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d5e0571dfdc481/Documents/Math/"/>
    </mc:Choice>
  </mc:AlternateContent>
  <xr:revisionPtr revIDLastSave="2709" documentId="8_{2C44665D-BB58-423D-9025-E8AD3350C1A7}" xr6:coauthVersionLast="47" xr6:coauthVersionMax="47" xr10:uidLastSave="{5023DA78-1005-44FD-A7EB-2DAB444EDBBE}"/>
  <bookViews>
    <workbookView xWindow="-110" yWindow="-110" windowWidth="19420" windowHeight="10420" xr2:uid="{487EB586-1A95-4E73-821A-4DE6C15290EE}"/>
  </bookViews>
  <sheets>
    <sheet name="Home" sheetId="3" r:id="rId1"/>
    <sheet name="Const" sheetId="7" r:id="rId2"/>
    <sheet name="Wt1" sheetId="4" r:id="rId3"/>
    <sheet name="Wt2" sheetId="5" r:id="rId4"/>
    <sheet name="Tee1" sheetId="6" r:id="rId5"/>
    <sheet name="Tee2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3" l="1"/>
  <c r="K3" i="3"/>
  <c r="L3" i="3" s="1"/>
  <c r="J2" i="3"/>
  <c r="K2" i="3"/>
  <c r="H3" i="3"/>
  <c r="F19" i="3" s="1"/>
  <c r="F302" i="8" s="1"/>
  <c r="F283" i="8"/>
  <c r="F264" i="8"/>
  <c r="F245" i="8"/>
  <c r="F226" i="8"/>
  <c r="F207" i="8"/>
  <c r="F188" i="8"/>
  <c r="F169" i="8"/>
  <c r="F150" i="8"/>
  <c r="F131" i="8"/>
  <c r="F112" i="8"/>
  <c r="F93" i="8"/>
  <c r="F74" i="8"/>
  <c r="H2" i="6"/>
  <c r="B5" i="6" s="1"/>
  <c r="G2" i="6"/>
  <c r="AQ18" i="6" s="1"/>
  <c r="F2" i="6"/>
  <c r="AQ17" i="6" s="1"/>
  <c r="E2" i="6"/>
  <c r="AQ16" i="6" s="1"/>
  <c r="AQ19" i="6" s="1"/>
  <c r="D2" i="6"/>
  <c r="C2" i="6"/>
  <c r="AQ26" i="6" s="1"/>
  <c r="B2" i="6"/>
  <c r="AQ25" i="6" s="1"/>
  <c r="A2" i="6"/>
  <c r="AQ2" i="6" s="1"/>
  <c r="C3" i="7"/>
  <c r="E36" i="8" s="1"/>
  <c r="C4" i="7"/>
  <c r="E55" i="8" s="1"/>
  <c r="C5" i="7"/>
  <c r="E74" i="8" s="1"/>
  <c r="C6" i="7"/>
  <c r="E93" i="8" s="1"/>
  <c r="C7" i="7"/>
  <c r="E112" i="8" s="1"/>
  <c r="C8" i="7"/>
  <c r="E131" i="6" s="1"/>
  <c r="C9" i="7"/>
  <c r="E150" i="6" s="1"/>
  <c r="C10" i="7"/>
  <c r="E169" i="8" s="1"/>
  <c r="C11" i="7"/>
  <c r="E188" i="8" s="1"/>
  <c r="C12" i="7"/>
  <c r="E207" i="8" s="1"/>
  <c r="C13" i="7"/>
  <c r="E226" i="8" s="1"/>
  <c r="C14" i="7"/>
  <c r="E245" i="6" s="1"/>
  <c r="C15" i="7"/>
  <c r="E264" i="8" s="1"/>
  <c r="C16" i="7"/>
  <c r="E283" i="6" s="1"/>
  <c r="C17" i="7"/>
  <c r="E302" i="6" s="1"/>
  <c r="C18" i="7"/>
  <c r="E321" i="8" s="1"/>
  <c r="C19" i="7"/>
  <c r="E340" i="8" s="1"/>
  <c r="C20" i="7"/>
  <c r="E359" i="8" s="1"/>
  <c r="C21" i="7"/>
  <c r="E378" i="8" s="1"/>
  <c r="C22" i="7"/>
  <c r="E397" i="6" s="1"/>
  <c r="C23" i="7"/>
  <c r="E416" i="8" s="1"/>
  <c r="C24" i="7"/>
  <c r="E435" i="6" s="1"/>
  <c r="C25" i="7"/>
  <c r="E454" i="8" s="1"/>
  <c r="C26" i="7"/>
  <c r="E473" i="8" s="1"/>
  <c r="C27" i="7"/>
  <c r="E492" i="8" s="1"/>
  <c r="C28" i="7"/>
  <c r="E511" i="8" s="1"/>
  <c r="C29" i="7"/>
  <c r="E530" i="8" s="1"/>
  <c r="C30" i="7"/>
  <c r="E549" i="8" s="1"/>
  <c r="C31" i="7"/>
  <c r="E568" i="8" s="1"/>
  <c r="C32" i="7"/>
  <c r="E587" i="6" s="1"/>
  <c r="C33" i="7"/>
  <c r="E606" i="6" s="1"/>
  <c r="C34" i="7"/>
  <c r="E625" i="8" s="1"/>
  <c r="C35" i="7"/>
  <c r="E644" i="8" s="1"/>
  <c r="C36" i="7"/>
  <c r="E663" i="8" s="1"/>
  <c r="C37" i="7"/>
  <c r="E682" i="8" s="1"/>
  <c r="C38" i="7"/>
  <c r="E701" i="8" s="1"/>
  <c r="C39" i="7"/>
  <c r="E720" i="8" s="1"/>
  <c r="C40" i="7"/>
  <c r="E739" i="6" s="1"/>
  <c r="C41" i="7"/>
  <c r="E758" i="6" s="1"/>
  <c r="C42" i="7"/>
  <c r="E777" i="8" s="1"/>
  <c r="C43" i="7"/>
  <c r="E796" i="8" s="1"/>
  <c r="C44" i="7"/>
  <c r="E815" i="8" s="1"/>
  <c r="C45" i="7"/>
  <c r="E834" i="8" s="1"/>
  <c r="C46" i="7"/>
  <c r="E853" i="8" s="1"/>
  <c r="C47" i="7"/>
  <c r="E872" i="8" s="1"/>
  <c r="C48" i="7"/>
  <c r="E891" i="8" s="1"/>
  <c r="C49" i="7"/>
  <c r="E910" i="8" s="1"/>
  <c r="C50" i="7"/>
  <c r="E929" i="8" s="1"/>
  <c r="C51" i="7"/>
  <c r="E948" i="8" s="1"/>
  <c r="C52" i="7"/>
  <c r="E967" i="8" s="1"/>
  <c r="C53" i="7"/>
  <c r="E986" i="8" s="1"/>
  <c r="C54" i="7"/>
  <c r="E1005" i="8" s="1"/>
  <c r="C55" i="7"/>
  <c r="E1024" i="8" s="1"/>
  <c r="C56" i="7"/>
  <c r="E1043" i="8" s="1"/>
  <c r="C57" i="7"/>
  <c r="E1062" i="8" s="1"/>
  <c r="C58" i="7"/>
  <c r="E1081" i="8" s="1"/>
  <c r="C59" i="7"/>
  <c r="E1100" i="8" s="1"/>
  <c r="C60" i="7"/>
  <c r="E1119" i="8" s="1"/>
  <c r="C61" i="7"/>
  <c r="E1138" i="8" s="1"/>
  <c r="C62" i="7"/>
  <c r="E1157" i="8" s="1"/>
  <c r="C63" i="7"/>
  <c r="E1176" i="8" s="1"/>
  <c r="C64" i="7"/>
  <c r="E1195" i="6" s="1"/>
  <c r="C65" i="7"/>
  <c r="E1214" i="6" s="1"/>
  <c r="C2" i="7"/>
  <c r="E5" i="6" s="1"/>
  <c r="G3" i="7"/>
  <c r="G4" i="7"/>
  <c r="G5" i="7"/>
  <c r="G6" i="7"/>
  <c r="G7" i="7"/>
  <c r="G8" i="7"/>
  <c r="G9" i="7"/>
  <c r="G2" i="7"/>
  <c r="B285" i="5"/>
  <c r="B266" i="5"/>
  <c r="B257" i="5"/>
  <c r="B247" i="5"/>
  <c r="B238" i="5"/>
  <c r="C238" i="5" s="1"/>
  <c r="V238" i="5" s="1"/>
  <c r="B228" i="5"/>
  <c r="B219" i="5"/>
  <c r="B209" i="5"/>
  <c r="B200" i="5"/>
  <c r="B190" i="5"/>
  <c r="B181" i="5"/>
  <c r="B171" i="5"/>
  <c r="B162" i="5"/>
  <c r="B152" i="5"/>
  <c r="B143" i="5"/>
  <c r="B133" i="5"/>
  <c r="B124" i="5"/>
  <c r="B114" i="5"/>
  <c r="B112" i="5"/>
  <c r="B105" i="5"/>
  <c r="B95" i="5"/>
  <c r="B93" i="5"/>
  <c r="B86" i="5"/>
  <c r="B76" i="5"/>
  <c r="B74" i="5"/>
  <c r="B67" i="5"/>
  <c r="B55" i="5"/>
  <c r="B48" i="5"/>
  <c r="C48" i="5" s="1"/>
  <c r="B36" i="5"/>
  <c r="B17" i="5"/>
  <c r="B3" i="5"/>
  <c r="C3" i="5" s="1"/>
  <c r="G906" i="5" a="1"/>
  <c r="G906" i="5" s="1"/>
  <c r="F906" i="5" a="1"/>
  <c r="F906" i="5" s="1"/>
  <c r="E906" i="5" a="1"/>
  <c r="E906" i="5" s="1"/>
  <c r="AT905" i="5"/>
  <c r="AT904" i="5"/>
  <c r="N899" i="5" a="1"/>
  <c r="N899" i="5" s="1"/>
  <c r="M899" i="5" a="1"/>
  <c r="M899" i="5" s="1"/>
  <c r="L899" i="5" a="1"/>
  <c r="L899" i="5" s="1"/>
  <c r="K899" i="5" a="1"/>
  <c r="K899" i="5" s="1"/>
  <c r="J899" i="5" a="1"/>
  <c r="J899" i="5" s="1"/>
  <c r="I899" i="5" a="1"/>
  <c r="I899" i="5" s="1"/>
  <c r="H899" i="5" a="1"/>
  <c r="H899" i="5" s="1"/>
  <c r="G899" i="5" a="1"/>
  <c r="G899" i="5" s="1"/>
  <c r="F899" i="5" a="1"/>
  <c r="F899" i="5" s="1"/>
  <c r="E899" i="5" a="1"/>
  <c r="E899" i="5" s="1"/>
  <c r="AT898" i="5"/>
  <c r="AT897" i="5"/>
  <c r="G887" i="5" a="1"/>
  <c r="G887" i="5" s="1"/>
  <c r="F887" i="5" a="1"/>
  <c r="F887" i="5" s="1"/>
  <c r="E887" i="5" a="1"/>
  <c r="E887" i="5" s="1"/>
  <c r="AT886" i="5"/>
  <c r="AT885" i="5"/>
  <c r="N880" i="5" a="1"/>
  <c r="N880" i="5" s="1"/>
  <c r="M880" i="5" a="1"/>
  <c r="M880" i="5" s="1"/>
  <c r="L880" i="5" a="1"/>
  <c r="L880" i="5" s="1"/>
  <c r="K880" i="5" a="1"/>
  <c r="K880" i="5" s="1"/>
  <c r="J880" i="5" a="1"/>
  <c r="J880" i="5" s="1"/>
  <c r="I880" i="5" a="1"/>
  <c r="I880" i="5" s="1"/>
  <c r="H880" i="5" a="1"/>
  <c r="H880" i="5" s="1"/>
  <c r="G880" i="5" a="1"/>
  <c r="G880" i="5" s="1"/>
  <c r="F880" i="5" a="1"/>
  <c r="F880" i="5" s="1"/>
  <c r="E880" i="5" a="1"/>
  <c r="E880" i="5" s="1"/>
  <c r="AT879" i="5"/>
  <c r="AT878" i="5"/>
  <c r="G868" i="5" a="1"/>
  <c r="G868" i="5" s="1"/>
  <c r="F868" i="5" a="1"/>
  <c r="F868" i="5" s="1"/>
  <c r="E868" i="5" a="1"/>
  <c r="E868" i="5" s="1"/>
  <c r="AT867" i="5"/>
  <c r="AT866" i="5"/>
  <c r="N861" i="5" a="1"/>
  <c r="N861" i="5" s="1"/>
  <c r="M861" i="5" a="1"/>
  <c r="M861" i="5" s="1"/>
  <c r="L861" i="5" a="1"/>
  <c r="L861" i="5" s="1"/>
  <c r="K861" i="5" a="1"/>
  <c r="K861" i="5" s="1"/>
  <c r="J861" i="5" a="1"/>
  <c r="J861" i="5" s="1"/>
  <c r="I861" i="5" a="1"/>
  <c r="I861" i="5" s="1"/>
  <c r="H861" i="5" a="1"/>
  <c r="H861" i="5" s="1"/>
  <c r="G861" i="5" a="1"/>
  <c r="G861" i="5" s="1"/>
  <c r="F861" i="5" a="1"/>
  <c r="F861" i="5" s="1"/>
  <c r="E861" i="5" a="1"/>
  <c r="E861" i="5" s="1"/>
  <c r="AT860" i="5"/>
  <c r="AT859" i="5"/>
  <c r="G849" i="5" a="1"/>
  <c r="G849" i="5" s="1"/>
  <c r="F849" i="5" a="1"/>
  <c r="F849" i="5" s="1"/>
  <c r="E849" i="5" a="1"/>
  <c r="E849" i="5" s="1"/>
  <c r="AT848" i="5"/>
  <c r="AT847" i="5"/>
  <c r="N842" i="5" a="1"/>
  <c r="N842" i="5" s="1"/>
  <c r="M842" i="5" a="1"/>
  <c r="M842" i="5" s="1"/>
  <c r="L842" i="5" a="1"/>
  <c r="L842" i="5" s="1"/>
  <c r="K842" i="5" a="1"/>
  <c r="K842" i="5" s="1"/>
  <c r="J842" i="5" a="1"/>
  <c r="J842" i="5" s="1"/>
  <c r="I842" i="5" a="1"/>
  <c r="I842" i="5" s="1"/>
  <c r="H842" i="5" a="1"/>
  <c r="H842" i="5" s="1"/>
  <c r="G842" i="5" a="1"/>
  <c r="G842" i="5" s="1"/>
  <c r="F842" i="5" a="1"/>
  <c r="F842" i="5" s="1"/>
  <c r="E842" i="5" a="1"/>
  <c r="E842" i="5" s="1"/>
  <c r="AT841" i="5"/>
  <c r="AT840" i="5"/>
  <c r="G830" i="5" a="1"/>
  <c r="G830" i="5" s="1"/>
  <c r="F830" i="5" a="1"/>
  <c r="F830" i="5" s="1"/>
  <c r="E830" i="5" a="1"/>
  <c r="E830" i="5" s="1"/>
  <c r="AT829" i="5"/>
  <c r="AT828" i="5"/>
  <c r="N823" i="5" a="1"/>
  <c r="N823" i="5" s="1"/>
  <c r="M823" i="5" a="1"/>
  <c r="M823" i="5" s="1"/>
  <c r="L823" i="5" a="1"/>
  <c r="L823" i="5" s="1"/>
  <c r="K823" i="5" a="1"/>
  <c r="K823" i="5" s="1"/>
  <c r="J823" i="5" a="1"/>
  <c r="J823" i="5" s="1"/>
  <c r="I823" i="5" a="1"/>
  <c r="I823" i="5" s="1"/>
  <c r="H823" i="5" a="1"/>
  <c r="H823" i="5" s="1"/>
  <c r="G823" i="5" a="1"/>
  <c r="G823" i="5" s="1"/>
  <c r="F823" i="5" a="1"/>
  <c r="F823" i="5" s="1"/>
  <c r="E823" i="5" a="1"/>
  <c r="E823" i="5" s="1"/>
  <c r="AT822" i="5"/>
  <c r="AT821" i="5"/>
  <c r="G811" i="5" a="1"/>
  <c r="G811" i="5" s="1"/>
  <c r="F811" i="5" a="1"/>
  <c r="F811" i="5" s="1"/>
  <c r="E811" i="5" a="1"/>
  <c r="E811" i="5" s="1"/>
  <c r="AT810" i="5"/>
  <c r="AT809" i="5"/>
  <c r="N804" i="5" a="1"/>
  <c r="N804" i="5" s="1"/>
  <c r="M804" i="5" a="1"/>
  <c r="M804" i="5" s="1"/>
  <c r="L804" i="5" a="1"/>
  <c r="L804" i="5" s="1"/>
  <c r="K804" i="5" a="1"/>
  <c r="K804" i="5" s="1"/>
  <c r="J804" i="5" a="1"/>
  <c r="J804" i="5" s="1"/>
  <c r="I804" i="5" a="1"/>
  <c r="I804" i="5" s="1"/>
  <c r="H804" i="5" a="1"/>
  <c r="H804" i="5" s="1"/>
  <c r="G804" i="5" a="1"/>
  <c r="G804" i="5" s="1"/>
  <c r="F804" i="5" a="1"/>
  <c r="F804" i="5" s="1"/>
  <c r="E804" i="5" a="1"/>
  <c r="E804" i="5" s="1"/>
  <c r="AT803" i="5"/>
  <c r="AT802" i="5"/>
  <c r="G792" i="5" a="1"/>
  <c r="G792" i="5" s="1"/>
  <c r="F792" i="5" a="1"/>
  <c r="F792" i="5" s="1"/>
  <c r="E792" i="5" a="1"/>
  <c r="E792" i="5" s="1"/>
  <c r="AT791" i="5"/>
  <c r="AT790" i="5"/>
  <c r="N785" i="5" a="1"/>
  <c r="N785" i="5" s="1"/>
  <c r="M785" i="5" a="1"/>
  <c r="M785" i="5" s="1"/>
  <c r="L785" i="5" a="1"/>
  <c r="L785" i="5" s="1"/>
  <c r="K785" i="5" a="1"/>
  <c r="K785" i="5" s="1"/>
  <c r="J785" i="5" a="1"/>
  <c r="J785" i="5" s="1"/>
  <c r="I785" i="5" a="1"/>
  <c r="I785" i="5" s="1"/>
  <c r="H785" i="5" a="1"/>
  <c r="H785" i="5" s="1"/>
  <c r="G785" i="5" a="1"/>
  <c r="G785" i="5" s="1"/>
  <c r="F785" i="5" a="1"/>
  <c r="F785" i="5" s="1"/>
  <c r="E785" i="5" a="1"/>
  <c r="E785" i="5" s="1"/>
  <c r="AT784" i="5"/>
  <c r="AT783" i="5"/>
  <c r="G773" i="5" a="1"/>
  <c r="G773" i="5" s="1"/>
  <c r="F773" i="5" a="1"/>
  <c r="F773" i="5" s="1"/>
  <c r="E773" i="5" a="1"/>
  <c r="E773" i="5" s="1"/>
  <c r="AT772" i="5"/>
  <c r="AT771" i="5"/>
  <c r="N766" i="5" a="1"/>
  <c r="N766" i="5" s="1"/>
  <c r="M766" i="5" a="1"/>
  <c r="M766" i="5" s="1"/>
  <c r="L766" i="5" a="1"/>
  <c r="L766" i="5" s="1"/>
  <c r="K766" i="5" a="1"/>
  <c r="K766" i="5" s="1"/>
  <c r="J766" i="5" a="1"/>
  <c r="J766" i="5" s="1"/>
  <c r="I766" i="5" a="1"/>
  <c r="I766" i="5" s="1"/>
  <c r="H766" i="5" a="1"/>
  <c r="H766" i="5" s="1"/>
  <c r="G766" i="5" a="1"/>
  <c r="G766" i="5" s="1"/>
  <c r="F766" i="5" a="1"/>
  <c r="F766" i="5" s="1"/>
  <c r="E766" i="5" a="1"/>
  <c r="E766" i="5" s="1"/>
  <c r="AT765" i="5"/>
  <c r="AT764" i="5"/>
  <c r="G754" i="5" a="1"/>
  <c r="G754" i="5" s="1"/>
  <c r="F754" i="5" a="1"/>
  <c r="F754" i="5" s="1"/>
  <c r="E754" i="5" a="1"/>
  <c r="E754" i="5" s="1"/>
  <c r="AT753" i="5"/>
  <c r="AT752" i="5"/>
  <c r="N747" i="5" a="1"/>
  <c r="N747" i="5" s="1"/>
  <c r="M747" i="5" a="1"/>
  <c r="M747" i="5" s="1"/>
  <c r="L747" i="5" a="1"/>
  <c r="L747" i="5" s="1"/>
  <c r="K747" i="5" a="1"/>
  <c r="K747" i="5" s="1"/>
  <c r="J747" i="5" a="1"/>
  <c r="J747" i="5" s="1"/>
  <c r="I747" i="5" a="1"/>
  <c r="I747" i="5" s="1"/>
  <c r="H747" i="5" a="1"/>
  <c r="H747" i="5" s="1"/>
  <c r="G747" i="5" a="1"/>
  <c r="G747" i="5" s="1"/>
  <c r="F747" i="5" a="1"/>
  <c r="F747" i="5" s="1"/>
  <c r="E747" i="5" a="1"/>
  <c r="E747" i="5" s="1"/>
  <c r="AT746" i="5"/>
  <c r="AT745" i="5"/>
  <c r="G735" i="5" a="1"/>
  <c r="G735" i="5" s="1"/>
  <c r="F735" i="5" a="1"/>
  <c r="F735" i="5" s="1"/>
  <c r="E735" i="5" a="1"/>
  <c r="E735" i="5" s="1"/>
  <c r="AT734" i="5"/>
  <c r="AT733" i="5"/>
  <c r="N728" i="5" a="1"/>
  <c r="N728" i="5" s="1"/>
  <c r="M728" i="5" a="1"/>
  <c r="M728" i="5" s="1"/>
  <c r="L728" i="5" a="1"/>
  <c r="L728" i="5" s="1"/>
  <c r="K728" i="5" a="1"/>
  <c r="K728" i="5" s="1"/>
  <c r="J728" i="5" a="1"/>
  <c r="J728" i="5" s="1"/>
  <c r="I728" i="5" a="1"/>
  <c r="I728" i="5" s="1"/>
  <c r="H728" i="5" a="1"/>
  <c r="H728" i="5" s="1"/>
  <c r="G728" i="5" a="1"/>
  <c r="G728" i="5" s="1"/>
  <c r="F728" i="5" a="1"/>
  <c r="F728" i="5" s="1"/>
  <c r="E728" i="5" a="1"/>
  <c r="E728" i="5" s="1"/>
  <c r="AT727" i="5"/>
  <c r="AT726" i="5"/>
  <c r="G716" i="5" a="1"/>
  <c r="G716" i="5" s="1"/>
  <c r="F716" i="5" a="1"/>
  <c r="F716" i="5" s="1"/>
  <c r="E716" i="5" a="1"/>
  <c r="E716" i="5" s="1"/>
  <c r="AT715" i="5"/>
  <c r="AT714" i="5"/>
  <c r="N709" i="5" a="1"/>
  <c r="N709" i="5" s="1"/>
  <c r="M709" i="5" a="1"/>
  <c r="M709" i="5" s="1"/>
  <c r="L709" i="5" a="1"/>
  <c r="L709" i="5" s="1"/>
  <c r="K709" i="5" a="1"/>
  <c r="K709" i="5" s="1"/>
  <c r="J709" i="5" a="1"/>
  <c r="J709" i="5" s="1"/>
  <c r="I709" i="5" a="1"/>
  <c r="I709" i="5" s="1"/>
  <c r="H709" i="5" a="1"/>
  <c r="H709" i="5" s="1"/>
  <c r="G709" i="5" a="1"/>
  <c r="G709" i="5" s="1"/>
  <c r="F709" i="5" a="1"/>
  <c r="F709" i="5" s="1"/>
  <c r="E709" i="5" a="1"/>
  <c r="E709" i="5" s="1"/>
  <c r="AT708" i="5"/>
  <c r="AT707" i="5"/>
  <c r="G697" i="5" a="1"/>
  <c r="G697" i="5" s="1"/>
  <c r="F697" i="5" a="1"/>
  <c r="F697" i="5" s="1"/>
  <c r="E697" i="5" a="1"/>
  <c r="E697" i="5" s="1"/>
  <c r="AT696" i="5"/>
  <c r="AT695" i="5"/>
  <c r="N690" i="5" a="1"/>
  <c r="N690" i="5" s="1"/>
  <c r="M690" i="5" a="1"/>
  <c r="M690" i="5" s="1"/>
  <c r="L690" i="5" a="1"/>
  <c r="L690" i="5" s="1"/>
  <c r="K690" i="5" a="1"/>
  <c r="K690" i="5" s="1"/>
  <c r="J690" i="5" a="1"/>
  <c r="J690" i="5" s="1"/>
  <c r="I690" i="5" a="1"/>
  <c r="I690" i="5" s="1"/>
  <c r="H690" i="5" a="1"/>
  <c r="H690" i="5" s="1"/>
  <c r="G690" i="5" a="1"/>
  <c r="G690" i="5" s="1"/>
  <c r="F690" i="5" a="1"/>
  <c r="F690" i="5" s="1"/>
  <c r="E690" i="5" a="1"/>
  <c r="E690" i="5" s="1"/>
  <c r="AT689" i="5"/>
  <c r="AT688" i="5"/>
  <c r="G678" i="5" a="1"/>
  <c r="G678" i="5" s="1"/>
  <c r="F678" i="5" a="1"/>
  <c r="F678" i="5" s="1"/>
  <c r="E678" i="5" a="1"/>
  <c r="E678" i="5" s="1"/>
  <c r="AT677" i="5"/>
  <c r="AT676" i="5"/>
  <c r="N671" i="5" a="1"/>
  <c r="N671" i="5" s="1"/>
  <c r="M671" i="5" a="1"/>
  <c r="M671" i="5" s="1"/>
  <c r="L671" i="5" a="1"/>
  <c r="L671" i="5" s="1"/>
  <c r="K671" i="5" a="1"/>
  <c r="K671" i="5" s="1"/>
  <c r="J671" i="5" a="1"/>
  <c r="J671" i="5" s="1"/>
  <c r="I671" i="5" a="1"/>
  <c r="I671" i="5" s="1"/>
  <c r="H671" i="5" a="1"/>
  <c r="H671" i="5" s="1"/>
  <c r="G671" i="5" a="1"/>
  <c r="G671" i="5" s="1"/>
  <c r="F671" i="5" a="1"/>
  <c r="F671" i="5" s="1"/>
  <c r="E671" i="5" a="1"/>
  <c r="E671" i="5" s="1"/>
  <c r="AT670" i="5"/>
  <c r="AT669" i="5"/>
  <c r="G659" i="5" a="1"/>
  <c r="G659" i="5" s="1"/>
  <c r="F659" i="5" a="1"/>
  <c r="F659" i="5" s="1"/>
  <c r="E659" i="5" a="1"/>
  <c r="E659" i="5" s="1"/>
  <c r="AT658" i="5"/>
  <c r="AT657" i="5"/>
  <c r="N652" i="5" a="1"/>
  <c r="N652" i="5" s="1"/>
  <c r="M652" i="5" a="1"/>
  <c r="M652" i="5" s="1"/>
  <c r="L652" i="5" a="1"/>
  <c r="L652" i="5" s="1"/>
  <c r="K652" i="5" a="1"/>
  <c r="K652" i="5" s="1"/>
  <c r="J652" i="5" a="1"/>
  <c r="J652" i="5" s="1"/>
  <c r="I652" i="5" a="1"/>
  <c r="I652" i="5" s="1"/>
  <c r="H652" i="5" a="1"/>
  <c r="H652" i="5" s="1"/>
  <c r="G652" i="5" a="1"/>
  <c r="G652" i="5" s="1"/>
  <c r="F652" i="5" a="1"/>
  <c r="F652" i="5" s="1"/>
  <c r="E652" i="5" a="1"/>
  <c r="E652" i="5" s="1"/>
  <c r="AT651" i="5"/>
  <c r="AT650" i="5"/>
  <c r="G640" i="5" a="1"/>
  <c r="G640" i="5" s="1"/>
  <c r="F640" i="5" a="1"/>
  <c r="F640" i="5" s="1"/>
  <c r="E640" i="5" a="1"/>
  <c r="E640" i="5" s="1"/>
  <c r="AT639" i="5"/>
  <c r="AT638" i="5"/>
  <c r="N633" i="5" a="1"/>
  <c r="N633" i="5" s="1"/>
  <c r="M633" i="5" a="1"/>
  <c r="M633" i="5" s="1"/>
  <c r="L633" i="5" a="1"/>
  <c r="L633" i="5" s="1"/>
  <c r="K633" i="5" a="1"/>
  <c r="K633" i="5" s="1"/>
  <c r="J633" i="5" a="1"/>
  <c r="J633" i="5" s="1"/>
  <c r="I633" i="5" a="1"/>
  <c r="I633" i="5" s="1"/>
  <c r="H633" i="5" a="1"/>
  <c r="H633" i="5" s="1"/>
  <c r="G633" i="5" a="1"/>
  <c r="G633" i="5" s="1"/>
  <c r="F633" i="5" a="1"/>
  <c r="F633" i="5" s="1"/>
  <c r="E633" i="5" a="1"/>
  <c r="E633" i="5" s="1"/>
  <c r="AT632" i="5"/>
  <c r="AT631" i="5"/>
  <c r="G621" i="5" a="1"/>
  <c r="G621" i="5" s="1"/>
  <c r="F621" i="5" a="1"/>
  <c r="F621" i="5" s="1"/>
  <c r="E621" i="5" a="1"/>
  <c r="E621" i="5" s="1"/>
  <c r="AT620" i="5"/>
  <c r="AT619" i="5"/>
  <c r="N614" i="5" a="1"/>
  <c r="N614" i="5" s="1"/>
  <c r="M614" i="5" a="1"/>
  <c r="M614" i="5" s="1"/>
  <c r="L614" i="5" a="1"/>
  <c r="L614" i="5" s="1"/>
  <c r="K614" i="5" a="1"/>
  <c r="K614" i="5" s="1"/>
  <c r="J614" i="5" a="1"/>
  <c r="J614" i="5" s="1"/>
  <c r="I614" i="5" a="1"/>
  <c r="I614" i="5" s="1"/>
  <c r="H614" i="5" a="1"/>
  <c r="H614" i="5" s="1"/>
  <c r="G614" i="5" a="1"/>
  <c r="G614" i="5" s="1"/>
  <c r="F614" i="5" a="1"/>
  <c r="F614" i="5" s="1"/>
  <c r="E614" i="5" a="1"/>
  <c r="E614" i="5" s="1"/>
  <c r="AT613" i="5"/>
  <c r="AT612" i="5"/>
  <c r="G602" i="5" a="1"/>
  <c r="G602" i="5" s="1"/>
  <c r="F602" i="5" a="1"/>
  <c r="F602" i="5" s="1"/>
  <c r="E602" i="5" a="1"/>
  <c r="E602" i="5" s="1"/>
  <c r="AT601" i="5"/>
  <c r="AT600" i="5"/>
  <c r="N595" i="5" a="1"/>
  <c r="N595" i="5" s="1"/>
  <c r="M595" i="5" a="1"/>
  <c r="M595" i="5" s="1"/>
  <c r="L595" i="5" a="1"/>
  <c r="L595" i="5" s="1"/>
  <c r="K595" i="5" a="1"/>
  <c r="K595" i="5" s="1"/>
  <c r="J595" i="5" a="1"/>
  <c r="J595" i="5" s="1"/>
  <c r="I595" i="5" a="1"/>
  <c r="I595" i="5" s="1"/>
  <c r="H595" i="5" a="1"/>
  <c r="H595" i="5" s="1"/>
  <c r="G595" i="5" a="1"/>
  <c r="G595" i="5" s="1"/>
  <c r="F595" i="5" a="1"/>
  <c r="F595" i="5" s="1"/>
  <c r="E595" i="5" a="1"/>
  <c r="E595" i="5" s="1"/>
  <c r="AT594" i="5"/>
  <c r="AT593" i="5"/>
  <c r="G583" i="5" a="1"/>
  <c r="G583" i="5" s="1"/>
  <c r="F583" i="5" a="1"/>
  <c r="F583" i="5" s="1"/>
  <c r="E583" i="5" a="1"/>
  <c r="E583" i="5" s="1"/>
  <c r="AT582" i="5"/>
  <c r="AT581" i="5"/>
  <c r="N576" i="5" a="1"/>
  <c r="N576" i="5" s="1"/>
  <c r="M576" i="5" a="1"/>
  <c r="M576" i="5" s="1"/>
  <c r="L576" i="5" a="1"/>
  <c r="L576" i="5" s="1"/>
  <c r="K576" i="5" a="1"/>
  <c r="K576" i="5" s="1"/>
  <c r="J576" i="5" a="1"/>
  <c r="J576" i="5" s="1"/>
  <c r="I576" i="5" a="1"/>
  <c r="I576" i="5" s="1"/>
  <c r="H576" i="5" a="1"/>
  <c r="H576" i="5" s="1"/>
  <c r="G576" i="5" a="1"/>
  <c r="G576" i="5" s="1"/>
  <c r="F576" i="5" a="1"/>
  <c r="F576" i="5" s="1"/>
  <c r="E576" i="5" a="1"/>
  <c r="E576" i="5" s="1"/>
  <c r="AT575" i="5"/>
  <c r="AT574" i="5"/>
  <c r="G564" i="5" a="1"/>
  <c r="G564" i="5" s="1"/>
  <c r="F564" i="5" a="1"/>
  <c r="F564" i="5" s="1"/>
  <c r="E564" i="5" a="1"/>
  <c r="E564" i="5" s="1"/>
  <c r="AT563" i="5"/>
  <c r="AT562" i="5"/>
  <c r="N557" i="5" a="1"/>
  <c r="N557" i="5" s="1"/>
  <c r="M557" i="5" a="1"/>
  <c r="M557" i="5" s="1"/>
  <c r="L557" i="5" a="1"/>
  <c r="L557" i="5" s="1"/>
  <c r="K557" i="5" a="1"/>
  <c r="K557" i="5" s="1"/>
  <c r="J557" i="5" a="1"/>
  <c r="J557" i="5" s="1"/>
  <c r="I557" i="5" a="1"/>
  <c r="I557" i="5" s="1"/>
  <c r="H557" i="5" a="1"/>
  <c r="H557" i="5" s="1"/>
  <c r="G557" i="5" a="1"/>
  <c r="G557" i="5" s="1"/>
  <c r="F557" i="5" a="1"/>
  <c r="F557" i="5" s="1"/>
  <c r="E557" i="5" a="1"/>
  <c r="E557" i="5" s="1"/>
  <c r="AT556" i="5"/>
  <c r="AT555" i="5"/>
  <c r="G545" i="5" a="1"/>
  <c r="G545" i="5" s="1"/>
  <c r="F545" i="5" a="1"/>
  <c r="F545" i="5" s="1"/>
  <c r="E545" i="5" a="1"/>
  <c r="E545" i="5" s="1"/>
  <c r="AT544" i="5"/>
  <c r="AT543" i="5"/>
  <c r="N538" i="5" a="1"/>
  <c r="N538" i="5" s="1"/>
  <c r="M538" i="5" a="1"/>
  <c r="M538" i="5" s="1"/>
  <c r="L538" i="5" a="1"/>
  <c r="L538" i="5" s="1"/>
  <c r="K538" i="5" a="1"/>
  <c r="K538" i="5" s="1"/>
  <c r="J538" i="5" a="1"/>
  <c r="J538" i="5" s="1"/>
  <c r="I538" i="5" a="1"/>
  <c r="I538" i="5" s="1"/>
  <c r="H538" i="5" a="1"/>
  <c r="H538" i="5" s="1"/>
  <c r="G538" i="5" a="1"/>
  <c r="G538" i="5" s="1"/>
  <c r="F538" i="5" a="1"/>
  <c r="F538" i="5" s="1"/>
  <c r="E538" i="5" a="1"/>
  <c r="E538" i="5" s="1"/>
  <c r="AT537" i="5"/>
  <c r="AT536" i="5"/>
  <c r="G526" i="5" a="1"/>
  <c r="G526" i="5" s="1"/>
  <c r="F526" i="5" a="1"/>
  <c r="F526" i="5" s="1"/>
  <c r="E526" i="5" a="1"/>
  <c r="E526" i="5" s="1"/>
  <c r="AT525" i="5"/>
  <c r="AT524" i="5"/>
  <c r="N519" i="5" a="1"/>
  <c r="N519" i="5" s="1"/>
  <c r="M519" i="5" a="1"/>
  <c r="M519" i="5" s="1"/>
  <c r="L519" i="5" a="1"/>
  <c r="L519" i="5" s="1"/>
  <c r="K519" i="5" a="1"/>
  <c r="K519" i="5" s="1"/>
  <c r="J519" i="5" a="1"/>
  <c r="J519" i="5" s="1"/>
  <c r="I519" i="5" a="1"/>
  <c r="I519" i="5" s="1"/>
  <c r="H519" i="5" a="1"/>
  <c r="H519" i="5" s="1"/>
  <c r="G519" i="5" a="1"/>
  <c r="G519" i="5" s="1"/>
  <c r="F519" i="5" a="1"/>
  <c r="F519" i="5" s="1"/>
  <c r="E519" i="5" a="1"/>
  <c r="E519" i="5" s="1"/>
  <c r="AT518" i="5"/>
  <c r="AT517" i="5"/>
  <c r="G507" i="5" a="1"/>
  <c r="G507" i="5" s="1"/>
  <c r="F507" i="5" a="1"/>
  <c r="F507" i="5" s="1"/>
  <c r="E507" i="5" a="1"/>
  <c r="E507" i="5" s="1"/>
  <c r="AT506" i="5"/>
  <c r="AT505" i="5"/>
  <c r="N500" i="5" a="1"/>
  <c r="N500" i="5" s="1"/>
  <c r="M500" i="5" a="1"/>
  <c r="M500" i="5" s="1"/>
  <c r="L500" i="5" a="1"/>
  <c r="L500" i="5" s="1"/>
  <c r="K500" i="5" a="1"/>
  <c r="K500" i="5" s="1"/>
  <c r="J500" i="5" a="1"/>
  <c r="J500" i="5" s="1"/>
  <c r="I500" i="5" a="1"/>
  <c r="I500" i="5" s="1"/>
  <c r="H500" i="5" a="1"/>
  <c r="H500" i="5" s="1"/>
  <c r="G500" i="5" a="1"/>
  <c r="G500" i="5" s="1"/>
  <c r="F500" i="5" a="1"/>
  <c r="F500" i="5" s="1"/>
  <c r="E500" i="5" a="1"/>
  <c r="E500" i="5" s="1"/>
  <c r="AT499" i="5"/>
  <c r="AT498" i="5"/>
  <c r="G488" i="5" a="1"/>
  <c r="G488" i="5" s="1"/>
  <c r="F488" i="5" a="1"/>
  <c r="F488" i="5" s="1"/>
  <c r="E488" i="5" a="1"/>
  <c r="E488" i="5" s="1"/>
  <c r="AT487" i="5"/>
  <c r="AT486" i="5"/>
  <c r="N481" i="5" a="1"/>
  <c r="N481" i="5" s="1"/>
  <c r="M481" i="5" a="1"/>
  <c r="M481" i="5" s="1"/>
  <c r="L481" i="5" a="1"/>
  <c r="L481" i="5" s="1"/>
  <c r="K481" i="5" a="1"/>
  <c r="K481" i="5" s="1"/>
  <c r="J481" i="5" a="1"/>
  <c r="J481" i="5" s="1"/>
  <c r="I481" i="5" a="1"/>
  <c r="I481" i="5" s="1"/>
  <c r="H481" i="5" a="1"/>
  <c r="H481" i="5" s="1"/>
  <c r="G481" i="5" a="1"/>
  <c r="G481" i="5" s="1"/>
  <c r="F481" i="5" a="1"/>
  <c r="F481" i="5" s="1"/>
  <c r="E481" i="5" a="1"/>
  <c r="E481" i="5" s="1"/>
  <c r="AT480" i="5"/>
  <c r="AT479" i="5"/>
  <c r="G469" i="5" a="1"/>
  <c r="G469" i="5" s="1"/>
  <c r="F469" i="5" a="1"/>
  <c r="F469" i="5" s="1"/>
  <c r="E469" i="5" a="1"/>
  <c r="E469" i="5" s="1"/>
  <c r="AT468" i="5"/>
  <c r="AT467" i="5"/>
  <c r="N462" i="5" a="1"/>
  <c r="N462" i="5" s="1"/>
  <c r="M462" i="5" a="1"/>
  <c r="M462" i="5" s="1"/>
  <c r="L462" i="5" a="1"/>
  <c r="L462" i="5" s="1"/>
  <c r="K462" i="5" a="1"/>
  <c r="K462" i="5" s="1"/>
  <c r="J462" i="5" a="1"/>
  <c r="J462" i="5" s="1"/>
  <c r="I462" i="5" a="1"/>
  <c r="I462" i="5" s="1"/>
  <c r="H462" i="5" a="1"/>
  <c r="H462" i="5" s="1"/>
  <c r="G462" i="5" a="1"/>
  <c r="G462" i="5" s="1"/>
  <c r="F462" i="5" a="1"/>
  <c r="F462" i="5" s="1"/>
  <c r="E462" i="5" a="1"/>
  <c r="E462" i="5" s="1"/>
  <c r="AT461" i="5"/>
  <c r="AT460" i="5"/>
  <c r="G450" i="5" a="1"/>
  <c r="G450" i="5" s="1"/>
  <c r="F450" i="5" a="1"/>
  <c r="F450" i="5" s="1"/>
  <c r="E450" i="5" a="1"/>
  <c r="E450" i="5" s="1"/>
  <c r="AT449" i="5"/>
  <c r="AT448" i="5"/>
  <c r="N443" i="5" a="1"/>
  <c r="N443" i="5" s="1"/>
  <c r="M443" i="5" a="1"/>
  <c r="M443" i="5" s="1"/>
  <c r="L443" i="5" a="1"/>
  <c r="L443" i="5" s="1"/>
  <c r="K443" i="5" a="1"/>
  <c r="K443" i="5" s="1"/>
  <c r="J443" i="5" a="1"/>
  <c r="J443" i="5" s="1"/>
  <c r="I443" i="5" a="1"/>
  <c r="I443" i="5" s="1"/>
  <c r="H443" i="5" a="1"/>
  <c r="H443" i="5" s="1"/>
  <c r="G443" i="5" a="1"/>
  <c r="G443" i="5" s="1"/>
  <c r="F443" i="5" a="1"/>
  <c r="F443" i="5" s="1"/>
  <c r="E443" i="5" a="1"/>
  <c r="E443" i="5" s="1"/>
  <c r="AT442" i="5"/>
  <c r="AT441" i="5"/>
  <c r="G431" i="5" a="1"/>
  <c r="G431" i="5" s="1"/>
  <c r="F431" i="5" a="1"/>
  <c r="F431" i="5" s="1"/>
  <c r="E431" i="5" a="1"/>
  <c r="E431" i="5" s="1"/>
  <c r="AT430" i="5"/>
  <c r="AT429" i="5"/>
  <c r="N424" i="5" a="1"/>
  <c r="N424" i="5" s="1"/>
  <c r="M424" i="5" a="1"/>
  <c r="M424" i="5" s="1"/>
  <c r="L424" i="5" a="1"/>
  <c r="L424" i="5" s="1"/>
  <c r="K424" i="5" a="1"/>
  <c r="K424" i="5" s="1"/>
  <c r="J424" i="5" a="1"/>
  <c r="J424" i="5" s="1"/>
  <c r="I424" i="5" a="1"/>
  <c r="I424" i="5" s="1"/>
  <c r="H424" i="5" a="1"/>
  <c r="H424" i="5" s="1"/>
  <c r="G424" i="5" a="1"/>
  <c r="G424" i="5" s="1"/>
  <c r="F424" i="5" a="1"/>
  <c r="F424" i="5" s="1"/>
  <c r="E424" i="5" a="1"/>
  <c r="E424" i="5" s="1"/>
  <c r="AT423" i="5"/>
  <c r="AT422" i="5"/>
  <c r="G412" i="5" a="1"/>
  <c r="G412" i="5" s="1"/>
  <c r="F412" i="5" a="1"/>
  <c r="F412" i="5" s="1"/>
  <c r="E412" i="5" a="1"/>
  <c r="E412" i="5" s="1"/>
  <c r="AT411" i="5"/>
  <c r="AT410" i="5"/>
  <c r="N405" i="5" a="1"/>
  <c r="N405" i="5" s="1"/>
  <c r="M405" i="5" a="1"/>
  <c r="M405" i="5" s="1"/>
  <c r="L405" i="5" a="1"/>
  <c r="L405" i="5" s="1"/>
  <c r="K405" i="5" a="1"/>
  <c r="K405" i="5" s="1"/>
  <c r="J405" i="5" a="1"/>
  <c r="J405" i="5" s="1"/>
  <c r="I405" i="5" a="1"/>
  <c r="I405" i="5" s="1"/>
  <c r="H405" i="5" a="1"/>
  <c r="H405" i="5" s="1"/>
  <c r="G405" i="5" a="1"/>
  <c r="G405" i="5" s="1"/>
  <c r="F405" i="5" a="1"/>
  <c r="F405" i="5" s="1"/>
  <c r="E405" i="5" a="1"/>
  <c r="E405" i="5" s="1"/>
  <c r="AT404" i="5"/>
  <c r="AT403" i="5"/>
  <c r="G393" i="5" a="1"/>
  <c r="G393" i="5" s="1"/>
  <c r="F393" i="5" a="1"/>
  <c r="F393" i="5" s="1"/>
  <c r="E393" i="5" a="1"/>
  <c r="E393" i="5" s="1"/>
  <c r="AT392" i="5"/>
  <c r="AT391" i="5"/>
  <c r="N386" i="5" a="1"/>
  <c r="N386" i="5" s="1"/>
  <c r="M386" i="5" a="1"/>
  <c r="M386" i="5" s="1"/>
  <c r="L386" i="5" a="1"/>
  <c r="L386" i="5" s="1"/>
  <c r="K386" i="5" a="1"/>
  <c r="K386" i="5" s="1"/>
  <c r="J386" i="5" a="1"/>
  <c r="J386" i="5" s="1"/>
  <c r="I386" i="5" a="1"/>
  <c r="I386" i="5" s="1"/>
  <c r="H386" i="5" a="1"/>
  <c r="H386" i="5" s="1"/>
  <c r="G386" i="5" a="1"/>
  <c r="G386" i="5" s="1"/>
  <c r="F386" i="5" a="1"/>
  <c r="F386" i="5" s="1"/>
  <c r="E386" i="5" a="1"/>
  <c r="E386" i="5" s="1"/>
  <c r="AT385" i="5"/>
  <c r="AT384" i="5"/>
  <c r="G374" i="5" a="1"/>
  <c r="G374" i="5" s="1"/>
  <c r="F374" i="5" a="1"/>
  <c r="F374" i="5" s="1"/>
  <c r="E374" i="5" a="1"/>
  <c r="E374" i="5" s="1"/>
  <c r="AT373" i="5"/>
  <c r="AT372" i="5"/>
  <c r="N367" i="5" a="1"/>
  <c r="N367" i="5" s="1"/>
  <c r="M367" i="5" a="1"/>
  <c r="M367" i="5" s="1"/>
  <c r="L367" i="5" a="1"/>
  <c r="L367" i="5" s="1"/>
  <c r="K367" i="5" a="1"/>
  <c r="K367" i="5" s="1"/>
  <c r="J367" i="5" a="1"/>
  <c r="J367" i="5" s="1"/>
  <c r="I367" i="5" a="1"/>
  <c r="I367" i="5" s="1"/>
  <c r="H367" i="5" a="1"/>
  <c r="H367" i="5" s="1"/>
  <c r="G367" i="5" a="1"/>
  <c r="G367" i="5" s="1"/>
  <c r="F367" i="5" a="1"/>
  <c r="F367" i="5" s="1"/>
  <c r="E367" i="5" a="1"/>
  <c r="E367" i="5" s="1"/>
  <c r="AT366" i="5"/>
  <c r="AT365" i="5"/>
  <c r="G355" i="5" a="1"/>
  <c r="G355" i="5" s="1"/>
  <c r="F355" i="5" a="1"/>
  <c r="F355" i="5" s="1"/>
  <c r="E355" i="5" a="1"/>
  <c r="E355" i="5" s="1"/>
  <c r="AT354" i="5"/>
  <c r="AT353" i="5"/>
  <c r="N348" i="5" a="1"/>
  <c r="N348" i="5" s="1"/>
  <c r="M348" i="5" a="1"/>
  <c r="M348" i="5" s="1"/>
  <c r="L348" i="5" a="1"/>
  <c r="L348" i="5" s="1"/>
  <c r="K348" i="5" a="1"/>
  <c r="K348" i="5" s="1"/>
  <c r="J348" i="5" a="1"/>
  <c r="J348" i="5" s="1"/>
  <c r="I348" i="5" a="1"/>
  <c r="I348" i="5" s="1"/>
  <c r="H348" i="5" a="1"/>
  <c r="H348" i="5" s="1"/>
  <c r="G348" i="5" a="1"/>
  <c r="G348" i="5" s="1"/>
  <c r="F348" i="5" a="1"/>
  <c r="F348" i="5" s="1"/>
  <c r="E348" i="5" a="1"/>
  <c r="E348" i="5" s="1"/>
  <c r="AT347" i="5"/>
  <c r="AT346" i="5"/>
  <c r="G336" i="5" a="1"/>
  <c r="G336" i="5" s="1"/>
  <c r="F336" i="5" a="1"/>
  <c r="F336" i="5" s="1"/>
  <c r="E336" i="5" a="1"/>
  <c r="E336" i="5" s="1"/>
  <c r="AT335" i="5"/>
  <c r="AT334" i="5"/>
  <c r="N329" i="5" a="1"/>
  <c r="N329" i="5" s="1"/>
  <c r="M329" i="5" a="1"/>
  <c r="M329" i="5" s="1"/>
  <c r="L329" i="5" a="1"/>
  <c r="L329" i="5" s="1"/>
  <c r="K329" i="5" a="1"/>
  <c r="K329" i="5" s="1"/>
  <c r="J329" i="5" a="1"/>
  <c r="J329" i="5" s="1"/>
  <c r="I329" i="5" a="1"/>
  <c r="I329" i="5" s="1"/>
  <c r="H329" i="5" a="1"/>
  <c r="H329" i="5" s="1"/>
  <c r="G329" i="5" a="1"/>
  <c r="G329" i="5" s="1"/>
  <c r="F329" i="5" a="1"/>
  <c r="F329" i="5" s="1"/>
  <c r="E329" i="5" a="1"/>
  <c r="E329" i="5" s="1"/>
  <c r="AT328" i="5"/>
  <c r="AT327" i="5"/>
  <c r="G317" i="5" a="1"/>
  <c r="G317" i="5" s="1"/>
  <c r="F317" i="5" a="1"/>
  <c r="F317" i="5" s="1"/>
  <c r="E317" i="5" a="1"/>
  <c r="E317" i="5" s="1"/>
  <c r="AT316" i="5"/>
  <c r="AT315" i="5"/>
  <c r="N310" i="5" a="1"/>
  <c r="N310" i="5" s="1"/>
  <c r="M310" i="5" a="1"/>
  <c r="M310" i="5" s="1"/>
  <c r="L310" i="5" a="1"/>
  <c r="L310" i="5" s="1"/>
  <c r="K310" i="5" a="1"/>
  <c r="K310" i="5" s="1"/>
  <c r="J310" i="5" a="1"/>
  <c r="J310" i="5" s="1"/>
  <c r="I310" i="5" a="1"/>
  <c r="I310" i="5" s="1"/>
  <c r="H310" i="5" a="1"/>
  <c r="H310" i="5" s="1"/>
  <c r="G310" i="5" a="1"/>
  <c r="G310" i="5" s="1"/>
  <c r="F310" i="5" a="1"/>
  <c r="F310" i="5" s="1"/>
  <c r="E310" i="5" a="1"/>
  <c r="E310" i="5" s="1"/>
  <c r="AT309" i="5"/>
  <c r="AT308" i="5"/>
  <c r="G298" i="5" a="1"/>
  <c r="G298" i="5" s="1"/>
  <c r="F298" i="5" a="1"/>
  <c r="F298" i="5" s="1"/>
  <c r="E298" i="5" a="1"/>
  <c r="E298" i="5" s="1"/>
  <c r="AT297" i="5"/>
  <c r="AT296" i="5"/>
  <c r="N291" i="5" a="1"/>
  <c r="N291" i="5" s="1"/>
  <c r="M291" i="5" a="1"/>
  <c r="M291" i="5" s="1"/>
  <c r="L291" i="5" a="1"/>
  <c r="L291" i="5" s="1"/>
  <c r="K291" i="5" a="1"/>
  <c r="K291" i="5" s="1"/>
  <c r="J291" i="5" a="1"/>
  <c r="J291" i="5" s="1"/>
  <c r="I291" i="5" a="1"/>
  <c r="I291" i="5" s="1"/>
  <c r="H291" i="5" a="1"/>
  <c r="H291" i="5" s="1"/>
  <c r="G291" i="5" a="1"/>
  <c r="G291" i="5" s="1"/>
  <c r="F291" i="5" a="1"/>
  <c r="F291" i="5" s="1"/>
  <c r="E291" i="5" a="1"/>
  <c r="E291" i="5" s="1"/>
  <c r="AT290" i="5"/>
  <c r="AT289" i="5"/>
  <c r="G279" i="5" a="1"/>
  <c r="G279" i="5" s="1"/>
  <c r="F279" i="5" a="1"/>
  <c r="F279" i="5" s="1"/>
  <c r="E279" i="5" a="1"/>
  <c r="E279" i="5" s="1"/>
  <c r="AT278" i="5"/>
  <c r="AT277" i="5"/>
  <c r="N272" i="5" a="1"/>
  <c r="N272" i="5" s="1"/>
  <c r="M272" i="5" a="1"/>
  <c r="M272" i="5" s="1"/>
  <c r="L272" i="5" a="1"/>
  <c r="L272" i="5" s="1"/>
  <c r="K272" i="5" a="1"/>
  <c r="K272" i="5" s="1"/>
  <c r="J272" i="5" a="1"/>
  <c r="J272" i="5" s="1"/>
  <c r="I272" i="5" a="1"/>
  <c r="I272" i="5" s="1"/>
  <c r="H272" i="5" a="1"/>
  <c r="H272" i="5" s="1"/>
  <c r="G272" i="5" a="1"/>
  <c r="G272" i="5" s="1"/>
  <c r="F272" i="5" a="1"/>
  <c r="F272" i="5" s="1"/>
  <c r="E272" i="5" a="1"/>
  <c r="E272" i="5" s="1"/>
  <c r="AT271" i="5"/>
  <c r="AT270" i="5"/>
  <c r="G260" i="5" a="1"/>
  <c r="G260" i="5" s="1"/>
  <c r="F260" i="5" a="1"/>
  <c r="F260" i="5" s="1"/>
  <c r="E260" i="5" a="1"/>
  <c r="E260" i="5" s="1"/>
  <c r="AT259" i="5"/>
  <c r="AT258" i="5"/>
  <c r="C257" i="5"/>
  <c r="N257" i="5" s="1"/>
  <c r="N253" i="5" a="1"/>
  <c r="N253" i="5" s="1"/>
  <c r="M253" i="5" a="1"/>
  <c r="M253" i="5" s="1"/>
  <c r="L253" i="5" a="1"/>
  <c r="L253" i="5" s="1"/>
  <c r="K253" i="5" a="1"/>
  <c r="K253" i="5" s="1"/>
  <c r="J253" i="5" a="1"/>
  <c r="J253" i="5" s="1"/>
  <c r="I253" i="5" a="1"/>
  <c r="I253" i="5" s="1"/>
  <c r="H253" i="5" a="1"/>
  <c r="H253" i="5" s="1"/>
  <c r="G253" i="5" a="1"/>
  <c r="G253" i="5" s="1"/>
  <c r="F253" i="5" a="1"/>
  <c r="F253" i="5" s="1"/>
  <c r="E253" i="5" a="1"/>
  <c r="E253" i="5" s="1"/>
  <c r="AT252" i="5"/>
  <c r="AT251" i="5"/>
  <c r="G241" i="5" a="1"/>
  <c r="G241" i="5" s="1"/>
  <c r="F241" i="5" a="1"/>
  <c r="F241" i="5" s="1"/>
  <c r="E241" i="5" a="1"/>
  <c r="E241" i="5" s="1"/>
  <c r="AT240" i="5"/>
  <c r="AT239" i="5"/>
  <c r="N234" i="5" a="1"/>
  <c r="N234" i="5" s="1"/>
  <c r="M234" i="5" a="1"/>
  <c r="M234" i="5" s="1"/>
  <c r="L234" i="5" a="1"/>
  <c r="L234" i="5" s="1"/>
  <c r="K234" i="5" a="1"/>
  <c r="K234" i="5" s="1"/>
  <c r="J234" i="5" a="1"/>
  <c r="J234" i="5" s="1"/>
  <c r="I234" i="5" a="1"/>
  <c r="I234" i="5" s="1"/>
  <c r="H234" i="5" a="1"/>
  <c r="H234" i="5" s="1"/>
  <c r="G234" i="5" a="1"/>
  <c r="G234" i="5" s="1"/>
  <c r="F234" i="5" a="1"/>
  <c r="F234" i="5" s="1"/>
  <c r="E234" i="5" a="1"/>
  <c r="E234" i="5" s="1"/>
  <c r="AT233" i="5"/>
  <c r="AT232" i="5"/>
  <c r="G222" i="5" a="1"/>
  <c r="G222" i="5" s="1"/>
  <c r="F222" i="5" a="1"/>
  <c r="F222" i="5" s="1"/>
  <c r="E222" i="5" a="1"/>
  <c r="E222" i="5" s="1"/>
  <c r="AT221" i="5"/>
  <c r="AT220" i="5"/>
  <c r="C219" i="5"/>
  <c r="AH219" i="5" s="1"/>
  <c r="N215" i="5" a="1"/>
  <c r="N215" i="5" s="1"/>
  <c r="M215" i="5" a="1"/>
  <c r="M215" i="5" s="1"/>
  <c r="L215" i="5" a="1"/>
  <c r="L215" i="5" s="1"/>
  <c r="K215" i="5" a="1"/>
  <c r="K215" i="5" s="1"/>
  <c r="J215" i="5" a="1"/>
  <c r="J215" i="5" s="1"/>
  <c r="I215" i="5" a="1"/>
  <c r="I215" i="5" s="1"/>
  <c r="H215" i="5" a="1"/>
  <c r="H215" i="5" s="1"/>
  <c r="G215" i="5" a="1"/>
  <c r="G215" i="5" s="1"/>
  <c r="F215" i="5" a="1"/>
  <c r="F215" i="5" s="1"/>
  <c r="E215" i="5" a="1"/>
  <c r="E215" i="5" s="1"/>
  <c r="AT214" i="5"/>
  <c r="AT213" i="5"/>
  <c r="G203" i="5" a="1"/>
  <c r="G203" i="5" s="1"/>
  <c r="F203" i="5" a="1"/>
  <c r="F203" i="5" s="1"/>
  <c r="E203" i="5" a="1"/>
  <c r="E203" i="5" s="1"/>
  <c r="AT202" i="5"/>
  <c r="AT201" i="5"/>
  <c r="C200" i="5"/>
  <c r="N196" i="5" a="1"/>
  <c r="N196" i="5" s="1"/>
  <c r="M196" i="5" a="1"/>
  <c r="M196" i="5" s="1"/>
  <c r="L196" i="5" a="1"/>
  <c r="L196" i="5" s="1"/>
  <c r="K196" i="5" a="1"/>
  <c r="K196" i="5" s="1"/>
  <c r="J196" i="5" a="1"/>
  <c r="J196" i="5" s="1"/>
  <c r="I196" i="5" a="1"/>
  <c r="I196" i="5" s="1"/>
  <c r="H196" i="5" a="1"/>
  <c r="H196" i="5" s="1"/>
  <c r="G196" i="5" a="1"/>
  <c r="G196" i="5" s="1"/>
  <c r="F196" i="5" a="1"/>
  <c r="F196" i="5" s="1"/>
  <c r="E196" i="5" a="1"/>
  <c r="E196" i="5" s="1"/>
  <c r="AT195" i="5"/>
  <c r="AT194" i="5"/>
  <c r="G184" i="5" a="1"/>
  <c r="G184" i="5" s="1"/>
  <c r="F184" i="5" a="1"/>
  <c r="F184" i="5" s="1"/>
  <c r="E184" i="5" a="1"/>
  <c r="E184" i="5" s="1"/>
  <c r="AT183" i="5"/>
  <c r="AT182" i="5"/>
  <c r="C181" i="5"/>
  <c r="AE181" i="5" s="1"/>
  <c r="N177" i="5" a="1"/>
  <c r="N177" i="5" s="1"/>
  <c r="M177" i="5" a="1"/>
  <c r="M177" i="5" s="1"/>
  <c r="L177" i="5" a="1"/>
  <c r="L177" i="5" s="1"/>
  <c r="K177" i="5" a="1"/>
  <c r="K177" i="5" s="1"/>
  <c r="J177" i="5" a="1"/>
  <c r="J177" i="5" s="1"/>
  <c r="I177" i="5" a="1"/>
  <c r="I177" i="5" s="1"/>
  <c r="H177" i="5" a="1"/>
  <c r="H177" i="5" s="1"/>
  <c r="G177" i="5" a="1"/>
  <c r="G177" i="5" s="1"/>
  <c r="F177" i="5" a="1"/>
  <c r="F177" i="5" s="1"/>
  <c r="E177" i="5" a="1"/>
  <c r="E177" i="5" s="1"/>
  <c r="AT176" i="5"/>
  <c r="AT175" i="5"/>
  <c r="G165" i="5" a="1"/>
  <c r="G165" i="5" s="1"/>
  <c r="F165" i="5" a="1"/>
  <c r="F165" i="5" s="1"/>
  <c r="E165" i="5" a="1"/>
  <c r="E165" i="5" s="1"/>
  <c r="AT164" i="5"/>
  <c r="AT163" i="5"/>
  <c r="C162" i="5"/>
  <c r="N158" i="5" a="1"/>
  <c r="N158" i="5" s="1"/>
  <c r="M158" i="5" a="1"/>
  <c r="M158" i="5" s="1"/>
  <c r="L158" i="5" a="1"/>
  <c r="L158" i="5" s="1"/>
  <c r="K158" i="5" a="1"/>
  <c r="K158" i="5" s="1"/>
  <c r="J158" i="5" a="1"/>
  <c r="J158" i="5" s="1"/>
  <c r="I158" i="5" a="1"/>
  <c r="I158" i="5" s="1"/>
  <c r="H158" i="5" a="1"/>
  <c r="H158" i="5" s="1"/>
  <c r="G158" i="5" a="1"/>
  <c r="G158" i="5" s="1"/>
  <c r="F158" i="5" a="1"/>
  <c r="F158" i="5" s="1"/>
  <c r="E158" i="5" a="1"/>
  <c r="E158" i="5" s="1"/>
  <c r="AT157" i="5"/>
  <c r="AT156" i="5"/>
  <c r="G146" i="5" a="1"/>
  <c r="G146" i="5" s="1"/>
  <c r="F146" i="5" a="1"/>
  <c r="F146" i="5" s="1"/>
  <c r="E146" i="5" a="1"/>
  <c r="E146" i="5" s="1"/>
  <c r="AT145" i="5"/>
  <c r="AT144" i="5"/>
  <c r="C143" i="5"/>
  <c r="K143" i="5" s="1"/>
  <c r="N139" i="5" a="1"/>
  <c r="N139" i="5" s="1"/>
  <c r="M139" i="5" a="1"/>
  <c r="M139" i="5" s="1"/>
  <c r="L139" i="5" a="1"/>
  <c r="L139" i="5" s="1"/>
  <c r="K139" i="5" a="1"/>
  <c r="K139" i="5" s="1"/>
  <c r="J139" i="5" a="1"/>
  <c r="J139" i="5" s="1"/>
  <c r="I139" i="5" a="1"/>
  <c r="I139" i="5" s="1"/>
  <c r="H139" i="5" a="1"/>
  <c r="H139" i="5" s="1"/>
  <c r="G139" i="5" a="1"/>
  <c r="G139" i="5" s="1"/>
  <c r="F139" i="5" a="1"/>
  <c r="F139" i="5" s="1"/>
  <c r="E139" i="5" a="1"/>
  <c r="E139" i="5" s="1"/>
  <c r="AT138" i="5"/>
  <c r="AT137" i="5"/>
  <c r="G127" i="5" a="1"/>
  <c r="G127" i="5" s="1"/>
  <c r="F127" i="5" a="1"/>
  <c r="F127" i="5" s="1"/>
  <c r="E127" i="5" a="1"/>
  <c r="E127" i="5" s="1"/>
  <c r="AT126" i="5"/>
  <c r="AT125" i="5"/>
  <c r="C124" i="5"/>
  <c r="AJ124" i="5" s="1"/>
  <c r="N120" i="5" a="1"/>
  <c r="N120" i="5" s="1"/>
  <c r="M120" i="5" a="1"/>
  <c r="M120" i="5" s="1"/>
  <c r="L120" i="5" a="1"/>
  <c r="L120" i="5" s="1"/>
  <c r="K120" i="5" a="1"/>
  <c r="K120" i="5" s="1"/>
  <c r="J120" i="5" a="1"/>
  <c r="J120" i="5" s="1"/>
  <c r="I120" i="5" a="1"/>
  <c r="I120" i="5" s="1"/>
  <c r="H120" i="5" a="1"/>
  <c r="H120" i="5" s="1"/>
  <c r="G120" i="5" a="1"/>
  <c r="G120" i="5" s="1"/>
  <c r="F120" i="5" a="1"/>
  <c r="F120" i="5" s="1"/>
  <c r="E120" i="5" a="1"/>
  <c r="E120" i="5" s="1"/>
  <c r="AT119" i="5"/>
  <c r="AT118" i="5"/>
  <c r="G108" i="5" a="1"/>
  <c r="G108" i="5" s="1"/>
  <c r="F108" i="5" a="1"/>
  <c r="F108" i="5" s="1"/>
  <c r="E108" i="5" a="1"/>
  <c r="E108" i="5" s="1"/>
  <c r="AT107" i="5"/>
  <c r="AT106" i="5"/>
  <c r="C105" i="5"/>
  <c r="AC105" i="5" s="1"/>
  <c r="N101" i="5" a="1"/>
  <c r="N101" i="5" s="1"/>
  <c r="M101" i="5" a="1"/>
  <c r="M101" i="5" s="1"/>
  <c r="L101" i="5" a="1"/>
  <c r="L101" i="5" s="1"/>
  <c r="K101" i="5" a="1"/>
  <c r="K101" i="5" s="1"/>
  <c r="J101" i="5" a="1"/>
  <c r="J101" i="5" s="1"/>
  <c r="I101" i="5" a="1"/>
  <c r="I101" i="5" s="1"/>
  <c r="H101" i="5" a="1"/>
  <c r="H101" i="5" s="1"/>
  <c r="G101" i="5" a="1"/>
  <c r="G101" i="5" s="1"/>
  <c r="F101" i="5" a="1"/>
  <c r="F101" i="5" s="1"/>
  <c r="E101" i="5" a="1"/>
  <c r="E101" i="5" s="1"/>
  <c r="AT100" i="5"/>
  <c r="AT99" i="5"/>
  <c r="G89" i="5" a="1"/>
  <c r="G89" i="5" s="1"/>
  <c r="F89" i="5" a="1"/>
  <c r="F89" i="5" s="1"/>
  <c r="E89" i="5" a="1"/>
  <c r="E89" i="5" s="1"/>
  <c r="AT88" i="5"/>
  <c r="AT87" i="5"/>
  <c r="C86" i="5"/>
  <c r="AI86" i="5" s="1"/>
  <c r="N82" i="5" a="1"/>
  <c r="N82" i="5" s="1"/>
  <c r="M82" i="5" a="1"/>
  <c r="M82" i="5" s="1"/>
  <c r="L82" i="5" a="1"/>
  <c r="L82" i="5" s="1"/>
  <c r="K82" i="5" a="1"/>
  <c r="K82" i="5" s="1"/>
  <c r="J82" i="5" a="1"/>
  <c r="J82" i="5" s="1"/>
  <c r="I82" i="5" a="1"/>
  <c r="I82" i="5" s="1"/>
  <c r="H82" i="5" a="1"/>
  <c r="H82" i="5" s="1"/>
  <c r="G82" i="5" a="1"/>
  <c r="G82" i="5" s="1"/>
  <c r="F82" i="5" a="1"/>
  <c r="F82" i="5" s="1"/>
  <c r="E82" i="5" a="1"/>
  <c r="E82" i="5" s="1"/>
  <c r="AT81" i="5"/>
  <c r="AT80" i="5"/>
  <c r="G70" i="5" a="1"/>
  <c r="G70" i="5" s="1"/>
  <c r="F70" i="5" a="1"/>
  <c r="F70" i="5" s="1"/>
  <c r="E70" i="5" a="1"/>
  <c r="E70" i="5" s="1"/>
  <c r="AT69" i="5"/>
  <c r="AT68" i="5"/>
  <c r="AH67" i="5"/>
  <c r="X67" i="5"/>
  <c r="T67" i="5"/>
  <c r="G67" i="5"/>
  <c r="C67" i="5"/>
  <c r="AE67" i="5" s="1"/>
  <c r="N63" i="5" a="1"/>
  <c r="N63" i="5" s="1"/>
  <c r="M63" i="5" a="1"/>
  <c r="M63" i="5" s="1"/>
  <c r="L63" i="5" a="1"/>
  <c r="L63" i="5" s="1"/>
  <c r="K63" i="5" a="1"/>
  <c r="K63" i="5" s="1"/>
  <c r="J63" i="5" a="1"/>
  <c r="J63" i="5" s="1"/>
  <c r="I63" i="5" a="1"/>
  <c r="I63" i="5" s="1"/>
  <c r="H63" i="5" a="1"/>
  <c r="H63" i="5" s="1"/>
  <c r="G63" i="5" a="1"/>
  <c r="G63" i="5" s="1"/>
  <c r="F63" i="5" a="1"/>
  <c r="F63" i="5" s="1"/>
  <c r="E63" i="5" a="1"/>
  <c r="E63" i="5" s="1"/>
  <c r="AT62" i="5"/>
  <c r="AT61" i="5"/>
  <c r="G51" i="5" a="1"/>
  <c r="G51" i="5" s="1"/>
  <c r="F51" i="5" a="1"/>
  <c r="F51" i="5" s="1"/>
  <c r="E51" i="5" a="1"/>
  <c r="E51" i="5" s="1"/>
  <c r="AT50" i="5"/>
  <c r="AT49" i="5"/>
  <c r="N44" i="5" a="1"/>
  <c r="N44" i="5" s="1"/>
  <c r="M44" i="5" a="1"/>
  <c r="M44" i="5" s="1"/>
  <c r="L44" i="5" a="1"/>
  <c r="L44" i="5" s="1"/>
  <c r="K44" i="5" a="1"/>
  <c r="K44" i="5" s="1"/>
  <c r="J44" i="5" a="1"/>
  <c r="J44" i="5" s="1"/>
  <c r="I44" i="5" a="1"/>
  <c r="I44" i="5" s="1"/>
  <c r="H44" i="5" a="1"/>
  <c r="H44" i="5" s="1"/>
  <c r="G44" i="5" a="1"/>
  <c r="G44" i="5" s="1"/>
  <c r="F44" i="5" a="1"/>
  <c r="F44" i="5" s="1"/>
  <c r="E44" i="5" a="1"/>
  <c r="E44" i="5" s="1"/>
  <c r="AT43" i="5"/>
  <c r="AT42" i="5"/>
  <c r="G32" i="5" a="1"/>
  <c r="G32" i="5" s="1"/>
  <c r="F32" i="5" a="1"/>
  <c r="F32" i="5" s="1"/>
  <c r="E32" i="5" a="1"/>
  <c r="E32" i="5" s="1"/>
  <c r="AT31" i="5"/>
  <c r="AT30" i="5"/>
  <c r="N25" i="5" a="1"/>
  <c r="N25" i="5" s="1"/>
  <c r="M25" i="5" a="1"/>
  <c r="M25" i="5" s="1"/>
  <c r="L25" i="5" a="1"/>
  <c r="L25" i="5" s="1"/>
  <c r="K25" i="5" a="1"/>
  <c r="K25" i="5" s="1"/>
  <c r="J25" i="5" a="1"/>
  <c r="J25" i="5" s="1"/>
  <c r="I25" i="5" a="1"/>
  <c r="I25" i="5" s="1"/>
  <c r="H25" i="5" a="1"/>
  <c r="H25" i="5" s="1"/>
  <c r="G25" i="5" a="1"/>
  <c r="G25" i="5" s="1"/>
  <c r="F25" i="5" a="1"/>
  <c r="F25" i="5" s="1"/>
  <c r="E25" i="5" a="1"/>
  <c r="E25" i="5" s="1"/>
  <c r="AT24" i="5"/>
  <c r="AT23" i="5"/>
  <c r="G13" i="5" a="1"/>
  <c r="G13" i="5" s="1"/>
  <c r="F13" i="5" a="1"/>
  <c r="F13" i="5" s="1"/>
  <c r="E13" i="5" a="1"/>
  <c r="E13" i="5" s="1"/>
  <c r="AT12" i="5"/>
  <c r="AT11" i="5"/>
  <c r="N6" i="5" a="1"/>
  <c r="N6" i="5" s="1"/>
  <c r="M6" i="5" a="1"/>
  <c r="M6" i="5" s="1"/>
  <c r="L6" i="5" a="1"/>
  <c r="L6" i="5" s="1"/>
  <c r="K6" i="5" a="1"/>
  <c r="K6" i="5" s="1"/>
  <c r="J6" i="5" a="1"/>
  <c r="J6" i="5" s="1"/>
  <c r="I6" i="5" a="1"/>
  <c r="I6" i="5" s="1"/>
  <c r="H6" i="5" a="1"/>
  <c r="H6" i="5" s="1"/>
  <c r="G6" i="5" a="1"/>
  <c r="G6" i="5" s="1"/>
  <c r="F6" i="5" a="1"/>
  <c r="F6" i="5" s="1"/>
  <c r="E6" i="5" a="1"/>
  <c r="E6" i="5" s="1"/>
  <c r="AT5" i="5"/>
  <c r="AT4" i="5"/>
  <c r="G906" i="4" a="1"/>
  <c r="G906" i="4" s="1"/>
  <c r="F906" i="4" a="1"/>
  <c r="F906" i="4" s="1"/>
  <c r="E906" i="4" a="1"/>
  <c r="E906" i="4" s="1"/>
  <c r="AT905" i="4"/>
  <c r="AT904" i="4"/>
  <c r="N899" i="4" a="1"/>
  <c r="N899" i="4" s="1"/>
  <c r="M899" i="4" a="1"/>
  <c r="M899" i="4" s="1"/>
  <c r="L899" i="4" a="1"/>
  <c r="L899" i="4" s="1"/>
  <c r="K899" i="4" a="1"/>
  <c r="K899" i="4" s="1"/>
  <c r="J899" i="4" a="1"/>
  <c r="J899" i="4" s="1"/>
  <c r="I899" i="4" a="1"/>
  <c r="I899" i="4" s="1"/>
  <c r="H899" i="4" a="1"/>
  <c r="H899" i="4" s="1"/>
  <c r="G899" i="4" a="1"/>
  <c r="G899" i="4" s="1"/>
  <c r="F899" i="4" a="1"/>
  <c r="F899" i="4" s="1"/>
  <c r="E899" i="4" a="1"/>
  <c r="E899" i="4" s="1"/>
  <c r="AT898" i="4"/>
  <c r="AT897" i="4"/>
  <c r="G887" i="4" a="1"/>
  <c r="G887" i="4" s="1"/>
  <c r="F887" i="4" a="1"/>
  <c r="F887" i="4" s="1"/>
  <c r="E887" i="4" a="1"/>
  <c r="E887" i="4" s="1"/>
  <c r="AT886" i="4"/>
  <c r="AT885" i="4"/>
  <c r="N880" i="4" a="1"/>
  <c r="N880" i="4" s="1"/>
  <c r="M880" i="4" a="1"/>
  <c r="M880" i="4" s="1"/>
  <c r="L880" i="4" a="1"/>
  <c r="L880" i="4" s="1"/>
  <c r="K880" i="4" a="1"/>
  <c r="K880" i="4" s="1"/>
  <c r="J880" i="4" a="1"/>
  <c r="J880" i="4" s="1"/>
  <c r="I880" i="4" a="1"/>
  <c r="I880" i="4" s="1"/>
  <c r="H880" i="4" a="1"/>
  <c r="H880" i="4" s="1"/>
  <c r="G880" i="4" a="1"/>
  <c r="G880" i="4" s="1"/>
  <c r="F880" i="4" a="1"/>
  <c r="F880" i="4" s="1"/>
  <c r="E880" i="4" a="1"/>
  <c r="E880" i="4" s="1"/>
  <c r="AT879" i="4"/>
  <c r="AT878" i="4"/>
  <c r="G868" i="4" a="1"/>
  <c r="G868" i="4" s="1"/>
  <c r="F868" i="4" a="1"/>
  <c r="F868" i="4" s="1"/>
  <c r="E868" i="4" a="1"/>
  <c r="E868" i="4" s="1"/>
  <c r="AT867" i="4"/>
  <c r="AT866" i="4"/>
  <c r="N861" i="4" a="1"/>
  <c r="N861" i="4" s="1"/>
  <c r="M861" i="4" a="1"/>
  <c r="M861" i="4" s="1"/>
  <c r="L861" i="4" a="1"/>
  <c r="L861" i="4" s="1"/>
  <c r="K861" i="4" a="1"/>
  <c r="K861" i="4" s="1"/>
  <c r="J861" i="4" a="1"/>
  <c r="J861" i="4" s="1"/>
  <c r="I861" i="4" a="1"/>
  <c r="I861" i="4" s="1"/>
  <c r="H861" i="4" a="1"/>
  <c r="H861" i="4" s="1"/>
  <c r="G861" i="4" a="1"/>
  <c r="G861" i="4" s="1"/>
  <c r="F861" i="4" a="1"/>
  <c r="F861" i="4" s="1"/>
  <c r="E861" i="4" a="1"/>
  <c r="E861" i="4" s="1"/>
  <c r="AT860" i="4"/>
  <c r="AT859" i="4"/>
  <c r="G849" i="4" a="1"/>
  <c r="G849" i="4" s="1"/>
  <c r="F849" i="4" a="1"/>
  <c r="F849" i="4" s="1"/>
  <c r="E849" i="4" a="1"/>
  <c r="E849" i="4" s="1"/>
  <c r="AT848" i="4"/>
  <c r="AT847" i="4"/>
  <c r="N842" i="4" a="1"/>
  <c r="N842" i="4" s="1"/>
  <c r="M842" i="4" a="1"/>
  <c r="M842" i="4" s="1"/>
  <c r="L842" i="4" a="1"/>
  <c r="L842" i="4" s="1"/>
  <c r="K842" i="4" a="1"/>
  <c r="K842" i="4" s="1"/>
  <c r="J842" i="4" a="1"/>
  <c r="J842" i="4" s="1"/>
  <c r="I842" i="4" a="1"/>
  <c r="I842" i="4" s="1"/>
  <c r="H842" i="4" a="1"/>
  <c r="H842" i="4" s="1"/>
  <c r="G842" i="4" a="1"/>
  <c r="G842" i="4" s="1"/>
  <c r="F842" i="4" a="1"/>
  <c r="F842" i="4" s="1"/>
  <c r="E842" i="4" a="1"/>
  <c r="E842" i="4" s="1"/>
  <c r="AT841" i="4"/>
  <c r="AT840" i="4"/>
  <c r="G830" i="4" a="1"/>
  <c r="G830" i="4" s="1"/>
  <c r="F830" i="4" a="1"/>
  <c r="F830" i="4" s="1"/>
  <c r="E830" i="4" a="1"/>
  <c r="E830" i="4" s="1"/>
  <c r="AT829" i="4"/>
  <c r="AT828" i="4"/>
  <c r="N823" i="4" a="1"/>
  <c r="N823" i="4" s="1"/>
  <c r="M823" i="4" a="1"/>
  <c r="M823" i="4" s="1"/>
  <c r="L823" i="4" a="1"/>
  <c r="L823" i="4" s="1"/>
  <c r="K823" i="4" a="1"/>
  <c r="K823" i="4" s="1"/>
  <c r="J823" i="4" a="1"/>
  <c r="J823" i="4" s="1"/>
  <c r="I823" i="4" a="1"/>
  <c r="I823" i="4" s="1"/>
  <c r="H823" i="4" a="1"/>
  <c r="H823" i="4" s="1"/>
  <c r="G823" i="4" a="1"/>
  <c r="G823" i="4" s="1"/>
  <c r="F823" i="4" a="1"/>
  <c r="F823" i="4" s="1"/>
  <c r="E823" i="4" a="1"/>
  <c r="E823" i="4" s="1"/>
  <c r="AT822" i="4"/>
  <c r="AT821" i="4"/>
  <c r="G811" i="4" a="1"/>
  <c r="G811" i="4" s="1"/>
  <c r="F811" i="4" a="1"/>
  <c r="F811" i="4" s="1"/>
  <c r="E811" i="4" a="1"/>
  <c r="E811" i="4" s="1"/>
  <c r="AT810" i="4"/>
  <c r="AT809" i="4"/>
  <c r="N804" i="4" a="1"/>
  <c r="N804" i="4" s="1"/>
  <c r="M804" i="4" a="1"/>
  <c r="M804" i="4" s="1"/>
  <c r="L804" i="4" a="1"/>
  <c r="L804" i="4" s="1"/>
  <c r="K804" i="4" a="1"/>
  <c r="K804" i="4" s="1"/>
  <c r="J804" i="4" a="1"/>
  <c r="J804" i="4" s="1"/>
  <c r="I804" i="4" a="1"/>
  <c r="I804" i="4" s="1"/>
  <c r="H804" i="4" a="1"/>
  <c r="H804" i="4" s="1"/>
  <c r="G804" i="4" a="1"/>
  <c r="G804" i="4" s="1"/>
  <c r="F804" i="4" a="1"/>
  <c r="F804" i="4" s="1"/>
  <c r="E804" i="4" a="1"/>
  <c r="E804" i="4" s="1"/>
  <c r="AT803" i="4"/>
  <c r="AT802" i="4"/>
  <c r="G792" i="4" a="1"/>
  <c r="G792" i="4" s="1"/>
  <c r="F792" i="4" a="1"/>
  <c r="F792" i="4" s="1"/>
  <c r="E792" i="4" a="1"/>
  <c r="E792" i="4" s="1"/>
  <c r="AT791" i="4"/>
  <c r="AT790" i="4"/>
  <c r="N785" i="4" a="1"/>
  <c r="N785" i="4" s="1"/>
  <c r="M785" i="4" a="1"/>
  <c r="M785" i="4" s="1"/>
  <c r="L785" i="4" a="1"/>
  <c r="L785" i="4" s="1"/>
  <c r="K785" i="4" a="1"/>
  <c r="K785" i="4" s="1"/>
  <c r="J785" i="4" a="1"/>
  <c r="J785" i="4" s="1"/>
  <c r="I785" i="4" a="1"/>
  <c r="I785" i="4" s="1"/>
  <c r="H785" i="4" a="1"/>
  <c r="H785" i="4" s="1"/>
  <c r="G785" i="4" a="1"/>
  <c r="G785" i="4" s="1"/>
  <c r="F785" i="4" a="1"/>
  <c r="F785" i="4" s="1"/>
  <c r="E785" i="4" a="1"/>
  <c r="E785" i="4" s="1"/>
  <c r="AT784" i="4"/>
  <c r="AT783" i="4"/>
  <c r="G773" i="4" a="1"/>
  <c r="G773" i="4" s="1"/>
  <c r="F773" i="4" a="1"/>
  <c r="F773" i="4" s="1"/>
  <c r="E773" i="4" a="1"/>
  <c r="E773" i="4" s="1"/>
  <c r="AT772" i="4"/>
  <c r="AT771" i="4"/>
  <c r="N766" i="4" a="1"/>
  <c r="N766" i="4" s="1"/>
  <c r="M766" i="4" a="1"/>
  <c r="M766" i="4" s="1"/>
  <c r="L766" i="4" a="1"/>
  <c r="L766" i="4" s="1"/>
  <c r="K766" i="4" a="1"/>
  <c r="K766" i="4" s="1"/>
  <c r="J766" i="4" a="1"/>
  <c r="J766" i="4" s="1"/>
  <c r="I766" i="4" a="1"/>
  <c r="I766" i="4" s="1"/>
  <c r="H766" i="4" a="1"/>
  <c r="H766" i="4" s="1"/>
  <c r="G766" i="4" a="1"/>
  <c r="G766" i="4" s="1"/>
  <c r="F766" i="4" a="1"/>
  <c r="F766" i="4" s="1"/>
  <c r="E766" i="4" a="1"/>
  <c r="E766" i="4" s="1"/>
  <c r="AT765" i="4"/>
  <c r="AT764" i="4"/>
  <c r="G754" i="4" a="1"/>
  <c r="G754" i="4" s="1"/>
  <c r="F754" i="4" a="1"/>
  <c r="F754" i="4" s="1"/>
  <c r="E754" i="4" a="1"/>
  <c r="E754" i="4" s="1"/>
  <c r="AT753" i="4"/>
  <c r="AT752" i="4"/>
  <c r="N747" i="4" a="1"/>
  <c r="N747" i="4" s="1"/>
  <c r="M747" i="4" a="1"/>
  <c r="M747" i="4" s="1"/>
  <c r="L747" i="4" a="1"/>
  <c r="L747" i="4" s="1"/>
  <c r="K747" i="4" a="1"/>
  <c r="K747" i="4" s="1"/>
  <c r="J747" i="4" a="1"/>
  <c r="J747" i="4" s="1"/>
  <c r="I747" i="4" a="1"/>
  <c r="I747" i="4" s="1"/>
  <c r="H747" i="4" a="1"/>
  <c r="H747" i="4" s="1"/>
  <c r="G747" i="4" a="1"/>
  <c r="G747" i="4" s="1"/>
  <c r="F747" i="4" a="1"/>
  <c r="F747" i="4" s="1"/>
  <c r="E747" i="4" a="1"/>
  <c r="E747" i="4" s="1"/>
  <c r="AT746" i="4"/>
  <c r="AT745" i="4"/>
  <c r="G735" i="4" a="1"/>
  <c r="G735" i="4" s="1"/>
  <c r="F735" i="4" a="1"/>
  <c r="F735" i="4" s="1"/>
  <c r="E735" i="4" a="1"/>
  <c r="E735" i="4" s="1"/>
  <c r="AT734" i="4"/>
  <c r="AT733" i="4"/>
  <c r="N728" i="4" a="1"/>
  <c r="N728" i="4" s="1"/>
  <c r="M728" i="4" a="1"/>
  <c r="M728" i="4" s="1"/>
  <c r="L728" i="4" a="1"/>
  <c r="L728" i="4" s="1"/>
  <c r="K728" i="4" a="1"/>
  <c r="K728" i="4" s="1"/>
  <c r="J728" i="4" a="1"/>
  <c r="J728" i="4" s="1"/>
  <c r="I728" i="4" a="1"/>
  <c r="I728" i="4" s="1"/>
  <c r="H728" i="4" a="1"/>
  <c r="H728" i="4" s="1"/>
  <c r="G728" i="4" a="1"/>
  <c r="G728" i="4" s="1"/>
  <c r="F728" i="4" a="1"/>
  <c r="F728" i="4" s="1"/>
  <c r="E728" i="4" a="1"/>
  <c r="E728" i="4" s="1"/>
  <c r="AT727" i="4"/>
  <c r="AT726" i="4"/>
  <c r="G716" i="4" a="1"/>
  <c r="G716" i="4" s="1"/>
  <c r="F716" i="4" a="1"/>
  <c r="F716" i="4" s="1"/>
  <c r="E716" i="4" a="1"/>
  <c r="E716" i="4" s="1"/>
  <c r="AT715" i="4"/>
  <c r="AT714" i="4"/>
  <c r="N709" i="4" a="1"/>
  <c r="N709" i="4" s="1"/>
  <c r="M709" i="4" a="1"/>
  <c r="M709" i="4" s="1"/>
  <c r="L709" i="4" a="1"/>
  <c r="L709" i="4" s="1"/>
  <c r="K709" i="4" a="1"/>
  <c r="K709" i="4" s="1"/>
  <c r="J709" i="4" a="1"/>
  <c r="J709" i="4" s="1"/>
  <c r="I709" i="4" a="1"/>
  <c r="I709" i="4" s="1"/>
  <c r="H709" i="4" a="1"/>
  <c r="H709" i="4" s="1"/>
  <c r="G709" i="4" a="1"/>
  <c r="G709" i="4" s="1"/>
  <c r="F709" i="4" a="1"/>
  <c r="F709" i="4" s="1"/>
  <c r="E709" i="4" a="1"/>
  <c r="E709" i="4" s="1"/>
  <c r="AT708" i="4"/>
  <c r="AT707" i="4"/>
  <c r="G697" i="4" a="1"/>
  <c r="G697" i="4" s="1"/>
  <c r="F697" i="4" a="1"/>
  <c r="F697" i="4" s="1"/>
  <c r="E697" i="4" a="1"/>
  <c r="E697" i="4" s="1"/>
  <c r="AT696" i="4"/>
  <c r="AT695" i="4"/>
  <c r="N690" i="4" a="1"/>
  <c r="N690" i="4" s="1"/>
  <c r="M690" i="4" a="1"/>
  <c r="M690" i="4" s="1"/>
  <c r="L690" i="4" a="1"/>
  <c r="L690" i="4" s="1"/>
  <c r="K690" i="4" a="1"/>
  <c r="K690" i="4" s="1"/>
  <c r="J690" i="4" a="1"/>
  <c r="J690" i="4" s="1"/>
  <c r="I690" i="4" a="1"/>
  <c r="I690" i="4" s="1"/>
  <c r="H690" i="4" a="1"/>
  <c r="H690" i="4" s="1"/>
  <c r="G690" i="4" a="1"/>
  <c r="G690" i="4" s="1"/>
  <c r="F690" i="4" a="1"/>
  <c r="F690" i="4" s="1"/>
  <c r="E690" i="4" a="1"/>
  <c r="E690" i="4" s="1"/>
  <c r="AT689" i="4"/>
  <c r="AT688" i="4"/>
  <c r="G678" i="4" a="1"/>
  <c r="G678" i="4" s="1"/>
  <c r="F678" i="4" a="1"/>
  <c r="F678" i="4" s="1"/>
  <c r="E678" i="4" a="1"/>
  <c r="E678" i="4" s="1"/>
  <c r="AT677" i="4"/>
  <c r="AT676" i="4"/>
  <c r="N671" i="4" a="1"/>
  <c r="N671" i="4" s="1"/>
  <c r="M671" i="4" a="1"/>
  <c r="M671" i="4" s="1"/>
  <c r="L671" i="4" a="1"/>
  <c r="L671" i="4" s="1"/>
  <c r="K671" i="4" a="1"/>
  <c r="K671" i="4" s="1"/>
  <c r="J671" i="4" a="1"/>
  <c r="J671" i="4" s="1"/>
  <c r="I671" i="4" a="1"/>
  <c r="I671" i="4" s="1"/>
  <c r="H671" i="4" a="1"/>
  <c r="H671" i="4" s="1"/>
  <c r="G671" i="4" a="1"/>
  <c r="G671" i="4" s="1"/>
  <c r="F671" i="4" a="1"/>
  <c r="F671" i="4" s="1"/>
  <c r="E671" i="4" a="1"/>
  <c r="E671" i="4" s="1"/>
  <c r="AT670" i="4"/>
  <c r="AT669" i="4"/>
  <c r="G659" i="4" a="1"/>
  <c r="G659" i="4" s="1"/>
  <c r="F659" i="4" a="1"/>
  <c r="F659" i="4" s="1"/>
  <c r="E659" i="4" a="1"/>
  <c r="E659" i="4" s="1"/>
  <c r="AT658" i="4"/>
  <c r="AT657" i="4"/>
  <c r="N652" i="4" a="1"/>
  <c r="N652" i="4" s="1"/>
  <c r="M652" i="4" a="1"/>
  <c r="M652" i="4" s="1"/>
  <c r="L652" i="4" a="1"/>
  <c r="L652" i="4" s="1"/>
  <c r="K652" i="4" a="1"/>
  <c r="K652" i="4" s="1"/>
  <c r="J652" i="4" a="1"/>
  <c r="J652" i="4" s="1"/>
  <c r="I652" i="4" a="1"/>
  <c r="I652" i="4" s="1"/>
  <c r="H652" i="4" a="1"/>
  <c r="H652" i="4" s="1"/>
  <c r="G652" i="4" a="1"/>
  <c r="G652" i="4" s="1"/>
  <c r="F652" i="4" a="1"/>
  <c r="F652" i="4" s="1"/>
  <c r="E652" i="4" a="1"/>
  <c r="E652" i="4" s="1"/>
  <c r="AT651" i="4"/>
  <c r="AT650" i="4"/>
  <c r="G640" i="4" a="1"/>
  <c r="G640" i="4" s="1"/>
  <c r="F640" i="4" a="1"/>
  <c r="F640" i="4" s="1"/>
  <c r="E640" i="4" a="1"/>
  <c r="E640" i="4" s="1"/>
  <c r="AT639" i="4"/>
  <c r="AT638" i="4"/>
  <c r="N633" i="4" a="1"/>
  <c r="N633" i="4" s="1"/>
  <c r="M633" i="4" a="1"/>
  <c r="M633" i="4" s="1"/>
  <c r="L633" i="4" a="1"/>
  <c r="L633" i="4" s="1"/>
  <c r="K633" i="4" a="1"/>
  <c r="K633" i="4" s="1"/>
  <c r="J633" i="4" a="1"/>
  <c r="J633" i="4" s="1"/>
  <c r="I633" i="4" a="1"/>
  <c r="I633" i="4" s="1"/>
  <c r="H633" i="4" a="1"/>
  <c r="H633" i="4" s="1"/>
  <c r="G633" i="4" a="1"/>
  <c r="G633" i="4" s="1"/>
  <c r="F633" i="4" a="1"/>
  <c r="F633" i="4" s="1"/>
  <c r="E633" i="4" a="1"/>
  <c r="E633" i="4" s="1"/>
  <c r="AT632" i="4"/>
  <c r="AT631" i="4"/>
  <c r="G621" i="4" a="1"/>
  <c r="G621" i="4" s="1"/>
  <c r="F621" i="4" a="1"/>
  <c r="F621" i="4" s="1"/>
  <c r="E621" i="4" a="1"/>
  <c r="E621" i="4" s="1"/>
  <c r="AT620" i="4"/>
  <c r="AT619" i="4"/>
  <c r="N614" i="4" a="1"/>
  <c r="N614" i="4" s="1"/>
  <c r="M614" i="4" a="1"/>
  <c r="M614" i="4" s="1"/>
  <c r="L614" i="4" a="1"/>
  <c r="L614" i="4" s="1"/>
  <c r="K614" i="4" a="1"/>
  <c r="K614" i="4" s="1"/>
  <c r="J614" i="4" a="1"/>
  <c r="J614" i="4" s="1"/>
  <c r="I614" i="4" a="1"/>
  <c r="I614" i="4" s="1"/>
  <c r="H614" i="4" a="1"/>
  <c r="H614" i="4" s="1"/>
  <c r="G614" i="4" a="1"/>
  <c r="G614" i="4" s="1"/>
  <c r="F614" i="4" a="1"/>
  <c r="F614" i="4" s="1"/>
  <c r="E614" i="4" a="1"/>
  <c r="E614" i="4" s="1"/>
  <c r="AT613" i="4"/>
  <c r="AT612" i="4"/>
  <c r="G602" i="4" a="1"/>
  <c r="G602" i="4" s="1"/>
  <c r="F602" i="4" a="1"/>
  <c r="F602" i="4" s="1"/>
  <c r="E602" i="4" a="1"/>
  <c r="E602" i="4" s="1"/>
  <c r="AT601" i="4"/>
  <c r="AT600" i="4"/>
  <c r="N595" i="4" a="1"/>
  <c r="N595" i="4" s="1"/>
  <c r="M595" i="4" a="1"/>
  <c r="M595" i="4" s="1"/>
  <c r="L595" i="4" a="1"/>
  <c r="L595" i="4" s="1"/>
  <c r="K595" i="4" a="1"/>
  <c r="K595" i="4" s="1"/>
  <c r="J595" i="4" a="1"/>
  <c r="J595" i="4" s="1"/>
  <c r="I595" i="4" a="1"/>
  <c r="I595" i="4" s="1"/>
  <c r="H595" i="4" a="1"/>
  <c r="H595" i="4" s="1"/>
  <c r="G595" i="4" a="1"/>
  <c r="G595" i="4" s="1"/>
  <c r="F595" i="4" a="1"/>
  <c r="F595" i="4" s="1"/>
  <c r="E595" i="4" a="1"/>
  <c r="E595" i="4" s="1"/>
  <c r="AT594" i="4"/>
  <c r="AT593" i="4"/>
  <c r="G583" i="4" a="1"/>
  <c r="G583" i="4" s="1"/>
  <c r="F583" i="4" a="1"/>
  <c r="F583" i="4" s="1"/>
  <c r="E583" i="4" a="1"/>
  <c r="E583" i="4" s="1"/>
  <c r="AT582" i="4"/>
  <c r="AT581" i="4"/>
  <c r="N576" i="4" a="1"/>
  <c r="N576" i="4" s="1"/>
  <c r="M576" i="4" a="1"/>
  <c r="M576" i="4" s="1"/>
  <c r="L576" i="4" a="1"/>
  <c r="L576" i="4" s="1"/>
  <c r="K576" i="4" a="1"/>
  <c r="K576" i="4" s="1"/>
  <c r="J576" i="4" a="1"/>
  <c r="J576" i="4" s="1"/>
  <c r="I576" i="4" a="1"/>
  <c r="I576" i="4" s="1"/>
  <c r="H576" i="4" a="1"/>
  <c r="H576" i="4" s="1"/>
  <c r="G576" i="4" a="1"/>
  <c r="G576" i="4" s="1"/>
  <c r="F576" i="4" a="1"/>
  <c r="F576" i="4" s="1"/>
  <c r="E576" i="4" a="1"/>
  <c r="E576" i="4" s="1"/>
  <c r="AT575" i="4"/>
  <c r="AT574" i="4"/>
  <c r="G564" i="4" a="1"/>
  <c r="G564" i="4" s="1"/>
  <c r="F564" i="4" a="1"/>
  <c r="F564" i="4" s="1"/>
  <c r="E564" i="4" a="1"/>
  <c r="E564" i="4" s="1"/>
  <c r="AT563" i="4"/>
  <c r="AT562" i="4"/>
  <c r="N557" i="4" a="1"/>
  <c r="N557" i="4" s="1"/>
  <c r="M557" i="4" a="1"/>
  <c r="M557" i="4" s="1"/>
  <c r="L557" i="4" a="1"/>
  <c r="L557" i="4" s="1"/>
  <c r="K557" i="4" a="1"/>
  <c r="K557" i="4" s="1"/>
  <c r="J557" i="4" a="1"/>
  <c r="J557" i="4" s="1"/>
  <c r="I557" i="4" a="1"/>
  <c r="I557" i="4" s="1"/>
  <c r="H557" i="4" a="1"/>
  <c r="H557" i="4" s="1"/>
  <c r="G557" i="4" a="1"/>
  <c r="G557" i="4" s="1"/>
  <c r="F557" i="4" a="1"/>
  <c r="F557" i="4" s="1"/>
  <c r="E557" i="4" a="1"/>
  <c r="E557" i="4" s="1"/>
  <c r="AT556" i="4"/>
  <c r="AT555" i="4"/>
  <c r="G545" i="4" a="1"/>
  <c r="G545" i="4" s="1"/>
  <c r="F545" i="4" a="1"/>
  <c r="F545" i="4" s="1"/>
  <c r="E545" i="4" a="1"/>
  <c r="E545" i="4" s="1"/>
  <c r="AT544" i="4"/>
  <c r="AT543" i="4"/>
  <c r="N538" i="4" a="1"/>
  <c r="N538" i="4" s="1"/>
  <c r="M538" i="4" a="1"/>
  <c r="M538" i="4" s="1"/>
  <c r="L538" i="4" a="1"/>
  <c r="L538" i="4" s="1"/>
  <c r="K538" i="4" a="1"/>
  <c r="K538" i="4" s="1"/>
  <c r="J538" i="4" a="1"/>
  <c r="J538" i="4" s="1"/>
  <c r="I538" i="4" a="1"/>
  <c r="I538" i="4" s="1"/>
  <c r="H538" i="4" a="1"/>
  <c r="H538" i="4" s="1"/>
  <c r="G538" i="4" a="1"/>
  <c r="G538" i="4" s="1"/>
  <c r="F538" i="4" a="1"/>
  <c r="F538" i="4" s="1"/>
  <c r="E538" i="4" a="1"/>
  <c r="E538" i="4" s="1"/>
  <c r="AT537" i="4"/>
  <c r="AT536" i="4"/>
  <c r="G526" i="4" a="1"/>
  <c r="G526" i="4" s="1"/>
  <c r="F526" i="4" a="1"/>
  <c r="F526" i="4" s="1"/>
  <c r="E526" i="4" a="1"/>
  <c r="E526" i="4" s="1"/>
  <c r="AT525" i="4"/>
  <c r="AT524" i="4"/>
  <c r="N519" i="4" a="1"/>
  <c r="N519" i="4" s="1"/>
  <c r="M519" i="4" a="1"/>
  <c r="M519" i="4" s="1"/>
  <c r="L519" i="4" a="1"/>
  <c r="L519" i="4" s="1"/>
  <c r="K519" i="4" a="1"/>
  <c r="K519" i="4" s="1"/>
  <c r="J519" i="4" a="1"/>
  <c r="J519" i="4" s="1"/>
  <c r="I519" i="4" a="1"/>
  <c r="I519" i="4" s="1"/>
  <c r="H519" i="4" a="1"/>
  <c r="H519" i="4" s="1"/>
  <c r="G519" i="4" a="1"/>
  <c r="G519" i="4" s="1"/>
  <c r="F519" i="4" a="1"/>
  <c r="F519" i="4" s="1"/>
  <c r="E519" i="4" a="1"/>
  <c r="E519" i="4" s="1"/>
  <c r="AT518" i="4"/>
  <c r="AT517" i="4"/>
  <c r="G507" i="4" a="1"/>
  <c r="G507" i="4" s="1"/>
  <c r="F507" i="4" a="1"/>
  <c r="F507" i="4" s="1"/>
  <c r="E507" i="4" a="1"/>
  <c r="E507" i="4" s="1"/>
  <c r="AT506" i="4"/>
  <c r="AT505" i="4"/>
  <c r="N500" i="4" a="1"/>
  <c r="N500" i="4" s="1"/>
  <c r="M500" i="4" a="1"/>
  <c r="M500" i="4" s="1"/>
  <c r="L500" i="4" a="1"/>
  <c r="L500" i="4" s="1"/>
  <c r="K500" i="4" a="1"/>
  <c r="K500" i="4" s="1"/>
  <c r="J500" i="4" a="1"/>
  <c r="J500" i="4" s="1"/>
  <c r="I500" i="4" a="1"/>
  <c r="I500" i="4" s="1"/>
  <c r="H500" i="4" a="1"/>
  <c r="H500" i="4" s="1"/>
  <c r="G500" i="4" a="1"/>
  <c r="G500" i="4" s="1"/>
  <c r="F500" i="4" a="1"/>
  <c r="F500" i="4" s="1"/>
  <c r="E500" i="4" a="1"/>
  <c r="E500" i="4" s="1"/>
  <c r="AT499" i="4"/>
  <c r="AT498" i="4"/>
  <c r="G488" i="4" a="1"/>
  <c r="G488" i="4" s="1"/>
  <c r="F488" i="4" a="1"/>
  <c r="F488" i="4" s="1"/>
  <c r="E488" i="4" a="1"/>
  <c r="E488" i="4" s="1"/>
  <c r="AT487" i="4"/>
  <c r="AT486" i="4"/>
  <c r="N481" i="4" a="1"/>
  <c r="N481" i="4" s="1"/>
  <c r="M481" i="4" a="1"/>
  <c r="M481" i="4" s="1"/>
  <c r="L481" i="4" a="1"/>
  <c r="L481" i="4" s="1"/>
  <c r="K481" i="4" a="1"/>
  <c r="K481" i="4" s="1"/>
  <c r="J481" i="4" a="1"/>
  <c r="J481" i="4" s="1"/>
  <c r="I481" i="4" a="1"/>
  <c r="I481" i="4" s="1"/>
  <c r="H481" i="4" a="1"/>
  <c r="H481" i="4" s="1"/>
  <c r="G481" i="4" a="1"/>
  <c r="G481" i="4" s="1"/>
  <c r="F481" i="4" a="1"/>
  <c r="F481" i="4" s="1"/>
  <c r="E481" i="4" a="1"/>
  <c r="E481" i="4" s="1"/>
  <c r="AT480" i="4"/>
  <c r="AT479" i="4"/>
  <c r="G469" i="4" a="1"/>
  <c r="G469" i="4" s="1"/>
  <c r="F469" i="4" a="1"/>
  <c r="F469" i="4" s="1"/>
  <c r="E469" i="4" a="1"/>
  <c r="E469" i="4" s="1"/>
  <c r="AT468" i="4"/>
  <c r="AT467" i="4"/>
  <c r="N462" i="4" a="1"/>
  <c r="N462" i="4" s="1"/>
  <c r="M462" i="4" a="1"/>
  <c r="M462" i="4" s="1"/>
  <c r="L462" i="4" a="1"/>
  <c r="L462" i="4" s="1"/>
  <c r="K462" i="4" a="1"/>
  <c r="K462" i="4" s="1"/>
  <c r="J462" i="4" a="1"/>
  <c r="J462" i="4" s="1"/>
  <c r="I462" i="4" a="1"/>
  <c r="I462" i="4" s="1"/>
  <c r="H462" i="4" a="1"/>
  <c r="H462" i="4" s="1"/>
  <c r="G462" i="4" a="1"/>
  <c r="G462" i="4" s="1"/>
  <c r="F462" i="4" a="1"/>
  <c r="F462" i="4" s="1"/>
  <c r="E462" i="4" a="1"/>
  <c r="E462" i="4" s="1"/>
  <c r="AT461" i="4"/>
  <c r="AT460" i="4"/>
  <c r="G450" i="4" a="1"/>
  <c r="G450" i="4" s="1"/>
  <c r="F450" i="4" a="1"/>
  <c r="F450" i="4" s="1"/>
  <c r="E450" i="4" a="1"/>
  <c r="E450" i="4" s="1"/>
  <c r="AT449" i="4"/>
  <c r="AT448" i="4"/>
  <c r="N443" i="4" a="1"/>
  <c r="N443" i="4" s="1"/>
  <c r="M443" i="4" a="1"/>
  <c r="M443" i="4" s="1"/>
  <c r="L443" i="4" a="1"/>
  <c r="L443" i="4" s="1"/>
  <c r="K443" i="4" a="1"/>
  <c r="K443" i="4" s="1"/>
  <c r="J443" i="4" a="1"/>
  <c r="J443" i="4" s="1"/>
  <c r="I443" i="4" a="1"/>
  <c r="I443" i="4" s="1"/>
  <c r="H443" i="4" a="1"/>
  <c r="H443" i="4" s="1"/>
  <c r="G443" i="4" a="1"/>
  <c r="G443" i="4" s="1"/>
  <c r="F443" i="4" a="1"/>
  <c r="F443" i="4" s="1"/>
  <c r="E443" i="4" a="1"/>
  <c r="E443" i="4" s="1"/>
  <c r="AT442" i="4"/>
  <c r="AT441" i="4"/>
  <c r="G431" i="4" a="1"/>
  <c r="G431" i="4" s="1"/>
  <c r="F431" i="4" a="1"/>
  <c r="F431" i="4" s="1"/>
  <c r="E431" i="4" a="1"/>
  <c r="E431" i="4" s="1"/>
  <c r="AT430" i="4"/>
  <c r="AT429" i="4"/>
  <c r="N424" i="4" a="1"/>
  <c r="N424" i="4" s="1"/>
  <c r="M424" i="4" a="1"/>
  <c r="M424" i="4" s="1"/>
  <c r="L424" i="4" a="1"/>
  <c r="L424" i="4" s="1"/>
  <c r="K424" i="4" a="1"/>
  <c r="K424" i="4" s="1"/>
  <c r="J424" i="4" a="1"/>
  <c r="J424" i="4" s="1"/>
  <c r="I424" i="4" a="1"/>
  <c r="I424" i="4" s="1"/>
  <c r="H424" i="4" a="1"/>
  <c r="H424" i="4" s="1"/>
  <c r="G424" i="4" a="1"/>
  <c r="G424" i="4" s="1"/>
  <c r="F424" i="4" a="1"/>
  <c r="F424" i="4" s="1"/>
  <c r="E424" i="4" a="1"/>
  <c r="E424" i="4" s="1"/>
  <c r="AT423" i="4"/>
  <c r="AT422" i="4"/>
  <c r="G412" i="4" a="1"/>
  <c r="G412" i="4" s="1"/>
  <c r="F412" i="4" a="1"/>
  <c r="F412" i="4" s="1"/>
  <c r="E412" i="4" a="1"/>
  <c r="E412" i="4" s="1"/>
  <c r="AT411" i="4"/>
  <c r="AT410" i="4"/>
  <c r="N405" i="4" a="1"/>
  <c r="N405" i="4" s="1"/>
  <c r="M405" i="4" a="1"/>
  <c r="M405" i="4" s="1"/>
  <c r="L405" i="4" a="1"/>
  <c r="L405" i="4" s="1"/>
  <c r="K405" i="4" a="1"/>
  <c r="K405" i="4" s="1"/>
  <c r="J405" i="4" a="1"/>
  <c r="J405" i="4" s="1"/>
  <c r="I405" i="4" a="1"/>
  <c r="I405" i="4" s="1"/>
  <c r="H405" i="4" a="1"/>
  <c r="H405" i="4" s="1"/>
  <c r="G405" i="4" a="1"/>
  <c r="G405" i="4" s="1"/>
  <c r="F405" i="4" a="1"/>
  <c r="F405" i="4" s="1"/>
  <c r="E405" i="4" a="1"/>
  <c r="E405" i="4" s="1"/>
  <c r="AT404" i="4"/>
  <c r="AT403" i="4"/>
  <c r="G393" i="4" a="1"/>
  <c r="G393" i="4" s="1"/>
  <c r="F393" i="4" a="1"/>
  <c r="F393" i="4" s="1"/>
  <c r="E393" i="4" a="1"/>
  <c r="E393" i="4" s="1"/>
  <c r="AT392" i="4"/>
  <c r="AT391" i="4"/>
  <c r="N386" i="4" a="1"/>
  <c r="N386" i="4" s="1"/>
  <c r="M386" i="4" a="1"/>
  <c r="M386" i="4" s="1"/>
  <c r="L386" i="4" a="1"/>
  <c r="L386" i="4" s="1"/>
  <c r="K386" i="4" a="1"/>
  <c r="K386" i="4" s="1"/>
  <c r="J386" i="4" a="1"/>
  <c r="J386" i="4" s="1"/>
  <c r="I386" i="4" a="1"/>
  <c r="I386" i="4" s="1"/>
  <c r="H386" i="4" a="1"/>
  <c r="H386" i="4" s="1"/>
  <c r="G386" i="4" a="1"/>
  <c r="G386" i="4" s="1"/>
  <c r="F386" i="4" a="1"/>
  <c r="F386" i="4" s="1"/>
  <c r="E386" i="4" a="1"/>
  <c r="E386" i="4" s="1"/>
  <c r="AT385" i="4"/>
  <c r="AT384" i="4"/>
  <c r="G374" i="4" a="1"/>
  <c r="G374" i="4" s="1"/>
  <c r="F374" i="4" a="1"/>
  <c r="F374" i="4" s="1"/>
  <c r="E374" i="4" a="1"/>
  <c r="E374" i="4" s="1"/>
  <c r="AT373" i="4"/>
  <c r="AT372" i="4"/>
  <c r="N367" i="4" a="1"/>
  <c r="N367" i="4" s="1"/>
  <c r="M367" i="4" a="1"/>
  <c r="M367" i="4" s="1"/>
  <c r="L367" i="4" a="1"/>
  <c r="L367" i="4" s="1"/>
  <c r="K367" i="4" a="1"/>
  <c r="K367" i="4" s="1"/>
  <c r="J367" i="4" a="1"/>
  <c r="J367" i="4" s="1"/>
  <c r="I367" i="4" a="1"/>
  <c r="I367" i="4" s="1"/>
  <c r="H367" i="4" a="1"/>
  <c r="H367" i="4" s="1"/>
  <c r="G367" i="4" a="1"/>
  <c r="G367" i="4" s="1"/>
  <c r="F367" i="4" a="1"/>
  <c r="F367" i="4" s="1"/>
  <c r="E367" i="4" a="1"/>
  <c r="E367" i="4" s="1"/>
  <c r="AT366" i="4"/>
  <c r="AT365" i="4"/>
  <c r="G355" i="4" a="1"/>
  <c r="G355" i="4" s="1"/>
  <c r="F355" i="4" a="1"/>
  <c r="F355" i="4" s="1"/>
  <c r="E355" i="4" a="1"/>
  <c r="E355" i="4" s="1"/>
  <c r="AT354" i="4"/>
  <c r="AT353" i="4"/>
  <c r="N348" i="4" a="1"/>
  <c r="N348" i="4" s="1"/>
  <c r="M348" i="4" a="1"/>
  <c r="M348" i="4" s="1"/>
  <c r="L348" i="4" a="1"/>
  <c r="L348" i="4" s="1"/>
  <c r="K348" i="4" a="1"/>
  <c r="K348" i="4" s="1"/>
  <c r="J348" i="4" a="1"/>
  <c r="J348" i="4" s="1"/>
  <c r="I348" i="4" a="1"/>
  <c r="I348" i="4" s="1"/>
  <c r="H348" i="4" a="1"/>
  <c r="H348" i="4" s="1"/>
  <c r="G348" i="4" a="1"/>
  <c r="G348" i="4" s="1"/>
  <c r="F348" i="4" a="1"/>
  <c r="F348" i="4" s="1"/>
  <c r="E348" i="4" a="1"/>
  <c r="E348" i="4" s="1"/>
  <c r="AT347" i="4"/>
  <c r="AT346" i="4"/>
  <c r="G336" i="4" a="1"/>
  <c r="G336" i="4" s="1"/>
  <c r="F336" i="4" a="1"/>
  <c r="F336" i="4" s="1"/>
  <c r="E336" i="4" a="1"/>
  <c r="E336" i="4" s="1"/>
  <c r="AT335" i="4"/>
  <c r="AT334" i="4"/>
  <c r="N329" i="4" a="1"/>
  <c r="N329" i="4" s="1"/>
  <c r="M329" i="4" a="1"/>
  <c r="M329" i="4" s="1"/>
  <c r="L329" i="4" a="1"/>
  <c r="L329" i="4" s="1"/>
  <c r="K329" i="4" a="1"/>
  <c r="K329" i="4" s="1"/>
  <c r="J329" i="4" a="1"/>
  <c r="J329" i="4" s="1"/>
  <c r="I329" i="4" a="1"/>
  <c r="I329" i="4" s="1"/>
  <c r="H329" i="4" a="1"/>
  <c r="H329" i="4" s="1"/>
  <c r="G329" i="4" a="1"/>
  <c r="G329" i="4" s="1"/>
  <c r="F329" i="4" a="1"/>
  <c r="F329" i="4" s="1"/>
  <c r="E329" i="4" a="1"/>
  <c r="E329" i="4" s="1"/>
  <c r="AT328" i="4"/>
  <c r="AT327" i="4"/>
  <c r="G317" i="4" a="1"/>
  <c r="G317" i="4" s="1"/>
  <c r="F317" i="4" a="1"/>
  <c r="F317" i="4" s="1"/>
  <c r="E317" i="4" a="1"/>
  <c r="E317" i="4" s="1"/>
  <c r="AT316" i="4"/>
  <c r="AT315" i="4"/>
  <c r="N310" i="4" a="1"/>
  <c r="N310" i="4" s="1"/>
  <c r="M310" i="4" a="1"/>
  <c r="M310" i="4" s="1"/>
  <c r="L310" i="4" a="1"/>
  <c r="L310" i="4" s="1"/>
  <c r="K310" i="4" a="1"/>
  <c r="K310" i="4" s="1"/>
  <c r="J310" i="4" a="1"/>
  <c r="J310" i="4" s="1"/>
  <c r="I310" i="4" a="1"/>
  <c r="I310" i="4" s="1"/>
  <c r="H310" i="4" a="1"/>
  <c r="H310" i="4" s="1"/>
  <c r="G310" i="4" a="1"/>
  <c r="G310" i="4" s="1"/>
  <c r="F310" i="4" a="1"/>
  <c r="F310" i="4" s="1"/>
  <c r="E310" i="4" a="1"/>
  <c r="E310" i="4" s="1"/>
  <c r="AT309" i="4"/>
  <c r="AT308" i="4"/>
  <c r="G298" i="4" a="1"/>
  <c r="G298" i="4" s="1"/>
  <c r="F298" i="4" a="1"/>
  <c r="F298" i="4" s="1"/>
  <c r="E298" i="4" a="1"/>
  <c r="E298" i="4" s="1"/>
  <c r="AT297" i="4"/>
  <c r="AT296" i="4"/>
  <c r="N291" i="4" a="1"/>
  <c r="N291" i="4" s="1"/>
  <c r="M291" i="4" a="1"/>
  <c r="M291" i="4" s="1"/>
  <c r="L291" i="4" a="1"/>
  <c r="L291" i="4" s="1"/>
  <c r="K291" i="4" a="1"/>
  <c r="K291" i="4" s="1"/>
  <c r="J291" i="4" a="1"/>
  <c r="J291" i="4" s="1"/>
  <c r="I291" i="4" a="1"/>
  <c r="I291" i="4" s="1"/>
  <c r="H291" i="4" a="1"/>
  <c r="H291" i="4" s="1"/>
  <c r="G291" i="4" a="1"/>
  <c r="G291" i="4" s="1"/>
  <c r="F291" i="4" a="1"/>
  <c r="F291" i="4" s="1"/>
  <c r="E291" i="4" a="1"/>
  <c r="E291" i="4" s="1"/>
  <c r="AT290" i="4"/>
  <c r="AT289" i="4"/>
  <c r="G279" i="4" a="1"/>
  <c r="G279" i="4" s="1"/>
  <c r="F279" i="4" a="1"/>
  <c r="F279" i="4" s="1"/>
  <c r="E279" i="4" a="1"/>
  <c r="E279" i="4" s="1"/>
  <c r="AT278" i="4"/>
  <c r="AT277" i="4"/>
  <c r="N272" i="4" a="1"/>
  <c r="N272" i="4" s="1"/>
  <c r="M272" i="4" a="1"/>
  <c r="M272" i="4" s="1"/>
  <c r="L272" i="4" a="1"/>
  <c r="L272" i="4" s="1"/>
  <c r="K272" i="4" a="1"/>
  <c r="K272" i="4" s="1"/>
  <c r="J272" i="4" a="1"/>
  <c r="J272" i="4" s="1"/>
  <c r="I272" i="4" a="1"/>
  <c r="I272" i="4" s="1"/>
  <c r="H272" i="4" a="1"/>
  <c r="H272" i="4" s="1"/>
  <c r="G272" i="4" a="1"/>
  <c r="G272" i="4" s="1"/>
  <c r="F272" i="4" a="1"/>
  <c r="F272" i="4" s="1"/>
  <c r="E272" i="4" a="1"/>
  <c r="E272" i="4" s="1"/>
  <c r="AT271" i="4"/>
  <c r="AT270" i="4"/>
  <c r="G260" i="4" a="1"/>
  <c r="G260" i="4" s="1"/>
  <c r="F260" i="4" a="1"/>
  <c r="F260" i="4" s="1"/>
  <c r="E260" i="4" a="1"/>
  <c r="E260" i="4" s="1"/>
  <c r="AT259" i="4"/>
  <c r="AT258" i="4"/>
  <c r="N253" i="4" a="1"/>
  <c r="N253" i="4" s="1"/>
  <c r="M253" i="4" a="1"/>
  <c r="M253" i="4" s="1"/>
  <c r="L253" i="4" a="1"/>
  <c r="L253" i="4" s="1"/>
  <c r="K253" i="4" a="1"/>
  <c r="K253" i="4" s="1"/>
  <c r="J253" i="4" a="1"/>
  <c r="J253" i="4" s="1"/>
  <c r="I253" i="4" a="1"/>
  <c r="I253" i="4" s="1"/>
  <c r="H253" i="4" a="1"/>
  <c r="H253" i="4" s="1"/>
  <c r="G253" i="4" a="1"/>
  <c r="G253" i="4" s="1"/>
  <c r="F253" i="4" a="1"/>
  <c r="F253" i="4" s="1"/>
  <c r="E253" i="4" a="1"/>
  <c r="E253" i="4" s="1"/>
  <c r="AT252" i="4"/>
  <c r="AT251" i="4"/>
  <c r="G241" i="4" a="1"/>
  <c r="G241" i="4" s="1"/>
  <c r="F241" i="4" a="1"/>
  <c r="F241" i="4" s="1"/>
  <c r="E241" i="4" a="1"/>
  <c r="E241" i="4" s="1"/>
  <c r="AT240" i="4"/>
  <c r="AT239" i="4"/>
  <c r="N234" i="4" a="1"/>
  <c r="N234" i="4" s="1"/>
  <c r="M234" i="4" a="1"/>
  <c r="M234" i="4" s="1"/>
  <c r="L234" i="4" a="1"/>
  <c r="L234" i="4" s="1"/>
  <c r="K234" i="4" a="1"/>
  <c r="K234" i="4" s="1"/>
  <c r="J234" i="4" a="1"/>
  <c r="J234" i="4" s="1"/>
  <c r="I234" i="4" a="1"/>
  <c r="I234" i="4" s="1"/>
  <c r="H234" i="4" a="1"/>
  <c r="H234" i="4" s="1"/>
  <c r="G234" i="4" a="1"/>
  <c r="G234" i="4" s="1"/>
  <c r="F234" i="4" a="1"/>
  <c r="F234" i="4" s="1"/>
  <c r="E234" i="4" a="1"/>
  <c r="E234" i="4" s="1"/>
  <c r="AT233" i="4"/>
  <c r="AT232" i="4"/>
  <c r="G222" i="4" a="1"/>
  <c r="G222" i="4" s="1"/>
  <c r="F222" i="4" a="1"/>
  <c r="F222" i="4" s="1"/>
  <c r="E222" i="4" a="1"/>
  <c r="E222" i="4" s="1"/>
  <c r="AT221" i="4"/>
  <c r="AT220" i="4"/>
  <c r="N215" i="4" a="1"/>
  <c r="N215" i="4" s="1"/>
  <c r="M215" i="4" a="1"/>
  <c r="M215" i="4" s="1"/>
  <c r="L215" i="4" a="1"/>
  <c r="L215" i="4" s="1"/>
  <c r="K215" i="4" a="1"/>
  <c r="K215" i="4" s="1"/>
  <c r="J215" i="4" a="1"/>
  <c r="J215" i="4" s="1"/>
  <c r="I215" i="4" a="1"/>
  <c r="I215" i="4" s="1"/>
  <c r="H215" i="4" a="1"/>
  <c r="H215" i="4" s="1"/>
  <c r="G215" i="4" a="1"/>
  <c r="G215" i="4" s="1"/>
  <c r="F215" i="4" a="1"/>
  <c r="F215" i="4" s="1"/>
  <c r="E215" i="4" a="1"/>
  <c r="E215" i="4" s="1"/>
  <c r="AT214" i="4"/>
  <c r="AT213" i="4"/>
  <c r="G203" i="4" a="1"/>
  <c r="G203" i="4" s="1"/>
  <c r="F203" i="4" a="1"/>
  <c r="F203" i="4" s="1"/>
  <c r="E203" i="4" a="1"/>
  <c r="E203" i="4" s="1"/>
  <c r="AT202" i="4"/>
  <c r="AT201" i="4"/>
  <c r="N196" i="4" a="1"/>
  <c r="N196" i="4" s="1"/>
  <c r="M196" i="4" a="1"/>
  <c r="M196" i="4" s="1"/>
  <c r="L196" i="4" a="1"/>
  <c r="L196" i="4" s="1"/>
  <c r="K196" i="4" a="1"/>
  <c r="K196" i="4" s="1"/>
  <c r="J196" i="4" a="1"/>
  <c r="J196" i="4" s="1"/>
  <c r="I196" i="4" a="1"/>
  <c r="I196" i="4" s="1"/>
  <c r="H196" i="4" a="1"/>
  <c r="H196" i="4" s="1"/>
  <c r="G196" i="4" a="1"/>
  <c r="G196" i="4" s="1"/>
  <c r="F196" i="4" a="1"/>
  <c r="F196" i="4" s="1"/>
  <c r="E196" i="4" a="1"/>
  <c r="E196" i="4" s="1"/>
  <c r="AT195" i="4"/>
  <c r="AT194" i="4"/>
  <c r="G184" i="4" a="1"/>
  <c r="G184" i="4" s="1"/>
  <c r="F184" i="4" a="1"/>
  <c r="F184" i="4" s="1"/>
  <c r="E184" i="4" a="1"/>
  <c r="E184" i="4" s="1"/>
  <c r="AT183" i="4"/>
  <c r="AT182" i="4"/>
  <c r="N177" i="4" a="1"/>
  <c r="N177" i="4" s="1"/>
  <c r="M177" i="4" a="1"/>
  <c r="M177" i="4" s="1"/>
  <c r="L177" i="4" a="1"/>
  <c r="L177" i="4" s="1"/>
  <c r="K177" i="4" a="1"/>
  <c r="K177" i="4" s="1"/>
  <c r="J177" i="4" a="1"/>
  <c r="J177" i="4" s="1"/>
  <c r="I177" i="4" a="1"/>
  <c r="I177" i="4" s="1"/>
  <c r="H177" i="4" a="1"/>
  <c r="H177" i="4" s="1"/>
  <c r="G177" i="4" a="1"/>
  <c r="G177" i="4" s="1"/>
  <c r="F177" i="4" a="1"/>
  <c r="F177" i="4" s="1"/>
  <c r="E177" i="4" a="1"/>
  <c r="E177" i="4" s="1"/>
  <c r="AT176" i="4"/>
  <c r="AT175" i="4"/>
  <c r="G165" i="4" a="1"/>
  <c r="G165" i="4" s="1"/>
  <c r="F165" i="4" a="1"/>
  <c r="F165" i="4" s="1"/>
  <c r="E165" i="4" a="1"/>
  <c r="E165" i="4" s="1"/>
  <c r="AT164" i="4"/>
  <c r="AT163" i="4"/>
  <c r="N158" i="4" a="1"/>
  <c r="N158" i="4" s="1"/>
  <c r="M158" i="4" a="1"/>
  <c r="M158" i="4" s="1"/>
  <c r="L158" i="4" a="1"/>
  <c r="L158" i="4" s="1"/>
  <c r="K158" i="4" a="1"/>
  <c r="K158" i="4" s="1"/>
  <c r="J158" i="4" a="1"/>
  <c r="J158" i="4" s="1"/>
  <c r="I158" i="4" a="1"/>
  <c r="I158" i="4" s="1"/>
  <c r="H158" i="4" a="1"/>
  <c r="H158" i="4" s="1"/>
  <c r="G158" i="4" a="1"/>
  <c r="G158" i="4" s="1"/>
  <c r="F158" i="4" a="1"/>
  <c r="F158" i="4" s="1"/>
  <c r="E158" i="4" a="1"/>
  <c r="E158" i="4" s="1"/>
  <c r="AT157" i="4"/>
  <c r="AT156" i="4"/>
  <c r="G146" i="4" a="1"/>
  <c r="G146" i="4" s="1"/>
  <c r="F146" i="4" a="1"/>
  <c r="F146" i="4" s="1"/>
  <c r="E146" i="4" a="1"/>
  <c r="E146" i="4" s="1"/>
  <c r="AT145" i="4"/>
  <c r="AT144" i="4"/>
  <c r="N139" i="4" a="1"/>
  <c r="N139" i="4" s="1"/>
  <c r="M139" i="4" a="1"/>
  <c r="M139" i="4" s="1"/>
  <c r="L139" i="4" a="1"/>
  <c r="L139" i="4" s="1"/>
  <c r="K139" i="4" a="1"/>
  <c r="K139" i="4" s="1"/>
  <c r="J139" i="4" a="1"/>
  <c r="J139" i="4" s="1"/>
  <c r="I139" i="4" a="1"/>
  <c r="I139" i="4" s="1"/>
  <c r="H139" i="4" a="1"/>
  <c r="H139" i="4" s="1"/>
  <c r="G139" i="4" a="1"/>
  <c r="G139" i="4" s="1"/>
  <c r="F139" i="4" a="1"/>
  <c r="F139" i="4" s="1"/>
  <c r="E139" i="4" a="1"/>
  <c r="E139" i="4" s="1"/>
  <c r="AT138" i="4"/>
  <c r="AT137" i="4"/>
  <c r="G127" i="4" a="1"/>
  <c r="G127" i="4" s="1"/>
  <c r="F127" i="4" a="1"/>
  <c r="F127" i="4" s="1"/>
  <c r="E127" i="4" a="1"/>
  <c r="E127" i="4" s="1"/>
  <c r="AT126" i="4"/>
  <c r="AT125" i="4"/>
  <c r="N120" i="4" a="1"/>
  <c r="N120" i="4" s="1"/>
  <c r="M120" i="4" a="1"/>
  <c r="M120" i="4" s="1"/>
  <c r="L120" i="4" a="1"/>
  <c r="L120" i="4" s="1"/>
  <c r="K120" i="4" a="1"/>
  <c r="K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E120" i="4" a="1"/>
  <c r="E120" i="4" s="1"/>
  <c r="AT119" i="4"/>
  <c r="AT118" i="4"/>
  <c r="G108" i="4" a="1"/>
  <c r="G108" i="4" s="1"/>
  <c r="F108" i="4" a="1"/>
  <c r="F108" i="4" s="1"/>
  <c r="E108" i="4" a="1"/>
  <c r="E108" i="4" s="1"/>
  <c r="AT107" i="4"/>
  <c r="AT106" i="4"/>
  <c r="N101" i="4" a="1"/>
  <c r="N101" i="4" s="1"/>
  <c r="M101" i="4" a="1"/>
  <c r="M101" i="4" s="1"/>
  <c r="L101" i="4" a="1"/>
  <c r="L101" i="4" s="1"/>
  <c r="K101" i="4" a="1"/>
  <c r="K101" i="4" s="1"/>
  <c r="J101" i="4" a="1"/>
  <c r="J101" i="4" s="1"/>
  <c r="I101" i="4" a="1"/>
  <c r="I101" i="4" s="1"/>
  <c r="H101" i="4" a="1"/>
  <c r="H101" i="4" s="1"/>
  <c r="G101" i="4" a="1"/>
  <c r="G101" i="4" s="1"/>
  <c r="F101" i="4" a="1"/>
  <c r="F101" i="4" s="1"/>
  <c r="E101" i="4" a="1"/>
  <c r="E101" i="4" s="1"/>
  <c r="AT100" i="4"/>
  <c r="AT99" i="4"/>
  <c r="G89" i="4" a="1"/>
  <c r="G89" i="4" s="1"/>
  <c r="F89" i="4" a="1"/>
  <c r="F89" i="4" s="1"/>
  <c r="E89" i="4" a="1"/>
  <c r="E89" i="4" s="1"/>
  <c r="AT88" i="4"/>
  <c r="AT87" i="4"/>
  <c r="N82" i="4" a="1"/>
  <c r="N82" i="4" s="1"/>
  <c r="M82" i="4" a="1"/>
  <c r="M82" i="4" s="1"/>
  <c r="L82" i="4" a="1"/>
  <c r="L82" i="4" s="1"/>
  <c r="K82" i="4" a="1"/>
  <c r="K82" i="4" s="1"/>
  <c r="J82" i="4" a="1"/>
  <c r="J82" i="4" s="1"/>
  <c r="I82" i="4" a="1"/>
  <c r="I82" i="4" s="1"/>
  <c r="H82" i="4" a="1"/>
  <c r="H82" i="4" s="1"/>
  <c r="G82" i="4" a="1"/>
  <c r="G82" i="4" s="1"/>
  <c r="F82" i="4" a="1"/>
  <c r="F82" i="4" s="1"/>
  <c r="E82" i="4" a="1"/>
  <c r="E82" i="4" s="1"/>
  <c r="AT81" i="4"/>
  <c r="AT80" i="4"/>
  <c r="G70" i="4" a="1"/>
  <c r="G70" i="4" s="1"/>
  <c r="F70" i="4" a="1"/>
  <c r="F70" i="4" s="1"/>
  <c r="E70" i="4" a="1"/>
  <c r="E70" i="4" s="1"/>
  <c r="AT69" i="4"/>
  <c r="AT68" i="4"/>
  <c r="N63" i="4" a="1"/>
  <c r="N63" i="4" s="1"/>
  <c r="M63" i="4" a="1"/>
  <c r="M63" i="4" s="1"/>
  <c r="L63" i="4" a="1"/>
  <c r="L63" i="4" s="1"/>
  <c r="K63" i="4" a="1"/>
  <c r="K63" i="4" s="1"/>
  <c r="J63" i="4" a="1"/>
  <c r="J63" i="4" s="1"/>
  <c r="I63" i="4" a="1"/>
  <c r="I63" i="4" s="1"/>
  <c r="H63" i="4" a="1"/>
  <c r="H63" i="4" s="1"/>
  <c r="G63" i="4" a="1"/>
  <c r="G63" i="4" s="1"/>
  <c r="F63" i="4" a="1"/>
  <c r="F63" i="4" s="1"/>
  <c r="E63" i="4" a="1"/>
  <c r="E63" i="4" s="1"/>
  <c r="AT62" i="4"/>
  <c r="AT61" i="4"/>
  <c r="G51" i="4" a="1"/>
  <c r="G51" i="4" s="1"/>
  <c r="F51" i="4" a="1"/>
  <c r="F51" i="4" s="1"/>
  <c r="E51" i="4" a="1"/>
  <c r="E51" i="4" s="1"/>
  <c r="AT50" i="4"/>
  <c r="AT49" i="4"/>
  <c r="N44" i="4" a="1"/>
  <c r="N44" i="4" s="1"/>
  <c r="M44" i="4" a="1"/>
  <c r="M44" i="4" s="1"/>
  <c r="L44" i="4" a="1"/>
  <c r="L44" i="4" s="1"/>
  <c r="K44" i="4" a="1"/>
  <c r="K44" i="4" s="1"/>
  <c r="J44" i="4" a="1"/>
  <c r="J44" i="4" s="1"/>
  <c r="I44" i="4" a="1"/>
  <c r="I44" i="4" s="1"/>
  <c r="H44" i="4" a="1"/>
  <c r="H44" i="4" s="1"/>
  <c r="G44" i="4" a="1"/>
  <c r="G44" i="4" s="1"/>
  <c r="F44" i="4" a="1"/>
  <c r="F44" i="4" s="1"/>
  <c r="E44" i="4" a="1"/>
  <c r="E44" i="4" s="1"/>
  <c r="AT43" i="4"/>
  <c r="AT42" i="4"/>
  <c r="G32" i="4" a="1"/>
  <c r="G32" i="4" s="1"/>
  <c r="F32" i="4" a="1"/>
  <c r="F32" i="4" s="1"/>
  <c r="E32" i="4" a="1"/>
  <c r="E32" i="4" s="1"/>
  <c r="AT31" i="4"/>
  <c r="AT30" i="4"/>
  <c r="N25" i="4" a="1"/>
  <c r="N25" i="4" s="1"/>
  <c r="M25" i="4" a="1"/>
  <c r="M25" i="4" s="1"/>
  <c r="L25" i="4" a="1"/>
  <c r="L25" i="4" s="1"/>
  <c r="K25" i="4" a="1"/>
  <c r="K25" i="4" s="1"/>
  <c r="J25" i="4" a="1"/>
  <c r="J25" i="4" s="1"/>
  <c r="I25" i="4" a="1"/>
  <c r="I25" i="4" s="1"/>
  <c r="H25" i="4" a="1"/>
  <c r="H25" i="4" s="1"/>
  <c r="G25" i="4" a="1"/>
  <c r="G25" i="4" s="1"/>
  <c r="F25" i="4" a="1"/>
  <c r="F25" i="4" s="1"/>
  <c r="E25" i="4" a="1"/>
  <c r="E25" i="4" s="1"/>
  <c r="AT24" i="4"/>
  <c r="AT23" i="4"/>
  <c r="F13" i="4" a="1"/>
  <c r="F13" i="4" s="1"/>
  <c r="G13" i="4" a="1"/>
  <c r="G13" i="4" s="1"/>
  <c r="E13" i="4" a="1"/>
  <c r="E13" i="4" s="1"/>
  <c r="F6" i="4" a="1"/>
  <c r="F6" i="4" s="1"/>
  <c r="G6" i="4" a="1"/>
  <c r="G6" i="4" s="1"/>
  <c r="H6" i="4" a="1"/>
  <c r="H6" i="4" s="1"/>
  <c r="I6" i="4" a="1"/>
  <c r="I6" i="4" s="1"/>
  <c r="J6" i="4" a="1"/>
  <c r="J6" i="4" s="1"/>
  <c r="K6" i="4" a="1"/>
  <c r="K6" i="4" s="1"/>
  <c r="L6" i="4" a="1"/>
  <c r="L6" i="4" s="1"/>
  <c r="M6" i="4" a="1"/>
  <c r="M6" i="4" s="1"/>
  <c r="N6" i="4" a="1"/>
  <c r="N6" i="4" s="1"/>
  <c r="E6" i="4" a="1"/>
  <c r="E6" i="4" s="1"/>
  <c r="AT12" i="4"/>
  <c r="AT11" i="4"/>
  <c r="AT5" i="4"/>
  <c r="AT4" i="4"/>
  <c r="I2" i="3"/>
  <c r="Q183" i="5" a="1"/>
  <c r="Q69" i="5" a="1"/>
  <c r="N146" i="5" a="1"/>
  <c r="AF108" i="5" a="1"/>
  <c r="AJ106" i="5" a="1"/>
  <c r="K125" i="5" a="1"/>
  <c r="T221" i="5" a="1"/>
  <c r="AF259" i="5" a="1"/>
  <c r="Y69" i="5" a="1"/>
  <c r="O107" i="5" a="1"/>
  <c r="Q260" i="5" a="1"/>
  <c r="V126" i="5" a="1"/>
  <c r="U88" i="5" a="1"/>
  <c r="AE68" i="5" a="1"/>
  <c r="J69" i="5" a="1"/>
  <c r="F68" i="5" a="1"/>
  <c r="J87" i="5" a="1"/>
  <c r="J70" i="5" a="1"/>
  <c r="Y241" i="5" a="1"/>
  <c r="N68" i="5" a="1"/>
  <c r="X4" i="6" a="1"/>
  <c r="W70" i="5" a="1"/>
  <c r="AH70" i="5" a="1"/>
  <c r="AC145" i="5" a="1"/>
  <c r="AA68" i="5" a="1"/>
  <c r="T69" i="5" a="1"/>
  <c r="U258" i="5" a="1"/>
  <c r="R144" i="5" a="1"/>
  <c r="AH184" i="5" a="1"/>
  <c r="H240" i="5" a="1"/>
  <c r="F182" i="5" a="1"/>
  <c r="I220" i="5" a="1"/>
  <c r="AA70" i="5" a="1"/>
  <c r="AC239" i="5" a="1"/>
  <c r="F69" i="5" a="1"/>
  <c r="M3" i="6" a="1"/>
  <c r="AG5" i="6" a="1"/>
  <c r="I68" i="5" a="1"/>
  <c r="M3" i="3" l="1"/>
  <c r="L2" i="3"/>
  <c r="B4" i="3" s="1"/>
  <c r="B304" i="5"/>
  <c r="E93" i="6"/>
  <c r="E454" i="6"/>
  <c r="E891" i="6"/>
  <c r="E131" i="8"/>
  <c r="E587" i="8"/>
  <c r="E1195" i="8"/>
  <c r="E549" i="6"/>
  <c r="E910" i="6"/>
  <c r="E150" i="8"/>
  <c r="E606" i="8"/>
  <c r="E1214" i="8"/>
  <c r="I67" i="5"/>
  <c r="E1005" i="6"/>
  <c r="E245" i="8"/>
  <c r="E739" i="8"/>
  <c r="E1043" i="6"/>
  <c r="E283" i="8"/>
  <c r="E758" i="8"/>
  <c r="E701" i="6"/>
  <c r="E1062" i="6"/>
  <c r="E302" i="8"/>
  <c r="E397" i="8"/>
  <c r="E435" i="8"/>
  <c r="E853" i="6"/>
  <c r="E169" i="6"/>
  <c r="E321" i="6"/>
  <c r="E473" i="6"/>
  <c r="E625" i="6"/>
  <c r="E777" i="6"/>
  <c r="E929" i="6"/>
  <c r="E1081" i="6"/>
  <c r="E5" i="8"/>
  <c r="E36" i="6"/>
  <c r="E188" i="6"/>
  <c r="E340" i="6"/>
  <c r="E492" i="6"/>
  <c r="E644" i="6"/>
  <c r="E796" i="6"/>
  <c r="E948" i="6"/>
  <c r="E1100" i="6"/>
  <c r="E55" i="6"/>
  <c r="E207" i="6"/>
  <c r="E359" i="6"/>
  <c r="E511" i="6"/>
  <c r="E663" i="6"/>
  <c r="E815" i="6"/>
  <c r="E967" i="6"/>
  <c r="E1119" i="6"/>
  <c r="E74" i="6"/>
  <c r="E226" i="6"/>
  <c r="E378" i="6"/>
  <c r="E530" i="6"/>
  <c r="E682" i="6"/>
  <c r="E834" i="6"/>
  <c r="E986" i="6"/>
  <c r="E1138" i="6"/>
  <c r="E1157" i="6"/>
  <c r="E112" i="6"/>
  <c r="E264" i="6"/>
  <c r="E416" i="6"/>
  <c r="E568" i="6"/>
  <c r="E720" i="6"/>
  <c r="E872" i="6"/>
  <c r="E1024" i="6"/>
  <c r="E1176" i="6"/>
  <c r="L24" i="6"/>
  <c r="L27" i="6" s="1"/>
  <c r="AH24" i="6"/>
  <c r="L25" i="6"/>
  <c r="C31" i="6"/>
  <c r="C33" i="6" s="1"/>
  <c r="V50" i="6" s="1"/>
  <c r="W24" i="6"/>
  <c r="B31" i="6"/>
  <c r="B33" i="6" s="1"/>
  <c r="AO49" i="6" s="1"/>
  <c r="D31" i="6"/>
  <c r="D33" i="6" s="1"/>
  <c r="L26" i="6"/>
  <c r="F31" i="6"/>
  <c r="F33" i="6" s="1"/>
  <c r="AQ44" i="6" s="1"/>
  <c r="T26" i="6"/>
  <c r="G31" i="6"/>
  <c r="G33" i="6" s="1"/>
  <c r="H50" i="6" s="1"/>
  <c r="H52" i="6" s="1"/>
  <c r="B55" i="6" s="1"/>
  <c r="L17" i="6"/>
  <c r="H31" i="6"/>
  <c r="H33" i="6" s="1"/>
  <c r="B36" i="6" s="1"/>
  <c r="AQ29" i="6"/>
  <c r="AF17" i="6"/>
  <c r="N50" i="6"/>
  <c r="AP50" i="6"/>
  <c r="T50" i="6"/>
  <c r="P50" i="6"/>
  <c r="N49" i="6"/>
  <c r="M24" i="6"/>
  <c r="X24" i="6"/>
  <c r="AI24" i="6"/>
  <c r="T25" i="6"/>
  <c r="AQ21" i="6"/>
  <c r="O24" i="6"/>
  <c r="Z24" i="6"/>
  <c r="AJ24" i="6"/>
  <c r="AB25" i="6"/>
  <c r="P24" i="6"/>
  <c r="AA24" i="6"/>
  <c r="AK24" i="6"/>
  <c r="AJ25" i="6"/>
  <c r="R24" i="6"/>
  <c r="AB24" i="6"/>
  <c r="AM24" i="6"/>
  <c r="S24" i="6"/>
  <c r="AC24" i="6"/>
  <c r="AN24" i="6"/>
  <c r="Q18" i="6"/>
  <c r="T24" i="6"/>
  <c r="AE24" i="6"/>
  <c r="AP24" i="6"/>
  <c r="AB26" i="6"/>
  <c r="AQ20" i="6"/>
  <c r="U24" i="6"/>
  <c r="AF24" i="6"/>
  <c r="AQ24" i="6"/>
  <c r="AQ28" i="6" s="1"/>
  <c r="AJ26" i="6"/>
  <c r="AE18" i="6"/>
  <c r="M25" i="6"/>
  <c r="U25" i="6"/>
  <c r="AC25" i="6"/>
  <c r="AK25" i="6"/>
  <c r="M26" i="6"/>
  <c r="U26" i="6"/>
  <c r="AC26" i="6"/>
  <c r="AK26" i="6"/>
  <c r="N24" i="6"/>
  <c r="V24" i="6"/>
  <c r="AD24" i="6"/>
  <c r="AL24" i="6"/>
  <c r="N25" i="6"/>
  <c r="V25" i="6"/>
  <c r="AD25" i="6"/>
  <c r="AL25" i="6"/>
  <c r="N26" i="6"/>
  <c r="V26" i="6"/>
  <c r="AD26" i="6"/>
  <c r="AL26" i="6"/>
  <c r="O25" i="6"/>
  <c r="W25" i="6"/>
  <c r="AE25" i="6"/>
  <c r="AM25" i="6"/>
  <c r="O26" i="6"/>
  <c r="W26" i="6"/>
  <c r="AE26" i="6"/>
  <c r="AM26" i="6"/>
  <c r="P25" i="6"/>
  <c r="X25" i="6"/>
  <c r="AF25" i="6"/>
  <c r="AN25" i="6"/>
  <c r="P26" i="6"/>
  <c r="P28" i="6" s="1"/>
  <c r="X26" i="6"/>
  <c r="X28" i="6" s="1"/>
  <c r="AF26" i="6"/>
  <c r="AN26" i="6"/>
  <c r="L9" i="6"/>
  <c r="Q24" i="6"/>
  <c r="Y24" i="6"/>
  <c r="AG24" i="6"/>
  <c r="AO24" i="6"/>
  <c r="Q25" i="6"/>
  <c r="Y25" i="6"/>
  <c r="AG25" i="6"/>
  <c r="AO25" i="6"/>
  <c r="Q26" i="6"/>
  <c r="Y26" i="6"/>
  <c r="AG26" i="6"/>
  <c r="AO26" i="6"/>
  <c r="R25" i="6"/>
  <c r="Z25" i="6"/>
  <c r="AH25" i="6"/>
  <c r="AP25" i="6"/>
  <c r="R26" i="6"/>
  <c r="Z26" i="6"/>
  <c r="AH26" i="6"/>
  <c r="AP26" i="6"/>
  <c r="S25" i="6"/>
  <c r="AA25" i="6"/>
  <c r="AI25" i="6"/>
  <c r="S26" i="6"/>
  <c r="AA26" i="6"/>
  <c r="AI26" i="6"/>
  <c r="T9" i="6"/>
  <c r="N17" i="6"/>
  <c r="AJ17" i="6"/>
  <c r="T18" i="6"/>
  <c r="AF18" i="6"/>
  <c r="AB9" i="6"/>
  <c r="P17" i="6"/>
  <c r="AL17" i="6"/>
  <c r="V18" i="6"/>
  <c r="AG18" i="6"/>
  <c r="AJ9" i="6"/>
  <c r="T17" i="6"/>
  <c r="AN17" i="6"/>
  <c r="W18" i="6"/>
  <c r="AJ18" i="6"/>
  <c r="L16" i="6"/>
  <c r="V17" i="6"/>
  <c r="L18" i="6"/>
  <c r="X18" i="6"/>
  <c r="AL18" i="6"/>
  <c r="T16" i="6"/>
  <c r="X17" i="6"/>
  <c r="N18" i="6"/>
  <c r="Y18" i="6"/>
  <c r="AM18" i="6"/>
  <c r="AB16" i="6"/>
  <c r="AB17" i="6"/>
  <c r="O18" i="6"/>
  <c r="AB18" i="6"/>
  <c r="AN18" i="6"/>
  <c r="AJ16" i="6"/>
  <c r="AD17" i="6"/>
  <c r="P18" i="6"/>
  <c r="AD18" i="6"/>
  <c r="AO18" i="6"/>
  <c r="L2" i="6"/>
  <c r="T2" i="6"/>
  <c r="AB2" i="6"/>
  <c r="AJ2" i="6"/>
  <c r="M2" i="6"/>
  <c r="U2" i="6"/>
  <c r="AC2" i="6"/>
  <c r="AK2" i="6"/>
  <c r="M9" i="6"/>
  <c r="U9" i="6"/>
  <c r="AC9" i="6"/>
  <c r="AK9" i="6"/>
  <c r="M16" i="6"/>
  <c r="U16" i="6"/>
  <c r="AC16" i="6"/>
  <c r="AK16" i="6"/>
  <c r="M17" i="6"/>
  <c r="U17" i="6"/>
  <c r="AC17" i="6"/>
  <c r="AK17" i="6"/>
  <c r="M18" i="6"/>
  <c r="U18" i="6"/>
  <c r="AC18" i="6"/>
  <c r="AK18" i="6"/>
  <c r="N2" i="6"/>
  <c r="V2" i="6"/>
  <c r="AD2" i="6"/>
  <c r="AL2" i="6"/>
  <c r="N9" i="6"/>
  <c r="V9" i="6"/>
  <c r="AD9" i="6"/>
  <c r="AL9" i="6"/>
  <c r="N16" i="6"/>
  <c r="V16" i="6"/>
  <c r="AD16" i="6"/>
  <c r="AL16" i="6"/>
  <c r="O2" i="6"/>
  <c r="W2" i="6"/>
  <c r="AE2" i="6"/>
  <c r="AM2" i="6"/>
  <c r="O9" i="6"/>
  <c r="W9" i="6"/>
  <c r="AE9" i="6"/>
  <c r="AM9" i="6"/>
  <c r="O16" i="6"/>
  <c r="W16" i="6"/>
  <c r="AE16" i="6"/>
  <c r="AM16" i="6"/>
  <c r="O17" i="6"/>
  <c r="W17" i="6"/>
  <c r="AE17" i="6"/>
  <c r="AM17" i="6"/>
  <c r="P2" i="6"/>
  <c r="X2" i="6"/>
  <c r="AF2" i="6"/>
  <c r="AN2" i="6"/>
  <c r="P9" i="6"/>
  <c r="X9" i="6"/>
  <c r="AF9" i="6"/>
  <c r="AN9" i="6"/>
  <c r="P16" i="6"/>
  <c r="X16" i="6"/>
  <c r="AF16" i="6"/>
  <c r="AN16" i="6"/>
  <c r="Q2" i="6"/>
  <c r="Y2" i="6"/>
  <c r="AG2" i="6"/>
  <c r="AO2" i="6"/>
  <c r="Q9" i="6"/>
  <c r="Y9" i="6"/>
  <c r="AG9" i="6"/>
  <c r="AO9" i="6"/>
  <c r="Q16" i="6"/>
  <c r="Y16" i="6"/>
  <c r="AG16" i="6"/>
  <c r="AO16" i="6"/>
  <c r="Q17" i="6"/>
  <c r="Y17" i="6"/>
  <c r="AG17" i="6"/>
  <c r="AO17" i="6"/>
  <c r="R2" i="6"/>
  <c r="Z2" i="6"/>
  <c r="AH2" i="6"/>
  <c r="AP2" i="6"/>
  <c r="R9" i="6"/>
  <c r="Z9" i="6"/>
  <c r="AH9" i="6"/>
  <c r="AP9" i="6"/>
  <c r="R16" i="6"/>
  <c r="Z16" i="6"/>
  <c r="AH16" i="6"/>
  <c r="AP16" i="6"/>
  <c r="R17" i="6"/>
  <c r="Z17" i="6"/>
  <c r="AH17" i="6"/>
  <c r="AP17" i="6"/>
  <c r="R18" i="6"/>
  <c r="Z18" i="6"/>
  <c r="AH18" i="6"/>
  <c r="AP18" i="6"/>
  <c r="S2" i="6"/>
  <c r="AA2" i="6"/>
  <c r="AI2" i="6"/>
  <c r="S9" i="6"/>
  <c r="AA9" i="6"/>
  <c r="AI9" i="6"/>
  <c r="AQ9" i="6"/>
  <c r="S16" i="6"/>
  <c r="AA16" i="6"/>
  <c r="AI16" i="6"/>
  <c r="S17" i="6"/>
  <c r="AA17" i="6"/>
  <c r="AI17" i="6"/>
  <c r="S18" i="6"/>
  <c r="AA18" i="6"/>
  <c r="AI18" i="6"/>
  <c r="AG5" i="6"/>
  <c r="X4" i="6"/>
  <c r="M3" i="6"/>
  <c r="H67" i="5"/>
  <c r="J219" i="5"/>
  <c r="K181" i="5"/>
  <c r="W181" i="5"/>
  <c r="AI143" i="5"/>
  <c r="U67" i="5"/>
  <c r="Z181" i="5"/>
  <c r="M219" i="5"/>
  <c r="L238" i="5"/>
  <c r="AA181" i="5"/>
  <c r="O219" i="5"/>
  <c r="T238" i="5"/>
  <c r="Z67" i="5"/>
  <c r="E181" i="5"/>
  <c r="W219" i="5"/>
  <c r="AB238" i="5"/>
  <c r="F181" i="5"/>
  <c r="Z219" i="5"/>
  <c r="AE238" i="5"/>
  <c r="B22" i="5"/>
  <c r="C22" i="5" s="1"/>
  <c r="AG22" i="5" s="1"/>
  <c r="AA143" i="5"/>
  <c r="H181" i="5"/>
  <c r="AA219" i="5"/>
  <c r="B131" i="5"/>
  <c r="B276" i="5"/>
  <c r="C276" i="5" s="1"/>
  <c r="AF276" i="5" s="1"/>
  <c r="AC219" i="5"/>
  <c r="J67" i="5"/>
  <c r="V181" i="5"/>
  <c r="H219" i="5"/>
  <c r="U257" i="5"/>
  <c r="AC257" i="5"/>
  <c r="E257" i="5"/>
  <c r="F257" i="5"/>
  <c r="M257" i="5"/>
  <c r="F238" i="5"/>
  <c r="G219" i="5"/>
  <c r="U219" i="5"/>
  <c r="P219" i="5"/>
  <c r="AD219" i="5"/>
  <c r="E219" i="5"/>
  <c r="R219" i="5"/>
  <c r="AE219" i="5"/>
  <c r="F219" i="5"/>
  <c r="S219" i="5"/>
  <c r="S181" i="5"/>
  <c r="M181" i="5"/>
  <c r="AD181" i="5"/>
  <c r="O181" i="5"/>
  <c r="AF181" i="5"/>
  <c r="P181" i="5"/>
  <c r="AH181" i="5"/>
  <c r="S143" i="5"/>
  <c r="T124" i="5"/>
  <c r="M105" i="5"/>
  <c r="W86" i="5"/>
  <c r="AD86" i="5"/>
  <c r="AE86" i="5"/>
  <c r="H86" i="5"/>
  <c r="AG86" i="5"/>
  <c r="I86" i="5"/>
  <c r="L86" i="5"/>
  <c r="S86" i="5"/>
  <c r="T86" i="5"/>
  <c r="E67" i="5"/>
  <c r="R67" i="5"/>
  <c r="AF67" i="5"/>
  <c r="M67" i="5"/>
  <c r="AB67" i="5"/>
  <c r="P67" i="5"/>
  <c r="AC67" i="5"/>
  <c r="Q67" i="5"/>
  <c r="AK158" i="5"/>
  <c r="AO158" i="5" s="1"/>
  <c r="AE68" i="5"/>
  <c r="Y69" i="5"/>
  <c r="J87" i="5"/>
  <c r="F68" i="5"/>
  <c r="AA68" i="5"/>
  <c r="J69" i="5"/>
  <c r="U88" i="5"/>
  <c r="J70" i="5"/>
  <c r="F69" i="5"/>
  <c r="Q69" i="5"/>
  <c r="AA70" i="5"/>
  <c r="I68" i="5"/>
  <c r="AH70" i="5"/>
  <c r="N68" i="5"/>
  <c r="W70" i="5"/>
  <c r="Q183" i="5"/>
  <c r="N146" i="5"/>
  <c r="AF108" i="5"/>
  <c r="R144" i="5"/>
  <c r="K125" i="5"/>
  <c r="AC145" i="5"/>
  <c r="AH184" i="5"/>
  <c r="AJ106" i="5"/>
  <c r="V126" i="5"/>
  <c r="T69" i="5"/>
  <c r="O107" i="5"/>
  <c r="F182" i="5"/>
  <c r="I220" i="5"/>
  <c r="T221" i="5"/>
  <c r="H240" i="5"/>
  <c r="AF259" i="5"/>
  <c r="Y241" i="5"/>
  <c r="Q260" i="5"/>
  <c r="AC239" i="5"/>
  <c r="U258" i="5"/>
  <c r="AH3" i="5"/>
  <c r="Z3" i="5"/>
  <c r="R3" i="5"/>
  <c r="J3" i="5"/>
  <c r="AI3" i="5"/>
  <c r="S3" i="5"/>
  <c r="AG3" i="5"/>
  <c r="Y3" i="5"/>
  <c r="Q3" i="5"/>
  <c r="I3" i="5"/>
  <c r="AF3" i="5"/>
  <c r="X3" i="5"/>
  <c r="P3" i="5"/>
  <c r="H3" i="5"/>
  <c r="K3" i="5"/>
  <c r="AE3" i="5"/>
  <c r="W3" i="5"/>
  <c r="O3" i="5"/>
  <c r="G3" i="5"/>
  <c r="AA3" i="5"/>
  <c r="AD3" i="5"/>
  <c r="V3" i="5"/>
  <c r="N3" i="5"/>
  <c r="F3" i="5"/>
  <c r="AC3" i="5"/>
  <c r="U3" i="5"/>
  <c r="M3" i="5"/>
  <c r="E3" i="5"/>
  <c r="AJ3" i="5"/>
  <c r="AB3" i="5"/>
  <c r="T3" i="5"/>
  <c r="L3" i="5"/>
  <c r="AK6" i="5"/>
  <c r="AO6" i="5" s="1"/>
  <c r="AC48" i="5"/>
  <c r="U48" i="5"/>
  <c r="M48" i="5"/>
  <c r="E48" i="5"/>
  <c r="V48" i="5"/>
  <c r="AJ48" i="5"/>
  <c r="AB48" i="5"/>
  <c r="T48" i="5"/>
  <c r="L48" i="5"/>
  <c r="AD48" i="5"/>
  <c r="AI48" i="5"/>
  <c r="AA48" i="5"/>
  <c r="S48" i="5"/>
  <c r="K48" i="5"/>
  <c r="AH48" i="5"/>
  <c r="Z48" i="5"/>
  <c r="R48" i="5"/>
  <c r="J48" i="5"/>
  <c r="N48" i="5"/>
  <c r="AG48" i="5"/>
  <c r="Y48" i="5"/>
  <c r="Q48" i="5"/>
  <c r="I48" i="5"/>
  <c r="F48" i="5"/>
  <c r="AF48" i="5"/>
  <c r="X48" i="5"/>
  <c r="P48" i="5"/>
  <c r="H48" i="5"/>
  <c r="AE48" i="5"/>
  <c r="W48" i="5"/>
  <c r="O48" i="5"/>
  <c r="G48" i="5"/>
  <c r="AK25" i="5"/>
  <c r="AO25" i="5" s="1"/>
  <c r="AK82" i="5"/>
  <c r="AO82" i="5" s="1"/>
  <c r="AC162" i="5"/>
  <c r="U162" i="5"/>
  <c r="M162" i="5"/>
  <c r="E162" i="5"/>
  <c r="AH162" i="5"/>
  <c r="Z162" i="5"/>
  <c r="R162" i="5"/>
  <c r="J162" i="5"/>
  <c r="AJ162" i="5"/>
  <c r="Y162" i="5"/>
  <c r="O162" i="5"/>
  <c r="AI162" i="5"/>
  <c r="X162" i="5"/>
  <c r="N162" i="5"/>
  <c r="AG162" i="5"/>
  <c r="W162" i="5"/>
  <c r="L162" i="5"/>
  <c r="AF162" i="5"/>
  <c r="V162" i="5"/>
  <c r="K162" i="5"/>
  <c r="AE162" i="5"/>
  <c r="T162" i="5"/>
  <c r="I162" i="5"/>
  <c r="AD162" i="5"/>
  <c r="S162" i="5"/>
  <c r="H162" i="5"/>
  <c r="AB162" i="5"/>
  <c r="Q162" i="5"/>
  <c r="G162" i="5"/>
  <c r="AK63" i="5"/>
  <c r="AO63" i="5" s="1"/>
  <c r="AD67" i="5"/>
  <c r="V67" i="5"/>
  <c r="N67" i="5"/>
  <c r="F67" i="5"/>
  <c r="AI67" i="5"/>
  <c r="AA67" i="5"/>
  <c r="S67" i="5"/>
  <c r="K67" i="5"/>
  <c r="O67" i="5"/>
  <c r="Y67" i="5"/>
  <c r="AJ67" i="5"/>
  <c r="N86" i="5"/>
  <c r="X86" i="5"/>
  <c r="U105" i="5"/>
  <c r="AB124" i="5"/>
  <c r="AH143" i="5"/>
  <c r="Z143" i="5"/>
  <c r="R143" i="5"/>
  <c r="J143" i="5"/>
  <c r="AG143" i="5"/>
  <c r="Y143" i="5"/>
  <c r="Q143" i="5"/>
  <c r="I143" i="5"/>
  <c r="AF143" i="5"/>
  <c r="X143" i="5"/>
  <c r="P143" i="5"/>
  <c r="H143" i="5"/>
  <c r="AE143" i="5"/>
  <c r="W143" i="5"/>
  <c r="O143" i="5"/>
  <c r="G143" i="5"/>
  <c r="AD143" i="5"/>
  <c r="V143" i="5"/>
  <c r="N143" i="5"/>
  <c r="F143" i="5"/>
  <c r="AC143" i="5"/>
  <c r="U143" i="5"/>
  <c r="M143" i="5"/>
  <c r="E143" i="5"/>
  <c r="AJ143" i="5"/>
  <c r="AB143" i="5"/>
  <c r="T143" i="5"/>
  <c r="L143" i="5"/>
  <c r="F162" i="5"/>
  <c r="AK44" i="5"/>
  <c r="AO44" i="5" s="1"/>
  <c r="AC86" i="5"/>
  <c r="U86" i="5"/>
  <c r="M86" i="5"/>
  <c r="E86" i="5"/>
  <c r="AH86" i="5"/>
  <c r="Z86" i="5"/>
  <c r="R86" i="5"/>
  <c r="J86" i="5"/>
  <c r="O86" i="5"/>
  <c r="Y86" i="5"/>
  <c r="AJ86" i="5"/>
  <c r="P162" i="5"/>
  <c r="F86" i="5"/>
  <c r="P86" i="5"/>
  <c r="AA86" i="5"/>
  <c r="AA162" i="5"/>
  <c r="G86" i="5"/>
  <c r="Q86" i="5"/>
  <c r="AB86" i="5"/>
  <c r="AK101" i="5"/>
  <c r="AO101" i="5" s="1"/>
  <c r="AC200" i="5"/>
  <c r="U200" i="5"/>
  <c r="M200" i="5"/>
  <c r="E200" i="5"/>
  <c r="AH200" i="5"/>
  <c r="Z200" i="5"/>
  <c r="R200" i="5"/>
  <c r="J200" i="5"/>
  <c r="AD200" i="5"/>
  <c r="S200" i="5"/>
  <c r="H200" i="5"/>
  <c r="AB200" i="5"/>
  <c r="Q200" i="5"/>
  <c r="G200" i="5"/>
  <c r="AA200" i="5"/>
  <c r="P200" i="5"/>
  <c r="F200" i="5"/>
  <c r="AJ200" i="5"/>
  <c r="Y200" i="5"/>
  <c r="O200" i="5"/>
  <c r="AI200" i="5"/>
  <c r="X200" i="5"/>
  <c r="N200" i="5"/>
  <c r="AG200" i="5"/>
  <c r="W200" i="5"/>
  <c r="L200" i="5"/>
  <c r="AF200" i="5"/>
  <c r="V200" i="5"/>
  <c r="K200" i="5"/>
  <c r="AE200" i="5"/>
  <c r="T200" i="5"/>
  <c r="I200" i="5"/>
  <c r="AJ105" i="5"/>
  <c r="AB105" i="5"/>
  <c r="T105" i="5"/>
  <c r="L105" i="5"/>
  <c r="AI105" i="5"/>
  <c r="AA105" i="5"/>
  <c r="S105" i="5"/>
  <c r="K105" i="5"/>
  <c r="AH105" i="5"/>
  <c r="Z105" i="5"/>
  <c r="R105" i="5"/>
  <c r="J105" i="5"/>
  <c r="AG105" i="5"/>
  <c r="Y105" i="5"/>
  <c r="Q105" i="5"/>
  <c r="I105" i="5"/>
  <c r="AF105" i="5"/>
  <c r="X105" i="5"/>
  <c r="P105" i="5"/>
  <c r="H105" i="5"/>
  <c r="AE105" i="5"/>
  <c r="W105" i="5"/>
  <c r="O105" i="5"/>
  <c r="G105" i="5"/>
  <c r="AD105" i="5"/>
  <c r="V105" i="5"/>
  <c r="N105" i="5"/>
  <c r="F105" i="5"/>
  <c r="AI124" i="5"/>
  <c r="AA124" i="5"/>
  <c r="S124" i="5"/>
  <c r="K124" i="5"/>
  <c r="AH124" i="5"/>
  <c r="Z124" i="5"/>
  <c r="R124" i="5"/>
  <c r="J124" i="5"/>
  <c r="AG124" i="5"/>
  <c r="Y124" i="5"/>
  <c r="Q124" i="5"/>
  <c r="I124" i="5"/>
  <c r="AF124" i="5"/>
  <c r="X124" i="5"/>
  <c r="P124" i="5"/>
  <c r="H124" i="5"/>
  <c r="AE124" i="5"/>
  <c r="W124" i="5"/>
  <c r="O124" i="5"/>
  <c r="G124" i="5"/>
  <c r="AD124" i="5"/>
  <c r="V124" i="5"/>
  <c r="N124" i="5"/>
  <c r="F124" i="5"/>
  <c r="AC124" i="5"/>
  <c r="U124" i="5"/>
  <c r="M124" i="5"/>
  <c r="E124" i="5"/>
  <c r="L67" i="5"/>
  <c r="W67" i="5"/>
  <c r="AG67" i="5"/>
  <c r="K86" i="5"/>
  <c r="V86" i="5"/>
  <c r="AF86" i="5"/>
  <c r="E105" i="5"/>
  <c r="L124" i="5"/>
  <c r="J181" i="5"/>
  <c r="U181" i="5"/>
  <c r="AK120" i="5"/>
  <c r="AO120" i="5" s="1"/>
  <c r="AJ181" i="5"/>
  <c r="AB181" i="5"/>
  <c r="T181" i="5"/>
  <c r="L181" i="5"/>
  <c r="AG181" i="5"/>
  <c r="Y181" i="5"/>
  <c r="Q181" i="5"/>
  <c r="I181" i="5"/>
  <c r="N181" i="5"/>
  <c r="X181" i="5"/>
  <c r="AI181" i="5"/>
  <c r="AK139" i="5"/>
  <c r="AO139" i="5" s="1"/>
  <c r="AK177" i="5"/>
  <c r="AO177" i="5" s="1"/>
  <c r="G181" i="5"/>
  <c r="R181" i="5"/>
  <c r="AC181" i="5"/>
  <c r="AJ219" i="5"/>
  <c r="AB219" i="5"/>
  <c r="T219" i="5"/>
  <c r="L219" i="5"/>
  <c r="AG219" i="5"/>
  <c r="Y219" i="5"/>
  <c r="Q219" i="5"/>
  <c r="I219" i="5"/>
  <c r="N219" i="5"/>
  <c r="X219" i="5"/>
  <c r="AI219" i="5"/>
  <c r="AJ257" i="5"/>
  <c r="AB257" i="5"/>
  <c r="T257" i="5"/>
  <c r="L257" i="5"/>
  <c r="AI257" i="5"/>
  <c r="AA257" i="5"/>
  <c r="S257" i="5"/>
  <c r="K257" i="5"/>
  <c r="AH257" i="5"/>
  <c r="Z257" i="5"/>
  <c r="R257" i="5"/>
  <c r="J257" i="5"/>
  <c r="AG257" i="5"/>
  <c r="Y257" i="5"/>
  <c r="Q257" i="5"/>
  <c r="I257" i="5"/>
  <c r="AF257" i="5"/>
  <c r="X257" i="5"/>
  <c r="P257" i="5"/>
  <c r="H257" i="5"/>
  <c r="AE257" i="5"/>
  <c r="W257" i="5"/>
  <c r="O257" i="5"/>
  <c r="G257" i="5"/>
  <c r="AD257" i="5"/>
  <c r="AC238" i="5"/>
  <c r="U238" i="5"/>
  <c r="M238" i="5"/>
  <c r="E238" i="5"/>
  <c r="AI238" i="5"/>
  <c r="AA238" i="5"/>
  <c r="S238" i="5"/>
  <c r="K238" i="5"/>
  <c r="AH238" i="5"/>
  <c r="Z238" i="5"/>
  <c r="R238" i="5"/>
  <c r="J238" i="5"/>
  <c r="AG238" i="5"/>
  <c r="Y238" i="5"/>
  <c r="Q238" i="5"/>
  <c r="I238" i="5"/>
  <c r="AF238" i="5"/>
  <c r="X238" i="5"/>
  <c r="P238" i="5"/>
  <c r="H238" i="5"/>
  <c r="W238" i="5"/>
  <c r="AK272" i="5"/>
  <c r="AO272" i="5" s="1"/>
  <c r="AK215" i="5"/>
  <c r="AO215" i="5" s="1"/>
  <c r="AK234" i="5"/>
  <c r="AO234" i="5" s="1"/>
  <c r="G238" i="5"/>
  <c r="AD238" i="5"/>
  <c r="AK310" i="5"/>
  <c r="AO310" i="5" s="1"/>
  <c r="AK196" i="5"/>
  <c r="AO196" i="5" s="1"/>
  <c r="N238" i="5"/>
  <c r="AJ238" i="5"/>
  <c r="K219" i="5"/>
  <c r="V219" i="5"/>
  <c r="AF219" i="5"/>
  <c r="O238" i="5"/>
  <c r="V257" i="5"/>
  <c r="AK253" i="5"/>
  <c r="AO253" i="5" s="1"/>
  <c r="AK367" i="5"/>
  <c r="AO367" i="5" s="1"/>
  <c r="AK291" i="5"/>
  <c r="AO291" i="5" s="1"/>
  <c r="AK329" i="5"/>
  <c r="AO329" i="5" s="1"/>
  <c r="AK443" i="5"/>
  <c r="AO443" i="5" s="1"/>
  <c r="AK348" i="5"/>
  <c r="AO348" i="5" s="1"/>
  <c r="AK405" i="5"/>
  <c r="AO405" i="5" s="1"/>
  <c r="AK462" i="5"/>
  <c r="AO462" i="5" s="1"/>
  <c r="AK386" i="5"/>
  <c r="AO386" i="5" s="1"/>
  <c r="AK424" i="5"/>
  <c r="AO424" i="5" s="1"/>
  <c r="AK519" i="5"/>
  <c r="AO519" i="5" s="1"/>
  <c r="AK481" i="5"/>
  <c r="AO481" i="5" s="1"/>
  <c r="AK538" i="5"/>
  <c r="AO538" i="5" s="1"/>
  <c r="AK576" i="5"/>
  <c r="AO576" i="5" s="1"/>
  <c r="AK500" i="5"/>
  <c r="AO500" i="5" s="1"/>
  <c r="AK595" i="5"/>
  <c r="AO595" i="5" s="1"/>
  <c r="AK557" i="5"/>
  <c r="AO557" i="5" s="1"/>
  <c r="AK614" i="5"/>
  <c r="AO614" i="5" s="1"/>
  <c r="AK652" i="5"/>
  <c r="AO652" i="5" s="1"/>
  <c r="AK633" i="5"/>
  <c r="AO633" i="5" s="1"/>
  <c r="AK690" i="5"/>
  <c r="AO690" i="5" s="1"/>
  <c r="AK709" i="5"/>
  <c r="AO709" i="5" s="1"/>
  <c r="AK766" i="5"/>
  <c r="AO766" i="5" s="1"/>
  <c r="AK671" i="5"/>
  <c r="AO671" i="5" s="1"/>
  <c r="AK785" i="5"/>
  <c r="AO785" i="5" s="1"/>
  <c r="AK747" i="5"/>
  <c r="AO747" i="5" s="1"/>
  <c r="AK728" i="5"/>
  <c r="AO728" i="5" s="1"/>
  <c r="AK804" i="5"/>
  <c r="AO804" i="5" s="1"/>
  <c r="AK823" i="5"/>
  <c r="AO823" i="5" s="1"/>
  <c r="AK842" i="5"/>
  <c r="AO842" i="5" s="1"/>
  <c r="AK861" i="5"/>
  <c r="AO861" i="5" s="1"/>
  <c r="AK880" i="5"/>
  <c r="AO880" i="5" s="1"/>
  <c r="AK899" i="5"/>
  <c r="AO899" i="5" s="1"/>
  <c r="AK899" i="4"/>
  <c r="AO899" i="4" s="1"/>
  <c r="AK880" i="4"/>
  <c r="AO880" i="4" s="1"/>
  <c r="AK861" i="4"/>
  <c r="AO861" i="4" s="1"/>
  <c r="AK842" i="4"/>
  <c r="AO842" i="4" s="1"/>
  <c r="AK823" i="4"/>
  <c r="AO823" i="4" s="1"/>
  <c r="AK804" i="4"/>
  <c r="AO804" i="4" s="1"/>
  <c r="AK785" i="4"/>
  <c r="AO785" i="4" s="1"/>
  <c r="AK766" i="4"/>
  <c r="AO766" i="4" s="1"/>
  <c r="AK747" i="4"/>
  <c r="AO747" i="4" s="1"/>
  <c r="AK728" i="4"/>
  <c r="AO728" i="4" s="1"/>
  <c r="AK709" i="4"/>
  <c r="AO709" i="4" s="1"/>
  <c r="AK690" i="4"/>
  <c r="AO690" i="4" s="1"/>
  <c r="AK671" i="4"/>
  <c r="AO671" i="4" s="1"/>
  <c r="AK652" i="4"/>
  <c r="AO652" i="4" s="1"/>
  <c r="AK633" i="4"/>
  <c r="AO633" i="4" s="1"/>
  <c r="AK614" i="4"/>
  <c r="AO614" i="4" s="1"/>
  <c r="AK595" i="4"/>
  <c r="AO595" i="4" s="1"/>
  <c r="AK576" i="4"/>
  <c r="AO576" i="4" s="1"/>
  <c r="AK557" i="4"/>
  <c r="AO557" i="4" s="1"/>
  <c r="AK538" i="4"/>
  <c r="AO538" i="4" s="1"/>
  <c r="AK519" i="4"/>
  <c r="AO519" i="4" s="1"/>
  <c r="AK500" i="4"/>
  <c r="AO500" i="4" s="1"/>
  <c r="AK481" i="4"/>
  <c r="AO481" i="4" s="1"/>
  <c r="AK462" i="4"/>
  <c r="AO462" i="4" s="1"/>
  <c r="AK443" i="4"/>
  <c r="AO443" i="4" s="1"/>
  <c r="AK424" i="4"/>
  <c r="AO424" i="4" s="1"/>
  <c r="AK405" i="4"/>
  <c r="AO405" i="4" s="1"/>
  <c r="AK386" i="4"/>
  <c r="AO386" i="4" s="1"/>
  <c r="AK367" i="4"/>
  <c r="AO367" i="4" s="1"/>
  <c r="AK348" i="4"/>
  <c r="AO348" i="4" s="1"/>
  <c r="AK329" i="4"/>
  <c r="AO329" i="4" s="1"/>
  <c r="AK310" i="4"/>
  <c r="AO310" i="4" s="1"/>
  <c r="AK291" i="4"/>
  <c r="AO291" i="4" s="1"/>
  <c r="AK272" i="4"/>
  <c r="AO272" i="4" s="1"/>
  <c r="AK253" i="4"/>
  <c r="AO253" i="4" s="1"/>
  <c r="AK234" i="4"/>
  <c r="AO234" i="4" s="1"/>
  <c r="AK215" i="4"/>
  <c r="AO215" i="4" s="1"/>
  <c r="AK196" i="4"/>
  <c r="AO196" i="4" s="1"/>
  <c r="AK177" i="4"/>
  <c r="AO177" i="4" s="1"/>
  <c r="AK158" i="4"/>
  <c r="AO158" i="4" s="1"/>
  <c r="AK139" i="4"/>
  <c r="AO139" i="4" s="1"/>
  <c r="AK120" i="4"/>
  <c r="AO120" i="4" s="1"/>
  <c r="AK101" i="4"/>
  <c r="AO101" i="4" s="1"/>
  <c r="AK82" i="4"/>
  <c r="AO82" i="4" s="1"/>
  <c r="AK63" i="4"/>
  <c r="AO63" i="4" s="1"/>
  <c r="AK44" i="4"/>
  <c r="AO44" i="4" s="1"/>
  <c r="AK25" i="4"/>
  <c r="AO25" i="4" s="1"/>
  <c r="M2" i="3" l="1"/>
  <c r="N3" i="3"/>
  <c r="AG50" i="6"/>
  <c r="AI50" i="6"/>
  <c r="O50" i="6"/>
  <c r="AH44" i="6"/>
  <c r="W28" i="6"/>
  <c r="AN49" i="6"/>
  <c r="M28" i="6"/>
  <c r="AD45" i="6"/>
  <c r="Q50" i="6"/>
  <c r="AE50" i="6"/>
  <c r="L28" i="6"/>
  <c r="L30" i="6" s="1"/>
  <c r="Q45" i="6"/>
  <c r="Z50" i="6"/>
  <c r="M44" i="6"/>
  <c r="AC44" i="6"/>
  <c r="O28" i="6"/>
  <c r="X44" i="6"/>
  <c r="AG44" i="6"/>
  <c r="AK44" i="6"/>
  <c r="Z44" i="6"/>
  <c r="AF28" i="6"/>
  <c r="AQ22" i="6"/>
  <c r="S45" i="6"/>
  <c r="AH50" i="6"/>
  <c r="AQ50" i="6"/>
  <c r="W44" i="6"/>
  <c r="X50" i="6"/>
  <c r="O49" i="6"/>
  <c r="C50" i="6"/>
  <c r="C52" i="6" s="1"/>
  <c r="AH28" i="6"/>
  <c r="AN27" i="6"/>
  <c r="AL44" i="6"/>
  <c r="W49" i="6"/>
  <c r="AE44" i="6"/>
  <c r="AI28" i="6"/>
  <c r="R44" i="6"/>
  <c r="AE49" i="6"/>
  <c r="AM50" i="6"/>
  <c r="D50" i="6"/>
  <c r="D52" i="6" s="1"/>
  <c r="T29" i="6"/>
  <c r="AP49" i="6"/>
  <c r="AM49" i="6"/>
  <c r="U49" i="6"/>
  <c r="AG49" i="6"/>
  <c r="AO44" i="6"/>
  <c r="G50" i="6"/>
  <c r="G52" i="6" s="1"/>
  <c r="AC49" i="6"/>
  <c r="R28" i="6"/>
  <c r="T28" i="6"/>
  <c r="R49" i="6"/>
  <c r="AQ49" i="6"/>
  <c r="V49" i="6"/>
  <c r="Q49" i="6"/>
  <c r="AB44" i="6"/>
  <c r="AN44" i="6"/>
  <c r="R50" i="6"/>
  <c r="AC50" i="6"/>
  <c r="M49" i="6"/>
  <c r="AD49" i="6"/>
  <c r="Y49" i="6"/>
  <c r="AL49" i="6"/>
  <c r="AH49" i="6"/>
  <c r="AA49" i="6"/>
  <c r="T49" i="6"/>
  <c r="AI49" i="6"/>
  <c r="L49" i="6"/>
  <c r="Z49" i="6"/>
  <c r="AF49" i="6"/>
  <c r="S49" i="6"/>
  <c r="P44" i="6"/>
  <c r="Q29" i="6"/>
  <c r="AE28" i="6"/>
  <c r="AJ44" i="6"/>
  <c r="AP44" i="6"/>
  <c r="AF44" i="6"/>
  <c r="AJ50" i="6"/>
  <c r="AA50" i="6"/>
  <c r="M50" i="6"/>
  <c r="AD50" i="6"/>
  <c r="X27" i="6"/>
  <c r="X30" i="6" s="1"/>
  <c r="L50" i="6"/>
  <c r="AB50" i="6"/>
  <c r="Y50" i="6"/>
  <c r="AL50" i="6"/>
  <c r="AQ27" i="6"/>
  <c r="AQ30" i="6" s="1"/>
  <c r="AQ31" i="6" s="1"/>
  <c r="AK50" i="6"/>
  <c r="AF50" i="6"/>
  <c r="S50" i="6"/>
  <c r="W50" i="6"/>
  <c r="S28" i="6"/>
  <c r="AN50" i="6"/>
  <c r="U50" i="6"/>
  <c r="AO50" i="6"/>
  <c r="AH45" i="6"/>
  <c r="L45" i="6"/>
  <c r="AL45" i="6"/>
  <c r="N44" i="6"/>
  <c r="AP45" i="6"/>
  <c r="AC45" i="6"/>
  <c r="Y45" i="6"/>
  <c r="U44" i="6"/>
  <c r="AM44" i="6"/>
  <c r="U45" i="6"/>
  <c r="AM45" i="6"/>
  <c r="AG45" i="6"/>
  <c r="V44" i="6"/>
  <c r="AA44" i="6"/>
  <c r="AP28" i="6"/>
  <c r="AB45" i="6"/>
  <c r="AE45" i="6"/>
  <c r="AO45" i="6"/>
  <c r="AK45" i="6"/>
  <c r="AA45" i="6"/>
  <c r="V45" i="6"/>
  <c r="AQ45" i="6"/>
  <c r="P45" i="6"/>
  <c r="R45" i="6"/>
  <c r="O45" i="6"/>
  <c r="M45" i="6"/>
  <c r="X45" i="6"/>
  <c r="L29" i="6"/>
  <c r="AA28" i="6"/>
  <c r="AF29" i="6"/>
  <c r="AE29" i="6"/>
  <c r="O44" i="6"/>
  <c r="L44" i="6"/>
  <c r="W45" i="6"/>
  <c r="AF45" i="6"/>
  <c r="T44" i="6"/>
  <c r="AI44" i="6"/>
  <c r="Q44" i="6"/>
  <c r="AJ45" i="6"/>
  <c r="AJ49" i="6"/>
  <c r="P49" i="6"/>
  <c r="AK49" i="6"/>
  <c r="AB49" i="6"/>
  <c r="X49" i="6"/>
  <c r="Z28" i="6"/>
  <c r="AP29" i="6"/>
  <c r="AC28" i="6"/>
  <c r="AB28" i="6"/>
  <c r="AM27" i="6"/>
  <c r="AJ28" i="6"/>
  <c r="Z45" i="6"/>
  <c r="T45" i="6"/>
  <c r="AI45" i="6"/>
  <c r="AN45" i="6"/>
  <c r="AD44" i="6"/>
  <c r="S44" i="6"/>
  <c r="Y44" i="6"/>
  <c r="N45" i="6"/>
  <c r="B19" i="4"/>
  <c r="F5" i="6"/>
  <c r="S27" i="6"/>
  <c r="R27" i="6"/>
  <c r="X29" i="6"/>
  <c r="W29" i="6"/>
  <c r="AK28" i="6"/>
  <c r="AB27" i="6"/>
  <c r="AE27" i="6"/>
  <c r="Y29" i="6"/>
  <c r="P29" i="6"/>
  <c r="O29" i="6"/>
  <c r="AM28" i="6"/>
  <c r="AN28" i="6"/>
  <c r="AN30" i="6" s="1"/>
  <c r="U28" i="6"/>
  <c r="AJ29" i="6"/>
  <c r="AJ27" i="6"/>
  <c r="AH29" i="6"/>
  <c r="AL29" i="6"/>
  <c r="T27" i="6"/>
  <c r="AB29" i="6"/>
  <c r="AD19" i="6"/>
  <c r="AD21" i="6" s="1"/>
  <c r="AD20" i="6"/>
  <c r="V19" i="6"/>
  <c r="V21" i="6" s="1"/>
  <c r="V20" i="6"/>
  <c r="V28" i="6"/>
  <c r="V27" i="6"/>
  <c r="R19" i="6"/>
  <c r="R21" i="6" s="1"/>
  <c r="R20" i="6"/>
  <c r="N19" i="6"/>
  <c r="N21" i="6" s="1"/>
  <c r="N20" i="6"/>
  <c r="AO28" i="6"/>
  <c r="AO27" i="6"/>
  <c r="N28" i="6"/>
  <c r="N27" i="6"/>
  <c r="AN19" i="6"/>
  <c r="AN21" i="6" s="1"/>
  <c r="AN20" i="6"/>
  <c r="AM19" i="6"/>
  <c r="AM21" i="6" s="1"/>
  <c r="AM20" i="6"/>
  <c r="AK19" i="6"/>
  <c r="AK21" i="6" s="1"/>
  <c r="AK20" i="6"/>
  <c r="AI29" i="6"/>
  <c r="AG28" i="6"/>
  <c r="AG27" i="6"/>
  <c r="AG19" i="6"/>
  <c r="AG21" i="6" s="1"/>
  <c r="AG20" i="6"/>
  <c r="AD28" i="6"/>
  <c r="AD27" i="6"/>
  <c r="Z19" i="6"/>
  <c r="Z21" i="6" s="1"/>
  <c r="Z20" i="6"/>
  <c r="T19" i="6"/>
  <c r="T21" i="6" s="1"/>
  <c r="T20" i="6"/>
  <c r="Q19" i="6"/>
  <c r="Q21" i="6" s="1"/>
  <c r="Q20" i="6"/>
  <c r="AF19" i="6"/>
  <c r="AF21" i="6" s="1"/>
  <c r="AF20" i="6"/>
  <c r="AE19" i="6"/>
  <c r="AE21" i="6" s="1"/>
  <c r="AE20" i="6"/>
  <c r="AC19" i="6"/>
  <c r="AC21" i="6" s="1"/>
  <c r="AC20" i="6"/>
  <c r="AB19" i="6"/>
  <c r="AB21" i="6" s="1"/>
  <c r="AB20" i="6"/>
  <c r="AA29" i="6"/>
  <c r="Z29" i="6"/>
  <c r="Y28" i="6"/>
  <c r="Y27" i="6"/>
  <c r="Z27" i="6"/>
  <c r="AD29" i="6"/>
  <c r="AK29" i="6"/>
  <c r="AK27" i="6"/>
  <c r="AI19" i="6"/>
  <c r="AI21" i="6" s="1"/>
  <c r="AI20" i="6"/>
  <c r="X19" i="6"/>
  <c r="X21" i="6" s="1"/>
  <c r="X20" i="6"/>
  <c r="W19" i="6"/>
  <c r="W21" i="6" s="1"/>
  <c r="W20" i="6"/>
  <c r="U19" i="6"/>
  <c r="U21" i="6" s="1"/>
  <c r="U20" i="6"/>
  <c r="S29" i="6"/>
  <c r="R29" i="6"/>
  <c r="Q28" i="6"/>
  <c r="Q27" i="6"/>
  <c r="AH27" i="6"/>
  <c r="AH30" i="6" s="1"/>
  <c r="V29" i="6"/>
  <c r="AA27" i="6"/>
  <c r="AC29" i="6"/>
  <c r="AC27" i="6"/>
  <c r="Y19" i="6"/>
  <c r="Y21" i="6" s="1"/>
  <c r="Y20" i="6"/>
  <c r="AF27" i="6"/>
  <c r="AA19" i="6"/>
  <c r="AA21" i="6" s="1"/>
  <c r="AA20" i="6"/>
  <c r="P19" i="6"/>
  <c r="P21" i="6" s="1"/>
  <c r="P20" i="6"/>
  <c r="O19" i="6"/>
  <c r="O21" i="6" s="1"/>
  <c r="O20" i="6"/>
  <c r="M19" i="6"/>
  <c r="M21" i="6" s="1"/>
  <c r="M20" i="6"/>
  <c r="L19" i="6"/>
  <c r="L21" i="6" s="1"/>
  <c r="L20" i="6"/>
  <c r="O27" i="6"/>
  <c r="AO29" i="6"/>
  <c r="AP27" i="6"/>
  <c r="N29" i="6"/>
  <c r="AI27" i="6"/>
  <c r="U29" i="6"/>
  <c r="U27" i="6"/>
  <c r="AH19" i="6"/>
  <c r="AH21" i="6" s="1"/>
  <c r="AH20" i="6"/>
  <c r="S19" i="6"/>
  <c r="S21" i="6" s="1"/>
  <c r="S20" i="6"/>
  <c r="AP19" i="6"/>
  <c r="AP21" i="6" s="1"/>
  <c r="AP20" i="6"/>
  <c r="AO19" i="6"/>
  <c r="AO21" i="6" s="1"/>
  <c r="AO20" i="6"/>
  <c r="AL19" i="6"/>
  <c r="AL21" i="6" s="1"/>
  <c r="AL20" i="6"/>
  <c r="AJ19" i="6"/>
  <c r="AJ21" i="6" s="1"/>
  <c r="AJ20" i="6"/>
  <c r="W27" i="6"/>
  <c r="AG29" i="6"/>
  <c r="P27" i="6"/>
  <c r="P30" i="6" s="1"/>
  <c r="AN29" i="6"/>
  <c r="AM29" i="6"/>
  <c r="AL28" i="6"/>
  <c r="AL27" i="6"/>
  <c r="M29" i="6"/>
  <c r="M27" i="6"/>
  <c r="M30" i="6" s="1"/>
  <c r="N22" i="5"/>
  <c r="AJ22" i="5"/>
  <c r="X276" i="5"/>
  <c r="O22" i="5"/>
  <c r="H22" i="5"/>
  <c r="AA22" i="5"/>
  <c r="AH22" i="5"/>
  <c r="S276" i="5"/>
  <c r="AD276" i="5"/>
  <c r="W22" i="5"/>
  <c r="AC276" i="5"/>
  <c r="K276" i="5"/>
  <c r="P276" i="5"/>
  <c r="V276" i="5"/>
  <c r="Q22" i="5"/>
  <c r="AB22" i="5"/>
  <c r="M22" i="5"/>
  <c r="E22" i="5"/>
  <c r="U276" i="5"/>
  <c r="AG276" i="5"/>
  <c r="H276" i="5"/>
  <c r="N276" i="5"/>
  <c r="I22" i="5"/>
  <c r="T22" i="5"/>
  <c r="Z22" i="5"/>
  <c r="AB276" i="5"/>
  <c r="AH276" i="5"/>
  <c r="Y276" i="5"/>
  <c r="AE276" i="5"/>
  <c r="F276" i="5"/>
  <c r="AE22" i="5"/>
  <c r="T276" i="5"/>
  <c r="Z276" i="5"/>
  <c r="Q276" i="5"/>
  <c r="W276" i="5"/>
  <c r="AI22" i="5"/>
  <c r="G22" i="5"/>
  <c r="L276" i="5"/>
  <c r="R276" i="5"/>
  <c r="I276" i="5"/>
  <c r="O276" i="5"/>
  <c r="AI276" i="5"/>
  <c r="J276" i="5"/>
  <c r="G276" i="5"/>
  <c r="F22" i="5"/>
  <c r="S22" i="5"/>
  <c r="U22" i="5"/>
  <c r="AA276" i="5"/>
  <c r="P22" i="5"/>
  <c r="K22" i="5"/>
  <c r="R22" i="5"/>
  <c r="Y22" i="5"/>
  <c r="X22" i="5"/>
  <c r="V22" i="5"/>
  <c r="AC22" i="5"/>
  <c r="AJ276" i="5"/>
  <c r="E276" i="5"/>
  <c r="AF22" i="5"/>
  <c r="AD22" i="5"/>
  <c r="L22" i="5"/>
  <c r="J22" i="5"/>
  <c r="M276" i="5"/>
  <c r="F71" i="5"/>
  <c r="F72" i="5" s="1"/>
  <c r="C4" i="3"/>
  <c r="O3" i="3" l="1"/>
  <c r="N2" i="3"/>
  <c r="W30" i="6"/>
  <c r="AT50" i="6"/>
  <c r="AX50" i="6" s="1"/>
  <c r="L31" i="6"/>
  <c r="AS50" i="6"/>
  <c r="AW50" i="6" s="1"/>
  <c r="AP30" i="6"/>
  <c r="AP31" i="6" s="1"/>
  <c r="O30" i="6"/>
  <c r="O31" i="6" s="1"/>
  <c r="X31" i="6"/>
  <c r="Y64" i="6"/>
  <c r="AO64" i="6"/>
  <c r="AE64" i="6"/>
  <c r="AC64" i="6"/>
  <c r="AI64" i="6"/>
  <c r="W64" i="6"/>
  <c r="U64" i="6"/>
  <c r="AA64" i="6"/>
  <c r="H69" i="6"/>
  <c r="H71" i="6" s="1"/>
  <c r="B74" i="6" s="1"/>
  <c r="O64" i="6"/>
  <c r="M64" i="6"/>
  <c r="S64" i="6"/>
  <c r="AN64" i="6"/>
  <c r="AL64" i="6"/>
  <c r="AJ64" i="6"/>
  <c r="Z64" i="6"/>
  <c r="AP64" i="6"/>
  <c r="AF64" i="6"/>
  <c r="AD64" i="6"/>
  <c r="AB64" i="6"/>
  <c r="Q64" i="6"/>
  <c r="X64" i="6"/>
  <c r="V64" i="6"/>
  <c r="T64" i="6"/>
  <c r="AG64" i="6"/>
  <c r="AM64" i="6"/>
  <c r="AQ64" i="6"/>
  <c r="P64" i="6"/>
  <c r="N64" i="6"/>
  <c r="L64" i="6"/>
  <c r="AH64" i="6"/>
  <c r="R64" i="6"/>
  <c r="AK64" i="6"/>
  <c r="AI69" i="6"/>
  <c r="AG69" i="6"/>
  <c r="AE69" i="6"/>
  <c r="AK69" i="6"/>
  <c r="T69" i="6"/>
  <c r="AA69" i="6"/>
  <c r="Y69" i="6"/>
  <c r="W69" i="6"/>
  <c r="AC69" i="6"/>
  <c r="AB69" i="6"/>
  <c r="S69" i="6"/>
  <c r="Q69" i="6"/>
  <c r="O69" i="6"/>
  <c r="U69" i="6"/>
  <c r="AP69" i="6"/>
  <c r="AN69" i="6"/>
  <c r="AL69" i="6"/>
  <c r="M69" i="6"/>
  <c r="AH69" i="6"/>
  <c r="AF69" i="6"/>
  <c r="AD69" i="6"/>
  <c r="AJ69" i="6"/>
  <c r="Z69" i="6"/>
  <c r="X69" i="6"/>
  <c r="V69" i="6"/>
  <c r="AO69" i="6"/>
  <c r="D69" i="6"/>
  <c r="D71" i="6" s="1"/>
  <c r="R69" i="6"/>
  <c r="P69" i="6"/>
  <c r="N69" i="6"/>
  <c r="L69" i="6"/>
  <c r="AQ69" i="6"/>
  <c r="AM69" i="6"/>
  <c r="U30" i="6"/>
  <c r="U31" i="6" s="1"/>
  <c r="AR49" i="6"/>
  <c r="AV49" i="6" s="1"/>
  <c r="AR44" i="6"/>
  <c r="AV44" i="6" s="1"/>
  <c r="AT49" i="6"/>
  <c r="AX49" i="6" s="1"/>
  <c r="AF30" i="6"/>
  <c r="AF31" i="6" s="1"/>
  <c r="AK30" i="6"/>
  <c r="AK31" i="6" s="1"/>
  <c r="AR50" i="6"/>
  <c r="AV50" i="6" s="1"/>
  <c r="AS49" i="6"/>
  <c r="AW49" i="6" s="1"/>
  <c r="AI30" i="6"/>
  <c r="AI31" i="6" s="1"/>
  <c r="AU49" i="6"/>
  <c r="AY49" i="6" s="1"/>
  <c r="AU45" i="6"/>
  <c r="AY45" i="6" s="1"/>
  <c r="AU50" i="6"/>
  <c r="AY50" i="6" s="1"/>
  <c r="T30" i="6"/>
  <c r="T31" i="6" s="1"/>
  <c r="R30" i="6"/>
  <c r="R31" i="6" s="1"/>
  <c r="AR45" i="6"/>
  <c r="AV45" i="6" s="1"/>
  <c r="S30" i="6"/>
  <c r="S31" i="6" s="1"/>
  <c r="AT44" i="6"/>
  <c r="AX44" i="6" s="1"/>
  <c r="AT45" i="6"/>
  <c r="AX45" i="6" s="1"/>
  <c r="AA30" i="6"/>
  <c r="AA31" i="6" s="1"/>
  <c r="AJ30" i="6"/>
  <c r="AJ31" i="6" s="1"/>
  <c r="AE30" i="6"/>
  <c r="AE31" i="6" s="1"/>
  <c r="Z30" i="6"/>
  <c r="Z31" i="6" s="1"/>
  <c r="AS45" i="6"/>
  <c r="AW45" i="6" s="1"/>
  <c r="AS44" i="6"/>
  <c r="AW44" i="6" s="1"/>
  <c r="AU44" i="6"/>
  <c r="AY44" i="6" s="1"/>
  <c r="Y30" i="6"/>
  <c r="Y31" i="6" s="1"/>
  <c r="AO30" i="6"/>
  <c r="AO31" i="6" s="1"/>
  <c r="Q30" i="6"/>
  <c r="Q31" i="6" s="1"/>
  <c r="W31" i="6"/>
  <c r="AL30" i="6"/>
  <c r="AL31" i="6" s="1"/>
  <c r="AM30" i="6"/>
  <c r="AM31" i="6" s="1"/>
  <c r="AH31" i="6"/>
  <c r="AC30" i="6"/>
  <c r="AC31" i="6" s="1"/>
  <c r="AB30" i="6"/>
  <c r="AB31" i="6" s="1"/>
  <c r="P31" i="6"/>
  <c r="AG30" i="6"/>
  <c r="AG31" i="6" s="1"/>
  <c r="X22" i="6"/>
  <c r="AF22" i="6"/>
  <c r="Z22" i="6"/>
  <c r="M31" i="6"/>
  <c r="Q22" i="6"/>
  <c r="AD30" i="6"/>
  <c r="AD31" i="6" s="1"/>
  <c r="N30" i="6"/>
  <c r="N31" i="6" s="1"/>
  <c r="V30" i="6"/>
  <c r="V31" i="6" s="1"/>
  <c r="AL22" i="6"/>
  <c r="AG22" i="6"/>
  <c r="AO22" i="6"/>
  <c r="T22" i="6"/>
  <c r="AE22" i="6"/>
  <c r="Y22" i="6"/>
  <c r="AP22" i="6"/>
  <c r="L22" i="6"/>
  <c r="P22" i="6"/>
  <c r="AN31" i="6"/>
  <c r="V22" i="6"/>
  <c r="O22" i="6"/>
  <c r="AH22" i="6"/>
  <c r="AB22" i="6"/>
  <c r="AM22" i="6"/>
  <c r="N22" i="6"/>
  <c r="AK22" i="6"/>
  <c r="AJ22" i="6"/>
  <c r="AA22" i="6"/>
  <c r="W22" i="6"/>
  <c r="AC22" i="6"/>
  <c r="AI22" i="6"/>
  <c r="U22" i="6"/>
  <c r="S22" i="6"/>
  <c r="M22" i="6"/>
  <c r="AN22" i="6"/>
  <c r="R22" i="6"/>
  <c r="AD22" i="6"/>
  <c r="AK6" i="4"/>
  <c r="AO6" i="4" s="1"/>
  <c r="K70" i="5" a="1"/>
  <c r="L184" i="5" a="1"/>
  <c r="AE145" i="5" a="1"/>
  <c r="O145" i="5" a="1"/>
  <c r="AI106" i="5" a="1"/>
  <c r="S68" i="5" a="1"/>
  <c r="Z260" i="5" a="1"/>
  <c r="M87" i="5" a="1"/>
  <c r="AJ220" i="5" a="1"/>
  <c r="AI3" i="6" a="1"/>
  <c r="AG10" i="6" a="1"/>
  <c r="O258" i="5" a="1"/>
  <c r="AB10" i="6" a="1"/>
  <c r="R184" i="5" a="1"/>
  <c r="AH10" i="6" a="1"/>
  <c r="L4" i="5" a="1"/>
  <c r="L203" i="5" a="1"/>
  <c r="R51" i="5" a="1"/>
  <c r="Y260" i="5" a="1"/>
  <c r="AI10" i="6" a="1"/>
  <c r="K163" i="5" a="1"/>
  <c r="AG5" i="5" a="1"/>
  <c r="AH221" i="5" a="1"/>
  <c r="M201" i="5" a="1"/>
  <c r="Q108" i="5" a="1"/>
  <c r="O144" i="5" a="1"/>
  <c r="AC11" i="6" a="1"/>
  <c r="M89" i="5" a="1"/>
  <c r="M165" i="5" a="1"/>
  <c r="P165" i="5" a="1"/>
  <c r="Y10" i="6" a="1"/>
  <c r="AD202" i="5" a="1"/>
  <c r="AC221" i="5" a="1"/>
  <c r="AB106" i="5" a="1"/>
  <c r="H126" i="5" a="1"/>
  <c r="AF4" i="6" a="1"/>
  <c r="R4" i="5" a="1"/>
  <c r="AJ221" i="5" a="1"/>
  <c r="M184" i="5" a="1"/>
  <c r="Z6" i="5" a="1"/>
  <c r="AJ49" i="5" a="1"/>
  <c r="Y125" i="5" a="1"/>
  <c r="AI89" i="5" a="1"/>
  <c r="AD126" i="5" a="1"/>
  <c r="AI182" i="5" a="1"/>
  <c r="T183" i="5" a="1"/>
  <c r="AD259" i="5" a="1"/>
  <c r="AG88" i="5" a="1"/>
  <c r="AN11" i="6" a="1"/>
  <c r="AJ182" i="5" a="1"/>
  <c r="W10" i="6" a="1"/>
  <c r="AH182" i="5" a="1"/>
  <c r="P221" i="5" a="1"/>
  <c r="AE70" i="5" a="1"/>
  <c r="G23" i="5" a="1"/>
  <c r="AJ241" i="5" a="1"/>
  <c r="G49" i="5" a="1"/>
  <c r="AA146" i="5" a="1"/>
  <c r="Z240" i="5" a="1"/>
  <c r="AH108" i="5" a="1"/>
  <c r="G125" i="5" a="1"/>
  <c r="P5" i="6" a="1"/>
  <c r="AG201" i="5" a="1"/>
  <c r="AI5" i="6" a="1"/>
  <c r="AE184" i="5" a="1"/>
  <c r="Q89" i="5" a="1"/>
  <c r="AI107" i="5" a="1"/>
  <c r="O10" i="6" a="1"/>
  <c r="Z24" i="5" a="1"/>
  <c r="Q241" i="5" a="1"/>
  <c r="W89" i="5" a="1"/>
  <c r="AG106" i="5" a="1"/>
  <c r="AG260" i="5" a="1"/>
  <c r="AD145" i="5" a="1"/>
  <c r="R4" i="6" a="1"/>
  <c r="AI144" i="5" a="1"/>
  <c r="Q4" i="6" a="1"/>
  <c r="AB239" i="5" a="1"/>
  <c r="AB108" i="5" a="1"/>
  <c r="V107" i="5" a="1"/>
  <c r="P107" i="5" a="1"/>
  <c r="K87" i="5" a="1"/>
  <c r="AI12" i="6" a="1"/>
  <c r="Y106" i="5" a="1"/>
  <c r="M107" i="5" a="1"/>
  <c r="I146" i="5" a="1"/>
  <c r="N49" i="5" a="1"/>
  <c r="P108" i="5" a="1"/>
  <c r="P145" i="5" a="1"/>
  <c r="P106" i="5" a="1"/>
  <c r="M108" i="5" a="1"/>
  <c r="AD107" i="5" a="1"/>
  <c r="K126" i="5" a="1"/>
  <c r="W69" i="5" a="1"/>
  <c r="N260" i="5" a="1"/>
  <c r="Y146" i="5" a="1"/>
  <c r="X126" i="5" a="1"/>
  <c r="AG126" i="5" a="1"/>
  <c r="M4" i="6" a="1"/>
  <c r="R70" i="5" a="1"/>
  <c r="AE88" i="5" a="1"/>
  <c r="W107" i="5" a="1"/>
  <c r="AJ4" i="6" a="1"/>
  <c r="U5" i="6" a="1"/>
  <c r="AJ184" i="5" a="1"/>
  <c r="N183" i="5" a="1"/>
  <c r="V3" i="6" a="1"/>
  <c r="AE164" i="5" a="1"/>
  <c r="AJ259" i="5" a="1"/>
  <c r="J106" i="5" a="1"/>
  <c r="G126" i="5" a="1"/>
  <c r="K220" i="5" a="1"/>
  <c r="M278" i="5" a="1"/>
  <c r="AF87" i="5" a="1"/>
  <c r="U127" i="5" a="1"/>
  <c r="O5" i="5" a="1"/>
  <c r="T222" i="5" a="1"/>
  <c r="M70" i="5" a="1"/>
  <c r="R108" i="5" a="1"/>
  <c r="J23" i="5" a="1"/>
  <c r="AA145" i="5" a="1"/>
  <c r="X222" i="5" a="1"/>
  <c r="N11" i="6" a="1"/>
  <c r="Q4" i="5" a="1"/>
  <c r="L277" i="5" a="1"/>
  <c r="Q182" i="5" a="1"/>
  <c r="AC279" i="5" a="1"/>
  <c r="T144" i="5" a="1"/>
  <c r="R49" i="5" a="1"/>
  <c r="H220" i="5" a="1"/>
  <c r="V50" i="5" a="1"/>
  <c r="AE51" i="5" a="1"/>
  <c r="AK3" i="6" a="1"/>
  <c r="W164" i="5" a="1"/>
  <c r="S203" i="5" a="1"/>
  <c r="Q165" i="5" a="1"/>
  <c r="N5" i="5" a="1"/>
  <c r="I89" i="5" a="1"/>
  <c r="H24" i="5" a="1"/>
  <c r="L222" i="5" a="1"/>
  <c r="AF126" i="5" a="1"/>
  <c r="I221" i="5" a="1"/>
  <c r="AA220" i="5" a="1"/>
  <c r="AA49" i="5" a="1"/>
  <c r="Q51" i="5" a="1"/>
  <c r="AJ126" i="5" a="1"/>
  <c r="AJ260" i="5" a="1"/>
  <c r="AJ69" i="5" a="1"/>
  <c r="X87" i="5" a="1"/>
  <c r="AJ239" i="5" a="1"/>
  <c r="I106" i="5" a="1"/>
  <c r="S240" i="5" a="1"/>
  <c r="V145" i="5" a="1"/>
  <c r="AK10" i="6" a="1"/>
  <c r="P201" i="5" a="1"/>
  <c r="AH6" i="5" a="1"/>
  <c r="AF202" i="5" a="1"/>
  <c r="AF203" i="5" a="1"/>
  <c r="Q127" i="5" a="1"/>
  <c r="AG164" i="5" a="1"/>
  <c r="W184" i="5" a="1"/>
  <c r="R11" i="6" a="1"/>
  <c r="L144" i="5" a="1"/>
  <c r="L220" i="5" a="1"/>
  <c r="AH11" i="6" a="1"/>
  <c r="U260" i="5" a="1"/>
  <c r="AJ51" i="5" a="1"/>
  <c r="N222" i="5" a="1"/>
  <c r="S106" i="5" a="1"/>
  <c r="AM3" i="6" a="1"/>
  <c r="X107" i="5" a="1"/>
  <c r="AB127" i="5" a="1"/>
  <c r="G221" i="5" a="1"/>
  <c r="AE241" i="5" a="1"/>
  <c r="Y5" i="5" a="1"/>
  <c r="AC4" i="5" a="1"/>
  <c r="V222" i="5" a="1"/>
  <c r="E144" i="5" a="1"/>
  <c r="O125" i="5" a="1"/>
  <c r="AD165" i="5" a="1"/>
  <c r="L146" i="5" a="1"/>
  <c r="P278" i="5" a="1"/>
  <c r="R12" i="6" a="1"/>
  <c r="F220" i="5" a="1"/>
  <c r="AE4" i="5" a="1"/>
  <c r="AA183" i="5" a="1"/>
  <c r="S258" i="5" a="1"/>
  <c r="M49" i="5" a="1"/>
  <c r="AC126" i="5" a="1"/>
  <c r="U68" i="5" a="1"/>
  <c r="AP11" i="6" a="1"/>
  <c r="O11" i="6" a="1"/>
  <c r="R241" i="5" a="1"/>
  <c r="L24" i="5" a="1"/>
  <c r="AC50" i="5" a="1"/>
  <c r="R145" i="5" a="1"/>
  <c r="W203" i="5" a="1"/>
  <c r="X184" i="5" a="1"/>
  <c r="AB70" i="5" a="1"/>
  <c r="AD127" i="5" a="1"/>
  <c r="K183" i="5" a="1"/>
  <c r="V4" i="6" a="1"/>
  <c r="Q221" i="5" a="1"/>
  <c r="S145" i="5" a="1"/>
  <c r="O49" i="5" a="1"/>
  <c r="V125" i="5" a="1"/>
  <c r="N201" i="5" a="1"/>
  <c r="AH51" i="5" a="1"/>
  <c r="AC87" i="5" a="1"/>
  <c r="V49" i="5" a="1"/>
  <c r="H88" i="5" a="1"/>
  <c r="E126" i="5" a="1"/>
  <c r="P5" i="5" a="1"/>
  <c r="I87" i="5" a="1"/>
  <c r="AE50" i="5" a="1"/>
  <c r="AJ70" i="5" a="1"/>
  <c r="J222" i="5" a="1"/>
  <c r="AD12" i="6" a="1"/>
  <c r="O183" i="5" a="1"/>
  <c r="AI87" i="5" a="1"/>
  <c r="AI126" i="5" a="1"/>
  <c r="R201" i="5" a="1"/>
  <c r="AB164" i="5" a="1"/>
  <c r="L4" i="6" a="1"/>
  <c r="AG203" i="5" a="1"/>
  <c r="AF49" i="5" a="1"/>
  <c r="M126" i="5" a="1"/>
  <c r="H5" i="5" a="1"/>
  <c r="X260" i="5" a="1"/>
  <c r="Q164" i="5" a="1"/>
  <c r="AB125" i="5" a="1"/>
  <c r="F183" i="5" a="1"/>
  <c r="R88" i="5" a="1"/>
  <c r="P259" i="5" a="1"/>
  <c r="G202" i="5" a="1"/>
  <c r="AC258" i="5" a="1"/>
  <c r="W5" i="5" a="1"/>
  <c r="P144" i="5" a="1"/>
  <c r="AC277" i="5" a="1"/>
  <c r="O25" i="5" a="1"/>
  <c r="X240" i="5" a="1"/>
  <c r="Y24" i="5" a="1"/>
  <c r="AG258" i="5" a="1"/>
  <c r="AD5" i="6" a="1"/>
  <c r="Y278" i="5" a="1"/>
  <c r="W49" i="5" a="1"/>
  <c r="E87" i="5" a="1"/>
  <c r="I125" i="5" a="1"/>
  <c r="T3" i="6" a="1"/>
  <c r="W88" i="5" a="1"/>
  <c r="AI277" i="5" a="1"/>
  <c r="K277" i="5" a="1"/>
  <c r="U221" i="5" a="1"/>
  <c r="AI6" i="5" a="1"/>
  <c r="E49" i="5" a="1"/>
  <c r="X5" i="6" a="1"/>
  <c r="U3" i="6" a="1"/>
  <c r="AC127" i="5" a="1"/>
  <c r="T5" i="5" a="1"/>
  <c r="X89" i="5" a="1"/>
  <c r="V241" i="5" a="1"/>
  <c r="AO11" i="6" a="1"/>
  <c r="J259" i="5" a="1"/>
  <c r="U108" i="5" a="1"/>
  <c r="AB182" i="5" a="1"/>
  <c r="Q25" i="5" a="1"/>
  <c r="V240" i="5" a="1"/>
  <c r="M222" i="5" a="1"/>
  <c r="AA69" i="5" a="1"/>
  <c r="V163" i="5" a="1"/>
  <c r="AJ88" i="5" a="1"/>
  <c r="E4" i="5" a="1"/>
  <c r="Z49" i="5" a="1"/>
  <c r="AF201" i="5" a="1"/>
  <c r="Q144" i="5" a="1"/>
  <c r="X125" i="5" a="1"/>
  <c r="AA4" i="6" a="1"/>
  <c r="Y277" i="5" a="1"/>
  <c r="G220" i="5" a="1"/>
  <c r="G69" i="5" a="1"/>
  <c r="AG127" i="5" a="1"/>
  <c r="T89" i="5" a="1"/>
  <c r="K184" i="5" a="1"/>
  <c r="AG240" i="5" a="1"/>
  <c r="W259" i="5" a="1"/>
  <c r="X221" i="5" a="1"/>
  <c r="N145" i="5" a="1"/>
  <c r="E106" i="5" a="1"/>
  <c r="AL10" i="6" a="1"/>
  <c r="U164" i="5" a="1"/>
  <c r="U144" i="5" a="1"/>
  <c r="AN3" i="6" a="1"/>
  <c r="AH88" i="5" a="1"/>
  <c r="AA5" i="5" a="1"/>
  <c r="W127" i="5" a="1"/>
  <c r="K260" i="5" a="1"/>
  <c r="AD4" i="6" a="1"/>
  <c r="AH165" i="5" a="1"/>
  <c r="E240" i="5" a="1"/>
  <c r="P12" i="6" a="1"/>
  <c r="E239" i="5" a="1"/>
  <c r="Z221" i="5" a="1"/>
  <c r="G201" i="5" a="1"/>
  <c r="O127" i="5" a="1"/>
  <c r="AE277" i="5" a="1"/>
  <c r="O126" i="5" a="1"/>
  <c r="AC183" i="5" a="1"/>
  <c r="R69" i="5" a="1"/>
  <c r="S51" i="5" a="1"/>
  <c r="T50" i="5" a="1"/>
  <c r="AC201" i="5" a="1"/>
  <c r="W51" i="5" a="1"/>
  <c r="Q106" i="5" a="1"/>
  <c r="X183" i="5" a="1"/>
  <c r="V12" i="6" a="1"/>
  <c r="W5" i="6" a="1"/>
  <c r="L11" i="6" a="1"/>
  <c r="R258" i="5" a="1"/>
  <c r="P146" i="5" a="1"/>
  <c r="M69" i="5" a="1"/>
  <c r="AF221" i="5" a="1"/>
  <c r="M50" i="5" a="1"/>
  <c r="U165" i="5" a="1"/>
  <c r="R164" i="5" a="1"/>
  <c r="Y145" i="5" a="1"/>
  <c r="I51" i="5" a="1"/>
  <c r="L260" i="5" a="1"/>
  <c r="AH220" i="5" a="1"/>
  <c r="Q146" i="5" a="1"/>
  <c r="AD144" i="5" a="1"/>
  <c r="P258" i="5" a="1"/>
  <c r="O241" i="5" a="1"/>
  <c r="J202" i="5" a="1"/>
  <c r="K69" i="5" a="1"/>
  <c r="AB12" i="6" a="1"/>
  <c r="G145" i="5" a="1"/>
  <c r="AH222" i="5" a="1"/>
  <c r="N70" i="5" a="1"/>
  <c r="AJ108" i="5" a="1"/>
  <c r="AB50" i="5" a="1"/>
  <c r="Y163" i="5" a="1"/>
  <c r="AB145" i="5" a="1"/>
  <c r="AI163" i="5" a="1"/>
  <c r="AI183" i="5" a="1"/>
  <c r="S5" i="6" a="1"/>
  <c r="J221" i="5" a="1"/>
  <c r="AL3" i="6" a="1"/>
  <c r="F87" i="5" a="1"/>
  <c r="AP5" i="6" a="1"/>
  <c r="AF146" i="5" a="1"/>
  <c r="H106" i="5" a="1"/>
  <c r="L49" i="5" a="1"/>
  <c r="AG12" i="6" a="1"/>
  <c r="I163" i="5" a="1"/>
  <c r="AL5" i="6" a="1"/>
  <c r="Y4" i="5" a="1"/>
  <c r="AD51" i="5" a="1"/>
  <c r="U222" i="5" a="1"/>
  <c r="Z183" i="5" a="1"/>
  <c r="J144" i="5" a="1"/>
  <c r="Q5" i="5" a="1"/>
  <c r="AB203" i="5" a="1"/>
  <c r="I88" i="5" a="1"/>
  <c r="O260" i="5" a="1"/>
  <c r="U87" i="5" a="1"/>
  <c r="AC125" i="5" a="1"/>
  <c r="AH240" i="5" a="1"/>
  <c r="V221" i="5" a="1"/>
  <c r="I108" i="5" a="1"/>
  <c r="O279" i="5" a="1"/>
  <c r="AA278" i="5" a="1"/>
  <c r="AC68" i="5" a="1"/>
  <c r="AI88" i="5" a="1"/>
  <c r="M51" i="5" a="1"/>
  <c r="X12" i="6" a="1"/>
  <c r="S70" i="5" a="1"/>
  <c r="F125" i="5" a="1"/>
  <c r="S183" i="5" a="1"/>
  <c r="AE12" i="6" a="1"/>
  <c r="AJ50" i="5" a="1"/>
  <c r="AI165" i="5" a="1"/>
  <c r="AE6" i="5" a="1"/>
  <c r="Z241" i="5" a="1"/>
  <c r="G107" i="5" a="1"/>
  <c r="T6" i="5" a="1"/>
  <c r="N107" i="5" a="1"/>
  <c r="M260" i="5" a="1"/>
  <c r="AF183" i="5" a="1"/>
  <c r="AE201" i="5" a="1"/>
  <c r="F259" i="5" a="1"/>
  <c r="AA88" i="5" a="1"/>
  <c r="AF144" i="5" a="1"/>
  <c r="AA107" i="5" a="1"/>
  <c r="P4" i="5" a="1"/>
  <c r="T70" i="5" a="1"/>
  <c r="AC260" i="5" a="1"/>
  <c r="O108" i="5" a="1"/>
  <c r="N88" i="5" a="1"/>
  <c r="AG183" i="5" a="1"/>
  <c r="AB11" i="6" a="1"/>
  <c r="R68" i="5" a="1"/>
  <c r="N23" i="5" a="1"/>
  <c r="R239" i="5" a="1"/>
  <c r="Z5" i="5" a="1"/>
  <c r="AA6" i="5" a="1"/>
  <c r="R220" i="5" a="1"/>
  <c r="N258" i="5" a="1"/>
  <c r="Z5" i="6" a="1"/>
  <c r="K49" i="5" a="1"/>
  <c r="G68" i="5" a="1"/>
  <c r="I127" i="5" a="1"/>
  <c r="V89" i="5" a="1"/>
  <c r="AA125" i="5" a="1"/>
  <c r="P51" i="5" a="1"/>
  <c r="R222" i="5" a="1"/>
  <c r="W3" i="6" a="1"/>
  <c r="AA240" i="5" a="1"/>
  <c r="Z108" i="5" a="1"/>
  <c r="AG50" i="5" a="1"/>
  <c r="N241" i="5" a="1"/>
  <c r="K203" i="5" a="1"/>
  <c r="AE5" i="6" a="1"/>
  <c r="Z51" i="5" a="1"/>
  <c r="V183" i="5" a="1"/>
  <c r="AI240" i="5" a="1"/>
  <c r="AE125" i="5" a="1"/>
  <c r="H202" i="5" a="1"/>
  <c r="N220" i="5" a="1"/>
  <c r="AF222" i="5" a="1"/>
  <c r="E182" i="5" a="1"/>
  <c r="Z258" i="5" a="1"/>
  <c r="AI50" i="5" a="1"/>
  <c r="X220" i="5" a="1"/>
  <c r="S144" i="5" a="1"/>
  <c r="W258" i="5" a="1"/>
  <c r="AF107" i="5" a="1"/>
  <c r="Y89" i="5" a="1"/>
  <c r="Y108" i="5" a="1"/>
  <c r="AA12" i="6" a="1"/>
  <c r="P10" i="6" a="1"/>
  <c r="AM12" i="6" a="1"/>
  <c r="F163" i="5" a="1"/>
  <c r="AG70" i="5" a="1"/>
  <c r="AA50" i="5" a="1"/>
  <c r="Z259" i="5" a="1"/>
  <c r="AC259" i="5" a="1"/>
  <c r="AF11" i="6" a="1"/>
  <c r="N240" i="5" a="1"/>
  <c r="J203" i="5" a="1"/>
  <c r="X259" i="5" a="1"/>
  <c r="K259" i="5" a="1"/>
  <c r="AJ146" i="5" a="1"/>
  <c r="AF165" i="5" a="1"/>
  <c r="E258" i="5" a="1"/>
  <c r="T87" i="5" a="1"/>
  <c r="AH49" i="5" a="1"/>
  <c r="E201" i="5" a="1"/>
  <c r="AI221" i="5" a="1"/>
  <c r="AI69" i="5" a="1"/>
  <c r="X68" i="5" a="1"/>
  <c r="H182" i="5" a="1"/>
  <c r="Y126" i="5" a="1"/>
  <c r="AE163" i="5" a="1"/>
  <c r="Z4" i="6" a="1"/>
  <c r="M163" i="5" a="1"/>
  <c r="AD164" i="5" a="1"/>
  <c r="AK4" i="6" a="1"/>
  <c r="AJ258" i="5" a="1"/>
  <c r="N5" i="6" a="1"/>
  <c r="S222" i="5" a="1"/>
  <c r="AB88" i="5" a="1"/>
  <c r="S3" i="6" a="1"/>
  <c r="V106" i="5" a="1"/>
  <c r="V165" i="5" a="1"/>
  <c r="N279" i="5" a="1"/>
  <c r="AE11" i="6" a="1"/>
  <c r="L87" i="5" a="1"/>
  <c r="AB144" i="5" a="1"/>
  <c r="K241" i="5" a="1"/>
  <c r="J182" i="5" a="1"/>
  <c r="R5" i="5" a="1"/>
  <c r="T203" i="5" a="1"/>
  <c r="AH127" i="5" a="1"/>
  <c r="AF51" i="5" a="1"/>
  <c r="U125" i="5" a="1"/>
  <c r="T220" i="5" a="1"/>
  <c r="AF277" i="5" a="1"/>
  <c r="R221" i="5" a="1"/>
  <c r="K51" i="5" a="1"/>
  <c r="AC163" i="5" a="1"/>
  <c r="AD220" i="5" a="1"/>
  <c r="O165" i="5" a="1"/>
  <c r="T23" i="5" a="1"/>
  <c r="P277" i="5" a="1"/>
  <c r="H69" i="5" a="1"/>
  <c r="U184" i="5" a="1"/>
  <c r="AF10" i="6" a="1"/>
  <c r="AF184" i="5" a="1"/>
  <c r="U6" i="5" a="1"/>
  <c r="AA165" i="5" a="1"/>
  <c r="W163" i="5" a="1"/>
  <c r="AA239" i="5" a="1"/>
  <c r="E220" i="5" a="1"/>
  <c r="T163" i="5" a="1"/>
  <c r="L89" i="5" a="1"/>
  <c r="R259" i="5" a="1"/>
  <c r="T108" i="5" a="1"/>
  <c r="N144" i="5" a="1"/>
  <c r="AE183" i="5" a="1"/>
  <c r="L163" i="5" a="1"/>
  <c r="R240" i="5" a="1"/>
  <c r="N3" i="6" a="1"/>
  <c r="O182" i="5" a="1"/>
  <c r="L240" i="5" a="1"/>
  <c r="W241" i="5" a="1"/>
  <c r="AF240" i="5" a="1"/>
  <c r="P89" i="5" a="1"/>
  <c r="I49" i="5" a="1"/>
  <c r="H49" i="5" a="1"/>
  <c r="AK11" i="6" a="1"/>
  <c r="AE146" i="5" a="1"/>
  <c r="AA127" i="5" a="1"/>
  <c r="X258" i="5" a="1"/>
  <c r="AF182" i="5" a="1"/>
  <c r="AJ144" i="5" a="1"/>
  <c r="M241" i="5" a="1"/>
  <c r="J184" i="5" a="1"/>
  <c r="I183" i="5" a="1"/>
  <c r="M5" i="5" a="1"/>
  <c r="AC146" i="5" a="1"/>
  <c r="AB260" i="5" a="1"/>
  <c r="S127" i="5" a="1"/>
  <c r="T164" i="5" a="1"/>
  <c r="V203" i="5" a="1"/>
  <c r="X6" i="5" a="1"/>
  <c r="L183" i="5" a="1"/>
  <c r="T165" i="5" a="1"/>
  <c r="S4" i="6" a="1"/>
  <c r="S259" i="5" a="1"/>
  <c r="AJ164" i="5" a="1"/>
  <c r="L70" i="5" a="1"/>
  <c r="AD108" i="5" a="1"/>
  <c r="I259" i="5" a="1"/>
  <c r="T4" i="6" a="1"/>
  <c r="AB69" i="5" a="1"/>
  <c r="AB87" i="5" a="1"/>
  <c r="N50" i="5" a="1"/>
  <c r="AC184" i="5" a="1"/>
  <c r="M145" i="5" a="1"/>
  <c r="U163" i="5" a="1"/>
  <c r="T125" i="5" a="1"/>
  <c r="AE127" i="5" a="1"/>
  <c r="G259" i="5" a="1"/>
  <c r="T126" i="5" a="1"/>
  <c r="G144" i="5" a="1"/>
  <c r="S221" i="5" a="1"/>
  <c r="AD87" i="5" a="1"/>
  <c r="AE260" i="5" a="1"/>
  <c r="AG145" i="5" a="1"/>
  <c r="AA184" i="5" a="1"/>
  <c r="U259" i="5" a="1"/>
  <c r="I4" i="5" a="1"/>
  <c r="AF5" i="5" a="1"/>
  <c r="R182" i="5" a="1"/>
  <c r="U5" i="5" a="1"/>
  <c r="AI127" i="5" a="1"/>
  <c r="AA259" i="5" a="1"/>
  <c r="AB202" i="5" a="1"/>
  <c r="J146" i="5" a="1"/>
  <c r="AG125" i="5" a="1"/>
  <c r="H146" i="5" a="1"/>
  <c r="T106" i="5" a="1"/>
  <c r="R202" i="5" a="1"/>
  <c r="AO3" i="6" a="1"/>
  <c r="AG4" i="5" a="1"/>
  <c r="Q12" i="6" a="1"/>
  <c r="AG222" i="5" a="1"/>
  <c r="AI279" i="5" a="1"/>
  <c r="AH203" i="5" a="1"/>
  <c r="AA203" i="5" a="1"/>
  <c r="AF6" i="5" a="1"/>
  <c r="Q88" i="5" a="1"/>
  <c r="X182" i="5" a="1"/>
  <c r="O221" i="5" a="1"/>
  <c r="G4" i="5" a="1"/>
  <c r="AJ165" i="5" a="1"/>
  <c r="AH23" i="5" a="1"/>
  <c r="W68" i="5" a="1"/>
  <c r="O220" i="5" a="1"/>
  <c r="I69" i="5" a="1"/>
  <c r="S125" i="5" a="1"/>
  <c r="L51" i="5" a="1"/>
  <c r="AB89" i="5" a="1"/>
  <c r="Y4" i="6" a="1"/>
  <c r="O146" i="5" a="1"/>
  <c r="W108" i="5" a="1"/>
  <c r="S87" i="5" a="1"/>
  <c r="AH145" i="5" a="1"/>
  <c r="U278" i="5" a="1"/>
  <c r="AJ4" i="5" a="1"/>
  <c r="Z107" i="5" a="1"/>
  <c r="H107" i="5" a="1"/>
  <c r="N182" i="5" a="1"/>
  <c r="AJ107" i="5" a="1"/>
  <c r="AI220" i="5" a="1"/>
  <c r="AE106" i="5" a="1"/>
  <c r="AI5" i="5" a="1"/>
  <c r="W183" i="5" a="1"/>
  <c r="H201" i="5" a="1"/>
  <c r="K258" i="5" a="1"/>
  <c r="Q10" i="6" a="1"/>
  <c r="M127" i="5" a="1"/>
  <c r="T12" i="6" a="1"/>
  <c r="L182" i="5" a="1"/>
  <c r="AI25" i="5" a="1"/>
  <c r="AF127" i="5" a="1"/>
  <c r="AC89" i="5" a="1"/>
  <c r="AD89" i="5" a="1"/>
  <c r="AB126" i="5" a="1"/>
  <c r="M23" i="5" a="1"/>
  <c r="J68" i="5" a="1"/>
  <c r="R24" i="5" a="1"/>
  <c r="K144" i="5" a="1"/>
  <c r="F277" i="5" a="1"/>
  <c r="P260" i="5" a="1"/>
  <c r="J107" i="5" a="1"/>
  <c r="AQ11" i="6" a="1"/>
  <c r="P183" i="5" a="1"/>
  <c r="Y279" i="5" a="1"/>
  <c r="T182" i="5" a="1"/>
  <c r="R23" i="5" a="1"/>
  <c r="W4" i="5" a="1"/>
  <c r="P220" i="5" a="1"/>
  <c r="J51" i="5" a="1"/>
  <c r="R260" i="5" a="1"/>
  <c r="P70" i="5" a="1"/>
  <c r="N203" i="5" a="1"/>
  <c r="AI125" i="5" a="1"/>
  <c r="Y239" i="5" a="1"/>
  <c r="M4" i="5" a="1"/>
  <c r="AF70" i="5" a="1"/>
  <c r="O70" i="5" a="1"/>
  <c r="AA10" i="6" a="1"/>
  <c r="Z88" i="5" a="1"/>
  <c r="AF4" i="5" a="1"/>
  <c r="P6" i="5" a="1"/>
  <c r="W222" i="5" a="1"/>
  <c r="Z146" i="5" a="1"/>
  <c r="Z69" i="5" a="1"/>
  <c r="AI4" i="6" a="1"/>
  <c r="Q203" i="5" a="1"/>
  <c r="AP10" i="6" a="1"/>
  <c r="AF239" i="5" a="1"/>
  <c r="J4" i="5" a="1"/>
  <c r="X164" i="5" a="1"/>
  <c r="W125" i="5" a="1"/>
  <c r="Q5" i="6" a="1"/>
  <c r="O4" i="5" a="1"/>
  <c r="U11" i="6" a="1"/>
  <c r="L239" i="5" a="1"/>
  <c r="O87" i="5" a="1"/>
  <c r="W106" i="5" a="1"/>
  <c r="Z12" i="6" a="1"/>
  <c r="AC6" i="5" a="1"/>
  <c r="P126" i="5" a="1"/>
  <c r="AB259" i="5" a="1"/>
  <c r="AQ5" i="6" a="1"/>
  <c r="L125" i="5" a="1"/>
  <c r="I260" i="5" a="1"/>
  <c r="AC4" i="6" a="1"/>
  <c r="P222" i="5" a="1"/>
  <c r="L106" i="5" a="1"/>
  <c r="AD11" i="6" a="1"/>
  <c r="J50" i="5" a="1"/>
  <c r="J5" i="5" a="1"/>
  <c r="R10" i="6" a="1"/>
  <c r="Y182" i="5" a="1"/>
  <c r="AJ127" i="5" a="1"/>
  <c r="N4" i="6" a="1"/>
  <c r="V68" i="5" a="1"/>
  <c r="N125" i="5" a="1"/>
  <c r="AH202" i="5" a="1"/>
  <c r="F144" i="5" a="1"/>
  <c r="AG68" i="5" a="1"/>
  <c r="M88" i="5" a="1"/>
  <c r="AJ10" i="6" a="1"/>
  <c r="AJ68" i="5" a="1"/>
  <c r="V11" i="6" a="1"/>
  <c r="P203" i="5" a="1"/>
  <c r="X241" i="5" a="1"/>
  <c r="T241" i="5" a="1"/>
  <c r="AD203" i="5" a="1"/>
  <c r="P239" i="5" a="1"/>
  <c r="R127" i="5" a="1"/>
  <c r="AC241" i="5" a="1"/>
  <c r="F88" i="5" a="1"/>
  <c r="P69" i="5" a="1"/>
  <c r="L126" i="5" a="1"/>
  <c r="R203" i="5" a="1"/>
  <c r="Q11" i="6" a="1"/>
  <c r="L10" i="6" a="1"/>
  <c r="AH12" i="6" a="1"/>
  <c r="AH125" i="5" a="1"/>
  <c r="T10" i="6" a="1"/>
  <c r="V4" i="5" a="1"/>
  <c r="AI146" i="5" a="1"/>
  <c r="N12" i="6" a="1"/>
  <c r="AC3" i="6" a="1"/>
  <c r="AB165" i="5" a="1"/>
  <c r="N164" i="5" a="1"/>
  <c r="T146" i="5" a="1"/>
  <c r="L145" i="5" a="1"/>
  <c r="AG239" i="5" a="1"/>
  <c r="X279" i="5" a="1"/>
  <c r="F258" i="5" a="1"/>
  <c r="S260" i="5" a="1"/>
  <c r="S12" i="6" a="1"/>
  <c r="X146" i="5" a="1"/>
  <c r="I240" i="5" a="1"/>
  <c r="V202" i="5" a="1"/>
  <c r="X51" i="5" a="1"/>
  <c r="AQ4" i="6" a="1"/>
  <c r="AJ5" i="5" a="1"/>
  <c r="AD10" i="6" a="1"/>
  <c r="X50" i="5" a="1"/>
  <c r="U23" i="5" a="1"/>
  <c r="Y127" i="5" a="1"/>
  <c r="AA51" i="5" a="1"/>
  <c r="M240" i="5" a="1"/>
  <c r="L88" i="5" a="1"/>
  <c r="AH106" i="5" a="1"/>
  <c r="U107" i="5" a="1"/>
  <c r="AA106" i="5" a="1"/>
  <c r="S107" i="5" a="1"/>
  <c r="AD3" i="6" a="1"/>
  <c r="T49" i="5" a="1"/>
  <c r="AC202" i="5" a="1"/>
  <c r="K68" i="5" a="1"/>
  <c r="W220" i="5" a="1"/>
  <c r="AA5" i="6" a="1"/>
  <c r="AJ11" i="6" a="1"/>
  <c r="K4" i="5" a="1"/>
  <c r="V184" i="5" a="1"/>
  <c r="AE239" i="5" a="1"/>
  <c r="S220" i="5" a="1"/>
  <c r="Q202" i="5" a="1"/>
  <c r="G240" i="5" a="1"/>
  <c r="AH69" i="5" a="1"/>
  <c r="AG241" i="5" a="1"/>
  <c r="W146" i="5" a="1"/>
  <c r="E259" i="5" a="1"/>
  <c r="AG165" i="5" a="1"/>
  <c r="V144" i="5" a="1"/>
  <c r="M220" i="5" a="1"/>
  <c r="P88" i="5" a="1"/>
  <c r="U183" i="5" a="1"/>
  <c r="F126" i="5" a="1"/>
  <c r="L3" i="6" a="1"/>
  <c r="AG87" i="5" a="1"/>
  <c r="N108" i="5" a="1"/>
  <c r="AI70" i="5" a="1"/>
  <c r="AE5" i="5" a="1"/>
  <c r="AL12" i="6" a="1"/>
  <c r="R87" i="5" a="1"/>
  <c r="Y202" i="5" a="1"/>
  <c r="AA11" i="6" a="1"/>
  <c r="N69" i="5" a="1"/>
  <c r="U145" i="5" a="1"/>
  <c r="F221" i="5" a="1"/>
  <c r="M259" i="5" a="1"/>
  <c r="Z278" i="5" a="1"/>
  <c r="AE4" i="6" a="1"/>
  <c r="U240" i="5" a="1"/>
  <c r="AO5" i="6" a="1"/>
  <c r="X127" i="5" a="1"/>
  <c r="N106" i="5" a="1"/>
  <c r="G182" i="5" a="1"/>
  <c r="V70" i="5" a="1"/>
  <c r="U182" i="5" a="1"/>
  <c r="AG202" i="5" a="1"/>
  <c r="U146" i="5" a="1"/>
  <c r="I182" i="5" a="1"/>
  <c r="AC165" i="5" a="1"/>
  <c r="AC222" i="5" a="1"/>
  <c r="H222" i="5" a="1"/>
  <c r="L12" i="6" a="1"/>
  <c r="L165" i="5" a="1"/>
  <c r="T239" i="5" a="1"/>
  <c r="Y201" i="5" a="1"/>
  <c r="AI260" i="5" a="1"/>
  <c r="Y70" i="5" a="1"/>
  <c r="N239" i="5" a="1"/>
  <c r="Z220" i="5" a="1"/>
  <c r="AB51" i="5" a="1"/>
  <c r="Z182" i="5" a="1"/>
  <c r="I222" i="5" a="1"/>
  <c r="AA163" i="5" a="1"/>
  <c r="E125" i="5" a="1"/>
  <c r="T4" i="5" a="1"/>
  <c r="S165" i="5" a="1"/>
  <c r="S184" i="5" a="1"/>
  <c r="V51" i="5" a="1"/>
  <c r="N10" i="6" a="1"/>
  <c r="T24" i="5" a="1"/>
  <c r="Y144" i="5" a="1"/>
  <c r="H145" i="5" a="1"/>
  <c r="K202" i="5" a="1"/>
  <c r="AG146" i="5" a="1"/>
  <c r="H127" i="5" a="1"/>
  <c r="AG107" i="5" a="1"/>
  <c r="AB3" i="6" a="1"/>
  <c r="Y12" i="6" a="1"/>
  <c r="AB68" i="5" a="1"/>
  <c r="H68" i="5" a="1"/>
  <c r="T145" i="5" a="1"/>
  <c r="S49" i="5" a="1"/>
  <c r="AH241" i="5" a="1"/>
  <c r="AJ87" i="5" a="1"/>
  <c r="F49" i="5" a="1"/>
  <c r="S50" i="5" a="1"/>
  <c r="AE165" i="5" a="1"/>
  <c r="X70" i="5" a="1"/>
  <c r="I201" i="5" a="1"/>
  <c r="AA258" i="5" a="1"/>
  <c r="AD201" i="5" a="1"/>
  <c r="AJ163" i="5" a="1"/>
  <c r="R146" i="5" a="1"/>
  <c r="R278" i="5" a="1"/>
  <c r="Y49" i="5" a="1"/>
  <c r="AG221" i="5" a="1"/>
  <c r="O50" i="5" a="1"/>
  <c r="H165" i="5" a="1"/>
  <c r="AI49" i="5" a="1"/>
  <c r="AN10" i="6" a="1"/>
  <c r="I239" i="5" a="1"/>
  <c r="AC49" i="5" a="1"/>
  <c r="AG163" i="5" a="1"/>
  <c r="Y184" i="5" a="1"/>
  <c r="T88" i="5" a="1"/>
  <c r="Q125" i="5" a="1"/>
  <c r="N165" i="5" a="1"/>
  <c r="AB184" i="5" a="1"/>
  <c r="J165" i="5" a="1"/>
  <c r="W221" i="5" a="1"/>
  <c r="AN5" i="6" a="1"/>
  <c r="AB183" i="5" a="1"/>
  <c r="E277" i="5" a="1"/>
  <c r="AI68" i="5" a="1"/>
  <c r="H203" i="5" a="1"/>
  <c r="AA241" i="5" a="1"/>
  <c r="K164" i="5" a="1"/>
  <c r="P202" i="5" a="1"/>
  <c r="H125" i="5" a="1"/>
  <c r="AH5" i="6" a="1"/>
  <c r="AG49" i="5" a="1"/>
  <c r="I145" i="5" a="1"/>
  <c r="AA222" i="5" a="1"/>
  <c r="J258" i="5" a="1"/>
  <c r="AQ12" i="6" a="1"/>
  <c r="P3" i="6" a="1"/>
  <c r="Y50" i="5" a="1"/>
  <c r="AG220" i="5" a="1"/>
  <c r="AE203" i="5" a="1"/>
  <c r="I144" i="5" a="1"/>
  <c r="N163" i="5" a="1"/>
  <c r="Y203" i="5" a="1"/>
  <c r="AG182" i="5" a="1"/>
  <c r="E145" i="5" a="1"/>
  <c r="U12" i="6" a="1"/>
  <c r="J240" i="5" a="1"/>
  <c r="U220" i="5" a="1"/>
  <c r="AM10" i="6" a="1"/>
  <c r="AA201" i="5" a="1"/>
  <c r="Z23" i="5" a="1"/>
  <c r="AE89" i="5" a="1"/>
  <c r="AD106" i="5" a="1"/>
  <c r="AI239" i="5" a="1"/>
  <c r="M182" i="5" a="1"/>
  <c r="E163" i="5" a="1"/>
  <c r="O88" i="5" a="1"/>
  <c r="Q107" i="5" a="1"/>
  <c r="S10" i="6" a="1"/>
  <c r="AG23" i="5" a="1"/>
  <c r="AE220" i="5" a="1"/>
  <c r="W24" i="5" a="1"/>
  <c r="S24" i="5" a="1"/>
  <c r="AD68" i="5" a="1"/>
  <c r="Q277" i="5" a="1"/>
  <c r="T25" i="5" a="1"/>
  <c r="M12" i="6" a="1"/>
  <c r="S279" i="5" a="1"/>
  <c r="L258" i="5" a="1"/>
  <c r="E278" i="5" a="1"/>
  <c r="T258" i="5" a="1"/>
  <c r="I165" i="5" a="1"/>
  <c r="S5" i="5" a="1"/>
  <c r="AG279" i="5" a="1"/>
  <c r="AI222" i="5" a="1"/>
  <c r="W202" i="5" a="1"/>
  <c r="E221" i="5" a="1"/>
  <c r="M5" i="6" a="1"/>
  <c r="S69" i="5" a="1"/>
  <c r="P125" i="5" a="1"/>
  <c r="P241" i="5" a="1"/>
  <c r="AD278" i="5" a="1"/>
  <c r="Z50" i="5" a="1"/>
  <c r="S241" i="5" a="1"/>
  <c r="AE10" i="6" a="1"/>
  <c r="E88" i="5" a="1"/>
  <c r="U25" i="5" a="1"/>
  <c r="Q259" i="5" a="1"/>
  <c r="W6" i="5" a="1"/>
  <c r="AE24" i="5" a="1"/>
  <c r="AD88" i="5" a="1"/>
  <c r="L164" i="5" a="1"/>
  <c r="G164" i="5" a="1"/>
  <c r="M106" i="5" a="1"/>
  <c r="G183" i="5" a="1"/>
  <c r="H260" i="5" a="1"/>
  <c r="AI51" i="5" a="1"/>
  <c r="T68" i="5" a="1"/>
  <c r="O202" i="5" a="1"/>
  <c r="U4" i="6" a="1"/>
  <c r="W260" i="5" a="1"/>
  <c r="AA164" i="5" a="1"/>
  <c r="P4" i="6" a="1"/>
  <c r="AL4" i="6" a="1"/>
  <c r="S126" i="5" a="1"/>
  <c r="J89" i="5" a="1"/>
  <c r="V127" i="5" a="1"/>
  <c r="G163" i="5" a="1"/>
  <c r="AC220" i="5" a="1"/>
  <c r="W279" i="5" a="1"/>
  <c r="Q24" i="5" a="1"/>
  <c r="AA87" i="5" a="1"/>
  <c r="S25" i="5" a="1"/>
  <c r="G88" i="5" a="1"/>
  <c r="V164" i="5" a="1"/>
  <c r="AO10" i="6" a="1"/>
  <c r="O4" i="6" a="1"/>
  <c r="AE3" i="6" a="1"/>
  <c r="I278" i="5" a="1"/>
  <c r="V278" i="5" a="1"/>
  <c r="AD50" i="5" a="1"/>
  <c r="V87" i="5" a="1"/>
  <c r="R107" i="5" a="1"/>
  <c r="U50" i="5" a="1"/>
  <c r="O106" i="5" a="1"/>
  <c r="AB258" i="5" a="1"/>
  <c r="Y88" i="5" a="1"/>
  <c r="U69" i="5" a="1"/>
  <c r="X145" i="5" a="1"/>
  <c r="F201" i="5" a="1"/>
  <c r="X202" i="5" a="1"/>
  <c r="AD260" i="5" a="1"/>
  <c r="V6" i="5" a="1"/>
  <c r="P11" i="6" a="1"/>
  <c r="X239" i="5" a="1"/>
  <c r="L127" i="5" a="1"/>
  <c r="H241" i="5" a="1"/>
  <c r="H4" i="5" a="1"/>
  <c r="V220" i="5" a="1"/>
  <c r="AH25" i="5" a="1"/>
  <c r="E50" i="5" a="1"/>
  <c r="E24" i="5" a="1"/>
  <c r="J277" i="5" a="1"/>
  <c r="K239" i="5" a="1"/>
  <c r="W145" i="5" a="1"/>
  <c r="U277" i="5" a="1"/>
  <c r="J127" i="5" a="1"/>
  <c r="AH107" i="5" a="1"/>
  <c r="O5" i="6" a="1"/>
  <c r="AG184" i="5" a="1"/>
  <c r="AE258" i="5" a="1"/>
  <c r="X165" i="5" a="1"/>
  <c r="AC24" i="5" a="1"/>
  <c r="T279" i="5" a="1"/>
  <c r="U241" i="5" a="1"/>
  <c r="AF24" i="5" a="1"/>
  <c r="Y165" i="5" a="1"/>
  <c r="T259" i="5" a="1"/>
  <c r="Q87" i="5" a="1"/>
  <c r="AJ277" i="5" a="1"/>
  <c r="AG278" i="5" a="1"/>
  <c r="AK5" i="6" a="1"/>
  <c r="V279" i="5" a="1"/>
  <c r="M10" i="6" a="1"/>
  <c r="O51" i="5" a="1"/>
  <c r="AH4" i="6" a="1"/>
  <c r="L259" i="5" a="1"/>
  <c r="AH3" i="6" a="1"/>
  <c r="AE23" i="5" a="1"/>
  <c r="O259" i="5" a="1"/>
  <c r="I202" i="5" a="1"/>
  <c r="X3" i="6" a="1"/>
  <c r="AD240" i="5" a="1"/>
  <c r="X25" i="5" a="1"/>
  <c r="Y68" i="5" a="1"/>
  <c r="AC10" i="6" a="1"/>
  <c r="K221" i="5" a="1"/>
  <c r="V146" i="5" a="1"/>
  <c r="O203" i="5" a="1"/>
  <c r="X5" i="5" a="1"/>
  <c r="AB23" i="5" a="1"/>
  <c r="M258" i="5" a="1"/>
  <c r="F164" i="5" a="1"/>
  <c r="H51" i="5" a="1"/>
  <c r="AP12" i="6" a="1"/>
  <c r="J49" i="5" a="1"/>
  <c r="N221" i="5" a="1"/>
  <c r="W23" i="5" a="1"/>
  <c r="H23" i="5" a="1"/>
  <c r="H183" i="5" a="1"/>
  <c r="E69" i="5" a="1"/>
  <c r="AA221" i="5" a="1"/>
  <c r="T127" i="5" a="1"/>
  <c r="P240" i="5" a="1"/>
  <c r="AC51" i="5" a="1"/>
  <c r="I126" i="5" a="1"/>
  <c r="AN4" i="6" a="1"/>
  <c r="L5" i="5" a="1"/>
  <c r="AI259" i="5" a="1"/>
  <c r="G50" i="5" a="1"/>
  <c r="M125" i="5" a="1"/>
  <c r="X106" i="5" a="1"/>
  <c r="AE222" i="5" a="1"/>
  <c r="P87" i="5" a="1"/>
  <c r="G87" i="5" a="1"/>
  <c r="W201" i="5" a="1"/>
  <c r="I258" i="5" a="1"/>
  <c r="AB220" i="5" a="1"/>
  <c r="F278" i="5" a="1"/>
  <c r="K240" i="5" a="1"/>
  <c r="I277" i="5" a="1"/>
  <c r="AI23" i="5" a="1"/>
  <c r="AG51" i="5" a="1"/>
  <c r="O68" i="5" a="1"/>
  <c r="X201" i="5" a="1"/>
  <c r="AE259" i="5" a="1"/>
  <c r="P184" i="5" a="1"/>
  <c r="AF68" i="5" a="1"/>
  <c r="R125" i="5" a="1"/>
  <c r="AH279" i="5" a="1"/>
  <c r="W4" i="6" a="1"/>
  <c r="AI24" i="5" a="1"/>
  <c r="H87" i="5" a="1"/>
  <c r="O69" i="5" a="1"/>
  <c r="L69" i="5" a="1"/>
  <c r="S4" i="5" a="1"/>
  <c r="S239" i="5" a="1"/>
  <c r="J241" i="5" a="1"/>
  <c r="Y240" i="5" a="1"/>
  <c r="P279" i="5" a="1"/>
  <c r="W12" i="6" a="1"/>
  <c r="AQ3" i="6" a="1"/>
  <c r="H278" i="5" a="1"/>
  <c r="M164" i="5" a="1"/>
  <c r="AO12" i="6" a="1"/>
  <c r="Y183" i="5" a="1"/>
  <c r="V5" i="6" a="1"/>
  <c r="W182" i="5" a="1"/>
  <c r="AN12" i="6" a="1"/>
  <c r="AA24" i="5" a="1"/>
  <c r="V239" i="5" a="1"/>
  <c r="P163" i="5" a="1"/>
  <c r="X69" i="5" a="1"/>
  <c r="T107" i="5" a="1"/>
  <c r="T51" i="5" a="1"/>
  <c r="AE107" i="5" a="1"/>
  <c r="Q278" i="5" a="1"/>
  <c r="AJ201" i="5" a="1"/>
  <c r="P23" i="5" a="1"/>
  <c r="AI278" i="5" a="1"/>
  <c r="K5" i="5" a="1"/>
  <c r="O239" i="5" a="1"/>
  <c r="AD146" i="5" a="1"/>
  <c r="Z222" i="5" a="1"/>
  <c r="H279" i="5" a="1"/>
  <c r="AE144" i="5" a="1"/>
  <c r="Z3" i="6" a="1"/>
  <c r="AC108" i="5" a="1"/>
  <c r="H108" i="5" a="1"/>
  <c r="AF278" i="5" a="1"/>
  <c r="M239" i="5" a="1"/>
  <c r="L221" i="5" a="1"/>
  <c r="Y220" i="5" a="1"/>
  <c r="Q279" i="5" a="1"/>
  <c r="V25" i="5" a="1"/>
  <c r="V260" i="5" a="1"/>
  <c r="W144" i="5" a="1"/>
  <c r="K127" i="5" a="1"/>
  <c r="AA3" i="6" a="1"/>
  <c r="T278" i="5" a="1"/>
  <c r="AD49" i="5" a="1"/>
  <c r="AJ278" i="5" a="1"/>
  <c r="V69" i="5" a="1"/>
  <c r="AA23" i="5" a="1"/>
  <c r="N202" i="5" a="1"/>
  <c r="Z145" i="5" a="1"/>
  <c r="J279" i="5" a="1"/>
  <c r="X49" i="5" a="1"/>
  <c r="L5" i="6" a="1"/>
  <c r="W87" i="5" a="1"/>
  <c r="AH89" i="5" a="1"/>
  <c r="Q50" i="5" a="1"/>
  <c r="J125" i="5" a="1"/>
  <c r="Z68" i="5" a="1"/>
  <c r="AF5" i="6" a="1"/>
  <c r="E164" i="5" a="1"/>
  <c r="AI164" i="5" a="1"/>
  <c r="U202" i="5" a="1"/>
  <c r="AA202" i="5" a="1"/>
  <c r="X4" i="5" a="1"/>
  <c r="N184" i="5" a="1"/>
  <c r="I5" i="5" a="1"/>
  <c r="X144" i="5" a="1"/>
  <c r="AH146" i="5" a="1"/>
  <c r="Q6" i="5" a="1"/>
  <c r="W278" i="5" a="1"/>
  <c r="AJ125" i="5" a="1"/>
  <c r="U4" i="5" a="1"/>
  <c r="AD5" i="5" a="1"/>
  <c r="AE279" i="5" a="1"/>
  <c r="AD184" i="5" a="1"/>
  <c r="Z10" i="6" a="1"/>
  <c r="Y3" i="6" a="1"/>
  <c r="AD24" i="5" a="1"/>
  <c r="F24" i="5" a="1"/>
  <c r="AA4" i="5" a="1"/>
  <c r="AD4" i="5" a="1"/>
  <c r="M221" i="5" a="1"/>
  <c r="O163" i="5" a="1"/>
  <c r="AE108" i="5" a="1"/>
  <c r="U24" i="5" a="1"/>
  <c r="N127" i="5" a="1"/>
  <c r="Y25" i="5" a="1"/>
  <c r="AG89" i="5" a="1"/>
  <c r="AF106" i="5" a="1"/>
  <c r="AG11" i="6" a="1"/>
  <c r="Y23" i="5" a="1"/>
  <c r="Z11" i="6" a="1"/>
  <c r="M11" i="6" a="1"/>
  <c r="R50" i="5" a="1"/>
  <c r="L107" i="5" a="1"/>
  <c r="K24" i="5" a="1"/>
  <c r="P164" i="5" a="1"/>
  <c r="F107" i="5" a="1"/>
  <c r="X203" i="5" a="1"/>
  <c r="O184" i="5" a="1"/>
  <c r="J126" i="5" a="1"/>
  <c r="AP3" i="6" a="1"/>
  <c r="X277" i="5" a="1"/>
  <c r="L202" i="5" a="1"/>
  <c r="U201" i="5" a="1"/>
  <c r="M183" i="5" a="1"/>
  <c r="AJ203" i="5" a="1"/>
  <c r="AH278" i="5" a="1"/>
  <c r="AA144" i="5" a="1"/>
  <c r="K145" i="5" a="1"/>
  <c r="J278" i="5" a="1"/>
  <c r="AC23" i="5" a="1"/>
  <c r="AB49" i="5" a="1"/>
  <c r="R277" i="5" a="1"/>
  <c r="AH24" i="5" a="1"/>
  <c r="AI4" i="5" a="1"/>
  <c r="I50" i="5" a="1"/>
  <c r="Z279" i="5" a="1"/>
  <c r="AH126" i="5" a="1"/>
  <c r="AC107" i="5" a="1"/>
  <c r="AI241" i="5" a="1"/>
  <c r="AG24" i="5" a="1"/>
  <c r="AF163" i="5" a="1"/>
  <c r="F50" i="5" a="1"/>
  <c r="AC5" i="6" a="1"/>
  <c r="P49" i="5" a="1"/>
  <c r="AC5" i="5" a="1"/>
  <c r="AB222" i="5" a="1"/>
  <c r="AD258" i="5" a="1"/>
  <c r="R25" i="5" a="1"/>
  <c r="U70" i="5" a="1"/>
  <c r="S163" i="5" a="1"/>
  <c r="F202" i="5" a="1"/>
  <c r="H89" i="5" a="1"/>
  <c r="AH260" i="5" a="1"/>
  <c r="AF3" i="6" a="1"/>
  <c r="E5" i="5" a="1"/>
  <c r="I24" i="5" a="1"/>
  <c r="Y222" i="5" a="1"/>
  <c r="I203" i="5" a="1"/>
  <c r="AB24" i="5" a="1"/>
  <c r="I184" i="5" a="1"/>
  <c r="AJ25" i="5" a="1"/>
  <c r="O12" i="6" a="1"/>
  <c r="AB107" i="5" a="1"/>
  <c r="F5" i="5" a="1"/>
  <c r="K50" i="5" a="1"/>
  <c r="X88" i="5" a="1"/>
  <c r="N4" i="5" a="1"/>
  <c r="AP4" i="6" a="1"/>
  <c r="Y258" i="5" a="1"/>
  <c r="AH183" i="5" a="1"/>
  <c r="AB146" i="5" a="1"/>
  <c r="Q126" i="5" a="1"/>
  <c r="AH68" i="5" a="1"/>
  <c r="AG259" i="5" a="1"/>
  <c r="V88" i="5" a="1"/>
  <c r="E183" i="5" a="1"/>
  <c r="AC88" i="5" a="1"/>
  <c r="H163" i="5" a="1"/>
  <c r="Y221" i="5" a="1"/>
  <c r="T184" i="5" a="1"/>
  <c r="AJ240" i="5" a="1"/>
  <c r="Y259" i="5" a="1"/>
  <c r="AI202" i="5" a="1"/>
  <c r="S164" i="5" a="1"/>
  <c r="R279" i="5" a="1"/>
  <c r="AJ202" i="5" a="1"/>
  <c r="Q49" i="5" a="1"/>
  <c r="S201" i="5" a="1"/>
  <c r="F4" i="5" a="1"/>
  <c r="S146" i="5" a="1"/>
  <c r="S23" i="5" a="1"/>
  <c r="H221" i="5" a="1"/>
  <c r="V108" i="5" a="1"/>
  <c r="AJ3" i="6" a="1"/>
  <c r="X10" i="6" a="1"/>
  <c r="S277" i="5" a="1"/>
  <c r="AD183" i="5" a="1"/>
  <c r="AJ5" i="6" a="1"/>
  <c r="Q220" i="5" a="1"/>
  <c r="L278" i="5" a="1"/>
  <c r="K278" i="5" a="1"/>
  <c r="Q258" i="5" a="1"/>
  <c r="N87" i="5" a="1"/>
  <c r="H164" i="5" a="1"/>
  <c r="AH163" i="5" a="1"/>
  <c r="V5" i="5" a="1"/>
  <c r="O23" i="5" a="1"/>
  <c r="V258" i="5" a="1"/>
  <c r="O201" i="5" a="1"/>
  <c r="H50" i="5" a="1"/>
  <c r="AQ10" i="6" a="1"/>
  <c r="V24" i="5" a="1"/>
  <c r="Y87" i="5" a="1"/>
  <c r="X108" i="5" a="1"/>
  <c r="AH144" i="5" a="1"/>
  <c r="Q70" i="5" a="1"/>
  <c r="N24" i="5" a="1"/>
  <c r="E68" i="5" a="1"/>
  <c r="U10" i="6" a="1"/>
  <c r="AB4" i="5" a="1"/>
  <c r="AE182" i="5" a="1"/>
  <c r="AH5" i="5" a="1"/>
  <c r="H144" i="5" a="1"/>
  <c r="AC240" i="5" a="1"/>
  <c r="AC144" i="5" a="1"/>
  <c r="Z144" i="5" a="1"/>
  <c r="O240" i="5" a="1"/>
  <c r="AD25" i="5" a="1"/>
  <c r="AD277" i="5" a="1"/>
  <c r="U239" i="5" a="1"/>
  <c r="P25" i="5" a="1"/>
  <c r="Z106" i="5" a="1"/>
  <c r="N89" i="5" a="1"/>
  <c r="AH50" i="5" a="1"/>
  <c r="Z126" i="5" a="1"/>
  <c r="AI258" i="5" a="1"/>
  <c r="AH164" i="5" a="1"/>
  <c r="G239" i="5" a="1"/>
  <c r="J163" i="5" a="1"/>
  <c r="L68" i="5" a="1"/>
  <c r="AF89" i="5" a="1"/>
  <c r="AJ222" i="5" a="1"/>
  <c r="W50" i="5" a="1"/>
  <c r="AB6" i="5" a="1"/>
  <c r="AI184" i="5" a="1"/>
  <c r="X163" i="5" a="1"/>
  <c r="G277" i="5" a="1"/>
  <c r="V277" i="5" a="1"/>
  <c r="J260" i="5" a="1"/>
  <c r="Y107" i="5" a="1"/>
  <c r="AE49" i="5" a="1"/>
  <c r="AD182" i="5" a="1"/>
  <c r="AF12" i="6" a="1"/>
  <c r="J239" i="5" a="1"/>
  <c r="AC12" i="6" a="1"/>
  <c r="R6" i="5" a="1"/>
  <c r="V201" i="5" a="1"/>
  <c r="Z184" i="5" a="1"/>
  <c r="AH258" i="5" a="1"/>
  <c r="AB4" i="6" a="1"/>
  <c r="O222" i="5" a="1"/>
  <c r="O3" i="6" a="1"/>
  <c r="S108" i="5" a="1"/>
  <c r="Y11" i="6" a="1"/>
  <c r="M202" i="5" a="1"/>
  <c r="AD222" i="5" a="1"/>
  <c r="Q163" i="5" a="1"/>
  <c r="M24" i="5" a="1"/>
  <c r="H259" i="5" a="1"/>
  <c r="AF279" i="5" a="1"/>
  <c r="N278" i="5" a="1"/>
  <c r="W277" i="5" a="1"/>
  <c r="U51" i="5" a="1"/>
  <c r="AC182" i="5" a="1"/>
  <c r="K106" i="5" a="1"/>
  <c r="K108" i="5" a="1"/>
  <c r="AJ6" i="5" a="1"/>
  <c r="J108" i="5" a="1"/>
  <c r="M203" i="5" a="1"/>
  <c r="P182" i="5" a="1"/>
  <c r="AH87" i="5" a="1"/>
  <c r="AE87" i="5" a="1"/>
  <c r="O89" i="5" a="1"/>
  <c r="Y51" i="5" a="1"/>
  <c r="E23" i="5" a="1"/>
  <c r="I164" i="5" a="1"/>
  <c r="AG4" i="6" a="1"/>
  <c r="H239" i="5" a="1"/>
  <c r="AJ145" i="5" a="1"/>
  <c r="AF88" i="5" a="1"/>
  <c r="Q3" i="6" a="1"/>
  <c r="G106" i="5" a="1"/>
  <c r="R106" i="5" a="1"/>
  <c r="AH277" i="5" a="1"/>
  <c r="Z89" i="5" a="1"/>
  <c r="Z25" i="5" a="1"/>
  <c r="N259" i="5" a="1"/>
  <c r="G278" i="5" a="1"/>
  <c r="P24" i="5" a="1"/>
  <c r="AJ183" i="5" a="1"/>
  <c r="Y164" i="5" a="1"/>
  <c r="AF23" i="5" a="1"/>
  <c r="Q240" i="5" a="1"/>
  <c r="AD70" i="5" a="1"/>
  <c r="Y6" i="5" a="1"/>
  <c r="Q23" i="5" a="1"/>
  <c r="U106" i="5" a="1"/>
  <c r="Z239" i="5" a="1"/>
  <c r="V23" i="5" a="1"/>
  <c r="AG69" i="5" a="1"/>
  <c r="W240" i="5" a="1"/>
  <c r="U89" i="5" a="1"/>
  <c r="AC25" i="5" a="1"/>
  <c r="K279" i="5" a="1"/>
  <c r="AB201" i="5" a="1"/>
  <c r="AF25" i="5" a="1"/>
  <c r="T277" i="5" a="1"/>
  <c r="AH201" i="5" a="1"/>
  <c r="K107" i="5" a="1"/>
  <c r="AC203" i="5" a="1"/>
  <c r="AF164" i="5" a="1"/>
  <c r="M144" i="5" a="1"/>
  <c r="AF258" i="5" a="1"/>
  <c r="W126" i="5" a="1"/>
  <c r="R5" i="6" a="1"/>
  <c r="P50" i="5" a="1"/>
  <c r="AK12" i="6" a="1"/>
  <c r="T11" i="6" a="1"/>
  <c r="AF69" i="5" a="1"/>
  <c r="AC69" i="5" a="1"/>
  <c r="R3" i="6" a="1"/>
  <c r="J145" i="5" a="1"/>
  <c r="AF125" i="5" a="1"/>
  <c r="K146" i="5" a="1"/>
  <c r="H258" i="5" a="1"/>
  <c r="J164" i="5" a="1"/>
  <c r="AA108" i="5" a="1"/>
  <c r="AA279" i="5" a="1"/>
  <c r="Q201" i="5" a="1"/>
  <c r="F106" i="5" a="1"/>
  <c r="K201" i="5" a="1"/>
  <c r="X23" i="5" a="1"/>
  <c r="AE240" i="5" a="1"/>
  <c r="F145" i="5" a="1"/>
  <c r="F239" i="5" a="1"/>
  <c r="Q184" i="5" a="1"/>
  <c r="O278" i="5" a="1"/>
  <c r="AE126" i="5" a="1"/>
  <c r="U126" i="5" a="1"/>
  <c r="AE69" i="5" a="1"/>
  <c r="AA126" i="5" a="1"/>
  <c r="AD125" i="5" a="1"/>
  <c r="AF50" i="5" a="1"/>
  <c r="AB5" i="6" a="1"/>
  <c r="AA182" i="5" a="1"/>
  <c r="AI11" i="6" a="1"/>
  <c r="Q68" i="5" a="1"/>
  <c r="AG108" i="5" a="1"/>
  <c r="S202" i="5" a="1"/>
  <c r="Q239" i="5" a="1"/>
  <c r="Z164" i="5" a="1"/>
  <c r="AH239" i="5" a="1"/>
  <c r="P68" i="5" a="1"/>
  <c r="AJ89" i="5" a="1"/>
  <c r="AH4" i="5" a="1"/>
  <c r="Z165" i="5" a="1"/>
  <c r="Z201" i="5" a="1"/>
  <c r="AD23" i="5" a="1"/>
  <c r="AC70" i="5" a="1"/>
  <c r="U49" i="5" a="1"/>
  <c r="AA25" i="5" a="1"/>
  <c r="AB163" i="5" a="1"/>
  <c r="J24" i="5" a="1"/>
  <c r="H70" i="5" a="1"/>
  <c r="I241" i="5" a="1"/>
  <c r="AF241" i="5" a="1"/>
  <c r="R165" i="5" a="1"/>
  <c r="Z127" i="5" a="1"/>
  <c r="AI145" i="5" a="1"/>
  <c r="V182" i="5" a="1"/>
  <c r="K89" i="5" a="1"/>
  <c r="K88" i="5" a="1"/>
  <c r="X278" i="5" a="1"/>
  <c r="Q145" i="5" a="1"/>
  <c r="R183" i="5" a="1"/>
  <c r="AM4" i="6" a="1"/>
  <c r="Z125" i="5" a="1"/>
  <c r="AJ24" i="5" a="1"/>
  <c r="T201" i="5" a="1"/>
  <c r="Z4" i="5" a="1"/>
  <c r="AD279" i="5" a="1"/>
  <c r="AG3" i="6" a="1"/>
  <c r="J220" i="5" a="1"/>
  <c r="AJ23" i="5" a="1"/>
  <c r="AC278" i="5" a="1"/>
  <c r="J183" i="5" a="1"/>
  <c r="I70" i="5" a="1"/>
  <c r="T260" i="5" a="1"/>
  <c r="I107" i="5" a="1"/>
  <c r="W25" i="5" a="1"/>
  <c r="AO4" i="6" a="1"/>
  <c r="W165" i="5" a="1"/>
  <c r="T5" i="6" a="1"/>
  <c r="AB277" i="5" a="1"/>
  <c r="AI108" i="5" a="1"/>
  <c r="U279" i="5" a="1"/>
  <c r="AB278" i="5" a="1"/>
  <c r="K222" i="5" a="1"/>
  <c r="Z87" i="5" a="1"/>
  <c r="AG25" i="5" a="1"/>
  <c r="E107" i="5" a="1"/>
  <c r="AJ279" i="5" a="1"/>
  <c r="AM11" i="6" a="1"/>
  <c r="Z277" i="5" a="1"/>
  <c r="S182" i="5" a="1"/>
  <c r="AF260" i="5" a="1"/>
  <c r="L241" i="5" a="1"/>
  <c r="G258" i="5" a="1"/>
  <c r="Z203" i="5" a="1"/>
  <c r="L50" i="5" a="1"/>
  <c r="K165" i="5" a="1"/>
  <c r="S11" i="6" a="1"/>
  <c r="S89" i="5" a="1"/>
  <c r="M146" i="5" a="1"/>
  <c r="AD69" i="5" a="1"/>
  <c r="AF220" i="5" a="1"/>
  <c r="AE202" i="5" a="1"/>
  <c r="AD163" i="5" a="1"/>
  <c r="AD241" i="5" a="1"/>
  <c r="K182" i="5" a="1"/>
  <c r="R89" i="5" a="1"/>
  <c r="AB279" i="5" a="1"/>
  <c r="AG277" i="5" a="1"/>
  <c r="E202" i="5" a="1"/>
  <c r="G24" i="5" a="1"/>
  <c r="AL11" i="6" a="1"/>
  <c r="AJ12" i="6" a="1"/>
  <c r="X11" i="6" a="1"/>
  <c r="AB25" i="5" a="1"/>
  <c r="M279" i="5" a="1"/>
  <c r="V10" i="6" a="1"/>
  <c r="F240" i="5" a="1"/>
  <c r="G5" i="5" a="1"/>
  <c r="H277" i="5" a="1"/>
  <c r="S6" i="5" a="1"/>
  <c r="AB5" i="5" a="1"/>
  <c r="Z202" i="5" a="1"/>
  <c r="I23" i="5" a="1"/>
  <c r="AC164" i="5" a="1"/>
  <c r="O164" i="5" a="1"/>
  <c r="AI201" i="5" a="1"/>
  <c r="I279" i="5" a="1"/>
  <c r="P127" i="5" a="1"/>
  <c r="AG144" i="5" a="1"/>
  <c r="AB241" i="5" a="1"/>
  <c r="S88" i="5" a="1"/>
  <c r="AE278" i="5" a="1"/>
  <c r="L108" i="5" a="1"/>
  <c r="W239" i="5" a="1"/>
  <c r="AE221" i="5" a="1"/>
  <c r="M68" i="5" a="1"/>
  <c r="AG6" i="5" a="1"/>
  <c r="AE25" i="5" a="1"/>
  <c r="AM5" i="6" a="1"/>
  <c r="O277" i="5" a="1"/>
  <c r="L201" i="5" a="1"/>
  <c r="AI203" i="5" a="1"/>
  <c r="L279" i="5" a="1"/>
  <c r="T240" i="5" a="1"/>
  <c r="AH259" i="5" a="1"/>
  <c r="AF145" i="5" a="1"/>
  <c r="AB240" i="5" a="1"/>
  <c r="J201" i="5" a="1"/>
  <c r="AC106" i="5" a="1"/>
  <c r="N126" i="5" a="1"/>
  <c r="V259" i="5" a="1"/>
  <c r="F23" i="5" a="1"/>
  <c r="J88" i="5" a="1"/>
  <c r="AA89" i="5" a="1"/>
  <c r="AA260" i="5" a="1"/>
  <c r="U203" i="5" a="1"/>
  <c r="W11" i="6" a="1"/>
  <c r="AB221" i="5" a="1"/>
  <c r="K23" i="5" a="1"/>
  <c r="R126" i="5" a="1"/>
  <c r="X24" i="5" a="1"/>
  <c r="H184" i="5" a="1"/>
  <c r="AA277" i="5" a="1"/>
  <c r="N277" i="5" a="1"/>
  <c r="Z70" i="5" a="1"/>
  <c r="AD6" i="5" a="1"/>
  <c r="S278" i="5" a="1"/>
  <c r="R163" i="5" a="1"/>
  <c r="Q222" i="5" a="1"/>
  <c r="N51" i="5" a="1"/>
  <c r="L23" i="5" a="1"/>
  <c r="O6" i="5" a="1"/>
  <c r="AD239" i="5" a="1"/>
  <c r="Y5" i="6" a="1"/>
  <c r="AD221" i="5" a="1"/>
  <c r="O24" i="5" a="1"/>
  <c r="T202" i="5" a="1"/>
  <c r="M277" i="5" a="1"/>
  <c r="Z163" i="5" a="1"/>
  <c r="Y222" i="5" l="1"/>
  <c r="AA23" i="5"/>
  <c r="Z163" i="5"/>
  <c r="Z87" i="5"/>
  <c r="O6" i="5"/>
  <c r="AI108" i="5"/>
  <c r="W87" i="5"/>
  <c r="I184" i="5"/>
  <c r="I24" i="5"/>
  <c r="V69" i="5"/>
  <c r="H23" i="5"/>
  <c r="V164" i="5"/>
  <c r="AB278" i="5"/>
  <c r="AB277" i="5"/>
  <c r="AC203" i="5"/>
  <c r="X163" i="5"/>
  <c r="E5" i="5"/>
  <c r="AJ278" i="5"/>
  <c r="Z277" i="5"/>
  <c r="AD239" i="5"/>
  <c r="L23" i="5"/>
  <c r="T5" i="6"/>
  <c r="K50" i="5"/>
  <c r="AB24" i="5"/>
  <c r="AF3" i="6"/>
  <c r="AD49" i="5"/>
  <c r="V278" i="5"/>
  <c r="K222" i="5"/>
  <c r="U279" i="5"/>
  <c r="W165" i="5"/>
  <c r="AE49" i="5"/>
  <c r="AI184" i="5"/>
  <c r="AH260" i="5"/>
  <c r="T278" i="5"/>
  <c r="M277" i="5"/>
  <c r="G88" i="5"/>
  <c r="N51" i="5"/>
  <c r="AO4" i="6"/>
  <c r="L5" i="6"/>
  <c r="I203" i="5"/>
  <c r="H89" i="5"/>
  <c r="AA3" i="6"/>
  <c r="W23" i="5"/>
  <c r="S25" i="5"/>
  <c r="Q222" i="5"/>
  <c r="W25" i="5"/>
  <c r="F5" i="5"/>
  <c r="AB6" i="5"/>
  <c r="F202" i="5"/>
  <c r="K127" i="5"/>
  <c r="AM11" i="6"/>
  <c r="AA87" i="5"/>
  <c r="R163" i="5"/>
  <c r="I107" i="5"/>
  <c r="X49" i="5"/>
  <c r="W50" i="5"/>
  <c r="S163" i="5"/>
  <c r="W144" i="5"/>
  <c r="I278" i="5"/>
  <c r="Q24" i="5"/>
  <c r="S278" i="5"/>
  <c r="T260" i="5"/>
  <c r="Y107" i="5"/>
  <c r="AJ222" i="5"/>
  <c r="U70" i="5"/>
  <c r="V260" i="5"/>
  <c r="T202" i="5"/>
  <c r="W279" i="5"/>
  <c r="AD6" i="5"/>
  <c r="I70" i="5"/>
  <c r="K107" i="5"/>
  <c r="AF89" i="5"/>
  <c r="R25" i="5"/>
  <c r="V25" i="5"/>
  <c r="AJ279" i="5"/>
  <c r="AC220" i="5"/>
  <c r="Z70" i="5"/>
  <c r="J183" i="5"/>
  <c r="AB107" i="5"/>
  <c r="L68" i="5"/>
  <c r="AD258" i="5"/>
  <c r="Q279" i="5"/>
  <c r="O24" i="5"/>
  <c r="G163" i="5"/>
  <c r="N277" i="5"/>
  <c r="AC278" i="5"/>
  <c r="J279" i="5"/>
  <c r="J163" i="5"/>
  <c r="AB222" i="5"/>
  <c r="Y220" i="5"/>
  <c r="AE3" i="6"/>
  <c r="V127" i="5"/>
  <c r="AA277" i="5"/>
  <c r="AJ23" i="5"/>
  <c r="J260" i="5"/>
  <c r="G239" i="5"/>
  <c r="AC5" i="5"/>
  <c r="L221" i="5"/>
  <c r="N221" i="5"/>
  <c r="J89" i="5"/>
  <c r="H184" i="5"/>
  <c r="J220" i="5"/>
  <c r="AH201" i="5"/>
  <c r="AH164" i="5"/>
  <c r="P49" i="5"/>
  <c r="M239" i="5"/>
  <c r="E107" i="5"/>
  <c r="S126" i="5"/>
  <c r="X24" i="5"/>
  <c r="AG3" i="6"/>
  <c r="O12" i="6"/>
  <c r="AI258" i="5"/>
  <c r="AC5" i="6"/>
  <c r="AF278" i="5"/>
  <c r="AD221" i="5"/>
  <c r="AL4" i="6"/>
  <c r="R126" i="5"/>
  <c r="AD279" i="5"/>
  <c r="Z145" i="5"/>
  <c r="Z126" i="5"/>
  <c r="F50" i="5"/>
  <c r="H108" i="5"/>
  <c r="O4" i="6"/>
  <c r="P4" i="6"/>
  <c r="K23" i="5"/>
  <c r="Z4" i="5"/>
  <c r="V277" i="5"/>
  <c r="AH50" i="5"/>
  <c r="AF163" i="5"/>
  <c r="AC108" i="5"/>
  <c r="J49" i="5"/>
  <c r="AA164" i="5"/>
  <c r="AB221" i="5"/>
  <c r="T201" i="5"/>
  <c r="T277" i="5"/>
  <c r="N89" i="5"/>
  <c r="AG24" i="5"/>
  <c r="Z3" i="6"/>
  <c r="AG25" i="5"/>
  <c r="W260" i="5"/>
  <c r="W11" i="6"/>
  <c r="AJ24" i="5"/>
  <c r="AJ25" i="5"/>
  <c r="Z106" i="5"/>
  <c r="AI241" i="5"/>
  <c r="AE144" i="5"/>
  <c r="AO10" i="6"/>
  <c r="U4" i="6"/>
  <c r="U203" i="5"/>
  <c r="Z125" i="5"/>
  <c r="N202" i="5"/>
  <c r="P25" i="5"/>
  <c r="AC107" i="5"/>
  <c r="H279" i="5"/>
  <c r="Y5" i="6"/>
  <c r="O202" i="5"/>
  <c r="AA260" i="5"/>
  <c r="AM4" i="6"/>
  <c r="G277" i="5"/>
  <c r="U239" i="5"/>
  <c r="AH126" i="5"/>
  <c r="Z222" i="5"/>
  <c r="AP12" i="6"/>
  <c r="T68" i="5"/>
  <c r="T71" i="5" s="1"/>
  <c r="AA89" i="5"/>
  <c r="R183" i="5"/>
  <c r="AF25" i="5"/>
  <c r="AD277" i="5"/>
  <c r="Z279" i="5"/>
  <c r="AD146" i="5"/>
  <c r="H51" i="5"/>
  <c r="AI51" i="5"/>
  <c r="J88" i="5"/>
  <c r="J90" i="5" s="1"/>
  <c r="Q145" i="5"/>
  <c r="AB201" i="5"/>
  <c r="AD25" i="5"/>
  <c r="I50" i="5"/>
  <c r="O239" i="5"/>
  <c r="F164" i="5"/>
  <c r="H260" i="5"/>
  <c r="F23" i="5"/>
  <c r="X278" i="5"/>
  <c r="K279" i="5"/>
  <c r="O240" i="5"/>
  <c r="AI4" i="5"/>
  <c r="K5" i="5"/>
  <c r="M258" i="5"/>
  <c r="G183" i="5"/>
  <c r="V259" i="5"/>
  <c r="K88" i="5"/>
  <c r="AC25" i="5"/>
  <c r="Z144" i="5"/>
  <c r="AH24" i="5"/>
  <c r="AI278" i="5"/>
  <c r="AB23" i="5"/>
  <c r="M106" i="5"/>
  <c r="N126" i="5"/>
  <c r="K89" i="5"/>
  <c r="U89" i="5"/>
  <c r="AC144" i="5"/>
  <c r="AC147" i="5" s="1"/>
  <c r="R277" i="5"/>
  <c r="P23" i="5"/>
  <c r="X5" i="5"/>
  <c r="G164" i="5"/>
  <c r="AC106" i="5"/>
  <c r="V182" i="5"/>
  <c r="W240" i="5"/>
  <c r="AC240" i="5"/>
  <c r="AC242" i="5" s="1"/>
  <c r="AB49" i="5"/>
  <c r="AJ201" i="5"/>
  <c r="O203" i="5"/>
  <c r="L164" i="5"/>
  <c r="J201" i="5"/>
  <c r="AI145" i="5"/>
  <c r="AG69" i="5"/>
  <c r="H144" i="5"/>
  <c r="AC23" i="5"/>
  <c r="Q278" i="5"/>
  <c r="V146" i="5"/>
  <c r="AD88" i="5"/>
  <c r="AB240" i="5"/>
  <c r="Z127" i="5"/>
  <c r="V23" i="5"/>
  <c r="AH5" i="5"/>
  <c r="J278" i="5"/>
  <c r="AE107" i="5"/>
  <c r="K221" i="5"/>
  <c r="AE24" i="5"/>
  <c r="AF145" i="5"/>
  <c r="R165" i="5"/>
  <c r="Z239" i="5"/>
  <c r="AE182" i="5"/>
  <c r="K145" i="5"/>
  <c r="T51" i="5"/>
  <c r="AC10" i="6"/>
  <c r="W6" i="5"/>
  <c r="AH259" i="5"/>
  <c r="AF241" i="5"/>
  <c r="U106" i="5"/>
  <c r="AB4" i="5"/>
  <c r="AA144" i="5"/>
  <c r="T107" i="5"/>
  <c r="Y68" i="5"/>
  <c r="Y71" i="5" s="1"/>
  <c r="Q259" i="5"/>
  <c r="T240" i="5"/>
  <c r="I241" i="5"/>
  <c r="Q23" i="5"/>
  <c r="U10" i="6"/>
  <c r="AH278" i="5"/>
  <c r="X69" i="5"/>
  <c r="X25" i="5"/>
  <c r="U25" i="5"/>
  <c r="L279" i="5"/>
  <c r="H70" i="5"/>
  <c r="Y6" i="5"/>
  <c r="E68" i="5"/>
  <c r="AJ203" i="5"/>
  <c r="P163" i="5"/>
  <c r="AD240" i="5"/>
  <c r="E88" i="5"/>
  <c r="AI203" i="5"/>
  <c r="J24" i="5"/>
  <c r="AD70" i="5"/>
  <c r="N24" i="5"/>
  <c r="M183" i="5"/>
  <c r="V239" i="5"/>
  <c r="X3" i="6"/>
  <c r="X6" i="6" s="1"/>
  <c r="AE10" i="6"/>
  <c r="L201" i="5"/>
  <c r="AB163" i="5"/>
  <c r="Q240" i="5"/>
  <c r="Q70" i="5"/>
  <c r="U201" i="5"/>
  <c r="AA24" i="5"/>
  <c r="I202" i="5"/>
  <c r="S241" i="5"/>
  <c r="O277" i="5"/>
  <c r="AA25" i="5"/>
  <c r="AF23" i="5"/>
  <c r="AH144" i="5"/>
  <c r="L202" i="5"/>
  <c r="AN12" i="6"/>
  <c r="O259" i="5"/>
  <c r="Z50" i="5"/>
  <c r="AM5" i="6"/>
  <c r="U49" i="5"/>
  <c r="Y164" i="5"/>
  <c r="X108" i="5"/>
  <c r="X277" i="5"/>
  <c r="W182" i="5"/>
  <c r="AE23" i="5"/>
  <c r="AD278" i="5"/>
  <c r="AE25" i="5"/>
  <c r="AC70" i="5"/>
  <c r="AJ183" i="5"/>
  <c r="Y87" i="5"/>
  <c r="AP3" i="6"/>
  <c r="V5" i="6"/>
  <c r="AH3" i="6"/>
  <c r="P241" i="5"/>
  <c r="AG6" i="5"/>
  <c r="AD23" i="5"/>
  <c r="P24" i="5"/>
  <c r="V24" i="5"/>
  <c r="J126" i="5"/>
  <c r="Y183" i="5"/>
  <c r="L259" i="5"/>
  <c r="P125" i="5"/>
  <c r="M68" i="5"/>
  <c r="Z201" i="5"/>
  <c r="G278" i="5"/>
  <c r="AQ10" i="6"/>
  <c r="O184" i="5"/>
  <c r="AO12" i="6"/>
  <c r="AH4" i="6"/>
  <c r="S69" i="5"/>
  <c r="AE221" i="5"/>
  <c r="Z165" i="5"/>
  <c r="N259" i="5"/>
  <c r="H50" i="5"/>
  <c r="X203" i="5"/>
  <c r="M164" i="5"/>
  <c r="O51" i="5"/>
  <c r="M5" i="6"/>
  <c r="W239" i="5"/>
  <c r="AH4" i="5"/>
  <c r="Z25" i="5"/>
  <c r="O201" i="5"/>
  <c r="F107" i="5"/>
  <c r="H278" i="5"/>
  <c r="M10" i="6"/>
  <c r="E221" i="5"/>
  <c r="L108" i="5"/>
  <c r="AJ89" i="5"/>
  <c r="Z89" i="5"/>
  <c r="V258" i="5"/>
  <c r="P164" i="5"/>
  <c r="AQ3" i="6"/>
  <c r="V279" i="5"/>
  <c r="W202" i="5"/>
  <c r="AE278" i="5"/>
  <c r="P68" i="5"/>
  <c r="AH277" i="5"/>
  <c r="O23" i="5"/>
  <c r="K24" i="5"/>
  <c r="W12" i="6"/>
  <c r="AK5" i="6"/>
  <c r="AI222" i="5"/>
  <c r="S88" i="5"/>
  <c r="AH239" i="5"/>
  <c r="R106" i="5"/>
  <c r="V5" i="5"/>
  <c r="L107" i="5"/>
  <c r="P279" i="5"/>
  <c r="AG278" i="5"/>
  <c r="AG279" i="5"/>
  <c r="AB241" i="5"/>
  <c r="Z164" i="5"/>
  <c r="G106" i="5"/>
  <c r="AH163" i="5"/>
  <c r="AH166" i="5" s="1"/>
  <c r="R50" i="5"/>
  <c r="Y240" i="5"/>
  <c r="AJ277" i="5"/>
  <c r="S5" i="5"/>
  <c r="AG144" i="5"/>
  <c r="Q239" i="5"/>
  <c r="Q3" i="6"/>
  <c r="H164" i="5"/>
  <c r="M11" i="6"/>
  <c r="J241" i="5"/>
  <c r="Q87" i="5"/>
  <c r="I165" i="5"/>
  <c r="P127" i="5"/>
  <c r="S202" i="5"/>
  <c r="AF88" i="5"/>
  <c r="N87" i="5"/>
  <c r="Z11" i="6"/>
  <c r="S239" i="5"/>
  <c r="T259" i="5"/>
  <c r="T258" i="5"/>
  <c r="I279" i="5"/>
  <c r="AG108" i="5"/>
  <c r="AJ145" i="5"/>
  <c r="Q258" i="5"/>
  <c r="Y23" i="5"/>
  <c r="S4" i="5"/>
  <c r="Y165" i="5"/>
  <c r="E278" i="5"/>
  <c r="AI201" i="5"/>
  <c r="Q68" i="5"/>
  <c r="Q71" i="5" s="1"/>
  <c r="H239" i="5"/>
  <c r="H242" i="5" s="1"/>
  <c r="K278" i="5"/>
  <c r="AG11" i="6"/>
  <c r="L69" i="5"/>
  <c r="AF24" i="5"/>
  <c r="L258" i="5"/>
  <c r="O164" i="5"/>
  <c r="AI11" i="6"/>
  <c r="AG4" i="6"/>
  <c r="L278" i="5"/>
  <c r="AF106" i="5"/>
  <c r="O69" i="5"/>
  <c r="U241" i="5"/>
  <c r="S279" i="5"/>
  <c r="AC164" i="5"/>
  <c r="AA182" i="5"/>
  <c r="I164" i="5"/>
  <c r="Q220" i="5"/>
  <c r="AG89" i="5"/>
  <c r="H87" i="5"/>
  <c r="T279" i="5"/>
  <c r="M12" i="6"/>
  <c r="I23" i="5"/>
  <c r="AB5" i="6"/>
  <c r="E23" i="5"/>
  <c r="AJ5" i="6"/>
  <c r="Y25" i="5"/>
  <c r="AI24" i="5"/>
  <c r="AC24" i="5"/>
  <c r="T25" i="5"/>
  <c r="Z202" i="5"/>
  <c r="AF50" i="5"/>
  <c r="Y51" i="5"/>
  <c r="AD183" i="5"/>
  <c r="N127" i="5"/>
  <c r="W4" i="6"/>
  <c r="X165" i="5"/>
  <c r="Q277" i="5"/>
  <c r="AB5" i="5"/>
  <c r="AD125" i="5"/>
  <c r="O89" i="5"/>
  <c r="S277" i="5"/>
  <c r="U24" i="5"/>
  <c r="AH279" i="5"/>
  <c r="AE258" i="5"/>
  <c r="AD68" i="5"/>
  <c r="S6" i="5"/>
  <c r="AA126" i="5"/>
  <c r="AE87" i="5"/>
  <c r="X10" i="6"/>
  <c r="AE108" i="5"/>
  <c r="R125" i="5"/>
  <c r="AG184" i="5"/>
  <c r="S24" i="5"/>
  <c r="H277" i="5"/>
  <c r="AE69" i="5"/>
  <c r="AE71" i="5" s="1"/>
  <c r="AH87" i="5"/>
  <c r="AJ3" i="6"/>
  <c r="O163" i="5"/>
  <c r="AF68" i="5"/>
  <c r="O5" i="6"/>
  <c r="W24" i="5"/>
  <c r="G5" i="5"/>
  <c r="U126" i="5"/>
  <c r="P182" i="5"/>
  <c r="V108" i="5"/>
  <c r="M221" i="5"/>
  <c r="P184" i="5"/>
  <c r="AH107" i="5"/>
  <c r="AE220" i="5"/>
  <c r="F240" i="5"/>
  <c r="AE126" i="5"/>
  <c r="M203" i="5"/>
  <c r="H221" i="5"/>
  <c r="AD4" i="5"/>
  <c r="AE259" i="5"/>
  <c r="J127" i="5"/>
  <c r="AG23" i="5"/>
  <c r="V10" i="6"/>
  <c r="O278" i="5"/>
  <c r="J108" i="5"/>
  <c r="S23" i="5"/>
  <c r="AA4" i="5"/>
  <c r="X201" i="5"/>
  <c r="U277" i="5"/>
  <c r="S10" i="6"/>
  <c r="M279" i="5"/>
  <c r="Q184" i="5"/>
  <c r="AJ6" i="5"/>
  <c r="S146" i="5"/>
  <c r="F24" i="5"/>
  <c r="O68" i="5"/>
  <c r="O71" i="5" s="1"/>
  <c r="W145" i="5"/>
  <c r="Q107" i="5"/>
  <c r="AB25" i="5"/>
  <c r="F239" i="5"/>
  <c r="K108" i="5"/>
  <c r="F4" i="5"/>
  <c r="AD24" i="5"/>
  <c r="AG51" i="5"/>
  <c r="K239" i="5"/>
  <c r="O88" i="5"/>
  <c r="X11" i="6"/>
  <c r="F145" i="5"/>
  <c r="K106" i="5"/>
  <c r="S201" i="5"/>
  <c r="Y3" i="6"/>
  <c r="AI23" i="5"/>
  <c r="AI26" i="5" s="1"/>
  <c r="J277" i="5"/>
  <c r="E163" i="5"/>
  <c r="AJ12" i="6"/>
  <c r="AE240" i="5"/>
  <c r="AC182" i="5"/>
  <c r="Q49" i="5"/>
  <c r="Z10" i="6"/>
  <c r="Z13" i="6" s="1"/>
  <c r="I277" i="5"/>
  <c r="E24" i="5"/>
  <c r="M182" i="5"/>
  <c r="AL11" i="6"/>
  <c r="X23" i="5"/>
  <c r="U51" i="5"/>
  <c r="AJ202" i="5"/>
  <c r="AD184" i="5"/>
  <c r="K240" i="5"/>
  <c r="E50" i="5"/>
  <c r="AI239" i="5"/>
  <c r="G24" i="5"/>
  <c r="K201" i="5"/>
  <c r="W277" i="5"/>
  <c r="L89" i="5"/>
  <c r="R279" i="5"/>
  <c r="AI6" i="5"/>
  <c r="AC279" i="5"/>
  <c r="AE279" i="5"/>
  <c r="F278" i="5"/>
  <c r="AH25" i="5"/>
  <c r="W4" i="5"/>
  <c r="T163" i="5"/>
  <c r="AD106" i="5"/>
  <c r="U221" i="5"/>
  <c r="Q182" i="5"/>
  <c r="Q185" i="5" s="1"/>
  <c r="E202" i="5"/>
  <c r="F106" i="5"/>
  <c r="N278" i="5"/>
  <c r="R23" i="5"/>
  <c r="E220" i="5"/>
  <c r="S164" i="5"/>
  <c r="K277" i="5"/>
  <c r="L277" i="5"/>
  <c r="AD5" i="5"/>
  <c r="AB220" i="5"/>
  <c r="AB223" i="5" s="1"/>
  <c r="V220" i="5"/>
  <c r="T182" i="5"/>
  <c r="AA239" i="5"/>
  <c r="S183" i="5"/>
  <c r="AI277" i="5"/>
  <c r="AI280" i="5" s="1"/>
  <c r="Q4" i="5"/>
  <c r="AE89" i="5"/>
  <c r="I145" i="5"/>
  <c r="AG277" i="5"/>
  <c r="Y279" i="5"/>
  <c r="W163" i="5"/>
  <c r="F125" i="5"/>
  <c r="W88" i="5"/>
  <c r="N11" i="6"/>
  <c r="Q201" i="5"/>
  <c r="AG49" i="5"/>
  <c r="AF279" i="5"/>
  <c r="P183" i="5"/>
  <c r="AA165" i="5"/>
  <c r="S70" i="5"/>
  <c r="T3" i="6"/>
  <c r="X222" i="5"/>
  <c r="AI202" i="5"/>
  <c r="AH5" i="6"/>
  <c r="U4" i="5"/>
  <c r="AQ11" i="6"/>
  <c r="U6" i="5"/>
  <c r="X12" i="6"/>
  <c r="I125" i="5"/>
  <c r="AA145" i="5"/>
  <c r="I258" i="5"/>
  <c r="H125" i="5"/>
  <c r="H4" i="5"/>
  <c r="J107" i="5"/>
  <c r="AF184" i="5"/>
  <c r="M51" i="5"/>
  <c r="E87" i="5"/>
  <c r="J23" i="5"/>
  <c r="Z23" i="5"/>
  <c r="P202" i="5"/>
  <c r="AB279" i="5"/>
  <c r="P260" i="5"/>
  <c r="AF10" i="6"/>
  <c r="AI88" i="5"/>
  <c r="W49" i="5"/>
  <c r="R108" i="5"/>
  <c r="AA279" i="5"/>
  <c r="K164" i="5"/>
  <c r="H259" i="5"/>
  <c r="F277" i="5"/>
  <c r="U184" i="5"/>
  <c r="AC68" i="5"/>
  <c r="Y278" i="5"/>
  <c r="M70" i="5"/>
  <c r="Y259" i="5"/>
  <c r="AA241" i="5"/>
  <c r="AJ125" i="5"/>
  <c r="K144" i="5"/>
  <c r="H69" i="5"/>
  <c r="AA278" i="5"/>
  <c r="AD5" i="6"/>
  <c r="T222" i="5"/>
  <c r="W201" i="5"/>
  <c r="W204" i="5" s="1"/>
  <c r="H203" i="5"/>
  <c r="H241" i="5"/>
  <c r="R24" i="5"/>
  <c r="P277" i="5"/>
  <c r="O279" i="5"/>
  <c r="AG258" i="5"/>
  <c r="O5" i="5"/>
  <c r="AA201" i="5"/>
  <c r="AI68" i="5"/>
  <c r="R89" i="5"/>
  <c r="J68" i="5"/>
  <c r="J71" i="5" s="1"/>
  <c r="J72" i="5" s="1"/>
  <c r="T23" i="5"/>
  <c r="I108" i="5"/>
  <c r="Y24" i="5"/>
  <c r="U127" i="5"/>
  <c r="AA108" i="5"/>
  <c r="E277" i="5"/>
  <c r="M24" i="5"/>
  <c r="M23" i="5"/>
  <c r="O165" i="5"/>
  <c r="V221" i="5"/>
  <c r="X240" i="5"/>
  <c r="AF87" i="5"/>
  <c r="AJ240" i="5"/>
  <c r="AB183" i="5"/>
  <c r="W278" i="5"/>
  <c r="AB126" i="5"/>
  <c r="AD220" i="5"/>
  <c r="AH240" i="5"/>
  <c r="O25" i="5"/>
  <c r="M278" i="5"/>
  <c r="G87" i="5"/>
  <c r="G90" i="5" s="1"/>
  <c r="G91" i="5" s="1"/>
  <c r="AN5" i="6"/>
  <c r="L127" i="5"/>
  <c r="AD89" i="5"/>
  <c r="AC163" i="5"/>
  <c r="AC125" i="5"/>
  <c r="AC277" i="5"/>
  <c r="K220" i="5"/>
  <c r="K223" i="5" s="1"/>
  <c r="AM10" i="6"/>
  <c r="W221" i="5"/>
  <c r="K182" i="5"/>
  <c r="AC89" i="5"/>
  <c r="K51" i="5"/>
  <c r="U87" i="5"/>
  <c r="U90" i="5" s="1"/>
  <c r="P144" i="5"/>
  <c r="G126" i="5"/>
  <c r="J164" i="5"/>
  <c r="J165" i="5"/>
  <c r="Q163" i="5"/>
  <c r="AF127" i="5"/>
  <c r="R221" i="5"/>
  <c r="O260" i="5"/>
  <c r="W5" i="5"/>
  <c r="J106" i="5"/>
  <c r="T184" i="5"/>
  <c r="AB184" i="5"/>
  <c r="Q6" i="5"/>
  <c r="AI25" i="5"/>
  <c r="AF277" i="5"/>
  <c r="I88" i="5"/>
  <c r="AC258" i="5"/>
  <c r="AJ259" i="5"/>
  <c r="P87" i="5"/>
  <c r="N165" i="5"/>
  <c r="X239" i="5"/>
  <c r="L182" i="5"/>
  <c r="T220" i="5"/>
  <c r="T223" i="5" s="1"/>
  <c r="AB203" i="5"/>
  <c r="G202" i="5"/>
  <c r="AE164" i="5"/>
  <c r="U220" i="5"/>
  <c r="Q125" i="5"/>
  <c r="AD241" i="5"/>
  <c r="T12" i="6"/>
  <c r="U125" i="5"/>
  <c r="Q5" i="5"/>
  <c r="P259" i="5"/>
  <c r="V3" i="6"/>
  <c r="H258" i="5"/>
  <c r="T88" i="5"/>
  <c r="AD222" i="5"/>
  <c r="M127" i="5"/>
  <c r="AF51" i="5"/>
  <c r="J144" i="5"/>
  <c r="R88" i="5"/>
  <c r="N183" i="5"/>
  <c r="Y221" i="5"/>
  <c r="Y184" i="5"/>
  <c r="AH146" i="5"/>
  <c r="Q10" i="6"/>
  <c r="AH127" i="5"/>
  <c r="Z183" i="5"/>
  <c r="F183" i="5"/>
  <c r="F185" i="5" s="1"/>
  <c r="F186" i="5" s="1"/>
  <c r="AJ184" i="5"/>
  <c r="AE222" i="5"/>
  <c r="AG163" i="5"/>
  <c r="P11" i="6"/>
  <c r="K258" i="5"/>
  <c r="T203" i="5"/>
  <c r="U222" i="5"/>
  <c r="AB125" i="5"/>
  <c r="U5" i="6"/>
  <c r="J240" i="5"/>
  <c r="AC49" i="5"/>
  <c r="AD163" i="5"/>
  <c r="H201" i="5"/>
  <c r="R5" i="5"/>
  <c r="AD51" i="5"/>
  <c r="Q164" i="5"/>
  <c r="AJ4" i="6"/>
  <c r="K146" i="5"/>
  <c r="I239" i="5"/>
  <c r="M202" i="5"/>
  <c r="W183" i="5"/>
  <c r="J182" i="5"/>
  <c r="Y4" i="5"/>
  <c r="X260" i="5"/>
  <c r="W107" i="5"/>
  <c r="H163" i="5"/>
  <c r="AN10" i="6"/>
  <c r="X144" i="5"/>
  <c r="AI5" i="5"/>
  <c r="K241" i="5"/>
  <c r="AL5" i="6"/>
  <c r="H5" i="5"/>
  <c r="AE88" i="5"/>
  <c r="X106" i="5"/>
  <c r="AI49" i="5"/>
  <c r="V6" i="5"/>
  <c r="AE106" i="5"/>
  <c r="AB144" i="5"/>
  <c r="I163" i="5"/>
  <c r="M126" i="5"/>
  <c r="R70" i="5"/>
  <c r="U12" i="6"/>
  <c r="H165" i="5"/>
  <c r="U107" i="5"/>
  <c r="AI220" i="5"/>
  <c r="L87" i="5"/>
  <c r="AG12" i="6"/>
  <c r="AF49" i="5"/>
  <c r="M4" i="6"/>
  <c r="M6" i="6" s="1"/>
  <c r="AE202" i="5"/>
  <c r="O50" i="5"/>
  <c r="AH106" i="5"/>
  <c r="AJ107" i="5"/>
  <c r="AJ109" i="5" s="1"/>
  <c r="AE11" i="6"/>
  <c r="L49" i="5"/>
  <c r="AG203" i="5"/>
  <c r="AG126" i="5"/>
  <c r="AF125" i="5"/>
  <c r="AG221" i="5"/>
  <c r="L88" i="5"/>
  <c r="N182" i="5"/>
  <c r="N279" i="5"/>
  <c r="H106" i="5"/>
  <c r="L4" i="6"/>
  <c r="X126" i="5"/>
  <c r="Y11" i="6"/>
  <c r="Y49" i="5"/>
  <c r="M240" i="5"/>
  <c r="H107" i="5"/>
  <c r="V165" i="5"/>
  <c r="AF146" i="5"/>
  <c r="AB164" i="5"/>
  <c r="Y146" i="5"/>
  <c r="AC88" i="5"/>
  <c r="R278" i="5"/>
  <c r="AA51" i="5"/>
  <c r="Z107" i="5"/>
  <c r="V106" i="5"/>
  <c r="AP5" i="6"/>
  <c r="R201" i="5"/>
  <c r="N260" i="5"/>
  <c r="I5" i="5"/>
  <c r="R146" i="5"/>
  <c r="Y127" i="5"/>
  <c r="AJ4" i="5"/>
  <c r="S3" i="6"/>
  <c r="F87" i="5"/>
  <c r="AI126" i="5"/>
  <c r="W69" i="5"/>
  <c r="M125" i="5"/>
  <c r="AJ163" i="5"/>
  <c r="U23" i="5"/>
  <c r="U278" i="5"/>
  <c r="AB88" i="5"/>
  <c r="AL3" i="6"/>
  <c r="AI87" i="5"/>
  <c r="K126" i="5"/>
  <c r="K128" i="5" s="1"/>
  <c r="AD260" i="5"/>
  <c r="AD201" i="5"/>
  <c r="X50" i="5"/>
  <c r="AH145" i="5"/>
  <c r="S222" i="5"/>
  <c r="J221" i="5"/>
  <c r="O183" i="5"/>
  <c r="AD107" i="5"/>
  <c r="E145" i="5"/>
  <c r="AA258" i="5"/>
  <c r="AD10" i="6"/>
  <c r="S87" i="5"/>
  <c r="N5" i="6"/>
  <c r="S5" i="6"/>
  <c r="AD12" i="6"/>
  <c r="M108" i="5"/>
  <c r="AF220" i="5"/>
  <c r="I201" i="5"/>
  <c r="AJ5" i="5"/>
  <c r="W108" i="5"/>
  <c r="AJ258" i="5"/>
  <c r="AI183" i="5"/>
  <c r="J222" i="5"/>
  <c r="P106" i="5"/>
  <c r="J145" i="5"/>
  <c r="X70" i="5"/>
  <c r="AQ4" i="6"/>
  <c r="O146" i="5"/>
  <c r="AK4" i="6"/>
  <c r="AI163" i="5"/>
  <c r="AJ70" i="5"/>
  <c r="P145" i="5"/>
  <c r="S108" i="5"/>
  <c r="AE165" i="5"/>
  <c r="X51" i="5"/>
  <c r="Y4" i="6"/>
  <c r="AD164" i="5"/>
  <c r="AB145" i="5"/>
  <c r="AE50" i="5"/>
  <c r="P108" i="5"/>
  <c r="E183" i="5"/>
  <c r="S50" i="5"/>
  <c r="V202" i="5"/>
  <c r="AB89" i="5"/>
  <c r="M163" i="5"/>
  <c r="Y163" i="5"/>
  <c r="I87" i="5"/>
  <c r="N49" i="5"/>
  <c r="N184" i="5"/>
  <c r="F49" i="5"/>
  <c r="I240" i="5"/>
  <c r="L51" i="5"/>
  <c r="Z4" i="6"/>
  <c r="AB50" i="5"/>
  <c r="P5" i="5"/>
  <c r="I146" i="5"/>
  <c r="G50" i="5"/>
  <c r="AJ87" i="5"/>
  <c r="X146" i="5"/>
  <c r="S125" i="5"/>
  <c r="AE163" i="5"/>
  <c r="AJ108" i="5"/>
  <c r="E126" i="5"/>
  <c r="M107" i="5"/>
  <c r="X202" i="5"/>
  <c r="AH241" i="5"/>
  <c r="S12" i="6"/>
  <c r="I69" i="5"/>
  <c r="I71" i="5" s="1"/>
  <c r="Y126" i="5"/>
  <c r="N70" i="5"/>
  <c r="H88" i="5"/>
  <c r="Y106" i="5"/>
  <c r="AG182" i="5"/>
  <c r="S49" i="5"/>
  <c r="S260" i="5"/>
  <c r="O220" i="5"/>
  <c r="H182" i="5"/>
  <c r="AH222" i="5"/>
  <c r="V49" i="5"/>
  <c r="AI12" i="6"/>
  <c r="AD69" i="5"/>
  <c r="AD71" i="5" s="1"/>
  <c r="T145" i="5"/>
  <c r="F258" i="5"/>
  <c r="W68" i="5"/>
  <c r="X68" i="5"/>
  <c r="G145" i="5"/>
  <c r="AC87" i="5"/>
  <c r="K87" i="5"/>
  <c r="R3" i="6"/>
  <c r="H68" i="5"/>
  <c r="X279" i="5"/>
  <c r="AH23" i="5"/>
  <c r="AI69" i="5"/>
  <c r="AB12" i="6"/>
  <c r="AH51" i="5"/>
  <c r="P107" i="5"/>
  <c r="O3" i="6"/>
  <c r="AB68" i="5"/>
  <c r="AG239" i="5"/>
  <c r="AJ165" i="5"/>
  <c r="AI221" i="5"/>
  <c r="K69" i="5"/>
  <c r="N201" i="5"/>
  <c r="V107" i="5"/>
  <c r="V88" i="5"/>
  <c r="Y12" i="6"/>
  <c r="L145" i="5"/>
  <c r="G4" i="5"/>
  <c r="E201" i="5"/>
  <c r="J202" i="5"/>
  <c r="V125" i="5"/>
  <c r="V128" i="5" s="1"/>
  <c r="AB108" i="5"/>
  <c r="X4" i="5"/>
  <c r="AB3" i="6"/>
  <c r="T146" i="5"/>
  <c r="O221" i="5"/>
  <c r="AH49" i="5"/>
  <c r="AH52" i="5" s="1"/>
  <c r="O241" i="5"/>
  <c r="O49" i="5"/>
  <c r="AB239" i="5"/>
  <c r="AI259" i="5"/>
  <c r="AG107" i="5"/>
  <c r="N164" i="5"/>
  <c r="X182" i="5"/>
  <c r="T87" i="5"/>
  <c r="P258" i="5"/>
  <c r="S145" i="5"/>
  <c r="Q4" i="6"/>
  <c r="F201" i="5"/>
  <c r="H127" i="5"/>
  <c r="AB165" i="5"/>
  <c r="Q88" i="5"/>
  <c r="E258" i="5"/>
  <c r="AD144" i="5"/>
  <c r="Q221" i="5"/>
  <c r="AI144" i="5"/>
  <c r="Y203" i="5"/>
  <c r="AG146" i="5"/>
  <c r="AC3" i="6"/>
  <c r="AF6" i="5"/>
  <c r="AF165" i="5"/>
  <c r="Q146" i="5"/>
  <c r="V4" i="6"/>
  <c r="R4" i="6"/>
  <c r="M146" i="5"/>
  <c r="K202" i="5"/>
  <c r="N12" i="6"/>
  <c r="AA203" i="5"/>
  <c r="AJ146" i="5"/>
  <c r="AH220" i="5"/>
  <c r="K183" i="5"/>
  <c r="AD145" i="5"/>
  <c r="AC69" i="5"/>
  <c r="H145" i="5"/>
  <c r="AI146" i="5"/>
  <c r="AH203" i="5"/>
  <c r="K259" i="5"/>
  <c r="L260" i="5"/>
  <c r="AD127" i="5"/>
  <c r="AG260" i="5"/>
  <c r="O222" i="5"/>
  <c r="Y144" i="5"/>
  <c r="V4" i="5"/>
  <c r="AI279" i="5"/>
  <c r="X259" i="5"/>
  <c r="I51" i="5"/>
  <c r="AB70" i="5"/>
  <c r="AG106" i="5"/>
  <c r="AG259" i="5"/>
  <c r="T24" i="5"/>
  <c r="T10" i="6"/>
  <c r="AG222" i="5"/>
  <c r="J203" i="5"/>
  <c r="Y145" i="5"/>
  <c r="X184" i="5"/>
  <c r="W89" i="5"/>
  <c r="AA202" i="5"/>
  <c r="N10" i="6"/>
  <c r="AH125" i="5"/>
  <c r="Q12" i="6"/>
  <c r="N240" i="5"/>
  <c r="R164" i="5"/>
  <c r="W203" i="5"/>
  <c r="Q241" i="5"/>
  <c r="L5" i="5"/>
  <c r="V51" i="5"/>
  <c r="AH12" i="6"/>
  <c r="AG4" i="5"/>
  <c r="AF11" i="6"/>
  <c r="U165" i="5"/>
  <c r="R145" i="5"/>
  <c r="R147" i="5" s="1"/>
  <c r="Z24" i="5"/>
  <c r="X145" i="5"/>
  <c r="S184" i="5"/>
  <c r="L10" i="6"/>
  <c r="AO3" i="6"/>
  <c r="AC259" i="5"/>
  <c r="M50" i="5"/>
  <c r="AC50" i="5"/>
  <c r="O10" i="6"/>
  <c r="N163" i="5"/>
  <c r="S165" i="5"/>
  <c r="Q11" i="6"/>
  <c r="R202" i="5"/>
  <c r="Z259" i="5"/>
  <c r="AF221" i="5"/>
  <c r="L24" i="5"/>
  <c r="AI107" i="5"/>
  <c r="S89" i="5"/>
  <c r="T4" i="5"/>
  <c r="R203" i="5"/>
  <c r="T106" i="5"/>
  <c r="AA50" i="5"/>
  <c r="M69" i="5"/>
  <c r="R241" i="5"/>
  <c r="Q89" i="5"/>
  <c r="AF69" i="5"/>
  <c r="E125" i="5"/>
  <c r="L126" i="5"/>
  <c r="H146" i="5"/>
  <c r="AG70" i="5"/>
  <c r="P146" i="5"/>
  <c r="O11" i="6"/>
  <c r="AE184" i="5"/>
  <c r="AB4" i="6"/>
  <c r="AA163" i="5"/>
  <c r="P69" i="5"/>
  <c r="AG125" i="5"/>
  <c r="F163" i="5"/>
  <c r="R258" i="5"/>
  <c r="AP11" i="6"/>
  <c r="AI5" i="6"/>
  <c r="AH68" i="5"/>
  <c r="I222" i="5"/>
  <c r="F88" i="5"/>
  <c r="J146" i="5"/>
  <c r="AM12" i="6"/>
  <c r="L11" i="6"/>
  <c r="U68" i="5"/>
  <c r="AG201" i="5"/>
  <c r="U202" i="5"/>
  <c r="Z182" i="5"/>
  <c r="AC241" i="5"/>
  <c r="AB202" i="5"/>
  <c r="P10" i="6"/>
  <c r="W5" i="6"/>
  <c r="AC126" i="5"/>
  <c r="P5" i="6"/>
  <c r="AN4" i="6"/>
  <c r="AB51" i="5"/>
  <c r="R127" i="5"/>
  <c r="AA259" i="5"/>
  <c r="AA12" i="6"/>
  <c r="V12" i="6"/>
  <c r="M49" i="5"/>
  <c r="G125" i="5"/>
  <c r="U69" i="5"/>
  <c r="Z220" i="5"/>
  <c r="P239" i="5"/>
  <c r="AI127" i="5"/>
  <c r="Y108" i="5"/>
  <c r="X183" i="5"/>
  <c r="S258" i="5"/>
  <c r="AH108" i="5"/>
  <c r="I144" i="5"/>
  <c r="N239" i="5"/>
  <c r="AD203" i="5"/>
  <c r="U5" i="5"/>
  <c r="Y89" i="5"/>
  <c r="Q106" i="5"/>
  <c r="AA183" i="5"/>
  <c r="Z240" i="5"/>
  <c r="S11" i="6"/>
  <c r="Y70" i="5"/>
  <c r="T241" i="5"/>
  <c r="R182" i="5"/>
  <c r="AF107" i="5"/>
  <c r="W51" i="5"/>
  <c r="AE4" i="5"/>
  <c r="AA146" i="5"/>
  <c r="T11" i="6"/>
  <c r="AI260" i="5"/>
  <c r="X241" i="5"/>
  <c r="AF5" i="5"/>
  <c r="W258" i="5"/>
  <c r="AC201" i="5"/>
  <c r="F220" i="5"/>
  <c r="G49" i="5"/>
  <c r="AH258" i="5"/>
  <c r="Y201" i="5"/>
  <c r="P203" i="5"/>
  <c r="I4" i="5"/>
  <c r="S144" i="5"/>
  <c r="T50" i="5"/>
  <c r="R12" i="6"/>
  <c r="AJ241" i="5"/>
  <c r="Q126" i="5"/>
  <c r="T239" i="5"/>
  <c r="T242" i="5" s="1"/>
  <c r="V11" i="6"/>
  <c r="U259" i="5"/>
  <c r="U261" i="5" s="1"/>
  <c r="X220" i="5"/>
  <c r="S51" i="5"/>
  <c r="P278" i="5"/>
  <c r="G23" i="5"/>
  <c r="AI164" i="5"/>
  <c r="L165" i="5"/>
  <c r="AJ68" i="5"/>
  <c r="AA184" i="5"/>
  <c r="AI50" i="5"/>
  <c r="R69" i="5"/>
  <c r="L146" i="5"/>
  <c r="AE70" i="5"/>
  <c r="I126" i="5"/>
  <c r="L12" i="6"/>
  <c r="AJ10" i="6"/>
  <c r="AG145" i="5"/>
  <c r="Z258" i="5"/>
  <c r="Z261" i="5" s="1"/>
  <c r="AC183" i="5"/>
  <c r="AD165" i="5"/>
  <c r="P221" i="5"/>
  <c r="Y88" i="5"/>
  <c r="H222" i="5"/>
  <c r="M88" i="5"/>
  <c r="AE260" i="5"/>
  <c r="E182" i="5"/>
  <c r="O126" i="5"/>
  <c r="O125" i="5"/>
  <c r="AH182" i="5"/>
  <c r="AE203" i="5"/>
  <c r="AC222" i="5"/>
  <c r="AG68" i="5"/>
  <c r="AD87" i="5"/>
  <c r="AF222" i="5"/>
  <c r="AE277" i="5"/>
  <c r="E144" i="5"/>
  <c r="W10" i="6"/>
  <c r="K165" i="5"/>
  <c r="AC165" i="5"/>
  <c r="F144" i="5"/>
  <c r="F147" i="5" s="1"/>
  <c r="F148" i="5" s="1"/>
  <c r="S221" i="5"/>
  <c r="N220" i="5"/>
  <c r="O127" i="5"/>
  <c r="V222" i="5"/>
  <c r="AJ182" i="5"/>
  <c r="AK12" i="6"/>
  <c r="I182" i="5"/>
  <c r="AH202" i="5"/>
  <c r="G144" i="5"/>
  <c r="H202" i="5"/>
  <c r="G201" i="5"/>
  <c r="AC4" i="5"/>
  <c r="AN11" i="6"/>
  <c r="Z184" i="5"/>
  <c r="U146" i="5"/>
  <c r="N125" i="5"/>
  <c r="T126" i="5"/>
  <c r="AE125" i="5"/>
  <c r="Z221" i="5"/>
  <c r="Y5" i="5"/>
  <c r="AG88" i="5"/>
  <c r="AB146" i="5"/>
  <c r="AG202" i="5"/>
  <c r="V68" i="5"/>
  <c r="G259" i="5"/>
  <c r="AI240" i="5"/>
  <c r="E239" i="5"/>
  <c r="AE241" i="5"/>
  <c r="AD259" i="5"/>
  <c r="E164" i="5"/>
  <c r="E166" i="5" s="1"/>
  <c r="E167" i="5" s="1"/>
  <c r="U182" i="5"/>
  <c r="N4" i="6"/>
  <c r="AE127" i="5"/>
  <c r="V183" i="5"/>
  <c r="P12" i="6"/>
  <c r="G221" i="5"/>
  <c r="T183" i="5"/>
  <c r="AC51" i="5"/>
  <c r="V70" i="5"/>
  <c r="AJ127" i="5"/>
  <c r="T125" i="5"/>
  <c r="Z51" i="5"/>
  <c r="E240" i="5"/>
  <c r="AB127" i="5"/>
  <c r="AI182" i="5"/>
  <c r="AB258" i="5"/>
  <c r="G182" i="5"/>
  <c r="Y182" i="5"/>
  <c r="U163" i="5"/>
  <c r="AE5" i="6"/>
  <c r="AH165" i="5"/>
  <c r="X107" i="5"/>
  <c r="AD126" i="5"/>
  <c r="AG220" i="5"/>
  <c r="N106" i="5"/>
  <c r="R10" i="6"/>
  <c r="M145" i="5"/>
  <c r="K203" i="5"/>
  <c r="AD4" i="6"/>
  <c r="AM3" i="6"/>
  <c r="AI89" i="5"/>
  <c r="L50" i="5"/>
  <c r="X127" i="5"/>
  <c r="J5" i="5"/>
  <c r="AC184" i="5"/>
  <c r="N241" i="5"/>
  <c r="K260" i="5"/>
  <c r="S106" i="5"/>
  <c r="Y125" i="5"/>
  <c r="P50" i="5"/>
  <c r="AO5" i="6"/>
  <c r="J50" i="5"/>
  <c r="N50" i="5"/>
  <c r="AG50" i="5"/>
  <c r="W127" i="5"/>
  <c r="N222" i="5"/>
  <c r="AJ49" i="5"/>
  <c r="V201" i="5"/>
  <c r="U240" i="5"/>
  <c r="AD11" i="6"/>
  <c r="AB87" i="5"/>
  <c r="Z108" i="5"/>
  <c r="AA5" i="5"/>
  <c r="AA7" i="5" s="1"/>
  <c r="AJ51" i="5"/>
  <c r="Z6" i="5"/>
  <c r="AH183" i="5"/>
  <c r="AE4" i="6"/>
  <c r="L106" i="5"/>
  <c r="AB69" i="5"/>
  <c r="AA240" i="5"/>
  <c r="AA242" i="5" s="1"/>
  <c r="AH88" i="5"/>
  <c r="U260" i="5"/>
  <c r="M184" i="5"/>
  <c r="AF5" i="6"/>
  <c r="Z278" i="5"/>
  <c r="P222" i="5"/>
  <c r="T4" i="6"/>
  <c r="W3" i="6"/>
  <c r="AN3" i="6"/>
  <c r="AH11" i="6"/>
  <c r="AJ221" i="5"/>
  <c r="P240" i="5"/>
  <c r="M259" i="5"/>
  <c r="AC4" i="6"/>
  <c r="I259" i="5"/>
  <c r="R222" i="5"/>
  <c r="U144" i="5"/>
  <c r="L220" i="5"/>
  <c r="L223" i="5" s="1"/>
  <c r="R4" i="5"/>
  <c r="O106" i="5"/>
  <c r="O109" i="5" s="1"/>
  <c r="F221" i="5"/>
  <c r="I260" i="5"/>
  <c r="AD108" i="5"/>
  <c r="P51" i="5"/>
  <c r="U164" i="5"/>
  <c r="L144" i="5"/>
  <c r="AF4" i="6"/>
  <c r="Y50" i="5"/>
  <c r="U145" i="5"/>
  <c r="L125" i="5"/>
  <c r="L70" i="5"/>
  <c r="AA125" i="5"/>
  <c r="AL10" i="6"/>
  <c r="R11" i="6"/>
  <c r="H126" i="5"/>
  <c r="Z203" i="5"/>
  <c r="N69" i="5"/>
  <c r="N71" i="5" s="1"/>
  <c r="AQ5" i="6"/>
  <c r="AJ164" i="5"/>
  <c r="V89" i="5"/>
  <c r="E106" i="5"/>
  <c r="W184" i="5"/>
  <c r="AB106" i="5"/>
  <c r="R5" i="6"/>
  <c r="AA11" i="6"/>
  <c r="AB259" i="5"/>
  <c r="S259" i="5"/>
  <c r="I127" i="5"/>
  <c r="N145" i="5"/>
  <c r="AG164" i="5"/>
  <c r="AC221" i="5"/>
  <c r="R6" i="5"/>
  <c r="Y202" i="5"/>
  <c r="P126" i="5"/>
  <c r="S4" i="6"/>
  <c r="G68" i="5"/>
  <c r="X221" i="5"/>
  <c r="Q127" i="5"/>
  <c r="AD202" i="5"/>
  <c r="Y258" i="5"/>
  <c r="Y261" i="5" s="1"/>
  <c r="R87" i="5"/>
  <c r="AC6" i="5"/>
  <c r="T165" i="5"/>
  <c r="K49" i="5"/>
  <c r="W259" i="5"/>
  <c r="AF203" i="5"/>
  <c r="Y10" i="6"/>
  <c r="Z68" i="5"/>
  <c r="AL12" i="6"/>
  <c r="Z12" i="6"/>
  <c r="L183" i="5"/>
  <c r="Z5" i="6"/>
  <c r="AG240" i="5"/>
  <c r="AF202" i="5"/>
  <c r="P165" i="5"/>
  <c r="T127" i="5"/>
  <c r="AE5" i="5"/>
  <c r="W106" i="5"/>
  <c r="X6" i="5"/>
  <c r="N258" i="5"/>
  <c r="K184" i="5"/>
  <c r="AH6" i="5"/>
  <c r="M165" i="5"/>
  <c r="U50" i="5"/>
  <c r="AI70" i="5"/>
  <c r="O87" i="5"/>
  <c r="V203" i="5"/>
  <c r="R220" i="5"/>
  <c r="R223" i="5" s="1"/>
  <c r="R224" i="5" s="1"/>
  <c r="T89" i="5"/>
  <c r="P201" i="5"/>
  <c r="M89" i="5"/>
  <c r="P3" i="6"/>
  <c r="P6" i="6" s="1"/>
  <c r="N108" i="5"/>
  <c r="L239" i="5"/>
  <c r="T164" i="5"/>
  <c r="AA6" i="5"/>
  <c r="AG127" i="5"/>
  <c r="AK10" i="6"/>
  <c r="AC11" i="6"/>
  <c r="G258" i="5"/>
  <c r="AG87" i="5"/>
  <c r="U11" i="6"/>
  <c r="S127" i="5"/>
  <c r="Z5" i="5"/>
  <c r="G69" i="5"/>
  <c r="V145" i="5"/>
  <c r="O144" i="5"/>
  <c r="W126" i="5"/>
  <c r="L3" i="6"/>
  <c r="O4" i="5"/>
  <c r="AB260" i="5"/>
  <c r="R239" i="5"/>
  <c r="G220" i="5"/>
  <c r="S240" i="5"/>
  <c r="S242" i="5" s="1"/>
  <c r="Q108" i="5"/>
  <c r="AC12" i="6"/>
  <c r="F126" i="5"/>
  <c r="Q5" i="6"/>
  <c r="AC146" i="5"/>
  <c r="N23" i="5"/>
  <c r="Y277" i="5"/>
  <c r="I106" i="5"/>
  <c r="M201" i="5"/>
  <c r="AP4" i="6"/>
  <c r="U183" i="5"/>
  <c r="U185" i="5" s="1"/>
  <c r="W125" i="5"/>
  <c r="M5" i="5"/>
  <c r="R68" i="5"/>
  <c r="AA4" i="6"/>
  <c r="AJ239" i="5"/>
  <c r="AH221" i="5"/>
  <c r="J125" i="5"/>
  <c r="P88" i="5"/>
  <c r="X164" i="5"/>
  <c r="I183" i="5"/>
  <c r="AB11" i="6"/>
  <c r="X125" i="5"/>
  <c r="X87" i="5"/>
  <c r="AG5" i="5"/>
  <c r="AA221" i="5"/>
  <c r="M220" i="5"/>
  <c r="J4" i="5"/>
  <c r="J7" i="5" s="1"/>
  <c r="J8" i="5" s="1"/>
  <c r="J184" i="5"/>
  <c r="AG183" i="5"/>
  <c r="Q144" i="5"/>
  <c r="AJ69" i="5"/>
  <c r="K163" i="5"/>
  <c r="R107" i="5"/>
  <c r="V144" i="5"/>
  <c r="AF239" i="5"/>
  <c r="M241" i="5"/>
  <c r="N88" i="5"/>
  <c r="AF201" i="5"/>
  <c r="AJ260" i="5"/>
  <c r="AI10" i="6"/>
  <c r="AQ12" i="6"/>
  <c r="AG165" i="5"/>
  <c r="AP10" i="6"/>
  <c r="AJ144" i="5"/>
  <c r="AJ147" i="5" s="1"/>
  <c r="O108" i="5"/>
  <c r="Z49" i="5"/>
  <c r="AJ126" i="5"/>
  <c r="Y260" i="5"/>
  <c r="L241" i="5"/>
  <c r="E259" i="5"/>
  <c r="Q203" i="5"/>
  <c r="AF182" i="5"/>
  <c r="AC260" i="5"/>
  <c r="E4" i="5"/>
  <c r="E7" i="5" s="1"/>
  <c r="E8" i="5" s="1"/>
  <c r="Q51" i="5"/>
  <c r="R51" i="5"/>
  <c r="AF258" i="5"/>
  <c r="AF261" i="5" s="1"/>
  <c r="W146" i="5"/>
  <c r="AI4" i="6"/>
  <c r="X258" i="5"/>
  <c r="T70" i="5"/>
  <c r="AJ88" i="5"/>
  <c r="AA49" i="5"/>
  <c r="L203" i="5"/>
  <c r="J239" i="5"/>
  <c r="J242" i="5" s="1"/>
  <c r="AG241" i="5"/>
  <c r="Z69" i="5"/>
  <c r="AA127" i="5"/>
  <c r="P4" i="5"/>
  <c r="V163" i="5"/>
  <c r="AA220" i="5"/>
  <c r="L4" i="5"/>
  <c r="N4" i="5"/>
  <c r="AH69" i="5"/>
  <c r="Z146" i="5"/>
  <c r="AE146" i="5"/>
  <c r="AA107" i="5"/>
  <c r="AA69" i="5"/>
  <c r="AA71" i="5" s="1"/>
  <c r="AA72" i="5" s="1"/>
  <c r="I221" i="5"/>
  <c r="I223" i="5" s="1"/>
  <c r="AH10" i="6"/>
  <c r="Q50" i="5"/>
  <c r="G240" i="5"/>
  <c r="W222" i="5"/>
  <c r="AK11" i="6"/>
  <c r="AF144" i="5"/>
  <c r="M222" i="5"/>
  <c r="AF126" i="5"/>
  <c r="R184" i="5"/>
  <c r="E69" i="5"/>
  <c r="Q202" i="5"/>
  <c r="P6" i="5"/>
  <c r="H49" i="5"/>
  <c r="AA88" i="5"/>
  <c r="V240" i="5"/>
  <c r="L222" i="5"/>
  <c r="AB10" i="6"/>
  <c r="V87" i="5"/>
  <c r="V90" i="5" s="1"/>
  <c r="S220" i="5"/>
  <c r="AF4" i="5"/>
  <c r="I49" i="5"/>
  <c r="F259" i="5"/>
  <c r="Q25" i="5"/>
  <c r="H24" i="5"/>
  <c r="O258" i="5"/>
  <c r="O261" i="5" s="1"/>
  <c r="J258" i="5"/>
  <c r="AE239" i="5"/>
  <c r="Z88" i="5"/>
  <c r="P89" i="5"/>
  <c r="AE201" i="5"/>
  <c r="AB182" i="5"/>
  <c r="I89" i="5"/>
  <c r="AG10" i="6"/>
  <c r="AF260" i="5"/>
  <c r="V184" i="5"/>
  <c r="AA10" i="6"/>
  <c r="AF240" i="5"/>
  <c r="AF183" i="5"/>
  <c r="U108" i="5"/>
  <c r="N5" i="5"/>
  <c r="AI3" i="6"/>
  <c r="M144" i="5"/>
  <c r="K4" i="5"/>
  <c r="O70" i="5"/>
  <c r="W241" i="5"/>
  <c r="M260" i="5"/>
  <c r="J259" i="5"/>
  <c r="Q165" i="5"/>
  <c r="AJ220" i="5"/>
  <c r="AF12" i="6"/>
  <c r="AJ11" i="6"/>
  <c r="AF70" i="5"/>
  <c r="L240" i="5"/>
  <c r="N107" i="5"/>
  <c r="AO11" i="6"/>
  <c r="S203" i="5"/>
  <c r="M87" i="5"/>
  <c r="X88" i="5"/>
  <c r="AA5" i="6"/>
  <c r="M4" i="5"/>
  <c r="O182" i="5"/>
  <c r="T6" i="5"/>
  <c r="V241" i="5"/>
  <c r="W164" i="5"/>
  <c r="Z260" i="5"/>
  <c r="AH89" i="5"/>
  <c r="W220" i="5"/>
  <c r="W223" i="5" s="1"/>
  <c r="Y239" i="5"/>
  <c r="N3" i="6"/>
  <c r="G107" i="5"/>
  <c r="X89" i="5"/>
  <c r="AK3" i="6"/>
  <c r="S68" i="5"/>
  <c r="H183" i="5"/>
  <c r="K68" i="5"/>
  <c r="AI125" i="5"/>
  <c r="R240" i="5"/>
  <c r="Z241" i="5"/>
  <c r="T5" i="5"/>
  <c r="AE51" i="5"/>
  <c r="AI106" i="5"/>
  <c r="AI109" i="5" s="1"/>
  <c r="AD50" i="5"/>
  <c r="AC202" i="5"/>
  <c r="N203" i="5"/>
  <c r="L163" i="5"/>
  <c r="AE6" i="5"/>
  <c r="AC127" i="5"/>
  <c r="V50" i="5"/>
  <c r="V52" i="5" s="1"/>
  <c r="O145" i="5"/>
  <c r="AA222" i="5"/>
  <c r="T49" i="5"/>
  <c r="P70" i="5"/>
  <c r="AE183" i="5"/>
  <c r="AI165" i="5"/>
  <c r="U3" i="6"/>
  <c r="H220" i="5"/>
  <c r="AE145" i="5"/>
  <c r="S182" i="5"/>
  <c r="AD3" i="6"/>
  <c r="R260" i="5"/>
  <c r="N144" i="5"/>
  <c r="AJ50" i="5"/>
  <c r="X5" i="6"/>
  <c r="R49" i="5"/>
  <c r="L184" i="5"/>
  <c r="AF164" i="5"/>
  <c r="S107" i="5"/>
  <c r="J51" i="5"/>
  <c r="T108" i="5"/>
  <c r="AE12" i="6"/>
  <c r="E49" i="5"/>
  <c r="T144" i="5"/>
  <c r="K70" i="5"/>
  <c r="AD182" i="5"/>
  <c r="AA106" i="5"/>
  <c r="P220" i="5"/>
  <c r="R259" i="5"/>
  <c r="O2" i="3"/>
  <c r="P3" i="3"/>
  <c r="AZ49" i="6"/>
  <c r="AR69" i="6"/>
  <c r="AV69" i="6" s="1"/>
  <c r="AS64" i="6"/>
  <c r="AW64" i="6" s="1"/>
  <c r="AU69" i="6"/>
  <c r="AY69" i="6" s="1"/>
  <c r="AU64" i="6"/>
  <c r="AY64" i="6" s="1"/>
  <c r="AT69" i="6"/>
  <c r="AX69" i="6" s="1"/>
  <c r="AS69" i="6"/>
  <c r="AW69" i="6" s="1"/>
  <c r="AR64" i="6"/>
  <c r="AV64" i="6" s="1"/>
  <c r="AT64" i="6"/>
  <c r="AX64" i="6" s="1"/>
  <c r="AZ44" i="6"/>
  <c r="AZ50" i="6"/>
  <c r="AZ45" i="6"/>
  <c r="AT31" i="6"/>
  <c r="AX31" i="6" s="1"/>
  <c r="AU31" i="6"/>
  <c r="AY31" i="6" s="1"/>
  <c r="AU22" i="6"/>
  <c r="AY22" i="6" s="1"/>
  <c r="AS31" i="6"/>
  <c r="AW31" i="6" s="1"/>
  <c r="AS22" i="6"/>
  <c r="AW22" i="6" s="1"/>
  <c r="AR31" i="6"/>
  <c r="AV31" i="6" s="1"/>
  <c r="AR22" i="6"/>
  <c r="AV22" i="6" s="1"/>
  <c r="AT22" i="6"/>
  <c r="AX22" i="6" s="1"/>
  <c r="AJ223" i="5" l="1"/>
  <c r="S52" i="5"/>
  <c r="M280" i="5"/>
  <c r="M281" i="5" s="1"/>
  <c r="G128" i="5"/>
  <c r="G129" i="5" s="1"/>
  <c r="K109" i="5"/>
  <c r="K110" i="5" s="1"/>
  <c r="AB109" i="5"/>
  <c r="AB110" i="5" s="1"/>
  <c r="AF262" i="5"/>
  <c r="L128" i="5"/>
  <c r="L129" i="5" s="1"/>
  <c r="T128" i="5"/>
  <c r="G7" i="5"/>
  <c r="G8" i="5" s="1"/>
  <c r="G166" i="5"/>
  <c r="G167" i="5" s="1"/>
  <c r="S243" i="5"/>
  <c r="T261" i="5"/>
  <c r="T262" i="5" s="1"/>
  <c r="V129" i="5"/>
  <c r="H26" i="5"/>
  <c r="H27" i="5" s="1"/>
  <c r="U6" i="6"/>
  <c r="U7" i="6" s="1"/>
  <c r="N128" i="5"/>
  <c r="N129" i="5" s="1"/>
  <c r="N280" i="5"/>
  <c r="N281" i="5" s="1"/>
  <c r="AI204" i="5"/>
  <c r="AI205" i="5" s="1"/>
  <c r="AH128" i="5"/>
  <c r="X26" i="5"/>
  <c r="X27" i="5" s="1"/>
  <c r="T204" i="5"/>
  <c r="T205" i="5" s="1"/>
  <c r="F52" i="5"/>
  <c r="F53" i="5" s="1"/>
  <c r="I26" i="5"/>
  <c r="I27" i="5" s="1"/>
  <c r="T185" i="5"/>
  <c r="T186" i="5" s="1"/>
  <c r="Q6" i="6"/>
  <c r="Q7" i="6" s="1"/>
  <c r="AE90" i="5"/>
  <c r="AE91" i="5" s="1"/>
  <c r="AF90" i="5"/>
  <c r="AF91" i="5" s="1"/>
  <c r="AA147" i="5"/>
  <c r="AA148" i="5" s="1"/>
  <c r="U280" i="5"/>
  <c r="U281" i="5" s="1"/>
  <c r="AF26" i="5"/>
  <c r="AF27" i="5" s="1"/>
  <c r="AJ26" i="5"/>
  <c r="AJ27" i="5" s="1"/>
  <c r="W13" i="6"/>
  <c r="W14" i="6" s="1"/>
  <c r="AJ280" i="5"/>
  <c r="AJ281" i="5" s="1"/>
  <c r="L26" i="5"/>
  <c r="L27" i="5" s="1"/>
  <c r="V53" i="5"/>
  <c r="T7" i="5"/>
  <c r="T8" i="5" s="1"/>
  <c r="AB185" i="5"/>
  <c r="AB186" i="5" s="1"/>
  <c r="AJ90" i="5"/>
  <c r="AJ91" i="5" s="1"/>
  <c r="AL13" i="6"/>
  <c r="AL14" i="6" s="1"/>
  <c r="U147" i="5"/>
  <c r="U148" i="5" s="1"/>
  <c r="Z223" i="5"/>
  <c r="Z224" i="5" s="1"/>
  <c r="AE280" i="5"/>
  <c r="AE281" i="5" s="1"/>
  <c r="M71" i="5"/>
  <c r="M72" i="5" s="1"/>
  <c r="R166" i="5"/>
  <c r="R167" i="5" s="1"/>
  <c r="Y147" i="5"/>
  <c r="Y148" i="5" s="1"/>
  <c r="J204" i="5"/>
  <c r="J205" i="5" s="1"/>
  <c r="AA280" i="5"/>
  <c r="AA281" i="5" s="1"/>
  <c r="O166" i="5"/>
  <c r="K26" i="5"/>
  <c r="K27" i="5" s="1"/>
  <c r="P185" i="5"/>
  <c r="P186" i="5" s="1"/>
  <c r="E26" i="5"/>
  <c r="E27" i="5" s="1"/>
  <c r="AH280" i="5"/>
  <c r="AH281" i="5" s="1"/>
  <c r="G280" i="5"/>
  <c r="G281" i="5" s="1"/>
  <c r="V280" i="5"/>
  <c r="V281" i="5" s="1"/>
  <c r="Y204" i="5"/>
  <c r="Y205" i="5" s="1"/>
  <c r="L204" i="5"/>
  <c r="L205" i="5" s="1"/>
  <c r="Q147" i="5"/>
  <c r="Q148" i="5" s="1"/>
  <c r="AG242" i="5"/>
  <c r="AG243" i="5" s="1"/>
  <c r="J223" i="5"/>
  <c r="J224" i="5" s="1"/>
  <c r="X7" i="6"/>
  <c r="AO13" i="6"/>
  <c r="AO14" i="6" s="1"/>
  <c r="E109" i="5"/>
  <c r="E110" i="5" s="1"/>
  <c r="AH90" i="5"/>
  <c r="AH91" i="5" s="1"/>
  <c r="AC185" i="5"/>
  <c r="AC186" i="5" s="1"/>
  <c r="X185" i="5"/>
  <c r="X186" i="5" s="1"/>
  <c r="Y166" i="5"/>
  <c r="Y167" i="5" s="1"/>
  <c r="I166" i="5"/>
  <c r="I167" i="5" s="1"/>
  <c r="U91" i="5"/>
  <c r="G109" i="5"/>
  <c r="G110" i="5" s="1"/>
  <c r="AF147" i="5"/>
  <c r="AF148" i="5" s="1"/>
  <c r="N261" i="5"/>
  <c r="N262" i="5" s="1"/>
  <c r="K52" i="5"/>
  <c r="K53" i="5" s="1"/>
  <c r="AH204" i="5"/>
  <c r="AH205" i="5" s="1"/>
  <c r="AG71" i="5"/>
  <c r="L185" i="5"/>
  <c r="L186" i="5" s="1"/>
  <c r="S223" i="5"/>
  <c r="S224" i="5" s="1"/>
  <c r="Z280" i="5"/>
  <c r="Z281" i="5" s="1"/>
  <c r="J243" i="5"/>
  <c r="AG223" i="5"/>
  <c r="AG224" i="5" s="1"/>
  <c r="AH261" i="5"/>
  <c r="AH262" i="5" s="1"/>
  <c r="AH71" i="5"/>
  <c r="AH72" i="5" s="1"/>
  <c r="P90" i="5"/>
  <c r="P91" i="5" s="1"/>
  <c r="W26" i="5"/>
  <c r="W27" i="5" s="1"/>
  <c r="Q280" i="5"/>
  <c r="Q281" i="5" s="1"/>
  <c r="AK13" i="6"/>
  <c r="AK14" i="6" s="1"/>
  <c r="S261" i="5"/>
  <c r="S262" i="5" s="1"/>
  <c r="AM70" i="5"/>
  <c r="AQ70" i="5" s="1"/>
  <c r="N204" i="5"/>
  <c r="N205" i="5" s="1"/>
  <c r="AE52" i="5"/>
  <c r="AE53" i="5" s="1"/>
  <c r="AB128" i="5"/>
  <c r="AB129" i="5" s="1"/>
  <c r="W90" i="5"/>
  <c r="AF128" i="5"/>
  <c r="AF129" i="5" s="1"/>
  <c r="E147" i="5"/>
  <c r="E148" i="5" s="1"/>
  <c r="X128" i="5"/>
  <c r="X129" i="5" s="1"/>
  <c r="N147" i="5"/>
  <c r="N148" i="5" s="1"/>
  <c r="R261" i="5"/>
  <c r="R262" i="5" s="1"/>
  <c r="AJ52" i="5"/>
  <c r="AJ53" i="5" s="1"/>
  <c r="N109" i="5"/>
  <c r="N110" i="5" s="1"/>
  <c r="AF185" i="5"/>
  <c r="AF186" i="5" s="1"/>
  <c r="AA243" i="5"/>
  <c r="AG52" i="5"/>
  <c r="AG53" i="5" s="1"/>
  <c r="AI52" i="5"/>
  <c r="AI53" i="5" s="1"/>
  <c r="F166" i="5"/>
  <c r="F167" i="5" s="1"/>
  <c r="K261" i="5"/>
  <c r="K262" i="5" s="1"/>
  <c r="AA223" i="5"/>
  <c r="AA224" i="5" s="1"/>
  <c r="U71" i="5"/>
  <c r="U72" i="5" s="1"/>
  <c r="O13" i="6"/>
  <c r="O14" i="6" s="1"/>
  <c r="E52" i="5"/>
  <c r="E53" i="5" s="1"/>
  <c r="O7" i="5"/>
  <c r="O8" i="5" s="1"/>
  <c r="U109" i="5"/>
  <c r="U110" i="5" s="1"/>
  <c r="W280" i="5"/>
  <c r="W281" i="5" s="1"/>
  <c r="M26" i="5"/>
  <c r="M27" i="5" s="1"/>
  <c r="H243" i="5"/>
  <c r="Y72" i="5"/>
  <c r="I204" i="5"/>
  <c r="I205" i="5" s="1"/>
  <c r="AA261" i="5"/>
  <c r="AA262" i="5" s="1"/>
  <c r="F280" i="5"/>
  <c r="F281" i="5" s="1"/>
  <c r="S90" i="5"/>
  <c r="S91" i="5" s="1"/>
  <c r="W242" i="5"/>
  <c r="W243" i="5" s="1"/>
  <c r="AA204" i="5"/>
  <c r="S128" i="5"/>
  <c r="S129" i="5" s="1"/>
  <c r="AJ242" i="5"/>
  <c r="X109" i="5"/>
  <c r="X110" i="5" s="1"/>
  <c r="AC90" i="5"/>
  <c r="AC91" i="5" s="1"/>
  <c r="E90" i="5"/>
  <c r="E91" i="5" s="1"/>
  <c r="I128" i="5"/>
  <c r="I129" i="5" s="1"/>
  <c r="T6" i="6"/>
  <c r="T7" i="6" s="1"/>
  <c r="AI281" i="5"/>
  <c r="I280" i="5"/>
  <c r="I281" i="5" s="1"/>
  <c r="S7" i="5"/>
  <c r="S8" i="5" s="1"/>
  <c r="W185" i="5"/>
  <c r="W186" i="5" s="1"/>
  <c r="P26" i="5"/>
  <c r="P27" i="5" s="1"/>
  <c r="W147" i="5"/>
  <c r="W148" i="5" s="1"/>
  <c r="T280" i="5"/>
  <c r="T281" i="5" s="1"/>
  <c r="G147" i="5"/>
  <c r="G148" i="5" s="1"/>
  <c r="AJ110" i="5"/>
  <c r="H109" i="5"/>
  <c r="H110" i="5" s="1"/>
  <c r="Y6" i="6"/>
  <c r="Y7" i="6" s="1"/>
  <c r="T72" i="5"/>
  <c r="AL23" i="5"/>
  <c r="AP23" i="5" s="1"/>
  <c r="W6" i="6"/>
  <c r="W7" i="6" s="1"/>
  <c r="AE13" i="6"/>
  <c r="AE14" i="6" s="1"/>
  <c r="S26" i="5"/>
  <c r="S27" i="5" s="1"/>
  <c r="Q261" i="5"/>
  <c r="Q262" i="5" s="1"/>
  <c r="H166" i="5"/>
  <c r="H167" i="5" s="1"/>
  <c r="O204" i="5"/>
  <c r="AD280" i="5"/>
  <c r="AD281" i="5" s="1"/>
  <c r="O110" i="5"/>
  <c r="AG185" i="5"/>
  <c r="AG186" i="5" s="1"/>
  <c r="AI242" i="5"/>
  <c r="AI243" i="5" s="1"/>
  <c r="Y242" i="5"/>
  <c r="Y243" i="5" s="1"/>
  <c r="AA13" i="6"/>
  <c r="AA14" i="6" s="1"/>
  <c r="Z90" i="5"/>
  <c r="Z91" i="5" s="1"/>
  <c r="W128" i="5"/>
  <c r="W129" i="5" s="1"/>
  <c r="AK5" i="5"/>
  <c r="AO5" i="5" s="1"/>
  <c r="V71" i="5"/>
  <c r="V72" i="5" s="1"/>
  <c r="AJ13" i="6"/>
  <c r="AJ14" i="6" s="1"/>
  <c r="T13" i="6"/>
  <c r="T14" i="6" s="1"/>
  <c r="N166" i="5"/>
  <c r="N167" i="5" s="1"/>
  <c r="AD13" i="6"/>
  <c r="AD14" i="6" s="1"/>
  <c r="X242" i="5"/>
  <c r="X243" i="5" s="1"/>
  <c r="Q166" i="5"/>
  <c r="Q167" i="5" s="1"/>
  <c r="H261" i="5"/>
  <c r="H262" i="5" s="1"/>
  <c r="F242" i="5"/>
  <c r="F243" i="5" s="1"/>
  <c r="O280" i="5"/>
  <c r="O281" i="5" s="1"/>
  <c r="Z166" i="5"/>
  <c r="Z167" i="5" s="1"/>
  <c r="AN23" i="5"/>
  <c r="AR23" i="5" s="1"/>
  <c r="J26" i="5"/>
  <c r="J27" i="5" s="1"/>
  <c r="AG6" i="6"/>
  <c r="AG7" i="6" s="1"/>
  <c r="AO6" i="6"/>
  <c r="AO7" i="6" s="1"/>
  <c r="AB280" i="5"/>
  <c r="AB281" i="5" s="1"/>
  <c r="AA166" i="5"/>
  <c r="AA167" i="5" s="1"/>
  <c r="E128" i="5"/>
  <c r="E129" i="5" s="1"/>
  <c r="S71" i="5"/>
  <c r="S72" i="5" s="1"/>
  <c r="AC223" i="5"/>
  <c r="AC224" i="5" s="1"/>
  <c r="K224" i="5"/>
  <c r="V242" i="5"/>
  <c r="V243" i="5" s="1"/>
  <c r="V166" i="5"/>
  <c r="V167" i="5" s="1"/>
  <c r="Z52" i="5"/>
  <c r="Z53" i="5" s="1"/>
  <c r="AA6" i="6"/>
  <c r="AA7" i="6" s="1"/>
  <c r="Y280" i="5"/>
  <c r="Y281" i="5" s="1"/>
  <c r="AM221" i="5"/>
  <c r="AQ221" i="5" s="1"/>
  <c r="AN6" i="6"/>
  <c r="AN7" i="6" s="1"/>
  <c r="AD6" i="6"/>
  <c r="AD7" i="6" s="1"/>
  <c r="AK240" i="5"/>
  <c r="AO240" i="5" s="1"/>
  <c r="AC204" i="5"/>
  <c r="AC205" i="5" s="1"/>
  <c r="Q109" i="5"/>
  <c r="Q110" i="5" s="1"/>
  <c r="AI166" i="5"/>
  <c r="AI167" i="5" s="1"/>
  <c r="AL6" i="6"/>
  <c r="AL7" i="6" s="1"/>
  <c r="AD7" i="5"/>
  <c r="AD8" i="5" s="1"/>
  <c r="AF204" i="5"/>
  <c r="AF205" i="5" s="1"/>
  <c r="V147" i="5"/>
  <c r="V148" i="5" s="1"/>
  <c r="R90" i="5"/>
  <c r="R91" i="5" s="1"/>
  <c r="AK23" i="5"/>
  <c r="AO23" i="5" s="1"/>
  <c r="G223" i="5"/>
  <c r="G224" i="5" s="1"/>
  <c r="K166" i="5"/>
  <c r="K167" i="5" s="1"/>
  <c r="Y13" i="6"/>
  <c r="Y14" i="6" s="1"/>
  <c r="AL184" i="5"/>
  <c r="AP184" i="5" s="1"/>
  <c r="G52" i="5"/>
  <c r="G53" i="5" s="1"/>
  <c r="Z26" i="5"/>
  <c r="Z27" i="5" s="1"/>
  <c r="M109" i="5"/>
  <c r="M110" i="5" s="1"/>
  <c r="N52" i="5"/>
  <c r="N53" i="5" s="1"/>
  <c r="W71" i="5"/>
  <c r="W72" i="5" s="1"/>
  <c r="AA26" i="5"/>
  <c r="AA27" i="5" s="1"/>
  <c r="N72" i="5"/>
  <c r="Z185" i="5"/>
  <c r="Z186" i="5" s="1"/>
  <c r="AH242" i="5"/>
  <c r="AH243" i="5" s="1"/>
  <c r="S185" i="5"/>
  <c r="S186" i="5" s="1"/>
  <c r="AD26" i="5"/>
  <c r="AD27" i="5" s="1"/>
  <c r="F109" i="5"/>
  <c r="F110" i="5" s="1"/>
  <c r="AP6" i="6"/>
  <c r="AP7" i="6" s="1"/>
  <c r="U204" i="5"/>
  <c r="U205" i="5" s="1"/>
  <c r="M185" i="5"/>
  <c r="M186" i="5" s="1"/>
  <c r="I52" i="5"/>
  <c r="I53" i="5" s="1"/>
  <c r="AC109" i="5"/>
  <c r="AC110" i="5" s="1"/>
  <c r="AG26" i="5"/>
  <c r="AG27" i="5" s="1"/>
  <c r="AN260" i="5"/>
  <c r="AR260" i="5" s="1"/>
  <c r="AC261" i="5"/>
  <c r="AC262" i="5" s="1"/>
  <c r="AK145" i="5"/>
  <c r="AO145" i="5" s="1"/>
  <c r="AA185" i="5"/>
  <c r="AA186" i="5" s="1"/>
  <c r="AB166" i="5"/>
  <c r="AB167" i="5" s="1"/>
  <c r="AK165" i="5"/>
  <c r="AO165" i="5" s="1"/>
  <c r="R128" i="5"/>
  <c r="R129" i="5" s="1"/>
  <c r="H128" i="5"/>
  <c r="H129" i="5" s="1"/>
  <c r="AG109" i="5"/>
  <c r="AG110" i="5" s="1"/>
  <c r="K129" i="5"/>
  <c r="AK24" i="5"/>
  <c r="AO24" i="5" s="1"/>
  <c r="Y26" i="5"/>
  <c r="Y27" i="5" s="1"/>
  <c r="AN6" i="5"/>
  <c r="AR6" i="5" s="1"/>
  <c r="AL6" i="5"/>
  <c r="AP6" i="5" s="1"/>
  <c r="F261" i="5"/>
  <c r="F262" i="5" s="1"/>
  <c r="AM88" i="5"/>
  <c r="AQ88" i="5" s="1"/>
  <c r="AM107" i="5"/>
  <c r="AQ107" i="5" s="1"/>
  <c r="AL4" i="5"/>
  <c r="AP4" i="5" s="1"/>
  <c r="AL88" i="5"/>
  <c r="AP88" i="5" s="1"/>
  <c r="AL239" i="5"/>
  <c r="AP239" i="5" s="1"/>
  <c r="Z7" i="5"/>
  <c r="Z8" i="5" s="1"/>
  <c r="AK127" i="5"/>
  <c r="AO127" i="5" s="1"/>
  <c r="AA128" i="5"/>
  <c r="AA129" i="5" s="1"/>
  <c r="AT5" i="6"/>
  <c r="AX5" i="6" s="1"/>
  <c r="J185" i="5"/>
  <c r="J186" i="5" s="1"/>
  <c r="P71" i="5"/>
  <c r="P72" i="5" s="1"/>
  <c r="W224" i="5"/>
  <c r="M128" i="5"/>
  <c r="M129" i="5" s="1"/>
  <c r="I7" i="5"/>
  <c r="I8" i="5" s="1"/>
  <c r="I261" i="5"/>
  <c r="I262" i="5" s="1"/>
  <c r="S13" i="6"/>
  <c r="S14" i="6" s="1"/>
  <c r="E280" i="5"/>
  <c r="E281" i="5" s="1"/>
  <c r="AK88" i="5"/>
  <c r="AO88" i="5" s="1"/>
  <c r="AE26" i="5"/>
  <c r="AE27" i="5" s="1"/>
  <c r="AK70" i="5"/>
  <c r="AO70" i="5" s="1"/>
  <c r="AI110" i="5"/>
  <c r="AG13" i="6"/>
  <c r="AG14" i="6" s="1"/>
  <c r="AF6" i="6"/>
  <c r="AF7" i="6" s="1"/>
  <c r="AN13" i="6"/>
  <c r="AN14" i="6" s="1"/>
  <c r="G26" i="5"/>
  <c r="G27" i="5" s="1"/>
  <c r="I109" i="5"/>
  <c r="I110" i="5" s="1"/>
  <c r="AM6" i="6"/>
  <c r="AM7" i="6" s="1"/>
  <c r="AC7" i="5"/>
  <c r="AC8" i="5" s="1"/>
  <c r="AC280" i="5"/>
  <c r="AC281" i="5" s="1"/>
  <c r="H280" i="5"/>
  <c r="H281" i="5" s="1"/>
  <c r="T109" i="5"/>
  <c r="T110" i="5" s="1"/>
  <c r="X280" i="5"/>
  <c r="X281" i="5" s="1"/>
  <c r="S147" i="5"/>
  <c r="S148" i="5" s="1"/>
  <c r="AH53" i="5"/>
  <c r="H185" i="5"/>
  <c r="H186" i="5" s="1"/>
  <c r="Q26" i="5"/>
  <c r="Q27" i="5" s="1"/>
  <c r="AL260" i="5"/>
  <c r="AP260" i="5" s="1"/>
  <c r="AK260" i="5"/>
  <c r="AO260" i="5" s="1"/>
  <c r="L109" i="5"/>
  <c r="L110" i="5" s="1"/>
  <c r="U26" i="5"/>
  <c r="U27" i="5" s="1"/>
  <c r="AN24" i="5"/>
  <c r="AR24" i="5" s="1"/>
  <c r="F26" i="5"/>
  <c r="F27" i="5" s="1"/>
  <c r="AB224" i="5"/>
  <c r="T243" i="5"/>
  <c r="AE242" i="5"/>
  <c r="AE243" i="5" s="1"/>
  <c r="Q204" i="5"/>
  <c r="Q205" i="5" s="1"/>
  <c r="M223" i="5"/>
  <c r="M224" i="5" s="1"/>
  <c r="AG90" i="5"/>
  <c r="AG91" i="5" s="1"/>
  <c r="G185" i="5"/>
  <c r="G186" i="5" s="1"/>
  <c r="I185" i="5"/>
  <c r="I186" i="5" s="1"/>
  <c r="AB6" i="6"/>
  <c r="AB7" i="6" s="1"/>
  <c r="S53" i="5"/>
  <c r="AD204" i="5"/>
  <c r="AD205" i="5" s="1"/>
  <c r="R280" i="5"/>
  <c r="R281" i="5" s="1"/>
  <c r="Y52" i="5"/>
  <c r="Y53" i="5" s="1"/>
  <c r="AC52" i="5"/>
  <c r="AC53" i="5" s="1"/>
  <c r="AE223" i="5"/>
  <c r="AE224" i="5" s="1"/>
  <c r="J91" i="5"/>
  <c r="O262" i="5"/>
  <c r="AH13" i="6"/>
  <c r="AH14" i="6" s="1"/>
  <c r="O147" i="5"/>
  <c r="O148" i="5" s="1"/>
  <c r="AD261" i="5"/>
  <c r="AD262" i="5" s="1"/>
  <c r="AN145" i="5"/>
  <c r="AR145" i="5" s="1"/>
  <c r="R6" i="6"/>
  <c r="R7" i="6" s="1"/>
  <c r="AI147" i="5"/>
  <c r="AI148" i="5" s="1"/>
  <c r="K90" i="5"/>
  <c r="K91" i="5" s="1"/>
  <c r="P109" i="5"/>
  <c r="P110" i="5" s="1"/>
  <c r="M7" i="6"/>
  <c r="AC26" i="5"/>
  <c r="AC27" i="5" s="1"/>
  <c r="AM279" i="5"/>
  <c r="AQ279" i="5" s="1"/>
  <c r="L261" i="5"/>
  <c r="L262" i="5" s="1"/>
  <c r="AD242" i="5"/>
  <c r="AD243" i="5" s="1"/>
  <c r="AC13" i="6"/>
  <c r="AC14" i="6" s="1"/>
  <c r="AM13" i="6"/>
  <c r="AM14" i="6" s="1"/>
  <c r="L224" i="5"/>
  <c r="AK126" i="5"/>
  <c r="AO126" i="5" s="1"/>
  <c r="AI90" i="5"/>
  <c r="AI91" i="5" s="1"/>
  <c r="AM201" i="5"/>
  <c r="AQ201" i="5" s="1"/>
  <c r="AF71" i="5"/>
  <c r="AF72" i="5" s="1"/>
  <c r="Y223" i="5"/>
  <c r="Y224" i="5" s="1"/>
  <c r="R185" i="5"/>
  <c r="R186" i="5" s="1"/>
  <c r="I72" i="5"/>
  <c r="AB13" i="6"/>
  <c r="AB14" i="6" s="1"/>
  <c r="AL68" i="5"/>
  <c r="AP68" i="5" s="1"/>
  <c r="Z262" i="5"/>
  <c r="AI6" i="6"/>
  <c r="AI7" i="6" s="1"/>
  <c r="W109" i="5"/>
  <c r="W110" i="5" s="1"/>
  <c r="AJ71" i="5"/>
  <c r="AJ72" i="5" s="1"/>
  <c r="AN203" i="5"/>
  <c r="AR203" i="5" s="1"/>
  <c r="AN241" i="5"/>
  <c r="AR241" i="5" s="1"/>
  <c r="L13" i="6"/>
  <c r="L14" i="6" s="1"/>
  <c r="AQ6" i="6"/>
  <c r="AQ7" i="6" s="1"/>
  <c r="M242" i="5"/>
  <c r="M243" i="5" s="1"/>
  <c r="K185" i="5"/>
  <c r="K186" i="5" s="1"/>
  <c r="AM278" i="5"/>
  <c r="AQ278" i="5" s="1"/>
  <c r="AJ128" i="5"/>
  <c r="AJ129" i="5" s="1"/>
  <c r="H7" i="5"/>
  <c r="H8" i="5" s="1"/>
  <c r="AN279" i="5"/>
  <c r="AR279" i="5" s="1"/>
  <c r="AG280" i="5"/>
  <c r="AG281" i="5" s="1"/>
  <c r="K204" i="5"/>
  <c r="K205" i="5" s="1"/>
  <c r="AN126" i="5"/>
  <c r="AR126" i="5" s="1"/>
  <c r="K71" i="5"/>
  <c r="K72" i="5" s="1"/>
  <c r="AE6" i="6"/>
  <c r="AE7" i="6" s="1"/>
  <c r="AK222" i="5"/>
  <c r="AO222" i="5" s="1"/>
  <c r="I224" i="5"/>
  <c r="AK125" i="5"/>
  <c r="AO125" i="5" s="1"/>
  <c r="I242" i="5"/>
  <c r="I243" i="5" s="1"/>
  <c r="AG166" i="5"/>
  <c r="AG167" i="5" s="1"/>
  <c r="AK277" i="5"/>
  <c r="AO277" i="5" s="1"/>
  <c r="P204" i="5"/>
  <c r="P205" i="5" s="1"/>
  <c r="AG147" i="5"/>
  <c r="AG148" i="5" s="1"/>
  <c r="AN87" i="5"/>
  <c r="AR87" i="5" s="1"/>
  <c r="T52" i="5"/>
  <c r="T53" i="5" s="1"/>
  <c r="K7" i="5"/>
  <c r="K8" i="5" s="1"/>
  <c r="M261" i="5"/>
  <c r="M262" i="5" s="1"/>
  <c r="V6" i="6"/>
  <c r="V7" i="6" s="1"/>
  <c r="K242" i="5"/>
  <c r="K243" i="5" s="1"/>
  <c r="AE261" i="5"/>
  <c r="AE262" i="5" s="1"/>
  <c r="AM164" i="5"/>
  <c r="AQ164" i="5" s="1"/>
  <c r="AM127" i="5"/>
  <c r="AQ127" i="5" s="1"/>
  <c r="E242" i="5"/>
  <c r="E243" i="5" s="1"/>
  <c r="G204" i="5"/>
  <c r="G205" i="5" s="1"/>
  <c r="AL127" i="5"/>
  <c r="AP127" i="5" s="1"/>
  <c r="O128" i="5"/>
  <c r="O129" i="5" s="1"/>
  <c r="M52" i="5"/>
  <c r="M53" i="5" s="1"/>
  <c r="AD147" i="5"/>
  <c r="AD148" i="5" s="1"/>
  <c r="P261" i="5"/>
  <c r="P262" i="5" s="1"/>
  <c r="AI185" i="5"/>
  <c r="AI186" i="5" s="1"/>
  <c r="F90" i="5"/>
  <c r="F91" i="5" s="1"/>
  <c r="Y7" i="5"/>
  <c r="Y8" i="5" s="1"/>
  <c r="Q7" i="5"/>
  <c r="Q8" i="5" s="1"/>
  <c r="AM203" i="5"/>
  <c r="AQ203" i="5" s="1"/>
  <c r="AC128" i="5"/>
  <c r="AC129" i="5" s="1"/>
  <c r="AK108" i="5"/>
  <c r="AO108" i="5" s="1"/>
  <c r="F128" i="5"/>
  <c r="F129" i="5" s="1"/>
  <c r="J280" i="5"/>
  <c r="J281" i="5" s="1"/>
  <c r="AB52" i="5"/>
  <c r="AB53" i="5" s="1"/>
  <c r="AN125" i="5"/>
  <c r="AR125" i="5" s="1"/>
  <c r="AK182" i="5"/>
  <c r="AO182" i="5" s="1"/>
  <c r="X223" i="5"/>
  <c r="X224" i="5" s="1"/>
  <c r="W261" i="5"/>
  <c r="W262" i="5" s="1"/>
  <c r="AF109" i="5"/>
  <c r="AF110" i="5" s="1"/>
  <c r="P13" i="6"/>
  <c r="P14" i="6" s="1"/>
  <c r="AN70" i="5"/>
  <c r="AR70" i="5" s="1"/>
  <c r="AL240" i="5"/>
  <c r="AP240" i="5" s="1"/>
  <c r="AN146" i="5"/>
  <c r="AR146" i="5" s="1"/>
  <c r="AK258" i="5"/>
  <c r="AO258" i="5" s="1"/>
  <c r="T90" i="5"/>
  <c r="T91" i="5" s="1"/>
  <c r="AK201" i="5"/>
  <c r="AO201" i="5" s="1"/>
  <c r="AI223" i="5"/>
  <c r="AI224" i="5" s="1"/>
  <c r="AI71" i="5"/>
  <c r="AI72" i="5" s="1"/>
  <c r="AM68" i="5"/>
  <c r="AQ68" i="5" s="1"/>
  <c r="AM126" i="5"/>
  <c r="AQ126" i="5" s="1"/>
  <c r="AS5" i="6"/>
  <c r="AW5" i="6" s="1"/>
  <c r="G71" i="5"/>
  <c r="G72" i="5" s="1"/>
  <c r="AM89" i="5"/>
  <c r="AQ89" i="5" s="1"/>
  <c r="AL51" i="5"/>
  <c r="AP51" i="5" s="1"/>
  <c r="AL222" i="5"/>
  <c r="AP222" i="5" s="1"/>
  <c r="AL241" i="5"/>
  <c r="AP241" i="5" s="1"/>
  <c r="AM51" i="5"/>
  <c r="AQ51" i="5" s="1"/>
  <c r="AM183" i="5"/>
  <c r="AQ183" i="5" s="1"/>
  <c r="AK202" i="5"/>
  <c r="AO202" i="5" s="1"/>
  <c r="AN222" i="5"/>
  <c r="AR222" i="5" s="1"/>
  <c r="AM23" i="5"/>
  <c r="AQ23" i="5" s="1"/>
  <c r="AL183" i="5"/>
  <c r="AP183" i="5" s="1"/>
  <c r="AL126" i="5"/>
  <c r="AP126" i="5" s="1"/>
  <c r="AL259" i="5"/>
  <c r="AP259" i="5" s="1"/>
  <c r="N6" i="6"/>
  <c r="N7" i="6" s="1"/>
  <c r="AF242" i="5"/>
  <c r="AF243" i="5" s="1"/>
  <c r="AB71" i="5"/>
  <c r="AB72" i="5" s="1"/>
  <c r="AL145" i="5"/>
  <c r="AP145" i="5" s="1"/>
  <c r="AH26" i="5"/>
  <c r="AH27" i="5" s="1"/>
  <c r="AJ7" i="5"/>
  <c r="AJ8" i="5" s="1"/>
  <c r="AL182" i="5"/>
  <c r="AP182" i="5" s="1"/>
  <c r="Z242" i="5"/>
  <c r="Z243" i="5" s="1"/>
  <c r="AB204" i="5"/>
  <c r="AB205" i="5" s="1"/>
  <c r="AN108" i="5"/>
  <c r="AR108" i="5" s="1"/>
  <c r="AN278" i="5"/>
  <c r="AR278" i="5" s="1"/>
  <c r="AN106" i="5"/>
  <c r="AR106" i="5" s="1"/>
  <c r="AN239" i="5"/>
  <c r="AR239" i="5" s="1"/>
  <c r="O72" i="5"/>
  <c r="AM146" i="5"/>
  <c r="AQ146" i="5" s="1"/>
  <c r="AM277" i="5"/>
  <c r="AQ277" i="5" s="1"/>
  <c r="AM241" i="5"/>
  <c r="AQ241" i="5" s="1"/>
  <c r="AN201" i="5"/>
  <c r="AR201" i="5" s="1"/>
  <c r="AC6" i="6"/>
  <c r="AC7" i="6" s="1"/>
  <c r="AL69" i="5"/>
  <c r="AP69" i="5" s="1"/>
  <c r="M90" i="5"/>
  <c r="M91" i="5" s="1"/>
  <c r="M204" i="5"/>
  <c r="M205" i="5" s="1"/>
  <c r="P223" i="5"/>
  <c r="P224" i="5" s="1"/>
  <c r="AN88" i="5"/>
  <c r="AR88" i="5" s="1"/>
  <c r="AL278" i="5"/>
  <c r="AP278" i="5" s="1"/>
  <c r="N13" i="6"/>
  <c r="N14" i="6" s="1"/>
  <c r="Q186" i="5"/>
  <c r="AH6" i="6"/>
  <c r="AH7" i="6" s="1"/>
  <c r="AM25" i="5"/>
  <c r="AQ25" i="5" s="1"/>
  <c r="AK106" i="5"/>
  <c r="AO106" i="5" s="1"/>
  <c r="R52" i="5"/>
  <c r="R53" i="5" s="1"/>
  <c r="AM145" i="5"/>
  <c r="AQ145" i="5" s="1"/>
  <c r="R13" i="6"/>
  <c r="R14" i="6" s="1"/>
  <c r="AM260" i="5"/>
  <c r="AQ260" i="5" s="1"/>
  <c r="S109" i="5"/>
  <c r="S110" i="5" s="1"/>
  <c r="AN4" i="5"/>
  <c r="AR4" i="5" s="1"/>
  <c r="F223" i="5"/>
  <c r="F224" i="5" s="1"/>
  <c r="AE7" i="5"/>
  <c r="AE8" i="5" s="1"/>
  <c r="AP13" i="6"/>
  <c r="AP14" i="6" s="1"/>
  <c r="R148" i="5"/>
  <c r="O52" i="5"/>
  <c r="O53" i="5" s="1"/>
  <c r="AM49" i="5"/>
  <c r="AQ49" i="5" s="1"/>
  <c r="R204" i="5"/>
  <c r="R205" i="5" s="1"/>
  <c r="L6" i="6"/>
  <c r="L7" i="6" s="1"/>
  <c r="AL164" i="5"/>
  <c r="AP164" i="5" s="1"/>
  <c r="P147" i="5"/>
  <c r="P148" i="5" s="1"/>
  <c r="W91" i="5"/>
  <c r="AI27" i="5"/>
  <c r="H90" i="5"/>
  <c r="H91" i="5" s="1"/>
  <c r="Y185" i="5"/>
  <c r="Y186" i="5" s="1"/>
  <c r="P166" i="5"/>
  <c r="P167" i="5" s="1"/>
  <c r="AE109" i="5"/>
  <c r="AE110" i="5" s="1"/>
  <c r="AK279" i="5"/>
  <c r="AO279" i="5" s="1"/>
  <c r="AE147" i="5"/>
  <c r="AE148" i="5" s="1"/>
  <c r="S166" i="5"/>
  <c r="S167" i="5" s="1"/>
  <c r="AE166" i="5"/>
  <c r="AE167" i="5" s="1"/>
  <c r="Z6" i="6"/>
  <c r="Z7" i="6" s="1"/>
  <c r="AL163" i="5"/>
  <c r="AP163" i="5" s="1"/>
  <c r="AN164" i="5"/>
  <c r="AR164" i="5" s="1"/>
  <c r="AK6" i="6"/>
  <c r="AK7" i="6" s="1"/>
  <c r="AJ261" i="5"/>
  <c r="AJ262" i="5" s="1"/>
  <c r="AR5" i="6"/>
  <c r="AV5" i="6" s="1"/>
  <c r="AB90" i="5"/>
  <c r="AB91" i="5" s="1"/>
  <c r="S6" i="6"/>
  <c r="S7" i="6" s="1"/>
  <c r="V109" i="5"/>
  <c r="V110" i="5" s="1"/>
  <c r="AM165" i="5"/>
  <c r="AQ165" i="5" s="1"/>
  <c r="AL279" i="5"/>
  <c r="AP279" i="5" s="1"/>
  <c r="AK87" i="5"/>
  <c r="AO87" i="5" s="1"/>
  <c r="AB147" i="5"/>
  <c r="AB148" i="5" s="1"/>
  <c r="AK241" i="5"/>
  <c r="AO241" i="5" s="1"/>
  <c r="R7" i="5"/>
  <c r="R8" i="5" s="1"/>
  <c r="AL203" i="5"/>
  <c r="AP203" i="5" s="1"/>
  <c r="AN127" i="5"/>
  <c r="AR127" i="5" s="1"/>
  <c r="AN51" i="5"/>
  <c r="AR51" i="5" s="1"/>
  <c r="U128" i="5"/>
  <c r="U129" i="5" s="1"/>
  <c r="T224" i="5"/>
  <c r="AF280" i="5"/>
  <c r="AF281" i="5" s="1"/>
  <c r="AL221" i="5"/>
  <c r="AP221" i="5" s="1"/>
  <c r="AK51" i="5"/>
  <c r="AO51" i="5" s="1"/>
  <c r="AC166" i="5"/>
  <c r="AC167" i="5" s="1"/>
  <c r="AD223" i="5"/>
  <c r="AD224" i="5" s="1"/>
  <c r="AL165" i="5"/>
  <c r="AP165" i="5" s="1"/>
  <c r="T26" i="5"/>
  <c r="T27" i="5" s="1"/>
  <c r="AL277" i="5"/>
  <c r="AP277" i="5" s="1"/>
  <c r="H71" i="5"/>
  <c r="H72" i="5" s="1"/>
  <c r="AM184" i="5"/>
  <c r="AQ184" i="5" s="1"/>
  <c r="AN184" i="5"/>
  <c r="AR184" i="5" s="1"/>
  <c r="AM163" i="5"/>
  <c r="AQ163" i="5" s="1"/>
  <c r="AK220" i="5"/>
  <c r="AO220" i="5" s="1"/>
  <c r="T166" i="5"/>
  <c r="T167" i="5" s="1"/>
  <c r="AK89" i="5"/>
  <c r="AO89" i="5" s="1"/>
  <c r="AN202" i="5"/>
  <c r="AR202" i="5" s="1"/>
  <c r="AL49" i="5"/>
  <c r="AP49" i="5" s="1"/>
  <c r="S204" i="5"/>
  <c r="S205" i="5" s="1"/>
  <c r="F7" i="5"/>
  <c r="F8" i="5" s="1"/>
  <c r="AL146" i="5"/>
  <c r="AP146" i="5" s="1"/>
  <c r="AK221" i="5"/>
  <c r="AO221" i="5" s="1"/>
  <c r="AJ6" i="6"/>
  <c r="AJ7" i="6" s="1"/>
  <c r="X13" i="6"/>
  <c r="X14" i="6" s="1"/>
  <c r="S280" i="5"/>
  <c r="S281" i="5" s="1"/>
  <c r="AD185" i="5"/>
  <c r="AD186" i="5" s="1"/>
  <c r="AU5" i="6"/>
  <c r="AY5" i="6" s="1"/>
  <c r="Q223" i="5"/>
  <c r="Q224" i="5" s="1"/>
  <c r="L280" i="5"/>
  <c r="L281" i="5" s="1"/>
  <c r="K280" i="5"/>
  <c r="K281" i="5" s="1"/>
  <c r="AH167" i="5"/>
  <c r="V7" i="5"/>
  <c r="V8" i="5" s="1"/>
  <c r="O26" i="5"/>
  <c r="O27" i="5" s="1"/>
  <c r="V261" i="5"/>
  <c r="V262" i="5" s="1"/>
  <c r="O205" i="5"/>
  <c r="H52" i="5"/>
  <c r="H53" i="5" s="1"/>
  <c r="AQ13" i="6"/>
  <c r="AQ14" i="6" s="1"/>
  <c r="V26" i="5"/>
  <c r="V27" i="5" s="1"/>
  <c r="Y90" i="5"/>
  <c r="Y91" i="5" s="1"/>
  <c r="AH147" i="5"/>
  <c r="AH148" i="5" s="1"/>
  <c r="AL24" i="5"/>
  <c r="AP24" i="5" s="1"/>
  <c r="U13" i="6"/>
  <c r="U14" i="6" s="1"/>
  <c r="AB7" i="5"/>
  <c r="AB8" i="5" s="1"/>
  <c r="AN182" i="5"/>
  <c r="AR182" i="5" s="1"/>
  <c r="AN5" i="5"/>
  <c r="AR5" i="5" s="1"/>
  <c r="AK144" i="5"/>
  <c r="AO144" i="5" s="1"/>
  <c r="AC243" i="5"/>
  <c r="AC148" i="5"/>
  <c r="Z147" i="5"/>
  <c r="Z148" i="5" s="1"/>
  <c r="O242" i="5"/>
  <c r="O243" i="5" s="1"/>
  <c r="AN25" i="5"/>
  <c r="AR25" i="5" s="1"/>
  <c r="U242" i="5"/>
  <c r="U243" i="5" s="1"/>
  <c r="Z109" i="5"/>
  <c r="Z110" i="5" s="1"/>
  <c r="AL89" i="5"/>
  <c r="AP89" i="5" s="1"/>
  <c r="Z128" i="5"/>
  <c r="Z129" i="5" s="1"/>
  <c r="AK239" i="5"/>
  <c r="AO239" i="5" s="1"/>
  <c r="J166" i="5"/>
  <c r="J167" i="5" s="1"/>
  <c r="L71" i="5"/>
  <c r="L72" i="5" s="1"/>
  <c r="AN89" i="5"/>
  <c r="AR89" i="5" s="1"/>
  <c r="W52" i="5"/>
  <c r="W53" i="5" s="1"/>
  <c r="AB26" i="5"/>
  <c r="AB27" i="5" s="1"/>
  <c r="X166" i="5"/>
  <c r="X167" i="5" s="1"/>
  <c r="P7" i="6"/>
  <c r="AF166" i="5"/>
  <c r="AF167" i="5" s="1"/>
  <c r="AD52" i="5"/>
  <c r="AD53" i="5" s="1"/>
  <c r="J261" i="5"/>
  <c r="J262" i="5" s="1"/>
  <c r="R109" i="5"/>
  <c r="R110" i="5" s="1"/>
  <c r="U52" i="5"/>
  <c r="U53" i="5" s="1"/>
  <c r="Y262" i="5"/>
  <c r="V204" i="5"/>
  <c r="V205" i="5" s="1"/>
  <c r="P52" i="5"/>
  <c r="P53" i="5" s="1"/>
  <c r="AB261" i="5"/>
  <c r="AB262" i="5" s="1"/>
  <c r="Q128" i="5"/>
  <c r="Q129" i="5" s="1"/>
  <c r="I147" i="5"/>
  <c r="I148" i="5" s="1"/>
  <c r="AM202" i="5"/>
  <c r="AQ202" i="5" s="1"/>
  <c r="AN68" i="5"/>
  <c r="AR68" i="5" s="1"/>
  <c r="X147" i="5"/>
  <c r="X148" i="5" s="1"/>
  <c r="AC71" i="5"/>
  <c r="AC72" i="5" s="1"/>
  <c r="F204" i="5"/>
  <c r="F205" i="5" s="1"/>
  <c r="X7" i="5"/>
  <c r="X8" i="5" s="1"/>
  <c r="O6" i="6"/>
  <c r="O7" i="6" s="1"/>
  <c r="AK183" i="5"/>
  <c r="AO183" i="5" s="1"/>
  <c r="U223" i="5"/>
  <c r="U224" i="5" s="1"/>
  <c r="P128" i="5"/>
  <c r="P129" i="5" s="1"/>
  <c r="L166" i="5"/>
  <c r="L167" i="5" s="1"/>
  <c r="O185" i="5"/>
  <c r="O186" i="5" s="1"/>
  <c r="AL50" i="5"/>
  <c r="AP50" i="5" s="1"/>
  <c r="U166" i="5"/>
  <c r="U167" i="5" s="1"/>
  <c r="AD90" i="5"/>
  <c r="AD91" i="5" s="1"/>
  <c r="U262" i="5"/>
  <c r="AF7" i="5"/>
  <c r="AF8" i="5" s="1"/>
  <c r="AL106" i="5"/>
  <c r="AP106" i="5" s="1"/>
  <c r="AL202" i="5"/>
  <c r="AP202" i="5" s="1"/>
  <c r="AG7" i="5"/>
  <c r="AG8" i="5" s="1"/>
  <c r="Q90" i="5"/>
  <c r="Q91" i="5" s="1"/>
  <c r="N185" i="5"/>
  <c r="N186" i="5" s="1"/>
  <c r="AI7" i="5"/>
  <c r="AI8" i="5" s="1"/>
  <c r="Q13" i="6"/>
  <c r="Q14" i="6" s="1"/>
  <c r="K147" i="5"/>
  <c r="K148" i="5" s="1"/>
  <c r="R26" i="5"/>
  <c r="R27" i="5" s="1"/>
  <c r="W7" i="5"/>
  <c r="W8" i="5" s="1"/>
  <c r="Q242" i="5"/>
  <c r="Q243" i="5" s="1"/>
  <c r="AL25" i="5"/>
  <c r="AP25" i="5" s="1"/>
  <c r="AM182" i="5"/>
  <c r="AQ182" i="5" s="1"/>
  <c r="O90" i="5"/>
  <c r="O91" i="5" s="1"/>
  <c r="J52" i="5"/>
  <c r="J53" i="5" s="1"/>
  <c r="AK184" i="5"/>
  <c r="AO184" i="5" s="1"/>
  <c r="AK146" i="5"/>
  <c r="AO146" i="5" s="1"/>
  <c r="O223" i="5"/>
  <c r="O224" i="5" s="1"/>
  <c r="AI128" i="5"/>
  <c r="AI129" i="5" s="1"/>
  <c r="V223" i="5"/>
  <c r="V224" i="5" s="1"/>
  <c r="AL125" i="5"/>
  <c r="AP125" i="5" s="1"/>
  <c r="AA205" i="5"/>
  <c r="X90" i="5"/>
  <c r="X91" i="5" s="1"/>
  <c r="N7" i="5"/>
  <c r="N8" i="5" s="1"/>
  <c r="J128" i="5"/>
  <c r="J129" i="5" s="1"/>
  <c r="L52" i="5"/>
  <c r="L53" i="5" s="1"/>
  <c r="AG261" i="5"/>
  <c r="AG262" i="5" s="1"/>
  <c r="X204" i="5"/>
  <c r="X205" i="5" s="1"/>
  <c r="AJ185" i="5"/>
  <c r="AJ186" i="5" s="1"/>
  <c r="Y109" i="5"/>
  <c r="Y110" i="5" s="1"/>
  <c r="AM259" i="5"/>
  <c r="AQ259" i="5" s="1"/>
  <c r="M7" i="5"/>
  <c r="M8" i="5" s="1"/>
  <c r="AM222" i="5"/>
  <c r="AQ222" i="5" s="1"/>
  <c r="AM69" i="5"/>
  <c r="AQ69" i="5" s="1"/>
  <c r="L242" i="5"/>
  <c r="L243" i="5" s="1"/>
  <c r="L147" i="5"/>
  <c r="L148" i="5" s="1"/>
  <c r="X52" i="5"/>
  <c r="X53" i="5" s="1"/>
  <c r="U7" i="5"/>
  <c r="U8" i="5" s="1"/>
  <c r="AF52" i="5"/>
  <c r="AF53" i="5" s="1"/>
  <c r="G242" i="5"/>
  <c r="G243" i="5" s="1"/>
  <c r="T147" i="5"/>
  <c r="T148" i="5" s="1"/>
  <c r="V13" i="6"/>
  <c r="V14" i="6" s="1"/>
  <c r="AK50" i="5"/>
  <c r="AO50" i="5" s="1"/>
  <c r="M147" i="5"/>
  <c r="M148" i="5" s="1"/>
  <c r="G261" i="5"/>
  <c r="G262" i="5" s="1"/>
  <c r="AD72" i="5"/>
  <c r="N26" i="5"/>
  <c r="N27" i="5" s="1"/>
  <c r="J109" i="5"/>
  <c r="J110" i="5" s="1"/>
  <c r="I90" i="5"/>
  <c r="I91" i="5" s="1"/>
  <c r="AN165" i="5"/>
  <c r="AR165" i="5" s="1"/>
  <c r="AL70" i="5"/>
  <c r="AP70" i="5" s="1"/>
  <c r="AN258" i="5"/>
  <c r="AR258" i="5" s="1"/>
  <c r="AM50" i="5"/>
  <c r="AQ50" i="5" s="1"/>
  <c r="AK203" i="5"/>
  <c r="AO203" i="5" s="1"/>
  <c r="AJ166" i="5"/>
  <c r="AJ167" i="5" s="1"/>
  <c r="AL220" i="5"/>
  <c r="AP220" i="5" s="1"/>
  <c r="AN277" i="5"/>
  <c r="AR277" i="5" s="1"/>
  <c r="AN240" i="5"/>
  <c r="AR240" i="5" s="1"/>
  <c r="AK107" i="5"/>
  <c r="AO107" i="5" s="1"/>
  <c r="E261" i="5"/>
  <c r="E262" i="5" s="1"/>
  <c r="AD166" i="5"/>
  <c r="AD167" i="5" s="1"/>
  <c r="Z204" i="5"/>
  <c r="Z205" i="5" s="1"/>
  <c r="AL87" i="5"/>
  <c r="AP87" i="5" s="1"/>
  <c r="AK68" i="5"/>
  <c r="AO68" i="5" s="1"/>
  <c r="AK164" i="5"/>
  <c r="AO164" i="5" s="1"/>
  <c r="AM5" i="5"/>
  <c r="AQ5" i="5" s="1"/>
  <c r="AK278" i="5"/>
  <c r="AO278" i="5" s="1"/>
  <c r="AL5" i="5"/>
  <c r="AP5" i="5" s="1"/>
  <c r="AJ224" i="5"/>
  <c r="E204" i="5"/>
  <c r="E205" i="5" s="1"/>
  <c r="AE128" i="5"/>
  <c r="AE129" i="5" s="1"/>
  <c r="W166" i="5"/>
  <c r="W167" i="5" s="1"/>
  <c r="V91" i="5"/>
  <c r="Z71" i="5"/>
  <c r="Z72" i="5" s="1"/>
  <c r="P242" i="5"/>
  <c r="P243" i="5" s="1"/>
  <c r="J147" i="5"/>
  <c r="J148" i="5" s="1"/>
  <c r="AF223" i="5"/>
  <c r="AF224" i="5" s="1"/>
  <c r="W205" i="5"/>
  <c r="AF13" i="6"/>
  <c r="AF14" i="6" s="1"/>
  <c r="AN259" i="5"/>
  <c r="AR259" i="5" s="1"/>
  <c r="X261" i="5"/>
  <c r="X262" i="5" s="1"/>
  <c r="AN220" i="5"/>
  <c r="AR220" i="5" s="1"/>
  <c r="AN50" i="5"/>
  <c r="AR50" i="5" s="1"/>
  <c r="L7" i="5"/>
  <c r="L8" i="5" s="1"/>
  <c r="AI13" i="6"/>
  <c r="AI14" i="6" s="1"/>
  <c r="AH223" i="5"/>
  <c r="AH224" i="5" s="1"/>
  <c r="Y128" i="5"/>
  <c r="Y129" i="5" s="1"/>
  <c r="AD128" i="5"/>
  <c r="AD129" i="5" s="1"/>
  <c r="AH185" i="5"/>
  <c r="AH186" i="5" s="1"/>
  <c r="AE72" i="5"/>
  <c r="AG204" i="5"/>
  <c r="AG205" i="5" s="1"/>
  <c r="AB242" i="5"/>
  <c r="AB243" i="5" s="1"/>
  <c r="AD109" i="5"/>
  <c r="AD110" i="5" s="1"/>
  <c r="AG128" i="5"/>
  <c r="AG129" i="5" s="1"/>
  <c r="AH109" i="5"/>
  <c r="AH110" i="5" s="1"/>
  <c r="M13" i="6"/>
  <c r="M14" i="6" s="1"/>
  <c r="AN69" i="5"/>
  <c r="AR69" i="5" s="1"/>
  <c r="AK163" i="5"/>
  <c r="AO163" i="5" s="1"/>
  <c r="Q72" i="5"/>
  <c r="AA52" i="5"/>
  <c r="AA53" i="5" s="1"/>
  <c r="AM6" i="5"/>
  <c r="AQ6" i="5" s="1"/>
  <c r="AM108" i="5"/>
  <c r="AQ108" i="5" s="1"/>
  <c r="AN221" i="5"/>
  <c r="AR221" i="5" s="1"/>
  <c r="AK69" i="5"/>
  <c r="AO69" i="5" s="1"/>
  <c r="P280" i="5"/>
  <c r="P281" i="5" s="1"/>
  <c r="AK259" i="5"/>
  <c r="AO259" i="5" s="1"/>
  <c r="E223" i="5"/>
  <c r="E224" i="5" s="1"/>
  <c r="AN183" i="5"/>
  <c r="AR183" i="5" s="1"/>
  <c r="AE204" i="5"/>
  <c r="AE205" i="5" s="1"/>
  <c r="AN49" i="5"/>
  <c r="AR49" i="5" s="1"/>
  <c r="AM258" i="5"/>
  <c r="AQ258" i="5" s="1"/>
  <c r="AL201" i="5"/>
  <c r="AP201" i="5" s="1"/>
  <c r="AE185" i="5"/>
  <c r="AE186" i="5" s="1"/>
  <c r="AM106" i="5"/>
  <c r="AQ106" i="5" s="1"/>
  <c r="N90" i="5"/>
  <c r="N91" i="5" s="1"/>
  <c r="H223" i="5"/>
  <c r="H224" i="5" s="1"/>
  <c r="X71" i="5"/>
  <c r="X72" i="5" s="1"/>
  <c r="M166" i="5"/>
  <c r="M167" i="5" s="1"/>
  <c r="T129" i="5"/>
  <c r="AA90" i="5"/>
  <c r="AA91" i="5" s="1"/>
  <c r="AL258" i="5"/>
  <c r="AP258" i="5" s="1"/>
  <c r="AM220" i="5"/>
  <c r="AQ220" i="5" s="1"/>
  <c r="AK4" i="5"/>
  <c r="AO4" i="5" s="1"/>
  <c r="R71" i="5"/>
  <c r="R72" i="5" s="1"/>
  <c r="N223" i="5"/>
  <c r="N224" i="5" s="1"/>
  <c r="Q52" i="5"/>
  <c r="Q53" i="5" s="1"/>
  <c r="AG72" i="5"/>
  <c r="AJ243" i="5"/>
  <c r="L90" i="5"/>
  <c r="L91" i="5" s="1"/>
  <c r="R242" i="5"/>
  <c r="R243" i="5" s="1"/>
  <c r="AM4" i="5"/>
  <c r="AQ4" i="5" s="1"/>
  <c r="AM239" i="5"/>
  <c r="AQ239" i="5" s="1"/>
  <c r="AN107" i="5"/>
  <c r="AR107" i="5" s="1"/>
  <c r="AJ204" i="5"/>
  <c r="AJ205" i="5" s="1"/>
  <c r="AK49" i="5"/>
  <c r="AO49" i="5" s="1"/>
  <c r="AM240" i="5"/>
  <c r="AQ240" i="5" s="1"/>
  <c r="AN163" i="5"/>
  <c r="AR163" i="5" s="1"/>
  <c r="H204" i="5"/>
  <c r="H205" i="5" s="1"/>
  <c r="N242" i="5"/>
  <c r="N243" i="5" s="1"/>
  <c r="AJ148" i="5"/>
  <c r="P7" i="5"/>
  <c r="P8" i="5" s="1"/>
  <c r="AH129" i="5"/>
  <c r="H147" i="5"/>
  <c r="H148" i="5" s="1"/>
  <c r="AI261" i="5"/>
  <c r="AI262" i="5" s="1"/>
  <c r="E185" i="5"/>
  <c r="E186" i="5" s="1"/>
  <c r="AA109" i="5"/>
  <c r="AA110" i="5" s="1"/>
  <c r="AM144" i="5"/>
  <c r="AQ144" i="5" s="1"/>
  <c r="AN144" i="5"/>
  <c r="AR144" i="5" s="1"/>
  <c r="U186" i="5"/>
  <c r="E71" i="5"/>
  <c r="E72" i="5" s="1"/>
  <c r="AL144" i="5"/>
  <c r="AP144" i="5" s="1"/>
  <c r="O167" i="5"/>
  <c r="AH7" i="5"/>
  <c r="AH8" i="5" s="1"/>
  <c r="AM125" i="5"/>
  <c r="AQ125" i="5" s="1"/>
  <c r="AL108" i="5"/>
  <c r="AP108" i="5" s="1"/>
  <c r="AM87" i="5"/>
  <c r="AQ87" i="5" s="1"/>
  <c r="AA8" i="5"/>
  <c r="Z14" i="6"/>
  <c r="AM24" i="5"/>
  <c r="AQ24" i="5" s="1"/>
  <c r="AL107" i="5"/>
  <c r="AP107" i="5" s="1"/>
  <c r="V185" i="5"/>
  <c r="V186" i="5" s="1"/>
  <c r="P2" i="3"/>
  <c r="B5" i="3" s="1"/>
  <c r="C5" i="3" s="1"/>
  <c r="Q3" i="3"/>
  <c r="AZ64" i="6"/>
  <c r="AZ69" i="6"/>
  <c r="AZ31" i="6"/>
  <c r="J31" i="6" s="1"/>
  <c r="C8" i="6" s="1"/>
  <c r="AZ22" i="6"/>
  <c r="J22" i="6" s="1"/>
  <c r="D5" i="6" s="1"/>
  <c r="AK27" i="5" l="1"/>
  <c r="AO27" i="5" s="1"/>
  <c r="AS88" i="5"/>
  <c r="AU88" i="5" s="1"/>
  <c r="AS126" i="5"/>
  <c r="AU126" i="5" s="1"/>
  <c r="AS241" i="5"/>
  <c r="AS70" i="5"/>
  <c r="AS145" i="5"/>
  <c r="AU145" i="5" s="1"/>
  <c r="AS6" i="5"/>
  <c r="AS146" i="5"/>
  <c r="AL110" i="5"/>
  <c r="AP110" i="5" s="1"/>
  <c r="AZ5" i="6"/>
  <c r="AS24" i="5"/>
  <c r="AU24" i="5" s="1"/>
  <c r="AS239" i="5"/>
  <c r="AU239" i="5" s="1"/>
  <c r="AM281" i="5"/>
  <c r="AQ281" i="5" s="1"/>
  <c r="AS202" i="5"/>
  <c r="AU202" i="5" s="1"/>
  <c r="AS23" i="5"/>
  <c r="AU23" i="5" s="1"/>
  <c r="AK110" i="5"/>
  <c r="AO110" i="5" s="1"/>
  <c r="AT6" i="6"/>
  <c r="AX6" i="6" s="1"/>
  <c r="AS25" i="5"/>
  <c r="AN281" i="5"/>
  <c r="AR281" i="5" s="1"/>
  <c r="AR14" i="6"/>
  <c r="AV14" i="6" s="1"/>
  <c r="AM129" i="5"/>
  <c r="AQ129" i="5" s="1"/>
  <c r="AS203" i="5"/>
  <c r="AS220" i="5"/>
  <c r="AU220" i="5" s="1"/>
  <c r="AL186" i="5"/>
  <c r="AP186" i="5" s="1"/>
  <c r="AS222" i="5"/>
  <c r="AS260" i="5"/>
  <c r="AL27" i="5"/>
  <c r="AP27" i="5" s="1"/>
  <c r="AS89" i="5"/>
  <c r="AL91" i="5"/>
  <c r="AP91" i="5" s="1"/>
  <c r="AS165" i="5"/>
  <c r="AU7" i="6"/>
  <c r="AY7" i="6" s="1"/>
  <c r="AK167" i="5"/>
  <c r="AO167" i="5" s="1"/>
  <c r="AS279" i="5"/>
  <c r="AM53" i="5"/>
  <c r="AQ53" i="5" s="1"/>
  <c r="AK281" i="5"/>
  <c r="AO281" i="5" s="1"/>
  <c r="AM148" i="5"/>
  <c r="AQ148" i="5" s="1"/>
  <c r="AL167" i="5"/>
  <c r="AP167" i="5" s="1"/>
  <c r="AS106" i="5"/>
  <c r="AU106" i="5" s="1"/>
  <c r="AS182" i="5"/>
  <c r="AU182" i="5" s="1"/>
  <c r="AM72" i="5"/>
  <c r="AQ72" i="5" s="1"/>
  <c r="AS68" i="5"/>
  <c r="AU68" i="5" s="1"/>
  <c r="AS127" i="5"/>
  <c r="AS7" i="6"/>
  <c r="AW7" i="6" s="1"/>
  <c r="AS51" i="5"/>
  <c r="AU14" i="6"/>
  <c r="AY14" i="6" s="1"/>
  <c r="AS259" i="5"/>
  <c r="AU259" i="5" s="1"/>
  <c r="AK262" i="5"/>
  <c r="AO262" i="5" s="1"/>
  <c r="AL129" i="5"/>
  <c r="AP129" i="5" s="1"/>
  <c r="AL205" i="5"/>
  <c r="AP205" i="5" s="1"/>
  <c r="AT14" i="6"/>
  <c r="AX14" i="6" s="1"/>
  <c r="AS164" i="5"/>
  <c r="AU164" i="5" s="1"/>
  <c r="AS108" i="5"/>
  <c r="AN262" i="5"/>
  <c r="AR262" i="5" s="1"/>
  <c r="AM243" i="5"/>
  <c r="AQ243" i="5" s="1"/>
  <c r="AK8" i="5"/>
  <c r="AO8" i="5" s="1"/>
  <c r="AN148" i="5"/>
  <c r="AR148" i="5" s="1"/>
  <c r="AL262" i="5"/>
  <c r="AP262" i="5" s="1"/>
  <c r="AK224" i="5"/>
  <c r="AO224" i="5" s="1"/>
  <c r="AK72" i="5"/>
  <c r="AO72" i="5" s="1"/>
  <c r="AK148" i="5"/>
  <c r="AO148" i="5" s="1"/>
  <c r="AS4" i="5"/>
  <c r="AU4" i="5" s="1"/>
  <c r="AK243" i="5"/>
  <c r="AO243" i="5" s="1"/>
  <c r="AL281" i="5"/>
  <c r="AP281" i="5" s="1"/>
  <c r="AN167" i="5"/>
  <c r="AR167" i="5" s="1"/>
  <c r="AS221" i="5"/>
  <c r="AU221" i="5" s="1"/>
  <c r="AN27" i="5"/>
  <c r="AR27" i="5" s="1"/>
  <c r="AM27" i="5"/>
  <c r="AQ27" i="5" s="1"/>
  <c r="AR6" i="6"/>
  <c r="AV6" i="6" s="1"/>
  <c r="AN91" i="5"/>
  <c r="AR91" i="5" s="1"/>
  <c r="AL72" i="5"/>
  <c r="AP72" i="5" s="1"/>
  <c r="AS184" i="5"/>
  <c r="AS6" i="6"/>
  <c r="AW6" i="6" s="1"/>
  <c r="AM205" i="5"/>
  <c r="AQ205" i="5" s="1"/>
  <c r="AS49" i="5"/>
  <c r="AU49" i="5" s="1"/>
  <c r="AM186" i="5"/>
  <c r="AQ186" i="5" s="1"/>
  <c r="AU6" i="6"/>
  <c r="AY6" i="6" s="1"/>
  <c r="AL8" i="5"/>
  <c r="AP8" i="5" s="1"/>
  <c r="AS240" i="5"/>
  <c r="AU240" i="5" s="1"/>
  <c r="AS183" i="5"/>
  <c r="AU183" i="5" s="1"/>
  <c r="AS277" i="5"/>
  <c r="AU277" i="5" s="1"/>
  <c r="AM262" i="5"/>
  <c r="AQ262" i="5" s="1"/>
  <c r="AN243" i="5"/>
  <c r="AR243" i="5" s="1"/>
  <c r="AN110" i="5"/>
  <c r="AR110" i="5" s="1"/>
  <c r="AT7" i="6"/>
  <c r="AX7" i="6" s="1"/>
  <c r="AL148" i="5"/>
  <c r="AP148" i="5" s="1"/>
  <c r="AM110" i="5"/>
  <c r="AQ110" i="5" s="1"/>
  <c r="AL243" i="5"/>
  <c r="AP243" i="5" s="1"/>
  <c r="AS201" i="5"/>
  <c r="AU201" i="5" s="1"/>
  <c r="AS163" i="5"/>
  <c r="AU163" i="5" s="1"/>
  <c r="AS278" i="5"/>
  <c r="AU278" i="5" s="1"/>
  <c r="AN72" i="5"/>
  <c r="AR72" i="5" s="1"/>
  <c r="AS69" i="5"/>
  <c r="AU69" i="5" s="1"/>
  <c r="AK91" i="5"/>
  <c r="AO91" i="5" s="1"/>
  <c r="AR7" i="6"/>
  <c r="AV7" i="6" s="1"/>
  <c r="AS14" i="6"/>
  <c r="AW14" i="6" s="1"/>
  <c r="AK186" i="5"/>
  <c r="AO186" i="5" s="1"/>
  <c r="AN8" i="5"/>
  <c r="AR8" i="5" s="1"/>
  <c r="AS50" i="5"/>
  <c r="AU50" i="5" s="1"/>
  <c r="AL224" i="5"/>
  <c r="AP224" i="5" s="1"/>
  <c r="AS87" i="5"/>
  <c r="AU87" i="5" s="1"/>
  <c r="AM8" i="5"/>
  <c r="AQ8" i="5" s="1"/>
  <c r="AK129" i="5"/>
  <c r="AO129" i="5" s="1"/>
  <c r="AN186" i="5"/>
  <c r="AR186" i="5" s="1"/>
  <c r="AN53" i="5"/>
  <c r="AR53" i="5" s="1"/>
  <c r="AM224" i="5"/>
  <c r="AQ224" i="5" s="1"/>
  <c r="AM167" i="5"/>
  <c r="AQ167" i="5" s="1"/>
  <c r="AS144" i="5"/>
  <c r="AU144" i="5" s="1"/>
  <c r="AS125" i="5"/>
  <c r="AU125" i="5" s="1"/>
  <c r="AM91" i="5"/>
  <c r="AQ91" i="5" s="1"/>
  <c r="AS5" i="5"/>
  <c r="AU5" i="5" s="1"/>
  <c r="AN205" i="5"/>
  <c r="AR205" i="5" s="1"/>
  <c r="AN224" i="5"/>
  <c r="AR224" i="5" s="1"/>
  <c r="AK205" i="5"/>
  <c r="AO205" i="5" s="1"/>
  <c r="AN129" i="5"/>
  <c r="AR129" i="5" s="1"/>
  <c r="AS107" i="5"/>
  <c r="AU107" i="5" s="1"/>
  <c r="AK53" i="5"/>
  <c r="AO53" i="5" s="1"/>
  <c r="AL53" i="5"/>
  <c r="AP53" i="5" s="1"/>
  <c r="AS258" i="5"/>
  <c r="AU258" i="5" s="1"/>
  <c r="R3" i="3"/>
  <c r="Q2" i="3"/>
  <c r="F36" i="6"/>
  <c r="B38" i="4"/>
  <c r="B10" i="4"/>
  <c r="C10" i="4" s="1"/>
  <c r="AS27" i="5" l="1"/>
  <c r="B27" i="5" s="1"/>
  <c r="AS148" i="5"/>
  <c r="B148" i="5" s="1"/>
  <c r="AS281" i="5"/>
  <c r="B281" i="5" s="1"/>
  <c r="AZ7" i="6"/>
  <c r="J7" i="6" s="1"/>
  <c r="B8" i="6" s="1"/>
  <c r="G8" i="6" s="1"/>
  <c r="AS110" i="5"/>
  <c r="B110" i="5" s="1"/>
  <c r="AS8" i="5"/>
  <c r="B8" i="5" s="1"/>
  <c r="AZ6" i="6"/>
  <c r="AZ14" i="6"/>
  <c r="J14" i="6" s="1"/>
  <c r="C5" i="6" s="1"/>
  <c r="G5" i="6" s="1"/>
  <c r="E31" i="6" s="1"/>
  <c r="E33" i="6" s="1"/>
  <c r="F50" i="6" s="1"/>
  <c r="F52" i="6" s="1"/>
  <c r="X63" i="6" s="1"/>
  <c r="AS243" i="5"/>
  <c r="B243" i="5" s="1"/>
  <c r="AS186" i="5"/>
  <c r="B186" i="5" s="1"/>
  <c r="AS72" i="5"/>
  <c r="B72" i="5" s="1"/>
  <c r="AS167" i="5"/>
  <c r="B167" i="5" s="1"/>
  <c r="AS262" i="5"/>
  <c r="B262" i="5" s="1"/>
  <c r="AS224" i="5"/>
  <c r="B224" i="5" s="1"/>
  <c r="AS91" i="5"/>
  <c r="B91" i="5" s="1"/>
  <c r="AS129" i="5"/>
  <c r="B129" i="5" s="1"/>
  <c r="AS205" i="5"/>
  <c r="B205" i="5" s="1"/>
  <c r="AS53" i="5"/>
  <c r="B53" i="5" s="1"/>
  <c r="AD10" i="4"/>
  <c r="L10" i="4"/>
  <c r="J10" i="4"/>
  <c r="AC10" i="4"/>
  <c r="W10" i="4"/>
  <c r="Z10" i="4"/>
  <c r="U10" i="4"/>
  <c r="AF10" i="4"/>
  <c r="X10" i="4"/>
  <c r="E10" i="4"/>
  <c r="AA10" i="4"/>
  <c r="AG10" i="4"/>
  <c r="G10" i="4"/>
  <c r="T10" i="4"/>
  <c r="N10" i="4"/>
  <c r="AH10" i="4"/>
  <c r="I10" i="4"/>
  <c r="O10" i="4"/>
  <c r="H10" i="4"/>
  <c r="F10" i="4"/>
  <c r="AB10" i="4"/>
  <c r="AE10" i="4"/>
  <c r="V10" i="4"/>
  <c r="M10" i="4"/>
  <c r="P10" i="4"/>
  <c r="Q10" i="4"/>
  <c r="R10" i="4"/>
  <c r="AJ10" i="4"/>
  <c r="Y10" i="4"/>
  <c r="AI10" i="4"/>
  <c r="S10" i="4"/>
  <c r="K10" i="4"/>
  <c r="S3" i="3"/>
  <c r="R2" i="3"/>
  <c r="AI12" i="4" a="1"/>
  <c r="W13" i="4" a="1"/>
  <c r="H13" i="4" a="1"/>
  <c r="V12" i="4" a="1"/>
  <c r="K12" i="4" a="1"/>
  <c r="S11" i="4" a="1"/>
  <c r="O13" i="4" a="1"/>
  <c r="Z13" i="4" a="1"/>
  <c r="Z11" i="4" a="1"/>
  <c r="AF12" i="4" a="1"/>
  <c r="L12" i="4" a="1"/>
  <c r="Y13" i="4" a="1"/>
  <c r="F12" i="4" a="1"/>
  <c r="AI11" i="4" a="1"/>
  <c r="AD13" i="4" a="1"/>
  <c r="V11" i="4" a="1"/>
  <c r="K13" i="4" a="1"/>
  <c r="AA11" i="4" a="1"/>
  <c r="T12" i="4" a="1"/>
  <c r="I13" i="4" a="1"/>
  <c r="P12" i="4" a="1"/>
  <c r="X12" i="4" a="1"/>
  <c r="AE11" i="4" a="1"/>
  <c r="AH13" i="4" a="1"/>
  <c r="AG13" i="4" a="1"/>
  <c r="AJ11" i="4" a="1"/>
  <c r="AB11" i="4" a="1"/>
  <c r="S13" i="4" a="1"/>
  <c r="K11" i="4" a="1"/>
  <c r="AJ13" i="4" a="1"/>
  <c r="AC12" i="4" a="1"/>
  <c r="Y12" i="4" a="1"/>
  <c r="W11" i="4" a="1"/>
  <c r="AE12" i="4" a="1"/>
  <c r="P13" i="4" a="1"/>
  <c r="V13" i="4" a="1"/>
  <c r="O12" i="4" a="1"/>
  <c r="T11" i="4" a="1"/>
  <c r="P11" i="4" a="1"/>
  <c r="AB12" i="4" a="1"/>
  <c r="AI13" i="4" a="1"/>
  <c r="Q12" i="4" a="1"/>
  <c r="O11" i="4" a="1"/>
  <c r="H12" i="4" a="1"/>
  <c r="AA13" i="4" a="1"/>
  <c r="N13" i="4" a="1"/>
  <c r="L13" i="4" a="1"/>
  <c r="M12" i="4" a="1"/>
  <c r="M13" i="4" a="1"/>
  <c r="AG12" i="4" a="1"/>
  <c r="R13" i="4" a="1"/>
  <c r="AE13" i="4" a="1"/>
  <c r="W12" i="4" a="1"/>
  <c r="J13" i="4" a="1"/>
  <c r="AB13" i="4" a="1"/>
  <c r="E12" i="4" a="1"/>
  <c r="X11" i="4" a="1"/>
  <c r="AH12" i="4" a="1"/>
  <c r="X13" i="4" a="1"/>
  <c r="AG11" i="4" a="1"/>
  <c r="R12" i="4" a="1"/>
  <c r="E11" i="4" a="1"/>
  <c r="G12" i="4" a="1"/>
  <c r="Z12" i="4" a="1"/>
  <c r="AH11" i="4" a="1"/>
  <c r="T13" i="4" a="1"/>
  <c r="J11" i="4" a="1"/>
  <c r="S12" i="4" a="1"/>
  <c r="H11" i="4" a="1"/>
  <c r="J12" i="4" a="1"/>
  <c r="G11" i="4" a="1"/>
  <c r="U12" i="4" a="1"/>
  <c r="AD11" i="4" a="1"/>
  <c r="U11" i="4" a="1"/>
  <c r="AA12" i="4" a="1"/>
  <c r="U13" i="4" a="1"/>
  <c r="Q13" i="4" a="1"/>
  <c r="AC11" i="4" a="1"/>
  <c r="AF11" i="4" a="1"/>
  <c r="R11" i="4" a="1"/>
  <c r="I11" i="4" a="1"/>
  <c r="L11" i="4" a="1"/>
  <c r="AD12" i="4" a="1"/>
  <c r="AJ12" i="4" a="1"/>
  <c r="Y11" i="4" a="1"/>
  <c r="Q11" i="4" a="1"/>
  <c r="F11" i="4" a="1"/>
  <c r="N11" i="4" a="1"/>
  <c r="M11" i="4" a="1"/>
  <c r="AC13" i="4" a="1"/>
  <c r="AF13" i="4" a="1"/>
  <c r="N12" i="4" a="1"/>
  <c r="I12" i="4" a="1"/>
  <c r="O38" i="6" l="1"/>
  <c r="M38" i="6"/>
  <c r="AH63" i="6"/>
  <c r="W38" i="6"/>
  <c r="AO38" i="6"/>
  <c r="N63" i="6"/>
  <c r="O63" i="6"/>
  <c r="AM38" i="6"/>
  <c r="P43" i="6"/>
  <c r="P46" i="6" s="1"/>
  <c r="V43" i="6"/>
  <c r="V46" i="6" s="1"/>
  <c r="L63" i="6"/>
  <c r="AD43" i="6"/>
  <c r="AD46" i="6" s="1"/>
  <c r="AC63" i="6"/>
  <c r="M63" i="6"/>
  <c r="Q38" i="6"/>
  <c r="Z43" i="6"/>
  <c r="Z46" i="6" s="1"/>
  <c r="U38" i="6"/>
  <c r="AH43" i="6"/>
  <c r="AH46" i="6" s="1"/>
  <c r="AP38" i="6"/>
  <c r="AF38" i="6"/>
  <c r="AF43" i="6"/>
  <c r="AF46" i="6" s="1"/>
  <c r="A31" i="6"/>
  <c r="A33" i="6" s="1"/>
  <c r="AP33" i="6" s="1"/>
  <c r="AI43" i="6"/>
  <c r="AI46" i="6" s="1"/>
  <c r="S63" i="6"/>
  <c r="P38" i="6"/>
  <c r="AP63" i="6"/>
  <c r="AI63" i="6"/>
  <c r="AD38" i="6"/>
  <c r="AK43" i="6"/>
  <c r="AK46" i="6" s="1"/>
  <c r="Y38" i="6"/>
  <c r="AB63" i="6"/>
  <c r="AA38" i="6"/>
  <c r="AC43" i="6"/>
  <c r="AC46" i="6" s="1"/>
  <c r="L38" i="6"/>
  <c r="AP43" i="6"/>
  <c r="AP46" i="6" s="1"/>
  <c r="AF63" i="6"/>
  <c r="V63" i="6"/>
  <c r="AB43" i="6"/>
  <c r="AB46" i="6" s="1"/>
  <c r="G69" i="6"/>
  <c r="G71" i="6" s="1"/>
  <c r="Q83" i="6" s="1"/>
  <c r="AI38" i="6"/>
  <c r="AE63" i="6"/>
  <c r="AE38" i="6"/>
  <c r="AN43" i="6"/>
  <c r="AN46" i="6" s="1"/>
  <c r="X38" i="6"/>
  <c r="R38" i="6"/>
  <c r="W43" i="6"/>
  <c r="W46" i="6" s="1"/>
  <c r="AG63" i="6"/>
  <c r="AL43" i="6"/>
  <c r="AL46" i="6" s="1"/>
  <c r="AC38" i="6"/>
  <c r="Y43" i="6"/>
  <c r="Y46" i="6" s="1"/>
  <c r="AN38" i="6"/>
  <c r="AQ43" i="6"/>
  <c r="AQ46" i="6" s="1"/>
  <c r="Q43" i="6"/>
  <c r="Q46" i="6" s="1"/>
  <c r="AM63" i="6"/>
  <c r="W63" i="6"/>
  <c r="AN63" i="6"/>
  <c r="AG38" i="6"/>
  <c r="AH38" i="6"/>
  <c r="AB38" i="6"/>
  <c r="R43" i="6"/>
  <c r="R46" i="6" s="1"/>
  <c r="AE43" i="6"/>
  <c r="AE46" i="6" s="1"/>
  <c r="Z63" i="6"/>
  <c r="O43" i="6"/>
  <c r="O46" i="6" s="1"/>
  <c r="AK38" i="6"/>
  <c r="AK63" i="6"/>
  <c r="U63" i="6"/>
  <c r="AL63" i="6"/>
  <c r="AO43" i="6"/>
  <c r="AO46" i="6" s="1"/>
  <c r="N43" i="6"/>
  <c r="N46" i="6" s="1"/>
  <c r="U43" i="6"/>
  <c r="U46" i="6" s="1"/>
  <c r="L43" i="6"/>
  <c r="L46" i="6" s="1"/>
  <c r="X43" i="6"/>
  <c r="X46" i="6" s="1"/>
  <c r="N38" i="6"/>
  <c r="P63" i="6"/>
  <c r="Y63" i="6"/>
  <c r="S43" i="6"/>
  <c r="S46" i="6" s="1"/>
  <c r="T43" i="6"/>
  <c r="T46" i="6" s="1"/>
  <c r="AQ38" i="6"/>
  <c r="AJ38" i="6"/>
  <c r="AJ43" i="6"/>
  <c r="AJ46" i="6" s="1"/>
  <c r="Q63" i="6"/>
  <c r="S38" i="6"/>
  <c r="AA63" i="6"/>
  <c r="T63" i="6"/>
  <c r="AM43" i="6"/>
  <c r="AM46" i="6" s="1"/>
  <c r="Z38" i="6"/>
  <c r="AO63" i="6"/>
  <c r="V38" i="6"/>
  <c r="AQ63" i="6"/>
  <c r="R63" i="6"/>
  <c r="AJ63" i="6"/>
  <c r="AG43" i="6"/>
  <c r="AG46" i="6" s="1"/>
  <c r="AD63" i="6"/>
  <c r="T38" i="6"/>
  <c r="AA43" i="6"/>
  <c r="AA46" i="6" s="1"/>
  <c r="AL38" i="6"/>
  <c r="M43" i="6"/>
  <c r="M46" i="6" s="1"/>
  <c r="N13" i="4"/>
  <c r="AC12" i="4"/>
  <c r="R11" i="4"/>
  <c r="V13" i="4"/>
  <c r="E12" i="4"/>
  <c r="Z11" i="4"/>
  <c r="I11" i="4"/>
  <c r="T12" i="4"/>
  <c r="U11" i="4"/>
  <c r="AF12" i="4"/>
  <c r="Q13" i="4"/>
  <c r="U12" i="4"/>
  <c r="J11" i="4"/>
  <c r="AH13" i="4"/>
  <c r="Q12" i="4"/>
  <c r="F11" i="4"/>
  <c r="F12" i="4"/>
  <c r="W13" i="4"/>
  <c r="AA11" i="4"/>
  <c r="AG11" i="4"/>
  <c r="L12" i="4"/>
  <c r="AC13" i="4"/>
  <c r="AB13" i="4"/>
  <c r="AF11" i="4"/>
  <c r="K12" i="4"/>
  <c r="N12" i="4"/>
  <c r="AI11" i="4"/>
  <c r="AE13" i="4"/>
  <c r="N11" i="4"/>
  <c r="J13" i="4"/>
  <c r="Y12" i="4"/>
  <c r="Z13" i="4"/>
  <c r="AD11" i="4"/>
  <c r="I12" i="4"/>
  <c r="G11" i="4"/>
  <c r="R12" i="4"/>
  <c r="AI13" i="4"/>
  <c r="Y13" i="4"/>
  <c r="AC11" i="4"/>
  <c r="H12" i="4"/>
  <c r="K11" i="4"/>
  <c r="V12" i="4"/>
  <c r="I13" i="4"/>
  <c r="X12" i="4"/>
  <c r="M11" i="4"/>
  <c r="AJ13" i="4"/>
  <c r="S12" i="4"/>
  <c r="H11" i="4"/>
  <c r="AF13" i="4"/>
  <c r="AJ11" i="4"/>
  <c r="O12" i="4"/>
  <c r="P13" i="4"/>
  <c r="AE12" i="4"/>
  <c r="T11" i="4"/>
  <c r="G12" i="4"/>
  <c r="X13" i="4"/>
  <c r="AB11" i="4"/>
  <c r="U13" i="4"/>
  <c r="AJ12" i="4"/>
  <c r="Y11" i="4"/>
  <c r="Z12" i="4"/>
  <c r="K13" i="4"/>
  <c r="O11" i="4"/>
  <c r="M12" i="4"/>
  <c r="AH11" i="4"/>
  <c r="AD13" i="4"/>
  <c r="Q11" i="4"/>
  <c r="M13" i="4"/>
  <c r="AB12" i="4"/>
  <c r="AI12" i="4"/>
  <c r="X11" i="4"/>
  <c r="T13" i="4"/>
  <c r="R13" i="4"/>
  <c r="V11" i="4"/>
  <c r="AG12" i="4"/>
  <c r="H13" i="4"/>
  <c r="W12" i="4"/>
  <c r="L11" i="4"/>
  <c r="S11" i="4"/>
  <c r="AD12" i="4"/>
  <c r="O13" i="4"/>
  <c r="S13" i="4"/>
  <c r="W11" i="4"/>
  <c r="AH12" i="4"/>
  <c r="P11" i="4"/>
  <c r="L13" i="4"/>
  <c r="AA12" i="4"/>
  <c r="J12" i="4"/>
  <c r="AE11" i="4"/>
  <c r="AA13" i="4"/>
  <c r="P12" i="4"/>
  <c r="E11" i="4"/>
  <c r="AG13" i="4"/>
  <c r="S2" i="3"/>
  <c r="T3" i="3"/>
  <c r="AA40" i="6" a="1"/>
  <c r="L40" i="6" a="1"/>
  <c r="AD41" i="6" a="1"/>
  <c r="Z40" i="6" a="1"/>
  <c r="AN40" i="6" a="1"/>
  <c r="R39" i="6" a="1"/>
  <c r="AD40" i="6" a="1"/>
  <c r="AM40" i="6" a="1"/>
  <c r="T39" i="6" a="1"/>
  <c r="AO40" i="6" a="1"/>
  <c r="AH41" i="6" a="1"/>
  <c r="Q39" i="6" a="1"/>
  <c r="W39" i="6" a="1"/>
  <c r="AL40" i="6" a="1"/>
  <c r="AQ39" i="6" a="1"/>
  <c r="AB39" i="6" a="1"/>
  <c r="U39" i="6" a="1"/>
  <c r="AI39" i="6" a="1"/>
  <c r="AK39" i="6" a="1"/>
  <c r="L41" i="6" a="1"/>
  <c r="AH39" i="6" a="1"/>
  <c r="AC39" i="6" a="1"/>
  <c r="AJ39" i="6" a="1"/>
  <c r="T40" i="6" a="1"/>
  <c r="AF39" i="6" a="1"/>
  <c r="AP41" i="6" a="1"/>
  <c r="AG39" i="6" a="1"/>
  <c r="O41" i="6" a="1"/>
  <c r="AF40" i="6" a="1"/>
  <c r="V41" i="6" a="1"/>
  <c r="AP40" i="6" a="1"/>
  <c r="U40" i="6" a="1"/>
  <c r="U41" i="6" a="1"/>
  <c r="AH40" i="6" a="1"/>
  <c r="Q41" i="6" a="1"/>
  <c r="O39" i="6" a="1"/>
  <c r="S41" i="6" a="1"/>
  <c r="AP39" i="6" a="1"/>
  <c r="T41" i="6" a="1"/>
  <c r="AG40" i="6" a="1"/>
  <c r="S39" i="6" a="1"/>
  <c r="P39" i="6" a="1"/>
  <c r="AQ41" i="6" a="1"/>
  <c r="AD39" i="6" a="1"/>
  <c r="AK40" i="6" a="1"/>
  <c r="O40" i="6" a="1"/>
  <c r="AA39" i="6" a="1"/>
  <c r="X41" i="6" a="1"/>
  <c r="P41" i="6" a="1"/>
  <c r="AE39" i="6" a="1"/>
  <c r="N40" i="6" a="1"/>
  <c r="N41" i="6" a="1"/>
  <c r="X40" i="6" a="1"/>
  <c r="M40" i="6" a="1"/>
  <c r="AI41" i="6" a="1"/>
  <c r="X39" i="6" a="1"/>
  <c r="AQ40" i="6" a="1"/>
  <c r="AI40" i="6" a="1"/>
  <c r="AJ40" i="6" a="1"/>
  <c r="Z39" i="6" a="1"/>
  <c r="AC41" i="6" a="1"/>
  <c r="AO39" i="6" a="1"/>
  <c r="AE41" i="6" a="1"/>
  <c r="AB41" i="6" a="1"/>
  <c r="AN41" i="6" a="1"/>
  <c r="Y39" i="6" a="1"/>
  <c r="AM41" i="6" a="1"/>
  <c r="W41" i="6" a="1"/>
  <c r="AB40" i="6" a="1"/>
  <c r="W35" i="6" a="1"/>
  <c r="L34" i="6" a="1"/>
  <c r="V39" i="6" a="1"/>
  <c r="AL41" i="6" a="1"/>
  <c r="AA41" i="6" a="1"/>
  <c r="N39" i="6" a="1"/>
  <c r="AC40" i="6" a="1"/>
  <c r="Y41" i="6" a="1"/>
  <c r="AM39" i="6" a="1"/>
  <c r="R41" i="6" a="1"/>
  <c r="M41" i="6" a="1"/>
  <c r="R40" i="6" a="1"/>
  <c r="Q40" i="6" a="1"/>
  <c r="L39" i="6" a="1"/>
  <c r="AK41" i="6" a="1"/>
  <c r="AG41" i="6" a="1"/>
  <c r="AJ41" i="6" a="1"/>
  <c r="AF41" i="6" a="1"/>
  <c r="AF36" i="6" a="1"/>
  <c r="AO41" i="6" a="1"/>
  <c r="W40" i="6" a="1"/>
  <c r="AN39" i="6" a="1"/>
  <c r="S40" i="6" a="1"/>
  <c r="Y40" i="6" a="1"/>
  <c r="AL39" i="6" a="1"/>
  <c r="Z41" i="6" a="1"/>
  <c r="V40" i="6" a="1"/>
  <c r="AE40" i="6" a="1"/>
  <c r="M39" i="6" a="1"/>
  <c r="P40" i="6" a="1"/>
  <c r="AA83" i="6" l="1"/>
  <c r="R83" i="6"/>
  <c r="AM83" i="6"/>
  <c r="U83" i="6"/>
  <c r="AO83" i="6"/>
  <c r="AQ83" i="6"/>
  <c r="Z83" i="6"/>
  <c r="Y83" i="6"/>
  <c r="S33" i="6"/>
  <c r="AB83" i="6"/>
  <c r="M83" i="6"/>
  <c r="L83" i="6"/>
  <c r="AI48" i="6"/>
  <c r="AG83" i="6"/>
  <c r="T83" i="6"/>
  <c r="AI83" i="6"/>
  <c r="V83" i="6"/>
  <c r="AK83" i="6"/>
  <c r="AN83" i="6"/>
  <c r="AF83" i="6"/>
  <c r="X83" i="6"/>
  <c r="AL83" i="6"/>
  <c r="AC83" i="6"/>
  <c r="P83" i="6"/>
  <c r="AJ83" i="6"/>
  <c r="AP83" i="6"/>
  <c r="H88" i="6"/>
  <c r="H90" i="6" s="1"/>
  <c r="B93" i="6" s="1"/>
  <c r="S83" i="6"/>
  <c r="AD83" i="6"/>
  <c r="AE83" i="6"/>
  <c r="W83" i="6"/>
  <c r="N83" i="6"/>
  <c r="AH83" i="6"/>
  <c r="O83" i="6"/>
  <c r="AU46" i="6"/>
  <c r="AY46" i="6" s="1"/>
  <c r="AT43" i="6"/>
  <c r="AX43" i="6" s="1"/>
  <c r="AT63" i="6"/>
  <c r="AX63" i="6" s="1"/>
  <c r="AB48" i="6"/>
  <c r="AC48" i="6"/>
  <c r="AT46" i="6"/>
  <c r="AX46" i="6" s="1"/>
  <c r="L48" i="6"/>
  <c r="W48" i="6"/>
  <c r="AU38" i="6"/>
  <c r="AY38" i="6" s="1"/>
  <c r="AE33" i="6"/>
  <c r="AO48" i="6"/>
  <c r="AB33" i="6"/>
  <c r="Z48" i="6"/>
  <c r="P33" i="6"/>
  <c r="O33" i="6"/>
  <c r="AJ33" i="6"/>
  <c r="AK33" i="6"/>
  <c r="T48" i="6"/>
  <c r="AD33" i="6"/>
  <c r="M33" i="6"/>
  <c r="B50" i="6"/>
  <c r="B52" i="6" s="1"/>
  <c r="M68" i="6" s="1"/>
  <c r="AG48" i="6"/>
  <c r="AN48" i="6"/>
  <c r="AS63" i="6"/>
  <c r="AW63" i="6" s="1"/>
  <c r="AM33" i="6"/>
  <c r="AG33" i="6"/>
  <c r="AR46" i="6"/>
  <c r="AV46" i="6" s="1"/>
  <c r="AM48" i="6"/>
  <c r="Z33" i="6"/>
  <c r="U48" i="6"/>
  <c r="AA33" i="6"/>
  <c r="U33" i="6"/>
  <c r="AL33" i="6"/>
  <c r="L33" i="6"/>
  <c r="X33" i="6"/>
  <c r="S48" i="6"/>
  <c r="Q33" i="6"/>
  <c r="AS46" i="6"/>
  <c r="AW46" i="6" s="1"/>
  <c r="AP48" i="6"/>
  <c r="O48" i="6"/>
  <c r="R33" i="6"/>
  <c r="AN33" i="6"/>
  <c r="V33" i="6"/>
  <c r="AU43" i="6"/>
  <c r="AY43" i="6" s="1"/>
  <c r="T33" i="6"/>
  <c r="AO33" i="6"/>
  <c r="AC33" i="6"/>
  <c r="W33" i="6"/>
  <c r="AA48" i="6"/>
  <c r="AQ33" i="6"/>
  <c r="AR63" i="6"/>
  <c r="AV63" i="6" s="1"/>
  <c r="AR38" i="6"/>
  <c r="AV38" i="6" s="1"/>
  <c r="AU63" i="6"/>
  <c r="AY63" i="6" s="1"/>
  <c r="AT38" i="6"/>
  <c r="AX38" i="6" s="1"/>
  <c r="L39" i="6"/>
  <c r="Q40" i="6"/>
  <c r="AE41" i="6"/>
  <c r="AB39" i="6"/>
  <c r="AG40" i="6"/>
  <c r="O41" i="6"/>
  <c r="AQ39" i="6"/>
  <c r="AD41" i="6"/>
  <c r="P40" i="6"/>
  <c r="AB41" i="6"/>
  <c r="AO39" i="6"/>
  <c r="N40" i="6"/>
  <c r="T41" i="6"/>
  <c r="AG39" i="6"/>
  <c r="AL40" i="6"/>
  <c r="AF41" i="6"/>
  <c r="M39" i="6"/>
  <c r="R40" i="6"/>
  <c r="AC41" i="6"/>
  <c r="O40" i="6"/>
  <c r="AP39" i="6"/>
  <c r="AP41" i="6"/>
  <c r="W39" i="6"/>
  <c r="AB40" i="6"/>
  <c r="AE40" i="6"/>
  <c r="M41" i="6"/>
  <c r="Z39" i="6"/>
  <c r="AK40" i="6"/>
  <c r="S41" i="6"/>
  <c r="AF39" i="6"/>
  <c r="Q39" i="6"/>
  <c r="AJ41" i="6"/>
  <c r="V40" i="6"/>
  <c r="R41" i="6"/>
  <c r="AJ40" i="6"/>
  <c r="AE39" i="6"/>
  <c r="O39" i="6"/>
  <c r="T40" i="6"/>
  <c r="AH41" i="6"/>
  <c r="L40" i="6"/>
  <c r="Z41" i="6"/>
  <c r="AM39" i="6"/>
  <c r="AI40" i="6"/>
  <c r="AD39" i="6"/>
  <c r="Q41" i="6"/>
  <c r="AJ39" i="6"/>
  <c r="AO40" i="6"/>
  <c r="W41" i="6"/>
  <c r="AL39" i="6"/>
  <c r="Y41" i="6"/>
  <c r="AQ40" i="6"/>
  <c r="P41" i="6"/>
  <c r="AH40" i="6"/>
  <c r="AC39" i="6"/>
  <c r="T39" i="6"/>
  <c r="AM41" i="6"/>
  <c r="Y40" i="6"/>
  <c r="AC40" i="6"/>
  <c r="X39" i="6"/>
  <c r="AQ41" i="6"/>
  <c r="U41" i="6"/>
  <c r="AH39" i="6"/>
  <c r="AM40" i="6"/>
  <c r="AG41" i="6"/>
  <c r="S40" i="6"/>
  <c r="N39" i="6"/>
  <c r="AI41" i="6"/>
  <c r="P39" i="6"/>
  <c r="U40" i="6"/>
  <c r="L41" i="6"/>
  <c r="AD40" i="6"/>
  <c r="Y39" i="6"/>
  <c r="AN39" i="6"/>
  <c r="AA41" i="6"/>
  <c r="M40" i="6"/>
  <c r="X41" i="6"/>
  <c r="AP40" i="6"/>
  <c r="AK39" i="6"/>
  <c r="R39" i="6"/>
  <c r="AK41" i="6"/>
  <c r="W40" i="6"/>
  <c r="AL41" i="6"/>
  <c r="X40" i="6"/>
  <c r="S39" i="6"/>
  <c r="V41" i="6"/>
  <c r="AI39" i="6"/>
  <c r="AN40" i="6"/>
  <c r="AA40" i="6"/>
  <c r="AO41" i="6"/>
  <c r="V39" i="6"/>
  <c r="N41" i="6"/>
  <c r="AA39" i="6"/>
  <c r="AF40" i="6"/>
  <c r="U39" i="6"/>
  <c r="Z40" i="6"/>
  <c r="AN41" i="6"/>
  <c r="AI33" i="6"/>
  <c r="AQ48" i="6"/>
  <c r="N48" i="6"/>
  <c r="AH48" i="6"/>
  <c r="AF33" i="6"/>
  <c r="X48" i="6"/>
  <c r="N33" i="6"/>
  <c r="AF48" i="6"/>
  <c r="AS43" i="6"/>
  <c r="AW43" i="6" s="1"/>
  <c r="Q48" i="6"/>
  <c r="AH33" i="6"/>
  <c r="Y48" i="6"/>
  <c r="R48" i="6"/>
  <c r="M48" i="6"/>
  <c r="V48" i="6"/>
  <c r="Y33" i="6"/>
  <c r="AK48" i="6"/>
  <c r="AS38" i="6"/>
  <c r="AW38" i="6" s="1"/>
  <c r="AR43" i="6"/>
  <c r="AV43" i="6" s="1"/>
  <c r="P48" i="6"/>
  <c r="AD48" i="6"/>
  <c r="AL48" i="6"/>
  <c r="AJ48" i="6"/>
  <c r="AE48" i="6"/>
  <c r="V14" i="4"/>
  <c r="V15" i="4" s="1"/>
  <c r="S14" i="4"/>
  <c r="S15" i="4" s="1"/>
  <c r="K14" i="4"/>
  <c r="K15" i="4" s="1"/>
  <c r="H14" i="4"/>
  <c r="H15" i="4" s="1"/>
  <c r="F14" i="4"/>
  <c r="F15" i="4" s="1"/>
  <c r="Y14" i="4"/>
  <c r="Y15" i="4" s="1"/>
  <c r="W14" i="4"/>
  <c r="W15" i="4" s="1"/>
  <c r="G14" i="4"/>
  <c r="G15" i="4" s="1"/>
  <c r="AA14" i="4"/>
  <c r="AA15" i="4" s="1"/>
  <c r="AL12" i="4"/>
  <c r="AP12" i="4" s="1"/>
  <c r="AF14" i="4"/>
  <c r="AF15" i="4" s="1"/>
  <c r="L14" i="4"/>
  <c r="L15" i="4" s="1"/>
  <c r="Q14" i="4"/>
  <c r="Q15" i="4" s="1"/>
  <c r="AI14" i="4"/>
  <c r="AI15" i="4" s="1"/>
  <c r="U3" i="3"/>
  <c r="T2" i="3"/>
  <c r="B6" i="3" s="1"/>
  <c r="X14" i="4"/>
  <c r="X15" i="4" s="1"/>
  <c r="O14" i="4"/>
  <c r="O15" i="4" s="1"/>
  <c r="AN11" i="4"/>
  <c r="AR11" i="4" s="1"/>
  <c r="AC14" i="4"/>
  <c r="AC15" i="4" s="1"/>
  <c r="I14" i="4"/>
  <c r="I15" i="4" s="1"/>
  <c r="T14" i="4"/>
  <c r="T15" i="4" s="1"/>
  <c r="AN13" i="4"/>
  <c r="AR13" i="4" s="1"/>
  <c r="Z14" i="4"/>
  <c r="Z15" i="4" s="1"/>
  <c r="P14" i="4"/>
  <c r="P15" i="4" s="1"/>
  <c r="AL11" i="4"/>
  <c r="AP11" i="4" s="1"/>
  <c r="M14" i="4"/>
  <c r="M15" i="4" s="1"/>
  <c r="N14" i="4"/>
  <c r="N15" i="4" s="1"/>
  <c r="J14" i="4"/>
  <c r="J15" i="4" s="1"/>
  <c r="AK12" i="4"/>
  <c r="AO12" i="4" s="1"/>
  <c r="AK11" i="4"/>
  <c r="AO11" i="4" s="1"/>
  <c r="E14" i="4"/>
  <c r="E15" i="4" s="1"/>
  <c r="AK13" i="4"/>
  <c r="AO13" i="4" s="1"/>
  <c r="AL13" i="4"/>
  <c r="AP13" i="4" s="1"/>
  <c r="AG14" i="4"/>
  <c r="AG15" i="4" s="1"/>
  <c r="AM12" i="4"/>
  <c r="AQ12" i="4" s="1"/>
  <c r="R14" i="4"/>
  <c r="R15" i="4" s="1"/>
  <c r="AM13" i="4"/>
  <c r="AQ13" i="4" s="1"/>
  <c r="AJ14" i="4"/>
  <c r="AJ15" i="4" s="1"/>
  <c r="AN12" i="4"/>
  <c r="AR12" i="4" s="1"/>
  <c r="AE14" i="4"/>
  <c r="AE15" i="4" s="1"/>
  <c r="AH14" i="4"/>
  <c r="AH15" i="4" s="1"/>
  <c r="AB14" i="4"/>
  <c r="AB15" i="4" s="1"/>
  <c r="AD14" i="4"/>
  <c r="AD15" i="4" s="1"/>
  <c r="AM11" i="4"/>
  <c r="AQ11" i="4" s="1"/>
  <c r="U14" i="4"/>
  <c r="U15" i="4" s="1"/>
  <c r="L34" i="6"/>
  <c r="W35" i="6"/>
  <c r="AF36" i="6"/>
  <c r="AG34" i="6" a="1"/>
  <c r="AC35" i="6" a="1"/>
  <c r="AC34" i="6" a="1"/>
  <c r="AJ35" i="6" a="1"/>
  <c r="M35" i="6" a="1"/>
  <c r="T34" i="6" a="1"/>
  <c r="Z35" i="6" a="1"/>
  <c r="M36" i="6" a="1"/>
  <c r="U36" i="6" a="1"/>
  <c r="R36" i="6" a="1"/>
  <c r="R34" i="6" a="1"/>
  <c r="Z36" i="6" a="1"/>
  <c r="AP36" i="6" a="1"/>
  <c r="U34" i="6" a="1"/>
  <c r="L35" i="6" a="1"/>
  <c r="AO35" i="6" a="1"/>
  <c r="AK36" i="6" a="1"/>
  <c r="Q35" i="6" a="1"/>
  <c r="V34" i="6" a="1"/>
  <c r="AP35" i="6" a="1"/>
  <c r="AN36" i="6" a="1"/>
  <c r="AH36" i="6" a="1"/>
  <c r="AK35" i="6" a="1"/>
  <c r="P35" i="6" a="1"/>
  <c r="AA35" i="6" a="1"/>
  <c r="AJ36" i="6" a="1"/>
  <c r="AI36" i="6" a="1"/>
  <c r="V35" i="6" a="1"/>
  <c r="W34" i="6" a="1"/>
  <c r="S35" i="6" a="1"/>
  <c r="L36" i="6" a="1"/>
  <c r="AO36" i="6" a="1"/>
  <c r="AI34" i="6" a="1"/>
  <c r="AD34" i="6" a="1"/>
  <c r="AB35" i="6" a="1"/>
  <c r="AB34" i="6" a="1"/>
  <c r="AG35" i="6" a="1"/>
  <c r="AE34" i="6" a="1"/>
  <c r="AH35" i="6" a="1"/>
  <c r="Y35" i="6" a="1"/>
  <c r="Z34" i="6" a="1"/>
  <c r="O35" i="6" a="1"/>
  <c r="W36" i="6" a="1"/>
  <c r="P36" i="6" a="1"/>
  <c r="S36" i="6" a="1"/>
  <c r="N36" i="6" a="1"/>
  <c r="AA34" i="6" a="1"/>
  <c r="T36" i="6" a="1"/>
  <c r="AE36" i="6" a="1"/>
  <c r="V36" i="6" a="1"/>
  <c r="AF35" i="6" a="1"/>
  <c r="Q34" i="6" a="1"/>
  <c r="AP34" i="6" a="1"/>
  <c r="AJ34" i="6" a="1"/>
  <c r="AM34" i="6" a="1"/>
  <c r="AA36" i="6" a="1"/>
  <c r="N35" i="6" a="1"/>
  <c r="O34" i="6" a="1"/>
  <c r="AC36" i="6" a="1"/>
  <c r="AM35" i="6" a="1"/>
  <c r="AQ34" i="6" a="1"/>
  <c r="AB36" i="6" a="1"/>
  <c r="AQ36" i="6" a="1"/>
  <c r="U35" i="6" a="1"/>
  <c r="X34" i="6" a="1"/>
  <c r="X36" i="6" a="1"/>
  <c r="AL35" i="6" a="1"/>
  <c r="AO34" i="6" a="1"/>
  <c r="AD36" i="6" a="1"/>
  <c r="R35" i="6" a="1"/>
  <c r="AF34" i="6" a="1"/>
  <c r="AL36" i="6" a="1"/>
  <c r="T35" i="6" a="1"/>
  <c r="S34" i="6" a="1"/>
  <c r="AN35" i="6" a="1"/>
  <c r="AN34" i="6" a="1"/>
  <c r="Y34" i="6" a="1"/>
  <c r="M34" i="6" a="1"/>
  <c r="AI35" i="6" a="1"/>
  <c r="AH34" i="6" a="1"/>
  <c r="AQ35" i="6" a="1"/>
  <c r="AL34" i="6" a="1"/>
  <c r="AM36" i="6" a="1"/>
  <c r="AE35" i="6" a="1"/>
  <c r="AG36" i="6" a="1"/>
  <c r="Y36" i="6" a="1"/>
  <c r="Q36" i="6" a="1"/>
  <c r="N34" i="6" a="1"/>
  <c r="X35" i="6" a="1"/>
  <c r="AK34" i="6" a="1"/>
  <c r="P34" i="6" a="1"/>
  <c r="AD35" i="6" a="1"/>
  <c r="O36" i="6" a="1"/>
  <c r="AO68" i="6" l="1"/>
  <c r="AR83" i="6"/>
  <c r="AV83" i="6" s="1"/>
  <c r="AS83" i="6"/>
  <c r="AW83" i="6" s="1"/>
  <c r="AN68" i="6"/>
  <c r="AT83" i="6"/>
  <c r="AX83" i="6" s="1"/>
  <c r="AF35" i="6"/>
  <c r="AO36" i="6"/>
  <c r="U34" i="6"/>
  <c r="AU83" i="6"/>
  <c r="AY83" i="6" s="1"/>
  <c r="AH68" i="6"/>
  <c r="AS41" i="6"/>
  <c r="AW41" i="6" s="1"/>
  <c r="Y68" i="6"/>
  <c r="AT40" i="6"/>
  <c r="AX40" i="6" s="1"/>
  <c r="AU48" i="6"/>
  <c r="AY48" i="6" s="1"/>
  <c r="AU40" i="6"/>
  <c r="AY40" i="6" s="1"/>
  <c r="AJ68" i="6"/>
  <c r="AD68" i="6"/>
  <c r="AM68" i="6"/>
  <c r="T68" i="6"/>
  <c r="U68" i="6"/>
  <c r="L68" i="6"/>
  <c r="AT39" i="6"/>
  <c r="AX39" i="6" s="1"/>
  <c r="V68" i="6"/>
  <c r="P68" i="6"/>
  <c r="R68" i="6"/>
  <c r="AZ43" i="6"/>
  <c r="AU39" i="6"/>
  <c r="AY39" i="6" s="1"/>
  <c r="AE68" i="6"/>
  <c r="AP68" i="6"/>
  <c r="AA68" i="6"/>
  <c r="AK68" i="6"/>
  <c r="AF68" i="6"/>
  <c r="X68" i="6"/>
  <c r="AI68" i="6"/>
  <c r="Q68" i="6"/>
  <c r="AQ68" i="6"/>
  <c r="AG68" i="6"/>
  <c r="W68" i="6"/>
  <c r="AB68" i="6"/>
  <c r="Z68" i="6"/>
  <c r="AC68" i="6"/>
  <c r="N68" i="6"/>
  <c r="S68" i="6"/>
  <c r="AL68" i="6"/>
  <c r="C69" i="6"/>
  <c r="C71" i="6" s="1"/>
  <c r="R88" i="6" s="1"/>
  <c r="O68" i="6"/>
  <c r="AS33" i="6"/>
  <c r="AW33" i="6" s="1"/>
  <c r="AU41" i="6"/>
  <c r="AY41" i="6" s="1"/>
  <c r="AZ38" i="6"/>
  <c r="AZ46" i="6"/>
  <c r="Q35" i="6"/>
  <c r="Z36" i="6"/>
  <c r="AL34" i="6"/>
  <c r="T35" i="6"/>
  <c r="AO34" i="6"/>
  <c r="AC36" i="6"/>
  <c r="Q34" i="6"/>
  <c r="AB35" i="6"/>
  <c r="AK36" i="6"/>
  <c r="R34" i="6"/>
  <c r="AC35" i="6"/>
  <c r="AL36" i="6"/>
  <c r="Z35" i="6"/>
  <c r="O34" i="6"/>
  <c r="AI36" i="6"/>
  <c r="AD34" i="6"/>
  <c r="AO35" i="6"/>
  <c r="R36" i="6"/>
  <c r="AQ35" i="6"/>
  <c r="AF34" i="6"/>
  <c r="T36" i="6"/>
  <c r="N35" i="6"/>
  <c r="W36" i="6"/>
  <c r="AI34" i="6"/>
  <c r="L35" i="6"/>
  <c r="U36" i="6"/>
  <c r="AG34" i="6"/>
  <c r="R35" i="6"/>
  <c r="AM34" i="6"/>
  <c r="AA36" i="6"/>
  <c r="AU33" i="6"/>
  <c r="AY33" i="6" s="1"/>
  <c r="AT41" i="6"/>
  <c r="AX41" i="6" s="1"/>
  <c r="AS48" i="6"/>
  <c r="AW48" i="6" s="1"/>
  <c r="AR33" i="6"/>
  <c r="AV33" i="6" s="1"/>
  <c r="AZ63" i="6"/>
  <c r="AT48" i="6"/>
  <c r="AX48" i="6" s="1"/>
  <c r="AT33" i="6"/>
  <c r="AX33" i="6" s="1"/>
  <c r="AR39" i="6"/>
  <c r="AV39" i="6" s="1"/>
  <c r="AI35" i="6"/>
  <c r="L36" i="6"/>
  <c r="X34" i="6"/>
  <c r="N36" i="6"/>
  <c r="Z34" i="6"/>
  <c r="AK35" i="6"/>
  <c r="X35" i="6"/>
  <c r="AG36" i="6"/>
  <c r="M34" i="6"/>
  <c r="AD36" i="6"/>
  <c r="U35" i="6"/>
  <c r="AP34" i="6"/>
  <c r="Y35" i="6"/>
  <c r="AH36" i="6"/>
  <c r="N34" i="6"/>
  <c r="AJ35" i="6"/>
  <c r="Y34" i="6"/>
  <c r="M36" i="6"/>
  <c r="AQ36" i="6"/>
  <c r="W34" i="6"/>
  <c r="AH35" i="6"/>
  <c r="AN36" i="6"/>
  <c r="T34" i="6"/>
  <c r="AE35" i="6"/>
  <c r="AN34" i="6"/>
  <c r="S35" i="6"/>
  <c r="AB36" i="6"/>
  <c r="S36" i="6"/>
  <c r="AE34" i="6"/>
  <c r="AP35" i="6"/>
  <c r="Q36" i="6"/>
  <c r="AC34" i="6"/>
  <c r="AN35" i="6"/>
  <c r="AE36" i="6"/>
  <c r="AQ34" i="6"/>
  <c r="V35" i="6"/>
  <c r="AG35" i="6"/>
  <c r="V34" i="6"/>
  <c r="AP36" i="6"/>
  <c r="AM36" i="6"/>
  <c r="S34" i="6"/>
  <c r="AD35" i="6"/>
  <c r="AM35" i="6"/>
  <c r="P36" i="6"/>
  <c r="AB34" i="6"/>
  <c r="AR40" i="6"/>
  <c r="AV40" i="6" s="1"/>
  <c r="AR48" i="6"/>
  <c r="AV48" i="6" s="1"/>
  <c r="AS39" i="6"/>
  <c r="AW39" i="6" s="1"/>
  <c r="AR41" i="6"/>
  <c r="AV41" i="6" s="1"/>
  <c r="AS40" i="6"/>
  <c r="AW40" i="6" s="1"/>
  <c r="O36" i="6"/>
  <c r="AL35" i="6"/>
  <c r="AA34" i="6"/>
  <c r="AJ36" i="6"/>
  <c r="AA35" i="6"/>
  <c r="P34" i="6"/>
  <c r="M35" i="6"/>
  <c r="AH34" i="6"/>
  <c r="V36" i="6"/>
  <c r="X36" i="6"/>
  <c r="AJ34" i="6"/>
  <c r="O35" i="6"/>
  <c r="P35" i="6"/>
  <c r="AK34" i="6"/>
  <c r="Y36" i="6"/>
  <c r="AL15" i="4"/>
  <c r="AP15" i="4" s="1"/>
  <c r="AM15" i="4"/>
  <c r="AQ15" i="4" s="1"/>
  <c r="AK15" i="4"/>
  <c r="AO15" i="4" s="1"/>
  <c r="AS13" i="4"/>
  <c r="AN15" i="4"/>
  <c r="AR15" i="4" s="1"/>
  <c r="AS11" i="4"/>
  <c r="AU11" i="4" s="1"/>
  <c r="AS12" i="4"/>
  <c r="AU12" i="4" s="1"/>
  <c r="F55" i="6"/>
  <c r="B57" i="4"/>
  <c r="B29" i="4"/>
  <c r="C29" i="4" s="1"/>
  <c r="V3" i="3"/>
  <c r="U2" i="3"/>
  <c r="AZ83" i="6" l="1"/>
  <c r="AZ33" i="6"/>
  <c r="Z88" i="6"/>
  <c r="L88" i="6"/>
  <c r="X88" i="6"/>
  <c r="AZ48" i="6"/>
  <c r="I50" i="6" s="1"/>
  <c r="C40" i="6" s="1"/>
  <c r="S88" i="6"/>
  <c r="AH88" i="6"/>
  <c r="M88" i="6"/>
  <c r="AT35" i="6"/>
  <c r="AX35" i="6" s="1"/>
  <c r="AR68" i="6"/>
  <c r="AV68" i="6" s="1"/>
  <c r="AU68" i="6"/>
  <c r="AY68" i="6" s="1"/>
  <c r="AA88" i="6"/>
  <c r="AN88" i="6"/>
  <c r="Q88" i="6"/>
  <c r="AI88" i="6"/>
  <c r="AC88" i="6"/>
  <c r="AU35" i="6"/>
  <c r="AY35" i="6" s="1"/>
  <c r="AK88" i="6"/>
  <c r="AP88" i="6"/>
  <c r="N88" i="6"/>
  <c r="AD88" i="6"/>
  <c r="AL88" i="6"/>
  <c r="W88" i="6"/>
  <c r="AO88" i="6"/>
  <c r="AF88" i="6"/>
  <c r="AS35" i="6"/>
  <c r="AW35" i="6" s="1"/>
  <c r="AT34" i="6"/>
  <c r="AX34" i="6" s="1"/>
  <c r="I46" i="6"/>
  <c r="D36" i="6" s="1"/>
  <c r="AB88" i="6"/>
  <c r="AZ41" i="6"/>
  <c r="T88" i="6"/>
  <c r="AE88" i="6"/>
  <c r="AJ88" i="6"/>
  <c r="AZ39" i="6"/>
  <c r="U88" i="6"/>
  <c r="P88" i="6"/>
  <c r="D88" i="6"/>
  <c r="D90" i="6" s="1"/>
  <c r="O88" i="6"/>
  <c r="AG88" i="6"/>
  <c r="V88" i="6"/>
  <c r="AT68" i="6"/>
  <c r="AX68" i="6" s="1"/>
  <c r="AS68" i="6"/>
  <c r="AW68" i="6" s="1"/>
  <c r="AU36" i="6"/>
  <c r="AY36" i="6" s="1"/>
  <c r="AZ40" i="6"/>
  <c r="AS34" i="6"/>
  <c r="AW34" i="6" s="1"/>
  <c r="AR34" i="6"/>
  <c r="AV34" i="6" s="1"/>
  <c r="AQ88" i="6"/>
  <c r="Y88" i="6"/>
  <c r="AM88" i="6"/>
  <c r="AS36" i="6"/>
  <c r="AW36" i="6" s="1"/>
  <c r="AU34" i="6"/>
  <c r="AY34" i="6" s="1"/>
  <c r="AT36" i="6"/>
  <c r="AX36" i="6" s="1"/>
  <c r="AR36" i="6"/>
  <c r="AV36" i="6" s="1"/>
  <c r="AR35" i="6"/>
  <c r="AV35" i="6" s="1"/>
  <c r="AS15" i="4"/>
  <c r="B15" i="4" s="1"/>
  <c r="I29" i="4"/>
  <c r="Z29" i="4"/>
  <c r="K29" i="4"/>
  <c r="W29" i="4"/>
  <c r="AI29" i="4"/>
  <c r="F29" i="4"/>
  <c r="X29" i="4"/>
  <c r="L29" i="4"/>
  <c r="AJ29" i="4"/>
  <c r="N29" i="4"/>
  <c r="AC29" i="4"/>
  <c r="S29" i="4"/>
  <c r="AF29" i="4"/>
  <c r="Y29" i="4"/>
  <c r="G29" i="4"/>
  <c r="AD29" i="4"/>
  <c r="J29" i="4"/>
  <c r="T29" i="4"/>
  <c r="AA29" i="4"/>
  <c r="AE29" i="4"/>
  <c r="U29" i="4"/>
  <c r="H29" i="4"/>
  <c r="E29" i="4"/>
  <c r="V29" i="4"/>
  <c r="P29" i="4"/>
  <c r="AG29" i="4"/>
  <c r="AB29" i="4"/>
  <c r="R29" i="4"/>
  <c r="O29" i="4"/>
  <c r="M29" i="4"/>
  <c r="AH29" i="4"/>
  <c r="Q29" i="4"/>
  <c r="V2" i="3"/>
  <c r="W3" i="3"/>
  <c r="AG31" i="4" a="1"/>
  <c r="AI31" i="4" a="1"/>
  <c r="AE30" i="4" a="1"/>
  <c r="G30" i="4" a="1"/>
  <c r="AC32" i="4" a="1"/>
  <c r="AB31" i="4" a="1"/>
  <c r="H31" i="4" a="1"/>
  <c r="O30" i="4" a="1"/>
  <c r="Y30" i="4" a="1"/>
  <c r="P32" i="4" a="1"/>
  <c r="AE32" i="4" a="1"/>
  <c r="Q32" i="4" a="1"/>
  <c r="T30" i="4" a="1"/>
  <c r="AA32" i="4" a="1"/>
  <c r="AD32" i="4" a="1"/>
  <c r="AI30" i="4" a="1"/>
  <c r="W31" i="4" a="1"/>
  <c r="Z30" i="4" a="1"/>
  <c r="AJ30" i="4" a="1"/>
  <c r="O32" i="4" a="1"/>
  <c r="M32" i="4" a="1"/>
  <c r="J32" i="4" a="1"/>
  <c r="V31" i="4" a="1"/>
  <c r="T32" i="4" a="1"/>
  <c r="AE31" i="4" a="1"/>
  <c r="AI32" i="4" a="1"/>
  <c r="AD31" i="4" a="1"/>
  <c r="U31" i="4" a="1"/>
  <c r="AB30" i="4" a="1"/>
  <c r="Z31" i="4" a="1"/>
  <c r="AD30" i="4" a="1"/>
  <c r="X31" i="4" a="1"/>
  <c r="U30" i="4" a="1"/>
  <c r="N30" i="4" a="1"/>
  <c r="W32" i="4" a="1"/>
  <c r="F31" i="4" a="1"/>
  <c r="AG32" i="4" a="1"/>
  <c r="Y32" i="4" a="1"/>
  <c r="L30" i="4" a="1"/>
  <c r="Z32" i="4" a="1"/>
  <c r="AG30" i="4" a="1"/>
  <c r="J31" i="4" a="1"/>
  <c r="I31" i="4" a="1"/>
  <c r="N32" i="4" a="1"/>
  <c r="H30" i="4" a="1"/>
  <c r="Q31" i="4" a="1"/>
  <c r="AH32" i="4" a="1"/>
  <c r="AF31" i="4" a="1"/>
  <c r="Y31" i="4" a="1"/>
  <c r="AF30" i="4" a="1"/>
  <c r="AH31" i="4" a="1"/>
  <c r="AC31" i="4" a="1"/>
  <c r="K30" i="4" a="1"/>
  <c r="S32" i="4" a="1"/>
  <c r="I30" i="4" a="1"/>
  <c r="K31" i="4" a="1"/>
  <c r="Q30" i="4" a="1"/>
  <c r="L31" i="4" a="1"/>
  <c r="J30" i="4" a="1"/>
  <c r="AF32" i="4" a="1"/>
  <c r="P30" i="4" a="1"/>
  <c r="V32" i="4" a="1"/>
  <c r="N31" i="4" a="1"/>
  <c r="X30" i="4" a="1"/>
  <c r="AA30" i="4" a="1"/>
  <c r="T31" i="4" a="1"/>
  <c r="W30" i="4" a="1"/>
  <c r="L32" i="4" a="1"/>
  <c r="AC30" i="4" a="1"/>
  <c r="O31" i="4" a="1"/>
  <c r="U32" i="4" a="1"/>
  <c r="R30" i="4" a="1"/>
  <c r="R32" i="4" a="1"/>
  <c r="S31" i="4" a="1"/>
  <c r="P31" i="4" a="1"/>
  <c r="AB32" i="4" a="1"/>
  <c r="I32" i="4" a="1"/>
  <c r="AA31" i="4" a="1"/>
  <c r="AJ32" i="4" a="1"/>
  <c r="M31" i="4" a="1"/>
  <c r="G31" i="4" a="1"/>
  <c r="S30" i="4" a="1"/>
  <c r="R31" i="4" a="1"/>
  <c r="E31" i="4" a="1"/>
  <c r="F30" i="4" a="1"/>
  <c r="V30" i="4" a="1"/>
  <c r="K32" i="4" a="1"/>
  <c r="H32" i="4" a="1"/>
  <c r="AJ31" i="4" a="1"/>
  <c r="E30" i="4" a="1"/>
  <c r="X32" i="4" a="1"/>
  <c r="AH30" i="4" a="1"/>
  <c r="M30" i="4" a="1"/>
  <c r="AZ35" i="6" l="1"/>
  <c r="AT88" i="6"/>
  <c r="AX88" i="6" s="1"/>
  <c r="AR88" i="6"/>
  <c r="AV88" i="6" s="1"/>
  <c r="AZ68" i="6"/>
  <c r="AU88" i="6"/>
  <c r="AY88" i="6" s="1"/>
  <c r="I41" i="6"/>
  <c r="C36" i="6" s="1"/>
  <c r="AS88" i="6"/>
  <c r="AW88" i="6" s="1"/>
  <c r="AZ36" i="6"/>
  <c r="AZ34" i="6"/>
  <c r="T31" i="4"/>
  <c r="I30" i="4"/>
  <c r="W31" i="4"/>
  <c r="L30" i="4"/>
  <c r="H32" i="4"/>
  <c r="P32" i="4"/>
  <c r="T30" i="4"/>
  <c r="AE31" i="4"/>
  <c r="AB32" i="4"/>
  <c r="AF30" i="4"/>
  <c r="K31" i="4"/>
  <c r="AI32" i="4"/>
  <c r="R31" i="4"/>
  <c r="G30" i="4"/>
  <c r="F30" i="4"/>
  <c r="AH32" i="4"/>
  <c r="Q31" i="4"/>
  <c r="AD32" i="4"/>
  <c r="M31" i="4"/>
  <c r="AH30" i="4"/>
  <c r="AF32" i="4"/>
  <c r="O31" i="4"/>
  <c r="AJ30" i="4"/>
  <c r="R30" i="4"/>
  <c r="AC31" i="4"/>
  <c r="N32" i="4"/>
  <c r="F31" i="4"/>
  <c r="W32" i="4"/>
  <c r="AA30" i="4"/>
  <c r="Q32" i="4"/>
  <c r="AF31" i="4"/>
  <c r="U30" i="4"/>
  <c r="AI31" i="4"/>
  <c r="T32" i="4"/>
  <c r="X30" i="4"/>
  <c r="AC30" i="4"/>
  <c r="H31" i="4"/>
  <c r="Y32" i="4"/>
  <c r="P31" i="4"/>
  <c r="E30" i="4"/>
  <c r="AG32" i="4"/>
  <c r="S30" i="4"/>
  <c r="O32" i="4"/>
  <c r="AD31" i="4"/>
  <c r="J31" i="4"/>
  <c r="AE30" i="4"/>
  <c r="AA32" i="4"/>
  <c r="M30" i="4"/>
  <c r="X31" i="4"/>
  <c r="I32" i="4"/>
  <c r="J30" i="4"/>
  <c r="U31" i="4"/>
  <c r="G31" i="4"/>
  <c r="AB30" i="4"/>
  <c r="X32" i="4"/>
  <c r="V30" i="4"/>
  <c r="R32" i="4"/>
  <c r="AG31" i="4"/>
  <c r="Y31" i="4"/>
  <c r="J32" i="4"/>
  <c r="N30" i="4"/>
  <c r="K32" i="4"/>
  <c r="O30" i="4"/>
  <c r="Z31" i="4"/>
  <c r="U32" i="4"/>
  <c r="Y30" i="4"/>
  <c r="AJ31" i="4"/>
  <c r="V32" i="4"/>
  <c r="E31" i="4"/>
  <c r="Z30" i="4"/>
  <c r="Z32" i="4"/>
  <c r="AD30" i="4"/>
  <c r="I31" i="4"/>
  <c r="N31" i="4"/>
  <c r="AI30" i="4"/>
  <c r="AE32" i="4"/>
  <c r="AJ32" i="4"/>
  <c r="S31" i="4"/>
  <c r="H30" i="4"/>
  <c r="AC32" i="4"/>
  <c r="AG30" i="4"/>
  <c r="L31" i="4"/>
  <c r="S32" i="4"/>
  <c r="AH31" i="4"/>
  <c r="W30" i="4"/>
  <c r="M32" i="4"/>
  <c r="AB31" i="4"/>
  <c r="Q30" i="4"/>
  <c r="K30" i="4"/>
  <c r="V31" i="4"/>
  <c r="AA31" i="4"/>
  <c r="P30" i="4"/>
  <c r="L32" i="4"/>
  <c r="W2" i="3"/>
  <c r="X3" i="3"/>
  <c r="AZ88" i="6" l="1"/>
  <c r="I36" i="6"/>
  <c r="B40" i="6" s="1"/>
  <c r="G40" i="6" s="1"/>
  <c r="H33" i="4"/>
  <c r="H34" i="4" s="1"/>
  <c r="O33" i="4"/>
  <c r="O34" i="4" s="1"/>
  <c r="AJ33" i="4"/>
  <c r="AJ34" i="4" s="1"/>
  <c r="F33" i="4"/>
  <c r="F34" i="4" s="1"/>
  <c r="G33" i="4"/>
  <c r="G34" i="4" s="1"/>
  <c r="T33" i="4"/>
  <c r="T34" i="4" s="1"/>
  <c r="AE33" i="4"/>
  <c r="AE34" i="4" s="1"/>
  <c r="W33" i="4"/>
  <c r="W34" i="4" s="1"/>
  <c r="AL32" i="4"/>
  <c r="AP32" i="4" s="1"/>
  <c r="Z33" i="4"/>
  <c r="Z34" i="4" s="1"/>
  <c r="I33" i="4"/>
  <c r="I34" i="4" s="1"/>
  <c r="Q33" i="4"/>
  <c r="Q34" i="4" s="1"/>
  <c r="L33" i="4"/>
  <c r="L34" i="4" s="1"/>
  <c r="AI33" i="4"/>
  <c r="AI34" i="4" s="1"/>
  <c r="X33" i="4"/>
  <c r="X34" i="4" s="1"/>
  <c r="AK31" i="4"/>
  <c r="AO31" i="4" s="1"/>
  <c r="N33" i="4"/>
  <c r="N34" i="4" s="1"/>
  <c r="AA33" i="4"/>
  <c r="AA34" i="4" s="1"/>
  <c r="AB33" i="4"/>
  <c r="AB34" i="4" s="1"/>
  <c r="AK32" i="4"/>
  <c r="AO32" i="4" s="1"/>
  <c r="AM31" i="4"/>
  <c r="AQ31" i="4" s="1"/>
  <c r="AH33" i="4"/>
  <c r="AH34" i="4" s="1"/>
  <c r="AL31" i="4"/>
  <c r="AP31" i="4" s="1"/>
  <c r="Y33" i="4"/>
  <c r="Y34" i="4" s="1"/>
  <c r="AN32" i="4"/>
  <c r="AR32" i="4" s="1"/>
  <c r="AD33" i="4"/>
  <c r="AD34" i="4" s="1"/>
  <c r="V33" i="4"/>
  <c r="V34" i="4" s="1"/>
  <c r="AL30" i="4"/>
  <c r="AP30" i="4" s="1"/>
  <c r="M33" i="4"/>
  <c r="M34" i="4" s="1"/>
  <c r="AK30" i="4"/>
  <c r="AO30" i="4" s="1"/>
  <c r="E33" i="4"/>
  <c r="E34" i="4" s="1"/>
  <c r="U33" i="4"/>
  <c r="U34" i="4" s="1"/>
  <c r="AM30" i="4"/>
  <c r="AQ30" i="4" s="1"/>
  <c r="R33" i="4"/>
  <c r="R34" i="4" s="1"/>
  <c r="X2" i="3"/>
  <c r="B7" i="3" s="1"/>
  <c r="Y3" i="3"/>
  <c r="P33" i="4"/>
  <c r="P34" i="4" s="1"/>
  <c r="AC33" i="4"/>
  <c r="AC34" i="4" s="1"/>
  <c r="AN30" i="4"/>
  <c r="AR30" i="4" s="1"/>
  <c r="J33" i="4"/>
  <c r="J34" i="4" s="1"/>
  <c r="S33" i="4"/>
  <c r="S34" i="4" s="1"/>
  <c r="AF33" i="4"/>
  <c r="AF34" i="4" s="1"/>
  <c r="K33" i="4"/>
  <c r="K34" i="4" s="1"/>
  <c r="AG33" i="4"/>
  <c r="AG34" i="4" s="1"/>
  <c r="AM32" i="4"/>
  <c r="AQ32" i="4" s="1"/>
  <c r="AN31" i="4"/>
  <c r="AR31" i="4" s="1"/>
  <c r="AS31" i="4" l="1"/>
  <c r="AU31" i="4" s="1"/>
  <c r="AS32" i="4"/>
  <c r="B76" i="4"/>
  <c r="B48" i="4"/>
  <c r="C48" i="4" s="1"/>
  <c r="F74" i="6"/>
  <c r="AM34" i="4"/>
  <c r="AQ34" i="4" s="1"/>
  <c r="AN34" i="4"/>
  <c r="AR34" i="4" s="1"/>
  <c r="Z3" i="3"/>
  <c r="Y2" i="3"/>
  <c r="AK34" i="4"/>
  <c r="AO34" i="4" s="1"/>
  <c r="AS30" i="4"/>
  <c r="AU30" i="4" s="1"/>
  <c r="AL34" i="4"/>
  <c r="AP34" i="4" s="1"/>
  <c r="AS34" i="4" l="1"/>
  <c r="B34" i="4" s="1"/>
  <c r="Z2" i="3"/>
  <c r="AA3" i="3"/>
  <c r="AF48" i="4"/>
  <c r="M48" i="4"/>
  <c r="AG48" i="4"/>
  <c r="U48" i="4"/>
  <c r="H48" i="4"/>
  <c r="P48" i="4"/>
  <c r="E48" i="4"/>
  <c r="T48" i="4"/>
  <c r="S48" i="4"/>
  <c r="L48" i="4"/>
  <c r="O48" i="4"/>
  <c r="AD48" i="4"/>
  <c r="W48" i="4"/>
  <c r="AH48" i="4"/>
  <c r="AC48" i="4"/>
  <c r="AB48" i="4"/>
  <c r="I48" i="4"/>
  <c r="Z48" i="4"/>
  <c r="G48" i="4"/>
  <c r="J48" i="4"/>
  <c r="AA48" i="4"/>
  <c r="F48" i="4"/>
  <c r="X48" i="4"/>
  <c r="Y48" i="4"/>
  <c r="AJ48" i="4"/>
  <c r="N48" i="4"/>
  <c r="AE48" i="4"/>
  <c r="AI48" i="4"/>
  <c r="Q48" i="4"/>
  <c r="V48" i="4"/>
  <c r="K48" i="4"/>
  <c r="R48" i="4"/>
  <c r="R49" i="4" a="1"/>
  <c r="X51" i="4" a="1"/>
  <c r="Y51" i="4" a="1"/>
  <c r="I49" i="4" a="1"/>
  <c r="J49" i="4" a="1"/>
  <c r="O51" i="4" a="1"/>
  <c r="AA50" i="4" a="1"/>
  <c r="M50" i="4" a="1"/>
  <c r="AG49" i="4" a="1"/>
  <c r="M49" i="4" a="1"/>
  <c r="Q50" i="4" a="1"/>
  <c r="AC51" i="4" a="1"/>
  <c r="F49" i="4" a="1"/>
  <c r="Q49" i="4" a="1"/>
  <c r="AD51" i="4" a="1"/>
  <c r="R51" i="4" a="1"/>
  <c r="G49" i="4" a="1"/>
  <c r="AF51" i="4" a="1"/>
  <c r="H49" i="4" a="1"/>
  <c r="L50" i="4" a="1"/>
  <c r="AE50" i="4" a="1"/>
  <c r="L51" i="4" a="1"/>
  <c r="L49" i="4" a="1"/>
  <c r="AH49" i="4" a="1"/>
  <c r="E49" i="4" a="1"/>
  <c r="AF49" i="4" a="1"/>
  <c r="Y50" i="4" a="1"/>
  <c r="P51" i="4" a="1"/>
  <c r="J50" i="4" a="1"/>
  <c r="P50" i="4" a="1"/>
  <c r="AE49" i="4" a="1"/>
  <c r="V49" i="4" a="1"/>
  <c r="AA49" i="4" a="1"/>
  <c r="AI49" i="4" a="1"/>
  <c r="Z51" i="4" a="1"/>
  <c r="E50" i="4" a="1"/>
  <c r="Z49" i="4" a="1"/>
  <c r="AC50" i="4" a="1"/>
  <c r="V51" i="4" a="1"/>
  <c r="J51" i="4" a="1"/>
  <c r="AD49" i="4" a="1"/>
  <c r="AG51" i="4" a="1"/>
  <c r="W50" i="4" a="1"/>
  <c r="T50" i="4" a="1"/>
  <c r="I51" i="4" a="1"/>
  <c r="O49" i="4" a="1"/>
  <c r="H50" i="4" a="1"/>
  <c r="AH50" i="4" a="1"/>
  <c r="M51" i="4" a="1"/>
  <c r="K51" i="4" a="1"/>
  <c r="AE51" i="4" a="1"/>
  <c r="AG50" i="4" a="1"/>
  <c r="AB50" i="4" a="1"/>
  <c r="K49" i="4" a="1"/>
  <c r="Z50" i="4" a="1"/>
  <c r="AB51" i="4" a="1"/>
  <c r="P49" i="4" a="1"/>
  <c r="F50" i="4" a="1"/>
  <c r="AI51" i="4" a="1"/>
  <c r="AC49" i="4" a="1"/>
  <c r="N50" i="4" a="1"/>
  <c r="N49" i="4" a="1"/>
  <c r="AJ51" i="4" a="1"/>
  <c r="AH51" i="4" a="1"/>
  <c r="T49" i="4" a="1"/>
  <c r="U50" i="4" a="1"/>
  <c r="Q51" i="4" a="1"/>
  <c r="V50" i="4" a="1"/>
  <c r="AB49" i="4" a="1"/>
  <c r="AA51" i="4" a="1"/>
  <c r="T51" i="4" a="1"/>
  <c r="H51" i="4" a="1"/>
  <c r="AF50" i="4" a="1"/>
  <c r="N51" i="4" a="1"/>
  <c r="K50" i="4" a="1"/>
  <c r="AD50" i="4" a="1"/>
  <c r="I50" i="4" a="1"/>
  <c r="U51" i="4" a="1"/>
  <c r="S51" i="4" a="1"/>
  <c r="R50" i="4" a="1"/>
  <c r="X49" i="4" a="1"/>
  <c r="X50" i="4" a="1"/>
  <c r="W49" i="4" a="1"/>
  <c r="S49" i="4" a="1"/>
  <c r="Y49" i="4" a="1"/>
  <c r="AJ50" i="4" a="1"/>
  <c r="U49" i="4" a="1"/>
  <c r="W51" i="4" a="1"/>
  <c r="AI50" i="4" a="1"/>
  <c r="G50" i="4" a="1"/>
  <c r="AJ49" i="4" a="1"/>
  <c r="S50" i="4" a="1"/>
  <c r="O50" i="4" a="1"/>
  <c r="U50" i="4" l="1"/>
  <c r="J49" i="4"/>
  <c r="AG50" i="4"/>
  <c r="V49" i="4"/>
  <c r="R51" i="4"/>
  <c r="L50" i="4"/>
  <c r="AC51" i="4"/>
  <c r="AG49" i="4"/>
  <c r="L51" i="4"/>
  <c r="AA50" i="4"/>
  <c r="P49" i="4"/>
  <c r="AE51" i="4"/>
  <c r="N50" i="4"/>
  <c r="AI49" i="4"/>
  <c r="AC50" i="4"/>
  <c r="N51" i="4"/>
  <c r="R49" i="4"/>
  <c r="AJ49" i="4"/>
  <c r="O50" i="4"/>
  <c r="AF51" i="4"/>
  <c r="X49" i="4"/>
  <c r="AI50" i="4"/>
  <c r="T51" i="4"/>
  <c r="AH49" i="4"/>
  <c r="AD51" i="4"/>
  <c r="M50" i="4"/>
  <c r="Z51" i="4"/>
  <c r="AD49" i="4"/>
  <c r="I50" i="4"/>
  <c r="K51" i="4"/>
  <c r="O49" i="4"/>
  <c r="Z50" i="4"/>
  <c r="P50" i="4"/>
  <c r="E49" i="4"/>
  <c r="AG51" i="4"/>
  <c r="X51" i="4"/>
  <c r="AB49" i="4"/>
  <c r="G50" i="4"/>
  <c r="S50" i="4"/>
  <c r="H49" i="4"/>
  <c r="AJ51" i="4"/>
  <c r="P51" i="4"/>
  <c r="AE50" i="4"/>
  <c r="T49" i="4"/>
  <c r="M51" i="4"/>
  <c r="Q49" i="4"/>
  <c r="AB50" i="4"/>
  <c r="G49" i="4"/>
  <c r="AI51" i="4"/>
  <c r="R50" i="4"/>
  <c r="F49" i="4"/>
  <c r="Q50" i="4"/>
  <c r="AH51" i="4"/>
  <c r="K49" i="4"/>
  <c r="V50" i="4"/>
  <c r="K50" i="4"/>
  <c r="AB51" i="4"/>
  <c r="AF49" i="4"/>
  <c r="J51" i="4"/>
  <c r="N49" i="4"/>
  <c r="Y50" i="4"/>
  <c r="Q51" i="4"/>
  <c r="AF50" i="4"/>
  <c r="U49" i="4"/>
  <c r="S49" i="4"/>
  <c r="O51" i="4"/>
  <c r="AD50" i="4"/>
  <c r="Z49" i="4"/>
  <c r="V51" i="4"/>
  <c r="E50" i="4"/>
  <c r="AJ50" i="4"/>
  <c r="U51" i="4"/>
  <c r="Y49" i="4"/>
  <c r="F50" i="4"/>
  <c r="AA49" i="4"/>
  <c r="W51" i="4"/>
  <c r="AA51" i="4"/>
  <c r="AE49" i="4"/>
  <c r="J50" i="4"/>
  <c r="L49" i="4"/>
  <c r="H51" i="4"/>
  <c r="W50" i="4"/>
  <c r="Y51" i="4"/>
  <c r="AC49" i="4"/>
  <c r="H50" i="4"/>
  <c r="M49" i="4"/>
  <c r="X50" i="4"/>
  <c r="I51" i="4"/>
  <c r="T50" i="4"/>
  <c r="I49" i="4"/>
  <c r="AH50" i="4"/>
  <c r="S51" i="4"/>
  <c r="W49" i="4"/>
  <c r="AB3" i="3"/>
  <c r="AA2" i="3"/>
  <c r="AA52" i="4" l="1"/>
  <c r="AA53" i="4" s="1"/>
  <c r="F52" i="4"/>
  <c r="F53" i="4" s="1"/>
  <c r="P52" i="4"/>
  <c r="P53" i="4" s="1"/>
  <c r="AE52" i="4"/>
  <c r="AE53" i="4" s="1"/>
  <c r="K52" i="4"/>
  <c r="K53" i="4" s="1"/>
  <c r="Q52" i="4"/>
  <c r="Q53" i="4" s="1"/>
  <c r="AI52" i="4"/>
  <c r="AI53" i="4" s="1"/>
  <c r="O52" i="4"/>
  <c r="O53" i="4" s="1"/>
  <c r="AN51" i="4"/>
  <c r="AR51" i="4" s="1"/>
  <c r="W52" i="4"/>
  <c r="W53" i="4" s="1"/>
  <c r="Z52" i="4"/>
  <c r="Z53" i="4" s="1"/>
  <c r="T52" i="4"/>
  <c r="T53" i="4" s="1"/>
  <c r="AD52" i="4"/>
  <c r="AD53" i="4" s="1"/>
  <c r="AB52" i="4"/>
  <c r="AB53" i="4" s="1"/>
  <c r="AL50" i="4"/>
  <c r="AP50" i="4" s="1"/>
  <c r="J52" i="4"/>
  <c r="J53" i="4" s="1"/>
  <c r="L52" i="4"/>
  <c r="L53" i="4" s="1"/>
  <c r="AM51" i="4"/>
  <c r="AQ51" i="4" s="1"/>
  <c r="AM49" i="4"/>
  <c r="AQ49" i="4" s="1"/>
  <c r="U52" i="4"/>
  <c r="U53" i="4" s="1"/>
  <c r="G52" i="4"/>
  <c r="G53" i="4" s="1"/>
  <c r="H52" i="4"/>
  <c r="H53" i="4" s="1"/>
  <c r="AH52" i="4"/>
  <c r="AH53" i="4" s="1"/>
  <c r="AG52" i="4"/>
  <c r="AG53" i="4" s="1"/>
  <c r="AN50" i="4"/>
  <c r="AR50" i="4" s="1"/>
  <c r="AC3" i="3"/>
  <c r="AB2" i="3"/>
  <c r="B8" i="3" s="1"/>
  <c r="AL49" i="4"/>
  <c r="AP49" i="4" s="1"/>
  <c r="M52" i="4"/>
  <c r="M53" i="4" s="1"/>
  <c r="AK50" i="4"/>
  <c r="AO50" i="4" s="1"/>
  <c r="AL51" i="4"/>
  <c r="AP51" i="4" s="1"/>
  <c r="X52" i="4"/>
  <c r="X53" i="4" s="1"/>
  <c r="AC52" i="4"/>
  <c r="AC53" i="4" s="1"/>
  <c r="AN49" i="4"/>
  <c r="AR49" i="4" s="1"/>
  <c r="N52" i="4"/>
  <c r="N53" i="4" s="1"/>
  <c r="V52" i="4"/>
  <c r="V53" i="4" s="1"/>
  <c r="I52" i="4"/>
  <c r="I53" i="4" s="1"/>
  <c r="AF52" i="4"/>
  <c r="AF53" i="4" s="1"/>
  <c r="AK49" i="4"/>
  <c r="AO49" i="4" s="1"/>
  <c r="E52" i="4"/>
  <c r="E53" i="4" s="1"/>
  <c r="AJ52" i="4"/>
  <c r="AJ53" i="4" s="1"/>
  <c r="AK51" i="4"/>
  <c r="AO51" i="4" s="1"/>
  <c r="Y52" i="4"/>
  <c r="Y53" i="4" s="1"/>
  <c r="S52" i="4"/>
  <c r="S53" i="4" s="1"/>
  <c r="R52" i="4"/>
  <c r="R53" i="4" s="1"/>
  <c r="AM50" i="4"/>
  <c r="AQ50" i="4" s="1"/>
  <c r="AN53" i="4" l="1"/>
  <c r="AR53" i="4" s="1"/>
  <c r="AK53" i="4"/>
  <c r="AO53" i="4" s="1"/>
  <c r="B67" i="4"/>
  <c r="C67" i="4" s="1"/>
  <c r="B95" i="4"/>
  <c r="F93" i="6"/>
  <c r="AM53" i="4"/>
  <c r="AQ53" i="4" s="1"/>
  <c r="AS49" i="4"/>
  <c r="AU49" i="4" s="1"/>
  <c r="AD3" i="3"/>
  <c r="AC2" i="3"/>
  <c r="AS50" i="4"/>
  <c r="AU50" i="4" s="1"/>
  <c r="AS51" i="4"/>
  <c r="AL53" i="4"/>
  <c r="AP53" i="4" s="1"/>
  <c r="AS53" i="4" l="1"/>
  <c r="B53" i="4" s="1"/>
  <c r="M67" i="4"/>
  <c r="Y67" i="4"/>
  <c r="R67" i="4"/>
  <c r="F67" i="4"/>
  <c r="S67" i="4"/>
  <c r="E67" i="4"/>
  <c r="AB67" i="4"/>
  <c r="AC67" i="4"/>
  <c r="L67" i="4"/>
  <c r="AD67" i="4"/>
  <c r="O67" i="4"/>
  <c r="Q67" i="4"/>
  <c r="I67" i="4"/>
  <c r="J67" i="4"/>
  <c r="AG67" i="4"/>
  <c r="N67" i="4"/>
  <c r="X67" i="4"/>
  <c r="AJ67" i="4"/>
  <c r="Z67" i="4"/>
  <c r="AA67" i="4"/>
  <c r="AF67" i="4"/>
  <c r="AH67" i="4"/>
  <c r="U67" i="4"/>
  <c r="T67" i="4"/>
  <c r="G67" i="4"/>
  <c r="W67" i="4"/>
  <c r="V67" i="4"/>
  <c r="K67" i="4"/>
  <c r="AI67" i="4"/>
  <c r="AE67" i="4"/>
  <c r="P67" i="4"/>
  <c r="H67" i="4"/>
  <c r="AD2" i="3"/>
  <c r="AE3" i="3"/>
  <c r="R68" i="4" a="1"/>
  <c r="P69" i="4" a="1"/>
  <c r="S70" i="4" a="1"/>
  <c r="I69" i="4" a="1"/>
  <c r="L68" i="4" a="1"/>
  <c r="I68" i="4" a="1"/>
  <c r="K69" i="4" a="1"/>
  <c r="Q69" i="4" a="1"/>
  <c r="S69" i="4" a="1"/>
  <c r="F68" i="4" a="1"/>
  <c r="P70" i="4" a="1"/>
  <c r="AA69" i="4" a="1"/>
  <c r="Y69" i="4" a="1"/>
  <c r="AI68" i="4" a="1"/>
  <c r="X68" i="4" a="1"/>
  <c r="AB69" i="4" a="1"/>
  <c r="L69" i="4" a="1"/>
  <c r="AB68" i="4" a="1"/>
  <c r="AD68" i="4" a="1"/>
  <c r="V70" i="4" a="1"/>
  <c r="AG68" i="4" a="1"/>
  <c r="Z70" i="4" a="1"/>
  <c r="J69" i="4" a="1"/>
  <c r="K68" i="4" a="1"/>
  <c r="W68" i="4" a="1"/>
  <c r="AC69" i="4" a="1"/>
  <c r="T69" i="4" a="1"/>
  <c r="I70" i="4" a="1"/>
  <c r="AE69" i="4" a="1"/>
  <c r="N69" i="4" a="1"/>
  <c r="Z68" i="4" a="1"/>
  <c r="R69" i="4" a="1"/>
  <c r="AJ70" i="4" a="1"/>
  <c r="H68" i="4" a="1"/>
  <c r="AH69" i="4" a="1"/>
  <c r="M68" i="4" a="1"/>
  <c r="F69" i="4" a="1"/>
  <c r="AH68" i="4" a="1"/>
  <c r="H69" i="4" a="1"/>
  <c r="AA68" i="4" a="1"/>
  <c r="K70" i="4" a="1"/>
  <c r="Z69" i="4" a="1"/>
  <c r="AC68" i="4" a="1"/>
  <c r="V68" i="4" a="1"/>
  <c r="H70" i="4" a="1"/>
  <c r="W70" i="4" a="1"/>
  <c r="AF69" i="4" a="1"/>
  <c r="J70" i="4" a="1"/>
  <c r="N70" i="4" a="1"/>
  <c r="AD70" i="4" a="1"/>
  <c r="Q68" i="4" a="1"/>
  <c r="S68" i="4" a="1"/>
  <c r="M70" i="4" a="1"/>
  <c r="E69" i="4" a="1"/>
  <c r="W69" i="4" a="1"/>
  <c r="O70" i="4" a="1"/>
  <c r="L70" i="4" a="1"/>
  <c r="AI69" i="4" a="1"/>
  <c r="U69" i="4" a="1"/>
  <c r="AI70" i="4" a="1"/>
  <c r="G69" i="4" a="1"/>
  <c r="T68" i="4" a="1"/>
  <c r="O68" i="4" a="1"/>
  <c r="AG70" i="4" a="1"/>
  <c r="N68" i="4" a="1"/>
  <c r="Y70" i="4" a="1"/>
  <c r="AJ69" i="4" a="1"/>
  <c r="E68" i="4" a="1"/>
  <c r="J68" i="4" a="1"/>
  <c r="Y68" i="4" a="1"/>
  <c r="AF68" i="4" a="1"/>
  <c r="G68" i="4" a="1"/>
  <c r="X70" i="4" a="1"/>
  <c r="O69" i="4" a="1"/>
  <c r="P68" i="4" a="1"/>
  <c r="AE70" i="4" a="1"/>
  <c r="AH70" i="4" a="1"/>
  <c r="AD69" i="4" a="1"/>
  <c r="AF70" i="4" a="1"/>
  <c r="AE68" i="4" a="1"/>
  <c r="AB70" i="4" a="1"/>
  <c r="AA70" i="4" a="1"/>
  <c r="AG69" i="4" a="1"/>
  <c r="M69" i="4" a="1"/>
  <c r="X69" i="4" a="1"/>
  <c r="T70" i="4" a="1"/>
  <c r="R70" i="4" a="1"/>
  <c r="AC70" i="4" a="1"/>
  <c r="U68" i="4" a="1"/>
  <c r="V69" i="4" a="1"/>
  <c r="AJ68" i="4" a="1"/>
  <c r="Q70" i="4" a="1"/>
  <c r="U70" i="4" a="1"/>
  <c r="K68" i="4" l="1"/>
  <c r="V69" i="4"/>
  <c r="AA70" i="4"/>
  <c r="AE68" i="4"/>
  <c r="J69" i="4"/>
  <c r="AD69" i="4"/>
  <c r="S68" i="4"/>
  <c r="O70" i="4"/>
  <c r="Z69" i="4"/>
  <c r="K70" i="4"/>
  <c r="O68" i="4"/>
  <c r="F69" i="4"/>
  <c r="AA68" i="4"/>
  <c r="W70" i="4"/>
  <c r="Q70" i="4"/>
  <c r="AF69" i="4"/>
  <c r="U68" i="4"/>
  <c r="AF70" i="4"/>
  <c r="O69" i="4"/>
  <c r="AJ68" i="4"/>
  <c r="AH69" i="4"/>
  <c r="W68" i="4"/>
  <c r="S70" i="4"/>
  <c r="X70" i="4"/>
  <c r="AB68" i="4"/>
  <c r="G69" i="4"/>
  <c r="S69" i="4"/>
  <c r="H68" i="4"/>
  <c r="AJ70" i="4"/>
  <c r="AE70" i="4"/>
  <c r="N69" i="4"/>
  <c r="AI68" i="4"/>
  <c r="AD70" i="4"/>
  <c r="M69" i="4"/>
  <c r="AH68" i="4"/>
  <c r="F68" i="4"/>
  <c r="Q69" i="4"/>
  <c r="AH70" i="4"/>
  <c r="I68" i="4"/>
  <c r="T69" i="4"/>
  <c r="M70" i="4"/>
  <c r="Q68" i="4"/>
  <c r="AB69" i="4"/>
  <c r="L68" i="4"/>
  <c r="W69" i="4"/>
  <c r="H70" i="4"/>
  <c r="X68" i="4"/>
  <c r="AI69" i="4"/>
  <c r="T70" i="4"/>
  <c r="U69" i="4"/>
  <c r="J68" i="4"/>
  <c r="R69" i="4"/>
  <c r="AI70" i="4"/>
  <c r="G68" i="4"/>
  <c r="AA69" i="4"/>
  <c r="L70" i="4"/>
  <c r="P68" i="4"/>
  <c r="E69" i="4"/>
  <c r="V70" i="4"/>
  <c r="Z68" i="4"/>
  <c r="I70" i="4"/>
  <c r="M68" i="4"/>
  <c r="X69" i="4"/>
  <c r="AC70" i="4"/>
  <c r="L69" i="4"/>
  <c r="AG68" i="4"/>
  <c r="V68" i="4"/>
  <c r="R70" i="4"/>
  <c r="AG69" i="4"/>
  <c r="Z70" i="4"/>
  <c r="AD68" i="4"/>
  <c r="I69" i="4"/>
  <c r="E68" i="4"/>
  <c r="P69" i="4"/>
  <c r="AG70" i="4"/>
  <c r="AF68" i="4"/>
  <c r="AB70" i="4"/>
  <c r="K69" i="4"/>
  <c r="R68" i="4"/>
  <c r="N70" i="4"/>
  <c r="AC69" i="4"/>
  <c r="Y70" i="4"/>
  <c r="AC68" i="4"/>
  <c r="H69" i="4"/>
  <c r="AJ69" i="4"/>
  <c r="Y68" i="4"/>
  <c r="U70" i="4"/>
  <c r="Y69" i="4"/>
  <c r="N68" i="4"/>
  <c r="J70" i="4"/>
  <c r="T68" i="4"/>
  <c r="AE69" i="4"/>
  <c r="P70" i="4"/>
  <c r="AE2" i="3"/>
  <c r="AF3" i="3"/>
  <c r="F71" i="4" l="1"/>
  <c r="F72" i="4" s="1"/>
  <c r="Z71" i="4"/>
  <c r="Z72" i="4" s="1"/>
  <c r="L71" i="4"/>
  <c r="L72" i="4" s="1"/>
  <c r="G71" i="4"/>
  <c r="G72" i="4" s="1"/>
  <c r="AD71" i="4"/>
  <c r="AD72" i="4" s="1"/>
  <c r="Y71" i="4"/>
  <c r="Y72" i="4" s="1"/>
  <c r="W71" i="4"/>
  <c r="W72" i="4" s="1"/>
  <c r="I71" i="4"/>
  <c r="I72" i="4" s="1"/>
  <c r="AF71" i="4"/>
  <c r="AF72" i="4" s="1"/>
  <c r="V71" i="4"/>
  <c r="V72" i="4" s="1"/>
  <c r="T71" i="4"/>
  <c r="T72" i="4" s="1"/>
  <c r="J71" i="4"/>
  <c r="J72" i="4" s="1"/>
  <c r="AJ71" i="4"/>
  <c r="AJ72" i="4" s="1"/>
  <c r="AH71" i="4"/>
  <c r="AH72" i="4" s="1"/>
  <c r="AG71" i="4"/>
  <c r="AG72" i="4" s="1"/>
  <c r="Q71" i="4"/>
  <c r="Q72" i="4" s="1"/>
  <c r="O71" i="4"/>
  <c r="O72" i="4" s="1"/>
  <c r="AK69" i="4"/>
  <c r="AO69" i="4" s="1"/>
  <c r="AM69" i="4"/>
  <c r="AQ69" i="4" s="1"/>
  <c r="AL69" i="4"/>
  <c r="AP69" i="4" s="1"/>
  <c r="N71" i="4"/>
  <c r="N72" i="4" s="1"/>
  <c r="AN69" i="4"/>
  <c r="AR69" i="4" s="1"/>
  <c r="E71" i="4"/>
  <c r="E72" i="4" s="1"/>
  <c r="AK68" i="4"/>
  <c r="AO68" i="4" s="1"/>
  <c r="P71" i="4"/>
  <c r="P72" i="4" s="1"/>
  <c r="AL70" i="4"/>
  <c r="AP70" i="4" s="1"/>
  <c r="AB71" i="4"/>
  <c r="AB72" i="4" s="1"/>
  <c r="U71" i="4"/>
  <c r="U72" i="4" s="1"/>
  <c r="AM68" i="4"/>
  <c r="AQ68" i="4" s="1"/>
  <c r="K71" i="4"/>
  <c r="K72" i="4" s="1"/>
  <c r="AN70" i="4"/>
  <c r="AR70" i="4" s="1"/>
  <c r="AI71" i="4"/>
  <c r="AI72" i="4" s="1"/>
  <c r="H71" i="4"/>
  <c r="H72" i="4" s="1"/>
  <c r="AE71" i="4"/>
  <c r="AE72" i="4" s="1"/>
  <c r="AN68" i="4"/>
  <c r="AR68" i="4" s="1"/>
  <c r="AC71" i="4"/>
  <c r="AC72" i="4" s="1"/>
  <c r="AF2" i="3"/>
  <c r="B9" i="3" s="1"/>
  <c r="AG3" i="3"/>
  <c r="AM70" i="4"/>
  <c r="AQ70" i="4" s="1"/>
  <c r="R71" i="4"/>
  <c r="R72" i="4" s="1"/>
  <c r="X71" i="4"/>
  <c r="X72" i="4" s="1"/>
  <c r="S71" i="4"/>
  <c r="S72" i="4" s="1"/>
  <c r="M71" i="4"/>
  <c r="M72" i="4" s="1"/>
  <c r="AL68" i="4"/>
  <c r="AP68" i="4" s="1"/>
  <c r="AK70" i="4"/>
  <c r="AO70" i="4" s="1"/>
  <c r="AA71" i="4"/>
  <c r="AA72" i="4" s="1"/>
  <c r="AS70" i="4" l="1"/>
  <c r="AM72" i="4"/>
  <c r="AQ72" i="4" s="1"/>
  <c r="AN72" i="4"/>
  <c r="AR72" i="4" s="1"/>
  <c r="AS68" i="4"/>
  <c r="AU68" i="4" s="1"/>
  <c r="AH3" i="3"/>
  <c r="AG2" i="3"/>
  <c r="B114" i="4"/>
  <c r="B86" i="4"/>
  <c r="C86" i="4" s="1"/>
  <c r="F112" i="6"/>
  <c r="AL72" i="4"/>
  <c r="AP72" i="4" s="1"/>
  <c r="AS69" i="4"/>
  <c r="AU69" i="4" s="1"/>
  <c r="AK72" i="4"/>
  <c r="AO72" i="4" s="1"/>
  <c r="AI3" i="3" l="1"/>
  <c r="AH2" i="3"/>
  <c r="AB86" i="4"/>
  <c r="J86" i="4"/>
  <c r="G86" i="4"/>
  <c r="N86" i="4"/>
  <c r="AF86" i="4"/>
  <c r="W86" i="4"/>
  <c r="S86" i="4"/>
  <c r="L86" i="4"/>
  <c r="AD86" i="4"/>
  <c r="M86" i="4"/>
  <c r="AG86" i="4"/>
  <c r="E86" i="4"/>
  <c r="P86" i="4"/>
  <c r="H86" i="4"/>
  <c r="V86" i="4"/>
  <c r="AE86" i="4"/>
  <c r="Q86" i="4"/>
  <c r="U86" i="4"/>
  <c r="R86" i="4"/>
  <c r="AI86" i="4"/>
  <c r="X86" i="4"/>
  <c r="AJ86" i="4"/>
  <c r="O86" i="4"/>
  <c r="I86" i="4"/>
  <c r="Z86" i="4"/>
  <c r="AC86" i="4"/>
  <c r="Y86" i="4"/>
  <c r="AA86" i="4"/>
  <c r="K86" i="4"/>
  <c r="T86" i="4"/>
  <c r="AH86" i="4"/>
  <c r="F86" i="4"/>
  <c r="AS72" i="4"/>
  <c r="B72" i="4" s="1"/>
  <c r="AC87" i="4" a="1"/>
  <c r="AI87" i="4" a="1"/>
  <c r="AE87" i="4" a="1"/>
  <c r="X88" i="4" a="1"/>
  <c r="AJ87" i="4" a="1"/>
  <c r="W89" i="4" a="1"/>
  <c r="AD87" i="4" a="1"/>
  <c r="AF88" i="4" a="1"/>
  <c r="AG89" i="4" a="1"/>
  <c r="E88" i="4" a="1"/>
  <c r="X87" i="4" a="1"/>
  <c r="L87" i="4" a="1"/>
  <c r="O87" i="4" a="1"/>
  <c r="Z88" i="4" a="1"/>
  <c r="I87" i="4" a="1"/>
  <c r="H88" i="4" a="1"/>
  <c r="AH89" i="4" a="1"/>
  <c r="P87" i="4" a="1"/>
  <c r="F88" i="4" a="1"/>
  <c r="J87" i="4" a="1"/>
  <c r="Y87" i="4" a="1"/>
  <c r="G87" i="4" a="1"/>
  <c r="V89" i="4" a="1"/>
  <c r="L89" i="4" a="1"/>
  <c r="J88" i="4" a="1"/>
  <c r="AA88" i="4" a="1"/>
  <c r="U87" i="4" a="1"/>
  <c r="X89" i="4" a="1"/>
  <c r="T87" i="4" a="1"/>
  <c r="W87" i="4" a="1"/>
  <c r="AB88" i="4" a="1"/>
  <c r="Y88" i="4" a="1"/>
  <c r="P88" i="4" a="1"/>
  <c r="O88" i="4" a="1"/>
  <c r="H89" i="4" a="1"/>
  <c r="R89" i="4" a="1"/>
  <c r="K88" i="4" a="1"/>
  <c r="V87" i="4" a="1"/>
  <c r="AH88" i="4" a="1"/>
  <c r="O89" i="4" a="1"/>
  <c r="N88" i="4" a="1"/>
  <c r="N89" i="4" a="1"/>
  <c r="S87" i="4" a="1"/>
  <c r="Y89" i="4" a="1"/>
  <c r="AF87" i="4" a="1"/>
  <c r="F87" i="4" a="1"/>
  <c r="W88" i="4" a="1"/>
  <c r="AH87" i="4" a="1"/>
  <c r="Q87" i="4" a="1"/>
  <c r="P89" i="4" a="1"/>
  <c r="AG88" i="4" a="1"/>
  <c r="E87" i="4" a="1"/>
  <c r="K87" i="4" a="1"/>
  <c r="AB89" i="4" a="1"/>
  <c r="U89" i="4" a="1"/>
  <c r="AJ89" i="4" a="1"/>
  <c r="V88" i="4" a="1"/>
  <c r="AF89" i="4" a="1"/>
  <c r="M88" i="4" a="1"/>
  <c r="L88" i="4" a="1"/>
  <c r="Z87" i="4" a="1"/>
  <c r="AB87" i="4" a="1"/>
  <c r="I89" i="4" a="1"/>
  <c r="AC88" i="4" a="1"/>
  <c r="AI89" i="4" a="1"/>
  <c r="T88" i="4" a="1"/>
  <c r="AD89" i="4" a="1"/>
  <c r="M87" i="4" a="1"/>
  <c r="H87" i="4" a="1"/>
  <c r="K89" i="4" a="1"/>
  <c r="Q88" i="4" a="1"/>
  <c r="M89" i="4" a="1"/>
  <c r="U88" i="4" a="1"/>
  <c r="AE88" i="4" a="1"/>
  <c r="AA87" i="4" a="1"/>
  <c r="AJ88" i="4" a="1"/>
  <c r="T89" i="4" a="1"/>
  <c r="AD88" i="4" a="1"/>
  <c r="G88" i="4" a="1"/>
  <c r="AG87" i="4" a="1"/>
  <c r="R87" i="4" a="1"/>
  <c r="N87" i="4" a="1"/>
  <c r="Q89" i="4" a="1"/>
  <c r="I88" i="4" a="1"/>
  <c r="AC89" i="4" a="1"/>
  <c r="J89" i="4" a="1"/>
  <c r="AA89" i="4" a="1"/>
  <c r="Z89" i="4" a="1"/>
  <c r="R88" i="4" a="1"/>
  <c r="AE89" i="4" a="1"/>
  <c r="AI88" i="4" a="1"/>
  <c r="S88" i="4" a="1"/>
  <c r="S89" i="4" a="1"/>
  <c r="N89" i="4" l="1"/>
  <c r="R87" i="4"/>
  <c r="AC88" i="4"/>
  <c r="J88" i="4"/>
  <c r="AE87" i="4"/>
  <c r="AA89" i="4"/>
  <c r="AH87" i="4"/>
  <c r="M88" i="4"/>
  <c r="AD89" i="4"/>
  <c r="Y87" i="4"/>
  <c r="AJ88" i="4"/>
  <c r="U89" i="4"/>
  <c r="AB87" i="4"/>
  <c r="G88" i="4"/>
  <c r="X89" i="4"/>
  <c r="X87" i="4"/>
  <c r="T89" i="4"/>
  <c r="AI88" i="4"/>
  <c r="AI87" i="4"/>
  <c r="N88" i="4"/>
  <c r="AE89" i="4"/>
  <c r="P87" i="4"/>
  <c r="L89" i="4"/>
  <c r="AA88" i="4"/>
  <c r="AD88" i="4"/>
  <c r="S87" i="4"/>
  <c r="O89" i="4"/>
  <c r="W89" i="4"/>
  <c r="F88" i="4"/>
  <c r="AA87" i="4"/>
  <c r="K87" i="4"/>
  <c r="V88" i="4"/>
  <c r="O87" i="4"/>
  <c r="K89" i="4"/>
  <c r="Z88" i="4"/>
  <c r="Z89" i="4"/>
  <c r="I88" i="4"/>
  <c r="AD87" i="4"/>
  <c r="R88" i="4"/>
  <c r="AI89" i="4"/>
  <c r="G87" i="4"/>
  <c r="AF88" i="4"/>
  <c r="Q89" i="4"/>
  <c r="U87" i="4"/>
  <c r="Y88" i="4"/>
  <c r="J89" i="4"/>
  <c r="N87" i="4"/>
  <c r="AE88" i="4"/>
  <c r="T87" i="4"/>
  <c r="P89" i="4"/>
  <c r="AJ87" i="4"/>
  <c r="AF89" i="4"/>
  <c r="O88" i="4"/>
  <c r="H89" i="4"/>
  <c r="L87" i="4"/>
  <c r="W88" i="4"/>
  <c r="AH88" i="4"/>
  <c r="W87" i="4"/>
  <c r="S89" i="4"/>
  <c r="U88" i="4"/>
  <c r="J87" i="4"/>
  <c r="AF87" i="4"/>
  <c r="AB89" i="4"/>
  <c r="K88" i="4"/>
  <c r="AJ89" i="4"/>
  <c r="H87" i="4"/>
  <c r="S88" i="4"/>
  <c r="AB88" i="4"/>
  <c r="M89" i="4"/>
  <c r="Q87" i="4"/>
  <c r="AC89" i="4"/>
  <c r="L88" i="4"/>
  <c r="AG87" i="4"/>
  <c r="E87" i="4"/>
  <c r="P88" i="4"/>
  <c r="AG89" i="4"/>
  <c r="I89" i="4"/>
  <c r="X88" i="4"/>
  <c r="M87" i="4"/>
  <c r="AH89" i="4"/>
  <c r="Q88" i="4"/>
  <c r="F87" i="4"/>
  <c r="I87" i="4"/>
  <c r="T88" i="4"/>
  <c r="V87" i="4"/>
  <c r="AG88" i="4"/>
  <c r="R89" i="4"/>
  <c r="H88" i="4"/>
  <c r="AC87" i="4"/>
  <c r="Y89" i="4"/>
  <c r="V89" i="4"/>
  <c r="Z87" i="4"/>
  <c r="E88" i="4"/>
  <c r="AI2" i="3"/>
  <c r="AJ3" i="3"/>
  <c r="AJ90" i="4" l="1"/>
  <c r="AJ91" i="4" s="1"/>
  <c r="Q90" i="4"/>
  <c r="Q91" i="4" s="1"/>
  <c r="AH90" i="4"/>
  <c r="AH91" i="4" s="1"/>
  <c r="AF90" i="4"/>
  <c r="AF91" i="4" s="1"/>
  <c r="AD90" i="4"/>
  <c r="AD91" i="4" s="1"/>
  <c r="Z90" i="4"/>
  <c r="Z91" i="4" s="1"/>
  <c r="N90" i="4"/>
  <c r="N91" i="4" s="1"/>
  <c r="AI90" i="4"/>
  <c r="AI91" i="4" s="1"/>
  <c r="AN89" i="4"/>
  <c r="AR89" i="4" s="1"/>
  <c r="L90" i="4"/>
  <c r="L91" i="4" s="1"/>
  <c r="K90" i="4"/>
  <c r="K91" i="4" s="1"/>
  <c r="AA90" i="4"/>
  <c r="AA91" i="4" s="1"/>
  <c r="V90" i="4"/>
  <c r="V91" i="4" s="1"/>
  <c r="P90" i="4"/>
  <c r="P91" i="4" s="1"/>
  <c r="J90" i="4"/>
  <c r="J91" i="4" s="1"/>
  <c r="AB90" i="4"/>
  <c r="AB91" i="4" s="1"/>
  <c r="AE90" i="4"/>
  <c r="AE91" i="4" s="1"/>
  <c r="H90" i="4"/>
  <c r="H91" i="4" s="1"/>
  <c r="W90" i="4"/>
  <c r="W91" i="4" s="1"/>
  <c r="AK3" i="3"/>
  <c r="AJ2" i="3"/>
  <c r="B10" i="3" s="1"/>
  <c r="M90" i="4"/>
  <c r="M91" i="4" s="1"/>
  <c r="AL87" i="4"/>
  <c r="AP87" i="4" s="1"/>
  <c r="AM88" i="4"/>
  <c r="AQ88" i="4" s="1"/>
  <c r="U90" i="4"/>
  <c r="U91" i="4" s="1"/>
  <c r="AM87" i="4"/>
  <c r="AQ87" i="4" s="1"/>
  <c r="AN88" i="4"/>
  <c r="AR88" i="4" s="1"/>
  <c r="X90" i="4"/>
  <c r="X91" i="4" s="1"/>
  <c r="AL88" i="4"/>
  <c r="AP88" i="4" s="1"/>
  <c r="AK89" i="4"/>
  <c r="AO89" i="4" s="1"/>
  <c r="AK88" i="4"/>
  <c r="AO88" i="4" s="1"/>
  <c r="AL89" i="4"/>
  <c r="AP89" i="4" s="1"/>
  <c r="AM89" i="4"/>
  <c r="AQ89" i="4" s="1"/>
  <c r="I90" i="4"/>
  <c r="I91" i="4" s="1"/>
  <c r="F90" i="4"/>
  <c r="F91" i="4" s="1"/>
  <c r="AK87" i="4"/>
  <c r="AO87" i="4" s="1"/>
  <c r="E90" i="4"/>
  <c r="E91" i="4" s="1"/>
  <c r="S90" i="4"/>
  <c r="S91" i="4" s="1"/>
  <c r="Y90" i="4"/>
  <c r="Y91" i="4" s="1"/>
  <c r="R90" i="4"/>
  <c r="R91" i="4" s="1"/>
  <c r="AC90" i="4"/>
  <c r="AC91" i="4" s="1"/>
  <c r="AN87" i="4"/>
  <c r="AR87" i="4" s="1"/>
  <c r="AG90" i="4"/>
  <c r="AG91" i="4" s="1"/>
  <c r="T90" i="4"/>
  <c r="T91" i="4" s="1"/>
  <c r="G90" i="4"/>
  <c r="G91" i="4" s="1"/>
  <c r="O90" i="4"/>
  <c r="O91" i="4" s="1"/>
  <c r="AS87" i="4" l="1"/>
  <c r="AU87" i="4" s="1"/>
  <c r="AL91" i="4"/>
  <c r="AP91" i="4" s="1"/>
  <c r="B105" i="4"/>
  <c r="C105" i="4" s="1"/>
  <c r="B133" i="4"/>
  <c r="F131" i="6"/>
  <c r="AK91" i="4"/>
  <c r="AO91" i="4" s="1"/>
  <c r="AS89" i="4"/>
  <c r="AN91" i="4"/>
  <c r="AR91" i="4" s="1"/>
  <c r="AS88" i="4"/>
  <c r="AU88" i="4" s="1"/>
  <c r="AM91" i="4"/>
  <c r="AQ91" i="4" s="1"/>
  <c r="AL3" i="3"/>
  <c r="AK2" i="3"/>
  <c r="AL2" i="3" l="1"/>
  <c r="AM3" i="3"/>
  <c r="AS91" i="4"/>
  <c r="B91" i="4" s="1"/>
  <c r="AF105" i="4"/>
  <c r="AH105" i="4"/>
  <c r="AG105" i="4"/>
  <c r="AA105" i="4"/>
  <c r="N105" i="4"/>
  <c r="Z105" i="4"/>
  <c r="H105" i="4"/>
  <c r="R105" i="4"/>
  <c r="P105" i="4"/>
  <c r="AJ105" i="4"/>
  <c r="AD105" i="4"/>
  <c r="F105" i="4"/>
  <c r="L105" i="4"/>
  <c r="O105" i="4"/>
  <c r="S105" i="4"/>
  <c r="Q105" i="4"/>
  <c r="K105" i="4"/>
  <c r="AE105" i="4"/>
  <c r="AI105" i="4"/>
  <c r="AC105" i="4"/>
  <c r="M105" i="4"/>
  <c r="Y105" i="4"/>
  <c r="E105" i="4"/>
  <c r="G105" i="4"/>
  <c r="U105" i="4"/>
  <c r="T105" i="4"/>
  <c r="V105" i="4"/>
  <c r="J105" i="4"/>
  <c r="I105" i="4"/>
  <c r="X105" i="4"/>
  <c r="W105" i="4"/>
  <c r="AB105" i="4"/>
  <c r="P106" i="4" a="1"/>
  <c r="AB108" i="4" a="1"/>
  <c r="H107" i="4" a="1"/>
  <c r="S107" i="4" a="1"/>
  <c r="AG106" i="4" a="1"/>
  <c r="K106" i="4" a="1"/>
  <c r="E106" i="4" a="1"/>
  <c r="AH107" i="4" a="1"/>
  <c r="Y106" i="4" a="1"/>
  <c r="J107" i="4" a="1"/>
  <c r="Q108" i="4" a="1"/>
  <c r="AF107" i="4" a="1"/>
  <c r="Q106" i="4" a="1"/>
  <c r="Y108" i="4" a="1"/>
  <c r="Z108" i="4" a="1"/>
  <c r="Z107" i="4" a="1"/>
  <c r="I107" i="4" a="1"/>
  <c r="AD106" i="4" a="1"/>
  <c r="V106" i="4" a="1"/>
  <c r="X107" i="4" a="1"/>
  <c r="T108" i="4" a="1"/>
  <c r="Y107" i="4" a="1"/>
  <c r="T107" i="4" a="1"/>
  <c r="AI107" i="4" a="1"/>
  <c r="W107" i="4" a="1"/>
  <c r="AJ106" i="4" a="1"/>
  <c r="R106" i="4" a="1"/>
  <c r="AC108" i="4" a="1"/>
  <c r="AC107" i="4" a="1"/>
  <c r="AJ107" i="4" a="1"/>
  <c r="W106" i="4" a="1"/>
  <c r="F106" i="4" a="1"/>
  <c r="AD108" i="4" a="1"/>
  <c r="M106" i="4" a="1"/>
  <c r="M107" i="4" a="1"/>
  <c r="R108" i="4" a="1"/>
  <c r="AE107" i="4" a="1"/>
  <c r="AI108" i="4" a="1"/>
  <c r="J108" i="4" a="1"/>
  <c r="AA106" i="4" a="1"/>
  <c r="N106" i="4" a="1"/>
  <c r="J106" i="4" a="1"/>
  <c r="H108" i="4" a="1"/>
  <c r="W108" i="4" a="1"/>
  <c r="AB106" i="4" a="1"/>
  <c r="V108" i="4" a="1"/>
  <c r="O107" i="4" a="1"/>
  <c r="O108" i="4" a="1"/>
  <c r="U107" i="4" a="1"/>
  <c r="AE108" i="4" a="1"/>
  <c r="AB107" i="4" a="1"/>
  <c r="K108" i="4" a="1"/>
  <c r="AA108" i="4" a="1"/>
  <c r="P107" i="4" a="1"/>
  <c r="AD107" i="4" a="1"/>
  <c r="O106" i="4" a="1"/>
  <c r="S108" i="4" a="1"/>
  <c r="F107" i="4" a="1"/>
  <c r="AE106" i="4" a="1"/>
  <c r="AH108" i="4" a="1"/>
  <c r="L106" i="4" a="1"/>
  <c r="AG108" i="4" a="1"/>
  <c r="S106" i="4" a="1"/>
  <c r="V107" i="4" a="1"/>
  <c r="X108" i="4" a="1"/>
  <c r="AF108" i="4" a="1"/>
  <c r="I108" i="4" a="1"/>
  <c r="R107" i="4" a="1"/>
  <c r="U108" i="4" a="1"/>
  <c r="H106" i="4" a="1"/>
  <c r="X106" i="4" a="1"/>
  <c r="AF106" i="4" a="1"/>
  <c r="P108" i="4" a="1"/>
  <c r="Q107" i="4" a="1"/>
  <c r="G106" i="4" a="1"/>
  <c r="Z106" i="4" a="1"/>
  <c r="L107" i="4" a="1"/>
  <c r="G107" i="4" a="1"/>
  <c r="AI106" i="4" a="1"/>
  <c r="K107" i="4" a="1"/>
  <c r="U106" i="4" a="1"/>
  <c r="E107" i="4" a="1"/>
  <c r="I106" i="4" a="1"/>
  <c r="T106" i="4" a="1"/>
  <c r="L108" i="4" a="1"/>
  <c r="AC106" i="4" a="1"/>
  <c r="N108" i="4" a="1"/>
  <c r="N107" i="4" a="1"/>
  <c r="AH106" i="4" a="1"/>
  <c r="AG107" i="4" a="1"/>
  <c r="AJ108" i="4" a="1"/>
  <c r="AA107" i="4" a="1"/>
  <c r="M108" i="4" a="1"/>
  <c r="O107" i="4" l="1"/>
  <c r="AF108" i="4"/>
  <c r="AJ106" i="4"/>
  <c r="AD108" i="4"/>
  <c r="M107" i="4"/>
  <c r="AH106" i="4"/>
  <c r="Y108" i="4"/>
  <c r="AC106" i="4"/>
  <c r="H107" i="4"/>
  <c r="E106" i="4"/>
  <c r="P107" i="4"/>
  <c r="AG108" i="4"/>
  <c r="F106" i="4"/>
  <c r="Q107" i="4"/>
  <c r="AH108" i="4"/>
  <c r="R106" i="4"/>
  <c r="N108" i="4"/>
  <c r="AC107" i="4"/>
  <c r="AI108" i="4"/>
  <c r="G106" i="4"/>
  <c r="R107" i="4"/>
  <c r="Y107" i="4"/>
  <c r="N106" i="4"/>
  <c r="J108" i="4"/>
  <c r="Y106" i="4"/>
  <c r="AJ107" i="4"/>
  <c r="U108" i="4"/>
  <c r="I107" i="4"/>
  <c r="Z108" i="4"/>
  <c r="AD106" i="4"/>
  <c r="E107" i="4"/>
  <c r="Z106" i="4"/>
  <c r="V108" i="4"/>
  <c r="AA107" i="4"/>
  <c r="P106" i="4"/>
  <c r="L108" i="4"/>
  <c r="AE107" i="4"/>
  <c r="T106" i="4"/>
  <c r="P108" i="4"/>
  <c r="AD107" i="4"/>
  <c r="O108" i="4"/>
  <c r="S106" i="4"/>
  <c r="Q108" i="4"/>
  <c r="U106" i="4"/>
  <c r="AF107" i="4"/>
  <c r="AJ108" i="4"/>
  <c r="H106" i="4"/>
  <c r="S107" i="4"/>
  <c r="I106" i="4"/>
  <c r="T107" i="4"/>
  <c r="G107" i="4"/>
  <c r="X108" i="4"/>
  <c r="AB106" i="4"/>
  <c r="K106" i="4"/>
  <c r="V107" i="4"/>
  <c r="Q106" i="4"/>
  <c r="M108" i="4"/>
  <c r="AB107" i="4"/>
  <c r="M106" i="4"/>
  <c r="X107" i="4"/>
  <c r="I108" i="4"/>
  <c r="U107" i="4"/>
  <c r="J106" i="4"/>
  <c r="F107" i="4"/>
  <c r="W108" i="4"/>
  <c r="AA106" i="4"/>
  <c r="AA109" i="4" s="1"/>
  <c r="W106" i="4"/>
  <c r="AH107" i="4"/>
  <c r="S108" i="4"/>
  <c r="N107" i="4"/>
  <c r="AI106" i="4"/>
  <c r="AE108" i="4"/>
  <c r="X106" i="4"/>
  <c r="T108" i="4"/>
  <c r="AI107" i="4"/>
  <c r="H108" i="4"/>
  <c r="L106" i="4"/>
  <c r="W107" i="4"/>
  <c r="O106" i="4"/>
  <c r="Z107" i="4"/>
  <c r="K108" i="4"/>
  <c r="J107" i="4"/>
  <c r="AA108" i="4"/>
  <c r="AE106" i="4"/>
  <c r="K107" i="4"/>
  <c r="AF106" i="4"/>
  <c r="AB108" i="4"/>
  <c r="R108" i="4"/>
  <c r="V106" i="4"/>
  <c r="AG107" i="4"/>
  <c r="AG106" i="4"/>
  <c r="L107" i="4"/>
  <c r="AC108" i="4"/>
  <c r="AM2" i="3"/>
  <c r="AN3" i="3"/>
  <c r="AG109" i="4" l="1"/>
  <c r="AG110" i="4" s="1"/>
  <c r="AJ109" i="4"/>
  <c r="AJ110" i="4" s="1"/>
  <c r="AF109" i="4"/>
  <c r="AF110" i="4" s="1"/>
  <c r="K109" i="4"/>
  <c r="K110" i="4" s="1"/>
  <c r="P109" i="4"/>
  <c r="P110" i="4" s="1"/>
  <c r="AH109" i="4"/>
  <c r="AH110" i="4" s="1"/>
  <c r="L109" i="4"/>
  <c r="L110" i="4" s="1"/>
  <c r="O109" i="4"/>
  <c r="O110" i="4" s="1"/>
  <c r="AI109" i="4"/>
  <c r="AI110" i="4" s="1"/>
  <c r="J109" i="4"/>
  <c r="J110" i="4" s="1"/>
  <c r="H109" i="4"/>
  <c r="H110" i="4" s="1"/>
  <c r="AK107" i="4"/>
  <c r="AO107" i="4" s="1"/>
  <c r="N109" i="4"/>
  <c r="N110" i="4" s="1"/>
  <c r="F109" i="4"/>
  <c r="F110" i="4" s="1"/>
  <c r="T109" i="4"/>
  <c r="T110" i="4" s="1"/>
  <c r="AD109" i="4"/>
  <c r="AD110" i="4" s="1"/>
  <c r="AB109" i="4"/>
  <c r="AB110" i="4" s="1"/>
  <c r="G109" i="4"/>
  <c r="G110" i="4" s="1"/>
  <c r="S109" i="4"/>
  <c r="S110" i="4" s="1"/>
  <c r="AN2" i="3"/>
  <c r="B11" i="3" s="1"/>
  <c r="AO3" i="3"/>
  <c r="AL107" i="4"/>
  <c r="AP107" i="4" s="1"/>
  <c r="AE109" i="4"/>
  <c r="AE110" i="4" s="1"/>
  <c r="AM108" i="4"/>
  <c r="AQ108" i="4" s="1"/>
  <c r="E109" i="4"/>
  <c r="E110" i="4" s="1"/>
  <c r="AK106" i="4"/>
  <c r="AO106" i="4" s="1"/>
  <c r="Q109" i="4"/>
  <c r="Q110" i="4" s="1"/>
  <c r="Z109" i="4"/>
  <c r="Z110" i="4" s="1"/>
  <c r="R109" i="4"/>
  <c r="R110" i="4" s="1"/>
  <c r="AC109" i="4"/>
  <c r="AC110" i="4" s="1"/>
  <c r="AN106" i="4"/>
  <c r="AR106" i="4" s="1"/>
  <c r="AM107" i="4"/>
  <c r="AQ107" i="4" s="1"/>
  <c r="AN108" i="4"/>
  <c r="AR108" i="4" s="1"/>
  <c r="AK108" i="4"/>
  <c r="AO108" i="4" s="1"/>
  <c r="AM106" i="4"/>
  <c r="AQ106" i="4" s="1"/>
  <c r="U109" i="4"/>
  <c r="U110" i="4" s="1"/>
  <c r="W109" i="4"/>
  <c r="W110" i="4" s="1"/>
  <c r="AL106" i="4"/>
  <c r="AP106" i="4" s="1"/>
  <c r="M109" i="4"/>
  <c r="M110" i="4" s="1"/>
  <c r="AA110" i="4"/>
  <c r="AN107" i="4"/>
  <c r="AR107" i="4" s="1"/>
  <c r="V109" i="4"/>
  <c r="V110" i="4" s="1"/>
  <c r="X109" i="4"/>
  <c r="X110" i="4" s="1"/>
  <c r="AL108" i="4"/>
  <c r="AP108" i="4" s="1"/>
  <c r="I109" i="4"/>
  <c r="I110" i="4" s="1"/>
  <c r="Y109" i="4"/>
  <c r="Y110" i="4" s="1"/>
  <c r="AS107" i="4" l="1"/>
  <c r="AU107" i="4" s="1"/>
  <c r="AN110" i="4"/>
  <c r="AR110" i="4" s="1"/>
  <c r="AS106" i="4"/>
  <c r="AU106" i="4" s="1"/>
  <c r="AM110" i="4"/>
  <c r="AQ110" i="4" s="1"/>
  <c r="AS108" i="4"/>
  <c r="AP3" i="3"/>
  <c r="AO2" i="3"/>
  <c r="AL110" i="4"/>
  <c r="AP110" i="4" s="1"/>
  <c r="AK110" i="4"/>
  <c r="AO110" i="4" s="1"/>
  <c r="F150" i="6"/>
  <c r="B152" i="4"/>
  <c r="B124" i="4"/>
  <c r="C124" i="4" s="1"/>
  <c r="AS110" i="4" l="1"/>
  <c r="B110" i="4" s="1"/>
  <c r="AQ3" i="3"/>
  <c r="AP2" i="3"/>
  <c r="F124" i="4"/>
  <c r="J124" i="4"/>
  <c r="AG124" i="4"/>
  <c r="L124" i="4"/>
  <c r="Y124" i="4"/>
  <c r="AJ124" i="4"/>
  <c r="I124" i="4"/>
  <c r="P124" i="4"/>
  <c r="AD124" i="4"/>
  <c r="N124" i="4"/>
  <c r="R124" i="4"/>
  <c r="E124" i="4"/>
  <c r="T124" i="4"/>
  <c r="Q124" i="4"/>
  <c r="V124" i="4"/>
  <c r="S124" i="4"/>
  <c r="U124" i="4"/>
  <c r="M124" i="4"/>
  <c r="K124" i="4"/>
  <c r="AE124" i="4"/>
  <c r="AB124" i="4"/>
  <c r="Z124" i="4"/>
  <c r="AI124" i="4"/>
  <c r="AH124" i="4"/>
  <c r="O124" i="4"/>
  <c r="H124" i="4"/>
  <c r="W124" i="4"/>
  <c r="X124" i="4"/>
  <c r="AF124" i="4"/>
  <c r="AA124" i="4"/>
  <c r="G124" i="4"/>
  <c r="AC124" i="4"/>
  <c r="H127" i="4" a="1"/>
  <c r="O125" i="4" a="1"/>
  <c r="AF125" i="4" a="1"/>
  <c r="AH126" i="4" a="1"/>
  <c r="AD127" i="4" a="1"/>
  <c r="R127" i="4" a="1"/>
  <c r="L126" i="4" a="1"/>
  <c r="S127" i="4" a="1"/>
  <c r="W126" i="4" a="1"/>
  <c r="AJ127" i="4" a="1"/>
  <c r="Z126" i="4" a="1"/>
  <c r="AG125" i="4" a="1"/>
  <c r="L127" i="4" a="1"/>
  <c r="AE126" i="4" a="1"/>
  <c r="AC126" i="4" a="1"/>
  <c r="Y126" i="4" a="1"/>
  <c r="T127" i="4" a="1"/>
  <c r="M127" i="4" a="1"/>
  <c r="K125" i="4" a="1"/>
  <c r="AD126" i="4" a="1"/>
  <c r="V125" i="4" a="1"/>
  <c r="U127" i="4" a="1"/>
  <c r="O126" i="4" a="1"/>
  <c r="T126" i="4" a="1"/>
  <c r="H125" i="4" a="1"/>
  <c r="P127" i="4" a="1"/>
  <c r="AI125" i="4" a="1"/>
  <c r="AE127" i="4" a="1"/>
  <c r="AJ126" i="4" a="1"/>
  <c r="AH127" i="4" a="1"/>
  <c r="W127" i="4" a="1"/>
  <c r="X127" i="4" a="1"/>
  <c r="J125" i="4" a="1"/>
  <c r="AF127" i="4" a="1"/>
  <c r="E126" i="4" a="1"/>
  <c r="N125" i="4" a="1"/>
  <c r="AA126" i="4" a="1"/>
  <c r="H126" i="4" a="1"/>
  <c r="AB125" i="4" a="1"/>
  <c r="AB126" i="4" a="1"/>
  <c r="AA125" i="4" a="1"/>
  <c r="N127" i="4" a="1"/>
  <c r="X125" i="4" a="1"/>
  <c r="I127" i="4" a="1"/>
  <c r="AI126" i="4" a="1"/>
  <c r="P126" i="4" a="1"/>
  <c r="AH125" i="4" a="1"/>
  <c r="Y125" i="4" a="1"/>
  <c r="Z127" i="4" a="1"/>
  <c r="J126" i="4" a="1"/>
  <c r="I126" i="4" a="1"/>
  <c r="E125" i="4" a="1"/>
  <c r="AI127" i="4" a="1"/>
  <c r="K126" i="4" a="1"/>
  <c r="AG126" i="4" a="1"/>
  <c r="M126" i="4" a="1"/>
  <c r="T125" i="4" a="1"/>
  <c r="W125" i="4" a="1"/>
  <c r="AF126" i="4" a="1"/>
  <c r="O127" i="4" a="1"/>
  <c r="Q127" i="4" a="1"/>
  <c r="AD125" i="4" a="1"/>
  <c r="Q125" i="4" a="1"/>
  <c r="AG127" i="4" a="1"/>
  <c r="F125" i="4" a="1"/>
  <c r="R126" i="4" a="1"/>
  <c r="J127" i="4" a="1"/>
  <c r="V126" i="4" a="1"/>
  <c r="S126" i="4" a="1"/>
  <c r="Z125" i="4" a="1"/>
  <c r="I125" i="4" a="1"/>
  <c r="M125" i="4" a="1"/>
  <c r="G126" i="4" a="1"/>
  <c r="AB127" i="4" a="1"/>
  <c r="Y127" i="4" a="1"/>
  <c r="AA127" i="4" a="1"/>
  <c r="G125" i="4" a="1"/>
  <c r="S125" i="4" a="1"/>
  <c r="AJ125" i="4" a="1"/>
  <c r="P125" i="4" a="1"/>
  <c r="AC125" i="4" a="1"/>
  <c r="F126" i="4" a="1"/>
  <c r="R125" i="4" a="1"/>
  <c r="AC127" i="4" a="1"/>
  <c r="U125" i="4" a="1"/>
  <c r="K127" i="4" a="1"/>
  <c r="N126" i="4" a="1"/>
  <c r="AE125" i="4" a="1"/>
  <c r="L125" i="4" a="1"/>
  <c r="V127" i="4" a="1"/>
  <c r="X126" i="4" a="1"/>
  <c r="U126" i="4" a="1"/>
  <c r="Q126" i="4" a="1"/>
  <c r="AG125" i="4" l="1"/>
  <c r="AC127" i="4"/>
  <c r="L126" i="4"/>
  <c r="AE127" i="4"/>
  <c r="AI125" i="4"/>
  <c r="N126" i="4"/>
  <c r="AA127" i="4"/>
  <c r="J126" i="4"/>
  <c r="AE125" i="4"/>
  <c r="S125" i="4"/>
  <c r="O127" i="4"/>
  <c r="AD126" i="4"/>
  <c r="Z127" i="4"/>
  <c r="I126" i="4"/>
  <c r="AD125" i="4"/>
  <c r="S126" i="4"/>
  <c r="AJ127" i="4"/>
  <c r="H125" i="4"/>
  <c r="O125" i="4"/>
  <c r="Z126" i="4"/>
  <c r="K127" i="4"/>
  <c r="M127" i="4"/>
  <c r="AB126" i="4"/>
  <c r="Q125" i="4"/>
  <c r="AG126" i="4"/>
  <c r="R127" i="4"/>
  <c r="V125" i="4"/>
  <c r="AB125" i="4"/>
  <c r="G126" i="4"/>
  <c r="X127" i="4"/>
  <c r="P126" i="4"/>
  <c r="AG127" i="4"/>
  <c r="E125" i="4"/>
  <c r="X126" i="4"/>
  <c r="I127" i="4"/>
  <c r="M125" i="4"/>
  <c r="AH125" i="4"/>
  <c r="M126" i="4"/>
  <c r="AD127" i="4"/>
  <c r="T127" i="4"/>
  <c r="AI126" i="4"/>
  <c r="X125" i="4"/>
  <c r="R126" i="4"/>
  <c r="AI127" i="4"/>
  <c r="G125" i="4"/>
  <c r="AA125" i="4"/>
  <c r="F126" i="4"/>
  <c r="W127" i="4"/>
  <c r="AH127" i="4"/>
  <c r="Q126" i="4"/>
  <c r="F125" i="4"/>
  <c r="U127" i="4"/>
  <c r="Y125" i="4"/>
  <c r="AJ126" i="4"/>
  <c r="T125" i="4"/>
  <c r="AE126" i="4"/>
  <c r="P127" i="4"/>
  <c r="O126" i="4"/>
  <c r="AJ125" i="4"/>
  <c r="AF127" i="4"/>
  <c r="T126" i="4"/>
  <c r="I125" i="4"/>
  <c r="V127" i="4"/>
  <c r="Z125" i="4"/>
  <c r="E126" i="4"/>
  <c r="S127" i="4"/>
  <c r="AH126" i="4"/>
  <c r="W125" i="4"/>
  <c r="K125" i="4"/>
  <c r="V126" i="4"/>
  <c r="K126" i="4"/>
  <c r="AF125" i="4"/>
  <c r="AB127" i="4"/>
  <c r="L125" i="4"/>
  <c r="W126" i="4"/>
  <c r="H127" i="4"/>
  <c r="R125" i="4"/>
  <c r="N127" i="4"/>
  <c r="AC126" i="4"/>
  <c r="AF126" i="4"/>
  <c r="Q127" i="4"/>
  <c r="U125" i="4"/>
  <c r="N125" i="4"/>
  <c r="Y126" i="4"/>
  <c r="J127" i="4"/>
  <c r="J125" i="4"/>
  <c r="U126" i="4"/>
  <c r="H126" i="4"/>
  <c r="AC125" i="4"/>
  <c r="Y127" i="4"/>
  <c r="AA126" i="4"/>
  <c r="L127" i="4"/>
  <c r="P125" i="4"/>
  <c r="AR3" i="3"/>
  <c r="AQ2" i="3"/>
  <c r="I128" i="4" l="1"/>
  <c r="I129" i="4" s="1"/>
  <c r="X128" i="4"/>
  <c r="X129" i="4" s="1"/>
  <c r="G128" i="4"/>
  <c r="G129" i="4" s="1"/>
  <c r="W128" i="4"/>
  <c r="W129" i="4" s="1"/>
  <c r="AM126" i="4"/>
  <c r="AQ126" i="4" s="1"/>
  <c r="T128" i="4"/>
  <c r="T129" i="4" s="1"/>
  <c r="AD128" i="4"/>
  <c r="AD129" i="4" s="1"/>
  <c r="AA128" i="4"/>
  <c r="AA129" i="4" s="1"/>
  <c r="R128" i="4"/>
  <c r="R129" i="4" s="1"/>
  <c r="Y128" i="4"/>
  <c r="Y129" i="4" s="1"/>
  <c r="AH128" i="4"/>
  <c r="AH129" i="4" s="1"/>
  <c r="AI128" i="4"/>
  <c r="AI129" i="4" s="1"/>
  <c r="O128" i="4"/>
  <c r="O129" i="4" s="1"/>
  <c r="AN126" i="4"/>
  <c r="AR126" i="4" s="1"/>
  <c r="J128" i="4"/>
  <c r="J129" i="4" s="1"/>
  <c r="H128" i="4"/>
  <c r="H129" i="4" s="1"/>
  <c r="S128" i="4"/>
  <c r="S129" i="4" s="1"/>
  <c r="AL127" i="4"/>
  <c r="AP127" i="4" s="1"/>
  <c r="P128" i="4"/>
  <c r="P129" i="4" s="1"/>
  <c r="AK127" i="4"/>
  <c r="AO127" i="4" s="1"/>
  <c r="AM127" i="4"/>
  <c r="AQ127" i="4" s="1"/>
  <c r="AB128" i="4"/>
  <c r="AB129" i="4" s="1"/>
  <c r="N128" i="4"/>
  <c r="N129" i="4" s="1"/>
  <c r="AJ128" i="4"/>
  <c r="AJ129" i="4" s="1"/>
  <c r="F128" i="4"/>
  <c r="F129" i="4" s="1"/>
  <c r="V128" i="4"/>
  <c r="V129" i="4" s="1"/>
  <c r="AM125" i="4"/>
  <c r="AQ125" i="4" s="1"/>
  <c r="U128" i="4"/>
  <c r="U129" i="4" s="1"/>
  <c r="L128" i="4"/>
  <c r="L129" i="4" s="1"/>
  <c r="AF128" i="4"/>
  <c r="AF129" i="4" s="1"/>
  <c r="Z128" i="4"/>
  <c r="Z129" i="4" s="1"/>
  <c r="Q128" i="4"/>
  <c r="Q129" i="4" s="1"/>
  <c r="AS3" i="3"/>
  <c r="AR2" i="3"/>
  <c r="B12" i="3" s="1"/>
  <c r="AL126" i="4"/>
  <c r="AP126" i="4" s="1"/>
  <c r="K128" i="4"/>
  <c r="K129" i="4" s="1"/>
  <c r="M128" i="4"/>
  <c r="M129" i="4" s="1"/>
  <c r="AL125" i="4"/>
  <c r="AP125" i="4" s="1"/>
  <c r="AN127" i="4"/>
  <c r="AR127" i="4" s="1"/>
  <c r="AN125" i="4"/>
  <c r="AR125" i="4" s="1"/>
  <c r="AC128" i="4"/>
  <c r="AC129" i="4" s="1"/>
  <c r="AK126" i="4"/>
  <c r="AO126" i="4" s="1"/>
  <c r="E128" i="4"/>
  <c r="E129" i="4" s="1"/>
  <c r="AK125" i="4"/>
  <c r="AO125" i="4" s="1"/>
  <c r="AE128" i="4"/>
  <c r="AE129" i="4" s="1"/>
  <c r="AG128" i="4"/>
  <c r="AG129" i="4" s="1"/>
  <c r="AS125" i="4" l="1"/>
  <c r="AU125" i="4" s="1"/>
  <c r="AL129" i="4"/>
  <c r="AP129" i="4" s="1"/>
  <c r="AS126" i="4"/>
  <c r="AU126" i="4" s="1"/>
  <c r="B171" i="4"/>
  <c r="B143" i="4"/>
  <c r="C143" i="4" s="1"/>
  <c r="F169" i="6"/>
  <c r="AS2" i="3"/>
  <c r="AT3" i="3"/>
  <c r="AK129" i="4"/>
  <c r="AO129" i="4" s="1"/>
  <c r="AS127" i="4"/>
  <c r="AM129" i="4"/>
  <c r="AQ129" i="4" s="1"/>
  <c r="AN129" i="4"/>
  <c r="AR129" i="4" s="1"/>
  <c r="AS129" i="4" l="1"/>
  <c r="B129" i="4" s="1"/>
  <c r="T143" i="4"/>
  <c r="Z143" i="4"/>
  <c r="F143" i="4"/>
  <c r="AH143" i="4"/>
  <c r="AF143" i="4"/>
  <c r="J143" i="4"/>
  <c r="X143" i="4"/>
  <c r="AE143" i="4"/>
  <c r="AB143" i="4"/>
  <c r="Y143" i="4"/>
  <c r="M143" i="4"/>
  <c r="AI143" i="4"/>
  <c r="G143" i="4"/>
  <c r="E143" i="4"/>
  <c r="AG143" i="4"/>
  <c r="V143" i="4"/>
  <c r="I143" i="4"/>
  <c r="AA143" i="4"/>
  <c r="AD143" i="4"/>
  <c r="R143" i="4"/>
  <c r="Q143" i="4"/>
  <c r="K143" i="4"/>
  <c r="S143" i="4"/>
  <c r="O143" i="4"/>
  <c r="N143" i="4"/>
  <c r="W143" i="4"/>
  <c r="P143" i="4"/>
  <c r="L143" i="4"/>
  <c r="H143" i="4"/>
  <c r="AJ143" i="4"/>
  <c r="AC143" i="4"/>
  <c r="U143" i="4"/>
  <c r="AT2" i="3"/>
  <c r="AU3" i="3"/>
  <c r="K144" i="4" a="1"/>
  <c r="AH144" i="4" a="1"/>
  <c r="O144" i="4" a="1"/>
  <c r="AG145" i="4" a="1"/>
  <c r="I145" i="4" a="1"/>
  <c r="N144" i="4" a="1"/>
  <c r="AA146" i="4" a="1"/>
  <c r="T144" i="4" a="1"/>
  <c r="AD145" i="4" a="1"/>
  <c r="AB146" i="4" a="1"/>
  <c r="J144" i="4" a="1"/>
  <c r="H146" i="4" a="1"/>
  <c r="AF144" i="4" a="1"/>
  <c r="H144" i="4" a="1"/>
  <c r="T146" i="4" a="1"/>
  <c r="P145" i="4" a="1"/>
  <c r="O146" i="4" a="1"/>
  <c r="AG146" i="4" a="1"/>
  <c r="E145" i="4" a="1"/>
  <c r="S146" i="4" a="1"/>
  <c r="U144" i="4" a="1"/>
  <c r="AE145" i="4" a="1"/>
  <c r="G145" i="4" a="1"/>
  <c r="X146" i="4" a="1"/>
  <c r="Y146" i="4" a="1"/>
  <c r="Y145" i="4" a="1"/>
  <c r="P144" i="4" a="1"/>
  <c r="X145" i="4" a="1"/>
  <c r="W144" i="4" a="1"/>
  <c r="I144" i="4" a="1"/>
  <c r="V144" i="4" a="1"/>
  <c r="M146" i="4" a="1"/>
  <c r="S145" i="4" a="1"/>
  <c r="Q146" i="4" a="1"/>
  <c r="AB144" i="4" a="1"/>
  <c r="V146" i="4" a="1"/>
  <c r="AC145" i="4" a="1"/>
  <c r="AC146" i="4" a="1"/>
  <c r="AI145" i="4" a="1"/>
  <c r="W146" i="4" a="1"/>
  <c r="M144" i="4" a="1"/>
  <c r="E144" i="4" a="1"/>
  <c r="R146" i="4" a="1"/>
  <c r="AF145" i="4" a="1"/>
  <c r="AC144" i="4" a="1"/>
  <c r="AD146" i="4" a="1"/>
  <c r="J146" i="4" a="1"/>
  <c r="Q144" i="4" a="1"/>
  <c r="N146" i="4" a="1"/>
  <c r="AH145" i="4" a="1"/>
  <c r="AA145" i="4" a="1"/>
  <c r="F145" i="4" a="1"/>
  <c r="L144" i="4" a="1"/>
  <c r="S144" i="4" a="1"/>
  <c r="U145" i="4" a="1"/>
  <c r="H145" i="4" a="1"/>
  <c r="K145" i="4" a="1"/>
  <c r="Z146" i="4" a="1"/>
  <c r="AJ144" i="4" a="1"/>
  <c r="AJ145" i="4" a="1"/>
  <c r="F144" i="4" a="1"/>
  <c r="AB145" i="4" a="1"/>
  <c r="Q145" i="4" a="1"/>
  <c r="AH146" i="4" a="1"/>
  <c r="AI144" i="4" a="1"/>
  <c r="AE144" i="4" a="1"/>
  <c r="I146" i="4" a="1"/>
  <c r="V145" i="4" a="1"/>
  <c r="AI146" i="4" a="1"/>
  <c r="T145" i="4" a="1"/>
  <c r="Z145" i="4" a="1"/>
  <c r="M145" i="4" a="1"/>
  <c r="J145" i="4" a="1"/>
  <c r="AA144" i="4" a="1"/>
  <c r="AD144" i="4" a="1"/>
  <c r="AF146" i="4" a="1"/>
  <c r="O145" i="4" a="1"/>
  <c r="Z144" i="4" a="1"/>
  <c r="R144" i="4" a="1"/>
  <c r="G144" i="4" a="1"/>
  <c r="K146" i="4" a="1"/>
  <c r="W145" i="4" a="1"/>
  <c r="Y144" i="4" a="1"/>
  <c r="L146" i="4" a="1"/>
  <c r="AJ146" i="4" a="1"/>
  <c r="N145" i="4" a="1"/>
  <c r="X144" i="4" a="1"/>
  <c r="AG144" i="4" a="1"/>
  <c r="P146" i="4" a="1"/>
  <c r="U146" i="4" a="1"/>
  <c r="AE146" i="4" a="1"/>
  <c r="R145" i="4" a="1"/>
  <c r="L145" i="4" a="1"/>
  <c r="Q146" i="4" l="1"/>
  <c r="AF145" i="4"/>
  <c r="U144" i="4"/>
  <c r="H145" i="4"/>
  <c r="Y146" i="4"/>
  <c r="AC144" i="4"/>
  <c r="AF146" i="4"/>
  <c r="O145" i="4"/>
  <c r="AJ144" i="4"/>
  <c r="S145" i="4"/>
  <c r="H144" i="4"/>
  <c r="AJ146" i="4"/>
  <c r="AC145" i="4"/>
  <c r="R144" i="4"/>
  <c r="N146" i="4"/>
  <c r="AI144" i="4"/>
  <c r="N145" i="4"/>
  <c r="AE146" i="4"/>
  <c r="R146" i="4"/>
  <c r="AG145" i="4"/>
  <c r="V144" i="4"/>
  <c r="E145" i="4"/>
  <c r="V146" i="4"/>
  <c r="Z144" i="4"/>
  <c r="AE144" i="4"/>
  <c r="J145" i="4"/>
  <c r="AA146" i="4"/>
  <c r="V145" i="4"/>
  <c r="K144" i="4"/>
  <c r="H146" i="4"/>
  <c r="L144" i="4"/>
  <c r="W145" i="4"/>
  <c r="Q144" i="4"/>
  <c r="M146" i="4"/>
  <c r="AB145" i="4"/>
  <c r="O144" i="4"/>
  <c r="K146" i="4"/>
  <c r="Z145" i="4"/>
  <c r="AI145" i="4"/>
  <c r="X144" i="4"/>
  <c r="T146" i="4"/>
  <c r="J146" i="4"/>
  <c r="N144" i="4"/>
  <c r="Y145" i="4"/>
  <c r="AI146" i="4"/>
  <c r="R145" i="4"/>
  <c r="G144" i="4"/>
  <c r="O146" i="4"/>
  <c r="AD145" i="4"/>
  <c r="S144" i="4"/>
  <c r="U146" i="4"/>
  <c r="Y144" i="4"/>
  <c r="AJ145" i="4"/>
  <c r="U145" i="4"/>
  <c r="J144" i="4"/>
  <c r="T145" i="4"/>
  <c r="I144" i="4"/>
  <c r="AG146" i="4"/>
  <c r="E144" i="4"/>
  <c r="P145" i="4"/>
  <c r="AA145" i="4"/>
  <c r="L146" i="4"/>
  <c r="P144" i="4"/>
  <c r="AH145" i="4"/>
  <c r="W144" i="4"/>
  <c r="S146" i="4"/>
  <c r="AE145" i="4"/>
  <c r="T144" i="4"/>
  <c r="P146" i="4"/>
  <c r="M144" i="4"/>
  <c r="I146" i="4"/>
  <c r="X145" i="4"/>
  <c r="Z146" i="4"/>
  <c r="AD144" i="4"/>
  <c r="I145" i="4"/>
  <c r="M145" i="4"/>
  <c r="AD146" i="4"/>
  <c r="AH144" i="4"/>
  <c r="K145" i="4"/>
  <c r="AF144" i="4"/>
  <c r="AB146" i="4"/>
  <c r="L145" i="4"/>
  <c r="AC146" i="4"/>
  <c r="AG144" i="4"/>
  <c r="AA144" i="4"/>
  <c r="F145" i="4"/>
  <c r="W146" i="4"/>
  <c r="Q145" i="4"/>
  <c r="AH146" i="4"/>
  <c r="F144" i="4"/>
  <c r="X146" i="4"/>
  <c r="G145" i="4"/>
  <c r="AB144" i="4"/>
  <c r="AU2" i="3"/>
  <c r="AV3" i="3"/>
  <c r="S147" i="4" l="1"/>
  <c r="S148" i="4" s="1"/>
  <c r="AD147" i="4"/>
  <c r="AD148" i="4" s="1"/>
  <c r="Y147" i="4"/>
  <c r="Y148" i="4" s="1"/>
  <c r="AG147" i="4"/>
  <c r="AG148" i="4" s="1"/>
  <c r="AA147" i="4"/>
  <c r="AA148" i="4" s="1"/>
  <c r="N147" i="4"/>
  <c r="N148" i="4" s="1"/>
  <c r="J147" i="4"/>
  <c r="J148" i="4" s="1"/>
  <c r="AB147" i="4"/>
  <c r="AB148" i="4" s="1"/>
  <c r="V147" i="4"/>
  <c r="V148" i="4" s="1"/>
  <c r="P147" i="4"/>
  <c r="P148" i="4" s="1"/>
  <c r="G147" i="4"/>
  <c r="G148" i="4" s="1"/>
  <c r="L147" i="4"/>
  <c r="L148" i="4" s="1"/>
  <c r="AH147" i="4"/>
  <c r="AH148" i="4" s="1"/>
  <c r="T147" i="4"/>
  <c r="T148" i="4" s="1"/>
  <c r="O147" i="4"/>
  <c r="O148" i="4" s="1"/>
  <c r="AM145" i="4"/>
  <c r="AQ145" i="4" s="1"/>
  <c r="AK145" i="4"/>
  <c r="AO145" i="4" s="1"/>
  <c r="AC147" i="4"/>
  <c r="AC148" i="4" s="1"/>
  <c r="AN144" i="4"/>
  <c r="AR144" i="4" s="1"/>
  <c r="K147" i="4"/>
  <c r="K148" i="4" s="1"/>
  <c r="AN145" i="4"/>
  <c r="AR145" i="4" s="1"/>
  <c r="AL145" i="4"/>
  <c r="AP145" i="4" s="1"/>
  <c r="AM146" i="4"/>
  <c r="AQ146" i="4" s="1"/>
  <c r="H147" i="4"/>
  <c r="H148" i="4" s="1"/>
  <c r="U147" i="4"/>
  <c r="U148" i="4" s="1"/>
  <c r="AM144" i="4"/>
  <c r="AQ144" i="4" s="1"/>
  <c r="F147" i="4"/>
  <c r="F148" i="4" s="1"/>
  <c r="AV2" i="3"/>
  <c r="B13" i="3" s="1"/>
  <c r="AW3" i="3"/>
  <c r="AF147" i="4"/>
  <c r="AF148" i="4" s="1"/>
  <c r="X147" i="4"/>
  <c r="X148" i="4" s="1"/>
  <c r="Z147" i="4"/>
  <c r="Z148" i="4" s="1"/>
  <c r="AI147" i="4"/>
  <c r="AI148" i="4" s="1"/>
  <c r="AL144" i="4"/>
  <c r="AP144" i="4" s="1"/>
  <c r="M147" i="4"/>
  <c r="M148" i="4" s="1"/>
  <c r="AK146" i="4"/>
  <c r="AO146" i="4" s="1"/>
  <c r="R147" i="4"/>
  <c r="R148" i="4" s="1"/>
  <c r="AN146" i="4"/>
  <c r="AR146" i="4" s="1"/>
  <c r="E147" i="4"/>
  <c r="E148" i="4" s="1"/>
  <c r="AK144" i="4"/>
  <c r="AO144" i="4" s="1"/>
  <c r="AL146" i="4"/>
  <c r="AP146" i="4" s="1"/>
  <c r="W147" i="4"/>
  <c r="W148" i="4" s="1"/>
  <c r="I147" i="4"/>
  <c r="I148" i="4" s="1"/>
  <c r="Q147" i="4"/>
  <c r="Q148" i="4" s="1"/>
  <c r="AE147" i="4"/>
  <c r="AE148" i="4" s="1"/>
  <c r="AJ147" i="4"/>
  <c r="AJ148" i="4" s="1"/>
  <c r="AS144" i="4" l="1"/>
  <c r="AU144" i="4" s="1"/>
  <c r="AK148" i="4"/>
  <c r="AO148" i="4" s="1"/>
  <c r="B162" i="4"/>
  <c r="C162" i="4" s="1"/>
  <c r="F188" i="6"/>
  <c r="B17" i="4"/>
  <c r="B190" i="4"/>
  <c r="AN148" i="4"/>
  <c r="AR148" i="4" s="1"/>
  <c r="AS146" i="4"/>
  <c r="AX3" i="3"/>
  <c r="AW2" i="3"/>
  <c r="AL148" i="4"/>
  <c r="AP148" i="4" s="1"/>
  <c r="AM148" i="4"/>
  <c r="AQ148" i="4" s="1"/>
  <c r="AS145" i="4"/>
  <c r="AU145" i="4" s="1"/>
  <c r="AS148" i="4" l="1"/>
  <c r="B148" i="4" s="1"/>
  <c r="AY3" i="3"/>
  <c r="AX2" i="3"/>
  <c r="L162" i="4"/>
  <c r="T162" i="4"/>
  <c r="E162" i="4"/>
  <c r="U162" i="4"/>
  <c r="AF162" i="4"/>
  <c r="G162" i="4"/>
  <c r="V162" i="4"/>
  <c r="P162" i="4"/>
  <c r="X162" i="4"/>
  <c r="Z162" i="4"/>
  <c r="K162" i="4"/>
  <c r="I162" i="4"/>
  <c r="AG162" i="4"/>
  <c r="O162" i="4"/>
  <c r="AA162" i="4"/>
  <c r="AJ162" i="4"/>
  <c r="AH162" i="4"/>
  <c r="M162" i="4"/>
  <c r="AD162" i="4"/>
  <c r="N162" i="4"/>
  <c r="Q162" i="4"/>
  <c r="AC162" i="4"/>
  <c r="S162" i="4"/>
  <c r="R162" i="4"/>
  <c r="W162" i="4"/>
  <c r="J162" i="4"/>
  <c r="AB162" i="4"/>
  <c r="AE162" i="4"/>
  <c r="H162" i="4"/>
  <c r="F162" i="4"/>
  <c r="AI162" i="4"/>
  <c r="Y162" i="4"/>
  <c r="AG164" i="4" a="1"/>
  <c r="W164" i="4" a="1"/>
  <c r="X164" i="4" a="1"/>
  <c r="V163" i="4" a="1"/>
  <c r="R164" i="4" a="1"/>
  <c r="X165" i="4" a="1"/>
  <c r="H165" i="4" a="1"/>
  <c r="AD164" i="4" a="1"/>
  <c r="I163" i="4" a="1"/>
  <c r="AC164" i="4" a="1"/>
  <c r="AC163" i="4" a="1"/>
  <c r="AB165" i="4" a="1"/>
  <c r="AJ165" i="4" a="1"/>
  <c r="U163" i="4" a="1"/>
  <c r="AA163" i="4" a="1"/>
  <c r="S164" i="4" a="1"/>
  <c r="M164" i="4" a="1"/>
  <c r="Q165" i="4" a="1"/>
  <c r="U165" i="4" a="1"/>
  <c r="AD165" i="4" a="1"/>
  <c r="AA164" i="4" a="1"/>
  <c r="AF163" i="4" a="1"/>
  <c r="O165" i="4" a="1"/>
  <c r="M163" i="4" a="1"/>
  <c r="AE164" i="4" a="1"/>
  <c r="L163" i="4" a="1"/>
  <c r="V165" i="4" a="1"/>
  <c r="AF164" i="4" a="1"/>
  <c r="AJ163" i="4" a="1"/>
  <c r="H164" i="4" a="1"/>
  <c r="AI164" i="4" a="1"/>
  <c r="Z165" i="4" a="1"/>
  <c r="AB164" i="4" a="1"/>
  <c r="AE163" i="4" a="1"/>
  <c r="E164" i="4" a="1"/>
  <c r="W165" i="4" a="1"/>
  <c r="I164" i="4" a="1"/>
  <c r="AG165" i="4" a="1"/>
  <c r="P164" i="4" a="1"/>
  <c r="Y165" i="4" a="1"/>
  <c r="Z164" i="4" a="1"/>
  <c r="N164" i="4" a="1"/>
  <c r="R165" i="4" a="1"/>
  <c r="AH164" i="4" a="1"/>
  <c r="W163" i="4" a="1"/>
  <c r="E163" i="4" a="1"/>
  <c r="O164" i="4" a="1"/>
  <c r="J165" i="4" a="1"/>
  <c r="N163" i="4" a="1"/>
  <c r="K163" i="4" a="1"/>
  <c r="O163" i="4" a="1"/>
  <c r="AA165" i="4" a="1"/>
  <c r="Y164" i="4" a="1"/>
  <c r="L164" i="4" a="1"/>
  <c r="AG163" i="4" a="1"/>
  <c r="F163" i="4" a="1"/>
  <c r="AJ164" i="4" a="1"/>
  <c r="Q163" i="4" a="1"/>
  <c r="R163" i="4" a="1"/>
  <c r="K164" i="4" a="1"/>
  <c r="AH163" i="4" a="1"/>
  <c r="G163" i="4" a="1"/>
  <c r="AC165" i="4" a="1"/>
  <c r="X163" i="4" a="1"/>
  <c r="AF165" i="4" a="1"/>
  <c r="AI165" i="4" a="1"/>
  <c r="Q164" i="4" a="1"/>
  <c r="AH165" i="4" a="1"/>
  <c r="L165" i="4" a="1"/>
  <c r="K165" i="4" a="1"/>
  <c r="T163" i="4" a="1"/>
  <c r="P163" i="4" a="1"/>
  <c r="J163" i="4" a="1"/>
  <c r="T165" i="4" a="1"/>
  <c r="J164" i="4" a="1"/>
  <c r="F164" i="4" a="1"/>
  <c r="AE165" i="4" a="1"/>
  <c r="T164" i="4" a="1"/>
  <c r="S165" i="4" a="1"/>
  <c r="Z163" i="4" a="1"/>
  <c r="U164" i="4" a="1"/>
  <c r="S163" i="4" a="1"/>
  <c r="Y163" i="4" a="1"/>
  <c r="AD163" i="4" a="1"/>
  <c r="AI163" i="4" a="1"/>
  <c r="AB163" i="4" a="1"/>
  <c r="V164" i="4" a="1"/>
  <c r="M165" i="4" a="1"/>
  <c r="I165" i="4" a="1"/>
  <c r="G164" i="4" a="1"/>
  <c r="P165" i="4" a="1"/>
  <c r="N165" i="4" a="1"/>
  <c r="H163" i="4" a="1"/>
  <c r="X163" i="4" l="1"/>
  <c r="AI164" i="4"/>
  <c r="T165" i="4"/>
  <c r="L165" i="4"/>
  <c r="P163" i="4"/>
  <c r="AA164" i="4"/>
  <c r="AE165" i="4"/>
  <c r="N164" i="4"/>
  <c r="AI163" i="4"/>
  <c r="N165" i="4"/>
  <c r="R163" i="4"/>
  <c r="AC164" i="4"/>
  <c r="M165" i="4"/>
  <c r="AB164" i="4"/>
  <c r="Q163" i="4"/>
  <c r="AG163" i="4"/>
  <c r="L164" i="4"/>
  <c r="AC165" i="4"/>
  <c r="I164" i="4"/>
  <c r="AD163" i="4"/>
  <c r="Z165" i="4"/>
  <c r="AA165" i="4"/>
  <c r="J164" i="4"/>
  <c r="AE163" i="4"/>
  <c r="Y163" i="4"/>
  <c r="AJ164" i="4"/>
  <c r="U165" i="4"/>
  <c r="S165" i="4"/>
  <c r="W163" i="4"/>
  <c r="AH164" i="4"/>
  <c r="M163" i="4"/>
  <c r="I165" i="4"/>
  <c r="X164" i="4"/>
  <c r="AJ163" i="4"/>
  <c r="O164" i="4"/>
  <c r="AF165" i="4"/>
  <c r="AG164" i="4"/>
  <c r="R165" i="4"/>
  <c r="V163" i="4"/>
  <c r="Y164" i="4"/>
  <c r="J165" i="4"/>
  <c r="N163" i="4"/>
  <c r="AI165" i="4"/>
  <c r="R164" i="4"/>
  <c r="G163" i="4"/>
  <c r="Q165" i="4"/>
  <c r="AF164" i="4"/>
  <c r="U163" i="4"/>
  <c r="F163" i="4"/>
  <c r="Q164" i="4"/>
  <c r="AH165" i="4"/>
  <c r="S164" i="4"/>
  <c r="H163" i="4"/>
  <c r="AJ165" i="4"/>
  <c r="Z164" i="4"/>
  <c r="K165" i="4"/>
  <c r="O163" i="4"/>
  <c r="G164" i="4"/>
  <c r="AB163" i="4"/>
  <c r="X165" i="4"/>
  <c r="P164" i="4"/>
  <c r="AG165" i="4"/>
  <c r="E163" i="4"/>
  <c r="H165" i="4"/>
  <c r="L163" i="4"/>
  <c r="W164" i="4"/>
  <c r="T163" i="4"/>
  <c r="P165" i="4"/>
  <c r="AE164" i="4"/>
  <c r="AA163" i="4"/>
  <c r="F164" i="4"/>
  <c r="W165" i="4"/>
  <c r="I163" i="4"/>
  <c r="T164" i="4"/>
  <c r="S163" i="4"/>
  <c r="AD164" i="4"/>
  <c r="O165" i="4"/>
  <c r="AB165" i="4"/>
  <c r="AF163" i="4"/>
  <c r="K164" i="4"/>
  <c r="K163" i="4"/>
  <c r="V164" i="4"/>
  <c r="J163" i="4"/>
  <c r="U164" i="4"/>
  <c r="V165" i="4"/>
  <c r="E164" i="4"/>
  <c r="Z163" i="4"/>
  <c r="AD165" i="4"/>
  <c r="AH163" i="4"/>
  <c r="M164" i="4"/>
  <c r="H164" i="4"/>
  <c r="AC163" i="4"/>
  <c r="Y165" i="4"/>
  <c r="AY2" i="3"/>
  <c r="AZ3" i="3"/>
  <c r="AF166" i="4" l="1"/>
  <c r="AF167" i="4" s="1"/>
  <c r="AA166" i="4"/>
  <c r="AA167" i="4" s="1"/>
  <c r="L166" i="4"/>
  <c r="L167" i="4" s="1"/>
  <c r="Z166" i="4"/>
  <c r="Z167" i="4" s="1"/>
  <c r="AJ166" i="4"/>
  <c r="AJ167" i="4" s="1"/>
  <c r="H166" i="4"/>
  <c r="H167" i="4" s="1"/>
  <c r="G166" i="4"/>
  <c r="G167" i="4" s="1"/>
  <c r="W166" i="4"/>
  <c r="W167" i="4" s="1"/>
  <c r="T166" i="4"/>
  <c r="T167" i="4" s="1"/>
  <c r="V166" i="4"/>
  <c r="V167" i="4" s="1"/>
  <c r="Q166" i="4"/>
  <c r="Q167" i="4" s="1"/>
  <c r="N166" i="4"/>
  <c r="N167" i="4" s="1"/>
  <c r="M166" i="4"/>
  <c r="M167" i="4" s="1"/>
  <c r="AL163" i="4"/>
  <c r="AP163" i="4" s="1"/>
  <c r="AK164" i="4"/>
  <c r="AO164" i="4" s="1"/>
  <c r="AL165" i="4"/>
  <c r="AP165" i="4" s="1"/>
  <c r="AM164" i="4"/>
  <c r="AQ164" i="4" s="1"/>
  <c r="AD166" i="4"/>
  <c r="AD167" i="4" s="1"/>
  <c r="J166" i="4"/>
  <c r="J167" i="4" s="1"/>
  <c r="S166" i="4"/>
  <c r="S167" i="4" s="1"/>
  <c r="AM165" i="4"/>
  <c r="AQ165" i="4" s="1"/>
  <c r="AK165" i="4"/>
  <c r="AO165" i="4" s="1"/>
  <c r="AM163" i="4"/>
  <c r="AQ163" i="4" s="1"/>
  <c r="U166" i="4"/>
  <c r="U167" i="4" s="1"/>
  <c r="AE166" i="4"/>
  <c r="AE167" i="4" s="1"/>
  <c r="AG166" i="4"/>
  <c r="AG167" i="4" s="1"/>
  <c r="BA3" i="3"/>
  <c r="AZ2" i="3"/>
  <c r="B14" i="3" s="1"/>
  <c r="AK163" i="4"/>
  <c r="AO163" i="4" s="1"/>
  <c r="E166" i="4"/>
  <c r="E167" i="4" s="1"/>
  <c r="P166" i="4"/>
  <c r="P167" i="4" s="1"/>
  <c r="AN163" i="4"/>
  <c r="AR163" i="4" s="1"/>
  <c r="AC166" i="4"/>
  <c r="AC167" i="4" s="1"/>
  <c r="AN164" i="4"/>
  <c r="AR164" i="4" s="1"/>
  <c r="AB166" i="4"/>
  <c r="AB167" i="4" s="1"/>
  <c r="R166" i="4"/>
  <c r="R167" i="4" s="1"/>
  <c r="AL164" i="4"/>
  <c r="AP164" i="4" s="1"/>
  <c r="AN165" i="4"/>
  <c r="AR165" i="4" s="1"/>
  <c r="AH166" i="4"/>
  <c r="AH167" i="4" s="1"/>
  <c r="K166" i="4"/>
  <c r="K167" i="4" s="1"/>
  <c r="I166" i="4"/>
  <c r="I167" i="4" s="1"/>
  <c r="O166" i="4"/>
  <c r="O167" i="4" s="1"/>
  <c r="F166" i="4"/>
  <c r="F167" i="4" s="1"/>
  <c r="Y166" i="4"/>
  <c r="Y167" i="4" s="1"/>
  <c r="AI166" i="4"/>
  <c r="AI167" i="4" s="1"/>
  <c r="X166" i="4"/>
  <c r="X167" i="4" s="1"/>
  <c r="AS163" i="4" l="1"/>
  <c r="AU163" i="4" s="1"/>
  <c r="B181" i="4"/>
  <c r="C181" i="4" s="1"/>
  <c r="B209" i="4"/>
  <c r="F207" i="6"/>
  <c r="B36" i="4"/>
  <c r="AM167" i="4"/>
  <c r="AQ167" i="4" s="1"/>
  <c r="AK167" i="4"/>
  <c r="AO167" i="4" s="1"/>
  <c r="AS165" i="4"/>
  <c r="AS164" i="4"/>
  <c r="AU164" i="4" s="1"/>
  <c r="BB3" i="3"/>
  <c r="BA2" i="3"/>
  <c r="AN167" i="4"/>
  <c r="AR167" i="4" s="1"/>
  <c r="AL167" i="4"/>
  <c r="AP167" i="4" s="1"/>
  <c r="AS167" i="4" l="1"/>
  <c r="B167" i="4" s="1"/>
  <c r="E181" i="4"/>
  <c r="W181" i="4"/>
  <c r="T181" i="4"/>
  <c r="P181" i="4"/>
  <c r="AD181" i="4"/>
  <c r="Y181" i="4"/>
  <c r="F181" i="4"/>
  <c r="J181" i="4"/>
  <c r="AA181" i="4"/>
  <c r="Q181" i="4"/>
  <c r="K181" i="4"/>
  <c r="AB181" i="4"/>
  <c r="H181" i="4"/>
  <c r="AJ181" i="4"/>
  <c r="AE181" i="4"/>
  <c r="V181" i="4"/>
  <c r="O181" i="4"/>
  <c r="G181" i="4"/>
  <c r="AC181" i="4"/>
  <c r="X181" i="4"/>
  <c r="Z181" i="4"/>
  <c r="AF181" i="4"/>
  <c r="I181" i="4"/>
  <c r="S181" i="4"/>
  <c r="N181" i="4"/>
  <c r="R181" i="4"/>
  <c r="L181" i="4"/>
  <c r="AI181" i="4"/>
  <c r="AH181" i="4"/>
  <c r="M181" i="4"/>
  <c r="U181" i="4"/>
  <c r="AG181" i="4"/>
  <c r="BB2" i="3"/>
  <c r="BC3" i="3"/>
  <c r="Z182" i="4" a="1"/>
  <c r="AA183" i="4" a="1"/>
  <c r="L182" i="4" a="1"/>
  <c r="O182" i="4" a="1"/>
  <c r="AD184" i="4" a="1"/>
  <c r="AH184" i="4" a="1"/>
  <c r="U182" i="4" a="1"/>
  <c r="AE182" i="4" a="1"/>
  <c r="V183" i="4" a="1"/>
  <c r="U184" i="4" a="1"/>
  <c r="E183" i="4" a="1"/>
  <c r="AG183" i="4" a="1"/>
  <c r="S183" i="4" a="1"/>
  <c r="X184" i="4" a="1"/>
  <c r="AB182" i="4" a="1"/>
  <c r="W182" i="4" a="1"/>
  <c r="AE184" i="4" a="1"/>
  <c r="AD183" i="4" a="1"/>
  <c r="T183" i="4" a="1"/>
  <c r="M184" i="4" a="1"/>
  <c r="O184" i="4" a="1"/>
  <c r="J184" i="4" a="1"/>
  <c r="AF182" i="4" a="1"/>
  <c r="AE183" i="4" a="1"/>
  <c r="K182" i="4" a="1"/>
  <c r="O183" i="4" a="1"/>
  <c r="F182" i="4" a="1"/>
  <c r="Y184" i="4" a="1"/>
  <c r="H184" i="4" a="1"/>
  <c r="I184" i="4" a="1"/>
  <c r="Q184" i="4" a="1"/>
  <c r="AC184" i="4" a="1"/>
  <c r="V184" i="4" a="1"/>
  <c r="Z184" i="4" a="1"/>
  <c r="AI184" i="4" a="1"/>
  <c r="AC182" i="4" a="1"/>
  <c r="L183" i="4" a="1"/>
  <c r="W183" i="4" a="1"/>
  <c r="Y183" i="4" a="1"/>
  <c r="U183" i="4" a="1"/>
  <c r="Z183" i="4" a="1"/>
  <c r="P183" i="4" a="1"/>
  <c r="Q182" i="4" a="1"/>
  <c r="R184" i="4" a="1"/>
  <c r="E182" i="4" a="1"/>
  <c r="AH182" i="4" a="1"/>
  <c r="AI182" i="4" a="1"/>
  <c r="V182" i="4" a="1"/>
  <c r="I183" i="4" a="1"/>
  <c r="S184" i="4" a="1"/>
  <c r="AJ182" i="4" a="1"/>
  <c r="J182" i="4" a="1"/>
  <c r="AJ183" i="4" a="1"/>
  <c r="Y182" i="4" a="1"/>
  <c r="F183" i="4" a="1"/>
  <c r="L184" i="4" a="1"/>
  <c r="R183" i="4" a="1"/>
  <c r="H183" i="4" a="1"/>
  <c r="AA182" i="4" a="1"/>
  <c r="X183" i="4" a="1"/>
  <c r="P182" i="4" a="1"/>
  <c r="P184" i="4" a="1"/>
  <c r="I182" i="4" a="1"/>
  <c r="N183" i="4" a="1"/>
  <c r="AF183" i="4" a="1"/>
  <c r="M182" i="4" a="1"/>
  <c r="AC183" i="4" a="1"/>
  <c r="AI183" i="4" a="1"/>
  <c r="R182" i="4" a="1"/>
  <c r="AH183" i="4" a="1"/>
  <c r="K184" i="4" a="1"/>
  <c r="W184" i="4" a="1"/>
  <c r="AG184" i="4" a="1"/>
  <c r="T182" i="4" a="1"/>
  <c r="M183" i="4" a="1"/>
  <c r="AA184" i="4" a="1"/>
  <c r="G182" i="4" a="1"/>
  <c r="AG182" i="4" a="1"/>
  <c r="N182" i="4" a="1"/>
  <c r="S182" i="4" a="1"/>
  <c r="K183" i="4" a="1"/>
  <c r="H182" i="4" a="1"/>
  <c r="Q183" i="4" a="1"/>
  <c r="X182" i="4" a="1"/>
  <c r="J183" i="4" a="1"/>
  <c r="AB184" i="4" a="1"/>
  <c r="AB183" i="4" a="1"/>
  <c r="AF184" i="4" a="1"/>
  <c r="AD182" i="4" a="1"/>
  <c r="T184" i="4" a="1"/>
  <c r="N184" i="4" a="1"/>
  <c r="AJ184" i="4" a="1"/>
  <c r="G183" i="4" a="1"/>
  <c r="AC183" i="4" l="1"/>
  <c r="N184" i="4"/>
  <c r="R182" i="4"/>
  <c r="AJ183" i="4"/>
  <c r="Y182" i="4"/>
  <c r="U184" i="4"/>
  <c r="AI183" i="4"/>
  <c r="T184" i="4"/>
  <c r="X182" i="4"/>
  <c r="R184" i="4"/>
  <c r="AG183" i="4"/>
  <c r="V182" i="4"/>
  <c r="AH182" i="4"/>
  <c r="AD184" i="4"/>
  <c r="M183" i="4"/>
  <c r="H184" i="4"/>
  <c r="L182" i="4"/>
  <c r="W183" i="4"/>
  <c r="AJ184" i="4"/>
  <c r="S183" i="4"/>
  <c r="H182" i="4"/>
  <c r="V184" i="4"/>
  <c r="E183" i="4"/>
  <c r="Z182" i="4"/>
  <c r="AC182" i="4"/>
  <c r="Y184" i="4"/>
  <c r="H183" i="4"/>
  <c r="X184" i="4"/>
  <c r="AB182" i="4"/>
  <c r="G183" i="4"/>
  <c r="L184" i="4"/>
  <c r="AA183" i="4"/>
  <c r="P182" i="4"/>
  <c r="F182" i="4"/>
  <c r="AH184" i="4"/>
  <c r="Q183" i="4"/>
  <c r="X183" i="4"/>
  <c r="M182" i="4"/>
  <c r="I184" i="4"/>
  <c r="T182" i="4"/>
  <c r="P184" i="4"/>
  <c r="AE183" i="4"/>
  <c r="R183" i="4"/>
  <c r="G182" i="4"/>
  <c r="AI184" i="4"/>
  <c r="V183" i="4"/>
  <c r="K182" i="4"/>
  <c r="AF182" i="4"/>
  <c r="AB184" i="4"/>
  <c r="K183" i="4"/>
  <c r="I182" i="4"/>
  <c r="T183" i="4"/>
  <c r="E182" i="4"/>
  <c r="AG184" i="4"/>
  <c r="P183" i="4"/>
  <c r="AC184" i="4"/>
  <c r="L183" i="4"/>
  <c r="AG182" i="4"/>
  <c r="J182" i="4"/>
  <c r="U183" i="4"/>
  <c r="AA184" i="4"/>
  <c r="J183" i="4"/>
  <c r="AE182" i="4"/>
  <c r="AE184" i="4"/>
  <c r="N183" i="4"/>
  <c r="AI182" i="4"/>
  <c r="S184" i="4"/>
  <c r="W182" i="4"/>
  <c r="AH183" i="4"/>
  <c r="F183" i="4"/>
  <c r="AA182" i="4"/>
  <c r="W184" i="4"/>
  <c r="I183" i="4"/>
  <c r="Z184" i="4"/>
  <c r="AD182" i="4"/>
  <c r="AJ182" i="4"/>
  <c r="AF184" i="4"/>
  <c r="O183" i="4"/>
  <c r="K184" i="4"/>
  <c r="Z183" i="4"/>
  <c r="O182" i="4"/>
  <c r="S182" i="4"/>
  <c r="O184" i="4"/>
  <c r="AD183" i="4"/>
  <c r="N182" i="4"/>
  <c r="J184" i="4"/>
  <c r="Y183" i="4"/>
  <c r="AF183" i="4"/>
  <c r="U182" i="4"/>
  <c r="Q184" i="4"/>
  <c r="AB183" i="4"/>
  <c r="Q182" i="4"/>
  <c r="Q185" i="4" s="1"/>
  <c r="M184" i="4"/>
  <c r="BC2" i="3"/>
  <c r="BD3" i="3"/>
  <c r="AJ185" i="4" l="1"/>
  <c r="AJ186" i="4" s="1"/>
  <c r="Q186" i="4"/>
  <c r="W185" i="4"/>
  <c r="W186" i="4" s="1"/>
  <c r="I185" i="4"/>
  <c r="I186" i="4" s="1"/>
  <c r="AE185" i="4"/>
  <c r="AE186" i="4" s="1"/>
  <c r="K185" i="4"/>
  <c r="K186" i="4" s="1"/>
  <c r="N185" i="4"/>
  <c r="N186" i="4" s="1"/>
  <c r="AB185" i="4"/>
  <c r="AB186" i="4" s="1"/>
  <c r="H185" i="4"/>
  <c r="H186" i="4" s="1"/>
  <c r="AK183" i="4"/>
  <c r="AO183" i="4" s="1"/>
  <c r="AA185" i="4"/>
  <c r="AA186" i="4" s="1"/>
  <c r="AL184" i="4"/>
  <c r="AP184" i="4" s="1"/>
  <c r="AK182" i="4"/>
  <c r="AO182" i="4" s="1"/>
  <c r="E185" i="4"/>
  <c r="E186" i="4" s="1"/>
  <c r="Y185" i="4"/>
  <c r="Y186" i="4" s="1"/>
  <c r="AM183" i="4"/>
  <c r="AQ183" i="4" s="1"/>
  <c r="G185" i="4"/>
  <c r="G186" i="4" s="1"/>
  <c r="V185" i="4"/>
  <c r="V186" i="4" s="1"/>
  <c r="AD185" i="4"/>
  <c r="AD186" i="4" s="1"/>
  <c r="J185" i="4"/>
  <c r="J186" i="4" s="1"/>
  <c r="R185" i="4"/>
  <c r="R186" i="4" s="1"/>
  <c r="AI185" i="4"/>
  <c r="AI186" i="4" s="1"/>
  <c r="AN184" i="4"/>
  <c r="AR184" i="4" s="1"/>
  <c r="AF185" i="4"/>
  <c r="AF186" i="4" s="1"/>
  <c r="T185" i="4"/>
  <c r="T186" i="4" s="1"/>
  <c r="Z185" i="4"/>
  <c r="Z186" i="4" s="1"/>
  <c r="AK184" i="4"/>
  <c r="AO184" i="4" s="1"/>
  <c r="BE3" i="3"/>
  <c r="BD2" i="3"/>
  <c r="B15" i="3" s="1"/>
  <c r="AL183" i="4"/>
  <c r="AP183" i="4" s="1"/>
  <c r="AL182" i="4"/>
  <c r="AP182" i="4" s="1"/>
  <c r="M185" i="4"/>
  <c r="M186" i="4" s="1"/>
  <c r="AM184" i="4"/>
  <c r="AQ184" i="4" s="1"/>
  <c r="AH185" i="4"/>
  <c r="AH186" i="4" s="1"/>
  <c r="S185" i="4"/>
  <c r="S186" i="4" s="1"/>
  <c r="AG185" i="4"/>
  <c r="AG186" i="4" s="1"/>
  <c r="F185" i="4"/>
  <c r="F186" i="4" s="1"/>
  <c r="AM182" i="4"/>
  <c r="AQ182" i="4" s="1"/>
  <c r="U185" i="4"/>
  <c r="U186" i="4" s="1"/>
  <c r="O185" i="4"/>
  <c r="O186" i="4" s="1"/>
  <c r="P185" i="4"/>
  <c r="P186" i="4" s="1"/>
  <c r="AC185" i="4"/>
  <c r="AC186" i="4" s="1"/>
  <c r="AN182" i="4"/>
  <c r="AR182" i="4" s="1"/>
  <c r="L185" i="4"/>
  <c r="L186" i="4" s="1"/>
  <c r="X185" i="4"/>
  <c r="X186" i="4" s="1"/>
  <c r="AN183" i="4"/>
  <c r="AR183" i="4" s="1"/>
  <c r="AS183" i="4" l="1"/>
  <c r="AU183" i="4" s="1"/>
  <c r="AS184" i="4"/>
  <c r="B200" i="4"/>
  <c r="C200" i="4" s="1"/>
  <c r="B55" i="4"/>
  <c r="F226" i="6"/>
  <c r="B228" i="4"/>
  <c r="BF3" i="3"/>
  <c r="BE2" i="3"/>
  <c r="AM186" i="4"/>
  <c r="AQ186" i="4" s="1"/>
  <c r="AK186" i="4"/>
  <c r="AO186" i="4" s="1"/>
  <c r="AN186" i="4"/>
  <c r="AR186" i="4" s="1"/>
  <c r="AS182" i="4"/>
  <c r="AU182" i="4" s="1"/>
  <c r="AL186" i="4"/>
  <c r="AP186" i="4" s="1"/>
  <c r="AS186" i="4" l="1"/>
  <c r="B186" i="4" s="1"/>
  <c r="BF2" i="3"/>
  <c r="BG3" i="3"/>
  <c r="AE200" i="4"/>
  <c r="V200" i="4"/>
  <c r="L200" i="4"/>
  <c r="AI200" i="4"/>
  <c r="AG200" i="4"/>
  <c r="Y200" i="4"/>
  <c r="P200" i="4"/>
  <c r="H200" i="4"/>
  <c r="T200" i="4"/>
  <c r="Z200" i="4"/>
  <c r="O200" i="4"/>
  <c r="S200" i="4"/>
  <c r="G200" i="4"/>
  <c r="K200" i="4"/>
  <c r="AD200" i="4"/>
  <c r="U200" i="4"/>
  <c r="N200" i="4"/>
  <c r="F200" i="4"/>
  <c r="I200" i="4"/>
  <c r="Q200" i="4"/>
  <c r="AB200" i="4"/>
  <c r="M200" i="4"/>
  <c r="E200" i="4"/>
  <c r="AF200" i="4"/>
  <c r="AJ200" i="4"/>
  <c r="W200" i="4"/>
  <c r="AA200" i="4"/>
  <c r="R200" i="4"/>
  <c r="J200" i="4"/>
  <c r="AC200" i="4"/>
  <c r="X200" i="4"/>
  <c r="AH200" i="4"/>
  <c r="Y201" i="4" a="1"/>
  <c r="AA202" i="4" a="1"/>
  <c r="R201" i="4" a="1"/>
  <c r="AH203" i="4" a="1"/>
  <c r="K203" i="4" a="1"/>
  <c r="AJ201" i="4" a="1"/>
  <c r="Z203" i="4" a="1"/>
  <c r="AD202" i="4" a="1"/>
  <c r="V203" i="4" a="1"/>
  <c r="N201" i="4" a="1"/>
  <c r="S202" i="4" a="1"/>
  <c r="AC202" i="4" a="1"/>
  <c r="G202" i="4" a="1"/>
  <c r="R202" i="4" a="1"/>
  <c r="I202" i="4" a="1"/>
  <c r="H201" i="4" a="1"/>
  <c r="AI201" i="4" a="1"/>
  <c r="R203" i="4" a="1"/>
  <c r="AJ202" i="4" a="1"/>
  <c r="AB201" i="4" a="1"/>
  <c r="AB202" i="4" a="1"/>
  <c r="M203" i="4" a="1"/>
  <c r="J202" i="4" a="1"/>
  <c r="O201" i="4" a="1"/>
  <c r="Z202" i="4" a="1"/>
  <c r="Q201" i="4" a="1"/>
  <c r="AE203" i="4" a="1"/>
  <c r="AI202" i="4" a="1"/>
  <c r="X202" i="4" a="1"/>
  <c r="Y202" i="4" a="1"/>
  <c r="Y203" i="4" a="1"/>
  <c r="W201" i="4" a="1"/>
  <c r="AH202" i="4" a="1"/>
  <c r="I201" i="4" a="1"/>
  <c r="Q203" i="4" a="1"/>
  <c r="M201" i="4" a="1"/>
  <c r="K202" i="4" a="1"/>
  <c r="N203" i="4" a="1"/>
  <c r="E201" i="4" a="1"/>
  <c r="X203" i="4" a="1"/>
  <c r="T201" i="4" a="1"/>
  <c r="AH201" i="4" a="1"/>
  <c r="H203" i="4" a="1"/>
  <c r="X201" i="4" a="1"/>
  <c r="O202" i="4" a="1"/>
  <c r="S201" i="4" a="1"/>
  <c r="H202" i="4" a="1"/>
  <c r="Q202" i="4" a="1"/>
  <c r="Z201" i="4" a="1"/>
  <c r="AG203" i="4" a="1"/>
  <c r="P201" i="4" a="1"/>
  <c r="L201" i="4" a="1"/>
  <c r="AG201" i="4" a="1"/>
  <c r="AF201" i="4" a="1"/>
  <c r="AJ203" i="4" a="1"/>
  <c r="V201" i="4" a="1"/>
  <c r="U201" i="4" a="1"/>
  <c r="T203" i="4" a="1"/>
  <c r="V202" i="4" a="1"/>
  <c r="G201" i="4" a="1"/>
  <c r="U203" i="4" a="1"/>
  <c r="F202" i="4" a="1"/>
  <c r="AF203" i="4" a="1"/>
  <c r="AI203" i="4" a="1"/>
  <c r="K201" i="4" a="1"/>
  <c r="E202" i="4" a="1"/>
  <c r="AF202" i="4" a="1"/>
  <c r="W202" i="4" a="1"/>
  <c r="AC201" i="4" a="1"/>
  <c r="O203" i="4" a="1"/>
  <c r="AC203" i="4" a="1"/>
  <c r="U202" i="4" a="1"/>
  <c r="AD201" i="4" a="1"/>
  <c r="T202" i="4" a="1"/>
  <c r="M202" i="4" a="1"/>
  <c r="P202" i="4" a="1"/>
  <c r="AE202" i="4" a="1"/>
  <c r="S203" i="4" a="1"/>
  <c r="AA201" i="4" a="1"/>
  <c r="L203" i="4" a="1"/>
  <c r="J201" i="4" a="1"/>
  <c r="AG202" i="4" a="1"/>
  <c r="AA203" i="4" a="1"/>
  <c r="I203" i="4" a="1"/>
  <c r="N202" i="4" a="1"/>
  <c r="AB203" i="4" a="1"/>
  <c r="W203" i="4" a="1"/>
  <c r="P203" i="4" a="1"/>
  <c r="AE201" i="4" a="1"/>
  <c r="J203" i="4" a="1"/>
  <c r="AD203" i="4" a="1"/>
  <c r="F201" i="4" a="1"/>
  <c r="L202" i="4" a="1"/>
  <c r="H201" i="4" l="1"/>
  <c r="S202" i="4"/>
  <c r="AJ203" i="4"/>
  <c r="P203" i="4"/>
  <c r="AE202" i="4"/>
  <c r="T201" i="4"/>
  <c r="U203" i="4"/>
  <c r="Y201" i="4"/>
  <c r="AJ202" i="4"/>
  <c r="V203" i="4"/>
  <c r="E202" i="4"/>
  <c r="Z201" i="4"/>
  <c r="U202" i="4"/>
  <c r="J201" i="4"/>
  <c r="N202" i="4"/>
  <c r="AI201" i="4"/>
  <c r="AE203" i="4"/>
  <c r="S201" i="4"/>
  <c r="O203" i="4"/>
  <c r="AD202" i="4"/>
  <c r="O202" i="4"/>
  <c r="AJ201" i="4"/>
  <c r="AF203" i="4"/>
  <c r="AB203" i="4"/>
  <c r="K202" i="4"/>
  <c r="AF201" i="4"/>
  <c r="J203" i="4"/>
  <c r="Y202" i="4"/>
  <c r="N201" i="4"/>
  <c r="AH201" i="4"/>
  <c r="M202" i="4"/>
  <c r="AD203" i="4"/>
  <c r="AA202" i="4"/>
  <c r="L203" i="4"/>
  <c r="P201" i="4"/>
  <c r="R203" i="4"/>
  <c r="AG202" i="4"/>
  <c r="V201" i="4"/>
  <c r="I202" i="4"/>
  <c r="AD201" i="4"/>
  <c r="Z203" i="4"/>
  <c r="I203" i="4"/>
  <c r="X202" i="4"/>
  <c r="M201" i="4"/>
  <c r="AG201" i="4"/>
  <c r="AC203" i="4"/>
  <c r="L202" i="4"/>
  <c r="H202" i="4"/>
  <c r="AC201" i="4"/>
  <c r="Y203" i="4"/>
  <c r="H203" i="4"/>
  <c r="W202" i="4"/>
  <c r="L201" i="4"/>
  <c r="Q202" i="4"/>
  <c r="F201" i="4"/>
  <c r="AH203" i="4"/>
  <c r="AE201" i="4"/>
  <c r="J202" i="4"/>
  <c r="AA203" i="4"/>
  <c r="AG203" i="4"/>
  <c r="P202" i="4"/>
  <c r="E201" i="4"/>
  <c r="R201" i="4"/>
  <c r="AC202" i="4"/>
  <c r="N203" i="4"/>
  <c r="AB202" i="4"/>
  <c r="Q201" i="4"/>
  <c r="M203" i="4"/>
  <c r="AI202" i="4"/>
  <c r="X201" i="4"/>
  <c r="T203" i="4"/>
  <c r="V202" i="4"/>
  <c r="K201" i="4"/>
  <c r="U201" i="4"/>
  <c r="AF202" i="4"/>
  <c r="Q203" i="4"/>
  <c r="AA201" i="4"/>
  <c r="W203" i="4"/>
  <c r="F202" i="4"/>
  <c r="T202" i="4"/>
  <c r="I201" i="4"/>
  <c r="R202" i="4"/>
  <c r="G201" i="4"/>
  <c r="AI203" i="4"/>
  <c r="X203" i="4"/>
  <c r="G202" i="4"/>
  <c r="AB201" i="4"/>
  <c r="Z202" i="4"/>
  <c r="K203" i="4"/>
  <c r="O201" i="4"/>
  <c r="W201" i="4"/>
  <c r="S203" i="4"/>
  <c r="AH202" i="4"/>
  <c r="BG2" i="3"/>
  <c r="BH3" i="3"/>
  <c r="K204" i="4" l="1"/>
  <c r="K205" i="4" s="1"/>
  <c r="S204" i="4"/>
  <c r="S205" i="4" s="1"/>
  <c r="AG204" i="4"/>
  <c r="AG205" i="4" s="1"/>
  <c r="X204" i="4"/>
  <c r="X205" i="4" s="1"/>
  <c r="AH204" i="4"/>
  <c r="AH205" i="4" s="1"/>
  <c r="AB204" i="4"/>
  <c r="AB205" i="4" s="1"/>
  <c r="R204" i="4"/>
  <c r="R205" i="4" s="1"/>
  <c r="J204" i="4"/>
  <c r="J205" i="4" s="1"/>
  <c r="V204" i="4"/>
  <c r="V205" i="4" s="1"/>
  <c r="AJ204" i="4"/>
  <c r="AJ205" i="4" s="1"/>
  <c r="T204" i="4"/>
  <c r="T205" i="4" s="1"/>
  <c r="AL202" i="4"/>
  <c r="AP202" i="4" s="1"/>
  <c r="AM203" i="4"/>
  <c r="AQ203" i="4" s="1"/>
  <c r="AA204" i="4"/>
  <c r="AA205" i="4" s="1"/>
  <c r="AM202" i="4"/>
  <c r="AQ202" i="4" s="1"/>
  <c r="Z204" i="4"/>
  <c r="Z205" i="4" s="1"/>
  <c r="AK203" i="4"/>
  <c r="AO203" i="4" s="1"/>
  <c r="BI3" i="3"/>
  <c r="BH2" i="3"/>
  <c r="B16" i="3" s="1"/>
  <c r="L204" i="4"/>
  <c r="L205" i="4" s="1"/>
  <c r="AL203" i="4"/>
  <c r="AP203" i="4" s="1"/>
  <c r="AL201" i="4"/>
  <c r="AP201" i="4" s="1"/>
  <c r="M204" i="4"/>
  <c r="M205" i="4" s="1"/>
  <c r="W204" i="4"/>
  <c r="W205" i="4" s="1"/>
  <c r="G204" i="4"/>
  <c r="G205" i="4" s="1"/>
  <c r="Q204" i="4"/>
  <c r="Q205" i="4" s="1"/>
  <c r="AK202" i="4"/>
  <c r="AO202" i="4" s="1"/>
  <c r="AN202" i="4"/>
  <c r="AR202" i="4" s="1"/>
  <c r="AD204" i="4"/>
  <c r="AD205" i="4" s="1"/>
  <c r="AI204" i="4"/>
  <c r="AI205" i="4" s="1"/>
  <c r="Y204" i="4"/>
  <c r="Y205" i="4" s="1"/>
  <c r="F204" i="4"/>
  <c r="F205" i="4" s="1"/>
  <c r="AN203" i="4"/>
  <c r="AR203" i="4" s="1"/>
  <c r="E204" i="4"/>
  <c r="E205" i="4" s="1"/>
  <c r="AK201" i="4"/>
  <c r="AO201" i="4" s="1"/>
  <c r="N204" i="4"/>
  <c r="N205" i="4" s="1"/>
  <c r="P204" i="4"/>
  <c r="P205" i="4" s="1"/>
  <c r="O204" i="4"/>
  <c r="O205" i="4" s="1"/>
  <c r="U204" i="4"/>
  <c r="U205" i="4" s="1"/>
  <c r="AM201" i="4"/>
  <c r="AQ201" i="4" s="1"/>
  <c r="AF204" i="4"/>
  <c r="AF205" i="4" s="1"/>
  <c r="I204" i="4"/>
  <c r="I205" i="4" s="1"/>
  <c r="AE204" i="4"/>
  <c r="AE205" i="4" s="1"/>
  <c r="AN201" i="4"/>
  <c r="AR201" i="4" s="1"/>
  <c r="AC204" i="4"/>
  <c r="AC205" i="4" s="1"/>
  <c r="H204" i="4"/>
  <c r="H205" i="4" s="1"/>
  <c r="AM205" i="4" l="1"/>
  <c r="AQ205" i="4" s="1"/>
  <c r="AS203" i="4"/>
  <c r="AS202" i="4"/>
  <c r="AU202" i="4" s="1"/>
  <c r="AK205" i="4"/>
  <c r="AO205" i="4" s="1"/>
  <c r="AN205" i="4"/>
  <c r="AR205" i="4" s="1"/>
  <c r="AS201" i="4"/>
  <c r="AU201" i="4" s="1"/>
  <c r="AL205" i="4"/>
  <c r="AP205" i="4" s="1"/>
  <c r="F245" i="6"/>
  <c r="B247" i="4"/>
  <c r="B219" i="4"/>
  <c r="C219" i="4" s="1"/>
  <c r="B74" i="4"/>
  <c r="BJ3" i="3"/>
  <c r="BI2" i="3"/>
  <c r="G36" i="6"/>
  <c r="E50" i="6" s="1"/>
  <c r="Y219" i="4" l="1"/>
  <c r="U219" i="4"/>
  <c r="R219" i="4"/>
  <c r="N219" i="4"/>
  <c r="G219" i="4"/>
  <c r="AH219" i="4"/>
  <c r="H219" i="4"/>
  <c r="L219" i="4"/>
  <c r="AE219" i="4"/>
  <c r="AG219" i="4"/>
  <c r="K219" i="4"/>
  <c r="I219" i="4"/>
  <c r="AF219" i="4"/>
  <c r="S219" i="4"/>
  <c r="AD219" i="4"/>
  <c r="Q219" i="4"/>
  <c r="F219" i="4"/>
  <c r="J219" i="4"/>
  <c r="AC219" i="4"/>
  <c r="Z219" i="4"/>
  <c r="V219" i="4"/>
  <c r="M219" i="4"/>
  <c r="AJ219" i="4"/>
  <c r="O219" i="4"/>
  <c r="AB219" i="4"/>
  <c r="AI219" i="4"/>
  <c r="W219" i="4"/>
  <c r="AA219" i="4"/>
  <c r="P219" i="4"/>
  <c r="T219" i="4"/>
  <c r="X219" i="4"/>
  <c r="E219" i="4"/>
  <c r="BJ2" i="3"/>
  <c r="BK3" i="3"/>
  <c r="AS205" i="4"/>
  <c r="B205" i="4" s="1"/>
  <c r="A50" i="6"/>
  <c r="A52" i="6" s="1"/>
  <c r="E52" i="6"/>
  <c r="AO62" i="6" s="1"/>
  <c r="AO65" i="6" s="1"/>
  <c r="X220" i="4" a="1"/>
  <c r="I220" i="4" a="1"/>
  <c r="AE221" i="4" a="1"/>
  <c r="AA220" i="4" a="1"/>
  <c r="R222" i="4" a="1"/>
  <c r="K221" i="4" a="1"/>
  <c r="U220" i="4" a="1"/>
  <c r="AD222" i="4" a="1"/>
  <c r="W222" i="4" a="1"/>
  <c r="AG222" i="4" a="1"/>
  <c r="S222" i="4" a="1"/>
  <c r="K222" i="4" a="1"/>
  <c r="S220" i="4" a="1"/>
  <c r="M222" i="4" a="1"/>
  <c r="G220" i="4" a="1"/>
  <c r="AA221" i="4" a="1"/>
  <c r="V220" i="4" a="1"/>
  <c r="AF220" i="4" a="1"/>
  <c r="AD220" i="4" a="1"/>
  <c r="E221" i="4" a="1"/>
  <c r="O222" i="4" a="1"/>
  <c r="Y221" i="4" a="1"/>
  <c r="E220" i="4" a="1"/>
  <c r="AI221" i="4" a="1"/>
  <c r="N221" i="4" a="1"/>
  <c r="F220" i="4" a="1"/>
  <c r="W220" i="4" a="1"/>
  <c r="V222" i="4" a="1"/>
  <c r="M220" i="4" a="1"/>
  <c r="Y222" i="4" a="1"/>
  <c r="T221" i="4" a="1"/>
  <c r="X222" i="4" a="1"/>
  <c r="AC221" i="4" a="1"/>
  <c r="O220" i="4" a="1"/>
  <c r="AF221" i="4" a="1"/>
  <c r="L220" i="4" a="1"/>
  <c r="X221" i="4" a="1"/>
  <c r="H221" i="4" a="1"/>
  <c r="Q221" i="4" a="1"/>
  <c r="AB221" i="4" a="1"/>
  <c r="Y220" i="4" a="1"/>
  <c r="Z221" i="4" a="1"/>
  <c r="AJ220" i="4" a="1"/>
  <c r="S221" i="4" a="1"/>
  <c r="H220" i="4" a="1"/>
  <c r="AH221" i="4" a="1"/>
  <c r="P220" i="4" a="1"/>
  <c r="R220" i="4" a="1"/>
  <c r="AC222" i="4" a="1"/>
  <c r="L222" i="4" a="1"/>
  <c r="I221" i="4" a="1"/>
  <c r="L221" i="4" a="1"/>
  <c r="AE222" i="4" a="1"/>
  <c r="P221" i="4" a="1"/>
  <c r="J220" i="4" a="1"/>
  <c r="R221" i="4" a="1"/>
  <c r="K220" i="4" a="1"/>
  <c r="P222" i="4" a="1"/>
  <c r="N222" i="4" a="1"/>
  <c r="AJ221" i="4" a="1"/>
  <c r="AG220" i="4" a="1"/>
  <c r="H222" i="4" a="1"/>
  <c r="F221" i="4" a="1"/>
  <c r="AC220" i="4" a="1"/>
  <c r="AB222" i="4" a="1"/>
  <c r="AE220" i="4" a="1"/>
  <c r="AF222" i="4" a="1"/>
  <c r="W221" i="4" a="1"/>
  <c r="AD221" i="4" a="1"/>
  <c r="AI220" i="4" a="1"/>
  <c r="AI222" i="4" a="1"/>
  <c r="J222" i="4" a="1"/>
  <c r="G221" i="4" a="1"/>
  <c r="Q220" i="4" a="1"/>
  <c r="Q222" i="4" a="1"/>
  <c r="T222" i="4" a="1"/>
  <c r="Z220" i="4" a="1"/>
  <c r="AG221" i="4" a="1"/>
  <c r="U221" i="4" a="1"/>
  <c r="N220" i="4" a="1"/>
  <c r="AH220" i="4" a="1"/>
  <c r="M221" i="4" a="1"/>
  <c r="J221" i="4" a="1"/>
  <c r="Z222" i="4" a="1"/>
  <c r="I222" i="4" a="1"/>
  <c r="T220" i="4" a="1"/>
  <c r="AJ222" i="4" a="1"/>
  <c r="AA222" i="4" a="1"/>
  <c r="V221" i="4" a="1"/>
  <c r="AH222" i="4" a="1"/>
  <c r="AB220" i="4" a="1"/>
  <c r="U222" i="4" a="1"/>
  <c r="O221" i="4" a="1"/>
  <c r="R221" i="4" l="1"/>
  <c r="AI222" i="4"/>
  <c r="G220" i="4"/>
  <c r="L221" i="4"/>
  <c r="AC222" i="4"/>
  <c r="AG220" i="4"/>
  <c r="AD220" i="4"/>
  <c r="Z222" i="4"/>
  <c r="I221" i="4"/>
  <c r="AC221" i="4"/>
  <c r="R220" i="4"/>
  <c r="N222" i="4"/>
  <c r="L220" i="4"/>
  <c r="H222" i="4"/>
  <c r="W221" i="4"/>
  <c r="V220" i="4"/>
  <c r="AG221" i="4"/>
  <c r="R222" i="4"/>
  <c r="AI221" i="4"/>
  <c r="T222" i="4"/>
  <c r="X220" i="4"/>
  <c r="S220" i="4"/>
  <c r="O222" i="4"/>
  <c r="AD221" i="4"/>
  <c r="K222" i="4"/>
  <c r="O220" i="4"/>
  <c r="Z221" i="4"/>
  <c r="Y221" i="4"/>
  <c r="J222" i="4"/>
  <c r="N220" i="4"/>
  <c r="AE220" i="4"/>
  <c r="J221" i="4"/>
  <c r="AA222" i="4"/>
  <c r="K220" i="4"/>
  <c r="V221" i="4"/>
  <c r="AG222" i="4"/>
  <c r="E220" i="4"/>
  <c r="P221" i="4"/>
  <c r="AA220" i="4"/>
  <c r="F221" i="4"/>
  <c r="W222" i="4"/>
  <c r="AE221" i="4"/>
  <c r="P222" i="4"/>
  <c r="T220" i="4"/>
  <c r="Z220" i="4"/>
  <c r="E221" i="4"/>
  <c r="V222" i="4"/>
  <c r="T221" i="4"/>
  <c r="I220" i="4"/>
  <c r="AD222" i="4"/>
  <c r="AH220" i="4"/>
  <c r="M221" i="4"/>
  <c r="Y220" i="4"/>
  <c r="AJ221" i="4"/>
  <c r="U222" i="4"/>
  <c r="H221" i="4"/>
  <c r="Y222" i="4"/>
  <c r="AC220" i="4"/>
  <c r="AA221" i="4"/>
  <c r="P220" i="4"/>
  <c r="L222" i="4"/>
  <c r="U221" i="4"/>
  <c r="J220" i="4"/>
  <c r="M222" i="4"/>
  <c r="Q220" i="4"/>
  <c r="AB221" i="4"/>
  <c r="H220" i="4"/>
  <c r="AJ222" i="4"/>
  <c r="S221" i="4"/>
  <c r="AB220" i="4"/>
  <c r="X222" i="4"/>
  <c r="G221" i="4"/>
  <c r="AH221" i="4"/>
  <c r="S222" i="4"/>
  <c r="W220" i="4"/>
  <c r="AF221" i="4"/>
  <c r="Q222" i="4"/>
  <c r="U220" i="4"/>
  <c r="AF222" i="4"/>
  <c r="AJ220" i="4"/>
  <c r="O221" i="4"/>
  <c r="N221" i="4"/>
  <c r="AE222" i="4"/>
  <c r="AI220" i="4"/>
  <c r="M220" i="4"/>
  <c r="X221" i="4"/>
  <c r="I222" i="4"/>
  <c r="F220" i="4"/>
  <c r="Q221" i="4"/>
  <c r="AH222" i="4"/>
  <c r="K221" i="4"/>
  <c r="AF220" i="4"/>
  <c r="AB222" i="4"/>
  <c r="BL3" i="3"/>
  <c r="BK2" i="3"/>
  <c r="AK67" i="6"/>
  <c r="V52" i="6"/>
  <c r="Z67" i="6"/>
  <c r="AB52" i="6"/>
  <c r="AN67" i="6"/>
  <c r="AK52" i="6"/>
  <c r="L52" i="6"/>
  <c r="AA67" i="6"/>
  <c r="M67" i="6"/>
  <c r="Q52" i="6"/>
  <c r="M52" i="6"/>
  <c r="AB67" i="6"/>
  <c r="AC52" i="6"/>
  <c r="R67" i="6"/>
  <c r="B69" i="6"/>
  <c r="B71" i="6" s="1"/>
  <c r="AI87" i="6" s="1"/>
  <c r="AG67" i="6"/>
  <c r="AJ52" i="6"/>
  <c r="AA52" i="6"/>
  <c r="AM52" i="6"/>
  <c r="AE52" i="6"/>
  <c r="N67" i="6"/>
  <c r="U67" i="6"/>
  <c r="U52" i="6"/>
  <c r="AI67" i="6"/>
  <c r="O52" i="6"/>
  <c r="L67" i="6"/>
  <c r="AD52" i="6"/>
  <c r="AE67" i="6"/>
  <c r="Y67" i="6"/>
  <c r="V67" i="6"/>
  <c r="Y52" i="6"/>
  <c r="AC67" i="6"/>
  <c r="AO52" i="6"/>
  <c r="AF52" i="6"/>
  <c r="AG52" i="6"/>
  <c r="AM67" i="6"/>
  <c r="AJ67" i="6"/>
  <c r="P52" i="6"/>
  <c r="AP52" i="6"/>
  <c r="AO67" i="6"/>
  <c r="S52" i="6"/>
  <c r="AF67" i="6"/>
  <c r="T67" i="6"/>
  <c r="P67" i="6"/>
  <c r="O67" i="6"/>
  <c r="W67" i="6"/>
  <c r="AL67" i="6"/>
  <c r="T52" i="6"/>
  <c r="AQ67" i="6"/>
  <c r="AH67" i="6"/>
  <c r="W52" i="6"/>
  <c r="N52" i="6"/>
  <c r="AD67" i="6"/>
  <c r="AP67" i="6"/>
  <c r="X52" i="6"/>
  <c r="AI52" i="6"/>
  <c r="Q67" i="6"/>
  <c r="AQ52" i="6"/>
  <c r="Z52" i="6"/>
  <c r="AN52" i="6"/>
  <c r="AH52" i="6"/>
  <c r="AL52" i="6"/>
  <c r="R52" i="6"/>
  <c r="X67" i="6"/>
  <c r="S67" i="6"/>
  <c r="AJ62" i="6"/>
  <c r="AJ65" i="6" s="1"/>
  <c r="V62" i="6"/>
  <c r="V65" i="6" s="1"/>
  <c r="AN62" i="6"/>
  <c r="AN65" i="6" s="1"/>
  <c r="F69" i="6"/>
  <c r="F71" i="6" s="1"/>
  <c r="G88" i="6" s="1"/>
  <c r="G90" i="6" s="1"/>
  <c r="AI57" i="6"/>
  <c r="Q62" i="6"/>
  <c r="Q65" i="6" s="1"/>
  <c r="AC62" i="6"/>
  <c r="AC65" i="6" s="1"/>
  <c r="R57" i="6"/>
  <c r="AM57" i="6"/>
  <c r="S62" i="6"/>
  <c r="S65" i="6" s="1"/>
  <c r="U62" i="6"/>
  <c r="U65" i="6" s="1"/>
  <c r="M62" i="6"/>
  <c r="M65" i="6" s="1"/>
  <c r="Z57" i="6"/>
  <c r="T57" i="6"/>
  <c r="AM62" i="6"/>
  <c r="AM65" i="6" s="1"/>
  <c r="O62" i="6"/>
  <c r="O65" i="6" s="1"/>
  <c r="Z62" i="6"/>
  <c r="Z65" i="6" s="1"/>
  <c r="X62" i="6"/>
  <c r="X65" i="6" s="1"/>
  <c r="AB62" i="6"/>
  <c r="AB65" i="6" s="1"/>
  <c r="AH57" i="6"/>
  <c r="AD62" i="6"/>
  <c r="AD65" i="6" s="1"/>
  <c r="O57" i="6"/>
  <c r="AA62" i="6"/>
  <c r="AA65" i="6" s="1"/>
  <c r="W62" i="6"/>
  <c r="W65" i="6" s="1"/>
  <c r="AA57" i="6"/>
  <c r="S57" i="6"/>
  <c r="U57" i="6"/>
  <c r="AL57" i="6"/>
  <c r="AF57" i="6"/>
  <c r="AH62" i="6"/>
  <c r="AH65" i="6" s="1"/>
  <c r="Y57" i="6"/>
  <c r="AK57" i="6"/>
  <c r="AC57" i="6"/>
  <c r="AQ57" i="6"/>
  <c r="N62" i="6"/>
  <c r="N65" i="6" s="1"/>
  <c r="AN57" i="6"/>
  <c r="L62" i="6"/>
  <c r="L65" i="6" s="1"/>
  <c r="R62" i="6"/>
  <c r="R65" i="6" s="1"/>
  <c r="AE57" i="6"/>
  <c r="N57" i="6"/>
  <c r="P57" i="6"/>
  <c r="Y62" i="6"/>
  <c r="Y65" i="6" s="1"/>
  <c r="Q57" i="6"/>
  <c r="AQ62" i="6"/>
  <c r="AQ65" i="6" s="1"/>
  <c r="AP57" i="6"/>
  <c r="AD57" i="6"/>
  <c r="X57" i="6"/>
  <c r="AG62" i="6"/>
  <c r="AG65" i="6" s="1"/>
  <c r="M57" i="6"/>
  <c r="AI62" i="6"/>
  <c r="AI65" i="6" s="1"/>
  <c r="AB57" i="6"/>
  <c r="W57" i="6"/>
  <c r="AG57" i="6"/>
  <c r="V57" i="6"/>
  <c r="AE62" i="6"/>
  <c r="AE65" i="6" s="1"/>
  <c r="AF62" i="6"/>
  <c r="AF65" i="6" s="1"/>
  <c r="AP62" i="6"/>
  <c r="AP65" i="6" s="1"/>
  <c r="AJ57" i="6"/>
  <c r="L57" i="6"/>
  <c r="AO57" i="6"/>
  <c r="T62" i="6"/>
  <c r="T65" i="6" s="1"/>
  <c r="AK62" i="6"/>
  <c r="AK65" i="6" s="1"/>
  <c r="AL62" i="6"/>
  <c r="AL65" i="6" s="1"/>
  <c r="P62" i="6"/>
  <c r="P65" i="6" s="1"/>
  <c r="AQ58" i="6" a="1"/>
  <c r="R55" i="6" a="1"/>
  <c r="Q54" i="6" a="1"/>
  <c r="AG55" i="6" a="1"/>
  <c r="AP58" i="6" a="1"/>
  <c r="AK55" i="6" a="1"/>
  <c r="AC55" i="6" a="1"/>
  <c r="AC58" i="6" a="1"/>
  <c r="AG53" i="6" a="1"/>
  <c r="W60" i="6" a="1"/>
  <c r="R54" i="6" a="1"/>
  <c r="V55" i="6" a="1"/>
  <c r="AA60" i="6" a="1"/>
  <c r="N60" i="6" a="1"/>
  <c r="U55" i="6" a="1"/>
  <c r="AF53" i="6" a="1"/>
  <c r="W55" i="6" a="1"/>
  <c r="Y54" i="6" a="1"/>
  <c r="U53" i="6" a="1"/>
  <c r="N58" i="6" a="1"/>
  <c r="X58" i="6" a="1"/>
  <c r="AI54" i="6" a="1"/>
  <c r="AH59" i="6" a="1"/>
  <c r="AO53" i="6" a="1"/>
  <c r="AQ59" i="6" a="1"/>
  <c r="AN60" i="6" a="1"/>
  <c r="AN53" i="6" a="1"/>
  <c r="AJ53" i="6" a="1"/>
  <c r="Y60" i="6" a="1"/>
  <c r="AP59" i="6" a="1"/>
  <c r="S53" i="6" a="1"/>
  <c r="M58" i="6" a="1"/>
  <c r="AQ55" i="6" a="1"/>
  <c r="Y55" i="6" a="1"/>
  <c r="AI58" i="6" a="1"/>
  <c r="AA54" i="6" a="1"/>
  <c r="Q53" i="6" a="1"/>
  <c r="AO54" i="6" a="1"/>
  <c r="T58" i="6" a="1"/>
  <c r="AB55" i="6" a="1"/>
  <c r="AQ60" i="6" a="1"/>
  <c r="U60" i="6" a="1"/>
  <c r="M53" i="6" a="1"/>
  <c r="AN55" i="6" a="1"/>
  <c r="AI53" i="6" a="1"/>
  <c r="AP55" i="6" a="1"/>
  <c r="Y58" i="6" a="1"/>
  <c r="W53" i="6" a="1"/>
  <c r="AI59" i="6" a="1"/>
  <c r="P55" i="6" a="1"/>
  <c r="S55" i="6" a="1"/>
  <c r="Z53" i="6" a="1"/>
  <c r="AG59" i="6" a="1"/>
  <c r="AO58" i="6" a="1"/>
  <c r="AQ53" i="6" a="1"/>
  <c r="T54" i="6" a="1"/>
  <c r="Y59" i="6" a="1"/>
  <c r="T60" i="6" a="1"/>
  <c r="AM58" i="6" a="1"/>
  <c r="AJ58" i="6" a="1"/>
  <c r="Z60" i="6" a="1"/>
  <c r="W54" i="6" a="1"/>
  <c r="AM54" i="6" a="1"/>
  <c r="AF59" i="6" a="1"/>
  <c r="M54" i="6" a="1"/>
  <c r="AB58" i="6" a="1"/>
  <c r="V60" i="6" a="1"/>
  <c r="P53" i="6" a="1"/>
  <c r="AB53" i="6" a="1"/>
  <c r="AO60" i="6" a="1"/>
  <c r="L59" i="6" a="1"/>
  <c r="AM60" i="6" a="1"/>
  <c r="L53" i="6" a="1"/>
  <c r="O60" i="6" a="1"/>
  <c r="O59" i="6" a="1"/>
  <c r="AE58" i="6" a="1"/>
  <c r="AP60" i="6" a="1"/>
  <c r="AG58" i="6" a="1"/>
  <c r="AM55" i="6" a="1"/>
  <c r="O55" i="6" a="1"/>
  <c r="AA58" i="6" a="1"/>
  <c r="L58" i="6" a="1"/>
  <c r="P60" i="6" a="1"/>
  <c r="N55" i="6" a="1"/>
  <c r="AM53" i="6" a="1"/>
  <c r="S60" i="6" a="1"/>
  <c r="X53" i="6" a="1"/>
  <c r="AL60" i="6" a="1"/>
  <c r="AN54" i="6" a="1"/>
  <c r="AI60" i="6" a="1"/>
  <c r="T55" i="6" a="1"/>
  <c r="AC53" i="6" a="1"/>
  <c r="T59" i="6" a="1"/>
  <c r="AJ55" i="6" a="1"/>
  <c r="AP53" i="6" a="1"/>
  <c r="AL59" i="6" a="1"/>
  <c r="AJ59" i="6" a="1"/>
  <c r="M59" i="6" a="1"/>
  <c r="AN58" i="6" a="1"/>
  <c r="X59" i="6" a="1"/>
  <c r="AB54" i="6" a="1"/>
  <c r="V58" i="6" a="1"/>
  <c r="AG60" i="6" a="1"/>
  <c r="O58" i="6" a="1"/>
  <c r="AH54" i="6" a="1"/>
  <c r="AE60" i="6" a="1"/>
  <c r="AA55" i="6" a="1"/>
  <c r="AN59" i="6" a="1"/>
  <c r="AO55" i="6" a="1"/>
  <c r="AF54" i="6" a="1"/>
  <c r="AE54" i="6" a="1"/>
  <c r="AF58" i="6" a="1"/>
  <c r="W59" i="6" a="1"/>
  <c r="AA53" i="6" a="1"/>
  <c r="Z59" i="6" a="1"/>
  <c r="AJ60" i="6" a="1"/>
  <c r="L60" i="6" a="1"/>
  <c r="AF55" i="6" a="1"/>
  <c r="AK53" i="6" a="1"/>
  <c r="AH60" i="6" a="1"/>
  <c r="AC59" i="6" a="1"/>
  <c r="AK54" i="6" a="1"/>
  <c r="AJ54" i="6" a="1"/>
  <c r="Q59" i="6" a="1"/>
  <c r="S54" i="6" a="1"/>
  <c r="V59" i="6" a="1"/>
  <c r="AK60" i="6" a="1"/>
  <c r="N59" i="6" a="1"/>
  <c r="AD60" i="6" a="1"/>
  <c r="S59" i="6" a="1"/>
  <c r="Q60" i="6" a="1"/>
  <c r="W58" i="6" a="1"/>
  <c r="AE59" i="6" a="1"/>
  <c r="AD54" i="6" a="1"/>
  <c r="R58" i="6" a="1"/>
  <c r="O53" i="6" a="1"/>
  <c r="AL54" i="6" a="1"/>
  <c r="AD53" i="6" a="1"/>
  <c r="AB59" i="6" a="1"/>
  <c r="AM59" i="6" a="1"/>
  <c r="AL55" i="6" a="1"/>
  <c r="AE53" i="6" a="1"/>
  <c r="AG54" i="6" a="1"/>
  <c r="V54" i="6" a="1"/>
  <c r="AA59" i="6" a="1"/>
  <c r="O54" i="6" a="1"/>
  <c r="P54" i="6" a="1"/>
  <c r="U59" i="6" a="1"/>
  <c r="R59" i="6" a="1"/>
  <c r="N53" i="6" a="1"/>
  <c r="S58" i="6" a="1"/>
  <c r="AI55" i="6" a="1"/>
  <c r="M60" i="6" a="1"/>
  <c r="AH58" i="6" a="1"/>
  <c r="AH53" i="6" a="1"/>
  <c r="AQ54" i="6" a="1"/>
  <c r="AH55" i="6" a="1"/>
  <c r="AD59" i="6" a="1"/>
  <c r="P58" i="6" a="1"/>
  <c r="P59" i="6" a="1"/>
  <c r="N54" i="6" a="1"/>
  <c r="V53" i="6" a="1"/>
  <c r="L55" i="6" a="1"/>
  <c r="Y53" i="6" a="1"/>
  <c r="AD55" i="6" a="1"/>
  <c r="Q55" i="6" a="1"/>
  <c r="Z58" i="6" a="1"/>
  <c r="AB60" i="6" a="1"/>
  <c r="X55" i="6" a="1"/>
  <c r="T53" i="6" a="1"/>
  <c r="AL58" i="6" a="1"/>
  <c r="U58" i="6" a="1"/>
  <c r="X54" i="6" a="1"/>
  <c r="AC60" i="6" a="1"/>
  <c r="M55" i="6" a="1"/>
  <c r="AL53" i="6" a="1"/>
  <c r="X60" i="6" a="1"/>
  <c r="R53" i="6" a="1"/>
  <c r="AK58" i="6" a="1"/>
  <c r="L54" i="6" a="1"/>
  <c r="AK59" i="6" a="1"/>
  <c r="Z54" i="6" a="1"/>
  <c r="AD58" i="6" a="1"/>
  <c r="Q58" i="6" a="1"/>
  <c r="R60" i="6" a="1"/>
  <c r="U54" i="6" a="1"/>
  <c r="AC54" i="6" a="1"/>
  <c r="AO59" i="6" a="1"/>
  <c r="AP54" i="6" a="1"/>
  <c r="AE55" i="6" a="1"/>
  <c r="Z55" i="6" a="1"/>
  <c r="AF60" i="6" a="1"/>
  <c r="I223" i="4" l="1"/>
  <c r="I224" i="4" s="1"/>
  <c r="F223" i="4"/>
  <c r="F224" i="4" s="1"/>
  <c r="AF223" i="4"/>
  <c r="AF224" i="4" s="1"/>
  <c r="AB223" i="4"/>
  <c r="AB224" i="4" s="1"/>
  <c r="AG223" i="4"/>
  <c r="AG224" i="4" s="1"/>
  <c r="Y223" i="4"/>
  <c r="Y224" i="4" s="1"/>
  <c r="L223" i="4"/>
  <c r="L224" i="4" s="1"/>
  <c r="O223" i="4"/>
  <c r="O224" i="4" s="1"/>
  <c r="J223" i="4"/>
  <c r="J224" i="4" s="1"/>
  <c r="AD223" i="4"/>
  <c r="AD224" i="4" s="1"/>
  <c r="T223" i="4"/>
  <c r="T224" i="4" s="1"/>
  <c r="H223" i="4"/>
  <c r="H224" i="4" s="1"/>
  <c r="AH223" i="4"/>
  <c r="AH224" i="4" s="1"/>
  <c r="R223" i="4"/>
  <c r="R224" i="4" s="1"/>
  <c r="G223" i="4"/>
  <c r="G224" i="4" s="1"/>
  <c r="AA223" i="4"/>
  <c r="AA224" i="4" s="1"/>
  <c r="AE223" i="4"/>
  <c r="AE224" i="4" s="1"/>
  <c r="Z223" i="4"/>
  <c r="Z224" i="4" s="1"/>
  <c r="X223" i="4"/>
  <c r="X224" i="4" s="1"/>
  <c r="AI223" i="4"/>
  <c r="AI224" i="4" s="1"/>
  <c r="P223" i="4"/>
  <c r="P224" i="4" s="1"/>
  <c r="AN222" i="4"/>
  <c r="AR222" i="4" s="1"/>
  <c r="M223" i="4"/>
  <c r="M224" i="4" s="1"/>
  <c r="AL220" i="4"/>
  <c r="AP220" i="4" s="1"/>
  <c r="W223" i="4"/>
  <c r="W224" i="4" s="1"/>
  <c r="AJ223" i="4"/>
  <c r="AJ224" i="4" s="1"/>
  <c r="AL222" i="4"/>
  <c r="AP222" i="4" s="1"/>
  <c r="V223" i="4"/>
  <c r="V224" i="4" s="1"/>
  <c r="AM222" i="4"/>
  <c r="AQ222" i="4" s="1"/>
  <c r="BL2" i="3"/>
  <c r="B17" i="3" s="1"/>
  <c r="BM3" i="3"/>
  <c r="AM220" i="4"/>
  <c r="AQ220" i="4" s="1"/>
  <c r="U223" i="4"/>
  <c r="U224" i="4" s="1"/>
  <c r="AM221" i="4"/>
  <c r="AQ221" i="4" s="1"/>
  <c r="AK221" i="4"/>
  <c r="AO221" i="4" s="1"/>
  <c r="N223" i="4"/>
  <c r="N224" i="4" s="1"/>
  <c r="S223" i="4"/>
  <c r="S224" i="4" s="1"/>
  <c r="AK222" i="4"/>
  <c r="AO222" i="4" s="1"/>
  <c r="AK220" i="4"/>
  <c r="AO220" i="4" s="1"/>
  <c r="E223" i="4"/>
  <c r="E224" i="4" s="1"/>
  <c r="AL221" i="4"/>
  <c r="AP221" i="4" s="1"/>
  <c r="AC223" i="4"/>
  <c r="AC224" i="4" s="1"/>
  <c r="AN220" i="4"/>
  <c r="AR220" i="4" s="1"/>
  <c r="K223" i="4"/>
  <c r="K224" i="4" s="1"/>
  <c r="AN221" i="4"/>
  <c r="AR221" i="4" s="1"/>
  <c r="Q223" i="4"/>
  <c r="Q224" i="4" s="1"/>
  <c r="AS67" i="6"/>
  <c r="AW67" i="6" s="1"/>
  <c r="AK87" i="6"/>
  <c r="AB87" i="6"/>
  <c r="W87" i="6"/>
  <c r="AU67" i="6"/>
  <c r="AY67" i="6" s="1"/>
  <c r="AT67" i="6"/>
  <c r="AX67" i="6" s="1"/>
  <c r="AG87" i="6"/>
  <c r="U87" i="6"/>
  <c r="AR67" i="6"/>
  <c r="AV67" i="6" s="1"/>
  <c r="Y87" i="6"/>
  <c r="AF55" i="6"/>
  <c r="W54" i="6"/>
  <c r="L53" i="6"/>
  <c r="AJ54" i="6"/>
  <c r="M55" i="6"/>
  <c r="Y53" i="6"/>
  <c r="AI53" i="6"/>
  <c r="N54" i="6"/>
  <c r="W55" i="6"/>
  <c r="AC55" i="6"/>
  <c r="AO53" i="6"/>
  <c r="T54" i="6"/>
  <c r="O53" i="6"/>
  <c r="Z54" i="6"/>
  <c r="AI55" i="6"/>
  <c r="M53" i="6"/>
  <c r="AG55" i="6"/>
  <c r="X54" i="6"/>
  <c r="S53" i="6"/>
  <c r="AD54" i="6"/>
  <c r="AM55" i="6"/>
  <c r="Y55" i="6"/>
  <c r="AK53" i="6"/>
  <c r="P54" i="6"/>
  <c r="AP55" i="6"/>
  <c r="V53" i="6"/>
  <c r="AG54" i="6"/>
  <c r="AQ55" i="6"/>
  <c r="W53" i="6"/>
  <c r="AH54" i="6"/>
  <c r="N53" i="6"/>
  <c r="Y54" i="6"/>
  <c r="AH55" i="6"/>
  <c r="S54" i="6"/>
  <c r="AN53" i="6"/>
  <c r="AB55" i="6"/>
  <c r="AL55" i="6"/>
  <c r="R53" i="6"/>
  <c r="AC54" i="6"/>
  <c r="AA55" i="6"/>
  <c r="AM53" i="6"/>
  <c r="R54" i="6"/>
  <c r="O54" i="6"/>
  <c r="AJ53" i="6"/>
  <c r="X55" i="6"/>
  <c r="AE53" i="6"/>
  <c r="S55" i="6"/>
  <c r="AP54" i="6"/>
  <c r="AE54" i="6"/>
  <c r="T53" i="6"/>
  <c r="AN55" i="6"/>
  <c r="AA54" i="6"/>
  <c r="AJ55" i="6"/>
  <c r="P53" i="6"/>
  <c r="U55" i="6"/>
  <c r="AG53" i="6"/>
  <c r="L54" i="6"/>
  <c r="AD53" i="6"/>
  <c r="R55" i="6"/>
  <c r="AO54" i="6"/>
  <c r="N55" i="6"/>
  <c r="Z53" i="6"/>
  <c r="AK54" i="6"/>
  <c r="AD55" i="6"/>
  <c r="AP53" i="6"/>
  <c r="U54" i="6"/>
  <c r="AA53" i="6"/>
  <c r="O55" i="6"/>
  <c r="AL54" i="6"/>
  <c r="P55" i="6"/>
  <c r="AB53" i="6"/>
  <c r="AM54" i="6"/>
  <c r="T55" i="6"/>
  <c r="AQ54" i="6"/>
  <c r="AF53" i="6"/>
  <c r="AH53" i="6"/>
  <c r="M54" i="6"/>
  <c r="V55" i="6"/>
  <c r="AN54" i="6"/>
  <c r="AC53" i="6"/>
  <c r="Q55" i="6"/>
  <c r="AI54" i="6"/>
  <c r="X53" i="6"/>
  <c r="L55" i="6"/>
  <c r="AF54" i="6"/>
  <c r="AO55" i="6"/>
  <c r="U53" i="6"/>
  <c r="AQ53" i="6"/>
  <c r="AE55" i="6"/>
  <c r="V54" i="6"/>
  <c r="AK55" i="6"/>
  <c r="Q53" i="6"/>
  <c r="AB54" i="6"/>
  <c r="Z55" i="6"/>
  <c r="AL53" i="6"/>
  <c r="Q54" i="6"/>
  <c r="AJ87" i="6"/>
  <c r="AO87" i="6"/>
  <c r="AC87" i="6"/>
  <c r="AD87" i="6"/>
  <c r="AA87" i="6"/>
  <c r="AL87" i="6"/>
  <c r="AP87" i="6"/>
  <c r="P87" i="6"/>
  <c r="AH87" i="6"/>
  <c r="AM87" i="6"/>
  <c r="Q87" i="6"/>
  <c r="V87" i="6"/>
  <c r="AS52" i="6"/>
  <c r="AW52" i="6" s="1"/>
  <c r="L87" i="6"/>
  <c r="N87" i="6"/>
  <c r="AU52" i="6"/>
  <c r="AY52" i="6" s="1"/>
  <c r="S87" i="6"/>
  <c r="AQ87" i="6"/>
  <c r="AF87" i="6"/>
  <c r="M87" i="6"/>
  <c r="Z87" i="6"/>
  <c r="R87" i="6"/>
  <c r="AR52" i="6"/>
  <c r="AV52" i="6" s="1"/>
  <c r="C88" i="6"/>
  <c r="C90" i="6" s="1"/>
  <c r="AF107" i="6" s="1"/>
  <c r="AN87" i="6"/>
  <c r="AE87" i="6"/>
  <c r="X87" i="6"/>
  <c r="T87" i="6"/>
  <c r="O87" i="6"/>
  <c r="AT52" i="6"/>
  <c r="AX52" i="6" s="1"/>
  <c r="AG82" i="6"/>
  <c r="N82" i="6"/>
  <c r="AA82" i="6"/>
  <c r="P82" i="6"/>
  <c r="W82" i="6"/>
  <c r="AD82" i="6"/>
  <c r="T82" i="6"/>
  <c r="AP82" i="6"/>
  <c r="U82" i="6"/>
  <c r="Q82" i="6"/>
  <c r="X82" i="6"/>
  <c r="AO82" i="6"/>
  <c r="R82" i="6"/>
  <c r="AB82" i="6"/>
  <c r="V82" i="6"/>
  <c r="AQ82" i="6"/>
  <c r="AF82" i="6"/>
  <c r="AJ82" i="6"/>
  <c r="AC82" i="6"/>
  <c r="AE82" i="6"/>
  <c r="Z82" i="6"/>
  <c r="S82" i="6"/>
  <c r="AK82" i="6"/>
  <c r="AM82" i="6"/>
  <c r="AH82" i="6"/>
  <c r="L82" i="6"/>
  <c r="Y82" i="6"/>
  <c r="AL82" i="6"/>
  <c r="AN82" i="6"/>
  <c r="AI82" i="6"/>
  <c r="M82" i="6"/>
  <c r="O82" i="6"/>
  <c r="AO58" i="6"/>
  <c r="N59" i="6"/>
  <c r="AB60" i="6"/>
  <c r="AS65" i="6"/>
  <c r="AW65" i="6" s="1"/>
  <c r="R59" i="6"/>
  <c r="M58" i="6"/>
  <c r="AF60" i="6"/>
  <c r="X58" i="6"/>
  <c r="AC59" i="6"/>
  <c r="AQ60" i="6"/>
  <c r="AS57" i="6"/>
  <c r="AW57" i="6" s="1"/>
  <c r="AS62" i="6"/>
  <c r="AW62" i="6" s="1"/>
  <c r="M60" i="6"/>
  <c r="Z58" i="6"/>
  <c r="AE59" i="6"/>
  <c r="AN58" i="6"/>
  <c r="M59" i="6"/>
  <c r="AA60" i="6"/>
  <c r="S60" i="6"/>
  <c r="AF58" i="6"/>
  <c r="AK59" i="6"/>
  <c r="AN60" i="6"/>
  <c r="U58" i="6"/>
  <c r="Z59" i="6"/>
  <c r="V58" i="6"/>
  <c r="AA59" i="6"/>
  <c r="AO60" i="6"/>
  <c r="Y60" i="6"/>
  <c r="AL58" i="6"/>
  <c r="AQ59" i="6"/>
  <c r="AP60" i="6"/>
  <c r="W58" i="6"/>
  <c r="AB59" i="6"/>
  <c r="T58" i="6"/>
  <c r="Y59" i="6"/>
  <c r="AM60" i="6"/>
  <c r="AJ60" i="6"/>
  <c r="Q58" i="6"/>
  <c r="V59" i="6"/>
  <c r="AE60" i="6"/>
  <c r="L58" i="6"/>
  <c r="Q59" i="6"/>
  <c r="X60" i="6"/>
  <c r="AK58" i="6"/>
  <c r="AP59" i="6"/>
  <c r="AI58" i="6"/>
  <c r="AN59" i="6"/>
  <c r="V60" i="6"/>
  <c r="N60" i="6"/>
  <c r="AA58" i="6"/>
  <c r="AF59" i="6"/>
  <c r="AD60" i="6"/>
  <c r="AQ58" i="6"/>
  <c r="P59" i="6"/>
  <c r="Y58" i="6"/>
  <c r="AD59" i="6"/>
  <c r="L60" i="6"/>
  <c r="AE58" i="6"/>
  <c r="AJ59" i="6"/>
  <c r="R60" i="6"/>
  <c r="T60" i="6"/>
  <c r="AG58" i="6"/>
  <c r="AL59" i="6"/>
  <c r="AD58" i="6"/>
  <c r="AI59" i="6"/>
  <c r="Q60" i="6"/>
  <c r="AJ58" i="6"/>
  <c r="AO59" i="6"/>
  <c r="W60" i="6"/>
  <c r="AI60" i="6"/>
  <c r="P58" i="6"/>
  <c r="U59" i="6"/>
  <c r="N58" i="6"/>
  <c r="S59" i="6"/>
  <c r="AG60" i="6"/>
  <c r="AR62" i="6"/>
  <c r="AV62" i="6" s="1"/>
  <c r="AT57" i="6"/>
  <c r="AX57" i="6" s="1"/>
  <c r="AH59" i="6"/>
  <c r="P60" i="6"/>
  <c r="AC58" i="6"/>
  <c r="AM59" i="6"/>
  <c r="U60" i="6"/>
  <c r="AH58" i="6"/>
  <c r="S58" i="6"/>
  <c r="X59" i="6"/>
  <c r="AL60" i="6"/>
  <c r="AH60" i="6"/>
  <c r="O58" i="6"/>
  <c r="T59" i="6"/>
  <c r="W59" i="6"/>
  <c r="AK60" i="6"/>
  <c r="R58" i="6"/>
  <c r="AC60" i="6"/>
  <c r="AP58" i="6"/>
  <c r="O59" i="6"/>
  <c r="O60" i="6"/>
  <c r="AB58" i="6"/>
  <c r="AG59" i="6"/>
  <c r="Z60" i="6"/>
  <c r="AM58" i="6"/>
  <c r="L59" i="6"/>
  <c r="AT62" i="6"/>
  <c r="AX62" i="6" s="1"/>
  <c r="AU65" i="6"/>
  <c r="AY65" i="6" s="1"/>
  <c r="AR65" i="6"/>
  <c r="AV65" i="6" s="1"/>
  <c r="AT65" i="6"/>
  <c r="AX65" i="6" s="1"/>
  <c r="AR57" i="6"/>
  <c r="AV57" i="6" s="1"/>
  <c r="AU57" i="6"/>
  <c r="AY57" i="6" s="1"/>
  <c r="AU62" i="6"/>
  <c r="AY62" i="6" s="1"/>
  <c r="AO102" i="6"/>
  <c r="AG102" i="6"/>
  <c r="Y102" i="6"/>
  <c r="Q102" i="6"/>
  <c r="AL102" i="6"/>
  <c r="AD102" i="6"/>
  <c r="V102" i="6"/>
  <c r="N102" i="6"/>
  <c r="AJ102" i="6"/>
  <c r="AB102" i="6"/>
  <c r="T102" i="6"/>
  <c r="L102" i="6"/>
  <c r="AH102" i="6"/>
  <c r="U102" i="6"/>
  <c r="AF102" i="6"/>
  <c r="S102" i="6"/>
  <c r="H107" i="6"/>
  <c r="H109" i="6" s="1"/>
  <c r="B112" i="6" s="1"/>
  <c r="AQ102" i="6"/>
  <c r="AE102" i="6"/>
  <c r="R102" i="6"/>
  <c r="AP102" i="6"/>
  <c r="AC102" i="6"/>
  <c r="P102" i="6"/>
  <c r="AN102" i="6"/>
  <c r="AA102" i="6"/>
  <c r="O102" i="6"/>
  <c r="AM102" i="6"/>
  <c r="Z102" i="6"/>
  <c r="M102" i="6"/>
  <c r="AK102" i="6"/>
  <c r="X102" i="6"/>
  <c r="AI102" i="6"/>
  <c r="W102" i="6"/>
  <c r="AS222" i="4" l="1"/>
  <c r="B93" i="4"/>
  <c r="B266" i="4"/>
  <c r="F264" i="6"/>
  <c r="B238" i="4"/>
  <c r="C238" i="4" s="1"/>
  <c r="AN224" i="4"/>
  <c r="AR224" i="4" s="1"/>
  <c r="AS221" i="4"/>
  <c r="AU221" i="4" s="1"/>
  <c r="AM224" i="4"/>
  <c r="AQ224" i="4" s="1"/>
  <c r="AK224" i="4"/>
  <c r="AO224" i="4" s="1"/>
  <c r="AS220" i="4"/>
  <c r="AU220" i="4" s="1"/>
  <c r="BM2" i="3"/>
  <c r="BN3" i="3"/>
  <c r="AL224" i="4"/>
  <c r="AP224" i="4" s="1"/>
  <c r="M107" i="6"/>
  <c r="AA107" i="6"/>
  <c r="AC107" i="6"/>
  <c r="T107" i="6"/>
  <c r="S107" i="6"/>
  <c r="AN107" i="6"/>
  <c r="AT53" i="6"/>
  <c r="AX53" i="6" s="1"/>
  <c r="AS54" i="6"/>
  <c r="AW54" i="6" s="1"/>
  <c r="U107" i="6"/>
  <c r="AI107" i="6"/>
  <c r="AG107" i="6"/>
  <c r="AU87" i="6"/>
  <c r="AY87" i="6" s="1"/>
  <c r="AT87" i="6"/>
  <c r="AX87" i="6" s="1"/>
  <c r="P107" i="6"/>
  <c r="AP107" i="6"/>
  <c r="Q107" i="6"/>
  <c r="D107" i="6"/>
  <c r="D109" i="6" s="1"/>
  <c r="AS87" i="6"/>
  <c r="AW87" i="6" s="1"/>
  <c r="R107" i="6"/>
  <c r="Z107" i="6"/>
  <c r="L107" i="6"/>
  <c r="O107" i="6"/>
  <c r="AM107" i="6"/>
  <c r="AB107" i="6"/>
  <c r="AQ107" i="6"/>
  <c r="AH107" i="6"/>
  <c r="AE107" i="6"/>
  <c r="AK107" i="6"/>
  <c r="AZ52" i="6"/>
  <c r="AT55" i="6"/>
  <c r="AX55" i="6" s="1"/>
  <c r="AU55" i="6"/>
  <c r="AY55" i="6" s="1"/>
  <c r="AR53" i="6"/>
  <c r="AV53" i="6" s="1"/>
  <c r="AZ67" i="6"/>
  <c r="I69" i="6" s="1"/>
  <c r="C59" i="6" s="1"/>
  <c r="AS53" i="6"/>
  <c r="AW53" i="6" s="1"/>
  <c r="AO107" i="6"/>
  <c r="V107" i="6"/>
  <c r="AL107" i="6"/>
  <c r="AJ107" i="6"/>
  <c r="AS55" i="6"/>
  <c r="AW55" i="6" s="1"/>
  <c r="AR87" i="6"/>
  <c r="AV87" i="6" s="1"/>
  <c r="AT54" i="6"/>
  <c r="AX54" i="6" s="1"/>
  <c r="AR54" i="6"/>
  <c r="AV54" i="6" s="1"/>
  <c r="AR55" i="6"/>
  <c r="AV55" i="6" s="1"/>
  <c r="AU53" i="6"/>
  <c r="AY53" i="6" s="1"/>
  <c r="AU54" i="6"/>
  <c r="AY54" i="6" s="1"/>
  <c r="X107" i="6"/>
  <c r="AD107" i="6"/>
  <c r="W107" i="6"/>
  <c r="Y107" i="6"/>
  <c r="N107" i="6"/>
  <c r="AS82" i="6"/>
  <c r="AW82" i="6" s="1"/>
  <c r="AU59" i="6"/>
  <c r="AY59" i="6" s="1"/>
  <c r="AR82" i="6"/>
  <c r="AV82" i="6" s="1"/>
  <c r="AT82" i="6"/>
  <c r="AX82" i="6" s="1"/>
  <c r="AU82" i="6"/>
  <c r="AY82" i="6" s="1"/>
  <c r="AR60" i="6"/>
  <c r="AV60" i="6" s="1"/>
  <c r="AR59" i="6"/>
  <c r="AV59" i="6" s="1"/>
  <c r="AT58" i="6"/>
  <c r="AX58" i="6" s="1"/>
  <c r="AS60" i="6"/>
  <c r="AW60" i="6" s="1"/>
  <c r="AT60" i="6"/>
  <c r="AX60" i="6" s="1"/>
  <c r="AR58" i="6"/>
  <c r="AV58" i="6" s="1"/>
  <c r="AS58" i="6"/>
  <c r="AW58" i="6" s="1"/>
  <c r="AT59" i="6"/>
  <c r="AX59" i="6" s="1"/>
  <c r="AZ62" i="6"/>
  <c r="AU58" i="6"/>
  <c r="AY58" i="6" s="1"/>
  <c r="AU60" i="6"/>
  <c r="AY60" i="6" s="1"/>
  <c r="AS59" i="6"/>
  <c r="AW59" i="6" s="1"/>
  <c r="AZ57" i="6"/>
  <c r="AZ65" i="6"/>
  <c r="AR102" i="6"/>
  <c r="AV102" i="6" s="1"/>
  <c r="AS102" i="6"/>
  <c r="AW102" i="6" s="1"/>
  <c r="AT102" i="6"/>
  <c r="AX102" i="6" s="1"/>
  <c r="AU102" i="6"/>
  <c r="AY102" i="6" s="1"/>
  <c r="G238" i="4" l="1"/>
  <c r="K238" i="4"/>
  <c r="AD238" i="4"/>
  <c r="AH238" i="4"/>
  <c r="Y238" i="4"/>
  <c r="X238" i="4"/>
  <c r="V238" i="4"/>
  <c r="Z238" i="4"/>
  <c r="O238" i="4"/>
  <c r="S238" i="4"/>
  <c r="I238" i="4"/>
  <c r="AE238" i="4"/>
  <c r="AJ238" i="4"/>
  <c r="AB238" i="4"/>
  <c r="AG238" i="4"/>
  <c r="M238" i="4"/>
  <c r="Q238" i="4"/>
  <c r="J238" i="4"/>
  <c r="AC238" i="4"/>
  <c r="P238" i="4"/>
  <c r="H238" i="4"/>
  <c r="AI238" i="4"/>
  <c r="N238" i="4"/>
  <c r="R238" i="4"/>
  <c r="AA238" i="4"/>
  <c r="F238" i="4"/>
  <c r="U238" i="4"/>
  <c r="T238" i="4"/>
  <c r="W238" i="4"/>
  <c r="L238" i="4"/>
  <c r="E238" i="4"/>
  <c r="AF238" i="4"/>
  <c r="BO3" i="3"/>
  <c r="BN2" i="3"/>
  <c r="AS224" i="4"/>
  <c r="B224" i="4" s="1"/>
  <c r="AT107" i="6"/>
  <c r="AX107" i="6" s="1"/>
  <c r="AZ87" i="6"/>
  <c r="AR107" i="6"/>
  <c r="AV107" i="6" s="1"/>
  <c r="AZ53" i="6"/>
  <c r="AZ55" i="6"/>
  <c r="AU107" i="6"/>
  <c r="AY107" i="6" s="1"/>
  <c r="AS107" i="6"/>
  <c r="AW107" i="6" s="1"/>
  <c r="AZ54" i="6"/>
  <c r="I65" i="6"/>
  <c r="D55" i="6" s="1"/>
  <c r="AZ82" i="6"/>
  <c r="AZ59" i="6"/>
  <c r="AZ58" i="6"/>
  <c r="AZ60" i="6"/>
  <c r="AZ102" i="6"/>
  <c r="AF240" i="4" a="1"/>
  <c r="AG241" i="4" a="1"/>
  <c r="V241" i="4" a="1"/>
  <c r="AI240" i="4" a="1"/>
  <c r="H239" i="4" a="1"/>
  <c r="AF239" i="4" a="1"/>
  <c r="Y239" i="4" a="1"/>
  <c r="R240" i="4" a="1"/>
  <c r="AA240" i="4" a="1"/>
  <c r="M240" i="4" a="1"/>
  <c r="AC240" i="4" a="1"/>
  <c r="S241" i="4" a="1"/>
  <c r="J240" i="4" a="1"/>
  <c r="AE239" i="4" a="1"/>
  <c r="AD241" i="4" a="1"/>
  <c r="N240" i="4" a="1"/>
  <c r="AB239" i="4" a="1"/>
  <c r="S240" i="4" a="1"/>
  <c r="AG240" i="4" a="1"/>
  <c r="O241" i="4" a="1"/>
  <c r="O240" i="4" a="1"/>
  <c r="AC239" i="4" a="1"/>
  <c r="W241" i="4" a="1"/>
  <c r="Y240" i="4" a="1"/>
  <c r="K241" i="4" a="1"/>
  <c r="W240" i="4" a="1"/>
  <c r="X239" i="4" a="1"/>
  <c r="L239" i="4" a="1"/>
  <c r="X241" i="4" a="1"/>
  <c r="T239" i="4" a="1"/>
  <c r="AH239" i="4" a="1"/>
  <c r="N239" i="4" a="1"/>
  <c r="Z239" i="4" a="1"/>
  <c r="AJ241" i="4" a="1"/>
  <c r="AB241" i="4" a="1"/>
  <c r="AJ240" i="4" a="1"/>
  <c r="AI239" i="4" a="1"/>
  <c r="AA239" i="4" a="1"/>
  <c r="Y241" i="4" a="1"/>
  <c r="P239" i="4" a="1"/>
  <c r="I241" i="4" a="1"/>
  <c r="AE240" i="4" a="1"/>
  <c r="F239" i="4" a="1"/>
  <c r="F240" i="4" a="1"/>
  <c r="AI241" i="4" a="1"/>
  <c r="G239" i="4" a="1"/>
  <c r="Q241" i="4" a="1"/>
  <c r="K239" i="4" a="1"/>
  <c r="V240" i="4" a="1"/>
  <c r="P241" i="4" a="1"/>
  <c r="L241" i="4" a="1"/>
  <c r="I239" i="4" a="1"/>
  <c r="O239" i="4" a="1"/>
  <c r="Z240" i="4" a="1"/>
  <c r="U239" i="4" a="1"/>
  <c r="AJ239" i="4" a="1"/>
  <c r="N241" i="4" a="1"/>
  <c r="S239" i="4" a="1"/>
  <c r="Z241" i="4" a="1"/>
  <c r="Q239" i="4" a="1"/>
  <c r="G240" i="4" a="1"/>
  <c r="AH240" i="4" a="1"/>
  <c r="R241" i="4" a="1"/>
  <c r="E239" i="4" a="1"/>
  <c r="U240" i="4" a="1"/>
  <c r="J239" i="4" a="1"/>
  <c r="I240" i="4" a="1"/>
  <c r="P240" i="4" a="1"/>
  <c r="AG239" i="4" a="1"/>
  <c r="E240" i="4" a="1"/>
  <c r="R239" i="4" a="1"/>
  <c r="U241" i="4" a="1"/>
  <c r="AF241" i="4" a="1"/>
  <c r="T241" i="4" a="1"/>
  <c r="Q240" i="4" a="1"/>
  <c r="AD239" i="4" a="1"/>
  <c r="H240" i="4" a="1"/>
  <c r="AE241" i="4" a="1"/>
  <c r="AA241" i="4" a="1"/>
  <c r="J241" i="4" a="1"/>
  <c r="T240" i="4" a="1"/>
  <c r="V239" i="4" a="1"/>
  <c r="AH241" i="4" a="1"/>
  <c r="M241" i="4" a="1"/>
  <c r="K240" i="4" a="1"/>
  <c r="AB240" i="4" a="1"/>
  <c r="W239" i="4" a="1"/>
  <c r="AD240" i="4" a="1"/>
  <c r="M239" i="4" a="1"/>
  <c r="AC241" i="4" a="1"/>
  <c r="H241" i="4" a="1"/>
  <c r="X240" i="4" a="1"/>
  <c r="L240" i="4" a="1"/>
  <c r="AB239" i="4" l="1"/>
  <c r="G240" i="4"/>
  <c r="X241" i="4"/>
  <c r="AI241" i="4"/>
  <c r="R240" i="4"/>
  <c r="G239" i="4"/>
  <c r="AJ240" i="4"/>
  <c r="Y239" i="4"/>
  <c r="U241" i="4"/>
  <c r="T239" i="4"/>
  <c r="AE240" i="4"/>
  <c r="P241" i="4"/>
  <c r="AC241" i="4"/>
  <c r="L240" i="4"/>
  <c r="AG239" i="4"/>
  <c r="Q241" i="4"/>
  <c r="U239" i="4"/>
  <c r="AF240" i="4"/>
  <c r="H239" i="4"/>
  <c r="AJ241" i="4"/>
  <c r="S240" i="4"/>
  <c r="H240" i="4"/>
  <c r="AC239" i="4"/>
  <c r="Y241" i="4"/>
  <c r="W240" i="4"/>
  <c r="L239" i="4"/>
  <c r="H241" i="4"/>
  <c r="AD240" i="4"/>
  <c r="S239" i="4"/>
  <c r="O241" i="4"/>
  <c r="J239" i="4"/>
  <c r="U240" i="4"/>
  <c r="AE241" i="4"/>
  <c r="AI239" i="4"/>
  <c r="N240" i="4"/>
  <c r="AE239" i="4"/>
  <c r="J240" i="4"/>
  <c r="AA241" i="4"/>
  <c r="AD239" i="4"/>
  <c r="I240" i="4"/>
  <c r="Z241" i="4"/>
  <c r="O239" i="4"/>
  <c r="Z240" i="4"/>
  <c r="K241" i="4"/>
  <c r="V240" i="4"/>
  <c r="K239" i="4"/>
  <c r="K240" i="4"/>
  <c r="AF239" i="4"/>
  <c r="AB241" i="4"/>
  <c r="AA239" i="4"/>
  <c r="W241" i="4"/>
  <c r="F240" i="4"/>
  <c r="AH240" i="4"/>
  <c r="S241" i="4"/>
  <c r="W239" i="4"/>
  <c r="F239" i="4"/>
  <c r="Q240" i="4"/>
  <c r="AH241" i="4"/>
  <c r="I239" i="4"/>
  <c r="T240" i="4"/>
  <c r="O240" i="4"/>
  <c r="AF241" i="4"/>
  <c r="AJ239" i="4"/>
  <c r="P240" i="4"/>
  <c r="E239" i="4"/>
  <c r="AG241" i="4"/>
  <c r="AA240" i="4"/>
  <c r="L241" i="4"/>
  <c r="P239" i="4"/>
  <c r="X240" i="4"/>
  <c r="I241" i="4"/>
  <c r="M239" i="4"/>
  <c r="M241" i="4"/>
  <c r="AB240" i="4"/>
  <c r="Q239" i="4"/>
  <c r="V241" i="4"/>
  <c r="Z239" i="4"/>
  <c r="E240" i="4"/>
  <c r="N241" i="4"/>
  <c r="R239" i="4"/>
  <c r="AC240" i="4"/>
  <c r="M240" i="4"/>
  <c r="AD241" i="4"/>
  <c r="AH239" i="4"/>
  <c r="X239" i="4"/>
  <c r="T241" i="4"/>
  <c r="AI240" i="4"/>
  <c r="V239" i="4"/>
  <c r="R241" i="4"/>
  <c r="AG240" i="4"/>
  <c r="Y240" i="4"/>
  <c r="N239" i="4"/>
  <c r="J241" i="4"/>
  <c r="BP3" i="3"/>
  <c r="BO2" i="3"/>
  <c r="I55" i="6"/>
  <c r="B59" i="6" s="1"/>
  <c r="G59" i="6" s="1"/>
  <c r="AZ107" i="6"/>
  <c r="I60" i="6"/>
  <c r="C55" i="6" s="1"/>
  <c r="G55" i="6" s="1"/>
  <c r="E69" i="6" s="1"/>
  <c r="G242" i="4" l="1"/>
  <c r="G243" i="4" s="1"/>
  <c r="N242" i="4"/>
  <c r="N243" i="4" s="1"/>
  <c r="AE242" i="4"/>
  <c r="AE243" i="4" s="1"/>
  <c r="P242" i="4"/>
  <c r="P243" i="4" s="1"/>
  <c r="Q242" i="4"/>
  <c r="Q243" i="4" s="1"/>
  <c r="I242" i="4"/>
  <c r="I243" i="4" s="1"/>
  <c r="AJ242" i="4"/>
  <c r="AJ243" i="4" s="1"/>
  <c r="W242" i="4"/>
  <c r="W243" i="4" s="1"/>
  <c r="J242" i="4"/>
  <c r="J243" i="4" s="1"/>
  <c r="AG242" i="4"/>
  <c r="AG243" i="4" s="1"/>
  <c r="AD242" i="4"/>
  <c r="AD243" i="4" s="1"/>
  <c r="Z242" i="4"/>
  <c r="Z243" i="4" s="1"/>
  <c r="AF242" i="4"/>
  <c r="AF243" i="4" s="1"/>
  <c r="AN241" i="4"/>
  <c r="AR241" i="4" s="1"/>
  <c r="X242" i="4"/>
  <c r="X243" i="4" s="1"/>
  <c r="S242" i="4"/>
  <c r="S243" i="4" s="1"/>
  <c r="AH242" i="4"/>
  <c r="AH243" i="4" s="1"/>
  <c r="V242" i="4"/>
  <c r="V243" i="4" s="1"/>
  <c r="R242" i="4"/>
  <c r="R243" i="4" s="1"/>
  <c r="M242" i="4"/>
  <c r="M243" i="4" s="1"/>
  <c r="AL239" i="4"/>
  <c r="AP239" i="4" s="1"/>
  <c r="F242" i="4"/>
  <c r="F243" i="4" s="1"/>
  <c r="AM240" i="4"/>
  <c r="AQ240" i="4" s="1"/>
  <c r="Y242" i="4"/>
  <c r="Y243" i="4" s="1"/>
  <c r="AC242" i="4"/>
  <c r="AC243" i="4" s="1"/>
  <c r="AN239" i="4"/>
  <c r="AR239" i="4" s="1"/>
  <c r="BP2" i="3"/>
  <c r="B18" i="3" s="1"/>
  <c r="BQ3" i="3"/>
  <c r="AK240" i="4"/>
  <c r="AO240" i="4" s="1"/>
  <c r="K242" i="4"/>
  <c r="K243" i="4" s="1"/>
  <c r="AK241" i="4"/>
  <c r="AO241" i="4" s="1"/>
  <c r="H242" i="4"/>
  <c r="H243" i="4" s="1"/>
  <c r="AL240" i="4"/>
  <c r="AP240" i="4" s="1"/>
  <c r="AA242" i="4"/>
  <c r="AA243" i="4" s="1"/>
  <c r="O242" i="4"/>
  <c r="O243" i="4" s="1"/>
  <c r="AI242" i="4"/>
  <c r="AI243" i="4" s="1"/>
  <c r="L242" i="4"/>
  <c r="L243" i="4" s="1"/>
  <c r="T242" i="4"/>
  <c r="T243" i="4" s="1"/>
  <c r="AN240" i="4"/>
  <c r="AR240" i="4" s="1"/>
  <c r="AL241" i="4"/>
  <c r="AP241" i="4" s="1"/>
  <c r="AK239" i="4"/>
  <c r="AO239" i="4" s="1"/>
  <c r="E242" i="4"/>
  <c r="E243" i="4" s="1"/>
  <c r="U242" i="4"/>
  <c r="U243" i="4" s="1"/>
  <c r="AM239" i="4"/>
  <c r="AQ239" i="4" s="1"/>
  <c r="AM241" i="4"/>
  <c r="AQ241" i="4" s="1"/>
  <c r="AB242" i="4"/>
  <c r="AB243" i="4" s="1"/>
  <c r="E71" i="6"/>
  <c r="Y81" i="6" s="1"/>
  <c r="Y84" i="6" s="1"/>
  <c r="A69" i="6"/>
  <c r="A71" i="6" s="1"/>
  <c r="AL86" i="6" s="1"/>
  <c r="AS241" i="4" l="1"/>
  <c r="AL243" i="4"/>
  <c r="AP243" i="4" s="1"/>
  <c r="AN243" i="4"/>
  <c r="AR243" i="4" s="1"/>
  <c r="AM243" i="4"/>
  <c r="AQ243" i="4" s="1"/>
  <c r="AK243" i="4"/>
  <c r="AO243" i="4" s="1"/>
  <c r="BQ2" i="3"/>
  <c r="BR3" i="3"/>
  <c r="AS240" i="4"/>
  <c r="AU240" i="4" s="1"/>
  <c r="AS239" i="4"/>
  <c r="AU239" i="4" s="1"/>
  <c r="B3" i="4"/>
  <c r="C3" i="4" s="1"/>
  <c r="B285" i="4"/>
  <c r="B112" i="4"/>
  <c r="F283" i="6"/>
  <c r="B257" i="4"/>
  <c r="C257" i="4" s="1"/>
  <c r="AH81" i="6"/>
  <c r="AH84" i="6" s="1"/>
  <c r="S76" i="6"/>
  <c r="R81" i="6"/>
  <c r="R84" i="6" s="1"/>
  <c r="AP81" i="6"/>
  <c r="AP84" i="6" s="1"/>
  <c r="AD81" i="6"/>
  <c r="AD84" i="6" s="1"/>
  <c r="AG76" i="6"/>
  <c r="AL81" i="6"/>
  <c r="AL84" i="6" s="1"/>
  <c r="Q76" i="6"/>
  <c r="AF76" i="6"/>
  <c r="Z76" i="6"/>
  <c r="AN76" i="6"/>
  <c r="AP76" i="6"/>
  <c r="M76" i="6"/>
  <c r="AL76" i="6"/>
  <c r="AG81" i="6"/>
  <c r="AG84" i="6" s="1"/>
  <c r="O76" i="6"/>
  <c r="AI76" i="6"/>
  <c r="AB76" i="6"/>
  <c r="AK81" i="6"/>
  <c r="AK84" i="6" s="1"/>
  <c r="V76" i="6"/>
  <c r="O81" i="6"/>
  <c r="O84" i="6" s="1"/>
  <c r="P81" i="6"/>
  <c r="P84" i="6" s="1"/>
  <c r="AO81" i="6"/>
  <c r="AO84" i="6" s="1"/>
  <c r="Y76" i="6"/>
  <c r="AC81" i="6"/>
  <c r="AC84" i="6" s="1"/>
  <c r="AK76" i="6"/>
  <c r="L76" i="6"/>
  <c r="AE76" i="6"/>
  <c r="W81" i="6"/>
  <c r="W84" i="6" s="1"/>
  <c r="X81" i="6"/>
  <c r="X84" i="6" s="1"/>
  <c r="S81" i="6"/>
  <c r="S84" i="6" s="1"/>
  <c r="AH76" i="6"/>
  <c r="R76" i="6"/>
  <c r="M81" i="6"/>
  <c r="M84" i="6" s="1"/>
  <c r="U76" i="6"/>
  <c r="AO76" i="6"/>
  <c r="AE81" i="6"/>
  <c r="AE84" i="6" s="1"/>
  <c r="AF81" i="6"/>
  <c r="AF84" i="6" s="1"/>
  <c r="AA81" i="6"/>
  <c r="AA84" i="6" s="1"/>
  <c r="AQ76" i="6"/>
  <c r="AA76" i="6"/>
  <c r="AJ81" i="6"/>
  <c r="AJ84" i="6" s="1"/>
  <c r="AD76" i="6"/>
  <c r="U81" i="6"/>
  <c r="U84" i="6" s="1"/>
  <c r="AM81" i="6"/>
  <c r="AM84" i="6" s="1"/>
  <c r="AN81" i="6"/>
  <c r="AN84" i="6" s="1"/>
  <c r="AI81" i="6"/>
  <c r="AI84" i="6" s="1"/>
  <c r="N76" i="6"/>
  <c r="AB81" i="6"/>
  <c r="AB84" i="6" s="1"/>
  <c r="AJ76" i="6"/>
  <c r="T76" i="6"/>
  <c r="AM76" i="6"/>
  <c r="N81" i="6"/>
  <c r="N84" i="6" s="1"/>
  <c r="P76" i="6"/>
  <c r="F88" i="6"/>
  <c r="F90" i="6" s="1"/>
  <c r="AP101" i="6" s="1"/>
  <c r="AQ81" i="6"/>
  <c r="AQ84" i="6" s="1"/>
  <c r="W76" i="6"/>
  <c r="Z81" i="6"/>
  <c r="Z84" i="6" s="1"/>
  <c r="L81" i="6"/>
  <c r="L84" i="6" s="1"/>
  <c r="AC76" i="6"/>
  <c r="T81" i="6"/>
  <c r="T84" i="6" s="1"/>
  <c r="V81" i="6"/>
  <c r="V84" i="6" s="1"/>
  <c r="X76" i="6"/>
  <c r="Q81" i="6"/>
  <c r="Q84" i="6" s="1"/>
  <c r="P86" i="6"/>
  <c r="AM71" i="6"/>
  <c r="Y71" i="6"/>
  <c r="AG86" i="6"/>
  <c r="AI71" i="6"/>
  <c r="AP86" i="6"/>
  <c r="AK86" i="6"/>
  <c r="Z71" i="6"/>
  <c r="AN86" i="6"/>
  <c r="AJ71" i="6"/>
  <c r="AI86" i="6"/>
  <c r="R71" i="6"/>
  <c r="AN71" i="6"/>
  <c r="U86" i="6"/>
  <c r="T86" i="6"/>
  <c r="M71" i="6"/>
  <c r="Q86" i="6"/>
  <c r="M86" i="6"/>
  <c r="AF71" i="6"/>
  <c r="AJ86" i="6"/>
  <c r="T71" i="6"/>
  <c r="O71" i="6"/>
  <c r="Z86" i="6"/>
  <c r="S71" i="6"/>
  <c r="AM86" i="6"/>
  <c r="AC86" i="6"/>
  <c r="N86" i="6"/>
  <c r="L71" i="6"/>
  <c r="AD71" i="6"/>
  <c r="X86" i="6"/>
  <c r="AA86" i="6"/>
  <c r="AA71" i="6"/>
  <c r="AC71" i="6"/>
  <c r="W86" i="6"/>
  <c r="R86" i="6"/>
  <c r="V86" i="6"/>
  <c r="AE86" i="6"/>
  <c r="AB71" i="6"/>
  <c r="V71" i="6"/>
  <c r="X71" i="6"/>
  <c r="Y86" i="6"/>
  <c r="L86" i="6"/>
  <c r="AF86" i="6"/>
  <c r="AK71" i="6"/>
  <c r="W71" i="6"/>
  <c r="AG71" i="6"/>
  <c r="S86" i="6"/>
  <c r="AD86" i="6"/>
  <c r="AH71" i="6"/>
  <c r="B88" i="6"/>
  <c r="B90" i="6" s="1"/>
  <c r="U106" i="6" s="1"/>
  <c r="U71" i="6"/>
  <c r="AL71" i="6"/>
  <c r="P71" i="6"/>
  <c r="AO71" i="6"/>
  <c r="AH86" i="6"/>
  <c r="AB86" i="6"/>
  <c r="AP71" i="6"/>
  <c r="AQ71" i="6"/>
  <c r="O86" i="6"/>
  <c r="N71" i="6"/>
  <c r="AE71" i="6"/>
  <c r="Q71" i="6"/>
  <c r="AO86" i="6"/>
  <c r="AQ86" i="6"/>
  <c r="AQ77" i="6" a="1"/>
  <c r="AG78" i="6" a="1"/>
  <c r="AC79" i="6" a="1"/>
  <c r="L73" i="6" a="1"/>
  <c r="Z73" i="6" a="1"/>
  <c r="T79" i="6" a="1"/>
  <c r="V79" i="6" a="1"/>
  <c r="AH74" i="6" a="1"/>
  <c r="W72" i="6" a="1"/>
  <c r="L79" i="6" a="1"/>
  <c r="AA77" i="6" a="1"/>
  <c r="O73" i="6" a="1"/>
  <c r="AN77" i="6" a="1"/>
  <c r="AI73" i="6" a="1"/>
  <c r="S74" i="6" a="1"/>
  <c r="AJ73" i="6" a="1"/>
  <c r="AF72" i="6" a="1"/>
  <c r="N72" i="6" a="1"/>
  <c r="AL78" i="6" a="1"/>
  <c r="W74" i="6" a="1"/>
  <c r="AQ74" i="6" a="1"/>
  <c r="AF78" i="6" a="1"/>
  <c r="R78" i="6" a="1"/>
  <c r="AC73" i="6" a="1"/>
  <c r="AF77" i="6" a="1"/>
  <c r="AM74" i="6" a="1"/>
  <c r="AO78" i="6" a="1"/>
  <c r="AD74" i="6" a="1"/>
  <c r="AI74" i="6" a="1"/>
  <c r="V74" i="6" a="1"/>
  <c r="AA73" i="6" a="1"/>
  <c r="AJ74" i="6" a="1"/>
  <c r="AB77" i="6" a="1"/>
  <c r="AC74" i="6" a="1"/>
  <c r="AI78" i="6" a="1"/>
  <c r="L78" i="6" a="1"/>
  <c r="AH78" i="6" a="1"/>
  <c r="AG72" i="6" a="1"/>
  <c r="N73" i="6" a="1"/>
  <c r="AG79" i="6" a="1"/>
  <c r="O78" i="6" a="1"/>
  <c r="AL79" i="6" a="1"/>
  <c r="AA78" i="6" a="1"/>
  <c r="W79" i="6" a="1"/>
  <c r="S77" i="6" a="1"/>
  <c r="S79" i="6" a="1"/>
  <c r="AB73" i="6" a="1"/>
  <c r="U74" i="6" a="1"/>
  <c r="Q77" i="6" a="1"/>
  <c r="T77" i="6" a="1"/>
  <c r="AQ73" i="6" a="1"/>
  <c r="AJ79" i="6" a="1"/>
  <c r="AL73" i="6" a="1"/>
  <c r="Q72" i="6" a="1"/>
  <c r="V77" i="6" a="1"/>
  <c r="AB79" i="6" a="1"/>
  <c r="P72" i="6" a="1"/>
  <c r="AH72" i="6" a="1"/>
  <c r="Z78" i="6" a="1"/>
  <c r="N79" i="6" a="1"/>
  <c r="AI77" i="6" a="1"/>
  <c r="R77" i="6" a="1"/>
  <c r="U77" i="6" a="1"/>
  <c r="AO77" i="6" a="1"/>
  <c r="AM79" i="6" a="1"/>
  <c r="R72" i="6" a="1"/>
  <c r="Y79" i="6" a="1"/>
  <c r="Z77" i="6" a="1"/>
  <c r="U79" i="6" a="1"/>
  <c r="U78" i="6" a="1"/>
  <c r="AP78" i="6" a="1"/>
  <c r="AE78" i="6" a="1"/>
  <c r="AO72" i="6" a="1"/>
  <c r="AJ72" i="6" a="1"/>
  <c r="X74" i="6" a="1"/>
  <c r="AM77" i="6" a="1"/>
  <c r="X79" i="6" a="1"/>
  <c r="Z74" i="6" a="1"/>
  <c r="R79" i="6" a="1"/>
  <c r="AK72" i="6" a="1"/>
  <c r="Q78" i="6" a="1"/>
  <c r="S72" i="6" a="1"/>
  <c r="R73" i="6" a="1"/>
  <c r="AK79" i="6" a="1"/>
  <c r="AQ72" i="6" a="1"/>
  <c r="AJ78" i="6" a="1"/>
  <c r="O74" i="6" a="1"/>
  <c r="AO74" i="6" a="1"/>
  <c r="L72" i="6" a="1"/>
  <c r="Z72" i="6" a="1"/>
  <c r="T72" i="6" a="1"/>
  <c r="M73" i="6" a="1"/>
  <c r="Y78" i="6" a="1"/>
  <c r="N78" i="6" a="1"/>
  <c r="AE73" i="6" a="1"/>
  <c r="AB72" i="6" a="1"/>
  <c r="T73" i="6" a="1"/>
  <c r="AA72" i="6" a="1"/>
  <c r="X72" i="6" a="1"/>
  <c r="P73" i="6" a="1"/>
  <c r="AP72" i="6" a="1"/>
  <c r="AK78" i="6" a="1"/>
  <c r="X78" i="6" a="1"/>
  <c r="L77" i="6" a="1"/>
  <c r="AM73" i="6" a="1"/>
  <c r="AA74" i="6" a="1"/>
  <c r="Y72" i="6" a="1"/>
  <c r="Y74" i="6" a="1"/>
  <c r="T74" i="6" a="1"/>
  <c r="AA79" i="6" a="1"/>
  <c r="AQ78" i="6" a="1"/>
  <c r="P77" i="6" a="1"/>
  <c r="L74" i="6" a="1"/>
  <c r="V72" i="6" a="1"/>
  <c r="M78" i="6" a="1"/>
  <c r="AO79" i="6" a="1"/>
  <c r="AO73" i="6" a="1"/>
  <c r="AN74" i="6" a="1"/>
  <c r="AE74" i="6" a="1"/>
  <c r="P78" i="6" a="1"/>
  <c r="AN78" i="6" a="1"/>
  <c r="AD77" i="6" a="1"/>
  <c r="AM72" i="6" a="1"/>
  <c r="AL77" i="6" a="1"/>
  <c r="AK73" i="6" a="1"/>
  <c r="N74" i="6" a="1"/>
  <c r="AL74" i="6" a="1"/>
  <c r="AD78" i="6" a="1"/>
  <c r="AB78" i="6" a="1"/>
  <c r="P79" i="6" a="1"/>
  <c r="Q73" i="6" a="1"/>
  <c r="T78" i="6" a="1"/>
  <c r="AH73" i="6" a="1"/>
  <c r="O79" i="6" a="1"/>
  <c r="AN79" i="6" a="1"/>
  <c r="AD72" i="6" a="1"/>
  <c r="AN72" i="6" a="1"/>
  <c r="Q79" i="6" a="1"/>
  <c r="AC72" i="6" a="1"/>
  <c r="AP73" i="6" a="1"/>
  <c r="AE72" i="6" a="1"/>
  <c r="O72" i="6" a="1"/>
  <c r="AF73" i="6" a="1"/>
  <c r="AI72" i="6" a="1"/>
  <c r="AD79" i="6" a="1"/>
  <c r="S78" i="6" a="1"/>
  <c r="W77" i="6" a="1"/>
  <c r="AD73" i="6" a="1"/>
  <c r="M74" i="6" a="1"/>
  <c r="AN73" i="6" a="1"/>
  <c r="AB74" i="6" a="1"/>
  <c r="U73" i="6" a="1"/>
  <c r="AP74" i="6" a="1"/>
  <c r="AG73" i="6" a="1"/>
  <c r="M72" i="6" a="1"/>
  <c r="AE77" i="6" a="1"/>
  <c r="AQ79" i="6" a="1"/>
  <c r="AH79" i="6" a="1"/>
  <c r="N77" i="6" a="1"/>
  <c r="AF74" i="6" a="1"/>
  <c r="S73" i="6" a="1"/>
  <c r="R74" i="6" a="1"/>
  <c r="M77" i="6" a="1"/>
  <c r="Y73" i="6" a="1"/>
  <c r="AG77" i="6" a="1"/>
  <c r="V78" i="6" a="1"/>
  <c r="AK74" i="6" a="1"/>
  <c r="AK77" i="6" a="1"/>
  <c r="AL72" i="6" a="1"/>
  <c r="AM78" i="6" a="1"/>
  <c r="W73" i="6" a="1"/>
  <c r="O77" i="6" a="1"/>
  <c r="AE79" i="6" a="1"/>
  <c r="AF79" i="6" a="1"/>
  <c r="X77" i="6" a="1"/>
  <c r="X73" i="6" a="1"/>
  <c r="Z79" i="6" a="1"/>
  <c r="AG74" i="6" a="1"/>
  <c r="AC78" i="6" a="1"/>
  <c r="AH77" i="6" a="1"/>
  <c r="P74" i="6" a="1"/>
  <c r="AP79" i="6" a="1"/>
  <c r="AP77" i="6" a="1"/>
  <c r="AJ77" i="6" a="1"/>
  <c r="AI79" i="6" a="1"/>
  <c r="M79" i="6" a="1"/>
  <c r="Q74" i="6" a="1"/>
  <c r="Y77" i="6" a="1"/>
  <c r="AC77" i="6" a="1"/>
  <c r="U72" i="6" a="1"/>
  <c r="V73" i="6" a="1"/>
  <c r="W78" i="6" a="1"/>
  <c r="BS3" i="3" l="1"/>
  <c r="BR2" i="3"/>
  <c r="W257" i="4"/>
  <c r="N257" i="4"/>
  <c r="Y257" i="4"/>
  <c r="AF257" i="4"/>
  <c r="P257" i="4"/>
  <c r="AH257" i="4"/>
  <c r="AD257" i="4"/>
  <c r="K257" i="4"/>
  <c r="S257" i="4"/>
  <c r="Z257" i="4"/>
  <c r="V257" i="4"/>
  <c r="U257" i="4"/>
  <c r="AB257" i="4"/>
  <c r="AE257" i="4"/>
  <c r="I257" i="4"/>
  <c r="M257" i="4"/>
  <c r="X257" i="4"/>
  <c r="H257" i="4"/>
  <c r="L257" i="4"/>
  <c r="AG257" i="4"/>
  <c r="AC257" i="4"/>
  <c r="AI257" i="4"/>
  <c r="G257" i="4"/>
  <c r="O257" i="4"/>
  <c r="T257" i="4"/>
  <c r="R257" i="4"/>
  <c r="AA257" i="4"/>
  <c r="F257" i="4"/>
  <c r="J257" i="4"/>
  <c r="AJ257" i="4"/>
  <c r="E257" i="4"/>
  <c r="Q257" i="4"/>
  <c r="O3" i="4"/>
  <c r="Q3" i="4"/>
  <c r="AE3" i="4"/>
  <c r="AI3" i="4"/>
  <c r="E3" i="4"/>
  <c r="F3" i="4"/>
  <c r="T3" i="4"/>
  <c r="W3" i="4"/>
  <c r="L3" i="4"/>
  <c r="I3" i="4"/>
  <c r="AF3" i="4"/>
  <c r="K3" i="4"/>
  <c r="X3" i="4"/>
  <c r="N3" i="4"/>
  <c r="U3" i="4"/>
  <c r="R3" i="4"/>
  <c r="AG3" i="4"/>
  <c r="AC3" i="4"/>
  <c r="G3" i="4"/>
  <c r="Z3" i="4"/>
  <c r="J3" i="4"/>
  <c r="AH3" i="4"/>
  <c r="V3" i="4"/>
  <c r="AD3" i="4"/>
  <c r="AA3" i="4"/>
  <c r="S3" i="4"/>
  <c r="P3" i="4"/>
  <c r="H3" i="4"/>
  <c r="AB3" i="4"/>
  <c r="Y3" i="4"/>
  <c r="AJ3" i="4"/>
  <c r="M3" i="4"/>
  <c r="AS243" i="4"/>
  <c r="B243" i="4" s="1"/>
  <c r="N101" i="6"/>
  <c r="AQ101" i="6"/>
  <c r="AC101" i="6"/>
  <c r="Y101" i="6"/>
  <c r="O101" i="6"/>
  <c r="AL101" i="6"/>
  <c r="AU76" i="6"/>
  <c r="AY76" i="6" s="1"/>
  <c r="AF101" i="6"/>
  <c r="M101" i="6"/>
  <c r="S101" i="6"/>
  <c r="AT76" i="6"/>
  <c r="AX76" i="6" s="1"/>
  <c r="AF77" i="6"/>
  <c r="S79" i="6"/>
  <c r="AK78" i="6"/>
  <c r="Y77" i="6"/>
  <c r="AD78" i="6"/>
  <c r="L79" i="6"/>
  <c r="Y79" i="6"/>
  <c r="AQ78" i="6"/>
  <c r="AL77" i="6"/>
  <c r="W77" i="6"/>
  <c r="AP79" i="6"/>
  <c r="AB78" i="6"/>
  <c r="AM77" i="6"/>
  <c r="L78" i="6"/>
  <c r="Z79" i="6"/>
  <c r="S78" i="6"/>
  <c r="N77" i="6"/>
  <c r="AG79" i="6"/>
  <c r="Q101" i="6"/>
  <c r="X101" i="6"/>
  <c r="AD101" i="6"/>
  <c r="AJ101" i="6"/>
  <c r="AH101" i="6"/>
  <c r="AA101" i="6"/>
  <c r="T101" i="6"/>
  <c r="W101" i="6"/>
  <c r="AN101" i="6"/>
  <c r="V101" i="6"/>
  <c r="AE101" i="6"/>
  <c r="AS76" i="6"/>
  <c r="AW76" i="6" s="1"/>
  <c r="AB101" i="6"/>
  <c r="AI101" i="6"/>
  <c r="AM101" i="6"/>
  <c r="R101" i="6"/>
  <c r="L77" i="6"/>
  <c r="Q78" i="6"/>
  <c r="AE79" i="6"/>
  <c r="S77" i="6"/>
  <c r="AL79" i="6"/>
  <c r="X78" i="6"/>
  <c r="P77" i="6"/>
  <c r="AI79" i="6"/>
  <c r="U78" i="6"/>
  <c r="P101" i="6"/>
  <c r="G107" i="6"/>
  <c r="G109" i="6" s="1"/>
  <c r="H126" i="6" s="1"/>
  <c r="H128" i="6" s="1"/>
  <c r="B131" i="6" s="1"/>
  <c r="U101" i="6"/>
  <c r="Z101" i="6"/>
  <c r="AR84" i="6"/>
  <c r="AV84" i="6" s="1"/>
  <c r="AR76" i="6"/>
  <c r="AV76" i="6" s="1"/>
  <c r="L101" i="6"/>
  <c r="AO101" i="6"/>
  <c r="AG101" i="6"/>
  <c r="AK101" i="6"/>
  <c r="AT84" i="6"/>
  <c r="AX84" i="6" s="1"/>
  <c r="T77" i="6"/>
  <c r="AM79" i="6"/>
  <c r="Y78" i="6"/>
  <c r="Q77" i="6"/>
  <c r="V78" i="6"/>
  <c r="AJ79" i="6"/>
  <c r="AN77" i="6"/>
  <c r="M78" i="6"/>
  <c r="AA79" i="6"/>
  <c r="Z78" i="6"/>
  <c r="U77" i="6"/>
  <c r="AN79" i="6"/>
  <c r="AD77" i="6"/>
  <c r="Q79" i="6"/>
  <c r="AI78" i="6"/>
  <c r="AA78" i="6"/>
  <c r="V77" i="6"/>
  <c r="AO79" i="6"/>
  <c r="M77" i="6"/>
  <c r="R78" i="6"/>
  <c r="AF79" i="6"/>
  <c r="O77" i="6"/>
  <c r="AH79" i="6"/>
  <c r="T78" i="6"/>
  <c r="AP78" i="6"/>
  <c r="AK77" i="6"/>
  <c r="X79" i="6"/>
  <c r="AB77" i="6"/>
  <c r="O79" i="6"/>
  <c r="AG78" i="6"/>
  <c r="AI77" i="6"/>
  <c r="V79" i="6"/>
  <c r="AN78" i="6"/>
  <c r="Z77" i="6"/>
  <c r="M79" i="6"/>
  <c r="AE78" i="6"/>
  <c r="AJ77" i="6"/>
  <c r="W79" i="6"/>
  <c r="AO78" i="6"/>
  <c r="N79" i="6"/>
  <c r="AA77" i="6"/>
  <c r="AF78" i="6"/>
  <c r="AK79" i="6"/>
  <c r="R77" i="6"/>
  <c r="W78" i="6"/>
  <c r="AC79" i="6"/>
  <c r="O78" i="6"/>
  <c r="AP77" i="6"/>
  <c r="AQ77" i="6"/>
  <c r="AD79" i="6"/>
  <c r="P78" i="6"/>
  <c r="AM78" i="6"/>
  <c r="AH77" i="6"/>
  <c r="U79" i="6"/>
  <c r="AC77" i="6"/>
  <c r="AH78" i="6"/>
  <c r="P79" i="6"/>
  <c r="AG77" i="6"/>
  <c r="AL78" i="6"/>
  <c r="T79" i="6"/>
  <c r="X77" i="6"/>
  <c r="AQ79" i="6"/>
  <c r="AC78" i="6"/>
  <c r="N78" i="6"/>
  <c r="AO77" i="6"/>
  <c r="AB79" i="6"/>
  <c r="AE77" i="6"/>
  <c r="R79" i="6"/>
  <c r="AJ78" i="6"/>
  <c r="AS81" i="6"/>
  <c r="AW81" i="6" s="1"/>
  <c r="AS84" i="6"/>
  <c r="AW84" i="6" s="1"/>
  <c r="AU84" i="6"/>
  <c r="AY84" i="6" s="1"/>
  <c r="AT81" i="6"/>
  <c r="AX81" i="6" s="1"/>
  <c r="AR81" i="6"/>
  <c r="AV81" i="6" s="1"/>
  <c r="AU81" i="6"/>
  <c r="AY81" i="6" s="1"/>
  <c r="AA72" i="6"/>
  <c r="O74" i="6"/>
  <c r="AL73" i="6"/>
  <c r="T73" i="6"/>
  <c r="AC74" i="6"/>
  <c r="AO72" i="6"/>
  <c r="P73" i="6"/>
  <c r="AK72" i="6"/>
  <c r="Y74" i="6"/>
  <c r="AB72" i="6"/>
  <c r="P74" i="6"/>
  <c r="AM73" i="6"/>
  <c r="Q73" i="6"/>
  <c r="AL72" i="6"/>
  <c r="Z74" i="6"/>
  <c r="AE73" i="6"/>
  <c r="T72" i="6"/>
  <c r="AN74" i="6"/>
  <c r="U73" i="6"/>
  <c r="AD74" i="6"/>
  <c r="AP72" i="6"/>
  <c r="Z73" i="6"/>
  <c r="O72" i="6"/>
  <c r="AI74" i="6"/>
  <c r="V74" i="6"/>
  <c r="M73" i="6"/>
  <c r="AH72" i="6"/>
  <c r="AK74" i="6"/>
  <c r="AB73" i="6"/>
  <c r="Q72" i="6"/>
  <c r="AP74" i="6"/>
  <c r="AG73" i="6"/>
  <c r="V72" i="6"/>
  <c r="AO74" i="6"/>
  <c r="AF73" i="6"/>
  <c r="U72" i="6"/>
  <c r="AH74" i="6"/>
  <c r="Y73" i="6"/>
  <c r="N72" i="6"/>
  <c r="AE72" i="6"/>
  <c r="S74" i="6"/>
  <c r="AP73" i="6"/>
  <c r="AN73" i="6"/>
  <c r="AC72" i="6"/>
  <c r="Q74" i="6"/>
  <c r="AF72" i="6"/>
  <c r="T74" i="6"/>
  <c r="AQ73" i="6"/>
  <c r="AS86" i="6"/>
  <c r="AW86" i="6" s="1"/>
  <c r="AR71" i="6"/>
  <c r="AV71" i="6" s="1"/>
  <c r="AS71" i="6"/>
  <c r="AW71" i="6" s="1"/>
  <c r="AE106" i="6"/>
  <c r="AU71" i="6"/>
  <c r="AY71" i="6" s="1"/>
  <c r="AT71" i="6"/>
  <c r="AX71" i="6" s="1"/>
  <c r="AR86" i="6"/>
  <c r="AV86" i="6" s="1"/>
  <c r="AH106" i="6"/>
  <c r="N73" i="6"/>
  <c r="AI72" i="6"/>
  <c r="W74" i="6"/>
  <c r="M74" i="6"/>
  <c r="AJ73" i="6"/>
  <c r="Y72" i="6"/>
  <c r="R73" i="6"/>
  <c r="AA74" i="6"/>
  <c r="AM72" i="6"/>
  <c r="N74" i="6"/>
  <c r="AK73" i="6"/>
  <c r="Z72" i="6"/>
  <c r="AI73" i="6"/>
  <c r="X72" i="6"/>
  <c r="L74" i="6"/>
  <c r="R74" i="6"/>
  <c r="AO73" i="6"/>
  <c r="AD72" i="6"/>
  <c r="AD106" i="6"/>
  <c r="AF106" i="6"/>
  <c r="S106" i="6"/>
  <c r="Z106" i="6"/>
  <c r="AP106" i="6"/>
  <c r="AI106" i="6"/>
  <c r="AC106" i="6"/>
  <c r="AM106" i="6"/>
  <c r="L106" i="6"/>
  <c r="O106" i="6"/>
  <c r="Y106" i="6"/>
  <c r="AU86" i="6"/>
  <c r="AY86" i="6" s="1"/>
  <c r="AT86" i="6"/>
  <c r="AX86" i="6" s="1"/>
  <c r="T106" i="6"/>
  <c r="AL106" i="6"/>
  <c r="AB106" i="6"/>
  <c r="AG74" i="6"/>
  <c r="X73" i="6"/>
  <c r="M72" i="6"/>
  <c r="AF74" i="6"/>
  <c r="W73" i="6"/>
  <c r="L72" i="6"/>
  <c r="O73" i="6"/>
  <c r="AJ72" i="6"/>
  <c r="X74" i="6"/>
  <c r="V73" i="6"/>
  <c r="AQ72" i="6"/>
  <c r="AE74" i="6"/>
  <c r="AD73" i="6"/>
  <c r="S72" i="6"/>
  <c r="AM74" i="6"/>
  <c r="L73" i="6"/>
  <c r="AG72" i="6"/>
  <c r="U74" i="6"/>
  <c r="AL74" i="6"/>
  <c r="AC73" i="6"/>
  <c r="R72" i="6"/>
  <c r="AJ74" i="6"/>
  <c r="AA73" i="6"/>
  <c r="P72" i="6"/>
  <c r="S73" i="6"/>
  <c r="AB74" i="6"/>
  <c r="AN72" i="6"/>
  <c r="W72" i="6"/>
  <c r="AQ74" i="6"/>
  <c r="AH73" i="6"/>
  <c r="N106" i="6"/>
  <c r="AQ106" i="6"/>
  <c r="W106" i="6"/>
  <c r="AN106" i="6"/>
  <c r="AK106" i="6"/>
  <c r="AA106" i="6"/>
  <c r="C107" i="6"/>
  <c r="C109" i="6" s="1"/>
  <c r="Z126" i="6" s="1"/>
  <c r="AJ106" i="6"/>
  <c r="R106" i="6"/>
  <c r="AO106" i="6"/>
  <c r="AG106" i="6"/>
  <c r="P106" i="6"/>
  <c r="M106" i="6"/>
  <c r="Q106" i="6"/>
  <c r="V106" i="6"/>
  <c r="X106" i="6"/>
  <c r="AB6" i="4" a="1"/>
  <c r="AI4" i="4" a="1"/>
  <c r="G258" i="4" a="1"/>
  <c r="V5" i="4" a="1"/>
  <c r="Z5" i="4" a="1"/>
  <c r="K5" i="4" a="1"/>
  <c r="O4" i="4" a="1"/>
  <c r="L5" i="4" a="1"/>
  <c r="E258" i="4" a="1"/>
  <c r="H4" i="4" a="1"/>
  <c r="AB259" i="4" a="1"/>
  <c r="AD260" i="4" a="1"/>
  <c r="O260" i="4" a="1"/>
  <c r="X4" i="4" a="1"/>
  <c r="R259" i="4" a="1"/>
  <c r="R260" i="4" a="1"/>
  <c r="AE4" i="4" a="1"/>
  <c r="U4" i="4" a="1"/>
  <c r="AB4" i="4" a="1"/>
  <c r="AH260" i="4" a="1"/>
  <c r="K260" i="4" a="1"/>
  <c r="U6" i="4" a="1"/>
  <c r="R4" i="4" a="1"/>
  <c r="AJ4" i="4" a="1"/>
  <c r="Y6" i="4" a="1"/>
  <c r="V259" i="4" a="1"/>
  <c r="K258" i="4" a="1"/>
  <c r="L4" i="4" a="1"/>
  <c r="AC4" i="4" a="1"/>
  <c r="AB260" i="4" a="1"/>
  <c r="O259" i="4" a="1"/>
  <c r="AI6" i="4" a="1"/>
  <c r="AE6" i="4" a="1"/>
  <c r="P258" i="4" a="1"/>
  <c r="M258" i="4" a="1"/>
  <c r="AG5" i="4" a="1"/>
  <c r="P260" i="4" a="1"/>
  <c r="X259" i="4" a="1"/>
  <c r="AD4" i="4" a="1"/>
  <c r="T6" i="4" a="1"/>
  <c r="Z258" i="4" a="1"/>
  <c r="G259" i="4" a="1"/>
  <c r="E4" i="4" a="1"/>
  <c r="S4" i="4" a="1"/>
  <c r="K259" i="4" a="1"/>
  <c r="V6" i="4" a="1"/>
  <c r="P5" i="4" a="1"/>
  <c r="AJ260" i="4" a="1"/>
  <c r="T5" i="4" a="1"/>
  <c r="AF260" i="4" a="1"/>
  <c r="AG259" i="4" a="1"/>
  <c r="P259" i="4" a="1"/>
  <c r="L260" i="4" a="1"/>
  <c r="AJ258" i="4" a="1"/>
  <c r="AA6" i="4" a="1"/>
  <c r="Q259" i="4" a="1"/>
  <c r="J260" i="4" a="1"/>
  <c r="AH5" i="4" a="1"/>
  <c r="M259" i="4" a="1"/>
  <c r="F5" i="4" a="1"/>
  <c r="G5" i="4" a="1"/>
  <c r="AE259" i="4" a="1"/>
  <c r="AA259" i="4" a="1"/>
  <c r="F259" i="4" a="1"/>
  <c r="S260" i="4" a="1"/>
  <c r="M5" i="4" a="1"/>
  <c r="AE260" i="4" a="1"/>
  <c r="Q260" i="4" a="1"/>
  <c r="AH4" i="4" a="1"/>
  <c r="AC258" i="4" a="1"/>
  <c r="U5" i="4" a="1"/>
  <c r="J5" i="4" a="1"/>
  <c r="AG6" i="4" a="1"/>
  <c r="N259" i="4" a="1"/>
  <c r="AD258" i="4" a="1"/>
  <c r="W5" i="4" a="1"/>
  <c r="R5" i="4" a="1"/>
  <c r="I4" i="4" a="1"/>
  <c r="AC259" i="4" a="1"/>
  <c r="AG260" i="4" a="1"/>
  <c r="L258" i="4" a="1"/>
  <c r="AE258" i="4" a="1"/>
  <c r="X5" i="4" a="1"/>
  <c r="U260" i="4" a="1"/>
  <c r="E259" i="4" a="1"/>
  <c r="AC260" i="4" a="1"/>
  <c r="P6" i="4" a="1"/>
  <c r="F258" i="4" a="1"/>
  <c r="W6" i="4" a="1"/>
  <c r="AI258" i="4" a="1"/>
  <c r="Q5" i="4" a="1"/>
  <c r="Z4" i="4" a="1"/>
  <c r="T259" i="4" a="1"/>
  <c r="T260" i="4" a="1"/>
  <c r="W260" i="4" a="1"/>
  <c r="I260" i="4" a="1"/>
  <c r="AI5" i="4" a="1"/>
  <c r="H259" i="4" a="1"/>
  <c r="AI260" i="4" a="1"/>
  <c r="V260" i="4" a="1"/>
  <c r="AG4" i="4" a="1"/>
  <c r="AF258" i="4" a="1"/>
  <c r="Z6" i="4" a="1"/>
  <c r="Q6" i="4" a="1"/>
  <c r="M4" i="4" a="1"/>
  <c r="AG258" i="4" a="1"/>
  <c r="AF6" i="4" a="1"/>
  <c r="R6" i="4" a="1"/>
  <c r="J259" i="4" a="1"/>
  <c r="AF259" i="4" a="1"/>
  <c r="J258" i="4" a="1"/>
  <c r="X258" i="4" a="1"/>
  <c r="Y259" i="4" a="1"/>
  <c r="O6" i="4" a="1"/>
  <c r="AF4" i="4" a="1"/>
  <c r="N258" i="4" a="1"/>
  <c r="AH259" i="4" a="1"/>
  <c r="AE5" i="4" a="1"/>
  <c r="O5" i="4" a="1"/>
  <c r="T4" i="4" a="1"/>
  <c r="Y260" i="4" a="1"/>
  <c r="N260" i="4" a="1"/>
  <c r="Z260" i="4" a="1"/>
  <c r="S258" i="4" a="1"/>
  <c r="S5" i="4" a="1"/>
  <c r="AB5" i="4" a="1"/>
  <c r="R258" i="4" a="1"/>
  <c r="AJ259" i="4" a="1"/>
  <c r="Q4" i="4" a="1"/>
  <c r="Y258" i="4" a="1"/>
  <c r="AA5" i="4" a="1"/>
  <c r="H5" i="4" a="1"/>
  <c r="AH258" i="4" a="1"/>
  <c r="AB258" i="4" a="1"/>
  <c r="X260" i="4" a="1"/>
  <c r="W4" i="4" a="1"/>
  <c r="AJ5" i="4" a="1"/>
  <c r="E5" i="4" a="1"/>
  <c r="J4" i="4" a="1"/>
  <c r="O258" i="4" a="1"/>
  <c r="V4" i="4" a="1"/>
  <c r="AA4" i="4" a="1"/>
  <c r="AI259" i="4" a="1"/>
  <c r="G4" i="4" a="1"/>
  <c r="M260" i="4" a="1"/>
  <c r="AA258" i="4" a="1"/>
  <c r="AA260" i="4" a="1"/>
  <c r="W258" i="4" a="1"/>
  <c r="N5" i="4" a="1"/>
  <c r="F4" i="4" a="1"/>
  <c r="Y4" i="4" a="1"/>
  <c r="AC5" i="4" a="1"/>
  <c r="S6" i="4" a="1"/>
  <c r="U258" i="4" a="1"/>
  <c r="AC6" i="4" a="1"/>
  <c r="H258" i="4" a="1"/>
  <c r="U259" i="4" a="1"/>
  <c r="AD259" i="4" a="1"/>
  <c r="L259" i="4" a="1"/>
  <c r="AD6" i="4" a="1"/>
  <c r="AF5" i="4" a="1"/>
  <c r="Z259" i="4" a="1"/>
  <c r="Y5" i="4" a="1"/>
  <c r="K4" i="4" a="1"/>
  <c r="X6" i="4" a="1"/>
  <c r="I5" i="4" a="1"/>
  <c r="AH6" i="4" a="1"/>
  <c r="V258" i="4" a="1"/>
  <c r="I258" i="4" a="1"/>
  <c r="AD5" i="4" a="1"/>
  <c r="T258" i="4" a="1"/>
  <c r="P4" i="4" a="1"/>
  <c r="N4" i="4" a="1"/>
  <c r="S259" i="4" a="1"/>
  <c r="W259" i="4" a="1"/>
  <c r="I259" i="4" a="1"/>
  <c r="H260" i="4" a="1"/>
  <c r="Q258" i="4" a="1"/>
  <c r="AJ6" i="4" a="1"/>
  <c r="J4" i="4" l="1"/>
  <c r="AI6" i="4"/>
  <c r="L5" i="4"/>
  <c r="S4" i="4"/>
  <c r="U5" i="4"/>
  <c r="AE4" i="4"/>
  <c r="X6" i="4"/>
  <c r="AG5" i="4"/>
  <c r="W4" i="4"/>
  <c r="P6" i="4"/>
  <c r="Y5" i="4"/>
  <c r="K258" i="4"/>
  <c r="V259" i="4"/>
  <c r="U259" i="4"/>
  <c r="J258" i="4"/>
  <c r="AH260" i="4"/>
  <c r="Q259" i="4"/>
  <c r="F258" i="4"/>
  <c r="T259" i="4"/>
  <c r="I258" i="4"/>
  <c r="M4" i="4"/>
  <c r="O5" i="4"/>
  <c r="T6" i="4"/>
  <c r="AC5" i="4"/>
  <c r="AA4" i="4"/>
  <c r="I4" i="4"/>
  <c r="K5" i="4"/>
  <c r="AH6" i="4"/>
  <c r="X5" i="4"/>
  <c r="O6" i="4"/>
  <c r="V4" i="4"/>
  <c r="AB259" i="4"/>
  <c r="Q258" i="4"/>
  <c r="M260" i="4"/>
  <c r="AJ258" i="4"/>
  <c r="AF260" i="4"/>
  <c r="O259" i="4"/>
  <c r="AI258" i="4"/>
  <c r="N259" i="4"/>
  <c r="AE260" i="4"/>
  <c r="S260" i="4"/>
  <c r="AH259" i="4"/>
  <c r="W258" i="4"/>
  <c r="R6" i="4"/>
  <c r="AA5" i="4"/>
  <c r="Y4" i="4"/>
  <c r="K4" i="4"/>
  <c r="AJ6" i="4"/>
  <c r="M5" i="4"/>
  <c r="AD5" i="4"/>
  <c r="AB4" i="4"/>
  <c r="U6" i="4"/>
  <c r="T4" i="4"/>
  <c r="V5" i="4"/>
  <c r="X259" i="4"/>
  <c r="M258" i="4"/>
  <c r="I260" i="4"/>
  <c r="H258" i="4"/>
  <c r="S259" i="4"/>
  <c r="AJ260" i="4"/>
  <c r="X260" i="4"/>
  <c r="G259" i="4"/>
  <c r="AB258" i="4"/>
  <c r="R259" i="4"/>
  <c r="G258" i="4"/>
  <c r="AI260" i="4"/>
  <c r="Z6" i="4"/>
  <c r="AG4" i="4"/>
  <c r="AI5" i="4"/>
  <c r="Q6" i="4"/>
  <c r="Z5" i="4"/>
  <c r="X4" i="4"/>
  <c r="Q4" i="4"/>
  <c r="S5" i="4"/>
  <c r="P4" i="4"/>
  <c r="R5" i="4"/>
  <c r="AH258" i="4"/>
  <c r="AD260" i="4"/>
  <c r="M259" i="4"/>
  <c r="O260" i="4"/>
  <c r="AD259" i="4"/>
  <c r="S258" i="4"/>
  <c r="AC258" i="4"/>
  <c r="H259" i="4"/>
  <c r="Y260" i="4"/>
  <c r="K259" i="4"/>
  <c r="AB260" i="4"/>
  <c r="AF258" i="4"/>
  <c r="F5" i="4"/>
  <c r="AJ4" i="4"/>
  <c r="AC6" i="4"/>
  <c r="P5" i="4"/>
  <c r="N4" i="4"/>
  <c r="Z4" i="4"/>
  <c r="AB5" i="4"/>
  <c r="S6" i="4"/>
  <c r="AH4" i="4"/>
  <c r="AJ5" i="4"/>
  <c r="AA6" i="4"/>
  <c r="AJ259" i="4"/>
  <c r="Y258" i="4"/>
  <c r="U260" i="4"/>
  <c r="K260" i="4"/>
  <c r="O258" i="4"/>
  <c r="Z259" i="4"/>
  <c r="AG258" i="4"/>
  <c r="L259" i="4"/>
  <c r="AC260" i="4"/>
  <c r="U258" i="4"/>
  <c r="Q260" i="4"/>
  <c r="AF259" i="4"/>
  <c r="N5" i="4"/>
  <c r="L4" i="4"/>
  <c r="R4" i="4"/>
  <c r="T5" i="4"/>
  <c r="AE5" i="4"/>
  <c r="V6" i="4"/>
  <c r="AC4" i="4"/>
  <c r="Y6" i="4"/>
  <c r="AH5" i="4"/>
  <c r="AF4" i="4"/>
  <c r="AA258" i="4"/>
  <c r="F259" i="4"/>
  <c r="W260" i="4"/>
  <c r="AA260" i="4"/>
  <c r="J259" i="4"/>
  <c r="AE258" i="4"/>
  <c r="V260" i="4"/>
  <c r="Z258" i="4"/>
  <c r="E259" i="4"/>
  <c r="Z260" i="4"/>
  <c r="AD258" i="4"/>
  <c r="I259" i="4"/>
  <c r="W6" i="4"/>
  <c r="AD4" i="4"/>
  <c r="AF5" i="4"/>
  <c r="O4" i="4"/>
  <c r="Q5" i="4"/>
  <c r="E5" i="4"/>
  <c r="AB6" i="4"/>
  <c r="AI4" i="4"/>
  <c r="J5" i="4"/>
  <c r="H4" i="4"/>
  <c r="AG6" i="4"/>
  <c r="AI259" i="4"/>
  <c r="T260" i="4"/>
  <c r="X258" i="4"/>
  <c r="V258" i="4"/>
  <c r="AG259" i="4"/>
  <c r="R260" i="4"/>
  <c r="T258" i="4"/>
  <c r="P260" i="4"/>
  <c r="AE259" i="4"/>
  <c r="N260" i="4"/>
  <c r="AC259" i="4"/>
  <c r="R258" i="4"/>
  <c r="W5" i="4"/>
  <c r="U4" i="4"/>
  <c r="AF6" i="4"/>
  <c r="G4" i="4"/>
  <c r="I5" i="4"/>
  <c r="AE6" i="4"/>
  <c r="H5" i="4"/>
  <c r="F4" i="4"/>
  <c r="G5" i="4"/>
  <c r="E4" i="4"/>
  <c r="AD6" i="4"/>
  <c r="W259" i="4"/>
  <c r="H260" i="4"/>
  <c r="L258" i="4"/>
  <c r="J260" i="4"/>
  <c r="N258" i="4"/>
  <c r="Y259" i="4"/>
  <c r="L260" i="4"/>
  <c r="AA259" i="4"/>
  <c r="P258" i="4"/>
  <c r="AG260" i="4"/>
  <c r="P259" i="4"/>
  <c r="E258" i="4"/>
  <c r="BT3" i="3"/>
  <c r="BS2" i="3"/>
  <c r="Z121" i="6"/>
  <c r="AD121" i="6"/>
  <c r="AM121" i="6"/>
  <c r="AF121" i="6"/>
  <c r="AI121" i="6"/>
  <c r="AK121" i="6"/>
  <c r="P121" i="6"/>
  <c r="M121" i="6"/>
  <c r="X121" i="6"/>
  <c r="R121" i="6"/>
  <c r="AG121" i="6"/>
  <c r="AH121" i="6"/>
  <c r="AT101" i="6"/>
  <c r="AX101" i="6" s="1"/>
  <c r="AU101" i="6"/>
  <c r="AY101" i="6" s="1"/>
  <c r="AS101" i="6"/>
  <c r="AW101" i="6" s="1"/>
  <c r="AT78" i="6"/>
  <c r="AX78" i="6" s="1"/>
  <c r="AR77" i="6"/>
  <c r="AV77" i="6" s="1"/>
  <c r="AR101" i="6"/>
  <c r="AV101" i="6" s="1"/>
  <c r="AP121" i="6"/>
  <c r="W121" i="6"/>
  <c r="AL121" i="6"/>
  <c r="L121" i="6"/>
  <c r="AO121" i="6"/>
  <c r="T121" i="6"/>
  <c r="AC121" i="6"/>
  <c r="AB121" i="6"/>
  <c r="Y121" i="6"/>
  <c r="Q121" i="6"/>
  <c r="U121" i="6"/>
  <c r="AE121" i="6"/>
  <c r="AZ84" i="6"/>
  <c r="N121" i="6"/>
  <c r="AQ121" i="6"/>
  <c r="AJ121" i="6"/>
  <c r="AN121" i="6"/>
  <c r="AU77" i="6"/>
  <c r="AY77" i="6" s="1"/>
  <c r="V121" i="6"/>
  <c r="AA121" i="6"/>
  <c r="S121" i="6"/>
  <c r="O121" i="6"/>
  <c r="AR79" i="6"/>
  <c r="AV79" i="6" s="1"/>
  <c r="AS79" i="6"/>
  <c r="AW79" i="6" s="1"/>
  <c r="AS78" i="6"/>
  <c r="AW78" i="6" s="1"/>
  <c r="AZ76" i="6"/>
  <c r="AT77" i="6"/>
  <c r="AX77" i="6" s="1"/>
  <c r="AR78" i="6"/>
  <c r="AV78" i="6" s="1"/>
  <c r="AZ81" i="6"/>
  <c r="AT79" i="6"/>
  <c r="AX79" i="6" s="1"/>
  <c r="AU79" i="6"/>
  <c r="AY79" i="6" s="1"/>
  <c r="AU78" i="6"/>
  <c r="AY78" i="6" s="1"/>
  <c r="AS77" i="6"/>
  <c r="AW77" i="6" s="1"/>
  <c r="AR74" i="6"/>
  <c r="AV74" i="6" s="1"/>
  <c r="AN126" i="6"/>
  <c r="T126" i="6"/>
  <c r="AA126" i="6"/>
  <c r="Q126" i="6"/>
  <c r="AL126" i="6"/>
  <c r="AZ71" i="6"/>
  <c r="AT106" i="6"/>
  <c r="AX106" i="6" s="1"/>
  <c r="AG126" i="6"/>
  <c r="P126" i="6"/>
  <c r="AI126" i="6"/>
  <c r="AS72" i="6"/>
  <c r="AW72" i="6" s="1"/>
  <c r="AK126" i="6"/>
  <c r="AR73" i="6"/>
  <c r="AV73" i="6" s="1"/>
  <c r="AU106" i="6"/>
  <c r="AY106" i="6" s="1"/>
  <c r="AZ86" i="6"/>
  <c r="I88" i="6" s="1"/>
  <c r="C78" i="6" s="1"/>
  <c r="AF126" i="6"/>
  <c r="AP126" i="6"/>
  <c r="O126" i="6"/>
  <c r="AM126" i="6"/>
  <c r="AS74" i="6"/>
  <c r="AW74" i="6" s="1"/>
  <c r="AT73" i="6"/>
  <c r="AX73" i="6" s="1"/>
  <c r="AT74" i="6"/>
  <c r="AX74" i="6" s="1"/>
  <c r="AU72" i="6"/>
  <c r="AY72" i="6" s="1"/>
  <c r="AR72" i="6"/>
  <c r="AV72" i="6" s="1"/>
  <c r="AU73" i="6"/>
  <c r="AY73" i="6" s="1"/>
  <c r="AB126" i="6"/>
  <c r="M126" i="6"/>
  <c r="AU74" i="6"/>
  <c r="AY74" i="6" s="1"/>
  <c r="AS106" i="6"/>
  <c r="AW106" i="6" s="1"/>
  <c r="AS73" i="6"/>
  <c r="AW73" i="6" s="1"/>
  <c r="U126" i="6"/>
  <c r="Y126" i="6"/>
  <c r="AT72" i="6"/>
  <c r="AX72" i="6" s="1"/>
  <c r="AR106" i="6"/>
  <c r="AV106" i="6" s="1"/>
  <c r="AE126" i="6"/>
  <c r="X126" i="6"/>
  <c r="AD126" i="6"/>
  <c r="AH126" i="6"/>
  <c r="AC126" i="6"/>
  <c r="W126" i="6"/>
  <c r="D126" i="6"/>
  <c r="D128" i="6" s="1"/>
  <c r="AO126" i="6"/>
  <c r="AQ126" i="6"/>
  <c r="AJ126" i="6"/>
  <c r="N126" i="6"/>
  <c r="R126" i="6"/>
  <c r="S126" i="6"/>
  <c r="L126" i="6"/>
  <c r="V126" i="6"/>
  <c r="Z261" i="4" l="1"/>
  <c r="Z262" i="4" s="1"/>
  <c r="AI7" i="4"/>
  <c r="AI8" i="4" s="1"/>
  <c r="Q261" i="4"/>
  <c r="Q262" i="4" s="1"/>
  <c r="T261" i="4"/>
  <c r="T262" i="4" s="1"/>
  <c r="AD7" i="4"/>
  <c r="AD8" i="4" s="1"/>
  <c r="AE261" i="4"/>
  <c r="AE262" i="4" s="1"/>
  <c r="AB261" i="4"/>
  <c r="AB262" i="4" s="1"/>
  <c r="K7" i="4"/>
  <c r="K8" i="4" s="1"/>
  <c r="Y7" i="4"/>
  <c r="Y8" i="4" s="1"/>
  <c r="AI261" i="4"/>
  <c r="AI262" i="4" s="1"/>
  <c r="N7" i="4"/>
  <c r="N8" i="4" s="1"/>
  <c r="F7" i="4"/>
  <c r="F8" i="4" s="1"/>
  <c r="R261" i="4"/>
  <c r="R262" i="4" s="1"/>
  <c r="AD261" i="4"/>
  <c r="AD262" i="4" s="1"/>
  <c r="AG7" i="4"/>
  <c r="AG8" i="4" s="1"/>
  <c r="W261" i="4"/>
  <c r="W262" i="4" s="1"/>
  <c r="I7" i="4"/>
  <c r="I8" i="4" s="1"/>
  <c r="AH261" i="4"/>
  <c r="AH262" i="4" s="1"/>
  <c r="T7" i="4"/>
  <c r="T8" i="4" s="1"/>
  <c r="S7" i="4"/>
  <c r="S8" i="4" s="1"/>
  <c r="N261" i="4"/>
  <c r="N262" i="4" s="1"/>
  <c r="K261" i="4"/>
  <c r="K262" i="4" s="1"/>
  <c r="X261" i="4"/>
  <c r="X262" i="4" s="1"/>
  <c r="Z7" i="4"/>
  <c r="Z8" i="4" s="1"/>
  <c r="V261" i="4"/>
  <c r="V262" i="4" s="1"/>
  <c r="AN260" i="4"/>
  <c r="AR260" i="4" s="1"/>
  <c r="L261" i="4"/>
  <c r="L262" i="4" s="1"/>
  <c r="S261" i="4"/>
  <c r="S262" i="4" s="1"/>
  <c r="P261" i="4"/>
  <c r="P262" i="4" s="1"/>
  <c r="G7" i="4"/>
  <c r="G8" i="4" s="1"/>
  <c r="O261" i="4"/>
  <c r="O262" i="4" s="1"/>
  <c r="AF261" i="4"/>
  <c r="AF262" i="4" s="1"/>
  <c r="X7" i="4"/>
  <c r="X8" i="4" s="1"/>
  <c r="AL258" i="4"/>
  <c r="AP258" i="4" s="1"/>
  <c r="M261" i="4"/>
  <c r="M262" i="4" s="1"/>
  <c r="AN5" i="4"/>
  <c r="AR5" i="4" s="1"/>
  <c r="H7" i="4"/>
  <c r="H8" i="4" s="1"/>
  <c r="AL259" i="4"/>
  <c r="AP259" i="4" s="1"/>
  <c r="V7" i="4"/>
  <c r="V8" i="4" s="1"/>
  <c r="J261" i="4"/>
  <c r="J262" i="4" s="1"/>
  <c r="AK4" i="4"/>
  <c r="AO4" i="4" s="1"/>
  <c r="E7" i="4"/>
  <c r="E8" i="4" s="1"/>
  <c r="AM4" i="4"/>
  <c r="AQ4" i="4" s="1"/>
  <c r="U7" i="4"/>
  <c r="U8" i="4" s="1"/>
  <c r="AN4" i="4"/>
  <c r="AR4" i="4" s="1"/>
  <c r="AC7" i="4"/>
  <c r="AC8" i="4" s="1"/>
  <c r="AM260" i="4"/>
  <c r="AQ260" i="4" s="1"/>
  <c r="AL6" i="4"/>
  <c r="AP6" i="4" s="1"/>
  <c r="AM259" i="4"/>
  <c r="AQ259" i="4" s="1"/>
  <c r="AE7" i="4"/>
  <c r="AE8" i="4" s="1"/>
  <c r="U261" i="4"/>
  <c r="U262" i="4" s="1"/>
  <c r="AM258" i="4"/>
  <c r="AQ258" i="4" s="1"/>
  <c r="Y261" i="4"/>
  <c r="Y262" i="4" s="1"/>
  <c r="AL4" i="4"/>
  <c r="AP4" i="4" s="1"/>
  <c r="M7" i="4"/>
  <c r="M8" i="4" s="1"/>
  <c r="AM5" i="4"/>
  <c r="AQ5" i="4" s="1"/>
  <c r="AM6" i="4"/>
  <c r="AQ6" i="4" s="1"/>
  <c r="I261" i="4"/>
  <c r="I262" i="4" s="1"/>
  <c r="E261" i="4"/>
  <c r="E262" i="4" s="1"/>
  <c r="AK258" i="4"/>
  <c r="AO258" i="4" s="1"/>
  <c r="AN259" i="4"/>
  <c r="AR259" i="4" s="1"/>
  <c r="AK5" i="4"/>
  <c r="AO5" i="4" s="1"/>
  <c r="AN6" i="4"/>
  <c r="AR6" i="4" s="1"/>
  <c r="AN258" i="4"/>
  <c r="AR258" i="4" s="1"/>
  <c r="AC261" i="4"/>
  <c r="AC262" i="4" s="1"/>
  <c r="P7" i="4"/>
  <c r="P8" i="4" s="1"/>
  <c r="AB7" i="4"/>
  <c r="AB8" i="4" s="1"/>
  <c r="AJ261" i="4"/>
  <c r="AJ262" i="4" s="1"/>
  <c r="BT2" i="3"/>
  <c r="BU3" i="3"/>
  <c r="AK259" i="4"/>
  <c r="AO259" i="4" s="1"/>
  <c r="AA261" i="4"/>
  <c r="AA262" i="4" s="1"/>
  <c r="R7" i="4"/>
  <c r="R8" i="4" s="1"/>
  <c r="AG261" i="4"/>
  <c r="AG262" i="4" s="1"/>
  <c r="AJ7" i="4"/>
  <c r="AJ8" i="4" s="1"/>
  <c r="H261" i="4"/>
  <c r="H262" i="4" s="1"/>
  <c r="AL260" i="4"/>
  <c r="AP260" i="4" s="1"/>
  <c r="F261" i="4"/>
  <c r="F262" i="4" s="1"/>
  <c r="AK260" i="4"/>
  <c r="AO260" i="4" s="1"/>
  <c r="O7" i="4"/>
  <c r="O8" i="4" s="1"/>
  <c r="AF7" i="4"/>
  <c r="AF8" i="4" s="1"/>
  <c r="L7" i="4"/>
  <c r="L8" i="4" s="1"/>
  <c r="AH7" i="4"/>
  <c r="AH8" i="4" s="1"/>
  <c r="Q7" i="4"/>
  <c r="Q8" i="4" s="1"/>
  <c r="G261" i="4"/>
  <c r="G262" i="4" s="1"/>
  <c r="AL5" i="4"/>
  <c r="AP5" i="4" s="1"/>
  <c r="AA7" i="4"/>
  <c r="AA8" i="4" s="1"/>
  <c r="W7" i="4"/>
  <c r="W8" i="4" s="1"/>
  <c r="J7" i="4"/>
  <c r="J8" i="4" s="1"/>
  <c r="I84" i="6"/>
  <c r="D74" i="6" s="1"/>
  <c r="AZ101" i="6"/>
  <c r="AZ78" i="6"/>
  <c r="AU121" i="6"/>
  <c r="AY121" i="6" s="1"/>
  <c r="AR121" i="6"/>
  <c r="AV121" i="6" s="1"/>
  <c r="AS121" i="6"/>
  <c r="AW121" i="6" s="1"/>
  <c r="AT121" i="6"/>
  <c r="AX121" i="6" s="1"/>
  <c r="AZ77" i="6"/>
  <c r="AZ79" i="6"/>
  <c r="AZ106" i="6"/>
  <c r="AZ72" i="6"/>
  <c r="AT126" i="6"/>
  <c r="AX126" i="6" s="1"/>
  <c r="AZ73" i="6"/>
  <c r="AZ74" i="6"/>
  <c r="AU126" i="6"/>
  <c r="AY126" i="6" s="1"/>
  <c r="AR126" i="6"/>
  <c r="AV126" i="6" s="1"/>
  <c r="AS126" i="6"/>
  <c r="AW126" i="6" s="1"/>
  <c r="AN262" i="4" l="1"/>
  <c r="AR262" i="4" s="1"/>
  <c r="AM262" i="4"/>
  <c r="AQ262" i="4" s="1"/>
  <c r="AS6" i="4"/>
  <c r="AS260" i="4"/>
  <c r="AS259" i="4"/>
  <c r="AU259" i="4" s="1"/>
  <c r="AS258" i="4"/>
  <c r="AU258" i="4" s="1"/>
  <c r="AK262" i="4"/>
  <c r="AO262" i="4" s="1"/>
  <c r="AL262" i="4"/>
  <c r="AP262" i="4" s="1"/>
  <c r="AM8" i="4"/>
  <c r="AQ8" i="4" s="1"/>
  <c r="BV3" i="3"/>
  <c r="BU2" i="3"/>
  <c r="AK8" i="4"/>
  <c r="AO8" i="4" s="1"/>
  <c r="AS5" i="4"/>
  <c r="AU5" i="4" s="1"/>
  <c r="AL8" i="4"/>
  <c r="AP8" i="4" s="1"/>
  <c r="AS4" i="4"/>
  <c r="AU4" i="4" s="1"/>
  <c r="F302" i="6"/>
  <c r="B131" i="4"/>
  <c r="B22" i="4"/>
  <c r="C22" i="4" s="1"/>
  <c r="B304" i="4"/>
  <c r="B276" i="4"/>
  <c r="C276" i="4" s="1"/>
  <c r="AN8" i="4"/>
  <c r="AR8" i="4" s="1"/>
  <c r="AZ121" i="6"/>
  <c r="I79" i="6"/>
  <c r="C74" i="6" s="1"/>
  <c r="G74" i="6" s="1"/>
  <c r="E88" i="6" s="1"/>
  <c r="E90" i="6" s="1"/>
  <c r="I74" i="6"/>
  <c r="B78" i="6" s="1"/>
  <c r="G78" i="6" s="1"/>
  <c r="AZ126" i="6"/>
  <c r="Z22" i="4" l="1"/>
  <c r="O22" i="4"/>
  <c r="Q22" i="4"/>
  <c r="T22" i="4"/>
  <c r="I22" i="4"/>
  <c r="AB22" i="4"/>
  <c r="H22" i="4"/>
  <c r="M22" i="4"/>
  <c r="AH22" i="4"/>
  <c r="R22" i="4"/>
  <c r="S22" i="4"/>
  <c r="AF22" i="4"/>
  <c r="W22" i="4"/>
  <c r="E22" i="4"/>
  <c r="L22" i="4"/>
  <c r="AA22" i="4"/>
  <c r="N22" i="4"/>
  <c r="AJ22" i="4"/>
  <c r="X22" i="4"/>
  <c r="U22" i="4"/>
  <c r="P22" i="4"/>
  <c r="Y22" i="4"/>
  <c r="AC22" i="4"/>
  <c r="AI22" i="4"/>
  <c r="AG22" i="4"/>
  <c r="F22" i="4"/>
  <c r="V22" i="4"/>
  <c r="AD22" i="4"/>
  <c r="J22" i="4"/>
  <c r="G22" i="4"/>
  <c r="K22" i="4"/>
  <c r="AE22" i="4"/>
  <c r="BW3" i="3"/>
  <c r="BV2" i="3"/>
  <c r="AS262" i="4"/>
  <c r="B262" i="4" s="1"/>
  <c r="AC276" i="4"/>
  <c r="AJ276" i="4"/>
  <c r="M276" i="4"/>
  <c r="AH276" i="4"/>
  <c r="I276" i="4"/>
  <c r="X276" i="4"/>
  <c r="F276" i="4"/>
  <c r="K276" i="4"/>
  <c r="AI276" i="4"/>
  <c r="AB276" i="4"/>
  <c r="J276" i="4"/>
  <c r="Q276" i="4"/>
  <c r="AA276" i="4"/>
  <c r="P276" i="4"/>
  <c r="AD276" i="4"/>
  <c r="U276" i="4"/>
  <c r="S276" i="4"/>
  <c r="T276" i="4"/>
  <c r="E276" i="4"/>
  <c r="V276" i="4"/>
  <c r="AG276" i="4"/>
  <c r="H276" i="4"/>
  <c r="AE276" i="4"/>
  <c r="Z276" i="4"/>
  <c r="Y276" i="4"/>
  <c r="L276" i="4"/>
  <c r="W276" i="4"/>
  <c r="N276" i="4"/>
  <c r="G276" i="4"/>
  <c r="AF276" i="4"/>
  <c r="O276" i="4"/>
  <c r="R276" i="4"/>
  <c r="AS8" i="4"/>
  <c r="B8" i="4" s="1"/>
  <c r="C19" i="4" s="1"/>
  <c r="B20" i="3" s="1"/>
  <c r="A88" i="6"/>
  <c r="A90" i="6" s="1"/>
  <c r="AQ100" i="6"/>
  <c r="AQ103" i="6" s="1"/>
  <c r="AI100" i="6"/>
  <c r="AI103" i="6" s="1"/>
  <c r="AA100" i="6"/>
  <c r="AA103" i="6" s="1"/>
  <c r="S100" i="6"/>
  <c r="S103" i="6" s="1"/>
  <c r="F107" i="6"/>
  <c r="F109" i="6" s="1"/>
  <c r="AN100" i="6"/>
  <c r="AN103" i="6" s="1"/>
  <c r="AF100" i="6"/>
  <c r="AF103" i="6" s="1"/>
  <c r="X100" i="6"/>
  <c r="X103" i="6" s="1"/>
  <c r="P100" i="6"/>
  <c r="P103" i="6" s="1"/>
  <c r="AN95" i="6"/>
  <c r="AF95" i="6"/>
  <c r="X95" i="6"/>
  <c r="P95" i="6"/>
  <c r="AL100" i="6"/>
  <c r="AL103" i="6" s="1"/>
  <c r="AD100" i="6"/>
  <c r="AD103" i="6" s="1"/>
  <c r="V100" i="6"/>
  <c r="V103" i="6" s="1"/>
  <c r="N100" i="6"/>
  <c r="N103" i="6" s="1"/>
  <c r="AL95" i="6"/>
  <c r="AD95" i="6"/>
  <c r="V95" i="6"/>
  <c r="N95" i="6"/>
  <c r="AM100" i="6"/>
  <c r="AM103" i="6" s="1"/>
  <c r="Z100" i="6"/>
  <c r="Z103" i="6" s="1"/>
  <c r="M100" i="6"/>
  <c r="M103" i="6" s="1"/>
  <c r="AH95" i="6"/>
  <c r="W95" i="6"/>
  <c r="L95" i="6"/>
  <c r="AK100" i="6"/>
  <c r="AK103" i="6" s="1"/>
  <c r="Y100" i="6"/>
  <c r="Y103" i="6" s="1"/>
  <c r="L100" i="6"/>
  <c r="AQ95" i="6"/>
  <c r="AG95" i="6"/>
  <c r="U95" i="6"/>
  <c r="AJ100" i="6"/>
  <c r="W100" i="6"/>
  <c r="W103" i="6" s="1"/>
  <c r="AP95" i="6"/>
  <c r="AE95" i="6"/>
  <c r="T95" i="6"/>
  <c r="AH100" i="6"/>
  <c r="AH103" i="6" s="1"/>
  <c r="U100" i="6"/>
  <c r="U103" i="6" s="1"/>
  <c r="AO95" i="6"/>
  <c r="AC95" i="6"/>
  <c r="S95" i="6"/>
  <c r="AG100" i="6"/>
  <c r="AG103" i="6" s="1"/>
  <c r="T100" i="6"/>
  <c r="AM95" i="6"/>
  <c r="AB95" i="6"/>
  <c r="R95" i="6"/>
  <c r="AE100" i="6"/>
  <c r="AE103" i="6" s="1"/>
  <c r="R100" i="6"/>
  <c r="R103" i="6" s="1"/>
  <c r="AK95" i="6"/>
  <c r="AA95" i="6"/>
  <c r="Q95" i="6"/>
  <c r="AP100" i="6"/>
  <c r="AP103" i="6" s="1"/>
  <c r="AC100" i="6"/>
  <c r="AC103" i="6" s="1"/>
  <c r="Q100" i="6"/>
  <c r="Q103" i="6" s="1"/>
  <c r="AJ95" i="6"/>
  <c r="Z95" i="6"/>
  <c r="O95" i="6"/>
  <c r="O100" i="6"/>
  <c r="O103" i="6" s="1"/>
  <c r="M95" i="6"/>
  <c r="AO100" i="6"/>
  <c r="AO103" i="6" s="1"/>
  <c r="AI95" i="6"/>
  <c r="AB100" i="6"/>
  <c r="Y95" i="6"/>
  <c r="AC23" i="4" a="1"/>
  <c r="G24" i="4" a="1"/>
  <c r="L277" i="4" a="1"/>
  <c r="X277" i="4" a="1"/>
  <c r="AG96" i="6" a="1"/>
  <c r="AF98" i="6" a="1"/>
  <c r="H24" i="4" a="1"/>
  <c r="AD278" i="4" a="1"/>
  <c r="AF96" i="6" a="1"/>
  <c r="K278" i="4" a="1"/>
  <c r="AD98" i="6" a="1"/>
  <c r="W97" i="6" a="1"/>
  <c r="X96" i="6" a="1"/>
  <c r="H279" i="4" a="1"/>
  <c r="Z98" i="6" a="1"/>
  <c r="V279" i="4" a="1"/>
  <c r="E277" i="4" a="1"/>
  <c r="AA97" i="6" a="1"/>
  <c r="AP98" i="6" a="1"/>
  <c r="AB24" i="4" a="1"/>
  <c r="AH96" i="6" a="1"/>
  <c r="S24" i="4" a="1"/>
  <c r="Q98" i="6" a="1"/>
  <c r="J278" i="4" a="1"/>
  <c r="AE278" i="4" a="1"/>
  <c r="J277" i="4" a="1"/>
  <c r="U277" i="4" a="1"/>
  <c r="Y279" i="4" a="1"/>
  <c r="R277" i="4" a="1"/>
  <c r="Y24" i="4" a="1"/>
  <c r="AC96" i="6" a="1"/>
  <c r="Y97" i="6" a="1"/>
  <c r="P277" i="4" a="1"/>
  <c r="T98" i="6" a="1"/>
  <c r="AG98" i="6" a="1"/>
  <c r="AI98" i="6" a="1"/>
  <c r="T97" i="6" a="1"/>
  <c r="AC278" i="4" a="1"/>
  <c r="AG97" i="6" a="1"/>
  <c r="M96" i="6" a="1"/>
  <c r="X24" i="4" a="1"/>
  <c r="W23" i="4" a="1"/>
  <c r="N278" i="4" a="1"/>
  <c r="AL97" i="6" a="1"/>
  <c r="AJ24" i="4" a="1"/>
  <c r="AC98" i="6" a="1"/>
  <c r="AQ96" i="6" a="1"/>
  <c r="Z97" i="6" a="1"/>
  <c r="L98" i="6" a="1"/>
  <c r="AG23" i="4" a="1"/>
  <c r="AE98" i="6" a="1"/>
  <c r="I279" i="4" a="1"/>
  <c r="L279" i="4" a="1"/>
  <c r="AC25" i="4" a="1"/>
  <c r="N98" i="6" a="1"/>
  <c r="T96" i="6" a="1"/>
  <c r="Q24" i="4" a="1"/>
  <c r="K277" i="4" a="1"/>
  <c r="I24" i="4" a="1"/>
  <c r="AN97" i="6" a="1"/>
  <c r="AP96" i="6" a="1"/>
  <c r="AD23" i="4" a="1"/>
  <c r="P279" i="4" a="1"/>
  <c r="X279" i="4" a="1"/>
  <c r="AP97" i="6" a="1"/>
  <c r="AD97" i="6" a="1"/>
  <c r="AB278" i="4" a="1"/>
  <c r="P278" i="4" a="1"/>
  <c r="Y23" i="4" a="1"/>
  <c r="Q277" i="4" a="1"/>
  <c r="U25" i="4" a="1"/>
  <c r="E278" i="4" a="1"/>
  <c r="E23" i="4" a="1"/>
  <c r="T24" i="4" a="1"/>
  <c r="N96" i="6" a="1"/>
  <c r="K279" i="4" a="1"/>
  <c r="S277" i="4" a="1"/>
  <c r="S97" i="6" a="1"/>
  <c r="AC24" i="4" a="1"/>
  <c r="N279" i="4" a="1"/>
  <c r="R24" i="4" a="1"/>
  <c r="V96" i="6" a="1"/>
  <c r="AQ97" i="6" a="1"/>
  <c r="Z277" i="4" a="1"/>
  <c r="L97" i="6" a="1"/>
  <c r="AO98" i="6" a="1"/>
  <c r="AI96" i="6" a="1"/>
  <c r="AJ97" i="6" a="1"/>
  <c r="T279" i="4" a="1"/>
  <c r="AJ25" i="4" a="1"/>
  <c r="I23" i="4" a="1"/>
  <c r="O98" i="6" a="1"/>
  <c r="T25" i="4" a="1"/>
  <c r="M278" i="4" a="1"/>
  <c r="AD25" i="4" a="1"/>
  <c r="AA277" i="4" a="1"/>
  <c r="Z25" i="4" a="1"/>
  <c r="AM98" i="6" a="1"/>
  <c r="O96" i="6" a="1"/>
  <c r="S279" i="4" a="1"/>
  <c r="AJ278" i="4" a="1"/>
  <c r="W98" i="6" a="1"/>
  <c r="AI278" i="4" a="1"/>
  <c r="G278" i="4" a="1"/>
  <c r="AC277" i="4" a="1"/>
  <c r="Y98" i="6" a="1"/>
  <c r="AL98" i="6" a="1"/>
  <c r="U23" i="4" a="1"/>
  <c r="Q23" i="4" a="1"/>
  <c r="U278" i="4" a="1"/>
  <c r="AB25" i="4" a="1"/>
  <c r="AH278" i="4" a="1"/>
  <c r="H23" i="4" a="1"/>
  <c r="M97" i="6" a="1"/>
  <c r="V25" i="4" a="1"/>
  <c r="F24" i="4" a="1"/>
  <c r="R98" i="6" a="1"/>
  <c r="AF24" i="4" a="1"/>
  <c r="AG24" i="4" a="1"/>
  <c r="AJ277" i="4" a="1"/>
  <c r="Y277" i="4" a="1"/>
  <c r="AG278" i="4" a="1"/>
  <c r="AI277" i="4" a="1"/>
  <c r="AD277" i="4" a="1"/>
  <c r="U24" i="4" a="1"/>
  <c r="H278" i="4" a="1"/>
  <c r="K24" i="4" a="1"/>
  <c r="AH24" i="4" a="1"/>
  <c r="AD24" i="4" a="1"/>
  <c r="F277" i="4" a="1"/>
  <c r="I277" i="4" a="1"/>
  <c r="Q278" i="4" a="1"/>
  <c r="F23" i="4" a="1"/>
  <c r="Y96" i="6" a="1"/>
  <c r="R279" i="4" a="1"/>
  <c r="AJ23" i="4" a="1"/>
  <c r="AN98" i="6" a="1"/>
  <c r="W25" i="4" a="1"/>
  <c r="N97" i="6" a="1"/>
  <c r="AK98" i="6" a="1"/>
  <c r="O97" i="6" a="1"/>
  <c r="N277" i="4" a="1"/>
  <c r="O277" i="4" a="1"/>
  <c r="AE24" i="4" a="1"/>
  <c r="AH279" i="4" a="1"/>
  <c r="Z279" i="4" a="1"/>
  <c r="V23" i="4" a="1"/>
  <c r="O279" i="4" a="1"/>
  <c r="R278" i="4" a="1"/>
  <c r="Q279" i="4" a="1"/>
  <c r="AJ96" i="6" a="1"/>
  <c r="R25" i="4" a="1"/>
  <c r="Z278" i="4" a="1"/>
  <c r="S25" i="4" a="1"/>
  <c r="F278" i="4" a="1"/>
  <c r="Y25" i="4" a="1"/>
  <c r="H277" i="4" a="1"/>
  <c r="J24" i="4" a="1"/>
  <c r="AH97" i="6" a="1"/>
  <c r="L24" i="4" a="1"/>
  <c r="AM96" i="6" a="1"/>
  <c r="W24" i="4" a="1"/>
  <c r="N24" i="4" a="1"/>
  <c r="Q96" i="6" a="1"/>
  <c r="S23" i="4" a="1"/>
  <c r="AH25" i="4" a="1"/>
  <c r="T278" i="4" a="1"/>
  <c r="W96" i="6" a="1"/>
  <c r="P25" i="4" a="1"/>
  <c r="AF277" i="4" a="1"/>
  <c r="AN96" i="6" a="1"/>
  <c r="AF97" i="6" a="1"/>
  <c r="M98" i="6" a="1"/>
  <c r="R23" i="4" a="1"/>
  <c r="U97" i="6" a="1"/>
  <c r="V277" i="4" a="1"/>
  <c r="W278" i="4" a="1"/>
  <c r="G23" i="4" a="1"/>
  <c r="O278" i="4" a="1"/>
  <c r="O24" i="4" a="1"/>
  <c r="I278" i="4" a="1"/>
  <c r="AE25" i="4" a="1"/>
  <c r="R97" i="6" a="1"/>
  <c r="AD96" i="6" a="1"/>
  <c r="X25" i="4" a="1"/>
  <c r="AA279" i="4" a="1"/>
  <c r="AA25" i="4" a="1"/>
  <c r="AB97" i="6" a="1"/>
  <c r="AJ98" i="6" a="1"/>
  <c r="AG279" i="4" a="1"/>
  <c r="N23" i="4" a="1"/>
  <c r="AE279" i="4" a="1"/>
  <c r="AA98" i="6" a="1"/>
  <c r="L23" i="4" a="1"/>
  <c r="AF278" i="4" a="1"/>
  <c r="AG25" i="4" a="1"/>
  <c r="AC279" i="4" a="1"/>
  <c r="AB98" i="6" a="1"/>
  <c r="AE97" i="6" a="1"/>
  <c r="AE23" i="4" a="1"/>
  <c r="U279" i="4" a="1"/>
  <c r="AI25" i="4" a="1"/>
  <c r="L278" i="4" a="1"/>
  <c r="AI279" i="4" a="1"/>
  <c r="AK97" i="6" a="1"/>
  <c r="AH23" i="4" a="1"/>
  <c r="M23" i="4" a="1"/>
  <c r="V24" i="4" a="1"/>
  <c r="AL96" i="6" a="1"/>
  <c r="AH98" i="6" a="1"/>
  <c r="V98" i="6" a="1"/>
  <c r="AI24" i="4" a="1"/>
  <c r="AC97" i="6" a="1"/>
  <c r="AQ98" i="6" a="1"/>
  <c r="V278" i="4" a="1"/>
  <c r="T23" i="4" a="1"/>
  <c r="P23" i="4" a="1"/>
  <c r="AH277" i="4" a="1"/>
  <c r="P24" i="4" a="1"/>
  <c r="AB277" i="4" a="1"/>
  <c r="O25" i="4" a="1"/>
  <c r="Z96" i="6" a="1"/>
  <c r="AK96" i="6" a="1"/>
  <c r="AE96" i="6" a="1"/>
  <c r="M24" i="4" a="1"/>
  <c r="Q25" i="4" a="1"/>
  <c r="X98" i="6" a="1"/>
  <c r="T277" i="4" a="1"/>
  <c r="X97" i="6" a="1"/>
  <c r="AG277" i="4" a="1"/>
  <c r="AB23" i="4" a="1"/>
  <c r="AM97" i="6" a="1"/>
  <c r="Q97" i="6" a="1"/>
  <c r="AA23" i="4" a="1"/>
  <c r="W277" i="4" a="1"/>
  <c r="AI23" i="4" a="1"/>
  <c r="Y278" i="4" a="1"/>
  <c r="AE277" i="4" a="1"/>
  <c r="AA96" i="6" a="1"/>
  <c r="G277" i="4" a="1"/>
  <c r="AJ279" i="4" a="1"/>
  <c r="E24" i="4" a="1"/>
  <c r="P97" i="6" a="1"/>
  <c r="P96" i="6" a="1"/>
  <c r="Z24" i="4" a="1"/>
  <c r="M279" i="4" a="1"/>
  <c r="AB279" i="4" a="1"/>
  <c r="X278" i="4" a="1"/>
  <c r="U98" i="6" a="1"/>
  <c r="M277" i="4" a="1"/>
  <c r="X23" i="4" a="1"/>
  <c r="O23" i="4" a="1"/>
  <c r="S278" i="4" a="1"/>
  <c r="AA278" i="4" a="1"/>
  <c r="AF23" i="4" a="1"/>
  <c r="L96" i="6" a="1"/>
  <c r="J23" i="4" a="1"/>
  <c r="AF25" i="4" a="1"/>
  <c r="AO96" i="6" a="1"/>
  <c r="AD279" i="4" a="1"/>
  <c r="AO97" i="6" a="1"/>
  <c r="Z23" i="4" a="1"/>
  <c r="W279" i="4" a="1"/>
  <c r="J279" i="4" a="1"/>
  <c r="S96" i="6" a="1"/>
  <c r="P98" i="6" a="1"/>
  <c r="AA24" i="4" a="1"/>
  <c r="S98" i="6" a="1"/>
  <c r="U96" i="6" a="1"/>
  <c r="V97" i="6" a="1"/>
  <c r="AF279" i="4" a="1"/>
  <c r="R96" i="6" a="1"/>
  <c r="AB96" i="6" a="1"/>
  <c r="K23" i="4" a="1"/>
  <c r="AI97" i="6" a="1"/>
  <c r="Y278" i="4" l="1"/>
  <c r="J279" i="4"/>
  <c r="N277" i="4"/>
  <c r="H277" i="4"/>
  <c r="AJ279" i="4"/>
  <c r="S278" i="4"/>
  <c r="M278" i="4"/>
  <c r="AD279" i="4"/>
  <c r="AH277" i="4"/>
  <c r="P277" i="4"/>
  <c r="AA278" i="4"/>
  <c r="L279" i="4"/>
  <c r="R24" i="4"/>
  <c r="P23" i="4"/>
  <c r="V24" i="4"/>
  <c r="T23" i="4"/>
  <c r="L23" i="4"/>
  <c r="N24" i="4"/>
  <c r="AD23" i="4"/>
  <c r="W25" i="4"/>
  <c r="AF24" i="4"/>
  <c r="Q279" i="4"/>
  <c r="U277" i="4"/>
  <c r="AF278" i="4"/>
  <c r="Y279" i="4"/>
  <c r="H278" i="4"/>
  <c r="AC277" i="4"/>
  <c r="X277" i="4"/>
  <c r="T279" i="4"/>
  <c r="AI278" i="4"/>
  <c r="I277" i="4"/>
  <c r="T278" i="4"/>
  <c r="AB23" i="4"/>
  <c r="U25" i="4"/>
  <c r="AD24" i="4"/>
  <c r="N23" i="4"/>
  <c r="P24" i="4"/>
  <c r="V25" i="4"/>
  <c r="AC23" i="4"/>
  <c r="AE24" i="4"/>
  <c r="R25" i="4"/>
  <c r="Y23" i="4"/>
  <c r="AA24" i="4"/>
  <c r="Z279" i="4"/>
  <c r="I278" i="4"/>
  <c r="AD277" i="4"/>
  <c r="L277" i="4"/>
  <c r="H279" i="4"/>
  <c r="W278" i="4"/>
  <c r="Q277" i="4"/>
  <c r="AB278" i="4"/>
  <c r="M279" i="4"/>
  <c r="T277" i="4"/>
  <c r="P279" i="4"/>
  <c r="AE278" i="4"/>
  <c r="X23" i="4"/>
  <c r="Z24" i="4"/>
  <c r="Q25" i="4"/>
  <c r="AI25" i="4"/>
  <c r="L24" i="4"/>
  <c r="J23" i="4"/>
  <c r="X24" i="4"/>
  <c r="V23" i="4"/>
  <c r="O25" i="4"/>
  <c r="M23" i="4"/>
  <c r="O24" i="4"/>
  <c r="S277" i="4"/>
  <c r="AD278" i="4"/>
  <c r="O279" i="4"/>
  <c r="AA277" i="4"/>
  <c r="F278" i="4"/>
  <c r="W279" i="4"/>
  <c r="AI277" i="4"/>
  <c r="N278" i="4"/>
  <c r="AE279" i="4"/>
  <c r="V278" i="4"/>
  <c r="K277" i="4"/>
  <c r="AC24" i="4"/>
  <c r="AA23" i="4"/>
  <c r="T25" i="4"/>
  <c r="AG23" i="4"/>
  <c r="Z25" i="4"/>
  <c r="AI24" i="4"/>
  <c r="J24" i="4"/>
  <c r="AG25" i="4"/>
  <c r="H23" i="4"/>
  <c r="Z23" i="4"/>
  <c r="AB24" i="4"/>
  <c r="S25" i="4"/>
  <c r="AB279" i="4"/>
  <c r="AF277" i="4"/>
  <c r="K278" i="4"/>
  <c r="V279" i="4"/>
  <c r="Z277" i="4"/>
  <c r="E278" i="4"/>
  <c r="U278" i="4"/>
  <c r="J277" i="4"/>
  <c r="O278" i="4"/>
  <c r="AJ277" i="4"/>
  <c r="AF279" i="4"/>
  <c r="O23" i="4"/>
  <c r="Q24" i="4"/>
  <c r="F23" i="4"/>
  <c r="AE25" i="4"/>
  <c r="H24" i="4"/>
  <c r="S24" i="4"/>
  <c r="Q23" i="4"/>
  <c r="E23" i="4"/>
  <c r="G24" i="4"/>
  <c r="AD25" i="4"/>
  <c r="Y277" i="4"/>
  <c r="U279" i="4"/>
  <c r="AJ278" i="4"/>
  <c r="AC279" i="4"/>
  <c r="AG277" i="4"/>
  <c r="L278" i="4"/>
  <c r="X279" i="4"/>
  <c r="G278" i="4"/>
  <c r="AB277" i="4"/>
  <c r="N279" i="4"/>
  <c r="R277" i="4"/>
  <c r="AC278" i="4"/>
  <c r="G23" i="4"/>
  <c r="AF25" i="4"/>
  <c r="I24" i="4"/>
  <c r="AH25" i="4"/>
  <c r="K24" i="4"/>
  <c r="I23" i="4"/>
  <c r="F24" i="4"/>
  <c r="AC25" i="4"/>
  <c r="AJ23" i="4"/>
  <c r="AA25" i="4"/>
  <c r="AJ24" i="4"/>
  <c r="AH23" i="4"/>
  <c r="AG278" i="4"/>
  <c r="V277" i="4"/>
  <c r="R279" i="4"/>
  <c r="Q278" i="4"/>
  <c r="AH279" i="4"/>
  <c r="F277" i="4"/>
  <c r="P278" i="4"/>
  <c r="E277" i="4"/>
  <c r="AG279" i="4"/>
  <c r="I279" i="4"/>
  <c r="M277" i="4"/>
  <c r="X278" i="4"/>
  <c r="P25" i="4"/>
  <c r="W23" i="4"/>
  <c r="Y24" i="4"/>
  <c r="W24" i="4"/>
  <c r="U23" i="4"/>
  <c r="AB25" i="4"/>
  <c r="AI23" i="4"/>
  <c r="E24" i="4"/>
  <c r="AH24" i="4"/>
  <c r="Y25" i="4"/>
  <c r="AF23" i="4"/>
  <c r="AI279" i="4"/>
  <c r="R278" i="4"/>
  <c r="G277" i="4"/>
  <c r="K279" i="4"/>
  <c r="O277" i="4"/>
  <c r="Z278" i="4"/>
  <c r="S279" i="4"/>
  <c r="W277" i="4"/>
  <c r="AH278" i="4"/>
  <c r="AE277" i="4"/>
  <c r="J278" i="4"/>
  <c r="AA279" i="4"/>
  <c r="R23" i="4"/>
  <c r="T24" i="4"/>
  <c r="X25" i="4"/>
  <c r="AG24" i="4"/>
  <c r="AE23" i="4"/>
  <c r="S23" i="4"/>
  <c r="U24" i="4"/>
  <c r="M24" i="4"/>
  <c r="K23" i="4"/>
  <c r="AJ25" i="4"/>
  <c r="F321" i="6"/>
  <c r="B150" i="4"/>
  <c r="B295" i="4"/>
  <c r="C295" i="4" s="1"/>
  <c r="B41" i="4"/>
  <c r="C41" i="4" s="1"/>
  <c r="B323" i="4"/>
  <c r="BW2" i="3"/>
  <c r="BX3" i="3"/>
  <c r="AI105" i="6"/>
  <c r="AB105" i="6"/>
  <c r="M105" i="6"/>
  <c r="AM90" i="6"/>
  <c r="V90" i="6"/>
  <c r="AF105" i="6"/>
  <c r="R105" i="6"/>
  <c r="AP90" i="6"/>
  <c r="AA105" i="6"/>
  <c r="O105" i="6"/>
  <c r="AN90" i="6"/>
  <c r="AE90" i="6"/>
  <c r="N90" i="6"/>
  <c r="T105" i="6"/>
  <c r="AQ90" i="6"/>
  <c r="AH90" i="6"/>
  <c r="S105" i="6"/>
  <c r="AO90" i="6"/>
  <c r="AF90" i="6"/>
  <c r="W90" i="6"/>
  <c r="AH105" i="6"/>
  <c r="AJ90" i="6"/>
  <c r="AI90" i="6"/>
  <c r="Z90" i="6"/>
  <c r="AD105" i="6"/>
  <c r="AL105" i="6"/>
  <c r="AO105" i="6"/>
  <c r="AG90" i="6"/>
  <c r="X90" i="6"/>
  <c r="O90" i="6"/>
  <c r="U105" i="6"/>
  <c r="AB90" i="6"/>
  <c r="AA90" i="6"/>
  <c r="R90" i="6"/>
  <c r="AJ105" i="6"/>
  <c r="AG105" i="6"/>
  <c r="Y90" i="6"/>
  <c r="P90" i="6"/>
  <c r="AK90" i="6"/>
  <c r="T90" i="6"/>
  <c r="S90" i="6"/>
  <c r="V105" i="6"/>
  <c r="Y105" i="6"/>
  <c r="Q90" i="6"/>
  <c r="AK105" i="6"/>
  <c r="W105" i="6"/>
  <c r="AC90" i="6"/>
  <c r="L90" i="6"/>
  <c r="AP105" i="6"/>
  <c r="N105" i="6"/>
  <c r="Q105" i="6"/>
  <c r="AM105" i="6"/>
  <c r="X105" i="6"/>
  <c r="AL90" i="6"/>
  <c r="U90" i="6"/>
  <c r="B107" i="6"/>
  <c r="B109" i="6" s="1"/>
  <c r="AB125" i="6" s="1"/>
  <c r="AC105" i="6"/>
  <c r="AQ105" i="6"/>
  <c r="AN105" i="6"/>
  <c r="Z105" i="6"/>
  <c r="L105" i="6"/>
  <c r="AD90" i="6"/>
  <c r="M90" i="6"/>
  <c r="AE105" i="6"/>
  <c r="P105" i="6"/>
  <c r="AO120" i="6"/>
  <c r="AG120" i="6"/>
  <c r="Y120" i="6"/>
  <c r="Q120" i="6"/>
  <c r="G126" i="6"/>
  <c r="G128" i="6" s="1"/>
  <c r="AN120" i="6"/>
  <c r="AF120" i="6"/>
  <c r="X120" i="6"/>
  <c r="P120" i="6"/>
  <c r="AK120" i="6"/>
  <c r="AC120" i="6"/>
  <c r="U120" i="6"/>
  <c r="M120" i="6"/>
  <c r="AJ120" i="6"/>
  <c r="W120" i="6"/>
  <c r="AI120" i="6"/>
  <c r="V120" i="6"/>
  <c r="AH120" i="6"/>
  <c r="T120" i="6"/>
  <c r="AE120" i="6"/>
  <c r="S120" i="6"/>
  <c r="AQ120" i="6"/>
  <c r="AD120" i="6"/>
  <c r="R120" i="6"/>
  <c r="AP120" i="6"/>
  <c r="AB120" i="6"/>
  <c r="O120" i="6"/>
  <c r="AM120" i="6"/>
  <c r="AA120" i="6"/>
  <c r="N120" i="6"/>
  <c r="AL120" i="6"/>
  <c r="Z120" i="6"/>
  <c r="L120" i="6"/>
  <c r="AQ98" i="6"/>
  <c r="AC97" i="6"/>
  <c r="X96" i="6"/>
  <c r="L97" i="6"/>
  <c r="AM96" i="6"/>
  <c r="Z98" i="6"/>
  <c r="AB98" i="6"/>
  <c r="N97" i="6"/>
  <c r="AO96" i="6"/>
  <c r="AM97" i="6"/>
  <c r="AH96" i="6"/>
  <c r="U98" i="6"/>
  <c r="AJ98" i="6"/>
  <c r="V97" i="6"/>
  <c r="Q96" i="6"/>
  <c r="AF98" i="6"/>
  <c r="M96" i="6"/>
  <c r="R97" i="6"/>
  <c r="AE97" i="6"/>
  <c r="Z96" i="6"/>
  <c r="M98" i="6"/>
  <c r="AL98" i="6"/>
  <c r="X97" i="6"/>
  <c r="S96" i="6"/>
  <c r="AP98" i="6"/>
  <c r="AB97" i="6"/>
  <c r="W96" i="6"/>
  <c r="X98" i="6"/>
  <c r="AP97" i="6"/>
  <c r="AK96" i="6"/>
  <c r="AM98" i="6"/>
  <c r="Y97" i="6"/>
  <c r="T96" i="6"/>
  <c r="AO98" i="6"/>
  <c r="AA97" i="6"/>
  <c r="V96" i="6"/>
  <c r="AL97" i="6"/>
  <c r="AG96" i="6"/>
  <c r="T98" i="6"/>
  <c r="AI98" i="6"/>
  <c r="U97" i="6"/>
  <c r="P96" i="6"/>
  <c r="AG97" i="6"/>
  <c r="AB96" i="6"/>
  <c r="O98" i="6"/>
  <c r="Q98" i="6"/>
  <c r="AI97" i="6"/>
  <c r="AD96" i="6"/>
  <c r="AN98" i="6"/>
  <c r="Z97" i="6"/>
  <c r="U96" i="6"/>
  <c r="AD98" i="6"/>
  <c r="P97" i="6"/>
  <c r="AQ96" i="6"/>
  <c r="L98" i="6"/>
  <c r="AD97" i="6"/>
  <c r="Y96" i="6"/>
  <c r="W97" i="6"/>
  <c r="R96" i="6"/>
  <c r="AK98" i="6"/>
  <c r="W98" i="6"/>
  <c r="AO97" i="6"/>
  <c r="AJ96" i="6"/>
  <c r="AQ97" i="6"/>
  <c r="AL96" i="6"/>
  <c r="Y98" i="6"/>
  <c r="AK97" i="6"/>
  <c r="AF96" i="6"/>
  <c r="S98" i="6"/>
  <c r="V98" i="6"/>
  <c r="AN97" i="6"/>
  <c r="AI96" i="6"/>
  <c r="AC96" i="6"/>
  <c r="P98" i="6"/>
  <c r="AH97" i="6"/>
  <c r="Q97" i="6"/>
  <c r="L96" i="6"/>
  <c r="AE98" i="6"/>
  <c r="AG98" i="6"/>
  <c r="S97" i="6"/>
  <c r="N96" i="6"/>
  <c r="R98" i="6"/>
  <c r="AJ97" i="6"/>
  <c r="AE96" i="6"/>
  <c r="AC98" i="6"/>
  <c r="O97" i="6"/>
  <c r="AP96" i="6"/>
  <c r="AH98" i="6"/>
  <c r="T97" i="6"/>
  <c r="O96" i="6"/>
  <c r="AF97" i="6"/>
  <c r="AA96" i="6"/>
  <c r="N98" i="6"/>
  <c r="AA98" i="6"/>
  <c r="M97" i="6"/>
  <c r="AN96" i="6"/>
  <c r="AB103" i="6"/>
  <c r="AT103" i="6" s="1"/>
  <c r="AX103" i="6" s="1"/>
  <c r="AT100" i="6"/>
  <c r="AX100" i="6" s="1"/>
  <c r="AT95" i="6"/>
  <c r="AX95" i="6" s="1"/>
  <c r="AS95" i="6"/>
  <c r="AW95" i="6" s="1"/>
  <c r="L103" i="6"/>
  <c r="AR103" i="6" s="1"/>
  <c r="AV103" i="6" s="1"/>
  <c r="AR100" i="6"/>
  <c r="AV100" i="6" s="1"/>
  <c r="T103" i="6"/>
  <c r="AS103" i="6" s="1"/>
  <c r="AW103" i="6" s="1"/>
  <c r="AS100" i="6"/>
  <c r="AW100" i="6" s="1"/>
  <c r="AR95" i="6"/>
  <c r="AV95" i="6" s="1"/>
  <c r="AJ103" i="6"/>
  <c r="AU103" i="6" s="1"/>
  <c r="AY103" i="6" s="1"/>
  <c r="AU100" i="6"/>
  <c r="AY100" i="6" s="1"/>
  <c r="AU95" i="6"/>
  <c r="AY95" i="6" s="1"/>
  <c r="P92" i="6" a="1"/>
  <c r="AP93" i="6" a="1"/>
  <c r="AL93" i="6" a="1"/>
  <c r="V92" i="6" a="1"/>
  <c r="V93" i="6" a="1"/>
  <c r="AG91" i="6" a="1"/>
  <c r="V91" i="6" a="1"/>
  <c r="AB91" i="6" a="1"/>
  <c r="W91" i="6" a="1"/>
  <c r="Z91" i="6" a="1"/>
  <c r="AA91" i="6" a="1"/>
  <c r="AM92" i="6" a="1"/>
  <c r="Y92" i="6" a="1"/>
  <c r="Q92" i="6" a="1"/>
  <c r="N91" i="6" a="1"/>
  <c r="S92" i="6" a="1"/>
  <c r="AP92" i="6" a="1"/>
  <c r="AC92" i="6" a="1"/>
  <c r="AH91" i="6" a="1"/>
  <c r="AP91" i="6" a="1"/>
  <c r="AJ93" i="6" a="1"/>
  <c r="R91" i="6" a="1"/>
  <c r="N93" i="6" a="1"/>
  <c r="AB93" i="6" a="1"/>
  <c r="AH92" i="6" a="1"/>
  <c r="AF93" i="6" a="1"/>
  <c r="AL92" i="6" a="1"/>
  <c r="AD93" i="6" a="1"/>
  <c r="AN93" i="6" a="1"/>
  <c r="AK91" i="6" a="1"/>
  <c r="AM93" i="6" a="1"/>
  <c r="AE91" i="6" a="1"/>
  <c r="N92" i="6" a="1"/>
  <c r="AQ91" i="6" a="1"/>
  <c r="AI93" i="6" a="1"/>
  <c r="R92" i="6" a="1"/>
  <c r="AJ91" i="6" a="1"/>
  <c r="AA93" i="6" a="1"/>
  <c r="U92" i="6" a="1"/>
  <c r="AE93" i="6" a="1"/>
  <c r="AI91" i="6" a="1"/>
  <c r="Y91" i="6" a="1"/>
  <c r="AG92" i="6" a="1"/>
  <c r="AB92" i="6" a="1"/>
  <c r="O92" i="6" a="1"/>
  <c r="O91" i="6" a="1"/>
  <c r="AL91" i="6" a="1"/>
  <c r="T93" i="6" a="1"/>
  <c r="AF91" i="6" a="1"/>
  <c r="M92" i="6" a="1"/>
  <c r="AC91" i="6" a="1"/>
  <c r="AQ93" i="6" a="1"/>
  <c r="AO91" i="6" a="1"/>
  <c r="AG93" i="6" a="1"/>
  <c r="L91" i="6" a="1"/>
  <c r="AK93" i="6" a="1"/>
  <c r="O93" i="6" a="1"/>
  <c r="AE92" i="6" a="1"/>
  <c r="U91" i="6" a="1"/>
  <c r="S93" i="6" a="1"/>
  <c r="Q91" i="6" a="1"/>
  <c r="AM91" i="6" a="1"/>
  <c r="AF92" i="6" a="1"/>
  <c r="X93" i="6" a="1"/>
  <c r="AD91" i="6" a="1"/>
  <c r="AO92" i="6" a="1"/>
  <c r="S91" i="6" a="1"/>
  <c r="Q93" i="6" a="1"/>
  <c r="U93" i="6" a="1"/>
  <c r="T92" i="6" a="1"/>
  <c r="W93" i="6" a="1"/>
  <c r="Z92" i="6" a="1"/>
  <c r="P91" i="6" a="1"/>
  <c r="AA92" i="6" a="1"/>
  <c r="R93" i="6" a="1"/>
  <c r="Z93" i="6" a="1"/>
  <c r="X92" i="6" a="1"/>
  <c r="Y93" i="6" a="1"/>
  <c r="AJ92" i="6" a="1"/>
  <c r="AN92" i="6" a="1"/>
  <c r="L93" i="6" a="1"/>
  <c r="AO93" i="6" a="1"/>
  <c r="X91" i="6" a="1"/>
  <c r="AQ92" i="6" a="1"/>
  <c r="AI92" i="6" a="1"/>
  <c r="AC93" i="6" a="1"/>
  <c r="M93" i="6" a="1"/>
  <c r="AD92" i="6" a="1"/>
  <c r="W92" i="6" a="1"/>
  <c r="AN91" i="6" a="1"/>
  <c r="M91" i="6" a="1"/>
  <c r="T91" i="6" a="1"/>
  <c r="AK92" i="6" a="1"/>
  <c r="P93" i="6" a="1"/>
  <c r="L92" i="6" a="1"/>
  <c r="AH93" i="6" a="1"/>
  <c r="O280" i="4" l="1"/>
  <c r="O281" i="4" s="1"/>
  <c r="AE280" i="4"/>
  <c r="AE281" i="4" s="1"/>
  <c r="V26" i="4"/>
  <c r="V27" i="4" s="1"/>
  <c r="AF26" i="4"/>
  <c r="AF27" i="4" s="1"/>
  <c r="S280" i="4"/>
  <c r="S281" i="4" s="1"/>
  <c r="R26" i="4"/>
  <c r="R27" i="4" s="1"/>
  <c r="AB280" i="4"/>
  <c r="AB281" i="4" s="1"/>
  <c r="AA26" i="4"/>
  <c r="AA27" i="4" s="1"/>
  <c r="O26" i="4"/>
  <c r="O27" i="4" s="1"/>
  <c r="AA280" i="4"/>
  <c r="AA281" i="4" s="1"/>
  <c r="W26" i="4"/>
  <c r="W27" i="4" s="1"/>
  <c r="F280" i="4"/>
  <c r="F281" i="4" s="1"/>
  <c r="N26" i="4"/>
  <c r="N27" i="4" s="1"/>
  <c r="X280" i="4"/>
  <c r="X281" i="4" s="1"/>
  <c r="H280" i="4"/>
  <c r="H281" i="4" s="1"/>
  <c r="S26" i="4"/>
  <c r="S27" i="4" s="1"/>
  <c r="Y280" i="4"/>
  <c r="Y281" i="4" s="1"/>
  <c r="F26" i="4"/>
  <c r="F27" i="4" s="1"/>
  <c r="AK278" i="4"/>
  <c r="AO278" i="4" s="1"/>
  <c r="Z26" i="4"/>
  <c r="Z27" i="4" s="1"/>
  <c r="I280" i="4"/>
  <c r="I281" i="4" s="1"/>
  <c r="AE26" i="4"/>
  <c r="AE27" i="4" s="1"/>
  <c r="H26" i="4"/>
  <c r="H27" i="4" s="1"/>
  <c r="W280" i="4"/>
  <c r="W281" i="4" s="1"/>
  <c r="T280" i="4"/>
  <c r="T281" i="4" s="1"/>
  <c r="AJ26" i="4"/>
  <c r="AJ27" i="4" s="1"/>
  <c r="G26" i="4"/>
  <c r="G27" i="4" s="1"/>
  <c r="Q26" i="4"/>
  <c r="Q27" i="4" s="1"/>
  <c r="AJ280" i="4"/>
  <c r="AJ281" i="4" s="1"/>
  <c r="AF280" i="4"/>
  <c r="AF281" i="4" s="1"/>
  <c r="AM24" i="4"/>
  <c r="AQ24" i="4" s="1"/>
  <c r="G280" i="4"/>
  <c r="G281" i="4" s="1"/>
  <c r="V280" i="4"/>
  <c r="V281" i="4" s="1"/>
  <c r="I26" i="4"/>
  <c r="I27" i="4" s="1"/>
  <c r="AM279" i="4"/>
  <c r="AQ279" i="4" s="1"/>
  <c r="AM278" i="4"/>
  <c r="AQ278" i="4" s="1"/>
  <c r="AL25" i="4"/>
  <c r="AP25" i="4" s="1"/>
  <c r="X26" i="4"/>
  <c r="X27" i="4" s="1"/>
  <c r="AK279" i="4"/>
  <c r="AO279" i="4" s="1"/>
  <c r="T26" i="4"/>
  <c r="T27" i="4" s="1"/>
  <c r="AH41" i="4"/>
  <c r="AG41" i="4"/>
  <c r="AB41" i="4"/>
  <c r="J41" i="4"/>
  <c r="H41" i="4"/>
  <c r="AI41" i="4"/>
  <c r="V41" i="4"/>
  <c r="AF41" i="4"/>
  <c r="M41" i="4"/>
  <c r="S41" i="4"/>
  <c r="K41" i="4"/>
  <c r="AJ41" i="4"/>
  <c r="G41" i="4"/>
  <c r="X41" i="4"/>
  <c r="O41" i="4"/>
  <c r="P41" i="4"/>
  <c r="E41" i="4"/>
  <c r="I41" i="4"/>
  <c r="W41" i="4"/>
  <c r="F41" i="4"/>
  <c r="AE41" i="4"/>
  <c r="L41" i="4"/>
  <c r="AC41" i="4"/>
  <c r="N41" i="4"/>
  <c r="R41" i="4"/>
  <c r="Z41" i="4"/>
  <c r="AA41" i="4"/>
  <c r="Y41" i="4"/>
  <c r="AD41" i="4"/>
  <c r="Q41" i="4"/>
  <c r="U41" i="4"/>
  <c r="T41" i="4"/>
  <c r="AM23" i="4"/>
  <c r="AQ23" i="4" s="1"/>
  <c r="U26" i="4"/>
  <c r="U27" i="4" s="1"/>
  <c r="L280" i="4"/>
  <c r="L281" i="4" s="1"/>
  <c r="AC26" i="4"/>
  <c r="AC27" i="4" s="1"/>
  <c r="AN23" i="4"/>
  <c r="AR23" i="4" s="1"/>
  <c r="AM277" i="4"/>
  <c r="AQ277" i="4" s="1"/>
  <c r="U280" i="4"/>
  <c r="U281" i="4" s="1"/>
  <c r="AL278" i="4"/>
  <c r="AP278" i="4" s="1"/>
  <c r="H295" i="4"/>
  <c r="P295" i="4"/>
  <c r="V295" i="4"/>
  <c r="Y295" i="4"/>
  <c r="AI295" i="4"/>
  <c r="AB295" i="4"/>
  <c r="Z295" i="4"/>
  <c r="R295" i="4"/>
  <c r="G295" i="4"/>
  <c r="I295" i="4"/>
  <c r="X295" i="4"/>
  <c r="AC295" i="4"/>
  <c r="AG295" i="4"/>
  <c r="N295" i="4"/>
  <c r="AJ295" i="4"/>
  <c r="U295" i="4"/>
  <c r="Q295" i="4"/>
  <c r="AH295" i="4"/>
  <c r="S295" i="4"/>
  <c r="O295" i="4"/>
  <c r="AD295" i="4"/>
  <c r="AE295" i="4"/>
  <c r="T295" i="4"/>
  <c r="K295" i="4"/>
  <c r="L295" i="4"/>
  <c r="AF295" i="4"/>
  <c r="J295" i="4"/>
  <c r="AA295" i="4"/>
  <c r="F295" i="4"/>
  <c r="E295" i="4"/>
  <c r="M295" i="4"/>
  <c r="W295" i="4"/>
  <c r="AK277" i="4"/>
  <c r="AO277" i="4" s="1"/>
  <c r="E280" i="4"/>
  <c r="E281" i="4" s="1"/>
  <c r="AH26" i="4"/>
  <c r="AH27" i="4" s="1"/>
  <c r="Z280" i="4"/>
  <c r="Z281" i="4" s="1"/>
  <c r="AN24" i="4"/>
  <c r="AR24" i="4" s="1"/>
  <c r="AD280" i="4"/>
  <c r="AD281" i="4" s="1"/>
  <c r="P26" i="4"/>
  <c r="P27" i="4" s="1"/>
  <c r="K280" i="4"/>
  <c r="K281" i="4" s="1"/>
  <c r="J26" i="4"/>
  <c r="J27" i="4" s="1"/>
  <c r="AK23" i="4"/>
  <c r="AO23" i="4" s="1"/>
  <c r="E26" i="4"/>
  <c r="E27" i="4" s="1"/>
  <c r="AL279" i="4"/>
  <c r="AP279" i="4" s="1"/>
  <c r="AG280" i="4"/>
  <c r="AG281" i="4" s="1"/>
  <c r="AC280" i="4"/>
  <c r="AC281" i="4" s="1"/>
  <c r="AN277" i="4"/>
  <c r="AR277" i="4" s="1"/>
  <c r="AD26" i="4"/>
  <c r="AD27" i="4" s="1"/>
  <c r="N280" i="4"/>
  <c r="N281" i="4" s="1"/>
  <c r="BY3" i="3"/>
  <c r="BX2" i="3"/>
  <c r="F4" i="3" s="1"/>
  <c r="K26" i="4"/>
  <c r="K27" i="4" s="1"/>
  <c r="AK24" i="4"/>
  <c r="AO24" i="4" s="1"/>
  <c r="AN25" i="4"/>
  <c r="AR25" i="4" s="1"/>
  <c r="AN278" i="4"/>
  <c r="AR278" i="4" s="1"/>
  <c r="AN279" i="4"/>
  <c r="AR279" i="4" s="1"/>
  <c r="Q280" i="4"/>
  <c r="Q281" i="4" s="1"/>
  <c r="Y26" i="4"/>
  <c r="Y27" i="4" s="1"/>
  <c r="AM25" i="4"/>
  <c r="AQ25" i="4" s="1"/>
  <c r="P280" i="4"/>
  <c r="P281" i="4" s="1"/>
  <c r="AL24" i="4"/>
  <c r="AP24" i="4" s="1"/>
  <c r="AI26" i="4"/>
  <c r="AI27" i="4" s="1"/>
  <c r="AL277" i="4"/>
  <c r="AP277" i="4" s="1"/>
  <c r="M280" i="4"/>
  <c r="M281" i="4" s="1"/>
  <c r="R280" i="4"/>
  <c r="R281" i="4" s="1"/>
  <c r="J280" i="4"/>
  <c r="J281" i="4" s="1"/>
  <c r="AG26" i="4"/>
  <c r="AG27" i="4" s="1"/>
  <c r="AI280" i="4"/>
  <c r="AI281" i="4" s="1"/>
  <c r="M26" i="4"/>
  <c r="M27" i="4" s="1"/>
  <c r="AL23" i="4"/>
  <c r="AP23" i="4" s="1"/>
  <c r="AB26" i="4"/>
  <c r="AB27" i="4" s="1"/>
  <c r="L26" i="4"/>
  <c r="L27" i="4" s="1"/>
  <c r="AH280" i="4"/>
  <c r="AH281" i="4" s="1"/>
  <c r="AM125" i="6"/>
  <c r="AG125" i="6"/>
  <c r="P125" i="6"/>
  <c r="Z125" i="6"/>
  <c r="S125" i="6"/>
  <c r="AQ125" i="6"/>
  <c r="W125" i="6"/>
  <c r="Q125" i="6"/>
  <c r="L125" i="6"/>
  <c r="AE125" i="6"/>
  <c r="T125" i="6"/>
  <c r="U125" i="6"/>
  <c r="R125" i="6"/>
  <c r="X125" i="6"/>
  <c r="O125" i="6"/>
  <c r="Y125" i="6"/>
  <c r="AJ125" i="6"/>
  <c r="AC125" i="6"/>
  <c r="AL125" i="6"/>
  <c r="AT105" i="6"/>
  <c r="AX105" i="6" s="1"/>
  <c r="AP125" i="6"/>
  <c r="AK125" i="6"/>
  <c r="AA125" i="6"/>
  <c r="N125" i="6"/>
  <c r="C126" i="6"/>
  <c r="C128" i="6" s="1"/>
  <c r="T145" i="6" s="1"/>
  <c r="M125" i="6"/>
  <c r="AI125" i="6"/>
  <c r="AO125" i="6"/>
  <c r="V125" i="6"/>
  <c r="AN125" i="6"/>
  <c r="AD125" i="6"/>
  <c r="AH125" i="6"/>
  <c r="AF125" i="6"/>
  <c r="AR90" i="6"/>
  <c r="AV90" i="6" s="1"/>
  <c r="AS90" i="6"/>
  <c r="AW90" i="6" s="1"/>
  <c r="AU105" i="6"/>
  <c r="AY105" i="6" s="1"/>
  <c r="AT90" i="6"/>
  <c r="AX90" i="6" s="1"/>
  <c r="AU90" i="6"/>
  <c r="AY90" i="6" s="1"/>
  <c r="AR105" i="6"/>
  <c r="AV105" i="6" s="1"/>
  <c r="AS105" i="6"/>
  <c r="AW105" i="6" s="1"/>
  <c r="P92" i="6"/>
  <c r="Y93" i="6"/>
  <c r="AK91" i="6"/>
  <c r="AF92" i="6"/>
  <c r="AO93" i="6"/>
  <c r="U91" i="6"/>
  <c r="Q93" i="6"/>
  <c r="AC91" i="6"/>
  <c r="AN92" i="6"/>
  <c r="AH93" i="6"/>
  <c r="Y92" i="6"/>
  <c r="N91" i="6"/>
  <c r="AG92" i="6"/>
  <c r="AP93" i="6"/>
  <c r="V91" i="6"/>
  <c r="AO92" i="6"/>
  <c r="R93" i="6"/>
  <c r="AD91" i="6"/>
  <c r="AB91" i="6"/>
  <c r="AM92" i="6"/>
  <c r="P93" i="6"/>
  <c r="O92" i="6"/>
  <c r="X93" i="6"/>
  <c r="AJ91" i="6"/>
  <c r="W92" i="6"/>
  <c r="L91" i="6"/>
  <c r="AF93" i="6"/>
  <c r="AG93" i="6"/>
  <c r="X92" i="6"/>
  <c r="M91" i="6"/>
  <c r="AQ92" i="6"/>
  <c r="AF91" i="6"/>
  <c r="T93" i="6"/>
  <c r="AB93" i="6"/>
  <c r="S92" i="6"/>
  <c r="AN91" i="6"/>
  <c r="AC92" i="6"/>
  <c r="R91" i="6"/>
  <c r="AL93" i="6"/>
  <c r="AB92" i="6"/>
  <c r="Q91" i="6"/>
  <c r="AK93" i="6"/>
  <c r="Z93" i="6"/>
  <c r="Q92" i="6"/>
  <c r="AL91" i="6"/>
  <c r="R92" i="6"/>
  <c r="AM91" i="6"/>
  <c r="AA93" i="6"/>
  <c r="AA91" i="6"/>
  <c r="AL92" i="6"/>
  <c r="O93" i="6"/>
  <c r="AK92" i="6"/>
  <c r="N93" i="6"/>
  <c r="Z91" i="6"/>
  <c r="AA92" i="6"/>
  <c r="P91" i="6"/>
  <c r="AJ93" i="6"/>
  <c r="L93" i="6"/>
  <c r="X91" i="6"/>
  <c r="AI92" i="6"/>
  <c r="AE91" i="6"/>
  <c r="AP92" i="6"/>
  <c r="S93" i="6"/>
  <c r="AM93" i="6"/>
  <c r="S91" i="6"/>
  <c r="AD92" i="6"/>
  <c r="W93" i="6"/>
  <c r="N92" i="6"/>
  <c r="AI91" i="6"/>
  <c r="AJ92" i="6"/>
  <c r="M93" i="6"/>
  <c r="Y91" i="6"/>
  <c r="L92" i="6"/>
  <c r="AG91" i="6"/>
  <c r="U93" i="6"/>
  <c r="AC93" i="6"/>
  <c r="T92" i="6"/>
  <c r="AO91" i="6"/>
  <c r="M92" i="6"/>
  <c r="AH91" i="6"/>
  <c r="V93" i="6"/>
  <c r="AD93" i="6"/>
  <c r="U92" i="6"/>
  <c r="AP91" i="6"/>
  <c r="Z92" i="6"/>
  <c r="O91" i="6"/>
  <c r="AI93" i="6"/>
  <c r="AE92" i="6"/>
  <c r="AN93" i="6"/>
  <c r="T91" i="6"/>
  <c r="V92" i="6"/>
  <c r="AQ91" i="6"/>
  <c r="AE93" i="6"/>
  <c r="W91" i="6"/>
  <c r="AH92" i="6"/>
  <c r="AQ93" i="6"/>
  <c r="AP140" i="6"/>
  <c r="AH140" i="6"/>
  <c r="Z140" i="6"/>
  <c r="R140" i="6"/>
  <c r="AO140" i="6"/>
  <c r="AG140" i="6"/>
  <c r="Y140" i="6"/>
  <c r="Q140" i="6"/>
  <c r="AJ140" i="6"/>
  <c r="AB140" i="6"/>
  <c r="T140" i="6"/>
  <c r="L140" i="6"/>
  <c r="AF140" i="6"/>
  <c r="U140" i="6"/>
  <c r="AE140" i="6"/>
  <c r="S140" i="6"/>
  <c r="AQ140" i="6"/>
  <c r="AD140" i="6"/>
  <c r="P140" i="6"/>
  <c r="H145" i="6"/>
  <c r="H147" i="6" s="1"/>
  <c r="B150" i="6" s="1"/>
  <c r="AN140" i="6"/>
  <c r="AC140" i="6"/>
  <c r="O140" i="6"/>
  <c r="AM140" i="6"/>
  <c r="AA140" i="6"/>
  <c r="N140" i="6"/>
  <c r="AL140" i="6"/>
  <c r="X140" i="6"/>
  <c r="M140" i="6"/>
  <c r="AK140" i="6"/>
  <c r="W140" i="6"/>
  <c r="AI140" i="6"/>
  <c r="V140" i="6"/>
  <c r="AZ95" i="6"/>
  <c r="AU120" i="6"/>
  <c r="AY120" i="6" s="1"/>
  <c r="AS120" i="6"/>
  <c r="AW120" i="6" s="1"/>
  <c r="AT120" i="6"/>
  <c r="AX120" i="6" s="1"/>
  <c r="AR120" i="6"/>
  <c r="AV120" i="6" s="1"/>
  <c r="AZ103" i="6"/>
  <c r="AS96" i="6"/>
  <c r="AW96" i="6" s="1"/>
  <c r="AT96" i="6"/>
  <c r="AX96" i="6" s="1"/>
  <c r="AR97" i="6"/>
  <c r="AV97" i="6" s="1"/>
  <c r="AT98" i="6"/>
  <c r="AX98" i="6" s="1"/>
  <c r="AS97" i="6"/>
  <c r="AW97" i="6" s="1"/>
  <c r="AS98" i="6"/>
  <c r="AW98" i="6" s="1"/>
  <c r="AZ100" i="6"/>
  <c r="AR96" i="6"/>
  <c r="AV96" i="6" s="1"/>
  <c r="AU96" i="6"/>
  <c r="AY96" i="6" s="1"/>
  <c r="AR98" i="6"/>
  <c r="AV98" i="6" s="1"/>
  <c r="AT97" i="6"/>
  <c r="AX97" i="6" s="1"/>
  <c r="AU98" i="6"/>
  <c r="AY98" i="6" s="1"/>
  <c r="AU97" i="6"/>
  <c r="AY97" i="6" s="1"/>
  <c r="X296" i="4" a="1"/>
  <c r="AH42" i="4" a="1"/>
  <c r="Z42" i="4" a="1"/>
  <c r="Z296" i="4" a="1"/>
  <c r="AB42" i="4" a="1"/>
  <c r="E296" i="4" a="1"/>
  <c r="AA44" i="4" a="1"/>
  <c r="X298" i="4" a="1"/>
  <c r="E42" i="4" a="1"/>
  <c r="P42" i="4" a="1"/>
  <c r="J296" i="4" a="1"/>
  <c r="V42" i="4" a="1"/>
  <c r="AE42" i="4" a="1"/>
  <c r="O298" i="4" a="1"/>
  <c r="I43" i="4" a="1"/>
  <c r="W44" i="4" a="1"/>
  <c r="AB297" i="4" a="1"/>
  <c r="H296" i="4" a="1"/>
  <c r="N43" i="4" a="1"/>
  <c r="R298" i="4" a="1"/>
  <c r="S44" i="4" a="1"/>
  <c r="M42" i="4" a="1"/>
  <c r="Q42" i="4" a="1"/>
  <c r="AD44" i="4" a="1"/>
  <c r="AH297" i="4" a="1"/>
  <c r="H42" i="4" a="1"/>
  <c r="S43" i="4" a="1"/>
  <c r="X297" i="4" a="1"/>
  <c r="J43" i="4" a="1"/>
  <c r="V296" i="4" a="1"/>
  <c r="AJ44" i="4" a="1"/>
  <c r="G297" i="4" a="1"/>
  <c r="L42" i="4" a="1"/>
  <c r="Y296" i="4" a="1"/>
  <c r="AJ42" i="4" a="1"/>
  <c r="T296" i="4" a="1"/>
  <c r="J298" i="4" a="1"/>
  <c r="V43" i="4" a="1"/>
  <c r="R296" i="4" a="1"/>
  <c r="V298" i="4" a="1"/>
  <c r="AA296" i="4" a="1"/>
  <c r="AB44" i="4" a="1"/>
  <c r="I297" i="4" a="1"/>
  <c r="M296" i="4" a="1"/>
  <c r="E43" i="4" a="1"/>
  <c r="J42" i="4" a="1"/>
  <c r="AG296" i="4" a="1"/>
  <c r="R42" i="4" a="1"/>
  <c r="H297" i="4" a="1"/>
  <c r="AF44" i="4" a="1"/>
  <c r="K42" i="4" a="1"/>
  <c r="T44" i="4" a="1"/>
  <c r="Q44" i="4" a="1"/>
  <c r="W297" i="4" a="1"/>
  <c r="AE43" i="4" a="1"/>
  <c r="AF297" i="4" a="1"/>
  <c r="L43" i="4" a="1"/>
  <c r="AH298" i="4" a="1"/>
  <c r="AC42" i="4" a="1"/>
  <c r="K297" i="4" a="1"/>
  <c r="O296" i="4" a="1"/>
  <c r="Y43" i="4" a="1"/>
  <c r="U298" i="4" a="1"/>
  <c r="T298" i="4" a="1"/>
  <c r="T297" i="4" a="1"/>
  <c r="AI43" i="4" a="1"/>
  <c r="M43" i="4" a="1"/>
  <c r="R44" i="4" a="1"/>
  <c r="Y297" i="4" a="1"/>
  <c r="AE44" i="4" a="1"/>
  <c r="O44" i="4" a="1"/>
  <c r="AA297" i="4" a="1"/>
  <c r="AC43" i="4" a="1"/>
  <c r="AJ43" i="4" a="1"/>
  <c r="AC298" i="4" a="1"/>
  <c r="Y298" i="4" a="1"/>
  <c r="AI44" i="4" a="1"/>
  <c r="AI42" i="4" a="1"/>
  <c r="P297" i="4" a="1"/>
  <c r="AE296" i="4" a="1"/>
  <c r="R297" i="4" a="1"/>
  <c r="AD297" i="4" a="1"/>
  <c r="X43" i="4" a="1"/>
  <c r="N298" i="4" a="1"/>
  <c r="T43" i="4" a="1"/>
  <c r="L298" i="4" a="1"/>
  <c r="U42" i="4" a="1"/>
  <c r="S297" i="4" a="1"/>
  <c r="U44" i="4" a="1"/>
  <c r="Z43" i="4" a="1"/>
  <c r="AJ297" i="4" a="1"/>
  <c r="P298" i="4" a="1"/>
  <c r="AG44" i="4" a="1"/>
  <c r="W42" i="4" a="1"/>
  <c r="AF42" i="4" a="1"/>
  <c r="F296" i="4" a="1"/>
  <c r="AB298" i="4" a="1"/>
  <c r="P296" i="4" a="1"/>
  <c r="X44" i="4" a="1"/>
  <c r="V297" i="4" a="1"/>
  <c r="G42" i="4" a="1"/>
  <c r="AF43" i="4" a="1"/>
  <c r="S298" i="4" a="1"/>
  <c r="AD296" i="4" a="1"/>
  <c r="AA43" i="4" a="1"/>
  <c r="M297" i="4" a="1"/>
  <c r="N297" i="4" a="1"/>
  <c r="S296" i="4" a="1"/>
  <c r="AH44" i="4" a="1"/>
  <c r="U43" i="4" a="1"/>
  <c r="N296" i="4" a="1"/>
  <c r="P44" i="4" a="1"/>
  <c r="AJ298" i="4" a="1"/>
  <c r="X42" i="4" a="1"/>
  <c r="AE298" i="4" a="1"/>
  <c r="M298" i="4" a="1"/>
  <c r="H298" i="4" a="1"/>
  <c r="Q296" i="4" a="1"/>
  <c r="K298" i="4" a="1"/>
  <c r="O42" i="4" a="1"/>
  <c r="AG297" i="4" a="1"/>
  <c r="AH43" i="4" a="1"/>
  <c r="W296" i="4" a="1"/>
  <c r="AF296" i="4" a="1"/>
  <c r="AI298" i="4" a="1"/>
  <c r="S42" i="4" a="1"/>
  <c r="AB296" i="4" a="1"/>
  <c r="AG43" i="4" a="1"/>
  <c r="AJ296" i="4" a="1"/>
  <c r="G296" i="4" a="1"/>
  <c r="U297" i="4" a="1"/>
  <c r="U296" i="4" a="1"/>
  <c r="K43" i="4" a="1"/>
  <c r="I298" i="4" a="1"/>
  <c r="Z44" i="4" a="1"/>
  <c r="Q298" i="4" a="1"/>
  <c r="N42" i="4" a="1"/>
  <c r="P43" i="4" a="1"/>
  <c r="AB43" i="4" a="1"/>
  <c r="F43" i="4" a="1"/>
  <c r="Z298" i="4" a="1"/>
  <c r="Y42" i="4" a="1"/>
  <c r="AE297" i="4" a="1"/>
  <c r="Q43" i="4" a="1"/>
  <c r="K296" i="4" a="1"/>
  <c r="O43" i="4" a="1"/>
  <c r="W298" i="4" a="1"/>
  <c r="I42" i="4" a="1"/>
  <c r="AA298" i="4" a="1"/>
  <c r="O297" i="4" a="1"/>
  <c r="V44" i="4" a="1"/>
  <c r="E297" i="4" a="1"/>
  <c r="AD298" i="4" a="1"/>
  <c r="AI296" i="4" a="1"/>
  <c r="I296" i="4" a="1"/>
  <c r="AD42" i="4" a="1"/>
  <c r="L297" i="4" a="1"/>
  <c r="Y44" i="4" a="1"/>
  <c r="L296" i="4" a="1"/>
  <c r="AC44" i="4" a="1"/>
  <c r="H43" i="4" a="1"/>
  <c r="AA42" i="4" a="1"/>
  <c r="G43" i="4" a="1"/>
  <c r="J297" i="4" a="1"/>
  <c r="AF298" i="4" a="1"/>
  <c r="AD43" i="4" a="1"/>
  <c r="AC297" i="4" a="1"/>
  <c r="AI297" i="4" a="1"/>
  <c r="Z297" i="4" a="1"/>
  <c r="F297" i="4" a="1"/>
  <c r="F42" i="4" a="1"/>
  <c r="AG298" i="4" a="1"/>
  <c r="R43" i="4" a="1"/>
  <c r="T42" i="4" a="1"/>
  <c r="W43" i="4" a="1"/>
  <c r="AG42" i="4" a="1"/>
  <c r="AH296" i="4" a="1"/>
  <c r="Q297" i="4" a="1"/>
  <c r="AC296" i="4" a="1"/>
  <c r="AS278" i="4" l="1"/>
  <c r="AU278" i="4" s="1"/>
  <c r="AB297" i="4"/>
  <c r="M298" i="4"/>
  <c r="Q296" i="4"/>
  <c r="Z296" i="4"/>
  <c r="V298" i="4"/>
  <c r="E297" i="4"/>
  <c r="AA298" i="4"/>
  <c r="AE296" i="4"/>
  <c r="J297" i="4"/>
  <c r="H297" i="4"/>
  <c r="Y298" i="4"/>
  <c r="AC296" i="4"/>
  <c r="L43" i="4"/>
  <c r="J42" i="4"/>
  <c r="AI44" i="4"/>
  <c r="P44" i="4"/>
  <c r="Y43" i="4"/>
  <c r="W42" i="4"/>
  <c r="W43" i="4"/>
  <c r="U42" i="4"/>
  <c r="AC43" i="4"/>
  <c r="AA42" i="4"/>
  <c r="T44" i="4"/>
  <c r="AI298" i="4"/>
  <c r="R297" i="4"/>
  <c r="G296" i="4"/>
  <c r="T297" i="4"/>
  <c r="I296" i="4"/>
  <c r="L298" i="4"/>
  <c r="P296" i="4"/>
  <c r="AA297" i="4"/>
  <c r="AH297" i="4"/>
  <c r="W296" i="4"/>
  <c r="S298" i="4"/>
  <c r="L42" i="4"/>
  <c r="N43" i="4"/>
  <c r="AG44" i="4"/>
  <c r="H42" i="4"/>
  <c r="J43" i="4"/>
  <c r="U44" i="4"/>
  <c r="AB42" i="4"/>
  <c r="AD43" i="4"/>
  <c r="M42" i="4"/>
  <c r="O43" i="4"/>
  <c r="S296" i="4"/>
  <c r="AD297" i="4"/>
  <c r="O298" i="4"/>
  <c r="AI297" i="4"/>
  <c r="T298" i="4"/>
  <c r="X296" i="4"/>
  <c r="Y297" i="4"/>
  <c r="J298" i="4"/>
  <c r="N296" i="4"/>
  <c r="O296" i="4"/>
  <c r="K298" i="4"/>
  <c r="Z297" i="4"/>
  <c r="M43" i="4"/>
  <c r="K42" i="4"/>
  <c r="AJ44" i="4"/>
  <c r="S44" i="4"/>
  <c r="AB43" i="4"/>
  <c r="Z42" i="4"/>
  <c r="AC44" i="4"/>
  <c r="F43" i="4"/>
  <c r="AJ42" i="4"/>
  <c r="T43" i="4"/>
  <c r="R42" i="4"/>
  <c r="AD296" i="4"/>
  <c r="I297" i="4"/>
  <c r="Z298" i="4"/>
  <c r="AC297" i="4"/>
  <c r="R296" i="4"/>
  <c r="N298" i="4"/>
  <c r="G297" i="4"/>
  <c r="X298" i="4"/>
  <c r="AB296" i="4"/>
  <c r="AJ297" i="4"/>
  <c r="Y296" i="4"/>
  <c r="U298" i="4"/>
  <c r="AI42" i="4"/>
  <c r="AB44" i="4"/>
  <c r="E43" i="4"/>
  <c r="O44" i="4"/>
  <c r="X43" i="4"/>
  <c r="V42" i="4"/>
  <c r="AD42" i="4"/>
  <c r="W44" i="4"/>
  <c r="AF43" i="4"/>
  <c r="S42" i="4"/>
  <c r="U43" i="4"/>
  <c r="P298" i="4"/>
  <c r="AE297" i="4"/>
  <c r="T296" i="4"/>
  <c r="F297" i="4"/>
  <c r="W298" i="4"/>
  <c r="AA296" i="4"/>
  <c r="K296" i="4"/>
  <c r="V297" i="4"/>
  <c r="L297" i="4"/>
  <c r="AG296" i="4"/>
  <c r="AC298" i="4"/>
  <c r="G43" i="4"/>
  <c r="AD44" i="4"/>
  <c r="E42" i="4"/>
  <c r="X44" i="4"/>
  <c r="AG43" i="4"/>
  <c r="AE42" i="4"/>
  <c r="Z44" i="4"/>
  <c r="AI43" i="4"/>
  <c r="AG42" i="4"/>
  <c r="S43" i="4"/>
  <c r="Q42" i="4"/>
  <c r="W297" i="4"/>
  <c r="H298" i="4"/>
  <c r="L296" i="4"/>
  <c r="F296" i="4"/>
  <c r="AH298" i="4"/>
  <c r="Q297" i="4"/>
  <c r="Q298" i="4"/>
  <c r="U296" i="4"/>
  <c r="AF297" i="4"/>
  <c r="N297" i="4"/>
  <c r="AI296" i="4"/>
  <c r="AE298" i="4"/>
  <c r="AE44" i="4"/>
  <c r="F42" i="4"/>
  <c r="H43" i="4"/>
  <c r="N42" i="4"/>
  <c r="P43" i="4"/>
  <c r="Y44" i="4"/>
  <c r="AF42" i="4"/>
  <c r="AH43" i="4"/>
  <c r="I43" i="4"/>
  <c r="AF44" i="4"/>
  <c r="G42" i="4"/>
  <c r="X297" i="4"/>
  <c r="I298" i="4"/>
  <c r="M296" i="4"/>
  <c r="P297" i="4"/>
  <c r="E296" i="4"/>
  <c r="AG298" i="4"/>
  <c r="H296" i="4"/>
  <c r="AJ298" i="4"/>
  <c r="S297" i="4"/>
  <c r="J296" i="4"/>
  <c r="U297" i="4"/>
  <c r="AH42" i="4"/>
  <c r="AA44" i="4"/>
  <c r="AJ43" i="4"/>
  <c r="AE43" i="4"/>
  <c r="AC42" i="4"/>
  <c r="V44" i="4"/>
  <c r="AH44" i="4"/>
  <c r="K43" i="4"/>
  <c r="I42" i="4"/>
  <c r="T42" i="4"/>
  <c r="V43" i="4"/>
  <c r="AD298" i="4"/>
  <c r="M297" i="4"/>
  <c r="AH296" i="4"/>
  <c r="AG297" i="4"/>
  <c r="V296" i="4"/>
  <c r="R298" i="4"/>
  <c r="AJ296" i="4"/>
  <c r="O297" i="4"/>
  <c r="AF298" i="4"/>
  <c r="AB298" i="4"/>
  <c r="AF296" i="4"/>
  <c r="K297" i="4"/>
  <c r="Q43" i="4"/>
  <c r="O42" i="4"/>
  <c r="P42" i="4"/>
  <c r="R43" i="4"/>
  <c r="X42" i="4"/>
  <c r="Z43" i="4"/>
  <c r="Q44" i="4"/>
  <c r="R44" i="4"/>
  <c r="Y42" i="4"/>
  <c r="AA43" i="4"/>
  <c r="AS24" i="4"/>
  <c r="AU24" i="4" s="1"/>
  <c r="AN281" i="4"/>
  <c r="AR281" i="4" s="1"/>
  <c r="AK281" i="4"/>
  <c r="AO281" i="4" s="1"/>
  <c r="AS277" i="4"/>
  <c r="AU277" i="4" s="1"/>
  <c r="AK27" i="4"/>
  <c r="AO27" i="4" s="1"/>
  <c r="AM27" i="4"/>
  <c r="AQ27" i="4" s="1"/>
  <c r="AL281" i="4"/>
  <c r="AP281" i="4" s="1"/>
  <c r="F5" i="8"/>
  <c r="B19" i="5"/>
  <c r="AS23" i="4"/>
  <c r="AU23" i="4" s="1"/>
  <c r="BZ3" i="3"/>
  <c r="BY2" i="3"/>
  <c r="AM281" i="4"/>
  <c r="AQ281" i="4" s="1"/>
  <c r="AS279" i="4"/>
  <c r="AL27" i="4"/>
  <c r="AP27" i="4" s="1"/>
  <c r="AN27" i="4"/>
  <c r="AR27" i="4" s="1"/>
  <c r="AS25" i="4"/>
  <c r="AI145" i="6"/>
  <c r="AJ145" i="6"/>
  <c r="AR125" i="6"/>
  <c r="AV125" i="6" s="1"/>
  <c r="U145" i="6"/>
  <c r="R145" i="6"/>
  <c r="AH145" i="6"/>
  <c r="V145" i="6"/>
  <c r="AC145" i="6"/>
  <c r="D145" i="6"/>
  <c r="D147" i="6" s="1"/>
  <c r="N145" i="6"/>
  <c r="M145" i="6"/>
  <c r="AA145" i="6"/>
  <c r="AU125" i="6"/>
  <c r="AY125" i="6" s="1"/>
  <c r="AK145" i="6"/>
  <c r="AD145" i="6"/>
  <c r="AT125" i="6"/>
  <c r="AX125" i="6" s="1"/>
  <c r="AS125" i="6"/>
  <c r="AW125" i="6" s="1"/>
  <c r="Z145" i="6"/>
  <c r="AN145" i="6"/>
  <c r="AP145" i="6"/>
  <c r="S145" i="6"/>
  <c r="AO145" i="6"/>
  <c r="AG145" i="6"/>
  <c r="AF145" i="6"/>
  <c r="AB145" i="6"/>
  <c r="W145" i="6"/>
  <c r="O145" i="6"/>
  <c r="AL145" i="6"/>
  <c r="AQ145" i="6"/>
  <c r="AM145" i="6"/>
  <c r="AE145" i="6"/>
  <c r="P145" i="6"/>
  <c r="L145" i="6"/>
  <c r="Y145" i="6"/>
  <c r="Q145" i="6"/>
  <c r="X145" i="6"/>
  <c r="AZ90" i="6"/>
  <c r="AR91" i="6"/>
  <c r="AV91" i="6" s="1"/>
  <c r="AS92" i="6"/>
  <c r="AW92" i="6" s="1"/>
  <c r="AS93" i="6"/>
  <c r="AW93" i="6" s="1"/>
  <c r="AT92" i="6"/>
  <c r="AX92" i="6" s="1"/>
  <c r="AU93" i="6"/>
  <c r="AY93" i="6" s="1"/>
  <c r="AZ105" i="6"/>
  <c r="I107" i="6" s="1"/>
  <c r="C97" i="6" s="1"/>
  <c r="AR93" i="6"/>
  <c r="AV93" i="6" s="1"/>
  <c r="AU92" i="6"/>
  <c r="AY92" i="6" s="1"/>
  <c r="AS91" i="6"/>
  <c r="AW91" i="6" s="1"/>
  <c r="AU91" i="6"/>
  <c r="AY91" i="6" s="1"/>
  <c r="AT93" i="6"/>
  <c r="AX93" i="6" s="1"/>
  <c r="AT91" i="6"/>
  <c r="AX91" i="6" s="1"/>
  <c r="AR92" i="6"/>
  <c r="AV92" i="6" s="1"/>
  <c r="AR140" i="6"/>
  <c r="AV140" i="6" s="1"/>
  <c r="AS140" i="6"/>
  <c r="AW140" i="6" s="1"/>
  <c r="AT140" i="6"/>
  <c r="AX140" i="6" s="1"/>
  <c r="AU140" i="6"/>
  <c r="AY140" i="6" s="1"/>
  <c r="I103" i="6"/>
  <c r="D93" i="6" s="1"/>
  <c r="AZ120" i="6"/>
  <c r="AZ98" i="6"/>
  <c r="AZ96" i="6"/>
  <c r="AZ97" i="6"/>
  <c r="V299" i="4" l="1"/>
  <c r="V300" i="4" s="1"/>
  <c r="AH299" i="4"/>
  <c r="AH300" i="4" s="1"/>
  <c r="J299" i="4"/>
  <c r="J300" i="4" s="1"/>
  <c r="P45" i="4"/>
  <c r="P46" i="4" s="1"/>
  <c r="AB299" i="4"/>
  <c r="AB300" i="4" s="1"/>
  <c r="Y45" i="4"/>
  <c r="Y46" i="4" s="1"/>
  <c r="X45" i="4"/>
  <c r="X46" i="4" s="1"/>
  <c r="H299" i="4"/>
  <c r="H300" i="4" s="1"/>
  <c r="AG45" i="4"/>
  <c r="AG46" i="4" s="1"/>
  <c r="AD45" i="4"/>
  <c r="AD46" i="4" s="1"/>
  <c r="AJ299" i="4"/>
  <c r="AJ300" i="4" s="1"/>
  <c r="I45" i="4"/>
  <c r="I46" i="4" s="1"/>
  <c r="AA299" i="4"/>
  <c r="AA300" i="4" s="1"/>
  <c r="L299" i="4"/>
  <c r="L300" i="4" s="1"/>
  <c r="G45" i="4"/>
  <c r="G46" i="4" s="1"/>
  <c r="S45" i="4"/>
  <c r="S46" i="4" s="1"/>
  <c r="Y299" i="4"/>
  <c r="Y300" i="4" s="1"/>
  <c r="T299" i="4"/>
  <c r="T300" i="4" s="1"/>
  <c r="O45" i="4"/>
  <c r="O46" i="4" s="1"/>
  <c r="AH45" i="4"/>
  <c r="AH46" i="4" s="1"/>
  <c r="W45" i="4"/>
  <c r="W46" i="4" s="1"/>
  <c r="AS27" i="4"/>
  <c r="B27" i="4" s="1"/>
  <c r="C38" i="4" s="1"/>
  <c r="B21" i="3" s="1"/>
  <c r="F340" i="6" s="1"/>
  <c r="AF299" i="4"/>
  <c r="AF300" i="4" s="1"/>
  <c r="N45" i="4"/>
  <c r="N46" i="4" s="1"/>
  <c r="Q45" i="4"/>
  <c r="Q46" i="4" s="1"/>
  <c r="AI45" i="4"/>
  <c r="AI46" i="4" s="1"/>
  <c r="R299" i="4"/>
  <c r="R300" i="4" s="1"/>
  <c r="AE299" i="4"/>
  <c r="AE300" i="4" s="1"/>
  <c r="AN297" i="4"/>
  <c r="AR297" i="4" s="1"/>
  <c r="AN44" i="4"/>
  <c r="AR44" i="4" s="1"/>
  <c r="AM298" i="4"/>
  <c r="AQ298" i="4" s="1"/>
  <c r="CA3" i="3"/>
  <c r="BZ2" i="3"/>
  <c r="AS281" i="4"/>
  <c r="B281" i="4" s="1"/>
  <c r="F45" i="4"/>
  <c r="F46" i="4" s="1"/>
  <c r="Z45" i="4"/>
  <c r="Z46" i="4" s="1"/>
  <c r="O299" i="4"/>
  <c r="O300" i="4" s="1"/>
  <c r="H45" i="4"/>
  <c r="H46" i="4" s="1"/>
  <c r="P299" i="4"/>
  <c r="P300" i="4" s="1"/>
  <c r="AA45" i="4"/>
  <c r="AA46" i="4" s="1"/>
  <c r="J45" i="4"/>
  <c r="J46" i="4" s="1"/>
  <c r="AK297" i="4"/>
  <c r="AO297" i="4" s="1"/>
  <c r="AL297" i="4"/>
  <c r="AP297" i="4" s="1"/>
  <c r="AN298" i="4"/>
  <c r="AR298" i="4" s="1"/>
  <c r="V45" i="4"/>
  <c r="V46" i="4" s="1"/>
  <c r="N299" i="4"/>
  <c r="N300" i="4" s="1"/>
  <c r="S299" i="4"/>
  <c r="S300" i="4" s="1"/>
  <c r="AN43" i="4"/>
  <c r="AR43" i="4" s="1"/>
  <c r="T45" i="4"/>
  <c r="T46" i="4" s="1"/>
  <c r="E299" i="4"/>
  <c r="E300" i="4" s="1"/>
  <c r="AK296" i="4"/>
  <c r="AO296" i="4" s="1"/>
  <c r="F299" i="4"/>
  <c r="F300" i="4" s="1"/>
  <c r="AG299" i="4"/>
  <c r="AG300" i="4" s="1"/>
  <c r="AD299" i="4"/>
  <c r="AD300" i="4" s="1"/>
  <c r="I299" i="4"/>
  <c r="I300" i="4" s="1"/>
  <c r="U45" i="4"/>
  <c r="U46" i="4" s="1"/>
  <c r="AM42" i="4"/>
  <c r="AQ42" i="4" s="1"/>
  <c r="AC299" i="4"/>
  <c r="AC300" i="4" s="1"/>
  <c r="AN296" i="4"/>
  <c r="AR296" i="4" s="1"/>
  <c r="Z299" i="4"/>
  <c r="Z300" i="4" s="1"/>
  <c r="AM44" i="4"/>
  <c r="AQ44" i="4" s="1"/>
  <c r="AF45" i="4"/>
  <c r="AF46" i="4" s="1"/>
  <c r="AI299" i="4"/>
  <c r="AI300" i="4" s="1"/>
  <c r="AE45" i="4"/>
  <c r="AE46" i="4" s="1"/>
  <c r="AL44" i="4"/>
  <c r="AP44" i="4" s="1"/>
  <c r="R45" i="4"/>
  <c r="R46" i="4" s="1"/>
  <c r="AL42" i="4"/>
  <c r="AP42" i="4" s="1"/>
  <c r="M45" i="4"/>
  <c r="M46" i="4" s="1"/>
  <c r="L45" i="4"/>
  <c r="L46" i="4" s="1"/>
  <c r="Q299" i="4"/>
  <c r="Q300" i="4" s="1"/>
  <c r="AM297" i="4"/>
  <c r="AQ297" i="4" s="1"/>
  <c r="M299" i="4"/>
  <c r="M300" i="4" s="1"/>
  <c r="AL296" i="4"/>
  <c r="AP296" i="4" s="1"/>
  <c r="AK298" i="4"/>
  <c r="AO298" i="4" s="1"/>
  <c r="AM43" i="4"/>
  <c r="AQ43" i="4" s="1"/>
  <c r="AK43" i="4"/>
  <c r="AO43" i="4" s="1"/>
  <c r="K45" i="4"/>
  <c r="K46" i="4" s="1"/>
  <c r="X299" i="4"/>
  <c r="X300" i="4" s="1"/>
  <c r="G299" i="4"/>
  <c r="G300" i="4" s="1"/>
  <c r="AL298" i="4"/>
  <c r="AP298" i="4" s="1"/>
  <c r="AM296" i="4"/>
  <c r="AQ296" i="4" s="1"/>
  <c r="U299" i="4"/>
  <c r="U300" i="4" s="1"/>
  <c r="AK42" i="4"/>
  <c r="AO42" i="4" s="1"/>
  <c r="E45" i="4"/>
  <c r="E46" i="4" s="1"/>
  <c r="AN42" i="4"/>
  <c r="AR42" i="4" s="1"/>
  <c r="AC45" i="4"/>
  <c r="AC46" i="4" s="1"/>
  <c r="K299" i="4"/>
  <c r="K300" i="4" s="1"/>
  <c r="AJ45" i="4"/>
  <c r="AJ46" i="4" s="1"/>
  <c r="AL43" i="4"/>
  <c r="AP43" i="4" s="1"/>
  <c r="AB45" i="4"/>
  <c r="AB46" i="4" s="1"/>
  <c r="W299" i="4"/>
  <c r="W300" i="4" s="1"/>
  <c r="AR145" i="6"/>
  <c r="AV145" i="6" s="1"/>
  <c r="AZ125" i="6"/>
  <c r="AT145" i="6"/>
  <c r="AX145" i="6" s="1"/>
  <c r="AS145" i="6"/>
  <c r="AW145" i="6" s="1"/>
  <c r="AU145" i="6"/>
  <c r="AY145" i="6" s="1"/>
  <c r="AZ93" i="6"/>
  <c r="AZ91" i="6"/>
  <c r="AZ92" i="6"/>
  <c r="AZ140" i="6"/>
  <c r="I98" i="6"/>
  <c r="C93" i="6" s="1"/>
  <c r="G93" i="6" s="1"/>
  <c r="E107" i="6" s="1"/>
  <c r="B314" i="4" l="1"/>
  <c r="C314" i="4" s="1"/>
  <c r="K314" i="4" s="1"/>
  <c r="B342" i="4"/>
  <c r="AS44" i="4"/>
  <c r="AM46" i="4"/>
  <c r="AQ46" i="4" s="1"/>
  <c r="B60" i="4"/>
  <c r="C60" i="4" s="1"/>
  <c r="AD60" i="4" s="1"/>
  <c r="B169" i="4"/>
  <c r="AS43" i="4"/>
  <c r="AU43" i="4" s="1"/>
  <c r="AS297" i="4"/>
  <c r="AU297" i="4" s="1"/>
  <c r="AL46" i="4"/>
  <c r="AP46" i="4" s="1"/>
  <c r="AS42" i="4"/>
  <c r="AU42" i="4" s="1"/>
  <c r="AS298" i="4"/>
  <c r="CB3" i="3"/>
  <c r="CA2" i="3"/>
  <c r="AK46" i="4"/>
  <c r="AO46" i="4" s="1"/>
  <c r="AM300" i="4"/>
  <c r="AQ300" i="4" s="1"/>
  <c r="AN300" i="4"/>
  <c r="AR300" i="4" s="1"/>
  <c r="AL300" i="4"/>
  <c r="AP300" i="4" s="1"/>
  <c r="AS296" i="4"/>
  <c r="AU296" i="4" s="1"/>
  <c r="AK300" i="4"/>
  <c r="AO300" i="4" s="1"/>
  <c r="AN46" i="4"/>
  <c r="AR46" i="4" s="1"/>
  <c r="AZ145" i="6"/>
  <c r="I93" i="6"/>
  <c r="B97" i="6" s="1"/>
  <c r="G97" i="6" s="1"/>
  <c r="A107" i="6" s="1"/>
  <c r="A109" i="6" s="1"/>
  <c r="AK124" i="6" s="1"/>
  <c r="E109" i="6"/>
  <c r="AP119" i="6" s="1"/>
  <c r="AP122" i="6" s="1"/>
  <c r="AC316" i="4" a="1"/>
  <c r="Q62" i="4" a="1"/>
  <c r="O61" i="4" a="1"/>
  <c r="R315" i="4" a="1"/>
  <c r="N317" i="4" a="1"/>
  <c r="AG314" i="4" l="1"/>
  <c r="S314" i="4"/>
  <c r="P314" i="4"/>
  <c r="E314" i="4"/>
  <c r="U314" i="4"/>
  <c r="AI314" i="4"/>
  <c r="AJ314" i="4"/>
  <c r="O314" i="4"/>
  <c r="AD314" i="4"/>
  <c r="J314" i="4"/>
  <c r="AB314" i="4"/>
  <c r="Y314" i="4"/>
  <c r="V314" i="4"/>
  <c r="I314" i="4"/>
  <c r="L314" i="4"/>
  <c r="H314" i="4"/>
  <c r="T314" i="4"/>
  <c r="AF314" i="4"/>
  <c r="M314" i="4"/>
  <c r="G314" i="4"/>
  <c r="R314" i="4"/>
  <c r="Z314" i="4"/>
  <c r="X314" i="4"/>
  <c r="AC314" i="4"/>
  <c r="AE314" i="4"/>
  <c r="W314" i="4"/>
  <c r="F314" i="4"/>
  <c r="N314" i="4"/>
  <c r="Q314" i="4"/>
  <c r="AA314" i="4"/>
  <c r="AH314" i="4"/>
  <c r="V60" i="4"/>
  <c r="G60" i="4"/>
  <c r="J60" i="4"/>
  <c r="F60" i="4"/>
  <c r="U60" i="4"/>
  <c r="AI60" i="4"/>
  <c r="Q60" i="4"/>
  <c r="O60" i="4"/>
  <c r="E60" i="4"/>
  <c r="N60" i="4"/>
  <c r="R60" i="4"/>
  <c r="AE60" i="4"/>
  <c r="AA60" i="4"/>
  <c r="P60" i="4"/>
  <c r="AG60" i="4"/>
  <c r="X60" i="4"/>
  <c r="AH60" i="4"/>
  <c r="AF60" i="4"/>
  <c r="T60" i="4"/>
  <c r="Y60" i="4"/>
  <c r="K60" i="4"/>
  <c r="W60" i="4"/>
  <c r="AC60" i="4"/>
  <c r="AJ60" i="4"/>
  <c r="M60" i="4"/>
  <c r="I60" i="4"/>
  <c r="AB60" i="4"/>
  <c r="Z60" i="4"/>
  <c r="H60" i="4"/>
  <c r="L60" i="4"/>
  <c r="S60" i="4"/>
  <c r="O61" i="4"/>
  <c r="Q62" i="4"/>
  <c r="AC316" i="4"/>
  <c r="N317" i="4"/>
  <c r="R315" i="4"/>
  <c r="AS46" i="4"/>
  <c r="B46" i="4" s="1"/>
  <c r="C57" i="4" s="1"/>
  <c r="B22" i="3" s="1"/>
  <c r="CB2" i="3"/>
  <c r="F5" i="3" s="1"/>
  <c r="CC3" i="3"/>
  <c r="AS300" i="4"/>
  <c r="B300" i="4" s="1"/>
  <c r="AF114" i="6"/>
  <c r="L114" i="6"/>
  <c r="AI114" i="6"/>
  <c r="Q114" i="6"/>
  <c r="L119" i="6"/>
  <c r="L122" i="6" s="1"/>
  <c r="X114" i="6"/>
  <c r="AM119" i="6"/>
  <c r="AM122" i="6" s="1"/>
  <c r="V114" i="6"/>
  <c r="W114" i="6"/>
  <c r="X119" i="6"/>
  <c r="X122" i="6" s="1"/>
  <c r="T119" i="6"/>
  <c r="T122" i="6" s="1"/>
  <c r="AD119" i="6"/>
  <c r="AD122" i="6" s="1"/>
  <c r="O119" i="6"/>
  <c r="O122" i="6" s="1"/>
  <c r="F126" i="6"/>
  <c r="F128" i="6" s="1"/>
  <c r="AP139" i="6" s="1"/>
  <c r="Y119" i="6"/>
  <c r="Y122" i="6" s="1"/>
  <c r="AN119" i="6"/>
  <c r="AN122" i="6" s="1"/>
  <c r="P114" i="6"/>
  <c r="Z114" i="6"/>
  <c r="AO114" i="6"/>
  <c r="AE119" i="6"/>
  <c r="AE122" i="6" s="1"/>
  <c r="AA114" i="6"/>
  <c r="V119" i="6"/>
  <c r="V122" i="6" s="1"/>
  <c r="AQ114" i="6"/>
  <c r="Y114" i="6"/>
  <c r="AN114" i="6"/>
  <c r="AH114" i="6"/>
  <c r="AC119" i="6"/>
  <c r="AC122" i="6" s="1"/>
  <c r="AJ114" i="6"/>
  <c r="AA119" i="6"/>
  <c r="AA122" i="6" s="1"/>
  <c r="AP114" i="6"/>
  <c r="AB119" i="6"/>
  <c r="AB122" i="6" s="1"/>
  <c r="S119" i="6"/>
  <c r="S122" i="6" s="1"/>
  <c r="AI119" i="6"/>
  <c r="AI122" i="6" s="1"/>
  <c r="AK119" i="6"/>
  <c r="AK122" i="6" s="1"/>
  <c r="Q119" i="6"/>
  <c r="Q122" i="6" s="1"/>
  <c r="T114" i="6"/>
  <c r="AQ119" i="6"/>
  <c r="AQ122" i="6" s="1"/>
  <c r="AF119" i="6"/>
  <c r="AF122" i="6" s="1"/>
  <c r="AB114" i="6"/>
  <c r="N119" i="6"/>
  <c r="N122" i="6" s="1"/>
  <c r="R119" i="6"/>
  <c r="R122" i="6" s="1"/>
  <c r="AE114" i="6"/>
  <c r="P119" i="6"/>
  <c r="P122" i="6" s="1"/>
  <c r="M114" i="6"/>
  <c r="U119" i="6"/>
  <c r="U122" i="6" s="1"/>
  <c r="AM114" i="6"/>
  <c r="N114" i="6"/>
  <c r="R114" i="6"/>
  <c r="U114" i="6"/>
  <c r="AG114" i="6"/>
  <c r="O114" i="6"/>
  <c r="AK114" i="6"/>
  <c r="M119" i="6"/>
  <c r="M122" i="6" s="1"/>
  <c r="AL119" i="6"/>
  <c r="AL122" i="6" s="1"/>
  <c r="Z119" i="6"/>
  <c r="Z122" i="6" s="1"/>
  <c r="W119" i="6"/>
  <c r="W122" i="6" s="1"/>
  <c r="S114" i="6"/>
  <c r="AD114" i="6"/>
  <c r="AG119" i="6"/>
  <c r="AG122" i="6" s="1"/>
  <c r="AH119" i="6"/>
  <c r="AH122" i="6" s="1"/>
  <c r="AJ119" i="6"/>
  <c r="AJ122" i="6" s="1"/>
  <c r="AC114" i="6"/>
  <c r="AL114" i="6"/>
  <c r="AO119" i="6"/>
  <c r="AO122" i="6" s="1"/>
  <c r="AH109" i="6"/>
  <c r="V124" i="6"/>
  <c r="AL124" i="6"/>
  <c r="AG109" i="6"/>
  <c r="AL109" i="6"/>
  <c r="AM109" i="6"/>
  <c r="AI109" i="6"/>
  <c r="AP124" i="6"/>
  <c r="AN124" i="6"/>
  <c r="U109" i="6"/>
  <c r="S109" i="6"/>
  <c r="AG124" i="6"/>
  <c r="B126" i="6"/>
  <c r="B128" i="6" s="1"/>
  <c r="AD109" i="6"/>
  <c r="P124" i="6"/>
  <c r="W124" i="6"/>
  <c r="L124" i="6"/>
  <c r="AF109" i="6"/>
  <c r="AF124" i="6"/>
  <c r="AK109" i="6"/>
  <c r="Q124" i="6"/>
  <c r="U124" i="6"/>
  <c r="AJ124" i="6"/>
  <c r="AO109" i="6"/>
  <c r="T109" i="6"/>
  <c r="AM124" i="6"/>
  <c r="AQ124" i="6"/>
  <c r="AJ109" i="6"/>
  <c r="O109" i="6"/>
  <c r="AC124" i="6"/>
  <c r="AD124" i="6"/>
  <c r="R109" i="6"/>
  <c r="AH124" i="6"/>
  <c r="X124" i="6"/>
  <c r="W109" i="6"/>
  <c r="T124" i="6"/>
  <c r="Q109" i="6"/>
  <c r="AP109" i="6"/>
  <c r="AB109" i="6"/>
  <c r="N109" i="6"/>
  <c r="O124" i="6"/>
  <c r="M124" i="6"/>
  <c r="X109" i="6"/>
  <c r="AE124" i="6"/>
  <c r="AA109" i="6"/>
  <c r="M109" i="6"/>
  <c r="Z124" i="6"/>
  <c r="Y124" i="6"/>
  <c r="AN109" i="6"/>
  <c r="R124" i="6"/>
  <c r="S124" i="6"/>
  <c r="L109" i="6"/>
  <c r="AC109" i="6"/>
  <c r="N124" i="6"/>
  <c r="AA124" i="6"/>
  <c r="AB124" i="6"/>
  <c r="P109" i="6"/>
  <c r="Y109" i="6"/>
  <c r="Z109" i="6"/>
  <c r="AQ109" i="6"/>
  <c r="AI124" i="6"/>
  <c r="V109" i="6"/>
  <c r="AE109" i="6"/>
  <c r="AO124" i="6"/>
  <c r="U61" i="4" a="1"/>
  <c r="R111" i="6" a="1"/>
  <c r="AN115" i="6" a="1"/>
  <c r="N117" i="6" a="1"/>
  <c r="X316" i="4" a="1"/>
  <c r="AC112" i="6" a="1"/>
  <c r="Z317" i="4" a="1"/>
  <c r="S61" i="4" a="1"/>
  <c r="W317" i="4" a="1"/>
  <c r="AN117" i="6" a="1"/>
  <c r="AE63" i="4" a="1"/>
  <c r="AB61" i="4" a="1"/>
  <c r="V62" i="4" a="1"/>
  <c r="O315" i="4" a="1"/>
  <c r="AC317" i="4" a="1"/>
  <c r="L117" i="6" a="1"/>
  <c r="R115" i="6" a="1"/>
  <c r="I316" i="4" a="1"/>
  <c r="AG61" i="4" a="1"/>
  <c r="F62" i="4" a="1"/>
  <c r="AI317" i="4" a="1"/>
  <c r="Z316" i="4" a="1"/>
  <c r="AG117" i="6" a="1"/>
  <c r="S116" i="6" a="1"/>
  <c r="W315" i="4" a="1"/>
  <c r="J315" i="4" a="1"/>
  <c r="O63" i="4" a="1"/>
  <c r="Y315" i="4" a="1"/>
  <c r="K315" i="4" a="1"/>
  <c r="U117" i="6" a="1"/>
  <c r="S115" i="6" a="1"/>
  <c r="AC62" i="4" a="1"/>
  <c r="P110" i="6" a="1"/>
  <c r="H316" i="4" a="1"/>
  <c r="Z117" i="6" a="1"/>
  <c r="Z61" i="4" a="1"/>
  <c r="AC111" i="6" a="1"/>
  <c r="Y110" i="6" a="1"/>
  <c r="R110" i="6" a="1"/>
  <c r="AG112" i="6" a="1"/>
  <c r="AD61" i="4" a="1"/>
  <c r="E62" i="4" a="1"/>
  <c r="Q63" i="4" a="1"/>
  <c r="P116" i="6" a="1"/>
  <c r="Y116" i="6" a="1"/>
  <c r="AF116" i="6" a="1"/>
  <c r="V116" i="6" a="1"/>
  <c r="V111" i="6" a="1"/>
  <c r="AD117" i="6" a="1"/>
  <c r="AI63" i="4" a="1"/>
  <c r="AQ117" i="6" a="1"/>
  <c r="T317" i="4" a="1"/>
  <c r="AE112" i="6" a="1"/>
  <c r="R117" i="6" a="1"/>
  <c r="Y117" i="6" a="1"/>
  <c r="AI62" i="4" a="1"/>
  <c r="I61" i="4" a="1"/>
  <c r="J61" i="4" a="1"/>
  <c r="AB315" i="4" a="1"/>
  <c r="T61" i="4" a="1"/>
  <c r="R317" i="4" a="1"/>
  <c r="AE315" i="4" a="1"/>
  <c r="F316" i="4" a="1"/>
  <c r="N61" i="4" a="1"/>
  <c r="Q316" i="4" a="1"/>
  <c r="AK110" i="6" a="1"/>
  <c r="Y316" i="4" a="1"/>
  <c r="AC110" i="6" a="1"/>
  <c r="AA61" i="4" a="1"/>
  <c r="AO116" i="6" a="1"/>
  <c r="AL111" i="6" a="1"/>
  <c r="AD116" i="6" a="1"/>
  <c r="AG62" i="4" a="1"/>
  <c r="V61" i="4" a="1"/>
  <c r="AF112" i="6" a="1"/>
  <c r="AH111" i="6" a="1"/>
  <c r="AQ110" i="6" a="1"/>
  <c r="I317" i="4" a="1"/>
  <c r="J62" i="4" a="1"/>
  <c r="AH315" i="4" a="1"/>
  <c r="W63" i="4" a="1"/>
  <c r="Q315" i="4" a="1"/>
  <c r="M61" i="4" a="1"/>
  <c r="W115" i="6" a="1"/>
  <c r="AJ112" i="6" a="1"/>
  <c r="AJ110" i="6" a="1"/>
  <c r="AI112" i="6" a="1"/>
  <c r="S315" i="4" a="1"/>
  <c r="AL110" i="6" a="1"/>
  <c r="V112" i="6" a="1"/>
  <c r="AB316" i="4" a="1"/>
  <c r="M111" i="6" a="1"/>
  <c r="AH63" i="4" a="1"/>
  <c r="P61" i="4" a="1"/>
  <c r="U115" i="6" a="1"/>
  <c r="M112" i="6" a="1"/>
  <c r="E61" i="4" a="1"/>
  <c r="AH117" i="6" a="1"/>
  <c r="AA110" i="6" a="1"/>
  <c r="L110" i="6" a="1"/>
  <c r="L115" i="6" a="1"/>
  <c r="Q112" i="6" a="1"/>
  <c r="AF111" i="6" a="1"/>
  <c r="Z110" i="6" a="1"/>
  <c r="AK115" i="6" a="1"/>
  <c r="Q110" i="6" a="1"/>
  <c r="AQ112" i="6" a="1"/>
  <c r="AA117" i="6" a="1"/>
  <c r="AM115" i="6" a="1"/>
  <c r="W117" i="6" a="1"/>
  <c r="N115" i="6" a="1"/>
  <c r="AB62" i="4" a="1"/>
  <c r="T63" i="4" a="1"/>
  <c r="AB115" i="6" a="1"/>
  <c r="K61" i="4" a="1"/>
  <c r="AB111" i="6" a="1"/>
  <c r="X111" i="6" a="1"/>
  <c r="AG115" i="6" a="1"/>
  <c r="AJ111" i="6" a="1"/>
  <c r="S111" i="6" a="1"/>
  <c r="M117" i="6" a="1"/>
  <c r="L317" i="4" a="1"/>
  <c r="T316" i="4" a="1"/>
  <c r="M317" i="4" a="1"/>
  <c r="X61" i="4" a="1"/>
  <c r="AQ116" i="6" a="1"/>
  <c r="R112" i="6" a="1"/>
  <c r="AO112" i="6" a="1"/>
  <c r="AF317" i="4" a="1"/>
  <c r="AJ317" i="4" a="1"/>
  <c r="Q61" i="4" a="1"/>
  <c r="AB116" i="6" a="1"/>
  <c r="L315" i="4" a="1"/>
  <c r="P315" i="4" a="1"/>
  <c r="M316" i="4" a="1"/>
  <c r="P63" i="4" a="1"/>
  <c r="X315" i="4" a="1"/>
  <c r="P111" i="6" a="1"/>
  <c r="W61" i="4" a="1"/>
  <c r="AD112" i="6" a="1"/>
  <c r="AL117" i="6" a="1"/>
  <c r="Z63" i="4" a="1"/>
  <c r="AO115" i="6" a="1"/>
  <c r="K316" i="4" a="1"/>
  <c r="X115" i="6" a="1"/>
  <c r="H61" i="4" a="1"/>
  <c r="R62" i="4" a="1"/>
  <c r="L61" i="4" a="1"/>
  <c r="P317" i="4" a="1"/>
  <c r="AI315" i="4" a="1"/>
  <c r="AG116" i="6" a="1"/>
  <c r="AO111" i="6" a="1"/>
  <c r="AG317" i="4" a="1"/>
  <c r="T315" i="4" a="1"/>
  <c r="AJ115" i="6" a="1"/>
  <c r="Q317" i="4" a="1"/>
  <c r="AC61" i="4" a="1"/>
  <c r="AQ115" i="6" a="1"/>
  <c r="AK117" i="6" a="1"/>
  <c r="W316" i="4" a="1"/>
  <c r="P115" i="6" a="1"/>
  <c r="AA115" i="6" a="1"/>
  <c r="R63" i="4" a="1"/>
  <c r="P117" i="6" a="1"/>
  <c r="W116" i="6" a="1"/>
  <c r="L316" i="4" a="1"/>
  <c r="AA111" i="6" a="1"/>
  <c r="X63" i="4" a="1"/>
  <c r="AP116" i="6" a="1"/>
  <c r="AA63" i="4" a="1"/>
  <c r="AH317" i="4" a="1"/>
  <c r="O317" i="4" a="1"/>
  <c r="R61" i="4" a="1"/>
  <c r="I315" i="4" a="1"/>
  <c r="E316" i="4" a="1"/>
  <c r="AP115" i="6" a="1"/>
  <c r="AB63" i="4" a="1"/>
  <c r="X117" i="6" a="1"/>
  <c r="AE115" i="6" a="1"/>
  <c r="V316" i="4" a="1"/>
  <c r="AE110" i="6" a="1"/>
  <c r="G61" i="4" a="1"/>
  <c r="AD315" i="4" a="1"/>
  <c r="W62" i="4" a="1"/>
  <c r="O111" i="6" a="1"/>
  <c r="Z315" i="4" a="1"/>
  <c r="AP111" i="6" a="1"/>
  <c r="AE117" i="6" a="1"/>
  <c r="O115" i="6" a="1"/>
  <c r="L116" i="6" a="1"/>
  <c r="AI61" i="4" a="1"/>
  <c r="AA116" i="6" a="1"/>
  <c r="AG315" i="4" a="1"/>
  <c r="G62" i="4" a="1"/>
  <c r="AC116" i="6" a="1"/>
  <c r="AD110" i="6" a="1"/>
  <c r="X112" i="6" a="1"/>
  <c r="AK111" i="6" a="1"/>
  <c r="Z116" i="6" a="1"/>
  <c r="G315" i="4" a="1"/>
  <c r="AG316" i="4" a="1"/>
  <c r="X116" i="6" a="1"/>
  <c r="U62" i="4" a="1"/>
  <c r="AB317" i="4" a="1"/>
  <c r="AE316" i="4" a="1"/>
  <c r="AH116" i="6" a="1"/>
  <c r="AC115" i="6" a="1"/>
  <c r="AO117" i="6" a="1"/>
  <c r="Q115" i="6" a="1"/>
  <c r="AA62" i="4" a="1"/>
  <c r="AN111" i="6" a="1"/>
  <c r="S62" i="4" a="1"/>
  <c r="W111" i="6" a="1"/>
  <c r="AI115" i="6" a="1"/>
  <c r="AD62" i="4" a="1"/>
  <c r="AA315" i="4" a="1"/>
  <c r="AH110" i="6" a="1"/>
  <c r="AF110" i="6" a="1"/>
  <c r="H317" i="4" a="1"/>
  <c r="F61" i="4" a="1"/>
  <c r="N315" i="4" a="1"/>
  <c r="AA112" i="6" a="1"/>
  <c r="AP112" i="6" a="1"/>
  <c r="AL116" i="6" a="1"/>
  <c r="X62" i="4" a="1"/>
  <c r="M110" i="6" a="1"/>
  <c r="L111" i="6" a="1"/>
  <c r="N111" i="6" a="1"/>
  <c r="AF316" i="4" a="1"/>
  <c r="T110" i="6" a="1"/>
  <c r="U316" i="4" a="1"/>
  <c r="Z115" i="6" a="1"/>
  <c r="AE61" i="4" a="1"/>
  <c r="AI110" i="6" a="1"/>
  <c r="O112" i="6" a="1"/>
  <c r="AH316" i="4" a="1"/>
  <c r="U63" i="4" a="1"/>
  <c r="U116" i="6" a="1"/>
  <c r="AC315" i="4" a="1"/>
  <c r="AM112" i="6" a="1"/>
  <c r="AL115" i="6" a="1"/>
  <c r="S110" i="6" a="1"/>
  <c r="AF117" i="6" a="1"/>
  <c r="N112" i="6" a="1"/>
  <c r="M116" i="6" a="1"/>
  <c r="Z112" i="6" a="1"/>
  <c r="Q111" i="6" a="1"/>
  <c r="M62" i="4" a="1"/>
  <c r="AA316" i="4" a="1"/>
  <c r="AH115" i="6" a="1"/>
  <c r="I62" i="4" a="1"/>
  <c r="T62" i="4" a="1"/>
  <c r="AC117" i="6" a="1"/>
  <c r="O316" i="4" a="1"/>
  <c r="T115" i="6" a="1"/>
  <c r="J317" i="4" a="1"/>
  <c r="AF63" i="4" a="1"/>
  <c r="AE111" i="6" a="1"/>
  <c r="R316" i="4" a="1"/>
  <c r="U110" i="6" a="1"/>
  <c r="U111" i="6" a="1"/>
  <c r="AJ116" i="6" a="1"/>
  <c r="AF62" i="4" a="1"/>
  <c r="Z62" i="4" a="1"/>
  <c r="X110" i="6" a="1"/>
  <c r="AM110" i="6" a="1"/>
  <c r="AH112" i="6" a="1"/>
  <c r="U315" i="4" a="1"/>
  <c r="Y111" i="6" a="1"/>
  <c r="Y115" i="6" a="1"/>
  <c r="AI116" i="6" a="1"/>
  <c r="P62" i="4" a="1"/>
  <c r="L112" i="6" a="1"/>
  <c r="V117" i="6" a="1"/>
  <c r="AB110" i="6" a="1"/>
  <c r="AQ111" i="6" a="1"/>
  <c r="T111" i="6" a="1"/>
  <c r="V110" i="6" a="1"/>
  <c r="J316" i="4" a="1"/>
  <c r="AE116" i="6" a="1"/>
  <c r="V315" i="4" a="1"/>
  <c r="AJ61" i="4" a="1"/>
  <c r="P112" i="6" a="1"/>
  <c r="T112" i="6" a="1"/>
  <c r="AD63" i="4" a="1"/>
  <c r="S317" i="4" a="1"/>
  <c r="V115" i="6" a="1"/>
  <c r="AN116" i="6" a="1"/>
  <c r="AE317" i="4" a="1"/>
  <c r="M115" i="6" a="1"/>
  <c r="AM111" i="6" a="1"/>
  <c r="AF315" i="4" a="1"/>
  <c r="O110" i="6" a="1"/>
  <c r="H62" i="4" a="1"/>
  <c r="AM117" i="6" a="1"/>
  <c r="AH62" i="4" a="1"/>
  <c r="S63" i="4" a="1"/>
  <c r="K317" i="4" a="1"/>
  <c r="AG111" i="6" a="1"/>
  <c r="AI316" i="4" a="1"/>
  <c r="T116" i="6" a="1"/>
  <c r="Y317" i="4" a="1"/>
  <c r="X317" i="4" a="1"/>
  <c r="E315" i="4" a="1"/>
  <c r="F315" i="4" a="1"/>
  <c r="V63" i="4" a="1"/>
  <c r="AB112" i="6" a="1"/>
  <c r="AP110" i="6" a="1"/>
  <c r="AH61" i="4" a="1"/>
  <c r="N110" i="6" a="1"/>
  <c r="AJ117" i="6" a="1"/>
  <c r="N316" i="4" a="1"/>
  <c r="P316" i="4" a="1"/>
  <c r="AF115" i="6" a="1"/>
  <c r="AK116" i="6" a="1"/>
  <c r="AA317" i="4" a="1"/>
  <c r="U112" i="6" a="1"/>
  <c r="N62" i="4" a="1"/>
  <c r="S117" i="6" a="1"/>
  <c r="O116" i="6" a="1"/>
  <c r="AP117" i="6" a="1"/>
  <c r="K62" i="4" a="1"/>
  <c r="AJ63" i="4" a="1"/>
  <c r="AD316" i="4" a="1"/>
  <c r="Y112" i="6" a="1"/>
  <c r="AI111" i="6" a="1"/>
  <c r="AI117" i="6" a="1"/>
  <c r="AJ62" i="4" a="1"/>
  <c r="Q117" i="6" a="1"/>
  <c r="AG63" i="4" a="1"/>
  <c r="L62" i="4" a="1"/>
  <c r="AO110" i="6" a="1"/>
  <c r="AC63" i="4" a="1"/>
  <c r="AD317" i="4" a="1"/>
  <c r="O117" i="6" a="1"/>
  <c r="AD115" i="6" a="1"/>
  <c r="AL112" i="6" a="1"/>
  <c r="R116" i="6" a="1"/>
  <c r="AK112" i="6" a="1"/>
  <c r="AG110" i="6" a="1"/>
  <c r="N116" i="6" a="1"/>
  <c r="G316" i="4" a="1"/>
  <c r="Y62" i="4" a="1"/>
  <c r="AE62" i="4" a="1"/>
  <c r="AD111" i="6" a="1"/>
  <c r="W112" i="6" a="1"/>
  <c r="AB117" i="6" a="1"/>
  <c r="H315" i="4" a="1"/>
  <c r="O62" i="4" a="1"/>
  <c r="S316" i="4" a="1"/>
  <c r="M315" i="4" a="1"/>
  <c r="Y61" i="4" a="1"/>
  <c r="V317" i="4" a="1"/>
  <c r="U317" i="4" a="1"/>
  <c r="Q116" i="6" a="1"/>
  <c r="AF61" i="4" a="1"/>
  <c r="AJ315" i="4" a="1"/>
  <c r="AN110" i="6" a="1"/>
  <c r="Z111" i="6" a="1"/>
  <c r="S112" i="6" a="1"/>
  <c r="T117" i="6" a="1"/>
  <c r="Y63" i="4" a="1"/>
  <c r="W110" i="6" a="1"/>
  <c r="AJ316" i="4" a="1"/>
  <c r="AN112" i="6" a="1"/>
  <c r="AM116" i="6" a="1"/>
  <c r="AJ317" i="4" l="1"/>
  <c r="S316" i="4"/>
  <c r="H315" i="4"/>
  <c r="V317" i="4"/>
  <c r="E316" i="4"/>
  <c r="Z315" i="4"/>
  <c r="S317" i="4"/>
  <c r="W315" i="4"/>
  <c r="AH316" i="4"/>
  <c r="G316" i="4"/>
  <c r="AB315" i="4"/>
  <c r="X317" i="4"/>
  <c r="L315" i="4"/>
  <c r="W316" i="4"/>
  <c r="H317" i="4"/>
  <c r="V316" i="4"/>
  <c r="K315" i="4"/>
  <c r="J315" i="4"/>
  <c r="U316" i="4"/>
  <c r="AG317" i="4"/>
  <c r="E315" i="4"/>
  <c r="P316" i="4"/>
  <c r="R317" i="4"/>
  <c r="AG316" i="4"/>
  <c r="V315" i="4"/>
  <c r="AA315" i="4"/>
  <c r="F316" i="4"/>
  <c r="W317" i="4"/>
  <c r="Z316" i="4"/>
  <c r="K317" i="4"/>
  <c r="O315" i="4"/>
  <c r="AD316" i="4"/>
  <c r="S315" i="4"/>
  <c r="O317" i="4"/>
  <c r="P315" i="4"/>
  <c r="L317" i="4"/>
  <c r="AA316" i="4"/>
  <c r="AF315" i="4"/>
  <c r="K316" i="4"/>
  <c r="AB317" i="4"/>
  <c r="N316" i="4"/>
  <c r="AI315" i="4"/>
  <c r="AE317" i="4"/>
  <c r="AC315" i="4"/>
  <c r="AC318" i="4" s="1"/>
  <c r="H316" i="4"/>
  <c r="Y317" i="4"/>
  <c r="G315" i="4"/>
  <c r="R316" i="4"/>
  <c r="R318" i="4" s="1"/>
  <c r="AI317" i="4"/>
  <c r="AB316" i="4"/>
  <c r="M317" i="4"/>
  <c r="Q315" i="4"/>
  <c r="AE316" i="4"/>
  <c r="P317" i="4"/>
  <c r="T315" i="4"/>
  <c r="O316" i="4"/>
  <c r="AJ315" i="4"/>
  <c r="AF317" i="4"/>
  <c r="AA317" i="4"/>
  <c r="AE315" i="4"/>
  <c r="J316" i="4"/>
  <c r="L316" i="4"/>
  <c r="AG315" i="4"/>
  <c r="AC317" i="4"/>
  <c r="AJ316" i="4"/>
  <c r="U317" i="4"/>
  <c r="Y315" i="4"/>
  <c r="J317" i="4"/>
  <c r="Y316" i="4"/>
  <c r="N315" i="4"/>
  <c r="AD315" i="4"/>
  <c r="I316" i="4"/>
  <c r="Z317" i="4"/>
  <c r="I315" i="4"/>
  <c r="T316" i="4"/>
  <c r="AH315" i="4"/>
  <c r="M316" i="4"/>
  <c r="AD317" i="4"/>
  <c r="X315" i="4"/>
  <c r="T317" i="4"/>
  <c r="AI316" i="4"/>
  <c r="AF316" i="4"/>
  <c r="Q317" i="4"/>
  <c r="U315" i="4"/>
  <c r="I317" i="4"/>
  <c r="X316" i="4"/>
  <c r="M315" i="4"/>
  <c r="Q316" i="4"/>
  <c r="AH317" i="4"/>
  <c r="F315" i="4"/>
  <c r="G61" i="4"/>
  <c r="I62" i="4"/>
  <c r="AF63" i="4"/>
  <c r="X61" i="4"/>
  <c r="Q63" i="4"/>
  <c r="Z62" i="4"/>
  <c r="X63" i="4"/>
  <c r="AG62" i="4"/>
  <c r="AE61" i="4"/>
  <c r="O63" i="4"/>
  <c r="V61" i="4"/>
  <c r="X62" i="4"/>
  <c r="AH62" i="4"/>
  <c r="Y63" i="4"/>
  <c r="AF61" i="4"/>
  <c r="T62" i="4"/>
  <c r="R61" i="4"/>
  <c r="AA63" i="4"/>
  <c r="AJ62" i="4"/>
  <c r="AH61" i="4"/>
  <c r="AI62" i="4"/>
  <c r="Z63" i="4"/>
  <c r="AG61" i="4"/>
  <c r="T61" i="4"/>
  <c r="V62" i="4"/>
  <c r="N62" i="4"/>
  <c r="L61" i="4"/>
  <c r="H62" i="4"/>
  <c r="F61" i="4"/>
  <c r="AE63" i="4"/>
  <c r="P61" i="4"/>
  <c r="R62" i="4"/>
  <c r="Y62" i="4"/>
  <c r="P63" i="4"/>
  <c r="W61" i="4"/>
  <c r="E62" i="4"/>
  <c r="AB63" i="4"/>
  <c r="AI61" i="4"/>
  <c r="T63" i="4"/>
  <c r="AC62" i="4"/>
  <c r="AA61" i="4"/>
  <c r="S61" i="4"/>
  <c r="U62" i="4"/>
  <c r="N61" i="4"/>
  <c r="P62" i="4"/>
  <c r="AG63" i="4"/>
  <c r="J62" i="4"/>
  <c r="H61" i="4"/>
  <c r="AD62" i="4"/>
  <c r="AB61" i="4"/>
  <c r="U63" i="4"/>
  <c r="AI63" i="4"/>
  <c r="L62" i="4"/>
  <c r="J61" i="4"/>
  <c r="E61" i="4"/>
  <c r="G62" i="4"/>
  <c r="AD63" i="4"/>
  <c r="S62" i="4"/>
  <c r="Q61" i="4"/>
  <c r="Q64" i="4" s="1"/>
  <c r="W62" i="4"/>
  <c r="U61" i="4"/>
  <c r="I61" i="4"/>
  <c r="K62" i="4"/>
  <c r="AH63" i="4"/>
  <c r="O62" i="4"/>
  <c r="O64" i="4" s="1"/>
  <c r="M61" i="4"/>
  <c r="AB62" i="4"/>
  <c r="S63" i="4"/>
  <c r="Z61" i="4"/>
  <c r="AJ61" i="4"/>
  <c r="AC63" i="4"/>
  <c r="F62" i="4"/>
  <c r="AE62" i="4"/>
  <c r="V63" i="4"/>
  <c r="AC61" i="4"/>
  <c r="R63" i="4"/>
  <c r="Y61" i="4"/>
  <c r="AA62" i="4"/>
  <c r="K61" i="4"/>
  <c r="M62" i="4"/>
  <c r="AJ63" i="4"/>
  <c r="AF62" i="4"/>
  <c r="W63" i="4"/>
  <c r="AD61" i="4"/>
  <c r="CD3" i="3"/>
  <c r="CC2" i="3"/>
  <c r="B10" i="5"/>
  <c r="C10" i="5" s="1"/>
  <c r="F36" i="8"/>
  <c r="B38" i="5"/>
  <c r="B333" i="4"/>
  <c r="C333" i="4" s="1"/>
  <c r="B79" i="4"/>
  <c r="C79" i="4" s="1"/>
  <c r="B361" i="4"/>
  <c r="F359" i="6"/>
  <c r="B188" i="4"/>
  <c r="T139" i="6"/>
  <c r="AF139" i="6"/>
  <c r="AN139" i="6"/>
  <c r="R115" i="6"/>
  <c r="W116" i="6"/>
  <c r="AK117" i="6"/>
  <c r="AL115" i="6"/>
  <c r="AQ116" i="6"/>
  <c r="Y117" i="6"/>
  <c r="AB139" i="6"/>
  <c r="AB117" i="6"/>
  <c r="AO115" i="6"/>
  <c r="N116" i="6"/>
  <c r="AK139" i="6"/>
  <c r="W115" i="6"/>
  <c r="AB116" i="6"/>
  <c r="AP117" i="6"/>
  <c r="AI139" i="6"/>
  <c r="AR114" i="6"/>
  <c r="AV114" i="6" s="1"/>
  <c r="AB115" i="6"/>
  <c r="AG116" i="6"/>
  <c r="O117" i="6"/>
  <c r="Q117" i="6"/>
  <c r="AD115" i="6"/>
  <c r="AI116" i="6"/>
  <c r="L139" i="6"/>
  <c r="AQ139" i="6"/>
  <c r="AC139" i="6"/>
  <c r="S117" i="6"/>
  <c r="AF115" i="6"/>
  <c r="AK116" i="6"/>
  <c r="V115" i="6"/>
  <c r="AA116" i="6"/>
  <c r="AO117" i="6"/>
  <c r="AC115" i="6"/>
  <c r="AH116" i="6"/>
  <c r="P117" i="6"/>
  <c r="AM139" i="6"/>
  <c r="Q139" i="6"/>
  <c r="M139" i="6"/>
  <c r="S139" i="6"/>
  <c r="O139" i="6"/>
  <c r="AE139" i="6"/>
  <c r="U139" i="6"/>
  <c r="AA139" i="6"/>
  <c r="X139" i="6"/>
  <c r="P139" i="6"/>
  <c r="V139" i="6"/>
  <c r="R139" i="6"/>
  <c r="AL139" i="6"/>
  <c r="AD139" i="6"/>
  <c r="AG139" i="6"/>
  <c r="Z139" i="6"/>
  <c r="N139" i="6"/>
  <c r="AO139" i="6"/>
  <c r="W139" i="6"/>
  <c r="AH139" i="6"/>
  <c r="Y139" i="6"/>
  <c r="G145" i="6"/>
  <c r="G147" i="6" s="1"/>
  <c r="Q159" i="6" s="1"/>
  <c r="AJ139" i="6"/>
  <c r="AT114" i="6"/>
  <c r="AX114" i="6" s="1"/>
  <c r="AS122" i="6"/>
  <c r="AW122" i="6" s="1"/>
  <c r="AU114" i="6"/>
  <c r="AY114" i="6" s="1"/>
  <c r="AA117" i="6"/>
  <c r="AN115" i="6"/>
  <c r="M116" i="6"/>
  <c r="AG117" i="6"/>
  <c r="N115" i="6"/>
  <c r="S116" i="6"/>
  <c r="R117" i="6"/>
  <c r="AE115" i="6"/>
  <c r="AJ116" i="6"/>
  <c r="Q115" i="6"/>
  <c r="V116" i="6"/>
  <c r="AJ117" i="6"/>
  <c r="AI117" i="6"/>
  <c r="P115" i="6"/>
  <c r="U116" i="6"/>
  <c r="AG115" i="6"/>
  <c r="AL116" i="6"/>
  <c r="T117" i="6"/>
  <c r="AC117" i="6"/>
  <c r="AP115" i="6"/>
  <c r="O116" i="6"/>
  <c r="AH117" i="6"/>
  <c r="O115" i="6"/>
  <c r="T116" i="6"/>
  <c r="M117" i="6"/>
  <c r="Z115" i="6"/>
  <c r="AE116" i="6"/>
  <c r="AH115" i="6"/>
  <c r="AM116" i="6"/>
  <c r="U117" i="6"/>
  <c r="AS114" i="6"/>
  <c r="AW114" i="6" s="1"/>
  <c r="AR119" i="6"/>
  <c r="AV119" i="6" s="1"/>
  <c r="AF116" i="6"/>
  <c r="N117" i="6"/>
  <c r="AA115" i="6"/>
  <c r="X115" i="6"/>
  <c r="AC116" i="6"/>
  <c r="AQ117" i="6"/>
  <c r="AM117" i="6"/>
  <c r="T115" i="6"/>
  <c r="Y116" i="6"/>
  <c r="M115" i="6"/>
  <c r="R116" i="6"/>
  <c r="AF117" i="6"/>
  <c r="P116" i="6"/>
  <c r="AD117" i="6"/>
  <c r="AQ115" i="6"/>
  <c r="AL117" i="6"/>
  <c r="S115" i="6"/>
  <c r="X116" i="6"/>
  <c r="AN117" i="6"/>
  <c r="U115" i="6"/>
  <c r="Z116" i="6"/>
  <c r="AM115" i="6"/>
  <c r="L116" i="6"/>
  <c r="Z117" i="6"/>
  <c r="X117" i="6"/>
  <c r="AK115" i="6"/>
  <c r="AP116" i="6"/>
  <c r="AR122" i="6"/>
  <c r="AV122" i="6" s="1"/>
  <c r="AU122" i="6"/>
  <c r="AY122" i="6" s="1"/>
  <c r="AU119" i="6"/>
  <c r="AY119" i="6" s="1"/>
  <c r="AS119" i="6"/>
  <c r="AW119" i="6" s="1"/>
  <c r="L115" i="6"/>
  <c r="Q116" i="6"/>
  <c r="AE117" i="6"/>
  <c r="V117" i="6"/>
  <c r="AI115" i="6"/>
  <c r="AN116" i="6"/>
  <c r="W117" i="6"/>
  <c r="AJ115" i="6"/>
  <c r="AO116" i="6"/>
  <c r="L117" i="6"/>
  <c r="Y115" i="6"/>
  <c r="AD116" i="6"/>
  <c r="AT122" i="6"/>
  <c r="AX122" i="6" s="1"/>
  <c r="AT119" i="6"/>
  <c r="AX119" i="6" s="1"/>
  <c r="O111" i="6"/>
  <c r="AJ110" i="6"/>
  <c r="X112" i="6"/>
  <c r="AC112" i="6"/>
  <c r="T111" i="6"/>
  <c r="AO110" i="6"/>
  <c r="AB112" i="6"/>
  <c r="S111" i="6"/>
  <c r="AN110" i="6"/>
  <c r="N111" i="6"/>
  <c r="AI110" i="6"/>
  <c r="W112" i="6"/>
  <c r="AL144" i="6"/>
  <c r="AD144" i="6"/>
  <c r="V144" i="6"/>
  <c r="N144" i="6"/>
  <c r="AK144" i="6"/>
  <c r="AC144" i="6"/>
  <c r="U144" i="6"/>
  <c r="M144" i="6"/>
  <c r="AN144" i="6"/>
  <c r="AF144" i="6"/>
  <c r="X144" i="6"/>
  <c r="P144" i="6"/>
  <c r="AJ144" i="6"/>
  <c r="Y144" i="6"/>
  <c r="AI144" i="6"/>
  <c r="W144" i="6"/>
  <c r="AH144" i="6"/>
  <c r="T144" i="6"/>
  <c r="AG144" i="6"/>
  <c r="S144" i="6"/>
  <c r="AQ144" i="6"/>
  <c r="AE144" i="6"/>
  <c r="R144" i="6"/>
  <c r="AP144" i="6"/>
  <c r="AB144" i="6"/>
  <c r="Q144" i="6"/>
  <c r="C145" i="6"/>
  <c r="C147" i="6" s="1"/>
  <c r="AO144" i="6"/>
  <c r="AA144" i="6"/>
  <c r="O144" i="6"/>
  <c r="AM144" i="6"/>
  <c r="Z144" i="6"/>
  <c r="L144" i="6"/>
  <c r="P111" i="6"/>
  <c r="AK110" i="6"/>
  <c r="Y112" i="6"/>
  <c r="AF111" i="6"/>
  <c r="U110" i="6"/>
  <c r="AO112" i="6"/>
  <c r="AH111" i="6"/>
  <c r="AQ112" i="6"/>
  <c r="W110" i="6"/>
  <c r="AF110" i="6"/>
  <c r="AQ111" i="6"/>
  <c r="T112" i="6"/>
  <c r="AS124" i="6"/>
  <c r="AW124" i="6" s="1"/>
  <c r="AU124" i="6"/>
  <c r="AY124" i="6" s="1"/>
  <c r="AP112" i="6"/>
  <c r="V110" i="6"/>
  <c r="AG111" i="6"/>
  <c r="AE112" i="6"/>
  <c r="V111" i="6"/>
  <c r="AQ110" i="6"/>
  <c r="AK112" i="6"/>
  <c r="AB111" i="6"/>
  <c r="Q110" i="6"/>
  <c r="Q111" i="6"/>
  <c r="AL110" i="6"/>
  <c r="Z112" i="6"/>
  <c r="R111" i="6"/>
  <c r="AA112" i="6"/>
  <c r="AM110" i="6"/>
  <c r="M111" i="6"/>
  <c r="AH110" i="6"/>
  <c r="V112" i="6"/>
  <c r="AU109" i="6"/>
  <c r="AY109" i="6" s="1"/>
  <c r="AT124" i="6"/>
  <c r="AX124" i="6" s="1"/>
  <c r="AD110" i="6"/>
  <c r="AO111" i="6"/>
  <c r="R112" i="6"/>
  <c r="Z111" i="6"/>
  <c r="O110" i="6"/>
  <c r="AI112" i="6"/>
  <c r="AF112" i="6"/>
  <c r="W111" i="6"/>
  <c r="L110" i="6"/>
  <c r="AN111" i="6"/>
  <c r="Q112" i="6"/>
  <c r="AC110" i="6"/>
  <c r="AD111" i="6"/>
  <c r="S110" i="6"/>
  <c r="AM112" i="6"/>
  <c r="Z110" i="6"/>
  <c r="AK111" i="6"/>
  <c r="N112" i="6"/>
  <c r="AJ111" i="6"/>
  <c r="M112" i="6"/>
  <c r="Y110" i="6"/>
  <c r="AA111" i="6"/>
  <c r="P110" i="6"/>
  <c r="AJ112" i="6"/>
  <c r="AE111" i="6"/>
  <c r="T110" i="6"/>
  <c r="AN112" i="6"/>
  <c r="AS109" i="6"/>
  <c r="AW109" i="6" s="1"/>
  <c r="AR124" i="6"/>
  <c r="AV124" i="6" s="1"/>
  <c r="AT109" i="6"/>
  <c r="AX109" i="6" s="1"/>
  <c r="AC111" i="6"/>
  <c r="R110" i="6"/>
  <c r="AL112" i="6"/>
  <c r="U112" i="6"/>
  <c r="L111" i="6"/>
  <c r="AG110" i="6"/>
  <c r="AI111" i="6"/>
  <c r="L112" i="6"/>
  <c r="X110" i="6"/>
  <c r="AE110" i="6"/>
  <c r="AP111" i="6"/>
  <c r="S112" i="6"/>
  <c r="AG112" i="6"/>
  <c r="X111" i="6"/>
  <c r="M110" i="6"/>
  <c r="Y111" i="6"/>
  <c r="N110" i="6"/>
  <c r="AH112" i="6"/>
  <c r="AM111" i="6"/>
  <c r="P112" i="6"/>
  <c r="AB110" i="6"/>
  <c r="O112" i="6"/>
  <c r="AA110" i="6"/>
  <c r="AL111" i="6"/>
  <c r="U111" i="6"/>
  <c r="AP110" i="6"/>
  <c r="AD112" i="6"/>
  <c r="AR109" i="6"/>
  <c r="AV109" i="6" s="1"/>
  <c r="E318" i="4" l="1"/>
  <c r="E319" i="4" s="1"/>
  <c r="R319" i="4"/>
  <c r="S318" i="4"/>
  <c r="S319" i="4" s="1"/>
  <c r="H318" i="4"/>
  <c r="H319" i="4" s="1"/>
  <c r="J318" i="4"/>
  <c r="J319" i="4" s="1"/>
  <c r="Z318" i="4"/>
  <c r="Z319" i="4" s="1"/>
  <c r="AH318" i="4"/>
  <c r="AH319" i="4" s="1"/>
  <c r="T64" i="4"/>
  <c r="T65" i="4" s="1"/>
  <c r="G318" i="4"/>
  <c r="G319" i="4" s="1"/>
  <c r="L318" i="4"/>
  <c r="L319" i="4" s="1"/>
  <c r="W318" i="4"/>
  <c r="W319" i="4" s="1"/>
  <c r="V318" i="4"/>
  <c r="V319" i="4" s="1"/>
  <c r="AG318" i="4"/>
  <c r="AG319" i="4" s="1"/>
  <c r="AK317" i="4"/>
  <c r="AO317" i="4" s="1"/>
  <c r="AB318" i="4"/>
  <c r="AB319" i="4" s="1"/>
  <c r="AI318" i="4"/>
  <c r="AI319" i="4" s="1"/>
  <c r="X318" i="4"/>
  <c r="X319" i="4" s="1"/>
  <c r="M318" i="4"/>
  <c r="M319" i="4" s="1"/>
  <c r="K318" i="4"/>
  <c r="K319" i="4" s="1"/>
  <c r="AE318" i="4"/>
  <c r="AE319" i="4" s="1"/>
  <c r="AA318" i="4"/>
  <c r="AA319" i="4" s="1"/>
  <c r="I318" i="4"/>
  <c r="I319" i="4" s="1"/>
  <c r="N318" i="4"/>
  <c r="N319" i="4" s="1"/>
  <c r="AM316" i="4"/>
  <c r="AQ316" i="4" s="1"/>
  <c r="P318" i="4"/>
  <c r="P319" i="4" s="1"/>
  <c r="AD318" i="4"/>
  <c r="AD319" i="4" s="1"/>
  <c r="Q318" i="4"/>
  <c r="Q319" i="4" s="1"/>
  <c r="O318" i="4"/>
  <c r="O319" i="4" s="1"/>
  <c r="AK315" i="4"/>
  <c r="AO315" i="4" s="1"/>
  <c r="AF318" i="4"/>
  <c r="AF319" i="4" s="1"/>
  <c r="AM317" i="4"/>
  <c r="AQ317" i="4" s="1"/>
  <c r="F318" i="4"/>
  <c r="F319" i="4" s="1"/>
  <c r="AL317" i="4"/>
  <c r="AP317" i="4" s="1"/>
  <c r="T318" i="4"/>
  <c r="T319" i="4" s="1"/>
  <c r="Y318" i="4"/>
  <c r="Y319" i="4" s="1"/>
  <c r="X64" i="4"/>
  <c r="X65" i="4" s="1"/>
  <c r="H64" i="4"/>
  <c r="H65" i="4" s="1"/>
  <c r="AL316" i="4"/>
  <c r="AP316" i="4" s="1"/>
  <c r="I64" i="4"/>
  <c r="I65" i="4" s="1"/>
  <c r="AJ318" i="4"/>
  <c r="AJ319" i="4" s="1"/>
  <c r="AL315" i="4"/>
  <c r="AP315" i="4" s="1"/>
  <c r="AM315" i="4"/>
  <c r="AQ315" i="4" s="1"/>
  <c r="AN315" i="4"/>
  <c r="AR315" i="4" s="1"/>
  <c r="AK316" i="4"/>
  <c r="AO316" i="4" s="1"/>
  <c r="AC319" i="4"/>
  <c r="AH64" i="4"/>
  <c r="AH65" i="4" s="1"/>
  <c r="S64" i="4"/>
  <c r="S65" i="4" s="1"/>
  <c r="AK62" i="4"/>
  <c r="AO62" i="4" s="1"/>
  <c r="G64" i="4"/>
  <c r="G65" i="4" s="1"/>
  <c r="AN316" i="4"/>
  <c r="AR316" i="4" s="1"/>
  <c r="U318" i="4"/>
  <c r="U319" i="4" s="1"/>
  <c r="AI64" i="4"/>
  <c r="AI65" i="4" s="1"/>
  <c r="AN317" i="4"/>
  <c r="AR317" i="4" s="1"/>
  <c r="E64" i="4"/>
  <c r="E65" i="4" s="1"/>
  <c r="V64" i="4"/>
  <c r="V65" i="4" s="1"/>
  <c r="O65" i="4"/>
  <c r="AG64" i="4"/>
  <c r="AG65" i="4" s="1"/>
  <c r="AF64" i="4"/>
  <c r="AF65" i="4" s="1"/>
  <c r="AM63" i="4"/>
  <c r="AQ63" i="4" s="1"/>
  <c r="AL61" i="4"/>
  <c r="AP61" i="4" s="1"/>
  <c r="Q65" i="4"/>
  <c r="F64" i="4"/>
  <c r="F65" i="4" s="1"/>
  <c r="AD64" i="4"/>
  <c r="AD65" i="4" s="1"/>
  <c r="AL63" i="4"/>
  <c r="AP63" i="4" s="1"/>
  <c r="U64" i="4"/>
  <c r="U65" i="4" s="1"/>
  <c r="P64" i="4"/>
  <c r="P65" i="4" s="1"/>
  <c r="R64" i="4"/>
  <c r="R65" i="4" s="1"/>
  <c r="Z64" i="4"/>
  <c r="Z65" i="4" s="1"/>
  <c r="AK61" i="4"/>
  <c r="AO61" i="4" s="1"/>
  <c r="J64" i="4"/>
  <c r="J65" i="4" s="1"/>
  <c r="W64" i="4"/>
  <c r="W65" i="4" s="1"/>
  <c r="N64" i="4"/>
  <c r="N65" i="4" s="1"/>
  <c r="AN63" i="4"/>
  <c r="AR63" i="4" s="1"/>
  <c r="L64" i="4"/>
  <c r="L65" i="4" s="1"/>
  <c r="AJ64" i="4"/>
  <c r="AJ65" i="4" s="1"/>
  <c r="Y64" i="4"/>
  <c r="Y65" i="4" s="1"/>
  <c r="AC64" i="4"/>
  <c r="AC65" i="4" s="1"/>
  <c r="AB64" i="4"/>
  <c r="AB65" i="4" s="1"/>
  <c r="AE64" i="4"/>
  <c r="AE65" i="4" s="1"/>
  <c r="AM61" i="4"/>
  <c r="AQ61" i="4" s="1"/>
  <c r="AL62" i="4"/>
  <c r="AP62" i="4" s="1"/>
  <c r="AN61" i="4"/>
  <c r="AR61" i="4" s="1"/>
  <c r="M64" i="4"/>
  <c r="M65" i="4" s="1"/>
  <c r="AM62" i="4"/>
  <c r="AQ62" i="4" s="1"/>
  <c r="AN62" i="4"/>
  <c r="AR62" i="4" s="1"/>
  <c r="K64" i="4"/>
  <c r="K65" i="4" s="1"/>
  <c r="AA64" i="4"/>
  <c r="AA65" i="4" s="1"/>
  <c r="CE3" i="3"/>
  <c r="CD2" i="3"/>
  <c r="AH79" i="4"/>
  <c r="O79" i="4"/>
  <c r="U79" i="4"/>
  <c r="F79" i="4"/>
  <c r="M79" i="4"/>
  <c r="Y79" i="4"/>
  <c r="AB79" i="4"/>
  <c r="I79" i="4"/>
  <c r="T79" i="4"/>
  <c r="AD79" i="4"/>
  <c r="AG79" i="4"/>
  <c r="AF79" i="4"/>
  <c r="Z79" i="4"/>
  <c r="N79" i="4"/>
  <c r="K79" i="4"/>
  <c r="W79" i="4"/>
  <c r="L79" i="4"/>
  <c r="AA79" i="4"/>
  <c r="H79" i="4"/>
  <c r="X79" i="4"/>
  <c r="AE79" i="4"/>
  <c r="P79" i="4"/>
  <c r="V79" i="4"/>
  <c r="S79" i="4"/>
  <c r="AC79" i="4"/>
  <c r="J79" i="4"/>
  <c r="AI79" i="4"/>
  <c r="AJ79" i="4"/>
  <c r="E79" i="4"/>
  <c r="R79" i="4"/>
  <c r="Q79" i="4"/>
  <c r="G79" i="4"/>
  <c r="O10" i="5"/>
  <c r="AF10" i="5"/>
  <c r="AD10" i="5"/>
  <c r="J10" i="5"/>
  <c r="U10" i="5"/>
  <c r="K10" i="5"/>
  <c r="V10" i="5"/>
  <c r="G10" i="5"/>
  <c r="N10" i="5"/>
  <c r="L10" i="5"/>
  <c r="AE10" i="5"/>
  <c r="X10" i="5"/>
  <c r="F10" i="5"/>
  <c r="AC10" i="5"/>
  <c r="R10" i="5"/>
  <c r="AA10" i="5"/>
  <c r="AG10" i="5"/>
  <c r="E10" i="5"/>
  <c r="M10" i="5"/>
  <c r="AI10" i="5"/>
  <c r="S10" i="5"/>
  <c r="Y10" i="5"/>
  <c r="AJ10" i="5"/>
  <c r="H10" i="5"/>
  <c r="Z10" i="5"/>
  <c r="T10" i="5"/>
  <c r="P10" i="5"/>
  <c r="Q10" i="5"/>
  <c r="W10" i="5"/>
  <c r="I10" i="5"/>
  <c r="AH10" i="5"/>
  <c r="AB10" i="5"/>
  <c r="AF333" i="4"/>
  <c r="AA333" i="4"/>
  <c r="AH333" i="4"/>
  <c r="Q333" i="4"/>
  <c r="G333" i="4"/>
  <c r="AG333" i="4"/>
  <c r="M333" i="4"/>
  <c r="O333" i="4"/>
  <c r="K333" i="4"/>
  <c r="AC333" i="4"/>
  <c r="J333" i="4"/>
  <c r="S333" i="4"/>
  <c r="N333" i="4"/>
  <c r="Y333" i="4"/>
  <c r="U333" i="4"/>
  <c r="E333" i="4"/>
  <c r="AJ333" i="4"/>
  <c r="T333" i="4"/>
  <c r="R333" i="4"/>
  <c r="I333" i="4"/>
  <c r="P333" i="4"/>
  <c r="F333" i="4"/>
  <c r="AD333" i="4"/>
  <c r="V333" i="4"/>
  <c r="AI333" i="4"/>
  <c r="Z333" i="4"/>
  <c r="AB333" i="4"/>
  <c r="X333" i="4"/>
  <c r="W333" i="4"/>
  <c r="H333" i="4"/>
  <c r="AE333" i="4"/>
  <c r="L333" i="4"/>
  <c r="X159" i="6"/>
  <c r="P159" i="6"/>
  <c r="R159" i="6"/>
  <c r="AS139" i="6"/>
  <c r="AW139" i="6" s="1"/>
  <c r="AU139" i="6"/>
  <c r="AY139" i="6" s="1"/>
  <c r="L159" i="6"/>
  <c r="AT115" i="6"/>
  <c r="AX115" i="6" s="1"/>
  <c r="AT139" i="6"/>
  <c r="AX139" i="6" s="1"/>
  <c r="AR139" i="6"/>
  <c r="AV139" i="6" s="1"/>
  <c r="AZ119" i="6"/>
  <c r="AZ114" i="6"/>
  <c r="AL159" i="6"/>
  <c r="Z159" i="6"/>
  <c r="W159" i="6"/>
  <c r="O159" i="6"/>
  <c r="H164" i="6"/>
  <c r="H166" i="6" s="1"/>
  <c r="B169" i="6" s="1"/>
  <c r="Y159" i="6"/>
  <c r="AK159" i="6"/>
  <c r="AC159" i="6"/>
  <c r="U159" i="6"/>
  <c r="AG159" i="6"/>
  <c r="M159" i="6"/>
  <c r="AN159" i="6"/>
  <c r="AF159" i="6"/>
  <c r="AO159" i="6"/>
  <c r="AD159" i="6"/>
  <c r="T159" i="6"/>
  <c r="N159" i="6"/>
  <c r="AQ159" i="6"/>
  <c r="AB159" i="6"/>
  <c r="AH159" i="6"/>
  <c r="V159" i="6"/>
  <c r="AA159" i="6"/>
  <c r="S159" i="6"/>
  <c r="AJ159" i="6"/>
  <c r="AP159" i="6"/>
  <c r="AI159" i="6"/>
  <c r="AM159" i="6"/>
  <c r="AE159" i="6"/>
  <c r="AU115" i="6"/>
  <c r="AY115" i="6" s="1"/>
  <c r="AS117" i="6"/>
  <c r="AW117" i="6" s="1"/>
  <c r="AT117" i="6"/>
  <c r="AX117" i="6" s="1"/>
  <c r="AU116" i="6"/>
  <c r="AY116" i="6" s="1"/>
  <c r="AS115" i="6"/>
  <c r="AW115" i="6" s="1"/>
  <c r="AR116" i="6"/>
  <c r="AV116" i="6" s="1"/>
  <c r="AU117" i="6"/>
  <c r="AY117" i="6" s="1"/>
  <c r="AS116" i="6"/>
  <c r="AW116" i="6" s="1"/>
  <c r="AR115" i="6"/>
  <c r="AV115" i="6" s="1"/>
  <c r="AR117" i="6"/>
  <c r="AV117" i="6" s="1"/>
  <c r="AZ122" i="6"/>
  <c r="AT116" i="6"/>
  <c r="AX116" i="6" s="1"/>
  <c r="AJ164" i="6"/>
  <c r="AB164" i="6"/>
  <c r="T164" i="6"/>
  <c r="L164" i="6"/>
  <c r="AQ164" i="6"/>
  <c r="AI164" i="6"/>
  <c r="AA164" i="6"/>
  <c r="S164" i="6"/>
  <c r="AL164" i="6"/>
  <c r="AD164" i="6"/>
  <c r="V164" i="6"/>
  <c r="N164" i="6"/>
  <c r="D164" i="6"/>
  <c r="D166" i="6" s="1"/>
  <c r="AM164" i="6"/>
  <c r="Y164" i="6"/>
  <c r="M164" i="6"/>
  <c r="AK164" i="6"/>
  <c r="X164" i="6"/>
  <c r="AH164" i="6"/>
  <c r="W164" i="6"/>
  <c r="AG164" i="6"/>
  <c r="U164" i="6"/>
  <c r="AF164" i="6"/>
  <c r="R164" i="6"/>
  <c r="AP164" i="6"/>
  <c r="AE164" i="6"/>
  <c r="Q164" i="6"/>
  <c r="AO164" i="6"/>
  <c r="AC164" i="6"/>
  <c r="P164" i="6"/>
  <c r="AN164" i="6"/>
  <c r="Z164" i="6"/>
  <c r="O164" i="6"/>
  <c r="AU144" i="6"/>
  <c r="AY144" i="6" s="1"/>
  <c r="AS144" i="6"/>
  <c r="AW144" i="6" s="1"/>
  <c r="AR144" i="6"/>
  <c r="AV144" i="6" s="1"/>
  <c r="AT144" i="6"/>
  <c r="AX144" i="6" s="1"/>
  <c r="AZ124" i="6"/>
  <c r="I126" i="6" s="1"/>
  <c r="C116" i="6" s="1"/>
  <c r="AR111" i="6"/>
  <c r="AV111" i="6" s="1"/>
  <c r="AU112" i="6"/>
  <c r="AY112" i="6" s="1"/>
  <c r="AZ109" i="6"/>
  <c r="AS112" i="6"/>
  <c r="AW112" i="6" s="1"/>
  <c r="AU111" i="6"/>
  <c r="AY111" i="6" s="1"/>
  <c r="AU110" i="6"/>
  <c r="AY110" i="6" s="1"/>
  <c r="AT111" i="6"/>
  <c r="AX111" i="6" s="1"/>
  <c r="AR112" i="6"/>
  <c r="AV112" i="6" s="1"/>
  <c r="AS111" i="6"/>
  <c r="AW111" i="6" s="1"/>
  <c r="AT112" i="6"/>
  <c r="AX112" i="6" s="1"/>
  <c r="AS110" i="6"/>
  <c r="AW110" i="6" s="1"/>
  <c r="AR110" i="6"/>
  <c r="AV110" i="6" s="1"/>
  <c r="AT110" i="6"/>
  <c r="AX110" i="6" s="1"/>
  <c r="E12" i="5" a="1"/>
  <c r="P81" i="4" a="1"/>
  <c r="Y82" i="4" a="1"/>
  <c r="G11" i="5" a="1"/>
  <c r="W336" i="4" a="1"/>
  <c r="AJ12" i="5" a="1"/>
  <c r="J11" i="5" a="1"/>
  <c r="AC82" i="4" a="1"/>
  <c r="AB13" i="5" a="1"/>
  <c r="M335" i="4" a="1"/>
  <c r="K80" i="4" a="1"/>
  <c r="AF81" i="4" a="1"/>
  <c r="N13" i="5" a="1"/>
  <c r="O80" i="4" a="1"/>
  <c r="O336" i="4" a="1"/>
  <c r="AA13" i="5" a="1"/>
  <c r="Y12" i="5" a="1"/>
  <c r="T12" i="5" a="1"/>
  <c r="H335" i="4" a="1"/>
  <c r="AG334" i="4" a="1"/>
  <c r="U80" i="4" a="1"/>
  <c r="Q12" i="5" a="1"/>
  <c r="Q334" i="4" a="1"/>
  <c r="Q80" i="4" a="1"/>
  <c r="AI81" i="4" a="1"/>
  <c r="AH81" i="4" a="1"/>
  <c r="AB12" i="5" a="1"/>
  <c r="AD13" i="5" a="1"/>
  <c r="R336" i="4" a="1"/>
  <c r="AA336" i="4" a="1"/>
  <c r="Z80" i="4" a="1"/>
  <c r="AC335" i="4" a="1"/>
  <c r="J336" i="4" a="1"/>
  <c r="P11" i="5" a="1"/>
  <c r="X13" i="5" a="1"/>
  <c r="T11" i="5" a="1"/>
  <c r="L80" i="4" a="1"/>
  <c r="L13" i="5" a="1"/>
  <c r="W12" i="5" a="1"/>
  <c r="AE334" i="4" a="1"/>
  <c r="G335" i="4" a="1"/>
  <c r="K335" i="4" a="1"/>
  <c r="AB334" i="4" a="1"/>
  <c r="AG11" i="5" a="1"/>
  <c r="AD335" i="4" a="1"/>
  <c r="N336" i="4" a="1"/>
  <c r="AA11" i="5" a="1"/>
  <c r="N11" i="5" a="1"/>
  <c r="AG335" i="4" a="1"/>
  <c r="S335" i="4" a="1"/>
  <c r="AD80" i="4" a="1"/>
  <c r="O11" i="5" a="1"/>
  <c r="AD334" i="4" a="1"/>
  <c r="S12" i="5" a="1"/>
  <c r="AG13" i="5" a="1"/>
  <c r="X80" i="4" a="1"/>
  <c r="F11" i="5" a="1"/>
  <c r="K12" i="5" a="1"/>
  <c r="X82" i="4" a="1"/>
  <c r="X335" i="4" a="1"/>
  <c r="U334" i="4" a="1"/>
  <c r="AI13" i="5" a="1"/>
  <c r="V334" i="4" a="1"/>
  <c r="AF13" i="5" a="1"/>
  <c r="J334" i="4" a="1"/>
  <c r="Z82" i="4" a="1"/>
  <c r="Q13" i="5" a="1"/>
  <c r="Y335" i="4" a="1"/>
  <c r="F80" i="4" a="1"/>
  <c r="AC13" i="5" a="1"/>
  <c r="P80" i="4" a="1"/>
  <c r="H12" i="5" a="1"/>
  <c r="AA334" i="4" a="1"/>
  <c r="M334" i="4" a="1"/>
  <c r="J335" i="4" a="1"/>
  <c r="AH13" i="5" a="1"/>
  <c r="AD82" i="4" a="1"/>
  <c r="AH82" i="4" a="1"/>
  <c r="E81" i="4" a="1"/>
  <c r="S82" i="4" a="1"/>
  <c r="I335" i="4" a="1"/>
  <c r="W80" i="4" a="1"/>
  <c r="L81" i="4" a="1"/>
  <c r="AI12" i="5" a="1"/>
  <c r="AF335" i="4" a="1"/>
  <c r="V336" i="4" a="1"/>
  <c r="P335" i="4" a="1"/>
  <c r="AH336" i="4" a="1"/>
  <c r="AE81" i="4" a="1"/>
  <c r="AA12" i="5" a="1"/>
  <c r="F335" i="4" a="1"/>
  <c r="S80" i="4" a="1"/>
  <c r="U13" i="5" a="1"/>
  <c r="AD336" i="4" a="1"/>
  <c r="I336" i="4" a="1"/>
  <c r="K11" i="5" a="1"/>
  <c r="F334" i="4" a="1"/>
  <c r="G81" i="4" a="1"/>
  <c r="U82" i="4" a="1"/>
  <c r="G12" i="5" a="1"/>
  <c r="S13" i="5" a="1"/>
  <c r="AB82" i="4" a="1"/>
  <c r="R13" i="5" a="1"/>
  <c r="I334" i="4" a="1"/>
  <c r="T81" i="4" a="1"/>
  <c r="AC80" i="4" a="1"/>
  <c r="I13" i="5" a="1"/>
  <c r="R11" i="5" a="1"/>
  <c r="K336" i="4" a="1"/>
  <c r="AF334" i="4" a="1"/>
  <c r="AE336" i="4" a="1"/>
  <c r="AB11" i="5" a="1"/>
  <c r="Y81" i="4" a="1"/>
  <c r="V335" i="4" a="1"/>
  <c r="W81" i="4" a="1"/>
  <c r="AE13" i="5" a="1"/>
  <c r="AC336" i="4" a="1"/>
  <c r="O334" i="4" a="1"/>
  <c r="S334" i="4" a="1"/>
  <c r="X11" i="5" a="1"/>
  <c r="AJ13" i="5" a="1"/>
  <c r="H336" i="4" a="1"/>
  <c r="I12" i="5" a="1"/>
  <c r="AB81" i="4" a="1"/>
  <c r="Q336" i="4" a="1"/>
  <c r="V82" i="4" a="1"/>
  <c r="AI336" i="4" a="1"/>
  <c r="Y334" i="4" a="1"/>
  <c r="T80" i="4" a="1"/>
  <c r="Z11" i="5" a="1"/>
  <c r="E334" i="4" a="1"/>
  <c r="Q82" i="4" a="1"/>
  <c r="Q335" i="4" a="1"/>
  <c r="V11" i="5" a="1"/>
  <c r="M81" i="4" a="1"/>
  <c r="R81" i="4" a="1"/>
  <c r="V81" i="4" a="1"/>
  <c r="M80" i="4" a="1"/>
  <c r="R80" i="4" a="1"/>
  <c r="AG12" i="5" a="1"/>
  <c r="I81" i="4" a="1"/>
  <c r="R334" i="4" a="1"/>
  <c r="AA335" i="4" a="1"/>
  <c r="AC334" i="4" a="1"/>
  <c r="AD12" i="5" a="1"/>
  <c r="AJ335" i="4" a="1"/>
  <c r="X12" i="5" a="1"/>
  <c r="K334" i="4" a="1"/>
  <c r="U335" i="4" a="1"/>
  <c r="AH334" i="4" a="1"/>
  <c r="I11" i="5" a="1"/>
  <c r="O81" i="4" a="1"/>
  <c r="AH11" i="5" a="1"/>
  <c r="T13" i="5" a="1"/>
  <c r="AC81" i="4" a="1"/>
  <c r="W334" i="4" a="1"/>
  <c r="U336" i="4" a="1"/>
  <c r="K81" i="4" a="1"/>
  <c r="Q81" i="4" a="1"/>
  <c r="AG336" i="4" a="1"/>
  <c r="M12" i="5" a="1"/>
  <c r="K13" i="5" a="1"/>
  <c r="V80" i="4" a="1"/>
  <c r="P82" i="4" a="1"/>
  <c r="H11" i="5" a="1"/>
  <c r="N335" i="4" a="1"/>
  <c r="AD11" i="5" a="1"/>
  <c r="J12" i="5" a="1"/>
  <c r="J13" i="5" a="1"/>
  <c r="J81" i="4" a="1"/>
  <c r="AI335" i="4" a="1"/>
  <c r="E80" i="4" a="1"/>
  <c r="N12" i="5" a="1"/>
  <c r="S11" i="5" a="1"/>
  <c r="AF12" i="5" a="1"/>
  <c r="E335" i="4" a="1"/>
  <c r="AC12" i="5" a="1"/>
  <c r="O82" i="4" a="1"/>
  <c r="AE335" i="4" a="1"/>
  <c r="H13" i="5" a="1"/>
  <c r="AG82" i="4" a="1"/>
  <c r="AB336" i="4" a="1"/>
  <c r="AI80" i="4" a="1"/>
  <c r="R335" i="4" a="1"/>
  <c r="AH80" i="4" a="1"/>
  <c r="Z13" i="5" a="1"/>
  <c r="Y11" i="5" a="1"/>
  <c r="P12" i="5" a="1"/>
  <c r="M11" i="5" a="1"/>
  <c r="G334" i="4" a="1"/>
  <c r="H334" i="4" a="1"/>
  <c r="AJ11" i="5" a="1"/>
  <c r="L334" i="4" a="1"/>
  <c r="O12" i="5" a="1"/>
  <c r="W13" i="5" a="1"/>
  <c r="N334" i="4" a="1"/>
  <c r="X334" i="4" a="1"/>
  <c r="P334" i="4" a="1"/>
  <c r="T334" i="4" a="1"/>
  <c r="X336" i="4" a="1"/>
  <c r="AF82" i="4" a="1"/>
  <c r="AA80" i="4" a="1"/>
  <c r="V12" i="5" a="1"/>
  <c r="Q11" i="5" a="1"/>
  <c r="AI11" i="5" a="1"/>
  <c r="AF336" i="4" a="1"/>
  <c r="AC11" i="5" a="1"/>
  <c r="AG81" i="4" a="1"/>
  <c r="U12" i="5" a="1"/>
  <c r="T336" i="4" a="1"/>
  <c r="AI82" i="4" a="1"/>
  <c r="AB80" i="4" a="1"/>
  <c r="W11" i="5" a="1"/>
  <c r="L12" i="5" a="1"/>
  <c r="O13" i="5" a="1"/>
  <c r="Z336" i="4" a="1"/>
  <c r="Z12" i="5" a="1"/>
  <c r="AJ81" i="4" a="1"/>
  <c r="F81" i="4" a="1"/>
  <c r="M336" i="4" a="1"/>
  <c r="W82" i="4" a="1"/>
  <c r="J80" i="4" a="1"/>
  <c r="AF11" i="5" a="1"/>
  <c r="L11" i="5" a="1"/>
  <c r="AA81" i="4" a="1"/>
  <c r="T335" i="4" a="1"/>
  <c r="AJ82" i="4" a="1"/>
  <c r="S336" i="4" a="1"/>
  <c r="V13" i="5" a="1"/>
  <c r="X81" i="4" a="1"/>
  <c r="Y13" i="5" a="1"/>
  <c r="AG80" i="4" a="1"/>
  <c r="AJ336" i="4" a="1"/>
  <c r="P13" i="5" a="1"/>
  <c r="AE82" i="4" a="1"/>
  <c r="Z81" i="4" a="1"/>
  <c r="R12" i="5" a="1"/>
  <c r="W335" i="4" a="1"/>
  <c r="Y336" i="4" a="1"/>
  <c r="AJ334" i="4" a="1"/>
  <c r="U81" i="4" a="1"/>
  <c r="U11" i="5" a="1"/>
  <c r="AF80" i="4" a="1"/>
  <c r="AH335" i="4" a="1"/>
  <c r="O335" i="4" a="1"/>
  <c r="AA82" i="4" a="1"/>
  <c r="AB335" i="4" a="1"/>
  <c r="H80" i="4" a="1"/>
  <c r="I80" i="4" a="1"/>
  <c r="G80" i="4" a="1"/>
  <c r="M13" i="5" a="1"/>
  <c r="L336" i="4" a="1"/>
  <c r="AE12" i="5" a="1"/>
  <c r="AD81" i="4" a="1"/>
  <c r="AH12" i="5" a="1"/>
  <c r="Z334" i="4" a="1"/>
  <c r="AI334" i="4" a="1"/>
  <c r="AE80" i="4" a="1"/>
  <c r="Z335" i="4" a="1"/>
  <c r="N80" i="4" a="1"/>
  <c r="S81" i="4" a="1"/>
  <c r="AJ80" i="4" a="1"/>
  <c r="T82" i="4" a="1"/>
  <c r="P336" i="4" a="1"/>
  <c r="H81" i="4" a="1"/>
  <c r="AE11" i="5" a="1"/>
  <c r="N81" i="4" a="1"/>
  <c r="E11" i="5" a="1"/>
  <c r="Y80" i="4" a="1"/>
  <c r="F12" i="5" a="1"/>
  <c r="L335" i="4" a="1"/>
  <c r="R82" i="4" a="1"/>
  <c r="AK319" i="4" l="1"/>
  <c r="AO319" i="4" s="1"/>
  <c r="AS316" i="4"/>
  <c r="AU316" i="4" s="1"/>
  <c r="AN319" i="4"/>
  <c r="AR319" i="4" s="1"/>
  <c r="AS315" i="4"/>
  <c r="AU315" i="4" s="1"/>
  <c r="AM319" i="4"/>
  <c r="AQ319" i="4" s="1"/>
  <c r="AS317" i="4"/>
  <c r="AL319" i="4"/>
  <c r="AP319" i="4" s="1"/>
  <c r="AS63" i="4"/>
  <c r="AL65" i="4"/>
  <c r="AP65" i="4" s="1"/>
  <c r="AM65" i="4"/>
  <c r="AQ65" i="4" s="1"/>
  <c r="AS61" i="4"/>
  <c r="AU61" i="4" s="1"/>
  <c r="AS62" i="4"/>
  <c r="AU62" i="4" s="1"/>
  <c r="AK65" i="4"/>
  <c r="AO65" i="4" s="1"/>
  <c r="AN65" i="4"/>
  <c r="AR65" i="4" s="1"/>
  <c r="Q336" i="4"/>
  <c r="AF335" i="4"/>
  <c r="U334" i="4"/>
  <c r="AB13" i="5"/>
  <c r="AF11" i="5"/>
  <c r="K12" i="5"/>
  <c r="AI80" i="4"/>
  <c r="E81" i="4"/>
  <c r="AB82" i="4"/>
  <c r="L335" i="4"/>
  <c r="AG334" i="4"/>
  <c r="AC336" i="4"/>
  <c r="F335" i="4"/>
  <c r="W336" i="4"/>
  <c r="AA334" i="4"/>
  <c r="AF336" i="4"/>
  <c r="AJ334" i="4"/>
  <c r="O335" i="4"/>
  <c r="AH334" i="4"/>
  <c r="AD336" i="4"/>
  <c r="M335" i="4"/>
  <c r="S13" i="5"/>
  <c r="W11" i="5"/>
  <c r="AH12" i="5"/>
  <c r="P13" i="5"/>
  <c r="AE12" i="5"/>
  <c r="T11" i="5"/>
  <c r="AH13" i="5"/>
  <c r="F11" i="5"/>
  <c r="Q12" i="5"/>
  <c r="P12" i="5"/>
  <c r="E11" i="5"/>
  <c r="AG13" i="5"/>
  <c r="V81" i="4"/>
  <c r="T80" i="4"/>
  <c r="R82" i="4"/>
  <c r="AA81" i="4"/>
  <c r="Y80" i="4"/>
  <c r="T81" i="4"/>
  <c r="R80" i="4"/>
  <c r="F80" i="4"/>
  <c r="H81" i="4"/>
  <c r="AE82" i="4"/>
  <c r="Q81" i="4"/>
  <c r="O80" i="4"/>
  <c r="R334" i="4"/>
  <c r="N336" i="4"/>
  <c r="AC335" i="4"/>
  <c r="H13" i="5"/>
  <c r="L11" i="5"/>
  <c r="W12" i="5"/>
  <c r="AA80" i="4"/>
  <c r="AC81" i="4"/>
  <c r="T82" i="4"/>
  <c r="AD335" i="4"/>
  <c r="O336" i="4"/>
  <c r="S334" i="4"/>
  <c r="Y336" i="4"/>
  <c r="H335" i="4"/>
  <c r="AC334" i="4"/>
  <c r="W335" i="4"/>
  <c r="H336" i="4"/>
  <c r="L334" i="4"/>
  <c r="AG335" i="4"/>
  <c r="V334" i="4"/>
  <c r="R336" i="4"/>
  <c r="AC13" i="5"/>
  <c r="L12" i="5"/>
  <c r="AG11" i="5"/>
  <c r="AJ13" i="5"/>
  <c r="S12" i="5"/>
  <c r="H11" i="5"/>
  <c r="Q13" i="5"/>
  <c r="U11" i="5"/>
  <c r="AF12" i="5"/>
  <c r="AG12" i="5"/>
  <c r="V11" i="5"/>
  <c r="R13" i="5"/>
  <c r="N80" i="4"/>
  <c r="P81" i="4"/>
  <c r="AE81" i="4"/>
  <c r="AC80" i="4"/>
  <c r="V82" i="4"/>
  <c r="E80" i="4"/>
  <c r="G81" i="4"/>
  <c r="AD82" i="4"/>
  <c r="S80" i="4"/>
  <c r="U81" i="4"/>
  <c r="V335" i="4"/>
  <c r="K334" i="4"/>
  <c r="F12" i="5"/>
  <c r="W13" i="5"/>
  <c r="AA11" i="5"/>
  <c r="G11" i="5"/>
  <c r="R12" i="5"/>
  <c r="AI13" i="5"/>
  <c r="AH81" i="4"/>
  <c r="AF80" i="4"/>
  <c r="Y82" i="4"/>
  <c r="AH336" i="4"/>
  <c r="Q335" i="4"/>
  <c r="F334" i="4"/>
  <c r="AG336" i="4"/>
  <c r="P335" i="4"/>
  <c r="E334" i="4"/>
  <c r="G335" i="4"/>
  <c r="X336" i="4"/>
  <c r="AB334" i="4"/>
  <c r="P336" i="4"/>
  <c r="AE335" i="4"/>
  <c r="T334" i="4"/>
  <c r="AI11" i="5"/>
  <c r="AE13" i="5"/>
  <c r="N12" i="5"/>
  <c r="K13" i="5"/>
  <c r="O11" i="5"/>
  <c r="Z12" i="5"/>
  <c r="AH11" i="5"/>
  <c r="M12" i="5"/>
  <c r="AD13" i="5"/>
  <c r="Y12" i="5"/>
  <c r="J13" i="5"/>
  <c r="N11" i="5"/>
  <c r="Q82" i="4"/>
  <c r="Z81" i="4"/>
  <c r="X80" i="4"/>
  <c r="AJ80" i="4"/>
  <c r="F81" i="4"/>
  <c r="AC82" i="4"/>
  <c r="AG82" i="4"/>
  <c r="J81" i="4"/>
  <c r="H80" i="4"/>
  <c r="Z80" i="4"/>
  <c r="S82" i="4"/>
  <c r="AB81" i="4"/>
  <c r="U335" i="4"/>
  <c r="J334" i="4"/>
  <c r="AI336" i="4"/>
  <c r="G334" i="4"/>
  <c r="R335" i="4"/>
  <c r="AD12" i="5"/>
  <c r="O13" i="5"/>
  <c r="S11" i="5"/>
  <c r="L80" i="4"/>
  <c r="N81" i="4"/>
  <c r="O334" i="4"/>
  <c r="Z335" i="4"/>
  <c r="K336" i="4"/>
  <c r="X335" i="4"/>
  <c r="I336" i="4"/>
  <c r="M334" i="4"/>
  <c r="AF334" i="4"/>
  <c r="K335" i="4"/>
  <c r="AB336" i="4"/>
  <c r="AJ336" i="4"/>
  <c r="S335" i="4"/>
  <c r="H334" i="4"/>
  <c r="T12" i="5"/>
  <c r="I11" i="5"/>
  <c r="V12" i="5"/>
  <c r="K11" i="5"/>
  <c r="AJ12" i="5"/>
  <c r="Y11" i="5"/>
  <c r="U13" i="5"/>
  <c r="Y13" i="5"/>
  <c r="H12" i="5"/>
  <c r="AC11" i="5"/>
  <c r="AH80" i="4"/>
  <c r="AJ81" i="4"/>
  <c r="AA82" i="4"/>
  <c r="G80" i="4"/>
  <c r="AF82" i="4"/>
  <c r="I81" i="4"/>
  <c r="U82" i="4"/>
  <c r="AD81" i="4"/>
  <c r="AB80" i="4"/>
  <c r="M80" i="4"/>
  <c r="O81" i="4"/>
  <c r="AE80" i="4"/>
  <c r="AG81" i="4"/>
  <c r="X82" i="4"/>
  <c r="I335" i="4"/>
  <c r="AD334" i="4"/>
  <c r="Z336" i="4"/>
  <c r="N334" i="4"/>
  <c r="Y335" i="4"/>
  <c r="J336" i="4"/>
  <c r="AF13" i="5"/>
  <c r="AJ11" i="5"/>
  <c r="O12" i="5"/>
  <c r="AI81" i="4"/>
  <c r="AG80" i="4"/>
  <c r="Z82" i="4"/>
  <c r="AA336" i="4"/>
  <c r="AE334" i="4"/>
  <c r="J335" i="4"/>
  <c r="L336" i="4"/>
  <c r="P334" i="4"/>
  <c r="AA335" i="4"/>
  <c r="V336" i="4"/>
  <c r="E335" i="4"/>
  <c r="Z334" i="4"/>
  <c r="AI335" i="4"/>
  <c r="T336" i="4"/>
  <c r="X334" i="4"/>
  <c r="I12" i="5"/>
  <c r="AD11" i="5"/>
  <c r="Z13" i="5"/>
  <c r="E12" i="5"/>
  <c r="Z11" i="5"/>
  <c r="V13" i="5"/>
  <c r="I13" i="5"/>
  <c r="X12" i="5"/>
  <c r="M11" i="5"/>
  <c r="AB11" i="5"/>
  <c r="G12" i="5"/>
  <c r="X13" i="5"/>
  <c r="V80" i="4"/>
  <c r="X81" i="4"/>
  <c r="O82" i="4"/>
  <c r="R81" i="4"/>
  <c r="P80" i="4"/>
  <c r="AJ82" i="4"/>
  <c r="K80" i="4"/>
  <c r="M81" i="4"/>
  <c r="W82" i="4"/>
  <c r="AD80" i="4"/>
  <c r="AF81" i="4"/>
  <c r="W334" i="4"/>
  <c r="S336" i="4"/>
  <c r="AH335" i="4"/>
  <c r="L13" i="5"/>
  <c r="AA12" i="5"/>
  <c r="P11" i="5"/>
  <c r="AC12" i="5"/>
  <c r="N13" i="5"/>
  <c r="R11" i="5"/>
  <c r="L81" i="4"/>
  <c r="J80" i="4"/>
  <c r="AI82" i="4"/>
  <c r="AE336" i="4"/>
  <c r="N335" i="4"/>
  <c r="AI334" i="4"/>
  <c r="AJ335" i="4"/>
  <c r="Y334" i="4"/>
  <c r="U336" i="4"/>
  <c r="Q334" i="4"/>
  <c r="AB335" i="4"/>
  <c r="M336" i="4"/>
  <c r="I334" i="4"/>
  <c r="T335" i="4"/>
  <c r="AI12" i="5"/>
  <c r="X11" i="5"/>
  <c r="T13" i="5"/>
  <c r="U12" i="5"/>
  <c r="J11" i="5"/>
  <c r="J12" i="5"/>
  <c r="AA13" i="5"/>
  <c r="AE11" i="5"/>
  <c r="M13" i="5"/>
  <c r="AB12" i="5"/>
  <c r="Q11" i="5"/>
  <c r="W81" i="4"/>
  <c r="U80" i="4"/>
  <c r="K81" i="4"/>
  <c r="AH82" i="4"/>
  <c r="I80" i="4"/>
  <c r="Q80" i="4"/>
  <c r="S81" i="4"/>
  <c r="W80" i="4"/>
  <c r="P82" i="4"/>
  <c r="Y81" i="4"/>
  <c r="CF3" i="3"/>
  <c r="CE2" i="3"/>
  <c r="I122" i="6"/>
  <c r="D112" i="6" s="1"/>
  <c r="AZ115" i="6"/>
  <c r="AR159" i="6"/>
  <c r="AV159" i="6" s="1"/>
  <c r="AZ139" i="6"/>
  <c r="AS159" i="6"/>
  <c r="AW159" i="6" s="1"/>
  <c r="AT159" i="6"/>
  <c r="AX159" i="6" s="1"/>
  <c r="AU159" i="6"/>
  <c r="AY159" i="6" s="1"/>
  <c r="AZ117" i="6"/>
  <c r="AZ116" i="6"/>
  <c r="AR164" i="6"/>
  <c r="AV164" i="6" s="1"/>
  <c r="AS164" i="6"/>
  <c r="AW164" i="6" s="1"/>
  <c r="AT164" i="6"/>
  <c r="AX164" i="6" s="1"/>
  <c r="AU164" i="6"/>
  <c r="AY164" i="6" s="1"/>
  <c r="AZ144" i="6"/>
  <c r="AZ112" i="6"/>
  <c r="AZ110" i="6"/>
  <c r="AZ111" i="6"/>
  <c r="Q83" i="4" l="1"/>
  <c r="Q84" i="4" s="1"/>
  <c r="AD337" i="4"/>
  <c r="AD338" i="4" s="1"/>
  <c r="X14" i="5"/>
  <c r="X15" i="5" s="1"/>
  <c r="V83" i="4"/>
  <c r="V84" i="4" s="1"/>
  <c r="O337" i="4"/>
  <c r="O338" i="4" s="1"/>
  <c r="AI337" i="4"/>
  <c r="AI338" i="4" s="1"/>
  <c r="W337" i="4"/>
  <c r="W338" i="4" s="1"/>
  <c r="S14" i="5"/>
  <c r="S15" i="5" s="1"/>
  <c r="X337" i="4"/>
  <c r="X338" i="4" s="1"/>
  <c r="Q14" i="5"/>
  <c r="Q15" i="5" s="1"/>
  <c r="Z83" i="4"/>
  <c r="Z84" i="4" s="1"/>
  <c r="AS319" i="4"/>
  <c r="B319" i="4" s="1"/>
  <c r="K337" i="4"/>
  <c r="K338" i="4" s="1"/>
  <c r="AE14" i="5"/>
  <c r="AE15" i="5" s="1"/>
  <c r="AE83" i="4"/>
  <c r="AE84" i="4" s="1"/>
  <c r="Y14" i="5"/>
  <c r="Y15" i="5" s="1"/>
  <c r="G337" i="4"/>
  <c r="G338" i="4" s="1"/>
  <c r="N14" i="5"/>
  <c r="N15" i="5" s="1"/>
  <c r="F337" i="4"/>
  <c r="F338" i="4" s="1"/>
  <c r="AS65" i="4"/>
  <c r="B65" i="4" s="1"/>
  <c r="C76" i="4" s="1"/>
  <c r="B23" i="3" s="1"/>
  <c r="B380" i="4" s="1"/>
  <c r="AG337" i="4"/>
  <c r="AG338" i="4" s="1"/>
  <c r="H83" i="4"/>
  <c r="H84" i="4" s="1"/>
  <c r="AB337" i="4"/>
  <c r="AB338" i="4" s="1"/>
  <c r="Y337" i="4"/>
  <c r="Y338" i="4" s="1"/>
  <c r="AJ14" i="5"/>
  <c r="AJ15" i="5" s="1"/>
  <c r="H337" i="4"/>
  <c r="H338" i="4" s="1"/>
  <c r="AA14" i="5"/>
  <c r="AA15" i="5" s="1"/>
  <c r="V14" i="5"/>
  <c r="V15" i="5" s="1"/>
  <c r="AG14" i="5"/>
  <c r="AG15" i="5" s="1"/>
  <c r="O83" i="4"/>
  <c r="O84" i="4" s="1"/>
  <c r="AM336" i="4"/>
  <c r="AQ336" i="4" s="1"/>
  <c r="P83" i="4"/>
  <c r="P84" i="4" s="1"/>
  <c r="P337" i="4"/>
  <c r="P338" i="4" s="1"/>
  <c r="AH14" i="5"/>
  <c r="AH15" i="5" s="1"/>
  <c r="G14" i="5"/>
  <c r="G15" i="5" s="1"/>
  <c r="Y83" i="4"/>
  <c r="Y84" i="4" s="1"/>
  <c r="AM12" i="5"/>
  <c r="AQ12" i="5" s="1"/>
  <c r="Q337" i="4"/>
  <c r="Q338" i="4" s="1"/>
  <c r="J83" i="4"/>
  <c r="J84" i="4" s="1"/>
  <c r="AB14" i="5"/>
  <c r="AB15" i="5" s="1"/>
  <c r="AD14" i="5"/>
  <c r="AD15" i="5" s="1"/>
  <c r="I14" i="5"/>
  <c r="I15" i="5" s="1"/>
  <c r="AJ83" i="4"/>
  <c r="AJ84" i="4" s="1"/>
  <c r="AL12" i="5"/>
  <c r="AP12" i="5" s="1"/>
  <c r="T337" i="4"/>
  <c r="T338" i="4" s="1"/>
  <c r="S83" i="4"/>
  <c r="S84" i="4" s="1"/>
  <c r="N83" i="4"/>
  <c r="N84" i="4" s="1"/>
  <c r="L337" i="4"/>
  <c r="L338" i="4" s="1"/>
  <c r="W14" i="5"/>
  <c r="W15" i="5" s="1"/>
  <c r="J14" i="5"/>
  <c r="J15" i="5" s="1"/>
  <c r="K83" i="4"/>
  <c r="K84" i="4" s="1"/>
  <c r="AH83" i="4"/>
  <c r="AH84" i="4" s="1"/>
  <c r="AL13" i="5"/>
  <c r="AP13" i="5" s="1"/>
  <c r="O14" i="5"/>
  <c r="O15" i="5" s="1"/>
  <c r="AE337" i="4"/>
  <c r="AE338" i="4" s="1"/>
  <c r="T14" i="5"/>
  <c r="T15" i="5" s="1"/>
  <c r="AC14" i="5"/>
  <c r="AC15" i="5" s="1"/>
  <c r="AN11" i="5"/>
  <c r="AR11" i="5" s="1"/>
  <c r="AA337" i="4"/>
  <c r="AA338" i="4" s="1"/>
  <c r="M337" i="4"/>
  <c r="M338" i="4" s="1"/>
  <c r="AL334" i="4"/>
  <c r="AP334" i="4" s="1"/>
  <c r="AI83" i="4"/>
  <c r="AI84" i="4" s="1"/>
  <c r="R14" i="5"/>
  <c r="R15" i="5" s="1"/>
  <c r="G83" i="4"/>
  <c r="G84" i="4" s="1"/>
  <c r="U83" i="4"/>
  <c r="U84" i="4" s="1"/>
  <c r="AM80" i="4"/>
  <c r="AQ80" i="4" s="1"/>
  <c r="AG83" i="4"/>
  <c r="AG84" i="4" s="1"/>
  <c r="AB83" i="4"/>
  <c r="AB84" i="4" s="1"/>
  <c r="AF337" i="4"/>
  <c r="AF338" i="4" s="1"/>
  <c r="L83" i="4"/>
  <c r="L84" i="4" s="1"/>
  <c r="AM335" i="4"/>
  <c r="AQ335" i="4" s="1"/>
  <c r="AI14" i="5"/>
  <c r="AI15" i="5" s="1"/>
  <c r="AM81" i="4"/>
  <c r="AQ81" i="4" s="1"/>
  <c r="H14" i="5"/>
  <c r="H15" i="5" s="1"/>
  <c r="AN335" i="4"/>
  <c r="AR335" i="4" s="1"/>
  <c r="R83" i="4"/>
  <c r="R84" i="4" s="1"/>
  <c r="E14" i="5"/>
  <c r="E15" i="5" s="1"/>
  <c r="AK11" i="5"/>
  <c r="AO11" i="5" s="1"/>
  <c r="AK81" i="4"/>
  <c r="AO81" i="4" s="1"/>
  <c r="W83" i="4"/>
  <c r="W84" i="4" s="1"/>
  <c r="AL11" i="5"/>
  <c r="AP11" i="5" s="1"/>
  <c r="M14" i="5"/>
  <c r="M15" i="5" s="1"/>
  <c r="AM82" i="4"/>
  <c r="AQ82" i="4" s="1"/>
  <c r="X83" i="4"/>
  <c r="X84" i="4" s="1"/>
  <c r="AK336" i="4"/>
  <c r="AO336" i="4" s="1"/>
  <c r="R337" i="4"/>
  <c r="R338" i="4" s="1"/>
  <c r="AN81" i="4"/>
  <c r="AR81" i="4" s="1"/>
  <c r="F14" i="5"/>
  <c r="F15" i="5" s="1"/>
  <c r="AL335" i="4"/>
  <c r="AP335" i="4" s="1"/>
  <c r="AF14" i="5"/>
  <c r="AF15" i="5" s="1"/>
  <c r="AL82" i="4"/>
  <c r="AP82" i="4" s="1"/>
  <c r="AM13" i="5"/>
  <c r="AQ13" i="5" s="1"/>
  <c r="E83" i="4"/>
  <c r="E84" i="4" s="1"/>
  <c r="AK80" i="4"/>
  <c r="AO80" i="4" s="1"/>
  <c r="AN334" i="4"/>
  <c r="AR334" i="4" s="1"/>
  <c r="AC337" i="4"/>
  <c r="AC338" i="4" s="1"/>
  <c r="AA83" i="4"/>
  <c r="AA84" i="4" s="1"/>
  <c r="AN336" i="4"/>
  <c r="AR336" i="4" s="1"/>
  <c r="AN12" i="5"/>
  <c r="AR12" i="5" s="1"/>
  <c r="T83" i="4"/>
  <c r="T84" i="4" s="1"/>
  <c r="AH337" i="4"/>
  <c r="AH338" i="4" s="1"/>
  <c r="P14" i="5"/>
  <c r="P15" i="5" s="1"/>
  <c r="Z14" i="5"/>
  <c r="Z15" i="5" s="1"/>
  <c r="Z337" i="4"/>
  <c r="Z338" i="4" s="1"/>
  <c r="AC83" i="4"/>
  <c r="AC84" i="4" s="1"/>
  <c r="AN80" i="4"/>
  <c r="AR80" i="4" s="1"/>
  <c r="AM11" i="5"/>
  <c r="AQ11" i="5" s="1"/>
  <c r="U14" i="5"/>
  <c r="U15" i="5" s="1"/>
  <c r="I83" i="4"/>
  <c r="I84" i="4" s="1"/>
  <c r="AD83" i="4"/>
  <c r="AD84" i="4" s="1"/>
  <c r="AN13" i="5"/>
  <c r="AR13" i="5" s="1"/>
  <c r="U337" i="4"/>
  <c r="U338" i="4" s="1"/>
  <c r="AM334" i="4"/>
  <c r="AQ334" i="4" s="1"/>
  <c r="I337" i="4"/>
  <c r="I338" i="4" s="1"/>
  <c r="AF83" i="4"/>
  <c r="AF84" i="4" s="1"/>
  <c r="L14" i="5"/>
  <c r="L15" i="5" s="1"/>
  <c r="CF2" i="3"/>
  <c r="F6" i="3" s="1"/>
  <c r="CG3" i="3"/>
  <c r="CG2" i="3" s="1"/>
  <c r="AL336" i="4"/>
  <c r="AP336" i="4" s="1"/>
  <c r="AL81" i="4"/>
  <c r="AP81" i="4" s="1"/>
  <c r="AK12" i="5"/>
  <c r="AO12" i="5" s="1"/>
  <c r="AK335" i="4"/>
  <c r="AO335" i="4" s="1"/>
  <c r="N337" i="4"/>
  <c r="N338" i="4" s="1"/>
  <c r="M83" i="4"/>
  <c r="M84" i="4" s="1"/>
  <c r="AL80" i="4"/>
  <c r="AP80" i="4" s="1"/>
  <c r="K14" i="5"/>
  <c r="K15" i="5" s="1"/>
  <c r="J337" i="4"/>
  <c r="J338" i="4" s="1"/>
  <c r="AN82" i="4"/>
  <c r="AR82" i="4" s="1"/>
  <c r="E337" i="4"/>
  <c r="E338" i="4" s="1"/>
  <c r="AK334" i="4"/>
  <c r="AO334" i="4" s="1"/>
  <c r="V337" i="4"/>
  <c r="V338" i="4" s="1"/>
  <c r="S337" i="4"/>
  <c r="S338" i="4" s="1"/>
  <c r="AK13" i="5"/>
  <c r="AO13" i="5" s="1"/>
  <c r="F83" i="4"/>
  <c r="F84" i="4" s="1"/>
  <c r="AJ337" i="4"/>
  <c r="AJ338" i="4" s="1"/>
  <c r="AZ159" i="6"/>
  <c r="I117" i="6"/>
  <c r="C112" i="6" s="1"/>
  <c r="G112" i="6" s="1"/>
  <c r="E126" i="6" s="1"/>
  <c r="E128" i="6" s="1"/>
  <c r="AZ164" i="6"/>
  <c r="I112" i="6"/>
  <c r="B116" i="6" s="1"/>
  <c r="G116" i="6" s="1"/>
  <c r="F378" i="6" l="1"/>
  <c r="B207" i="4"/>
  <c r="B352" i="4"/>
  <c r="C352" i="4" s="1"/>
  <c r="S352" i="4" s="1"/>
  <c r="B98" i="4"/>
  <c r="C98" i="4" s="1"/>
  <c r="J98" i="4" s="1"/>
  <c r="AS13" i="5"/>
  <c r="AS334" i="4"/>
  <c r="AU334" i="4" s="1"/>
  <c r="AS11" i="5"/>
  <c r="AU11" i="5" s="1"/>
  <c r="AS81" i="4"/>
  <c r="AU81" i="4" s="1"/>
  <c r="AM84" i="4"/>
  <c r="AQ84" i="4" s="1"/>
  <c r="AM338" i="4"/>
  <c r="AQ338" i="4" s="1"/>
  <c r="AN84" i="4"/>
  <c r="AR84" i="4" s="1"/>
  <c r="AK15" i="5"/>
  <c r="AO15" i="5" s="1"/>
  <c r="AN338" i="4"/>
  <c r="AR338" i="4" s="1"/>
  <c r="B57" i="5"/>
  <c r="F55" i="8"/>
  <c r="B29" i="5"/>
  <c r="C29" i="5" s="1"/>
  <c r="AS80" i="4"/>
  <c r="AU80" i="4" s="1"/>
  <c r="AL15" i="5"/>
  <c r="AP15" i="5" s="1"/>
  <c r="AL84" i="4"/>
  <c r="AP84" i="4" s="1"/>
  <c r="AK84" i="4"/>
  <c r="AO84" i="4" s="1"/>
  <c r="AL338" i="4"/>
  <c r="AP338" i="4" s="1"/>
  <c r="AK338" i="4"/>
  <c r="AO338" i="4" s="1"/>
  <c r="AS335" i="4"/>
  <c r="AU335" i="4" s="1"/>
  <c r="AS12" i="5"/>
  <c r="AU12" i="5" s="1"/>
  <c r="AM15" i="5"/>
  <c r="AQ15" i="5" s="1"/>
  <c r="AS82" i="4"/>
  <c r="AS336" i="4"/>
  <c r="AN15" i="5"/>
  <c r="AR15" i="5" s="1"/>
  <c r="T133" i="6"/>
  <c r="R138" i="6"/>
  <c r="R141" i="6" s="1"/>
  <c r="AF138" i="6"/>
  <c r="AF141" i="6" s="1"/>
  <c r="M133" i="6"/>
  <c r="W138" i="6"/>
  <c r="W141" i="6" s="1"/>
  <c r="V133" i="6"/>
  <c r="AL133" i="6"/>
  <c r="AN133" i="6"/>
  <c r="X133" i="6"/>
  <c r="S138" i="6"/>
  <c r="S141" i="6" s="1"/>
  <c r="Y133" i="6"/>
  <c r="AA138" i="6"/>
  <c r="AA141" i="6" s="1"/>
  <c r="AF133" i="6"/>
  <c r="AC133" i="6"/>
  <c r="AQ133" i="6"/>
  <c r="Q133" i="6"/>
  <c r="AD133" i="6"/>
  <c r="AI133" i="6"/>
  <c r="AK138" i="6"/>
  <c r="AK141" i="6" s="1"/>
  <c r="L138" i="6"/>
  <c r="L141" i="6" s="1"/>
  <c r="Q138" i="6"/>
  <c r="Q141" i="6" s="1"/>
  <c r="U133" i="6"/>
  <c r="T138" i="6"/>
  <c r="T141" i="6" s="1"/>
  <c r="AI138" i="6"/>
  <c r="AI141" i="6" s="1"/>
  <c r="AG133" i="6"/>
  <c r="AO138" i="6"/>
  <c r="AO141" i="6" s="1"/>
  <c r="Z133" i="6"/>
  <c r="AG138" i="6"/>
  <c r="AG141" i="6" s="1"/>
  <c r="AO133" i="6"/>
  <c r="AM138" i="6"/>
  <c r="AM141" i="6" s="1"/>
  <c r="AL138" i="6"/>
  <c r="AL141" i="6" s="1"/>
  <c r="AB133" i="6"/>
  <c r="AN138" i="6"/>
  <c r="AN141" i="6" s="1"/>
  <c r="O133" i="6"/>
  <c r="AK133" i="6"/>
  <c r="R133" i="6"/>
  <c r="X138" i="6"/>
  <c r="X141" i="6" s="1"/>
  <c r="N133" i="6"/>
  <c r="F145" i="6"/>
  <c r="F147" i="6" s="1"/>
  <c r="AH158" i="6" s="1"/>
  <c r="AJ133" i="6"/>
  <c r="O138" i="6"/>
  <c r="O141" i="6" s="1"/>
  <c r="AE138" i="6"/>
  <c r="AE141" i="6" s="1"/>
  <c r="AA133" i="6"/>
  <c r="AH138" i="6"/>
  <c r="AH141" i="6" s="1"/>
  <c r="AP133" i="6"/>
  <c r="N138" i="6"/>
  <c r="N141" i="6" s="1"/>
  <c r="AQ138" i="6"/>
  <c r="AQ141" i="6" s="1"/>
  <c r="AJ138" i="6"/>
  <c r="AJ141" i="6" s="1"/>
  <c r="W133" i="6"/>
  <c r="P138" i="6"/>
  <c r="P141" i="6" s="1"/>
  <c r="AP138" i="6"/>
  <c r="AP141" i="6" s="1"/>
  <c r="AM133" i="6"/>
  <c r="S133" i="6"/>
  <c r="M138" i="6"/>
  <c r="M141" i="6" s="1"/>
  <c r="V138" i="6"/>
  <c r="V141" i="6" s="1"/>
  <c r="L133" i="6"/>
  <c r="AB138" i="6"/>
  <c r="AB141" i="6" s="1"/>
  <c r="AH133" i="6"/>
  <c r="Z138" i="6"/>
  <c r="Z141" i="6" s="1"/>
  <c r="AC138" i="6"/>
  <c r="AC141" i="6" s="1"/>
  <c r="P133" i="6"/>
  <c r="U138" i="6"/>
  <c r="U141" i="6" s="1"/>
  <c r="AE133" i="6"/>
  <c r="Y138" i="6"/>
  <c r="Y141" i="6" s="1"/>
  <c r="AD138" i="6"/>
  <c r="AD141" i="6" s="1"/>
  <c r="A126" i="6"/>
  <c r="A128" i="6" s="1"/>
  <c r="R134" i="6" a="1"/>
  <c r="E354" i="4" a="1"/>
  <c r="AH134" i="6" a="1"/>
  <c r="AB136" i="6" a="1"/>
  <c r="AC136" i="6" a="1"/>
  <c r="U136" i="6" a="1"/>
  <c r="W136" i="6" a="1"/>
  <c r="V135" i="6" a="1"/>
  <c r="O136" i="6" a="1"/>
  <c r="S136" i="6" a="1"/>
  <c r="AN136" i="6" a="1"/>
  <c r="M136" i="6" a="1"/>
  <c r="O135" i="6" a="1"/>
  <c r="Q134" i="6" a="1"/>
  <c r="S135" i="6" a="1"/>
  <c r="W135" i="6" a="1"/>
  <c r="P134" i="6" a="1"/>
  <c r="L135" i="6" a="1"/>
  <c r="V355" i="4" a="1"/>
  <c r="AA134" i="6" a="1"/>
  <c r="W134" i="6" a="1"/>
  <c r="Z135" i="6" a="1"/>
  <c r="AF134" i="6" a="1"/>
  <c r="AM135" i="6" a="1"/>
  <c r="AG134" i="6" a="1"/>
  <c r="AI135" i="6" a="1"/>
  <c r="AM134" i="6" a="1"/>
  <c r="AO134" i="6" a="1"/>
  <c r="AD135" i="6" a="1"/>
  <c r="AF135" i="6" a="1"/>
  <c r="M134" i="6" a="1"/>
  <c r="X135" i="6" a="1"/>
  <c r="AA99" i="4" a="1"/>
  <c r="Z134" i="6" a="1"/>
  <c r="AE136" i="6" a="1"/>
  <c r="S134" i="6" a="1"/>
  <c r="AB134" i="6" a="1"/>
  <c r="AO136" i="6" a="1"/>
  <c r="T101" i="4" a="1"/>
  <c r="X136" i="6" a="1"/>
  <c r="AI134" i="6" a="1"/>
  <c r="AG135" i="6" a="1"/>
  <c r="U134" i="6" a="1"/>
  <c r="Q135" i="6" a="1"/>
  <c r="N135" i="6" a="1"/>
  <c r="AD134" i="6" a="1"/>
  <c r="AE135" i="6" a="1"/>
  <c r="AD136" i="6" a="1"/>
  <c r="V134" i="6" a="1"/>
  <c r="AQ135" i="6" a="1"/>
  <c r="N134" i="6" a="1"/>
  <c r="AN135" i="6" a="1"/>
  <c r="T136" i="6" a="1"/>
  <c r="R135" i="6" a="1"/>
  <c r="AL134" i="6" a="1"/>
  <c r="AK136" i="6" a="1"/>
  <c r="N136" i="6" a="1"/>
  <c r="T134" i="6" a="1"/>
  <c r="AM136" i="6" a="1"/>
  <c r="AF136" i="6" a="1"/>
  <c r="AN134" i="6" a="1"/>
  <c r="P135" i="6" a="1"/>
  <c r="AE134" i="6" a="1"/>
  <c r="AB135" i="6" a="1"/>
  <c r="AC135" i="6" a="1"/>
  <c r="AP135" i="6" a="1"/>
  <c r="Q136" i="6" a="1"/>
  <c r="P136" i="6" a="1"/>
  <c r="AH136" i="6" a="1"/>
  <c r="AA136" i="6" a="1"/>
  <c r="AH135" i="6" a="1"/>
  <c r="Z353" i="4" a="1"/>
  <c r="M135" i="6" a="1"/>
  <c r="AL135" i="6" a="1"/>
  <c r="AP136" i="6" a="1"/>
  <c r="AJ135" i="6" a="1"/>
  <c r="T135" i="6" a="1"/>
  <c r="AJ136" i="6" a="1"/>
  <c r="AK134" i="6" a="1"/>
  <c r="AP134" i="6" a="1"/>
  <c r="AI136" i="6" a="1"/>
  <c r="O134" i="6" a="1"/>
  <c r="R136" i="6" a="1"/>
  <c r="AA135" i="6" a="1"/>
  <c r="L134" i="6" a="1"/>
  <c r="AJ134" i="6" a="1"/>
  <c r="AQ136" i="6" a="1"/>
  <c r="AG136" i="6" a="1"/>
  <c r="Z136" i="6" a="1"/>
  <c r="AC100" i="4" a="1"/>
  <c r="Y134" i="6" a="1"/>
  <c r="AC134" i="6" a="1"/>
  <c r="L136" i="6" a="1"/>
  <c r="AQ134" i="6" a="1"/>
  <c r="Y136" i="6" a="1"/>
  <c r="V136" i="6" a="1"/>
  <c r="X134" i="6" a="1"/>
  <c r="U135" i="6" a="1"/>
  <c r="AO135" i="6" a="1"/>
  <c r="AL136" i="6" a="1"/>
  <c r="Y135" i="6" a="1"/>
  <c r="AK135" i="6" a="1"/>
  <c r="AB352" i="4" l="1"/>
  <c r="W352" i="4"/>
  <c r="I352" i="4"/>
  <c r="O352" i="4"/>
  <c r="AE352" i="4"/>
  <c r="X352" i="4"/>
  <c r="L352" i="4"/>
  <c r="V352" i="4"/>
  <c r="F352" i="4"/>
  <c r="Q98" i="4"/>
  <c r="P352" i="4"/>
  <c r="K352" i="4"/>
  <c r="AH352" i="4"/>
  <c r="J352" i="4"/>
  <c r="G352" i="4"/>
  <c r="AA98" i="4"/>
  <c r="AC352" i="4"/>
  <c r="E352" i="4"/>
  <c r="AI352" i="4"/>
  <c r="Q352" i="4"/>
  <c r="Z352" i="4"/>
  <c r="U352" i="4"/>
  <c r="S98" i="4"/>
  <c r="AF352" i="4"/>
  <c r="R352" i="4"/>
  <c r="Y352" i="4"/>
  <c r="AG352" i="4"/>
  <c r="N352" i="4"/>
  <c r="AJ352" i="4"/>
  <c r="H352" i="4"/>
  <c r="AA352" i="4"/>
  <c r="AD352" i="4"/>
  <c r="M352" i="4"/>
  <c r="T352" i="4"/>
  <c r="AC98" i="4"/>
  <c r="O98" i="4"/>
  <c r="W98" i="4"/>
  <c r="Y98" i="4"/>
  <c r="P98" i="4"/>
  <c r="L98" i="4"/>
  <c r="N98" i="4"/>
  <c r="F98" i="4"/>
  <c r="I98" i="4"/>
  <c r="AF98" i="4"/>
  <c r="AI98" i="4"/>
  <c r="T98" i="4"/>
  <c r="V98" i="4"/>
  <c r="H98" i="4"/>
  <c r="R98" i="4"/>
  <c r="X98" i="4"/>
  <c r="U98" i="4"/>
  <c r="AB98" i="4"/>
  <c r="E98" i="4"/>
  <c r="AH98" i="4"/>
  <c r="Z98" i="4"/>
  <c r="AE98" i="4"/>
  <c r="K98" i="4"/>
  <c r="M98" i="4"/>
  <c r="G98" i="4"/>
  <c r="AG98" i="4"/>
  <c r="AJ98" i="4"/>
  <c r="AD98" i="4"/>
  <c r="AS84" i="4"/>
  <c r="B84" i="4" s="1"/>
  <c r="C95" i="4" s="1"/>
  <c r="B24" i="3" s="1"/>
  <c r="B226" i="4" s="1"/>
  <c r="AS338" i="4"/>
  <c r="B338" i="4" s="1"/>
  <c r="E354" i="4"/>
  <c r="Z353" i="4"/>
  <c r="V355" i="4"/>
  <c r="T101" i="4"/>
  <c r="AC100" i="4"/>
  <c r="AA99" i="4"/>
  <c r="AS15" i="5"/>
  <c r="B15" i="5" s="1"/>
  <c r="C19" i="5" s="1"/>
  <c r="F20" i="3" s="1"/>
  <c r="S29" i="5"/>
  <c r="K29" i="5"/>
  <c r="U29" i="5"/>
  <c r="AI29" i="5"/>
  <c r="AE29" i="5"/>
  <c r="AH29" i="5"/>
  <c r="W29" i="5"/>
  <c r="P29" i="5"/>
  <c r="AC29" i="5"/>
  <c r="L29" i="5"/>
  <c r="T29" i="5"/>
  <c r="AD29" i="5"/>
  <c r="AJ29" i="5"/>
  <c r="AB29" i="5"/>
  <c r="AG29" i="5"/>
  <c r="N29" i="5"/>
  <c r="H29" i="5"/>
  <c r="R29" i="5"/>
  <c r="V29" i="5"/>
  <c r="Q29" i="5"/>
  <c r="J29" i="5"/>
  <c r="AF29" i="5"/>
  <c r="E29" i="5"/>
  <c r="Z29" i="5"/>
  <c r="I29" i="5"/>
  <c r="F29" i="5"/>
  <c r="Y29" i="5"/>
  <c r="AA29" i="5"/>
  <c r="M29" i="5"/>
  <c r="O29" i="5"/>
  <c r="G29" i="5"/>
  <c r="X29" i="5"/>
  <c r="AL158" i="6"/>
  <c r="AF158" i="6"/>
  <c r="G164" i="6"/>
  <c r="G166" i="6" s="1"/>
  <c r="L178" i="6" s="1"/>
  <c r="M136" i="6"/>
  <c r="Z134" i="6"/>
  <c r="AE135" i="6"/>
  <c r="Y158" i="6"/>
  <c r="P158" i="6"/>
  <c r="AJ158" i="6"/>
  <c r="AC158" i="6"/>
  <c r="X158" i="6"/>
  <c r="R158" i="6"/>
  <c r="AL136" i="6"/>
  <c r="S134" i="6"/>
  <c r="X135" i="6"/>
  <c r="Q135" i="6"/>
  <c r="AE136" i="6"/>
  <c r="L134" i="6"/>
  <c r="AG135" i="6"/>
  <c r="O136" i="6"/>
  <c r="AB134" i="6"/>
  <c r="Q158" i="6"/>
  <c r="Z158" i="6"/>
  <c r="AE158" i="6"/>
  <c r="AI158" i="6"/>
  <c r="AM158" i="6"/>
  <c r="AK158" i="6"/>
  <c r="R136" i="6"/>
  <c r="AE134" i="6"/>
  <c r="AJ135" i="6"/>
  <c r="AD134" i="6"/>
  <c r="AI135" i="6"/>
  <c r="Q136" i="6"/>
  <c r="N134" i="6"/>
  <c r="S135" i="6"/>
  <c r="AG136" i="6"/>
  <c r="AT133" i="6"/>
  <c r="AX133" i="6" s="1"/>
  <c r="AI134" i="6"/>
  <c r="AN135" i="6"/>
  <c r="V136" i="6"/>
  <c r="Y136" i="6"/>
  <c r="AL134" i="6"/>
  <c r="AQ135" i="6"/>
  <c r="L158" i="6"/>
  <c r="AD158" i="6"/>
  <c r="M158" i="6"/>
  <c r="AQ158" i="6"/>
  <c r="AB158" i="6"/>
  <c r="V158" i="6"/>
  <c r="AP158" i="6"/>
  <c r="AN158" i="6"/>
  <c r="AG158" i="6"/>
  <c r="S158" i="6"/>
  <c r="N136" i="6"/>
  <c r="AA134" i="6"/>
  <c r="AF135" i="6"/>
  <c r="AO134" i="6"/>
  <c r="N135" i="6"/>
  <c r="AB136" i="6"/>
  <c r="AJ134" i="6"/>
  <c r="AO135" i="6"/>
  <c r="W136" i="6"/>
  <c r="W134" i="6"/>
  <c r="AB135" i="6"/>
  <c r="AP136" i="6"/>
  <c r="Q134" i="6"/>
  <c r="V135" i="6"/>
  <c r="AJ136" i="6"/>
  <c r="V143" i="6"/>
  <c r="AK143" i="6"/>
  <c r="Y143" i="6"/>
  <c r="AJ143" i="6"/>
  <c r="U128" i="6"/>
  <c r="Q143" i="6"/>
  <c r="O128" i="6"/>
  <c r="P143" i="6"/>
  <c r="N143" i="6"/>
  <c r="AF128" i="6"/>
  <c r="T143" i="6"/>
  <c r="AA128" i="6"/>
  <c r="AB143" i="6"/>
  <c r="M128" i="6"/>
  <c r="AN143" i="6"/>
  <c r="AF143" i="6"/>
  <c r="AO128" i="6"/>
  <c r="AB128" i="6"/>
  <c r="X143" i="6"/>
  <c r="W143" i="6"/>
  <c r="Q128" i="6"/>
  <c r="AL128" i="6"/>
  <c r="AQ143" i="6"/>
  <c r="O143" i="6"/>
  <c r="AD128" i="6"/>
  <c r="AC143" i="6"/>
  <c r="AL143" i="6"/>
  <c r="Z143" i="6"/>
  <c r="V128" i="6"/>
  <c r="R143" i="6"/>
  <c r="AM128" i="6"/>
  <c r="AP128" i="6"/>
  <c r="B145" i="6"/>
  <c r="B147" i="6" s="1"/>
  <c r="AC163" i="6" s="1"/>
  <c r="R128" i="6"/>
  <c r="AS141" i="6"/>
  <c r="AW141" i="6" s="1"/>
  <c r="O158" i="6"/>
  <c r="T158" i="6"/>
  <c r="U158" i="6"/>
  <c r="AA158" i="6"/>
  <c r="AS138" i="6"/>
  <c r="AW138" i="6" s="1"/>
  <c r="N158" i="6"/>
  <c r="AO158" i="6"/>
  <c r="W158" i="6"/>
  <c r="AS133" i="6"/>
  <c r="AW133" i="6" s="1"/>
  <c r="L136" i="6"/>
  <c r="Y134" i="6"/>
  <c r="AD135" i="6"/>
  <c r="AK134" i="6"/>
  <c r="AP135" i="6"/>
  <c r="X136" i="6"/>
  <c r="R134" i="6"/>
  <c r="W135" i="6"/>
  <c r="AK136" i="6"/>
  <c r="AP134" i="6"/>
  <c r="O135" i="6"/>
  <c r="AC136" i="6"/>
  <c r="AH134" i="6"/>
  <c r="AM135" i="6"/>
  <c r="U136" i="6"/>
  <c r="AO136" i="6"/>
  <c r="V134" i="6"/>
  <c r="AA135" i="6"/>
  <c r="O134" i="6"/>
  <c r="T135" i="6"/>
  <c r="AH136" i="6"/>
  <c r="M134" i="6"/>
  <c r="R135" i="6"/>
  <c r="AF136" i="6"/>
  <c r="AQ136" i="6"/>
  <c r="X134" i="6"/>
  <c r="AC135" i="6"/>
  <c r="AN134" i="6"/>
  <c r="M135" i="6"/>
  <c r="AA136" i="6"/>
  <c r="AG134" i="6"/>
  <c r="AL135" i="6"/>
  <c r="T136" i="6"/>
  <c r="AQ134" i="6"/>
  <c r="P135" i="6"/>
  <c r="AD136" i="6"/>
  <c r="S136" i="6"/>
  <c r="AF134" i="6"/>
  <c r="AK135" i="6"/>
  <c r="U134" i="6"/>
  <c r="Z135" i="6"/>
  <c r="AN136" i="6"/>
  <c r="AC134" i="6"/>
  <c r="AH135" i="6"/>
  <c r="P136" i="6"/>
  <c r="AM134" i="6"/>
  <c r="L135" i="6"/>
  <c r="Z136" i="6"/>
  <c r="T134" i="6"/>
  <c r="AM136" i="6"/>
  <c r="Y135" i="6"/>
  <c r="P134" i="6"/>
  <c r="U135" i="6"/>
  <c r="AI136" i="6"/>
  <c r="Z128" i="6"/>
  <c r="AI128" i="6"/>
  <c r="AJ128" i="6"/>
  <c r="AH143" i="6"/>
  <c r="W128" i="6"/>
  <c r="AN128" i="6"/>
  <c r="M143" i="6"/>
  <c r="AT141" i="6"/>
  <c r="AX141" i="6" s="1"/>
  <c r="AH128" i="6"/>
  <c r="AQ128" i="6"/>
  <c r="S143" i="6"/>
  <c r="N128" i="6"/>
  <c r="AE128" i="6"/>
  <c r="L143" i="6"/>
  <c r="AA143" i="6"/>
  <c r="AD143" i="6"/>
  <c r="AT138" i="6"/>
  <c r="AX138" i="6" s="1"/>
  <c r="AR133" i="6"/>
  <c r="AV133" i="6" s="1"/>
  <c r="AU141" i="6"/>
  <c r="AY141" i="6" s="1"/>
  <c r="AU138" i="6"/>
  <c r="AY138" i="6" s="1"/>
  <c r="AP143" i="6"/>
  <c r="L128" i="6"/>
  <c r="AC128" i="6"/>
  <c r="U143" i="6"/>
  <c r="P128" i="6"/>
  <c r="Y128" i="6"/>
  <c r="AG143" i="6"/>
  <c r="AE143" i="6"/>
  <c r="AR138" i="6"/>
  <c r="AV138" i="6" s="1"/>
  <c r="S128" i="6"/>
  <c r="T128" i="6"/>
  <c r="AK128" i="6"/>
  <c r="AI143" i="6"/>
  <c r="X128" i="6"/>
  <c r="AG128" i="6"/>
  <c r="AO143" i="6"/>
  <c r="AM143" i="6"/>
  <c r="AU133" i="6"/>
  <c r="AY133" i="6" s="1"/>
  <c r="AR141" i="6"/>
  <c r="AV141" i="6" s="1"/>
  <c r="M100" i="4" a="1"/>
  <c r="R129" i="6" a="1"/>
  <c r="AE354" i="4" a="1"/>
  <c r="R101" i="4" a="1"/>
  <c r="AF355" i="4" a="1"/>
  <c r="W131" i="6" a="1"/>
  <c r="AE99" i="4" a="1"/>
  <c r="O353" i="4" a="1"/>
  <c r="S100" i="4" a="1"/>
  <c r="L100" i="4" a="1"/>
  <c r="Z100" i="4" a="1"/>
  <c r="AJ99" i="4" a="1"/>
  <c r="AE131" i="6" a="1"/>
  <c r="AO130" i="6" a="1"/>
  <c r="AM129" i="6" a="1"/>
  <c r="AF101" i="4" a="1"/>
  <c r="AH32" i="5" a="1"/>
  <c r="AJ130" i="6" a="1"/>
  <c r="U354" i="4" a="1"/>
  <c r="O354" i="4" a="1"/>
  <c r="AA32" i="5" a="1"/>
  <c r="U353" i="4" a="1"/>
  <c r="X30" i="5" a="1"/>
  <c r="AF31" i="5" a="1"/>
  <c r="Z101" i="4" a="1"/>
  <c r="I30" i="5" a="1"/>
  <c r="S353" i="4" a="1"/>
  <c r="J32" i="5" a="1"/>
  <c r="P101" i="4" a="1"/>
  <c r="AC353" i="4" a="1"/>
  <c r="AB30" i="5" a="1"/>
  <c r="Y355" i="4" a="1"/>
  <c r="AE355" i="4" a="1"/>
  <c r="O101" i="4" a="1"/>
  <c r="F354" i="4" a="1"/>
  <c r="AG129" i="6" a="1"/>
  <c r="I355" i="4" a="1"/>
  <c r="AA130" i="6" a="1"/>
  <c r="AE353" i="4" a="1"/>
  <c r="Y100" i="4" a="1"/>
  <c r="X131" i="6" a="1"/>
  <c r="Z31" i="5" a="1"/>
  <c r="M354" i="4" a="1"/>
  <c r="AI354" i="4" a="1"/>
  <c r="AD353" i="4" a="1"/>
  <c r="AJ31" i="5" a="1"/>
  <c r="H355" i="4" a="1"/>
  <c r="AC31" i="5" a="1"/>
  <c r="AG354" i="4" a="1"/>
  <c r="AA353" i="4" a="1"/>
  <c r="Z30" i="5" a="1"/>
  <c r="O31" i="5" a="1"/>
  <c r="T130" i="6" a="1"/>
  <c r="V130" i="6" a="1"/>
  <c r="P100" i="4" a="1"/>
  <c r="X101" i="4" a="1"/>
  <c r="V129" i="6" a="1"/>
  <c r="S129" i="6" a="1"/>
  <c r="AC99" i="4" a="1"/>
  <c r="J354" i="4" a="1"/>
  <c r="R31" i="5" a="1"/>
  <c r="AG355" i="4" a="1"/>
  <c r="AH353" i="4" a="1"/>
  <c r="R131" i="6" a="1"/>
  <c r="H30" i="5" a="1"/>
  <c r="X130" i="6" a="1"/>
  <c r="W353" i="4" a="1"/>
  <c r="AI130" i="6" a="1"/>
  <c r="AF130" i="6" a="1"/>
  <c r="AJ353" i="4" a="1"/>
  <c r="N31" i="5" a="1"/>
  <c r="L354" i="4" a="1"/>
  <c r="AH354" i="4" a="1"/>
  <c r="AD100" i="4" a="1"/>
  <c r="Y99" i="4" a="1"/>
  <c r="U131" i="6" a="1"/>
  <c r="U31" i="5" a="1"/>
  <c r="W31" i="5" a="1"/>
  <c r="AO129" i="6" a="1"/>
  <c r="V30" i="5" a="1"/>
  <c r="AI100" i="4" a="1"/>
  <c r="N130" i="6" a="1"/>
  <c r="AN130" i="6" a="1"/>
  <c r="Z130" i="6" a="1"/>
  <c r="O129" i="6" a="1"/>
  <c r="AB355" i="4" a="1"/>
  <c r="Z354" i="4" a="1"/>
  <c r="AI129" i="6" a="1"/>
  <c r="T31" i="5" a="1"/>
  <c r="H354" i="4" a="1"/>
  <c r="I353" i="4" a="1"/>
  <c r="J353" i="4" a="1"/>
  <c r="W130" i="6" a="1"/>
  <c r="W30" i="5" a="1"/>
  <c r="J100" i="4" a="1"/>
  <c r="R354" i="4" a="1"/>
  <c r="V354" i="4" a="1"/>
  <c r="T99" i="4" a="1"/>
  <c r="AF32" i="5" a="1"/>
  <c r="AJ355" i="4" a="1"/>
  <c r="U99" i="4" a="1"/>
  <c r="O32" i="5" a="1"/>
  <c r="G30" i="5" a="1"/>
  <c r="AH131" i="6" a="1"/>
  <c r="M32" i="5" a="1"/>
  <c r="X355" i="4" a="1"/>
  <c r="AG101" i="4" a="1"/>
  <c r="AJ131" i="6" a="1"/>
  <c r="R99" i="4" a="1"/>
  <c r="S101" i="4" a="1"/>
  <c r="F353" i="4" a="1"/>
  <c r="X100" i="4" a="1"/>
  <c r="AJ32" i="5" a="1"/>
  <c r="L32" i="5" a="1"/>
  <c r="O99" i="4" a="1"/>
  <c r="N100" i="4" a="1"/>
  <c r="AA31" i="5" a="1"/>
  <c r="Q30" i="5" a="1"/>
  <c r="AF354" i="4" a="1"/>
  <c r="H32" i="5" a="1"/>
  <c r="AE30" i="5" a="1"/>
  <c r="AM131" i="6" a="1"/>
  <c r="AA100" i="4" a="1"/>
  <c r="AD130" i="6" a="1"/>
  <c r="AL130" i="6" a="1"/>
  <c r="E31" i="5" a="1"/>
  <c r="U30" i="5" a="1"/>
  <c r="Y129" i="6" a="1"/>
  <c r="W101" i="4" a="1"/>
  <c r="Q354" i="4" a="1"/>
  <c r="K99" i="4" a="1"/>
  <c r="AE31" i="5" a="1"/>
  <c r="N30" i="5" a="1"/>
  <c r="I354" i="4" a="1"/>
  <c r="AB131" i="6" a="1"/>
  <c r="AH101" i="4" a="1"/>
  <c r="N32" i="5" a="1"/>
  <c r="T354" i="4" a="1"/>
  <c r="J30" i="5" a="1"/>
  <c r="V101" i="4" a="1"/>
  <c r="AF353" i="4" a="1"/>
  <c r="V32" i="5" a="1"/>
  <c r="AF129" i="6" a="1"/>
  <c r="AD31" i="5" a="1"/>
  <c r="AM130" i="6" a="1"/>
  <c r="R355" i="4" a="1"/>
  <c r="AD30" i="5" a="1"/>
  <c r="R100" i="4" a="1"/>
  <c r="AB31" i="5" a="1"/>
  <c r="K353" i="4" a="1"/>
  <c r="S99" i="4" a="1"/>
  <c r="AP130" i="6" a="1"/>
  <c r="H353" i="4" a="1"/>
  <c r="AN131" i="6" a="1"/>
  <c r="AB32" i="5" a="1"/>
  <c r="AE100" i="4" a="1"/>
  <c r="AH130" i="6" a="1"/>
  <c r="Y130" i="6" a="1"/>
  <c r="K354" i="4" a="1"/>
  <c r="T355" i="4" a="1"/>
  <c r="E30" i="5" a="1"/>
  <c r="AG30" i="5" a="1"/>
  <c r="Y30" i="5" a="1"/>
  <c r="T30" i="5" a="1"/>
  <c r="P131" i="6" a="1"/>
  <c r="P30" i="5" a="1"/>
  <c r="AI101" i="4" a="1"/>
  <c r="N129" i="6" a="1"/>
  <c r="L353" i="4" a="1"/>
  <c r="AI32" i="5" a="1"/>
  <c r="AJ30" i="5" a="1"/>
  <c r="N99" i="4" a="1"/>
  <c r="AH31" i="5" a="1"/>
  <c r="AQ129" i="6" a="1"/>
  <c r="AD355" i="4" a="1"/>
  <c r="AF30" i="5" a="1"/>
  <c r="Z131" i="6" a="1"/>
  <c r="M129" i="6" a="1"/>
  <c r="M353" i="4" a="1"/>
  <c r="M130" i="6" a="1"/>
  <c r="W100" i="4" a="1"/>
  <c r="W99" i="4" a="1"/>
  <c r="S355" i="4" a="1"/>
  <c r="K32" i="5" a="1"/>
  <c r="AC354" i="4" a="1"/>
  <c r="AB100" i="4" a="1"/>
  <c r="Q32" i="5" a="1"/>
  <c r="R30" i="5" a="1"/>
  <c r="AK130" i="6" a="1"/>
  <c r="AC129" i="6" a="1"/>
  <c r="AA131" i="6" a="1"/>
  <c r="Q101" i="4" a="1"/>
  <c r="AK131" i="6" a="1"/>
  <c r="P353" i="4" a="1"/>
  <c r="K30" i="5" a="1"/>
  <c r="H99" i="4" a="1"/>
  <c r="AK129" i="6" a="1"/>
  <c r="L99" i="4" a="1"/>
  <c r="I31" i="5" a="1"/>
  <c r="AC130" i="6" a="1"/>
  <c r="Y101" i="4" a="1"/>
  <c r="T100" i="4" a="1"/>
  <c r="N353" i="4" a="1"/>
  <c r="V131" i="6" a="1"/>
  <c r="T353" i="4" a="1"/>
  <c r="J31" i="5" a="1"/>
  <c r="X129" i="6" a="1"/>
  <c r="T131" i="6" a="1"/>
  <c r="AB101" i="4" a="1"/>
  <c r="AP131" i="6" a="1"/>
  <c r="Q130" i="6" a="1"/>
  <c r="AD354" i="4" a="1"/>
  <c r="M99" i="4" a="1"/>
  <c r="O131" i="6" a="1"/>
  <c r="M131" i="6" a="1"/>
  <c r="H100" i="4" a="1"/>
  <c r="AC101" i="4" a="1"/>
  <c r="W355" i="4" a="1"/>
  <c r="Q99" i="4" a="1"/>
  <c r="AJ354" i="4" a="1"/>
  <c r="G31" i="5" a="1"/>
  <c r="F100" i="4" a="1"/>
  <c r="AI131" i="6" a="1"/>
  <c r="Q31" i="5" a="1"/>
  <c r="Z99" i="4" a="1"/>
  <c r="AD99" i="4" a="1"/>
  <c r="Q131" i="6" a="1"/>
  <c r="AA354" i="4" a="1"/>
  <c r="V353" i="4" a="1"/>
  <c r="W354" i="4" a="1"/>
  <c r="E99" i="4" a="1"/>
  <c r="AJ100" i="4" a="1"/>
  <c r="AI99" i="4" a="1"/>
  <c r="AD131" i="6" a="1"/>
  <c r="AE32" i="5" a="1"/>
  <c r="R32" i="5" a="1"/>
  <c r="S31" i="5" a="1"/>
  <c r="U130" i="6" a="1"/>
  <c r="Y131" i="6" a="1"/>
  <c r="AB130" i="6" a="1"/>
  <c r="G354" i="4" a="1"/>
  <c r="Y32" i="5" a="1"/>
  <c r="U101" i="4" a="1"/>
  <c r="J355" i="4" a="1"/>
  <c r="O100" i="4" a="1"/>
  <c r="L130" i="6" a="1"/>
  <c r="K31" i="5" a="1"/>
  <c r="F31" i="5" a="1"/>
  <c r="X99" i="4" a="1"/>
  <c r="S130" i="6" a="1"/>
  <c r="G100" i="4" a="1"/>
  <c r="L131" i="6" a="1"/>
  <c r="X31" i="5" a="1"/>
  <c r="AF131" i="6" a="1"/>
  <c r="S32" i="5" a="1"/>
  <c r="H31" i="5" a="1"/>
  <c r="AG99" i="4" a="1"/>
  <c r="X32" i="5" a="1"/>
  <c r="O30" i="5" a="1"/>
  <c r="E353" i="4" a="1"/>
  <c r="AQ130" i="6" a="1"/>
  <c r="AE130" i="6" a="1"/>
  <c r="T32" i="5" a="1"/>
  <c r="V31" i="5" a="1"/>
  <c r="AD129" i="6" a="1"/>
  <c r="AI353" i="4" a="1"/>
  <c r="S30" i="5" a="1"/>
  <c r="AC131" i="6" a="1"/>
  <c r="AH100" i="4" a="1"/>
  <c r="AC32" i="5" a="1"/>
  <c r="I99" i="4" a="1"/>
  <c r="AG100" i="4" a="1"/>
  <c r="V100" i="4" a="1"/>
  <c r="E100" i="4" a="1"/>
  <c r="S131" i="6" a="1"/>
  <c r="Y31" i="5" a="1"/>
  <c r="P32" i="5" a="1"/>
  <c r="Z32" i="5" a="1"/>
  <c r="AD101" i="4" a="1"/>
  <c r="K355" i="4" a="1"/>
  <c r="R353" i="4" a="1"/>
  <c r="AG31" i="5" a="1"/>
  <c r="AF99" i="4" a="1"/>
  <c r="G99" i="4" a="1"/>
  <c r="F99" i="4" a="1"/>
  <c r="AC355" i="4" a="1"/>
  <c r="P129" i="6" a="1"/>
  <c r="L31" i="5" a="1"/>
  <c r="L30" i="5" a="1"/>
  <c r="P31" i="5" a="1"/>
  <c r="Q355" i="4" a="1"/>
  <c r="J99" i="4" a="1"/>
  <c r="Q129" i="6" a="1"/>
  <c r="AP129" i="6" a="1"/>
  <c r="U129" i="6" a="1"/>
  <c r="S354" i="4" a="1"/>
  <c r="AL129" i="6" a="1"/>
  <c r="AC30" i="5" a="1"/>
  <c r="N131" i="6" a="1"/>
  <c r="P354" i="4" a="1"/>
  <c r="K100" i="4" a="1"/>
  <c r="Z129" i="6" a="1"/>
  <c r="AQ131" i="6" a="1"/>
  <c r="O355" i="4" a="1"/>
  <c r="AA101" i="4" a="1"/>
  <c r="L129" i="6" a="1"/>
  <c r="W129" i="6" a="1"/>
  <c r="AA355" i="4" a="1"/>
  <c r="Q353" i="4" a="1"/>
  <c r="AG353" i="4" a="1"/>
  <c r="F30" i="5" a="1"/>
  <c r="Q100" i="4" a="1"/>
  <c r="AI30" i="5" a="1"/>
  <c r="AE101" i="4" a="1"/>
  <c r="Z355" i="4" a="1"/>
  <c r="AG130" i="6" a="1"/>
  <c r="AN129" i="6" a="1"/>
  <c r="AB129" i="6" a="1"/>
  <c r="P130" i="6" a="1"/>
  <c r="AA30" i="5" a="1"/>
  <c r="N354" i="4" a="1"/>
  <c r="X353" i="4" a="1"/>
  <c r="R130" i="6" a="1"/>
  <c r="M31" i="5" a="1"/>
  <c r="L355" i="4" a="1"/>
  <c r="N355" i="4" a="1"/>
  <c r="AB353" i="4" a="1"/>
  <c r="M30" i="5" a="1"/>
  <c r="AL131" i="6" a="1"/>
  <c r="AF100" i="4" a="1"/>
  <c r="AH30" i="5" a="1"/>
  <c r="U32" i="5" a="1"/>
  <c r="AH99" i="4" a="1"/>
  <c r="AI355" i="4" a="1"/>
  <c r="U100" i="4" a="1"/>
  <c r="AH129" i="6" a="1"/>
  <c r="U355" i="4" a="1"/>
  <c r="W32" i="5" a="1"/>
  <c r="AG131" i="6" a="1"/>
  <c r="Y353" i="4" a="1"/>
  <c r="AJ129" i="6" a="1"/>
  <c r="AA129" i="6" a="1"/>
  <c r="O130" i="6" a="1"/>
  <c r="AJ101" i="4" a="1"/>
  <c r="AB354" i="4" a="1"/>
  <c r="AO131" i="6" a="1"/>
  <c r="M355" i="4" a="1"/>
  <c r="G353" i="4" a="1"/>
  <c r="P99" i="4" a="1"/>
  <c r="Y354" i="4" a="1"/>
  <c r="I100" i="4" a="1"/>
  <c r="AI31" i="5" a="1"/>
  <c r="P355" i="4" a="1"/>
  <c r="T129" i="6" a="1"/>
  <c r="AB99" i="4" a="1"/>
  <c r="AG32" i="5" a="1"/>
  <c r="AE129" i="6" a="1"/>
  <c r="AD32" i="5" a="1"/>
  <c r="I32" i="5" a="1"/>
  <c r="AH355" i="4" a="1"/>
  <c r="X354" i="4" a="1"/>
  <c r="V99" i="4" a="1"/>
  <c r="Z355" i="4" l="1"/>
  <c r="I354" i="4"/>
  <c r="AD353" i="4"/>
  <c r="N354" i="4"/>
  <c r="AE355" i="4"/>
  <c r="AI353" i="4"/>
  <c r="AG354" i="4"/>
  <c r="R355" i="4"/>
  <c r="V353" i="4"/>
  <c r="Q354" i="4"/>
  <c r="AH355" i="4"/>
  <c r="F353" i="4"/>
  <c r="L355" i="4"/>
  <c r="AA354" i="4"/>
  <c r="P353" i="4"/>
  <c r="R353" i="4"/>
  <c r="AC354" i="4"/>
  <c r="N355" i="4"/>
  <c r="S355" i="4"/>
  <c r="W353" i="4"/>
  <c r="AH354" i="4"/>
  <c r="AA101" i="4"/>
  <c r="AJ100" i="4"/>
  <c r="AH99" i="4"/>
  <c r="M353" i="4"/>
  <c r="I355" i="4"/>
  <c r="X354" i="4"/>
  <c r="Y355" i="4"/>
  <c r="H354" i="4"/>
  <c r="AC353" i="4"/>
  <c r="S353" i="4"/>
  <c r="AD354" i="4"/>
  <c r="O355" i="4"/>
  <c r="AE353" i="4"/>
  <c r="J354" i="4"/>
  <c r="AA355" i="4"/>
  <c r="Q353" i="4"/>
  <c r="AB354" i="4"/>
  <c r="M355" i="4"/>
  <c r="AF355" i="4"/>
  <c r="AJ353" i="4"/>
  <c r="O354" i="4"/>
  <c r="L99" i="4"/>
  <c r="N100" i="4"/>
  <c r="J355" i="4"/>
  <c r="Y354" i="4"/>
  <c r="N353" i="4"/>
  <c r="T354" i="4"/>
  <c r="I353" i="4"/>
  <c r="AI354" i="4"/>
  <c r="T355" i="4"/>
  <c r="X353" i="4"/>
  <c r="U354" i="4"/>
  <c r="J353" i="4"/>
  <c r="Y353" i="4"/>
  <c r="U355" i="4"/>
  <c r="AJ354" i="4"/>
  <c r="R354" i="4"/>
  <c r="AI355" i="4"/>
  <c r="G353" i="4"/>
  <c r="F100" i="4"/>
  <c r="AC101" i="4"/>
  <c r="AJ99" i="4"/>
  <c r="G354" i="4"/>
  <c r="AB353" i="4"/>
  <c r="X355" i="4"/>
  <c r="AC355" i="4"/>
  <c r="L354" i="4"/>
  <c r="AG353" i="4"/>
  <c r="H353" i="4"/>
  <c r="AJ355" i="4"/>
  <c r="S354" i="4"/>
  <c r="AF353" i="4"/>
  <c r="AB355" i="4"/>
  <c r="K354" i="4"/>
  <c r="L353" i="4"/>
  <c r="W354" i="4"/>
  <c r="H355" i="4"/>
  <c r="Z354" i="4"/>
  <c r="Z356" i="4" s="1"/>
  <c r="O353" i="4"/>
  <c r="K355" i="4"/>
  <c r="W355" i="4"/>
  <c r="F354" i="4"/>
  <c r="AA353" i="4"/>
  <c r="P355" i="4"/>
  <c r="T353" i="4"/>
  <c r="AE354" i="4"/>
  <c r="P354" i="4"/>
  <c r="AG355" i="4"/>
  <c r="E353" i="4"/>
  <c r="E356" i="4" s="1"/>
  <c r="E357" i="4" s="1"/>
  <c r="AH353" i="4"/>
  <c r="M354" i="4"/>
  <c r="AD355" i="4"/>
  <c r="K353" i="4"/>
  <c r="V354" i="4"/>
  <c r="U353" i="4"/>
  <c r="Q355" i="4"/>
  <c r="AF354" i="4"/>
  <c r="Y100" i="4"/>
  <c r="P101" i="4"/>
  <c r="W99" i="4"/>
  <c r="AG100" i="4"/>
  <c r="X101" i="4"/>
  <c r="AE99" i="4"/>
  <c r="V101" i="4"/>
  <c r="AE100" i="4"/>
  <c r="AC99" i="4"/>
  <c r="AC102" i="4" s="1"/>
  <c r="Z101" i="4"/>
  <c r="AG99" i="4"/>
  <c r="AI100" i="4"/>
  <c r="L100" i="4"/>
  <c r="J99" i="4"/>
  <c r="AI101" i="4"/>
  <c r="H99" i="4"/>
  <c r="J100" i="4"/>
  <c r="AG101" i="4"/>
  <c r="AF99" i="4"/>
  <c r="Y101" i="4"/>
  <c r="AH100" i="4"/>
  <c r="N99" i="4"/>
  <c r="P100" i="4"/>
  <c r="T99" i="4"/>
  <c r="V100" i="4"/>
  <c r="K100" i="4"/>
  <c r="I99" i="4"/>
  <c r="AH101" i="4"/>
  <c r="AI99" i="4"/>
  <c r="AB101" i="4"/>
  <c r="E100" i="4"/>
  <c r="Y99" i="4"/>
  <c r="AA100" i="4"/>
  <c r="AA102" i="4" s="1"/>
  <c r="R101" i="4"/>
  <c r="I100" i="4"/>
  <c r="G99" i="4"/>
  <c r="AF101" i="4"/>
  <c r="E99" i="4"/>
  <c r="AD101" i="4"/>
  <c r="G100" i="4"/>
  <c r="Q99" i="4"/>
  <c r="S100" i="4"/>
  <c r="H100" i="4"/>
  <c r="F99" i="4"/>
  <c r="AE101" i="4"/>
  <c r="Z99" i="4"/>
  <c r="AB100" i="4"/>
  <c r="S101" i="4"/>
  <c r="M100" i="4"/>
  <c r="K99" i="4"/>
  <c r="AJ101" i="4"/>
  <c r="O100" i="4"/>
  <c r="M99" i="4"/>
  <c r="Q101" i="4"/>
  <c r="Z100" i="4"/>
  <c r="X99" i="4"/>
  <c r="AF100" i="4"/>
  <c r="AD99" i="4"/>
  <c r="W101" i="4"/>
  <c r="U101" i="4"/>
  <c r="AD100" i="4"/>
  <c r="AB99" i="4"/>
  <c r="R100" i="4"/>
  <c r="P99" i="4"/>
  <c r="U100" i="4"/>
  <c r="S99" i="4"/>
  <c r="X100" i="4"/>
  <c r="O101" i="4"/>
  <c r="V99" i="4"/>
  <c r="O99" i="4"/>
  <c r="Q100" i="4"/>
  <c r="W100" i="4"/>
  <c r="U99" i="4"/>
  <c r="T100" i="4"/>
  <c r="R99" i="4"/>
  <c r="B399" i="4"/>
  <c r="B371" i="4"/>
  <c r="C371" i="4" s="1"/>
  <c r="U371" i="4" s="1"/>
  <c r="B117" i="4"/>
  <c r="C117" i="4" s="1"/>
  <c r="AE117" i="4" s="1"/>
  <c r="F397" i="6"/>
  <c r="T30" i="5"/>
  <c r="P32" i="5"/>
  <c r="AE31" i="5"/>
  <c r="Y30" i="5"/>
  <c r="AJ31" i="5"/>
  <c r="U32" i="5"/>
  <c r="N30" i="5"/>
  <c r="Y31" i="5"/>
  <c r="J32" i="5"/>
  <c r="L30" i="5"/>
  <c r="H32" i="5"/>
  <c r="W31" i="5"/>
  <c r="S31" i="5"/>
  <c r="H30" i="5"/>
  <c r="AJ32" i="5"/>
  <c r="I31" i="5"/>
  <c r="AD30" i="5"/>
  <c r="Z32" i="5"/>
  <c r="AB31" i="5"/>
  <c r="Q30" i="5"/>
  <c r="M32" i="5"/>
  <c r="V30" i="5"/>
  <c r="R32" i="5"/>
  <c r="AG31" i="5"/>
  <c r="AI32" i="5"/>
  <c r="R31" i="5"/>
  <c r="G30" i="5"/>
  <c r="N31" i="5"/>
  <c r="AI30" i="5"/>
  <c r="AE32" i="5"/>
  <c r="I30" i="5"/>
  <c r="T31" i="5"/>
  <c r="V31" i="5"/>
  <c r="K30" i="5"/>
  <c r="M31" i="5"/>
  <c r="AD32" i="5"/>
  <c r="AH30" i="5"/>
  <c r="T32" i="5"/>
  <c r="X30" i="5"/>
  <c r="AI31" i="5"/>
  <c r="AG32" i="5"/>
  <c r="P31" i="5"/>
  <c r="E30" i="5"/>
  <c r="U31" i="5"/>
  <c r="J30" i="5"/>
  <c r="AH32" i="5"/>
  <c r="Q31" i="5"/>
  <c r="F30" i="5"/>
  <c r="K31" i="5"/>
  <c r="AB32" i="5"/>
  <c r="AF30" i="5"/>
  <c r="Y32" i="5"/>
  <c r="AC30" i="5"/>
  <c r="H31" i="5"/>
  <c r="W32" i="5"/>
  <c r="F31" i="5"/>
  <c r="AA30" i="5"/>
  <c r="G31" i="5"/>
  <c r="X32" i="5"/>
  <c r="AB30" i="5"/>
  <c r="O32" i="5"/>
  <c r="AD31" i="5"/>
  <c r="S30" i="5"/>
  <c r="P30" i="5"/>
  <c r="L32" i="5"/>
  <c r="AA31" i="5"/>
  <c r="O30" i="5"/>
  <c r="K32" i="5"/>
  <c r="Z31" i="5"/>
  <c r="O31" i="5"/>
  <c r="AF32" i="5"/>
  <c r="AJ30" i="5"/>
  <c r="Z30" i="5"/>
  <c r="E31" i="5"/>
  <c r="V32" i="5"/>
  <c r="I32" i="5"/>
  <c r="M30" i="5"/>
  <c r="X31" i="5"/>
  <c r="N32" i="5"/>
  <c r="R30" i="5"/>
  <c r="AC31" i="5"/>
  <c r="J31" i="5"/>
  <c r="AE30" i="5"/>
  <c r="AA32" i="5"/>
  <c r="AG30" i="5"/>
  <c r="AC32" i="5"/>
  <c r="L31" i="5"/>
  <c r="U30" i="5"/>
  <c r="AF31" i="5"/>
  <c r="Q32" i="5"/>
  <c r="S32" i="5"/>
  <c r="W30" i="5"/>
  <c r="AH31" i="5"/>
  <c r="B150" i="5"/>
  <c r="F321" i="8"/>
  <c r="B41" i="5"/>
  <c r="C41" i="5" s="1"/>
  <c r="B323" i="5"/>
  <c r="B295" i="5"/>
  <c r="C295" i="5" s="1"/>
  <c r="AP178" i="6"/>
  <c r="AC178" i="6"/>
  <c r="M178" i="6"/>
  <c r="Y178" i="6"/>
  <c r="U178" i="6"/>
  <c r="AK178" i="6"/>
  <c r="AI178" i="6"/>
  <c r="W178" i="6"/>
  <c r="V178" i="6"/>
  <c r="AQ178" i="6"/>
  <c r="AA178" i="6"/>
  <c r="T178" i="6"/>
  <c r="Q178" i="6"/>
  <c r="AH178" i="6"/>
  <c r="AR135" i="6"/>
  <c r="AV135" i="6" s="1"/>
  <c r="N178" i="6"/>
  <c r="AN178" i="6"/>
  <c r="Z178" i="6"/>
  <c r="S178" i="6"/>
  <c r="AB178" i="6"/>
  <c r="AD163" i="6"/>
  <c r="AL163" i="6"/>
  <c r="AR158" i="6"/>
  <c r="AV158" i="6" s="1"/>
  <c r="V163" i="6"/>
  <c r="P178" i="6"/>
  <c r="AO178" i="6"/>
  <c r="R178" i="6"/>
  <c r="H183" i="6"/>
  <c r="H185" i="6" s="1"/>
  <c r="B188" i="6" s="1"/>
  <c r="AD178" i="6"/>
  <c r="AG178" i="6"/>
  <c r="AA163" i="6"/>
  <c r="AN163" i="6"/>
  <c r="O178" i="6"/>
  <c r="AM178" i="6"/>
  <c r="AF178" i="6"/>
  <c r="AJ178" i="6"/>
  <c r="X178" i="6"/>
  <c r="AL178" i="6"/>
  <c r="AE178" i="6"/>
  <c r="AH163" i="6"/>
  <c r="AT158" i="6"/>
  <c r="AX158" i="6" s="1"/>
  <c r="AB163" i="6"/>
  <c r="W163" i="6"/>
  <c r="AU143" i="6"/>
  <c r="AY143" i="6" s="1"/>
  <c r="Q163" i="6"/>
  <c r="AU134" i="6"/>
  <c r="AY134" i="6" s="1"/>
  <c r="AJ163" i="6"/>
  <c r="AT136" i="6"/>
  <c r="AX136" i="6" s="1"/>
  <c r="AZ138" i="6"/>
  <c r="AU128" i="6"/>
  <c r="AY128" i="6" s="1"/>
  <c r="AQ163" i="6"/>
  <c r="AS128" i="6"/>
  <c r="AW128" i="6" s="1"/>
  <c r="AR143" i="6"/>
  <c r="AV143" i="6" s="1"/>
  <c r="AS135" i="6"/>
  <c r="AW135" i="6" s="1"/>
  <c r="L163" i="6"/>
  <c r="AG163" i="6"/>
  <c r="M163" i="6"/>
  <c r="Z163" i="6"/>
  <c r="T163" i="6"/>
  <c r="AK163" i="6"/>
  <c r="AR134" i="6"/>
  <c r="AV134" i="6" s="1"/>
  <c r="AU158" i="6"/>
  <c r="AY158" i="6" s="1"/>
  <c r="AU136" i="6"/>
  <c r="AY136" i="6" s="1"/>
  <c r="AR136" i="6"/>
  <c r="AV136" i="6" s="1"/>
  <c r="AU135" i="6"/>
  <c r="AY135" i="6" s="1"/>
  <c r="AP163" i="6"/>
  <c r="X163" i="6"/>
  <c r="C164" i="6"/>
  <c r="C166" i="6" s="1"/>
  <c r="AJ183" i="6" s="1"/>
  <c r="AF163" i="6"/>
  <c r="AO163" i="6"/>
  <c r="S163" i="6"/>
  <c r="P163" i="6"/>
  <c r="N163" i="6"/>
  <c r="AZ133" i="6"/>
  <c r="AT135" i="6"/>
  <c r="AX135" i="6" s="1"/>
  <c r="AT134" i="6"/>
  <c r="AX134" i="6" s="1"/>
  <c r="AS134" i="6"/>
  <c r="AW134" i="6" s="1"/>
  <c r="AS136" i="6"/>
  <c r="AW136" i="6" s="1"/>
  <c r="AS158" i="6"/>
  <c r="AW158" i="6" s="1"/>
  <c r="AM163" i="6"/>
  <c r="R163" i="6"/>
  <c r="AI163" i="6"/>
  <c r="U163" i="6"/>
  <c r="AZ141" i="6"/>
  <c r="O163" i="6"/>
  <c r="AE163" i="6"/>
  <c r="Y163" i="6"/>
  <c r="AS143" i="6"/>
  <c r="AW143" i="6" s="1"/>
  <c r="AT128" i="6"/>
  <c r="AX128" i="6" s="1"/>
  <c r="AF129" i="6"/>
  <c r="AQ130" i="6"/>
  <c r="T131" i="6"/>
  <c r="V130" i="6"/>
  <c r="AQ129" i="6"/>
  <c r="AE131" i="6"/>
  <c r="AF131" i="6"/>
  <c r="W130" i="6"/>
  <c r="L129" i="6"/>
  <c r="AC131" i="6"/>
  <c r="T130" i="6"/>
  <c r="AO129" i="6"/>
  <c r="AB130" i="6"/>
  <c r="Q129" i="6"/>
  <c r="AK131" i="6"/>
  <c r="S130" i="6"/>
  <c r="AB131" i="6"/>
  <c r="AN129" i="6"/>
  <c r="Z130" i="6"/>
  <c r="O129" i="6"/>
  <c r="AI131" i="6"/>
  <c r="AI130" i="6"/>
  <c r="L131" i="6"/>
  <c r="X129" i="6"/>
  <c r="AD130" i="6"/>
  <c r="S129" i="6"/>
  <c r="AM131" i="6"/>
  <c r="AQ131" i="6"/>
  <c r="W129" i="6"/>
  <c r="AH130" i="6"/>
  <c r="AN130" i="6"/>
  <c r="Q131" i="6"/>
  <c r="AC129" i="6"/>
  <c r="AE130" i="6"/>
  <c r="T129" i="6"/>
  <c r="AN131" i="6"/>
  <c r="AO130" i="6"/>
  <c r="R131" i="6"/>
  <c r="AD129" i="6"/>
  <c r="V131" i="6"/>
  <c r="M130" i="6"/>
  <c r="AH129" i="6"/>
  <c r="AT143" i="6"/>
  <c r="AX143" i="6" s="1"/>
  <c r="AR128" i="6"/>
  <c r="AV128" i="6" s="1"/>
  <c r="AK130" i="6"/>
  <c r="N131" i="6"/>
  <c r="Z129" i="6"/>
  <c r="AA129" i="6"/>
  <c r="AL130" i="6"/>
  <c r="O131" i="6"/>
  <c r="AG131" i="6"/>
  <c r="X130" i="6"/>
  <c r="M129" i="6"/>
  <c r="P130" i="6"/>
  <c r="AK129" i="6"/>
  <c r="Y131" i="6"/>
  <c r="AL131" i="6"/>
  <c r="AC130" i="6"/>
  <c r="R129" i="6"/>
  <c r="O130" i="6"/>
  <c r="AJ129" i="6"/>
  <c r="X131" i="6"/>
  <c r="P131" i="6"/>
  <c r="AB129" i="6"/>
  <c r="AM130" i="6"/>
  <c r="R130" i="6"/>
  <c r="AA131" i="6"/>
  <c r="AM129" i="6"/>
  <c r="AG130" i="6"/>
  <c r="AP131" i="6"/>
  <c r="V129" i="6"/>
  <c r="AE129" i="6"/>
  <c r="AP130" i="6"/>
  <c r="S131" i="6"/>
  <c r="AF130" i="6"/>
  <c r="U129" i="6"/>
  <c r="AO131" i="6"/>
  <c r="AD131" i="6"/>
  <c r="U130" i="6"/>
  <c r="AP129" i="6"/>
  <c r="AH131" i="6"/>
  <c r="Y130" i="6"/>
  <c r="N129" i="6"/>
  <c r="L130" i="6"/>
  <c r="AG129" i="6"/>
  <c r="U131" i="6"/>
  <c r="AJ130" i="6"/>
  <c r="M131" i="6"/>
  <c r="Y129" i="6"/>
  <c r="AA130" i="6"/>
  <c r="P129" i="6"/>
  <c r="AJ131" i="6"/>
  <c r="N130" i="6"/>
  <c r="AI129" i="6"/>
  <c r="W131" i="6"/>
  <c r="Q130" i="6"/>
  <c r="Z131" i="6"/>
  <c r="AL129" i="6"/>
  <c r="G373" i="4" a="1"/>
  <c r="P118" i="4" a="1"/>
  <c r="X374" i="4" a="1"/>
  <c r="R119" i="4" a="1"/>
  <c r="AB372" i="4" a="1"/>
  <c r="L356" i="4" l="1"/>
  <c r="L357" i="4" s="1"/>
  <c r="AJ102" i="4"/>
  <c r="AJ103" i="4" s="1"/>
  <c r="M356" i="4"/>
  <c r="M357" i="4" s="1"/>
  <c r="W33" i="5"/>
  <c r="W34" i="5" s="1"/>
  <c r="R356" i="4"/>
  <c r="R357" i="4" s="1"/>
  <c r="I356" i="4"/>
  <c r="I357" i="4" s="1"/>
  <c r="AD356" i="4"/>
  <c r="AD357" i="4" s="1"/>
  <c r="AB102" i="4"/>
  <c r="AB103" i="4" s="1"/>
  <c r="V356" i="4"/>
  <c r="V357" i="4" s="1"/>
  <c r="Z357" i="4"/>
  <c r="AI356" i="4"/>
  <c r="AI357" i="4" s="1"/>
  <c r="Q356" i="4"/>
  <c r="Q357" i="4" s="1"/>
  <c r="X356" i="4"/>
  <c r="X357" i="4" s="1"/>
  <c r="L102" i="4"/>
  <c r="L103" i="4" s="1"/>
  <c r="P356" i="4"/>
  <c r="P357" i="4" s="1"/>
  <c r="AH102" i="4"/>
  <c r="AH103" i="4" s="1"/>
  <c r="Y356" i="4"/>
  <c r="Y357" i="4" s="1"/>
  <c r="AG356" i="4"/>
  <c r="AG357" i="4" s="1"/>
  <c r="AA356" i="4"/>
  <c r="AA357" i="4" s="1"/>
  <c r="AJ356" i="4"/>
  <c r="AJ357" i="4" s="1"/>
  <c r="H356" i="4"/>
  <c r="H357" i="4" s="1"/>
  <c r="J356" i="4"/>
  <c r="J357" i="4" s="1"/>
  <c r="AB356" i="4"/>
  <c r="AB357" i="4" s="1"/>
  <c r="AC356" i="4"/>
  <c r="AC357" i="4" s="1"/>
  <c r="AM354" i="4"/>
  <c r="AQ354" i="4" s="1"/>
  <c r="W356" i="4"/>
  <c r="W357" i="4" s="1"/>
  <c r="AL355" i="4"/>
  <c r="AP355" i="4" s="1"/>
  <c r="AC103" i="4"/>
  <c r="AE356" i="4"/>
  <c r="AE357" i="4" s="1"/>
  <c r="AL353" i="4"/>
  <c r="AP353" i="4" s="1"/>
  <c r="AA103" i="4"/>
  <c r="N102" i="4"/>
  <c r="N103" i="4" s="1"/>
  <c r="S356" i="4"/>
  <c r="S357" i="4" s="1"/>
  <c r="G356" i="4"/>
  <c r="G357" i="4" s="1"/>
  <c r="N356" i="4"/>
  <c r="N357" i="4" s="1"/>
  <c r="K356" i="4"/>
  <c r="K357" i="4" s="1"/>
  <c r="T356" i="4"/>
  <c r="T357" i="4" s="1"/>
  <c r="AE102" i="4"/>
  <c r="AE103" i="4" s="1"/>
  <c r="O356" i="4"/>
  <c r="O357" i="4" s="1"/>
  <c r="AK355" i="4"/>
  <c r="AO355" i="4" s="1"/>
  <c r="AG102" i="4"/>
  <c r="AG103" i="4" s="1"/>
  <c r="AN355" i="4"/>
  <c r="AR355" i="4" s="1"/>
  <c r="F102" i="4"/>
  <c r="F103" i="4" s="1"/>
  <c r="AL354" i="4"/>
  <c r="AP354" i="4" s="1"/>
  <c r="W102" i="4"/>
  <c r="W103" i="4" s="1"/>
  <c r="AN353" i="4"/>
  <c r="AR353" i="4" s="1"/>
  <c r="AK354" i="4"/>
  <c r="AO354" i="4" s="1"/>
  <c r="AN354" i="4"/>
  <c r="AR354" i="4" s="1"/>
  <c r="AM355" i="4"/>
  <c r="AQ355" i="4" s="1"/>
  <c r="T371" i="4"/>
  <c r="AI102" i="4"/>
  <c r="AI103" i="4" s="1"/>
  <c r="Y102" i="4"/>
  <c r="Y103" i="4" s="1"/>
  <c r="AF356" i="4"/>
  <c r="AF357" i="4" s="1"/>
  <c r="AM353" i="4"/>
  <c r="AQ353" i="4" s="1"/>
  <c r="AE371" i="4"/>
  <c r="P102" i="4"/>
  <c r="P103" i="4" s="1"/>
  <c r="K371" i="4"/>
  <c r="AH356" i="4"/>
  <c r="AH357" i="4" s="1"/>
  <c r="U356" i="4"/>
  <c r="U357" i="4" s="1"/>
  <c r="AK353" i="4"/>
  <c r="AO353" i="4" s="1"/>
  <c r="X102" i="4"/>
  <c r="X103" i="4" s="1"/>
  <c r="G102" i="4"/>
  <c r="G103" i="4" s="1"/>
  <c r="F356" i="4"/>
  <c r="F357" i="4" s="1"/>
  <c r="T102" i="4"/>
  <c r="T103" i="4" s="1"/>
  <c r="S102" i="4"/>
  <c r="S103" i="4" s="1"/>
  <c r="AN99" i="4"/>
  <c r="AR99" i="4" s="1"/>
  <c r="H102" i="4"/>
  <c r="H103" i="4" s="1"/>
  <c r="I102" i="4"/>
  <c r="I103" i="4" s="1"/>
  <c r="V102" i="4"/>
  <c r="V103" i="4" s="1"/>
  <c r="J102" i="4"/>
  <c r="J103" i="4" s="1"/>
  <c r="N371" i="4"/>
  <c r="E102" i="4"/>
  <c r="E103" i="4" s="1"/>
  <c r="AN101" i="4"/>
  <c r="AR101" i="4" s="1"/>
  <c r="AF102" i="4"/>
  <c r="AF103" i="4" s="1"/>
  <c r="S117" i="4"/>
  <c r="AK99" i="4"/>
  <c r="AO99" i="4" s="1"/>
  <c r="F117" i="4"/>
  <c r="AK100" i="4"/>
  <c r="AO100" i="4" s="1"/>
  <c r="Q102" i="4"/>
  <c r="Q103" i="4" s="1"/>
  <c r="Z102" i="4"/>
  <c r="Z103" i="4" s="1"/>
  <c r="AH371" i="4"/>
  <c r="AN100" i="4"/>
  <c r="AR100" i="4" s="1"/>
  <c r="M102" i="4"/>
  <c r="M103" i="4" s="1"/>
  <c r="AE33" i="5"/>
  <c r="AE34" i="5" s="1"/>
  <c r="AM101" i="4"/>
  <c r="AQ101" i="4" s="1"/>
  <c r="K102" i="4"/>
  <c r="K103" i="4" s="1"/>
  <c r="O102" i="4"/>
  <c r="O103" i="4" s="1"/>
  <c r="AM99" i="4"/>
  <c r="AQ99" i="4" s="1"/>
  <c r="AL99" i="4"/>
  <c r="AP99" i="4" s="1"/>
  <c r="O371" i="4"/>
  <c r="AL101" i="4"/>
  <c r="AP101" i="4" s="1"/>
  <c r="AD102" i="4"/>
  <c r="AD103" i="4" s="1"/>
  <c r="AA371" i="4"/>
  <c r="AM100" i="4"/>
  <c r="AQ100" i="4" s="1"/>
  <c r="G117" i="4"/>
  <c r="Y371" i="4"/>
  <c r="Q371" i="4"/>
  <c r="R102" i="4"/>
  <c r="R103" i="4" s="1"/>
  <c r="U102" i="4"/>
  <c r="U103" i="4" s="1"/>
  <c r="G371" i="4"/>
  <c r="K117" i="4"/>
  <c r="X371" i="4"/>
  <c r="AI371" i="4"/>
  <c r="Y117" i="4"/>
  <c r="E371" i="4"/>
  <c r="AF371" i="4"/>
  <c r="AA117" i="4"/>
  <c r="AC117" i="4"/>
  <c r="L371" i="4"/>
  <c r="R371" i="4"/>
  <c r="Z117" i="4"/>
  <c r="AL100" i="4"/>
  <c r="AP100" i="4" s="1"/>
  <c r="W371" i="4"/>
  <c r="J371" i="4"/>
  <c r="P371" i="4"/>
  <c r="H371" i="4"/>
  <c r="V371" i="4"/>
  <c r="Z371" i="4"/>
  <c r="AJ371" i="4"/>
  <c r="AC371" i="4"/>
  <c r="M371" i="4"/>
  <c r="AD371" i="4"/>
  <c r="AB371" i="4"/>
  <c r="AG371" i="4"/>
  <c r="N117" i="4"/>
  <c r="S371" i="4"/>
  <c r="F371" i="4"/>
  <c r="I371" i="4"/>
  <c r="AB117" i="4"/>
  <c r="T117" i="4"/>
  <c r="J117" i="4"/>
  <c r="V117" i="4"/>
  <c r="AD117" i="4"/>
  <c r="X117" i="4"/>
  <c r="U117" i="4"/>
  <c r="Q117" i="4"/>
  <c r="O117" i="4"/>
  <c r="W117" i="4"/>
  <c r="AG117" i="4"/>
  <c r="AH117" i="4"/>
  <c r="I117" i="4"/>
  <c r="AF117" i="4"/>
  <c r="M117" i="4"/>
  <c r="H117" i="4"/>
  <c r="P117" i="4"/>
  <c r="AJ117" i="4"/>
  <c r="AI117" i="4"/>
  <c r="E117" i="4"/>
  <c r="L117" i="4"/>
  <c r="R117" i="4"/>
  <c r="O33" i="5"/>
  <c r="O34" i="5" s="1"/>
  <c r="X33" i="5"/>
  <c r="X34" i="5" s="1"/>
  <c r="AL31" i="5"/>
  <c r="AP31" i="5" s="1"/>
  <c r="AF33" i="5"/>
  <c r="AF34" i="5" s="1"/>
  <c r="G33" i="5"/>
  <c r="G34" i="5" s="1"/>
  <c r="S33" i="5"/>
  <c r="S34" i="5" s="1"/>
  <c r="I33" i="5"/>
  <c r="I34" i="5" s="1"/>
  <c r="V33" i="5"/>
  <c r="V34" i="5" s="1"/>
  <c r="AB33" i="5"/>
  <c r="AB34" i="5" s="1"/>
  <c r="Y33" i="5"/>
  <c r="Y34" i="5" s="1"/>
  <c r="K33" i="5"/>
  <c r="K34" i="5" s="1"/>
  <c r="AG33" i="5"/>
  <c r="AG34" i="5" s="1"/>
  <c r="J33" i="5"/>
  <c r="J34" i="5" s="1"/>
  <c r="AI33" i="5"/>
  <c r="AI34" i="5" s="1"/>
  <c r="R119" i="4"/>
  <c r="P118" i="4"/>
  <c r="G373" i="4"/>
  <c r="X374" i="4"/>
  <c r="AB372" i="4"/>
  <c r="AM30" i="5"/>
  <c r="AQ30" i="5" s="1"/>
  <c r="U33" i="5"/>
  <c r="U34" i="5" s="1"/>
  <c r="R33" i="5"/>
  <c r="R34" i="5" s="1"/>
  <c r="AJ33" i="5"/>
  <c r="AJ34" i="5" s="1"/>
  <c r="P33" i="5"/>
  <c r="P34" i="5" s="1"/>
  <c r="F33" i="5"/>
  <c r="F34" i="5" s="1"/>
  <c r="N33" i="5"/>
  <c r="N34" i="5" s="1"/>
  <c r="S295" i="5"/>
  <c r="AA295" i="5"/>
  <c r="W295" i="5"/>
  <c r="R295" i="5"/>
  <c r="I295" i="5"/>
  <c r="Y295" i="5"/>
  <c r="K295" i="5"/>
  <c r="X295" i="5"/>
  <c r="AD295" i="5"/>
  <c r="AJ295" i="5"/>
  <c r="J295" i="5"/>
  <c r="AG295" i="5"/>
  <c r="AI295" i="5"/>
  <c r="O295" i="5"/>
  <c r="H295" i="5"/>
  <c r="Q295" i="5"/>
  <c r="AC295" i="5"/>
  <c r="AF295" i="5"/>
  <c r="T295" i="5"/>
  <c r="N295" i="5"/>
  <c r="L295" i="5"/>
  <c r="G295" i="5"/>
  <c r="AE295" i="5"/>
  <c r="U295" i="5"/>
  <c r="AB295" i="5"/>
  <c r="AH295" i="5"/>
  <c r="Z295" i="5"/>
  <c r="V295" i="5"/>
  <c r="F295" i="5"/>
  <c r="E295" i="5"/>
  <c r="M295" i="5"/>
  <c r="P295" i="5"/>
  <c r="AN32" i="5"/>
  <c r="AR32" i="5" s="1"/>
  <c r="H33" i="5"/>
  <c r="H34" i="5" s="1"/>
  <c r="AM32" i="5"/>
  <c r="AQ32" i="5" s="1"/>
  <c r="AL30" i="5"/>
  <c r="AP30" i="5" s="1"/>
  <c r="M33" i="5"/>
  <c r="M34" i="5" s="1"/>
  <c r="AN30" i="5"/>
  <c r="AR30" i="5" s="1"/>
  <c r="AC33" i="5"/>
  <c r="AC34" i="5" s="1"/>
  <c r="AH33" i="5"/>
  <c r="AH34" i="5" s="1"/>
  <c r="AL32" i="5"/>
  <c r="AP32" i="5" s="1"/>
  <c r="AM31" i="5"/>
  <c r="AQ31" i="5" s="1"/>
  <c r="Q33" i="5"/>
  <c r="Q34" i="5" s="1"/>
  <c r="AK32" i="5"/>
  <c r="AO32" i="5" s="1"/>
  <c r="AK30" i="5"/>
  <c r="AO30" i="5" s="1"/>
  <c r="E33" i="5"/>
  <c r="E34" i="5" s="1"/>
  <c r="AK31" i="5"/>
  <c r="AO31" i="5" s="1"/>
  <c r="L33" i="5"/>
  <c r="L34" i="5" s="1"/>
  <c r="T41" i="5"/>
  <c r="AJ41" i="5"/>
  <c r="Y41" i="5"/>
  <c r="AH41" i="5"/>
  <c r="M41" i="5"/>
  <c r="I41" i="5"/>
  <c r="W41" i="5"/>
  <c r="AC41" i="5"/>
  <c r="X41" i="5"/>
  <c r="Z41" i="5"/>
  <c r="R41" i="5"/>
  <c r="G41" i="5"/>
  <c r="V41" i="5"/>
  <c r="AG41" i="5"/>
  <c r="S41" i="5"/>
  <c r="AD41" i="5"/>
  <c r="AI41" i="5"/>
  <c r="AF41" i="5"/>
  <c r="AB41" i="5"/>
  <c r="O41" i="5"/>
  <c r="H41" i="5"/>
  <c r="AE41" i="5"/>
  <c r="P41" i="5"/>
  <c r="N41" i="5"/>
  <c r="K41" i="5"/>
  <c r="L41" i="5"/>
  <c r="F41" i="5"/>
  <c r="Q41" i="5"/>
  <c r="E41" i="5"/>
  <c r="U41" i="5"/>
  <c r="AA41" i="5"/>
  <c r="J41" i="5"/>
  <c r="AN31" i="5"/>
  <c r="AR31" i="5" s="1"/>
  <c r="Z33" i="5"/>
  <c r="Z34" i="5" s="1"/>
  <c r="AA33" i="5"/>
  <c r="AA34" i="5" s="1"/>
  <c r="AD33" i="5"/>
  <c r="AD34" i="5" s="1"/>
  <c r="T33" i="5"/>
  <c r="T34" i="5" s="1"/>
  <c r="AS178" i="6"/>
  <c r="AW178" i="6" s="1"/>
  <c r="AR178" i="6"/>
  <c r="AV178" i="6" s="1"/>
  <c r="AU178" i="6"/>
  <c r="AY178" i="6" s="1"/>
  <c r="AT178" i="6"/>
  <c r="AX178" i="6" s="1"/>
  <c r="AZ158" i="6"/>
  <c r="AT163" i="6"/>
  <c r="AX163" i="6" s="1"/>
  <c r="I141" i="6"/>
  <c r="D131" i="6" s="1"/>
  <c r="AU163" i="6"/>
  <c r="AY163" i="6" s="1"/>
  <c r="AS163" i="6"/>
  <c r="AW163" i="6" s="1"/>
  <c r="AZ135" i="6"/>
  <c r="AR163" i="6"/>
  <c r="AV163" i="6" s="1"/>
  <c r="AZ128" i="6"/>
  <c r="AZ143" i="6"/>
  <c r="I145" i="6" s="1"/>
  <c r="C135" i="6" s="1"/>
  <c r="AC183" i="6"/>
  <c r="AD183" i="6"/>
  <c r="AZ136" i="6"/>
  <c r="W183" i="6"/>
  <c r="AI183" i="6"/>
  <c r="AZ134" i="6"/>
  <c r="AF183" i="6"/>
  <c r="O183" i="6"/>
  <c r="AM183" i="6"/>
  <c r="N183" i="6"/>
  <c r="AP183" i="6"/>
  <c r="Y183" i="6"/>
  <c r="R183" i="6"/>
  <c r="V183" i="6"/>
  <c r="AG183" i="6"/>
  <c r="AN183" i="6"/>
  <c r="AL183" i="6"/>
  <c r="Z183" i="6"/>
  <c r="S183" i="6"/>
  <c r="X183" i="6"/>
  <c r="Q183" i="6"/>
  <c r="AO183" i="6"/>
  <c r="AB183" i="6"/>
  <c r="P183" i="6"/>
  <c r="AQ183" i="6"/>
  <c r="L183" i="6"/>
  <c r="M183" i="6"/>
  <c r="AK183" i="6"/>
  <c r="AE183" i="6"/>
  <c r="T183" i="6"/>
  <c r="U183" i="6"/>
  <c r="AH183" i="6"/>
  <c r="AA183" i="6"/>
  <c r="D183" i="6"/>
  <c r="D185" i="6" s="1"/>
  <c r="AU130" i="6"/>
  <c r="AY130" i="6" s="1"/>
  <c r="AS129" i="6"/>
  <c r="AW129" i="6" s="1"/>
  <c r="AU131" i="6"/>
  <c r="AY131" i="6" s="1"/>
  <c r="AT129" i="6"/>
  <c r="AX129" i="6" s="1"/>
  <c r="AR130" i="6"/>
  <c r="AV130" i="6" s="1"/>
  <c r="AU129" i="6"/>
  <c r="AY129" i="6" s="1"/>
  <c r="AS130" i="6"/>
  <c r="AW130" i="6" s="1"/>
  <c r="AT130" i="6"/>
  <c r="AX130" i="6" s="1"/>
  <c r="AS131" i="6"/>
  <c r="AW131" i="6" s="1"/>
  <c r="AR129" i="6"/>
  <c r="AV129" i="6" s="1"/>
  <c r="AT131" i="6"/>
  <c r="AX131" i="6" s="1"/>
  <c r="AR131" i="6"/>
  <c r="AV131" i="6" s="1"/>
  <c r="AK103" i="4" l="1"/>
  <c r="AO103" i="4" s="1"/>
  <c r="AM357" i="4"/>
  <c r="AQ357" i="4" s="1"/>
  <c r="AK357" i="4"/>
  <c r="AO357" i="4" s="1"/>
  <c r="AS353" i="4"/>
  <c r="AU353" i="4" s="1"/>
  <c r="AS354" i="4"/>
  <c r="AU354" i="4" s="1"/>
  <c r="AS355" i="4"/>
  <c r="AM103" i="4"/>
  <c r="AQ103" i="4" s="1"/>
  <c r="AL357" i="4"/>
  <c r="AP357" i="4" s="1"/>
  <c r="AN357" i="4"/>
  <c r="AR357" i="4" s="1"/>
  <c r="AS99" i="4"/>
  <c r="AU99" i="4" s="1"/>
  <c r="AL103" i="4"/>
  <c r="AP103" i="4" s="1"/>
  <c r="AS101" i="4"/>
  <c r="AN103" i="4"/>
  <c r="AR103" i="4" s="1"/>
  <c r="AS100" i="4"/>
  <c r="AU100" i="4" s="1"/>
  <c r="AS30" i="5"/>
  <c r="AU30" i="5" s="1"/>
  <c r="AK34" i="5"/>
  <c r="AO34" i="5" s="1"/>
  <c r="AS32" i="5"/>
  <c r="AN34" i="5"/>
  <c r="AR34" i="5" s="1"/>
  <c r="AM34" i="5"/>
  <c r="AQ34" i="5" s="1"/>
  <c r="AS31" i="5"/>
  <c r="AU31" i="5" s="1"/>
  <c r="AL34" i="5"/>
  <c r="AP34" i="5" s="1"/>
  <c r="AZ178" i="6"/>
  <c r="I136" i="6"/>
  <c r="C131" i="6" s="1"/>
  <c r="G131" i="6" s="1"/>
  <c r="E145" i="6" s="1"/>
  <c r="AZ130" i="6"/>
  <c r="AZ163" i="6"/>
  <c r="AT183" i="6"/>
  <c r="AX183" i="6" s="1"/>
  <c r="AZ131" i="6"/>
  <c r="AR183" i="6"/>
  <c r="AV183" i="6" s="1"/>
  <c r="AS183" i="6"/>
  <c r="AW183" i="6" s="1"/>
  <c r="AU183" i="6"/>
  <c r="AY183" i="6" s="1"/>
  <c r="AZ129" i="6"/>
  <c r="P296" i="5" a="1"/>
  <c r="I374" i="4" a="1"/>
  <c r="F372" i="4" a="1"/>
  <c r="Q297" i="5" a="1"/>
  <c r="I118" i="4" a="1"/>
  <c r="F296" i="5" a="1"/>
  <c r="AH118" i="4" a="1"/>
  <c r="R42" i="5" a="1"/>
  <c r="AF43" i="5" a="1"/>
  <c r="Z120" i="4" a="1"/>
  <c r="AG118" i="4" a="1"/>
  <c r="AB298" i="5" a="1"/>
  <c r="AG374" i="4" a="1"/>
  <c r="AH297" i="5" a="1"/>
  <c r="T44" i="5" a="1"/>
  <c r="I298" i="5" a="1"/>
  <c r="K297" i="5" a="1"/>
  <c r="AD118" i="4" a="1"/>
  <c r="P120" i="4" a="1"/>
  <c r="U373" i="4" a="1"/>
  <c r="AB42" i="5" a="1"/>
  <c r="N43" i="5" a="1"/>
  <c r="AB373" i="4" a="1"/>
  <c r="R44" i="5" a="1"/>
  <c r="Z373" i="4" a="1"/>
  <c r="O44" i="5" a="1"/>
  <c r="O373" i="4" a="1"/>
  <c r="M373" i="4" a="1"/>
  <c r="R372" i="4" a="1"/>
  <c r="M43" i="5" a="1"/>
  <c r="J374" i="4" a="1"/>
  <c r="S119" i="4" a="1"/>
  <c r="X44" i="5" a="1"/>
  <c r="O120" i="4" a="1"/>
  <c r="N119" i="4" a="1"/>
  <c r="AI297" i="5" a="1"/>
  <c r="I297" i="5" a="1"/>
  <c r="V42" i="5" a="1"/>
  <c r="M119" i="4" a="1"/>
  <c r="AG120" i="4" a="1"/>
  <c r="L118" i="4" a="1"/>
  <c r="K118" i="4" a="1"/>
  <c r="V372" i="4" a="1"/>
  <c r="V297" i="5" a="1"/>
  <c r="AF120" i="4" a="1"/>
  <c r="AE120" i="4" a="1"/>
  <c r="AB43" i="5" a="1"/>
  <c r="AF372" i="4" a="1"/>
  <c r="AE298" i="5" a="1"/>
  <c r="AD374" i="4" a="1"/>
  <c r="AA44" i="5" a="1"/>
  <c r="T373" i="4" a="1"/>
  <c r="H42" i="5" a="1"/>
  <c r="T43" i="5" a="1"/>
  <c r="AB374" i="4" a="1"/>
  <c r="AD296" i="5" a="1"/>
  <c r="L372" i="4" a="1"/>
  <c r="AH119" i="4" a="1"/>
  <c r="AG298" i="5" a="1"/>
  <c r="E372" i="4" a="1"/>
  <c r="I296" i="5" a="1"/>
  <c r="S43" i="5" a="1"/>
  <c r="M372" i="4" a="1"/>
  <c r="AC372" i="4" a="1"/>
  <c r="Q373" i="4" a="1"/>
  <c r="AG43" i="5" a="1"/>
  <c r="G296" i="5" a="1"/>
  <c r="AI42" i="5" a="1"/>
  <c r="AH43" i="5" a="1"/>
  <c r="AE118" i="4" a="1"/>
  <c r="X43" i="5" a="1"/>
  <c r="AF373" i="4" a="1"/>
  <c r="AG42" i="5" a="1"/>
  <c r="J373" i="4" a="1"/>
  <c r="T120" i="4" a="1"/>
  <c r="W119" i="4" a="1"/>
  <c r="S42" i="5" a="1"/>
  <c r="J42" i="5" a="1"/>
  <c r="AC298" i="5" a="1"/>
  <c r="N373" i="4" a="1"/>
  <c r="L43" i="5" a="1"/>
  <c r="V296" i="5" a="1"/>
  <c r="AJ42" i="5" a="1"/>
  <c r="AB119" i="4" a="1"/>
  <c r="AE44" i="5" a="1"/>
  <c r="AI374" i="4" a="1"/>
  <c r="S44" i="5" a="1"/>
  <c r="AH120" i="4" a="1"/>
  <c r="AC296" i="5" a="1"/>
  <c r="AJ298" i="5" a="1"/>
  <c r="AA374" i="4" a="1"/>
  <c r="K43" i="5" a="1"/>
  <c r="Y118" i="4" a="1"/>
  <c r="AE372" i="4" a="1"/>
  <c r="X120" i="4" a="1"/>
  <c r="AI119" i="4" a="1"/>
  <c r="J118" i="4" a="1"/>
  <c r="Q119" i="4" a="1"/>
  <c r="U43" i="5" a="1"/>
  <c r="AD120" i="4" a="1"/>
  <c r="J43" i="5" a="1"/>
  <c r="E42" i="5" a="1"/>
  <c r="Q372" i="4" a="1"/>
  <c r="F43" i="5" a="1"/>
  <c r="AI118" i="4" a="1"/>
  <c r="AJ296" i="5" a="1"/>
  <c r="AD42" i="5" a="1"/>
  <c r="Z372" i="4" a="1"/>
  <c r="O298" i="5" a="1"/>
  <c r="AH373" i="4" a="1"/>
  <c r="AC119" i="4" a="1"/>
  <c r="AA297" i="5" a="1"/>
  <c r="AD44" i="5" a="1"/>
  <c r="AH374" i="4" a="1"/>
  <c r="S297" i="5" a="1"/>
  <c r="N374" i="4" a="1"/>
  <c r="AA296" i="5" a="1"/>
  <c r="AH44" i="5" a="1"/>
  <c r="X118" i="4" a="1"/>
  <c r="AE373" i="4" a="1"/>
  <c r="U44" i="5" a="1"/>
  <c r="X372" i="4" a="1"/>
  <c r="T374" i="4" a="1"/>
  <c r="O118" i="4" a="1"/>
  <c r="E297" i="5" a="1"/>
  <c r="W118" i="4" a="1"/>
  <c r="AC43" i="5" a="1"/>
  <c r="K372" i="4" a="1"/>
  <c r="E118" i="4" a="1"/>
  <c r="U298" i="5" a="1"/>
  <c r="U372" i="4" a="1"/>
  <c r="S296" i="5" a="1"/>
  <c r="O374" i="4" a="1"/>
  <c r="G372" i="4" a="1"/>
  <c r="L42" i="5" a="1"/>
  <c r="O43" i="5" a="1"/>
  <c r="AJ44" i="5" a="1"/>
  <c r="AG296" i="5" a="1"/>
  <c r="G43" i="5" a="1"/>
  <c r="X119" i="4" a="1"/>
  <c r="Q42" i="5" a="1"/>
  <c r="Z298" i="5" a="1"/>
  <c r="O119" i="4" a="1"/>
  <c r="T119" i="4" a="1"/>
  <c r="U42" i="5" a="1"/>
  <c r="E373" i="4" a="1"/>
  <c r="AI44" i="5" a="1"/>
  <c r="Z118" i="4" a="1"/>
  <c r="AA298" i="5" a="1"/>
  <c r="H296" i="5" a="1"/>
  <c r="AA373" i="4" a="1"/>
  <c r="AE43" i="5" a="1"/>
  <c r="AH296" i="5" a="1"/>
  <c r="U119" i="4" a="1"/>
  <c r="AG373" i="4" a="1"/>
  <c r="AF296" i="5" a="1"/>
  <c r="Q298" i="5" a="1"/>
  <c r="AI120" i="4" a="1"/>
  <c r="W297" i="5" a="1"/>
  <c r="G297" i="5" a="1"/>
  <c r="Q44" i="5" a="1"/>
  <c r="AJ374" i="4" a="1"/>
  <c r="W374" i="4" a="1"/>
  <c r="I43" i="5" a="1"/>
  <c r="S120" i="4" a="1"/>
  <c r="H372" i="4" a="1"/>
  <c r="AB44" i="5" a="1"/>
  <c r="Y120" i="4" a="1"/>
  <c r="Z297" i="5" a="1"/>
  <c r="AA42" i="5" a="1"/>
  <c r="P298" i="5" a="1"/>
  <c r="AF374" i="4" a="1"/>
  <c r="K42" i="5" a="1"/>
  <c r="Q296" i="5" a="1"/>
  <c r="S298" i="5" a="1"/>
  <c r="F373" i="4" a="1"/>
  <c r="N296" i="5" a="1"/>
  <c r="J298" i="5" a="1"/>
  <c r="V374" i="4" a="1"/>
  <c r="H118" i="4" a="1"/>
  <c r="L373" i="4" a="1"/>
  <c r="AF44" i="5" a="1"/>
  <c r="M297" i="5" a="1"/>
  <c r="U374" i="4" a="1"/>
  <c r="AC297" i="5" a="1"/>
  <c r="V298" i="5" a="1"/>
  <c r="AC42" i="5" a="1"/>
  <c r="G118" i="4" a="1"/>
  <c r="Y372" i="4" a="1"/>
  <c r="U120" i="4" a="1"/>
  <c r="O372" i="4" a="1"/>
  <c r="AA120" i="4" a="1"/>
  <c r="Y42" i="5" a="1"/>
  <c r="R298" i="5" a="1"/>
  <c r="T297" i="5" a="1"/>
  <c r="Y119" i="4" a="1"/>
  <c r="F119" i="4" a="1"/>
  <c r="V44" i="5" a="1"/>
  <c r="AH298" i="5" a="1"/>
  <c r="H43" i="5" a="1"/>
  <c r="R296" i="5" a="1"/>
  <c r="M118" i="4" a="1"/>
  <c r="P43" i="5" a="1"/>
  <c r="J119" i="4" a="1"/>
  <c r="J372" i="4" a="1"/>
  <c r="P373" i="4" a="1"/>
  <c r="L119" i="4" a="1"/>
  <c r="Q43" i="5" a="1"/>
  <c r="H298" i="5" a="1"/>
  <c r="AD297" i="5" a="1"/>
  <c r="AC118" i="4" a="1"/>
  <c r="AB297" i="5" a="1"/>
  <c r="W120" i="4" a="1"/>
  <c r="AE119" i="4" a="1"/>
  <c r="T42" i="5" a="1"/>
  <c r="M298" i="5" a="1"/>
  <c r="T296" i="5" a="1"/>
  <c r="M296" i="5" a="1"/>
  <c r="Y373" i="4" a="1"/>
  <c r="M42" i="5" a="1"/>
  <c r="S372" i="4" a="1"/>
  <c r="Z296" i="5" a="1"/>
  <c r="E43" i="5" a="1"/>
  <c r="P297" i="5" a="1"/>
  <c r="AD372" i="4" a="1"/>
  <c r="T118" i="4" a="1"/>
  <c r="V373" i="4" a="1"/>
  <c r="W44" i="5" a="1"/>
  <c r="S373" i="4" a="1"/>
  <c r="AC44" i="5" a="1"/>
  <c r="AG44" i="5" a="1"/>
  <c r="S374" i="4" a="1"/>
  <c r="AG297" i="5" a="1"/>
  <c r="AE296" i="5" a="1"/>
  <c r="H297" i="5" a="1"/>
  <c r="W298" i="5" a="1"/>
  <c r="Q374" i="4" a="1"/>
  <c r="X296" i="5" a="1"/>
  <c r="R374" i="4" a="1"/>
  <c r="P42" i="5" a="1"/>
  <c r="AJ372" i="4" a="1"/>
  <c r="P44" i="5" a="1"/>
  <c r="K373" i="4" a="1"/>
  <c r="X297" i="5" a="1"/>
  <c r="AI43" i="5" a="1"/>
  <c r="O296" i="5" a="1"/>
  <c r="I372" i="4" a="1"/>
  <c r="AI296" i="5" a="1"/>
  <c r="V120" i="4" a="1"/>
  <c r="AA118" i="4" a="1"/>
  <c r="L298" i="5" a="1"/>
  <c r="N372" i="4" a="1"/>
  <c r="AD43" i="5" a="1"/>
  <c r="AA43" i="5" a="1"/>
  <c r="S118" i="4" a="1"/>
  <c r="U296" i="5" a="1"/>
  <c r="I119" i="4" a="1"/>
  <c r="F42" i="5" a="1"/>
  <c r="AF119" i="4" a="1"/>
  <c r="N297" i="5" a="1"/>
  <c r="AI298" i="5" a="1"/>
  <c r="H374" i="4" a="1"/>
  <c r="Y44" i="5" a="1"/>
  <c r="Y374" i="4" a="1"/>
  <c r="H119" i="4" a="1"/>
  <c r="K298" i="5" a="1"/>
  <c r="L297" i="5" a="1"/>
  <c r="J297" i="5" a="1"/>
  <c r="AJ297" i="5" a="1"/>
  <c r="AI373" i="4" a="1"/>
  <c r="V119" i="4" a="1"/>
  <c r="W43" i="5" a="1"/>
  <c r="Y43" i="5" a="1"/>
  <c r="AH372" i="4" a="1"/>
  <c r="Q118" i="4" a="1"/>
  <c r="V118" i="4" a="1"/>
  <c r="L296" i="5" a="1"/>
  <c r="I42" i="5" a="1"/>
  <c r="P374" i="4" a="1"/>
  <c r="G42" i="5" a="1"/>
  <c r="H373" i="4" a="1"/>
  <c r="AC373" i="4" a="1"/>
  <c r="AF42" i="5" a="1"/>
  <c r="AD373" i="4" a="1"/>
  <c r="T372" i="4" a="1"/>
  <c r="U297" i="5" a="1"/>
  <c r="AH42" i="5" a="1"/>
  <c r="AB120" i="4" a="1"/>
  <c r="K296" i="5" a="1"/>
  <c r="AF118" i="4" a="1"/>
  <c r="G119" i="4" a="1"/>
  <c r="AE42" i="5" a="1"/>
  <c r="AF298" i="5" a="1"/>
  <c r="Y298" i="5" a="1"/>
  <c r="AJ120" i="4" a="1"/>
  <c r="M374" i="4" a="1"/>
  <c r="AC374" i="4" a="1"/>
  <c r="AJ119" i="4" a="1"/>
  <c r="P372" i="4" a="1"/>
  <c r="K374" i="4" a="1"/>
  <c r="N298" i="5" a="1"/>
  <c r="Z43" i="5" a="1"/>
  <c r="X298" i="5" a="1"/>
  <c r="Z374" i="4" a="1"/>
  <c r="R373" i="4" a="1"/>
  <c r="Z42" i="5" a="1"/>
  <c r="U118" i="4" a="1"/>
  <c r="AC120" i="4" a="1"/>
  <c r="T298" i="5" a="1"/>
  <c r="AJ118" i="4" a="1"/>
  <c r="AF297" i="5" a="1"/>
  <c r="V43" i="5" a="1"/>
  <c r="Z44" i="5" a="1"/>
  <c r="L374" i="4" a="1"/>
  <c r="R120" i="4" a="1"/>
  <c r="AD119" i="4" a="1"/>
  <c r="N42" i="5" a="1"/>
  <c r="AB118" i="4" a="1"/>
  <c r="X373" i="4" a="1"/>
  <c r="P119" i="4" a="1"/>
  <c r="AG372" i="4" a="1"/>
  <c r="Y297" i="5" a="1"/>
  <c r="E296" i="5" a="1"/>
  <c r="Q120" i="4" a="1"/>
  <c r="K119" i="4" a="1"/>
  <c r="W296" i="5" a="1"/>
  <c r="E119" i="4" a="1"/>
  <c r="AB296" i="5" a="1"/>
  <c r="Y296" i="5" a="1"/>
  <c r="R43" i="5" a="1"/>
  <c r="AD298" i="5" a="1"/>
  <c r="AG119" i="4" a="1"/>
  <c r="AA372" i="4" a="1"/>
  <c r="AE374" i="4" a="1"/>
  <c r="Z119" i="4" a="1"/>
  <c r="AI372" i="4" a="1"/>
  <c r="N118" i="4" a="1"/>
  <c r="R118" i="4" a="1"/>
  <c r="R297" i="5" a="1"/>
  <c r="X42" i="5" a="1"/>
  <c r="W373" i="4" a="1"/>
  <c r="W372" i="4" a="1"/>
  <c r="AA119" i="4" a="1"/>
  <c r="O297" i="5" a="1"/>
  <c r="AE297" i="5" a="1"/>
  <c r="W42" i="5" a="1"/>
  <c r="J296" i="5" a="1"/>
  <c r="I373" i="4" a="1"/>
  <c r="F118" i="4" a="1"/>
  <c r="F297" i="5" a="1"/>
  <c r="O42" i="5" a="1"/>
  <c r="AJ43" i="5" a="1"/>
  <c r="AJ373" i="4" a="1"/>
  <c r="S42" i="5" l="1"/>
  <c r="AF372" i="4"/>
  <c r="O120" i="4"/>
  <c r="P119" i="4"/>
  <c r="P121" i="4" s="1"/>
  <c r="W120" i="4"/>
  <c r="K297" i="5"/>
  <c r="T298" i="5"/>
  <c r="K43" i="5"/>
  <c r="U374" i="4"/>
  <c r="AG120" i="4"/>
  <c r="AD298" i="5"/>
  <c r="AH374" i="4"/>
  <c r="W374" i="4"/>
  <c r="AE44" i="5"/>
  <c r="AD43" i="5"/>
  <c r="E372" i="4"/>
  <c r="V298" i="5"/>
  <c r="N118" i="4"/>
  <c r="Q118" i="4"/>
  <c r="Y374" i="4"/>
  <c r="Z372" i="4"/>
  <c r="AI44" i="5"/>
  <c r="AE296" i="5"/>
  <c r="F296" i="5"/>
  <c r="W372" i="4"/>
  <c r="H373" i="4"/>
  <c r="U120" i="4"/>
  <c r="O297" i="5"/>
  <c r="W119" i="4"/>
  <c r="P43" i="5"/>
  <c r="M118" i="4"/>
  <c r="X298" i="5"/>
  <c r="AD374" i="4"/>
  <c r="T43" i="5"/>
  <c r="Y373" i="4"/>
  <c r="O42" i="5"/>
  <c r="N43" i="5"/>
  <c r="O372" i="4"/>
  <c r="AE43" i="5"/>
  <c r="I372" i="4"/>
  <c r="AB373" i="4"/>
  <c r="AB375" i="4" s="1"/>
  <c r="F118" i="4"/>
  <c r="Q296" i="5"/>
  <c r="M373" i="4"/>
  <c r="X373" i="4"/>
  <c r="AH296" i="5"/>
  <c r="J118" i="4"/>
  <c r="W44" i="5"/>
  <c r="Z297" i="5"/>
  <c r="H118" i="4"/>
  <c r="X118" i="4"/>
  <c r="K119" i="4"/>
  <c r="Y44" i="5"/>
  <c r="L374" i="4"/>
  <c r="Q373" i="4"/>
  <c r="Y119" i="4"/>
  <c r="S298" i="5"/>
  <c r="E297" i="5"/>
  <c r="AE120" i="4"/>
  <c r="AJ297" i="5"/>
  <c r="Y298" i="5"/>
  <c r="Q119" i="4"/>
  <c r="AG118" i="4"/>
  <c r="E373" i="4"/>
  <c r="L373" i="4"/>
  <c r="J296" i="5"/>
  <c r="X44" i="5"/>
  <c r="Y372" i="4"/>
  <c r="AB297" i="5"/>
  <c r="F42" i="5"/>
  <c r="AC120" i="4"/>
  <c r="AA374" i="4"/>
  <c r="U297" i="5"/>
  <c r="M119" i="4"/>
  <c r="R43" i="5"/>
  <c r="O374" i="4"/>
  <c r="AJ374" i="4"/>
  <c r="AG43" i="5"/>
  <c r="N372" i="4"/>
  <c r="AG298" i="5"/>
  <c r="AE373" i="4"/>
  <c r="AI372" i="4"/>
  <c r="AH372" i="4"/>
  <c r="Y120" i="4"/>
  <c r="AD42" i="5"/>
  <c r="AA44" i="5"/>
  <c r="AG297" i="5"/>
  <c r="I118" i="4"/>
  <c r="AC374" i="4"/>
  <c r="G42" i="5"/>
  <c r="H42" i="5"/>
  <c r="AD44" i="5"/>
  <c r="T120" i="4"/>
  <c r="AB298" i="5"/>
  <c r="R296" i="5"/>
  <c r="Z43" i="5"/>
  <c r="W118" i="4"/>
  <c r="Q42" i="5"/>
  <c r="L42" i="5"/>
  <c r="AC298" i="5"/>
  <c r="AB42" i="5"/>
  <c r="L119" i="4"/>
  <c r="AA373" i="4"/>
  <c r="O296" i="5"/>
  <c r="K296" i="5"/>
  <c r="AC42" i="5"/>
  <c r="K42" i="5"/>
  <c r="O373" i="4"/>
  <c r="AB118" i="4"/>
  <c r="Q298" i="5"/>
  <c r="AI119" i="4"/>
  <c r="V373" i="4"/>
  <c r="F297" i="5"/>
  <c r="V374" i="4"/>
  <c r="AH44" i="5"/>
  <c r="Q120" i="4"/>
  <c r="H374" i="4"/>
  <c r="E42" i="5"/>
  <c r="AC372" i="4"/>
  <c r="T297" i="5"/>
  <c r="M297" i="5"/>
  <c r="O118" i="4"/>
  <c r="AE297" i="5"/>
  <c r="J297" i="5"/>
  <c r="R374" i="4"/>
  <c r="AE118" i="4"/>
  <c r="Z120" i="4"/>
  <c r="U42" i="5"/>
  <c r="U298" i="5"/>
  <c r="AF118" i="4"/>
  <c r="S119" i="4"/>
  <c r="P42" i="5"/>
  <c r="AC118" i="4"/>
  <c r="I298" i="5"/>
  <c r="U118" i="4"/>
  <c r="AJ298" i="5"/>
  <c r="AE298" i="5"/>
  <c r="V42" i="5"/>
  <c r="Y296" i="5"/>
  <c r="T296" i="5"/>
  <c r="Q44" i="5"/>
  <c r="Z44" i="5"/>
  <c r="L298" i="5"/>
  <c r="AH119" i="4"/>
  <c r="AA119" i="4"/>
  <c r="Z119" i="4"/>
  <c r="Y43" i="5"/>
  <c r="AB44" i="5"/>
  <c r="AJ296" i="5"/>
  <c r="I119" i="4"/>
  <c r="S374" i="4"/>
  <c r="Q297" i="5"/>
  <c r="W373" i="4"/>
  <c r="P374" i="4"/>
  <c r="X119" i="4"/>
  <c r="AA297" i="5"/>
  <c r="J373" i="4"/>
  <c r="X296" i="5"/>
  <c r="H43" i="5"/>
  <c r="N298" i="5"/>
  <c r="T372" i="4"/>
  <c r="AJ373" i="4"/>
  <c r="AC297" i="5"/>
  <c r="V297" i="5"/>
  <c r="U373" i="4"/>
  <c r="P373" i="4"/>
  <c r="H296" i="5"/>
  <c r="AI43" i="5"/>
  <c r="AI374" i="4"/>
  <c r="AE42" i="5"/>
  <c r="AF374" i="4"/>
  <c r="O44" i="5"/>
  <c r="N42" i="5"/>
  <c r="N45" i="5" s="1"/>
  <c r="N46" i="5" s="1"/>
  <c r="AF296" i="5"/>
  <c r="X120" i="4"/>
  <c r="T118" i="4"/>
  <c r="AJ42" i="5"/>
  <c r="J298" i="5"/>
  <c r="AA296" i="5"/>
  <c r="E296" i="5"/>
  <c r="AI298" i="5"/>
  <c r="J43" i="5"/>
  <c r="M372" i="4"/>
  <c r="R298" i="5"/>
  <c r="S296" i="5"/>
  <c r="T374" i="4"/>
  <c r="AB120" i="4"/>
  <c r="L297" i="5"/>
  <c r="S372" i="4"/>
  <c r="AH43" i="5"/>
  <c r="AF43" i="5"/>
  <c r="T119" i="4"/>
  <c r="E118" i="4"/>
  <c r="L43" i="5"/>
  <c r="J374" i="4"/>
  <c r="G43" i="5"/>
  <c r="AD297" i="5"/>
  <c r="T44" i="5"/>
  <c r="Z42" i="5"/>
  <c r="AC296" i="5"/>
  <c r="V296" i="5"/>
  <c r="I297" i="5"/>
  <c r="AB296" i="5"/>
  <c r="M298" i="5"/>
  <c r="G297" i="5"/>
  <c r="V43" i="5"/>
  <c r="AA118" i="4"/>
  <c r="L372" i="4"/>
  <c r="V372" i="4"/>
  <c r="AE374" i="4"/>
  <c r="W43" i="5"/>
  <c r="H372" i="4"/>
  <c r="AI118" i="4"/>
  <c r="U296" i="5"/>
  <c r="AG44" i="5"/>
  <c r="F372" i="4"/>
  <c r="X42" i="5"/>
  <c r="I42" i="5"/>
  <c r="AJ43" i="5"/>
  <c r="AC119" i="4"/>
  <c r="AG42" i="5"/>
  <c r="Q374" i="4"/>
  <c r="AH298" i="5"/>
  <c r="K374" i="4"/>
  <c r="AD373" i="4"/>
  <c r="M374" i="4"/>
  <c r="G372" i="4"/>
  <c r="G375" i="4" s="1"/>
  <c r="G376" i="4" s="1"/>
  <c r="AH42" i="5"/>
  <c r="P120" i="4"/>
  <c r="J372" i="4"/>
  <c r="AA298" i="5"/>
  <c r="X297" i="5"/>
  <c r="P44" i="5"/>
  <c r="M42" i="5"/>
  <c r="P298" i="5"/>
  <c r="Z373" i="4"/>
  <c r="AD119" i="4"/>
  <c r="AG373" i="4"/>
  <c r="AE372" i="4"/>
  <c r="AD372" i="4"/>
  <c r="AF298" i="5"/>
  <c r="N296" i="5"/>
  <c r="N374" i="4"/>
  <c r="Y297" i="5"/>
  <c r="N297" i="5"/>
  <c r="AD120" i="4"/>
  <c r="S43" i="5"/>
  <c r="Y42" i="5"/>
  <c r="AF44" i="5"/>
  <c r="X372" i="4"/>
  <c r="N373" i="4"/>
  <c r="K298" i="5"/>
  <c r="G118" i="4"/>
  <c r="AI42" i="5"/>
  <c r="R42" i="5"/>
  <c r="O119" i="4"/>
  <c r="K372" i="4"/>
  <c r="AB43" i="5"/>
  <c r="M43" i="5"/>
  <c r="T373" i="4"/>
  <c r="H298" i="5"/>
  <c r="AH297" i="5"/>
  <c r="R373" i="4"/>
  <c r="AH120" i="4"/>
  <c r="I373" i="4"/>
  <c r="AI297" i="5"/>
  <c r="E119" i="4"/>
  <c r="T42" i="5"/>
  <c r="W297" i="5"/>
  <c r="AF297" i="5"/>
  <c r="V120" i="4"/>
  <c r="AD296" i="5"/>
  <c r="K118" i="4"/>
  <c r="AA372" i="4"/>
  <c r="V119" i="4"/>
  <c r="S120" i="4"/>
  <c r="F43" i="5"/>
  <c r="S118" i="4"/>
  <c r="AC44" i="5"/>
  <c r="I374" i="4"/>
  <c r="R297" i="5"/>
  <c r="L296" i="5"/>
  <c r="Z296" i="5"/>
  <c r="AH373" i="4"/>
  <c r="AF373" i="4"/>
  <c r="W298" i="5"/>
  <c r="V44" i="5"/>
  <c r="P372" i="4"/>
  <c r="AF42" i="5"/>
  <c r="AJ372" i="4"/>
  <c r="AJ375" i="4" s="1"/>
  <c r="M296" i="5"/>
  <c r="J42" i="5"/>
  <c r="AD118" i="4"/>
  <c r="J119" i="4"/>
  <c r="Z118" i="4"/>
  <c r="K373" i="4"/>
  <c r="E43" i="5"/>
  <c r="O43" i="5"/>
  <c r="AA42" i="5"/>
  <c r="R44" i="5"/>
  <c r="R120" i="4"/>
  <c r="U119" i="4"/>
  <c r="Y118" i="4"/>
  <c r="P297" i="5"/>
  <c r="AJ44" i="5"/>
  <c r="F373" i="4"/>
  <c r="S297" i="5"/>
  <c r="AG372" i="4"/>
  <c r="AF119" i="4"/>
  <c r="U43" i="5"/>
  <c r="I296" i="5"/>
  <c r="AA120" i="4"/>
  <c r="U372" i="4"/>
  <c r="U44" i="5"/>
  <c r="AF120" i="4"/>
  <c r="H119" i="4"/>
  <c r="AG296" i="5"/>
  <c r="G296" i="5"/>
  <c r="AH118" i="4"/>
  <c r="Z298" i="5"/>
  <c r="AC43" i="5"/>
  <c r="W42" i="5"/>
  <c r="R372" i="4"/>
  <c r="AB119" i="4"/>
  <c r="Q43" i="5"/>
  <c r="AG374" i="4"/>
  <c r="Z374" i="4"/>
  <c r="S44" i="5"/>
  <c r="G119" i="4"/>
  <c r="N119" i="4"/>
  <c r="N121" i="4" s="1"/>
  <c r="N122" i="4" s="1"/>
  <c r="W296" i="5"/>
  <c r="AE119" i="4"/>
  <c r="AI120" i="4"/>
  <c r="AJ118" i="4"/>
  <c r="AI296" i="5"/>
  <c r="AB374" i="4"/>
  <c r="L118" i="4"/>
  <c r="AG119" i="4"/>
  <c r="AI373" i="4"/>
  <c r="I43" i="5"/>
  <c r="Q372" i="4"/>
  <c r="AA43" i="5"/>
  <c r="S373" i="4"/>
  <c r="P296" i="5"/>
  <c r="P299" i="5" s="1"/>
  <c r="R118" i="4"/>
  <c r="R121" i="4" s="1"/>
  <c r="V118" i="4"/>
  <c r="AJ120" i="4"/>
  <c r="O298" i="5"/>
  <c r="X43" i="5"/>
  <c r="H297" i="5"/>
  <c r="F119" i="4"/>
  <c r="AJ119" i="4"/>
  <c r="AC373" i="4"/>
  <c r="AS357" i="4"/>
  <c r="B357" i="4" s="1"/>
  <c r="AS103" i="4"/>
  <c r="B103" i="4" s="1"/>
  <c r="C114" i="4" s="1"/>
  <c r="B25" i="3" s="1"/>
  <c r="B390" i="4" s="1"/>
  <c r="C390" i="4" s="1"/>
  <c r="AC390" i="4" s="1"/>
  <c r="AS34" i="5"/>
  <c r="B34" i="5" s="1"/>
  <c r="C38" i="5" s="1"/>
  <c r="F21" i="3" s="1"/>
  <c r="B60" i="5" s="1"/>
  <c r="C60" i="5" s="1"/>
  <c r="I131" i="6"/>
  <c r="B135" i="6" s="1"/>
  <c r="G135" i="6" s="1"/>
  <c r="A145" i="6" s="1"/>
  <c r="A147" i="6" s="1"/>
  <c r="AZ183" i="6"/>
  <c r="E147" i="6"/>
  <c r="W152" i="6" s="1"/>
  <c r="AJ391" i="4" a="1"/>
  <c r="AF393" i="4" a="1"/>
  <c r="P155" i="6" a="1"/>
  <c r="O392" i="4" a="1"/>
  <c r="AH154" i="6" a="1"/>
  <c r="AC153" i="6" a="1"/>
  <c r="Y299" i="5" l="1"/>
  <c r="Y300" i="5" s="1"/>
  <c r="AA299" i="5"/>
  <c r="AA300" i="5" s="1"/>
  <c r="Y375" i="4"/>
  <c r="Y376" i="4" s="1"/>
  <c r="AD121" i="4"/>
  <c r="AD122" i="4" s="1"/>
  <c r="T375" i="4"/>
  <c r="V299" i="5"/>
  <c r="V300" i="5" s="1"/>
  <c r="T299" i="5"/>
  <c r="T300" i="5" s="1"/>
  <c r="W375" i="4"/>
  <c r="W376" i="4" s="1"/>
  <c r="AI299" i="5"/>
  <c r="AI300" i="5" s="1"/>
  <c r="I299" i="5"/>
  <c r="I300" i="5" s="1"/>
  <c r="Z121" i="4"/>
  <c r="Z122" i="4" s="1"/>
  <c r="X45" i="5"/>
  <c r="X46" i="5" s="1"/>
  <c r="Q45" i="5"/>
  <c r="Q46" i="5" s="1"/>
  <c r="AF121" i="4"/>
  <c r="AF122" i="4" s="1"/>
  <c r="R122" i="4"/>
  <c r="AF375" i="4"/>
  <c r="AF376" i="4" s="1"/>
  <c r="G121" i="4"/>
  <c r="G122" i="4" s="1"/>
  <c r="N299" i="5"/>
  <c r="N300" i="5" s="1"/>
  <c r="AJ299" i="5"/>
  <c r="AJ300" i="5" s="1"/>
  <c r="AC121" i="4"/>
  <c r="AC122" i="4" s="1"/>
  <c r="AB121" i="4"/>
  <c r="AB122" i="4" s="1"/>
  <c r="AB45" i="5"/>
  <c r="AB46" i="5" s="1"/>
  <c r="X375" i="4"/>
  <c r="X376" i="4" s="1"/>
  <c r="W121" i="4"/>
  <c r="W122" i="4" s="1"/>
  <c r="AM372" i="4"/>
  <c r="AQ372" i="4" s="1"/>
  <c r="I45" i="5"/>
  <c r="I46" i="5" s="1"/>
  <c r="H121" i="4"/>
  <c r="H122" i="4" s="1"/>
  <c r="T45" i="5"/>
  <c r="T46" i="5" s="1"/>
  <c r="T376" i="4"/>
  <c r="H375" i="4"/>
  <c r="H376" i="4" s="1"/>
  <c r="G45" i="5"/>
  <c r="G46" i="5" s="1"/>
  <c r="L299" i="5"/>
  <c r="L300" i="5" s="1"/>
  <c r="E299" i="5"/>
  <c r="E300" i="5" s="1"/>
  <c r="J299" i="5"/>
  <c r="J300" i="5" s="1"/>
  <c r="K121" i="4"/>
  <c r="K122" i="4" s="1"/>
  <c r="AA375" i="4"/>
  <c r="AA376" i="4" s="1"/>
  <c r="AE45" i="5"/>
  <c r="AE46" i="5" s="1"/>
  <c r="M121" i="4"/>
  <c r="M122" i="4" s="1"/>
  <c r="Z299" i="5"/>
  <c r="Z300" i="5" s="1"/>
  <c r="AJ45" i="5"/>
  <c r="AJ46" i="5" s="1"/>
  <c r="R45" i="5"/>
  <c r="R46" i="5" s="1"/>
  <c r="S45" i="5"/>
  <c r="S46" i="5" s="1"/>
  <c r="AE375" i="4"/>
  <c r="AE376" i="4" s="1"/>
  <c r="AA121" i="4"/>
  <c r="AA122" i="4" s="1"/>
  <c r="Z45" i="5"/>
  <c r="Z46" i="5" s="1"/>
  <c r="AF45" i="5"/>
  <c r="AF46" i="5" s="1"/>
  <c r="AC375" i="4"/>
  <c r="AC376" i="4" s="1"/>
  <c r="R299" i="5"/>
  <c r="R300" i="5" s="1"/>
  <c r="N375" i="4"/>
  <c r="N376" i="4" s="1"/>
  <c r="AG121" i="4"/>
  <c r="AG122" i="4" s="1"/>
  <c r="AK297" i="5"/>
  <c r="AO297" i="5" s="1"/>
  <c r="AA45" i="5"/>
  <c r="AA46" i="5" s="1"/>
  <c r="AN374" i="4"/>
  <c r="AR374" i="4" s="1"/>
  <c r="G299" i="5"/>
  <c r="G300" i="5" s="1"/>
  <c r="AM119" i="4"/>
  <c r="AQ119" i="4" s="1"/>
  <c r="S121" i="4"/>
  <c r="S122" i="4" s="1"/>
  <c r="AN42" i="5"/>
  <c r="AR42" i="5" s="1"/>
  <c r="J375" i="4"/>
  <c r="J376" i="4" s="1"/>
  <c r="AM296" i="5"/>
  <c r="AQ296" i="5" s="1"/>
  <c r="V45" i="5"/>
  <c r="V46" i="5" s="1"/>
  <c r="AH45" i="5"/>
  <c r="AH46" i="5" s="1"/>
  <c r="J45" i="5"/>
  <c r="J46" i="5" s="1"/>
  <c r="AE121" i="4"/>
  <c r="AE122" i="4" s="1"/>
  <c r="AK42" i="5"/>
  <c r="AO42" i="5" s="1"/>
  <c r="L121" i="4"/>
  <c r="L122" i="4" s="1"/>
  <c r="F45" i="5"/>
  <c r="F46" i="5" s="1"/>
  <c r="Q121" i="4"/>
  <c r="Q122" i="4" s="1"/>
  <c r="O375" i="4"/>
  <c r="O376" i="4" s="1"/>
  <c r="K299" i="5"/>
  <c r="K300" i="5" s="1"/>
  <c r="P122" i="4"/>
  <c r="AC45" i="5"/>
  <c r="AC46" i="5" s="1"/>
  <c r="Q375" i="4"/>
  <c r="Q376" i="4" s="1"/>
  <c r="O45" i="5"/>
  <c r="O46" i="5" s="1"/>
  <c r="AI375" i="4"/>
  <c r="AI376" i="4" s="1"/>
  <c r="S299" i="5"/>
  <c r="S300" i="5" s="1"/>
  <c r="M299" i="5"/>
  <c r="M300" i="5" s="1"/>
  <c r="V121" i="4"/>
  <c r="V122" i="4" s="1"/>
  <c r="E121" i="4"/>
  <c r="E122" i="4" s="1"/>
  <c r="M45" i="5"/>
  <c r="M46" i="5" s="1"/>
  <c r="W45" i="5"/>
  <c r="W46" i="5" s="1"/>
  <c r="AB299" i="5"/>
  <c r="AB300" i="5" s="1"/>
  <c r="L45" i="5"/>
  <c r="L46" i="5" s="1"/>
  <c r="AG375" i="4"/>
  <c r="AG376" i="4" s="1"/>
  <c r="AB376" i="4"/>
  <c r="K375" i="4"/>
  <c r="K376" i="4" s="1"/>
  <c r="AD375" i="4"/>
  <c r="AD376" i="4" s="1"/>
  <c r="L375" i="4"/>
  <c r="L376" i="4" s="1"/>
  <c r="V375" i="4"/>
  <c r="V376" i="4" s="1"/>
  <c r="AN297" i="5"/>
  <c r="AR297" i="5" s="1"/>
  <c r="AH375" i="4"/>
  <c r="AH376" i="4" s="1"/>
  <c r="S375" i="4"/>
  <c r="S376" i="4" s="1"/>
  <c r="AJ121" i="4"/>
  <c r="AJ122" i="4" s="1"/>
  <c r="P300" i="5"/>
  <c r="AL44" i="5"/>
  <c r="AP44" i="5" s="1"/>
  <c r="P375" i="4"/>
  <c r="P376" i="4" s="1"/>
  <c r="AD299" i="5"/>
  <c r="AD300" i="5" s="1"/>
  <c r="AL119" i="4"/>
  <c r="AP119" i="4" s="1"/>
  <c r="Y45" i="5"/>
  <c r="Y46" i="5" s="1"/>
  <c r="AM297" i="5"/>
  <c r="AQ297" i="5" s="1"/>
  <c r="F375" i="4"/>
  <c r="F376" i="4" s="1"/>
  <c r="Q299" i="5"/>
  <c r="Q300" i="5" s="1"/>
  <c r="AH121" i="4"/>
  <c r="AH122" i="4" s="1"/>
  <c r="O299" i="5"/>
  <c r="O300" i="5" s="1"/>
  <c r="I375" i="4"/>
  <c r="I376" i="4" s="1"/>
  <c r="K45" i="5"/>
  <c r="K46" i="5" s="1"/>
  <c r="AL373" i="4"/>
  <c r="AP373" i="4" s="1"/>
  <c r="AN43" i="5"/>
  <c r="AR43" i="5" s="1"/>
  <c r="U299" i="5"/>
  <c r="U300" i="5" s="1"/>
  <c r="AK298" i="5"/>
  <c r="AO298" i="5" s="1"/>
  <c r="AI121" i="4"/>
  <c r="AI122" i="4" s="1"/>
  <c r="AD45" i="5"/>
  <c r="AD46" i="5" s="1"/>
  <c r="P45" i="5"/>
  <c r="P46" i="5" s="1"/>
  <c r="X121" i="4"/>
  <c r="X122" i="4" s="1"/>
  <c r="AM42" i="5"/>
  <c r="AQ42" i="5" s="1"/>
  <c r="AK118" i="4"/>
  <c r="AO118" i="4" s="1"/>
  <c r="AN298" i="5"/>
  <c r="AR298" i="5" s="1"/>
  <c r="AK373" i="4"/>
  <c r="AO373" i="4" s="1"/>
  <c r="AK296" i="5"/>
  <c r="AO296" i="5" s="1"/>
  <c r="E375" i="4"/>
  <c r="E376" i="4" s="1"/>
  <c r="AK119" i="4"/>
  <c r="AO119" i="4" s="1"/>
  <c r="Y121" i="4"/>
  <c r="Y122" i="4" s="1"/>
  <c r="AM44" i="5"/>
  <c r="AQ44" i="5" s="1"/>
  <c r="AN44" i="5"/>
  <c r="AR44" i="5" s="1"/>
  <c r="AM120" i="4"/>
  <c r="AQ120" i="4" s="1"/>
  <c r="R375" i="4"/>
  <c r="R376" i="4" s="1"/>
  <c r="M375" i="4"/>
  <c r="M376" i="4" s="1"/>
  <c r="H299" i="5"/>
  <c r="H300" i="5" s="1"/>
  <c r="H45" i="5"/>
  <c r="H46" i="5" s="1"/>
  <c r="U121" i="4"/>
  <c r="U122" i="4" s="1"/>
  <c r="AG299" i="5"/>
  <c r="AG300" i="5" s="1"/>
  <c r="AN120" i="4"/>
  <c r="AR120" i="4" s="1"/>
  <c r="J121" i="4"/>
  <c r="J122" i="4" s="1"/>
  <c r="AL118" i="4"/>
  <c r="AP118" i="4" s="1"/>
  <c r="AE299" i="5"/>
  <c r="AE300" i="5" s="1"/>
  <c r="AN296" i="5"/>
  <c r="AR296" i="5" s="1"/>
  <c r="T121" i="4"/>
  <c r="T122" i="4" s="1"/>
  <c r="AL298" i="5"/>
  <c r="AP298" i="5" s="1"/>
  <c r="AF299" i="5"/>
  <c r="AF300" i="5" s="1"/>
  <c r="X299" i="5"/>
  <c r="X300" i="5" s="1"/>
  <c r="AH299" i="5"/>
  <c r="AH300" i="5" s="1"/>
  <c r="AK372" i="4"/>
  <c r="AO372" i="4" s="1"/>
  <c r="AN119" i="4"/>
  <c r="AR119" i="4" s="1"/>
  <c r="AM43" i="5"/>
  <c r="AQ43" i="5" s="1"/>
  <c r="AM298" i="5"/>
  <c r="AQ298" i="5" s="1"/>
  <c r="AK43" i="5"/>
  <c r="AO43" i="5" s="1"/>
  <c r="AL120" i="4"/>
  <c r="AP120" i="4" s="1"/>
  <c r="AG45" i="5"/>
  <c r="AG46" i="5" s="1"/>
  <c r="AK374" i="4"/>
  <c r="AO374" i="4" s="1"/>
  <c r="AM374" i="4"/>
  <c r="AQ374" i="4" s="1"/>
  <c r="AN373" i="4"/>
  <c r="AR373" i="4" s="1"/>
  <c r="AJ376" i="4"/>
  <c r="W299" i="5"/>
  <c r="W300" i="5" s="1"/>
  <c r="AL374" i="4"/>
  <c r="AP374" i="4" s="1"/>
  <c r="O121" i="4"/>
  <c r="O122" i="4" s="1"/>
  <c r="AN372" i="4"/>
  <c r="AR372" i="4" s="1"/>
  <c r="U375" i="4"/>
  <c r="U376" i="4" s="1"/>
  <c r="AL372" i="4"/>
  <c r="AP372" i="4" s="1"/>
  <c r="U45" i="5"/>
  <c r="U46" i="5" s="1"/>
  <c r="E45" i="5"/>
  <c r="E46" i="5" s="1"/>
  <c r="AC299" i="5"/>
  <c r="AC300" i="5" s="1"/>
  <c r="AN118" i="4"/>
  <c r="AR118" i="4" s="1"/>
  <c r="F121" i="4"/>
  <c r="F122" i="4" s="1"/>
  <c r="AL43" i="5"/>
  <c r="AP43" i="5" s="1"/>
  <c r="AI45" i="5"/>
  <c r="AI46" i="5" s="1"/>
  <c r="AL42" i="5"/>
  <c r="AP42" i="5" s="1"/>
  <c r="AM118" i="4"/>
  <c r="AQ118" i="4" s="1"/>
  <c r="Z375" i="4"/>
  <c r="Z376" i="4" s="1"/>
  <c r="F299" i="5"/>
  <c r="F300" i="5" s="1"/>
  <c r="AL296" i="5"/>
  <c r="AP296" i="5" s="1"/>
  <c r="I121" i="4"/>
  <c r="I122" i="4" s="1"/>
  <c r="AM373" i="4"/>
  <c r="AQ373" i="4" s="1"/>
  <c r="AL297" i="5"/>
  <c r="AP297" i="5" s="1"/>
  <c r="B418" i="4"/>
  <c r="Y390" i="4"/>
  <c r="AE390" i="4"/>
  <c r="Z390" i="4"/>
  <c r="N390" i="4"/>
  <c r="K390" i="4"/>
  <c r="L390" i="4"/>
  <c r="X390" i="4"/>
  <c r="AF390" i="4"/>
  <c r="S390" i="4"/>
  <c r="G390" i="4"/>
  <c r="AI390" i="4"/>
  <c r="AA390" i="4"/>
  <c r="J390" i="4"/>
  <c r="Q390" i="4"/>
  <c r="U390" i="4"/>
  <c r="V390" i="4"/>
  <c r="F416" i="6"/>
  <c r="W390" i="4"/>
  <c r="AD390" i="4"/>
  <c r="R390" i="4"/>
  <c r="I390" i="4"/>
  <c r="E390" i="4"/>
  <c r="AJ390" i="4"/>
  <c r="AH390" i="4"/>
  <c r="O390" i="4"/>
  <c r="M390" i="4"/>
  <c r="B245" i="4"/>
  <c r="AB390" i="4"/>
  <c r="P390" i="4"/>
  <c r="F390" i="4"/>
  <c r="B136" i="4"/>
  <c r="C136" i="4" s="1"/>
  <c r="T136" i="4" s="1"/>
  <c r="AG390" i="4"/>
  <c r="T390" i="4"/>
  <c r="H390" i="4"/>
  <c r="B342" i="5"/>
  <c r="B314" i="5"/>
  <c r="C314" i="5" s="1"/>
  <c r="L314" i="5" s="1"/>
  <c r="F340" i="8"/>
  <c r="B169" i="5"/>
  <c r="AF393" i="4"/>
  <c r="AJ391" i="4"/>
  <c r="O392" i="4"/>
  <c r="K60" i="5"/>
  <c r="AA60" i="5"/>
  <c r="I60" i="5"/>
  <c r="S60" i="5"/>
  <c r="Y60" i="5"/>
  <c r="Z60" i="5"/>
  <c r="P60" i="5"/>
  <c r="F60" i="5"/>
  <c r="AF60" i="5"/>
  <c r="AG60" i="5"/>
  <c r="G60" i="5"/>
  <c r="L60" i="5"/>
  <c r="H60" i="5"/>
  <c r="Q60" i="5"/>
  <c r="E60" i="5"/>
  <c r="J60" i="5"/>
  <c r="U60" i="5"/>
  <c r="AD60" i="5"/>
  <c r="AH60" i="5"/>
  <c r="AC60" i="5"/>
  <c r="O60" i="5"/>
  <c r="AB60" i="5"/>
  <c r="W60" i="5"/>
  <c r="X60" i="5"/>
  <c r="AE60" i="5"/>
  <c r="R60" i="5"/>
  <c r="T60" i="5"/>
  <c r="V60" i="5"/>
  <c r="AI60" i="5"/>
  <c r="N60" i="5"/>
  <c r="M60" i="5"/>
  <c r="AJ60" i="5"/>
  <c r="V157" i="6"/>
  <c r="V160" i="6" s="1"/>
  <c r="AD157" i="6"/>
  <c r="AD160" i="6" s="1"/>
  <c r="O152" i="6"/>
  <c r="AO152" i="6"/>
  <c r="AN152" i="6"/>
  <c r="X157" i="6"/>
  <c r="X160" i="6" s="1"/>
  <c r="N152" i="6"/>
  <c r="AI152" i="6"/>
  <c r="AQ152" i="6"/>
  <c r="S152" i="6"/>
  <c r="U152" i="6"/>
  <c r="M152" i="6"/>
  <c r="AE152" i="6"/>
  <c r="R152" i="6"/>
  <c r="W157" i="6"/>
  <c r="W160" i="6" s="1"/>
  <c r="T152" i="6"/>
  <c r="Q157" i="6"/>
  <c r="Q160" i="6" s="1"/>
  <c r="AM152" i="6"/>
  <c r="AH157" i="6"/>
  <c r="AH160" i="6" s="1"/>
  <c r="AE157" i="6"/>
  <c r="AE160" i="6" s="1"/>
  <c r="N157" i="6"/>
  <c r="N160" i="6" s="1"/>
  <c r="Z157" i="6"/>
  <c r="Z160" i="6" s="1"/>
  <c r="AK157" i="6"/>
  <c r="AK160" i="6" s="1"/>
  <c r="L152" i="6"/>
  <c r="Y152" i="6"/>
  <c r="X152" i="6"/>
  <c r="U157" i="6"/>
  <c r="U160" i="6" s="1"/>
  <c r="AG157" i="6"/>
  <c r="AG160" i="6" s="1"/>
  <c r="AC152" i="6"/>
  <c r="AF152" i="6"/>
  <c r="AB152" i="6"/>
  <c r="AK152" i="6"/>
  <c r="AM157" i="6"/>
  <c r="AM160" i="6" s="1"/>
  <c r="B164" i="6"/>
  <c r="B166" i="6" s="1"/>
  <c r="P182" i="6" s="1"/>
  <c r="U162" i="6"/>
  <c r="AA147" i="6"/>
  <c r="Q147" i="6"/>
  <c r="R157" i="6"/>
  <c r="R160" i="6" s="1"/>
  <c r="AF157" i="6"/>
  <c r="AF160" i="6" s="1"/>
  <c r="Q152" i="6"/>
  <c r="AJ157" i="6"/>
  <c r="AJ160" i="6" s="1"/>
  <c r="M157" i="6"/>
  <c r="M160" i="6" s="1"/>
  <c r="AP152" i="6"/>
  <c r="Y157" i="6"/>
  <c r="Y160" i="6" s="1"/>
  <c r="F164" i="6"/>
  <c r="F166" i="6" s="1"/>
  <c r="AI177" i="6" s="1"/>
  <c r="V152" i="6"/>
  <c r="AD152" i="6"/>
  <c r="AN157" i="6"/>
  <c r="AN160" i="6" s="1"/>
  <c r="AG152" i="6"/>
  <c r="O157" i="6"/>
  <c r="O160" i="6" s="1"/>
  <c r="AH152" i="6"/>
  <c r="AL157" i="6"/>
  <c r="AL160" i="6" s="1"/>
  <c r="AA152" i="6"/>
  <c r="S157" i="6"/>
  <c r="S160" i="6" s="1"/>
  <c r="AA157" i="6"/>
  <c r="AA160" i="6" s="1"/>
  <c r="AI157" i="6"/>
  <c r="AI160" i="6" s="1"/>
  <c r="AC157" i="6"/>
  <c r="AC160" i="6" s="1"/>
  <c r="P157" i="6"/>
  <c r="P160" i="6" s="1"/>
  <c r="AO157" i="6"/>
  <c r="AO160" i="6" s="1"/>
  <c r="AQ157" i="6"/>
  <c r="AQ160" i="6" s="1"/>
  <c r="AJ152" i="6"/>
  <c r="AL152" i="6"/>
  <c r="L157" i="6"/>
  <c r="L160" i="6" s="1"/>
  <c r="T157" i="6"/>
  <c r="T160" i="6" s="1"/>
  <c r="AB157" i="6"/>
  <c r="AB160" i="6" s="1"/>
  <c r="P152" i="6"/>
  <c r="AP157" i="6"/>
  <c r="AP160" i="6" s="1"/>
  <c r="Z152" i="6"/>
  <c r="AJ162" i="6"/>
  <c r="P147" i="6"/>
  <c r="AC162" i="6"/>
  <c r="Q162" i="6"/>
  <c r="AJ147" i="6"/>
  <c r="AH147" i="6"/>
  <c r="AG162" i="6"/>
  <c r="AD147" i="6"/>
  <c r="AB147" i="6"/>
  <c r="AO162" i="6"/>
  <c r="AQ162" i="6"/>
  <c r="AK162" i="6"/>
  <c r="AG147" i="6"/>
  <c r="V147" i="6"/>
  <c r="AD162" i="6"/>
  <c r="AB162" i="6"/>
  <c r="M147" i="6"/>
  <c r="AF147" i="6"/>
  <c r="L147" i="6"/>
  <c r="AM147" i="6"/>
  <c r="AE162" i="6"/>
  <c r="P162" i="6"/>
  <c r="S147" i="6"/>
  <c r="AH162" i="6"/>
  <c r="X162" i="6"/>
  <c r="X147" i="6"/>
  <c r="V162" i="6"/>
  <c r="AP162" i="6"/>
  <c r="AQ147" i="6"/>
  <c r="AC147" i="6"/>
  <c r="O147" i="6"/>
  <c r="M162" i="6"/>
  <c r="O162" i="6"/>
  <c r="R147" i="6"/>
  <c r="S162" i="6"/>
  <c r="AK147" i="6"/>
  <c r="W147" i="6"/>
  <c r="AA162" i="6"/>
  <c r="W162" i="6"/>
  <c r="AP147" i="6"/>
  <c r="T147" i="6"/>
  <c r="AI162" i="6"/>
  <c r="L162" i="6"/>
  <c r="Y162" i="6"/>
  <c r="AM162" i="6"/>
  <c r="AO147" i="6"/>
  <c r="R162" i="6"/>
  <c r="AF162" i="6"/>
  <c r="U147" i="6"/>
  <c r="AL147" i="6"/>
  <c r="Z162" i="6"/>
  <c r="AN162" i="6"/>
  <c r="AL162" i="6"/>
  <c r="Y147" i="6"/>
  <c r="Z147" i="6"/>
  <c r="AI147" i="6"/>
  <c r="T162" i="6"/>
  <c r="N147" i="6"/>
  <c r="AE147" i="6"/>
  <c r="AN147" i="6"/>
  <c r="N162" i="6"/>
  <c r="AC153" i="6"/>
  <c r="AH154" i="6"/>
  <c r="P155" i="6"/>
  <c r="AL155" i="6" a="1"/>
  <c r="V150" i="6" a="1"/>
  <c r="AJ61" i="5" a="1"/>
  <c r="AE63" i="5" a="1"/>
  <c r="X154" i="6" a="1"/>
  <c r="AD139" i="4" a="1"/>
  <c r="X61" i="5" a="1"/>
  <c r="AC62" i="5" a="1"/>
  <c r="AF391" i="4" a="1"/>
  <c r="AE155" i="6" a="1"/>
  <c r="L62" i="5" a="1"/>
  <c r="O61" i="5" a="1"/>
  <c r="Q150" i="6" a="1"/>
  <c r="Z154" i="6" a="1"/>
  <c r="AQ154" i="6" a="1"/>
  <c r="AO155" i="6" a="1"/>
  <c r="R149" i="6" a="1"/>
  <c r="AI155" i="6" a="1"/>
  <c r="X149" i="6" a="1"/>
  <c r="AE392" i="4" a="1"/>
  <c r="O153" i="6" a="1"/>
  <c r="R153" i="6" a="1"/>
  <c r="AA61" i="5" a="1"/>
  <c r="AH62" i="5" a="1"/>
  <c r="S391" i="4" a="1"/>
  <c r="I391" i="4" a="1"/>
  <c r="AD148" i="6" a="1"/>
  <c r="N391" i="4" a="1"/>
  <c r="U62" i="5" a="1"/>
  <c r="AA150" i="6" a="1"/>
  <c r="AK153" i="6" a="1"/>
  <c r="M154" i="6" a="1"/>
  <c r="L149" i="6" a="1"/>
  <c r="AD153" i="6" a="1"/>
  <c r="I62" i="5" a="1"/>
  <c r="T391" i="4" a="1"/>
  <c r="M391" i="4" a="1"/>
  <c r="AG150" i="6" a="1"/>
  <c r="Y392" i="4" a="1"/>
  <c r="T62" i="5" a="1"/>
  <c r="E392" i="4" a="1"/>
  <c r="S315" i="5" a="1"/>
  <c r="N62" i="5" a="1"/>
  <c r="AD62" i="5" a="1"/>
  <c r="T63" i="5" a="1"/>
  <c r="W63" i="5" a="1"/>
  <c r="Y62" i="5" a="1"/>
  <c r="P392" i="4" a="1"/>
  <c r="V63" i="5" a="1"/>
  <c r="Z155" i="6" a="1"/>
  <c r="S150" i="6" a="1"/>
  <c r="W62" i="5" a="1"/>
  <c r="AM154" i="6" a="1"/>
  <c r="AB63" i="5" a="1"/>
  <c r="V61" i="5" a="1"/>
  <c r="AG63" i="5" a="1"/>
  <c r="Z148" i="6" a="1"/>
  <c r="AB392" i="4" a="1"/>
  <c r="AD316" i="5" a="1"/>
  <c r="AF150" i="6" a="1"/>
  <c r="AB155" i="6" a="1"/>
  <c r="U148" i="6" a="1"/>
  <c r="AP150" i="6" a="1"/>
  <c r="AC61" i="5" a="1"/>
  <c r="N154" i="6" a="1"/>
  <c r="AB61" i="5" a="1"/>
  <c r="X155" i="6" a="1"/>
  <c r="AI63" i="5" a="1"/>
  <c r="Q149" i="6" a="1"/>
  <c r="R62" i="5" a="1"/>
  <c r="U153" i="6" a="1"/>
  <c r="O63" i="5" a="1"/>
  <c r="Y393" i="4" a="1"/>
  <c r="Y154" i="6" a="1"/>
  <c r="L61" i="5" a="1"/>
  <c r="E62" i="5" a="1"/>
  <c r="P62" i="5" a="1"/>
  <c r="J393" i="4" a="1"/>
  <c r="AG393" i="4" a="1"/>
  <c r="P63" i="5" a="1"/>
  <c r="AK155" i="6" a="1"/>
  <c r="AF154" i="6" a="1"/>
  <c r="N153" i="6" a="1"/>
  <c r="O155" i="6" a="1"/>
  <c r="AC149" i="6" a="1"/>
  <c r="I392" i="4" a="1"/>
  <c r="AQ150" i="6" a="1"/>
  <c r="W153" i="6" a="1"/>
  <c r="M155" i="6" a="1"/>
  <c r="AH61" i="5" a="1"/>
  <c r="N148" i="6" a="1"/>
  <c r="AD61" i="5" a="1"/>
  <c r="AI62" i="5" a="1"/>
  <c r="T154" i="6" a="1"/>
  <c r="Z62" i="5" a="1"/>
  <c r="S61" i="5" a="1"/>
  <c r="G61" i="5" a="1"/>
  <c r="K392" i="4" a="1"/>
  <c r="AA62" i="5" a="1"/>
  <c r="X148" i="6" a="1"/>
  <c r="V149" i="6" a="1"/>
  <c r="AM149" i="6" a="1"/>
  <c r="P150" i="6" a="1"/>
  <c r="AE62" i="5" a="1"/>
  <c r="W154" i="6" a="1"/>
  <c r="Q62" i="5" a="1"/>
  <c r="AH63" i="5" a="1"/>
  <c r="T155" i="6" a="1"/>
  <c r="AD155" i="6" a="1"/>
  <c r="J62" i="5" a="1"/>
  <c r="AH153" i="6" a="1"/>
  <c r="X63" i="5" a="1"/>
  <c r="H391" i="4" a="1"/>
  <c r="AG392" i="4" a="1"/>
  <c r="S63" i="5" a="1"/>
  <c r="AJ393" i="4" a="1"/>
  <c r="M148" i="6" a="1"/>
  <c r="L154" i="6" a="1"/>
  <c r="AI61" i="5" a="1"/>
  <c r="AF149" i="6" a="1"/>
  <c r="AC393" i="4" a="1"/>
  <c r="AH392" i="4" a="1"/>
  <c r="AC148" i="6" a="1"/>
  <c r="AB150" i="6" a="1"/>
  <c r="AI153" i="6" a="1"/>
  <c r="AP153" i="6" a="1"/>
  <c r="AF153" i="6" a="1"/>
  <c r="K393" i="4" a="1"/>
  <c r="AN148" i="6" a="1"/>
  <c r="Z149" i="6" a="1"/>
  <c r="W393" i="4" a="1"/>
  <c r="AQ149" i="6" a="1"/>
  <c r="AL154" i="6" a="1"/>
  <c r="AJ154" i="6" a="1"/>
  <c r="AG62" i="5" a="1"/>
  <c r="T150" i="6" a="1"/>
  <c r="X391" i="4" a="1"/>
  <c r="H392" i="4" a="1"/>
  <c r="AB62" i="5" a="1"/>
  <c r="G392" i="4" a="1"/>
  <c r="AF392" i="4" a="1"/>
  <c r="S62" i="5" a="1"/>
  <c r="U61" i="5" a="1"/>
  <c r="W149" i="6" a="1"/>
  <c r="I393" i="4" a="1"/>
  <c r="W150" i="6" a="1"/>
  <c r="Y61" i="5" a="1"/>
  <c r="AE153" i="6" a="1"/>
  <c r="AI392" i="4" a="1"/>
  <c r="V391" i="4" a="1"/>
  <c r="AL150" i="6" a="1"/>
  <c r="AO153" i="6" a="1"/>
  <c r="U391" i="4" a="1"/>
  <c r="O148" i="6" a="1"/>
  <c r="AB153" i="6" a="1"/>
  <c r="T392" i="4" a="1"/>
  <c r="Q392" i="4" a="1"/>
  <c r="R155" i="6" a="1"/>
  <c r="AM155" i="6" a="1"/>
  <c r="AP149" i="6" a="1"/>
  <c r="AB149" i="6" a="1"/>
  <c r="AE149" i="6" a="1"/>
  <c r="U63" i="5" a="1"/>
  <c r="U154" i="6" a="1"/>
  <c r="T61" i="5" a="1"/>
  <c r="V154" i="6" a="1"/>
  <c r="AD150" i="6" a="1"/>
  <c r="AK154" i="6" a="1"/>
  <c r="P154" i="6" a="1"/>
  <c r="U155" i="6" a="1"/>
  <c r="AF62" i="5" a="1"/>
  <c r="AK148" i="6" a="1"/>
  <c r="X153" i="6" a="1"/>
  <c r="AE393" i="4" a="1"/>
  <c r="Q153" i="6" a="1"/>
  <c r="R392" i="4" a="1"/>
  <c r="AF63" i="5" a="1"/>
  <c r="AD392" i="4" a="1"/>
  <c r="AP154" i="6" a="1"/>
  <c r="AE150" i="6" a="1"/>
  <c r="AJ150" i="6" a="1"/>
  <c r="AH393" i="4" a="1"/>
  <c r="V153" i="6" a="1"/>
  <c r="AN150" i="6" a="1"/>
  <c r="AH148" i="6" a="1"/>
  <c r="Y63" i="5" a="1"/>
  <c r="AO150" i="6" a="1"/>
  <c r="AJ392" i="4" a="1"/>
  <c r="K62" i="5" a="1"/>
  <c r="AQ155" i="6" a="1"/>
  <c r="AH391" i="4" a="1"/>
  <c r="U393" i="4" a="1"/>
  <c r="AO154" i="6" a="1"/>
  <c r="S149" i="6" a="1"/>
  <c r="AK150" i="6" a="1"/>
  <c r="AK149" i="6" a="1"/>
  <c r="M62" i="5" a="1"/>
  <c r="AD63" i="5" a="1"/>
  <c r="Y148" i="6" a="1"/>
  <c r="Y149" i="6" a="1"/>
  <c r="AI149" i="6" a="1"/>
  <c r="AA63" i="5" a="1"/>
  <c r="Z393" i="4" a="1"/>
  <c r="AG154" i="6" a="1"/>
  <c r="T393" i="4" a="1"/>
  <c r="N393" i="4" a="1"/>
  <c r="J392" i="4" a="1"/>
  <c r="R393" i="4" a="1"/>
  <c r="AI148" i="6" a="1"/>
  <c r="R154" i="6" a="1"/>
  <c r="Z61" i="5" a="1"/>
  <c r="AQ148" i="6" a="1"/>
  <c r="F391" i="4" a="1"/>
  <c r="Z150" i="6" a="1"/>
  <c r="AG155" i="6" a="1"/>
  <c r="I61" i="5" a="1"/>
  <c r="AE154" i="6" a="1"/>
  <c r="AJ62" i="5" a="1"/>
  <c r="O317" i="5" a="1"/>
  <c r="L392" i="4" a="1"/>
  <c r="AC392" i="4" a="1"/>
  <c r="L148" i="6" a="1"/>
  <c r="AH149" i="6" a="1"/>
  <c r="K61" i="5" a="1"/>
  <c r="P148" i="6" a="1"/>
  <c r="Z63" i="5" a="1"/>
  <c r="Q148" i="6" a="1"/>
  <c r="H393" i="4" a="1"/>
  <c r="L153" i="6" a="1"/>
  <c r="F61" i="5" a="1"/>
  <c r="U392" i="4" a="1"/>
  <c r="AL153" i="6" a="1"/>
  <c r="J391" i="4" a="1"/>
  <c r="AC155" i="6" a="1"/>
  <c r="N392" i="4" a="1"/>
  <c r="AB148" i="6" a="1"/>
  <c r="L150" i="6" a="1"/>
  <c r="S155" i="6" a="1"/>
  <c r="AG61" i="5" a="1"/>
  <c r="AM153" i="6" a="1"/>
  <c r="O62" i="5" a="1"/>
  <c r="AF61" i="5" a="1"/>
  <c r="AI154" i="6" a="1"/>
  <c r="AB154" i="6" a="1"/>
  <c r="U149" i="6" a="1"/>
  <c r="X393" i="4" a="1"/>
  <c r="Q61" i="5" a="1"/>
  <c r="R61" i="5" a="1"/>
  <c r="R150" i="6" a="1"/>
  <c r="AL148" i="6" a="1"/>
  <c r="Q154" i="6" a="1"/>
  <c r="AC154" i="6" a="1"/>
  <c r="Q391" i="4" a="1"/>
  <c r="G62" i="5" a="1"/>
  <c r="V392" i="4" a="1"/>
  <c r="R63" i="5" a="1"/>
  <c r="AG153" i="6" a="1"/>
  <c r="AA153" i="6" a="1"/>
  <c r="Y391" i="4" a="1"/>
  <c r="Q393" i="4" a="1"/>
  <c r="X62" i="5" a="1"/>
  <c r="AO149" i="6" a="1"/>
  <c r="AF148" i="6" a="1"/>
  <c r="AA149" i="6" a="1"/>
  <c r="AG149" i="6" a="1"/>
  <c r="P393" i="4" a="1"/>
  <c r="S153" i="6" a="1"/>
  <c r="V155" i="6" a="1"/>
  <c r="AA393" i="4" a="1"/>
  <c r="AB393" i="4" a="1"/>
  <c r="AA155" i="6" a="1"/>
  <c r="AN155" i="6" a="1"/>
  <c r="W61" i="5" a="1"/>
  <c r="AN153" i="6" a="1"/>
  <c r="AL149" i="6" a="1"/>
  <c r="M149" i="6" a="1"/>
  <c r="S148" i="6" a="1"/>
  <c r="O391" i="4" a="1"/>
  <c r="V393" i="4" a="1"/>
  <c r="S392" i="4" a="1"/>
  <c r="U150" i="6" a="1"/>
  <c r="M61" i="5" a="1"/>
  <c r="M392" i="4" a="1"/>
  <c r="AJ153" i="6" a="1"/>
  <c r="H62" i="5" a="1"/>
  <c r="O149" i="6" a="1"/>
  <c r="P391" i="4" a="1"/>
  <c r="E137" i="4" a="1"/>
  <c r="V148" i="6" a="1"/>
  <c r="E61" i="5" a="1"/>
  <c r="P153" i="6" a="1"/>
  <c r="AA148" i="6" a="1"/>
  <c r="S393" i="4" a="1"/>
  <c r="K391" i="4" a="1"/>
  <c r="AE61" i="5" a="1"/>
  <c r="AB391" i="4" a="1"/>
  <c r="N155" i="6" a="1"/>
  <c r="AE391" i="4" a="1"/>
  <c r="AP155" i="6" a="1"/>
  <c r="AD149" i="6" a="1"/>
  <c r="AA391" i="4" a="1"/>
  <c r="Z391" i="4" a="1"/>
  <c r="M393" i="4" a="1"/>
  <c r="T149" i="6" a="1"/>
  <c r="AJ155" i="6" a="1"/>
  <c r="AC150" i="6" a="1"/>
  <c r="AA154" i="6" a="1"/>
  <c r="AH150" i="6" a="1"/>
  <c r="AF155" i="6" a="1"/>
  <c r="AQ153" i="6" a="1"/>
  <c r="X392" i="4" a="1"/>
  <c r="V62" i="5" a="1"/>
  <c r="R148" i="6" a="1"/>
  <c r="P149" i="6" a="1"/>
  <c r="T148" i="6" a="1"/>
  <c r="Y155" i="6" a="1"/>
  <c r="AC391" i="4" a="1"/>
  <c r="Q63" i="5" a="1"/>
  <c r="AA392" i="4" a="1"/>
  <c r="G138" i="4" a="1"/>
  <c r="AD391" i="4" a="1"/>
  <c r="AD154" i="6" a="1"/>
  <c r="Q155" i="6" a="1"/>
  <c r="AI150" i="6" a="1"/>
  <c r="AJ63" i="5" a="1"/>
  <c r="AC63" i="5" a="1"/>
  <c r="AE148" i="6" a="1"/>
  <c r="N61" i="5" a="1"/>
  <c r="F62" i="5" a="1"/>
  <c r="L391" i="4" a="1"/>
  <c r="W391" i="4" a="1"/>
  <c r="AG391" i="4" a="1"/>
  <c r="M150" i="6" a="1"/>
  <c r="J61" i="5" a="1"/>
  <c r="AM148" i="6" a="1"/>
  <c r="AI391" i="4" a="1"/>
  <c r="AO148" i="6" a="1"/>
  <c r="AN154" i="6" a="1"/>
  <c r="AP148" i="6" a="1"/>
  <c r="O150" i="6" a="1"/>
  <c r="W148" i="6" a="1"/>
  <c r="S154" i="6" a="1"/>
  <c r="AJ148" i="6" a="1"/>
  <c r="AG148" i="6" a="1"/>
  <c r="P61" i="5" a="1"/>
  <c r="AJ149" i="6" a="1"/>
  <c r="Y153" i="6" a="1"/>
  <c r="O154" i="6" a="1"/>
  <c r="N149" i="6" a="1"/>
  <c r="R391" i="4" a="1"/>
  <c r="W392" i="4" a="1"/>
  <c r="Y150" i="6" a="1"/>
  <c r="AH155" i="6" a="1"/>
  <c r="G391" i="4" a="1"/>
  <c r="N150" i="6" a="1"/>
  <c r="E391" i="4" a="1"/>
  <c r="H61" i="5" a="1"/>
  <c r="Z153" i="6" a="1"/>
  <c r="L155" i="6" a="1"/>
  <c r="M153" i="6" a="1"/>
  <c r="AM150" i="6" a="1"/>
  <c r="AN149" i="6" a="1"/>
  <c r="L393" i="4" a="1"/>
  <c r="O393" i="4" a="1"/>
  <c r="T153" i="6" a="1"/>
  <c r="F392" i="4" a="1"/>
  <c r="AI393" i="4" a="1"/>
  <c r="X150" i="6" a="1"/>
  <c r="W155" i="6" a="1"/>
  <c r="AD393" i="4" a="1"/>
  <c r="Z392" i="4" a="1"/>
  <c r="AS374" i="4" l="1"/>
  <c r="AL376" i="4"/>
  <c r="AP376" i="4" s="1"/>
  <c r="AN376" i="4"/>
  <c r="AR376" i="4" s="1"/>
  <c r="AK122" i="4"/>
  <c r="AO122" i="4" s="1"/>
  <c r="AS296" i="5"/>
  <c r="AU296" i="5" s="1"/>
  <c r="AL46" i="5"/>
  <c r="AP46" i="5" s="1"/>
  <c r="AS119" i="4"/>
  <c r="AU119" i="4" s="1"/>
  <c r="AS372" i="4"/>
  <c r="AU372" i="4" s="1"/>
  <c r="AS120" i="4"/>
  <c r="AS43" i="5"/>
  <c r="AU43" i="5" s="1"/>
  <c r="AL122" i="4"/>
  <c r="AP122" i="4" s="1"/>
  <c r="AS42" i="5"/>
  <c r="AU42" i="5" s="1"/>
  <c r="AM46" i="5"/>
  <c r="AQ46" i="5" s="1"/>
  <c r="AM300" i="5"/>
  <c r="AQ300" i="5" s="1"/>
  <c r="AS44" i="5"/>
  <c r="AN122" i="4"/>
  <c r="AR122" i="4" s="1"/>
  <c r="AM376" i="4"/>
  <c r="AQ376" i="4" s="1"/>
  <c r="AN46" i="5"/>
  <c r="AR46" i="5" s="1"/>
  <c r="AS118" i="4"/>
  <c r="AU118" i="4" s="1"/>
  <c r="AK46" i="5"/>
  <c r="AO46" i="5" s="1"/>
  <c r="AL300" i="5"/>
  <c r="AP300" i="5" s="1"/>
  <c r="AS373" i="4"/>
  <c r="AU373" i="4" s="1"/>
  <c r="AS298" i="5"/>
  <c r="AS297" i="5"/>
  <c r="AU297" i="5" s="1"/>
  <c r="AM122" i="4"/>
  <c r="AQ122" i="4" s="1"/>
  <c r="AN300" i="5"/>
  <c r="AR300" i="5" s="1"/>
  <c r="AK300" i="5"/>
  <c r="AO300" i="5" s="1"/>
  <c r="AK376" i="4"/>
  <c r="AO376" i="4" s="1"/>
  <c r="G136" i="4"/>
  <c r="AC314" i="5"/>
  <c r="I136" i="4"/>
  <c r="AH136" i="4"/>
  <c r="W136" i="4"/>
  <c r="AF136" i="4"/>
  <c r="S136" i="4"/>
  <c r="AE136" i="4"/>
  <c r="F136" i="4"/>
  <c r="M136" i="4"/>
  <c r="AB136" i="4"/>
  <c r="Q136" i="4"/>
  <c r="Y136" i="4"/>
  <c r="H136" i="4"/>
  <c r="AF391" i="4"/>
  <c r="AB393" i="4"/>
  <c r="K392" i="4"/>
  <c r="E136" i="4"/>
  <c r="X136" i="4"/>
  <c r="N136" i="4"/>
  <c r="U391" i="4"/>
  <c r="AF392" i="4"/>
  <c r="Q393" i="4"/>
  <c r="L392" i="4"/>
  <c r="AC393" i="4"/>
  <c r="AG391" i="4"/>
  <c r="Q392" i="4"/>
  <c r="F391" i="4"/>
  <c r="AH393" i="4"/>
  <c r="J136" i="4"/>
  <c r="R136" i="4"/>
  <c r="AD136" i="4"/>
  <c r="V136" i="4"/>
  <c r="Z136" i="4"/>
  <c r="L136" i="4"/>
  <c r="AC136" i="4"/>
  <c r="O393" i="4"/>
  <c r="AD392" i="4"/>
  <c r="S391" i="4"/>
  <c r="N393" i="4"/>
  <c r="AC392" i="4"/>
  <c r="R391" i="4"/>
  <c r="AA136" i="4"/>
  <c r="K136" i="4"/>
  <c r="P136" i="4"/>
  <c r="U136" i="4"/>
  <c r="AJ136" i="4"/>
  <c r="O136" i="4"/>
  <c r="AG136" i="4"/>
  <c r="AI136" i="4"/>
  <c r="M392" i="4"/>
  <c r="AH391" i="4"/>
  <c r="AD393" i="4"/>
  <c r="J391" i="4"/>
  <c r="U392" i="4"/>
  <c r="J393" i="4"/>
  <c r="N391" i="4"/>
  <c r="Y392" i="4"/>
  <c r="V393" i="4"/>
  <c r="Z391" i="4"/>
  <c r="E392" i="4"/>
  <c r="R392" i="4"/>
  <c r="AI393" i="4"/>
  <c r="G391" i="4"/>
  <c r="J392" i="4"/>
  <c r="AA393" i="4"/>
  <c r="AE391" i="4"/>
  <c r="Z314" i="5"/>
  <c r="N314" i="5"/>
  <c r="AJ392" i="4"/>
  <c r="AJ394" i="4" s="1"/>
  <c r="U393" i="4"/>
  <c r="Y391" i="4"/>
  <c r="E391" i="4"/>
  <c r="P392" i="4"/>
  <c r="AG393" i="4"/>
  <c r="I392" i="4"/>
  <c r="AD391" i="4"/>
  <c r="Z393" i="4"/>
  <c r="AC391" i="4"/>
  <c r="H392" i="4"/>
  <c r="Y393" i="4"/>
  <c r="V392" i="4"/>
  <c r="K391" i="4"/>
  <c r="X393" i="4"/>
  <c r="G392" i="4"/>
  <c r="AB391" i="4"/>
  <c r="W392" i="4"/>
  <c r="L391" i="4"/>
  <c r="H393" i="4"/>
  <c r="T393" i="4"/>
  <c r="X391" i="4"/>
  <c r="AI392" i="4"/>
  <c r="P391" i="4"/>
  <c r="AA392" i="4"/>
  <c r="L393" i="4"/>
  <c r="M393" i="4"/>
  <c r="AB392" i="4"/>
  <c r="Q391" i="4"/>
  <c r="E137" i="4"/>
  <c r="AD139" i="4"/>
  <c r="G138" i="4"/>
  <c r="X392" i="4"/>
  <c r="M391" i="4"/>
  <c r="I393" i="4"/>
  <c r="W391" i="4"/>
  <c r="S393" i="4"/>
  <c r="AH392" i="4"/>
  <c r="AE393" i="4"/>
  <c r="N392" i="4"/>
  <c r="AI391" i="4"/>
  <c r="P393" i="4"/>
  <c r="AE392" i="4"/>
  <c r="T391" i="4"/>
  <c r="AG392" i="4"/>
  <c r="R393" i="4"/>
  <c r="V391" i="4"/>
  <c r="T392" i="4"/>
  <c r="I391" i="4"/>
  <c r="Z392" i="4"/>
  <c r="O391" i="4"/>
  <c r="O394" i="4" s="1"/>
  <c r="K393" i="4"/>
  <c r="W393" i="4"/>
  <c r="AA391" i="4"/>
  <c r="F392" i="4"/>
  <c r="H391" i="4"/>
  <c r="S392" i="4"/>
  <c r="AJ393" i="4"/>
  <c r="Y314" i="5"/>
  <c r="AD314" i="5"/>
  <c r="AH314" i="5"/>
  <c r="X314" i="5"/>
  <c r="M314" i="5"/>
  <c r="P314" i="5"/>
  <c r="V314" i="5"/>
  <c r="I314" i="5"/>
  <c r="AI314" i="5"/>
  <c r="S314" i="5"/>
  <c r="AJ314" i="5"/>
  <c r="AB314" i="5"/>
  <c r="E314" i="5"/>
  <c r="J314" i="5"/>
  <c r="K314" i="5"/>
  <c r="AG314" i="5"/>
  <c r="W314" i="5"/>
  <c r="U314" i="5"/>
  <c r="R314" i="5"/>
  <c r="AF314" i="5"/>
  <c r="T314" i="5"/>
  <c r="O314" i="5"/>
  <c r="F314" i="5"/>
  <c r="AA314" i="5"/>
  <c r="AE314" i="5"/>
  <c r="H314" i="5"/>
  <c r="Q314" i="5"/>
  <c r="G314" i="5"/>
  <c r="S62" i="5"/>
  <c r="Q61" i="5"/>
  <c r="AF62" i="5"/>
  <c r="AD61" i="5"/>
  <c r="W63" i="5"/>
  <c r="J62" i="5"/>
  <c r="H61" i="5"/>
  <c r="AG63" i="5"/>
  <c r="V61" i="5"/>
  <c r="X62" i="5"/>
  <c r="O63" i="5"/>
  <c r="Z63" i="5"/>
  <c r="AG61" i="5"/>
  <c r="AI62" i="5"/>
  <c r="AE61" i="5"/>
  <c r="X63" i="5"/>
  <c r="AG62" i="5"/>
  <c r="O62" i="5"/>
  <c r="M61" i="5"/>
  <c r="AJ62" i="5"/>
  <c r="AH61" i="5"/>
  <c r="AA63" i="5"/>
  <c r="M62" i="5"/>
  <c r="AJ63" i="5"/>
  <c r="K61" i="5"/>
  <c r="T61" i="5"/>
  <c r="V62" i="5"/>
  <c r="Y63" i="5"/>
  <c r="AF61" i="5"/>
  <c r="AH62" i="5"/>
  <c r="Y61" i="5"/>
  <c r="R63" i="5"/>
  <c r="AA62" i="5"/>
  <c r="AI63" i="5"/>
  <c r="J61" i="5"/>
  <c r="L62" i="5"/>
  <c r="G61" i="5"/>
  <c r="I62" i="5"/>
  <c r="AF63" i="5"/>
  <c r="P62" i="5"/>
  <c r="N61" i="5"/>
  <c r="AC61" i="5"/>
  <c r="AE62" i="5"/>
  <c r="V63" i="5"/>
  <c r="AC63" i="5"/>
  <c r="AJ61" i="5"/>
  <c r="F62" i="5"/>
  <c r="E61" i="5"/>
  <c r="AD63" i="5"/>
  <c r="G62" i="5"/>
  <c r="S61" i="5"/>
  <c r="U62" i="5"/>
  <c r="Q63" i="5"/>
  <c r="Z62" i="5"/>
  <c r="X61" i="5"/>
  <c r="Z61" i="5"/>
  <c r="AB62" i="5"/>
  <c r="S63" i="5"/>
  <c r="AB63" i="5"/>
  <c r="E62" i="5"/>
  <c r="AI61" i="5"/>
  <c r="O61" i="5"/>
  <c r="Q62" i="5"/>
  <c r="T62" i="5"/>
  <c r="R61" i="5"/>
  <c r="N62" i="5"/>
  <c r="L61" i="5"/>
  <c r="H62" i="5"/>
  <c r="AE63" i="5"/>
  <c r="F61" i="5"/>
  <c r="S315" i="5"/>
  <c r="AD316" i="5"/>
  <c r="O317" i="5"/>
  <c r="P61" i="5"/>
  <c r="R62" i="5"/>
  <c r="AB61" i="5"/>
  <c r="AD62" i="5"/>
  <c r="U63" i="5"/>
  <c r="W62" i="5"/>
  <c r="U61" i="5"/>
  <c r="K62" i="5"/>
  <c r="I61" i="5"/>
  <c r="AH63" i="5"/>
  <c r="T63" i="5"/>
  <c r="AA61" i="5"/>
  <c r="AC62" i="5"/>
  <c r="Y62" i="5"/>
  <c r="P63" i="5"/>
  <c r="W61" i="5"/>
  <c r="AH155" i="6"/>
  <c r="T154" i="6"/>
  <c r="O153" i="6"/>
  <c r="AN155" i="6"/>
  <c r="Z154" i="6"/>
  <c r="U153" i="6"/>
  <c r="AB155" i="6"/>
  <c r="N154" i="6"/>
  <c r="AO153" i="6"/>
  <c r="Y154" i="6"/>
  <c r="AM155" i="6"/>
  <c r="T153" i="6"/>
  <c r="AG155" i="6"/>
  <c r="S154" i="6"/>
  <c r="N153" i="6"/>
  <c r="AG182" i="6"/>
  <c r="AJ155" i="6"/>
  <c r="V154" i="6"/>
  <c r="Q153" i="6"/>
  <c r="AD154" i="6"/>
  <c r="Y153" i="6"/>
  <c r="L155" i="6"/>
  <c r="AF154" i="6"/>
  <c r="AA153" i="6"/>
  <c r="N155" i="6"/>
  <c r="AP182" i="6"/>
  <c r="AC154" i="6"/>
  <c r="X153" i="6"/>
  <c r="AQ155" i="6"/>
  <c r="X155" i="6"/>
  <c r="AP154" i="6"/>
  <c r="AK153" i="6"/>
  <c r="X154" i="6"/>
  <c r="S153" i="6"/>
  <c r="AL155" i="6"/>
  <c r="AE154" i="6"/>
  <c r="Z153" i="6"/>
  <c r="M155" i="6"/>
  <c r="AF155" i="6"/>
  <c r="R154" i="6"/>
  <c r="M153" i="6"/>
  <c r="Q182" i="6"/>
  <c r="AK182" i="6"/>
  <c r="AR152" i="6"/>
  <c r="AV152" i="6" s="1"/>
  <c r="AU152" i="6"/>
  <c r="AY152" i="6" s="1"/>
  <c r="V155" i="6"/>
  <c r="AN154" i="6"/>
  <c r="AI153" i="6"/>
  <c r="Q155" i="6"/>
  <c r="AI154" i="6"/>
  <c r="AD153" i="6"/>
  <c r="AJ154" i="6"/>
  <c r="AE153" i="6"/>
  <c r="R155" i="6"/>
  <c r="AK155" i="6"/>
  <c r="W154" i="6"/>
  <c r="R153" i="6"/>
  <c r="AQ154" i="6"/>
  <c r="AL153" i="6"/>
  <c r="Y155" i="6"/>
  <c r="X182" i="6"/>
  <c r="AH182" i="6"/>
  <c r="R182" i="6"/>
  <c r="C183" i="6"/>
  <c r="C185" i="6" s="1"/>
  <c r="AJ202" i="6" s="1"/>
  <c r="AE182" i="6"/>
  <c r="AJ182" i="6"/>
  <c r="O177" i="6"/>
  <c r="L182" i="6"/>
  <c r="N182" i="6"/>
  <c r="V182" i="6"/>
  <c r="AC182" i="6"/>
  <c r="AI182" i="6"/>
  <c r="AD182" i="6"/>
  <c r="AO182" i="6"/>
  <c r="Z182" i="6"/>
  <c r="AL182" i="6"/>
  <c r="U155" i="6"/>
  <c r="AM154" i="6"/>
  <c r="AH153" i="6"/>
  <c r="AS157" i="6"/>
  <c r="AW157" i="6" s="1"/>
  <c r="T182" i="6"/>
  <c r="M182" i="6"/>
  <c r="AN182" i="6"/>
  <c r="AM182" i="6"/>
  <c r="W182" i="6"/>
  <c r="AA182" i="6"/>
  <c r="AD155" i="6"/>
  <c r="P154" i="6"/>
  <c r="AQ153" i="6"/>
  <c r="AB177" i="6"/>
  <c r="S182" i="6"/>
  <c r="AQ182" i="6"/>
  <c r="O182" i="6"/>
  <c r="AF182" i="6"/>
  <c r="AA177" i="6"/>
  <c r="AR160" i="6"/>
  <c r="AV160" i="6" s="1"/>
  <c r="AS152" i="6"/>
  <c r="AW152" i="6" s="1"/>
  <c r="AE177" i="6"/>
  <c r="N177" i="6"/>
  <c r="AB182" i="6"/>
  <c r="U182" i="6"/>
  <c r="Y182" i="6"/>
  <c r="AP177" i="6"/>
  <c r="AU160" i="6"/>
  <c r="AY160" i="6" s="1"/>
  <c r="AT160" i="6"/>
  <c r="AX160" i="6" s="1"/>
  <c r="AQ177" i="6"/>
  <c r="T177" i="6"/>
  <c r="AJ177" i="6"/>
  <c r="AS160" i="6"/>
  <c r="AW160" i="6" s="1"/>
  <c r="V177" i="6"/>
  <c r="M177" i="6"/>
  <c r="AU157" i="6"/>
  <c r="AY157" i="6" s="1"/>
  <c r="AP155" i="6"/>
  <c r="AB154" i="6"/>
  <c r="W153" i="6"/>
  <c r="Z155" i="6"/>
  <c r="AM153" i="6"/>
  <c r="L154" i="6"/>
  <c r="W155" i="6"/>
  <c r="AO154" i="6"/>
  <c r="AJ153" i="6"/>
  <c r="L153" i="6"/>
  <c r="AE155" i="6"/>
  <c r="Q154" i="6"/>
  <c r="AB153" i="6"/>
  <c r="O155" i="6"/>
  <c r="AG154" i="6"/>
  <c r="AC155" i="6"/>
  <c r="O154" i="6"/>
  <c r="AP153" i="6"/>
  <c r="AD149" i="6"/>
  <c r="S148" i="6"/>
  <c r="AM150" i="6"/>
  <c r="T155" i="6"/>
  <c r="AL154" i="6"/>
  <c r="AG153" i="6"/>
  <c r="AK154" i="6"/>
  <c r="AF153" i="6"/>
  <c r="S155" i="6"/>
  <c r="AN149" i="6"/>
  <c r="Q150" i="6"/>
  <c r="AC148" i="6"/>
  <c r="AA155" i="6"/>
  <c r="M154" i="6"/>
  <c r="AN153" i="6"/>
  <c r="AI155" i="6"/>
  <c r="U154" i="6"/>
  <c r="P153" i="6"/>
  <c r="AA154" i="6"/>
  <c r="V153" i="6"/>
  <c r="AO155" i="6"/>
  <c r="AF177" i="6"/>
  <c r="Z177" i="6"/>
  <c r="AO177" i="6"/>
  <c r="AM177" i="6"/>
  <c r="AG177" i="6"/>
  <c r="AR157" i="6"/>
  <c r="AV157" i="6" s="1"/>
  <c r="X177" i="6"/>
  <c r="G183" i="6"/>
  <c r="G185" i="6" s="1"/>
  <c r="AP197" i="6" s="1"/>
  <c r="AT157" i="6"/>
  <c r="AX157" i="6" s="1"/>
  <c r="AN177" i="6"/>
  <c r="AD177" i="6"/>
  <c r="AH177" i="6"/>
  <c r="Q177" i="6"/>
  <c r="R177" i="6"/>
  <c r="Y177" i="6"/>
  <c r="AT152" i="6"/>
  <c r="AX152" i="6" s="1"/>
  <c r="P177" i="6"/>
  <c r="L177" i="6"/>
  <c r="AK177" i="6"/>
  <c r="AL177" i="6"/>
  <c r="U177" i="6"/>
  <c r="W177" i="6"/>
  <c r="S177" i="6"/>
  <c r="AC177" i="6"/>
  <c r="AL150" i="6"/>
  <c r="R148" i="6"/>
  <c r="AC149" i="6"/>
  <c r="AL148" i="6"/>
  <c r="Z150" i="6"/>
  <c r="Q149" i="6"/>
  <c r="O149" i="6"/>
  <c r="AJ148" i="6"/>
  <c r="X150" i="6"/>
  <c r="AF148" i="6"/>
  <c r="AQ149" i="6"/>
  <c r="T150" i="6"/>
  <c r="AD148" i="6"/>
  <c r="AO149" i="6"/>
  <c r="R150" i="6"/>
  <c r="AI149" i="6"/>
  <c r="L150" i="6"/>
  <c r="X148" i="6"/>
  <c r="N149" i="6"/>
  <c r="AI148" i="6"/>
  <c r="W150" i="6"/>
  <c r="AS147" i="6"/>
  <c r="AW147" i="6" s="1"/>
  <c r="AT147" i="6"/>
  <c r="AX147" i="6" s="1"/>
  <c r="AC150" i="6"/>
  <c r="T149" i="6"/>
  <c r="AO148" i="6"/>
  <c r="N148" i="6"/>
  <c r="AH150" i="6"/>
  <c r="Y149" i="6"/>
  <c r="V150" i="6"/>
  <c r="AH148" i="6"/>
  <c r="M149" i="6"/>
  <c r="Z149" i="6"/>
  <c r="O148" i="6"/>
  <c r="AI150" i="6"/>
  <c r="AU162" i="6"/>
  <c r="AY162" i="6" s="1"/>
  <c r="AT162" i="6"/>
  <c r="AX162" i="6" s="1"/>
  <c r="AE149" i="6"/>
  <c r="T148" i="6"/>
  <c r="AN150" i="6"/>
  <c r="AE148" i="6"/>
  <c r="AP149" i="6"/>
  <c r="S150" i="6"/>
  <c r="AJ149" i="6"/>
  <c r="M150" i="6"/>
  <c r="Y148" i="6"/>
  <c r="AG150" i="6"/>
  <c r="X149" i="6"/>
  <c r="M148" i="6"/>
  <c r="AA150" i="6"/>
  <c r="R149" i="6"/>
  <c r="AM148" i="6"/>
  <c r="Z148" i="6"/>
  <c r="AK149" i="6"/>
  <c r="N150" i="6"/>
  <c r="V148" i="6"/>
  <c r="AG149" i="6"/>
  <c r="AP150" i="6"/>
  <c r="AF150" i="6"/>
  <c r="W149" i="6"/>
  <c r="L148" i="6"/>
  <c r="AB149" i="6"/>
  <c r="Q148" i="6"/>
  <c r="AK150" i="6"/>
  <c r="AF149" i="6"/>
  <c r="AO150" i="6"/>
  <c r="U148" i="6"/>
  <c r="AR162" i="6"/>
  <c r="AV162" i="6" s="1"/>
  <c r="AS162" i="6"/>
  <c r="AW162" i="6" s="1"/>
  <c r="AU147" i="6"/>
  <c r="AY147" i="6" s="1"/>
  <c r="AA149" i="6"/>
  <c r="P148" i="6"/>
  <c r="AJ150" i="6"/>
  <c r="AP148" i="6"/>
  <c r="AD150" i="6"/>
  <c r="U149" i="6"/>
  <c r="L149" i="6"/>
  <c r="AG148" i="6"/>
  <c r="U150" i="6"/>
  <c r="AB150" i="6"/>
  <c r="S149" i="6"/>
  <c r="AN148" i="6"/>
  <c r="AQ150" i="6"/>
  <c r="W148" i="6"/>
  <c r="AH149" i="6"/>
  <c r="P149" i="6"/>
  <c r="Y150" i="6"/>
  <c r="AK148" i="6"/>
  <c r="P150" i="6"/>
  <c r="AB148" i="6"/>
  <c r="AM149" i="6"/>
  <c r="AA148" i="6"/>
  <c r="AL149" i="6"/>
  <c r="O150" i="6"/>
  <c r="V149" i="6"/>
  <c r="AQ148" i="6"/>
  <c r="AE150" i="6"/>
  <c r="AR147" i="6"/>
  <c r="AV147" i="6" s="1"/>
  <c r="I316" i="5" a="1"/>
  <c r="AG315" i="5" a="1"/>
  <c r="F137" i="4" a="1"/>
  <c r="W317" i="5" a="1"/>
  <c r="E315" i="5" a="1"/>
  <c r="AB316" i="5" a="1"/>
  <c r="Z316" i="5" a="1"/>
  <c r="P315" i="5" a="1"/>
  <c r="K317" i="5" a="1"/>
  <c r="M316" i="5" a="1"/>
  <c r="Q137" i="4" a="1"/>
  <c r="Y316" i="5" a="1"/>
  <c r="AB139" i="4" a="1"/>
  <c r="Y137" i="4" a="1"/>
  <c r="AE317" i="5" a="1"/>
  <c r="AJ137" i="4" a="1"/>
  <c r="AF138" i="4" a="1"/>
  <c r="X317" i="5" a="1"/>
  <c r="F138" i="4" a="1"/>
  <c r="O139" i="4" a="1"/>
  <c r="G137" i="4" a="1"/>
  <c r="T139" i="4" a="1"/>
  <c r="J137" i="4" a="1"/>
  <c r="AC138" i="4" a="1"/>
  <c r="L317" i="5" a="1"/>
  <c r="M317" i="5" a="1"/>
  <c r="H138" i="4" a="1"/>
  <c r="AE315" i="5" a="1"/>
  <c r="P138" i="4" a="1"/>
  <c r="M137" i="4" a="1"/>
  <c r="Q138" i="4" a="1"/>
  <c r="V138" i="4" a="1"/>
  <c r="T138" i="4" a="1"/>
  <c r="S139" i="4" a="1"/>
  <c r="T316" i="5" a="1"/>
  <c r="S137" i="4" a="1"/>
  <c r="V315" i="5" a="1"/>
  <c r="V137" i="4" a="1"/>
  <c r="G315" i="5" a="1"/>
  <c r="Z315" i="5" a="1"/>
  <c r="Q315" i="5" a="1"/>
  <c r="P139" i="4" a="1"/>
  <c r="AJ315" i="5" a="1"/>
  <c r="AH317" i="5" a="1"/>
  <c r="L315" i="5" a="1"/>
  <c r="AE139" i="4" a="1"/>
  <c r="AD137" i="4" a="1"/>
  <c r="V316" i="5" a="1"/>
  <c r="R315" i="5" a="1"/>
  <c r="X315" i="5" a="1"/>
  <c r="R137" i="4" a="1"/>
  <c r="AH137" i="4" a="1"/>
  <c r="I317" i="5" a="1"/>
  <c r="AG139" i="4" a="1"/>
  <c r="L137" i="4" a="1"/>
  <c r="W138" i="4" a="1"/>
  <c r="AE138" i="4" a="1"/>
  <c r="AG138" i="4" a="1"/>
  <c r="AI138" i="4" a="1"/>
  <c r="Q316" i="5" a="1"/>
  <c r="AA316" i="5" a="1"/>
  <c r="K315" i="5" a="1"/>
  <c r="T317" i="5" a="1"/>
  <c r="AA138" i="4" a="1"/>
  <c r="I137" i="4" a="1"/>
  <c r="AG137" i="4" a="1"/>
  <c r="J316" i="5" a="1"/>
  <c r="M315" i="5" a="1"/>
  <c r="U137" i="4" a="1"/>
  <c r="AJ316" i="5" a="1"/>
  <c r="U316" i="5" a="1"/>
  <c r="AA317" i="5" a="1"/>
  <c r="Z138" i="4" a="1"/>
  <c r="P137" i="4" a="1"/>
  <c r="L316" i="5" a="1"/>
  <c r="P316" i="5" a="1"/>
  <c r="K316" i="5" a="1"/>
  <c r="AB138" i="4" a="1"/>
  <c r="Y138" i="4" a="1"/>
  <c r="U315" i="5" a="1"/>
  <c r="R316" i="5" a="1"/>
  <c r="H316" i="5" a="1"/>
  <c r="S138" i="4" a="1"/>
  <c r="S317" i="5" a="1"/>
  <c r="Q139" i="4" a="1"/>
  <c r="AE316" i="5" a="1"/>
  <c r="K137" i="4" a="1"/>
  <c r="AD317" i="5" a="1"/>
  <c r="AH316" i="5" a="1"/>
  <c r="AG317" i="5" a="1"/>
  <c r="N315" i="5" a="1"/>
  <c r="Y315" i="5" a="1"/>
  <c r="V317" i="5" a="1"/>
  <c r="M138" i="4" a="1"/>
  <c r="AC317" i="5" a="1"/>
  <c r="AA137" i="4" a="1"/>
  <c r="J138" i="4" a="1"/>
  <c r="AI137" i="4" a="1"/>
  <c r="Z139" i="4" a="1"/>
  <c r="AF139" i="4" a="1"/>
  <c r="J315" i="5" a="1"/>
  <c r="Y317" i="5" a="1"/>
  <c r="AD315" i="5" a="1"/>
  <c r="AF317" i="5" a="1"/>
  <c r="W137" i="4" a="1"/>
  <c r="G316" i="5" a="1"/>
  <c r="F316" i="5" a="1"/>
  <c r="AD138" i="4" a="1"/>
  <c r="N138" i="4" a="1"/>
  <c r="AB315" i="5" a="1"/>
  <c r="AB317" i="5" a="1"/>
  <c r="R317" i="5" a="1"/>
  <c r="AF316" i="5" a="1"/>
  <c r="I315" i="5" a="1"/>
  <c r="V139" i="4" a="1"/>
  <c r="T137" i="4" a="1"/>
  <c r="H315" i="5" a="1"/>
  <c r="AJ138" i="4" a="1"/>
  <c r="W315" i="5" a="1"/>
  <c r="AJ139" i="4" a="1"/>
  <c r="AJ317" i="5" a="1"/>
  <c r="E138" i="4" a="1"/>
  <c r="Q317" i="5" a="1"/>
  <c r="N316" i="5" a="1"/>
  <c r="O315" i="5" a="1"/>
  <c r="S316" i="5" a="1"/>
  <c r="F315" i="5" a="1"/>
  <c r="Y139" i="4" a="1"/>
  <c r="I138" i="4" a="1"/>
  <c r="R139" i="4" a="1"/>
  <c r="Z317" i="5" a="1"/>
  <c r="X139" i="4" a="1"/>
  <c r="AA315" i="5" a="1"/>
  <c r="Z137" i="4" a="1"/>
  <c r="N317" i="5" a="1"/>
  <c r="U138" i="4" a="1"/>
  <c r="AF315" i="5" a="1"/>
  <c r="J317" i="5" a="1"/>
  <c r="U317" i="5" a="1"/>
  <c r="AH315" i="5" a="1"/>
  <c r="AC139" i="4" a="1"/>
  <c r="R138" i="4" a="1"/>
  <c r="AA139" i="4" a="1"/>
  <c r="AG316" i="5" a="1"/>
  <c r="O137" i="4" a="1"/>
  <c r="L138" i="4" a="1"/>
  <c r="P317" i="5" a="1"/>
  <c r="AI316" i="5" a="1"/>
  <c r="AI139" i="4" a="1"/>
  <c r="H317" i="5" a="1"/>
  <c r="X138" i="4" a="1"/>
  <c r="O316" i="5" a="1"/>
  <c r="X137" i="4" a="1"/>
  <c r="AE137" i="4" a="1"/>
  <c r="K138" i="4" a="1"/>
  <c r="AF137" i="4" a="1"/>
  <c r="AC316" i="5" a="1"/>
  <c r="AB137" i="4" a="1"/>
  <c r="AC137" i="4" a="1"/>
  <c r="AI315" i="5" a="1"/>
  <c r="AI317" i="5" a="1"/>
  <c r="O138" i="4" a="1"/>
  <c r="W139" i="4" a="1"/>
  <c r="N137" i="4" a="1"/>
  <c r="AC315" i="5" a="1"/>
  <c r="T315" i="5" a="1"/>
  <c r="AH138" i="4" a="1"/>
  <c r="E316" i="5" a="1"/>
  <c r="X316" i="5" a="1"/>
  <c r="U139" i="4" a="1"/>
  <c r="H137" i="4" a="1"/>
  <c r="W316" i="5" a="1"/>
  <c r="AH139" i="4" a="1"/>
  <c r="AS376" i="4" l="1"/>
  <c r="B376" i="4" s="1"/>
  <c r="AS46" i="5"/>
  <c r="B46" i="5" s="1"/>
  <c r="C57" i="5" s="1"/>
  <c r="F22" i="3" s="1"/>
  <c r="B79" i="5" s="1"/>
  <c r="C79" i="5" s="1"/>
  <c r="T79" i="5" s="1"/>
  <c r="AS122" i="4"/>
  <c r="B122" i="4" s="1"/>
  <c r="C133" i="4" s="1"/>
  <c r="B26" i="3" s="1"/>
  <c r="B409" i="4" s="1"/>
  <c r="C409" i="4" s="1"/>
  <c r="R409" i="4" s="1"/>
  <c r="AS300" i="5"/>
  <c r="B300" i="5" s="1"/>
  <c r="L394" i="4"/>
  <c r="L395" i="4" s="1"/>
  <c r="AG394" i="4"/>
  <c r="AG395" i="4" s="1"/>
  <c r="F394" i="4"/>
  <c r="F395" i="4" s="1"/>
  <c r="Q139" i="4"/>
  <c r="Z138" i="4"/>
  <c r="X137" i="4"/>
  <c r="S139" i="4"/>
  <c r="AB138" i="4"/>
  <c r="Z137" i="4"/>
  <c r="AJ137" i="4"/>
  <c r="F138" i="4"/>
  <c r="AC139" i="4"/>
  <c r="S138" i="4"/>
  <c r="Q137" i="4"/>
  <c r="AG139" i="4"/>
  <c r="J138" i="4"/>
  <c r="H137" i="4"/>
  <c r="S137" i="4"/>
  <c r="U138" i="4"/>
  <c r="O316" i="5"/>
  <c r="AJ315" i="5"/>
  <c r="AF317" i="5"/>
  <c r="O138" i="4"/>
  <c r="M137" i="4"/>
  <c r="AF138" i="4"/>
  <c r="AD137" i="4"/>
  <c r="W139" i="4"/>
  <c r="W137" i="4"/>
  <c r="P139" i="4"/>
  <c r="Y138" i="4"/>
  <c r="AA139" i="4"/>
  <c r="AJ138" i="4"/>
  <c r="AH137" i="4"/>
  <c r="R138" i="4"/>
  <c r="P137" i="4"/>
  <c r="AF394" i="4"/>
  <c r="AF395" i="4" s="1"/>
  <c r="Q394" i="4"/>
  <c r="Q395" i="4" s="1"/>
  <c r="Y137" i="4"/>
  <c r="R139" i="4"/>
  <c r="AA138" i="4"/>
  <c r="L138" i="4"/>
  <c r="AI139" i="4"/>
  <c r="J137" i="4"/>
  <c r="K394" i="4"/>
  <c r="K395" i="4" s="1"/>
  <c r="R394" i="4"/>
  <c r="R395" i="4" s="1"/>
  <c r="J394" i="4"/>
  <c r="J395" i="4" s="1"/>
  <c r="AG138" i="4"/>
  <c r="X139" i="4"/>
  <c r="AE137" i="4"/>
  <c r="I137" i="4"/>
  <c r="AH139" i="4"/>
  <c r="K138" i="4"/>
  <c r="X138" i="4"/>
  <c r="V137" i="4"/>
  <c r="O139" i="4"/>
  <c r="T394" i="4"/>
  <c r="T395" i="4" s="1"/>
  <c r="AM391" i="4"/>
  <c r="AQ391" i="4" s="1"/>
  <c r="E394" i="4"/>
  <c r="E395" i="4" s="1"/>
  <c r="O395" i="4"/>
  <c r="G394" i="4"/>
  <c r="G395" i="4" s="1"/>
  <c r="I394" i="4"/>
  <c r="I395" i="4" s="1"/>
  <c r="AL392" i="4"/>
  <c r="AP392" i="4" s="1"/>
  <c r="P394" i="4"/>
  <c r="P395" i="4" s="1"/>
  <c r="U394" i="4"/>
  <c r="U395" i="4" s="1"/>
  <c r="S394" i="4"/>
  <c r="S395" i="4" s="1"/>
  <c r="N137" i="4"/>
  <c r="P138" i="4"/>
  <c r="V139" i="4"/>
  <c r="AE138" i="4"/>
  <c r="AC137" i="4"/>
  <c r="AJ139" i="4"/>
  <c r="M138" i="4"/>
  <c r="K137" i="4"/>
  <c r="G137" i="4"/>
  <c r="G140" i="4" s="1"/>
  <c r="G141" i="4" s="1"/>
  <c r="I138" i="4"/>
  <c r="AF139" i="4"/>
  <c r="O137" i="4"/>
  <c r="Q138" i="4"/>
  <c r="Q140" i="4" s="1"/>
  <c r="AI137" i="4"/>
  <c r="E138" i="4"/>
  <c r="AB139" i="4"/>
  <c r="T139" i="4"/>
  <c r="AC138" i="4"/>
  <c r="AA137" i="4"/>
  <c r="Y394" i="4"/>
  <c r="Y395" i="4" s="1"/>
  <c r="AJ395" i="4"/>
  <c r="AB137" i="4"/>
  <c r="AD138" i="4"/>
  <c r="U139" i="4"/>
  <c r="L137" i="4"/>
  <c r="N138" i="4"/>
  <c r="V138" i="4"/>
  <c r="T137" i="4"/>
  <c r="R137" i="4"/>
  <c r="T138" i="4"/>
  <c r="Y139" i="4"/>
  <c r="AF137" i="4"/>
  <c r="AH138" i="4"/>
  <c r="U137" i="4"/>
  <c r="W138" i="4"/>
  <c r="AE139" i="4"/>
  <c r="F137" i="4"/>
  <c r="H138" i="4"/>
  <c r="Z139" i="4"/>
  <c r="AI138" i="4"/>
  <c r="AG137" i="4"/>
  <c r="AL393" i="4"/>
  <c r="AP393" i="4" s="1"/>
  <c r="AC394" i="4"/>
  <c r="AC395" i="4" s="1"/>
  <c r="AM393" i="4"/>
  <c r="AQ393" i="4" s="1"/>
  <c r="V394" i="4"/>
  <c r="V395" i="4" s="1"/>
  <c r="Z394" i="4"/>
  <c r="Z395" i="4" s="1"/>
  <c r="AE394" i="4"/>
  <c r="AE395" i="4" s="1"/>
  <c r="M394" i="4"/>
  <c r="M395" i="4" s="1"/>
  <c r="AD394" i="4"/>
  <c r="AD395" i="4" s="1"/>
  <c r="U315" i="5"/>
  <c r="AF316" i="5"/>
  <c r="Q317" i="5"/>
  <c r="L316" i="5"/>
  <c r="AG315" i="5"/>
  <c r="AC317" i="5"/>
  <c r="H394" i="4"/>
  <c r="H395" i="4" s="1"/>
  <c r="N394" i="4"/>
  <c r="N395" i="4" s="1"/>
  <c r="AM392" i="4"/>
  <c r="AQ392" i="4" s="1"/>
  <c r="AK393" i="4"/>
  <c r="AO393" i="4" s="1"/>
  <c r="AB394" i="4"/>
  <c r="AB395" i="4" s="1"/>
  <c r="AI394" i="4"/>
  <c r="AI395" i="4" s="1"/>
  <c r="AA394" i="4"/>
  <c r="AA395" i="4" s="1"/>
  <c r="AH394" i="4"/>
  <c r="AH395" i="4" s="1"/>
  <c r="X394" i="4"/>
  <c r="X395" i="4" s="1"/>
  <c r="AK391" i="4"/>
  <c r="AO391" i="4" s="1"/>
  <c r="AN391" i="4"/>
  <c r="AR391" i="4" s="1"/>
  <c r="AK392" i="4"/>
  <c r="AO392" i="4" s="1"/>
  <c r="W394" i="4"/>
  <c r="W395" i="4" s="1"/>
  <c r="AL391" i="4"/>
  <c r="AP391" i="4" s="1"/>
  <c r="AN392" i="4"/>
  <c r="AR392" i="4" s="1"/>
  <c r="AN393" i="4"/>
  <c r="AR393" i="4" s="1"/>
  <c r="AG317" i="5"/>
  <c r="P316" i="5"/>
  <c r="E315" i="5"/>
  <c r="AF315" i="5"/>
  <c r="K316" i="5"/>
  <c r="AB317" i="5"/>
  <c r="AA317" i="5"/>
  <c r="J316" i="5"/>
  <c r="AE315" i="5"/>
  <c r="P317" i="5"/>
  <c r="T315" i="5"/>
  <c r="AE316" i="5"/>
  <c r="T316" i="5"/>
  <c r="I315" i="5"/>
  <c r="F435" i="6"/>
  <c r="H316" i="5"/>
  <c r="AC315" i="5"/>
  <c r="Y317" i="5"/>
  <c r="P315" i="5"/>
  <c r="AA316" i="5"/>
  <c r="L317" i="5"/>
  <c r="AH316" i="5"/>
  <c r="W315" i="5"/>
  <c r="S317" i="5"/>
  <c r="I64" i="5"/>
  <c r="I65" i="5" s="1"/>
  <c r="S316" i="5"/>
  <c r="S318" i="5" s="1"/>
  <c r="H315" i="5"/>
  <c r="AJ317" i="5"/>
  <c r="AC316" i="5"/>
  <c r="R315" i="5"/>
  <c r="N317" i="5"/>
  <c r="Q315" i="5"/>
  <c r="AB316" i="5"/>
  <c r="M317" i="5"/>
  <c r="H317" i="5"/>
  <c r="L315" i="5"/>
  <c r="W316" i="5"/>
  <c r="N316" i="5"/>
  <c r="AI315" i="5"/>
  <c r="AE317" i="5"/>
  <c r="K315" i="5"/>
  <c r="V316" i="5"/>
  <c r="V317" i="5"/>
  <c r="E316" i="5"/>
  <c r="Z315" i="5"/>
  <c r="AD315" i="5"/>
  <c r="AD318" i="5" s="1"/>
  <c r="Z317" i="5"/>
  <c r="I316" i="5"/>
  <c r="J315" i="5"/>
  <c r="U316" i="5"/>
  <c r="AH317" i="5"/>
  <c r="F315" i="5"/>
  <c r="Q316" i="5"/>
  <c r="AD317" i="5"/>
  <c r="AH315" i="5"/>
  <c r="M316" i="5"/>
  <c r="V315" i="5"/>
  <c r="R317" i="5"/>
  <c r="AG316" i="5"/>
  <c r="AA315" i="5"/>
  <c r="F316" i="5"/>
  <c r="W317" i="5"/>
  <c r="Y316" i="5"/>
  <c r="J317" i="5"/>
  <c r="N315" i="5"/>
  <c r="G315" i="5"/>
  <c r="AI317" i="5"/>
  <c r="R316" i="5"/>
  <c r="AI316" i="5"/>
  <c r="T317" i="5"/>
  <c r="X315" i="5"/>
  <c r="AJ316" i="5"/>
  <c r="Y315" i="5"/>
  <c r="U317" i="5"/>
  <c r="Z316" i="5"/>
  <c r="O315" i="5"/>
  <c r="K317" i="5"/>
  <c r="X317" i="5"/>
  <c r="G316" i="5"/>
  <c r="AB315" i="5"/>
  <c r="X316" i="5"/>
  <c r="I317" i="5"/>
  <c r="M315" i="5"/>
  <c r="L64" i="5"/>
  <c r="L65" i="5" s="1"/>
  <c r="AF64" i="5"/>
  <c r="AF65" i="5" s="1"/>
  <c r="AI64" i="5"/>
  <c r="AI65" i="5" s="1"/>
  <c r="W64" i="5"/>
  <c r="W65" i="5" s="1"/>
  <c r="O64" i="5"/>
  <c r="O65" i="5" s="1"/>
  <c r="Z64" i="5"/>
  <c r="Z65" i="5" s="1"/>
  <c r="F64" i="5"/>
  <c r="F65" i="5" s="1"/>
  <c r="AM63" i="5"/>
  <c r="AQ63" i="5" s="1"/>
  <c r="G64" i="5"/>
  <c r="G65" i="5" s="1"/>
  <c r="H64" i="5"/>
  <c r="H65" i="5" s="1"/>
  <c r="Q64" i="5"/>
  <c r="Q65" i="5" s="1"/>
  <c r="R64" i="5"/>
  <c r="R65" i="5" s="1"/>
  <c r="AM62" i="5"/>
  <c r="AQ62" i="5" s="1"/>
  <c r="J64" i="5"/>
  <c r="J65" i="5" s="1"/>
  <c r="AE64" i="5"/>
  <c r="AE65" i="5" s="1"/>
  <c r="AN62" i="5"/>
  <c r="AR62" i="5" s="1"/>
  <c r="P64" i="5"/>
  <c r="P65" i="5" s="1"/>
  <c r="AC64" i="5"/>
  <c r="AC65" i="5" s="1"/>
  <c r="AN61" i="5"/>
  <c r="AR61" i="5" s="1"/>
  <c r="K64" i="5"/>
  <c r="K65" i="5" s="1"/>
  <c r="AG64" i="5"/>
  <c r="AG65" i="5" s="1"/>
  <c r="AD64" i="5"/>
  <c r="AD65" i="5" s="1"/>
  <c r="AA64" i="5"/>
  <c r="AA65" i="5" s="1"/>
  <c r="N64" i="5"/>
  <c r="N65" i="5" s="1"/>
  <c r="AL63" i="5"/>
  <c r="AP63" i="5" s="1"/>
  <c r="AL62" i="5"/>
  <c r="AP62" i="5" s="1"/>
  <c r="T64" i="5"/>
  <c r="T65" i="5" s="1"/>
  <c r="V64" i="5"/>
  <c r="V65" i="5" s="1"/>
  <c r="AJ64" i="5"/>
  <c r="AJ65" i="5" s="1"/>
  <c r="AH64" i="5"/>
  <c r="AH65" i="5" s="1"/>
  <c r="AN63" i="5"/>
  <c r="AR63" i="5" s="1"/>
  <c r="U64" i="5"/>
  <c r="U65" i="5" s="1"/>
  <c r="AM61" i="5"/>
  <c r="AQ61" i="5" s="1"/>
  <c r="AB64" i="5"/>
  <c r="AB65" i="5" s="1"/>
  <c r="AK61" i="5"/>
  <c r="AO61" i="5" s="1"/>
  <c r="E64" i="5"/>
  <c r="E65" i="5" s="1"/>
  <c r="Y64" i="5"/>
  <c r="Y65" i="5" s="1"/>
  <c r="AL61" i="5"/>
  <c r="AP61" i="5" s="1"/>
  <c r="M64" i="5"/>
  <c r="M65" i="5" s="1"/>
  <c r="S64" i="5"/>
  <c r="S65" i="5" s="1"/>
  <c r="AK62" i="5"/>
  <c r="AO62" i="5" s="1"/>
  <c r="X64" i="5"/>
  <c r="X65" i="5" s="1"/>
  <c r="Y202" i="6"/>
  <c r="AM202" i="6"/>
  <c r="N197" i="6"/>
  <c r="AD202" i="6"/>
  <c r="AF202" i="6"/>
  <c r="AE202" i="6"/>
  <c r="AI202" i="6"/>
  <c r="T202" i="6"/>
  <c r="AG202" i="6"/>
  <c r="AQ197" i="6"/>
  <c r="AO202" i="6"/>
  <c r="AQ202" i="6"/>
  <c r="AS182" i="6"/>
  <c r="AW182" i="6" s="1"/>
  <c r="AN197" i="6"/>
  <c r="AT182" i="6"/>
  <c r="AX182" i="6" s="1"/>
  <c r="P202" i="6"/>
  <c r="V202" i="6"/>
  <c r="L197" i="6"/>
  <c r="W202" i="6"/>
  <c r="W197" i="6"/>
  <c r="Q202" i="6"/>
  <c r="D202" i="6"/>
  <c r="D204" i="6" s="1"/>
  <c r="T197" i="6"/>
  <c r="AR182" i="6"/>
  <c r="AV182" i="6" s="1"/>
  <c r="AR153" i="6"/>
  <c r="AV153" i="6" s="1"/>
  <c r="AN202" i="6"/>
  <c r="X202" i="6"/>
  <c r="L202" i="6"/>
  <c r="AT177" i="6"/>
  <c r="AX177" i="6" s="1"/>
  <c r="AT155" i="6"/>
  <c r="AX155" i="6" s="1"/>
  <c r="S197" i="6"/>
  <c r="R197" i="6"/>
  <c r="AC202" i="6"/>
  <c r="AH202" i="6"/>
  <c r="AA202" i="6"/>
  <c r="V197" i="6"/>
  <c r="AM197" i="6"/>
  <c r="AU155" i="6"/>
  <c r="AY155" i="6" s="1"/>
  <c r="U202" i="6"/>
  <c r="N202" i="6"/>
  <c r="AB202" i="6"/>
  <c r="X197" i="6"/>
  <c r="AU177" i="6"/>
  <c r="AY177" i="6" s="1"/>
  <c r="Z202" i="6"/>
  <c r="R202" i="6"/>
  <c r="M202" i="6"/>
  <c r="S202" i="6"/>
  <c r="H202" i="6"/>
  <c r="H204" i="6" s="1"/>
  <c r="B207" i="6" s="1"/>
  <c r="Z197" i="6"/>
  <c r="AU153" i="6"/>
  <c r="AY153" i="6" s="1"/>
  <c r="AU154" i="6"/>
  <c r="AY154" i="6" s="1"/>
  <c r="O202" i="6"/>
  <c r="AP202" i="6"/>
  <c r="AK202" i="6"/>
  <c r="AL202" i="6"/>
  <c r="Y197" i="6"/>
  <c r="AD197" i="6"/>
  <c r="AU182" i="6"/>
  <c r="AY182" i="6" s="1"/>
  <c r="AS177" i="6"/>
  <c r="AW177" i="6" s="1"/>
  <c r="AZ152" i="6"/>
  <c r="AR177" i="6"/>
  <c r="AV177" i="6" s="1"/>
  <c r="AI197" i="6"/>
  <c r="AL197" i="6"/>
  <c r="AS153" i="6"/>
  <c r="AW153" i="6" s="1"/>
  <c r="AS155" i="6"/>
  <c r="AW155" i="6" s="1"/>
  <c r="AZ157" i="6"/>
  <c r="AT153" i="6"/>
  <c r="AX153" i="6" s="1"/>
  <c r="AZ160" i="6"/>
  <c r="AS154" i="6"/>
  <c r="AW154" i="6" s="1"/>
  <c r="AB197" i="6"/>
  <c r="AC197" i="6"/>
  <c r="U197" i="6"/>
  <c r="AJ197" i="6"/>
  <c r="AK197" i="6"/>
  <c r="Q197" i="6"/>
  <c r="AR155" i="6"/>
  <c r="AV155" i="6" s="1"/>
  <c r="AR154" i="6"/>
  <c r="AV154" i="6" s="1"/>
  <c r="AT154" i="6"/>
  <c r="AX154" i="6" s="1"/>
  <c r="AA197" i="6"/>
  <c r="P197" i="6"/>
  <c r="AH197" i="6"/>
  <c r="AE197" i="6"/>
  <c r="O197" i="6"/>
  <c r="AG197" i="6"/>
  <c r="M197" i="6"/>
  <c r="AO197" i="6"/>
  <c r="AF197" i="6"/>
  <c r="AS150" i="6"/>
  <c r="AW150" i="6" s="1"/>
  <c r="AU149" i="6"/>
  <c r="AY149" i="6" s="1"/>
  <c r="AT149" i="6"/>
  <c r="AX149" i="6" s="1"/>
  <c r="AZ147" i="6"/>
  <c r="AT150" i="6"/>
  <c r="AX150" i="6" s="1"/>
  <c r="AZ162" i="6"/>
  <c r="I164" i="6" s="1"/>
  <c r="C154" i="6" s="1"/>
  <c r="AS149" i="6"/>
  <c r="AW149" i="6" s="1"/>
  <c r="AS148" i="6"/>
  <c r="AW148" i="6" s="1"/>
  <c r="AU150" i="6"/>
  <c r="AY150" i="6" s="1"/>
  <c r="AU148" i="6"/>
  <c r="AY148" i="6" s="1"/>
  <c r="AR148" i="6"/>
  <c r="AV148" i="6" s="1"/>
  <c r="AR150" i="6"/>
  <c r="AV150" i="6" s="1"/>
  <c r="AR149" i="6"/>
  <c r="AV149" i="6" s="1"/>
  <c r="AT148" i="6"/>
  <c r="AX148" i="6" s="1"/>
  <c r="AJ411" i="4" a="1"/>
  <c r="G81" i="5" a="1"/>
  <c r="E80" i="5" a="1"/>
  <c r="AD82" i="5" a="1"/>
  <c r="U412" i="4" a="1"/>
  <c r="Y410" i="4" a="1"/>
  <c r="W140" i="4" l="1"/>
  <c r="P409" i="4"/>
  <c r="AD409" i="4"/>
  <c r="AI409" i="4"/>
  <c r="E79" i="5"/>
  <c r="F359" i="8"/>
  <c r="Y79" i="5"/>
  <c r="F409" i="4"/>
  <c r="B437" i="4"/>
  <c r="B333" i="5"/>
  <c r="C333" i="5" s="1"/>
  <c r="Y333" i="5" s="1"/>
  <c r="B188" i="5"/>
  <c r="K79" i="5"/>
  <c r="G79" i="5"/>
  <c r="Q79" i="5"/>
  <c r="S79" i="5"/>
  <c r="L79" i="5"/>
  <c r="AH79" i="5"/>
  <c r="AG79" i="5"/>
  <c r="AA79" i="5"/>
  <c r="J79" i="5"/>
  <c r="X79" i="5"/>
  <c r="AJ79" i="5"/>
  <c r="I79" i="5"/>
  <c r="B361" i="5"/>
  <c r="O79" i="5"/>
  <c r="AC79" i="5"/>
  <c r="AB79" i="5"/>
  <c r="AI79" i="5"/>
  <c r="P79" i="5"/>
  <c r="AD79" i="5"/>
  <c r="H79" i="5"/>
  <c r="Z79" i="5"/>
  <c r="R79" i="5"/>
  <c r="F79" i="5"/>
  <c r="AF79" i="5"/>
  <c r="U79" i="5"/>
  <c r="W79" i="5"/>
  <c r="O409" i="4"/>
  <c r="AE79" i="5"/>
  <c r="N79" i="5"/>
  <c r="V79" i="5"/>
  <c r="M79" i="5"/>
  <c r="N409" i="4"/>
  <c r="M409" i="4"/>
  <c r="AA409" i="4"/>
  <c r="Y409" i="4"/>
  <c r="Q409" i="4"/>
  <c r="AH409" i="4"/>
  <c r="U409" i="4"/>
  <c r="W409" i="4"/>
  <c r="AC409" i="4"/>
  <c r="T409" i="4"/>
  <c r="J409" i="4"/>
  <c r="V409" i="4"/>
  <c r="H409" i="4"/>
  <c r="B155" i="4"/>
  <c r="C155" i="4" s="1"/>
  <c r="G155" i="4" s="1"/>
  <c r="Z409" i="4"/>
  <c r="K409" i="4"/>
  <c r="AJ409" i="4"/>
  <c r="S409" i="4"/>
  <c r="X409" i="4"/>
  <c r="L409" i="4"/>
  <c r="AB409" i="4"/>
  <c r="E409" i="4"/>
  <c r="AG409" i="4"/>
  <c r="AF409" i="4"/>
  <c r="B264" i="4"/>
  <c r="I409" i="4"/>
  <c r="AE409" i="4"/>
  <c r="G409" i="4"/>
  <c r="M140" i="4"/>
  <c r="M141" i="4" s="1"/>
  <c r="AF140" i="4"/>
  <c r="AF141" i="4" s="1"/>
  <c r="Y140" i="4"/>
  <c r="Y141" i="4" s="1"/>
  <c r="U140" i="4"/>
  <c r="U141" i="4" s="1"/>
  <c r="O318" i="5"/>
  <c r="O319" i="5" s="1"/>
  <c r="P140" i="4"/>
  <c r="P141" i="4" s="1"/>
  <c r="AI140" i="4"/>
  <c r="AI141" i="4" s="1"/>
  <c r="K140" i="4"/>
  <c r="K141" i="4" s="1"/>
  <c r="Z140" i="4"/>
  <c r="Z141" i="4" s="1"/>
  <c r="J140" i="4"/>
  <c r="J141" i="4" s="1"/>
  <c r="AG140" i="4"/>
  <c r="AG141" i="4" s="1"/>
  <c r="AJ140" i="4"/>
  <c r="AJ141" i="4" s="1"/>
  <c r="X140" i="4"/>
  <c r="X141" i="4" s="1"/>
  <c r="Q141" i="4"/>
  <c r="O140" i="4"/>
  <c r="O141" i="4" s="1"/>
  <c r="S140" i="4"/>
  <c r="S141" i="4" s="1"/>
  <c r="AF318" i="5"/>
  <c r="AF319" i="5" s="1"/>
  <c r="N140" i="4"/>
  <c r="N141" i="4" s="1"/>
  <c r="AC140" i="4"/>
  <c r="AC141" i="4" s="1"/>
  <c r="L140" i="4"/>
  <c r="L141" i="4" s="1"/>
  <c r="V140" i="4"/>
  <c r="V141" i="4" s="1"/>
  <c r="AA140" i="4"/>
  <c r="AA141" i="4" s="1"/>
  <c r="AH140" i="4"/>
  <c r="AH141" i="4" s="1"/>
  <c r="AL139" i="4"/>
  <c r="AP139" i="4" s="1"/>
  <c r="AJ318" i="5"/>
  <c r="AJ319" i="5" s="1"/>
  <c r="W141" i="4"/>
  <c r="AS393" i="4"/>
  <c r="AE140" i="4"/>
  <c r="AE141" i="4" s="1"/>
  <c r="F140" i="4"/>
  <c r="F141" i="4" s="1"/>
  <c r="AK137" i="4"/>
  <c r="AO137" i="4" s="1"/>
  <c r="H140" i="4"/>
  <c r="H141" i="4" s="1"/>
  <c r="AB140" i="4"/>
  <c r="AB141" i="4" s="1"/>
  <c r="R140" i="4"/>
  <c r="R141" i="4" s="1"/>
  <c r="AN139" i="4"/>
  <c r="AR139" i="4" s="1"/>
  <c r="AS391" i="4"/>
  <c r="AU391" i="4" s="1"/>
  <c r="I140" i="4"/>
  <c r="I141" i="4" s="1"/>
  <c r="AS392" i="4"/>
  <c r="AU392" i="4" s="1"/>
  <c r="AD140" i="4"/>
  <c r="AD141" i="4" s="1"/>
  <c r="AK138" i="4"/>
  <c r="AO138" i="4" s="1"/>
  <c r="V318" i="5"/>
  <c r="V319" i="5" s="1"/>
  <c r="T140" i="4"/>
  <c r="T141" i="4" s="1"/>
  <c r="AA318" i="5"/>
  <c r="AA319" i="5" s="1"/>
  <c r="AN395" i="4"/>
  <c r="AR395" i="4" s="1"/>
  <c r="AL138" i="4"/>
  <c r="AP138" i="4" s="1"/>
  <c r="E140" i="4"/>
  <c r="E141" i="4" s="1"/>
  <c r="AL137" i="4"/>
  <c r="AP137" i="4" s="1"/>
  <c r="AB318" i="5"/>
  <c r="AB319" i="5" s="1"/>
  <c r="AM395" i="4"/>
  <c r="AQ395" i="4" s="1"/>
  <c r="AN137" i="4"/>
  <c r="AR137" i="4" s="1"/>
  <c r="AM139" i="4"/>
  <c r="AQ139" i="4" s="1"/>
  <c r="AL395" i="4"/>
  <c r="AP395" i="4" s="1"/>
  <c r="AM137" i="4"/>
  <c r="AQ137" i="4" s="1"/>
  <c r="AN138" i="4"/>
  <c r="AR138" i="4" s="1"/>
  <c r="AK395" i="4"/>
  <c r="AO395" i="4" s="1"/>
  <c r="U318" i="5"/>
  <c r="U319" i="5" s="1"/>
  <c r="AM138" i="4"/>
  <c r="AQ138" i="4" s="1"/>
  <c r="AG318" i="5"/>
  <c r="AG319" i="5" s="1"/>
  <c r="L318" i="5"/>
  <c r="L319" i="5" s="1"/>
  <c r="F318" i="5"/>
  <c r="F319" i="5" s="1"/>
  <c r="I318" i="5"/>
  <c r="I319" i="5" s="1"/>
  <c r="J318" i="5"/>
  <c r="J319" i="5" s="1"/>
  <c r="K318" i="5"/>
  <c r="K319" i="5" s="1"/>
  <c r="AL317" i="5"/>
  <c r="AP317" i="5" s="1"/>
  <c r="AN317" i="5"/>
  <c r="AR317" i="5" s="1"/>
  <c r="AE318" i="5"/>
  <c r="AE319" i="5" s="1"/>
  <c r="AL315" i="5"/>
  <c r="AP315" i="5" s="1"/>
  <c r="S319" i="5"/>
  <c r="AK317" i="5"/>
  <c r="AO317" i="5" s="1"/>
  <c r="AK316" i="5"/>
  <c r="AO316" i="5" s="1"/>
  <c r="T318" i="5"/>
  <c r="T319" i="5" s="1"/>
  <c r="AL316" i="5"/>
  <c r="AP316" i="5" s="1"/>
  <c r="AI318" i="5"/>
  <c r="AI319" i="5" s="1"/>
  <c r="Z318" i="5"/>
  <c r="Z319" i="5" s="1"/>
  <c r="M318" i="5"/>
  <c r="M319" i="5" s="1"/>
  <c r="E318" i="5"/>
  <c r="E319" i="5" s="1"/>
  <c r="P318" i="5"/>
  <c r="P319" i="5" s="1"/>
  <c r="AM315" i="5"/>
  <c r="AQ315" i="5" s="1"/>
  <c r="AN315" i="5"/>
  <c r="AR315" i="5" s="1"/>
  <c r="W318" i="5"/>
  <c r="W319" i="5" s="1"/>
  <c r="G318" i="5"/>
  <c r="G319" i="5" s="1"/>
  <c r="H318" i="5"/>
  <c r="H319" i="5" s="1"/>
  <c r="Q318" i="5"/>
  <c r="Q319" i="5" s="1"/>
  <c r="AC318" i="5"/>
  <c r="AC319" i="5" s="1"/>
  <c r="R318" i="5"/>
  <c r="R319" i="5" s="1"/>
  <c r="AK315" i="5"/>
  <c r="AO315" i="5" s="1"/>
  <c r="AH318" i="5"/>
  <c r="AH319" i="5" s="1"/>
  <c r="N318" i="5"/>
  <c r="N319" i="5" s="1"/>
  <c r="AN316" i="5"/>
  <c r="AR316" i="5" s="1"/>
  <c r="AD319" i="5"/>
  <c r="AM317" i="5"/>
  <c r="AQ317" i="5" s="1"/>
  <c r="AM316" i="5"/>
  <c r="AQ316" i="5" s="1"/>
  <c r="Y318" i="5"/>
  <c r="Y319" i="5" s="1"/>
  <c r="X318" i="5"/>
  <c r="X319" i="5" s="1"/>
  <c r="AS62" i="5"/>
  <c r="AU62" i="5" s="1"/>
  <c r="Y410" i="4"/>
  <c r="AJ411" i="4"/>
  <c r="U412" i="4"/>
  <c r="AK65" i="5"/>
  <c r="AO65" i="5" s="1"/>
  <c r="AS61" i="5"/>
  <c r="AU61" i="5" s="1"/>
  <c r="AS63" i="5"/>
  <c r="E80" i="5"/>
  <c r="AD82" i="5"/>
  <c r="G81" i="5"/>
  <c r="AN65" i="5"/>
  <c r="AR65" i="5" s="1"/>
  <c r="AL65" i="5"/>
  <c r="AP65" i="5" s="1"/>
  <c r="AM65" i="5"/>
  <c r="AQ65" i="5" s="1"/>
  <c r="AT202" i="6"/>
  <c r="AX202" i="6" s="1"/>
  <c r="AZ182" i="6"/>
  <c r="AU202" i="6"/>
  <c r="AY202" i="6" s="1"/>
  <c r="AR202" i="6"/>
  <c r="AV202" i="6" s="1"/>
  <c r="AS202" i="6"/>
  <c r="AW202" i="6" s="1"/>
  <c r="AZ177" i="6"/>
  <c r="AZ154" i="6"/>
  <c r="I160" i="6"/>
  <c r="D150" i="6" s="1"/>
  <c r="AU197" i="6"/>
  <c r="AY197" i="6" s="1"/>
  <c r="AZ155" i="6"/>
  <c r="AZ153" i="6"/>
  <c r="AS197" i="6"/>
  <c r="AW197" i="6" s="1"/>
  <c r="AR197" i="6"/>
  <c r="AV197" i="6" s="1"/>
  <c r="AT197" i="6"/>
  <c r="AX197" i="6" s="1"/>
  <c r="AZ149" i="6"/>
  <c r="AZ148" i="6"/>
  <c r="AZ150" i="6"/>
  <c r="U411" i="4" a="1"/>
  <c r="P80" i="5" a="1"/>
  <c r="M412" i="4" a="1"/>
  <c r="K411" i="4" a="1"/>
  <c r="AE80" i="5" a="1"/>
  <c r="O410" i="4" a="1"/>
  <c r="Z81" i="5" a="1"/>
  <c r="H411" i="4" a="1"/>
  <c r="AE81" i="5" a="1"/>
  <c r="M410" i="4" a="1"/>
  <c r="AB82" i="5" a="1"/>
  <c r="I410" i="4" a="1"/>
  <c r="T411" i="4" a="1"/>
  <c r="AD80" i="5" a="1"/>
  <c r="U82" i="5" a="1"/>
  <c r="F81" i="5" a="1"/>
  <c r="AG410" i="4" a="1"/>
  <c r="O80" i="5" a="1"/>
  <c r="H80" i="5" a="1"/>
  <c r="AB80" i="5" a="1"/>
  <c r="W82" i="5" a="1"/>
  <c r="Z410" i="4" a="1"/>
  <c r="E411" i="4" a="1"/>
  <c r="T410" i="4" a="1"/>
  <c r="R80" i="5" a="1"/>
  <c r="N81" i="5" a="1"/>
  <c r="AF412" i="4" a="1"/>
  <c r="I81" i="5" a="1"/>
  <c r="AH81" i="5" a="1"/>
  <c r="Q82" i="5" a="1"/>
  <c r="Q80" i="5" a="1"/>
  <c r="P410" i="4" a="1"/>
  <c r="AC82" i="5" a="1"/>
  <c r="I80" i="5" a="1"/>
  <c r="AH410" i="4" a="1"/>
  <c r="L410" i="4" a="1"/>
  <c r="P411" i="4" a="1"/>
  <c r="U81" i="5" a="1"/>
  <c r="AG82" i="5" a="1"/>
  <c r="AH412" i="4" a="1"/>
  <c r="K410" i="4" a="1"/>
  <c r="AD411" i="4" a="1"/>
  <c r="F410" i="4" a="1"/>
  <c r="R81" i="5" a="1"/>
  <c r="AJ80" i="5" a="1"/>
  <c r="AE82" i="5" a="1"/>
  <c r="AE410" i="4" a="1"/>
  <c r="N411" i="4" a="1"/>
  <c r="L411" i="4" a="1"/>
  <c r="AI80" i="5" a="1"/>
  <c r="Z80" i="5" a="1"/>
  <c r="AB411" i="4" a="1"/>
  <c r="F80" i="5" a="1"/>
  <c r="R412" i="4" a="1"/>
  <c r="V82" i="5" a="1"/>
  <c r="J81" i="5" a="1"/>
  <c r="Q411" i="4" a="1"/>
  <c r="Y81" i="5" a="1"/>
  <c r="T82" i="5" a="1"/>
  <c r="T412" i="4" a="1"/>
  <c r="G410" i="4" a="1"/>
  <c r="U80" i="5" a="1"/>
  <c r="AH82" i="5" a="1"/>
  <c r="AD412" i="4" a="1"/>
  <c r="W411" i="4" a="1"/>
  <c r="Z82" i="5" a="1"/>
  <c r="S81" i="5" a="1"/>
  <c r="V411" i="4" a="1"/>
  <c r="AB336" i="5" a="1"/>
  <c r="R410" i="4" a="1"/>
  <c r="T81" i="5" a="1"/>
  <c r="AG411" i="4" a="1"/>
  <c r="S410" i="4" a="1"/>
  <c r="X81" i="5" a="1"/>
  <c r="AC410" i="4" a="1"/>
  <c r="X412" i="4" a="1"/>
  <c r="N80" i="5" a="1"/>
  <c r="AA412" i="4" a="1"/>
  <c r="AI411" i="4" a="1"/>
  <c r="AC411" i="4" a="1"/>
  <c r="K81" i="5" a="1"/>
  <c r="P412" i="4" a="1"/>
  <c r="AI410" i="4" a="1"/>
  <c r="V412" i="4" a="1"/>
  <c r="M80" i="5" a="1"/>
  <c r="I411" i="4" a="1"/>
  <c r="AD81" i="5" a="1"/>
  <c r="Q412" i="4" a="1"/>
  <c r="AC81" i="5" a="1"/>
  <c r="G411" i="4" a="1"/>
  <c r="AI82" i="5" a="1"/>
  <c r="AF410" i="4" a="1"/>
  <c r="Y412" i="4" a="1"/>
  <c r="AG412" i="4" a="1"/>
  <c r="AF80" i="5" a="1"/>
  <c r="W80" i="5" a="1"/>
  <c r="N410" i="4" a="1"/>
  <c r="AH80" i="5" a="1"/>
  <c r="K335" i="5" a="1"/>
  <c r="AB410" i="4" a="1"/>
  <c r="O412" i="4" a="1"/>
  <c r="AJ81" i="5" a="1"/>
  <c r="AB81" i="5" a="1"/>
  <c r="AB412" i="4" a="1"/>
  <c r="S411" i="4" a="1"/>
  <c r="X80" i="5" a="1"/>
  <c r="AA411" i="4" a="1"/>
  <c r="J412" i="4" a="1"/>
  <c r="AI81" i="5" a="1"/>
  <c r="H410" i="4" a="1"/>
  <c r="O411" i="4" a="1"/>
  <c r="AJ412" i="4" a="1"/>
  <c r="AA80" i="5" a="1"/>
  <c r="X410" i="4" a="1"/>
  <c r="AI412" i="4" a="1"/>
  <c r="AH411" i="4" a="1"/>
  <c r="AA81" i="5" a="1"/>
  <c r="F411" i="4" a="1"/>
  <c r="W81" i="5" a="1"/>
  <c r="Q410" i="4" a="1"/>
  <c r="V81" i="5" a="1"/>
  <c r="AD410" i="4" a="1"/>
  <c r="S80" i="5" a="1"/>
  <c r="Z411" i="4" a="1"/>
  <c r="Y80" i="5" a="1"/>
  <c r="W412" i="4" a="1"/>
  <c r="E410" i="4" a="1"/>
  <c r="AE411" i="4" a="1"/>
  <c r="AG81" i="5" a="1"/>
  <c r="L412" i="4" a="1"/>
  <c r="V410" i="4" a="1"/>
  <c r="X156" i="4" a="1"/>
  <c r="U410" i="4" a="1"/>
  <c r="Y82" i="5" a="1"/>
  <c r="AC412" i="4" a="1"/>
  <c r="E81" i="5" a="1"/>
  <c r="L80" i="5" a="1"/>
  <c r="J411" i="4" a="1"/>
  <c r="J410" i="4" a="1"/>
  <c r="X82" i="5" a="1"/>
  <c r="X411" i="4" a="1"/>
  <c r="Z157" i="4" a="1"/>
  <c r="S412" i="4" a="1"/>
  <c r="O81" i="5" a="1"/>
  <c r="Z412" i="4" a="1"/>
  <c r="AA82" i="5" a="1"/>
  <c r="O82" i="5" a="1"/>
  <c r="K80" i="5" a="1"/>
  <c r="R82" i="5" a="1"/>
  <c r="K412" i="4" a="1"/>
  <c r="S82" i="5" a="1"/>
  <c r="M411" i="4" a="1"/>
  <c r="P82" i="5" a="1"/>
  <c r="L81" i="5" a="1"/>
  <c r="H412" i="4" a="1"/>
  <c r="AG80" i="5" a="1"/>
  <c r="N412" i="4" a="1"/>
  <c r="H81" i="5" a="1"/>
  <c r="P81" i="5" a="1"/>
  <c r="R411" i="4" a="1"/>
  <c r="I412" i="4" a="1"/>
  <c r="AF81" i="5" a="1"/>
  <c r="AC80" i="5" a="1"/>
  <c r="AE412" i="4" a="1"/>
  <c r="W410" i="4" a="1"/>
  <c r="Q81" i="5" a="1"/>
  <c r="AJ410" i="4" a="1"/>
  <c r="AJ82" i="5" a="1"/>
  <c r="AF334" i="5" a="1"/>
  <c r="AF82" i="5" a="1"/>
  <c r="Q158" i="4" a="1"/>
  <c r="AF411" i="4" a="1"/>
  <c r="J80" i="5" a="1"/>
  <c r="M81" i="5" a="1"/>
  <c r="T80" i="5" a="1"/>
  <c r="V80" i="5" a="1"/>
  <c r="AA410" i="4" a="1"/>
  <c r="G80" i="5" a="1"/>
  <c r="Y411" i="4" a="1"/>
  <c r="S333" i="5" l="1"/>
  <c r="AD333" i="5"/>
  <c r="L333" i="5"/>
  <c r="AI333" i="5"/>
  <c r="N333" i="5"/>
  <c r="Z333" i="5"/>
  <c r="AH411" i="4"/>
  <c r="W410" i="4"/>
  <c r="S412" i="4"/>
  <c r="J333" i="5"/>
  <c r="Q333" i="5"/>
  <c r="AE333" i="5"/>
  <c r="AH333" i="5"/>
  <c r="AJ333" i="5"/>
  <c r="K333" i="5"/>
  <c r="T333" i="5"/>
  <c r="AC333" i="5"/>
  <c r="H333" i="5"/>
  <c r="R333" i="5"/>
  <c r="F333" i="5"/>
  <c r="V333" i="5"/>
  <c r="J410" i="4"/>
  <c r="U411" i="4"/>
  <c r="P411" i="4"/>
  <c r="E410" i="4"/>
  <c r="AG412" i="4"/>
  <c r="AG333" i="5"/>
  <c r="E333" i="5"/>
  <c r="O333" i="5"/>
  <c r="AF333" i="5"/>
  <c r="AB333" i="5"/>
  <c r="AA333" i="5"/>
  <c r="G333" i="5"/>
  <c r="U333" i="5"/>
  <c r="I333" i="5"/>
  <c r="X333" i="5"/>
  <c r="W333" i="5"/>
  <c r="M333" i="5"/>
  <c r="P333" i="5"/>
  <c r="K335" i="5"/>
  <c r="AF334" i="5"/>
  <c r="AB336" i="5"/>
  <c r="X411" i="4"/>
  <c r="I412" i="4"/>
  <c r="M410" i="4"/>
  <c r="L81" i="5"/>
  <c r="AI82" i="5"/>
  <c r="J80" i="5"/>
  <c r="O82" i="5"/>
  <c r="V80" i="5"/>
  <c r="X81" i="5"/>
  <c r="AB80" i="5"/>
  <c r="U82" i="5"/>
  <c r="AD81" i="5"/>
  <c r="AA155" i="4"/>
  <c r="K155" i="4"/>
  <c r="Q82" i="5"/>
  <c r="X80" i="5"/>
  <c r="Z81" i="5"/>
  <c r="P155" i="4"/>
  <c r="F81" i="5"/>
  <c r="AJ80" i="5"/>
  <c r="AC82" i="5"/>
  <c r="AA82" i="5"/>
  <c r="AJ81" i="5"/>
  <c r="AH80" i="5"/>
  <c r="S80" i="5"/>
  <c r="U81" i="5"/>
  <c r="AE81" i="5"/>
  <c r="V82" i="5"/>
  <c r="AC80" i="5"/>
  <c r="I155" i="4"/>
  <c r="Z155" i="4"/>
  <c r="L80" i="5"/>
  <c r="N81" i="5"/>
  <c r="T81" i="5"/>
  <c r="R80" i="5"/>
  <c r="L155" i="4"/>
  <c r="H155" i="4"/>
  <c r="E155" i="4"/>
  <c r="F155" i="4"/>
  <c r="AC81" i="5"/>
  <c r="T82" i="5"/>
  <c r="AA80" i="5"/>
  <c r="S82" i="5"/>
  <c r="Z80" i="5"/>
  <c r="AB81" i="5"/>
  <c r="U80" i="5"/>
  <c r="W81" i="5"/>
  <c r="AH82" i="5"/>
  <c r="I80" i="5"/>
  <c r="K81" i="5"/>
  <c r="Q155" i="4"/>
  <c r="AJ155" i="4"/>
  <c r="O155" i="4"/>
  <c r="Y155" i="4"/>
  <c r="S155" i="4"/>
  <c r="Q81" i="5"/>
  <c r="O80" i="5"/>
  <c r="AI81" i="5"/>
  <c r="AG80" i="5"/>
  <c r="Z82" i="5"/>
  <c r="T80" i="5"/>
  <c r="V81" i="5"/>
  <c r="M80" i="5"/>
  <c r="O81" i="5"/>
  <c r="P81" i="5"/>
  <c r="N80" i="5"/>
  <c r="Y82" i="5"/>
  <c r="AH81" i="5"/>
  <c r="AF80" i="5"/>
  <c r="AG411" i="4"/>
  <c r="R412" i="4"/>
  <c r="V410" i="4"/>
  <c r="AG82" i="5"/>
  <c r="H80" i="5"/>
  <c r="J81" i="5"/>
  <c r="F80" i="5"/>
  <c r="H81" i="5"/>
  <c r="AE82" i="5"/>
  <c r="Q412" i="4"/>
  <c r="AF411" i="4"/>
  <c r="U410" i="4"/>
  <c r="S81" i="5"/>
  <c r="Q80" i="5"/>
  <c r="AD80" i="5"/>
  <c r="AF81" i="5"/>
  <c r="W82" i="5"/>
  <c r="Y81" i="5"/>
  <c r="W80" i="5"/>
  <c r="P82" i="5"/>
  <c r="AF82" i="5"/>
  <c r="G80" i="5"/>
  <c r="G83" i="5" s="1"/>
  <c r="G84" i="5" s="1"/>
  <c r="I81" i="5"/>
  <c r="E81" i="5"/>
  <c r="AB82" i="5"/>
  <c r="AI80" i="5"/>
  <c r="AJ82" i="5"/>
  <c r="M81" i="5"/>
  <c r="K80" i="5"/>
  <c r="AG81" i="5"/>
  <c r="AE80" i="5"/>
  <c r="X82" i="5"/>
  <c r="P80" i="5"/>
  <c r="R81" i="5"/>
  <c r="Y80" i="5"/>
  <c r="R82" i="5"/>
  <c r="AA81" i="5"/>
  <c r="M155" i="4"/>
  <c r="AI155" i="4"/>
  <c r="AF155" i="4"/>
  <c r="AH155" i="4"/>
  <c r="T412" i="4"/>
  <c r="X410" i="4"/>
  <c r="AI411" i="4"/>
  <c r="K411" i="4"/>
  <c r="AB412" i="4"/>
  <c r="AF410" i="4"/>
  <c r="M411" i="4"/>
  <c r="AD412" i="4"/>
  <c r="AH410" i="4"/>
  <c r="P412" i="4"/>
  <c r="T410" i="4"/>
  <c r="AE411" i="4"/>
  <c r="U155" i="4"/>
  <c r="X155" i="4"/>
  <c r="V155" i="4"/>
  <c r="T155" i="4"/>
  <c r="AC155" i="4"/>
  <c r="N155" i="4"/>
  <c r="Q158" i="4"/>
  <c r="X156" i="4"/>
  <c r="Z157" i="4"/>
  <c r="T411" i="4"/>
  <c r="I410" i="4"/>
  <c r="Z411" i="4"/>
  <c r="O410" i="4"/>
  <c r="K412" i="4"/>
  <c r="Y412" i="4"/>
  <c r="H411" i="4"/>
  <c r="AC410" i="4"/>
  <c r="AB411" i="4"/>
  <c r="M412" i="4"/>
  <c r="Q410" i="4"/>
  <c r="AA410" i="4"/>
  <c r="W412" i="4"/>
  <c r="F411" i="4"/>
  <c r="AJ410" i="4"/>
  <c r="AJ413" i="4" s="1"/>
  <c r="O411" i="4"/>
  <c r="AF412" i="4"/>
  <c r="N412" i="4"/>
  <c r="AC411" i="4"/>
  <c r="R410" i="4"/>
  <c r="AD410" i="4"/>
  <c r="I411" i="4"/>
  <c r="Z412" i="4"/>
  <c r="L411" i="4"/>
  <c r="AG410" i="4"/>
  <c r="AC412" i="4"/>
  <c r="X412" i="4"/>
  <c r="AB410" i="4"/>
  <c r="G411" i="4"/>
  <c r="AE155" i="4"/>
  <c r="AB155" i="4"/>
  <c r="W155" i="4"/>
  <c r="R155" i="4"/>
  <c r="AG155" i="4"/>
  <c r="AD155" i="4"/>
  <c r="J155" i="4"/>
  <c r="G410" i="4"/>
  <c r="AI412" i="4"/>
  <c r="R411" i="4"/>
  <c r="H410" i="4"/>
  <c r="S411" i="4"/>
  <c r="AJ412" i="4"/>
  <c r="H412" i="4"/>
  <c r="W411" i="4"/>
  <c r="L410" i="4"/>
  <c r="AI410" i="4"/>
  <c r="AE412" i="4"/>
  <c r="N411" i="4"/>
  <c r="S410" i="4"/>
  <c r="AD411" i="4"/>
  <c r="O412" i="4"/>
  <c r="AH412" i="4"/>
  <c r="F410" i="4"/>
  <c r="Q411" i="4"/>
  <c r="J411" i="4"/>
  <c r="AA412" i="4"/>
  <c r="AE410" i="4"/>
  <c r="J412" i="4"/>
  <c r="N410" i="4"/>
  <c r="Y411" i="4"/>
  <c r="Y413" i="4" s="1"/>
  <c r="L412" i="4"/>
  <c r="P410" i="4"/>
  <c r="AA411" i="4"/>
  <c r="E411" i="4"/>
  <c r="Z410" i="4"/>
  <c r="V412" i="4"/>
  <c r="K410" i="4"/>
  <c r="V411" i="4"/>
  <c r="AL141" i="4"/>
  <c r="AP141" i="4" s="1"/>
  <c r="AS139" i="4"/>
  <c r="AS395" i="4"/>
  <c r="B395" i="4" s="1"/>
  <c r="AS137" i="4"/>
  <c r="AU137" i="4" s="1"/>
  <c r="AN141" i="4"/>
  <c r="AR141" i="4" s="1"/>
  <c r="AM141" i="4"/>
  <c r="AQ141" i="4" s="1"/>
  <c r="AK141" i="4"/>
  <c r="AO141" i="4" s="1"/>
  <c r="AS138" i="4"/>
  <c r="AU138" i="4" s="1"/>
  <c r="AS317" i="5"/>
  <c r="AK319" i="5"/>
  <c r="AO319" i="5" s="1"/>
  <c r="AS315" i="5"/>
  <c r="AU315" i="5" s="1"/>
  <c r="AM319" i="5"/>
  <c r="AQ319" i="5" s="1"/>
  <c r="AL319" i="5"/>
  <c r="AP319" i="5" s="1"/>
  <c r="AN319" i="5"/>
  <c r="AR319" i="5" s="1"/>
  <c r="AS316" i="5"/>
  <c r="AU316" i="5" s="1"/>
  <c r="AS65" i="5"/>
  <c r="B65" i="5" s="1"/>
  <c r="C76" i="5" s="1"/>
  <c r="F23" i="3" s="1"/>
  <c r="B380" i="5" s="1"/>
  <c r="AZ202" i="6"/>
  <c r="I155" i="6"/>
  <c r="C150" i="6" s="1"/>
  <c r="G150" i="6" s="1"/>
  <c r="E164" i="6" s="1"/>
  <c r="E166" i="6" s="1"/>
  <c r="AZ197" i="6"/>
  <c r="I150" i="6"/>
  <c r="B154" i="6" s="1"/>
  <c r="G154" i="6" s="1"/>
  <c r="P335" i="5" a="1"/>
  <c r="W335" i="5" a="1"/>
  <c r="AH156" i="4" a="1"/>
  <c r="F156" i="4" a="1"/>
  <c r="AC335" i="5" a="1"/>
  <c r="N157" i="4" a="1"/>
  <c r="O336" i="5" a="1"/>
  <c r="X336" i="5" a="1"/>
  <c r="V157" i="4" a="1"/>
  <c r="I334" i="5" a="1"/>
  <c r="M156" i="4" a="1"/>
  <c r="AD336" i="5" a="1"/>
  <c r="AC158" i="4" a="1"/>
  <c r="AA156" i="4" a="1"/>
  <c r="T336" i="5" a="1"/>
  <c r="W336" i="5" a="1"/>
  <c r="Z158" i="4" a="1"/>
  <c r="F335" i="5" a="1"/>
  <c r="AA157" i="4" a="1"/>
  <c r="K156" i="4" a="1"/>
  <c r="Y335" i="5" a="1"/>
  <c r="E334" i="5" a="1"/>
  <c r="AI334" i="5" a="1"/>
  <c r="J156" i="4" a="1"/>
  <c r="I157" i="4" a="1"/>
  <c r="AF336" i="5" a="1"/>
  <c r="Z156" i="4" a="1"/>
  <c r="L335" i="5" a="1"/>
  <c r="I335" i="5" a="1"/>
  <c r="H157" i="4" a="1"/>
  <c r="L334" i="5" a="1"/>
  <c r="AD335" i="5" a="1"/>
  <c r="AJ336" i="5" a="1"/>
  <c r="T156" i="4" a="1"/>
  <c r="M336" i="5" a="1"/>
  <c r="Y334" i="5" a="1"/>
  <c r="O334" i="5" a="1"/>
  <c r="AC156" i="4" a="1"/>
  <c r="W158" i="4" a="1"/>
  <c r="AG336" i="5" a="1"/>
  <c r="G335" i="5" a="1"/>
  <c r="S156" i="4" a="1"/>
  <c r="O156" i="4" a="1"/>
  <c r="X335" i="5" a="1"/>
  <c r="X157" i="4" a="1"/>
  <c r="AH336" i="5" a="1"/>
  <c r="P334" i="5" a="1"/>
  <c r="E156" i="4" a="1"/>
  <c r="AE334" i="5" a="1"/>
  <c r="AC336" i="5" a="1"/>
  <c r="Z336" i="5" a="1"/>
  <c r="AE158" i="4" a="1"/>
  <c r="AJ335" i="5" a="1"/>
  <c r="W334" i="5" a="1"/>
  <c r="Y336" i="5" a="1"/>
  <c r="P158" i="4" a="1"/>
  <c r="T334" i="5" a="1"/>
  <c r="AF335" i="5" a="1"/>
  <c r="S335" i="5" a="1"/>
  <c r="S157" i="4" a="1"/>
  <c r="T335" i="5" a="1"/>
  <c r="W156" i="4" a="1"/>
  <c r="R157" i="4" a="1"/>
  <c r="U335" i="5" a="1"/>
  <c r="J335" i="5" a="1"/>
  <c r="X158" i="4" a="1"/>
  <c r="AB156" i="4" a="1"/>
  <c r="V334" i="5" a="1"/>
  <c r="AA158" i="4" a="1"/>
  <c r="R334" i="5" a="1"/>
  <c r="AI157" i="4" a="1"/>
  <c r="H156" i="4" a="1"/>
  <c r="AJ158" i="4" a="1"/>
  <c r="Q335" i="5" a="1"/>
  <c r="AA335" i="5" a="1"/>
  <c r="G157" i="4" a="1"/>
  <c r="N334" i="5" a="1"/>
  <c r="AD156" i="4" a="1"/>
  <c r="AI336" i="5" a="1"/>
  <c r="AF156" i="4" a="1"/>
  <c r="Y156" i="4" a="1"/>
  <c r="AB335" i="5" a="1"/>
  <c r="P336" i="5" a="1"/>
  <c r="I156" i="4" a="1"/>
  <c r="AD157" i="4" a="1"/>
  <c r="Q336" i="5" a="1"/>
  <c r="M157" i="4" a="1"/>
  <c r="X334" i="5" a="1"/>
  <c r="S336" i="5" a="1"/>
  <c r="AF158" i="4" a="1"/>
  <c r="P156" i="4" a="1"/>
  <c r="N335" i="5" a="1"/>
  <c r="U157" i="4" a="1"/>
  <c r="K336" i="5" a="1"/>
  <c r="AB157" i="4" a="1"/>
  <c r="Q157" i="4" a="1"/>
  <c r="AH157" i="4" a="1"/>
  <c r="N336" i="5" a="1"/>
  <c r="AG156" i="4" a="1"/>
  <c r="J157" i="4" a="1"/>
  <c r="U158" i="4" a="1"/>
  <c r="T157" i="4" a="1"/>
  <c r="M335" i="5" a="1"/>
  <c r="AJ156" i="4" a="1"/>
  <c r="AG157" i="4" a="1"/>
  <c r="AF157" i="4" a="1"/>
  <c r="H334" i="5" a="1"/>
  <c r="J334" i="5" a="1"/>
  <c r="V336" i="5" a="1"/>
  <c r="V335" i="5" a="1"/>
  <c r="L156" i="4" a="1"/>
  <c r="O157" i="4" a="1"/>
  <c r="S334" i="5" a="1"/>
  <c r="AB334" i="5" a="1"/>
  <c r="AG158" i="4" a="1"/>
  <c r="M334" i="5" a="1"/>
  <c r="V156" i="4" a="1"/>
  <c r="K157" i="4" a="1"/>
  <c r="P157" i="4" a="1"/>
  <c r="Z335" i="5" a="1"/>
  <c r="AE157" i="4" a="1"/>
  <c r="T158" i="4" a="1"/>
  <c r="AD158" i="4" a="1"/>
  <c r="Z334" i="5" a="1"/>
  <c r="AJ334" i="5" a="1"/>
  <c r="S158" i="4" a="1"/>
  <c r="R156" i="4" a="1"/>
  <c r="AG334" i="5" a="1"/>
  <c r="AD334" i="5" a="1"/>
  <c r="AE336" i="5" a="1"/>
  <c r="R336" i="5" a="1"/>
  <c r="U156" i="4" a="1"/>
  <c r="E157" i="4" a="1"/>
  <c r="H336" i="5" a="1"/>
  <c r="H335" i="5" a="1"/>
  <c r="O158" i="4" a="1"/>
  <c r="Q156" i="4" a="1"/>
  <c r="AH158" i="4" a="1"/>
  <c r="Q334" i="5" a="1"/>
  <c r="AE335" i="5" a="1"/>
  <c r="N156" i="4" a="1"/>
  <c r="K334" i="5" a="1"/>
  <c r="U336" i="5" a="1"/>
  <c r="V158" i="4" a="1"/>
  <c r="O335" i="5" a="1"/>
  <c r="G334" i="5" a="1"/>
  <c r="R335" i="5" a="1"/>
  <c r="AE156" i="4" a="1"/>
  <c r="E335" i="5" a="1"/>
  <c r="I336" i="5" a="1"/>
  <c r="R158" i="4" a="1"/>
  <c r="AI158" i="4" a="1"/>
  <c r="AI335" i="5" a="1"/>
  <c r="AH335" i="5" a="1"/>
  <c r="AJ157" i="4" a="1"/>
  <c r="AH334" i="5" a="1"/>
  <c r="F157" i="4" a="1"/>
  <c r="AB158" i="4" a="1"/>
  <c r="L157" i="4" a="1"/>
  <c r="AG335" i="5" a="1"/>
  <c r="W157" i="4" a="1"/>
  <c r="AC157" i="4" a="1"/>
  <c r="AI156" i="4" a="1"/>
  <c r="F334" i="5" a="1"/>
  <c r="L336" i="5" a="1"/>
  <c r="U334" i="5" a="1"/>
  <c r="J336" i="5" a="1"/>
  <c r="AC334" i="5" a="1"/>
  <c r="Y157" i="4" a="1"/>
  <c r="AA336" i="5" a="1"/>
  <c r="Y158" i="4" a="1"/>
  <c r="G156" i="4" a="1"/>
  <c r="AA334" i="5" a="1"/>
  <c r="AI413" i="4" l="1"/>
  <c r="AI414" i="4" s="1"/>
  <c r="E335" i="5"/>
  <c r="Z334" i="5"/>
  <c r="V336" i="5"/>
  <c r="AG336" i="5"/>
  <c r="E334" i="5"/>
  <c r="P335" i="5"/>
  <c r="AD335" i="5"/>
  <c r="O336" i="5"/>
  <c r="S334" i="5"/>
  <c r="S413" i="4"/>
  <c r="S414" i="4" s="1"/>
  <c r="U335" i="5"/>
  <c r="J334" i="5"/>
  <c r="U334" i="5"/>
  <c r="AF335" i="5"/>
  <c r="AF337" i="5" s="1"/>
  <c r="Q336" i="5"/>
  <c r="AA83" i="5"/>
  <c r="AA84" i="5" s="1"/>
  <c r="AC336" i="5"/>
  <c r="L335" i="5"/>
  <c r="AG334" i="5"/>
  <c r="K83" i="5"/>
  <c r="K84" i="5" s="1"/>
  <c r="W413" i="4"/>
  <c r="W414" i="4" s="1"/>
  <c r="AH413" i="4"/>
  <c r="AH414" i="4" s="1"/>
  <c r="AI335" i="5"/>
  <c r="X334" i="5"/>
  <c r="T336" i="5"/>
  <c r="M336" i="5"/>
  <c r="AB335" i="5"/>
  <c r="Q334" i="5"/>
  <c r="AF336" i="5"/>
  <c r="AJ334" i="5"/>
  <c r="O335" i="5"/>
  <c r="F335" i="5"/>
  <c r="AA334" i="5"/>
  <c r="W336" i="5"/>
  <c r="N336" i="5"/>
  <c r="R334" i="5"/>
  <c r="AC335" i="5"/>
  <c r="V335" i="5"/>
  <c r="K334" i="5"/>
  <c r="K337" i="5" s="1"/>
  <c r="I334" i="5"/>
  <c r="T335" i="5"/>
  <c r="F334" i="5"/>
  <c r="Q335" i="5"/>
  <c r="AH336" i="5"/>
  <c r="M413" i="4"/>
  <c r="M414" i="4" s="1"/>
  <c r="J413" i="4"/>
  <c r="J414" i="4" s="1"/>
  <c r="AC334" i="5"/>
  <c r="Y336" i="5"/>
  <c r="H335" i="5"/>
  <c r="M334" i="5"/>
  <c r="X335" i="5"/>
  <c r="I336" i="5"/>
  <c r="Y334" i="5"/>
  <c r="AJ335" i="5"/>
  <c r="U336" i="5"/>
  <c r="O334" i="5"/>
  <c r="Z335" i="5"/>
  <c r="K336" i="5"/>
  <c r="P413" i="4"/>
  <c r="P414" i="4" s="1"/>
  <c r="U413" i="4"/>
  <c r="U414" i="4" s="1"/>
  <c r="E413" i="4"/>
  <c r="E414" i="4" s="1"/>
  <c r="S335" i="5"/>
  <c r="H334" i="5"/>
  <c r="AJ336" i="5"/>
  <c r="X336" i="5"/>
  <c r="AB334" i="5"/>
  <c r="G335" i="5"/>
  <c r="J336" i="5"/>
  <c r="N334" i="5"/>
  <c r="Y335" i="5"/>
  <c r="M335" i="5"/>
  <c r="AD336" i="5"/>
  <c r="AH334" i="5"/>
  <c r="N335" i="5"/>
  <c r="AI334" i="5"/>
  <c r="AE336" i="5"/>
  <c r="R335" i="5"/>
  <c r="G334" i="5"/>
  <c r="AI336" i="5"/>
  <c r="AG335" i="5"/>
  <c r="R336" i="5"/>
  <c r="V334" i="5"/>
  <c r="W335" i="5"/>
  <c r="H336" i="5"/>
  <c r="L334" i="5"/>
  <c r="L336" i="5"/>
  <c r="AA335" i="5"/>
  <c r="P334" i="5"/>
  <c r="AH335" i="5"/>
  <c r="AH337" i="5" s="1"/>
  <c r="S336" i="5"/>
  <c r="W334" i="5"/>
  <c r="W337" i="5" s="1"/>
  <c r="T334" i="5"/>
  <c r="P336" i="5"/>
  <c r="AE335" i="5"/>
  <c r="Z336" i="5"/>
  <c r="I335" i="5"/>
  <c r="I337" i="5" s="1"/>
  <c r="AD334" i="5"/>
  <c r="J335" i="5"/>
  <c r="AA336" i="5"/>
  <c r="AE334" i="5"/>
  <c r="X413" i="4"/>
  <c r="X414" i="4" s="1"/>
  <c r="L83" i="5"/>
  <c r="L84" i="5" s="1"/>
  <c r="X83" i="5"/>
  <c r="X84" i="5" s="1"/>
  <c r="J83" i="5"/>
  <c r="J84" i="5" s="1"/>
  <c r="AB83" i="5"/>
  <c r="AB84" i="5" s="1"/>
  <c r="V83" i="5"/>
  <c r="V84" i="5" s="1"/>
  <c r="H413" i="4"/>
  <c r="H414" i="4" s="1"/>
  <c r="G413" i="4"/>
  <c r="G414" i="4" s="1"/>
  <c r="AJ83" i="5"/>
  <c r="AJ84" i="5" s="1"/>
  <c r="N157" i="4"/>
  <c r="L156" i="4"/>
  <c r="AB156" i="4"/>
  <c r="U158" i="4"/>
  <c r="AD157" i="4"/>
  <c r="Z83" i="5"/>
  <c r="Z84" i="5" s="1"/>
  <c r="R83" i="5"/>
  <c r="R84" i="5" s="1"/>
  <c r="Z158" i="4"/>
  <c r="AG156" i="4"/>
  <c r="AI157" i="4"/>
  <c r="U83" i="5"/>
  <c r="U84" i="5" s="1"/>
  <c r="Q83" i="5"/>
  <c r="Q84" i="5" s="1"/>
  <c r="S83" i="5"/>
  <c r="S84" i="5" s="1"/>
  <c r="N83" i="5"/>
  <c r="N84" i="5" s="1"/>
  <c r="AC83" i="5"/>
  <c r="AC84" i="5" s="1"/>
  <c r="AE83" i="5"/>
  <c r="AE84" i="5" s="1"/>
  <c r="I83" i="5"/>
  <c r="I84" i="5" s="1"/>
  <c r="F83" i="5"/>
  <c r="F84" i="5" s="1"/>
  <c r="AH83" i="5"/>
  <c r="AH84" i="5" s="1"/>
  <c r="AI83" i="5"/>
  <c r="AI84" i="5" s="1"/>
  <c r="Y83" i="5"/>
  <c r="Y84" i="5" s="1"/>
  <c r="M83" i="5"/>
  <c r="M84" i="5" s="1"/>
  <c r="O83" i="5"/>
  <c r="O84" i="5" s="1"/>
  <c r="AB157" i="4"/>
  <c r="Z156" i="4"/>
  <c r="Z159" i="4" s="1"/>
  <c r="S158" i="4"/>
  <c r="K156" i="4"/>
  <c r="AJ158" i="4"/>
  <c r="M157" i="4"/>
  <c r="AL80" i="5"/>
  <c r="AP80" i="5" s="1"/>
  <c r="AN82" i="5"/>
  <c r="AR82" i="5" s="1"/>
  <c r="I413" i="4"/>
  <c r="I414" i="4" s="1"/>
  <c r="T83" i="5"/>
  <c r="T84" i="5" s="1"/>
  <c r="AM80" i="5"/>
  <c r="AQ80" i="5" s="1"/>
  <c r="Q413" i="4"/>
  <c r="Q414" i="4" s="1"/>
  <c r="AM82" i="5"/>
  <c r="AQ82" i="5" s="1"/>
  <c r="W156" i="4"/>
  <c r="Y157" i="4"/>
  <c r="P158" i="4"/>
  <c r="O158" i="4"/>
  <c r="V156" i="4"/>
  <c r="X157" i="4"/>
  <c r="X159" i="4" s="1"/>
  <c r="R158" i="4"/>
  <c r="AA157" i="4"/>
  <c r="Y156" i="4"/>
  <c r="V158" i="4"/>
  <c r="AC156" i="4"/>
  <c r="AE157" i="4"/>
  <c r="AK81" i="5"/>
  <c r="AO81" i="5" s="1"/>
  <c r="AN81" i="5"/>
  <c r="AR81" i="5" s="1"/>
  <c r="AF83" i="5"/>
  <c r="AF84" i="5" s="1"/>
  <c r="F413" i="4"/>
  <c r="F414" i="4" s="1"/>
  <c r="W83" i="5"/>
  <c r="W84" i="5" s="1"/>
  <c r="AJ156" i="4"/>
  <c r="AC158" i="4"/>
  <c r="F157" i="4"/>
  <c r="AI158" i="4"/>
  <c r="J156" i="4"/>
  <c r="L157" i="4"/>
  <c r="AH157" i="4"/>
  <c r="Y158" i="4"/>
  <c r="AF156" i="4"/>
  <c r="W157" i="4"/>
  <c r="U156" i="4"/>
  <c r="AA158" i="4"/>
  <c r="AH156" i="4"/>
  <c r="AJ157" i="4"/>
  <c r="V413" i="4"/>
  <c r="V414" i="4" s="1"/>
  <c r="AN80" i="5"/>
  <c r="AR80" i="5" s="1"/>
  <c r="AG83" i="5"/>
  <c r="AG84" i="5" s="1"/>
  <c r="AL81" i="5"/>
  <c r="AP81" i="5" s="1"/>
  <c r="AL82" i="5"/>
  <c r="AP82" i="5" s="1"/>
  <c r="AD83" i="5"/>
  <c r="AD84" i="5" s="1"/>
  <c r="E83" i="5"/>
  <c r="E84" i="5" s="1"/>
  <c r="R413" i="4"/>
  <c r="R414" i="4" s="1"/>
  <c r="AM81" i="5"/>
  <c r="AQ81" i="5" s="1"/>
  <c r="H83" i="5"/>
  <c r="H84" i="5" s="1"/>
  <c r="AK410" i="4"/>
  <c r="AO410" i="4" s="1"/>
  <c r="S157" i="4"/>
  <c r="Q156" i="4"/>
  <c r="T156" i="4"/>
  <c r="V157" i="4"/>
  <c r="U157" i="4"/>
  <c r="S156" i="4"/>
  <c r="AD156" i="4"/>
  <c r="AF157" i="4"/>
  <c r="W158" i="4"/>
  <c r="Y414" i="4"/>
  <c r="P83" i="5"/>
  <c r="P84" i="5" s="1"/>
  <c r="AK412" i="4"/>
  <c r="AO412" i="4" s="1"/>
  <c r="AK80" i="5"/>
  <c r="AO80" i="5" s="1"/>
  <c r="AM410" i="4"/>
  <c r="AQ410" i="4" s="1"/>
  <c r="AE413" i="4"/>
  <c r="AE414" i="4" s="1"/>
  <c r="AG413" i="4"/>
  <c r="AG414" i="4" s="1"/>
  <c r="AB413" i="4"/>
  <c r="AB414" i="4" s="1"/>
  <c r="T413" i="4"/>
  <c r="T414" i="4" s="1"/>
  <c r="AF413" i="4"/>
  <c r="AF414" i="4" s="1"/>
  <c r="AM412" i="4"/>
  <c r="AQ412" i="4" s="1"/>
  <c r="AN411" i="4"/>
  <c r="AR411" i="4" s="1"/>
  <c r="L413" i="4"/>
  <c r="L414" i="4" s="1"/>
  <c r="P157" i="4"/>
  <c r="N156" i="4"/>
  <c r="AD158" i="4"/>
  <c r="G157" i="4"/>
  <c r="E156" i="4"/>
  <c r="I157" i="4"/>
  <c r="AF158" i="4"/>
  <c r="G156" i="4"/>
  <c r="AH158" i="4"/>
  <c r="I156" i="4"/>
  <c r="K157" i="4"/>
  <c r="AE158" i="4"/>
  <c r="H157" i="4"/>
  <c r="F156" i="4"/>
  <c r="X158" i="4"/>
  <c r="AE156" i="4"/>
  <c r="AG157" i="4"/>
  <c r="AK411" i="4"/>
  <c r="AO411" i="4" s="1"/>
  <c r="AN412" i="4"/>
  <c r="AR412" i="4" s="1"/>
  <c r="AA413" i="4"/>
  <c r="AA414" i="4" s="1"/>
  <c r="O413" i="4"/>
  <c r="O414" i="4" s="1"/>
  <c r="K413" i="4"/>
  <c r="K414" i="4" s="1"/>
  <c r="N413" i="4"/>
  <c r="N414" i="4" s="1"/>
  <c r="AC413" i="4"/>
  <c r="AC414" i="4" s="1"/>
  <c r="AL412" i="4"/>
  <c r="AP412" i="4" s="1"/>
  <c r="AJ414" i="4"/>
  <c r="AD413" i="4"/>
  <c r="AD414" i="4" s="1"/>
  <c r="P156" i="4"/>
  <c r="R157" i="4"/>
  <c r="AA156" i="4"/>
  <c r="AC157" i="4"/>
  <c r="T158" i="4"/>
  <c r="Q157" i="4"/>
  <c r="O156" i="4"/>
  <c r="R156" i="4"/>
  <c r="T157" i="4"/>
  <c r="AI156" i="4"/>
  <c r="AB158" i="4"/>
  <c r="E157" i="4"/>
  <c r="J157" i="4"/>
  <c r="H156" i="4"/>
  <c r="AG158" i="4"/>
  <c r="O157" i="4"/>
  <c r="M156" i="4"/>
  <c r="AM411" i="4"/>
  <c r="AQ411" i="4" s="1"/>
  <c r="AL410" i="4"/>
  <c r="AP410" i="4" s="1"/>
  <c r="Z413" i="4"/>
  <c r="Z414" i="4" s="1"/>
  <c r="AN410" i="4"/>
  <c r="AR410" i="4" s="1"/>
  <c r="AL411" i="4"/>
  <c r="AP411" i="4" s="1"/>
  <c r="AS141" i="4"/>
  <c r="B141" i="4" s="1"/>
  <c r="C152" i="4" s="1"/>
  <c r="B27" i="3" s="1"/>
  <c r="F454" i="6" s="1"/>
  <c r="AS319" i="5"/>
  <c r="B319" i="5" s="1"/>
  <c r="F378" i="8"/>
  <c r="B207" i="5"/>
  <c r="B98" i="5"/>
  <c r="C98" i="5" s="1"/>
  <c r="N98" i="5" s="1"/>
  <c r="B352" i="5"/>
  <c r="C352" i="5" s="1"/>
  <c r="N352" i="5" s="1"/>
  <c r="T171" i="6"/>
  <c r="AO171" i="6"/>
  <c r="AC176" i="6"/>
  <c r="AC179" i="6" s="1"/>
  <c r="W176" i="6"/>
  <c r="W179" i="6" s="1"/>
  <c r="AM176" i="6"/>
  <c r="AM179" i="6" s="1"/>
  <c r="AF171" i="6"/>
  <c r="O176" i="6"/>
  <c r="O179" i="6" s="1"/>
  <c r="V176" i="6"/>
  <c r="V179" i="6" s="1"/>
  <c r="A164" i="6"/>
  <c r="A166" i="6" s="1"/>
  <c r="B183" i="6" s="1"/>
  <c r="B185" i="6" s="1"/>
  <c r="V201" i="6" s="1"/>
  <c r="AA176" i="6"/>
  <c r="AA179" i="6" s="1"/>
  <c r="M176" i="6"/>
  <c r="M179" i="6" s="1"/>
  <c r="AQ171" i="6"/>
  <c r="AN171" i="6"/>
  <c r="AE171" i="6"/>
  <c r="Q171" i="6"/>
  <c r="AC171" i="6"/>
  <c r="Y176" i="6"/>
  <c r="Y179" i="6" s="1"/>
  <c r="P176" i="6"/>
  <c r="P179" i="6" s="1"/>
  <c r="AJ176" i="6"/>
  <c r="AJ179" i="6" s="1"/>
  <c r="AK176" i="6"/>
  <c r="AK179" i="6" s="1"/>
  <c r="AI176" i="6"/>
  <c r="AI179" i="6" s="1"/>
  <c r="AL171" i="6"/>
  <c r="L171" i="6"/>
  <c r="R171" i="6"/>
  <c r="AP171" i="6"/>
  <c r="U171" i="6"/>
  <c r="Q176" i="6"/>
  <c r="Q179" i="6" s="1"/>
  <c r="AE176" i="6"/>
  <c r="AE179" i="6" s="1"/>
  <c r="N176" i="6"/>
  <c r="N179" i="6" s="1"/>
  <c r="U176" i="6"/>
  <c r="U179" i="6" s="1"/>
  <c r="AG176" i="6"/>
  <c r="AG179" i="6" s="1"/>
  <c r="X176" i="6"/>
  <c r="X179" i="6" s="1"/>
  <c r="O171" i="6"/>
  <c r="Z176" i="6"/>
  <c r="Z179" i="6" s="1"/>
  <c r="W171" i="6"/>
  <c r="AH176" i="6"/>
  <c r="AH179" i="6" s="1"/>
  <c r="M171" i="6"/>
  <c r="Y171" i="6"/>
  <c r="AK171" i="6"/>
  <c r="Z171" i="6"/>
  <c r="P171" i="6"/>
  <c r="AD171" i="6"/>
  <c r="V171" i="6"/>
  <c r="N171" i="6"/>
  <c r="AL176" i="6"/>
  <c r="AL179" i="6" s="1"/>
  <c r="AB176" i="6"/>
  <c r="AB179" i="6" s="1"/>
  <c r="S171" i="6"/>
  <c r="AP176" i="6"/>
  <c r="AP179" i="6" s="1"/>
  <c r="AF176" i="6"/>
  <c r="AF179" i="6" s="1"/>
  <c r="AG171" i="6"/>
  <c r="F183" i="6"/>
  <c r="F185" i="6" s="1"/>
  <c r="AQ196" i="6" s="1"/>
  <c r="AN176" i="6"/>
  <c r="AN179" i="6" s="1"/>
  <c r="AO176" i="6"/>
  <c r="AO179" i="6" s="1"/>
  <c r="AD176" i="6"/>
  <c r="AD179" i="6" s="1"/>
  <c r="T176" i="6"/>
  <c r="T179" i="6" s="1"/>
  <c r="L176" i="6"/>
  <c r="L179" i="6" s="1"/>
  <c r="AJ171" i="6"/>
  <c r="AQ176" i="6"/>
  <c r="AQ179" i="6" s="1"/>
  <c r="AH171" i="6"/>
  <c r="X171" i="6"/>
  <c r="AI171" i="6"/>
  <c r="R176" i="6"/>
  <c r="R179" i="6" s="1"/>
  <c r="S176" i="6"/>
  <c r="S179" i="6" s="1"/>
  <c r="AM171" i="6"/>
  <c r="AA171" i="6"/>
  <c r="AB171" i="6"/>
  <c r="R174" i="6" a="1"/>
  <c r="AC173" i="6" a="1"/>
  <c r="AI174" i="6" a="1"/>
  <c r="P174" i="6" a="1"/>
  <c r="AA174" i="6" a="1"/>
  <c r="T173" i="6" a="1"/>
  <c r="AG173" i="6" a="1"/>
  <c r="AK172" i="6" a="1"/>
  <c r="Y174" i="6" a="1"/>
  <c r="AJ172" i="6" a="1"/>
  <c r="U172" i="6" a="1"/>
  <c r="R172" i="6" a="1"/>
  <c r="AC174" i="6" a="1"/>
  <c r="Q174" i="6" a="1"/>
  <c r="AQ174" i="6" a="1"/>
  <c r="AE174" i="6" a="1"/>
  <c r="AK174" i="6" a="1"/>
  <c r="AD174" i="6" a="1"/>
  <c r="X101" i="5" a="1"/>
  <c r="AG172" i="6" a="1"/>
  <c r="R173" i="6" a="1"/>
  <c r="O174" i="6" a="1"/>
  <c r="Q173" i="6" a="1"/>
  <c r="AM173" i="6" a="1"/>
  <c r="V172" i="6" a="1"/>
  <c r="O172" i="6" a="1"/>
  <c r="V174" i="6" a="1"/>
  <c r="AN173" i="6" a="1"/>
  <c r="AN174" i="6" a="1"/>
  <c r="L172" i="6" a="1"/>
  <c r="P172" i="6" a="1"/>
  <c r="AB174" i="6" a="1"/>
  <c r="N173" i="6" a="1"/>
  <c r="AB173" i="6" a="1"/>
  <c r="S174" i="6" a="1"/>
  <c r="U174" i="6" a="1"/>
  <c r="AQ172" i="6" a="1"/>
  <c r="AF173" i="6" a="1"/>
  <c r="AC172" i="6" a="1"/>
  <c r="AH173" i="6" a="1"/>
  <c r="L173" i="6" a="1"/>
  <c r="AL173" i="6" a="1"/>
  <c r="S173" i="6" a="1"/>
  <c r="AK173" i="6" a="1"/>
  <c r="M174" i="6" a="1"/>
  <c r="AG100" i="5" a="1"/>
  <c r="AE172" i="6" a="1"/>
  <c r="Z173" i="6" a="1"/>
  <c r="AA173" i="6" a="1"/>
  <c r="AO174" i="6" a="1"/>
  <c r="AB172" i="6" a="1"/>
  <c r="AP174" i="6" a="1"/>
  <c r="S172" i="6" a="1"/>
  <c r="AL174" i="6" a="1"/>
  <c r="AF354" i="5" a="1"/>
  <c r="AO173" i="6" a="1"/>
  <c r="AO172" i="6" a="1"/>
  <c r="AE173" i="6" a="1"/>
  <c r="AM172" i="6" a="1"/>
  <c r="N172" i="6" a="1"/>
  <c r="W174" i="6" a="1"/>
  <c r="T172" i="6" a="1"/>
  <c r="AH172" i="6" a="1"/>
  <c r="V173" i="6" a="1"/>
  <c r="AM174" i="6" a="1"/>
  <c r="AE99" i="5" a="1"/>
  <c r="W172" i="6" a="1"/>
  <c r="P173" i="6" a="1"/>
  <c r="X173" i="6" a="1"/>
  <c r="U353" i="5" a="1"/>
  <c r="Y172" i="6" a="1"/>
  <c r="AQ173" i="6" a="1"/>
  <c r="AP172" i="6" a="1"/>
  <c r="AD173" i="6" a="1"/>
  <c r="M172" i="6" a="1"/>
  <c r="AF174" i="6" a="1"/>
  <c r="AJ173" i="6" a="1"/>
  <c r="X172" i="6" a="1"/>
  <c r="AP173" i="6" a="1"/>
  <c r="Q172" i="6" a="1"/>
  <c r="L174" i="6" a="1"/>
  <c r="AL172" i="6" a="1"/>
  <c r="O173" i="6" a="1"/>
  <c r="Z174" i="6" a="1"/>
  <c r="Z172" i="6" a="1"/>
  <c r="W173" i="6" a="1"/>
  <c r="Q355" i="5" a="1"/>
  <c r="AG174" i="6" a="1"/>
  <c r="M173" i="6" a="1"/>
  <c r="AN172" i="6" a="1"/>
  <c r="X174" i="6" a="1"/>
  <c r="U173" i="6" a="1"/>
  <c r="AI172" i="6" a="1"/>
  <c r="AA172" i="6" a="1"/>
  <c r="Y173" i="6" a="1"/>
  <c r="AD172" i="6" a="1"/>
  <c r="AH174" i="6" a="1"/>
  <c r="AF172" i="6" a="1"/>
  <c r="N174" i="6" a="1"/>
  <c r="AJ174" i="6" a="1"/>
  <c r="AI173" i="6" a="1"/>
  <c r="T174" i="6" a="1"/>
  <c r="Z337" i="5" l="1"/>
  <c r="Z338" i="5" s="1"/>
  <c r="E337" i="5"/>
  <c r="E338" i="5" s="1"/>
  <c r="P337" i="5"/>
  <c r="P338" i="5" s="1"/>
  <c r="AD337" i="5"/>
  <c r="AD338" i="5" s="1"/>
  <c r="S337" i="5"/>
  <c r="S338" i="5" s="1"/>
  <c r="AB337" i="5"/>
  <c r="AB338" i="5" s="1"/>
  <c r="W338" i="5"/>
  <c r="U337" i="5"/>
  <c r="U338" i="5" s="1"/>
  <c r="AA337" i="5"/>
  <c r="AA338" i="5" s="1"/>
  <c r="AL335" i="5"/>
  <c r="AP335" i="5" s="1"/>
  <c r="L337" i="5"/>
  <c r="L338" i="5" s="1"/>
  <c r="J337" i="5"/>
  <c r="J338" i="5" s="1"/>
  <c r="AJ337" i="5"/>
  <c r="AJ338" i="5" s="1"/>
  <c r="O337" i="5"/>
  <c r="O338" i="5" s="1"/>
  <c r="AG337" i="5"/>
  <c r="AG338" i="5" s="1"/>
  <c r="F337" i="5"/>
  <c r="F338" i="5" s="1"/>
  <c r="AL336" i="5"/>
  <c r="AP336" i="5" s="1"/>
  <c r="I338" i="5"/>
  <c r="T337" i="5"/>
  <c r="T338" i="5" s="1"/>
  <c r="AE337" i="5"/>
  <c r="AE338" i="5" s="1"/>
  <c r="V337" i="5"/>
  <c r="V338" i="5" s="1"/>
  <c r="AC337" i="5"/>
  <c r="AC338" i="5" s="1"/>
  <c r="AI337" i="5"/>
  <c r="AI338" i="5" s="1"/>
  <c r="X337" i="5"/>
  <c r="X338" i="5" s="1"/>
  <c r="Q337" i="5"/>
  <c r="Q338" i="5" s="1"/>
  <c r="AK334" i="5"/>
  <c r="AO334" i="5" s="1"/>
  <c r="H337" i="5"/>
  <c r="H338" i="5" s="1"/>
  <c r="AF338" i="5"/>
  <c r="AM334" i="5"/>
  <c r="AQ334" i="5" s="1"/>
  <c r="AM335" i="5"/>
  <c r="AQ335" i="5" s="1"/>
  <c r="G337" i="5"/>
  <c r="G338" i="5" s="1"/>
  <c r="K338" i="5"/>
  <c r="AN334" i="5"/>
  <c r="AR334" i="5" s="1"/>
  <c r="AH338" i="5"/>
  <c r="Y159" i="4"/>
  <c r="Y160" i="4" s="1"/>
  <c r="AM336" i="5"/>
  <c r="AQ336" i="5" s="1"/>
  <c r="R337" i="5"/>
  <c r="R338" i="5" s="1"/>
  <c r="AK335" i="5"/>
  <c r="AO335" i="5" s="1"/>
  <c r="N337" i="5"/>
  <c r="N338" i="5" s="1"/>
  <c r="Y337" i="5"/>
  <c r="Y338" i="5" s="1"/>
  <c r="AB159" i="4"/>
  <c r="AB160" i="4" s="1"/>
  <c r="AN336" i="5"/>
  <c r="AR336" i="5" s="1"/>
  <c r="AI159" i="4"/>
  <c r="AI160" i="4" s="1"/>
  <c r="M337" i="5"/>
  <c r="M338" i="5" s="1"/>
  <c r="AL334" i="5"/>
  <c r="AP334" i="5" s="1"/>
  <c r="AN335" i="5"/>
  <c r="AR335" i="5" s="1"/>
  <c r="AK336" i="5"/>
  <c r="AO336" i="5" s="1"/>
  <c r="W159" i="4"/>
  <c r="W160" i="4" s="1"/>
  <c r="AM156" i="4"/>
  <c r="AQ156" i="4" s="1"/>
  <c r="AD159" i="4"/>
  <c r="AD160" i="4" s="1"/>
  <c r="Z160" i="4"/>
  <c r="U159" i="4"/>
  <c r="U160" i="4" s="1"/>
  <c r="AG159" i="4"/>
  <c r="AG160" i="4" s="1"/>
  <c r="L159" i="4"/>
  <c r="L160" i="4" s="1"/>
  <c r="N159" i="4"/>
  <c r="N160" i="4" s="1"/>
  <c r="AL84" i="5"/>
  <c r="AP84" i="5" s="1"/>
  <c r="AL158" i="4"/>
  <c r="AP158" i="4" s="1"/>
  <c r="AE159" i="4"/>
  <c r="AE160" i="4" s="1"/>
  <c r="G159" i="4"/>
  <c r="G160" i="4" s="1"/>
  <c r="AS82" i="5"/>
  <c r="AS81" i="5"/>
  <c r="AU81" i="5" s="1"/>
  <c r="V159" i="4"/>
  <c r="V160" i="4" s="1"/>
  <c r="AA159" i="4"/>
  <c r="AA160" i="4" s="1"/>
  <c r="Q159" i="4"/>
  <c r="Q160" i="4" s="1"/>
  <c r="AF159" i="4"/>
  <c r="AF160" i="4" s="1"/>
  <c r="AJ159" i="4"/>
  <c r="AJ160" i="4" s="1"/>
  <c r="M159" i="4"/>
  <c r="M160" i="4" s="1"/>
  <c r="T159" i="4"/>
  <c r="T160" i="4" s="1"/>
  <c r="AS80" i="5"/>
  <c r="AU80" i="5" s="1"/>
  <c r="AK84" i="5"/>
  <c r="AO84" i="5" s="1"/>
  <c r="AH159" i="4"/>
  <c r="AH160" i="4" s="1"/>
  <c r="K159" i="4"/>
  <c r="K160" i="4" s="1"/>
  <c r="AL414" i="4"/>
  <c r="AP414" i="4" s="1"/>
  <c r="F159" i="4"/>
  <c r="F160" i="4" s="1"/>
  <c r="AM158" i="4"/>
  <c r="AQ158" i="4" s="1"/>
  <c r="AC159" i="4"/>
  <c r="AC160" i="4" s="1"/>
  <c r="AM84" i="5"/>
  <c r="AQ84" i="5" s="1"/>
  <c r="S159" i="4"/>
  <c r="S160" i="4" s="1"/>
  <c r="AS412" i="4"/>
  <c r="AM157" i="4"/>
  <c r="AQ157" i="4" s="1"/>
  <c r="J159" i="4"/>
  <c r="J160" i="4" s="1"/>
  <c r="AS410" i="4"/>
  <c r="AU410" i="4" s="1"/>
  <c r="AN414" i="4"/>
  <c r="AR414" i="4" s="1"/>
  <c r="I159" i="4"/>
  <c r="I160" i="4" s="1"/>
  <c r="P159" i="4"/>
  <c r="P160" i="4" s="1"/>
  <c r="AM414" i="4"/>
  <c r="AQ414" i="4" s="1"/>
  <c r="E159" i="4"/>
  <c r="E160" i="4" s="1"/>
  <c r="AN84" i="5"/>
  <c r="AR84" i="5" s="1"/>
  <c r="AL157" i="4"/>
  <c r="AP157" i="4" s="1"/>
  <c r="AK157" i="4"/>
  <c r="AO157" i="4" s="1"/>
  <c r="AK156" i="4"/>
  <c r="AO156" i="4" s="1"/>
  <c r="AK414" i="4"/>
  <c r="AO414" i="4" s="1"/>
  <c r="X160" i="4"/>
  <c r="AS411" i="4"/>
  <c r="AU411" i="4" s="1"/>
  <c r="AN157" i="4"/>
  <c r="AR157" i="4" s="1"/>
  <c r="R159" i="4"/>
  <c r="R160" i="4" s="1"/>
  <c r="AN158" i="4"/>
  <c r="AR158" i="4" s="1"/>
  <c r="O159" i="4"/>
  <c r="O160" i="4" s="1"/>
  <c r="H159" i="4"/>
  <c r="H160" i="4" s="1"/>
  <c r="AL156" i="4"/>
  <c r="AP156" i="4" s="1"/>
  <c r="AN156" i="4"/>
  <c r="AR156" i="4" s="1"/>
  <c r="B174" i="4"/>
  <c r="C174" i="4" s="1"/>
  <c r="N174" i="4" s="1"/>
  <c r="B456" i="4"/>
  <c r="B428" i="4"/>
  <c r="C428" i="4" s="1"/>
  <c r="H428" i="4" s="1"/>
  <c r="B283" i="4"/>
  <c r="AI352" i="5"/>
  <c r="H98" i="5"/>
  <c r="T352" i="5"/>
  <c r="AE98" i="5"/>
  <c r="X98" i="5"/>
  <c r="AB98" i="5"/>
  <c r="L98" i="5"/>
  <c r="AB352" i="5"/>
  <c r="AH98" i="5"/>
  <c r="O352" i="5"/>
  <c r="W98" i="5"/>
  <c r="AD98" i="5"/>
  <c r="L352" i="5"/>
  <c r="K352" i="5"/>
  <c r="F352" i="5"/>
  <c r="AA352" i="5"/>
  <c r="X352" i="5"/>
  <c r="W352" i="5"/>
  <c r="Q352" i="5"/>
  <c r="E352" i="5"/>
  <c r="G352" i="5"/>
  <c r="Y352" i="5"/>
  <c r="S352" i="5"/>
  <c r="AG352" i="5"/>
  <c r="AF98" i="5"/>
  <c r="E98" i="5"/>
  <c r="M98" i="5"/>
  <c r="G98" i="5"/>
  <c r="AI98" i="5"/>
  <c r="I98" i="5"/>
  <c r="V98" i="5"/>
  <c r="AC98" i="5"/>
  <c r="Q98" i="5"/>
  <c r="T98" i="5"/>
  <c r="AA98" i="5"/>
  <c r="U98" i="5"/>
  <c r="F98" i="5"/>
  <c r="K98" i="5"/>
  <c r="R98" i="5"/>
  <c r="AJ98" i="5"/>
  <c r="S98" i="5"/>
  <c r="P98" i="5"/>
  <c r="O98" i="5"/>
  <c r="J98" i="5"/>
  <c r="AH352" i="5"/>
  <c r="AJ352" i="5"/>
  <c r="AE352" i="5"/>
  <c r="M352" i="5"/>
  <c r="Z98" i="5"/>
  <c r="AG98" i="5"/>
  <c r="Y98" i="5"/>
  <c r="AF352" i="5"/>
  <c r="J352" i="5"/>
  <c r="I352" i="5"/>
  <c r="R352" i="5"/>
  <c r="Z352" i="5"/>
  <c r="V352" i="5"/>
  <c r="AC352" i="5"/>
  <c r="U352" i="5"/>
  <c r="AD352" i="5"/>
  <c r="P352" i="5"/>
  <c r="H352" i="5"/>
  <c r="AG100" i="5"/>
  <c r="X101" i="5"/>
  <c r="AE99" i="5"/>
  <c r="Q355" i="5"/>
  <c r="U353" i="5"/>
  <c r="AF354" i="5"/>
  <c r="AM201" i="6"/>
  <c r="P201" i="6"/>
  <c r="N166" i="6"/>
  <c r="AM166" i="6"/>
  <c r="AF196" i="6"/>
  <c r="M181" i="6"/>
  <c r="AD166" i="6"/>
  <c r="AO166" i="6"/>
  <c r="AH201" i="6"/>
  <c r="AK181" i="6"/>
  <c r="AC201" i="6"/>
  <c r="AF181" i="6"/>
  <c r="AG196" i="6"/>
  <c r="V196" i="6"/>
  <c r="U201" i="6"/>
  <c r="AH181" i="6"/>
  <c r="AP201" i="6"/>
  <c r="R166" i="6"/>
  <c r="AQ201" i="6"/>
  <c r="AC181" i="6"/>
  <c r="S181" i="6"/>
  <c r="AL201" i="6"/>
  <c r="AA166" i="6"/>
  <c r="AH166" i="6"/>
  <c r="AN196" i="6"/>
  <c r="W196" i="6"/>
  <c r="AH196" i="6"/>
  <c r="Y201" i="6"/>
  <c r="T166" i="6"/>
  <c r="AM181" i="6"/>
  <c r="P181" i="6"/>
  <c r="R201" i="6"/>
  <c r="U181" i="6"/>
  <c r="X166" i="6"/>
  <c r="Y181" i="6"/>
  <c r="AM196" i="6"/>
  <c r="AC196" i="6"/>
  <c r="L196" i="6"/>
  <c r="U196" i="6"/>
  <c r="AI196" i="6"/>
  <c r="AE201" i="6"/>
  <c r="AD201" i="6"/>
  <c r="AN166" i="6"/>
  <c r="Z166" i="6"/>
  <c r="V166" i="6"/>
  <c r="AA201" i="6"/>
  <c r="AF201" i="6"/>
  <c r="AO181" i="6"/>
  <c r="AJ181" i="6"/>
  <c r="L181" i="6"/>
  <c r="AO201" i="6"/>
  <c r="AJ201" i="6"/>
  <c r="AI181" i="6"/>
  <c r="R181" i="6"/>
  <c r="O181" i="6"/>
  <c r="Y166" i="6"/>
  <c r="AK166" i="6"/>
  <c r="AG181" i="6"/>
  <c r="L201" i="6"/>
  <c r="T201" i="6"/>
  <c r="N201" i="6"/>
  <c r="AC166" i="6"/>
  <c r="AP166" i="6"/>
  <c r="AQ181" i="6"/>
  <c r="AB181" i="6"/>
  <c r="AB201" i="6"/>
  <c r="AI201" i="6"/>
  <c r="AK201" i="6"/>
  <c r="W166" i="6"/>
  <c r="M166" i="6"/>
  <c r="U166" i="6"/>
  <c r="AE166" i="6"/>
  <c r="X181" i="6"/>
  <c r="O201" i="6"/>
  <c r="S201" i="6"/>
  <c r="AN201" i="6"/>
  <c r="V181" i="6"/>
  <c r="S166" i="6"/>
  <c r="L166" i="6"/>
  <c r="AL181" i="6"/>
  <c r="T181" i="6"/>
  <c r="W181" i="6"/>
  <c r="AA181" i="6"/>
  <c r="Y174" i="6"/>
  <c r="AQ173" i="6"/>
  <c r="AL172" i="6"/>
  <c r="T173" i="6"/>
  <c r="O172" i="6"/>
  <c r="AH174" i="6"/>
  <c r="AE173" i="6"/>
  <c r="Z172" i="6"/>
  <c r="M174" i="6"/>
  <c r="AK196" i="6"/>
  <c r="AJ196" i="6"/>
  <c r="Z201" i="6"/>
  <c r="C202" i="6"/>
  <c r="C204" i="6" s="1"/>
  <c r="S221" i="6" s="1"/>
  <c r="W201" i="6"/>
  <c r="M201" i="6"/>
  <c r="Q181" i="6"/>
  <c r="AS176" i="6"/>
  <c r="AW176" i="6" s="1"/>
  <c r="AL166" i="6"/>
  <c r="G202" i="6"/>
  <c r="G204" i="6" s="1"/>
  <c r="AK216" i="6" s="1"/>
  <c r="Q196" i="6"/>
  <c r="AQ166" i="6"/>
  <c r="Q166" i="6"/>
  <c r="AD181" i="6"/>
  <c r="AB166" i="6"/>
  <c r="P166" i="6"/>
  <c r="AN181" i="6"/>
  <c r="AG166" i="6"/>
  <c r="T196" i="6"/>
  <c r="P196" i="6"/>
  <c r="AD196" i="6"/>
  <c r="AU171" i="6"/>
  <c r="AY171" i="6" s="1"/>
  <c r="Q201" i="6"/>
  <c r="AG201" i="6"/>
  <c r="X201" i="6"/>
  <c r="AF166" i="6"/>
  <c r="AP181" i="6"/>
  <c r="AE196" i="6"/>
  <c r="Z196" i="6"/>
  <c r="N181" i="6"/>
  <c r="O166" i="6"/>
  <c r="Z181" i="6"/>
  <c r="AI166" i="6"/>
  <c r="AJ166" i="6"/>
  <c r="AE181" i="6"/>
  <c r="AN173" i="6"/>
  <c r="AI172" i="6"/>
  <c r="V174" i="6"/>
  <c r="AP174" i="6"/>
  <c r="AB173" i="6"/>
  <c r="W172" i="6"/>
  <c r="AE174" i="6"/>
  <c r="Q173" i="6"/>
  <c r="L172" i="6"/>
  <c r="AK172" i="6"/>
  <c r="X174" i="6"/>
  <c r="AP173" i="6"/>
  <c r="S173" i="6"/>
  <c r="N172" i="6"/>
  <c r="AG174" i="6"/>
  <c r="AJ174" i="6"/>
  <c r="V173" i="6"/>
  <c r="Q172" i="6"/>
  <c r="M196" i="6"/>
  <c r="N196" i="6"/>
  <c r="AT179" i="6"/>
  <c r="AX179" i="6" s="1"/>
  <c r="S196" i="6"/>
  <c r="AO196" i="6"/>
  <c r="AS179" i="6"/>
  <c r="AW179" i="6" s="1"/>
  <c r="N174" i="6"/>
  <c r="AF173" i="6"/>
  <c r="AA172" i="6"/>
  <c r="U172" i="6"/>
  <c r="AN174" i="6"/>
  <c r="Z173" i="6"/>
  <c r="AI174" i="6"/>
  <c r="U173" i="6"/>
  <c r="P172" i="6"/>
  <c r="AC173" i="6"/>
  <c r="X172" i="6"/>
  <c r="AQ174" i="6"/>
  <c r="W173" i="6"/>
  <c r="R172" i="6"/>
  <c r="AK174" i="6"/>
  <c r="AT171" i="6"/>
  <c r="AX171" i="6" s="1"/>
  <c r="AR179" i="6"/>
  <c r="AV179" i="6" s="1"/>
  <c r="AU179" i="6"/>
  <c r="AY179" i="6" s="1"/>
  <c r="AR171" i="6"/>
  <c r="AV171" i="6" s="1"/>
  <c r="Y173" i="6"/>
  <c r="T172" i="6"/>
  <c r="AM174" i="6"/>
  <c r="R173" i="6"/>
  <c r="M172" i="6"/>
  <c r="AF174" i="6"/>
  <c r="S174" i="6"/>
  <c r="AK173" i="6"/>
  <c r="AF172" i="6"/>
  <c r="AD173" i="6"/>
  <c r="Y172" i="6"/>
  <c r="L174" i="6"/>
  <c r="AD174" i="6"/>
  <c r="P173" i="6"/>
  <c r="AQ172" i="6"/>
  <c r="AJ173" i="6"/>
  <c r="AE172" i="6"/>
  <c r="R174" i="6"/>
  <c r="N173" i="6"/>
  <c r="AO172" i="6"/>
  <c r="AB174" i="6"/>
  <c r="X173" i="6"/>
  <c r="S172" i="6"/>
  <c r="AL174" i="6"/>
  <c r="M173" i="6"/>
  <c r="AN172" i="6"/>
  <c r="AA174" i="6"/>
  <c r="O174" i="6"/>
  <c r="AG173" i="6"/>
  <c r="AB172" i="6"/>
  <c r="AH173" i="6"/>
  <c r="AC172" i="6"/>
  <c r="P174" i="6"/>
  <c r="AM173" i="6"/>
  <c r="AH172" i="6"/>
  <c r="U174" i="6"/>
  <c r="Z174" i="6"/>
  <c r="L173" i="6"/>
  <c r="AM172" i="6"/>
  <c r="AO173" i="6"/>
  <c r="AJ172" i="6"/>
  <c r="W174" i="6"/>
  <c r="AI173" i="6"/>
  <c r="AD172" i="6"/>
  <c r="Q174" i="6"/>
  <c r="T174" i="6"/>
  <c r="AL173" i="6"/>
  <c r="AG172" i="6"/>
  <c r="O173" i="6"/>
  <c r="AP172" i="6"/>
  <c r="AC174" i="6"/>
  <c r="AO174" i="6"/>
  <c r="AA173" i="6"/>
  <c r="V172" i="6"/>
  <c r="O196" i="6"/>
  <c r="Y196" i="6"/>
  <c r="X196" i="6"/>
  <c r="AU176" i="6"/>
  <c r="AY176" i="6" s="1"/>
  <c r="AL196" i="6"/>
  <c r="AR176" i="6"/>
  <c r="AV176" i="6" s="1"/>
  <c r="AT176" i="6"/>
  <c r="AX176" i="6" s="1"/>
  <c r="AA196" i="6"/>
  <c r="AP196" i="6"/>
  <c r="R196" i="6"/>
  <c r="AS171" i="6"/>
  <c r="AW171" i="6" s="1"/>
  <c r="AB196" i="6"/>
  <c r="E353" i="5" a="1"/>
  <c r="H353" i="5" a="1"/>
  <c r="Z100" i="5" a="1"/>
  <c r="AK168" i="6" a="1"/>
  <c r="Z168" i="6" a="1"/>
  <c r="AE167" i="6" a="1"/>
  <c r="S100" i="5" a="1"/>
  <c r="K100" i="5" a="1"/>
  <c r="P353" i="5" a="1"/>
  <c r="AC168" i="6" a="1"/>
  <c r="Z430" i="4" a="1"/>
  <c r="AB99" i="5" a="1"/>
  <c r="Q353" i="5" a="1"/>
  <c r="AF167" i="6" a="1"/>
  <c r="I355" i="5" a="1"/>
  <c r="M355" i="5" a="1"/>
  <c r="H100" i="5" a="1"/>
  <c r="AG354" i="5" a="1"/>
  <c r="Q167" i="6" a="1"/>
  <c r="X353" i="5" a="1"/>
  <c r="R100" i="5" a="1"/>
  <c r="Y101" i="5" a="1"/>
  <c r="AQ168" i="6" a="1"/>
  <c r="AI100" i="5" a="1"/>
  <c r="AC99" i="5" a="1"/>
  <c r="R355" i="5" a="1"/>
  <c r="AF355" i="5" a="1"/>
  <c r="Q168" i="6" a="1"/>
  <c r="AI167" i="6" a="1"/>
  <c r="AE355" i="5" a="1"/>
  <c r="E100" i="5" a="1"/>
  <c r="AH99" i="5" a="1"/>
  <c r="U169" i="6" a="1"/>
  <c r="P101" i="5" a="1"/>
  <c r="AJ169" i="6" a="1"/>
  <c r="L354" i="5" a="1"/>
  <c r="W101" i="5" a="1"/>
  <c r="AL169" i="6" a="1"/>
  <c r="Z99" i="5" a="1"/>
  <c r="T354" i="5" a="1"/>
  <c r="AD101" i="5" a="1"/>
  <c r="S168" i="6" a="1"/>
  <c r="AA169" i="6" a="1"/>
  <c r="T355" i="5" a="1"/>
  <c r="AM167" i="6" a="1"/>
  <c r="O101" i="5" a="1"/>
  <c r="U167" i="6" a="1"/>
  <c r="I100" i="5" a="1"/>
  <c r="AG176" i="4" a="1"/>
  <c r="N168" i="6" a="1"/>
  <c r="L169" i="6" a="1"/>
  <c r="X168" i="6" a="1"/>
  <c r="R101" i="5" a="1"/>
  <c r="AF169" i="6" a="1"/>
  <c r="M169" i="6" a="1"/>
  <c r="K99" i="5" a="1"/>
  <c r="AG101" i="5" a="1"/>
  <c r="AA354" i="5" a="1"/>
  <c r="AI168" i="6" a="1"/>
  <c r="O429" i="4" a="1"/>
  <c r="G353" i="5" a="1"/>
  <c r="L168" i="6" a="1"/>
  <c r="AB167" i="6" a="1"/>
  <c r="AD168" i="6" a="1"/>
  <c r="Q99" i="5" a="1"/>
  <c r="V353" i="5" a="1"/>
  <c r="S99" i="5" a="1"/>
  <c r="AB353" i="5" a="1"/>
  <c r="AH168" i="6" a="1"/>
  <c r="O167" i="6" a="1"/>
  <c r="K354" i="5" a="1"/>
  <c r="U100" i="5" a="1"/>
  <c r="AQ169" i="6" a="1"/>
  <c r="I353" i="5" a="1"/>
  <c r="F353" i="5" a="1"/>
  <c r="AO167" i="6" a="1"/>
  <c r="P354" i="5" a="1"/>
  <c r="M99" i="5" a="1"/>
  <c r="AG167" i="6" a="1"/>
  <c r="AN168" i="6" a="1"/>
  <c r="AG99" i="5" a="1"/>
  <c r="W353" i="5" a="1"/>
  <c r="R169" i="6" a="1"/>
  <c r="AM168" i="6" a="1"/>
  <c r="W99" i="5" a="1"/>
  <c r="W167" i="6" a="1"/>
  <c r="P100" i="5" a="1"/>
  <c r="O168" i="6" a="1"/>
  <c r="AF101" i="5" a="1"/>
  <c r="AJ167" i="6" a="1"/>
  <c r="V354" i="5" a="1"/>
  <c r="O100" i="5" a="1"/>
  <c r="AC100" i="5" a="1"/>
  <c r="T353" i="5" a="1"/>
  <c r="U354" i="5" a="1"/>
  <c r="AD355" i="5" a="1"/>
  <c r="Z353" i="5" a="1"/>
  <c r="AA167" i="6" a="1"/>
  <c r="AE168" i="6" a="1"/>
  <c r="AE353" i="5" a="1"/>
  <c r="AF99" i="5" a="1"/>
  <c r="AH353" i="5" a="1"/>
  <c r="R167" i="6" a="1"/>
  <c r="AA353" i="5" a="1"/>
  <c r="X169" i="6" a="1"/>
  <c r="U99" i="5" a="1"/>
  <c r="AK169" i="6" a="1"/>
  <c r="AB100" i="5" a="1"/>
  <c r="AP168" i="6" a="1"/>
  <c r="F100" i="5" a="1"/>
  <c r="T169" i="6" a="1"/>
  <c r="AC355" i="5" a="1"/>
  <c r="L353" i="5" a="1"/>
  <c r="AE101" i="5" a="1"/>
  <c r="AJ99" i="5" a="1"/>
  <c r="AI169" i="6" a="1"/>
  <c r="I99" i="5" a="1"/>
  <c r="AN169" i="6" a="1"/>
  <c r="N354" i="5" a="1"/>
  <c r="F354" i="5" a="1"/>
  <c r="AG353" i="5" a="1"/>
  <c r="AI354" i="5" a="1"/>
  <c r="AJ354" i="5" a="1"/>
  <c r="X99" i="5" a="1"/>
  <c r="V167" i="6" a="1"/>
  <c r="S101" i="5" a="1"/>
  <c r="J355" i="5" a="1"/>
  <c r="AJ100" i="5" a="1"/>
  <c r="AN167" i="6" a="1"/>
  <c r="U168" i="6" a="1"/>
  <c r="G99" i="5" a="1"/>
  <c r="Y100" i="5" a="1"/>
  <c r="U355" i="5" a="1"/>
  <c r="P167" i="6" a="1"/>
  <c r="AA355" i="5" a="1"/>
  <c r="J100" i="5" a="1"/>
  <c r="W354" i="5" a="1"/>
  <c r="P168" i="6" a="1"/>
  <c r="AE354" i="5" a="1"/>
  <c r="AK167" i="6" a="1"/>
  <c r="Z354" i="5" a="1"/>
  <c r="AA168" i="6" a="1"/>
  <c r="X354" i="5" a="1"/>
  <c r="Y167" i="6" a="1"/>
  <c r="AD100" i="5" a="1"/>
  <c r="N100" i="5" a="1"/>
  <c r="AG355" i="5" a="1"/>
  <c r="AD99" i="5" a="1"/>
  <c r="Q101" i="5" a="1"/>
  <c r="Y355" i="5" a="1"/>
  <c r="X177" i="4" a="1"/>
  <c r="N167" i="6" a="1"/>
  <c r="J99" i="5" a="1"/>
  <c r="AE100" i="5" a="1"/>
  <c r="AC354" i="5" a="1"/>
  <c r="AB101" i="5" a="1"/>
  <c r="X100" i="5" a="1"/>
  <c r="R353" i="5" a="1"/>
  <c r="O354" i="5" a="1"/>
  <c r="K355" i="5" a="1"/>
  <c r="G100" i="5" a="1"/>
  <c r="AJ168" i="6" a="1"/>
  <c r="L167" i="6" a="1"/>
  <c r="Q169" i="6" a="1"/>
  <c r="AH354" i="5" a="1"/>
  <c r="AI353" i="5" a="1"/>
  <c r="M353" i="5" a="1"/>
  <c r="AJ101" i="5" a="1"/>
  <c r="E354" i="5" a="1"/>
  <c r="O99" i="5" a="1"/>
  <c r="Z167" i="6" a="1"/>
  <c r="AD354" i="5" a="1"/>
  <c r="AC353" i="5" a="1"/>
  <c r="G354" i="5" a="1"/>
  <c r="O353" i="5" a="1"/>
  <c r="AH100" i="5" a="1"/>
  <c r="W100" i="5" a="1"/>
  <c r="AC167" i="6" a="1"/>
  <c r="AP167" i="6" a="1"/>
  <c r="V168" i="6" a="1"/>
  <c r="Y168" i="6" a="1"/>
  <c r="V355" i="5" a="1"/>
  <c r="AL168" i="6" a="1"/>
  <c r="P355" i="5" a="1"/>
  <c r="V100" i="5" a="1"/>
  <c r="N99" i="5" a="1"/>
  <c r="AJ353" i="5" a="1"/>
  <c r="AF353" i="5" a="1"/>
  <c r="U101" i="5" a="1"/>
  <c r="T100" i="5" a="1"/>
  <c r="Y354" i="5" a="1"/>
  <c r="AJ355" i="5" a="1"/>
  <c r="P169" i="6" a="1"/>
  <c r="V99" i="5" a="1"/>
  <c r="AO169" i="6" a="1"/>
  <c r="S354" i="5" a="1"/>
  <c r="Y169" i="6" a="1"/>
  <c r="H355" i="5" a="1"/>
  <c r="N169" i="6" a="1"/>
  <c r="M100" i="5" a="1"/>
  <c r="S169" i="6" a="1"/>
  <c r="X355" i="5" a="1"/>
  <c r="AE169" i="6" a="1"/>
  <c r="K353" i="5" a="1"/>
  <c r="AC101" i="5" a="1"/>
  <c r="T168" i="6" a="1"/>
  <c r="AE175" i="4" a="1"/>
  <c r="W169" i="6" a="1"/>
  <c r="T101" i="5" a="1"/>
  <c r="R99" i="5" a="1"/>
  <c r="AD167" i="6" a="1"/>
  <c r="H354" i="5" a="1"/>
  <c r="AG169" i="6" a="1"/>
  <c r="AH355" i="5" a="1"/>
  <c r="AO168" i="6" a="1"/>
  <c r="L355" i="5" a="1"/>
  <c r="V101" i="5" a="1"/>
  <c r="Z355" i="5" a="1"/>
  <c r="AG168" i="6" a="1"/>
  <c r="M354" i="5" a="1"/>
  <c r="L99" i="5" a="1"/>
  <c r="AM169" i="6" a="1"/>
  <c r="AA99" i="5" a="1"/>
  <c r="T167" i="6" a="1"/>
  <c r="AB355" i="5" a="1"/>
  <c r="AP169" i="6" a="1"/>
  <c r="I354" i="5" a="1"/>
  <c r="J353" i="5" a="1"/>
  <c r="N353" i="5" a="1"/>
  <c r="W168" i="6" a="1"/>
  <c r="AD353" i="5" a="1"/>
  <c r="R168" i="6" a="1"/>
  <c r="AI355" i="5" a="1"/>
  <c r="S355" i="5" a="1"/>
  <c r="N355" i="5" a="1"/>
  <c r="Q354" i="5" a="1"/>
  <c r="AF100" i="5" a="1"/>
  <c r="O169" i="6" a="1"/>
  <c r="Q100" i="5" a="1"/>
  <c r="AD169" i="6" a="1"/>
  <c r="Y353" i="5" a="1"/>
  <c r="AQ167" i="6" a="1"/>
  <c r="AH101" i="5" a="1"/>
  <c r="K431" i="4" a="1"/>
  <c r="H99" i="5" a="1"/>
  <c r="AF168" i="6" a="1"/>
  <c r="R354" i="5" a="1"/>
  <c r="T99" i="5" a="1"/>
  <c r="S167" i="6" a="1"/>
  <c r="M167" i="6" a="1"/>
  <c r="AH169" i="6" a="1"/>
  <c r="AB169" i="6" a="1"/>
  <c r="E99" i="5" a="1"/>
  <c r="W355" i="5" a="1"/>
  <c r="V169" i="6" a="1"/>
  <c r="J354" i="5" a="1"/>
  <c r="Z169" i="6" a="1"/>
  <c r="AI101" i="5" a="1"/>
  <c r="AC169" i="6" a="1"/>
  <c r="AB168" i="6" a="1"/>
  <c r="M168" i="6" a="1"/>
  <c r="O355" i="5" a="1"/>
  <c r="Y99" i="5" a="1"/>
  <c r="AB354" i="5" a="1"/>
  <c r="AI99" i="5" a="1"/>
  <c r="F99" i="5" a="1"/>
  <c r="P99" i="5" a="1"/>
  <c r="L100" i="5" a="1"/>
  <c r="S353" i="5" a="1"/>
  <c r="AL167" i="6" a="1"/>
  <c r="AA100" i="5" a="1"/>
  <c r="AA101" i="5" a="1"/>
  <c r="Z101" i="5" a="1"/>
  <c r="X167" i="6" a="1"/>
  <c r="AH167" i="6" a="1"/>
  <c r="AM338" i="5" l="1"/>
  <c r="AQ338" i="5" s="1"/>
  <c r="AN338" i="5"/>
  <c r="AR338" i="5" s="1"/>
  <c r="AS335" i="5"/>
  <c r="AU335" i="5" s="1"/>
  <c r="AL338" i="5"/>
  <c r="AP338" i="5" s="1"/>
  <c r="AS334" i="5"/>
  <c r="AU334" i="5" s="1"/>
  <c r="AK338" i="5"/>
  <c r="AO338" i="5" s="1"/>
  <c r="AS336" i="5"/>
  <c r="AS84" i="5"/>
  <c r="B84" i="5" s="1"/>
  <c r="C95" i="5" s="1"/>
  <c r="F24" i="3" s="1"/>
  <c r="B399" i="5" s="1"/>
  <c r="AM160" i="4"/>
  <c r="AQ160" i="4" s="1"/>
  <c r="AS158" i="4"/>
  <c r="AL160" i="4"/>
  <c r="AP160" i="4" s="1"/>
  <c r="AS414" i="4"/>
  <c r="B414" i="4" s="1"/>
  <c r="AK160" i="4"/>
  <c r="AO160" i="4" s="1"/>
  <c r="AS156" i="4"/>
  <c r="AU156" i="4" s="1"/>
  <c r="AS157" i="4"/>
  <c r="AU157" i="4" s="1"/>
  <c r="AN160" i="4"/>
  <c r="AR160" i="4" s="1"/>
  <c r="AA174" i="4"/>
  <c r="AC174" i="4"/>
  <c r="O174" i="4"/>
  <c r="G174" i="4"/>
  <c r="I174" i="4"/>
  <c r="AI174" i="4"/>
  <c r="Q174" i="4"/>
  <c r="AE174" i="4"/>
  <c r="U174" i="4"/>
  <c r="X174" i="4"/>
  <c r="V174" i="4"/>
  <c r="AG174" i="4"/>
  <c r="P174" i="4"/>
  <c r="J174" i="4"/>
  <c r="AD174" i="4"/>
  <c r="M174" i="4"/>
  <c r="R174" i="4"/>
  <c r="L174" i="4"/>
  <c r="X177" i="4"/>
  <c r="AE175" i="4"/>
  <c r="AG176" i="4"/>
  <c r="AH174" i="4"/>
  <c r="Y174" i="4"/>
  <c r="Z174" i="4"/>
  <c r="AF174" i="4"/>
  <c r="E174" i="4"/>
  <c r="T174" i="4"/>
  <c r="F174" i="4"/>
  <c r="K174" i="4"/>
  <c r="S174" i="4"/>
  <c r="H174" i="4"/>
  <c r="AB174" i="4"/>
  <c r="AJ174" i="4"/>
  <c r="W174" i="4"/>
  <c r="AE428" i="4"/>
  <c r="AH428" i="4"/>
  <c r="P428" i="4"/>
  <c r="G428" i="4"/>
  <c r="U428" i="4"/>
  <c r="K428" i="4"/>
  <c r="F428" i="4"/>
  <c r="E428" i="4"/>
  <c r="AG428" i="4"/>
  <c r="M428" i="4"/>
  <c r="AB428" i="4"/>
  <c r="N428" i="4"/>
  <c r="I428" i="4"/>
  <c r="L428" i="4"/>
  <c r="R428" i="4"/>
  <c r="AD428" i="4"/>
  <c r="V428" i="4"/>
  <c r="S428" i="4"/>
  <c r="J428" i="4"/>
  <c r="Y428" i="4"/>
  <c r="AC428" i="4"/>
  <c r="O428" i="4"/>
  <c r="X428" i="4"/>
  <c r="O429" i="4"/>
  <c r="K431" i="4"/>
  <c r="Z430" i="4"/>
  <c r="W428" i="4"/>
  <c r="AI428" i="4"/>
  <c r="AJ428" i="4"/>
  <c r="Z428" i="4"/>
  <c r="AF428" i="4"/>
  <c r="Q428" i="4"/>
  <c r="T428" i="4"/>
  <c r="AA428" i="4"/>
  <c r="U354" i="5"/>
  <c r="U356" i="5" s="1"/>
  <c r="J353" i="5"/>
  <c r="AA353" i="5"/>
  <c r="F354" i="5"/>
  <c r="W355" i="5"/>
  <c r="Y99" i="5"/>
  <c r="AA100" i="5"/>
  <c r="R101" i="5"/>
  <c r="I99" i="5"/>
  <c r="K100" i="5"/>
  <c r="AH101" i="5"/>
  <c r="P99" i="5"/>
  <c r="R100" i="5"/>
  <c r="M99" i="5"/>
  <c r="O100" i="5"/>
  <c r="U100" i="5"/>
  <c r="S99" i="5"/>
  <c r="AE100" i="5"/>
  <c r="AE102" i="5" s="1"/>
  <c r="AC99" i="5"/>
  <c r="V101" i="5"/>
  <c r="AI353" i="5"/>
  <c r="N354" i="5"/>
  <c r="AE355" i="5"/>
  <c r="V353" i="5"/>
  <c r="R355" i="5"/>
  <c r="AG354" i="5"/>
  <c r="Q100" i="5"/>
  <c r="O99" i="5"/>
  <c r="H99" i="5"/>
  <c r="J100" i="5"/>
  <c r="AG101" i="5"/>
  <c r="R353" i="5"/>
  <c r="N355" i="5"/>
  <c r="AC354" i="5"/>
  <c r="H355" i="5"/>
  <c r="W354" i="5"/>
  <c r="L353" i="5"/>
  <c r="T355" i="5"/>
  <c r="AI354" i="5"/>
  <c r="X353" i="5"/>
  <c r="Z355" i="5"/>
  <c r="I354" i="5"/>
  <c r="AD353" i="5"/>
  <c r="J354" i="5"/>
  <c r="AE353" i="5"/>
  <c r="AA355" i="5"/>
  <c r="AJ355" i="5"/>
  <c r="H353" i="5"/>
  <c r="S354" i="5"/>
  <c r="AD355" i="5"/>
  <c r="AH353" i="5"/>
  <c r="M354" i="5"/>
  <c r="M353" i="5"/>
  <c r="I355" i="5"/>
  <c r="X354" i="5"/>
  <c r="E354" i="5"/>
  <c r="V355" i="5"/>
  <c r="Z353" i="5"/>
  <c r="AB355" i="5"/>
  <c r="AF353" i="5"/>
  <c r="AF356" i="5" s="1"/>
  <c r="K354" i="5"/>
  <c r="J355" i="5"/>
  <c r="Y354" i="5"/>
  <c r="N353" i="5"/>
  <c r="O355" i="5"/>
  <c r="S353" i="5"/>
  <c r="AD354" i="5"/>
  <c r="Z100" i="5"/>
  <c r="Q101" i="5"/>
  <c r="X99" i="5"/>
  <c r="AD99" i="5"/>
  <c r="W101" i="5"/>
  <c r="AF100" i="5"/>
  <c r="O101" i="5"/>
  <c r="V99" i="5"/>
  <c r="X100" i="5"/>
  <c r="S100" i="5"/>
  <c r="Q99" i="5"/>
  <c r="E100" i="5"/>
  <c r="AI99" i="5"/>
  <c r="AB101" i="5"/>
  <c r="H100" i="5"/>
  <c r="AE101" i="5"/>
  <c r="F99" i="5"/>
  <c r="L99" i="5"/>
  <c r="N100" i="5"/>
  <c r="G100" i="5"/>
  <c r="AD101" i="5"/>
  <c r="E99" i="5"/>
  <c r="AJ100" i="5"/>
  <c r="AA101" i="5"/>
  <c r="AH99" i="5"/>
  <c r="W100" i="5"/>
  <c r="U99" i="5"/>
  <c r="P100" i="5"/>
  <c r="N99" i="5"/>
  <c r="I100" i="5"/>
  <c r="G99" i="5"/>
  <c r="AF101" i="5"/>
  <c r="S101" i="5"/>
  <c r="Z99" i="5"/>
  <c r="AB100" i="5"/>
  <c r="U101" i="5"/>
  <c r="AB99" i="5"/>
  <c r="AD100" i="5"/>
  <c r="Y100" i="5"/>
  <c r="P101" i="5"/>
  <c r="W99" i="5"/>
  <c r="T99" i="5"/>
  <c r="V100" i="5"/>
  <c r="AE354" i="5"/>
  <c r="P355" i="5"/>
  <c r="T353" i="5"/>
  <c r="AH355" i="5"/>
  <c r="F353" i="5"/>
  <c r="Q354" i="5"/>
  <c r="P353" i="5"/>
  <c r="AA354" i="5"/>
  <c r="L355" i="5"/>
  <c r="V354" i="5"/>
  <c r="K353" i="5"/>
  <c r="AB354" i="5"/>
  <c r="M355" i="5"/>
  <c r="Q353" i="5"/>
  <c r="T354" i="5"/>
  <c r="I353" i="5"/>
  <c r="AI355" i="5"/>
  <c r="R354" i="5"/>
  <c r="G353" i="5"/>
  <c r="AA99" i="5"/>
  <c r="AC100" i="5"/>
  <c r="T101" i="5"/>
  <c r="AH100" i="5"/>
  <c r="Y101" i="5"/>
  <c r="AF99" i="5"/>
  <c r="L100" i="5"/>
  <c r="AI101" i="5"/>
  <c r="J99" i="5"/>
  <c r="R99" i="5"/>
  <c r="T100" i="5"/>
  <c r="AG99" i="5"/>
  <c r="AG102" i="5" s="1"/>
  <c r="Z101" i="5"/>
  <c r="AI100" i="5"/>
  <c r="K99" i="5"/>
  <c r="AJ101" i="5"/>
  <c r="M100" i="5"/>
  <c r="F100" i="5"/>
  <c r="AC101" i="5"/>
  <c r="AJ99" i="5"/>
  <c r="H354" i="5"/>
  <c r="AC353" i="5"/>
  <c r="Y355" i="5"/>
  <c r="Z354" i="5"/>
  <c r="O353" i="5"/>
  <c r="K355" i="5"/>
  <c r="AH354" i="5"/>
  <c r="S355" i="5"/>
  <c r="W353" i="5"/>
  <c r="P354" i="5"/>
  <c r="AG355" i="5"/>
  <c r="E353" i="5"/>
  <c r="AB353" i="5"/>
  <c r="G354" i="5"/>
  <c r="X355" i="5"/>
  <c r="O354" i="5"/>
  <c r="AJ353" i="5"/>
  <c r="AF355" i="5"/>
  <c r="L354" i="5"/>
  <c r="AG353" i="5"/>
  <c r="AC355" i="5"/>
  <c r="U355" i="5"/>
  <c r="AJ354" i="5"/>
  <c r="Y353" i="5"/>
  <c r="P167" i="6"/>
  <c r="AA168" i="6"/>
  <c r="AJ169" i="6"/>
  <c r="AC169" i="6"/>
  <c r="AO167" i="6"/>
  <c r="T168" i="6"/>
  <c r="AQ168" i="6"/>
  <c r="AF167" i="6"/>
  <c r="T169" i="6"/>
  <c r="AQ167" i="6"/>
  <c r="V168" i="6"/>
  <c r="AE169" i="6"/>
  <c r="AN169" i="6"/>
  <c r="T167" i="6"/>
  <c r="AE168" i="6"/>
  <c r="X169" i="6"/>
  <c r="AJ167" i="6"/>
  <c r="O168" i="6"/>
  <c r="Q169" i="6"/>
  <c r="AN168" i="6"/>
  <c r="AC167" i="6"/>
  <c r="Z221" i="6"/>
  <c r="V221" i="6"/>
  <c r="N169" i="6"/>
  <c r="AK168" i="6"/>
  <c r="Z167" i="6"/>
  <c r="V167" i="6"/>
  <c r="AP169" i="6"/>
  <c r="AG168" i="6"/>
  <c r="AR181" i="6"/>
  <c r="AV181" i="6" s="1"/>
  <c r="N216" i="6"/>
  <c r="AJ216" i="6"/>
  <c r="X167" i="6"/>
  <c r="L169" i="6"/>
  <c r="AI168" i="6"/>
  <c r="AB167" i="6"/>
  <c r="P169" i="6"/>
  <c r="AM168" i="6"/>
  <c r="AD169" i="6"/>
  <c r="AP167" i="6"/>
  <c r="U168" i="6"/>
  <c r="H221" i="6"/>
  <c r="H223" i="6" s="1"/>
  <c r="B226" i="6" s="1"/>
  <c r="V216" i="6"/>
  <c r="P216" i="6"/>
  <c r="Z216" i="6"/>
  <c r="L216" i="6"/>
  <c r="AU181" i="6"/>
  <c r="AY181" i="6" s="1"/>
  <c r="AI216" i="6"/>
  <c r="AB216" i="6"/>
  <c r="S216" i="6"/>
  <c r="AU201" i="6"/>
  <c r="AY201" i="6" s="1"/>
  <c r="Q216" i="6"/>
  <c r="AH216" i="6"/>
  <c r="AP216" i="6"/>
  <c r="AM167" i="6"/>
  <c r="R168" i="6"/>
  <c r="AA169" i="6"/>
  <c r="AL168" i="6"/>
  <c r="AA167" i="6"/>
  <c r="O169" i="6"/>
  <c r="L167" i="6"/>
  <c r="W168" i="6"/>
  <c r="AF169" i="6"/>
  <c r="S169" i="6"/>
  <c r="AP168" i="6"/>
  <c r="AE167" i="6"/>
  <c r="AS181" i="6"/>
  <c r="AW181" i="6" s="1"/>
  <c r="T216" i="6"/>
  <c r="AT201" i="6"/>
  <c r="AX201" i="6" s="1"/>
  <c r="AS201" i="6"/>
  <c r="AW201" i="6" s="1"/>
  <c r="AS166" i="6"/>
  <c r="AW166" i="6" s="1"/>
  <c r="AA216" i="6"/>
  <c r="AC216" i="6"/>
  <c r="AF216" i="6"/>
  <c r="R216" i="6"/>
  <c r="U169" i="6"/>
  <c r="AG167" i="6"/>
  <c r="L168" i="6"/>
  <c r="W167" i="6"/>
  <c r="AQ169" i="6"/>
  <c r="AH168" i="6"/>
  <c r="AF168" i="6"/>
  <c r="U167" i="6"/>
  <c r="AO169" i="6"/>
  <c r="AI169" i="6"/>
  <c r="O167" i="6"/>
  <c r="Z168" i="6"/>
  <c r="M169" i="6"/>
  <c r="AJ168" i="6"/>
  <c r="Y167" i="6"/>
  <c r="AH169" i="6"/>
  <c r="N167" i="6"/>
  <c r="Y168" i="6"/>
  <c r="AD221" i="6"/>
  <c r="AB221" i="6"/>
  <c r="AC221" i="6"/>
  <c r="Y221" i="6"/>
  <c r="W216" i="6"/>
  <c r="Y216" i="6"/>
  <c r="X216" i="6"/>
  <c r="AT181" i="6"/>
  <c r="AX181" i="6" s="1"/>
  <c r="AR201" i="6"/>
  <c r="AV201" i="6" s="1"/>
  <c r="N221" i="6"/>
  <c r="R221" i="6"/>
  <c r="U216" i="6"/>
  <c r="AO216" i="6"/>
  <c r="AE216" i="6"/>
  <c r="AD216" i="6"/>
  <c r="AN216" i="6"/>
  <c r="AT196" i="6"/>
  <c r="AX196" i="6" s="1"/>
  <c r="AR166" i="6"/>
  <c r="AV166" i="6" s="1"/>
  <c r="AH221" i="6"/>
  <c r="W221" i="6"/>
  <c r="P221" i="6"/>
  <c r="L221" i="6"/>
  <c r="O216" i="6"/>
  <c r="AG216" i="6"/>
  <c r="AQ216" i="6"/>
  <c r="X221" i="6"/>
  <c r="T221" i="6"/>
  <c r="M216" i="6"/>
  <c r="AM216" i="6"/>
  <c r="AL216" i="6"/>
  <c r="AF221" i="6"/>
  <c r="AA221" i="6"/>
  <c r="AZ171" i="6"/>
  <c r="AK167" i="6"/>
  <c r="Y169" i="6"/>
  <c r="P168" i="6"/>
  <c r="AN167" i="6"/>
  <c r="S168" i="6"/>
  <c r="AB169" i="6"/>
  <c r="AL169" i="6"/>
  <c r="R167" i="6"/>
  <c r="AC168" i="6"/>
  <c r="AK169" i="6"/>
  <c r="Q167" i="6"/>
  <c r="AB168" i="6"/>
  <c r="R169" i="6"/>
  <c r="AO168" i="6"/>
  <c r="AD167" i="6"/>
  <c r="AM169" i="6"/>
  <c r="S167" i="6"/>
  <c r="AD168" i="6"/>
  <c r="AG169" i="6"/>
  <c r="M167" i="6"/>
  <c r="X168" i="6"/>
  <c r="AL167" i="6"/>
  <c r="Q168" i="6"/>
  <c r="Z169" i="6"/>
  <c r="V169" i="6"/>
  <c r="AH167" i="6"/>
  <c r="M168" i="6"/>
  <c r="W169" i="6"/>
  <c r="AI167" i="6"/>
  <c r="N168" i="6"/>
  <c r="AU196" i="6"/>
  <c r="AY196" i="6" s="1"/>
  <c r="AK221" i="6"/>
  <c r="AE221" i="6"/>
  <c r="AG221" i="6"/>
  <c r="AI221" i="6"/>
  <c r="AS173" i="6"/>
  <c r="AW173" i="6" s="1"/>
  <c r="AZ179" i="6"/>
  <c r="D221" i="6"/>
  <c r="D223" i="6" s="1"/>
  <c r="AM221" i="6"/>
  <c r="AO221" i="6"/>
  <c r="AQ221" i="6"/>
  <c r="AU166" i="6"/>
  <c r="AY166" i="6" s="1"/>
  <c r="M221" i="6"/>
  <c r="AL221" i="6"/>
  <c r="AN221" i="6"/>
  <c r="AP221" i="6"/>
  <c r="AJ221" i="6"/>
  <c r="U221" i="6"/>
  <c r="O221" i="6"/>
  <c r="Q221" i="6"/>
  <c r="AT166" i="6"/>
  <c r="AX166" i="6" s="1"/>
  <c r="AZ176" i="6"/>
  <c r="AU172" i="6"/>
  <c r="AY172" i="6" s="1"/>
  <c r="AU173" i="6"/>
  <c r="AY173" i="6" s="1"/>
  <c r="AU174" i="6"/>
  <c r="AY174" i="6" s="1"/>
  <c r="AS172" i="6"/>
  <c r="AW172" i="6" s="1"/>
  <c r="AS174" i="6"/>
  <c r="AW174" i="6" s="1"/>
  <c r="AT172" i="6"/>
  <c r="AX172" i="6" s="1"/>
  <c r="AT173" i="6"/>
  <c r="AX173" i="6" s="1"/>
  <c r="AT174" i="6"/>
  <c r="AX174" i="6" s="1"/>
  <c r="AR172" i="6"/>
  <c r="AV172" i="6" s="1"/>
  <c r="AR174" i="6"/>
  <c r="AV174" i="6" s="1"/>
  <c r="AR196" i="6"/>
  <c r="AV196" i="6" s="1"/>
  <c r="AS196" i="6"/>
  <c r="AW196" i="6" s="1"/>
  <c r="AR173" i="6"/>
  <c r="AV173" i="6" s="1"/>
  <c r="Z177" i="4" a="1"/>
  <c r="AI176" i="4" a="1"/>
  <c r="H175" i="4" a="1"/>
  <c r="J429" i="4" a="1"/>
  <c r="U176" i="4" a="1"/>
  <c r="M175" i="4" a="1"/>
  <c r="AJ429" i="4" a="1"/>
  <c r="AA176" i="4" a="1"/>
  <c r="S429" i="4" a="1"/>
  <c r="AA177" i="4" a="1"/>
  <c r="AE429" i="4" a="1"/>
  <c r="AD175" i="4" a="1"/>
  <c r="AH175" i="4" a="1"/>
  <c r="AC429" i="4" a="1"/>
  <c r="AB177" i="4" a="1"/>
  <c r="H176" i="4" a="1"/>
  <c r="R177" i="4" a="1"/>
  <c r="Y177" i="4" a="1"/>
  <c r="R429" i="4" a="1"/>
  <c r="J430" i="4" a="1"/>
  <c r="Y430" i="4" a="1"/>
  <c r="P176" i="4" a="1"/>
  <c r="AI175" i="4" a="1"/>
  <c r="U177" i="4" a="1"/>
  <c r="W431" i="4" a="1"/>
  <c r="AF175" i="4" a="1"/>
  <c r="Y175" i="4" a="1"/>
  <c r="T176" i="4" a="1"/>
  <c r="Q175" i="4" a="1"/>
  <c r="R176" i="4" a="1"/>
  <c r="J176" i="4" a="1"/>
  <c r="AE176" i="4" a="1"/>
  <c r="P431" i="4" a="1"/>
  <c r="AI177" i="4" a="1"/>
  <c r="M430" i="4" a="1"/>
  <c r="O177" i="4" a="1"/>
  <c r="AA430" i="4" a="1"/>
  <c r="AG430" i="4" a="1"/>
  <c r="O175" i="4" a="1"/>
  <c r="X431" i="4" a="1"/>
  <c r="AH431" i="4" a="1"/>
  <c r="AH430" i="4" a="1"/>
  <c r="E430" i="4" a="1"/>
  <c r="AG431" i="4" a="1"/>
  <c r="Z431" i="4" a="1"/>
  <c r="I175" i="4" a="1"/>
  <c r="U430" i="4" a="1"/>
  <c r="G429" i="4" a="1"/>
  <c r="AG429" i="4" a="1"/>
  <c r="AJ175" i="4" a="1"/>
  <c r="X430" i="4" a="1"/>
  <c r="U175" i="4" a="1"/>
  <c r="AI430" i="4" a="1"/>
  <c r="AH429" i="4" a="1"/>
  <c r="U431" i="4" a="1"/>
  <c r="I430" i="4" a="1"/>
  <c r="R175" i="4" a="1"/>
  <c r="O431" i="4" a="1"/>
  <c r="K430" i="4" a="1"/>
  <c r="AI431" i="4" a="1"/>
  <c r="AF431" i="4" a="1"/>
  <c r="H429" i="4" a="1"/>
  <c r="AD177" i="4" a="1"/>
  <c r="G175" i="4" a="1"/>
  <c r="AJ431" i="4" a="1"/>
  <c r="AB429" i="4" a="1"/>
  <c r="M429" i="4" a="1"/>
  <c r="AC176" i="4" a="1"/>
  <c r="AJ430" i="4" a="1"/>
  <c r="K175" i="4" a="1"/>
  <c r="M176" i="4" a="1"/>
  <c r="J175" i="4" a="1"/>
  <c r="S430" i="4" a="1"/>
  <c r="N431" i="4" a="1"/>
  <c r="AH176" i="4" a="1"/>
  <c r="F429" i="4" a="1"/>
  <c r="V177" i="4" a="1"/>
  <c r="O176" i="4" a="1"/>
  <c r="Q430" i="4" a="1"/>
  <c r="AJ176" i="4" a="1"/>
  <c r="AI429" i="4" a="1"/>
  <c r="X429" i="4" a="1"/>
  <c r="AA431" i="4" a="1"/>
  <c r="E176" i="4" a="1"/>
  <c r="P177" i="4" a="1"/>
  <c r="Q431" i="4" a="1"/>
  <c r="V176" i="4" a="1"/>
  <c r="AD429" i="4" a="1"/>
  <c r="AF177" i="4" a="1"/>
  <c r="F175" i="4" a="1"/>
  <c r="T430" i="4" a="1"/>
  <c r="AF176" i="4" a="1"/>
  <c r="R430" i="4" a="1"/>
  <c r="AE430" i="4" a="1"/>
  <c r="W175" i="4" a="1"/>
  <c r="P430" i="4" a="1"/>
  <c r="AC430" i="4" a="1"/>
  <c r="S175" i="4" a="1"/>
  <c r="N175" i="4" a="1"/>
  <c r="E175" i="4" a="1"/>
  <c r="I429" i="4" a="1"/>
  <c r="L429" i="4" a="1"/>
  <c r="AB430" i="4" a="1"/>
  <c r="F430" i="4" a="1"/>
  <c r="V430" i="4" a="1"/>
  <c r="Y429" i="4" a="1"/>
  <c r="Y176" i="4" a="1"/>
  <c r="AA429" i="4" a="1"/>
  <c r="I176" i="4" a="1"/>
  <c r="W177" i="4" a="1"/>
  <c r="I431" i="4" a="1"/>
  <c r="R431" i="4" a="1"/>
  <c r="AF430" i="4" a="1"/>
  <c r="AC431" i="4" a="1"/>
  <c r="AE431" i="4" a="1"/>
  <c r="AB175" i="4" a="1"/>
  <c r="W176" i="4" a="1"/>
  <c r="L430" i="4" a="1"/>
  <c r="K429" i="4" a="1"/>
  <c r="AD430" i="4" a="1"/>
  <c r="G176" i="4" a="1"/>
  <c r="S177" i="4" a="1"/>
  <c r="AF429" i="4" a="1"/>
  <c r="V431" i="4" a="1"/>
  <c r="AC177" i="4" a="1"/>
  <c r="T175" i="4" a="1"/>
  <c r="AC175" i="4" a="1"/>
  <c r="L431" i="4" a="1"/>
  <c r="X175" i="4" a="1"/>
  <c r="N176" i="4" a="1"/>
  <c r="X176" i="4" a="1"/>
  <c r="L176" i="4" a="1"/>
  <c r="U429" i="4" a="1"/>
  <c r="Q176" i="4" a="1"/>
  <c r="S176" i="4" a="1"/>
  <c r="W430" i="4" a="1"/>
  <c r="E429" i="4" a="1"/>
  <c r="AB431" i="4" a="1"/>
  <c r="S431" i="4" a="1"/>
  <c r="AB176" i="4" a="1"/>
  <c r="Q177" i="4" a="1"/>
  <c r="AH177" i="4" a="1"/>
  <c r="P429" i="4" a="1"/>
  <c r="Y431" i="4" a="1"/>
  <c r="M431" i="4" a="1"/>
  <c r="AD176" i="4" a="1"/>
  <c r="N430" i="4" a="1"/>
  <c r="AG177" i="4" a="1"/>
  <c r="W429" i="4" a="1"/>
  <c r="Z176" i="4" a="1"/>
  <c r="Z175" i="4" a="1"/>
  <c r="H431" i="4" a="1"/>
  <c r="F176" i="4" a="1"/>
  <c r="T431" i="4" a="1"/>
  <c r="V429" i="4" a="1"/>
  <c r="AJ177" i="4" a="1"/>
  <c r="AA175" i="4" a="1"/>
  <c r="H430" i="4" a="1"/>
  <c r="T177" i="4" a="1"/>
  <c r="AG175" i="4" a="1"/>
  <c r="T429" i="4" a="1"/>
  <c r="J431" i="4" a="1"/>
  <c r="O430" i="4" a="1"/>
  <c r="Z429" i="4" a="1"/>
  <c r="AE177" i="4" a="1"/>
  <c r="V175" i="4" a="1"/>
  <c r="L175" i="4" a="1"/>
  <c r="N429" i="4" a="1"/>
  <c r="K176" i="4" a="1"/>
  <c r="G430" i="4" a="1"/>
  <c r="P175" i="4" a="1"/>
  <c r="Q429" i="4" a="1"/>
  <c r="AD431" i="4" a="1"/>
  <c r="AS338" i="5" l="1"/>
  <c r="B338" i="5" s="1"/>
  <c r="B226" i="5"/>
  <c r="B371" i="5"/>
  <c r="C371" i="5" s="1"/>
  <c r="M371" i="5" s="1"/>
  <c r="B117" i="5"/>
  <c r="C117" i="5" s="1"/>
  <c r="W117" i="5" s="1"/>
  <c r="AS160" i="4"/>
  <c r="B160" i="4" s="1"/>
  <c r="C171" i="4" s="1"/>
  <c r="B28" i="3" s="1"/>
  <c r="F473" i="6" s="1"/>
  <c r="F397" i="8"/>
  <c r="N175" i="4"/>
  <c r="P176" i="4"/>
  <c r="L175" i="4"/>
  <c r="N176" i="4"/>
  <c r="AF175" i="4"/>
  <c r="Y177" i="4"/>
  <c r="AH176" i="4"/>
  <c r="AB176" i="4"/>
  <c r="S177" i="4"/>
  <c r="Z175" i="4"/>
  <c r="Q177" i="4"/>
  <c r="Z176" i="4"/>
  <c r="X175" i="4"/>
  <c r="R176" i="4"/>
  <c r="P175" i="4"/>
  <c r="AJ176" i="4"/>
  <c r="AH175" i="4"/>
  <c r="AA177" i="4"/>
  <c r="T175" i="4"/>
  <c r="V176" i="4"/>
  <c r="H176" i="4"/>
  <c r="AE177" i="4"/>
  <c r="F175" i="4"/>
  <c r="R175" i="4"/>
  <c r="T176" i="4"/>
  <c r="G175" i="4"/>
  <c r="AF177" i="4"/>
  <c r="I176" i="4"/>
  <c r="K176" i="4"/>
  <c r="AH177" i="4"/>
  <c r="I175" i="4"/>
  <c r="Z177" i="4"/>
  <c r="AG175" i="4"/>
  <c r="AG178" i="4" s="1"/>
  <c r="AI176" i="4"/>
  <c r="AE176" i="4"/>
  <c r="AE178" i="4" s="1"/>
  <c r="AC175" i="4"/>
  <c r="V177" i="4"/>
  <c r="E176" i="4"/>
  <c r="AI175" i="4"/>
  <c r="AB177" i="4"/>
  <c r="AD175" i="4"/>
  <c r="AF176" i="4"/>
  <c r="W177" i="4"/>
  <c r="Q176" i="4"/>
  <c r="O175" i="4"/>
  <c r="AA175" i="4"/>
  <c r="AC176" i="4"/>
  <c r="T177" i="4"/>
  <c r="AG177" i="4"/>
  <c r="H175" i="4"/>
  <c r="J176" i="4"/>
  <c r="X176" i="4"/>
  <c r="O177" i="4"/>
  <c r="V175" i="4"/>
  <c r="U175" i="4"/>
  <c r="W176" i="4"/>
  <c r="Q175" i="4"/>
  <c r="S176" i="4"/>
  <c r="M175" i="4"/>
  <c r="O176" i="4"/>
  <c r="M176" i="4"/>
  <c r="K175" i="4"/>
  <c r="AJ177" i="4"/>
  <c r="L176" i="4"/>
  <c r="J175" i="4"/>
  <c r="AI177" i="4"/>
  <c r="Y175" i="4"/>
  <c r="R177" i="4"/>
  <c r="AA176" i="4"/>
  <c r="AJ175" i="4"/>
  <c r="AC177" i="4"/>
  <c r="F176" i="4"/>
  <c r="S175" i="4"/>
  <c r="U176" i="4"/>
  <c r="AD176" i="4"/>
  <c r="U177" i="4"/>
  <c r="AB175" i="4"/>
  <c r="Y176" i="4"/>
  <c r="W175" i="4"/>
  <c r="P177" i="4"/>
  <c r="AD177" i="4"/>
  <c r="E175" i="4"/>
  <c r="G176" i="4"/>
  <c r="AH431" i="4"/>
  <c r="Q430" i="4"/>
  <c r="F429" i="4"/>
  <c r="S430" i="4"/>
  <c r="AJ431" i="4"/>
  <c r="H429" i="4"/>
  <c r="H431" i="4"/>
  <c r="L429" i="4"/>
  <c r="W430" i="4"/>
  <c r="N430" i="4"/>
  <c r="AE431" i="4"/>
  <c r="AI429" i="4"/>
  <c r="P431" i="4"/>
  <c r="AE430" i="4"/>
  <c r="T429" i="4"/>
  <c r="X430" i="4"/>
  <c r="I431" i="4"/>
  <c r="M429" i="4"/>
  <c r="O431" i="4"/>
  <c r="S429" i="4"/>
  <c r="S432" i="4" s="1"/>
  <c r="AD430" i="4"/>
  <c r="R429" i="4"/>
  <c r="N431" i="4"/>
  <c r="AC430" i="4"/>
  <c r="L431" i="4"/>
  <c r="P429" i="4"/>
  <c r="AA430" i="4"/>
  <c r="X431" i="4"/>
  <c r="G430" i="4"/>
  <c r="AB429" i="4"/>
  <c r="T430" i="4"/>
  <c r="I429" i="4"/>
  <c r="U429" i="4"/>
  <c r="Q431" i="4"/>
  <c r="AF430" i="4"/>
  <c r="N429" i="4"/>
  <c r="J431" i="4"/>
  <c r="Y430" i="4"/>
  <c r="AH430" i="4"/>
  <c r="W429" i="4"/>
  <c r="S431" i="4"/>
  <c r="Q356" i="5"/>
  <c r="Q357" i="5" s="1"/>
  <c r="AG430" i="4"/>
  <c r="V429" i="4"/>
  <c r="R431" i="4"/>
  <c r="AJ429" i="4"/>
  <c r="AF431" i="4"/>
  <c r="O430" i="4"/>
  <c r="O432" i="4" s="1"/>
  <c r="AB431" i="4"/>
  <c r="K430" i="4"/>
  <c r="AF429" i="4"/>
  <c r="M431" i="4"/>
  <c r="Q429" i="4"/>
  <c r="AB430" i="4"/>
  <c r="V431" i="4"/>
  <c r="E430" i="4"/>
  <c r="Z429" i="4"/>
  <c r="Z432" i="4" s="1"/>
  <c r="AC429" i="4"/>
  <c r="Y431" i="4"/>
  <c r="H430" i="4"/>
  <c r="P430" i="4"/>
  <c r="AG431" i="4"/>
  <c r="E429" i="4"/>
  <c r="J430" i="4"/>
  <c r="AE429" i="4"/>
  <c r="AA431" i="4"/>
  <c r="Y429" i="4"/>
  <c r="U431" i="4"/>
  <c r="AJ430" i="4"/>
  <c r="J356" i="5"/>
  <c r="J357" i="5" s="1"/>
  <c r="AI430" i="4"/>
  <c r="T431" i="4"/>
  <c r="X429" i="4"/>
  <c r="R430" i="4"/>
  <c r="AI431" i="4"/>
  <c r="G429" i="4"/>
  <c r="AA429" i="4"/>
  <c r="F430" i="4"/>
  <c r="W431" i="4"/>
  <c r="AC431" i="4"/>
  <c r="L430" i="4"/>
  <c r="AG429" i="4"/>
  <c r="AH429" i="4"/>
  <c r="M430" i="4"/>
  <c r="AD431" i="4"/>
  <c r="K429" i="4"/>
  <c r="V430" i="4"/>
  <c r="J429" i="4"/>
  <c r="U430" i="4"/>
  <c r="AD429" i="4"/>
  <c r="Z431" i="4"/>
  <c r="I430" i="4"/>
  <c r="K102" i="5"/>
  <c r="K103" i="5" s="1"/>
  <c r="AA356" i="5"/>
  <c r="AA357" i="5" s="1"/>
  <c r="S356" i="5"/>
  <c r="S357" i="5" s="1"/>
  <c r="S102" i="5"/>
  <c r="S103" i="5" s="1"/>
  <c r="F356" i="5"/>
  <c r="F357" i="5" s="1"/>
  <c r="P102" i="5"/>
  <c r="P103" i="5" s="1"/>
  <c r="X356" i="5"/>
  <c r="X357" i="5" s="1"/>
  <c r="AG103" i="5"/>
  <c r="Y102" i="5"/>
  <c r="Y103" i="5" s="1"/>
  <c r="O102" i="5"/>
  <c r="O103" i="5" s="1"/>
  <c r="R102" i="5"/>
  <c r="R103" i="5" s="1"/>
  <c r="AC102" i="5"/>
  <c r="AC103" i="5" s="1"/>
  <c r="I102" i="5"/>
  <c r="I103" i="5" s="1"/>
  <c r="X102" i="5"/>
  <c r="X103" i="5" s="1"/>
  <c r="AM355" i="5"/>
  <c r="AQ355" i="5" s="1"/>
  <c r="Z356" i="5"/>
  <c r="Z357" i="5" s="1"/>
  <c r="U102" i="5"/>
  <c r="U103" i="5" s="1"/>
  <c r="N102" i="5"/>
  <c r="N103" i="5" s="1"/>
  <c r="N356" i="5"/>
  <c r="N357" i="5" s="1"/>
  <c r="AF102" i="5"/>
  <c r="AF103" i="5" s="1"/>
  <c r="L102" i="5"/>
  <c r="L103" i="5" s="1"/>
  <c r="AJ102" i="5"/>
  <c r="AJ103" i="5" s="1"/>
  <c r="Q102" i="5"/>
  <c r="Q103" i="5" s="1"/>
  <c r="AI356" i="5"/>
  <c r="AI357" i="5" s="1"/>
  <c r="M356" i="5"/>
  <c r="M357" i="5" s="1"/>
  <c r="F102" i="5"/>
  <c r="F103" i="5" s="1"/>
  <c r="U357" i="5"/>
  <c r="AG356" i="5"/>
  <c r="AG357" i="5" s="1"/>
  <c r="E356" i="5"/>
  <c r="E357" i="5" s="1"/>
  <c r="AL100" i="5"/>
  <c r="AP100" i="5" s="1"/>
  <c r="J102" i="5"/>
  <c r="J103" i="5" s="1"/>
  <c r="G102" i="5"/>
  <c r="G103" i="5" s="1"/>
  <c r="H102" i="5"/>
  <c r="H103" i="5" s="1"/>
  <c r="V102" i="5"/>
  <c r="V103" i="5" s="1"/>
  <c r="V356" i="5"/>
  <c r="V357" i="5" s="1"/>
  <c r="AB102" i="5"/>
  <c r="AB103" i="5" s="1"/>
  <c r="L356" i="5"/>
  <c r="L357" i="5" s="1"/>
  <c r="K356" i="5"/>
  <c r="K357" i="5" s="1"/>
  <c r="T356" i="5"/>
  <c r="T357" i="5" s="1"/>
  <c r="AD102" i="5"/>
  <c r="AD103" i="5" s="1"/>
  <c r="E102" i="5"/>
  <c r="E103" i="5" s="1"/>
  <c r="AL99" i="5"/>
  <c r="AP99" i="5" s="1"/>
  <c r="AJ356" i="5"/>
  <c r="AJ357" i="5" s="1"/>
  <c r="W356" i="5"/>
  <c r="W357" i="5" s="1"/>
  <c r="H356" i="5"/>
  <c r="H357" i="5" s="1"/>
  <c r="AE356" i="5"/>
  <c r="AE357" i="5" s="1"/>
  <c r="Y356" i="5"/>
  <c r="Y357" i="5" s="1"/>
  <c r="M102" i="5"/>
  <c r="M103" i="5" s="1"/>
  <c r="P356" i="5"/>
  <c r="P357" i="5" s="1"/>
  <c r="R356" i="5"/>
  <c r="R357" i="5" s="1"/>
  <c r="AD356" i="5"/>
  <c r="AD357" i="5" s="1"/>
  <c r="I356" i="5"/>
  <c r="I357" i="5" s="1"/>
  <c r="AN353" i="5"/>
  <c r="AR353" i="5" s="1"/>
  <c r="AI102" i="5"/>
  <c r="AI103" i="5" s="1"/>
  <c r="AL101" i="5"/>
  <c r="AP101" i="5" s="1"/>
  <c r="AH356" i="5"/>
  <c r="AH357" i="5" s="1"/>
  <c r="Z102" i="5"/>
  <c r="Z103" i="5" s="1"/>
  <c r="AK99" i="5"/>
  <c r="AO99" i="5" s="1"/>
  <c r="AK355" i="5"/>
  <c r="AO355" i="5" s="1"/>
  <c r="AM100" i="5"/>
  <c r="AQ100" i="5" s="1"/>
  <c r="AC356" i="5"/>
  <c r="AC357" i="5" s="1"/>
  <c r="AN101" i="5"/>
  <c r="AR101" i="5" s="1"/>
  <c r="W102" i="5"/>
  <c r="W103" i="5" s="1"/>
  <c r="AH102" i="5"/>
  <c r="AH103" i="5" s="1"/>
  <c r="AN100" i="5"/>
  <c r="AR100" i="5" s="1"/>
  <c r="AL355" i="5"/>
  <c r="AP355" i="5" s="1"/>
  <c r="AM99" i="5"/>
  <c r="AQ99" i="5" s="1"/>
  <c r="AM354" i="5"/>
  <c r="AQ354" i="5" s="1"/>
  <c r="AA102" i="5"/>
  <c r="AA103" i="5" s="1"/>
  <c r="AN355" i="5"/>
  <c r="AR355" i="5" s="1"/>
  <c r="AB356" i="5"/>
  <c r="AB357" i="5" s="1"/>
  <c r="AL353" i="5"/>
  <c r="AP353" i="5" s="1"/>
  <c r="T102" i="5"/>
  <c r="T103" i="5" s="1"/>
  <c r="AL354" i="5"/>
  <c r="AP354" i="5" s="1"/>
  <c r="AF357" i="5"/>
  <c r="AK100" i="5"/>
  <c r="AO100" i="5" s="1"/>
  <c r="AM101" i="5"/>
  <c r="AQ101" i="5" s="1"/>
  <c r="AE103" i="5"/>
  <c r="G356" i="5"/>
  <c r="G357" i="5" s="1"/>
  <c r="AK354" i="5"/>
  <c r="AO354" i="5" s="1"/>
  <c r="O356" i="5"/>
  <c r="O357" i="5" s="1"/>
  <c r="AN354" i="5"/>
  <c r="AR354" i="5" s="1"/>
  <c r="AN99" i="5"/>
  <c r="AR99" i="5" s="1"/>
  <c r="AM353" i="5"/>
  <c r="AQ353" i="5" s="1"/>
  <c r="AK353" i="5"/>
  <c r="AO353" i="5" s="1"/>
  <c r="AU168" i="6"/>
  <c r="AY168" i="6" s="1"/>
  <c r="AT169" i="6"/>
  <c r="AX169" i="6" s="1"/>
  <c r="AZ196" i="6"/>
  <c r="AT221" i="6"/>
  <c r="AX221" i="6" s="1"/>
  <c r="AR216" i="6"/>
  <c r="AV216" i="6" s="1"/>
  <c r="AU169" i="6"/>
  <c r="AY169" i="6" s="1"/>
  <c r="AZ181" i="6"/>
  <c r="I183" i="6" s="1"/>
  <c r="C173" i="6" s="1"/>
  <c r="AZ201" i="6"/>
  <c r="AT216" i="6"/>
  <c r="AX216" i="6" s="1"/>
  <c r="AZ166" i="6"/>
  <c r="AS216" i="6"/>
  <c r="AW216" i="6" s="1"/>
  <c r="AS169" i="6"/>
  <c r="AW169" i="6" s="1"/>
  <c r="AR169" i="6"/>
  <c r="AV169" i="6" s="1"/>
  <c r="AU216" i="6"/>
  <c r="AY216" i="6" s="1"/>
  <c r="AS167" i="6"/>
  <c r="AW167" i="6" s="1"/>
  <c r="AT168" i="6"/>
  <c r="AX168" i="6" s="1"/>
  <c r="AT167" i="6"/>
  <c r="AX167" i="6" s="1"/>
  <c r="AR167" i="6"/>
  <c r="AV167" i="6" s="1"/>
  <c r="AR168" i="6"/>
  <c r="AV168" i="6" s="1"/>
  <c r="AS221" i="6"/>
  <c r="AW221" i="6" s="1"/>
  <c r="AZ174" i="6"/>
  <c r="AU221" i="6"/>
  <c r="AY221" i="6" s="1"/>
  <c r="I179" i="6"/>
  <c r="D169" i="6" s="1"/>
  <c r="AS168" i="6"/>
  <c r="AW168" i="6" s="1"/>
  <c r="AZ173" i="6"/>
  <c r="AR221" i="6"/>
  <c r="AV221" i="6" s="1"/>
  <c r="AU167" i="6"/>
  <c r="AY167" i="6" s="1"/>
  <c r="AZ172" i="6"/>
  <c r="T372" i="5" a="1"/>
  <c r="H118" i="5" a="1"/>
  <c r="AE373" i="5" a="1"/>
  <c r="AG120" i="5" a="1"/>
  <c r="J119" i="5" a="1"/>
  <c r="P374" i="5" a="1"/>
  <c r="AI371" i="5" l="1"/>
  <c r="G371" i="5"/>
  <c r="AF371" i="5"/>
  <c r="H117" i="5"/>
  <c r="AB371" i="5"/>
  <c r="Q371" i="5"/>
  <c r="V371" i="5"/>
  <c r="AC371" i="5"/>
  <c r="T371" i="5"/>
  <c r="L371" i="5"/>
  <c r="AG371" i="5"/>
  <c r="Z371" i="5"/>
  <c r="P371" i="5"/>
  <c r="G117" i="5"/>
  <c r="AC117" i="5"/>
  <c r="P117" i="5"/>
  <c r="Y117" i="5"/>
  <c r="J117" i="5"/>
  <c r="K117" i="5"/>
  <c r="I371" i="5"/>
  <c r="AA117" i="5"/>
  <c r="J371" i="5"/>
  <c r="W371" i="5"/>
  <c r="X371" i="5"/>
  <c r="O371" i="5"/>
  <c r="H371" i="5"/>
  <c r="E371" i="5"/>
  <c r="F371" i="5"/>
  <c r="M117" i="5"/>
  <c r="L117" i="5"/>
  <c r="AE371" i="5"/>
  <c r="AH117" i="5"/>
  <c r="AE373" i="5"/>
  <c r="T372" i="5"/>
  <c r="P374" i="5"/>
  <c r="AA371" i="5"/>
  <c r="AH371" i="5"/>
  <c r="AJ371" i="5"/>
  <c r="U371" i="5"/>
  <c r="AD371" i="5"/>
  <c r="Y371" i="5"/>
  <c r="K371" i="5"/>
  <c r="S371" i="5"/>
  <c r="R371" i="5"/>
  <c r="N371" i="5"/>
  <c r="S117" i="5"/>
  <c r="AF117" i="5"/>
  <c r="R117" i="5"/>
  <c r="E117" i="5"/>
  <c r="T117" i="5"/>
  <c r="V117" i="5"/>
  <c r="AI117" i="5"/>
  <c r="U117" i="5"/>
  <c r="AJ117" i="5"/>
  <c r="Z117" i="5"/>
  <c r="N117" i="5"/>
  <c r="X117" i="5"/>
  <c r="I117" i="5"/>
  <c r="AG117" i="5"/>
  <c r="AE117" i="5"/>
  <c r="O117" i="5"/>
  <c r="H118" i="5"/>
  <c r="J119" i="5"/>
  <c r="AG120" i="5"/>
  <c r="AB117" i="5"/>
  <c r="AD117" i="5"/>
  <c r="Q117" i="5"/>
  <c r="F117" i="5"/>
  <c r="B475" i="4"/>
  <c r="B447" i="4"/>
  <c r="C447" i="4" s="1"/>
  <c r="V447" i="4" s="1"/>
  <c r="B302" i="4"/>
  <c r="B193" i="4"/>
  <c r="C193" i="4" s="1"/>
  <c r="AG193" i="4" s="1"/>
  <c r="AG179" i="4"/>
  <c r="AC178" i="4"/>
  <c r="AC179" i="4" s="1"/>
  <c r="P178" i="4"/>
  <c r="P179" i="4" s="1"/>
  <c r="I178" i="4"/>
  <c r="I179" i="4" s="1"/>
  <c r="AH178" i="4"/>
  <c r="AH179" i="4" s="1"/>
  <c r="N178" i="4"/>
  <c r="N179" i="4" s="1"/>
  <c r="F178" i="4"/>
  <c r="F179" i="4" s="1"/>
  <c r="L178" i="4"/>
  <c r="L179" i="4" s="1"/>
  <c r="AF178" i="4"/>
  <c r="AF179" i="4" s="1"/>
  <c r="G178" i="4"/>
  <c r="G179" i="4" s="1"/>
  <c r="Z178" i="4"/>
  <c r="Z179" i="4" s="1"/>
  <c r="AB178" i="4"/>
  <c r="AB179" i="4" s="1"/>
  <c r="AD178" i="4"/>
  <c r="AD179" i="4" s="1"/>
  <c r="X178" i="4"/>
  <c r="X179" i="4" s="1"/>
  <c r="Y178" i="4"/>
  <c r="Y179" i="4" s="1"/>
  <c r="M178" i="4"/>
  <c r="M179" i="4" s="1"/>
  <c r="AE179" i="4"/>
  <c r="AI178" i="4"/>
  <c r="AI179" i="4" s="1"/>
  <c r="H178" i="4"/>
  <c r="H179" i="4" s="1"/>
  <c r="T178" i="4"/>
  <c r="T179" i="4" s="1"/>
  <c r="U178" i="4"/>
  <c r="U179" i="4" s="1"/>
  <c r="K178" i="4"/>
  <c r="K179" i="4" s="1"/>
  <c r="AA178" i="4"/>
  <c r="AA179" i="4" s="1"/>
  <c r="AH432" i="4"/>
  <c r="AH433" i="4" s="1"/>
  <c r="AN177" i="4"/>
  <c r="AR177" i="4" s="1"/>
  <c r="S178" i="4"/>
  <c r="S179" i="4" s="1"/>
  <c r="AK175" i="4"/>
  <c r="AO175" i="4" s="1"/>
  <c r="Q178" i="4"/>
  <c r="Q179" i="4" s="1"/>
  <c r="W178" i="4"/>
  <c r="W179" i="4" s="1"/>
  <c r="R178" i="4"/>
  <c r="R179" i="4" s="1"/>
  <c r="J178" i="4"/>
  <c r="J179" i="4" s="1"/>
  <c r="AN176" i="4"/>
  <c r="AR176" i="4" s="1"/>
  <c r="AM177" i="4"/>
  <c r="AQ177" i="4" s="1"/>
  <c r="O178" i="4"/>
  <c r="O179" i="4" s="1"/>
  <c r="AN175" i="4"/>
  <c r="AR175" i="4" s="1"/>
  <c r="E178" i="4"/>
  <c r="E179" i="4" s="1"/>
  <c r="AL177" i="4"/>
  <c r="AP177" i="4" s="1"/>
  <c r="AL176" i="4"/>
  <c r="AP176" i="4" s="1"/>
  <c r="AK176" i="4"/>
  <c r="AO176" i="4" s="1"/>
  <c r="AM176" i="4"/>
  <c r="AQ176" i="4" s="1"/>
  <c r="AM175" i="4"/>
  <c r="AQ175" i="4" s="1"/>
  <c r="AJ178" i="4"/>
  <c r="AJ179" i="4" s="1"/>
  <c r="AL175" i="4"/>
  <c r="AP175" i="4" s="1"/>
  <c r="V178" i="4"/>
  <c r="V179" i="4" s="1"/>
  <c r="Q432" i="4"/>
  <c r="Q433" i="4" s="1"/>
  <c r="I432" i="4"/>
  <c r="I433" i="4" s="1"/>
  <c r="J432" i="4"/>
  <c r="J433" i="4" s="1"/>
  <c r="M432" i="4"/>
  <c r="M433" i="4" s="1"/>
  <c r="W432" i="4"/>
  <c r="W433" i="4" s="1"/>
  <c r="AI432" i="4"/>
  <c r="AI433" i="4" s="1"/>
  <c r="N432" i="4"/>
  <c r="N433" i="4" s="1"/>
  <c r="V432" i="4"/>
  <c r="V433" i="4" s="1"/>
  <c r="AE432" i="4"/>
  <c r="AE433" i="4" s="1"/>
  <c r="P432" i="4"/>
  <c r="P433" i="4" s="1"/>
  <c r="AB432" i="4"/>
  <c r="AB433" i="4" s="1"/>
  <c r="R432" i="4"/>
  <c r="R433" i="4" s="1"/>
  <c r="U432" i="4"/>
  <c r="U433" i="4" s="1"/>
  <c r="AK431" i="4"/>
  <c r="AO431" i="4" s="1"/>
  <c r="AC432" i="4"/>
  <c r="AC433" i="4" s="1"/>
  <c r="L432" i="4"/>
  <c r="L433" i="4" s="1"/>
  <c r="X432" i="4"/>
  <c r="X433" i="4" s="1"/>
  <c r="H432" i="4"/>
  <c r="H433" i="4" s="1"/>
  <c r="Y432" i="4"/>
  <c r="Y433" i="4" s="1"/>
  <c r="S433" i="4"/>
  <c r="AA432" i="4"/>
  <c r="AA433" i="4" s="1"/>
  <c r="O433" i="4"/>
  <c r="G432" i="4"/>
  <c r="G433" i="4" s="1"/>
  <c r="AM431" i="4"/>
  <c r="AQ431" i="4" s="1"/>
  <c r="T432" i="4"/>
  <c r="T433" i="4" s="1"/>
  <c r="AD432" i="4"/>
  <c r="AD433" i="4" s="1"/>
  <c r="AG432" i="4"/>
  <c r="AG433" i="4" s="1"/>
  <c r="AL429" i="4"/>
  <c r="AP429" i="4" s="1"/>
  <c r="AF432" i="4"/>
  <c r="AF433" i="4" s="1"/>
  <c r="AN431" i="4"/>
  <c r="AR431" i="4" s="1"/>
  <c r="AJ432" i="4"/>
  <c r="AJ433" i="4" s="1"/>
  <c r="E432" i="4"/>
  <c r="E433" i="4" s="1"/>
  <c r="AM430" i="4"/>
  <c r="AQ430" i="4" s="1"/>
  <c r="AL430" i="4"/>
  <c r="AP430" i="4" s="1"/>
  <c r="AN430" i="4"/>
  <c r="AR430" i="4" s="1"/>
  <c r="AN429" i="4"/>
  <c r="AR429" i="4" s="1"/>
  <c r="Z433" i="4"/>
  <c r="AM429" i="4"/>
  <c r="AQ429" i="4" s="1"/>
  <c r="AK429" i="4"/>
  <c r="AO429" i="4" s="1"/>
  <c r="AK430" i="4"/>
  <c r="AO430" i="4" s="1"/>
  <c r="AL431" i="4"/>
  <c r="AP431" i="4" s="1"/>
  <c r="K432" i="4"/>
  <c r="K433" i="4" s="1"/>
  <c r="F432" i="4"/>
  <c r="F433" i="4" s="1"/>
  <c r="AK103" i="5"/>
  <c r="AO103" i="5" s="1"/>
  <c r="AK357" i="5"/>
  <c r="AO357" i="5" s="1"/>
  <c r="AS355" i="5"/>
  <c r="AM357" i="5"/>
  <c r="AQ357" i="5" s="1"/>
  <c r="AS101" i="5"/>
  <c r="AS353" i="5"/>
  <c r="AU353" i="5" s="1"/>
  <c r="AM103" i="5"/>
  <c r="AQ103" i="5" s="1"/>
  <c r="AN357" i="5"/>
  <c r="AR357" i="5" s="1"/>
  <c r="AS99" i="5"/>
  <c r="AU99" i="5" s="1"/>
  <c r="AS100" i="5"/>
  <c r="AU100" i="5" s="1"/>
  <c r="AL357" i="5"/>
  <c r="AP357" i="5" s="1"/>
  <c r="AL103" i="5"/>
  <c r="AP103" i="5" s="1"/>
  <c r="AN103" i="5"/>
  <c r="AR103" i="5" s="1"/>
  <c r="AS354" i="5"/>
  <c r="AU354" i="5" s="1"/>
  <c r="AZ169" i="6"/>
  <c r="AZ168" i="6"/>
  <c r="AZ216" i="6"/>
  <c r="AZ221" i="6"/>
  <c r="I174" i="6"/>
  <c r="C169" i="6" s="1"/>
  <c r="G169" i="6" s="1"/>
  <c r="E183" i="6" s="1"/>
  <c r="E185" i="6" s="1"/>
  <c r="AZ167" i="6"/>
  <c r="Z120" i="5" a="1"/>
  <c r="Y372" i="5" a="1"/>
  <c r="Y450" i="4" a="1"/>
  <c r="AE120" i="5" a="1"/>
  <c r="N373" i="5" a="1"/>
  <c r="H372" i="5" a="1"/>
  <c r="AB119" i="5" a="1"/>
  <c r="P372" i="5" a="1"/>
  <c r="G373" i="5" a="1"/>
  <c r="L373" i="5" a="1"/>
  <c r="Y120" i="5" a="1"/>
  <c r="U374" i="5" a="1"/>
  <c r="W120" i="5" a="1"/>
  <c r="AA118" i="5" a="1"/>
  <c r="Y374" i="5" a="1"/>
  <c r="AA374" i="5" a="1"/>
  <c r="X120" i="5" a="1"/>
  <c r="AH374" i="5" a="1"/>
  <c r="Y373" i="5" a="1"/>
  <c r="M374" i="5" a="1"/>
  <c r="O120" i="5" a="1"/>
  <c r="K119" i="5" a="1"/>
  <c r="Z372" i="5" a="1"/>
  <c r="AD372" i="5" a="1"/>
  <c r="AD373" i="5" a="1"/>
  <c r="E373" i="5" a="1"/>
  <c r="AG372" i="5" a="1"/>
  <c r="Z118" i="5" a="1"/>
  <c r="N118" i="5" a="1"/>
  <c r="Q119" i="5" a="1"/>
  <c r="H449" i="4" a="1"/>
  <c r="V119" i="5" a="1"/>
  <c r="AD119" i="5" a="1"/>
  <c r="AB372" i="5" a="1"/>
  <c r="L119" i="5" a="1"/>
  <c r="AC448" i="4" a="1"/>
  <c r="U120" i="5" a="1"/>
  <c r="Q120" i="5" a="1"/>
  <c r="O118" i="5" a="1"/>
  <c r="AF119" i="5" a="1"/>
  <c r="E119" i="5" a="1"/>
  <c r="L374" i="5" a="1"/>
  <c r="T195" i="4" a="1"/>
  <c r="U118" i="5" a="1"/>
  <c r="V372" i="5" a="1"/>
  <c r="S118" i="5" a="1"/>
  <c r="F373" i="5" a="1"/>
  <c r="H374" i="5" a="1"/>
  <c r="R118" i="5" a="1"/>
  <c r="R120" i="5" a="1"/>
  <c r="T118" i="5" a="1"/>
  <c r="I119" i="5" a="1"/>
  <c r="R194" i="4" a="1"/>
  <c r="R119" i="5" a="1"/>
  <c r="K374" i="5" a="1"/>
  <c r="Y119" i="5" a="1"/>
  <c r="N372" i="5" a="1"/>
  <c r="M372" i="5" a="1"/>
  <c r="N119" i="5" a="1"/>
  <c r="AI118" i="5" a="1"/>
  <c r="AC118" i="5" a="1"/>
  <c r="AI372" i="5" a="1"/>
  <c r="AF372" i="5" a="1"/>
  <c r="AB118" i="5" a="1"/>
  <c r="R373" i="5" a="1"/>
  <c r="AE119" i="5" a="1"/>
  <c r="G118" i="5" a="1"/>
  <c r="Z374" i="5" a="1"/>
  <c r="AE372" i="5" a="1"/>
  <c r="U373" i="5" a="1"/>
  <c r="R372" i="5" a="1"/>
  <c r="P118" i="5" a="1"/>
  <c r="AC374" i="5" a="1"/>
  <c r="N374" i="5" a="1"/>
  <c r="AH119" i="5" a="1"/>
  <c r="G119" i="5" a="1"/>
  <c r="H373" i="5" a="1"/>
  <c r="J373" i="5" a="1"/>
  <c r="AG119" i="5" a="1"/>
  <c r="AB373" i="5" a="1"/>
  <c r="AC119" i="5" a="1"/>
  <c r="V374" i="5" a="1"/>
  <c r="AA372" i="5" a="1"/>
  <c r="AF118" i="5" a="1"/>
  <c r="M119" i="5" a="1"/>
  <c r="AE118" i="5" a="1"/>
  <c r="I373" i="5" a="1"/>
  <c r="K372" i="5" a="1"/>
  <c r="AI374" i="5" a="1"/>
  <c r="V120" i="5" a="1"/>
  <c r="E118" i="5" a="1"/>
  <c r="Z373" i="5" a="1"/>
  <c r="W372" i="5" a="1"/>
  <c r="AD120" i="5" a="1"/>
  <c r="L118" i="5" a="1"/>
  <c r="X372" i="5" a="1"/>
  <c r="R374" i="5" a="1"/>
  <c r="K118" i="5" a="1"/>
  <c r="W373" i="5" a="1"/>
  <c r="Q118" i="5" a="1"/>
  <c r="Y118" i="5" a="1"/>
  <c r="AJ118" i="5" a="1"/>
  <c r="AH373" i="5" a="1"/>
  <c r="P119" i="5" a="1"/>
  <c r="M373" i="5" a="1"/>
  <c r="AH118" i="5" a="1"/>
  <c r="AF374" i="5" a="1"/>
  <c r="S372" i="5" a="1"/>
  <c r="U119" i="5" a="1"/>
  <c r="T119" i="5" a="1"/>
  <c r="V373" i="5" a="1"/>
  <c r="AI373" i="5" a="1"/>
  <c r="I374" i="5" a="1"/>
  <c r="P120" i="5" a="1"/>
  <c r="AC120" i="5" a="1"/>
  <c r="AH372" i="5" a="1"/>
  <c r="AG374" i="5" a="1"/>
  <c r="AI120" i="5" a="1"/>
  <c r="J118" i="5" a="1"/>
  <c r="F119" i="5" a="1"/>
  <c r="AE374" i="5" a="1"/>
  <c r="F372" i="5" a="1"/>
  <c r="AJ120" i="5" a="1"/>
  <c r="E372" i="5" a="1"/>
  <c r="Q372" i="5" a="1"/>
  <c r="M118" i="5" a="1"/>
  <c r="AG373" i="5" a="1"/>
  <c r="W374" i="5" a="1"/>
  <c r="L372" i="5" a="1"/>
  <c r="S120" i="5" a="1"/>
  <c r="AD374" i="5" a="1"/>
  <c r="O119" i="5" a="1"/>
  <c r="Q374" i="5" a="1"/>
  <c r="AA373" i="5" a="1"/>
  <c r="T373" i="5" a="1"/>
  <c r="W118" i="5" a="1"/>
  <c r="AJ372" i="5" a="1"/>
  <c r="O372" i="5" a="1"/>
  <c r="AH120" i="5" a="1"/>
  <c r="I372" i="5" a="1"/>
  <c r="AJ373" i="5" a="1"/>
  <c r="G372" i="5" a="1"/>
  <c r="K373" i="5" a="1"/>
  <c r="AJ374" i="5" a="1"/>
  <c r="AC373" i="5" a="1"/>
  <c r="F118" i="5" a="1"/>
  <c r="U372" i="5" a="1"/>
  <c r="J374" i="5" a="1"/>
  <c r="I118" i="5" a="1"/>
  <c r="O374" i="5" a="1"/>
  <c r="S374" i="5" a="1"/>
  <c r="AF120" i="5" a="1"/>
  <c r="AA119" i="5" a="1"/>
  <c r="S373" i="5" a="1"/>
  <c r="AB374" i="5" a="1"/>
  <c r="H119" i="5" a="1"/>
  <c r="AB120" i="5" a="1"/>
  <c r="W119" i="5" a="1"/>
  <c r="T374" i="5" a="1"/>
  <c r="X374" i="5" a="1"/>
  <c r="X118" i="5" a="1"/>
  <c r="P373" i="5" a="1"/>
  <c r="AA120" i="5" a="1"/>
  <c r="X119" i="5" a="1"/>
  <c r="AG118" i="5" a="1"/>
  <c r="Z119" i="5" a="1"/>
  <c r="AJ119" i="5" a="1"/>
  <c r="J372" i="5" a="1"/>
  <c r="AD118" i="5" a="1"/>
  <c r="V118" i="5" a="1"/>
  <c r="AC372" i="5" a="1"/>
  <c r="S119" i="5" a="1"/>
  <c r="T120" i="5" a="1"/>
  <c r="AF373" i="5" a="1"/>
  <c r="X373" i="5" a="1"/>
  <c r="O373" i="5" a="1"/>
  <c r="Q373" i="5" a="1"/>
  <c r="AI119" i="5" a="1"/>
  <c r="J372" i="5" l="1"/>
  <c r="U373" i="5"/>
  <c r="J374" i="5"/>
  <c r="N372" i="5"/>
  <c r="Y373" i="5"/>
  <c r="R120" i="5"/>
  <c r="AA119" i="5"/>
  <c r="Y118" i="5"/>
  <c r="R373" i="5"/>
  <c r="G372" i="5"/>
  <c r="AI374" i="5"/>
  <c r="AE374" i="5"/>
  <c r="N373" i="5"/>
  <c r="AI372" i="5"/>
  <c r="AG372" i="5"/>
  <c r="AC374" i="5"/>
  <c r="L373" i="5"/>
  <c r="AJ374" i="5"/>
  <c r="H372" i="5"/>
  <c r="S373" i="5"/>
  <c r="AD373" i="5"/>
  <c r="O374" i="5"/>
  <c r="S372" i="5"/>
  <c r="F373" i="5"/>
  <c r="AA372" i="5"/>
  <c r="W374" i="5"/>
  <c r="O373" i="5"/>
  <c r="AJ372" i="5"/>
  <c r="AF374" i="5"/>
  <c r="AC372" i="5"/>
  <c r="H373" i="5"/>
  <c r="Y374" i="5"/>
  <c r="AI373" i="5"/>
  <c r="X372" i="5"/>
  <c r="T374" i="5"/>
  <c r="S374" i="5"/>
  <c r="AH373" i="5"/>
  <c r="W372" i="5"/>
  <c r="Z119" i="5"/>
  <c r="X118" i="5"/>
  <c r="Q120" i="5"/>
  <c r="J118" i="5"/>
  <c r="J121" i="5" s="1"/>
  <c r="J122" i="5" s="1"/>
  <c r="AI120" i="5"/>
  <c r="L119" i="5"/>
  <c r="Z120" i="5"/>
  <c r="AG118" i="5"/>
  <c r="AI119" i="5"/>
  <c r="N118" i="5"/>
  <c r="P119" i="5"/>
  <c r="AB118" i="5"/>
  <c r="AD119" i="5"/>
  <c r="U120" i="5"/>
  <c r="AA118" i="5"/>
  <c r="T120" i="5"/>
  <c r="AC119" i="5"/>
  <c r="H374" i="5"/>
  <c r="W373" i="5"/>
  <c r="L372" i="5"/>
  <c r="Z373" i="5"/>
  <c r="O372" i="5"/>
  <c r="K374" i="5"/>
  <c r="AE372" i="5"/>
  <c r="AE375" i="5" s="1"/>
  <c r="J373" i="5"/>
  <c r="AA374" i="5"/>
  <c r="V372" i="5"/>
  <c r="R374" i="5"/>
  <c r="AG373" i="5"/>
  <c r="F372" i="5"/>
  <c r="Q373" i="5"/>
  <c r="AH374" i="5"/>
  <c r="AD372" i="5"/>
  <c r="I373" i="5"/>
  <c r="Z374" i="5"/>
  <c r="AE119" i="5"/>
  <c r="AC118" i="5"/>
  <c r="V120" i="5"/>
  <c r="AB373" i="5"/>
  <c r="Q372" i="5"/>
  <c r="M374" i="5"/>
  <c r="AD118" i="5"/>
  <c r="W120" i="5"/>
  <c r="AF119" i="5"/>
  <c r="L118" i="5"/>
  <c r="N119" i="5"/>
  <c r="I374" i="5"/>
  <c r="X373" i="5"/>
  <c r="M372" i="5"/>
  <c r="AA373" i="5"/>
  <c r="L374" i="5"/>
  <c r="P372" i="5"/>
  <c r="S118" i="5"/>
  <c r="U119" i="5"/>
  <c r="AA447" i="4"/>
  <c r="W447" i="4"/>
  <c r="G373" i="5"/>
  <c r="X374" i="5"/>
  <c r="AB372" i="5"/>
  <c r="V373" i="5"/>
  <c r="K372" i="5"/>
  <c r="AF373" i="5"/>
  <c r="Q374" i="5"/>
  <c r="U372" i="5"/>
  <c r="T373" i="5"/>
  <c r="T375" i="5" s="1"/>
  <c r="I372" i="5"/>
  <c r="I375" i="5" s="1"/>
  <c r="Y372" i="5"/>
  <c r="U374" i="5"/>
  <c r="AJ373" i="5"/>
  <c r="AH372" i="5"/>
  <c r="M373" i="5"/>
  <c r="AD374" i="5"/>
  <c r="P373" i="5"/>
  <c r="E372" i="5"/>
  <c r="AG374" i="5"/>
  <c r="E373" i="5"/>
  <c r="Z372" i="5"/>
  <c r="V374" i="5"/>
  <c r="N374" i="5"/>
  <c r="R372" i="5"/>
  <c r="AC373" i="5"/>
  <c r="K373" i="5"/>
  <c r="AB374" i="5"/>
  <c r="AF372" i="5"/>
  <c r="N193" i="4"/>
  <c r="E119" i="5"/>
  <c r="AB120" i="5"/>
  <c r="AI118" i="5"/>
  <c r="S119" i="5"/>
  <c r="Q118" i="5"/>
  <c r="F119" i="5"/>
  <c r="AC120" i="5"/>
  <c r="AJ118" i="5"/>
  <c r="T118" i="5"/>
  <c r="V119" i="5"/>
  <c r="I119" i="5"/>
  <c r="G118" i="5"/>
  <c r="AF120" i="5"/>
  <c r="E118" i="5"/>
  <c r="AD120" i="5"/>
  <c r="G119" i="5"/>
  <c r="O120" i="5"/>
  <c r="V118" i="5"/>
  <c r="X119" i="5"/>
  <c r="AF118" i="5"/>
  <c r="AH119" i="5"/>
  <c r="Y120" i="5"/>
  <c r="F118" i="5"/>
  <c r="AE120" i="5"/>
  <c r="H119" i="5"/>
  <c r="H121" i="5" s="1"/>
  <c r="H122" i="5" s="1"/>
  <c r="R119" i="5"/>
  <c r="P118" i="5"/>
  <c r="T119" i="5"/>
  <c r="R118" i="5"/>
  <c r="Z118" i="5"/>
  <c r="S120" i="5"/>
  <c r="AB119" i="5"/>
  <c r="AH120" i="5"/>
  <c r="I118" i="5"/>
  <c r="K119" i="5"/>
  <c r="AG119" i="5"/>
  <c r="X120" i="5"/>
  <c r="AE118" i="5"/>
  <c r="K118" i="5"/>
  <c r="M119" i="5"/>
  <c r="AJ120" i="5"/>
  <c r="U118" i="5"/>
  <c r="W119" i="5"/>
  <c r="W193" i="4"/>
  <c r="AD193" i="4"/>
  <c r="J193" i="4"/>
  <c r="AA193" i="4"/>
  <c r="Z193" i="4"/>
  <c r="W118" i="5"/>
  <c r="Y119" i="5"/>
  <c r="P120" i="5"/>
  <c r="AH118" i="5"/>
  <c r="AJ119" i="5"/>
  <c r="AA120" i="5"/>
  <c r="O118" i="5"/>
  <c r="Q119" i="5"/>
  <c r="M118" i="5"/>
  <c r="O119" i="5"/>
  <c r="R193" i="4"/>
  <c r="R447" i="4"/>
  <c r="O447" i="4"/>
  <c r="M193" i="4"/>
  <c r="AC193" i="4"/>
  <c r="N447" i="4"/>
  <c r="H193" i="4"/>
  <c r="P193" i="4"/>
  <c r="AF447" i="4"/>
  <c r="AH193" i="4"/>
  <c r="AB447" i="4"/>
  <c r="AG447" i="4"/>
  <c r="AI447" i="4"/>
  <c r="J447" i="4"/>
  <c r="P447" i="4"/>
  <c r="AE193" i="4"/>
  <c r="AB193" i="4"/>
  <c r="O193" i="4"/>
  <c r="AC447" i="4"/>
  <c r="G447" i="4"/>
  <c r="K447" i="4"/>
  <c r="I447" i="4"/>
  <c r="AH447" i="4"/>
  <c r="L447" i="4"/>
  <c r="F193" i="4"/>
  <c r="K193" i="4"/>
  <c r="Y193" i="4"/>
  <c r="U447" i="4"/>
  <c r="Y447" i="4"/>
  <c r="X447" i="4"/>
  <c r="Z447" i="4"/>
  <c r="V193" i="4"/>
  <c r="I193" i="4"/>
  <c r="AI193" i="4"/>
  <c r="AJ193" i="4"/>
  <c r="H449" i="4"/>
  <c r="AC448" i="4"/>
  <c r="Y450" i="4"/>
  <c r="H447" i="4"/>
  <c r="AD447" i="4"/>
  <c r="AJ447" i="4"/>
  <c r="M447" i="4"/>
  <c r="AE447" i="4"/>
  <c r="F447" i="4"/>
  <c r="E447" i="4"/>
  <c r="T447" i="4"/>
  <c r="S447" i="4"/>
  <c r="Q447" i="4"/>
  <c r="R194" i="4"/>
  <c r="T195" i="4"/>
  <c r="X193" i="4"/>
  <c r="S193" i="4"/>
  <c r="G193" i="4"/>
  <c r="E193" i="4"/>
  <c r="L193" i="4"/>
  <c r="AF193" i="4"/>
  <c r="U193" i="4"/>
  <c r="T193" i="4"/>
  <c r="Q193" i="4"/>
  <c r="AS177" i="4"/>
  <c r="AK179" i="4"/>
  <c r="AO179" i="4" s="1"/>
  <c r="AN179" i="4"/>
  <c r="AR179" i="4" s="1"/>
  <c r="AS175" i="4"/>
  <c r="AU175" i="4" s="1"/>
  <c r="AL179" i="4"/>
  <c r="AP179" i="4" s="1"/>
  <c r="AM179" i="4"/>
  <c r="AQ179" i="4" s="1"/>
  <c r="AS176" i="4"/>
  <c r="AU176" i="4" s="1"/>
  <c r="AS431" i="4"/>
  <c r="AL433" i="4"/>
  <c r="AP433" i="4" s="1"/>
  <c r="AS430" i="4"/>
  <c r="AU430" i="4" s="1"/>
  <c r="AM433" i="4"/>
  <c r="AQ433" i="4" s="1"/>
  <c r="AS429" i="4"/>
  <c r="AU429" i="4" s="1"/>
  <c r="AN433" i="4"/>
  <c r="AR433" i="4" s="1"/>
  <c r="AK433" i="4"/>
  <c r="AO433" i="4" s="1"/>
  <c r="AS103" i="5"/>
  <c r="B103" i="5" s="1"/>
  <c r="C114" i="5" s="1"/>
  <c r="F25" i="3" s="1"/>
  <c r="B245" i="5" s="1"/>
  <c r="AS357" i="5"/>
  <c r="B357" i="5" s="1"/>
  <c r="I169" i="6"/>
  <c r="B173" i="6" s="1"/>
  <c r="G173" i="6" s="1"/>
  <c r="A183" i="6" s="1"/>
  <c r="A185" i="6" s="1"/>
  <c r="AF195" i="6"/>
  <c r="AF198" i="6" s="1"/>
  <c r="U190" i="6"/>
  <c r="S190" i="6"/>
  <c r="AD195" i="6"/>
  <c r="AD198" i="6" s="1"/>
  <c r="AN190" i="6"/>
  <c r="AB190" i="6"/>
  <c r="W195" i="6"/>
  <c r="W198" i="6" s="1"/>
  <c r="P195" i="6"/>
  <c r="P198" i="6" s="1"/>
  <c r="R195" i="6"/>
  <c r="R198" i="6" s="1"/>
  <c r="AG195" i="6"/>
  <c r="AG198" i="6" s="1"/>
  <c r="AF190" i="6"/>
  <c r="AH190" i="6"/>
  <c r="AC190" i="6"/>
  <c r="AP195" i="6"/>
  <c r="AP198" i="6" s="1"/>
  <c r="W190" i="6"/>
  <c r="AI195" i="6"/>
  <c r="AI198" i="6" s="1"/>
  <c r="AN195" i="6"/>
  <c r="AN198" i="6" s="1"/>
  <c r="U195" i="6"/>
  <c r="U198" i="6" s="1"/>
  <c r="AL195" i="6"/>
  <c r="AL198" i="6" s="1"/>
  <c r="AD190" i="6"/>
  <c r="S195" i="6"/>
  <c r="S198" i="6" s="1"/>
  <c r="AA195" i="6"/>
  <c r="AA198" i="6" s="1"/>
  <c r="F202" i="6"/>
  <c r="F204" i="6" s="1"/>
  <c r="AI215" i="6" s="1"/>
  <c r="AP190" i="6"/>
  <c r="AA190" i="6"/>
  <c r="AL190" i="6"/>
  <c r="AM195" i="6"/>
  <c r="AM198" i="6" s="1"/>
  <c r="AB195" i="6"/>
  <c r="AB198" i="6" s="1"/>
  <c r="P190" i="6"/>
  <c r="AH195" i="6"/>
  <c r="AH198" i="6" s="1"/>
  <c r="AK190" i="6"/>
  <c r="Y195" i="6"/>
  <c r="Y198" i="6" s="1"/>
  <c r="L190" i="6"/>
  <c r="N195" i="6"/>
  <c r="N198" i="6" s="1"/>
  <c r="O195" i="6"/>
  <c r="O198" i="6" s="1"/>
  <c r="Y190" i="6"/>
  <c r="N190" i="6"/>
  <c r="X195" i="6"/>
  <c r="X198" i="6" s="1"/>
  <c r="V190" i="6"/>
  <c r="AE195" i="6"/>
  <c r="AE198" i="6" s="1"/>
  <c r="AQ190" i="6"/>
  <c r="AG190" i="6"/>
  <c r="M190" i="6"/>
  <c r="R190" i="6"/>
  <c r="T195" i="6"/>
  <c r="T198" i="6" s="1"/>
  <c r="V195" i="6"/>
  <c r="V198" i="6" s="1"/>
  <c r="AM190" i="6"/>
  <c r="O190" i="6"/>
  <c r="Q190" i="6"/>
  <c r="AO195" i="6"/>
  <c r="AO198" i="6" s="1"/>
  <c r="Q195" i="6"/>
  <c r="Q198" i="6" s="1"/>
  <c r="AQ195" i="6"/>
  <c r="AQ198" i="6" s="1"/>
  <c r="AE190" i="6"/>
  <c r="L195" i="6"/>
  <c r="L198" i="6" s="1"/>
  <c r="T190" i="6"/>
  <c r="AK195" i="6"/>
  <c r="AK198" i="6" s="1"/>
  <c r="AI190" i="6"/>
  <c r="Z195" i="6"/>
  <c r="Z198" i="6" s="1"/>
  <c r="Z190" i="6"/>
  <c r="M195" i="6"/>
  <c r="M198" i="6" s="1"/>
  <c r="AC195" i="6"/>
  <c r="AC198" i="6" s="1"/>
  <c r="X190" i="6"/>
  <c r="AO190" i="6"/>
  <c r="AJ190" i="6"/>
  <c r="AJ195" i="6"/>
  <c r="AJ198" i="6" s="1"/>
  <c r="S194" i="4" a="1"/>
  <c r="AF196" i="4" a="1"/>
  <c r="AD193" i="6" a="1"/>
  <c r="AO191" i="6" a="1"/>
  <c r="AE450" i="4" a="1"/>
  <c r="X449" i="4" a="1"/>
  <c r="AI192" i="6" a="1"/>
  <c r="AE192" i="6" a="1"/>
  <c r="Z192" i="6" a="1"/>
  <c r="S195" i="4" a="1"/>
  <c r="J448" i="4" a="1"/>
  <c r="AC449" i="4" a="1"/>
  <c r="V194" i="4" a="1"/>
  <c r="P191" i="6" a="1"/>
  <c r="Q193" i="6" a="1"/>
  <c r="F449" i="4" a="1"/>
  <c r="AF195" i="4" a="1"/>
  <c r="Y449" i="4" a="1"/>
  <c r="AE195" i="4" a="1"/>
  <c r="K448" i="4" a="1"/>
  <c r="AF449" i="4" a="1"/>
  <c r="AF448" i="4" a="1"/>
  <c r="AC194" i="4" a="1"/>
  <c r="AD191" i="6" a="1"/>
  <c r="G448" i="4" a="1"/>
  <c r="W195" i="4" a="1"/>
  <c r="O191" i="6" a="1"/>
  <c r="R191" i="6" a="1"/>
  <c r="AJ195" i="4" a="1"/>
  <c r="AJ450" i="4" a="1"/>
  <c r="G449" i="4" a="1"/>
  <c r="Q196" i="4" a="1"/>
  <c r="AP191" i="6" a="1"/>
  <c r="L191" i="6" a="1"/>
  <c r="Q194" i="4" a="1"/>
  <c r="U192" i="6" a="1"/>
  <c r="M192" i="6" a="1"/>
  <c r="AE196" i="4" a="1"/>
  <c r="AF193" i="6" a="1"/>
  <c r="P449" i="4" a="1"/>
  <c r="AI193" i="6" a="1"/>
  <c r="AH450" i="4" a="1"/>
  <c r="L450" i="4" a="1"/>
  <c r="W450" i="4" a="1"/>
  <c r="O192" i="6" a="1"/>
  <c r="AM191" i="6" a="1"/>
  <c r="P448" i="4" a="1"/>
  <c r="AA448" i="4" a="1"/>
  <c r="M191" i="6" a="1"/>
  <c r="AK191" i="6" a="1"/>
  <c r="Z191" i="6" a="1"/>
  <c r="AQ193" i="6" a="1"/>
  <c r="AI195" i="4" a="1"/>
  <c r="T194" i="4" a="1"/>
  <c r="L192" i="6" a="1"/>
  <c r="AH193" i="6" a="1"/>
  <c r="AN192" i="6" a="1"/>
  <c r="Z195" i="4" a="1"/>
  <c r="U448" i="4" a="1"/>
  <c r="R448" i="4" a="1"/>
  <c r="N191" i="6" a="1"/>
  <c r="AB193" i="6" a="1"/>
  <c r="AI450" i="4" a="1"/>
  <c r="U194" i="4" a="1"/>
  <c r="N192" i="6" a="1"/>
  <c r="AE193" i="6" a="1"/>
  <c r="Q448" i="4" a="1"/>
  <c r="H450" i="4" a="1"/>
  <c r="AJ191" i="6" a="1"/>
  <c r="K449" i="4" a="1"/>
  <c r="AI191" i="6" a="1"/>
  <c r="K194" i="4" a="1"/>
  <c r="M449" i="4" a="1"/>
  <c r="S192" i="6" a="1"/>
  <c r="Z449" i="4" a="1"/>
  <c r="AE194" i="4" a="1"/>
  <c r="I448" i="4" a="1"/>
  <c r="AG450" i="4" a="1"/>
  <c r="AP193" i="6" a="1"/>
  <c r="X196" i="4" a="1"/>
  <c r="T449" i="4" a="1"/>
  <c r="E448" i="4" a="1"/>
  <c r="AG191" i="6" a="1"/>
  <c r="AE191" i="6" a="1"/>
  <c r="AF191" i="6" a="1"/>
  <c r="AN193" i="6" a="1"/>
  <c r="N449" i="4" a="1"/>
  <c r="I450" i="4" a="1"/>
  <c r="AD192" i="6" a="1"/>
  <c r="AQ192" i="6" a="1"/>
  <c r="AH191" i="6" a="1"/>
  <c r="AA193" i="6" a="1"/>
  <c r="AG194" i="4" a="1"/>
  <c r="V195" i="4" a="1"/>
  <c r="AH192" i="6" a="1"/>
  <c r="Q191" i="6" a="1"/>
  <c r="AB449" i="4" a="1"/>
  <c r="W449" i="4" a="1"/>
  <c r="W192" i="6" a="1"/>
  <c r="AD448" i="4" a="1"/>
  <c r="W448" i="4" a="1"/>
  <c r="O448" i="4" a="1"/>
  <c r="AM192" i="6" a="1"/>
  <c r="AQ191" i="6" a="1"/>
  <c r="U191" i="6" a="1"/>
  <c r="R449" i="4" a="1"/>
  <c r="I195" i="4" a="1"/>
  <c r="V192" i="6" a="1"/>
  <c r="AG193" i="6" a="1"/>
  <c r="M448" i="4" a="1"/>
  <c r="AA450" i="4" a="1"/>
  <c r="R195" i="4" a="1"/>
  <c r="M450" i="4" a="1"/>
  <c r="AN191" i="6" a="1"/>
  <c r="G195" i="4" a="1"/>
  <c r="AM193" i="6" a="1"/>
  <c r="Z448" i="4" a="1"/>
  <c r="Y195" i="4" a="1"/>
  <c r="AA194" i="4" a="1"/>
  <c r="O450" i="4" a="1"/>
  <c r="P450" i="4" a="1"/>
  <c r="T191" i="6" a="1"/>
  <c r="AC195" i="4" a="1"/>
  <c r="S448" i="4" a="1"/>
  <c r="AE449" i="4" a="1"/>
  <c r="AA191" i="6" a="1"/>
  <c r="AK193" i="6" a="1"/>
  <c r="P193" i="6" a="1"/>
  <c r="AD450" i="4" a="1"/>
  <c r="J449" i="4" a="1"/>
  <c r="E449" i="4" a="1"/>
  <c r="AJ193" i="6" a="1"/>
  <c r="AF192" i="6" a="1"/>
  <c r="R192" i="6" a="1"/>
  <c r="AL193" i="6" a="1"/>
  <c r="AI448" i="4" a="1"/>
  <c r="Y192" i="6" a="1"/>
  <c r="AH448" i="4" a="1"/>
  <c r="J195" i="4" a="1"/>
  <c r="L448" i="4" a="1"/>
  <c r="AC196" i="4" a="1"/>
  <c r="U193" i="6" a="1"/>
  <c r="AG449" i="4" a="1"/>
  <c r="AI196" i="4" a="1"/>
  <c r="AA196" i="4" a="1"/>
  <c r="AO193" i="6" a="1"/>
  <c r="W196" i="4" a="1"/>
  <c r="L195" i="4" a="1"/>
  <c r="AH194" i="4" a="1"/>
  <c r="Q192" i="6" a="1"/>
  <c r="N193" i="6" a="1"/>
  <c r="AA449" i="4" a="1"/>
  <c r="T196" i="4" a="1"/>
  <c r="O195" i="4" a="1"/>
  <c r="T448" i="4" a="1"/>
  <c r="Y191" i="6" a="1"/>
  <c r="T193" i="6" a="1"/>
  <c r="R450" i="4" a="1"/>
  <c r="H194" i="4" a="1"/>
  <c r="AC450" i="4" a="1"/>
  <c r="T450" i="4" a="1"/>
  <c r="V193" i="6" a="1"/>
  <c r="L194" i="4" a="1"/>
  <c r="W194" i="4" a="1"/>
  <c r="Q449" i="4" a="1"/>
  <c r="P195" i="4" a="1"/>
  <c r="AJ449" i="4" a="1"/>
  <c r="AF450" i="4" a="1"/>
  <c r="K195" i="4" a="1"/>
  <c r="P192" i="6" a="1"/>
  <c r="U195" i="4" a="1"/>
  <c r="Q195" i="4" a="1"/>
  <c r="P194" i="4" a="1"/>
  <c r="V449" i="4" a="1"/>
  <c r="AL191" i="6" a="1"/>
  <c r="X193" i="6" a="1"/>
  <c r="AI194" i="4" a="1"/>
  <c r="O193" i="6" a="1"/>
  <c r="Z450" i="4" a="1"/>
  <c r="AG448" i="4" a="1"/>
  <c r="AH449" i="4" a="1"/>
  <c r="N194" i="4" a="1"/>
  <c r="X450" i="4" a="1"/>
  <c r="O196" i="4" a="1"/>
  <c r="W191" i="6" a="1"/>
  <c r="U449" i="4" a="1"/>
  <c r="N450" i="4" a="1"/>
  <c r="X195" i="4" a="1"/>
  <c r="AB192" i="6" a="1"/>
  <c r="AL192" i="6" a="1"/>
  <c r="AB448" i="4" a="1"/>
  <c r="E195" i="4" a="1"/>
  <c r="U196" i="4" a="1"/>
  <c r="E194" i="4" a="1"/>
  <c r="Z193" i="6" a="1"/>
  <c r="S191" i="6" a="1"/>
  <c r="S450" i="4" a="1"/>
  <c r="N195" i="4" a="1"/>
  <c r="M194" i="4" a="1"/>
  <c r="F448" i="4" a="1"/>
  <c r="R196" i="4" a="1"/>
  <c r="Y448" i="4" a="1"/>
  <c r="AB194" i="4" a="1"/>
  <c r="I194" i="4" a="1"/>
  <c r="Z194" i="4" a="1"/>
  <c r="S449" i="4" a="1"/>
  <c r="N448" i="4" a="1"/>
  <c r="X194" i="4" a="1"/>
  <c r="L193" i="6" a="1"/>
  <c r="AD449" i="4" a="1"/>
  <c r="M195" i="4" a="1"/>
  <c r="P196" i="4" a="1"/>
  <c r="H195" i="4" a="1"/>
  <c r="M193" i="6" a="1"/>
  <c r="AK192" i="6" a="1"/>
  <c r="AC192" i="6" a="1"/>
  <c r="AA192" i="6" a="1"/>
  <c r="AI449" i="4" a="1"/>
  <c r="S193" i="6" a="1"/>
  <c r="AB196" i="4" a="1"/>
  <c r="L449" i="4" a="1"/>
  <c r="AG196" i="4" a="1"/>
  <c r="AJ196" i="4" a="1"/>
  <c r="I449" i="4" a="1"/>
  <c r="X191" i="6" a="1"/>
  <c r="Y194" i="4" a="1"/>
  <c r="S196" i="4" a="1"/>
  <c r="AB191" i="6" a="1"/>
  <c r="V191" i="6" a="1"/>
  <c r="Z196" i="4" a="1"/>
  <c r="AB195" i="4" a="1"/>
  <c r="R193" i="6" a="1"/>
  <c r="AO192" i="6" a="1"/>
  <c r="AP192" i="6" a="1"/>
  <c r="K450" i="4" a="1"/>
  <c r="AD194" i="4" a="1"/>
  <c r="J194" i="4" a="1"/>
  <c r="F195" i="4" a="1"/>
  <c r="AC191" i="6" a="1"/>
  <c r="T192" i="6" a="1"/>
  <c r="AJ448" i="4" a="1"/>
  <c r="U450" i="4" a="1"/>
  <c r="AD195" i="4" a="1"/>
  <c r="AD196" i="4" a="1"/>
  <c r="Y196" i="4" a="1"/>
  <c r="H448" i="4" a="1"/>
  <c r="J450" i="4" a="1"/>
  <c r="AJ194" i="4" a="1"/>
  <c r="F194" i="4" a="1"/>
  <c r="Q450" i="4" a="1"/>
  <c r="AB450" i="4" a="1"/>
  <c r="V196" i="4" a="1"/>
  <c r="AJ192" i="6" a="1"/>
  <c r="G194" i="4" a="1"/>
  <c r="V448" i="4" a="1"/>
  <c r="O449" i="4" a="1"/>
  <c r="AH196" i="4" a="1"/>
  <c r="W193" i="6" a="1"/>
  <c r="X192" i="6" a="1"/>
  <c r="AA195" i="4" a="1"/>
  <c r="V450" i="4" a="1"/>
  <c r="AC193" i="6" a="1"/>
  <c r="Y193" i="6" a="1"/>
  <c r="AH195" i="4" a="1"/>
  <c r="AF194" i="4" a="1"/>
  <c r="AG195" i="4" a="1"/>
  <c r="AE448" i="4" a="1"/>
  <c r="X448" i="4" a="1"/>
  <c r="O194" i="4" a="1"/>
  <c r="AG192" i="6" a="1"/>
  <c r="Z375" i="5" l="1"/>
  <c r="Z376" i="5" s="1"/>
  <c r="U375" i="5"/>
  <c r="U376" i="5" s="1"/>
  <c r="V121" i="5"/>
  <c r="V122" i="5" s="1"/>
  <c r="J375" i="5"/>
  <c r="J376" i="5" s="1"/>
  <c r="Y375" i="5"/>
  <c r="Y376" i="5" s="1"/>
  <c r="N375" i="5"/>
  <c r="N376" i="5" s="1"/>
  <c r="AG121" i="5"/>
  <c r="AG122" i="5" s="1"/>
  <c r="X375" i="5"/>
  <c r="X376" i="5" s="1"/>
  <c r="AI375" i="5"/>
  <c r="AI376" i="5" s="1"/>
  <c r="L375" i="5"/>
  <c r="L376" i="5" s="1"/>
  <c r="I376" i="5"/>
  <c r="G375" i="5"/>
  <c r="G376" i="5" s="1"/>
  <c r="AJ375" i="5"/>
  <c r="AJ376" i="5" s="1"/>
  <c r="L121" i="5"/>
  <c r="L122" i="5" s="1"/>
  <c r="AE376" i="5"/>
  <c r="Y121" i="5"/>
  <c r="Y122" i="5" s="1"/>
  <c r="U121" i="5"/>
  <c r="U122" i="5" s="1"/>
  <c r="AA121" i="5"/>
  <c r="AA122" i="5" s="1"/>
  <c r="R375" i="5"/>
  <c r="R376" i="5" s="1"/>
  <c r="AC121" i="5"/>
  <c r="AC122" i="5" s="1"/>
  <c r="AG375" i="5"/>
  <c r="AG376" i="5" s="1"/>
  <c r="H375" i="5"/>
  <c r="H376" i="5" s="1"/>
  <c r="AE121" i="5"/>
  <c r="AE122" i="5" s="1"/>
  <c r="W375" i="5"/>
  <c r="W376" i="5" s="1"/>
  <c r="I121" i="5"/>
  <c r="I122" i="5" s="1"/>
  <c r="AH375" i="5"/>
  <c r="AH376" i="5" s="1"/>
  <c r="F375" i="5"/>
  <c r="F376" i="5" s="1"/>
  <c r="S375" i="5"/>
  <c r="S376" i="5" s="1"/>
  <c r="O375" i="5"/>
  <c r="O376" i="5" s="1"/>
  <c r="AK372" i="5"/>
  <c r="AO372" i="5" s="1"/>
  <c r="AA375" i="5"/>
  <c r="AA376" i="5" s="1"/>
  <c r="T376" i="5"/>
  <c r="AD375" i="5"/>
  <c r="AD376" i="5" s="1"/>
  <c r="Z121" i="5"/>
  <c r="Z122" i="5" s="1"/>
  <c r="AB375" i="5"/>
  <c r="AB376" i="5" s="1"/>
  <c r="AK374" i="5"/>
  <c r="AO374" i="5" s="1"/>
  <c r="AI121" i="5"/>
  <c r="AI122" i="5" s="1"/>
  <c r="X121" i="5"/>
  <c r="X122" i="5" s="1"/>
  <c r="V375" i="5"/>
  <c r="V376" i="5" s="1"/>
  <c r="E375" i="5"/>
  <c r="E376" i="5" s="1"/>
  <c r="AD121" i="5"/>
  <c r="AD122" i="5" s="1"/>
  <c r="P121" i="5"/>
  <c r="P122" i="5" s="1"/>
  <c r="N121" i="5"/>
  <c r="N122" i="5" s="1"/>
  <c r="Q375" i="5"/>
  <c r="Q376" i="5" s="1"/>
  <c r="AM374" i="5"/>
  <c r="AQ374" i="5" s="1"/>
  <c r="S121" i="5"/>
  <c r="S122" i="5" s="1"/>
  <c r="AN373" i="5"/>
  <c r="AR373" i="5" s="1"/>
  <c r="P375" i="5"/>
  <c r="P376" i="5" s="1"/>
  <c r="AN374" i="5"/>
  <c r="AR374" i="5" s="1"/>
  <c r="AB121" i="5"/>
  <c r="AB122" i="5" s="1"/>
  <c r="AL374" i="5"/>
  <c r="AP374" i="5" s="1"/>
  <c r="AF375" i="5"/>
  <c r="AF376" i="5" s="1"/>
  <c r="AM373" i="5"/>
  <c r="AQ373" i="5" s="1"/>
  <c r="AL372" i="5"/>
  <c r="AP372" i="5" s="1"/>
  <c r="M375" i="5"/>
  <c r="M376" i="5" s="1"/>
  <c r="AK373" i="5"/>
  <c r="AO373" i="5" s="1"/>
  <c r="AC375" i="5"/>
  <c r="AC376" i="5" s="1"/>
  <c r="AL373" i="5"/>
  <c r="AP373" i="5" s="1"/>
  <c r="E121" i="5"/>
  <c r="E122" i="5" s="1"/>
  <c r="AN118" i="5"/>
  <c r="AR118" i="5" s="1"/>
  <c r="AF121" i="5"/>
  <c r="AF122" i="5" s="1"/>
  <c r="Z450" i="4"/>
  <c r="I449" i="4"/>
  <c r="AD448" i="4"/>
  <c r="AH448" i="4"/>
  <c r="M449" i="4"/>
  <c r="AD450" i="4"/>
  <c r="AN372" i="5"/>
  <c r="AR372" i="5" s="1"/>
  <c r="AM372" i="5"/>
  <c r="AQ372" i="5" s="1"/>
  <c r="K375" i="5"/>
  <c r="K376" i="5" s="1"/>
  <c r="AG195" i="4"/>
  <c r="X196" i="4"/>
  <c r="AE194" i="4"/>
  <c r="G121" i="5"/>
  <c r="G122" i="5" s="1"/>
  <c r="T121" i="5"/>
  <c r="T122" i="5" s="1"/>
  <c r="K121" i="5"/>
  <c r="K122" i="5" s="1"/>
  <c r="AL120" i="5"/>
  <c r="AP120" i="5" s="1"/>
  <c r="AK119" i="5"/>
  <c r="AO119" i="5" s="1"/>
  <c r="AM118" i="5"/>
  <c r="AQ118" i="5" s="1"/>
  <c r="Q121" i="5"/>
  <c r="Q122" i="5" s="1"/>
  <c r="AK118" i="5"/>
  <c r="AO118" i="5" s="1"/>
  <c r="AN119" i="5"/>
  <c r="AR119" i="5" s="1"/>
  <c r="AH121" i="5"/>
  <c r="AH122" i="5" s="1"/>
  <c r="W121" i="5"/>
  <c r="W122" i="5" s="1"/>
  <c r="AN120" i="5"/>
  <c r="AR120" i="5" s="1"/>
  <c r="F121" i="5"/>
  <c r="F122" i="5" s="1"/>
  <c r="AL119" i="5"/>
  <c r="AP119" i="5" s="1"/>
  <c r="O121" i="5"/>
  <c r="O122" i="5" s="1"/>
  <c r="R121" i="5"/>
  <c r="R122" i="5" s="1"/>
  <c r="M121" i="5"/>
  <c r="M122" i="5" s="1"/>
  <c r="AM119" i="5"/>
  <c r="AQ119" i="5" s="1"/>
  <c r="AM120" i="5"/>
  <c r="AQ120" i="5" s="1"/>
  <c r="AJ121" i="5"/>
  <c r="AJ122" i="5" s="1"/>
  <c r="J195" i="4"/>
  <c r="AG196" i="4"/>
  <c r="H194" i="4"/>
  <c r="AL118" i="5"/>
  <c r="AP118" i="5" s="1"/>
  <c r="K194" i="4"/>
  <c r="M195" i="4"/>
  <c r="AJ196" i="4"/>
  <c r="L194" i="4"/>
  <c r="N195" i="4"/>
  <c r="T196" i="4"/>
  <c r="AC195" i="4"/>
  <c r="AA194" i="4"/>
  <c r="O194" i="4"/>
  <c r="Q195" i="4"/>
  <c r="AG449" i="4"/>
  <c r="R450" i="4"/>
  <c r="V448" i="4"/>
  <c r="AJ449" i="4"/>
  <c r="Y448" i="4"/>
  <c r="U450" i="4"/>
  <c r="E195" i="4"/>
  <c r="AB196" i="4"/>
  <c r="AI194" i="4"/>
  <c r="AI448" i="4"/>
  <c r="N449" i="4"/>
  <c r="AE450" i="4"/>
  <c r="S194" i="4"/>
  <c r="U195" i="4"/>
  <c r="R449" i="4"/>
  <c r="G448" i="4"/>
  <c r="AI450" i="4"/>
  <c r="AG194" i="4"/>
  <c r="AI195" i="4"/>
  <c r="Z196" i="4"/>
  <c r="Y194" i="4"/>
  <c r="R196" i="4"/>
  <c r="AA195" i="4"/>
  <c r="Q450" i="4"/>
  <c r="AF449" i="4"/>
  <c r="U448" i="4"/>
  <c r="J448" i="4"/>
  <c r="U449" i="4"/>
  <c r="N194" i="4"/>
  <c r="P195" i="4"/>
  <c r="AJ450" i="4"/>
  <c r="S449" i="4"/>
  <c r="H448" i="4"/>
  <c r="H451" i="4" s="1"/>
  <c r="AF195" i="4"/>
  <c r="AD194" i="4"/>
  <c r="W196" i="4"/>
  <c r="K449" i="4"/>
  <c r="AB450" i="4"/>
  <c r="AF448" i="4"/>
  <c r="R448" i="4"/>
  <c r="AC449" i="4"/>
  <c r="AC451" i="4" s="1"/>
  <c r="N450" i="4"/>
  <c r="X450" i="4"/>
  <c r="AB448" i="4"/>
  <c r="G449" i="4"/>
  <c r="N448" i="4"/>
  <c r="J450" i="4"/>
  <c r="Y449" i="4"/>
  <c r="J194" i="4"/>
  <c r="L195" i="4"/>
  <c r="AI196" i="4"/>
  <c r="AJ448" i="4"/>
  <c r="O449" i="4"/>
  <c r="AF450" i="4"/>
  <c r="AB194" i="4"/>
  <c r="AD195" i="4"/>
  <c r="U196" i="4"/>
  <c r="AF194" i="4"/>
  <c r="AH195" i="4"/>
  <c r="Y196" i="4"/>
  <c r="P196" i="4"/>
  <c r="Y195" i="4"/>
  <c r="W194" i="4"/>
  <c r="M194" i="4"/>
  <c r="O195" i="4"/>
  <c r="S448" i="4"/>
  <c r="O450" i="4"/>
  <c r="AD449" i="4"/>
  <c r="P194" i="4"/>
  <c r="R195" i="4"/>
  <c r="R197" i="4" s="1"/>
  <c r="R198" i="4" s="1"/>
  <c r="AG448" i="4"/>
  <c r="AC450" i="4"/>
  <c r="L449" i="4"/>
  <c r="T449" i="4"/>
  <c r="I448" i="4"/>
  <c r="S450" i="4"/>
  <c r="AH449" i="4"/>
  <c r="W448" i="4"/>
  <c r="AA450" i="4"/>
  <c r="AE448" i="4"/>
  <c r="J449" i="4"/>
  <c r="P448" i="4"/>
  <c r="L450" i="4"/>
  <c r="AA449" i="4"/>
  <c r="M450" i="4"/>
  <c r="Q448" i="4"/>
  <c r="AB449" i="4"/>
  <c r="AF196" i="4"/>
  <c r="G194" i="4"/>
  <c r="I195" i="4"/>
  <c r="W195" i="4"/>
  <c r="U194" i="4"/>
  <c r="V195" i="4"/>
  <c r="T194" i="4"/>
  <c r="T197" i="4" s="1"/>
  <c r="AB195" i="4"/>
  <c r="S196" i="4"/>
  <c r="Z194" i="4"/>
  <c r="AH450" i="4"/>
  <c r="Q449" i="4"/>
  <c r="F448" i="4"/>
  <c r="T448" i="4"/>
  <c r="AE449" i="4"/>
  <c r="P450" i="4"/>
  <c r="K448" i="4"/>
  <c r="V449" i="4"/>
  <c r="AI449" i="4"/>
  <c r="X448" i="4"/>
  <c r="T450" i="4"/>
  <c r="P449" i="4"/>
  <c r="E448" i="4"/>
  <c r="AG450" i="4"/>
  <c r="K450" i="4"/>
  <c r="Z449" i="4"/>
  <c r="O448" i="4"/>
  <c r="V450" i="4"/>
  <c r="Z448" i="4"/>
  <c r="E449" i="4"/>
  <c r="AA448" i="4"/>
  <c r="W450" i="4"/>
  <c r="F449" i="4"/>
  <c r="L448" i="4"/>
  <c r="H450" i="4"/>
  <c r="W449" i="4"/>
  <c r="M448" i="4"/>
  <c r="I450" i="4"/>
  <c r="X449" i="4"/>
  <c r="S195" i="4"/>
  <c r="Q194" i="4"/>
  <c r="V196" i="4"/>
  <c r="AC194" i="4"/>
  <c r="AE195" i="4"/>
  <c r="V194" i="4"/>
  <c r="X195" i="4"/>
  <c r="O196" i="4"/>
  <c r="Z195" i="4"/>
  <c r="Q196" i="4"/>
  <c r="X194" i="4"/>
  <c r="AJ194" i="4"/>
  <c r="AC196" i="4"/>
  <c r="F195" i="4"/>
  <c r="AH194" i="4"/>
  <c r="AA196" i="4"/>
  <c r="AJ195" i="4"/>
  <c r="AH196" i="4"/>
  <c r="K195" i="4"/>
  <c r="I194" i="4"/>
  <c r="AD196" i="4"/>
  <c r="E194" i="4"/>
  <c r="G195" i="4"/>
  <c r="AE196" i="4"/>
  <c r="F194" i="4"/>
  <c r="H195" i="4"/>
  <c r="AS179" i="4"/>
  <c r="B179" i="4" s="1"/>
  <c r="C190" i="4" s="1"/>
  <c r="B29" i="3" s="1"/>
  <c r="B212" i="4" s="1"/>
  <c r="C212" i="4" s="1"/>
  <c r="W212" i="4" s="1"/>
  <c r="AS433" i="4"/>
  <c r="B433" i="4" s="1"/>
  <c r="B390" i="5"/>
  <c r="C390" i="5" s="1"/>
  <c r="X390" i="5" s="1"/>
  <c r="B418" i="5"/>
  <c r="F416" i="8"/>
  <c r="B136" i="5"/>
  <c r="C136" i="5" s="1"/>
  <c r="Y136" i="5" s="1"/>
  <c r="AF215" i="6"/>
  <c r="AD215" i="6"/>
  <c r="X215" i="6"/>
  <c r="V215" i="6"/>
  <c r="AK215" i="6"/>
  <c r="Y215" i="6"/>
  <c r="AP215" i="6"/>
  <c r="AE215" i="6"/>
  <c r="T215" i="6"/>
  <c r="Q215" i="6"/>
  <c r="AQ215" i="6"/>
  <c r="AB215" i="6"/>
  <c r="AA215" i="6"/>
  <c r="AL215" i="6"/>
  <c r="G221" i="6"/>
  <c r="G223" i="6" s="1"/>
  <c r="Z235" i="6" s="1"/>
  <c r="W215" i="6"/>
  <c r="AO215" i="6"/>
  <c r="O215" i="6"/>
  <c r="AG215" i="6"/>
  <c r="AH215" i="6"/>
  <c r="P215" i="6"/>
  <c r="AM215" i="6"/>
  <c r="AN215" i="6"/>
  <c r="N215" i="6"/>
  <c r="AG193" i="6"/>
  <c r="S192" i="6"/>
  <c r="N191" i="6"/>
  <c r="L193" i="6"/>
  <c r="AD192" i="6"/>
  <c r="Y191" i="6"/>
  <c r="AF192" i="6"/>
  <c r="AA191" i="6"/>
  <c r="N193" i="6"/>
  <c r="AT198" i="6"/>
  <c r="AX198" i="6" s="1"/>
  <c r="V193" i="6"/>
  <c r="AI191" i="6"/>
  <c r="AN192" i="6"/>
  <c r="W193" i="6"/>
  <c r="AO192" i="6"/>
  <c r="AJ191" i="6"/>
  <c r="AN191" i="6"/>
  <c r="AA193" i="6"/>
  <c r="M192" i="6"/>
  <c r="AQ192" i="6"/>
  <c r="AL191" i="6"/>
  <c r="Y193" i="6"/>
  <c r="Q192" i="6"/>
  <c r="L191" i="6"/>
  <c r="AE193" i="6"/>
  <c r="AL192" i="6"/>
  <c r="AG191" i="6"/>
  <c r="T193" i="6"/>
  <c r="AI193" i="6"/>
  <c r="U192" i="6"/>
  <c r="P191" i="6"/>
  <c r="AH192" i="6"/>
  <c r="AC191" i="6"/>
  <c r="P193" i="6"/>
  <c r="AM192" i="6"/>
  <c r="AH191" i="6"/>
  <c r="U193" i="6"/>
  <c r="AS198" i="6"/>
  <c r="AW198" i="6" s="1"/>
  <c r="U215" i="6"/>
  <c r="M215" i="6"/>
  <c r="AJ215" i="6"/>
  <c r="R215" i="6"/>
  <c r="L215" i="6"/>
  <c r="AS195" i="6"/>
  <c r="AW195" i="6" s="1"/>
  <c r="S215" i="6"/>
  <c r="Z215" i="6"/>
  <c r="AC215" i="6"/>
  <c r="AR190" i="6"/>
  <c r="AV190" i="6" s="1"/>
  <c r="AR198" i="6"/>
  <c r="AV198" i="6" s="1"/>
  <c r="W192" i="6"/>
  <c r="R191" i="6"/>
  <c r="AK193" i="6"/>
  <c r="AG192" i="6"/>
  <c r="AB191" i="6"/>
  <c r="O193" i="6"/>
  <c r="AM193" i="6"/>
  <c r="Y192" i="6"/>
  <c r="T191" i="6"/>
  <c r="AO193" i="6"/>
  <c r="AA192" i="6"/>
  <c r="V191" i="6"/>
  <c r="R193" i="6"/>
  <c r="AJ192" i="6"/>
  <c r="AE191" i="6"/>
  <c r="AD193" i="6"/>
  <c r="P192" i="6"/>
  <c r="AQ191" i="6"/>
  <c r="AU195" i="6"/>
  <c r="AY195" i="6" s="1"/>
  <c r="AS190" i="6"/>
  <c r="AW190" i="6" s="1"/>
  <c r="AU198" i="6"/>
  <c r="AY198" i="6" s="1"/>
  <c r="AK192" i="6"/>
  <c r="AF191" i="6"/>
  <c r="S193" i="6"/>
  <c r="AL193" i="6"/>
  <c r="X192" i="6"/>
  <c r="S191" i="6"/>
  <c r="AP191" i="6"/>
  <c r="O192" i="6"/>
  <c r="AC193" i="6"/>
  <c r="AH193" i="6"/>
  <c r="T192" i="6"/>
  <c r="O191" i="6"/>
  <c r="M193" i="6"/>
  <c r="AE192" i="6"/>
  <c r="Z191" i="6"/>
  <c r="AN193" i="6"/>
  <c r="Z192" i="6"/>
  <c r="U191" i="6"/>
  <c r="Q193" i="6"/>
  <c r="AI192" i="6"/>
  <c r="AD191" i="6"/>
  <c r="AF193" i="6"/>
  <c r="R192" i="6"/>
  <c r="M191" i="6"/>
  <c r="AP192" i="6"/>
  <c r="AK191" i="6"/>
  <c r="X193" i="6"/>
  <c r="X191" i="6"/>
  <c r="AQ193" i="6"/>
  <c r="AC192" i="6"/>
  <c r="AB193" i="6"/>
  <c r="N192" i="6"/>
  <c r="AO191" i="6"/>
  <c r="AP193" i="6"/>
  <c r="AB192" i="6"/>
  <c r="W191" i="6"/>
  <c r="L192" i="6"/>
  <c r="AM191" i="6"/>
  <c r="Z193" i="6"/>
  <c r="AJ193" i="6"/>
  <c r="V192" i="6"/>
  <c r="Q191" i="6"/>
  <c r="O200" i="6"/>
  <c r="AE200" i="6"/>
  <c r="AK185" i="6"/>
  <c r="AM185" i="6"/>
  <c r="AC185" i="6"/>
  <c r="S185" i="6"/>
  <c r="V185" i="6"/>
  <c r="X185" i="6"/>
  <c r="N200" i="6"/>
  <c r="L185" i="6"/>
  <c r="Q200" i="6"/>
  <c r="O185" i="6"/>
  <c r="AL200" i="6"/>
  <c r="AJ200" i="6"/>
  <c r="M185" i="6"/>
  <c r="P185" i="6"/>
  <c r="Z200" i="6"/>
  <c r="U185" i="6"/>
  <c r="W200" i="6"/>
  <c r="L200" i="6"/>
  <c r="AL185" i="6"/>
  <c r="AO185" i="6"/>
  <c r="AN185" i="6"/>
  <c r="Y200" i="6"/>
  <c r="AQ185" i="6"/>
  <c r="AI200" i="6"/>
  <c r="Y185" i="6"/>
  <c r="AG200" i="6"/>
  <c r="AB185" i="6"/>
  <c r="AC200" i="6"/>
  <c r="N185" i="6"/>
  <c r="U200" i="6"/>
  <c r="Q185" i="6"/>
  <c r="AG185" i="6"/>
  <c r="AP200" i="6"/>
  <c r="Z185" i="6"/>
  <c r="B202" i="6"/>
  <c r="B204" i="6" s="1"/>
  <c r="N220" i="6" s="1"/>
  <c r="AQ200" i="6"/>
  <c r="AP185" i="6"/>
  <c r="S200" i="6"/>
  <c r="W185" i="6"/>
  <c r="V200" i="6"/>
  <c r="AI185" i="6"/>
  <c r="T200" i="6"/>
  <c r="AH185" i="6"/>
  <c r="AE185" i="6"/>
  <c r="AN200" i="6"/>
  <c r="AF200" i="6"/>
  <c r="M200" i="6"/>
  <c r="AA185" i="6"/>
  <c r="R200" i="6"/>
  <c r="AF185" i="6"/>
  <c r="AO200" i="6"/>
  <c r="X200" i="6"/>
  <c r="AB200" i="6"/>
  <c r="AA200" i="6"/>
  <c r="AJ185" i="6"/>
  <c r="AD185" i="6"/>
  <c r="R185" i="6"/>
  <c r="AM200" i="6"/>
  <c r="AK200" i="6"/>
  <c r="T185" i="6"/>
  <c r="AD200" i="6"/>
  <c r="AH200" i="6"/>
  <c r="P200" i="6"/>
  <c r="AU190" i="6"/>
  <c r="AY190" i="6" s="1"/>
  <c r="AT195" i="6"/>
  <c r="AX195" i="6" s="1"/>
  <c r="AR195" i="6"/>
  <c r="AV195" i="6" s="1"/>
  <c r="AT190" i="6"/>
  <c r="AX190" i="6" s="1"/>
  <c r="AB187" i="6" a="1"/>
  <c r="AE187" i="6" a="1"/>
  <c r="AK188" i="6" a="1"/>
  <c r="AQ187" i="6" a="1"/>
  <c r="O188" i="6" a="1"/>
  <c r="L187" i="6" a="1"/>
  <c r="AE188" i="6" a="1"/>
  <c r="Y187" i="6" a="1"/>
  <c r="AC187" i="6" a="1"/>
  <c r="Z187" i="6" a="1"/>
  <c r="AC186" i="6" a="1"/>
  <c r="X188" i="6" a="1"/>
  <c r="M186" i="6" a="1"/>
  <c r="AN187" i="6" a="1"/>
  <c r="AF187" i="6" a="1"/>
  <c r="N186" i="6" a="1"/>
  <c r="AH186" i="6" a="1"/>
  <c r="L186" i="6" a="1"/>
  <c r="AJ188" i="6" a="1"/>
  <c r="M188" i="6" a="1"/>
  <c r="AI187" i="6" a="1"/>
  <c r="AG186" i="6" a="1"/>
  <c r="M187" i="6" a="1"/>
  <c r="AI139" i="5" a="1"/>
  <c r="Q187" i="6" a="1"/>
  <c r="N187" i="6" a="1"/>
  <c r="J392" i="5" a="1"/>
  <c r="R188" i="6" a="1"/>
  <c r="AM187" i="6" a="1"/>
  <c r="AM186" i="6" a="1"/>
  <c r="W188" i="6" a="1"/>
  <c r="AO187" i="6" a="1"/>
  <c r="AG188" i="6" a="1"/>
  <c r="AM188" i="6" a="1"/>
  <c r="L138" i="5" a="1"/>
  <c r="AA188" i="6" a="1"/>
  <c r="AE186" i="6" a="1"/>
  <c r="P186" i="6" a="1"/>
  <c r="P187" i="6" a="1"/>
  <c r="AH187" i="6" a="1"/>
  <c r="T186" i="6" a="1"/>
  <c r="AO186" i="6" a="1"/>
  <c r="AL187" i="6" a="1"/>
  <c r="Z186" i="6" a="1"/>
  <c r="W187" i="6" a="1"/>
  <c r="AQ188" i="6" a="1"/>
  <c r="O186" i="6" a="1"/>
  <c r="J214" i="4" a="1"/>
  <c r="AP186" i="6" a="1"/>
  <c r="AJ187" i="6" a="1"/>
  <c r="AI188" i="6" a="1"/>
  <c r="AA393" i="5" a="1"/>
  <c r="O187" i="6" a="1"/>
  <c r="AN188" i="6" a="1"/>
  <c r="AH188" i="6" a="1"/>
  <c r="H213" i="4" a="1"/>
  <c r="AA187" i="6" a="1"/>
  <c r="T187" i="6" a="1"/>
  <c r="S186" i="6" a="1"/>
  <c r="AD187" i="6" a="1"/>
  <c r="S187" i="6" a="1"/>
  <c r="AD186" i="6" a="1"/>
  <c r="AO188" i="6" a="1"/>
  <c r="AA186" i="6" a="1"/>
  <c r="V186" i="6" a="1"/>
  <c r="Y188" i="6" a="1"/>
  <c r="AK186" i="6" a="1"/>
  <c r="AL188" i="6" a="1"/>
  <c r="AP187" i="6" a="1"/>
  <c r="U188" i="6" a="1"/>
  <c r="N188" i="6" a="1"/>
  <c r="AJ186" i="6" a="1"/>
  <c r="L188" i="6" a="1"/>
  <c r="V187" i="6" a="1"/>
  <c r="Q188" i="6" a="1"/>
  <c r="R186" i="6" a="1"/>
  <c r="AK187" i="6" a="1"/>
  <c r="AN186" i="6" a="1"/>
  <c r="Y186" i="6" a="1"/>
  <c r="AI186" i="6" a="1"/>
  <c r="AL186" i="6" a="1"/>
  <c r="Z188" i="6" a="1"/>
  <c r="AG187" i="6" a="1"/>
  <c r="S188" i="6" a="1"/>
  <c r="AP188" i="6" a="1"/>
  <c r="AB188" i="6" a="1"/>
  <c r="R187" i="6" a="1"/>
  <c r="AE391" i="5" a="1"/>
  <c r="AC188" i="6" a="1"/>
  <c r="AQ186" i="6" a="1"/>
  <c r="X186" i="6" a="1"/>
  <c r="T188" i="6" a="1"/>
  <c r="Q186" i="6" a="1"/>
  <c r="V188" i="6" a="1"/>
  <c r="AG215" i="4" a="1"/>
  <c r="W186" i="6" a="1"/>
  <c r="J137" i="5" a="1"/>
  <c r="AF186" i="6" a="1"/>
  <c r="AB186" i="6" a="1"/>
  <c r="P188" i="6" a="1"/>
  <c r="U186" i="6" a="1"/>
  <c r="U187" i="6" a="1"/>
  <c r="X187" i="6" a="1"/>
  <c r="AF188" i="6" a="1"/>
  <c r="AD188" i="6" a="1"/>
  <c r="AI451" i="4" l="1"/>
  <c r="M451" i="4"/>
  <c r="M452" i="4" s="1"/>
  <c r="L451" i="4"/>
  <c r="L452" i="4" s="1"/>
  <c r="AJ451" i="4"/>
  <c r="AJ452" i="4" s="1"/>
  <c r="AD451" i="4"/>
  <c r="AD452" i="4" s="1"/>
  <c r="AN376" i="5"/>
  <c r="AR376" i="5" s="1"/>
  <c r="AK376" i="5"/>
  <c r="AO376" i="5" s="1"/>
  <c r="AL376" i="5"/>
  <c r="AP376" i="5" s="1"/>
  <c r="AS374" i="5"/>
  <c r="AM376" i="5"/>
  <c r="AQ376" i="5" s="1"/>
  <c r="AS372" i="5"/>
  <c r="AU372" i="5" s="1"/>
  <c r="AS373" i="5"/>
  <c r="AU373" i="5" s="1"/>
  <c r="AM122" i="5"/>
  <c r="AQ122" i="5" s="1"/>
  <c r="AH451" i="4"/>
  <c r="AH452" i="4" s="1"/>
  <c r="AG197" i="4"/>
  <c r="AG198" i="4" s="1"/>
  <c r="AE197" i="4"/>
  <c r="AE198" i="4" s="1"/>
  <c r="I451" i="4"/>
  <c r="I452" i="4" s="1"/>
  <c r="AN122" i="5"/>
  <c r="AR122" i="5" s="1"/>
  <c r="Z451" i="4"/>
  <c r="Z452" i="4" s="1"/>
  <c r="AS120" i="5"/>
  <c r="AF197" i="4"/>
  <c r="AF198" i="4" s="1"/>
  <c r="AK122" i="5"/>
  <c r="AO122" i="5" s="1"/>
  <c r="J197" i="4"/>
  <c r="J198" i="4" s="1"/>
  <c r="AS119" i="5"/>
  <c r="AU119" i="5" s="1"/>
  <c r="AS118" i="5"/>
  <c r="AU118" i="5" s="1"/>
  <c r="AD197" i="4"/>
  <c r="AD198" i="4" s="1"/>
  <c r="P197" i="4"/>
  <c r="P198" i="4" s="1"/>
  <c r="Y197" i="4"/>
  <c r="Y198" i="4" s="1"/>
  <c r="AA197" i="4"/>
  <c r="AA198" i="4" s="1"/>
  <c r="V451" i="4"/>
  <c r="V452" i="4" s="1"/>
  <c r="AL122" i="5"/>
  <c r="AP122" i="5" s="1"/>
  <c r="H452" i="4"/>
  <c r="AI452" i="4"/>
  <c r="L197" i="4"/>
  <c r="L198" i="4" s="1"/>
  <c r="H197" i="4"/>
  <c r="H198" i="4" s="1"/>
  <c r="M197" i="4"/>
  <c r="M198" i="4" s="1"/>
  <c r="O451" i="4"/>
  <c r="O452" i="4" s="1"/>
  <c r="U197" i="4"/>
  <c r="U198" i="4" s="1"/>
  <c r="AB451" i="4"/>
  <c r="AB452" i="4" s="1"/>
  <c r="U451" i="4"/>
  <c r="U452" i="4" s="1"/>
  <c r="K197" i="4"/>
  <c r="K198" i="4" s="1"/>
  <c r="J451" i="4"/>
  <c r="J452" i="4" s="1"/>
  <c r="O197" i="4"/>
  <c r="O198" i="4" s="1"/>
  <c r="AI197" i="4"/>
  <c r="AI198" i="4" s="1"/>
  <c r="N451" i="4"/>
  <c r="N452" i="4" s="1"/>
  <c r="AC197" i="4"/>
  <c r="AC198" i="4" s="1"/>
  <c r="E197" i="4"/>
  <c r="E198" i="4" s="1"/>
  <c r="AK449" i="4"/>
  <c r="AO449" i="4" s="1"/>
  <c r="P451" i="4"/>
  <c r="P452" i="4" s="1"/>
  <c r="T451" i="4"/>
  <c r="T452" i="4" s="1"/>
  <c r="AM195" i="4"/>
  <c r="AQ195" i="4" s="1"/>
  <c r="AL450" i="4"/>
  <c r="AP450" i="4" s="1"/>
  <c r="G451" i="4"/>
  <c r="G452" i="4" s="1"/>
  <c r="N197" i="4"/>
  <c r="N198" i="4" s="1"/>
  <c r="S197" i="4"/>
  <c r="S198" i="4" s="1"/>
  <c r="AN450" i="4"/>
  <c r="AR450" i="4" s="1"/>
  <c r="AL195" i="4"/>
  <c r="AP195" i="4" s="1"/>
  <c r="AG451" i="4"/>
  <c r="AG452" i="4" s="1"/>
  <c r="W197" i="4"/>
  <c r="W198" i="4" s="1"/>
  <c r="AB197" i="4"/>
  <c r="AB198" i="4" s="1"/>
  <c r="AF451" i="4"/>
  <c r="AF452" i="4" s="1"/>
  <c r="G197" i="4"/>
  <c r="G198" i="4" s="1"/>
  <c r="AH197" i="4"/>
  <c r="AH198" i="4" s="1"/>
  <c r="T198" i="4"/>
  <c r="Q451" i="4"/>
  <c r="Q452" i="4" s="1"/>
  <c r="Z197" i="4"/>
  <c r="Z198" i="4" s="1"/>
  <c r="K451" i="4"/>
  <c r="K452" i="4" s="1"/>
  <c r="AN448" i="4"/>
  <c r="AR448" i="4" s="1"/>
  <c r="Y451" i="4"/>
  <c r="Y452" i="4" s="1"/>
  <c r="R451" i="4"/>
  <c r="R452" i="4" s="1"/>
  <c r="I197" i="4"/>
  <c r="I198" i="4" s="1"/>
  <c r="AM196" i="4"/>
  <c r="AQ196" i="4" s="1"/>
  <c r="AC452" i="4"/>
  <c r="AJ197" i="4"/>
  <c r="AJ198" i="4" s="1"/>
  <c r="W451" i="4"/>
  <c r="W452" i="4" s="1"/>
  <c r="S451" i="4"/>
  <c r="S452" i="4" s="1"/>
  <c r="AN449" i="4"/>
  <c r="AR449" i="4" s="1"/>
  <c r="AL448" i="4"/>
  <c r="AP448" i="4" s="1"/>
  <c r="E451" i="4"/>
  <c r="E452" i="4" s="1"/>
  <c r="X197" i="4"/>
  <c r="X198" i="4" s="1"/>
  <c r="AM450" i="4"/>
  <c r="AQ450" i="4" s="1"/>
  <c r="X451" i="4"/>
  <c r="X452" i="4" s="1"/>
  <c r="AN195" i="4"/>
  <c r="AR195" i="4" s="1"/>
  <c r="AL196" i="4"/>
  <c r="AP196" i="4" s="1"/>
  <c r="V197" i="4"/>
  <c r="V198" i="4" s="1"/>
  <c r="AA451" i="4"/>
  <c r="AA452" i="4" s="1"/>
  <c r="AK448" i="4"/>
  <c r="AO448" i="4" s="1"/>
  <c r="AE451" i="4"/>
  <c r="AE452" i="4" s="1"/>
  <c r="AM448" i="4"/>
  <c r="AQ448" i="4" s="1"/>
  <c r="AM449" i="4"/>
  <c r="AQ449" i="4" s="1"/>
  <c r="AL194" i="4"/>
  <c r="AP194" i="4" s="1"/>
  <c r="AK450" i="4"/>
  <c r="AO450" i="4" s="1"/>
  <c r="F451" i="4"/>
  <c r="F452" i="4" s="1"/>
  <c r="AL449" i="4"/>
  <c r="AP449" i="4" s="1"/>
  <c r="AK195" i="4"/>
  <c r="AO195" i="4" s="1"/>
  <c r="AN196" i="4"/>
  <c r="AR196" i="4" s="1"/>
  <c r="AM194" i="4"/>
  <c r="AQ194" i="4" s="1"/>
  <c r="AK194" i="4"/>
  <c r="AO194" i="4" s="1"/>
  <c r="F197" i="4"/>
  <c r="F198" i="4" s="1"/>
  <c r="AN194" i="4"/>
  <c r="AR194" i="4" s="1"/>
  <c r="Q197" i="4"/>
  <c r="Q198" i="4" s="1"/>
  <c r="AG212" i="4"/>
  <c r="AB212" i="4"/>
  <c r="AA212" i="4"/>
  <c r="U212" i="4"/>
  <c r="V212" i="4"/>
  <c r="R212" i="4"/>
  <c r="X212" i="4"/>
  <c r="F212" i="4"/>
  <c r="G212" i="4"/>
  <c r="F492" i="6"/>
  <c r="N212" i="4"/>
  <c r="AI212" i="4"/>
  <c r="I212" i="4"/>
  <c r="M212" i="4"/>
  <c r="J212" i="4"/>
  <c r="Y212" i="4"/>
  <c r="L212" i="4"/>
  <c r="S212" i="4"/>
  <c r="AC212" i="4"/>
  <c r="B466" i="4"/>
  <c r="C466" i="4" s="1"/>
  <c r="Y466" i="4" s="1"/>
  <c r="AH212" i="4"/>
  <c r="O212" i="4"/>
  <c r="AF212" i="4"/>
  <c r="P212" i="4"/>
  <c r="AD212" i="4"/>
  <c r="E212" i="4"/>
  <c r="B494" i="4"/>
  <c r="H212" i="4"/>
  <c r="K212" i="4"/>
  <c r="T212" i="4"/>
  <c r="Z212" i="4"/>
  <c r="Q212" i="4"/>
  <c r="AJ212" i="4"/>
  <c r="AE212" i="4"/>
  <c r="B321" i="4"/>
  <c r="S390" i="5"/>
  <c r="N390" i="5"/>
  <c r="R390" i="5"/>
  <c r="Q390" i="5"/>
  <c r="AH390" i="5"/>
  <c r="Z390" i="5"/>
  <c r="AD390" i="5"/>
  <c r="V390" i="5"/>
  <c r="H390" i="5"/>
  <c r="G390" i="5"/>
  <c r="L390" i="5"/>
  <c r="U390" i="5"/>
  <c r="Y390" i="5"/>
  <c r="O390" i="5"/>
  <c r="K390" i="5"/>
  <c r="M390" i="5"/>
  <c r="J390" i="5"/>
  <c r="T390" i="5"/>
  <c r="W390" i="5"/>
  <c r="E390" i="5"/>
  <c r="F390" i="5"/>
  <c r="AG390" i="5"/>
  <c r="AB390" i="5"/>
  <c r="AJ390" i="5"/>
  <c r="AF390" i="5"/>
  <c r="I390" i="5"/>
  <c r="P390" i="5"/>
  <c r="AE390" i="5"/>
  <c r="AC390" i="5"/>
  <c r="AI390" i="5"/>
  <c r="AA390" i="5"/>
  <c r="G136" i="5"/>
  <c r="K136" i="5"/>
  <c r="T136" i="5"/>
  <c r="Q136" i="5"/>
  <c r="AG136" i="5"/>
  <c r="P136" i="5"/>
  <c r="N136" i="5"/>
  <c r="Z136" i="5"/>
  <c r="U136" i="5"/>
  <c r="AE136" i="5"/>
  <c r="AI136" i="5"/>
  <c r="L136" i="5"/>
  <c r="AD136" i="5"/>
  <c r="V136" i="5"/>
  <c r="H136" i="5"/>
  <c r="F136" i="5"/>
  <c r="M136" i="5"/>
  <c r="AJ136" i="5"/>
  <c r="W136" i="5"/>
  <c r="AC136" i="5"/>
  <c r="AF136" i="5"/>
  <c r="AH136" i="5"/>
  <c r="E136" i="5"/>
  <c r="I136" i="5"/>
  <c r="R136" i="5"/>
  <c r="X136" i="5"/>
  <c r="S136" i="5"/>
  <c r="O136" i="5"/>
  <c r="J136" i="5"/>
  <c r="AA136" i="5"/>
  <c r="AB136" i="5"/>
  <c r="AE391" i="5"/>
  <c r="J392" i="5"/>
  <c r="AA393" i="5"/>
  <c r="J137" i="5"/>
  <c r="L138" i="5"/>
  <c r="AI139" i="5"/>
  <c r="J214" i="4"/>
  <c r="H213" i="4"/>
  <c r="AG215" i="4"/>
  <c r="AO235" i="6"/>
  <c r="N235" i="6"/>
  <c r="AJ235" i="6"/>
  <c r="H240" i="6"/>
  <c r="H242" i="6" s="1"/>
  <c r="B245" i="6" s="1"/>
  <c r="M235" i="6"/>
  <c r="AK235" i="6"/>
  <c r="X235" i="6"/>
  <c r="AN235" i="6"/>
  <c r="AT215" i="6"/>
  <c r="AX215" i="6" s="1"/>
  <c r="AL235" i="6"/>
  <c r="AH235" i="6"/>
  <c r="U235" i="6"/>
  <c r="AQ235" i="6"/>
  <c r="AF235" i="6"/>
  <c r="W235" i="6"/>
  <c r="Q235" i="6"/>
  <c r="Y235" i="6"/>
  <c r="AU215" i="6"/>
  <c r="AY215" i="6" s="1"/>
  <c r="AE235" i="6"/>
  <c r="AR191" i="6"/>
  <c r="AV191" i="6" s="1"/>
  <c r="V235" i="6"/>
  <c r="T235" i="6"/>
  <c r="AI235" i="6"/>
  <c r="L235" i="6"/>
  <c r="P235" i="6"/>
  <c r="AB235" i="6"/>
  <c r="AG235" i="6"/>
  <c r="AE220" i="6"/>
  <c r="AP235" i="6"/>
  <c r="O235" i="6"/>
  <c r="AA235" i="6"/>
  <c r="R235" i="6"/>
  <c r="AD235" i="6"/>
  <c r="S235" i="6"/>
  <c r="AC235" i="6"/>
  <c r="AM235" i="6"/>
  <c r="AM220" i="6"/>
  <c r="AU192" i="6"/>
  <c r="AY192" i="6" s="1"/>
  <c r="AS215" i="6"/>
  <c r="AW215" i="6" s="1"/>
  <c r="AR215" i="6"/>
  <c r="AV215" i="6" s="1"/>
  <c r="AS193" i="6"/>
  <c r="AW193" i="6" s="1"/>
  <c r="AS192" i="6"/>
  <c r="AW192" i="6" s="1"/>
  <c r="AT193" i="6"/>
  <c r="AX193" i="6" s="1"/>
  <c r="AZ198" i="6"/>
  <c r="AU191" i="6"/>
  <c r="AY191" i="6" s="1"/>
  <c r="AZ195" i="6"/>
  <c r="AS200" i="6"/>
  <c r="AW200" i="6" s="1"/>
  <c r="AR200" i="6"/>
  <c r="AV200" i="6" s="1"/>
  <c r="AR192" i="6"/>
  <c r="AV192" i="6" s="1"/>
  <c r="AT191" i="6"/>
  <c r="AX191" i="6" s="1"/>
  <c r="AR193" i="6"/>
  <c r="AV193" i="6" s="1"/>
  <c r="AS191" i="6"/>
  <c r="AW191" i="6" s="1"/>
  <c r="AZ190" i="6"/>
  <c r="AT200" i="6"/>
  <c r="AX200" i="6" s="1"/>
  <c r="AU193" i="6"/>
  <c r="AY193" i="6" s="1"/>
  <c r="AO220" i="6"/>
  <c r="AT192" i="6"/>
  <c r="AX192" i="6" s="1"/>
  <c r="AU200" i="6"/>
  <c r="AY200" i="6" s="1"/>
  <c r="AT185" i="6"/>
  <c r="AX185" i="6" s="1"/>
  <c r="X188" i="6"/>
  <c r="AJ186" i="6"/>
  <c r="O187" i="6"/>
  <c r="O188" i="6"/>
  <c r="AL187" i="6"/>
  <c r="AA186" i="6"/>
  <c r="T188" i="6"/>
  <c r="AQ187" i="6"/>
  <c r="AF186" i="6"/>
  <c r="N187" i="6"/>
  <c r="AI186" i="6"/>
  <c r="W188" i="6"/>
  <c r="AQ188" i="6"/>
  <c r="AH187" i="6"/>
  <c r="W186" i="6"/>
  <c r="N186" i="6"/>
  <c r="Y187" i="6"/>
  <c r="AH188" i="6"/>
  <c r="AL186" i="6"/>
  <c r="Q187" i="6"/>
  <c r="Z188" i="6"/>
  <c r="Y186" i="6"/>
  <c r="M188" i="6"/>
  <c r="AJ187" i="6"/>
  <c r="AG188" i="6"/>
  <c r="M186" i="6"/>
  <c r="X187" i="6"/>
  <c r="AL188" i="6"/>
  <c r="R186" i="6"/>
  <c r="AC187" i="6"/>
  <c r="V186" i="6"/>
  <c r="AP188" i="6"/>
  <c r="AG187" i="6"/>
  <c r="U188" i="6"/>
  <c r="AG186" i="6"/>
  <c r="L187" i="6"/>
  <c r="V187" i="6"/>
  <c r="AE188" i="6"/>
  <c r="AQ186" i="6"/>
  <c r="U186" i="6"/>
  <c r="AO188" i="6"/>
  <c r="AF187" i="6"/>
  <c r="AO187" i="6"/>
  <c r="AD186" i="6"/>
  <c r="R188" i="6"/>
  <c r="AN186" i="6"/>
  <c r="S187" i="6"/>
  <c r="AB188" i="6"/>
  <c r="S188" i="6"/>
  <c r="AP187" i="6"/>
  <c r="AE186" i="6"/>
  <c r="P188" i="6"/>
  <c r="AM187" i="6"/>
  <c r="AB186" i="6"/>
  <c r="AK188" i="6"/>
  <c r="Q186" i="6"/>
  <c r="AB187" i="6"/>
  <c r="AO186" i="6"/>
  <c r="T187" i="6"/>
  <c r="AC188" i="6"/>
  <c r="V188" i="6"/>
  <c r="AH186" i="6"/>
  <c r="M187" i="6"/>
  <c r="AK186" i="6"/>
  <c r="Y188" i="6"/>
  <c r="P187" i="6"/>
  <c r="R187" i="6"/>
  <c r="AA188" i="6"/>
  <c r="AM186" i="6"/>
  <c r="Q188" i="6"/>
  <c r="AN187" i="6"/>
  <c r="AC186" i="6"/>
  <c r="AN188" i="6"/>
  <c r="T186" i="6"/>
  <c r="AE187" i="6"/>
  <c r="AD187" i="6"/>
  <c r="S186" i="6"/>
  <c r="AM188" i="6"/>
  <c r="Z186" i="6"/>
  <c r="N188" i="6"/>
  <c r="AK187" i="6"/>
  <c r="AF188" i="6"/>
  <c r="L186" i="6"/>
  <c r="W187" i="6"/>
  <c r="AJ188" i="6"/>
  <c r="P186" i="6"/>
  <c r="AA187" i="6"/>
  <c r="AP186" i="6"/>
  <c r="U187" i="6"/>
  <c r="AD188" i="6"/>
  <c r="Z187" i="6"/>
  <c r="AI188" i="6"/>
  <c r="O186" i="6"/>
  <c r="AI187" i="6"/>
  <c r="X186" i="6"/>
  <c r="L188" i="6"/>
  <c r="R220" i="6"/>
  <c r="AG220" i="6"/>
  <c r="AJ220" i="6"/>
  <c r="U220" i="6"/>
  <c r="O220" i="6"/>
  <c r="T220" i="6"/>
  <c r="AN220" i="6"/>
  <c r="C221" i="6"/>
  <c r="C223" i="6" s="1"/>
  <c r="AQ240" i="6" s="1"/>
  <c r="AK220" i="6"/>
  <c r="AQ220" i="6"/>
  <c r="AF220" i="6"/>
  <c r="S220" i="6"/>
  <c r="AD220" i="6"/>
  <c r="AH220" i="6"/>
  <c r="L220" i="6"/>
  <c r="M220" i="6"/>
  <c r="AI220" i="6"/>
  <c r="AC220" i="6"/>
  <c r="AP220" i="6"/>
  <c r="AA220" i="6"/>
  <c r="AU185" i="6"/>
  <c r="AY185" i="6" s="1"/>
  <c r="V220" i="6"/>
  <c r="P220" i="6"/>
  <c r="W220" i="6"/>
  <c r="Y220" i="6"/>
  <c r="AR185" i="6"/>
  <c r="AV185" i="6" s="1"/>
  <c r="Z220" i="6"/>
  <c r="AS185" i="6"/>
  <c r="AW185" i="6" s="1"/>
  <c r="Q220" i="6"/>
  <c r="AL220" i="6"/>
  <c r="X220" i="6"/>
  <c r="AB220" i="6"/>
  <c r="AI138" i="5" a="1"/>
  <c r="R137" i="5" a="1"/>
  <c r="AJ137" i="5" a="1"/>
  <c r="J391" i="5" a="1"/>
  <c r="U391" i="5" a="1"/>
  <c r="AG214" i="4" a="1"/>
  <c r="Q214" i="4" a="1"/>
  <c r="P393" i="5" a="1"/>
  <c r="N392" i="5" a="1"/>
  <c r="L137" i="5" a="1"/>
  <c r="O391" i="5" a="1"/>
  <c r="AB392" i="5" a="1"/>
  <c r="AD139" i="5" a="1"/>
  <c r="AC392" i="5" a="1"/>
  <c r="AI391" i="5" a="1"/>
  <c r="T392" i="5" a="1"/>
  <c r="W214" i="4" a="1"/>
  <c r="Y213" i="4" a="1"/>
  <c r="I214" i="4" a="1"/>
  <c r="F138" i="5" a="1"/>
  <c r="W393" i="5" a="1"/>
  <c r="AD213" i="4" a="1"/>
  <c r="R139" i="5" a="1"/>
  <c r="M393" i="5" a="1"/>
  <c r="AA213" i="4" a="1"/>
  <c r="AC139" i="5" a="1"/>
  <c r="F391" i="5" a="1"/>
  <c r="AH137" i="5" a="1"/>
  <c r="O214" i="4" a="1"/>
  <c r="W391" i="5" a="1"/>
  <c r="L392" i="5" a="1"/>
  <c r="AI137" i="5" a="1"/>
  <c r="I138" i="5" a="1"/>
  <c r="Z137" i="5" a="1"/>
  <c r="W215" i="4" a="1"/>
  <c r="AF139" i="5" a="1"/>
  <c r="W139" i="5" a="1"/>
  <c r="AI214" i="4" a="1"/>
  <c r="N213" i="4" a="1"/>
  <c r="AH393" i="5" a="1"/>
  <c r="S139" i="5" a="1"/>
  <c r="AI215" i="4" a="1"/>
  <c r="AA392" i="5" a="1"/>
  <c r="E214" i="4" a="1"/>
  <c r="AA391" i="5" a="1"/>
  <c r="E137" i="5" a="1"/>
  <c r="AD138" i="5" a="1"/>
  <c r="AD392" i="5" a="1"/>
  <c r="AF467" i="4" a="1"/>
  <c r="T139" i="5" a="1"/>
  <c r="AC137" i="5" a="1"/>
  <c r="AF137" i="5" a="1"/>
  <c r="N137" i="5" a="1"/>
  <c r="U392" i="5" a="1"/>
  <c r="Q138" i="5" a="1"/>
  <c r="O392" i="5" a="1"/>
  <c r="L214" i="4" a="1"/>
  <c r="G214" i="4" a="1"/>
  <c r="V215" i="4" a="1"/>
  <c r="F392" i="5" a="1"/>
  <c r="I137" i="5" a="1"/>
  <c r="AA214" i="4" a="1"/>
  <c r="N214" i="4" a="1"/>
  <c r="Y393" i="5" a="1"/>
  <c r="K213" i="4" a="1"/>
  <c r="Q137" i="5" a="1"/>
  <c r="R214" i="4" a="1"/>
  <c r="S393" i="5" a="1"/>
  <c r="U138" i="5" a="1"/>
  <c r="T213" i="4" a="1"/>
  <c r="AJ392" i="5" a="1"/>
  <c r="T137" i="5" a="1"/>
  <c r="AB138" i="5" a="1"/>
  <c r="H392" i="5" a="1"/>
  <c r="S213" i="4" a="1"/>
  <c r="N391" i="5" a="1"/>
  <c r="P213" i="4" a="1"/>
  <c r="AB469" i="4" a="1"/>
  <c r="AB393" i="5" a="1"/>
  <c r="AG392" i="5" a="1"/>
  <c r="O215" i="4" a="1"/>
  <c r="K468" i="4" a="1"/>
  <c r="I393" i="5" a="1"/>
  <c r="M391" i="5" a="1"/>
  <c r="J213" i="4" a="1"/>
  <c r="Z392" i="5" a="1"/>
  <c r="R391" i="5" a="1"/>
  <c r="H138" i="5" a="1"/>
  <c r="Y137" i="5" a="1"/>
  <c r="P214" i="4" a="1"/>
  <c r="T391" i="5" a="1"/>
  <c r="AG393" i="5" a="1"/>
  <c r="AB215" i="4" a="1"/>
  <c r="AD391" i="5" a="1"/>
  <c r="O137" i="5" a="1"/>
  <c r="L213" i="4" a="1"/>
  <c r="X214" i="4" a="1"/>
  <c r="F213" i="4" a="1"/>
  <c r="W392" i="5" a="1"/>
  <c r="F137" i="5" a="1"/>
  <c r="AF215" i="4" a="1"/>
  <c r="R393" i="5" a="1"/>
  <c r="G392" i="5" a="1"/>
  <c r="M213" i="4" a="1"/>
  <c r="AB139" i="5" a="1"/>
  <c r="AD137" i="5" a="1"/>
  <c r="H393" i="5" a="1"/>
  <c r="AE139" i="5" a="1"/>
  <c r="I392" i="5" a="1"/>
  <c r="U214" i="4" a="1"/>
  <c r="AJ215" i="4" a="1"/>
  <c r="E391" i="5" a="1"/>
  <c r="AC138" i="5" a="1"/>
  <c r="U137" i="5" a="1"/>
  <c r="M137" i="5" a="1"/>
  <c r="Y215" i="4" a="1"/>
  <c r="I391" i="5" a="1"/>
  <c r="X391" i="5" a="1"/>
  <c r="X139" i="5" a="1"/>
  <c r="R213" i="4" a="1"/>
  <c r="Y392" i="5" a="1"/>
  <c r="P215" i="4" a="1"/>
  <c r="AA139" i="5" a="1"/>
  <c r="Z391" i="5" a="1"/>
  <c r="AE393" i="5" a="1"/>
  <c r="Y139" i="5" a="1"/>
  <c r="M138" i="5" a="1"/>
  <c r="AF213" i="4" a="1"/>
  <c r="X213" i="4" a="1"/>
  <c r="E392" i="5" a="1"/>
  <c r="U215" i="4" a="1"/>
  <c r="AD214" i="4" a="1"/>
  <c r="Z213" i="4" a="1"/>
  <c r="S392" i="5" a="1"/>
  <c r="AD215" i="4" a="1"/>
  <c r="AC393" i="5" a="1"/>
  <c r="J138" i="5" a="1"/>
  <c r="V139" i="5" a="1"/>
  <c r="V138" i="5" a="1"/>
  <c r="AC213" i="4" a="1"/>
  <c r="AG391" i="5" a="1"/>
  <c r="R392" i="5" a="1"/>
  <c r="K391" i="5" a="1"/>
  <c r="T393" i="5" a="1"/>
  <c r="Z139" i="5" a="1"/>
  <c r="AD393" i="5" a="1"/>
  <c r="AJ214" i="4" a="1"/>
  <c r="T138" i="5" a="1"/>
  <c r="M214" i="4" a="1"/>
  <c r="AF393" i="5" a="1"/>
  <c r="X392" i="5" a="1"/>
  <c r="AJ138" i="5" a="1"/>
  <c r="W138" i="5" a="1"/>
  <c r="AH391" i="5" a="1"/>
  <c r="O213" i="4" a="1"/>
  <c r="AE137" i="5" a="1"/>
  <c r="AF392" i="5" a="1"/>
  <c r="AF138" i="5" a="1"/>
  <c r="U139" i="5" a="1"/>
  <c r="AI392" i="5" a="1"/>
  <c r="P391" i="5" a="1"/>
  <c r="U393" i="5" a="1"/>
  <c r="Y391" i="5" a="1"/>
  <c r="K392" i="5" a="1"/>
  <c r="P392" i="5" a="1"/>
  <c r="AH215" i="4" a="1"/>
  <c r="H391" i="5" a="1"/>
  <c r="V391" i="5" a="1"/>
  <c r="AB214" i="4" a="1"/>
  <c r="N393" i="5" a="1"/>
  <c r="P139" i="5" a="1"/>
  <c r="AJ391" i="5" a="1"/>
  <c r="AH214" i="4" a="1"/>
  <c r="P138" i="5" a="1"/>
  <c r="O138" i="5" a="1"/>
  <c r="I213" i="4" a="1"/>
  <c r="AI393" i="5" a="1"/>
  <c r="AG139" i="5" a="1"/>
  <c r="X215" i="4" a="1"/>
  <c r="AH139" i="5" a="1"/>
  <c r="V214" i="4" a="1"/>
  <c r="AG213" i="4" a="1"/>
  <c r="Q392" i="5" a="1"/>
  <c r="E213" i="4" a="1"/>
  <c r="K393" i="5" a="1"/>
  <c r="H214" i="4" a="1"/>
  <c r="G138" i="5" a="1"/>
  <c r="J393" i="5" a="1"/>
  <c r="Z214" i="4" a="1"/>
  <c r="H137" i="5" a="1"/>
  <c r="AG137" i="5" a="1"/>
  <c r="V213" i="4" a="1"/>
  <c r="P137" i="5" a="1"/>
  <c r="K214" i="4" a="1"/>
  <c r="L391" i="5" a="1"/>
  <c r="K138" i="5" a="1"/>
  <c r="AJ139" i="5" a="1"/>
  <c r="O139" i="5" a="1"/>
  <c r="AA137" i="5" a="1"/>
  <c r="AJ213" i="4" a="1"/>
  <c r="AC214" i="4" a="1"/>
  <c r="X138" i="5" a="1"/>
  <c r="Z138" i="5" a="1"/>
  <c r="E138" i="5" a="1"/>
  <c r="AC391" i="5" a="1"/>
  <c r="Q391" i="5" a="1"/>
  <c r="AE392" i="5" a="1"/>
  <c r="AH392" i="5" a="1"/>
  <c r="W213" i="4" a="1"/>
  <c r="Q215" i="4" a="1"/>
  <c r="S137" i="5" a="1"/>
  <c r="AB213" i="4" a="1"/>
  <c r="M392" i="5" a="1"/>
  <c r="R138" i="5" a="1"/>
  <c r="O393" i="5" a="1"/>
  <c r="S215" i="4" a="1"/>
  <c r="Y214" i="4" a="1"/>
  <c r="G391" i="5" a="1"/>
  <c r="Q393" i="5" a="1"/>
  <c r="G213" i="4" a="1"/>
  <c r="Q139" i="5" a="1"/>
  <c r="AB391" i="5" a="1"/>
  <c r="AG138" i="5" a="1"/>
  <c r="S214" i="4" a="1"/>
  <c r="V393" i="5" a="1"/>
  <c r="T215" i="4" a="1"/>
  <c r="AA138" i="5" a="1"/>
  <c r="AF391" i="5" a="1"/>
  <c r="AE213" i="4" a="1"/>
  <c r="AE138" i="5" a="1"/>
  <c r="Z215" i="4" a="1"/>
  <c r="AH213" i="4" a="1"/>
  <c r="AH138" i="5" a="1"/>
  <c r="AE214" i="4" a="1"/>
  <c r="G137" i="5" a="1"/>
  <c r="X393" i="5" a="1"/>
  <c r="AC215" i="4" a="1"/>
  <c r="AA215" i="4" a="1"/>
  <c r="AI213" i="4" a="1"/>
  <c r="N138" i="5" a="1"/>
  <c r="Z393" i="5" a="1"/>
  <c r="U213" i="4" a="1"/>
  <c r="AB137" i="5" a="1"/>
  <c r="K137" i="5" a="1"/>
  <c r="F214" i="4" a="1"/>
  <c r="AF214" i="4" a="1"/>
  <c r="Y138" i="5" a="1"/>
  <c r="Q213" i="4" a="1"/>
  <c r="S391" i="5" a="1"/>
  <c r="L393" i="5" a="1"/>
  <c r="AJ393" i="5" a="1"/>
  <c r="V392" i="5" a="1"/>
  <c r="S138" i="5" a="1"/>
  <c r="W137" i="5" a="1"/>
  <c r="X137" i="5" a="1"/>
  <c r="V137" i="5" a="1"/>
  <c r="R215" i="4" a="1"/>
  <c r="T214" i="4" a="1"/>
  <c r="AE215" i="4" a="1"/>
  <c r="AS376" i="5" l="1"/>
  <c r="B376" i="5" s="1"/>
  <c r="AS122" i="5"/>
  <c r="B122" i="5" s="1"/>
  <c r="C133" i="5" s="1"/>
  <c r="F26" i="3" s="1"/>
  <c r="B409" i="5" s="1"/>
  <c r="C409" i="5" s="1"/>
  <c r="L409" i="5" s="1"/>
  <c r="AM452" i="4"/>
  <c r="AQ452" i="4" s="1"/>
  <c r="AS449" i="4"/>
  <c r="AU449" i="4" s="1"/>
  <c r="AK452" i="4"/>
  <c r="AO452" i="4" s="1"/>
  <c r="AL452" i="4"/>
  <c r="AP452" i="4" s="1"/>
  <c r="AL198" i="4"/>
  <c r="AP198" i="4" s="1"/>
  <c r="AS450" i="4"/>
  <c r="AN198" i="4"/>
  <c r="AR198" i="4" s="1"/>
  <c r="AS196" i="4"/>
  <c r="AK198" i="4"/>
  <c r="AO198" i="4" s="1"/>
  <c r="AN452" i="4"/>
  <c r="AR452" i="4" s="1"/>
  <c r="AM198" i="4"/>
  <c r="AQ198" i="4" s="1"/>
  <c r="AS195" i="4"/>
  <c r="AU195" i="4" s="1"/>
  <c r="AS448" i="4"/>
  <c r="AU448" i="4" s="1"/>
  <c r="AS194" i="4"/>
  <c r="AU194" i="4" s="1"/>
  <c r="R213" i="4"/>
  <c r="T214" i="4"/>
  <c r="M213" i="4"/>
  <c r="O214" i="4"/>
  <c r="H214" i="4"/>
  <c r="H216" i="4" s="1"/>
  <c r="H217" i="4" s="1"/>
  <c r="AE215" i="4"/>
  <c r="F213" i="4"/>
  <c r="N214" i="4"/>
  <c r="L213" i="4"/>
  <c r="AC466" i="4"/>
  <c r="O466" i="4"/>
  <c r="I214" i="4"/>
  <c r="AF215" i="4"/>
  <c r="G213" i="4"/>
  <c r="AB215" i="4"/>
  <c r="AI213" i="4"/>
  <c r="E214" i="4"/>
  <c r="Z214" i="4"/>
  <c r="X213" i="4"/>
  <c r="Q215" i="4"/>
  <c r="W213" i="4"/>
  <c r="Y214" i="4"/>
  <c r="P215" i="4"/>
  <c r="I213" i="4"/>
  <c r="AH215" i="4"/>
  <c r="K214" i="4"/>
  <c r="T213" i="4"/>
  <c r="V214" i="4"/>
  <c r="AE213" i="4"/>
  <c r="X215" i="4"/>
  <c r="AG214" i="4"/>
  <c r="U466" i="4"/>
  <c r="AA466" i="4"/>
  <c r="Z466" i="4"/>
  <c r="AB466" i="4"/>
  <c r="S466" i="4"/>
  <c r="H466" i="4"/>
  <c r="AI466" i="4"/>
  <c r="AJ466" i="4"/>
  <c r="AF466" i="4"/>
  <c r="AH466" i="4"/>
  <c r="V466" i="4"/>
  <c r="J466" i="4"/>
  <c r="AC214" i="4"/>
  <c r="AA213" i="4"/>
  <c r="T215" i="4"/>
  <c r="AF214" i="4"/>
  <c r="AD213" i="4"/>
  <c r="W215" i="4"/>
  <c r="Z213" i="4"/>
  <c r="AB214" i="4"/>
  <c r="S215" i="4"/>
  <c r="AB469" i="4"/>
  <c r="K468" i="4"/>
  <c r="AF467" i="4"/>
  <c r="N213" i="4"/>
  <c r="P214" i="4"/>
  <c r="AJ213" i="4"/>
  <c r="F214" i="4"/>
  <c r="AC215" i="4"/>
  <c r="AE214" i="4"/>
  <c r="V215" i="4"/>
  <c r="AC213" i="4"/>
  <c r="AI215" i="4"/>
  <c r="L214" i="4"/>
  <c r="L216" i="4" s="1"/>
  <c r="L217" i="4" s="1"/>
  <c r="J213" i="4"/>
  <c r="J216" i="4" s="1"/>
  <c r="J217" i="4" s="1"/>
  <c r="W466" i="4"/>
  <c r="E466" i="4"/>
  <c r="AD466" i="4"/>
  <c r="F466" i="4"/>
  <c r="P466" i="4"/>
  <c r="L466" i="4"/>
  <c r="K466" i="4"/>
  <c r="AE466" i="4"/>
  <c r="AG466" i="4"/>
  <c r="R466" i="4"/>
  <c r="I466" i="4"/>
  <c r="T466" i="4"/>
  <c r="Q466" i="4"/>
  <c r="N466" i="4"/>
  <c r="X466" i="4"/>
  <c r="G466" i="4"/>
  <c r="M466" i="4"/>
  <c r="V213" i="4"/>
  <c r="V216" i="4" s="1"/>
  <c r="O215" i="4"/>
  <c r="X214" i="4"/>
  <c r="Q214" i="4"/>
  <c r="O213" i="4"/>
  <c r="Z215" i="4"/>
  <c r="AG213" i="4"/>
  <c r="AI214" i="4"/>
  <c r="S214" i="4"/>
  <c r="Q213" i="4"/>
  <c r="AF213" i="4"/>
  <c r="AH214" i="4"/>
  <c r="Y215" i="4"/>
  <c r="S213" i="4"/>
  <c r="U214" i="4"/>
  <c r="R214" i="4"/>
  <c r="P213" i="4"/>
  <c r="W214" i="4"/>
  <c r="U213" i="4"/>
  <c r="AH213" i="4"/>
  <c r="AA215" i="4"/>
  <c r="AJ214" i="4"/>
  <c r="M214" i="4"/>
  <c r="K213" i="4"/>
  <c r="AJ215" i="4"/>
  <c r="E213" i="4"/>
  <c r="G214" i="4"/>
  <c r="AD215" i="4"/>
  <c r="U215" i="4"/>
  <c r="AB213" i="4"/>
  <c r="AD214" i="4"/>
  <c r="Y213" i="4"/>
  <c r="AA214" i="4"/>
  <c r="R215" i="4"/>
  <c r="Z391" i="5"/>
  <c r="E392" i="5"/>
  <c r="V393" i="5"/>
  <c r="AF392" i="5"/>
  <c r="U391" i="5"/>
  <c r="Q393" i="5"/>
  <c r="Y391" i="5"/>
  <c r="AJ392" i="5"/>
  <c r="U393" i="5"/>
  <c r="X391" i="5"/>
  <c r="AI392" i="5"/>
  <c r="T393" i="5"/>
  <c r="T392" i="5"/>
  <c r="I391" i="5"/>
  <c r="AC393" i="5"/>
  <c r="AG391" i="5"/>
  <c r="L392" i="5"/>
  <c r="E391" i="5"/>
  <c r="P392" i="5"/>
  <c r="AG393" i="5"/>
  <c r="O391" i="5"/>
  <c r="K393" i="5"/>
  <c r="Z392" i="5"/>
  <c r="N391" i="5"/>
  <c r="Y392" i="5"/>
  <c r="J393" i="5"/>
  <c r="Y393" i="5"/>
  <c r="H392" i="5"/>
  <c r="AC391" i="5"/>
  <c r="AF391" i="5"/>
  <c r="AB393" i="5"/>
  <c r="K392" i="5"/>
  <c r="AB391" i="5"/>
  <c r="G392" i="5"/>
  <c r="X393" i="5"/>
  <c r="O393" i="5"/>
  <c r="AD392" i="5"/>
  <c r="S391" i="5"/>
  <c r="Q391" i="5"/>
  <c r="AB392" i="5"/>
  <c r="M393" i="5"/>
  <c r="R391" i="5"/>
  <c r="N393" i="5"/>
  <c r="AC392" i="5"/>
  <c r="F392" i="5"/>
  <c r="AA391" i="5"/>
  <c r="W393" i="5"/>
  <c r="T391" i="5"/>
  <c r="P393" i="5"/>
  <c r="AE392" i="5"/>
  <c r="AE394" i="5" s="1"/>
  <c r="R393" i="5"/>
  <c r="V391" i="5"/>
  <c r="AG392" i="5"/>
  <c r="V392" i="5"/>
  <c r="K391" i="5"/>
  <c r="AI391" i="5"/>
  <c r="N392" i="5"/>
  <c r="AE393" i="5"/>
  <c r="S392" i="5"/>
  <c r="AJ393" i="5"/>
  <c r="H391" i="5"/>
  <c r="M391" i="5"/>
  <c r="I393" i="5"/>
  <c r="X392" i="5"/>
  <c r="H393" i="5"/>
  <c r="W392" i="5"/>
  <c r="L391" i="5"/>
  <c r="I392" i="5"/>
  <c r="Z393" i="5"/>
  <c r="AD391" i="5"/>
  <c r="L393" i="5"/>
  <c r="P391" i="5"/>
  <c r="AA392" i="5"/>
  <c r="AI393" i="5"/>
  <c r="G391" i="5"/>
  <c r="R392" i="5"/>
  <c r="AH391" i="5"/>
  <c r="M392" i="5"/>
  <c r="AD393" i="5"/>
  <c r="U392" i="5"/>
  <c r="J391" i="5"/>
  <c r="J394" i="5" s="1"/>
  <c r="O392" i="5"/>
  <c r="AF393" i="5"/>
  <c r="AJ391" i="5"/>
  <c r="AH393" i="5"/>
  <c r="F391" i="5"/>
  <c r="Q392" i="5"/>
  <c r="S393" i="5"/>
  <c r="W391" i="5"/>
  <c r="AH392" i="5"/>
  <c r="U139" i="5"/>
  <c r="AB137" i="5"/>
  <c r="AD138" i="5"/>
  <c r="X137" i="5"/>
  <c r="Q139" i="5"/>
  <c r="Z138" i="5"/>
  <c r="AH137" i="5"/>
  <c r="AJ138" i="5"/>
  <c r="AA139" i="5"/>
  <c r="AD139" i="5"/>
  <c r="G138" i="5"/>
  <c r="E137" i="5"/>
  <c r="AI138" i="5"/>
  <c r="Z139" i="5"/>
  <c r="AG137" i="5"/>
  <c r="T138" i="5"/>
  <c r="R137" i="5"/>
  <c r="M138" i="5"/>
  <c r="AJ139" i="5"/>
  <c r="K137" i="5"/>
  <c r="H138" i="5"/>
  <c r="AE139" i="5"/>
  <c r="F137" i="5"/>
  <c r="X139" i="5"/>
  <c r="AG138" i="5"/>
  <c r="AE137" i="5"/>
  <c r="W139" i="5"/>
  <c r="AF138" i="5"/>
  <c r="AD137" i="5"/>
  <c r="S139" i="5"/>
  <c r="AB138" i="5"/>
  <c r="Z137" i="5"/>
  <c r="Y138" i="5"/>
  <c r="W137" i="5"/>
  <c r="P139" i="5"/>
  <c r="X138" i="5"/>
  <c r="O139" i="5"/>
  <c r="V137" i="5"/>
  <c r="Y137" i="5"/>
  <c r="AA138" i="5"/>
  <c r="R139" i="5"/>
  <c r="S137" i="5"/>
  <c r="U138" i="5"/>
  <c r="G137" i="5"/>
  <c r="AF139" i="5"/>
  <c r="I138" i="5"/>
  <c r="Q138" i="5"/>
  <c r="O137" i="5"/>
  <c r="S138" i="5"/>
  <c r="Q137" i="5"/>
  <c r="P138" i="5"/>
  <c r="N137" i="5"/>
  <c r="AC137" i="5"/>
  <c r="AE138" i="5"/>
  <c r="V139" i="5"/>
  <c r="J138" i="5"/>
  <c r="J140" i="5" s="1"/>
  <c r="J141" i="5" s="1"/>
  <c r="AG139" i="5"/>
  <c r="H137" i="5"/>
  <c r="V138" i="5"/>
  <c r="T137" i="5"/>
  <c r="W138" i="5"/>
  <c r="U137" i="5"/>
  <c r="R138" i="5"/>
  <c r="P137" i="5"/>
  <c r="M137" i="5"/>
  <c r="O138" i="5"/>
  <c r="N138" i="5"/>
  <c r="L137" i="5"/>
  <c r="L140" i="5" s="1"/>
  <c r="L141" i="5" s="1"/>
  <c r="AA137" i="5"/>
  <c r="T139" i="5"/>
  <c r="AC138" i="5"/>
  <c r="AH138" i="5"/>
  <c r="Y139" i="5"/>
  <c r="AF137" i="5"/>
  <c r="AC139" i="5"/>
  <c r="F138" i="5"/>
  <c r="AJ137" i="5"/>
  <c r="I137" i="5"/>
  <c r="AH139" i="5"/>
  <c r="K138" i="5"/>
  <c r="AI137" i="5"/>
  <c r="AB139" i="5"/>
  <c r="E138" i="5"/>
  <c r="AU235" i="6"/>
  <c r="AY235" i="6" s="1"/>
  <c r="I198" i="6"/>
  <c r="D188" i="6" s="1"/>
  <c r="AT235" i="6"/>
  <c r="AX235" i="6" s="1"/>
  <c r="AS235" i="6"/>
  <c r="AW235" i="6" s="1"/>
  <c r="AZ215" i="6"/>
  <c r="AR235" i="6"/>
  <c r="AV235" i="6" s="1"/>
  <c r="AR187" i="6"/>
  <c r="AV187" i="6" s="1"/>
  <c r="AZ191" i="6"/>
  <c r="AU186" i="6"/>
  <c r="AY186" i="6" s="1"/>
  <c r="AU187" i="6"/>
  <c r="AY187" i="6" s="1"/>
  <c r="AZ193" i="6"/>
  <c r="AZ192" i="6"/>
  <c r="O240" i="6"/>
  <c r="AZ200" i="6"/>
  <c r="I202" i="6" s="1"/>
  <c r="C192" i="6" s="1"/>
  <c r="AN240" i="6"/>
  <c r="U240" i="6"/>
  <c r="Y240" i="6"/>
  <c r="R240" i="6"/>
  <c r="AZ185" i="6"/>
  <c r="L240" i="6"/>
  <c r="AH240" i="6"/>
  <c r="AL240" i="6"/>
  <c r="AT188" i="6"/>
  <c r="AX188" i="6" s="1"/>
  <c r="W240" i="6"/>
  <c r="Z240" i="6"/>
  <c r="V240" i="6"/>
  <c r="AU220" i="6"/>
  <c r="AY220" i="6" s="1"/>
  <c r="AR186" i="6"/>
  <c r="AV186" i="6" s="1"/>
  <c r="Q240" i="6"/>
  <c r="AF240" i="6"/>
  <c r="AO240" i="6"/>
  <c r="AS220" i="6"/>
  <c r="AW220" i="6" s="1"/>
  <c r="AR220" i="6"/>
  <c r="AV220" i="6" s="1"/>
  <c r="AS186" i="6"/>
  <c r="AW186" i="6" s="1"/>
  <c r="AR188" i="6"/>
  <c r="AV188" i="6" s="1"/>
  <c r="AS188" i="6"/>
  <c r="AW188" i="6" s="1"/>
  <c r="AK240" i="6"/>
  <c r="M240" i="6"/>
  <c r="AP240" i="6"/>
  <c r="AT186" i="6"/>
  <c r="AX186" i="6" s="1"/>
  <c r="AT187" i="6"/>
  <c r="AX187" i="6" s="1"/>
  <c r="P240" i="6"/>
  <c r="AI240" i="6"/>
  <c r="D240" i="6"/>
  <c r="D242" i="6" s="1"/>
  <c r="AT220" i="6"/>
  <c r="AX220" i="6" s="1"/>
  <c r="AU188" i="6"/>
  <c r="AY188" i="6" s="1"/>
  <c r="AS187" i="6"/>
  <c r="AW187" i="6" s="1"/>
  <c r="AC240" i="6"/>
  <c r="T240" i="6"/>
  <c r="AG240" i="6"/>
  <c r="AD240" i="6"/>
  <c r="AE240" i="6"/>
  <c r="AA240" i="6"/>
  <c r="N240" i="6"/>
  <c r="X240" i="6"/>
  <c r="AJ240" i="6"/>
  <c r="AB240" i="6"/>
  <c r="S240" i="6"/>
  <c r="AM240" i="6"/>
  <c r="K467" i="4" a="1"/>
  <c r="T467" i="4" a="1"/>
  <c r="I467" i="4" a="1"/>
  <c r="AH468" i="4" a="1"/>
  <c r="P469" i="4" a="1"/>
  <c r="P468" i="4" a="1"/>
  <c r="F467" i="4" a="1"/>
  <c r="N467" i="4" a="1"/>
  <c r="N469" i="4" a="1"/>
  <c r="Z467" i="4" a="1"/>
  <c r="H468" i="4" a="1"/>
  <c r="AG468" i="4" a="1"/>
  <c r="AJ467" i="4" a="1"/>
  <c r="AD467" i="4" a="1"/>
  <c r="AE467" i="4" a="1"/>
  <c r="Q468" i="4" a="1"/>
  <c r="Q467" i="4" a="1"/>
  <c r="R467" i="4" a="1"/>
  <c r="K469" i="4" a="1"/>
  <c r="AA468" i="4" a="1"/>
  <c r="Q469" i="4" a="1"/>
  <c r="J469" i="4" a="1"/>
  <c r="U467" i="4" a="1"/>
  <c r="V469" i="4" a="1"/>
  <c r="U468" i="4" a="1"/>
  <c r="O468" i="4" a="1"/>
  <c r="AH467" i="4" a="1"/>
  <c r="AD468" i="4" a="1"/>
  <c r="AF469" i="4" a="1"/>
  <c r="W468" i="4" a="1"/>
  <c r="S469" i="4" a="1"/>
  <c r="V467" i="4" a="1"/>
  <c r="AC467" i="4" a="1"/>
  <c r="AE468" i="4" a="1"/>
  <c r="AD469" i="4" a="1"/>
  <c r="E468" i="4" a="1"/>
  <c r="E467" i="4" a="1"/>
  <c r="O467" i="4" a="1"/>
  <c r="I468" i="4" a="1"/>
  <c r="W467" i="4" a="1"/>
  <c r="I469" i="4" a="1"/>
  <c r="T468" i="4" a="1"/>
  <c r="AC469" i="4" a="1"/>
  <c r="AI467" i="4" a="1"/>
  <c r="AE469" i="4" a="1"/>
  <c r="L468" i="4" a="1"/>
  <c r="H469" i="4" a="1"/>
  <c r="Y469" i="4" a="1"/>
  <c r="J468" i="4" a="1"/>
  <c r="R469" i="4" a="1"/>
  <c r="M467" i="4" a="1"/>
  <c r="AB468" i="4" a="1"/>
  <c r="O412" i="5" a="1"/>
  <c r="X469" i="4" a="1"/>
  <c r="AH469" i="4" a="1"/>
  <c r="P467" i="4" a="1"/>
  <c r="AI469" i="4" a="1"/>
  <c r="G467" i="4" a="1"/>
  <c r="S467" i="4" a="1"/>
  <c r="T469" i="4" a="1"/>
  <c r="S468" i="4" a="1"/>
  <c r="J467" i="4" a="1"/>
  <c r="F468" i="4" a="1"/>
  <c r="AG467" i="4" a="1"/>
  <c r="AC468" i="4" a="1"/>
  <c r="R468" i="4" a="1"/>
  <c r="AB467" i="4" a="1"/>
  <c r="G468" i="4" a="1"/>
  <c r="AA469" i="4" a="1"/>
  <c r="L467" i="4" a="1"/>
  <c r="H467" i="4" a="1"/>
  <c r="AJ469" i="4" a="1"/>
  <c r="AF468" i="4" a="1"/>
  <c r="W469" i="4" a="1"/>
  <c r="AA467" i="4" a="1"/>
  <c r="V468" i="4" a="1"/>
  <c r="AI468" i="4" a="1"/>
  <c r="M469" i="4" a="1"/>
  <c r="Z468" i="4" a="1"/>
  <c r="AJ468" i="4" a="1"/>
  <c r="N468" i="4" a="1"/>
  <c r="Z469" i="4" a="1"/>
  <c r="X468" i="4" a="1"/>
  <c r="L469" i="4" a="1"/>
  <c r="Y468" i="4" a="1"/>
  <c r="M468" i="4" a="1"/>
  <c r="U469" i="4" a="1"/>
  <c r="AD411" i="5" a="1"/>
  <c r="AG469" i="4" a="1"/>
  <c r="Y467" i="4" a="1"/>
  <c r="S410" i="5" a="1"/>
  <c r="X467" i="4" a="1"/>
  <c r="O469" i="4" a="1"/>
  <c r="X409" i="5" l="1"/>
  <c r="U409" i="5"/>
  <c r="H409" i="5"/>
  <c r="J409" i="5"/>
  <c r="AA409" i="5"/>
  <c r="Y409" i="5"/>
  <c r="AD409" i="5"/>
  <c r="M409" i="5"/>
  <c r="AC409" i="5"/>
  <c r="AF409" i="5"/>
  <c r="T409" i="5"/>
  <c r="F435" i="8"/>
  <c r="I409" i="5"/>
  <c r="K409" i="5"/>
  <c r="O409" i="5"/>
  <c r="V409" i="5"/>
  <c r="S409" i="5"/>
  <c r="AH409" i="5"/>
  <c r="Q409" i="5"/>
  <c r="AI409" i="5"/>
  <c r="P409" i="5"/>
  <c r="B437" i="5"/>
  <c r="B155" i="5"/>
  <c r="C155" i="5" s="1"/>
  <c r="AG155" i="5" s="1"/>
  <c r="B264" i="5"/>
  <c r="R409" i="5"/>
  <c r="W409" i="5"/>
  <c r="Z409" i="5"/>
  <c r="AG409" i="5"/>
  <c r="AE409" i="5"/>
  <c r="AB409" i="5"/>
  <c r="E409" i="5"/>
  <c r="N409" i="5"/>
  <c r="F409" i="5"/>
  <c r="G409" i="5"/>
  <c r="AJ409" i="5"/>
  <c r="S410" i="5"/>
  <c r="AD411" i="5"/>
  <c r="O412" i="5"/>
  <c r="AS452" i="4"/>
  <c r="B452" i="4" s="1"/>
  <c r="AS198" i="4"/>
  <c r="B198" i="4" s="1"/>
  <c r="C209" i="4" s="1"/>
  <c r="B30" i="3" s="1"/>
  <c r="F511" i="6" s="1"/>
  <c r="G216" i="4"/>
  <c r="G217" i="4" s="1"/>
  <c r="Z216" i="4"/>
  <c r="Z217" i="4" s="1"/>
  <c r="W216" i="4"/>
  <c r="W217" i="4" s="1"/>
  <c r="N216" i="4"/>
  <c r="N217" i="4" s="1"/>
  <c r="U394" i="5"/>
  <c r="U395" i="5" s="1"/>
  <c r="AE216" i="4"/>
  <c r="AE217" i="4" s="1"/>
  <c r="AH216" i="4"/>
  <c r="AH217" i="4" s="1"/>
  <c r="O216" i="4"/>
  <c r="O217" i="4" s="1"/>
  <c r="R216" i="4"/>
  <c r="R217" i="4" s="1"/>
  <c r="T216" i="4"/>
  <c r="T217" i="4" s="1"/>
  <c r="F216" i="4"/>
  <c r="F217" i="4" s="1"/>
  <c r="AF469" i="4"/>
  <c r="AJ467" i="4"/>
  <c r="O468" i="4"/>
  <c r="I216" i="4"/>
  <c r="I217" i="4" s="1"/>
  <c r="V467" i="4"/>
  <c r="R469" i="4"/>
  <c r="AG468" i="4"/>
  <c r="K216" i="4"/>
  <c r="K217" i="4" s="1"/>
  <c r="AI216" i="4"/>
  <c r="AI217" i="4" s="1"/>
  <c r="P216" i="4"/>
  <c r="P217" i="4" s="1"/>
  <c r="AF216" i="4"/>
  <c r="AF217" i="4" s="1"/>
  <c r="X216" i="4"/>
  <c r="X217" i="4" s="1"/>
  <c r="AK213" i="4"/>
  <c r="AO213" i="4" s="1"/>
  <c r="AB216" i="4"/>
  <c r="AB217" i="4" s="1"/>
  <c r="AC216" i="4"/>
  <c r="AC217" i="4" s="1"/>
  <c r="Y216" i="4"/>
  <c r="Y217" i="4" s="1"/>
  <c r="V217" i="4"/>
  <c r="AG216" i="4"/>
  <c r="AG217" i="4" s="1"/>
  <c r="X469" i="4"/>
  <c r="G468" i="4"/>
  <c r="AB467" i="4"/>
  <c r="AD216" i="4"/>
  <c r="AD217" i="4" s="1"/>
  <c r="AM215" i="4"/>
  <c r="AQ215" i="4" s="1"/>
  <c r="AL213" i="4"/>
  <c r="AP213" i="4" s="1"/>
  <c r="I467" i="4"/>
  <c r="T468" i="4"/>
  <c r="R468" i="4"/>
  <c r="G467" i="4"/>
  <c r="AI469" i="4"/>
  <c r="V468" i="4"/>
  <c r="K467" i="4"/>
  <c r="K470" i="4" s="1"/>
  <c r="U468" i="4"/>
  <c r="J467" i="4"/>
  <c r="Z468" i="4"/>
  <c r="K469" i="4"/>
  <c r="O467" i="4"/>
  <c r="V469" i="4"/>
  <c r="Z467" i="4"/>
  <c r="E468" i="4"/>
  <c r="AB468" i="4"/>
  <c r="M469" i="4"/>
  <c r="Q467" i="4"/>
  <c r="AE469" i="4"/>
  <c r="N468" i="4"/>
  <c r="AI467" i="4"/>
  <c r="Y469" i="4"/>
  <c r="H468" i="4"/>
  <c r="AC467" i="4"/>
  <c r="AG467" i="4"/>
  <c r="L468" i="4"/>
  <c r="AC469" i="4"/>
  <c r="M468" i="4"/>
  <c r="AH467" i="4"/>
  <c r="AD469" i="4"/>
  <c r="AL215" i="4"/>
  <c r="AP215" i="4" s="1"/>
  <c r="S216" i="4"/>
  <c r="S217" i="4" s="1"/>
  <c r="AA216" i="4"/>
  <c r="AA217" i="4" s="1"/>
  <c r="AL214" i="4"/>
  <c r="AP214" i="4" s="1"/>
  <c r="AM214" i="4"/>
  <c r="AQ214" i="4" s="1"/>
  <c r="E216" i="4"/>
  <c r="E217" i="4" s="1"/>
  <c r="U469" i="4"/>
  <c r="Y467" i="4"/>
  <c r="AJ468" i="4"/>
  <c r="L467" i="4"/>
  <c r="W468" i="4"/>
  <c r="H469" i="4"/>
  <c r="T467" i="4"/>
  <c r="P469" i="4"/>
  <c r="AE468" i="4"/>
  <c r="H467" i="4"/>
  <c r="S468" i="4"/>
  <c r="AJ469" i="4"/>
  <c r="AD467" i="4"/>
  <c r="Z469" i="4"/>
  <c r="I468" i="4"/>
  <c r="Y468" i="4"/>
  <c r="J469" i="4"/>
  <c r="N467" i="4"/>
  <c r="Q468" i="4"/>
  <c r="F467" i="4"/>
  <c r="AH469" i="4"/>
  <c r="AA469" i="4"/>
  <c r="J468" i="4"/>
  <c r="AE467" i="4"/>
  <c r="AC468" i="4"/>
  <c r="R467" i="4"/>
  <c r="N469" i="4"/>
  <c r="AF468" i="4"/>
  <c r="AF470" i="4" s="1"/>
  <c r="Q469" i="4"/>
  <c r="U467" i="4"/>
  <c r="S467" i="4"/>
  <c r="AD468" i="4"/>
  <c r="O469" i="4"/>
  <c r="AI468" i="4"/>
  <c r="T469" i="4"/>
  <c r="X467" i="4"/>
  <c r="AH468" i="4"/>
  <c r="W467" i="4"/>
  <c r="S469" i="4"/>
  <c r="W469" i="4"/>
  <c r="AA467" i="4"/>
  <c r="F468" i="4"/>
  <c r="M467" i="4"/>
  <c r="X468" i="4"/>
  <c r="I469" i="4"/>
  <c r="P467" i="4"/>
  <c r="AA468" i="4"/>
  <c r="L469" i="4"/>
  <c r="E467" i="4"/>
  <c r="P468" i="4"/>
  <c r="AG469" i="4"/>
  <c r="AN215" i="4"/>
  <c r="AR215" i="4" s="1"/>
  <c r="Q216" i="4"/>
  <c r="Q217" i="4" s="1"/>
  <c r="U216" i="4"/>
  <c r="U217" i="4" s="1"/>
  <c r="AK214" i="4"/>
  <c r="AO214" i="4" s="1"/>
  <c r="AN214" i="4"/>
  <c r="AR214" i="4" s="1"/>
  <c r="M216" i="4"/>
  <c r="M217" i="4" s="1"/>
  <c r="AM213" i="4"/>
  <c r="AQ213" i="4" s="1"/>
  <c r="AJ216" i="4"/>
  <c r="AJ217" i="4" s="1"/>
  <c r="AN213" i="4"/>
  <c r="AR213" i="4" s="1"/>
  <c r="E394" i="5"/>
  <c r="E395" i="5" s="1"/>
  <c r="I140" i="5"/>
  <c r="I141" i="5" s="1"/>
  <c r="AF394" i="5"/>
  <c r="AF395" i="5" s="1"/>
  <c r="AC394" i="5"/>
  <c r="AC395" i="5" s="1"/>
  <c r="Z394" i="5"/>
  <c r="Z395" i="5" s="1"/>
  <c r="AI394" i="5"/>
  <c r="AI395" i="5" s="1"/>
  <c r="L394" i="5"/>
  <c r="L395" i="5" s="1"/>
  <c r="S394" i="5"/>
  <c r="S395" i="5" s="1"/>
  <c r="X394" i="5"/>
  <c r="X395" i="5" s="1"/>
  <c r="AJ394" i="5"/>
  <c r="AJ395" i="5" s="1"/>
  <c r="AB394" i="5"/>
  <c r="AB395" i="5" s="1"/>
  <c r="Y394" i="5"/>
  <c r="Y395" i="5" s="1"/>
  <c r="F394" i="5"/>
  <c r="F395" i="5" s="1"/>
  <c r="I394" i="5"/>
  <c r="I395" i="5" s="1"/>
  <c r="T394" i="5"/>
  <c r="T395" i="5" s="1"/>
  <c r="AG394" i="5"/>
  <c r="AG395" i="5" s="1"/>
  <c r="AE395" i="5"/>
  <c r="H394" i="5"/>
  <c r="H395" i="5" s="1"/>
  <c r="AM393" i="5"/>
  <c r="AQ393" i="5" s="1"/>
  <c r="W394" i="5"/>
  <c r="W395" i="5" s="1"/>
  <c r="P394" i="5"/>
  <c r="P395" i="5" s="1"/>
  <c r="V394" i="5"/>
  <c r="V395" i="5" s="1"/>
  <c r="N394" i="5"/>
  <c r="N395" i="5" s="1"/>
  <c r="AN393" i="5"/>
  <c r="AR393" i="5" s="1"/>
  <c r="G394" i="5"/>
  <c r="G395" i="5" s="1"/>
  <c r="Q394" i="5"/>
  <c r="Q395" i="5" s="1"/>
  <c r="O394" i="5"/>
  <c r="O395" i="5" s="1"/>
  <c r="AH394" i="5"/>
  <c r="AH395" i="5" s="1"/>
  <c r="J395" i="5"/>
  <c r="K394" i="5"/>
  <c r="K395" i="5" s="1"/>
  <c r="M394" i="5"/>
  <c r="M395" i="5" s="1"/>
  <c r="AA394" i="5"/>
  <c r="AA395" i="5" s="1"/>
  <c r="AL393" i="5"/>
  <c r="AP393" i="5" s="1"/>
  <c r="AL391" i="5"/>
  <c r="AP391" i="5" s="1"/>
  <c r="F140" i="5"/>
  <c r="F141" i="5" s="1"/>
  <c r="X140" i="5"/>
  <c r="X141" i="5" s="1"/>
  <c r="AM391" i="5"/>
  <c r="AQ391" i="5" s="1"/>
  <c r="AK393" i="5"/>
  <c r="AO393" i="5" s="1"/>
  <c r="AL392" i="5"/>
  <c r="AP392" i="5" s="1"/>
  <c r="AN391" i="5"/>
  <c r="AR391" i="5" s="1"/>
  <c r="R394" i="5"/>
  <c r="R395" i="5" s="1"/>
  <c r="AD394" i="5"/>
  <c r="AD395" i="5" s="1"/>
  <c r="AM392" i="5"/>
  <c r="AQ392" i="5" s="1"/>
  <c r="Y140" i="5"/>
  <c r="Y141" i="5" s="1"/>
  <c r="AB140" i="5"/>
  <c r="AB141" i="5" s="1"/>
  <c r="AN392" i="5"/>
  <c r="AR392" i="5" s="1"/>
  <c r="AK391" i="5"/>
  <c r="AO391" i="5" s="1"/>
  <c r="AG140" i="5"/>
  <c r="AG141" i="5" s="1"/>
  <c r="AK392" i="5"/>
  <c r="AO392" i="5" s="1"/>
  <c r="AJ140" i="5"/>
  <c r="AJ141" i="5" s="1"/>
  <c r="AD140" i="5"/>
  <c r="AD141" i="5" s="1"/>
  <c r="T140" i="5"/>
  <c r="T141" i="5" s="1"/>
  <c r="G140" i="5"/>
  <c r="G141" i="5" s="1"/>
  <c r="S140" i="5"/>
  <c r="S141" i="5" s="1"/>
  <c r="AH140" i="5"/>
  <c r="AH141" i="5" s="1"/>
  <c r="AM138" i="5"/>
  <c r="AQ138" i="5" s="1"/>
  <c r="Z140" i="5"/>
  <c r="Z141" i="5" s="1"/>
  <c r="AE140" i="5"/>
  <c r="AE141" i="5" s="1"/>
  <c r="AI140" i="5"/>
  <c r="AI141" i="5" s="1"/>
  <c r="M140" i="5"/>
  <c r="M141" i="5" s="1"/>
  <c r="K140" i="5"/>
  <c r="K141" i="5" s="1"/>
  <c r="E140" i="5"/>
  <c r="E141" i="5" s="1"/>
  <c r="AM139" i="5"/>
  <c r="AQ139" i="5" s="1"/>
  <c r="AF140" i="5"/>
  <c r="AF141" i="5" s="1"/>
  <c r="O140" i="5"/>
  <c r="O141" i="5" s="1"/>
  <c r="AK137" i="5"/>
  <c r="AO137" i="5" s="1"/>
  <c r="W140" i="5"/>
  <c r="W141" i="5" s="1"/>
  <c r="AN138" i="5"/>
  <c r="AR138" i="5" s="1"/>
  <c r="R140" i="5"/>
  <c r="R141" i="5" s="1"/>
  <c r="N140" i="5"/>
  <c r="N141" i="5" s="1"/>
  <c r="V140" i="5"/>
  <c r="V141" i="5" s="1"/>
  <c r="P140" i="5"/>
  <c r="P141" i="5" s="1"/>
  <c r="H140" i="5"/>
  <c r="H141" i="5" s="1"/>
  <c r="U140" i="5"/>
  <c r="U141" i="5" s="1"/>
  <c r="AM137" i="5"/>
  <c r="AQ137" i="5" s="1"/>
  <c r="AL139" i="5"/>
  <c r="AP139" i="5" s="1"/>
  <c r="AC140" i="5"/>
  <c r="AC141" i="5" s="1"/>
  <c r="AL138" i="5"/>
  <c r="AP138" i="5" s="1"/>
  <c r="Q140" i="5"/>
  <c r="Q141" i="5" s="1"/>
  <c r="AL137" i="5"/>
  <c r="AP137" i="5" s="1"/>
  <c r="AK138" i="5"/>
  <c r="AO138" i="5" s="1"/>
  <c r="AN139" i="5"/>
  <c r="AR139" i="5" s="1"/>
  <c r="AA140" i="5"/>
  <c r="AA141" i="5" s="1"/>
  <c r="AN137" i="5"/>
  <c r="AR137" i="5" s="1"/>
  <c r="AZ235" i="6"/>
  <c r="I193" i="6"/>
  <c r="C188" i="6" s="1"/>
  <c r="G188" i="6" s="1"/>
  <c r="E202" i="6" s="1"/>
  <c r="E204" i="6" s="1"/>
  <c r="AZ188" i="6"/>
  <c r="AZ186" i="6"/>
  <c r="AS240" i="6"/>
  <c r="AW240" i="6" s="1"/>
  <c r="AZ220" i="6"/>
  <c r="AT240" i="6"/>
  <c r="AX240" i="6" s="1"/>
  <c r="AU240" i="6"/>
  <c r="AY240" i="6" s="1"/>
  <c r="AZ187" i="6"/>
  <c r="AR240" i="6"/>
  <c r="AV240" i="6" s="1"/>
  <c r="AH411" i="5" a="1"/>
  <c r="AH412" i="5" a="1"/>
  <c r="T157" i="5" a="1"/>
  <c r="AI412" i="5" a="1"/>
  <c r="T410" i="5" a="1"/>
  <c r="W412" i="5" a="1"/>
  <c r="AD412" i="5" a="1"/>
  <c r="I411" i="5" a="1"/>
  <c r="I412" i="5" a="1"/>
  <c r="AC411" i="5" a="1"/>
  <c r="W410" i="5" a="1"/>
  <c r="L412" i="5" a="1"/>
  <c r="W411" i="5" a="1"/>
  <c r="X410" i="5" a="1"/>
  <c r="H412" i="5" a="1"/>
  <c r="Y410" i="5" a="1"/>
  <c r="AA411" i="5" a="1"/>
  <c r="S412" i="5" a="1"/>
  <c r="AE412" i="5" a="1"/>
  <c r="L411" i="5" a="1"/>
  <c r="Y412" i="5" a="1"/>
  <c r="R412" i="5" a="1"/>
  <c r="AG412" i="5" a="1"/>
  <c r="AG411" i="5" a="1"/>
  <c r="M410" i="5" a="1"/>
  <c r="N411" i="5" a="1"/>
  <c r="X411" i="5" a="1"/>
  <c r="AA412" i="5" a="1"/>
  <c r="Z410" i="5" a="1"/>
  <c r="R156" i="5" a="1"/>
  <c r="AG410" i="5" a="1"/>
  <c r="O410" i="5" a="1"/>
  <c r="R411" i="5" a="1"/>
  <c r="M411" i="5" a="1"/>
  <c r="V410" i="5" a="1"/>
  <c r="Q412" i="5" a="1"/>
  <c r="AF411" i="5" a="1"/>
  <c r="AB410" i="5" a="1"/>
  <c r="E411" i="5" a="1"/>
  <c r="T411" i="5" a="1"/>
  <c r="AJ412" i="5" a="1"/>
  <c r="G411" i="5" a="1"/>
  <c r="J411" i="5" a="1"/>
  <c r="AE410" i="5" a="1"/>
  <c r="Q410" i="5" a="1"/>
  <c r="I410" i="5" a="1"/>
  <c r="H411" i="5" a="1"/>
  <c r="AC412" i="5" a="1"/>
  <c r="J410" i="5" a="1"/>
  <c r="P410" i="5" a="1"/>
  <c r="U411" i="5" a="1"/>
  <c r="AJ411" i="5" a="1"/>
  <c r="AH410" i="5" a="1"/>
  <c r="T412" i="5" a="1"/>
  <c r="P411" i="5" a="1"/>
  <c r="AE411" i="5" a="1"/>
  <c r="Z411" i="5" a="1"/>
  <c r="M412" i="5" a="1"/>
  <c r="E410" i="5" a="1"/>
  <c r="AA410" i="5" a="1"/>
  <c r="AD410" i="5" a="1"/>
  <c r="V412" i="5" a="1"/>
  <c r="Y411" i="5" a="1"/>
  <c r="N412" i="5" a="1"/>
  <c r="R410" i="5" a="1"/>
  <c r="Z412" i="5" a="1"/>
  <c r="H410" i="5" a="1"/>
  <c r="U412" i="5" a="1"/>
  <c r="AB412" i="5" a="1"/>
  <c r="AF410" i="5" a="1"/>
  <c r="AF412" i="5" a="1"/>
  <c r="K410" i="5" a="1"/>
  <c r="V411" i="5" a="1"/>
  <c r="AB411" i="5" a="1"/>
  <c r="N410" i="5" a="1"/>
  <c r="L410" i="5" a="1"/>
  <c r="J412" i="5" a="1"/>
  <c r="P412" i="5" a="1"/>
  <c r="Q411" i="5" a="1"/>
  <c r="AI410" i="5" a="1"/>
  <c r="O411" i="5" a="1"/>
  <c r="AJ410" i="5" a="1"/>
  <c r="S411" i="5" a="1"/>
  <c r="X412" i="5" a="1"/>
  <c r="U410" i="5" a="1"/>
  <c r="F410" i="5" a="1"/>
  <c r="F411" i="5" a="1"/>
  <c r="AC410" i="5" a="1"/>
  <c r="K411" i="5" a="1"/>
  <c r="G410" i="5" a="1"/>
  <c r="K412" i="5" a="1"/>
  <c r="AI411" i="5" a="1"/>
  <c r="AB410" i="5" l="1"/>
  <c r="G411" i="5"/>
  <c r="X412" i="5"/>
  <c r="AA412" i="5"/>
  <c r="AE410" i="5"/>
  <c r="J411" i="5"/>
  <c r="Z411" i="5"/>
  <c r="O410" i="5"/>
  <c r="K412" i="5"/>
  <c r="K155" i="5"/>
  <c r="R155" i="5"/>
  <c r="I155" i="5"/>
  <c r="AB155" i="5"/>
  <c r="P155" i="5"/>
  <c r="AE155" i="5"/>
  <c r="H155" i="5"/>
  <c r="AB411" i="5"/>
  <c r="AB413" i="5" s="1"/>
  <c r="Q410" i="5"/>
  <c r="M412" i="5"/>
  <c r="AF412" i="5"/>
  <c r="AJ410" i="5"/>
  <c r="O411" i="5"/>
  <c r="T410" i="5"/>
  <c r="AE411" i="5"/>
  <c r="P412" i="5"/>
  <c r="AG412" i="5"/>
  <c r="P411" i="5"/>
  <c r="E410" i="5"/>
  <c r="AF410" i="5"/>
  <c r="AB412" i="5"/>
  <c r="K411" i="5"/>
  <c r="M411" i="5"/>
  <c r="AH410" i="5"/>
  <c r="AD412" i="5"/>
  <c r="G410" i="5"/>
  <c r="R411" i="5"/>
  <c r="AI412" i="5"/>
  <c r="U155" i="5"/>
  <c r="F155" i="5"/>
  <c r="J155" i="5"/>
  <c r="N155" i="5"/>
  <c r="Z155" i="5"/>
  <c r="W155" i="5"/>
  <c r="AI155" i="5"/>
  <c r="AC155" i="5"/>
  <c r="AJ155" i="5"/>
  <c r="V155" i="5"/>
  <c r="AD155" i="5"/>
  <c r="M155" i="5"/>
  <c r="V411" i="5"/>
  <c r="K410" i="5"/>
  <c r="L411" i="5"/>
  <c r="AC412" i="5"/>
  <c r="AG410" i="5"/>
  <c r="AI411" i="5"/>
  <c r="T412" i="5"/>
  <c r="X410" i="5"/>
  <c r="W412" i="5"/>
  <c r="AA410" i="5"/>
  <c r="F411" i="5"/>
  <c r="N410" i="5"/>
  <c r="Y411" i="5"/>
  <c r="J412" i="5"/>
  <c r="Z412" i="5"/>
  <c r="I411" i="5"/>
  <c r="AD410" i="5"/>
  <c r="AD413" i="5" s="1"/>
  <c r="AD414" i="5" s="1"/>
  <c r="I410" i="5"/>
  <c r="T411" i="5"/>
  <c r="X411" i="5"/>
  <c r="I412" i="5"/>
  <c r="M410" i="5"/>
  <c r="AJ411" i="5"/>
  <c r="U412" i="5"/>
  <c r="Y410" i="5"/>
  <c r="Z410" i="5"/>
  <c r="V412" i="5"/>
  <c r="E411" i="5"/>
  <c r="AF411" i="5"/>
  <c r="U410" i="5"/>
  <c r="Q412" i="5"/>
  <c r="AC410" i="5"/>
  <c r="H411" i="5"/>
  <c r="Y412" i="5"/>
  <c r="V410" i="5"/>
  <c r="AG411" i="5"/>
  <c r="R412" i="5"/>
  <c r="W411" i="5"/>
  <c r="H412" i="5"/>
  <c r="L410" i="5"/>
  <c r="R156" i="5"/>
  <c r="T157" i="5"/>
  <c r="N411" i="5"/>
  <c r="AE412" i="5"/>
  <c r="AI410" i="5"/>
  <c r="R410" i="5"/>
  <c r="AC411" i="5"/>
  <c r="N412" i="5"/>
  <c r="F410" i="5"/>
  <c r="Q411" i="5"/>
  <c r="AH412" i="5"/>
  <c r="AH411" i="5"/>
  <c r="S412" i="5"/>
  <c r="W410" i="5"/>
  <c r="W413" i="5" s="1"/>
  <c r="AA411" i="5"/>
  <c r="P410" i="5"/>
  <c r="L412" i="5"/>
  <c r="S411" i="5"/>
  <c r="S413" i="5" s="1"/>
  <c r="H410" i="5"/>
  <c r="AJ412" i="5"/>
  <c r="J410" i="5"/>
  <c r="J413" i="5" s="1"/>
  <c r="U411" i="5"/>
  <c r="AA155" i="5"/>
  <c r="T155" i="5"/>
  <c r="E155" i="5"/>
  <c r="AF155" i="5"/>
  <c r="AH155" i="5"/>
  <c r="X155" i="5"/>
  <c r="Y155" i="5"/>
  <c r="G155" i="5"/>
  <c r="L155" i="5"/>
  <c r="O155" i="5"/>
  <c r="Q155" i="5"/>
  <c r="S155" i="5"/>
  <c r="B485" i="4"/>
  <c r="C485" i="4" s="1"/>
  <c r="W485" i="4" s="1"/>
  <c r="B340" i="4"/>
  <c r="B231" i="4"/>
  <c r="C231" i="4" s="1"/>
  <c r="K231" i="4" s="1"/>
  <c r="B513" i="4"/>
  <c r="G470" i="4"/>
  <c r="G471" i="4" s="1"/>
  <c r="AF471" i="4"/>
  <c r="AG470" i="4"/>
  <c r="AG471" i="4" s="1"/>
  <c r="L470" i="4"/>
  <c r="L471" i="4" s="1"/>
  <c r="O470" i="4"/>
  <c r="O471" i="4" s="1"/>
  <c r="AJ470" i="4"/>
  <c r="AJ471" i="4" s="1"/>
  <c r="K471" i="4"/>
  <c r="E470" i="4"/>
  <c r="E471" i="4" s="1"/>
  <c r="V470" i="4"/>
  <c r="V471" i="4" s="1"/>
  <c r="AL469" i="4"/>
  <c r="AP469" i="4" s="1"/>
  <c r="AC470" i="4"/>
  <c r="AC471" i="4" s="1"/>
  <c r="W470" i="4"/>
  <c r="W471" i="4" s="1"/>
  <c r="AM217" i="4"/>
  <c r="AQ217" i="4" s="1"/>
  <c r="AA470" i="4"/>
  <c r="AA471" i="4" s="1"/>
  <c r="AK217" i="4"/>
  <c r="AO217" i="4" s="1"/>
  <c r="AL217" i="4"/>
  <c r="AP217" i="4" s="1"/>
  <c r="X470" i="4"/>
  <c r="X471" i="4" s="1"/>
  <c r="F470" i="4"/>
  <c r="F471" i="4" s="1"/>
  <c r="S470" i="4"/>
  <c r="S471" i="4" s="1"/>
  <c r="AL467" i="4"/>
  <c r="AP467" i="4" s="1"/>
  <c r="AD470" i="4"/>
  <c r="AD471" i="4" s="1"/>
  <c r="AS214" i="4"/>
  <c r="AU214" i="4" s="1"/>
  <c r="J470" i="4"/>
  <c r="J471" i="4" s="1"/>
  <c r="AI470" i="4"/>
  <c r="AI471" i="4" s="1"/>
  <c r="R470" i="4"/>
  <c r="R471" i="4" s="1"/>
  <c r="N470" i="4"/>
  <c r="N471" i="4" s="1"/>
  <c r="AB470" i="4"/>
  <c r="AB471" i="4" s="1"/>
  <c r="Q470" i="4"/>
  <c r="Q471" i="4" s="1"/>
  <c r="I470" i="4"/>
  <c r="I471" i="4" s="1"/>
  <c r="AM468" i="4"/>
  <c r="AQ468" i="4" s="1"/>
  <c r="Z470" i="4"/>
  <c r="Z471" i="4" s="1"/>
  <c r="T470" i="4"/>
  <c r="T471" i="4" s="1"/>
  <c r="U470" i="4"/>
  <c r="U471" i="4" s="1"/>
  <c r="Y470" i="4"/>
  <c r="Y471" i="4" s="1"/>
  <c r="AL468" i="4"/>
  <c r="AP468" i="4" s="1"/>
  <c r="AK468" i="4"/>
  <c r="AO468" i="4" s="1"/>
  <c r="H470" i="4"/>
  <c r="H471" i="4" s="1"/>
  <c r="AM467" i="4"/>
  <c r="AQ467" i="4" s="1"/>
  <c r="AE470" i="4"/>
  <c r="AE471" i="4" s="1"/>
  <c r="AK469" i="4"/>
  <c r="AO469" i="4" s="1"/>
  <c r="AH470" i="4"/>
  <c r="AH471" i="4" s="1"/>
  <c r="AN467" i="4"/>
  <c r="AR467" i="4" s="1"/>
  <c r="AS215" i="4"/>
  <c r="AN468" i="4"/>
  <c r="AR468" i="4" s="1"/>
  <c r="AN469" i="4"/>
  <c r="AR469" i="4" s="1"/>
  <c r="M470" i="4"/>
  <c r="M471" i="4" s="1"/>
  <c r="AM469" i="4"/>
  <c r="AQ469" i="4" s="1"/>
  <c r="P470" i="4"/>
  <c r="P471" i="4" s="1"/>
  <c r="AN217" i="4"/>
  <c r="AR217" i="4" s="1"/>
  <c r="AK467" i="4"/>
  <c r="AO467" i="4" s="1"/>
  <c r="AS213" i="4"/>
  <c r="AU213" i="4" s="1"/>
  <c r="AM395" i="5"/>
  <c r="AQ395" i="5" s="1"/>
  <c r="AS393" i="5"/>
  <c r="AL395" i="5"/>
  <c r="AP395" i="5" s="1"/>
  <c r="AS391" i="5"/>
  <c r="AU391" i="5" s="1"/>
  <c r="AS392" i="5"/>
  <c r="AU392" i="5" s="1"/>
  <c r="AK395" i="5"/>
  <c r="AO395" i="5" s="1"/>
  <c r="AN395" i="5"/>
  <c r="AR395" i="5" s="1"/>
  <c r="AK141" i="5"/>
  <c r="AO141" i="5" s="1"/>
  <c r="AS137" i="5"/>
  <c r="AU137" i="5" s="1"/>
  <c r="AS138" i="5"/>
  <c r="AU138" i="5" s="1"/>
  <c r="AS139" i="5"/>
  <c r="AM141" i="5"/>
  <c r="AQ141" i="5" s="1"/>
  <c r="AL141" i="5"/>
  <c r="AP141" i="5" s="1"/>
  <c r="AN141" i="5"/>
  <c r="AR141" i="5" s="1"/>
  <c r="I188" i="6"/>
  <c r="B192" i="6" s="1"/>
  <c r="G192" i="6" s="1"/>
  <c r="A202" i="6" s="1"/>
  <c r="A204" i="6" s="1"/>
  <c r="T204" i="6" s="1"/>
  <c r="T209" i="6"/>
  <c r="AK214" i="6"/>
  <c r="AK217" i="6" s="1"/>
  <c r="AL209" i="6"/>
  <c r="AJ209" i="6"/>
  <c r="Z214" i="6"/>
  <c r="Z217" i="6" s="1"/>
  <c r="AN209" i="6"/>
  <c r="AB209" i="6"/>
  <c r="M214" i="6"/>
  <c r="M217" i="6" s="1"/>
  <c r="S214" i="6"/>
  <c r="S217" i="6" s="1"/>
  <c r="AM214" i="6"/>
  <c r="AM217" i="6" s="1"/>
  <c r="W214" i="6"/>
  <c r="W217" i="6" s="1"/>
  <c r="AE209" i="6"/>
  <c r="AD209" i="6"/>
  <c r="AG214" i="6"/>
  <c r="AG217" i="6" s="1"/>
  <c r="X214" i="6"/>
  <c r="X217" i="6" s="1"/>
  <c r="N214" i="6"/>
  <c r="N217" i="6" s="1"/>
  <c r="AP209" i="6"/>
  <c r="AA209" i="6"/>
  <c r="N209" i="6"/>
  <c r="R209" i="6"/>
  <c r="AI214" i="6"/>
  <c r="AI217" i="6" s="1"/>
  <c r="P209" i="6"/>
  <c r="U214" i="6"/>
  <c r="U217" i="6" s="1"/>
  <c r="AB214" i="6"/>
  <c r="AB217" i="6" s="1"/>
  <c r="W209" i="6"/>
  <c r="AP214" i="6"/>
  <c r="AP217" i="6" s="1"/>
  <c r="AE214" i="6"/>
  <c r="AE217" i="6" s="1"/>
  <c r="Q209" i="6"/>
  <c r="X209" i="6"/>
  <c r="P214" i="6"/>
  <c r="P217" i="6" s="1"/>
  <c r="AI209" i="6"/>
  <c r="R214" i="6"/>
  <c r="R217" i="6" s="1"/>
  <c r="AZ240" i="6"/>
  <c r="L209" i="6"/>
  <c r="F221" i="6"/>
  <c r="F223" i="6" s="1"/>
  <c r="S234" i="6" s="1"/>
  <c r="Y214" i="6"/>
  <c r="Y217" i="6" s="1"/>
  <c r="O209" i="6"/>
  <c r="AO214" i="6"/>
  <c r="AO217" i="6" s="1"/>
  <c r="AF214" i="6"/>
  <c r="AF217" i="6" s="1"/>
  <c r="AK209" i="6"/>
  <c r="L214" i="6"/>
  <c r="L217" i="6" s="1"/>
  <c r="Z209" i="6"/>
  <c r="V209" i="6"/>
  <c r="M209" i="6"/>
  <c r="Q214" i="6"/>
  <c r="Q217" i="6" s="1"/>
  <c r="AQ209" i="6"/>
  <c r="AG209" i="6"/>
  <c r="U209" i="6"/>
  <c r="O214" i="6"/>
  <c r="O217" i="6" s="1"/>
  <c r="AA214" i="6"/>
  <c r="AA217" i="6" s="1"/>
  <c r="AC214" i="6"/>
  <c r="AC217" i="6" s="1"/>
  <c r="T214" i="6"/>
  <c r="T217" i="6" s="1"/>
  <c r="AQ214" i="6"/>
  <c r="AQ217" i="6" s="1"/>
  <c r="V214" i="6"/>
  <c r="V217" i="6" s="1"/>
  <c r="AN214" i="6"/>
  <c r="AN217" i="6" s="1"/>
  <c r="AL214" i="6"/>
  <c r="AL217" i="6" s="1"/>
  <c r="AH214" i="6"/>
  <c r="AH217" i="6" s="1"/>
  <c r="Y209" i="6"/>
  <c r="AM209" i="6"/>
  <c r="AC209" i="6"/>
  <c r="S209" i="6"/>
  <c r="AH209" i="6"/>
  <c r="AO209" i="6"/>
  <c r="AJ214" i="6"/>
  <c r="AJ217" i="6" s="1"/>
  <c r="AF209" i="6"/>
  <c r="AD214" i="6"/>
  <c r="AD217" i="6" s="1"/>
  <c r="I157" i="5" a="1"/>
  <c r="AH212" i="6" a="1"/>
  <c r="AB157" i="5" a="1"/>
  <c r="Z157" i="5" a="1"/>
  <c r="X210" i="6" a="1"/>
  <c r="Q211" i="6" a="1"/>
  <c r="T210" i="6" a="1"/>
  <c r="U157" i="5" a="1"/>
  <c r="AK210" i="6" a="1"/>
  <c r="P158" i="5" a="1"/>
  <c r="AB232" i="4" a="1"/>
  <c r="S210" i="6" a="1"/>
  <c r="V205" i="6" a="1"/>
  <c r="AD156" i="5" a="1"/>
  <c r="AO211" i="6" a="1"/>
  <c r="Z211" i="6" a="1"/>
  <c r="S212" i="6" a="1"/>
  <c r="U156" i="5" a="1"/>
  <c r="AM210" i="6" a="1"/>
  <c r="N210" i="6" a="1"/>
  <c r="G156" i="5" a="1"/>
  <c r="AD211" i="6" a="1"/>
  <c r="AE210" i="6" a="1"/>
  <c r="V158" i="5" a="1"/>
  <c r="L212" i="6" a="1"/>
  <c r="AH211" i="6" a="1"/>
  <c r="AA212" i="6" a="1"/>
  <c r="V156" i="5" a="1"/>
  <c r="V210" i="6" a="1"/>
  <c r="P156" i="5" a="1"/>
  <c r="E156" i="5" a="1"/>
  <c r="Y211" i="6" a="1"/>
  <c r="W211" i="6" a="1"/>
  <c r="Z156" i="5" a="1"/>
  <c r="X156" i="5" a="1"/>
  <c r="AB158" i="5" a="1"/>
  <c r="AJ158" i="5" a="1"/>
  <c r="U210" i="6" a="1"/>
  <c r="AP210" i="6" a="1"/>
  <c r="U211" i="6" a="1"/>
  <c r="Q156" i="5" a="1"/>
  <c r="AE211" i="6" a="1"/>
  <c r="Y212" i="6" a="1"/>
  <c r="AC211" i="6" a="1"/>
  <c r="AF157" i="5" a="1"/>
  <c r="AK211" i="6" a="1"/>
  <c r="AH210" i="6" a="1"/>
  <c r="AJ212" i="6" a="1"/>
  <c r="X157" i="5" a="1"/>
  <c r="AC210" i="6" a="1"/>
  <c r="K156" i="5" a="1"/>
  <c r="Y158" i="5" a="1"/>
  <c r="Z158" i="5" a="1"/>
  <c r="X211" i="6" a="1"/>
  <c r="V211" i="6" a="1"/>
  <c r="AE158" i="5" a="1"/>
  <c r="AC158" i="5" a="1"/>
  <c r="AB212" i="6" a="1"/>
  <c r="W156" i="5" a="1"/>
  <c r="Z488" i="4" a="1"/>
  <c r="M210" i="6" a="1"/>
  <c r="R211" i="6" a="1"/>
  <c r="R157" i="5" a="1"/>
  <c r="G157" i="5" a="1"/>
  <c r="L157" i="5" a="1"/>
  <c r="N156" i="5" a="1"/>
  <c r="Q212" i="6" a="1"/>
  <c r="O211" i="6" a="1"/>
  <c r="AB156" i="5" a="1"/>
  <c r="AH158" i="5" a="1"/>
  <c r="AE212" i="6" a="1"/>
  <c r="AQ212" i="6" a="1"/>
  <c r="AD210" i="6" a="1"/>
  <c r="S157" i="5" a="1"/>
  <c r="W212" i="6" a="1"/>
  <c r="O212" i="6" a="1"/>
  <c r="V212" i="6" a="1"/>
  <c r="AJ156" i="5" a="1"/>
  <c r="AJ211" i="6" a="1"/>
  <c r="AI156" i="5" a="1"/>
  <c r="H157" i="5" a="1"/>
  <c r="N212" i="6" a="1"/>
  <c r="P210" i="6" a="1"/>
  <c r="K157" i="5" a="1"/>
  <c r="AN210" i="6" a="1"/>
  <c r="E157" i="5" a="1"/>
  <c r="J156" i="5" a="1"/>
  <c r="AQ211" i="6" a="1"/>
  <c r="AE156" i="5" a="1"/>
  <c r="S211" i="6" a="1"/>
  <c r="T211" i="6" a="1"/>
  <c r="L211" i="6" a="1"/>
  <c r="Y157" i="5" a="1"/>
  <c r="T212" i="6" a="1"/>
  <c r="AG212" i="6" a="1"/>
  <c r="W158" i="5" a="1"/>
  <c r="AG206" i="6" a="1"/>
  <c r="AA210" i="6" a="1"/>
  <c r="M156" i="5" a="1"/>
  <c r="L156" i="5" a="1"/>
  <c r="AO212" i="6" a="1"/>
  <c r="P211" i="6" a="1"/>
  <c r="AD157" i="5" a="1"/>
  <c r="I156" i="5" a="1"/>
  <c r="Z212" i="6" a="1"/>
  <c r="AM212" i="6" a="1"/>
  <c r="AI158" i="5" a="1"/>
  <c r="AB210" i="6" a="1"/>
  <c r="AM211" i="6" a="1"/>
  <c r="O158" i="5" a="1"/>
  <c r="AG157" i="5" a="1"/>
  <c r="Y156" i="5" a="1"/>
  <c r="AG156" i="5" a="1"/>
  <c r="AC156" i="5" a="1"/>
  <c r="AK212" i="6" a="1"/>
  <c r="T156" i="5" a="1"/>
  <c r="Y210" i="6" a="1"/>
  <c r="R212" i="6" a="1"/>
  <c r="AI210" i="6" a="1"/>
  <c r="AH156" i="5" a="1"/>
  <c r="N157" i="5" a="1"/>
  <c r="U234" i="4" a="1"/>
  <c r="F156" i="5" a="1"/>
  <c r="AD486" i="4" a="1"/>
  <c r="AL210" i="6" a="1"/>
  <c r="O156" i="5" a="1"/>
  <c r="AI211" i="6" a="1"/>
  <c r="AN212" i="6" a="1"/>
  <c r="P157" i="5" a="1"/>
  <c r="AF156" i="5" a="1"/>
  <c r="X158" i="5" a="1"/>
  <c r="R210" i="6" a="1"/>
  <c r="AI212" i="6" a="1"/>
  <c r="AA158" i="5" a="1"/>
  <c r="M211" i="6" a="1"/>
  <c r="AD212" i="6" a="1"/>
  <c r="AE157" i="5" a="1"/>
  <c r="Q157" i="5" a="1"/>
  <c r="AO210" i="6" a="1"/>
  <c r="S158" i="5" a="1"/>
  <c r="Q158" i="5" a="1"/>
  <c r="AP212" i="6" a="1"/>
  <c r="F157" i="5" a="1"/>
  <c r="M157" i="5" a="1"/>
  <c r="AJ210" i="6" a="1"/>
  <c r="AA211" i="6" a="1"/>
  <c r="AL211" i="6" a="1"/>
  <c r="T158" i="5" a="1"/>
  <c r="AG210" i="6" a="1"/>
  <c r="Z210" i="6" a="1"/>
  <c r="AI157" i="5" a="1"/>
  <c r="AA156" i="5" a="1"/>
  <c r="AQ210" i="6" a="1"/>
  <c r="AF212" i="6" a="1"/>
  <c r="AF211" i="6" a="1"/>
  <c r="O157" i="5" a="1"/>
  <c r="N211" i="6" a="1"/>
  <c r="AC157" i="5" a="1"/>
  <c r="AH157" i="5" a="1"/>
  <c r="V157" i="5" a="1"/>
  <c r="AL212" i="6" a="1"/>
  <c r="U212" i="6" a="1"/>
  <c r="S156" i="5" a="1"/>
  <c r="AG211" i="6" a="1"/>
  <c r="AD233" i="4" a="1"/>
  <c r="AP211" i="6" a="1"/>
  <c r="AJ157" i="5" a="1"/>
  <c r="O210" i="6" a="1"/>
  <c r="AA157" i="5" a="1"/>
  <c r="AD158" i="5" a="1"/>
  <c r="AN211" i="6" a="1"/>
  <c r="Q210" i="6" a="1"/>
  <c r="W157" i="5" a="1"/>
  <c r="P212" i="6" a="1"/>
  <c r="L210" i="6" a="1"/>
  <c r="H156" i="5" a="1"/>
  <c r="AG158" i="5" a="1"/>
  <c r="X212" i="6" a="1"/>
  <c r="AB211" i="6" a="1"/>
  <c r="AF158" i="5" a="1"/>
  <c r="J157" i="5" a="1"/>
  <c r="AC212" i="6" a="1"/>
  <c r="AF210" i="6" a="1"/>
  <c r="I487" i="4" a="1"/>
  <c r="M212" i="6" a="1"/>
  <c r="R158" i="5" a="1"/>
  <c r="AP207" i="6" a="1"/>
  <c r="U158" i="5" a="1"/>
  <c r="W210" i="6" a="1"/>
  <c r="Z413" i="5" l="1"/>
  <c r="Z414" i="5" s="1"/>
  <c r="G413" i="5"/>
  <c r="G414" i="5" s="1"/>
  <c r="AE413" i="5"/>
  <c r="AE414" i="5" s="1"/>
  <c r="E157" i="5"/>
  <c r="AB158" i="5"/>
  <c r="AI156" i="5"/>
  <c r="AD157" i="5"/>
  <c r="AB156" i="5"/>
  <c r="U158" i="5"/>
  <c r="O413" i="5"/>
  <c r="O414" i="5" s="1"/>
  <c r="S158" i="5"/>
  <c r="Z156" i="5"/>
  <c r="AB157" i="5"/>
  <c r="AB414" i="5"/>
  <c r="Q413" i="5"/>
  <c r="Q414" i="5" s="1"/>
  <c r="K413" i="5"/>
  <c r="K414" i="5" s="1"/>
  <c r="F413" i="5"/>
  <c r="F414" i="5" s="1"/>
  <c r="E413" i="5"/>
  <c r="E414" i="5" s="1"/>
  <c r="AG156" i="5"/>
  <c r="AI157" i="5"/>
  <c r="Z158" i="5"/>
  <c r="O157" i="5"/>
  <c r="M156" i="5"/>
  <c r="T413" i="5"/>
  <c r="T414" i="5" s="1"/>
  <c r="AH413" i="5"/>
  <c r="AH414" i="5" s="1"/>
  <c r="AJ413" i="5"/>
  <c r="AJ414" i="5" s="1"/>
  <c r="Y156" i="5"/>
  <c r="R158" i="5"/>
  <c r="AA157" i="5"/>
  <c r="R157" i="5"/>
  <c r="R159" i="5" s="1"/>
  <c r="P156" i="5"/>
  <c r="R413" i="5"/>
  <c r="R414" i="5" s="1"/>
  <c r="AN411" i="5"/>
  <c r="AR411" i="5" s="1"/>
  <c r="P413" i="5"/>
  <c r="P414" i="5" s="1"/>
  <c r="L413" i="5"/>
  <c r="L414" i="5" s="1"/>
  <c r="U413" i="5"/>
  <c r="U414" i="5" s="1"/>
  <c r="AI413" i="5"/>
  <c r="AI414" i="5" s="1"/>
  <c r="AF413" i="5"/>
  <c r="AF414" i="5" s="1"/>
  <c r="U231" i="4"/>
  <c r="AE231" i="4"/>
  <c r="P158" i="5"/>
  <c r="Y157" i="5"/>
  <c r="W156" i="5"/>
  <c r="F156" i="5"/>
  <c r="H157" i="5"/>
  <c r="AE158" i="5"/>
  <c r="Y413" i="5"/>
  <c r="Y414" i="5" s="1"/>
  <c r="O231" i="4"/>
  <c r="T485" i="4"/>
  <c r="I413" i="5"/>
  <c r="I414" i="5" s="1"/>
  <c r="AA413" i="5"/>
  <c r="AA414" i="5" s="1"/>
  <c r="AM411" i="5"/>
  <c r="AQ411" i="5" s="1"/>
  <c r="H413" i="5"/>
  <c r="H414" i="5" s="1"/>
  <c r="V413" i="5"/>
  <c r="V414" i="5" s="1"/>
  <c r="X413" i="5"/>
  <c r="X414" i="5" s="1"/>
  <c r="N413" i="5"/>
  <c r="N414" i="5" s="1"/>
  <c r="AL411" i="5"/>
  <c r="AP411" i="5" s="1"/>
  <c r="AA156" i="5"/>
  <c r="T158" i="5"/>
  <c r="AC157" i="5"/>
  <c r="AK412" i="5"/>
  <c r="AO412" i="5" s="1"/>
  <c r="AG413" i="5"/>
  <c r="AG414" i="5" s="1"/>
  <c r="AK411" i="5"/>
  <c r="AO411" i="5" s="1"/>
  <c r="I157" i="5"/>
  <c r="AF158" i="5"/>
  <c r="G156" i="5"/>
  <c r="U156" i="5"/>
  <c r="W157" i="5"/>
  <c r="N156" i="5"/>
  <c r="P157" i="5"/>
  <c r="T156" i="5"/>
  <c r="T159" i="5" s="1"/>
  <c r="V157" i="5"/>
  <c r="H156" i="5"/>
  <c r="J157" i="5"/>
  <c r="AG158" i="5"/>
  <c r="M157" i="5"/>
  <c r="AJ158" i="5"/>
  <c r="K156" i="5"/>
  <c r="AE156" i="5"/>
  <c r="X158" i="5"/>
  <c r="AG157" i="5"/>
  <c r="AL410" i="5"/>
  <c r="AP410" i="5" s="1"/>
  <c r="M413" i="5"/>
  <c r="M414" i="5" s="1"/>
  <c r="AL412" i="5"/>
  <c r="AP412" i="5" s="1"/>
  <c r="AN410" i="5"/>
  <c r="AR410" i="5" s="1"/>
  <c r="AM412" i="5"/>
  <c r="AQ412" i="5" s="1"/>
  <c r="J414" i="5"/>
  <c r="AM410" i="5"/>
  <c r="AQ410" i="5" s="1"/>
  <c r="AK410" i="5"/>
  <c r="AO410" i="5" s="1"/>
  <c r="AF157" i="5"/>
  <c r="AD156" i="5"/>
  <c r="W158" i="5"/>
  <c r="Q157" i="5"/>
  <c r="O156" i="5"/>
  <c r="AC413" i="5"/>
  <c r="AC414" i="5" s="1"/>
  <c r="I485" i="4"/>
  <c r="W414" i="5"/>
  <c r="S414" i="5"/>
  <c r="AN412" i="5"/>
  <c r="AR412" i="5" s="1"/>
  <c r="L485" i="4"/>
  <c r="E485" i="4"/>
  <c r="AH157" i="5"/>
  <c r="AF156" i="5"/>
  <c r="Y158" i="5"/>
  <c r="AD158" i="5"/>
  <c r="G157" i="5"/>
  <c r="E156" i="5"/>
  <c r="AC156" i="5"/>
  <c r="AE157" i="5"/>
  <c r="V158" i="5"/>
  <c r="N157" i="5"/>
  <c r="L156" i="5"/>
  <c r="Q158" i="5"/>
  <c r="X156" i="5"/>
  <c r="Z157" i="5"/>
  <c r="J156" i="5"/>
  <c r="L157" i="5"/>
  <c r="AI158" i="5"/>
  <c r="I156" i="5"/>
  <c r="AH158" i="5"/>
  <c r="K157" i="5"/>
  <c r="U157" i="5"/>
  <c r="S156" i="5"/>
  <c r="AC158" i="5"/>
  <c r="F157" i="5"/>
  <c r="AJ156" i="5"/>
  <c r="S157" i="5"/>
  <c r="Q156" i="5"/>
  <c r="AH156" i="5"/>
  <c r="AJ157" i="5"/>
  <c r="AA158" i="5"/>
  <c r="V156" i="5"/>
  <c r="O158" i="5"/>
  <c r="X157" i="5"/>
  <c r="I231" i="4"/>
  <c r="J231" i="4"/>
  <c r="J485" i="4"/>
  <c r="N485" i="4"/>
  <c r="AE485" i="4"/>
  <c r="U485" i="4"/>
  <c r="AD485" i="4"/>
  <c r="AC485" i="4"/>
  <c r="Y485" i="4"/>
  <c r="AH485" i="4"/>
  <c r="H485" i="4"/>
  <c r="P485" i="4"/>
  <c r="AG485" i="4"/>
  <c r="F485" i="4"/>
  <c r="AF485" i="4"/>
  <c r="AB485" i="4"/>
  <c r="X485" i="4"/>
  <c r="G485" i="4"/>
  <c r="AI485" i="4"/>
  <c r="R485" i="4"/>
  <c r="S485" i="4"/>
  <c r="R231" i="4"/>
  <c r="K485" i="4"/>
  <c r="V485" i="4"/>
  <c r="M231" i="4"/>
  <c r="AD231" i="4"/>
  <c r="G231" i="4"/>
  <c r="H231" i="4"/>
  <c r="L231" i="4"/>
  <c r="Z488" i="4"/>
  <c r="AD486" i="4"/>
  <c r="I487" i="4"/>
  <c r="Q485" i="4"/>
  <c r="Z485" i="4"/>
  <c r="AB231" i="4"/>
  <c r="O485" i="4"/>
  <c r="AI231" i="4"/>
  <c r="X231" i="4"/>
  <c r="AA485" i="4"/>
  <c r="P231" i="4"/>
  <c r="T231" i="4"/>
  <c r="AJ485" i="4"/>
  <c r="M485" i="4"/>
  <c r="AF231" i="4"/>
  <c r="S231" i="4"/>
  <c r="F231" i="4"/>
  <c r="AA231" i="4"/>
  <c r="Q231" i="4"/>
  <c r="Z231" i="4"/>
  <c r="AH231" i="4"/>
  <c r="Y231" i="4"/>
  <c r="U234" i="4"/>
  <c r="AB232" i="4"/>
  <c r="AD233" i="4"/>
  <c r="W231" i="4"/>
  <c r="AJ231" i="4"/>
  <c r="N231" i="4"/>
  <c r="AC231" i="4"/>
  <c r="E231" i="4"/>
  <c r="AG231" i="4"/>
  <c r="V231" i="4"/>
  <c r="AS217" i="4"/>
  <c r="B217" i="4" s="1"/>
  <c r="C228" i="4" s="1"/>
  <c r="B31" i="3" s="1"/>
  <c r="B504" i="4" s="1"/>
  <c r="C504" i="4" s="1"/>
  <c r="O504" i="4" s="1"/>
  <c r="AN471" i="4"/>
  <c r="AR471" i="4" s="1"/>
  <c r="AS469" i="4"/>
  <c r="AM471" i="4"/>
  <c r="AQ471" i="4" s="1"/>
  <c r="AS468" i="4"/>
  <c r="AU468" i="4" s="1"/>
  <c r="AL471" i="4"/>
  <c r="AP471" i="4" s="1"/>
  <c r="AK471" i="4"/>
  <c r="AO471" i="4" s="1"/>
  <c r="AS467" i="4"/>
  <c r="AU467" i="4" s="1"/>
  <c r="AS395" i="5"/>
  <c r="B395" i="5" s="1"/>
  <c r="AS141" i="5"/>
  <c r="B141" i="5" s="1"/>
  <c r="C152" i="5" s="1"/>
  <c r="F27" i="3" s="1"/>
  <c r="B428" i="5" s="1"/>
  <c r="C428" i="5" s="1"/>
  <c r="T428" i="5" s="1"/>
  <c r="R234" i="6"/>
  <c r="Z234" i="6"/>
  <c r="Y234" i="6"/>
  <c r="AD234" i="6"/>
  <c r="AG234" i="6"/>
  <c r="AO219" i="6"/>
  <c r="G240" i="6"/>
  <c r="G242" i="6" s="1"/>
  <c r="AP254" i="6" s="1"/>
  <c r="AA234" i="6"/>
  <c r="AB234" i="6"/>
  <c r="T234" i="6"/>
  <c r="AE234" i="6"/>
  <c r="W234" i="6"/>
  <c r="AQ219" i="6"/>
  <c r="AL234" i="6"/>
  <c r="AI234" i="6"/>
  <c r="P234" i="6"/>
  <c r="AS217" i="6"/>
  <c r="AW217" i="6" s="1"/>
  <c r="AM234" i="6"/>
  <c r="AN234" i="6"/>
  <c r="L219" i="6"/>
  <c r="N234" i="6"/>
  <c r="AF234" i="6"/>
  <c r="AM219" i="6"/>
  <c r="X234" i="6"/>
  <c r="L234" i="6"/>
  <c r="V234" i="6"/>
  <c r="AO204" i="6"/>
  <c r="Z204" i="6"/>
  <c r="Q219" i="6"/>
  <c r="AE204" i="6"/>
  <c r="AL204" i="6"/>
  <c r="AD204" i="6"/>
  <c r="O204" i="6"/>
  <c r="W219" i="6"/>
  <c r="AU209" i="6"/>
  <c r="AY209" i="6" s="1"/>
  <c r="AC204" i="6"/>
  <c r="AK219" i="6"/>
  <c r="AS209" i="6"/>
  <c r="AW209" i="6" s="1"/>
  <c r="Q204" i="6"/>
  <c r="AM204" i="6"/>
  <c r="AU217" i="6"/>
  <c r="AY217" i="6" s="1"/>
  <c r="Q234" i="6"/>
  <c r="AQ234" i="6"/>
  <c r="AC234" i="6"/>
  <c r="U219" i="6"/>
  <c r="AJ204" i="6"/>
  <c r="AC219" i="6"/>
  <c r="AB212" i="6"/>
  <c r="AO210" i="6"/>
  <c r="N211" i="6"/>
  <c r="U212" i="6"/>
  <c r="AH210" i="6"/>
  <c r="AM211" i="6"/>
  <c r="AO212" i="6"/>
  <c r="V210" i="6"/>
  <c r="AA211" i="6"/>
  <c r="S211" i="6"/>
  <c r="AG212" i="6"/>
  <c r="N210" i="6"/>
  <c r="AD210" i="6"/>
  <c r="AI211" i="6"/>
  <c r="Q212" i="6"/>
  <c r="W212" i="6"/>
  <c r="AJ210" i="6"/>
  <c r="AO211" i="6"/>
  <c r="AP212" i="6"/>
  <c r="W210" i="6"/>
  <c r="AB211" i="6"/>
  <c r="AQ212" i="6"/>
  <c r="X210" i="6"/>
  <c r="AC211" i="6"/>
  <c r="X212" i="6"/>
  <c r="AK210" i="6"/>
  <c r="AP211" i="6"/>
  <c r="AC212" i="6"/>
  <c r="AP210" i="6"/>
  <c r="O211" i="6"/>
  <c r="AM212" i="6"/>
  <c r="Y211" i="6"/>
  <c r="T210" i="6"/>
  <c r="AE212" i="6"/>
  <c r="L210" i="6"/>
  <c r="Q211" i="6"/>
  <c r="T212" i="6"/>
  <c r="AL211" i="6"/>
  <c r="AG210" i="6"/>
  <c r="AC210" i="6"/>
  <c r="P212" i="6"/>
  <c r="AH211" i="6"/>
  <c r="AI212" i="6"/>
  <c r="P210" i="6"/>
  <c r="U211" i="6"/>
  <c r="AE211" i="6"/>
  <c r="M212" i="6"/>
  <c r="Z210" i="6"/>
  <c r="AA219" i="6"/>
  <c r="M219" i="6"/>
  <c r="X204" i="6"/>
  <c r="P204" i="6"/>
  <c r="AI204" i="6"/>
  <c r="AP204" i="6"/>
  <c r="AD212" i="6"/>
  <c r="AQ210" i="6"/>
  <c r="P211" i="6"/>
  <c r="AN212" i="6"/>
  <c r="U210" i="6"/>
  <c r="Z211" i="6"/>
  <c r="X211" i="6"/>
  <c r="AL212" i="6"/>
  <c r="S210" i="6"/>
  <c r="AB210" i="6"/>
  <c r="O212" i="6"/>
  <c r="AG211" i="6"/>
  <c r="S212" i="6"/>
  <c r="AK211" i="6"/>
  <c r="AF210" i="6"/>
  <c r="R210" i="6"/>
  <c r="W211" i="6"/>
  <c r="AK212" i="6"/>
  <c r="AP234" i="6"/>
  <c r="U234" i="6"/>
  <c r="O234" i="6"/>
  <c r="AR209" i="6"/>
  <c r="AV209" i="6" s="1"/>
  <c r="AT209" i="6"/>
  <c r="AX209" i="6" s="1"/>
  <c r="AJ234" i="6"/>
  <c r="AO234" i="6"/>
  <c r="AH234" i="6"/>
  <c r="AK234" i="6"/>
  <c r="M234" i="6"/>
  <c r="AT214" i="6"/>
  <c r="AX214" i="6" s="1"/>
  <c r="AS214" i="6"/>
  <c r="AW214" i="6" s="1"/>
  <c r="AR217" i="6"/>
  <c r="AV217" i="6" s="1"/>
  <c r="B221" i="6"/>
  <c r="B223" i="6" s="1"/>
  <c r="AL239" i="6" s="1"/>
  <c r="AB219" i="6"/>
  <c r="AN219" i="6"/>
  <c r="S219" i="6"/>
  <c r="AJ219" i="6"/>
  <c r="N219" i="6"/>
  <c r="AG204" i="6"/>
  <c r="AP219" i="6"/>
  <c r="T219" i="6"/>
  <c r="AD219" i="6"/>
  <c r="AL219" i="6"/>
  <c r="AF219" i="6"/>
  <c r="R204" i="6"/>
  <c r="AH219" i="6"/>
  <c r="X219" i="6"/>
  <c r="AI219" i="6"/>
  <c r="AH204" i="6"/>
  <c r="AT217" i="6"/>
  <c r="AX217" i="6" s="1"/>
  <c r="Y204" i="6"/>
  <c r="O219" i="6"/>
  <c r="P219" i="6"/>
  <c r="AG219" i="6"/>
  <c r="V204" i="6"/>
  <c r="Z219" i="6"/>
  <c r="AQ211" i="6"/>
  <c r="Y212" i="6"/>
  <c r="AL210" i="6"/>
  <c r="O210" i="6"/>
  <c r="AH212" i="6"/>
  <c r="T211" i="6"/>
  <c r="N212" i="6"/>
  <c r="AF211" i="6"/>
  <c r="AA210" i="6"/>
  <c r="AA212" i="6"/>
  <c r="M211" i="6"/>
  <c r="AN210" i="6"/>
  <c r="L211" i="6"/>
  <c r="Z212" i="6"/>
  <c r="AM210" i="6"/>
  <c r="L212" i="6"/>
  <c r="AD211" i="6"/>
  <c r="Y210" i="6"/>
  <c r="AJ212" i="6"/>
  <c r="Q210" i="6"/>
  <c r="V211" i="6"/>
  <c r="AI210" i="6"/>
  <c r="AN211" i="6"/>
  <c r="V212" i="6"/>
  <c r="AF212" i="6"/>
  <c r="R211" i="6"/>
  <c r="M210" i="6"/>
  <c r="AE210" i="6"/>
  <c r="R212" i="6"/>
  <c r="AJ211" i="6"/>
  <c r="AU214" i="6"/>
  <c r="AY214" i="6" s="1"/>
  <c r="AR214" i="6"/>
  <c r="AV214" i="6" s="1"/>
  <c r="AB204" i="6"/>
  <c r="M204" i="6"/>
  <c r="AA204" i="6"/>
  <c r="V219" i="6"/>
  <c r="AK204" i="6"/>
  <c r="U204" i="6"/>
  <c r="S204" i="6"/>
  <c r="AQ204" i="6"/>
  <c r="AF204" i="6"/>
  <c r="R219" i="6"/>
  <c r="Y219" i="6"/>
  <c r="W204" i="6"/>
  <c r="AE219" i="6"/>
  <c r="L204" i="6"/>
  <c r="N204" i="6"/>
  <c r="AN204" i="6"/>
  <c r="V205" i="6"/>
  <c r="AP207" i="6"/>
  <c r="AG206" i="6"/>
  <c r="S487" i="4" a="1"/>
  <c r="Y232" i="4" a="1"/>
  <c r="U232" i="4" a="1"/>
  <c r="Q207" i="6" a="1"/>
  <c r="Y233" i="4" a="1"/>
  <c r="AO205" i="6" a="1"/>
  <c r="N487" i="4" a="1"/>
  <c r="M232" i="4" a="1"/>
  <c r="W487" i="4" a="1"/>
  <c r="Z486" i="4" a="1"/>
  <c r="N233" i="4" a="1"/>
  <c r="AB233" i="4" a="1"/>
  <c r="AC486" i="4" a="1"/>
  <c r="S232" i="4" a="1"/>
  <c r="W206" i="6" a="1"/>
  <c r="J232" i="4" a="1"/>
  <c r="R233" i="4" a="1"/>
  <c r="Z207" i="6" a="1"/>
  <c r="Z232" i="4" a="1"/>
  <c r="Y488" i="4" a="1"/>
  <c r="AG234" i="4" a="1"/>
  <c r="U488" i="4" a="1"/>
  <c r="Y206" i="6" a="1"/>
  <c r="AF486" i="4" a="1"/>
  <c r="L487" i="4" a="1"/>
  <c r="AK205" i="6" a="1"/>
  <c r="AE206" i="6" a="1"/>
  <c r="AD206" i="6" a="1"/>
  <c r="P486" i="4" a="1"/>
  <c r="AI232" i="4" a="1"/>
  <c r="AA234" i="4" a="1"/>
  <c r="P205" i="6" a="1"/>
  <c r="S486" i="4" a="1"/>
  <c r="N207" i="6" a="1"/>
  <c r="AF233" i="4" a="1"/>
  <c r="AC205" i="6" a="1"/>
  <c r="AP205" i="6" a="1"/>
  <c r="J486" i="4" a="1"/>
  <c r="AM206" i="6" a="1"/>
  <c r="J233" i="4" a="1"/>
  <c r="AI207" i="6" a="1"/>
  <c r="J487" i="4" a="1"/>
  <c r="AL207" i="6" a="1"/>
  <c r="AD487" i="4" a="1"/>
  <c r="P206" i="6" a="1"/>
  <c r="V234" i="4" a="1"/>
  <c r="R205" i="6" a="1"/>
  <c r="Y207" i="6" a="1"/>
  <c r="AI488" i="4" a="1"/>
  <c r="AA205" i="6" a="1"/>
  <c r="E233" i="4" a="1"/>
  <c r="L488" i="4" a="1"/>
  <c r="AH234" i="4" a="1"/>
  <c r="AA233" i="4" a="1"/>
  <c r="X487" i="4" a="1"/>
  <c r="V487" i="4" a="1"/>
  <c r="V486" i="4" a="1"/>
  <c r="AA232" i="4" a="1"/>
  <c r="T232" i="4" a="1"/>
  <c r="AG488" i="4" a="1"/>
  <c r="H488" i="4" a="1"/>
  <c r="W431" i="5" a="1"/>
  <c r="V488" i="4" a="1"/>
  <c r="H486" i="4" a="1"/>
  <c r="N206" i="6" a="1"/>
  <c r="W205" i="6" a="1"/>
  <c r="E486" i="4" a="1"/>
  <c r="AH486" i="4" a="1"/>
  <c r="O234" i="4" a="1"/>
  <c r="AE205" i="6" a="1"/>
  <c r="G232" i="4" a="1"/>
  <c r="AQ207" i="6" a="1"/>
  <c r="AE486" i="4" a="1"/>
  <c r="AJ234" i="4" a="1"/>
  <c r="Q488" i="4" a="1"/>
  <c r="N488" i="4" a="1"/>
  <c r="U233" i="4" a="1"/>
  <c r="AB487" i="4" a="1"/>
  <c r="Z233" i="4" a="1"/>
  <c r="AF234" i="4" a="1"/>
  <c r="R507" i="4" a="1"/>
  <c r="N232" i="4" a="1"/>
  <c r="T234" i="4" a="1"/>
  <c r="R207" i="6" a="1"/>
  <c r="AH488" i="4" a="1"/>
  <c r="X232" i="4" a="1"/>
  <c r="O205" i="6" a="1"/>
  <c r="M487" i="4" a="1"/>
  <c r="AE234" i="4" a="1"/>
  <c r="O486" i="4" a="1"/>
  <c r="AG487" i="4" a="1"/>
  <c r="N205" i="6" a="1"/>
  <c r="AQ205" i="6" a="1"/>
  <c r="T207" i="6" a="1"/>
  <c r="AC233" i="4" a="1"/>
  <c r="L233" i="4" a="1"/>
  <c r="M486" i="4" a="1"/>
  <c r="AF232" i="4" a="1"/>
  <c r="AA429" i="5" a="1"/>
  <c r="Q487" i="4" a="1"/>
  <c r="S205" i="6" a="1"/>
  <c r="O233" i="4" a="1"/>
  <c r="G486" i="4" a="1"/>
  <c r="AB234" i="4" a="1"/>
  <c r="L207" i="6" a="1"/>
  <c r="AJ233" i="4" a="1"/>
  <c r="AC207" i="6" a="1"/>
  <c r="X233" i="4" a="1"/>
  <c r="Z206" i="6" a="1"/>
  <c r="J488" i="4" a="1"/>
  <c r="R487" i="4" a="1"/>
  <c r="AH233" i="4" a="1"/>
  <c r="S206" i="6" a="1"/>
  <c r="AJ486" i="4" a="1"/>
  <c r="G233" i="4" a="1"/>
  <c r="AH207" i="6" a="1"/>
  <c r="AB206" i="6" a="1"/>
  <c r="AK207" i="6" a="1"/>
  <c r="AA486" i="4" a="1"/>
  <c r="S488" i="4" a="1"/>
  <c r="AE232" i="4" a="1"/>
  <c r="M488" i="4" a="1"/>
  <c r="Q233" i="4" a="1"/>
  <c r="I233" i="4" a="1"/>
  <c r="G487" i="4" a="1"/>
  <c r="AC232" i="4" a="1"/>
  <c r="AG233" i="4" a="1"/>
  <c r="AB207" i="6" a="1"/>
  <c r="O207" i="6" a="1"/>
  <c r="AA488" i="4" a="1"/>
  <c r="Q205" i="6" a="1"/>
  <c r="AB486" i="4" a="1"/>
  <c r="I232" i="4" a="1"/>
  <c r="V505" i="4" a="1"/>
  <c r="R232" i="4" a="1"/>
  <c r="AJ232" i="4" a="1"/>
  <c r="AI205" i="6" a="1"/>
  <c r="R234" i="4" a="1"/>
  <c r="AH487" i="4" a="1"/>
  <c r="AP206" i="6" a="1"/>
  <c r="U206" i="6" a="1"/>
  <c r="AJ487" i="4" a="1"/>
  <c r="X488" i="4" a="1"/>
  <c r="X234" i="4" a="1"/>
  <c r="AI233" i="4" a="1"/>
  <c r="V207" i="6" a="1"/>
  <c r="AI206" i="6" a="1"/>
  <c r="Z234" i="4" a="1"/>
  <c r="AA487" i="4" a="1"/>
  <c r="AC206" i="6" a="1"/>
  <c r="I488" i="4" a="1"/>
  <c r="L206" i="6" a="1"/>
  <c r="AM207" i="6" a="1"/>
  <c r="AG506" i="4" a="1"/>
  <c r="Z205" i="6" a="1"/>
  <c r="M206" i="6" a="1"/>
  <c r="AD488" i="4" a="1"/>
  <c r="E487" i="4" a="1"/>
  <c r="AO207" i="6" a="1"/>
  <c r="AH232" i="4" a="1"/>
  <c r="AF206" i="6" a="1"/>
  <c r="AC234" i="4" a="1"/>
  <c r="P232" i="4" a="1"/>
  <c r="W486" i="4" a="1"/>
  <c r="V233" i="4" a="1"/>
  <c r="AO206" i="6" a="1"/>
  <c r="M207" i="6" a="1"/>
  <c r="V206" i="6" a="1"/>
  <c r="AF487" i="4" a="1"/>
  <c r="R486" i="4" a="1"/>
  <c r="AH206" i="6" a="1"/>
  <c r="P487" i="4" a="1"/>
  <c r="AG232" i="4" a="1"/>
  <c r="X206" i="6" a="1"/>
  <c r="AE488" i="4" a="1"/>
  <c r="AG486" i="4" a="1"/>
  <c r="T206" i="6" a="1"/>
  <c r="AN207" i="6" a="1"/>
  <c r="X205" i="6" a="1"/>
  <c r="T488" i="4" a="1"/>
  <c r="R206" i="6" a="1"/>
  <c r="K487" i="4" a="1"/>
  <c r="AC488" i="4" a="1"/>
  <c r="AJ207" i="6" a="1"/>
  <c r="AF205" i="6" a="1"/>
  <c r="S234" i="4" a="1"/>
  <c r="H487" i="4" a="1"/>
  <c r="AI234" i="4" a="1"/>
  <c r="AJ206" i="6" a="1"/>
  <c r="O487" i="4" a="1"/>
  <c r="T205" i="6" a="1"/>
  <c r="AF488" i="4" a="1"/>
  <c r="AI487" i="4" a="1"/>
  <c r="AG207" i="6" a="1"/>
  <c r="O206" i="6" a="1"/>
  <c r="R488" i="4" a="1"/>
  <c r="K486" i="4" a="1"/>
  <c r="P207" i="6" a="1"/>
  <c r="W233" i="4" a="1"/>
  <c r="AC487" i="4" a="1"/>
  <c r="U205" i="6" a="1"/>
  <c r="AL206" i="6" a="1"/>
  <c r="AJ488" i="4" a="1"/>
  <c r="W207" i="6" a="1"/>
  <c r="AE487" i="4" a="1"/>
  <c r="N486" i="4" a="1"/>
  <c r="U207" i="6" a="1"/>
  <c r="AA206" i="6" a="1"/>
  <c r="V232" i="4" a="1"/>
  <c r="Y487" i="4" a="1"/>
  <c r="F430" i="5" a="1"/>
  <c r="P233" i="4" a="1"/>
  <c r="K488" i="4" a="1"/>
  <c r="AM205" i="6" a="1"/>
  <c r="AD232" i="4" a="1"/>
  <c r="AL205" i="6" a="1"/>
  <c r="Q232" i="4" a="1"/>
  <c r="Y205" i="6" a="1"/>
  <c r="L486" i="4" a="1"/>
  <c r="AH205" i="6" a="1"/>
  <c r="K232" i="4" a="1"/>
  <c r="S207" i="6" a="1"/>
  <c r="O488" i="4" a="1"/>
  <c r="Y486" i="4" a="1"/>
  <c r="W232" i="4" a="1"/>
  <c r="AD205" i="6" a="1"/>
  <c r="AN205" i="6" a="1"/>
  <c r="AQ206" i="6" a="1"/>
  <c r="Q486" i="4" a="1"/>
  <c r="O232" i="4" a="1"/>
  <c r="AB205" i="6" a="1"/>
  <c r="AI486" i="4" a="1"/>
  <c r="E232" i="4" a="1"/>
  <c r="M205" i="6" a="1"/>
  <c r="T487" i="4" a="1"/>
  <c r="T486" i="4" a="1"/>
  <c r="AF207" i="6" a="1"/>
  <c r="AD207" i="6" a="1"/>
  <c r="AA207" i="6" a="1"/>
  <c r="P234" i="4" a="1"/>
  <c r="H233" i="4" a="1"/>
  <c r="Z487" i="4" a="1"/>
  <c r="P488" i="4" a="1"/>
  <c r="L205" i="6" a="1"/>
  <c r="AE207" i="6" a="1"/>
  <c r="F486" i="4" a="1"/>
  <c r="Q234" i="4" a="1"/>
  <c r="H232" i="4" a="1"/>
  <c r="AG205" i="6" a="1"/>
  <c r="W234" i="4" a="1"/>
  <c r="AK206" i="6" a="1"/>
  <c r="AB488" i="4" a="1"/>
  <c r="AJ205" i="6" a="1"/>
  <c r="U486" i="4" a="1"/>
  <c r="M233" i="4" a="1"/>
  <c r="AD234" i="4" a="1"/>
  <c r="AE233" i="4" a="1"/>
  <c r="I486" i="4" a="1"/>
  <c r="F487" i="4" a="1"/>
  <c r="S233" i="4" a="1"/>
  <c r="AN206" i="6" a="1"/>
  <c r="Y234" i="4" a="1"/>
  <c r="F233" i="4" a="1"/>
  <c r="K233" i="4" a="1"/>
  <c r="F232" i="4" a="1"/>
  <c r="Q206" i="6" a="1"/>
  <c r="T233" i="4" a="1"/>
  <c r="W488" i="4" a="1"/>
  <c r="L232" i="4" a="1"/>
  <c r="X207" i="6" a="1"/>
  <c r="X486" i="4" a="1"/>
  <c r="U487" i="4" a="1"/>
  <c r="AI159" i="5" l="1"/>
  <c r="AI160" i="5" s="1"/>
  <c r="M159" i="5"/>
  <c r="M160" i="5" s="1"/>
  <c r="Z159" i="5"/>
  <c r="Z160" i="5" s="1"/>
  <c r="E159" i="5"/>
  <c r="E160" i="5" s="1"/>
  <c r="AD159" i="5"/>
  <c r="AD160" i="5" s="1"/>
  <c r="AA159" i="5"/>
  <c r="AA160" i="5" s="1"/>
  <c r="AB159" i="5"/>
  <c r="AB160" i="5" s="1"/>
  <c r="F159" i="5"/>
  <c r="F160" i="5" s="1"/>
  <c r="H159" i="5"/>
  <c r="H160" i="5" s="1"/>
  <c r="O159" i="5"/>
  <c r="O160" i="5" s="1"/>
  <c r="Y159" i="5"/>
  <c r="Y160" i="5" s="1"/>
  <c r="R160" i="5"/>
  <c r="AG159" i="5"/>
  <c r="AG160" i="5" s="1"/>
  <c r="P159" i="5"/>
  <c r="AS412" i="5"/>
  <c r="AS410" i="5"/>
  <c r="AU410" i="5" s="1"/>
  <c r="V159" i="5"/>
  <c r="V160" i="5" s="1"/>
  <c r="AN158" i="5"/>
  <c r="AR158" i="5" s="1"/>
  <c r="J159" i="5"/>
  <c r="J160" i="5" s="1"/>
  <c r="T160" i="5"/>
  <c r="AS411" i="5"/>
  <c r="AU411" i="5" s="1"/>
  <c r="P160" i="5"/>
  <c r="P232" i="4"/>
  <c r="R233" i="4"/>
  <c r="F232" i="4"/>
  <c r="AE234" i="4"/>
  <c r="H233" i="4"/>
  <c r="AM158" i="5"/>
  <c r="AQ158" i="5" s="1"/>
  <c r="AH233" i="4"/>
  <c r="AF232" i="4"/>
  <c r="Y234" i="4"/>
  <c r="F487" i="4"/>
  <c r="W488" i="4"/>
  <c r="AA486" i="4"/>
  <c r="AH159" i="5"/>
  <c r="AH160" i="5" s="1"/>
  <c r="W159" i="5"/>
  <c r="W160" i="5" s="1"/>
  <c r="U159" i="5"/>
  <c r="U160" i="5" s="1"/>
  <c r="G159" i="5"/>
  <c r="G160" i="5" s="1"/>
  <c r="AM156" i="5"/>
  <c r="AQ156" i="5" s="1"/>
  <c r="AM414" i="5"/>
  <c r="AQ414" i="5" s="1"/>
  <c r="I159" i="5"/>
  <c r="I160" i="5" s="1"/>
  <c r="AF159" i="5"/>
  <c r="AF160" i="5" s="1"/>
  <c r="Q159" i="5"/>
  <c r="Q160" i="5" s="1"/>
  <c r="L159" i="5"/>
  <c r="L160" i="5" s="1"/>
  <c r="X159" i="5"/>
  <c r="X160" i="5" s="1"/>
  <c r="AE159" i="5"/>
  <c r="AE160" i="5" s="1"/>
  <c r="K159" i="5"/>
  <c r="K160" i="5" s="1"/>
  <c r="AL158" i="5"/>
  <c r="AP158" i="5" s="1"/>
  <c r="AL156" i="5"/>
  <c r="AP156" i="5" s="1"/>
  <c r="AK157" i="5"/>
  <c r="AO157" i="5" s="1"/>
  <c r="AK414" i="5"/>
  <c r="AO414" i="5" s="1"/>
  <c r="AN414" i="5"/>
  <c r="AR414" i="5" s="1"/>
  <c r="AL414" i="5"/>
  <c r="AP414" i="5" s="1"/>
  <c r="N159" i="5"/>
  <c r="N160" i="5" s="1"/>
  <c r="AN157" i="5"/>
  <c r="AR157" i="5" s="1"/>
  <c r="AN156" i="5"/>
  <c r="AR156" i="5" s="1"/>
  <c r="AC159" i="5"/>
  <c r="AC160" i="5" s="1"/>
  <c r="AK156" i="5"/>
  <c r="AO156" i="5" s="1"/>
  <c r="S159" i="5"/>
  <c r="S160" i="5" s="1"/>
  <c r="L488" i="4"/>
  <c r="P486" i="4"/>
  <c r="AA487" i="4"/>
  <c r="L486" i="4"/>
  <c r="H488" i="4"/>
  <c r="W487" i="4"/>
  <c r="AD487" i="4"/>
  <c r="AD489" i="4" s="1"/>
  <c r="O488" i="4"/>
  <c r="S486" i="4"/>
  <c r="AL157" i="5"/>
  <c r="AP157" i="5" s="1"/>
  <c r="AJ159" i="5"/>
  <c r="AJ160" i="5" s="1"/>
  <c r="AB487" i="4"/>
  <c r="M488" i="4"/>
  <c r="Q486" i="4"/>
  <c r="AA232" i="4"/>
  <c r="T234" i="4"/>
  <c r="AC233" i="4"/>
  <c r="S234" i="4"/>
  <c r="Z232" i="4"/>
  <c r="AB233" i="4"/>
  <c r="AB235" i="4" s="1"/>
  <c r="Q488" i="4"/>
  <c r="AF487" i="4"/>
  <c r="U486" i="4"/>
  <c r="AM157" i="5"/>
  <c r="AQ157" i="5" s="1"/>
  <c r="S488" i="4"/>
  <c r="W486" i="4"/>
  <c r="AH487" i="4"/>
  <c r="K488" i="4"/>
  <c r="O486" i="4"/>
  <c r="Z487" i="4"/>
  <c r="T487" i="4"/>
  <c r="I486" i="4"/>
  <c r="I489" i="4" s="1"/>
  <c r="AE486" i="4"/>
  <c r="J487" i="4"/>
  <c r="AA488" i="4"/>
  <c r="AB488" i="4"/>
  <c r="AF486" i="4"/>
  <c r="K487" i="4"/>
  <c r="AE488" i="4"/>
  <c r="AI486" i="4"/>
  <c r="N487" i="4"/>
  <c r="AJ486" i="4"/>
  <c r="O487" i="4"/>
  <c r="AF488" i="4"/>
  <c r="R487" i="4"/>
  <c r="AI488" i="4"/>
  <c r="G486" i="4"/>
  <c r="P487" i="4"/>
  <c r="AG488" i="4"/>
  <c r="E486" i="4"/>
  <c r="M486" i="4"/>
  <c r="I488" i="4"/>
  <c r="X487" i="4"/>
  <c r="AB486" i="4"/>
  <c r="G487" i="4"/>
  <c r="X488" i="4"/>
  <c r="AJ488" i="4"/>
  <c r="S487" i="4"/>
  <c r="H486" i="4"/>
  <c r="Q487" i="4"/>
  <c r="F486" i="4"/>
  <c r="AH488" i="4"/>
  <c r="H487" i="4"/>
  <c r="Y488" i="4"/>
  <c r="AC486" i="4"/>
  <c r="N488" i="4"/>
  <c r="R486" i="4"/>
  <c r="AC487" i="4"/>
  <c r="AB234" i="4"/>
  <c r="AI232" i="4"/>
  <c r="E233" i="4"/>
  <c r="V488" i="4"/>
  <c r="E487" i="4"/>
  <c r="Z486" i="4"/>
  <c r="AJ487" i="4"/>
  <c r="Y486" i="4"/>
  <c r="U488" i="4"/>
  <c r="U487" i="4"/>
  <c r="J486" i="4"/>
  <c r="Y487" i="4"/>
  <c r="N486" i="4"/>
  <c r="J488" i="4"/>
  <c r="Q233" i="4"/>
  <c r="O232" i="4"/>
  <c r="AD232" i="4"/>
  <c r="AD235" i="4" s="1"/>
  <c r="W234" i="4"/>
  <c r="AF233" i="4"/>
  <c r="AC232" i="4"/>
  <c r="V234" i="4"/>
  <c r="AE233" i="4"/>
  <c r="Y232" i="4"/>
  <c r="AA233" i="4"/>
  <c r="R234" i="4"/>
  <c r="Q234" i="4"/>
  <c r="X232" i="4"/>
  <c r="Z233" i="4"/>
  <c r="T232" i="4"/>
  <c r="V233" i="4"/>
  <c r="R488" i="4"/>
  <c r="V486" i="4"/>
  <c r="AG487" i="4"/>
  <c r="P488" i="4"/>
  <c r="T486" i="4"/>
  <c r="AE487" i="4"/>
  <c r="M232" i="4"/>
  <c r="O233" i="4"/>
  <c r="V487" i="4"/>
  <c r="K486" i="4"/>
  <c r="L487" i="4"/>
  <c r="AC488" i="4"/>
  <c r="AG486" i="4"/>
  <c r="E232" i="4"/>
  <c r="AD234" i="4"/>
  <c r="G233" i="4"/>
  <c r="T488" i="4"/>
  <c r="AI487" i="4"/>
  <c r="X486" i="4"/>
  <c r="Z234" i="4"/>
  <c r="AI233" i="4"/>
  <c r="AG232" i="4"/>
  <c r="AD488" i="4"/>
  <c r="AH486" i="4"/>
  <c r="M487" i="4"/>
  <c r="AH234" i="4"/>
  <c r="K233" i="4"/>
  <c r="I232" i="4"/>
  <c r="AJ234" i="4"/>
  <c r="M233" i="4"/>
  <c r="K232" i="4"/>
  <c r="AA234" i="4"/>
  <c r="AJ233" i="4"/>
  <c r="AH232" i="4"/>
  <c r="L232" i="4"/>
  <c r="N233" i="4"/>
  <c r="Y233" i="4"/>
  <c r="W232" i="4"/>
  <c r="P234" i="4"/>
  <c r="AC234" i="4"/>
  <c r="AJ232" i="4"/>
  <c r="AJ235" i="4" s="1"/>
  <c r="F233" i="4"/>
  <c r="S233" i="4"/>
  <c r="Q232" i="4"/>
  <c r="L233" i="4"/>
  <c r="AI234" i="4"/>
  <c r="J232" i="4"/>
  <c r="S232" i="4"/>
  <c r="U233" i="4"/>
  <c r="O234" i="4"/>
  <c r="V232" i="4"/>
  <c r="X233" i="4"/>
  <c r="P233" i="4"/>
  <c r="N232" i="4"/>
  <c r="AG233" i="4"/>
  <c r="X234" i="4"/>
  <c r="AE232" i="4"/>
  <c r="U232" i="4"/>
  <c r="W233" i="4"/>
  <c r="J233" i="4"/>
  <c r="H232" i="4"/>
  <c r="AG234" i="4"/>
  <c r="AF234" i="4"/>
  <c r="I233" i="4"/>
  <c r="G232" i="4"/>
  <c r="T233" i="4"/>
  <c r="R232" i="4"/>
  <c r="N504" i="4"/>
  <c r="AJ504" i="4"/>
  <c r="X504" i="4"/>
  <c r="P504" i="4"/>
  <c r="AI504" i="4"/>
  <c r="Z504" i="4"/>
  <c r="AD504" i="4"/>
  <c r="G504" i="4"/>
  <c r="K504" i="4"/>
  <c r="AA504" i="4"/>
  <c r="B250" i="4"/>
  <c r="C250" i="4" s="1"/>
  <c r="F250" i="4" s="1"/>
  <c r="AE504" i="4"/>
  <c r="F504" i="4"/>
  <c r="J504" i="4"/>
  <c r="AG504" i="4"/>
  <c r="AH504" i="4"/>
  <c r="E504" i="4"/>
  <c r="V504" i="4"/>
  <c r="W504" i="4"/>
  <c r="B532" i="4"/>
  <c r="R504" i="4"/>
  <c r="I504" i="4"/>
  <c r="S504" i="4"/>
  <c r="Q504" i="4"/>
  <c r="M504" i="4"/>
  <c r="T504" i="4"/>
  <c r="F530" i="6"/>
  <c r="AB504" i="4"/>
  <c r="AC504" i="4"/>
  <c r="U504" i="4"/>
  <c r="L504" i="4"/>
  <c r="Y504" i="4"/>
  <c r="H504" i="4"/>
  <c r="AF504" i="4"/>
  <c r="B359" i="4"/>
  <c r="AS471" i="4"/>
  <c r="B471" i="4" s="1"/>
  <c r="AE428" i="5"/>
  <c r="AF428" i="5"/>
  <c r="AD428" i="5"/>
  <c r="F454" i="8"/>
  <c r="AI428" i="5"/>
  <c r="E428" i="5"/>
  <c r="Q428" i="5"/>
  <c r="AJ428" i="5"/>
  <c r="H428" i="5"/>
  <c r="AB428" i="5"/>
  <c r="W428" i="5"/>
  <c r="J428" i="5"/>
  <c r="F428" i="5"/>
  <c r="AA428" i="5"/>
  <c r="I428" i="5"/>
  <c r="Z428" i="5"/>
  <c r="R428" i="5"/>
  <c r="G428" i="5"/>
  <c r="K428" i="5"/>
  <c r="P428" i="5"/>
  <c r="L428" i="5"/>
  <c r="U428" i="5"/>
  <c r="AC428" i="5"/>
  <c r="N428" i="5"/>
  <c r="V428" i="5"/>
  <c r="AG428" i="5"/>
  <c r="B456" i="5"/>
  <c r="AH428" i="5"/>
  <c r="X428" i="5"/>
  <c r="O428" i="5"/>
  <c r="B174" i="5"/>
  <c r="C174" i="5" s="1"/>
  <c r="N174" i="5" s="1"/>
  <c r="S428" i="5"/>
  <c r="Y428" i="5"/>
  <c r="M428" i="5"/>
  <c r="B283" i="5"/>
  <c r="F430" i="5"/>
  <c r="W431" i="5"/>
  <c r="AA429" i="5"/>
  <c r="AG506" i="4"/>
  <c r="V505" i="4"/>
  <c r="R507" i="4"/>
  <c r="AE239" i="6"/>
  <c r="AB254" i="6"/>
  <c r="AO254" i="6"/>
  <c r="AF254" i="6"/>
  <c r="O254" i="6"/>
  <c r="S254" i="6"/>
  <c r="W254" i="6"/>
  <c r="Y254" i="6"/>
  <c r="Q254" i="6"/>
  <c r="AG254" i="6"/>
  <c r="AI254" i="6"/>
  <c r="U254" i="6"/>
  <c r="T254" i="6"/>
  <c r="AN254" i="6"/>
  <c r="M254" i="6"/>
  <c r="Z254" i="6"/>
  <c r="H259" i="6"/>
  <c r="H261" i="6" s="1"/>
  <c r="B264" i="6" s="1"/>
  <c r="AC254" i="6"/>
  <c r="AH254" i="6"/>
  <c r="P254" i="6"/>
  <c r="N254" i="6"/>
  <c r="AJ254" i="6"/>
  <c r="AK254" i="6"/>
  <c r="AL254" i="6"/>
  <c r="L254" i="6"/>
  <c r="X254" i="6"/>
  <c r="AA254" i="6"/>
  <c r="AD254" i="6"/>
  <c r="AE254" i="6"/>
  <c r="V254" i="6"/>
  <c r="AQ254" i="6"/>
  <c r="R254" i="6"/>
  <c r="AM254" i="6"/>
  <c r="AJ239" i="6"/>
  <c r="AQ239" i="6"/>
  <c r="AN239" i="6"/>
  <c r="U239" i="6"/>
  <c r="AO239" i="6"/>
  <c r="AH239" i="6"/>
  <c r="AG239" i="6"/>
  <c r="P239" i="6"/>
  <c r="AP239" i="6"/>
  <c r="AA239" i="6"/>
  <c r="AR212" i="6"/>
  <c r="AV212" i="6" s="1"/>
  <c r="AU219" i="6"/>
  <c r="AY219" i="6" s="1"/>
  <c r="AT234" i="6"/>
  <c r="AX234" i="6" s="1"/>
  <c r="AM207" i="6"/>
  <c r="S205" i="6"/>
  <c r="AD206" i="6"/>
  <c r="AN205" i="6"/>
  <c r="AB207" i="6"/>
  <c r="S206" i="6"/>
  <c r="Q206" i="6"/>
  <c r="AL205" i="6"/>
  <c r="Z207" i="6"/>
  <c r="AG205" i="6"/>
  <c r="L206" i="6"/>
  <c r="U207" i="6"/>
  <c r="S207" i="6"/>
  <c r="AP206" i="6"/>
  <c r="AE205" i="6"/>
  <c r="AM206" i="6"/>
  <c r="AB205" i="6"/>
  <c r="P207" i="6"/>
  <c r="AE207" i="6"/>
  <c r="AQ205" i="6"/>
  <c r="V206" i="6"/>
  <c r="Q205" i="6"/>
  <c r="AK207" i="6"/>
  <c r="AB206" i="6"/>
  <c r="AO205" i="6"/>
  <c r="T206" i="6"/>
  <c r="AC207" i="6"/>
  <c r="T207" i="6"/>
  <c r="AQ206" i="6"/>
  <c r="AF205" i="6"/>
  <c r="AI239" i="6"/>
  <c r="AK239" i="6"/>
  <c r="W239" i="6"/>
  <c r="AS210" i="6"/>
  <c r="AW210" i="6" s="1"/>
  <c r="AU234" i="6"/>
  <c r="AY234" i="6" s="1"/>
  <c r="L239" i="6"/>
  <c r="R239" i="6"/>
  <c r="AS234" i="6"/>
  <c r="AW234" i="6" s="1"/>
  <c r="AD239" i="6"/>
  <c r="L205" i="6"/>
  <c r="W206" i="6"/>
  <c r="AF207" i="6"/>
  <c r="Y207" i="6"/>
  <c r="AK205" i="6"/>
  <c r="P206" i="6"/>
  <c r="AC206" i="6"/>
  <c r="R205" i="6"/>
  <c r="AL207" i="6"/>
  <c r="N207" i="6"/>
  <c r="AK206" i="6"/>
  <c r="Z205" i="6"/>
  <c r="X239" i="6"/>
  <c r="N239" i="6"/>
  <c r="Q239" i="6"/>
  <c r="C240" i="6"/>
  <c r="C242" i="6" s="1"/>
  <c r="AP259" i="6" s="1"/>
  <c r="AB239" i="6"/>
  <c r="M239" i="6"/>
  <c r="AR210" i="6"/>
  <c r="AV210" i="6" s="1"/>
  <c r="AZ217" i="6"/>
  <c r="S239" i="6"/>
  <c r="V239" i="6"/>
  <c r="Z239" i="6"/>
  <c r="Y239" i="6"/>
  <c r="AM239" i="6"/>
  <c r="AU211" i="6"/>
  <c r="AY211" i="6" s="1"/>
  <c r="AT204" i="6"/>
  <c r="AX204" i="6" s="1"/>
  <c r="AZ209" i="6"/>
  <c r="O239" i="6"/>
  <c r="AC239" i="6"/>
  <c r="T239" i="6"/>
  <c r="AR204" i="6"/>
  <c r="AV204" i="6" s="1"/>
  <c r="AR234" i="6"/>
  <c r="AV234" i="6" s="1"/>
  <c r="AF239" i="6"/>
  <c r="AR211" i="6"/>
  <c r="AV211" i="6" s="1"/>
  <c r="AT212" i="6"/>
  <c r="AX212" i="6" s="1"/>
  <c r="AS212" i="6"/>
  <c r="AW212" i="6" s="1"/>
  <c r="AT219" i="6"/>
  <c r="AX219" i="6" s="1"/>
  <c r="AS219" i="6"/>
  <c r="AW219" i="6" s="1"/>
  <c r="AT210" i="6"/>
  <c r="AX210" i="6" s="1"/>
  <c r="AU212" i="6"/>
  <c r="AY212" i="6" s="1"/>
  <c r="X205" i="6"/>
  <c r="L207" i="6"/>
  <c r="AI206" i="6"/>
  <c r="AN207" i="6"/>
  <c r="T205" i="6"/>
  <c r="AE206" i="6"/>
  <c r="O207" i="6"/>
  <c r="AL206" i="6"/>
  <c r="AA205" i="6"/>
  <c r="X207" i="6"/>
  <c r="AJ205" i="6"/>
  <c r="O206" i="6"/>
  <c r="W207" i="6"/>
  <c r="AI205" i="6"/>
  <c r="N206" i="6"/>
  <c r="AU210" i="6"/>
  <c r="AY210" i="6" s="1"/>
  <c r="AS204" i="6"/>
  <c r="AW204" i="6" s="1"/>
  <c r="AS211" i="6"/>
  <c r="AW211" i="6" s="1"/>
  <c r="AR219" i="6"/>
  <c r="AV219" i="6" s="1"/>
  <c r="AT211" i="6"/>
  <c r="AX211" i="6" s="1"/>
  <c r="AZ214" i="6"/>
  <c r="AI207" i="6"/>
  <c r="O205" i="6"/>
  <c r="Z206" i="6"/>
  <c r="M206" i="6"/>
  <c r="AH205" i="6"/>
  <c r="V207" i="6"/>
  <c r="R207" i="6"/>
  <c r="AO206" i="6"/>
  <c r="AD205" i="6"/>
  <c r="U206" i="6"/>
  <c r="AD207" i="6"/>
  <c r="AP205" i="6"/>
  <c r="M205" i="6"/>
  <c r="X206" i="6"/>
  <c r="AG207" i="6"/>
  <c r="AJ207" i="6"/>
  <c r="P205" i="6"/>
  <c r="AA206" i="6"/>
  <c r="AO207" i="6"/>
  <c r="U205" i="6"/>
  <c r="AF206" i="6"/>
  <c r="Y206" i="6"/>
  <c r="N205" i="6"/>
  <c r="AH207" i="6"/>
  <c r="W205" i="6"/>
  <c r="AQ207" i="6"/>
  <c r="AH206" i="6"/>
  <c r="AM205" i="6"/>
  <c r="AA207" i="6"/>
  <c r="R206" i="6"/>
  <c r="Y205" i="6"/>
  <c r="M207" i="6"/>
  <c r="AJ206" i="6"/>
  <c r="AC205" i="6"/>
  <c r="Q207" i="6"/>
  <c r="AN206" i="6"/>
  <c r="AU204" i="6"/>
  <c r="AY204" i="6" s="1"/>
  <c r="X507" i="4" a="1"/>
  <c r="N430" i="5" a="1"/>
  <c r="V431" i="5" a="1"/>
  <c r="Q430" i="5" a="1"/>
  <c r="AI506" i="4" a="1"/>
  <c r="AE506" i="4" a="1"/>
  <c r="G505" i="4" a="1"/>
  <c r="M431" i="5" a="1"/>
  <c r="AI507" i="4" a="1"/>
  <c r="V429" i="5" a="1"/>
  <c r="I505" i="4" a="1"/>
  <c r="Y430" i="5" a="1"/>
  <c r="R431" i="5" a="1"/>
  <c r="AE175" i="5" a="1"/>
  <c r="T505" i="4" a="1"/>
  <c r="AJ506" i="4" a="1"/>
  <c r="E505" i="4" a="1"/>
  <c r="AG505" i="4" a="1"/>
  <c r="F505" i="4" a="1"/>
  <c r="Z505" i="4" a="1"/>
  <c r="AA430" i="5" a="1"/>
  <c r="AC431" i="5" a="1"/>
  <c r="AH507" i="4" a="1"/>
  <c r="AG176" i="5" a="1"/>
  <c r="AJ505" i="4" a="1"/>
  <c r="S505" i="4" a="1"/>
  <c r="T430" i="5" a="1"/>
  <c r="M506" i="4" a="1"/>
  <c r="G506" i="4" a="1"/>
  <c r="Y507" i="4" a="1"/>
  <c r="V507" i="4" a="1"/>
  <c r="Z429" i="5" a="1"/>
  <c r="K430" i="5" a="1"/>
  <c r="P506" i="4" a="1"/>
  <c r="Y429" i="5" a="1"/>
  <c r="N429" i="5" a="1"/>
  <c r="AH430" i="5" a="1"/>
  <c r="W430" i="5" a="1"/>
  <c r="J431" i="5" a="1"/>
  <c r="Y505" i="4" a="1"/>
  <c r="O506" i="4" a="1"/>
  <c r="U429" i="5" a="1"/>
  <c r="M430" i="5" a="1"/>
  <c r="AJ507" i="4" a="1"/>
  <c r="AD430" i="5" a="1"/>
  <c r="L431" i="5" a="1"/>
  <c r="U431" i="5" a="1"/>
  <c r="H505" i="4" a="1"/>
  <c r="W507" i="4" a="1"/>
  <c r="AD507" i="4" a="1"/>
  <c r="E506" i="4" a="1"/>
  <c r="M505" i="4" a="1"/>
  <c r="P507" i="4" a="1"/>
  <c r="AD429" i="5" a="1"/>
  <c r="E429" i="5" a="1"/>
  <c r="X505" i="4" a="1"/>
  <c r="S429" i="5" a="1"/>
  <c r="S506" i="4" a="1"/>
  <c r="R429" i="5" a="1"/>
  <c r="AD505" i="4" a="1"/>
  <c r="O505" i="4" a="1"/>
  <c r="U505" i="4" a="1"/>
  <c r="Y252" i="4" a="1"/>
  <c r="AI430" i="5" a="1"/>
  <c r="AE431" i="5" a="1"/>
  <c r="W251" i="4" a="1"/>
  <c r="Z430" i="5" a="1"/>
  <c r="N507" i="4" a="1"/>
  <c r="Q505" i="4" a="1"/>
  <c r="J429" i="5" a="1"/>
  <c r="AJ429" i="5" a="1"/>
  <c r="F506" i="4" a="1"/>
  <c r="N431" i="5" a="1"/>
  <c r="M507" i="4" a="1"/>
  <c r="H431" i="5" a="1"/>
  <c r="T506" i="4" a="1"/>
  <c r="Y431" i="5" a="1"/>
  <c r="E430" i="5" a="1"/>
  <c r="AG429" i="5" a="1"/>
  <c r="X177" i="5" a="1"/>
  <c r="AE505" i="4" a="1"/>
  <c r="AI429" i="5" a="1"/>
  <c r="U430" i="5" a="1"/>
  <c r="AC430" i="5" a="1"/>
  <c r="L506" i="4" a="1"/>
  <c r="S430" i="5" a="1"/>
  <c r="X430" i="5" a="1"/>
  <c r="AB431" i="5" a="1"/>
  <c r="Z431" i="5" a="1"/>
  <c r="X431" i="5" a="1"/>
  <c r="K431" i="5" a="1"/>
  <c r="X429" i="5" a="1"/>
  <c r="K505" i="4" a="1"/>
  <c r="H506" i="4" a="1"/>
  <c r="AG431" i="5" a="1"/>
  <c r="O430" i="5" a="1"/>
  <c r="O431" i="5" a="1"/>
  <c r="AC429" i="5" a="1"/>
  <c r="P431" i="5" a="1"/>
  <c r="AB506" i="4" a="1"/>
  <c r="AG507" i="4" a="1"/>
  <c r="AI431" i="5" a="1"/>
  <c r="AB507" i="4" a="1"/>
  <c r="W505" i="4" a="1"/>
  <c r="AF505" i="4" a="1"/>
  <c r="AC505" i="4" a="1"/>
  <c r="O507" i="4" a="1"/>
  <c r="K506" i="4" a="1"/>
  <c r="AE507" i="4" a="1"/>
  <c r="T431" i="5" a="1"/>
  <c r="AC507" i="4" a="1"/>
  <c r="J507" i="4" a="1"/>
  <c r="I507" i="4" a="1"/>
  <c r="W429" i="5" a="1"/>
  <c r="AA505" i="4" a="1"/>
  <c r="G429" i="5" a="1"/>
  <c r="S507" i="4" a="1"/>
  <c r="T507" i="4" a="1"/>
  <c r="T429" i="5" a="1"/>
  <c r="J506" i="4" a="1"/>
  <c r="I506" i="4" a="1"/>
  <c r="AB505" i="4" a="1"/>
  <c r="P253" i="4" a="1"/>
  <c r="AC506" i="4" a="1"/>
  <c r="AB430" i="5" a="1"/>
  <c r="AH431" i="5" a="1"/>
  <c r="Z507" i="4" a="1"/>
  <c r="AD506" i="4" a="1"/>
  <c r="L505" i="4" a="1"/>
  <c r="G430" i="5" a="1"/>
  <c r="I429" i="5" a="1"/>
  <c r="AA431" i="5" a="1"/>
  <c r="Q431" i="5" a="1"/>
  <c r="AF431" i="5" a="1"/>
  <c r="AA506" i="4" a="1"/>
  <c r="N506" i="4" a="1"/>
  <c r="AF506" i="4" a="1"/>
  <c r="Q506" i="4" a="1"/>
  <c r="AJ431" i="5" a="1"/>
  <c r="AJ430" i="5" a="1"/>
  <c r="K507" i="4" a="1"/>
  <c r="H430" i="5" a="1"/>
  <c r="AG430" i="5" a="1"/>
  <c r="U506" i="4" a="1"/>
  <c r="Y506" i="4" a="1"/>
  <c r="AE430" i="5" a="1"/>
  <c r="P429" i="5" a="1"/>
  <c r="M429" i="5" a="1"/>
  <c r="I430" i="5" a="1"/>
  <c r="Z506" i="4" a="1"/>
  <c r="N505" i="4" a="1"/>
  <c r="AB429" i="5" a="1"/>
  <c r="W506" i="4" a="1"/>
  <c r="AA507" i="4" a="1"/>
  <c r="V430" i="5" a="1"/>
  <c r="P505" i="4" a="1"/>
  <c r="I431" i="5" a="1"/>
  <c r="AF429" i="5" a="1"/>
  <c r="V506" i="4" a="1"/>
  <c r="X506" i="4" a="1"/>
  <c r="H507" i="4" a="1"/>
  <c r="H429" i="5" a="1"/>
  <c r="J505" i="4" a="1"/>
  <c r="AH505" i="4" a="1"/>
  <c r="J430" i="5" a="1"/>
  <c r="AI505" i="4" a="1"/>
  <c r="L429" i="5" a="1"/>
  <c r="R506" i="4" a="1"/>
  <c r="F429" i="5" a="1"/>
  <c r="U507" i="4" a="1"/>
  <c r="AH429" i="5" a="1"/>
  <c r="P430" i="5" a="1"/>
  <c r="S431" i="5" a="1"/>
  <c r="K429" i="5" a="1"/>
  <c r="AF507" i="4" a="1"/>
  <c r="AH506" i="4" a="1"/>
  <c r="AE429" i="5" a="1"/>
  <c r="O429" i="5" a="1"/>
  <c r="AF430" i="5" a="1"/>
  <c r="AD431" i="5" a="1"/>
  <c r="R430" i="5" a="1"/>
  <c r="Q429" i="5" a="1"/>
  <c r="L507" i="4" a="1"/>
  <c r="L430" i="5" a="1"/>
  <c r="Q507" i="4" a="1"/>
  <c r="R505" i="4" a="1"/>
  <c r="AF489" i="4" l="1"/>
  <c r="AF490" i="4" s="1"/>
  <c r="U489" i="4"/>
  <c r="U490" i="4" s="1"/>
  <c r="P489" i="4"/>
  <c r="P490" i="4" s="1"/>
  <c r="AH489" i="4"/>
  <c r="AH490" i="4" s="1"/>
  <c r="F235" i="4"/>
  <c r="F236" i="4" s="1"/>
  <c r="AH235" i="4"/>
  <c r="AH236" i="4" s="1"/>
  <c r="R235" i="4"/>
  <c r="R236" i="4" s="1"/>
  <c r="F489" i="4"/>
  <c r="F490" i="4" s="1"/>
  <c r="H235" i="4"/>
  <c r="H236" i="4" s="1"/>
  <c r="P235" i="4"/>
  <c r="P236" i="4" s="1"/>
  <c r="AF235" i="4"/>
  <c r="AF236" i="4" s="1"/>
  <c r="Z489" i="4"/>
  <c r="Z490" i="4" s="1"/>
  <c r="AS158" i="5"/>
  <c r="AA489" i="4"/>
  <c r="AA490" i="4" s="1"/>
  <c r="AK160" i="5"/>
  <c r="AO160" i="5" s="1"/>
  <c r="AL234" i="4"/>
  <c r="AP234" i="4" s="1"/>
  <c r="O235" i="4"/>
  <c r="O236" i="4" s="1"/>
  <c r="AS414" i="5"/>
  <c r="B414" i="5" s="1"/>
  <c r="AS156" i="5"/>
  <c r="AU156" i="5" s="1"/>
  <c r="AL160" i="5"/>
  <c r="AP160" i="5" s="1"/>
  <c r="AN160" i="5"/>
  <c r="AR160" i="5" s="1"/>
  <c r="Y235" i="4"/>
  <c r="Y236" i="4" s="1"/>
  <c r="AI235" i="4"/>
  <c r="AI236" i="4" s="1"/>
  <c r="AC489" i="4"/>
  <c r="AC490" i="4" s="1"/>
  <c r="AN487" i="4"/>
  <c r="AR487" i="4" s="1"/>
  <c r="Z235" i="4"/>
  <c r="Z236" i="4" s="1"/>
  <c r="Y489" i="4"/>
  <c r="Y490" i="4" s="1"/>
  <c r="I490" i="4"/>
  <c r="AM160" i="5"/>
  <c r="AQ160" i="5" s="1"/>
  <c r="Q489" i="4"/>
  <c r="Q490" i="4" s="1"/>
  <c r="W489" i="4"/>
  <c r="W490" i="4" s="1"/>
  <c r="E489" i="4"/>
  <c r="E490" i="4" s="1"/>
  <c r="S489" i="4"/>
  <c r="S490" i="4" s="1"/>
  <c r="N489" i="4"/>
  <c r="N490" i="4" s="1"/>
  <c r="AE489" i="4"/>
  <c r="AE490" i="4" s="1"/>
  <c r="R489" i="4"/>
  <c r="R490" i="4" s="1"/>
  <c r="O489" i="4"/>
  <c r="O490" i="4" s="1"/>
  <c r="AB489" i="4"/>
  <c r="AB490" i="4" s="1"/>
  <c r="K235" i="4"/>
  <c r="K236" i="4" s="1"/>
  <c r="X489" i="4"/>
  <c r="X490" i="4" s="1"/>
  <c r="L489" i="4"/>
  <c r="L490" i="4" s="1"/>
  <c r="AD236" i="4"/>
  <c r="M489" i="4"/>
  <c r="M490" i="4" s="1"/>
  <c r="AK488" i="4"/>
  <c r="AO488" i="4" s="1"/>
  <c r="AN486" i="4"/>
  <c r="AR486" i="4" s="1"/>
  <c r="AL486" i="4"/>
  <c r="AP486" i="4" s="1"/>
  <c r="J489" i="4"/>
  <c r="J490" i="4" s="1"/>
  <c r="H489" i="4"/>
  <c r="H490" i="4" s="1"/>
  <c r="AK487" i="4"/>
  <c r="AO487" i="4" s="1"/>
  <c r="AK486" i="4"/>
  <c r="AO486" i="4" s="1"/>
  <c r="AS157" i="5"/>
  <c r="AU157" i="5" s="1"/>
  <c r="AJ489" i="4"/>
  <c r="AJ490" i="4" s="1"/>
  <c r="AC235" i="4"/>
  <c r="AC236" i="4" s="1"/>
  <c r="G489" i="4"/>
  <c r="G490" i="4" s="1"/>
  <c r="G235" i="4"/>
  <c r="G236" i="4" s="1"/>
  <c r="AE235" i="4"/>
  <c r="AE236" i="4" s="1"/>
  <c r="AA235" i="4"/>
  <c r="AA236" i="4" s="1"/>
  <c r="AM488" i="4"/>
  <c r="AQ488" i="4" s="1"/>
  <c r="AB236" i="4"/>
  <c r="AI489" i="4"/>
  <c r="AI490" i="4" s="1"/>
  <c r="K489" i="4"/>
  <c r="K490" i="4" s="1"/>
  <c r="AM233" i="4"/>
  <c r="AQ233" i="4" s="1"/>
  <c r="AJ236" i="4"/>
  <c r="AM487" i="4"/>
  <c r="AQ487" i="4" s="1"/>
  <c r="AG489" i="4"/>
  <c r="AG490" i="4" s="1"/>
  <c r="T489" i="4"/>
  <c r="T490" i="4" s="1"/>
  <c r="AD490" i="4"/>
  <c r="E235" i="4"/>
  <c r="E236" i="4" s="1"/>
  <c r="AL487" i="4"/>
  <c r="AP487" i="4" s="1"/>
  <c r="T235" i="4"/>
  <c r="T236" i="4" s="1"/>
  <c r="AM232" i="4"/>
  <c r="AQ232" i="4" s="1"/>
  <c r="S235" i="4"/>
  <c r="S236" i="4" s="1"/>
  <c r="L235" i="4"/>
  <c r="L236" i="4" s="1"/>
  <c r="AN488" i="4"/>
  <c r="AR488" i="4" s="1"/>
  <c r="AL488" i="4"/>
  <c r="AP488" i="4" s="1"/>
  <c r="AG235" i="4"/>
  <c r="AG236" i="4" s="1"/>
  <c r="AK233" i="4"/>
  <c r="AO233" i="4" s="1"/>
  <c r="Q235" i="4"/>
  <c r="Q236" i="4" s="1"/>
  <c r="X235" i="4"/>
  <c r="X236" i="4" s="1"/>
  <c r="I235" i="4"/>
  <c r="I236" i="4" s="1"/>
  <c r="AM234" i="4"/>
  <c r="AQ234" i="4" s="1"/>
  <c r="AM486" i="4"/>
  <c r="AQ486" i="4" s="1"/>
  <c r="AN232" i="4"/>
  <c r="AR232" i="4" s="1"/>
  <c r="V235" i="4"/>
  <c r="V236" i="4" s="1"/>
  <c r="M235" i="4"/>
  <c r="M236" i="4" s="1"/>
  <c r="V489" i="4"/>
  <c r="V490" i="4" s="1"/>
  <c r="AL232" i="4"/>
  <c r="AP232" i="4" s="1"/>
  <c r="AN233" i="4"/>
  <c r="AR233" i="4" s="1"/>
  <c r="N235" i="4"/>
  <c r="N236" i="4" s="1"/>
  <c r="AL233" i="4"/>
  <c r="AP233" i="4" s="1"/>
  <c r="W235" i="4"/>
  <c r="W236" i="4" s="1"/>
  <c r="AN234" i="4"/>
  <c r="AR234" i="4" s="1"/>
  <c r="J235" i="4"/>
  <c r="J236" i="4" s="1"/>
  <c r="AK232" i="4"/>
  <c r="AO232" i="4" s="1"/>
  <c r="U235" i="4"/>
  <c r="U236" i="4" s="1"/>
  <c r="O250" i="4"/>
  <c r="S250" i="4"/>
  <c r="J250" i="4"/>
  <c r="AF250" i="4"/>
  <c r="K250" i="4"/>
  <c r="AC250" i="4"/>
  <c r="AI250" i="4"/>
  <c r="P250" i="4"/>
  <c r="Z250" i="4"/>
  <c r="H250" i="4"/>
  <c r="AF506" i="4"/>
  <c r="Q507" i="4"/>
  <c r="U505" i="4"/>
  <c r="K505" i="4"/>
  <c r="V506" i="4"/>
  <c r="V508" i="4" s="1"/>
  <c r="AB250" i="4"/>
  <c r="AD250" i="4"/>
  <c r="W250" i="4"/>
  <c r="X250" i="4"/>
  <c r="J506" i="4"/>
  <c r="AA507" i="4"/>
  <c r="AE505" i="4"/>
  <c r="S507" i="4"/>
  <c r="AH506" i="4"/>
  <c r="W505" i="4"/>
  <c r="AC507" i="4"/>
  <c r="L506" i="4"/>
  <c r="AG505" i="4"/>
  <c r="AG508" i="4" s="1"/>
  <c r="U506" i="4"/>
  <c r="J505" i="4"/>
  <c r="U250" i="4"/>
  <c r="AA250" i="4"/>
  <c r="Y250" i="4"/>
  <c r="T250" i="4"/>
  <c r="AH250" i="4"/>
  <c r="W251" i="4"/>
  <c r="P253" i="4"/>
  <c r="Y252" i="4"/>
  <c r="AH505" i="4"/>
  <c r="M506" i="4"/>
  <c r="AD507" i="4"/>
  <c r="AC506" i="4"/>
  <c r="R505" i="4"/>
  <c r="N507" i="4"/>
  <c r="Y506" i="4"/>
  <c r="J507" i="4"/>
  <c r="N505" i="4"/>
  <c r="E505" i="4"/>
  <c r="P506" i="4"/>
  <c r="AG507" i="4"/>
  <c r="L250" i="4"/>
  <c r="V250" i="4"/>
  <c r="Q250" i="4"/>
  <c r="G250" i="4"/>
  <c r="I250" i="4"/>
  <c r="AE250" i="4"/>
  <c r="AJ250" i="4"/>
  <c r="E250" i="4"/>
  <c r="AG250" i="4"/>
  <c r="N250" i="4"/>
  <c r="M250" i="4"/>
  <c r="R250" i="4"/>
  <c r="S506" i="4"/>
  <c r="H505" i="4"/>
  <c r="AJ507" i="4"/>
  <c r="AB506" i="4"/>
  <c r="Q505" i="4"/>
  <c r="M507" i="4"/>
  <c r="I507" i="4"/>
  <c r="X506" i="4"/>
  <c r="M505" i="4"/>
  <c r="Q506" i="4"/>
  <c r="F505" i="4"/>
  <c r="AH507" i="4"/>
  <c r="I506" i="4"/>
  <c r="Z507" i="4"/>
  <c r="AD505" i="4"/>
  <c r="H506" i="4"/>
  <c r="Y507" i="4"/>
  <c r="AC505" i="4"/>
  <c r="H507" i="4"/>
  <c r="L505" i="4"/>
  <c r="W506" i="4"/>
  <c r="I505" i="4"/>
  <c r="T506" i="4"/>
  <c r="AA505" i="4"/>
  <c r="W507" i="4"/>
  <c r="F506" i="4"/>
  <c r="T505" i="4"/>
  <c r="P507" i="4"/>
  <c r="AE506" i="4"/>
  <c r="T507" i="4"/>
  <c r="X505" i="4"/>
  <c r="AI506" i="4"/>
  <c r="E506" i="4"/>
  <c r="V507" i="4"/>
  <c r="Z505" i="4"/>
  <c r="AA506" i="4"/>
  <c r="L507" i="4"/>
  <c r="P505" i="4"/>
  <c r="U507" i="4"/>
  <c r="Y505" i="4"/>
  <c r="AJ506" i="4"/>
  <c r="R506" i="4"/>
  <c r="G505" i="4"/>
  <c r="AI507" i="4"/>
  <c r="K507" i="4"/>
  <c r="Z506" i="4"/>
  <c r="O505" i="4"/>
  <c r="K506" i="4"/>
  <c r="AB507" i="4"/>
  <c r="AF505" i="4"/>
  <c r="AD506" i="4"/>
  <c r="S505" i="4"/>
  <c r="O507" i="4"/>
  <c r="X507" i="4"/>
  <c r="AB505" i="4"/>
  <c r="G506" i="4"/>
  <c r="AJ505" i="4"/>
  <c r="AF507" i="4"/>
  <c r="O506" i="4"/>
  <c r="AE507" i="4"/>
  <c r="N506" i="4"/>
  <c r="AI505" i="4"/>
  <c r="X174" i="5"/>
  <c r="H174" i="5"/>
  <c r="AE174" i="5"/>
  <c r="J174" i="5"/>
  <c r="R174" i="5"/>
  <c r="F174" i="5"/>
  <c r="Z174" i="5"/>
  <c r="AJ174" i="5"/>
  <c r="O174" i="5"/>
  <c r="U174" i="5"/>
  <c r="AI431" i="5"/>
  <c r="R430" i="5"/>
  <c r="G429" i="5"/>
  <c r="Q430" i="5"/>
  <c r="AH431" i="5"/>
  <c r="F429" i="5"/>
  <c r="F432" i="5" s="1"/>
  <c r="F433" i="5" s="1"/>
  <c r="Q174" i="5"/>
  <c r="AA174" i="5"/>
  <c r="AG174" i="5"/>
  <c r="I174" i="5"/>
  <c r="AH174" i="5"/>
  <c r="P174" i="5"/>
  <c r="V174" i="5"/>
  <c r="P430" i="5"/>
  <c r="E429" i="5"/>
  <c r="AG431" i="5"/>
  <c r="L174" i="5"/>
  <c r="AB430" i="5"/>
  <c r="M431" i="5"/>
  <c r="Q429" i="5"/>
  <c r="AD429" i="5"/>
  <c r="Z431" i="5"/>
  <c r="I430" i="5"/>
  <c r="N430" i="5"/>
  <c r="AE431" i="5"/>
  <c r="AI429" i="5"/>
  <c r="K431" i="5"/>
  <c r="Z430" i="5"/>
  <c r="O429" i="5"/>
  <c r="K429" i="5"/>
  <c r="V430" i="5"/>
  <c r="AI430" i="5"/>
  <c r="X429" i="5"/>
  <c r="T431" i="5"/>
  <c r="W430" i="5"/>
  <c r="H431" i="5"/>
  <c r="L429" i="5"/>
  <c r="U430" i="5"/>
  <c r="J429" i="5"/>
  <c r="W429" i="5"/>
  <c r="S431" i="5"/>
  <c r="AH430" i="5"/>
  <c r="R429" i="5"/>
  <c r="AC430" i="5"/>
  <c r="N431" i="5"/>
  <c r="N429" i="5"/>
  <c r="J431" i="5"/>
  <c r="Y430" i="5"/>
  <c r="AJ430" i="5"/>
  <c r="U431" i="5"/>
  <c r="Y429" i="5"/>
  <c r="AC431" i="5"/>
  <c r="L430" i="5"/>
  <c r="AG429" i="5"/>
  <c r="L431" i="5"/>
  <c r="AA430" i="5"/>
  <c r="AA432" i="5" s="1"/>
  <c r="P429" i="5"/>
  <c r="M430" i="5"/>
  <c r="AD431" i="5"/>
  <c r="AH429" i="5"/>
  <c r="O431" i="5"/>
  <c r="AD430" i="5"/>
  <c r="S429" i="5"/>
  <c r="X430" i="5"/>
  <c r="I431" i="5"/>
  <c r="M429" i="5"/>
  <c r="K174" i="5"/>
  <c r="S174" i="5"/>
  <c r="AC174" i="5"/>
  <c r="W174" i="5"/>
  <c r="AI174" i="5"/>
  <c r="T174" i="5"/>
  <c r="AB174" i="5"/>
  <c r="V431" i="5"/>
  <c r="E430" i="5"/>
  <c r="Z429" i="5"/>
  <c r="AG176" i="5"/>
  <c r="X177" i="5"/>
  <c r="AE175" i="5"/>
  <c r="AE429" i="5"/>
  <c r="AA431" i="5"/>
  <c r="J430" i="5"/>
  <c r="T430" i="5"/>
  <c r="I429" i="5"/>
  <c r="T429" i="5"/>
  <c r="P431" i="5"/>
  <c r="AE430" i="5"/>
  <c r="H429" i="5"/>
  <c r="AJ431" i="5"/>
  <c r="S430" i="5"/>
  <c r="AB431" i="5"/>
  <c r="K430" i="5"/>
  <c r="AF429" i="5"/>
  <c r="Y431" i="5"/>
  <c r="AC429" i="5"/>
  <c r="H430" i="5"/>
  <c r="Q431" i="5"/>
  <c r="AF430" i="5"/>
  <c r="U429" i="5"/>
  <c r="AF431" i="5"/>
  <c r="AJ429" i="5"/>
  <c r="O430" i="5"/>
  <c r="V429" i="5"/>
  <c r="R431" i="5"/>
  <c r="AG430" i="5"/>
  <c r="X431" i="5"/>
  <c r="G430" i="5"/>
  <c r="AB429" i="5"/>
  <c r="E174" i="5"/>
  <c r="Y174" i="5"/>
  <c r="M174" i="5"/>
  <c r="AF174" i="5"/>
  <c r="G174" i="5"/>
  <c r="AD174" i="5"/>
  <c r="AR254" i="6"/>
  <c r="AV254" i="6" s="1"/>
  <c r="AU254" i="6"/>
  <c r="AY254" i="6" s="1"/>
  <c r="AU239" i="6"/>
  <c r="AY239" i="6" s="1"/>
  <c r="AS254" i="6"/>
  <c r="AW254" i="6" s="1"/>
  <c r="AT254" i="6"/>
  <c r="AX254" i="6" s="1"/>
  <c r="AZ234" i="6"/>
  <c r="M259" i="6"/>
  <c r="AM259" i="6"/>
  <c r="I217" i="6"/>
  <c r="D207" i="6" s="1"/>
  <c r="AS207" i="6"/>
  <c r="AW207" i="6" s="1"/>
  <c r="AC259" i="6"/>
  <c r="AA259" i="6"/>
  <c r="Y259" i="6"/>
  <c r="AQ259" i="6"/>
  <c r="R259" i="6"/>
  <c r="AU207" i="6"/>
  <c r="AY207" i="6" s="1"/>
  <c r="S259" i="6"/>
  <c r="AF259" i="6"/>
  <c r="W259" i="6"/>
  <c r="N259" i="6"/>
  <c r="AB259" i="6"/>
  <c r="AZ210" i="6"/>
  <c r="AT239" i="6"/>
  <c r="AX239" i="6" s="1"/>
  <c r="AK259" i="6"/>
  <c r="T259" i="6"/>
  <c r="X259" i="6"/>
  <c r="AS239" i="6"/>
  <c r="AW239" i="6" s="1"/>
  <c r="AN259" i="6"/>
  <c r="D259" i="6"/>
  <c r="D261" i="6" s="1"/>
  <c r="Z259" i="6"/>
  <c r="V259" i="6"/>
  <c r="AG259" i="6"/>
  <c r="AJ259" i="6"/>
  <c r="U259" i="6"/>
  <c r="AI259" i="6"/>
  <c r="AE259" i="6"/>
  <c r="O259" i="6"/>
  <c r="AO259" i="6"/>
  <c r="L259" i="6"/>
  <c r="P259" i="6"/>
  <c r="AH259" i="6"/>
  <c r="AL259" i="6"/>
  <c r="Q259" i="6"/>
  <c r="AD259" i="6"/>
  <c r="AR239" i="6"/>
  <c r="AV239" i="6" s="1"/>
  <c r="AZ212" i="6"/>
  <c r="AZ219" i="6"/>
  <c r="I221" i="6" s="1"/>
  <c r="C211" i="6" s="1"/>
  <c r="AZ204" i="6"/>
  <c r="AZ211" i="6"/>
  <c r="AU205" i="6"/>
  <c r="AY205" i="6" s="1"/>
  <c r="AS206" i="6"/>
  <c r="AW206" i="6" s="1"/>
  <c r="AR206" i="6"/>
  <c r="AV206" i="6" s="1"/>
  <c r="AU206" i="6"/>
  <c r="AY206" i="6" s="1"/>
  <c r="AT206" i="6"/>
  <c r="AX206" i="6" s="1"/>
  <c r="AS205" i="6"/>
  <c r="AW205" i="6" s="1"/>
  <c r="AT205" i="6"/>
  <c r="AX205" i="6" s="1"/>
  <c r="AR205" i="6"/>
  <c r="AV205" i="6" s="1"/>
  <c r="AT207" i="6"/>
  <c r="AX207" i="6" s="1"/>
  <c r="AR207" i="6"/>
  <c r="AV207" i="6" s="1"/>
  <c r="Y177" i="5" a="1"/>
  <c r="J175" i="5" a="1"/>
  <c r="S251" i="4" a="1"/>
  <c r="Q252" i="4" a="1"/>
  <c r="AH252" i="4" a="1"/>
  <c r="H251" i="4" a="1"/>
  <c r="AA251" i="4" a="1"/>
  <c r="AJ175" i="5" a="1"/>
  <c r="W252" i="4" a="1"/>
  <c r="T252" i="4" a="1"/>
  <c r="G252" i="4" a="1"/>
  <c r="J251" i="4" a="1"/>
  <c r="AG251" i="4" a="1"/>
  <c r="AA252" i="4" a="1"/>
  <c r="R176" i="5" a="1"/>
  <c r="AB252" i="4" a="1"/>
  <c r="Z177" i="5" a="1"/>
  <c r="V176" i="5" a="1"/>
  <c r="AE251" i="4" a="1"/>
  <c r="AG252" i="4" a="1"/>
  <c r="W176" i="5" a="1"/>
  <c r="M252" i="4" a="1"/>
  <c r="U175" i="5" a="1"/>
  <c r="V251" i="4" a="1"/>
  <c r="Q177" i="5" a="1"/>
  <c r="AG175" i="5" a="1"/>
  <c r="V253" i="4" a="1"/>
  <c r="G176" i="5" a="1"/>
  <c r="AD176" i="5" a="1"/>
  <c r="R252" i="4" a="1"/>
  <c r="AF175" i="5" a="1"/>
  <c r="I176" i="5" a="1"/>
  <c r="AD175" i="5" a="1"/>
  <c r="AF177" i="5" a="1"/>
  <c r="AB253" i="4" a="1"/>
  <c r="AB177" i="5" a="1"/>
  <c r="M251" i="4" a="1"/>
  <c r="S175" i="5" a="1"/>
  <c r="E175" i="5" a="1"/>
  <c r="V252" i="4" a="1"/>
  <c r="AH175" i="5" a="1"/>
  <c r="F252" i="4" a="1"/>
  <c r="R253" i="4" a="1"/>
  <c r="AH251" i="4" a="1"/>
  <c r="Y175" i="5" a="1"/>
  <c r="L175" i="5" a="1"/>
  <c r="AC177" i="5" a="1"/>
  <c r="AB175" i="5" a="1"/>
  <c r="AJ252" i="4" a="1"/>
  <c r="H176" i="5" a="1"/>
  <c r="K176" i="5" a="1"/>
  <c r="F175" i="5" a="1"/>
  <c r="AB176" i="5" a="1"/>
  <c r="U252" i="4" a="1"/>
  <c r="Q251" i="4" a="1"/>
  <c r="Z252" i="4" a="1"/>
  <c r="AE177" i="5" a="1"/>
  <c r="O253" i="4" a="1"/>
  <c r="AJ176" i="5" a="1"/>
  <c r="AF252" i="4" a="1"/>
  <c r="F176" i="5" a="1"/>
  <c r="AE176" i="5" a="1"/>
  <c r="Q253" i="4" a="1"/>
  <c r="AI251" i="4" a="1"/>
  <c r="I252" i="4" a="1"/>
  <c r="T253" i="4" a="1"/>
  <c r="AE252" i="4" a="1"/>
  <c r="AD251" i="4" a="1"/>
  <c r="AD177" i="5" a="1"/>
  <c r="AC252" i="4" a="1"/>
  <c r="AI252" i="4" a="1"/>
  <c r="P175" i="5" a="1"/>
  <c r="W177" i="5" a="1"/>
  <c r="Z175" i="5" a="1"/>
  <c r="O176" i="5" a="1"/>
  <c r="S253" i="4" a="1"/>
  <c r="M175" i="5" a="1"/>
  <c r="P251" i="4" a="1"/>
  <c r="U176" i="5" a="1"/>
  <c r="AF253" i="4" a="1"/>
  <c r="AB251" i="4" a="1"/>
  <c r="E252" i="4" a="1"/>
  <c r="V175" i="5" a="1"/>
  <c r="H175" i="5" a="1"/>
  <c r="AC253" i="4" a="1"/>
  <c r="AA177" i="5" a="1"/>
  <c r="AI177" i="5" a="1"/>
  <c r="U253" i="4" a="1"/>
  <c r="AH177" i="5" a="1"/>
  <c r="U251" i="4" a="1"/>
  <c r="Z251" i="4" a="1"/>
  <c r="W253" i="4" a="1"/>
  <c r="AJ177" i="5" a="1"/>
  <c r="AD252" i="4" a="1"/>
  <c r="T175" i="5" a="1"/>
  <c r="AH176" i="5" a="1"/>
  <c r="L176" i="5" a="1"/>
  <c r="P177" i="5" a="1"/>
  <c r="AI176" i="5" a="1"/>
  <c r="X251" i="4" a="1"/>
  <c r="S252" i="4" a="1"/>
  <c r="AD253" i="4" a="1"/>
  <c r="G175" i="5" a="1"/>
  <c r="W175" i="5" a="1"/>
  <c r="AI253" i="4" a="1"/>
  <c r="AC251" i="4" a="1"/>
  <c r="I175" i="5" a="1"/>
  <c r="AJ253" i="4" a="1"/>
  <c r="G251" i="4" a="1"/>
  <c r="L252" i="4" a="1"/>
  <c r="AJ251" i="4" a="1"/>
  <c r="AG177" i="5" a="1"/>
  <c r="AA253" i="4" a="1"/>
  <c r="I251" i="4" a="1"/>
  <c r="AA176" i="5" a="1"/>
  <c r="AI175" i="5" a="1"/>
  <c r="O252" i="4" a="1"/>
  <c r="N251" i="4" a="1"/>
  <c r="X253" i="4" a="1"/>
  <c r="R175" i="5" a="1"/>
  <c r="Y176" i="5" a="1"/>
  <c r="O177" i="5" a="1"/>
  <c r="AF176" i="5" a="1"/>
  <c r="J252" i="4" a="1"/>
  <c r="AH253" i="4" a="1"/>
  <c r="Y253" i="4" a="1"/>
  <c r="E176" i="5" a="1"/>
  <c r="O251" i="4" a="1"/>
  <c r="AE253" i="4" a="1"/>
  <c r="U177" i="5" a="1"/>
  <c r="Y251" i="4" a="1"/>
  <c r="Q176" i="5" a="1"/>
  <c r="K252" i="4" a="1"/>
  <c r="P176" i="5" a="1"/>
  <c r="X176" i="5" a="1"/>
  <c r="J176" i="5" a="1"/>
  <c r="AF251" i="4" a="1"/>
  <c r="X175" i="5" a="1"/>
  <c r="Q175" i="5" a="1"/>
  <c r="N176" i="5" a="1"/>
  <c r="Z176" i="5" a="1"/>
  <c r="P252" i="4" a="1"/>
  <c r="H252" i="4" a="1"/>
  <c r="N175" i="5" a="1"/>
  <c r="R251" i="4" a="1"/>
  <c r="T251" i="4" a="1"/>
  <c r="AC175" i="5" a="1"/>
  <c r="S176" i="5" a="1"/>
  <c r="L251" i="4" a="1"/>
  <c r="K251" i="4" a="1"/>
  <c r="E251" i="4" a="1"/>
  <c r="T177" i="5" a="1"/>
  <c r="AA175" i="5" a="1"/>
  <c r="AC176" i="5" a="1"/>
  <c r="Z253" i="4" a="1"/>
  <c r="X252" i="4" a="1"/>
  <c r="V177" i="5" a="1"/>
  <c r="M176" i="5" a="1"/>
  <c r="F251" i="4" a="1"/>
  <c r="T176" i="5" a="1"/>
  <c r="R177" i="5" a="1"/>
  <c r="O175" i="5" a="1"/>
  <c r="S177" i="5" a="1"/>
  <c r="K175" i="5" a="1"/>
  <c r="N252" i="4" a="1"/>
  <c r="AG253" i="4" a="1"/>
  <c r="AS160" i="5" l="1"/>
  <c r="B160" i="5" s="1"/>
  <c r="C171" i="5" s="1"/>
  <c r="F28" i="3" s="1"/>
  <c r="B193" i="5" s="1"/>
  <c r="C193" i="5" s="1"/>
  <c r="E193" i="5" s="1"/>
  <c r="AK490" i="4"/>
  <c r="AO490" i="4" s="1"/>
  <c r="AS488" i="4"/>
  <c r="AM490" i="4"/>
  <c r="AQ490" i="4" s="1"/>
  <c r="AS487" i="4"/>
  <c r="AU487" i="4" s="1"/>
  <c r="AS486" i="4"/>
  <c r="AU486" i="4" s="1"/>
  <c r="AK236" i="4"/>
  <c r="AO236" i="4" s="1"/>
  <c r="AL490" i="4"/>
  <c r="AP490" i="4" s="1"/>
  <c r="AS234" i="4"/>
  <c r="AN490" i="4"/>
  <c r="AR490" i="4" s="1"/>
  <c r="AS232" i="4"/>
  <c r="AU232" i="4" s="1"/>
  <c r="AN236" i="4"/>
  <c r="AR236" i="4" s="1"/>
  <c r="AS233" i="4"/>
  <c r="AU233" i="4" s="1"/>
  <c r="AL236" i="4"/>
  <c r="AP236" i="4" s="1"/>
  <c r="AM236" i="4"/>
  <c r="AQ236" i="4" s="1"/>
  <c r="K508" i="4"/>
  <c r="K509" i="4" s="1"/>
  <c r="U508" i="4"/>
  <c r="U509" i="4" s="1"/>
  <c r="AJ251" i="4"/>
  <c r="AC253" i="4"/>
  <c r="F252" i="4"/>
  <c r="AH252" i="4"/>
  <c r="Y253" i="4"/>
  <c r="AF251" i="4"/>
  <c r="J508" i="4"/>
  <c r="J509" i="4" s="1"/>
  <c r="Q251" i="4"/>
  <c r="S252" i="4"/>
  <c r="AC252" i="4"/>
  <c r="T253" i="4"/>
  <c r="AA251" i="4"/>
  <c r="P252" i="4"/>
  <c r="N251" i="4"/>
  <c r="AD252" i="4"/>
  <c r="AB251" i="4"/>
  <c r="U253" i="4"/>
  <c r="AF508" i="4"/>
  <c r="AF509" i="4" s="1"/>
  <c r="R253" i="4"/>
  <c r="AA252" i="4"/>
  <c r="Y251" i="4"/>
  <c r="Y254" i="4" s="1"/>
  <c r="Y255" i="4" s="1"/>
  <c r="M252" i="4"/>
  <c r="AJ253" i="4"/>
  <c r="K251" i="4"/>
  <c r="Z253" i="4"/>
  <c r="AI252" i="4"/>
  <c r="AG251" i="4"/>
  <c r="T251" i="4"/>
  <c r="V252" i="4"/>
  <c r="AJ508" i="4"/>
  <c r="AJ509" i="4" s="1"/>
  <c r="AE508" i="4"/>
  <c r="AE509" i="4" s="1"/>
  <c r="E508" i="4"/>
  <c r="E509" i="4" s="1"/>
  <c r="AM506" i="4"/>
  <c r="AQ506" i="4" s="1"/>
  <c r="W508" i="4"/>
  <c r="W509" i="4" s="1"/>
  <c r="Y508" i="4"/>
  <c r="Y509" i="4" s="1"/>
  <c r="I251" i="4"/>
  <c r="K252" i="4"/>
  <c r="AH253" i="4"/>
  <c r="J252" i="4"/>
  <c r="H251" i="4"/>
  <c r="AG253" i="4"/>
  <c r="O251" i="4"/>
  <c r="Q252" i="4"/>
  <c r="O252" i="4"/>
  <c r="M251" i="4"/>
  <c r="AB508" i="4"/>
  <c r="AB509" i="4" s="1"/>
  <c r="H508" i="4"/>
  <c r="H509" i="4" s="1"/>
  <c r="S508" i="4"/>
  <c r="S509" i="4" s="1"/>
  <c r="L508" i="4"/>
  <c r="L509" i="4" s="1"/>
  <c r="AH508" i="4"/>
  <c r="AH509" i="4" s="1"/>
  <c r="X508" i="4"/>
  <c r="X509" i="4" s="1"/>
  <c r="T508" i="4"/>
  <c r="T509" i="4" s="1"/>
  <c r="AI508" i="4"/>
  <c r="AI509" i="4" s="1"/>
  <c r="F508" i="4"/>
  <c r="F509" i="4" s="1"/>
  <c r="M508" i="4"/>
  <c r="M509" i="4" s="1"/>
  <c r="I508" i="4"/>
  <c r="I509" i="4" s="1"/>
  <c r="R508" i="4"/>
  <c r="R509" i="4" s="1"/>
  <c r="Q508" i="4"/>
  <c r="Q509" i="4" s="1"/>
  <c r="AI253" i="4"/>
  <c r="J251" i="4"/>
  <c r="L252" i="4"/>
  <c r="L251" i="4"/>
  <c r="N252" i="4"/>
  <c r="H252" i="4"/>
  <c r="AE253" i="4"/>
  <c r="F251" i="4"/>
  <c r="S251" i="4"/>
  <c r="U252" i="4"/>
  <c r="AD253" i="4"/>
  <c r="E251" i="4"/>
  <c r="G252" i="4"/>
  <c r="AD508" i="4"/>
  <c r="AD509" i="4" s="1"/>
  <c r="AK506" i="4"/>
  <c r="AO506" i="4" s="1"/>
  <c r="P508" i="4"/>
  <c r="P509" i="4" s="1"/>
  <c r="T252" i="4"/>
  <c r="R251" i="4"/>
  <c r="AE252" i="4"/>
  <c r="V253" i="4"/>
  <c r="AC251" i="4"/>
  <c r="X252" i="4"/>
  <c r="O253" i="4"/>
  <c r="V251" i="4"/>
  <c r="W252" i="4"/>
  <c r="W254" i="4" s="1"/>
  <c r="U251" i="4"/>
  <c r="R252" i="4"/>
  <c r="P251" i="4"/>
  <c r="S253" i="4"/>
  <c r="Z251" i="4"/>
  <c r="AB252" i="4"/>
  <c r="AI251" i="4"/>
  <c r="AB253" i="4"/>
  <c r="E252" i="4"/>
  <c r="Z252" i="4"/>
  <c r="X251" i="4"/>
  <c r="Q253" i="4"/>
  <c r="AF252" i="4"/>
  <c r="W253" i="4"/>
  <c r="AD251" i="4"/>
  <c r="AA253" i="4"/>
  <c r="AJ252" i="4"/>
  <c r="AH251" i="4"/>
  <c r="AE251" i="4"/>
  <c r="AG252" i="4"/>
  <c r="X253" i="4"/>
  <c r="I252" i="4"/>
  <c r="AF253" i="4"/>
  <c r="G251" i="4"/>
  <c r="AG509" i="4"/>
  <c r="N508" i="4"/>
  <c r="N509" i="4" s="1"/>
  <c r="AL507" i="4"/>
  <c r="AP507" i="4" s="1"/>
  <c r="AC508" i="4"/>
  <c r="AC509" i="4" s="1"/>
  <c r="AM505" i="4"/>
  <c r="AQ505" i="4" s="1"/>
  <c r="AA508" i="4"/>
  <c r="AA509" i="4" s="1"/>
  <c r="AL506" i="4"/>
  <c r="AP506" i="4" s="1"/>
  <c r="AN506" i="4"/>
  <c r="AR506" i="4" s="1"/>
  <c r="AK505" i="4"/>
  <c r="AO505" i="4" s="1"/>
  <c r="Z508" i="4"/>
  <c r="Z509" i="4" s="1"/>
  <c r="AN505" i="4"/>
  <c r="AR505" i="4" s="1"/>
  <c r="AN507" i="4"/>
  <c r="AR507" i="4" s="1"/>
  <c r="AM507" i="4"/>
  <c r="AQ507" i="4" s="1"/>
  <c r="O508" i="4"/>
  <c r="O509" i="4" s="1"/>
  <c r="V509" i="4"/>
  <c r="AK507" i="4"/>
  <c r="AO507" i="4" s="1"/>
  <c r="G508" i="4"/>
  <c r="G509" i="4" s="1"/>
  <c r="AL505" i="4"/>
  <c r="AP505" i="4" s="1"/>
  <c r="G432" i="5"/>
  <c r="G433" i="5" s="1"/>
  <c r="M432" i="5"/>
  <c r="M433" i="5" s="1"/>
  <c r="Q432" i="5"/>
  <c r="Q433" i="5" s="1"/>
  <c r="Z432" i="5"/>
  <c r="Z433" i="5" s="1"/>
  <c r="Y432" i="5"/>
  <c r="Y433" i="5" s="1"/>
  <c r="R432" i="5"/>
  <c r="R433" i="5" s="1"/>
  <c r="I175" i="5"/>
  <c r="K176" i="5"/>
  <c r="AH177" i="5"/>
  <c r="O432" i="5"/>
  <c r="O433" i="5" s="1"/>
  <c r="F473" i="8"/>
  <c r="AB432" i="5"/>
  <c r="AB433" i="5" s="1"/>
  <c r="K432" i="5"/>
  <c r="K433" i="5" s="1"/>
  <c r="J432" i="5"/>
  <c r="J433" i="5" s="1"/>
  <c r="AI432" i="5"/>
  <c r="AI433" i="5" s="1"/>
  <c r="P175" i="5"/>
  <c r="R176" i="5"/>
  <c r="AA176" i="5"/>
  <c r="Y175" i="5"/>
  <c r="R177" i="5"/>
  <c r="W432" i="5"/>
  <c r="W433" i="5" s="1"/>
  <c r="N432" i="5"/>
  <c r="N433" i="5" s="1"/>
  <c r="AM430" i="5"/>
  <c r="AQ430" i="5" s="1"/>
  <c r="H176" i="5"/>
  <c r="F175" i="5"/>
  <c r="AE177" i="5"/>
  <c r="AH176" i="5"/>
  <c r="Y177" i="5"/>
  <c r="AF175" i="5"/>
  <c r="W176" i="5"/>
  <c r="U175" i="5"/>
  <c r="K175" i="5"/>
  <c r="M176" i="5"/>
  <c r="AJ177" i="5"/>
  <c r="Y176" i="5"/>
  <c r="P177" i="5"/>
  <c r="W175" i="5"/>
  <c r="AI175" i="5"/>
  <c r="E176" i="5"/>
  <c r="AB177" i="5"/>
  <c r="T177" i="5"/>
  <c r="AC176" i="5"/>
  <c r="AA175" i="5"/>
  <c r="X432" i="5"/>
  <c r="X433" i="5" s="1"/>
  <c r="L432" i="5"/>
  <c r="L433" i="5" s="1"/>
  <c r="P432" i="5"/>
  <c r="P433" i="5" s="1"/>
  <c r="Z175" i="5"/>
  <c r="AB176" i="5"/>
  <c r="S177" i="5"/>
  <c r="N176" i="5"/>
  <c r="L175" i="5"/>
  <c r="AA177" i="5"/>
  <c r="AH175" i="5"/>
  <c r="AJ176" i="5"/>
  <c r="G175" i="5"/>
  <c r="I176" i="5"/>
  <c r="AF177" i="5"/>
  <c r="AI176" i="5"/>
  <c r="AG175" i="5"/>
  <c r="AG178" i="5" s="1"/>
  <c r="Z177" i="5"/>
  <c r="U176" i="5"/>
  <c r="S175" i="5"/>
  <c r="R175" i="5"/>
  <c r="T176" i="5"/>
  <c r="AJ432" i="5"/>
  <c r="AJ433" i="5" s="1"/>
  <c r="AF432" i="5"/>
  <c r="AF433" i="5" s="1"/>
  <c r="AD432" i="5"/>
  <c r="AD433" i="5" s="1"/>
  <c r="AK430" i="5"/>
  <c r="AO430" i="5" s="1"/>
  <c r="H432" i="5"/>
  <c r="H433" i="5" s="1"/>
  <c r="AC175" i="5"/>
  <c r="AE176" i="5"/>
  <c r="AE178" i="5" s="1"/>
  <c r="V177" i="5"/>
  <c r="AL429" i="5"/>
  <c r="AP429" i="5" s="1"/>
  <c r="AG432" i="5"/>
  <c r="AG433" i="5" s="1"/>
  <c r="V432" i="5"/>
  <c r="V433" i="5" s="1"/>
  <c r="AN431" i="5"/>
  <c r="AR431" i="5" s="1"/>
  <c r="I432" i="5"/>
  <c r="I433" i="5" s="1"/>
  <c r="AL431" i="5"/>
  <c r="AP431" i="5" s="1"/>
  <c r="AE432" i="5"/>
  <c r="AE433" i="5" s="1"/>
  <c r="AA433" i="5"/>
  <c r="E432" i="5"/>
  <c r="E433" i="5" s="1"/>
  <c r="AC432" i="5"/>
  <c r="AC433" i="5" s="1"/>
  <c r="AK431" i="5"/>
  <c r="AO431" i="5" s="1"/>
  <c r="AH432" i="5"/>
  <c r="AH433" i="5" s="1"/>
  <c r="S432" i="5"/>
  <c r="S433" i="5" s="1"/>
  <c r="AM431" i="5"/>
  <c r="AQ431" i="5" s="1"/>
  <c r="V176" i="5"/>
  <c r="T175" i="5"/>
  <c r="AG177" i="5"/>
  <c r="H175" i="5"/>
  <c r="J176" i="5"/>
  <c r="P176" i="5"/>
  <c r="N175" i="5"/>
  <c r="F176" i="5"/>
  <c r="AC177" i="5"/>
  <c r="AJ175" i="5"/>
  <c r="AB175" i="5"/>
  <c r="AD176" i="5"/>
  <c r="U177" i="5"/>
  <c r="O176" i="5"/>
  <c r="M175" i="5"/>
  <c r="E175" i="5"/>
  <c r="G176" i="5"/>
  <c r="AD177" i="5"/>
  <c r="AN429" i="5"/>
  <c r="AR429" i="5" s="1"/>
  <c r="AK429" i="5"/>
  <c r="AO429" i="5" s="1"/>
  <c r="T432" i="5"/>
  <c r="T433" i="5" s="1"/>
  <c r="AL430" i="5"/>
  <c r="AP430" i="5" s="1"/>
  <c r="AM429" i="5"/>
  <c r="AQ429" i="5" s="1"/>
  <c r="AN430" i="5"/>
  <c r="AR430" i="5" s="1"/>
  <c r="Q177" i="5"/>
  <c r="X175" i="5"/>
  <c r="Z176" i="5"/>
  <c r="S176" i="5"/>
  <c r="Q175" i="5"/>
  <c r="AD175" i="5"/>
  <c r="W177" i="5"/>
  <c r="AF176" i="5"/>
  <c r="J175" i="5"/>
  <c r="AI177" i="5"/>
  <c r="L176" i="5"/>
  <c r="V175" i="5"/>
  <c r="O177" i="5"/>
  <c r="X176" i="5"/>
  <c r="Q176" i="5"/>
  <c r="O175" i="5"/>
  <c r="U432" i="5"/>
  <c r="U433" i="5" s="1"/>
  <c r="AZ254" i="6"/>
  <c r="AZ239" i="6"/>
  <c r="AT259" i="6"/>
  <c r="AX259" i="6" s="1"/>
  <c r="AR259" i="6"/>
  <c r="AV259" i="6" s="1"/>
  <c r="I212" i="6"/>
  <c r="C207" i="6" s="1"/>
  <c r="G207" i="6" s="1"/>
  <c r="E221" i="6" s="1"/>
  <c r="E223" i="6" s="1"/>
  <c r="T233" i="6" s="1"/>
  <c r="T236" i="6" s="1"/>
  <c r="AU259" i="6"/>
  <c r="AY259" i="6" s="1"/>
  <c r="AS259" i="6"/>
  <c r="AW259" i="6" s="1"/>
  <c r="AZ207" i="6"/>
  <c r="AZ206" i="6"/>
  <c r="AZ205" i="6"/>
  <c r="V194" i="5" a="1"/>
  <c r="O196" i="5" a="1"/>
  <c r="X195" i="5" a="1"/>
  <c r="W193" i="5" l="1"/>
  <c r="O193" i="5"/>
  <c r="X193" i="5"/>
  <c r="AE193" i="5"/>
  <c r="AH193" i="5"/>
  <c r="V193" i="5"/>
  <c r="S193" i="5"/>
  <c r="Z193" i="5"/>
  <c r="R193" i="5"/>
  <c r="AC193" i="5"/>
  <c r="AF193" i="5"/>
  <c r="B302" i="5"/>
  <c r="AA193" i="5"/>
  <c r="AJ193" i="5"/>
  <c r="L193" i="5"/>
  <c r="N193" i="5"/>
  <c r="H193" i="5"/>
  <c r="K193" i="5"/>
  <c r="U193" i="5"/>
  <c r="AI193" i="5"/>
  <c r="F193" i="5"/>
  <c r="G193" i="5"/>
  <c r="P193" i="5"/>
  <c r="B475" i="5"/>
  <c r="Y193" i="5"/>
  <c r="AG193" i="5"/>
  <c r="M193" i="5"/>
  <c r="Q193" i="5"/>
  <c r="B447" i="5"/>
  <c r="C447" i="5" s="1"/>
  <c r="E447" i="5" s="1"/>
  <c r="AD193" i="5"/>
  <c r="T193" i="5"/>
  <c r="I193" i="5"/>
  <c r="J193" i="5"/>
  <c r="AB193" i="5"/>
  <c r="V194" i="5"/>
  <c r="X195" i="5"/>
  <c r="O196" i="5"/>
  <c r="AS490" i="4"/>
  <c r="B490" i="4" s="1"/>
  <c r="AS236" i="4"/>
  <c r="B236" i="4" s="1"/>
  <c r="C247" i="4" s="1"/>
  <c r="B32" i="3" s="1"/>
  <c r="B378" i="4" s="1"/>
  <c r="T254" i="4"/>
  <c r="T255" i="4" s="1"/>
  <c r="AJ254" i="4"/>
  <c r="AJ255" i="4" s="1"/>
  <c r="AH254" i="4"/>
  <c r="AH255" i="4" s="1"/>
  <c r="Q254" i="4"/>
  <c r="Q255" i="4" s="1"/>
  <c r="AD254" i="4"/>
  <c r="AD255" i="4" s="1"/>
  <c r="AI254" i="4"/>
  <c r="AI255" i="4" s="1"/>
  <c r="S254" i="4"/>
  <c r="S255" i="4" s="1"/>
  <c r="V254" i="4"/>
  <c r="V255" i="4" s="1"/>
  <c r="AB254" i="4"/>
  <c r="AB255" i="4" s="1"/>
  <c r="F254" i="4"/>
  <c r="F255" i="4" s="1"/>
  <c r="AF254" i="4"/>
  <c r="AF255" i="4" s="1"/>
  <c r="J254" i="4"/>
  <c r="J255" i="4" s="1"/>
  <c r="AG254" i="4"/>
  <c r="AG255" i="4" s="1"/>
  <c r="AC254" i="4"/>
  <c r="AC255" i="4" s="1"/>
  <c r="AA254" i="4"/>
  <c r="AA255" i="4" s="1"/>
  <c r="P254" i="4"/>
  <c r="P255" i="4" s="1"/>
  <c r="N254" i="4"/>
  <c r="N255" i="4" s="1"/>
  <c r="K254" i="4"/>
  <c r="K255" i="4" s="1"/>
  <c r="L254" i="4"/>
  <c r="L255" i="4" s="1"/>
  <c r="M254" i="4"/>
  <c r="M255" i="4" s="1"/>
  <c r="AN253" i="4"/>
  <c r="AR253" i="4" s="1"/>
  <c r="H254" i="4"/>
  <c r="H255" i="4" s="1"/>
  <c r="I254" i="4"/>
  <c r="I255" i="4" s="1"/>
  <c r="AL253" i="4"/>
  <c r="AP253" i="4" s="1"/>
  <c r="AE254" i="4"/>
  <c r="AE255" i="4" s="1"/>
  <c r="E254" i="4"/>
  <c r="E255" i="4" s="1"/>
  <c r="O254" i="4"/>
  <c r="O255" i="4" s="1"/>
  <c r="AM251" i="4"/>
  <c r="AQ251" i="4" s="1"/>
  <c r="AN509" i="4"/>
  <c r="AR509" i="4" s="1"/>
  <c r="Z254" i="4"/>
  <c r="Z255" i="4" s="1"/>
  <c r="AM252" i="4"/>
  <c r="AQ252" i="4" s="1"/>
  <c r="AS506" i="4"/>
  <c r="AU506" i="4" s="1"/>
  <c r="R254" i="4"/>
  <c r="R255" i="4" s="1"/>
  <c r="AK252" i="4"/>
  <c r="AO252" i="4" s="1"/>
  <c r="G254" i="4"/>
  <c r="G255" i="4" s="1"/>
  <c r="AN251" i="4"/>
  <c r="AR251" i="4" s="1"/>
  <c r="U254" i="4"/>
  <c r="U255" i="4" s="1"/>
  <c r="W255" i="4"/>
  <c r="AL251" i="4"/>
  <c r="AP251" i="4" s="1"/>
  <c r="AL252" i="4"/>
  <c r="AP252" i="4" s="1"/>
  <c r="AL509" i="4"/>
  <c r="AP509" i="4" s="1"/>
  <c r="X254" i="4"/>
  <c r="X255" i="4" s="1"/>
  <c r="AM253" i="4"/>
  <c r="AQ253" i="4" s="1"/>
  <c r="AK251" i="4"/>
  <c r="AO251" i="4" s="1"/>
  <c r="AN252" i="4"/>
  <c r="AR252" i="4" s="1"/>
  <c r="AS505" i="4"/>
  <c r="AU505" i="4" s="1"/>
  <c r="AK509" i="4"/>
  <c r="AO509" i="4" s="1"/>
  <c r="AS507" i="4"/>
  <c r="AM509" i="4"/>
  <c r="AQ509" i="4" s="1"/>
  <c r="K178" i="5"/>
  <c r="K179" i="5" s="1"/>
  <c r="Y178" i="5"/>
  <c r="Y179" i="5" s="1"/>
  <c r="J178" i="5"/>
  <c r="J179" i="5" s="1"/>
  <c r="I178" i="5"/>
  <c r="I179" i="5" s="1"/>
  <c r="AF178" i="5"/>
  <c r="AF179" i="5" s="1"/>
  <c r="P178" i="5"/>
  <c r="P179" i="5" s="1"/>
  <c r="W178" i="5"/>
  <c r="W179" i="5" s="1"/>
  <c r="AA178" i="5"/>
  <c r="AA179" i="5" s="1"/>
  <c r="AC178" i="5"/>
  <c r="AC179" i="5" s="1"/>
  <c r="R178" i="5"/>
  <c r="R179" i="5" s="1"/>
  <c r="AE179" i="5"/>
  <c r="O178" i="5"/>
  <c r="O179" i="5" s="1"/>
  <c r="AN175" i="5"/>
  <c r="AR175" i="5" s="1"/>
  <c r="AH178" i="5"/>
  <c r="AH179" i="5" s="1"/>
  <c r="AK433" i="5"/>
  <c r="AO433" i="5" s="1"/>
  <c r="F178" i="5"/>
  <c r="F179" i="5" s="1"/>
  <c r="S178" i="5"/>
  <c r="S179" i="5" s="1"/>
  <c r="G178" i="5"/>
  <c r="G179" i="5" s="1"/>
  <c r="AS430" i="5"/>
  <c r="AU430" i="5" s="1"/>
  <c r="AB178" i="5"/>
  <c r="AB179" i="5" s="1"/>
  <c r="AJ178" i="5"/>
  <c r="AJ179" i="5" s="1"/>
  <c r="T178" i="5"/>
  <c r="T179" i="5" s="1"/>
  <c r="Z178" i="5"/>
  <c r="Z179" i="5" s="1"/>
  <c r="AI178" i="5"/>
  <c r="AI179" i="5" s="1"/>
  <c r="H178" i="5"/>
  <c r="H179" i="5" s="1"/>
  <c r="U178" i="5"/>
  <c r="U179" i="5" s="1"/>
  <c r="L178" i="5"/>
  <c r="L179" i="5" s="1"/>
  <c r="AM433" i="5"/>
  <c r="AQ433" i="5" s="1"/>
  <c r="AL175" i="5"/>
  <c r="AP175" i="5" s="1"/>
  <c r="N178" i="5"/>
  <c r="N179" i="5" s="1"/>
  <c r="AL433" i="5"/>
  <c r="AP433" i="5" s="1"/>
  <c r="AN433" i="5"/>
  <c r="AR433" i="5" s="1"/>
  <c r="AM177" i="5"/>
  <c r="AQ177" i="5" s="1"/>
  <c r="AN176" i="5"/>
  <c r="AR176" i="5" s="1"/>
  <c r="M178" i="5"/>
  <c r="M179" i="5" s="1"/>
  <c r="AK175" i="5"/>
  <c r="AO175" i="5" s="1"/>
  <c r="AN177" i="5"/>
  <c r="AR177" i="5" s="1"/>
  <c r="AM176" i="5"/>
  <c r="AQ176" i="5" s="1"/>
  <c r="AS431" i="5"/>
  <c r="AK176" i="5"/>
  <c r="AO176" i="5" s="1"/>
  <c r="E178" i="5"/>
  <c r="E179" i="5" s="1"/>
  <c r="AG179" i="5"/>
  <c r="AL177" i="5"/>
  <c r="AP177" i="5" s="1"/>
  <c r="AL176" i="5"/>
  <c r="AP176" i="5" s="1"/>
  <c r="AS429" i="5"/>
  <c r="AU429" i="5" s="1"/>
  <c r="X178" i="5"/>
  <c r="X179" i="5" s="1"/>
  <c r="Q178" i="5"/>
  <c r="Q179" i="5" s="1"/>
  <c r="AM175" i="5"/>
  <c r="AQ175" i="5" s="1"/>
  <c r="V178" i="5"/>
  <c r="V179" i="5" s="1"/>
  <c r="AD178" i="5"/>
  <c r="AD179" i="5" s="1"/>
  <c r="AZ259" i="6"/>
  <c r="I207" i="6"/>
  <c r="B211" i="6" s="1"/>
  <c r="G211" i="6" s="1"/>
  <c r="A221" i="6" s="1"/>
  <c r="A223" i="6" s="1"/>
  <c r="AM238" i="6" s="1"/>
  <c r="AE233" i="6"/>
  <c r="AE236" i="6" s="1"/>
  <c r="AD233" i="6"/>
  <c r="AD236" i="6" s="1"/>
  <c r="AG228" i="6"/>
  <c r="V228" i="6"/>
  <c r="U233" i="6"/>
  <c r="U236" i="6" s="1"/>
  <c r="AI233" i="6"/>
  <c r="AI236" i="6" s="1"/>
  <c r="AL233" i="6"/>
  <c r="AL236" i="6" s="1"/>
  <c r="AM233" i="6"/>
  <c r="AM236" i="6" s="1"/>
  <c r="Y228" i="6"/>
  <c r="P228" i="6"/>
  <c r="Z233" i="6"/>
  <c r="Z236" i="6" s="1"/>
  <c r="AF228" i="6"/>
  <c r="AO233" i="6"/>
  <c r="AO236" i="6" s="1"/>
  <c r="AK233" i="6"/>
  <c r="AK236" i="6" s="1"/>
  <c r="AA228" i="6"/>
  <c r="AN233" i="6"/>
  <c r="AN236" i="6" s="1"/>
  <c r="S228" i="6"/>
  <c r="S233" i="6"/>
  <c r="S236" i="6" s="1"/>
  <c r="AD228" i="6"/>
  <c r="X233" i="6"/>
  <c r="X236" i="6" s="1"/>
  <c r="AL228" i="6"/>
  <c r="AK228" i="6"/>
  <c r="AQ228" i="6"/>
  <c r="AP228" i="6"/>
  <c r="Z228" i="6"/>
  <c r="AP233" i="6"/>
  <c r="AP236" i="6" s="1"/>
  <c r="AC233" i="6"/>
  <c r="AC236" i="6" s="1"/>
  <c r="T228" i="6"/>
  <c r="AO228" i="6"/>
  <c r="AQ233" i="6"/>
  <c r="AQ236" i="6" s="1"/>
  <c r="AN228" i="6"/>
  <c r="Y233" i="6"/>
  <c r="Y236" i="6" s="1"/>
  <c r="R228" i="6"/>
  <c r="U228" i="6"/>
  <c r="N228" i="6"/>
  <c r="AH233" i="6"/>
  <c r="AH236" i="6" s="1"/>
  <c r="V233" i="6"/>
  <c r="V236" i="6" s="1"/>
  <c r="N233" i="6"/>
  <c r="N236" i="6" s="1"/>
  <c r="M233" i="6"/>
  <c r="M236" i="6" s="1"/>
  <c r="O228" i="6"/>
  <c r="AE228" i="6"/>
  <c r="X228" i="6"/>
  <c r="AG233" i="6"/>
  <c r="AG236" i="6" s="1"/>
  <c r="AM228" i="6"/>
  <c r="Q233" i="6"/>
  <c r="Q236" i="6" s="1"/>
  <c r="AA233" i="6"/>
  <c r="AA236" i="6" s="1"/>
  <c r="M228" i="6"/>
  <c r="F240" i="6"/>
  <c r="F242" i="6" s="1"/>
  <c r="N253" i="6" s="1"/>
  <c r="W233" i="6"/>
  <c r="W236" i="6" s="1"/>
  <c r="AJ228" i="6"/>
  <c r="AB228" i="6"/>
  <c r="AJ233" i="6"/>
  <c r="AJ236" i="6" s="1"/>
  <c r="W228" i="6"/>
  <c r="L233" i="6"/>
  <c r="L236" i="6" s="1"/>
  <c r="AI228" i="6"/>
  <c r="P233" i="6"/>
  <c r="P236" i="6" s="1"/>
  <c r="R233" i="6"/>
  <c r="R236" i="6" s="1"/>
  <c r="O233" i="6"/>
  <c r="O236" i="6" s="1"/>
  <c r="Q228" i="6"/>
  <c r="AB233" i="6"/>
  <c r="AB236" i="6" s="1"/>
  <c r="AH228" i="6"/>
  <c r="L228" i="6"/>
  <c r="AF233" i="6"/>
  <c r="AF236" i="6" s="1"/>
  <c r="AC228" i="6"/>
  <c r="AG195" i="5" a="1"/>
  <c r="AO229" i="6" a="1"/>
  <c r="L230" i="6" a="1"/>
  <c r="AM229" i="6" a="1"/>
  <c r="AG194" i="5" a="1"/>
  <c r="AN230" i="6" a="1"/>
  <c r="G194" i="5" a="1"/>
  <c r="Y231" i="6" a="1"/>
  <c r="AI195" i="5" a="1"/>
  <c r="E195" i="5" a="1"/>
  <c r="AA229" i="6" a="1"/>
  <c r="F195" i="5" a="1"/>
  <c r="AD194" i="5" a="1"/>
  <c r="AJ231" i="6" a="1"/>
  <c r="N231" i="6" a="1"/>
  <c r="R196" i="5" a="1"/>
  <c r="U230" i="6" a="1"/>
  <c r="AB229" i="6" a="1"/>
  <c r="G195" i="5" a="1"/>
  <c r="P196" i="5" a="1"/>
  <c r="K194" i="5" a="1"/>
  <c r="AA196" i="5" a="1"/>
  <c r="T229" i="6" a="1"/>
  <c r="J195" i="5" a="1"/>
  <c r="AQ229" i="6" a="1"/>
  <c r="AF195" i="5" a="1"/>
  <c r="Q195" i="5" a="1"/>
  <c r="S195" i="5" a="1"/>
  <c r="U231" i="6" a="1"/>
  <c r="Y230" i="6" a="1"/>
  <c r="U195" i="5" a="1"/>
  <c r="AB194" i="5" a="1"/>
  <c r="W230" i="6" a="1"/>
  <c r="R230" i="6" a="1"/>
  <c r="Y196" i="5" a="1"/>
  <c r="Z194" i="5" a="1"/>
  <c r="AP229" i="6" a="1"/>
  <c r="AI194" i="5" a="1"/>
  <c r="X231" i="6" a="1"/>
  <c r="AL230" i="6" a="1"/>
  <c r="AE195" i="5" a="1"/>
  <c r="AP230" i="6" a="1"/>
  <c r="AB196" i="5" a="1"/>
  <c r="AK231" i="6" a="1"/>
  <c r="Y229" i="6" a="1"/>
  <c r="AO231" i="6" a="1"/>
  <c r="T194" i="5" a="1"/>
  <c r="V231" i="6" a="1"/>
  <c r="M231" i="6" a="1"/>
  <c r="Z229" i="6" a="1"/>
  <c r="AA194" i="5" a="1"/>
  <c r="Q194" i="5" a="1"/>
  <c r="AF231" i="6" a="1"/>
  <c r="L231" i="6" a="1"/>
  <c r="O229" i="6" a="1"/>
  <c r="AE194" i="5" a="1"/>
  <c r="AH230" i="6" a="1"/>
  <c r="X196" i="5" a="1"/>
  <c r="AF194" i="5" a="1"/>
  <c r="L448" i="5" a="1"/>
  <c r="K195" i="5" a="1"/>
  <c r="AN229" i="6" a="1"/>
  <c r="Y195" i="5" a="1"/>
  <c r="Q231" i="6" a="1"/>
  <c r="AJ229" i="6" a="1"/>
  <c r="I195" i="5" a="1"/>
  <c r="T195" i="5" a="1"/>
  <c r="W231" i="6" a="1"/>
  <c r="L194" i="5" a="1"/>
  <c r="U229" i="6" a="1"/>
  <c r="AD230" i="6" a="1"/>
  <c r="Y194" i="5" a="1"/>
  <c r="R229" i="6" a="1"/>
  <c r="AC194" i="5" a="1"/>
  <c r="N230" i="6" a="1"/>
  <c r="P231" i="6" a="1"/>
  <c r="AC230" i="6" a="1"/>
  <c r="Z195" i="5" a="1"/>
  <c r="AA231" i="6" a="1"/>
  <c r="Z231" i="6" a="1"/>
  <c r="U196" i="5" a="1"/>
  <c r="Z230" i="6" a="1"/>
  <c r="AB195" i="5" a="1"/>
  <c r="V230" i="6" a="1"/>
  <c r="L195" i="5" a="1"/>
  <c r="AJ194" i="5" a="1"/>
  <c r="O194" i="5" a="1"/>
  <c r="AE231" i="6" a="1"/>
  <c r="M229" i="6" a="1"/>
  <c r="M195" i="5" a="1"/>
  <c r="AJ195" i="5" a="1"/>
  <c r="AH229" i="6" a="1"/>
  <c r="W449" i="5" a="1"/>
  <c r="T230" i="6" a="1"/>
  <c r="AQ231" i="6" a="1"/>
  <c r="H195" i="5" a="1"/>
  <c r="AM231" i="6" a="1"/>
  <c r="AA195" i="5" a="1"/>
  <c r="AB231" i="6" a="1"/>
  <c r="AJ230" i="6" a="1"/>
  <c r="H194" i="5" a="1"/>
  <c r="AD196" i="5" a="1"/>
  <c r="AG231" i="6" a="1"/>
  <c r="R195" i="5" a="1"/>
  <c r="AF229" i="6" a="1"/>
  <c r="S231" i="6" a="1"/>
  <c r="AC196" i="5" a="1"/>
  <c r="N229" i="6" a="1"/>
  <c r="AG229" i="6" a="1"/>
  <c r="AE196" i="5" a="1"/>
  <c r="V196" i="5" a="1"/>
  <c r="T196" i="5" a="1"/>
  <c r="AH195" i="5" a="1"/>
  <c r="S196" i="5" a="1"/>
  <c r="O231" i="6" a="1"/>
  <c r="AK230" i="6" a="1"/>
  <c r="U194" i="5" a="1"/>
  <c r="AL229" i="6" a="1"/>
  <c r="AI231" i="6" a="1"/>
  <c r="AI196" i="5" a="1"/>
  <c r="T231" i="6" a="1"/>
  <c r="AC231" i="6" a="1"/>
  <c r="H450" i="5" a="1"/>
  <c r="R231" i="6" a="1"/>
  <c r="V195" i="5" a="1"/>
  <c r="AE230" i="6" a="1"/>
  <c r="AN231" i="6" a="1"/>
  <c r="P194" i="5" a="1"/>
  <c r="AC195" i="5" a="1"/>
  <c r="AQ230" i="6" a="1"/>
  <c r="N194" i="5" a="1"/>
  <c r="AD231" i="6" a="1"/>
  <c r="X230" i="6" a="1"/>
  <c r="W194" i="5" a="1"/>
  <c r="V229" i="6" a="1"/>
  <c r="W229" i="6" a="1"/>
  <c r="AC229" i="6" a="1"/>
  <c r="P229" i="6" a="1"/>
  <c r="W196" i="5" a="1"/>
  <c r="Q229" i="6" a="1"/>
  <c r="AB230" i="6" a="1"/>
  <c r="M194" i="5" a="1"/>
  <c r="Q196" i="5" a="1"/>
  <c r="S194" i="5" a="1"/>
  <c r="R194" i="5" a="1"/>
  <c r="AG230" i="6" a="1"/>
  <c r="AK229" i="6" a="1"/>
  <c r="N195" i="5" a="1"/>
  <c r="AF230" i="6" a="1"/>
  <c r="P230" i="6" a="1"/>
  <c r="O195" i="5" a="1"/>
  <c r="I194" i="5" a="1"/>
  <c r="Z196" i="5" a="1"/>
  <c r="X194" i="5" a="1"/>
  <c r="X229" i="6" a="1"/>
  <c r="O230" i="6" a="1"/>
  <c r="AI229" i="6" a="1"/>
  <c r="AA230" i="6" a="1"/>
  <c r="AJ196" i="5" a="1"/>
  <c r="AH194" i="5" a="1"/>
  <c r="S230" i="6" a="1"/>
  <c r="AP231" i="6" a="1"/>
  <c r="F194" i="5" a="1"/>
  <c r="L229" i="6" a="1"/>
  <c r="AO230" i="6" a="1"/>
  <c r="M230" i="6" a="1"/>
  <c r="W195" i="5" a="1"/>
  <c r="AH196" i="5" a="1"/>
  <c r="J194" i="5" a="1"/>
  <c r="AG196" i="5" a="1"/>
  <c r="E194" i="5" a="1"/>
  <c r="AI230" i="6" a="1"/>
  <c r="AH231" i="6" a="1"/>
  <c r="P195" i="5" a="1"/>
  <c r="Q230" i="6" a="1"/>
  <c r="S229" i="6" a="1"/>
  <c r="AD195" i="5" a="1"/>
  <c r="AE229" i="6" a="1"/>
  <c r="AM230" i="6" a="1"/>
  <c r="AL231" i="6" a="1"/>
  <c r="AF196" i="5" a="1"/>
  <c r="AD229" i="6" a="1"/>
  <c r="J195" i="5" l="1"/>
  <c r="H194" i="5"/>
  <c r="AG196" i="5"/>
  <c r="N447" i="5"/>
  <c r="S194" i="5"/>
  <c r="U195" i="5"/>
  <c r="R195" i="5"/>
  <c r="P194" i="5"/>
  <c r="K195" i="5"/>
  <c r="AH196" i="5"/>
  <c r="I194" i="5"/>
  <c r="Y196" i="5"/>
  <c r="AH195" i="5"/>
  <c r="AF194" i="5"/>
  <c r="O447" i="5"/>
  <c r="S195" i="5"/>
  <c r="Q194" i="5"/>
  <c r="N194" i="5"/>
  <c r="P195" i="5"/>
  <c r="AB196" i="5"/>
  <c r="E195" i="5"/>
  <c r="AI194" i="5"/>
  <c r="M195" i="5"/>
  <c r="AJ196" i="5"/>
  <c r="K194" i="5"/>
  <c r="K197" i="5" s="1"/>
  <c r="K198" i="5" s="1"/>
  <c r="AJ194" i="5"/>
  <c r="AC196" i="5"/>
  <c r="F195" i="5"/>
  <c r="AF196" i="5"/>
  <c r="G194" i="5"/>
  <c r="I195" i="5"/>
  <c r="AA447" i="5"/>
  <c r="AJ447" i="5"/>
  <c r="X447" i="5"/>
  <c r="Q447" i="5"/>
  <c r="Y447" i="5"/>
  <c r="AG447" i="5"/>
  <c r="U447" i="5"/>
  <c r="M447" i="5"/>
  <c r="W447" i="5"/>
  <c r="V447" i="5"/>
  <c r="AD447" i="5"/>
  <c r="AC447" i="5"/>
  <c r="L194" i="5"/>
  <c r="N195" i="5"/>
  <c r="AG195" i="5"/>
  <c r="AE194" i="5"/>
  <c r="X196" i="5"/>
  <c r="V196" i="5"/>
  <c r="AC194" i="5"/>
  <c r="AE195" i="5"/>
  <c r="W195" i="5"/>
  <c r="U194" i="5"/>
  <c r="P447" i="5"/>
  <c r="AB447" i="5"/>
  <c r="T194" i="5"/>
  <c r="V195" i="5"/>
  <c r="V197" i="5" s="1"/>
  <c r="H195" i="5"/>
  <c r="H197" i="5" s="1"/>
  <c r="H198" i="5" s="1"/>
  <c r="AE196" i="5"/>
  <c r="F194" i="5"/>
  <c r="F197" i="5" s="1"/>
  <c r="F198" i="5" s="1"/>
  <c r="AB194" i="5"/>
  <c r="U196" i="5"/>
  <c r="AD195" i="5"/>
  <c r="R196" i="5"/>
  <c r="AA195" i="5"/>
  <c r="Y194" i="5"/>
  <c r="L447" i="5"/>
  <c r="AE447" i="5"/>
  <c r="AF447" i="5"/>
  <c r="K447" i="5"/>
  <c r="H447" i="5"/>
  <c r="AH447" i="5"/>
  <c r="AJ195" i="5"/>
  <c r="AH194" i="5"/>
  <c r="AA196" i="5"/>
  <c r="AF195" i="5"/>
  <c r="W196" i="5"/>
  <c r="AD194" i="5"/>
  <c r="M194" i="5"/>
  <c r="M197" i="5" s="1"/>
  <c r="M198" i="5" s="1"/>
  <c r="O195" i="5"/>
  <c r="T195" i="5"/>
  <c r="R194" i="5"/>
  <c r="T196" i="5"/>
  <c r="AA194" i="5"/>
  <c r="AC195" i="5"/>
  <c r="L195" i="5"/>
  <c r="J194" i="5"/>
  <c r="AI196" i="5"/>
  <c r="Z194" i="5"/>
  <c r="S196" i="5"/>
  <c r="AB195" i="5"/>
  <c r="G195" i="5"/>
  <c r="AD196" i="5"/>
  <c r="E194" i="5"/>
  <c r="Z196" i="5"/>
  <c r="AI195" i="5"/>
  <c r="AG194" i="5"/>
  <c r="O194" i="5"/>
  <c r="Q195" i="5"/>
  <c r="Q196" i="5"/>
  <c r="Z195" i="5"/>
  <c r="X194" i="5"/>
  <c r="X197" i="5" s="1"/>
  <c r="H450" i="5"/>
  <c r="W449" i="5"/>
  <c r="L448" i="5"/>
  <c r="Y195" i="5"/>
  <c r="W194" i="5"/>
  <c r="P196" i="5"/>
  <c r="J447" i="5"/>
  <c r="S447" i="5"/>
  <c r="F447" i="5"/>
  <c r="R447" i="5"/>
  <c r="Z447" i="5"/>
  <c r="B523" i="4"/>
  <c r="C523" i="4" s="1"/>
  <c r="S523" i="4" s="1"/>
  <c r="G447" i="5"/>
  <c r="T447" i="5"/>
  <c r="AI447" i="5"/>
  <c r="I447" i="5"/>
  <c r="B551" i="4"/>
  <c r="F549" i="6"/>
  <c r="B269" i="4"/>
  <c r="C269" i="4" s="1"/>
  <c r="I269" i="4" s="1"/>
  <c r="AN255" i="4"/>
  <c r="AR255" i="4" s="1"/>
  <c r="AL255" i="4"/>
  <c r="AP255" i="4" s="1"/>
  <c r="AS252" i="4"/>
  <c r="AU252" i="4" s="1"/>
  <c r="AS251" i="4"/>
  <c r="AU251" i="4" s="1"/>
  <c r="AS253" i="4"/>
  <c r="AK255" i="4"/>
  <c r="AO255" i="4" s="1"/>
  <c r="AM255" i="4"/>
  <c r="AQ255" i="4" s="1"/>
  <c r="AS509" i="4"/>
  <c r="B509" i="4" s="1"/>
  <c r="AS433" i="5"/>
  <c r="B433" i="5" s="1"/>
  <c r="AK179" i="5"/>
  <c r="AO179" i="5" s="1"/>
  <c r="AL179" i="5"/>
  <c r="AP179" i="5" s="1"/>
  <c r="AM179" i="5"/>
  <c r="AQ179" i="5" s="1"/>
  <c r="AS176" i="5"/>
  <c r="AU176" i="5" s="1"/>
  <c r="AS177" i="5"/>
  <c r="AS175" i="5"/>
  <c r="AU175" i="5" s="1"/>
  <c r="AN179" i="5"/>
  <c r="AR179" i="5" s="1"/>
  <c r="Y253" i="6"/>
  <c r="AI223" i="6"/>
  <c r="AF223" i="6"/>
  <c r="Z238" i="6"/>
  <c r="AJ223" i="6"/>
  <c r="AC223" i="6"/>
  <c r="AL223" i="6"/>
  <c r="AA223" i="6"/>
  <c r="AH238" i="6"/>
  <c r="U253" i="6"/>
  <c r="T238" i="6"/>
  <c r="M238" i="6"/>
  <c r="AK223" i="6"/>
  <c r="P253" i="6"/>
  <c r="O223" i="6"/>
  <c r="AF238" i="6"/>
  <c r="AC238" i="6"/>
  <c r="AH223" i="6"/>
  <c r="AI238" i="6"/>
  <c r="P238" i="6"/>
  <c r="T253" i="6"/>
  <c r="S223" i="6"/>
  <c r="AJ238" i="6"/>
  <c r="AA253" i="6"/>
  <c r="AC253" i="6"/>
  <c r="P223" i="6"/>
  <c r="W238" i="6"/>
  <c r="AQ223" i="6"/>
  <c r="AG253" i="6"/>
  <c r="AP238" i="6"/>
  <c r="Y238" i="6"/>
  <c r="AB223" i="6"/>
  <c r="Z223" i="6"/>
  <c r="AL253" i="6"/>
  <c r="AE253" i="6"/>
  <c r="X253" i="6"/>
  <c r="W223" i="6"/>
  <c r="AK238" i="6"/>
  <c r="R223" i="6"/>
  <c r="AK253" i="6"/>
  <c r="L238" i="6"/>
  <c r="AP223" i="6"/>
  <c r="AG238" i="6"/>
  <c r="O238" i="6"/>
  <c r="AM253" i="6"/>
  <c r="Z253" i="6"/>
  <c r="R253" i="6"/>
  <c r="Y223" i="6"/>
  <c r="AB238" i="6"/>
  <c r="AQ238" i="6"/>
  <c r="Q223" i="6"/>
  <c r="M223" i="6"/>
  <c r="AD253" i="6"/>
  <c r="AG223" i="6"/>
  <c r="V253" i="6"/>
  <c r="AO253" i="6"/>
  <c r="L253" i="6"/>
  <c r="Q253" i="6"/>
  <c r="N223" i="6"/>
  <c r="U238" i="6"/>
  <c r="N238" i="6"/>
  <c r="AM223" i="6"/>
  <c r="W253" i="6"/>
  <c r="AE238" i="6"/>
  <c r="AA238" i="6"/>
  <c r="AO223" i="6"/>
  <c r="AH253" i="6"/>
  <c r="AL238" i="6"/>
  <c r="T223" i="6"/>
  <c r="V238" i="6"/>
  <c r="R238" i="6"/>
  <c r="AO238" i="6"/>
  <c r="U223" i="6"/>
  <c r="S253" i="6"/>
  <c r="AJ253" i="6"/>
  <c r="AD238" i="6"/>
  <c r="M253" i="6"/>
  <c r="AB253" i="6"/>
  <c r="AU236" i="6"/>
  <c r="AY236" i="6" s="1"/>
  <c r="AN238" i="6"/>
  <c r="S238" i="6"/>
  <c r="AE223" i="6"/>
  <c r="L223" i="6"/>
  <c r="X223" i="6"/>
  <c r="V223" i="6"/>
  <c r="X238" i="6"/>
  <c r="AD223" i="6"/>
  <c r="B240" i="6"/>
  <c r="B242" i="6" s="1"/>
  <c r="AD258" i="6" s="1"/>
  <c r="AN223" i="6"/>
  <c r="Q238" i="6"/>
  <c r="AG230" i="6"/>
  <c r="O231" i="6"/>
  <c r="AB229" i="6"/>
  <c r="L230" i="6"/>
  <c r="AM229" i="6"/>
  <c r="Z231" i="6"/>
  <c r="AU228" i="6"/>
  <c r="AY228" i="6" s="1"/>
  <c r="AS236" i="6"/>
  <c r="AW236" i="6" s="1"/>
  <c r="AS228" i="6"/>
  <c r="AW228" i="6" s="1"/>
  <c r="W231" i="6"/>
  <c r="AJ229" i="6"/>
  <c r="AO230" i="6"/>
  <c r="P230" i="6"/>
  <c r="AQ229" i="6"/>
  <c r="AD231" i="6"/>
  <c r="L229" i="6"/>
  <c r="AE231" i="6"/>
  <c r="Q230" i="6"/>
  <c r="Y231" i="6"/>
  <c r="AQ230" i="6"/>
  <c r="AL229" i="6"/>
  <c r="AO231" i="6"/>
  <c r="V229" i="6"/>
  <c r="AA230" i="6"/>
  <c r="L231" i="6"/>
  <c r="AD230" i="6"/>
  <c r="Y229" i="6"/>
  <c r="R231" i="6"/>
  <c r="AE229" i="6"/>
  <c r="AJ230" i="6"/>
  <c r="U230" i="6"/>
  <c r="P229" i="6"/>
  <c r="AI231" i="6"/>
  <c r="Q229" i="6"/>
  <c r="AJ231" i="6"/>
  <c r="V230" i="6"/>
  <c r="AL230" i="6"/>
  <c r="T231" i="6"/>
  <c r="AG229" i="6"/>
  <c r="AR236" i="6"/>
  <c r="AV236" i="6" s="1"/>
  <c r="AS233" i="6"/>
  <c r="AW233" i="6" s="1"/>
  <c r="AT236" i="6"/>
  <c r="AX236" i="6" s="1"/>
  <c r="AO229" i="6"/>
  <c r="AB231" i="6"/>
  <c r="N230" i="6"/>
  <c r="AP230" i="6"/>
  <c r="X231" i="6"/>
  <c r="AK229" i="6"/>
  <c r="AF229" i="6"/>
  <c r="AK230" i="6"/>
  <c r="S231" i="6"/>
  <c r="AI229" i="6"/>
  <c r="V231" i="6"/>
  <c r="AN230" i="6"/>
  <c r="Z230" i="6"/>
  <c r="U229" i="6"/>
  <c r="AN231" i="6"/>
  <c r="AG231" i="6"/>
  <c r="S230" i="6"/>
  <c r="N229" i="6"/>
  <c r="AK231" i="6"/>
  <c r="R229" i="6"/>
  <c r="W230" i="6"/>
  <c r="AH230" i="6"/>
  <c r="P231" i="6"/>
  <c r="AC229" i="6"/>
  <c r="AH231" i="6"/>
  <c r="T230" i="6"/>
  <c r="O229" i="6"/>
  <c r="AL231" i="6"/>
  <c r="X230" i="6"/>
  <c r="S229" i="6"/>
  <c r="M229" i="6"/>
  <c r="AF231" i="6"/>
  <c r="R230" i="6"/>
  <c r="M231" i="6"/>
  <c r="Z229" i="6"/>
  <c r="AE230" i="6"/>
  <c r="AB230" i="6"/>
  <c r="AP231" i="6"/>
  <c r="W229" i="6"/>
  <c r="U231" i="6"/>
  <c r="AM230" i="6"/>
  <c r="AH229" i="6"/>
  <c r="AM231" i="6"/>
  <c r="Y230" i="6"/>
  <c r="T229" i="6"/>
  <c r="AN229" i="6"/>
  <c r="AA231" i="6"/>
  <c r="M230" i="6"/>
  <c r="AC231" i="6"/>
  <c r="O230" i="6"/>
  <c r="AP229" i="6"/>
  <c r="Q231" i="6"/>
  <c r="AI230" i="6"/>
  <c r="AD229" i="6"/>
  <c r="AA229" i="6"/>
  <c r="AF230" i="6"/>
  <c r="N231" i="6"/>
  <c r="AC230" i="6"/>
  <c r="AQ231" i="6"/>
  <c r="X229" i="6"/>
  <c r="AF253" i="6"/>
  <c r="G259" i="6"/>
  <c r="G261" i="6" s="1"/>
  <c r="AN253" i="6"/>
  <c r="AP253" i="6"/>
  <c r="O253" i="6"/>
  <c r="AQ253" i="6"/>
  <c r="AI253" i="6"/>
  <c r="AT228" i="6"/>
  <c r="AX228" i="6" s="1"/>
  <c r="AT233" i="6"/>
  <c r="AX233" i="6" s="1"/>
  <c r="AR228" i="6"/>
  <c r="AV228" i="6" s="1"/>
  <c r="AU233" i="6"/>
  <c r="AY233" i="6" s="1"/>
  <c r="AR233" i="6"/>
  <c r="AV233" i="6" s="1"/>
  <c r="O449" i="5" a="1"/>
  <c r="Y448" i="5" a="1"/>
  <c r="V449" i="5" a="1"/>
  <c r="AB449" i="5" a="1"/>
  <c r="V224" i="6" a="1"/>
  <c r="K449" i="5" a="1"/>
  <c r="AG225" i="6" a="1"/>
  <c r="AG226" i="6" a="1"/>
  <c r="Z524" i="4" a="1"/>
  <c r="AE224" i="6" a="1"/>
  <c r="AB450" i="5" a="1"/>
  <c r="S272" i="4" a="1"/>
  <c r="AG224" i="6" a="1"/>
  <c r="O448" i="5" a="1"/>
  <c r="AO224" i="6" a="1"/>
  <c r="AE225" i="6" a="1"/>
  <c r="Z450" i="5" a="1"/>
  <c r="M449" i="5" a="1"/>
  <c r="J450" i="5" a="1"/>
  <c r="AQ226" i="6" a="1"/>
  <c r="AA450" i="5" a="1"/>
  <c r="U224" i="6" a="1"/>
  <c r="AH224" i="6" a="1"/>
  <c r="AE448" i="5" a="1"/>
  <c r="AF449" i="5" a="1"/>
  <c r="U449" i="5" a="1"/>
  <c r="S448" i="5" a="1"/>
  <c r="AI225" i="6" a="1"/>
  <c r="X450" i="5" a="1"/>
  <c r="P224" i="6" a="1"/>
  <c r="E448" i="5" a="1"/>
  <c r="P448" i="5" a="1"/>
  <c r="AH226" i="6" a="1"/>
  <c r="AE450" i="5" a="1"/>
  <c r="AC226" i="6" a="1"/>
  <c r="AB226" i="6" a="1"/>
  <c r="Z270" i="4" a="1"/>
  <c r="AJ226" i="6" a="1"/>
  <c r="T448" i="5" a="1"/>
  <c r="AA225" i="6" a="1"/>
  <c r="AH448" i="5" a="1"/>
  <c r="Y449" i="5" a="1"/>
  <c r="T226" i="6" a="1"/>
  <c r="W448" i="5" a="1"/>
  <c r="H448" i="5" a="1"/>
  <c r="AC448" i="5" a="1"/>
  <c r="J448" i="5" a="1"/>
  <c r="AC224" i="6" a="1"/>
  <c r="S449" i="5" a="1"/>
  <c r="U448" i="5" a="1"/>
  <c r="R448" i="5" a="1"/>
  <c r="AG448" i="5" a="1"/>
  <c r="M448" i="5" a="1"/>
  <c r="AD449" i="5" a="1"/>
  <c r="AH449" i="5" a="1"/>
  <c r="S225" i="6" a="1"/>
  <c r="AJ448" i="5" a="1"/>
  <c r="AJ449" i="5" a="1"/>
  <c r="X225" i="6" a="1"/>
  <c r="K450" i="5" a="1"/>
  <c r="O225" i="6" a="1"/>
  <c r="AF225" i="6" a="1"/>
  <c r="AO225" i="6" a="1"/>
  <c r="AH225" i="6" a="1"/>
  <c r="N449" i="5" a="1"/>
  <c r="Y226" i="6" a="1"/>
  <c r="Y450" i="5" a="1"/>
  <c r="AE226" i="6" a="1"/>
  <c r="X448" i="5" a="1"/>
  <c r="T450" i="5" a="1"/>
  <c r="O450" i="5" a="1"/>
  <c r="R226" i="6" a="1"/>
  <c r="G449" i="5" a="1"/>
  <c r="AQ224" i="6" a="1"/>
  <c r="M226" i="6" a="1"/>
  <c r="M450" i="5" a="1"/>
  <c r="AF224" i="6" a="1"/>
  <c r="AC225" i="6" a="1"/>
  <c r="V225" i="6" a="1"/>
  <c r="W225" i="6" a="1"/>
  <c r="F448" i="5" a="1"/>
  <c r="R225" i="6" a="1"/>
  <c r="AI449" i="5" a="1"/>
  <c r="I450" i="5" a="1"/>
  <c r="Z224" i="6" a="1"/>
  <c r="V450" i="5" a="1"/>
  <c r="F449" i="5" a="1"/>
  <c r="AJ450" i="5" a="1"/>
  <c r="Q226" i="6" a="1"/>
  <c r="AD226" i="6" a="1"/>
  <c r="W450" i="5" a="1"/>
  <c r="S450" i="5" a="1"/>
  <c r="G448" i="5" a="1"/>
  <c r="Q224" i="6" a="1"/>
  <c r="Q225" i="6" a="1"/>
  <c r="M224" i="6" a="1"/>
  <c r="AJ224" i="6" a="1"/>
  <c r="X449" i="5" a="1"/>
  <c r="AC449" i="5" a="1"/>
  <c r="AN224" i="6" a="1"/>
  <c r="AI448" i="5" a="1"/>
  <c r="AD225" i="6" a="1"/>
  <c r="Y225" i="6" a="1"/>
  <c r="AA449" i="5" a="1"/>
  <c r="AQ225" i="6" a="1"/>
  <c r="V448" i="5" a="1"/>
  <c r="AA224" i="6" a="1"/>
  <c r="AK225" i="6" a="1"/>
  <c r="Z449" i="5" a="1"/>
  <c r="N226" i="6" a="1"/>
  <c r="AF448" i="5" a="1"/>
  <c r="AB271" i="4" a="1"/>
  <c r="AF226" i="6" a="1"/>
  <c r="AB225" i="6" a="1"/>
  <c r="AE449" i="5" a="1"/>
  <c r="AK226" i="6" a="1"/>
  <c r="AC450" i="5" a="1"/>
  <c r="R224" i="6" a="1"/>
  <c r="R450" i="5" a="1"/>
  <c r="V526" i="4" a="1"/>
  <c r="AO226" i="6" a="1"/>
  <c r="Q449" i="5" a="1"/>
  <c r="X224" i="6" a="1"/>
  <c r="O224" i="6" a="1"/>
  <c r="U225" i="6" a="1"/>
  <c r="W226" i="6" a="1"/>
  <c r="P449" i="5" a="1"/>
  <c r="O226" i="6" a="1"/>
  <c r="AD450" i="5" a="1"/>
  <c r="N448" i="5" a="1"/>
  <c r="AB224" i="6" a="1"/>
  <c r="P450" i="5" a="1"/>
  <c r="AM224" i="6" a="1"/>
  <c r="V226" i="6" a="1"/>
  <c r="N224" i="6" a="1"/>
  <c r="AN225" i="6" a="1"/>
  <c r="T449" i="5" a="1"/>
  <c r="P226" i="6" a="1"/>
  <c r="M225" i="6" a="1"/>
  <c r="Y224" i="6" a="1"/>
  <c r="Z448" i="5" a="1"/>
  <c r="N225" i="6" a="1"/>
  <c r="U450" i="5" a="1"/>
  <c r="I449" i="5" a="1"/>
  <c r="AA448" i="5" a="1"/>
  <c r="L226" i="6" a="1"/>
  <c r="N450" i="5" a="1"/>
  <c r="S226" i="6" a="1"/>
  <c r="AL224" i="6" a="1"/>
  <c r="AA226" i="6" a="1"/>
  <c r="AP225" i="6" a="1"/>
  <c r="AB448" i="5" a="1"/>
  <c r="AM225" i="6" a="1"/>
  <c r="H449" i="5" a="1"/>
  <c r="Q448" i="5" a="1"/>
  <c r="AM226" i="6" a="1"/>
  <c r="I448" i="5" a="1"/>
  <c r="AP224" i="6" a="1"/>
  <c r="AL226" i="6" a="1"/>
  <c r="S224" i="6" a="1"/>
  <c r="L224" i="6" a="1"/>
  <c r="R449" i="5" a="1"/>
  <c r="X226" i="6" a="1"/>
  <c r="W224" i="6" a="1"/>
  <c r="AK224" i="6" a="1"/>
  <c r="T224" i="6" a="1"/>
  <c r="Z226" i="6" a="1"/>
  <c r="U226" i="6" a="1"/>
  <c r="AP226" i="6" a="1"/>
  <c r="P225" i="6" a="1"/>
  <c r="AF450" i="5" a="1"/>
  <c r="J449" i="5" a="1"/>
  <c r="E449" i="5" a="1"/>
  <c r="AG449" i="5" a="1"/>
  <c r="E525" i="4" a="1"/>
  <c r="AD224" i="6" a="1"/>
  <c r="K448" i="5" a="1"/>
  <c r="Z225" i="6" a="1"/>
  <c r="L225" i="6" a="1"/>
  <c r="AH450" i="5" a="1"/>
  <c r="AI224" i="6" a="1"/>
  <c r="AG450" i="5" a="1"/>
  <c r="L450" i="5" a="1"/>
  <c r="T225" i="6" a="1"/>
  <c r="AI450" i="5" a="1"/>
  <c r="AN226" i="6" a="1"/>
  <c r="AI226" i="6" a="1"/>
  <c r="AL225" i="6" a="1"/>
  <c r="Q450" i="5" a="1"/>
  <c r="L449" i="5" a="1"/>
  <c r="AD448" i="5" a="1"/>
  <c r="AJ225" i="6" a="1"/>
  <c r="Y197" i="5" l="1"/>
  <c r="Y198" i="5" s="1"/>
  <c r="V198" i="5"/>
  <c r="N197" i="5"/>
  <c r="N198" i="5" s="1"/>
  <c r="J197" i="5"/>
  <c r="J198" i="5" s="1"/>
  <c r="E197" i="5"/>
  <c r="E198" i="5" s="1"/>
  <c r="S197" i="5"/>
  <c r="S198" i="5" s="1"/>
  <c r="Q197" i="5"/>
  <c r="Q198" i="5" s="1"/>
  <c r="R197" i="5"/>
  <c r="R198" i="5" s="1"/>
  <c r="AJ197" i="5"/>
  <c r="AJ198" i="5" s="1"/>
  <c r="U448" i="5"/>
  <c r="AF449" i="5"/>
  <c r="Q450" i="5"/>
  <c r="P197" i="5"/>
  <c r="P198" i="5" s="1"/>
  <c r="AH197" i="5"/>
  <c r="AH198" i="5" s="1"/>
  <c r="AG197" i="5"/>
  <c r="AG198" i="5" s="1"/>
  <c r="I197" i="5"/>
  <c r="I198" i="5" s="1"/>
  <c r="V448" i="5"/>
  <c r="AG449" i="5"/>
  <c r="R450" i="5"/>
  <c r="G197" i="5"/>
  <c r="G198" i="5" s="1"/>
  <c r="AF197" i="5"/>
  <c r="AF198" i="5" s="1"/>
  <c r="U197" i="5"/>
  <c r="U198" i="5" s="1"/>
  <c r="N523" i="4"/>
  <c r="Z197" i="5"/>
  <c r="Z198" i="5" s="1"/>
  <c r="AE449" i="5"/>
  <c r="P450" i="5"/>
  <c r="T448" i="5"/>
  <c r="AB448" i="5"/>
  <c r="G449" i="5"/>
  <c r="X450" i="5"/>
  <c r="H448" i="5"/>
  <c r="S449" i="5"/>
  <c r="AJ450" i="5"/>
  <c r="AF448" i="5"/>
  <c r="AB450" i="5"/>
  <c r="K449" i="5"/>
  <c r="AJ448" i="5"/>
  <c r="O449" i="5"/>
  <c r="AF450" i="5"/>
  <c r="T450" i="5"/>
  <c r="X448" i="5"/>
  <c r="AI449" i="5"/>
  <c r="AG450" i="5"/>
  <c r="P449" i="5"/>
  <c r="E448" i="5"/>
  <c r="J449" i="5"/>
  <c r="AE448" i="5"/>
  <c r="AA450" i="5"/>
  <c r="AC448" i="5"/>
  <c r="Y450" i="5"/>
  <c r="H449" i="5"/>
  <c r="K448" i="5"/>
  <c r="V449" i="5"/>
  <c r="I449" i="5"/>
  <c r="Z450" i="5"/>
  <c r="AD448" i="5"/>
  <c r="M449" i="5"/>
  <c r="AH448" i="5"/>
  <c r="AD450" i="5"/>
  <c r="R523" i="4"/>
  <c r="AE197" i="5"/>
  <c r="AE198" i="5" s="1"/>
  <c r="AN196" i="5"/>
  <c r="AR196" i="5" s="1"/>
  <c r="AN195" i="5"/>
  <c r="AR195" i="5" s="1"/>
  <c r="AI197" i="5"/>
  <c r="AI198" i="5" s="1"/>
  <c r="T197" i="5"/>
  <c r="T198" i="5" s="1"/>
  <c r="N449" i="5"/>
  <c r="AE450" i="5"/>
  <c r="AI448" i="5"/>
  <c r="AH449" i="5"/>
  <c r="S450" i="5"/>
  <c r="W448" i="5"/>
  <c r="W451" i="5" s="1"/>
  <c r="L523" i="4"/>
  <c r="AA197" i="5"/>
  <c r="AA198" i="5" s="1"/>
  <c r="I523" i="4"/>
  <c r="W197" i="5"/>
  <c r="W198" i="5" s="1"/>
  <c r="AB197" i="5"/>
  <c r="AB198" i="5" s="1"/>
  <c r="AM196" i="5"/>
  <c r="AQ196" i="5" s="1"/>
  <c r="AG523" i="4"/>
  <c r="X198" i="5"/>
  <c r="L197" i="5"/>
  <c r="L198" i="5" s="1"/>
  <c r="AD197" i="5"/>
  <c r="AD198" i="5" s="1"/>
  <c r="O448" i="5"/>
  <c r="Z449" i="5"/>
  <c r="K450" i="5"/>
  <c r="N450" i="5"/>
  <c r="AC449" i="5"/>
  <c r="R448" i="5"/>
  <c r="G448" i="5"/>
  <c r="R449" i="5"/>
  <c r="AI450" i="5"/>
  <c r="F448" i="5"/>
  <c r="AH450" i="5"/>
  <c r="Q449" i="5"/>
  <c r="O450" i="5"/>
  <c r="S448" i="5"/>
  <c r="AD449" i="5"/>
  <c r="T449" i="5"/>
  <c r="I448" i="5"/>
  <c r="O197" i="5"/>
  <c r="O198" i="5" s="1"/>
  <c r="AK195" i="5"/>
  <c r="AO195" i="5" s="1"/>
  <c r="AF523" i="4"/>
  <c r="AM194" i="5"/>
  <c r="AQ194" i="5" s="1"/>
  <c r="AK194" i="5"/>
  <c r="AO194" i="5" s="1"/>
  <c r="Y523" i="4"/>
  <c r="AL195" i="5"/>
  <c r="AP195" i="5" s="1"/>
  <c r="AL194" i="5"/>
  <c r="AP194" i="5" s="1"/>
  <c r="V523" i="4"/>
  <c r="M523" i="4"/>
  <c r="J523" i="4"/>
  <c r="AE523" i="4"/>
  <c r="U523" i="4"/>
  <c r="AH523" i="4"/>
  <c r="W523" i="4"/>
  <c r="AL196" i="5"/>
  <c r="AP196" i="5" s="1"/>
  <c r="AD523" i="4"/>
  <c r="AB523" i="4"/>
  <c r="AC523" i="4"/>
  <c r="AM195" i="5"/>
  <c r="AQ195" i="5" s="1"/>
  <c r="AC197" i="5"/>
  <c r="AC198" i="5" s="1"/>
  <c r="AJ523" i="4"/>
  <c r="Q523" i="4"/>
  <c r="AN194" i="5"/>
  <c r="AR194" i="5" s="1"/>
  <c r="AJ449" i="5"/>
  <c r="Y448" i="5"/>
  <c r="U450" i="5"/>
  <c r="X449" i="5"/>
  <c r="M448" i="5"/>
  <c r="I450" i="5"/>
  <c r="L450" i="5"/>
  <c r="AA449" i="5"/>
  <c r="P448" i="5"/>
  <c r="E449" i="5"/>
  <c r="Z448" i="5"/>
  <c r="V450" i="5"/>
  <c r="J448" i="5"/>
  <c r="U449" i="5"/>
  <c r="Q448" i="5"/>
  <c r="M450" i="5"/>
  <c r="AB449" i="5"/>
  <c r="AA448" i="5"/>
  <c r="F449" i="5"/>
  <c r="W450" i="5"/>
  <c r="J450" i="5"/>
  <c r="Y449" i="5"/>
  <c r="N448" i="5"/>
  <c r="Z524" i="4"/>
  <c r="E525" i="4"/>
  <c r="V526" i="4"/>
  <c r="AC450" i="5"/>
  <c r="AG448" i="5"/>
  <c r="L449" i="5"/>
  <c r="L451" i="5" s="1"/>
  <c r="P523" i="4"/>
  <c r="G523" i="4"/>
  <c r="Z523" i="4"/>
  <c r="F523" i="4"/>
  <c r="AI523" i="4"/>
  <c r="O523" i="4"/>
  <c r="K523" i="4"/>
  <c r="H523" i="4"/>
  <c r="AA523" i="4"/>
  <c r="T523" i="4"/>
  <c r="E523" i="4"/>
  <c r="X523" i="4"/>
  <c r="AJ269" i="4"/>
  <c r="Z269" i="4"/>
  <c r="F269" i="4"/>
  <c r="P269" i="4"/>
  <c r="E269" i="4"/>
  <c r="AD269" i="4"/>
  <c r="AH269" i="4"/>
  <c r="X269" i="4"/>
  <c r="AI269" i="4"/>
  <c r="AE269" i="4"/>
  <c r="S269" i="4"/>
  <c r="M269" i="4"/>
  <c r="AC269" i="4"/>
  <c r="L269" i="4"/>
  <c r="Q269" i="4"/>
  <c r="G269" i="4"/>
  <c r="AA269" i="4"/>
  <c r="O269" i="4"/>
  <c r="W269" i="4"/>
  <c r="AB269" i="4"/>
  <c r="R269" i="4"/>
  <c r="AF269" i="4"/>
  <c r="N269" i="4"/>
  <c r="AB271" i="4"/>
  <c r="S272" i="4"/>
  <c r="Z270" i="4"/>
  <c r="T269" i="4"/>
  <c r="AG269" i="4"/>
  <c r="J269" i="4"/>
  <c r="V269" i="4"/>
  <c r="U269" i="4"/>
  <c r="Y269" i="4"/>
  <c r="H269" i="4"/>
  <c r="K269" i="4"/>
  <c r="AS255" i="4"/>
  <c r="B255" i="4" s="1"/>
  <c r="C266" i="4" s="1"/>
  <c r="B33" i="3" s="1"/>
  <c r="B397" i="4" s="1"/>
  <c r="AS179" i="5"/>
  <c r="B179" i="5" s="1"/>
  <c r="C190" i="5" s="1"/>
  <c r="F29" i="3" s="1"/>
  <c r="B466" i="5" s="1"/>
  <c r="C466" i="5" s="1"/>
  <c r="J466" i="5" s="1"/>
  <c r="X258" i="6"/>
  <c r="AT238" i="6"/>
  <c r="AX238" i="6" s="1"/>
  <c r="V226" i="6"/>
  <c r="AH224" i="6"/>
  <c r="M225" i="6"/>
  <c r="Y226" i="6"/>
  <c r="AK224" i="6"/>
  <c r="P225" i="6"/>
  <c r="Z226" i="6"/>
  <c r="AL224" i="6"/>
  <c r="Q225" i="6"/>
  <c r="AB226" i="6"/>
  <c r="AN224" i="6"/>
  <c r="S225" i="6"/>
  <c r="AP225" i="6"/>
  <c r="S226" i="6"/>
  <c r="AE224" i="6"/>
  <c r="AO258" i="6"/>
  <c r="AK258" i="6"/>
  <c r="AA226" i="6"/>
  <c r="AM224" i="6"/>
  <c r="R225" i="6"/>
  <c r="AC224" i="6"/>
  <c r="AN225" i="6"/>
  <c r="Q226" i="6"/>
  <c r="AS253" i="6"/>
  <c r="AW253" i="6" s="1"/>
  <c r="AQ258" i="6"/>
  <c r="U224" i="6"/>
  <c r="AF225" i="6"/>
  <c r="AO226" i="6"/>
  <c r="M224" i="6"/>
  <c r="X225" i="6"/>
  <c r="AG226" i="6"/>
  <c r="AL226" i="6"/>
  <c r="R224" i="6"/>
  <c r="AC225" i="6"/>
  <c r="X226" i="6"/>
  <c r="AJ224" i="6"/>
  <c r="O225" i="6"/>
  <c r="Q224" i="6"/>
  <c r="AB225" i="6"/>
  <c r="AK226" i="6"/>
  <c r="U258" i="6"/>
  <c r="AS238" i="6"/>
  <c r="AW238" i="6" s="1"/>
  <c r="Y224" i="6"/>
  <c r="AJ225" i="6"/>
  <c r="M226" i="6"/>
  <c r="L224" i="6"/>
  <c r="AF226" i="6"/>
  <c r="W225" i="6"/>
  <c r="AB224" i="6"/>
  <c r="AM225" i="6"/>
  <c r="P226" i="6"/>
  <c r="AO225" i="6"/>
  <c r="R226" i="6"/>
  <c r="AD224" i="6"/>
  <c r="T224" i="6"/>
  <c r="AE225" i="6"/>
  <c r="AN226" i="6"/>
  <c r="AG258" i="6"/>
  <c r="AL258" i="6"/>
  <c r="AM258" i="6"/>
  <c r="AS223" i="6"/>
  <c r="AW223" i="6" s="1"/>
  <c r="AZ233" i="6"/>
  <c r="AR223" i="6"/>
  <c r="AV223" i="6" s="1"/>
  <c r="AA258" i="6"/>
  <c r="AH258" i="6"/>
  <c r="M258" i="6"/>
  <c r="AO224" i="6"/>
  <c r="AC226" i="6"/>
  <c r="T225" i="6"/>
  <c r="W226" i="6"/>
  <c r="AI224" i="6"/>
  <c r="N225" i="6"/>
  <c r="O224" i="6"/>
  <c r="Z225" i="6"/>
  <c r="AI226" i="6"/>
  <c r="P224" i="6"/>
  <c r="AA225" i="6"/>
  <c r="AJ226" i="6"/>
  <c r="S224" i="6"/>
  <c r="AD225" i="6"/>
  <c r="AM226" i="6"/>
  <c r="AQ224" i="6"/>
  <c r="AE226" i="6"/>
  <c r="V225" i="6"/>
  <c r="O226" i="6"/>
  <c r="AA224" i="6"/>
  <c r="AL225" i="6"/>
  <c r="Y258" i="6"/>
  <c r="AF258" i="6"/>
  <c r="AT223" i="6"/>
  <c r="AX223" i="6" s="1"/>
  <c r="AT231" i="6"/>
  <c r="AX231" i="6" s="1"/>
  <c r="O258" i="6"/>
  <c r="AP258" i="6"/>
  <c r="AS229" i="6"/>
  <c r="AW229" i="6" s="1"/>
  <c r="AZ236" i="6"/>
  <c r="AR238" i="6"/>
  <c r="AV238" i="6" s="1"/>
  <c r="AU223" i="6"/>
  <c r="AY223" i="6" s="1"/>
  <c r="AT253" i="6"/>
  <c r="AX253" i="6" s="1"/>
  <c r="AU238" i="6"/>
  <c r="AY238" i="6" s="1"/>
  <c r="AH226" i="6"/>
  <c r="N224" i="6"/>
  <c r="Y225" i="6"/>
  <c r="AG224" i="6"/>
  <c r="L225" i="6"/>
  <c r="U226" i="6"/>
  <c r="AP224" i="6"/>
  <c r="U225" i="6"/>
  <c r="AD226" i="6"/>
  <c r="AQ226" i="6"/>
  <c r="W224" i="6"/>
  <c r="AH225" i="6"/>
  <c r="T226" i="6"/>
  <c r="AF224" i="6"/>
  <c r="AQ225" i="6"/>
  <c r="X224" i="6"/>
  <c r="AI225" i="6"/>
  <c r="L226" i="6"/>
  <c r="AG225" i="6"/>
  <c r="AP226" i="6"/>
  <c r="V224" i="6"/>
  <c r="AK225" i="6"/>
  <c r="N226" i="6"/>
  <c r="Z224" i="6"/>
  <c r="AE258" i="6"/>
  <c r="R258" i="6"/>
  <c r="Z258" i="6"/>
  <c r="S258" i="6"/>
  <c r="AB258" i="6"/>
  <c r="V258" i="6"/>
  <c r="AJ258" i="6"/>
  <c r="AC258" i="6"/>
  <c r="AR231" i="6"/>
  <c r="AV231" i="6" s="1"/>
  <c r="AR230" i="6"/>
  <c r="AV230" i="6" s="1"/>
  <c r="AN258" i="6"/>
  <c r="N258" i="6"/>
  <c r="P258" i="6"/>
  <c r="AI258" i="6"/>
  <c r="W258" i="6"/>
  <c r="AR253" i="6"/>
  <c r="AV253" i="6" s="1"/>
  <c r="C259" i="6"/>
  <c r="C261" i="6" s="1"/>
  <c r="AI278" i="6" s="1"/>
  <c r="L258" i="6"/>
  <c r="T258" i="6"/>
  <c r="Q258" i="6"/>
  <c r="AZ228" i="6"/>
  <c r="AT229" i="6"/>
  <c r="AX229" i="6" s="1"/>
  <c r="AR229" i="6"/>
  <c r="AV229" i="6" s="1"/>
  <c r="AS231" i="6"/>
  <c r="AW231" i="6" s="1"/>
  <c r="AU229" i="6"/>
  <c r="AY229" i="6" s="1"/>
  <c r="AU253" i="6"/>
  <c r="AY253" i="6" s="1"/>
  <c r="AT230" i="6"/>
  <c r="AX230" i="6" s="1"/>
  <c r="AU231" i="6"/>
  <c r="AY231" i="6" s="1"/>
  <c r="AS230" i="6"/>
  <c r="AW230" i="6" s="1"/>
  <c r="AU230" i="6"/>
  <c r="AY230" i="6" s="1"/>
  <c r="L273" i="6"/>
  <c r="Y273" i="6"/>
  <c r="H278" i="6"/>
  <c r="H280" i="6" s="1"/>
  <c r="B283" i="6" s="1"/>
  <c r="W273" i="6"/>
  <c r="AP273" i="6"/>
  <c r="AA273" i="6"/>
  <c r="S273" i="6"/>
  <c r="AO273" i="6"/>
  <c r="AF273" i="6"/>
  <c r="AN273" i="6"/>
  <c r="M273" i="6"/>
  <c r="AG273" i="6"/>
  <c r="U273" i="6"/>
  <c r="AC273" i="6"/>
  <c r="AK273" i="6"/>
  <c r="O273" i="6"/>
  <c r="AE273" i="6"/>
  <c r="AJ273" i="6"/>
  <c r="V273" i="6"/>
  <c r="AH273" i="6"/>
  <c r="AB273" i="6"/>
  <c r="AQ273" i="6"/>
  <c r="N273" i="6"/>
  <c r="Z273" i="6"/>
  <c r="T273" i="6"/>
  <c r="AD273" i="6"/>
  <c r="AL273" i="6"/>
  <c r="R273" i="6"/>
  <c r="P273" i="6"/>
  <c r="X273" i="6"/>
  <c r="Q273" i="6"/>
  <c r="AM273" i="6"/>
  <c r="AI273" i="6"/>
  <c r="AE525" i="4" a="1"/>
  <c r="Z272" i="4" a="1"/>
  <c r="AA270" i="4" a="1"/>
  <c r="G525" i="4" a="1"/>
  <c r="AH271" i="4" a="1"/>
  <c r="AD524" i="4" a="1"/>
  <c r="M271" i="4" a="1"/>
  <c r="K524" i="4" a="1"/>
  <c r="F525" i="4" a="1"/>
  <c r="L271" i="4" a="1"/>
  <c r="F271" i="4" a="1"/>
  <c r="AE272" i="4" a="1"/>
  <c r="AE526" i="4" a="1"/>
  <c r="O270" i="4" a="1"/>
  <c r="AF272" i="4" a="1"/>
  <c r="Q271" i="4" a="1"/>
  <c r="AI271" i="4" a="1"/>
  <c r="L270" i="4" a="1"/>
  <c r="Y526" i="4" a="1"/>
  <c r="W271" i="4" a="1"/>
  <c r="Q524" i="4" a="1"/>
  <c r="AH272" i="4" a="1"/>
  <c r="AA272" i="4" a="1"/>
  <c r="M524" i="4" a="1"/>
  <c r="H270" i="4" a="1"/>
  <c r="P525" i="4" a="1"/>
  <c r="O272" i="4" a="1"/>
  <c r="T526" i="4" a="1"/>
  <c r="W270" i="4" a="1"/>
  <c r="AD272" i="4" a="1"/>
  <c r="V272" i="4" a="1"/>
  <c r="Q272" i="4" a="1"/>
  <c r="AJ524" i="4" a="1"/>
  <c r="T270" i="4" a="1"/>
  <c r="U524" i="4" a="1"/>
  <c r="M270" i="4" a="1"/>
  <c r="AG272" i="4" a="1"/>
  <c r="AA271" i="4" a="1"/>
  <c r="P526" i="4" a="1"/>
  <c r="AG270" i="4" a="1"/>
  <c r="T271" i="4" a="1"/>
  <c r="R270" i="4" a="1"/>
  <c r="AJ525" i="4" a="1"/>
  <c r="AB468" i="5" a="1"/>
  <c r="AF270" i="4" a="1"/>
  <c r="L526" i="4" a="1"/>
  <c r="AI524" i="4" a="1"/>
  <c r="AJ270" i="4" a="1"/>
  <c r="AH525" i="4" a="1"/>
  <c r="J525" i="4" a="1"/>
  <c r="K271" i="4" a="1"/>
  <c r="P272" i="4" a="1"/>
  <c r="AA524" i="4" a="1"/>
  <c r="X272" i="4" a="1"/>
  <c r="AB524" i="4" a="1"/>
  <c r="P270" i="4" a="1"/>
  <c r="U526" i="4" a="1"/>
  <c r="AG525" i="4" a="1"/>
  <c r="AI270" i="4" a="1"/>
  <c r="AF526" i="4" a="1"/>
  <c r="I270" i="4" a="1"/>
  <c r="AG526" i="4" a="1"/>
  <c r="X271" i="4" a="1"/>
  <c r="I271" i="4" a="1"/>
  <c r="E270" i="4" a="1"/>
  <c r="AI272" i="4" a="1"/>
  <c r="L525" i="4" a="1"/>
  <c r="AC272" i="4" a="1"/>
  <c r="S525" i="4" a="1"/>
  <c r="AE270" i="4" a="1"/>
  <c r="Y270" i="4" a="1"/>
  <c r="L524" i="4" a="1"/>
  <c r="N525" i="4" a="1"/>
  <c r="U271" i="4" a="1"/>
  <c r="H271" i="4" a="1"/>
  <c r="AD271" i="4" a="1"/>
  <c r="N271" i="4" a="1"/>
  <c r="N524" i="4" a="1"/>
  <c r="AG524" i="4" a="1"/>
  <c r="AB525" i="4" a="1"/>
  <c r="AJ526" i="4" a="1"/>
  <c r="W525" i="4" a="1"/>
  <c r="AG271" i="4" a="1"/>
  <c r="AF525" i="4" a="1"/>
  <c r="T525" i="4" a="1"/>
  <c r="AJ271" i="4" a="1"/>
  <c r="Z525" i="4" a="1"/>
  <c r="S270" i="4" a="1"/>
  <c r="H526" i="4" a="1"/>
  <c r="J271" i="4" a="1"/>
  <c r="AD525" i="4" a="1"/>
  <c r="O524" i="4" a="1"/>
  <c r="AH270" i="4" a="1"/>
  <c r="X526" i="4" a="1"/>
  <c r="Y272" i="4" a="1"/>
  <c r="O525" i="4" a="1"/>
  <c r="V271" i="4" a="1"/>
  <c r="Q467" i="5" a="1"/>
  <c r="K525" i="4" a="1"/>
  <c r="Q526" i="4" a="1"/>
  <c r="AA526" i="4" a="1"/>
  <c r="AF271" i="4" a="1"/>
  <c r="AC524" i="4" a="1"/>
  <c r="G270" i="4" a="1"/>
  <c r="F270" i="4" a="1"/>
  <c r="S271" i="4" a="1"/>
  <c r="Q525" i="4" a="1"/>
  <c r="AB270" i="4" a="1"/>
  <c r="X525" i="4" a="1"/>
  <c r="X524" i="4" a="1"/>
  <c r="AC270" i="4" a="1"/>
  <c r="M469" i="5" a="1"/>
  <c r="T524" i="4" a="1"/>
  <c r="H525" i="4" a="1"/>
  <c r="O271" i="4" a="1"/>
  <c r="U272" i="4" a="1"/>
  <c r="Y525" i="4" a="1"/>
  <c r="AI525" i="4" a="1"/>
  <c r="AD526" i="4" a="1"/>
  <c r="R272" i="4" a="1"/>
  <c r="Y524" i="4" a="1"/>
  <c r="J524" i="4" a="1"/>
  <c r="N270" i="4" a="1"/>
  <c r="I524" i="4" a="1"/>
  <c r="AD270" i="4" a="1"/>
  <c r="N526" i="4" a="1"/>
  <c r="AC271" i="4" a="1"/>
  <c r="AC526" i="4" a="1"/>
  <c r="Z526" i="4" a="1"/>
  <c r="S526" i="4" a="1"/>
  <c r="G271" i="4" a="1"/>
  <c r="O526" i="4" a="1"/>
  <c r="K526" i="4" a="1"/>
  <c r="Q270" i="4" a="1"/>
  <c r="I525" i="4" a="1"/>
  <c r="K270" i="4" a="1"/>
  <c r="AA525" i="4" a="1"/>
  <c r="R526" i="4" a="1"/>
  <c r="AB272" i="4" a="1"/>
  <c r="I526" i="4" a="1"/>
  <c r="W272" i="4" a="1"/>
  <c r="F524" i="4" a="1"/>
  <c r="AH524" i="4" a="1"/>
  <c r="AI526" i="4" a="1"/>
  <c r="T272" i="4" a="1"/>
  <c r="U525" i="4" a="1"/>
  <c r="AJ272" i="4" a="1"/>
  <c r="G524" i="4" a="1"/>
  <c r="Y271" i="4" a="1"/>
  <c r="M525" i="4" a="1"/>
  <c r="AF524" i="4" a="1"/>
  <c r="J526" i="4" a="1"/>
  <c r="X270" i="4" a="1"/>
  <c r="E524" i="4" a="1"/>
  <c r="V270" i="4" a="1"/>
  <c r="S524" i="4" a="1"/>
  <c r="W524" i="4" a="1"/>
  <c r="P524" i="4" a="1"/>
  <c r="V524" i="4" a="1"/>
  <c r="E271" i="4" a="1"/>
  <c r="AC525" i="4" a="1"/>
  <c r="R271" i="4" a="1"/>
  <c r="V525" i="4" a="1"/>
  <c r="W526" i="4" a="1"/>
  <c r="J270" i="4" a="1"/>
  <c r="AE524" i="4" a="1"/>
  <c r="AH526" i="4" a="1"/>
  <c r="R525" i="4" a="1"/>
  <c r="H524" i="4" a="1"/>
  <c r="R524" i="4" a="1"/>
  <c r="AE271" i="4" a="1"/>
  <c r="U270" i="4" a="1"/>
  <c r="M526" i="4" a="1"/>
  <c r="Z271" i="4" a="1"/>
  <c r="AB526" i="4" a="1"/>
  <c r="P271" i="4" a="1"/>
  <c r="K451" i="5" l="1"/>
  <c r="K452" i="5" s="1"/>
  <c r="J451" i="5"/>
  <c r="J452" i="5" s="1"/>
  <c r="AH451" i="5"/>
  <c r="AH452" i="5" s="1"/>
  <c r="AF451" i="5"/>
  <c r="AF452" i="5" s="1"/>
  <c r="U451" i="5"/>
  <c r="U452" i="5" s="1"/>
  <c r="AI451" i="5"/>
  <c r="AI452" i="5" s="1"/>
  <c r="V451" i="5"/>
  <c r="V452" i="5" s="1"/>
  <c r="S451" i="5"/>
  <c r="S452" i="5" s="1"/>
  <c r="X451" i="5"/>
  <c r="X452" i="5" s="1"/>
  <c r="I451" i="5"/>
  <c r="I452" i="5" s="1"/>
  <c r="O451" i="5"/>
  <c r="O452" i="5" s="1"/>
  <c r="Z451" i="5"/>
  <c r="Z452" i="5" s="1"/>
  <c r="F451" i="5"/>
  <c r="F452" i="5" s="1"/>
  <c r="E451" i="5"/>
  <c r="E452" i="5" s="1"/>
  <c r="AD451" i="5"/>
  <c r="AD452" i="5" s="1"/>
  <c r="AN448" i="5"/>
  <c r="AR448" i="5" s="1"/>
  <c r="H451" i="5"/>
  <c r="H452" i="5" s="1"/>
  <c r="P451" i="5"/>
  <c r="P452" i="5" s="1"/>
  <c r="AK198" i="5"/>
  <c r="AO198" i="5" s="1"/>
  <c r="AE451" i="5"/>
  <c r="AE452" i="5" s="1"/>
  <c r="T451" i="5"/>
  <c r="T452" i="5" s="1"/>
  <c r="AF525" i="4"/>
  <c r="U524" i="4"/>
  <c r="Q526" i="4"/>
  <c r="AL449" i="5"/>
  <c r="AP449" i="5" s="1"/>
  <c r="AN450" i="5"/>
  <c r="AR450" i="5" s="1"/>
  <c r="AK450" i="5"/>
  <c r="AO450" i="5" s="1"/>
  <c r="AC451" i="5"/>
  <c r="AC452" i="5" s="1"/>
  <c r="U526" i="4"/>
  <c r="Y524" i="4"/>
  <c r="AJ525" i="4"/>
  <c r="Q451" i="5"/>
  <c r="Q452" i="5" s="1"/>
  <c r="N451" i="5"/>
  <c r="N452" i="5" s="1"/>
  <c r="R451" i="5"/>
  <c r="R452" i="5" s="1"/>
  <c r="AL450" i="5"/>
  <c r="AP450" i="5" s="1"/>
  <c r="AS194" i="5"/>
  <c r="AU194" i="5" s="1"/>
  <c r="AS196" i="5"/>
  <c r="G451" i="5"/>
  <c r="G452" i="5" s="1"/>
  <c r="S524" i="4"/>
  <c r="AD525" i="4"/>
  <c r="O526" i="4"/>
  <c r="AJ526" i="4"/>
  <c r="H524" i="4"/>
  <c r="S525" i="4"/>
  <c r="L526" i="4"/>
  <c r="P524" i="4"/>
  <c r="AA525" i="4"/>
  <c r="AL198" i="5"/>
  <c r="AP198" i="5" s="1"/>
  <c r="AN198" i="5"/>
  <c r="AR198" i="5" s="1"/>
  <c r="W452" i="5"/>
  <c r="AA451" i="5"/>
  <c r="AA452" i="5" s="1"/>
  <c r="AM449" i="5"/>
  <c r="AQ449" i="5" s="1"/>
  <c r="AN449" i="5"/>
  <c r="AR449" i="5" s="1"/>
  <c r="AM198" i="5"/>
  <c r="AQ198" i="5" s="1"/>
  <c r="L452" i="5"/>
  <c r="AB451" i="5"/>
  <c r="AB452" i="5" s="1"/>
  <c r="R525" i="4"/>
  <c r="AI526" i="4"/>
  <c r="G524" i="4"/>
  <c r="AS195" i="5"/>
  <c r="AU195" i="5" s="1"/>
  <c r="AG451" i="5"/>
  <c r="AG452" i="5" s="1"/>
  <c r="AK449" i="5"/>
  <c r="AO449" i="5" s="1"/>
  <c r="AM450" i="5"/>
  <c r="AQ450" i="5" s="1"/>
  <c r="AF524" i="4"/>
  <c r="K525" i="4"/>
  <c r="AB526" i="4"/>
  <c r="AK448" i="5"/>
  <c r="AO448" i="5" s="1"/>
  <c r="Y451" i="5"/>
  <c r="Y452" i="5" s="1"/>
  <c r="X526" i="4"/>
  <c r="G525" i="4"/>
  <c r="AB524" i="4"/>
  <c r="AH526" i="4"/>
  <c r="Q525" i="4"/>
  <c r="F524" i="4"/>
  <c r="AJ524" i="4"/>
  <c r="O525" i="4"/>
  <c r="AF526" i="4"/>
  <c r="M526" i="4"/>
  <c r="Q524" i="4"/>
  <c r="AB525" i="4"/>
  <c r="N525" i="4"/>
  <c r="AI524" i="4"/>
  <c r="AE526" i="4"/>
  <c r="AG526" i="4"/>
  <c r="P525" i="4"/>
  <c r="E524" i="4"/>
  <c r="E527" i="4" s="1"/>
  <c r="E528" i="4" s="1"/>
  <c r="AE525" i="4"/>
  <c r="T524" i="4"/>
  <c r="P526" i="4"/>
  <c r="X524" i="4"/>
  <c r="AI525" i="4"/>
  <c r="T526" i="4"/>
  <c r="AD524" i="4"/>
  <c r="I525" i="4"/>
  <c r="Z526" i="4"/>
  <c r="H525" i="4"/>
  <c r="Y526" i="4"/>
  <c r="AC524" i="4"/>
  <c r="V525" i="4"/>
  <c r="K524" i="4"/>
  <c r="T525" i="4"/>
  <c r="I524" i="4"/>
  <c r="AL448" i="5"/>
  <c r="AP448" i="5" s="1"/>
  <c r="AA524" i="4"/>
  <c r="W526" i="4"/>
  <c r="F525" i="4"/>
  <c r="Y525" i="4"/>
  <c r="N524" i="4"/>
  <c r="J526" i="4"/>
  <c r="AH524" i="4"/>
  <c r="M525" i="4"/>
  <c r="AD526" i="4"/>
  <c r="AH525" i="4"/>
  <c r="S526" i="4"/>
  <c r="W524" i="4"/>
  <c r="O524" i="4"/>
  <c r="K526" i="4"/>
  <c r="Z525" i="4"/>
  <c r="Z527" i="4" s="1"/>
  <c r="R524" i="4"/>
  <c r="AC525" i="4"/>
  <c r="N526" i="4"/>
  <c r="V524" i="4"/>
  <c r="R526" i="4"/>
  <c r="AG525" i="4"/>
  <c r="J524" i="4"/>
  <c r="U525" i="4"/>
  <c r="J525" i="4"/>
  <c r="AE524" i="4"/>
  <c r="AA526" i="4"/>
  <c r="I526" i="4"/>
  <c r="X525" i="4"/>
  <c r="M524" i="4"/>
  <c r="H526" i="4"/>
  <c r="L524" i="4"/>
  <c r="W525" i="4"/>
  <c r="AC526" i="4"/>
  <c r="L525" i="4"/>
  <c r="AG524" i="4"/>
  <c r="AM448" i="5"/>
  <c r="AQ448" i="5" s="1"/>
  <c r="M451" i="5"/>
  <c r="M452" i="5" s="1"/>
  <c r="AJ451" i="5"/>
  <c r="AJ452" i="5" s="1"/>
  <c r="Z272" i="4"/>
  <c r="AI271" i="4"/>
  <c r="AG270" i="4"/>
  <c r="P272" i="4"/>
  <c r="Y271" i="4"/>
  <c r="W270" i="4"/>
  <c r="M271" i="4"/>
  <c r="K270" i="4"/>
  <c r="AJ272" i="4"/>
  <c r="U270" i="4"/>
  <c r="W271" i="4"/>
  <c r="I270" i="4"/>
  <c r="K271" i="4"/>
  <c r="AH272" i="4"/>
  <c r="S270" i="4"/>
  <c r="U271" i="4"/>
  <c r="Q271" i="4"/>
  <c r="O270" i="4"/>
  <c r="X271" i="4"/>
  <c r="O272" i="4"/>
  <c r="V270" i="4"/>
  <c r="Q272" i="4"/>
  <c r="X270" i="4"/>
  <c r="Z271" i="4"/>
  <c r="Z273" i="4" s="1"/>
  <c r="X272" i="4"/>
  <c r="AE270" i="4"/>
  <c r="AG271" i="4"/>
  <c r="AJ271" i="4"/>
  <c r="AA272" i="4"/>
  <c r="AH270" i="4"/>
  <c r="Q270" i="4"/>
  <c r="S271" i="4"/>
  <c r="AE271" i="4"/>
  <c r="V272" i="4"/>
  <c r="AC270" i="4"/>
  <c r="E271" i="4"/>
  <c r="AB272" i="4"/>
  <c r="AI270" i="4"/>
  <c r="N270" i="4"/>
  <c r="P271" i="4"/>
  <c r="O271" i="4"/>
  <c r="M270" i="4"/>
  <c r="AF271" i="4"/>
  <c r="W272" i="4"/>
  <c r="AD270" i="4"/>
  <c r="H270" i="4"/>
  <c r="J271" i="4"/>
  <c r="AG272" i="4"/>
  <c r="AJ270" i="4"/>
  <c r="F271" i="4"/>
  <c r="AC272" i="4"/>
  <c r="AF270" i="4"/>
  <c r="Y272" i="4"/>
  <c r="AH271" i="4"/>
  <c r="P270" i="4"/>
  <c r="R271" i="4"/>
  <c r="N271" i="4"/>
  <c r="L270" i="4"/>
  <c r="T270" i="4"/>
  <c r="V271" i="4"/>
  <c r="F270" i="4"/>
  <c r="AE272" i="4"/>
  <c r="H271" i="4"/>
  <c r="G270" i="4"/>
  <c r="AF272" i="4"/>
  <c r="I271" i="4"/>
  <c r="T272" i="4"/>
  <c r="AC271" i="4"/>
  <c r="AA270" i="4"/>
  <c r="R270" i="4"/>
  <c r="T271" i="4"/>
  <c r="E270" i="4"/>
  <c r="G271" i="4"/>
  <c r="AD272" i="4"/>
  <c r="AB270" i="4"/>
  <c r="AB273" i="4" s="1"/>
  <c r="AD271" i="4"/>
  <c r="U272" i="4"/>
  <c r="Y270" i="4"/>
  <c r="R272" i="4"/>
  <c r="AA271" i="4"/>
  <c r="J270" i="4"/>
  <c r="L271" i="4"/>
  <c r="AI272" i="4"/>
  <c r="B542" i="4"/>
  <c r="C542" i="4" s="1"/>
  <c r="AG542" i="4" s="1"/>
  <c r="B288" i="4"/>
  <c r="C288" i="4" s="1"/>
  <c r="E288" i="4" s="1"/>
  <c r="F568" i="6"/>
  <c r="B570" i="4"/>
  <c r="G466" i="5"/>
  <c r="V466" i="5"/>
  <c r="AB466" i="5"/>
  <c r="AJ466" i="5"/>
  <c r="Y466" i="5"/>
  <c r="B494" i="5"/>
  <c r="B321" i="5"/>
  <c r="X466" i="5"/>
  <c r="AG466" i="5"/>
  <c r="N466" i="5"/>
  <c r="AC466" i="5"/>
  <c r="L466" i="5"/>
  <c r="O466" i="5"/>
  <c r="AF466" i="5"/>
  <c r="B212" i="5"/>
  <c r="C212" i="5" s="1"/>
  <c r="W212" i="5" s="1"/>
  <c r="F492" i="8"/>
  <c r="S466" i="5"/>
  <c r="AE466" i="5"/>
  <c r="H466" i="5"/>
  <c r="AI466" i="5"/>
  <c r="I466" i="5"/>
  <c r="P466" i="5"/>
  <c r="E466" i="5"/>
  <c r="Z466" i="5"/>
  <c r="M466" i="5"/>
  <c r="W466" i="5"/>
  <c r="AA466" i="5"/>
  <c r="R466" i="5"/>
  <c r="T466" i="5"/>
  <c r="Q466" i="5"/>
  <c r="F466" i="5"/>
  <c r="U466" i="5"/>
  <c r="AH466" i="5"/>
  <c r="K466" i="5"/>
  <c r="AD466" i="5"/>
  <c r="AB468" i="5"/>
  <c r="M469" i="5"/>
  <c r="Q467" i="5"/>
  <c r="AA278" i="6"/>
  <c r="I236" i="6"/>
  <c r="D226" i="6" s="1"/>
  <c r="L278" i="6"/>
  <c r="P278" i="6"/>
  <c r="AU225" i="6"/>
  <c r="AY225" i="6" s="1"/>
  <c r="AQ278" i="6"/>
  <c r="D278" i="6"/>
  <c r="D280" i="6" s="1"/>
  <c r="AZ238" i="6"/>
  <c r="I240" i="6" s="1"/>
  <c r="C230" i="6" s="1"/>
  <c r="AU226" i="6"/>
  <c r="AY226" i="6" s="1"/>
  <c r="AF278" i="6"/>
  <c r="S278" i="6"/>
  <c r="AT258" i="6"/>
  <c r="AX258" i="6" s="1"/>
  <c r="AS224" i="6"/>
  <c r="AW224" i="6" s="1"/>
  <c r="AR225" i="6"/>
  <c r="AV225" i="6" s="1"/>
  <c r="AH278" i="6"/>
  <c r="M278" i="6"/>
  <c r="AR226" i="6"/>
  <c r="AV226" i="6" s="1"/>
  <c r="N278" i="6"/>
  <c r="X278" i="6"/>
  <c r="U278" i="6"/>
  <c r="W278" i="6"/>
  <c r="AK278" i="6"/>
  <c r="AM278" i="6"/>
  <c r="AL278" i="6"/>
  <c r="AT225" i="6"/>
  <c r="AX225" i="6" s="1"/>
  <c r="AR224" i="6"/>
  <c r="AV224" i="6" s="1"/>
  <c r="AZ231" i="6"/>
  <c r="AT226" i="6"/>
  <c r="AX226" i="6" s="1"/>
  <c r="AR258" i="6"/>
  <c r="AV258" i="6" s="1"/>
  <c r="Z278" i="6"/>
  <c r="Y278" i="6"/>
  <c r="AS258" i="6"/>
  <c r="AW258" i="6" s="1"/>
  <c r="AT224" i="6"/>
  <c r="AX224" i="6" s="1"/>
  <c r="AS226" i="6"/>
  <c r="AW226" i="6" s="1"/>
  <c r="AZ223" i="6"/>
  <c r="AG278" i="6"/>
  <c r="AB278" i="6"/>
  <c r="AS225" i="6"/>
  <c r="AW225" i="6" s="1"/>
  <c r="AD278" i="6"/>
  <c r="AC278" i="6"/>
  <c r="AO278" i="6"/>
  <c r="AU258" i="6"/>
  <c r="AY258" i="6" s="1"/>
  <c r="AU224" i="6"/>
  <c r="AY224" i="6" s="1"/>
  <c r="V278" i="6"/>
  <c r="AP278" i="6"/>
  <c r="AZ253" i="6"/>
  <c r="Q278" i="6"/>
  <c r="O278" i="6"/>
  <c r="AN278" i="6"/>
  <c r="AZ229" i="6"/>
  <c r="T278" i="6"/>
  <c r="AJ278" i="6"/>
  <c r="AE278" i="6"/>
  <c r="R278" i="6"/>
  <c r="AZ230" i="6"/>
  <c r="AT273" i="6"/>
  <c r="AX273" i="6" s="1"/>
  <c r="AU273" i="6"/>
  <c r="AY273" i="6" s="1"/>
  <c r="AS273" i="6"/>
  <c r="AW273" i="6" s="1"/>
  <c r="AR273" i="6"/>
  <c r="AV273" i="6" s="1"/>
  <c r="AB469" i="5" a="1"/>
  <c r="O469" i="5" a="1"/>
  <c r="AA468" i="5" a="1"/>
  <c r="O467" i="5" a="1"/>
  <c r="AJ469" i="5" a="1"/>
  <c r="U467" i="5" a="1"/>
  <c r="AJ545" i="4" a="1"/>
  <c r="AD468" i="5" a="1"/>
  <c r="AD467" i="5" a="1"/>
  <c r="AF468" i="5" a="1"/>
  <c r="R468" i="5" a="1"/>
  <c r="P469" i="5" a="1"/>
  <c r="T469" i="5" a="1"/>
  <c r="W467" i="5" a="1"/>
  <c r="AH467" i="5" a="1"/>
  <c r="Y467" i="5" a="1"/>
  <c r="AJ467" i="5" a="1"/>
  <c r="X290" i="4" a="1"/>
  <c r="Z468" i="5" a="1"/>
  <c r="W469" i="5" a="1"/>
  <c r="AC467" i="5" a="1"/>
  <c r="H213" i="5" a="1"/>
  <c r="AA467" i="5" a="1"/>
  <c r="N469" i="5" a="1"/>
  <c r="G468" i="5" a="1"/>
  <c r="AC469" i="5" a="1"/>
  <c r="S544" i="4" a="1"/>
  <c r="AI468" i="5" a="1"/>
  <c r="V469" i="5" a="1"/>
  <c r="V467" i="5" a="1"/>
  <c r="O468" i="5" a="1"/>
  <c r="AE467" i="5" a="1"/>
  <c r="G467" i="5" a="1"/>
  <c r="X469" i="5" a="1"/>
  <c r="T468" i="5" a="1"/>
  <c r="AG469" i="5" a="1"/>
  <c r="AC468" i="5" a="1"/>
  <c r="J468" i="5" a="1"/>
  <c r="AB467" i="5" a="1"/>
  <c r="V289" i="4" a="1"/>
  <c r="X468" i="5" a="1"/>
  <c r="E468" i="5" a="1"/>
  <c r="Z467" i="5" a="1"/>
  <c r="AF469" i="5" a="1"/>
  <c r="S469" i="5" a="1"/>
  <c r="AH469" i="5" a="1"/>
  <c r="I467" i="5" a="1"/>
  <c r="U469" i="5" a="1"/>
  <c r="AD469" i="5" a="1"/>
  <c r="AI467" i="5" a="1"/>
  <c r="H468" i="5" a="1"/>
  <c r="L468" i="5" a="1"/>
  <c r="F468" i="5" a="1"/>
  <c r="L467" i="5" a="1"/>
  <c r="K467" i="5" a="1"/>
  <c r="J467" i="5" a="1"/>
  <c r="H543" i="4" a="1"/>
  <c r="T467" i="5" a="1"/>
  <c r="AE468" i="5" a="1"/>
  <c r="P467" i="5" a="1"/>
  <c r="Z469" i="5" a="1"/>
  <c r="Y469" i="5" a="1"/>
  <c r="Y468" i="5" a="1"/>
  <c r="AG467" i="5" a="1"/>
  <c r="J469" i="5" a="1"/>
  <c r="AG468" i="5" a="1"/>
  <c r="H469" i="5" a="1"/>
  <c r="Q469" i="5" a="1"/>
  <c r="AH468" i="5" a="1"/>
  <c r="N468" i="5" a="1"/>
  <c r="AF467" i="5" a="1"/>
  <c r="AJ468" i="5" a="1"/>
  <c r="AA469" i="5" a="1"/>
  <c r="S468" i="5" a="1"/>
  <c r="S467" i="5" a="1"/>
  <c r="R469" i="5" a="1"/>
  <c r="L469" i="5" a="1"/>
  <c r="V468" i="5" a="1"/>
  <c r="I468" i="5" a="1"/>
  <c r="U468" i="5" a="1"/>
  <c r="R467" i="5" a="1"/>
  <c r="W468" i="5" a="1"/>
  <c r="AI469" i="5" a="1"/>
  <c r="F467" i="5" a="1"/>
  <c r="N467" i="5" a="1"/>
  <c r="I469" i="5" a="1"/>
  <c r="K468" i="5" a="1"/>
  <c r="O291" i="4" a="1"/>
  <c r="M467" i="5" a="1"/>
  <c r="M468" i="5" a="1"/>
  <c r="Q468" i="5" a="1"/>
  <c r="H467" i="5" a="1"/>
  <c r="X467" i="5" a="1"/>
  <c r="K469" i="5" a="1"/>
  <c r="J214" i="5" a="1"/>
  <c r="AE469" i="5" a="1"/>
  <c r="P468" i="5" a="1"/>
  <c r="AG215" i="5" a="1"/>
  <c r="E467" i="5" a="1"/>
  <c r="AH273" i="4" l="1"/>
  <c r="AH274" i="4" s="1"/>
  <c r="V527" i="4"/>
  <c r="V528" i="4" s="1"/>
  <c r="H527" i="4"/>
  <c r="H528" i="4" s="1"/>
  <c r="I527" i="4"/>
  <c r="I528" i="4" s="1"/>
  <c r="AN452" i="5"/>
  <c r="AR452" i="5" s="1"/>
  <c r="AS450" i="5"/>
  <c r="AJ527" i="4"/>
  <c r="AJ528" i="4" s="1"/>
  <c r="S527" i="4"/>
  <c r="S528" i="4" s="1"/>
  <c r="AE527" i="4"/>
  <c r="AE528" i="4" s="1"/>
  <c r="Y527" i="4"/>
  <c r="Y528" i="4" s="1"/>
  <c r="K527" i="4"/>
  <c r="K528" i="4" s="1"/>
  <c r="AL452" i="5"/>
  <c r="AP452" i="5" s="1"/>
  <c r="T527" i="4"/>
  <c r="T528" i="4" s="1"/>
  <c r="AS449" i="5"/>
  <c r="AU449" i="5" s="1"/>
  <c r="AS198" i="5"/>
  <c r="B198" i="5" s="1"/>
  <c r="C209" i="5" s="1"/>
  <c r="F30" i="3" s="1"/>
  <c r="B340" i="5" s="1"/>
  <c r="AF527" i="4"/>
  <c r="AF528" i="4" s="1"/>
  <c r="U527" i="4"/>
  <c r="U528" i="4" s="1"/>
  <c r="P527" i="4"/>
  <c r="P528" i="4" s="1"/>
  <c r="G527" i="4"/>
  <c r="G528" i="4" s="1"/>
  <c r="AA527" i="4"/>
  <c r="AA528" i="4" s="1"/>
  <c r="J527" i="4"/>
  <c r="J528" i="4" s="1"/>
  <c r="R527" i="4"/>
  <c r="R528" i="4" s="1"/>
  <c r="M527" i="4"/>
  <c r="M528" i="4" s="1"/>
  <c r="AB527" i="4"/>
  <c r="AB528" i="4" s="1"/>
  <c r="O527" i="4"/>
  <c r="O528" i="4" s="1"/>
  <c r="AD527" i="4"/>
  <c r="AD528" i="4" s="1"/>
  <c r="AI527" i="4"/>
  <c r="AI528" i="4" s="1"/>
  <c r="AC273" i="4"/>
  <c r="AC274" i="4" s="1"/>
  <c r="Q527" i="4"/>
  <c r="Q528" i="4" s="1"/>
  <c r="W527" i="4"/>
  <c r="W528" i="4" s="1"/>
  <c r="AL525" i="4"/>
  <c r="AP525" i="4" s="1"/>
  <c r="L527" i="4"/>
  <c r="L528" i="4" s="1"/>
  <c r="AL526" i="4"/>
  <c r="AP526" i="4" s="1"/>
  <c r="AH527" i="4"/>
  <c r="AH528" i="4" s="1"/>
  <c r="X527" i="4"/>
  <c r="X528" i="4" s="1"/>
  <c r="AK524" i="4"/>
  <c r="AO524" i="4" s="1"/>
  <c r="AS448" i="5"/>
  <c r="AU448" i="5" s="1"/>
  <c r="M273" i="4"/>
  <c r="M274" i="4" s="1"/>
  <c r="U273" i="4"/>
  <c r="U274" i="4" s="1"/>
  <c r="AG527" i="4"/>
  <c r="AG528" i="4" s="1"/>
  <c r="AK526" i="4"/>
  <c r="AO526" i="4" s="1"/>
  <c r="AK452" i="5"/>
  <c r="AO452" i="5" s="1"/>
  <c r="AN526" i="4"/>
  <c r="AR526" i="4" s="1"/>
  <c r="AN525" i="4"/>
  <c r="AR525" i="4" s="1"/>
  <c r="AG273" i="4"/>
  <c r="AG274" i="4" s="1"/>
  <c r="Y273" i="4"/>
  <c r="Y274" i="4" s="1"/>
  <c r="AM452" i="5"/>
  <c r="AQ452" i="5" s="1"/>
  <c r="F527" i="4"/>
  <c r="F528" i="4" s="1"/>
  <c r="N527" i="4"/>
  <c r="N528" i="4" s="1"/>
  <c r="AK525" i="4"/>
  <c r="AO525" i="4" s="1"/>
  <c r="AN524" i="4"/>
  <c r="AR524" i="4" s="1"/>
  <c r="AC527" i="4"/>
  <c r="AC528" i="4" s="1"/>
  <c r="Z528" i="4"/>
  <c r="AM525" i="4"/>
  <c r="AQ525" i="4" s="1"/>
  <c r="AD273" i="4"/>
  <c r="AD274" i="4" s="1"/>
  <c r="V273" i="4"/>
  <c r="V274" i="4" s="1"/>
  <c r="K273" i="4"/>
  <c r="K274" i="4" s="1"/>
  <c r="AM524" i="4"/>
  <c r="AQ524" i="4" s="1"/>
  <c r="AM526" i="4"/>
  <c r="AQ526" i="4" s="1"/>
  <c r="R273" i="4"/>
  <c r="R274" i="4" s="1"/>
  <c r="AI273" i="4"/>
  <c r="AI274" i="4" s="1"/>
  <c r="AL524" i="4"/>
  <c r="AP524" i="4" s="1"/>
  <c r="Z274" i="4"/>
  <c r="Q273" i="4"/>
  <c r="Q274" i="4" s="1"/>
  <c r="AE273" i="4"/>
  <c r="AE274" i="4" s="1"/>
  <c r="O273" i="4"/>
  <c r="O274" i="4" s="1"/>
  <c r="W273" i="4"/>
  <c r="W274" i="4" s="1"/>
  <c r="P273" i="4"/>
  <c r="P274" i="4" s="1"/>
  <c r="X273" i="4"/>
  <c r="X274" i="4" s="1"/>
  <c r="S273" i="4"/>
  <c r="S274" i="4" s="1"/>
  <c r="AK271" i="4"/>
  <c r="AO271" i="4" s="1"/>
  <c r="L273" i="4"/>
  <c r="L274" i="4" s="1"/>
  <c r="H273" i="4"/>
  <c r="H274" i="4" s="1"/>
  <c r="AM272" i="4"/>
  <c r="AQ272" i="4" s="1"/>
  <c r="T273" i="4"/>
  <c r="T274" i="4" s="1"/>
  <c r="I273" i="4"/>
  <c r="I274" i="4" s="1"/>
  <c r="AN272" i="4"/>
  <c r="AR272" i="4" s="1"/>
  <c r="AL270" i="4"/>
  <c r="AP270" i="4" s="1"/>
  <c r="AM270" i="4"/>
  <c r="AQ270" i="4" s="1"/>
  <c r="J273" i="4"/>
  <c r="J274" i="4" s="1"/>
  <c r="G273" i="4"/>
  <c r="G274" i="4" s="1"/>
  <c r="N273" i="4"/>
  <c r="N274" i="4" s="1"/>
  <c r="AJ273" i="4"/>
  <c r="AJ274" i="4" s="1"/>
  <c r="AL272" i="4"/>
  <c r="AP272" i="4" s="1"/>
  <c r="AN270" i="4"/>
  <c r="AR270" i="4" s="1"/>
  <c r="F273" i="4"/>
  <c r="F274" i="4" s="1"/>
  <c r="AL271" i="4"/>
  <c r="AP271" i="4" s="1"/>
  <c r="AN271" i="4"/>
  <c r="AR271" i="4" s="1"/>
  <c r="AM271" i="4"/>
  <c r="AQ271" i="4" s="1"/>
  <c r="AF273" i="4"/>
  <c r="AF274" i="4" s="1"/>
  <c r="AB274" i="4"/>
  <c r="AA273" i="4"/>
  <c r="AA274" i="4" s="1"/>
  <c r="E273" i="4"/>
  <c r="E274" i="4" s="1"/>
  <c r="AK270" i="4"/>
  <c r="AO270" i="4" s="1"/>
  <c r="AH288" i="4"/>
  <c r="AC542" i="4"/>
  <c r="AH542" i="4"/>
  <c r="AI288" i="4"/>
  <c r="W542" i="4"/>
  <c r="E542" i="4"/>
  <c r="U542" i="4"/>
  <c r="G288" i="4"/>
  <c r="P542" i="4"/>
  <c r="Q288" i="4"/>
  <c r="J542" i="4"/>
  <c r="R288" i="4"/>
  <c r="V542" i="4"/>
  <c r="AD288" i="4"/>
  <c r="P288" i="4"/>
  <c r="I288" i="4"/>
  <c r="AJ542" i="4"/>
  <c r="AD542" i="4"/>
  <c r="AE542" i="4"/>
  <c r="T288" i="4"/>
  <c r="AF542" i="4"/>
  <c r="T542" i="4"/>
  <c r="AB542" i="4"/>
  <c r="V288" i="4"/>
  <c r="AE288" i="4"/>
  <c r="S288" i="4"/>
  <c r="AJ288" i="4"/>
  <c r="X542" i="4"/>
  <c r="AG288" i="4"/>
  <c r="AB288" i="4"/>
  <c r="S542" i="4"/>
  <c r="H542" i="4"/>
  <c r="AI542" i="4"/>
  <c r="J288" i="4"/>
  <c r="I542" i="4"/>
  <c r="Y288" i="4"/>
  <c r="AA288" i="4"/>
  <c r="Z542" i="4"/>
  <c r="F542" i="4"/>
  <c r="AF288" i="4"/>
  <c r="R542" i="4"/>
  <c r="O542" i="4"/>
  <c r="S544" i="4"/>
  <c r="AJ545" i="4"/>
  <c r="H543" i="4"/>
  <c r="M542" i="4"/>
  <c r="AA542" i="4"/>
  <c r="M288" i="4"/>
  <c r="N288" i="4"/>
  <c r="U288" i="4"/>
  <c r="Y542" i="4"/>
  <c r="G542" i="4"/>
  <c r="X288" i="4"/>
  <c r="L542" i="4"/>
  <c r="F288" i="4"/>
  <c r="W288" i="4"/>
  <c r="O288" i="4"/>
  <c r="K542" i="4"/>
  <c r="N542" i="4"/>
  <c r="Q542" i="4"/>
  <c r="V289" i="4"/>
  <c r="X290" i="4"/>
  <c r="O291" i="4"/>
  <c r="Z288" i="4"/>
  <c r="K288" i="4"/>
  <c r="L288" i="4"/>
  <c r="H288" i="4"/>
  <c r="AC288" i="4"/>
  <c r="AF212" i="5"/>
  <c r="AE212" i="5"/>
  <c r="S212" i="5"/>
  <c r="X212" i="5"/>
  <c r="P212" i="5"/>
  <c r="Z212" i="5"/>
  <c r="AD212" i="5"/>
  <c r="V212" i="5"/>
  <c r="Y212" i="5"/>
  <c r="J212" i="5"/>
  <c r="AC467" i="5"/>
  <c r="H468" i="5"/>
  <c r="Y469" i="5"/>
  <c r="N467" i="5"/>
  <c r="J469" i="5"/>
  <c r="Y468" i="5"/>
  <c r="AG212" i="5"/>
  <c r="N212" i="5"/>
  <c r="AA212" i="5"/>
  <c r="N468" i="5"/>
  <c r="AI467" i="5"/>
  <c r="AE469" i="5"/>
  <c r="L212" i="5"/>
  <c r="H212" i="5"/>
  <c r="K212" i="5"/>
  <c r="AE467" i="5"/>
  <c r="AA469" i="5"/>
  <c r="J468" i="5"/>
  <c r="AF467" i="5"/>
  <c r="K468" i="5"/>
  <c r="AB469" i="5"/>
  <c r="V468" i="5"/>
  <c r="K467" i="5"/>
  <c r="AF468" i="5"/>
  <c r="U467" i="5"/>
  <c r="Q469" i="5"/>
  <c r="H467" i="5"/>
  <c r="AJ469" i="5"/>
  <c r="S468" i="5"/>
  <c r="F212" i="5"/>
  <c r="I212" i="5"/>
  <c r="AC212" i="5"/>
  <c r="R212" i="5"/>
  <c r="AH212" i="5"/>
  <c r="T212" i="5"/>
  <c r="AG215" i="5"/>
  <c r="H213" i="5"/>
  <c r="J214" i="5"/>
  <c r="G467" i="5"/>
  <c r="AI469" i="5"/>
  <c r="R468" i="5"/>
  <c r="R469" i="5"/>
  <c r="V467" i="5"/>
  <c r="AG468" i="5"/>
  <c r="AD468" i="5"/>
  <c r="O469" i="5"/>
  <c r="S467" i="5"/>
  <c r="AJ467" i="5"/>
  <c r="AF469" i="5"/>
  <c r="O468" i="5"/>
  <c r="E212" i="5"/>
  <c r="AB212" i="5"/>
  <c r="O212" i="5"/>
  <c r="AI212" i="5"/>
  <c r="G212" i="5"/>
  <c r="AJ212" i="5"/>
  <c r="M212" i="5"/>
  <c r="U212" i="5"/>
  <c r="Q212" i="5"/>
  <c r="AH469" i="5"/>
  <c r="Q468" i="5"/>
  <c r="Q470" i="5" s="1"/>
  <c r="F467" i="5"/>
  <c r="H469" i="5"/>
  <c r="W468" i="5"/>
  <c r="L467" i="5"/>
  <c r="S469" i="5"/>
  <c r="W467" i="5"/>
  <c r="AH468" i="5"/>
  <c r="L469" i="5"/>
  <c r="P467" i="5"/>
  <c r="AA468" i="5"/>
  <c r="J467" i="5"/>
  <c r="U468" i="5"/>
  <c r="K469" i="5"/>
  <c r="O467" i="5"/>
  <c r="Z468" i="5"/>
  <c r="L468" i="5"/>
  <c r="AC469" i="5"/>
  <c r="AG467" i="5"/>
  <c r="V469" i="5"/>
  <c r="E468" i="5"/>
  <c r="Z467" i="5"/>
  <c r="AB467" i="5"/>
  <c r="AB470" i="5" s="1"/>
  <c r="X469" i="5"/>
  <c r="G468" i="5"/>
  <c r="T469" i="5"/>
  <c r="AI468" i="5"/>
  <c r="X467" i="5"/>
  <c r="AA467" i="5"/>
  <c r="F468" i="5"/>
  <c r="W469" i="5"/>
  <c r="U469" i="5"/>
  <c r="AJ468" i="5"/>
  <c r="Y467" i="5"/>
  <c r="AG469" i="5"/>
  <c r="E467" i="5"/>
  <c r="P468" i="5"/>
  <c r="AD469" i="5"/>
  <c r="AH467" i="5"/>
  <c r="M468" i="5"/>
  <c r="R467" i="5"/>
  <c r="N469" i="5"/>
  <c r="AC468" i="5"/>
  <c r="Z469" i="5"/>
  <c r="AD467" i="5"/>
  <c r="I468" i="5"/>
  <c r="T467" i="5"/>
  <c r="P469" i="5"/>
  <c r="AE468" i="5"/>
  <c r="I467" i="5"/>
  <c r="T468" i="5"/>
  <c r="X468" i="5"/>
  <c r="M467" i="5"/>
  <c r="I469" i="5"/>
  <c r="AZ225" i="6"/>
  <c r="AZ226" i="6"/>
  <c r="AZ258" i="6"/>
  <c r="AZ224" i="6"/>
  <c r="I231" i="6"/>
  <c r="C226" i="6" s="1"/>
  <c r="G226" i="6" s="1"/>
  <c r="E240" i="6" s="1"/>
  <c r="E242" i="6" s="1"/>
  <c r="AJ252" i="6" s="1"/>
  <c r="AJ255" i="6" s="1"/>
  <c r="AU278" i="6"/>
  <c r="AY278" i="6" s="1"/>
  <c r="AR278" i="6"/>
  <c r="AV278" i="6" s="1"/>
  <c r="AT278" i="6"/>
  <c r="AX278" i="6" s="1"/>
  <c r="AS278" i="6"/>
  <c r="AW278" i="6" s="1"/>
  <c r="AZ273" i="6"/>
  <c r="I545" i="4" a="1"/>
  <c r="F289" i="4" a="1"/>
  <c r="X215" i="5" a="1"/>
  <c r="AH289" i="4" a="1"/>
  <c r="W543" i="4" a="1"/>
  <c r="M213" i="5" a="1"/>
  <c r="Q213" i="5" a="1"/>
  <c r="X213" i="5" a="1"/>
  <c r="AJ215" i="5" a="1"/>
  <c r="AC213" i="5" a="1"/>
  <c r="E213" i="5" a="1"/>
  <c r="I289" i="4" a="1"/>
  <c r="AI289" i="4" a="1"/>
  <c r="AC543" i="4" a="1"/>
  <c r="Z544" i="4" a="1"/>
  <c r="AA214" i="5" a="1"/>
  <c r="R545" i="4" a="1"/>
  <c r="R544" i="4" a="1"/>
  <c r="AD214" i="5" a="1"/>
  <c r="L289" i="4" a="1"/>
  <c r="U543" i="4" a="1"/>
  <c r="G289" i="4" a="1"/>
  <c r="X289" i="4" a="1"/>
  <c r="S289" i="4" a="1"/>
  <c r="AE544" i="4" a="1"/>
  <c r="X214" i="5" a="1"/>
  <c r="AH213" i="5" a="1"/>
  <c r="R289" i="4" a="1"/>
  <c r="X544" i="4" a="1"/>
  <c r="W215" i="5" a="1"/>
  <c r="M545" i="4" a="1"/>
  <c r="Z213" i="5" a="1"/>
  <c r="AH214" i="5" a="1"/>
  <c r="AI543" i="4" a="1"/>
  <c r="Q214" i="5" a="1"/>
  <c r="R543" i="4" a="1"/>
  <c r="T214" i="5" a="1"/>
  <c r="Y214" i="5" a="1"/>
  <c r="G544" i="4" a="1"/>
  <c r="AG289" i="4" a="1"/>
  <c r="R290" i="4" a="1"/>
  <c r="O290" i="4" a="1"/>
  <c r="AJ289" i="4" a="1"/>
  <c r="E544" i="4" a="1"/>
  <c r="P543" i="4" a="1"/>
  <c r="H545" i="4" a="1"/>
  <c r="J543" i="4" a="1"/>
  <c r="AH291" i="4" a="1"/>
  <c r="AH215" i="5" a="1"/>
  <c r="AB289" i="4" a="1"/>
  <c r="Q291" i="4" a="1"/>
  <c r="AD289" i="4" a="1"/>
  <c r="H289" i="4" a="1"/>
  <c r="AE291" i="4" a="1"/>
  <c r="Z545" i="4" a="1"/>
  <c r="F543" i="4" a="1"/>
  <c r="F213" i="5" a="1"/>
  <c r="Q545" i="4" a="1"/>
  <c r="R291" i="4" a="1"/>
  <c r="U215" i="5" a="1"/>
  <c r="G290" i="4" a="1"/>
  <c r="U544" i="4" a="1"/>
  <c r="AH545" i="4" a="1"/>
  <c r="Q290" i="4" a="1"/>
  <c r="E543" i="4" a="1"/>
  <c r="N214" i="5" a="1"/>
  <c r="AD545" i="4" a="1"/>
  <c r="AG214" i="5" a="1"/>
  <c r="W291" i="4" a="1"/>
  <c r="AF213" i="5" a="1"/>
  <c r="AJ214" i="5" a="1"/>
  <c r="AF545" i="4" a="1"/>
  <c r="P215" i="5" a="1"/>
  <c r="Z290" i="4" a="1"/>
  <c r="AA290" i="4" a="1"/>
  <c r="G214" i="5" a="1"/>
  <c r="AD291" i="4" a="1"/>
  <c r="T291" i="4" a="1"/>
  <c r="E214" i="5" a="1"/>
  <c r="AE290" i="4" a="1"/>
  <c r="H544" i="4" a="1"/>
  <c r="T544" i="4" a="1"/>
  <c r="U214" i="5" a="1"/>
  <c r="Y543" i="4" a="1"/>
  <c r="N544" i="4" a="1"/>
  <c r="T215" i="5" a="1"/>
  <c r="J289" i="4" a="1"/>
  <c r="W544" i="4" a="1"/>
  <c r="G213" i="5" a="1"/>
  <c r="AC214" i="5" a="1"/>
  <c r="AG213" i="5" a="1"/>
  <c r="R215" i="5" a="1"/>
  <c r="AB290" i="4" a="1"/>
  <c r="V291" i="4" a="1"/>
  <c r="Z215" i="5" a="1"/>
  <c r="AB213" i="5" a="1"/>
  <c r="V214" i="5" a="1"/>
  <c r="S214" i="5" a="1"/>
  <c r="AI290" i="4" a="1"/>
  <c r="S545" i="4" a="1"/>
  <c r="S291" i="4" a="1"/>
  <c r="AF291" i="4" a="1"/>
  <c r="AB543" i="4" a="1"/>
  <c r="AB291" i="4" a="1"/>
  <c r="AH544" i="4" a="1"/>
  <c r="O289" i="4" a="1"/>
  <c r="I544" i="4" a="1"/>
  <c r="Q544" i="4" a="1"/>
  <c r="M543" i="4" a="1"/>
  <c r="AB214" i="5" a="1"/>
  <c r="F290" i="4" a="1"/>
  <c r="W214" i="5" a="1"/>
  <c r="N545" i="4" a="1"/>
  <c r="Y290" i="4" a="1"/>
  <c r="K214" i="5" a="1"/>
  <c r="N543" i="4" a="1"/>
  <c r="AD213" i="5" a="1"/>
  <c r="AE214" i="5" a="1"/>
  <c r="M290" i="4" a="1"/>
  <c r="AA213" i="5" a="1"/>
  <c r="AI213" i="5" a="1"/>
  <c r="AE213" i="5" a="1"/>
  <c r="V215" i="5" a="1"/>
  <c r="AB215" i="5" a="1"/>
  <c r="N290" i="4" a="1"/>
  <c r="AB545" i="4" a="1"/>
  <c r="I290" i="4" a="1"/>
  <c r="AJ213" i="5" a="1"/>
  <c r="Z543" i="4" a="1"/>
  <c r="Y545" i="4" a="1"/>
  <c r="J290" i="4" a="1"/>
  <c r="N213" i="5" a="1"/>
  <c r="T545" i="4" a="1"/>
  <c r="L290" i="4" a="1"/>
  <c r="Q543" i="4" a="1"/>
  <c r="AC290" i="4" a="1"/>
  <c r="E290" i="4" a="1"/>
  <c r="Y291" i="4" a="1"/>
  <c r="X543" i="4" a="1"/>
  <c r="S213" i="5" a="1"/>
  <c r="I543" i="4" a="1"/>
  <c r="P214" i="5" a="1"/>
  <c r="AF544" i="4" a="1"/>
  <c r="AI291" i="4" a="1"/>
  <c r="Y213" i="5" a="1"/>
  <c r="R214" i="5" a="1"/>
  <c r="Z291" i="4" a="1"/>
  <c r="AJ291" i="4" a="1"/>
  <c r="AE543" i="4" a="1"/>
  <c r="P545" i="4" a="1"/>
  <c r="V545" i="4" a="1"/>
  <c r="Z289" i="4" a="1"/>
  <c r="N289" i="4" a="1"/>
  <c r="AC289" i="4" a="1"/>
  <c r="O545" i="4" a="1"/>
  <c r="AF215" i="5" a="1"/>
  <c r="G543" i="4" a="1"/>
  <c r="AA544" i="4" a="1"/>
  <c r="AH290" i="4" a="1"/>
  <c r="F544" i="4" a="1"/>
  <c r="AD215" i="5" a="1"/>
  <c r="L543" i="4" a="1"/>
  <c r="P213" i="5" a="1"/>
  <c r="U545" i="4" a="1"/>
  <c r="Q289" i="4" a="1"/>
  <c r="K544" i="4" a="1"/>
  <c r="AC215" i="5" a="1"/>
  <c r="F214" i="5" a="1"/>
  <c r="L213" i="5" a="1"/>
  <c r="AA545" i="4" a="1"/>
  <c r="AC291" i="4" a="1"/>
  <c r="AE215" i="5" a="1"/>
  <c r="AA289" i="4" a="1"/>
  <c r="M214" i="5" a="1"/>
  <c r="H214" i="5" a="1"/>
  <c r="AF289" i="4" a="1"/>
  <c r="W545" i="4" a="1"/>
  <c r="L545" i="4" a="1"/>
  <c r="J544" i="4" a="1"/>
  <c r="AJ290" i="4" a="1"/>
  <c r="J545" i="4" a="1"/>
  <c r="W289" i="4" a="1"/>
  <c r="T543" i="4" a="1"/>
  <c r="O214" i="5" a="1"/>
  <c r="W213" i="5" a="1"/>
  <c r="V543" i="4" a="1"/>
  <c r="K213" i="5" a="1"/>
  <c r="U289" i="4" a="1"/>
  <c r="AG291" i="4" a="1"/>
  <c r="AE545" i="4" a="1"/>
  <c r="X291" i="4" a="1"/>
  <c r="Z214" i="5" a="1"/>
  <c r="T290" i="4" a="1"/>
  <c r="W290" i="4" a="1"/>
  <c r="T289" i="4" a="1"/>
  <c r="AD543" i="4" a="1"/>
  <c r="Y544" i="4" a="1"/>
  <c r="AD544" i="4" a="1"/>
  <c r="AG545" i="4" a="1"/>
  <c r="AI214" i="5" a="1"/>
  <c r="AI215" i="5" a="1"/>
  <c r="P544" i="4" a="1"/>
  <c r="K290" i="4" a="1"/>
  <c r="K545" i="4" a="1"/>
  <c r="O215" i="5" a="1"/>
  <c r="Q215" i="5" a="1"/>
  <c r="AG290" i="4" a="1"/>
  <c r="O213" i="5" a="1"/>
  <c r="AD290" i="4" a="1"/>
  <c r="I213" i="5" a="1"/>
  <c r="AJ543" i="4" a="1"/>
  <c r="AA291" i="4" a="1"/>
  <c r="R213" i="5" a="1"/>
  <c r="U290" i="4" a="1"/>
  <c r="AC545" i="4" a="1"/>
  <c r="V213" i="5" a="1"/>
  <c r="U213" i="5" a="1"/>
  <c r="AI544" i="4" a="1"/>
  <c r="S215" i="5" a="1"/>
  <c r="L544" i="4" a="1"/>
  <c r="AC544" i="4" a="1"/>
  <c r="AF214" i="5" a="1"/>
  <c r="M289" i="4" a="1"/>
  <c r="AF290" i="4" a="1"/>
  <c r="P289" i="4" a="1"/>
  <c r="AI545" i="4" a="1"/>
  <c r="P290" i="4" a="1"/>
  <c r="P291" i="4" a="1"/>
  <c r="AH543" i="4" a="1"/>
  <c r="I214" i="5" a="1"/>
  <c r="AG543" i="4" a="1"/>
  <c r="V290" i="4" a="1"/>
  <c r="S290" i="4" a="1"/>
  <c r="AA215" i="5" a="1"/>
  <c r="L214" i="5" a="1"/>
  <c r="AB544" i="4" a="1"/>
  <c r="V544" i="4" a="1"/>
  <c r="Y215" i="5" a="1"/>
  <c r="E289" i="4" a="1"/>
  <c r="AJ544" i="4" a="1"/>
  <c r="Y289" i="4" a="1"/>
  <c r="AA543" i="4" a="1"/>
  <c r="AF543" i="4" a="1"/>
  <c r="J213" i="5" a="1"/>
  <c r="S543" i="4" a="1"/>
  <c r="AE289" i="4" a="1"/>
  <c r="O544" i="4" a="1"/>
  <c r="U291" i="4" a="1"/>
  <c r="K289" i="4" a="1"/>
  <c r="O543" i="4" a="1"/>
  <c r="K543" i="4" a="1"/>
  <c r="M544" i="4" a="1"/>
  <c r="X545" i="4" a="1"/>
  <c r="AG544" i="4" a="1"/>
  <c r="H290" i="4" a="1"/>
  <c r="T213" i="5" a="1"/>
  <c r="B231" i="5" l="1"/>
  <c r="C231" i="5" s="1"/>
  <c r="AF231" i="5" s="1"/>
  <c r="B485" i="5"/>
  <c r="C485" i="5" s="1"/>
  <c r="AJ485" i="5" s="1"/>
  <c r="AS452" i="5"/>
  <c r="B452" i="5" s="1"/>
  <c r="F511" i="8"/>
  <c r="B513" i="5"/>
  <c r="AK528" i="4"/>
  <c r="AO528" i="4" s="1"/>
  <c r="AS526" i="4"/>
  <c r="AM528" i="4"/>
  <c r="AQ528" i="4" s="1"/>
  <c r="AL528" i="4"/>
  <c r="AP528" i="4" s="1"/>
  <c r="AN528" i="4"/>
  <c r="AR528" i="4" s="1"/>
  <c r="AS525" i="4"/>
  <c r="AU525" i="4" s="1"/>
  <c r="AS524" i="4"/>
  <c r="AU524" i="4" s="1"/>
  <c r="AL274" i="4"/>
  <c r="AP274" i="4" s="1"/>
  <c r="AK274" i="4"/>
  <c r="AO274" i="4" s="1"/>
  <c r="AS272" i="4"/>
  <c r="AS270" i="4"/>
  <c r="AU270" i="4" s="1"/>
  <c r="AN274" i="4"/>
  <c r="AR274" i="4" s="1"/>
  <c r="AS271" i="4"/>
  <c r="AU271" i="4" s="1"/>
  <c r="AM274" i="4"/>
  <c r="AQ274" i="4" s="1"/>
  <c r="S289" i="4"/>
  <c r="U290" i="4"/>
  <c r="T289" i="4"/>
  <c r="V290" i="4"/>
  <c r="V292" i="4" s="1"/>
  <c r="I543" i="4"/>
  <c r="T544" i="4"/>
  <c r="O544" i="4"/>
  <c r="AJ543" i="4"/>
  <c r="AF545" i="4"/>
  <c r="AD543" i="4"/>
  <c r="Z545" i="4"/>
  <c r="I544" i="4"/>
  <c r="H545" i="4"/>
  <c r="W544" i="4"/>
  <c r="L543" i="4"/>
  <c r="G544" i="4"/>
  <c r="X545" i="4"/>
  <c r="AB543" i="4"/>
  <c r="Z290" i="4"/>
  <c r="X289" i="4"/>
  <c r="X292" i="4" s="1"/>
  <c r="Q291" i="4"/>
  <c r="AA291" i="4"/>
  <c r="AH289" i="4"/>
  <c r="AJ290" i="4"/>
  <c r="S545" i="4"/>
  <c r="AH544" i="4"/>
  <c r="W543" i="4"/>
  <c r="Q471" i="5"/>
  <c r="M545" i="4"/>
  <c r="AB544" i="4"/>
  <c r="Q543" i="4"/>
  <c r="Q290" i="4"/>
  <c r="O289" i="4"/>
  <c r="Y545" i="4"/>
  <c r="AC543" i="4"/>
  <c r="H544" i="4"/>
  <c r="H546" i="4" s="1"/>
  <c r="AB291" i="4"/>
  <c r="E290" i="4"/>
  <c r="AI289" i="4"/>
  <c r="Z289" i="4"/>
  <c r="S291" i="4"/>
  <c r="AB290" i="4"/>
  <c r="Z291" i="4"/>
  <c r="AG289" i="4"/>
  <c r="AI290" i="4"/>
  <c r="V544" i="4"/>
  <c r="K543" i="4"/>
  <c r="AI545" i="4"/>
  <c r="G543" i="4"/>
  <c r="R544" i="4"/>
  <c r="AD291" i="4"/>
  <c r="G290" i="4"/>
  <c r="E289" i="4"/>
  <c r="F543" i="4"/>
  <c r="AH545" i="4"/>
  <c r="Q544" i="4"/>
  <c r="P544" i="4"/>
  <c r="E543" i="4"/>
  <c r="AG545" i="4"/>
  <c r="AA545" i="4"/>
  <c r="AE543" i="4"/>
  <c r="J544" i="4"/>
  <c r="W290" i="4"/>
  <c r="U289" i="4"/>
  <c r="R290" i="4"/>
  <c r="P289" i="4"/>
  <c r="I290" i="4"/>
  <c r="G289" i="4"/>
  <c r="AF291" i="4"/>
  <c r="AC291" i="4"/>
  <c r="F290" i="4"/>
  <c r="AJ289" i="4"/>
  <c r="AI543" i="4"/>
  <c r="N544" i="4"/>
  <c r="AE545" i="4"/>
  <c r="AA543" i="4"/>
  <c r="W545" i="4"/>
  <c r="F544" i="4"/>
  <c r="AC545" i="4"/>
  <c r="L544" i="4"/>
  <c r="AG543" i="4"/>
  <c r="N290" i="4"/>
  <c r="L289" i="4"/>
  <c r="T290" i="4"/>
  <c r="R289" i="4"/>
  <c r="AI291" i="4"/>
  <c r="J289" i="4"/>
  <c r="L290" i="4"/>
  <c r="P543" i="4"/>
  <c r="L545" i="4"/>
  <c r="AA544" i="4"/>
  <c r="AA289" i="4"/>
  <c r="AC290" i="4"/>
  <c r="T291" i="4"/>
  <c r="V543" i="4"/>
  <c r="AG544" i="4"/>
  <c r="R545" i="4"/>
  <c r="Y543" i="4"/>
  <c r="AJ544" i="4"/>
  <c r="U545" i="4"/>
  <c r="J543" i="4"/>
  <c r="U544" i="4"/>
  <c r="Q289" i="4"/>
  <c r="S290" i="4"/>
  <c r="K545" i="4"/>
  <c r="Z544" i="4"/>
  <c r="O543" i="4"/>
  <c r="I545" i="4"/>
  <c r="X544" i="4"/>
  <c r="M543" i="4"/>
  <c r="E544" i="4"/>
  <c r="V545" i="4"/>
  <c r="Z543" i="4"/>
  <c r="O290" i="4"/>
  <c r="M289" i="4"/>
  <c r="Y291" i="4"/>
  <c r="AF289" i="4"/>
  <c r="AH290" i="4"/>
  <c r="AG291" i="4"/>
  <c r="H289" i="4"/>
  <c r="J290" i="4"/>
  <c r="M544" i="4"/>
  <c r="AD545" i="4"/>
  <c r="AH543" i="4"/>
  <c r="U543" i="4"/>
  <c r="Q545" i="4"/>
  <c r="AF544" i="4"/>
  <c r="K544" i="4"/>
  <c r="AF543" i="4"/>
  <c r="AB545" i="4"/>
  <c r="AC544" i="4"/>
  <c r="N545" i="4"/>
  <c r="R543" i="4"/>
  <c r="F289" i="4"/>
  <c r="AE291" i="4"/>
  <c r="H290" i="4"/>
  <c r="AE289" i="4"/>
  <c r="X291" i="4"/>
  <c r="AG290" i="4"/>
  <c r="AF290" i="4"/>
  <c r="W291" i="4"/>
  <c r="AD289" i="4"/>
  <c r="Y290" i="4"/>
  <c r="P291" i="4"/>
  <c r="W289" i="4"/>
  <c r="AD544" i="4"/>
  <c r="S543" i="4"/>
  <c r="S546" i="4" s="1"/>
  <c r="O545" i="4"/>
  <c r="AE544" i="4"/>
  <c r="P545" i="4"/>
  <c r="T543" i="4"/>
  <c r="AH291" i="4"/>
  <c r="K290" i="4"/>
  <c r="I289" i="4"/>
  <c r="X543" i="4"/>
  <c r="T545" i="4"/>
  <c r="AI544" i="4"/>
  <c r="J545" i="4"/>
  <c r="N543" i="4"/>
  <c r="Y544" i="4"/>
  <c r="P290" i="4"/>
  <c r="N289" i="4"/>
  <c r="AA290" i="4"/>
  <c r="Y289" i="4"/>
  <c r="R291" i="4"/>
  <c r="AE290" i="4"/>
  <c r="AC289" i="4"/>
  <c r="V291" i="4"/>
  <c r="U291" i="4"/>
  <c r="AD290" i="4"/>
  <c r="AB289" i="4"/>
  <c r="AJ291" i="4"/>
  <c r="K289" i="4"/>
  <c r="M290" i="4"/>
  <c r="Q213" i="5"/>
  <c r="S214" i="5"/>
  <c r="AJ213" i="5"/>
  <c r="F214" i="5"/>
  <c r="AC215" i="5"/>
  <c r="R214" i="5"/>
  <c r="P213" i="5"/>
  <c r="AJ215" i="5"/>
  <c r="K213" i="5"/>
  <c r="M214" i="5"/>
  <c r="Z215" i="5"/>
  <c r="AG213" i="5"/>
  <c r="AI214" i="5"/>
  <c r="K214" i="5"/>
  <c r="AH215" i="5"/>
  <c r="I213" i="5"/>
  <c r="O470" i="5"/>
  <c r="O471" i="5" s="1"/>
  <c r="O213" i="5"/>
  <c r="Q214" i="5"/>
  <c r="AE470" i="5"/>
  <c r="AE471" i="5" s="1"/>
  <c r="AF470" i="5"/>
  <c r="AF471" i="5" s="1"/>
  <c r="G213" i="5"/>
  <c r="I214" i="5"/>
  <c r="AF215" i="5"/>
  <c r="AA213" i="5"/>
  <c r="T215" i="5"/>
  <c r="AC214" i="5"/>
  <c r="AI215" i="5"/>
  <c r="J213" i="5"/>
  <c r="J216" i="5" s="1"/>
  <c r="J217" i="5" s="1"/>
  <c r="L214" i="5"/>
  <c r="AI470" i="5"/>
  <c r="AI471" i="5" s="1"/>
  <c r="AG470" i="5"/>
  <c r="AG471" i="5" s="1"/>
  <c r="S470" i="5"/>
  <c r="S471" i="5" s="1"/>
  <c r="F470" i="5"/>
  <c r="F471" i="5" s="1"/>
  <c r="N470" i="5"/>
  <c r="N471" i="5" s="1"/>
  <c r="T214" i="5"/>
  <c r="R213" i="5"/>
  <c r="AG214" i="5"/>
  <c r="X215" i="5"/>
  <c r="AE213" i="5"/>
  <c r="L213" i="5"/>
  <c r="N214" i="5"/>
  <c r="H470" i="5"/>
  <c r="H471" i="5" s="1"/>
  <c r="Y470" i="5"/>
  <c r="Y471" i="5" s="1"/>
  <c r="AD214" i="5"/>
  <c r="AB213" i="5"/>
  <c r="U215" i="5"/>
  <c r="AA214" i="5"/>
  <c r="R215" i="5"/>
  <c r="Y213" i="5"/>
  <c r="V215" i="5"/>
  <c r="AE214" i="5"/>
  <c r="AC213" i="5"/>
  <c r="P470" i="5"/>
  <c r="P471" i="5" s="1"/>
  <c r="K470" i="5"/>
  <c r="K471" i="5" s="1"/>
  <c r="U470" i="5"/>
  <c r="U471" i="5" s="1"/>
  <c r="R470" i="5"/>
  <c r="R471" i="5" s="1"/>
  <c r="G470" i="5"/>
  <c r="G471" i="5" s="1"/>
  <c r="AH470" i="5"/>
  <c r="AH471" i="5" s="1"/>
  <c r="J470" i="5"/>
  <c r="J471" i="5" s="1"/>
  <c r="AB471" i="5"/>
  <c r="V470" i="5"/>
  <c r="V471" i="5" s="1"/>
  <c r="AD470" i="5"/>
  <c r="AD471" i="5" s="1"/>
  <c r="AD215" i="5"/>
  <c r="G214" i="5"/>
  <c r="E213" i="5"/>
  <c r="S213" i="5"/>
  <c r="U214" i="5"/>
  <c r="AI213" i="5"/>
  <c r="AB215" i="5"/>
  <c r="E214" i="5"/>
  <c r="S215" i="5"/>
  <c r="Z213" i="5"/>
  <c r="AB214" i="5"/>
  <c r="N213" i="5"/>
  <c r="P214" i="5"/>
  <c r="W213" i="5"/>
  <c r="Y214" i="5"/>
  <c r="P215" i="5"/>
  <c r="AL469" i="5"/>
  <c r="AP469" i="5" s="1"/>
  <c r="W470" i="5"/>
  <c r="W471" i="5" s="1"/>
  <c r="AJ470" i="5"/>
  <c r="AJ471" i="5" s="1"/>
  <c r="W214" i="5"/>
  <c r="U213" i="5"/>
  <c r="Y215" i="5"/>
  <c r="AH214" i="5"/>
  <c r="AF213" i="5"/>
  <c r="F213" i="5"/>
  <c r="H214" i="5"/>
  <c r="H216" i="5" s="1"/>
  <c r="H217" i="5" s="1"/>
  <c r="AE215" i="5"/>
  <c r="V213" i="5"/>
  <c r="X214" i="5"/>
  <c r="O215" i="5"/>
  <c r="W215" i="5"/>
  <c r="AD213" i="5"/>
  <c r="AF214" i="5"/>
  <c r="X213" i="5"/>
  <c r="Z214" i="5"/>
  <c r="Q215" i="5"/>
  <c r="T213" i="5"/>
  <c r="V214" i="5"/>
  <c r="AA215" i="5"/>
  <c r="AH213" i="5"/>
  <c r="AJ214" i="5"/>
  <c r="O214" i="5"/>
  <c r="M213" i="5"/>
  <c r="T470" i="5"/>
  <c r="T471" i="5" s="1"/>
  <c r="AN468" i="5"/>
  <c r="AR468" i="5" s="1"/>
  <c r="L470" i="5"/>
  <c r="L471" i="5" s="1"/>
  <c r="AM468" i="5"/>
  <c r="AQ468" i="5" s="1"/>
  <c r="AM469" i="5"/>
  <c r="AQ469" i="5" s="1"/>
  <c r="AK467" i="5"/>
  <c r="AO467" i="5" s="1"/>
  <c r="X470" i="5"/>
  <c r="X471" i="5" s="1"/>
  <c r="Z470" i="5"/>
  <c r="Z471" i="5" s="1"/>
  <c r="M470" i="5"/>
  <c r="M471" i="5" s="1"/>
  <c r="AL468" i="5"/>
  <c r="AP468" i="5" s="1"/>
  <c r="AA470" i="5"/>
  <c r="AA471" i="5" s="1"/>
  <c r="AK469" i="5"/>
  <c r="AO469" i="5" s="1"/>
  <c r="I470" i="5"/>
  <c r="I471" i="5" s="1"/>
  <c r="AN469" i="5"/>
  <c r="AR469" i="5" s="1"/>
  <c r="AK468" i="5"/>
  <c r="AO468" i="5" s="1"/>
  <c r="AN467" i="5"/>
  <c r="AR467" i="5" s="1"/>
  <c r="AM467" i="5"/>
  <c r="AQ467" i="5" s="1"/>
  <c r="AC470" i="5"/>
  <c r="AC471" i="5" s="1"/>
  <c r="AL467" i="5"/>
  <c r="AP467" i="5" s="1"/>
  <c r="E470" i="5"/>
  <c r="E471" i="5" s="1"/>
  <c r="I226" i="6"/>
  <c r="B230" i="6" s="1"/>
  <c r="G230" i="6" s="1"/>
  <c r="A240" i="6" s="1"/>
  <c r="A242" i="6" s="1"/>
  <c r="AZ278" i="6"/>
  <c r="AJ247" i="6"/>
  <c r="L252" i="6"/>
  <c r="L255" i="6" s="1"/>
  <c r="AO247" i="6"/>
  <c r="W247" i="6"/>
  <c r="N252" i="6"/>
  <c r="N255" i="6" s="1"/>
  <c r="AQ247" i="6"/>
  <c r="T252" i="6"/>
  <c r="T255" i="6" s="1"/>
  <c r="AH247" i="6"/>
  <c r="AO252" i="6"/>
  <c r="AO255" i="6" s="1"/>
  <c r="F259" i="6"/>
  <c r="F261" i="6" s="1"/>
  <c r="AA272" i="6" s="1"/>
  <c r="AB252" i="6"/>
  <c r="AB255" i="6" s="1"/>
  <c r="Z247" i="6"/>
  <c r="AC252" i="6"/>
  <c r="AC255" i="6" s="1"/>
  <c r="P247" i="6"/>
  <c r="P252" i="6"/>
  <c r="P255" i="6" s="1"/>
  <c r="AG247" i="6"/>
  <c r="AG252" i="6"/>
  <c r="AG255" i="6" s="1"/>
  <c r="AK247" i="6"/>
  <c r="O247" i="6"/>
  <c r="R247" i="6"/>
  <c r="Q252" i="6"/>
  <c r="Q255" i="6" s="1"/>
  <c r="U252" i="6"/>
  <c r="U255" i="6" s="1"/>
  <c r="Y252" i="6"/>
  <c r="Y255" i="6" s="1"/>
  <c r="AH252" i="6"/>
  <c r="AH255" i="6" s="1"/>
  <c r="AI252" i="6"/>
  <c r="AI255" i="6" s="1"/>
  <c r="AA247" i="6"/>
  <c r="Q247" i="6"/>
  <c r="AK252" i="6"/>
  <c r="AK255" i="6" s="1"/>
  <c r="X252" i="6"/>
  <c r="X255" i="6" s="1"/>
  <c r="S247" i="6"/>
  <c r="AN247" i="6"/>
  <c r="AC247" i="6"/>
  <c r="X247" i="6"/>
  <c r="W252" i="6"/>
  <c r="W255" i="6" s="1"/>
  <c r="AI247" i="6"/>
  <c r="Y247" i="6"/>
  <c r="AB247" i="6"/>
  <c r="T247" i="6"/>
  <c r="L247" i="6"/>
  <c r="S252" i="6"/>
  <c r="S255" i="6" s="1"/>
  <c r="AM247" i="6"/>
  <c r="AL247" i="6"/>
  <c r="AD247" i="6"/>
  <c r="V247" i="6"/>
  <c r="N247" i="6"/>
  <c r="AF247" i="6"/>
  <c r="U247" i="6"/>
  <c r="AA252" i="6"/>
  <c r="AA255" i="6" s="1"/>
  <c r="O252" i="6"/>
  <c r="O255" i="6" s="1"/>
  <c r="M247" i="6"/>
  <c r="AN252" i="6"/>
  <c r="AN255" i="6" s="1"/>
  <c r="AF252" i="6"/>
  <c r="AF255" i="6" s="1"/>
  <c r="AL252" i="6"/>
  <c r="AL255" i="6" s="1"/>
  <c r="AD252" i="6"/>
  <c r="AD255" i="6" s="1"/>
  <c r="V252" i="6"/>
  <c r="V255" i="6" s="1"/>
  <c r="AP247" i="6"/>
  <c r="AP252" i="6"/>
  <c r="AP255" i="6" s="1"/>
  <c r="AQ252" i="6"/>
  <c r="AQ255" i="6" s="1"/>
  <c r="AE252" i="6"/>
  <c r="AE255" i="6" s="1"/>
  <c r="R252" i="6"/>
  <c r="R255" i="6" s="1"/>
  <c r="AM252" i="6"/>
  <c r="AM255" i="6" s="1"/>
  <c r="Z252" i="6"/>
  <c r="Z255" i="6" s="1"/>
  <c r="M252" i="6"/>
  <c r="M255" i="6" s="1"/>
  <c r="AE247" i="6"/>
  <c r="W250" i="6" a="1"/>
  <c r="M249" i="6" a="1"/>
  <c r="AE250" i="6" a="1"/>
  <c r="Y250" i="6" a="1"/>
  <c r="N248" i="6" a="1"/>
  <c r="AJ248" i="6" a="1"/>
  <c r="AO248" i="6" a="1"/>
  <c r="S248" i="6" a="1"/>
  <c r="Y248" i="6" a="1"/>
  <c r="AF250" i="6" a="1"/>
  <c r="AA250" i="6" a="1"/>
  <c r="U248" i="6" a="1"/>
  <c r="AN248" i="6" a="1"/>
  <c r="AD249" i="6" a="1"/>
  <c r="AK250" i="6" a="1"/>
  <c r="T249" i="6" a="1"/>
  <c r="V249" i="6" a="1"/>
  <c r="AQ248" i="6" a="1"/>
  <c r="R248" i="6" a="1"/>
  <c r="S249" i="6" a="1"/>
  <c r="AJ250" i="6" a="1"/>
  <c r="O249" i="6" a="1"/>
  <c r="Z250" i="6" a="1"/>
  <c r="AI249" i="6" a="1"/>
  <c r="AL249" i="6" a="1"/>
  <c r="Q249" i="6" a="1"/>
  <c r="V250" i="6" a="1"/>
  <c r="AD250" i="6" a="1"/>
  <c r="AB248" i="6" a="1"/>
  <c r="AC249" i="6" a="1"/>
  <c r="AC250" i="6" a="1"/>
  <c r="AI248" i="6" a="1"/>
  <c r="AQ250" i="6" a="1"/>
  <c r="U250" i="6" a="1"/>
  <c r="AO249" i="6" a="1"/>
  <c r="V487" i="5" a="1"/>
  <c r="AH248" i="6" a="1"/>
  <c r="AA249" i="6" a="1"/>
  <c r="AE249" i="6" a="1"/>
  <c r="AP248" i="6" a="1"/>
  <c r="N249" i="6" a="1"/>
  <c r="AF248" i="6" a="1"/>
  <c r="N250" i="6" a="1"/>
  <c r="L250" i="6" a="1"/>
  <c r="AI250" i="6" a="1"/>
  <c r="Q232" i="5" a="1"/>
  <c r="V248" i="6" a="1"/>
  <c r="AM250" i="6" a="1"/>
  <c r="AH250" i="6" a="1"/>
  <c r="P250" i="6" a="1"/>
  <c r="AF249" i="6" a="1"/>
  <c r="AE248" i="6" a="1"/>
  <c r="AJ249" i="6" a="1"/>
  <c r="O250" i="6" a="1"/>
  <c r="AA248" i="6" a="1"/>
  <c r="AO250" i="6" a="1"/>
  <c r="Z249" i="6" a="1"/>
  <c r="AG250" i="6" a="1"/>
  <c r="AP249" i="6" a="1"/>
  <c r="AL248" i="6" a="1"/>
  <c r="Z248" i="6" a="1"/>
  <c r="AH249" i="6" a="1"/>
  <c r="M248" i="6" a="1"/>
  <c r="K486" i="5" a="1"/>
  <c r="AM248" i="6" a="1"/>
  <c r="L249" i="6" a="1"/>
  <c r="R250" i="6" a="1"/>
  <c r="AB250" i="6" a="1"/>
  <c r="R249" i="6" a="1"/>
  <c r="X248" i="6" a="1"/>
  <c r="Q250" i="6" a="1"/>
  <c r="W248" i="6" a="1"/>
  <c r="AP250" i="6" a="1"/>
  <c r="P248" i="6" a="1"/>
  <c r="AC248" i="6" a="1"/>
  <c r="U249" i="6" a="1"/>
  <c r="S233" i="5" a="1"/>
  <c r="AK248" i="6" a="1"/>
  <c r="X250" i="6" a="1"/>
  <c r="S250" i="6" a="1"/>
  <c r="AQ249" i="6" a="1"/>
  <c r="P249" i="6" a="1"/>
  <c r="AN249" i="6" a="1"/>
  <c r="AD248" i="6" a="1"/>
  <c r="Y249" i="6" a="1"/>
  <c r="AK249" i="6" a="1"/>
  <c r="AG249" i="6" a="1"/>
  <c r="AG248" i="6" a="1"/>
  <c r="AN250" i="6" a="1"/>
  <c r="M250" i="6" a="1"/>
  <c r="X249" i="6" a="1"/>
  <c r="T250" i="6" a="1"/>
  <c r="AM249" i="6" a="1"/>
  <c r="W249" i="6" a="1"/>
  <c r="T248" i="6" a="1"/>
  <c r="AB249" i="6" a="1"/>
  <c r="Q248" i="6" a="1"/>
  <c r="O248" i="6" a="1"/>
  <c r="L248" i="6" a="1"/>
  <c r="AL250" i="6" a="1"/>
  <c r="AC546" i="4" l="1"/>
  <c r="AD546" i="4"/>
  <c r="X485" i="5"/>
  <c r="AB231" i="5"/>
  <c r="AA485" i="5"/>
  <c r="M231" i="5"/>
  <c r="AC231" i="5"/>
  <c r="U485" i="5"/>
  <c r="L485" i="5"/>
  <c r="R231" i="5"/>
  <c r="Q485" i="5"/>
  <c r="O485" i="5"/>
  <c r="W231" i="5"/>
  <c r="I231" i="5"/>
  <c r="E231" i="5"/>
  <c r="AC485" i="5"/>
  <c r="W485" i="5"/>
  <c r="AG231" i="5"/>
  <c r="F485" i="5"/>
  <c r="Q231" i="5"/>
  <c r="F231" i="5"/>
  <c r="K485" i="5"/>
  <c r="R485" i="5"/>
  <c r="M485" i="5"/>
  <c r="J485" i="5"/>
  <c r="E485" i="5"/>
  <c r="AH485" i="5"/>
  <c r="AH231" i="5"/>
  <c r="H231" i="5"/>
  <c r="G231" i="5"/>
  <c r="X231" i="5"/>
  <c r="Z231" i="5"/>
  <c r="AB485" i="5"/>
  <c r="U231" i="5"/>
  <c r="S231" i="5"/>
  <c r="P485" i="5"/>
  <c r="AE485" i="5"/>
  <c r="N485" i="5"/>
  <c r="V485" i="5"/>
  <c r="AF485" i="5"/>
  <c r="P231" i="5"/>
  <c r="S485" i="5"/>
  <c r="AD485" i="5"/>
  <c r="Z485" i="5"/>
  <c r="Y485" i="5"/>
  <c r="N231" i="5"/>
  <c r="J231" i="5"/>
  <c r="Y231" i="5"/>
  <c r="Q232" i="5"/>
  <c r="S233" i="5"/>
  <c r="V231" i="5"/>
  <c r="K231" i="5"/>
  <c r="AI231" i="5"/>
  <c r="AD231" i="5"/>
  <c r="AA231" i="5"/>
  <c r="AJ231" i="5"/>
  <c r="AE231" i="5"/>
  <c r="L231" i="5"/>
  <c r="T231" i="5"/>
  <c r="O231" i="5"/>
  <c r="H485" i="5"/>
  <c r="AI485" i="5"/>
  <c r="I485" i="5"/>
  <c r="T485" i="5"/>
  <c r="G485" i="5"/>
  <c r="AG485" i="5"/>
  <c r="V487" i="5"/>
  <c r="K486" i="5"/>
  <c r="AS528" i="4"/>
  <c r="B528" i="4" s="1"/>
  <c r="AS274" i="4"/>
  <c r="B274" i="4" s="1"/>
  <c r="C285" i="4" s="1"/>
  <c r="B34" i="3" s="1"/>
  <c r="B561" i="4" s="1"/>
  <c r="C561" i="4" s="1"/>
  <c r="G561" i="4" s="1"/>
  <c r="AE546" i="4"/>
  <c r="AE547" i="4" s="1"/>
  <c r="P546" i="4"/>
  <c r="P547" i="4" s="1"/>
  <c r="AJ292" i="4"/>
  <c r="AJ293" i="4" s="1"/>
  <c r="G292" i="4"/>
  <c r="G293" i="4" s="1"/>
  <c r="S292" i="4"/>
  <c r="S293" i="4" s="1"/>
  <c r="U292" i="4"/>
  <c r="U293" i="4" s="1"/>
  <c r="T292" i="4"/>
  <c r="T293" i="4" s="1"/>
  <c r="I546" i="4"/>
  <c r="I547" i="4" s="1"/>
  <c r="AJ546" i="4"/>
  <c r="AJ547" i="4" s="1"/>
  <c r="T546" i="4"/>
  <c r="T547" i="4" s="1"/>
  <c r="V293" i="4"/>
  <c r="O546" i="4"/>
  <c r="O547" i="4" s="1"/>
  <c r="AC292" i="4"/>
  <c r="AC293" i="4" s="1"/>
  <c r="L546" i="4"/>
  <c r="L547" i="4" s="1"/>
  <c r="Q546" i="4"/>
  <c r="Q547" i="4" s="1"/>
  <c r="W292" i="4"/>
  <c r="W293" i="4" s="1"/>
  <c r="Z546" i="4"/>
  <c r="Z547" i="4" s="1"/>
  <c r="G546" i="4"/>
  <c r="G547" i="4" s="1"/>
  <c r="W546" i="4"/>
  <c r="W547" i="4" s="1"/>
  <c r="H547" i="4"/>
  <c r="O292" i="4"/>
  <c r="O293" i="4" s="1"/>
  <c r="Z292" i="4"/>
  <c r="Z293" i="4" s="1"/>
  <c r="AB546" i="4"/>
  <c r="AB547" i="4" s="1"/>
  <c r="S547" i="4"/>
  <c r="AH292" i="4"/>
  <c r="AH293" i="4" s="1"/>
  <c r="E292" i="4"/>
  <c r="E293" i="4" s="1"/>
  <c r="AI292" i="4"/>
  <c r="AI293" i="4" s="1"/>
  <c r="AH546" i="4"/>
  <c r="AH547" i="4" s="1"/>
  <c r="AA546" i="4"/>
  <c r="AA547" i="4" s="1"/>
  <c r="AG292" i="4"/>
  <c r="AG293" i="4" s="1"/>
  <c r="I292" i="4"/>
  <c r="I293" i="4" s="1"/>
  <c r="AD547" i="4"/>
  <c r="M546" i="4"/>
  <c r="M547" i="4" s="1"/>
  <c r="R292" i="4"/>
  <c r="R293" i="4" s="1"/>
  <c r="AL289" i="4"/>
  <c r="AP289" i="4" s="1"/>
  <c r="Q292" i="4"/>
  <c r="Q293" i="4" s="1"/>
  <c r="V546" i="4"/>
  <c r="V547" i="4" s="1"/>
  <c r="AB292" i="4"/>
  <c r="AB293" i="4" s="1"/>
  <c r="K546" i="4"/>
  <c r="K547" i="4" s="1"/>
  <c r="U546" i="4"/>
  <c r="U547" i="4" s="1"/>
  <c r="AF292" i="4"/>
  <c r="AF293" i="4" s="1"/>
  <c r="Y292" i="4"/>
  <c r="Y293" i="4" s="1"/>
  <c r="F292" i="4"/>
  <c r="F293" i="4" s="1"/>
  <c r="AK543" i="4"/>
  <c r="AO543" i="4" s="1"/>
  <c r="AE292" i="4"/>
  <c r="AE293" i="4" s="1"/>
  <c r="AK544" i="4"/>
  <c r="AO544" i="4" s="1"/>
  <c r="AL544" i="4"/>
  <c r="AP544" i="4" s="1"/>
  <c r="AM545" i="4"/>
  <c r="AQ545" i="4" s="1"/>
  <c r="L292" i="4"/>
  <c r="L293" i="4" s="1"/>
  <c r="K292" i="4"/>
  <c r="K293" i="4" s="1"/>
  <c r="S216" i="5"/>
  <c r="S217" i="5" s="1"/>
  <c r="AN290" i="4"/>
  <c r="AR290" i="4" s="1"/>
  <c r="AM291" i="4"/>
  <c r="AQ291" i="4" s="1"/>
  <c r="AN544" i="4"/>
  <c r="AR544" i="4" s="1"/>
  <c r="X293" i="4"/>
  <c r="E546" i="4"/>
  <c r="E547" i="4" s="1"/>
  <c r="AF546" i="4"/>
  <c r="AF547" i="4" s="1"/>
  <c r="AI546" i="4"/>
  <c r="AI547" i="4" s="1"/>
  <c r="AD292" i="4"/>
  <c r="AD293" i="4" s="1"/>
  <c r="J546" i="4"/>
  <c r="J547" i="4" s="1"/>
  <c r="F546" i="4"/>
  <c r="F547" i="4" s="1"/>
  <c r="R546" i="4"/>
  <c r="R547" i="4" s="1"/>
  <c r="AN543" i="4"/>
  <c r="AR543" i="4" s="1"/>
  <c r="N292" i="4"/>
  <c r="N293" i="4" s="1"/>
  <c r="AL545" i="4"/>
  <c r="AP545" i="4" s="1"/>
  <c r="M292" i="4"/>
  <c r="M293" i="4" s="1"/>
  <c r="AL291" i="4"/>
  <c r="AP291" i="4" s="1"/>
  <c r="AK290" i="4"/>
  <c r="AO290" i="4" s="1"/>
  <c r="AG546" i="4"/>
  <c r="AG547" i="4" s="1"/>
  <c r="AM289" i="4"/>
  <c r="AQ289" i="4" s="1"/>
  <c r="N546" i="4"/>
  <c r="N547" i="4" s="1"/>
  <c r="AN545" i="4"/>
  <c r="AR545" i="4" s="1"/>
  <c r="AL543" i="4"/>
  <c r="AP543" i="4" s="1"/>
  <c r="P292" i="4"/>
  <c r="P293" i="4" s="1"/>
  <c r="X546" i="4"/>
  <c r="X547" i="4" s="1"/>
  <c r="AC547" i="4"/>
  <c r="AL290" i="4"/>
  <c r="AP290" i="4" s="1"/>
  <c r="AM544" i="4"/>
  <c r="AQ544" i="4" s="1"/>
  <c r="AA292" i="4"/>
  <c r="AA293" i="4" s="1"/>
  <c r="AK545" i="4"/>
  <c r="AO545" i="4" s="1"/>
  <c r="AN289" i="4"/>
  <c r="AR289" i="4" s="1"/>
  <c r="J292" i="4"/>
  <c r="J293" i="4" s="1"/>
  <c r="Y546" i="4"/>
  <c r="Y547" i="4" s="1"/>
  <c r="H292" i="4"/>
  <c r="H293" i="4" s="1"/>
  <c r="AK289" i="4"/>
  <c r="AO289" i="4" s="1"/>
  <c r="AM290" i="4"/>
  <c r="AQ290" i="4" s="1"/>
  <c r="AN291" i="4"/>
  <c r="AR291" i="4" s="1"/>
  <c r="AM543" i="4"/>
  <c r="AQ543" i="4" s="1"/>
  <c r="R216" i="5"/>
  <c r="R217" i="5" s="1"/>
  <c r="K216" i="5"/>
  <c r="K217" i="5" s="1"/>
  <c r="Q216" i="5"/>
  <c r="Q217" i="5" s="1"/>
  <c r="G216" i="5"/>
  <c r="G217" i="5" s="1"/>
  <c r="AJ216" i="5"/>
  <c r="AJ217" i="5" s="1"/>
  <c r="AA216" i="5"/>
  <c r="AA217" i="5" s="1"/>
  <c r="T216" i="5"/>
  <c r="T217" i="5" s="1"/>
  <c r="I216" i="5"/>
  <c r="I217" i="5" s="1"/>
  <c r="M216" i="5"/>
  <c r="M217" i="5" s="1"/>
  <c r="AI216" i="5"/>
  <c r="AI217" i="5" s="1"/>
  <c r="P216" i="5"/>
  <c r="P217" i="5" s="1"/>
  <c r="AG216" i="5"/>
  <c r="AG217" i="5" s="1"/>
  <c r="F216" i="5"/>
  <c r="F217" i="5" s="1"/>
  <c r="AC216" i="5"/>
  <c r="AC217" i="5" s="1"/>
  <c r="AK214" i="5"/>
  <c r="AO214" i="5" s="1"/>
  <c r="AD216" i="5"/>
  <c r="AD217" i="5" s="1"/>
  <c r="AS469" i="5"/>
  <c r="O216" i="5"/>
  <c r="O217" i="5" s="1"/>
  <c r="AF216" i="5"/>
  <c r="AF217" i="5" s="1"/>
  <c r="AB216" i="5"/>
  <c r="AB217" i="5" s="1"/>
  <c r="AE216" i="5"/>
  <c r="AE217" i="5" s="1"/>
  <c r="AL214" i="5"/>
  <c r="AP214" i="5" s="1"/>
  <c r="Y216" i="5"/>
  <c r="Y217" i="5" s="1"/>
  <c r="Z216" i="5"/>
  <c r="Z217" i="5" s="1"/>
  <c r="AM213" i="5"/>
  <c r="AQ213" i="5" s="1"/>
  <c r="L216" i="5"/>
  <c r="L217" i="5" s="1"/>
  <c r="N216" i="5"/>
  <c r="N217" i="5" s="1"/>
  <c r="AL471" i="5"/>
  <c r="AP471" i="5" s="1"/>
  <c r="AL215" i="5"/>
  <c r="AP215" i="5" s="1"/>
  <c r="X216" i="5"/>
  <c r="X217" i="5" s="1"/>
  <c r="AN214" i="5"/>
  <c r="AR214" i="5" s="1"/>
  <c r="AK213" i="5"/>
  <c r="AO213" i="5" s="1"/>
  <c r="W216" i="5"/>
  <c r="W217" i="5" s="1"/>
  <c r="AN213" i="5"/>
  <c r="AR213" i="5" s="1"/>
  <c r="AM215" i="5"/>
  <c r="AQ215" i="5" s="1"/>
  <c r="AH216" i="5"/>
  <c r="AH217" i="5" s="1"/>
  <c r="E216" i="5"/>
  <c r="E217" i="5" s="1"/>
  <c r="V216" i="5"/>
  <c r="V217" i="5" s="1"/>
  <c r="AN471" i="5"/>
  <c r="AR471" i="5" s="1"/>
  <c r="AS467" i="5"/>
  <c r="AU467" i="5" s="1"/>
  <c r="AM214" i="5"/>
  <c r="AQ214" i="5" s="1"/>
  <c r="AL213" i="5"/>
  <c r="AP213" i="5" s="1"/>
  <c r="AN215" i="5"/>
  <c r="AR215" i="5" s="1"/>
  <c r="U216" i="5"/>
  <c r="U217" i="5" s="1"/>
  <c r="AS468" i="5"/>
  <c r="AU468" i="5" s="1"/>
  <c r="AM471" i="5"/>
  <c r="AQ471" i="5" s="1"/>
  <c r="AK471" i="5"/>
  <c r="AO471" i="5" s="1"/>
  <c r="R272" i="6"/>
  <c r="AC272" i="6"/>
  <c r="N272" i="6"/>
  <c r="AH272" i="6"/>
  <c r="Y272" i="6"/>
  <c r="AJ257" i="6"/>
  <c r="AP257" i="6"/>
  <c r="G278" i="6"/>
  <c r="G280" i="6" s="1"/>
  <c r="P292" i="6" s="1"/>
  <c r="O272" i="6"/>
  <c r="U272" i="6"/>
  <c r="AF272" i="6"/>
  <c r="AN272" i="6"/>
  <c r="AG272" i="6"/>
  <c r="AI272" i="6"/>
  <c r="AM272" i="6"/>
  <c r="AD272" i="6"/>
  <c r="AL242" i="6"/>
  <c r="P272" i="6"/>
  <c r="AP272" i="6"/>
  <c r="AE257" i="6"/>
  <c r="AU255" i="6"/>
  <c r="AY255" i="6" s="1"/>
  <c r="Q272" i="6"/>
  <c r="Z257" i="6"/>
  <c r="V272" i="6"/>
  <c r="AO272" i="6"/>
  <c r="AH249" i="6"/>
  <c r="AC248" i="6"/>
  <c r="P250" i="6"/>
  <c r="T249" i="6"/>
  <c r="O248" i="6"/>
  <c r="AH250" i="6"/>
  <c r="O249" i="6"/>
  <c r="AP248" i="6"/>
  <c r="AC250" i="6"/>
  <c r="AE272" i="6"/>
  <c r="L272" i="6"/>
  <c r="T272" i="6"/>
  <c r="X272" i="6"/>
  <c r="Z272" i="6"/>
  <c r="AO250" i="6"/>
  <c r="AA249" i="6"/>
  <c r="V248" i="6"/>
  <c r="S250" i="6"/>
  <c r="AK249" i="6"/>
  <c r="AF248" i="6"/>
  <c r="M249" i="6"/>
  <c r="AN248" i="6"/>
  <c r="AA250" i="6"/>
  <c r="AJ250" i="6"/>
  <c r="V249" i="6"/>
  <c r="Q248" i="6"/>
  <c r="M272" i="6"/>
  <c r="AK272" i="6"/>
  <c r="AL272" i="6"/>
  <c r="W272" i="6"/>
  <c r="AS247" i="6"/>
  <c r="AW247" i="6" s="1"/>
  <c r="S272" i="6"/>
  <c r="AQ272" i="6"/>
  <c r="AB272" i="6"/>
  <c r="AJ272" i="6"/>
  <c r="AS252" i="6"/>
  <c r="AW252" i="6" s="1"/>
  <c r="AR247" i="6"/>
  <c r="AV247" i="6" s="1"/>
  <c r="U248" i="6"/>
  <c r="Z249" i="6"/>
  <c r="AN250" i="6"/>
  <c r="AD250" i="6"/>
  <c r="P249" i="6"/>
  <c r="AQ248" i="6"/>
  <c r="Z250" i="6"/>
  <c r="L249" i="6"/>
  <c r="AM248" i="6"/>
  <c r="AN257" i="6"/>
  <c r="N257" i="6"/>
  <c r="AH257" i="6"/>
  <c r="AI257" i="6"/>
  <c r="AT247" i="6"/>
  <c r="AX247" i="6" s="1"/>
  <c r="AR255" i="6"/>
  <c r="AV255" i="6" s="1"/>
  <c r="AU247" i="6"/>
  <c r="AY247" i="6" s="1"/>
  <c r="U242" i="6"/>
  <c r="AN242" i="6"/>
  <c r="W242" i="6"/>
  <c r="AM257" i="6"/>
  <c r="Y257" i="6"/>
  <c r="AJ242" i="6"/>
  <c r="T257" i="6"/>
  <c r="U257" i="6"/>
  <c r="AD257" i="6"/>
  <c r="O257" i="6"/>
  <c r="AC242" i="6"/>
  <c r="B259" i="6"/>
  <c r="B261" i="6" s="1"/>
  <c r="AQ277" i="6" s="1"/>
  <c r="AQ250" i="6"/>
  <c r="AC249" i="6"/>
  <c r="X248" i="6"/>
  <c r="AU252" i="6"/>
  <c r="AY252" i="6" s="1"/>
  <c r="AS255" i="6"/>
  <c r="AW255" i="6" s="1"/>
  <c r="AG257" i="6"/>
  <c r="AO242" i="6"/>
  <c r="S242" i="6"/>
  <c r="AB257" i="6"/>
  <c r="AH242" i="6"/>
  <c r="X257" i="6"/>
  <c r="AI242" i="6"/>
  <c r="AF257" i="6"/>
  <c r="AR252" i="6"/>
  <c r="AV252" i="6" s="1"/>
  <c r="L242" i="6"/>
  <c r="V242" i="6"/>
  <c r="Q242" i="6"/>
  <c r="O242" i="6"/>
  <c r="AF242" i="6"/>
  <c r="P242" i="6"/>
  <c r="AD242" i="6"/>
  <c r="AT255" i="6"/>
  <c r="AX255" i="6" s="1"/>
  <c r="AQ242" i="6"/>
  <c r="R257" i="6"/>
  <c r="Q257" i="6"/>
  <c r="Y250" i="6"/>
  <c r="AQ249" i="6"/>
  <c r="AL248" i="6"/>
  <c r="AE249" i="6"/>
  <c r="Z248" i="6"/>
  <c r="M250" i="6"/>
  <c r="S249" i="6"/>
  <c r="N248" i="6"/>
  <c r="AG250" i="6"/>
  <c r="AM250" i="6"/>
  <c r="Y249" i="6"/>
  <c r="T248" i="6"/>
  <c r="AM249" i="6"/>
  <c r="AH248" i="6"/>
  <c r="U250" i="6"/>
  <c r="AD249" i="6"/>
  <c r="Y248" i="6"/>
  <c r="L250" i="6"/>
  <c r="O250" i="6"/>
  <c r="AG249" i="6"/>
  <c r="AB248" i="6"/>
  <c r="AJ249" i="6"/>
  <c r="AE248" i="6"/>
  <c r="R250" i="6"/>
  <c r="X249" i="6"/>
  <c r="S248" i="6"/>
  <c r="AL250" i="6"/>
  <c r="AO249" i="6"/>
  <c r="AJ248" i="6"/>
  <c r="W250" i="6"/>
  <c r="N249" i="6"/>
  <c r="AO248" i="6"/>
  <c r="AB250" i="6"/>
  <c r="AK248" i="6"/>
  <c r="X250" i="6"/>
  <c r="AP249" i="6"/>
  <c r="AE250" i="6"/>
  <c r="Q249" i="6"/>
  <c r="L248" i="6"/>
  <c r="AP250" i="6"/>
  <c r="AB249" i="6"/>
  <c r="W248" i="6"/>
  <c r="R249" i="6"/>
  <c r="M248" i="6"/>
  <c r="AF250" i="6"/>
  <c r="AI249" i="6"/>
  <c r="AD248" i="6"/>
  <c r="Q250" i="6"/>
  <c r="T250" i="6"/>
  <c r="AL249" i="6"/>
  <c r="AG248" i="6"/>
  <c r="AI250" i="6"/>
  <c r="U249" i="6"/>
  <c r="P248" i="6"/>
  <c r="N250" i="6"/>
  <c r="AF249" i="6"/>
  <c r="AA248" i="6"/>
  <c r="AK250" i="6"/>
  <c r="W249" i="6"/>
  <c r="R248" i="6"/>
  <c r="AN249" i="6"/>
  <c r="AI248" i="6"/>
  <c r="V250" i="6"/>
  <c r="AC257" i="6"/>
  <c r="AQ257" i="6"/>
  <c r="X242" i="6"/>
  <c r="AA242" i="6"/>
  <c r="AE242" i="6"/>
  <c r="R242" i="6"/>
  <c r="AM242" i="6"/>
  <c r="AP242" i="6"/>
  <c r="M242" i="6"/>
  <c r="N242" i="6"/>
  <c r="Z242" i="6"/>
  <c r="V257" i="6"/>
  <c r="AO257" i="6"/>
  <c r="T242" i="6"/>
  <c r="AK242" i="6"/>
  <c r="W257" i="6"/>
  <c r="AT252" i="6"/>
  <c r="AX252" i="6" s="1"/>
  <c r="M257" i="6"/>
  <c r="P257" i="6"/>
  <c r="AG242" i="6"/>
  <c r="AL257" i="6"/>
  <c r="S257" i="6"/>
  <c r="AK257" i="6"/>
  <c r="AB242" i="6"/>
  <c r="AA257" i="6"/>
  <c r="L257" i="6"/>
  <c r="Y242" i="6"/>
  <c r="AA488" i="5" a="1"/>
  <c r="Q486" i="5" a="1"/>
  <c r="V488" i="5" a="1"/>
  <c r="Z245" i="6" a="1"/>
  <c r="M245" i="6" a="1"/>
  <c r="L232" i="5" a="1"/>
  <c r="AA487" i="5" a="1"/>
  <c r="AO245" i="6" a="1"/>
  <c r="AA234" i="5" a="1"/>
  <c r="AC486" i="5" a="1"/>
  <c r="Y563" i="4" a="1"/>
  <c r="S244" i="6" a="1"/>
  <c r="AA232" i="5" a="1"/>
  <c r="T234" i="5" a="1"/>
  <c r="W245" i="6" a="1"/>
  <c r="AH232" i="5" a="1"/>
  <c r="Y488" i="5" a="1"/>
  <c r="O245" i="6" a="1"/>
  <c r="Z243" i="6" a="1"/>
  <c r="L487" i="5" a="1"/>
  <c r="Q487" i="5" a="1"/>
  <c r="H232" i="5" a="1"/>
  <c r="AF233" i="5" a="1"/>
  <c r="T487" i="5" a="1"/>
  <c r="AE233" i="5" a="1"/>
  <c r="AA244" i="6" a="1"/>
  <c r="X243" i="6" a="1"/>
  <c r="AG244" i="6" a="1"/>
  <c r="AP243" i="6" a="1"/>
  <c r="AB245" i="6" a="1"/>
  <c r="AJ487" i="5" a="1"/>
  <c r="L233" i="5" a="1"/>
  <c r="AC243" i="6" a="1"/>
  <c r="L243" i="6" a="1"/>
  <c r="AD234" i="5" a="1"/>
  <c r="S487" i="5" a="1"/>
  <c r="AD243" i="6" a="1"/>
  <c r="Y486" i="5" a="1"/>
  <c r="AI234" i="5" a="1"/>
  <c r="AE244" i="6" a="1"/>
  <c r="U245" i="6" a="1"/>
  <c r="J232" i="5" a="1"/>
  <c r="AG488" i="5" a="1"/>
  <c r="I233" i="5" a="1"/>
  <c r="AF232" i="5" a="1"/>
  <c r="P233" i="5" a="1"/>
  <c r="N245" i="6" a="1"/>
  <c r="AF488" i="5" a="1"/>
  <c r="AH488" i="5" a="1"/>
  <c r="P486" i="5" a="1"/>
  <c r="AQ243" i="6" a="1"/>
  <c r="R233" i="5" a="1"/>
  <c r="AI244" i="6" a="1"/>
  <c r="AD488" i="5" a="1"/>
  <c r="H233" i="5" a="1"/>
  <c r="AJ488" i="5" a="1"/>
  <c r="V244" i="6" a="1"/>
  <c r="J233" i="5" a="1"/>
  <c r="AC233" i="5" a="1"/>
  <c r="F487" i="5" a="1"/>
  <c r="I232" i="5" a="1"/>
  <c r="P245" i="6" a="1"/>
  <c r="S488" i="5" a="1"/>
  <c r="AG487" i="5" a="1"/>
  <c r="T233" i="5" a="1"/>
  <c r="AL243" i="6" a="1"/>
  <c r="F486" i="5" a="1"/>
  <c r="AJ245" i="6" a="1"/>
  <c r="O233" i="5" a="1"/>
  <c r="AA243" i="6" a="1"/>
  <c r="AD487" i="5" a="1"/>
  <c r="R234" i="5" a="1"/>
  <c r="AB232" i="5" a="1"/>
  <c r="AG245" i="6" a="1"/>
  <c r="Y245" i="6" a="1"/>
  <c r="S243" i="6" a="1"/>
  <c r="O244" i="6" a="1"/>
  <c r="J487" i="5" a="1"/>
  <c r="AB487" i="5" a="1"/>
  <c r="E487" i="5" a="1"/>
  <c r="AG243" i="6" a="1"/>
  <c r="Q244" i="6" a="1"/>
  <c r="J488" i="5" a="1"/>
  <c r="AN245" i="6" a="1"/>
  <c r="AE486" i="5" a="1"/>
  <c r="H488" i="5" a="1"/>
  <c r="E486" i="5" a="1"/>
  <c r="AK244" i="6" a="1"/>
  <c r="O243" i="6" a="1"/>
  <c r="Y234" i="5" a="1"/>
  <c r="U232" i="5" a="1"/>
  <c r="S245" i="6" a="1"/>
  <c r="L245" i="6" a="1"/>
  <c r="AI232" i="5" a="1"/>
  <c r="M488" i="5" a="1"/>
  <c r="I488" i="5" a="1"/>
  <c r="AE232" i="5" a="1"/>
  <c r="H486" i="5" a="1"/>
  <c r="R244" i="6" a="1"/>
  <c r="T232" i="5" a="1"/>
  <c r="M244" i="6" a="1"/>
  <c r="X488" i="5" a="1"/>
  <c r="U233" i="5" a="1"/>
  <c r="AI245" i="6" a="1"/>
  <c r="G233" i="5" a="1"/>
  <c r="W243" i="6" a="1"/>
  <c r="Q243" i="6" a="1"/>
  <c r="U243" i="6" a="1"/>
  <c r="Y233" i="5" a="1"/>
  <c r="AI243" i="6" a="1"/>
  <c r="AJ486" i="5" a="1"/>
  <c r="W244" i="6" a="1"/>
  <c r="R243" i="6" a="1"/>
  <c r="AG234" i="5" a="1"/>
  <c r="Z244" i="6" a="1"/>
  <c r="Z233" i="5" a="1"/>
  <c r="P232" i="5" a="1"/>
  <c r="O487" i="5" a="1"/>
  <c r="AL245" i="6" a="1"/>
  <c r="AF486" i="5" a="1"/>
  <c r="T243" i="6" a="1"/>
  <c r="AI487" i="5" a="1"/>
  <c r="M233" i="5" a="1"/>
  <c r="O232" i="5" a="1"/>
  <c r="AE243" i="6" a="1"/>
  <c r="E233" i="5" a="1"/>
  <c r="U244" i="6" a="1"/>
  <c r="AO244" i="6" a="1"/>
  <c r="AD232" i="5" a="1"/>
  <c r="I486" i="5" a="1"/>
  <c r="V234" i="5" a="1"/>
  <c r="L244" i="6" a="1"/>
  <c r="N244" i="6" a="1"/>
  <c r="AA245" i="6" a="1"/>
  <c r="AK243" i="6" a="1"/>
  <c r="W234" i="5" a="1"/>
  <c r="F233" i="5" a="1"/>
  <c r="AJ243" i="6" a="1"/>
  <c r="AQ244" i="6" a="1"/>
  <c r="AN244" i="6" a="1"/>
  <c r="Z487" i="5" a="1"/>
  <c r="AC245" i="6" a="1"/>
  <c r="X486" i="5" a="1"/>
  <c r="Z234" i="5" a="1"/>
  <c r="AH234" i="5" a="1"/>
  <c r="AP244" i="6" a="1"/>
  <c r="AE234" i="5" a="1"/>
  <c r="AD245" i="6" a="1"/>
  <c r="X245" i="6" a="1"/>
  <c r="AF245" i="6" a="1"/>
  <c r="Y243" i="6" a="1"/>
  <c r="K488" i="5" a="1"/>
  <c r="S234" i="5" a="1"/>
  <c r="W486" i="5" a="1"/>
  <c r="O486" i="5" a="1"/>
  <c r="V243" i="6" a="1"/>
  <c r="R232" i="5" a="1"/>
  <c r="AL244" i="6" a="1"/>
  <c r="Z232" i="5" a="1"/>
  <c r="O488" i="5" a="1"/>
  <c r="Y232" i="5" a="1"/>
  <c r="U234" i="5" a="1"/>
  <c r="AE245" i="6" a="1"/>
  <c r="N243" i="6" a="1"/>
  <c r="AP245" i="6" a="1"/>
  <c r="X487" i="5" a="1"/>
  <c r="S486" i="5" a="1"/>
  <c r="Q234" i="5" a="1"/>
  <c r="AD233" i="5" a="1"/>
  <c r="AM245" i="6" a="1"/>
  <c r="N232" i="5" a="1"/>
  <c r="M243" i="6" a="1"/>
  <c r="AH243" i="6" a="1"/>
  <c r="M232" i="5" a="1"/>
  <c r="M487" i="5" a="1"/>
  <c r="O234" i="5" a="1"/>
  <c r="AJ244" i="6" a="1"/>
  <c r="AE487" i="5" a="1"/>
  <c r="R245" i="6" a="1"/>
  <c r="AQ245" i="6" a="1"/>
  <c r="AH486" i="5" a="1"/>
  <c r="AC244" i="6" a="1"/>
  <c r="K233" i="5" a="1"/>
  <c r="T488" i="5" a="1"/>
  <c r="W233" i="5" a="1"/>
  <c r="G486" i="5" a="1"/>
  <c r="I487" i="5" a="1"/>
  <c r="AB488" i="5" a="1"/>
  <c r="AA486" i="5" a="1"/>
  <c r="AF243" i="6" a="1"/>
  <c r="W487" i="5" a="1"/>
  <c r="P488" i="5" a="1"/>
  <c r="F232" i="5" a="1"/>
  <c r="R488" i="5" a="1"/>
  <c r="AJ234" i="5" a="1"/>
  <c r="Q233" i="5" a="1"/>
  <c r="AM243" i="6" a="1"/>
  <c r="V232" i="5" a="1"/>
  <c r="Y244" i="6" a="1"/>
  <c r="AH487" i="5" a="1"/>
  <c r="V486" i="5" a="1"/>
  <c r="K232" i="5" a="1"/>
  <c r="N233" i="5" a="1"/>
  <c r="Q245" i="6" a="1"/>
  <c r="AA233" i="5" a="1"/>
  <c r="Z486" i="5" a="1"/>
  <c r="AC487" i="5" a="1"/>
  <c r="AG232" i="5" a="1"/>
  <c r="AJ233" i="5" a="1"/>
  <c r="H487" i="5" a="1"/>
  <c r="N562" i="4" a="1"/>
  <c r="AB244" i="6" a="1"/>
  <c r="U486" i="5" a="1"/>
  <c r="Q488" i="5" a="1"/>
  <c r="AG233" i="5" a="1"/>
  <c r="AB233" i="5" a="1"/>
  <c r="AC488" i="5" a="1"/>
  <c r="J486" i="5" a="1"/>
  <c r="AF244" i="6" a="1"/>
  <c r="U488" i="5" a="1"/>
  <c r="W232" i="5" a="1"/>
  <c r="AC232" i="5" a="1"/>
  <c r="X233" i="5" a="1"/>
  <c r="AG486" i="5" a="1"/>
  <c r="U487" i="5" a="1"/>
  <c r="AB243" i="6" a="1"/>
  <c r="P234" i="5" a="1"/>
  <c r="AH244" i="6" a="1"/>
  <c r="AB486" i="5" a="1"/>
  <c r="L488" i="5" a="1"/>
  <c r="W488" i="5" a="1"/>
  <c r="X232" i="5" a="1"/>
  <c r="G487" i="5" a="1"/>
  <c r="S232" i="5" a="1"/>
  <c r="AF234" i="5" a="1"/>
  <c r="AD244" i="6" a="1"/>
  <c r="P244" i="6" a="1"/>
  <c r="AM244" i="6" a="1"/>
  <c r="AK245" i="6" a="1"/>
  <c r="M486" i="5" a="1"/>
  <c r="AI488" i="5" a="1"/>
  <c r="AN243" i="6" a="1"/>
  <c r="R487" i="5" a="1"/>
  <c r="V245" i="6" a="1"/>
  <c r="P487" i="5" a="1"/>
  <c r="V233" i="5" a="1"/>
  <c r="K487" i="5" a="1"/>
  <c r="P243" i="6" a="1"/>
  <c r="AI486" i="5" a="1"/>
  <c r="AD486" i="5" a="1"/>
  <c r="N486" i="5" a="1"/>
  <c r="AC234" i="5" a="1"/>
  <c r="N488" i="5" a="1"/>
  <c r="T244" i="6" a="1"/>
  <c r="AB234" i="5" a="1"/>
  <c r="X234" i="5" a="1"/>
  <c r="AJ232" i="5" a="1"/>
  <c r="AO243" i="6" a="1"/>
  <c r="R486" i="5" a="1"/>
  <c r="AH245" i="6" a="1"/>
  <c r="AI233" i="5" a="1"/>
  <c r="Z488" i="5" a="1"/>
  <c r="Y487" i="5" a="1"/>
  <c r="N487" i="5" a="1"/>
  <c r="J564" i="4" a="1"/>
  <c r="AF487" i="5" a="1"/>
  <c r="T245" i="6" a="1"/>
  <c r="L486" i="5" a="1"/>
  <c r="X244" i="6" a="1"/>
  <c r="E232" i="5" a="1"/>
  <c r="AH233" i="5" a="1"/>
  <c r="G232" i="5" a="1"/>
  <c r="AE488" i="5" a="1"/>
  <c r="T486" i="5" a="1"/>
  <c r="AE486" i="5" l="1"/>
  <c r="J487" i="5"/>
  <c r="AA488" i="5"/>
  <c r="O233" i="5"/>
  <c r="M232" i="5"/>
  <c r="W234" i="5"/>
  <c r="AD232" i="5"/>
  <c r="AF233" i="5"/>
  <c r="M487" i="5"/>
  <c r="AD488" i="5"/>
  <c r="AH486" i="5"/>
  <c r="AB234" i="5"/>
  <c r="AI232" i="5"/>
  <c r="E233" i="5"/>
  <c r="S486" i="5"/>
  <c r="O488" i="5"/>
  <c r="AD487" i="5"/>
  <c r="AB486" i="5"/>
  <c r="X488" i="5"/>
  <c r="G487" i="5"/>
  <c r="P233" i="5"/>
  <c r="N232" i="5"/>
  <c r="AD486" i="5"/>
  <c r="Z488" i="5"/>
  <c r="I487" i="5"/>
  <c r="AJ486" i="5"/>
  <c r="O487" i="5"/>
  <c r="AF488" i="5"/>
  <c r="O234" i="5"/>
  <c r="V232" i="5"/>
  <c r="X233" i="5"/>
  <c r="AB233" i="5"/>
  <c r="S234" i="5"/>
  <c r="Z232" i="5"/>
  <c r="AG234" i="5"/>
  <c r="H232" i="5"/>
  <c r="J233" i="5"/>
  <c r="AG487" i="5"/>
  <c r="V486" i="5"/>
  <c r="V489" i="5" s="1"/>
  <c r="R488" i="5"/>
  <c r="AI487" i="5"/>
  <c r="T488" i="5"/>
  <c r="X486" i="5"/>
  <c r="Y233" i="5"/>
  <c r="W232" i="5"/>
  <c r="P234" i="5"/>
  <c r="AH232" i="5"/>
  <c r="AA234" i="5"/>
  <c r="AJ233" i="5"/>
  <c r="X487" i="5"/>
  <c r="M486" i="5"/>
  <c r="I488" i="5"/>
  <c r="T233" i="5"/>
  <c r="R232" i="5"/>
  <c r="AB487" i="5"/>
  <c r="Q486" i="5"/>
  <c r="M488" i="5"/>
  <c r="T486" i="5"/>
  <c r="AE487" i="5"/>
  <c r="P488" i="5"/>
  <c r="U488" i="5"/>
  <c r="Y486" i="5"/>
  <c r="AJ487" i="5"/>
  <c r="R486" i="5"/>
  <c r="N488" i="5"/>
  <c r="AC487" i="5"/>
  <c r="AE488" i="5"/>
  <c r="AI486" i="5"/>
  <c r="N487" i="5"/>
  <c r="K232" i="5"/>
  <c r="AJ234" i="5"/>
  <c r="M233" i="5"/>
  <c r="AH234" i="5"/>
  <c r="I232" i="5"/>
  <c r="K233" i="5"/>
  <c r="X232" i="5"/>
  <c r="Z233" i="5"/>
  <c r="Q234" i="5"/>
  <c r="Y232" i="5"/>
  <c r="R234" i="5"/>
  <c r="AA233" i="5"/>
  <c r="U233" i="5"/>
  <c r="S232" i="5"/>
  <c r="S235" i="5" s="1"/>
  <c r="AJ232" i="5"/>
  <c r="AC234" i="5"/>
  <c r="F233" i="5"/>
  <c r="I486" i="5"/>
  <c r="T487" i="5"/>
  <c r="F232" i="5"/>
  <c r="H233" i="5"/>
  <c r="AE234" i="5"/>
  <c r="L486" i="5"/>
  <c r="W487" i="5"/>
  <c r="H488" i="5"/>
  <c r="AG488" i="5"/>
  <c r="P487" i="5"/>
  <c r="E486" i="5"/>
  <c r="E487" i="5"/>
  <c r="V488" i="5"/>
  <c r="Z486" i="5"/>
  <c r="AG232" i="5"/>
  <c r="Z234" i="5"/>
  <c r="AI233" i="5"/>
  <c r="J232" i="5"/>
  <c r="AI234" i="5"/>
  <c r="L233" i="5"/>
  <c r="R487" i="5"/>
  <c r="G486" i="5"/>
  <c r="AI488" i="5"/>
  <c r="AC233" i="5"/>
  <c r="T234" i="5"/>
  <c r="AA232" i="5"/>
  <c r="Y488" i="5"/>
  <c r="AC486" i="5"/>
  <c r="H487" i="5"/>
  <c r="AG233" i="5"/>
  <c r="X234" i="5"/>
  <c r="AE232" i="5"/>
  <c r="Q488" i="5"/>
  <c r="U486" i="5"/>
  <c r="AF487" i="5"/>
  <c r="K487" i="5"/>
  <c r="K489" i="5" s="1"/>
  <c r="AB488" i="5"/>
  <c r="AF486" i="5"/>
  <c r="F486" i="5"/>
  <c r="AH488" i="5"/>
  <c r="Q487" i="5"/>
  <c r="L487" i="5"/>
  <c r="AG486" i="5"/>
  <c r="AC488" i="5"/>
  <c r="W486" i="5"/>
  <c r="AH487" i="5"/>
  <c r="S488" i="5"/>
  <c r="W233" i="5"/>
  <c r="U232" i="5"/>
  <c r="L232" i="5"/>
  <c r="N233" i="5"/>
  <c r="Q233" i="5"/>
  <c r="Q235" i="5" s="1"/>
  <c r="O232" i="5"/>
  <c r="V233" i="5"/>
  <c r="T232" i="5"/>
  <c r="T235" i="5" s="1"/>
  <c r="AH233" i="5"/>
  <c r="AF232" i="5"/>
  <c r="Y234" i="5"/>
  <c r="AD233" i="5"/>
  <c r="U234" i="5"/>
  <c r="AB232" i="5"/>
  <c r="I233" i="5"/>
  <c r="G232" i="5"/>
  <c r="AF234" i="5"/>
  <c r="E232" i="5"/>
  <c r="AD234" i="5"/>
  <c r="G233" i="5"/>
  <c r="V234" i="5"/>
  <c r="AE233" i="5"/>
  <c r="AC232" i="5"/>
  <c r="R233" i="5"/>
  <c r="P232" i="5"/>
  <c r="AJ488" i="5"/>
  <c r="H486" i="5"/>
  <c r="S487" i="5"/>
  <c r="J488" i="5"/>
  <c r="N486" i="5"/>
  <c r="Y487" i="5"/>
  <c r="AA486" i="5"/>
  <c r="W488" i="5"/>
  <c r="F487" i="5"/>
  <c r="P486" i="5"/>
  <c r="AA487" i="5"/>
  <c r="L488" i="5"/>
  <c r="U487" i="5"/>
  <c r="J486" i="5"/>
  <c r="O486" i="5"/>
  <c r="Z487" i="5"/>
  <c r="K488" i="5"/>
  <c r="F561" i="4"/>
  <c r="AH561" i="4"/>
  <c r="AI561" i="4"/>
  <c r="P561" i="4"/>
  <c r="X561" i="4"/>
  <c r="T561" i="4"/>
  <c r="AB561" i="4"/>
  <c r="E561" i="4"/>
  <c r="K561" i="4"/>
  <c r="H561" i="4"/>
  <c r="R561" i="4"/>
  <c r="AF561" i="4"/>
  <c r="AE561" i="4"/>
  <c r="AC561" i="4"/>
  <c r="V561" i="4"/>
  <c r="Y561" i="4"/>
  <c r="AG561" i="4"/>
  <c r="Q561" i="4"/>
  <c r="Z561" i="4"/>
  <c r="O561" i="4"/>
  <c r="AJ561" i="4"/>
  <c r="S561" i="4"/>
  <c r="N561" i="4"/>
  <c r="U561" i="4"/>
  <c r="B589" i="4"/>
  <c r="B416" i="4"/>
  <c r="L561" i="4"/>
  <c r="F587" i="6"/>
  <c r="I561" i="4"/>
  <c r="AA561" i="4"/>
  <c r="B307" i="4"/>
  <c r="C307" i="4" s="1"/>
  <c r="J307" i="4" s="1"/>
  <c r="AD561" i="4"/>
  <c r="J561" i="4"/>
  <c r="M561" i="4"/>
  <c r="W561" i="4"/>
  <c r="Y563" i="4"/>
  <c r="N562" i="4"/>
  <c r="J564" i="4"/>
  <c r="AS289" i="4"/>
  <c r="AU289" i="4" s="1"/>
  <c r="AS545" i="4"/>
  <c r="AS543" i="4"/>
  <c r="AU543" i="4" s="1"/>
  <c r="AS544" i="4"/>
  <c r="AU544" i="4" s="1"/>
  <c r="AL293" i="4"/>
  <c r="AP293" i="4" s="1"/>
  <c r="AM547" i="4"/>
  <c r="AQ547" i="4" s="1"/>
  <c r="AN293" i="4"/>
  <c r="AR293" i="4" s="1"/>
  <c r="AK547" i="4"/>
  <c r="AO547" i="4" s="1"/>
  <c r="AN547" i="4"/>
  <c r="AR547" i="4" s="1"/>
  <c r="AM293" i="4"/>
  <c r="AQ293" i="4" s="1"/>
  <c r="AS291" i="4"/>
  <c r="AK293" i="4"/>
  <c r="AO293" i="4" s="1"/>
  <c r="AS290" i="4"/>
  <c r="AU290" i="4" s="1"/>
  <c r="AL547" i="4"/>
  <c r="AP547" i="4" s="1"/>
  <c r="AL217" i="5"/>
  <c r="AP217" i="5" s="1"/>
  <c r="AK217" i="5"/>
  <c r="AO217" i="5" s="1"/>
  <c r="AN217" i="5"/>
  <c r="AR217" i="5" s="1"/>
  <c r="AS213" i="5"/>
  <c r="AU213" i="5" s="1"/>
  <c r="AS214" i="5"/>
  <c r="AU214" i="5" s="1"/>
  <c r="AS471" i="5"/>
  <c r="B471" i="5" s="1"/>
  <c r="AS215" i="5"/>
  <c r="AM217" i="5"/>
  <c r="AQ217" i="5" s="1"/>
  <c r="R292" i="6"/>
  <c r="AB292" i="6"/>
  <c r="AM292" i="6"/>
  <c r="AA292" i="6"/>
  <c r="N292" i="6"/>
  <c r="AF292" i="6"/>
  <c r="AG292" i="6"/>
  <c r="M292" i="6"/>
  <c r="AH292" i="6"/>
  <c r="O292" i="6"/>
  <c r="W277" i="6"/>
  <c r="X292" i="6"/>
  <c r="H297" i="6"/>
  <c r="H299" i="6" s="1"/>
  <c r="B302" i="6" s="1"/>
  <c r="AC292" i="6"/>
  <c r="AN292" i="6"/>
  <c r="AL292" i="6"/>
  <c r="S292" i="6"/>
  <c r="AQ292" i="6"/>
  <c r="V292" i="6"/>
  <c r="Y292" i="6"/>
  <c r="AJ292" i="6"/>
  <c r="W292" i="6"/>
  <c r="AO292" i="6"/>
  <c r="AK292" i="6"/>
  <c r="AP292" i="6"/>
  <c r="U292" i="6"/>
  <c r="AE292" i="6"/>
  <c r="Z292" i="6"/>
  <c r="AD292" i="6"/>
  <c r="L292" i="6"/>
  <c r="Q292" i="6"/>
  <c r="AI292" i="6"/>
  <c r="T292" i="6"/>
  <c r="AT272" i="6"/>
  <c r="AX272" i="6" s="1"/>
  <c r="AS272" i="6"/>
  <c r="AW272" i="6" s="1"/>
  <c r="M277" i="6"/>
  <c r="AN243" i="6"/>
  <c r="S244" i="6"/>
  <c r="AB245" i="6"/>
  <c r="AR272" i="6"/>
  <c r="AV272" i="6" s="1"/>
  <c r="U277" i="6"/>
  <c r="AZ247" i="6"/>
  <c r="AU272" i="6"/>
  <c r="AY272" i="6" s="1"/>
  <c r="AM277" i="6"/>
  <c r="AS248" i="6"/>
  <c r="AW248" i="6" s="1"/>
  <c r="AR257" i="6"/>
  <c r="AV257" i="6" s="1"/>
  <c r="AF277" i="6"/>
  <c r="AU250" i="6"/>
  <c r="AY250" i="6" s="1"/>
  <c r="AO277" i="6"/>
  <c r="AP277" i="6"/>
  <c r="AB277" i="6"/>
  <c r="L277" i="6"/>
  <c r="AZ255" i="6"/>
  <c r="AS242" i="6"/>
  <c r="AW242" i="6" s="1"/>
  <c r="S277" i="6"/>
  <c r="AL243" i="6"/>
  <c r="Q244" i="6"/>
  <c r="Z245" i="6"/>
  <c r="S245" i="6"/>
  <c r="AP244" i="6"/>
  <c r="AE243" i="6"/>
  <c r="M245" i="6"/>
  <c r="AJ244" i="6"/>
  <c r="Y243" i="6"/>
  <c r="AD245" i="6"/>
  <c r="AP243" i="6"/>
  <c r="U244" i="6"/>
  <c r="W243" i="6"/>
  <c r="AQ245" i="6"/>
  <c r="AH244" i="6"/>
  <c r="V277" i="6"/>
  <c r="AE277" i="6"/>
  <c r="AN277" i="6"/>
  <c r="AK277" i="6"/>
  <c r="AT257" i="6"/>
  <c r="AX257" i="6" s="1"/>
  <c r="P277" i="6"/>
  <c r="O277" i="6"/>
  <c r="AH277" i="6"/>
  <c r="N277" i="6"/>
  <c r="AJ277" i="6"/>
  <c r="AI277" i="6"/>
  <c r="Q277" i="6"/>
  <c r="C278" i="6"/>
  <c r="C280" i="6" s="1"/>
  <c r="AD297" i="6" s="1"/>
  <c r="R277" i="6"/>
  <c r="AZ252" i="6"/>
  <c r="AT242" i="6"/>
  <c r="AX242" i="6" s="1"/>
  <c r="Z277" i="6"/>
  <c r="AD277" i="6"/>
  <c r="AC277" i="6"/>
  <c r="T277" i="6"/>
  <c r="AU242" i="6"/>
  <c r="AY242" i="6" s="1"/>
  <c r="AA277" i="6"/>
  <c r="X277" i="6"/>
  <c r="AG277" i="6"/>
  <c r="AS257" i="6"/>
  <c r="AW257" i="6" s="1"/>
  <c r="AR250" i="6"/>
  <c r="AV250" i="6" s="1"/>
  <c r="Y277" i="6"/>
  <c r="AL277" i="6"/>
  <c r="AM245" i="6"/>
  <c r="S243" i="6"/>
  <c r="AD244" i="6"/>
  <c r="AG245" i="6"/>
  <c r="M243" i="6"/>
  <c r="X244" i="6"/>
  <c r="X243" i="6"/>
  <c r="L245" i="6"/>
  <c r="AI244" i="6"/>
  <c r="AF244" i="6"/>
  <c r="U243" i="6"/>
  <c r="AO245" i="6"/>
  <c r="AH245" i="6"/>
  <c r="N243" i="6"/>
  <c r="Y244" i="6"/>
  <c r="AQ243" i="6"/>
  <c r="V244" i="6"/>
  <c r="AE245" i="6"/>
  <c r="AL245" i="6"/>
  <c r="R243" i="6"/>
  <c r="AC244" i="6"/>
  <c r="AK243" i="6"/>
  <c r="Y245" i="6"/>
  <c r="P244" i="6"/>
  <c r="V245" i="6"/>
  <c r="AH243" i="6"/>
  <c r="M244" i="6"/>
  <c r="AK245" i="6"/>
  <c r="Q243" i="6"/>
  <c r="AB244" i="6"/>
  <c r="X245" i="6"/>
  <c r="AJ243" i="6"/>
  <c r="O244" i="6"/>
  <c r="AQ244" i="6"/>
  <c r="AF243" i="6"/>
  <c r="T245" i="6"/>
  <c r="AS250" i="6"/>
  <c r="AW250" i="6" s="1"/>
  <c r="AR248" i="6"/>
  <c r="AV248" i="6" s="1"/>
  <c r="AR249" i="6"/>
  <c r="AV249" i="6" s="1"/>
  <c r="AU249" i="6"/>
  <c r="AY249" i="6" s="1"/>
  <c r="AS249" i="6"/>
  <c r="AW249" i="6" s="1"/>
  <c r="AT250" i="6"/>
  <c r="AX250" i="6" s="1"/>
  <c r="AU248" i="6"/>
  <c r="AY248" i="6" s="1"/>
  <c r="AT248" i="6"/>
  <c r="AX248" i="6" s="1"/>
  <c r="AU257" i="6"/>
  <c r="AY257" i="6" s="1"/>
  <c r="P243" i="6"/>
  <c r="AA244" i="6"/>
  <c r="AJ245" i="6"/>
  <c r="AI245" i="6"/>
  <c r="O243" i="6"/>
  <c r="Z244" i="6"/>
  <c r="W245" i="6"/>
  <c r="AI243" i="6"/>
  <c r="N244" i="6"/>
  <c r="L243" i="6"/>
  <c r="W244" i="6"/>
  <c r="AF245" i="6"/>
  <c r="AN245" i="6"/>
  <c r="T243" i="6"/>
  <c r="AE244" i="6"/>
  <c r="R245" i="6"/>
  <c r="AO244" i="6"/>
  <c r="AD243" i="6"/>
  <c r="AB243" i="6"/>
  <c r="P245" i="6"/>
  <c r="AM244" i="6"/>
  <c r="U245" i="6"/>
  <c r="AG243" i="6"/>
  <c r="L244" i="6"/>
  <c r="Q245" i="6"/>
  <c r="AN244" i="6"/>
  <c r="AC243" i="6"/>
  <c r="N245" i="6"/>
  <c r="AK244" i="6"/>
  <c r="Z243" i="6"/>
  <c r="AM243" i="6"/>
  <c r="R244" i="6"/>
  <c r="AA245" i="6"/>
  <c r="AL244" i="6"/>
  <c r="AA243" i="6"/>
  <c r="O245" i="6"/>
  <c r="V243" i="6"/>
  <c r="AP245" i="6"/>
  <c r="AG244" i="6"/>
  <c r="AC245" i="6"/>
  <c r="AO243" i="6"/>
  <c r="T244" i="6"/>
  <c r="AR242" i="6"/>
  <c r="AV242" i="6" s="1"/>
  <c r="AT249" i="6"/>
  <c r="AX249" i="6" s="1"/>
  <c r="W563" i="4" a="1"/>
  <c r="S562" i="4" a="1"/>
  <c r="X563" i="4" a="1"/>
  <c r="AD564" i="4" a="1"/>
  <c r="AF562" i="4" a="1"/>
  <c r="L563" i="4" a="1"/>
  <c r="AI562" i="4" a="1"/>
  <c r="R562" i="4" a="1"/>
  <c r="AI564" i="4" a="1"/>
  <c r="I564" i="4" a="1"/>
  <c r="AB562" i="4" a="1"/>
  <c r="K562" i="4" a="1"/>
  <c r="Q564" i="4" a="1"/>
  <c r="AC564" i="4" a="1"/>
  <c r="AC309" i="4" a="1"/>
  <c r="R564" i="4" a="1"/>
  <c r="AJ562" i="4" a="1"/>
  <c r="AH563" i="4" a="1"/>
  <c r="Q563" i="4" a="1"/>
  <c r="I562" i="4" a="1"/>
  <c r="AA563" i="4" a="1"/>
  <c r="P564" i="4" a="1"/>
  <c r="H562" i="4" a="1"/>
  <c r="AI563" i="4" a="1"/>
  <c r="Z562" i="4" a="1"/>
  <c r="K564" i="4" a="1"/>
  <c r="O562" i="4" a="1"/>
  <c r="I563" i="4" a="1"/>
  <c r="AE562" i="4" a="1"/>
  <c r="AD563" i="4" a="1"/>
  <c r="AE564" i="4" a="1"/>
  <c r="Z563" i="4" a="1"/>
  <c r="AA564" i="4" a="1"/>
  <c r="E563" i="4" a="1"/>
  <c r="U563" i="4" a="1"/>
  <c r="S563" i="4" a="1"/>
  <c r="Y564" i="4" a="1"/>
  <c r="T562" i="4" a="1"/>
  <c r="AC562" i="4" a="1"/>
  <c r="R563" i="4" a="1"/>
  <c r="O564" i="4" a="1"/>
  <c r="AB564" i="4" a="1"/>
  <c r="H564" i="4" a="1"/>
  <c r="Y562" i="4" a="1"/>
  <c r="J562" i="4" a="1"/>
  <c r="AA308" i="4" a="1"/>
  <c r="H563" i="4" a="1"/>
  <c r="W564" i="4" a="1"/>
  <c r="AG563" i="4" a="1"/>
  <c r="V562" i="4" a="1"/>
  <c r="M563" i="4" a="1"/>
  <c r="M564" i="4" a="1"/>
  <c r="T564" i="4" a="1"/>
  <c r="K563" i="4" a="1"/>
  <c r="AA562" i="4" a="1"/>
  <c r="AG564" i="4" a="1"/>
  <c r="AC563" i="4" a="1"/>
  <c r="Z564" i="4" a="1"/>
  <c r="M562" i="4" a="1"/>
  <c r="T310" i="4" a="1"/>
  <c r="F563" i="4" a="1"/>
  <c r="AH564" i="4" a="1"/>
  <c r="F562" i="4" a="1"/>
  <c r="X564" i="4" a="1"/>
  <c r="AH562" i="4" a="1"/>
  <c r="W562" i="4" a="1"/>
  <c r="Q562" i="4" a="1"/>
  <c r="V563" i="4" a="1"/>
  <c r="AG562" i="4" a="1"/>
  <c r="V564" i="4" a="1"/>
  <c r="L562" i="4" a="1"/>
  <c r="P562" i="4" a="1"/>
  <c r="N563" i="4" a="1"/>
  <c r="AF564" i="4" a="1"/>
  <c r="S564" i="4" a="1"/>
  <c r="G562" i="4" a="1"/>
  <c r="N564" i="4" a="1"/>
  <c r="T563" i="4" a="1"/>
  <c r="AF563" i="4" a="1"/>
  <c r="P563" i="4" a="1"/>
  <c r="U562" i="4" a="1"/>
  <c r="U564" i="4" a="1"/>
  <c r="AJ563" i="4" a="1"/>
  <c r="X562" i="4" a="1"/>
  <c r="G563" i="4" a="1"/>
  <c r="J563" i="4" a="1"/>
  <c r="E562" i="4" a="1"/>
  <c r="AD562" i="4" a="1"/>
  <c r="L564" i="4" a="1"/>
  <c r="O563" i="4" a="1"/>
  <c r="AJ564" i="4" a="1"/>
  <c r="AE563" i="4" a="1"/>
  <c r="AB563" i="4" a="1"/>
  <c r="G489" i="5" l="1"/>
  <c r="G490" i="5" s="1"/>
  <c r="J489" i="5"/>
  <c r="J490" i="5" s="1"/>
  <c r="AE489" i="5"/>
  <c r="AE490" i="5" s="1"/>
  <c r="M235" i="5"/>
  <c r="M236" i="5" s="1"/>
  <c r="N235" i="5"/>
  <c r="N236" i="5" s="1"/>
  <c r="AG489" i="5"/>
  <c r="AG490" i="5" s="1"/>
  <c r="AD489" i="5"/>
  <c r="AD490" i="5" s="1"/>
  <c r="O235" i="5"/>
  <c r="O236" i="5" s="1"/>
  <c r="Y489" i="5"/>
  <c r="Y490" i="5" s="1"/>
  <c r="V235" i="5"/>
  <c r="V236" i="5" s="1"/>
  <c r="X235" i="5"/>
  <c r="X236" i="5" s="1"/>
  <c r="N489" i="5"/>
  <c r="N490" i="5" s="1"/>
  <c r="AN232" i="5"/>
  <c r="AR232" i="5" s="1"/>
  <c r="I235" i="5"/>
  <c r="I236" i="5" s="1"/>
  <c r="AH489" i="5"/>
  <c r="AH490" i="5" s="1"/>
  <c r="AF489" i="5"/>
  <c r="AF490" i="5" s="1"/>
  <c r="L489" i="5"/>
  <c r="L490" i="5" s="1"/>
  <c r="AJ235" i="5"/>
  <c r="AJ236" i="5" s="1"/>
  <c r="AI489" i="5"/>
  <c r="AI490" i="5" s="1"/>
  <c r="AI235" i="5"/>
  <c r="AI236" i="5" s="1"/>
  <c r="P235" i="5"/>
  <c r="P236" i="5" s="1"/>
  <c r="M489" i="5"/>
  <c r="M490" i="5" s="1"/>
  <c r="E235" i="5"/>
  <c r="E236" i="5" s="1"/>
  <c r="AF235" i="5"/>
  <c r="AF236" i="5" s="1"/>
  <c r="AB489" i="5"/>
  <c r="AB490" i="5" s="1"/>
  <c r="S489" i="5"/>
  <c r="S490" i="5" s="1"/>
  <c r="AN234" i="5"/>
  <c r="AR234" i="5" s="1"/>
  <c r="AD235" i="5"/>
  <c r="AD236" i="5" s="1"/>
  <c r="AL234" i="5"/>
  <c r="AP234" i="5" s="1"/>
  <c r="H235" i="5"/>
  <c r="H236" i="5" s="1"/>
  <c r="S236" i="5"/>
  <c r="AK488" i="5"/>
  <c r="AO488" i="5" s="1"/>
  <c r="O489" i="5"/>
  <c r="O490" i="5" s="1"/>
  <c r="E489" i="5"/>
  <c r="E490" i="5" s="1"/>
  <c r="AA235" i="5"/>
  <c r="AA236" i="5" s="1"/>
  <c r="AB235" i="5"/>
  <c r="AB236" i="5" s="1"/>
  <c r="R489" i="5"/>
  <c r="R490" i="5" s="1"/>
  <c r="X489" i="5"/>
  <c r="X490" i="5" s="1"/>
  <c r="AJ489" i="5"/>
  <c r="AJ490" i="5" s="1"/>
  <c r="R235" i="5"/>
  <c r="R236" i="5" s="1"/>
  <c r="T236" i="5"/>
  <c r="AL487" i="5"/>
  <c r="AP487" i="5" s="1"/>
  <c r="AM232" i="5"/>
  <c r="AQ232" i="5" s="1"/>
  <c r="AN233" i="5"/>
  <c r="AR233" i="5" s="1"/>
  <c r="Z235" i="5"/>
  <c r="Z236" i="5" s="1"/>
  <c r="AC235" i="5"/>
  <c r="AC236" i="5" s="1"/>
  <c r="H489" i="5"/>
  <c r="H490" i="5" s="1"/>
  <c r="T489" i="5"/>
  <c r="T490" i="5" s="1"/>
  <c r="I489" i="5"/>
  <c r="I490" i="5" s="1"/>
  <c r="AH235" i="5"/>
  <c r="AH236" i="5" s="1"/>
  <c r="K235" i="5"/>
  <c r="K236" i="5" s="1"/>
  <c r="AG235" i="5"/>
  <c r="AG236" i="5" s="1"/>
  <c r="W489" i="5"/>
  <c r="W490" i="5" s="1"/>
  <c r="AK486" i="5"/>
  <c r="AO486" i="5" s="1"/>
  <c r="U489" i="5"/>
  <c r="U490" i="5" s="1"/>
  <c r="J235" i="5"/>
  <c r="J236" i="5" s="1"/>
  <c r="Y235" i="5"/>
  <c r="Y236" i="5" s="1"/>
  <c r="L235" i="5"/>
  <c r="L236" i="5" s="1"/>
  <c r="U235" i="5"/>
  <c r="U236" i="5" s="1"/>
  <c r="AN487" i="5"/>
  <c r="AR487" i="5" s="1"/>
  <c r="AL233" i="5"/>
  <c r="AP233" i="5" s="1"/>
  <c r="AM488" i="5"/>
  <c r="AQ488" i="5" s="1"/>
  <c r="W235" i="5"/>
  <c r="W236" i="5" s="1"/>
  <c r="F235" i="5"/>
  <c r="F236" i="5" s="1"/>
  <c r="Q236" i="5"/>
  <c r="G235" i="5"/>
  <c r="G236" i="5" s="1"/>
  <c r="F489" i="5"/>
  <c r="F490" i="5" s="1"/>
  <c r="AM486" i="5"/>
  <c r="AQ486" i="5" s="1"/>
  <c r="AN486" i="5"/>
  <c r="AR486" i="5" s="1"/>
  <c r="AM233" i="5"/>
  <c r="AQ233" i="5" s="1"/>
  <c r="AC489" i="5"/>
  <c r="AC490" i="5" s="1"/>
  <c r="Q489" i="5"/>
  <c r="Q490" i="5" s="1"/>
  <c r="AL488" i="5"/>
  <c r="AP488" i="5" s="1"/>
  <c r="AA489" i="5"/>
  <c r="AA490" i="5" s="1"/>
  <c r="AL232" i="5"/>
  <c r="AP232" i="5" s="1"/>
  <c r="AM487" i="5"/>
  <c r="AQ487" i="5" s="1"/>
  <c r="AL486" i="5"/>
  <c r="AP486" i="5" s="1"/>
  <c r="AE235" i="5"/>
  <c r="AE236" i="5" s="1"/>
  <c r="AK233" i="5"/>
  <c r="AO233" i="5" s="1"/>
  <c r="AM234" i="5"/>
  <c r="AQ234" i="5" s="1"/>
  <c r="V490" i="5"/>
  <c r="P489" i="5"/>
  <c r="P490" i="5" s="1"/>
  <c r="AK487" i="5"/>
  <c r="AO487" i="5" s="1"/>
  <c r="AN488" i="5"/>
  <c r="AR488" i="5" s="1"/>
  <c r="Z489" i="5"/>
  <c r="Z490" i="5" s="1"/>
  <c r="AK232" i="5"/>
  <c r="AO232" i="5" s="1"/>
  <c r="K490" i="5"/>
  <c r="X563" i="4"/>
  <c r="M562" i="4"/>
  <c r="I564" i="4"/>
  <c r="I562" i="4"/>
  <c r="T563" i="4"/>
  <c r="U563" i="4"/>
  <c r="J562" i="4"/>
  <c r="AA564" i="4"/>
  <c r="J563" i="4"/>
  <c r="AE562" i="4"/>
  <c r="W562" i="4"/>
  <c r="AH563" i="4"/>
  <c r="S564" i="4"/>
  <c r="F563" i="4"/>
  <c r="W564" i="4"/>
  <c r="AA562" i="4"/>
  <c r="L562" i="4"/>
  <c r="H564" i="4"/>
  <c r="W563" i="4"/>
  <c r="AI562" i="4"/>
  <c r="N563" i="4"/>
  <c r="N565" i="4" s="1"/>
  <c r="AE564" i="4"/>
  <c r="O562" i="4"/>
  <c r="K564" i="4"/>
  <c r="Z563" i="4"/>
  <c r="R562" i="4"/>
  <c r="N564" i="4"/>
  <c r="AC563" i="4"/>
  <c r="R307" i="4"/>
  <c r="F562" i="4"/>
  <c r="Q563" i="4"/>
  <c r="AH564" i="4"/>
  <c r="G562" i="4"/>
  <c r="R563" i="4"/>
  <c r="AI564" i="4"/>
  <c r="AJ563" i="4"/>
  <c r="U564" i="4"/>
  <c r="Y562" i="4"/>
  <c r="Y565" i="4" s="1"/>
  <c r="U307" i="4"/>
  <c r="G307" i="4"/>
  <c r="S563" i="4"/>
  <c r="H562" i="4"/>
  <c r="AJ564" i="4"/>
  <c r="AF562" i="4"/>
  <c r="K563" i="4"/>
  <c r="AB564" i="4"/>
  <c r="AC562" i="4"/>
  <c r="Y564" i="4"/>
  <c r="H563" i="4"/>
  <c r="AJ562" i="4"/>
  <c r="AF564" i="4"/>
  <c r="O563" i="4"/>
  <c r="M307" i="4"/>
  <c r="V563" i="4"/>
  <c r="K562" i="4"/>
  <c r="AG563" i="4"/>
  <c r="R564" i="4"/>
  <c r="V562" i="4"/>
  <c r="L563" i="4"/>
  <c r="AC564" i="4"/>
  <c r="AG562" i="4"/>
  <c r="T564" i="4"/>
  <c r="AI563" i="4"/>
  <c r="X562" i="4"/>
  <c r="V307" i="4"/>
  <c r="AD307" i="4"/>
  <c r="W307" i="4"/>
  <c r="K307" i="4"/>
  <c r="AE307" i="4"/>
  <c r="F307" i="4"/>
  <c r="AA307" i="4"/>
  <c r="O307" i="4"/>
  <c r="Y307" i="4"/>
  <c r="T307" i="4"/>
  <c r="AI307" i="4"/>
  <c r="Z307" i="4"/>
  <c r="AA563" i="4"/>
  <c r="P562" i="4"/>
  <c r="L564" i="4"/>
  <c r="S562" i="4"/>
  <c r="AD563" i="4"/>
  <c r="O564" i="4"/>
  <c r="M564" i="4"/>
  <c r="Q562" i="4"/>
  <c r="AB563" i="4"/>
  <c r="AG564" i="4"/>
  <c r="P563" i="4"/>
  <c r="E562" i="4"/>
  <c r="AB562" i="4"/>
  <c r="G563" i="4"/>
  <c r="X564" i="4"/>
  <c r="T310" i="4"/>
  <c r="AC309" i="4"/>
  <c r="AA308" i="4"/>
  <c r="U562" i="4"/>
  <c r="AF563" i="4"/>
  <c r="Q564" i="4"/>
  <c r="AD564" i="4"/>
  <c r="M563" i="4"/>
  <c r="AH562" i="4"/>
  <c r="AH565" i="4" s="1"/>
  <c r="Z562" i="4"/>
  <c r="E563" i="4"/>
  <c r="V564" i="4"/>
  <c r="N307" i="4"/>
  <c r="Q307" i="4"/>
  <c r="AF307" i="4"/>
  <c r="AB307" i="4"/>
  <c r="H307" i="4"/>
  <c r="AJ307" i="4"/>
  <c r="AG307" i="4"/>
  <c r="AH307" i="4"/>
  <c r="X307" i="4"/>
  <c r="AC307" i="4"/>
  <c r="L307" i="4"/>
  <c r="I307" i="4"/>
  <c r="S307" i="4"/>
  <c r="P307" i="4"/>
  <c r="E307" i="4"/>
  <c r="AD562" i="4"/>
  <c r="I563" i="4"/>
  <c r="Z564" i="4"/>
  <c r="AE563" i="4"/>
  <c r="AE565" i="4" s="1"/>
  <c r="P564" i="4"/>
  <c r="T562" i="4"/>
  <c r="AS547" i="4"/>
  <c r="B547" i="4" s="1"/>
  <c r="AS293" i="4"/>
  <c r="B293" i="4" s="1"/>
  <c r="C304" i="4" s="1"/>
  <c r="B35" i="3" s="1"/>
  <c r="B580" i="4" s="1"/>
  <c r="C580" i="4" s="1"/>
  <c r="G580" i="4" s="1"/>
  <c r="AS217" i="5"/>
  <c r="B217" i="5" s="1"/>
  <c r="C228" i="5" s="1"/>
  <c r="F31" i="3" s="1"/>
  <c r="B250" i="5" s="1"/>
  <c r="C250" i="5" s="1"/>
  <c r="U250" i="5" s="1"/>
  <c r="AJ297" i="6"/>
  <c r="I255" i="6"/>
  <c r="D245" i="6" s="1"/>
  <c r="AT292" i="6"/>
  <c r="AX292" i="6" s="1"/>
  <c r="AM297" i="6"/>
  <c r="AS292" i="6"/>
  <c r="AW292" i="6" s="1"/>
  <c r="AU292" i="6"/>
  <c r="AY292" i="6" s="1"/>
  <c r="AF297" i="6"/>
  <c r="AZ272" i="6"/>
  <c r="AR292" i="6"/>
  <c r="AV292" i="6" s="1"/>
  <c r="AU277" i="6"/>
  <c r="AY277" i="6" s="1"/>
  <c r="AT277" i="6"/>
  <c r="AX277" i="6" s="1"/>
  <c r="AA297" i="6"/>
  <c r="AO297" i="6"/>
  <c r="D297" i="6"/>
  <c r="D299" i="6" s="1"/>
  <c r="AL297" i="6"/>
  <c r="AK297" i="6"/>
  <c r="X297" i="6"/>
  <c r="AI297" i="6"/>
  <c r="T297" i="6"/>
  <c r="S297" i="6"/>
  <c r="AP297" i="6"/>
  <c r="P297" i="6"/>
  <c r="AU245" i="6"/>
  <c r="AY245" i="6" s="1"/>
  <c r="L297" i="6"/>
  <c r="AS277" i="6"/>
  <c r="AW277" i="6" s="1"/>
  <c r="AC297" i="6"/>
  <c r="U297" i="6"/>
  <c r="AN297" i="6"/>
  <c r="AE297" i="6"/>
  <c r="AQ297" i="6"/>
  <c r="W297" i="6"/>
  <c r="N297" i="6"/>
  <c r="AZ242" i="6"/>
  <c r="AS245" i="6"/>
  <c r="AW245" i="6" s="1"/>
  <c r="AR277" i="6"/>
  <c r="AV277" i="6" s="1"/>
  <c r="AR244" i="6"/>
  <c r="AV244" i="6" s="1"/>
  <c r="AT244" i="6"/>
  <c r="AX244" i="6" s="1"/>
  <c r="AH297" i="6"/>
  <c r="Y297" i="6"/>
  <c r="Z297" i="6"/>
  <c r="M297" i="6"/>
  <c r="AU244" i="6"/>
  <c r="AY244" i="6" s="1"/>
  <c r="AR243" i="6"/>
  <c r="AV243" i="6" s="1"/>
  <c r="AZ250" i="6"/>
  <c r="AT245" i="6"/>
  <c r="AX245" i="6" s="1"/>
  <c r="AB297" i="6"/>
  <c r="R297" i="6"/>
  <c r="V297" i="6"/>
  <c r="Q297" i="6"/>
  <c r="AZ257" i="6"/>
  <c r="I259" i="6" s="1"/>
  <c r="C249" i="6" s="1"/>
  <c r="AZ249" i="6"/>
  <c r="AS243" i="6"/>
  <c r="AW243" i="6" s="1"/>
  <c r="AG297" i="6"/>
  <c r="O297" i="6"/>
  <c r="AU243" i="6"/>
  <c r="AY243" i="6" s="1"/>
  <c r="AR245" i="6"/>
  <c r="AV245" i="6" s="1"/>
  <c r="AT243" i="6"/>
  <c r="AX243" i="6" s="1"/>
  <c r="AZ248" i="6"/>
  <c r="AS244" i="6"/>
  <c r="AW244" i="6" s="1"/>
  <c r="X308" i="4" a="1"/>
  <c r="I308" i="4" a="1"/>
  <c r="Z309" i="4" a="1"/>
  <c r="K309" i="4" a="1"/>
  <c r="N581" i="4" a="1"/>
  <c r="AD310" i="4" a="1"/>
  <c r="AG310" i="4" a="1"/>
  <c r="J583" i="4" a="1"/>
  <c r="N309" i="4" a="1"/>
  <c r="Q310" i="4" a="1"/>
  <c r="I309" i="4" a="1"/>
  <c r="AH309" i="4" a="1"/>
  <c r="Q309" i="4" a="1"/>
  <c r="M308" i="4" a="1"/>
  <c r="O308" i="4" a="1"/>
  <c r="V310" i="4" a="1"/>
  <c r="E309" i="4" a="1"/>
  <c r="Q308" i="4" a="1"/>
  <c r="W308" i="4" a="1"/>
  <c r="AB308" i="4" a="1"/>
  <c r="T308" i="4" a="1"/>
  <c r="AD308" i="4" a="1"/>
  <c r="P308" i="4" a="1"/>
  <c r="H252" i="5" a="1"/>
  <c r="R309" i="4" a="1"/>
  <c r="Y582" i="4" a="1"/>
  <c r="AF309" i="4" a="1"/>
  <c r="AI308" i="4" a="1"/>
  <c r="J308" i="4" a="1"/>
  <c r="F309" i="4" a="1"/>
  <c r="Y308" i="4" a="1"/>
  <c r="AA309" i="4" a="1"/>
  <c r="AD309" i="4" a="1"/>
  <c r="E308" i="4" a="1"/>
  <c r="G309" i="4" a="1"/>
  <c r="AJ310" i="4" a="1"/>
  <c r="AF308" i="4" a="1"/>
  <c r="AC308" i="4" a="1"/>
  <c r="Y310" i="4" a="1"/>
  <c r="J309" i="4" a="1"/>
  <c r="X309" i="4" a="1"/>
  <c r="M309" i="4" a="1"/>
  <c r="H308" i="4" a="1"/>
  <c r="K308" i="4" a="1"/>
  <c r="AI309" i="4" a="1"/>
  <c r="P310" i="4" a="1"/>
  <c r="L309" i="4" a="1"/>
  <c r="U308" i="4" a="1"/>
  <c r="AH308" i="4" a="1"/>
  <c r="V308" i="4" a="1"/>
  <c r="Z308" i="4" a="1"/>
  <c r="W309" i="4" a="1"/>
  <c r="S310" i="4" a="1"/>
  <c r="AH310" i="4" a="1"/>
  <c r="AI310" i="4" a="1"/>
  <c r="S308" i="4" a="1"/>
  <c r="R308" i="4" a="1"/>
  <c r="H309" i="4" a="1"/>
  <c r="AA310" i="4" a="1"/>
  <c r="AE310" i="4" a="1"/>
  <c r="R310" i="4" a="1"/>
  <c r="G308" i="4" a="1"/>
  <c r="V309" i="4" a="1"/>
  <c r="AJ308" i="4" a="1"/>
  <c r="Z310" i="4" a="1"/>
  <c r="AE309" i="4" a="1"/>
  <c r="AG308" i="4" a="1"/>
  <c r="Y309" i="4" a="1"/>
  <c r="AB309" i="4" a="1"/>
  <c r="F308" i="4" a="1"/>
  <c r="U309" i="4" a="1"/>
  <c r="P309" i="4" a="1"/>
  <c r="AC310" i="4" a="1"/>
  <c r="AE253" i="5" a="1"/>
  <c r="X310" i="4" a="1"/>
  <c r="AB310" i="4" a="1"/>
  <c r="AG309" i="4" a="1"/>
  <c r="T309" i="4" a="1"/>
  <c r="AE308" i="4" a="1"/>
  <c r="W310" i="4" a="1"/>
  <c r="S309" i="4" a="1"/>
  <c r="U310" i="4" a="1"/>
  <c r="F251" i="5" a="1"/>
  <c r="N308" i="4" a="1"/>
  <c r="O310" i="4" a="1"/>
  <c r="AF310" i="4" a="1"/>
  <c r="O309" i="4" a="1"/>
  <c r="L308" i="4" a="1"/>
  <c r="AJ309" i="4" a="1"/>
  <c r="F565" i="4" l="1"/>
  <c r="F566" i="4" s="1"/>
  <c r="AS234" i="5"/>
  <c r="X565" i="4"/>
  <c r="X566" i="4" s="1"/>
  <c r="AL236" i="5"/>
  <c r="AP236" i="5" s="1"/>
  <c r="AK236" i="5"/>
  <c r="AO236" i="5" s="1"/>
  <c r="AN236" i="5"/>
  <c r="AR236" i="5" s="1"/>
  <c r="AS488" i="5"/>
  <c r="AM490" i="5"/>
  <c r="AQ490" i="5" s="1"/>
  <c r="AK490" i="5"/>
  <c r="AO490" i="5" s="1"/>
  <c r="AN490" i="5"/>
  <c r="AR490" i="5" s="1"/>
  <c r="AS233" i="5"/>
  <c r="AU233" i="5" s="1"/>
  <c r="AS487" i="5"/>
  <c r="AU487" i="5" s="1"/>
  <c r="AS486" i="5"/>
  <c r="AU486" i="5" s="1"/>
  <c r="AL490" i="5"/>
  <c r="AP490" i="5" s="1"/>
  <c r="AM236" i="5"/>
  <c r="AQ236" i="5" s="1"/>
  <c r="AS232" i="5"/>
  <c r="AU232" i="5" s="1"/>
  <c r="M565" i="4"/>
  <c r="M566" i="4" s="1"/>
  <c r="I565" i="4"/>
  <c r="I566" i="4" s="1"/>
  <c r="U565" i="4"/>
  <c r="U566" i="4" s="1"/>
  <c r="G565" i="4"/>
  <c r="G566" i="4" s="1"/>
  <c r="T565" i="4"/>
  <c r="T566" i="4" s="1"/>
  <c r="J565" i="4"/>
  <c r="J566" i="4" s="1"/>
  <c r="AE566" i="4"/>
  <c r="L565" i="4"/>
  <c r="L566" i="4" s="1"/>
  <c r="W565" i="4"/>
  <c r="W566" i="4" s="1"/>
  <c r="V565" i="4"/>
  <c r="V566" i="4" s="1"/>
  <c r="H565" i="4"/>
  <c r="H566" i="4" s="1"/>
  <c r="S565" i="4"/>
  <c r="S566" i="4" s="1"/>
  <c r="AC565" i="4"/>
  <c r="AC566" i="4" s="1"/>
  <c r="O565" i="4"/>
  <c r="O566" i="4" s="1"/>
  <c r="AH566" i="4"/>
  <c r="Q565" i="4"/>
  <c r="Q566" i="4" s="1"/>
  <c r="AG565" i="4"/>
  <c r="AG566" i="4" s="1"/>
  <c r="K565" i="4"/>
  <c r="K566" i="4" s="1"/>
  <c r="N566" i="4"/>
  <c r="R565" i="4"/>
  <c r="R566" i="4" s="1"/>
  <c r="AI565" i="4"/>
  <c r="AI566" i="4" s="1"/>
  <c r="AA565" i="4"/>
  <c r="AA566" i="4" s="1"/>
  <c r="AK564" i="4"/>
  <c r="AO564" i="4" s="1"/>
  <c r="AJ565" i="4"/>
  <c r="AJ566" i="4" s="1"/>
  <c r="AF565" i="4"/>
  <c r="AF566" i="4" s="1"/>
  <c r="AK562" i="4"/>
  <c r="AO562" i="4" s="1"/>
  <c r="AI308" i="4"/>
  <c r="E309" i="4"/>
  <c r="AB310" i="4"/>
  <c r="Z565" i="4"/>
  <c r="Z566" i="4" s="1"/>
  <c r="Z309" i="4"/>
  <c r="X308" i="4"/>
  <c r="Q310" i="4"/>
  <c r="AE310" i="4"/>
  <c r="H309" i="4"/>
  <c r="F308" i="4"/>
  <c r="Y566" i="4"/>
  <c r="W310" i="4"/>
  <c r="AD308" i="4"/>
  <c r="AF309" i="4"/>
  <c r="AL563" i="4"/>
  <c r="AP563" i="4" s="1"/>
  <c r="P565" i="4"/>
  <c r="P566" i="4" s="1"/>
  <c r="I309" i="4"/>
  <c r="AF310" i="4"/>
  <c r="G308" i="4"/>
  <c r="AK563" i="4"/>
  <c r="AO563" i="4" s="1"/>
  <c r="E565" i="4"/>
  <c r="E566" i="4" s="1"/>
  <c r="W308" i="4"/>
  <c r="Y309" i="4"/>
  <c r="P310" i="4"/>
  <c r="R309" i="4"/>
  <c r="P308" i="4"/>
  <c r="AD309" i="4"/>
  <c r="AB308" i="4"/>
  <c r="U310" i="4"/>
  <c r="AG310" i="4"/>
  <c r="H308" i="4"/>
  <c r="J309" i="4"/>
  <c r="O308" i="4"/>
  <c r="Q309" i="4"/>
  <c r="AM564" i="4"/>
  <c r="AQ564" i="4" s="1"/>
  <c r="AM563" i="4"/>
  <c r="AQ563" i="4" s="1"/>
  <c r="AL564" i="4"/>
  <c r="AP564" i="4" s="1"/>
  <c r="Y310" i="4"/>
  <c r="AF308" i="4"/>
  <c r="AH309" i="4"/>
  <c r="L308" i="4"/>
  <c r="N309" i="4"/>
  <c r="AN562" i="4"/>
  <c r="AR562" i="4" s="1"/>
  <c r="AM562" i="4"/>
  <c r="AQ562" i="4" s="1"/>
  <c r="AN564" i="4"/>
  <c r="AR564" i="4" s="1"/>
  <c r="G309" i="4"/>
  <c r="AD310" i="4"/>
  <c r="E308" i="4"/>
  <c r="K308" i="4"/>
  <c r="M309" i="4"/>
  <c r="AJ310" i="4"/>
  <c r="V309" i="4"/>
  <c r="T308" i="4"/>
  <c r="J308" i="4"/>
  <c r="L309" i="4"/>
  <c r="AI310" i="4"/>
  <c r="AN563" i="4"/>
  <c r="AR563" i="4" s="1"/>
  <c r="AB565" i="4"/>
  <c r="AB566" i="4" s="1"/>
  <c r="AE309" i="4"/>
  <c r="AC308" i="4"/>
  <c r="AC311" i="4" s="1"/>
  <c r="V310" i="4"/>
  <c r="M308" i="4"/>
  <c r="O309" i="4"/>
  <c r="N308" i="4"/>
  <c r="P309" i="4"/>
  <c r="S309" i="4"/>
  <c r="Q308" i="4"/>
  <c r="AH310" i="4"/>
  <c r="K309" i="4"/>
  <c r="I308" i="4"/>
  <c r="AH308" i="4"/>
  <c r="AJ309" i="4"/>
  <c r="AA310" i="4"/>
  <c r="U309" i="4"/>
  <c r="S308" i="4"/>
  <c r="AE308" i="4"/>
  <c r="AG309" i="4"/>
  <c r="X310" i="4"/>
  <c r="O310" i="4"/>
  <c r="X309" i="4"/>
  <c r="V308" i="4"/>
  <c r="R308" i="4"/>
  <c r="T309" i="4"/>
  <c r="AI309" i="4"/>
  <c r="AG308" i="4"/>
  <c r="Z310" i="4"/>
  <c r="AC310" i="4"/>
  <c r="F309" i="4"/>
  <c r="AJ308" i="4"/>
  <c r="U308" i="4"/>
  <c r="W309" i="4"/>
  <c r="AB309" i="4"/>
  <c r="S310" i="4"/>
  <c r="Z308" i="4"/>
  <c r="R310" i="4"/>
  <c r="AA309" i="4"/>
  <c r="AA311" i="4" s="1"/>
  <c r="Y308" i="4"/>
  <c r="AD565" i="4"/>
  <c r="AD566" i="4" s="1"/>
  <c r="AL562" i="4"/>
  <c r="AP562" i="4" s="1"/>
  <c r="AC580" i="4"/>
  <c r="AG580" i="4"/>
  <c r="J580" i="4"/>
  <c r="B608" i="4"/>
  <c r="H580" i="4"/>
  <c r="AA580" i="4"/>
  <c r="F580" i="4"/>
  <c r="Q580" i="4"/>
  <c r="M580" i="4"/>
  <c r="AF580" i="4"/>
  <c r="K580" i="4"/>
  <c r="Y580" i="4"/>
  <c r="F606" i="6"/>
  <c r="AB580" i="4"/>
  <c r="AD580" i="4"/>
  <c r="R580" i="4"/>
  <c r="I580" i="4"/>
  <c r="V580" i="4"/>
  <c r="AH580" i="4"/>
  <c r="O580" i="4"/>
  <c r="B326" i="4"/>
  <c r="C326" i="4" s="1"/>
  <c r="T326" i="4" s="1"/>
  <c r="E580" i="4"/>
  <c r="Z580" i="4"/>
  <c r="AJ580" i="4"/>
  <c r="W580" i="4"/>
  <c r="N580" i="4"/>
  <c r="J583" i="4"/>
  <c r="Y582" i="4"/>
  <c r="N581" i="4"/>
  <c r="T580" i="4"/>
  <c r="U580" i="4"/>
  <c r="S580" i="4"/>
  <c r="AI580" i="4"/>
  <c r="B435" i="4"/>
  <c r="P580" i="4"/>
  <c r="L580" i="4"/>
  <c r="AE580" i="4"/>
  <c r="X580" i="4"/>
  <c r="AC250" i="5"/>
  <c r="AF250" i="5"/>
  <c r="R250" i="5"/>
  <c r="AJ250" i="5"/>
  <c r="Q250" i="5"/>
  <c r="B532" i="5"/>
  <c r="Y250" i="5"/>
  <c r="AB250" i="5"/>
  <c r="I250" i="5"/>
  <c r="G250" i="5"/>
  <c r="AA250" i="5"/>
  <c r="M250" i="5"/>
  <c r="AE250" i="5"/>
  <c r="AI250" i="5"/>
  <c r="N250" i="5"/>
  <c r="P250" i="5"/>
  <c r="H250" i="5"/>
  <c r="AH250" i="5"/>
  <c r="T250" i="5"/>
  <c r="AD250" i="5"/>
  <c r="S250" i="5"/>
  <c r="Z250" i="5"/>
  <c r="O250" i="5"/>
  <c r="J250" i="5"/>
  <c r="X250" i="5"/>
  <c r="B504" i="5"/>
  <c r="C504" i="5" s="1"/>
  <c r="Z504" i="5" s="1"/>
  <c r="F530" i="8"/>
  <c r="L250" i="5"/>
  <c r="V250" i="5"/>
  <c r="K250" i="5"/>
  <c r="W250" i="5"/>
  <c r="B359" i="5"/>
  <c r="E250" i="5"/>
  <c r="F250" i="5"/>
  <c r="AG250" i="5"/>
  <c r="AE253" i="5"/>
  <c r="H252" i="5"/>
  <c r="F251" i="5"/>
  <c r="AZ292" i="6"/>
  <c r="AS297" i="6"/>
  <c r="AW297" i="6" s="1"/>
  <c r="AU297" i="6"/>
  <c r="AY297" i="6" s="1"/>
  <c r="AZ277" i="6"/>
  <c r="AR297" i="6"/>
  <c r="AV297" i="6" s="1"/>
  <c r="AT297" i="6"/>
  <c r="AX297" i="6" s="1"/>
  <c r="AZ244" i="6"/>
  <c r="I250" i="6"/>
  <c r="C245" i="6" s="1"/>
  <c r="G245" i="6" s="1"/>
  <c r="E259" i="6" s="1"/>
  <c r="AZ243" i="6"/>
  <c r="AZ245" i="6"/>
  <c r="T583" i="4" a="1"/>
  <c r="Z252" i="5" a="1"/>
  <c r="L251" i="5" a="1"/>
  <c r="AC253" i="5" a="1"/>
  <c r="P581" i="4" a="1"/>
  <c r="Y252" i="5" a="1"/>
  <c r="AJ251" i="5" a="1"/>
  <c r="G581" i="4" a="1"/>
  <c r="Y251" i="5" a="1"/>
  <c r="AB253" i="5" a="1"/>
  <c r="Z582" i="4" a="1"/>
  <c r="AG581" i="4" a="1"/>
  <c r="T581" i="4" a="1"/>
  <c r="K582" i="4" a="1"/>
  <c r="L583" i="4" a="1"/>
  <c r="X582" i="4" a="1"/>
  <c r="I583" i="4" a="1"/>
  <c r="AD252" i="5" a="1"/>
  <c r="AA253" i="5" a="1"/>
  <c r="AI583" i="4" a="1"/>
  <c r="W581" i="4" a="1"/>
  <c r="AG582" i="4" a="1"/>
  <c r="N582" i="4" a="1"/>
  <c r="I252" i="5" a="1"/>
  <c r="Q582" i="4" a="1"/>
  <c r="AB252" i="5" a="1"/>
  <c r="W582" i="4" a="1"/>
  <c r="Z581" i="4" a="1"/>
  <c r="AH253" i="5" a="1"/>
  <c r="AI252" i="5" a="1"/>
  <c r="AB251" i="5" a="1"/>
  <c r="E251" i="5" a="1"/>
  <c r="AC252" i="5" a="1"/>
  <c r="P253" i="5" a="1"/>
  <c r="Z583" i="4" a="1"/>
  <c r="U583" i="4" a="1"/>
  <c r="AD582" i="4" a="1"/>
  <c r="V253" i="5" a="1"/>
  <c r="AE583" i="4" a="1"/>
  <c r="G582" i="4" a="1"/>
  <c r="F252" i="5" a="1"/>
  <c r="Y581" i="4" a="1"/>
  <c r="Z251" i="5" a="1"/>
  <c r="AI581" i="4" a="1"/>
  <c r="P583" i="4" a="1"/>
  <c r="Q583" i="4" a="1"/>
  <c r="I581" i="4" a="1"/>
  <c r="T582" i="4" a="1"/>
  <c r="U251" i="5" a="1"/>
  <c r="Q581" i="4" a="1"/>
  <c r="AA583" i="4" a="1"/>
  <c r="J251" i="5" a="1"/>
  <c r="G328" i="4" a="1"/>
  <c r="M581" i="4" a="1"/>
  <c r="K583" i="4" a="1"/>
  <c r="AB583" i="4" a="1"/>
  <c r="X581" i="4" a="1"/>
  <c r="R581" i="4" a="1"/>
  <c r="Y253" i="5" a="1"/>
  <c r="P251" i="5" a="1"/>
  <c r="AE582" i="4" a="1"/>
  <c r="S582" i="4" a="1"/>
  <c r="AI582" i="4" a="1"/>
  <c r="J252" i="5" a="1"/>
  <c r="N583" i="4" a="1"/>
  <c r="W251" i="5" a="1"/>
  <c r="AE251" i="5" a="1"/>
  <c r="H251" i="5" a="1"/>
  <c r="P582" i="4" a="1"/>
  <c r="R582" i="4" a="1"/>
  <c r="H583" i="4" a="1"/>
  <c r="X251" i="5" a="1"/>
  <c r="F582" i="4" a="1"/>
  <c r="W583" i="4" a="1"/>
  <c r="G251" i="5" a="1"/>
  <c r="S253" i="5" a="1"/>
  <c r="R251" i="5" a="1"/>
  <c r="Q253" i="5" a="1"/>
  <c r="J581" i="4" a="1"/>
  <c r="L506" i="5" a="1"/>
  <c r="M582" i="4" a="1"/>
  <c r="AG505" i="5" a="1"/>
  <c r="Z253" i="5" a="1"/>
  <c r="AJ581" i="4" a="1"/>
  <c r="O582" i="4" a="1"/>
  <c r="AH581" i="4" a="1"/>
  <c r="AA251" i="5" a="1"/>
  <c r="AI251" i="5" a="1"/>
  <c r="AH583" i="4" a="1"/>
  <c r="AA581" i="4" a="1"/>
  <c r="L581" i="4" a="1"/>
  <c r="Q252" i="5" a="1"/>
  <c r="R583" i="4" a="1"/>
  <c r="G252" i="5" a="1"/>
  <c r="AF581" i="4" a="1"/>
  <c r="AC507" i="5" a="1"/>
  <c r="AG251" i="5" a="1"/>
  <c r="R252" i="5" a="1"/>
  <c r="AH582" i="4" a="1"/>
  <c r="U253" i="5" a="1"/>
  <c r="N251" i="5" a="1"/>
  <c r="AE252" i="5" a="1"/>
  <c r="T251" i="5" a="1"/>
  <c r="E252" i="5" a="1"/>
  <c r="W252" i="5" a="1"/>
  <c r="E581" i="4" a="1"/>
  <c r="AI253" i="5" a="1"/>
  <c r="AJ252" i="5" a="1"/>
  <c r="AH252" i="5" a="1"/>
  <c r="V251" i="5" a="1"/>
  <c r="O583" i="4" a="1"/>
  <c r="AC582" i="4" a="1"/>
  <c r="X252" i="5" a="1"/>
  <c r="U252" i="5" a="1"/>
  <c r="L252" i="5" a="1"/>
  <c r="S581" i="4" a="1"/>
  <c r="H582" i="4" a="1"/>
  <c r="M251" i="5" a="1"/>
  <c r="F581" i="4" a="1"/>
  <c r="U582" i="4" a="1"/>
  <c r="K252" i="5" a="1"/>
  <c r="AJ582" i="4" a="1"/>
  <c r="AC251" i="5" a="1"/>
  <c r="V582" i="4" a="1"/>
  <c r="AD583" i="4" a="1"/>
  <c r="AA252" i="5" a="1"/>
  <c r="AF252" i="5" a="1"/>
  <c r="I251" i="5" a="1"/>
  <c r="O252" i="5" a="1"/>
  <c r="AG252" i="5" a="1"/>
  <c r="V581" i="4" a="1"/>
  <c r="AD253" i="5" a="1"/>
  <c r="E327" i="4" a="1"/>
  <c r="O253" i="5" a="1"/>
  <c r="R253" i="5" a="1"/>
  <c r="M583" i="4" a="1"/>
  <c r="U581" i="4" a="1"/>
  <c r="L582" i="4" a="1"/>
  <c r="AB581" i="4" a="1"/>
  <c r="AH251" i="5" a="1"/>
  <c r="E582" i="4" a="1"/>
  <c r="AE581" i="4" a="1"/>
  <c r="K581" i="4" a="1"/>
  <c r="V252" i="5" a="1"/>
  <c r="Y583" i="4" a="1"/>
  <c r="S252" i="5" a="1"/>
  <c r="AF582" i="4" a="1"/>
  <c r="AD581" i="4" a="1"/>
  <c r="AC583" i="4" a="1"/>
  <c r="V583" i="4" a="1"/>
  <c r="K251" i="5" a="1"/>
  <c r="S583" i="4" a="1"/>
  <c r="N252" i="5" a="1"/>
  <c r="AB582" i="4" a="1"/>
  <c r="M252" i="5" a="1"/>
  <c r="AD251" i="5" a="1"/>
  <c r="I582" i="4" a="1"/>
  <c r="J582" i="4" a="1"/>
  <c r="P252" i="5" a="1"/>
  <c r="AJ583" i="4" a="1"/>
  <c r="Q251" i="5" a="1"/>
  <c r="X583" i="4" a="1"/>
  <c r="S251" i="5" a="1"/>
  <c r="O581" i="4" a="1"/>
  <c r="H581" i="4" a="1"/>
  <c r="AG583" i="4" a="1"/>
  <c r="AC581" i="4" a="1"/>
  <c r="AJ253" i="5" a="1"/>
  <c r="AD329" i="4" a="1"/>
  <c r="AG253" i="5" a="1"/>
  <c r="X253" i="5" a="1"/>
  <c r="AA582" i="4" a="1"/>
  <c r="AF583" i="4" a="1"/>
  <c r="T253" i="5" a="1"/>
  <c r="T252" i="5" a="1"/>
  <c r="AF253" i="5" a="1"/>
  <c r="AF251" i="5" a="1"/>
  <c r="W253" i="5" a="1"/>
  <c r="O251" i="5" a="1"/>
  <c r="U311" i="4" l="1"/>
  <c r="U312" i="4" s="1"/>
  <c r="AS236" i="5"/>
  <c r="B236" i="5" s="1"/>
  <c r="C247" i="5" s="1"/>
  <c r="F32" i="3" s="1"/>
  <c r="F549" i="8" s="1"/>
  <c r="AS490" i="5"/>
  <c r="B490" i="5" s="1"/>
  <c r="H311" i="4"/>
  <c r="H312" i="4" s="1"/>
  <c r="AG311" i="4"/>
  <c r="AG312" i="4" s="1"/>
  <c r="Y311" i="4"/>
  <c r="Y312" i="4" s="1"/>
  <c r="AK566" i="4"/>
  <c r="AO566" i="4" s="1"/>
  <c r="AF311" i="4"/>
  <c r="AF312" i="4" s="1"/>
  <c r="E311" i="4"/>
  <c r="E312" i="4" s="1"/>
  <c r="Z311" i="4"/>
  <c r="Z312" i="4" s="1"/>
  <c r="T311" i="4"/>
  <c r="T312" i="4" s="1"/>
  <c r="M311" i="4"/>
  <c r="M312" i="4" s="1"/>
  <c r="AI311" i="4"/>
  <c r="AI312" i="4" s="1"/>
  <c r="AA312" i="4"/>
  <c r="AD311" i="4"/>
  <c r="AD312" i="4" s="1"/>
  <c r="X311" i="4"/>
  <c r="X312" i="4" s="1"/>
  <c r="O311" i="4"/>
  <c r="O312" i="4" s="1"/>
  <c r="L311" i="4"/>
  <c r="L312" i="4" s="1"/>
  <c r="F311" i="4"/>
  <c r="F312" i="4" s="1"/>
  <c r="AS563" i="4"/>
  <c r="AU563" i="4" s="1"/>
  <c r="K311" i="4"/>
  <c r="K312" i="4" s="1"/>
  <c r="AN310" i="4"/>
  <c r="AR310" i="4" s="1"/>
  <c r="AS564" i="4"/>
  <c r="AH311" i="4"/>
  <c r="AH312" i="4" s="1"/>
  <c r="I311" i="4"/>
  <c r="I312" i="4" s="1"/>
  <c r="AL566" i="4"/>
  <c r="AP566" i="4" s="1"/>
  <c r="AL310" i="4"/>
  <c r="AP310" i="4" s="1"/>
  <c r="AM309" i="4"/>
  <c r="AQ309" i="4" s="1"/>
  <c r="AN566" i="4"/>
  <c r="AR566" i="4" s="1"/>
  <c r="V311" i="4"/>
  <c r="V312" i="4" s="1"/>
  <c r="W311" i="4"/>
  <c r="W312" i="4" s="1"/>
  <c r="AK309" i="4"/>
  <c r="AO309" i="4" s="1"/>
  <c r="AS562" i="4"/>
  <c r="AU562" i="4" s="1"/>
  <c r="Q311" i="4"/>
  <c r="Q312" i="4" s="1"/>
  <c r="AB311" i="4"/>
  <c r="AB312" i="4" s="1"/>
  <c r="J311" i="4"/>
  <c r="J312" i="4" s="1"/>
  <c r="G311" i="4"/>
  <c r="G312" i="4" s="1"/>
  <c r="R311" i="4"/>
  <c r="R312" i="4" s="1"/>
  <c r="AN309" i="4"/>
  <c r="AR309" i="4" s="1"/>
  <c r="AC312" i="4"/>
  <c r="AL308" i="4"/>
  <c r="AP308" i="4" s="1"/>
  <c r="AL309" i="4"/>
  <c r="AP309" i="4" s="1"/>
  <c r="AE311" i="4"/>
  <c r="AE312" i="4" s="1"/>
  <c r="AM566" i="4"/>
  <c r="AQ566" i="4" s="1"/>
  <c r="P311" i="4"/>
  <c r="P312" i="4" s="1"/>
  <c r="AJ311" i="4"/>
  <c r="AJ312" i="4" s="1"/>
  <c r="N311" i="4"/>
  <c r="N312" i="4" s="1"/>
  <c r="AK308" i="4"/>
  <c r="AO308" i="4" s="1"/>
  <c r="AM310" i="4"/>
  <c r="AQ310" i="4" s="1"/>
  <c r="AN308" i="4"/>
  <c r="AR308" i="4" s="1"/>
  <c r="S311" i="4"/>
  <c r="S312" i="4" s="1"/>
  <c r="AM308" i="4"/>
  <c r="AQ308" i="4" s="1"/>
  <c r="X326" i="4"/>
  <c r="L326" i="4"/>
  <c r="P326" i="4"/>
  <c r="AF583" i="4"/>
  <c r="AJ581" i="4"/>
  <c r="O582" i="4"/>
  <c r="E326" i="4"/>
  <c r="AD326" i="4"/>
  <c r="AE326" i="4"/>
  <c r="M583" i="4"/>
  <c r="Q581" i="4"/>
  <c r="AB582" i="4"/>
  <c r="S582" i="4"/>
  <c r="AJ583" i="4"/>
  <c r="H581" i="4"/>
  <c r="AA326" i="4"/>
  <c r="AF326" i="4"/>
  <c r="V326" i="4"/>
  <c r="AB326" i="4"/>
  <c r="Q326" i="4"/>
  <c r="O581" i="4"/>
  <c r="K583" i="4"/>
  <c r="Z582" i="4"/>
  <c r="X582" i="4"/>
  <c r="I583" i="4"/>
  <c r="M581" i="4"/>
  <c r="M582" i="4"/>
  <c r="AD583" i="4"/>
  <c r="AH581" i="4"/>
  <c r="Z326" i="4"/>
  <c r="S326" i="4"/>
  <c r="K582" i="4"/>
  <c r="AB583" i="4"/>
  <c r="AF581" i="4"/>
  <c r="N583" i="4"/>
  <c r="R581" i="4"/>
  <c r="AC582" i="4"/>
  <c r="R582" i="4"/>
  <c r="G581" i="4"/>
  <c r="AI583" i="4"/>
  <c r="T581" i="4"/>
  <c r="AE582" i="4"/>
  <c r="P583" i="4"/>
  <c r="AI582" i="4"/>
  <c r="T583" i="4"/>
  <c r="X581" i="4"/>
  <c r="W326" i="4"/>
  <c r="M326" i="4"/>
  <c r="O326" i="4"/>
  <c r="F326" i="4"/>
  <c r="J326" i="4"/>
  <c r="AH326" i="4"/>
  <c r="K326" i="4"/>
  <c r="AI326" i="4"/>
  <c r="Y326" i="4"/>
  <c r="G326" i="4"/>
  <c r="I581" i="4"/>
  <c r="T582" i="4"/>
  <c r="AC581" i="4"/>
  <c r="Y583" i="4"/>
  <c r="H582" i="4"/>
  <c r="AA582" i="4"/>
  <c r="P581" i="4"/>
  <c r="L583" i="4"/>
  <c r="U583" i="4"/>
  <c r="Y581" i="4"/>
  <c r="Y584" i="4" s="1"/>
  <c r="AJ582" i="4"/>
  <c r="AG583" i="4"/>
  <c r="P582" i="4"/>
  <c r="E581" i="4"/>
  <c r="AI581" i="4"/>
  <c r="AE583" i="4"/>
  <c r="N582" i="4"/>
  <c r="N584" i="4" s="1"/>
  <c r="I326" i="4"/>
  <c r="H326" i="4"/>
  <c r="N326" i="4"/>
  <c r="U581" i="4"/>
  <c r="AF582" i="4"/>
  <c r="Q583" i="4"/>
  <c r="AD581" i="4"/>
  <c r="Z583" i="4"/>
  <c r="I582" i="4"/>
  <c r="K581" i="4"/>
  <c r="V582" i="4"/>
  <c r="AC583" i="4"/>
  <c r="AG581" i="4"/>
  <c r="L582" i="4"/>
  <c r="W582" i="4"/>
  <c r="H583" i="4"/>
  <c r="L581" i="4"/>
  <c r="AD329" i="4"/>
  <c r="E327" i="4"/>
  <c r="G328" i="4"/>
  <c r="R583" i="4"/>
  <c r="AG582" i="4"/>
  <c r="V581" i="4"/>
  <c r="AJ326" i="4"/>
  <c r="U326" i="4"/>
  <c r="AG326" i="4"/>
  <c r="R326" i="4"/>
  <c r="AC326" i="4"/>
  <c r="J581" i="4"/>
  <c r="U582" i="4"/>
  <c r="Z581" i="4"/>
  <c r="V583" i="4"/>
  <c r="E582" i="4"/>
  <c r="X583" i="4"/>
  <c r="G582" i="4"/>
  <c r="AB581" i="4"/>
  <c r="J582" i="4"/>
  <c r="AA583" i="4"/>
  <c r="AE581" i="4"/>
  <c r="AA581" i="4"/>
  <c r="W583" i="4"/>
  <c r="F582" i="4"/>
  <c r="Q582" i="4"/>
  <c r="AH583" i="4"/>
  <c r="F581" i="4"/>
  <c r="S581" i="4"/>
  <c r="O583" i="4"/>
  <c r="AD582" i="4"/>
  <c r="AH582" i="4"/>
  <c r="W581" i="4"/>
  <c r="S583" i="4"/>
  <c r="N251" i="5"/>
  <c r="P252" i="5"/>
  <c r="Q251" i="5"/>
  <c r="S252" i="5"/>
  <c r="AB253" i="5"/>
  <c r="E252" i="5"/>
  <c r="AI251" i="5"/>
  <c r="U251" i="5"/>
  <c r="W252" i="5"/>
  <c r="AI253" i="5"/>
  <c r="J251" i="5"/>
  <c r="L252" i="5"/>
  <c r="O252" i="5"/>
  <c r="M251" i="5"/>
  <c r="AH251" i="5"/>
  <c r="AJ252" i="5"/>
  <c r="AA253" i="5"/>
  <c r="X251" i="5"/>
  <c r="Q253" i="5"/>
  <c r="Z252" i="5"/>
  <c r="AB252" i="5"/>
  <c r="S253" i="5"/>
  <c r="Z251" i="5"/>
  <c r="V252" i="5"/>
  <c r="T251" i="5"/>
  <c r="P251" i="5"/>
  <c r="R252" i="5"/>
  <c r="AF252" i="5"/>
  <c r="W253" i="5"/>
  <c r="AD251" i="5"/>
  <c r="L251" i="5"/>
  <c r="N252" i="5"/>
  <c r="AD504" i="5"/>
  <c r="L504" i="5"/>
  <c r="AG504" i="5"/>
  <c r="O504" i="5"/>
  <c r="M504" i="5"/>
  <c r="P504" i="5"/>
  <c r="AE251" i="5"/>
  <c r="X253" i="5"/>
  <c r="AG252" i="5"/>
  <c r="AD253" i="5"/>
  <c r="E251" i="5"/>
  <c r="G252" i="5"/>
  <c r="S251" i="5"/>
  <c r="U252" i="5"/>
  <c r="Y251" i="5"/>
  <c r="AA252" i="5"/>
  <c r="R253" i="5"/>
  <c r="AI252" i="5"/>
  <c r="Z253" i="5"/>
  <c r="AG251" i="5"/>
  <c r="W504" i="5"/>
  <c r="AC252" i="5"/>
  <c r="AA251" i="5"/>
  <c r="T253" i="5"/>
  <c r="AJ253" i="5"/>
  <c r="M252" i="5"/>
  <c r="K251" i="5"/>
  <c r="L506" i="5"/>
  <c r="AC507" i="5"/>
  <c r="AG505" i="5"/>
  <c r="K252" i="5"/>
  <c r="AH253" i="5"/>
  <c r="I251" i="5"/>
  <c r="Y253" i="5"/>
  <c r="AF251" i="5"/>
  <c r="AH252" i="5"/>
  <c r="F252" i="5"/>
  <c r="F254" i="5" s="1"/>
  <c r="F255" i="5" s="1"/>
  <c r="AC253" i="5"/>
  <c r="AJ251" i="5"/>
  <c r="Q252" i="5"/>
  <c r="O251" i="5"/>
  <c r="E504" i="5"/>
  <c r="AE504" i="5"/>
  <c r="G504" i="5"/>
  <c r="T504" i="5"/>
  <c r="I504" i="5"/>
  <c r="Y504" i="5"/>
  <c r="AJ504" i="5"/>
  <c r="AH504" i="5"/>
  <c r="K504" i="5"/>
  <c r="R504" i="5"/>
  <c r="AF504" i="5"/>
  <c r="AC504" i="5"/>
  <c r="H504" i="5"/>
  <c r="X504" i="5"/>
  <c r="AB504" i="5"/>
  <c r="F504" i="5"/>
  <c r="AI504" i="5"/>
  <c r="J504" i="5"/>
  <c r="Q504" i="5"/>
  <c r="N504" i="5"/>
  <c r="S504" i="5"/>
  <c r="AA504" i="5"/>
  <c r="V504" i="5"/>
  <c r="U504" i="5"/>
  <c r="R251" i="5"/>
  <c r="T252" i="5"/>
  <c r="Y252" i="5"/>
  <c r="W251" i="5"/>
  <c r="P253" i="5"/>
  <c r="V251" i="5"/>
  <c r="O253" i="5"/>
  <c r="X252" i="5"/>
  <c r="H251" i="5"/>
  <c r="H254" i="5" s="1"/>
  <c r="H255" i="5" s="1"/>
  <c r="J252" i="5"/>
  <c r="AG253" i="5"/>
  <c r="AB251" i="5"/>
  <c r="U253" i="5"/>
  <c r="AD252" i="5"/>
  <c r="AF253" i="5"/>
  <c r="I252" i="5"/>
  <c r="G251" i="5"/>
  <c r="AC251" i="5"/>
  <c r="AE252" i="5"/>
  <c r="V253" i="5"/>
  <c r="AZ297" i="6"/>
  <c r="I245" i="6"/>
  <c r="B249" i="6" s="1"/>
  <c r="G249" i="6" s="1"/>
  <c r="A259" i="6" s="1"/>
  <c r="A261" i="6" s="1"/>
  <c r="E261" i="6"/>
  <c r="K328" i="4" a="1"/>
  <c r="U507" i="5" a="1"/>
  <c r="W507" i="5" a="1"/>
  <c r="L507" i="5" a="1"/>
  <c r="N505" i="5" a="1"/>
  <c r="O507" i="5" a="1"/>
  <c r="AB327" i="4" a="1"/>
  <c r="X327" i="4" a="1"/>
  <c r="X329" i="4" a="1"/>
  <c r="M507" i="5" a="1"/>
  <c r="N507" i="5" a="1"/>
  <c r="U327" i="4" a="1"/>
  <c r="U328" i="4" a="1"/>
  <c r="AD328" i="4" a="1"/>
  <c r="AI327" i="4" a="1"/>
  <c r="J507" i="5" a="1"/>
  <c r="AA329" i="4" a="1"/>
  <c r="Z328" i="4" a="1"/>
  <c r="AA507" i="5" a="1"/>
  <c r="V505" i="5" a="1"/>
  <c r="AB328" i="4" a="1"/>
  <c r="AA327" i="4" a="1"/>
  <c r="V507" i="5" a="1"/>
  <c r="U506" i="5" a="1"/>
  <c r="AD327" i="4" a="1"/>
  <c r="E328" i="4" a="1"/>
  <c r="AD507" i="5" a="1"/>
  <c r="X505" i="5" a="1"/>
  <c r="AF507" i="5" a="1"/>
  <c r="AG507" i="5" a="1"/>
  <c r="Z506" i="5" a="1"/>
  <c r="AJ329" i="4" a="1"/>
  <c r="AB506" i="5" a="1"/>
  <c r="AE328" i="4" a="1"/>
  <c r="T506" i="5" a="1"/>
  <c r="P327" i="4" a="1"/>
  <c r="W329" i="4" a="1"/>
  <c r="F327" i="4" a="1"/>
  <c r="Y327" i="4" a="1"/>
  <c r="H507" i="5" a="1"/>
  <c r="AG506" i="5" a="1"/>
  <c r="F328" i="4" a="1"/>
  <c r="AD505" i="5" a="1"/>
  <c r="AE506" i="5" a="1"/>
  <c r="K327" i="4" a="1"/>
  <c r="S505" i="5" a="1"/>
  <c r="Q329" i="4" a="1"/>
  <c r="AA328" i="4" a="1"/>
  <c r="AG328" i="4" a="1"/>
  <c r="R506" i="5" a="1"/>
  <c r="J506" i="5" a="1"/>
  <c r="O327" i="4" a="1"/>
  <c r="Z505" i="5" a="1"/>
  <c r="Y328" i="4" a="1"/>
  <c r="O505" i="5" a="1"/>
  <c r="V329" i="4" a="1"/>
  <c r="Q507" i="5" a="1"/>
  <c r="AJ506" i="5" a="1"/>
  <c r="AH328" i="4" a="1"/>
  <c r="L327" i="4" a="1"/>
  <c r="E505" i="5" a="1"/>
  <c r="S328" i="4" a="1"/>
  <c r="AB505" i="5" a="1"/>
  <c r="L328" i="4" a="1"/>
  <c r="AA505" i="5" a="1"/>
  <c r="AB507" i="5" a="1"/>
  <c r="T505" i="5" a="1"/>
  <c r="J328" i="4" a="1"/>
  <c r="H327" i="4" a="1"/>
  <c r="Z327" i="4" a="1"/>
  <c r="S329" i="4" a="1"/>
  <c r="M505" i="5" a="1"/>
  <c r="AF328" i="4" a="1"/>
  <c r="R507" i="5" a="1"/>
  <c r="AC505" i="5" a="1"/>
  <c r="S506" i="5" a="1"/>
  <c r="Q505" i="5" a="1"/>
  <c r="AF329" i="4" a="1"/>
  <c r="Z329" i="4" a="1"/>
  <c r="N328" i="4" a="1"/>
  <c r="J327" i="4" a="1"/>
  <c r="P505" i="5" a="1"/>
  <c r="S327" i="4" a="1"/>
  <c r="AI506" i="5" a="1"/>
  <c r="AJ328" i="4" a="1"/>
  <c r="E506" i="5" a="1"/>
  <c r="H505" i="5" a="1"/>
  <c r="AH329" i="4" a="1"/>
  <c r="O506" i="5" a="1"/>
  <c r="V328" i="4" a="1"/>
  <c r="W328" i="4" a="1"/>
  <c r="Z507" i="5" a="1"/>
  <c r="AB329" i="4" a="1"/>
  <c r="T327" i="4" a="1"/>
  <c r="O328" i="4" a="1"/>
  <c r="I506" i="5" a="1"/>
  <c r="AH506" i="5" a="1"/>
  <c r="P329" i="4" a="1"/>
  <c r="AH505" i="5" a="1"/>
  <c r="AC328" i="4" a="1"/>
  <c r="X328" i="4" a="1"/>
  <c r="V327" i="4" a="1"/>
  <c r="X506" i="5" a="1"/>
  <c r="R327" i="4" a="1"/>
  <c r="Y506" i="5" a="1"/>
  <c r="AJ327" i="4" a="1"/>
  <c r="Q506" i="5" a="1"/>
  <c r="S507" i="5" a="1"/>
  <c r="AE327" i="4" a="1"/>
  <c r="H506" i="5" a="1"/>
  <c r="K505" i="5" a="1"/>
  <c r="U329" i="4" a="1"/>
  <c r="R505" i="5" a="1"/>
  <c r="AC327" i="4" a="1"/>
  <c r="AH507" i="5" a="1"/>
  <c r="Q328" i="4" a="1"/>
  <c r="AI328" i="4" a="1"/>
  <c r="AJ505" i="5" a="1"/>
  <c r="AJ507" i="5" a="1"/>
  <c r="W327" i="4" a="1"/>
  <c r="Y507" i="5" a="1"/>
  <c r="I507" i="5" a="1"/>
  <c r="T507" i="5" a="1"/>
  <c r="N327" i="4" a="1"/>
  <c r="AE505" i="5" a="1"/>
  <c r="R329" i="4" a="1"/>
  <c r="V506" i="5" a="1"/>
  <c r="F505" i="5" a="1"/>
  <c r="AI505" i="5" a="1"/>
  <c r="AI329" i="4" a="1"/>
  <c r="AC329" i="4" a="1"/>
  <c r="T329" i="4" a="1"/>
  <c r="G327" i="4" a="1"/>
  <c r="AI507" i="5" a="1"/>
  <c r="U505" i="5" a="1"/>
  <c r="K507" i="5" a="1"/>
  <c r="AF327" i="4" a="1"/>
  <c r="X507" i="5" a="1"/>
  <c r="Y329" i="4" a="1"/>
  <c r="W506" i="5" a="1"/>
  <c r="AE507" i="5" a="1"/>
  <c r="Q327" i="4" a="1"/>
  <c r="P328" i="4" a="1"/>
  <c r="Y505" i="5" a="1"/>
  <c r="M327" i="4" a="1"/>
  <c r="AF505" i="5" a="1"/>
  <c r="AE329" i="4" a="1"/>
  <c r="G505" i="5" a="1"/>
  <c r="J505" i="5" a="1"/>
  <c r="I328" i="4" a="1"/>
  <c r="L505" i="5" a="1"/>
  <c r="AG329" i="4" a="1"/>
  <c r="K506" i="5" a="1"/>
  <c r="P507" i="5" a="1"/>
  <c r="AF506" i="5" a="1"/>
  <c r="N506" i="5" a="1"/>
  <c r="AA506" i="5" a="1"/>
  <c r="I327" i="4" a="1"/>
  <c r="AG327" i="4" a="1"/>
  <c r="T328" i="4" a="1"/>
  <c r="M506" i="5" a="1"/>
  <c r="M328" i="4" a="1"/>
  <c r="P506" i="5" a="1"/>
  <c r="O329" i="4" a="1"/>
  <c r="AC506" i="5" a="1"/>
  <c r="R328" i="4" a="1"/>
  <c r="I505" i="5" a="1"/>
  <c r="W505" i="5" a="1"/>
  <c r="AH327" i="4" a="1"/>
  <c r="G506" i="5" a="1"/>
  <c r="F506" i="5" a="1"/>
  <c r="AD506" i="5" a="1"/>
  <c r="H328" i="4" a="1"/>
  <c r="B378" i="5" l="1"/>
  <c r="B551" i="5"/>
  <c r="B523" i="5"/>
  <c r="C523" i="5" s="1"/>
  <c r="S523" i="5" s="1"/>
  <c r="B269" i="5"/>
  <c r="C269" i="5" s="1"/>
  <c r="O269" i="5" s="1"/>
  <c r="AK312" i="4"/>
  <c r="AO312" i="4" s="1"/>
  <c r="AS310" i="4"/>
  <c r="AM312" i="4"/>
  <c r="AQ312" i="4" s="1"/>
  <c r="AS566" i="4"/>
  <c r="B566" i="4" s="1"/>
  <c r="AS309" i="4"/>
  <c r="AU309" i="4" s="1"/>
  <c r="AN312" i="4"/>
  <c r="AR312" i="4" s="1"/>
  <c r="AL312" i="4"/>
  <c r="AP312" i="4" s="1"/>
  <c r="AS308" i="4"/>
  <c r="AU308" i="4" s="1"/>
  <c r="I327" i="4"/>
  <c r="AH329" i="4"/>
  <c r="K328" i="4"/>
  <c r="AB584" i="4"/>
  <c r="AB585" i="4" s="1"/>
  <c r="V329" i="4"/>
  <c r="AE328" i="4"/>
  <c r="AC327" i="4"/>
  <c r="AG327" i="4"/>
  <c r="Z329" i="4"/>
  <c r="AI328" i="4"/>
  <c r="O584" i="4"/>
  <c r="O585" i="4" s="1"/>
  <c r="R584" i="4"/>
  <c r="R585" i="4" s="1"/>
  <c r="O329" i="4"/>
  <c r="X328" i="4"/>
  <c r="V327" i="4"/>
  <c r="AJ584" i="4"/>
  <c r="AJ585" i="4" s="1"/>
  <c r="P327" i="4"/>
  <c r="R328" i="4"/>
  <c r="O327" i="4"/>
  <c r="Q328" i="4"/>
  <c r="S584" i="4"/>
  <c r="S585" i="4" s="1"/>
  <c r="AI584" i="4"/>
  <c r="AI585" i="4" s="1"/>
  <c r="AF584" i="4"/>
  <c r="AF585" i="4" s="1"/>
  <c r="AE584" i="4"/>
  <c r="AE585" i="4" s="1"/>
  <c r="Z584" i="4"/>
  <c r="Z585" i="4" s="1"/>
  <c r="V584" i="4"/>
  <c r="V585" i="4" s="1"/>
  <c r="K584" i="4"/>
  <c r="K585" i="4" s="1"/>
  <c r="G327" i="4"/>
  <c r="G330" i="4" s="1"/>
  <c r="G331" i="4" s="1"/>
  <c r="I328" i="4"/>
  <c r="AF329" i="4"/>
  <c r="S328" i="4"/>
  <c r="Q327" i="4"/>
  <c r="N328" i="4"/>
  <c r="L327" i="4"/>
  <c r="X584" i="4"/>
  <c r="X585" i="4" s="1"/>
  <c r="H584" i="4"/>
  <c r="H585" i="4" s="1"/>
  <c r="AG584" i="4"/>
  <c r="AG585" i="4" s="1"/>
  <c r="AN583" i="4"/>
  <c r="AR583" i="4" s="1"/>
  <c r="AH584" i="4"/>
  <c r="AH585" i="4" s="1"/>
  <c r="AJ328" i="4"/>
  <c r="AA329" i="4"/>
  <c r="AH327" i="4"/>
  <c r="O328" i="4"/>
  <c r="M327" i="4"/>
  <c r="U584" i="4"/>
  <c r="U585" i="4" s="1"/>
  <c r="G584" i="4"/>
  <c r="G585" i="4" s="1"/>
  <c r="L584" i="4"/>
  <c r="L585" i="4" s="1"/>
  <c r="M584" i="4"/>
  <c r="M585" i="4" s="1"/>
  <c r="P584" i="4"/>
  <c r="P585" i="4" s="1"/>
  <c r="N585" i="4"/>
  <c r="F328" i="4"/>
  <c r="AC329" i="4"/>
  <c r="AJ327" i="4"/>
  <c r="AJ329" i="4"/>
  <c r="K327" i="4"/>
  <c r="M328" i="4"/>
  <c r="AK581" i="4"/>
  <c r="AO581" i="4" s="1"/>
  <c r="AL581" i="4"/>
  <c r="AP581" i="4" s="1"/>
  <c r="AK583" i="4"/>
  <c r="AO583" i="4" s="1"/>
  <c r="AH328" i="4"/>
  <c r="Y329" i="4"/>
  <c r="AF327" i="4"/>
  <c r="Q329" i="4"/>
  <c r="Z328" i="4"/>
  <c r="X327" i="4"/>
  <c r="AF328" i="4"/>
  <c r="W329" i="4"/>
  <c r="AD327" i="4"/>
  <c r="J327" i="4"/>
  <c r="L328" i="4"/>
  <c r="AI329" i="4"/>
  <c r="AG329" i="4"/>
  <c r="H327" i="4"/>
  <c r="J328" i="4"/>
  <c r="T327" i="4"/>
  <c r="V328" i="4"/>
  <c r="U329" i="4"/>
  <c r="AB327" i="4"/>
  <c r="AD328" i="4"/>
  <c r="U328" i="4"/>
  <c r="S327" i="4"/>
  <c r="AC328" i="4"/>
  <c r="AA327" i="4"/>
  <c r="T329" i="4"/>
  <c r="W327" i="4"/>
  <c r="P329" i="4"/>
  <c r="Y328" i="4"/>
  <c r="AM581" i="4"/>
  <c r="AQ581" i="4" s="1"/>
  <c r="AD584" i="4"/>
  <c r="AD585" i="4" s="1"/>
  <c r="AL582" i="4"/>
  <c r="AP582" i="4" s="1"/>
  <c r="F584" i="4"/>
  <c r="F585" i="4" s="1"/>
  <c r="AC584" i="4"/>
  <c r="AC585" i="4" s="1"/>
  <c r="AM583" i="4"/>
  <c r="AQ583" i="4" s="1"/>
  <c r="AK582" i="4"/>
  <c r="AO582" i="4" s="1"/>
  <c r="I584" i="4"/>
  <c r="I585" i="4" s="1"/>
  <c r="Y585" i="4"/>
  <c r="T584" i="4"/>
  <c r="T585" i="4" s="1"/>
  <c r="AE327" i="4"/>
  <c r="X329" i="4"/>
  <c r="AG328" i="4"/>
  <c r="R329" i="4"/>
  <c r="AA328" i="4"/>
  <c r="Y327" i="4"/>
  <c r="S329" i="4"/>
  <c r="Z327" i="4"/>
  <c r="AB328" i="4"/>
  <c r="AM582" i="4"/>
  <c r="AQ582" i="4" s="1"/>
  <c r="E584" i="4"/>
  <c r="E585" i="4" s="1"/>
  <c r="AN581" i="4"/>
  <c r="AR581" i="4" s="1"/>
  <c r="AN582" i="4"/>
  <c r="AR582" i="4" s="1"/>
  <c r="AA584" i="4"/>
  <c r="AA585" i="4" s="1"/>
  <c r="AI327" i="4"/>
  <c r="AB329" i="4"/>
  <c r="E328" i="4"/>
  <c r="E330" i="4" s="1"/>
  <c r="E331" i="4" s="1"/>
  <c r="T328" i="4"/>
  <c r="R327" i="4"/>
  <c r="F327" i="4"/>
  <c r="H328" i="4"/>
  <c r="AE329" i="4"/>
  <c r="W328" i="4"/>
  <c r="U327" i="4"/>
  <c r="P328" i="4"/>
  <c r="N327" i="4"/>
  <c r="AL583" i="4"/>
  <c r="AP583" i="4" s="1"/>
  <c r="Q584" i="4"/>
  <c r="Q585" i="4" s="1"/>
  <c r="W584" i="4"/>
  <c r="W585" i="4" s="1"/>
  <c r="J584" i="4"/>
  <c r="J585" i="4" s="1"/>
  <c r="P254" i="5"/>
  <c r="P255" i="5" s="1"/>
  <c r="Q254" i="5"/>
  <c r="Q255" i="5" s="1"/>
  <c r="N254" i="5"/>
  <c r="N255" i="5" s="1"/>
  <c r="S254" i="5"/>
  <c r="S255" i="5" s="1"/>
  <c r="R254" i="5"/>
  <c r="R255" i="5" s="1"/>
  <c r="U254" i="5"/>
  <c r="U255" i="5" s="1"/>
  <c r="AI254" i="5"/>
  <c r="AI255" i="5" s="1"/>
  <c r="AA254" i="5"/>
  <c r="AA255" i="5" s="1"/>
  <c r="X254" i="5"/>
  <c r="X255" i="5" s="1"/>
  <c r="AF254" i="5"/>
  <c r="AF255" i="5" s="1"/>
  <c r="E254" i="5"/>
  <c r="E255" i="5" s="1"/>
  <c r="V254" i="5"/>
  <c r="V255" i="5" s="1"/>
  <c r="M254" i="5"/>
  <c r="M255" i="5" s="1"/>
  <c r="AH254" i="5"/>
  <c r="AH255" i="5" s="1"/>
  <c r="J254" i="5"/>
  <c r="J255" i="5" s="1"/>
  <c r="T254" i="5"/>
  <c r="T255" i="5" s="1"/>
  <c r="AJ254" i="5"/>
  <c r="AJ255" i="5" s="1"/>
  <c r="AG254" i="5"/>
  <c r="AG255" i="5" s="1"/>
  <c r="AB254" i="5"/>
  <c r="AB255" i="5" s="1"/>
  <c r="Z254" i="5"/>
  <c r="Z255" i="5" s="1"/>
  <c r="AL253" i="5"/>
  <c r="AP253" i="5" s="1"/>
  <c r="L254" i="5"/>
  <c r="L255" i="5" s="1"/>
  <c r="AE254" i="5"/>
  <c r="AE255" i="5" s="1"/>
  <c r="I254" i="5"/>
  <c r="I255" i="5" s="1"/>
  <c r="G254" i="5"/>
  <c r="G255" i="5" s="1"/>
  <c r="T505" i="5"/>
  <c r="AE506" i="5"/>
  <c r="P507" i="5"/>
  <c r="AG506" i="5"/>
  <c r="AG508" i="5" s="1"/>
  <c r="R507" i="5"/>
  <c r="V505" i="5"/>
  <c r="AH506" i="5"/>
  <c r="S507" i="5"/>
  <c r="W505" i="5"/>
  <c r="H505" i="5"/>
  <c r="AJ507" i="5"/>
  <c r="S506" i="5"/>
  <c r="S505" i="5"/>
  <c r="AD506" i="5"/>
  <c r="O507" i="5"/>
  <c r="P506" i="5"/>
  <c r="AG507" i="5"/>
  <c r="E505" i="5"/>
  <c r="Y254" i="5"/>
  <c r="Y255" i="5" s="1"/>
  <c r="AM251" i="5"/>
  <c r="AQ251" i="5" s="1"/>
  <c r="W254" i="5"/>
  <c r="W255" i="5" s="1"/>
  <c r="AC254" i="5"/>
  <c r="AC255" i="5" s="1"/>
  <c r="K254" i="5"/>
  <c r="K255" i="5" s="1"/>
  <c r="AK252" i="5"/>
  <c r="AO252" i="5" s="1"/>
  <c r="AK251" i="5"/>
  <c r="AO251" i="5" s="1"/>
  <c r="AD254" i="5"/>
  <c r="AD255" i="5" s="1"/>
  <c r="Z507" i="5"/>
  <c r="AD505" i="5"/>
  <c r="I506" i="5"/>
  <c r="AL252" i="5"/>
  <c r="AP252" i="5" s="1"/>
  <c r="AN253" i="5"/>
  <c r="AR253" i="5" s="1"/>
  <c r="AL251" i="5"/>
  <c r="AP251" i="5" s="1"/>
  <c r="X506" i="5"/>
  <c r="M505" i="5"/>
  <c r="I507" i="5"/>
  <c r="AC505" i="5"/>
  <c r="H506" i="5"/>
  <c r="Y507" i="5"/>
  <c r="K506" i="5"/>
  <c r="AB507" i="5"/>
  <c r="AF505" i="5"/>
  <c r="AF506" i="5"/>
  <c r="Q507" i="5"/>
  <c r="U505" i="5"/>
  <c r="AJ505" i="5"/>
  <c r="AF507" i="5"/>
  <c r="O506" i="5"/>
  <c r="AA505" i="5"/>
  <c r="F506" i="5"/>
  <c r="W507" i="5"/>
  <c r="T507" i="5"/>
  <c r="AI506" i="5"/>
  <c r="X505" i="5"/>
  <c r="AI507" i="5"/>
  <c r="R506" i="5"/>
  <c r="G505" i="5"/>
  <c r="J507" i="5"/>
  <c r="Y506" i="5"/>
  <c r="N505" i="5"/>
  <c r="AB506" i="5"/>
  <c r="M507" i="5"/>
  <c r="Q505" i="5"/>
  <c r="U507" i="5"/>
  <c r="AJ506" i="5"/>
  <c r="Y505" i="5"/>
  <c r="F505" i="5"/>
  <c r="AH507" i="5"/>
  <c r="Q506" i="5"/>
  <c r="N507" i="5"/>
  <c r="R505" i="5"/>
  <c r="AC506" i="5"/>
  <c r="H507" i="5"/>
  <c r="W506" i="5"/>
  <c r="L505" i="5"/>
  <c r="L508" i="5" s="1"/>
  <c r="U506" i="5"/>
  <c r="J505" i="5"/>
  <c r="G506" i="5"/>
  <c r="X507" i="5"/>
  <c r="AB505" i="5"/>
  <c r="I505" i="5"/>
  <c r="T506" i="5"/>
  <c r="AE507" i="5"/>
  <c r="N506" i="5"/>
  <c r="AI505" i="5"/>
  <c r="V506" i="5"/>
  <c r="K505" i="5"/>
  <c r="AD507" i="5"/>
  <c r="M506" i="5"/>
  <c r="AH505" i="5"/>
  <c r="J506" i="5"/>
  <c r="AE505" i="5"/>
  <c r="AA507" i="5"/>
  <c r="E506" i="5"/>
  <c r="V507" i="5"/>
  <c r="Z505" i="5"/>
  <c r="O505" i="5"/>
  <c r="Z506" i="5"/>
  <c r="K507" i="5"/>
  <c r="L507" i="5"/>
  <c r="P505" i="5"/>
  <c r="AA506" i="5"/>
  <c r="O254" i="5"/>
  <c r="O255" i="5" s="1"/>
  <c r="AM252" i="5"/>
  <c r="AQ252" i="5" s="1"/>
  <c r="AN251" i="5"/>
  <c r="AR251" i="5" s="1"/>
  <c r="AN252" i="5"/>
  <c r="AR252" i="5" s="1"/>
  <c r="AM253" i="5"/>
  <c r="AQ253" i="5" s="1"/>
  <c r="AL276" i="6"/>
  <c r="AC261" i="6"/>
  <c r="AE261" i="6"/>
  <c r="U261" i="6"/>
  <c r="T276" i="6"/>
  <c r="Y261" i="6"/>
  <c r="AJ261" i="6"/>
  <c r="Z276" i="6"/>
  <c r="N276" i="6"/>
  <c r="AN276" i="6"/>
  <c r="AF276" i="6"/>
  <c r="AI261" i="6"/>
  <c r="B278" i="6"/>
  <c r="B280" i="6" s="1"/>
  <c r="AE276" i="6"/>
  <c r="Q276" i="6"/>
  <c r="AQ261" i="6"/>
  <c r="U276" i="6"/>
  <c r="P261" i="6"/>
  <c r="AD261" i="6"/>
  <c r="M276" i="6"/>
  <c r="AP276" i="6"/>
  <c r="AH261" i="6"/>
  <c r="W276" i="6"/>
  <c r="AA276" i="6"/>
  <c r="AA261" i="6"/>
  <c r="AO261" i="6"/>
  <c r="S276" i="6"/>
  <c r="N261" i="6"/>
  <c r="O276" i="6"/>
  <c r="S261" i="6"/>
  <c r="AG261" i="6"/>
  <c r="AM261" i="6"/>
  <c r="AD276" i="6"/>
  <c r="AJ276" i="6"/>
  <c r="W261" i="6"/>
  <c r="T261" i="6"/>
  <c r="AH276" i="6"/>
  <c r="P276" i="6"/>
  <c r="L261" i="6"/>
  <c r="AQ276" i="6"/>
  <c r="AG276" i="6"/>
  <c r="AK276" i="6"/>
  <c r="Z261" i="6"/>
  <c r="AF261" i="6"/>
  <c r="AC276" i="6"/>
  <c r="AK261" i="6"/>
  <c r="AM276" i="6"/>
  <c r="Y276" i="6"/>
  <c r="L276" i="6"/>
  <c r="AI276" i="6"/>
  <c r="X261" i="6"/>
  <c r="AL261" i="6"/>
  <c r="AB261" i="6"/>
  <c r="Q261" i="6"/>
  <c r="AB276" i="6"/>
  <c r="V276" i="6"/>
  <c r="X276" i="6"/>
  <c r="O261" i="6"/>
  <c r="AO276" i="6"/>
  <c r="AN261" i="6"/>
  <c r="M261" i="6"/>
  <c r="V261" i="6"/>
  <c r="R276" i="6"/>
  <c r="R261" i="6"/>
  <c r="AP261" i="6"/>
  <c r="AB266" i="6"/>
  <c r="L266" i="6"/>
  <c r="AL266" i="6"/>
  <c r="M266" i="6"/>
  <c r="AF266" i="6"/>
  <c r="R271" i="6"/>
  <c r="R274" i="6" s="1"/>
  <c r="Q266" i="6"/>
  <c r="Y266" i="6"/>
  <c r="AQ271" i="6"/>
  <c r="AQ274" i="6" s="1"/>
  <c r="AD266" i="6"/>
  <c r="AK271" i="6"/>
  <c r="AK274" i="6" s="1"/>
  <c r="U266" i="6"/>
  <c r="AN266" i="6"/>
  <c r="AC271" i="6"/>
  <c r="AC274" i="6" s="1"/>
  <c r="O271" i="6"/>
  <c r="O274" i="6" s="1"/>
  <c r="AJ271" i="6"/>
  <c r="AI271" i="6"/>
  <c r="AI274" i="6" s="1"/>
  <c r="V266" i="6"/>
  <c r="X271" i="6"/>
  <c r="X274" i="6" s="1"/>
  <c r="F278" i="6"/>
  <c r="F280" i="6" s="1"/>
  <c r="R266" i="6"/>
  <c r="P271" i="6"/>
  <c r="P274" i="6" s="1"/>
  <c r="O266" i="6"/>
  <c r="AB271" i="6"/>
  <c r="AA271" i="6"/>
  <c r="AA274" i="6" s="1"/>
  <c r="N266" i="6"/>
  <c r="AQ266" i="6"/>
  <c r="U271" i="6"/>
  <c r="U274" i="6" s="1"/>
  <c r="AP271" i="6"/>
  <c r="AP274" i="6" s="1"/>
  <c r="AK266" i="6"/>
  <c r="N271" i="6"/>
  <c r="N274" i="6" s="1"/>
  <c r="T271" i="6"/>
  <c r="S271" i="6"/>
  <c r="S274" i="6" s="1"/>
  <c r="AM271" i="6"/>
  <c r="AM274" i="6" s="1"/>
  <c r="W266" i="6"/>
  <c r="AO266" i="6"/>
  <c r="AE271" i="6"/>
  <c r="AE274" i="6" s="1"/>
  <c r="Z266" i="6"/>
  <c r="L271" i="6"/>
  <c r="AL271" i="6"/>
  <c r="AL274" i="6" s="1"/>
  <c r="M271" i="6"/>
  <c r="M274" i="6" s="1"/>
  <c r="AH271" i="6"/>
  <c r="AH274" i="6" s="1"/>
  <c r="AE266" i="6"/>
  <c r="Q271" i="6"/>
  <c r="Q274" i="6" s="1"/>
  <c r="P266" i="6"/>
  <c r="V271" i="6"/>
  <c r="V274" i="6" s="1"/>
  <c r="S266" i="6"/>
  <c r="AN271" i="6"/>
  <c r="AN274" i="6" s="1"/>
  <c r="T266" i="6"/>
  <c r="X266" i="6"/>
  <c r="AP266" i="6"/>
  <c r="AF271" i="6"/>
  <c r="AF274" i="6" s="1"/>
  <c r="AA266" i="6"/>
  <c r="AI266" i="6"/>
  <c r="AJ266" i="6"/>
  <c r="AH266" i="6"/>
  <c r="W271" i="6"/>
  <c r="W274" i="6" s="1"/>
  <c r="AM266" i="6"/>
  <c r="AG266" i="6"/>
  <c r="Y271" i="6"/>
  <c r="Y274" i="6" s="1"/>
  <c r="AD271" i="6"/>
  <c r="AD274" i="6" s="1"/>
  <c r="Z271" i="6"/>
  <c r="Z274" i="6" s="1"/>
  <c r="AC266" i="6"/>
  <c r="AG271" i="6"/>
  <c r="AG274" i="6" s="1"/>
  <c r="AO271" i="6"/>
  <c r="AO274" i="6" s="1"/>
  <c r="Z524" i="5" a="1"/>
  <c r="N267" i="6" a="1"/>
  <c r="AM267" i="6" a="1"/>
  <c r="AL267" i="6" a="1"/>
  <c r="AI267" i="6" a="1"/>
  <c r="AL269" i="6" a="1"/>
  <c r="R267" i="6" a="1"/>
  <c r="AO264" i="6" a="1"/>
  <c r="AG263" i="6" a="1"/>
  <c r="L268" i="6" a="1"/>
  <c r="AF264" i="6" a="1"/>
  <c r="Z262" i="6" a="1"/>
  <c r="AI262" i="6" a="1"/>
  <c r="AB263" i="6" a="1"/>
  <c r="AH264" i="6" a="1"/>
  <c r="AQ269" i="6" a="1"/>
  <c r="M262" i="6" a="1"/>
  <c r="AE269" i="6" a="1"/>
  <c r="L264" i="6" a="1"/>
  <c r="X267" i="6" a="1"/>
  <c r="S263" i="6" a="1"/>
  <c r="AI269" i="6" a="1"/>
  <c r="AF269" i="6" a="1"/>
  <c r="P269" i="6" a="1"/>
  <c r="S269" i="6" a="1"/>
  <c r="T262" i="6" a="1"/>
  <c r="AG268" i="6" a="1"/>
  <c r="AK263" i="6" a="1"/>
  <c r="N269" i="6" a="1"/>
  <c r="O263" i="6" a="1"/>
  <c r="AM269" i="6" a="1"/>
  <c r="V269" i="6" a="1"/>
  <c r="AJ267" i="6" a="1"/>
  <c r="AQ264" i="6" a="1"/>
  <c r="AH269" i="6" a="1"/>
  <c r="AL264" i="6" a="1"/>
  <c r="AE267" i="6" a="1"/>
  <c r="R269" i="6" a="1"/>
  <c r="O264" i="6" a="1"/>
  <c r="AJ264" i="6" a="1"/>
  <c r="Z269" i="6" a="1"/>
  <c r="U264" i="6" a="1"/>
  <c r="AD264" i="6" a="1"/>
  <c r="E525" i="5" a="1"/>
  <c r="AB262" i="6" a="1"/>
  <c r="AF267" i="6" a="1"/>
  <c r="AF268" i="6" a="1"/>
  <c r="P264" i="6" a="1"/>
  <c r="AE263" i="6" a="1"/>
  <c r="AK269" i="6" a="1"/>
  <c r="S267" i="6" a="1"/>
  <c r="M269" i="6" a="1"/>
  <c r="Z264" i="6" a="1"/>
  <c r="V262" i="6" a="1"/>
  <c r="U269" i="6" a="1"/>
  <c r="AL268" i="6" a="1"/>
  <c r="AQ267" i="6" a="1"/>
  <c r="Y264" i="6" a="1"/>
  <c r="AJ269" i="6" a="1"/>
  <c r="AP263" i="6" a="1"/>
  <c r="AD267" i="6" a="1"/>
  <c r="AM263" i="6" a="1"/>
  <c r="AH267" i="6" a="1"/>
  <c r="AC269" i="6" a="1"/>
  <c r="AD263" i="6" a="1"/>
  <c r="U267" i="6" a="1"/>
  <c r="X269" i="6" a="1"/>
  <c r="AG267" i="6" a="1"/>
  <c r="AP264" i="6" a="1"/>
  <c r="T267" i="6" a="1"/>
  <c r="W268" i="6" a="1"/>
  <c r="V264" i="6" a="1"/>
  <c r="AB268" i="6" a="1"/>
  <c r="W263" i="6" a="1"/>
  <c r="M264" i="6" a="1"/>
  <c r="S262" i="6" a="1"/>
  <c r="AQ262" i="6" a="1"/>
  <c r="V267" i="6" a="1"/>
  <c r="Y268" i="6" a="1"/>
  <c r="AA267" i="6" a="1"/>
  <c r="X268" i="6" a="1"/>
  <c r="AE262" i="6" a="1"/>
  <c r="AK262" i="6" a="1"/>
  <c r="Y263" i="6" a="1"/>
  <c r="Q264" i="6" a="1"/>
  <c r="R262" i="6" a="1"/>
  <c r="N264" i="6" a="1"/>
  <c r="N262" i="6" a="1"/>
  <c r="AH271" i="5" a="1"/>
  <c r="AP268" i="6" a="1"/>
  <c r="V263" i="6" a="1"/>
  <c r="AO263" i="6" a="1"/>
  <c r="Y262" i="6" a="1"/>
  <c r="AO267" i="6" a="1"/>
  <c r="AJ263" i="6" a="1"/>
  <c r="AN268" i="6" a="1"/>
  <c r="P267" i="6" a="1"/>
  <c r="O268" i="6" a="1"/>
  <c r="AQ268" i="6" a="1"/>
  <c r="AH268" i="6" a="1"/>
  <c r="AM262" i="6" a="1"/>
  <c r="AM264" i="6" a="1"/>
  <c r="Z268" i="6" a="1"/>
  <c r="P262" i="6" a="1"/>
  <c r="L267" i="6" a="1"/>
  <c r="O267" i="6" a="1"/>
  <c r="W262" i="6" a="1"/>
  <c r="AA264" i="6" a="1"/>
  <c r="R268" i="6" a="1"/>
  <c r="M268" i="6" a="1"/>
  <c r="AB264" i="6" a="1"/>
  <c r="AN267" i="6" a="1"/>
  <c r="AN269" i="6" a="1"/>
  <c r="Z267" i="6" a="1"/>
  <c r="X264" i="6" a="1"/>
  <c r="Q267" i="6" a="1"/>
  <c r="AN263" i="6" a="1"/>
  <c r="AI264" i="6" a="1"/>
  <c r="L263" i="6" a="1"/>
  <c r="AO268" i="6" a="1"/>
  <c r="AA262" i="6" a="1"/>
  <c r="Z263" i="6" a="1"/>
  <c r="AG269" i="6" a="1"/>
  <c r="U263" i="6" a="1"/>
  <c r="Q262" i="6" a="1"/>
  <c r="AE264" i="6" a="1"/>
  <c r="AK268" i="6" a="1"/>
  <c r="AC268" i="6" a="1"/>
  <c r="AO262" i="6" a="1"/>
  <c r="AF263" i="6" a="1"/>
  <c r="P263" i="6" a="1"/>
  <c r="AA268" i="6" a="1"/>
  <c r="N263" i="6" a="1"/>
  <c r="AG262" i="6" a="1"/>
  <c r="AL263" i="6" a="1"/>
  <c r="AD268" i="6" a="1"/>
  <c r="AL262" i="6" a="1"/>
  <c r="AH263" i="6" a="1"/>
  <c r="V526" i="5" a="1"/>
  <c r="X263" i="6" a="1"/>
  <c r="AA263" i="6" a="1"/>
  <c r="O262" i="6" a="1"/>
  <c r="N268" i="6" a="1"/>
  <c r="AB267" i="6" a="1"/>
  <c r="AI263" i="6" a="1"/>
  <c r="AQ263" i="6" a="1"/>
  <c r="U268" i="6" a="1"/>
  <c r="Y269" i="6" a="1"/>
  <c r="AJ268" i="6" a="1"/>
  <c r="AC264" i="6" a="1"/>
  <c r="V268" i="6" a="1"/>
  <c r="W264" i="6" a="1"/>
  <c r="Q268" i="6" a="1"/>
  <c r="AN262" i="6" a="1"/>
  <c r="AA269" i="6" a="1"/>
  <c r="AG264" i="6" a="1"/>
  <c r="AM268" i="6" a="1"/>
  <c r="Y272" i="5" a="1"/>
  <c r="X262" i="6" a="1"/>
  <c r="AK264" i="6" a="1"/>
  <c r="R264" i="6" a="1"/>
  <c r="O269" i="6" a="1"/>
  <c r="U262" i="6" a="1"/>
  <c r="AF262" i="6" a="1"/>
  <c r="AJ262" i="6" a="1"/>
  <c r="T269" i="6" a="1"/>
  <c r="M263" i="6" a="1"/>
  <c r="AB269" i="6" a="1"/>
  <c r="AE268" i="6" a="1"/>
  <c r="AO269" i="6" a="1"/>
  <c r="T263" i="6" a="1"/>
  <c r="W269" i="6" a="1"/>
  <c r="S264" i="6" a="1"/>
  <c r="M267" i="6" a="1"/>
  <c r="L262" i="6" a="1"/>
  <c r="S268" i="6" a="1"/>
  <c r="AD269" i="6" a="1"/>
  <c r="AP267" i="6" a="1"/>
  <c r="W267" i="6" a="1"/>
  <c r="Q269" i="6" a="1"/>
  <c r="AP269" i="6" a="1"/>
  <c r="AC262" i="6" a="1"/>
  <c r="P268" i="6" a="1"/>
  <c r="L269" i="6" a="1"/>
  <c r="R263" i="6" a="1"/>
  <c r="AK267" i="6" a="1"/>
  <c r="AH262" i="6" a="1"/>
  <c r="T268" i="6" a="1"/>
  <c r="AN264" i="6" a="1"/>
  <c r="AC263" i="6" a="1"/>
  <c r="AC267" i="6" a="1"/>
  <c r="AP262" i="6" a="1"/>
  <c r="AD262" i="6" a="1"/>
  <c r="T264" i="6" a="1"/>
  <c r="AI268" i="6" a="1"/>
  <c r="AF270" i="5" a="1"/>
  <c r="Y267" i="6" a="1"/>
  <c r="Q263" i="6" a="1"/>
  <c r="X523" i="5" l="1"/>
  <c r="AC523" i="5"/>
  <c r="V523" i="5"/>
  <c r="F523" i="5"/>
  <c r="Z269" i="5"/>
  <c r="N523" i="5"/>
  <c r="G523" i="5"/>
  <c r="J523" i="5"/>
  <c r="AF269" i="5"/>
  <c r="AJ269" i="5"/>
  <c r="AI269" i="5"/>
  <c r="AG523" i="5"/>
  <c r="F269" i="5"/>
  <c r="AC269" i="5"/>
  <c r="N269" i="5"/>
  <c r="Q523" i="5"/>
  <c r="AH269" i="5"/>
  <c r="I269" i="5"/>
  <c r="P269" i="5"/>
  <c r="X269" i="5"/>
  <c r="AE269" i="5"/>
  <c r="W269" i="5"/>
  <c r="S269" i="5"/>
  <c r="M269" i="5"/>
  <c r="U269" i="5"/>
  <c r="Y523" i="5"/>
  <c r="AG269" i="5"/>
  <c r="E523" i="5"/>
  <c r="R269" i="5"/>
  <c r="Y269" i="5"/>
  <c r="AF523" i="5"/>
  <c r="U523" i="5"/>
  <c r="E269" i="5"/>
  <c r="K269" i="5"/>
  <c r="AB269" i="5"/>
  <c r="J269" i="5"/>
  <c r="W523" i="5"/>
  <c r="M523" i="5"/>
  <c r="AI523" i="5"/>
  <c r="P523" i="5"/>
  <c r="R523" i="5"/>
  <c r="T523" i="5"/>
  <c r="AA523" i="5"/>
  <c r="I523" i="5"/>
  <c r="AH523" i="5"/>
  <c r="AJ523" i="5"/>
  <c r="O523" i="5"/>
  <c r="L523" i="5"/>
  <c r="Y272" i="5"/>
  <c r="AH271" i="5"/>
  <c r="AF270" i="5"/>
  <c r="V526" i="5"/>
  <c r="E525" i="5"/>
  <c r="Z524" i="5"/>
  <c r="G269" i="5"/>
  <c r="H269" i="5"/>
  <c r="AA269" i="5"/>
  <c r="T269" i="5"/>
  <c r="V269" i="5"/>
  <c r="K523" i="5"/>
  <c r="H523" i="5"/>
  <c r="AD269" i="5"/>
  <c r="L269" i="5"/>
  <c r="Q269" i="5"/>
  <c r="AD523" i="5"/>
  <c r="Z523" i="5"/>
  <c r="AB523" i="5"/>
  <c r="AE523" i="5"/>
  <c r="AS312" i="4"/>
  <c r="B312" i="4" s="1"/>
  <c r="C323" i="4" s="1"/>
  <c r="B36" i="3" s="1"/>
  <c r="B454" i="4" s="1"/>
  <c r="I330" i="4"/>
  <c r="I331" i="4" s="1"/>
  <c r="K330" i="4"/>
  <c r="K331" i="4" s="1"/>
  <c r="AI330" i="4"/>
  <c r="AI331" i="4" s="1"/>
  <c r="X330" i="4"/>
  <c r="X331" i="4" s="1"/>
  <c r="S330" i="4"/>
  <c r="S331" i="4" s="1"/>
  <c r="AK327" i="4"/>
  <c r="AO327" i="4" s="1"/>
  <c r="V330" i="4"/>
  <c r="V331" i="4" s="1"/>
  <c r="P330" i="4"/>
  <c r="P331" i="4" s="1"/>
  <c r="AE330" i="4"/>
  <c r="AE331" i="4" s="1"/>
  <c r="AC330" i="4"/>
  <c r="AC331" i="4" s="1"/>
  <c r="AM327" i="4"/>
  <c r="AQ327" i="4" s="1"/>
  <c r="Q330" i="4"/>
  <c r="Q331" i="4" s="1"/>
  <c r="AG330" i="4"/>
  <c r="AG331" i="4" s="1"/>
  <c r="AB330" i="4"/>
  <c r="AB331" i="4" s="1"/>
  <c r="AJ330" i="4"/>
  <c r="AJ331" i="4" s="1"/>
  <c r="N330" i="4"/>
  <c r="N331" i="4" s="1"/>
  <c r="AF330" i="4"/>
  <c r="AF331" i="4" s="1"/>
  <c r="J330" i="4"/>
  <c r="J331" i="4" s="1"/>
  <c r="O330" i="4"/>
  <c r="O331" i="4" s="1"/>
  <c r="R330" i="4"/>
  <c r="R331" i="4" s="1"/>
  <c r="AK328" i="4"/>
  <c r="AO328" i="4" s="1"/>
  <c r="AH330" i="4"/>
  <c r="AH331" i="4" s="1"/>
  <c r="AM329" i="4"/>
  <c r="AQ329" i="4" s="1"/>
  <c r="Z330" i="4"/>
  <c r="Z331" i="4" s="1"/>
  <c r="Y330" i="4"/>
  <c r="Y331" i="4" s="1"/>
  <c r="F330" i="4"/>
  <c r="F331" i="4" s="1"/>
  <c r="U330" i="4"/>
  <c r="U331" i="4" s="1"/>
  <c r="L330" i="4"/>
  <c r="L331" i="4" s="1"/>
  <c r="AN329" i="4"/>
  <c r="AR329" i="4" s="1"/>
  <c r="M330" i="4"/>
  <c r="M331" i="4" s="1"/>
  <c r="H330" i="4"/>
  <c r="H331" i="4" s="1"/>
  <c r="AN328" i="4"/>
  <c r="AR328" i="4" s="1"/>
  <c r="AS582" i="4"/>
  <c r="AU582" i="4" s="1"/>
  <c r="AM328" i="4"/>
  <c r="AQ328" i="4" s="1"/>
  <c r="T330" i="4"/>
  <c r="T331" i="4" s="1"/>
  <c r="AK585" i="4"/>
  <c r="AO585" i="4" s="1"/>
  <c r="AL328" i="4"/>
  <c r="AP328" i="4" s="1"/>
  <c r="W330" i="4"/>
  <c r="W331" i="4" s="1"/>
  <c r="AS581" i="4"/>
  <c r="AU581" i="4" s="1"/>
  <c r="AD330" i="4"/>
  <c r="AD331" i="4" s="1"/>
  <c r="AL329" i="4"/>
  <c r="AP329" i="4" s="1"/>
  <c r="AS583" i="4"/>
  <c r="AN585" i="4"/>
  <c r="AR585" i="4" s="1"/>
  <c r="AA330" i="4"/>
  <c r="AA331" i="4" s="1"/>
  <c r="AN327" i="4"/>
  <c r="AR327" i="4" s="1"/>
  <c r="AL585" i="4"/>
  <c r="AP585" i="4" s="1"/>
  <c r="AM585" i="4"/>
  <c r="AQ585" i="4" s="1"/>
  <c r="AL327" i="4"/>
  <c r="AP327" i="4" s="1"/>
  <c r="AI508" i="5"/>
  <c r="AI509" i="5" s="1"/>
  <c r="L509" i="5"/>
  <c r="Z508" i="5"/>
  <c r="Z509" i="5" s="1"/>
  <c r="F508" i="5"/>
  <c r="F509" i="5" s="1"/>
  <c r="Y508" i="5"/>
  <c r="Y509" i="5" s="1"/>
  <c r="AK255" i="5"/>
  <c r="AO255" i="5" s="1"/>
  <c r="AE508" i="5"/>
  <c r="AE509" i="5" s="1"/>
  <c r="AS251" i="5"/>
  <c r="AU251" i="5" s="1"/>
  <c r="S508" i="5"/>
  <c r="S509" i="5" s="1"/>
  <c r="AB508" i="5"/>
  <c r="AB509" i="5" s="1"/>
  <c r="V508" i="5"/>
  <c r="V509" i="5" s="1"/>
  <c r="AL507" i="5"/>
  <c r="AP507" i="5" s="1"/>
  <c r="P508" i="5"/>
  <c r="P509" i="5" s="1"/>
  <c r="AK507" i="5"/>
  <c r="AO507" i="5" s="1"/>
  <c r="K508" i="5"/>
  <c r="K509" i="5" s="1"/>
  <c r="Q508" i="5"/>
  <c r="Q509" i="5" s="1"/>
  <c r="J508" i="5"/>
  <c r="J509" i="5" s="1"/>
  <c r="AS253" i="5"/>
  <c r="AL255" i="5"/>
  <c r="AP255" i="5" s="1"/>
  <c r="AN506" i="5"/>
  <c r="AR506" i="5" s="1"/>
  <c r="AD508" i="5"/>
  <c r="AD509" i="5" s="1"/>
  <c r="AS252" i="5"/>
  <c r="AU252" i="5" s="1"/>
  <c r="M508" i="5"/>
  <c r="M509" i="5" s="1"/>
  <c r="I508" i="5"/>
  <c r="I509" i="5" s="1"/>
  <c r="AM255" i="5"/>
  <c r="AQ255" i="5" s="1"/>
  <c r="AN507" i="5"/>
  <c r="AR507" i="5" s="1"/>
  <c r="AH508" i="5"/>
  <c r="AH509" i="5" s="1"/>
  <c r="T508" i="5"/>
  <c r="T509" i="5" s="1"/>
  <c r="AM506" i="5"/>
  <c r="AQ506" i="5" s="1"/>
  <c r="AG509" i="5"/>
  <c r="W508" i="5"/>
  <c r="W509" i="5" s="1"/>
  <c r="AL506" i="5"/>
  <c r="AP506" i="5" s="1"/>
  <c r="AK505" i="5"/>
  <c r="AO505" i="5" s="1"/>
  <c r="O508" i="5"/>
  <c r="O509" i="5" s="1"/>
  <c r="AN255" i="5"/>
  <c r="AR255" i="5" s="1"/>
  <c r="R508" i="5"/>
  <c r="R509" i="5" s="1"/>
  <c r="G508" i="5"/>
  <c r="G509" i="5" s="1"/>
  <c r="AA508" i="5"/>
  <c r="AA509" i="5" s="1"/>
  <c r="AK506" i="5"/>
  <c r="AO506" i="5" s="1"/>
  <c r="X508" i="5"/>
  <c r="X509" i="5" s="1"/>
  <c r="AJ508" i="5"/>
  <c r="AJ509" i="5" s="1"/>
  <c r="H508" i="5"/>
  <c r="H509" i="5" s="1"/>
  <c r="N508" i="5"/>
  <c r="N509" i="5" s="1"/>
  <c r="E508" i="5"/>
  <c r="E509" i="5" s="1"/>
  <c r="AF508" i="5"/>
  <c r="AF509" i="5" s="1"/>
  <c r="AL505" i="5"/>
  <c r="AP505" i="5" s="1"/>
  <c r="AM505" i="5"/>
  <c r="AQ505" i="5" s="1"/>
  <c r="AM507" i="5"/>
  <c r="AQ507" i="5" s="1"/>
  <c r="U508" i="5"/>
  <c r="U509" i="5" s="1"/>
  <c r="AC508" i="5"/>
  <c r="AC509" i="5" s="1"/>
  <c r="AN505" i="5"/>
  <c r="AR505" i="5" s="1"/>
  <c r="AR276" i="6"/>
  <c r="AV276" i="6" s="1"/>
  <c r="AT261" i="6"/>
  <c r="AX261" i="6" s="1"/>
  <c r="AT276" i="6"/>
  <c r="AX276" i="6" s="1"/>
  <c r="Z264" i="6"/>
  <c r="AL262" i="6"/>
  <c r="Q263" i="6"/>
  <c r="AA262" i="6"/>
  <c r="O264" i="6"/>
  <c r="AL263" i="6"/>
  <c r="Y264" i="6"/>
  <c r="AK262" i="6"/>
  <c r="P263" i="6"/>
  <c r="AQ264" i="6"/>
  <c r="W262" i="6"/>
  <c r="AH263" i="6"/>
  <c r="U264" i="6"/>
  <c r="AG262" i="6"/>
  <c r="L263" i="6"/>
  <c r="AE262" i="6"/>
  <c r="S264" i="6"/>
  <c r="AP263" i="6"/>
  <c r="AS276" i="6"/>
  <c r="AW276" i="6" s="1"/>
  <c r="AU261" i="6"/>
  <c r="AY261" i="6" s="1"/>
  <c r="AU276" i="6"/>
  <c r="AY276" i="6" s="1"/>
  <c r="M267" i="6"/>
  <c r="R268" i="6"/>
  <c r="AF269" i="6"/>
  <c r="AO267" i="6"/>
  <c r="N268" i="6"/>
  <c r="AB269" i="6"/>
  <c r="S269" i="6"/>
  <c r="AF267" i="6"/>
  <c r="AK268" i="6"/>
  <c r="AQ267" i="6"/>
  <c r="P268" i="6"/>
  <c r="AD269" i="6"/>
  <c r="AC262" i="6"/>
  <c r="AN263" i="6"/>
  <c r="Q264" i="6"/>
  <c r="T269" i="6"/>
  <c r="AG267" i="6"/>
  <c r="AL268" i="6"/>
  <c r="V267" i="6"/>
  <c r="AA268" i="6"/>
  <c r="AO269" i="6"/>
  <c r="AC268" i="6"/>
  <c r="AQ269" i="6"/>
  <c r="X267" i="6"/>
  <c r="N267" i="6"/>
  <c r="S268" i="6"/>
  <c r="AG269" i="6"/>
  <c r="Y269" i="6"/>
  <c r="AL267" i="6"/>
  <c r="AQ268" i="6"/>
  <c r="T263" i="6"/>
  <c r="AC264" i="6"/>
  <c r="AO262" i="6"/>
  <c r="X263" i="6"/>
  <c r="M262" i="6"/>
  <c r="AG264" i="6"/>
  <c r="O267" i="6"/>
  <c r="T268" i="6"/>
  <c r="AH269" i="6"/>
  <c r="N269" i="6"/>
  <c r="AA267" i="6"/>
  <c r="AF268" i="6"/>
  <c r="S267" i="6"/>
  <c r="X268" i="6"/>
  <c r="AL269" i="6"/>
  <c r="AH264" i="6"/>
  <c r="Y263" i="6"/>
  <c r="N262" i="6"/>
  <c r="W264" i="6"/>
  <c r="N263" i="6"/>
  <c r="AI262" i="6"/>
  <c r="L268" i="6"/>
  <c r="AM267" i="6"/>
  <c r="Z269" i="6"/>
  <c r="P267" i="6"/>
  <c r="U268" i="6"/>
  <c r="AI269" i="6"/>
  <c r="X269" i="6"/>
  <c r="AK267" i="6"/>
  <c r="AP268" i="6"/>
  <c r="P269" i="6"/>
  <c r="AC267" i="6"/>
  <c r="AH268" i="6"/>
  <c r="Q267" i="6"/>
  <c r="V268" i="6"/>
  <c r="AJ269" i="6"/>
  <c r="AE269" i="6"/>
  <c r="L267" i="6"/>
  <c r="Q268" i="6"/>
  <c r="AI263" i="6"/>
  <c r="L264" i="6"/>
  <c r="X262" i="6"/>
  <c r="AM264" i="6"/>
  <c r="AD263" i="6"/>
  <c r="S262" i="6"/>
  <c r="R263" i="6"/>
  <c r="AM262" i="6"/>
  <c r="AA264" i="6"/>
  <c r="AF263" i="6"/>
  <c r="U262" i="6"/>
  <c r="AO264" i="6"/>
  <c r="AJ262" i="6"/>
  <c r="X264" i="6"/>
  <c r="O263" i="6"/>
  <c r="AD267" i="6"/>
  <c r="AI268" i="6"/>
  <c r="Q269" i="6"/>
  <c r="T267" i="6"/>
  <c r="Y268" i="6"/>
  <c r="AM269" i="6"/>
  <c r="O269" i="6"/>
  <c r="AB267" i="6"/>
  <c r="AG268" i="6"/>
  <c r="AJ267" i="6"/>
  <c r="AO268" i="6"/>
  <c r="W269" i="6"/>
  <c r="AK269" i="6"/>
  <c r="R267" i="6"/>
  <c r="W268" i="6"/>
  <c r="AI264" i="6"/>
  <c r="Z263" i="6"/>
  <c r="O262" i="6"/>
  <c r="R264" i="6"/>
  <c r="AD262" i="6"/>
  <c r="AO263" i="6"/>
  <c r="Z267" i="6"/>
  <c r="AE268" i="6"/>
  <c r="M269" i="6"/>
  <c r="AD264" i="6"/>
  <c r="U263" i="6"/>
  <c r="AP262" i="6"/>
  <c r="AB264" i="6"/>
  <c r="AN262" i="6"/>
  <c r="S263" i="6"/>
  <c r="M263" i="6"/>
  <c r="AH262" i="6"/>
  <c r="V264" i="6"/>
  <c r="AG263" i="6"/>
  <c r="V262" i="6"/>
  <c r="AP264" i="6"/>
  <c r="P262" i="6"/>
  <c r="AJ264" i="6"/>
  <c r="AA263" i="6"/>
  <c r="U269" i="6"/>
  <c r="AH267" i="6"/>
  <c r="AM268" i="6"/>
  <c r="M268" i="6"/>
  <c r="AA269" i="6"/>
  <c r="AN267" i="6"/>
  <c r="AE267" i="6"/>
  <c r="AJ268" i="6"/>
  <c r="R269" i="6"/>
  <c r="W263" i="6"/>
  <c r="AF264" i="6"/>
  <c r="L262" i="6"/>
  <c r="AK263" i="6"/>
  <c r="N264" i="6"/>
  <c r="Z262" i="6"/>
  <c r="AB262" i="6"/>
  <c r="AM263" i="6"/>
  <c r="P264" i="6"/>
  <c r="AJ263" i="6"/>
  <c r="M264" i="6"/>
  <c r="Y262" i="6"/>
  <c r="AF262" i="6"/>
  <c r="AQ263" i="6"/>
  <c r="T264" i="6"/>
  <c r="V269" i="6"/>
  <c r="AN268" i="6"/>
  <c r="AI267" i="6"/>
  <c r="AP267" i="6"/>
  <c r="O268" i="6"/>
  <c r="AC269" i="6"/>
  <c r="Y267" i="6"/>
  <c r="AD268" i="6"/>
  <c r="L269" i="6"/>
  <c r="U267" i="6"/>
  <c r="Z268" i="6"/>
  <c r="AN269" i="6"/>
  <c r="W267" i="6"/>
  <c r="AB268" i="6"/>
  <c r="AP269" i="6"/>
  <c r="AE263" i="6"/>
  <c r="AN264" i="6"/>
  <c r="T262" i="6"/>
  <c r="AB263" i="6"/>
  <c r="Q262" i="6"/>
  <c r="AK264" i="6"/>
  <c r="AE264" i="6"/>
  <c r="V263" i="6"/>
  <c r="AQ262" i="6"/>
  <c r="AC263" i="6"/>
  <c r="R262" i="6"/>
  <c r="AL264" i="6"/>
  <c r="AM291" i="6"/>
  <c r="R291" i="6"/>
  <c r="AP291" i="6"/>
  <c r="N291" i="6"/>
  <c r="Z291" i="6"/>
  <c r="G297" i="6"/>
  <c r="G299" i="6" s="1"/>
  <c r="S291" i="6"/>
  <c r="AD291" i="6"/>
  <c r="AI291" i="6"/>
  <c r="AG291" i="6"/>
  <c r="AN291" i="6"/>
  <c r="T291" i="6"/>
  <c r="X291" i="6"/>
  <c r="AE291" i="6"/>
  <c r="AL291" i="6"/>
  <c r="Q291" i="6"/>
  <c r="O291" i="6"/>
  <c r="V291" i="6"/>
  <c r="AK291" i="6"/>
  <c r="AQ291" i="6"/>
  <c r="L291" i="6"/>
  <c r="U291" i="6"/>
  <c r="AJ291" i="6"/>
  <c r="Y291" i="6"/>
  <c r="AF291" i="6"/>
  <c r="M291" i="6"/>
  <c r="AA291" i="6"/>
  <c r="P291" i="6"/>
  <c r="W291" i="6"/>
  <c r="AB291" i="6"/>
  <c r="AC291" i="6"/>
  <c r="AH291" i="6"/>
  <c r="AO291" i="6"/>
  <c r="AR266" i="6"/>
  <c r="AV266" i="6" s="1"/>
  <c r="T296" i="6"/>
  <c r="AG296" i="6"/>
  <c r="AE296" i="6"/>
  <c r="C297" i="6"/>
  <c r="C299" i="6" s="1"/>
  <c r="Z296" i="6"/>
  <c r="W296" i="6"/>
  <c r="AM296" i="6"/>
  <c r="AN296" i="6"/>
  <c r="AK296" i="6"/>
  <c r="Q296" i="6"/>
  <c r="N296" i="6"/>
  <c r="AD296" i="6"/>
  <c r="AF296" i="6"/>
  <c r="AB296" i="6"/>
  <c r="AQ296" i="6"/>
  <c r="AO296" i="6"/>
  <c r="AH296" i="6"/>
  <c r="AJ296" i="6"/>
  <c r="V296" i="6"/>
  <c r="AL296" i="6"/>
  <c r="AA296" i="6"/>
  <c r="O296" i="6"/>
  <c r="M296" i="6"/>
  <c r="AC296" i="6"/>
  <c r="R296" i="6"/>
  <c r="AP296" i="6"/>
  <c r="U296" i="6"/>
  <c r="AI296" i="6"/>
  <c r="L296" i="6"/>
  <c r="X296" i="6"/>
  <c r="S296" i="6"/>
  <c r="P296" i="6"/>
  <c r="Y296" i="6"/>
  <c r="AS266" i="6"/>
  <c r="AW266" i="6" s="1"/>
  <c r="AT266" i="6"/>
  <c r="AX266" i="6" s="1"/>
  <c r="T274" i="6"/>
  <c r="AS274" i="6" s="1"/>
  <c r="AW274" i="6" s="1"/>
  <c r="AS271" i="6"/>
  <c r="AW271" i="6" s="1"/>
  <c r="AB274" i="6"/>
  <c r="AT274" i="6" s="1"/>
  <c r="AX274" i="6" s="1"/>
  <c r="AT271" i="6"/>
  <c r="AX271" i="6" s="1"/>
  <c r="AJ274" i="6"/>
  <c r="AU274" i="6" s="1"/>
  <c r="AY274" i="6" s="1"/>
  <c r="AU271" i="6"/>
  <c r="AY271" i="6" s="1"/>
  <c r="AS261" i="6"/>
  <c r="AW261" i="6" s="1"/>
  <c r="AU266" i="6"/>
  <c r="AY266" i="6" s="1"/>
  <c r="AR271" i="6"/>
  <c r="AV271" i="6" s="1"/>
  <c r="L274" i="6"/>
  <c r="AR274" i="6" s="1"/>
  <c r="AV274" i="6" s="1"/>
  <c r="AR261" i="6"/>
  <c r="AV261" i="6" s="1"/>
  <c r="J526" i="5" a="1"/>
  <c r="J270" i="5" a="1"/>
  <c r="I271" i="5" a="1"/>
  <c r="AJ524" i="5" a="1"/>
  <c r="F270" i="5" a="1"/>
  <c r="O526" i="5" a="1"/>
  <c r="G524" i="5" a="1"/>
  <c r="AJ526" i="5" a="1"/>
  <c r="AF526" i="5" a="1"/>
  <c r="AB270" i="5" a="1"/>
  <c r="W270" i="5" a="1"/>
  <c r="U271" i="5" a="1"/>
  <c r="W524" i="5" a="1"/>
  <c r="AE270" i="5" a="1"/>
  <c r="K270" i="5" a="1"/>
  <c r="AB272" i="5" a="1"/>
  <c r="L525" i="5" a="1"/>
  <c r="X525" i="5" a="1"/>
  <c r="AG271" i="5" a="1"/>
  <c r="P526" i="5" a="1"/>
  <c r="Y270" i="5" a="1"/>
  <c r="T271" i="5" a="1"/>
  <c r="AJ525" i="5" a="1"/>
  <c r="P524" i="5" a="1"/>
  <c r="E524" i="5" a="1"/>
  <c r="P525" i="5" a="1"/>
  <c r="Z525" i="5" a="1"/>
  <c r="M525" i="5" a="1"/>
  <c r="V272" i="5" a="1"/>
  <c r="AC526" i="5" a="1"/>
  <c r="Q526" i="5" a="1"/>
  <c r="U525" i="5" a="1"/>
  <c r="S272" i="5" a="1"/>
  <c r="AH272" i="5" a="1"/>
  <c r="AI270" i="5" a="1"/>
  <c r="J525" i="5" a="1"/>
  <c r="AH526" i="5" a="1"/>
  <c r="Y526" i="5" a="1"/>
  <c r="O270" i="5" a="1"/>
  <c r="U270" i="5" a="1"/>
  <c r="V270" i="5" a="1"/>
  <c r="F524" i="5" a="1"/>
  <c r="M524" i="5" a="1"/>
  <c r="L524" i="5" a="1"/>
  <c r="G271" i="5" a="1"/>
  <c r="Z526" i="5" a="1"/>
  <c r="L271" i="5" a="1"/>
  <c r="M271" i="5" a="1"/>
  <c r="S526" i="5" a="1"/>
  <c r="O272" i="5" a="1"/>
  <c r="K271" i="5" a="1"/>
  <c r="AD526" i="5" a="1"/>
  <c r="G525" i="5" a="1"/>
  <c r="AB525" i="5" a="1"/>
  <c r="AB524" i="5" a="1"/>
  <c r="R524" i="5" a="1"/>
  <c r="AI271" i="5" a="1"/>
  <c r="Z270" i="5" a="1"/>
  <c r="AA526" i="5" a="1"/>
  <c r="AJ270" i="5" a="1"/>
  <c r="U272" i="5" a="1"/>
  <c r="R271" i="5" a="1"/>
  <c r="Q272" i="5" a="1"/>
  <c r="AH525" i="5" a="1"/>
  <c r="AG526" i="5" a="1"/>
  <c r="AF271" i="5" a="1"/>
  <c r="P270" i="5" a="1"/>
  <c r="W525" i="5" a="1"/>
  <c r="AC525" i="5" a="1"/>
  <c r="Q271" i="5" a="1"/>
  <c r="Y271" i="5" a="1"/>
  <c r="AC271" i="5" a="1"/>
  <c r="Z271" i="5" a="1"/>
  <c r="N524" i="5" a="1"/>
  <c r="R525" i="5" a="1"/>
  <c r="AI524" i="5" a="1"/>
  <c r="W526" i="5" a="1"/>
  <c r="AG525" i="5" a="1"/>
  <c r="Y525" i="5" a="1"/>
  <c r="I524" i="5" a="1"/>
  <c r="K524" i="5" a="1"/>
  <c r="H524" i="5" a="1"/>
  <c r="AI272" i="5" a="1"/>
  <c r="S271" i="5" a="1"/>
  <c r="H270" i="5" a="1"/>
  <c r="K525" i="5" a="1"/>
  <c r="S270" i="5" a="1"/>
  <c r="Y524" i="5" a="1"/>
  <c r="AF272" i="5" a="1"/>
  <c r="T525" i="5" a="1"/>
  <c r="P271" i="5" a="1"/>
  <c r="S525" i="5" a="1"/>
  <c r="T526" i="5" a="1"/>
  <c r="J524" i="5" a="1"/>
  <c r="AA272" i="5" a="1"/>
  <c r="W271" i="5" a="1"/>
  <c r="X271" i="5" a="1"/>
  <c r="Q525" i="5" a="1"/>
  <c r="S524" i="5" a="1"/>
  <c r="AA271" i="5" a="1"/>
  <c r="T270" i="5" a="1"/>
  <c r="AE526" i="5" a="1"/>
  <c r="O525" i="5" a="1"/>
  <c r="AB526" i="5" a="1"/>
  <c r="N271" i="5" a="1"/>
  <c r="Q270" i="5" a="1"/>
  <c r="X272" i="5" a="1"/>
  <c r="AD524" i="5" a="1"/>
  <c r="AE271" i="5" a="1"/>
  <c r="V524" i="5" a="1"/>
  <c r="AD270" i="5" a="1"/>
  <c r="R526" i="5" a="1"/>
  <c r="R270" i="5" a="1"/>
  <c r="AG270" i="5" a="1"/>
  <c r="AA524" i="5" a="1"/>
  <c r="P272" i="5" a="1"/>
  <c r="T272" i="5" a="1"/>
  <c r="X270" i="5" a="1"/>
  <c r="AD272" i="5" a="1"/>
  <c r="N270" i="5" a="1"/>
  <c r="AJ272" i="5" a="1"/>
  <c r="AB271" i="5" a="1"/>
  <c r="AC524" i="5" a="1"/>
  <c r="AH270" i="5" a="1"/>
  <c r="Q524" i="5" a="1"/>
  <c r="AH524" i="5" a="1"/>
  <c r="AG524" i="5" a="1"/>
  <c r="R272" i="5" a="1"/>
  <c r="H525" i="5" a="1"/>
  <c r="I525" i="5" a="1"/>
  <c r="O271" i="5" a="1"/>
  <c r="W272" i="5" a="1"/>
  <c r="AF525" i="5" a="1"/>
  <c r="E271" i="5" a="1"/>
  <c r="U526" i="5" a="1"/>
  <c r="AI526" i="5" a="1"/>
  <c r="U524" i="5" a="1"/>
  <c r="J271" i="5" a="1"/>
  <c r="AC270" i="5" a="1"/>
  <c r="AI525" i="5" a="1"/>
  <c r="AG272" i="5" a="1"/>
  <c r="AA525" i="5" a="1"/>
  <c r="L526" i="5" a="1"/>
  <c r="X524" i="5" a="1"/>
  <c r="K526" i="5" a="1"/>
  <c r="N525" i="5" a="1"/>
  <c r="I526" i="5" a="1"/>
  <c r="H526" i="5" a="1"/>
  <c r="AF524" i="5" a="1"/>
  <c r="AE524" i="5" a="1"/>
  <c r="AE272" i="5" a="1"/>
  <c r="AD525" i="5" a="1"/>
  <c r="AA270" i="5" a="1"/>
  <c r="Z272" i="5" a="1"/>
  <c r="F525" i="5" a="1"/>
  <c r="AC272" i="5" a="1"/>
  <c r="AJ271" i="5" a="1"/>
  <c r="T524" i="5" a="1"/>
  <c r="I270" i="5" a="1"/>
  <c r="M270" i="5" a="1"/>
  <c r="V271" i="5" a="1"/>
  <c r="AD271" i="5" a="1"/>
  <c r="O524" i="5" a="1"/>
  <c r="G270" i="5" a="1"/>
  <c r="F271" i="5" a="1"/>
  <c r="V525" i="5" a="1"/>
  <c r="AE525" i="5" a="1"/>
  <c r="M526" i="5" a="1"/>
  <c r="X526" i="5" a="1"/>
  <c r="N526" i="5" a="1"/>
  <c r="E270" i="5" a="1"/>
  <c r="H271" i="5" a="1"/>
  <c r="L270" i="5" a="1"/>
  <c r="AE524" i="5" l="1"/>
  <c r="J525" i="5"/>
  <c r="AA526" i="5"/>
  <c r="O525" i="5"/>
  <c r="AF526" i="5"/>
  <c r="AJ524" i="5"/>
  <c r="H525" i="5"/>
  <c r="AC524" i="5"/>
  <c r="Y526" i="5"/>
  <c r="M524" i="5"/>
  <c r="I526" i="5"/>
  <c r="X525" i="5"/>
  <c r="K270" i="5"/>
  <c r="AJ272" i="5"/>
  <c r="M271" i="5"/>
  <c r="W271" i="5"/>
  <c r="U270" i="5"/>
  <c r="Q270" i="5"/>
  <c r="S271" i="5"/>
  <c r="M526" i="5"/>
  <c r="AB525" i="5"/>
  <c r="Q524" i="5"/>
  <c r="Y525" i="5"/>
  <c r="N524" i="5"/>
  <c r="J526" i="5"/>
  <c r="AF525" i="5"/>
  <c r="Q526" i="5"/>
  <c r="U524" i="5"/>
  <c r="V271" i="5"/>
  <c r="T270" i="5"/>
  <c r="AJ526" i="5"/>
  <c r="S525" i="5"/>
  <c r="H524" i="5"/>
  <c r="P272" i="5"/>
  <c r="Y271" i="5"/>
  <c r="W270" i="5"/>
  <c r="X524" i="5"/>
  <c r="T526" i="5"/>
  <c r="AI525" i="5"/>
  <c r="AE270" i="5"/>
  <c r="AG271" i="5"/>
  <c r="X272" i="5"/>
  <c r="P271" i="5"/>
  <c r="N270" i="5"/>
  <c r="Z272" i="5"/>
  <c r="AG270" i="5"/>
  <c r="AI271" i="5"/>
  <c r="S272" i="5"/>
  <c r="Z270" i="5"/>
  <c r="AB271" i="5"/>
  <c r="U271" i="5"/>
  <c r="S270" i="5"/>
  <c r="J271" i="5"/>
  <c r="AG272" i="5"/>
  <c r="H270" i="5"/>
  <c r="P270" i="5"/>
  <c r="R271" i="5"/>
  <c r="AH272" i="5"/>
  <c r="K271" i="5"/>
  <c r="I270" i="5"/>
  <c r="H526" i="5"/>
  <c r="L524" i="5"/>
  <c r="W525" i="5"/>
  <c r="T271" i="5"/>
  <c r="R270" i="5"/>
  <c r="R273" i="5" s="1"/>
  <c r="K525" i="5"/>
  <c r="AF524" i="5"/>
  <c r="AB526" i="5"/>
  <c r="H271" i="5"/>
  <c r="F270" i="5"/>
  <c r="AE272" i="5"/>
  <c r="AF271" i="5"/>
  <c r="AF273" i="5" s="1"/>
  <c r="W272" i="5"/>
  <c r="AD270" i="5"/>
  <c r="F271" i="5"/>
  <c r="AJ270" i="5"/>
  <c r="AC272" i="5"/>
  <c r="T272" i="5"/>
  <c r="AC271" i="5"/>
  <c r="AA270" i="5"/>
  <c r="M270" i="5"/>
  <c r="O271" i="5"/>
  <c r="U272" i="5"/>
  <c r="AD271" i="5"/>
  <c r="AB270" i="5"/>
  <c r="X271" i="5"/>
  <c r="V270" i="5"/>
  <c r="O272" i="5"/>
  <c r="G525" i="5"/>
  <c r="X526" i="5"/>
  <c r="AB524" i="5"/>
  <c r="AI526" i="5"/>
  <c r="G524" i="5"/>
  <c r="R525" i="5"/>
  <c r="J270" i="5"/>
  <c r="AI272" i="5"/>
  <c r="L271" i="5"/>
  <c r="AI270" i="5"/>
  <c r="AB272" i="5"/>
  <c r="E271" i="5"/>
  <c r="Y524" i="5"/>
  <c r="U526" i="5"/>
  <c r="AJ525" i="5"/>
  <c r="AH525" i="5"/>
  <c r="W524" i="5"/>
  <c r="S526" i="5"/>
  <c r="U525" i="5"/>
  <c r="J524" i="5"/>
  <c r="T524" i="5"/>
  <c r="AE525" i="5"/>
  <c r="P526" i="5"/>
  <c r="AD524" i="5"/>
  <c r="I525" i="5"/>
  <c r="Z526" i="5"/>
  <c r="S524" i="5"/>
  <c r="O526" i="5"/>
  <c r="AD525" i="5"/>
  <c r="V524" i="5"/>
  <c r="AG525" i="5"/>
  <c r="R526" i="5"/>
  <c r="V525" i="5"/>
  <c r="K524" i="5"/>
  <c r="K527" i="5" s="1"/>
  <c r="I524" i="5"/>
  <c r="T525" i="5"/>
  <c r="AA525" i="5"/>
  <c r="P524" i="5"/>
  <c r="L526" i="5"/>
  <c r="M525" i="5"/>
  <c r="AH524" i="5"/>
  <c r="AD526" i="5"/>
  <c r="W526" i="5"/>
  <c r="F525" i="5"/>
  <c r="AA524" i="5"/>
  <c r="AJ271" i="5"/>
  <c r="AH270" i="5"/>
  <c r="AH273" i="5" s="1"/>
  <c r="AA272" i="5"/>
  <c r="R272" i="5"/>
  <c r="AA271" i="5"/>
  <c r="Y270" i="5"/>
  <c r="Y273" i="5" s="1"/>
  <c r="Y274" i="5" s="1"/>
  <c r="AE271" i="5"/>
  <c r="AC270" i="5"/>
  <c r="V272" i="5"/>
  <c r="X270" i="5"/>
  <c r="Z271" i="5"/>
  <c r="Q272" i="5"/>
  <c r="Q271" i="5"/>
  <c r="Q273" i="5" s="1"/>
  <c r="O270" i="5"/>
  <c r="Z525" i="5"/>
  <c r="Z527" i="5" s="1"/>
  <c r="O524" i="5"/>
  <c r="K526" i="5"/>
  <c r="Q525" i="5"/>
  <c r="F524" i="5"/>
  <c r="AH526" i="5"/>
  <c r="AC525" i="5"/>
  <c r="N526" i="5"/>
  <c r="R524" i="5"/>
  <c r="N525" i="5"/>
  <c r="AE526" i="5"/>
  <c r="AI524" i="5"/>
  <c r="AI527" i="5" s="1"/>
  <c r="I271" i="5"/>
  <c r="G270" i="5"/>
  <c r="AF272" i="5"/>
  <c r="AG524" i="5"/>
  <c r="L525" i="5"/>
  <c r="AC526" i="5"/>
  <c r="AD272" i="5"/>
  <c r="G271" i="5"/>
  <c r="E270" i="5"/>
  <c r="E524" i="5"/>
  <c r="E527" i="5" s="1"/>
  <c r="E528" i="5" s="1"/>
  <c r="P525" i="5"/>
  <c r="AG526" i="5"/>
  <c r="L270" i="5"/>
  <c r="N271" i="5"/>
  <c r="B345" i="4"/>
  <c r="C345" i="4" s="1"/>
  <c r="X345" i="4" s="1"/>
  <c r="B599" i="4"/>
  <c r="C599" i="4" s="1"/>
  <c r="AJ599" i="4" s="1"/>
  <c r="F625" i="6"/>
  <c r="B627" i="4"/>
  <c r="AK331" i="4"/>
  <c r="AO331" i="4" s="1"/>
  <c r="AS329" i="4"/>
  <c r="AS328" i="4"/>
  <c r="AU328" i="4" s="1"/>
  <c r="AN331" i="4"/>
  <c r="AR331" i="4" s="1"/>
  <c r="AS585" i="4"/>
  <c r="B585" i="4" s="1"/>
  <c r="AS327" i="4"/>
  <c r="AU327" i="4" s="1"/>
  <c r="AL331" i="4"/>
  <c r="AP331" i="4" s="1"/>
  <c r="AM331" i="4"/>
  <c r="AQ331" i="4" s="1"/>
  <c r="AS506" i="5"/>
  <c r="AU506" i="5" s="1"/>
  <c r="AS507" i="5"/>
  <c r="AK509" i="5"/>
  <c r="AO509" i="5" s="1"/>
  <c r="AL509" i="5"/>
  <c r="AP509" i="5" s="1"/>
  <c r="AN509" i="5"/>
  <c r="AR509" i="5" s="1"/>
  <c r="AS255" i="5"/>
  <c r="B255" i="5" s="1"/>
  <c r="C266" i="5" s="1"/>
  <c r="F33" i="3" s="1"/>
  <c r="B570" i="5" s="1"/>
  <c r="AM509" i="5"/>
  <c r="AQ509" i="5" s="1"/>
  <c r="AS505" i="5"/>
  <c r="AU505" i="5" s="1"/>
  <c r="AZ276" i="6"/>
  <c r="I278" i="6" s="1"/>
  <c r="C268" i="6" s="1"/>
  <c r="AU264" i="6"/>
  <c r="AY264" i="6" s="1"/>
  <c r="AU262" i="6"/>
  <c r="AY262" i="6" s="1"/>
  <c r="AR264" i="6"/>
  <c r="AV264" i="6" s="1"/>
  <c r="AT263" i="6"/>
  <c r="AX263" i="6" s="1"/>
  <c r="AU263" i="6"/>
  <c r="AY263" i="6" s="1"/>
  <c r="AT264" i="6"/>
  <c r="AX264" i="6" s="1"/>
  <c r="AT291" i="6"/>
  <c r="AX291" i="6" s="1"/>
  <c r="AR263" i="6"/>
  <c r="AV263" i="6" s="1"/>
  <c r="AR262" i="6"/>
  <c r="AV262" i="6" s="1"/>
  <c r="AR291" i="6"/>
  <c r="AV291" i="6" s="1"/>
  <c r="AS291" i="6"/>
  <c r="AW291" i="6" s="1"/>
  <c r="AZ274" i="6"/>
  <c r="AZ271" i="6"/>
  <c r="AT268" i="6"/>
  <c r="AX268" i="6" s="1"/>
  <c r="AR296" i="6"/>
  <c r="AV296" i="6" s="1"/>
  <c r="AU291" i="6"/>
  <c r="AY291" i="6" s="1"/>
  <c r="AS267" i="6"/>
  <c r="AW267" i="6" s="1"/>
  <c r="AS268" i="6"/>
  <c r="AW268" i="6" s="1"/>
  <c r="AT269" i="6"/>
  <c r="AX269" i="6" s="1"/>
  <c r="W316" i="6"/>
  <c r="Z316" i="6"/>
  <c r="AG316" i="6"/>
  <c r="Q316" i="6"/>
  <c r="O316" i="6"/>
  <c r="M316" i="6"/>
  <c r="S316" i="6"/>
  <c r="AO316" i="6"/>
  <c r="AJ316" i="6"/>
  <c r="AK316" i="6"/>
  <c r="AQ316" i="6"/>
  <c r="AD316" i="6"/>
  <c r="Y316" i="6"/>
  <c r="V316" i="6"/>
  <c r="AB316" i="6"/>
  <c r="AI316" i="6"/>
  <c r="T316" i="6"/>
  <c r="R316" i="6"/>
  <c r="L316" i="6"/>
  <c r="N316" i="6"/>
  <c r="X316" i="6"/>
  <c r="AA316" i="6"/>
  <c r="AM316" i="6"/>
  <c r="D316" i="6"/>
  <c r="D318" i="6" s="1"/>
  <c r="AH316" i="6"/>
  <c r="AP316" i="6"/>
  <c r="AF316" i="6"/>
  <c r="AE316" i="6"/>
  <c r="AN316" i="6"/>
  <c r="U316" i="6"/>
  <c r="AC316" i="6"/>
  <c r="AL316" i="6"/>
  <c r="P316" i="6"/>
  <c r="R311" i="6"/>
  <c r="Y311" i="6"/>
  <c r="AK311" i="6"/>
  <c r="AG311" i="6"/>
  <c r="AO311" i="6"/>
  <c r="N311" i="6"/>
  <c r="AC311" i="6"/>
  <c r="V311" i="6"/>
  <c r="AD311" i="6"/>
  <c r="AL311" i="6"/>
  <c r="U311" i="6"/>
  <c r="AF311" i="6"/>
  <c r="P311" i="6"/>
  <c r="X311" i="6"/>
  <c r="S311" i="6"/>
  <c r="AI311" i="6"/>
  <c r="AJ311" i="6"/>
  <c r="W311" i="6"/>
  <c r="AH311" i="6"/>
  <c r="AB311" i="6"/>
  <c r="AQ311" i="6"/>
  <c r="O311" i="6"/>
  <c r="Z311" i="6"/>
  <c r="T311" i="6"/>
  <c r="AE311" i="6"/>
  <c r="AM311" i="6"/>
  <c r="L311" i="6"/>
  <c r="Q311" i="6"/>
  <c r="M311" i="6"/>
  <c r="AN311" i="6"/>
  <c r="AP311" i="6"/>
  <c r="H316" i="6"/>
  <c r="H318" i="6" s="1"/>
  <c r="B321" i="6" s="1"/>
  <c r="AA311" i="6"/>
  <c r="AU296" i="6"/>
  <c r="AY296" i="6" s="1"/>
  <c r="AS262" i="6"/>
  <c r="AW262" i="6" s="1"/>
  <c r="AU268" i="6"/>
  <c r="AY268" i="6" s="1"/>
  <c r="AS263" i="6"/>
  <c r="AW263" i="6" s="1"/>
  <c r="AU267" i="6"/>
  <c r="AY267" i="6" s="1"/>
  <c r="AS296" i="6"/>
  <c r="AW296" i="6" s="1"/>
  <c r="AR269" i="6"/>
  <c r="AV269" i="6" s="1"/>
  <c r="AS269" i="6"/>
  <c r="AW269" i="6" s="1"/>
  <c r="AT267" i="6"/>
  <c r="AX267" i="6" s="1"/>
  <c r="AR267" i="6"/>
  <c r="AV267" i="6" s="1"/>
  <c r="AR268" i="6"/>
  <c r="AV268" i="6" s="1"/>
  <c r="AZ261" i="6"/>
  <c r="AZ266" i="6"/>
  <c r="AS264" i="6"/>
  <c r="AW264" i="6" s="1"/>
  <c r="AT262" i="6"/>
  <c r="AX262" i="6" s="1"/>
  <c r="AU269" i="6"/>
  <c r="AY269" i="6" s="1"/>
  <c r="AT296" i="6"/>
  <c r="AX296" i="6" s="1"/>
  <c r="K347" i="4" a="1"/>
  <c r="K600" i="4" a="1"/>
  <c r="I346" i="4" a="1"/>
  <c r="V601" i="4" a="1"/>
  <c r="AH348" i="4" a="1"/>
  <c r="AA527" i="5" l="1"/>
  <c r="AA528" i="5" s="1"/>
  <c r="AE527" i="5"/>
  <c r="AE528" i="5" s="1"/>
  <c r="AC527" i="5"/>
  <c r="AC528" i="5" s="1"/>
  <c r="J527" i="5"/>
  <c r="J528" i="5" s="1"/>
  <c r="AJ527" i="5"/>
  <c r="AJ528" i="5" s="1"/>
  <c r="O527" i="5"/>
  <c r="O528" i="5" s="1"/>
  <c r="H527" i="5"/>
  <c r="H528" i="5" s="1"/>
  <c r="M273" i="5"/>
  <c r="M274" i="5" s="1"/>
  <c r="M527" i="5"/>
  <c r="M528" i="5" s="1"/>
  <c r="X527" i="5"/>
  <c r="X528" i="5" s="1"/>
  <c r="V273" i="5"/>
  <c r="V274" i="5" s="1"/>
  <c r="AF527" i="5"/>
  <c r="AF528" i="5" s="1"/>
  <c r="K273" i="5"/>
  <c r="K274" i="5" s="1"/>
  <c r="U273" i="5"/>
  <c r="U274" i="5" s="1"/>
  <c r="S273" i="5"/>
  <c r="S274" i="5" s="1"/>
  <c r="W273" i="5"/>
  <c r="W274" i="5" s="1"/>
  <c r="AG273" i="5"/>
  <c r="AG274" i="5" s="1"/>
  <c r="N527" i="5"/>
  <c r="N528" i="5" s="1"/>
  <c r="Y527" i="5"/>
  <c r="Y528" i="5" s="1"/>
  <c r="U527" i="5"/>
  <c r="U528" i="5" s="1"/>
  <c r="AB527" i="5"/>
  <c r="AB528" i="5" s="1"/>
  <c r="F273" i="5"/>
  <c r="F274" i="5" s="1"/>
  <c r="Q527" i="5"/>
  <c r="Q528" i="5" s="1"/>
  <c r="E273" i="5"/>
  <c r="E274" i="5" s="1"/>
  <c r="I273" i="5"/>
  <c r="I274" i="5" s="1"/>
  <c r="AD527" i="5"/>
  <c r="AD528" i="5" s="1"/>
  <c r="T273" i="5"/>
  <c r="T274" i="5" s="1"/>
  <c r="H273" i="5"/>
  <c r="H274" i="5" s="1"/>
  <c r="AK526" i="5"/>
  <c r="AO526" i="5" s="1"/>
  <c r="AJ273" i="5"/>
  <c r="AJ274" i="5" s="1"/>
  <c r="AM524" i="5"/>
  <c r="AQ524" i="5" s="1"/>
  <c r="R527" i="5"/>
  <c r="R528" i="5" s="1"/>
  <c r="N273" i="5"/>
  <c r="N274" i="5" s="1"/>
  <c r="AB273" i="5"/>
  <c r="AB274" i="5" s="1"/>
  <c r="O273" i="5"/>
  <c r="O274" i="5" s="1"/>
  <c r="S527" i="5"/>
  <c r="S528" i="5" s="1"/>
  <c r="AE273" i="5"/>
  <c r="AE274" i="5" s="1"/>
  <c r="AK270" i="5"/>
  <c r="AO270" i="5" s="1"/>
  <c r="AH527" i="5"/>
  <c r="AH528" i="5" s="1"/>
  <c r="W527" i="5"/>
  <c r="W528" i="5" s="1"/>
  <c r="AN524" i="5"/>
  <c r="AR524" i="5" s="1"/>
  <c r="AL526" i="5"/>
  <c r="AP526" i="5" s="1"/>
  <c r="AM526" i="5"/>
  <c r="AQ526" i="5" s="1"/>
  <c r="AF274" i="5"/>
  <c r="AI273" i="5"/>
  <c r="AI274" i="5" s="1"/>
  <c r="P273" i="5"/>
  <c r="P274" i="5" s="1"/>
  <c r="AC273" i="5"/>
  <c r="AC274" i="5" s="1"/>
  <c r="J273" i="5"/>
  <c r="J274" i="5" s="1"/>
  <c r="AL271" i="5"/>
  <c r="AP271" i="5" s="1"/>
  <c r="AM525" i="5"/>
  <c r="AQ525" i="5" s="1"/>
  <c r="Z273" i="5"/>
  <c r="Z274" i="5" s="1"/>
  <c r="AN270" i="5"/>
  <c r="AR270" i="5" s="1"/>
  <c r="I527" i="5"/>
  <c r="I528" i="5" s="1"/>
  <c r="Q274" i="5"/>
  <c r="AK525" i="5"/>
  <c r="AO525" i="5" s="1"/>
  <c r="AH274" i="5"/>
  <c r="AN525" i="5"/>
  <c r="AR525" i="5" s="1"/>
  <c r="AL270" i="5"/>
  <c r="AP270" i="5" s="1"/>
  <c r="G527" i="5"/>
  <c r="G528" i="5" s="1"/>
  <c r="L273" i="5"/>
  <c r="L274" i="5" s="1"/>
  <c r="L527" i="5"/>
  <c r="L528" i="5" s="1"/>
  <c r="AD273" i="5"/>
  <c r="AD274" i="5" s="1"/>
  <c r="AL272" i="5"/>
  <c r="AP272" i="5" s="1"/>
  <c r="V527" i="5"/>
  <c r="V528" i="5" s="1"/>
  <c r="AN272" i="5"/>
  <c r="AR272" i="5" s="1"/>
  <c r="AN526" i="5"/>
  <c r="AR526" i="5" s="1"/>
  <c r="Z528" i="5"/>
  <c r="F527" i="5"/>
  <c r="F528" i="5" s="1"/>
  <c r="AI528" i="5"/>
  <c r="P527" i="5"/>
  <c r="P528" i="5" s="1"/>
  <c r="G273" i="5"/>
  <c r="G274" i="5" s="1"/>
  <c r="AL524" i="5"/>
  <c r="AP524" i="5" s="1"/>
  <c r="AN271" i="5"/>
  <c r="AR271" i="5" s="1"/>
  <c r="T527" i="5"/>
  <c r="T528" i="5" s="1"/>
  <c r="AK271" i="5"/>
  <c r="AO271" i="5" s="1"/>
  <c r="AM270" i="5"/>
  <c r="AQ270" i="5" s="1"/>
  <c r="AK524" i="5"/>
  <c r="AO524" i="5" s="1"/>
  <c r="R274" i="5"/>
  <c r="AL525" i="5"/>
  <c r="AP525" i="5" s="1"/>
  <c r="AM271" i="5"/>
  <c r="AQ271" i="5" s="1"/>
  <c r="AM272" i="5"/>
  <c r="AQ272" i="5" s="1"/>
  <c r="J345" i="4"/>
  <c r="AG527" i="5"/>
  <c r="AG528" i="5" s="1"/>
  <c r="K528" i="5"/>
  <c r="U345" i="4"/>
  <c r="X273" i="5"/>
  <c r="X274" i="5" s="1"/>
  <c r="AA273" i="5"/>
  <c r="AA274" i="5" s="1"/>
  <c r="AE345" i="4"/>
  <c r="N345" i="4"/>
  <c r="AG345" i="4"/>
  <c r="E599" i="4"/>
  <c r="AG599" i="4"/>
  <c r="E345" i="4"/>
  <c r="N599" i="4"/>
  <c r="Z599" i="4"/>
  <c r="W345" i="4"/>
  <c r="I345" i="4"/>
  <c r="T599" i="4"/>
  <c r="AC345" i="4"/>
  <c r="Q599" i="4"/>
  <c r="AD345" i="4"/>
  <c r="W599" i="4"/>
  <c r="T345" i="4"/>
  <c r="L599" i="4"/>
  <c r="V599" i="4"/>
  <c r="M345" i="4"/>
  <c r="AE599" i="4"/>
  <c r="K345" i="4"/>
  <c r="R345" i="4"/>
  <c r="S345" i="4"/>
  <c r="Y599" i="4"/>
  <c r="R599" i="4"/>
  <c r="AJ345" i="4"/>
  <c r="J599" i="4"/>
  <c r="M599" i="4"/>
  <c r="U599" i="4"/>
  <c r="AH345" i="4"/>
  <c r="AI345" i="4"/>
  <c r="F599" i="4"/>
  <c r="AC599" i="4"/>
  <c r="X599" i="4"/>
  <c r="L345" i="4"/>
  <c r="AA345" i="4"/>
  <c r="I346" i="4"/>
  <c r="K347" i="4"/>
  <c r="AH348" i="4"/>
  <c r="AH599" i="4"/>
  <c r="H599" i="4"/>
  <c r="AB345" i="4"/>
  <c r="F345" i="4"/>
  <c r="H345" i="4"/>
  <c r="Y345" i="4"/>
  <c r="G345" i="4"/>
  <c r="V345" i="4"/>
  <c r="Q345" i="4"/>
  <c r="O599" i="4"/>
  <c r="P599" i="4"/>
  <c r="P345" i="4"/>
  <c r="AF599" i="4"/>
  <c r="AF345" i="4"/>
  <c r="O345" i="4"/>
  <c r="Z345" i="4"/>
  <c r="K600" i="4"/>
  <c r="V601" i="4"/>
  <c r="AA599" i="4"/>
  <c r="AB599" i="4"/>
  <c r="K599" i="4"/>
  <c r="I599" i="4"/>
  <c r="S599" i="4"/>
  <c r="AI599" i="4"/>
  <c r="G599" i="4"/>
  <c r="AD599" i="4"/>
  <c r="AS331" i="4"/>
  <c r="B331" i="4" s="1"/>
  <c r="C342" i="4" s="1"/>
  <c r="B37" i="3" s="1"/>
  <c r="B646" i="4" s="1"/>
  <c r="F568" i="8"/>
  <c r="B542" i="5"/>
  <c r="C542" i="5" s="1"/>
  <c r="Z542" i="5" s="1"/>
  <c r="B288" i="5"/>
  <c r="C288" i="5" s="1"/>
  <c r="Q288" i="5" s="1"/>
  <c r="B397" i="5"/>
  <c r="AS509" i="5"/>
  <c r="B509" i="5" s="1"/>
  <c r="AZ264" i="6"/>
  <c r="AZ263" i="6"/>
  <c r="AZ268" i="6"/>
  <c r="AZ291" i="6"/>
  <c r="AZ262" i="6"/>
  <c r="I274" i="6"/>
  <c r="D264" i="6" s="1"/>
  <c r="AZ267" i="6"/>
  <c r="AT311" i="6"/>
  <c r="AX311" i="6" s="1"/>
  <c r="AR311" i="6"/>
  <c r="AV311" i="6" s="1"/>
  <c r="AZ296" i="6"/>
  <c r="AR316" i="6"/>
  <c r="AV316" i="6" s="1"/>
  <c r="AZ269" i="6"/>
  <c r="AU311" i="6"/>
  <c r="AY311" i="6" s="1"/>
  <c r="AS311" i="6"/>
  <c r="AW311" i="6" s="1"/>
  <c r="AS316" i="6"/>
  <c r="AW316" i="6" s="1"/>
  <c r="AU316" i="6"/>
  <c r="AY316" i="6" s="1"/>
  <c r="AT316" i="6"/>
  <c r="AX316" i="6" s="1"/>
  <c r="T347" i="4" a="1"/>
  <c r="AH602" i="4" a="1"/>
  <c r="AI602" i="4" a="1"/>
  <c r="AG602" i="4" a="1"/>
  <c r="R346" i="4" a="1"/>
  <c r="L346" i="4" a="1"/>
  <c r="J346" i="4" a="1"/>
  <c r="N602" i="4" a="1"/>
  <c r="H600" i="4" a="1"/>
  <c r="N347" i="4" a="1"/>
  <c r="J602" i="4" a="1"/>
  <c r="AD348" i="4" a="1"/>
  <c r="R602" i="4" a="1"/>
  <c r="S602" i="4" a="1"/>
  <c r="AE348" i="4" a="1"/>
  <c r="F347" i="4" a="1"/>
  <c r="AA347" i="4" a="1"/>
  <c r="AE602" i="4" a="1"/>
  <c r="AD347" i="4" a="1"/>
  <c r="O600" i="4" a="1"/>
  <c r="T348" i="4" a="1"/>
  <c r="K601" i="4" a="1"/>
  <c r="X347" i="4" a="1"/>
  <c r="W347" i="4" a="1"/>
  <c r="AC347" i="4" a="1"/>
  <c r="Y347" i="4" a="1"/>
  <c r="Q601" i="4" a="1"/>
  <c r="AF602" i="4" a="1"/>
  <c r="J601" i="4" a="1"/>
  <c r="AJ347" i="4" a="1"/>
  <c r="AB601" i="4" a="1"/>
  <c r="W601" i="4" a="1"/>
  <c r="T601" i="4" a="1"/>
  <c r="AF601" i="4" a="1"/>
  <c r="V347" i="4" a="1"/>
  <c r="AH347" i="4" a="1"/>
  <c r="L544" i="5" a="1"/>
  <c r="U600" i="4" a="1"/>
  <c r="T346" i="4" a="1"/>
  <c r="E600" i="4" a="1"/>
  <c r="R348" i="4" a="1"/>
  <c r="Q602" i="4" a="1"/>
  <c r="AE601" i="4" a="1"/>
  <c r="F346" i="4" a="1"/>
  <c r="AC348" i="4" a="1"/>
  <c r="AH601" i="4" a="1"/>
  <c r="S347" i="4" a="1"/>
  <c r="P346" i="4" a="1"/>
  <c r="AD602" i="4" a="1"/>
  <c r="AJ346" i="4" a="1"/>
  <c r="L600" i="4" a="1"/>
  <c r="F600" i="4" a="1"/>
  <c r="AH600" i="4" a="1"/>
  <c r="N346" i="4" a="1"/>
  <c r="AB347" i="4" a="1"/>
  <c r="AE600" i="4" a="1"/>
  <c r="N601" i="4" a="1"/>
  <c r="M601" i="4" a="1"/>
  <c r="W602" i="4" a="1"/>
  <c r="AA602" i="4" a="1"/>
  <c r="AI600" i="4" a="1"/>
  <c r="Z601" i="4" a="1"/>
  <c r="F601" i="4" a="1"/>
  <c r="W600" i="4" a="1"/>
  <c r="R347" i="4" a="1"/>
  <c r="Y600" i="4" a="1"/>
  <c r="Y346" i="4" a="1"/>
  <c r="R600" i="4" a="1"/>
  <c r="AJ602" i="4" a="1"/>
  <c r="G601" i="4" a="1"/>
  <c r="J600" i="4" a="1"/>
  <c r="H602" i="4" a="1"/>
  <c r="U346" i="4" a="1"/>
  <c r="AC545" i="5" a="1"/>
  <c r="O348" i="4" a="1"/>
  <c r="S346" i="4" a="1"/>
  <c r="P600" i="4" a="1"/>
  <c r="R601" i="4" a="1"/>
  <c r="AC601" i="4" a="1"/>
  <c r="I601" i="4" a="1"/>
  <c r="J347" i="4" a="1"/>
  <c r="AE347" i="4" a="1"/>
  <c r="E601" i="4" a="1"/>
  <c r="G600" i="4" a="1"/>
  <c r="T602" i="4" a="1"/>
  <c r="P602" i="4" a="1"/>
  <c r="V602" i="4" a="1"/>
  <c r="S600" i="4" a="1"/>
  <c r="AI601" i="4" a="1"/>
  <c r="Z600" i="4" a="1"/>
  <c r="S601" i="4" a="1"/>
  <c r="X602" i="4" a="1"/>
  <c r="AI348" i="4" a="1"/>
  <c r="AH289" i="5" a="1"/>
  <c r="AC602" i="4" a="1"/>
  <c r="X601" i="4" a="1"/>
  <c r="Q346" i="4" a="1"/>
  <c r="V346" i="4" a="1"/>
  <c r="AB600" i="4" a="1"/>
  <c r="AA601" i="4" a="1"/>
  <c r="S348" i="4" a="1"/>
  <c r="AJ600" i="4" a="1"/>
  <c r="M600" i="4" a="1"/>
  <c r="Y348" i="4" a="1"/>
  <c r="Q600" i="4" a="1"/>
  <c r="AD601" i="4" a="1"/>
  <c r="G346" i="4" a="1"/>
  <c r="AA291" i="5" a="1"/>
  <c r="H346" i="4" a="1"/>
  <c r="Y602" i="4" a="1"/>
  <c r="I347" i="4" a="1"/>
  <c r="AJ290" i="5" a="1"/>
  <c r="U347" i="4" a="1"/>
  <c r="H601" i="4" a="1"/>
  <c r="N600" i="4" a="1"/>
  <c r="L601" i="4" a="1"/>
  <c r="I602" i="4" a="1"/>
  <c r="P601" i="4" a="1"/>
  <c r="L602" i="4" a="1"/>
  <c r="P347" i="4" a="1"/>
  <c r="M602" i="4" a="1"/>
  <c r="W346" i="4" a="1"/>
  <c r="AG600" i="4" a="1"/>
  <c r="O601" i="4" a="1"/>
  <c r="AA346" i="4" a="1"/>
  <c r="AG348" i="4" a="1"/>
  <c r="AC346" i="4" a="1"/>
  <c r="AD600" i="4" a="1"/>
  <c r="Z602" i="4" a="1"/>
  <c r="AA600" i="4" a="1"/>
  <c r="Z347" i="4" a="1"/>
  <c r="O602" i="4" a="1"/>
  <c r="E347" i="4" a="1"/>
  <c r="O347" i="4" a="1"/>
  <c r="AJ348" i="4" a="1"/>
  <c r="P348" i="4" a="1"/>
  <c r="AB348" i="4" a="1"/>
  <c r="M346" i="4" a="1"/>
  <c r="AG601" i="4" a="1"/>
  <c r="H347" i="4" a="1"/>
  <c r="AI346" i="4" a="1"/>
  <c r="Z346" i="4" a="1"/>
  <c r="X600" i="4" a="1"/>
  <c r="T600" i="4" a="1"/>
  <c r="U601" i="4" a="1"/>
  <c r="AB602" i="4" a="1"/>
  <c r="AD346" i="4" a="1"/>
  <c r="K346" i="4" a="1"/>
  <c r="AB346" i="4" a="1"/>
  <c r="O346" i="4" a="1"/>
  <c r="Q348" i="4" a="1"/>
  <c r="AF348" i="4" a="1"/>
  <c r="W348" i="4" a="1"/>
  <c r="AG347" i="4" a="1"/>
  <c r="AF600" i="4" a="1"/>
  <c r="AI347" i="4" a="1"/>
  <c r="Z348" i="4" a="1"/>
  <c r="X348" i="4" a="1"/>
  <c r="U602" i="4" a="1"/>
  <c r="AG346" i="4" a="1"/>
  <c r="L347" i="4" a="1"/>
  <c r="AE346" i="4" a="1"/>
  <c r="AJ601" i="4" a="1"/>
  <c r="V348" i="4" a="1"/>
  <c r="AC600" i="4" a="1"/>
  <c r="M347" i="4" a="1"/>
  <c r="AG543" i="5" a="1"/>
  <c r="K602" i="4" a="1"/>
  <c r="G347" i="4" a="1"/>
  <c r="V600" i="4" a="1"/>
  <c r="AA348" i="4" a="1"/>
  <c r="AF347" i="4" a="1"/>
  <c r="I600" i="4" a="1"/>
  <c r="AF346" i="4" a="1"/>
  <c r="U348" i="4" a="1"/>
  <c r="Y601" i="4" a="1"/>
  <c r="AH346" i="4" a="1"/>
  <c r="E346" i="4" a="1"/>
  <c r="Q347" i="4" a="1"/>
  <c r="X346" i="4" a="1"/>
  <c r="AM528" i="5" l="1"/>
  <c r="AQ528" i="5" s="1"/>
  <c r="AN274" i="5"/>
  <c r="AR274" i="5" s="1"/>
  <c r="AS526" i="5"/>
  <c r="AS270" i="5"/>
  <c r="AU270" i="5" s="1"/>
  <c r="AS271" i="5"/>
  <c r="AU271" i="5" s="1"/>
  <c r="AS272" i="5"/>
  <c r="AL274" i="5"/>
  <c r="AP274" i="5" s="1"/>
  <c r="AM274" i="5"/>
  <c r="AQ274" i="5" s="1"/>
  <c r="AS525" i="5"/>
  <c r="AU525" i="5" s="1"/>
  <c r="AK528" i="5"/>
  <c r="AO528" i="5" s="1"/>
  <c r="AK274" i="5"/>
  <c r="AO274" i="5" s="1"/>
  <c r="AL528" i="5"/>
  <c r="AP528" i="5" s="1"/>
  <c r="AS524" i="5"/>
  <c r="AU524" i="5" s="1"/>
  <c r="AN528" i="5"/>
  <c r="AR528" i="5" s="1"/>
  <c r="AA346" i="4"/>
  <c r="T348" i="4"/>
  <c r="AC347" i="4"/>
  <c r="AE348" i="4"/>
  <c r="F346" i="4"/>
  <c r="H347" i="4"/>
  <c r="P346" i="4"/>
  <c r="R347" i="4"/>
  <c r="AE346" i="4"/>
  <c r="X348" i="4"/>
  <c r="AG347" i="4"/>
  <c r="R346" i="4"/>
  <c r="T347" i="4"/>
  <c r="W601" i="4"/>
  <c r="L600" i="4"/>
  <c r="H602" i="4"/>
  <c r="AG600" i="4"/>
  <c r="AC602" i="4"/>
  <c r="L601" i="4"/>
  <c r="Q602" i="4"/>
  <c r="U600" i="4"/>
  <c r="AF601" i="4"/>
  <c r="X347" i="4"/>
  <c r="O348" i="4"/>
  <c r="V346" i="4"/>
  <c r="AJ602" i="4"/>
  <c r="S601" i="4"/>
  <c r="H600" i="4"/>
  <c r="J347" i="4"/>
  <c r="H346" i="4"/>
  <c r="AG348" i="4"/>
  <c r="N346" i="4"/>
  <c r="P347" i="4"/>
  <c r="AA600" i="4"/>
  <c r="F601" i="4"/>
  <c r="W602" i="4"/>
  <c r="AB347" i="4"/>
  <c r="Z346" i="4"/>
  <c r="S348" i="4"/>
  <c r="O346" i="4"/>
  <c r="Q347" i="4"/>
  <c r="X600" i="4"/>
  <c r="AI601" i="4"/>
  <c r="T602" i="4"/>
  <c r="G347" i="4"/>
  <c r="AD348" i="4"/>
  <c r="E346" i="4"/>
  <c r="Z602" i="4"/>
  <c r="AD600" i="4"/>
  <c r="I601" i="4"/>
  <c r="W348" i="4"/>
  <c r="AF347" i="4"/>
  <c r="AD346" i="4"/>
  <c r="AC600" i="4"/>
  <c r="H601" i="4"/>
  <c r="Y602" i="4"/>
  <c r="AD601" i="4"/>
  <c r="S600" i="4"/>
  <c r="O602" i="4"/>
  <c r="AH602" i="4"/>
  <c r="F600" i="4"/>
  <c r="Q601" i="4"/>
  <c r="U346" i="4"/>
  <c r="W347" i="4"/>
  <c r="Y600" i="4"/>
  <c r="AJ601" i="4"/>
  <c r="U602" i="4"/>
  <c r="AF600" i="4"/>
  <c r="AB602" i="4"/>
  <c r="K601" i="4"/>
  <c r="K603" i="4" s="1"/>
  <c r="AJ346" i="4"/>
  <c r="F347" i="4"/>
  <c r="AC348" i="4"/>
  <c r="AI346" i="4"/>
  <c r="AB348" i="4"/>
  <c r="E347" i="4"/>
  <c r="AB346" i="4"/>
  <c r="U348" i="4"/>
  <c r="AD347" i="4"/>
  <c r="T600" i="4"/>
  <c r="AE601" i="4"/>
  <c r="P602" i="4"/>
  <c r="AE347" i="4"/>
  <c r="V348" i="4"/>
  <c r="AC346" i="4"/>
  <c r="Q600" i="4"/>
  <c r="M602" i="4"/>
  <c r="AB601" i="4"/>
  <c r="J601" i="4"/>
  <c r="AA602" i="4"/>
  <c r="AE600" i="4"/>
  <c r="AF602" i="4"/>
  <c r="AJ600" i="4"/>
  <c r="O601" i="4"/>
  <c r="X601" i="4"/>
  <c r="I602" i="4"/>
  <c r="M600" i="4"/>
  <c r="T346" i="4"/>
  <c r="V347" i="4"/>
  <c r="U347" i="4"/>
  <c r="S346" i="4"/>
  <c r="AB600" i="4"/>
  <c r="G601" i="4"/>
  <c r="X602" i="4"/>
  <c r="N347" i="4"/>
  <c r="L346" i="4"/>
  <c r="AH347" i="4"/>
  <c r="AF346" i="4"/>
  <c r="Y348" i="4"/>
  <c r="Q346" i="4"/>
  <c r="S347" i="4"/>
  <c r="AI348" i="4"/>
  <c r="L347" i="4"/>
  <c r="J346" i="4"/>
  <c r="AI602" i="4"/>
  <c r="R601" i="4"/>
  <c r="G600" i="4"/>
  <c r="R348" i="4"/>
  <c r="AA347" i="4"/>
  <c r="Y346" i="4"/>
  <c r="Z348" i="4"/>
  <c r="AG346" i="4"/>
  <c r="AI347" i="4"/>
  <c r="P348" i="4"/>
  <c r="W346" i="4"/>
  <c r="Y347" i="4"/>
  <c r="S602" i="4"/>
  <c r="AH601" i="4"/>
  <c r="W600" i="4"/>
  <c r="M346" i="4"/>
  <c r="O347" i="4"/>
  <c r="K602" i="4"/>
  <c r="Z601" i="4"/>
  <c r="O600" i="4"/>
  <c r="V600" i="4"/>
  <c r="V603" i="4" s="1"/>
  <c r="R602" i="4"/>
  <c r="AG601" i="4"/>
  <c r="AJ347" i="4"/>
  <c r="AH346" i="4"/>
  <c r="AA348" i="4"/>
  <c r="T601" i="4"/>
  <c r="I600" i="4"/>
  <c r="K346" i="4"/>
  <c r="K349" i="4" s="1"/>
  <c r="K350" i="4" s="1"/>
  <c r="M347" i="4"/>
  <c r="AJ348" i="4"/>
  <c r="I347" i="4"/>
  <c r="I349" i="4" s="1"/>
  <c r="I350" i="4" s="1"/>
  <c r="G346" i="4"/>
  <c r="AF348" i="4"/>
  <c r="X346" i="4"/>
  <c r="Q348" i="4"/>
  <c r="Z347" i="4"/>
  <c r="J602" i="4"/>
  <c r="Y601" i="4"/>
  <c r="N600" i="4"/>
  <c r="J600" i="4"/>
  <c r="U601" i="4"/>
  <c r="Z600" i="4"/>
  <c r="V602" i="4"/>
  <c r="E601" i="4"/>
  <c r="P600" i="4"/>
  <c r="AA601" i="4"/>
  <c r="L602" i="4"/>
  <c r="R600" i="4"/>
  <c r="AC601" i="4"/>
  <c r="N602" i="4"/>
  <c r="AI600" i="4"/>
  <c r="N601" i="4"/>
  <c r="AE602" i="4"/>
  <c r="AH600" i="4"/>
  <c r="M601" i="4"/>
  <c r="AD602" i="4"/>
  <c r="P601" i="4"/>
  <c r="AG602" i="4"/>
  <c r="E600" i="4"/>
  <c r="B618" i="4"/>
  <c r="C618" i="4" s="1"/>
  <c r="AA618" i="4" s="1"/>
  <c r="F644" i="6"/>
  <c r="B473" i="4"/>
  <c r="B364" i="4"/>
  <c r="C364" i="4" s="1"/>
  <c r="Z364" i="4" s="1"/>
  <c r="AF288" i="5"/>
  <c r="Y288" i="5"/>
  <c r="J542" i="5"/>
  <c r="P288" i="5"/>
  <c r="AI542" i="5"/>
  <c r="AI288" i="5"/>
  <c r="Y542" i="5"/>
  <c r="F288" i="5"/>
  <c r="AA542" i="5"/>
  <c r="AJ288" i="5"/>
  <c r="AE288" i="5"/>
  <c r="W542" i="5"/>
  <c r="E542" i="5"/>
  <c r="AD542" i="5"/>
  <c r="F542" i="5"/>
  <c r="AJ542" i="5"/>
  <c r="W288" i="5"/>
  <c r="AG288" i="5"/>
  <c r="S288" i="5"/>
  <c r="AD288" i="5"/>
  <c r="P542" i="5"/>
  <c r="N542" i="5"/>
  <c r="AB542" i="5"/>
  <c r="I288" i="5"/>
  <c r="O542" i="5"/>
  <c r="V542" i="5"/>
  <c r="M542" i="5"/>
  <c r="I542" i="5"/>
  <c r="G288" i="5"/>
  <c r="X288" i="5"/>
  <c r="H542" i="5"/>
  <c r="AA288" i="5"/>
  <c r="AH542" i="5"/>
  <c r="H288" i="5"/>
  <c r="R288" i="5"/>
  <c r="AB288" i="5"/>
  <c r="X542" i="5"/>
  <c r="K542" i="5"/>
  <c r="T542" i="5"/>
  <c r="AC542" i="5"/>
  <c r="AE542" i="5"/>
  <c r="R542" i="5"/>
  <c r="N288" i="5"/>
  <c r="AC288" i="5"/>
  <c r="L288" i="5"/>
  <c r="AG542" i="5"/>
  <c r="L542" i="5"/>
  <c r="G542" i="5"/>
  <c r="S542" i="5"/>
  <c r="T288" i="5"/>
  <c r="O288" i="5"/>
  <c r="K288" i="5"/>
  <c r="U288" i="5"/>
  <c r="U542" i="5"/>
  <c r="AF542" i="5"/>
  <c r="Q542" i="5"/>
  <c r="AH289" i="5"/>
  <c r="AJ290" i="5"/>
  <c r="AA291" i="5"/>
  <c r="AG543" i="5"/>
  <c r="L544" i="5"/>
  <c r="AC545" i="5"/>
  <c r="E288" i="5"/>
  <c r="M288" i="5"/>
  <c r="AH288" i="5"/>
  <c r="V288" i="5"/>
  <c r="Z288" i="5"/>
  <c r="J288" i="5"/>
  <c r="I264" i="6"/>
  <c r="B268" i="6" s="1"/>
  <c r="G268" i="6" s="1"/>
  <c r="AZ311" i="6"/>
  <c r="AZ316" i="6"/>
  <c r="I269" i="6"/>
  <c r="C264" i="6" s="1"/>
  <c r="G264" i="6" s="1"/>
  <c r="AB291" i="5" a="1"/>
  <c r="K545" i="5" a="1"/>
  <c r="S290" i="5" a="1"/>
  <c r="L289" i="5" a="1"/>
  <c r="AF291" i="5" a="1"/>
  <c r="X289" i="5" a="1"/>
  <c r="AE290" i="5" a="1"/>
  <c r="M620" i="4" a="1"/>
  <c r="AI289" i="5" a="1"/>
  <c r="AB289" i="5" a="1"/>
  <c r="AI291" i="5" a="1"/>
  <c r="Y291" i="5" a="1"/>
  <c r="W545" i="5" a="1"/>
  <c r="AJ367" i="4" a="1"/>
  <c r="K289" i="5" a="1"/>
  <c r="Z290" i="5" a="1"/>
  <c r="K290" i="5" a="1"/>
  <c r="AH290" i="5" a="1"/>
  <c r="AD545" i="5" a="1"/>
  <c r="H543" i="5" a="1"/>
  <c r="O289" i="5" a="1"/>
  <c r="S291" i="5" a="1"/>
  <c r="AA289" i="5" a="1"/>
  <c r="T290" i="5" a="1"/>
  <c r="G290" i="5" a="1"/>
  <c r="K544" i="5" a="1"/>
  <c r="O290" i="5" a="1"/>
  <c r="AH543" i="5" a="1"/>
  <c r="O545" i="5" a="1"/>
  <c r="M545" i="5" a="1"/>
  <c r="AA290" i="5" a="1"/>
  <c r="U544" i="5" a="1"/>
  <c r="I544" i="5" a="1"/>
  <c r="U290" i="5" a="1"/>
  <c r="R544" i="5" a="1"/>
  <c r="U289" i="5" a="1"/>
  <c r="AD291" i="5" a="1"/>
  <c r="I545" i="5" a="1"/>
  <c r="Q289" i="5" a="1"/>
  <c r="W544" i="5" a="1"/>
  <c r="G544" i="5" a="1"/>
  <c r="S289" i="5" a="1"/>
  <c r="Q291" i="5" a="1"/>
  <c r="AI544" i="5" a="1"/>
  <c r="M366" i="4" a="1"/>
  <c r="H289" i="5" a="1"/>
  <c r="V545" i="5" a="1"/>
  <c r="AF545" i="5" a="1"/>
  <c r="AH291" i="5" a="1"/>
  <c r="L545" i="5" a="1"/>
  <c r="U291" i="5" a="1"/>
  <c r="AG289" i="5" a="1"/>
  <c r="AE545" i="5" a="1"/>
  <c r="T289" i="5" a="1"/>
  <c r="E544" i="5" a="1"/>
  <c r="T291" i="5" a="1"/>
  <c r="Q544" i="5" a="1"/>
  <c r="J543" i="5" a="1"/>
  <c r="M289" i="5" a="1"/>
  <c r="K543" i="5" a="1"/>
  <c r="N289" i="5" a="1"/>
  <c r="O544" i="5" a="1"/>
  <c r="V543" i="5" a="1"/>
  <c r="U545" i="5" a="1"/>
  <c r="Z291" i="5" a="1"/>
  <c r="AJ544" i="5" a="1"/>
  <c r="K365" i="4" a="1"/>
  <c r="Q290" i="5" a="1"/>
  <c r="T545" i="5" a="1"/>
  <c r="J289" i="5" a="1"/>
  <c r="AD289" i="5" a="1"/>
  <c r="E289" i="5" a="1"/>
  <c r="G543" i="5" a="1"/>
  <c r="AF543" i="5" a="1"/>
  <c r="AF544" i="5" a="1"/>
  <c r="X545" i="5" a="1"/>
  <c r="R289" i="5" a="1"/>
  <c r="R291" i="5" a="1"/>
  <c r="P289" i="5" a="1"/>
  <c r="X290" i="5" a="1"/>
  <c r="L543" i="5" a="1"/>
  <c r="P290" i="5" a="1"/>
  <c r="AC543" i="5" a="1"/>
  <c r="AD544" i="5" a="1"/>
  <c r="X291" i="5" a="1"/>
  <c r="AC544" i="5" a="1"/>
  <c r="U543" i="5" a="1"/>
  <c r="AF290" i="5" a="1"/>
  <c r="AG544" i="5" a="1"/>
  <c r="AI290" i="5" a="1"/>
  <c r="I289" i="5" a="1"/>
  <c r="I290" i="5" a="1"/>
  <c r="AI545" i="5" a="1"/>
  <c r="O291" i="5" a="1"/>
  <c r="Y545" i="5" a="1"/>
  <c r="AC291" i="5" a="1"/>
  <c r="I543" i="5" a="1"/>
  <c r="X544" i="5" a="1"/>
  <c r="P544" i="5" a="1"/>
  <c r="Z543" i="5" a="1"/>
  <c r="AE543" i="5" a="1"/>
  <c r="AE291" i="5" a="1"/>
  <c r="W290" i="5" a="1"/>
  <c r="F290" i="5" a="1"/>
  <c r="AE544" i="5" a="1"/>
  <c r="J290" i="5" a="1"/>
  <c r="P291" i="5" a="1"/>
  <c r="V544" i="5" a="1"/>
  <c r="AJ545" i="5" a="1"/>
  <c r="AH544" i="5" a="1"/>
  <c r="X543" i="5" a="1"/>
  <c r="M544" i="5" a="1"/>
  <c r="Z545" i="5" a="1"/>
  <c r="AJ543" i="5" a="1"/>
  <c r="V291" i="5" a="1"/>
  <c r="R290" i="5" a="1"/>
  <c r="P545" i="5" a="1"/>
  <c r="F289" i="5" a="1"/>
  <c r="AG290" i="5" a="1"/>
  <c r="AB544" i="5" a="1"/>
  <c r="AD543" i="5" a="1"/>
  <c r="F544" i="5" a="1"/>
  <c r="N544" i="5" a="1"/>
  <c r="Y290" i="5" a="1"/>
  <c r="AD290" i="5" a="1"/>
  <c r="M543" i="5" a="1"/>
  <c r="AB545" i="5" a="1"/>
  <c r="AE289" i="5" a="1"/>
  <c r="G289" i="5" a="1"/>
  <c r="W543" i="5" a="1"/>
  <c r="AA545" i="5" a="1"/>
  <c r="H544" i="5" a="1"/>
  <c r="S544" i="5" a="1"/>
  <c r="P543" i="5" a="1"/>
  <c r="AA544" i="5" a="1"/>
  <c r="W291" i="5" a="1"/>
  <c r="AJ289" i="5" a="1"/>
  <c r="AC289" i="5" a="1"/>
  <c r="V290" i="5" a="1"/>
  <c r="E543" i="5" a="1"/>
  <c r="AF289" i="5" a="1"/>
  <c r="Q545" i="5" a="1"/>
  <c r="H545" i="5" a="1"/>
  <c r="J545" i="5" a="1"/>
  <c r="W289" i="5" a="1"/>
  <c r="R543" i="5" a="1"/>
  <c r="AB543" i="5" a="1"/>
  <c r="Y543" i="5" a="1"/>
  <c r="S543" i="5" a="1"/>
  <c r="AG291" i="5" a="1"/>
  <c r="AD621" i="4" a="1"/>
  <c r="E290" i="5" a="1"/>
  <c r="AI543" i="5" a="1"/>
  <c r="AA543" i="5" a="1"/>
  <c r="J544" i="5" a="1"/>
  <c r="AJ291" i="5" a="1"/>
  <c r="V289" i="5" a="1"/>
  <c r="Q543" i="5" a="1"/>
  <c r="S545" i="5" a="1"/>
  <c r="M290" i="5" a="1"/>
  <c r="N290" i="5" a="1"/>
  <c r="F543" i="5" a="1"/>
  <c r="N545" i="5" a="1"/>
  <c r="N543" i="5" a="1"/>
  <c r="O543" i="5" a="1"/>
  <c r="T544" i="5" a="1"/>
  <c r="AH619" i="4" a="1"/>
  <c r="R545" i="5" a="1"/>
  <c r="T543" i="5" a="1"/>
  <c r="Y544" i="5" a="1"/>
  <c r="Z289" i="5" a="1"/>
  <c r="L290" i="5" a="1"/>
  <c r="AC290" i="5" a="1"/>
  <c r="AB290" i="5" a="1"/>
  <c r="AG545" i="5" a="1"/>
  <c r="AH545" i="5" a="1"/>
  <c r="Z544" i="5" a="1"/>
  <c r="H290" i="5" a="1"/>
  <c r="Y289" i="5" a="1"/>
  <c r="AB349" i="4" l="1"/>
  <c r="Q603" i="4"/>
  <c r="AF349" i="4"/>
  <c r="AF350" i="4" s="1"/>
  <c r="AH349" i="4"/>
  <c r="AH350" i="4" s="1"/>
  <c r="H349" i="4"/>
  <c r="H350" i="4" s="1"/>
  <c r="O603" i="4"/>
  <c r="O604" i="4" s="1"/>
  <c r="Y603" i="4"/>
  <c r="Y604" i="4" s="1"/>
  <c r="AG603" i="4"/>
  <c r="AG604" i="4" s="1"/>
  <c r="AC349" i="4"/>
  <c r="AC350" i="4" s="1"/>
  <c r="AS274" i="5"/>
  <c r="B274" i="5" s="1"/>
  <c r="C285" i="5" s="1"/>
  <c r="F34" i="3" s="1"/>
  <c r="B561" i="5" s="1"/>
  <c r="C561" i="5" s="1"/>
  <c r="Q561" i="5" s="1"/>
  <c r="AS528" i="5"/>
  <c r="B528" i="5" s="1"/>
  <c r="X349" i="4"/>
  <c r="X350" i="4" s="1"/>
  <c r="AF603" i="4"/>
  <c r="AF604" i="4" s="1"/>
  <c r="H603" i="4"/>
  <c r="H604" i="4" s="1"/>
  <c r="AA349" i="4"/>
  <c r="AA350" i="4" s="1"/>
  <c r="L603" i="4"/>
  <c r="L604" i="4" s="1"/>
  <c r="W603" i="4"/>
  <c r="W604" i="4" s="1"/>
  <c r="F349" i="4"/>
  <c r="F350" i="4" s="1"/>
  <c r="AE349" i="4"/>
  <c r="AE350" i="4" s="1"/>
  <c r="R349" i="4"/>
  <c r="R350" i="4" s="1"/>
  <c r="AG349" i="4"/>
  <c r="AG350" i="4" s="1"/>
  <c r="T349" i="4"/>
  <c r="T350" i="4" s="1"/>
  <c r="AH603" i="4"/>
  <c r="AH604" i="4" s="1"/>
  <c r="P349" i="4"/>
  <c r="P350" i="4" s="1"/>
  <c r="U603" i="4"/>
  <c r="U604" i="4" s="1"/>
  <c r="G349" i="4"/>
  <c r="G350" i="4" s="1"/>
  <c r="V349" i="4"/>
  <c r="V350" i="4" s="1"/>
  <c r="Q604" i="4"/>
  <c r="E349" i="4"/>
  <c r="E350" i="4" s="1"/>
  <c r="J349" i="4"/>
  <c r="J350" i="4" s="1"/>
  <c r="S603" i="4"/>
  <c r="S604" i="4" s="1"/>
  <c r="AA603" i="4"/>
  <c r="AA604" i="4" s="1"/>
  <c r="R603" i="4"/>
  <c r="R604" i="4" s="1"/>
  <c r="O349" i="4"/>
  <c r="O350" i="4" s="1"/>
  <c r="AE603" i="4"/>
  <c r="AE604" i="4" s="1"/>
  <c r="AJ349" i="4"/>
  <c r="AJ350" i="4" s="1"/>
  <c r="L349" i="4"/>
  <c r="L350" i="4" s="1"/>
  <c r="N349" i="4"/>
  <c r="N350" i="4" s="1"/>
  <c r="W349" i="4"/>
  <c r="W350" i="4" s="1"/>
  <c r="G603" i="4"/>
  <c r="G604" i="4" s="1"/>
  <c r="AD349" i="4"/>
  <c r="AD350" i="4" s="1"/>
  <c r="F603" i="4"/>
  <c r="F604" i="4" s="1"/>
  <c r="AD603" i="4"/>
  <c r="AD604" i="4" s="1"/>
  <c r="Z349" i="4"/>
  <c r="Z350" i="4" s="1"/>
  <c r="AI603" i="4"/>
  <c r="AI604" i="4" s="1"/>
  <c r="Q349" i="4"/>
  <c r="Q350" i="4" s="1"/>
  <c r="AL346" i="4"/>
  <c r="AP346" i="4" s="1"/>
  <c r="AJ603" i="4"/>
  <c r="AJ604" i="4" s="1"/>
  <c r="X603" i="4"/>
  <c r="X604" i="4" s="1"/>
  <c r="AI349" i="4"/>
  <c r="AI350" i="4" s="1"/>
  <c r="Y349" i="4"/>
  <c r="Y350" i="4" s="1"/>
  <c r="AB350" i="4"/>
  <c r="AC603" i="4"/>
  <c r="AC604" i="4" s="1"/>
  <c r="AL348" i="4"/>
  <c r="AP348" i="4" s="1"/>
  <c r="AN348" i="4"/>
  <c r="AR348" i="4" s="1"/>
  <c r="AM346" i="4"/>
  <c r="AQ346" i="4" s="1"/>
  <c r="T603" i="4"/>
  <c r="T604" i="4" s="1"/>
  <c r="AM347" i="4"/>
  <c r="AQ347" i="4" s="1"/>
  <c r="U349" i="4"/>
  <c r="U350" i="4" s="1"/>
  <c r="I603" i="4"/>
  <c r="I604" i="4" s="1"/>
  <c r="AN346" i="4"/>
  <c r="AR346" i="4" s="1"/>
  <c r="M349" i="4"/>
  <c r="M350" i="4" s="1"/>
  <c r="J603" i="4"/>
  <c r="J604" i="4" s="1"/>
  <c r="AM348" i="4"/>
  <c r="AQ348" i="4" s="1"/>
  <c r="K604" i="4"/>
  <c r="S349" i="4"/>
  <c r="S350" i="4" s="1"/>
  <c r="Z603" i="4"/>
  <c r="Z604" i="4" s="1"/>
  <c r="AB603" i="4"/>
  <c r="AB604" i="4" s="1"/>
  <c r="AK346" i="4"/>
  <c r="AO346" i="4" s="1"/>
  <c r="AL602" i="4"/>
  <c r="AP602" i="4" s="1"/>
  <c r="M603" i="4"/>
  <c r="M604" i="4" s="1"/>
  <c r="AN347" i="4"/>
  <c r="AR347" i="4" s="1"/>
  <c r="AK347" i="4"/>
  <c r="AO347" i="4" s="1"/>
  <c r="AK601" i="4"/>
  <c r="AO601" i="4" s="1"/>
  <c r="AL347" i="4"/>
  <c r="AP347" i="4" s="1"/>
  <c r="AK602" i="4"/>
  <c r="AO602" i="4" s="1"/>
  <c r="AL600" i="4"/>
  <c r="AP600" i="4" s="1"/>
  <c r="V604" i="4"/>
  <c r="AN602" i="4"/>
  <c r="AR602" i="4" s="1"/>
  <c r="P603" i="4"/>
  <c r="P604" i="4" s="1"/>
  <c r="AM601" i="4"/>
  <c r="AQ601" i="4" s="1"/>
  <c r="AL601" i="4"/>
  <c r="AP601" i="4" s="1"/>
  <c r="AM600" i="4"/>
  <c r="AQ600" i="4" s="1"/>
  <c r="E603" i="4"/>
  <c r="E604" i="4" s="1"/>
  <c r="AM602" i="4"/>
  <c r="AQ602" i="4" s="1"/>
  <c r="N603" i="4"/>
  <c r="N604" i="4" s="1"/>
  <c r="AN600" i="4"/>
  <c r="AR600" i="4" s="1"/>
  <c r="AK600" i="4"/>
  <c r="AO600" i="4" s="1"/>
  <c r="AN601" i="4"/>
  <c r="AR601" i="4" s="1"/>
  <c r="O618" i="4"/>
  <c r="Q618" i="4"/>
  <c r="L618" i="4"/>
  <c r="N618" i="4"/>
  <c r="M618" i="4"/>
  <c r="P618" i="4"/>
  <c r="Z618" i="4"/>
  <c r="AI618" i="4"/>
  <c r="AG618" i="4"/>
  <c r="S618" i="4"/>
  <c r="G618" i="4"/>
  <c r="E618" i="4"/>
  <c r="AC618" i="4"/>
  <c r="J364" i="4"/>
  <c r="I618" i="4"/>
  <c r="Y618" i="4"/>
  <c r="H618" i="4"/>
  <c r="AH618" i="4"/>
  <c r="X618" i="4"/>
  <c r="U618" i="4"/>
  <c r="V618" i="4"/>
  <c r="T618" i="4"/>
  <c r="R618" i="4"/>
  <c r="W618" i="4"/>
  <c r="AJ618" i="4"/>
  <c r="F618" i="4"/>
  <c r="AB618" i="4"/>
  <c r="AH364" i="4"/>
  <c r="P364" i="4"/>
  <c r="G364" i="4"/>
  <c r="L364" i="4"/>
  <c r="Y364" i="4"/>
  <c r="AD621" i="4"/>
  <c r="AH619" i="4"/>
  <c r="M620" i="4"/>
  <c r="AD618" i="4"/>
  <c r="AE618" i="4"/>
  <c r="K618" i="4"/>
  <c r="J618" i="4"/>
  <c r="AF618" i="4"/>
  <c r="AD364" i="4"/>
  <c r="AI364" i="4"/>
  <c r="E364" i="4"/>
  <c r="S364" i="4"/>
  <c r="M364" i="4"/>
  <c r="K364" i="4"/>
  <c r="AA364" i="4"/>
  <c r="AJ364" i="4"/>
  <c r="AF364" i="4"/>
  <c r="N364" i="4"/>
  <c r="T364" i="4"/>
  <c r="U364" i="4"/>
  <c r="V364" i="4"/>
  <c r="R364" i="4"/>
  <c r="F364" i="4"/>
  <c r="K365" i="4"/>
  <c r="AJ367" i="4"/>
  <c r="M366" i="4"/>
  <c r="AG364" i="4"/>
  <c r="X364" i="4"/>
  <c r="Q364" i="4"/>
  <c r="W364" i="4"/>
  <c r="AE364" i="4"/>
  <c r="AB364" i="4"/>
  <c r="AC364" i="4"/>
  <c r="H364" i="4"/>
  <c r="O364" i="4"/>
  <c r="I364" i="4"/>
  <c r="S290" i="5"/>
  <c r="Q289" i="5"/>
  <c r="L290" i="5"/>
  <c r="J289" i="5"/>
  <c r="AI291" i="5"/>
  <c r="M545" i="5"/>
  <c r="AB544" i="5"/>
  <c r="Q543" i="5"/>
  <c r="J543" i="5"/>
  <c r="U544" i="5"/>
  <c r="Z291" i="5"/>
  <c r="AI290" i="5"/>
  <c r="AG289" i="5"/>
  <c r="V290" i="5"/>
  <c r="T289" i="5"/>
  <c r="AB545" i="5"/>
  <c r="AF543" i="5"/>
  <c r="K544" i="5"/>
  <c r="P291" i="5"/>
  <c r="W289" i="5"/>
  <c r="Y290" i="5"/>
  <c r="T290" i="5"/>
  <c r="R289" i="5"/>
  <c r="J290" i="5"/>
  <c r="H289" i="5"/>
  <c r="AG291" i="5"/>
  <c r="I545" i="5"/>
  <c r="X544" i="5"/>
  <c r="M543" i="5"/>
  <c r="E543" i="5"/>
  <c r="AG545" i="5"/>
  <c r="P544" i="5"/>
  <c r="H545" i="5"/>
  <c r="L543" i="5"/>
  <c r="L546" i="5" s="1"/>
  <c r="W544" i="5"/>
  <c r="I544" i="5"/>
  <c r="Z545" i="5"/>
  <c r="AD543" i="5"/>
  <c r="P289" i="5"/>
  <c r="R290" i="5"/>
  <c r="W290" i="5"/>
  <c r="U289" i="5"/>
  <c r="K543" i="5"/>
  <c r="V544" i="5"/>
  <c r="AH543" i="5"/>
  <c r="AD545" i="5"/>
  <c r="M544" i="5"/>
  <c r="X289" i="5"/>
  <c r="Z290" i="5"/>
  <c r="Q291" i="5"/>
  <c r="W543" i="5"/>
  <c r="AH544" i="5"/>
  <c r="S545" i="5"/>
  <c r="AC543" i="5"/>
  <c r="H544" i="5"/>
  <c r="Y545" i="5"/>
  <c r="T544" i="5"/>
  <c r="I543" i="5"/>
  <c r="V543" i="5"/>
  <c r="AG544" i="5"/>
  <c r="AG546" i="5" s="1"/>
  <c r="R545" i="5"/>
  <c r="L289" i="5"/>
  <c r="N290" i="5"/>
  <c r="S291" i="5"/>
  <c r="Z289" i="5"/>
  <c r="AB290" i="5"/>
  <c r="AE545" i="5"/>
  <c r="N544" i="5"/>
  <c r="AI543" i="5"/>
  <c r="K545" i="5"/>
  <c r="Z544" i="5"/>
  <c r="O543" i="5"/>
  <c r="I289" i="5"/>
  <c r="K290" i="5"/>
  <c r="AH291" i="5"/>
  <c r="E290" i="5"/>
  <c r="AI289" i="5"/>
  <c r="AB291" i="5"/>
  <c r="L545" i="5"/>
  <c r="P543" i="5"/>
  <c r="AA544" i="5"/>
  <c r="Q290" i="5"/>
  <c r="O289" i="5"/>
  <c r="U543" i="5"/>
  <c r="Q545" i="5"/>
  <c r="AF544" i="5"/>
  <c r="O290" i="5"/>
  <c r="M289" i="5"/>
  <c r="AA290" i="5"/>
  <c r="Y289" i="5"/>
  <c r="R291" i="5"/>
  <c r="T543" i="5"/>
  <c r="P545" i="5"/>
  <c r="AE544" i="5"/>
  <c r="F290" i="5"/>
  <c r="AJ289" i="5"/>
  <c r="AJ292" i="5" s="1"/>
  <c r="AC291" i="5"/>
  <c r="AJ543" i="5"/>
  <c r="AF545" i="5"/>
  <c r="O544" i="5"/>
  <c r="AA543" i="5"/>
  <c r="W545" i="5"/>
  <c r="F544" i="5"/>
  <c r="R543" i="5"/>
  <c r="AC544" i="5"/>
  <c r="N545" i="5"/>
  <c r="J544" i="5"/>
  <c r="AA545" i="5"/>
  <c r="AE543" i="5"/>
  <c r="AH545" i="5"/>
  <c r="F543" i="5"/>
  <c r="Q544" i="5"/>
  <c r="AJ544" i="5"/>
  <c r="Y543" i="5"/>
  <c r="U545" i="5"/>
  <c r="AF289" i="5"/>
  <c r="Y291" i="5"/>
  <c r="AH290" i="5"/>
  <c r="AH292" i="5" s="1"/>
  <c r="AD291" i="5"/>
  <c r="G290" i="5"/>
  <c r="E289" i="5"/>
  <c r="Z543" i="5"/>
  <c r="V545" i="5"/>
  <c r="E544" i="5"/>
  <c r="AI544" i="5"/>
  <c r="X543" i="5"/>
  <c r="T545" i="5"/>
  <c r="N543" i="5"/>
  <c r="Y544" i="5"/>
  <c r="J545" i="5"/>
  <c r="AI545" i="5"/>
  <c r="G543" i="5"/>
  <c r="R544" i="5"/>
  <c r="AD544" i="5"/>
  <c r="S543" i="5"/>
  <c r="O545" i="5"/>
  <c r="X545" i="5"/>
  <c r="AB543" i="5"/>
  <c r="G544" i="5"/>
  <c r="H543" i="5"/>
  <c r="AJ545" i="5"/>
  <c r="S544" i="5"/>
  <c r="AC289" i="5"/>
  <c r="V291" i="5"/>
  <c r="AE290" i="5"/>
  <c r="U291" i="5"/>
  <c r="AD290" i="5"/>
  <c r="AB289" i="5"/>
  <c r="P290" i="5"/>
  <c r="N289" i="5"/>
  <c r="H290" i="5"/>
  <c r="AE291" i="5"/>
  <c r="F289" i="5"/>
  <c r="X291" i="5"/>
  <c r="AG290" i="5"/>
  <c r="AE289" i="5"/>
  <c r="AA289" i="5"/>
  <c r="T291" i="5"/>
  <c r="AC290" i="5"/>
  <c r="AD289" i="5"/>
  <c r="W291" i="5"/>
  <c r="AF290" i="5"/>
  <c r="O291" i="5"/>
  <c r="X290" i="5"/>
  <c r="V289" i="5"/>
  <c r="AJ291" i="5"/>
  <c r="M290" i="5"/>
  <c r="K289" i="5"/>
  <c r="G289" i="5"/>
  <c r="AF291" i="5"/>
  <c r="I290" i="5"/>
  <c r="S289" i="5"/>
  <c r="U290" i="5"/>
  <c r="A278" i="6"/>
  <c r="A280" i="6" s="1"/>
  <c r="E278" i="6"/>
  <c r="E280" i="6" s="1"/>
  <c r="W621" i="4" a="1"/>
  <c r="T367" i="4" a="1"/>
  <c r="X367" i="4" a="1"/>
  <c r="AD365" i="4" a="1"/>
  <c r="O619" i="4" a="1"/>
  <c r="U620" i="4" a="1"/>
  <c r="P621" i="4" a="1"/>
  <c r="I620" i="4" a="1"/>
  <c r="O366" i="4" a="1"/>
  <c r="AC365" i="4" a="1"/>
  <c r="M365" i="4" a="1"/>
  <c r="M621" i="4" a="1"/>
  <c r="AJ619" i="4" a="1"/>
  <c r="AI365" i="4" a="1"/>
  <c r="N621" i="4" a="1"/>
  <c r="V621" i="4" a="1"/>
  <c r="U367" i="4" a="1"/>
  <c r="P620" i="4" a="1"/>
  <c r="AJ366" i="4" a="1"/>
  <c r="Y365" i="4" a="1"/>
  <c r="Q367" i="4" a="1"/>
  <c r="G365" i="4" a="1"/>
  <c r="N366" i="4" a="1"/>
  <c r="AH366" i="4" a="1"/>
  <c r="AA366" i="4" a="1"/>
  <c r="L366" i="4" a="1"/>
  <c r="AH367" i="4" a="1"/>
  <c r="Z367" i="4" a="1"/>
  <c r="X562" i="5" a="1"/>
  <c r="Y621" i="4" a="1"/>
  <c r="Q620" i="4" a="1"/>
  <c r="S367" i="4" a="1"/>
  <c r="AC621" i="4" a="1"/>
  <c r="H366" i="4" a="1"/>
  <c r="Z621" i="4" a="1"/>
  <c r="AI621" i="4" a="1"/>
  <c r="J619" i="4" a="1"/>
  <c r="E365" i="4" a="1"/>
  <c r="AD367" i="4" a="1"/>
  <c r="AC366" i="4" a="1"/>
  <c r="R366" i="4" a="1"/>
  <c r="J366" i="4" a="1"/>
  <c r="AB621" i="4" a="1"/>
  <c r="AE366" i="4" a="1"/>
  <c r="AI367" i="4" a="1"/>
  <c r="G620" i="4" a="1"/>
  <c r="P365" i="4" a="1"/>
  <c r="F619" i="4" a="1"/>
  <c r="F620" i="4" a="1"/>
  <c r="AJ620" i="4" a="1"/>
  <c r="R367" i="4" a="1"/>
  <c r="W365" i="4" a="1"/>
  <c r="AA367" i="4" a="1"/>
  <c r="AG365" i="4" a="1"/>
  <c r="AB365" i="4" a="1"/>
  <c r="S620" i="4" a="1"/>
  <c r="X366" i="4" a="1"/>
  <c r="N365" i="4" a="1"/>
  <c r="AD620" i="4" a="1"/>
  <c r="M619" i="4" a="1"/>
  <c r="K366" i="4" a="1"/>
  <c r="V619" i="4" a="1"/>
  <c r="Y367" i="4" a="1"/>
  <c r="J621" i="4" a="1"/>
  <c r="L365" i="4" a="1"/>
  <c r="G619" i="4" a="1"/>
  <c r="U621" i="4" a="1"/>
  <c r="E619" i="4" a="1"/>
  <c r="AH620" i="4" a="1"/>
  <c r="AE620" i="4" a="1"/>
  <c r="AJ621" i="4" a="1"/>
  <c r="N620" i="4" a="1"/>
  <c r="V620" i="4" a="1"/>
  <c r="V366" i="4" a="1"/>
  <c r="AJ365" i="4" a="1"/>
  <c r="S366" i="4" a="1"/>
  <c r="R620" i="4" a="1"/>
  <c r="Z366" i="4" a="1"/>
  <c r="AI619" i="4" a="1"/>
  <c r="Y366" i="4" a="1"/>
  <c r="J365" i="4" a="1"/>
  <c r="AF365" i="4" a="1"/>
  <c r="O620" i="4" a="1"/>
  <c r="AF366" i="4" a="1"/>
  <c r="K619" i="4" a="1"/>
  <c r="I621" i="4" a="1"/>
  <c r="AB619" i="4" a="1"/>
  <c r="AE367" i="4" a="1"/>
  <c r="S621" i="4" a="1"/>
  <c r="AC367" i="4" a="1"/>
  <c r="AD366" i="4" a="1"/>
  <c r="AF619" i="4" a="1"/>
  <c r="P366" i="4" a="1"/>
  <c r="V367" i="4" a="1"/>
  <c r="AI620" i="4" a="1"/>
  <c r="V365" i="4" a="1"/>
  <c r="Z365" i="4" a="1"/>
  <c r="R621" i="4" a="1"/>
  <c r="N619" i="4" a="1"/>
  <c r="AH621" i="4" a="1"/>
  <c r="R619" i="4" a="1"/>
  <c r="U365" i="4" a="1"/>
  <c r="AA620" i="4" a="1"/>
  <c r="Q366" i="4" a="1"/>
  <c r="P367" i="4" a="1"/>
  <c r="U366" i="4" a="1"/>
  <c r="AB367" i="4" a="1"/>
  <c r="E366" i="4" a="1"/>
  <c r="T365" i="4" a="1"/>
  <c r="I619" i="4" a="1"/>
  <c r="AC620" i="4" a="1"/>
  <c r="Y620" i="4" a="1"/>
  <c r="L621" i="4" a="1"/>
  <c r="H620" i="4" a="1"/>
  <c r="L620" i="4" a="1"/>
  <c r="AF367" i="4" a="1"/>
  <c r="T564" i="5" a="1"/>
  <c r="AE621" i="4" a="1"/>
  <c r="G366" i="4" a="1"/>
  <c r="AE619" i="4" a="1"/>
  <c r="AH365" i="4" a="1"/>
  <c r="H621" i="4" a="1"/>
  <c r="O367" i="4" a="1"/>
  <c r="AB620" i="4" a="1"/>
  <c r="Y619" i="4" a="1"/>
  <c r="AE365" i="4" a="1"/>
  <c r="AG619" i="4" a="1"/>
  <c r="H365" i="4" a="1"/>
  <c r="S619" i="4" a="1"/>
  <c r="AF620" i="4" a="1"/>
  <c r="AA621" i="4" a="1"/>
  <c r="AD619" i="4" a="1"/>
  <c r="AA619" i="4" a="1"/>
  <c r="F366" i="4" a="1"/>
  <c r="K620" i="4" a="1"/>
  <c r="O365" i="4" a="1"/>
  <c r="L619" i="4" a="1"/>
  <c r="AG620" i="4" a="1"/>
  <c r="Z620" i="4" a="1"/>
  <c r="W620" i="4" a="1"/>
  <c r="H619" i="4" a="1"/>
  <c r="T366" i="4" a="1"/>
  <c r="X365" i="4" a="1"/>
  <c r="AG366" i="4" a="1"/>
  <c r="S365" i="4" a="1"/>
  <c r="K621" i="4" a="1"/>
  <c r="Q365" i="4" a="1"/>
  <c r="AA365" i="4" a="1"/>
  <c r="P619" i="4" a="1"/>
  <c r="Q621" i="4" a="1"/>
  <c r="Q619" i="4" a="1"/>
  <c r="X620" i="4" a="1"/>
  <c r="AC619" i="4" a="1"/>
  <c r="AB366" i="4" a="1"/>
  <c r="AI366" i="4" a="1"/>
  <c r="E620" i="4" a="1"/>
  <c r="R365" i="4" a="1"/>
  <c r="X619" i="4" a="1"/>
  <c r="T620" i="4" a="1"/>
  <c r="J620" i="4" a="1"/>
  <c r="W367" i="4" a="1"/>
  <c r="X621" i="4" a="1"/>
  <c r="I365" i="4" a="1"/>
  <c r="AI563" i="5" a="1"/>
  <c r="I366" i="4" a="1"/>
  <c r="AF621" i="4" a="1"/>
  <c r="W366" i="4" a="1"/>
  <c r="U619" i="4" a="1"/>
  <c r="T621" i="4" a="1"/>
  <c r="T619" i="4" a="1"/>
  <c r="Z619" i="4" a="1"/>
  <c r="AG367" i="4" a="1"/>
  <c r="F365" i="4" a="1"/>
  <c r="W619" i="4" a="1"/>
  <c r="AG621" i="4" a="1"/>
  <c r="O621" i="4" a="1"/>
  <c r="B416" i="5" l="1"/>
  <c r="T561" i="5"/>
  <c r="N561" i="5"/>
  <c r="W561" i="5"/>
  <c r="AE561" i="5"/>
  <c r="Y561" i="5"/>
  <c r="Z561" i="5"/>
  <c r="AG561" i="5"/>
  <c r="J561" i="5"/>
  <c r="B307" i="5"/>
  <c r="C307" i="5" s="1"/>
  <c r="R307" i="5" s="1"/>
  <c r="B589" i="5"/>
  <c r="AJ561" i="5"/>
  <c r="E561" i="5"/>
  <c r="AD561" i="5"/>
  <c r="I561" i="5"/>
  <c r="AI561" i="5"/>
  <c r="AF561" i="5"/>
  <c r="S561" i="5"/>
  <c r="O561" i="5"/>
  <c r="AA561" i="5"/>
  <c r="L561" i="5"/>
  <c r="F587" i="8"/>
  <c r="K561" i="5"/>
  <c r="M561" i="5"/>
  <c r="AC561" i="5"/>
  <c r="G561" i="5"/>
  <c r="T564" i="5"/>
  <c r="AI563" i="5"/>
  <c r="X562" i="5"/>
  <c r="R561" i="5"/>
  <c r="AB561" i="5"/>
  <c r="U561" i="5"/>
  <c r="P561" i="5"/>
  <c r="X561" i="5"/>
  <c r="AH561" i="5"/>
  <c r="F561" i="5"/>
  <c r="V561" i="5"/>
  <c r="H561" i="5"/>
  <c r="AK350" i="4"/>
  <c r="AO350" i="4" s="1"/>
  <c r="AL350" i="4"/>
  <c r="AP350" i="4" s="1"/>
  <c r="AN350" i="4"/>
  <c r="AR350" i="4" s="1"/>
  <c r="AM350" i="4"/>
  <c r="AQ350" i="4" s="1"/>
  <c r="AS348" i="4"/>
  <c r="AS347" i="4"/>
  <c r="AU347" i="4" s="1"/>
  <c r="AS346" i="4"/>
  <c r="AU346" i="4" s="1"/>
  <c r="AS602" i="4"/>
  <c r="AM604" i="4"/>
  <c r="AQ604" i="4" s="1"/>
  <c r="AL604" i="4"/>
  <c r="AP604" i="4" s="1"/>
  <c r="AN604" i="4"/>
  <c r="AR604" i="4" s="1"/>
  <c r="AS601" i="4"/>
  <c r="AU601" i="4" s="1"/>
  <c r="AK604" i="4"/>
  <c r="AO604" i="4" s="1"/>
  <c r="AS600" i="4"/>
  <c r="AU600" i="4" s="1"/>
  <c r="AG620" i="4"/>
  <c r="R621" i="4"/>
  <c r="V619" i="4"/>
  <c r="S619" i="4"/>
  <c r="AD620" i="4"/>
  <c r="O621" i="4"/>
  <c r="X619" i="4"/>
  <c r="AI620" i="4"/>
  <c r="T621" i="4"/>
  <c r="AF620" i="4"/>
  <c r="U619" i="4"/>
  <c r="Q621" i="4"/>
  <c r="AE620" i="4"/>
  <c r="P621" i="4"/>
  <c r="T619" i="4"/>
  <c r="L620" i="4"/>
  <c r="AC621" i="4"/>
  <c r="AG619" i="4"/>
  <c r="W619" i="4"/>
  <c r="S621" i="4"/>
  <c r="AH620" i="4"/>
  <c r="AH622" i="4" s="1"/>
  <c r="J619" i="4"/>
  <c r="U620" i="4"/>
  <c r="H619" i="4"/>
  <c r="AJ621" i="4"/>
  <c r="S620" i="4"/>
  <c r="N619" i="4"/>
  <c r="Y620" i="4"/>
  <c r="J621" i="4"/>
  <c r="Z619" i="4"/>
  <c r="V621" i="4"/>
  <c r="E620" i="4"/>
  <c r="L619" i="4"/>
  <c r="H621" i="4"/>
  <c r="W620" i="4"/>
  <c r="AA620" i="4"/>
  <c r="L621" i="4"/>
  <c r="P619" i="4"/>
  <c r="AA365" i="4"/>
  <c r="T367" i="4"/>
  <c r="AC366" i="4"/>
  <c r="AJ619" i="4"/>
  <c r="AF621" i="4"/>
  <c r="O620" i="4"/>
  <c r="AB621" i="4"/>
  <c r="K620" i="4"/>
  <c r="AF619" i="4"/>
  <c r="T620" i="4"/>
  <c r="I619" i="4"/>
  <c r="Z620" i="4"/>
  <c r="K621" i="4"/>
  <c r="O619" i="4"/>
  <c r="O622" i="4" s="1"/>
  <c r="AC619" i="4"/>
  <c r="H620" i="4"/>
  <c r="Y621" i="4"/>
  <c r="G620" i="4"/>
  <c r="AB619" i="4"/>
  <c r="X621" i="4"/>
  <c r="AE619" i="4"/>
  <c r="J620" i="4"/>
  <c r="AA621" i="4"/>
  <c r="W621" i="4"/>
  <c r="F620" i="4"/>
  <c r="AA619" i="4"/>
  <c r="U366" i="4"/>
  <c r="S365" i="4"/>
  <c r="N620" i="4"/>
  <c r="AI619" i="4"/>
  <c r="AE621" i="4"/>
  <c r="X620" i="4"/>
  <c r="M619" i="4"/>
  <c r="M622" i="4" s="1"/>
  <c r="I621" i="4"/>
  <c r="K619" i="4"/>
  <c r="V620" i="4"/>
  <c r="I620" i="4"/>
  <c r="AD619" i="4"/>
  <c r="Z621" i="4"/>
  <c r="Y619" i="4"/>
  <c r="U621" i="4"/>
  <c r="AJ620" i="4"/>
  <c r="AG365" i="4"/>
  <c r="AI366" i="4"/>
  <c r="Z367" i="4"/>
  <c r="AI367" i="4"/>
  <c r="J365" i="4"/>
  <c r="L366" i="4"/>
  <c r="AC365" i="4"/>
  <c r="V367" i="4"/>
  <c r="AE366" i="4"/>
  <c r="Q367" i="4"/>
  <c r="X365" i="4"/>
  <c r="Z366" i="4"/>
  <c r="R620" i="4"/>
  <c r="G619" i="4"/>
  <c r="AI621" i="4"/>
  <c r="AB620" i="4"/>
  <c r="Q619" i="4"/>
  <c r="M621" i="4"/>
  <c r="N621" i="4"/>
  <c r="R619" i="4"/>
  <c r="AC620" i="4"/>
  <c r="AH621" i="4"/>
  <c r="F619" i="4"/>
  <c r="F622" i="4" s="1"/>
  <c r="F623" i="4" s="1"/>
  <c r="Q620" i="4"/>
  <c r="P620" i="4"/>
  <c r="AG621" i="4"/>
  <c r="E619" i="4"/>
  <c r="Q366" i="4"/>
  <c r="O365" i="4"/>
  <c r="T365" i="4"/>
  <c r="V366" i="4"/>
  <c r="AF366" i="4"/>
  <c r="W367" i="4"/>
  <c r="AD365" i="4"/>
  <c r="AC367" i="4"/>
  <c r="F366" i="4"/>
  <c r="AJ365" i="4"/>
  <c r="V365" i="4"/>
  <c r="X366" i="4"/>
  <c r="O367" i="4"/>
  <c r="W366" i="4"/>
  <c r="U365" i="4"/>
  <c r="N366" i="4"/>
  <c r="L365" i="4"/>
  <c r="AE365" i="4"/>
  <c r="X367" i="4"/>
  <c r="AG366" i="4"/>
  <c r="S366" i="4"/>
  <c r="Q365" i="4"/>
  <c r="AB365" i="4"/>
  <c r="AD366" i="4"/>
  <c r="U367" i="4"/>
  <c r="E365" i="4"/>
  <c r="G366" i="4"/>
  <c r="AD367" i="4"/>
  <c r="AF367" i="4"/>
  <c r="I366" i="4"/>
  <c r="G365" i="4"/>
  <c r="F365" i="4"/>
  <c r="AE367" i="4"/>
  <c r="H366" i="4"/>
  <c r="Y366" i="4"/>
  <c r="W365" i="4"/>
  <c r="P367" i="4"/>
  <c r="AB367" i="4"/>
  <c r="AI365" i="4"/>
  <c r="E366" i="4"/>
  <c r="P365" i="4"/>
  <c r="R366" i="4"/>
  <c r="AB366" i="4"/>
  <c r="S367" i="4"/>
  <c r="Z365" i="4"/>
  <c r="J366" i="4"/>
  <c r="H365" i="4"/>
  <c r="AG367" i="4"/>
  <c r="AA367" i="4"/>
  <c r="AJ366" i="4"/>
  <c r="AH365" i="4"/>
  <c r="I365" i="4"/>
  <c r="K366" i="4"/>
  <c r="K368" i="4" s="1"/>
  <c r="K369" i="4" s="1"/>
  <c r="AH367" i="4"/>
  <c r="R365" i="4"/>
  <c r="T366" i="4"/>
  <c r="Y367" i="4"/>
  <c r="AF365" i="4"/>
  <c r="AH366" i="4"/>
  <c r="R367" i="4"/>
  <c r="AA366" i="4"/>
  <c r="Y365" i="4"/>
  <c r="P366" i="4"/>
  <c r="N365" i="4"/>
  <c r="M365" i="4"/>
  <c r="M368" i="4" s="1"/>
  <c r="M369" i="4" s="1"/>
  <c r="O366" i="4"/>
  <c r="O368" i="4" s="1"/>
  <c r="AI546" i="5"/>
  <c r="AI547" i="5" s="1"/>
  <c r="X546" i="5"/>
  <c r="X547" i="5" s="1"/>
  <c r="S292" i="5"/>
  <c r="S293" i="5" s="1"/>
  <c r="Q292" i="5"/>
  <c r="Q293" i="5" s="1"/>
  <c r="J292" i="5"/>
  <c r="J293" i="5" s="1"/>
  <c r="L292" i="5"/>
  <c r="L293" i="5" s="1"/>
  <c r="AG292" i="5"/>
  <c r="AG293" i="5" s="1"/>
  <c r="U546" i="5"/>
  <c r="U547" i="5" s="1"/>
  <c r="J546" i="5"/>
  <c r="J547" i="5" s="1"/>
  <c r="AB546" i="5"/>
  <c r="AB547" i="5" s="1"/>
  <c r="T292" i="5"/>
  <c r="T293" i="5" s="1"/>
  <c r="V292" i="5"/>
  <c r="V293" i="5" s="1"/>
  <c r="AI292" i="5"/>
  <c r="AI293" i="5" s="1"/>
  <c r="AC292" i="5"/>
  <c r="AC293" i="5" s="1"/>
  <c r="W292" i="5"/>
  <c r="W293" i="5" s="1"/>
  <c r="AG547" i="5"/>
  <c r="F292" i="5"/>
  <c r="F293" i="5" s="1"/>
  <c r="M546" i="5"/>
  <c r="M547" i="5" s="1"/>
  <c r="P292" i="5"/>
  <c r="P293" i="5" s="1"/>
  <c r="K546" i="5"/>
  <c r="K547" i="5" s="1"/>
  <c r="Y292" i="5"/>
  <c r="Y293" i="5" s="1"/>
  <c r="AF546" i="5"/>
  <c r="AF547" i="5" s="1"/>
  <c r="AL543" i="5"/>
  <c r="AP543" i="5" s="1"/>
  <c r="E546" i="5"/>
  <c r="E547" i="5" s="1"/>
  <c r="AD546" i="5"/>
  <c r="AD547" i="5" s="1"/>
  <c r="Z546" i="5"/>
  <c r="Z547" i="5" s="1"/>
  <c r="AH546" i="5"/>
  <c r="AH547" i="5" s="1"/>
  <c r="R292" i="5"/>
  <c r="R293" i="5" s="1"/>
  <c r="Z292" i="5"/>
  <c r="Z293" i="5" s="1"/>
  <c r="T546" i="5"/>
  <c r="T547" i="5" s="1"/>
  <c r="U292" i="5"/>
  <c r="U293" i="5" s="1"/>
  <c r="I292" i="5"/>
  <c r="I293" i="5" s="1"/>
  <c r="O292" i="5"/>
  <c r="O293" i="5" s="1"/>
  <c r="V546" i="5"/>
  <c r="V547" i="5" s="1"/>
  <c r="AN544" i="5"/>
  <c r="AR544" i="5" s="1"/>
  <c r="AA546" i="5"/>
  <c r="AA547" i="5" s="1"/>
  <c r="H292" i="5"/>
  <c r="H293" i="5" s="1"/>
  <c r="L547" i="5"/>
  <c r="H546" i="5"/>
  <c r="H547" i="5" s="1"/>
  <c r="X292" i="5"/>
  <c r="X293" i="5" s="1"/>
  <c r="AK545" i="5"/>
  <c r="AO545" i="5" s="1"/>
  <c r="I546" i="5"/>
  <c r="I547" i="5" s="1"/>
  <c r="AM544" i="5"/>
  <c r="AQ544" i="5" s="1"/>
  <c r="E292" i="5"/>
  <c r="E293" i="5" s="1"/>
  <c r="N546" i="5"/>
  <c r="N547" i="5" s="1"/>
  <c r="P546" i="5"/>
  <c r="P547" i="5" s="1"/>
  <c r="O546" i="5"/>
  <c r="O547" i="5" s="1"/>
  <c r="W546" i="5"/>
  <c r="W547" i="5" s="1"/>
  <c r="AJ546" i="5"/>
  <c r="AJ547" i="5" s="1"/>
  <c r="AL544" i="5"/>
  <c r="AP544" i="5" s="1"/>
  <c r="AC546" i="5"/>
  <c r="AC547" i="5" s="1"/>
  <c r="N292" i="5"/>
  <c r="N293" i="5" s="1"/>
  <c r="AB292" i="5"/>
  <c r="AB293" i="5" s="1"/>
  <c r="G546" i="5"/>
  <c r="G547" i="5" s="1"/>
  <c r="K292" i="5"/>
  <c r="K293" i="5" s="1"/>
  <c r="AK543" i="5"/>
  <c r="AO543" i="5" s="1"/>
  <c r="AH293" i="5"/>
  <c r="AA292" i="5"/>
  <c r="AA293" i="5" s="1"/>
  <c r="AN543" i="5"/>
  <c r="AR543" i="5" s="1"/>
  <c r="R546" i="5"/>
  <c r="R547" i="5" s="1"/>
  <c r="AE546" i="5"/>
  <c r="AE547" i="5" s="1"/>
  <c r="AM289" i="5"/>
  <c r="AQ289" i="5" s="1"/>
  <c r="Q546" i="5"/>
  <c r="Q547" i="5" s="1"/>
  <c r="G292" i="5"/>
  <c r="G293" i="5" s="1"/>
  <c r="AL545" i="5"/>
  <c r="AP545" i="5" s="1"/>
  <c r="AN289" i="5"/>
  <c r="AR289" i="5" s="1"/>
  <c r="AN545" i="5"/>
  <c r="AR545" i="5" s="1"/>
  <c r="F546" i="5"/>
  <c r="F547" i="5" s="1"/>
  <c r="AN291" i="5"/>
  <c r="AR291" i="5" s="1"/>
  <c r="Y546" i="5"/>
  <c r="Y547" i="5" s="1"/>
  <c r="AL289" i="5"/>
  <c r="AP289" i="5" s="1"/>
  <c r="AJ293" i="5"/>
  <c r="AL291" i="5"/>
  <c r="AP291" i="5" s="1"/>
  <c r="S546" i="5"/>
  <c r="S547" i="5" s="1"/>
  <c r="AM543" i="5"/>
  <c r="AQ543" i="5" s="1"/>
  <c r="AM290" i="5"/>
  <c r="AQ290" i="5" s="1"/>
  <c r="AF292" i="5"/>
  <c r="AF293" i="5" s="1"/>
  <c r="AM291" i="5"/>
  <c r="AQ291" i="5" s="1"/>
  <c r="AE292" i="5"/>
  <c r="AE293" i="5" s="1"/>
  <c r="AM545" i="5"/>
  <c r="AQ545" i="5" s="1"/>
  <c r="AK289" i="5"/>
  <c r="AO289" i="5" s="1"/>
  <c r="AD292" i="5"/>
  <c r="AD293" i="5" s="1"/>
  <c r="AK290" i="5"/>
  <c r="AO290" i="5" s="1"/>
  <c r="AK544" i="5"/>
  <c r="AO544" i="5" s="1"/>
  <c r="AL290" i="5"/>
  <c r="AP290" i="5" s="1"/>
  <c r="AN290" i="5"/>
  <c r="AR290" i="5" s="1"/>
  <c r="M292" i="5"/>
  <c r="M293" i="5" s="1"/>
  <c r="AQ295" i="6"/>
  <c r="AF295" i="6"/>
  <c r="AM295" i="6"/>
  <c r="AK295" i="6"/>
  <c r="T280" i="6"/>
  <c r="AK280" i="6"/>
  <c r="AG280" i="6"/>
  <c r="AE280" i="6"/>
  <c r="AH295" i="6"/>
  <c r="W295" i="6"/>
  <c r="AD295" i="6"/>
  <c r="AB295" i="6"/>
  <c r="L280" i="6"/>
  <c r="Y280" i="6"/>
  <c r="W280" i="6"/>
  <c r="U280" i="6"/>
  <c r="X295" i="6"/>
  <c r="N295" i="6"/>
  <c r="U295" i="6"/>
  <c r="S295" i="6"/>
  <c r="AN280" i="6"/>
  <c r="P280" i="6"/>
  <c r="N280" i="6"/>
  <c r="AO280" i="6"/>
  <c r="O295" i="6"/>
  <c r="AJ295" i="6"/>
  <c r="P295" i="6"/>
  <c r="AG295" i="6"/>
  <c r="AH280" i="6"/>
  <c r="AE295" i="6"/>
  <c r="AC295" i="6"/>
  <c r="R295" i="6"/>
  <c r="AM280" i="6"/>
  <c r="X280" i="6"/>
  <c r="V280" i="6"/>
  <c r="Y295" i="6"/>
  <c r="Z280" i="6"/>
  <c r="V295" i="6"/>
  <c r="T295" i="6"/>
  <c r="AJ280" i="6"/>
  <c r="AA280" i="6"/>
  <c r="O280" i="6"/>
  <c r="M280" i="6"/>
  <c r="Q295" i="6"/>
  <c r="AP295" i="6"/>
  <c r="M295" i="6"/>
  <c r="AL280" i="6"/>
  <c r="AB280" i="6"/>
  <c r="Q280" i="6"/>
  <c r="Z295" i="6"/>
  <c r="AQ280" i="6"/>
  <c r="B297" i="6"/>
  <c r="B299" i="6" s="1"/>
  <c r="L295" i="6"/>
  <c r="AC280" i="6"/>
  <c r="AI295" i="6"/>
  <c r="AD280" i="6"/>
  <c r="AO295" i="6"/>
  <c r="S280" i="6"/>
  <c r="AP280" i="6"/>
  <c r="AN295" i="6"/>
  <c r="AL295" i="6"/>
  <c r="AA295" i="6"/>
  <c r="R280" i="6"/>
  <c r="AI280" i="6"/>
  <c r="AF280" i="6"/>
  <c r="AC290" i="6"/>
  <c r="AC293" i="6" s="1"/>
  <c r="AD290" i="6"/>
  <c r="AD293" i="6" s="1"/>
  <c r="AH290" i="6"/>
  <c r="AH293" i="6" s="1"/>
  <c r="AG290" i="6"/>
  <c r="AG293" i="6" s="1"/>
  <c r="AF290" i="6"/>
  <c r="AF293" i="6" s="1"/>
  <c r="AE290" i="6"/>
  <c r="AE293" i="6" s="1"/>
  <c r="T290" i="6"/>
  <c r="AA285" i="6"/>
  <c r="AQ285" i="6"/>
  <c r="V290" i="6"/>
  <c r="V293" i="6" s="1"/>
  <c r="Y290" i="6"/>
  <c r="Y293" i="6" s="1"/>
  <c r="X290" i="6"/>
  <c r="X293" i="6" s="1"/>
  <c r="W290" i="6"/>
  <c r="W293" i="6" s="1"/>
  <c r="U290" i="6"/>
  <c r="U293" i="6" s="1"/>
  <c r="AK285" i="6"/>
  <c r="R285" i="6"/>
  <c r="Q290" i="6"/>
  <c r="Q293" i="6" s="1"/>
  <c r="N290" i="6"/>
  <c r="N293" i="6" s="1"/>
  <c r="P290" i="6"/>
  <c r="P293" i="6" s="1"/>
  <c r="O290" i="6"/>
  <c r="O293" i="6" s="1"/>
  <c r="M290" i="6"/>
  <c r="M293" i="6" s="1"/>
  <c r="L290" i="6"/>
  <c r="AB285" i="6"/>
  <c r="AJ290" i="6"/>
  <c r="AH285" i="6"/>
  <c r="AL285" i="6"/>
  <c r="AP285" i="6"/>
  <c r="AO285" i="6"/>
  <c r="AN285" i="6"/>
  <c r="AM285" i="6"/>
  <c r="S285" i="6"/>
  <c r="AA290" i="6"/>
  <c r="AA293" i="6" s="1"/>
  <c r="Y285" i="6"/>
  <c r="AD285" i="6"/>
  <c r="AG285" i="6"/>
  <c r="AF285" i="6"/>
  <c r="AE285" i="6"/>
  <c r="AC285" i="6"/>
  <c r="AK290" i="6"/>
  <c r="AK293" i="6" s="1"/>
  <c r="R290" i="6"/>
  <c r="R293" i="6" s="1"/>
  <c r="F297" i="6"/>
  <c r="F299" i="6" s="1"/>
  <c r="V285" i="6"/>
  <c r="X285" i="6"/>
  <c r="W285" i="6"/>
  <c r="U285" i="6"/>
  <c r="T285" i="6"/>
  <c r="AB290" i="6"/>
  <c r="AI285" i="6"/>
  <c r="P285" i="6"/>
  <c r="N285" i="6"/>
  <c r="O285" i="6"/>
  <c r="M285" i="6"/>
  <c r="L285" i="6"/>
  <c r="AM290" i="6"/>
  <c r="AM293" i="6" s="1"/>
  <c r="S290" i="6"/>
  <c r="S293" i="6" s="1"/>
  <c r="Z285" i="6"/>
  <c r="AI290" i="6"/>
  <c r="AI293" i="6" s="1"/>
  <c r="AL290" i="6"/>
  <c r="AL293" i="6" s="1"/>
  <c r="AQ290" i="6"/>
  <c r="AQ293" i="6" s="1"/>
  <c r="AP290" i="6"/>
  <c r="AP293" i="6" s="1"/>
  <c r="AO290" i="6"/>
  <c r="AO293" i="6" s="1"/>
  <c r="AN290" i="6"/>
  <c r="AN293" i="6" s="1"/>
  <c r="AJ285" i="6"/>
  <c r="Q285" i="6"/>
  <c r="Z290" i="6"/>
  <c r="Z293" i="6" s="1"/>
  <c r="AD563" i="5" a="1"/>
  <c r="AA286" i="6" a="1"/>
  <c r="L283" i="6" a="1"/>
  <c r="R562" i="5" a="1"/>
  <c r="Y288" i="6" a="1"/>
  <c r="AO281" i="6" a="1"/>
  <c r="AA281" i="6" a="1"/>
  <c r="E562" i="5" a="1"/>
  <c r="P281" i="6" a="1"/>
  <c r="AE286" i="6" a="1"/>
  <c r="X281" i="6" a="1"/>
  <c r="U288" i="6" a="1"/>
  <c r="Z563" i="5" a="1"/>
  <c r="V288" i="6" a="1"/>
  <c r="T286" i="6" a="1"/>
  <c r="AC563" i="5" a="1"/>
  <c r="R287" i="6" a="1"/>
  <c r="AD287" i="6" a="1"/>
  <c r="AD282" i="6" a="1"/>
  <c r="T562" i="5" a="1"/>
  <c r="Q281" i="6" a="1"/>
  <c r="AH283" i="6" a="1"/>
  <c r="S288" i="6" a="1"/>
  <c r="U281" i="6" a="1"/>
  <c r="T283" i="6" a="1"/>
  <c r="AA287" i="6" a="1"/>
  <c r="AK288" i="6" a="1"/>
  <c r="AH282" i="6" a="1"/>
  <c r="N281" i="6" a="1"/>
  <c r="G563" i="5" a="1"/>
  <c r="AJ562" i="5" a="1"/>
  <c r="U287" i="6" a="1"/>
  <c r="W281" i="6" a="1"/>
  <c r="AF564" i="5" a="1"/>
  <c r="AE281" i="6" a="1"/>
  <c r="L286" i="6" a="1"/>
  <c r="AH288" i="6" a="1"/>
  <c r="AI564" i="5" a="1"/>
  <c r="Y282" i="6" a="1"/>
  <c r="X287" i="6" a="1"/>
  <c r="R286" i="6" a="1"/>
  <c r="AM287" i="6" a="1"/>
  <c r="M283" i="6" a="1"/>
  <c r="AG281" i="6" a="1"/>
  <c r="AA562" i="5" a="1"/>
  <c r="AE283" i="6" a="1"/>
  <c r="J564" i="5" a="1"/>
  <c r="K563" i="5" a="1"/>
  <c r="S562" i="5" a="1"/>
  <c r="I563" i="5" a="1"/>
  <c r="X563" i="5" a="1"/>
  <c r="X283" i="6" a="1"/>
  <c r="AD562" i="5" a="1"/>
  <c r="I564" i="5" a="1"/>
  <c r="AE287" i="6" a="1"/>
  <c r="AK283" i="6" a="1"/>
  <c r="O283" i="6" a="1"/>
  <c r="V562" i="5" a="1"/>
  <c r="M286" i="6" a="1"/>
  <c r="AM288" i="6" a="1"/>
  <c r="AD283" i="6" a="1"/>
  <c r="AN286" i="6" a="1"/>
  <c r="Y286" i="6" a="1"/>
  <c r="Z282" i="6" a="1"/>
  <c r="AH564" i="5" a="1"/>
  <c r="Y564" i="5" a="1"/>
  <c r="S282" i="6" a="1"/>
  <c r="AQ281" i="6" a="1"/>
  <c r="F562" i="5" a="1"/>
  <c r="H563" i="5" a="1"/>
  <c r="AO288" i="6" a="1"/>
  <c r="AN281" i="6" a="1"/>
  <c r="AD286" i="6" a="1"/>
  <c r="N288" i="6" a="1"/>
  <c r="Z562" i="5" a="1"/>
  <c r="AN287" i="6" a="1"/>
  <c r="AE563" i="5" a="1"/>
  <c r="AD288" i="6" a="1"/>
  <c r="L281" i="6" a="1"/>
  <c r="AP288" i="6" a="1"/>
  <c r="N287" i="6" a="1"/>
  <c r="U286" i="6" a="1"/>
  <c r="AA282" i="6" a="1"/>
  <c r="T563" i="5" a="1"/>
  <c r="AF286" i="6" a="1"/>
  <c r="AI281" i="6" a="1"/>
  <c r="Q283" i="6" a="1"/>
  <c r="Q563" i="5" a="1"/>
  <c r="R283" i="6" a="1"/>
  <c r="AL281" i="6" a="1"/>
  <c r="AO286" i="6" a="1"/>
  <c r="P286" i="6" a="1"/>
  <c r="AI283" i="6" a="1"/>
  <c r="AH287" i="6" a="1"/>
  <c r="U562" i="5" a="1"/>
  <c r="AQ287" i="6" a="1"/>
  <c r="AM286" i="6" a="1"/>
  <c r="AB564" i="5" a="1"/>
  <c r="K564" i="5" a="1"/>
  <c r="AE282" i="6" a="1"/>
  <c r="AC564" i="5" a="1"/>
  <c r="O562" i="5" a="1"/>
  <c r="AJ281" i="6" a="1"/>
  <c r="R281" i="6" a="1"/>
  <c r="AH286" i="6" a="1"/>
  <c r="Y563" i="5" a="1"/>
  <c r="O286" i="6" a="1"/>
  <c r="Z281" i="6" a="1"/>
  <c r="AI287" i="6" a="1"/>
  <c r="R282" i="6" a="1"/>
  <c r="O282" i="6" a="1"/>
  <c r="AG282" i="6" a="1"/>
  <c r="AG562" i="5" a="1"/>
  <c r="AI562" i="5" a="1"/>
  <c r="P287" i="6" a="1"/>
  <c r="L562" i="5" a="1"/>
  <c r="H562" i="5" a="1"/>
  <c r="N563" i="5" a="1"/>
  <c r="L282" i="6" a="1"/>
  <c r="Q287" i="6" a="1"/>
  <c r="AJ286" i="6" a="1"/>
  <c r="X286" i="6" a="1"/>
  <c r="AJ563" i="5" a="1"/>
  <c r="AF563" i="5" a="1"/>
  <c r="I562" i="5" a="1"/>
  <c r="T282" i="6" a="1"/>
  <c r="U282" i="6" a="1"/>
  <c r="AL286" i="6" a="1"/>
  <c r="AE288" i="6" a="1"/>
  <c r="AD281" i="6" a="1"/>
  <c r="AN288" i="6" a="1"/>
  <c r="AF281" i="6" a="1"/>
  <c r="AJ283" i="6" a="1"/>
  <c r="AF288" i="6" a="1"/>
  <c r="U564" i="5" a="1"/>
  <c r="V283" i="6" a="1"/>
  <c r="AC288" i="6" a="1"/>
  <c r="AM282" i="6" a="1"/>
  <c r="P564" i="5" a="1"/>
  <c r="J563" i="5" a="1"/>
  <c r="AF287" i="6" a="1"/>
  <c r="AQ282" i="6" a="1"/>
  <c r="X288" i="6" a="1"/>
  <c r="AB563" i="5" a="1"/>
  <c r="X564" i="5" a="1"/>
  <c r="V287" i="6" a="1"/>
  <c r="M564" i="5" a="1"/>
  <c r="W562" i="5" a="1"/>
  <c r="V282" i="6" a="1"/>
  <c r="AB288" i="6" a="1"/>
  <c r="Z288" i="6" a="1"/>
  <c r="AC562" i="5" a="1"/>
  <c r="AC283" i="6" a="1"/>
  <c r="Z287" i="6" a="1"/>
  <c r="AK287" i="6" a="1"/>
  <c r="M281" i="6" a="1"/>
  <c r="AM281" i="6" a="1"/>
  <c r="Q564" i="5" a="1"/>
  <c r="AB310" i="5" a="1"/>
  <c r="AH563" i="5" a="1"/>
  <c r="AB281" i="6" a="1"/>
  <c r="W286" i="6" a="1"/>
  <c r="E309" i="5" a="1"/>
  <c r="AA564" i="5" a="1"/>
  <c r="AI286" i="6" a="1"/>
  <c r="U283" i="6" a="1"/>
  <c r="O288" i="6" a="1"/>
  <c r="L564" i="5" a="1"/>
  <c r="AB283" i="6" a="1"/>
  <c r="AN283" i="6" a="1"/>
  <c r="S286" i="6" a="1"/>
  <c r="Z283" i="6" a="1"/>
  <c r="AG287" i="6" a="1"/>
  <c r="H564" i="5" a="1"/>
  <c r="AB282" i="6" a="1"/>
  <c r="T288" i="6" a="1"/>
  <c r="W563" i="5" a="1"/>
  <c r="P282" i="6" a="1"/>
  <c r="AB287" i="6" a="1"/>
  <c r="AL282" i="6" a="1"/>
  <c r="F563" i="5" a="1"/>
  <c r="S564" i="5" a="1"/>
  <c r="O287" i="6" a="1"/>
  <c r="AJ288" i="6" a="1"/>
  <c r="Q562" i="5" a="1"/>
  <c r="AP286" i="6" a="1"/>
  <c r="W288" i="6" a="1"/>
  <c r="AB562" i="5" a="1"/>
  <c r="AG564" i="5" a="1"/>
  <c r="Y281" i="6" a="1"/>
  <c r="AC281" i="6" a="1"/>
  <c r="AP282" i="6" a="1"/>
  <c r="P563" i="5" a="1"/>
  <c r="AL283" i="6" a="1"/>
  <c r="M282" i="6" a="1"/>
  <c r="AM283" i="6" a="1"/>
  <c r="P562" i="5" a="1"/>
  <c r="AG286" i="6" a="1"/>
  <c r="V286" i="6" a="1"/>
  <c r="S563" i="5" a="1"/>
  <c r="AE564" i="5" a="1"/>
  <c r="L287" i="6" a="1"/>
  <c r="N286" i="6" a="1"/>
  <c r="Y287" i="6" a="1"/>
  <c r="S283" i="6" a="1"/>
  <c r="O563" i="5" a="1"/>
  <c r="R288" i="6" a="1"/>
  <c r="P283" i="6" a="1"/>
  <c r="AK286" i="6" a="1"/>
  <c r="AJ287" i="6" a="1"/>
  <c r="Q282" i="6" a="1"/>
  <c r="T281" i="6" a="1"/>
  <c r="AP281" i="6" a="1"/>
  <c r="Q288" i="6" a="1"/>
  <c r="AH281" i="6" a="1"/>
  <c r="V563" i="5" a="1"/>
  <c r="M287" i="6" a="1"/>
  <c r="Q286" i="6" a="1"/>
  <c r="AQ283" i="6" a="1"/>
  <c r="AQ286" i="6" a="1"/>
  <c r="J562" i="5" a="1"/>
  <c r="AI288" i="6" a="1"/>
  <c r="AP287" i="6" a="1"/>
  <c r="U563" i="5" a="1"/>
  <c r="L288" i="6" a="1"/>
  <c r="M288" i="6" a="1"/>
  <c r="AO283" i="6" a="1"/>
  <c r="Z564" i="5" a="1"/>
  <c r="O281" i="6" a="1"/>
  <c r="W282" i="6" a="1"/>
  <c r="M562" i="5" a="1"/>
  <c r="AI308" i="5" a="1"/>
  <c r="R563" i="5" a="1"/>
  <c r="G562" i="5" a="1"/>
  <c r="Y283" i="6" a="1"/>
  <c r="AP283" i="6" a="1"/>
  <c r="AD564" i="5" a="1"/>
  <c r="AG563" i="5" a="1"/>
  <c r="W283" i="6" a="1"/>
  <c r="AJ282" i="6" a="1"/>
  <c r="R564" i="5" a="1"/>
  <c r="P288" i="6" a="1"/>
  <c r="AI282" i="6" a="1"/>
  <c r="AF283" i="6" a="1"/>
  <c r="L563" i="5" a="1"/>
  <c r="AG288" i="6" a="1"/>
  <c r="AC287" i="6" a="1"/>
  <c r="AO282" i="6" a="1"/>
  <c r="AC286" i="6" a="1"/>
  <c r="N564" i="5" a="1"/>
  <c r="S281" i="6" a="1"/>
  <c r="AA283" i="6" a="1"/>
  <c r="M563" i="5" a="1"/>
  <c r="AA288" i="6" a="1"/>
  <c r="V281" i="6" a="1"/>
  <c r="AK282" i="6" a="1"/>
  <c r="AH562" i="5" a="1"/>
  <c r="AB286" i="6" a="1"/>
  <c r="AC282" i="6" a="1"/>
  <c r="N283" i="6" a="1"/>
  <c r="Y562" i="5" a="1"/>
  <c r="T287" i="6" a="1"/>
  <c r="S287" i="6" a="1"/>
  <c r="AA563" i="5" a="1"/>
  <c r="AN282" i="6" a="1"/>
  <c r="W287" i="6" a="1"/>
  <c r="X282" i="6" a="1"/>
  <c r="K562" i="5" a="1"/>
  <c r="AO287" i="6" a="1"/>
  <c r="AF282" i="6" a="1"/>
  <c r="AF562" i="5" a="1"/>
  <c r="AL288" i="6" a="1"/>
  <c r="AG283" i="6" a="1"/>
  <c r="AE562" i="5" a="1"/>
  <c r="N282" i="6" a="1"/>
  <c r="V564" i="5" a="1"/>
  <c r="AL287" i="6" a="1"/>
  <c r="O564" i="5" a="1"/>
  <c r="Z286" i="6" a="1"/>
  <c r="AJ564" i="5" a="1"/>
  <c r="N562" i="5" a="1"/>
  <c r="W564" i="5" a="1"/>
  <c r="AK281" i="6" a="1"/>
  <c r="AQ288" i="6" a="1"/>
  <c r="E563" i="5" a="1"/>
  <c r="X307" i="5" l="1"/>
  <c r="N307" i="5"/>
  <c r="W564" i="5"/>
  <c r="AA562" i="5"/>
  <c r="F563" i="5"/>
  <c r="E307" i="5"/>
  <c r="G307" i="5"/>
  <c r="AH307" i="5"/>
  <c r="Q307" i="5"/>
  <c r="T307" i="5"/>
  <c r="AC307" i="5"/>
  <c r="AE307" i="5"/>
  <c r="U307" i="5"/>
  <c r="O307" i="5"/>
  <c r="Z307" i="5"/>
  <c r="P307" i="5"/>
  <c r="I307" i="5"/>
  <c r="AA307" i="5"/>
  <c r="H307" i="5"/>
  <c r="V307" i="5"/>
  <c r="Y307" i="5"/>
  <c r="AI307" i="5"/>
  <c r="F307" i="5"/>
  <c r="AD307" i="5"/>
  <c r="L307" i="5"/>
  <c r="Q564" i="5"/>
  <c r="U562" i="5"/>
  <c r="AF563" i="5"/>
  <c r="Z564" i="5"/>
  <c r="AD562" i="5"/>
  <c r="I563" i="5"/>
  <c r="M307" i="5"/>
  <c r="W307" i="5"/>
  <c r="K307" i="5"/>
  <c r="J307" i="5"/>
  <c r="S307" i="5"/>
  <c r="AJ307" i="5"/>
  <c r="AB307" i="5"/>
  <c r="AF307" i="5"/>
  <c r="AG307" i="5"/>
  <c r="M564" i="5"/>
  <c r="AB563" i="5"/>
  <c r="Q562" i="5"/>
  <c r="AJ564" i="5"/>
  <c r="S563" i="5"/>
  <c r="H562" i="5"/>
  <c r="AG562" i="5"/>
  <c r="L563" i="5"/>
  <c r="AC564" i="5"/>
  <c r="AB564" i="5"/>
  <c r="K563" i="5"/>
  <c r="AF562" i="5"/>
  <c r="AF565" i="5" s="1"/>
  <c r="Q563" i="5"/>
  <c r="F562" i="5"/>
  <c r="AH564" i="5"/>
  <c r="W563" i="5"/>
  <c r="H564" i="5"/>
  <c r="L562" i="5"/>
  <c r="K562" i="5"/>
  <c r="V563" i="5"/>
  <c r="E309" i="5"/>
  <c r="AB310" i="5"/>
  <c r="AI308" i="5"/>
  <c r="AD564" i="5"/>
  <c r="AH562" i="5"/>
  <c r="M563" i="5"/>
  <c r="V562" i="5"/>
  <c r="R564" i="5"/>
  <c r="AG563" i="5"/>
  <c r="Z562" i="5"/>
  <c r="E563" i="5"/>
  <c r="V564" i="5"/>
  <c r="G562" i="5"/>
  <c r="R563" i="5"/>
  <c r="AI564" i="5"/>
  <c r="U563" i="5"/>
  <c r="J562" i="5"/>
  <c r="L564" i="5"/>
  <c r="P562" i="5"/>
  <c r="AA563" i="5"/>
  <c r="P563" i="5"/>
  <c r="AG564" i="5"/>
  <c r="E562" i="5"/>
  <c r="J564" i="5"/>
  <c r="N562" i="5"/>
  <c r="Y563" i="5"/>
  <c r="AF564" i="5"/>
  <c r="AJ562" i="5"/>
  <c r="O563" i="5"/>
  <c r="P564" i="5"/>
  <c r="AE563" i="5"/>
  <c r="T562" i="5"/>
  <c r="AC563" i="5"/>
  <c r="N564" i="5"/>
  <c r="R562" i="5"/>
  <c r="AD563" i="5"/>
  <c r="S562" i="5"/>
  <c r="O564" i="5"/>
  <c r="AE562" i="5"/>
  <c r="J563" i="5"/>
  <c r="AA564" i="5"/>
  <c r="AH563" i="5"/>
  <c r="S564" i="5"/>
  <c r="W562" i="5"/>
  <c r="W565" i="5" s="1"/>
  <c r="X564" i="5"/>
  <c r="AB562" i="5"/>
  <c r="G563" i="5"/>
  <c r="AE564" i="5"/>
  <c r="N563" i="5"/>
  <c r="AI562" i="5"/>
  <c r="AI565" i="5" s="1"/>
  <c r="Z563" i="5"/>
  <c r="O562" i="5"/>
  <c r="K564" i="5"/>
  <c r="AJ563" i="5"/>
  <c r="Y562" i="5"/>
  <c r="U564" i="5"/>
  <c r="H563" i="5"/>
  <c r="Y564" i="5"/>
  <c r="AC562" i="5"/>
  <c r="I564" i="5"/>
  <c r="X563" i="5"/>
  <c r="X565" i="5" s="1"/>
  <c r="M562" i="5"/>
  <c r="T563" i="5"/>
  <c r="I562" i="5"/>
  <c r="AS350" i="4"/>
  <c r="B350" i="4" s="1"/>
  <c r="C361" i="4" s="1"/>
  <c r="B38" i="3" s="1"/>
  <c r="B383" i="4" s="1"/>
  <c r="C383" i="4" s="1"/>
  <c r="AJ383" i="4" s="1"/>
  <c r="AS604" i="4"/>
  <c r="B604" i="4" s="1"/>
  <c r="AG622" i="4"/>
  <c r="AG623" i="4" s="1"/>
  <c r="V622" i="4"/>
  <c r="V623" i="4" s="1"/>
  <c r="W622" i="4"/>
  <c r="W623" i="4" s="1"/>
  <c r="N622" i="4"/>
  <c r="N623" i="4" s="1"/>
  <c r="S622" i="4"/>
  <c r="S623" i="4" s="1"/>
  <c r="L622" i="4"/>
  <c r="L623" i="4" s="1"/>
  <c r="U622" i="4"/>
  <c r="U623" i="4" s="1"/>
  <c r="AE622" i="4"/>
  <c r="AE623" i="4" s="1"/>
  <c r="X622" i="4"/>
  <c r="X623" i="4" s="1"/>
  <c r="AD622" i="4"/>
  <c r="AD623" i="4" s="1"/>
  <c r="AI622" i="4"/>
  <c r="AI623" i="4" s="1"/>
  <c r="O623" i="4"/>
  <c r="K622" i="4"/>
  <c r="K623" i="4" s="1"/>
  <c r="AF622" i="4"/>
  <c r="AF623" i="4" s="1"/>
  <c r="AJ622" i="4"/>
  <c r="AJ623" i="4" s="1"/>
  <c r="T622" i="4"/>
  <c r="T623" i="4" s="1"/>
  <c r="J622" i="4"/>
  <c r="J623" i="4" s="1"/>
  <c r="Z622" i="4"/>
  <c r="Z623" i="4" s="1"/>
  <c r="H622" i="4"/>
  <c r="H623" i="4" s="1"/>
  <c r="AC368" i="4"/>
  <c r="AC369" i="4" s="1"/>
  <c r="Y622" i="4"/>
  <c r="Y623" i="4" s="1"/>
  <c r="S368" i="4"/>
  <c r="S369" i="4" s="1"/>
  <c r="AG368" i="4"/>
  <c r="AG369" i="4" s="1"/>
  <c r="AB622" i="4"/>
  <c r="AB623" i="4" s="1"/>
  <c r="AK621" i="4"/>
  <c r="AO621" i="4" s="1"/>
  <c r="AA622" i="4"/>
  <c r="AA623" i="4" s="1"/>
  <c r="I622" i="4"/>
  <c r="I623" i="4" s="1"/>
  <c r="AA368" i="4"/>
  <c r="AA369" i="4" s="1"/>
  <c r="P622" i="4"/>
  <c r="P623" i="4" s="1"/>
  <c r="AJ368" i="4"/>
  <c r="AJ369" i="4" s="1"/>
  <c r="AM621" i="4"/>
  <c r="AQ621" i="4" s="1"/>
  <c r="AN620" i="4"/>
  <c r="AR620" i="4" s="1"/>
  <c r="AC622" i="4"/>
  <c r="AC623" i="4" s="1"/>
  <c r="T368" i="4"/>
  <c r="T369" i="4" s="1"/>
  <c r="AM619" i="4"/>
  <c r="AQ619" i="4" s="1"/>
  <c r="Q622" i="4"/>
  <c r="Q623" i="4" s="1"/>
  <c r="AL620" i="4"/>
  <c r="AP620" i="4" s="1"/>
  <c r="N368" i="4"/>
  <c r="N369" i="4" s="1"/>
  <c r="AN619" i="4"/>
  <c r="AR619" i="4" s="1"/>
  <c r="AK620" i="4"/>
  <c r="AO620" i="4" s="1"/>
  <c r="AI368" i="4"/>
  <c r="AI369" i="4" s="1"/>
  <c r="U368" i="4"/>
  <c r="U369" i="4" s="1"/>
  <c r="AK619" i="4"/>
  <c r="AO619" i="4" s="1"/>
  <c r="Y368" i="4"/>
  <c r="Y369" i="4" s="1"/>
  <c r="G622" i="4"/>
  <c r="G623" i="4" s="1"/>
  <c r="L368" i="4"/>
  <c r="L369" i="4" s="1"/>
  <c r="E622" i="4"/>
  <c r="E623" i="4" s="1"/>
  <c r="AL619" i="4"/>
  <c r="AP619" i="4" s="1"/>
  <c r="V368" i="4"/>
  <c r="V369" i="4" s="1"/>
  <c r="AE368" i="4"/>
  <c r="AE369" i="4" s="1"/>
  <c r="AH623" i="4"/>
  <c r="J368" i="4"/>
  <c r="J369" i="4" s="1"/>
  <c r="Q368" i="4"/>
  <c r="Q369" i="4" s="1"/>
  <c r="AN621" i="4"/>
  <c r="AR621" i="4" s="1"/>
  <c r="M623" i="4"/>
  <c r="Z368" i="4"/>
  <c r="Z369" i="4" s="1"/>
  <c r="X368" i="4"/>
  <c r="X369" i="4" s="1"/>
  <c r="AL621" i="4"/>
  <c r="AP621" i="4" s="1"/>
  <c r="E368" i="4"/>
  <c r="E369" i="4" s="1"/>
  <c r="F368" i="4"/>
  <c r="F369" i="4" s="1"/>
  <c r="R622" i="4"/>
  <c r="R623" i="4" s="1"/>
  <c r="AM620" i="4"/>
  <c r="AQ620" i="4" s="1"/>
  <c r="AD368" i="4"/>
  <c r="AD369" i="4" s="1"/>
  <c r="AM367" i="4"/>
  <c r="AQ367" i="4" s="1"/>
  <c r="AH368" i="4"/>
  <c r="AH369" i="4" s="1"/>
  <c r="AN365" i="4"/>
  <c r="AR365" i="4" s="1"/>
  <c r="AM366" i="4"/>
  <c r="AQ366" i="4" s="1"/>
  <c r="AN366" i="4"/>
  <c r="AR366" i="4" s="1"/>
  <c r="AB368" i="4"/>
  <c r="AB369" i="4" s="1"/>
  <c r="G368" i="4"/>
  <c r="G369" i="4" s="1"/>
  <c r="AM365" i="4"/>
  <c r="AQ365" i="4" s="1"/>
  <c r="AL365" i="4"/>
  <c r="AP365" i="4" s="1"/>
  <c r="I368" i="4"/>
  <c r="I369" i="4" s="1"/>
  <c r="W368" i="4"/>
  <c r="W369" i="4" s="1"/>
  <c r="AK365" i="4"/>
  <c r="AO365" i="4" s="1"/>
  <c r="O369" i="4"/>
  <c r="AF368" i="4"/>
  <c r="AF369" i="4" s="1"/>
  <c r="AL367" i="4"/>
  <c r="AP367" i="4" s="1"/>
  <c r="P368" i="4"/>
  <c r="P369" i="4" s="1"/>
  <c r="R368" i="4"/>
  <c r="R369" i="4" s="1"/>
  <c r="H368" i="4"/>
  <c r="H369" i="4" s="1"/>
  <c r="AN367" i="4"/>
  <c r="AR367" i="4" s="1"/>
  <c r="AK366" i="4"/>
  <c r="AO366" i="4" s="1"/>
  <c r="AL366" i="4"/>
  <c r="AP366" i="4" s="1"/>
  <c r="AL547" i="5"/>
  <c r="AP547" i="5" s="1"/>
  <c r="AN547" i="5"/>
  <c r="AR547" i="5" s="1"/>
  <c r="AS544" i="5"/>
  <c r="AU544" i="5" s="1"/>
  <c r="AK293" i="5"/>
  <c r="AO293" i="5" s="1"/>
  <c r="AL293" i="5"/>
  <c r="AP293" i="5" s="1"/>
  <c r="AS543" i="5"/>
  <c r="AU543" i="5" s="1"/>
  <c r="AN293" i="5"/>
  <c r="AR293" i="5" s="1"/>
  <c r="AM547" i="5"/>
  <c r="AQ547" i="5" s="1"/>
  <c r="AM293" i="5"/>
  <c r="AQ293" i="5" s="1"/>
  <c r="AK547" i="5"/>
  <c r="AO547" i="5" s="1"/>
  <c r="AS289" i="5"/>
  <c r="AU289" i="5" s="1"/>
  <c r="AS545" i="5"/>
  <c r="AS291" i="5"/>
  <c r="AS290" i="5"/>
  <c r="AU290" i="5" s="1"/>
  <c r="AS295" i="6"/>
  <c r="AW295" i="6" s="1"/>
  <c r="O287" i="6"/>
  <c r="AC288" i="6"/>
  <c r="AP286" i="6"/>
  <c r="AD287" i="6"/>
  <c r="L288" i="6"/>
  <c r="Y286" i="6"/>
  <c r="AM287" i="6"/>
  <c r="U288" i="6"/>
  <c r="AH286" i="6"/>
  <c r="P287" i="6"/>
  <c r="AD288" i="6"/>
  <c r="AQ286" i="6"/>
  <c r="AK281" i="6"/>
  <c r="P282" i="6"/>
  <c r="Y283" i="6"/>
  <c r="AF281" i="6"/>
  <c r="T283" i="6"/>
  <c r="AQ282" i="6"/>
  <c r="AO282" i="6"/>
  <c r="AD281" i="6"/>
  <c r="R283" i="6"/>
  <c r="Q282" i="6"/>
  <c r="Z283" i="6"/>
  <c r="AL281" i="6"/>
  <c r="AQ281" i="6"/>
  <c r="AE283" i="6"/>
  <c r="V282" i="6"/>
  <c r="W281" i="6"/>
  <c r="AQ283" i="6"/>
  <c r="AH282" i="6"/>
  <c r="AG281" i="6"/>
  <c r="L282" i="6"/>
  <c r="U283" i="6"/>
  <c r="Z286" i="6"/>
  <c r="AE287" i="6"/>
  <c r="M288" i="6"/>
  <c r="AI286" i="6"/>
  <c r="AN287" i="6"/>
  <c r="V288" i="6"/>
  <c r="M286" i="6"/>
  <c r="R287" i="6"/>
  <c r="AF288" i="6"/>
  <c r="T281" i="6"/>
  <c r="AE282" i="6"/>
  <c r="AN283" i="6"/>
  <c r="S282" i="6"/>
  <c r="AB283" i="6"/>
  <c r="AN281" i="6"/>
  <c r="P281" i="6"/>
  <c r="AA282" i="6"/>
  <c r="AJ283" i="6"/>
  <c r="Y281" i="6"/>
  <c r="AJ282" i="6"/>
  <c r="M283" i="6"/>
  <c r="W283" i="6"/>
  <c r="AI281" i="6"/>
  <c r="N282" i="6"/>
  <c r="AK288" i="6"/>
  <c r="R286" i="6"/>
  <c r="W287" i="6"/>
  <c r="AA286" i="6"/>
  <c r="AF287" i="6"/>
  <c r="N288" i="6"/>
  <c r="AP287" i="6"/>
  <c r="X288" i="6"/>
  <c r="AK286" i="6"/>
  <c r="AG288" i="6"/>
  <c r="N286" i="6"/>
  <c r="S287" i="6"/>
  <c r="AE281" i="6"/>
  <c r="S283" i="6"/>
  <c r="AP282" i="6"/>
  <c r="R281" i="6"/>
  <c r="AL283" i="6"/>
  <c r="AC282" i="6"/>
  <c r="AA281" i="6"/>
  <c r="O283" i="6"/>
  <c r="AL282" i="6"/>
  <c r="AM281" i="6"/>
  <c r="R282" i="6"/>
  <c r="AA283" i="6"/>
  <c r="X287" i="6"/>
  <c r="AL288" i="6"/>
  <c r="S286" i="6"/>
  <c r="AH287" i="6"/>
  <c r="P288" i="6"/>
  <c r="AC286" i="6"/>
  <c r="AQ287" i="6"/>
  <c r="Y288" i="6"/>
  <c r="AL286" i="6"/>
  <c r="T287" i="6"/>
  <c r="AH288" i="6"/>
  <c r="O286" i="6"/>
  <c r="AB281" i="6"/>
  <c r="P283" i="6"/>
  <c r="AM282" i="6"/>
  <c r="O282" i="6"/>
  <c r="AJ281" i="6"/>
  <c r="X283" i="6"/>
  <c r="U282" i="6"/>
  <c r="AD283" i="6"/>
  <c r="AP281" i="6"/>
  <c r="N281" i="6"/>
  <c r="AH283" i="6"/>
  <c r="Y282" i="6"/>
  <c r="V281" i="6"/>
  <c r="AP283" i="6"/>
  <c r="AG282" i="6"/>
  <c r="AD286" i="6"/>
  <c r="AI287" i="6"/>
  <c r="Q288" i="6"/>
  <c r="U286" i="6"/>
  <c r="Z287" i="6"/>
  <c r="AN288" i="6"/>
  <c r="AM286" i="6"/>
  <c r="L287" i="6"/>
  <c r="Z288" i="6"/>
  <c r="P286" i="6"/>
  <c r="U287" i="6"/>
  <c r="AI288" i="6"/>
  <c r="Y287" i="6"/>
  <c r="AM288" i="6"/>
  <c r="T286" i="6"/>
  <c r="AG287" i="6"/>
  <c r="O288" i="6"/>
  <c r="AB286" i="6"/>
  <c r="AJ286" i="6"/>
  <c r="AO287" i="6"/>
  <c r="W288" i="6"/>
  <c r="L286" i="6"/>
  <c r="Q287" i="6"/>
  <c r="AE288" i="6"/>
  <c r="L281" i="6"/>
  <c r="AF283" i="6"/>
  <c r="W282" i="6"/>
  <c r="M281" i="6"/>
  <c r="AG283" i="6"/>
  <c r="X282" i="6"/>
  <c r="O281" i="6"/>
  <c r="AI283" i="6"/>
  <c r="Z282" i="6"/>
  <c r="X281" i="6"/>
  <c r="L283" i="6"/>
  <c r="AI282" i="6"/>
  <c r="V286" i="6"/>
  <c r="AA287" i="6"/>
  <c r="AO288" i="6"/>
  <c r="AE286" i="6"/>
  <c r="AJ287" i="6"/>
  <c r="R288" i="6"/>
  <c r="AN286" i="6"/>
  <c r="M287" i="6"/>
  <c r="AA288" i="6"/>
  <c r="Q286" i="6"/>
  <c r="V287" i="6"/>
  <c r="AJ288" i="6"/>
  <c r="AO283" i="6"/>
  <c r="U281" i="6"/>
  <c r="AF282" i="6"/>
  <c r="Q281" i="6"/>
  <c r="AK283" i="6"/>
  <c r="AB282" i="6"/>
  <c r="N283" i="6"/>
  <c r="AK282" i="6"/>
  <c r="Z281" i="6"/>
  <c r="AP288" i="6"/>
  <c r="W286" i="6"/>
  <c r="AB287" i="6"/>
  <c r="S288" i="6"/>
  <c r="AF286" i="6"/>
  <c r="AK287" i="6"/>
  <c r="AB288" i="6"/>
  <c r="AO286" i="6"/>
  <c r="N287" i="6"/>
  <c r="AC287" i="6"/>
  <c r="AQ288" i="6"/>
  <c r="X286" i="6"/>
  <c r="AL287" i="6"/>
  <c r="T288" i="6"/>
  <c r="AG286" i="6"/>
  <c r="M282" i="6"/>
  <c r="AH281" i="6"/>
  <c r="V283" i="6"/>
  <c r="S281" i="6"/>
  <c r="AM283" i="6"/>
  <c r="AD282" i="6"/>
  <c r="AC281" i="6"/>
  <c r="AN282" i="6"/>
  <c r="Q283" i="6"/>
  <c r="T282" i="6"/>
  <c r="AC283" i="6"/>
  <c r="AO281" i="6"/>
  <c r="AU285" i="6"/>
  <c r="AY285" i="6" s="1"/>
  <c r="AB293" i="6"/>
  <c r="AT293" i="6" s="1"/>
  <c r="AX293" i="6" s="1"/>
  <c r="AT290" i="6"/>
  <c r="AX290" i="6" s="1"/>
  <c r="AT285" i="6"/>
  <c r="AX285" i="6" s="1"/>
  <c r="T293" i="6"/>
  <c r="AS293" i="6" s="1"/>
  <c r="AW293" i="6" s="1"/>
  <c r="AS290" i="6"/>
  <c r="AW290" i="6" s="1"/>
  <c r="AT280" i="6"/>
  <c r="AX280" i="6" s="1"/>
  <c r="AU280" i="6"/>
  <c r="AY280" i="6" s="1"/>
  <c r="AS285" i="6"/>
  <c r="AW285" i="6" s="1"/>
  <c r="L293" i="6"/>
  <c r="AR293" i="6" s="1"/>
  <c r="AV293" i="6" s="1"/>
  <c r="AR290" i="6"/>
  <c r="AV290" i="6" s="1"/>
  <c r="AR285" i="6"/>
  <c r="AV285" i="6" s="1"/>
  <c r="AR295" i="6"/>
  <c r="AV295" i="6" s="1"/>
  <c r="AR280" i="6"/>
  <c r="AV280" i="6" s="1"/>
  <c r="AS280" i="6"/>
  <c r="AW280" i="6" s="1"/>
  <c r="AT295" i="6"/>
  <c r="AX295" i="6" s="1"/>
  <c r="AD315" i="6"/>
  <c r="AF315" i="6"/>
  <c r="AI315" i="6"/>
  <c r="AC315" i="6"/>
  <c r="V315" i="6"/>
  <c r="X315" i="6"/>
  <c r="U315" i="6"/>
  <c r="R315" i="6"/>
  <c r="N315" i="6"/>
  <c r="P315" i="6"/>
  <c r="AH315" i="6"/>
  <c r="AA315" i="6"/>
  <c r="AO315" i="6"/>
  <c r="AK315" i="6"/>
  <c r="T315" i="6"/>
  <c r="AP315" i="6"/>
  <c r="AG315" i="6"/>
  <c r="Z315" i="6"/>
  <c r="AE315" i="6"/>
  <c r="AB315" i="6"/>
  <c r="Y315" i="6"/>
  <c r="L315" i="6"/>
  <c r="S315" i="6"/>
  <c r="O315" i="6"/>
  <c r="Q315" i="6"/>
  <c r="AJ315" i="6"/>
  <c r="C316" i="6"/>
  <c r="C318" i="6" s="1"/>
  <c r="AM315" i="6"/>
  <c r="AL315" i="6"/>
  <c r="AN315" i="6"/>
  <c r="W315" i="6"/>
  <c r="AQ315" i="6"/>
  <c r="M315" i="6"/>
  <c r="V310" i="6"/>
  <c r="AH310" i="6"/>
  <c r="AE310" i="6"/>
  <c r="AM310" i="6"/>
  <c r="N310" i="6"/>
  <c r="W310" i="6"/>
  <c r="Q310" i="6"/>
  <c r="Y310" i="6"/>
  <c r="AQ310" i="6"/>
  <c r="AK310" i="6"/>
  <c r="AG310" i="6"/>
  <c r="AO310" i="6"/>
  <c r="L310" i="6"/>
  <c r="U310" i="6"/>
  <c r="P310" i="6"/>
  <c r="S310" i="6"/>
  <c r="M310" i="6"/>
  <c r="AF310" i="6"/>
  <c r="AN310" i="6"/>
  <c r="AL310" i="6"/>
  <c r="AJ310" i="6"/>
  <c r="R310" i="6"/>
  <c r="Z310" i="6"/>
  <c r="AD310" i="6"/>
  <c r="X310" i="6"/>
  <c r="AP310" i="6"/>
  <c r="O310" i="6"/>
  <c r="AI310" i="6"/>
  <c r="AC310" i="6"/>
  <c r="T310" i="6"/>
  <c r="AB310" i="6"/>
  <c r="AA310" i="6"/>
  <c r="G316" i="6"/>
  <c r="G318" i="6" s="1"/>
  <c r="AU295" i="6"/>
  <c r="AY295" i="6" s="1"/>
  <c r="AU290" i="6"/>
  <c r="AY290" i="6" s="1"/>
  <c r="AJ293" i="6"/>
  <c r="AU293" i="6" s="1"/>
  <c r="AY293" i="6" s="1"/>
  <c r="E308" i="5" a="1"/>
  <c r="R310" i="5" a="1"/>
  <c r="P310" i="5" a="1"/>
  <c r="G308" i="5" a="1"/>
  <c r="AC308" i="5" a="1"/>
  <c r="N308" i="5" a="1"/>
  <c r="V308" i="5" a="1"/>
  <c r="H309" i="5" a="1"/>
  <c r="F308" i="5" a="1"/>
  <c r="AE310" i="5" a="1"/>
  <c r="G309" i="5" a="1"/>
  <c r="L309" i="5" a="1"/>
  <c r="AC309" i="5" a="1"/>
  <c r="AJ309" i="5" a="1"/>
  <c r="K308" i="5" a="1"/>
  <c r="X308" i="5" a="1"/>
  <c r="AG310" i="5" a="1"/>
  <c r="L308" i="5" a="1"/>
  <c r="AA309" i="5" a="1"/>
  <c r="AF308" i="5" a="1"/>
  <c r="F309" i="5" a="1"/>
  <c r="W310" i="5" a="1"/>
  <c r="X310" i="5" a="1"/>
  <c r="AF309" i="5" a="1"/>
  <c r="W309" i="5" a="1"/>
  <c r="AJ310" i="5" a="1"/>
  <c r="V309" i="5" a="1"/>
  <c r="W308" i="5" a="1"/>
  <c r="T308" i="5" a="1"/>
  <c r="J308" i="5" a="1"/>
  <c r="AG308" i="5" a="1"/>
  <c r="Q310" i="5" a="1"/>
  <c r="AD309" i="5" a="1"/>
  <c r="AD308" i="5" a="1"/>
  <c r="AI310" i="5" a="1"/>
  <c r="J309" i="5" a="1"/>
  <c r="Z308" i="5" a="1"/>
  <c r="I309" i="5" a="1"/>
  <c r="P308" i="5" a="1"/>
  <c r="S309" i="5" a="1"/>
  <c r="AE309" i="5" a="1"/>
  <c r="AF310" i="5" a="1"/>
  <c r="AI309" i="5" a="1"/>
  <c r="U308" i="5" a="1"/>
  <c r="Q308" i="5" a="1"/>
  <c r="AD310" i="5" a="1"/>
  <c r="W385" i="4" a="1"/>
  <c r="U384" i="4" a="1"/>
  <c r="M309" i="5" a="1"/>
  <c r="N309" i="5" a="1"/>
  <c r="Y308" i="5" a="1"/>
  <c r="T309" i="5" a="1"/>
  <c r="X309" i="5" a="1"/>
  <c r="AB308" i="5" a="1"/>
  <c r="AG309" i="5" a="1"/>
  <c r="Q309" i="5" a="1"/>
  <c r="Z310" i="5" a="1"/>
  <c r="Y310" i="5" a="1"/>
  <c r="S308" i="5" a="1"/>
  <c r="AA310" i="5" a="1"/>
  <c r="I308" i="5" a="1"/>
  <c r="Y309" i="5" a="1"/>
  <c r="P309" i="5" a="1"/>
  <c r="O309" i="5" a="1"/>
  <c r="S310" i="5" a="1"/>
  <c r="AE308" i="5" a="1"/>
  <c r="R308" i="5" a="1"/>
  <c r="V310" i="5" a="1"/>
  <c r="M308" i="5" a="1"/>
  <c r="O310" i="5" a="1"/>
  <c r="Z309" i="5" a="1"/>
  <c r="AB309" i="5" a="1"/>
  <c r="AH309" i="5" a="1"/>
  <c r="R309" i="5" a="1"/>
  <c r="U310" i="5" a="1"/>
  <c r="U309" i="5" a="1"/>
  <c r="T310" i="5" a="1"/>
  <c r="AA308" i="5" a="1"/>
  <c r="O308" i="5" a="1"/>
  <c r="AH308" i="5" a="1"/>
  <c r="AC310" i="5" a="1"/>
  <c r="K309" i="5" a="1"/>
  <c r="AJ308" i="5" a="1"/>
  <c r="H308" i="5" a="1"/>
  <c r="AH310" i="5" a="1"/>
  <c r="K565" i="5" l="1"/>
  <c r="N565" i="5"/>
  <c r="N566" i="5" s="1"/>
  <c r="F565" i="5"/>
  <c r="F566" i="5" s="1"/>
  <c r="W566" i="5"/>
  <c r="I308" i="5"/>
  <c r="K309" i="5"/>
  <c r="AH310" i="5"/>
  <c r="AA565" i="5"/>
  <c r="AA566" i="5" s="1"/>
  <c r="AE308" i="5"/>
  <c r="AG309" i="5"/>
  <c r="X310" i="5"/>
  <c r="F308" i="5"/>
  <c r="H309" i="5"/>
  <c r="AE310" i="5"/>
  <c r="R309" i="5"/>
  <c r="P308" i="5"/>
  <c r="N308" i="5"/>
  <c r="P309" i="5"/>
  <c r="AD310" i="5"/>
  <c r="E308" i="5"/>
  <c r="E311" i="5" s="1"/>
  <c r="E312" i="5" s="1"/>
  <c r="G309" i="5"/>
  <c r="AH308" i="5"/>
  <c r="AA310" i="5"/>
  <c r="AJ309" i="5"/>
  <c r="U309" i="5"/>
  <c r="S308" i="5"/>
  <c r="Q310" i="5"/>
  <c r="Z309" i="5"/>
  <c r="X308" i="5"/>
  <c r="O310" i="5"/>
  <c r="X309" i="5"/>
  <c r="V308" i="5"/>
  <c r="R565" i="5"/>
  <c r="R566" i="5" s="1"/>
  <c r="AG565" i="5"/>
  <c r="AG566" i="5" s="1"/>
  <c r="L309" i="5"/>
  <c r="J308" i="5"/>
  <c r="AI310" i="5"/>
  <c r="AF310" i="5"/>
  <c r="G308" i="5"/>
  <c r="I309" i="5"/>
  <c r="Y308" i="5"/>
  <c r="AA309" i="5"/>
  <c r="R310" i="5"/>
  <c r="L308" i="5"/>
  <c r="N309" i="5"/>
  <c r="AE309" i="5"/>
  <c r="V310" i="5"/>
  <c r="AC308" i="5"/>
  <c r="Z308" i="5"/>
  <c r="S310" i="5"/>
  <c r="AB309" i="5"/>
  <c r="Q309" i="5"/>
  <c r="O308" i="5"/>
  <c r="AG308" i="5"/>
  <c r="Z310" i="5"/>
  <c r="AI309" i="5"/>
  <c r="AI311" i="5" s="1"/>
  <c r="W308" i="5"/>
  <c r="P310" i="5"/>
  <c r="Y309" i="5"/>
  <c r="M309" i="5"/>
  <c r="AJ310" i="5"/>
  <c r="K308" i="5"/>
  <c r="K311" i="5" s="1"/>
  <c r="K312" i="5" s="1"/>
  <c r="V309" i="5"/>
  <c r="T308" i="5"/>
  <c r="AF308" i="5"/>
  <c r="AH309" i="5"/>
  <c r="Y310" i="5"/>
  <c r="AJ565" i="5"/>
  <c r="AJ566" i="5" s="1"/>
  <c r="E565" i="5"/>
  <c r="E566" i="5" s="1"/>
  <c r="AF566" i="5"/>
  <c r="U565" i="5"/>
  <c r="U566" i="5" s="1"/>
  <c r="J565" i="5"/>
  <c r="J566" i="5" s="1"/>
  <c r="L565" i="5"/>
  <c r="L566" i="5" s="1"/>
  <c r="AD565" i="5"/>
  <c r="AD566" i="5" s="1"/>
  <c r="AM563" i="5"/>
  <c r="AQ563" i="5" s="1"/>
  <c r="F309" i="5"/>
  <c r="F311" i="5" s="1"/>
  <c r="F312" i="5" s="1"/>
  <c r="AJ308" i="5"/>
  <c r="AC310" i="5"/>
  <c r="AA308" i="5"/>
  <c r="AC309" i="5"/>
  <c r="T310" i="5"/>
  <c r="U310" i="5"/>
  <c r="AD309" i="5"/>
  <c r="AB308" i="5"/>
  <c r="H308" i="5"/>
  <c r="H311" i="5" s="1"/>
  <c r="H312" i="5" s="1"/>
  <c r="AG310" i="5"/>
  <c r="J309" i="5"/>
  <c r="T309" i="5"/>
  <c r="R308" i="5"/>
  <c r="AD308" i="5"/>
  <c r="AF309" i="5"/>
  <c r="W310" i="5"/>
  <c r="S309" i="5"/>
  <c r="Q308" i="5"/>
  <c r="M308" i="5"/>
  <c r="O309" i="5"/>
  <c r="U308" i="5"/>
  <c r="U311" i="5" s="1"/>
  <c r="W309" i="5"/>
  <c r="AK562" i="5"/>
  <c r="AO562" i="5" s="1"/>
  <c r="AI566" i="5"/>
  <c r="AL564" i="5"/>
  <c r="AP564" i="5" s="1"/>
  <c r="Y565" i="5"/>
  <c r="Y566" i="5" s="1"/>
  <c r="H565" i="5"/>
  <c r="H566" i="5" s="1"/>
  <c r="Q565" i="5"/>
  <c r="Q566" i="5" s="1"/>
  <c r="G565" i="5"/>
  <c r="G566" i="5" s="1"/>
  <c r="V565" i="5"/>
  <c r="V566" i="5" s="1"/>
  <c r="S565" i="5"/>
  <c r="S566" i="5" s="1"/>
  <c r="AN564" i="5"/>
  <c r="AR564" i="5" s="1"/>
  <c r="O565" i="5"/>
  <c r="O566" i="5" s="1"/>
  <c r="P565" i="5"/>
  <c r="P566" i="5" s="1"/>
  <c r="AH565" i="5"/>
  <c r="AH566" i="5" s="1"/>
  <c r="AL563" i="5"/>
  <c r="AP563" i="5" s="1"/>
  <c r="T565" i="5"/>
  <c r="T566" i="5" s="1"/>
  <c r="AN562" i="5"/>
  <c r="AR562" i="5" s="1"/>
  <c r="AN563" i="5"/>
  <c r="AR563" i="5" s="1"/>
  <c r="AL562" i="5"/>
  <c r="AP562" i="5" s="1"/>
  <c r="AM562" i="5"/>
  <c r="AQ562" i="5" s="1"/>
  <c r="I565" i="5"/>
  <c r="I566" i="5" s="1"/>
  <c r="AE565" i="5"/>
  <c r="AE566" i="5" s="1"/>
  <c r="AC565" i="5"/>
  <c r="AC566" i="5" s="1"/>
  <c r="Z565" i="5"/>
  <c r="Z566" i="5" s="1"/>
  <c r="AK563" i="5"/>
  <c r="AO563" i="5" s="1"/>
  <c r="M565" i="5"/>
  <c r="M566" i="5" s="1"/>
  <c r="AB565" i="5"/>
  <c r="AB566" i="5" s="1"/>
  <c r="AK564" i="5"/>
  <c r="AO564" i="5" s="1"/>
  <c r="X566" i="5"/>
  <c r="K566" i="5"/>
  <c r="AM564" i="5"/>
  <c r="AQ564" i="5" s="1"/>
  <c r="J383" i="4"/>
  <c r="I383" i="4"/>
  <c r="F663" i="6"/>
  <c r="T383" i="4"/>
  <c r="Q383" i="4"/>
  <c r="AA383" i="4"/>
  <c r="Z383" i="4"/>
  <c r="P383" i="4"/>
  <c r="K383" i="4"/>
  <c r="AF383" i="4"/>
  <c r="V383" i="4"/>
  <c r="AE383" i="4"/>
  <c r="S383" i="4"/>
  <c r="AB383" i="4"/>
  <c r="AC383" i="4"/>
  <c r="F383" i="4"/>
  <c r="N383" i="4"/>
  <c r="AD383" i="4"/>
  <c r="AG383" i="4"/>
  <c r="M383" i="4"/>
  <c r="R383" i="4"/>
  <c r="B637" i="4"/>
  <c r="C637" i="4" s="1"/>
  <c r="L637" i="4" s="1"/>
  <c r="W383" i="4"/>
  <c r="AI383" i="4"/>
  <c r="G383" i="4"/>
  <c r="B492" i="4"/>
  <c r="U384" i="4"/>
  <c r="W385" i="4"/>
  <c r="O383" i="4"/>
  <c r="L383" i="4"/>
  <c r="H383" i="4"/>
  <c r="U383" i="4"/>
  <c r="AH383" i="4"/>
  <c r="B665" i="4"/>
  <c r="E383" i="4"/>
  <c r="X383" i="4"/>
  <c r="Y383" i="4"/>
  <c r="AN623" i="4"/>
  <c r="AR623" i="4" s="1"/>
  <c r="AK623" i="4"/>
  <c r="AO623" i="4" s="1"/>
  <c r="AS619" i="4"/>
  <c r="AU619" i="4" s="1"/>
  <c r="AM623" i="4"/>
  <c r="AQ623" i="4" s="1"/>
  <c r="AS620" i="4"/>
  <c r="AU620" i="4" s="1"/>
  <c r="AL623" i="4"/>
  <c r="AP623" i="4" s="1"/>
  <c r="AS621" i="4"/>
  <c r="AS365" i="4"/>
  <c r="AU365" i="4" s="1"/>
  <c r="AK369" i="4"/>
  <c r="AO369" i="4" s="1"/>
  <c r="AM369" i="4"/>
  <c r="AQ369" i="4" s="1"/>
  <c r="AN369" i="4"/>
  <c r="AR369" i="4" s="1"/>
  <c r="AL369" i="4"/>
  <c r="AP369" i="4" s="1"/>
  <c r="AS367" i="4"/>
  <c r="AS366" i="4"/>
  <c r="AU366" i="4" s="1"/>
  <c r="AS293" i="5"/>
  <c r="B293" i="5" s="1"/>
  <c r="C304" i="5" s="1"/>
  <c r="F35" i="3" s="1"/>
  <c r="B580" i="5" s="1"/>
  <c r="C580" i="5" s="1"/>
  <c r="AG580" i="5" s="1"/>
  <c r="AS547" i="5"/>
  <c r="B547" i="5" s="1"/>
  <c r="AU310" i="6"/>
  <c r="AY310" i="6" s="1"/>
  <c r="AZ295" i="6"/>
  <c r="I297" i="6" s="1"/>
  <c r="C287" i="6" s="1"/>
  <c r="AJ335" i="6"/>
  <c r="AB335" i="6"/>
  <c r="T335" i="6"/>
  <c r="L335" i="6"/>
  <c r="AQ335" i="6"/>
  <c r="AI335" i="6"/>
  <c r="AA335" i="6"/>
  <c r="S335" i="6"/>
  <c r="AP335" i="6"/>
  <c r="AH335" i="6"/>
  <c r="Z335" i="6"/>
  <c r="R335" i="6"/>
  <c r="AO335" i="6"/>
  <c r="AG335" i="6"/>
  <c r="Y335" i="6"/>
  <c r="Q335" i="6"/>
  <c r="AN335" i="6"/>
  <c r="AF335" i="6"/>
  <c r="X335" i="6"/>
  <c r="P335" i="6"/>
  <c r="AM335" i="6"/>
  <c r="AE335" i="6"/>
  <c r="W335" i="6"/>
  <c r="O335" i="6"/>
  <c r="AL335" i="6"/>
  <c r="AD335" i="6"/>
  <c r="V335" i="6"/>
  <c r="N335" i="6"/>
  <c r="D335" i="6"/>
  <c r="D337" i="6" s="1"/>
  <c r="AK335" i="6"/>
  <c r="AC335" i="6"/>
  <c r="U335" i="6"/>
  <c r="M335" i="6"/>
  <c r="AP330" i="6"/>
  <c r="AH330" i="6"/>
  <c r="Z330" i="6"/>
  <c r="R330" i="6"/>
  <c r="AO330" i="6"/>
  <c r="AG330" i="6"/>
  <c r="Y330" i="6"/>
  <c r="Q330" i="6"/>
  <c r="H335" i="6"/>
  <c r="H337" i="6" s="1"/>
  <c r="B340" i="6" s="1"/>
  <c r="AN330" i="6"/>
  <c r="AF330" i="6"/>
  <c r="X330" i="6"/>
  <c r="P330" i="6"/>
  <c r="AM330" i="6"/>
  <c r="AE330" i="6"/>
  <c r="W330" i="6"/>
  <c r="O330" i="6"/>
  <c r="AL330" i="6"/>
  <c r="AD330" i="6"/>
  <c r="V330" i="6"/>
  <c r="N330" i="6"/>
  <c r="AK330" i="6"/>
  <c r="AC330" i="6"/>
  <c r="U330" i="6"/>
  <c r="M330" i="6"/>
  <c r="AJ330" i="6"/>
  <c r="AB330" i="6"/>
  <c r="T330" i="6"/>
  <c r="L330" i="6"/>
  <c r="AQ330" i="6"/>
  <c r="AI330" i="6"/>
  <c r="AA330" i="6"/>
  <c r="S330" i="6"/>
  <c r="AZ285" i="6"/>
  <c r="AS310" i="6"/>
  <c r="AW310" i="6" s="1"/>
  <c r="AS315" i="6"/>
  <c r="AW315" i="6" s="1"/>
  <c r="AR283" i="6"/>
  <c r="AV283" i="6" s="1"/>
  <c r="AU315" i="6"/>
  <c r="AY315" i="6" s="1"/>
  <c r="AZ293" i="6"/>
  <c r="AS283" i="6"/>
  <c r="AW283" i="6" s="1"/>
  <c r="AT310" i="6"/>
  <c r="AX310" i="6" s="1"/>
  <c r="AT287" i="6"/>
  <c r="AX287" i="6" s="1"/>
  <c r="AR282" i="6"/>
  <c r="AV282" i="6" s="1"/>
  <c r="AT283" i="6"/>
  <c r="AX283" i="6" s="1"/>
  <c r="AZ280" i="6"/>
  <c r="AT286" i="6"/>
  <c r="AX286" i="6" s="1"/>
  <c r="AT281" i="6"/>
  <c r="AX281" i="6" s="1"/>
  <c r="AU286" i="6"/>
  <c r="AY286" i="6" s="1"/>
  <c r="AS282" i="6"/>
  <c r="AW282" i="6" s="1"/>
  <c r="AU287" i="6"/>
  <c r="AY287" i="6" s="1"/>
  <c r="AR281" i="6"/>
  <c r="AV281" i="6" s="1"/>
  <c r="AU282" i="6"/>
  <c r="AY282" i="6" s="1"/>
  <c r="AR288" i="6"/>
  <c r="AV288" i="6" s="1"/>
  <c r="AT315" i="6"/>
  <c r="AX315" i="6" s="1"/>
  <c r="AT288" i="6"/>
  <c r="AX288" i="6" s="1"/>
  <c r="AU288" i="6"/>
  <c r="AY288" i="6" s="1"/>
  <c r="AR287" i="6"/>
  <c r="AV287" i="6" s="1"/>
  <c r="AZ290" i="6"/>
  <c r="AS288" i="6"/>
  <c r="AW288" i="6" s="1"/>
  <c r="AS286" i="6"/>
  <c r="AW286" i="6" s="1"/>
  <c r="AS287" i="6"/>
  <c r="AW287" i="6" s="1"/>
  <c r="AU283" i="6"/>
  <c r="AY283" i="6" s="1"/>
  <c r="AS281" i="6"/>
  <c r="AW281" i="6" s="1"/>
  <c r="AR310" i="6"/>
  <c r="AV310" i="6" s="1"/>
  <c r="AT282" i="6"/>
  <c r="AX282" i="6" s="1"/>
  <c r="AR286" i="6"/>
  <c r="AV286" i="6" s="1"/>
  <c r="AU281" i="6"/>
  <c r="AY281" i="6" s="1"/>
  <c r="AR315" i="6"/>
  <c r="AV315" i="6" s="1"/>
  <c r="Y385" i="4" a="1"/>
  <c r="Q385" i="4" a="1"/>
  <c r="AB384" i="4" a="1"/>
  <c r="S384" i="4" a="1"/>
  <c r="AI386" i="4" a="1"/>
  <c r="K385" i="4" a="1"/>
  <c r="R384" i="4" a="1"/>
  <c r="AC385" i="4" a="1"/>
  <c r="X385" i="4" a="1"/>
  <c r="AH384" i="4" a="1"/>
  <c r="L385" i="4" a="1"/>
  <c r="Z385" i="4" a="1"/>
  <c r="Y386" i="4" a="1"/>
  <c r="F385" i="4" a="1"/>
  <c r="Z384" i="4" a="1"/>
  <c r="AD384" i="4" a="1"/>
  <c r="AJ385" i="4" a="1"/>
  <c r="J384" i="4" a="1"/>
  <c r="H385" i="4" a="1"/>
  <c r="AC386" i="4" a="1"/>
  <c r="U386" i="4" a="1"/>
  <c r="AG384" i="4" a="1"/>
  <c r="N384" i="4" a="1"/>
  <c r="AA385" i="4" a="1"/>
  <c r="O386" i="4" a="1"/>
  <c r="AJ386" i="4" a="1"/>
  <c r="S638" i="4" a="1"/>
  <c r="AI385" i="4" a="1"/>
  <c r="P386" i="4" a="1"/>
  <c r="V384" i="4" a="1"/>
  <c r="I385" i="4" a="1"/>
  <c r="AD639" i="4" a="1"/>
  <c r="AI384" i="4" a="1"/>
  <c r="AH385" i="4" a="1"/>
  <c r="T386" i="4" a="1"/>
  <c r="R386" i="4" a="1"/>
  <c r="AE384" i="4" a="1"/>
  <c r="J385" i="4" a="1"/>
  <c r="AA386" i="4" a="1"/>
  <c r="O384" i="4" a="1"/>
  <c r="W384" i="4" a="1"/>
  <c r="H384" i="4" a="1"/>
  <c r="AD386" i="4" a="1"/>
  <c r="Y384" i="4" a="1"/>
  <c r="AF386" i="4" a="1"/>
  <c r="S582" i="5" a="1"/>
  <c r="O385" i="4" a="1"/>
  <c r="F384" i="4" a="1"/>
  <c r="AE385" i="4" a="1"/>
  <c r="T384" i="4" a="1"/>
  <c r="Q384" i="4" a="1"/>
  <c r="X386" i="4" a="1"/>
  <c r="I384" i="4" a="1"/>
  <c r="P384" i="4" a="1"/>
  <c r="M385" i="4" a="1"/>
  <c r="AC384" i="4" a="1"/>
  <c r="S386" i="4" a="1"/>
  <c r="AH386" i="4" a="1"/>
  <c r="Q386" i="4" a="1"/>
  <c r="E385" i="4" a="1"/>
  <c r="V385" i="4" a="1"/>
  <c r="AE386" i="4" a="1"/>
  <c r="K384" i="4" a="1"/>
  <c r="AB385" i="4" a="1"/>
  <c r="M384" i="4" a="1"/>
  <c r="Z386" i="4" a="1"/>
  <c r="AG385" i="4" a="1"/>
  <c r="L384" i="4" a="1"/>
  <c r="N385" i="4" a="1"/>
  <c r="X384" i="4" a="1"/>
  <c r="E384" i="4" a="1"/>
  <c r="AF385" i="4" a="1"/>
  <c r="AG386" i="4" a="1"/>
  <c r="G384" i="4" a="1"/>
  <c r="AJ583" i="5" a="1"/>
  <c r="W386" i="4" a="1"/>
  <c r="S385" i="4" a="1"/>
  <c r="AD385" i="4" a="1"/>
  <c r="U385" i="4" a="1"/>
  <c r="G385" i="4" a="1"/>
  <c r="AF384" i="4" a="1"/>
  <c r="H581" i="5" a="1"/>
  <c r="AB386" i="4" a="1"/>
  <c r="AJ384" i="4" a="1"/>
  <c r="R385" i="4" a="1"/>
  <c r="T385" i="4" a="1"/>
  <c r="P385" i="4" a="1"/>
  <c r="O640" i="4" a="1"/>
  <c r="V386" i="4" a="1"/>
  <c r="AA384" i="4" a="1"/>
  <c r="P311" i="5" l="1"/>
  <c r="P312" i="5" s="1"/>
  <c r="I311" i="5"/>
  <c r="I312" i="5" s="1"/>
  <c r="W311" i="5"/>
  <c r="W312" i="5" s="1"/>
  <c r="Z311" i="5"/>
  <c r="Z312" i="5" s="1"/>
  <c r="AG311" i="5"/>
  <c r="AG312" i="5" s="1"/>
  <c r="AE311" i="5"/>
  <c r="AE312" i="5" s="1"/>
  <c r="AJ311" i="5"/>
  <c r="AJ312" i="5" s="1"/>
  <c r="AD311" i="5"/>
  <c r="AD312" i="5" s="1"/>
  <c r="V311" i="5"/>
  <c r="V312" i="5" s="1"/>
  <c r="AN310" i="5"/>
  <c r="AR310" i="5" s="1"/>
  <c r="S311" i="5"/>
  <c r="S312" i="5" s="1"/>
  <c r="N311" i="5"/>
  <c r="N312" i="5" s="1"/>
  <c r="AF311" i="5"/>
  <c r="AF312" i="5" s="1"/>
  <c r="Y311" i="5"/>
  <c r="Y312" i="5" s="1"/>
  <c r="AH311" i="5"/>
  <c r="AH312" i="5" s="1"/>
  <c r="X311" i="5"/>
  <c r="X312" i="5" s="1"/>
  <c r="R311" i="5"/>
  <c r="R312" i="5" s="1"/>
  <c r="AB311" i="5"/>
  <c r="AB312" i="5" s="1"/>
  <c r="L311" i="5"/>
  <c r="L312" i="5" s="1"/>
  <c r="AM308" i="5"/>
  <c r="AQ308" i="5" s="1"/>
  <c r="AI312" i="5"/>
  <c r="AK308" i="5"/>
  <c r="AO308" i="5" s="1"/>
  <c r="G311" i="5"/>
  <c r="G312" i="5" s="1"/>
  <c r="O311" i="5"/>
  <c r="O312" i="5" s="1"/>
  <c r="T311" i="5"/>
  <c r="T312" i="5" s="1"/>
  <c r="AC311" i="5"/>
  <c r="AC312" i="5" s="1"/>
  <c r="AM309" i="5"/>
  <c r="AQ309" i="5" s="1"/>
  <c r="M311" i="5"/>
  <c r="M312" i="5" s="1"/>
  <c r="J311" i="5"/>
  <c r="J312" i="5" s="1"/>
  <c r="AA311" i="5"/>
  <c r="AA312" i="5" s="1"/>
  <c r="AN309" i="5"/>
  <c r="AR309" i="5" s="1"/>
  <c r="Q311" i="5"/>
  <c r="Q312" i="5" s="1"/>
  <c r="AL310" i="5"/>
  <c r="AP310" i="5" s="1"/>
  <c r="AN308" i="5"/>
  <c r="AR308" i="5" s="1"/>
  <c r="AM310" i="5"/>
  <c r="AQ310" i="5" s="1"/>
  <c r="AS563" i="5"/>
  <c r="AU563" i="5" s="1"/>
  <c r="AL309" i="5"/>
  <c r="AP309" i="5" s="1"/>
  <c r="AL308" i="5"/>
  <c r="AP308" i="5" s="1"/>
  <c r="AK309" i="5"/>
  <c r="AO309" i="5" s="1"/>
  <c r="U312" i="5"/>
  <c r="AM566" i="5"/>
  <c r="AQ566" i="5" s="1"/>
  <c r="AK566" i="5"/>
  <c r="AO566" i="5" s="1"/>
  <c r="AS562" i="5"/>
  <c r="AU562" i="5" s="1"/>
  <c r="AL566" i="5"/>
  <c r="AP566" i="5" s="1"/>
  <c r="AN566" i="5"/>
  <c r="AR566" i="5" s="1"/>
  <c r="AS564" i="5"/>
  <c r="AA384" i="4"/>
  <c r="AC385" i="4"/>
  <c r="T386" i="4"/>
  <c r="H637" i="4"/>
  <c r="P637" i="4"/>
  <c r="T637" i="4"/>
  <c r="G637" i="4"/>
  <c r="O637" i="4"/>
  <c r="M637" i="4"/>
  <c r="AF637" i="4"/>
  <c r="S386" i="4"/>
  <c r="Z384" i="4"/>
  <c r="AB385" i="4"/>
  <c r="AA386" i="4"/>
  <c r="AH384" i="4"/>
  <c r="AJ385" i="4"/>
  <c r="AD386" i="4"/>
  <c r="E384" i="4"/>
  <c r="G385" i="4"/>
  <c r="Q384" i="4"/>
  <c r="S385" i="4"/>
  <c r="AB384" i="4"/>
  <c r="AD385" i="4"/>
  <c r="U386" i="4"/>
  <c r="Z386" i="4"/>
  <c r="AI385" i="4"/>
  <c r="AG384" i="4"/>
  <c r="K384" i="4"/>
  <c r="AJ386" i="4"/>
  <c r="M385" i="4"/>
  <c r="N385" i="4"/>
  <c r="L384" i="4"/>
  <c r="K637" i="4"/>
  <c r="J637" i="4"/>
  <c r="Q637" i="4"/>
  <c r="Y637" i="4"/>
  <c r="F637" i="4"/>
  <c r="AI637" i="4"/>
  <c r="S637" i="4"/>
  <c r="X637" i="4"/>
  <c r="V637" i="4"/>
  <c r="W384" i="4"/>
  <c r="W387" i="4" s="1"/>
  <c r="P386" i="4"/>
  <c r="Y385" i="4"/>
  <c r="P385" i="4"/>
  <c r="N384" i="4"/>
  <c r="O385" i="4"/>
  <c r="M384" i="4"/>
  <c r="AJ384" i="4"/>
  <c r="AC386" i="4"/>
  <c r="F385" i="4"/>
  <c r="P384" i="4"/>
  <c r="R385" i="4"/>
  <c r="G384" i="4"/>
  <c r="I385" i="4"/>
  <c r="AF386" i="4"/>
  <c r="AG637" i="4"/>
  <c r="AB637" i="4"/>
  <c r="E637" i="4"/>
  <c r="AD637" i="4"/>
  <c r="I637" i="4"/>
  <c r="AC637" i="4"/>
  <c r="Z637" i="4"/>
  <c r="W637" i="4"/>
  <c r="AE637" i="4"/>
  <c r="AJ637" i="4"/>
  <c r="U637" i="4"/>
  <c r="AA637" i="4"/>
  <c r="N637" i="4"/>
  <c r="AH637" i="4"/>
  <c r="R637" i="4"/>
  <c r="V385" i="4"/>
  <c r="T384" i="4"/>
  <c r="J385" i="4"/>
  <c r="H384" i="4"/>
  <c r="AG386" i="4"/>
  <c r="O640" i="4"/>
  <c r="AD639" i="4"/>
  <c r="S638" i="4"/>
  <c r="AB386" i="4"/>
  <c r="E385" i="4"/>
  <c r="AI384" i="4"/>
  <c r="AI387" i="4" s="1"/>
  <c r="AD384" i="4"/>
  <c r="AF385" i="4"/>
  <c r="W386" i="4"/>
  <c r="T385" i="4"/>
  <c r="R384" i="4"/>
  <c r="Q385" i="4"/>
  <c r="O384" i="4"/>
  <c r="Z385" i="4"/>
  <c r="X384" i="4"/>
  <c r="Q386" i="4"/>
  <c r="AG385" i="4"/>
  <c r="X386" i="4"/>
  <c r="AE384" i="4"/>
  <c r="S384" i="4"/>
  <c r="U385" i="4"/>
  <c r="U387" i="4" s="1"/>
  <c r="AE386" i="4"/>
  <c r="F384" i="4"/>
  <c r="H385" i="4"/>
  <c r="R386" i="4"/>
  <c r="Y384" i="4"/>
  <c r="AA385" i="4"/>
  <c r="V386" i="4"/>
  <c r="AE385" i="4"/>
  <c r="AC384" i="4"/>
  <c r="AC387" i="4" s="1"/>
  <c r="AC388" i="4" s="1"/>
  <c r="AI386" i="4"/>
  <c r="L385" i="4"/>
  <c r="J384" i="4"/>
  <c r="AH385" i="4"/>
  <c r="Y386" i="4"/>
  <c r="AF384" i="4"/>
  <c r="AH386" i="4"/>
  <c r="I384" i="4"/>
  <c r="K385" i="4"/>
  <c r="O386" i="4"/>
  <c r="X385" i="4"/>
  <c r="V384" i="4"/>
  <c r="AS623" i="4"/>
  <c r="B623" i="4" s="1"/>
  <c r="AS369" i="4"/>
  <c r="B369" i="4" s="1"/>
  <c r="C380" i="4" s="1"/>
  <c r="B39" i="3" s="1"/>
  <c r="B656" i="4" s="1"/>
  <c r="C656" i="4" s="1"/>
  <c r="AC656" i="4" s="1"/>
  <c r="L580" i="5"/>
  <c r="R580" i="5"/>
  <c r="AF580" i="5"/>
  <c r="AA580" i="5"/>
  <c r="X580" i="5"/>
  <c r="I580" i="5"/>
  <c r="G580" i="5"/>
  <c r="AC580" i="5"/>
  <c r="AE580" i="5"/>
  <c r="W580" i="5"/>
  <c r="Y580" i="5"/>
  <c r="B608" i="5"/>
  <c r="AD580" i="5"/>
  <c r="E580" i="5"/>
  <c r="J580" i="5"/>
  <c r="AH580" i="5"/>
  <c r="S580" i="5"/>
  <c r="B435" i="5"/>
  <c r="H580" i="5"/>
  <c r="F606" i="8"/>
  <c r="AJ580" i="5"/>
  <c r="Q580" i="5"/>
  <c r="U580" i="5"/>
  <c r="AB580" i="5"/>
  <c r="Z580" i="5"/>
  <c r="O580" i="5"/>
  <c r="M580" i="5"/>
  <c r="P580" i="5"/>
  <c r="N580" i="5"/>
  <c r="K580" i="5"/>
  <c r="V580" i="5"/>
  <c r="B326" i="5"/>
  <c r="C326" i="5" s="1"/>
  <c r="AH326" i="5" s="1"/>
  <c r="F580" i="5"/>
  <c r="T580" i="5"/>
  <c r="AI580" i="5"/>
  <c r="AJ583" i="5"/>
  <c r="S582" i="5"/>
  <c r="H581" i="5"/>
  <c r="AR330" i="6"/>
  <c r="AV330" i="6" s="1"/>
  <c r="AR335" i="6"/>
  <c r="AV335" i="6" s="1"/>
  <c r="AS330" i="6"/>
  <c r="AW330" i="6" s="1"/>
  <c r="AT330" i="6"/>
  <c r="AX330" i="6" s="1"/>
  <c r="AU330" i="6"/>
  <c r="AY330" i="6" s="1"/>
  <c r="AS335" i="6"/>
  <c r="AW335" i="6" s="1"/>
  <c r="AT335" i="6"/>
  <c r="AX335" i="6" s="1"/>
  <c r="AU335" i="6"/>
  <c r="AY335" i="6" s="1"/>
  <c r="AZ287" i="6"/>
  <c r="AZ286" i="6"/>
  <c r="I293" i="6"/>
  <c r="D283" i="6" s="1"/>
  <c r="AZ310" i="6"/>
  <c r="AZ283" i="6"/>
  <c r="AZ315" i="6"/>
  <c r="AZ281" i="6"/>
  <c r="AZ282" i="6"/>
  <c r="AZ288" i="6"/>
  <c r="Z638" i="4" a="1"/>
  <c r="G582" i="5" a="1"/>
  <c r="AE581" i="5" a="1"/>
  <c r="T638" i="4" a="1"/>
  <c r="I638" i="4" a="1"/>
  <c r="AF582" i="5" a="1"/>
  <c r="AG639" i="4" a="1"/>
  <c r="Q640" i="4" a="1"/>
  <c r="K582" i="5" a="1"/>
  <c r="AD582" i="5" a="1"/>
  <c r="X639" i="4" a="1"/>
  <c r="G639" i="4" a="1"/>
  <c r="Z582" i="5" a="1"/>
  <c r="AB639" i="4" a="1"/>
  <c r="F582" i="5" a="1"/>
  <c r="AF659" i="4" a="1"/>
  <c r="V581" i="5" a="1"/>
  <c r="AI638" i="4" a="1"/>
  <c r="AJ582" i="5" a="1"/>
  <c r="Y583" i="5" a="1"/>
  <c r="J638" i="4" a="1"/>
  <c r="AH638" i="4" a="1"/>
  <c r="AJ657" i="4" a="1"/>
  <c r="AF638" i="4" a="1"/>
  <c r="K581" i="5" a="1"/>
  <c r="N638" i="4" a="1"/>
  <c r="AI583" i="5" a="1"/>
  <c r="S640" i="4" a="1"/>
  <c r="W583" i="5" a="1"/>
  <c r="AH640" i="4" a="1"/>
  <c r="T640" i="4" a="1"/>
  <c r="P581" i="5" a="1"/>
  <c r="P640" i="4" a="1"/>
  <c r="O638" i="4" a="1"/>
  <c r="F638" i="4" a="1"/>
  <c r="L640" i="4" a="1"/>
  <c r="J639" i="4" a="1"/>
  <c r="G581" i="5" a="1"/>
  <c r="S581" i="5" a="1"/>
  <c r="E639" i="4" a="1"/>
  <c r="W581" i="5" a="1"/>
  <c r="Y581" i="5" a="1"/>
  <c r="AE639" i="4" a="1"/>
  <c r="AB638" i="4" a="1"/>
  <c r="AD581" i="5" a="1"/>
  <c r="R582" i="5" a="1"/>
  <c r="H639" i="4" a="1"/>
  <c r="I583" i="5" a="1"/>
  <c r="AA638" i="4" a="1"/>
  <c r="R581" i="5" a="1"/>
  <c r="I639" i="4" a="1"/>
  <c r="AA640" i="4" a="1"/>
  <c r="H583" i="5" a="1"/>
  <c r="Q638" i="4" a="1"/>
  <c r="K583" i="5" a="1"/>
  <c r="U582" i="5" a="1"/>
  <c r="V639" i="4" a="1"/>
  <c r="AI639" i="4" a="1"/>
  <c r="N581" i="5" a="1"/>
  <c r="U583" i="5" a="1"/>
  <c r="N640" i="4" a="1"/>
  <c r="Y582" i="5" a="1"/>
  <c r="L582" i="5" a="1"/>
  <c r="V640" i="4" a="1"/>
  <c r="F581" i="5" a="1"/>
  <c r="E582" i="5" a="1"/>
  <c r="AE638" i="4" a="1"/>
  <c r="R638" i="4" a="1"/>
  <c r="AE582" i="5" a="1"/>
  <c r="W639" i="4" a="1"/>
  <c r="P638" i="4" a="1"/>
  <c r="V582" i="5" a="1"/>
  <c r="P582" i="5" a="1"/>
  <c r="R639" i="4" a="1"/>
  <c r="T583" i="5" a="1"/>
  <c r="U639" i="4" a="1"/>
  <c r="W640" i="4" a="1"/>
  <c r="V638" i="4" a="1"/>
  <c r="O583" i="5" a="1"/>
  <c r="P639" i="4" a="1"/>
  <c r="AG583" i="5" a="1"/>
  <c r="L581" i="5" a="1"/>
  <c r="X638" i="4" a="1"/>
  <c r="E581" i="5" a="1"/>
  <c r="Q582" i="5" a="1"/>
  <c r="AC639" i="4" a="1"/>
  <c r="Z583" i="5" a="1"/>
  <c r="W582" i="5" a="1"/>
  <c r="AD638" i="4" a="1"/>
  <c r="AB640" i="4" a="1"/>
  <c r="Q581" i="5" a="1"/>
  <c r="AD640" i="4" a="1"/>
  <c r="AE640" i="4" a="1"/>
  <c r="AG581" i="5" a="1"/>
  <c r="J581" i="5" a="1"/>
  <c r="I640" i="4" a="1"/>
  <c r="M639" i="4" a="1"/>
  <c r="M582" i="5" a="1"/>
  <c r="L639" i="4" a="1"/>
  <c r="L638" i="4" a="1"/>
  <c r="AH582" i="5" a="1"/>
  <c r="K638" i="4" a="1"/>
  <c r="S639" i="4" a="1"/>
  <c r="O582" i="5" a="1"/>
  <c r="AA583" i="5" a="1"/>
  <c r="R640" i="4" a="1"/>
  <c r="G638" i="4" a="1"/>
  <c r="V583" i="5" a="1"/>
  <c r="N639" i="4" a="1"/>
  <c r="T639" i="4" a="1"/>
  <c r="X581" i="5" a="1"/>
  <c r="AB581" i="5" a="1"/>
  <c r="O658" i="4" a="1"/>
  <c r="AJ638" i="4" a="1"/>
  <c r="N583" i="5" a="1"/>
  <c r="H582" i="5" a="1"/>
  <c r="E638" i="4" a="1"/>
  <c r="AH581" i="5" a="1"/>
  <c r="AF583" i="5" a="1"/>
  <c r="K639" i="4" a="1"/>
  <c r="AE583" i="5" a="1"/>
  <c r="U328" i="5" a="1"/>
  <c r="T582" i="5" a="1"/>
  <c r="AA639" i="4" a="1"/>
  <c r="AF581" i="5" a="1"/>
  <c r="J640" i="4" a="1"/>
  <c r="U640" i="4" a="1"/>
  <c r="AJ581" i="5" a="1"/>
  <c r="P583" i="5" a="1"/>
  <c r="AC638" i="4" a="1"/>
  <c r="M581" i="5" a="1"/>
  <c r="AB582" i="5" a="1"/>
  <c r="X582" i="5" a="1"/>
  <c r="AF640" i="4" a="1"/>
  <c r="S327" i="5" a="1"/>
  <c r="N582" i="5" a="1"/>
  <c r="M583" i="5" a="1"/>
  <c r="AG640" i="4" a="1"/>
  <c r="AG582" i="5" a="1"/>
  <c r="O581" i="5" a="1"/>
  <c r="AI581" i="5" a="1"/>
  <c r="M640" i="4" a="1"/>
  <c r="AH639" i="4" a="1"/>
  <c r="I582" i="5" a="1"/>
  <c r="AA582" i="5" a="1"/>
  <c r="AA581" i="5" a="1"/>
  <c r="AI640" i="4" a="1"/>
  <c r="W638" i="4" a="1"/>
  <c r="AC640" i="4" a="1"/>
  <c r="AB583" i="5" a="1"/>
  <c r="Z581" i="5" a="1"/>
  <c r="T581" i="5" a="1"/>
  <c r="AJ640" i="4" a="1"/>
  <c r="Q639" i="4" a="1"/>
  <c r="X583" i="5" a="1"/>
  <c r="R583" i="5" a="1"/>
  <c r="U638" i="4" a="1"/>
  <c r="Y640" i="4" a="1"/>
  <c r="F639" i="4" a="1"/>
  <c r="AF639" i="4" a="1"/>
  <c r="I581" i="5" a="1"/>
  <c r="Z639" i="4" a="1"/>
  <c r="AG638" i="4" a="1"/>
  <c r="AH583" i="5" a="1"/>
  <c r="AD583" i="5" a="1"/>
  <c r="H638" i="4" a="1"/>
  <c r="AC582" i="5" a="1"/>
  <c r="U581" i="5" a="1"/>
  <c r="K640" i="4" a="1"/>
  <c r="AJ639" i="4" a="1"/>
  <c r="AI582" i="5" a="1"/>
  <c r="M638" i="4" a="1"/>
  <c r="X640" i="4" a="1"/>
  <c r="J583" i="5" a="1"/>
  <c r="O639" i="4" a="1"/>
  <c r="H640" i="4" a="1"/>
  <c r="AC583" i="5" a="1"/>
  <c r="J582" i="5" a="1"/>
  <c r="Y639" i="4" a="1"/>
  <c r="Z640" i="4" a="1"/>
  <c r="L583" i="5" a="1"/>
  <c r="S583" i="5" a="1"/>
  <c r="Y638" i="4" a="1"/>
  <c r="Q583" i="5" a="1"/>
  <c r="AC581" i="5" a="1"/>
  <c r="AS309" i="5" l="1"/>
  <c r="AU309" i="5" s="1"/>
  <c r="AS308" i="5"/>
  <c r="AU308" i="5" s="1"/>
  <c r="AK312" i="5"/>
  <c r="AO312" i="5" s="1"/>
  <c r="AN312" i="5"/>
  <c r="AR312" i="5" s="1"/>
  <c r="AL312" i="5"/>
  <c r="AP312" i="5" s="1"/>
  <c r="AS310" i="5"/>
  <c r="AM312" i="5"/>
  <c r="AQ312" i="5" s="1"/>
  <c r="AS566" i="5"/>
  <c r="B566" i="5" s="1"/>
  <c r="AJ387" i="4"/>
  <c r="AJ388" i="4" s="1"/>
  <c r="AA387" i="4"/>
  <c r="AA388" i="4" s="1"/>
  <c r="Z387" i="4"/>
  <c r="Z388" i="4" s="1"/>
  <c r="O387" i="4"/>
  <c r="O388" i="4" s="1"/>
  <c r="K640" i="4"/>
  <c r="O638" i="4"/>
  <c r="Z639" i="4"/>
  <c r="W638" i="4"/>
  <c r="S640" i="4"/>
  <c r="AH639" i="4"/>
  <c r="AB387" i="4"/>
  <c r="AB388" i="4" s="1"/>
  <c r="W640" i="4"/>
  <c r="F639" i="4"/>
  <c r="AA638" i="4"/>
  <c r="Y639" i="4"/>
  <c r="N638" i="4"/>
  <c r="J640" i="4"/>
  <c r="G387" i="4"/>
  <c r="G388" i="4" s="1"/>
  <c r="AE639" i="4"/>
  <c r="T638" i="4"/>
  <c r="P640" i="4"/>
  <c r="G638" i="4"/>
  <c r="AI640" i="4"/>
  <c r="R639" i="4"/>
  <c r="R640" i="4"/>
  <c r="V638" i="4"/>
  <c r="AG639" i="4"/>
  <c r="R387" i="4"/>
  <c r="R388" i="4" s="1"/>
  <c r="S387" i="4"/>
  <c r="S388" i="4" s="1"/>
  <c r="AH387" i="4"/>
  <c r="AH388" i="4" s="1"/>
  <c r="AG387" i="4"/>
  <c r="AG388" i="4" s="1"/>
  <c r="P387" i="4"/>
  <c r="P388" i="4" s="1"/>
  <c r="E387" i="4"/>
  <c r="E388" i="4" s="1"/>
  <c r="Q387" i="4"/>
  <c r="Q388" i="4" s="1"/>
  <c r="M387" i="4"/>
  <c r="M388" i="4" s="1"/>
  <c r="U388" i="4"/>
  <c r="AF638" i="4"/>
  <c r="AB640" i="4"/>
  <c r="K639" i="4"/>
  <c r="X638" i="4"/>
  <c r="AI639" i="4"/>
  <c r="T640" i="4"/>
  <c r="Q638" i="4"/>
  <c r="M640" i="4"/>
  <c r="AB639" i="4"/>
  <c r="R638" i="4"/>
  <c r="AC639" i="4"/>
  <c r="N640" i="4"/>
  <c r="J639" i="4"/>
  <c r="AE638" i="4"/>
  <c r="AA640" i="4"/>
  <c r="AC638" i="4"/>
  <c r="Y640" i="4"/>
  <c r="H639" i="4"/>
  <c r="V640" i="4"/>
  <c r="E639" i="4"/>
  <c r="Z638" i="4"/>
  <c r="U639" i="4"/>
  <c r="J638" i="4"/>
  <c r="I640" i="4"/>
  <c r="M638" i="4"/>
  <c r="X639" i="4"/>
  <c r="K387" i="4"/>
  <c r="K388" i="4" s="1"/>
  <c r="AD387" i="4"/>
  <c r="AD388" i="4" s="1"/>
  <c r="AE387" i="4"/>
  <c r="AE388" i="4" s="1"/>
  <c r="Y387" i="4"/>
  <c r="Y388" i="4" s="1"/>
  <c r="T387" i="4"/>
  <c r="T388" i="4" s="1"/>
  <c r="N387" i="4"/>
  <c r="N388" i="4" s="1"/>
  <c r="AN384" i="4"/>
  <c r="AR384" i="4" s="1"/>
  <c r="J387" i="4"/>
  <c r="J388" i="4" s="1"/>
  <c r="L387" i="4"/>
  <c r="L388" i="4" s="1"/>
  <c r="N639" i="4"/>
  <c r="AI638" i="4"/>
  <c r="AI641" i="4" s="1"/>
  <c r="AE640" i="4"/>
  <c r="AJ640" i="4"/>
  <c r="H638" i="4"/>
  <c r="S639" i="4"/>
  <c r="S641" i="4" s="1"/>
  <c r="AJ638" i="4"/>
  <c r="O639" i="4"/>
  <c r="AF640" i="4"/>
  <c r="L640" i="4"/>
  <c r="P638" i="4"/>
  <c r="AA639" i="4"/>
  <c r="AG640" i="4"/>
  <c r="E638" i="4"/>
  <c r="P639" i="4"/>
  <c r="W639" i="4"/>
  <c r="L638" i="4"/>
  <c r="H640" i="4"/>
  <c r="I387" i="4"/>
  <c r="I388" i="4" s="1"/>
  <c r="V387" i="4"/>
  <c r="V388" i="4" s="1"/>
  <c r="AM385" i="4"/>
  <c r="AQ385" i="4" s="1"/>
  <c r="W388" i="4"/>
  <c r="H387" i="4"/>
  <c r="H388" i="4" s="1"/>
  <c r="AD640" i="4"/>
  <c r="AH638" i="4"/>
  <c r="M639" i="4"/>
  <c r="X640" i="4"/>
  <c r="G639" i="4"/>
  <c r="AB638" i="4"/>
  <c r="I638" i="4"/>
  <c r="T639" i="4"/>
  <c r="K638" i="4"/>
  <c r="V639" i="4"/>
  <c r="AH640" i="4"/>
  <c r="Q639" i="4"/>
  <c r="F638" i="4"/>
  <c r="Q640" i="4"/>
  <c r="U638" i="4"/>
  <c r="AF639" i="4"/>
  <c r="AD638" i="4"/>
  <c r="AD641" i="4" s="1"/>
  <c r="Z640" i="4"/>
  <c r="I639" i="4"/>
  <c r="U640" i="4"/>
  <c r="AJ639" i="4"/>
  <c r="Y638" i="4"/>
  <c r="AG638" i="4"/>
  <c r="AC640" i="4"/>
  <c r="L639" i="4"/>
  <c r="AK384" i="4"/>
  <c r="AO384" i="4" s="1"/>
  <c r="AL386" i="4"/>
  <c r="AP386" i="4" s="1"/>
  <c r="F387" i="4"/>
  <c r="F388" i="4" s="1"/>
  <c r="AK385" i="4"/>
  <c r="AO385" i="4" s="1"/>
  <c r="AF387" i="4"/>
  <c r="AF388" i="4" s="1"/>
  <c r="AL385" i="4"/>
  <c r="AP385" i="4" s="1"/>
  <c r="AM386" i="4"/>
  <c r="AQ386" i="4" s="1"/>
  <c r="AI388" i="4"/>
  <c r="AL384" i="4"/>
  <c r="AP384" i="4" s="1"/>
  <c r="X387" i="4"/>
  <c r="X388" i="4" s="1"/>
  <c r="AN386" i="4"/>
  <c r="AR386" i="4" s="1"/>
  <c r="AN385" i="4"/>
  <c r="AR385" i="4" s="1"/>
  <c r="AM384" i="4"/>
  <c r="AQ384" i="4" s="1"/>
  <c r="P656" i="4"/>
  <c r="G656" i="4"/>
  <c r="X656" i="4"/>
  <c r="F682" i="6"/>
  <c r="AA656" i="4"/>
  <c r="S656" i="4"/>
  <c r="V656" i="4"/>
  <c r="L656" i="4"/>
  <c r="T656" i="4"/>
  <c r="K656" i="4"/>
  <c r="W656" i="4"/>
  <c r="AI656" i="4"/>
  <c r="AJ656" i="4"/>
  <c r="AH656" i="4"/>
  <c r="B684" i="4"/>
  <c r="F656" i="4"/>
  <c r="B402" i="4"/>
  <c r="C402" i="4" s="1"/>
  <c r="O402" i="4" s="1"/>
  <c r="E656" i="4"/>
  <c r="J656" i="4"/>
  <c r="U656" i="4"/>
  <c r="I656" i="4"/>
  <c r="AB656" i="4"/>
  <c r="Z656" i="4"/>
  <c r="M656" i="4"/>
  <c r="AD656" i="4"/>
  <c r="Y656" i="4"/>
  <c r="AF659" i="4"/>
  <c r="AJ657" i="4"/>
  <c r="O658" i="4"/>
  <c r="AF656" i="4"/>
  <c r="AG656" i="4"/>
  <c r="O656" i="4"/>
  <c r="AE656" i="4"/>
  <c r="N656" i="4"/>
  <c r="B511" i="4"/>
  <c r="Q656" i="4"/>
  <c r="R656" i="4"/>
  <c r="H656" i="4"/>
  <c r="O583" i="5"/>
  <c r="AD582" i="5"/>
  <c r="S581" i="5"/>
  <c r="S584" i="5" s="1"/>
  <c r="Y581" i="5"/>
  <c r="U583" i="5"/>
  <c r="AJ582" i="5"/>
  <c r="AJ581" i="5"/>
  <c r="O582" i="5"/>
  <c r="AF583" i="5"/>
  <c r="Y582" i="5"/>
  <c r="J583" i="5"/>
  <c r="N581" i="5"/>
  <c r="L583" i="5"/>
  <c r="AA582" i="5"/>
  <c r="P581" i="5"/>
  <c r="AE581" i="5"/>
  <c r="J582" i="5"/>
  <c r="AA583" i="5"/>
  <c r="AH581" i="5"/>
  <c r="AD583" i="5"/>
  <c r="M582" i="5"/>
  <c r="AI583" i="5"/>
  <c r="G581" i="5"/>
  <c r="R582" i="5"/>
  <c r="O326" i="5"/>
  <c r="W326" i="5"/>
  <c r="AF326" i="5"/>
  <c r="F326" i="5"/>
  <c r="X326" i="5"/>
  <c r="AC326" i="5"/>
  <c r="AI326" i="5"/>
  <c r="T582" i="5"/>
  <c r="I581" i="5"/>
  <c r="Q581" i="5"/>
  <c r="M583" i="5"/>
  <c r="AB582" i="5"/>
  <c r="W582" i="5"/>
  <c r="L581" i="5"/>
  <c r="H583" i="5"/>
  <c r="AG583" i="5"/>
  <c r="P582" i="5"/>
  <c r="E581" i="5"/>
  <c r="K582" i="5"/>
  <c r="AF581" i="5"/>
  <c r="AB583" i="5"/>
  <c r="Z583" i="5"/>
  <c r="AD581" i="5"/>
  <c r="I582" i="5"/>
  <c r="Z581" i="5"/>
  <c r="V583" i="5"/>
  <c r="E582" i="5"/>
  <c r="AH583" i="5"/>
  <c r="F581" i="5"/>
  <c r="Q582" i="5"/>
  <c r="M326" i="5"/>
  <c r="E326" i="5"/>
  <c r="R326" i="5"/>
  <c r="S326" i="5"/>
  <c r="AD326" i="5"/>
  <c r="H326" i="5"/>
  <c r="L326" i="5"/>
  <c r="Z326" i="5"/>
  <c r="AA326" i="5"/>
  <c r="U326" i="5"/>
  <c r="Y326" i="5"/>
  <c r="AJ326" i="5"/>
  <c r="V582" i="5"/>
  <c r="K581" i="5"/>
  <c r="U581" i="5"/>
  <c r="Q583" i="5"/>
  <c r="AF582" i="5"/>
  <c r="L582" i="5"/>
  <c r="AC583" i="5"/>
  <c r="AG581" i="5"/>
  <c r="S583" i="5"/>
  <c r="AH582" i="5"/>
  <c r="W581" i="5"/>
  <c r="N582" i="5"/>
  <c r="AE583" i="5"/>
  <c r="AI581" i="5"/>
  <c r="J581" i="5"/>
  <c r="U582" i="5"/>
  <c r="AE582" i="5"/>
  <c r="P583" i="5"/>
  <c r="T581" i="5"/>
  <c r="AB581" i="5"/>
  <c r="X583" i="5"/>
  <c r="G582" i="5"/>
  <c r="F582" i="5"/>
  <c r="W583" i="5"/>
  <c r="AA581" i="5"/>
  <c r="T583" i="5"/>
  <c r="X581" i="5"/>
  <c r="AI582" i="5"/>
  <c r="X582" i="5"/>
  <c r="M581" i="5"/>
  <c r="I583" i="5"/>
  <c r="S327" i="5"/>
  <c r="U328" i="5"/>
  <c r="AC581" i="5"/>
  <c r="H582" i="5"/>
  <c r="H584" i="5" s="1"/>
  <c r="Y583" i="5"/>
  <c r="N583" i="5"/>
  <c r="AC582" i="5"/>
  <c r="R581" i="5"/>
  <c r="AG582" i="5"/>
  <c r="R583" i="5"/>
  <c r="V581" i="5"/>
  <c r="O581" i="5"/>
  <c r="K583" i="5"/>
  <c r="Z582" i="5"/>
  <c r="V326" i="5"/>
  <c r="K326" i="5"/>
  <c r="I326" i="5"/>
  <c r="P326" i="5"/>
  <c r="AE326" i="5"/>
  <c r="AG326" i="5"/>
  <c r="N326" i="5"/>
  <c r="AB326" i="5"/>
  <c r="J326" i="5"/>
  <c r="G326" i="5"/>
  <c r="Q326" i="5"/>
  <c r="T326" i="5"/>
  <c r="AZ335" i="6"/>
  <c r="AZ330" i="6"/>
  <c r="I288" i="6"/>
  <c r="C283" i="6" s="1"/>
  <c r="G283" i="6" s="1"/>
  <c r="E297" i="6" s="1"/>
  <c r="I283" i="6"/>
  <c r="B287" i="6" s="1"/>
  <c r="G287" i="6" s="1"/>
  <c r="U329" i="5" a="1"/>
  <c r="AJ658" i="4" a="1"/>
  <c r="T658" i="4" a="1"/>
  <c r="G327" i="5" a="1"/>
  <c r="AD327" i="5" a="1"/>
  <c r="S329" i="5" a="1"/>
  <c r="R327" i="5" a="1"/>
  <c r="S657" i="4" a="1"/>
  <c r="T327" i="5" a="1"/>
  <c r="AC329" i="5" a="1"/>
  <c r="X659" i="4" a="1"/>
  <c r="AF327" i="5" a="1"/>
  <c r="AH657" i="4" a="1"/>
  <c r="O327" i="5" a="1"/>
  <c r="P327" i="5" a="1"/>
  <c r="W658" i="4" a="1"/>
  <c r="H327" i="5" a="1"/>
  <c r="AH404" i="4" a="1"/>
  <c r="S328" i="5" a="1"/>
  <c r="Y329" i="5" a="1"/>
  <c r="P328" i="5" a="1"/>
  <c r="AG329" i="5" a="1"/>
  <c r="AF329" i="5" a="1"/>
  <c r="U659" i="4" a="1"/>
  <c r="X658" i="4" a="1"/>
  <c r="AB327" i="5" a="1"/>
  <c r="Q329" i="5" a="1"/>
  <c r="AE659" i="4" a="1"/>
  <c r="K327" i="5" a="1"/>
  <c r="X329" i="5" a="1"/>
  <c r="AG657" i="4" a="1"/>
  <c r="V657" i="4" a="1"/>
  <c r="M659" i="4" a="1"/>
  <c r="J657" i="4" a="1"/>
  <c r="F658" i="4" a="1"/>
  <c r="AG659" i="4" a="1"/>
  <c r="Y327" i="5" a="1"/>
  <c r="AD328" i="5" a="1"/>
  <c r="K328" i="5" a="1"/>
  <c r="E328" i="5" a="1"/>
  <c r="L658" i="4" a="1"/>
  <c r="E657" i="4" a="1"/>
  <c r="AI657" i="4" a="1"/>
  <c r="O659" i="4" a="1"/>
  <c r="K657" i="4" a="1"/>
  <c r="M657" i="4" a="1"/>
  <c r="S658" i="4" a="1"/>
  <c r="W659" i="4" a="1"/>
  <c r="G657" i="4" a="1"/>
  <c r="Y328" i="5" a="1"/>
  <c r="AH327" i="5" a="1"/>
  <c r="I328" i="5" a="1"/>
  <c r="F327" i="5" a="1"/>
  <c r="P657" i="4" a="1"/>
  <c r="AC658" i="4" a="1"/>
  <c r="AI329" i="5" a="1"/>
  <c r="N658" i="4" a="1"/>
  <c r="R659" i="4" a="1"/>
  <c r="I657" i="4" a="1"/>
  <c r="J659" i="4" a="1"/>
  <c r="U327" i="5" a="1"/>
  <c r="I658" i="4" a="1"/>
  <c r="Y657" i="4" a="1"/>
  <c r="AD659" i="4" a="1"/>
  <c r="V327" i="5" a="1"/>
  <c r="T328" i="5" a="1"/>
  <c r="AE328" i="5" a="1"/>
  <c r="AB328" i="5" a="1"/>
  <c r="AA328" i="5" a="1"/>
  <c r="T659" i="4" a="1"/>
  <c r="H657" i="4" a="1"/>
  <c r="V329" i="5" a="1"/>
  <c r="L327" i="5" a="1"/>
  <c r="T657" i="4" a="1"/>
  <c r="H659" i="4" a="1"/>
  <c r="W329" i="5" a="1"/>
  <c r="X328" i="5" a="1"/>
  <c r="AF657" i="4" a="1"/>
  <c r="AA658" i="4" a="1"/>
  <c r="AC657" i="4" a="1"/>
  <c r="O329" i="5" a="1"/>
  <c r="V659" i="4" a="1"/>
  <c r="E658" i="4" a="1"/>
  <c r="W657" i="4" a="1"/>
  <c r="AB659" i="4" a="1"/>
  <c r="Y659" i="4" a="1"/>
  <c r="Z329" i="5" a="1"/>
  <c r="Y405" i="4" a="1"/>
  <c r="AG328" i="5" a="1"/>
  <c r="U657" i="4" a="1"/>
  <c r="AE658" i="4" a="1"/>
  <c r="AF658" i="4" a="1"/>
  <c r="L659" i="4" a="1"/>
  <c r="M658" i="4" a="1"/>
  <c r="AG327" i="5" a="1"/>
  <c r="AD657" i="4" a="1"/>
  <c r="Q328" i="5" a="1"/>
  <c r="K658" i="4" a="1"/>
  <c r="F657" i="4" a="1"/>
  <c r="AJ659" i="4" a="1"/>
  <c r="P659" i="4" a="1"/>
  <c r="AC327" i="5" a="1"/>
  <c r="AJ329" i="5" a="1"/>
  <c r="AI659" i="4" a="1"/>
  <c r="N328" i="5" a="1"/>
  <c r="H328" i="5" a="1"/>
  <c r="Y658" i="4" a="1"/>
  <c r="R658" i="4" a="1"/>
  <c r="AJ327" i="5" a="1"/>
  <c r="Q657" i="4" a="1"/>
  <c r="AD658" i="4" a="1"/>
  <c r="J658" i="4" a="1"/>
  <c r="AI328" i="5" a="1"/>
  <c r="P329" i="5" a="1"/>
  <c r="K659" i="4" a="1"/>
  <c r="AE329" i="5" a="1"/>
  <c r="E327" i="5" a="1"/>
  <c r="AH329" i="5" a="1"/>
  <c r="I327" i="5" a="1"/>
  <c r="AG658" i="4" a="1"/>
  <c r="AI327" i="5" a="1"/>
  <c r="Z658" i="4" a="1"/>
  <c r="Q658" i="4" a="1"/>
  <c r="AF403" i="4" a="1"/>
  <c r="Z659" i="4" a="1"/>
  <c r="X327" i="5" a="1"/>
  <c r="AB329" i="5" a="1"/>
  <c r="X657" i="4" a="1"/>
  <c r="AC328" i="5" a="1"/>
  <c r="AH328" i="5" a="1"/>
  <c r="R328" i="5" a="1"/>
  <c r="N327" i="5" a="1"/>
  <c r="AA657" i="4" a="1"/>
  <c r="G328" i="5" a="1"/>
  <c r="Q659" i="4" a="1"/>
  <c r="H658" i="4" a="1"/>
  <c r="L657" i="4" a="1"/>
  <c r="AD329" i="5" a="1"/>
  <c r="AA329" i="5" a="1"/>
  <c r="J327" i="5" a="1"/>
  <c r="M328" i="5" a="1"/>
  <c r="U658" i="4" a="1"/>
  <c r="N657" i="4" a="1"/>
  <c r="W328" i="5" a="1"/>
  <c r="R657" i="4" a="1"/>
  <c r="S659" i="4" a="1"/>
  <c r="AH658" i="4" a="1"/>
  <c r="L328" i="5" a="1"/>
  <c r="F328" i="5" a="1"/>
  <c r="Z328" i="5" a="1"/>
  <c r="W327" i="5" a="1"/>
  <c r="Z657" i="4" a="1"/>
  <c r="AA659" i="4" a="1"/>
  <c r="T329" i="5" a="1"/>
  <c r="Z327" i="5" a="1"/>
  <c r="V328" i="5" a="1"/>
  <c r="I659" i="4" a="1"/>
  <c r="AJ328" i="5" a="1"/>
  <c r="O657" i="4" a="1"/>
  <c r="AE327" i="5" a="1"/>
  <c r="J328" i="5" a="1"/>
  <c r="G658" i="4" a="1"/>
  <c r="AB657" i="4" a="1"/>
  <c r="AC659" i="4" a="1"/>
  <c r="AE657" i="4" a="1"/>
  <c r="V658" i="4" a="1"/>
  <c r="AB658" i="4" a="1"/>
  <c r="P658" i="4" a="1"/>
  <c r="AF328" i="5" a="1"/>
  <c r="Q327" i="5" a="1"/>
  <c r="R329" i="5" a="1"/>
  <c r="N659" i="4" a="1"/>
  <c r="AA327" i="5" a="1"/>
  <c r="AH659" i="4" a="1"/>
  <c r="AI658" i="4" a="1"/>
  <c r="M327" i="5" a="1"/>
  <c r="O328" i="5" a="1"/>
  <c r="AS312" i="5" l="1"/>
  <c r="B312" i="5" s="1"/>
  <c r="C323" i="5" s="1"/>
  <c r="F36" i="3" s="1"/>
  <c r="B454" i="5" s="1"/>
  <c r="V641" i="4"/>
  <c r="V642" i="4" s="1"/>
  <c r="J641" i="4"/>
  <c r="J642" i="4" s="1"/>
  <c r="Y641" i="4"/>
  <c r="Y642" i="4" s="1"/>
  <c r="AG641" i="4"/>
  <c r="AG642" i="4" s="1"/>
  <c r="AA641" i="4"/>
  <c r="AA642" i="4" s="1"/>
  <c r="X641" i="4"/>
  <c r="X642" i="4" s="1"/>
  <c r="R641" i="4"/>
  <c r="R642" i="4" s="1"/>
  <c r="L641" i="4"/>
  <c r="L642" i="4" s="1"/>
  <c r="W641" i="4"/>
  <c r="W642" i="4" s="1"/>
  <c r="O641" i="4"/>
  <c r="O642" i="4" s="1"/>
  <c r="AC641" i="4"/>
  <c r="AC642" i="4" s="1"/>
  <c r="Z641" i="4"/>
  <c r="Z642" i="4" s="1"/>
  <c r="AH641" i="4"/>
  <c r="AH642" i="4" s="1"/>
  <c r="S642" i="4"/>
  <c r="F641" i="4"/>
  <c r="F642" i="4" s="1"/>
  <c r="AE641" i="4"/>
  <c r="AE642" i="4" s="1"/>
  <c r="T641" i="4"/>
  <c r="T642" i="4" s="1"/>
  <c r="P641" i="4"/>
  <c r="P642" i="4" s="1"/>
  <c r="Q641" i="4"/>
  <c r="Q642" i="4" s="1"/>
  <c r="AI642" i="4"/>
  <c r="K641" i="4"/>
  <c r="K642" i="4" s="1"/>
  <c r="N641" i="4"/>
  <c r="N642" i="4" s="1"/>
  <c r="AK388" i="4"/>
  <c r="AO388" i="4" s="1"/>
  <c r="AD642" i="4"/>
  <c r="H641" i="4"/>
  <c r="H642" i="4" s="1"/>
  <c r="AL638" i="4"/>
  <c r="AP638" i="4" s="1"/>
  <c r="AM639" i="4"/>
  <c r="AQ639" i="4" s="1"/>
  <c r="AM638" i="4"/>
  <c r="AQ638" i="4" s="1"/>
  <c r="AK640" i="4"/>
  <c r="AO640" i="4" s="1"/>
  <c r="AN639" i="4"/>
  <c r="AR639" i="4" s="1"/>
  <c r="AN638" i="4"/>
  <c r="AR638" i="4" s="1"/>
  <c r="AB641" i="4"/>
  <c r="AB642" i="4" s="1"/>
  <c r="AN388" i="4"/>
  <c r="AR388" i="4" s="1"/>
  <c r="AL388" i="4"/>
  <c r="AP388" i="4" s="1"/>
  <c r="AL640" i="4"/>
  <c r="AP640" i="4" s="1"/>
  <c r="AF641" i="4"/>
  <c r="AF642" i="4" s="1"/>
  <c r="AM388" i="4"/>
  <c r="AQ388" i="4" s="1"/>
  <c r="AJ641" i="4"/>
  <c r="AJ642" i="4" s="1"/>
  <c r="AS384" i="4"/>
  <c r="AU384" i="4" s="1"/>
  <c r="AS386" i="4"/>
  <c r="AM640" i="4"/>
  <c r="AQ640" i="4" s="1"/>
  <c r="E641" i="4"/>
  <c r="E642" i="4" s="1"/>
  <c r="AN640" i="4"/>
  <c r="AR640" i="4" s="1"/>
  <c r="AL639" i="4"/>
  <c r="AP639" i="4" s="1"/>
  <c r="AK638" i="4"/>
  <c r="AO638" i="4" s="1"/>
  <c r="AK639" i="4"/>
  <c r="AO639" i="4" s="1"/>
  <c r="M641" i="4"/>
  <c r="M642" i="4" s="1"/>
  <c r="G641" i="4"/>
  <c r="G642" i="4" s="1"/>
  <c r="U641" i="4"/>
  <c r="U642" i="4" s="1"/>
  <c r="AS385" i="4"/>
  <c r="AU385" i="4" s="1"/>
  <c r="I641" i="4"/>
  <c r="I642" i="4" s="1"/>
  <c r="L402" i="4"/>
  <c r="V402" i="4"/>
  <c r="W657" i="4"/>
  <c r="S659" i="4"/>
  <c r="AH658" i="4"/>
  <c r="Y658" i="4"/>
  <c r="N657" i="4"/>
  <c r="J659" i="4"/>
  <c r="AA659" i="4"/>
  <c r="J658" i="4"/>
  <c r="AE657" i="4"/>
  <c r="Y402" i="4"/>
  <c r="AC402" i="4"/>
  <c r="E402" i="4"/>
  <c r="AD659" i="4"/>
  <c r="AH657" i="4"/>
  <c r="M658" i="4"/>
  <c r="Z657" i="4"/>
  <c r="E658" i="4"/>
  <c r="V659" i="4"/>
  <c r="AG402" i="4"/>
  <c r="Q402" i="4"/>
  <c r="F402" i="4"/>
  <c r="AB402" i="4"/>
  <c r="AJ402" i="4"/>
  <c r="I402" i="4"/>
  <c r="Y659" i="4"/>
  <c r="AC657" i="4"/>
  <c r="H658" i="4"/>
  <c r="AA657" i="4"/>
  <c r="F658" i="4"/>
  <c r="W659" i="4"/>
  <c r="S657" i="4"/>
  <c r="AD658" i="4"/>
  <c r="O659" i="4"/>
  <c r="G402" i="4"/>
  <c r="AI402" i="4"/>
  <c r="AE402" i="4"/>
  <c r="K402" i="4"/>
  <c r="AD657" i="4"/>
  <c r="I658" i="4"/>
  <c r="Z659" i="4"/>
  <c r="AC658" i="4"/>
  <c r="N659" i="4"/>
  <c r="R657" i="4"/>
  <c r="K657" i="4"/>
  <c r="V658" i="4"/>
  <c r="I657" i="4"/>
  <c r="T658" i="4"/>
  <c r="J657" i="4"/>
  <c r="U658" i="4"/>
  <c r="AF402" i="4"/>
  <c r="R402" i="4"/>
  <c r="P402" i="4"/>
  <c r="AD402" i="4"/>
  <c r="AA402" i="4"/>
  <c r="H659" i="4"/>
  <c r="L657" i="4"/>
  <c r="W658" i="4"/>
  <c r="Y405" i="4"/>
  <c r="AF403" i="4"/>
  <c r="AH404" i="4"/>
  <c r="M657" i="4"/>
  <c r="X658" i="4"/>
  <c r="I659" i="4"/>
  <c r="X402" i="4"/>
  <c r="AH402" i="4"/>
  <c r="S402" i="4"/>
  <c r="T402" i="4"/>
  <c r="U402" i="4"/>
  <c r="J402" i="4"/>
  <c r="W402" i="4"/>
  <c r="N402" i="4"/>
  <c r="H402" i="4"/>
  <c r="M402" i="4"/>
  <c r="Z402" i="4"/>
  <c r="K658" i="4"/>
  <c r="AB659" i="4"/>
  <c r="AF657" i="4"/>
  <c r="AG659" i="4"/>
  <c r="E657" i="4"/>
  <c r="P658" i="4"/>
  <c r="AE658" i="4"/>
  <c r="AE660" i="4" s="1"/>
  <c r="T657" i="4"/>
  <c r="P659" i="4"/>
  <c r="AG657" i="4"/>
  <c r="AC659" i="4"/>
  <c r="L658" i="4"/>
  <c r="AE659" i="4"/>
  <c r="AI657" i="4"/>
  <c r="N658" i="4"/>
  <c r="AA658" i="4"/>
  <c r="P657" i="4"/>
  <c r="L659" i="4"/>
  <c r="G658" i="4"/>
  <c r="AB657" i="4"/>
  <c r="X659" i="4"/>
  <c r="Q657" i="4"/>
  <c r="M659" i="4"/>
  <c r="AB658" i="4"/>
  <c r="AF658" i="4"/>
  <c r="Q659" i="4"/>
  <c r="U657" i="4"/>
  <c r="F657" i="4"/>
  <c r="AH659" i="4"/>
  <c r="Q658" i="4"/>
  <c r="V657" i="4"/>
  <c r="R659" i="4"/>
  <c r="AG658" i="4"/>
  <c r="S658" i="4"/>
  <c r="AJ659" i="4"/>
  <c r="H657" i="4"/>
  <c r="O657" i="4"/>
  <c r="O660" i="4" s="1"/>
  <c r="Z658" i="4"/>
  <c r="K659" i="4"/>
  <c r="R658" i="4"/>
  <c r="AI659" i="4"/>
  <c r="G657" i="4"/>
  <c r="Y657" i="4"/>
  <c r="AJ658" i="4"/>
  <c r="AJ660" i="4" s="1"/>
  <c r="U659" i="4"/>
  <c r="AI658" i="4"/>
  <c r="T659" i="4"/>
  <c r="X657" i="4"/>
  <c r="W584" i="5"/>
  <c r="W585" i="5" s="1"/>
  <c r="J584" i="5"/>
  <c r="J585" i="5" s="1"/>
  <c r="I584" i="5"/>
  <c r="I585" i="5" s="1"/>
  <c r="AH584" i="5"/>
  <c r="AH585" i="5" s="1"/>
  <c r="AJ584" i="5"/>
  <c r="AJ585" i="5" s="1"/>
  <c r="AD584" i="5"/>
  <c r="AD585" i="5" s="1"/>
  <c r="R584" i="5"/>
  <c r="R585" i="5" s="1"/>
  <c r="P584" i="5"/>
  <c r="P585" i="5" s="1"/>
  <c r="Y584" i="5"/>
  <c r="Y585" i="5" s="1"/>
  <c r="G584" i="5"/>
  <c r="G585" i="5" s="1"/>
  <c r="AA584" i="5"/>
  <c r="AA585" i="5" s="1"/>
  <c r="AE584" i="5"/>
  <c r="AE585" i="5" s="1"/>
  <c r="Y329" i="5"/>
  <c r="AF327" i="5"/>
  <c r="AH328" i="5"/>
  <c r="AF584" i="5"/>
  <c r="AF585" i="5" s="1"/>
  <c r="O584" i="5"/>
  <c r="O585" i="5" s="1"/>
  <c r="AB584" i="5"/>
  <c r="AB585" i="5" s="1"/>
  <c r="N584" i="5"/>
  <c r="N585" i="5" s="1"/>
  <c r="S328" i="5"/>
  <c r="S330" i="5" s="1"/>
  <c r="Q327" i="5"/>
  <c r="J328" i="5"/>
  <c r="H327" i="5"/>
  <c r="AG329" i="5"/>
  <c r="F625" i="8"/>
  <c r="AK583" i="5"/>
  <c r="AO583" i="5" s="1"/>
  <c r="I327" i="5"/>
  <c r="K328" i="5"/>
  <c r="AH329" i="5"/>
  <c r="P329" i="5"/>
  <c r="Y328" i="5"/>
  <c r="W327" i="5"/>
  <c r="AM582" i="5"/>
  <c r="AQ582" i="5" s="1"/>
  <c r="AM583" i="5"/>
  <c r="AQ583" i="5" s="1"/>
  <c r="AK581" i="5"/>
  <c r="AO581" i="5" s="1"/>
  <c r="V584" i="5"/>
  <c r="V585" i="5" s="1"/>
  <c r="V328" i="5"/>
  <c r="T327" i="5"/>
  <c r="P328" i="5"/>
  <c r="N327" i="5"/>
  <c r="AG584" i="5"/>
  <c r="AG585" i="5" s="1"/>
  <c r="AN581" i="5"/>
  <c r="AR581" i="5" s="1"/>
  <c r="K584" i="5"/>
  <c r="K585" i="5" s="1"/>
  <c r="H585" i="5"/>
  <c r="X584" i="5"/>
  <c r="X585" i="5" s="1"/>
  <c r="T584" i="5"/>
  <c r="T585" i="5" s="1"/>
  <c r="U584" i="5"/>
  <c r="U585" i="5" s="1"/>
  <c r="U327" i="5"/>
  <c r="U330" i="5" s="1"/>
  <c r="W328" i="5"/>
  <c r="L327" i="5"/>
  <c r="N328" i="5"/>
  <c r="AD327" i="5"/>
  <c r="W329" i="5"/>
  <c r="AF328" i="5"/>
  <c r="K327" i="5"/>
  <c r="M328" i="5"/>
  <c r="AJ329" i="5"/>
  <c r="V329" i="5"/>
  <c r="AC327" i="5"/>
  <c r="AE328" i="5"/>
  <c r="Y327" i="5"/>
  <c r="AA328" i="5"/>
  <c r="R329" i="5"/>
  <c r="O327" i="5"/>
  <c r="Q328" i="5"/>
  <c r="F328" i="5"/>
  <c r="AC329" i="5"/>
  <c r="AJ327" i="5"/>
  <c r="AI329" i="5"/>
  <c r="L328" i="5"/>
  <c r="J327" i="5"/>
  <c r="AB329" i="5"/>
  <c r="E328" i="5"/>
  <c r="AI327" i="5"/>
  <c r="F327" i="5"/>
  <c r="H328" i="5"/>
  <c r="AE329" i="5"/>
  <c r="V327" i="5"/>
  <c r="X328" i="5"/>
  <c r="O329" i="5"/>
  <c r="AM581" i="5"/>
  <c r="AQ581" i="5" s="1"/>
  <c r="AL582" i="5"/>
  <c r="AP582" i="5" s="1"/>
  <c r="AC584" i="5"/>
  <c r="AC585" i="5" s="1"/>
  <c r="Q584" i="5"/>
  <c r="Q585" i="5" s="1"/>
  <c r="E584" i="5"/>
  <c r="E585" i="5" s="1"/>
  <c r="F584" i="5"/>
  <c r="F585" i="5" s="1"/>
  <c r="AN583" i="5"/>
  <c r="AR583" i="5" s="1"/>
  <c r="S585" i="5"/>
  <c r="Z584" i="5"/>
  <c r="Z585" i="5" s="1"/>
  <c r="AL583" i="5"/>
  <c r="AP583" i="5" s="1"/>
  <c r="AN582" i="5"/>
  <c r="AR582" i="5" s="1"/>
  <c r="AL581" i="5"/>
  <c r="AP581" i="5" s="1"/>
  <c r="AI584" i="5"/>
  <c r="AI585" i="5" s="1"/>
  <c r="L584" i="5"/>
  <c r="L585" i="5" s="1"/>
  <c r="M327" i="5"/>
  <c r="O328" i="5"/>
  <c r="X329" i="5"/>
  <c r="AG328" i="5"/>
  <c r="AE327" i="5"/>
  <c r="R327" i="5"/>
  <c r="T328" i="5"/>
  <c r="AJ328" i="5"/>
  <c r="AA329" i="5"/>
  <c r="AH327" i="5"/>
  <c r="AB328" i="5"/>
  <c r="Z327" i="5"/>
  <c r="S329" i="5"/>
  <c r="AD328" i="5"/>
  <c r="AB327" i="5"/>
  <c r="U329" i="5"/>
  <c r="T329" i="5"/>
  <c r="AC328" i="5"/>
  <c r="AA327" i="5"/>
  <c r="G327" i="5"/>
  <c r="AF329" i="5"/>
  <c r="I328" i="5"/>
  <c r="Q329" i="5"/>
  <c r="Z328" i="5"/>
  <c r="X327" i="5"/>
  <c r="P327" i="5"/>
  <c r="R328" i="5"/>
  <c r="G328" i="5"/>
  <c r="AD329" i="5"/>
  <c r="E327" i="5"/>
  <c r="AG327" i="5"/>
  <c r="AI328" i="5"/>
  <c r="Z329" i="5"/>
  <c r="M584" i="5"/>
  <c r="M585" i="5" s="1"/>
  <c r="AK582" i="5"/>
  <c r="AO582" i="5" s="1"/>
  <c r="A297" i="6"/>
  <c r="A299" i="6" s="1"/>
  <c r="E299" i="6"/>
  <c r="S309" i="6" s="1"/>
  <c r="S312" i="6" s="1"/>
  <c r="G403" i="4" a="1"/>
  <c r="E404" i="4" a="1"/>
  <c r="M403" i="4" a="1"/>
  <c r="U405" i="4" a="1"/>
  <c r="I404" i="4" a="1"/>
  <c r="AJ405" i="4" a="1"/>
  <c r="S404" i="4" a="1"/>
  <c r="F404" i="4" a="1"/>
  <c r="Z403" i="4" a="1"/>
  <c r="AJ404" i="4" a="1"/>
  <c r="T403" i="4" a="1"/>
  <c r="O403" i="4" a="1"/>
  <c r="N404" i="4" a="1"/>
  <c r="AI405" i="4" a="1"/>
  <c r="Q404" i="4" a="1"/>
  <c r="X404" i="4" a="1"/>
  <c r="S405" i="4" a="1"/>
  <c r="X403" i="4" a="1"/>
  <c r="AB404" i="4" a="1"/>
  <c r="X405" i="4" a="1"/>
  <c r="AE404" i="4" a="1"/>
  <c r="AI404" i="4" a="1"/>
  <c r="W405" i="4" a="1"/>
  <c r="R404" i="4" a="1"/>
  <c r="U403" i="4" a="1"/>
  <c r="I403" i="4" a="1"/>
  <c r="V405" i="4" a="1"/>
  <c r="F403" i="4" a="1"/>
  <c r="K404" i="4" a="1"/>
  <c r="AB405" i="4" a="1"/>
  <c r="P403" i="4" a="1"/>
  <c r="AI403" i="4" a="1"/>
  <c r="O404" i="4" a="1"/>
  <c r="S403" i="4" a="1"/>
  <c r="AB403" i="4" a="1"/>
  <c r="P405" i="4" a="1"/>
  <c r="AC405" i="4" a="1"/>
  <c r="AC404" i="4" a="1"/>
  <c r="AJ403" i="4" a="1"/>
  <c r="W404" i="4" a="1"/>
  <c r="AE403" i="4" a="1"/>
  <c r="AC403" i="4" a="1"/>
  <c r="AA403" i="4" a="1"/>
  <c r="J403" i="4" a="1"/>
  <c r="AA405" i="4" a="1"/>
  <c r="R403" i="4" a="1"/>
  <c r="Z404" i="4" a="1"/>
  <c r="Q405" i="4" a="1"/>
  <c r="G404" i="4" a="1"/>
  <c r="V403" i="4" a="1"/>
  <c r="K403" i="4" a="1"/>
  <c r="L403" i="4" a="1"/>
  <c r="AF404" i="4" a="1"/>
  <c r="AD403" i="4" a="1"/>
  <c r="AG403" i="4" a="1"/>
  <c r="T405" i="4" a="1"/>
  <c r="P404" i="4" a="1"/>
  <c r="AA404" i="4" a="1"/>
  <c r="Q403" i="4" a="1"/>
  <c r="J404" i="4" a="1"/>
  <c r="N403" i="4" a="1"/>
  <c r="AF405" i="4" a="1"/>
  <c r="Y403" i="4" a="1"/>
  <c r="L404" i="4" a="1"/>
  <c r="AH403" i="4" a="1"/>
  <c r="Z405" i="4" a="1"/>
  <c r="H404" i="4" a="1"/>
  <c r="AD405" i="4" a="1"/>
  <c r="H403" i="4" a="1"/>
  <c r="Y404" i="4" a="1"/>
  <c r="M404" i="4" a="1"/>
  <c r="W403" i="4" a="1"/>
  <c r="U404" i="4" a="1"/>
  <c r="R405" i="4" a="1"/>
  <c r="AG405" i="4" a="1"/>
  <c r="E403" i="4" a="1"/>
  <c r="AD404" i="4" a="1"/>
  <c r="AH405" i="4" a="1"/>
  <c r="T404" i="4" a="1"/>
  <c r="AE405" i="4" a="1"/>
  <c r="V404" i="4" a="1"/>
  <c r="AG404" i="4" a="1"/>
  <c r="O405" i="4" a="1"/>
  <c r="B345" i="5" l="1"/>
  <c r="C345" i="5" s="1"/>
  <c r="AE345" i="5" s="1"/>
  <c r="Z660" i="4"/>
  <c r="Z661" i="4" s="1"/>
  <c r="B627" i="5"/>
  <c r="B599" i="5"/>
  <c r="C599" i="5" s="1"/>
  <c r="AF599" i="5" s="1"/>
  <c r="AL642" i="4"/>
  <c r="AP642" i="4" s="1"/>
  <c r="AS640" i="4"/>
  <c r="AS638" i="4"/>
  <c r="AU638" i="4" s="1"/>
  <c r="AN642" i="4"/>
  <c r="AR642" i="4" s="1"/>
  <c r="AS388" i="4"/>
  <c r="B388" i="4" s="1"/>
  <c r="C399" i="4" s="1"/>
  <c r="B40" i="3" s="1"/>
  <c r="B421" i="4" s="1"/>
  <c r="C421" i="4" s="1"/>
  <c r="R421" i="4" s="1"/>
  <c r="AK642" i="4"/>
  <c r="AO642" i="4" s="1"/>
  <c r="AM642" i="4"/>
  <c r="AQ642" i="4" s="1"/>
  <c r="AS639" i="4"/>
  <c r="AU639" i="4" s="1"/>
  <c r="W660" i="4"/>
  <c r="W661" i="4" s="1"/>
  <c r="J660" i="4"/>
  <c r="J661" i="4" s="1"/>
  <c r="Q660" i="4"/>
  <c r="Q661" i="4" s="1"/>
  <c r="Y660" i="4"/>
  <c r="Y661" i="4" s="1"/>
  <c r="I404" i="4"/>
  <c r="G403" i="4"/>
  <c r="AF405" i="4"/>
  <c r="V405" i="4"/>
  <c r="AC403" i="4"/>
  <c r="AE404" i="4"/>
  <c r="AH660" i="4"/>
  <c r="AH661" i="4" s="1"/>
  <c r="AA660" i="4"/>
  <c r="AA661" i="4" s="1"/>
  <c r="N660" i="4"/>
  <c r="N661" i="4" s="1"/>
  <c r="F660" i="4"/>
  <c r="F661" i="4" s="1"/>
  <c r="AD660" i="4"/>
  <c r="AD661" i="4" s="1"/>
  <c r="J403" i="4"/>
  <c r="AI405" i="4"/>
  <c r="L404" i="4"/>
  <c r="X404" i="4"/>
  <c r="V403" i="4"/>
  <c r="O405" i="4"/>
  <c r="P404" i="4"/>
  <c r="N403" i="4"/>
  <c r="X660" i="4"/>
  <c r="X661" i="4" s="1"/>
  <c r="M660" i="4"/>
  <c r="M661" i="4" s="1"/>
  <c r="AJ404" i="4"/>
  <c r="AA405" i="4"/>
  <c r="AH403" i="4"/>
  <c r="AH406" i="4" s="1"/>
  <c r="T404" i="4"/>
  <c r="R403" i="4"/>
  <c r="M403" i="4"/>
  <c r="O404" i="4"/>
  <c r="W403" i="4"/>
  <c r="Y404" i="4"/>
  <c r="P405" i="4"/>
  <c r="E660" i="4"/>
  <c r="E661" i="4" s="1"/>
  <c r="Z403" i="4"/>
  <c r="S405" i="4"/>
  <c r="AB404" i="4"/>
  <c r="W404" i="4"/>
  <c r="U403" i="4"/>
  <c r="H660" i="4"/>
  <c r="H661" i="4" s="1"/>
  <c r="O661" i="4"/>
  <c r="I660" i="4"/>
  <c r="I661" i="4" s="1"/>
  <c r="V660" i="4"/>
  <c r="V661" i="4" s="1"/>
  <c r="AC660" i="4"/>
  <c r="AC661" i="4" s="1"/>
  <c r="L660" i="4"/>
  <c r="L661" i="4" s="1"/>
  <c r="AJ661" i="4"/>
  <c r="S660" i="4"/>
  <c r="S661" i="4" s="1"/>
  <c r="AF660" i="4"/>
  <c r="AF661" i="4" s="1"/>
  <c r="K660" i="4"/>
  <c r="K661" i="4" s="1"/>
  <c r="AD404" i="4"/>
  <c r="AB403" i="4"/>
  <c r="U405" i="4"/>
  <c r="R404" i="4"/>
  <c r="P403" i="4"/>
  <c r="T403" i="4"/>
  <c r="V404" i="4"/>
  <c r="X403" i="4"/>
  <c r="Z404" i="4"/>
  <c r="Q405" i="4"/>
  <c r="AG660" i="4"/>
  <c r="AG661" i="4" s="1"/>
  <c r="R660" i="4"/>
  <c r="R661" i="4" s="1"/>
  <c r="T660" i="4"/>
  <c r="T661" i="4" s="1"/>
  <c r="AK659" i="4"/>
  <c r="AO659" i="4" s="1"/>
  <c r="U660" i="4"/>
  <c r="U661" i="4" s="1"/>
  <c r="AN657" i="4"/>
  <c r="AR657" i="4" s="1"/>
  <c r="AK658" i="4"/>
  <c r="AO658" i="4" s="1"/>
  <c r="AB405" i="4"/>
  <c r="E404" i="4"/>
  <c r="AI403" i="4"/>
  <c r="S404" i="4"/>
  <c r="Q403" i="4"/>
  <c r="L403" i="4"/>
  <c r="N404" i="4"/>
  <c r="Q404" i="4"/>
  <c r="O403" i="4"/>
  <c r="AG403" i="4"/>
  <c r="AI404" i="4"/>
  <c r="Z405" i="4"/>
  <c r="AE661" i="4"/>
  <c r="G660" i="4"/>
  <c r="G661" i="4" s="1"/>
  <c r="R405" i="4"/>
  <c r="Y403" i="4"/>
  <c r="AA404" i="4"/>
  <c r="H403" i="4"/>
  <c r="AG405" i="4"/>
  <c r="J404" i="4"/>
  <c r="AC404" i="4"/>
  <c r="T405" i="4"/>
  <c r="AA403" i="4"/>
  <c r="F403" i="4"/>
  <c r="H404" i="4"/>
  <c r="AE405" i="4"/>
  <c r="G404" i="4"/>
  <c r="E403" i="4"/>
  <c r="AD405" i="4"/>
  <c r="M404" i="4"/>
  <c r="AJ405" i="4"/>
  <c r="K403" i="4"/>
  <c r="AJ403" i="4"/>
  <c r="F404" i="4"/>
  <c r="AC405" i="4"/>
  <c r="AF404" i="4"/>
  <c r="AF406" i="4" s="1"/>
  <c r="AD403" i="4"/>
  <c r="W405" i="4"/>
  <c r="S403" i="4"/>
  <c r="U404" i="4"/>
  <c r="I403" i="4"/>
  <c r="AH405" i="4"/>
  <c r="K404" i="4"/>
  <c r="X405" i="4"/>
  <c r="AG404" i="4"/>
  <c r="AE403" i="4"/>
  <c r="AL659" i="4"/>
  <c r="AP659" i="4" s="1"/>
  <c r="AB660" i="4"/>
  <c r="AB661" i="4" s="1"/>
  <c r="AM659" i="4"/>
  <c r="AQ659" i="4" s="1"/>
  <c r="AM657" i="4"/>
  <c r="AQ657" i="4" s="1"/>
  <c r="P660" i="4"/>
  <c r="P661" i="4" s="1"/>
  <c r="AI660" i="4"/>
  <c r="AI661" i="4" s="1"/>
  <c r="AN659" i="4"/>
  <c r="AR659" i="4" s="1"/>
  <c r="AN658" i="4"/>
  <c r="AR658" i="4" s="1"/>
  <c r="AK657" i="4"/>
  <c r="AO657" i="4" s="1"/>
  <c r="AL658" i="4"/>
  <c r="AP658" i="4" s="1"/>
  <c r="AL657" i="4"/>
  <c r="AP657" i="4" s="1"/>
  <c r="AM658" i="4"/>
  <c r="AQ658" i="4" s="1"/>
  <c r="Q330" i="5"/>
  <c r="Q331" i="5" s="1"/>
  <c r="AF330" i="5"/>
  <c r="AF331" i="5" s="1"/>
  <c r="S331" i="5"/>
  <c r="I330" i="5"/>
  <c r="I331" i="5" s="1"/>
  <c r="E330" i="5"/>
  <c r="E331" i="5" s="1"/>
  <c r="L330" i="5"/>
  <c r="L331" i="5" s="1"/>
  <c r="F330" i="5"/>
  <c r="F331" i="5" s="1"/>
  <c r="J330" i="5"/>
  <c r="J331" i="5" s="1"/>
  <c r="AH330" i="5"/>
  <c r="AH331" i="5" s="1"/>
  <c r="O330" i="5"/>
  <c r="O331" i="5" s="1"/>
  <c r="H330" i="5"/>
  <c r="H331" i="5" s="1"/>
  <c r="AJ330" i="5"/>
  <c r="AJ331" i="5" s="1"/>
  <c r="AL585" i="5"/>
  <c r="AP585" i="5" s="1"/>
  <c r="R330" i="5"/>
  <c r="R331" i="5" s="1"/>
  <c r="Y330" i="5"/>
  <c r="Y331" i="5" s="1"/>
  <c r="AI330" i="5"/>
  <c r="AI331" i="5" s="1"/>
  <c r="V330" i="5"/>
  <c r="V331" i="5" s="1"/>
  <c r="AN328" i="5"/>
  <c r="AR328" i="5" s="1"/>
  <c r="AN327" i="5"/>
  <c r="AR327" i="5" s="1"/>
  <c r="T330" i="5"/>
  <c r="T331" i="5" s="1"/>
  <c r="AS583" i="5"/>
  <c r="W330" i="5"/>
  <c r="W331" i="5" s="1"/>
  <c r="AK585" i="5"/>
  <c r="AO585" i="5" s="1"/>
  <c r="AE330" i="5"/>
  <c r="AE331" i="5" s="1"/>
  <c r="K330" i="5"/>
  <c r="K331" i="5" s="1"/>
  <c r="G330" i="5"/>
  <c r="G331" i="5" s="1"/>
  <c r="N330" i="5"/>
  <c r="N331" i="5" s="1"/>
  <c r="AB330" i="5"/>
  <c r="AB331" i="5" s="1"/>
  <c r="AD330" i="5"/>
  <c r="AD331" i="5" s="1"/>
  <c r="M330" i="5"/>
  <c r="M331" i="5" s="1"/>
  <c r="AA330" i="5"/>
  <c r="AA331" i="5" s="1"/>
  <c r="P330" i="5"/>
  <c r="P331" i="5" s="1"/>
  <c r="Z330" i="5"/>
  <c r="Z331" i="5" s="1"/>
  <c r="U331" i="5"/>
  <c r="AM585" i="5"/>
  <c r="AQ585" i="5" s="1"/>
  <c r="AK328" i="5"/>
  <c r="AO328" i="5" s="1"/>
  <c r="AS581" i="5"/>
  <c r="AU581" i="5" s="1"/>
  <c r="AL329" i="5"/>
  <c r="AP329" i="5" s="1"/>
  <c r="AM327" i="5"/>
  <c r="AQ327" i="5" s="1"/>
  <c r="X330" i="5"/>
  <c r="X331" i="5" s="1"/>
  <c r="AL327" i="5"/>
  <c r="AP327" i="5" s="1"/>
  <c r="AK327" i="5"/>
  <c r="AO327" i="5" s="1"/>
  <c r="AL328" i="5"/>
  <c r="AP328" i="5" s="1"/>
  <c r="AS582" i="5"/>
  <c r="AU582" i="5" s="1"/>
  <c r="AN329" i="5"/>
  <c r="AR329" i="5" s="1"/>
  <c r="AN585" i="5"/>
  <c r="AR585" i="5" s="1"/>
  <c r="AM328" i="5"/>
  <c r="AQ328" i="5" s="1"/>
  <c r="AM329" i="5"/>
  <c r="AQ329" i="5" s="1"/>
  <c r="AG330" i="5"/>
  <c r="AG331" i="5" s="1"/>
  <c r="AC330" i="5"/>
  <c r="AC331" i="5" s="1"/>
  <c r="AH309" i="6"/>
  <c r="AH312" i="6" s="1"/>
  <c r="Q309" i="6"/>
  <c r="Q312" i="6" s="1"/>
  <c r="F316" i="6"/>
  <c r="F318" i="6" s="1"/>
  <c r="AP329" i="6" s="1"/>
  <c r="AG309" i="6"/>
  <c r="AG312" i="6" s="1"/>
  <c r="B316" i="6"/>
  <c r="B318" i="6" s="1"/>
  <c r="AA314" i="6"/>
  <c r="L314" i="6"/>
  <c r="AC314" i="6"/>
  <c r="M314" i="6"/>
  <c r="AA299" i="6"/>
  <c r="R299" i="6"/>
  <c r="V299" i="6"/>
  <c r="Y299" i="6"/>
  <c r="AG299" i="6"/>
  <c r="AK299" i="6"/>
  <c r="AQ314" i="6"/>
  <c r="S314" i="6"/>
  <c r="S299" i="6"/>
  <c r="L309" i="6"/>
  <c r="L312" i="6" s="1"/>
  <c r="AH299" i="6"/>
  <c r="AK314" i="6"/>
  <c r="T309" i="6"/>
  <c r="T312" i="6" s="1"/>
  <c r="AP299" i="6"/>
  <c r="X314" i="6"/>
  <c r="AD299" i="6"/>
  <c r="AQ309" i="6"/>
  <c r="AQ312" i="6" s="1"/>
  <c r="AO299" i="6"/>
  <c r="N299" i="6"/>
  <c r="AI299" i="6"/>
  <c r="AP304" i="6"/>
  <c r="AD314" i="6"/>
  <c r="AL314" i="6"/>
  <c r="Z299" i="6"/>
  <c r="S304" i="6"/>
  <c r="T314" i="6"/>
  <c r="AF314" i="6"/>
  <c r="O299" i="6"/>
  <c r="W299" i="6"/>
  <c r="AE299" i="6"/>
  <c r="AM299" i="6"/>
  <c r="U314" i="6"/>
  <c r="AL299" i="6"/>
  <c r="N309" i="6"/>
  <c r="N312" i="6" s="1"/>
  <c r="X304" i="6"/>
  <c r="Z304" i="6"/>
  <c r="Y309" i="6"/>
  <c r="Y312" i="6" s="1"/>
  <c r="AB304" i="6"/>
  <c r="V309" i="6"/>
  <c r="V312" i="6" s="1"/>
  <c r="L304" i="6"/>
  <c r="X309" i="6"/>
  <c r="X312" i="6" s="1"/>
  <c r="W309" i="6"/>
  <c r="W312" i="6" s="1"/>
  <c r="AA304" i="6"/>
  <c r="AD309" i="6"/>
  <c r="AD312" i="6" s="1"/>
  <c r="M309" i="6"/>
  <c r="M312" i="6" s="1"/>
  <c r="AI309" i="6"/>
  <c r="AI312" i="6" s="1"/>
  <c r="O304" i="6"/>
  <c r="AK309" i="6"/>
  <c r="AK312" i="6" s="1"/>
  <c r="AL309" i="6"/>
  <c r="AL312" i="6" s="1"/>
  <c r="AG304" i="6"/>
  <c r="AO304" i="6"/>
  <c r="Y304" i="6"/>
  <c r="AD304" i="6"/>
  <c r="P304" i="6"/>
  <c r="AQ304" i="6"/>
  <c r="AP309" i="6"/>
  <c r="AP312" i="6" s="1"/>
  <c r="AC309" i="6"/>
  <c r="AC312" i="6" s="1"/>
  <c r="AJ309" i="6"/>
  <c r="M304" i="6"/>
  <c r="O309" i="6"/>
  <c r="O312" i="6" s="1"/>
  <c r="Q304" i="6"/>
  <c r="P309" i="6"/>
  <c r="P312" i="6" s="1"/>
  <c r="AI304" i="6"/>
  <c r="AL304" i="6"/>
  <c r="R309" i="6"/>
  <c r="R312" i="6" s="1"/>
  <c r="N304" i="6"/>
  <c r="AA309" i="6"/>
  <c r="AA312" i="6" s="1"/>
  <c r="T304" i="6"/>
  <c r="AH304" i="6"/>
  <c r="AK304" i="6"/>
  <c r="V304" i="6"/>
  <c r="AO309" i="6"/>
  <c r="AO312" i="6" s="1"/>
  <c r="Z309" i="6"/>
  <c r="Z312" i="6" s="1"/>
  <c r="W304" i="6"/>
  <c r="AE304" i="6"/>
  <c r="AE309" i="6"/>
  <c r="AE312" i="6" s="1"/>
  <c r="AM304" i="6"/>
  <c r="AN309" i="6"/>
  <c r="AN312" i="6" s="1"/>
  <c r="U309" i="6"/>
  <c r="R304" i="6"/>
  <c r="P299" i="6"/>
  <c r="X299" i="6"/>
  <c r="AF299" i="6"/>
  <c r="AN299" i="6"/>
  <c r="V314" i="6"/>
  <c r="AJ314" i="6"/>
  <c r="Q299" i="6"/>
  <c r="AI314" i="6"/>
  <c r="AJ304" i="6"/>
  <c r="AF309" i="6"/>
  <c r="AF312" i="6" s="1"/>
  <c r="N314" i="6"/>
  <c r="AB314" i="6"/>
  <c r="AN314" i="6"/>
  <c r="Q314" i="6"/>
  <c r="Y314" i="6"/>
  <c r="AG314" i="6"/>
  <c r="AO314" i="6"/>
  <c r="AQ299" i="6"/>
  <c r="Z314" i="6"/>
  <c r="AH314" i="6"/>
  <c r="AP314" i="6"/>
  <c r="O314" i="6"/>
  <c r="W314" i="6"/>
  <c r="AE314" i="6"/>
  <c r="AM314" i="6"/>
  <c r="R314" i="6"/>
  <c r="AM309" i="6"/>
  <c r="AM312" i="6" s="1"/>
  <c r="AF304" i="6"/>
  <c r="AN304" i="6"/>
  <c r="T299" i="6"/>
  <c r="AB299" i="6"/>
  <c r="AJ299" i="6"/>
  <c r="P314" i="6"/>
  <c r="M299" i="6"/>
  <c r="U299" i="6"/>
  <c r="AC299" i="6"/>
  <c r="L299" i="6"/>
  <c r="AB309" i="6"/>
  <c r="AB312" i="6" s="1"/>
  <c r="U304" i="6"/>
  <c r="AC304" i="6"/>
  <c r="R601" i="5" a="1"/>
  <c r="Q302" i="6" a="1"/>
  <c r="AP307" i="6" a="1"/>
  <c r="AA300" i="6" a="1"/>
  <c r="AJ301" i="6" a="1"/>
  <c r="O307" i="6" a="1"/>
  <c r="L301" i="6" a="1"/>
  <c r="Q301" i="6" a="1"/>
  <c r="V302" i="6" a="1"/>
  <c r="V306" i="6" a="1"/>
  <c r="AQ300" i="6" a="1"/>
  <c r="AM307" i="6" a="1"/>
  <c r="R300" i="6" a="1"/>
  <c r="U301" i="6" a="1"/>
  <c r="Z300" i="6" a="1"/>
  <c r="AF301" i="6" a="1"/>
  <c r="AN305" i="6" a="1"/>
  <c r="N307" i="6" a="1"/>
  <c r="AB307" i="6" a="1"/>
  <c r="AI301" i="6" a="1"/>
  <c r="AE302" i="6" a="1"/>
  <c r="AL307" i="6" a="1"/>
  <c r="AH307" i="6" a="1"/>
  <c r="U302" i="6" a="1"/>
  <c r="T306" i="6" a="1"/>
  <c r="AL306" i="6" a="1"/>
  <c r="AM301" i="6" a="1"/>
  <c r="AH301" i="6" a="1"/>
  <c r="AK307" i="6" a="1"/>
  <c r="AO305" i="6" a="1"/>
  <c r="O300" i="6" a="1"/>
  <c r="AH306" i="6" a="1"/>
  <c r="AI305" i="6" a="1"/>
  <c r="Q307" i="6" a="1"/>
  <c r="AO301" i="6" a="1"/>
  <c r="Y305" i="6" a="1"/>
  <c r="W306" i="6" a="1"/>
  <c r="AE306" i="6" a="1"/>
  <c r="P300" i="6" a="1"/>
  <c r="AK305" i="6" a="1"/>
  <c r="S302" i="6" a="1"/>
  <c r="O302" i="6" a="1"/>
  <c r="R302" i="6" a="1"/>
  <c r="AO307" i="6" a="1"/>
  <c r="AK306" i="6" a="1"/>
  <c r="AI306" i="6" a="1"/>
  <c r="AG306" i="6" a="1"/>
  <c r="AJ305" i="6" a="1"/>
  <c r="AQ302" i="6" a="1"/>
  <c r="AE305" i="6" a="1"/>
  <c r="S307" i="6" a="1"/>
  <c r="L306" i="6" a="1"/>
  <c r="R305" i="6" a="1"/>
  <c r="AF307" i="6" a="1"/>
  <c r="R307" i="6" a="1"/>
  <c r="Z301" i="6" a="1"/>
  <c r="X305" i="6" a="1"/>
  <c r="W300" i="6" a="1"/>
  <c r="Z305" i="6" a="1"/>
  <c r="M300" i="6" a="1"/>
  <c r="AO302" i="6" a="1"/>
  <c r="AA306" i="6" a="1"/>
  <c r="Y301" i="6" a="1"/>
  <c r="N305" i="6" a="1"/>
  <c r="AB300" i="6" a="1"/>
  <c r="V305" i="6" a="1"/>
  <c r="Y307" i="6" a="1"/>
  <c r="U300" i="6" a="1"/>
  <c r="W302" i="6" a="1"/>
  <c r="M306" i="6" a="1"/>
  <c r="N302" i="6" a="1"/>
  <c r="AQ306" i="6" a="1"/>
  <c r="AC307" i="6" a="1"/>
  <c r="AN306" i="6" a="1"/>
  <c r="R301" i="6" a="1"/>
  <c r="AB306" i="6" a="1"/>
  <c r="AE301" i="6" a="1"/>
  <c r="AQ305" i="6" a="1"/>
  <c r="S300" i="6" a="1"/>
  <c r="AL305" i="6" a="1"/>
  <c r="AN301" i="6" a="1"/>
  <c r="T305" i="6" a="1"/>
  <c r="Y300" i="6" a="1"/>
  <c r="M305" i="6" a="1"/>
  <c r="Z302" i="6" a="1"/>
  <c r="AD300" i="6" a="1"/>
  <c r="V307" i="6" a="1"/>
  <c r="AJ302" i="6" a="1"/>
  <c r="AF300" i="6" a="1"/>
  <c r="AB305" i="6" a="1"/>
  <c r="AG301" i="6" a="1"/>
  <c r="AF306" i="6" a="1"/>
  <c r="AA305" i="6" a="1"/>
  <c r="AP302" i="6" a="1"/>
  <c r="U306" i="6" a="1"/>
  <c r="AG300" i="6" a="1"/>
  <c r="AI300" i="6" a="1"/>
  <c r="AI422" i="4" a="1"/>
  <c r="O305" i="6" a="1"/>
  <c r="AH300" i="6" a="1"/>
  <c r="AA301" i="6" a="1"/>
  <c r="S306" i="6" a="1"/>
  <c r="AD301" i="6" a="1"/>
  <c r="AA302" i="6" a="1"/>
  <c r="AM305" i="6" a="1"/>
  <c r="X302" i="6" a="1"/>
  <c r="AI602" i="5" a="1"/>
  <c r="AC302" i="6" a="1"/>
  <c r="AJ306" i="6" a="1"/>
  <c r="AQ307" i="6" a="1"/>
  <c r="AO300" i="6" a="1"/>
  <c r="AN302" i="6" a="1"/>
  <c r="AC301" i="6" a="1"/>
  <c r="S305" i="6" a="1"/>
  <c r="AP305" i="6" a="1"/>
  <c r="AB424" i="4" a="1"/>
  <c r="V300" i="6" a="1"/>
  <c r="AO306" i="6" a="1"/>
  <c r="W307" i="6" a="1"/>
  <c r="AJ300" i="6" a="1"/>
  <c r="Z306" i="6" a="1"/>
  <c r="AJ307" i="6" a="1"/>
  <c r="AD302" i="6" a="1"/>
  <c r="N300" i="6" a="1"/>
  <c r="AE307" i="6" a="1"/>
  <c r="N306" i="6" a="1"/>
  <c r="P302" i="6" a="1"/>
  <c r="Y306" i="6" a="1"/>
  <c r="AD305" i="6" a="1"/>
  <c r="E423" i="4" a="1"/>
  <c r="Q306" i="6" a="1"/>
  <c r="AP300" i="6" a="1"/>
  <c r="S301" i="6" a="1"/>
  <c r="M307" i="6" a="1"/>
  <c r="X306" i="6" a="1"/>
  <c r="AM300" i="6" a="1"/>
  <c r="O301" i="6" a="1"/>
  <c r="L302" i="6" a="1"/>
  <c r="AM306" i="6" a="1"/>
  <c r="R347" i="5" a="1"/>
  <c r="T301" i="6" a="1"/>
  <c r="Z307" i="6" a="1"/>
  <c r="AG307" i="6" a="1"/>
  <c r="Q300" i="6" a="1"/>
  <c r="P301" i="6" a="1"/>
  <c r="X307" i="6" a="1"/>
  <c r="X300" i="6" a="1"/>
  <c r="AL302" i="6" a="1"/>
  <c r="AF302" i="6" a="1"/>
  <c r="AK302" i="6" a="1"/>
  <c r="R306" i="6" a="1"/>
  <c r="AG302" i="6" a="1"/>
  <c r="Q305" i="6" a="1"/>
  <c r="L300" i="6" a="1"/>
  <c r="L305" i="6" a="1"/>
  <c r="U305" i="6" a="1"/>
  <c r="AN300" i="6" a="1"/>
  <c r="P306" i="6" a="1"/>
  <c r="AM302" i="6" a="1"/>
  <c r="N301" i="6" a="1"/>
  <c r="AP306" i="6" a="1"/>
  <c r="T300" i="6" a="1"/>
  <c r="P346" i="5" a="1"/>
  <c r="AC306" i="6" a="1"/>
  <c r="M302" i="6" a="1"/>
  <c r="AB301" i="6" a="1"/>
  <c r="P305" i="6" a="1"/>
  <c r="AD306" i="6" a="1"/>
  <c r="AI302" i="6" a="1"/>
  <c r="AA307" i="6" a="1"/>
  <c r="G600" i="5" a="1"/>
  <c r="AH305" i="6" a="1"/>
  <c r="AI307" i="6" a="1"/>
  <c r="T302" i="6" a="1"/>
  <c r="P307" i="6" a="1"/>
  <c r="O306" i="6" a="1"/>
  <c r="AC300" i="6" a="1"/>
  <c r="AC305" i="6" a="1"/>
  <c r="AN307" i="6" a="1"/>
  <c r="AG305" i="6" a="1"/>
  <c r="V301" i="6" a="1"/>
  <c r="AB302" i="6" a="1"/>
  <c r="AE300" i="6" a="1"/>
  <c r="AK301" i="6" a="1"/>
  <c r="AF305" i="6" a="1"/>
  <c r="Y302" i="6" a="1"/>
  <c r="T307" i="6" a="1"/>
  <c r="W305" i="6" a="1"/>
  <c r="X301" i="6" a="1"/>
  <c r="AD307" i="6" a="1"/>
  <c r="AQ301" i="6" a="1"/>
  <c r="AL300" i="6" a="1"/>
  <c r="AL301" i="6" a="1"/>
  <c r="M301" i="6" a="1"/>
  <c r="W301" i="6" a="1"/>
  <c r="U307" i="6" a="1"/>
  <c r="AH302" i="6" a="1"/>
  <c r="L307" i="6" a="1"/>
  <c r="AK300" i="6" a="1"/>
  <c r="AP301" i="6" a="1"/>
  <c r="W599" i="5" l="1"/>
  <c r="Z345" i="5"/>
  <c r="L345" i="5"/>
  <c r="H345" i="5"/>
  <c r="Y345" i="5"/>
  <c r="G345" i="5"/>
  <c r="AD345" i="5"/>
  <c r="V345" i="5"/>
  <c r="I345" i="5"/>
  <c r="AA345" i="5"/>
  <c r="AI345" i="5"/>
  <c r="W345" i="5"/>
  <c r="AC345" i="5"/>
  <c r="P346" i="5"/>
  <c r="R347" i="5"/>
  <c r="S345" i="5"/>
  <c r="R345" i="5"/>
  <c r="E345" i="5"/>
  <c r="AJ345" i="5"/>
  <c r="AH345" i="5"/>
  <c r="AB345" i="5"/>
  <c r="J345" i="5"/>
  <c r="X345" i="5"/>
  <c r="N345" i="5"/>
  <c r="AG345" i="5"/>
  <c r="T345" i="5"/>
  <c r="F345" i="5"/>
  <c r="AF345" i="5"/>
  <c r="K345" i="5"/>
  <c r="U345" i="5"/>
  <c r="P345" i="5"/>
  <c r="O345" i="5"/>
  <c r="M345" i="5"/>
  <c r="Q345" i="5"/>
  <c r="T599" i="5"/>
  <c r="P599" i="5"/>
  <c r="O599" i="5"/>
  <c r="G599" i="5"/>
  <c r="AI599" i="5"/>
  <c r="J599" i="5"/>
  <c r="AH599" i="5"/>
  <c r="E599" i="5"/>
  <c r="X599" i="5"/>
  <c r="L599" i="5"/>
  <c r="AC599" i="5"/>
  <c r="AE599" i="5"/>
  <c r="AB599" i="5"/>
  <c r="AD599" i="5"/>
  <c r="K599" i="5"/>
  <c r="Y599" i="5"/>
  <c r="S599" i="5"/>
  <c r="M599" i="5"/>
  <c r="AG599" i="5"/>
  <c r="H599" i="5"/>
  <c r="N599" i="5"/>
  <c r="U599" i="5"/>
  <c r="G600" i="5"/>
  <c r="AI602" i="5"/>
  <c r="R601" i="5"/>
  <c r="V599" i="5"/>
  <c r="AJ599" i="5"/>
  <c r="Z599" i="5"/>
  <c r="I599" i="5"/>
  <c r="R599" i="5"/>
  <c r="F599" i="5"/>
  <c r="AA599" i="5"/>
  <c r="Q599" i="5"/>
  <c r="O421" i="4"/>
  <c r="AB421" i="4"/>
  <c r="B530" i="4"/>
  <c r="AS642" i="4"/>
  <c r="B642" i="4" s="1"/>
  <c r="AF421" i="4"/>
  <c r="AE421" i="4"/>
  <c r="AJ421" i="4"/>
  <c r="P421" i="4"/>
  <c r="T421" i="4"/>
  <c r="AG421" i="4"/>
  <c r="K421" i="4"/>
  <c r="AA421" i="4"/>
  <c r="Z421" i="4"/>
  <c r="W421" i="4"/>
  <c r="AI421" i="4"/>
  <c r="X421" i="4"/>
  <c r="F421" i="4"/>
  <c r="G421" i="4"/>
  <c r="AD421" i="4"/>
  <c r="H421" i="4"/>
  <c r="L421" i="4"/>
  <c r="AC421" i="4"/>
  <c r="S421" i="4"/>
  <c r="J421" i="4"/>
  <c r="B703" i="4"/>
  <c r="E421" i="4"/>
  <c r="U421" i="4"/>
  <c r="AI422" i="4"/>
  <c r="AB424" i="4"/>
  <c r="E423" i="4"/>
  <c r="F701" i="6"/>
  <c r="N421" i="4"/>
  <c r="B675" i="4"/>
  <c r="C675" i="4" s="1"/>
  <c r="M675" i="4" s="1"/>
  <c r="AH421" i="4"/>
  <c r="Y421" i="4"/>
  <c r="I421" i="4"/>
  <c r="Q421" i="4"/>
  <c r="M421" i="4"/>
  <c r="V421" i="4"/>
  <c r="AB406" i="4"/>
  <c r="AB407" i="4" s="1"/>
  <c r="I406" i="4"/>
  <c r="I407" i="4" s="1"/>
  <c r="O406" i="4"/>
  <c r="O407" i="4" s="1"/>
  <c r="AF407" i="4"/>
  <c r="G406" i="4"/>
  <c r="G407" i="4" s="1"/>
  <c r="AE406" i="4"/>
  <c r="AE407" i="4" s="1"/>
  <c r="AC406" i="4"/>
  <c r="AC407" i="4" s="1"/>
  <c r="AJ406" i="4"/>
  <c r="AJ407" i="4" s="1"/>
  <c r="AM404" i="4"/>
  <c r="AQ404" i="4" s="1"/>
  <c r="Z406" i="4"/>
  <c r="Z407" i="4" s="1"/>
  <c r="N406" i="4"/>
  <c r="N407" i="4" s="1"/>
  <c r="W406" i="4"/>
  <c r="W407" i="4" s="1"/>
  <c r="AK403" i="4"/>
  <c r="AO403" i="4" s="1"/>
  <c r="J406" i="4"/>
  <c r="J407" i="4" s="1"/>
  <c r="P406" i="4"/>
  <c r="P407" i="4" s="1"/>
  <c r="AH407" i="4"/>
  <c r="R406" i="4"/>
  <c r="R407" i="4" s="1"/>
  <c r="F406" i="4"/>
  <c r="F407" i="4" s="1"/>
  <c r="AG406" i="4"/>
  <c r="AG407" i="4" s="1"/>
  <c r="T406" i="4"/>
  <c r="T407" i="4" s="1"/>
  <c r="E406" i="4"/>
  <c r="E407" i="4" s="1"/>
  <c r="AL661" i="4"/>
  <c r="AP661" i="4" s="1"/>
  <c r="M406" i="4"/>
  <c r="M407" i="4" s="1"/>
  <c r="AL405" i="4"/>
  <c r="AP405" i="4" s="1"/>
  <c r="L406" i="4"/>
  <c r="L407" i="4" s="1"/>
  <c r="V406" i="4"/>
  <c r="V407" i="4" s="1"/>
  <c r="AI406" i="4"/>
  <c r="AI407" i="4" s="1"/>
  <c r="H406" i="4"/>
  <c r="H407" i="4" s="1"/>
  <c r="K406" i="4"/>
  <c r="K407" i="4" s="1"/>
  <c r="AA406" i="4"/>
  <c r="AA407" i="4" s="1"/>
  <c r="AL404" i="4"/>
  <c r="AP404" i="4" s="1"/>
  <c r="Y406" i="4"/>
  <c r="Y407" i="4" s="1"/>
  <c r="U406" i="4"/>
  <c r="U407" i="4" s="1"/>
  <c r="S406" i="4"/>
  <c r="S407" i="4" s="1"/>
  <c r="AK404" i="4"/>
  <c r="AO404" i="4" s="1"/>
  <c r="AD406" i="4"/>
  <c r="AD407" i="4" s="1"/>
  <c r="AN405" i="4"/>
  <c r="AR405" i="4" s="1"/>
  <c r="AL403" i="4"/>
  <c r="AP403" i="4" s="1"/>
  <c r="AM405" i="4"/>
  <c r="AQ405" i="4" s="1"/>
  <c r="AS658" i="4"/>
  <c r="AU658" i="4" s="1"/>
  <c r="AK661" i="4"/>
  <c r="AO661" i="4" s="1"/>
  <c r="AM661" i="4"/>
  <c r="AQ661" i="4" s="1"/>
  <c r="AM403" i="4"/>
  <c r="AQ403" i="4" s="1"/>
  <c r="X406" i="4"/>
  <c r="X407" i="4" s="1"/>
  <c r="AN404" i="4"/>
  <c r="AR404" i="4" s="1"/>
  <c r="Q406" i="4"/>
  <c r="Q407" i="4" s="1"/>
  <c r="AS657" i="4"/>
  <c r="AU657" i="4" s="1"/>
  <c r="AN661" i="4"/>
  <c r="AR661" i="4" s="1"/>
  <c r="AN403" i="4"/>
  <c r="AR403" i="4" s="1"/>
  <c r="AS659" i="4"/>
  <c r="AK331" i="5"/>
  <c r="AO331" i="5" s="1"/>
  <c r="AM331" i="5"/>
  <c r="AQ331" i="5" s="1"/>
  <c r="AN331" i="5"/>
  <c r="AR331" i="5" s="1"/>
  <c r="AS327" i="5"/>
  <c r="AU327" i="5" s="1"/>
  <c r="AS329" i="5"/>
  <c r="AS585" i="5"/>
  <c r="B585" i="5" s="1"/>
  <c r="AL331" i="5"/>
  <c r="AP331" i="5" s="1"/>
  <c r="AS328" i="5"/>
  <c r="AU328" i="5" s="1"/>
  <c r="AE329" i="6"/>
  <c r="AM329" i="6"/>
  <c r="Y329" i="6"/>
  <c r="AG329" i="6"/>
  <c r="AC329" i="6"/>
  <c r="AK329" i="6"/>
  <c r="T329" i="6"/>
  <c r="V329" i="6"/>
  <c r="X329" i="6"/>
  <c r="R329" i="6"/>
  <c r="AB329" i="6"/>
  <c r="AD329" i="6"/>
  <c r="AF329" i="6"/>
  <c r="S329" i="6"/>
  <c r="AJ329" i="6"/>
  <c r="AL329" i="6"/>
  <c r="AN329" i="6"/>
  <c r="AA329" i="6"/>
  <c r="M329" i="6"/>
  <c r="O329" i="6"/>
  <c r="G335" i="6"/>
  <c r="G337" i="6" s="1"/>
  <c r="M349" i="6" s="1"/>
  <c r="AI329" i="6"/>
  <c r="U329" i="6"/>
  <c r="W329" i="6"/>
  <c r="Q329" i="6"/>
  <c r="AQ329" i="6"/>
  <c r="L329" i="6"/>
  <c r="N329" i="6"/>
  <c r="P329" i="6"/>
  <c r="AO329" i="6"/>
  <c r="Z329" i="6"/>
  <c r="AH329" i="6"/>
  <c r="AL334" i="6"/>
  <c r="AD334" i="6"/>
  <c r="V334" i="6"/>
  <c r="N334" i="6"/>
  <c r="AK334" i="6"/>
  <c r="AC334" i="6"/>
  <c r="U334" i="6"/>
  <c r="M334" i="6"/>
  <c r="AJ334" i="6"/>
  <c r="AB334" i="6"/>
  <c r="T334" i="6"/>
  <c r="L334" i="6"/>
  <c r="AQ334" i="6"/>
  <c r="AI334" i="6"/>
  <c r="AA334" i="6"/>
  <c r="S334" i="6"/>
  <c r="AP334" i="6"/>
  <c r="AH334" i="6"/>
  <c r="Z334" i="6"/>
  <c r="R334" i="6"/>
  <c r="AO334" i="6"/>
  <c r="AG334" i="6"/>
  <c r="Y334" i="6"/>
  <c r="Q334" i="6"/>
  <c r="AN334" i="6"/>
  <c r="AF334" i="6"/>
  <c r="X334" i="6"/>
  <c r="P334" i="6"/>
  <c r="C335" i="6"/>
  <c r="C337" i="6" s="1"/>
  <c r="AM334" i="6"/>
  <c r="AE334" i="6"/>
  <c r="W334" i="6"/>
  <c r="O334" i="6"/>
  <c r="AI301" i="6"/>
  <c r="L302" i="6"/>
  <c r="X300" i="6"/>
  <c r="AE301" i="6"/>
  <c r="AN302" i="6"/>
  <c r="T300" i="6"/>
  <c r="Q302" i="6"/>
  <c r="AN301" i="6"/>
  <c r="AC300" i="6"/>
  <c r="AM300" i="6"/>
  <c r="AA302" i="6"/>
  <c r="R301" i="6"/>
  <c r="AI300" i="6"/>
  <c r="N301" i="6"/>
  <c r="W302" i="6"/>
  <c r="AA300" i="6"/>
  <c r="O302" i="6"/>
  <c r="AL301" i="6"/>
  <c r="X302" i="6"/>
  <c r="AJ300" i="6"/>
  <c r="O301" i="6"/>
  <c r="AO302" i="6"/>
  <c r="U300" i="6"/>
  <c r="AF301" i="6"/>
  <c r="P302" i="6"/>
  <c r="AM301" i="6"/>
  <c r="AB300" i="6"/>
  <c r="P305" i="6"/>
  <c r="U306" i="6"/>
  <c r="AI307" i="6"/>
  <c r="Y302" i="6"/>
  <c r="AK300" i="6"/>
  <c r="P301" i="6"/>
  <c r="AJ302" i="6"/>
  <c r="P300" i="6"/>
  <c r="AA301" i="6"/>
  <c r="AQ300" i="6"/>
  <c r="V301" i="6"/>
  <c r="AE302" i="6"/>
  <c r="AD306" i="6"/>
  <c r="Y305" i="6"/>
  <c r="L307" i="6"/>
  <c r="T302" i="6"/>
  <c r="AQ301" i="6"/>
  <c r="AF300" i="6"/>
  <c r="AF302" i="6"/>
  <c r="W301" i="6"/>
  <c r="L300" i="6"/>
  <c r="AU299" i="6"/>
  <c r="AY299" i="6" s="1"/>
  <c r="AS299" i="6"/>
  <c r="AW299" i="6" s="1"/>
  <c r="AU314" i="6"/>
  <c r="AY314" i="6" s="1"/>
  <c r="AS314" i="6"/>
  <c r="AW314" i="6" s="1"/>
  <c r="AR312" i="6"/>
  <c r="AV312" i="6" s="1"/>
  <c r="AT299" i="6"/>
  <c r="AX299" i="6" s="1"/>
  <c r="AT314" i="6"/>
  <c r="AX314" i="6" s="1"/>
  <c r="AR314" i="6"/>
  <c r="AV314" i="6" s="1"/>
  <c r="AI305" i="6"/>
  <c r="AN306" i="6"/>
  <c r="V307" i="6"/>
  <c r="N307" i="6"/>
  <c r="AA305" i="6"/>
  <c r="AF306" i="6"/>
  <c r="AO301" i="6"/>
  <c r="AD300" i="6"/>
  <c r="R302" i="6"/>
  <c r="AQ307" i="6"/>
  <c r="X305" i="6"/>
  <c r="AC306" i="6"/>
  <c r="Q306" i="6"/>
  <c r="L305" i="6"/>
  <c r="AE307" i="6"/>
  <c r="W306" i="6"/>
  <c r="R305" i="6"/>
  <c r="AK307" i="6"/>
  <c r="AB302" i="6"/>
  <c r="AN300" i="6"/>
  <c r="S301" i="6"/>
  <c r="V300" i="6"/>
  <c r="AP302" i="6"/>
  <c r="AG301" i="6"/>
  <c r="S300" i="6"/>
  <c r="AD301" i="6"/>
  <c r="AM302" i="6"/>
  <c r="AG306" i="6"/>
  <c r="AB305" i="6"/>
  <c r="O307" i="6"/>
  <c r="AB307" i="6"/>
  <c r="AO305" i="6"/>
  <c r="N306" i="6"/>
  <c r="AJ307" i="6"/>
  <c r="V306" i="6"/>
  <c r="Q305" i="6"/>
  <c r="AN307" i="6"/>
  <c r="Z306" i="6"/>
  <c r="U305" i="6"/>
  <c r="N300" i="6"/>
  <c r="Y301" i="6"/>
  <c r="AH302" i="6"/>
  <c r="N305" i="6"/>
  <c r="S306" i="6"/>
  <c r="AG307" i="6"/>
  <c r="AD307" i="6"/>
  <c r="P306" i="6"/>
  <c r="AQ305" i="6"/>
  <c r="AO307" i="6"/>
  <c r="AA306" i="6"/>
  <c r="V305" i="6"/>
  <c r="AM306" i="6"/>
  <c r="AH305" i="6"/>
  <c r="U307" i="6"/>
  <c r="AO300" i="6"/>
  <c r="T301" i="6"/>
  <c r="AC302" i="6"/>
  <c r="AE300" i="6"/>
  <c r="S302" i="6"/>
  <c r="AP301" i="6"/>
  <c r="Y307" i="6"/>
  <c r="AL305" i="6"/>
  <c r="AQ306" i="6"/>
  <c r="R306" i="6"/>
  <c r="M305" i="6"/>
  <c r="AF307" i="6"/>
  <c r="AN305" i="6"/>
  <c r="AA307" i="6"/>
  <c r="M306" i="6"/>
  <c r="AP307" i="6"/>
  <c r="AB306" i="6"/>
  <c r="W305" i="6"/>
  <c r="W307" i="6"/>
  <c r="AO306" i="6"/>
  <c r="AJ305" i="6"/>
  <c r="U302" i="6"/>
  <c r="AG300" i="6"/>
  <c r="L301" i="6"/>
  <c r="W300" i="6"/>
  <c r="AQ302" i="6"/>
  <c r="AH301" i="6"/>
  <c r="AP300" i="6"/>
  <c r="U301" i="6"/>
  <c r="AD302" i="6"/>
  <c r="M307" i="6"/>
  <c r="AE306" i="6"/>
  <c r="Z305" i="6"/>
  <c r="R307" i="6"/>
  <c r="AJ306" i="6"/>
  <c r="AE305" i="6"/>
  <c r="AK306" i="6"/>
  <c r="AF305" i="6"/>
  <c r="S307" i="6"/>
  <c r="Y300" i="6"/>
  <c r="AJ301" i="6"/>
  <c r="M302" i="6"/>
  <c r="AG302" i="6"/>
  <c r="M300" i="6"/>
  <c r="X301" i="6"/>
  <c r="O300" i="6"/>
  <c r="Z301" i="6"/>
  <c r="AI302" i="6"/>
  <c r="V302" i="6"/>
  <c r="AH300" i="6"/>
  <c r="M301" i="6"/>
  <c r="AP306" i="6"/>
  <c r="AK305" i="6"/>
  <c r="X307" i="6"/>
  <c r="AL307" i="6"/>
  <c r="X306" i="6"/>
  <c r="S305" i="6"/>
  <c r="AH307" i="6"/>
  <c r="T306" i="6"/>
  <c r="O305" i="6"/>
  <c r="AL306" i="6"/>
  <c r="AG305" i="6"/>
  <c r="T307" i="6"/>
  <c r="Q307" i="6"/>
  <c r="AI306" i="6"/>
  <c r="AD305" i="6"/>
  <c r="AK302" i="6"/>
  <c r="Q300" i="6"/>
  <c r="AB301" i="6"/>
  <c r="Z300" i="6"/>
  <c r="N302" i="6"/>
  <c r="AK301" i="6"/>
  <c r="AH306" i="6"/>
  <c r="AC305" i="6"/>
  <c r="P307" i="6"/>
  <c r="AM307" i="6"/>
  <c r="Y306" i="6"/>
  <c r="T305" i="6"/>
  <c r="Z307" i="6"/>
  <c r="L306" i="6"/>
  <c r="AM305" i="6"/>
  <c r="AL300" i="6"/>
  <c r="Z302" i="6"/>
  <c r="Q301" i="6"/>
  <c r="AP305" i="6"/>
  <c r="O306" i="6"/>
  <c r="AC307" i="6"/>
  <c r="AL302" i="6"/>
  <c r="R300" i="6"/>
  <c r="AC301" i="6"/>
  <c r="AR309" i="6"/>
  <c r="AV309" i="6" s="1"/>
  <c r="AT309" i="6"/>
  <c r="AX309" i="6" s="1"/>
  <c r="AT312" i="6"/>
  <c r="AX312" i="6" s="1"/>
  <c r="U312" i="6"/>
  <c r="AS312" i="6" s="1"/>
  <c r="AW312" i="6" s="1"/>
  <c r="AS309" i="6"/>
  <c r="AW309" i="6" s="1"/>
  <c r="AT304" i="6"/>
  <c r="AX304" i="6" s="1"/>
  <c r="AS304" i="6"/>
  <c r="AW304" i="6" s="1"/>
  <c r="AR299" i="6"/>
  <c r="AV299" i="6" s="1"/>
  <c r="AR304" i="6"/>
  <c r="AV304" i="6" s="1"/>
  <c r="AU309" i="6"/>
  <c r="AY309" i="6" s="1"/>
  <c r="AJ312" i="6"/>
  <c r="AU312" i="6" s="1"/>
  <c r="AY312" i="6" s="1"/>
  <c r="AU304" i="6"/>
  <c r="AY304" i="6" s="1"/>
  <c r="AD600" i="5" a="1"/>
  <c r="Z602" i="5" a="1"/>
  <c r="I601" i="5" a="1"/>
  <c r="V348" i="5" a="1"/>
  <c r="X346" i="5" a="1"/>
  <c r="Z346" i="5" a="1"/>
  <c r="AG348" i="5" a="1"/>
  <c r="AE348" i="5" a="1"/>
  <c r="AC348" i="5" a="1"/>
  <c r="AI346" i="5" a="1"/>
  <c r="AH346" i="5" a="1"/>
  <c r="E346" i="5" a="1"/>
  <c r="S347" i="5" a="1"/>
  <c r="AA600" i="5" a="1"/>
  <c r="AE602" i="5" a="1"/>
  <c r="AI423" i="4" a="1"/>
  <c r="AG423" i="4" a="1"/>
  <c r="AJ602" i="5" a="1"/>
  <c r="V423" i="4" a="1"/>
  <c r="T424" i="4" a="1"/>
  <c r="AB600" i="5" a="1"/>
  <c r="Q424" i="4" a="1"/>
  <c r="H601" i="5" a="1"/>
  <c r="V602" i="5" a="1"/>
  <c r="K422" i="4" a="1"/>
  <c r="AE601" i="5" a="1"/>
  <c r="Z600" i="5" a="1"/>
  <c r="AJ424" i="4" a="1"/>
  <c r="L423" i="4" a="1"/>
  <c r="AH602" i="5" a="1"/>
  <c r="W423" i="4" a="1"/>
  <c r="I423" i="4" a="1"/>
  <c r="S600" i="5" a="1"/>
  <c r="O423" i="4" a="1"/>
  <c r="G422" i="4" a="1"/>
  <c r="J423" i="4" a="1"/>
  <c r="AH424" i="4" a="1"/>
  <c r="Z601" i="5" a="1"/>
  <c r="W601" i="5" a="1"/>
  <c r="N602" i="5" a="1"/>
  <c r="AI600" i="5" a="1"/>
  <c r="AA347" i="5" a="1"/>
  <c r="Q348" i="5" a="1"/>
  <c r="AB347" i="5" a="1"/>
  <c r="P347" i="5" a="1"/>
  <c r="I346" i="5" a="1"/>
  <c r="AJ346" i="5" a="1"/>
  <c r="AB348" i="5" a="1"/>
  <c r="AA348" i="5" a="1"/>
  <c r="U346" i="5" a="1"/>
  <c r="Q346" i="5" a="1"/>
  <c r="W602" i="5" a="1"/>
  <c r="AB602" i="5" a="1"/>
  <c r="AB422" i="4" a="1"/>
  <c r="J422" i="4" a="1"/>
  <c r="X602" i="5" a="1"/>
  <c r="Z423" i="4" a="1"/>
  <c r="AG601" i="5" a="1"/>
  <c r="AI601" i="5" a="1"/>
  <c r="AE424" i="4" a="1"/>
  <c r="K602" i="5" a="1"/>
  <c r="M422" i="4" a="1"/>
  <c r="I422" i="4" a="1"/>
  <c r="R422" i="4" a="1"/>
  <c r="U600" i="5" a="1"/>
  <c r="Y346" i="5" a="1"/>
  <c r="O346" i="5" a="1"/>
  <c r="N347" i="5" a="1"/>
  <c r="N346" i="5" a="1"/>
  <c r="AH348" i="5" a="1"/>
  <c r="X348" i="5" a="1"/>
  <c r="E347" i="5" a="1"/>
  <c r="AJ347" i="5" a="1"/>
  <c r="W347" i="5" a="1"/>
  <c r="M346" i="5" a="1"/>
  <c r="W600" i="5" a="1"/>
  <c r="H600" i="5" a="1"/>
  <c r="AG424" i="4" a="1"/>
  <c r="AJ423" i="4" a="1"/>
  <c r="AH600" i="5" a="1"/>
  <c r="H423" i="4" a="1"/>
  <c r="AB601" i="5" a="1"/>
  <c r="AG600" i="5" a="1"/>
  <c r="N422" i="4" a="1"/>
  <c r="AI424" i="4" a="1"/>
  <c r="G601" i="5" a="1"/>
  <c r="X422" i="4" a="1"/>
  <c r="Q423" i="4" a="1"/>
  <c r="I602" i="5" a="1"/>
  <c r="V422" i="4" a="1"/>
  <c r="AD602" i="5" a="1"/>
  <c r="P602" i="5" a="1"/>
  <c r="M423" i="4" a="1"/>
  <c r="U423" i="4" a="1"/>
  <c r="R600" i="5" a="1"/>
  <c r="AD423" i="4" a="1"/>
  <c r="U424" i="4" a="1"/>
  <c r="S602" i="5" a="1"/>
  <c r="Y423" i="4" a="1"/>
  <c r="V601" i="5" a="1"/>
  <c r="AC422" i="4" a="1"/>
  <c r="U602" i="5" a="1"/>
  <c r="R602" i="5" a="1"/>
  <c r="F422" i="4" a="1"/>
  <c r="X600" i="5" a="1"/>
  <c r="Z424" i="4" a="1"/>
  <c r="O600" i="5" a="1"/>
  <c r="AD601" i="5" a="1"/>
  <c r="H422" i="4" a="1"/>
  <c r="X347" i="5" a="1"/>
  <c r="AD347" i="5" a="1"/>
  <c r="M601" i="5" a="1"/>
  <c r="H602" i="5" a="1"/>
  <c r="AA422" i="4" a="1"/>
  <c r="R423" i="4" a="1"/>
  <c r="AD422" i="4" a="1"/>
  <c r="L601" i="5" a="1"/>
  <c r="Q600" i="5" a="1"/>
  <c r="F423" i="4" a="1"/>
  <c r="M600" i="5" a="1"/>
  <c r="Q602" i="5" a="1"/>
  <c r="Z347" i="5" a="1"/>
  <c r="J347" i="5" a="1"/>
  <c r="AD346" i="5" a="1"/>
  <c r="AJ600" i="5" a="1"/>
  <c r="AF600" i="5" a="1"/>
  <c r="T422" i="4" a="1"/>
  <c r="AC601" i="5" a="1"/>
  <c r="O602" i="5" a="1"/>
  <c r="S422" i="4" a="1"/>
  <c r="AE677" i="4" a="1"/>
  <c r="M347" i="5" a="1"/>
  <c r="R348" i="5" a="1"/>
  <c r="Q347" i="5" a="1"/>
  <c r="L346" i="5" a="1"/>
  <c r="AC347" i="5" a="1"/>
  <c r="K347" i="5" a="1"/>
  <c r="AE346" i="5" a="1"/>
  <c r="R346" i="5" a="1"/>
  <c r="O348" i="5" a="1"/>
  <c r="P348" i="5" a="1"/>
  <c r="O347" i="5" a="1"/>
  <c r="AF601" i="5" a="1"/>
  <c r="J600" i="5" a="1"/>
  <c r="AA602" i="5" a="1"/>
  <c r="Z422" i="4" a="1"/>
  <c r="T602" i="5" a="1"/>
  <c r="V600" i="5" a="1"/>
  <c r="Y422" i="4" a="1"/>
  <c r="K423" i="4" a="1"/>
  <c r="T600" i="5" a="1"/>
  <c r="AF424" i="4" a="1"/>
  <c r="Y347" i="5" a="1"/>
  <c r="AH601" i="5" a="1"/>
  <c r="O422" i="4" a="1"/>
  <c r="Y600" i="5" a="1"/>
  <c r="O601" i="5" a="1"/>
  <c r="M602" i="5" a="1"/>
  <c r="P423" i="4" a="1"/>
  <c r="AC602" i="5" a="1"/>
  <c r="AE423" i="4" a="1"/>
  <c r="X423" i="4" a="1"/>
  <c r="W422" i="4" a="1"/>
  <c r="AF346" i="5" a="1"/>
  <c r="F601" i="5" a="1"/>
  <c r="AH422" i="4" a="1"/>
  <c r="S601" i="5" a="1"/>
  <c r="E422" i="4" a="1"/>
  <c r="AF422" i="4" a="1"/>
  <c r="AC424" i="4" a="1"/>
  <c r="AJ348" i="5" a="1"/>
  <c r="AI348" i="5" a="1"/>
  <c r="G346" i="5" a="1"/>
  <c r="T346" i="5" a="1"/>
  <c r="T348" i="5" a="1"/>
  <c r="AG346" i="5" a="1"/>
  <c r="AG347" i="5" a="1"/>
  <c r="T347" i="5" a="1"/>
  <c r="AA601" i="5" a="1"/>
  <c r="AE347" i="5" a="1"/>
  <c r="F347" i="5" a="1"/>
  <c r="U347" i="5" a="1"/>
  <c r="N423" i="4" a="1"/>
  <c r="E600" i="5" a="1"/>
  <c r="T423" i="4" a="1"/>
  <c r="L602" i="5" a="1"/>
  <c r="K346" i="5" a="1"/>
  <c r="J346" i="5" a="1"/>
  <c r="I347" i="5" a="1"/>
  <c r="V347" i="5" a="1"/>
  <c r="AA346" i="5" a="1"/>
  <c r="Z348" i="5" a="1"/>
  <c r="AH347" i="5" a="1"/>
  <c r="W348" i="5" a="1"/>
  <c r="V346" i="5" a="1"/>
  <c r="W346" i="5" a="1"/>
  <c r="U348" i="5" a="1"/>
  <c r="U601" i="5" a="1"/>
  <c r="K600" i="5" a="1"/>
  <c r="V424" i="4" a="1"/>
  <c r="AF602" i="5" a="1"/>
  <c r="S423" i="4" a="1"/>
  <c r="AA424" i="4" a="1"/>
  <c r="P601" i="5" a="1"/>
  <c r="AD424" i="4" a="1"/>
  <c r="X424" i="4" a="1"/>
  <c r="AE600" i="5" a="1"/>
  <c r="Y424" i="4" a="1"/>
  <c r="AB423" i="4" a="1"/>
  <c r="J601" i="5" a="1"/>
  <c r="AH423" i="4" a="1"/>
  <c r="S424" i="4" a="1"/>
  <c r="J602" i="5" a="1"/>
  <c r="AC600" i="5" a="1"/>
  <c r="AA423" i="4" a="1"/>
  <c r="P424" i="4" a="1"/>
  <c r="X601" i="5" a="1"/>
  <c r="O424" i="4" a="1"/>
  <c r="AC346" i="5" a="1"/>
  <c r="L347" i="5" a="1"/>
  <c r="AF348" i="5" a="1"/>
  <c r="H346" i="5" a="1"/>
  <c r="H347" i="5" a="1"/>
  <c r="AI347" i="5" a="1"/>
  <c r="Y348" i="5" a="1"/>
  <c r="AF347" i="5" a="1"/>
  <c r="AD348" i="5" a="1"/>
  <c r="S346" i="5" a="1"/>
  <c r="AB346" i="5" a="1"/>
  <c r="L600" i="5" a="1"/>
  <c r="AJ601" i="5" a="1"/>
  <c r="AC423" i="4" a="1"/>
  <c r="AG602" i="5" a="1"/>
  <c r="G423" i="4" a="1"/>
  <c r="AE422" i="4" a="1"/>
  <c r="E601" i="5" a="1"/>
  <c r="L422" i="4" a="1"/>
  <c r="Y601" i="5" a="1"/>
  <c r="F600" i="5" a="1"/>
  <c r="P422" i="4" a="1"/>
  <c r="AF423" i="4" a="1"/>
  <c r="Q601" i="5" a="1"/>
  <c r="U422" i="4" a="1"/>
  <c r="W424" i="4" a="1"/>
  <c r="I600" i="5" a="1"/>
  <c r="P600" i="5" a="1"/>
  <c r="AJ422" i="4" a="1"/>
  <c r="N600" i="5" a="1"/>
  <c r="Y602" i="5" a="1"/>
  <c r="R424" i="4" a="1"/>
  <c r="S348" i="5" a="1"/>
  <c r="F346" i="5" a="1"/>
  <c r="G347" i="5" a="1"/>
  <c r="Q422" i="4" a="1"/>
  <c r="K601" i="5" a="1"/>
  <c r="N601" i="5" a="1"/>
  <c r="P678" i="4" a="1"/>
  <c r="T676" i="4" a="1"/>
  <c r="T601" i="5" a="1"/>
  <c r="AG422" i="4" a="1"/>
  <c r="I601" i="5" l="1"/>
  <c r="Z602" i="5"/>
  <c r="AD600" i="5"/>
  <c r="K346" i="5"/>
  <c r="AJ348" i="5"/>
  <c r="M347" i="5"/>
  <c r="V348" i="5"/>
  <c r="AE347" i="5"/>
  <c r="AC346" i="5"/>
  <c r="R348" i="5"/>
  <c r="Y346" i="5"/>
  <c r="AA347" i="5"/>
  <c r="L347" i="5"/>
  <c r="J346" i="5"/>
  <c r="AI348" i="5"/>
  <c r="Q348" i="5"/>
  <c r="X346" i="5"/>
  <c r="Z347" i="5"/>
  <c r="AF348" i="5"/>
  <c r="I347" i="5"/>
  <c r="G346" i="5"/>
  <c r="Q347" i="5"/>
  <c r="O346" i="5"/>
  <c r="L346" i="5"/>
  <c r="N347" i="5"/>
  <c r="AB347" i="5"/>
  <c r="Z346" i="5"/>
  <c r="S348" i="5"/>
  <c r="N346" i="5"/>
  <c r="P347" i="5"/>
  <c r="P349" i="5" s="1"/>
  <c r="AG348" i="5"/>
  <c r="J347" i="5"/>
  <c r="H346" i="5"/>
  <c r="V347" i="5"/>
  <c r="T346" i="5"/>
  <c r="AB346" i="5"/>
  <c r="U348" i="5"/>
  <c r="AD347" i="5"/>
  <c r="O347" i="5"/>
  <c r="O349" i="5" s="1"/>
  <c r="M346" i="5"/>
  <c r="Q346" i="5"/>
  <c r="S347" i="5"/>
  <c r="U347" i="5"/>
  <c r="S346" i="5"/>
  <c r="W346" i="5"/>
  <c r="Y347" i="5"/>
  <c r="P348" i="5"/>
  <c r="W347" i="5"/>
  <c r="U346" i="5"/>
  <c r="E346" i="5"/>
  <c r="G347" i="5"/>
  <c r="AD348" i="5"/>
  <c r="V346" i="5"/>
  <c r="X347" i="5"/>
  <c r="O348" i="5"/>
  <c r="AJ347" i="5"/>
  <c r="AA348" i="5"/>
  <c r="AH346" i="5"/>
  <c r="AD346" i="5"/>
  <c r="AF347" i="5"/>
  <c r="W348" i="5"/>
  <c r="T347" i="5"/>
  <c r="R346" i="5"/>
  <c r="R349" i="5" s="1"/>
  <c r="E347" i="5"/>
  <c r="AB348" i="5"/>
  <c r="AI346" i="5"/>
  <c r="AF346" i="5"/>
  <c r="Y348" i="5"/>
  <c r="AH347" i="5"/>
  <c r="AG347" i="5"/>
  <c r="AE346" i="5"/>
  <c r="X348" i="5"/>
  <c r="AJ346" i="5"/>
  <c r="AC348" i="5"/>
  <c r="F347" i="5"/>
  <c r="AI347" i="5"/>
  <c r="Z348" i="5"/>
  <c r="AG346" i="5"/>
  <c r="AG349" i="5" s="1"/>
  <c r="K347" i="5"/>
  <c r="AH348" i="5"/>
  <c r="I346" i="5"/>
  <c r="AE348" i="5"/>
  <c r="F346" i="5"/>
  <c r="H347" i="5"/>
  <c r="AA346" i="5"/>
  <c r="T348" i="5"/>
  <c r="AC347" i="5"/>
  <c r="AH601" i="5"/>
  <c r="S602" i="5"/>
  <c r="W600" i="5"/>
  <c r="W602" i="5"/>
  <c r="AA600" i="5"/>
  <c r="F601" i="5"/>
  <c r="Y601" i="5"/>
  <c r="N600" i="5"/>
  <c r="J602" i="5"/>
  <c r="V600" i="5"/>
  <c r="R602" i="5"/>
  <c r="AG601" i="5"/>
  <c r="J600" i="5"/>
  <c r="U601" i="5"/>
  <c r="T601" i="5"/>
  <c r="I600" i="5"/>
  <c r="Q600" i="5"/>
  <c r="M602" i="5"/>
  <c r="AB601" i="5"/>
  <c r="J601" i="5"/>
  <c r="AE600" i="5"/>
  <c r="AA602" i="5"/>
  <c r="H602" i="5"/>
  <c r="L600" i="5"/>
  <c r="W601" i="5"/>
  <c r="AE602" i="5"/>
  <c r="N601" i="5"/>
  <c r="AI600" i="5"/>
  <c r="AH602" i="5"/>
  <c r="Q601" i="5"/>
  <c r="F600" i="5"/>
  <c r="O601" i="5"/>
  <c r="AF602" i="5"/>
  <c r="AJ600" i="5"/>
  <c r="AD601" i="5"/>
  <c r="S600" i="5"/>
  <c r="O602" i="5"/>
  <c r="Z600" i="5"/>
  <c r="V602" i="5"/>
  <c r="E601" i="5"/>
  <c r="AF600" i="5"/>
  <c r="AB602" i="5"/>
  <c r="K601" i="5"/>
  <c r="R600" i="5"/>
  <c r="R603" i="5" s="1"/>
  <c r="N602" i="5"/>
  <c r="AC601" i="5"/>
  <c r="E600" i="5"/>
  <c r="P601" i="5"/>
  <c r="AG602" i="5"/>
  <c r="G601" i="5"/>
  <c r="G603" i="5" s="1"/>
  <c r="G604" i="5" s="1"/>
  <c r="AB600" i="5"/>
  <c r="AB603" i="5" s="1"/>
  <c r="X602" i="5"/>
  <c r="AF601" i="5"/>
  <c r="U600" i="5"/>
  <c r="U603" i="5" s="1"/>
  <c r="Q602" i="5"/>
  <c r="O600" i="5"/>
  <c r="O603" i="5" s="1"/>
  <c r="Z601" i="5"/>
  <c r="K602" i="5"/>
  <c r="S601" i="5"/>
  <c r="AJ602" i="5"/>
  <c r="H600" i="5"/>
  <c r="AE601" i="5"/>
  <c r="T600" i="5"/>
  <c r="T603" i="5" s="1"/>
  <c r="P602" i="5"/>
  <c r="U602" i="5"/>
  <c r="Y600" i="5"/>
  <c r="AJ601" i="5"/>
  <c r="AA601" i="5"/>
  <c r="L602" i="5"/>
  <c r="P600" i="5"/>
  <c r="AC602" i="5"/>
  <c r="L601" i="5"/>
  <c r="AG600" i="5"/>
  <c r="V601" i="5"/>
  <c r="V603" i="5" s="1"/>
  <c r="K600" i="5"/>
  <c r="K603" i="5" s="1"/>
  <c r="H601" i="5"/>
  <c r="Y602" i="5"/>
  <c r="AC600" i="5"/>
  <c r="AC603" i="5" s="1"/>
  <c r="X600" i="5"/>
  <c r="T602" i="5"/>
  <c r="AI601" i="5"/>
  <c r="AH600" i="5"/>
  <c r="M601" i="5"/>
  <c r="AD602" i="5"/>
  <c r="X601" i="5"/>
  <c r="M600" i="5"/>
  <c r="I602" i="5"/>
  <c r="AF422" i="4"/>
  <c r="AH423" i="4"/>
  <c r="Y424" i="4"/>
  <c r="M422" i="4"/>
  <c r="O423" i="4"/>
  <c r="R675" i="4"/>
  <c r="P422" i="4"/>
  <c r="R423" i="4"/>
  <c r="S423" i="4"/>
  <c r="Q422" i="4"/>
  <c r="R422" i="4"/>
  <c r="T423" i="4"/>
  <c r="E422" i="4"/>
  <c r="E425" i="4" s="1"/>
  <c r="E426" i="4" s="1"/>
  <c r="AD424" i="4"/>
  <c r="G423" i="4"/>
  <c r="AI423" i="4"/>
  <c r="AI425" i="4" s="1"/>
  <c r="Z424" i="4"/>
  <c r="AG422" i="4"/>
  <c r="W423" i="4"/>
  <c r="U422" i="4"/>
  <c r="AJ675" i="4"/>
  <c r="W675" i="4"/>
  <c r="V675" i="4"/>
  <c r="Y423" i="4"/>
  <c r="P424" i="4"/>
  <c r="W422" i="4"/>
  <c r="K423" i="4"/>
  <c r="I422" i="4"/>
  <c r="AH424" i="4"/>
  <c r="T422" i="4"/>
  <c r="V423" i="4"/>
  <c r="AG424" i="4"/>
  <c r="J423" i="4"/>
  <c r="H422" i="4"/>
  <c r="M423" i="4"/>
  <c r="AJ424" i="4"/>
  <c r="K422" i="4"/>
  <c r="L422" i="4"/>
  <c r="N423" i="4"/>
  <c r="AB422" i="4"/>
  <c r="U424" i="4"/>
  <c r="AD423" i="4"/>
  <c r="U675" i="4"/>
  <c r="O675" i="4"/>
  <c r="N675" i="4"/>
  <c r="AE675" i="4"/>
  <c r="E675" i="4"/>
  <c r="K675" i="4"/>
  <c r="F675" i="4"/>
  <c r="AC675" i="4"/>
  <c r="X675" i="4"/>
  <c r="AD675" i="4"/>
  <c r="P675" i="4"/>
  <c r="G675" i="4"/>
  <c r="AI675" i="4"/>
  <c r="T675" i="4"/>
  <c r="Z675" i="4"/>
  <c r="L675" i="4"/>
  <c r="H675" i="4"/>
  <c r="AH675" i="4"/>
  <c r="AA422" i="4"/>
  <c r="AC423" i="4"/>
  <c r="T424" i="4"/>
  <c r="AC424" i="4"/>
  <c r="AJ422" i="4"/>
  <c r="F423" i="4"/>
  <c r="P423" i="4"/>
  <c r="N422" i="4"/>
  <c r="AC422" i="4"/>
  <c r="V424" i="4"/>
  <c r="AE423" i="4"/>
  <c r="R424" i="4"/>
  <c r="AA423" i="4"/>
  <c r="Y422" i="4"/>
  <c r="F422" i="4"/>
  <c r="AE424" i="4"/>
  <c r="H423" i="4"/>
  <c r="O422" i="4"/>
  <c r="Q423" i="4"/>
  <c r="O424" i="4"/>
  <c r="X423" i="4"/>
  <c r="V422" i="4"/>
  <c r="X422" i="4"/>
  <c r="Q424" i="4"/>
  <c r="Z423" i="4"/>
  <c r="J422" i="4"/>
  <c r="AI424" i="4"/>
  <c r="L423" i="4"/>
  <c r="AE677" i="4"/>
  <c r="T676" i="4"/>
  <c r="P678" i="4"/>
  <c r="X424" i="4"/>
  <c r="AE422" i="4"/>
  <c r="AG423" i="4"/>
  <c r="AF424" i="4"/>
  <c r="G422" i="4"/>
  <c r="I423" i="4"/>
  <c r="W424" i="4"/>
  <c r="AF423" i="4"/>
  <c r="AD422" i="4"/>
  <c r="AA424" i="4"/>
  <c r="AH422" i="4"/>
  <c r="AJ423" i="4"/>
  <c r="U423" i="4"/>
  <c r="S422" i="4"/>
  <c r="S425" i="4" s="1"/>
  <c r="S424" i="4"/>
  <c r="AB423" i="4"/>
  <c r="Z422" i="4"/>
  <c r="Y675" i="4"/>
  <c r="Q675" i="4"/>
  <c r="AB675" i="4"/>
  <c r="AG675" i="4"/>
  <c r="I675" i="4"/>
  <c r="S675" i="4"/>
  <c r="J675" i="4"/>
  <c r="AA675" i="4"/>
  <c r="AF675" i="4"/>
  <c r="AK407" i="4"/>
  <c r="AO407" i="4" s="1"/>
  <c r="AM407" i="4"/>
  <c r="AQ407" i="4" s="1"/>
  <c r="AN407" i="4"/>
  <c r="AR407" i="4" s="1"/>
  <c r="AL407" i="4"/>
  <c r="AP407" i="4" s="1"/>
  <c r="AS403" i="4"/>
  <c r="AU403" i="4" s="1"/>
  <c r="AS405" i="4"/>
  <c r="AS404" i="4"/>
  <c r="AU404" i="4" s="1"/>
  <c r="AS661" i="4"/>
  <c r="B661" i="4" s="1"/>
  <c r="AS331" i="5"/>
  <c r="B331" i="5" s="1"/>
  <c r="C342" i="5" s="1"/>
  <c r="F37" i="3" s="1"/>
  <c r="B473" i="5" s="1"/>
  <c r="AO349" i="6"/>
  <c r="AC349" i="6"/>
  <c r="AU329" i="6"/>
  <c r="AY329" i="6" s="1"/>
  <c r="AS329" i="6"/>
  <c r="AW329" i="6" s="1"/>
  <c r="AR329" i="6"/>
  <c r="AV329" i="6" s="1"/>
  <c r="AM349" i="6"/>
  <c r="R349" i="6"/>
  <c r="AT329" i="6"/>
  <c r="AX329" i="6" s="1"/>
  <c r="AA349" i="6"/>
  <c r="H354" i="6"/>
  <c r="H356" i="6" s="1"/>
  <c r="B359" i="6" s="1"/>
  <c r="AB349" i="6"/>
  <c r="AH349" i="6"/>
  <c r="AI349" i="6"/>
  <c r="AN349" i="6"/>
  <c r="S349" i="6"/>
  <c r="AJ349" i="6"/>
  <c r="AP349" i="6"/>
  <c r="AL349" i="6"/>
  <c r="AD349" i="6"/>
  <c r="W349" i="6"/>
  <c r="U349" i="6"/>
  <c r="Y349" i="6"/>
  <c r="Q349" i="6"/>
  <c r="AG349" i="6"/>
  <c r="AK349" i="6"/>
  <c r="N349" i="6"/>
  <c r="V349" i="6"/>
  <c r="AE349" i="6"/>
  <c r="L349" i="6"/>
  <c r="O349" i="6"/>
  <c r="AQ349" i="6"/>
  <c r="T349" i="6"/>
  <c r="Z349" i="6"/>
  <c r="X349" i="6"/>
  <c r="P349" i="6"/>
  <c r="AF349" i="6"/>
  <c r="AJ354" i="6"/>
  <c r="AB354" i="6"/>
  <c r="T354" i="6"/>
  <c r="L354" i="6"/>
  <c r="AM354" i="6"/>
  <c r="AE354" i="6"/>
  <c r="W354" i="6"/>
  <c r="O354" i="6"/>
  <c r="AL354" i="6"/>
  <c r="AD354" i="6"/>
  <c r="V354" i="6"/>
  <c r="N354" i="6"/>
  <c r="D354" i="6"/>
  <c r="D356" i="6" s="1"/>
  <c r="AN354" i="6"/>
  <c r="Z354" i="6"/>
  <c r="M354" i="6"/>
  <c r="AA354" i="6"/>
  <c r="AK354" i="6"/>
  <c r="Y354" i="6"/>
  <c r="AI354" i="6"/>
  <c r="X354" i="6"/>
  <c r="AH354" i="6"/>
  <c r="U354" i="6"/>
  <c r="AG354" i="6"/>
  <c r="S354" i="6"/>
  <c r="P354" i="6"/>
  <c r="AQ354" i="6"/>
  <c r="AF354" i="6"/>
  <c r="R354" i="6"/>
  <c r="AP354" i="6"/>
  <c r="AC354" i="6"/>
  <c r="Q354" i="6"/>
  <c r="AO354" i="6"/>
  <c r="AR334" i="6"/>
  <c r="AV334" i="6" s="1"/>
  <c r="AS334" i="6"/>
  <c r="AW334" i="6" s="1"/>
  <c r="AT334" i="6"/>
  <c r="AX334" i="6" s="1"/>
  <c r="AU334" i="6"/>
  <c r="AY334" i="6" s="1"/>
  <c r="AZ299" i="6"/>
  <c r="AS305" i="6"/>
  <c r="AW305" i="6" s="1"/>
  <c r="AU300" i="6"/>
  <c r="AY300" i="6" s="1"/>
  <c r="AZ314" i="6"/>
  <c r="I316" i="6" s="1"/>
  <c r="C306" i="6" s="1"/>
  <c r="AS301" i="6"/>
  <c r="AW301" i="6" s="1"/>
  <c r="AR302" i="6"/>
  <c r="AV302" i="6" s="1"/>
  <c r="AZ312" i="6"/>
  <c r="AR300" i="6"/>
  <c r="AV300" i="6" s="1"/>
  <c r="AS302" i="6"/>
  <c r="AW302" i="6" s="1"/>
  <c r="AT306" i="6"/>
  <c r="AX306" i="6" s="1"/>
  <c r="AT300" i="6"/>
  <c r="AX300" i="6" s="1"/>
  <c r="AU302" i="6"/>
  <c r="AY302" i="6" s="1"/>
  <c r="AR306" i="6"/>
  <c r="AV306" i="6" s="1"/>
  <c r="AU301" i="6"/>
  <c r="AY301" i="6" s="1"/>
  <c r="AT302" i="6"/>
  <c r="AX302" i="6" s="1"/>
  <c r="AR301" i="6"/>
  <c r="AV301" i="6" s="1"/>
  <c r="AS300" i="6"/>
  <c r="AW300" i="6" s="1"/>
  <c r="AR305" i="6"/>
  <c r="AV305" i="6" s="1"/>
  <c r="AR307" i="6"/>
  <c r="AV307" i="6" s="1"/>
  <c r="AU306" i="6"/>
  <c r="AY306" i="6" s="1"/>
  <c r="AT307" i="6"/>
  <c r="AX307" i="6" s="1"/>
  <c r="AS306" i="6"/>
  <c r="AW306" i="6" s="1"/>
  <c r="AT305" i="6"/>
  <c r="AX305" i="6" s="1"/>
  <c r="AS307" i="6"/>
  <c r="AW307" i="6" s="1"/>
  <c r="AZ304" i="6"/>
  <c r="AZ309" i="6"/>
  <c r="AT301" i="6"/>
  <c r="AX301" i="6" s="1"/>
  <c r="AU305" i="6"/>
  <c r="AY305" i="6" s="1"/>
  <c r="AU307" i="6"/>
  <c r="AY307" i="6" s="1"/>
  <c r="H678" i="4" a="1"/>
  <c r="AC677" i="4" a="1"/>
  <c r="P676" i="4" a="1"/>
  <c r="AA678" i="4" a="1"/>
  <c r="AD677" i="4" a="1"/>
  <c r="S678" i="4" a="1"/>
  <c r="AB677" i="4" a="1"/>
  <c r="J678" i="4" a="1"/>
  <c r="AC676" i="4" a="1"/>
  <c r="M677" i="4" a="1"/>
  <c r="G677" i="4" a="1"/>
  <c r="AI676" i="4" a="1"/>
  <c r="AF678" i="4" a="1"/>
  <c r="K676" i="4" a="1"/>
  <c r="Y676" i="4" a="1"/>
  <c r="M678" i="4" a="1"/>
  <c r="K678" i="4" a="1"/>
  <c r="Y678" i="4" a="1"/>
  <c r="G676" i="4" a="1"/>
  <c r="V677" i="4" a="1"/>
  <c r="E676" i="4" a="1"/>
  <c r="F677" i="4" a="1"/>
  <c r="R676" i="4" a="1"/>
  <c r="AF677" i="4" a="1"/>
  <c r="AH676" i="4" a="1"/>
  <c r="J677" i="4" a="1"/>
  <c r="AJ676" i="4" a="1"/>
  <c r="K677" i="4" a="1"/>
  <c r="AG677" i="4" a="1"/>
  <c r="X678" i="4" a="1"/>
  <c r="Q677" i="4" a="1"/>
  <c r="AD676" i="4" a="1"/>
  <c r="S677" i="4" a="1"/>
  <c r="I678" i="4" a="1"/>
  <c r="V678" i="4" a="1"/>
  <c r="S676" i="4" a="1"/>
  <c r="Q676" i="4" a="1"/>
  <c r="L677" i="4" a="1"/>
  <c r="O678" i="4" a="1"/>
  <c r="AJ677" i="4" a="1"/>
  <c r="U676" i="4" a="1"/>
  <c r="E677" i="4" a="1"/>
  <c r="AE676" i="4" a="1"/>
  <c r="I676" i="4" a="1"/>
  <c r="N678" i="4" a="1"/>
  <c r="AB676" i="4" a="1"/>
  <c r="AE678" i="4" a="1"/>
  <c r="Q678" i="4" a="1"/>
  <c r="L678" i="4" a="1"/>
  <c r="J676" i="4" a="1"/>
  <c r="X677" i="4" a="1"/>
  <c r="Z676" i="4" a="1"/>
  <c r="AG676" i="4" a="1"/>
  <c r="R677" i="4" a="1"/>
  <c r="Z677" i="4" a="1"/>
  <c r="N677" i="4" a="1"/>
  <c r="W678" i="4" a="1"/>
  <c r="AH678" i="4" a="1"/>
  <c r="I677" i="4" a="1"/>
  <c r="AI678" i="4" a="1"/>
  <c r="L676" i="4" a="1"/>
  <c r="M676" i="4" a="1"/>
  <c r="AG678" i="4" a="1"/>
  <c r="N676" i="4" a="1"/>
  <c r="R678" i="4" a="1"/>
  <c r="H676" i="4" a="1"/>
  <c r="W676" i="4" a="1"/>
  <c r="W677" i="4" a="1"/>
  <c r="T677" i="4" a="1"/>
  <c r="H677" i="4" a="1"/>
  <c r="U677" i="4" a="1"/>
  <c r="F676" i="4" a="1"/>
  <c r="Z678" i="4" a="1"/>
  <c r="AJ678" i="4" a="1"/>
  <c r="O677" i="4" a="1"/>
  <c r="AB678" i="4" a="1"/>
  <c r="P677" i="4" a="1"/>
  <c r="V676" i="4" a="1"/>
  <c r="AH677" i="4" a="1"/>
  <c r="U678" i="4" a="1"/>
  <c r="X676" i="4" a="1"/>
  <c r="AA676" i="4" a="1"/>
  <c r="AF676" i="4" a="1"/>
  <c r="Y677" i="4" a="1"/>
  <c r="AI677" i="4" a="1"/>
  <c r="AD678" i="4" a="1"/>
  <c r="AA677" i="4" a="1"/>
  <c r="O676" i="4" a="1"/>
  <c r="T678" i="4" a="1"/>
  <c r="AC678" i="4" a="1"/>
  <c r="F349" i="5" l="1"/>
  <c r="F350" i="5" s="1"/>
  <c r="AD603" i="5"/>
  <c r="AD604" i="5" s="1"/>
  <c r="I603" i="5"/>
  <c r="I604" i="5" s="1"/>
  <c r="E349" i="5"/>
  <c r="E350" i="5" s="1"/>
  <c r="M349" i="5"/>
  <c r="M350" i="5" s="1"/>
  <c r="N349" i="5"/>
  <c r="N350" i="5" s="1"/>
  <c r="K349" i="5"/>
  <c r="K350" i="5" s="1"/>
  <c r="AE349" i="5"/>
  <c r="AE350" i="5" s="1"/>
  <c r="R350" i="5"/>
  <c r="AC349" i="5"/>
  <c r="AC350" i="5" s="1"/>
  <c r="X349" i="5"/>
  <c r="X350" i="5" s="1"/>
  <c r="Y349" i="5"/>
  <c r="Y350" i="5" s="1"/>
  <c r="I349" i="5"/>
  <c r="I350" i="5" s="1"/>
  <c r="U349" i="5"/>
  <c r="U350" i="5" s="1"/>
  <c r="AA349" i="5"/>
  <c r="AA350" i="5" s="1"/>
  <c r="W349" i="5"/>
  <c r="W350" i="5" s="1"/>
  <c r="Q349" i="5"/>
  <c r="Q350" i="5" s="1"/>
  <c r="J349" i="5"/>
  <c r="J350" i="5" s="1"/>
  <c r="L349" i="5"/>
  <c r="L350" i="5" s="1"/>
  <c r="V349" i="5"/>
  <c r="V350" i="5" s="1"/>
  <c r="Z349" i="5"/>
  <c r="Z350" i="5" s="1"/>
  <c r="AK346" i="5"/>
  <c r="AO346" i="5" s="1"/>
  <c r="T349" i="5"/>
  <c r="T350" i="5" s="1"/>
  <c r="AD349" i="5"/>
  <c r="AD350" i="5" s="1"/>
  <c r="G349" i="5"/>
  <c r="G350" i="5" s="1"/>
  <c r="P350" i="5"/>
  <c r="O350" i="5"/>
  <c r="AK347" i="5"/>
  <c r="AO347" i="5" s="1"/>
  <c r="AI349" i="5"/>
  <c r="AI350" i="5" s="1"/>
  <c r="AB349" i="5"/>
  <c r="AB350" i="5" s="1"/>
  <c r="AN347" i="5"/>
  <c r="AR347" i="5" s="1"/>
  <c r="AN348" i="5"/>
  <c r="AR348" i="5" s="1"/>
  <c r="AL346" i="5"/>
  <c r="AP346" i="5" s="1"/>
  <c r="AG350" i="5"/>
  <c r="AL348" i="5"/>
  <c r="AP348" i="5" s="1"/>
  <c r="AM348" i="5"/>
  <c r="AQ348" i="5" s="1"/>
  <c r="AH349" i="5"/>
  <c r="AH350" i="5" s="1"/>
  <c r="S349" i="5"/>
  <c r="S350" i="5" s="1"/>
  <c r="AH603" i="5"/>
  <c r="AH604" i="5" s="1"/>
  <c r="AJ349" i="5"/>
  <c r="AJ350" i="5" s="1"/>
  <c r="AM346" i="5"/>
  <c r="AQ346" i="5" s="1"/>
  <c r="H349" i="5"/>
  <c r="H350" i="5" s="1"/>
  <c r="AL347" i="5"/>
  <c r="AP347" i="5" s="1"/>
  <c r="F603" i="5"/>
  <c r="F604" i="5" s="1"/>
  <c r="J603" i="5"/>
  <c r="J604" i="5" s="1"/>
  <c r="AF349" i="5"/>
  <c r="AF350" i="5" s="1"/>
  <c r="AM347" i="5"/>
  <c r="AQ347" i="5" s="1"/>
  <c r="AN346" i="5"/>
  <c r="AR346" i="5" s="1"/>
  <c r="AA603" i="5"/>
  <c r="AA604" i="5" s="1"/>
  <c r="W603" i="5"/>
  <c r="W604" i="5" s="1"/>
  <c r="V604" i="5"/>
  <c r="Y603" i="5"/>
  <c r="Y604" i="5" s="1"/>
  <c r="Z603" i="5"/>
  <c r="Z604" i="5" s="1"/>
  <c r="S603" i="5"/>
  <c r="S604" i="5" s="1"/>
  <c r="R604" i="5"/>
  <c r="E603" i="5"/>
  <c r="E604" i="5" s="1"/>
  <c r="K604" i="5"/>
  <c r="N603" i="5"/>
  <c r="N604" i="5" s="1"/>
  <c r="AG603" i="5"/>
  <c r="AG604" i="5" s="1"/>
  <c r="AL600" i="5"/>
  <c r="AP600" i="5" s="1"/>
  <c r="AN600" i="5"/>
  <c r="AR600" i="5" s="1"/>
  <c r="AF603" i="5"/>
  <c r="AF604" i="5" s="1"/>
  <c r="L603" i="5"/>
  <c r="L604" i="5" s="1"/>
  <c r="Q603" i="5"/>
  <c r="Q604" i="5" s="1"/>
  <c r="AI603" i="5"/>
  <c r="AI604" i="5" s="1"/>
  <c r="O604" i="5"/>
  <c r="T604" i="5"/>
  <c r="AK602" i="5"/>
  <c r="AO602" i="5" s="1"/>
  <c r="AL601" i="5"/>
  <c r="AP601" i="5" s="1"/>
  <c r="AJ603" i="5"/>
  <c r="AJ604" i="5" s="1"/>
  <c r="AB604" i="5"/>
  <c r="U604" i="5"/>
  <c r="AC604" i="5"/>
  <c r="AE603" i="5"/>
  <c r="AE604" i="5" s="1"/>
  <c r="AM601" i="5"/>
  <c r="AQ601" i="5" s="1"/>
  <c r="AL602" i="5"/>
  <c r="AP602" i="5" s="1"/>
  <c r="X603" i="5"/>
  <c r="X604" i="5" s="1"/>
  <c r="AC425" i="4"/>
  <c r="AC426" i="4" s="1"/>
  <c r="AK601" i="5"/>
  <c r="AO601" i="5" s="1"/>
  <c r="AM602" i="5"/>
  <c r="AQ602" i="5" s="1"/>
  <c r="H603" i="5"/>
  <c r="H604" i="5" s="1"/>
  <c r="J425" i="4"/>
  <c r="J426" i="4" s="1"/>
  <c r="T425" i="4"/>
  <c r="T426" i="4" s="1"/>
  <c r="AK600" i="5"/>
  <c r="AO600" i="5" s="1"/>
  <c r="M603" i="5"/>
  <c r="M604" i="5" s="1"/>
  <c r="P603" i="5"/>
  <c r="P604" i="5" s="1"/>
  <c r="AN601" i="5"/>
  <c r="AR601" i="5" s="1"/>
  <c r="AM600" i="5"/>
  <c r="AQ600" i="5" s="1"/>
  <c r="AN602" i="5"/>
  <c r="AR602" i="5" s="1"/>
  <c r="AF425" i="4"/>
  <c r="AF426" i="4" s="1"/>
  <c r="M425" i="4"/>
  <c r="M426" i="4" s="1"/>
  <c r="AH425" i="4"/>
  <c r="AH426" i="4" s="1"/>
  <c r="R425" i="4"/>
  <c r="R426" i="4" s="1"/>
  <c r="K425" i="4"/>
  <c r="K426" i="4" s="1"/>
  <c r="AJ425" i="4"/>
  <c r="AJ426" i="4" s="1"/>
  <c r="AG425" i="4"/>
  <c r="AG426" i="4" s="1"/>
  <c r="O425" i="4"/>
  <c r="O426" i="4" s="1"/>
  <c r="I425" i="4"/>
  <c r="I426" i="4" s="1"/>
  <c r="F425" i="4"/>
  <c r="F426" i="4" s="1"/>
  <c r="L425" i="4"/>
  <c r="L426" i="4" s="1"/>
  <c r="V425" i="4"/>
  <c r="V426" i="4" s="1"/>
  <c r="Y425" i="4"/>
  <c r="Y426" i="4" s="1"/>
  <c r="W425" i="4"/>
  <c r="W426" i="4" s="1"/>
  <c r="X425" i="4"/>
  <c r="X426" i="4" s="1"/>
  <c r="P425" i="4"/>
  <c r="P426" i="4" s="1"/>
  <c r="AJ677" i="4"/>
  <c r="U678" i="4"/>
  <c r="Y676" i="4"/>
  <c r="Q425" i="4"/>
  <c r="Q426" i="4" s="1"/>
  <c r="H425" i="4"/>
  <c r="H426" i="4" s="1"/>
  <c r="AA425" i="4"/>
  <c r="AA426" i="4" s="1"/>
  <c r="AE425" i="4"/>
  <c r="AE426" i="4" s="1"/>
  <c r="N425" i="4"/>
  <c r="N426" i="4" s="1"/>
  <c r="H677" i="4"/>
  <c r="AC676" i="4"/>
  <c r="Y678" i="4"/>
  <c r="AD676" i="4"/>
  <c r="I677" i="4"/>
  <c r="Z678" i="4"/>
  <c r="V677" i="4"/>
  <c r="K676" i="4"/>
  <c r="U425" i="4"/>
  <c r="U426" i="4" s="1"/>
  <c r="G425" i="4"/>
  <c r="G426" i="4" s="1"/>
  <c r="AN424" i="4"/>
  <c r="AR424" i="4" s="1"/>
  <c r="AM423" i="4"/>
  <c r="AQ423" i="4" s="1"/>
  <c r="AB425" i="4"/>
  <c r="AB426" i="4" s="1"/>
  <c r="AK423" i="4"/>
  <c r="AO423" i="4" s="1"/>
  <c r="J676" i="4"/>
  <c r="U677" i="4"/>
  <c r="H678" i="4"/>
  <c r="W677" i="4"/>
  <c r="L676" i="4"/>
  <c r="N676" i="4"/>
  <c r="J678" i="4"/>
  <c r="Y677" i="4"/>
  <c r="Q677" i="4"/>
  <c r="AH678" i="4"/>
  <c r="F676" i="4"/>
  <c r="I676" i="4"/>
  <c r="T677" i="4"/>
  <c r="T679" i="4" s="1"/>
  <c r="W676" i="4"/>
  <c r="AH677" i="4"/>
  <c r="S678" i="4"/>
  <c r="AF677" i="4"/>
  <c r="Q678" i="4"/>
  <c r="U676" i="4"/>
  <c r="K678" i="4"/>
  <c r="O676" i="4"/>
  <c r="Z677" i="4"/>
  <c r="AG678" i="4"/>
  <c r="P677" i="4"/>
  <c r="E676" i="4"/>
  <c r="AG677" i="4"/>
  <c r="R678" i="4"/>
  <c r="V676" i="4"/>
  <c r="AD677" i="4"/>
  <c r="S676" i="4"/>
  <c r="O678" i="4"/>
  <c r="AE676" i="4"/>
  <c r="AE679" i="4" s="1"/>
  <c r="AA678" i="4"/>
  <c r="J677" i="4"/>
  <c r="AB676" i="4"/>
  <c r="X678" i="4"/>
  <c r="G677" i="4"/>
  <c r="AC678" i="4"/>
  <c r="AG676" i="4"/>
  <c r="L677" i="4"/>
  <c r="O677" i="4"/>
  <c r="AF678" i="4"/>
  <c r="AJ676" i="4"/>
  <c r="W678" i="4"/>
  <c r="AA676" i="4"/>
  <c r="F677" i="4"/>
  <c r="I678" i="4"/>
  <c r="X677" i="4"/>
  <c r="M676" i="4"/>
  <c r="AC677" i="4"/>
  <c r="R676" i="4"/>
  <c r="N678" i="4"/>
  <c r="AL422" i="4"/>
  <c r="AP422" i="4" s="1"/>
  <c r="AN423" i="4"/>
  <c r="AR423" i="4" s="1"/>
  <c r="S426" i="4"/>
  <c r="AK422" i="4"/>
  <c r="AO422" i="4" s="1"/>
  <c r="AL423" i="4"/>
  <c r="AP423" i="4" s="1"/>
  <c r="AL424" i="4"/>
  <c r="AP424" i="4" s="1"/>
  <c r="AI426" i="4"/>
  <c r="AM422" i="4"/>
  <c r="AQ422" i="4" s="1"/>
  <c r="AN422" i="4"/>
  <c r="AR422" i="4" s="1"/>
  <c r="AM424" i="4"/>
  <c r="AQ424" i="4" s="1"/>
  <c r="G676" i="4"/>
  <c r="R677" i="4"/>
  <c r="AI678" i="4"/>
  <c r="AB678" i="4"/>
  <c r="AF676" i="4"/>
  <c r="K677" i="4"/>
  <c r="AB677" i="4"/>
  <c r="Q676" i="4"/>
  <c r="M678" i="4"/>
  <c r="V678" i="4"/>
  <c r="Z676" i="4"/>
  <c r="E677" i="4"/>
  <c r="P676" i="4"/>
  <c r="AA677" i="4"/>
  <c r="L678" i="4"/>
  <c r="AD678" i="4"/>
  <c r="M677" i="4"/>
  <c r="AH676" i="4"/>
  <c r="S677" i="4"/>
  <c r="H676" i="4"/>
  <c r="AJ678" i="4"/>
  <c r="AI676" i="4"/>
  <c r="N677" i="4"/>
  <c r="AE678" i="4"/>
  <c r="X676" i="4"/>
  <c r="AI677" i="4"/>
  <c r="T678" i="4"/>
  <c r="Z425" i="4"/>
  <c r="Z426" i="4" s="1"/>
  <c r="AD425" i="4"/>
  <c r="AD426" i="4" s="1"/>
  <c r="AS407" i="4"/>
  <c r="B407" i="4" s="1"/>
  <c r="C418" i="4" s="1"/>
  <c r="B41" i="3" s="1"/>
  <c r="B694" i="4" s="1"/>
  <c r="C694" i="4" s="1"/>
  <c r="J694" i="4" s="1"/>
  <c r="F644" i="8"/>
  <c r="B364" i="5"/>
  <c r="C364" i="5" s="1"/>
  <c r="W364" i="5" s="1"/>
  <c r="B646" i="5"/>
  <c r="B618" i="5"/>
  <c r="C618" i="5" s="1"/>
  <c r="AH618" i="5" s="1"/>
  <c r="AR349" i="6"/>
  <c r="AV349" i="6" s="1"/>
  <c r="AS349" i="6"/>
  <c r="AW349" i="6" s="1"/>
  <c r="AZ329" i="6"/>
  <c r="AT349" i="6"/>
  <c r="AX349" i="6" s="1"/>
  <c r="AU349" i="6"/>
  <c r="AY349" i="6" s="1"/>
  <c r="AR354" i="6"/>
  <c r="AV354" i="6" s="1"/>
  <c r="AS354" i="6"/>
  <c r="AW354" i="6" s="1"/>
  <c r="AT354" i="6"/>
  <c r="AX354" i="6" s="1"/>
  <c r="AU354" i="6"/>
  <c r="AY354" i="6" s="1"/>
  <c r="AZ334" i="6"/>
  <c r="AZ306" i="6"/>
  <c r="AZ300" i="6"/>
  <c r="AZ302" i="6"/>
  <c r="AZ305" i="6"/>
  <c r="AZ301" i="6"/>
  <c r="I312" i="6"/>
  <c r="D302" i="6" s="1"/>
  <c r="AZ307" i="6"/>
  <c r="M697" i="4" a="1"/>
  <c r="J366" i="5" a="1"/>
  <c r="T620" i="5" a="1"/>
  <c r="AB696" i="4" a="1"/>
  <c r="H365" i="5" a="1"/>
  <c r="Q695" i="4" a="1"/>
  <c r="AG367" i="5" a="1"/>
  <c r="I619" i="5" a="1"/>
  <c r="AM350" i="5" l="1"/>
  <c r="AQ350" i="5" s="1"/>
  <c r="AS346" i="5"/>
  <c r="AU346" i="5" s="1"/>
  <c r="AK350" i="5"/>
  <c r="AO350" i="5" s="1"/>
  <c r="AL350" i="5"/>
  <c r="AP350" i="5" s="1"/>
  <c r="AS347" i="5"/>
  <c r="AU347" i="5" s="1"/>
  <c r="AN350" i="5"/>
  <c r="AR350" i="5" s="1"/>
  <c r="AS348" i="5"/>
  <c r="AN604" i="5"/>
  <c r="AR604" i="5" s="1"/>
  <c r="AS600" i="5"/>
  <c r="AU600" i="5" s="1"/>
  <c r="AS601" i="5"/>
  <c r="AU601" i="5" s="1"/>
  <c r="AK604" i="5"/>
  <c r="AO604" i="5" s="1"/>
  <c r="AS602" i="5"/>
  <c r="AL604" i="5"/>
  <c r="AP604" i="5" s="1"/>
  <c r="AM604" i="5"/>
  <c r="AQ604" i="5" s="1"/>
  <c r="I679" i="4"/>
  <c r="I680" i="4" s="1"/>
  <c r="M679" i="4"/>
  <c r="M680" i="4" s="1"/>
  <c r="Y679" i="4"/>
  <c r="Y680" i="4" s="1"/>
  <c r="K679" i="4"/>
  <c r="K680" i="4" s="1"/>
  <c r="E679" i="4"/>
  <c r="E680" i="4" s="1"/>
  <c r="U679" i="4"/>
  <c r="U680" i="4" s="1"/>
  <c r="AJ679" i="4"/>
  <c r="AJ680" i="4" s="1"/>
  <c r="AK426" i="4"/>
  <c r="AO426" i="4" s="1"/>
  <c r="AL426" i="4"/>
  <c r="AP426" i="4" s="1"/>
  <c r="AF679" i="4"/>
  <c r="AF680" i="4" s="1"/>
  <c r="G679" i="4"/>
  <c r="G680" i="4" s="1"/>
  <c r="AD679" i="4"/>
  <c r="AD680" i="4" s="1"/>
  <c r="O679" i="4"/>
  <c r="O680" i="4" s="1"/>
  <c r="Q679" i="4"/>
  <c r="Q680" i="4" s="1"/>
  <c r="X679" i="4"/>
  <c r="X680" i="4" s="1"/>
  <c r="AC679" i="4"/>
  <c r="AC680" i="4" s="1"/>
  <c r="AN677" i="4"/>
  <c r="AR677" i="4" s="1"/>
  <c r="W679" i="4"/>
  <c r="W680" i="4" s="1"/>
  <c r="L679" i="4"/>
  <c r="L680" i="4" s="1"/>
  <c r="V679" i="4"/>
  <c r="V680" i="4" s="1"/>
  <c r="Z679" i="4"/>
  <c r="Z680" i="4" s="1"/>
  <c r="R679" i="4"/>
  <c r="R680" i="4" s="1"/>
  <c r="T680" i="4"/>
  <c r="AS423" i="4"/>
  <c r="AU423" i="4" s="1"/>
  <c r="AG679" i="4"/>
  <c r="AG680" i="4" s="1"/>
  <c r="AH679" i="4"/>
  <c r="AH680" i="4" s="1"/>
  <c r="AM426" i="4"/>
  <c r="AQ426" i="4" s="1"/>
  <c r="H679" i="4"/>
  <c r="H680" i="4" s="1"/>
  <c r="AM678" i="4"/>
  <c r="AQ678" i="4" s="1"/>
  <c r="AS422" i="4"/>
  <c r="AU422" i="4" s="1"/>
  <c r="F679" i="4"/>
  <c r="F680" i="4" s="1"/>
  <c r="S679" i="4"/>
  <c r="S680" i="4" s="1"/>
  <c r="AE680" i="4"/>
  <c r="AS424" i="4"/>
  <c r="AB679" i="4"/>
  <c r="AB680" i="4" s="1"/>
  <c r="AL676" i="4"/>
  <c r="AP676" i="4" s="1"/>
  <c r="J679" i="4"/>
  <c r="J680" i="4" s="1"/>
  <c r="AN426" i="4"/>
  <c r="AR426" i="4" s="1"/>
  <c r="P679" i="4"/>
  <c r="P680" i="4" s="1"/>
  <c r="N679" i="4"/>
  <c r="N680" i="4" s="1"/>
  <c r="AI679" i="4"/>
  <c r="AI680" i="4" s="1"/>
  <c r="AM677" i="4"/>
  <c r="AQ677" i="4" s="1"/>
  <c r="AK676" i="4"/>
  <c r="AO676" i="4" s="1"/>
  <c r="AL678" i="4"/>
  <c r="AP678" i="4" s="1"/>
  <c r="AK678" i="4"/>
  <c r="AO678" i="4" s="1"/>
  <c r="AM676" i="4"/>
  <c r="AQ676" i="4" s="1"/>
  <c r="AN678" i="4"/>
  <c r="AR678" i="4" s="1"/>
  <c r="AN676" i="4"/>
  <c r="AR676" i="4" s="1"/>
  <c r="AA679" i="4"/>
  <c r="AA680" i="4" s="1"/>
  <c r="AK677" i="4"/>
  <c r="AO677" i="4" s="1"/>
  <c r="AL677" i="4"/>
  <c r="AP677" i="4" s="1"/>
  <c r="AA694" i="4"/>
  <c r="AC694" i="4"/>
  <c r="Z694" i="4"/>
  <c r="AE694" i="4"/>
  <c r="Y694" i="4"/>
  <c r="L694" i="4"/>
  <c r="M694" i="4"/>
  <c r="T694" i="4"/>
  <c r="O694" i="4"/>
  <c r="N694" i="4"/>
  <c r="I694" i="4"/>
  <c r="AG694" i="4"/>
  <c r="R694" i="4"/>
  <c r="AI694" i="4"/>
  <c r="H694" i="4"/>
  <c r="AJ694" i="4"/>
  <c r="B440" i="4"/>
  <c r="C440" i="4" s="1"/>
  <c r="P440" i="4" s="1"/>
  <c r="E694" i="4"/>
  <c r="V694" i="4"/>
  <c r="U694" i="4"/>
  <c r="AB694" i="4"/>
  <c r="Q694" i="4"/>
  <c r="B549" i="4"/>
  <c r="AH694" i="4"/>
  <c r="F694" i="4"/>
  <c r="AF694" i="4"/>
  <c r="Q695" i="4"/>
  <c r="AB696" i="4"/>
  <c r="M697" i="4"/>
  <c r="AD694" i="4"/>
  <c r="X694" i="4"/>
  <c r="P694" i="4"/>
  <c r="B722" i="4"/>
  <c r="W694" i="4"/>
  <c r="S694" i="4"/>
  <c r="K694" i="4"/>
  <c r="G694" i="4"/>
  <c r="F720" i="6"/>
  <c r="F364" i="5"/>
  <c r="T364" i="5"/>
  <c r="AJ364" i="5"/>
  <c r="J364" i="5"/>
  <c r="AE364" i="5"/>
  <c r="H364" i="5"/>
  <c r="U364" i="5"/>
  <c r="AG364" i="5"/>
  <c r="AD364" i="5"/>
  <c r="K364" i="5"/>
  <c r="AF364" i="5"/>
  <c r="W618" i="5"/>
  <c r="AA364" i="5"/>
  <c r="N364" i="5"/>
  <c r="M364" i="5"/>
  <c r="Y364" i="5"/>
  <c r="I364" i="5"/>
  <c r="O364" i="5"/>
  <c r="K618" i="5"/>
  <c r="Z364" i="5"/>
  <c r="AC364" i="5"/>
  <c r="AI364" i="5"/>
  <c r="J366" i="5"/>
  <c r="AG367" i="5"/>
  <c r="H365" i="5"/>
  <c r="AF618" i="5"/>
  <c r="P364" i="5"/>
  <c r="R364" i="5"/>
  <c r="E364" i="5"/>
  <c r="X364" i="5"/>
  <c r="L364" i="5"/>
  <c r="AD618" i="5"/>
  <c r="AI618" i="5"/>
  <c r="Q364" i="5"/>
  <c r="V364" i="5"/>
  <c r="AH364" i="5"/>
  <c r="G364" i="5"/>
  <c r="AB364" i="5"/>
  <c r="S364" i="5"/>
  <c r="AE618" i="5"/>
  <c r="G618" i="5"/>
  <c r="AB618" i="5"/>
  <c r="AG618" i="5"/>
  <c r="Z618" i="5"/>
  <c r="Y618" i="5"/>
  <c r="E618" i="5"/>
  <c r="J618" i="5"/>
  <c r="AJ618" i="5"/>
  <c r="U618" i="5"/>
  <c r="X618" i="5"/>
  <c r="I618" i="5"/>
  <c r="T618" i="5"/>
  <c r="O618" i="5"/>
  <c r="N618" i="5"/>
  <c r="Q618" i="5"/>
  <c r="F618" i="5"/>
  <c r="S618" i="5"/>
  <c r="AA618" i="5"/>
  <c r="AC618" i="5"/>
  <c r="R618" i="5"/>
  <c r="M618" i="5"/>
  <c r="H618" i="5"/>
  <c r="V618" i="5"/>
  <c r="P618" i="5"/>
  <c r="L618" i="5"/>
  <c r="I619" i="5"/>
  <c r="T620" i="5"/>
  <c r="AZ349" i="6"/>
  <c r="AZ354" i="6"/>
  <c r="I307" i="6"/>
  <c r="C302" i="6" s="1"/>
  <c r="G302" i="6" s="1"/>
  <c r="E316" i="6" s="1"/>
  <c r="E318" i="6" s="1"/>
  <c r="I302" i="6"/>
  <c r="B306" i="6" s="1"/>
  <c r="G306" i="6" s="1"/>
  <c r="AG696" i="4" a="1"/>
  <c r="L695" i="4" a="1"/>
  <c r="W365" i="5" a="1"/>
  <c r="O367" i="5" a="1"/>
  <c r="Q366" i="5" a="1"/>
  <c r="AB367" i="5" a="1"/>
  <c r="AD620" i="5" a="1"/>
  <c r="S621" i="5" a="1"/>
  <c r="T697" i="4" a="1"/>
  <c r="Z697" i="4" a="1"/>
  <c r="J621" i="5" a="1"/>
  <c r="G695" i="4" a="1"/>
  <c r="O697" i="4" a="1"/>
  <c r="AF367" i="5" a="1"/>
  <c r="AA696" i="4" a="1"/>
  <c r="I696" i="4" a="1"/>
  <c r="X367" i="5" a="1"/>
  <c r="R619" i="5" a="1"/>
  <c r="J620" i="5" a="1"/>
  <c r="AG695" i="4" a="1"/>
  <c r="Y619" i="5" a="1"/>
  <c r="V620" i="5" a="1"/>
  <c r="X695" i="4" a="1"/>
  <c r="AD365" i="5" a="1"/>
  <c r="AB697" i="4" a="1"/>
  <c r="R695" i="4" a="1"/>
  <c r="AA619" i="5" a="1"/>
  <c r="U620" i="5" a="1"/>
  <c r="R697" i="4" a="1"/>
  <c r="J365" i="5" a="1"/>
  <c r="W366" i="5" a="1"/>
  <c r="I697" i="4" a="1"/>
  <c r="I366" i="5" a="1"/>
  <c r="H695" i="4" a="1"/>
  <c r="P366" i="5" a="1"/>
  <c r="AJ696" i="4" a="1"/>
  <c r="Q621" i="5" a="1"/>
  <c r="F619" i="5" a="1"/>
  <c r="T621" i="5" a="1"/>
  <c r="S696" i="4" a="1"/>
  <c r="AH621" i="5" a="1"/>
  <c r="M620" i="5" a="1"/>
  <c r="F620" i="5" a="1"/>
  <c r="Q697" i="4" a="1"/>
  <c r="J619" i="5" a="1"/>
  <c r="AC696" i="4" a="1"/>
  <c r="AF366" i="5" a="1"/>
  <c r="Y621" i="5" a="1"/>
  <c r="T365" i="5" a="1"/>
  <c r="Z443" i="4" a="1"/>
  <c r="J695" i="4" a="1"/>
  <c r="F695" i="4" a="1"/>
  <c r="AC621" i="5" a="1"/>
  <c r="W367" i="5" a="1"/>
  <c r="R620" i="5" a="1"/>
  <c r="E695" i="4" a="1"/>
  <c r="AH620" i="5" a="1"/>
  <c r="AC695" i="4" a="1"/>
  <c r="AB621" i="5" a="1"/>
  <c r="AG697" i="4" a="1"/>
  <c r="K695" i="4" a="1"/>
  <c r="F366" i="5" a="1"/>
  <c r="E620" i="5" a="1"/>
  <c r="AI695" i="4" a="1"/>
  <c r="Z695" i="4" a="1"/>
  <c r="AC619" i="5" a="1"/>
  <c r="K365" i="5" a="1"/>
  <c r="AA365" i="5" a="1"/>
  <c r="M366" i="5" a="1"/>
  <c r="L619" i="5" a="1"/>
  <c r="Z620" i="5" a="1"/>
  <c r="Z367" i="5" a="1"/>
  <c r="Z619" i="5" a="1"/>
  <c r="U367" i="5" a="1"/>
  <c r="O620" i="5" a="1"/>
  <c r="AC365" i="5" a="1"/>
  <c r="Q619" i="5" a="1"/>
  <c r="AI697" i="4" a="1"/>
  <c r="AI367" i="5" a="1"/>
  <c r="AE367" i="5" a="1"/>
  <c r="E366" i="5" a="1"/>
  <c r="M695" i="4" a="1"/>
  <c r="W619" i="5" a="1"/>
  <c r="AH696" i="4" a="1"/>
  <c r="L366" i="5" a="1"/>
  <c r="M619" i="5" a="1"/>
  <c r="R366" i="5" a="1"/>
  <c r="T695" i="4" a="1"/>
  <c r="U697" i="4" a="1"/>
  <c r="AE365" i="5" a="1"/>
  <c r="T696" i="4" a="1"/>
  <c r="AD695" i="4" a="1"/>
  <c r="M621" i="5" a="1"/>
  <c r="G696" i="4" a="1"/>
  <c r="P620" i="5" a="1"/>
  <c r="AE696" i="4" a="1"/>
  <c r="U366" i="5" a="1"/>
  <c r="AD696" i="4" a="1"/>
  <c r="E365" i="5" a="1"/>
  <c r="U696" i="4" a="1"/>
  <c r="X697" i="4" a="1"/>
  <c r="Y620" i="5" a="1"/>
  <c r="AD697" i="4" a="1"/>
  <c r="S366" i="5" a="1"/>
  <c r="W620" i="5" a="1"/>
  <c r="AA620" i="5" a="1"/>
  <c r="Y365" i="5" a="1"/>
  <c r="AE695" i="4" a="1"/>
  <c r="AH367" i="5" a="1"/>
  <c r="Z696" i="4" a="1"/>
  <c r="O366" i="5" a="1"/>
  <c r="AA697" i="4" a="1"/>
  <c r="K366" i="5" a="1"/>
  <c r="P367" i="5" a="1"/>
  <c r="AJ695" i="4" a="1"/>
  <c r="AC620" i="5" a="1"/>
  <c r="AH365" i="5" a="1"/>
  <c r="W695" i="4" a="1"/>
  <c r="AC367" i="5" a="1"/>
  <c r="O619" i="5" a="1"/>
  <c r="AG620" i="5" a="1"/>
  <c r="AB620" i="5" a="1"/>
  <c r="AJ619" i="5" a="1"/>
  <c r="Q365" i="5" a="1"/>
  <c r="R367" i="5" a="1"/>
  <c r="AH697" i="4" a="1"/>
  <c r="AF621" i="5" a="1"/>
  <c r="Y366" i="5" a="1"/>
  <c r="T619" i="5" a="1"/>
  <c r="K696" i="4" a="1"/>
  <c r="K619" i="5" a="1"/>
  <c r="Z365" i="5" a="1"/>
  <c r="AE366" i="5" a="1"/>
  <c r="AF697" i="4" a="1"/>
  <c r="AI620" i="5" a="1"/>
  <c r="X620" i="5" a="1"/>
  <c r="S695" i="4" a="1"/>
  <c r="J697" i="4" a="1"/>
  <c r="G620" i="5" a="1"/>
  <c r="G365" i="5" a="1"/>
  <c r="P695" i="4" a="1"/>
  <c r="S619" i="5" a="1"/>
  <c r="N696" i="4" a="1"/>
  <c r="U621" i="5" a="1"/>
  <c r="AJ697" i="4" a="1"/>
  <c r="I621" i="5" a="1"/>
  <c r="AE619" i="5" a="1"/>
  <c r="AG366" i="5" a="1"/>
  <c r="N697" i="4" a="1"/>
  <c r="T366" i="5" a="1"/>
  <c r="W697" i="4" a="1"/>
  <c r="E696" i="4" a="1"/>
  <c r="AA366" i="5" a="1"/>
  <c r="U695" i="4" a="1"/>
  <c r="P697" i="4" a="1"/>
  <c r="X621" i="5" a="1"/>
  <c r="AJ365" i="5" a="1"/>
  <c r="AE697" i="4" a="1"/>
  <c r="S620" i="5" a="1"/>
  <c r="N695" i="4" a="1"/>
  <c r="U619" i="5" a="1"/>
  <c r="AD367" i="5" a="1"/>
  <c r="R696" i="4" a="1"/>
  <c r="J696" i="4" a="1"/>
  <c r="L696" i="4" a="1"/>
  <c r="V366" i="5" a="1"/>
  <c r="V695" i="4" a="1"/>
  <c r="AB695" i="4" a="1"/>
  <c r="Q620" i="5" a="1"/>
  <c r="F365" i="5" a="1"/>
  <c r="L697" i="4" a="1"/>
  <c r="AH366" i="5" a="1"/>
  <c r="AH619" i="5" a="1"/>
  <c r="S367" i="5" a="1"/>
  <c r="Y696" i="4" a="1"/>
  <c r="O695" i="4" a="1"/>
  <c r="Q696" i="4" a="1"/>
  <c r="I620" i="5" a="1"/>
  <c r="L620" i="5" a="1"/>
  <c r="X365" i="5" a="1"/>
  <c r="K620" i="5" a="1"/>
  <c r="V367" i="5" a="1"/>
  <c r="Y367" i="5" a="1"/>
  <c r="O696" i="4" a="1"/>
  <c r="AH695" i="4" a="1"/>
  <c r="AJ621" i="5" a="1"/>
  <c r="L365" i="5" a="1"/>
  <c r="AB619" i="5" a="1"/>
  <c r="N620" i="5" a="1"/>
  <c r="I695" i="4" a="1"/>
  <c r="AF365" i="5" a="1"/>
  <c r="AI619" i="5" a="1"/>
  <c r="V696" i="4" a="1"/>
  <c r="AF695" i="4" a="1"/>
  <c r="AF619" i="5" a="1"/>
  <c r="AG365" i="5" a="1"/>
  <c r="AB365" i="5" a="1"/>
  <c r="AI442" i="4" a="1"/>
  <c r="AF620" i="5" a="1"/>
  <c r="V697" i="4" a="1"/>
  <c r="AA621" i="5" a="1"/>
  <c r="X366" i="5" a="1"/>
  <c r="AB366" i="5" a="1"/>
  <c r="AA367" i="5" a="1"/>
  <c r="AE620" i="5" a="1"/>
  <c r="H619" i="5" a="1"/>
  <c r="P621" i="5" a="1"/>
  <c r="M365" i="5" a="1"/>
  <c r="N621" i="5" a="1"/>
  <c r="P365" i="5" a="1"/>
  <c r="AJ366" i="5" a="1"/>
  <c r="Y697" i="4" a="1"/>
  <c r="S697" i="4" a="1"/>
  <c r="R621" i="5" a="1"/>
  <c r="N365" i="5" a="1"/>
  <c r="AJ367" i="5" a="1"/>
  <c r="AI696" i="4" a="1"/>
  <c r="AE621" i="5" a="1"/>
  <c r="AF696" i="4" a="1"/>
  <c r="AD621" i="5" a="1"/>
  <c r="G366" i="5" a="1"/>
  <c r="H621" i="5" a="1"/>
  <c r="T367" i="5" a="1"/>
  <c r="Y695" i="4" a="1"/>
  <c r="W621" i="5" a="1"/>
  <c r="S365" i="5" a="1"/>
  <c r="AD619" i="5" a="1"/>
  <c r="H620" i="5" a="1"/>
  <c r="M696" i="4" a="1"/>
  <c r="W696" i="4" a="1"/>
  <c r="AG619" i="5" a="1"/>
  <c r="I365" i="5" a="1"/>
  <c r="N366" i="5" a="1"/>
  <c r="V621" i="5" a="1"/>
  <c r="AG621" i="5" a="1"/>
  <c r="AI365" i="5" a="1"/>
  <c r="U365" i="5" a="1"/>
  <c r="E619" i="5" a="1"/>
  <c r="AD366" i="5" a="1"/>
  <c r="N619" i="5" a="1"/>
  <c r="O365" i="5" a="1"/>
  <c r="AJ620" i="5" a="1"/>
  <c r="AC697" i="4" a="1"/>
  <c r="R365" i="5" a="1"/>
  <c r="P696" i="4" a="1"/>
  <c r="O621" i="5" a="1"/>
  <c r="V365" i="5" a="1"/>
  <c r="X619" i="5" a="1"/>
  <c r="AG441" i="4" a="1"/>
  <c r="K697" i="4" a="1"/>
  <c r="H696" i="4" a="1"/>
  <c r="H366" i="5" a="1"/>
  <c r="K621" i="5" a="1"/>
  <c r="Q367" i="5" a="1"/>
  <c r="Z621" i="5" a="1"/>
  <c r="AC366" i="5" a="1"/>
  <c r="Z366" i="5" a="1"/>
  <c r="AI621" i="5" a="1"/>
  <c r="L621" i="5" a="1"/>
  <c r="F696" i="4" a="1"/>
  <c r="H697" i="4" a="1"/>
  <c r="AA695" i="4" a="1"/>
  <c r="V619" i="5" a="1"/>
  <c r="G619" i="5" a="1"/>
  <c r="AI366" i="5" a="1"/>
  <c r="P619" i="5" a="1"/>
  <c r="X696" i="4" a="1"/>
  <c r="AS350" i="5" l="1"/>
  <c r="B350" i="5" s="1"/>
  <c r="C361" i="5" s="1"/>
  <c r="F38" i="3" s="1"/>
  <c r="B492" i="5" s="1"/>
  <c r="AS604" i="5"/>
  <c r="B604" i="5" s="1"/>
  <c r="AK680" i="4"/>
  <c r="AO680" i="4" s="1"/>
  <c r="AL680" i="4"/>
  <c r="AP680" i="4" s="1"/>
  <c r="AS676" i="4"/>
  <c r="AU676" i="4" s="1"/>
  <c r="AS677" i="4"/>
  <c r="AU677" i="4" s="1"/>
  <c r="AN680" i="4"/>
  <c r="AR680" i="4" s="1"/>
  <c r="AS426" i="4"/>
  <c r="B426" i="4" s="1"/>
  <c r="C437" i="4" s="1"/>
  <c r="B42" i="3" s="1"/>
  <c r="B713" i="4" s="1"/>
  <c r="C713" i="4" s="1"/>
  <c r="Q713" i="4" s="1"/>
  <c r="AS678" i="4"/>
  <c r="AM680" i="4"/>
  <c r="AQ680" i="4" s="1"/>
  <c r="M696" i="4"/>
  <c r="AD697" i="4"/>
  <c r="AH695" i="4"/>
  <c r="O696" i="4"/>
  <c r="AF697" i="4"/>
  <c r="AJ695" i="4"/>
  <c r="AJ440" i="4"/>
  <c r="S695" i="4"/>
  <c r="AD696" i="4"/>
  <c r="O697" i="4"/>
  <c r="AF695" i="4"/>
  <c r="AB697" i="4"/>
  <c r="K696" i="4"/>
  <c r="F695" i="4"/>
  <c r="Q696" i="4"/>
  <c r="AH697" i="4"/>
  <c r="AC697" i="4"/>
  <c r="AG695" i="4"/>
  <c r="L696" i="4"/>
  <c r="I440" i="4"/>
  <c r="N440" i="4"/>
  <c r="G440" i="4"/>
  <c r="J440" i="4"/>
  <c r="S440" i="4"/>
  <c r="T695" i="4"/>
  <c r="P697" i="4"/>
  <c r="AE696" i="4"/>
  <c r="AG440" i="4"/>
  <c r="Z440" i="4"/>
  <c r="Y440" i="4"/>
  <c r="AA695" i="4"/>
  <c r="F696" i="4"/>
  <c r="W697" i="4"/>
  <c r="U695" i="4"/>
  <c r="AF696" i="4"/>
  <c r="Q697" i="4"/>
  <c r="V695" i="4"/>
  <c r="R697" i="4"/>
  <c r="AG696" i="4"/>
  <c r="J695" i="4"/>
  <c r="U696" i="4"/>
  <c r="U697" i="4"/>
  <c r="Y695" i="4"/>
  <c r="AJ696" i="4"/>
  <c r="AJ697" i="4"/>
  <c r="S696" i="4"/>
  <c r="H695" i="4"/>
  <c r="AA696" i="4"/>
  <c r="L697" i="4"/>
  <c r="P695" i="4"/>
  <c r="AE440" i="4"/>
  <c r="AA440" i="4"/>
  <c r="F440" i="4"/>
  <c r="AD440" i="4"/>
  <c r="K440" i="4"/>
  <c r="AH440" i="4"/>
  <c r="U440" i="4"/>
  <c r="AI440" i="4"/>
  <c r="AF440" i="4"/>
  <c r="X440" i="4"/>
  <c r="E440" i="4"/>
  <c r="O440" i="4"/>
  <c r="W440" i="4"/>
  <c r="M440" i="4"/>
  <c r="V440" i="4"/>
  <c r="AC440" i="4"/>
  <c r="H440" i="4"/>
  <c r="T440" i="4"/>
  <c r="R440" i="4"/>
  <c r="Q440" i="4"/>
  <c r="AB440" i="4"/>
  <c r="L440" i="4"/>
  <c r="Z696" i="4"/>
  <c r="O695" i="4"/>
  <c r="K697" i="4"/>
  <c r="H696" i="4"/>
  <c r="Y697" i="4"/>
  <c r="AC695" i="4"/>
  <c r="H697" i="4"/>
  <c r="W696" i="4"/>
  <c r="L695" i="4"/>
  <c r="AI442" i="4"/>
  <c r="Z443" i="4"/>
  <c r="AG441" i="4"/>
  <c r="K695" i="4"/>
  <c r="K698" i="4" s="1"/>
  <c r="V696" i="4"/>
  <c r="Q698" i="4"/>
  <c r="AI697" i="4"/>
  <c r="R696" i="4"/>
  <c r="G695" i="4"/>
  <c r="I697" i="4"/>
  <c r="X696" i="4"/>
  <c r="M695" i="4"/>
  <c r="T696" i="4"/>
  <c r="I695" i="4"/>
  <c r="T697" i="4"/>
  <c r="X695" i="4"/>
  <c r="AI696" i="4"/>
  <c r="AI695" i="4"/>
  <c r="N696" i="4"/>
  <c r="AE697" i="4"/>
  <c r="X697" i="4"/>
  <c r="G696" i="4"/>
  <c r="AB695" i="4"/>
  <c r="AB698" i="4" s="1"/>
  <c r="AD695" i="4"/>
  <c r="I696" i="4"/>
  <c r="Z697" i="4"/>
  <c r="W695" i="4"/>
  <c r="S697" i="4"/>
  <c r="AH696" i="4"/>
  <c r="J696" i="4"/>
  <c r="AE695" i="4"/>
  <c r="AA697" i="4"/>
  <c r="P696" i="4"/>
  <c r="P698" i="4" s="1"/>
  <c r="P699" i="4" s="1"/>
  <c r="E695" i="4"/>
  <c r="AG697" i="4"/>
  <c r="Y696" i="4"/>
  <c r="N695" i="4"/>
  <c r="J697" i="4"/>
  <c r="R695" i="4"/>
  <c r="N697" i="4"/>
  <c r="AC696" i="4"/>
  <c r="Z695" i="4"/>
  <c r="V697" i="4"/>
  <c r="E696" i="4"/>
  <c r="G366" i="5"/>
  <c r="AD367" i="5"/>
  <c r="E365" i="5"/>
  <c r="Y366" i="5"/>
  <c r="W365" i="5"/>
  <c r="P367" i="5"/>
  <c r="W366" i="5"/>
  <c r="U365" i="5"/>
  <c r="AF366" i="5"/>
  <c r="W367" i="5"/>
  <c r="AD365" i="5"/>
  <c r="V366" i="5"/>
  <c r="T365" i="5"/>
  <c r="AA366" i="5"/>
  <c r="Y365" i="5"/>
  <c r="R367" i="5"/>
  <c r="N365" i="5"/>
  <c r="P366" i="5"/>
  <c r="R619" i="5"/>
  <c r="N621" i="5"/>
  <c r="AC620" i="5"/>
  <c r="S366" i="5"/>
  <c r="Q365" i="5"/>
  <c r="AF365" i="5"/>
  <c r="Y367" i="5"/>
  <c r="AH366" i="5"/>
  <c r="U367" i="5"/>
  <c r="AD366" i="5"/>
  <c r="AB365" i="5"/>
  <c r="S367" i="5"/>
  <c r="AB366" i="5"/>
  <c r="Z365" i="5"/>
  <c r="Q366" i="5"/>
  <c r="O365" i="5"/>
  <c r="R365" i="5"/>
  <c r="T366" i="5"/>
  <c r="AI367" i="5"/>
  <c r="L366" i="5"/>
  <c r="J365" i="5"/>
  <c r="J368" i="5" s="1"/>
  <c r="J369" i="5" s="1"/>
  <c r="AE367" i="5"/>
  <c r="H366" i="5"/>
  <c r="H368" i="5" s="1"/>
  <c r="H369" i="5" s="1"/>
  <c r="F365" i="5"/>
  <c r="AE365" i="5"/>
  <c r="AG366" i="5"/>
  <c r="X367" i="5"/>
  <c r="N366" i="5"/>
  <c r="L365" i="5"/>
  <c r="P365" i="5"/>
  <c r="R366" i="5"/>
  <c r="AJ367" i="5"/>
  <c r="M366" i="5"/>
  <c r="K365" i="5"/>
  <c r="Z621" i="5"/>
  <c r="AD619" i="5"/>
  <c r="I620" i="5"/>
  <c r="I622" i="5" s="1"/>
  <c r="T367" i="5"/>
  <c r="AC366" i="5"/>
  <c r="AA365" i="5"/>
  <c r="S365" i="5"/>
  <c r="U366" i="5"/>
  <c r="Z367" i="5"/>
  <c r="AI366" i="5"/>
  <c r="AG365" i="5"/>
  <c r="AJ366" i="5"/>
  <c r="AA367" i="5"/>
  <c r="AH365" i="5"/>
  <c r="G619" i="5"/>
  <c r="AI621" i="5"/>
  <c r="R620" i="5"/>
  <c r="AH621" i="5"/>
  <c r="Q620" i="5"/>
  <c r="F619" i="5"/>
  <c r="AJ365" i="5"/>
  <c r="AC367" i="5"/>
  <c r="F366" i="5"/>
  <c r="Z366" i="5"/>
  <c r="X365" i="5"/>
  <c r="Q367" i="5"/>
  <c r="K366" i="5"/>
  <c r="I365" i="5"/>
  <c r="AH367" i="5"/>
  <c r="X366" i="5"/>
  <c r="V365" i="5"/>
  <c r="O367" i="5"/>
  <c r="AI365" i="5"/>
  <c r="AB367" i="5"/>
  <c r="E366" i="5"/>
  <c r="G365" i="5"/>
  <c r="I366" i="5"/>
  <c r="AF367" i="5"/>
  <c r="U620" i="5"/>
  <c r="J619" i="5"/>
  <c r="P620" i="5"/>
  <c r="AG621" i="5"/>
  <c r="E619" i="5"/>
  <c r="M365" i="5"/>
  <c r="O366" i="5"/>
  <c r="AE366" i="5"/>
  <c r="V367" i="5"/>
  <c r="AC365" i="5"/>
  <c r="N620" i="5"/>
  <c r="AI619" i="5"/>
  <c r="AE621" i="5"/>
  <c r="N619" i="5"/>
  <c r="J621" i="5"/>
  <c r="Y620" i="5"/>
  <c r="Q619" i="5"/>
  <c r="AB620" i="5"/>
  <c r="M621" i="5"/>
  <c r="K619" i="5"/>
  <c r="V620" i="5"/>
  <c r="W620" i="5"/>
  <c r="L619" i="5"/>
  <c r="H621" i="5"/>
  <c r="AF619" i="5"/>
  <c r="K620" i="5"/>
  <c r="AB621" i="5"/>
  <c r="L620" i="5"/>
  <c r="AG619" i="5"/>
  <c r="AC621" i="5"/>
  <c r="H619" i="5"/>
  <c r="S620" i="5"/>
  <c r="AJ621" i="5"/>
  <c r="R621" i="5"/>
  <c r="V619" i="5"/>
  <c r="AG620" i="5"/>
  <c r="AA620" i="5"/>
  <c r="P619" i="5"/>
  <c r="L621" i="5"/>
  <c r="AA619" i="5"/>
  <c r="F620" i="5"/>
  <c r="W621" i="5"/>
  <c r="AE619" i="5"/>
  <c r="AA621" i="5"/>
  <c r="J620" i="5"/>
  <c r="X621" i="5"/>
  <c r="G620" i="5"/>
  <c r="AB619" i="5"/>
  <c r="T621" i="5"/>
  <c r="AI620" i="5"/>
  <c r="X619" i="5"/>
  <c r="Z620" i="5"/>
  <c r="O619" i="5"/>
  <c r="K621" i="5"/>
  <c r="U621" i="5"/>
  <c r="Y619" i="5"/>
  <c r="AJ620" i="5"/>
  <c r="H620" i="5"/>
  <c r="Y621" i="5"/>
  <c r="AC619" i="5"/>
  <c r="AF620" i="5"/>
  <c r="U619" i="5"/>
  <c r="Q621" i="5"/>
  <c r="P621" i="5"/>
  <c r="AE620" i="5"/>
  <c r="T619" i="5"/>
  <c r="T622" i="5" s="1"/>
  <c r="O620" i="5"/>
  <c r="AF621" i="5"/>
  <c r="AJ619" i="5"/>
  <c r="AH619" i="5"/>
  <c r="M620" i="5"/>
  <c r="AD621" i="5"/>
  <c r="S619" i="5"/>
  <c r="O621" i="5"/>
  <c r="AD620" i="5"/>
  <c r="V621" i="5"/>
  <c r="E620" i="5"/>
  <c r="Z619" i="5"/>
  <c r="W619" i="5"/>
  <c r="AH620" i="5"/>
  <c r="S621" i="5"/>
  <c r="I621" i="5"/>
  <c r="M619" i="5"/>
  <c r="X620" i="5"/>
  <c r="AJ328" i="6"/>
  <c r="AB328" i="6"/>
  <c r="T328" i="6"/>
  <c r="L328" i="6"/>
  <c r="AJ323" i="6"/>
  <c r="AB323" i="6"/>
  <c r="T323" i="6"/>
  <c r="L323" i="6"/>
  <c r="AQ328" i="6"/>
  <c r="AQ331" i="6" s="1"/>
  <c r="AI328" i="6"/>
  <c r="AI331" i="6" s="1"/>
  <c r="AA328" i="6"/>
  <c r="AA331" i="6" s="1"/>
  <c r="S328" i="6"/>
  <c r="S331" i="6" s="1"/>
  <c r="AP328" i="6"/>
  <c r="AP331" i="6" s="1"/>
  <c r="AH328" i="6"/>
  <c r="AH331" i="6" s="1"/>
  <c r="Z328" i="6"/>
  <c r="Z331" i="6" s="1"/>
  <c r="R328" i="6"/>
  <c r="R331" i="6" s="1"/>
  <c r="AO328" i="6"/>
  <c r="AO331" i="6" s="1"/>
  <c r="AG328" i="6"/>
  <c r="AG331" i="6" s="1"/>
  <c r="Y328" i="6"/>
  <c r="Y331" i="6" s="1"/>
  <c r="Q328" i="6"/>
  <c r="Q331" i="6" s="1"/>
  <c r="F335" i="6"/>
  <c r="F337" i="6" s="1"/>
  <c r="AN328" i="6"/>
  <c r="AN331" i="6" s="1"/>
  <c r="AF328" i="6"/>
  <c r="AF331" i="6" s="1"/>
  <c r="X328" i="6"/>
  <c r="X331" i="6" s="1"/>
  <c r="P328" i="6"/>
  <c r="P331" i="6" s="1"/>
  <c r="AM328" i="6"/>
  <c r="AM331" i="6" s="1"/>
  <c r="AE328" i="6"/>
  <c r="AE331" i="6" s="1"/>
  <c r="W328" i="6"/>
  <c r="W331" i="6" s="1"/>
  <c r="O328" i="6"/>
  <c r="O331" i="6" s="1"/>
  <c r="AL328" i="6"/>
  <c r="AL331" i="6" s="1"/>
  <c r="AD328" i="6"/>
  <c r="AD331" i="6" s="1"/>
  <c r="V328" i="6"/>
  <c r="V331" i="6" s="1"/>
  <c r="N328" i="6"/>
  <c r="N331" i="6" s="1"/>
  <c r="AL323" i="6"/>
  <c r="AD323" i="6"/>
  <c r="V323" i="6"/>
  <c r="N323" i="6"/>
  <c r="AK328" i="6"/>
  <c r="AK331" i="6" s="1"/>
  <c r="AC328" i="6"/>
  <c r="AC331" i="6" s="1"/>
  <c r="U328" i="6"/>
  <c r="U331" i="6" s="1"/>
  <c r="M328" i="6"/>
  <c r="M331" i="6" s="1"/>
  <c r="AK323" i="6"/>
  <c r="Z323" i="6"/>
  <c r="P323" i="6"/>
  <c r="AI323" i="6"/>
  <c r="Y323" i="6"/>
  <c r="O323" i="6"/>
  <c r="AH323" i="6"/>
  <c r="X323" i="6"/>
  <c r="M323" i="6"/>
  <c r="AQ323" i="6"/>
  <c r="AG323" i="6"/>
  <c r="W323" i="6"/>
  <c r="AP323" i="6"/>
  <c r="AF323" i="6"/>
  <c r="U323" i="6"/>
  <c r="AO323" i="6"/>
  <c r="AE323" i="6"/>
  <c r="S323" i="6"/>
  <c r="AN323" i="6"/>
  <c r="AC323" i="6"/>
  <c r="R323" i="6"/>
  <c r="AM323" i="6"/>
  <c r="AA323" i="6"/>
  <c r="Q323" i="6"/>
  <c r="A316" i="6"/>
  <c r="A318" i="6" s="1"/>
  <c r="U442" i="4" a="1"/>
  <c r="E442" i="4" a="1"/>
  <c r="AD442" i="4" a="1"/>
  <c r="AB324" i="6" a="1"/>
  <c r="L442" i="4" a="1"/>
  <c r="AD443" i="4" a="1"/>
  <c r="AF441" i="4" a="1"/>
  <c r="AG443" i="4" a="1"/>
  <c r="S326" i="6" a="1"/>
  <c r="G442" i="4" a="1"/>
  <c r="U324" i="6" a="1"/>
  <c r="AD325" i="6" a="1"/>
  <c r="N325" i="6" a="1"/>
  <c r="N441" i="4" a="1"/>
  <c r="F442" i="4" a="1"/>
  <c r="Z324" i="6" a="1"/>
  <c r="X325" i="6" a="1"/>
  <c r="M441" i="4" a="1"/>
  <c r="AE442" i="4" a="1"/>
  <c r="M442" i="4" a="1"/>
  <c r="O442" i="4" a="1"/>
  <c r="AN325" i="6" a="1"/>
  <c r="AO326" i="6" a="1"/>
  <c r="X442" i="4" a="1"/>
  <c r="R442" i="4" a="1"/>
  <c r="I442" i="4" a="1"/>
  <c r="W325" i="6" a="1"/>
  <c r="Y324" i="6" a="1"/>
  <c r="AD326" i="6" a="1"/>
  <c r="AC442" i="4" a="1"/>
  <c r="M325" i="6" a="1"/>
  <c r="AN324" i="6" a="1"/>
  <c r="Y326" i="6" a="1"/>
  <c r="Z325" i="6" a="1"/>
  <c r="AE324" i="6" a="1"/>
  <c r="O325" i="6" a="1"/>
  <c r="K441" i="4" a="1"/>
  <c r="AG325" i="6" a="1"/>
  <c r="Q441" i="4" a="1"/>
  <c r="X326" i="6" a="1"/>
  <c r="V325" i="6" a="1"/>
  <c r="O324" i="6" a="1"/>
  <c r="U326" i="6" a="1"/>
  <c r="U443" i="4" a="1"/>
  <c r="U325" i="6" a="1"/>
  <c r="Y325" i="6" a="1"/>
  <c r="W441" i="4" a="1"/>
  <c r="AK324" i="6" a="1"/>
  <c r="H442" i="4" a="1"/>
  <c r="AP325" i="6" a="1"/>
  <c r="N326" i="6" a="1"/>
  <c r="V441" i="4" a="1"/>
  <c r="AP326" i="6" a="1"/>
  <c r="Y441" i="4" a="1"/>
  <c r="M324" i="6" a="1"/>
  <c r="Q442" i="4" a="1"/>
  <c r="AB325" i="6" a="1"/>
  <c r="Q326" i="6" a="1"/>
  <c r="AF443" i="4" a="1"/>
  <c r="P442" i="4" a="1"/>
  <c r="AA443" i="4" a="1"/>
  <c r="J442" i="4" a="1"/>
  <c r="L326" i="6" a="1"/>
  <c r="AH326" i="6" a="1"/>
  <c r="AI715" i="4" a="1"/>
  <c r="AC324" i="6" a="1"/>
  <c r="AM326" i="6" a="1"/>
  <c r="L324" i="6" a="1"/>
  <c r="AQ325" i="6" a="1"/>
  <c r="V324" i="6" a="1"/>
  <c r="AQ326" i="6" a="1"/>
  <c r="AJ441" i="4" a="1"/>
  <c r="P443" i="4" a="1"/>
  <c r="AJ442" i="4" a="1"/>
  <c r="X441" i="4" a="1"/>
  <c r="Z442" i="4" a="1"/>
  <c r="T325" i="6" a="1"/>
  <c r="AD324" i="6" a="1"/>
  <c r="AG324" i="6" a="1"/>
  <c r="S441" i="4" a="1"/>
  <c r="AH443" i="4" a="1"/>
  <c r="AH441" i="4" a="1"/>
  <c r="AP324" i="6" a="1"/>
  <c r="AK326" i="6" a="1"/>
  <c r="H441" i="4" a="1"/>
  <c r="AE441" i="4" a="1"/>
  <c r="R325" i="6" a="1"/>
  <c r="AK325" i="6" a="1"/>
  <c r="AJ325" i="6" a="1"/>
  <c r="O443" i="4" a="1"/>
  <c r="W324" i="6" a="1"/>
  <c r="AL324" i="6" a="1"/>
  <c r="AC326" i="6" a="1"/>
  <c r="AA324" i="6" a="1"/>
  <c r="P324" i="6" a="1"/>
  <c r="F441" i="4" a="1"/>
  <c r="T443" i="4" a="1"/>
  <c r="T326" i="6" a="1"/>
  <c r="L325" i="6" a="1"/>
  <c r="AJ443" i="4" a="1"/>
  <c r="AI325" i="6" a="1"/>
  <c r="AF326" i="6" a="1"/>
  <c r="AH442" i="4" a="1"/>
  <c r="AI324" i="6" a="1"/>
  <c r="R441" i="4" a="1"/>
  <c r="J441" i="4" a="1"/>
  <c r="T324" i="6" a="1"/>
  <c r="P441" i="4" a="1"/>
  <c r="K442" i="4" a="1"/>
  <c r="AA441" i="4" a="1"/>
  <c r="M326" i="6" a="1"/>
  <c r="X714" i="4" a="1"/>
  <c r="U441" i="4" a="1"/>
  <c r="AG326" i="6" a="1"/>
  <c r="I441" i="4" a="1"/>
  <c r="T441" i="4" a="1"/>
  <c r="AE326" i="6" a="1"/>
  <c r="AF325" i="6" a="1"/>
  <c r="W326" i="6" a="1"/>
  <c r="AJ326" i="6" a="1"/>
  <c r="AB441" i="4" a="1"/>
  <c r="X324" i="6" a="1"/>
  <c r="V443" i="4" a="1"/>
  <c r="Y443" i="4" a="1"/>
  <c r="AA326" i="6" a="1"/>
  <c r="AF442" i="4" a="1"/>
  <c r="AB442" i="4" a="1"/>
  <c r="Q325" i="6" a="1"/>
  <c r="Z326" i="6" a="1"/>
  <c r="AM324" i="6" a="1"/>
  <c r="P325" i="6" a="1"/>
  <c r="L441" i="4" a="1"/>
  <c r="P326" i="6" a="1"/>
  <c r="AF324" i="6" a="1"/>
  <c r="V442" i="4" a="1"/>
  <c r="AO325" i="6" a="1"/>
  <c r="AI441" i="4" a="1"/>
  <c r="S324" i="6" a="1"/>
  <c r="O326" i="6" a="1"/>
  <c r="R324" i="6" a="1"/>
  <c r="W442" i="4" a="1"/>
  <c r="E441" i="4" a="1"/>
  <c r="Z441" i="4" a="1"/>
  <c r="AN326" i="6" a="1"/>
  <c r="AJ324" i="6" a="1"/>
  <c r="N324" i="6" a="1"/>
  <c r="AI326" i="6" a="1"/>
  <c r="Q443" i="4" a="1"/>
  <c r="AB443" i="4" a="1"/>
  <c r="AM325" i="6" a="1"/>
  <c r="AC443" i="4" a="1"/>
  <c r="R443" i="4" a="1"/>
  <c r="G441" i="4" a="1"/>
  <c r="AG442" i="4" a="1"/>
  <c r="AO324" i="6" a="1"/>
  <c r="AC325" i="6" a="1"/>
  <c r="AL326" i="6" a="1"/>
  <c r="AE325" i="6" a="1"/>
  <c r="Y442" i="4" a="1"/>
  <c r="V326" i="6" a="1"/>
  <c r="S443" i="4" a="1"/>
  <c r="T442" i="4" a="1"/>
  <c r="AH324" i="6" a="1"/>
  <c r="AA442" i="4" a="1"/>
  <c r="W443" i="4" a="1"/>
  <c r="X443" i="4" a="1"/>
  <c r="T716" i="4" a="1"/>
  <c r="AH325" i="6" a="1"/>
  <c r="S442" i="4" a="1"/>
  <c r="AC441" i="4" a="1"/>
  <c r="R326" i="6" a="1"/>
  <c r="AB326" i="6" a="1"/>
  <c r="AI443" i="4" a="1"/>
  <c r="Q324" i="6" a="1"/>
  <c r="O441" i="4" a="1"/>
  <c r="AL325" i="6" a="1"/>
  <c r="N442" i="4" a="1"/>
  <c r="AE443" i="4" a="1"/>
  <c r="AD441" i="4" a="1"/>
  <c r="S325" i="6" a="1"/>
  <c r="AQ324" i="6" a="1"/>
  <c r="AA325" i="6" a="1"/>
  <c r="B665" i="5" l="1"/>
  <c r="B741" i="4"/>
  <c r="F663" i="8"/>
  <c r="B383" i="5"/>
  <c r="C383" i="5" s="1"/>
  <c r="U383" i="5" s="1"/>
  <c r="B637" i="5"/>
  <c r="C637" i="5" s="1"/>
  <c r="U637" i="5" s="1"/>
  <c r="B459" i="4"/>
  <c r="C459" i="4" s="1"/>
  <c r="AD459" i="4" s="1"/>
  <c r="AJ713" i="4"/>
  <c r="W713" i="4"/>
  <c r="B568" i="4"/>
  <c r="AS680" i="4"/>
  <c r="B680" i="4" s="1"/>
  <c r="V713" i="4"/>
  <c r="L713" i="4"/>
  <c r="AI713" i="4"/>
  <c r="G713" i="4"/>
  <c r="AB713" i="4"/>
  <c r="F713" i="4"/>
  <c r="X713" i="4"/>
  <c r="M713" i="4"/>
  <c r="O713" i="4"/>
  <c r="AD713" i="4"/>
  <c r="Y713" i="4"/>
  <c r="U713" i="4"/>
  <c r="H713" i="4"/>
  <c r="K713" i="4"/>
  <c r="T713" i="4"/>
  <c r="S713" i="4"/>
  <c r="E713" i="4"/>
  <c r="AF713" i="4"/>
  <c r="AH713" i="4"/>
  <c r="J713" i="4"/>
  <c r="AA713" i="4"/>
  <c r="R713" i="4"/>
  <c r="N713" i="4"/>
  <c r="P713" i="4"/>
  <c r="Z713" i="4"/>
  <c r="AE713" i="4"/>
  <c r="F739" i="6"/>
  <c r="AC713" i="4"/>
  <c r="I713" i="4"/>
  <c r="AG713" i="4"/>
  <c r="M698" i="4"/>
  <c r="M699" i="4" s="1"/>
  <c r="AH698" i="4"/>
  <c r="AH699" i="4" s="1"/>
  <c r="O698" i="4"/>
  <c r="O699" i="4" s="1"/>
  <c r="F698" i="4"/>
  <c r="F699" i="4" s="1"/>
  <c r="AA698" i="4"/>
  <c r="AA699" i="4" s="1"/>
  <c r="U698" i="4"/>
  <c r="U699" i="4" s="1"/>
  <c r="AG698" i="4"/>
  <c r="AG699" i="4" s="1"/>
  <c r="H698" i="4"/>
  <c r="H699" i="4" s="1"/>
  <c r="AJ698" i="4"/>
  <c r="AJ699" i="4" s="1"/>
  <c r="T698" i="4"/>
  <c r="T699" i="4" s="1"/>
  <c r="W442" i="4"/>
  <c r="U441" i="4"/>
  <c r="AF698" i="4"/>
  <c r="AF699" i="4" s="1"/>
  <c r="AA441" i="4"/>
  <c r="AC442" i="4"/>
  <c r="T443" i="4"/>
  <c r="Z442" i="4"/>
  <c r="Q443" i="4"/>
  <c r="X441" i="4"/>
  <c r="AE441" i="4"/>
  <c r="X443" i="4"/>
  <c r="AG442" i="4"/>
  <c r="AG444" i="4" s="1"/>
  <c r="Z441" i="4"/>
  <c r="AB442" i="4"/>
  <c r="S443" i="4"/>
  <c r="F442" i="4"/>
  <c r="AC443" i="4"/>
  <c r="AJ441" i="4"/>
  <c r="AE698" i="4"/>
  <c r="AE699" i="4" s="1"/>
  <c r="AB699" i="4"/>
  <c r="S698" i="4"/>
  <c r="S699" i="4" s="1"/>
  <c r="L698" i="4"/>
  <c r="L699" i="4" s="1"/>
  <c r="AJ443" i="4"/>
  <c r="K441" i="4"/>
  <c r="M442" i="4"/>
  <c r="T442" i="4"/>
  <c r="R441" i="4"/>
  <c r="AI443" i="4"/>
  <c r="J441" i="4"/>
  <c r="L442" i="4"/>
  <c r="Q699" i="4"/>
  <c r="V698" i="4"/>
  <c r="V699" i="4" s="1"/>
  <c r="J698" i="4"/>
  <c r="J699" i="4" s="1"/>
  <c r="AH368" i="5"/>
  <c r="AH369" i="5" s="1"/>
  <c r="K699" i="4"/>
  <c r="O441" i="4"/>
  <c r="Q442" i="4"/>
  <c r="P443" i="4"/>
  <c r="Y442" i="4"/>
  <c r="W441" i="4"/>
  <c r="N442" i="4"/>
  <c r="L441" i="4"/>
  <c r="R442" i="4"/>
  <c r="P441" i="4"/>
  <c r="W698" i="4"/>
  <c r="W699" i="4" s="1"/>
  <c r="Y443" i="4"/>
  <c r="AF441" i="4"/>
  <c r="AH442" i="4"/>
  <c r="X442" i="4"/>
  <c r="O443" i="4"/>
  <c r="V441" i="4"/>
  <c r="I441" i="4"/>
  <c r="K442" i="4"/>
  <c r="AH443" i="4"/>
  <c r="Q441" i="4"/>
  <c r="S442" i="4"/>
  <c r="T441" i="4"/>
  <c r="V442" i="4"/>
  <c r="AE443" i="4"/>
  <c r="F441" i="4"/>
  <c r="H442" i="4"/>
  <c r="S441" i="4"/>
  <c r="U442" i="4"/>
  <c r="H441" i="4"/>
  <c r="AG443" i="4"/>
  <c r="J442" i="4"/>
  <c r="AD442" i="4"/>
  <c r="AB441" i="4"/>
  <c r="U443" i="4"/>
  <c r="O442" i="4"/>
  <c r="M441" i="4"/>
  <c r="AH441" i="4"/>
  <c r="AJ442" i="4"/>
  <c r="AA443" i="4"/>
  <c r="AB443" i="4"/>
  <c r="E442" i="4"/>
  <c r="AI441" i="4"/>
  <c r="AI444" i="4" s="1"/>
  <c r="G442" i="4"/>
  <c r="AD443" i="4"/>
  <c r="E441" i="4"/>
  <c r="AA442" i="4"/>
  <c r="R443" i="4"/>
  <c r="Y441" i="4"/>
  <c r="P442" i="4"/>
  <c r="N441" i="4"/>
  <c r="G441" i="4"/>
  <c r="AF443" i="4"/>
  <c r="I442" i="4"/>
  <c r="AE442" i="4"/>
  <c r="AC441" i="4"/>
  <c r="V443" i="4"/>
  <c r="AD441" i="4"/>
  <c r="W443" i="4"/>
  <c r="AF442" i="4"/>
  <c r="I698" i="4"/>
  <c r="I699" i="4" s="1"/>
  <c r="Z698" i="4"/>
  <c r="Z699" i="4" s="1"/>
  <c r="AI698" i="4"/>
  <c r="AI699" i="4" s="1"/>
  <c r="AC698" i="4"/>
  <c r="AC699" i="4" s="1"/>
  <c r="AK697" i="4"/>
  <c r="AO697" i="4" s="1"/>
  <c r="G698" i="4"/>
  <c r="G699" i="4" s="1"/>
  <c r="E698" i="4"/>
  <c r="E699" i="4" s="1"/>
  <c r="AK696" i="4"/>
  <c r="AO696" i="4" s="1"/>
  <c r="AN695" i="4"/>
  <c r="AR695" i="4" s="1"/>
  <c r="AD698" i="4"/>
  <c r="AD699" i="4" s="1"/>
  <c r="AM696" i="4"/>
  <c r="AQ696" i="4" s="1"/>
  <c r="AL697" i="4"/>
  <c r="AP697" i="4" s="1"/>
  <c r="AL695" i="4"/>
  <c r="AP695" i="4" s="1"/>
  <c r="AM695" i="4"/>
  <c r="AQ695" i="4" s="1"/>
  <c r="AK695" i="4"/>
  <c r="AO695" i="4" s="1"/>
  <c r="R698" i="4"/>
  <c r="R699" i="4" s="1"/>
  <c r="Y698" i="4"/>
  <c r="Y699" i="4" s="1"/>
  <c r="X698" i="4"/>
  <c r="X699" i="4" s="1"/>
  <c r="N698" i="4"/>
  <c r="N699" i="4" s="1"/>
  <c r="AM697" i="4"/>
  <c r="AQ697" i="4" s="1"/>
  <c r="AN697" i="4"/>
  <c r="AR697" i="4" s="1"/>
  <c r="AN696" i="4"/>
  <c r="AR696" i="4" s="1"/>
  <c r="AL696" i="4"/>
  <c r="AP696" i="4" s="1"/>
  <c r="V368" i="5"/>
  <c r="V369" i="5" s="1"/>
  <c r="S368" i="5"/>
  <c r="S369" i="5" s="1"/>
  <c r="W368" i="5"/>
  <c r="W369" i="5" s="1"/>
  <c r="AD368" i="5"/>
  <c r="AD369" i="5" s="1"/>
  <c r="AN366" i="5"/>
  <c r="AR366" i="5" s="1"/>
  <c r="AK365" i="5"/>
  <c r="AO365" i="5" s="1"/>
  <c r="G368" i="5"/>
  <c r="G369" i="5" s="1"/>
  <c r="T368" i="5"/>
  <c r="T369" i="5" s="1"/>
  <c r="AE368" i="5"/>
  <c r="AE369" i="5" s="1"/>
  <c r="E368" i="5"/>
  <c r="E369" i="5" s="1"/>
  <c r="I623" i="5"/>
  <c r="Y368" i="5"/>
  <c r="Y369" i="5" s="1"/>
  <c r="K622" i="5"/>
  <c r="K623" i="5" s="1"/>
  <c r="Z637" i="5"/>
  <c r="AL366" i="5"/>
  <c r="AP366" i="5" s="1"/>
  <c r="U368" i="5"/>
  <c r="U369" i="5" s="1"/>
  <c r="AB368" i="5"/>
  <c r="AB369" i="5" s="1"/>
  <c r="I368" i="5"/>
  <c r="I369" i="5" s="1"/>
  <c r="AF368" i="5"/>
  <c r="AF369" i="5" s="1"/>
  <c r="R368" i="5"/>
  <c r="R369" i="5" s="1"/>
  <c r="F368" i="5"/>
  <c r="F369" i="5" s="1"/>
  <c r="P368" i="5"/>
  <c r="P369" i="5" s="1"/>
  <c r="N368" i="5"/>
  <c r="N369" i="5" s="1"/>
  <c r="AD622" i="5"/>
  <c r="AD623" i="5" s="1"/>
  <c r="AI368" i="5"/>
  <c r="AI369" i="5" s="1"/>
  <c r="Z368" i="5"/>
  <c r="Z369" i="5" s="1"/>
  <c r="AG622" i="5"/>
  <c r="AG623" i="5" s="1"/>
  <c r="L368" i="5"/>
  <c r="L369" i="5" s="1"/>
  <c r="Q368" i="5"/>
  <c r="Q369" i="5" s="1"/>
  <c r="AA368" i="5"/>
  <c r="AA369" i="5" s="1"/>
  <c r="Z622" i="5"/>
  <c r="Z623" i="5" s="1"/>
  <c r="AM365" i="5"/>
  <c r="AQ365" i="5" s="1"/>
  <c r="AK619" i="5"/>
  <c r="AO619" i="5" s="1"/>
  <c r="O368" i="5"/>
  <c r="O369" i="5" s="1"/>
  <c r="R622" i="5"/>
  <c r="R623" i="5" s="1"/>
  <c r="Y622" i="5"/>
  <c r="Y623" i="5" s="1"/>
  <c r="X368" i="5"/>
  <c r="X369" i="5" s="1"/>
  <c r="AN367" i="5"/>
  <c r="AR367" i="5" s="1"/>
  <c r="E622" i="5"/>
  <c r="E623" i="5" s="1"/>
  <c r="K368" i="5"/>
  <c r="K369" i="5" s="1"/>
  <c r="AG368" i="5"/>
  <c r="AG369" i="5" s="1"/>
  <c r="AM367" i="5"/>
  <c r="AQ367" i="5" s="1"/>
  <c r="AN365" i="5"/>
  <c r="AR365" i="5" s="1"/>
  <c r="AC368" i="5"/>
  <c r="AC369" i="5" s="1"/>
  <c r="AJ622" i="5"/>
  <c r="AJ623" i="5" s="1"/>
  <c r="AF622" i="5"/>
  <c r="AF623" i="5" s="1"/>
  <c r="J622" i="5"/>
  <c r="J623" i="5" s="1"/>
  <c r="AL365" i="5"/>
  <c r="AP365" i="5" s="1"/>
  <c r="U622" i="5"/>
  <c r="U623" i="5" s="1"/>
  <c r="AK366" i="5"/>
  <c r="AO366" i="5" s="1"/>
  <c r="AJ368" i="5"/>
  <c r="AJ369" i="5" s="1"/>
  <c r="AM620" i="5"/>
  <c r="AQ620" i="5" s="1"/>
  <c r="F622" i="5"/>
  <c r="F623" i="5" s="1"/>
  <c r="AE622" i="5"/>
  <c r="AE623" i="5" s="1"/>
  <c r="T623" i="5"/>
  <c r="AM366" i="5"/>
  <c r="AQ366" i="5" s="1"/>
  <c r="M368" i="5"/>
  <c r="M369" i="5" s="1"/>
  <c r="G622" i="5"/>
  <c r="G623" i="5" s="1"/>
  <c r="Q622" i="5"/>
  <c r="Q623" i="5" s="1"/>
  <c r="AL367" i="5"/>
  <c r="AP367" i="5" s="1"/>
  <c r="P622" i="5"/>
  <c r="P623" i="5" s="1"/>
  <c r="AK620" i="5"/>
  <c r="AO620" i="5" s="1"/>
  <c r="N622" i="5"/>
  <c r="N623" i="5" s="1"/>
  <c r="W622" i="5"/>
  <c r="W623" i="5" s="1"/>
  <c r="AL620" i="5"/>
  <c r="AP620" i="5" s="1"/>
  <c r="H622" i="5"/>
  <c r="H623" i="5" s="1"/>
  <c r="AI622" i="5"/>
  <c r="AI623" i="5" s="1"/>
  <c r="S622" i="5"/>
  <c r="S623" i="5" s="1"/>
  <c r="X622" i="5"/>
  <c r="X623" i="5" s="1"/>
  <c r="V622" i="5"/>
  <c r="V623" i="5" s="1"/>
  <c r="L622" i="5"/>
  <c r="L623" i="5" s="1"/>
  <c r="AL619" i="5"/>
  <c r="AP619" i="5" s="1"/>
  <c r="AK621" i="5"/>
  <c r="AO621" i="5" s="1"/>
  <c r="AH622" i="5"/>
  <c r="AH623" i="5" s="1"/>
  <c r="AN621" i="5"/>
  <c r="AR621" i="5" s="1"/>
  <c r="AL621" i="5"/>
  <c r="AP621" i="5" s="1"/>
  <c r="AB622" i="5"/>
  <c r="AB623" i="5" s="1"/>
  <c r="AA622" i="5"/>
  <c r="AA623" i="5" s="1"/>
  <c r="AN619" i="5"/>
  <c r="AR619" i="5" s="1"/>
  <c r="O622" i="5"/>
  <c r="O623" i="5" s="1"/>
  <c r="AC622" i="5"/>
  <c r="AC623" i="5" s="1"/>
  <c r="AM621" i="5"/>
  <c r="AQ621" i="5" s="1"/>
  <c r="M622" i="5"/>
  <c r="M623" i="5" s="1"/>
  <c r="AN620" i="5"/>
  <c r="AR620" i="5" s="1"/>
  <c r="AM619" i="5"/>
  <c r="AQ619" i="5" s="1"/>
  <c r="T716" i="4"/>
  <c r="AI715" i="4"/>
  <c r="X714" i="4"/>
  <c r="AQ348" i="6"/>
  <c r="AI348" i="6"/>
  <c r="AA348" i="6"/>
  <c r="S348" i="6"/>
  <c r="AL348" i="6"/>
  <c r="AD348" i="6"/>
  <c r="V348" i="6"/>
  <c r="N348" i="6"/>
  <c r="AK348" i="6"/>
  <c r="AC348" i="6"/>
  <c r="U348" i="6"/>
  <c r="M348" i="6"/>
  <c r="AJ348" i="6"/>
  <c r="X348" i="6"/>
  <c r="L348" i="6"/>
  <c r="AH348" i="6"/>
  <c r="W348" i="6"/>
  <c r="AG348" i="6"/>
  <c r="T348" i="6"/>
  <c r="Y348" i="6"/>
  <c r="G354" i="6"/>
  <c r="G356" i="6" s="1"/>
  <c r="AF348" i="6"/>
  <c r="R348" i="6"/>
  <c r="AP348" i="6"/>
  <c r="AE348" i="6"/>
  <c r="Q348" i="6"/>
  <c r="AM348" i="6"/>
  <c r="AO348" i="6"/>
  <c r="AB348" i="6"/>
  <c r="P348" i="6"/>
  <c r="AN348" i="6"/>
  <c r="Z348" i="6"/>
  <c r="O348" i="6"/>
  <c r="AO324" i="6"/>
  <c r="AB326" i="6"/>
  <c r="N325" i="6"/>
  <c r="S324" i="6"/>
  <c r="AL326" i="6"/>
  <c r="X325" i="6"/>
  <c r="AQ324" i="6"/>
  <c r="AD326" i="6"/>
  <c r="P325" i="6"/>
  <c r="AP326" i="6"/>
  <c r="W324" i="6"/>
  <c r="AB325" i="6"/>
  <c r="AH326" i="6"/>
  <c r="T325" i="6"/>
  <c r="O324" i="6"/>
  <c r="T326" i="6"/>
  <c r="AL325" i="6"/>
  <c r="AG324" i="6"/>
  <c r="N326" i="6"/>
  <c r="AF325" i="6"/>
  <c r="AA324" i="6"/>
  <c r="AA326" i="6"/>
  <c r="AN324" i="6"/>
  <c r="M325" i="6"/>
  <c r="AK326" i="6"/>
  <c r="W325" i="6"/>
  <c r="R324" i="6"/>
  <c r="M326" i="6"/>
  <c r="AE325" i="6"/>
  <c r="Z324" i="6"/>
  <c r="AH324" i="6"/>
  <c r="U326" i="6"/>
  <c r="AM325" i="6"/>
  <c r="AP324" i="6"/>
  <c r="AC326" i="6"/>
  <c r="O325" i="6"/>
  <c r="AF326" i="6"/>
  <c r="R325" i="6"/>
  <c r="M324" i="6"/>
  <c r="AQ326" i="6"/>
  <c r="X324" i="6"/>
  <c r="AC325" i="6"/>
  <c r="AI324" i="6"/>
  <c r="V326" i="6"/>
  <c r="AN325" i="6"/>
  <c r="AL324" i="6"/>
  <c r="Y326" i="6"/>
  <c r="AQ325" i="6"/>
  <c r="AE324" i="6"/>
  <c r="R326" i="6"/>
  <c r="AJ325" i="6"/>
  <c r="AC324" i="6"/>
  <c r="P326" i="6"/>
  <c r="AH325" i="6"/>
  <c r="AG326" i="6"/>
  <c r="S325" i="6"/>
  <c r="N324" i="6"/>
  <c r="Z326" i="6"/>
  <c r="L325" i="6"/>
  <c r="AM324" i="6"/>
  <c r="AO326" i="6"/>
  <c r="V324" i="6"/>
  <c r="AA325" i="6"/>
  <c r="AB324" i="6"/>
  <c r="AG325" i="6"/>
  <c r="O326" i="6"/>
  <c r="Y324" i="6"/>
  <c r="L326" i="6"/>
  <c r="AD325" i="6"/>
  <c r="AJ326" i="6"/>
  <c r="V325" i="6"/>
  <c r="Q324" i="6"/>
  <c r="AK325" i="6"/>
  <c r="S326" i="6"/>
  <c r="AF324" i="6"/>
  <c r="AJ324" i="6"/>
  <c r="AO325" i="6"/>
  <c r="W326" i="6"/>
  <c r="Y325" i="6"/>
  <c r="T324" i="6"/>
  <c r="AM326" i="6"/>
  <c r="AK324" i="6"/>
  <c r="X326" i="6"/>
  <c r="AP325" i="6"/>
  <c r="Q325" i="6"/>
  <c r="AE326" i="6"/>
  <c r="L324" i="6"/>
  <c r="AN326" i="6"/>
  <c r="Z325" i="6"/>
  <c r="U324" i="6"/>
  <c r="U325" i="6"/>
  <c r="AI326" i="6"/>
  <c r="P324" i="6"/>
  <c r="AD324" i="6"/>
  <c r="Q326" i="6"/>
  <c r="AI325" i="6"/>
  <c r="AR323" i="6"/>
  <c r="AV323" i="6" s="1"/>
  <c r="AS323" i="6"/>
  <c r="AW323" i="6" s="1"/>
  <c r="AT323" i="6"/>
  <c r="AX323" i="6" s="1"/>
  <c r="AU323" i="6"/>
  <c r="AY323" i="6" s="1"/>
  <c r="AR328" i="6"/>
  <c r="AV328" i="6" s="1"/>
  <c r="L331" i="6"/>
  <c r="AR331" i="6" s="1"/>
  <c r="AV331" i="6" s="1"/>
  <c r="T331" i="6"/>
  <c r="AS331" i="6" s="1"/>
  <c r="AW331" i="6" s="1"/>
  <c r="AS328" i="6"/>
  <c r="AW328" i="6" s="1"/>
  <c r="AB331" i="6"/>
  <c r="AT331" i="6" s="1"/>
  <c r="AX331" i="6" s="1"/>
  <c r="AT328" i="6"/>
  <c r="AX328" i="6" s="1"/>
  <c r="B335" i="6"/>
  <c r="B337" i="6" s="1"/>
  <c r="AM333" i="6"/>
  <c r="AE333" i="6"/>
  <c r="W333" i="6"/>
  <c r="O333" i="6"/>
  <c r="AL333" i="6"/>
  <c r="AD333" i="6"/>
  <c r="V333" i="6"/>
  <c r="N333" i="6"/>
  <c r="AK333" i="6"/>
  <c r="AC333" i="6"/>
  <c r="U333" i="6"/>
  <c r="M333" i="6"/>
  <c r="AJ333" i="6"/>
  <c r="AB333" i="6"/>
  <c r="T333" i="6"/>
  <c r="L333" i="6"/>
  <c r="AQ333" i="6"/>
  <c r="AI333" i="6"/>
  <c r="AA333" i="6"/>
  <c r="S333" i="6"/>
  <c r="AP333" i="6"/>
  <c r="AH333" i="6"/>
  <c r="Z333" i="6"/>
  <c r="R333" i="6"/>
  <c r="AO333" i="6"/>
  <c r="AG333" i="6"/>
  <c r="Y333" i="6"/>
  <c r="Q333" i="6"/>
  <c r="AN333" i="6"/>
  <c r="AF333" i="6"/>
  <c r="X333" i="6"/>
  <c r="P333" i="6"/>
  <c r="AJ318" i="6"/>
  <c r="AB318" i="6"/>
  <c r="T318" i="6"/>
  <c r="L318" i="6"/>
  <c r="AQ318" i="6"/>
  <c r="AI318" i="6"/>
  <c r="AA318" i="6"/>
  <c r="S318" i="6"/>
  <c r="AP318" i="6"/>
  <c r="AH318" i="6"/>
  <c r="Z318" i="6"/>
  <c r="R318" i="6"/>
  <c r="AO318" i="6"/>
  <c r="AG318" i="6"/>
  <c r="Y318" i="6"/>
  <c r="Q318" i="6"/>
  <c r="AN318" i="6"/>
  <c r="AF318" i="6"/>
  <c r="X318" i="6"/>
  <c r="P318" i="6"/>
  <c r="AM318" i="6"/>
  <c r="AE318" i="6"/>
  <c r="W318" i="6"/>
  <c r="O318" i="6"/>
  <c r="AL318" i="6"/>
  <c r="AD318" i="6"/>
  <c r="V318" i="6"/>
  <c r="N318" i="6"/>
  <c r="AK318" i="6"/>
  <c r="AC318" i="6"/>
  <c r="U318" i="6"/>
  <c r="M318" i="6"/>
  <c r="AJ331" i="6"/>
  <c r="AU331" i="6" s="1"/>
  <c r="AY331" i="6" s="1"/>
  <c r="AU328" i="6"/>
  <c r="AY328" i="6" s="1"/>
  <c r="J714" i="4" a="1"/>
  <c r="AJ716" i="4" a="1"/>
  <c r="M320" i="6" a="1"/>
  <c r="I715" i="4" a="1"/>
  <c r="M715" i="4" a="1"/>
  <c r="T320" i="6" a="1"/>
  <c r="N716" i="4" a="1"/>
  <c r="Y320" i="6" a="1"/>
  <c r="Z320" i="6" a="1"/>
  <c r="AA714" i="4" a="1"/>
  <c r="AL321" i="6" a="1"/>
  <c r="W716" i="4" a="1"/>
  <c r="T714" i="4" a="1"/>
  <c r="I714" i="4" a="1"/>
  <c r="Y321" i="6" a="1"/>
  <c r="P320" i="6" a="1"/>
  <c r="M321" i="6" a="1"/>
  <c r="V321" i="6" a="1"/>
  <c r="AH714" i="4" a="1"/>
  <c r="AL319" i="6" a="1"/>
  <c r="L639" i="5" a="1"/>
  <c r="AE319" i="6" a="1"/>
  <c r="AE715" i="4" a="1"/>
  <c r="H385" i="5" a="1"/>
  <c r="X715" i="4" a="1"/>
  <c r="S716" i="4" a="1"/>
  <c r="AO320" i="6" a="1"/>
  <c r="U715" i="4" a="1"/>
  <c r="S715" i="4" a="1"/>
  <c r="N320" i="6" a="1"/>
  <c r="AB320" i="6" a="1"/>
  <c r="L714" i="4" a="1"/>
  <c r="U320" i="6" a="1"/>
  <c r="O320" i="6" a="1"/>
  <c r="Z716" i="4" a="1"/>
  <c r="U319" i="6" a="1"/>
  <c r="AF715" i="4" a="1"/>
  <c r="Q320" i="6" a="1"/>
  <c r="AE386" i="5" a="1"/>
  <c r="P716" i="4" a="1"/>
  <c r="AI321" i="6" a="1"/>
  <c r="AJ319" i="6" a="1"/>
  <c r="E714" i="4" a="1"/>
  <c r="M714" i="4" a="1"/>
  <c r="L715" i="4" a="1"/>
  <c r="AH320" i="6" a="1"/>
  <c r="Z319" i="6" a="1"/>
  <c r="AF320" i="6" a="1"/>
  <c r="AB715" i="4" a="1"/>
  <c r="AC319" i="6" a="1"/>
  <c r="Q461" i="4" a="1"/>
  <c r="M716" i="4" a="1"/>
  <c r="AI319" i="6" a="1"/>
  <c r="V715" i="4" a="1"/>
  <c r="O460" i="4" a="1"/>
  <c r="AJ714" i="4" a="1"/>
  <c r="K716" i="4" a="1"/>
  <c r="AN321" i="6" a="1"/>
  <c r="AD715" i="4" a="1"/>
  <c r="AF319" i="6" a="1"/>
  <c r="AQ320" i="6" a="1"/>
  <c r="F384" i="5" a="1"/>
  <c r="AF714" i="4" a="1"/>
  <c r="Q715" i="4" a="1"/>
  <c r="V714" i="4" a="1"/>
  <c r="N319" i="6" a="1"/>
  <c r="AM320" i="6" a="1"/>
  <c r="AC714" i="4" a="1"/>
  <c r="L716" i="4" a="1"/>
  <c r="AK320" i="6" a="1"/>
  <c r="AG319" i="6" a="1"/>
  <c r="P319" i="6" a="1"/>
  <c r="H715" i="4" a="1"/>
  <c r="AA715" i="4" a="1"/>
  <c r="Y319" i="6" a="1"/>
  <c r="N715" i="4" a="1"/>
  <c r="Y716" i="4" a="1"/>
  <c r="P714" i="4" a="1"/>
  <c r="AP319" i="6" a="1"/>
  <c r="X319" i="6" a="1"/>
  <c r="AD319" i="6" a="1"/>
  <c r="AD320" i="6" a="1"/>
  <c r="Z714" i="4" a="1"/>
  <c r="Z321" i="6" a="1"/>
  <c r="AI714" i="4" a="1"/>
  <c r="W714" i="4" a="1"/>
  <c r="Q319" i="6" a="1"/>
  <c r="AG321" i="6" a="1"/>
  <c r="J716" i="4" a="1"/>
  <c r="O715" i="4" a="1"/>
  <c r="AC320" i="6" a="1"/>
  <c r="AE714" i="4" a="1"/>
  <c r="AB638" i="5" a="1"/>
  <c r="AC715" i="4" a="1"/>
  <c r="AK321" i="6" a="1"/>
  <c r="L319" i="6" a="1"/>
  <c r="AB716" i="4" a="1"/>
  <c r="L321" i="6" a="1"/>
  <c r="O714" i="4" a="1"/>
  <c r="N714" i="4" a="1"/>
  <c r="H714" i="4" a="1"/>
  <c r="AE321" i="6" a="1"/>
  <c r="N321" i="6" a="1"/>
  <c r="Q716" i="4" a="1"/>
  <c r="AJ321" i="6" a="1"/>
  <c r="X640" i="5" a="1"/>
  <c r="E715" i="4" a="1"/>
  <c r="W321" i="6" a="1"/>
  <c r="R714" i="4" a="1"/>
  <c r="AH321" i="6" a="1"/>
  <c r="AN320" i="6" a="1"/>
  <c r="I716" i="4" a="1"/>
  <c r="AG714" i="4" a="1"/>
  <c r="S321" i="6" a="1"/>
  <c r="G714" i="4" a="1"/>
  <c r="J715" i="4" a="1"/>
  <c r="AC716" i="4" a="1"/>
  <c r="AM319" i="6" a="1"/>
  <c r="AN319" i="6" a="1"/>
  <c r="AO319" i="6" a="1"/>
  <c r="AA716" i="4" a="1"/>
  <c r="F714" i="4" a="1"/>
  <c r="T321" i="6" a="1"/>
  <c r="F715" i="4" a="1"/>
  <c r="K714" i="4" a="1"/>
  <c r="AF716" i="4" a="1"/>
  <c r="AC640" i="5" a="1"/>
  <c r="K715" i="4" a="1"/>
  <c r="AM321" i="6" a="1"/>
  <c r="G639" i="5" a="1"/>
  <c r="T715" i="4" a="1"/>
  <c r="W319" i="6" a="1"/>
  <c r="W715" i="4" a="1"/>
  <c r="T319" i="6" a="1"/>
  <c r="U321" i="6" a="1"/>
  <c r="AG715" i="4" a="1"/>
  <c r="P321" i="6" a="1"/>
  <c r="AD321" i="6" a="1"/>
  <c r="AA321" i="6" a="1"/>
  <c r="R716" i="4" a="1"/>
  <c r="AI320" i="6" a="1"/>
  <c r="AO321" i="6" a="1"/>
  <c r="R319" i="6" a="1"/>
  <c r="AG716" i="4" a="1"/>
  <c r="R321" i="6" a="1"/>
  <c r="AC321" i="6" a="1"/>
  <c r="U714" i="4" a="1"/>
  <c r="S714" i="4" a="1"/>
  <c r="U716" i="4" a="1"/>
  <c r="AB321" i="6" a="1"/>
  <c r="Z715" i="4" a="1"/>
  <c r="AJ320" i="6" a="1"/>
  <c r="X320" i="6" a="1"/>
  <c r="AP321" i="6" a="1"/>
  <c r="AF321" i="6" a="1"/>
  <c r="H716" i="4" a="1"/>
  <c r="AG638" i="5" a="1"/>
  <c r="V320" i="6" a="1"/>
  <c r="R320" i="6" a="1"/>
  <c r="AE320" i="6" a="1"/>
  <c r="Y714" i="4" a="1"/>
  <c r="Y715" i="4" a="1"/>
  <c r="R715" i="4" a="1"/>
  <c r="AJ715" i="4" a="1"/>
  <c r="AD714" i="4" a="1"/>
  <c r="AD716" i="4" a="1"/>
  <c r="S320" i="6" a="1"/>
  <c r="O319" i="6" a="1"/>
  <c r="Q714" i="4" a="1"/>
  <c r="AH319" i="6" a="1"/>
  <c r="AA319" i="6" a="1"/>
  <c r="AB714" i="4" a="1"/>
  <c r="V319" i="6" a="1"/>
  <c r="W320" i="6" a="1"/>
  <c r="X716" i="4" a="1"/>
  <c r="S319" i="6" a="1"/>
  <c r="AQ319" i="6" a="1"/>
  <c r="G715" i="4" a="1"/>
  <c r="AP320" i="6" a="1"/>
  <c r="O321" i="6" a="1"/>
  <c r="X321" i="6" a="1"/>
  <c r="AE716" i="4" a="1"/>
  <c r="AH715" i="4" a="1"/>
  <c r="AQ321" i="6" a="1"/>
  <c r="V716" i="4" a="1"/>
  <c r="AA320" i="6" a="1"/>
  <c r="Q321" i="6" a="1"/>
  <c r="AG320" i="6" a="1"/>
  <c r="AL320" i="6" a="1"/>
  <c r="AH716" i="4" a="1"/>
  <c r="L320" i="6" a="1"/>
  <c r="AK319" i="6" a="1"/>
  <c r="AI716" i="4" a="1"/>
  <c r="AB319" i="6" a="1"/>
  <c r="P715" i="4" a="1"/>
  <c r="M319" i="6" a="1"/>
  <c r="O716" i="4" a="1"/>
  <c r="R444" i="4" l="1"/>
  <c r="O637" i="5"/>
  <c r="K637" i="5"/>
  <c r="AI637" i="5"/>
  <c r="AA637" i="5"/>
  <c r="X383" i="5"/>
  <c r="AB383" i="5"/>
  <c r="Q637" i="5"/>
  <c r="AE383" i="5"/>
  <c r="L637" i="5"/>
  <c r="J637" i="5"/>
  <c r="T637" i="5"/>
  <c r="AI383" i="5"/>
  <c r="V383" i="5"/>
  <c r="N637" i="5"/>
  <c r="G637" i="5"/>
  <c r="P637" i="5"/>
  <c r="AJ383" i="5"/>
  <c r="AH383" i="5"/>
  <c r="L383" i="5"/>
  <c r="AF637" i="5"/>
  <c r="AJ637" i="5"/>
  <c r="N383" i="5"/>
  <c r="H383" i="5"/>
  <c r="W637" i="5"/>
  <c r="V637" i="5"/>
  <c r="Y383" i="5"/>
  <c r="S383" i="5"/>
  <c r="AG383" i="5"/>
  <c r="AE637" i="5"/>
  <c r="AC637" i="5"/>
  <c r="I637" i="5"/>
  <c r="H637" i="5"/>
  <c r="T383" i="5"/>
  <c r="Q383" i="5"/>
  <c r="G383" i="5"/>
  <c r="AB637" i="5"/>
  <c r="R637" i="5"/>
  <c r="M637" i="5"/>
  <c r="F637" i="5"/>
  <c r="AD383" i="5"/>
  <c r="X637" i="5"/>
  <c r="Y637" i="5"/>
  <c r="AD637" i="5"/>
  <c r="E637" i="5"/>
  <c r="F383" i="5"/>
  <c r="J383" i="5"/>
  <c r="AC383" i="5"/>
  <c r="S637" i="5"/>
  <c r="AG637" i="5"/>
  <c r="AH637" i="5"/>
  <c r="O383" i="5"/>
  <c r="M383" i="5"/>
  <c r="G639" i="5"/>
  <c r="X640" i="5"/>
  <c r="AB638" i="5"/>
  <c r="F384" i="5"/>
  <c r="AE386" i="5"/>
  <c r="H385" i="5"/>
  <c r="E383" i="5"/>
  <c r="AF383" i="5"/>
  <c r="Z383" i="5"/>
  <c r="K383" i="5"/>
  <c r="AA383" i="5"/>
  <c r="I383" i="5"/>
  <c r="P383" i="5"/>
  <c r="W383" i="5"/>
  <c r="R383" i="5"/>
  <c r="U459" i="4"/>
  <c r="M459" i="4"/>
  <c r="V459" i="4"/>
  <c r="T459" i="4"/>
  <c r="AG459" i="4"/>
  <c r="AF459" i="4"/>
  <c r="AB459" i="4"/>
  <c r="J459" i="4"/>
  <c r="AJ459" i="4"/>
  <c r="X459" i="4"/>
  <c r="Z459" i="4"/>
  <c r="W459" i="4"/>
  <c r="O459" i="4"/>
  <c r="G459" i="4"/>
  <c r="F459" i="4"/>
  <c r="I459" i="4"/>
  <c r="AC459" i="4"/>
  <c r="Q459" i="4"/>
  <c r="R459" i="4"/>
  <c r="AE459" i="4"/>
  <c r="AA459" i="4"/>
  <c r="AH459" i="4"/>
  <c r="H459" i="4"/>
  <c r="L459" i="4"/>
  <c r="E459" i="4"/>
  <c r="N459" i="4"/>
  <c r="K459" i="4"/>
  <c r="S459" i="4"/>
  <c r="P459" i="4"/>
  <c r="Y459" i="4"/>
  <c r="AI459" i="4"/>
  <c r="O460" i="4"/>
  <c r="Q461" i="4"/>
  <c r="I715" i="4"/>
  <c r="AD714" i="4"/>
  <c r="Z716" i="4"/>
  <c r="K714" i="4"/>
  <c r="V715" i="4"/>
  <c r="AD715" i="4"/>
  <c r="S714" i="4"/>
  <c r="O716" i="4"/>
  <c r="Y716" i="4"/>
  <c r="H715" i="4"/>
  <c r="AC714" i="4"/>
  <c r="AE714" i="4"/>
  <c r="AA716" i="4"/>
  <c r="J715" i="4"/>
  <c r="I716" i="4"/>
  <c r="M714" i="4"/>
  <c r="X715" i="4"/>
  <c r="X717" i="4" s="1"/>
  <c r="AI714" i="4"/>
  <c r="AI717" i="4" s="1"/>
  <c r="AE716" i="4"/>
  <c r="N715" i="4"/>
  <c r="Y715" i="4"/>
  <c r="J716" i="4"/>
  <c r="N714" i="4"/>
  <c r="U715" i="4"/>
  <c r="J714" i="4"/>
  <c r="P715" i="4"/>
  <c r="E714" i="4"/>
  <c r="AG716" i="4"/>
  <c r="R716" i="4"/>
  <c r="AG715" i="4"/>
  <c r="V714" i="4"/>
  <c r="P716" i="4"/>
  <c r="AE715" i="4"/>
  <c r="T714" i="4"/>
  <c r="R715" i="4"/>
  <c r="G714" i="4"/>
  <c r="AI716" i="4"/>
  <c r="H716" i="4"/>
  <c r="L714" i="4"/>
  <c r="W715" i="4"/>
  <c r="E715" i="4"/>
  <c r="V716" i="4"/>
  <c r="Z714" i="4"/>
  <c r="F715" i="4"/>
  <c r="W716" i="4"/>
  <c r="AA714" i="4"/>
  <c r="N716" i="4"/>
  <c r="R714" i="4"/>
  <c r="AC715" i="4"/>
  <c r="Z715" i="4"/>
  <c r="K716" i="4"/>
  <c r="O714" i="4"/>
  <c r="G715" i="4"/>
  <c r="X716" i="4"/>
  <c r="AB714" i="4"/>
  <c r="AB716" i="4"/>
  <c r="AF714" i="4"/>
  <c r="K715" i="4"/>
  <c r="AH716" i="4"/>
  <c r="Q715" i="4"/>
  <c r="F714" i="4"/>
  <c r="AC716" i="4"/>
  <c r="AG714" i="4"/>
  <c r="L715" i="4"/>
  <c r="S716" i="4"/>
  <c r="W714" i="4"/>
  <c r="AH715" i="4"/>
  <c r="U714" i="4"/>
  <c r="AF715" i="4"/>
  <c r="Q716" i="4"/>
  <c r="H714" i="4"/>
  <c r="S715" i="4"/>
  <c r="AJ716" i="4"/>
  <c r="Y714" i="4"/>
  <c r="U716" i="4"/>
  <c r="AJ715" i="4"/>
  <c r="P714" i="4"/>
  <c r="AA715" i="4"/>
  <c r="L716" i="4"/>
  <c r="M715" i="4"/>
  <c r="M717" i="4" s="1"/>
  <c r="AD716" i="4"/>
  <c r="AH714" i="4"/>
  <c r="AF716" i="4"/>
  <c r="O715" i="4"/>
  <c r="AJ714" i="4"/>
  <c r="M716" i="4"/>
  <c r="AB715" i="4"/>
  <c r="Q714" i="4"/>
  <c r="T715" i="4"/>
  <c r="I714" i="4"/>
  <c r="AH444" i="4"/>
  <c r="AH445" i="4" s="1"/>
  <c r="G444" i="4"/>
  <c r="G445" i="4" s="1"/>
  <c r="X444" i="4"/>
  <c r="X445" i="4" s="1"/>
  <c r="Q444" i="4"/>
  <c r="Q445" i="4" s="1"/>
  <c r="H444" i="4"/>
  <c r="H445" i="4" s="1"/>
  <c r="Z444" i="4"/>
  <c r="Z445" i="4" s="1"/>
  <c r="U444" i="4"/>
  <c r="U445" i="4" s="1"/>
  <c r="AB444" i="4"/>
  <c r="AB445" i="4" s="1"/>
  <c r="T444" i="4"/>
  <c r="T445" i="4" s="1"/>
  <c r="N444" i="4"/>
  <c r="N445" i="4" s="1"/>
  <c r="Y444" i="4"/>
  <c r="Y445" i="4" s="1"/>
  <c r="K444" i="4"/>
  <c r="K445" i="4" s="1"/>
  <c r="AE444" i="4"/>
  <c r="AE445" i="4" s="1"/>
  <c r="AA444" i="4"/>
  <c r="AA445" i="4" s="1"/>
  <c r="AM441" i="4"/>
  <c r="AQ441" i="4" s="1"/>
  <c r="M444" i="4"/>
  <c r="M445" i="4" s="1"/>
  <c r="W444" i="4"/>
  <c r="W445" i="4" s="1"/>
  <c r="AC444" i="4"/>
  <c r="AC445" i="4" s="1"/>
  <c r="AN443" i="4"/>
  <c r="AR443" i="4" s="1"/>
  <c r="J444" i="4"/>
  <c r="J445" i="4" s="1"/>
  <c r="AL442" i="4"/>
  <c r="AP442" i="4" s="1"/>
  <c r="AJ444" i="4"/>
  <c r="AJ445" i="4" s="1"/>
  <c r="AG445" i="4"/>
  <c r="AD444" i="4"/>
  <c r="AD445" i="4" s="1"/>
  <c r="F444" i="4"/>
  <c r="F445" i="4" s="1"/>
  <c r="AN442" i="4"/>
  <c r="AR442" i="4" s="1"/>
  <c r="AM442" i="4"/>
  <c r="AQ442" i="4" s="1"/>
  <c r="AI445" i="4"/>
  <c r="R445" i="4"/>
  <c r="L444" i="4"/>
  <c r="L445" i="4" s="1"/>
  <c r="AS697" i="4"/>
  <c r="AK442" i="4"/>
  <c r="AO442" i="4" s="1"/>
  <c r="I444" i="4"/>
  <c r="I445" i="4" s="1"/>
  <c r="AN441" i="4"/>
  <c r="AR441" i="4" s="1"/>
  <c r="O444" i="4"/>
  <c r="O445" i="4" s="1"/>
  <c r="E444" i="4"/>
  <c r="E445" i="4" s="1"/>
  <c r="AK441" i="4"/>
  <c r="AO441" i="4" s="1"/>
  <c r="AL699" i="4"/>
  <c r="AP699" i="4" s="1"/>
  <c r="AL443" i="4"/>
  <c r="AP443" i="4" s="1"/>
  <c r="P444" i="4"/>
  <c r="P445" i="4" s="1"/>
  <c r="AL441" i="4"/>
  <c r="AP441" i="4" s="1"/>
  <c r="V444" i="4"/>
  <c r="V445" i="4" s="1"/>
  <c r="AF444" i="4"/>
  <c r="AF445" i="4" s="1"/>
  <c r="AM443" i="4"/>
  <c r="AQ443" i="4" s="1"/>
  <c r="S444" i="4"/>
  <c r="S445" i="4" s="1"/>
  <c r="AS695" i="4"/>
  <c r="AU695" i="4" s="1"/>
  <c r="AK699" i="4"/>
  <c r="AO699" i="4" s="1"/>
  <c r="AM699" i="4"/>
  <c r="AQ699" i="4" s="1"/>
  <c r="AS696" i="4"/>
  <c r="AU696" i="4" s="1"/>
  <c r="AN699" i="4"/>
  <c r="AR699" i="4" s="1"/>
  <c r="AG638" i="5"/>
  <c r="AC640" i="5"/>
  <c r="L639" i="5"/>
  <c r="AK369" i="5"/>
  <c r="AO369" i="5" s="1"/>
  <c r="AM369" i="5"/>
  <c r="AQ369" i="5" s="1"/>
  <c r="AS366" i="5"/>
  <c r="AU366" i="5" s="1"/>
  <c r="AS365" i="5"/>
  <c r="AU365" i="5" s="1"/>
  <c r="AN369" i="5"/>
  <c r="AR369" i="5" s="1"/>
  <c r="AL369" i="5"/>
  <c r="AP369" i="5" s="1"/>
  <c r="AS367" i="5"/>
  <c r="AS619" i="5"/>
  <c r="AU619" i="5" s="1"/>
  <c r="AK623" i="5"/>
  <c r="AO623" i="5" s="1"/>
  <c r="AS620" i="5"/>
  <c r="AU620" i="5" s="1"/>
  <c r="AN623" i="5"/>
  <c r="AR623" i="5" s="1"/>
  <c r="AL623" i="5"/>
  <c r="AP623" i="5" s="1"/>
  <c r="AS621" i="5"/>
  <c r="AM623" i="5"/>
  <c r="AQ623" i="5" s="1"/>
  <c r="H373" i="6"/>
  <c r="H375" i="6" s="1"/>
  <c r="B378" i="6" s="1"/>
  <c r="AN368" i="6"/>
  <c r="AF368" i="6"/>
  <c r="X368" i="6"/>
  <c r="P368" i="6"/>
  <c r="AK368" i="6"/>
  <c r="AC368" i="6"/>
  <c r="U368" i="6"/>
  <c r="M368" i="6"/>
  <c r="AJ368" i="6"/>
  <c r="Z368" i="6"/>
  <c r="O368" i="6"/>
  <c r="AI368" i="6"/>
  <c r="Y368" i="6"/>
  <c r="N368" i="6"/>
  <c r="AH368" i="6"/>
  <c r="W368" i="6"/>
  <c r="L368" i="6"/>
  <c r="AQ368" i="6"/>
  <c r="AG368" i="6"/>
  <c r="V368" i="6"/>
  <c r="AP368" i="6"/>
  <c r="AE368" i="6"/>
  <c r="T368" i="6"/>
  <c r="AO368" i="6"/>
  <c r="AD368" i="6"/>
  <c r="S368" i="6"/>
  <c r="AM368" i="6"/>
  <c r="AB368" i="6"/>
  <c r="R368" i="6"/>
  <c r="AL368" i="6"/>
  <c r="AA368" i="6"/>
  <c r="Q368" i="6"/>
  <c r="AU326" i="6"/>
  <c r="AY326" i="6" s="1"/>
  <c r="AS325" i="6"/>
  <c r="AW325" i="6" s="1"/>
  <c r="AT348" i="6"/>
  <c r="AX348" i="6" s="1"/>
  <c r="AZ331" i="6"/>
  <c r="AR324" i="6"/>
  <c r="AV324" i="6" s="1"/>
  <c r="AR348" i="6"/>
  <c r="AV348" i="6" s="1"/>
  <c r="AU348" i="6"/>
  <c r="AY348" i="6" s="1"/>
  <c r="AL353" i="6"/>
  <c r="AD353" i="6"/>
  <c r="V353" i="6"/>
  <c r="N353" i="6"/>
  <c r="AO353" i="6"/>
  <c r="AG353" i="6"/>
  <c r="Y353" i="6"/>
  <c r="Q353" i="6"/>
  <c r="AN353" i="6"/>
  <c r="AF353" i="6"/>
  <c r="X353" i="6"/>
  <c r="P353" i="6"/>
  <c r="AK353" i="6"/>
  <c r="Z353" i="6"/>
  <c r="L353" i="6"/>
  <c r="AJ353" i="6"/>
  <c r="W353" i="6"/>
  <c r="AM353" i="6"/>
  <c r="AI353" i="6"/>
  <c r="U353" i="6"/>
  <c r="AH353" i="6"/>
  <c r="T353" i="6"/>
  <c r="AA353" i="6"/>
  <c r="AE353" i="6"/>
  <c r="S353" i="6"/>
  <c r="C354" i="6"/>
  <c r="C356" i="6" s="1"/>
  <c r="AQ353" i="6"/>
  <c r="AC353" i="6"/>
  <c r="R353" i="6"/>
  <c r="M353" i="6"/>
  <c r="AP353" i="6"/>
  <c r="AB353" i="6"/>
  <c r="O353" i="6"/>
  <c r="AS348" i="6"/>
  <c r="AW348" i="6" s="1"/>
  <c r="V319" i="6"/>
  <c r="AP321" i="6"/>
  <c r="AG320" i="6"/>
  <c r="V321" i="6"/>
  <c r="AH319" i="6"/>
  <c r="M320" i="6"/>
  <c r="W320" i="6"/>
  <c r="AF321" i="6"/>
  <c r="L319" i="6"/>
  <c r="AP320" i="6"/>
  <c r="AE319" i="6"/>
  <c r="S321" i="6"/>
  <c r="W321" i="6"/>
  <c r="AI319" i="6"/>
  <c r="N320" i="6"/>
  <c r="AM319" i="6"/>
  <c r="R320" i="6"/>
  <c r="AA321" i="6"/>
  <c r="AC321" i="6"/>
  <c r="AO319" i="6"/>
  <c r="T320" i="6"/>
  <c r="AQ319" i="6"/>
  <c r="V320" i="6"/>
  <c r="AE321" i="6"/>
  <c r="AG321" i="6"/>
  <c r="M319" i="6"/>
  <c r="X320" i="6"/>
  <c r="AH321" i="6"/>
  <c r="N319" i="6"/>
  <c r="Y320" i="6"/>
  <c r="AA320" i="6"/>
  <c r="AJ321" i="6"/>
  <c r="P319" i="6"/>
  <c r="P321" i="6"/>
  <c r="AM320" i="6"/>
  <c r="AB319" i="6"/>
  <c r="AL321" i="6"/>
  <c r="R319" i="6"/>
  <c r="AC320" i="6"/>
  <c r="L321" i="6"/>
  <c r="AI320" i="6"/>
  <c r="X319" i="6"/>
  <c r="R321" i="6"/>
  <c r="AO320" i="6"/>
  <c r="AD319" i="6"/>
  <c r="S320" i="6"/>
  <c r="AB321" i="6"/>
  <c r="AN319" i="6"/>
  <c r="AK321" i="6"/>
  <c r="Q319" i="6"/>
  <c r="AB320" i="6"/>
  <c r="AK320" i="6"/>
  <c r="Z319" i="6"/>
  <c r="N321" i="6"/>
  <c r="O320" i="6"/>
  <c r="X321" i="6"/>
  <c r="AJ319" i="6"/>
  <c r="AL319" i="6"/>
  <c r="Q320" i="6"/>
  <c r="Z321" i="6"/>
  <c r="O319" i="6"/>
  <c r="Z320" i="6"/>
  <c r="AI321" i="6"/>
  <c r="AM321" i="6"/>
  <c r="S319" i="6"/>
  <c r="AD320" i="6"/>
  <c r="U319" i="6"/>
  <c r="AO321" i="6"/>
  <c r="AF320" i="6"/>
  <c r="W319" i="6"/>
  <c r="AQ321" i="6"/>
  <c r="AH320" i="6"/>
  <c r="M321" i="6"/>
  <c r="AJ320" i="6"/>
  <c r="Y319" i="6"/>
  <c r="AA319" i="6"/>
  <c r="O321" i="6"/>
  <c r="AL320" i="6"/>
  <c r="Q321" i="6"/>
  <c r="AN320" i="6"/>
  <c r="AC319" i="6"/>
  <c r="AE320" i="6"/>
  <c r="AN321" i="6"/>
  <c r="T319" i="6"/>
  <c r="T321" i="6"/>
  <c r="AQ320" i="6"/>
  <c r="AF319" i="6"/>
  <c r="AP319" i="6"/>
  <c r="U320" i="6"/>
  <c r="AD321" i="6"/>
  <c r="U321" i="6"/>
  <c r="AG319" i="6"/>
  <c r="L320" i="6"/>
  <c r="AK319" i="6"/>
  <c r="Y321" i="6"/>
  <c r="P320" i="6"/>
  <c r="AS318" i="6"/>
  <c r="AW318" i="6" s="1"/>
  <c r="AR326" i="6"/>
  <c r="AV326" i="6" s="1"/>
  <c r="AT333" i="6"/>
  <c r="AX333" i="6" s="1"/>
  <c r="AU333" i="6"/>
  <c r="AY333" i="6" s="1"/>
  <c r="AS324" i="6"/>
  <c r="AW324" i="6" s="1"/>
  <c r="AT324" i="6"/>
  <c r="AX324" i="6" s="1"/>
  <c r="AS326" i="6"/>
  <c r="AW326" i="6" s="1"/>
  <c r="AR318" i="6"/>
  <c r="AV318" i="6" s="1"/>
  <c r="AZ328" i="6"/>
  <c r="AT325" i="6"/>
  <c r="AX325" i="6" s="1"/>
  <c r="AT318" i="6"/>
  <c r="AX318" i="6" s="1"/>
  <c r="AR333" i="6"/>
  <c r="AV333" i="6" s="1"/>
  <c r="AR325" i="6"/>
  <c r="AV325" i="6" s="1"/>
  <c r="AU325" i="6"/>
  <c r="AY325" i="6" s="1"/>
  <c r="AU318" i="6"/>
  <c r="AY318" i="6" s="1"/>
  <c r="AU324" i="6"/>
  <c r="AY324" i="6" s="1"/>
  <c r="AS333" i="6"/>
  <c r="AW333" i="6" s="1"/>
  <c r="AT326" i="6"/>
  <c r="AX326" i="6" s="1"/>
  <c r="AZ323" i="6"/>
  <c r="R640" i="5" a="1"/>
  <c r="V638" i="5" a="1"/>
  <c r="AG639" i="5" a="1"/>
  <c r="R638" i="5" a="1"/>
  <c r="AC639" i="5" a="1"/>
  <c r="N640" i="5" a="1"/>
  <c r="J638" i="5" a="1"/>
  <c r="U639" i="5" a="1"/>
  <c r="AD640" i="5" a="1"/>
  <c r="M639" i="5" a="1"/>
  <c r="AH638" i="5" a="1"/>
  <c r="AH386" i="5" a="1"/>
  <c r="K385" i="5" a="1"/>
  <c r="I384" i="5" a="1"/>
  <c r="M384" i="5" a="1"/>
  <c r="O385" i="5" a="1"/>
  <c r="AI639" i="5" a="1"/>
  <c r="X638" i="5" a="1"/>
  <c r="T640" i="5" a="1"/>
  <c r="P384" i="5" a="1"/>
  <c r="R385" i="5" a="1"/>
  <c r="O640" i="5" a="1"/>
  <c r="AD639" i="5" a="1"/>
  <c r="S638" i="5" a="1"/>
  <c r="M640" i="5" a="1"/>
  <c r="AB639" i="5" a="1"/>
  <c r="Q638" i="5" a="1"/>
  <c r="W640" i="5" a="1"/>
  <c r="F639" i="5" a="1"/>
  <c r="AA638" i="5" a="1"/>
  <c r="V385" i="5" a="1"/>
  <c r="T384" i="5" a="1"/>
  <c r="I385" i="5" a="1"/>
  <c r="AF386" i="5" a="1"/>
  <c r="G384" i="5" a="1"/>
  <c r="AF639" i="5" a="1"/>
  <c r="Q640" i="5" a="1"/>
  <c r="U638" i="5" a="1"/>
  <c r="J640" i="5" a="1"/>
  <c r="N638" i="5" a="1"/>
  <c r="Y639" i="5" a="1"/>
  <c r="W638" i="5" a="1"/>
  <c r="AH639" i="5" a="1"/>
  <c r="S640" i="5" a="1"/>
  <c r="W385" i="5" a="1"/>
  <c r="U384" i="5" a="1"/>
  <c r="S384" i="5" a="1"/>
  <c r="U385" i="5" a="1"/>
  <c r="V386" i="5" a="1"/>
  <c r="AC384" i="5" a="1"/>
  <c r="AE385" i="5" a="1"/>
  <c r="G638" i="5" a="1"/>
  <c r="R639" i="5" a="1"/>
  <c r="AI640" i="5" a="1"/>
  <c r="K638" i="5" a="1"/>
  <c r="V639" i="5" a="1"/>
  <c r="AG385" i="5" a="1"/>
  <c r="AE384" i="5" a="1"/>
  <c r="X386" i="5" a="1"/>
  <c r="R386" i="5" a="1"/>
  <c r="AA385" i="5" a="1"/>
  <c r="Y384" i="5" a="1"/>
  <c r="H639" i="5" a="1"/>
  <c r="AJ384" i="5" a="1"/>
  <c r="AJ639" i="5" a="1"/>
  <c r="L640" i="5" a="1"/>
  <c r="Q385" i="5" a="1"/>
  <c r="Q386" i="5" a="1"/>
  <c r="AA640" i="5" a="1"/>
  <c r="T639" i="5" a="1"/>
  <c r="W639" i="5" a="1"/>
  <c r="AA384" i="5" a="1"/>
  <c r="M385" i="5" a="1"/>
  <c r="Z384" i="5" a="1"/>
  <c r="J385" i="5" a="1"/>
  <c r="S385" i="5" a="1"/>
  <c r="W461" i="4" a="1"/>
  <c r="U460" i="4" a="1"/>
  <c r="I460" i="4" a="1"/>
  <c r="Y640" i="5" a="1"/>
  <c r="R384" i="5" a="1"/>
  <c r="AF640" i="5" a="1"/>
  <c r="P638" i="5" a="1"/>
  <c r="O384" i="5" a="1"/>
  <c r="Z385" i="5" a="1"/>
  <c r="AJ640" i="5" a="1"/>
  <c r="P639" i="5" a="1"/>
  <c r="H640" i="5" a="1"/>
  <c r="AC385" i="5" a="1"/>
  <c r="K384" i="5" a="1"/>
  <c r="S386" i="5" a="1"/>
  <c r="O386" i="5" a="1"/>
  <c r="AF461" i="4" a="1"/>
  <c r="H460" i="4" a="1"/>
  <c r="J461" i="4" a="1"/>
  <c r="K461" i="4" a="1"/>
  <c r="Q460" i="4" a="1"/>
  <c r="AH461" i="4" a="1"/>
  <c r="L461" i="4" a="1"/>
  <c r="E460" i="4" a="1"/>
  <c r="T460" i="4" a="1"/>
  <c r="AC461" i="4" a="1"/>
  <c r="K460" i="4" a="1"/>
  <c r="AJ386" i="5" a="1"/>
  <c r="V384" i="5" a="1"/>
  <c r="X460" i="4" a="1"/>
  <c r="Y461" i="4" a="1"/>
  <c r="AG462" i="4" a="1"/>
  <c r="P462" i="4" a="1"/>
  <c r="O461" i="4" a="1"/>
  <c r="M461" i="4" a="1"/>
  <c r="AA461" i="4" a="1"/>
  <c r="S460" i="4" a="1"/>
  <c r="V460" i="4" a="1"/>
  <c r="AC638" i="5" a="1"/>
  <c r="T385" i="5" a="1"/>
  <c r="AJ638" i="5" a="1"/>
  <c r="I640" i="5" a="1"/>
  <c r="AD386" i="5" a="1"/>
  <c r="X384" i="5" a="1"/>
  <c r="S639" i="5" a="1"/>
  <c r="E638" i="5" a="1"/>
  <c r="W386" i="5" a="1"/>
  <c r="T386" i="5" a="1"/>
  <c r="AB385" i="5" a="1"/>
  <c r="G461" i="4" a="1"/>
  <c r="W460" i="4" a="1"/>
  <c r="AA460" i="4" a="1"/>
  <c r="Z461" i="4" a="1"/>
  <c r="M460" i="4" a="1"/>
  <c r="V462" i="4" a="1"/>
  <c r="AI386" i="5" a="1"/>
  <c r="Q639" i="5" a="1"/>
  <c r="O639" i="5" a="1"/>
  <c r="X639" i="5" a="1"/>
  <c r="G385" i="5" a="1"/>
  <c r="N639" i="5" a="1"/>
  <c r="H638" i="5" a="1"/>
  <c r="AG640" i="5" a="1"/>
  <c r="AD384" i="5" a="1"/>
  <c r="P385" i="5" a="1"/>
  <c r="AB384" i="5" a="1"/>
  <c r="AG384" i="5" a="1"/>
  <c r="X385" i="5" a="1"/>
  <c r="E461" i="4" a="1"/>
  <c r="P461" i="4" a="1"/>
  <c r="AH460" i="4" a="1"/>
  <c r="AA462" i="4" a="1"/>
  <c r="N461" i="4" a="1"/>
  <c r="AJ461" i="4" a="1"/>
  <c r="Z460" i="4" a="1"/>
  <c r="AH462" i="4" a="1"/>
  <c r="AE460" i="4" a="1"/>
  <c r="Y462" i="4" a="1"/>
  <c r="AJ462" i="4" a="1"/>
  <c r="P640" i="5" a="1"/>
  <c r="E384" i="5" a="1"/>
  <c r="AF638" i="5" a="1"/>
  <c r="AF385" i="5" a="1"/>
  <c r="U386" i="5" a="1"/>
  <c r="AI385" i="5" a="1"/>
  <c r="T462" i="4" a="1"/>
  <c r="R461" i="4" a="1"/>
  <c r="AC460" i="4" a="1"/>
  <c r="AI462" i="4" a="1"/>
  <c r="AJ460" i="4" a="1"/>
  <c r="AF460" i="4" a="1"/>
  <c r="S462" i="4" a="1"/>
  <c r="AE461" i="4" a="1"/>
  <c r="F460" i="4" a="1"/>
  <c r="AB461" i="4" a="1"/>
  <c r="AB462" i="4" a="1"/>
  <c r="U640" i="5" a="1"/>
  <c r="AH384" i="5" a="1"/>
  <c r="W384" i="5" a="1"/>
  <c r="L384" i="5" a="1"/>
  <c r="S461" i="4" a="1"/>
  <c r="J460" i="4" a="1"/>
  <c r="O462" i="4" a="1"/>
  <c r="F461" i="4" a="1"/>
  <c r="J384" i="5" a="1"/>
  <c r="AH640" i="5" a="1"/>
  <c r="M638" i="5" a="1"/>
  <c r="AE640" i="5" a="1"/>
  <c r="AF384" i="5" a="1"/>
  <c r="N384" i="5" a="1"/>
  <c r="AI384" i="5" a="1"/>
  <c r="L460" i="4" a="1"/>
  <c r="U461" i="4" a="1"/>
  <c r="V461" i="4" a="1"/>
  <c r="Z462" i="4" a="1"/>
  <c r="X461" i="4" a="1"/>
  <c r="N460" i="4" a="1"/>
  <c r="AD638" i="5" a="1"/>
  <c r="J639" i="5" a="1"/>
  <c r="P460" i="4" a="1"/>
  <c r="AC462" i="4" a="1"/>
  <c r="Z640" i="5" a="1"/>
  <c r="L385" i="5" a="1"/>
  <c r="F638" i="5" a="1"/>
  <c r="T638" i="5" a="1"/>
  <c r="Z639" i="5" a="1"/>
  <c r="AJ385" i="5" a="1"/>
  <c r="AI638" i="5" a="1"/>
  <c r="AB640" i="5" a="1"/>
  <c r="AH385" i="5" a="1"/>
  <c r="Y385" i="5" a="1"/>
  <c r="V640" i="5" a="1"/>
  <c r="AD385" i="5" a="1"/>
  <c r="Z386" i="5" a="1"/>
  <c r="AB386" i="5" a="1"/>
  <c r="Y460" i="4" a="1"/>
  <c r="X462" i="4" a="1"/>
  <c r="AB460" i="4" a="1"/>
  <c r="W462" i="4" a="1"/>
  <c r="O638" i="5" a="1"/>
  <c r="L638" i="5" a="1"/>
  <c r="Q384" i="5" a="1"/>
  <c r="AG460" i="4" a="1"/>
  <c r="H461" i="4" a="1"/>
  <c r="AE462" i="4" a="1"/>
  <c r="I639" i="5" a="1"/>
  <c r="F385" i="5" a="1"/>
  <c r="Y638" i="5" a="1"/>
  <c r="AE639" i="5" a="1"/>
  <c r="K640" i="5" a="1"/>
  <c r="AA386" i="5" a="1"/>
  <c r="AE638" i="5" a="1"/>
  <c r="K639" i="5" a="1"/>
  <c r="Y386" i="5" a="1"/>
  <c r="P386" i="5" a="1"/>
  <c r="Z638" i="5" a="1"/>
  <c r="N385" i="5" a="1"/>
  <c r="AG386" i="5" a="1"/>
  <c r="E385" i="5" a="1"/>
  <c r="AD460" i="4" a="1"/>
  <c r="AF462" i="4" a="1"/>
  <c r="AD461" i="4" a="1"/>
  <c r="T461" i="4" a="1"/>
  <c r="I461" i="4" a="1"/>
  <c r="U462" i="4" a="1"/>
  <c r="Q462" i="4" a="1"/>
  <c r="AI460" i="4" a="1"/>
  <c r="AI461" i="4" a="1"/>
  <c r="R462" i="4" a="1"/>
  <c r="AC386" i="5" a="1"/>
  <c r="AA639" i="5" a="1"/>
  <c r="I638" i="5" a="1"/>
  <c r="E639" i="5" a="1"/>
  <c r="H384" i="5" a="1"/>
  <c r="R460" i="4" a="1"/>
  <c r="AG461" i="4" a="1"/>
  <c r="G460" i="4" a="1"/>
  <c r="AD462" i="4" a="1"/>
  <c r="AB717" i="4" l="1"/>
  <c r="AB718" i="4" s="1"/>
  <c r="AG639" i="5"/>
  <c r="AG641" i="5" s="1"/>
  <c r="V638" i="5"/>
  <c r="R640" i="5"/>
  <c r="N640" i="5"/>
  <c r="AC639" i="5"/>
  <c r="R638" i="5"/>
  <c r="U639" i="5"/>
  <c r="J638" i="5"/>
  <c r="T640" i="5"/>
  <c r="X638" i="5"/>
  <c r="AI639" i="5"/>
  <c r="O385" i="5"/>
  <c r="M384" i="5"/>
  <c r="I384" i="5"/>
  <c r="K385" i="5"/>
  <c r="AH386" i="5"/>
  <c r="AH638" i="5"/>
  <c r="M639" i="5"/>
  <c r="AD640" i="5"/>
  <c r="R385" i="5"/>
  <c r="P384" i="5"/>
  <c r="Q638" i="5"/>
  <c r="AB639" i="5"/>
  <c r="AB641" i="5" s="1"/>
  <c r="M640" i="5"/>
  <c r="S638" i="5"/>
  <c r="AD639" i="5"/>
  <c r="O640" i="5"/>
  <c r="G384" i="5"/>
  <c r="AF386" i="5"/>
  <c r="I385" i="5"/>
  <c r="T384" i="5"/>
  <c r="V385" i="5"/>
  <c r="AA638" i="5"/>
  <c r="F639" i="5"/>
  <c r="W640" i="5"/>
  <c r="U385" i="5"/>
  <c r="S384" i="5"/>
  <c r="U384" i="5"/>
  <c r="W385" i="5"/>
  <c r="S640" i="5"/>
  <c r="AH639" i="5"/>
  <c r="AH641" i="5" s="1"/>
  <c r="W638" i="5"/>
  <c r="Y639" i="5"/>
  <c r="N638" i="5"/>
  <c r="J640" i="5"/>
  <c r="U638" i="5"/>
  <c r="Q640" i="5"/>
  <c r="AF639" i="5"/>
  <c r="Y384" i="5"/>
  <c r="AA385" i="5"/>
  <c r="R386" i="5"/>
  <c r="X386" i="5"/>
  <c r="AE384" i="5"/>
  <c r="AG385" i="5"/>
  <c r="V639" i="5"/>
  <c r="K638" i="5"/>
  <c r="AI640" i="5"/>
  <c r="R639" i="5"/>
  <c r="G638" i="5"/>
  <c r="G641" i="5" s="1"/>
  <c r="G642" i="5" s="1"/>
  <c r="AE385" i="5"/>
  <c r="AC384" i="5"/>
  <c r="V386" i="5"/>
  <c r="T385" i="5"/>
  <c r="R384" i="5"/>
  <c r="AJ384" i="5"/>
  <c r="AC386" i="5"/>
  <c r="F385" i="5"/>
  <c r="F387" i="5" s="1"/>
  <c r="F388" i="5" s="1"/>
  <c r="L385" i="5"/>
  <c r="J384" i="5"/>
  <c r="AI386" i="5"/>
  <c r="AC638" i="5"/>
  <c r="Y640" i="5"/>
  <c r="H639" i="5"/>
  <c r="AD638" i="5"/>
  <c r="I639" i="5"/>
  <c r="Z640" i="5"/>
  <c r="AI638" i="5"/>
  <c r="AE640" i="5"/>
  <c r="N639" i="5"/>
  <c r="X384" i="5"/>
  <c r="Z385" i="5"/>
  <c r="Q386" i="5"/>
  <c r="AH384" i="5"/>
  <c r="AA386" i="5"/>
  <c r="AJ385" i="5"/>
  <c r="E384" i="5"/>
  <c r="G385" i="5"/>
  <c r="AD386" i="5"/>
  <c r="O384" i="5"/>
  <c r="Q385" i="5"/>
  <c r="O638" i="5"/>
  <c r="K640" i="5"/>
  <c r="Z639" i="5"/>
  <c r="M638" i="5"/>
  <c r="X639" i="5"/>
  <c r="I640" i="5"/>
  <c r="P638" i="5"/>
  <c r="L640" i="5"/>
  <c r="AA639" i="5"/>
  <c r="AE639" i="5"/>
  <c r="T638" i="5"/>
  <c r="P640" i="5"/>
  <c r="O639" i="5"/>
  <c r="AJ638" i="5"/>
  <c r="AF640" i="5"/>
  <c r="AJ639" i="5"/>
  <c r="U640" i="5"/>
  <c r="Y638" i="5"/>
  <c r="F638" i="5"/>
  <c r="AH640" i="5"/>
  <c r="Q639" i="5"/>
  <c r="E639" i="5"/>
  <c r="Z638" i="5"/>
  <c r="V640" i="5"/>
  <c r="N384" i="5"/>
  <c r="P385" i="5"/>
  <c r="T386" i="5"/>
  <c r="AC385" i="5"/>
  <c r="AA384" i="5"/>
  <c r="W384" i="5"/>
  <c r="P386" i="5"/>
  <c r="Y385" i="5"/>
  <c r="AF385" i="5"/>
  <c r="AD384" i="5"/>
  <c r="W386" i="5"/>
  <c r="H640" i="5"/>
  <c r="W639" i="5"/>
  <c r="L638" i="5"/>
  <c r="L641" i="5" s="1"/>
  <c r="Y386" i="5"/>
  <c r="AH385" i="5"/>
  <c r="AF384" i="5"/>
  <c r="AF387" i="5" s="1"/>
  <c r="AG640" i="5"/>
  <c r="E638" i="5"/>
  <c r="P639" i="5"/>
  <c r="T639" i="5"/>
  <c r="I638" i="5"/>
  <c r="K639" i="5"/>
  <c r="AB640" i="5"/>
  <c r="AF638" i="5"/>
  <c r="H638" i="5"/>
  <c r="S639" i="5"/>
  <c r="AJ640" i="5"/>
  <c r="AA640" i="5"/>
  <c r="J639" i="5"/>
  <c r="J641" i="5" s="1"/>
  <c r="AE638" i="5"/>
  <c r="S385" i="5"/>
  <c r="Q384" i="5"/>
  <c r="E385" i="5"/>
  <c r="AB386" i="5"/>
  <c r="AI384" i="5"/>
  <c r="X385" i="5"/>
  <c r="V384" i="5"/>
  <c r="V387" i="5" s="1"/>
  <c r="O386" i="5"/>
  <c r="J385" i="5"/>
  <c r="H384" i="5"/>
  <c r="H387" i="5" s="1"/>
  <c r="H388" i="5" s="1"/>
  <c r="AG386" i="5"/>
  <c r="Z386" i="5"/>
  <c r="AI385" i="5"/>
  <c r="AG384" i="5"/>
  <c r="AB385" i="5"/>
  <c r="S386" i="5"/>
  <c r="Z384" i="5"/>
  <c r="L384" i="5"/>
  <c r="N385" i="5"/>
  <c r="AD385" i="5"/>
  <c r="U386" i="5"/>
  <c r="AB384" i="5"/>
  <c r="AJ386" i="5"/>
  <c r="K384" i="5"/>
  <c r="M385" i="5"/>
  <c r="H461" i="4"/>
  <c r="AE462" i="4"/>
  <c r="F460" i="4"/>
  <c r="AD460" i="4"/>
  <c r="W462" i="4"/>
  <c r="AF461" i="4"/>
  <c r="I461" i="4"/>
  <c r="G460" i="4"/>
  <c r="AF462" i="4"/>
  <c r="G461" i="4"/>
  <c r="AD462" i="4"/>
  <c r="E460" i="4"/>
  <c r="R460" i="4"/>
  <c r="T461" i="4"/>
  <c r="O461" i="4"/>
  <c r="O463" i="4" s="1"/>
  <c r="M460" i="4"/>
  <c r="Q460" i="4"/>
  <c r="Q463" i="4" s="1"/>
  <c r="S461" i="4"/>
  <c r="U460" i="4"/>
  <c r="W461" i="4"/>
  <c r="T462" i="4"/>
  <c r="AA460" i="4"/>
  <c r="AC461" i="4"/>
  <c r="I717" i="4"/>
  <c r="I718" i="4" s="1"/>
  <c r="AG462" i="4"/>
  <c r="J461" i="4"/>
  <c r="H460" i="4"/>
  <c r="AJ462" i="4"/>
  <c r="K460" i="4"/>
  <c r="M461" i="4"/>
  <c r="AH462" i="4"/>
  <c r="I460" i="4"/>
  <c r="K461" i="4"/>
  <c r="P461" i="4"/>
  <c r="N460" i="4"/>
  <c r="Z460" i="4"/>
  <c r="S462" i="4"/>
  <c r="AB461" i="4"/>
  <c r="P462" i="4"/>
  <c r="W460" i="4"/>
  <c r="Y461" i="4"/>
  <c r="X460" i="4"/>
  <c r="Q462" i="4"/>
  <c r="Z461" i="4"/>
  <c r="Y462" i="4"/>
  <c r="AF460" i="4"/>
  <c r="AF463" i="4" s="1"/>
  <c r="AH461" i="4"/>
  <c r="Y460" i="4"/>
  <c r="AA461" i="4"/>
  <c r="R462" i="4"/>
  <c r="S460" i="4"/>
  <c r="U461" i="4"/>
  <c r="N461" i="4"/>
  <c r="L460" i="4"/>
  <c r="R461" i="4"/>
  <c r="P460" i="4"/>
  <c r="E461" i="4"/>
  <c r="AB462" i="4"/>
  <c r="AI460" i="4"/>
  <c r="AJ461" i="4"/>
  <c r="AA462" i="4"/>
  <c r="AH460" i="4"/>
  <c r="V461" i="4"/>
  <c r="T460" i="4"/>
  <c r="L461" i="4"/>
  <c r="J460" i="4"/>
  <c r="AI462" i="4"/>
  <c r="AG460" i="4"/>
  <c r="AI461" i="4"/>
  <c r="Z462" i="4"/>
  <c r="AJ460" i="4"/>
  <c r="AC462" i="4"/>
  <c r="F461" i="4"/>
  <c r="U462" i="4"/>
  <c r="AB460" i="4"/>
  <c r="AD461" i="4"/>
  <c r="AD463" i="4" s="1"/>
  <c r="X462" i="4"/>
  <c r="AG461" i="4"/>
  <c r="AE460" i="4"/>
  <c r="O462" i="4"/>
  <c r="V460" i="4"/>
  <c r="X461" i="4"/>
  <c r="AC460" i="4"/>
  <c r="AE461" i="4"/>
  <c r="V462" i="4"/>
  <c r="N717" i="4"/>
  <c r="N718" i="4" s="1"/>
  <c r="AE717" i="4"/>
  <c r="AE718" i="4" s="1"/>
  <c r="AD717" i="4"/>
  <c r="AD718" i="4" s="1"/>
  <c r="H717" i="4"/>
  <c r="H718" i="4" s="1"/>
  <c r="W717" i="4"/>
  <c r="W718" i="4" s="1"/>
  <c r="O717" i="4"/>
  <c r="O718" i="4" s="1"/>
  <c r="AG717" i="4"/>
  <c r="AG718" i="4" s="1"/>
  <c r="V717" i="4"/>
  <c r="V718" i="4" s="1"/>
  <c r="AJ717" i="4"/>
  <c r="AJ718" i="4" s="1"/>
  <c r="G717" i="4"/>
  <c r="G718" i="4" s="1"/>
  <c r="K717" i="4"/>
  <c r="K718" i="4" s="1"/>
  <c r="R717" i="4"/>
  <c r="R718" i="4" s="1"/>
  <c r="AC717" i="4"/>
  <c r="AC718" i="4" s="1"/>
  <c r="Y717" i="4"/>
  <c r="Y718" i="4" s="1"/>
  <c r="AM716" i="4"/>
  <c r="AQ716" i="4" s="1"/>
  <c r="AI718" i="4"/>
  <c r="AF717" i="4"/>
  <c r="AF718" i="4" s="1"/>
  <c r="J717" i="4"/>
  <c r="J718" i="4" s="1"/>
  <c r="X718" i="4"/>
  <c r="T717" i="4"/>
  <c r="T718" i="4" s="1"/>
  <c r="P717" i="4"/>
  <c r="P718" i="4" s="1"/>
  <c r="AK714" i="4"/>
  <c r="AO714" i="4" s="1"/>
  <c r="AM714" i="4"/>
  <c r="AQ714" i="4" s="1"/>
  <c r="Q717" i="4"/>
  <c r="Q718" i="4" s="1"/>
  <c r="M718" i="4"/>
  <c r="S717" i="4"/>
  <c r="S718" i="4" s="1"/>
  <c r="L717" i="4"/>
  <c r="L718" i="4" s="1"/>
  <c r="AL716" i="4"/>
  <c r="AP716" i="4" s="1"/>
  <c r="AH717" i="4"/>
  <c r="AH718" i="4" s="1"/>
  <c r="Z717" i="4"/>
  <c r="Z718" i="4" s="1"/>
  <c r="E717" i="4"/>
  <c r="E718" i="4" s="1"/>
  <c r="AN714" i="4"/>
  <c r="AR714" i="4" s="1"/>
  <c r="AN716" i="4"/>
  <c r="AR716" i="4" s="1"/>
  <c r="AK716" i="4"/>
  <c r="AO716" i="4" s="1"/>
  <c r="U717" i="4"/>
  <c r="U718" i="4" s="1"/>
  <c r="AK715" i="4"/>
  <c r="AO715" i="4" s="1"/>
  <c r="AN715" i="4"/>
  <c r="AR715" i="4" s="1"/>
  <c r="AA717" i="4"/>
  <c r="AA718" i="4" s="1"/>
  <c r="AL715" i="4"/>
  <c r="AP715" i="4" s="1"/>
  <c r="AM715" i="4"/>
  <c r="AQ715" i="4" s="1"/>
  <c r="AL714" i="4"/>
  <c r="AP714" i="4" s="1"/>
  <c r="F717" i="4"/>
  <c r="F718" i="4" s="1"/>
  <c r="AK445" i="4"/>
  <c r="AO445" i="4" s="1"/>
  <c r="AS441" i="4"/>
  <c r="AU441" i="4" s="1"/>
  <c r="AL445" i="4"/>
  <c r="AP445" i="4" s="1"/>
  <c r="AS442" i="4"/>
  <c r="AU442" i="4" s="1"/>
  <c r="AM445" i="4"/>
  <c r="AQ445" i="4" s="1"/>
  <c r="AS443" i="4"/>
  <c r="AN445" i="4"/>
  <c r="AR445" i="4" s="1"/>
  <c r="AS699" i="4"/>
  <c r="B699" i="4" s="1"/>
  <c r="AS369" i="5"/>
  <c r="B369" i="5" s="1"/>
  <c r="C380" i="5" s="1"/>
  <c r="F39" i="3" s="1"/>
  <c r="B684" i="5" s="1"/>
  <c r="AS623" i="5"/>
  <c r="B623" i="5" s="1"/>
  <c r="AP373" i="6"/>
  <c r="AH373" i="6"/>
  <c r="Z373" i="6"/>
  <c r="R373" i="6"/>
  <c r="AM373" i="6"/>
  <c r="AE373" i="6"/>
  <c r="W373" i="6"/>
  <c r="O373" i="6"/>
  <c r="AL373" i="6"/>
  <c r="AD373" i="6"/>
  <c r="V373" i="6"/>
  <c r="N373" i="6"/>
  <c r="D373" i="6"/>
  <c r="D375" i="6" s="1"/>
  <c r="AN373" i="6"/>
  <c r="AA373" i="6"/>
  <c r="M373" i="6"/>
  <c r="AK373" i="6"/>
  <c r="Y373" i="6"/>
  <c r="L373" i="6"/>
  <c r="AJ373" i="6"/>
  <c r="X373" i="6"/>
  <c r="AI373" i="6"/>
  <c r="U373" i="6"/>
  <c r="AG373" i="6"/>
  <c r="T373" i="6"/>
  <c r="AF373" i="6"/>
  <c r="S373" i="6"/>
  <c r="AO373" i="6"/>
  <c r="AQ373" i="6"/>
  <c r="AC373" i="6"/>
  <c r="Q373" i="6"/>
  <c r="AB373" i="6"/>
  <c r="P373" i="6"/>
  <c r="AR368" i="6"/>
  <c r="AV368" i="6" s="1"/>
  <c r="AU368" i="6"/>
  <c r="AY368" i="6" s="1"/>
  <c r="AS368" i="6"/>
  <c r="AW368" i="6" s="1"/>
  <c r="AT368" i="6"/>
  <c r="AX368" i="6" s="1"/>
  <c r="I331" i="6"/>
  <c r="D321" i="6" s="1"/>
  <c r="AR353" i="6"/>
  <c r="AV353" i="6" s="1"/>
  <c r="AZ348" i="6"/>
  <c r="AZ333" i="6"/>
  <c r="I335" i="6" s="1"/>
  <c r="C325" i="6" s="1"/>
  <c r="AS353" i="6"/>
  <c r="AW353" i="6" s="1"/>
  <c r="AT321" i="6"/>
  <c r="AX321" i="6" s="1"/>
  <c r="AT353" i="6"/>
  <c r="AX353" i="6" s="1"/>
  <c r="AU353" i="6"/>
  <c r="AY353" i="6" s="1"/>
  <c r="AZ324" i="6"/>
  <c r="AZ325" i="6"/>
  <c r="AZ326" i="6"/>
  <c r="AU320" i="6"/>
  <c r="AY320" i="6" s="1"/>
  <c r="AU319" i="6"/>
  <c r="AY319" i="6" s="1"/>
  <c r="AR319" i="6"/>
  <c r="AV319" i="6" s="1"/>
  <c r="AZ318" i="6"/>
  <c r="AR321" i="6"/>
  <c r="AV321" i="6" s="1"/>
  <c r="AU321" i="6"/>
  <c r="AY321" i="6" s="1"/>
  <c r="AR320" i="6"/>
  <c r="AV320" i="6" s="1"/>
  <c r="AS321" i="6"/>
  <c r="AW321" i="6" s="1"/>
  <c r="AS320" i="6"/>
  <c r="AW320" i="6" s="1"/>
  <c r="AS319" i="6"/>
  <c r="AW319" i="6" s="1"/>
  <c r="AT319" i="6"/>
  <c r="AX319" i="6" s="1"/>
  <c r="AT320" i="6"/>
  <c r="AX320" i="6" s="1"/>
  <c r="T387" i="5" l="1"/>
  <c r="V641" i="5"/>
  <c r="AD641" i="5"/>
  <c r="M641" i="5"/>
  <c r="M642" i="5" s="1"/>
  <c r="P387" i="5"/>
  <c r="P388" i="5" s="1"/>
  <c r="W387" i="5"/>
  <c r="W388" i="5" s="1"/>
  <c r="AC641" i="5"/>
  <c r="AC642" i="5" s="1"/>
  <c r="I387" i="5"/>
  <c r="I388" i="5" s="1"/>
  <c r="R641" i="5"/>
  <c r="R642" i="5" s="1"/>
  <c r="Q641" i="5"/>
  <c r="Q642" i="5" s="1"/>
  <c r="AD642" i="5"/>
  <c r="AA387" i="5"/>
  <c r="AA388" i="5" s="1"/>
  <c r="U641" i="5"/>
  <c r="U642" i="5" s="1"/>
  <c r="AI641" i="5"/>
  <c r="AI642" i="5" s="1"/>
  <c r="AK640" i="5"/>
  <c r="AO640" i="5" s="1"/>
  <c r="R387" i="5"/>
  <c r="R388" i="5" s="1"/>
  <c r="X641" i="5"/>
  <c r="X642" i="5" s="1"/>
  <c r="AE387" i="5"/>
  <c r="AE388" i="5" s="1"/>
  <c r="K387" i="5"/>
  <c r="K388" i="5" s="1"/>
  <c r="O387" i="5"/>
  <c r="O388" i="5" s="1"/>
  <c r="AA641" i="5"/>
  <c r="AA642" i="5" s="1"/>
  <c r="AM638" i="5"/>
  <c r="AQ638" i="5" s="1"/>
  <c r="L387" i="5"/>
  <c r="L388" i="5" s="1"/>
  <c r="AF388" i="5"/>
  <c r="S641" i="5"/>
  <c r="S642" i="5" s="1"/>
  <c r="AG642" i="5"/>
  <c r="F641" i="5"/>
  <c r="F642" i="5" s="1"/>
  <c r="T641" i="5"/>
  <c r="T642" i="5" s="1"/>
  <c r="N641" i="5"/>
  <c r="N642" i="5" s="1"/>
  <c r="AM639" i="5"/>
  <c r="AQ639" i="5" s="1"/>
  <c r="AH387" i="5"/>
  <c r="AH388" i="5" s="1"/>
  <c r="V388" i="5"/>
  <c r="J642" i="5"/>
  <c r="AN638" i="5"/>
  <c r="AR638" i="5" s="1"/>
  <c r="Y641" i="5"/>
  <c r="Y642" i="5" s="1"/>
  <c r="AJ387" i="5"/>
  <c r="AJ388" i="5" s="1"/>
  <c r="S387" i="5"/>
  <c r="S388" i="5" s="1"/>
  <c r="Y387" i="5"/>
  <c r="Y388" i="5" s="1"/>
  <c r="AJ641" i="5"/>
  <c r="AJ642" i="5" s="1"/>
  <c r="AE641" i="5"/>
  <c r="AE642" i="5" s="1"/>
  <c r="G387" i="5"/>
  <c r="G388" i="5" s="1"/>
  <c r="AC387" i="5"/>
  <c r="AC388" i="5" s="1"/>
  <c r="AL640" i="5"/>
  <c r="AP640" i="5" s="1"/>
  <c r="U387" i="5"/>
  <c r="U388" i="5" s="1"/>
  <c r="AD387" i="5"/>
  <c r="AD388" i="5" s="1"/>
  <c r="AM385" i="5"/>
  <c r="AQ385" i="5" s="1"/>
  <c r="V642" i="5"/>
  <c r="AH642" i="5"/>
  <c r="AN385" i="5"/>
  <c r="AR385" i="5" s="1"/>
  <c r="AF641" i="5"/>
  <c r="AF642" i="5" s="1"/>
  <c r="AG387" i="5"/>
  <c r="AG388" i="5" s="1"/>
  <c r="X387" i="5"/>
  <c r="X388" i="5" s="1"/>
  <c r="W641" i="5"/>
  <c r="W642" i="5" s="1"/>
  <c r="AN640" i="5"/>
  <c r="AR640" i="5" s="1"/>
  <c r="L642" i="5"/>
  <c r="AM386" i="5"/>
  <c r="AQ386" i="5" s="1"/>
  <c r="AK638" i="5"/>
  <c r="AO638" i="5" s="1"/>
  <c r="J387" i="5"/>
  <c r="J388" i="5" s="1"/>
  <c r="E387" i="5"/>
  <c r="E388" i="5" s="1"/>
  <c r="AK639" i="5"/>
  <c r="AO639" i="5" s="1"/>
  <c r="Z641" i="5"/>
  <c r="Z642" i="5" s="1"/>
  <c r="AL638" i="5"/>
  <c r="AP638" i="5" s="1"/>
  <c r="AL384" i="5"/>
  <c r="AP384" i="5" s="1"/>
  <c r="AN384" i="5"/>
  <c r="AR384" i="5" s="1"/>
  <c r="N387" i="5"/>
  <c r="N388" i="5" s="1"/>
  <c r="AL386" i="5"/>
  <c r="AP386" i="5" s="1"/>
  <c r="H641" i="5"/>
  <c r="H642" i="5" s="1"/>
  <c r="AL639" i="5"/>
  <c r="AP639" i="5" s="1"/>
  <c r="K641" i="5"/>
  <c r="K642" i="5" s="1"/>
  <c r="P641" i="5"/>
  <c r="P642" i="5" s="1"/>
  <c r="AK384" i="5"/>
  <c r="AO384" i="5" s="1"/>
  <c r="AL385" i="5"/>
  <c r="AP385" i="5" s="1"/>
  <c r="Z387" i="5"/>
  <c r="Z388" i="5" s="1"/>
  <c r="AB642" i="5"/>
  <c r="AN639" i="5"/>
  <c r="AR639" i="5" s="1"/>
  <c r="Q387" i="5"/>
  <c r="Q388" i="5" s="1"/>
  <c r="I641" i="5"/>
  <c r="I642" i="5" s="1"/>
  <c r="E641" i="5"/>
  <c r="E642" i="5" s="1"/>
  <c r="O641" i="5"/>
  <c r="O642" i="5" s="1"/>
  <c r="T388" i="5"/>
  <c r="AK385" i="5"/>
  <c r="AO385" i="5" s="1"/>
  <c r="AM640" i="5"/>
  <c r="AQ640" i="5" s="1"/>
  <c r="M387" i="5"/>
  <c r="M388" i="5" s="1"/>
  <c r="AB387" i="5"/>
  <c r="AB388" i="5" s="1"/>
  <c r="AI387" i="5"/>
  <c r="AI388" i="5" s="1"/>
  <c r="AN386" i="5"/>
  <c r="AR386" i="5" s="1"/>
  <c r="AM384" i="5"/>
  <c r="AQ384" i="5" s="1"/>
  <c r="I463" i="4"/>
  <c r="I464" i="4" s="1"/>
  <c r="G463" i="4"/>
  <c r="G464" i="4" s="1"/>
  <c r="Y463" i="4"/>
  <c r="Y464" i="4" s="1"/>
  <c r="F463" i="4"/>
  <c r="F464" i="4" s="1"/>
  <c r="R463" i="4"/>
  <c r="R464" i="4" s="1"/>
  <c r="W463" i="4"/>
  <c r="W464" i="4" s="1"/>
  <c r="H463" i="4"/>
  <c r="H464" i="4" s="1"/>
  <c r="E463" i="4"/>
  <c r="E464" i="4" s="1"/>
  <c r="AF464" i="4"/>
  <c r="AD464" i="4"/>
  <c r="T463" i="4"/>
  <c r="T464" i="4" s="1"/>
  <c r="K463" i="4"/>
  <c r="K464" i="4" s="1"/>
  <c r="AB463" i="4"/>
  <c r="AB464" i="4" s="1"/>
  <c r="AC463" i="4"/>
  <c r="AC464" i="4" s="1"/>
  <c r="J463" i="4"/>
  <c r="J464" i="4" s="1"/>
  <c r="Q464" i="4"/>
  <c r="AI463" i="4"/>
  <c r="AI464" i="4" s="1"/>
  <c r="M463" i="4"/>
  <c r="M464" i="4" s="1"/>
  <c r="S463" i="4"/>
  <c r="S464" i="4" s="1"/>
  <c r="P463" i="4"/>
  <c r="P464" i="4" s="1"/>
  <c r="AK460" i="4"/>
  <c r="AO460" i="4" s="1"/>
  <c r="L463" i="4"/>
  <c r="L464" i="4" s="1"/>
  <c r="AA463" i="4"/>
  <c r="AA464" i="4" s="1"/>
  <c r="AH463" i="4"/>
  <c r="AH464" i="4" s="1"/>
  <c r="U463" i="4"/>
  <c r="U464" i="4" s="1"/>
  <c r="Z463" i="4"/>
  <c r="Z464" i="4" s="1"/>
  <c r="AE463" i="4"/>
  <c r="AE464" i="4" s="1"/>
  <c r="O464" i="4"/>
  <c r="AM460" i="4"/>
  <c r="AQ460" i="4" s="1"/>
  <c r="AJ463" i="4"/>
  <c r="AJ464" i="4" s="1"/>
  <c r="AG463" i="4"/>
  <c r="AG464" i="4" s="1"/>
  <c r="AK461" i="4"/>
  <c r="AO461" i="4" s="1"/>
  <c r="X463" i="4"/>
  <c r="X464" i="4" s="1"/>
  <c r="AM462" i="4"/>
  <c r="AQ462" i="4" s="1"/>
  <c r="AL461" i="4"/>
  <c r="AP461" i="4" s="1"/>
  <c r="V463" i="4"/>
  <c r="V464" i="4" s="1"/>
  <c r="AL462" i="4"/>
  <c r="AP462" i="4" s="1"/>
  <c r="AN462" i="4"/>
  <c r="AR462" i="4" s="1"/>
  <c r="AL460" i="4"/>
  <c r="AP460" i="4" s="1"/>
  <c r="N463" i="4"/>
  <c r="N464" i="4" s="1"/>
  <c r="AM461" i="4"/>
  <c r="AQ461" i="4" s="1"/>
  <c r="AN460" i="4"/>
  <c r="AR460" i="4" s="1"/>
  <c r="AN461" i="4"/>
  <c r="AR461" i="4" s="1"/>
  <c r="AS715" i="4"/>
  <c r="AU715" i="4" s="1"/>
  <c r="AS716" i="4"/>
  <c r="AN718" i="4"/>
  <c r="AR718" i="4" s="1"/>
  <c r="AK718" i="4"/>
  <c r="AO718" i="4" s="1"/>
  <c r="AL718" i="4"/>
  <c r="AP718" i="4" s="1"/>
  <c r="AM718" i="4"/>
  <c r="AQ718" i="4" s="1"/>
  <c r="AS714" i="4"/>
  <c r="AU714" i="4" s="1"/>
  <c r="AS445" i="4"/>
  <c r="B445" i="4" s="1"/>
  <c r="C456" i="4" s="1"/>
  <c r="B43" i="3" s="1"/>
  <c r="B587" i="4" s="1"/>
  <c r="B511" i="5"/>
  <c r="B656" i="5"/>
  <c r="C656" i="5" s="1"/>
  <c r="AD656" i="5" s="1"/>
  <c r="F682" i="8"/>
  <c r="B402" i="5"/>
  <c r="C402" i="5" s="1"/>
  <c r="AE402" i="5" s="1"/>
  <c r="AT373" i="6"/>
  <c r="AX373" i="6" s="1"/>
  <c r="AU373" i="6"/>
  <c r="AY373" i="6" s="1"/>
  <c r="AR373" i="6"/>
  <c r="AV373" i="6" s="1"/>
  <c r="AZ368" i="6"/>
  <c r="AS373" i="6"/>
  <c r="AW373" i="6" s="1"/>
  <c r="I326" i="6"/>
  <c r="C321" i="6" s="1"/>
  <c r="G321" i="6" s="1"/>
  <c r="E335" i="6" s="1"/>
  <c r="E337" i="6" s="1"/>
  <c r="AZ353" i="6"/>
  <c r="AZ321" i="6"/>
  <c r="AZ319" i="6"/>
  <c r="AZ320" i="6"/>
  <c r="AG659" i="5" a="1"/>
  <c r="E657" i="5" a="1"/>
  <c r="R404" i="5" a="1"/>
  <c r="P403" i="5" a="1"/>
  <c r="P658" i="5" a="1"/>
  <c r="AK388" i="5" l="1"/>
  <c r="AO388" i="5" s="1"/>
  <c r="AS638" i="5"/>
  <c r="AU638" i="5" s="1"/>
  <c r="AS640" i="5"/>
  <c r="AN642" i="5"/>
  <c r="AR642" i="5" s="1"/>
  <c r="AL642" i="5"/>
  <c r="AP642" i="5" s="1"/>
  <c r="AN388" i="5"/>
  <c r="AR388" i="5" s="1"/>
  <c r="AS386" i="5"/>
  <c r="AM642" i="5"/>
  <c r="AQ642" i="5" s="1"/>
  <c r="AS385" i="5"/>
  <c r="AU385" i="5" s="1"/>
  <c r="AK642" i="5"/>
  <c r="AO642" i="5" s="1"/>
  <c r="AS384" i="5"/>
  <c r="AU384" i="5" s="1"/>
  <c r="AL388" i="5"/>
  <c r="AP388" i="5" s="1"/>
  <c r="AM388" i="5"/>
  <c r="AQ388" i="5" s="1"/>
  <c r="AS639" i="5"/>
  <c r="AU639" i="5" s="1"/>
  <c r="AK464" i="4"/>
  <c r="AO464" i="4" s="1"/>
  <c r="AL464" i="4"/>
  <c r="AP464" i="4" s="1"/>
  <c r="AN464" i="4"/>
  <c r="AR464" i="4" s="1"/>
  <c r="AS462" i="4"/>
  <c r="AS460" i="4"/>
  <c r="AU460" i="4" s="1"/>
  <c r="AM464" i="4"/>
  <c r="AQ464" i="4" s="1"/>
  <c r="AS461" i="4"/>
  <c r="AU461" i="4" s="1"/>
  <c r="AS718" i="4"/>
  <c r="B718" i="4" s="1"/>
  <c r="F758" i="6"/>
  <c r="B760" i="4"/>
  <c r="B478" i="4"/>
  <c r="C478" i="4" s="1"/>
  <c r="F478" i="4" s="1"/>
  <c r="B732" i="4"/>
  <c r="C732" i="4" s="1"/>
  <c r="G732" i="4" s="1"/>
  <c r="AD402" i="5"/>
  <c r="R402" i="5"/>
  <c r="M402" i="5"/>
  <c r="M656" i="5"/>
  <c r="AE656" i="5"/>
  <c r="O656" i="5"/>
  <c r="G656" i="5"/>
  <c r="AA656" i="5"/>
  <c r="J656" i="5"/>
  <c r="R656" i="5"/>
  <c r="H656" i="5"/>
  <c r="Y656" i="5"/>
  <c r="S656" i="5"/>
  <c r="N656" i="5"/>
  <c r="L656" i="5"/>
  <c r="AH656" i="5"/>
  <c r="Z656" i="5"/>
  <c r="AA402" i="5"/>
  <c r="U402" i="5"/>
  <c r="T656" i="5"/>
  <c r="F402" i="5"/>
  <c r="P656" i="5"/>
  <c r="U656" i="5"/>
  <c r="AG656" i="5"/>
  <c r="V656" i="5"/>
  <c r="AC656" i="5"/>
  <c r="I656" i="5"/>
  <c r="O402" i="5"/>
  <c r="AI656" i="5"/>
  <c r="AJ656" i="5"/>
  <c r="E656" i="5"/>
  <c r="AB656" i="5"/>
  <c r="F656" i="5"/>
  <c r="X656" i="5"/>
  <c r="K656" i="5"/>
  <c r="AG659" i="5"/>
  <c r="P658" i="5"/>
  <c r="E657" i="5"/>
  <c r="Q402" i="5"/>
  <c r="AH402" i="5"/>
  <c r="E402" i="5"/>
  <c r="K402" i="5"/>
  <c r="Q656" i="5"/>
  <c r="W656" i="5"/>
  <c r="N402" i="5"/>
  <c r="Y402" i="5"/>
  <c r="G402" i="5"/>
  <c r="AF656" i="5"/>
  <c r="P402" i="5"/>
  <c r="H402" i="5"/>
  <c r="W402" i="5"/>
  <c r="X402" i="5"/>
  <c r="S402" i="5"/>
  <c r="AB402" i="5"/>
  <c r="AJ402" i="5"/>
  <c r="L402" i="5"/>
  <c r="R404" i="5"/>
  <c r="P403" i="5"/>
  <c r="V402" i="5"/>
  <c r="Z402" i="5"/>
  <c r="AI402" i="5"/>
  <c r="I402" i="5"/>
  <c r="AC402" i="5"/>
  <c r="T402" i="5"/>
  <c r="J402" i="5"/>
  <c r="AG402" i="5"/>
  <c r="AF402" i="5"/>
  <c r="AZ373" i="6"/>
  <c r="AJ347" i="6"/>
  <c r="AB347" i="6"/>
  <c r="T347" i="6"/>
  <c r="L347" i="6"/>
  <c r="AJ342" i="6"/>
  <c r="AB342" i="6"/>
  <c r="T342" i="6"/>
  <c r="L342" i="6"/>
  <c r="AM347" i="6"/>
  <c r="AM350" i="6" s="1"/>
  <c r="AE347" i="6"/>
  <c r="AE350" i="6" s="1"/>
  <c r="W347" i="6"/>
  <c r="W350" i="6" s="1"/>
  <c r="O347" i="6"/>
  <c r="O350" i="6" s="1"/>
  <c r="AL347" i="6"/>
  <c r="AL350" i="6" s="1"/>
  <c r="AD347" i="6"/>
  <c r="AD350" i="6" s="1"/>
  <c r="V347" i="6"/>
  <c r="V350" i="6" s="1"/>
  <c r="N347" i="6"/>
  <c r="N350" i="6" s="1"/>
  <c r="AN347" i="6"/>
  <c r="AN350" i="6" s="1"/>
  <c r="Z347" i="6"/>
  <c r="Z350" i="6" s="1"/>
  <c r="M347" i="6"/>
  <c r="M350" i="6" s="1"/>
  <c r="AM342" i="6"/>
  <c r="AD342" i="6"/>
  <c r="U342" i="6"/>
  <c r="AO347" i="6"/>
  <c r="AO350" i="6" s="1"/>
  <c r="AE342" i="6"/>
  <c r="AK347" i="6"/>
  <c r="AK350" i="6" s="1"/>
  <c r="Y347" i="6"/>
  <c r="Y350" i="6" s="1"/>
  <c r="AL342" i="6"/>
  <c r="AC342" i="6"/>
  <c r="S342" i="6"/>
  <c r="AI347" i="6"/>
  <c r="AI350" i="6" s="1"/>
  <c r="X347" i="6"/>
  <c r="X350" i="6" s="1"/>
  <c r="AK342" i="6"/>
  <c r="AA342" i="6"/>
  <c r="R342" i="6"/>
  <c r="AA347" i="6"/>
  <c r="AA350" i="6" s="1"/>
  <c r="V342" i="6"/>
  <c r="AH347" i="6"/>
  <c r="AH350" i="6" s="1"/>
  <c r="U347" i="6"/>
  <c r="U350" i="6" s="1"/>
  <c r="AI342" i="6"/>
  <c r="Z342" i="6"/>
  <c r="Q342" i="6"/>
  <c r="F354" i="6"/>
  <c r="F356" i="6" s="1"/>
  <c r="AG347" i="6"/>
  <c r="AG350" i="6" s="1"/>
  <c r="S347" i="6"/>
  <c r="S350" i="6" s="1"/>
  <c r="AQ342" i="6"/>
  <c r="AH342" i="6"/>
  <c r="Y342" i="6"/>
  <c r="P342" i="6"/>
  <c r="P347" i="6"/>
  <c r="P350" i="6" s="1"/>
  <c r="AQ347" i="6"/>
  <c r="AQ350" i="6" s="1"/>
  <c r="AF347" i="6"/>
  <c r="AF350" i="6" s="1"/>
  <c r="R347" i="6"/>
  <c r="R350" i="6" s="1"/>
  <c r="AP342" i="6"/>
  <c r="AG342" i="6"/>
  <c r="X342" i="6"/>
  <c r="O342" i="6"/>
  <c r="AN342" i="6"/>
  <c r="AP347" i="6"/>
  <c r="AP350" i="6" s="1"/>
  <c r="AC347" i="6"/>
  <c r="AC350" i="6" s="1"/>
  <c r="Q347" i="6"/>
  <c r="Q350" i="6" s="1"/>
  <c r="AO342" i="6"/>
  <c r="AF342" i="6"/>
  <c r="W342" i="6"/>
  <c r="N342" i="6"/>
  <c r="M342" i="6"/>
  <c r="I321" i="6"/>
  <c r="B325" i="6" s="1"/>
  <c r="G325" i="6" s="1"/>
  <c r="A335" i="6" s="1"/>
  <c r="A337" i="6" s="1"/>
  <c r="AC405" i="5" a="1"/>
  <c r="AJ404" i="5" a="1"/>
  <c r="T657" i="5" a="1"/>
  <c r="W344" i="6" a="1"/>
  <c r="U405" i="5" a="1"/>
  <c r="Y734" i="4" a="1"/>
  <c r="U657" i="5" a="1"/>
  <c r="Y345" i="6" a="1"/>
  <c r="T659" i="5" a="1"/>
  <c r="AL345" i="6" a="1"/>
  <c r="W404" i="5" a="1"/>
  <c r="P481" i="4" a="1"/>
  <c r="J658" i="5" a="1"/>
  <c r="AD657" i="5" a="1"/>
  <c r="AH405" i="5" a="1"/>
  <c r="AF344" i="6" a="1"/>
  <c r="Y658" i="5" a="1"/>
  <c r="U658" i="5" a="1"/>
  <c r="X344" i="6" a="1"/>
  <c r="J735" i="4" a="1"/>
  <c r="AP343" i="6" a="1"/>
  <c r="N345" i="6" a="1"/>
  <c r="Q658" i="5" a="1"/>
  <c r="F657" i="5" a="1"/>
  <c r="M343" i="6" a="1"/>
  <c r="AH345" i="6" a="1"/>
  <c r="AA405" i="5" a="1"/>
  <c r="AC403" i="5" a="1"/>
  <c r="AQ345" i="6" a="1"/>
  <c r="AC404" i="5" a="1"/>
  <c r="Z405" i="5" a="1"/>
  <c r="Z657" i="5" a="1"/>
  <c r="AE658" i="5" a="1"/>
  <c r="F403" i="5" a="1"/>
  <c r="AA345" i="6" a="1"/>
  <c r="U344" i="6" a="1"/>
  <c r="AJ657" i="5" a="1"/>
  <c r="S659" i="5" a="1"/>
  <c r="AI403" i="5" a="1"/>
  <c r="AH657" i="5" a="1"/>
  <c r="P345" i="6" a="1"/>
  <c r="U403" i="5" a="1"/>
  <c r="AC657" i="5" a="1"/>
  <c r="AG658" i="5" a="1"/>
  <c r="Q405" i="5" a="1"/>
  <c r="AB403" i="5" a="1"/>
  <c r="AB657" i="5" a="1"/>
  <c r="AE343" i="6" a="1"/>
  <c r="Q404" i="5" a="1"/>
  <c r="X659" i="5" a="1"/>
  <c r="S343" i="6" a="1"/>
  <c r="U404" i="5" a="1"/>
  <c r="T404" i="5" a="1"/>
  <c r="W403" i="5" a="1"/>
  <c r="AC343" i="6" a="1"/>
  <c r="J659" i="5" a="1"/>
  <c r="AB404" i="5" a="1"/>
  <c r="AF403" i="5" a="1"/>
  <c r="O659" i="5" a="1"/>
  <c r="N658" i="5" a="1"/>
  <c r="AI405" i="5" a="1"/>
  <c r="AH403" i="5" a="1"/>
  <c r="AK345" i="6" a="1"/>
  <c r="V657" i="5" a="1"/>
  <c r="K403" i="5" a="1"/>
  <c r="AB405" i="5" a="1"/>
  <c r="G404" i="5" a="1"/>
  <c r="AF345" i="6" a="1"/>
  <c r="J404" i="5" a="1"/>
  <c r="M659" i="5" a="1"/>
  <c r="AD403" i="5" a="1"/>
  <c r="AJ403" i="5" a="1"/>
  <c r="AI659" i="5" a="1"/>
  <c r="I659" i="5" a="1"/>
  <c r="S658" i="5" a="1"/>
  <c r="S404" i="5" a="1"/>
  <c r="F404" i="5" a="1"/>
  <c r="W657" i="5" a="1"/>
  <c r="E658" i="5" a="1"/>
  <c r="AH658" i="5" a="1"/>
  <c r="K658" i="5" a="1"/>
  <c r="N659" i="5" a="1"/>
  <c r="AM343" i="6" a="1"/>
  <c r="L404" i="5" a="1"/>
  <c r="AB659" i="5" a="1"/>
  <c r="O345" i="6" a="1"/>
  <c r="AB343" i="6" a="1"/>
  <c r="Z658" i="5" a="1"/>
  <c r="AF657" i="5" a="1"/>
  <c r="H403" i="5" a="1"/>
  <c r="P657" i="5" a="1"/>
  <c r="N733" i="4" a="1"/>
  <c r="U343" i="6" a="1"/>
  <c r="AI657" i="5" a="1"/>
  <c r="AD344" i="6" a="1"/>
  <c r="AQ344" i="6" a="1"/>
  <c r="V405" i="5" a="1"/>
  <c r="AI344" i="6" a="1"/>
  <c r="AD658" i="5" a="1"/>
  <c r="W343" i="6" a="1"/>
  <c r="T344" i="6" a="1"/>
  <c r="AI343" i="6" a="1"/>
  <c r="M404" i="5" a="1"/>
  <c r="Q345" i="6" a="1"/>
  <c r="P343" i="6" a="1"/>
  <c r="AQ343" i="6" a="1"/>
  <c r="V404" i="5" a="1"/>
  <c r="G657" i="5" a="1"/>
  <c r="Q659" i="5" a="1"/>
  <c r="R657" i="5" a="1"/>
  <c r="Z659" i="5" a="1"/>
  <c r="AD405" i="5" a="1"/>
  <c r="R343" i="6" a="1"/>
  <c r="AO344" i="6" a="1"/>
  <c r="W659" i="5" a="1"/>
  <c r="M403" i="5" a="1"/>
  <c r="R658" i="5" a="1"/>
  <c r="Y480" i="4" a="1"/>
  <c r="T343" i="6" a="1"/>
  <c r="Y403" i="5" a="1"/>
  <c r="AF404" i="5" a="1"/>
  <c r="AJ344" i="6" a="1"/>
  <c r="AM345" i="6" a="1"/>
  <c r="AL344" i="6" a="1"/>
  <c r="V345" i="6" a="1"/>
  <c r="N343" i="6" a="1"/>
  <c r="AA343" i="6" a="1"/>
  <c r="O344" i="6" a="1"/>
  <c r="U659" i="5" a="1"/>
  <c r="N404" i="5" a="1"/>
  <c r="AH659" i="5" a="1"/>
  <c r="V403" i="5" a="1"/>
  <c r="Q344" i="6" a="1"/>
  <c r="Z403" i="5" a="1"/>
  <c r="AD659" i="5" a="1"/>
  <c r="K404" i="5" a="1"/>
  <c r="AJ345" i="6" a="1"/>
  <c r="AN345" i="6" a="1"/>
  <c r="Z345" i="6" a="1"/>
  <c r="R659" i="5" a="1"/>
  <c r="AH343" i="6" a="1"/>
  <c r="W479" i="4" a="1"/>
  <c r="AE657" i="5" a="1"/>
  <c r="S657" i="5" a="1"/>
  <c r="O658" i="5" a="1"/>
  <c r="X658" i="5" a="1"/>
  <c r="R403" i="5" a="1"/>
  <c r="AA344" i="6" a="1"/>
  <c r="Z344" i="6" a="1"/>
  <c r="AG403" i="5" a="1"/>
  <c r="AE344" i="6" a="1"/>
  <c r="AE404" i="5" a="1"/>
  <c r="AH404" i="5" a="1"/>
  <c r="W345" i="6" a="1"/>
  <c r="AF405" i="5" a="1"/>
  <c r="L344" i="6" a="1"/>
  <c r="X657" i="5" a="1"/>
  <c r="F658" i="5" a="1"/>
  <c r="AO345" i="6" a="1"/>
  <c r="Y405" i="5" a="1"/>
  <c r="T403" i="5" a="1"/>
  <c r="AC659" i="5" a="1"/>
  <c r="AN344" i="6" a="1"/>
  <c r="AP344" i="6" a="1"/>
  <c r="R345" i="6" a="1"/>
  <c r="AC658" i="5" a="1"/>
  <c r="AE345" i="6" a="1"/>
  <c r="M345" i="6" a="1"/>
  <c r="M658" i="5" a="1"/>
  <c r="O405" i="5" a="1"/>
  <c r="AK343" i="6" a="1"/>
  <c r="Y657" i="5" a="1"/>
  <c r="P344" i="6" a="1"/>
  <c r="AC345" i="6" a="1"/>
  <c r="AO343" i="6" a="1"/>
  <c r="I403" i="5" a="1"/>
  <c r="V344" i="6" a="1"/>
  <c r="AA659" i="5" a="1"/>
  <c r="Y343" i="6" a="1"/>
  <c r="AA657" i="5" a="1"/>
  <c r="H659" i="5" a="1"/>
  <c r="O403" i="5" a="1"/>
  <c r="AM344" i="6" a="1"/>
  <c r="AB658" i="5" a="1"/>
  <c r="P404" i="5" a="1"/>
  <c r="Q657" i="5" a="1"/>
  <c r="X404" i="5" a="1"/>
  <c r="L659" i="5" a="1"/>
  <c r="AE659" i="5" a="1"/>
  <c r="O657" i="5" a="1"/>
  <c r="O343" i="6" a="1"/>
  <c r="AI345" i="6" a="1"/>
  <c r="AE403" i="5" a="1"/>
  <c r="H657" i="5" a="1"/>
  <c r="E404" i="5" a="1"/>
  <c r="N657" i="5" a="1"/>
  <c r="S405" i="5" a="1"/>
  <c r="AI404" i="5" a="1"/>
  <c r="AB344" i="6" a="1"/>
  <c r="R405" i="5" a="1"/>
  <c r="N403" i="5" a="1"/>
  <c r="T658" i="5" a="1"/>
  <c r="AC344" i="6" a="1"/>
  <c r="V343" i="6" a="1"/>
  <c r="AA404" i="5" a="1"/>
  <c r="V659" i="5" a="1"/>
  <c r="G658" i="5" a="1"/>
  <c r="W658" i="5" a="1"/>
  <c r="T405" i="5" a="1"/>
  <c r="AJ659" i="5" a="1"/>
  <c r="Y659" i="5" a="1"/>
  <c r="L343" i="6" a="1"/>
  <c r="I657" i="5" a="1"/>
  <c r="M657" i="5" a="1"/>
  <c r="AB345" i="6" a="1"/>
  <c r="V658" i="5" a="1"/>
  <c r="AA403" i="5" a="1"/>
  <c r="Q343" i="6" a="1"/>
  <c r="U345" i="6" a="1"/>
  <c r="N344" i="6" a="1"/>
  <c r="Q403" i="5" a="1"/>
  <c r="H658" i="5" a="1"/>
  <c r="AD345" i="6" a="1"/>
  <c r="AP345" i="6" a="1"/>
  <c r="AA658" i="5" a="1"/>
  <c r="AD404" i="5" a="1"/>
  <c r="O404" i="5" a="1"/>
  <c r="G403" i="5" a="1"/>
  <c r="L345" i="6" a="1"/>
  <c r="X403" i="5" a="1"/>
  <c r="Z343" i="6" a="1"/>
  <c r="AH344" i="6" a="1"/>
  <c r="AK344" i="6" a="1"/>
  <c r="Y344" i="6" a="1"/>
  <c r="AG345" i="6" a="1"/>
  <c r="L403" i="5" a="1"/>
  <c r="H404" i="5" a="1"/>
  <c r="J403" i="5" a="1"/>
  <c r="AJ343" i="6" a="1"/>
  <c r="P405" i="5" a="1"/>
  <c r="AG404" i="5" a="1"/>
  <c r="AG405" i="5" a="1"/>
  <c r="P659" i="5" a="1"/>
  <c r="AG344" i="6" a="1"/>
  <c r="L658" i="5" a="1"/>
  <c r="K657" i="5" a="1"/>
  <c r="E403" i="5" a="1"/>
  <c r="AF659" i="5" a="1"/>
  <c r="X343" i="6" a="1"/>
  <c r="AJ405" i="5" a="1"/>
  <c r="AF658" i="5" a="1"/>
  <c r="Y404" i="5" a="1"/>
  <c r="W405" i="5" a="1"/>
  <c r="J657" i="5" a="1"/>
  <c r="Z404" i="5" a="1"/>
  <c r="S403" i="5" a="1"/>
  <c r="R344" i="6" a="1"/>
  <c r="K659" i="5" a="1"/>
  <c r="AG657" i="5" a="1"/>
  <c r="S344" i="6" a="1"/>
  <c r="M344" i="6" a="1"/>
  <c r="X405" i="5" a="1"/>
  <c r="AL343" i="6" a="1"/>
  <c r="I658" i="5" a="1"/>
  <c r="AI658" i="5" a="1"/>
  <c r="L657" i="5" a="1"/>
  <c r="T345" i="6" a="1"/>
  <c r="AJ658" i="5" a="1"/>
  <c r="AE405" i="5" a="1"/>
  <c r="I404" i="5" a="1"/>
  <c r="S345" i="6" a="1"/>
  <c r="AN343" i="6" a="1"/>
  <c r="AD343" i="6" a="1"/>
  <c r="AF343" i="6" a="1"/>
  <c r="AG343" i="6" a="1"/>
  <c r="X345" i="6" a="1"/>
  <c r="AS642" i="5" l="1"/>
  <c r="B642" i="5" s="1"/>
  <c r="AS388" i="5"/>
  <c r="B388" i="5" s="1"/>
  <c r="C399" i="5" s="1"/>
  <c r="F40" i="3" s="1"/>
  <c r="B530" i="5" s="1"/>
  <c r="AS464" i="4"/>
  <c r="B464" i="4" s="1"/>
  <c r="C475" i="4" s="1"/>
  <c r="B44" i="3" s="1"/>
  <c r="B497" i="4" s="1"/>
  <c r="C497" i="4" s="1"/>
  <c r="M497" i="4" s="1"/>
  <c r="V478" i="4"/>
  <c r="Z732" i="4"/>
  <c r="AC478" i="4"/>
  <c r="P478" i="4"/>
  <c r="O478" i="4"/>
  <c r="X478" i="4"/>
  <c r="T478" i="4"/>
  <c r="H732" i="4"/>
  <c r="K478" i="4"/>
  <c r="AF478" i="4"/>
  <c r="V732" i="4"/>
  <c r="K732" i="4"/>
  <c r="P732" i="4"/>
  <c r="AJ478" i="4"/>
  <c r="L478" i="4"/>
  <c r="Q732" i="4"/>
  <c r="AG478" i="4"/>
  <c r="AG732" i="4"/>
  <c r="T732" i="4"/>
  <c r="Y732" i="4"/>
  <c r="AH732" i="4"/>
  <c r="J732" i="4"/>
  <c r="Y478" i="4"/>
  <c r="AD478" i="4"/>
  <c r="G478" i="4"/>
  <c r="E478" i="4"/>
  <c r="AA478" i="4"/>
  <c r="AJ732" i="4"/>
  <c r="AI478" i="4"/>
  <c r="N732" i="4"/>
  <c r="L732" i="4"/>
  <c r="AB478" i="4"/>
  <c r="AH478" i="4"/>
  <c r="W478" i="4"/>
  <c r="S732" i="4"/>
  <c r="O732" i="4"/>
  <c r="J478" i="4"/>
  <c r="Z478" i="4"/>
  <c r="Q478" i="4"/>
  <c r="R732" i="4"/>
  <c r="AD732" i="4"/>
  <c r="X732" i="4"/>
  <c r="AE478" i="4"/>
  <c r="U732" i="4"/>
  <c r="AC732" i="4"/>
  <c r="M732" i="4"/>
  <c r="AA732" i="4"/>
  <c r="N733" i="4"/>
  <c r="Y734" i="4"/>
  <c r="J735" i="4"/>
  <c r="Y480" i="4"/>
  <c r="P481" i="4"/>
  <c r="W479" i="4"/>
  <c r="U478" i="4"/>
  <c r="I478" i="4"/>
  <c r="N478" i="4"/>
  <c r="I732" i="4"/>
  <c r="AE732" i="4"/>
  <c r="E732" i="4"/>
  <c r="F732" i="4"/>
  <c r="H478" i="4"/>
  <c r="S478" i="4"/>
  <c r="R478" i="4"/>
  <c r="M478" i="4"/>
  <c r="W732" i="4"/>
  <c r="AB732" i="4"/>
  <c r="AI732" i="4"/>
  <c r="AF732" i="4"/>
  <c r="Q404" i="5"/>
  <c r="O403" i="5"/>
  <c r="W405" i="5"/>
  <c r="AD403" i="5"/>
  <c r="AF404" i="5"/>
  <c r="AB405" i="5"/>
  <c r="AI403" i="5"/>
  <c r="E404" i="5"/>
  <c r="N659" i="5"/>
  <c r="AC658" i="5"/>
  <c r="R657" i="5"/>
  <c r="P657" i="5"/>
  <c r="P660" i="5" s="1"/>
  <c r="L659" i="5"/>
  <c r="AA658" i="5"/>
  <c r="AE405" i="5"/>
  <c r="H404" i="5"/>
  <c r="F403" i="5"/>
  <c r="K659" i="5"/>
  <c r="O657" i="5"/>
  <c r="Z658" i="5"/>
  <c r="AA659" i="5"/>
  <c r="J658" i="5"/>
  <c r="AE657" i="5"/>
  <c r="O658" i="5"/>
  <c r="AF659" i="5"/>
  <c r="AJ657" i="5"/>
  <c r="L403" i="5"/>
  <c r="N404" i="5"/>
  <c r="U659" i="5"/>
  <c r="AJ658" i="5"/>
  <c r="Y657" i="5"/>
  <c r="X658" i="5"/>
  <c r="M657" i="5"/>
  <c r="I659" i="5"/>
  <c r="H658" i="5"/>
  <c r="AC657" i="5"/>
  <c r="Y659" i="5"/>
  <c r="AC659" i="5"/>
  <c r="AG657" i="5"/>
  <c r="L658" i="5"/>
  <c r="AB658" i="5"/>
  <c r="M659" i="5"/>
  <c r="Q657" i="5"/>
  <c r="AE659" i="5"/>
  <c r="AI657" i="5"/>
  <c r="N658" i="5"/>
  <c r="H657" i="5"/>
  <c r="AJ659" i="5"/>
  <c r="S658" i="5"/>
  <c r="I657" i="5"/>
  <c r="T658" i="5"/>
  <c r="M658" i="5"/>
  <c r="AD659" i="5"/>
  <c r="AH657" i="5"/>
  <c r="H659" i="5"/>
  <c r="L657" i="5"/>
  <c r="W658" i="5"/>
  <c r="X659" i="5"/>
  <c r="AB657" i="5"/>
  <c r="G658" i="5"/>
  <c r="S657" i="5"/>
  <c r="O659" i="5"/>
  <c r="AD658" i="5"/>
  <c r="J659" i="5"/>
  <c r="N657" i="5"/>
  <c r="Y658" i="5"/>
  <c r="V658" i="5"/>
  <c r="K657" i="5"/>
  <c r="Q659" i="5"/>
  <c r="AF658" i="5"/>
  <c r="U657" i="5"/>
  <c r="AG658" i="5"/>
  <c r="R659" i="5"/>
  <c r="V657" i="5"/>
  <c r="W657" i="5"/>
  <c r="AH658" i="5"/>
  <c r="S659" i="5"/>
  <c r="J657" i="5"/>
  <c r="U658" i="5"/>
  <c r="Y404" i="5"/>
  <c r="W403" i="5"/>
  <c r="P405" i="5"/>
  <c r="E658" i="5"/>
  <c r="E660" i="5" s="1"/>
  <c r="E661" i="5" s="1"/>
  <c r="Z657" i="5"/>
  <c r="V659" i="5"/>
  <c r="F657" i="5"/>
  <c r="Q658" i="5"/>
  <c r="AH659" i="5"/>
  <c r="Y405" i="5"/>
  <c r="AF403" i="5"/>
  <c r="AH404" i="5"/>
  <c r="F658" i="5"/>
  <c r="AA657" i="5"/>
  <c r="W659" i="5"/>
  <c r="K658" i="5"/>
  <c r="AB659" i="5"/>
  <c r="AF657" i="5"/>
  <c r="AE658" i="5"/>
  <c r="T657" i="5"/>
  <c r="P659" i="5"/>
  <c r="V405" i="5"/>
  <c r="AE404" i="5"/>
  <c r="AC403" i="5"/>
  <c r="I403" i="5"/>
  <c r="K404" i="5"/>
  <c r="AH405" i="5"/>
  <c r="J404" i="5"/>
  <c r="AG405" i="5"/>
  <c r="H403" i="5"/>
  <c r="AI658" i="5"/>
  <c r="T659" i="5"/>
  <c r="X657" i="5"/>
  <c r="AA404" i="5"/>
  <c r="R405" i="5"/>
  <c r="Y403" i="5"/>
  <c r="U405" i="5"/>
  <c r="AD404" i="5"/>
  <c r="AB403" i="5"/>
  <c r="AG403" i="5"/>
  <c r="Z405" i="5"/>
  <c r="AI404" i="5"/>
  <c r="O405" i="5"/>
  <c r="X404" i="5"/>
  <c r="V403" i="5"/>
  <c r="U404" i="5"/>
  <c r="S403" i="5"/>
  <c r="AI659" i="5"/>
  <c r="R658" i="5"/>
  <c r="G657" i="5"/>
  <c r="U403" i="5"/>
  <c r="W404" i="5"/>
  <c r="Z404" i="5"/>
  <c r="X403" i="5"/>
  <c r="Q405" i="5"/>
  <c r="AA405" i="5"/>
  <c r="AJ404" i="5"/>
  <c r="AH403" i="5"/>
  <c r="O404" i="5"/>
  <c r="M403" i="5"/>
  <c r="J403" i="5"/>
  <c r="AI405" i="5"/>
  <c r="L404" i="5"/>
  <c r="F404" i="5"/>
  <c r="AC405" i="5"/>
  <c r="AJ403" i="5"/>
  <c r="AG404" i="5"/>
  <c r="AE403" i="5"/>
  <c r="X405" i="5"/>
  <c r="AD657" i="5"/>
  <c r="I658" i="5"/>
  <c r="Z659" i="5"/>
  <c r="AD405" i="5"/>
  <c r="E403" i="5"/>
  <c r="G404" i="5"/>
  <c r="P404" i="5"/>
  <c r="P406" i="5" s="1"/>
  <c r="N403" i="5"/>
  <c r="AB404" i="5"/>
  <c r="S405" i="5"/>
  <c r="Z403" i="5"/>
  <c r="V404" i="5"/>
  <c r="T403" i="5"/>
  <c r="M404" i="5"/>
  <c r="K403" i="5"/>
  <c r="AJ405" i="5"/>
  <c r="Q403" i="5"/>
  <c r="S404" i="5"/>
  <c r="G403" i="5"/>
  <c r="I404" i="5"/>
  <c r="AF405" i="5"/>
  <c r="R403" i="5"/>
  <c r="R406" i="5" s="1"/>
  <c r="T404" i="5"/>
  <c r="T405" i="5"/>
  <c r="AC404" i="5"/>
  <c r="AA403" i="5"/>
  <c r="AO367" i="6"/>
  <c r="AG367" i="6"/>
  <c r="Y367" i="6"/>
  <c r="Q367" i="6"/>
  <c r="AL367" i="6"/>
  <c r="AD367" i="6"/>
  <c r="V367" i="6"/>
  <c r="N367" i="6"/>
  <c r="AI367" i="6"/>
  <c r="X367" i="6"/>
  <c r="M367" i="6"/>
  <c r="AH367" i="6"/>
  <c r="W367" i="6"/>
  <c r="L367" i="6"/>
  <c r="AQ367" i="6"/>
  <c r="AF367" i="6"/>
  <c r="U367" i="6"/>
  <c r="G373" i="6"/>
  <c r="G375" i="6" s="1"/>
  <c r="AP367" i="6"/>
  <c r="AE367" i="6"/>
  <c r="T367" i="6"/>
  <c r="AN367" i="6"/>
  <c r="AC367" i="6"/>
  <c r="S367" i="6"/>
  <c r="AM367" i="6"/>
  <c r="AB367" i="6"/>
  <c r="R367" i="6"/>
  <c r="AK367" i="6"/>
  <c r="AA367" i="6"/>
  <c r="P367" i="6"/>
  <c r="O367" i="6"/>
  <c r="Z367" i="6"/>
  <c r="AJ367" i="6"/>
  <c r="AQ345" i="6"/>
  <c r="AC344" i="6"/>
  <c r="X343" i="6"/>
  <c r="AL345" i="6"/>
  <c r="X344" i="6"/>
  <c r="S343" i="6"/>
  <c r="N343" i="6"/>
  <c r="S344" i="6"/>
  <c r="AG345" i="6"/>
  <c r="AP345" i="6"/>
  <c r="W343" i="6"/>
  <c r="AB344" i="6"/>
  <c r="AG343" i="6"/>
  <c r="AL344" i="6"/>
  <c r="T345" i="6"/>
  <c r="Y344" i="6"/>
  <c r="AM345" i="6"/>
  <c r="T343" i="6"/>
  <c r="AN345" i="6"/>
  <c r="U343" i="6"/>
  <c r="Z344" i="6"/>
  <c r="AO345" i="6"/>
  <c r="V343" i="6"/>
  <c r="AA344" i="6"/>
  <c r="S345" i="6"/>
  <c r="AF343" i="6"/>
  <c r="AK344" i="6"/>
  <c r="AD345" i="6"/>
  <c r="P344" i="6"/>
  <c r="AQ343" i="6"/>
  <c r="AK343" i="6"/>
  <c r="X345" i="6"/>
  <c r="AP344" i="6"/>
  <c r="R343" i="6"/>
  <c r="W344" i="6"/>
  <c r="AK345" i="6"/>
  <c r="AH344" i="6"/>
  <c r="P345" i="6"/>
  <c r="AC343" i="6"/>
  <c r="AI344" i="6"/>
  <c r="Q345" i="6"/>
  <c r="AD343" i="6"/>
  <c r="AJ344" i="6"/>
  <c r="AE343" i="6"/>
  <c r="R345" i="6"/>
  <c r="N344" i="6"/>
  <c r="AO343" i="6"/>
  <c r="AB345" i="6"/>
  <c r="M345" i="6"/>
  <c r="Z343" i="6"/>
  <c r="AE344" i="6"/>
  <c r="M344" i="6"/>
  <c r="AN343" i="6"/>
  <c r="AA345" i="6"/>
  <c r="Y345" i="6"/>
  <c r="AQ344" i="6"/>
  <c r="AL343" i="6"/>
  <c r="Z345" i="6"/>
  <c r="L344" i="6"/>
  <c r="AM343" i="6"/>
  <c r="N345" i="6"/>
  <c r="AA343" i="6"/>
  <c r="AF344" i="6"/>
  <c r="AM344" i="6"/>
  <c r="AH343" i="6"/>
  <c r="U345" i="6"/>
  <c r="AH345" i="6"/>
  <c r="T344" i="6"/>
  <c r="O343" i="6"/>
  <c r="AJ345" i="6"/>
  <c r="Q343" i="6"/>
  <c r="V344" i="6"/>
  <c r="AJ343" i="6"/>
  <c r="W345" i="6"/>
  <c r="AO344" i="6"/>
  <c r="AB343" i="6"/>
  <c r="AG344" i="6"/>
  <c r="O345" i="6"/>
  <c r="AN344" i="6"/>
  <c r="AI343" i="6"/>
  <c r="V345" i="6"/>
  <c r="R344" i="6"/>
  <c r="M343" i="6"/>
  <c r="AF345" i="6"/>
  <c r="AI345" i="6"/>
  <c r="U344" i="6"/>
  <c r="P343" i="6"/>
  <c r="AD344" i="6"/>
  <c r="L345" i="6"/>
  <c r="Y343" i="6"/>
  <c r="AC345" i="6"/>
  <c r="O344" i="6"/>
  <c r="AP343" i="6"/>
  <c r="AE345" i="6"/>
  <c r="Q344" i="6"/>
  <c r="L343" i="6"/>
  <c r="B354" i="6"/>
  <c r="B356" i="6" s="1"/>
  <c r="AM352" i="6"/>
  <c r="AE352" i="6"/>
  <c r="W352" i="6"/>
  <c r="O352" i="6"/>
  <c r="AP352" i="6"/>
  <c r="AH352" i="6"/>
  <c r="Z352" i="6"/>
  <c r="R352" i="6"/>
  <c r="AO352" i="6"/>
  <c r="AG352" i="6"/>
  <c r="Y352" i="6"/>
  <c r="Q352" i="6"/>
  <c r="AN352" i="6"/>
  <c r="AB352" i="6"/>
  <c r="N352" i="6"/>
  <c r="AN337" i="6"/>
  <c r="AF337" i="6"/>
  <c r="X337" i="6"/>
  <c r="P337" i="6"/>
  <c r="AC352" i="6"/>
  <c r="AL352" i="6"/>
  <c r="AA352" i="6"/>
  <c r="M352" i="6"/>
  <c r="AM337" i="6"/>
  <c r="AE337" i="6"/>
  <c r="W337" i="6"/>
  <c r="O337" i="6"/>
  <c r="AK352" i="6"/>
  <c r="X352" i="6"/>
  <c r="L352" i="6"/>
  <c r="AL337" i="6"/>
  <c r="AD337" i="6"/>
  <c r="V337" i="6"/>
  <c r="N337" i="6"/>
  <c r="AJ352" i="6"/>
  <c r="V352" i="6"/>
  <c r="AK337" i="6"/>
  <c r="AC337" i="6"/>
  <c r="U337" i="6"/>
  <c r="M337" i="6"/>
  <c r="P352" i="6"/>
  <c r="AI352" i="6"/>
  <c r="U352" i="6"/>
  <c r="AJ337" i="6"/>
  <c r="AB337" i="6"/>
  <c r="T337" i="6"/>
  <c r="L337" i="6"/>
  <c r="AF352" i="6"/>
  <c r="T352" i="6"/>
  <c r="AQ337" i="6"/>
  <c r="AI337" i="6"/>
  <c r="AA337" i="6"/>
  <c r="S337" i="6"/>
  <c r="AD352" i="6"/>
  <c r="S352" i="6"/>
  <c r="AP337" i="6"/>
  <c r="AH337" i="6"/>
  <c r="Z337" i="6"/>
  <c r="R337" i="6"/>
  <c r="AQ352" i="6"/>
  <c r="AG337" i="6"/>
  <c r="Y337" i="6"/>
  <c r="Q337" i="6"/>
  <c r="AO337" i="6"/>
  <c r="AU347" i="6"/>
  <c r="AY347" i="6" s="1"/>
  <c r="AJ350" i="6"/>
  <c r="AU350" i="6" s="1"/>
  <c r="AY350" i="6" s="1"/>
  <c r="AR342" i="6"/>
  <c r="AV342" i="6" s="1"/>
  <c r="AT347" i="6"/>
  <c r="AX347" i="6" s="1"/>
  <c r="AB350" i="6"/>
  <c r="AT350" i="6" s="1"/>
  <c r="AX350" i="6" s="1"/>
  <c r="AS342" i="6"/>
  <c r="AW342" i="6" s="1"/>
  <c r="AT342" i="6"/>
  <c r="AX342" i="6" s="1"/>
  <c r="AR347" i="6"/>
  <c r="AV347" i="6" s="1"/>
  <c r="L350" i="6"/>
  <c r="AR350" i="6" s="1"/>
  <c r="AV350" i="6" s="1"/>
  <c r="AU342" i="6"/>
  <c r="AY342" i="6" s="1"/>
  <c r="T350" i="6"/>
  <c r="AS350" i="6" s="1"/>
  <c r="AW350" i="6" s="1"/>
  <c r="AS347" i="6"/>
  <c r="AW347" i="6" s="1"/>
  <c r="N338" i="6" a="1"/>
  <c r="O340" i="6" a="1"/>
  <c r="R479" i="4" a="1"/>
  <c r="AH734" i="4" a="1"/>
  <c r="AG735" i="4" a="1"/>
  <c r="J480" i="4" a="1"/>
  <c r="AI481" i="4" a="1"/>
  <c r="AC339" i="6" a="1"/>
  <c r="AG479" i="4" a="1"/>
  <c r="U339" i="6" a="1"/>
  <c r="U735" i="4" a="1"/>
  <c r="AA733" i="4" a="1"/>
  <c r="AJ339" i="6" a="1"/>
  <c r="G479" i="4" a="1"/>
  <c r="W340" i="6" a="1"/>
  <c r="AN339" i="6" a="1"/>
  <c r="AE480" i="4" a="1"/>
  <c r="K733" i="4" a="1"/>
  <c r="AF338" i="6" a="1"/>
  <c r="P340" i="6" a="1"/>
  <c r="Q338" i="6" a="1"/>
  <c r="AB479" i="4" a="1"/>
  <c r="R338" i="6" a="1"/>
  <c r="M338" i="6" a="1"/>
  <c r="AH733" i="4" a="1"/>
  <c r="H735" i="4" a="1"/>
  <c r="O735" i="4" a="1"/>
  <c r="T480" i="4" a="1"/>
  <c r="O338" i="6" a="1"/>
  <c r="Y340" i="6" a="1"/>
  <c r="X734" i="4" a="1"/>
  <c r="I735" i="4" a="1"/>
  <c r="AL339" i="6" a="1"/>
  <c r="V481" i="4" a="1"/>
  <c r="V733" i="4" a="1"/>
  <c r="L338" i="6" a="1"/>
  <c r="P339" i="6" a="1"/>
  <c r="AN340" i="6" a="1"/>
  <c r="R734" i="4" a="1"/>
  <c r="AO338" i="6" a="1"/>
  <c r="H480" i="4" a="1"/>
  <c r="AE340" i="6" a="1"/>
  <c r="X735" i="4" a="1"/>
  <c r="U481" i="4" a="1"/>
  <c r="AI338" i="6" a="1"/>
  <c r="AK339" i="6" a="1"/>
  <c r="AF480" i="4" a="1"/>
  <c r="AH340" i="6" a="1"/>
  <c r="AA339" i="6" a="1"/>
  <c r="T340" i="6" a="1"/>
  <c r="AC338" i="6" a="1"/>
  <c r="E733" i="4" a="1"/>
  <c r="AD339" i="6" a="1"/>
  <c r="V338" i="6" a="1"/>
  <c r="X733" i="4" a="1"/>
  <c r="H734" i="4" a="1"/>
  <c r="N734" i="4" a="1"/>
  <c r="AJ481" i="4" a="1"/>
  <c r="AG481" i="4" a="1"/>
  <c r="U340" i="6" a="1"/>
  <c r="S338" i="6" a="1"/>
  <c r="AE735" i="4" a="1"/>
  <c r="P338" i="6" a="1"/>
  <c r="AH735" i="4" a="1"/>
  <c r="X339" i="6" a="1"/>
  <c r="AG340" i="6" a="1"/>
  <c r="Q479" i="4" a="1"/>
  <c r="AD340" i="6" a="1"/>
  <c r="F479" i="4" a="1"/>
  <c r="X479" i="4" a="1"/>
  <c r="AF734" i="4" a="1"/>
  <c r="Z340" i="6" a="1"/>
  <c r="Z480" i="4" a="1"/>
  <c r="AH338" i="6" a="1"/>
  <c r="T735" i="4" a="1"/>
  <c r="V480" i="4" a="1"/>
  <c r="AA734" i="4" a="1"/>
  <c r="AC480" i="4" a="1"/>
  <c r="AE339" i="6" a="1"/>
  <c r="Z733" i="4" a="1"/>
  <c r="AE734" i="4" a="1"/>
  <c r="AB480" i="4" a="1"/>
  <c r="V735" i="4" a="1"/>
  <c r="U733" i="4" a="1"/>
  <c r="J734" i="4" a="1"/>
  <c r="AB734" i="4" a="1"/>
  <c r="R481" i="4" a="1"/>
  <c r="P733" i="4" a="1"/>
  <c r="AF340" i="6" a="1"/>
  <c r="U480" i="4" a="1"/>
  <c r="AM338" i="6" a="1"/>
  <c r="AD733" i="4" a="1"/>
  <c r="S734" i="4" a="1"/>
  <c r="T481" i="4" a="1"/>
  <c r="O480" i="4" a="1"/>
  <c r="P734" i="4" a="1"/>
  <c r="M735" i="4" a="1"/>
  <c r="I734" i="4" a="1"/>
  <c r="T338" i="6" a="1"/>
  <c r="AJ734" i="4" a="1"/>
  <c r="Q339" i="6" a="1"/>
  <c r="W338" i="6" a="1"/>
  <c r="E479" i="4" a="1"/>
  <c r="S340" i="6" a="1"/>
  <c r="O481" i="4" a="1"/>
  <c r="AI735" i="4" a="1"/>
  <c r="R733" i="4" a="1"/>
  <c r="Q734" i="4" a="1"/>
  <c r="AB339" i="6" a="1"/>
  <c r="L479" i="4" a="1"/>
  <c r="AG734" i="4" a="1"/>
  <c r="L480" i="4" a="1"/>
  <c r="V734" i="4" a="1"/>
  <c r="T479" i="4" a="1"/>
  <c r="AM339" i="6" a="1"/>
  <c r="R340" i="6" a="1"/>
  <c r="P480" i="4" a="1"/>
  <c r="R339" i="6" a="1"/>
  <c r="T339" i="6" a="1"/>
  <c r="Z338" i="6" a="1"/>
  <c r="AC735" i="4" a="1"/>
  <c r="AG338" i="6" a="1"/>
  <c r="AI733" i="4" a="1"/>
  <c r="AE481" i="4" a="1"/>
  <c r="M339" i="6" a="1"/>
  <c r="AA735" i="4" a="1"/>
  <c r="N735" i="4" a="1"/>
  <c r="W733" i="4" a="1"/>
  <c r="N340" i="6" a="1"/>
  <c r="P479" i="4" a="1"/>
  <c r="M480" i="4" a="1"/>
  <c r="N339" i="6" a="1"/>
  <c r="AF733" i="4" a="1"/>
  <c r="K734" i="4" a="1"/>
  <c r="Q735" i="4" a="1"/>
  <c r="E734" i="4" a="1"/>
  <c r="W480" i="4" a="1"/>
  <c r="AA479" i="4" a="1"/>
  <c r="F480" i="4" a="1"/>
  <c r="S479" i="4" a="1"/>
  <c r="AP339" i="6" a="1"/>
  <c r="AF479" i="4" a="1"/>
  <c r="L735" i="4" a="1"/>
  <c r="AC733" i="4" a="1"/>
  <c r="AA481" i="4" a="1"/>
  <c r="L733" i="4" a="1"/>
  <c r="U338" i="6" a="1"/>
  <c r="AD479" i="4" a="1"/>
  <c r="AI339" i="6" a="1"/>
  <c r="J733" i="4" a="1"/>
  <c r="Z479" i="4" a="1"/>
  <c r="S481" i="4" a="1"/>
  <c r="AI340" i="6" a="1"/>
  <c r="G733" i="4" a="1"/>
  <c r="AF499" i="4" a="1"/>
  <c r="Q480" i="4" a="1"/>
  <c r="Z339" i="6" a="1"/>
  <c r="AQ339" i="6" a="1"/>
  <c r="W734" i="4" a="1"/>
  <c r="AB735" i="4" a="1"/>
  <c r="AH481" i="4" a="1"/>
  <c r="AJ733" i="4" a="1"/>
  <c r="P735" i="4" a="1"/>
  <c r="H479" i="4" a="1"/>
  <c r="AJ479" i="4" a="1"/>
  <c r="AD338" i="6" a="1"/>
  <c r="AM340" i="6" a="1"/>
  <c r="AA338" i="6" a="1"/>
  <c r="R735" i="4" a="1"/>
  <c r="AE479" i="4" a="1"/>
  <c r="N480" i="4" a="1"/>
  <c r="AD498" i="4" a="1"/>
  <c r="AC481" i="4" a="1"/>
  <c r="AL338" i="6" a="1"/>
  <c r="AB733" i="4" a="1"/>
  <c r="W481" i="4" a="1"/>
  <c r="W339" i="6" a="1"/>
  <c r="AK340" i="6" a="1"/>
  <c r="F734" i="4" a="1"/>
  <c r="M733" i="4" a="1"/>
  <c r="Y479" i="4" a="1"/>
  <c r="L734" i="4" a="1"/>
  <c r="H733" i="4" a="1"/>
  <c r="AH339" i="6" a="1"/>
  <c r="O479" i="4" a="1"/>
  <c r="AC734" i="4" a="1"/>
  <c r="AK338" i="6" a="1"/>
  <c r="T734" i="4" a="1"/>
  <c r="L340" i="6" a="1"/>
  <c r="I733" i="4" a="1"/>
  <c r="R480" i="4" a="1"/>
  <c r="G480" i="4" a="1"/>
  <c r="AB338" i="6" a="1"/>
  <c r="W500" i="4" a="1"/>
  <c r="AG480" i="4" a="1"/>
  <c r="Z735" i="4" a="1"/>
  <c r="AI734" i="4" a="1"/>
  <c r="AA480" i="4" a="1"/>
  <c r="Q733" i="4" a="1"/>
  <c r="AA340" i="6" a="1"/>
  <c r="K480" i="4" a="1"/>
  <c r="AB481" i="4" a="1"/>
  <c r="AF339" i="6" a="1"/>
  <c r="AO339" i="6" a="1"/>
  <c r="AD481" i="4" a="1"/>
  <c r="AG339" i="6" a="1"/>
  <c r="AJ735" i="4" a="1"/>
  <c r="AC340" i="6" a="1"/>
  <c r="AG733" i="4" a="1"/>
  <c r="AH480" i="4" a="1"/>
  <c r="Y733" i="4" a="1"/>
  <c r="Y338" i="6" a="1"/>
  <c r="AP340" i="6" a="1"/>
  <c r="O733" i="4" a="1"/>
  <c r="X340" i="6" a="1"/>
  <c r="M479" i="4" a="1"/>
  <c r="M734" i="4" a="1"/>
  <c r="AF481" i="4" a="1"/>
  <c r="AC479" i="4" a="1"/>
  <c r="J479" i="4" a="1"/>
  <c r="K735" i="4" a="1"/>
  <c r="I479" i="4" a="1"/>
  <c r="AB340" i="6" a="1"/>
  <c r="Z481" i="4" a="1"/>
  <c r="AH479" i="4" a="1"/>
  <c r="O734" i="4" a="1"/>
  <c r="Y481" i="4" a="1"/>
  <c r="U734" i="4" a="1"/>
  <c r="Z734" i="4" a="1"/>
  <c r="AQ340" i="6" a="1"/>
  <c r="F733" i="4" a="1"/>
  <c r="Q340" i="6" a="1"/>
  <c r="AN338" i="6" a="1"/>
  <c r="V479" i="4" a="1"/>
  <c r="S733" i="4" a="1"/>
  <c r="AJ340" i="6" a="1"/>
  <c r="X481" i="4" a="1"/>
  <c r="AP338" i="6" a="1"/>
  <c r="AD480" i="4" a="1"/>
  <c r="V339" i="6" a="1"/>
  <c r="X480" i="4" a="1"/>
  <c r="AQ338" i="6" a="1"/>
  <c r="X338" i="6" a="1"/>
  <c r="Q481" i="4" a="1"/>
  <c r="Y339" i="6" a="1"/>
  <c r="V340" i="6" a="1"/>
  <c r="AJ338" i="6" a="1"/>
  <c r="S480" i="4" a="1"/>
  <c r="AD734" i="4" a="1"/>
  <c r="E480" i="4" a="1"/>
  <c r="S339" i="6" a="1"/>
  <c r="AJ480" i="4" a="1"/>
  <c r="N479" i="4" a="1"/>
  <c r="M340" i="6" a="1"/>
  <c r="AL340" i="6" a="1"/>
  <c r="AI480" i="4" a="1"/>
  <c r="U479" i="4" a="1"/>
  <c r="G734" i="4" a="1"/>
  <c r="I480" i="4" a="1"/>
  <c r="K479" i="4" a="1"/>
  <c r="AD735" i="4" a="1"/>
  <c r="T733" i="4" a="1"/>
  <c r="L339" i="6" a="1"/>
  <c r="AO340" i="6" a="1"/>
  <c r="AE733" i="4" a="1"/>
  <c r="Y735" i="4" a="1"/>
  <c r="O339" i="6" a="1"/>
  <c r="AF735" i="4" a="1"/>
  <c r="AE338" i="6" a="1"/>
  <c r="S735" i="4" a="1"/>
  <c r="AI479" i="4" a="1"/>
  <c r="W735" i="4" a="1"/>
  <c r="B703" i="5" l="1"/>
  <c r="B675" i="5"/>
  <c r="C675" i="5" s="1"/>
  <c r="P675" i="5" s="1"/>
  <c r="B421" i="5"/>
  <c r="C421" i="5" s="1"/>
  <c r="AC421" i="5" s="1"/>
  <c r="F701" i="8"/>
  <c r="AA497" i="4"/>
  <c r="B779" i="4"/>
  <c r="AD497" i="4"/>
  <c r="V497" i="4"/>
  <c r="O497" i="4"/>
  <c r="F777" i="6"/>
  <c r="X497" i="4"/>
  <c r="T497" i="4"/>
  <c r="B606" i="4"/>
  <c r="AI497" i="4"/>
  <c r="AD498" i="4"/>
  <c r="W500" i="4"/>
  <c r="AF499" i="4"/>
  <c r="AG497" i="4"/>
  <c r="Y497" i="4"/>
  <c r="S497" i="4"/>
  <c r="G497" i="4"/>
  <c r="B751" i="4"/>
  <c r="C751" i="4" s="1"/>
  <c r="S751" i="4" s="1"/>
  <c r="W497" i="4"/>
  <c r="P497" i="4"/>
  <c r="AF497" i="4"/>
  <c r="AC497" i="4"/>
  <c r="U497" i="4"/>
  <c r="Z497" i="4"/>
  <c r="H497" i="4"/>
  <c r="J497" i="4"/>
  <c r="I497" i="4"/>
  <c r="AH497" i="4"/>
  <c r="AE497" i="4"/>
  <c r="AJ497" i="4"/>
  <c r="K497" i="4"/>
  <c r="F497" i="4"/>
  <c r="E497" i="4"/>
  <c r="L497" i="4"/>
  <c r="R497" i="4"/>
  <c r="AB497" i="4"/>
  <c r="N497" i="4"/>
  <c r="Q497" i="4"/>
  <c r="I480" i="4"/>
  <c r="AF481" i="4"/>
  <c r="G479" i="4"/>
  <c r="AC735" i="4"/>
  <c r="L734" i="4"/>
  <c r="AG733" i="4"/>
  <c r="AI480" i="4"/>
  <c r="Z481" i="4"/>
  <c r="AG479" i="4"/>
  <c r="P480" i="4"/>
  <c r="N479" i="4"/>
  <c r="Y481" i="4"/>
  <c r="AH480" i="4"/>
  <c r="AF479" i="4"/>
  <c r="AD481" i="4"/>
  <c r="E479" i="4"/>
  <c r="G480" i="4"/>
  <c r="AH481" i="4"/>
  <c r="I479" i="4"/>
  <c r="K480" i="4"/>
  <c r="O733" i="4"/>
  <c r="K735" i="4"/>
  <c r="Z734" i="4"/>
  <c r="S480" i="4"/>
  <c r="Q479" i="4"/>
  <c r="U481" i="4"/>
  <c r="AD480" i="4"/>
  <c r="AB479" i="4"/>
  <c r="U479" i="4"/>
  <c r="W480" i="4"/>
  <c r="W482" i="4" s="1"/>
  <c r="AH734" i="4"/>
  <c r="W733" i="4"/>
  <c r="S735" i="4"/>
  <c r="N735" i="4"/>
  <c r="AC734" i="4"/>
  <c r="R733" i="4"/>
  <c r="H734" i="4"/>
  <c r="AC733" i="4"/>
  <c r="Y735" i="4"/>
  <c r="AJ735" i="4"/>
  <c r="S734" i="4"/>
  <c r="H733" i="4"/>
  <c r="T480" i="4"/>
  <c r="R479" i="4"/>
  <c r="T735" i="4"/>
  <c r="X733" i="4"/>
  <c r="AI734" i="4"/>
  <c r="AC479" i="4"/>
  <c r="AE480" i="4"/>
  <c r="V481" i="4"/>
  <c r="Q733" i="4"/>
  <c r="AB734" i="4"/>
  <c r="M735" i="4"/>
  <c r="T734" i="4"/>
  <c r="I733" i="4"/>
  <c r="AB735" i="4"/>
  <c r="AF733" i="4"/>
  <c r="K734" i="4"/>
  <c r="F734" i="4"/>
  <c r="AA733" i="4"/>
  <c r="W735" i="4"/>
  <c r="O479" i="4"/>
  <c r="Q480" i="4"/>
  <c r="L480" i="4"/>
  <c r="J479" i="4"/>
  <c r="AI481" i="4"/>
  <c r="M479" i="4"/>
  <c r="O480" i="4"/>
  <c r="AD734" i="4"/>
  <c r="S733" i="4"/>
  <c r="O735" i="4"/>
  <c r="Q735" i="4"/>
  <c r="U733" i="4"/>
  <c r="AF734" i="4"/>
  <c r="V480" i="4"/>
  <c r="T479" i="4"/>
  <c r="K733" i="4"/>
  <c r="V734" i="4"/>
  <c r="L479" i="4"/>
  <c r="N480" i="4"/>
  <c r="X480" i="4"/>
  <c r="V479" i="4"/>
  <c r="O481" i="4"/>
  <c r="X479" i="4"/>
  <c r="Z480" i="4"/>
  <c r="Q481" i="4"/>
  <c r="Y733" i="4"/>
  <c r="Y736" i="4" s="1"/>
  <c r="AJ734" i="4"/>
  <c r="U735" i="4"/>
  <c r="AA481" i="4"/>
  <c r="AJ480" i="4"/>
  <c r="AH479" i="4"/>
  <c r="M480" i="4"/>
  <c r="AJ481" i="4"/>
  <c r="K479" i="4"/>
  <c r="AA479" i="4"/>
  <c r="AC480" i="4"/>
  <c r="T481" i="4"/>
  <c r="AG734" i="4"/>
  <c r="R735" i="4"/>
  <c r="V733" i="4"/>
  <c r="P479" i="4"/>
  <c r="R480" i="4"/>
  <c r="V735" i="4"/>
  <c r="Z733" i="4"/>
  <c r="E734" i="4"/>
  <c r="AE733" i="4"/>
  <c r="J734" i="4"/>
  <c r="AA735" i="4"/>
  <c r="J480" i="4"/>
  <c r="H479" i="4"/>
  <c r="AG481" i="4"/>
  <c r="E733" i="4"/>
  <c r="AG735" i="4"/>
  <c r="P734" i="4"/>
  <c r="S479" i="4"/>
  <c r="U480" i="4"/>
  <c r="AH733" i="4"/>
  <c r="AD735" i="4"/>
  <c r="M734" i="4"/>
  <c r="P735" i="4"/>
  <c r="AE734" i="4"/>
  <c r="T733" i="4"/>
  <c r="AJ733" i="4"/>
  <c r="O734" i="4"/>
  <c r="O736" i="4" s="1"/>
  <c r="AF735" i="4"/>
  <c r="AB733" i="4"/>
  <c r="G734" i="4"/>
  <c r="X735" i="4"/>
  <c r="J733" i="4"/>
  <c r="U734" i="4"/>
  <c r="AI479" i="4"/>
  <c r="AB481" i="4"/>
  <c r="E480" i="4"/>
  <c r="S481" i="4"/>
  <c r="Z479" i="4"/>
  <c r="AB480" i="4"/>
  <c r="F480" i="4"/>
  <c r="AC481" i="4"/>
  <c r="AJ479" i="4"/>
  <c r="F479" i="4"/>
  <c r="H480" i="4"/>
  <c r="AE481" i="4"/>
  <c r="Y479" i="4"/>
  <c r="Y482" i="4" s="1"/>
  <c r="AA480" i="4"/>
  <c r="R481" i="4"/>
  <c r="G733" i="4"/>
  <c r="R734" i="4"/>
  <c r="AI735" i="4"/>
  <c r="X734" i="4"/>
  <c r="M733" i="4"/>
  <c r="I735" i="4"/>
  <c r="W734" i="4"/>
  <c r="H735" i="4"/>
  <c r="L733" i="4"/>
  <c r="Q734" i="4"/>
  <c r="F733" i="4"/>
  <c r="AH735" i="4"/>
  <c r="Z735" i="4"/>
  <c r="I734" i="4"/>
  <c r="AD733" i="4"/>
  <c r="AA734" i="4"/>
  <c r="L735" i="4"/>
  <c r="P733" i="4"/>
  <c r="AI733" i="4"/>
  <c r="N734" i="4"/>
  <c r="N736" i="4" s="1"/>
  <c r="AE735" i="4"/>
  <c r="AD479" i="4"/>
  <c r="W481" i="4"/>
  <c r="AF480" i="4"/>
  <c r="X481" i="4"/>
  <c r="AE479" i="4"/>
  <c r="AG480" i="4"/>
  <c r="J660" i="5"/>
  <c r="J661" i="5" s="1"/>
  <c r="T660" i="5"/>
  <c r="T661" i="5" s="1"/>
  <c r="N406" i="5"/>
  <c r="N407" i="5" s="1"/>
  <c r="L660" i="5"/>
  <c r="L661" i="5" s="1"/>
  <c r="O406" i="5"/>
  <c r="O407" i="5" s="1"/>
  <c r="P407" i="5"/>
  <c r="X660" i="5"/>
  <c r="X661" i="5" s="1"/>
  <c r="V660" i="5"/>
  <c r="V661" i="5" s="1"/>
  <c r="Y660" i="5"/>
  <c r="Y661" i="5" s="1"/>
  <c r="AE660" i="5"/>
  <c r="AE661" i="5" s="1"/>
  <c r="AJ660" i="5"/>
  <c r="AJ661" i="5" s="1"/>
  <c r="AF406" i="5"/>
  <c r="AF407" i="5" s="1"/>
  <c r="M660" i="5"/>
  <c r="M661" i="5" s="1"/>
  <c r="AC660" i="5"/>
  <c r="AC661" i="5" s="1"/>
  <c r="W406" i="5"/>
  <c r="W407" i="5" s="1"/>
  <c r="Z660" i="5"/>
  <c r="Z661" i="5" s="1"/>
  <c r="AH406" i="5"/>
  <c r="AH407" i="5" s="1"/>
  <c r="AK658" i="5"/>
  <c r="AO658" i="5" s="1"/>
  <c r="AB406" i="5"/>
  <c r="AB407" i="5" s="1"/>
  <c r="AI660" i="5"/>
  <c r="AI661" i="5" s="1"/>
  <c r="AM659" i="5"/>
  <c r="AQ659" i="5" s="1"/>
  <c r="AK657" i="5"/>
  <c r="AO657" i="5" s="1"/>
  <c r="AF660" i="5"/>
  <c r="AF661" i="5" s="1"/>
  <c r="AL659" i="5"/>
  <c r="AP659" i="5" s="1"/>
  <c r="AH660" i="5"/>
  <c r="AH661" i="5" s="1"/>
  <c r="N660" i="5"/>
  <c r="N661" i="5" s="1"/>
  <c r="AN659" i="5"/>
  <c r="AR659" i="5" s="1"/>
  <c r="AG660" i="5"/>
  <c r="AG661" i="5" s="1"/>
  <c r="F406" i="5"/>
  <c r="F407" i="5" s="1"/>
  <c r="Q406" i="5"/>
  <c r="Q407" i="5" s="1"/>
  <c r="X406" i="5"/>
  <c r="X407" i="5" s="1"/>
  <c r="S660" i="5"/>
  <c r="S661" i="5" s="1"/>
  <c r="W660" i="5"/>
  <c r="W661" i="5" s="1"/>
  <c r="AB660" i="5"/>
  <c r="AB661" i="5" s="1"/>
  <c r="AD406" i="5"/>
  <c r="AD407" i="5" s="1"/>
  <c r="AJ406" i="5"/>
  <c r="AJ407" i="5" s="1"/>
  <c r="O660" i="5"/>
  <c r="O661" i="5" s="1"/>
  <c r="Z406" i="5"/>
  <c r="Z407" i="5" s="1"/>
  <c r="K660" i="5"/>
  <c r="K661" i="5" s="1"/>
  <c r="AM658" i="5"/>
  <c r="AQ658" i="5" s="1"/>
  <c r="U660" i="5"/>
  <c r="U661" i="5" s="1"/>
  <c r="AN658" i="5"/>
  <c r="AR658" i="5" s="1"/>
  <c r="H660" i="5"/>
  <c r="H661" i="5" s="1"/>
  <c r="S406" i="5"/>
  <c r="S407" i="5" s="1"/>
  <c r="G406" i="5"/>
  <c r="G407" i="5" s="1"/>
  <c r="AG406" i="5"/>
  <c r="AG407" i="5" s="1"/>
  <c r="U406" i="5"/>
  <c r="U407" i="5" s="1"/>
  <c r="AL657" i="5"/>
  <c r="AP657" i="5" s="1"/>
  <c r="E406" i="5"/>
  <c r="E407" i="5" s="1"/>
  <c r="AI406" i="5"/>
  <c r="AI407" i="5" s="1"/>
  <c r="F660" i="5"/>
  <c r="F661" i="5" s="1"/>
  <c r="AC406" i="5"/>
  <c r="AC407" i="5" s="1"/>
  <c r="AD660" i="5"/>
  <c r="AD661" i="5" s="1"/>
  <c r="AN405" i="5"/>
  <c r="AR405" i="5" s="1"/>
  <c r="AM404" i="5"/>
  <c r="AQ404" i="5" s="1"/>
  <c r="H406" i="5"/>
  <c r="H407" i="5" s="1"/>
  <c r="AM405" i="5"/>
  <c r="AQ405" i="5" s="1"/>
  <c r="AA660" i="5"/>
  <c r="AA661" i="5" s="1"/>
  <c r="AK659" i="5"/>
  <c r="AO659" i="5" s="1"/>
  <c r="AL405" i="5"/>
  <c r="AP405" i="5" s="1"/>
  <c r="J406" i="5"/>
  <c r="J407" i="5" s="1"/>
  <c r="V406" i="5"/>
  <c r="V407" i="5" s="1"/>
  <c r="AN657" i="5"/>
  <c r="AR657" i="5" s="1"/>
  <c r="P661" i="5"/>
  <c r="AN404" i="5"/>
  <c r="AR404" i="5" s="1"/>
  <c r="AN403" i="5"/>
  <c r="AR403" i="5" s="1"/>
  <c r="AL403" i="5"/>
  <c r="AP403" i="5" s="1"/>
  <c r="Y406" i="5"/>
  <c r="Y407" i="5" s="1"/>
  <c r="Q660" i="5"/>
  <c r="Q661" i="5" s="1"/>
  <c r="L406" i="5"/>
  <c r="L407" i="5" s="1"/>
  <c r="AM403" i="5"/>
  <c r="AQ403" i="5" s="1"/>
  <c r="AM657" i="5"/>
  <c r="AQ657" i="5" s="1"/>
  <c r="AL658" i="5"/>
  <c r="AP658" i="5" s="1"/>
  <c r="I406" i="5"/>
  <c r="I407" i="5" s="1"/>
  <c r="I660" i="5"/>
  <c r="I661" i="5" s="1"/>
  <c r="AK403" i="5"/>
  <c r="AO403" i="5" s="1"/>
  <c r="AE406" i="5"/>
  <c r="AE407" i="5" s="1"/>
  <c r="AK404" i="5"/>
  <c r="AO404" i="5" s="1"/>
  <c r="R407" i="5"/>
  <c r="M406" i="5"/>
  <c r="M407" i="5" s="1"/>
  <c r="G660" i="5"/>
  <c r="G661" i="5" s="1"/>
  <c r="K406" i="5"/>
  <c r="K407" i="5" s="1"/>
  <c r="R660" i="5"/>
  <c r="R661" i="5" s="1"/>
  <c r="AA406" i="5"/>
  <c r="AA407" i="5" s="1"/>
  <c r="T406" i="5"/>
  <c r="T407" i="5" s="1"/>
  <c r="AL404" i="5"/>
  <c r="AP404" i="5" s="1"/>
  <c r="AP387" i="6"/>
  <c r="AH387" i="6"/>
  <c r="Z387" i="6"/>
  <c r="R387" i="6"/>
  <c r="AO387" i="6"/>
  <c r="AG387" i="6"/>
  <c r="Y387" i="6"/>
  <c r="Q387" i="6"/>
  <c r="AJ387" i="6"/>
  <c r="AB387" i="6"/>
  <c r="T387" i="6"/>
  <c r="L387" i="6"/>
  <c r="AF387" i="6"/>
  <c r="U387" i="6"/>
  <c r="H392" i="6"/>
  <c r="H394" i="6" s="1"/>
  <c r="B397" i="6" s="1"/>
  <c r="AE387" i="6"/>
  <c r="S387" i="6"/>
  <c r="AQ387" i="6"/>
  <c r="AD387" i="6"/>
  <c r="P387" i="6"/>
  <c r="AN387" i="6"/>
  <c r="AC387" i="6"/>
  <c r="O387" i="6"/>
  <c r="AM387" i="6"/>
  <c r="AA387" i="6"/>
  <c r="N387" i="6"/>
  <c r="AL387" i="6"/>
  <c r="X387" i="6"/>
  <c r="M387" i="6"/>
  <c r="AK387" i="6"/>
  <c r="W387" i="6"/>
  <c r="AI387" i="6"/>
  <c r="V387" i="6"/>
  <c r="AS367" i="6"/>
  <c r="AW367" i="6" s="1"/>
  <c r="AU345" i="6"/>
  <c r="AY345" i="6" s="1"/>
  <c r="AR367" i="6"/>
  <c r="AV367" i="6" s="1"/>
  <c r="AJ372" i="6"/>
  <c r="AB372" i="6"/>
  <c r="T372" i="6"/>
  <c r="L372" i="6"/>
  <c r="AO372" i="6"/>
  <c r="AG372" i="6"/>
  <c r="Y372" i="6"/>
  <c r="Q372" i="6"/>
  <c r="AN372" i="6"/>
  <c r="AF372" i="6"/>
  <c r="X372" i="6"/>
  <c r="P372" i="6"/>
  <c r="AL372" i="6"/>
  <c r="Z372" i="6"/>
  <c r="M372" i="6"/>
  <c r="AK372" i="6"/>
  <c r="W372" i="6"/>
  <c r="AI372" i="6"/>
  <c r="V372" i="6"/>
  <c r="AH372" i="6"/>
  <c r="U372" i="6"/>
  <c r="AE372" i="6"/>
  <c r="S372" i="6"/>
  <c r="C373" i="6"/>
  <c r="C375" i="6" s="1"/>
  <c r="AQ372" i="6"/>
  <c r="AD372" i="6"/>
  <c r="R372" i="6"/>
  <c r="AM372" i="6"/>
  <c r="AA372" i="6"/>
  <c r="N372" i="6"/>
  <c r="AP372" i="6"/>
  <c r="AC372" i="6"/>
  <c r="O372" i="6"/>
  <c r="AT367" i="6"/>
  <c r="AX367" i="6" s="1"/>
  <c r="AU367" i="6"/>
  <c r="AY367" i="6" s="1"/>
  <c r="AR352" i="6"/>
  <c r="AV352" i="6" s="1"/>
  <c r="AP339" i="6"/>
  <c r="S340" i="6"/>
  <c r="AE338" i="6"/>
  <c r="AO339" i="6"/>
  <c r="R340" i="6"/>
  <c r="AD338" i="6"/>
  <c r="X340" i="6"/>
  <c r="AJ338" i="6"/>
  <c r="O339" i="6"/>
  <c r="X338" i="6"/>
  <c r="AI339" i="6"/>
  <c r="L340" i="6"/>
  <c r="M339" i="6"/>
  <c r="V340" i="6"/>
  <c r="AH338" i="6"/>
  <c r="AQ338" i="6"/>
  <c r="AE340" i="6"/>
  <c r="V339" i="6"/>
  <c r="L338" i="6"/>
  <c r="AF340" i="6"/>
  <c r="W339" i="6"/>
  <c r="AI340" i="6"/>
  <c r="O338" i="6"/>
  <c r="Z339" i="6"/>
  <c r="T340" i="6"/>
  <c r="AF338" i="6"/>
  <c r="AQ339" i="6"/>
  <c r="AO338" i="6"/>
  <c r="AC340" i="6"/>
  <c r="T339" i="6"/>
  <c r="AD340" i="6"/>
  <c r="U339" i="6"/>
  <c r="AP338" i="6"/>
  <c r="AM340" i="6"/>
  <c r="S338" i="6"/>
  <c r="AD339" i="6"/>
  <c r="Y339" i="6"/>
  <c r="AH340" i="6"/>
  <c r="N338" i="6"/>
  <c r="AQ340" i="6"/>
  <c r="W338" i="6"/>
  <c r="AH339" i="6"/>
  <c r="AB340" i="6"/>
  <c r="AN338" i="6"/>
  <c r="S339" i="6"/>
  <c r="AL339" i="6"/>
  <c r="O340" i="6"/>
  <c r="AA338" i="6"/>
  <c r="AG339" i="6"/>
  <c r="AP340" i="6"/>
  <c r="V338" i="6"/>
  <c r="W340" i="6"/>
  <c r="AI338" i="6"/>
  <c r="N339" i="6"/>
  <c r="AA340" i="6"/>
  <c r="AM338" i="6"/>
  <c r="R339" i="6"/>
  <c r="AC338" i="6"/>
  <c r="AN339" i="6"/>
  <c r="Q340" i="6"/>
  <c r="Q339" i="6"/>
  <c r="Z340" i="6"/>
  <c r="AL338" i="6"/>
  <c r="T338" i="6"/>
  <c r="AE339" i="6"/>
  <c r="AN340" i="6"/>
  <c r="Y340" i="6"/>
  <c r="AK338" i="6"/>
  <c r="P339" i="6"/>
  <c r="Q338" i="6"/>
  <c r="AB339" i="6"/>
  <c r="AK340" i="6"/>
  <c r="AC339" i="6"/>
  <c r="AL340" i="6"/>
  <c r="R338" i="6"/>
  <c r="P340" i="6"/>
  <c r="AB338" i="6"/>
  <c r="AM339" i="6"/>
  <c r="M338" i="6"/>
  <c r="X339" i="6"/>
  <c r="AG340" i="6"/>
  <c r="P338" i="6"/>
  <c r="AA339" i="6"/>
  <c r="AJ340" i="6"/>
  <c r="Y338" i="6"/>
  <c r="AJ339" i="6"/>
  <c r="M340" i="6"/>
  <c r="AK339" i="6"/>
  <c r="N340" i="6"/>
  <c r="Z338" i="6"/>
  <c r="U338" i="6"/>
  <c r="AF339" i="6"/>
  <c r="AO340" i="6"/>
  <c r="U340" i="6"/>
  <c r="AG338" i="6"/>
  <c r="L339" i="6"/>
  <c r="AT337" i="6"/>
  <c r="AX337" i="6" s="1"/>
  <c r="AS352" i="6"/>
  <c r="AW352" i="6" s="1"/>
  <c r="AZ347" i="6"/>
  <c r="AR345" i="6"/>
  <c r="AV345" i="6" s="1"/>
  <c r="AU343" i="6"/>
  <c r="AY343" i="6" s="1"/>
  <c r="AR337" i="6"/>
  <c r="AV337" i="6" s="1"/>
  <c r="AR343" i="6"/>
  <c r="AV343" i="6" s="1"/>
  <c r="AT345" i="6"/>
  <c r="AX345" i="6" s="1"/>
  <c r="AS345" i="6"/>
  <c r="AW345" i="6" s="1"/>
  <c r="AS337" i="6"/>
  <c r="AW337" i="6" s="1"/>
  <c r="AT352" i="6"/>
  <c r="AX352" i="6" s="1"/>
  <c r="AU337" i="6"/>
  <c r="AY337" i="6" s="1"/>
  <c r="AZ342" i="6"/>
  <c r="AU352" i="6"/>
  <c r="AY352" i="6" s="1"/>
  <c r="AT343" i="6"/>
  <c r="AX343" i="6" s="1"/>
  <c r="AS344" i="6"/>
  <c r="AW344" i="6" s="1"/>
  <c r="AT344" i="6"/>
  <c r="AX344" i="6" s="1"/>
  <c r="AR344" i="6"/>
  <c r="AV344" i="6" s="1"/>
  <c r="AU344" i="6"/>
  <c r="AY344" i="6" s="1"/>
  <c r="AZ350" i="6"/>
  <c r="AS343" i="6"/>
  <c r="AW343" i="6" s="1"/>
  <c r="AH677" i="5" a="1"/>
  <c r="S678" i="5" a="1"/>
  <c r="W676" i="5" a="1"/>
  <c r="N422" i="5" a="1"/>
  <c r="P423" i="5" a="1"/>
  <c r="W499" i="4" a="1"/>
  <c r="V498" i="4" a="1"/>
  <c r="AA498" i="4" a="1"/>
  <c r="AH500" i="4" a="1"/>
  <c r="X499" i="4" a="1"/>
  <c r="Z500" i="4" a="1"/>
  <c r="R498" i="4" a="1"/>
  <c r="AJ500" i="4" a="1"/>
  <c r="M499" i="4" a="1"/>
  <c r="R500" i="4" a="1"/>
  <c r="V499" i="4" a="1"/>
  <c r="AI499" i="4" a="1"/>
  <c r="F499" i="4" a="1"/>
  <c r="AJ498" i="4" a="1"/>
  <c r="N499" i="4" a="1"/>
  <c r="U500" i="4" a="1"/>
  <c r="AF498" i="4" a="1"/>
  <c r="H498" i="4" a="1"/>
  <c r="AC498" i="4" a="1"/>
  <c r="M498" i="4" a="1"/>
  <c r="P498" i="4" a="1"/>
  <c r="H499" i="4" a="1"/>
  <c r="AH499" i="4" a="1"/>
  <c r="T499" i="4" a="1"/>
  <c r="AD500" i="4" a="1"/>
  <c r="AA499" i="4" a="1"/>
  <c r="Q498" i="4" a="1"/>
  <c r="L498" i="4" a="1"/>
  <c r="Y499" i="4" a="1"/>
  <c r="U498" i="4" a="1"/>
  <c r="Z752" i="4" a="1"/>
  <c r="N498" i="4" a="1"/>
  <c r="Y500" i="4" a="1"/>
  <c r="Y498" i="4" a="1"/>
  <c r="K499" i="4" a="1"/>
  <c r="AC499" i="4" a="1"/>
  <c r="S499" i="4" a="1"/>
  <c r="L499" i="4" a="1"/>
  <c r="AF500" i="4" a="1"/>
  <c r="X498" i="4" a="1"/>
  <c r="G498" i="4" a="1"/>
  <c r="Z498" i="4" a="1"/>
  <c r="AB499" i="4" a="1"/>
  <c r="AD499" i="4" a="1"/>
  <c r="F498" i="4" a="1"/>
  <c r="P499" i="4" a="1"/>
  <c r="T498" i="4" a="1"/>
  <c r="T500" i="4" a="1"/>
  <c r="AB500" i="4" a="1"/>
  <c r="Q499" i="4" a="1"/>
  <c r="AA500" i="4" a="1"/>
  <c r="AC500" i="4" a="1"/>
  <c r="E498" i="4" a="1"/>
  <c r="E753" i="4" a="1"/>
  <c r="S498" i="4" a="1"/>
  <c r="U499" i="4" a="1"/>
  <c r="J498" i="4" a="1"/>
  <c r="AG498" i="4" a="1"/>
  <c r="AI498" i="4" a="1"/>
  <c r="AH498" i="4" a="1"/>
  <c r="AG500" i="4" a="1"/>
  <c r="AI500" i="4" a="1"/>
  <c r="I499" i="4" a="1"/>
  <c r="Q500" i="4" a="1"/>
  <c r="S500" i="4" a="1"/>
  <c r="AE499" i="4" a="1"/>
  <c r="AE498" i="4" a="1"/>
  <c r="X500" i="4" a="1"/>
  <c r="O499" i="4" a="1"/>
  <c r="O500" i="4" a="1"/>
  <c r="AJ499" i="4" a="1"/>
  <c r="P500" i="4" a="1"/>
  <c r="AG499" i="4" a="1"/>
  <c r="AB498" i="4" a="1"/>
  <c r="O498" i="4" a="1"/>
  <c r="W498" i="4" a="1"/>
  <c r="J499" i="4" a="1"/>
  <c r="V500" i="4" a="1"/>
  <c r="V754" i="4" a="1"/>
  <c r="R499" i="4" a="1"/>
  <c r="Z499" i="4" a="1"/>
  <c r="G499" i="4" a="1"/>
  <c r="AE500" i="4" a="1"/>
  <c r="E499" i="4" a="1"/>
  <c r="K498" i="4" a="1"/>
  <c r="I498" i="4" a="1"/>
  <c r="N675" i="5" l="1"/>
  <c r="S675" i="5"/>
  <c r="AH675" i="5"/>
  <c r="V675" i="5"/>
  <c r="AG675" i="5"/>
  <c r="T675" i="5"/>
  <c r="K421" i="5"/>
  <c r="L675" i="5"/>
  <c r="X675" i="5"/>
  <c r="W675" i="5"/>
  <c r="M675" i="5"/>
  <c r="E675" i="5"/>
  <c r="H675" i="5"/>
  <c r="K675" i="5"/>
  <c r="AC675" i="5"/>
  <c r="AD675" i="5"/>
  <c r="J675" i="5"/>
  <c r="AF675" i="5"/>
  <c r="AE675" i="5"/>
  <c r="R675" i="5"/>
  <c r="U675" i="5"/>
  <c r="O421" i="5"/>
  <c r="AF421" i="5"/>
  <c r="N421" i="5"/>
  <c r="U421" i="5"/>
  <c r="AJ421" i="5"/>
  <c r="V421" i="5"/>
  <c r="AA421" i="5"/>
  <c r="Z421" i="5"/>
  <c r="E421" i="5"/>
  <c r="X421" i="5"/>
  <c r="AB421" i="5"/>
  <c r="W676" i="5"/>
  <c r="S678" i="5"/>
  <c r="AH677" i="5"/>
  <c r="F421" i="5"/>
  <c r="H421" i="5"/>
  <c r="AH421" i="5"/>
  <c r="O675" i="5"/>
  <c r="G675" i="5"/>
  <c r="Q675" i="5"/>
  <c r="Z675" i="5"/>
  <c r="AI675" i="5"/>
  <c r="R421" i="5"/>
  <c r="Y421" i="5"/>
  <c r="AI421" i="5"/>
  <c r="AE421" i="5"/>
  <c r="I675" i="5"/>
  <c r="AJ675" i="5"/>
  <c r="P421" i="5"/>
  <c r="AA675" i="5"/>
  <c r="F675" i="5"/>
  <c r="AB675" i="5"/>
  <c r="Y675" i="5"/>
  <c r="J421" i="5"/>
  <c r="W421" i="5"/>
  <c r="P423" i="5"/>
  <c r="N422" i="5"/>
  <c r="AD421" i="5"/>
  <c r="L421" i="5"/>
  <c r="M421" i="5"/>
  <c r="I421" i="5"/>
  <c r="G421" i="5"/>
  <c r="AG421" i="5"/>
  <c r="Q421" i="5"/>
  <c r="S421" i="5"/>
  <c r="T421" i="5"/>
  <c r="L498" i="4"/>
  <c r="N499" i="4"/>
  <c r="K751" i="4"/>
  <c r="Y751" i="4"/>
  <c r="T751" i="4"/>
  <c r="P751" i="4"/>
  <c r="X751" i="4"/>
  <c r="AG751" i="4"/>
  <c r="E751" i="4"/>
  <c r="O498" i="4"/>
  <c r="Q499" i="4"/>
  <c r="Y500" i="4"/>
  <c r="AF498" i="4"/>
  <c r="AF501" i="4" s="1"/>
  <c r="AH499" i="4"/>
  <c r="G498" i="4"/>
  <c r="AF500" i="4"/>
  <c r="I499" i="4"/>
  <c r="AC751" i="4"/>
  <c r="H751" i="4"/>
  <c r="AD500" i="4"/>
  <c r="G499" i="4"/>
  <c r="E498" i="4"/>
  <c r="I498" i="4"/>
  <c r="AH500" i="4"/>
  <c r="K499" i="4"/>
  <c r="Q751" i="4"/>
  <c r="Z751" i="4"/>
  <c r="N751" i="4"/>
  <c r="R751" i="4"/>
  <c r="AA751" i="4"/>
  <c r="AF751" i="4"/>
  <c r="I751" i="4"/>
  <c r="AH751" i="4"/>
  <c r="AI751" i="4"/>
  <c r="W751" i="4"/>
  <c r="G751" i="4"/>
  <c r="AD751" i="4"/>
  <c r="V751" i="4"/>
  <c r="T498" i="4"/>
  <c r="V499" i="4"/>
  <c r="U751" i="4"/>
  <c r="J751" i="4"/>
  <c r="AE751" i="4"/>
  <c r="L751" i="4"/>
  <c r="M751" i="4"/>
  <c r="AJ751" i="4"/>
  <c r="AB751" i="4"/>
  <c r="F751" i="4"/>
  <c r="O751" i="4"/>
  <c r="AE499" i="4"/>
  <c r="V500" i="4"/>
  <c r="AC498" i="4"/>
  <c r="AA498" i="4"/>
  <c r="T500" i="4"/>
  <c r="AC499" i="4"/>
  <c r="Z752" i="4"/>
  <c r="V754" i="4"/>
  <c r="E753" i="4"/>
  <c r="O500" i="4"/>
  <c r="X499" i="4"/>
  <c r="V498" i="4"/>
  <c r="Y498" i="4"/>
  <c r="AA499" i="4"/>
  <c r="R500" i="4"/>
  <c r="Z499" i="4"/>
  <c r="X498" i="4"/>
  <c r="Q500" i="4"/>
  <c r="W498" i="4"/>
  <c r="P500" i="4"/>
  <c r="Y499" i="4"/>
  <c r="K498" i="4"/>
  <c r="M499" i="4"/>
  <c r="AJ500" i="4"/>
  <c r="F499" i="4"/>
  <c r="AC500" i="4"/>
  <c r="AJ498" i="4"/>
  <c r="AB498" i="4"/>
  <c r="U500" i="4"/>
  <c r="AD499" i="4"/>
  <c r="AD501" i="4" s="1"/>
  <c r="AE500" i="4"/>
  <c r="F498" i="4"/>
  <c r="H499" i="4"/>
  <c r="L499" i="4"/>
  <c r="AI500" i="4"/>
  <c r="J498" i="4"/>
  <c r="W499" i="4"/>
  <c r="U498" i="4"/>
  <c r="P499" i="4"/>
  <c r="N498" i="4"/>
  <c r="R498" i="4"/>
  <c r="T499" i="4"/>
  <c r="AA500" i="4"/>
  <c r="AH498" i="4"/>
  <c r="AJ499" i="4"/>
  <c r="AG499" i="4"/>
  <c r="X500" i="4"/>
  <c r="AE498" i="4"/>
  <c r="R499" i="4"/>
  <c r="P498" i="4"/>
  <c r="S499" i="4"/>
  <c r="Q498" i="4"/>
  <c r="O499" i="4"/>
  <c r="M498" i="4"/>
  <c r="U499" i="4"/>
  <c r="S498" i="4"/>
  <c r="AG498" i="4"/>
  <c r="Z500" i="4"/>
  <c r="AI499" i="4"/>
  <c r="AB500" i="4"/>
  <c r="AI498" i="4"/>
  <c r="E499" i="4"/>
  <c r="Z498" i="4"/>
  <c r="S500" i="4"/>
  <c r="AB499" i="4"/>
  <c r="J499" i="4"/>
  <c r="H498" i="4"/>
  <c r="AG500" i="4"/>
  <c r="U482" i="4"/>
  <c r="U483" i="4" s="1"/>
  <c r="I482" i="4"/>
  <c r="I483" i="4" s="1"/>
  <c r="G482" i="4"/>
  <c r="G483" i="4" s="1"/>
  <c r="AG736" i="4"/>
  <c r="AG737" i="4" s="1"/>
  <c r="L736" i="4"/>
  <c r="L737" i="4" s="1"/>
  <c r="AG482" i="4"/>
  <c r="AG483" i="4" s="1"/>
  <c r="AI482" i="4"/>
  <c r="AI483" i="4" s="1"/>
  <c r="P482" i="4"/>
  <c r="P483" i="4" s="1"/>
  <c r="N482" i="4"/>
  <c r="N483" i="4" s="1"/>
  <c r="AF482" i="4"/>
  <c r="AF483" i="4" s="1"/>
  <c r="Y483" i="4"/>
  <c r="U736" i="4"/>
  <c r="U737" i="4" s="1"/>
  <c r="T736" i="4"/>
  <c r="T737" i="4" s="1"/>
  <c r="F736" i="4"/>
  <c r="F737" i="4" s="1"/>
  <c r="R482" i="4"/>
  <c r="R483" i="4" s="1"/>
  <c r="K482" i="4"/>
  <c r="K483" i="4" s="1"/>
  <c r="AF736" i="4"/>
  <c r="AF737" i="4" s="1"/>
  <c r="V482" i="4"/>
  <c r="V483" i="4" s="1"/>
  <c r="AH736" i="4"/>
  <c r="AH737" i="4" s="1"/>
  <c r="AH482" i="4"/>
  <c r="AH483" i="4" s="1"/>
  <c r="Q482" i="4"/>
  <c r="Q483" i="4" s="1"/>
  <c r="AN734" i="4"/>
  <c r="AR734" i="4" s="1"/>
  <c r="J482" i="4"/>
  <c r="J483" i="4" s="1"/>
  <c r="Z736" i="4"/>
  <c r="Z737" i="4" s="1"/>
  <c r="E482" i="4"/>
  <c r="E483" i="4" s="1"/>
  <c r="Y737" i="4"/>
  <c r="AI736" i="4"/>
  <c r="AI737" i="4" s="1"/>
  <c r="AD736" i="4"/>
  <c r="AD737" i="4" s="1"/>
  <c r="AB482" i="4"/>
  <c r="AB483" i="4" s="1"/>
  <c r="E736" i="4"/>
  <c r="E737" i="4" s="1"/>
  <c r="AD482" i="4"/>
  <c r="AD483" i="4" s="1"/>
  <c r="I736" i="4"/>
  <c r="I737" i="4" s="1"/>
  <c r="Z482" i="4"/>
  <c r="Z483" i="4" s="1"/>
  <c r="L482" i="4"/>
  <c r="L483" i="4" s="1"/>
  <c r="S482" i="4"/>
  <c r="S483" i="4" s="1"/>
  <c r="AK480" i="4"/>
  <c r="AO480" i="4" s="1"/>
  <c r="K736" i="4"/>
  <c r="K737" i="4" s="1"/>
  <c r="H736" i="4"/>
  <c r="H737" i="4" s="1"/>
  <c r="S736" i="4"/>
  <c r="S737" i="4" s="1"/>
  <c r="Q736" i="4"/>
  <c r="Q737" i="4" s="1"/>
  <c r="AM479" i="4"/>
  <c r="AQ479" i="4" s="1"/>
  <c r="O482" i="4"/>
  <c r="O483" i="4" s="1"/>
  <c r="AB736" i="4"/>
  <c r="AB737" i="4" s="1"/>
  <c r="R736" i="4"/>
  <c r="R737" i="4" s="1"/>
  <c r="AN481" i="4"/>
  <c r="AR481" i="4" s="1"/>
  <c r="AJ482" i="4"/>
  <c r="AJ483" i="4" s="1"/>
  <c r="AL479" i="4"/>
  <c r="AP479" i="4" s="1"/>
  <c r="T482" i="4"/>
  <c r="T483" i="4" s="1"/>
  <c r="AC736" i="4"/>
  <c r="AC737" i="4" s="1"/>
  <c r="AA736" i="4"/>
  <c r="AA737" i="4" s="1"/>
  <c r="J736" i="4"/>
  <c r="J737" i="4" s="1"/>
  <c r="AM734" i="4"/>
  <c r="AQ734" i="4" s="1"/>
  <c r="AE482" i="4"/>
  <c r="AE483" i="4" s="1"/>
  <c r="X482" i="4"/>
  <c r="X483" i="4" s="1"/>
  <c r="O737" i="4"/>
  <c r="M482" i="4"/>
  <c r="M483" i="4" s="1"/>
  <c r="AK733" i="4"/>
  <c r="AO733" i="4" s="1"/>
  <c r="AL481" i="4"/>
  <c r="AP481" i="4" s="1"/>
  <c r="AL735" i="4"/>
  <c r="AP735" i="4" s="1"/>
  <c r="G736" i="4"/>
  <c r="G737" i="4" s="1"/>
  <c r="AA482" i="4"/>
  <c r="AA483" i="4" s="1"/>
  <c r="AC482" i="4"/>
  <c r="AC483" i="4" s="1"/>
  <c r="W736" i="4"/>
  <c r="W737" i="4" s="1"/>
  <c r="H482" i="4"/>
  <c r="H483" i="4" s="1"/>
  <c r="W483" i="4"/>
  <c r="V736" i="4"/>
  <c r="V737" i="4" s="1"/>
  <c r="P736" i="4"/>
  <c r="P737" i="4" s="1"/>
  <c r="AE736" i="4"/>
  <c r="AE737" i="4" s="1"/>
  <c r="N737" i="4"/>
  <c r="F482" i="4"/>
  <c r="F483" i="4" s="1"/>
  <c r="AL734" i="4"/>
  <c r="AP734" i="4" s="1"/>
  <c r="X736" i="4"/>
  <c r="X737" i="4" s="1"/>
  <c r="AM735" i="4"/>
  <c r="AQ735" i="4" s="1"/>
  <c r="AJ736" i="4"/>
  <c r="AJ737" i="4" s="1"/>
  <c r="AM733" i="4"/>
  <c r="AQ733" i="4" s="1"/>
  <c r="M736" i="4"/>
  <c r="M737" i="4" s="1"/>
  <c r="AK479" i="4"/>
  <c r="AO479" i="4" s="1"/>
  <c r="AK735" i="4"/>
  <c r="AO735" i="4" s="1"/>
  <c r="AL733" i="4"/>
  <c r="AP733" i="4" s="1"/>
  <c r="AL480" i="4"/>
  <c r="AP480" i="4" s="1"/>
  <c r="AM480" i="4"/>
  <c r="AQ480" i="4" s="1"/>
  <c r="AN733" i="4"/>
  <c r="AR733" i="4" s="1"/>
  <c r="AM481" i="4"/>
  <c r="AQ481" i="4" s="1"/>
  <c r="AN480" i="4"/>
  <c r="AR480" i="4" s="1"/>
  <c r="AK734" i="4"/>
  <c r="AO734" i="4" s="1"/>
  <c r="AN479" i="4"/>
  <c r="AR479" i="4" s="1"/>
  <c r="AN735" i="4"/>
  <c r="AR735" i="4" s="1"/>
  <c r="AS658" i="5"/>
  <c r="AU658" i="5" s="1"/>
  <c r="AS659" i="5"/>
  <c r="AM661" i="5"/>
  <c r="AQ661" i="5" s="1"/>
  <c r="AL661" i="5"/>
  <c r="AP661" i="5" s="1"/>
  <c r="AN661" i="5"/>
  <c r="AR661" i="5" s="1"/>
  <c r="AN407" i="5"/>
  <c r="AR407" i="5" s="1"/>
  <c r="AK407" i="5"/>
  <c r="AO407" i="5" s="1"/>
  <c r="AS403" i="5"/>
  <c r="AU403" i="5" s="1"/>
  <c r="AS657" i="5"/>
  <c r="AU657" i="5" s="1"/>
  <c r="AS405" i="5"/>
  <c r="AM407" i="5"/>
  <c r="AQ407" i="5" s="1"/>
  <c r="AK661" i="5"/>
  <c r="AO661" i="5" s="1"/>
  <c r="AS404" i="5"/>
  <c r="AU404" i="5" s="1"/>
  <c r="AL407" i="5"/>
  <c r="AP407" i="5" s="1"/>
  <c r="AZ337" i="6"/>
  <c r="AJ392" i="6"/>
  <c r="AB392" i="6"/>
  <c r="T392" i="6"/>
  <c r="L392" i="6"/>
  <c r="AQ392" i="6"/>
  <c r="AI392" i="6"/>
  <c r="AA392" i="6"/>
  <c r="S392" i="6"/>
  <c r="AL392" i="6"/>
  <c r="AD392" i="6"/>
  <c r="V392" i="6"/>
  <c r="N392" i="6"/>
  <c r="D392" i="6"/>
  <c r="D394" i="6" s="1"/>
  <c r="AM392" i="6"/>
  <c r="Y392" i="6"/>
  <c r="M392" i="6"/>
  <c r="AK392" i="6"/>
  <c r="X392" i="6"/>
  <c r="AH392" i="6"/>
  <c r="W392" i="6"/>
  <c r="AG392" i="6"/>
  <c r="U392" i="6"/>
  <c r="AF392" i="6"/>
  <c r="R392" i="6"/>
  <c r="AP392" i="6"/>
  <c r="AE392" i="6"/>
  <c r="Q392" i="6"/>
  <c r="AO392" i="6"/>
  <c r="AC392" i="6"/>
  <c r="P392" i="6"/>
  <c r="AN392" i="6"/>
  <c r="Z392" i="6"/>
  <c r="O392" i="6"/>
  <c r="AS387" i="6"/>
  <c r="AW387" i="6" s="1"/>
  <c r="AT387" i="6"/>
  <c r="AX387" i="6" s="1"/>
  <c r="AR387" i="6"/>
  <c r="AV387" i="6" s="1"/>
  <c r="AU387" i="6"/>
  <c r="AY387" i="6" s="1"/>
  <c r="AU339" i="6"/>
  <c r="AY339" i="6" s="1"/>
  <c r="AS339" i="6"/>
  <c r="AW339" i="6" s="1"/>
  <c r="AT372" i="6"/>
  <c r="AX372" i="6" s="1"/>
  <c r="AU372" i="6"/>
  <c r="AY372" i="6" s="1"/>
  <c r="AR372" i="6"/>
  <c r="AV372" i="6" s="1"/>
  <c r="AZ367" i="6"/>
  <c r="AS372" i="6"/>
  <c r="AW372" i="6" s="1"/>
  <c r="AZ343" i="6"/>
  <c r="AT339" i="6"/>
  <c r="AX339" i="6" s="1"/>
  <c r="AZ344" i="6"/>
  <c r="AZ352" i="6"/>
  <c r="I354" i="6" s="1"/>
  <c r="C344" i="6" s="1"/>
  <c r="AR339" i="6"/>
  <c r="AV339" i="6" s="1"/>
  <c r="AS338" i="6"/>
  <c r="AW338" i="6" s="1"/>
  <c r="AU338" i="6"/>
  <c r="AY338" i="6" s="1"/>
  <c r="AT338" i="6"/>
  <c r="AX338" i="6" s="1"/>
  <c r="AZ345" i="6"/>
  <c r="AU340" i="6"/>
  <c r="AY340" i="6" s="1"/>
  <c r="AR340" i="6"/>
  <c r="AV340" i="6" s="1"/>
  <c r="I350" i="6"/>
  <c r="D340" i="6" s="1"/>
  <c r="AT340" i="6"/>
  <c r="AX340" i="6" s="1"/>
  <c r="AR338" i="6"/>
  <c r="AV338" i="6" s="1"/>
  <c r="AS340" i="6"/>
  <c r="AW340" i="6" s="1"/>
  <c r="Q678" i="5" a="1"/>
  <c r="U676" i="5" a="1"/>
  <c r="AF677" i="5" a="1"/>
  <c r="E677" i="5" a="1"/>
  <c r="Z676" i="5" a="1"/>
  <c r="V678" i="5" a="1"/>
  <c r="T677" i="5" a="1"/>
  <c r="I676" i="5" a="1"/>
  <c r="Y678" i="5" a="1"/>
  <c r="AC676" i="5" a="1"/>
  <c r="H677" i="5" a="1"/>
  <c r="S677" i="5" a="1"/>
  <c r="AJ678" i="5" a="1"/>
  <c r="H676" i="5" a="1"/>
  <c r="F677" i="5" a="1"/>
  <c r="W678" i="5" a="1"/>
  <c r="AA676" i="5" a="1"/>
  <c r="U424" i="5" a="1"/>
  <c r="AD423" i="5" a="1"/>
  <c r="AB422" i="5" a="1"/>
  <c r="S676" i="5" a="1"/>
  <c r="AD677" i="5" a="1"/>
  <c r="O678" i="5" a="1"/>
  <c r="AA678" i="5" a="1"/>
  <c r="J677" i="5" a="1"/>
  <c r="AE676" i="5" a="1"/>
  <c r="Z678" i="5" a="1"/>
  <c r="I677" i="5" a="1"/>
  <c r="AD676" i="5" a="1"/>
  <c r="P678" i="5" a="1"/>
  <c r="T676" i="5" a="1"/>
  <c r="AE677" i="5" a="1"/>
  <c r="L676" i="5" a="1"/>
  <c r="H678" i="5" a="1"/>
  <c r="W677" i="5" a="1"/>
  <c r="K678" i="5" a="1"/>
  <c r="O676" i="5" a="1"/>
  <c r="Z677" i="5" a="1"/>
  <c r="AC677" i="5" a="1"/>
  <c r="R676" i="5" a="1"/>
  <c r="N678" i="5" a="1"/>
  <c r="O677" i="5" a="1"/>
  <c r="AJ676" i="5" a="1"/>
  <c r="AF678" i="5" a="1"/>
  <c r="AG678" i="5" a="1"/>
  <c r="E676" i="5" a="1"/>
  <c r="P677" i="5" a="1"/>
  <c r="AB677" i="5" a="1"/>
  <c r="Q676" i="5" a="1"/>
  <c r="M678" i="5" a="1"/>
  <c r="G676" i="5" a="1"/>
  <c r="R677" i="5" a="1"/>
  <c r="AI678" i="5" a="1"/>
  <c r="Q677" i="5" a="1"/>
  <c r="AH678" i="5" a="1"/>
  <c r="F676" i="5" a="1"/>
  <c r="AJ677" i="5" a="1"/>
  <c r="U678" i="5" a="1"/>
  <c r="Y676" i="5" a="1"/>
  <c r="AB676" i="5" a="1"/>
  <c r="X678" i="5" a="1"/>
  <c r="G677" i="5" a="1"/>
  <c r="AF422" i="5" a="1"/>
  <c r="Y424" i="5" a="1"/>
  <c r="AH423" i="5" a="1"/>
  <c r="S423" i="5" a="1"/>
  <c r="Q422" i="5" a="1"/>
  <c r="AH424" i="5" a="1"/>
  <c r="K423" i="5" a="1"/>
  <c r="I422" i="5" a="1"/>
  <c r="AE422" i="5" a="1"/>
  <c r="X424" i="5" a="1"/>
  <c r="AG423" i="5" a="1"/>
  <c r="M422" i="5" a="1"/>
  <c r="O423" i="5" a="1"/>
  <c r="F422" i="5" a="1"/>
  <c r="AE424" i="5" a="1"/>
  <c r="H423" i="5" a="1"/>
  <c r="W423" i="5" a="1"/>
  <c r="U422" i="5" a="1"/>
  <c r="G422" i="5" a="1"/>
  <c r="AF424" i="5" a="1"/>
  <c r="I423" i="5" a="1"/>
  <c r="N423" i="5" a="1"/>
  <c r="L422" i="5" a="1"/>
  <c r="AJ424" i="5" a="1"/>
  <c r="K422" i="5" a="1"/>
  <c r="M423" i="5" a="1"/>
  <c r="X423" i="5" a="1"/>
  <c r="V422" i="5" a="1"/>
  <c r="O424" i="5" a="1"/>
  <c r="T678" i="5" a="1"/>
  <c r="X676" i="5" a="1"/>
  <c r="AI677" i="5" a="1"/>
  <c r="V677" i="5" a="1"/>
  <c r="K676" i="5" a="1"/>
  <c r="AC678" i="5" a="1"/>
  <c r="L677" i="5" a="1"/>
  <c r="AG676" i="5" a="1"/>
  <c r="Z424" i="5" a="1"/>
  <c r="AG422" i="5" a="1"/>
  <c r="AI423" i="5" a="1"/>
  <c r="U677" i="5" a="1"/>
  <c r="J676" i="5" a="1"/>
  <c r="AH676" i="5" a="1"/>
  <c r="AD678" i="5" a="1"/>
  <c r="M677" i="5" a="1"/>
  <c r="Y423" i="5" a="1"/>
  <c r="P424" i="5" a="1"/>
  <c r="W422" i="5" a="1"/>
  <c r="AI422" i="5" a="1"/>
  <c r="AB424" i="5" a="1"/>
  <c r="E423" i="5" a="1"/>
  <c r="X677" i="5" a="1"/>
  <c r="I678" i="5" a="1"/>
  <c r="M676" i="5" a="1"/>
  <c r="Y422" i="5" a="1"/>
  <c r="AA423" i="5" a="1"/>
  <c r="R424" i="5" a="1"/>
  <c r="AI424" i="5" a="1"/>
  <c r="L423" i="5" a="1"/>
  <c r="J422" i="5" a="1"/>
  <c r="AE678" i="5" a="1"/>
  <c r="N677" i="5" a="1"/>
  <c r="AI676" i="5" a="1"/>
  <c r="S422" i="5" a="1"/>
  <c r="U423" i="5" a="1"/>
  <c r="T422" i="5" a="1"/>
  <c r="V423" i="5" a="1"/>
  <c r="AF676" i="5" a="1"/>
  <c r="AB678" i="5" a="1"/>
  <c r="K677" i="5" a="1"/>
  <c r="V676" i="5" a="1"/>
  <c r="R678" i="5" a="1"/>
  <c r="AG677" i="5" a="1"/>
  <c r="P422" i="5" a="1"/>
  <c r="R423" i="5" a="1"/>
  <c r="AA422" i="5" a="1"/>
  <c r="T424" i="5" a="1"/>
  <c r="AC423" i="5" a="1"/>
  <c r="N676" i="5" a="1"/>
  <c r="J678" i="5" a="1"/>
  <c r="Y677" i="5" a="1"/>
  <c r="P676" i="5" a="1"/>
  <c r="AA677" i="5" a="1"/>
  <c r="L678" i="5" a="1"/>
  <c r="J423" i="5" a="1"/>
  <c r="AG424" i="5" a="1"/>
  <c r="H422" i="5" a="1"/>
  <c r="AA424" i="5" a="1"/>
  <c r="AJ423" i="5" a="1"/>
  <c r="AH422" i="5" a="1"/>
  <c r="AC424" i="5" a="1"/>
  <c r="AJ422" i="5" a="1"/>
  <c r="F423" i="5" a="1"/>
  <c r="Q423" i="5" a="1"/>
  <c r="O422" i="5" a="1"/>
  <c r="E422" i="5" a="1"/>
  <c r="AD424" i="5" a="1"/>
  <c r="G423" i="5" a="1"/>
  <c r="AC422" i="5" a="1"/>
  <c r="V424" i="5" a="1"/>
  <c r="AE423" i="5" a="1"/>
  <c r="AD422" i="5" a="1"/>
  <c r="W424" i="5" a="1"/>
  <c r="AF423" i="5" a="1"/>
  <c r="S424" i="5" a="1"/>
  <c r="Z422" i="5" a="1"/>
  <c r="AB423" i="5" a="1"/>
  <c r="Q424" i="5" a="1"/>
  <c r="X422" i="5" a="1"/>
  <c r="Z423" i="5" a="1"/>
  <c r="R422" i="5" a="1"/>
  <c r="T423" i="5" a="1"/>
  <c r="U754" i="4" a="1"/>
  <c r="AA752" i="4" a="1"/>
  <c r="G753" i="4" a="1"/>
  <c r="AC754" i="4" a="1"/>
  <c r="AC753" i="4" a="1"/>
  <c r="P752" i="4" a="1"/>
  <c r="W752" i="4" a="1"/>
  <c r="V752" i="4" a="1"/>
  <c r="O754" i="4" a="1"/>
  <c r="AD752" i="4" a="1"/>
  <c r="I753" i="4" a="1"/>
  <c r="AD754" i="4" a="1"/>
  <c r="L754" i="4" a="1"/>
  <c r="AF754" i="4" a="1"/>
  <c r="H752" i="4" a="1"/>
  <c r="J754" i="4" a="1"/>
  <c r="AG754" i="4" a="1"/>
  <c r="AG752" i="4" a="1"/>
  <c r="X754" i="4" a="1"/>
  <c r="I752" i="4" a="1"/>
  <c r="L753" i="4" a="1"/>
  <c r="N753" i="4" a="1"/>
  <c r="AF753" i="4" a="1"/>
  <c r="L752" i="4" a="1"/>
  <c r="S754" i="4" a="1"/>
  <c r="W753" i="4" a="1"/>
  <c r="AD753" i="4" a="1"/>
  <c r="AB754" i="4" a="1"/>
  <c r="I754" i="4" a="1"/>
  <c r="AJ753" i="4" a="1"/>
  <c r="P753" i="4" a="1"/>
  <c r="Y754" i="4" a="1"/>
  <c r="K752" i="4" a="1"/>
  <c r="Q754" i="4" a="1"/>
  <c r="AJ752" i="4" a="1"/>
  <c r="X752" i="4" a="1"/>
  <c r="AE752" i="4" a="1"/>
  <c r="H753" i="4" a="1"/>
  <c r="U752" i="4" a="1"/>
  <c r="E752" i="4" a="1"/>
  <c r="N754" i="4" a="1"/>
  <c r="AA753" i="4" a="1"/>
  <c r="J753" i="4" a="1"/>
  <c r="S753" i="4" a="1"/>
  <c r="G752" i="4" a="1"/>
  <c r="R754" i="4" a="1"/>
  <c r="Y752" i="4" a="1"/>
  <c r="Y753" i="4" a="1"/>
  <c r="AI753" i="4" a="1"/>
  <c r="J752" i="4" a="1"/>
  <c r="AH752" i="4" a="1"/>
  <c r="S752" i="4" a="1"/>
  <c r="X753" i="4" a="1"/>
  <c r="H754" i="4" a="1"/>
  <c r="K753" i="4" a="1"/>
  <c r="N752" i="4" a="1"/>
  <c r="M752" i="4" a="1"/>
  <c r="T752" i="4" a="1"/>
  <c r="R752" i="4" a="1"/>
  <c r="AA754" i="4" a="1"/>
  <c r="AB753" i="4" a="1"/>
  <c r="AI754" i="4" a="1"/>
  <c r="F753" i="4" a="1"/>
  <c r="AB752" i="4" a="1"/>
  <c r="AC752" i="4" a="1"/>
  <c r="T754" i="4" a="1"/>
  <c r="AE753" i="4" a="1"/>
  <c r="AG753" i="4" a="1"/>
  <c r="W754" i="4" a="1"/>
  <c r="AF752" i="4" a="1"/>
  <c r="Z753" i="4" a="1"/>
  <c r="V753" i="4" a="1"/>
  <c r="O752" i="4" a="1"/>
  <c r="P754" i="4" a="1"/>
  <c r="T753" i="4" a="1"/>
  <c r="AJ754" i="4" a="1"/>
  <c r="Q753" i="4" a="1"/>
  <c r="F752" i="4" a="1"/>
  <c r="Q752" i="4" a="1"/>
  <c r="U753" i="4" a="1"/>
  <c r="Z754" i="4" a="1"/>
  <c r="AI752" i="4" a="1"/>
  <c r="M753" i="4" a="1"/>
  <c r="K754" i="4" a="1"/>
  <c r="AE754" i="4" a="1"/>
  <c r="R753" i="4" a="1"/>
  <c r="M754" i="4" a="1"/>
  <c r="AH754" i="4" a="1"/>
  <c r="O753" i="4" a="1"/>
  <c r="AH753" i="4" a="1"/>
  <c r="AF677" i="5" l="1"/>
  <c r="U676" i="5"/>
  <c r="Q678" i="5"/>
  <c r="V678" i="5"/>
  <c r="Z676" i="5"/>
  <c r="E677" i="5"/>
  <c r="AA676" i="5"/>
  <c r="W678" i="5"/>
  <c r="F677" i="5"/>
  <c r="H676" i="5"/>
  <c r="AJ678" i="5"/>
  <c r="S677" i="5"/>
  <c r="H677" i="5"/>
  <c r="H679" i="5" s="1"/>
  <c r="AC676" i="5"/>
  <c r="Y678" i="5"/>
  <c r="I676" i="5"/>
  <c r="T677" i="5"/>
  <c r="AB422" i="5"/>
  <c r="AD423" i="5"/>
  <c r="U424" i="5"/>
  <c r="Z677" i="5"/>
  <c r="Z679" i="5" s="1"/>
  <c r="O676" i="5"/>
  <c r="K678" i="5"/>
  <c r="W677" i="5"/>
  <c r="W679" i="5" s="1"/>
  <c r="W680" i="5" s="1"/>
  <c r="H678" i="5"/>
  <c r="L676" i="5"/>
  <c r="AE677" i="5"/>
  <c r="T676" i="5"/>
  <c r="P678" i="5"/>
  <c r="AD676" i="5"/>
  <c r="I677" i="5"/>
  <c r="Z678" i="5"/>
  <c r="AE676" i="5"/>
  <c r="J677" i="5"/>
  <c r="AA678" i="5"/>
  <c r="O678" i="5"/>
  <c r="AD677" i="5"/>
  <c r="S676" i="5"/>
  <c r="AF678" i="5"/>
  <c r="AJ676" i="5"/>
  <c r="O677" i="5"/>
  <c r="N678" i="5"/>
  <c r="R676" i="5"/>
  <c r="AC677" i="5"/>
  <c r="L501" i="4"/>
  <c r="L502" i="4" s="1"/>
  <c r="AH423" i="5"/>
  <c r="Y424" i="5"/>
  <c r="AF422" i="5"/>
  <c r="G677" i="5"/>
  <c r="X678" i="5"/>
  <c r="AB676" i="5"/>
  <c r="Y676" i="5"/>
  <c r="U678" i="5"/>
  <c r="AJ677" i="5"/>
  <c r="F676" i="5"/>
  <c r="AH678" i="5"/>
  <c r="Q677" i="5"/>
  <c r="AI678" i="5"/>
  <c r="R677" i="5"/>
  <c r="R679" i="5" s="1"/>
  <c r="G676" i="5"/>
  <c r="M678" i="5"/>
  <c r="Q676" i="5"/>
  <c r="AB677" i="5"/>
  <c r="P677" i="5"/>
  <c r="E676" i="5"/>
  <c r="AG678" i="5"/>
  <c r="O424" i="5"/>
  <c r="V422" i="5"/>
  <c r="X423" i="5"/>
  <c r="M423" i="5"/>
  <c r="K422" i="5"/>
  <c r="AJ424" i="5"/>
  <c r="L422" i="5"/>
  <c r="N423" i="5"/>
  <c r="N425" i="5" s="1"/>
  <c r="N426" i="5" s="1"/>
  <c r="I423" i="5"/>
  <c r="AF424" i="5"/>
  <c r="G422" i="5"/>
  <c r="U422" i="5"/>
  <c r="W423" i="5"/>
  <c r="H423" i="5"/>
  <c r="AE424" i="5"/>
  <c r="F422" i="5"/>
  <c r="O423" i="5"/>
  <c r="M422" i="5"/>
  <c r="AG423" i="5"/>
  <c r="X424" i="5"/>
  <c r="AE422" i="5"/>
  <c r="I422" i="5"/>
  <c r="K423" i="5"/>
  <c r="AH424" i="5"/>
  <c r="Q422" i="5"/>
  <c r="S423" i="5"/>
  <c r="H422" i="5"/>
  <c r="AG424" i="5"/>
  <c r="J423" i="5"/>
  <c r="L678" i="5"/>
  <c r="AA677" i="5"/>
  <c r="P676" i="5"/>
  <c r="Y677" i="5"/>
  <c r="J678" i="5"/>
  <c r="N676" i="5"/>
  <c r="AC423" i="5"/>
  <c r="T424" i="5"/>
  <c r="AA422" i="5"/>
  <c r="R423" i="5"/>
  <c r="P422" i="5"/>
  <c r="P425" i="5" s="1"/>
  <c r="AG677" i="5"/>
  <c r="R678" i="5"/>
  <c r="V676" i="5"/>
  <c r="K677" i="5"/>
  <c r="AB678" i="5"/>
  <c r="AF676" i="5"/>
  <c r="V423" i="5"/>
  <c r="T422" i="5"/>
  <c r="U423" i="5"/>
  <c r="S422" i="5"/>
  <c r="S425" i="5" s="1"/>
  <c r="AI676" i="5"/>
  <c r="N677" i="5"/>
  <c r="AE678" i="5"/>
  <c r="J422" i="5"/>
  <c r="L423" i="5"/>
  <c r="AI424" i="5"/>
  <c r="R424" i="5"/>
  <c r="AA423" i="5"/>
  <c r="Y422" i="5"/>
  <c r="M676" i="5"/>
  <c r="I678" i="5"/>
  <c r="X677" i="5"/>
  <c r="E423" i="5"/>
  <c r="AB424" i="5"/>
  <c r="AI422" i="5"/>
  <c r="W422" i="5"/>
  <c r="P424" i="5"/>
  <c r="Y423" i="5"/>
  <c r="M677" i="5"/>
  <c r="AD678" i="5"/>
  <c r="AH676" i="5"/>
  <c r="AH679" i="5" s="1"/>
  <c r="J676" i="5"/>
  <c r="U677" i="5"/>
  <c r="AI423" i="5"/>
  <c r="AG422" i="5"/>
  <c r="Z424" i="5"/>
  <c r="AG676" i="5"/>
  <c r="L677" i="5"/>
  <c r="AC678" i="5"/>
  <c r="K676" i="5"/>
  <c r="V677" i="5"/>
  <c r="AI677" i="5"/>
  <c r="X676" i="5"/>
  <c r="T678" i="5"/>
  <c r="T423" i="5"/>
  <c r="R422" i="5"/>
  <c r="Z423" i="5"/>
  <c r="X422" i="5"/>
  <c r="Q424" i="5"/>
  <c r="AB423" i="5"/>
  <c r="Z422" i="5"/>
  <c r="S424" i="5"/>
  <c r="AF423" i="5"/>
  <c r="W424" i="5"/>
  <c r="AD422" i="5"/>
  <c r="AE423" i="5"/>
  <c r="V424" i="5"/>
  <c r="AC422" i="5"/>
  <c r="G423" i="5"/>
  <c r="AD424" i="5"/>
  <c r="E422" i="5"/>
  <c r="O422" i="5"/>
  <c r="Q423" i="5"/>
  <c r="F423" i="5"/>
  <c r="F425" i="5" s="1"/>
  <c r="F426" i="5" s="1"/>
  <c r="AJ422" i="5"/>
  <c r="AC424" i="5"/>
  <c r="AH422" i="5"/>
  <c r="AJ423" i="5"/>
  <c r="AA424" i="5"/>
  <c r="T501" i="4"/>
  <c r="T502" i="4" s="1"/>
  <c r="N501" i="4"/>
  <c r="N502" i="4" s="1"/>
  <c r="O501" i="4"/>
  <c r="O502" i="4" s="1"/>
  <c r="G501" i="4"/>
  <c r="G502" i="4" s="1"/>
  <c r="I501" i="4"/>
  <c r="I502" i="4" s="1"/>
  <c r="H754" i="4"/>
  <c r="W753" i="4"/>
  <c r="L752" i="4"/>
  <c r="S753" i="4"/>
  <c r="H752" i="4"/>
  <c r="AJ754" i="4"/>
  <c r="J753" i="4"/>
  <c r="AA754" i="4"/>
  <c r="AE752" i="4"/>
  <c r="AH753" i="4"/>
  <c r="S754" i="4"/>
  <c r="W752" i="4"/>
  <c r="W754" i="4"/>
  <c r="F753" i="4"/>
  <c r="AA752" i="4"/>
  <c r="AB754" i="4"/>
  <c r="K753" i="4"/>
  <c r="AF752" i="4"/>
  <c r="R752" i="4"/>
  <c r="N754" i="4"/>
  <c r="AC753" i="4"/>
  <c r="X501" i="4"/>
  <c r="X502" i="4" s="1"/>
  <c r="E501" i="4"/>
  <c r="E502" i="4" s="1"/>
  <c r="AD502" i="4"/>
  <c r="AF502" i="4"/>
  <c r="W501" i="4"/>
  <c r="W502" i="4" s="1"/>
  <c r="AC501" i="4"/>
  <c r="AC502" i="4" s="1"/>
  <c r="R501" i="4"/>
  <c r="R502" i="4" s="1"/>
  <c r="AJ752" i="4"/>
  <c r="AF754" i="4"/>
  <c r="O753" i="4"/>
  <c r="K754" i="4"/>
  <c r="Z753" i="4"/>
  <c r="Z755" i="4" s="1"/>
  <c r="O752" i="4"/>
  <c r="M501" i="4"/>
  <c r="M502" i="4" s="1"/>
  <c r="AG501" i="4"/>
  <c r="AG502" i="4" s="1"/>
  <c r="K501" i="4"/>
  <c r="K502" i="4" s="1"/>
  <c r="AB501" i="4"/>
  <c r="AB502" i="4" s="1"/>
  <c r="L753" i="4"/>
  <c r="AC754" i="4"/>
  <c r="AG752" i="4"/>
  <c r="T754" i="4"/>
  <c r="X752" i="4"/>
  <c r="AI753" i="4"/>
  <c r="Z501" i="4"/>
  <c r="Z502" i="4" s="1"/>
  <c r="AN499" i="4"/>
  <c r="AR499" i="4" s="1"/>
  <c r="Y501" i="4"/>
  <c r="Y502" i="4" s="1"/>
  <c r="AL498" i="4"/>
  <c r="AP498" i="4" s="1"/>
  <c r="J501" i="4"/>
  <c r="J502" i="4" s="1"/>
  <c r="V501" i="4"/>
  <c r="V502" i="4" s="1"/>
  <c r="AA501" i="4"/>
  <c r="AA502" i="4" s="1"/>
  <c r="S501" i="4"/>
  <c r="S502" i="4" s="1"/>
  <c r="P753" i="4"/>
  <c r="E752" i="4"/>
  <c r="E755" i="4" s="1"/>
  <c r="E756" i="4" s="1"/>
  <c r="AG754" i="4"/>
  <c r="AD752" i="4"/>
  <c r="I753" i="4"/>
  <c r="Z754" i="4"/>
  <c r="U753" i="4"/>
  <c r="J752" i="4"/>
  <c r="I752" i="4"/>
  <c r="T753" i="4"/>
  <c r="L754" i="4"/>
  <c r="P752" i="4"/>
  <c r="AA753" i="4"/>
  <c r="AC752" i="4"/>
  <c r="H753" i="4"/>
  <c r="Y754" i="4"/>
  <c r="G752" i="4"/>
  <c r="AI754" i="4"/>
  <c r="R753" i="4"/>
  <c r="AD754" i="4"/>
  <c r="M753" i="4"/>
  <c r="AH752" i="4"/>
  <c r="AH755" i="4" s="1"/>
  <c r="Y753" i="4"/>
  <c r="J754" i="4"/>
  <c r="N752" i="4"/>
  <c r="AJ753" i="4"/>
  <c r="U754" i="4"/>
  <c r="Y752" i="4"/>
  <c r="U752" i="4"/>
  <c r="Q754" i="4"/>
  <c r="AF753" i="4"/>
  <c r="Q501" i="4"/>
  <c r="Q502" i="4" s="1"/>
  <c r="AK499" i="4"/>
  <c r="AO499" i="4" s="1"/>
  <c r="H501" i="4"/>
  <c r="H502" i="4" s="1"/>
  <c r="F501" i="4"/>
  <c r="F502" i="4" s="1"/>
  <c r="AN498" i="4"/>
  <c r="AR498" i="4" s="1"/>
  <c r="AM499" i="4"/>
  <c r="AQ499" i="4" s="1"/>
  <c r="AM500" i="4"/>
  <c r="AQ500" i="4" s="1"/>
  <c r="AK498" i="4"/>
  <c r="AO498" i="4" s="1"/>
  <c r="AN500" i="4"/>
  <c r="AR500" i="4" s="1"/>
  <c r="V753" i="4"/>
  <c r="K752" i="4"/>
  <c r="AE753" i="4"/>
  <c r="T752" i="4"/>
  <c r="P754" i="4"/>
  <c r="S752" i="4"/>
  <c r="AD753" i="4"/>
  <c r="O754" i="4"/>
  <c r="AH754" i="4"/>
  <c r="F752" i="4"/>
  <c r="Q753" i="4"/>
  <c r="M754" i="4"/>
  <c r="AB753" i="4"/>
  <c r="Q752" i="4"/>
  <c r="R754" i="4"/>
  <c r="AG753" i="4"/>
  <c r="V752" i="4"/>
  <c r="X754" i="4"/>
  <c r="AB752" i="4"/>
  <c r="G753" i="4"/>
  <c r="I754" i="4"/>
  <c r="X753" i="4"/>
  <c r="M752" i="4"/>
  <c r="AI752" i="4"/>
  <c r="AE754" i="4"/>
  <c r="N753" i="4"/>
  <c r="U501" i="4"/>
  <c r="U502" i="4" s="1"/>
  <c r="AI501" i="4"/>
  <c r="AI502" i="4" s="1"/>
  <c r="P501" i="4"/>
  <c r="P502" i="4" s="1"/>
  <c r="AL500" i="4"/>
  <c r="AP500" i="4" s="1"/>
  <c r="AM498" i="4"/>
  <c r="AQ498" i="4" s="1"/>
  <c r="AL499" i="4"/>
  <c r="AP499" i="4" s="1"/>
  <c r="AH501" i="4"/>
  <c r="AH502" i="4" s="1"/>
  <c r="AE501" i="4"/>
  <c r="AE502" i="4" s="1"/>
  <c r="AJ501" i="4"/>
  <c r="AJ502" i="4" s="1"/>
  <c r="AK483" i="4"/>
  <c r="AO483" i="4" s="1"/>
  <c r="AS734" i="4"/>
  <c r="AU734" i="4" s="1"/>
  <c r="AS481" i="4"/>
  <c r="AK737" i="4"/>
  <c r="AO737" i="4" s="1"/>
  <c r="AM483" i="4"/>
  <c r="AQ483" i="4" s="1"/>
  <c r="AL737" i="4"/>
  <c r="AP737" i="4" s="1"/>
  <c r="AN483" i="4"/>
  <c r="AR483" i="4" s="1"/>
  <c r="AN737" i="4"/>
  <c r="AR737" i="4" s="1"/>
  <c r="AM737" i="4"/>
  <c r="AQ737" i="4" s="1"/>
  <c r="AS735" i="4"/>
  <c r="AS733" i="4"/>
  <c r="AU733" i="4" s="1"/>
  <c r="AS479" i="4"/>
  <c r="AU479" i="4" s="1"/>
  <c r="AL483" i="4"/>
  <c r="AP483" i="4" s="1"/>
  <c r="AS480" i="4"/>
  <c r="AU480" i="4" s="1"/>
  <c r="AS661" i="5"/>
  <c r="B661" i="5" s="1"/>
  <c r="AS407" i="5"/>
  <c r="B407" i="5" s="1"/>
  <c r="C418" i="5" s="1"/>
  <c r="F41" i="3" s="1"/>
  <c r="B694" i="5" s="1"/>
  <c r="C694" i="5" s="1"/>
  <c r="R694" i="5" s="1"/>
  <c r="AR392" i="6"/>
  <c r="AV392" i="6" s="1"/>
  <c r="AS392" i="6"/>
  <c r="AW392" i="6" s="1"/>
  <c r="AT392" i="6"/>
  <c r="AX392" i="6" s="1"/>
  <c r="AZ387" i="6"/>
  <c r="AU392" i="6"/>
  <c r="AY392" i="6" s="1"/>
  <c r="AZ339" i="6"/>
  <c r="AZ372" i="6"/>
  <c r="I345" i="6"/>
  <c r="C340" i="6" s="1"/>
  <c r="G340" i="6" s="1"/>
  <c r="E354" i="6" s="1"/>
  <c r="E356" i="6" s="1"/>
  <c r="AZ340" i="6"/>
  <c r="AZ338" i="6"/>
  <c r="AJ696" i="5" a="1"/>
  <c r="Y695" i="5" a="1"/>
  <c r="U697" i="5" a="1"/>
  <c r="AF679" i="5" l="1"/>
  <c r="U679" i="5"/>
  <c r="AA679" i="5"/>
  <c r="AA680" i="5" s="1"/>
  <c r="E679" i="5"/>
  <c r="E680" i="5" s="1"/>
  <c r="AC679" i="5"/>
  <c r="AC680" i="5" s="1"/>
  <c r="S679" i="5"/>
  <c r="S680" i="5" s="1"/>
  <c r="Z680" i="5"/>
  <c r="AB425" i="5"/>
  <c r="AB426" i="5" s="1"/>
  <c r="AI425" i="5"/>
  <c r="AI426" i="5" s="1"/>
  <c r="T679" i="5"/>
  <c r="T680" i="5" s="1"/>
  <c r="F679" i="5"/>
  <c r="F680" i="5" s="1"/>
  <c r="I679" i="5"/>
  <c r="I680" i="5" s="1"/>
  <c r="AG425" i="5"/>
  <c r="AG426" i="5" s="1"/>
  <c r="AD425" i="5"/>
  <c r="AD426" i="5" s="1"/>
  <c r="AE679" i="5"/>
  <c r="AE680" i="5" s="1"/>
  <c r="E425" i="5"/>
  <c r="E426" i="5" s="1"/>
  <c r="T425" i="5"/>
  <c r="T426" i="5" s="1"/>
  <c r="AL677" i="5"/>
  <c r="AP677" i="5" s="1"/>
  <c r="M425" i="5"/>
  <c r="M426" i="5" s="1"/>
  <c r="AD679" i="5"/>
  <c r="AD680" i="5" s="1"/>
  <c r="G425" i="5"/>
  <c r="G426" i="5" s="1"/>
  <c r="L425" i="5"/>
  <c r="L426" i="5" s="1"/>
  <c r="O679" i="5"/>
  <c r="O680" i="5" s="1"/>
  <c r="AK678" i="5"/>
  <c r="AO678" i="5" s="1"/>
  <c r="M679" i="5"/>
  <c r="M680" i="5" s="1"/>
  <c r="AJ679" i="5"/>
  <c r="AJ680" i="5" s="1"/>
  <c r="AH425" i="5"/>
  <c r="AH426" i="5" s="1"/>
  <c r="U680" i="5"/>
  <c r="X425" i="5"/>
  <c r="X426" i="5" s="1"/>
  <c r="P426" i="5"/>
  <c r="L679" i="5"/>
  <c r="L680" i="5" s="1"/>
  <c r="H680" i="5"/>
  <c r="AJ425" i="5"/>
  <c r="AJ426" i="5" s="1"/>
  <c r="U425" i="5"/>
  <c r="U426" i="5" s="1"/>
  <c r="Q425" i="5"/>
  <c r="Q426" i="5" s="1"/>
  <c r="O425" i="5"/>
  <c r="O426" i="5" s="1"/>
  <c r="AB679" i="5"/>
  <c r="AB680" i="5" s="1"/>
  <c r="K679" i="5"/>
  <c r="K680" i="5" s="1"/>
  <c r="J679" i="5"/>
  <c r="J680" i="5" s="1"/>
  <c r="AM678" i="5"/>
  <c r="AQ678" i="5" s="1"/>
  <c r="AN424" i="5"/>
  <c r="AR424" i="5" s="1"/>
  <c r="W425" i="5"/>
  <c r="W426" i="5" s="1"/>
  <c r="S426" i="5"/>
  <c r="AL678" i="5"/>
  <c r="AP678" i="5" s="1"/>
  <c r="G679" i="5"/>
  <c r="G680" i="5" s="1"/>
  <c r="Y679" i="5"/>
  <c r="Y680" i="5" s="1"/>
  <c r="Q679" i="5"/>
  <c r="Q680" i="5" s="1"/>
  <c r="Z425" i="5"/>
  <c r="Z426" i="5" s="1"/>
  <c r="AM677" i="5"/>
  <c r="AQ677" i="5" s="1"/>
  <c r="R425" i="5"/>
  <c r="R426" i="5" s="1"/>
  <c r="AF680" i="5"/>
  <c r="AA425" i="5"/>
  <c r="AA426" i="5" s="1"/>
  <c r="I425" i="5"/>
  <c r="I426" i="5" s="1"/>
  <c r="AG679" i="5"/>
  <c r="AG680" i="5" s="1"/>
  <c r="K425" i="5"/>
  <c r="K426" i="5" s="1"/>
  <c r="AF425" i="5"/>
  <c r="AF426" i="5" s="1"/>
  <c r="X755" i="4"/>
  <c r="X756" i="4" s="1"/>
  <c r="X679" i="5"/>
  <c r="X680" i="5" s="1"/>
  <c r="AL424" i="5"/>
  <c r="AP424" i="5" s="1"/>
  <c r="Y425" i="5"/>
  <c r="Y426" i="5" s="1"/>
  <c r="AI679" i="5"/>
  <c r="AI680" i="5" s="1"/>
  <c r="AM676" i="5"/>
  <c r="AQ676" i="5" s="1"/>
  <c r="AL676" i="5"/>
  <c r="AP676" i="5" s="1"/>
  <c r="H425" i="5"/>
  <c r="H426" i="5" s="1"/>
  <c r="AM423" i="5"/>
  <c r="AQ423" i="5" s="1"/>
  <c r="AM422" i="5"/>
  <c r="AQ422" i="5" s="1"/>
  <c r="AE425" i="5"/>
  <c r="AE426" i="5" s="1"/>
  <c r="P679" i="5"/>
  <c r="P680" i="5" s="1"/>
  <c r="V425" i="5"/>
  <c r="V426" i="5" s="1"/>
  <c r="AN678" i="5"/>
  <c r="AR678" i="5" s="1"/>
  <c r="AH680" i="5"/>
  <c r="AN423" i="5"/>
  <c r="AR423" i="5" s="1"/>
  <c r="AK423" i="5"/>
  <c r="AO423" i="5" s="1"/>
  <c r="V679" i="5"/>
  <c r="V680" i="5" s="1"/>
  <c r="R680" i="5"/>
  <c r="N679" i="5"/>
  <c r="N680" i="5" s="1"/>
  <c r="AK422" i="5"/>
  <c r="AO422" i="5" s="1"/>
  <c r="J425" i="5"/>
  <c r="J426" i="5" s="1"/>
  <c r="AK677" i="5"/>
  <c r="AO677" i="5" s="1"/>
  <c r="AC425" i="5"/>
  <c r="AC426" i="5" s="1"/>
  <c r="AN676" i="5"/>
  <c r="AR676" i="5" s="1"/>
  <c r="AK676" i="5"/>
  <c r="AO676" i="5" s="1"/>
  <c r="AM424" i="5"/>
  <c r="AQ424" i="5" s="1"/>
  <c r="AN677" i="5"/>
  <c r="AR677" i="5" s="1"/>
  <c r="AN422" i="5"/>
  <c r="AR422" i="5" s="1"/>
  <c r="AL422" i="5"/>
  <c r="AP422" i="5" s="1"/>
  <c r="AL423" i="5"/>
  <c r="AP423" i="5" s="1"/>
  <c r="AE755" i="4"/>
  <c r="AE756" i="4" s="1"/>
  <c r="S755" i="4"/>
  <c r="S756" i="4" s="1"/>
  <c r="AG755" i="4"/>
  <c r="AG756" i="4" s="1"/>
  <c r="AN752" i="4"/>
  <c r="AR752" i="4" s="1"/>
  <c r="AL754" i="4"/>
  <c r="AP754" i="4" s="1"/>
  <c r="G755" i="4"/>
  <c r="G756" i="4" s="1"/>
  <c r="AC755" i="4"/>
  <c r="AC756" i="4" s="1"/>
  <c r="W755" i="4"/>
  <c r="W756" i="4" s="1"/>
  <c r="AF755" i="4"/>
  <c r="AF756" i="4" s="1"/>
  <c r="AS499" i="4"/>
  <c r="AU499" i="4" s="1"/>
  <c r="AJ755" i="4"/>
  <c r="AJ756" i="4" s="1"/>
  <c r="H755" i="4"/>
  <c r="H756" i="4" s="1"/>
  <c r="Y755" i="4"/>
  <c r="Y756" i="4" s="1"/>
  <c r="K755" i="4"/>
  <c r="K756" i="4" s="1"/>
  <c r="J755" i="4"/>
  <c r="J756" i="4" s="1"/>
  <c r="U755" i="4"/>
  <c r="U756" i="4" s="1"/>
  <c r="AA755" i="4"/>
  <c r="AA756" i="4" s="1"/>
  <c r="O755" i="4"/>
  <c r="O756" i="4" s="1"/>
  <c r="AL753" i="4"/>
  <c r="AP753" i="4" s="1"/>
  <c r="AM754" i="4"/>
  <c r="AQ754" i="4" s="1"/>
  <c r="R755" i="4"/>
  <c r="R756" i="4" s="1"/>
  <c r="L755" i="4"/>
  <c r="L756" i="4" s="1"/>
  <c r="AL502" i="4"/>
  <c r="AP502" i="4" s="1"/>
  <c r="AK502" i="4"/>
  <c r="AO502" i="4" s="1"/>
  <c r="AI755" i="4"/>
  <c r="AI756" i="4" s="1"/>
  <c r="AB755" i="4"/>
  <c r="AB756" i="4" s="1"/>
  <c r="AK753" i="4"/>
  <c r="AO753" i="4" s="1"/>
  <c r="AK752" i="4"/>
  <c r="AO752" i="4" s="1"/>
  <c r="P755" i="4"/>
  <c r="P756" i="4" s="1"/>
  <c r="AD755" i="4"/>
  <c r="AD756" i="4" s="1"/>
  <c r="AN754" i="4"/>
  <c r="AR754" i="4" s="1"/>
  <c r="AK754" i="4"/>
  <c r="AO754" i="4" s="1"/>
  <c r="AS498" i="4"/>
  <c r="AU498" i="4" s="1"/>
  <c r="AL752" i="4"/>
  <c r="AP752" i="4" s="1"/>
  <c r="AH756" i="4"/>
  <c r="AM502" i="4"/>
  <c r="AQ502" i="4" s="1"/>
  <c r="Q755" i="4"/>
  <c r="Q756" i="4" s="1"/>
  <c r="M755" i="4"/>
  <c r="M756" i="4" s="1"/>
  <c r="I755" i="4"/>
  <c r="I756" i="4" s="1"/>
  <c r="F755" i="4"/>
  <c r="F756" i="4" s="1"/>
  <c r="AM752" i="4"/>
  <c r="AQ752" i="4" s="1"/>
  <c r="AM753" i="4"/>
  <c r="AQ753" i="4" s="1"/>
  <c r="T755" i="4"/>
  <c r="T756" i="4" s="1"/>
  <c r="AN502" i="4"/>
  <c r="AR502" i="4" s="1"/>
  <c r="Z756" i="4"/>
  <c r="N755" i="4"/>
  <c r="N756" i="4" s="1"/>
  <c r="V755" i="4"/>
  <c r="V756" i="4" s="1"/>
  <c r="AS500" i="4"/>
  <c r="AN753" i="4"/>
  <c r="AR753" i="4" s="1"/>
  <c r="AS737" i="4"/>
  <c r="B737" i="4" s="1"/>
  <c r="AS483" i="4"/>
  <c r="B483" i="4" s="1"/>
  <c r="C494" i="4" s="1"/>
  <c r="B45" i="3" s="1"/>
  <c r="B770" i="4" s="1"/>
  <c r="C770" i="4" s="1"/>
  <c r="AB770" i="4" s="1"/>
  <c r="AE694" i="5"/>
  <c r="K694" i="5"/>
  <c r="J694" i="5"/>
  <c r="U694" i="5"/>
  <c r="B440" i="5"/>
  <c r="C440" i="5" s="1"/>
  <c r="S440" i="5" s="1"/>
  <c r="B722" i="5"/>
  <c r="AB694" i="5"/>
  <c r="F694" i="5"/>
  <c r="W694" i="5"/>
  <c r="F720" i="8"/>
  <c r="AJ694" i="5"/>
  <c r="Y694" i="5"/>
  <c r="AG694" i="5"/>
  <c r="M694" i="5"/>
  <c r="S694" i="5"/>
  <c r="X694" i="5"/>
  <c r="P694" i="5"/>
  <c r="G694" i="5"/>
  <c r="B549" i="5"/>
  <c r="AA694" i="5"/>
  <c r="V694" i="5"/>
  <c r="AF694" i="5"/>
  <c r="N694" i="5"/>
  <c r="AH694" i="5"/>
  <c r="L694" i="5"/>
  <c r="O694" i="5"/>
  <c r="T694" i="5"/>
  <c r="AJ696" i="5"/>
  <c r="Y695" i="5"/>
  <c r="U697" i="5"/>
  <c r="AC694" i="5"/>
  <c r="E694" i="5"/>
  <c r="H694" i="5"/>
  <c r="AD694" i="5"/>
  <c r="Q694" i="5"/>
  <c r="I694" i="5"/>
  <c r="Z694" i="5"/>
  <c r="AI694" i="5"/>
  <c r="AZ392" i="6"/>
  <c r="AP366" i="6"/>
  <c r="AP369" i="6" s="1"/>
  <c r="AH366" i="6"/>
  <c r="AH369" i="6" s="1"/>
  <c r="Z366" i="6"/>
  <c r="Z369" i="6" s="1"/>
  <c r="R366" i="6"/>
  <c r="R369" i="6" s="1"/>
  <c r="AP361" i="6"/>
  <c r="AH361" i="6"/>
  <c r="Z361" i="6"/>
  <c r="R361" i="6"/>
  <c r="AM366" i="6"/>
  <c r="AM369" i="6" s="1"/>
  <c r="AE366" i="6"/>
  <c r="AE369" i="6" s="1"/>
  <c r="W366" i="6"/>
  <c r="W369" i="6" s="1"/>
  <c r="O366" i="6"/>
  <c r="O369" i="6" s="1"/>
  <c r="AG366" i="6"/>
  <c r="AG369" i="6" s="1"/>
  <c r="V366" i="6"/>
  <c r="V369" i="6" s="1"/>
  <c r="L366" i="6"/>
  <c r="AJ361" i="6"/>
  <c r="AA361" i="6"/>
  <c r="Q361" i="6"/>
  <c r="AQ366" i="6"/>
  <c r="AQ369" i="6" s="1"/>
  <c r="AF366" i="6"/>
  <c r="AF369" i="6" s="1"/>
  <c r="U366" i="6"/>
  <c r="U369" i="6" s="1"/>
  <c r="AI361" i="6"/>
  <c r="Y361" i="6"/>
  <c r="P361" i="6"/>
  <c r="AO366" i="6"/>
  <c r="AO369" i="6" s="1"/>
  <c r="AD366" i="6"/>
  <c r="AD369" i="6" s="1"/>
  <c r="T366" i="6"/>
  <c r="AQ361" i="6"/>
  <c r="AG361" i="6"/>
  <c r="X361" i="6"/>
  <c r="O361" i="6"/>
  <c r="AN366" i="6"/>
  <c r="AN369" i="6" s="1"/>
  <c r="AC366" i="6"/>
  <c r="AC369" i="6" s="1"/>
  <c r="S366" i="6"/>
  <c r="S369" i="6" s="1"/>
  <c r="AO361" i="6"/>
  <c r="AF361" i="6"/>
  <c r="W361" i="6"/>
  <c r="N361" i="6"/>
  <c r="F373" i="6"/>
  <c r="F375" i="6" s="1"/>
  <c r="AL366" i="6"/>
  <c r="AL369" i="6" s="1"/>
  <c r="AB366" i="6"/>
  <c r="Q366" i="6"/>
  <c r="Q369" i="6" s="1"/>
  <c r="AN361" i="6"/>
  <c r="AE361" i="6"/>
  <c r="V361" i="6"/>
  <c r="M361" i="6"/>
  <c r="AK366" i="6"/>
  <c r="AK369" i="6" s="1"/>
  <c r="AA366" i="6"/>
  <c r="AA369" i="6" s="1"/>
  <c r="P366" i="6"/>
  <c r="P369" i="6" s="1"/>
  <c r="AM361" i="6"/>
  <c r="AD361" i="6"/>
  <c r="U361" i="6"/>
  <c r="L361" i="6"/>
  <c r="AJ366" i="6"/>
  <c r="Y366" i="6"/>
  <c r="Y369" i="6" s="1"/>
  <c r="N366" i="6"/>
  <c r="N369" i="6" s="1"/>
  <c r="AL361" i="6"/>
  <c r="AC361" i="6"/>
  <c r="T361" i="6"/>
  <c r="S361" i="6"/>
  <c r="AI366" i="6"/>
  <c r="AI369" i="6" s="1"/>
  <c r="AB361" i="6"/>
  <c r="X366" i="6"/>
  <c r="X369" i="6" s="1"/>
  <c r="M366" i="6"/>
  <c r="M369" i="6" s="1"/>
  <c r="AK361" i="6"/>
  <c r="I340" i="6"/>
  <c r="B344" i="6" s="1"/>
  <c r="G344" i="6" s="1"/>
  <c r="A354" i="6" s="1"/>
  <c r="A356" i="6" s="1"/>
  <c r="AN362" i="6" a="1"/>
  <c r="AE697" i="5" a="1"/>
  <c r="AB362" i="6" a="1"/>
  <c r="P697" i="5" a="1"/>
  <c r="W362" i="6" a="1"/>
  <c r="W695" i="5" a="1"/>
  <c r="O695" i="5" a="1"/>
  <c r="AI771" i="4" a="1"/>
  <c r="U696" i="5" a="1"/>
  <c r="J695" i="5" a="1"/>
  <c r="AJ695" i="5" a="1"/>
  <c r="AO362" i="6" a="1"/>
  <c r="AM364" i="6" a="1"/>
  <c r="V362" i="6" a="1"/>
  <c r="Z696" i="5" a="1"/>
  <c r="Y696" i="5" a="1"/>
  <c r="X362" i="6" a="1"/>
  <c r="W696" i="5" a="1"/>
  <c r="AH363" i="6" a="1"/>
  <c r="AF695" i="5" a="1"/>
  <c r="AP364" i="6" a="1"/>
  <c r="AD362" i="6" a="1"/>
  <c r="V696" i="5" a="1"/>
  <c r="AJ697" i="5" a="1"/>
  <c r="AE362" i="6" a="1"/>
  <c r="AQ364" i="6" a="1"/>
  <c r="AH364" i="6" a="1"/>
  <c r="R363" i="6" a="1"/>
  <c r="AA363" i="6" a="1"/>
  <c r="Y364" i="6" a="1"/>
  <c r="L695" i="5" a="1"/>
  <c r="AI362" i="6" a="1"/>
  <c r="AG363" i="6" a="1"/>
  <c r="Q695" i="5" a="1"/>
  <c r="O696" i="5" a="1"/>
  <c r="O363" i="6" a="1"/>
  <c r="V695" i="5" a="1"/>
  <c r="P362" i="6" a="1"/>
  <c r="AK362" i="6" a="1"/>
  <c r="Q697" i="5" a="1"/>
  <c r="R695" i="5" a="1"/>
  <c r="AB696" i="5" a="1"/>
  <c r="AE696" i="5" a="1"/>
  <c r="AC697" i="5" a="1"/>
  <c r="U362" i="6" a="1"/>
  <c r="AM363" i="6" a="1"/>
  <c r="AL362" i="6" a="1"/>
  <c r="Z364" i="6" a="1"/>
  <c r="N772" i="4" a="1"/>
  <c r="AB363" i="6" a="1"/>
  <c r="I696" i="5" a="1"/>
  <c r="AH695" i="5" a="1"/>
  <c r="T363" i="6" a="1"/>
  <c r="E696" i="5" a="1"/>
  <c r="T364" i="6" a="1"/>
  <c r="H697" i="5" a="1"/>
  <c r="M363" i="6" a="1"/>
  <c r="N696" i="5" a="1"/>
  <c r="AN364" i="6" a="1"/>
  <c r="J697" i="5" a="1"/>
  <c r="K695" i="5" a="1"/>
  <c r="S695" i="5" a="1"/>
  <c r="L362" i="6" a="1"/>
  <c r="AC696" i="5" a="1"/>
  <c r="S364" i="6" a="1"/>
  <c r="R364" i="6" a="1"/>
  <c r="AG695" i="5" a="1"/>
  <c r="AA364" i="6" a="1"/>
  <c r="T362" i="6" a="1"/>
  <c r="Q696" i="5" a="1"/>
  <c r="AG696" i="5" a="1"/>
  <c r="V363" i="6" a="1"/>
  <c r="L364" i="6" a="1"/>
  <c r="AF364" i="6" a="1"/>
  <c r="AK364" i="6" a="1"/>
  <c r="W363" i="6" a="1"/>
  <c r="AE363" i="6" a="1"/>
  <c r="H696" i="5" a="1"/>
  <c r="AQ362" i="6" a="1"/>
  <c r="T696" i="5" a="1"/>
  <c r="AF363" i="6" a="1"/>
  <c r="F695" i="5" a="1"/>
  <c r="J696" i="5" a="1"/>
  <c r="L697" i="5" a="1"/>
  <c r="R696" i="5" a="1"/>
  <c r="AH697" i="5" a="1"/>
  <c r="X696" i="5" a="1"/>
  <c r="P364" i="6" a="1"/>
  <c r="AF696" i="5" a="1"/>
  <c r="S696" i="5" a="1"/>
  <c r="AO364" i="6" a="1"/>
  <c r="R362" i="6" a="1"/>
  <c r="L363" i="6" a="1"/>
  <c r="Y362" i="6" a="1"/>
  <c r="AD695" i="5" a="1"/>
  <c r="Z697" i="5" a="1"/>
  <c r="X363" i="6" a="1"/>
  <c r="O362" i="6" a="1"/>
  <c r="F696" i="5" a="1"/>
  <c r="AC364" i="6" a="1"/>
  <c r="AD697" i="5" a="1"/>
  <c r="AL364" i="6" a="1"/>
  <c r="N697" i="5" a="1"/>
  <c r="P363" i="6" a="1"/>
  <c r="AE364" i="6" a="1"/>
  <c r="G695" i="5" a="1"/>
  <c r="L696" i="5" a="1"/>
  <c r="T697" i="5" a="1"/>
  <c r="X364" i="6" a="1"/>
  <c r="V364" i="6" a="1"/>
  <c r="I697" i="5" a="1"/>
  <c r="AC363" i="6" a="1"/>
  <c r="AQ363" i="6" a="1"/>
  <c r="N362" i="6" a="1"/>
  <c r="U363" i="6" a="1"/>
  <c r="P695" i="5" a="1"/>
  <c r="E695" i="5" a="1"/>
  <c r="N364" i="6" a="1"/>
  <c r="AA696" i="5" a="1"/>
  <c r="M695" i="5" a="1"/>
  <c r="AC362" i="6" a="1"/>
  <c r="Q362" i="6" a="1"/>
  <c r="AI697" i="5" a="1"/>
  <c r="AA695" i="5" a="1"/>
  <c r="Q364" i="6" a="1"/>
  <c r="AJ362" i="6" a="1"/>
  <c r="AE695" i="5" a="1"/>
  <c r="W364" i="6" a="1"/>
  <c r="AM362" i="6" a="1"/>
  <c r="AI364" i="6" a="1"/>
  <c r="AI363" i="6" a="1"/>
  <c r="O364" i="6" a="1"/>
  <c r="S363" i="6" a="1"/>
  <c r="M364" i="6" a="1"/>
  <c r="AB697" i="5" a="1"/>
  <c r="F442" i="5" a="1"/>
  <c r="K697" i="5" a="1"/>
  <c r="AG364" i="6" a="1"/>
  <c r="N695" i="5" a="1"/>
  <c r="AO363" i="6" a="1"/>
  <c r="AJ441" i="5" a="1"/>
  <c r="T695" i="5" a="1"/>
  <c r="AF362" i="6" a="1"/>
  <c r="N363" i="6" a="1"/>
  <c r="Y363" i="6" a="1"/>
  <c r="G696" i="5" a="1"/>
  <c r="AP362" i="6" a="1"/>
  <c r="AA697" i="5" a="1"/>
  <c r="AK363" i="6" a="1"/>
  <c r="AN363" i="6" a="1"/>
  <c r="AB695" i="5" a="1"/>
  <c r="AA362" i="6" a="1"/>
  <c r="M697" i="5" a="1"/>
  <c r="S697" i="5" a="1"/>
  <c r="H695" i="5" a="1"/>
  <c r="AG362" i="6" a="1"/>
  <c r="AH696" i="5" a="1"/>
  <c r="X695" i="5" a="1"/>
  <c r="Y697" i="5" a="1"/>
  <c r="AH362" i="6" a="1"/>
  <c r="AD364" i="6" a="1"/>
  <c r="X697" i="5" a="1"/>
  <c r="AG697" i="5" a="1"/>
  <c r="U695" i="5" a="1"/>
  <c r="AE773" i="4" a="1"/>
  <c r="AJ364" i="6" a="1"/>
  <c r="AP363" i="6" a="1"/>
  <c r="AC443" i="5" a="1"/>
  <c r="AD696" i="5" a="1"/>
  <c r="O697" i="5" a="1"/>
  <c r="P696" i="5" a="1"/>
  <c r="K696" i="5" a="1"/>
  <c r="AD363" i="6" a="1"/>
  <c r="AJ363" i="6" a="1"/>
  <c r="AI696" i="5" a="1"/>
  <c r="I695" i="5" a="1"/>
  <c r="AB364" i="6" a="1"/>
  <c r="S362" i="6" a="1"/>
  <c r="U364" i="6" a="1"/>
  <c r="AC695" i="5" a="1"/>
  <c r="AF697" i="5" a="1"/>
  <c r="M696" i="5" a="1"/>
  <c r="Z695" i="5" a="1"/>
  <c r="AL363" i="6" a="1"/>
  <c r="Q363" i="6" a="1"/>
  <c r="W697" i="5" a="1"/>
  <c r="Z362" i="6" a="1"/>
  <c r="AI695" i="5" a="1"/>
  <c r="Z363" i="6" a="1"/>
  <c r="V697" i="5" a="1"/>
  <c r="M362" i="6" a="1"/>
  <c r="R697" i="5" a="1"/>
  <c r="AS424" i="5" l="1"/>
  <c r="AL680" i="5"/>
  <c r="AP680" i="5" s="1"/>
  <c r="AL426" i="5"/>
  <c r="AP426" i="5" s="1"/>
  <c r="AS678" i="5"/>
  <c r="AK680" i="5"/>
  <c r="AO680" i="5" s="1"/>
  <c r="AS423" i="5"/>
  <c r="AU423" i="5" s="1"/>
  <c r="AN426" i="5"/>
  <c r="AR426" i="5" s="1"/>
  <c r="AM680" i="5"/>
  <c r="AQ680" i="5" s="1"/>
  <c r="AS676" i="5"/>
  <c r="AU676" i="5" s="1"/>
  <c r="AM426" i="5"/>
  <c r="AQ426" i="5" s="1"/>
  <c r="AN680" i="5"/>
  <c r="AR680" i="5" s="1"/>
  <c r="AS677" i="5"/>
  <c r="AU677" i="5" s="1"/>
  <c r="AS422" i="5"/>
  <c r="AU422" i="5" s="1"/>
  <c r="AK426" i="5"/>
  <c r="AO426" i="5" s="1"/>
  <c r="AS754" i="4"/>
  <c r="AS752" i="4"/>
  <c r="AU752" i="4" s="1"/>
  <c r="AS502" i="4"/>
  <c r="B502" i="4" s="1"/>
  <c r="C513" i="4" s="1"/>
  <c r="B46" i="3" s="1"/>
  <c r="B535" i="4" s="1"/>
  <c r="C535" i="4" s="1"/>
  <c r="H535" i="4" s="1"/>
  <c r="AK756" i="4"/>
  <c r="AO756" i="4" s="1"/>
  <c r="AS753" i="4"/>
  <c r="AU753" i="4" s="1"/>
  <c r="AN756" i="4"/>
  <c r="AR756" i="4" s="1"/>
  <c r="AM756" i="4"/>
  <c r="AQ756" i="4" s="1"/>
  <c r="AL756" i="4"/>
  <c r="AP756" i="4" s="1"/>
  <c r="AE770" i="4"/>
  <c r="U770" i="4"/>
  <c r="H770" i="4"/>
  <c r="B625" i="4"/>
  <c r="M770" i="4"/>
  <c r="T770" i="4"/>
  <c r="B516" i="4"/>
  <c r="C516" i="4" s="1"/>
  <c r="I516" i="4" s="1"/>
  <c r="N770" i="4"/>
  <c r="AD770" i="4"/>
  <c r="AI770" i="4"/>
  <c r="O770" i="4"/>
  <c r="J770" i="4"/>
  <c r="F796" i="6"/>
  <c r="AJ770" i="4"/>
  <c r="AA770" i="4"/>
  <c r="Q770" i="4"/>
  <c r="AC770" i="4"/>
  <c r="B798" i="4"/>
  <c r="AH770" i="4"/>
  <c r="AF770" i="4"/>
  <c r="L770" i="4"/>
  <c r="W770" i="4"/>
  <c r="AG770" i="4"/>
  <c r="Y770" i="4"/>
  <c r="E770" i="4"/>
  <c r="I770" i="4"/>
  <c r="K770" i="4"/>
  <c r="S770" i="4"/>
  <c r="X770" i="4"/>
  <c r="P770" i="4"/>
  <c r="Z770" i="4"/>
  <c r="AI771" i="4"/>
  <c r="AE773" i="4"/>
  <c r="N772" i="4"/>
  <c r="F770" i="4"/>
  <c r="V770" i="4"/>
  <c r="R770" i="4"/>
  <c r="G770" i="4"/>
  <c r="R440" i="5"/>
  <c r="AI440" i="5"/>
  <c r="E440" i="5"/>
  <c r="AA440" i="5"/>
  <c r="L440" i="5"/>
  <c r="Y440" i="5"/>
  <c r="V440" i="5"/>
  <c r="F440" i="5"/>
  <c r="M440" i="5"/>
  <c r="AH440" i="5"/>
  <c r="X440" i="5"/>
  <c r="H440" i="5"/>
  <c r="U440" i="5"/>
  <c r="AD440" i="5"/>
  <c r="AB440" i="5"/>
  <c r="AG440" i="5"/>
  <c r="N440" i="5"/>
  <c r="G440" i="5"/>
  <c r="O440" i="5"/>
  <c r="AJ440" i="5"/>
  <c r="K440" i="5"/>
  <c r="Z440" i="5"/>
  <c r="AF440" i="5"/>
  <c r="T440" i="5"/>
  <c r="AC440" i="5"/>
  <c r="W440" i="5"/>
  <c r="Q440" i="5"/>
  <c r="J440" i="5"/>
  <c r="P440" i="5"/>
  <c r="T696" i="5"/>
  <c r="I695" i="5"/>
  <c r="AA697" i="5"/>
  <c r="AE695" i="5"/>
  <c r="J696" i="5"/>
  <c r="I697" i="5"/>
  <c r="M695" i="5"/>
  <c r="X696" i="5"/>
  <c r="U695" i="5"/>
  <c r="AF696" i="5"/>
  <c r="Q697" i="5"/>
  <c r="E696" i="5"/>
  <c r="V697" i="5"/>
  <c r="Z695" i="5"/>
  <c r="AI695" i="5"/>
  <c r="N696" i="5"/>
  <c r="AE697" i="5"/>
  <c r="R696" i="5"/>
  <c r="AI697" i="5"/>
  <c r="G695" i="5"/>
  <c r="T695" i="5"/>
  <c r="P697" i="5"/>
  <c r="AE696" i="5"/>
  <c r="Y697" i="5"/>
  <c r="H696" i="5"/>
  <c r="AC695" i="5"/>
  <c r="S696" i="5"/>
  <c r="AJ697" i="5"/>
  <c r="H695" i="5"/>
  <c r="F442" i="5"/>
  <c r="AJ441" i="5"/>
  <c r="AC443" i="5"/>
  <c r="M696" i="5"/>
  <c r="AH695" i="5"/>
  <c r="AD697" i="5"/>
  <c r="AB697" i="5"/>
  <c r="K696" i="5"/>
  <c r="AF695" i="5"/>
  <c r="AB695" i="5"/>
  <c r="G696" i="5"/>
  <c r="X697" i="5"/>
  <c r="W697" i="5"/>
  <c r="F696" i="5"/>
  <c r="AA695" i="5"/>
  <c r="K695" i="5"/>
  <c r="V696" i="5"/>
  <c r="M697" i="5"/>
  <c r="Q695" i="5"/>
  <c r="AB696" i="5"/>
  <c r="AG696" i="5"/>
  <c r="V695" i="5"/>
  <c r="R697" i="5"/>
  <c r="Y696" i="5"/>
  <c r="Y698" i="5" s="1"/>
  <c r="J697" i="5"/>
  <c r="N695" i="5"/>
  <c r="AC696" i="5"/>
  <c r="N697" i="5"/>
  <c r="R695" i="5"/>
  <c r="O697" i="5"/>
  <c r="S695" i="5"/>
  <c r="AD696" i="5"/>
  <c r="W695" i="5"/>
  <c r="AH696" i="5"/>
  <c r="S697" i="5"/>
  <c r="I696" i="5"/>
  <c r="AD695" i="5"/>
  <c r="Z697" i="5"/>
  <c r="Q696" i="5"/>
  <c r="AH697" i="5"/>
  <c r="F695" i="5"/>
  <c r="AE440" i="5"/>
  <c r="I440" i="5"/>
  <c r="W696" i="5"/>
  <c r="L695" i="5"/>
  <c r="H697" i="5"/>
  <c r="X695" i="5"/>
  <c r="T697" i="5"/>
  <c r="AI696" i="5"/>
  <c r="P696" i="5"/>
  <c r="AG697" i="5"/>
  <c r="E695" i="5"/>
  <c r="Z696" i="5"/>
  <c r="K697" i="5"/>
  <c r="O695" i="5"/>
  <c r="AJ695" i="5"/>
  <c r="AJ698" i="5" s="1"/>
  <c r="O696" i="5"/>
  <c r="AF697" i="5"/>
  <c r="U696" i="5"/>
  <c r="J695" i="5"/>
  <c r="AC697" i="5"/>
  <c r="L696" i="5"/>
  <c r="AG695" i="5"/>
  <c r="P695" i="5"/>
  <c r="AA696" i="5"/>
  <c r="L697" i="5"/>
  <c r="AQ386" i="6"/>
  <c r="AI386" i="6"/>
  <c r="AA386" i="6"/>
  <c r="S386" i="6"/>
  <c r="AP386" i="6"/>
  <c r="AH386" i="6"/>
  <c r="Z386" i="6"/>
  <c r="R386" i="6"/>
  <c r="AK386" i="6"/>
  <c r="AC386" i="6"/>
  <c r="U386" i="6"/>
  <c r="M386" i="6"/>
  <c r="AJ386" i="6"/>
  <c r="W386" i="6"/>
  <c r="AG386" i="6"/>
  <c r="V386" i="6"/>
  <c r="G392" i="6"/>
  <c r="G394" i="6" s="1"/>
  <c r="AF386" i="6"/>
  <c r="T386" i="6"/>
  <c r="AE386" i="6"/>
  <c r="Q386" i="6"/>
  <c r="AO386" i="6"/>
  <c r="AD386" i="6"/>
  <c r="P386" i="6"/>
  <c r="AN386" i="6"/>
  <c r="AB386" i="6"/>
  <c r="O386" i="6"/>
  <c r="AM386" i="6"/>
  <c r="Y386" i="6"/>
  <c r="N386" i="6"/>
  <c r="AL386" i="6"/>
  <c r="X386" i="6"/>
  <c r="L386" i="6"/>
  <c r="AH363" i="6"/>
  <c r="AC362" i="6"/>
  <c r="P364" i="6"/>
  <c r="AM362" i="6"/>
  <c r="Z364" i="6"/>
  <c r="L363" i="6"/>
  <c r="P362" i="6"/>
  <c r="AI364" i="6"/>
  <c r="U363" i="6"/>
  <c r="AF364" i="6"/>
  <c r="R363" i="6"/>
  <c r="M362" i="6"/>
  <c r="AP364" i="6"/>
  <c r="AB363" i="6"/>
  <c r="W362" i="6"/>
  <c r="AO364" i="6"/>
  <c r="AA363" i="6"/>
  <c r="V362" i="6"/>
  <c r="AC364" i="6"/>
  <c r="O363" i="6"/>
  <c r="AP362" i="6"/>
  <c r="AQ364" i="6"/>
  <c r="AC363" i="6"/>
  <c r="X362" i="6"/>
  <c r="U362" i="6"/>
  <c r="AN364" i="6"/>
  <c r="Z363" i="6"/>
  <c r="AE362" i="6"/>
  <c r="R364" i="6"/>
  <c r="AJ363" i="6"/>
  <c r="S364" i="6"/>
  <c r="AK363" i="6"/>
  <c r="AF362" i="6"/>
  <c r="O364" i="6"/>
  <c r="AG363" i="6"/>
  <c r="AB362" i="6"/>
  <c r="AI362" i="6"/>
  <c r="V364" i="6"/>
  <c r="AN363" i="6"/>
  <c r="AH362" i="6"/>
  <c r="U364" i="6"/>
  <c r="AM363" i="6"/>
  <c r="AL364" i="6"/>
  <c r="X363" i="6"/>
  <c r="S362" i="6"/>
  <c r="Y363" i="6"/>
  <c r="T362" i="6"/>
  <c r="AM364" i="6"/>
  <c r="AD362" i="6"/>
  <c r="Q364" i="6"/>
  <c r="AI363" i="6"/>
  <c r="AB364" i="6"/>
  <c r="N363" i="6"/>
  <c r="AO362" i="6"/>
  <c r="AN362" i="6"/>
  <c r="AA364" i="6"/>
  <c r="M363" i="6"/>
  <c r="Y362" i="6"/>
  <c r="L364" i="6"/>
  <c r="AD363" i="6"/>
  <c r="N364" i="6"/>
  <c r="AF363" i="6"/>
  <c r="AA362" i="6"/>
  <c r="X364" i="6"/>
  <c r="AP363" i="6"/>
  <c r="AK362" i="6"/>
  <c r="AQ363" i="6"/>
  <c r="AL362" i="6"/>
  <c r="Y364" i="6"/>
  <c r="Q362" i="6"/>
  <c r="AJ364" i="6"/>
  <c r="V363" i="6"/>
  <c r="AK364" i="6"/>
  <c r="W363" i="6"/>
  <c r="R362" i="6"/>
  <c r="Z362" i="6"/>
  <c r="M364" i="6"/>
  <c r="AE363" i="6"/>
  <c r="W364" i="6"/>
  <c r="AO363" i="6"/>
  <c r="AJ362" i="6"/>
  <c r="AG364" i="6"/>
  <c r="S363" i="6"/>
  <c r="N362" i="6"/>
  <c r="T363" i="6"/>
  <c r="O362" i="6"/>
  <c r="AH364" i="6"/>
  <c r="AQ362" i="6"/>
  <c r="AD364" i="6"/>
  <c r="P363" i="6"/>
  <c r="L362" i="6"/>
  <c r="AE364" i="6"/>
  <c r="Q363" i="6"/>
  <c r="T364" i="6"/>
  <c r="AL363" i="6"/>
  <c r="AG362" i="6"/>
  <c r="AK371" i="6"/>
  <c r="AC371" i="6"/>
  <c r="U371" i="6"/>
  <c r="M371" i="6"/>
  <c r="AP371" i="6"/>
  <c r="AH371" i="6"/>
  <c r="Z371" i="6"/>
  <c r="R371" i="6"/>
  <c r="AO371" i="6"/>
  <c r="AG371" i="6"/>
  <c r="AN371" i="6"/>
  <c r="AB371" i="6"/>
  <c r="Q371" i="6"/>
  <c r="AK356" i="6"/>
  <c r="AC356" i="6"/>
  <c r="U356" i="6"/>
  <c r="M356" i="6"/>
  <c r="AM371" i="6"/>
  <c r="AA371" i="6"/>
  <c r="P371" i="6"/>
  <c r="AJ356" i="6"/>
  <c r="AB356" i="6"/>
  <c r="T356" i="6"/>
  <c r="L356" i="6"/>
  <c r="AL371" i="6"/>
  <c r="Y371" i="6"/>
  <c r="O371" i="6"/>
  <c r="AQ356" i="6"/>
  <c r="AI356" i="6"/>
  <c r="AA356" i="6"/>
  <c r="S356" i="6"/>
  <c r="AJ371" i="6"/>
  <c r="X371" i="6"/>
  <c r="N371" i="6"/>
  <c r="AP356" i="6"/>
  <c r="AH356" i="6"/>
  <c r="Z356" i="6"/>
  <c r="R356" i="6"/>
  <c r="AI371" i="6"/>
  <c r="W371" i="6"/>
  <c r="L371" i="6"/>
  <c r="AO356" i="6"/>
  <c r="AG356" i="6"/>
  <c r="Y356" i="6"/>
  <c r="Q356" i="6"/>
  <c r="AF371" i="6"/>
  <c r="V371" i="6"/>
  <c r="AN356" i="6"/>
  <c r="AF356" i="6"/>
  <c r="X356" i="6"/>
  <c r="P356" i="6"/>
  <c r="AQ371" i="6"/>
  <c r="B373" i="6"/>
  <c r="B375" i="6" s="1"/>
  <c r="AE371" i="6"/>
  <c r="T371" i="6"/>
  <c r="AM356" i="6"/>
  <c r="AE356" i="6"/>
  <c r="W356" i="6"/>
  <c r="O356" i="6"/>
  <c r="V356" i="6"/>
  <c r="N356" i="6"/>
  <c r="AD356" i="6"/>
  <c r="AD371" i="6"/>
  <c r="S371" i="6"/>
  <c r="AL356" i="6"/>
  <c r="AU361" i="6"/>
  <c r="AY361" i="6" s="1"/>
  <c r="AR366" i="6"/>
  <c r="AV366" i="6" s="1"/>
  <c r="L369" i="6"/>
  <c r="AR369" i="6" s="1"/>
  <c r="AV369" i="6" s="1"/>
  <c r="AT361" i="6"/>
  <c r="AX361" i="6" s="1"/>
  <c r="AU366" i="6"/>
  <c r="AY366" i="6" s="1"/>
  <c r="AJ369" i="6"/>
  <c r="AU369" i="6" s="1"/>
  <c r="AY369" i="6" s="1"/>
  <c r="AR361" i="6"/>
  <c r="AV361" i="6" s="1"/>
  <c r="AS361" i="6"/>
  <c r="AW361" i="6" s="1"/>
  <c r="T369" i="6"/>
  <c r="AS369" i="6" s="1"/>
  <c r="AW369" i="6" s="1"/>
  <c r="AS366" i="6"/>
  <c r="AW366" i="6" s="1"/>
  <c r="AT366" i="6"/>
  <c r="AX366" i="6" s="1"/>
  <c r="AB369" i="6"/>
  <c r="AT369" i="6" s="1"/>
  <c r="AX369" i="6" s="1"/>
  <c r="P441" i="5" a="1"/>
  <c r="AG441" i="5" a="1"/>
  <c r="AG357" i="6" a="1"/>
  <c r="AM357" i="6" a="1"/>
  <c r="R538" i="4" a="1"/>
  <c r="AD442" i="5" a="1"/>
  <c r="R358" i="6" a="1"/>
  <c r="AI357" i="6" a="1"/>
  <c r="AF772" i="4" a="1"/>
  <c r="M358" i="6" a="1"/>
  <c r="Z443" i="5" a="1"/>
  <c r="I442" i="5" a="1"/>
  <c r="AJ442" i="5" a="1"/>
  <c r="AA442" i="5" a="1"/>
  <c r="AQ357" i="6" a="1"/>
  <c r="K773" i="4" a="1"/>
  <c r="T772" i="4" a="1"/>
  <c r="AJ772" i="4" a="1"/>
  <c r="S357" i="6" a="1"/>
  <c r="K772" i="4" a="1"/>
  <c r="AG771" i="4" a="1"/>
  <c r="S519" i="4" a="1"/>
  <c r="W772" i="4" a="1"/>
  <c r="AE358" i="6" a="1"/>
  <c r="U357" i="6" a="1"/>
  <c r="O441" i="5" a="1"/>
  <c r="E442" i="5" a="1"/>
  <c r="N441" i="5" a="1"/>
  <c r="N442" i="5" a="1"/>
  <c r="AG442" i="5" a="1"/>
  <c r="AB359" i="6" a="1"/>
  <c r="T771" i="4" a="1"/>
  <c r="U441" i="5" a="1"/>
  <c r="H772" i="4" a="1"/>
  <c r="X443" i="5" a="1"/>
  <c r="AA358" i="6" a="1"/>
  <c r="Z772" i="4" a="1"/>
  <c r="AB773" i="4" a="1"/>
  <c r="AF357" i="6" a="1"/>
  <c r="H771" i="4" a="1"/>
  <c r="W358" i="6" a="1"/>
  <c r="L441" i="5" a="1"/>
  <c r="AH773" i="4" a="1"/>
  <c r="X357" i="6" a="1"/>
  <c r="AI772" i="4" a="1"/>
  <c r="AQ358" i="6" a="1"/>
  <c r="Y772" i="4" a="1"/>
  <c r="AG443" i="5" a="1"/>
  <c r="AL358" i="6" a="1"/>
  <c r="Z773" i="4" a="1"/>
  <c r="M441" i="5" a="1"/>
  <c r="U359" i="6" a="1"/>
  <c r="K441" i="5" a="1"/>
  <c r="AK357" i="6" a="1"/>
  <c r="V771" i="4" a="1"/>
  <c r="G441" i="5" a="1"/>
  <c r="O772" i="4" a="1"/>
  <c r="AI358" i="6" a="1"/>
  <c r="AQ359" i="6" a="1"/>
  <c r="P771" i="4" a="1"/>
  <c r="X773" i="4" a="1"/>
  <c r="X442" i="5" a="1"/>
  <c r="Q771" i="4" a="1"/>
  <c r="AA771" i="4" a="1"/>
  <c r="V442" i="5" a="1"/>
  <c r="M772" i="4" a="1"/>
  <c r="Q357" i="6" a="1"/>
  <c r="U443" i="5" a="1"/>
  <c r="AA772" i="4" a="1"/>
  <c r="O443" i="5" a="1"/>
  <c r="AH357" i="6" a="1"/>
  <c r="AH358" i="6" a="1"/>
  <c r="AI443" i="5" a="1"/>
  <c r="AB358" i="6" a="1"/>
  <c r="AE357" i="6" a="1"/>
  <c r="Y771" i="4" a="1"/>
  <c r="V359" i="6" a="1"/>
  <c r="F771" i="4" a="1"/>
  <c r="F441" i="5" a="1"/>
  <c r="S773" i="4" a="1"/>
  <c r="AE771" i="4" a="1"/>
  <c r="AF771" i="4" a="1"/>
  <c r="L772" i="4" a="1"/>
  <c r="AA359" i="6" a="1"/>
  <c r="Y357" i="6" a="1"/>
  <c r="AE441" i="5" a="1"/>
  <c r="AC772" i="4" a="1"/>
  <c r="AN358" i="6" a="1"/>
  <c r="V772" i="4" a="1"/>
  <c r="R442" i="5" a="1"/>
  <c r="AH771" i="4" a="1"/>
  <c r="AF443" i="5" a="1"/>
  <c r="L773" i="4" a="1"/>
  <c r="AK358" i="6" a="1"/>
  <c r="AD772" i="4" a="1"/>
  <c r="I441" i="5" a="1"/>
  <c r="N773" i="4" a="1"/>
  <c r="O771" i="4" a="1"/>
  <c r="R359" i="6" a="1"/>
  <c r="Q441" i="5" a="1"/>
  <c r="V357" i="6" a="1"/>
  <c r="S772" i="4" a="1"/>
  <c r="X771" i="4" a="1"/>
  <c r="AO359" i="6" a="1"/>
  <c r="T441" i="5" a="1"/>
  <c r="M771" i="4" a="1"/>
  <c r="AI441" i="5" a="1"/>
  <c r="AE772" i="4" a="1"/>
  <c r="Q772" i="4" a="1"/>
  <c r="O357" i="6" a="1"/>
  <c r="Y358" i="6" a="1"/>
  <c r="P358" i="6" a="1"/>
  <c r="AH443" i="5" a="1"/>
  <c r="AD771" i="4" a="1"/>
  <c r="U771" i="4" a="1"/>
  <c r="O359" i="6" a="1"/>
  <c r="N357" i="6" a="1"/>
  <c r="L771" i="4" a="1"/>
  <c r="X359" i="6" a="1"/>
  <c r="P442" i="5" a="1"/>
  <c r="V443" i="5" a="1"/>
  <c r="AC358" i="6" a="1"/>
  <c r="L358" i="6" a="1"/>
  <c r="M442" i="5" a="1"/>
  <c r="AC357" i="6" a="1"/>
  <c r="J772" i="4" a="1"/>
  <c r="AA441" i="5" a="1"/>
  <c r="AI773" i="4" a="1"/>
  <c r="E441" i="5" a="1"/>
  <c r="Q442" i="5" a="1"/>
  <c r="O442" i="5" a="1"/>
  <c r="G442" i="5" a="1"/>
  <c r="S443" i="5" a="1"/>
  <c r="AE443" i="5" a="1"/>
  <c r="AA537" i="4" a="1"/>
  <c r="X358" i="6" a="1"/>
  <c r="P357" i="6" a="1"/>
  <c r="O773" i="4" a="1"/>
  <c r="M359" i="6" a="1"/>
  <c r="R771" i="4" a="1"/>
  <c r="I773" i="4" a="1"/>
  <c r="S359" i="6" a="1"/>
  <c r="Z771" i="4" a="1"/>
  <c r="T357" i="6" a="1"/>
  <c r="R441" i="5" a="1"/>
  <c r="AC442" i="5" a="1"/>
  <c r="AA773" i="4" a="1"/>
  <c r="X441" i="5" a="1"/>
  <c r="AJ773" i="4" a="1"/>
  <c r="P772" i="4" a="1"/>
  <c r="AA443" i="5" a="1"/>
  <c r="T442" i="5" a="1"/>
  <c r="AG772" i="4" a="1"/>
  <c r="AG358" i="6" a="1"/>
  <c r="AM359" i="6" a="1"/>
  <c r="Q773" i="4" a="1"/>
  <c r="Z517" i="4" a="1"/>
  <c r="AH441" i="5" a="1"/>
  <c r="AE442" i="5" a="1"/>
  <c r="AL359" i="6" a="1"/>
  <c r="AC359" i="6" a="1"/>
  <c r="W359" i="6" a="1"/>
  <c r="H773" i="4" a="1"/>
  <c r="T773" i="4" a="1"/>
  <c r="Y536" i="4" a="1"/>
  <c r="AF442" i="5" a="1"/>
  <c r="E772" i="4" a="1"/>
  <c r="O358" i="6" a="1"/>
  <c r="W441" i="5" a="1"/>
  <c r="AD359" i="6" a="1"/>
  <c r="AN357" i="6" a="1"/>
  <c r="AL357" i="6" a="1"/>
  <c r="P359" i="6" a="1"/>
  <c r="N358" i="6" a="1"/>
  <c r="U773" i="4" a="1"/>
  <c r="AG359" i="6" a="1"/>
  <c r="Y443" i="5" a="1"/>
  <c r="AF359" i="6" a="1"/>
  <c r="AF358" i="6" a="1"/>
  <c r="I772" i="4" a="1"/>
  <c r="AP357" i="6" a="1"/>
  <c r="Y359" i="6" a="1"/>
  <c r="AF441" i="5" a="1"/>
  <c r="AB772" i="4" a="1"/>
  <c r="V358" i="6" a="1"/>
  <c r="H441" i="5" a="1"/>
  <c r="G771" i="4" a="1"/>
  <c r="S442" i="5" a="1"/>
  <c r="R772" i="4" a="1"/>
  <c r="Z358" i="6" a="1"/>
  <c r="Q359" i="6" a="1"/>
  <c r="AO357" i="6" a="1"/>
  <c r="AD357" i="6" a="1"/>
  <c r="R357" i="6" a="1"/>
  <c r="L357" i="6" a="1"/>
  <c r="AB771" i="4" a="1"/>
  <c r="V773" i="4" a="1"/>
  <c r="AH442" i="5" a="1"/>
  <c r="Q358" i="6" a="1"/>
  <c r="E771" i="4" a="1"/>
  <c r="T359" i="6" a="1"/>
  <c r="Z359" i="6" a="1"/>
  <c r="AC773" i="4" a="1"/>
  <c r="AF773" i="4" a="1"/>
  <c r="M773" i="4" a="1"/>
  <c r="Y773" i="4" a="1"/>
  <c r="Z357" i="6" a="1"/>
  <c r="M357" i="6" a="1"/>
  <c r="Q443" i="5" a="1"/>
  <c r="AB441" i="5" a="1"/>
  <c r="AO358" i="6" a="1"/>
  <c r="S441" i="5" a="1"/>
  <c r="I771" i="4" a="1"/>
  <c r="S771" i="4" a="1"/>
  <c r="AG773" i="4" a="1"/>
  <c r="H442" i="5" a="1"/>
  <c r="AB357" i="6" a="1"/>
  <c r="AD443" i="5" a="1"/>
  <c r="AD773" i="4" a="1"/>
  <c r="AA357" i="6" a="1"/>
  <c r="X772" i="4" a="1"/>
  <c r="AK359" i="6" a="1"/>
  <c r="W773" i="4" a="1"/>
  <c r="AB518" i="4" a="1"/>
  <c r="F772" i="4" a="1"/>
  <c r="AE359" i="6" a="1"/>
  <c r="P773" i="4" a="1"/>
  <c r="AM358" i="6" a="1"/>
  <c r="Y442" i="5" a="1"/>
  <c r="J442" i="5" a="1"/>
  <c r="AJ443" i="5" a="1"/>
  <c r="G772" i="4" a="1"/>
  <c r="AP359" i="6" a="1"/>
  <c r="AD441" i="5" a="1"/>
  <c r="J773" i="4" a="1"/>
  <c r="J771" i="4" a="1"/>
  <c r="AN359" i="6" a="1"/>
  <c r="AH772" i="4" a="1"/>
  <c r="Z441" i="5" a="1"/>
  <c r="AJ359" i="6" a="1"/>
  <c r="P443" i="5" a="1"/>
  <c r="AC771" i="4" a="1"/>
  <c r="W443" i="5" a="1"/>
  <c r="AJ771" i="4" a="1"/>
  <c r="S358" i="6" a="1"/>
  <c r="W442" i="5" a="1"/>
  <c r="AC441" i="5" a="1"/>
  <c r="AB443" i="5" a="1"/>
  <c r="AH359" i="6" a="1"/>
  <c r="AJ358" i="6" a="1"/>
  <c r="AJ357" i="6" a="1"/>
  <c r="V441" i="5" a="1"/>
  <c r="W357" i="6" a="1"/>
  <c r="J441" i="5" a="1"/>
  <c r="N359" i="6" a="1"/>
  <c r="AI442" i="5" a="1"/>
  <c r="AB442" i="5" a="1"/>
  <c r="T358" i="6" a="1"/>
  <c r="K442" i="5" a="1"/>
  <c r="L442" i="5" a="1"/>
  <c r="T443" i="5" a="1"/>
  <c r="L359" i="6" a="1"/>
  <c r="AD358" i="6" a="1"/>
  <c r="Z442" i="5" a="1"/>
  <c r="AI359" i="6" a="1"/>
  <c r="R443" i="5" a="1"/>
  <c r="U358" i="6" a="1"/>
  <c r="K771" i="4" a="1"/>
  <c r="AP358" i="6" a="1"/>
  <c r="N771" i="4" a="1"/>
  <c r="W771" i="4" a="1"/>
  <c r="R773" i="4" a="1"/>
  <c r="U442" i="5" a="1"/>
  <c r="U772" i="4" a="1"/>
  <c r="Y441" i="5" a="1"/>
  <c r="AS426" i="5" l="1"/>
  <c r="B426" i="5" s="1"/>
  <c r="C437" i="5" s="1"/>
  <c r="F42" i="3" s="1"/>
  <c r="B713" i="5" s="1"/>
  <c r="C713" i="5" s="1"/>
  <c r="AS680" i="5"/>
  <c r="B680" i="5" s="1"/>
  <c r="L535" i="4"/>
  <c r="AB535" i="4"/>
  <c r="E535" i="4"/>
  <c r="I535" i="4"/>
  <c r="AC535" i="4"/>
  <c r="AD535" i="4"/>
  <c r="N535" i="4"/>
  <c r="AG535" i="4"/>
  <c r="Y535" i="4"/>
  <c r="O535" i="4"/>
  <c r="P535" i="4"/>
  <c r="F535" i="4"/>
  <c r="AH535" i="4"/>
  <c r="F815" i="6"/>
  <c r="B644" i="4"/>
  <c r="AJ535" i="4"/>
  <c r="V535" i="4"/>
  <c r="J535" i="4"/>
  <c r="T535" i="4"/>
  <c r="G535" i="4"/>
  <c r="AA535" i="4"/>
  <c r="M535" i="4"/>
  <c r="AE535" i="4"/>
  <c r="AS756" i="4"/>
  <c r="B756" i="4" s="1"/>
  <c r="AF535" i="4"/>
  <c r="Z535" i="4"/>
  <c r="R535" i="4"/>
  <c r="Q535" i="4"/>
  <c r="U535" i="4"/>
  <c r="K535" i="4"/>
  <c r="X535" i="4"/>
  <c r="B789" i="4"/>
  <c r="C789" i="4" s="1"/>
  <c r="W789" i="4" s="1"/>
  <c r="W535" i="4"/>
  <c r="AI535" i="4"/>
  <c r="S535" i="4"/>
  <c r="B817" i="4"/>
  <c r="S516" i="4"/>
  <c r="F771" i="4"/>
  <c r="Q772" i="4"/>
  <c r="AH773" i="4"/>
  <c r="F516" i="4"/>
  <c r="N516" i="4"/>
  <c r="Z516" i="4"/>
  <c r="AJ516" i="4"/>
  <c r="M516" i="4"/>
  <c r="G516" i="4"/>
  <c r="T516" i="4"/>
  <c r="W516" i="4"/>
  <c r="AH516" i="4"/>
  <c r="G772" i="4"/>
  <c r="AB771" i="4"/>
  <c r="X773" i="4"/>
  <c r="V516" i="4"/>
  <c r="K516" i="4"/>
  <c r="P773" i="4"/>
  <c r="T771" i="4"/>
  <c r="AE772" i="4"/>
  <c r="O771" i="4"/>
  <c r="K773" i="4"/>
  <c r="Z772" i="4"/>
  <c r="Y516" i="4"/>
  <c r="AC516" i="4"/>
  <c r="AF516" i="4"/>
  <c r="L516" i="4"/>
  <c r="AI516" i="4"/>
  <c r="AD516" i="4"/>
  <c r="J516" i="4"/>
  <c r="U516" i="4"/>
  <c r="X516" i="4"/>
  <c r="E516" i="4"/>
  <c r="U772" i="4"/>
  <c r="J771" i="4"/>
  <c r="E771" i="4"/>
  <c r="P772" i="4"/>
  <c r="AG773" i="4"/>
  <c r="AF772" i="4"/>
  <c r="Q773" i="4"/>
  <c r="U771" i="4"/>
  <c r="S519" i="4"/>
  <c r="AB518" i="4"/>
  <c r="Z517" i="4"/>
  <c r="F772" i="4"/>
  <c r="AA771" i="4"/>
  <c r="W773" i="4"/>
  <c r="P516" i="4"/>
  <c r="AB516" i="4"/>
  <c r="AG516" i="4"/>
  <c r="Q516" i="4"/>
  <c r="R516" i="4"/>
  <c r="O516" i="4"/>
  <c r="AE516" i="4"/>
  <c r="H516" i="4"/>
  <c r="AA516" i="4"/>
  <c r="AJ771" i="4"/>
  <c r="AF773" i="4"/>
  <c r="O772" i="4"/>
  <c r="X771" i="4"/>
  <c r="T773" i="4"/>
  <c r="AI772" i="4"/>
  <c r="AI774" i="4" s="1"/>
  <c r="M772" i="4"/>
  <c r="AH771" i="4"/>
  <c r="AD773" i="4"/>
  <c r="V772" i="4"/>
  <c r="K771" i="4"/>
  <c r="AB772" i="4"/>
  <c r="M773" i="4"/>
  <c r="Q771" i="4"/>
  <c r="R773" i="4"/>
  <c r="AG772" i="4"/>
  <c r="V771" i="4"/>
  <c r="H771" i="4"/>
  <c r="AJ773" i="4"/>
  <c r="S772" i="4"/>
  <c r="I772" i="4"/>
  <c r="Z773" i="4"/>
  <c r="AD771" i="4"/>
  <c r="S771" i="4"/>
  <c r="AD772" i="4"/>
  <c r="O773" i="4"/>
  <c r="R772" i="4"/>
  <c r="AI773" i="4"/>
  <c r="G771" i="4"/>
  <c r="G774" i="4" s="1"/>
  <c r="G775" i="4" s="1"/>
  <c r="I771" i="4"/>
  <c r="T772" i="4"/>
  <c r="AG771" i="4"/>
  <c r="AC773" i="4"/>
  <c r="L772" i="4"/>
  <c r="W771" i="4"/>
  <c r="AH772" i="4"/>
  <c r="S773" i="4"/>
  <c r="AA773" i="4"/>
  <c r="AE771" i="4"/>
  <c r="J772" i="4"/>
  <c r="V773" i="4"/>
  <c r="E772" i="4"/>
  <c r="Z771" i="4"/>
  <c r="AC772" i="4"/>
  <c r="R771" i="4"/>
  <c r="N773" i="4"/>
  <c r="L773" i="4"/>
  <c r="AA772" i="4"/>
  <c r="P771" i="4"/>
  <c r="L771" i="4"/>
  <c r="H773" i="4"/>
  <c r="W772" i="4"/>
  <c r="AF771" i="4"/>
  <c r="AB773" i="4"/>
  <c r="K772" i="4"/>
  <c r="J773" i="4"/>
  <c r="Y772" i="4"/>
  <c r="N771" i="4"/>
  <c r="N774" i="4" s="1"/>
  <c r="U773" i="4"/>
  <c r="Y771" i="4"/>
  <c r="AJ772" i="4"/>
  <c r="H772" i="4"/>
  <c r="Y773" i="4"/>
  <c r="AC771" i="4"/>
  <c r="M771" i="4"/>
  <c r="X772" i="4"/>
  <c r="I773" i="4"/>
  <c r="R698" i="5"/>
  <c r="R699" i="5" s="1"/>
  <c r="K698" i="5"/>
  <c r="K699" i="5" s="1"/>
  <c r="F739" i="8"/>
  <c r="B741" i="5"/>
  <c r="AI441" i="5"/>
  <c r="AB443" i="5"/>
  <c r="E442" i="5"/>
  <c r="B568" i="5"/>
  <c r="W698" i="5"/>
  <c r="W699" i="5" s="1"/>
  <c r="AH698" i="5"/>
  <c r="AH699" i="5" s="1"/>
  <c r="AC698" i="5"/>
  <c r="AC699" i="5" s="1"/>
  <c r="V442" i="5"/>
  <c r="T441" i="5"/>
  <c r="P698" i="5"/>
  <c r="P699" i="5" s="1"/>
  <c r="V698" i="5"/>
  <c r="V699" i="5" s="1"/>
  <c r="I698" i="5"/>
  <c r="I699" i="5" s="1"/>
  <c r="AB698" i="5"/>
  <c r="AB699" i="5" s="1"/>
  <c r="M698" i="5"/>
  <c r="M699" i="5" s="1"/>
  <c r="AE698" i="5"/>
  <c r="AE699" i="5" s="1"/>
  <c r="V441" i="5"/>
  <c r="X442" i="5"/>
  <c r="O443" i="5"/>
  <c r="Y699" i="5"/>
  <c r="H698" i="5"/>
  <c r="H699" i="5" s="1"/>
  <c r="Q698" i="5"/>
  <c r="Q699" i="5" s="1"/>
  <c r="S698" i="5"/>
  <c r="S699" i="5" s="1"/>
  <c r="G698" i="5"/>
  <c r="G699" i="5" s="1"/>
  <c r="N698" i="5"/>
  <c r="N699" i="5" s="1"/>
  <c r="AA442" i="5"/>
  <c r="R443" i="5"/>
  <c r="Y441" i="5"/>
  <c r="K442" i="5"/>
  <c r="AH443" i="5"/>
  <c r="I441" i="5"/>
  <c r="U442" i="5"/>
  <c r="S441" i="5"/>
  <c r="AF442" i="5"/>
  <c r="AD441" i="5"/>
  <c r="W443" i="5"/>
  <c r="W441" i="5"/>
  <c r="Y442" i="5"/>
  <c r="P443" i="5"/>
  <c r="I442" i="5"/>
  <c r="AF443" i="5"/>
  <c r="G441" i="5"/>
  <c r="AI443" i="5"/>
  <c r="J441" i="5"/>
  <c r="L442" i="5"/>
  <c r="AC441" i="5"/>
  <c r="AE442" i="5"/>
  <c r="V443" i="5"/>
  <c r="N442" i="5"/>
  <c r="L441" i="5"/>
  <c r="AI698" i="5"/>
  <c r="AI699" i="5" s="1"/>
  <c r="AK697" i="5"/>
  <c r="AO697" i="5" s="1"/>
  <c r="AD443" i="5"/>
  <c r="E441" i="5"/>
  <c r="G442" i="5"/>
  <c r="AC442" i="5"/>
  <c r="AA441" i="5"/>
  <c r="T443" i="5"/>
  <c r="W442" i="5"/>
  <c r="U441" i="5"/>
  <c r="AJ442" i="5"/>
  <c r="AJ444" i="5" s="1"/>
  <c r="AA443" i="5"/>
  <c r="AH441" i="5"/>
  <c r="AF441" i="5"/>
  <c r="AH442" i="5"/>
  <c r="Y443" i="5"/>
  <c r="H441" i="5"/>
  <c r="J442" i="5"/>
  <c r="AG443" i="5"/>
  <c r="Z442" i="5"/>
  <c r="X441" i="5"/>
  <c r="Q443" i="5"/>
  <c r="P442" i="5"/>
  <c r="N441" i="5"/>
  <c r="AE441" i="5"/>
  <c r="X443" i="5"/>
  <c r="AG442" i="5"/>
  <c r="T442" i="5"/>
  <c r="R441" i="5"/>
  <c r="O442" i="5"/>
  <c r="M441" i="5"/>
  <c r="M442" i="5"/>
  <c r="AJ443" i="5"/>
  <c r="K441" i="5"/>
  <c r="O441" i="5"/>
  <c r="Q442" i="5"/>
  <c r="Q441" i="5"/>
  <c r="S442" i="5"/>
  <c r="AI442" i="5"/>
  <c r="Z443" i="5"/>
  <c r="AG441" i="5"/>
  <c r="AB441" i="5"/>
  <c r="AD442" i="5"/>
  <c r="U443" i="5"/>
  <c r="H442" i="5"/>
  <c r="F441" i="5"/>
  <c r="F444" i="5" s="1"/>
  <c r="F445" i="5" s="1"/>
  <c r="AE443" i="5"/>
  <c r="AJ699" i="5"/>
  <c r="AM696" i="5"/>
  <c r="AQ696" i="5" s="1"/>
  <c r="AL696" i="5"/>
  <c r="AP696" i="5" s="1"/>
  <c r="F698" i="5"/>
  <c r="F699" i="5" s="1"/>
  <c r="AF698" i="5"/>
  <c r="AF699" i="5" s="1"/>
  <c r="Z698" i="5"/>
  <c r="Z699" i="5" s="1"/>
  <c r="AN697" i="5"/>
  <c r="AR697" i="5" s="1"/>
  <c r="L698" i="5"/>
  <c r="L699" i="5" s="1"/>
  <c r="AD698" i="5"/>
  <c r="AD699" i="5" s="1"/>
  <c r="AM697" i="5"/>
  <c r="AQ697" i="5" s="1"/>
  <c r="J698" i="5"/>
  <c r="J699" i="5" s="1"/>
  <c r="E698" i="5"/>
  <c r="E699" i="5" s="1"/>
  <c r="AL697" i="5"/>
  <c r="AP697" i="5" s="1"/>
  <c r="U698" i="5"/>
  <c r="U699" i="5" s="1"/>
  <c r="T698" i="5"/>
  <c r="T699" i="5" s="1"/>
  <c r="AB442" i="5"/>
  <c r="Z441" i="5"/>
  <c r="S443" i="5"/>
  <c r="P441" i="5"/>
  <c r="R442" i="5"/>
  <c r="AK695" i="5"/>
  <c r="AO695" i="5" s="1"/>
  <c r="AN695" i="5"/>
  <c r="AR695" i="5" s="1"/>
  <c r="O698" i="5"/>
  <c r="O699" i="5" s="1"/>
  <c r="AM695" i="5"/>
  <c r="AQ695" i="5" s="1"/>
  <c r="AK696" i="5"/>
  <c r="AO696" i="5" s="1"/>
  <c r="AG698" i="5"/>
  <c r="AG699" i="5" s="1"/>
  <c r="X698" i="5"/>
  <c r="X699" i="5" s="1"/>
  <c r="AA698" i="5"/>
  <c r="AA699" i="5" s="1"/>
  <c r="AL695" i="5"/>
  <c r="AP695" i="5" s="1"/>
  <c r="AN696" i="5"/>
  <c r="AR696" i="5" s="1"/>
  <c r="AD713" i="5"/>
  <c r="K713" i="5"/>
  <c r="AA713" i="5"/>
  <c r="X713" i="5"/>
  <c r="G713" i="5"/>
  <c r="I713" i="5"/>
  <c r="AI713" i="5"/>
  <c r="H713" i="5"/>
  <c r="M713" i="5"/>
  <c r="AF713" i="5"/>
  <c r="AH713" i="5"/>
  <c r="S713" i="5"/>
  <c r="F713" i="5"/>
  <c r="P713" i="5"/>
  <c r="Z713" i="5"/>
  <c r="Y713" i="5"/>
  <c r="U713" i="5"/>
  <c r="N713" i="5"/>
  <c r="R713" i="5"/>
  <c r="AG713" i="5"/>
  <c r="W713" i="5"/>
  <c r="V713" i="5"/>
  <c r="E713" i="5"/>
  <c r="T713" i="5"/>
  <c r="O713" i="5"/>
  <c r="AC713" i="5"/>
  <c r="AE713" i="5"/>
  <c r="J713" i="5"/>
  <c r="AJ713" i="5"/>
  <c r="Q713" i="5"/>
  <c r="AB713" i="5"/>
  <c r="L713" i="5"/>
  <c r="R538" i="4"/>
  <c r="Y536" i="4"/>
  <c r="AA537" i="4"/>
  <c r="AP406" i="6"/>
  <c r="AH406" i="6"/>
  <c r="Z406" i="6"/>
  <c r="R406" i="6"/>
  <c r="AK406" i="6"/>
  <c r="AC406" i="6"/>
  <c r="U406" i="6"/>
  <c r="AJ406" i="6"/>
  <c r="AB406" i="6"/>
  <c r="T406" i="6"/>
  <c r="L406" i="6"/>
  <c r="AQ406" i="6"/>
  <c r="AI406" i="6"/>
  <c r="AA406" i="6"/>
  <c r="S406" i="6"/>
  <c r="AG406" i="6"/>
  <c r="Q406" i="6"/>
  <c r="AF406" i="6"/>
  <c r="P406" i="6"/>
  <c r="AE406" i="6"/>
  <c r="O406" i="6"/>
  <c r="AD406" i="6"/>
  <c r="N406" i="6"/>
  <c r="AO406" i="6"/>
  <c r="Y406" i="6"/>
  <c r="M406" i="6"/>
  <c r="H411" i="6"/>
  <c r="H413" i="6" s="1"/>
  <c r="B416" i="6" s="1"/>
  <c r="AN406" i="6"/>
  <c r="X406" i="6"/>
  <c r="AM406" i="6"/>
  <c r="W406" i="6"/>
  <c r="AL406" i="6"/>
  <c r="V406" i="6"/>
  <c r="AL391" i="6"/>
  <c r="AD391" i="6"/>
  <c r="V391" i="6"/>
  <c r="N391" i="6"/>
  <c r="AK391" i="6"/>
  <c r="AC391" i="6"/>
  <c r="U391" i="6"/>
  <c r="M391" i="6"/>
  <c r="AN391" i="6"/>
  <c r="AF391" i="6"/>
  <c r="X391" i="6"/>
  <c r="P391" i="6"/>
  <c r="AJ391" i="6"/>
  <c r="Y391" i="6"/>
  <c r="AI391" i="6"/>
  <c r="W391" i="6"/>
  <c r="AH391" i="6"/>
  <c r="T391" i="6"/>
  <c r="AG391" i="6"/>
  <c r="S391" i="6"/>
  <c r="AQ391" i="6"/>
  <c r="AE391" i="6"/>
  <c r="R391" i="6"/>
  <c r="C392" i="6"/>
  <c r="C394" i="6" s="1"/>
  <c r="AP391" i="6"/>
  <c r="AB391" i="6"/>
  <c r="Q391" i="6"/>
  <c r="AO391" i="6"/>
  <c r="AA391" i="6"/>
  <c r="O391" i="6"/>
  <c r="AM391" i="6"/>
  <c r="Z391" i="6"/>
  <c r="L391" i="6"/>
  <c r="AU386" i="6"/>
  <c r="AY386" i="6" s="1"/>
  <c r="AS386" i="6"/>
  <c r="AW386" i="6" s="1"/>
  <c r="AT386" i="6"/>
  <c r="AX386" i="6" s="1"/>
  <c r="AR386" i="6"/>
  <c r="AV386" i="6" s="1"/>
  <c r="AS364" i="6"/>
  <c r="AW364" i="6" s="1"/>
  <c r="AR362" i="6"/>
  <c r="AV362" i="6" s="1"/>
  <c r="AR364" i="6"/>
  <c r="AV364" i="6" s="1"/>
  <c r="AT362" i="6"/>
  <c r="AX362" i="6" s="1"/>
  <c r="AB357" i="6"/>
  <c r="AM358" i="6"/>
  <c r="P359" i="6"/>
  <c r="Z359" i="6"/>
  <c r="AL357" i="6"/>
  <c r="Q358" i="6"/>
  <c r="X357" i="6"/>
  <c r="AI358" i="6"/>
  <c r="L359" i="6"/>
  <c r="AA357" i="6"/>
  <c r="AL358" i="6"/>
  <c r="O359" i="6"/>
  <c r="R357" i="6"/>
  <c r="AC358" i="6"/>
  <c r="AL359" i="6"/>
  <c r="P357" i="6"/>
  <c r="AA358" i="6"/>
  <c r="AJ359" i="6"/>
  <c r="Y359" i="6"/>
  <c r="AK357" i="6"/>
  <c r="P358" i="6"/>
  <c r="X359" i="6"/>
  <c r="AJ357" i="6"/>
  <c r="O358" i="6"/>
  <c r="AK359" i="6"/>
  <c r="Q357" i="6"/>
  <c r="AB358" i="6"/>
  <c r="L357" i="6"/>
  <c r="W358" i="6"/>
  <c r="AF359" i="6"/>
  <c r="N359" i="6"/>
  <c r="Z357" i="6"/>
  <c r="AK358" i="6"/>
  <c r="AQ357" i="6"/>
  <c r="AE359" i="6"/>
  <c r="V358" i="6"/>
  <c r="AN357" i="6"/>
  <c r="AB359" i="6"/>
  <c r="S358" i="6"/>
  <c r="U359" i="6"/>
  <c r="AG357" i="6"/>
  <c r="L358" i="6"/>
  <c r="V359" i="6"/>
  <c r="AH357" i="6"/>
  <c r="M358" i="6"/>
  <c r="O357" i="6"/>
  <c r="Z358" i="6"/>
  <c r="AI359" i="6"/>
  <c r="AO357" i="6"/>
  <c r="T358" i="6"/>
  <c r="AC359" i="6"/>
  <c r="AP357" i="6"/>
  <c r="AD359" i="6"/>
  <c r="U358" i="6"/>
  <c r="N357" i="6"/>
  <c r="Y358" i="6"/>
  <c r="AH359" i="6"/>
  <c r="W357" i="6"/>
  <c r="AH358" i="6"/>
  <c r="AQ359" i="6"/>
  <c r="AF358" i="6"/>
  <c r="AO359" i="6"/>
  <c r="U357" i="6"/>
  <c r="AP359" i="6"/>
  <c r="V357" i="6"/>
  <c r="AG358" i="6"/>
  <c r="S359" i="6"/>
  <c r="AE357" i="6"/>
  <c r="AP358" i="6"/>
  <c r="AF357" i="6"/>
  <c r="AQ358" i="6"/>
  <c r="T359" i="6"/>
  <c r="T357" i="6"/>
  <c r="AE358" i="6"/>
  <c r="AN359" i="6"/>
  <c r="AN358" i="6"/>
  <c r="Q359" i="6"/>
  <c r="AC357" i="6"/>
  <c r="AO358" i="6"/>
  <c r="R359" i="6"/>
  <c r="AD357" i="6"/>
  <c r="AA359" i="6"/>
  <c r="AM357" i="6"/>
  <c r="R358" i="6"/>
  <c r="S357" i="6"/>
  <c r="AD358" i="6"/>
  <c r="AM359" i="6"/>
  <c r="AG359" i="6"/>
  <c r="M357" i="6"/>
  <c r="X358" i="6"/>
  <c r="W359" i="6"/>
  <c r="AI357" i="6"/>
  <c r="N358" i="6"/>
  <c r="AJ358" i="6"/>
  <c r="M359" i="6"/>
  <c r="Y357" i="6"/>
  <c r="AU356" i="6"/>
  <c r="AY356" i="6" s="1"/>
  <c r="AR371" i="6"/>
  <c r="AV371" i="6" s="1"/>
  <c r="AU362" i="6"/>
  <c r="AY362" i="6" s="1"/>
  <c r="AZ361" i="6"/>
  <c r="AU371" i="6"/>
  <c r="AY371" i="6" s="1"/>
  <c r="AR356" i="6"/>
  <c r="AV356" i="6" s="1"/>
  <c r="AS371" i="6"/>
  <c r="AW371" i="6" s="1"/>
  <c r="AS356" i="6"/>
  <c r="AW356" i="6" s="1"/>
  <c r="AU364" i="6"/>
  <c r="AY364" i="6" s="1"/>
  <c r="AS362" i="6"/>
  <c r="AW362" i="6" s="1"/>
  <c r="AT356" i="6"/>
  <c r="AX356" i="6" s="1"/>
  <c r="AU363" i="6"/>
  <c r="AY363" i="6" s="1"/>
  <c r="AT363" i="6"/>
  <c r="AX363" i="6" s="1"/>
  <c r="AR363" i="6"/>
  <c r="AV363" i="6" s="1"/>
  <c r="AS363" i="6"/>
  <c r="AW363" i="6" s="1"/>
  <c r="AT371" i="6"/>
  <c r="AX371" i="6" s="1"/>
  <c r="AT364" i="6"/>
  <c r="AX364" i="6" s="1"/>
  <c r="AZ369" i="6"/>
  <c r="AZ366" i="6"/>
  <c r="X537" i="4" a="1"/>
  <c r="Q537" i="4" a="1"/>
  <c r="AI538" i="4" a="1"/>
  <c r="Z538" i="4" a="1"/>
  <c r="P538" i="4" a="1"/>
  <c r="I537" i="4" a="1"/>
  <c r="AE517" i="4" a="1"/>
  <c r="F715" i="5" a="1"/>
  <c r="X519" i="4" a="1"/>
  <c r="G518" i="4" a="1"/>
  <c r="F537" i="4" a="1"/>
  <c r="T715" i="5" a="1"/>
  <c r="K715" i="5" a="1"/>
  <c r="H537" i="4" a="1"/>
  <c r="AD517" i="4" a="1"/>
  <c r="W518" i="4" a="1"/>
  <c r="Z716" i="5" a="1"/>
  <c r="AD790" i="4" a="1"/>
  <c r="M715" i="5" a="1"/>
  <c r="AB517" i="4" a="1"/>
  <c r="AH519" i="4" a="1"/>
  <c r="P536" i="4" a="1"/>
  <c r="N715" i="5" a="1"/>
  <c r="AF519" i="4" a="1"/>
  <c r="AA517" i="4" a="1"/>
  <c r="V536" i="4" a="1"/>
  <c r="O536" i="4" a="1"/>
  <c r="J536" i="4" a="1"/>
  <c r="AG536" i="4" a="1"/>
  <c r="Z537" i="4" a="1"/>
  <c r="G536" i="4" a="1"/>
  <c r="V714" i="5" a="1"/>
  <c r="AI714" i="5" a="1"/>
  <c r="M714" i="5" a="1"/>
  <c r="S714" i="5" a="1"/>
  <c r="AG519" i="4" a="1"/>
  <c r="M518" i="4" a="1"/>
  <c r="AC518" i="4" a="1"/>
  <c r="Z792" i="4" a="1"/>
  <c r="O715" i="5" a="1"/>
  <c r="I518" i="4" a="1"/>
  <c r="AB716" i="5" a="1"/>
  <c r="AJ536" i="4" a="1"/>
  <c r="AD519" i="4" a="1"/>
  <c r="G517" i="4" a="1"/>
  <c r="AD715" i="5" a="1"/>
  <c r="AB538" i="4" a="1"/>
  <c r="AG517" i="4" a="1"/>
  <c r="I716" i="5" a="1"/>
  <c r="Y714" i="5" a="1"/>
  <c r="AB536" i="4" a="1"/>
  <c r="U519" i="4" a="1"/>
  <c r="AG715" i="5" a="1"/>
  <c r="AE715" i="5" a="1"/>
  <c r="S537" i="4" a="1"/>
  <c r="J518" i="4" a="1"/>
  <c r="R517" i="4" a="1"/>
  <c r="V537" i="4" a="1"/>
  <c r="AI537" i="4" a="1"/>
  <c r="AF538" i="4" a="1"/>
  <c r="AC519" i="4" a="1"/>
  <c r="N518" i="4" a="1"/>
  <c r="AE519" i="4" a="1"/>
  <c r="U517" i="4" a="1"/>
  <c r="AC538" i="4" a="1"/>
  <c r="T519" i="4" a="1"/>
  <c r="AJ715" i="5" a="1"/>
  <c r="Y715" i="5" a="1"/>
  <c r="L518" i="4" a="1"/>
  <c r="X518" i="4" a="1"/>
  <c r="O519" i="4" a="1"/>
  <c r="H536" i="4" a="1"/>
  <c r="X715" i="5" a="1"/>
  <c r="U518" i="4" a="1"/>
  <c r="X517" i="4" a="1"/>
  <c r="R518" i="4" a="1"/>
  <c r="O537" i="4" a="1"/>
  <c r="T536" i="4" a="1"/>
  <c r="I791" i="4" a="1"/>
  <c r="AD537" i="4" a="1"/>
  <c r="Q714" i="5" a="1"/>
  <c r="F518" i="4" a="1"/>
  <c r="AH536" i="4" a="1"/>
  <c r="O716" i="5" a="1"/>
  <c r="O538" i="4" a="1"/>
  <c r="X538" i="4" a="1"/>
  <c r="AF536" i="4" a="1"/>
  <c r="X536" i="4" a="1"/>
  <c r="AB519" i="4" a="1"/>
  <c r="I517" i="4" a="1"/>
  <c r="S716" i="5" a="1"/>
  <c r="Z714" i="5" a="1"/>
  <c r="Y518" i="4" a="1"/>
  <c r="E714" i="5" a="1"/>
  <c r="U538" i="4" a="1"/>
  <c r="K716" i="5" a="1"/>
  <c r="R715" i="5" a="1"/>
  <c r="AA538" i="4" a="1"/>
  <c r="O518" i="4" a="1"/>
  <c r="Y537" i="4" a="1"/>
  <c r="AA714" i="5" a="1"/>
  <c r="R714" i="5" a="1"/>
  <c r="N714" i="5" a="1"/>
  <c r="W715" i="5" a="1"/>
  <c r="AC536" i="4" a="1"/>
  <c r="S538" i="4" a="1"/>
  <c r="AG537" i="4" a="1"/>
  <c r="AH537" i="4" a="1"/>
  <c r="AD538" i="4" a="1"/>
  <c r="Q538" i="4" a="1"/>
  <c r="AD536" i="4" a="1"/>
  <c r="Q716" i="5" a="1"/>
  <c r="AJ716" i="5" a="1"/>
  <c r="AH716" i="5" a="1"/>
  <c r="AI518" i="4" a="1"/>
  <c r="AG716" i="5" a="1"/>
  <c r="J517" i="4" a="1"/>
  <c r="AI519" i="4" a="1"/>
  <c r="AC715" i="5" a="1"/>
  <c r="J715" i="5" a="1"/>
  <c r="W519" i="4" a="1"/>
  <c r="W716" i="5" a="1"/>
  <c r="V518" i="4" a="1"/>
  <c r="W517" i="4" a="1"/>
  <c r="AG538" i="4" a="1"/>
  <c r="J714" i="5" a="1"/>
  <c r="X714" i="5" a="1"/>
  <c r="K536" i="4" a="1"/>
  <c r="T714" i="5" a="1"/>
  <c r="AF517" i="4" a="1"/>
  <c r="V519" i="4" a="1"/>
  <c r="U716" i="5" a="1"/>
  <c r="I536" i="4" a="1"/>
  <c r="AA716" i="5" a="1"/>
  <c r="Z518" i="4" a="1"/>
  <c r="P518" i="4" a="1"/>
  <c r="AF537" i="4" a="1"/>
  <c r="T517" i="4" a="1"/>
  <c r="K537" i="4" a="1"/>
  <c r="P716" i="5" a="1"/>
  <c r="N517" i="4" a="1"/>
  <c r="S517" i="4" a="1"/>
  <c r="G715" i="5" a="1"/>
  <c r="T716" i="5" a="1"/>
  <c r="S518" i="4" a="1"/>
  <c r="H517" i="4" a="1"/>
  <c r="AA518" i="4" a="1"/>
  <c r="G714" i="5" a="1"/>
  <c r="AJ517" i="4" a="1"/>
  <c r="E715" i="5" a="1"/>
  <c r="AJ519" i="4" a="1"/>
  <c r="AC517" i="4" a="1"/>
  <c r="U536" i="4" a="1"/>
  <c r="Q518" i="4" a="1"/>
  <c r="AE518" i="4" a="1"/>
  <c r="O517" i="4" a="1"/>
  <c r="AI715" i="5" a="1"/>
  <c r="Z715" i="5" a="1"/>
  <c r="E518" i="4" a="1"/>
  <c r="L536" i="4" a="1"/>
  <c r="AE537" i="4" a="1"/>
  <c r="Z536" i="4" a="1"/>
  <c r="AE536" i="4" a="1"/>
  <c r="Y538" i="4" a="1"/>
  <c r="E536" i="4" a="1"/>
  <c r="U537" i="4" a="1"/>
  <c r="AJ538" i="4" a="1"/>
  <c r="AF714" i="5" a="1"/>
  <c r="AF518" i="4" a="1"/>
  <c r="AA519" i="4" a="1"/>
  <c r="L716" i="5" a="1"/>
  <c r="Q715" i="5" a="1"/>
  <c r="K714" i="5" a="1"/>
  <c r="AC716" i="5" a="1"/>
  <c r="AI517" i="4" a="1"/>
  <c r="H715" i="5" a="1"/>
  <c r="J537" i="4" a="1"/>
  <c r="L537" i="4" a="1"/>
  <c r="T518" i="4" a="1"/>
  <c r="Q536" i="4" a="1"/>
  <c r="M517" i="4" a="1"/>
  <c r="V538" i="4" a="1"/>
  <c r="AB537" i="4" a="1"/>
  <c r="T537" i="4" a="1"/>
  <c r="T538" i="4" a="1"/>
  <c r="G537" i="4" a="1"/>
  <c r="S536" i="4" a="1"/>
  <c r="F536" i="4" a="1"/>
  <c r="R519" i="4" a="1"/>
  <c r="H714" i="5" a="1"/>
  <c r="AE716" i="5" a="1"/>
  <c r="M537" i="4" a="1"/>
  <c r="Z519" i="4" a="1"/>
  <c r="P715" i="5" a="1"/>
  <c r="U714" i="5" a="1"/>
  <c r="Y716" i="5" a="1"/>
  <c r="M716" i="5" a="1"/>
  <c r="AC714" i="5" a="1"/>
  <c r="R537" i="4" a="1"/>
  <c r="H716" i="5" a="1"/>
  <c r="AD716" i="5" a="1"/>
  <c r="H518" i="4" a="1"/>
  <c r="Y517" i="4" a="1"/>
  <c r="L715" i="5" a="1"/>
  <c r="AI716" i="5" a="1"/>
  <c r="I714" i="5" a="1"/>
  <c r="I715" i="5" a="1"/>
  <c r="R716" i="5" a="1"/>
  <c r="P519" i="4" a="1"/>
  <c r="V715" i="5" a="1"/>
  <c r="AJ537" i="4" a="1"/>
  <c r="L517" i="4" a="1"/>
  <c r="O714" i="5" a="1"/>
  <c r="L714" i="5" a="1"/>
  <c r="P714" i="5" a="1"/>
  <c r="X716" i="5" a="1"/>
  <c r="N536" i="4" a="1"/>
  <c r="AG518" i="4" a="1"/>
  <c r="AA715" i="5" a="1"/>
  <c r="Q517" i="4" a="1"/>
  <c r="V517" i="4" a="1"/>
  <c r="S715" i="5" a="1"/>
  <c r="E517" i="4" a="1"/>
  <c r="M536" i="4" a="1"/>
  <c r="P537" i="4" a="1"/>
  <c r="R536" i="4" a="1"/>
  <c r="AA536" i="4" a="1"/>
  <c r="W536" i="4" a="1"/>
  <c r="W537" i="4" a="1"/>
  <c r="AH538" i="4" a="1"/>
  <c r="J716" i="5" a="1"/>
  <c r="N716" i="5" a="1"/>
  <c r="AB715" i="5" a="1"/>
  <c r="AE538" i="4" a="1"/>
  <c r="U715" i="5" a="1"/>
  <c r="AD518" i="4" a="1"/>
  <c r="W538" i="4" a="1"/>
  <c r="AJ714" i="5" a="1"/>
  <c r="F714" i="5" a="1"/>
  <c r="AH518" i="4" a="1"/>
  <c r="E537" i="4" a="1"/>
  <c r="Q519" i="4" a="1"/>
  <c r="K518" i="4" a="1"/>
  <c r="V716" i="5" a="1"/>
  <c r="AD714" i="5" a="1"/>
  <c r="AE714" i="5" a="1"/>
  <c r="AH517" i="4" a="1"/>
  <c r="K517" i="4" a="1"/>
  <c r="AG714" i="5" a="1"/>
  <c r="AF716" i="5" a="1"/>
  <c r="Y519" i="4" a="1"/>
  <c r="P517" i="4" a="1"/>
  <c r="W714" i="5" a="1"/>
  <c r="F517" i="4" a="1"/>
  <c r="AC537" i="4" a="1"/>
  <c r="N537" i="4" a="1"/>
  <c r="AI536" i="4" a="1"/>
  <c r="AF715" i="5" a="1"/>
  <c r="AJ518" i="4" a="1"/>
  <c r="AH714" i="5" a="1"/>
  <c r="AB714" i="5" a="1"/>
  <c r="AH715" i="5" a="1"/>
  <c r="B459" i="5" l="1"/>
  <c r="C459" i="5" s="1"/>
  <c r="T459" i="5" s="1"/>
  <c r="M789" i="4"/>
  <c r="J789" i="4"/>
  <c r="O789" i="4"/>
  <c r="V538" i="4"/>
  <c r="AE537" i="4"/>
  <c r="AC536" i="4"/>
  <c r="O537" i="4"/>
  <c r="M536" i="4"/>
  <c r="AA789" i="4"/>
  <c r="AG789" i="4"/>
  <c r="E789" i="4"/>
  <c r="G789" i="4"/>
  <c r="AB537" i="4"/>
  <c r="Z536" i="4"/>
  <c r="S538" i="4"/>
  <c r="O538" i="4"/>
  <c r="V536" i="4"/>
  <c r="X537" i="4"/>
  <c r="S789" i="4"/>
  <c r="L789" i="4"/>
  <c r="T789" i="4"/>
  <c r="F789" i="4"/>
  <c r="J536" i="4"/>
  <c r="AI538" i="4"/>
  <c r="L537" i="4"/>
  <c r="R536" i="4"/>
  <c r="T537" i="4"/>
  <c r="AE536" i="4"/>
  <c r="AE539" i="4" s="1"/>
  <c r="AG537" i="4"/>
  <c r="X538" i="4"/>
  <c r="O536" i="4"/>
  <c r="O539" i="4" s="1"/>
  <c r="Q537" i="4"/>
  <c r="N536" i="4"/>
  <c r="P537" i="4"/>
  <c r="AF538" i="4"/>
  <c r="G536" i="4"/>
  <c r="I537" i="4"/>
  <c r="U536" i="4"/>
  <c r="W537" i="4"/>
  <c r="S536" i="4"/>
  <c r="U537" i="4"/>
  <c r="Q538" i="4"/>
  <c r="X536" i="4"/>
  <c r="Z537" i="4"/>
  <c r="P538" i="4"/>
  <c r="Y537" i="4"/>
  <c r="Y539" i="4" s="1"/>
  <c r="W536" i="4"/>
  <c r="W539" i="4" s="1"/>
  <c r="G537" i="4"/>
  <c r="E536" i="4"/>
  <c r="AD538" i="4"/>
  <c r="AI537" i="4"/>
  <c r="AG536" i="4"/>
  <c r="Z538" i="4"/>
  <c r="AC537" i="4"/>
  <c r="AA536" i="4"/>
  <c r="AA539" i="4" s="1"/>
  <c r="T538" i="4"/>
  <c r="Y538" i="4"/>
  <c r="AH537" i="4"/>
  <c r="AF536" i="4"/>
  <c r="Q789" i="4"/>
  <c r="AF789" i="4"/>
  <c r="U789" i="4"/>
  <c r="I789" i="4"/>
  <c r="AB538" i="4"/>
  <c r="E537" i="4"/>
  <c r="AI536" i="4"/>
  <c r="M537" i="4"/>
  <c r="AJ538" i="4"/>
  <c r="K536" i="4"/>
  <c r="S537" i="4"/>
  <c r="Q536" i="4"/>
  <c r="P536" i="4"/>
  <c r="R537" i="4"/>
  <c r="W538" i="4"/>
  <c r="AF537" i="4"/>
  <c r="AD536" i="4"/>
  <c r="N537" i="4"/>
  <c r="L536" i="4"/>
  <c r="V789" i="4"/>
  <c r="P789" i="4"/>
  <c r="R789" i="4"/>
  <c r="AJ789" i="4"/>
  <c r="AJ536" i="4"/>
  <c r="AC538" i="4"/>
  <c r="F537" i="4"/>
  <c r="T536" i="4"/>
  <c r="V537" i="4"/>
  <c r="J537" i="4"/>
  <c r="H536" i="4"/>
  <c r="AG538" i="4"/>
  <c r="AD790" i="4"/>
  <c r="Z792" i="4"/>
  <c r="I791" i="4"/>
  <c r="AH538" i="4"/>
  <c r="K537" i="4"/>
  <c r="I536" i="4"/>
  <c r="AB536" i="4"/>
  <c r="U538" i="4"/>
  <c r="AD537" i="4"/>
  <c r="H537" i="4"/>
  <c r="AE538" i="4"/>
  <c r="F536" i="4"/>
  <c r="AJ537" i="4"/>
  <c r="AA538" i="4"/>
  <c r="AH536" i="4"/>
  <c r="AH789" i="4"/>
  <c r="AE789" i="4"/>
  <c r="AC789" i="4"/>
  <c r="AD789" i="4"/>
  <c r="K789" i="4"/>
  <c r="X789" i="4"/>
  <c r="Z789" i="4"/>
  <c r="AI789" i="4"/>
  <c r="N789" i="4"/>
  <c r="Y789" i="4"/>
  <c r="H789" i="4"/>
  <c r="AB789" i="4"/>
  <c r="L774" i="4"/>
  <c r="L775" i="4" s="1"/>
  <c r="AG774" i="4"/>
  <c r="AG775" i="4" s="1"/>
  <c r="F774" i="4"/>
  <c r="F775" i="4" s="1"/>
  <c r="Q774" i="4"/>
  <c r="Q775" i="4" s="1"/>
  <c r="AC519" i="4"/>
  <c r="F518" i="4"/>
  <c r="AJ517" i="4"/>
  <c r="W517" i="4"/>
  <c r="Y518" i="4"/>
  <c r="P519" i="4"/>
  <c r="AE774" i="4"/>
  <c r="AE775" i="4" s="1"/>
  <c r="U774" i="4"/>
  <c r="U775" i="4" s="1"/>
  <c r="M518" i="4"/>
  <c r="AJ519" i="4"/>
  <c r="K517" i="4"/>
  <c r="AG518" i="4"/>
  <c r="X519" i="4"/>
  <c r="AE517" i="4"/>
  <c r="K774" i="4"/>
  <c r="K775" i="4" s="1"/>
  <c r="W519" i="4"/>
  <c r="AD517" i="4"/>
  <c r="AF518" i="4"/>
  <c r="W518" i="4"/>
  <c r="U517" i="4"/>
  <c r="I774" i="4"/>
  <c r="I775" i="4" s="1"/>
  <c r="S517" i="4"/>
  <c r="U518" i="4"/>
  <c r="H517" i="4"/>
  <c r="AG519" i="4"/>
  <c r="J518" i="4"/>
  <c r="E517" i="4"/>
  <c r="G518" i="4"/>
  <c r="AD519" i="4"/>
  <c r="X517" i="4"/>
  <c r="Z518" i="4"/>
  <c r="Z520" i="4" s="1"/>
  <c r="Q519" i="4"/>
  <c r="AL773" i="4"/>
  <c r="AP773" i="4" s="1"/>
  <c r="AI775" i="4"/>
  <c r="AB774" i="4"/>
  <c r="AB775" i="4" s="1"/>
  <c r="AF774" i="4"/>
  <c r="AF775" i="4" s="1"/>
  <c r="U519" i="4"/>
  <c r="AD518" i="4"/>
  <c r="AB517" i="4"/>
  <c r="AB520" i="4" s="1"/>
  <c r="G517" i="4"/>
  <c r="I518" i="4"/>
  <c r="AF519" i="4"/>
  <c r="J774" i="4"/>
  <c r="J775" i="4" s="1"/>
  <c r="T774" i="4"/>
  <c r="T775" i="4" s="1"/>
  <c r="AD774" i="4"/>
  <c r="AD775" i="4" s="1"/>
  <c r="N775" i="4"/>
  <c r="R774" i="4"/>
  <c r="R775" i="4" s="1"/>
  <c r="O774" i="4"/>
  <c r="O775" i="4" s="1"/>
  <c r="O519" i="4"/>
  <c r="V517" i="4"/>
  <c r="X518" i="4"/>
  <c r="P518" i="4"/>
  <c r="N517" i="4"/>
  <c r="AH519" i="4"/>
  <c r="I517" i="4"/>
  <c r="K518" i="4"/>
  <c r="J517" i="4"/>
  <c r="L518" i="4"/>
  <c r="AI519" i="4"/>
  <c r="H518" i="4"/>
  <c r="F517" i="4"/>
  <c r="AE519" i="4"/>
  <c r="T519" i="4"/>
  <c r="AA517" i="4"/>
  <c r="AC518" i="4"/>
  <c r="O517" i="4"/>
  <c r="Q518" i="4"/>
  <c r="V518" i="4"/>
  <c r="T517" i="4"/>
  <c r="AE518" i="4"/>
  <c r="AC517" i="4"/>
  <c r="V519" i="4"/>
  <c r="Q517" i="4"/>
  <c r="S518" i="4"/>
  <c r="V774" i="4"/>
  <c r="V775" i="4" s="1"/>
  <c r="W774" i="4"/>
  <c r="W775" i="4" s="1"/>
  <c r="Z774" i="4"/>
  <c r="Z775" i="4" s="1"/>
  <c r="AA774" i="4"/>
  <c r="AA775" i="4" s="1"/>
  <c r="AL772" i="4"/>
  <c r="AP772" i="4" s="1"/>
  <c r="E774" i="4"/>
  <c r="E775" i="4" s="1"/>
  <c r="O518" i="4"/>
  <c r="M517" i="4"/>
  <c r="N518" i="4"/>
  <c r="L517" i="4"/>
  <c r="AG517" i="4"/>
  <c r="Z519" i="4"/>
  <c r="AI518" i="4"/>
  <c r="AA518" i="4"/>
  <c r="R519" i="4"/>
  <c r="Y517" i="4"/>
  <c r="R518" i="4"/>
  <c r="P517" i="4"/>
  <c r="Y519" i="4"/>
  <c r="AH518" i="4"/>
  <c r="AF517" i="4"/>
  <c r="AB519" i="4"/>
  <c r="E518" i="4"/>
  <c r="AI517" i="4"/>
  <c r="AH517" i="4"/>
  <c r="AJ518" i="4"/>
  <c r="AA519" i="4"/>
  <c r="T518" i="4"/>
  <c r="R517" i="4"/>
  <c r="M774" i="4"/>
  <c r="M775" i="4" s="1"/>
  <c r="P774" i="4"/>
  <c r="P775" i="4" s="1"/>
  <c r="AN773" i="4"/>
  <c r="AR773" i="4" s="1"/>
  <c r="AH774" i="4"/>
  <c r="AH775" i="4" s="1"/>
  <c r="H774" i="4"/>
  <c r="H775" i="4" s="1"/>
  <c r="AL771" i="4"/>
  <c r="AP771" i="4" s="1"/>
  <c r="AJ774" i="4"/>
  <c r="AJ775" i="4" s="1"/>
  <c r="Y774" i="4"/>
  <c r="Y775" i="4" s="1"/>
  <c r="AN772" i="4"/>
  <c r="AR772" i="4" s="1"/>
  <c r="AK771" i="4"/>
  <c r="AO771" i="4" s="1"/>
  <c r="X774" i="4"/>
  <c r="X775" i="4" s="1"/>
  <c r="S774" i="4"/>
  <c r="S775" i="4" s="1"/>
  <c r="AM771" i="4"/>
  <c r="AQ771" i="4" s="1"/>
  <c r="AN771" i="4"/>
  <c r="AR771" i="4" s="1"/>
  <c r="AK772" i="4"/>
  <c r="AO772" i="4" s="1"/>
  <c r="AM772" i="4"/>
  <c r="AQ772" i="4" s="1"/>
  <c r="AK773" i="4"/>
  <c r="AO773" i="4" s="1"/>
  <c r="AM773" i="4"/>
  <c r="AQ773" i="4" s="1"/>
  <c r="AC774" i="4"/>
  <c r="AC775" i="4" s="1"/>
  <c r="V444" i="5"/>
  <c r="V445" i="5" s="1"/>
  <c r="AI444" i="5"/>
  <c r="AI445" i="5" s="1"/>
  <c r="E444" i="5"/>
  <c r="E445" i="5" s="1"/>
  <c r="AD459" i="5"/>
  <c r="AG459" i="5"/>
  <c r="AB459" i="5"/>
  <c r="AC459" i="5"/>
  <c r="AI459" i="5"/>
  <c r="V459" i="5"/>
  <c r="O459" i="5"/>
  <c r="G459" i="5"/>
  <c r="AA459" i="5"/>
  <c r="Z459" i="5"/>
  <c r="P459" i="5"/>
  <c r="AH459" i="5"/>
  <c r="Q459" i="5"/>
  <c r="W459" i="5"/>
  <c r="L459" i="5"/>
  <c r="Y459" i="5"/>
  <c r="AJ459" i="5"/>
  <c r="J459" i="5"/>
  <c r="E459" i="5"/>
  <c r="K459" i="5"/>
  <c r="U459" i="5"/>
  <c r="I459" i="5"/>
  <c r="S459" i="5"/>
  <c r="X444" i="5"/>
  <c r="X445" i="5" s="1"/>
  <c r="T444" i="5"/>
  <c r="T445" i="5" s="1"/>
  <c r="AG444" i="5"/>
  <c r="AG445" i="5" s="1"/>
  <c r="AE444" i="5"/>
  <c r="AE445" i="5" s="1"/>
  <c r="L444" i="5"/>
  <c r="L445" i="5" s="1"/>
  <c r="K444" i="5"/>
  <c r="K445" i="5" s="1"/>
  <c r="Q444" i="5"/>
  <c r="Q445" i="5" s="1"/>
  <c r="G444" i="5"/>
  <c r="G445" i="5" s="1"/>
  <c r="AJ445" i="5"/>
  <c r="W444" i="5"/>
  <c r="W445" i="5" s="1"/>
  <c r="J444" i="5"/>
  <c r="J445" i="5" s="1"/>
  <c r="AA444" i="5"/>
  <c r="AA445" i="5" s="1"/>
  <c r="AD444" i="5"/>
  <c r="AD445" i="5" s="1"/>
  <c r="Y444" i="5"/>
  <c r="Y445" i="5" s="1"/>
  <c r="AM699" i="5"/>
  <c r="AQ699" i="5" s="1"/>
  <c r="I444" i="5"/>
  <c r="I445" i="5" s="1"/>
  <c r="M444" i="5"/>
  <c r="M445" i="5" s="1"/>
  <c r="S444" i="5"/>
  <c r="S445" i="5" s="1"/>
  <c r="O444" i="5"/>
  <c r="O445" i="5" s="1"/>
  <c r="AM443" i="5"/>
  <c r="AQ443" i="5" s="1"/>
  <c r="AK699" i="5"/>
  <c r="AO699" i="5" s="1"/>
  <c r="U444" i="5"/>
  <c r="U445" i="5" s="1"/>
  <c r="Z444" i="5"/>
  <c r="Z445" i="5" s="1"/>
  <c r="AM442" i="5"/>
  <c r="AQ442" i="5" s="1"/>
  <c r="AB444" i="5"/>
  <c r="AB445" i="5" s="1"/>
  <c r="N444" i="5"/>
  <c r="N445" i="5" s="1"/>
  <c r="AK442" i="5"/>
  <c r="AO442" i="5" s="1"/>
  <c r="AN441" i="5"/>
  <c r="AR441" i="5" s="1"/>
  <c r="AN442" i="5"/>
  <c r="AR442" i="5" s="1"/>
  <c r="AN443" i="5"/>
  <c r="AR443" i="5" s="1"/>
  <c r="AK441" i="5"/>
  <c r="AO441" i="5" s="1"/>
  <c r="AL442" i="5"/>
  <c r="AP442" i="5" s="1"/>
  <c r="H444" i="5"/>
  <c r="H445" i="5" s="1"/>
  <c r="AH444" i="5"/>
  <c r="AH445" i="5" s="1"/>
  <c r="AN699" i="5"/>
  <c r="AR699" i="5" s="1"/>
  <c r="AF444" i="5"/>
  <c r="AF445" i="5" s="1"/>
  <c r="AC444" i="5"/>
  <c r="AC445" i="5" s="1"/>
  <c r="P444" i="5"/>
  <c r="P445" i="5" s="1"/>
  <c r="AS696" i="5"/>
  <c r="AU696" i="5" s="1"/>
  <c r="AL443" i="5"/>
  <c r="AP443" i="5" s="1"/>
  <c r="AS697" i="5"/>
  <c r="AL441" i="5"/>
  <c r="AP441" i="5" s="1"/>
  <c r="AM441" i="5"/>
  <c r="AQ441" i="5" s="1"/>
  <c r="AL699" i="5"/>
  <c r="AP699" i="5" s="1"/>
  <c r="R444" i="5"/>
  <c r="R445" i="5" s="1"/>
  <c r="AS695" i="5"/>
  <c r="AU695" i="5" s="1"/>
  <c r="I714" i="5"/>
  <c r="T715" i="5"/>
  <c r="AF715" i="5"/>
  <c r="U714" i="5"/>
  <c r="Q716" i="5"/>
  <c r="N716" i="5"/>
  <c r="AC715" i="5"/>
  <c r="R714" i="5"/>
  <c r="AD715" i="5"/>
  <c r="O716" i="5"/>
  <c r="S714" i="5"/>
  <c r="AA714" i="5"/>
  <c r="F715" i="5"/>
  <c r="W716" i="5"/>
  <c r="AF714" i="5"/>
  <c r="AB716" i="5"/>
  <c r="K715" i="5"/>
  <c r="K716" i="5"/>
  <c r="Z715" i="5"/>
  <c r="O714" i="5"/>
  <c r="AE716" i="5"/>
  <c r="N715" i="5"/>
  <c r="AI714" i="5"/>
  <c r="H716" i="5"/>
  <c r="W715" i="5"/>
  <c r="L714" i="5"/>
  <c r="AC716" i="5"/>
  <c r="AG714" i="5"/>
  <c r="L715" i="5"/>
  <c r="J714" i="5"/>
  <c r="U715" i="5"/>
  <c r="T716" i="5"/>
  <c r="AI715" i="5"/>
  <c r="X714" i="5"/>
  <c r="AC714" i="5"/>
  <c r="Y716" i="5"/>
  <c r="H715" i="5"/>
  <c r="W714" i="5"/>
  <c r="S716" i="5"/>
  <c r="AH715" i="5"/>
  <c r="AA715" i="5"/>
  <c r="P714" i="5"/>
  <c r="L716" i="5"/>
  <c r="K714" i="5"/>
  <c r="V715" i="5"/>
  <c r="I715" i="5"/>
  <c r="AD714" i="5"/>
  <c r="Z716" i="5"/>
  <c r="M714" i="5"/>
  <c r="I716" i="5"/>
  <c r="X715" i="5"/>
  <c r="N714" i="5"/>
  <c r="Y715" i="5"/>
  <c r="J716" i="5"/>
  <c r="Q714" i="5"/>
  <c r="M716" i="5"/>
  <c r="AB715" i="5"/>
  <c r="AJ716" i="5"/>
  <c r="H714" i="5"/>
  <c r="S715" i="5"/>
  <c r="V716" i="5"/>
  <c r="E715" i="5"/>
  <c r="Z714" i="5"/>
  <c r="AE714" i="5"/>
  <c r="AA716" i="5"/>
  <c r="J715" i="5"/>
  <c r="Q715" i="5"/>
  <c r="F714" i="5"/>
  <c r="AH716" i="5"/>
  <c r="Y714" i="5"/>
  <c r="AJ715" i="5"/>
  <c r="U716" i="5"/>
  <c r="M715" i="5"/>
  <c r="AH714" i="5"/>
  <c r="AD716" i="5"/>
  <c r="O715" i="5"/>
  <c r="AF716" i="5"/>
  <c r="AJ714" i="5"/>
  <c r="AI716" i="5"/>
  <c r="R715" i="5"/>
  <c r="G714" i="5"/>
  <c r="V714" i="5"/>
  <c r="R716" i="5"/>
  <c r="AG715" i="5"/>
  <c r="X716" i="5"/>
  <c r="G715" i="5"/>
  <c r="AB714" i="5"/>
  <c r="T714" i="5"/>
  <c r="AE715" i="5"/>
  <c r="P716" i="5"/>
  <c r="AG716" i="5"/>
  <c r="P715" i="5"/>
  <c r="E714" i="5"/>
  <c r="AZ386" i="6"/>
  <c r="I369" i="6"/>
  <c r="D359" i="6" s="1"/>
  <c r="AU406" i="6"/>
  <c r="AY406" i="6" s="1"/>
  <c r="AR406" i="6"/>
  <c r="AV406" i="6" s="1"/>
  <c r="AS406" i="6"/>
  <c r="AW406" i="6" s="1"/>
  <c r="AJ411" i="6"/>
  <c r="AB411" i="6"/>
  <c r="T411" i="6"/>
  <c r="L411" i="6"/>
  <c r="AM411" i="6"/>
  <c r="AE411" i="6"/>
  <c r="W411" i="6"/>
  <c r="O411" i="6"/>
  <c r="AL411" i="6"/>
  <c r="AD411" i="6"/>
  <c r="V411" i="6"/>
  <c r="N411" i="6"/>
  <c r="D411" i="6"/>
  <c r="D413" i="6" s="1"/>
  <c r="AK411" i="6"/>
  <c r="AC411" i="6"/>
  <c r="U411" i="6"/>
  <c r="M411" i="6"/>
  <c r="AI411" i="6"/>
  <c r="S411" i="6"/>
  <c r="AH411" i="6"/>
  <c r="R411" i="6"/>
  <c r="AG411" i="6"/>
  <c r="Q411" i="6"/>
  <c r="AF411" i="6"/>
  <c r="P411" i="6"/>
  <c r="AQ411" i="6"/>
  <c r="AA411" i="6"/>
  <c r="AP411" i="6"/>
  <c r="Z411" i="6"/>
  <c r="AO411" i="6"/>
  <c r="Y411" i="6"/>
  <c r="AN411" i="6"/>
  <c r="X411" i="6"/>
  <c r="AT406" i="6"/>
  <c r="AX406" i="6" s="1"/>
  <c r="AU391" i="6"/>
  <c r="AY391" i="6" s="1"/>
  <c r="AT391" i="6"/>
  <c r="AX391" i="6" s="1"/>
  <c r="AS391" i="6"/>
  <c r="AW391" i="6" s="1"/>
  <c r="AR391" i="6"/>
  <c r="AV391" i="6" s="1"/>
  <c r="AU357" i="6"/>
  <c r="AY357" i="6" s="1"/>
  <c r="AZ363" i="6"/>
  <c r="AZ356" i="6"/>
  <c r="AT359" i="6"/>
  <c r="AX359" i="6" s="1"/>
  <c r="AZ362" i="6"/>
  <c r="AZ364" i="6"/>
  <c r="AS359" i="6"/>
  <c r="AW359" i="6" s="1"/>
  <c r="AZ371" i="6"/>
  <c r="I373" i="6" s="1"/>
  <c r="C363" i="6" s="1"/>
  <c r="AT358" i="6"/>
  <c r="AX358" i="6" s="1"/>
  <c r="AU358" i="6"/>
  <c r="AY358" i="6" s="1"/>
  <c r="AS358" i="6"/>
  <c r="AW358" i="6" s="1"/>
  <c r="AR358" i="6"/>
  <c r="AV358" i="6" s="1"/>
  <c r="AU359" i="6"/>
  <c r="AY359" i="6" s="1"/>
  <c r="AR357" i="6"/>
  <c r="AV357" i="6" s="1"/>
  <c r="AS357" i="6"/>
  <c r="AW357" i="6" s="1"/>
  <c r="AR359" i="6"/>
  <c r="AV359" i="6" s="1"/>
  <c r="AT357" i="6"/>
  <c r="AX357" i="6" s="1"/>
  <c r="G461" i="5" a="1"/>
  <c r="AD462" i="5" a="1"/>
  <c r="E460" i="5" a="1"/>
  <c r="AE791" i="4" a="1"/>
  <c r="V790" i="4" a="1"/>
  <c r="H792" i="4" a="1"/>
  <c r="X791" i="4" a="1"/>
  <c r="S790" i="4" a="1"/>
  <c r="AB790" i="4" a="1"/>
  <c r="AG792" i="4" a="1"/>
  <c r="F460" i="5" a="1"/>
  <c r="Y792" i="4" a="1"/>
  <c r="AA792" i="4" a="1"/>
  <c r="O460" i="5" a="1"/>
  <c r="U792" i="4" a="1"/>
  <c r="X461" i="5" a="1"/>
  <c r="V791" i="4" a="1"/>
  <c r="AH792" i="4" a="1"/>
  <c r="Q461" i="5" a="1"/>
  <c r="J790" i="4" a="1"/>
  <c r="O790" i="4" a="1"/>
  <c r="Z460" i="5" a="1"/>
  <c r="S462" i="5" a="1"/>
  <c r="AE462" i="5" a="1"/>
  <c r="S460" i="5" a="1"/>
  <c r="S791" i="4" a="1"/>
  <c r="AJ461" i="5" a="1"/>
  <c r="J460" i="5" a="1"/>
  <c r="AF790" i="4" a="1"/>
  <c r="Z461" i="5" a="1"/>
  <c r="P461" i="5" a="1"/>
  <c r="T790" i="4" a="1"/>
  <c r="AH790" i="4" a="1"/>
  <c r="W791" i="4" a="1"/>
  <c r="M790" i="4" a="1"/>
  <c r="T792" i="4" a="1"/>
  <c r="G791" i="4" a="1"/>
  <c r="J791" i="4" a="1"/>
  <c r="U462" i="5" a="1"/>
  <c r="O791" i="4" a="1"/>
  <c r="Z462" i="5" a="1"/>
  <c r="AB792" i="4" a="1"/>
  <c r="Q792" i="4" a="1"/>
  <c r="F790" i="4" a="1"/>
  <c r="R460" i="5" a="1"/>
  <c r="N792" i="4" a="1"/>
  <c r="Z791" i="4" a="1"/>
  <c r="J461" i="5" a="1"/>
  <c r="O461" i="5" a="1"/>
  <c r="R790" i="4" a="1"/>
  <c r="M460" i="5" a="1"/>
  <c r="T461" i="5" a="1"/>
  <c r="F461" i="5" a="1"/>
  <c r="G460" i="5" a="1"/>
  <c r="H460" i="5" a="1"/>
  <c r="AG790" i="4" a="1"/>
  <c r="U791" i="4" a="1"/>
  <c r="AC792" i="4" a="1"/>
  <c r="O462" i="5" a="1"/>
  <c r="AA460" i="5" a="1"/>
  <c r="U790" i="4" a="1"/>
  <c r="AC462" i="5" a="1"/>
  <c r="AC790" i="4" a="1"/>
  <c r="K792" i="4" a="1"/>
  <c r="X792" i="4" a="1"/>
  <c r="AH461" i="5" a="1"/>
  <c r="AG460" i="5" a="1"/>
  <c r="AF462" i="5" a="1"/>
  <c r="P792" i="4" a="1"/>
  <c r="AD792" i="4" a="1"/>
  <c r="J792" i="4" a="1"/>
  <c r="I792" i="4" a="1"/>
  <c r="X790" i="4" a="1"/>
  <c r="P790" i="4" a="1"/>
  <c r="I790" i="4" a="1"/>
  <c r="AC461" i="5" a="1"/>
  <c r="P791" i="4" a="1"/>
  <c r="AJ790" i="4" a="1"/>
  <c r="AE792" i="4" a="1"/>
  <c r="V460" i="5" a="1"/>
  <c r="H461" i="5" a="1"/>
  <c r="K460" i="5" a="1"/>
  <c r="K790" i="4" a="1"/>
  <c r="AA462" i="5" a="1"/>
  <c r="V461" i="5" a="1"/>
  <c r="R792" i="4" a="1"/>
  <c r="N460" i="5" a="1"/>
  <c r="Q462" i="5" a="1"/>
  <c r="Q791" i="4" a="1"/>
  <c r="AB791" i="4" a="1"/>
  <c r="M791" i="4" a="1"/>
  <c r="Y791" i="4" a="1"/>
  <c r="V792" i="4" a="1"/>
  <c r="AI791" i="4" a="1"/>
  <c r="AA791" i="4" a="1"/>
  <c r="AE461" i="5" a="1"/>
  <c r="AD461" i="5" a="1"/>
  <c r="AE790" i="4" a="1"/>
  <c r="AB461" i="5" a="1"/>
  <c r="AC460" i="5" a="1"/>
  <c r="AI461" i="5" a="1"/>
  <c r="V462" i="5" a="1"/>
  <c r="AI790" i="4" a="1"/>
  <c r="U460" i="5" a="1"/>
  <c r="E790" i="4" a="1"/>
  <c r="L791" i="4" a="1"/>
  <c r="M461" i="5" a="1"/>
  <c r="AG791" i="4" a="1"/>
  <c r="R791" i="4" a="1"/>
  <c r="AF792" i="4" a="1"/>
  <c r="Y462" i="5" a="1"/>
  <c r="S792" i="4" a="1"/>
  <c r="Y790" i="4" a="1"/>
  <c r="Q790" i="4" a="1"/>
  <c r="AJ792" i="4" a="1"/>
  <c r="N790" i="4" a="1"/>
  <c r="Z790" i="4" a="1"/>
  <c r="AI792" i="4" a="1"/>
  <c r="L792" i="4" a="1"/>
  <c r="AF460" i="5" a="1"/>
  <c r="T791" i="4" a="1"/>
  <c r="AJ462" i="5" a="1"/>
  <c r="W790" i="4" a="1"/>
  <c r="W461" i="5" a="1"/>
  <c r="O792" i="4" a="1"/>
  <c r="AJ791" i="4" a="1"/>
  <c r="W792" i="4" a="1"/>
  <c r="N791" i="4" a="1"/>
  <c r="K791" i="4" a="1"/>
  <c r="M792" i="4" a="1"/>
  <c r="H790" i="4" a="1"/>
  <c r="F791" i="4" a="1"/>
  <c r="E791" i="4" a="1"/>
  <c r="G790" i="4" a="1"/>
  <c r="AH791" i="4" a="1"/>
  <c r="T462" i="5" a="1"/>
  <c r="I461" i="5" a="1"/>
  <c r="H791" i="4" a="1"/>
  <c r="L461" i="5" a="1"/>
  <c r="L460" i="5" a="1"/>
  <c r="AF791" i="4" a="1"/>
  <c r="AB460" i="5" a="1"/>
  <c r="U461" i="5" a="1"/>
  <c r="AG462" i="5" a="1"/>
  <c r="AH460" i="5" a="1"/>
  <c r="AJ460" i="5" a="1"/>
  <c r="AA790" i="4" a="1"/>
  <c r="N461" i="5" a="1"/>
  <c r="AC791" i="4" a="1"/>
  <c r="L790" i="4" a="1"/>
  <c r="AD791" i="4" a="1"/>
  <c r="X460" i="5" a="1"/>
  <c r="T460" i="5" a="1"/>
  <c r="AI462" i="5" a="1"/>
  <c r="H459" i="5" l="1"/>
  <c r="R459" i="5"/>
  <c r="N459" i="5"/>
  <c r="X459" i="5"/>
  <c r="AE459" i="5"/>
  <c r="AF459" i="5"/>
  <c r="M459" i="5"/>
  <c r="F459" i="5"/>
  <c r="E460" i="5"/>
  <c r="AD462" i="5"/>
  <c r="G461" i="5"/>
  <c r="AB539" i="4"/>
  <c r="AB540" i="4" s="1"/>
  <c r="Y540" i="4"/>
  <c r="M539" i="4"/>
  <c r="M540" i="4" s="1"/>
  <c r="M792" i="4"/>
  <c r="Q790" i="4"/>
  <c r="AB791" i="4"/>
  <c r="P792" i="4"/>
  <c r="T790" i="4"/>
  <c r="AE791" i="4"/>
  <c r="AD539" i="4"/>
  <c r="AD540" i="4" s="1"/>
  <c r="G539" i="4"/>
  <c r="G540" i="4" s="1"/>
  <c r="AF539" i="4"/>
  <c r="AF540" i="4" s="1"/>
  <c r="R539" i="4"/>
  <c r="R540" i="4" s="1"/>
  <c r="V790" i="4"/>
  <c r="R792" i="4"/>
  <c r="AG791" i="4"/>
  <c r="U539" i="4"/>
  <c r="U540" i="4" s="1"/>
  <c r="N539" i="4"/>
  <c r="N540" i="4" s="1"/>
  <c r="AC539" i="4"/>
  <c r="AC540" i="4" s="1"/>
  <c r="X539" i="4"/>
  <c r="X540" i="4" s="1"/>
  <c r="AM538" i="4"/>
  <c r="AQ538" i="4" s="1"/>
  <c r="W540" i="4"/>
  <c r="O540" i="4"/>
  <c r="M791" i="4"/>
  <c r="AD792" i="4"/>
  <c r="AH790" i="4"/>
  <c r="AJ539" i="4"/>
  <c r="AJ540" i="4" s="1"/>
  <c r="AI539" i="4"/>
  <c r="AI540" i="4" s="1"/>
  <c r="S791" i="4"/>
  <c r="H790" i="4"/>
  <c r="AJ792" i="4"/>
  <c r="AH539" i="4"/>
  <c r="AH540" i="4" s="1"/>
  <c r="H539" i="4"/>
  <c r="H540" i="4" s="1"/>
  <c r="E539" i="4"/>
  <c r="E540" i="4" s="1"/>
  <c r="AM536" i="4"/>
  <c r="AQ536" i="4" s="1"/>
  <c r="AL538" i="4"/>
  <c r="AP538" i="4" s="1"/>
  <c r="I539" i="4"/>
  <c r="I540" i="4" s="1"/>
  <c r="N790" i="4"/>
  <c r="Y791" i="4"/>
  <c r="J792" i="4"/>
  <c r="W791" i="4"/>
  <c r="H792" i="4"/>
  <c r="L790" i="4"/>
  <c r="V539" i="4"/>
  <c r="V540" i="4" s="1"/>
  <c r="Q539" i="4"/>
  <c r="Q540" i="4" s="1"/>
  <c r="AA540" i="4"/>
  <c r="Z539" i="4"/>
  <c r="Z540" i="4" s="1"/>
  <c r="AN536" i="4"/>
  <c r="AR536" i="4" s="1"/>
  <c r="S790" i="4"/>
  <c r="AD791" i="4"/>
  <c r="AD793" i="4" s="1"/>
  <c r="O792" i="4"/>
  <c r="E791" i="4"/>
  <c r="Z790" i="4"/>
  <c r="V792" i="4"/>
  <c r="I792" i="4"/>
  <c r="M790" i="4"/>
  <c r="M793" i="4" s="1"/>
  <c r="X791" i="4"/>
  <c r="W792" i="4"/>
  <c r="AA790" i="4"/>
  <c r="F791" i="4"/>
  <c r="AG539" i="4"/>
  <c r="AG540" i="4" s="1"/>
  <c r="J539" i="4"/>
  <c r="J540" i="4" s="1"/>
  <c r="P539" i="4"/>
  <c r="P540" i="4" s="1"/>
  <c r="T539" i="4"/>
  <c r="T540" i="4" s="1"/>
  <c r="L539" i="4"/>
  <c r="L540" i="4" s="1"/>
  <c r="L792" i="4"/>
  <c r="AA791" i="4"/>
  <c r="P790" i="4"/>
  <c r="G791" i="4"/>
  <c r="AB790" i="4"/>
  <c r="X792" i="4"/>
  <c r="R791" i="4"/>
  <c r="G790" i="4"/>
  <c r="AI792" i="4"/>
  <c r="AI791" i="4"/>
  <c r="X790" i="4"/>
  <c r="T792" i="4"/>
  <c r="AE540" i="4"/>
  <c r="K539" i="4"/>
  <c r="K540" i="4" s="1"/>
  <c r="AK536" i="4"/>
  <c r="AO536" i="4" s="1"/>
  <c r="AN538" i="4"/>
  <c r="AR538" i="4" s="1"/>
  <c r="S539" i="4"/>
  <c r="S540" i="4" s="1"/>
  <c r="AM537" i="4"/>
  <c r="AQ537" i="4" s="1"/>
  <c r="AL537" i="4"/>
  <c r="AP537" i="4" s="1"/>
  <c r="AN537" i="4"/>
  <c r="AR537" i="4" s="1"/>
  <c r="F539" i="4"/>
  <c r="F540" i="4" s="1"/>
  <c r="AK537" i="4"/>
  <c r="AO537" i="4" s="1"/>
  <c r="AL536" i="4"/>
  <c r="AP536" i="4" s="1"/>
  <c r="H791" i="4"/>
  <c r="Y792" i="4"/>
  <c r="AC790" i="4"/>
  <c r="K790" i="4"/>
  <c r="V791" i="4"/>
  <c r="AJ791" i="4"/>
  <c r="Y790" i="4"/>
  <c r="U792" i="4"/>
  <c r="W790" i="4"/>
  <c r="S792" i="4"/>
  <c r="AH791" i="4"/>
  <c r="U790" i="4"/>
  <c r="AF791" i="4"/>
  <c r="Q792" i="4"/>
  <c r="T791" i="4"/>
  <c r="I790" i="4"/>
  <c r="I793" i="4" s="1"/>
  <c r="U791" i="4"/>
  <c r="J790" i="4"/>
  <c r="AG790" i="4"/>
  <c r="AC792" i="4"/>
  <c r="L791" i="4"/>
  <c r="AA792" i="4"/>
  <c r="AE790" i="4"/>
  <c r="J791" i="4"/>
  <c r="AC791" i="4"/>
  <c r="N792" i="4"/>
  <c r="R790" i="4"/>
  <c r="AE792" i="4"/>
  <c r="AI790" i="4"/>
  <c r="N791" i="4"/>
  <c r="P791" i="4"/>
  <c r="AG792" i="4"/>
  <c r="E790" i="4"/>
  <c r="K792" i="4"/>
  <c r="O790" i="4"/>
  <c r="Z791" i="4"/>
  <c r="AJ790" i="4"/>
  <c r="AF792" i="4"/>
  <c r="O791" i="4"/>
  <c r="AF790" i="4"/>
  <c r="AB792" i="4"/>
  <c r="K791" i="4"/>
  <c r="Q791" i="4"/>
  <c r="AH792" i="4"/>
  <c r="F790" i="4"/>
  <c r="E520" i="4"/>
  <c r="E521" i="4" s="1"/>
  <c r="AF520" i="4"/>
  <c r="AF521" i="4" s="1"/>
  <c r="J520" i="4"/>
  <c r="J521" i="4" s="1"/>
  <c r="Y520" i="4"/>
  <c r="Y521" i="4" s="1"/>
  <c r="F520" i="4"/>
  <c r="F521" i="4" s="1"/>
  <c r="AJ520" i="4"/>
  <c r="AJ521" i="4" s="1"/>
  <c r="AB521" i="4"/>
  <c r="V520" i="4"/>
  <c r="V521" i="4" s="1"/>
  <c r="K520" i="4"/>
  <c r="K521" i="4" s="1"/>
  <c r="W520" i="4"/>
  <c r="W521" i="4" s="1"/>
  <c r="Z521" i="4"/>
  <c r="AD520" i="4"/>
  <c r="AD521" i="4" s="1"/>
  <c r="N520" i="4"/>
  <c r="N521" i="4" s="1"/>
  <c r="S520" i="4"/>
  <c r="S521" i="4" s="1"/>
  <c r="X520" i="4"/>
  <c r="X521" i="4" s="1"/>
  <c r="U520" i="4"/>
  <c r="U521" i="4" s="1"/>
  <c r="H520" i="4"/>
  <c r="H521" i="4" s="1"/>
  <c r="AH520" i="4"/>
  <c r="AH521" i="4" s="1"/>
  <c r="AL519" i="4"/>
  <c r="AP519" i="4" s="1"/>
  <c r="AL517" i="4"/>
  <c r="AP517" i="4" s="1"/>
  <c r="AG520" i="4"/>
  <c r="AG521" i="4" s="1"/>
  <c r="AC520" i="4"/>
  <c r="AC521" i="4" s="1"/>
  <c r="I520" i="4"/>
  <c r="I521" i="4" s="1"/>
  <c r="AE520" i="4"/>
  <c r="AE521" i="4" s="1"/>
  <c r="M520" i="4"/>
  <c r="M521" i="4" s="1"/>
  <c r="P520" i="4"/>
  <c r="P521" i="4" s="1"/>
  <c r="G520" i="4"/>
  <c r="G521" i="4" s="1"/>
  <c r="AM518" i="4"/>
  <c r="AQ518" i="4" s="1"/>
  <c r="O520" i="4"/>
  <c r="O521" i="4" s="1"/>
  <c r="R520" i="4"/>
  <c r="R521" i="4" s="1"/>
  <c r="Q520" i="4"/>
  <c r="Q521" i="4" s="1"/>
  <c r="AK775" i="4"/>
  <c r="AO775" i="4" s="1"/>
  <c r="AK517" i="4"/>
  <c r="AO517" i="4" s="1"/>
  <c r="AL518" i="4"/>
  <c r="AP518" i="4" s="1"/>
  <c r="AN519" i="4"/>
  <c r="AR519" i="4" s="1"/>
  <c r="AM775" i="4"/>
  <c r="AQ775" i="4" s="1"/>
  <c r="AN518" i="4"/>
  <c r="AR518" i="4" s="1"/>
  <c r="T520" i="4"/>
  <c r="T521" i="4" s="1"/>
  <c r="L520" i="4"/>
  <c r="L521" i="4" s="1"/>
  <c r="AA520" i="4"/>
  <c r="AA521" i="4" s="1"/>
  <c r="AM519" i="4"/>
  <c r="AQ519" i="4" s="1"/>
  <c r="AI520" i="4"/>
  <c r="AI521" i="4" s="1"/>
  <c r="AM517" i="4"/>
  <c r="AQ517" i="4" s="1"/>
  <c r="AS773" i="4"/>
  <c r="AS772" i="4"/>
  <c r="AU772" i="4" s="1"/>
  <c r="AK518" i="4"/>
  <c r="AO518" i="4" s="1"/>
  <c r="AN517" i="4"/>
  <c r="AR517" i="4" s="1"/>
  <c r="AN775" i="4"/>
  <c r="AR775" i="4" s="1"/>
  <c r="AS771" i="4"/>
  <c r="AU771" i="4" s="1"/>
  <c r="AL775" i="4"/>
  <c r="AP775" i="4" s="1"/>
  <c r="O460" i="5"/>
  <c r="Q461" i="5"/>
  <c r="AJ461" i="5"/>
  <c r="AH460" i="5"/>
  <c r="AA462" i="5"/>
  <c r="Y462" i="5"/>
  <c r="AF460" i="5"/>
  <c r="AH461" i="5"/>
  <c r="S460" i="5"/>
  <c r="U461" i="5"/>
  <c r="AF462" i="5"/>
  <c r="I461" i="5"/>
  <c r="G460" i="5"/>
  <c r="Z462" i="5"/>
  <c r="AG460" i="5"/>
  <c r="AI461" i="5"/>
  <c r="T460" i="5"/>
  <c r="V461" i="5"/>
  <c r="AJ462" i="5"/>
  <c r="K460" i="5"/>
  <c r="M461" i="5"/>
  <c r="N460" i="5"/>
  <c r="P461" i="5"/>
  <c r="N461" i="5"/>
  <c r="L460" i="5"/>
  <c r="M460" i="5"/>
  <c r="O461" i="5"/>
  <c r="X460" i="5"/>
  <c r="Q462" i="5"/>
  <c r="Z461" i="5"/>
  <c r="T461" i="5"/>
  <c r="R460" i="5"/>
  <c r="AC461" i="5"/>
  <c r="T462" i="5"/>
  <c r="AA460" i="5"/>
  <c r="U460" i="5"/>
  <c r="W461" i="5"/>
  <c r="AI462" i="5"/>
  <c r="L461" i="5"/>
  <c r="J460" i="5"/>
  <c r="V462" i="5"/>
  <c r="AC460" i="5"/>
  <c r="AE461" i="5"/>
  <c r="J461" i="5"/>
  <c r="H460" i="5"/>
  <c r="AG462" i="5"/>
  <c r="F461" i="5"/>
  <c r="AC462" i="5"/>
  <c r="AJ460" i="5"/>
  <c r="S462" i="5"/>
  <c r="Z460" i="5"/>
  <c r="AB461" i="5"/>
  <c r="F460" i="5"/>
  <c r="AE462" i="5"/>
  <c r="H461" i="5"/>
  <c r="AB460" i="5"/>
  <c r="AD461" i="5"/>
  <c r="U462" i="5"/>
  <c r="O462" i="5"/>
  <c r="X461" i="5"/>
  <c r="V460" i="5"/>
  <c r="T717" i="5"/>
  <c r="T718" i="5" s="1"/>
  <c r="Y717" i="5"/>
  <c r="Y718" i="5" s="1"/>
  <c r="AK445" i="5"/>
  <c r="AO445" i="5" s="1"/>
  <c r="AM445" i="5"/>
  <c r="AQ445" i="5" s="1"/>
  <c r="AS442" i="5"/>
  <c r="AU442" i="5" s="1"/>
  <c r="AS699" i="5"/>
  <c r="B699" i="5" s="1"/>
  <c r="AN445" i="5"/>
  <c r="AR445" i="5" s="1"/>
  <c r="AL445" i="5"/>
  <c r="AP445" i="5" s="1"/>
  <c r="AS441" i="5"/>
  <c r="AU441" i="5" s="1"/>
  <c r="AS443" i="5"/>
  <c r="AJ717" i="5"/>
  <c r="AJ718" i="5" s="1"/>
  <c r="AI717" i="5"/>
  <c r="AI718" i="5" s="1"/>
  <c r="W717" i="5"/>
  <c r="W718" i="5" s="1"/>
  <c r="N717" i="5"/>
  <c r="N718" i="5" s="1"/>
  <c r="L717" i="5"/>
  <c r="L718" i="5" s="1"/>
  <c r="O717" i="5"/>
  <c r="O718" i="5" s="1"/>
  <c r="AA717" i="5"/>
  <c r="AA718" i="5" s="1"/>
  <c r="V717" i="5"/>
  <c r="V718" i="5" s="1"/>
  <c r="AH717" i="5"/>
  <c r="AH718" i="5" s="1"/>
  <c r="K717" i="5"/>
  <c r="K718" i="5" s="1"/>
  <c r="F717" i="5"/>
  <c r="F718" i="5" s="1"/>
  <c r="G717" i="5"/>
  <c r="G718" i="5" s="1"/>
  <c r="AE717" i="5"/>
  <c r="AE718" i="5" s="1"/>
  <c r="S717" i="5"/>
  <c r="S718" i="5" s="1"/>
  <c r="Z717" i="5"/>
  <c r="Z718" i="5" s="1"/>
  <c r="AM715" i="5"/>
  <c r="AQ715" i="5" s="1"/>
  <c r="H717" i="5"/>
  <c r="H718" i="5" s="1"/>
  <c r="AG717" i="5"/>
  <c r="AG718" i="5" s="1"/>
  <c r="E717" i="5"/>
  <c r="E718" i="5" s="1"/>
  <c r="AK714" i="5"/>
  <c r="AO714" i="5" s="1"/>
  <c r="AN716" i="5"/>
  <c r="AR716" i="5" s="1"/>
  <c r="AL716" i="5"/>
  <c r="AP716" i="5" s="1"/>
  <c r="R717" i="5"/>
  <c r="R718" i="5" s="1"/>
  <c r="Q717" i="5"/>
  <c r="Q718" i="5" s="1"/>
  <c r="M717" i="5"/>
  <c r="M718" i="5" s="1"/>
  <c r="AL714" i="5"/>
  <c r="AP714" i="5" s="1"/>
  <c r="AK716" i="5"/>
  <c r="AO716" i="5" s="1"/>
  <c r="AN715" i="5"/>
  <c r="AR715" i="5" s="1"/>
  <c r="AC717" i="5"/>
  <c r="AC718" i="5" s="1"/>
  <c r="AN714" i="5"/>
  <c r="AR714" i="5" s="1"/>
  <c r="AL715" i="5"/>
  <c r="AP715" i="5" s="1"/>
  <c r="AK715" i="5"/>
  <c r="AO715" i="5" s="1"/>
  <c r="AM716" i="5"/>
  <c r="AQ716" i="5" s="1"/>
  <c r="AD717" i="5"/>
  <c r="AD718" i="5" s="1"/>
  <c r="P717" i="5"/>
  <c r="P718" i="5" s="1"/>
  <c r="X717" i="5"/>
  <c r="X718" i="5" s="1"/>
  <c r="J717" i="5"/>
  <c r="J718" i="5" s="1"/>
  <c r="AB717" i="5"/>
  <c r="AB718" i="5" s="1"/>
  <c r="AF717" i="5"/>
  <c r="AF718" i="5" s="1"/>
  <c r="AM714" i="5"/>
  <c r="AQ714" i="5" s="1"/>
  <c r="U717" i="5"/>
  <c r="U718" i="5" s="1"/>
  <c r="I717" i="5"/>
  <c r="I718" i="5" s="1"/>
  <c r="AR411" i="6"/>
  <c r="AV411" i="6" s="1"/>
  <c r="AS411" i="6"/>
  <c r="AW411" i="6" s="1"/>
  <c r="AT411" i="6"/>
  <c r="AX411" i="6" s="1"/>
  <c r="AU411" i="6"/>
  <c r="AY411" i="6" s="1"/>
  <c r="AZ406" i="6"/>
  <c r="I364" i="6"/>
  <c r="C359" i="6" s="1"/>
  <c r="G359" i="6" s="1"/>
  <c r="E373" i="6" s="1"/>
  <c r="E375" i="6" s="1"/>
  <c r="AZ391" i="6"/>
  <c r="AZ358" i="6"/>
  <c r="AZ359" i="6"/>
  <c r="AZ357" i="6"/>
  <c r="AA461" i="5" a="1"/>
  <c r="R462" i="5" a="1"/>
  <c r="Y460" i="5" a="1"/>
  <c r="AB462" i="5" a="1"/>
  <c r="E461" i="5" a="1"/>
  <c r="AI460" i="5" a="1"/>
  <c r="AG461" i="5" a="1"/>
  <c r="X462" i="5" a="1"/>
  <c r="AE460" i="5" a="1"/>
  <c r="I460" i="5" a="1"/>
  <c r="K461" i="5" a="1"/>
  <c r="AH462" i="5" a="1"/>
  <c r="P460" i="5" a="1"/>
  <c r="R461" i="5" a="1"/>
  <c r="S461" i="5" a="1"/>
  <c r="Q460" i="5" a="1"/>
  <c r="W462" i="5" a="1"/>
  <c r="AD460" i="5" a="1"/>
  <c r="AF461" i="5" a="1"/>
  <c r="P462" i="5" a="1"/>
  <c r="W460" i="5" a="1"/>
  <c r="Y461" i="5" a="1"/>
  <c r="Y461" i="5" l="1"/>
  <c r="W460" i="5"/>
  <c r="P462" i="5"/>
  <c r="AF461" i="5"/>
  <c r="AD460" i="5"/>
  <c r="AD463" i="5" s="1"/>
  <c r="AD464" i="5" s="1"/>
  <c r="W462" i="5"/>
  <c r="Q460" i="5"/>
  <c r="S461" i="5"/>
  <c r="S463" i="5" s="1"/>
  <c r="S464" i="5" s="1"/>
  <c r="R461" i="5"/>
  <c r="P460" i="5"/>
  <c r="AH462" i="5"/>
  <c r="K461" i="5"/>
  <c r="K463" i="5" s="1"/>
  <c r="K464" i="5" s="1"/>
  <c r="I460" i="5"/>
  <c r="I463" i="5" s="1"/>
  <c r="I464" i="5" s="1"/>
  <c r="AE460" i="5"/>
  <c r="AE463" i="5" s="1"/>
  <c r="AE464" i="5" s="1"/>
  <c r="X462" i="5"/>
  <c r="AG461" i="5"/>
  <c r="AN461" i="5" s="1"/>
  <c r="AR461" i="5" s="1"/>
  <c r="AI460" i="5"/>
  <c r="E461" i="5"/>
  <c r="E463" i="5" s="1"/>
  <c r="E464" i="5" s="1"/>
  <c r="AB462" i="5"/>
  <c r="Y460" i="5"/>
  <c r="AM460" i="5" s="1"/>
  <c r="AQ460" i="5" s="1"/>
  <c r="R462" i="5"/>
  <c r="AL462" i="5" s="1"/>
  <c r="AP462" i="5" s="1"/>
  <c r="AA461" i="5"/>
  <c r="G463" i="5"/>
  <c r="G464" i="5" s="1"/>
  <c r="AB793" i="4"/>
  <c r="AB794" i="4" s="1"/>
  <c r="S793" i="4"/>
  <c r="S794" i="4" s="1"/>
  <c r="M794" i="4"/>
  <c r="AE793" i="4"/>
  <c r="AE794" i="4" s="1"/>
  <c r="T793" i="4"/>
  <c r="T794" i="4" s="1"/>
  <c r="Q793" i="4"/>
  <c r="Q794" i="4" s="1"/>
  <c r="AG793" i="4"/>
  <c r="AG794" i="4" s="1"/>
  <c r="X793" i="4"/>
  <c r="X794" i="4" s="1"/>
  <c r="AA793" i="4"/>
  <c r="AA794" i="4" s="1"/>
  <c r="E793" i="4"/>
  <c r="E794" i="4" s="1"/>
  <c r="V793" i="4"/>
  <c r="V794" i="4" s="1"/>
  <c r="AH793" i="4"/>
  <c r="AH794" i="4" s="1"/>
  <c r="AD794" i="4"/>
  <c r="F793" i="4"/>
  <c r="F794" i="4" s="1"/>
  <c r="R793" i="4"/>
  <c r="R794" i="4" s="1"/>
  <c r="AS538" i="4"/>
  <c r="AN540" i="4"/>
  <c r="AR540" i="4" s="1"/>
  <c r="W793" i="4"/>
  <c r="W794" i="4" s="1"/>
  <c r="H793" i="4"/>
  <c r="H794" i="4" s="1"/>
  <c r="AM540" i="4"/>
  <c r="AQ540" i="4" s="1"/>
  <c r="L793" i="4"/>
  <c r="L794" i="4" s="1"/>
  <c r="AN792" i="4"/>
  <c r="AR792" i="4" s="1"/>
  <c r="AC793" i="4"/>
  <c r="AC794" i="4" s="1"/>
  <c r="AK792" i="4"/>
  <c r="AO792" i="4" s="1"/>
  <c r="G793" i="4"/>
  <c r="G794" i="4" s="1"/>
  <c r="Y793" i="4"/>
  <c r="Y794" i="4" s="1"/>
  <c r="N793" i="4"/>
  <c r="N794" i="4" s="1"/>
  <c r="AK540" i="4"/>
  <c r="AO540" i="4" s="1"/>
  <c r="AL790" i="4"/>
  <c r="AP790" i="4" s="1"/>
  <c r="AN791" i="4"/>
  <c r="AR791" i="4" s="1"/>
  <c r="AM790" i="4"/>
  <c r="AQ790" i="4" s="1"/>
  <c r="Z793" i="4"/>
  <c r="Z794" i="4" s="1"/>
  <c r="AL540" i="4"/>
  <c r="AP540" i="4" s="1"/>
  <c r="I794" i="4"/>
  <c r="AS536" i="4"/>
  <c r="AU536" i="4" s="1"/>
  <c r="AL792" i="4"/>
  <c r="AP792" i="4" s="1"/>
  <c r="AF793" i="4"/>
  <c r="AF794" i="4" s="1"/>
  <c r="P793" i="4"/>
  <c r="P794" i="4" s="1"/>
  <c r="AS537" i="4"/>
  <c r="AU537" i="4" s="1"/>
  <c r="O793" i="4"/>
  <c r="O794" i="4" s="1"/>
  <c r="AJ793" i="4"/>
  <c r="AJ794" i="4" s="1"/>
  <c r="AI793" i="4"/>
  <c r="AI794" i="4" s="1"/>
  <c r="AM791" i="4"/>
  <c r="AQ791" i="4" s="1"/>
  <c r="K793" i="4"/>
  <c r="K794" i="4" s="1"/>
  <c r="J793" i="4"/>
  <c r="J794" i="4" s="1"/>
  <c r="AK790" i="4"/>
  <c r="AO790" i="4" s="1"/>
  <c r="AL791" i="4"/>
  <c r="AP791" i="4" s="1"/>
  <c r="AN790" i="4"/>
  <c r="AR790" i="4" s="1"/>
  <c r="AM792" i="4"/>
  <c r="AQ792" i="4" s="1"/>
  <c r="AK791" i="4"/>
  <c r="AO791" i="4" s="1"/>
  <c r="U793" i="4"/>
  <c r="U794" i="4" s="1"/>
  <c r="AS519" i="4"/>
  <c r="AK521" i="4"/>
  <c r="AO521" i="4" s="1"/>
  <c r="AM521" i="4"/>
  <c r="AQ521" i="4" s="1"/>
  <c r="AN521" i="4"/>
  <c r="AR521" i="4" s="1"/>
  <c r="AL521" i="4"/>
  <c r="AP521" i="4" s="1"/>
  <c r="AS518" i="4"/>
  <c r="AU518" i="4" s="1"/>
  <c r="AS517" i="4"/>
  <c r="AU517" i="4" s="1"/>
  <c r="AS775" i="4"/>
  <c r="B775" i="4" s="1"/>
  <c r="O463" i="5"/>
  <c r="O464" i="5" s="1"/>
  <c r="U463" i="5"/>
  <c r="U464" i="5" s="1"/>
  <c r="P463" i="5"/>
  <c r="AJ463" i="5"/>
  <c r="AJ464" i="5" s="1"/>
  <c r="L463" i="5"/>
  <c r="L464" i="5" s="1"/>
  <c r="T463" i="5"/>
  <c r="T464" i="5" s="1"/>
  <c r="AB463" i="5"/>
  <c r="AB464" i="5" s="1"/>
  <c r="Q463" i="5"/>
  <c r="Q464" i="5" s="1"/>
  <c r="M463" i="5"/>
  <c r="M464" i="5" s="1"/>
  <c r="AI463" i="5"/>
  <c r="AI464" i="5" s="1"/>
  <c r="Z463" i="5"/>
  <c r="Z464" i="5" s="1"/>
  <c r="AL461" i="5"/>
  <c r="AP461" i="5" s="1"/>
  <c r="W463" i="5"/>
  <c r="H463" i="5"/>
  <c r="H464" i="5" s="1"/>
  <c r="R463" i="5"/>
  <c r="N463" i="5"/>
  <c r="N464" i="5" s="1"/>
  <c r="AF463" i="5"/>
  <c r="AF464" i="5" s="1"/>
  <c r="AA463" i="5"/>
  <c r="AA464" i="5" s="1"/>
  <c r="AH463" i="5"/>
  <c r="AH464" i="5" s="1"/>
  <c r="V463" i="5"/>
  <c r="V464" i="5" s="1"/>
  <c r="X463" i="5"/>
  <c r="X464" i="5" s="1"/>
  <c r="AC463" i="5"/>
  <c r="AC464" i="5" s="1"/>
  <c r="AK460" i="5"/>
  <c r="AO460" i="5" s="1"/>
  <c r="Y463" i="5"/>
  <c r="Y464" i="5" s="1"/>
  <c r="AN462" i="5"/>
  <c r="AR462" i="5" s="1"/>
  <c r="AL460" i="5"/>
  <c r="AP460" i="5" s="1"/>
  <c r="J463" i="5"/>
  <c r="J464" i="5" s="1"/>
  <c r="AM461" i="5"/>
  <c r="AQ461" i="5" s="1"/>
  <c r="F463" i="5"/>
  <c r="F464" i="5" s="1"/>
  <c r="AS445" i="5"/>
  <c r="B445" i="5" s="1"/>
  <c r="C456" i="5" s="1"/>
  <c r="F43" i="3" s="1"/>
  <c r="F758" i="8" s="1"/>
  <c r="AL718" i="5"/>
  <c r="AP718" i="5" s="1"/>
  <c r="AS714" i="5"/>
  <c r="AU714" i="5" s="1"/>
  <c r="AM718" i="5"/>
  <c r="AQ718" i="5" s="1"/>
  <c r="AN718" i="5"/>
  <c r="AR718" i="5" s="1"/>
  <c r="AK718" i="5"/>
  <c r="AO718" i="5" s="1"/>
  <c r="AS715" i="5"/>
  <c r="AU715" i="5" s="1"/>
  <c r="AS716" i="5"/>
  <c r="I359" i="6"/>
  <c r="B363" i="6" s="1"/>
  <c r="G363" i="6" s="1"/>
  <c r="A373" i="6" s="1"/>
  <c r="A375" i="6" s="1"/>
  <c r="V390" i="6" s="1"/>
  <c r="AZ411" i="6"/>
  <c r="AJ385" i="6"/>
  <c r="AB385" i="6"/>
  <c r="T385" i="6"/>
  <c r="L385" i="6"/>
  <c r="AJ380" i="6"/>
  <c r="AB380" i="6"/>
  <c r="T380" i="6"/>
  <c r="L380" i="6"/>
  <c r="AQ385" i="6"/>
  <c r="AQ388" i="6" s="1"/>
  <c r="AI385" i="6"/>
  <c r="AI388" i="6" s="1"/>
  <c r="AA385" i="6"/>
  <c r="AA388" i="6" s="1"/>
  <c r="S385" i="6"/>
  <c r="S388" i="6" s="1"/>
  <c r="AL385" i="6"/>
  <c r="AL388" i="6" s="1"/>
  <c r="AD385" i="6"/>
  <c r="AD388" i="6" s="1"/>
  <c r="V385" i="6"/>
  <c r="V388" i="6" s="1"/>
  <c r="N385" i="6"/>
  <c r="N388" i="6" s="1"/>
  <c r="AL380" i="6"/>
  <c r="AD380" i="6"/>
  <c r="V380" i="6"/>
  <c r="N380" i="6"/>
  <c r="AM385" i="6"/>
  <c r="AM388" i="6" s="1"/>
  <c r="Y385" i="6"/>
  <c r="Y388" i="6" s="1"/>
  <c r="M385" i="6"/>
  <c r="M388" i="6" s="1"/>
  <c r="AH380" i="6"/>
  <c r="X380" i="6"/>
  <c r="M380" i="6"/>
  <c r="AK385" i="6"/>
  <c r="AK388" i="6" s="1"/>
  <c r="X385" i="6"/>
  <c r="X388" i="6" s="1"/>
  <c r="AQ380" i="6"/>
  <c r="AG380" i="6"/>
  <c r="W380" i="6"/>
  <c r="AH385" i="6"/>
  <c r="AH388" i="6" s="1"/>
  <c r="W385" i="6"/>
  <c r="W388" i="6" s="1"/>
  <c r="AP380" i="6"/>
  <c r="AF380" i="6"/>
  <c r="U380" i="6"/>
  <c r="F392" i="6"/>
  <c r="F394" i="6" s="1"/>
  <c r="AG385" i="6"/>
  <c r="AG388" i="6" s="1"/>
  <c r="U385" i="6"/>
  <c r="U388" i="6" s="1"/>
  <c r="AO380" i="6"/>
  <c r="AE380" i="6"/>
  <c r="S380" i="6"/>
  <c r="AF385" i="6"/>
  <c r="AF388" i="6" s="1"/>
  <c r="R385" i="6"/>
  <c r="R388" i="6" s="1"/>
  <c r="AN380" i="6"/>
  <c r="AC380" i="6"/>
  <c r="R380" i="6"/>
  <c r="AP385" i="6"/>
  <c r="AP388" i="6" s="1"/>
  <c r="AE385" i="6"/>
  <c r="AE388" i="6" s="1"/>
  <c r="Q385" i="6"/>
  <c r="Q388" i="6" s="1"/>
  <c r="AM380" i="6"/>
  <c r="AA380" i="6"/>
  <c r="Q380" i="6"/>
  <c r="AO385" i="6"/>
  <c r="AO388" i="6" s="1"/>
  <c r="AC385" i="6"/>
  <c r="AC388" i="6" s="1"/>
  <c r="P385" i="6"/>
  <c r="P388" i="6" s="1"/>
  <c r="AK380" i="6"/>
  <c r="Z380" i="6"/>
  <c r="P380" i="6"/>
  <c r="Z385" i="6"/>
  <c r="Z388" i="6" s="1"/>
  <c r="Y380" i="6"/>
  <c r="O385" i="6"/>
  <c r="O388" i="6" s="1"/>
  <c r="O380" i="6"/>
  <c r="AN385" i="6"/>
  <c r="AN388" i="6" s="1"/>
  <c r="AI380" i="6"/>
  <c r="AG381" i="6" a="1"/>
  <c r="AC381" i="6" a="1"/>
  <c r="AI383" i="6" a="1"/>
  <c r="AE382" i="6" a="1"/>
  <c r="AE383" i="6" a="1"/>
  <c r="R381" i="6" a="1"/>
  <c r="AK381" i="6" a="1"/>
  <c r="P381" i="6" a="1"/>
  <c r="N382" i="6" a="1"/>
  <c r="AM381" i="6" a="1"/>
  <c r="AM382" i="6" a="1"/>
  <c r="X381" i="6" a="1"/>
  <c r="AC383" i="6" a="1"/>
  <c r="Y383" i="6" a="1"/>
  <c r="AA381" i="6" a="1"/>
  <c r="AH383" i="6" a="1"/>
  <c r="V382" i="6" a="1"/>
  <c r="Z383" i="6" a="1"/>
  <c r="Y381" i="6" a="1"/>
  <c r="U382" i="6" a="1"/>
  <c r="AC382" i="6" a="1"/>
  <c r="AG383" i="6" a="1"/>
  <c r="AD382" i="6" a="1"/>
  <c r="W382" i="6" a="1"/>
  <c r="L383" i="6" a="1"/>
  <c r="O383" i="6" a="1"/>
  <c r="AI381" i="6" a="1"/>
  <c r="AD381" i="6" a="1"/>
  <c r="O382" i="6" a="1"/>
  <c r="L381" i="6" a="1"/>
  <c r="AO383" i="6" a="1"/>
  <c r="W383" i="6" a="1"/>
  <c r="S382" i="6" a="1"/>
  <c r="N383" i="6" a="1"/>
  <c r="Y382" i="6" a="1"/>
  <c r="AQ383" i="6" a="1"/>
  <c r="M383" i="6" a="1"/>
  <c r="S383" i="6" a="1"/>
  <c r="P382" i="6" a="1"/>
  <c r="AF383" i="6" a="1"/>
  <c r="Q381" i="6" a="1"/>
  <c r="Z381" i="6" a="1"/>
  <c r="AP381" i="6" a="1"/>
  <c r="AF382" i="6" a="1"/>
  <c r="AB383" i="6" a="1"/>
  <c r="AF381" i="6" a="1"/>
  <c r="AN381" i="6" a="1"/>
  <c r="T382" i="6" a="1"/>
  <c r="AM383" i="6" a="1"/>
  <c r="X383" i="6" a="1"/>
  <c r="AO381" i="6" a="1"/>
  <c r="M381" i="6" a="1"/>
  <c r="O381" i="6" a="1"/>
  <c r="AJ382" i="6" a="1"/>
  <c r="AL382" i="6" a="1"/>
  <c r="M382" i="6" a="1"/>
  <c r="AQ382" i="6" a="1"/>
  <c r="AE381" i="6" a="1"/>
  <c r="AH382" i="6" a="1"/>
  <c r="AJ383" i="6" a="1"/>
  <c r="AH381" i="6" a="1"/>
  <c r="S381" i="6" a="1"/>
  <c r="AK383" i="6" a="1"/>
  <c r="N381" i="6" a="1"/>
  <c r="AN382" i="6" a="1"/>
  <c r="AL383" i="6" a="1"/>
  <c r="AA383" i="6" a="1"/>
  <c r="X382" i="6" a="1"/>
  <c r="AD383" i="6" a="1"/>
  <c r="T383" i="6" a="1"/>
  <c r="V381" i="6" a="1"/>
  <c r="AB381" i="6" a="1"/>
  <c r="Z382" i="6" a="1"/>
  <c r="AL381" i="6" a="1"/>
  <c r="AB382" i="6" a="1"/>
  <c r="T381" i="6" a="1"/>
  <c r="AP382" i="6" a="1"/>
  <c r="AQ381" i="6" a="1"/>
  <c r="AA382" i="6" a="1"/>
  <c r="AN383" i="6" a="1"/>
  <c r="AO382" i="6" a="1"/>
  <c r="P383" i="6" a="1"/>
  <c r="V383" i="6" a="1"/>
  <c r="AK382" i="6" a="1"/>
  <c r="U381" i="6" a="1"/>
  <c r="AP383" i="6" a="1"/>
  <c r="R382" i="6" a="1"/>
  <c r="Q383" i="6" a="1"/>
  <c r="U383" i="6" a="1"/>
  <c r="AJ381" i="6" a="1"/>
  <c r="W381" i="6" a="1"/>
  <c r="R383" i="6" a="1"/>
  <c r="Q382" i="6" a="1"/>
  <c r="AG382" i="6" a="1"/>
  <c r="L382" i="6" a="1"/>
  <c r="AI382" i="6" a="1"/>
  <c r="P464" i="5" l="1"/>
  <c r="AM462" i="5"/>
  <c r="AQ462" i="5" s="1"/>
  <c r="AG463" i="5"/>
  <c r="AG464" i="5" s="1"/>
  <c r="AN460" i="5"/>
  <c r="AR460" i="5" s="1"/>
  <c r="AS460" i="5" s="1"/>
  <c r="AU460" i="5" s="1"/>
  <c r="AK461" i="5"/>
  <c r="AO461" i="5" s="1"/>
  <c r="R464" i="5"/>
  <c r="W464" i="5"/>
  <c r="AS540" i="4"/>
  <c r="B540" i="4" s="1"/>
  <c r="C551" i="4" s="1"/>
  <c r="B48" i="3" s="1"/>
  <c r="F853" i="6" s="1"/>
  <c r="AS791" i="4"/>
  <c r="AU791" i="4" s="1"/>
  <c r="AS792" i="4"/>
  <c r="AS790" i="4"/>
  <c r="AU790" i="4" s="1"/>
  <c r="AN794" i="4"/>
  <c r="AR794" i="4" s="1"/>
  <c r="AK794" i="4"/>
  <c r="AO794" i="4" s="1"/>
  <c r="AM794" i="4"/>
  <c r="AQ794" i="4" s="1"/>
  <c r="AL794" i="4"/>
  <c r="AP794" i="4" s="1"/>
  <c r="AS521" i="4"/>
  <c r="B521" i="4" s="1"/>
  <c r="C532" i="4" s="1"/>
  <c r="B47" i="3" s="1"/>
  <c r="B554" i="4" s="1"/>
  <c r="C554" i="4" s="1"/>
  <c r="O554" i="4" s="1"/>
  <c r="AK464" i="5"/>
  <c r="AO464" i="5" s="1"/>
  <c r="AN464" i="5"/>
  <c r="AR464" i="5" s="1"/>
  <c r="AL464" i="5"/>
  <c r="AP464" i="5" s="1"/>
  <c r="AS461" i="5"/>
  <c r="AU461" i="5" s="1"/>
  <c r="AS462" i="5"/>
  <c r="AM464" i="5"/>
  <c r="AQ464" i="5" s="1"/>
  <c r="B760" i="5"/>
  <c r="B732" i="5"/>
  <c r="C732" i="5" s="1"/>
  <c r="AE732" i="5" s="1"/>
  <c r="B587" i="5"/>
  <c r="B478" i="5"/>
  <c r="C478" i="5" s="1"/>
  <c r="AJ478" i="5" s="1"/>
  <c r="AS718" i="5"/>
  <c r="B718" i="5" s="1"/>
  <c r="AI375" i="6"/>
  <c r="AG390" i="6"/>
  <c r="AO390" i="6"/>
  <c r="W390" i="6"/>
  <c r="M375" i="6"/>
  <c r="S390" i="6"/>
  <c r="AN375" i="6"/>
  <c r="AP390" i="6"/>
  <c r="AO375" i="6"/>
  <c r="AD375" i="6"/>
  <c r="L390" i="6"/>
  <c r="AE375" i="6"/>
  <c r="R390" i="6"/>
  <c r="Z390" i="6"/>
  <c r="T375" i="6"/>
  <c r="U390" i="6"/>
  <c r="L375" i="6"/>
  <c r="P375" i="6"/>
  <c r="AN390" i="6"/>
  <c r="N375" i="6"/>
  <c r="R375" i="6"/>
  <c r="AM390" i="6"/>
  <c r="U375" i="6"/>
  <c r="AF390" i="6"/>
  <c r="AI390" i="6"/>
  <c r="S375" i="6"/>
  <c r="AD390" i="6"/>
  <c r="AK375" i="6"/>
  <c r="W375" i="6"/>
  <c r="AG375" i="6"/>
  <c r="AA375" i="6"/>
  <c r="AL390" i="6"/>
  <c r="AJ375" i="6"/>
  <c r="AQ390" i="6"/>
  <c r="AM375" i="6"/>
  <c r="AJ390" i="6"/>
  <c r="AA390" i="6"/>
  <c r="AE390" i="6"/>
  <c r="AB390" i="6"/>
  <c r="V375" i="6"/>
  <c r="X375" i="6"/>
  <c r="Z375" i="6"/>
  <c r="Y390" i="6"/>
  <c r="P390" i="6"/>
  <c r="AC390" i="6"/>
  <c r="O375" i="6"/>
  <c r="AF375" i="6"/>
  <c r="X390" i="6"/>
  <c r="AK390" i="6"/>
  <c r="Q390" i="6"/>
  <c r="O390" i="6"/>
  <c r="B392" i="6"/>
  <c r="B394" i="6" s="1"/>
  <c r="AO410" i="6" s="1"/>
  <c r="T390" i="6"/>
  <c r="Q375" i="6"/>
  <c r="AH375" i="6"/>
  <c r="AQ375" i="6"/>
  <c r="N390" i="6"/>
  <c r="AB375" i="6"/>
  <c r="AC375" i="6"/>
  <c r="AL375" i="6"/>
  <c r="AH390" i="6"/>
  <c r="Y375" i="6"/>
  <c r="AP375" i="6"/>
  <c r="M390" i="6"/>
  <c r="AQ405" i="6"/>
  <c r="AK405" i="6"/>
  <c r="AC405" i="6"/>
  <c r="U405" i="6"/>
  <c r="M405" i="6"/>
  <c r="AJ405" i="6"/>
  <c r="AB405" i="6"/>
  <c r="T405" i="6"/>
  <c r="L405" i="6"/>
  <c r="AH405" i="6"/>
  <c r="X405" i="6"/>
  <c r="N405" i="6"/>
  <c r="AG405" i="6"/>
  <c r="W405" i="6"/>
  <c r="AP405" i="6"/>
  <c r="AF405" i="6"/>
  <c r="V405" i="6"/>
  <c r="AO405" i="6"/>
  <c r="AE405" i="6"/>
  <c r="S405" i="6"/>
  <c r="AN405" i="6"/>
  <c r="AD405" i="6"/>
  <c r="R405" i="6"/>
  <c r="AM405" i="6"/>
  <c r="AA405" i="6"/>
  <c r="Q405" i="6"/>
  <c r="G411" i="6"/>
  <c r="G413" i="6" s="1"/>
  <c r="AL405" i="6"/>
  <c r="Z405" i="6"/>
  <c r="P405" i="6"/>
  <c r="AI405" i="6"/>
  <c r="Y405" i="6"/>
  <c r="O405" i="6"/>
  <c r="AH383" i="6"/>
  <c r="T382" i="6"/>
  <c r="O381" i="6"/>
  <c r="AN381" i="6"/>
  <c r="AA383" i="6"/>
  <c r="M382" i="6"/>
  <c r="W382" i="6"/>
  <c r="R381" i="6"/>
  <c r="AK383" i="6"/>
  <c r="AN383" i="6"/>
  <c r="Z382" i="6"/>
  <c r="U381" i="6"/>
  <c r="X381" i="6"/>
  <c r="AQ383" i="6"/>
  <c r="AC382" i="6"/>
  <c r="AH382" i="6"/>
  <c r="AC381" i="6"/>
  <c r="P383" i="6"/>
  <c r="M383" i="6"/>
  <c r="AE382" i="6"/>
  <c r="Z381" i="6"/>
  <c r="V383" i="6"/>
  <c r="AN382" i="6"/>
  <c r="AI381" i="6"/>
  <c r="L382" i="6"/>
  <c r="AM381" i="6"/>
  <c r="Z383" i="6"/>
  <c r="AM382" i="6"/>
  <c r="AH381" i="6"/>
  <c r="U383" i="6"/>
  <c r="R383" i="6"/>
  <c r="AJ382" i="6"/>
  <c r="AE381" i="6"/>
  <c r="AP383" i="6"/>
  <c r="AB382" i="6"/>
  <c r="W381" i="6"/>
  <c r="AG383" i="6"/>
  <c r="S382" i="6"/>
  <c r="N381" i="6"/>
  <c r="AJ383" i="6"/>
  <c r="V382" i="6"/>
  <c r="Q381" i="6"/>
  <c r="AC383" i="6"/>
  <c r="O382" i="6"/>
  <c r="AP381" i="6"/>
  <c r="AL382" i="6"/>
  <c r="AG381" i="6"/>
  <c r="T383" i="6"/>
  <c r="AF382" i="6"/>
  <c r="AA381" i="6"/>
  <c r="N383" i="6"/>
  <c r="AM383" i="6"/>
  <c r="Y382" i="6"/>
  <c r="T381" i="6"/>
  <c r="AO383" i="6"/>
  <c r="AA382" i="6"/>
  <c r="V381" i="6"/>
  <c r="AQ382" i="6"/>
  <c r="AL381" i="6"/>
  <c r="Y383" i="6"/>
  <c r="AG382" i="6"/>
  <c r="AB381" i="6"/>
  <c r="O383" i="6"/>
  <c r="AF383" i="6"/>
  <c r="R382" i="6"/>
  <c r="M381" i="6"/>
  <c r="AK382" i="6"/>
  <c r="AF381" i="6"/>
  <c r="S383" i="6"/>
  <c r="L383" i="6"/>
  <c r="AD382" i="6"/>
  <c r="Y381" i="6"/>
  <c r="AI383" i="6"/>
  <c r="U382" i="6"/>
  <c r="P381" i="6"/>
  <c r="AL383" i="6"/>
  <c r="X382" i="6"/>
  <c r="S381" i="6"/>
  <c r="W383" i="6"/>
  <c r="AO382" i="6"/>
  <c r="AJ381" i="6"/>
  <c r="AB383" i="6"/>
  <c r="N382" i="6"/>
  <c r="AO381" i="6"/>
  <c r="AD383" i="6"/>
  <c r="P382" i="6"/>
  <c r="AQ381" i="6"/>
  <c r="AP382" i="6"/>
  <c r="AK381" i="6"/>
  <c r="X383" i="6"/>
  <c r="Q383" i="6"/>
  <c r="AI382" i="6"/>
  <c r="AD381" i="6"/>
  <c r="Q382" i="6"/>
  <c r="L381" i="6"/>
  <c r="AE383" i="6"/>
  <c r="AR380" i="6"/>
  <c r="AV380" i="6" s="1"/>
  <c r="AS380" i="6"/>
  <c r="AW380" i="6" s="1"/>
  <c r="AT380" i="6"/>
  <c r="AX380" i="6" s="1"/>
  <c r="AU380" i="6"/>
  <c r="AY380" i="6" s="1"/>
  <c r="AR385" i="6"/>
  <c r="AV385" i="6" s="1"/>
  <c r="L388" i="6"/>
  <c r="AR388" i="6" s="1"/>
  <c r="AV388" i="6" s="1"/>
  <c r="AS385" i="6"/>
  <c r="AW385" i="6" s="1"/>
  <c r="T388" i="6"/>
  <c r="AS388" i="6" s="1"/>
  <c r="AW388" i="6" s="1"/>
  <c r="AT385" i="6"/>
  <c r="AX385" i="6" s="1"/>
  <c r="AB388" i="6"/>
  <c r="AT388" i="6" s="1"/>
  <c r="AX388" i="6" s="1"/>
  <c r="AU385" i="6"/>
  <c r="AY385" i="6" s="1"/>
  <c r="AJ388" i="6"/>
  <c r="AU388" i="6" s="1"/>
  <c r="AY388" i="6" s="1"/>
  <c r="W480" i="5" a="1"/>
  <c r="AP377" i="6" a="1"/>
  <c r="AI376" i="6" a="1"/>
  <c r="AI378" i="6" a="1"/>
  <c r="AO378" i="6" a="1"/>
  <c r="Q378" i="6" a="1"/>
  <c r="R378" i="6" a="1"/>
  <c r="V376" i="6" a="1"/>
  <c r="Z376" i="6" a="1"/>
  <c r="AJ377" i="6" a="1"/>
  <c r="M376" i="6" a="1"/>
  <c r="AA378" i="6" a="1"/>
  <c r="AL376" i="6" a="1"/>
  <c r="AA377" i="6" a="1"/>
  <c r="X377" i="6" a="1"/>
  <c r="AD377" i="6" a="1"/>
  <c r="AM377" i="6" a="1"/>
  <c r="AG377" i="6" a="1"/>
  <c r="AB377" i="6" a="1"/>
  <c r="Z378" i="6" a="1"/>
  <c r="AH378" i="6" a="1"/>
  <c r="AH377" i="6" a="1"/>
  <c r="AJ378" i="6" a="1"/>
  <c r="AP376" i="6" a="1"/>
  <c r="X376" i="6" a="1"/>
  <c r="AH735" i="5" a="1"/>
  <c r="AN376" i="6" a="1"/>
  <c r="W376" i="6" a="1"/>
  <c r="P377" i="6" a="1"/>
  <c r="O376" i="6" a="1"/>
  <c r="M377" i="6" a="1"/>
  <c r="AA376" i="6" a="1"/>
  <c r="L376" i="6" a="1"/>
  <c r="Y376" i="6" a="1"/>
  <c r="N378" i="6" a="1"/>
  <c r="AF378" i="6" a="1"/>
  <c r="N377" i="6" a="1"/>
  <c r="AJ376" i="6" a="1"/>
  <c r="Y377" i="6" a="1"/>
  <c r="AB378" i="6" a="1"/>
  <c r="Q377" i="6" a="1"/>
  <c r="AN377" i="6" a="1"/>
  <c r="AD376" i="6" a="1"/>
  <c r="AO377" i="6" a="1"/>
  <c r="AF555" i="4" a="1"/>
  <c r="U377" i="6" a="1"/>
  <c r="S376" i="6" a="1"/>
  <c r="AF376" i="6" a="1"/>
  <c r="AD378" i="6" a="1"/>
  <c r="V378" i="6" a="1"/>
  <c r="AQ377" i="6" a="1"/>
  <c r="AN378" i="6" a="1"/>
  <c r="AM376" i="6" a="1"/>
  <c r="V377" i="6" a="1"/>
  <c r="N376" i="6" a="1"/>
  <c r="AC376" i="6" a="1"/>
  <c r="P376" i="6" a="1"/>
  <c r="Z377" i="6" a="1"/>
  <c r="AI377" i="6" a="1"/>
  <c r="AQ378" i="6" a="1"/>
  <c r="S377" i="6" a="1"/>
  <c r="S378" i="6" a="1"/>
  <c r="R377" i="6" a="1"/>
  <c r="AC378" i="6" a="1"/>
  <c r="O377" i="6" a="1"/>
  <c r="Q734" i="5" a="1"/>
  <c r="W378" i="6" a="1"/>
  <c r="AL378" i="6" a="1"/>
  <c r="AE377" i="6" a="1"/>
  <c r="O378" i="6" a="1"/>
  <c r="AL377" i="6" a="1"/>
  <c r="Y557" i="4" a="1"/>
  <c r="R376" i="6" a="1"/>
  <c r="L377" i="6" a="1"/>
  <c r="Y378" i="6" a="1"/>
  <c r="AQ376" i="6" a="1"/>
  <c r="AK377" i="6" a="1"/>
  <c r="W377" i="6" a="1"/>
  <c r="AE378" i="6" a="1"/>
  <c r="AG378" i="6" a="1"/>
  <c r="AP378" i="6" a="1"/>
  <c r="P378" i="6" a="1"/>
  <c r="U378" i="6" a="1"/>
  <c r="AC377" i="6" a="1"/>
  <c r="F733" i="5" a="1"/>
  <c r="AH376" i="6" a="1"/>
  <c r="U479" i="5" a="1"/>
  <c r="AM378" i="6" a="1"/>
  <c r="T377" i="6" a="1"/>
  <c r="Q376" i="6" a="1"/>
  <c r="L378" i="6" a="1"/>
  <c r="X378" i="6" a="1"/>
  <c r="AG376" i="6" a="1"/>
  <c r="AK378" i="6" a="1"/>
  <c r="AE376" i="6" a="1"/>
  <c r="AK376" i="6" a="1"/>
  <c r="AF377" i="6" a="1"/>
  <c r="T376" i="6" a="1"/>
  <c r="M378" i="6" a="1"/>
  <c r="T378" i="6" a="1"/>
  <c r="AO376" i="6" a="1"/>
  <c r="AB376" i="6" a="1"/>
  <c r="U376" i="6" a="1"/>
  <c r="AH556" i="4" a="1"/>
  <c r="B827" i="4" l="1"/>
  <c r="C827" i="4" s="1"/>
  <c r="I827" i="4" s="1"/>
  <c r="B682" i="4"/>
  <c r="B573" i="4"/>
  <c r="C573" i="4" s="1"/>
  <c r="AG573" i="4" s="1"/>
  <c r="B855" i="4"/>
  <c r="AS794" i="4"/>
  <c r="B794" i="4" s="1"/>
  <c r="AJ554" i="4"/>
  <c r="T554" i="4"/>
  <c r="AD554" i="4"/>
  <c r="B808" i="4"/>
  <c r="C808" i="4" s="1"/>
  <c r="AB808" i="4" s="1"/>
  <c r="Q554" i="4"/>
  <c r="G554" i="4"/>
  <c r="W554" i="4"/>
  <c r="B663" i="4"/>
  <c r="E554" i="4"/>
  <c r="AI554" i="4"/>
  <c r="R554" i="4"/>
  <c r="Z554" i="4"/>
  <c r="P554" i="4"/>
  <c r="AH554" i="4"/>
  <c r="F834" i="6"/>
  <c r="AF554" i="4"/>
  <c r="AB554" i="4"/>
  <c r="AA554" i="4"/>
  <c r="V554" i="4"/>
  <c r="F554" i="4"/>
  <c r="I554" i="4"/>
  <c r="S554" i="4"/>
  <c r="Y557" i="4"/>
  <c r="AF555" i="4"/>
  <c r="AH556" i="4"/>
  <c r="L554" i="4"/>
  <c r="K554" i="4"/>
  <c r="AE554" i="4"/>
  <c r="M554" i="4"/>
  <c r="B836" i="4"/>
  <c r="AC554" i="4"/>
  <c r="H554" i="4"/>
  <c r="X554" i="4"/>
  <c r="Y554" i="4"/>
  <c r="N554" i="4"/>
  <c r="AG554" i="4"/>
  <c r="U554" i="4"/>
  <c r="J554" i="4"/>
  <c r="AS464" i="5"/>
  <c r="B464" i="5" s="1"/>
  <c r="C475" i="5" s="1"/>
  <c r="F44" i="3" s="1"/>
  <c r="B497" i="5" s="1"/>
  <c r="C497" i="5" s="1"/>
  <c r="I732" i="5"/>
  <c r="L732" i="5"/>
  <c r="X732" i="5"/>
  <c r="Z732" i="5"/>
  <c r="Q732" i="5"/>
  <c r="U732" i="5"/>
  <c r="E732" i="5"/>
  <c r="N732" i="5"/>
  <c r="Y732" i="5"/>
  <c r="AI478" i="5"/>
  <c r="F732" i="5"/>
  <c r="S732" i="5"/>
  <c r="AD732" i="5"/>
  <c r="AH732" i="5"/>
  <c r="AF732" i="5"/>
  <c r="AA732" i="5"/>
  <c r="AG478" i="5"/>
  <c r="P732" i="5"/>
  <c r="R732" i="5"/>
  <c r="J732" i="5"/>
  <c r="W732" i="5"/>
  <c r="AH478" i="5"/>
  <c r="AA478" i="5"/>
  <c r="R478" i="5"/>
  <c r="F478" i="5"/>
  <c r="J478" i="5"/>
  <c r="AC478" i="5"/>
  <c r="Z478" i="5"/>
  <c r="AI732" i="5"/>
  <c r="T478" i="5"/>
  <c r="M478" i="5"/>
  <c r="U478" i="5"/>
  <c r="V478" i="5"/>
  <c r="N478" i="5"/>
  <c r="O732" i="5"/>
  <c r="M732" i="5"/>
  <c r="I478" i="5"/>
  <c r="E478" i="5"/>
  <c r="Q478" i="5"/>
  <c r="G478" i="5"/>
  <c r="AJ732" i="5"/>
  <c r="U479" i="5"/>
  <c r="W480" i="5"/>
  <c r="F733" i="5"/>
  <c r="AH735" i="5"/>
  <c r="Q734" i="5"/>
  <c r="V732" i="5"/>
  <c r="G732" i="5"/>
  <c r="T732" i="5"/>
  <c r="X478" i="5"/>
  <c r="H478" i="5"/>
  <c r="O478" i="5"/>
  <c r="AE478" i="5"/>
  <c r="K732" i="5"/>
  <c r="Y478" i="5"/>
  <c r="AF478" i="5"/>
  <c r="AB732" i="5"/>
  <c r="AG732" i="5"/>
  <c r="H732" i="5"/>
  <c r="L478" i="5"/>
  <c r="AD478" i="5"/>
  <c r="W478" i="5"/>
  <c r="AB478" i="5"/>
  <c r="S478" i="5"/>
  <c r="P478" i="5"/>
  <c r="AC732" i="5"/>
  <c r="K478" i="5"/>
  <c r="AD827" i="4"/>
  <c r="P377" i="6"/>
  <c r="AK376" i="6"/>
  <c r="Y378" i="6"/>
  <c r="AI378" i="6"/>
  <c r="Z377" i="6"/>
  <c r="O376" i="6"/>
  <c r="AD378" i="6"/>
  <c r="U377" i="6"/>
  <c r="AP376" i="6"/>
  <c r="AE378" i="6"/>
  <c r="V377" i="6"/>
  <c r="AQ376" i="6"/>
  <c r="AF376" i="6"/>
  <c r="AQ377" i="6"/>
  <c r="T378" i="6"/>
  <c r="W410" i="6"/>
  <c r="L377" i="6"/>
  <c r="AG376" i="6"/>
  <c r="U378" i="6"/>
  <c r="AE410" i="6"/>
  <c r="N410" i="6"/>
  <c r="M410" i="6"/>
  <c r="R410" i="6"/>
  <c r="AG377" i="6"/>
  <c r="AP378" i="6"/>
  <c r="V376" i="6"/>
  <c r="AG410" i="6"/>
  <c r="AC377" i="6"/>
  <c r="R376" i="6"/>
  <c r="AL378" i="6"/>
  <c r="AH378" i="6"/>
  <c r="Y377" i="6"/>
  <c r="N376" i="6"/>
  <c r="AE377" i="6"/>
  <c r="T376" i="6"/>
  <c r="AN378" i="6"/>
  <c r="AA377" i="6"/>
  <c r="P376" i="6"/>
  <c r="AJ378" i="6"/>
  <c r="AR375" i="6"/>
  <c r="AV375" i="6" s="1"/>
  <c r="AS390" i="6"/>
  <c r="AW390" i="6" s="1"/>
  <c r="AT390" i="6"/>
  <c r="AX390" i="6" s="1"/>
  <c r="AU390" i="6"/>
  <c r="AY390" i="6" s="1"/>
  <c r="L378" i="6"/>
  <c r="X376" i="6"/>
  <c r="AI377" i="6"/>
  <c r="AC376" i="6"/>
  <c r="AN377" i="6"/>
  <c r="Q378" i="6"/>
  <c r="AH377" i="6"/>
  <c r="AQ378" i="6"/>
  <c r="W376" i="6"/>
  <c r="W378" i="6"/>
  <c r="N377" i="6"/>
  <c r="AI376" i="6"/>
  <c r="AJ377" i="6"/>
  <c r="M378" i="6"/>
  <c r="Y376" i="6"/>
  <c r="R377" i="6"/>
  <c r="AA378" i="6"/>
  <c r="AM376" i="6"/>
  <c r="AC378" i="6"/>
  <c r="T377" i="6"/>
  <c r="AO376" i="6"/>
  <c r="AB376" i="6"/>
  <c r="AM377" i="6"/>
  <c r="P378" i="6"/>
  <c r="AF377" i="6"/>
  <c r="U376" i="6"/>
  <c r="AO378" i="6"/>
  <c r="AK377" i="6"/>
  <c r="N378" i="6"/>
  <c r="Z376" i="6"/>
  <c r="Q377" i="6"/>
  <c r="Z378" i="6"/>
  <c r="AL376" i="6"/>
  <c r="AA410" i="6"/>
  <c r="AJ410" i="6"/>
  <c r="AU375" i="6"/>
  <c r="AY375" i="6" s="1"/>
  <c r="AS375" i="6"/>
  <c r="AW375" i="6" s="1"/>
  <c r="AQ410" i="6"/>
  <c r="U410" i="6"/>
  <c r="Q410" i="6"/>
  <c r="AB410" i="6"/>
  <c r="O410" i="6"/>
  <c r="Y410" i="6"/>
  <c r="AH410" i="6"/>
  <c r="AM410" i="6"/>
  <c r="V410" i="6"/>
  <c r="AP425" i="6"/>
  <c r="AH425" i="6"/>
  <c r="Z425" i="6"/>
  <c r="R425" i="6"/>
  <c r="AO425" i="6"/>
  <c r="AG425" i="6"/>
  <c r="Y425" i="6"/>
  <c r="Q425" i="6"/>
  <c r="AJ425" i="6"/>
  <c r="AB425" i="6"/>
  <c r="T425" i="6"/>
  <c r="L425" i="6"/>
  <c r="AF425" i="6"/>
  <c r="U425" i="6"/>
  <c r="H430" i="6"/>
  <c r="H432" i="6" s="1"/>
  <c r="B435" i="6" s="1"/>
  <c r="AE425" i="6"/>
  <c r="S425" i="6"/>
  <c r="AQ425" i="6"/>
  <c r="AD425" i="6"/>
  <c r="P425" i="6"/>
  <c r="AN425" i="6"/>
  <c r="AC425" i="6"/>
  <c r="O425" i="6"/>
  <c r="AM425" i="6"/>
  <c r="AA425" i="6"/>
  <c r="N425" i="6"/>
  <c r="AL425" i="6"/>
  <c r="X425" i="6"/>
  <c r="M425" i="6"/>
  <c r="AK425" i="6"/>
  <c r="W425" i="6"/>
  <c r="AI425" i="6"/>
  <c r="V425" i="6"/>
  <c r="Z410" i="6"/>
  <c r="S410" i="6"/>
  <c r="P410" i="6"/>
  <c r="AL410" i="6"/>
  <c r="AT375" i="6"/>
  <c r="AX375" i="6" s="1"/>
  <c r="AP410" i="6"/>
  <c r="AI410" i="6"/>
  <c r="X410" i="6"/>
  <c r="AR390" i="6"/>
  <c r="AV390" i="6" s="1"/>
  <c r="AN410" i="6"/>
  <c r="AB378" i="6"/>
  <c r="S377" i="6"/>
  <c r="AN376" i="6"/>
  <c r="AP377" i="6"/>
  <c r="S378" i="6"/>
  <c r="AE376" i="6"/>
  <c r="R378" i="6"/>
  <c r="AD376" i="6"/>
  <c r="AO377" i="6"/>
  <c r="X377" i="6"/>
  <c r="M376" i="6"/>
  <c r="AG378" i="6"/>
  <c r="W377" i="6"/>
  <c r="L376" i="6"/>
  <c r="AF378" i="6"/>
  <c r="O377" i="6"/>
  <c r="AJ376" i="6"/>
  <c r="X378" i="6"/>
  <c r="M377" i="6"/>
  <c r="AH376" i="6"/>
  <c r="V378" i="6"/>
  <c r="AL377" i="6"/>
  <c r="O378" i="6"/>
  <c r="AA376" i="6"/>
  <c r="AM378" i="6"/>
  <c r="AD377" i="6"/>
  <c r="S376" i="6"/>
  <c r="AB377" i="6"/>
  <c r="Q376" i="6"/>
  <c r="AK378" i="6"/>
  <c r="AC410" i="6"/>
  <c r="AK410" i="6"/>
  <c r="AF410" i="6"/>
  <c r="AD410" i="6"/>
  <c r="L410" i="6"/>
  <c r="T410" i="6"/>
  <c r="C411" i="6"/>
  <c r="C413" i="6" s="1"/>
  <c r="AU405" i="6"/>
  <c r="AY405" i="6" s="1"/>
  <c r="AS405" i="6"/>
  <c r="AW405" i="6" s="1"/>
  <c r="AT405" i="6"/>
  <c r="AX405" i="6" s="1"/>
  <c r="AR405" i="6"/>
  <c r="AV405" i="6" s="1"/>
  <c r="AS381" i="6"/>
  <c r="AW381" i="6" s="1"/>
  <c r="AU382" i="6"/>
  <c r="AY382" i="6" s="1"/>
  <c r="AS383" i="6"/>
  <c r="AW383" i="6" s="1"/>
  <c r="AR381" i="6"/>
  <c r="AV381" i="6" s="1"/>
  <c r="AR383" i="6"/>
  <c r="AV383" i="6" s="1"/>
  <c r="AT382" i="6"/>
  <c r="AX382" i="6" s="1"/>
  <c r="AZ380" i="6"/>
  <c r="AZ388" i="6"/>
  <c r="AT383" i="6"/>
  <c r="AX383" i="6" s="1"/>
  <c r="AU381" i="6"/>
  <c r="AY381" i="6" s="1"/>
  <c r="AS382" i="6"/>
  <c r="AW382" i="6" s="1"/>
  <c r="AU383" i="6"/>
  <c r="AY383" i="6" s="1"/>
  <c r="AR382" i="6"/>
  <c r="AV382" i="6" s="1"/>
  <c r="AZ385" i="6"/>
  <c r="AT381" i="6"/>
  <c r="AX381" i="6" s="1"/>
  <c r="Y827" i="4" l="1"/>
  <c r="X827" i="4"/>
  <c r="F827" i="4"/>
  <c r="V573" i="4"/>
  <c r="T573" i="4"/>
  <c r="S827" i="4"/>
  <c r="P827" i="4"/>
  <c r="N827" i="4"/>
  <c r="AG827" i="4"/>
  <c r="G827" i="4"/>
  <c r="AC827" i="4"/>
  <c r="AH827" i="4"/>
  <c r="Z827" i="4"/>
  <c r="Q573" i="4"/>
  <c r="AE827" i="4"/>
  <c r="AF827" i="4"/>
  <c r="H827" i="4"/>
  <c r="T827" i="4"/>
  <c r="AH573" i="4"/>
  <c r="AI827" i="4"/>
  <c r="W827" i="4"/>
  <c r="L827" i="4"/>
  <c r="AA827" i="4"/>
  <c r="V827" i="4"/>
  <c r="AJ827" i="4"/>
  <c r="E827" i="4"/>
  <c r="O827" i="4"/>
  <c r="J827" i="4"/>
  <c r="M827" i="4"/>
  <c r="Q827" i="4"/>
  <c r="U827" i="4"/>
  <c r="AB827" i="4"/>
  <c r="K827" i="4"/>
  <c r="R827" i="4"/>
  <c r="W573" i="4"/>
  <c r="AD573" i="4"/>
  <c r="X573" i="4"/>
  <c r="AF573" i="4"/>
  <c r="AC573" i="4"/>
  <c r="I573" i="4"/>
  <c r="J573" i="4"/>
  <c r="K573" i="4"/>
  <c r="N573" i="4"/>
  <c r="AB573" i="4"/>
  <c r="Z573" i="4"/>
  <c r="S573" i="4"/>
  <c r="L573" i="4"/>
  <c r="AA573" i="4"/>
  <c r="U573" i="4"/>
  <c r="R573" i="4"/>
  <c r="AJ573" i="4"/>
  <c r="Y573" i="4"/>
  <c r="P573" i="4"/>
  <c r="M573" i="4"/>
  <c r="E573" i="4"/>
  <c r="O573" i="4"/>
  <c r="AI573" i="4"/>
  <c r="H573" i="4"/>
  <c r="G573" i="4"/>
  <c r="AE573" i="4"/>
  <c r="F573" i="4"/>
  <c r="U808" i="4"/>
  <c r="I808" i="4"/>
  <c r="S808" i="4"/>
  <c r="K808" i="4"/>
  <c r="W808" i="4"/>
  <c r="L808" i="4"/>
  <c r="AH808" i="4"/>
  <c r="J808" i="4"/>
  <c r="Y808" i="4"/>
  <c r="M808" i="4"/>
  <c r="AC808" i="4"/>
  <c r="AE808" i="4"/>
  <c r="AJ808" i="4"/>
  <c r="E808" i="4"/>
  <c r="AI808" i="4"/>
  <c r="AG808" i="4"/>
  <c r="H808" i="4"/>
  <c r="X808" i="4"/>
  <c r="N808" i="4"/>
  <c r="R808" i="4"/>
  <c r="V808" i="4"/>
  <c r="AD808" i="4"/>
  <c r="P808" i="4"/>
  <c r="AA808" i="4"/>
  <c r="O808" i="4"/>
  <c r="G808" i="4"/>
  <c r="Z808" i="4"/>
  <c r="AF808" i="4"/>
  <c r="T808" i="4"/>
  <c r="Q808" i="4"/>
  <c r="F808" i="4"/>
  <c r="B606" i="5"/>
  <c r="B779" i="5"/>
  <c r="F777" i="8"/>
  <c r="B751" i="5"/>
  <c r="C751" i="5" s="1"/>
  <c r="I751" i="5" s="1"/>
  <c r="R497" i="5"/>
  <c r="U497" i="5"/>
  <c r="V497" i="5"/>
  <c r="AB497" i="5"/>
  <c r="H497" i="5"/>
  <c r="AE497" i="5"/>
  <c r="Y497" i="5"/>
  <c r="F497" i="5"/>
  <c r="L497" i="5"/>
  <c r="K497" i="5"/>
  <c r="AI497" i="5"/>
  <c r="E497" i="5"/>
  <c r="W497" i="5"/>
  <c r="AG497" i="5"/>
  <c r="Z497" i="5"/>
  <c r="AH497" i="5"/>
  <c r="AC497" i="5"/>
  <c r="Q497" i="5"/>
  <c r="AJ497" i="5"/>
  <c r="T497" i="5"/>
  <c r="P497" i="5"/>
  <c r="AA497" i="5"/>
  <c r="AD497" i="5"/>
  <c r="M497" i="5"/>
  <c r="X497" i="5"/>
  <c r="AF497" i="5"/>
  <c r="O497" i="5"/>
  <c r="J497" i="5"/>
  <c r="I497" i="5"/>
  <c r="G497" i="5"/>
  <c r="S497" i="5"/>
  <c r="N497" i="5"/>
  <c r="AU377" i="6"/>
  <c r="AY377" i="6" s="1"/>
  <c r="AZ375" i="6"/>
  <c r="AU378" i="6"/>
  <c r="AY378" i="6" s="1"/>
  <c r="AR376" i="6"/>
  <c r="AV376" i="6" s="1"/>
  <c r="AT376" i="6"/>
  <c r="AX376" i="6" s="1"/>
  <c r="AZ390" i="6"/>
  <c r="I392" i="6" s="1"/>
  <c r="C382" i="6" s="1"/>
  <c r="AU376" i="6"/>
  <c r="AY376" i="6" s="1"/>
  <c r="AS376" i="6"/>
  <c r="AW376" i="6" s="1"/>
  <c r="AU410" i="6"/>
  <c r="AY410" i="6" s="1"/>
  <c r="AU425" i="6"/>
  <c r="AY425" i="6" s="1"/>
  <c r="AR377" i="6"/>
  <c r="AV377" i="6" s="1"/>
  <c r="AS378" i="6"/>
  <c r="AW378" i="6" s="1"/>
  <c r="I388" i="6"/>
  <c r="D378" i="6" s="1"/>
  <c r="AS377" i="6"/>
  <c r="AW377" i="6" s="1"/>
  <c r="AR425" i="6"/>
  <c r="AV425" i="6" s="1"/>
  <c r="AS425" i="6"/>
  <c r="AW425" i="6" s="1"/>
  <c r="AT410" i="6"/>
  <c r="AX410" i="6" s="1"/>
  <c r="AR378" i="6"/>
  <c r="AV378" i="6" s="1"/>
  <c r="AT378" i="6"/>
  <c r="AX378" i="6" s="1"/>
  <c r="AT425" i="6"/>
  <c r="AX425" i="6" s="1"/>
  <c r="AJ430" i="6"/>
  <c r="AB430" i="6"/>
  <c r="T430" i="6"/>
  <c r="L430" i="6"/>
  <c r="AQ430" i="6"/>
  <c r="AI430" i="6"/>
  <c r="AA430" i="6"/>
  <c r="S430" i="6"/>
  <c r="AL430" i="6"/>
  <c r="AD430" i="6"/>
  <c r="V430" i="6"/>
  <c r="N430" i="6"/>
  <c r="D430" i="6"/>
  <c r="D432" i="6" s="1"/>
  <c r="AM430" i="6"/>
  <c r="Y430" i="6"/>
  <c r="M430" i="6"/>
  <c r="AK430" i="6"/>
  <c r="X430" i="6"/>
  <c r="AH430" i="6"/>
  <c r="W430" i="6"/>
  <c r="AG430" i="6"/>
  <c r="U430" i="6"/>
  <c r="AF430" i="6"/>
  <c r="R430" i="6"/>
  <c r="AP430" i="6"/>
  <c r="AE430" i="6"/>
  <c r="Q430" i="6"/>
  <c r="AO430" i="6"/>
  <c r="AC430" i="6"/>
  <c r="P430" i="6"/>
  <c r="AN430" i="6"/>
  <c r="O430" i="6"/>
  <c r="Z430" i="6"/>
  <c r="AS410" i="6"/>
  <c r="AW410" i="6" s="1"/>
  <c r="AR410" i="6"/>
  <c r="AV410" i="6" s="1"/>
  <c r="AT377" i="6"/>
  <c r="AX377" i="6" s="1"/>
  <c r="AZ405" i="6"/>
  <c r="AZ382" i="6"/>
  <c r="AZ383" i="6"/>
  <c r="AZ381" i="6"/>
  <c r="T810" i="4" a="1"/>
  <c r="AJ557" i="4" a="1"/>
  <c r="T481" i="5" a="1"/>
  <c r="P479" i="5" a="1"/>
  <c r="O733" i="5" a="1"/>
  <c r="G810" i="4" a="1"/>
  <c r="Z829" i="4" a="1"/>
  <c r="L830" i="4" a="1"/>
  <c r="U555" i="4" a="1"/>
  <c r="E828" i="4" a="1"/>
  <c r="AA575" i="4" a="1"/>
  <c r="M480" i="5" a="1"/>
  <c r="AD574" i="4" a="1"/>
  <c r="L575" i="4" a="1"/>
  <c r="AJ575" i="4" a="1"/>
  <c r="X557" i="4" a="1"/>
  <c r="O811" i="4" a="1"/>
  <c r="H498" i="5" a="1"/>
  <c r="W479" i="5" a="1"/>
  <c r="L734" i="5" a="1"/>
  <c r="AJ576" i="4" a="1"/>
  <c r="Q809" i="4" a="1"/>
  <c r="AF498" i="5" a="1"/>
  <c r="J575" i="4" a="1"/>
  <c r="U734" i="5" a="1"/>
  <c r="M809" i="4" a="1"/>
  <c r="AA574" i="4" a="1"/>
  <c r="Y498" i="5" a="1"/>
  <c r="S479" i="5" a="1"/>
  <c r="AE557" i="4" a="1"/>
  <c r="AA811" i="4" a="1"/>
  <c r="AC828" i="4" a="1"/>
  <c r="AA734" i="5" a="1"/>
  <c r="AB575" i="4" a="1"/>
  <c r="T556" i="4" a="1"/>
  <c r="AF809" i="4" a="1"/>
  <c r="N828" i="4" a="1"/>
  <c r="AI576" i="4" a="1"/>
  <c r="AI479" i="5" a="1"/>
  <c r="AE809" i="4" a="1"/>
  <c r="I575" i="4" a="1"/>
  <c r="E480" i="5" a="1"/>
  <c r="L829" i="4" a="1"/>
  <c r="X809" i="4" a="1"/>
  <c r="AG733" i="5" a="1"/>
  <c r="AB810" i="4" a="1"/>
  <c r="AG481" i="5" a="1"/>
  <c r="AD830" i="4" a="1"/>
  <c r="J830" i="4" a="1"/>
  <c r="AG809" i="4" a="1"/>
  <c r="R499" i="5" a="1"/>
  <c r="AD498" i="5" a="1"/>
  <c r="AJ733" i="5" a="1"/>
  <c r="AD555" i="4" a="1"/>
  <c r="W828" i="4" a="1"/>
  <c r="W498" i="5" a="1"/>
  <c r="W500" i="5" a="1"/>
  <c r="AE828" i="4" a="1"/>
  <c r="U811" i="4" a="1"/>
  <c r="Y480" i="5" a="1"/>
  <c r="AD575" i="4" a="1"/>
  <c r="Y829" i="4" a="1"/>
  <c r="K735" i="5" a="1"/>
  <c r="M828" i="4" a="1"/>
  <c r="R830" i="4" a="1"/>
  <c r="J811" i="4" a="1"/>
  <c r="L556" i="4" a="1"/>
  <c r="N830" i="4" a="1"/>
  <c r="E498" i="5" a="1"/>
  <c r="AI810" i="4" a="1"/>
  <c r="W574" i="4" a="1"/>
  <c r="R810" i="4" a="1"/>
  <c r="U576" i="4" a="1"/>
  <c r="AC733" i="5" a="1"/>
  <c r="I498" i="5" a="1"/>
  <c r="F575" i="4" a="1"/>
  <c r="AG734" i="5" a="1"/>
  <c r="P810" i="4" a="1"/>
  <c r="X481" i="5" a="1"/>
  <c r="AH481" i="5" a="1"/>
  <c r="V810" i="4" a="1"/>
  <c r="V557" i="4" a="1"/>
  <c r="V734" i="5" a="1"/>
  <c r="O830" i="4" a="1"/>
  <c r="AA809" i="4" a="1"/>
  <c r="T555" i="4" a="1"/>
  <c r="Z811" i="4" a="1"/>
  <c r="F498" i="5" a="1"/>
  <c r="AG499" i="5" a="1"/>
  <c r="S576" i="4" a="1"/>
  <c r="AF575" i="4" a="1"/>
  <c r="E809" i="4" a="1"/>
  <c r="P574" i="4" a="1"/>
  <c r="AA481" i="5" a="1"/>
  <c r="O480" i="5" a="1"/>
  <c r="S575" i="4" a="1"/>
  <c r="W481" i="5" a="1"/>
  <c r="I479" i="5" a="1"/>
  <c r="X556" i="4" a="1"/>
  <c r="F499" i="5" a="1"/>
  <c r="AE810" i="4" a="1"/>
  <c r="P735" i="5" a="1"/>
  <c r="AH575" i="4" a="1"/>
  <c r="AJ810" i="4" a="1"/>
  <c r="AH829" i="4" a="1"/>
  <c r="AJ811" i="4" a="1"/>
  <c r="L828" i="4" a="1"/>
  <c r="X575" i="4" a="1"/>
  <c r="P555" i="4" a="1"/>
  <c r="R811" i="4" a="1"/>
  <c r="AD733" i="5" a="1"/>
  <c r="J555" i="4" a="1"/>
  <c r="AB557" i="4" a="1"/>
  <c r="S735" i="5" a="1"/>
  <c r="W810" i="4" a="1"/>
  <c r="M499" i="5" a="1"/>
  <c r="G828" i="4" a="1"/>
  <c r="AA480" i="5" a="1"/>
  <c r="W830" i="4" a="1"/>
  <c r="AI556" i="4" a="1"/>
  <c r="I480" i="5" a="1"/>
  <c r="AH811" i="4" a="1"/>
  <c r="V481" i="5" a="1"/>
  <c r="AC555" i="4" a="1"/>
  <c r="N810" i="4" a="1"/>
  <c r="I810" i="4" a="1"/>
  <c r="AB479" i="5" a="1"/>
  <c r="AD481" i="5" a="1"/>
  <c r="AH734" i="5" a="1"/>
  <c r="K479" i="5" a="1"/>
  <c r="AD809" i="4" a="1"/>
  <c r="AE576" i="4" a="1"/>
  <c r="K810" i="4" a="1"/>
  <c r="X828" i="4" a="1"/>
  <c r="K828" i="4" a="1"/>
  <c r="AA499" i="5" a="1"/>
  <c r="M734" i="5" a="1"/>
  <c r="H828" i="4" a="1"/>
  <c r="U829" i="4" a="1"/>
  <c r="Z810" i="4" a="1"/>
  <c r="O498" i="5" a="1"/>
  <c r="Q481" i="5" a="1"/>
  <c r="I829" i="4" a="1"/>
  <c r="AG555" i="4" a="1"/>
  <c r="AF576" i="4" a="1"/>
  <c r="AJ735" i="5" a="1"/>
  <c r="F556" i="4" a="1"/>
  <c r="AA735" i="5" a="1"/>
  <c r="AI830" i="4" a="1"/>
  <c r="Z499" i="5" a="1"/>
  <c r="AD576" i="4" a="1"/>
  <c r="P481" i="5" a="1"/>
  <c r="L479" i="5" a="1"/>
  <c r="AE829" i="4" a="1"/>
  <c r="P499" i="5" a="1"/>
  <c r="AH557" i="4" a="1"/>
  <c r="AE479" i="5" a="1"/>
  <c r="AJ830" i="4" a="1"/>
  <c r="F479" i="5" a="1"/>
  <c r="S809" i="4" a="1"/>
  <c r="G809" i="4" a="1"/>
  <c r="T830" i="4" a="1"/>
  <c r="AB555" i="4" a="1"/>
  <c r="AG556" i="4" a="1"/>
  <c r="O574" i="4" a="1"/>
  <c r="AF830" i="4" a="1"/>
  <c r="Y574" i="4" a="1"/>
  <c r="H809" i="4" a="1"/>
  <c r="R557" i="4" a="1"/>
  <c r="AA576" i="4" a="1"/>
  <c r="Q500" i="5" a="1"/>
  <c r="J480" i="5" a="1"/>
  <c r="AC829" i="4" a="1"/>
  <c r="T735" i="5" a="1"/>
  <c r="G734" i="5" a="1"/>
  <c r="R481" i="5" a="1"/>
  <c r="AJ480" i="5" a="1"/>
  <c r="AD810" i="4" a="1"/>
  <c r="AB811" i="4" a="1"/>
  <c r="Z498" i="5" a="1"/>
  <c r="Y733" i="5" a="1"/>
  <c r="T734" i="5" a="1"/>
  <c r="S556" i="4" a="1"/>
  <c r="V733" i="5" a="1"/>
  <c r="E829" i="4" a="1"/>
  <c r="AI829" i="4" a="1"/>
  <c r="E575" i="4" a="1"/>
  <c r="Q498" i="5" a="1"/>
  <c r="P830" i="4" a="1"/>
  <c r="W809" i="4" a="1"/>
  <c r="Z556" i="4" a="1"/>
  <c r="X574" i="4" a="1"/>
  <c r="I499" i="5" a="1"/>
  <c r="L480" i="5" a="1"/>
  <c r="E574" i="4" a="1"/>
  <c r="AF811" i="4" a="1"/>
  <c r="AF479" i="5" a="1"/>
  <c r="P734" i="5" a="1"/>
  <c r="K830" i="4" a="1"/>
  <c r="AG810" i="4" a="1"/>
  <c r="I828" i="4" a="1"/>
  <c r="N734" i="5" a="1"/>
  <c r="M733" i="5" a="1"/>
  <c r="AH555" i="4" a="1"/>
  <c r="Q810" i="4" a="1"/>
  <c r="W811" i="4" a="1"/>
  <c r="L574" i="4" a="1"/>
  <c r="AI574" i="4" a="1"/>
  <c r="W557" i="4" a="1"/>
  <c r="AF500" i="5" a="1"/>
  <c r="K733" i="5" a="1"/>
  <c r="AI481" i="5" a="1"/>
  <c r="AE575" i="4" a="1"/>
  <c r="AB829" i="4" a="1"/>
  <c r="AD499" i="5" a="1"/>
  <c r="J829" i="4" a="1"/>
  <c r="AC498" i="5" a="1"/>
  <c r="AB809" i="4" a="1"/>
  <c r="Z557" i="4" a="1"/>
  <c r="U735" i="5" a="1"/>
  <c r="AF480" i="5" a="1"/>
  <c r="N480" i="5" a="1"/>
  <c r="X810" i="4" a="1"/>
  <c r="U557" i="4" a="1"/>
  <c r="AD480" i="5" a="1"/>
  <c r="AD811" i="4" a="1"/>
  <c r="AA500" i="5" a="1"/>
  <c r="S498" i="5" a="1"/>
  <c r="AA829" i="4" a="1"/>
  <c r="W576" i="4" a="1"/>
  <c r="E734" i="5" a="1"/>
  <c r="N555" i="4" a="1"/>
  <c r="AC556" i="4" a="1"/>
  <c r="W734" i="5" a="1"/>
  <c r="AB830" i="4" a="1"/>
  <c r="AG829" i="4" a="1"/>
  <c r="Z733" i="5" a="1"/>
  <c r="E499" i="5" a="1"/>
  <c r="O576" i="4" a="1"/>
  <c r="M555" i="4" a="1"/>
  <c r="Q576" i="4" a="1"/>
  <c r="AH576" i="4" a="1"/>
  <c r="AI499" i="5" a="1"/>
  <c r="Y555" i="4" a="1"/>
  <c r="Y830" i="4" a="1"/>
  <c r="Q555" i="4" a="1"/>
  <c r="F810" i="4" a="1"/>
  <c r="G480" i="5" a="1"/>
  <c r="M556" i="4" a="1"/>
  <c r="H555" i="4" a="1"/>
  <c r="AG828" i="4" a="1"/>
  <c r="AJ809" i="4" a="1"/>
  <c r="N556" i="4" a="1"/>
  <c r="X480" i="5" a="1"/>
  <c r="N733" i="5" a="1"/>
  <c r="AF828" i="4" a="1"/>
  <c r="AE498" i="5" a="1"/>
  <c r="R575" i="4" a="1"/>
  <c r="AH480" i="5" a="1"/>
  <c r="AF735" i="5" a="1"/>
  <c r="P811" i="4" a="1"/>
  <c r="O499" i="5" a="1"/>
  <c r="Y809" i="4" a="1"/>
  <c r="AG500" i="5" a="1"/>
  <c r="AC557" i="4" a="1"/>
  <c r="AF574" i="4" a="1"/>
  <c r="AJ499" i="5" a="1"/>
  <c r="O828" i="4" a="1"/>
  <c r="O810" i="4" a="1"/>
  <c r="R733" i="5" a="1"/>
  <c r="P500" i="5" a="1"/>
  <c r="K556" i="4" a="1"/>
  <c r="R500" i="5" a="1"/>
  <c r="V575" i="4" a="1"/>
  <c r="AI575" i="4" a="1"/>
  <c r="K480" i="5" a="1"/>
  <c r="S557" i="4" a="1"/>
  <c r="P809" i="4" a="1"/>
  <c r="Z809" i="4" a="1"/>
  <c r="M574" i="4" a="1"/>
  <c r="R735" i="5" a="1"/>
  <c r="U500" i="5" a="1"/>
  <c r="Q829" i="4" a="1"/>
  <c r="L733" i="5" a="1"/>
  <c r="E479" i="5" a="1"/>
  <c r="H810" i="4" a="1"/>
  <c r="G498" i="5" a="1"/>
  <c r="V574" i="4" a="1"/>
  <c r="AC480" i="5" a="1"/>
  <c r="AH499" i="5" a="1"/>
  <c r="X733" i="5" a="1"/>
  <c r="O556" i="4" a="1"/>
  <c r="M830" i="4" a="1"/>
  <c r="AE830" i="4" a="1"/>
  <c r="M811" i="4" a="1"/>
  <c r="S811" i="4" a="1"/>
  <c r="AJ481" i="5" a="1"/>
  <c r="Y576" i="4" a="1"/>
  <c r="AG557" i="4" a="1"/>
  <c r="L499" i="5" a="1"/>
  <c r="Y734" i="5" a="1"/>
  <c r="Y811" i="4" a="1"/>
  <c r="V735" i="5" a="1"/>
  <c r="R576" i="4" a="1"/>
  <c r="AJ556" i="4" a="1"/>
  <c r="H811" i="4" a="1"/>
  <c r="J810" i="4" a="1"/>
  <c r="H556" i="4" a="1"/>
  <c r="Y575" i="4" a="1"/>
  <c r="S734" i="5" a="1"/>
  <c r="P733" i="5" a="1"/>
  <c r="S574" i="4" a="1"/>
  <c r="J733" i="5" a="1"/>
  <c r="Z734" i="5" a="1"/>
  <c r="AJ479" i="5" a="1"/>
  <c r="AD500" i="5" a="1"/>
  <c r="P829" i="4" a="1"/>
  <c r="AB734" i="5" a="1"/>
  <c r="AB480" i="5" a="1"/>
  <c r="S555" i="4" a="1"/>
  <c r="W575" i="4" a="1"/>
  <c r="AE811" i="4" a="1"/>
  <c r="AB556" i="4" a="1"/>
  <c r="AA810" i="4" a="1"/>
  <c r="AG480" i="5" a="1"/>
  <c r="W499" i="5" a="1"/>
  <c r="U574" i="4" a="1"/>
  <c r="R556" i="4" a="1"/>
  <c r="G574" i="4" a="1"/>
  <c r="I830" i="4" a="1"/>
  <c r="AI480" i="5" a="1"/>
  <c r="AJ734" i="5" a="1"/>
  <c r="R574" i="4" a="1"/>
  <c r="H734" i="5" a="1"/>
  <c r="AJ829" i="4" a="1"/>
  <c r="P480" i="5" a="1"/>
  <c r="H575" i="4" a="1"/>
  <c r="O481" i="5" a="1"/>
  <c r="AG735" i="5" a="1"/>
  <c r="O829" i="4" a="1"/>
  <c r="L811" i="4" a="1"/>
  <c r="X829" i="4" a="1"/>
  <c r="AC810" i="4" a="1"/>
  <c r="M810" i="4" a="1"/>
  <c r="T576" i="4" a="1"/>
  <c r="H574" i="4" a="1"/>
  <c r="I735" i="5" a="1"/>
  <c r="AA479" i="5" a="1"/>
  <c r="J498" i="5" a="1"/>
  <c r="Z555" i="4" a="1"/>
  <c r="W556" i="4" a="1"/>
  <c r="AC481" i="5" a="1"/>
  <c r="AD734" i="5" a="1"/>
  <c r="Y735" i="5" a="1"/>
  <c r="Q575" i="4" a="1"/>
  <c r="F828" i="4" a="1"/>
  <c r="AF481" i="5" a="1"/>
  <c r="V480" i="5" a="1"/>
  <c r="K498" i="5" a="1"/>
  <c r="M479" i="5" a="1"/>
  <c r="X498" i="5" a="1"/>
  <c r="AF557" i="4" a="1"/>
  <c r="AE499" i="5" a="1"/>
  <c r="Q480" i="5" a="1"/>
  <c r="J809" i="4" a="1"/>
  <c r="L754" i="5" a="1"/>
  <c r="AC575" i="4" a="1"/>
  <c r="H830" i="4" a="1"/>
  <c r="E555" i="4" a="1"/>
  <c r="K574" i="4" a="1"/>
  <c r="V830" i="4" a="1"/>
  <c r="AE735" i="5" a="1"/>
  <c r="S828" i="4" a="1"/>
  <c r="L810" i="4" a="1"/>
  <c r="U830" i="4" a="1"/>
  <c r="O555" i="4" a="1"/>
  <c r="AF556" i="4" a="1"/>
  <c r="R829" i="4" a="1"/>
  <c r="G479" i="5" a="1"/>
  <c r="X830" i="4" a="1"/>
  <c r="AH479" i="5" a="1"/>
  <c r="AC811" i="4" a="1"/>
  <c r="X479" i="5" a="1"/>
  <c r="Z830" i="4" a="1"/>
  <c r="AB500" i="5" a="1"/>
  <c r="AI828" i="4" a="1"/>
  <c r="V809" i="4" a="1"/>
  <c r="L809" i="4" a="1"/>
  <c r="V555" i="4" a="1"/>
  <c r="AB828" i="4" a="1"/>
  <c r="U828" i="4" a="1"/>
  <c r="AG574" i="4" a="1"/>
  <c r="AE480" i="5" a="1"/>
  <c r="R498" i="5" a="1"/>
  <c r="H479" i="5" a="1"/>
  <c r="V479" i="5" a="1"/>
  <c r="W733" i="5" a="1"/>
  <c r="AF734" i="5" a="1"/>
  <c r="AC830" i="4" a="1"/>
  <c r="AH810" i="4" a="1"/>
  <c r="Q828" i="4" a="1"/>
  <c r="F574" i="4" a="1"/>
  <c r="P556" i="4" a="1"/>
  <c r="S499" i="5" a="1"/>
  <c r="T574" i="4" a="1"/>
  <c r="AA828" i="4" a="1"/>
  <c r="P557" i="4" a="1"/>
  <c r="H499" i="5" a="1"/>
  <c r="AG575" i="4" a="1"/>
  <c r="X576" i="4" a="1"/>
  <c r="AC499" i="5" a="1"/>
  <c r="Y828" i="4" a="1"/>
  <c r="K499" i="5" a="1"/>
  <c r="AC574" i="4" a="1"/>
  <c r="X735" i="5" a="1"/>
  <c r="U556" i="4" a="1"/>
  <c r="N809" i="4" a="1"/>
  <c r="AI498" i="5" a="1"/>
  <c r="AC735" i="5" a="1"/>
  <c r="K555" i="4" a="1"/>
  <c r="Y810" i="4" a="1"/>
  <c r="R479" i="5" a="1"/>
  <c r="R828" i="4" a="1"/>
  <c r="AI811" i="4" a="1"/>
  <c r="S733" i="5" a="1"/>
  <c r="S829" i="4" a="1"/>
  <c r="Z481" i="5" a="1"/>
  <c r="M575" i="4" a="1"/>
  <c r="N479" i="5" a="1"/>
  <c r="S810" i="4" a="1"/>
  <c r="K575" i="4" a="1"/>
  <c r="V499" i="5" a="1"/>
  <c r="L735" i="5" a="1"/>
  <c r="J499" i="5" a="1"/>
  <c r="I733" i="5" a="1"/>
  <c r="AE734" i="5" a="1"/>
  <c r="R809" i="4" a="1"/>
  <c r="AB576" i="4" a="1"/>
  <c r="AH498" i="5" a="1"/>
  <c r="AJ500" i="5" a="1"/>
  <c r="AI809" i="4" a="1"/>
  <c r="E556" i="4" a="1"/>
  <c r="S500" i="5" a="1"/>
  <c r="T499" i="5" a="1"/>
  <c r="AB499" i="5" a="1"/>
  <c r="U810" i="4" a="1"/>
  <c r="U733" i="5" a="1"/>
  <c r="P498" i="5" a="1"/>
  <c r="AA830" i="4" a="1"/>
  <c r="F555" i="4" a="1"/>
  <c r="M735" i="5" a="1"/>
  <c r="AI735" i="5" a="1"/>
  <c r="G556" i="4" a="1"/>
  <c r="Q574" i="4" a="1"/>
  <c r="I811" i="4" a="1"/>
  <c r="AI734" i="5" a="1"/>
  <c r="AI557" i="4" a="1"/>
  <c r="AE733" i="5" a="1"/>
  <c r="U499" i="5" a="1"/>
  <c r="N811" i="4" a="1"/>
  <c r="AJ574" i="4" a="1"/>
  <c r="G829" i="4" a="1"/>
  <c r="AB574" i="4" a="1"/>
  <c r="AE574" i="4" a="1"/>
  <c r="G499" i="5" a="1"/>
  <c r="Z575" i="4" a="1"/>
  <c r="AH574" i="4" a="1"/>
  <c r="AC500" i="5" a="1"/>
  <c r="X499" i="5" a="1"/>
  <c r="O809" i="4" a="1"/>
  <c r="O734" i="5" a="1"/>
  <c r="Y556" i="4" a="1"/>
  <c r="X555" i="4" a="1"/>
  <c r="U809" i="4" a="1"/>
  <c r="F480" i="5" a="1"/>
  <c r="AJ555" i="4" a="1"/>
  <c r="AA753" i="5" a="1"/>
  <c r="W555" i="4" a="1"/>
  <c r="H735" i="5" a="1"/>
  <c r="S481" i="5" a="1"/>
  <c r="N574" i="4" a="1"/>
  <c r="Q556" i="4" a="1"/>
  <c r="V500" i="5" a="1"/>
  <c r="Q811" i="4" a="1"/>
  <c r="U480" i="5" a="1"/>
  <c r="J734" i="5" a="1"/>
  <c r="AG576" i="4" a="1"/>
  <c r="T809" i="4" a="1"/>
  <c r="P752" i="5" a="1"/>
  <c r="V576" i="4" a="1"/>
  <c r="W829" i="4" a="1"/>
  <c r="AD829" i="4" a="1"/>
  <c r="AF499" i="5" a="1"/>
  <c r="I809" i="4" a="1"/>
  <c r="AE555" i="4" a="1"/>
  <c r="F734" i="5" a="1"/>
  <c r="N829" i="4" a="1"/>
  <c r="AH809" i="4" a="1"/>
  <c r="AA555" i="4" a="1"/>
  <c r="H733" i="5" a="1"/>
  <c r="S830" i="4" a="1"/>
  <c r="Q557" i="4" a="1"/>
  <c r="T500" i="5" a="1"/>
  <c r="R734" i="5" a="1"/>
  <c r="X811" i="4" a="1"/>
  <c r="T557" i="4" a="1"/>
  <c r="K809" i="4" a="1"/>
  <c r="U481" i="5" a="1"/>
  <c r="AJ828" i="4" a="1"/>
  <c r="I734" i="5" a="1"/>
  <c r="AA556" i="4" a="1"/>
  <c r="N499" i="5" a="1"/>
  <c r="E733" i="5" a="1"/>
  <c r="J556" i="4" a="1"/>
  <c r="V498" i="5" a="1"/>
  <c r="Q830" i="4" a="1"/>
  <c r="V829" i="4" a="1"/>
  <c r="Z735" i="5" a="1"/>
  <c r="AG830" i="4" a="1"/>
  <c r="Q499" i="5" a="1"/>
  <c r="AJ498" i="5" a="1"/>
  <c r="AD479" i="5" a="1"/>
  <c r="AG479" i="5" a="1"/>
  <c r="Z479" i="5" a="1"/>
  <c r="AD557" i="4" a="1"/>
  <c r="AD828" i="4" a="1"/>
  <c r="L555" i="4" a="1"/>
  <c r="V556" i="4" a="1"/>
  <c r="T829" i="4" a="1"/>
  <c r="W735" i="5" a="1"/>
  <c r="T811" i="4" a="1"/>
  <c r="AA498" i="5" a="1"/>
  <c r="AF810" i="4" a="1"/>
  <c r="AE481" i="5" a="1"/>
  <c r="N735" i="5" a="1"/>
  <c r="R480" i="5" a="1"/>
  <c r="U498" i="5" a="1"/>
  <c r="K734" i="5" a="1"/>
  <c r="Z480" i="5" a="1"/>
  <c r="I555" i="4" a="1"/>
  <c r="K829" i="4" a="1"/>
  <c r="F809" i="4" a="1"/>
  <c r="AB735" i="5" a="1"/>
  <c r="Y479" i="5" a="1"/>
  <c r="G733" i="5" a="1"/>
  <c r="AI500" i="5" a="1"/>
  <c r="Y500" i="5" a="1"/>
  <c r="AG498" i="5" a="1"/>
  <c r="T828" i="4" a="1"/>
  <c r="Q479" i="5" a="1"/>
  <c r="AB733" i="5" a="1"/>
  <c r="AC576" i="4" a="1"/>
  <c r="G555" i="4" a="1"/>
  <c r="O557" i="4" a="1"/>
  <c r="T498" i="5" a="1"/>
  <c r="AH828" i="4" a="1"/>
  <c r="M829" i="4" a="1"/>
  <c r="G575" i="4" a="1"/>
  <c r="N498" i="5" a="1"/>
  <c r="I556" i="4" a="1"/>
  <c r="Z574" i="4" a="1"/>
  <c r="H829" i="4" a="1"/>
  <c r="AA733" i="5" a="1"/>
  <c r="AB498" i="5" a="1"/>
  <c r="M498" i="5" a="1"/>
  <c r="AE500" i="5" a="1"/>
  <c r="AH830" i="4" a="1"/>
  <c r="T480" i="5" a="1"/>
  <c r="AF733" i="5" a="1"/>
  <c r="AH500" i="5" a="1"/>
  <c r="AD735" i="5" a="1"/>
  <c r="Q735" i="5" a="1"/>
  <c r="H480" i="5" a="1"/>
  <c r="AI555" i="4" a="1"/>
  <c r="O575" i="4" a="1"/>
  <c r="AG811" i="4" a="1"/>
  <c r="S480" i="5" a="1"/>
  <c r="L498" i="5" a="1"/>
  <c r="J574" i="4" a="1"/>
  <c r="E810" i="4" a="1"/>
  <c r="AD556" i="4" a="1"/>
  <c r="AE556" i="4" a="1"/>
  <c r="AF829" i="4" a="1"/>
  <c r="J735" i="5" a="1"/>
  <c r="V811" i="4" a="1"/>
  <c r="U575" i="4" a="1"/>
  <c r="Q733" i="5" a="1"/>
  <c r="N575" i="4" a="1"/>
  <c r="AH733" i="5" a="1"/>
  <c r="I574" i="4" a="1"/>
  <c r="AC734" i="5" a="1"/>
  <c r="Z576" i="4" a="1"/>
  <c r="P828" i="4" a="1"/>
  <c r="O500" i="5" a="1"/>
  <c r="O479" i="5" a="1"/>
  <c r="K811" i="4" a="1"/>
  <c r="AA557" i="4" a="1"/>
  <c r="Y499" i="5" a="1"/>
  <c r="Z500" i="5" a="1"/>
  <c r="AC479" i="5" a="1"/>
  <c r="AC809" i="4" a="1"/>
  <c r="V828" i="4" a="1"/>
  <c r="X734" i="5" a="1"/>
  <c r="T733" i="5" a="1"/>
  <c r="P575" i="4" a="1"/>
  <c r="R555" i="4" a="1"/>
  <c r="J479" i="5" a="1"/>
  <c r="T575" i="4" a="1"/>
  <c r="O735" i="5" a="1"/>
  <c r="J828" i="4" a="1"/>
  <c r="T479" i="5" a="1"/>
  <c r="X500" i="5" a="1"/>
  <c r="P576" i="4" a="1"/>
  <c r="AB481" i="5" a="1"/>
  <c r="Y481" i="5" a="1"/>
  <c r="Z828" i="4" a="1"/>
  <c r="F829" i="4" a="1"/>
  <c r="AI733" i="5" a="1"/>
  <c r="AH733" i="5" l="1"/>
  <c r="T575" i="4"/>
  <c r="H479" i="5"/>
  <c r="G829" i="4"/>
  <c r="N828" i="4"/>
  <c r="Z829" i="4"/>
  <c r="M575" i="4"/>
  <c r="W735" i="5"/>
  <c r="E733" i="5"/>
  <c r="R828" i="4"/>
  <c r="AJ574" i="4"/>
  <c r="U481" i="5"/>
  <c r="AG575" i="4"/>
  <c r="P480" i="5"/>
  <c r="P828" i="4"/>
  <c r="AH828" i="4"/>
  <c r="K556" i="4"/>
  <c r="X830" i="4"/>
  <c r="AH557" i="4"/>
  <c r="V575" i="4"/>
  <c r="AJ828" i="4"/>
  <c r="Z574" i="4"/>
  <c r="T735" i="5"/>
  <c r="AE828" i="4"/>
  <c r="N555" i="4"/>
  <c r="L556" i="4"/>
  <c r="Y829" i="4"/>
  <c r="M734" i="5"/>
  <c r="I556" i="4"/>
  <c r="AJ480" i="5"/>
  <c r="AG480" i="5"/>
  <c r="AI733" i="5"/>
  <c r="AA576" i="4"/>
  <c r="S576" i="4"/>
  <c r="AF479" i="5"/>
  <c r="Q830" i="4"/>
  <c r="W575" i="4"/>
  <c r="X479" i="5"/>
  <c r="U575" i="4"/>
  <c r="W555" i="4"/>
  <c r="AA575" i="4"/>
  <c r="O556" i="4"/>
  <c r="V734" i="5"/>
  <c r="V574" i="4"/>
  <c r="L828" i="4"/>
  <c r="Y576" i="4"/>
  <c r="E734" i="5"/>
  <c r="V828" i="4"/>
  <c r="AG733" i="5"/>
  <c r="I574" i="4"/>
  <c r="Z555" i="4"/>
  <c r="V576" i="4"/>
  <c r="AA830" i="4"/>
  <c r="AH480" i="5"/>
  <c r="AF576" i="4"/>
  <c r="AJ557" i="4"/>
  <c r="AD735" i="5"/>
  <c r="AF575" i="4"/>
  <c r="Q481" i="5"/>
  <c r="J555" i="4"/>
  <c r="R575" i="4"/>
  <c r="P735" i="5"/>
  <c r="Y574" i="4"/>
  <c r="F829" i="4"/>
  <c r="AE576" i="4"/>
  <c r="AJ829" i="4"/>
  <c r="M830" i="4"/>
  <c r="AC555" i="4"/>
  <c r="S479" i="5"/>
  <c r="F575" i="4"/>
  <c r="T733" i="5"/>
  <c r="L480" i="5"/>
  <c r="AE480" i="5"/>
  <c r="L555" i="4"/>
  <c r="V481" i="5"/>
  <c r="AC479" i="5"/>
  <c r="V735" i="5"/>
  <c r="O735" i="5"/>
  <c r="AD733" i="5"/>
  <c r="AI480" i="5"/>
  <c r="S574" i="4"/>
  <c r="AE735" i="5"/>
  <c r="I575" i="4"/>
  <c r="M735" i="5"/>
  <c r="AC829" i="4"/>
  <c r="L733" i="5"/>
  <c r="Q556" i="4"/>
  <c r="O576" i="4"/>
  <c r="R574" i="4"/>
  <c r="Q735" i="5"/>
  <c r="AH830" i="4"/>
  <c r="AH734" i="5"/>
  <c r="Q829" i="4"/>
  <c r="N556" i="4"/>
  <c r="U555" i="4"/>
  <c r="V557" i="4"/>
  <c r="Y555" i="4"/>
  <c r="S830" i="4"/>
  <c r="V556" i="4"/>
  <c r="AB555" i="4"/>
  <c r="AD556" i="4"/>
  <c r="AC828" i="4"/>
  <c r="R829" i="4"/>
  <c r="Z557" i="4"/>
  <c r="AD828" i="4"/>
  <c r="AC576" i="4"/>
  <c r="T830" i="4"/>
  <c r="AE557" i="4"/>
  <c r="O830" i="4"/>
  <c r="U557" i="4"/>
  <c r="AA556" i="4"/>
  <c r="AA555" i="4"/>
  <c r="G479" i="5"/>
  <c r="J733" i="5"/>
  <c r="AC735" i="5"/>
  <c r="Y733" i="5"/>
  <c r="AD481" i="5"/>
  <c r="K555" i="4"/>
  <c r="X576" i="4"/>
  <c r="W574" i="4"/>
  <c r="H735" i="5"/>
  <c r="I733" i="5"/>
  <c r="X828" i="4"/>
  <c r="J480" i="5"/>
  <c r="Y830" i="4"/>
  <c r="V555" i="4"/>
  <c r="Y734" i="5"/>
  <c r="R555" i="4"/>
  <c r="M479" i="5"/>
  <c r="M574" i="4"/>
  <c r="G555" i="4"/>
  <c r="AG479" i="5"/>
  <c r="P574" i="4"/>
  <c r="P829" i="4"/>
  <c r="S555" i="4"/>
  <c r="AH575" i="4"/>
  <c r="X733" i="5"/>
  <c r="U574" i="4"/>
  <c r="AD479" i="5"/>
  <c r="AE479" i="5"/>
  <c r="AA829" i="4"/>
  <c r="W479" i="5"/>
  <c r="W482" i="5" s="1"/>
  <c r="AF733" i="5"/>
  <c r="G828" i="4"/>
  <c r="W734" i="5"/>
  <c r="T829" i="4"/>
  <c r="U830" i="4"/>
  <c r="T576" i="4"/>
  <c r="AJ830" i="4"/>
  <c r="K480" i="5"/>
  <c r="Z481" i="5"/>
  <c r="AD576" i="4"/>
  <c r="E574" i="4"/>
  <c r="S481" i="5"/>
  <c r="F480" i="5"/>
  <c r="AF481" i="5"/>
  <c r="AI575" i="4"/>
  <c r="AE811" i="4"/>
  <c r="AB576" i="4"/>
  <c r="AJ733" i="5"/>
  <c r="AC830" i="4"/>
  <c r="AG735" i="5"/>
  <c r="J574" i="4"/>
  <c r="AD830" i="4"/>
  <c r="U480" i="5"/>
  <c r="U482" i="5" s="1"/>
  <c r="J575" i="4"/>
  <c r="AH555" i="4"/>
  <c r="AH558" i="4" s="1"/>
  <c r="K733" i="5"/>
  <c r="O479" i="5"/>
  <c r="Y479" i="5"/>
  <c r="AG481" i="5"/>
  <c r="Z480" i="5"/>
  <c r="L735" i="5"/>
  <c r="Z575" i="4"/>
  <c r="K574" i="4"/>
  <c r="AB481" i="5"/>
  <c r="V830" i="4"/>
  <c r="AB830" i="4"/>
  <c r="V733" i="5"/>
  <c r="I829" i="4"/>
  <c r="M480" i="5"/>
  <c r="AB734" i="5"/>
  <c r="AA479" i="5"/>
  <c r="T574" i="4"/>
  <c r="U735" i="5"/>
  <c r="AH481" i="5"/>
  <c r="AF557" i="4"/>
  <c r="V829" i="4"/>
  <c r="N830" i="4"/>
  <c r="AI576" i="4"/>
  <c r="AD555" i="4"/>
  <c r="Q575" i="4"/>
  <c r="P830" i="4"/>
  <c r="Q480" i="5"/>
  <c r="G733" i="5"/>
  <c r="Z576" i="4"/>
  <c r="AB557" i="4"/>
  <c r="R576" i="4"/>
  <c r="L574" i="4"/>
  <c r="Y575" i="4"/>
  <c r="AB733" i="5"/>
  <c r="O574" i="4"/>
  <c r="AC734" i="5"/>
  <c r="E480" i="5"/>
  <c r="O734" i="5"/>
  <c r="AI809" i="4"/>
  <c r="E575" i="4"/>
  <c r="L830" i="4"/>
  <c r="AJ735" i="5"/>
  <c r="R479" i="5"/>
  <c r="AC575" i="4"/>
  <c r="AC574" i="4"/>
  <c r="L829" i="4"/>
  <c r="G556" i="4"/>
  <c r="F555" i="4"/>
  <c r="T479" i="5"/>
  <c r="AD575" i="4"/>
  <c r="AF480" i="5"/>
  <c r="J829" i="4"/>
  <c r="AI829" i="4"/>
  <c r="AI735" i="5"/>
  <c r="AE556" i="4"/>
  <c r="H734" i="5"/>
  <c r="H829" i="4"/>
  <c r="AJ481" i="5"/>
  <c r="AI828" i="4"/>
  <c r="AE555" i="4"/>
  <c r="AF830" i="4"/>
  <c r="J556" i="4"/>
  <c r="AC557" i="4"/>
  <c r="AG574" i="4"/>
  <c r="AJ734" i="5"/>
  <c r="Q828" i="4"/>
  <c r="N734" i="5"/>
  <c r="AH479" i="5"/>
  <c r="W556" i="4"/>
  <c r="U828" i="4"/>
  <c r="AE733" i="5"/>
  <c r="AG576" i="4"/>
  <c r="Z830" i="4"/>
  <c r="K734" i="5"/>
  <c r="F556" i="4"/>
  <c r="H480" i="5"/>
  <c r="K828" i="4"/>
  <c r="AC481" i="5"/>
  <c r="AD829" i="4"/>
  <c r="J735" i="5"/>
  <c r="AG557" i="4"/>
  <c r="AI481" i="5"/>
  <c r="J830" i="4"/>
  <c r="Z556" i="4"/>
  <c r="V479" i="5"/>
  <c r="W829" i="4"/>
  <c r="AI557" i="4"/>
  <c r="Z735" i="5"/>
  <c r="AF735" i="5"/>
  <c r="G734" i="5"/>
  <c r="E828" i="4"/>
  <c r="M733" i="5"/>
  <c r="AJ479" i="5"/>
  <c r="T555" i="4"/>
  <c r="W576" i="4"/>
  <c r="AC556" i="4"/>
  <c r="O829" i="4"/>
  <c r="AB735" i="5"/>
  <c r="Q576" i="4"/>
  <c r="Z734" i="5"/>
  <c r="O555" i="4"/>
  <c r="AB574" i="4"/>
  <c r="I734" i="5"/>
  <c r="AB575" i="4"/>
  <c r="AG734" i="5"/>
  <c r="J828" i="4"/>
  <c r="AE734" i="5"/>
  <c r="AE481" i="5"/>
  <c r="K735" i="5"/>
  <c r="AF556" i="4"/>
  <c r="AF558" i="4" s="1"/>
  <c r="I735" i="5"/>
  <c r="AD734" i="5"/>
  <c r="W481" i="5"/>
  <c r="R734" i="5"/>
  <c r="AE575" i="4"/>
  <c r="AI574" i="4"/>
  <c r="M556" i="4"/>
  <c r="H574" i="4"/>
  <c r="J734" i="5"/>
  <c r="P555" i="4"/>
  <c r="E479" i="5"/>
  <c r="M829" i="4"/>
  <c r="T556" i="4"/>
  <c r="AH576" i="4"/>
  <c r="P734" i="5"/>
  <c r="H828" i="4"/>
  <c r="X575" i="4"/>
  <c r="AA828" i="4"/>
  <c r="X480" i="5"/>
  <c r="M555" i="4"/>
  <c r="P479" i="5"/>
  <c r="I555" i="4"/>
  <c r="R481" i="5"/>
  <c r="AC480" i="5"/>
  <c r="AI556" i="4"/>
  <c r="Q479" i="5"/>
  <c r="AA734" i="5"/>
  <c r="G574" i="4"/>
  <c r="I479" i="5"/>
  <c r="N574" i="4"/>
  <c r="R733" i="5"/>
  <c r="F734" i="5"/>
  <c r="F736" i="5" s="1"/>
  <c r="F737" i="5" s="1"/>
  <c r="O481" i="5"/>
  <c r="I480" i="5"/>
  <c r="AD480" i="5"/>
  <c r="J479" i="5"/>
  <c r="G575" i="4"/>
  <c r="X734" i="5"/>
  <c r="AE830" i="4"/>
  <c r="P576" i="4"/>
  <c r="AI734" i="5"/>
  <c r="AJ576" i="4"/>
  <c r="Y828" i="4"/>
  <c r="H733" i="5"/>
  <c r="AB480" i="5"/>
  <c r="O733" i="5"/>
  <c r="Z733" i="5"/>
  <c r="AG556" i="4"/>
  <c r="Y556" i="4"/>
  <c r="T557" i="4"/>
  <c r="AB828" i="4"/>
  <c r="I828" i="4"/>
  <c r="L479" i="5"/>
  <c r="AG829" i="4"/>
  <c r="H830" i="4"/>
  <c r="N810" i="4"/>
  <c r="G480" i="5"/>
  <c r="W557" i="4"/>
  <c r="S556" i="4"/>
  <c r="S575" i="4"/>
  <c r="H556" i="4"/>
  <c r="R556" i="4"/>
  <c r="T480" i="5"/>
  <c r="E555" i="4"/>
  <c r="U556" i="4"/>
  <c r="S734" i="5"/>
  <c r="L734" i="5"/>
  <c r="Y481" i="5"/>
  <c r="S733" i="5"/>
  <c r="AA481" i="5"/>
  <c r="N829" i="4"/>
  <c r="X735" i="5"/>
  <c r="H575" i="4"/>
  <c r="K830" i="4"/>
  <c r="S557" i="4"/>
  <c r="AD574" i="4"/>
  <c r="AA574" i="4"/>
  <c r="AE829" i="4"/>
  <c r="AA480" i="5"/>
  <c r="K479" i="5"/>
  <c r="AA557" i="4"/>
  <c r="F828" i="4"/>
  <c r="AB556" i="4"/>
  <c r="P481" i="5"/>
  <c r="U576" i="4"/>
  <c r="Y735" i="5"/>
  <c r="S480" i="5"/>
  <c r="T828" i="4"/>
  <c r="AG830" i="4"/>
  <c r="X481" i="5"/>
  <c r="U734" i="5"/>
  <c r="E829" i="4"/>
  <c r="S829" i="4"/>
  <c r="N480" i="5"/>
  <c r="X574" i="4"/>
  <c r="F574" i="4"/>
  <c r="AI479" i="5"/>
  <c r="P733" i="5"/>
  <c r="AH574" i="4"/>
  <c r="N733" i="5"/>
  <c r="R735" i="5"/>
  <c r="Q557" i="4"/>
  <c r="O557" i="4"/>
  <c r="AG555" i="4"/>
  <c r="S735" i="5"/>
  <c r="P556" i="4"/>
  <c r="Y480" i="5"/>
  <c r="T734" i="5"/>
  <c r="X829" i="4"/>
  <c r="AC733" i="5"/>
  <c r="AI830" i="4"/>
  <c r="W733" i="5"/>
  <c r="AE574" i="4"/>
  <c r="Q733" i="5"/>
  <c r="Q736" i="5" s="1"/>
  <c r="S828" i="4"/>
  <c r="T481" i="5"/>
  <c r="N479" i="5"/>
  <c r="AA735" i="5"/>
  <c r="N735" i="5"/>
  <c r="Z479" i="5"/>
  <c r="F479" i="5"/>
  <c r="AB479" i="5"/>
  <c r="AJ556" i="4"/>
  <c r="AJ575" i="4"/>
  <c r="W828" i="4"/>
  <c r="AH829" i="4"/>
  <c r="AJ555" i="4"/>
  <c r="R480" i="5"/>
  <c r="R830" i="4"/>
  <c r="O480" i="5"/>
  <c r="E556" i="4"/>
  <c r="L575" i="4"/>
  <c r="AF828" i="4"/>
  <c r="AG828" i="4"/>
  <c r="K575" i="4"/>
  <c r="M828" i="4"/>
  <c r="U829" i="4"/>
  <c r="AF734" i="5"/>
  <c r="Q574" i="4"/>
  <c r="Q577" i="4" s="1"/>
  <c r="U733" i="5"/>
  <c r="O828" i="4"/>
  <c r="Q555" i="4"/>
  <c r="I830" i="4"/>
  <c r="V480" i="5"/>
  <c r="Z828" i="4"/>
  <c r="X555" i="4"/>
  <c r="AF829" i="4"/>
  <c r="X556" i="4"/>
  <c r="P557" i="4"/>
  <c r="P575" i="4"/>
  <c r="AI555" i="4"/>
  <c r="K829" i="4"/>
  <c r="N575" i="4"/>
  <c r="AA733" i="5"/>
  <c r="AF574" i="4"/>
  <c r="R557" i="4"/>
  <c r="X557" i="4"/>
  <c r="AB829" i="4"/>
  <c r="H555" i="4"/>
  <c r="O575" i="4"/>
  <c r="W830" i="4"/>
  <c r="AD557" i="4"/>
  <c r="X811" i="4"/>
  <c r="G810" i="4"/>
  <c r="AB809" i="4"/>
  <c r="N811" i="4"/>
  <c r="R809" i="4"/>
  <c r="AC810" i="4"/>
  <c r="E810" i="4"/>
  <c r="V811" i="4"/>
  <c r="Z809" i="4"/>
  <c r="P809" i="4"/>
  <c r="L811" i="4"/>
  <c r="AA810" i="4"/>
  <c r="Z811" i="4"/>
  <c r="I810" i="4"/>
  <c r="AD809" i="4"/>
  <c r="O811" i="4"/>
  <c r="AD810" i="4"/>
  <c r="S809" i="4"/>
  <c r="AB810" i="4"/>
  <c r="M811" i="4"/>
  <c r="Q809" i="4"/>
  <c r="T810" i="4"/>
  <c r="I809" i="4"/>
  <c r="AE810" i="4"/>
  <c r="T809" i="4"/>
  <c r="P811" i="4"/>
  <c r="AB811" i="4"/>
  <c r="AF809" i="4"/>
  <c r="K810" i="4"/>
  <c r="AJ809" i="4"/>
  <c r="AF811" i="4"/>
  <c r="O810" i="4"/>
  <c r="K809" i="4"/>
  <c r="V810" i="4"/>
  <c r="F809" i="4"/>
  <c r="AH811" i="4"/>
  <c r="Q810" i="4"/>
  <c r="W810" i="4"/>
  <c r="H811" i="4"/>
  <c r="L809" i="4"/>
  <c r="K811" i="4"/>
  <c r="Z810" i="4"/>
  <c r="O809" i="4"/>
  <c r="AJ811" i="4"/>
  <c r="H809" i="4"/>
  <c r="S810" i="4"/>
  <c r="J809" i="4"/>
  <c r="U810" i="4"/>
  <c r="J810" i="4"/>
  <c r="AE809" i="4"/>
  <c r="AA811" i="4"/>
  <c r="Y811" i="4"/>
  <c r="H810" i="4"/>
  <c r="AC809" i="4"/>
  <c r="AJ810" i="4"/>
  <c r="Y809" i="4"/>
  <c r="U811" i="4"/>
  <c r="AF810" i="4"/>
  <c r="U809" i="4"/>
  <c r="Q811" i="4"/>
  <c r="AG811" i="4"/>
  <c r="E809" i="4"/>
  <c r="P810" i="4"/>
  <c r="AC811" i="4"/>
  <c r="AG809" i="4"/>
  <c r="L810" i="4"/>
  <c r="N809" i="4"/>
  <c r="Y810" i="4"/>
  <c r="J811" i="4"/>
  <c r="R811" i="4"/>
  <c r="V809" i="4"/>
  <c r="AG810" i="4"/>
  <c r="AD811" i="4"/>
  <c r="M810" i="4"/>
  <c r="AH809" i="4"/>
  <c r="S811" i="4"/>
  <c r="AH810" i="4"/>
  <c r="W809" i="4"/>
  <c r="X810" i="4"/>
  <c r="I811" i="4"/>
  <c r="M809" i="4"/>
  <c r="AI810" i="4"/>
  <c r="T811" i="4"/>
  <c r="X809" i="4"/>
  <c r="AA809" i="4"/>
  <c r="W811" i="4"/>
  <c r="F810" i="4"/>
  <c r="G809" i="4"/>
  <c r="AI811" i="4"/>
  <c r="R810" i="4"/>
  <c r="AB751" i="5"/>
  <c r="R751" i="5"/>
  <c r="AH751" i="5"/>
  <c r="K751" i="5"/>
  <c r="G751" i="5"/>
  <c r="F751" i="5"/>
  <c r="L751" i="5"/>
  <c r="N751" i="5"/>
  <c r="AJ751" i="5"/>
  <c r="J751" i="5"/>
  <c r="O751" i="5"/>
  <c r="AG751" i="5"/>
  <c r="T751" i="5"/>
  <c r="X751" i="5"/>
  <c r="AD751" i="5"/>
  <c r="M751" i="5"/>
  <c r="AC751" i="5"/>
  <c r="W751" i="5"/>
  <c r="H751" i="5"/>
  <c r="S751" i="5"/>
  <c r="P751" i="5"/>
  <c r="V751" i="5"/>
  <c r="Z751" i="5"/>
  <c r="Q751" i="5"/>
  <c r="AA751" i="5"/>
  <c r="AF751" i="5"/>
  <c r="Y751" i="5"/>
  <c r="E751" i="5"/>
  <c r="U751" i="5"/>
  <c r="AE751" i="5"/>
  <c r="AI751" i="5"/>
  <c r="E498" i="5"/>
  <c r="AD500" i="5"/>
  <c r="G499" i="5"/>
  <c r="AF498" i="5"/>
  <c r="AH499" i="5"/>
  <c r="Y500" i="5"/>
  <c r="T498" i="5"/>
  <c r="V499" i="5"/>
  <c r="S499" i="5"/>
  <c r="Q498" i="5"/>
  <c r="H499" i="5"/>
  <c r="AE500" i="5"/>
  <c r="F498" i="5"/>
  <c r="AE498" i="5"/>
  <c r="X500" i="5"/>
  <c r="AG499" i="5"/>
  <c r="AD498" i="5"/>
  <c r="W500" i="5"/>
  <c r="AF499" i="5"/>
  <c r="S498" i="5"/>
  <c r="U499" i="5"/>
  <c r="P500" i="5"/>
  <c r="Y499" i="5"/>
  <c r="W498" i="5"/>
  <c r="AJ498" i="5"/>
  <c r="AC500" i="5"/>
  <c r="F499" i="5"/>
  <c r="O498" i="5"/>
  <c r="Q499" i="5"/>
  <c r="K498" i="5"/>
  <c r="M499" i="5"/>
  <c r="AJ500" i="5"/>
  <c r="AI500" i="5"/>
  <c r="L499" i="5"/>
  <c r="J498" i="5"/>
  <c r="L754" i="5"/>
  <c r="P752" i="5"/>
  <c r="AA753" i="5"/>
  <c r="Q500" i="5"/>
  <c r="Z499" i="5"/>
  <c r="X498" i="5"/>
  <c r="L498" i="5"/>
  <c r="N499" i="5"/>
  <c r="R498" i="5"/>
  <c r="T499" i="5"/>
  <c r="R499" i="5"/>
  <c r="P498" i="5"/>
  <c r="AI499" i="5"/>
  <c r="AG498" i="5"/>
  <c r="Z500" i="5"/>
  <c r="AG500" i="5"/>
  <c r="J499" i="5"/>
  <c r="H498" i="5"/>
  <c r="AA499" i="5"/>
  <c r="Y498" i="5"/>
  <c r="R500" i="5"/>
  <c r="O499" i="5"/>
  <c r="M498" i="5"/>
  <c r="AA498" i="5"/>
  <c r="T500" i="5"/>
  <c r="AC499" i="5"/>
  <c r="AB499" i="5"/>
  <c r="S500" i="5"/>
  <c r="Z498" i="5"/>
  <c r="O500" i="5"/>
  <c r="V498" i="5"/>
  <c r="X499" i="5"/>
  <c r="W499" i="5"/>
  <c r="U498" i="5"/>
  <c r="G498" i="5"/>
  <c r="I499" i="5"/>
  <c r="AF500" i="5"/>
  <c r="AJ499" i="5"/>
  <c r="AH498" i="5"/>
  <c r="AA500" i="5"/>
  <c r="U500" i="5"/>
  <c r="AD499" i="5"/>
  <c r="AB498" i="5"/>
  <c r="AH500" i="5"/>
  <c r="I498" i="5"/>
  <c r="K499" i="5"/>
  <c r="P499" i="5"/>
  <c r="N498" i="5"/>
  <c r="V500" i="5"/>
  <c r="AC498" i="5"/>
  <c r="AE499" i="5"/>
  <c r="AB500" i="5"/>
  <c r="E499" i="5"/>
  <c r="AI498" i="5"/>
  <c r="AZ378" i="6"/>
  <c r="AZ376" i="6"/>
  <c r="AZ377" i="6"/>
  <c r="AZ410" i="6"/>
  <c r="AS430" i="6"/>
  <c r="AW430" i="6" s="1"/>
  <c r="AZ425" i="6"/>
  <c r="AT430" i="6"/>
  <c r="AX430" i="6" s="1"/>
  <c r="AR430" i="6"/>
  <c r="AV430" i="6" s="1"/>
  <c r="AU430" i="6"/>
  <c r="AY430" i="6" s="1"/>
  <c r="I383" i="6"/>
  <c r="C378" i="6" s="1"/>
  <c r="G378" i="6" s="1"/>
  <c r="AD753" i="5" a="1"/>
  <c r="V754" i="5" a="1"/>
  <c r="T753" i="5" a="1"/>
  <c r="O754" i="5" a="1"/>
  <c r="H754" i="5" a="1"/>
  <c r="F753" i="5" a="1"/>
  <c r="AA754" i="5" a="1"/>
  <c r="AH753" i="5" a="1"/>
  <c r="O753" i="5" a="1"/>
  <c r="H752" i="5" a="1"/>
  <c r="AJ753" i="5" a="1"/>
  <c r="AB753" i="5" a="1"/>
  <c r="AG753" i="5" a="1"/>
  <c r="AJ752" i="5" a="1"/>
  <c r="S752" i="5" a="1"/>
  <c r="K752" i="5" a="1"/>
  <c r="AI753" i="5" a="1"/>
  <c r="X752" i="5" a="1"/>
  <c r="R752" i="5" a="1"/>
  <c r="AC752" i="5" a="1"/>
  <c r="AF754" i="5" a="1"/>
  <c r="P753" i="5" a="1"/>
  <c r="Y754" i="5" a="1"/>
  <c r="X753" i="5" a="1"/>
  <c r="AI754" i="5" a="1"/>
  <c r="Q754" i="5" a="1"/>
  <c r="J753" i="5" a="1"/>
  <c r="Z753" i="5" a="1"/>
  <c r="K753" i="5" a="1"/>
  <c r="AB752" i="5" a="1"/>
  <c r="J752" i="5" a="1"/>
  <c r="S753" i="5" a="1"/>
  <c r="Q753" i="5" a="1"/>
  <c r="Z752" i="5" a="1"/>
  <c r="Z754" i="5" a="1"/>
  <c r="J754" i="5" a="1"/>
  <c r="E752" i="5" a="1"/>
  <c r="AF753" i="5" a="1"/>
  <c r="X754" i="5" a="1"/>
  <c r="AG752" i="5" a="1"/>
  <c r="K754" i="5" a="1"/>
  <c r="Y753" i="5" a="1"/>
  <c r="R754" i="5" a="1"/>
  <c r="I752" i="5" a="1"/>
  <c r="W752" i="5" a="1"/>
  <c r="P754" i="5" a="1"/>
  <c r="U753" i="5" a="1"/>
  <c r="AC753" i="5" a="1"/>
  <c r="O752" i="5" a="1"/>
  <c r="AJ754" i="5" a="1"/>
  <c r="E753" i="5" a="1"/>
  <c r="AC754" i="5" a="1"/>
  <c r="F752" i="5" a="1"/>
  <c r="S754" i="5" a="1"/>
  <c r="T754" i="5" a="1"/>
  <c r="G753" i="5" a="1"/>
  <c r="AB754" i="5" a="1"/>
  <c r="V752" i="5" a="1"/>
  <c r="I753" i="5" a="1"/>
  <c r="U752" i="5" a="1"/>
  <c r="AD754" i="5" a="1"/>
  <c r="W753" i="5" a="1"/>
  <c r="T752" i="5" a="1"/>
  <c r="N754" i="5" a="1"/>
  <c r="G752" i="5" a="1"/>
  <c r="M754" i="5" a="1"/>
  <c r="W754" i="5" a="1"/>
  <c r="V753" i="5" a="1"/>
  <c r="AG754" i="5" a="1"/>
  <c r="M752" i="5" a="1"/>
  <c r="AA752" i="5" a="1"/>
  <c r="M753" i="5" a="1"/>
  <c r="Q752" i="5" a="1"/>
  <c r="AF752" i="5" a="1"/>
  <c r="H753" i="5" a="1"/>
  <c r="I754" i="5" a="1"/>
  <c r="AE752" i="5" a="1"/>
  <c r="AE753" i="5" a="1"/>
  <c r="AH752" i="5" a="1"/>
  <c r="L753" i="5" a="1"/>
  <c r="R753" i="5" a="1"/>
  <c r="U754" i="5" a="1"/>
  <c r="AD752" i="5" a="1"/>
  <c r="AH754" i="5" a="1"/>
  <c r="L752" i="5" a="1"/>
  <c r="AI752" i="5" a="1"/>
  <c r="N752" i="5" a="1"/>
  <c r="AE754" i="5" a="1"/>
  <c r="Y752" i="5" a="1"/>
  <c r="N753" i="5" a="1"/>
  <c r="H482" i="5" l="1"/>
  <c r="H483" i="5" s="1"/>
  <c r="AD577" i="4"/>
  <c r="AD578" i="4" s="1"/>
  <c r="AG831" i="4"/>
  <c r="AG832" i="4" s="1"/>
  <c r="AB812" i="4"/>
  <c r="AB813" i="4" s="1"/>
  <c r="L558" i="4"/>
  <c r="L559" i="4" s="1"/>
  <c r="AC736" i="5"/>
  <c r="AC737" i="5" s="1"/>
  <c r="AH577" i="4"/>
  <c r="AH578" i="4" s="1"/>
  <c r="Z831" i="4"/>
  <c r="Z832" i="4" s="1"/>
  <c r="V736" i="5"/>
  <c r="V737" i="5" s="1"/>
  <c r="AG558" i="4"/>
  <c r="AG559" i="4" s="1"/>
  <c r="V577" i="4"/>
  <c r="V578" i="4" s="1"/>
  <c r="S577" i="4"/>
  <c r="S578" i="4" s="1"/>
  <c r="AA577" i="4"/>
  <c r="AA578" i="4" s="1"/>
  <c r="X558" i="4"/>
  <c r="X559" i="4" s="1"/>
  <c r="O482" i="5"/>
  <c r="O483" i="5" s="1"/>
  <c r="AB482" i="5"/>
  <c r="AB483" i="5" s="1"/>
  <c r="Q737" i="5"/>
  <c r="I482" i="5"/>
  <c r="I483" i="5" s="1"/>
  <c r="Q482" i="5"/>
  <c r="Q483" i="5" s="1"/>
  <c r="H736" i="5"/>
  <c r="H737" i="5" s="1"/>
  <c r="F558" i="4"/>
  <c r="F559" i="4" s="1"/>
  <c r="L577" i="4"/>
  <c r="L578" i="4" s="1"/>
  <c r="R831" i="4"/>
  <c r="R832" i="4" s="1"/>
  <c r="E736" i="5"/>
  <c r="E737" i="5" s="1"/>
  <c r="AB736" i="5"/>
  <c r="AB737" i="5" s="1"/>
  <c r="K558" i="4"/>
  <c r="K559" i="4" s="1"/>
  <c r="I831" i="4"/>
  <c r="I832" i="4" s="1"/>
  <c r="J482" i="5"/>
  <c r="J483" i="5" s="1"/>
  <c r="AB558" i="4"/>
  <c r="AB559" i="4" s="1"/>
  <c r="M831" i="4"/>
  <c r="M832" i="4" s="1"/>
  <c r="W736" i="5"/>
  <c r="W737" i="5" s="1"/>
  <c r="Q831" i="4"/>
  <c r="Q832" i="4" s="1"/>
  <c r="S482" i="5"/>
  <c r="S483" i="5" s="1"/>
  <c r="K831" i="4"/>
  <c r="K832" i="4" s="1"/>
  <c r="J558" i="4"/>
  <c r="J559" i="4" s="1"/>
  <c r="K736" i="5"/>
  <c r="K737" i="5" s="1"/>
  <c r="AA831" i="4"/>
  <c r="AA832" i="4" s="1"/>
  <c r="AB577" i="4"/>
  <c r="AB578" i="4" s="1"/>
  <c r="AG577" i="4"/>
  <c r="AG578" i="4" s="1"/>
  <c r="AD558" i="4"/>
  <c r="AD559" i="4" s="1"/>
  <c r="AH559" i="4"/>
  <c r="T736" i="5"/>
  <c r="T737" i="5" s="1"/>
  <c r="G577" i="4"/>
  <c r="G578" i="4" s="1"/>
  <c r="E831" i="4"/>
  <c r="E832" i="4" s="1"/>
  <c r="AL556" i="4"/>
  <c r="AP556" i="4" s="1"/>
  <c r="P736" i="5"/>
  <c r="P737" i="5" s="1"/>
  <c r="AK828" i="4"/>
  <c r="AO828" i="4" s="1"/>
  <c r="AK830" i="4"/>
  <c r="AO830" i="4" s="1"/>
  <c r="AN556" i="4"/>
  <c r="AR556" i="4" s="1"/>
  <c r="AK735" i="5"/>
  <c r="AO735" i="5" s="1"/>
  <c r="AK575" i="4"/>
  <c r="AO575" i="4" s="1"/>
  <c r="K577" i="4"/>
  <c r="K578" i="4" s="1"/>
  <c r="S558" i="4"/>
  <c r="S559" i="4" s="1"/>
  <c r="Y736" i="5"/>
  <c r="Y737" i="5" s="1"/>
  <c r="Y577" i="4"/>
  <c r="Y578" i="4" s="1"/>
  <c r="AN557" i="4"/>
  <c r="AR557" i="4" s="1"/>
  <c r="AA736" i="5"/>
  <c r="AA737" i="5" s="1"/>
  <c r="AM481" i="5"/>
  <c r="AQ481" i="5" s="1"/>
  <c r="AL734" i="5"/>
  <c r="AP734" i="5" s="1"/>
  <c r="V482" i="5"/>
  <c r="V483" i="5" s="1"/>
  <c r="Z482" i="5"/>
  <c r="Z483" i="5" s="1"/>
  <c r="AC482" i="5"/>
  <c r="AC483" i="5" s="1"/>
  <c r="U483" i="5"/>
  <c r="AJ831" i="4"/>
  <c r="AJ832" i="4" s="1"/>
  <c r="G831" i="4"/>
  <c r="G832" i="4" s="1"/>
  <c r="R558" i="4"/>
  <c r="R559" i="4" s="1"/>
  <c r="S831" i="4"/>
  <c r="S832" i="4" s="1"/>
  <c r="AG482" i="5"/>
  <c r="AG483" i="5" s="1"/>
  <c r="AI558" i="4"/>
  <c r="AI559" i="4" s="1"/>
  <c r="X577" i="4"/>
  <c r="X578" i="4" s="1"/>
  <c r="V558" i="4"/>
  <c r="V559" i="4" s="1"/>
  <c r="Z577" i="4"/>
  <c r="Z578" i="4" s="1"/>
  <c r="N831" i="4"/>
  <c r="N832" i="4" s="1"/>
  <c r="AG736" i="5"/>
  <c r="AG737" i="5" s="1"/>
  <c r="W831" i="4"/>
  <c r="W832" i="4" s="1"/>
  <c r="L831" i="4"/>
  <c r="L832" i="4" s="1"/>
  <c r="P577" i="4"/>
  <c r="P578" i="4" s="1"/>
  <c r="O736" i="5"/>
  <c r="O737" i="5" s="1"/>
  <c r="I558" i="4"/>
  <c r="I559" i="4" s="1"/>
  <c r="AI577" i="4"/>
  <c r="AI578" i="4" s="1"/>
  <c r="AN481" i="5"/>
  <c r="AR481" i="5" s="1"/>
  <c r="Z736" i="5"/>
  <c r="Z737" i="5" s="1"/>
  <c r="M736" i="5"/>
  <c r="M737" i="5" s="1"/>
  <c r="AH482" i="5"/>
  <c r="AH483" i="5" s="1"/>
  <c r="J831" i="4"/>
  <c r="J832" i="4" s="1"/>
  <c r="AC577" i="4"/>
  <c r="AC578" i="4" s="1"/>
  <c r="G736" i="5"/>
  <c r="G737" i="5" s="1"/>
  <c r="AF559" i="4"/>
  <c r="X831" i="4"/>
  <c r="X832" i="4" s="1"/>
  <c r="AF482" i="5"/>
  <c r="AF483" i="5" s="1"/>
  <c r="AJ577" i="4"/>
  <c r="AJ578" i="4" s="1"/>
  <c r="N577" i="4"/>
  <c r="N578" i="4" s="1"/>
  <c r="AE558" i="4"/>
  <c r="AE559" i="4" s="1"/>
  <c r="J577" i="4"/>
  <c r="J578" i="4" s="1"/>
  <c r="H558" i="4"/>
  <c r="H559" i="4" s="1"/>
  <c r="O577" i="4"/>
  <c r="O578" i="4" s="1"/>
  <c r="AJ558" i="4"/>
  <c r="AJ559" i="4" s="1"/>
  <c r="E482" i="5"/>
  <c r="E483" i="5" s="1"/>
  <c r="AC831" i="4"/>
  <c r="AC832" i="4" s="1"/>
  <c r="F577" i="4"/>
  <c r="F578" i="4" s="1"/>
  <c r="AJ482" i="5"/>
  <c r="AJ483" i="5" s="1"/>
  <c r="P482" i="5"/>
  <c r="P483" i="5" s="1"/>
  <c r="T558" i="4"/>
  <c r="T559" i="4" s="1"/>
  <c r="AI831" i="4"/>
  <c r="AI832" i="4" s="1"/>
  <c r="R482" i="5"/>
  <c r="R483" i="5" s="1"/>
  <c r="T831" i="4"/>
  <c r="T832" i="4" s="1"/>
  <c r="O558" i="4"/>
  <c r="O559" i="4" s="1"/>
  <c r="M558" i="4"/>
  <c r="M559" i="4" s="1"/>
  <c r="R736" i="5"/>
  <c r="R737" i="5" s="1"/>
  <c r="G482" i="5"/>
  <c r="G483" i="5" s="1"/>
  <c r="R577" i="4"/>
  <c r="R578" i="4" s="1"/>
  <c r="AE482" i="5"/>
  <c r="AE483" i="5" s="1"/>
  <c r="AH736" i="5"/>
  <c r="AH737" i="5" s="1"/>
  <c r="M482" i="5"/>
  <c r="M483" i="5" s="1"/>
  <c r="AD831" i="4"/>
  <c r="AD832" i="4" s="1"/>
  <c r="AN479" i="5"/>
  <c r="AR479" i="5" s="1"/>
  <c r="N482" i="5"/>
  <c r="N483" i="5" s="1"/>
  <c r="I736" i="5"/>
  <c r="I737" i="5" s="1"/>
  <c r="J736" i="5"/>
  <c r="J737" i="5" s="1"/>
  <c r="X736" i="5"/>
  <c r="X737" i="5" s="1"/>
  <c r="Y558" i="4"/>
  <c r="Y559" i="4" s="1"/>
  <c r="T482" i="5"/>
  <c r="T483" i="5" s="1"/>
  <c r="W558" i="4"/>
  <c r="W559" i="4" s="1"/>
  <c r="Q558" i="4"/>
  <c r="Q559" i="4" s="1"/>
  <c r="AE577" i="4"/>
  <c r="AE578" i="4" s="1"/>
  <c r="AL555" i="4"/>
  <c r="AP555" i="4" s="1"/>
  <c r="AM556" i="4"/>
  <c r="AQ556" i="4" s="1"/>
  <c r="AM829" i="4"/>
  <c r="AQ829" i="4" s="1"/>
  <c r="F482" i="5"/>
  <c r="F483" i="5" s="1"/>
  <c r="AL481" i="5"/>
  <c r="AP481" i="5" s="1"/>
  <c r="AE736" i="5"/>
  <c r="AE737" i="5" s="1"/>
  <c r="G558" i="4"/>
  <c r="G559" i="4" s="1"/>
  <c r="H577" i="4"/>
  <c r="H578" i="4" s="1"/>
  <c r="AL830" i="4"/>
  <c r="AP830" i="4" s="1"/>
  <c r="Z558" i="4"/>
  <c r="Z559" i="4" s="1"/>
  <c r="I577" i="4"/>
  <c r="I578" i="4" s="1"/>
  <c r="E577" i="4"/>
  <c r="E578" i="4" s="1"/>
  <c r="U831" i="4"/>
  <c r="U832" i="4" s="1"/>
  <c r="AK733" i="5"/>
  <c r="AO733" i="5" s="1"/>
  <c r="N736" i="5"/>
  <c r="N737" i="5" s="1"/>
  <c r="K482" i="5"/>
  <c r="K483" i="5" s="1"/>
  <c r="AI812" i="4"/>
  <c r="AI813" i="4" s="1"/>
  <c r="N812" i="4"/>
  <c r="N813" i="4" s="1"/>
  <c r="AN830" i="4"/>
  <c r="AR830" i="4" s="1"/>
  <c r="N558" i="4"/>
  <c r="N559" i="4" s="1"/>
  <c r="AN574" i="4"/>
  <c r="AR574" i="4" s="1"/>
  <c r="AN829" i="4"/>
  <c r="AR829" i="4" s="1"/>
  <c r="Q578" i="4"/>
  <c r="AK556" i="4"/>
  <c r="AO556" i="4" s="1"/>
  <c r="Y482" i="5"/>
  <c r="Y483" i="5" s="1"/>
  <c r="U736" i="5"/>
  <c r="U737" i="5" s="1"/>
  <c r="AL557" i="4"/>
  <c r="AP557" i="4" s="1"/>
  <c r="L736" i="5"/>
  <c r="L737" i="5" s="1"/>
  <c r="AB831" i="4"/>
  <c r="AB832" i="4" s="1"/>
  <c r="Y831" i="4"/>
  <c r="Y832" i="4" s="1"/>
  <c r="AD482" i="5"/>
  <c r="AD483" i="5" s="1"/>
  <c r="AM480" i="5"/>
  <c r="AQ480" i="5" s="1"/>
  <c r="W483" i="5"/>
  <c r="O831" i="4"/>
  <c r="O832" i="4" s="1"/>
  <c r="AN735" i="5"/>
  <c r="AR735" i="5" s="1"/>
  <c r="AM830" i="4"/>
  <c r="AQ830" i="4" s="1"/>
  <c r="H831" i="4"/>
  <c r="H832" i="4" s="1"/>
  <c r="T577" i="4"/>
  <c r="T578" i="4" s="1"/>
  <c r="AJ736" i="5"/>
  <c r="AJ737" i="5" s="1"/>
  <c r="AN576" i="4"/>
  <c r="AR576" i="4" s="1"/>
  <c r="AN575" i="4"/>
  <c r="AR575" i="4" s="1"/>
  <c r="W577" i="4"/>
  <c r="W578" i="4" s="1"/>
  <c r="AA558" i="4"/>
  <c r="AA559" i="4" s="1"/>
  <c r="AM557" i="4"/>
  <c r="AQ557" i="4" s="1"/>
  <c r="AL576" i="4"/>
  <c r="AP576" i="4" s="1"/>
  <c r="AI482" i="5"/>
  <c r="AI483" i="5" s="1"/>
  <c r="L482" i="5"/>
  <c r="L483" i="5" s="1"/>
  <c r="AK829" i="4"/>
  <c r="AO829" i="4" s="1"/>
  <c r="AM828" i="4"/>
  <c r="AQ828" i="4" s="1"/>
  <c r="AI736" i="5"/>
  <c r="AI737" i="5" s="1"/>
  <c r="AE831" i="4"/>
  <c r="AE832" i="4" s="1"/>
  <c r="AH831" i="4"/>
  <c r="AH832" i="4" s="1"/>
  <c r="AM735" i="5"/>
  <c r="AQ735" i="5" s="1"/>
  <c r="AM479" i="5"/>
  <c r="AQ479" i="5" s="1"/>
  <c r="AF736" i="5"/>
  <c r="AF737" i="5" s="1"/>
  <c r="AM576" i="4"/>
  <c r="AQ576" i="4" s="1"/>
  <c r="AM555" i="4"/>
  <c r="AQ555" i="4" s="1"/>
  <c r="AD736" i="5"/>
  <c r="AD737" i="5" s="1"/>
  <c r="AM575" i="4"/>
  <c r="AQ575" i="4" s="1"/>
  <c r="AL735" i="5"/>
  <c r="AP735" i="5" s="1"/>
  <c r="P831" i="4"/>
  <c r="P832" i="4" s="1"/>
  <c r="M577" i="4"/>
  <c r="M578" i="4" s="1"/>
  <c r="U558" i="4"/>
  <c r="U559" i="4" s="1"/>
  <c r="AN734" i="5"/>
  <c r="AR734" i="5" s="1"/>
  <c r="P558" i="4"/>
  <c r="P559" i="4" s="1"/>
  <c r="AL480" i="5"/>
  <c r="AP480" i="5" s="1"/>
  <c r="AA482" i="5"/>
  <c r="AA483" i="5" s="1"/>
  <c r="AC558" i="4"/>
  <c r="AC559" i="4" s="1"/>
  <c r="AN733" i="5"/>
  <c r="AR733" i="5" s="1"/>
  <c r="AK479" i="5"/>
  <c r="AO479" i="5" s="1"/>
  <c r="X482" i="5"/>
  <c r="X483" i="5" s="1"/>
  <c r="V831" i="4"/>
  <c r="V832" i="4" s="1"/>
  <c r="AF831" i="4"/>
  <c r="AF832" i="4" s="1"/>
  <c r="U577" i="4"/>
  <c r="U578" i="4" s="1"/>
  <c r="AK574" i="4"/>
  <c r="AO574" i="4" s="1"/>
  <c r="AN828" i="4"/>
  <c r="AR828" i="4" s="1"/>
  <c r="F831" i="4"/>
  <c r="F832" i="4" s="1"/>
  <c r="AK480" i="5"/>
  <c r="AO480" i="5" s="1"/>
  <c r="AN480" i="5"/>
  <c r="AR480" i="5" s="1"/>
  <c r="AK734" i="5"/>
  <c r="AO734" i="5" s="1"/>
  <c r="AL479" i="5"/>
  <c r="AP479" i="5" s="1"/>
  <c r="S736" i="5"/>
  <c r="S737" i="5" s="1"/>
  <c r="AK555" i="4"/>
  <c r="AO555" i="4" s="1"/>
  <c r="E558" i="4"/>
  <c r="E559" i="4" s="1"/>
  <c r="AM574" i="4"/>
  <c r="AQ574" i="4" s="1"/>
  <c r="AL829" i="4"/>
  <c r="AP829" i="4" s="1"/>
  <c r="AM733" i="5"/>
  <c r="AQ733" i="5" s="1"/>
  <c r="AL733" i="5"/>
  <c r="AP733" i="5" s="1"/>
  <c r="AL828" i="4"/>
  <c r="AP828" i="4" s="1"/>
  <c r="AN555" i="4"/>
  <c r="AR555" i="4" s="1"/>
  <c r="AF577" i="4"/>
  <c r="AF578" i="4" s="1"/>
  <c r="AL575" i="4"/>
  <c r="AP575" i="4" s="1"/>
  <c r="AL574" i="4"/>
  <c r="AP574" i="4" s="1"/>
  <c r="AM734" i="5"/>
  <c r="AQ734" i="5" s="1"/>
  <c r="AD812" i="4"/>
  <c r="AD813" i="4" s="1"/>
  <c r="T812" i="4"/>
  <c r="T813" i="4" s="1"/>
  <c r="Q812" i="4"/>
  <c r="Q813" i="4" s="1"/>
  <c r="J812" i="4"/>
  <c r="J813" i="4" s="1"/>
  <c r="G812" i="4"/>
  <c r="G813" i="4" s="1"/>
  <c r="AA812" i="4"/>
  <c r="AA813" i="4" s="1"/>
  <c r="O812" i="4"/>
  <c r="O813" i="4" s="1"/>
  <c r="P812" i="4"/>
  <c r="P813" i="4" s="1"/>
  <c r="Z812" i="4"/>
  <c r="Z813" i="4" s="1"/>
  <c r="I812" i="4"/>
  <c r="I813" i="4" s="1"/>
  <c r="R812" i="4"/>
  <c r="R813" i="4" s="1"/>
  <c r="E812" i="4"/>
  <c r="E813" i="4" s="1"/>
  <c r="AC812" i="4"/>
  <c r="AC813" i="4" s="1"/>
  <c r="AM810" i="4"/>
  <c r="AQ810" i="4" s="1"/>
  <c r="W812" i="4"/>
  <c r="W813" i="4" s="1"/>
  <c r="AF812" i="4"/>
  <c r="AF813" i="4" s="1"/>
  <c r="K812" i="4"/>
  <c r="K813" i="4" s="1"/>
  <c r="AL809" i="4"/>
  <c r="AP809" i="4" s="1"/>
  <c r="AG812" i="4"/>
  <c r="AG813" i="4" s="1"/>
  <c r="AE812" i="4"/>
  <c r="AE813" i="4" s="1"/>
  <c r="S812" i="4"/>
  <c r="S813" i="4" s="1"/>
  <c r="U812" i="4"/>
  <c r="U813" i="4" s="1"/>
  <c r="AJ812" i="4"/>
  <c r="AJ813" i="4" s="1"/>
  <c r="AK811" i="4"/>
  <c r="AO811" i="4" s="1"/>
  <c r="F812" i="4"/>
  <c r="F813" i="4" s="1"/>
  <c r="L812" i="4"/>
  <c r="L813" i="4" s="1"/>
  <c r="AN811" i="4"/>
  <c r="AR811" i="4" s="1"/>
  <c r="M812" i="4"/>
  <c r="M813" i="4" s="1"/>
  <c r="Y812" i="4"/>
  <c r="Y813" i="4" s="1"/>
  <c r="AH812" i="4"/>
  <c r="AH813" i="4" s="1"/>
  <c r="H812" i="4"/>
  <c r="H813" i="4" s="1"/>
  <c r="AN809" i="4"/>
  <c r="AR809" i="4" s="1"/>
  <c r="AK809" i="4"/>
  <c r="AO809" i="4" s="1"/>
  <c r="X812" i="4"/>
  <c r="X813" i="4" s="1"/>
  <c r="AK810" i="4"/>
  <c r="AO810" i="4" s="1"/>
  <c r="AL811" i="4"/>
  <c r="AP811" i="4" s="1"/>
  <c r="AM809" i="4"/>
  <c r="AQ809" i="4" s="1"/>
  <c r="V812" i="4"/>
  <c r="V813" i="4" s="1"/>
  <c r="AN810" i="4"/>
  <c r="AR810" i="4" s="1"/>
  <c r="AM811" i="4"/>
  <c r="AQ811" i="4" s="1"/>
  <c r="AL810" i="4"/>
  <c r="AP810" i="4" s="1"/>
  <c r="AI752" i="5"/>
  <c r="AE754" i="5"/>
  <c r="N753" i="5"/>
  <c r="Y752" i="5"/>
  <c r="AJ753" i="5"/>
  <c r="U754" i="5"/>
  <c r="N754" i="5"/>
  <c r="R752" i="5"/>
  <c r="AC753" i="5"/>
  <c r="I752" i="5"/>
  <c r="T753" i="5"/>
  <c r="X753" i="5"/>
  <c r="M752" i="5"/>
  <c r="I754" i="5"/>
  <c r="N752" i="5"/>
  <c r="Y753" i="5"/>
  <c r="J754" i="5"/>
  <c r="AF753" i="5"/>
  <c r="U752" i="5"/>
  <c r="Q754" i="5"/>
  <c r="O754" i="5"/>
  <c r="S752" i="5"/>
  <c r="AD753" i="5"/>
  <c r="H752" i="5"/>
  <c r="S753" i="5"/>
  <c r="AJ754" i="5"/>
  <c r="R754" i="5"/>
  <c r="AG753" i="5"/>
  <c r="V752" i="5"/>
  <c r="M754" i="5"/>
  <c r="AB753" i="5"/>
  <c r="Q752" i="5"/>
  <c r="K752" i="5"/>
  <c r="V753" i="5"/>
  <c r="L752" i="5"/>
  <c r="H754" i="5"/>
  <c r="W753" i="5"/>
  <c r="Z752" i="5"/>
  <c r="E753" i="5"/>
  <c r="V754" i="5"/>
  <c r="AF752" i="5"/>
  <c r="AB754" i="5"/>
  <c r="K753" i="5"/>
  <c r="K754" i="5"/>
  <c r="Z753" i="5"/>
  <c r="O752" i="5"/>
  <c r="G752" i="5"/>
  <c r="R753" i="5"/>
  <c r="AI754" i="5"/>
  <c r="AD752" i="5"/>
  <c r="Z754" i="5"/>
  <c r="I753" i="5"/>
  <c r="M753" i="5"/>
  <c r="AD754" i="5"/>
  <c r="AH752" i="5"/>
  <c r="O753" i="5"/>
  <c r="AJ752" i="5"/>
  <c r="AF754" i="5"/>
  <c r="AI753" i="5"/>
  <c r="T754" i="5"/>
  <c r="X752" i="5"/>
  <c r="AE753" i="5"/>
  <c r="P754" i="5"/>
  <c r="T752" i="5"/>
  <c r="J752" i="5"/>
  <c r="U753" i="5"/>
  <c r="AC754" i="5"/>
  <c r="AG752" i="5"/>
  <c r="L753" i="5"/>
  <c r="AG754" i="5"/>
  <c r="P753" i="5"/>
  <c r="P755" i="5" s="1"/>
  <c r="E752" i="5"/>
  <c r="F752" i="5"/>
  <c r="Q753" i="5"/>
  <c r="AH754" i="5"/>
  <c r="Y754" i="5"/>
  <c r="H753" i="5"/>
  <c r="AC752" i="5"/>
  <c r="AE752" i="5"/>
  <c r="J753" i="5"/>
  <c r="AA754" i="5"/>
  <c r="AB752" i="5"/>
  <c r="G753" i="5"/>
  <c r="X754" i="5"/>
  <c r="S754" i="5"/>
  <c r="W752" i="5"/>
  <c r="AH753" i="5"/>
  <c r="AA752" i="5"/>
  <c r="AA755" i="5" s="1"/>
  <c r="F753" i="5"/>
  <c r="W754" i="5"/>
  <c r="L501" i="5"/>
  <c r="L502" i="5" s="1"/>
  <c r="AG501" i="5"/>
  <c r="AG502" i="5" s="1"/>
  <c r="AB501" i="5"/>
  <c r="AB502" i="5" s="1"/>
  <c r="J501" i="5"/>
  <c r="J502" i="5" s="1"/>
  <c r="AE501" i="5"/>
  <c r="AE502" i="5" s="1"/>
  <c r="S501" i="5"/>
  <c r="S502" i="5" s="1"/>
  <c r="AI501" i="5"/>
  <c r="AI502" i="5" s="1"/>
  <c r="Z501" i="5"/>
  <c r="Z502" i="5" s="1"/>
  <c r="R501" i="5"/>
  <c r="R502" i="5" s="1"/>
  <c r="O501" i="5"/>
  <c r="O502" i="5" s="1"/>
  <c r="W501" i="5"/>
  <c r="W502" i="5" s="1"/>
  <c r="AF501" i="5"/>
  <c r="AF502" i="5" s="1"/>
  <c r="I501" i="5"/>
  <c r="I502" i="5" s="1"/>
  <c r="X501" i="5"/>
  <c r="X502" i="5" s="1"/>
  <c r="AJ501" i="5"/>
  <c r="AJ502" i="5" s="1"/>
  <c r="Q501" i="5"/>
  <c r="Q502" i="5" s="1"/>
  <c r="AH501" i="5"/>
  <c r="AH502" i="5" s="1"/>
  <c r="P501" i="5"/>
  <c r="P502" i="5" s="1"/>
  <c r="T501" i="5"/>
  <c r="T502" i="5" s="1"/>
  <c r="Y501" i="5"/>
  <c r="Y502" i="5" s="1"/>
  <c r="AN500" i="5"/>
  <c r="AR500" i="5" s="1"/>
  <c r="AM500" i="5"/>
  <c r="AQ500" i="5" s="1"/>
  <c r="AN498" i="5"/>
  <c r="AR498" i="5" s="1"/>
  <c r="AC501" i="5"/>
  <c r="AC502" i="5" s="1"/>
  <c r="AL498" i="5"/>
  <c r="AP498" i="5" s="1"/>
  <c r="M501" i="5"/>
  <c r="M502" i="5" s="1"/>
  <c r="H501" i="5"/>
  <c r="H502" i="5" s="1"/>
  <c r="AL499" i="5"/>
  <c r="AP499" i="5" s="1"/>
  <c r="G501" i="5"/>
  <c r="G502" i="5" s="1"/>
  <c r="AL500" i="5"/>
  <c r="AP500" i="5" s="1"/>
  <c r="AD501" i="5"/>
  <c r="AD502" i="5" s="1"/>
  <c r="AK499" i="5"/>
  <c r="AO499" i="5" s="1"/>
  <c r="F501" i="5"/>
  <c r="F502" i="5" s="1"/>
  <c r="U501" i="5"/>
  <c r="U502" i="5" s="1"/>
  <c r="AM498" i="5"/>
  <c r="AQ498" i="5" s="1"/>
  <c r="AN499" i="5"/>
  <c r="AR499" i="5" s="1"/>
  <c r="AM499" i="5"/>
  <c r="AQ499" i="5" s="1"/>
  <c r="AA501" i="5"/>
  <c r="AA502" i="5" s="1"/>
  <c r="N501" i="5"/>
  <c r="N502" i="5" s="1"/>
  <c r="V501" i="5"/>
  <c r="V502" i="5" s="1"/>
  <c r="K501" i="5"/>
  <c r="K502" i="5" s="1"/>
  <c r="AK498" i="5"/>
  <c r="AO498" i="5" s="1"/>
  <c r="E501" i="5"/>
  <c r="E502" i="5" s="1"/>
  <c r="I378" i="6"/>
  <c r="B382" i="6" s="1"/>
  <c r="G382" i="6" s="1"/>
  <c r="A392" i="6" s="1"/>
  <c r="A394" i="6" s="1"/>
  <c r="AZ430" i="6"/>
  <c r="E392" i="6"/>
  <c r="E394" i="6" s="1"/>
  <c r="AG755" i="5" l="1"/>
  <c r="AG756" i="5" s="1"/>
  <c r="R755" i="5"/>
  <c r="R756" i="5" s="1"/>
  <c r="AS481" i="5"/>
  <c r="AS735" i="5"/>
  <c r="AK483" i="5"/>
  <c r="AO483" i="5" s="1"/>
  <c r="AK578" i="4"/>
  <c r="AO578" i="4" s="1"/>
  <c r="AS556" i="4"/>
  <c r="AU556" i="4" s="1"/>
  <c r="AK737" i="5"/>
  <c r="AO737" i="5" s="1"/>
  <c r="AM578" i="4"/>
  <c r="AQ578" i="4" s="1"/>
  <c r="AK832" i="4"/>
  <c r="AO832" i="4" s="1"/>
  <c r="AS557" i="4"/>
  <c r="AS830" i="4"/>
  <c r="AM559" i="4"/>
  <c r="AQ559" i="4" s="1"/>
  <c r="AL832" i="4"/>
  <c r="AP832" i="4" s="1"/>
  <c r="AL483" i="5"/>
  <c r="AP483" i="5" s="1"/>
  <c r="AN578" i="4"/>
  <c r="AR578" i="4" s="1"/>
  <c r="AS733" i="5"/>
  <c r="AU733" i="5" s="1"/>
  <c r="AN483" i="5"/>
  <c r="AR483" i="5" s="1"/>
  <c r="AL737" i="5"/>
  <c r="AP737" i="5" s="1"/>
  <c r="AS480" i="5"/>
  <c r="AU480" i="5" s="1"/>
  <c r="AK559" i="4"/>
  <c r="AO559" i="4" s="1"/>
  <c r="AN737" i="5"/>
  <c r="AR737" i="5" s="1"/>
  <c r="AN832" i="4"/>
  <c r="AR832" i="4" s="1"/>
  <c r="AM737" i="5"/>
  <c r="AQ737" i="5" s="1"/>
  <c r="AS575" i="4"/>
  <c r="AU575" i="4" s="1"/>
  <c r="AS479" i="5"/>
  <c r="AU479" i="5" s="1"/>
  <c r="AL578" i="4"/>
  <c r="AP578" i="4" s="1"/>
  <c r="AS829" i="4"/>
  <c r="AU829" i="4" s="1"/>
  <c r="AS576" i="4"/>
  <c r="AM483" i="5"/>
  <c r="AQ483" i="5" s="1"/>
  <c r="AS734" i="5"/>
  <c r="AU734" i="5" s="1"/>
  <c r="AM832" i="4"/>
  <c r="AQ832" i="4" s="1"/>
  <c r="AN559" i="4"/>
  <c r="AR559" i="4" s="1"/>
  <c r="AS828" i="4"/>
  <c r="AU828" i="4" s="1"/>
  <c r="AL559" i="4"/>
  <c r="AP559" i="4" s="1"/>
  <c r="AS555" i="4"/>
  <c r="AU555" i="4" s="1"/>
  <c r="AS574" i="4"/>
  <c r="AU574" i="4" s="1"/>
  <c r="P756" i="5"/>
  <c r="AM813" i="4"/>
  <c r="AQ813" i="4" s="1"/>
  <c r="AK813" i="4"/>
  <c r="AO813" i="4" s="1"/>
  <c r="AN813" i="4"/>
  <c r="AR813" i="4" s="1"/>
  <c r="AL813" i="4"/>
  <c r="AP813" i="4" s="1"/>
  <c r="AS809" i="4"/>
  <c r="AU809" i="4" s="1"/>
  <c r="AS811" i="4"/>
  <c r="AS810" i="4"/>
  <c r="AU810" i="4" s="1"/>
  <c r="AI755" i="5"/>
  <c r="AI756" i="5" s="1"/>
  <c r="Y755" i="5"/>
  <c r="Y756" i="5" s="1"/>
  <c r="N755" i="5"/>
  <c r="N756" i="5" s="1"/>
  <c r="AJ755" i="5"/>
  <c r="AJ756" i="5" s="1"/>
  <c r="I755" i="5"/>
  <c r="I756" i="5" s="1"/>
  <c r="L755" i="5"/>
  <c r="L756" i="5" s="1"/>
  <c r="X755" i="5"/>
  <c r="X756" i="5" s="1"/>
  <c r="M755" i="5"/>
  <c r="M756" i="5" s="1"/>
  <c r="T755" i="5"/>
  <c r="T756" i="5" s="1"/>
  <c r="AC755" i="5"/>
  <c r="AC756" i="5" s="1"/>
  <c r="AF755" i="5"/>
  <c r="AF756" i="5" s="1"/>
  <c r="AD755" i="5"/>
  <c r="AD756" i="5" s="1"/>
  <c r="K755" i="5"/>
  <c r="K756" i="5" s="1"/>
  <c r="H755" i="5"/>
  <c r="H756" i="5" s="1"/>
  <c r="V755" i="5"/>
  <c r="V756" i="5" s="1"/>
  <c r="S755" i="5"/>
  <c r="S756" i="5" s="1"/>
  <c r="AB755" i="5"/>
  <c r="AB756" i="5" s="1"/>
  <c r="Q755" i="5"/>
  <c r="Q756" i="5" s="1"/>
  <c r="U755" i="5"/>
  <c r="U756" i="5" s="1"/>
  <c r="AE755" i="5"/>
  <c r="AE756" i="5" s="1"/>
  <c r="AL754" i="5"/>
  <c r="AP754" i="5" s="1"/>
  <c r="W755" i="5"/>
  <c r="W756" i="5" s="1"/>
  <c r="Z755" i="5"/>
  <c r="Z756" i="5" s="1"/>
  <c r="J755" i="5"/>
  <c r="J756" i="5" s="1"/>
  <c r="F755" i="5"/>
  <c r="F756" i="5" s="1"/>
  <c r="AN753" i="5"/>
  <c r="AR753" i="5" s="1"/>
  <c r="O755" i="5"/>
  <c r="O756" i="5" s="1"/>
  <c r="AN752" i="5"/>
  <c r="AR752" i="5" s="1"/>
  <c r="AA756" i="5"/>
  <c r="AL752" i="5"/>
  <c r="AP752" i="5" s="1"/>
  <c r="AH755" i="5"/>
  <c r="AH756" i="5" s="1"/>
  <c r="AK753" i="5"/>
  <c r="AO753" i="5" s="1"/>
  <c r="AL753" i="5"/>
  <c r="AP753" i="5" s="1"/>
  <c r="AM752" i="5"/>
  <c r="AQ752" i="5" s="1"/>
  <c r="AM753" i="5"/>
  <c r="AQ753" i="5" s="1"/>
  <c r="AM754" i="5"/>
  <c r="AQ754" i="5" s="1"/>
  <c r="AK754" i="5"/>
  <c r="AO754" i="5" s="1"/>
  <c r="G755" i="5"/>
  <c r="G756" i="5" s="1"/>
  <c r="AN754" i="5"/>
  <c r="AR754" i="5" s="1"/>
  <c r="AK752" i="5"/>
  <c r="AO752" i="5" s="1"/>
  <c r="E755" i="5"/>
  <c r="E756" i="5" s="1"/>
  <c r="AS498" i="5"/>
  <c r="AU498" i="5" s="1"/>
  <c r="AS500" i="5"/>
  <c r="AN502" i="5"/>
  <c r="AR502" i="5" s="1"/>
  <c r="AS499" i="5"/>
  <c r="AU499" i="5" s="1"/>
  <c r="AK502" i="5"/>
  <c r="AO502" i="5" s="1"/>
  <c r="AM502" i="5"/>
  <c r="AQ502" i="5" s="1"/>
  <c r="AL502" i="5"/>
  <c r="AP502" i="5" s="1"/>
  <c r="B411" i="6"/>
  <c r="B413" i="6" s="1"/>
  <c r="AM409" i="6"/>
  <c r="AE409" i="6"/>
  <c r="W409" i="6"/>
  <c r="O409" i="6"/>
  <c r="AP409" i="6"/>
  <c r="AH409" i="6"/>
  <c r="Z409" i="6"/>
  <c r="R409" i="6"/>
  <c r="AO409" i="6"/>
  <c r="AG409" i="6"/>
  <c r="Y409" i="6"/>
  <c r="Q409" i="6"/>
  <c r="AN409" i="6"/>
  <c r="AF409" i="6"/>
  <c r="X409" i="6"/>
  <c r="P409" i="6"/>
  <c r="AD409" i="6"/>
  <c r="N409" i="6"/>
  <c r="AK394" i="6"/>
  <c r="AC394" i="6"/>
  <c r="U394" i="6"/>
  <c r="M394" i="6"/>
  <c r="AC409" i="6"/>
  <c r="M409" i="6"/>
  <c r="AJ394" i="6"/>
  <c r="AB394" i="6"/>
  <c r="T394" i="6"/>
  <c r="L394" i="6"/>
  <c r="AB409" i="6"/>
  <c r="L409" i="6"/>
  <c r="AQ394" i="6"/>
  <c r="AI394" i="6"/>
  <c r="AA394" i="6"/>
  <c r="S394" i="6"/>
  <c r="AQ409" i="6"/>
  <c r="AA409" i="6"/>
  <c r="AP394" i="6"/>
  <c r="AH394" i="6"/>
  <c r="Z394" i="6"/>
  <c r="R394" i="6"/>
  <c r="AL409" i="6"/>
  <c r="V409" i="6"/>
  <c r="AO394" i="6"/>
  <c r="AG394" i="6"/>
  <c r="Y394" i="6"/>
  <c r="Q394" i="6"/>
  <c r="AK409" i="6"/>
  <c r="U409" i="6"/>
  <c r="AN394" i="6"/>
  <c r="AF394" i="6"/>
  <c r="X394" i="6"/>
  <c r="P394" i="6"/>
  <c r="AJ409" i="6"/>
  <c r="T409" i="6"/>
  <c r="AM394" i="6"/>
  <c r="AE394" i="6"/>
  <c r="W394" i="6"/>
  <c r="O394" i="6"/>
  <c r="AI409" i="6"/>
  <c r="S409" i="6"/>
  <c r="AL394" i="6"/>
  <c r="AD394" i="6"/>
  <c r="V394" i="6"/>
  <c r="N394" i="6"/>
  <c r="AL404" i="6"/>
  <c r="AL407" i="6" s="1"/>
  <c r="AD404" i="6"/>
  <c r="AD407" i="6" s="1"/>
  <c r="V404" i="6"/>
  <c r="V407" i="6" s="1"/>
  <c r="N404" i="6"/>
  <c r="N407" i="6" s="1"/>
  <c r="AL399" i="6"/>
  <c r="AD399" i="6"/>
  <c r="V399" i="6"/>
  <c r="N399" i="6"/>
  <c r="AK404" i="6"/>
  <c r="AK407" i="6" s="1"/>
  <c r="AC404" i="6"/>
  <c r="AC407" i="6" s="1"/>
  <c r="U404" i="6"/>
  <c r="U407" i="6" s="1"/>
  <c r="M404" i="6"/>
  <c r="M407" i="6" s="1"/>
  <c r="AQ404" i="6"/>
  <c r="AQ407" i="6" s="1"/>
  <c r="AG404" i="6"/>
  <c r="AG407" i="6" s="1"/>
  <c r="W404" i="6"/>
  <c r="W407" i="6" s="1"/>
  <c r="AJ399" i="6"/>
  <c r="AA399" i="6"/>
  <c r="R399" i="6"/>
  <c r="AP404" i="6"/>
  <c r="AP407" i="6" s="1"/>
  <c r="AF404" i="6"/>
  <c r="AF407" i="6" s="1"/>
  <c r="T404" i="6"/>
  <c r="AI399" i="6"/>
  <c r="Z399" i="6"/>
  <c r="Q399" i="6"/>
  <c r="AO404" i="6"/>
  <c r="AO407" i="6" s="1"/>
  <c r="AE404" i="6"/>
  <c r="AE407" i="6" s="1"/>
  <c r="S404" i="6"/>
  <c r="S407" i="6" s="1"/>
  <c r="AQ399" i="6"/>
  <c r="AH399" i="6"/>
  <c r="Y399" i="6"/>
  <c r="P399" i="6"/>
  <c r="AN404" i="6"/>
  <c r="AN407" i="6" s="1"/>
  <c r="AB404" i="6"/>
  <c r="R404" i="6"/>
  <c r="R407" i="6" s="1"/>
  <c r="AP399" i="6"/>
  <c r="AG399" i="6"/>
  <c r="X399" i="6"/>
  <c r="O399" i="6"/>
  <c r="AM404" i="6"/>
  <c r="AM407" i="6" s="1"/>
  <c r="AA404" i="6"/>
  <c r="AA407" i="6" s="1"/>
  <c r="Q404" i="6"/>
  <c r="Q407" i="6" s="1"/>
  <c r="AO399" i="6"/>
  <c r="AF399" i="6"/>
  <c r="W399" i="6"/>
  <c r="M399" i="6"/>
  <c r="AJ404" i="6"/>
  <c r="Z404" i="6"/>
  <c r="Z407" i="6" s="1"/>
  <c r="P404" i="6"/>
  <c r="P407" i="6" s="1"/>
  <c r="AN399" i="6"/>
  <c r="AE399" i="6"/>
  <c r="U399" i="6"/>
  <c r="L399" i="6"/>
  <c r="AI404" i="6"/>
  <c r="AI407" i="6" s="1"/>
  <c r="Y404" i="6"/>
  <c r="Y407" i="6" s="1"/>
  <c r="O404" i="6"/>
  <c r="O407" i="6" s="1"/>
  <c r="AM399" i="6"/>
  <c r="AC399" i="6"/>
  <c r="T399" i="6"/>
  <c r="F411" i="6"/>
  <c r="F413" i="6" s="1"/>
  <c r="AH404" i="6"/>
  <c r="AH407" i="6" s="1"/>
  <c r="X404" i="6"/>
  <c r="X407" i="6" s="1"/>
  <c r="L404" i="6"/>
  <c r="AK399" i="6"/>
  <c r="AB399" i="6"/>
  <c r="S399" i="6"/>
  <c r="AD397" i="6" a="1"/>
  <c r="AQ401" i="6" a="1"/>
  <c r="AL396" i="6" a="1"/>
  <c r="X400" i="6" a="1"/>
  <c r="AJ400" i="6" a="1"/>
  <c r="O396" i="6" a="1"/>
  <c r="W395" i="6" a="1"/>
  <c r="Y395" i="6" a="1"/>
  <c r="AD401" i="6" a="1"/>
  <c r="AJ396" i="6" a="1"/>
  <c r="Y401" i="6" a="1"/>
  <c r="AK397" i="6" a="1"/>
  <c r="X395" i="6" a="1"/>
  <c r="Z396" i="6" a="1"/>
  <c r="N401" i="6" a="1"/>
  <c r="L395" i="6" a="1"/>
  <c r="V395" i="6" a="1"/>
  <c r="O397" i="6" a="1"/>
  <c r="AP400" i="6" a="1"/>
  <c r="AP396" i="6" a="1"/>
  <c r="AK402" i="6" a="1"/>
  <c r="AD402" i="6" a="1"/>
  <c r="AI396" i="6" a="1"/>
  <c r="R401" i="6" a="1"/>
  <c r="AA401" i="6" a="1"/>
  <c r="AG400" i="6" a="1"/>
  <c r="W397" i="6" a="1"/>
  <c r="S396" i="6" a="1"/>
  <c r="R396" i="6" a="1"/>
  <c r="AE401" i="6" a="1"/>
  <c r="X402" i="6" a="1"/>
  <c r="O400" i="6" a="1"/>
  <c r="AL401" i="6" a="1"/>
  <c r="AN401" i="6" a="1"/>
  <c r="AP402" i="6" a="1"/>
  <c r="AB396" i="6" a="1"/>
  <c r="AC396" i="6" a="1"/>
  <c r="S402" i="6" a="1"/>
  <c r="AO400" i="6" a="1"/>
  <c r="AB401" i="6" a="1"/>
  <c r="AQ402" i="6" a="1"/>
  <c r="P395" i="6" a="1"/>
  <c r="Z402" i="6" a="1"/>
  <c r="Q397" i="6" a="1"/>
  <c r="AA396" i="6" a="1"/>
  <c r="M396" i="6" a="1"/>
  <c r="AL400" i="6" a="1"/>
  <c r="L402" i="6" a="1"/>
  <c r="Q395" i="6" a="1"/>
  <c r="Q396" i="6" a="1"/>
  <c r="AK396" i="6" a="1"/>
  <c r="P396" i="6" a="1"/>
  <c r="X396" i="6" a="1"/>
  <c r="AJ395" i="6" a="1"/>
  <c r="AF396" i="6" a="1"/>
  <c r="X401" i="6" a="1"/>
  <c r="U396" i="6" a="1"/>
  <c r="AM400" i="6" a="1"/>
  <c r="AI401" i="6" a="1"/>
  <c r="T397" i="6" a="1"/>
  <c r="AI400" i="6" a="1"/>
  <c r="W396" i="6" a="1"/>
  <c r="AH400" i="6" a="1"/>
  <c r="AB397" i="6" a="1"/>
  <c r="Y397" i="6" a="1"/>
  <c r="AG401" i="6" a="1"/>
  <c r="AE397" i="6" a="1"/>
  <c r="N400" i="6" a="1"/>
  <c r="O395" i="6" a="1"/>
  <c r="AH402" i="6" a="1"/>
  <c r="AN395" i="6" a="1"/>
  <c r="AD396" i="6" a="1"/>
  <c r="AE400" i="6" a="1"/>
  <c r="L400" i="6" a="1"/>
  <c r="X397" i="6" a="1"/>
  <c r="AE402" i="6" a="1"/>
  <c r="L401" i="6" a="1"/>
  <c r="AJ402" i="6" a="1"/>
  <c r="AN397" i="6" a="1"/>
  <c r="AH401" i="6" a="1"/>
  <c r="U402" i="6" a="1"/>
  <c r="AJ401" i="6" a="1"/>
  <c r="M395" i="6" a="1"/>
  <c r="AG402" i="6" a="1"/>
  <c r="S401" i="6" a="1"/>
  <c r="N395" i="6" a="1"/>
  <c r="P402" i="6" a="1"/>
  <c r="AQ400" i="6" a="1"/>
  <c r="T401" i="6" a="1"/>
  <c r="AO402" i="6" a="1"/>
  <c r="R402" i="6" a="1"/>
  <c r="T400" i="6" a="1"/>
  <c r="AF395" i="6" a="1"/>
  <c r="AP395" i="6" a="1"/>
  <c r="AB395" i="6" a="1"/>
  <c r="AA400" i="6" a="1"/>
  <c r="AC395" i="6" a="1"/>
  <c r="P400" i="6" a="1"/>
  <c r="S400" i="6" a="1"/>
  <c r="AO397" i="6" a="1"/>
  <c r="Y402" i="6" a="1"/>
  <c r="M397" i="6" a="1"/>
  <c r="AF401" i="6" a="1"/>
  <c r="V402" i="6" a="1"/>
  <c r="Z397" i="6" a="1"/>
  <c r="AA402" i="6" a="1"/>
  <c r="AM397" i="6" a="1"/>
  <c r="AM396" i="6" a="1"/>
  <c r="N402" i="6" a="1"/>
  <c r="AF402" i="6" a="1"/>
  <c r="W400" i="6" a="1"/>
  <c r="AB400" i="6" a="1"/>
  <c r="AA397" i="6" a="1"/>
  <c r="AC401" i="6" a="1"/>
  <c r="Q401" i="6" a="1"/>
  <c r="AP397" i="6" a="1"/>
  <c r="AF400" i="6" a="1"/>
  <c r="V400" i="6" a="1"/>
  <c r="AQ397" i="6" a="1"/>
  <c r="AO395" i="6" a="1"/>
  <c r="Z401" i="6" a="1"/>
  <c r="AN402" i="6" a="1"/>
  <c r="AN400" i="6" a="1"/>
  <c r="Z400" i="6" a="1"/>
  <c r="U400" i="6" a="1"/>
  <c r="AM395" i="6" a="1"/>
  <c r="AB402" i="6" a="1"/>
  <c r="R400" i="6" a="1"/>
  <c r="R397" i="6" a="1"/>
  <c r="AP401" i="6" a="1"/>
  <c r="T396" i="6" a="1"/>
  <c r="AQ395" i="6" a="1"/>
  <c r="V397" i="6" a="1"/>
  <c r="P401" i="6" a="1"/>
  <c r="AF397" i="6" a="1"/>
  <c r="AL402" i="6" a="1"/>
  <c r="AN396" i="6" a="1"/>
  <c r="R395" i="6" a="1"/>
  <c r="AL395" i="6" a="1"/>
  <c r="AK401" i="6" a="1"/>
  <c r="U397" i="6" a="1"/>
  <c r="L396" i="6" a="1"/>
  <c r="AM402" i="6" a="1"/>
  <c r="M400" i="6" a="1"/>
  <c r="AJ397" i="6" a="1"/>
  <c r="N396" i="6" a="1"/>
  <c r="AA395" i="6" a="1"/>
  <c r="AE395" i="6" a="1"/>
  <c r="W402" i="6" a="1"/>
  <c r="V396" i="6" a="1"/>
  <c r="M401" i="6" a="1"/>
  <c r="AH396" i="6" a="1"/>
  <c r="AE396" i="6" a="1"/>
  <c r="AK400" i="6" a="1"/>
  <c r="AG395" i="6" a="1"/>
  <c r="S395" i="6" a="1"/>
  <c r="O402" i="6" a="1"/>
  <c r="Y400" i="6" a="1"/>
  <c r="Y396" i="6" a="1"/>
  <c r="AD395" i="6" a="1"/>
  <c r="AK395" i="6" a="1"/>
  <c r="S397" i="6" a="1"/>
  <c r="AI397" i="6" a="1"/>
  <c r="O401" i="6" a="1"/>
  <c r="W401" i="6" a="1"/>
  <c r="AC397" i="6" a="1"/>
  <c r="AG397" i="6" a="1"/>
  <c r="T395" i="6" a="1"/>
  <c r="AC400" i="6" a="1"/>
  <c r="V401" i="6" a="1"/>
  <c r="T402" i="6" a="1"/>
  <c r="AO401" i="6" a="1"/>
  <c r="U401" i="6" a="1"/>
  <c r="U395" i="6" a="1"/>
  <c r="AG396" i="6" a="1"/>
  <c r="AC402" i="6" a="1"/>
  <c r="AM401" i="6" a="1"/>
  <c r="L397" i="6" a="1"/>
  <c r="M402" i="6" a="1"/>
  <c r="Z395" i="6" a="1"/>
  <c r="AI402" i="6" a="1"/>
  <c r="AH397" i="6" a="1"/>
  <c r="AH395" i="6" a="1"/>
  <c r="AQ396" i="6" a="1"/>
  <c r="N397" i="6" a="1"/>
  <c r="Q402" i="6" a="1"/>
  <c r="AO396" i="6" a="1"/>
  <c r="AD400" i="6" a="1"/>
  <c r="AI395" i="6" a="1"/>
  <c r="P397" i="6" a="1"/>
  <c r="AL397" i="6" a="1"/>
  <c r="Q400" i="6" a="1"/>
  <c r="AS578" i="4" l="1"/>
  <c r="B578" i="4" s="1"/>
  <c r="C589" i="4" s="1"/>
  <c r="B50" i="3" s="1"/>
  <c r="B865" i="4" s="1"/>
  <c r="C865" i="4" s="1"/>
  <c r="R865" i="4" s="1"/>
  <c r="AS483" i="5"/>
  <c r="B483" i="5" s="1"/>
  <c r="C494" i="5" s="1"/>
  <c r="F45" i="3" s="1"/>
  <c r="B798" i="5" s="1"/>
  <c r="AS832" i="4"/>
  <c r="B832" i="4" s="1"/>
  <c r="AS737" i="5"/>
  <c r="B737" i="5" s="1"/>
  <c r="AS559" i="4"/>
  <c r="B559" i="4" s="1"/>
  <c r="C570" i="4" s="1"/>
  <c r="B49" i="3" s="1"/>
  <c r="F872" i="6" s="1"/>
  <c r="AS813" i="4"/>
  <c r="B813" i="4" s="1"/>
  <c r="AK756" i="5"/>
  <c r="AO756" i="5" s="1"/>
  <c r="AM756" i="5"/>
  <c r="AQ756" i="5" s="1"/>
  <c r="AS752" i="5"/>
  <c r="AU752" i="5" s="1"/>
  <c r="AS753" i="5"/>
  <c r="AU753" i="5" s="1"/>
  <c r="AL756" i="5"/>
  <c r="AP756" i="5" s="1"/>
  <c r="AS754" i="5"/>
  <c r="AN756" i="5"/>
  <c r="AR756" i="5" s="1"/>
  <c r="AS502" i="5"/>
  <c r="B502" i="5" s="1"/>
  <c r="C513" i="5" s="1"/>
  <c r="F46" i="3" s="1"/>
  <c r="B789" i="5" s="1"/>
  <c r="C789" i="5" s="1"/>
  <c r="F789" i="5" s="1"/>
  <c r="AS409" i="6"/>
  <c r="AW409" i="6" s="1"/>
  <c r="AQ424" i="6"/>
  <c r="AI424" i="6"/>
  <c r="AA424" i="6"/>
  <c r="S424" i="6"/>
  <c r="AP424" i="6"/>
  <c r="AH424" i="6"/>
  <c r="Z424" i="6"/>
  <c r="R424" i="6"/>
  <c r="AK424" i="6"/>
  <c r="AC424" i="6"/>
  <c r="U424" i="6"/>
  <c r="M424" i="6"/>
  <c r="AJ424" i="6"/>
  <c r="W424" i="6"/>
  <c r="AG424" i="6"/>
  <c r="V424" i="6"/>
  <c r="G430" i="6"/>
  <c r="G432" i="6" s="1"/>
  <c r="AF424" i="6"/>
  <c r="T424" i="6"/>
  <c r="AE424" i="6"/>
  <c r="Q424" i="6"/>
  <c r="AO424" i="6"/>
  <c r="AD424" i="6"/>
  <c r="P424" i="6"/>
  <c r="AN424" i="6"/>
  <c r="AB424" i="6"/>
  <c r="O424" i="6"/>
  <c r="AM424" i="6"/>
  <c r="Y424" i="6"/>
  <c r="N424" i="6"/>
  <c r="AL424" i="6"/>
  <c r="X424" i="6"/>
  <c r="L424" i="6"/>
  <c r="AL429" i="6"/>
  <c r="AD429" i="6"/>
  <c r="V429" i="6"/>
  <c r="N429" i="6"/>
  <c r="AK429" i="6"/>
  <c r="AC429" i="6"/>
  <c r="U429" i="6"/>
  <c r="M429" i="6"/>
  <c r="AN429" i="6"/>
  <c r="AF429" i="6"/>
  <c r="X429" i="6"/>
  <c r="P429" i="6"/>
  <c r="AJ429" i="6"/>
  <c r="Y429" i="6"/>
  <c r="AI429" i="6"/>
  <c r="W429" i="6"/>
  <c r="AH429" i="6"/>
  <c r="T429" i="6"/>
  <c r="AG429" i="6"/>
  <c r="S429" i="6"/>
  <c r="AQ429" i="6"/>
  <c r="AE429" i="6"/>
  <c r="R429" i="6"/>
  <c r="C430" i="6"/>
  <c r="C432" i="6" s="1"/>
  <c r="AP429" i="6"/>
  <c r="AB429" i="6"/>
  <c r="Q429" i="6"/>
  <c r="AO429" i="6"/>
  <c r="AA429" i="6"/>
  <c r="O429" i="6"/>
  <c r="AM429" i="6"/>
  <c r="Z429" i="6"/>
  <c r="L429" i="6"/>
  <c r="AT409" i="6"/>
  <c r="AX409" i="6" s="1"/>
  <c r="V402" i="6"/>
  <c r="AI400" i="6"/>
  <c r="AN401" i="6"/>
  <c r="AJ396" i="6"/>
  <c r="M397" i="6"/>
  <c r="Y395" i="6"/>
  <c r="AF402" i="6"/>
  <c r="M400" i="6"/>
  <c r="R401" i="6"/>
  <c r="AP402" i="6"/>
  <c r="AB401" i="6"/>
  <c r="W400" i="6"/>
  <c r="AC402" i="6"/>
  <c r="O401" i="6"/>
  <c r="AP400" i="6"/>
  <c r="P395" i="6"/>
  <c r="AA396" i="6"/>
  <c r="AJ397" i="6"/>
  <c r="U397" i="6"/>
  <c r="AG395" i="6"/>
  <c r="L396" i="6"/>
  <c r="T395" i="6"/>
  <c r="AE396" i="6"/>
  <c r="AN397" i="6"/>
  <c r="Y397" i="6"/>
  <c r="AK395" i="6"/>
  <c r="P396" i="6"/>
  <c r="P401" i="6"/>
  <c r="AQ400" i="6"/>
  <c r="AD402" i="6"/>
  <c r="AO402" i="6"/>
  <c r="V400" i="6"/>
  <c r="AA401" i="6"/>
  <c r="AK401" i="6"/>
  <c r="S402" i="6"/>
  <c r="AF400" i="6"/>
  <c r="O402" i="6"/>
  <c r="AG401" i="6"/>
  <c r="AB400" i="6"/>
  <c r="X395" i="6"/>
  <c r="AI396" i="6"/>
  <c r="L397" i="6"/>
  <c r="AO395" i="6"/>
  <c r="AC397" i="6"/>
  <c r="T396" i="6"/>
  <c r="AB395" i="6"/>
  <c r="AM396" i="6"/>
  <c r="P397" i="6"/>
  <c r="AG397" i="6"/>
  <c r="M395" i="6"/>
  <c r="X396" i="6"/>
  <c r="AE400" i="6"/>
  <c r="AJ401" i="6"/>
  <c r="R402" i="6"/>
  <c r="N401" i="6"/>
  <c r="AB402" i="6"/>
  <c r="AO400" i="6"/>
  <c r="AO401" i="6"/>
  <c r="W402" i="6"/>
  <c r="AJ400" i="6"/>
  <c r="AF395" i="6"/>
  <c r="AQ396" i="6"/>
  <c r="T397" i="6"/>
  <c r="S395" i="6"/>
  <c r="AD396" i="6"/>
  <c r="AM397" i="6"/>
  <c r="X397" i="6"/>
  <c r="AJ395" i="6"/>
  <c r="O396" i="6"/>
  <c r="O395" i="6"/>
  <c r="Z396" i="6"/>
  <c r="AI397" i="6"/>
  <c r="AG402" i="6"/>
  <c r="S401" i="6"/>
  <c r="N400" i="6"/>
  <c r="AL402" i="6"/>
  <c r="X401" i="6"/>
  <c r="S400" i="6"/>
  <c r="L400" i="6"/>
  <c r="AE402" i="6"/>
  <c r="Q401" i="6"/>
  <c r="AN395" i="6"/>
  <c r="AB397" i="6"/>
  <c r="S396" i="6"/>
  <c r="O397" i="6"/>
  <c r="AA395" i="6"/>
  <c r="AL396" i="6"/>
  <c r="L395" i="6"/>
  <c r="W396" i="6"/>
  <c r="AF397" i="6"/>
  <c r="W395" i="6"/>
  <c r="AH396" i="6"/>
  <c r="AQ397" i="6"/>
  <c r="AA402" i="6"/>
  <c r="AN400" i="6"/>
  <c r="M401" i="6"/>
  <c r="AK402" i="6"/>
  <c r="W401" i="6"/>
  <c r="R400" i="6"/>
  <c r="Q400" i="6"/>
  <c r="AJ402" i="6"/>
  <c r="V401" i="6"/>
  <c r="AL397" i="6"/>
  <c r="R395" i="6"/>
  <c r="AC396" i="6"/>
  <c r="W397" i="6"/>
  <c r="AI395" i="6"/>
  <c r="N396" i="6"/>
  <c r="N395" i="6"/>
  <c r="Y396" i="6"/>
  <c r="AH397" i="6"/>
  <c r="S397" i="6"/>
  <c r="AE395" i="6"/>
  <c r="AP396" i="6"/>
  <c r="U400" i="6"/>
  <c r="AN402" i="6"/>
  <c r="Z401" i="6"/>
  <c r="Q402" i="6"/>
  <c r="AD400" i="6"/>
  <c r="AI401" i="6"/>
  <c r="Z402" i="6"/>
  <c r="AM400" i="6"/>
  <c r="L401" i="6"/>
  <c r="Y402" i="6"/>
  <c r="AQ401" i="6"/>
  <c r="AL400" i="6"/>
  <c r="AQ395" i="6"/>
  <c r="V396" i="6"/>
  <c r="AE397" i="6"/>
  <c r="AP397" i="6"/>
  <c r="V395" i="6"/>
  <c r="AG396" i="6"/>
  <c r="AM395" i="6"/>
  <c r="AA397" i="6"/>
  <c r="R396" i="6"/>
  <c r="P402" i="6"/>
  <c r="AH401" i="6"/>
  <c r="AC400" i="6"/>
  <c r="N402" i="6"/>
  <c r="AF401" i="6"/>
  <c r="AA400" i="6"/>
  <c r="P400" i="6"/>
  <c r="AI402" i="6"/>
  <c r="U401" i="6"/>
  <c r="N397" i="6"/>
  <c r="Z395" i="6"/>
  <c r="AK396" i="6"/>
  <c r="M402" i="6"/>
  <c r="Z400" i="6"/>
  <c r="AE401" i="6"/>
  <c r="AP401" i="6"/>
  <c r="X402" i="6"/>
  <c r="AK400" i="6"/>
  <c r="T401" i="6"/>
  <c r="O400" i="6"/>
  <c r="AH402" i="6"/>
  <c r="AQ402" i="6"/>
  <c r="AC401" i="6"/>
  <c r="X400" i="6"/>
  <c r="AK397" i="6"/>
  <c r="Q395" i="6"/>
  <c r="AB396" i="6"/>
  <c r="V397" i="6"/>
  <c r="AH395" i="6"/>
  <c r="M396" i="6"/>
  <c r="AF396" i="6"/>
  <c r="AO397" i="6"/>
  <c r="U395" i="6"/>
  <c r="AO396" i="6"/>
  <c r="R397" i="6"/>
  <c r="AD395" i="6"/>
  <c r="AP395" i="6"/>
  <c r="U396" i="6"/>
  <c r="AD397" i="6"/>
  <c r="AN396" i="6"/>
  <c r="Q397" i="6"/>
  <c r="AC395" i="6"/>
  <c r="AL395" i="6"/>
  <c r="Z397" i="6"/>
  <c r="Q396" i="6"/>
  <c r="Y400" i="6"/>
  <c r="L402" i="6"/>
  <c r="AD401" i="6"/>
  <c r="AL401" i="6"/>
  <c r="T402" i="6"/>
  <c r="AG400" i="6"/>
  <c r="U402" i="6"/>
  <c r="AM401" i="6"/>
  <c r="AH400" i="6"/>
  <c r="Y401" i="6"/>
  <c r="T400" i="6"/>
  <c r="AM402" i="6"/>
  <c r="AU399" i="6"/>
  <c r="AY399" i="6" s="1"/>
  <c r="L407" i="6"/>
  <c r="AR407" i="6" s="1"/>
  <c r="AV407" i="6" s="1"/>
  <c r="AR404" i="6"/>
  <c r="AV404" i="6" s="1"/>
  <c r="AR409" i="6"/>
  <c r="AV409" i="6" s="1"/>
  <c r="AJ407" i="6"/>
  <c r="AU407" i="6" s="1"/>
  <c r="AY407" i="6" s="1"/>
  <c r="AU404" i="6"/>
  <c r="AY404" i="6" s="1"/>
  <c r="AU409" i="6"/>
  <c r="AY409" i="6" s="1"/>
  <c r="AR399" i="6"/>
  <c r="AV399" i="6" s="1"/>
  <c r="AR394" i="6"/>
  <c r="AV394" i="6" s="1"/>
  <c r="AS394" i="6"/>
  <c r="AW394" i="6" s="1"/>
  <c r="AT404" i="6"/>
  <c r="AX404" i="6" s="1"/>
  <c r="AB407" i="6"/>
  <c r="AT407" i="6" s="1"/>
  <c r="AX407" i="6" s="1"/>
  <c r="AS404" i="6"/>
  <c r="AW404" i="6" s="1"/>
  <c r="T407" i="6"/>
  <c r="AS407" i="6" s="1"/>
  <c r="AW407" i="6" s="1"/>
  <c r="AS399" i="6"/>
  <c r="AW399" i="6" s="1"/>
  <c r="AT394" i="6"/>
  <c r="AX394" i="6" s="1"/>
  <c r="AU394" i="6"/>
  <c r="AY394" i="6" s="1"/>
  <c r="AT399" i="6"/>
  <c r="AX399" i="6" s="1"/>
  <c r="U868" i="4" a="1"/>
  <c r="X791" i="5" a="1"/>
  <c r="AJ867" i="4" a="1"/>
  <c r="I792" i="5" a="1"/>
  <c r="M790" i="5" a="1"/>
  <c r="Y866" i="4" a="1"/>
  <c r="E865" i="4" l="1"/>
  <c r="AD865" i="4"/>
  <c r="J865" i="4"/>
  <c r="U865" i="4"/>
  <c r="AJ865" i="4"/>
  <c r="X865" i="4"/>
  <c r="B770" i="5"/>
  <c r="C770" i="5" s="1"/>
  <c r="N770" i="5" s="1"/>
  <c r="AE865" i="4"/>
  <c r="Q865" i="4"/>
  <c r="O865" i="4"/>
  <c r="L865" i="4"/>
  <c r="B720" i="4"/>
  <c r="AG865" i="4"/>
  <c r="M865" i="4"/>
  <c r="K865" i="4"/>
  <c r="Y865" i="4"/>
  <c r="V865" i="4"/>
  <c r="AA865" i="4"/>
  <c r="B516" i="5"/>
  <c r="C516" i="5" s="1"/>
  <c r="AG516" i="5" s="1"/>
  <c r="N865" i="4"/>
  <c r="S865" i="4"/>
  <c r="T865" i="4"/>
  <c r="AH865" i="4"/>
  <c r="F796" i="8"/>
  <c r="Z865" i="4"/>
  <c r="P865" i="4"/>
  <c r="G865" i="4"/>
  <c r="H865" i="4"/>
  <c r="F891" i="6"/>
  <c r="B625" i="5"/>
  <c r="F865" i="4"/>
  <c r="AC865" i="4"/>
  <c r="AI865" i="4"/>
  <c r="W865" i="4"/>
  <c r="B893" i="4"/>
  <c r="AB865" i="4"/>
  <c r="I865" i="4"/>
  <c r="AF865" i="4"/>
  <c r="B611" i="4"/>
  <c r="C611" i="4" s="1"/>
  <c r="AA611" i="4" s="1"/>
  <c r="B846" i="4"/>
  <c r="C846" i="4" s="1"/>
  <c r="AD846" i="4" s="1"/>
  <c r="B592" i="4"/>
  <c r="C592" i="4" s="1"/>
  <c r="AH592" i="4" s="1"/>
  <c r="B701" i="4"/>
  <c r="B874" i="4"/>
  <c r="AS756" i="5"/>
  <c r="B756" i="5" s="1"/>
  <c r="AG789" i="5"/>
  <c r="AB789" i="5"/>
  <c r="B535" i="5"/>
  <c r="C535" i="5" s="1"/>
  <c r="AG535" i="5" s="1"/>
  <c r="P789" i="5"/>
  <c r="B817" i="5"/>
  <c r="AE789" i="5"/>
  <c r="G789" i="5"/>
  <c r="AD789" i="5"/>
  <c r="AJ789" i="5"/>
  <c r="E789" i="5"/>
  <c r="X789" i="5"/>
  <c r="N789" i="5"/>
  <c r="Q789" i="5"/>
  <c r="B644" i="5"/>
  <c r="U789" i="5"/>
  <c r="H789" i="5"/>
  <c r="Z789" i="5"/>
  <c r="W789" i="5"/>
  <c r="M789" i="5"/>
  <c r="AC789" i="5"/>
  <c r="AA789" i="5"/>
  <c r="AI789" i="5"/>
  <c r="J789" i="5"/>
  <c r="K789" i="5"/>
  <c r="I789" i="5"/>
  <c r="F815" i="8"/>
  <c r="O789" i="5"/>
  <c r="V789" i="5"/>
  <c r="Y789" i="5"/>
  <c r="S789" i="5"/>
  <c r="R789" i="5"/>
  <c r="AH789" i="5"/>
  <c r="AF789" i="5"/>
  <c r="T789" i="5"/>
  <c r="L789" i="5"/>
  <c r="I792" i="5"/>
  <c r="X791" i="5"/>
  <c r="M790" i="5"/>
  <c r="U868" i="4"/>
  <c r="AJ867" i="4"/>
  <c r="Y866" i="4"/>
  <c r="AJ449" i="6"/>
  <c r="AB449" i="6"/>
  <c r="T449" i="6"/>
  <c r="L449" i="6"/>
  <c r="AQ449" i="6"/>
  <c r="AI449" i="6"/>
  <c r="AA449" i="6"/>
  <c r="S449" i="6"/>
  <c r="AL449" i="6"/>
  <c r="AD449" i="6"/>
  <c r="V449" i="6"/>
  <c r="N449" i="6"/>
  <c r="D449" i="6"/>
  <c r="D451" i="6" s="1"/>
  <c r="AM449" i="6"/>
  <c r="Y449" i="6"/>
  <c r="M449" i="6"/>
  <c r="AK449" i="6"/>
  <c r="X449" i="6"/>
  <c r="AH449" i="6"/>
  <c r="W449" i="6"/>
  <c r="AG449" i="6"/>
  <c r="U449" i="6"/>
  <c r="AF449" i="6"/>
  <c r="R449" i="6"/>
  <c r="AP449" i="6"/>
  <c r="AE449" i="6"/>
  <c r="Q449" i="6"/>
  <c r="AO449" i="6"/>
  <c r="AC449" i="6"/>
  <c r="P449" i="6"/>
  <c r="AN449" i="6"/>
  <c r="Z449" i="6"/>
  <c r="O449" i="6"/>
  <c r="AJ444" i="6"/>
  <c r="AB444" i="6"/>
  <c r="T444" i="6"/>
  <c r="L444" i="6"/>
  <c r="AK444" i="6"/>
  <c r="AA444" i="6"/>
  <c r="R444" i="6"/>
  <c r="H449" i="6"/>
  <c r="H451" i="6" s="1"/>
  <c r="B454" i="6" s="1"/>
  <c r="AI444" i="6"/>
  <c r="Z444" i="6"/>
  <c r="Q444" i="6"/>
  <c r="AQ444" i="6"/>
  <c r="AH444" i="6"/>
  <c r="Y444" i="6"/>
  <c r="P444" i="6"/>
  <c r="AP444" i="6"/>
  <c r="AG444" i="6"/>
  <c r="X444" i="6"/>
  <c r="O444" i="6"/>
  <c r="AO444" i="6"/>
  <c r="AF444" i="6"/>
  <c r="W444" i="6"/>
  <c r="N444" i="6"/>
  <c r="AN444" i="6"/>
  <c r="AE444" i="6"/>
  <c r="V444" i="6"/>
  <c r="M444" i="6"/>
  <c r="AM444" i="6"/>
  <c r="AD444" i="6"/>
  <c r="U444" i="6"/>
  <c r="AL444" i="6"/>
  <c r="AC444" i="6"/>
  <c r="S444" i="6"/>
  <c r="AU429" i="6"/>
  <c r="AY429" i="6" s="1"/>
  <c r="AR402" i="6"/>
  <c r="AV402" i="6" s="1"/>
  <c r="AT395" i="6"/>
  <c r="AX395" i="6" s="1"/>
  <c r="AR424" i="6"/>
  <c r="AV424" i="6" s="1"/>
  <c r="AU424" i="6"/>
  <c r="AY424" i="6" s="1"/>
  <c r="AT429" i="6"/>
  <c r="AX429" i="6" s="1"/>
  <c r="AS429" i="6"/>
  <c r="AW429" i="6" s="1"/>
  <c r="AS424" i="6"/>
  <c r="AW424" i="6" s="1"/>
  <c r="AT424" i="6"/>
  <c r="AX424" i="6" s="1"/>
  <c r="AR429" i="6"/>
  <c r="AV429" i="6" s="1"/>
  <c r="AS400" i="6"/>
  <c r="AW400" i="6" s="1"/>
  <c r="AR400" i="6"/>
  <c r="AV400" i="6" s="1"/>
  <c r="AS397" i="6"/>
  <c r="AW397" i="6" s="1"/>
  <c r="AZ407" i="6"/>
  <c r="AT396" i="6"/>
  <c r="AX396" i="6" s="1"/>
  <c r="AS401" i="6"/>
  <c r="AW401" i="6" s="1"/>
  <c r="AR397" i="6"/>
  <c r="AV397" i="6" s="1"/>
  <c r="AU397" i="6"/>
  <c r="AY397" i="6" s="1"/>
  <c r="AZ394" i="6"/>
  <c r="AS402" i="6"/>
  <c r="AW402" i="6" s="1"/>
  <c r="AZ399" i="6"/>
  <c r="AR395" i="6"/>
  <c r="AV395" i="6" s="1"/>
  <c r="AT402" i="6"/>
  <c r="AX402" i="6" s="1"/>
  <c r="AT400" i="6"/>
  <c r="AX400" i="6" s="1"/>
  <c r="AS395" i="6"/>
  <c r="AW395" i="6" s="1"/>
  <c r="AU402" i="6"/>
  <c r="AY402" i="6" s="1"/>
  <c r="AU401" i="6"/>
  <c r="AY401" i="6" s="1"/>
  <c r="AS396" i="6"/>
  <c r="AW396" i="6" s="1"/>
  <c r="AR396" i="6"/>
  <c r="AV396" i="6" s="1"/>
  <c r="AZ409" i="6"/>
  <c r="I411" i="6" s="1"/>
  <c r="C401" i="6" s="1"/>
  <c r="AU395" i="6"/>
  <c r="AY395" i="6" s="1"/>
  <c r="AU400" i="6"/>
  <c r="AY400" i="6" s="1"/>
  <c r="AU396" i="6"/>
  <c r="AY396" i="6" s="1"/>
  <c r="AZ404" i="6"/>
  <c r="AR401" i="6"/>
  <c r="AV401" i="6" s="1"/>
  <c r="AT397" i="6"/>
  <c r="AX397" i="6" s="1"/>
  <c r="AT401" i="6"/>
  <c r="AX401" i="6" s="1"/>
  <c r="Q866" i="4" a="1"/>
  <c r="Y867" i="4" a="1"/>
  <c r="T866" i="4" a="1"/>
  <c r="Y791" i="5" a="1"/>
  <c r="R517" i="5" a="1"/>
  <c r="Q791" i="5" a="1"/>
  <c r="X868" i="4" a="1"/>
  <c r="Z790" i="5" a="1"/>
  <c r="AG867" i="4" a="1"/>
  <c r="H867" i="4" a="1"/>
  <c r="O867" i="4" a="1"/>
  <c r="L792" i="5" a="1"/>
  <c r="AD866" i="4" a="1"/>
  <c r="Y790" i="5" a="1"/>
  <c r="O868" i="4" a="1"/>
  <c r="AD790" i="5" a="1"/>
  <c r="G790" i="5" a="1"/>
  <c r="V792" i="5" a="1"/>
  <c r="AI868" i="4" a="1"/>
  <c r="H791" i="5" a="1"/>
  <c r="R866" i="4" a="1"/>
  <c r="M866" i="4" a="1"/>
  <c r="P866" i="4" a="1"/>
  <c r="M792" i="5" a="1"/>
  <c r="Z868" i="4" a="1"/>
  <c r="P792" i="5" a="1"/>
  <c r="Q773" i="5" a="1"/>
  <c r="AI867" i="4" a="1"/>
  <c r="AG791" i="5" a="1"/>
  <c r="L868" i="4" a="1"/>
  <c r="L866" i="4" a="1"/>
  <c r="G866" i="4" a="1"/>
  <c r="J790" i="5" a="1"/>
  <c r="E790" i="5" a="1"/>
  <c r="AB791" i="5" a="1"/>
  <c r="P867" i="4" a="1"/>
  <c r="V866" i="4" a="1"/>
  <c r="Q868" i="4" a="1"/>
  <c r="N791" i="5" a="1"/>
  <c r="I867" i="4" a="1"/>
  <c r="Q867" i="4" a="1"/>
  <c r="W792" i="5" a="1"/>
  <c r="R791" i="5" a="1"/>
  <c r="S792" i="5" a="1"/>
  <c r="AG866" i="4" a="1"/>
  <c r="X792" i="5" a="1"/>
  <c r="AE867" i="4" a="1"/>
  <c r="N613" i="4" a="1"/>
  <c r="Y792" i="5" a="1"/>
  <c r="U594" i="4" a="1"/>
  <c r="AE868" i="4" a="1"/>
  <c r="AA867" i="4" a="1"/>
  <c r="AH791" i="5" a="1"/>
  <c r="AJ792" i="5" a="1"/>
  <c r="U790" i="5" a="1"/>
  <c r="O866" i="4" a="1"/>
  <c r="AJ866" i="4" a="1"/>
  <c r="F791" i="5" a="1"/>
  <c r="P791" i="5" a="1"/>
  <c r="AC866" i="4" a="1"/>
  <c r="AG792" i="5" a="1"/>
  <c r="AB790" i="5" a="1"/>
  <c r="AF866" i="4" a="1"/>
  <c r="AH868" i="4" a="1"/>
  <c r="AA868" i="4" a="1"/>
  <c r="AJ790" i="5" a="1"/>
  <c r="R868" i="4" a="1"/>
  <c r="AB867" i="4" a="1"/>
  <c r="O792" i="5" a="1"/>
  <c r="H866" i="4" a="1"/>
  <c r="G791" i="5" a="1"/>
  <c r="AG868" i="4" a="1"/>
  <c r="AD867" i="4" a="1"/>
  <c r="X790" i="5" a="1"/>
  <c r="T518" i="5" a="1"/>
  <c r="AF868" i="4" a="1"/>
  <c r="H868" i="4" a="1"/>
  <c r="R790" i="5" a="1"/>
  <c r="S866" i="4" a="1"/>
  <c r="AJ868" i="4" a="1"/>
  <c r="L790" i="5" a="1"/>
  <c r="X867" i="4" a="1"/>
  <c r="AA866" i="4" a="1"/>
  <c r="E847" i="4" a="1"/>
  <c r="E791" i="5" a="1"/>
  <c r="T792" i="5" a="1"/>
  <c r="F867" i="4" a="1"/>
  <c r="AI866" i="4" a="1"/>
  <c r="J866" i="4" a="1"/>
  <c r="AF790" i="5" a="1"/>
  <c r="AC790" i="5" a="1"/>
  <c r="U792" i="5" a="1"/>
  <c r="U867" i="4" a="1"/>
  <c r="AH790" i="5" a="1"/>
  <c r="AF772" i="5" a="1"/>
  <c r="P790" i="5" a="1"/>
  <c r="AD791" i="5" a="1"/>
  <c r="N866" i="4" a="1"/>
  <c r="AJ791" i="5" a="1"/>
  <c r="K792" i="5" a="1"/>
  <c r="Z867" i="4" a="1"/>
  <c r="AA792" i="5" a="1"/>
  <c r="V790" i="5" a="1"/>
  <c r="S790" i="5" a="1"/>
  <c r="N867" i="4" a="1"/>
  <c r="J868" i="4" a="1"/>
  <c r="G867" i="4" a="1"/>
  <c r="N790" i="5" a="1"/>
  <c r="K867" i="4" a="1"/>
  <c r="M791" i="5" a="1"/>
  <c r="AH792" i="5" a="1"/>
  <c r="AE791" i="5" a="1"/>
  <c r="AF792" i="5" a="1"/>
  <c r="W868" i="4" a="1"/>
  <c r="K866" i="4" a="1"/>
  <c r="X866" i="4" a="1"/>
  <c r="V867" i="4" a="1"/>
  <c r="E867" i="4" a="1"/>
  <c r="AC868" i="4" a="1"/>
  <c r="O791" i="5" a="1"/>
  <c r="N868" i="4" a="1"/>
  <c r="J791" i="5" a="1"/>
  <c r="T791" i="5" a="1"/>
  <c r="AI791" i="5" a="1"/>
  <c r="Y868" i="4" a="1"/>
  <c r="H792" i="5" a="1"/>
  <c r="Z791" i="5" a="1"/>
  <c r="I868" i="4" a="1"/>
  <c r="S791" i="5" a="1"/>
  <c r="AA790" i="5" a="1"/>
  <c r="J867" i="4" a="1"/>
  <c r="U771" i="5" a="1"/>
  <c r="Q790" i="5" a="1"/>
  <c r="L612" i="4" a="1"/>
  <c r="K790" i="5" a="1"/>
  <c r="L867" i="4" a="1"/>
  <c r="AD868" i="4" a="1"/>
  <c r="AD792" i="5" a="1"/>
  <c r="AC792" i="5" a="1"/>
  <c r="AI792" i="5" a="1"/>
  <c r="AC791" i="5" a="1"/>
  <c r="N792" i="5" a="1"/>
  <c r="R536" i="5" a="1"/>
  <c r="W791" i="5" a="1"/>
  <c r="AI790" i="5" a="1"/>
  <c r="AH866" i="4" a="1"/>
  <c r="V868" i="4" a="1"/>
  <c r="S868" i="4" a="1"/>
  <c r="S867" i="4" a="1"/>
  <c r="I790" i="5" a="1"/>
  <c r="I866" i="4" a="1"/>
  <c r="P848" i="4" a="1"/>
  <c r="U791" i="5" a="1"/>
  <c r="E866" i="4" a="1"/>
  <c r="L791" i="5" a="1"/>
  <c r="V791" i="5" a="1"/>
  <c r="R867" i="4" a="1"/>
  <c r="AH867" i="4" a="1"/>
  <c r="W867" i="4" a="1"/>
  <c r="AG790" i="5" a="1"/>
  <c r="W866" i="4" a="1"/>
  <c r="U866" i="4" a="1"/>
  <c r="Z792" i="5" a="1"/>
  <c r="Q792" i="5" a="1"/>
  <c r="T868" i="4" a="1"/>
  <c r="AA791" i="5" a="1"/>
  <c r="P868" i="4" a="1"/>
  <c r="AF867" i="4" a="1"/>
  <c r="AB792" i="5" a="1"/>
  <c r="AB868" i="4" a="1"/>
  <c r="S593" i="4" a="1"/>
  <c r="J792" i="5" a="1"/>
  <c r="AE866" i="4" a="1"/>
  <c r="T537" i="5" a="1"/>
  <c r="K791" i="5" a="1"/>
  <c r="M868" i="4" a="1"/>
  <c r="T790" i="5" a="1"/>
  <c r="T867" i="4" a="1"/>
  <c r="I791" i="5" a="1"/>
  <c r="AF791" i="5" a="1"/>
  <c r="H790" i="5" a="1"/>
  <c r="F866" i="4" a="1"/>
  <c r="W790" i="5" a="1"/>
  <c r="AE792" i="5" a="1"/>
  <c r="AE790" i="5" a="1"/>
  <c r="K868" i="4" a="1"/>
  <c r="AC867" i="4" a="1"/>
  <c r="R792" i="5" a="1"/>
  <c r="Z866" i="4" a="1"/>
  <c r="O790" i="5" a="1"/>
  <c r="M867" i="4" a="1"/>
  <c r="F790" i="5" a="1"/>
  <c r="AG849" i="4" a="1"/>
  <c r="AB866" i="4" a="1"/>
  <c r="W770" i="5" l="1"/>
  <c r="U770" i="5"/>
  <c r="S770" i="5"/>
  <c r="I770" i="5"/>
  <c r="E516" i="5"/>
  <c r="L866" i="4"/>
  <c r="W867" i="4"/>
  <c r="H868" i="4"/>
  <c r="AH770" i="5"/>
  <c r="AF770" i="5"/>
  <c r="T516" i="5"/>
  <c r="F770" i="5"/>
  <c r="M516" i="5"/>
  <c r="AJ770" i="5"/>
  <c r="R770" i="5"/>
  <c r="AG770" i="5"/>
  <c r="E770" i="5"/>
  <c r="Y770" i="5"/>
  <c r="Y516" i="5"/>
  <c r="G770" i="5"/>
  <c r="AG868" i="4"/>
  <c r="P867" i="4"/>
  <c r="E866" i="4"/>
  <c r="L516" i="5"/>
  <c r="AC770" i="5"/>
  <c r="AI770" i="5"/>
  <c r="W516" i="5"/>
  <c r="AB770" i="5"/>
  <c r="X770" i="5"/>
  <c r="K866" i="4"/>
  <c r="V867" i="4"/>
  <c r="G867" i="4"/>
  <c r="AB866" i="4"/>
  <c r="X868" i="4"/>
  <c r="M868" i="4"/>
  <c r="Q866" i="4"/>
  <c r="AB867" i="4"/>
  <c r="Z611" i="4"/>
  <c r="H516" i="5"/>
  <c r="P770" i="5"/>
  <c r="L770" i="5"/>
  <c r="O770" i="5"/>
  <c r="K516" i="5"/>
  <c r="H770" i="5"/>
  <c r="AE770" i="5"/>
  <c r="AD770" i="5"/>
  <c r="AA868" i="4"/>
  <c r="J867" i="4"/>
  <c r="AE866" i="4"/>
  <c r="P516" i="5"/>
  <c r="Q516" i="5"/>
  <c r="V770" i="5"/>
  <c r="T770" i="5"/>
  <c r="Q770" i="5"/>
  <c r="J770" i="5"/>
  <c r="J611" i="4"/>
  <c r="U516" i="5"/>
  <c r="O516" i="5"/>
  <c r="M770" i="5"/>
  <c r="Z770" i="5"/>
  <c r="AA770" i="5"/>
  <c r="K770" i="5"/>
  <c r="U771" i="5"/>
  <c r="Q773" i="5"/>
  <c r="AF772" i="5"/>
  <c r="I516" i="5"/>
  <c r="AD516" i="5"/>
  <c r="AB592" i="4"/>
  <c r="S516" i="5"/>
  <c r="V866" i="4"/>
  <c r="R868" i="4"/>
  <c r="AG867" i="4"/>
  <c r="AI867" i="4"/>
  <c r="X866" i="4"/>
  <c r="T868" i="4"/>
  <c r="Q867" i="4"/>
  <c r="Q869" i="4" s="1"/>
  <c r="AH868" i="4"/>
  <c r="F866" i="4"/>
  <c r="U611" i="4"/>
  <c r="Q611" i="4"/>
  <c r="K611" i="4"/>
  <c r="H611" i="4"/>
  <c r="I611" i="4"/>
  <c r="R611" i="4"/>
  <c r="AH611" i="4"/>
  <c r="V611" i="4"/>
  <c r="G611" i="4"/>
  <c r="P868" i="4"/>
  <c r="AE867" i="4"/>
  <c r="AE869" i="4" s="1"/>
  <c r="T866" i="4"/>
  <c r="S867" i="4"/>
  <c r="H866" i="4"/>
  <c r="AJ868" i="4"/>
  <c r="O868" i="4"/>
  <c r="AD867" i="4"/>
  <c r="S866" i="4"/>
  <c r="AG611" i="4"/>
  <c r="Y611" i="4"/>
  <c r="X611" i="4"/>
  <c r="L611" i="4"/>
  <c r="AJ611" i="4"/>
  <c r="T611" i="4"/>
  <c r="AI611" i="4"/>
  <c r="F611" i="4"/>
  <c r="X846" i="4"/>
  <c r="W611" i="4"/>
  <c r="P611" i="4"/>
  <c r="S611" i="4"/>
  <c r="O611" i="4"/>
  <c r="AF846" i="4"/>
  <c r="AC611" i="4"/>
  <c r="H846" i="4"/>
  <c r="AB611" i="4"/>
  <c r="N611" i="4"/>
  <c r="AF611" i="4"/>
  <c r="G866" i="4"/>
  <c r="AI868" i="4"/>
  <c r="R867" i="4"/>
  <c r="AA866" i="4"/>
  <c r="W868" i="4"/>
  <c r="F867" i="4"/>
  <c r="L868" i="4"/>
  <c r="P866" i="4"/>
  <c r="AA867" i="4"/>
  <c r="Z866" i="4"/>
  <c r="E867" i="4"/>
  <c r="V868" i="4"/>
  <c r="N867" i="4"/>
  <c r="AI866" i="4"/>
  <c r="AI869" i="4" s="1"/>
  <c r="AE868" i="4"/>
  <c r="K868" i="4"/>
  <c r="O866" i="4"/>
  <c r="Z867" i="4"/>
  <c r="AF867" i="4"/>
  <c r="U866" i="4"/>
  <c r="Q868" i="4"/>
  <c r="J868" i="4"/>
  <c r="Y867" i="4"/>
  <c r="Y869" i="4" s="1"/>
  <c r="N866" i="4"/>
  <c r="T518" i="5"/>
  <c r="R517" i="5"/>
  <c r="Z868" i="4"/>
  <c r="AD866" i="4"/>
  <c r="AD869" i="4" s="1"/>
  <c r="I867" i="4"/>
  <c r="S868" i="4"/>
  <c r="AH867" i="4"/>
  <c r="W866" i="4"/>
  <c r="M867" i="4"/>
  <c r="AD868" i="4"/>
  <c r="AH866" i="4"/>
  <c r="U867" i="4"/>
  <c r="J866" i="4"/>
  <c r="J869" i="4" s="1"/>
  <c r="AG866" i="4"/>
  <c r="AC868" i="4"/>
  <c r="L867" i="4"/>
  <c r="AC866" i="4"/>
  <c r="H867" i="4"/>
  <c r="Y868" i="4"/>
  <c r="AJ866" i="4"/>
  <c r="AJ869" i="4" s="1"/>
  <c r="O867" i="4"/>
  <c r="AF868" i="4"/>
  <c r="AB868" i="4"/>
  <c r="AF866" i="4"/>
  <c r="K867" i="4"/>
  <c r="L612" i="4"/>
  <c r="N613" i="4"/>
  <c r="M866" i="4"/>
  <c r="I868" i="4"/>
  <c r="X867" i="4"/>
  <c r="T867" i="4"/>
  <c r="I866" i="4"/>
  <c r="AC867" i="4"/>
  <c r="N868" i="4"/>
  <c r="R866" i="4"/>
  <c r="E611" i="4"/>
  <c r="AD611" i="4"/>
  <c r="M611" i="4"/>
  <c r="AE611" i="4"/>
  <c r="V516" i="5"/>
  <c r="AH516" i="5"/>
  <c r="AI516" i="5"/>
  <c r="AJ516" i="5"/>
  <c r="N846" i="4"/>
  <c r="J516" i="5"/>
  <c r="R516" i="5"/>
  <c r="G516" i="5"/>
  <c r="AA516" i="5"/>
  <c r="N516" i="5"/>
  <c r="Z516" i="5"/>
  <c r="F516" i="5"/>
  <c r="AF516" i="5"/>
  <c r="AJ592" i="4"/>
  <c r="AC516" i="5"/>
  <c r="AE516" i="5"/>
  <c r="X516" i="5"/>
  <c r="AB516" i="5"/>
  <c r="Y592" i="4"/>
  <c r="S846" i="4"/>
  <c r="AG846" i="4"/>
  <c r="Q846" i="4"/>
  <c r="AA592" i="4"/>
  <c r="AC846" i="4"/>
  <c r="H592" i="4"/>
  <c r="AI846" i="4"/>
  <c r="AE592" i="4"/>
  <c r="X592" i="4"/>
  <c r="U846" i="4"/>
  <c r="J592" i="4"/>
  <c r="F846" i="4"/>
  <c r="I592" i="4"/>
  <c r="R846" i="4"/>
  <c r="K846" i="4"/>
  <c r="J846" i="4"/>
  <c r="R592" i="4"/>
  <c r="AA846" i="4"/>
  <c r="T846" i="4"/>
  <c r="V846" i="4"/>
  <c r="S592" i="4"/>
  <c r="M846" i="4"/>
  <c r="AJ846" i="4"/>
  <c r="E847" i="4"/>
  <c r="P848" i="4"/>
  <c r="AG849" i="4"/>
  <c r="Q592" i="4"/>
  <c r="L592" i="4"/>
  <c r="O592" i="4"/>
  <c r="G592" i="4"/>
  <c r="T592" i="4"/>
  <c r="AH846" i="4"/>
  <c r="Z846" i="4"/>
  <c r="P846" i="4"/>
  <c r="Y846" i="4"/>
  <c r="P592" i="4"/>
  <c r="E592" i="4"/>
  <c r="K592" i="4"/>
  <c r="O846" i="4"/>
  <c r="I846" i="4"/>
  <c r="AE846" i="4"/>
  <c r="L846" i="4"/>
  <c r="N592" i="4"/>
  <c r="V592" i="4"/>
  <c r="F592" i="4"/>
  <c r="G846" i="4"/>
  <c r="W846" i="4"/>
  <c r="E846" i="4"/>
  <c r="AB846" i="4"/>
  <c r="Z592" i="4"/>
  <c r="S593" i="4"/>
  <c r="U594" i="4"/>
  <c r="W592" i="4"/>
  <c r="AF592" i="4"/>
  <c r="AG592" i="4"/>
  <c r="AI592" i="4"/>
  <c r="AD592" i="4"/>
  <c r="M592" i="4"/>
  <c r="AC592" i="4"/>
  <c r="U592" i="4"/>
  <c r="J535" i="5"/>
  <c r="U535" i="5"/>
  <c r="K535" i="5"/>
  <c r="AB535" i="5"/>
  <c r="AJ535" i="5"/>
  <c r="L535" i="5"/>
  <c r="T535" i="5"/>
  <c r="W535" i="5"/>
  <c r="S535" i="5"/>
  <c r="Y535" i="5"/>
  <c r="AC535" i="5"/>
  <c r="AD535" i="5"/>
  <c r="AH535" i="5"/>
  <c r="N535" i="5"/>
  <c r="K790" i="5"/>
  <c r="V791" i="5"/>
  <c r="E790" i="5"/>
  <c r="AG792" i="5"/>
  <c r="P791" i="5"/>
  <c r="Y791" i="5"/>
  <c r="N790" i="5"/>
  <c r="J792" i="5"/>
  <c r="AH792" i="5"/>
  <c r="Q791" i="5"/>
  <c r="F790" i="5"/>
  <c r="AF791" i="5"/>
  <c r="U790" i="5"/>
  <c r="Q792" i="5"/>
  <c r="S792" i="5"/>
  <c r="AH791" i="5"/>
  <c r="W790" i="5"/>
  <c r="J791" i="5"/>
  <c r="AA792" i="5"/>
  <c r="AE790" i="5"/>
  <c r="H792" i="5"/>
  <c r="L790" i="5"/>
  <c r="W791" i="5"/>
  <c r="AE792" i="5"/>
  <c r="N791" i="5"/>
  <c r="AI790" i="5"/>
  <c r="AJ792" i="5"/>
  <c r="S791" i="5"/>
  <c r="H790" i="5"/>
  <c r="E535" i="5"/>
  <c r="AE535" i="5"/>
  <c r="P535" i="5"/>
  <c r="R535" i="5"/>
  <c r="O535" i="5"/>
  <c r="I535" i="5"/>
  <c r="M535" i="5"/>
  <c r="X535" i="5"/>
  <c r="Q535" i="5"/>
  <c r="AF535" i="5"/>
  <c r="AI535" i="5"/>
  <c r="H535" i="5"/>
  <c r="AA535" i="5"/>
  <c r="G535" i="5"/>
  <c r="Z535" i="5"/>
  <c r="F535" i="5"/>
  <c r="V535" i="5"/>
  <c r="H791" i="5"/>
  <c r="Y792" i="5"/>
  <c r="AC790" i="5"/>
  <c r="F791" i="5"/>
  <c r="W792" i="5"/>
  <c r="AA790" i="5"/>
  <c r="AH790" i="5"/>
  <c r="AD792" i="5"/>
  <c r="M791" i="5"/>
  <c r="X792" i="5"/>
  <c r="G791" i="5"/>
  <c r="AB790" i="5"/>
  <c r="AI792" i="5"/>
  <c r="R791" i="5"/>
  <c r="G790" i="5"/>
  <c r="AF792" i="5"/>
  <c r="O791" i="5"/>
  <c r="AJ790" i="5"/>
  <c r="T791" i="5"/>
  <c r="I790" i="5"/>
  <c r="L792" i="5"/>
  <c r="P790" i="5"/>
  <c r="AA791" i="5"/>
  <c r="AE791" i="5"/>
  <c r="P792" i="5"/>
  <c r="T790" i="5"/>
  <c r="X790" i="5"/>
  <c r="X793" i="5" s="1"/>
  <c r="T792" i="5"/>
  <c r="AI791" i="5"/>
  <c r="Y790" i="5"/>
  <c r="U792" i="5"/>
  <c r="AJ791" i="5"/>
  <c r="R790" i="5"/>
  <c r="N792" i="5"/>
  <c r="AC791" i="5"/>
  <c r="AD790" i="5"/>
  <c r="I791" i="5"/>
  <c r="Z792" i="5"/>
  <c r="E791" i="5"/>
  <c r="Z790" i="5"/>
  <c r="V792" i="5"/>
  <c r="AB791" i="5"/>
  <c r="Q790" i="5"/>
  <c r="M792" i="5"/>
  <c r="AG790" i="5"/>
  <c r="L791" i="5"/>
  <c r="AC792" i="5"/>
  <c r="AB792" i="5"/>
  <c r="AF790" i="5"/>
  <c r="K791" i="5"/>
  <c r="Z791" i="5"/>
  <c r="K792" i="5"/>
  <c r="O790" i="5"/>
  <c r="AD791" i="5"/>
  <c r="S790" i="5"/>
  <c r="O792" i="5"/>
  <c r="AG791" i="5"/>
  <c r="V790" i="5"/>
  <c r="R792" i="5"/>
  <c r="J790" i="5"/>
  <c r="U791" i="5"/>
  <c r="T537" i="5"/>
  <c r="R536" i="5"/>
  <c r="AR444" i="6"/>
  <c r="AV444" i="6" s="1"/>
  <c r="AU444" i="6"/>
  <c r="AY444" i="6" s="1"/>
  <c r="AS444" i="6"/>
  <c r="AW444" i="6" s="1"/>
  <c r="AR449" i="6"/>
  <c r="AV449" i="6" s="1"/>
  <c r="AT444" i="6"/>
  <c r="AX444" i="6" s="1"/>
  <c r="AS449" i="6"/>
  <c r="AW449" i="6" s="1"/>
  <c r="AT449" i="6"/>
  <c r="AX449" i="6" s="1"/>
  <c r="AU449" i="6"/>
  <c r="AY449" i="6" s="1"/>
  <c r="AZ429" i="6"/>
  <c r="AZ424" i="6"/>
  <c r="AZ400" i="6"/>
  <c r="I407" i="6"/>
  <c r="D397" i="6" s="1"/>
  <c r="AZ402" i="6"/>
  <c r="AZ396" i="6"/>
  <c r="AZ395" i="6"/>
  <c r="AZ401" i="6"/>
  <c r="AZ397" i="6"/>
  <c r="L847" i="4" a="1"/>
  <c r="AG595" i="4" a="1"/>
  <c r="AC595" i="4" a="1"/>
  <c r="AJ518" i="5" a="1"/>
  <c r="G593" i="4" a="1"/>
  <c r="Q519" i="5" a="1"/>
  <c r="S595" i="4" a="1"/>
  <c r="I517" i="5" a="1"/>
  <c r="S536" i="5" a="1"/>
  <c r="M536" i="5" a="1"/>
  <c r="AB847" i="4" a="1"/>
  <c r="V538" i="5" a="1"/>
  <c r="AF594" i="4" a="1"/>
  <c r="F536" i="5" a="1"/>
  <c r="Y593" i="4" a="1"/>
  <c r="AE517" i="5" a="1"/>
  <c r="O595" i="4" a="1"/>
  <c r="AG594" i="4" a="1"/>
  <c r="N593" i="4" a="1"/>
  <c r="W772" i="5" a="1"/>
  <c r="P613" i="4" a="1"/>
  <c r="AH848" i="4" a="1"/>
  <c r="AA612" i="4" a="1"/>
  <c r="W773" i="5" a="1"/>
  <c r="AA594" i="4" a="1"/>
  <c r="AB517" i="5" a="1"/>
  <c r="G848" i="4" a="1"/>
  <c r="Z849" i="4" a="1"/>
  <c r="AF538" i="5" a="1"/>
  <c r="AA517" i="5" a="1"/>
  <c r="AD771" i="5" a="1"/>
  <c r="AE595" i="4" a="1"/>
  <c r="AJ594" i="4" a="1"/>
  <c r="AJ517" i="5" a="1"/>
  <c r="Y595" i="4" a="1"/>
  <c r="Z519" i="5" a="1"/>
  <c r="AG614" i="4" a="1"/>
  <c r="Y536" i="5" a="1"/>
  <c r="O614" i="4" a="1"/>
  <c r="X594" i="4" a="1"/>
  <c r="AC518" i="5" a="1"/>
  <c r="AG593" i="4" a="1"/>
  <c r="E518" i="5" a="1"/>
  <c r="AD614" i="4" a="1"/>
  <c r="AJ613" i="4" a="1"/>
  <c r="S613" i="4" a="1"/>
  <c r="X771" i="5" a="1"/>
  <c r="AE849" i="4" a="1"/>
  <c r="U772" i="5" a="1"/>
  <c r="T847" i="4" a="1"/>
  <c r="AI517" i="5" a="1"/>
  <c r="AA593" i="4" a="1"/>
  <c r="W593" i="4" a="1"/>
  <c r="O772" i="5" a="1"/>
  <c r="K536" i="5" a="1"/>
  <c r="I612" i="4" a="1"/>
  <c r="P594" i="4" a="1"/>
  <c r="M537" i="5" a="1"/>
  <c r="T536" i="5" a="1"/>
  <c r="AB848" i="4" a="1"/>
  <c r="Y614" i="4" a="1"/>
  <c r="J771" i="5" a="1"/>
  <c r="AG538" i="5" a="1"/>
  <c r="AI613" i="4" a="1"/>
  <c r="Y849" i="4" a="1"/>
  <c r="J593" i="4" a="1"/>
  <c r="V536" i="5" a="1"/>
  <c r="S848" i="4" a="1"/>
  <c r="V595" i="4" a="1"/>
  <c r="AB613" i="4" a="1"/>
  <c r="S519" i="5" a="1"/>
  <c r="K593" i="4" a="1"/>
  <c r="T848" i="4" a="1"/>
  <c r="AI612" i="4" a="1"/>
  <c r="S773" i="5" a="1"/>
  <c r="AB594" i="4" a="1"/>
  <c r="AD595" i="4" a="1"/>
  <c r="AB595" i="4" a="1"/>
  <c r="G537" i="5" a="1"/>
  <c r="M773" i="5" a="1"/>
  <c r="T772" i="5" a="1"/>
  <c r="Q593" i="4" a="1"/>
  <c r="L537" i="5" a="1"/>
  <c r="AE847" i="4" a="1"/>
  <c r="AC614" i="4" a="1"/>
  <c r="AI771" i="5" a="1"/>
  <c r="L593" i="4" a="1"/>
  <c r="F848" i="4" a="1"/>
  <c r="AH614" i="4" a="1"/>
  <c r="AI614" i="4" a="1"/>
  <c r="F594" i="4" a="1"/>
  <c r="M518" i="5" a="1"/>
  <c r="F772" i="5" a="1"/>
  <c r="W594" i="4" a="1"/>
  <c r="K517" i="5" a="1"/>
  <c r="O612" i="4" a="1"/>
  <c r="R847" i="4" a="1"/>
  <c r="M517" i="5" a="1"/>
  <c r="X849" i="4" a="1"/>
  <c r="N518" i="5" a="1"/>
  <c r="AI847" i="4" a="1"/>
  <c r="Y537" i="5" a="1"/>
  <c r="AC519" i="5" a="1"/>
  <c r="AI773" i="5" a="1"/>
  <c r="Z593" i="4" a="1"/>
  <c r="X518" i="5" a="1"/>
  <c r="F847" i="4" a="1"/>
  <c r="AB849" i="4" a="1"/>
  <c r="AG613" i="4" a="1"/>
  <c r="J537" i="5" a="1"/>
  <c r="T771" i="5" a="1"/>
  <c r="AH538" i="5" a="1"/>
  <c r="U519" i="5" a="1"/>
  <c r="E848" i="4" a="1"/>
  <c r="H518" i="5" a="1"/>
  <c r="X536" i="5" a="1"/>
  <c r="Z848" i="4" a="1"/>
  <c r="O519" i="5" a="1"/>
  <c r="V848" i="4" a="1"/>
  <c r="AG848" i="4" a="1"/>
  <c r="AF848" i="4" a="1"/>
  <c r="V847" i="4" a="1"/>
  <c r="AB537" i="5" a="1"/>
  <c r="O593" i="4" a="1"/>
  <c r="H772" i="5" a="1"/>
  <c r="AD849" i="4" a="1"/>
  <c r="AB593" i="4" a="1"/>
  <c r="AD538" i="5" a="1"/>
  <c r="AJ847" i="4" a="1"/>
  <c r="I593" i="4" a="1"/>
  <c r="Y772" i="5" a="1"/>
  <c r="AF847" i="4" a="1"/>
  <c r="T614" i="4" a="1"/>
  <c r="H536" i="5" a="1"/>
  <c r="V773" i="5" a="1"/>
  <c r="S771" i="5" a="1"/>
  <c r="AH773" i="5" a="1"/>
  <c r="Q537" i="5" a="1"/>
  <c r="O517" i="5" a="1"/>
  <c r="AF613" i="4" a="1"/>
  <c r="AA537" i="5" a="1"/>
  <c r="AD536" i="5" a="1"/>
  <c r="F771" i="5" a="1"/>
  <c r="O849" i="4" a="1"/>
  <c r="X848" i="4" a="1"/>
  <c r="AI519" i="5" a="1"/>
  <c r="X538" i="5" a="1"/>
  <c r="AE771" i="5" a="1"/>
  <c r="T519" i="5" a="1"/>
  <c r="L613" i="4" a="1"/>
  <c r="X612" i="4" a="1"/>
  <c r="Z612" i="4" a="1"/>
  <c r="AC772" i="5" a="1"/>
  <c r="X847" i="4" a="1"/>
  <c r="AA519" i="5" a="1"/>
  <c r="W595" i="4" a="1"/>
  <c r="R613" i="4" a="1"/>
  <c r="I849" i="4" a="1"/>
  <c r="AA538" i="5" a="1"/>
  <c r="Y773" i="5" a="1"/>
  <c r="K518" i="5" a="1"/>
  <c r="R614" i="4" a="1"/>
  <c r="AG537" i="5" a="1"/>
  <c r="AD773" i="5" a="1"/>
  <c r="AC849" i="4" a="1"/>
  <c r="AD517" i="5" a="1"/>
  <c r="Y517" i="5" a="1"/>
  <c r="AE536" i="5" a="1"/>
  <c r="AA771" i="5" a="1"/>
  <c r="AA518" i="5" a="1"/>
  <c r="AA772" i="5" a="1"/>
  <c r="K773" i="5" a="1"/>
  <c r="U593" i="4" a="1"/>
  <c r="AE773" i="5" a="1"/>
  <c r="F537" i="5" a="1"/>
  <c r="G517" i="5" a="1"/>
  <c r="S537" i="5" a="1"/>
  <c r="Q536" i="5" a="1"/>
  <c r="V613" i="4" a="1"/>
  <c r="E536" i="5" a="1"/>
  <c r="V517" i="5" a="1"/>
  <c r="N772" i="5" a="1"/>
  <c r="AJ537" i="5" a="1"/>
  <c r="J848" i="4" a="1"/>
  <c r="E537" i="5" a="1"/>
  <c r="T594" i="4" a="1"/>
  <c r="X613" i="4" a="1"/>
  <c r="N848" i="4" a="1"/>
  <c r="O848" i="4" a="1"/>
  <c r="V518" i="5" a="1"/>
  <c r="W614" i="4" a="1"/>
  <c r="O537" i="5" a="1"/>
  <c r="N849" i="4" a="1"/>
  <c r="Q772" i="5" a="1"/>
  <c r="F518" i="5" a="1"/>
  <c r="V614" i="4" a="1"/>
  <c r="T849" i="4" a="1"/>
  <c r="AJ612" i="4" a="1"/>
  <c r="AG518" i="5" a="1"/>
  <c r="AI593" i="4" a="1"/>
  <c r="Z614" i="4" a="1"/>
  <c r="AH536" i="5" a="1"/>
  <c r="AF771" i="5" a="1"/>
  <c r="AC538" i="5" a="1"/>
  <c r="AF519" i="5" a="1"/>
  <c r="G613" i="4" a="1"/>
  <c r="U847" i="4" a="1"/>
  <c r="H773" i="5" a="1"/>
  <c r="E593" i="4" a="1"/>
  <c r="J612" i="4" a="1"/>
  <c r="AE612" i="4" a="1"/>
  <c r="AE537" i="5" a="1"/>
  <c r="S847" i="4" a="1"/>
  <c r="AH593" i="4" a="1"/>
  <c r="V519" i="5" a="1"/>
  <c r="AH771" i="5" a="1"/>
  <c r="Q517" i="5" a="1"/>
  <c r="AJ593" i="4" a="1"/>
  <c r="V772" i="5" a="1"/>
  <c r="AB538" i="5" a="1"/>
  <c r="U848" i="4" a="1"/>
  <c r="AH612" i="4" a="1"/>
  <c r="W848" i="4" a="1"/>
  <c r="AI849" i="4" a="1"/>
  <c r="AD537" i="5" a="1"/>
  <c r="U849" i="4" a="1"/>
  <c r="W847" i="4" a="1"/>
  <c r="P771" i="5" a="1"/>
  <c r="H771" i="5" a="1"/>
  <c r="V593" i="4" a="1"/>
  <c r="AC536" i="5" a="1"/>
  <c r="I536" i="5" a="1"/>
  <c r="Y847" i="4" a="1"/>
  <c r="K849" i="4" a="1"/>
  <c r="AC773" i="5" a="1"/>
  <c r="I613" i="4" a="1"/>
  <c r="AJ772" i="5" a="1"/>
  <c r="S594" i="4" a="1"/>
  <c r="AE848" i="4" a="1"/>
  <c r="S614" i="4" a="1"/>
  <c r="AI537" i="5" a="1"/>
  <c r="O771" i="5" a="1"/>
  <c r="AG536" i="5" a="1"/>
  <c r="G772" i="5" a="1"/>
  <c r="AA849" i="4" a="1"/>
  <c r="K771" i="5" a="1"/>
  <c r="Z773" i="5" a="1"/>
  <c r="X519" i="5" a="1"/>
  <c r="K612" i="4" a="1"/>
  <c r="M847" i="4" a="1"/>
  <c r="M594" i="4" a="1"/>
  <c r="E613" i="4" a="1"/>
  <c r="G594" i="4" a="1"/>
  <c r="P536" i="5" a="1"/>
  <c r="R849" i="4" a="1"/>
  <c r="P614" i="4" a="1"/>
  <c r="P847" i="4" a="1"/>
  <c r="Y594" i="4" a="1"/>
  <c r="Q518" i="5" a="1"/>
  <c r="W536" i="5" a="1"/>
  <c r="P773" i="5" a="1"/>
  <c r="AH594" i="4" a="1"/>
  <c r="AI848" i="4" a="1"/>
  <c r="R772" i="5" a="1"/>
  <c r="E594" i="4" a="1"/>
  <c r="Y848" i="4" a="1"/>
  <c r="P593" i="4" a="1"/>
  <c r="W613" i="4" a="1"/>
  <c r="L518" i="5" a="1"/>
  <c r="X517" i="5" a="1"/>
  <c r="I772" i="5" a="1"/>
  <c r="AH849" i="4" a="1"/>
  <c r="N594" i="4" a="1"/>
  <c r="AA848" i="4" a="1"/>
  <c r="Z613" i="4" a="1"/>
  <c r="S849" i="4" a="1"/>
  <c r="X595" i="4" a="1"/>
  <c r="J518" i="5" a="1"/>
  <c r="AB771" i="5" a="1"/>
  <c r="Q847" i="4" a="1"/>
  <c r="H613" i="4" a="1"/>
  <c r="M612" i="4" a="1"/>
  <c r="X772" i="5" a="1"/>
  <c r="J594" i="4" a="1"/>
  <c r="AF773" i="5" a="1"/>
  <c r="L536" i="5" a="1"/>
  <c r="U518" i="5" a="1"/>
  <c r="T593" i="4" a="1"/>
  <c r="M772" i="5" a="1"/>
  <c r="AH517" i="5" a="1"/>
  <c r="S612" i="4" a="1"/>
  <c r="O518" i="5" a="1"/>
  <c r="F517" i="5" a="1"/>
  <c r="S517" i="5" a="1"/>
  <c r="AB518" i="5" a="1"/>
  <c r="I518" i="5" a="1"/>
  <c r="W771" i="5" a="1"/>
  <c r="AH518" i="5" a="1"/>
  <c r="K772" i="5" a="1"/>
  <c r="L517" i="5" a="1"/>
  <c r="V537" i="5" a="1"/>
  <c r="Q594" i="4" a="1"/>
  <c r="AE519" i="5" a="1"/>
  <c r="AD613" i="4" a="1"/>
  <c r="AA614" i="4" a="1"/>
  <c r="R771" i="5" a="1"/>
  <c r="Z771" i="5" a="1"/>
  <c r="H847" i="4" a="1"/>
  <c r="R537" i="5" a="1"/>
  <c r="Q848" i="4" a="1"/>
  <c r="R594" i="4" a="1"/>
  <c r="Y612" i="4" a="1"/>
  <c r="AD772" i="5" a="1"/>
  <c r="H612" i="4" a="1"/>
  <c r="Z518" i="5" a="1"/>
  <c r="Z594" i="4" a="1"/>
  <c r="L848" i="4" a="1"/>
  <c r="AH537" i="5" a="1"/>
  <c r="AI772" i="5" a="1"/>
  <c r="Y518" i="5" a="1"/>
  <c r="AJ614" i="4" a="1"/>
  <c r="O613" i="4" a="1"/>
  <c r="P612" i="4" a="1"/>
  <c r="AC537" i="5" a="1"/>
  <c r="Y771" i="5" a="1"/>
  <c r="G771" i="5" a="1"/>
  <c r="I537" i="5" a="1"/>
  <c r="Z595" i="4" a="1"/>
  <c r="AF849" i="4" a="1"/>
  <c r="F612" i="4" a="1"/>
  <c r="U537" i="5" a="1"/>
  <c r="H517" i="5" a="1"/>
  <c r="AJ519" i="5" a="1"/>
  <c r="J536" i="5" a="1"/>
  <c r="AI594" i="4" a="1"/>
  <c r="AI536" i="5" a="1"/>
  <c r="P537" i="5" a="1"/>
  <c r="Q771" i="5" a="1"/>
  <c r="S538" i="5" a="1"/>
  <c r="I773" i="5" a="1"/>
  <c r="AB519" i="5" a="1"/>
  <c r="R518" i="5" a="1"/>
  <c r="AE614" i="4" a="1"/>
  <c r="AH772" i="5" a="1"/>
  <c r="AB536" i="5" a="1"/>
  <c r="U538" i="5" a="1"/>
  <c r="R595" i="4" a="1"/>
  <c r="T613" i="4" a="1"/>
  <c r="U595" i="4" a="1"/>
  <c r="V594" i="4" a="1"/>
  <c r="AG773" i="5" a="1"/>
  <c r="R848" i="4" a="1"/>
  <c r="L772" i="5" a="1"/>
  <c r="S772" i="5" a="1"/>
  <c r="E612" i="4" a="1"/>
  <c r="X614" i="4" a="1"/>
  <c r="U773" i="5" a="1"/>
  <c r="T517" i="5" a="1"/>
  <c r="O536" i="5" a="1"/>
  <c r="Q595" i="4" a="1"/>
  <c r="R538" i="5" a="1"/>
  <c r="I848" i="4" a="1"/>
  <c r="Z537" i="5" a="1"/>
  <c r="P772" i="5" a="1"/>
  <c r="I847" i="4" a="1"/>
  <c r="T773" i="5" a="1"/>
  <c r="J847" i="4" a="1"/>
  <c r="E771" i="5" a="1"/>
  <c r="AG519" i="5" a="1"/>
  <c r="AF537" i="5" a="1"/>
  <c r="P595" i="4" a="1"/>
  <c r="L771" i="5" a="1"/>
  <c r="P538" i="5" a="1"/>
  <c r="Z772" i="5" a="1"/>
  <c r="T595" i="4" a="1"/>
  <c r="E517" i="5" a="1"/>
  <c r="J613" i="4" a="1"/>
  <c r="AJ536" i="5" a="1"/>
  <c r="AH613" i="4" a="1"/>
  <c r="AG772" i="5" a="1"/>
  <c r="Q614" i="4" a="1"/>
  <c r="AA595" i="4" a="1"/>
  <c r="AC771" i="5" a="1"/>
  <c r="AI518" i="5" a="1"/>
  <c r="P518" i="5" a="1"/>
  <c r="Y519" i="5" a="1"/>
  <c r="AH847" i="4" a="1"/>
  <c r="W612" i="4" a="1"/>
  <c r="AG612" i="4" a="1"/>
  <c r="N612" i="4" a="1"/>
  <c r="AJ773" i="5" a="1"/>
  <c r="V612" i="4" a="1"/>
  <c r="G536" i="5" a="1"/>
  <c r="AB772" i="5" a="1"/>
  <c r="Y613" i="4" a="1"/>
  <c r="W538" i="5" a="1"/>
  <c r="N773" i="5" a="1"/>
  <c r="F593" i="4" a="1"/>
  <c r="M613" i="4" a="1"/>
  <c r="P849" i="4" a="1"/>
  <c r="V771" i="5" a="1"/>
  <c r="I594" i="4" a="1"/>
  <c r="AH519" i="5" a="1"/>
  <c r="AC613" i="4" a="1"/>
  <c r="AD593" i="4" a="1"/>
  <c r="AC594" i="4" a="1"/>
  <c r="AC848" i="4" a="1"/>
  <c r="R773" i="5" a="1"/>
  <c r="E772" i="5" a="1"/>
  <c r="Q538" i="5" a="1"/>
  <c r="N847" i="4" a="1"/>
  <c r="L849" i="4" a="1"/>
  <c r="K594" i="4" a="1"/>
  <c r="V849" i="4" a="1"/>
  <c r="K848" i="4" a="1"/>
  <c r="H848" i="4" a="1"/>
  <c r="AA773" i="5" a="1"/>
  <c r="X537" i="5" a="1"/>
  <c r="AD518" i="5" a="1"/>
  <c r="M593" i="4" a="1"/>
  <c r="H593" i="4" a="1"/>
  <c r="W849" i="4" a="1"/>
  <c r="O594" i="4" a="1"/>
  <c r="AB773" i="5" a="1"/>
  <c r="P517" i="5" a="1"/>
  <c r="J849" i="4" a="1"/>
  <c r="R593" i="4" a="1"/>
  <c r="N771" i="5" a="1"/>
  <c r="Z538" i="5" a="1"/>
  <c r="AG517" i="5" a="1"/>
  <c r="O847" i="4" a="1"/>
  <c r="R519" i="5" a="1"/>
  <c r="W537" i="5" a="1"/>
  <c r="AF595" i="4" a="1"/>
  <c r="N517" i="5" a="1"/>
  <c r="AC517" i="5" a="1"/>
  <c r="AE772" i="5" a="1"/>
  <c r="X593" i="4" a="1"/>
  <c r="L594" i="4" a="1"/>
  <c r="AH595" i="4" a="1"/>
  <c r="AB614" i="4" a="1"/>
  <c r="AF612" i="4" a="1"/>
  <c r="AI538" i="5" a="1"/>
  <c r="Z847" i="4" a="1"/>
  <c r="AC593" i="4" a="1"/>
  <c r="AC612" i="4" a="1"/>
  <c r="Q849" i="4" a="1"/>
  <c r="AD594" i="4" a="1"/>
  <c r="AD612" i="4" a="1"/>
  <c r="W518" i="5" a="1"/>
  <c r="K613" i="4" a="1"/>
  <c r="W519" i="5" a="1"/>
  <c r="AF593" i="4" a="1"/>
  <c r="T538" i="5" a="1"/>
  <c r="J773" i="5" a="1"/>
  <c r="S518" i="5" a="1"/>
  <c r="M849" i="4" a="1"/>
  <c r="AE594" i="4" a="1"/>
  <c r="H537" i="5" a="1"/>
  <c r="AD847" i="4" a="1"/>
  <c r="AI595" i="4" a="1"/>
  <c r="AE518" i="5" a="1"/>
  <c r="L773" i="5" a="1"/>
  <c r="U517" i="5" a="1"/>
  <c r="AJ595" i="4" a="1"/>
  <c r="AG771" i="5" a="1"/>
  <c r="N537" i="5" a="1"/>
  <c r="AE593" i="4" a="1"/>
  <c r="AD519" i="5" a="1"/>
  <c r="J772" i="5" a="1"/>
  <c r="G847" i="4" a="1"/>
  <c r="AB612" i="4" a="1"/>
  <c r="AF614" i="4" a="1"/>
  <c r="O773" i="5" a="1"/>
  <c r="Q613" i="4" a="1"/>
  <c r="U614" i="4" a="1"/>
  <c r="T612" i="4" a="1"/>
  <c r="AE613" i="4" a="1"/>
  <c r="AF517" i="5" a="1"/>
  <c r="AF536" i="5" a="1"/>
  <c r="Y538" i="5" a="1"/>
  <c r="F613" i="4" a="1"/>
  <c r="AJ849" i="4" a="1"/>
  <c r="AE538" i="5" a="1"/>
  <c r="K537" i="5" a="1"/>
  <c r="U536" i="5" a="1"/>
  <c r="AA847" i="4" a="1"/>
  <c r="AC847" i="4" a="1"/>
  <c r="U612" i="4" a="1"/>
  <c r="H849" i="4" a="1"/>
  <c r="AF518" i="5" a="1"/>
  <c r="N536" i="5" a="1"/>
  <c r="AA536" i="5" a="1"/>
  <c r="AD848" i="4" a="1"/>
  <c r="AA613" i="4" a="1"/>
  <c r="AG847" i="4" a="1"/>
  <c r="AJ538" i="5" a="1"/>
  <c r="X773" i="5" a="1"/>
  <c r="J517" i="5" a="1"/>
  <c r="Z536" i="5" a="1"/>
  <c r="R612" i="4" a="1"/>
  <c r="I771" i="5" a="1"/>
  <c r="H594" i="4" a="1"/>
  <c r="AJ848" i="4" a="1"/>
  <c r="K847" i="4" a="1"/>
  <c r="AJ771" i="5" a="1"/>
  <c r="P519" i="5" a="1"/>
  <c r="Z517" i="5" a="1"/>
  <c r="O538" i="5" a="1"/>
  <c r="M771" i="5" a="1"/>
  <c r="M848" i="4" a="1"/>
  <c r="U613" i="4" a="1"/>
  <c r="W517" i="5" a="1"/>
  <c r="G612" i="4" a="1"/>
  <c r="G518" i="5" a="1"/>
  <c r="Q612" i="4" a="1"/>
  <c r="AD771" i="5" l="1"/>
  <c r="I772" i="5"/>
  <c r="Z773" i="5"/>
  <c r="E772" i="5"/>
  <c r="V773" i="5"/>
  <c r="Z771" i="5"/>
  <c r="X773" i="5"/>
  <c r="AB771" i="5"/>
  <c r="G772" i="5"/>
  <c r="R869" i="4"/>
  <c r="R870" i="4" s="1"/>
  <c r="AG869" i="4"/>
  <c r="AG870" i="4" s="1"/>
  <c r="AB869" i="4"/>
  <c r="AB870" i="4" s="1"/>
  <c r="J870" i="4"/>
  <c r="O519" i="5"/>
  <c r="X518" i="5"/>
  <c r="V517" i="5"/>
  <c r="P771" i="5"/>
  <c r="AA772" i="5"/>
  <c r="L773" i="5"/>
  <c r="L869" i="4"/>
  <c r="L870" i="4" s="1"/>
  <c r="W869" i="4"/>
  <c r="W870" i="4" s="1"/>
  <c r="N869" i="4"/>
  <c r="N870" i="4" s="1"/>
  <c r="S869" i="4"/>
  <c r="S870" i="4" s="1"/>
  <c r="E869" i="4"/>
  <c r="E870" i="4" s="1"/>
  <c r="M771" i="5"/>
  <c r="I773" i="5"/>
  <c r="X772" i="5"/>
  <c r="G518" i="5"/>
  <c r="E517" i="5"/>
  <c r="AD519" i="5"/>
  <c r="R772" i="5"/>
  <c r="G771" i="5"/>
  <c r="AI773" i="5"/>
  <c r="T772" i="5"/>
  <c r="I771" i="5"/>
  <c r="AF869" i="4"/>
  <c r="AF870" i="4" s="1"/>
  <c r="P869" i="4"/>
  <c r="P870" i="4" s="1"/>
  <c r="AJ773" i="5"/>
  <c r="H771" i="5"/>
  <c r="S772" i="5"/>
  <c r="Y771" i="5"/>
  <c r="AJ772" i="5"/>
  <c r="U773" i="5"/>
  <c r="V772" i="5"/>
  <c r="K771" i="5"/>
  <c r="AD517" i="5"/>
  <c r="W519" i="5"/>
  <c r="AF518" i="5"/>
  <c r="AA869" i="4"/>
  <c r="AA870" i="4" s="1"/>
  <c r="V869" i="4"/>
  <c r="V870" i="4" s="1"/>
  <c r="J773" i="5"/>
  <c r="N771" i="5"/>
  <c r="Y772" i="5"/>
  <c r="J517" i="5"/>
  <c r="AI519" i="5"/>
  <c r="L518" i="5"/>
  <c r="K772" i="5"/>
  <c r="AB773" i="5"/>
  <c r="AF771" i="5"/>
  <c r="AF774" i="5" s="1"/>
  <c r="H773" i="5"/>
  <c r="W772" i="5"/>
  <c r="L771" i="5"/>
  <c r="Y870" i="4"/>
  <c r="F869" i="4"/>
  <c r="F870" i="4" s="1"/>
  <c r="N772" i="5"/>
  <c r="AI771" i="5"/>
  <c r="AE773" i="5"/>
  <c r="H517" i="5"/>
  <c r="AG519" i="5"/>
  <c r="J518" i="5"/>
  <c r="J771" i="5"/>
  <c r="U772" i="5"/>
  <c r="U774" i="5" s="1"/>
  <c r="AF773" i="5"/>
  <c r="O772" i="5"/>
  <c r="AJ771" i="5"/>
  <c r="AC517" i="5"/>
  <c r="AE518" i="5"/>
  <c r="V519" i="5"/>
  <c r="J772" i="5"/>
  <c r="AE771" i="5"/>
  <c r="AA773" i="5"/>
  <c r="K869" i="4"/>
  <c r="K870" i="4" s="1"/>
  <c r="O869" i="4"/>
  <c r="O870" i="4" s="1"/>
  <c r="G869" i="4"/>
  <c r="G870" i="4" s="1"/>
  <c r="AH869" i="4"/>
  <c r="AH870" i="4" s="1"/>
  <c r="AH773" i="5"/>
  <c r="F771" i="5"/>
  <c r="Q772" i="5"/>
  <c r="Z772" i="5"/>
  <c r="K773" i="5"/>
  <c r="O771" i="5"/>
  <c r="AD518" i="5"/>
  <c r="U519" i="5"/>
  <c r="AB517" i="5"/>
  <c r="R773" i="5"/>
  <c r="AG772" i="5"/>
  <c r="V771" i="5"/>
  <c r="O773" i="5"/>
  <c r="S771" i="5"/>
  <c r="AD772" i="5"/>
  <c r="AH772" i="5"/>
  <c r="W771" i="5"/>
  <c r="S773" i="5"/>
  <c r="AA518" i="5"/>
  <c r="R519" i="5"/>
  <c r="Y517" i="5"/>
  <c r="E771" i="5"/>
  <c r="AG773" i="5"/>
  <c r="P772" i="5"/>
  <c r="AJ614" i="4"/>
  <c r="M613" i="4"/>
  <c r="K612" i="4"/>
  <c r="AL868" i="4"/>
  <c r="AP868" i="4" s="1"/>
  <c r="X869" i="4"/>
  <c r="X870" i="4" s="1"/>
  <c r="R771" i="5"/>
  <c r="N773" i="5"/>
  <c r="AC772" i="5"/>
  <c r="X771" i="5"/>
  <c r="T773" i="5"/>
  <c r="AI772" i="5"/>
  <c r="M772" i="5"/>
  <c r="AH771" i="5"/>
  <c r="AD773" i="5"/>
  <c r="F772" i="5"/>
  <c r="W773" i="5"/>
  <c r="AA771" i="5"/>
  <c r="L772" i="5"/>
  <c r="AG771" i="5"/>
  <c r="AC773" i="5"/>
  <c r="H772" i="5"/>
  <c r="AC771" i="5"/>
  <c r="Y773" i="5"/>
  <c r="P773" i="5"/>
  <c r="T771" i="5"/>
  <c r="AE772" i="5"/>
  <c r="AA519" i="5"/>
  <c r="AH517" i="5"/>
  <c r="AJ518" i="5"/>
  <c r="AH518" i="5"/>
  <c r="AF517" i="5"/>
  <c r="Y519" i="5"/>
  <c r="Z519" i="5"/>
  <c r="AI518" i="5"/>
  <c r="AG517" i="5"/>
  <c r="AE519" i="5"/>
  <c r="H518" i="5"/>
  <c r="F517" i="5"/>
  <c r="AA612" i="4"/>
  <c r="AC613" i="4"/>
  <c r="T614" i="4"/>
  <c r="Q771" i="5"/>
  <c r="M773" i="5"/>
  <c r="AB772" i="5"/>
  <c r="AK868" i="4"/>
  <c r="AO868" i="4" s="1"/>
  <c r="F518" i="5"/>
  <c r="AC519" i="5"/>
  <c r="AJ517" i="5"/>
  <c r="O594" i="4"/>
  <c r="M593" i="4"/>
  <c r="O517" i="5"/>
  <c r="Q518" i="5"/>
  <c r="AB518" i="5"/>
  <c r="Z517" i="5"/>
  <c r="S519" i="5"/>
  <c r="AK867" i="4"/>
  <c r="AO867" i="4" s="1"/>
  <c r="AN867" i="4"/>
  <c r="AR867" i="4" s="1"/>
  <c r="AN866" i="4"/>
  <c r="AR866" i="4" s="1"/>
  <c r="AL867" i="4"/>
  <c r="AP867" i="4" s="1"/>
  <c r="Q870" i="4"/>
  <c r="AM866" i="4"/>
  <c r="AQ866" i="4" s="1"/>
  <c r="AA613" i="4"/>
  <c r="R614" i="4"/>
  <c r="Y612" i="4"/>
  <c r="AI612" i="4"/>
  <c r="E613" i="4"/>
  <c r="AB614" i="4"/>
  <c r="S614" i="4"/>
  <c r="Z612" i="4"/>
  <c r="AB613" i="4"/>
  <c r="AB612" i="4"/>
  <c r="AD613" i="4"/>
  <c r="U614" i="4"/>
  <c r="AH612" i="4"/>
  <c r="AJ613" i="4"/>
  <c r="AA614" i="4"/>
  <c r="U613" i="4"/>
  <c r="S612" i="4"/>
  <c r="Q614" i="4"/>
  <c r="Z613" i="4"/>
  <c r="X612" i="4"/>
  <c r="AE614" i="4"/>
  <c r="H613" i="4"/>
  <c r="F612" i="4"/>
  <c r="AF614" i="4"/>
  <c r="I613" i="4"/>
  <c r="G612" i="4"/>
  <c r="H869" i="4"/>
  <c r="H870" i="4" s="1"/>
  <c r="AN868" i="4"/>
  <c r="AR868" i="4" s="1"/>
  <c r="T869" i="4"/>
  <c r="T870" i="4" s="1"/>
  <c r="Z869" i="4"/>
  <c r="Z870" i="4" s="1"/>
  <c r="AJ870" i="4"/>
  <c r="AG614" i="4"/>
  <c r="H612" i="4"/>
  <c r="J613" i="4"/>
  <c r="P613" i="4"/>
  <c r="N612" i="4"/>
  <c r="N615" i="4" s="1"/>
  <c r="N616" i="4" s="1"/>
  <c r="T612" i="4"/>
  <c r="V613" i="4"/>
  <c r="G847" i="4"/>
  <c r="R848" i="4"/>
  <c r="AI849" i="4"/>
  <c r="E612" i="4"/>
  <c r="AD614" i="4"/>
  <c r="G613" i="4"/>
  <c r="AH613" i="4"/>
  <c r="Y614" i="4"/>
  <c r="AF612" i="4"/>
  <c r="W613" i="4"/>
  <c r="U612" i="4"/>
  <c r="AE613" i="4"/>
  <c r="V614" i="4"/>
  <c r="AC612" i="4"/>
  <c r="Q612" i="4"/>
  <c r="S613" i="4"/>
  <c r="AI613" i="4"/>
  <c r="Z614" i="4"/>
  <c r="AG612" i="4"/>
  <c r="I612" i="4"/>
  <c r="AH614" i="4"/>
  <c r="K613" i="4"/>
  <c r="AI614" i="4"/>
  <c r="J612" i="4"/>
  <c r="L613" i="4"/>
  <c r="L615" i="4" s="1"/>
  <c r="L616" i="4" s="1"/>
  <c r="M612" i="4"/>
  <c r="O613" i="4"/>
  <c r="AA849" i="4"/>
  <c r="J848" i="4"/>
  <c r="AE847" i="4"/>
  <c r="T613" i="4"/>
  <c r="R612" i="4"/>
  <c r="F613" i="4"/>
  <c r="AC614" i="4"/>
  <c r="AJ612" i="4"/>
  <c r="AG613" i="4"/>
  <c r="AE612" i="4"/>
  <c r="X614" i="4"/>
  <c r="K849" i="4"/>
  <c r="O847" i="4"/>
  <c r="Z848" i="4"/>
  <c r="P614" i="4"/>
  <c r="Y613" i="4"/>
  <c r="W612" i="4"/>
  <c r="AC869" i="4"/>
  <c r="AC870" i="4" s="1"/>
  <c r="M869" i="4"/>
  <c r="M870" i="4" s="1"/>
  <c r="AL866" i="4"/>
  <c r="AP866" i="4" s="1"/>
  <c r="AM867" i="4"/>
  <c r="AQ867" i="4" s="1"/>
  <c r="AD870" i="4"/>
  <c r="U869" i="4"/>
  <c r="U870" i="4" s="1"/>
  <c r="AM868" i="4"/>
  <c r="AQ868" i="4" s="1"/>
  <c r="AE870" i="4"/>
  <c r="AI870" i="4"/>
  <c r="I869" i="4"/>
  <c r="I870" i="4" s="1"/>
  <c r="P518" i="5"/>
  <c r="N517" i="5"/>
  <c r="M517" i="5"/>
  <c r="O518" i="5"/>
  <c r="X519" i="5"/>
  <c r="AE517" i="5"/>
  <c r="AG518" i="5"/>
  <c r="AH519" i="5"/>
  <c r="I517" i="5"/>
  <c r="K518" i="5"/>
  <c r="N518" i="5"/>
  <c r="L517" i="5"/>
  <c r="I518" i="5"/>
  <c r="AF519" i="5"/>
  <c r="G517" i="5"/>
  <c r="P517" i="5"/>
  <c r="R518" i="5"/>
  <c r="R520" i="5" s="1"/>
  <c r="X517" i="5"/>
  <c r="Q519" i="5"/>
  <c r="Z518" i="5"/>
  <c r="P612" i="4"/>
  <c r="R613" i="4"/>
  <c r="E518" i="5"/>
  <c r="AI517" i="5"/>
  <c r="AB519" i="5"/>
  <c r="AD612" i="4"/>
  <c r="W614" i="4"/>
  <c r="AF613" i="4"/>
  <c r="Q613" i="4"/>
  <c r="O612" i="4"/>
  <c r="T519" i="5"/>
  <c r="AC518" i="5"/>
  <c r="AA517" i="5"/>
  <c r="Q517" i="5"/>
  <c r="S518" i="5"/>
  <c r="U847" i="4"/>
  <c r="Q849" i="4"/>
  <c r="AF848" i="4"/>
  <c r="X613" i="4"/>
  <c r="O614" i="4"/>
  <c r="V612" i="4"/>
  <c r="W517" i="5"/>
  <c r="P519" i="5"/>
  <c r="Y518" i="5"/>
  <c r="W518" i="5"/>
  <c r="U517" i="5"/>
  <c r="L594" i="4"/>
  <c r="J593" i="4"/>
  <c r="AI595" i="4"/>
  <c r="K517" i="5"/>
  <c r="M518" i="5"/>
  <c r="AJ519" i="5"/>
  <c r="T517" i="5"/>
  <c r="T520" i="5" s="1"/>
  <c r="V518" i="5"/>
  <c r="U593" i="4"/>
  <c r="U596" i="4" s="1"/>
  <c r="W594" i="4"/>
  <c r="S517" i="5"/>
  <c r="U518" i="5"/>
  <c r="AK866" i="4"/>
  <c r="AO866" i="4" s="1"/>
  <c r="T849" i="4"/>
  <c r="AI848" i="4"/>
  <c r="X847" i="4"/>
  <c r="AJ849" i="4"/>
  <c r="S848" i="4"/>
  <c r="H847" i="4"/>
  <c r="V849" i="4"/>
  <c r="E848" i="4"/>
  <c r="E850" i="4" s="1"/>
  <c r="E851" i="4" s="1"/>
  <c r="Z847" i="4"/>
  <c r="AF849" i="4"/>
  <c r="AJ847" i="4"/>
  <c r="O848" i="4"/>
  <c r="N594" i="4"/>
  <c r="L593" i="4"/>
  <c r="R594" i="4"/>
  <c r="P593" i="4"/>
  <c r="J847" i="4"/>
  <c r="U848" i="4"/>
  <c r="AA594" i="4"/>
  <c r="R595" i="4"/>
  <c r="Y593" i="4"/>
  <c r="X848" i="4"/>
  <c r="I849" i="4"/>
  <c r="M847" i="4"/>
  <c r="AA593" i="4"/>
  <c r="AC594" i="4"/>
  <c r="T595" i="4"/>
  <c r="G848" i="4"/>
  <c r="X849" i="4"/>
  <c r="AB847" i="4"/>
  <c r="AH595" i="4"/>
  <c r="I593" i="4"/>
  <c r="K594" i="4"/>
  <c r="V848" i="4"/>
  <c r="K847" i="4"/>
  <c r="Y849" i="4"/>
  <c r="AC847" i="4"/>
  <c r="H848" i="4"/>
  <c r="F848" i="4"/>
  <c r="AA847" i="4"/>
  <c r="W849" i="4"/>
  <c r="AH847" i="4"/>
  <c r="M848" i="4"/>
  <c r="AD849" i="4"/>
  <c r="AB595" i="4"/>
  <c r="AI593" i="4"/>
  <c r="E594" i="4"/>
  <c r="Q847" i="4"/>
  <c r="M849" i="4"/>
  <c r="AB848" i="4"/>
  <c r="R847" i="4"/>
  <c r="AC848" i="4"/>
  <c r="N849" i="4"/>
  <c r="P849" i="4"/>
  <c r="AE848" i="4"/>
  <c r="T847" i="4"/>
  <c r="U849" i="4"/>
  <c r="Y847" i="4"/>
  <c r="AJ848" i="4"/>
  <c r="AC595" i="4"/>
  <c r="AJ593" i="4"/>
  <c r="F594" i="4"/>
  <c r="AB594" i="4"/>
  <c r="Z593" i="4"/>
  <c r="S595" i="4"/>
  <c r="H849" i="4"/>
  <c r="L847" i="4"/>
  <c r="W848" i="4"/>
  <c r="L849" i="4"/>
  <c r="AA848" i="4"/>
  <c r="P847" i="4"/>
  <c r="P850" i="4" s="1"/>
  <c r="AD847" i="4"/>
  <c r="Z849" i="4"/>
  <c r="I848" i="4"/>
  <c r="V847" i="4"/>
  <c r="AG848" i="4"/>
  <c r="R849" i="4"/>
  <c r="G594" i="4"/>
  <c r="E593" i="4"/>
  <c r="AD595" i="4"/>
  <c r="N847" i="4"/>
  <c r="Y848" i="4"/>
  <c r="J849" i="4"/>
  <c r="AD594" i="4"/>
  <c r="U595" i="4"/>
  <c r="AB593" i="4"/>
  <c r="Q595" i="4"/>
  <c r="Z594" i="4"/>
  <c r="X593" i="4"/>
  <c r="Y594" i="4"/>
  <c r="P595" i="4"/>
  <c r="W593" i="4"/>
  <c r="O595" i="4"/>
  <c r="V593" i="4"/>
  <c r="X594" i="4"/>
  <c r="AF593" i="4"/>
  <c r="AH594" i="4"/>
  <c r="Y595" i="4"/>
  <c r="V595" i="4"/>
  <c r="AC593" i="4"/>
  <c r="AE594" i="4"/>
  <c r="G593" i="4"/>
  <c r="I594" i="4"/>
  <c r="AF595" i="4"/>
  <c r="AI594" i="4"/>
  <c r="AG593" i="4"/>
  <c r="Z595" i="4"/>
  <c r="X595" i="4"/>
  <c r="AG594" i="4"/>
  <c r="AE593" i="4"/>
  <c r="K848" i="4"/>
  <c r="AB849" i="4"/>
  <c r="AF847" i="4"/>
  <c r="AH593" i="4"/>
  <c r="AJ594" i="4"/>
  <c r="AA595" i="4"/>
  <c r="AJ595" i="4"/>
  <c r="M594" i="4"/>
  <c r="K593" i="4"/>
  <c r="S847" i="4"/>
  <c r="AD848" i="4"/>
  <c r="O849" i="4"/>
  <c r="AH848" i="4"/>
  <c r="S849" i="4"/>
  <c r="W847" i="4"/>
  <c r="AI847" i="4"/>
  <c r="N848" i="4"/>
  <c r="AE849" i="4"/>
  <c r="Q848" i="4"/>
  <c r="AH849" i="4"/>
  <c r="F847" i="4"/>
  <c r="AC849" i="4"/>
  <c r="AG847" i="4"/>
  <c r="L848" i="4"/>
  <c r="I847" i="4"/>
  <c r="T848" i="4"/>
  <c r="W595" i="4"/>
  <c r="AD593" i="4"/>
  <c r="AF594" i="4"/>
  <c r="O593" i="4"/>
  <c r="Q594" i="4"/>
  <c r="T593" i="4"/>
  <c r="V594" i="4"/>
  <c r="T594" i="4"/>
  <c r="R593" i="4"/>
  <c r="Q593" i="4"/>
  <c r="S594" i="4"/>
  <c r="S596" i="4" s="1"/>
  <c r="AG595" i="4"/>
  <c r="J594" i="4"/>
  <c r="H593" i="4"/>
  <c r="AE595" i="4"/>
  <c r="F593" i="4"/>
  <c r="H594" i="4"/>
  <c r="P594" i="4"/>
  <c r="N593" i="4"/>
  <c r="T538" i="5"/>
  <c r="AC537" i="5"/>
  <c r="AA536" i="5"/>
  <c r="V793" i="5"/>
  <c r="V794" i="5" s="1"/>
  <c r="U538" i="5"/>
  <c r="AD537" i="5"/>
  <c r="AB536" i="5"/>
  <c r="F536" i="5"/>
  <c r="AE538" i="5"/>
  <c r="H537" i="5"/>
  <c r="U536" i="5"/>
  <c r="W537" i="5"/>
  <c r="M536" i="5"/>
  <c r="O537" i="5"/>
  <c r="AE537" i="5"/>
  <c r="V538" i="5"/>
  <c r="AC536" i="5"/>
  <c r="Y793" i="5"/>
  <c r="Y794" i="5" s="1"/>
  <c r="P793" i="5"/>
  <c r="P794" i="5" s="1"/>
  <c r="H793" i="5"/>
  <c r="H794" i="5" s="1"/>
  <c r="AJ536" i="5"/>
  <c r="F537" i="5"/>
  <c r="AC538" i="5"/>
  <c r="J537" i="5"/>
  <c r="AG538" i="5"/>
  <c r="H536" i="5"/>
  <c r="G537" i="5"/>
  <c r="E536" i="5"/>
  <c r="AD538" i="5"/>
  <c r="AK791" i="5"/>
  <c r="AO791" i="5" s="1"/>
  <c r="S793" i="5"/>
  <c r="S794" i="5" s="1"/>
  <c r="AF793" i="5"/>
  <c r="AF794" i="5" s="1"/>
  <c r="J793" i="5"/>
  <c r="J794" i="5" s="1"/>
  <c r="E793" i="5"/>
  <c r="E794" i="5" s="1"/>
  <c r="AK792" i="5"/>
  <c r="AO792" i="5" s="1"/>
  <c r="AE793" i="5"/>
  <c r="AE794" i="5" s="1"/>
  <c r="K793" i="5"/>
  <c r="K794" i="5" s="1"/>
  <c r="X538" i="5"/>
  <c r="AE536" i="5"/>
  <c r="AG537" i="5"/>
  <c r="U537" i="5"/>
  <c r="S536" i="5"/>
  <c r="Q537" i="5"/>
  <c r="O536" i="5"/>
  <c r="N536" i="5"/>
  <c r="P537" i="5"/>
  <c r="AI538" i="5"/>
  <c r="J536" i="5"/>
  <c r="L537" i="5"/>
  <c r="AN792" i="5"/>
  <c r="AR792" i="5" s="1"/>
  <c r="N793" i="5"/>
  <c r="N794" i="5" s="1"/>
  <c r="L793" i="5"/>
  <c r="L794" i="5" s="1"/>
  <c r="AH793" i="5"/>
  <c r="AH794" i="5" s="1"/>
  <c r="U793" i="5"/>
  <c r="U794" i="5" s="1"/>
  <c r="AJ793" i="5"/>
  <c r="AJ794" i="5" s="1"/>
  <c r="AL790" i="5"/>
  <c r="AP790" i="5" s="1"/>
  <c r="AI793" i="5"/>
  <c r="AI794" i="5" s="1"/>
  <c r="Q793" i="5"/>
  <c r="Q794" i="5" s="1"/>
  <c r="X794" i="5"/>
  <c r="X536" i="5"/>
  <c r="Q538" i="5"/>
  <c r="Z537" i="5"/>
  <c r="L536" i="5"/>
  <c r="N537" i="5"/>
  <c r="AH537" i="5"/>
  <c r="AF536" i="5"/>
  <c r="Y538" i="5"/>
  <c r="AA537" i="5"/>
  <c r="R538" i="5"/>
  <c r="Y536" i="5"/>
  <c r="E537" i="5"/>
  <c r="AI536" i="5"/>
  <c r="AB538" i="5"/>
  <c r="V537" i="5"/>
  <c r="T536" i="5"/>
  <c r="T539" i="5" s="1"/>
  <c r="Z538" i="5"/>
  <c r="AG536" i="5"/>
  <c r="AI537" i="5"/>
  <c r="P536" i="5"/>
  <c r="R537" i="5"/>
  <c r="R539" i="5" s="1"/>
  <c r="Q536" i="5"/>
  <c r="S537" i="5"/>
  <c r="I537" i="5"/>
  <c r="AF538" i="5"/>
  <c r="G536" i="5"/>
  <c r="AH536" i="5"/>
  <c r="AA538" i="5"/>
  <c r="AJ537" i="5"/>
  <c r="V536" i="5"/>
  <c r="O538" i="5"/>
  <c r="X537" i="5"/>
  <c r="W536" i="5"/>
  <c r="Y537" i="5"/>
  <c r="P538" i="5"/>
  <c r="AH538" i="5"/>
  <c r="K537" i="5"/>
  <c r="I536" i="5"/>
  <c r="K536" i="5"/>
  <c r="AJ538" i="5"/>
  <c r="M537" i="5"/>
  <c r="W538" i="5"/>
  <c r="AF537" i="5"/>
  <c r="AD536" i="5"/>
  <c r="AB537" i="5"/>
  <c r="Z536" i="5"/>
  <c r="S538" i="5"/>
  <c r="AN790" i="5"/>
  <c r="AR790" i="5" s="1"/>
  <c r="AB793" i="5"/>
  <c r="AB794" i="5" s="1"/>
  <c r="F793" i="5"/>
  <c r="F794" i="5" s="1"/>
  <c r="AG793" i="5"/>
  <c r="AG794" i="5" s="1"/>
  <c r="W793" i="5"/>
  <c r="W794" i="5" s="1"/>
  <c r="AD793" i="5"/>
  <c r="AD794" i="5" s="1"/>
  <c r="I793" i="5"/>
  <c r="I794" i="5" s="1"/>
  <c r="AN791" i="5"/>
  <c r="AR791" i="5" s="1"/>
  <c r="AL792" i="5"/>
  <c r="AP792" i="5" s="1"/>
  <c r="R793" i="5"/>
  <c r="R794" i="5" s="1"/>
  <c r="AC793" i="5"/>
  <c r="AC794" i="5" s="1"/>
  <c r="AM791" i="5"/>
  <c r="AQ791" i="5" s="1"/>
  <c r="AK790" i="5"/>
  <c r="AO790" i="5" s="1"/>
  <c r="G793" i="5"/>
  <c r="G794" i="5" s="1"/>
  <c r="Z793" i="5"/>
  <c r="Z794" i="5" s="1"/>
  <c r="T793" i="5"/>
  <c r="T794" i="5" s="1"/>
  <c r="AM792" i="5"/>
  <c r="AQ792" i="5" s="1"/>
  <c r="AA793" i="5"/>
  <c r="AA794" i="5" s="1"/>
  <c r="AM790" i="5"/>
  <c r="AQ790" i="5" s="1"/>
  <c r="O793" i="5"/>
  <c r="O794" i="5" s="1"/>
  <c r="AL791" i="5"/>
  <c r="AP791" i="5" s="1"/>
  <c r="M793" i="5"/>
  <c r="M794" i="5" s="1"/>
  <c r="AZ444" i="6"/>
  <c r="AZ449" i="6"/>
  <c r="I402" i="6"/>
  <c r="C397" i="6" s="1"/>
  <c r="G397" i="6" s="1"/>
  <c r="E411" i="6" s="1"/>
  <c r="E413" i="6" s="1"/>
  <c r="I397" i="6"/>
  <c r="B401" i="6" s="1"/>
  <c r="G401" i="6" s="1"/>
  <c r="G596" i="4" l="1"/>
  <c r="G597" i="4" s="1"/>
  <c r="K520" i="5"/>
  <c r="K521" i="5" s="1"/>
  <c r="G774" i="5"/>
  <c r="G775" i="5" s="1"/>
  <c r="I774" i="5"/>
  <c r="I775" i="5" s="1"/>
  <c r="E774" i="5"/>
  <c r="E775" i="5" s="1"/>
  <c r="AB774" i="5"/>
  <c r="AB775" i="5" s="1"/>
  <c r="Z774" i="5"/>
  <c r="Z775" i="5" s="1"/>
  <c r="V615" i="4"/>
  <c r="V616" i="4" s="1"/>
  <c r="AI774" i="5"/>
  <c r="AI775" i="5" s="1"/>
  <c r="AG774" i="5"/>
  <c r="AG775" i="5" s="1"/>
  <c r="T774" i="5"/>
  <c r="T775" i="5" s="1"/>
  <c r="AA774" i="5"/>
  <c r="AA775" i="5" s="1"/>
  <c r="T615" i="4"/>
  <c r="T616" i="4" s="1"/>
  <c r="U775" i="5"/>
  <c r="Y774" i="5"/>
  <c r="Y775" i="5" s="1"/>
  <c r="P774" i="5"/>
  <c r="P775" i="5" s="1"/>
  <c r="AM772" i="5"/>
  <c r="AQ772" i="5" s="1"/>
  <c r="V520" i="5"/>
  <c r="V521" i="5" s="1"/>
  <c r="AE774" i="5"/>
  <c r="AE775" i="5" s="1"/>
  <c r="J774" i="5"/>
  <c r="J775" i="5" s="1"/>
  <c r="X774" i="5"/>
  <c r="X775" i="5" s="1"/>
  <c r="X520" i="5"/>
  <c r="X521" i="5" s="1"/>
  <c r="R774" i="5"/>
  <c r="R775" i="5" s="1"/>
  <c r="AJ774" i="5"/>
  <c r="AJ775" i="5" s="1"/>
  <c r="Y520" i="5"/>
  <c r="Y521" i="5" s="1"/>
  <c r="L520" i="5"/>
  <c r="L521" i="5" s="1"/>
  <c r="AG615" i="4"/>
  <c r="AG616" i="4" s="1"/>
  <c r="M615" i="4"/>
  <c r="M616" i="4" s="1"/>
  <c r="AF520" i="5"/>
  <c r="AF521" i="5" s="1"/>
  <c r="AC520" i="5"/>
  <c r="AC521" i="5" s="1"/>
  <c r="H520" i="5"/>
  <c r="H521" i="5" s="1"/>
  <c r="H774" i="5"/>
  <c r="H775" i="5" s="1"/>
  <c r="M774" i="5"/>
  <c r="M775" i="5" s="1"/>
  <c r="AF775" i="5"/>
  <c r="AL772" i="5"/>
  <c r="AP772" i="5" s="1"/>
  <c r="E520" i="5"/>
  <c r="E521" i="5" s="1"/>
  <c r="G520" i="5"/>
  <c r="G521" i="5" s="1"/>
  <c r="G615" i="4"/>
  <c r="G616" i="4" s="1"/>
  <c r="Z615" i="4"/>
  <c r="Z616" i="4" s="1"/>
  <c r="AM773" i="5"/>
  <c r="AQ773" i="5" s="1"/>
  <c r="AK772" i="5"/>
  <c r="AO772" i="5" s="1"/>
  <c r="AL773" i="5"/>
  <c r="AP773" i="5" s="1"/>
  <c r="AN772" i="5"/>
  <c r="AR772" i="5" s="1"/>
  <c r="AD520" i="5"/>
  <c r="AD521" i="5" s="1"/>
  <c r="N774" i="5"/>
  <c r="N775" i="5" s="1"/>
  <c r="Q774" i="5"/>
  <c r="Q775" i="5" s="1"/>
  <c r="W774" i="5"/>
  <c r="W775" i="5" s="1"/>
  <c r="K774" i="5"/>
  <c r="K775" i="5" s="1"/>
  <c r="F520" i="5"/>
  <c r="F521" i="5" s="1"/>
  <c r="AN771" i="5"/>
  <c r="AR771" i="5" s="1"/>
  <c r="V774" i="5"/>
  <c r="V775" i="5" s="1"/>
  <c r="AK773" i="5"/>
  <c r="AO773" i="5" s="1"/>
  <c r="I615" i="4"/>
  <c r="I616" i="4" s="1"/>
  <c r="J520" i="5"/>
  <c r="J521" i="5" s="1"/>
  <c r="AA520" i="5"/>
  <c r="AA521" i="5" s="1"/>
  <c r="J615" i="4"/>
  <c r="J616" i="4" s="1"/>
  <c r="S774" i="5"/>
  <c r="S775" i="5" s="1"/>
  <c r="AL771" i="5"/>
  <c r="AP771" i="5" s="1"/>
  <c r="O774" i="5"/>
  <c r="O775" i="5" s="1"/>
  <c r="R521" i="5"/>
  <c r="L774" i="5"/>
  <c r="L775" i="5" s="1"/>
  <c r="AB520" i="5"/>
  <c r="AB521" i="5" s="1"/>
  <c r="AN773" i="5"/>
  <c r="AR773" i="5" s="1"/>
  <c r="AK771" i="5"/>
  <c r="AO771" i="5" s="1"/>
  <c r="M520" i="5"/>
  <c r="M521" i="5" s="1"/>
  <c r="AB615" i="4"/>
  <c r="AB616" i="4" s="1"/>
  <c r="AS867" i="4"/>
  <c r="AU867" i="4" s="1"/>
  <c r="AH774" i="5"/>
  <c r="AH775" i="5" s="1"/>
  <c r="AH520" i="5"/>
  <c r="AH521" i="5" s="1"/>
  <c r="O615" i="4"/>
  <c r="O616" i="4" s="1"/>
  <c r="AE520" i="5"/>
  <c r="AE521" i="5" s="1"/>
  <c r="AE615" i="4"/>
  <c r="AE616" i="4" s="1"/>
  <c r="R850" i="4"/>
  <c r="R851" i="4" s="1"/>
  <c r="AD774" i="5"/>
  <c r="AD775" i="5" s="1"/>
  <c r="Z520" i="5"/>
  <c r="Z521" i="5" s="1"/>
  <c r="O520" i="5"/>
  <c r="O521" i="5" s="1"/>
  <c r="Y615" i="4"/>
  <c r="Y616" i="4" s="1"/>
  <c r="F774" i="5"/>
  <c r="F775" i="5" s="1"/>
  <c r="I596" i="4"/>
  <c r="I597" i="4" s="1"/>
  <c r="AK612" i="4"/>
  <c r="AO612" i="4" s="1"/>
  <c r="W596" i="4"/>
  <c r="W597" i="4" s="1"/>
  <c r="K615" i="4"/>
  <c r="K616" i="4" s="1"/>
  <c r="AJ520" i="5"/>
  <c r="AJ521" i="5" s="1"/>
  <c r="AB596" i="4"/>
  <c r="AB597" i="4" s="1"/>
  <c r="S615" i="4"/>
  <c r="S616" i="4" s="1"/>
  <c r="AI615" i="4"/>
  <c r="AI616" i="4" s="1"/>
  <c r="AA615" i="4"/>
  <c r="AA616" i="4" s="1"/>
  <c r="AS866" i="4"/>
  <c r="AU866" i="4" s="1"/>
  <c r="AL518" i="5"/>
  <c r="AP518" i="5" s="1"/>
  <c r="M596" i="4"/>
  <c r="M597" i="4" s="1"/>
  <c r="Q520" i="5"/>
  <c r="Q521" i="5" s="1"/>
  <c r="AK518" i="5"/>
  <c r="AO518" i="5" s="1"/>
  <c r="F615" i="4"/>
  <c r="F616" i="4" s="1"/>
  <c r="AN613" i="4"/>
  <c r="AR613" i="4" s="1"/>
  <c r="AF615" i="4"/>
  <c r="AF616" i="4" s="1"/>
  <c r="U615" i="4"/>
  <c r="U616" i="4" s="1"/>
  <c r="AC615" i="4"/>
  <c r="AC616" i="4" s="1"/>
  <c r="AC774" i="5"/>
  <c r="AC775" i="5" s="1"/>
  <c r="Q596" i="4"/>
  <c r="Q597" i="4" s="1"/>
  <c r="X850" i="4"/>
  <c r="X851" i="4" s="1"/>
  <c r="R615" i="4"/>
  <c r="R616" i="4" s="1"/>
  <c r="X615" i="4"/>
  <c r="X616" i="4" s="1"/>
  <c r="U850" i="4"/>
  <c r="U851" i="4" s="1"/>
  <c r="AM519" i="5"/>
  <c r="AQ519" i="5" s="1"/>
  <c r="W615" i="4"/>
  <c r="W616" i="4" s="1"/>
  <c r="E615" i="4"/>
  <c r="E616" i="4" s="1"/>
  <c r="AM870" i="4"/>
  <c r="AQ870" i="4" s="1"/>
  <c r="AJ615" i="4"/>
  <c r="AJ616" i="4" s="1"/>
  <c r="AM771" i="5"/>
  <c r="AQ771" i="5" s="1"/>
  <c r="AL612" i="4"/>
  <c r="AP612" i="4" s="1"/>
  <c r="S520" i="5"/>
  <c r="S521" i="5" s="1"/>
  <c r="AG520" i="5"/>
  <c r="AG521" i="5" s="1"/>
  <c r="AN519" i="5"/>
  <c r="AR519" i="5" s="1"/>
  <c r="AJ596" i="4"/>
  <c r="AJ597" i="4" s="1"/>
  <c r="AI520" i="5"/>
  <c r="AI521" i="5" s="1"/>
  <c r="AL870" i="4"/>
  <c r="AP870" i="4" s="1"/>
  <c r="AH615" i="4"/>
  <c r="AH616" i="4" s="1"/>
  <c r="AN612" i="4"/>
  <c r="AR612" i="4" s="1"/>
  <c r="AN614" i="4"/>
  <c r="AR614" i="4" s="1"/>
  <c r="AK613" i="4"/>
  <c r="AO613" i="4" s="1"/>
  <c r="O850" i="4"/>
  <c r="O851" i="4" s="1"/>
  <c r="AL519" i="5"/>
  <c r="AP519" i="5" s="1"/>
  <c r="P615" i="4"/>
  <c r="P616" i="4" s="1"/>
  <c r="AS868" i="4"/>
  <c r="AL613" i="4"/>
  <c r="AP613" i="4" s="1"/>
  <c r="AL517" i="5"/>
  <c r="AP517" i="5" s="1"/>
  <c r="N520" i="5"/>
  <c r="N521" i="5" s="1"/>
  <c r="O596" i="4"/>
  <c r="O597" i="4" s="1"/>
  <c r="AL614" i="4"/>
  <c r="AP614" i="4" s="1"/>
  <c r="P520" i="5"/>
  <c r="P521" i="5" s="1"/>
  <c r="AK870" i="4"/>
  <c r="AO870" i="4" s="1"/>
  <c r="H615" i="4"/>
  <c r="H616" i="4" s="1"/>
  <c r="AM614" i="4"/>
  <c r="AQ614" i="4" s="1"/>
  <c r="AM612" i="4"/>
  <c r="AQ612" i="4" s="1"/>
  <c r="AD615" i="4"/>
  <c r="AD616" i="4" s="1"/>
  <c r="G850" i="4"/>
  <c r="G851" i="4" s="1"/>
  <c r="U597" i="4"/>
  <c r="AM613" i="4"/>
  <c r="AQ613" i="4" s="1"/>
  <c r="U520" i="5"/>
  <c r="U521" i="5" s="1"/>
  <c r="AN517" i="5"/>
  <c r="AR517" i="5" s="1"/>
  <c r="AN870" i="4"/>
  <c r="AR870" i="4" s="1"/>
  <c r="Q615" i="4"/>
  <c r="Q616" i="4" s="1"/>
  <c r="Z850" i="4"/>
  <c r="Z851" i="4" s="1"/>
  <c r="AK517" i="5"/>
  <c r="AO517" i="5" s="1"/>
  <c r="AJ850" i="4"/>
  <c r="AJ851" i="4" s="1"/>
  <c r="T521" i="5"/>
  <c r="AE850" i="4"/>
  <c r="AE851" i="4" s="1"/>
  <c r="AM518" i="5"/>
  <c r="AQ518" i="5" s="1"/>
  <c r="W520" i="5"/>
  <c r="W521" i="5" s="1"/>
  <c r="AM517" i="5"/>
  <c r="AQ517" i="5" s="1"/>
  <c r="J596" i="4"/>
  <c r="J597" i="4" s="1"/>
  <c r="I520" i="5"/>
  <c r="I521" i="5" s="1"/>
  <c r="AF850" i="4"/>
  <c r="AF851" i="4" s="1"/>
  <c r="AM849" i="4"/>
  <c r="AQ849" i="4" s="1"/>
  <c r="J850" i="4"/>
  <c r="J851" i="4" s="1"/>
  <c r="AN518" i="5"/>
  <c r="AR518" i="5" s="1"/>
  <c r="AM593" i="4"/>
  <c r="AQ593" i="4" s="1"/>
  <c r="P596" i="4"/>
  <c r="P597" i="4" s="1"/>
  <c r="AA596" i="4"/>
  <c r="AA597" i="4" s="1"/>
  <c r="AE596" i="4"/>
  <c r="AE597" i="4" s="1"/>
  <c r="AC850" i="4"/>
  <c r="AC851" i="4" s="1"/>
  <c r="L596" i="4"/>
  <c r="L597" i="4" s="1"/>
  <c r="AL593" i="4"/>
  <c r="AP593" i="4" s="1"/>
  <c r="S597" i="4"/>
  <c r="F850" i="4"/>
  <c r="F851" i="4" s="1"/>
  <c r="AH850" i="4"/>
  <c r="AH851" i="4" s="1"/>
  <c r="V850" i="4"/>
  <c r="V851" i="4" s="1"/>
  <c r="AK848" i="4"/>
  <c r="AO848" i="4" s="1"/>
  <c r="AI850" i="4"/>
  <c r="AI851" i="4" s="1"/>
  <c r="AL595" i="4"/>
  <c r="AP595" i="4" s="1"/>
  <c r="H850" i="4"/>
  <c r="H851" i="4" s="1"/>
  <c r="S850" i="4"/>
  <c r="S851" i="4" s="1"/>
  <c r="I850" i="4"/>
  <c r="I851" i="4" s="1"/>
  <c r="K596" i="4"/>
  <c r="K597" i="4" s="1"/>
  <c r="P851" i="4"/>
  <c r="AL847" i="4"/>
  <c r="AP847" i="4" s="1"/>
  <c r="M850" i="4"/>
  <c r="M851" i="4" s="1"/>
  <c r="AK849" i="4"/>
  <c r="AO849" i="4" s="1"/>
  <c r="R596" i="4"/>
  <c r="R597" i="4" s="1"/>
  <c r="Q850" i="4"/>
  <c r="Q851" i="4" s="1"/>
  <c r="X596" i="4"/>
  <c r="X597" i="4" s="1"/>
  <c r="AC596" i="4"/>
  <c r="AC597" i="4" s="1"/>
  <c r="AD850" i="4"/>
  <c r="AD851" i="4" s="1"/>
  <c r="AL849" i="4"/>
  <c r="AP849" i="4" s="1"/>
  <c r="AN595" i="4"/>
  <c r="AR595" i="4" s="1"/>
  <c r="AH596" i="4"/>
  <c r="AH597" i="4" s="1"/>
  <c r="Y596" i="4"/>
  <c r="Y597" i="4" s="1"/>
  <c r="Y850" i="4"/>
  <c r="Y851" i="4" s="1"/>
  <c r="T596" i="4"/>
  <c r="T597" i="4" s="1"/>
  <c r="AN847" i="4"/>
  <c r="AR847" i="4" s="1"/>
  <c r="W850" i="4"/>
  <c r="W851" i="4" s="1"/>
  <c r="AI596" i="4"/>
  <c r="AI597" i="4" s="1"/>
  <c r="AB850" i="4"/>
  <c r="AB851" i="4" s="1"/>
  <c r="AN849" i="4"/>
  <c r="AR849" i="4" s="1"/>
  <c r="AN593" i="4"/>
  <c r="AR593" i="4" s="1"/>
  <c r="AM848" i="4"/>
  <c r="AQ848" i="4" s="1"/>
  <c r="AM847" i="4"/>
  <c r="AQ847" i="4" s="1"/>
  <c r="L850" i="4"/>
  <c r="L851" i="4" s="1"/>
  <c r="AG596" i="4"/>
  <c r="AG597" i="4" s="1"/>
  <c r="AL848" i="4"/>
  <c r="AP848" i="4" s="1"/>
  <c r="N596" i="4"/>
  <c r="N597" i="4" s="1"/>
  <c r="N850" i="4"/>
  <c r="N851" i="4" s="1"/>
  <c r="K850" i="4"/>
  <c r="K851" i="4" s="1"/>
  <c r="E596" i="4"/>
  <c r="E597" i="4" s="1"/>
  <c r="Z596" i="4"/>
  <c r="Z597" i="4" s="1"/>
  <c r="T850" i="4"/>
  <c r="T851" i="4" s="1"/>
  <c r="AK594" i="4"/>
  <c r="AO594" i="4" s="1"/>
  <c r="F596" i="4"/>
  <c r="F597" i="4" s="1"/>
  <c r="AL594" i="4"/>
  <c r="AP594" i="4" s="1"/>
  <c r="AK593" i="4"/>
  <c r="AO593" i="4" s="1"/>
  <c r="AA850" i="4"/>
  <c r="AA851" i="4" s="1"/>
  <c r="AG850" i="4"/>
  <c r="AG851" i="4" s="1"/>
  <c r="AM595" i="4"/>
  <c r="AQ595" i="4" s="1"/>
  <c r="AN848" i="4"/>
  <c r="AR848" i="4" s="1"/>
  <c r="AD596" i="4"/>
  <c r="AD597" i="4" s="1"/>
  <c r="AK847" i="4"/>
  <c r="AO847" i="4" s="1"/>
  <c r="V596" i="4"/>
  <c r="V597" i="4" s="1"/>
  <c r="AN594" i="4"/>
  <c r="AR594" i="4" s="1"/>
  <c r="AF596" i="4"/>
  <c r="AF597" i="4" s="1"/>
  <c r="AM594" i="4"/>
  <c r="AQ594" i="4" s="1"/>
  <c r="H596" i="4"/>
  <c r="H597" i="4" s="1"/>
  <c r="AE539" i="5"/>
  <c r="AE540" i="5" s="1"/>
  <c r="J539" i="5"/>
  <c r="J540" i="5" s="1"/>
  <c r="H539" i="5"/>
  <c r="H540" i="5" s="1"/>
  <c r="AD539" i="5"/>
  <c r="AD540" i="5" s="1"/>
  <c r="P539" i="5"/>
  <c r="P540" i="5" s="1"/>
  <c r="T540" i="5"/>
  <c r="AA539" i="5"/>
  <c r="AA540" i="5" s="1"/>
  <c r="F539" i="5"/>
  <c r="F540" i="5" s="1"/>
  <c r="U539" i="5"/>
  <c r="U540" i="5" s="1"/>
  <c r="AC539" i="5"/>
  <c r="AC540" i="5" s="1"/>
  <c r="M539" i="5"/>
  <c r="M540" i="5" s="1"/>
  <c r="O539" i="5"/>
  <c r="O540" i="5" s="1"/>
  <c r="AB539" i="5"/>
  <c r="AB540" i="5" s="1"/>
  <c r="AI539" i="5"/>
  <c r="AI540" i="5" s="1"/>
  <c r="W539" i="5"/>
  <c r="W540" i="5" s="1"/>
  <c r="AM536" i="5"/>
  <c r="AQ536" i="5" s="1"/>
  <c r="L539" i="5"/>
  <c r="L540" i="5" s="1"/>
  <c r="K539" i="5"/>
  <c r="K540" i="5" s="1"/>
  <c r="AJ539" i="5"/>
  <c r="AJ540" i="5" s="1"/>
  <c r="N539" i="5"/>
  <c r="N540" i="5" s="1"/>
  <c r="E539" i="5"/>
  <c r="E540" i="5" s="1"/>
  <c r="X539" i="5"/>
  <c r="X540" i="5" s="1"/>
  <c r="V539" i="5"/>
  <c r="V540" i="5" s="1"/>
  <c r="AL538" i="5"/>
  <c r="AP538" i="5" s="1"/>
  <c r="AM538" i="5"/>
  <c r="AQ538" i="5" s="1"/>
  <c r="AS791" i="5"/>
  <c r="AU791" i="5" s="1"/>
  <c r="AL537" i="5"/>
  <c r="AP537" i="5" s="1"/>
  <c r="I539" i="5"/>
  <c r="I540" i="5" s="1"/>
  <c r="AL794" i="5"/>
  <c r="AP794" i="5" s="1"/>
  <c r="AN536" i="5"/>
  <c r="AR536" i="5" s="1"/>
  <c r="AK537" i="5"/>
  <c r="AO537" i="5" s="1"/>
  <c r="S539" i="5"/>
  <c r="S540" i="5" s="1"/>
  <c r="AN794" i="5"/>
  <c r="AR794" i="5" s="1"/>
  <c r="Z539" i="5"/>
  <c r="Z540" i="5" s="1"/>
  <c r="AL536" i="5"/>
  <c r="AP536" i="5" s="1"/>
  <c r="AH539" i="5"/>
  <c r="AH540" i="5" s="1"/>
  <c r="AM537" i="5"/>
  <c r="AQ537" i="5" s="1"/>
  <c r="AN538" i="5"/>
  <c r="AR538" i="5" s="1"/>
  <c r="AK536" i="5"/>
  <c r="AO536" i="5" s="1"/>
  <c r="AN537" i="5"/>
  <c r="AR537" i="5" s="1"/>
  <c r="Q539" i="5"/>
  <c r="Q540" i="5" s="1"/>
  <c r="AK794" i="5"/>
  <c r="AO794" i="5" s="1"/>
  <c r="AF539" i="5"/>
  <c r="AF540" i="5" s="1"/>
  <c r="AG539" i="5"/>
  <c r="AG540" i="5" s="1"/>
  <c r="AS792" i="5"/>
  <c r="R540" i="5"/>
  <c r="G539" i="5"/>
  <c r="G540" i="5" s="1"/>
  <c r="Y539" i="5"/>
  <c r="Y540" i="5" s="1"/>
  <c r="AM794" i="5"/>
  <c r="AQ794" i="5" s="1"/>
  <c r="AS790" i="5"/>
  <c r="AU790" i="5" s="1"/>
  <c r="AJ423" i="6"/>
  <c r="AB423" i="6"/>
  <c r="T423" i="6"/>
  <c r="L423" i="6"/>
  <c r="AJ418" i="6"/>
  <c r="AB418" i="6"/>
  <c r="T418" i="6"/>
  <c r="L418" i="6"/>
  <c r="AQ423" i="6"/>
  <c r="AQ426" i="6" s="1"/>
  <c r="AI423" i="6"/>
  <c r="AI426" i="6" s="1"/>
  <c r="AA423" i="6"/>
  <c r="AA426" i="6" s="1"/>
  <c r="S423" i="6"/>
  <c r="S426" i="6" s="1"/>
  <c r="AL423" i="6"/>
  <c r="AL426" i="6" s="1"/>
  <c r="AD423" i="6"/>
  <c r="AD426" i="6" s="1"/>
  <c r="V423" i="6"/>
  <c r="V426" i="6" s="1"/>
  <c r="N423" i="6"/>
  <c r="N426" i="6" s="1"/>
  <c r="AL418" i="6"/>
  <c r="AD418" i="6"/>
  <c r="V418" i="6"/>
  <c r="N418" i="6"/>
  <c r="AM423" i="6"/>
  <c r="AM426" i="6" s="1"/>
  <c r="Y423" i="6"/>
  <c r="Y426" i="6" s="1"/>
  <c r="M423" i="6"/>
  <c r="M426" i="6" s="1"/>
  <c r="AI418" i="6"/>
  <c r="Y418" i="6"/>
  <c r="O418" i="6"/>
  <c r="AK423" i="6"/>
  <c r="AK426" i="6" s="1"/>
  <c r="X423" i="6"/>
  <c r="X426" i="6" s="1"/>
  <c r="AH418" i="6"/>
  <c r="X418" i="6"/>
  <c r="M418" i="6"/>
  <c r="AH423" i="6"/>
  <c r="AH426" i="6" s="1"/>
  <c r="W423" i="6"/>
  <c r="W426" i="6" s="1"/>
  <c r="AQ418" i="6"/>
  <c r="AG418" i="6"/>
  <c r="W418" i="6"/>
  <c r="F430" i="6"/>
  <c r="F432" i="6" s="1"/>
  <c r="AG423" i="6"/>
  <c r="AG426" i="6" s="1"/>
  <c r="U423" i="6"/>
  <c r="U426" i="6" s="1"/>
  <c r="AP418" i="6"/>
  <c r="AF418" i="6"/>
  <c r="U418" i="6"/>
  <c r="AF423" i="6"/>
  <c r="AF426" i="6" s="1"/>
  <c r="R423" i="6"/>
  <c r="R426" i="6" s="1"/>
  <c r="AO418" i="6"/>
  <c r="AE418" i="6"/>
  <c r="S418" i="6"/>
  <c r="AP423" i="6"/>
  <c r="AP426" i="6" s="1"/>
  <c r="AE423" i="6"/>
  <c r="AE426" i="6" s="1"/>
  <c r="Q423" i="6"/>
  <c r="Q426" i="6" s="1"/>
  <c r="AN418" i="6"/>
  <c r="AC418" i="6"/>
  <c r="R418" i="6"/>
  <c r="AO423" i="6"/>
  <c r="AO426" i="6" s="1"/>
  <c r="AC423" i="6"/>
  <c r="AC426" i="6" s="1"/>
  <c r="P423" i="6"/>
  <c r="P426" i="6" s="1"/>
  <c r="AM418" i="6"/>
  <c r="AA418" i="6"/>
  <c r="Q418" i="6"/>
  <c r="AN423" i="6"/>
  <c r="AN426" i="6" s="1"/>
  <c r="AK418" i="6"/>
  <c r="Z423" i="6"/>
  <c r="Z426" i="6" s="1"/>
  <c r="Z418" i="6"/>
  <c r="O423" i="6"/>
  <c r="O426" i="6" s="1"/>
  <c r="P418" i="6"/>
  <c r="A411" i="6"/>
  <c r="A413" i="6" s="1"/>
  <c r="V421" i="6" a="1"/>
  <c r="AL421" i="6" a="1"/>
  <c r="AO420" i="6" a="1"/>
  <c r="R421" i="6" a="1"/>
  <c r="AQ419" i="6" a="1"/>
  <c r="AJ420" i="6" a="1"/>
  <c r="AI419" i="6" a="1"/>
  <c r="W421" i="6" a="1"/>
  <c r="U419" i="6" a="1"/>
  <c r="AE420" i="6" a="1"/>
  <c r="Y421" i="6" a="1"/>
  <c r="AP420" i="6" a="1"/>
  <c r="Q421" i="6" a="1"/>
  <c r="AB421" i="6" a="1"/>
  <c r="X419" i="6" a="1"/>
  <c r="Y420" i="6" a="1"/>
  <c r="AO419" i="6" a="1"/>
  <c r="AC419" i="6" a="1"/>
  <c r="AM420" i="6" a="1"/>
  <c r="AH419" i="6" a="1"/>
  <c r="AL420" i="6" a="1"/>
  <c r="Z421" i="6" a="1"/>
  <c r="T419" i="6" a="1"/>
  <c r="V419" i="6" a="1"/>
  <c r="AD420" i="6" a="1"/>
  <c r="W420" i="6" a="1"/>
  <c r="AA421" i="6" a="1"/>
  <c r="X421" i="6" a="1"/>
  <c r="AN420" i="6" a="1"/>
  <c r="AP419" i="6" a="1"/>
  <c r="Z419" i="6" a="1"/>
  <c r="P419" i="6" a="1"/>
  <c r="O421" i="6" a="1"/>
  <c r="O419" i="6" a="1"/>
  <c r="AH421" i="6" a="1"/>
  <c r="Z420" i="6" a="1"/>
  <c r="M421" i="6" a="1"/>
  <c r="AN419" i="6" a="1"/>
  <c r="AH420" i="6" a="1"/>
  <c r="T421" i="6" a="1"/>
  <c r="AF420" i="6" a="1"/>
  <c r="O420" i="6" a="1"/>
  <c r="Y419" i="6" a="1"/>
  <c r="P421" i="6" a="1"/>
  <c r="L419" i="6" a="1"/>
  <c r="Q420" i="6" a="1"/>
  <c r="Q419" i="6" a="1"/>
  <c r="AA420" i="6" a="1"/>
  <c r="P420" i="6" a="1"/>
  <c r="S419" i="6" a="1"/>
  <c r="AI420" i="6" a="1"/>
  <c r="AA419" i="6" a="1"/>
  <c r="AJ421" i="6" a="1"/>
  <c r="M420" i="6" a="1"/>
  <c r="U421" i="6" a="1"/>
  <c r="AG420" i="6" a="1"/>
  <c r="R420" i="6" a="1"/>
  <c r="V420" i="6" a="1"/>
  <c r="N421" i="6" a="1"/>
  <c r="AI421" i="6" a="1"/>
  <c r="AG421" i="6" a="1"/>
  <c r="AK421" i="6" a="1"/>
  <c r="AF419" i="6" a="1"/>
  <c r="S420" i="6" a="1"/>
  <c r="AM419" i="6" a="1"/>
  <c r="AK420" i="6" a="1"/>
  <c r="AM421" i="6" a="1"/>
  <c r="N420" i="6" a="1"/>
  <c r="AP421" i="6" a="1"/>
  <c r="AF421" i="6" a="1"/>
  <c r="N419" i="6" a="1"/>
  <c r="AD421" i="6" a="1"/>
  <c r="AN421" i="6" a="1"/>
  <c r="L420" i="6" a="1"/>
  <c r="U420" i="6" a="1"/>
  <c r="AG419" i="6" a="1"/>
  <c r="AB419" i="6" a="1"/>
  <c r="AC421" i="6" a="1"/>
  <c r="AQ420" i="6" a="1"/>
  <c r="AK419" i="6" a="1"/>
  <c r="AC420" i="6" a="1"/>
  <c r="AD419" i="6" a="1"/>
  <c r="X420" i="6" a="1"/>
  <c r="AQ421" i="6" a="1"/>
  <c r="S421" i="6" a="1"/>
  <c r="M419" i="6" a="1"/>
  <c r="AJ419" i="6" a="1"/>
  <c r="W419" i="6" a="1"/>
  <c r="AE421" i="6" a="1"/>
  <c r="AB420" i="6" a="1"/>
  <c r="R419" i="6" a="1"/>
  <c r="AL419" i="6" a="1"/>
  <c r="AO421" i="6" a="1"/>
  <c r="T420" i="6" a="1"/>
  <c r="L421" i="6" a="1"/>
  <c r="AE419" i="6" a="1"/>
  <c r="AS773" i="5" l="1"/>
  <c r="AS772" i="5"/>
  <c r="AU772" i="5" s="1"/>
  <c r="AK616" i="4"/>
  <c r="AO616" i="4" s="1"/>
  <c r="AM775" i="5"/>
  <c r="AQ775" i="5" s="1"/>
  <c r="AS771" i="5"/>
  <c r="AU771" i="5" s="1"/>
  <c r="AK521" i="5"/>
  <c r="AO521" i="5" s="1"/>
  <c r="AK775" i="5"/>
  <c r="AO775" i="5" s="1"/>
  <c r="AN775" i="5"/>
  <c r="AR775" i="5" s="1"/>
  <c r="AS612" i="4"/>
  <c r="AU612" i="4" s="1"/>
  <c r="AL775" i="5"/>
  <c r="AP775" i="5" s="1"/>
  <c r="AS614" i="4"/>
  <c r="AN521" i="5"/>
  <c r="AR521" i="5" s="1"/>
  <c r="AL616" i="4"/>
  <c r="AP616" i="4" s="1"/>
  <c r="AN616" i="4"/>
  <c r="AR616" i="4" s="1"/>
  <c r="AM616" i="4"/>
  <c r="AQ616" i="4" s="1"/>
  <c r="AS613" i="4"/>
  <c r="AU613" i="4" s="1"/>
  <c r="AS519" i="5"/>
  <c r="AL521" i="5"/>
  <c r="AP521" i="5" s="1"/>
  <c r="AS870" i="4"/>
  <c r="B870" i="4" s="1"/>
  <c r="AS593" i="4"/>
  <c r="AU593" i="4" s="1"/>
  <c r="AS517" i="5"/>
  <c r="AU517" i="5" s="1"/>
  <c r="AM521" i="5"/>
  <c r="AQ521" i="5" s="1"/>
  <c r="AS518" i="5"/>
  <c r="AU518" i="5" s="1"/>
  <c r="AL597" i="4"/>
  <c r="AP597" i="4" s="1"/>
  <c r="AN851" i="4"/>
  <c r="AR851" i="4" s="1"/>
  <c r="AS595" i="4"/>
  <c r="AS848" i="4"/>
  <c r="AU848" i="4" s="1"/>
  <c r="AS849" i="4"/>
  <c r="AK597" i="4"/>
  <c r="AO597" i="4" s="1"/>
  <c r="AS847" i="4"/>
  <c r="AU847" i="4" s="1"/>
  <c r="AN597" i="4"/>
  <c r="AR597" i="4" s="1"/>
  <c r="AL851" i="4"/>
  <c r="AP851" i="4" s="1"/>
  <c r="AM851" i="4"/>
  <c r="AQ851" i="4" s="1"/>
  <c r="AM597" i="4"/>
  <c r="AQ597" i="4" s="1"/>
  <c r="AK851" i="4"/>
  <c r="AO851" i="4" s="1"/>
  <c r="AS594" i="4"/>
  <c r="AU594" i="4" s="1"/>
  <c r="AS536" i="5"/>
  <c r="AU536" i="5" s="1"/>
  <c r="AL540" i="5"/>
  <c r="AP540" i="5" s="1"/>
  <c r="AS538" i="5"/>
  <c r="AK540" i="5"/>
  <c r="AO540" i="5" s="1"/>
  <c r="AS537" i="5"/>
  <c r="AU537" i="5" s="1"/>
  <c r="AM540" i="5"/>
  <c r="AQ540" i="5" s="1"/>
  <c r="AN540" i="5"/>
  <c r="AR540" i="5" s="1"/>
  <c r="AS794" i="5"/>
  <c r="B794" i="5" s="1"/>
  <c r="AK443" i="6"/>
  <c r="AC443" i="6"/>
  <c r="U443" i="6"/>
  <c r="M443" i="6"/>
  <c r="AO443" i="6"/>
  <c r="AF443" i="6"/>
  <c r="W443" i="6"/>
  <c r="N443" i="6"/>
  <c r="AN443" i="6"/>
  <c r="AE443" i="6"/>
  <c r="V443" i="6"/>
  <c r="L443" i="6"/>
  <c r="G449" i="6"/>
  <c r="G451" i="6" s="1"/>
  <c r="AM443" i="6"/>
  <c r="AD443" i="6"/>
  <c r="T443" i="6"/>
  <c r="AL443" i="6"/>
  <c r="AB443" i="6"/>
  <c r="S443" i="6"/>
  <c r="AJ443" i="6"/>
  <c r="AA443" i="6"/>
  <c r="R443" i="6"/>
  <c r="AI443" i="6"/>
  <c r="Z443" i="6"/>
  <c r="Q443" i="6"/>
  <c r="AQ443" i="6"/>
  <c r="AH443" i="6"/>
  <c r="Y443" i="6"/>
  <c r="P443" i="6"/>
  <c r="AP443" i="6"/>
  <c r="AG443" i="6"/>
  <c r="X443" i="6"/>
  <c r="O443" i="6"/>
  <c r="S421" i="6"/>
  <c r="AK420" i="6"/>
  <c r="AF419" i="6"/>
  <c r="M421" i="6"/>
  <c r="AE420" i="6"/>
  <c r="Z419" i="6"/>
  <c r="AM420" i="6"/>
  <c r="AH419" i="6"/>
  <c r="U421" i="6"/>
  <c r="AH421" i="6"/>
  <c r="T420" i="6"/>
  <c r="O419" i="6"/>
  <c r="AJ421" i="6"/>
  <c r="V420" i="6"/>
  <c r="Q419" i="6"/>
  <c r="W421" i="6"/>
  <c r="AO420" i="6"/>
  <c r="AJ419" i="6"/>
  <c r="AO421" i="6"/>
  <c r="AA420" i="6"/>
  <c r="V419" i="6"/>
  <c r="AF421" i="6"/>
  <c r="R420" i="6"/>
  <c r="M419" i="6"/>
  <c r="AQ420" i="6"/>
  <c r="AL419" i="6"/>
  <c r="Y421" i="6"/>
  <c r="R421" i="6"/>
  <c r="AJ420" i="6"/>
  <c r="AE419" i="6"/>
  <c r="Q420" i="6"/>
  <c r="L419" i="6"/>
  <c r="AE421" i="6"/>
  <c r="AI421" i="6"/>
  <c r="U420" i="6"/>
  <c r="P419" i="6"/>
  <c r="AO419" i="6"/>
  <c r="AB421" i="6"/>
  <c r="N420" i="6"/>
  <c r="W420" i="6"/>
  <c r="R419" i="6"/>
  <c r="AK421" i="6"/>
  <c r="Y419" i="6"/>
  <c r="L421" i="6"/>
  <c r="AD420" i="6"/>
  <c r="X421" i="6"/>
  <c r="AP420" i="6"/>
  <c r="AK419" i="6"/>
  <c r="AD421" i="6"/>
  <c r="P420" i="6"/>
  <c r="AQ419" i="6"/>
  <c r="M420" i="6"/>
  <c r="AN419" i="6"/>
  <c r="AA421" i="6"/>
  <c r="AC421" i="6"/>
  <c r="O420" i="6"/>
  <c r="AP419" i="6"/>
  <c r="AN420" i="6"/>
  <c r="AI419" i="6"/>
  <c r="V421" i="6"/>
  <c r="AH420" i="6"/>
  <c r="AC419" i="6"/>
  <c r="P421" i="6"/>
  <c r="AM421" i="6"/>
  <c r="Y420" i="6"/>
  <c r="T419" i="6"/>
  <c r="AP421" i="6"/>
  <c r="AB420" i="6"/>
  <c r="W419" i="6"/>
  <c r="S420" i="6"/>
  <c r="N419" i="6"/>
  <c r="AG421" i="6"/>
  <c r="L420" i="6"/>
  <c r="AM419" i="6"/>
  <c r="Z421" i="6"/>
  <c r="AG420" i="6"/>
  <c r="AB419" i="6"/>
  <c r="O421" i="6"/>
  <c r="AC420" i="6"/>
  <c r="X419" i="6"/>
  <c r="AQ421" i="6"/>
  <c r="AL420" i="6"/>
  <c r="AG419" i="6"/>
  <c r="T421" i="6"/>
  <c r="AN421" i="6"/>
  <c r="Z420" i="6"/>
  <c r="U419" i="6"/>
  <c r="X420" i="6"/>
  <c r="S419" i="6"/>
  <c r="AL421" i="6"/>
  <c r="AI420" i="6"/>
  <c r="AD419" i="6"/>
  <c r="Q421" i="6"/>
  <c r="N421" i="6"/>
  <c r="AF420" i="6"/>
  <c r="AA419" i="6"/>
  <c r="AS418" i="6"/>
  <c r="AW418" i="6" s="1"/>
  <c r="AT418" i="6"/>
  <c r="AX418" i="6" s="1"/>
  <c r="AU423" i="6"/>
  <c r="AY423" i="6" s="1"/>
  <c r="AJ426" i="6"/>
  <c r="AU426" i="6" s="1"/>
  <c r="AY426" i="6" s="1"/>
  <c r="AR418" i="6"/>
  <c r="AV418" i="6" s="1"/>
  <c r="AU418" i="6"/>
  <c r="AY418" i="6" s="1"/>
  <c r="AR423" i="6"/>
  <c r="AV423" i="6" s="1"/>
  <c r="L426" i="6"/>
  <c r="AR426" i="6" s="1"/>
  <c r="AV426" i="6" s="1"/>
  <c r="AS423" i="6"/>
  <c r="AW423" i="6" s="1"/>
  <c r="T426" i="6"/>
  <c r="AS426" i="6" s="1"/>
  <c r="AW426" i="6" s="1"/>
  <c r="AT423" i="6"/>
  <c r="AX423" i="6" s="1"/>
  <c r="AB426" i="6"/>
  <c r="AT426" i="6" s="1"/>
  <c r="AX426" i="6" s="1"/>
  <c r="B430" i="6"/>
  <c r="B432" i="6" s="1"/>
  <c r="AM428" i="6"/>
  <c r="AE428" i="6"/>
  <c r="W428" i="6"/>
  <c r="O428" i="6"/>
  <c r="AL428" i="6"/>
  <c r="AD428" i="6"/>
  <c r="V428" i="6"/>
  <c r="N428" i="6"/>
  <c r="AO428" i="6"/>
  <c r="AG428" i="6"/>
  <c r="Y428" i="6"/>
  <c r="Q428" i="6"/>
  <c r="AN428" i="6"/>
  <c r="AA428" i="6"/>
  <c r="M428" i="6"/>
  <c r="AQ413" i="6"/>
  <c r="AI413" i="6"/>
  <c r="AA413" i="6"/>
  <c r="S413" i="6"/>
  <c r="AK428" i="6"/>
  <c r="Z428" i="6"/>
  <c r="L428" i="6"/>
  <c r="AP413" i="6"/>
  <c r="AH413" i="6"/>
  <c r="Z413" i="6"/>
  <c r="R413" i="6"/>
  <c r="AJ428" i="6"/>
  <c r="X428" i="6"/>
  <c r="AO413" i="6"/>
  <c r="AG413" i="6"/>
  <c r="Y413" i="6"/>
  <c r="Q413" i="6"/>
  <c r="AI428" i="6"/>
  <c r="U428" i="6"/>
  <c r="AN413" i="6"/>
  <c r="AF413" i="6"/>
  <c r="X413" i="6"/>
  <c r="P413" i="6"/>
  <c r="AH428" i="6"/>
  <c r="T428" i="6"/>
  <c r="AM413" i="6"/>
  <c r="AE413" i="6"/>
  <c r="W413" i="6"/>
  <c r="O413" i="6"/>
  <c r="AF428" i="6"/>
  <c r="S428" i="6"/>
  <c r="AL413" i="6"/>
  <c r="AD413" i="6"/>
  <c r="V413" i="6"/>
  <c r="N413" i="6"/>
  <c r="AQ428" i="6"/>
  <c r="AC428" i="6"/>
  <c r="R428" i="6"/>
  <c r="AK413" i="6"/>
  <c r="AC413" i="6"/>
  <c r="U413" i="6"/>
  <c r="M413" i="6"/>
  <c r="AP428" i="6"/>
  <c r="AB428" i="6"/>
  <c r="P428" i="6"/>
  <c r="AJ413" i="6"/>
  <c r="AB413" i="6"/>
  <c r="T413" i="6"/>
  <c r="L413" i="6"/>
  <c r="AD416" i="6" a="1"/>
  <c r="AE416" i="6" a="1"/>
  <c r="AB415" i="6" a="1"/>
  <c r="AE414" i="6" a="1"/>
  <c r="R415" i="6" a="1"/>
  <c r="R416" i="6" a="1"/>
  <c r="AP416" i="6" a="1"/>
  <c r="AD414" i="6" a="1"/>
  <c r="L414" i="6" a="1"/>
  <c r="AJ416" i="6" a="1"/>
  <c r="AM414" i="6" a="1"/>
  <c r="X414" i="6" a="1"/>
  <c r="AA414" i="6" a="1"/>
  <c r="Z415" i="6" a="1"/>
  <c r="AL414" i="6" a="1"/>
  <c r="S415" i="6" a="1"/>
  <c r="AO416" i="6" a="1"/>
  <c r="AB416" i="6" a="1"/>
  <c r="AK414" i="6" a="1"/>
  <c r="X415" i="6" a="1"/>
  <c r="M414" i="6" a="1"/>
  <c r="Y416" i="6" a="1"/>
  <c r="M415" i="6" a="1"/>
  <c r="AG416" i="6" a="1"/>
  <c r="AN414" i="6" a="1"/>
  <c r="U415" i="6" a="1"/>
  <c r="Z414" i="6" a="1"/>
  <c r="AA415" i="6" a="1"/>
  <c r="W416" i="6" a="1"/>
  <c r="S416" i="6" a="1"/>
  <c r="AH416" i="6" a="1"/>
  <c r="AC416" i="6" a="1"/>
  <c r="L416" i="6" a="1"/>
  <c r="AL415" i="6" a="1"/>
  <c r="S414" i="6" a="1"/>
  <c r="AQ415" i="6" a="1"/>
  <c r="M416" i="6" a="1"/>
  <c r="AH414" i="6" a="1"/>
  <c r="AB414" i="6" a="1"/>
  <c r="AN415" i="6" a="1"/>
  <c r="AF415" i="6" a="1"/>
  <c r="AC415" i="6" a="1"/>
  <c r="AP415" i="6" a="1"/>
  <c r="AK416" i="6" a="1"/>
  <c r="AP414" i="6" a="1"/>
  <c r="O414" i="6" a="1"/>
  <c r="V415" i="6" a="1"/>
  <c r="P415" i="6" a="1"/>
  <c r="U414" i="6" a="1"/>
  <c r="AE415" i="6" a="1"/>
  <c r="AQ416" i="6" a="1"/>
  <c r="L415" i="6" a="1"/>
  <c r="N414" i="6" a="1"/>
  <c r="AA416" i="6" a="1"/>
  <c r="T414" i="6" a="1"/>
  <c r="AI414" i="6" a="1"/>
  <c r="AN416" i="6" a="1"/>
  <c r="AO414" i="6" a="1"/>
  <c r="AI415" i="6" a="1"/>
  <c r="X416" i="6" a="1"/>
  <c r="N415" i="6" a="1"/>
  <c r="P416" i="6" a="1"/>
  <c r="R414" i="6" a="1"/>
  <c r="AF416" i="6" a="1"/>
  <c r="P414" i="6" a="1"/>
  <c r="T415" i="6" a="1"/>
  <c r="V416" i="6" a="1"/>
  <c r="AM416" i="6" a="1"/>
  <c r="AG415" i="6" a="1"/>
  <c r="Q415" i="6" a="1"/>
  <c r="W414" i="6" a="1"/>
  <c r="N416" i="6" a="1"/>
  <c r="O415" i="6" a="1"/>
  <c r="Y414" i="6" a="1"/>
  <c r="AQ414" i="6" a="1"/>
  <c r="AF414" i="6" a="1"/>
  <c r="AM415" i="6" a="1"/>
  <c r="O416" i="6" a="1"/>
  <c r="AH415" i="6" a="1"/>
  <c r="U416" i="6" a="1"/>
  <c r="AD415" i="6" a="1"/>
  <c r="W415" i="6" a="1"/>
  <c r="Z416" i="6" a="1"/>
  <c r="AO415" i="6" a="1"/>
  <c r="AJ414" i="6" a="1"/>
  <c r="Q416" i="6" a="1"/>
  <c r="Y415" i="6" a="1"/>
  <c r="AK415" i="6" a="1"/>
  <c r="AL416" i="6" a="1"/>
  <c r="V414" i="6" a="1"/>
  <c r="AC414" i="6" a="1"/>
  <c r="T416" i="6" a="1"/>
  <c r="AI416" i="6" a="1"/>
  <c r="AJ415" i="6" a="1"/>
  <c r="AG414" i="6" a="1"/>
  <c r="Q414" i="6" a="1"/>
  <c r="AS775" i="5" l="1"/>
  <c r="B775" i="5" s="1"/>
  <c r="AS616" i="4"/>
  <c r="B616" i="4" s="1"/>
  <c r="C627" i="4" s="1"/>
  <c r="B52" i="3" s="1"/>
  <c r="B903" i="4" s="1"/>
  <c r="C903" i="4" s="1"/>
  <c r="N903" i="4" s="1"/>
  <c r="AS521" i="5"/>
  <c r="B521" i="5" s="1"/>
  <c r="C532" i="5" s="1"/>
  <c r="F47" i="3" s="1"/>
  <c r="B808" i="5" s="1"/>
  <c r="C808" i="5" s="1"/>
  <c r="AS597" i="4"/>
  <c r="B597" i="4" s="1"/>
  <c r="C608" i="4" s="1"/>
  <c r="B51" i="3" s="1"/>
  <c r="B884" i="4" s="1"/>
  <c r="C884" i="4" s="1"/>
  <c r="X884" i="4" s="1"/>
  <c r="AS851" i="4"/>
  <c r="B851" i="4" s="1"/>
  <c r="AS540" i="5"/>
  <c r="B540" i="5" s="1"/>
  <c r="C551" i="5" s="1"/>
  <c r="F48" i="3" s="1"/>
  <c r="B573" i="5" s="1"/>
  <c r="C573" i="5" s="1"/>
  <c r="AL463" i="6"/>
  <c r="AD463" i="6"/>
  <c r="V463" i="6"/>
  <c r="N463" i="6"/>
  <c r="AK463" i="6"/>
  <c r="AC463" i="6"/>
  <c r="U463" i="6"/>
  <c r="M463" i="6"/>
  <c r="H468" i="6"/>
  <c r="H470" i="6" s="1"/>
  <c r="B473" i="6" s="1"/>
  <c r="AH463" i="6"/>
  <c r="X463" i="6"/>
  <c r="L463" i="6"/>
  <c r="AQ463" i="6"/>
  <c r="AG463" i="6"/>
  <c r="W463" i="6"/>
  <c r="AP463" i="6"/>
  <c r="AF463" i="6"/>
  <c r="T463" i="6"/>
  <c r="AO463" i="6"/>
  <c r="AE463" i="6"/>
  <c r="S463" i="6"/>
  <c r="AN463" i="6"/>
  <c r="AB463" i="6"/>
  <c r="R463" i="6"/>
  <c r="AM463" i="6"/>
  <c r="AA463" i="6"/>
  <c r="Q463" i="6"/>
  <c r="AJ463" i="6"/>
  <c r="Z463" i="6"/>
  <c r="P463" i="6"/>
  <c r="AI463" i="6"/>
  <c r="Y463" i="6"/>
  <c r="O463" i="6"/>
  <c r="AL448" i="6"/>
  <c r="AD448" i="6"/>
  <c r="V448" i="6"/>
  <c r="AK448" i="6"/>
  <c r="AC448" i="6"/>
  <c r="U448" i="6"/>
  <c r="AN448" i="6"/>
  <c r="AF448" i="6"/>
  <c r="X448" i="6"/>
  <c r="P448" i="6"/>
  <c r="AJ448" i="6"/>
  <c r="Y448" i="6"/>
  <c r="M448" i="6"/>
  <c r="AI448" i="6"/>
  <c r="W448" i="6"/>
  <c r="L448" i="6"/>
  <c r="AH448" i="6"/>
  <c r="T448" i="6"/>
  <c r="AG448" i="6"/>
  <c r="S448" i="6"/>
  <c r="AQ448" i="6"/>
  <c r="AE448" i="6"/>
  <c r="R448" i="6"/>
  <c r="C449" i="6"/>
  <c r="C451" i="6" s="1"/>
  <c r="AP448" i="6"/>
  <c r="AB448" i="6"/>
  <c r="Q448" i="6"/>
  <c r="AO448" i="6"/>
  <c r="AA448" i="6"/>
  <c r="O448" i="6"/>
  <c r="AM448" i="6"/>
  <c r="Z448" i="6"/>
  <c r="N448" i="6"/>
  <c r="AT443" i="6"/>
  <c r="AX443" i="6" s="1"/>
  <c r="AS443" i="6"/>
  <c r="AW443" i="6" s="1"/>
  <c r="AU443" i="6"/>
  <c r="AY443" i="6" s="1"/>
  <c r="AR443" i="6"/>
  <c r="AV443" i="6" s="1"/>
  <c r="AZ423" i="6"/>
  <c r="AJ416" i="6"/>
  <c r="P414" i="6"/>
  <c r="AA415" i="6"/>
  <c r="L416" i="6"/>
  <c r="AI415" i="6"/>
  <c r="X414" i="6"/>
  <c r="AH416" i="6"/>
  <c r="N414" i="6"/>
  <c r="Y415" i="6"/>
  <c r="T416" i="6"/>
  <c r="AQ415" i="6"/>
  <c r="AF414" i="6"/>
  <c r="AL414" i="6"/>
  <c r="Q415" i="6"/>
  <c r="Z416" i="6"/>
  <c r="Z414" i="6"/>
  <c r="N416" i="6"/>
  <c r="AK415" i="6"/>
  <c r="AQ414" i="6"/>
  <c r="V415" i="6"/>
  <c r="AE416" i="6"/>
  <c r="AK416" i="6"/>
  <c r="Q414" i="6"/>
  <c r="AB415" i="6"/>
  <c r="V416" i="6"/>
  <c r="AH414" i="6"/>
  <c r="M415" i="6"/>
  <c r="AJ415" i="6"/>
  <c r="Y414" i="6"/>
  <c r="M416" i="6"/>
  <c r="AP414" i="6"/>
  <c r="U415" i="6"/>
  <c r="AD416" i="6"/>
  <c r="U414" i="6"/>
  <c r="AO416" i="6"/>
  <c r="AF415" i="6"/>
  <c r="P416" i="6"/>
  <c r="AM415" i="6"/>
  <c r="AB414" i="6"/>
  <c r="Q416" i="6"/>
  <c r="AN415" i="6"/>
  <c r="AC414" i="6"/>
  <c r="U416" i="6"/>
  <c r="AG414" i="6"/>
  <c r="L415" i="6"/>
  <c r="AE415" i="6"/>
  <c r="AN416" i="6"/>
  <c r="T414" i="6"/>
  <c r="O414" i="6"/>
  <c r="Z415" i="6"/>
  <c r="AI416" i="6"/>
  <c r="AO414" i="6"/>
  <c r="T415" i="6"/>
  <c r="AC416" i="6"/>
  <c r="AK414" i="6"/>
  <c r="Y416" i="6"/>
  <c r="P415" i="6"/>
  <c r="W414" i="6"/>
  <c r="AQ416" i="6"/>
  <c r="AH415" i="6"/>
  <c r="AM416" i="6"/>
  <c r="S414" i="6"/>
  <c r="AD415" i="6"/>
  <c r="X416" i="6"/>
  <c r="AJ414" i="6"/>
  <c r="O415" i="6"/>
  <c r="AG416" i="6"/>
  <c r="M414" i="6"/>
  <c r="X415" i="6"/>
  <c r="V414" i="6"/>
  <c r="AP416" i="6"/>
  <c r="AG415" i="6"/>
  <c r="AP415" i="6"/>
  <c r="AE414" i="6"/>
  <c r="S416" i="6"/>
  <c r="AB416" i="6"/>
  <c r="AN414" i="6"/>
  <c r="S415" i="6"/>
  <c r="AA414" i="6"/>
  <c r="O416" i="6"/>
  <c r="AL415" i="6"/>
  <c r="AF416" i="6"/>
  <c r="L414" i="6"/>
  <c r="W415" i="6"/>
  <c r="R416" i="6"/>
  <c r="AO415" i="6"/>
  <c r="AD414" i="6"/>
  <c r="AM414" i="6"/>
  <c r="R415" i="6"/>
  <c r="AA416" i="6"/>
  <c r="AL416" i="6"/>
  <c r="R414" i="6"/>
  <c r="AC415" i="6"/>
  <c r="W416" i="6"/>
  <c r="AI414" i="6"/>
  <c r="N415" i="6"/>
  <c r="AR413" i="6"/>
  <c r="AV413" i="6" s="1"/>
  <c r="AU413" i="6"/>
  <c r="AY413" i="6" s="1"/>
  <c r="AS419" i="6"/>
  <c r="AW419" i="6" s="1"/>
  <c r="AU419" i="6"/>
  <c r="AY419" i="6" s="1"/>
  <c r="AR420" i="6"/>
  <c r="AV420" i="6" s="1"/>
  <c r="AT428" i="6"/>
  <c r="AX428" i="6" s="1"/>
  <c r="AU428" i="6"/>
  <c r="AY428" i="6" s="1"/>
  <c r="AZ426" i="6"/>
  <c r="AR419" i="6"/>
  <c r="AV419" i="6" s="1"/>
  <c r="AT421" i="6"/>
  <c r="AX421" i="6" s="1"/>
  <c r="AS428" i="6"/>
  <c r="AW428" i="6" s="1"/>
  <c r="AZ418" i="6"/>
  <c r="AT419" i="6"/>
  <c r="AX419" i="6" s="1"/>
  <c r="AU420" i="6"/>
  <c r="AY420" i="6" s="1"/>
  <c r="AU421" i="6"/>
  <c r="AY421" i="6" s="1"/>
  <c r="AS413" i="6"/>
  <c r="AW413" i="6" s="1"/>
  <c r="AS421" i="6"/>
  <c r="AW421" i="6" s="1"/>
  <c r="AT420" i="6"/>
  <c r="AX420" i="6" s="1"/>
  <c r="AR421" i="6"/>
  <c r="AV421" i="6" s="1"/>
  <c r="AT413" i="6"/>
  <c r="AX413" i="6" s="1"/>
  <c r="AR428" i="6"/>
  <c r="AV428" i="6" s="1"/>
  <c r="AS420" i="6"/>
  <c r="AW420" i="6" s="1"/>
  <c r="J886" i="4" a="1"/>
  <c r="Q906" i="4" a="1"/>
  <c r="AF905" i="4" a="1"/>
  <c r="U904" i="4" a="1"/>
  <c r="AE885" i="4" a="1"/>
  <c r="AA887" i="4" a="1"/>
  <c r="B758" i="4" l="1"/>
  <c r="AE903" i="4"/>
  <c r="AJ903" i="4"/>
  <c r="S903" i="4"/>
  <c r="F903" i="4"/>
  <c r="Z903" i="4"/>
  <c r="B649" i="4"/>
  <c r="C649" i="4" s="1"/>
  <c r="K649" i="4" s="1"/>
  <c r="AC903" i="4"/>
  <c r="U903" i="4"/>
  <c r="Q903" i="4"/>
  <c r="AF903" i="4"/>
  <c r="W903" i="4"/>
  <c r="Y903" i="4"/>
  <c r="E903" i="4"/>
  <c r="H903" i="4"/>
  <c r="AD903" i="4"/>
  <c r="AB903" i="4"/>
  <c r="K903" i="4"/>
  <c r="X903" i="4"/>
  <c r="O903" i="4"/>
  <c r="AA903" i="4"/>
  <c r="J903" i="4"/>
  <c r="AH903" i="4"/>
  <c r="V903" i="4"/>
  <c r="AG903" i="4"/>
  <c r="I903" i="4"/>
  <c r="F929" i="6"/>
  <c r="F834" i="8"/>
  <c r="P903" i="4"/>
  <c r="M903" i="4"/>
  <c r="T903" i="4"/>
  <c r="AI903" i="4"/>
  <c r="B554" i="5"/>
  <c r="C554" i="5" s="1"/>
  <c r="Q554" i="5" s="1"/>
  <c r="G903" i="4"/>
  <c r="R903" i="4"/>
  <c r="L903" i="4"/>
  <c r="B663" i="5"/>
  <c r="B836" i="5"/>
  <c r="O884" i="4"/>
  <c r="AJ884" i="4"/>
  <c r="Y884" i="4"/>
  <c r="AA884" i="4"/>
  <c r="M884" i="4"/>
  <c r="Q884" i="4"/>
  <c r="J884" i="4"/>
  <c r="K884" i="4"/>
  <c r="E884" i="4"/>
  <c r="F910" i="6"/>
  <c r="F884" i="4"/>
  <c r="W884" i="4"/>
  <c r="S884" i="4"/>
  <c r="I884" i="4"/>
  <c r="H884" i="4"/>
  <c r="V884" i="4"/>
  <c r="R884" i="4"/>
  <c r="N884" i="4"/>
  <c r="B739" i="4"/>
  <c r="AE884" i="4"/>
  <c r="AH884" i="4"/>
  <c r="AG884" i="4"/>
  <c r="B912" i="4"/>
  <c r="Z884" i="4"/>
  <c r="AB884" i="4"/>
  <c r="T884" i="4"/>
  <c r="G884" i="4"/>
  <c r="AD884" i="4"/>
  <c r="AI884" i="4"/>
  <c r="L884" i="4"/>
  <c r="U884" i="4"/>
  <c r="B630" i="4"/>
  <c r="C630" i="4" s="1"/>
  <c r="AD630" i="4" s="1"/>
  <c r="AC884" i="4"/>
  <c r="AF884" i="4"/>
  <c r="P884" i="4"/>
  <c r="Z808" i="5"/>
  <c r="Q808" i="5"/>
  <c r="V808" i="5"/>
  <c r="M808" i="5"/>
  <c r="AF808" i="5"/>
  <c r="AB808" i="5"/>
  <c r="K808" i="5"/>
  <c r="AC808" i="5"/>
  <c r="AI808" i="5"/>
  <c r="AD808" i="5"/>
  <c r="W808" i="5"/>
  <c r="Y808" i="5"/>
  <c r="E808" i="5"/>
  <c r="F808" i="5"/>
  <c r="P808" i="5"/>
  <c r="J808" i="5"/>
  <c r="H808" i="5"/>
  <c r="I808" i="5"/>
  <c r="AA808" i="5"/>
  <c r="X808" i="5"/>
  <c r="N808" i="5"/>
  <c r="S808" i="5"/>
  <c r="R808" i="5"/>
  <c r="G808" i="5"/>
  <c r="T808" i="5"/>
  <c r="AG808" i="5"/>
  <c r="AH808" i="5"/>
  <c r="U808" i="5"/>
  <c r="AJ808" i="5"/>
  <c r="AE808" i="5"/>
  <c r="L808" i="5"/>
  <c r="O808" i="5"/>
  <c r="AE885" i="4"/>
  <c r="AA887" i="4"/>
  <c r="J886" i="4"/>
  <c r="B682" i="5"/>
  <c r="F853" i="8"/>
  <c r="J573" i="5"/>
  <c r="G573" i="5"/>
  <c r="E573" i="5"/>
  <c r="AC573" i="5"/>
  <c r="B855" i="5"/>
  <c r="B827" i="5"/>
  <c r="C827" i="5" s="1"/>
  <c r="AF827" i="5" s="1"/>
  <c r="H573" i="5"/>
  <c r="L573" i="5"/>
  <c r="AI573" i="5"/>
  <c r="AH573" i="5"/>
  <c r="M573" i="5"/>
  <c r="W573" i="5"/>
  <c r="AB573" i="5"/>
  <c r="X573" i="5"/>
  <c r="K573" i="5"/>
  <c r="AD573" i="5"/>
  <c r="Q573" i="5"/>
  <c r="F573" i="5"/>
  <c r="AE573" i="5"/>
  <c r="T573" i="5"/>
  <c r="AF573" i="5"/>
  <c r="P573" i="5"/>
  <c r="V573" i="5"/>
  <c r="AG573" i="5"/>
  <c r="AJ573" i="5"/>
  <c r="Y573" i="5"/>
  <c r="O573" i="5"/>
  <c r="N573" i="5"/>
  <c r="AA573" i="5"/>
  <c r="U573" i="5"/>
  <c r="R573" i="5"/>
  <c r="S573" i="5"/>
  <c r="Z573" i="5"/>
  <c r="I573" i="5"/>
  <c r="U904" i="4"/>
  <c r="Q906" i="4"/>
  <c r="AF905" i="4"/>
  <c r="AT463" i="6"/>
  <c r="AX463" i="6" s="1"/>
  <c r="AZ443" i="6"/>
  <c r="AS463" i="6"/>
  <c r="AW463" i="6" s="1"/>
  <c r="AN468" i="6"/>
  <c r="AF468" i="6"/>
  <c r="X468" i="6"/>
  <c r="P468" i="6"/>
  <c r="AM468" i="6"/>
  <c r="AE468" i="6"/>
  <c r="W468" i="6"/>
  <c r="O468" i="6"/>
  <c r="AP468" i="6"/>
  <c r="AD468" i="6"/>
  <c r="T468" i="6"/>
  <c r="AO468" i="6"/>
  <c r="AC468" i="6"/>
  <c r="S468" i="6"/>
  <c r="AL468" i="6"/>
  <c r="AB468" i="6"/>
  <c r="R468" i="6"/>
  <c r="D468" i="6"/>
  <c r="D470" i="6" s="1"/>
  <c r="AK468" i="6"/>
  <c r="AA468" i="6"/>
  <c r="Q468" i="6"/>
  <c r="AJ468" i="6"/>
  <c r="Z468" i="6"/>
  <c r="N468" i="6"/>
  <c r="AI468" i="6"/>
  <c r="Y468" i="6"/>
  <c r="M468" i="6"/>
  <c r="AQ468" i="6"/>
  <c r="AH468" i="6"/>
  <c r="V468" i="6"/>
  <c r="L468" i="6"/>
  <c r="AG468" i="6"/>
  <c r="U468" i="6"/>
  <c r="AU463" i="6"/>
  <c r="AY463" i="6" s="1"/>
  <c r="AR463" i="6"/>
  <c r="AV463" i="6" s="1"/>
  <c r="AR448" i="6"/>
  <c r="AV448" i="6" s="1"/>
  <c r="AU448" i="6"/>
  <c r="AY448" i="6" s="1"/>
  <c r="AT448" i="6"/>
  <c r="AX448" i="6" s="1"/>
  <c r="AS448" i="6"/>
  <c r="AW448" i="6" s="1"/>
  <c r="I426" i="6"/>
  <c r="D416" i="6" s="1"/>
  <c r="AZ428" i="6"/>
  <c r="I430" i="6" s="1"/>
  <c r="C420" i="6" s="1"/>
  <c r="AS416" i="6"/>
  <c r="AW416" i="6" s="1"/>
  <c r="AZ419" i="6"/>
  <c r="AZ413" i="6"/>
  <c r="AU414" i="6"/>
  <c r="AY414" i="6" s="1"/>
  <c r="AU416" i="6"/>
  <c r="AY416" i="6" s="1"/>
  <c r="AS414" i="6"/>
  <c r="AW414" i="6" s="1"/>
  <c r="AT415" i="6"/>
  <c r="AX415" i="6" s="1"/>
  <c r="AT414" i="6"/>
  <c r="AX414" i="6" s="1"/>
  <c r="AZ420" i="6"/>
  <c r="AS415" i="6"/>
  <c r="AW415" i="6" s="1"/>
  <c r="AR415" i="6"/>
  <c r="AV415" i="6" s="1"/>
  <c r="AZ421" i="6"/>
  <c r="AT416" i="6"/>
  <c r="AX416" i="6" s="1"/>
  <c r="AU415" i="6"/>
  <c r="AY415" i="6" s="1"/>
  <c r="AR416" i="6"/>
  <c r="AV416" i="6" s="1"/>
  <c r="AR414" i="6"/>
  <c r="AV414" i="6" s="1"/>
  <c r="R905" i="4" a="1"/>
  <c r="L885" i="4" a="1"/>
  <c r="H906" i="4" a="1"/>
  <c r="T809" i="5" a="1"/>
  <c r="AB810" i="5" a="1"/>
  <c r="K905" i="4" a="1"/>
  <c r="I904" i="4" a="1"/>
  <c r="AG906" i="4" a="1"/>
  <c r="P576" i="5" a="1"/>
  <c r="E886" i="4" a="1"/>
  <c r="G575" i="5" a="1"/>
  <c r="M887" i="4" a="1"/>
  <c r="W575" i="5" a="1"/>
  <c r="AI809" i="5" a="1"/>
  <c r="AH576" i="5" a="1"/>
  <c r="V574" i="5" a="1"/>
  <c r="K811" i="5" a="1"/>
  <c r="K887" i="4" a="1"/>
  <c r="H811" i="5" a="1"/>
  <c r="AA886" i="4" a="1"/>
  <c r="W885" i="4" a="1"/>
  <c r="Y809" i="5" a="1"/>
  <c r="J809" i="5" a="1"/>
  <c r="AA576" i="5" a="1"/>
  <c r="S575" i="5" a="1"/>
  <c r="F905" i="4" a="1"/>
  <c r="V576" i="5" a="1"/>
  <c r="E885" i="4" a="1"/>
  <c r="K885" i="4" a="1"/>
  <c r="E905" i="4" a="1"/>
  <c r="Z904" i="4" a="1"/>
  <c r="V811" i="5" a="1"/>
  <c r="I906" i="4" a="1"/>
  <c r="L574" i="5" a="1"/>
  <c r="K809" i="5" a="1"/>
  <c r="U886" i="4" a="1"/>
  <c r="K574" i="5" a="1"/>
  <c r="K810" i="5" a="1"/>
  <c r="Z576" i="5" a="1"/>
  <c r="AA809" i="5" a="1"/>
  <c r="AE905" i="4" a="1"/>
  <c r="R575" i="5" a="1"/>
  <c r="O809" i="5" a="1"/>
  <c r="L886" i="4" a="1"/>
  <c r="M811" i="5" a="1"/>
  <c r="AA906" i="4" a="1"/>
  <c r="AC575" i="5" a="1"/>
  <c r="AC811" i="5" a="1"/>
  <c r="I810" i="5" a="1"/>
  <c r="V810" i="5" a="1"/>
  <c r="AE904" i="4" a="1"/>
  <c r="Z574" i="5" a="1"/>
  <c r="Q574" i="5" a="1"/>
  <c r="AA574" i="5" a="1"/>
  <c r="S885" i="4" a="1"/>
  <c r="T887" i="4" a="1"/>
  <c r="AH905" i="4" a="1"/>
  <c r="AI575" i="5" a="1"/>
  <c r="J811" i="5" a="1"/>
  <c r="G885" i="4" a="1"/>
  <c r="AC809" i="5" a="1"/>
  <c r="AG810" i="5" a="1"/>
  <c r="G886" i="4" a="1"/>
  <c r="P810" i="5" a="1"/>
  <c r="AD810" i="5" a="1"/>
  <c r="G828" i="5" a="1"/>
  <c r="X811" i="5" a="1"/>
  <c r="Z809" i="5" a="1"/>
  <c r="AD905" i="4" a="1"/>
  <c r="Y904" i="4" a="1"/>
  <c r="K906" i="4" a="1"/>
  <c r="E904" i="4" a="1"/>
  <c r="L904" i="4" a="1"/>
  <c r="J904" i="4" a="1"/>
  <c r="Y575" i="5" a="1"/>
  <c r="Z575" i="5" a="1"/>
  <c r="AE575" i="5" a="1"/>
  <c r="AG811" i="5" a="1"/>
  <c r="AF811" i="5" a="1"/>
  <c r="AJ810" i="5" a="1"/>
  <c r="I574" i="5" a="1"/>
  <c r="Y885" i="4" a="1"/>
  <c r="AF886" i="4" a="1"/>
  <c r="S576" i="5" a="1"/>
  <c r="V905" i="4" a="1"/>
  <c r="AF906" i="4" a="1"/>
  <c r="E575" i="5" a="1"/>
  <c r="I811" i="5" a="1"/>
  <c r="AA575" i="5" a="1"/>
  <c r="I887" i="4" a="1"/>
  <c r="P811" i="5" a="1"/>
  <c r="AH574" i="5" a="1"/>
  <c r="X809" i="5" a="1"/>
  <c r="AC576" i="5" a="1"/>
  <c r="R887" i="4" a="1"/>
  <c r="P809" i="5" a="1"/>
  <c r="R811" i="5" a="1"/>
  <c r="R906" i="4" a="1"/>
  <c r="AG905" i="4" a="1"/>
  <c r="R904" i="4" a="1"/>
  <c r="G905" i="4" a="1"/>
  <c r="O906" i="4" a="1"/>
  <c r="O631" i="4" a="1"/>
  <c r="AA904" i="4" a="1"/>
  <c r="I575" i="5" a="1"/>
  <c r="N811" i="5" a="1"/>
  <c r="P575" i="5" a="1"/>
  <c r="AB904" i="4" a="1"/>
  <c r="AI810" i="5" a="1"/>
  <c r="G809" i="5" a="1"/>
  <c r="X887" i="4" a="1"/>
  <c r="V809" i="5" a="1"/>
  <c r="P886" i="4" a="1"/>
  <c r="I885" i="4" a="1"/>
  <c r="AF575" i="5" a="1"/>
  <c r="AH885" i="4" a="1"/>
  <c r="AH809" i="5" a="1"/>
  <c r="Y886" i="4" a="1"/>
  <c r="AJ576" i="5" a="1"/>
  <c r="T576" i="5" a="1"/>
  <c r="Q904" i="4" a="1"/>
  <c r="AB576" i="5" a="1"/>
  <c r="W905" i="4" a="1"/>
  <c r="AJ885" i="4" a="1"/>
  <c r="W886" i="4" a="1"/>
  <c r="AA905" i="4" a="1"/>
  <c r="AB886" i="4" a="1"/>
  <c r="AD885" i="4" a="1"/>
  <c r="N905" i="4" a="1"/>
  <c r="I886" i="4" a="1"/>
  <c r="P906" i="4" a="1"/>
  <c r="O810" i="5" a="1"/>
  <c r="AJ809" i="5" a="1"/>
  <c r="Q885" i="4" a="1"/>
  <c r="AC886" i="4" a="1"/>
  <c r="P887" i="4" a="1"/>
  <c r="AH906" i="4" a="1"/>
  <c r="Q810" i="5" a="1"/>
  <c r="L810" i="5" a="1"/>
  <c r="F575" i="5" a="1"/>
  <c r="AJ574" i="5" a="1"/>
  <c r="AG904" i="4" a="1"/>
  <c r="AD651" i="4" a="1"/>
  <c r="V575" i="5" a="1"/>
  <c r="AD886" i="4" a="1"/>
  <c r="AB574" i="5" a="1"/>
  <c r="T810" i="5" a="1"/>
  <c r="P885" i="4" a="1"/>
  <c r="G810" i="5" a="1"/>
  <c r="AB650" i="4" a="1"/>
  <c r="U575" i="5" a="1"/>
  <c r="AB811" i="5" a="1"/>
  <c r="U809" i="5" a="1"/>
  <c r="R886" i="4" a="1"/>
  <c r="H905" i="4" a="1"/>
  <c r="U905" i="4" a="1"/>
  <c r="AB905" i="4" a="1"/>
  <c r="R809" i="5" a="1"/>
  <c r="S809" i="5" a="1"/>
  <c r="M809" i="5" a="1"/>
  <c r="J906" i="4" a="1"/>
  <c r="H574" i="5" a="1"/>
  <c r="L575" i="5" a="1"/>
  <c r="E574" i="5" a="1"/>
  <c r="J885" i="4" a="1"/>
  <c r="AE574" i="5" a="1"/>
  <c r="AB906" i="4" a="1"/>
  <c r="T905" i="4" a="1"/>
  <c r="X906" i="4" a="1"/>
  <c r="AG576" i="5" a="1"/>
  <c r="H809" i="5" a="1"/>
  <c r="N810" i="5" a="1"/>
  <c r="AA810" i="5" a="1"/>
  <c r="AH887" i="4" a="1"/>
  <c r="Z885" i="4" a="1"/>
  <c r="AI886" i="4" a="1"/>
  <c r="K886" i="4" a="1"/>
  <c r="AI905" i="4" a="1"/>
  <c r="AC885" i="4" a="1"/>
  <c r="AG575" i="5" a="1"/>
  <c r="Q575" i="5" a="1"/>
  <c r="Y906" i="4" a="1"/>
  <c r="AH575" i="5" a="1"/>
  <c r="F809" i="5" a="1"/>
  <c r="AI906" i="4" a="1"/>
  <c r="U811" i="5" a="1"/>
  <c r="AJ886" i="4" a="1"/>
  <c r="AB885" i="4" a="1"/>
  <c r="AH886" i="4" a="1"/>
  <c r="L906" i="4" a="1"/>
  <c r="O575" i="5" a="1"/>
  <c r="E809" i="5" a="1"/>
  <c r="AC905" i="4" a="1"/>
  <c r="M885" i="4" a="1"/>
  <c r="AB887" i="4" a="1"/>
  <c r="N904" i="4" a="1"/>
  <c r="W906" i="4" a="1"/>
  <c r="V887" i="4" a="1"/>
  <c r="Q576" i="5" a="1"/>
  <c r="G574" i="5" a="1"/>
  <c r="AA811" i="5" a="1"/>
  <c r="O574" i="5" a="1"/>
  <c r="T886" i="4" a="1"/>
  <c r="AH811" i="5" a="1"/>
  <c r="N886" i="4" a="1"/>
  <c r="AD887" i="4" a="1"/>
  <c r="M886" i="4" a="1"/>
  <c r="G904" i="4" a="1"/>
  <c r="O885" i="4" a="1"/>
  <c r="M810" i="5" a="1"/>
  <c r="Q886" i="4" a="1"/>
  <c r="N574" i="5" a="1"/>
  <c r="AE887" i="4" a="1"/>
  <c r="J574" i="5" a="1"/>
  <c r="AH555" i="5" a="1"/>
  <c r="AI811" i="5" a="1"/>
  <c r="S811" i="5" a="1"/>
  <c r="Q887" i="4" a="1"/>
  <c r="T904" i="4" a="1"/>
  <c r="AD906" i="4" a="1"/>
  <c r="P574" i="5" a="1"/>
  <c r="Q809" i="5" a="1"/>
  <c r="U887" i="4" a="1"/>
  <c r="T811" i="5" a="1"/>
  <c r="H575" i="5" a="1"/>
  <c r="E810" i="5" a="1"/>
  <c r="V885" i="4" a="1"/>
  <c r="AF810" i="5" a="1"/>
  <c r="T906" i="4" a="1"/>
  <c r="AG887" i="4" a="1"/>
  <c r="AA885" i="4" a="1"/>
  <c r="U885" i="4" a="1"/>
  <c r="AI576" i="5" a="1"/>
  <c r="J810" i="5" a="1"/>
  <c r="Y887" i="4" a="1"/>
  <c r="M906" i="4" a="1"/>
  <c r="AE809" i="5" a="1"/>
  <c r="K904" i="4" a="1"/>
  <c r="AJ811" i="5" a="1"/>
  <c r="U906" i="4" a="1"/>
  <c r="V886" i="4" a="1"/>
  <c r="AI887" i="4" a="1"/>
  <c r="AF885" i="4" a="1"/>
  <c r="Q811" i="5" a="1"/>
  <c r="X576" i="5" a="1"/>
  <c r="S810" i="5" a="1"/>
  <c r="J905" i="4" a="1"/>
  <c r="Z905" i="4" a="1"/>
  <c r="U652" i="4" a="1"/>
  <c r="AG885" i="4" a="1"/>
  <c r="H885" i="4" a="1"/>
  <c r="X886" i="4" a="1"/>
  <c r="AF904" i="4" a="1"/>
  <c r="Y811" i="5" a="1"/>
  <c r="X575" i="5" a="1"/>
  <c r="AJ904" i="4" a="1"/>
  <c r="R885" i="4" a="1"/>
  <c r="X885" i="4" a="1"/>
  <c r="AI574" i="5" a="1"/>
  <c r="AB575" i="5" a="1"/>
  <c r="AE811" i="5" a="1"/>
  <c r="Y574" i="5" a="1"/>
  <c r="X904" i="4" a="1"/>
  <c r="Z811" i="5" a="1"/>
  <c r="N885" i="4" a="1"/>
  <c r="S906" i="4" a="1"/>
  <c r="AJ575" i="5" a="1"/>
  <c r="L811" i="5" a="1"/>
  <c r="X905" i="4" a="1"/>
  <c r="S886" i="4" a="1"/>
  <c r="W810" i="5" a="1"/>
  <c r="W574" i="5" a="1"/>
  <c r="AG809" i="5" a="1"/>
  <c r="S574" i="5" a="1"/>
  <c r="AJ887" i="4" a="1"/>
  <c r="Z886" i="4" a="1"/>
  <c r="AF574" i="5" a="1"/>
  <c r="AI830" i="5" a="1"/>
  <c r="P905" i="4" a="1"/>
  <c r="O905" i="4" a="1"/>
  <c r="F886" i="4" a="1"/>
  <c r="Q905" i="4" a="1"/>
  <c r="R576" i="5" a="1"/>
  <c r="AD576" i="5" a="1"/>
  <c r="Q632" i="4" a="1"/>
  <c r="X810" i="5" a="1"/>
  <c r="M905" i="4" a="1"/>
  <c r="X574" i="5" a="1"/>
  <c r="AI885" i="4" a="1"/>
  <c r="AC906" i="4" a="1"/>
  <c r="V904" i="4" a="1"/>
  <c r="AE906" i="4" a="1"/>
  <c r="N887" i="4" a="1"/>
  <c r="R574" i="5" a="1"/>
  <c r="O886" i="4" a="1"/>
  <c r="N575" i="5" a="1"/>
  <c r="I809" i="5" a="1"/>
  <c r="W576" i="5" a="1"/>
  <c r="M574" i="5" a="1"/>
  <c r="Y810" i="5" a="1"/>
  <c r="J575" i="5" a="1"/>
  <c r="U574" i="5" a="1"/>
  <c r="AC904" i="4" a="1"/>
  <c r="N906" i="4" a="1"/>
  <c r="T885" i="4" a="1"/>
  <c r="AA557" i="5" a="1"/>
  <c r="AH904" i="4" a="1"/>
  <c r="R829" i="5" a="1"/>
  <c r="O576" i="5" a="1"/>
  <c r="Y576" i="5" a="1"/>
  <c r="F885" i="4" a="1"/>
  <c r="V906" i="4" a="1"/>
  <c r="O887" i="4" a="1"/>
  <c r="AE810" i="5" a="1"/>
  <c r="AG886" i="4" a="1"/>
  <c r="L809" i="5" a="1"/>
  <c r="Z810" i="5" a="1"/>
  <c r="AD809" i="5" a="1"/>
  <c r="P904" i="4" a="1"/>
  <c r="Y905" i="4" a="1"/>
  <c r="H887" i="4" a="1"/>
  <c r="U576" i="5" a="1"/>
  <c r="Z906" i="4" a="1"/>
  <c r="AI904" i="4" a="1"/>
  <c r="N809" i="5" a="1"/>
  <c r="S887" i="4" a="1"/>
  <c r="R810" i="5" a="1"/>
  <c r="F574" i="5" a="1"/>
  <c r="S904" i="4" a="1"/>
  <c r="W887" i="4" a="1"/>
  <c r="J887" i="4" a="1"/>
  <c r="T574" i="5" a="1"/>
  <c r="AB809" i="5" a="1"/>
  <c r="AE886" i="4" a="1"/>
  <c r="L887" i="4" a="1"/>
  <c r="Z887" i="4" a="1"/>
  <c r="W811" i="5" a="1"/>
  <c r="L905" i="4" a="1"/>
  <c r="K575" i="5" a="1"/>
  <c r="F904" i="4" a="1"/>
  <c r="O904" i="4" a="1"/>
  <c r="F810" i="5" a="1"/>
  <c r="H886" i="4" a="1"/>
  <c r="H904" i="4" a="1"/>
  <c r="T575" i="5" a="1"/>
  <c r="AJ556" i="5" a="1"/>
  <c r="H810" i="5" a="1"/>
  <c r="U810" i="5" a="1"/>
  <c r="M904" i="4" a="1"/>
  <c r="AD811" i="5" a="1"/>
  <c r="AJ906" i="4" a="1"/>
  <c r="W904" i="4" a="1"/>
  <c r="AG574" i="5" a="1"/>
  <c r="AC810" i="5" a="1"/>
  <c r="AH810" i="5" a="1"/>
  <c r="AF887" i="4" a="1"/>
  <c r="S905" i="4" a="1"/>
  <c r="O811" i="5" a="1"/>
  <c r="AF809" i="5" a="1"/>
  <c r="M575" i="5" a="1"/>
  <c r="AD575" i="5" a="1"/>
  <c r="W809" i="5" a="1"/>
  <c r="AF576" i="5" a="1"/>
  <c r="AC574" i="5" a="1"/>
  <c r="AE576" i="5" a="1"/>
  <c r="AD904" i="4" a="1"/>
  <c r="AC887" i="4" a="1"/>
  <c r="I905" i="4" a="1"/>
  <c r="AJ905" i="4" a="1"/>
  <c r="AD574" i="5" a="1"/>
  <c r="V649" i="4" l="1"/>
  <c r="X649" i="4"/>
  <c r="T649" i="4"/>
  <c r="AF649" i="4"/>
  <c r="W554" i="5"/>
  <c r="G554" i="5"/>
  <c r="H554" i="5"/>
  <c r="N649" i="4"/>
  <c r="AG649" i="4"/>
  <c r="J649" i="4"/>
  <c r="U649" i="4"/>
  <c r="AI649" i="4"/>
  <c r="AH649" i="4"/>
  <c r="R649" i="4"/>
  <c r="AD649" i="4"/>
  <c r="S649" i="4"/>
  <c r="AH554" i="5"/>
  <c r="AJ649" i="4"/>
  <c r="AC649" i="4"/>
  <c r="Q649" i="4"/>
  <c r="F649" i="4"/>
  <c r="F904" i="4"/>
  <c r="AH906" i="4"/>
  <c r="Q905" i="4"/>
  <c r="Z649" i="4"/>
  <c r="I649" i="4"/>
  <c r="G649" i="4"/>
  <c r="AA649" i="4"/>
  <c r="M649" i="4"/>
  <c r="L649" i="4"/>
  <c r="AG904" i="4"/>
  <c r="AC906" i="4"/>
  <c r="L905" i="4"/>
  <c r="X905" i="4"/>
  <c r="I906" i="4"/>
  <c r="M904" i="4"/>
  <c r="Z904" i="4"/>
  <c r="V906" i="4"/>
  <c r="E905" i="4"/>
  <c r="K904" i="4"/>
  <c r="V905" i="4"/>
  <c r="E649" i="4"/>
  <c r="H649" i="4"/>
  <c r="AB649" i="4"/>
  <c r="Y649" i="4"/>
  <c r="AD554" i="5"/>
  <c r="S554" i="5"/>
  <c r="W649" i="4"/>
  <c r="P649" i="4"/>
  <c r="AE649" i="4"/>
  <c r="O649" i="4"/>
  <c r="V554" i="5"/>
  <c r="AF554" i="5"/>
  <c r="G905" i="4"/>
  <c r="AB904" i="4"/>
  <c r="X906" i="4"/>
  <c r="AJ904" i="4"/>
  <c r="O905" i="4"/>
  <c r="AF906" i="4"/>
  <c r="AB650" i="4"/>
  <c r="AD651" i="4"/>
  <c r="U652" i="4"/>
  <c r="AC554" i="5"/>
  <c r="AI554" i="5"/>
  <c r="G904" i="4"/>
  <c r="R905" i="4"/>
  <c r="AI906" i="4"/>
  <c r="T906" i="4"/>
  <c r="X904" i="4"/>
  <c r="AI905" i="4"/>
  <c r="K905" i="4"/>
  <c r="AF904" i="4"/>
  <c r="AF907" i="4" s="1"/>
  <c r="AB906" i="4"/>
  <c r="Z906" i="4"/>
  <c r="AD904" i="4"/>
  <c r="I905" i="4"/>
  <c r="R554" i="5"/>
  <c r="I554" i="5"/>
  <c r="F554" i="5"/>
  <c r="O554" i="5"/>
  <c r="W905" i="4"/>
  <c r="L904" i="4"/>
  <c r="H906" i="4"/>
  <c r="AE904" i="4"/>
  <c r="AA906" i="4"/>
  <c r="J905" i="4"/>
  <c r="N906" i="4"/>
  <c r="AC905" i="4"/>
  <c r="R904" i="4"/>
  <c r="AI904" i="4"/>
  <c r="N905" i="4"/>
  <c r="AE906" i="4"/>
  <c r="AG906" i="4"/>
  <c r="E904" i="4"/>
  <c r="P905" i="4"/>
  <c r="K906" i="4"/>
  <c r="Z905" i="4"/>
  <c r="O904" i="4"/>
  <c r="J554" i="5"/>
  <c r="AB554" i="5"/>
  <c r="E554" i="5"/>
  <c r="Y554" i="5"/>
  <c r="Q904" i="4"/>
  <c r="AB905" i="4"/>
  <c r="M906" i="4"/>
  <c r="AH904" i="4"/>
  <c r="AD906" i="4"/>
  <c r="M905" i="4"/>
  <c r="AG905" i="4"/>
  <c r="V904" i="4"/>
  <c r="R906" i="4"/>
  <c r="AE554" i="5"/>
  <c r="K554" i="5"/>
  <c r="L554" i="5"/>
  <c r="P554" i="5"/>
  <c r="AG554" i="5"/>
  <c r="M554" i="5"/>
  <c r="T904" i="4"/>
  <c r="P906" i="4"/>
  <c r="AE905" i="4"/>
  <c r="S906" i="4"/>
  <c r="W904" i="4"/>
  <c r="AH905" i="4"/>
  <c r="O906" i="4"/>
  <c r="AD905" i="4"/>
  <c r="S904" i="4"/>
  <c r="U906" i="4"/>
  <c r="AJ905" i="4"/>
  <c r="Y904" i="4"/>
  <c r="J906" i="4"/>
  <c r="Y905" i="4"/>
  <c r="N904" i="4"/>
  <c r="P904" i="4"/>
  <c r="AA905" i="4"/>
  <c r="L906" i="4"/>
  <c r="AJ906" i="4"/>
  <c r="H904" i="4"/>
  <c r="S905" i="4"/>
  <c r="U905" i="4"/>
  <c r="U907" i="4" s="1"/>
  <c r="J904" i="4"/>
  <c r="H905" i="4"/>
  <c r="AC904" i="4"/>
  <c r="Y906" i="4"/>
  <c r="F905" i="4"/>
  <c r="W906" i="4"/>
  <c r="AA904" i="4"/>
  <c r="T905" i="4"/>
  <c r="I904" i="4"/>
  <c r="T554" i="5"/>
  <c r="AA554" i="5"/>
  <c r="AJ554" i="5"/>
  <c r="X554" i="5"/>
  <c r="U554" i="5"/>
  <c r="Z554" i="5"/>
  <c r="N554" i="5"/>
  <c r="V885" i="4"/>
  <c r="AG886" i="4"/>
  <c r="R887" i="4"/>
  <c r="K885" i="4"/>
  <c r="V886" i="4"/>
  <c r="AB887" i="4"/>
  <c r="AF885" i="4"/>
  <c r="K886" i="4"/>
  <c r="H887" i="4"/>
  <c r="W886" i="4"/>
  <c r="L885" i="4"/>
  <c r="R885" i="4"/>
  <c r="N887" i="4"/>
  <c r="AC886" i="4"/>
  <c r="AB886" i="4"/>
  <c r="Q885" i="4"/>
  <c r="M887" i="4"/>
  <c r="T887" i="4"/>
  <c r="X885" i="4"/>
  <c r="AI886" i="4"/>
  <c r="I887" i="4"/>
  <c r="M885" i="4"/>
  <c r="X886" i="4"/>
  <c r="AE886" i="4"/>
  <c r="AE888" i="4" s="1"/>
  <c r="P887" i="4"/>
  <c r="T885" i="4"/>
  <c r="I886" i="4"/>
  <c r="AD885" i="4"/>
  <c r="Z887" i="4"/>
  <c r="M886" i="4"/>
  <c r="AH885" i="4"/>
  <c r="AD887" i="4"/>
  <c r="S630" i="4"/>
  <c r="Q630" i="4"/>
  <c r="U630" i="4"/>
  <c r="Y630" i="4"/>
  <c r="V887" i="4"/>
  <c r="Z885" i="4"/>
  <c r="E886" i="4"/>
  <c r="AA630" i="4"/>
  <c r="I885" i="4"/>
  <c r="T886" i="4"/>
  <c r="AH887" i="4"/>
  <c r="F885" i="4"/>
  <c r="Q886" i="4"/>
  <c r="U885" i="4"/>
  <c r="Q887" i="4"/>
  <c r="AF886" i="4"/>
  <c r="U887" i="4"/>
  <c r="Y885" i="4"/>
  <c r="AJ886" i="4"/>
  <c r="Y887" i="4"/>
  <c r="H886" i="4"/>
  <c r="AC885" i="4"/>
  <c r="K887" i="4"/>
  <c r="Z886" i="4"/>
  <c r="O885" i="4"/>
  <c r="AJ887" i="4"/>
  <c r="H885" i="4"/>
  <c r="S886" i="4"/>
  <c r="P885" i="4"/>
  <c r="L887" i="4"/>
  <c r="AA886" i="4"/>
  <c r="AJ630" i="4"/>
  <c r="AB885" i="4"/>
  <c r="X887" i="4"/>
  <c r="G886" i="4"/>
  <c r="AD886" i="4"/>
  <c r="O887" i="4"/>
  <c r="S885" i="4"/>
  <c r="U886" i="4"/>
  <c r="J885" i="4"/>
  <c r="J888" i="4" s="1"/>
  <c r="E885" i="4"/>
  <c r="AG887" i="4"/>
  <c r="P886" i="4"/>
  <c r="S887" i="4"/>
  <c r="W885" i="4"/>
  <c r="AH886" i="4"/>
  <c r="Y886" i="4"/>
  <c r="J887" i="4"/>
  <c r="N885" i="4"/>
  <c r="W887" i="4"/>
  <c r="F886" i="4"/>
  <c r="AA885" i="4"/>
  <c r="G885" i="4"/>
  <c r="R886" i="4"/>
  <c r="AI887" i="4"/>
  <c r="O886" i="4"/>
  <c r="AJ885" i="4"/>
  <c r="AF887" i="4"/>
  <c r="N886" i="4"/>
  <c r="AE887" i="4"/>
  <c r="AI885" i="4"/>
  <c r="AC887" i="4"/>
  <c r="L886" i="4"/>
  <c r="AG885" i="4"/>
  <c r="W630" i="4"/>
  <c r="AG630" i="4"/>
  <c r="L630" i="4"/>
  <c r="AE630" i="4"/>
  <c r="G630" i="4"/>
  <c r="X630" i="4"/>
  <c r="AF630" i="4"/>
  <c r="O630" i="4"/>
  <c r="E630" i="4"/>
  <c r="J630" i="4"/>
  <c r="V630" i="4"/>
  <c r="I630" i="4"/>
  <c r="AC630" i="4"/>
  <c r="P630" i="4"/>
  <c r="Z630" i="4"/>
  <c r="F630" i="4"/>
  <c r="T630" i="4"/>
  <c r="K630" i="4"/>
  <c r="N630" i="4"/>
  <c r="AH630" i="4"/>
  <c r="AI630" i="4"/>
  <c r="H630" i="4"/>
  <c r="AB630" i="4"/>
  <c r="M630" i="4"/>
  <c r="R630" i="4"/>
  <c r="Q632" i="4"/>
  <c r="O631" i="4"/>
  <c r="AG810" i="5"/>
  <c r="V809" i="5"/>
  <c r="R811" i="5"/>
  <c r="Y810" i="5"/>
  <c r="J811" i="5"/>
  <c r="N809" i="5"/>
  <c r="Q809" i="5"/>
  <c r="M811" i="5"/>
  <c r="AB810" i="5"/>
  <c r="AF811" i="5"/>
  <c r="O810" i="5"/>
  <c r="AJ809" i="5"/>
  <c r="AD810" i="5"/>
  <c r="O811" i="5"/>
  <c r="S809" i="5"/>
  <c r="Y809" i="5"/>
  <c r="AJ810" i="5"/>
  <c r="U811" i="5"/>
  <c r="AH810" i="5"/>
  <c r="S811" i="5"/>
  <c r="W809" i="5"/>
  <c r="R809" i="5"/>
  <c r="N811" i="5"/>
  <c r="AC810" i="5"/>
  <c r="Q810" i="5"/>
  <c r="AH811" i="5"/>
  <c r="F809" i="5"/>
  <c r="E810" i="5"/>
  <c r="Z809" i="5"/>
  <c r="V811" i="5"/>
  <c r="X810" i="5"/>
  <c r="M809" i="5"/>
  <c r="I811" i="5"/>
  <c r="AE811" i="5"/>
  <c r="AI809" i="5"/>
  <c r="N810" i="5"/>
  <c r="V810" i="5"/>
  <c r="K809" i="5"/>
  <c r="U809" i="5"/>
  <c r="AF810" i="5"/>
  <c r="Q811" i="5"/>
  <c r="L809" i="5"/>
  <c r="H811" i="5"/>
  <c r="W810" i="5"/>
  <c r="AI811" i="5"/>
  <c r="G809" i="5"/>
  <c r="R810" i="5"/>
  <c r="AB809" i="5"/>
  <c r="G810" i="5"/>
  <c r="X811" i="5"/>
  <c r="AE809" i="5"/>
  <c r="J810" i="5"/>
  <c r="AA811" i="5"/>
  <c r="K810" i="5"/>
  <c r="AF809" i="5"/>
  <c r="AB811" i="5"/>
  <c r="T809" i="5"/>
  <c r="AE810" i="5"/>
  <c r="P811" i="5"/>
  <c r="I809" i="5"/>
  <c r="T810" i="5"/>
  <c r="AH809" i="5"/>
  <c r="AD811" i="5"/>
  <c r="M810" i="5"/>
  <c r="Z811" i="5"/>
  <c r="AD809" i="5"/>
  <c r="I810" i="5"/>
  <c r="H810" i="5"/>
  <c r="AC809" i="5"/>
  <c r="Y811" i="5"/>
  <c r="AJ811" i="5"/>
  <c r="H809" i="5"/>
  <c r="S810" i="5"/>
  <c r="P809" i="5"/>
  <c r="L811" i="5"/>
  <c r="AA810" i="5"/>
  <c r="P810" i="5"/>
  <c r="AG811" i="5"/>
  <c r="E809" i="5"/>
  <c r="AI810" i="5"/>
  <c r="T811" i="5"/>
  <c r="X809" i="5"/>
  <c r="AA557" i="5"/>
  <c r="AJ556" i="5"/>
  <c r="AH555" i="5"/>
  <c r="F810" i="5"/>
  <c r="W811" i="5"/>
  <c r="AA809" i="5"/>
  <c r="Z810" i="5"/>
  <c r="K811" i="5"/>
  <c r="O809" i="5"/>
  <c r="J809" i="5"/>
  <c r="U810" i="5"/>
  <c r="AC811" i="5"/>
  <c r="L810" i="5"/>
  <c r="AG809" i="5"/>
  <c r="P827" i="5"/>
  <c r="X827" i="5"/>
  <c r="AA827" i="5"/>
  <c r="AG827" i="5"/>
  <c r="F827" i="5"/>
  <c r="AB827" i="5"/>
  <c r="T827" i="5"/>
  <c r="H827" i="5"/>
  <c r="W827" i="5"/>
  <c r="G827" i="5"/>
  <c r="AD827" i="5"/>
  <c r="O827" i="5"/>
  <c r="AC827" i="5"/>
  <c r="AE827" i="5"/>
  <c r="I827" i="5"/>
  <c r="AJ827" i="5"/>
  <c r="K827" i="5"/>
  <c r="M827" i="5"/>
  <c r="V827" i="5"/>
  <c r="N827" i="5"/>
  <c r="U827" i="5"/>
  <c r="Z827" i="5"/>
  <c r="E827" i="5"/>
  <c r="P575" i="5"/>
  <c r="N574" i="5"/>
  <c r="X575" i="5"/>
  <c r="V574" i="5"/>
  <c r="O576" i="5"/>
  <c r="Q576" i="5"/>
  <c r="Z575" i="5"/>
  <c r="X574" i="5"/>
  <c r="T576" i="5"/>
  <c r="AA574" i="5"/>
  <c r="AC575" i="5"/>
  <c r="L827" i="5"/>
  <c r="Q827" i="5"/>
  <c r="J827" i="5"/>
  <c r="R827" i="5"/>
  <c r="S827" i="5"/>
  <c r="Y827" i="5"/>
  <c r="AH827" i="5"/>
  <c r="AI827" i="5"/>
  <c r="R829" i="5"/>
  <c r="AI830" i="5"/>
  <c r="G828" i="5"/>
  <c r="AE575" i="5"/>
  <c r="AC574" i="5"/>
  <c r="V576" i="5"/>
  <c r="Y574" i="5"/>
  <c r="AA575" i="5"/>
  <c r="R576" i="5"/>
  <c r="U575" i="5"/>
  <c r="S574" i="5"/>
  <c r="V575" i="5"/>
  <c r="T574" i="5"/>
  <c r="I574" i="5"/>
  <c r="K575" i="5"/>
  <c r="AH576" i="5"/>
  <c r="O575" i="5"/>
  <c r="M574" i="5"/>
  <c r="AG576" i="5"/>
  <c r="H574" i="5"/>
  <c r="J575" i="5"/>
  <c r="AB574" i="5"/>
  <c r="AD575" i="5"/>
  <c r="U576" i="5"/>
  <c r="AF575" i="5"/>
  <c r="W576" i="5"/>
  <c r="AD574" i="5"/>
  <c r="AI575" i="5"/>
  <c r="Z576" i="5"/>
  <c r="AG574" i="5"/>
  <c r="AD576" i="5"/>
  <c r="G575" i="5"/>
  <c r="E574" i="5"/>
  <c r="P574" i="5"/>
  <c r="R575" i="5"/>
  <c r="W574" i="5"/>
  <c r="Y575" i="5"/>
  <c r="P576" i="5"/>
  <c r="AJ575" i="5"/>
  <c r="AA576" i="5"/>
  <c r="AH574" i="5"/>
  <c r="S575" i="5"/>
  <c r="Q574" i="5"/>
  <c r="Q575" i="5"/>
  <c r="O574" i="5"/>
  <c r="K574" i="5"/>
  <c r="AJ576" i="5"/>
  <c r="M575" i="5"/>
  <c r="AI574" i="5"/>
  <c r="AB576" i="5"/>
  <c r="E575" i="5"/>
  <c r="T575" i="5"/>
  <c r="R574" i="5"/>
  <c r="AE576" i="5"/>
  <c r="F574" i="5"/>
  <c r="H575" i="5"/>
  <c r="I575" i="5"/>
  <c r="G574" i="5"/>
  <c r="AF576" i="5"/>
  <c r="N575" i="5"/>
  <c r="L574" i="5"/>
  <c r="X576" i="5"/>
  <c r="AE574" i="5"/>
  <c r="AG575" i="5"/>
  <c r="AH575" i="5"/>
  <c r="Y576" i="5"/>
  <c r="AF574" i="5"/>
  <c r="Z574" i="5"/>
  <c r="AB575" i="5"/>
  <c r="S576" i="5"/>
  <c r="AI576" i="5"/>
  <c r="J574" i="5"/>
  <c r="L575" i="5"/>
  <c r="AJ574" i="5"/>
  <c r="F575" i="5"/>
  <c r="AC576" i="5"/>
  <c r="U574" i="5"/>
  <c r="W575" i="5"/>
  <c r="AZ463" i="6"/>
  <c r="AU468" i="6"/>
  <c r="AY468" i="6" s="1"/>
  <c r="AR468" i="6"/>
  <c r="AV468" i="6" s="1"/>
  <c r="AS468" i="6"/>
  <c r="AW468" i="6" s="1"/>
  <c r="AT468" i="6"/>
  <c r="AX468" i="6" s="1"/>
  <c r="AZ448" i="6"/>
  <c r="AZ414" i="6"/>
  <c r="AZ416" i="6"/>
  <c r="AZ415" i="6"/>
  <c r="I421" i="6"/>
  <c r="C416" i="6" s="1"/>
  <c r="G416" i="6" s="1"/>
  <c r="I651" i="4" a="1"/>
  <c r="H830" i="5" a="1"/>
  <c r="S828" i="5" a="1"/>
  <c r="AI557" i="5" a="1"/>
  <c r="F555" i="5" a="1"/>
  <c r="AA631" i="4" a="1"/>
  <c r="V632" i="4" a="1"/>
  <c r="AB830" i="5" a="1"/>
  <c r="E829" i="5" a="1"/>
  <c r="AG650" i="4" a="1"/>
  <c r="W652" i="4" a="1"/>
  <c r="L556" i="5" a="1"/>
  <c r="Z652" i="4" a="1"/>
  <c r="H631" i="4" a="1"/>
  <c r="N555" i="5" a="1"/>
  <c r="S830" i="5" a="1"/>
  <c r="O651" i="4" a="1"/>
  <c r="AJ651" i="4" a="1"/>
  <c r="AB555" i="5" a="1"/>
  <c r="W556" i="5" a="1"/>
  <c r="Q633" i="4" a="1"/>
  <c r="L632" i="4" a="1"/>
  <c r="E651" i="4" a="1"/>
  <c r="Y633" i="4" a="1"/>
  <c r="O650" i="4" a="1"/>
  <c r="J632" i="4" a="1"/>
  <c r="N631" i="4" a="1"/>
  <c r="U828" i="5" a="1"/>
  <c r="AI829" i="5" a="1"/>
  <c r="AC651" i="4" a="1"/>
  <c r="AF651" i="4" a="1"/>
  <c r="Z828" i="5" a="1"/>
  <c r="T829" i="5" a="1"/>
  <c r="AJ830" i="5" a="1"/>
  <c r="U633" i="4" a="1"/>
  <c r="G631" i="4" a="1"/>
  <c r="Y557" i="5" a="1"/>
  <c r="AC557" i="5" a="1"/>
  <c r="Y652" i="4" a="1"/>
  <c r="O555" i="5" a="1"/>
  <c r="AJ631" i="4" a="1"/>
  <c r="AH632" i="4" a="1"/>
  <c r="J556" i="5" a="1"/>
  <c r="J631" i="4" a="1"/>
  <c r="T557" i="5" a="1"/>
  <c r="J651" i="4" a="1"/>
  <c r="M828" i="5" a="1"/>
  <c r="AI828" i="5" a="1"/>
  <c r="V828" i="5" a="1"/>
  <c r="U650" i="4" a="1"/>
  <c r="U830" i="5" a="1"/>
  <c r="I632" i="4" a="1"/>
  <c r="AE652" i="4" a="1"/>
  <c r="AE651" i="4" a="1"/>
  <c r="O829" i="5" a="1"/>
  <c r="V652" i="4" a="1"/>
  <c r="AJ555" i="5" a="1"/>
  <c r="AC631" i="4" a="1"/>
  <c r="N828" i="5" a="1"/>
  <c r="AH556" i="5" a="1"/>
  <c r="Z557" i="5" a="1"/>
  <c r="Y830" i="5" a="1"/>
  <c r="AD557" i="5" a="1"/>
  <c r="Y828" i="5" a="1"/>
  <c r="Q652" i="4" a="1"/>
  <c r="AA556" i="5" a="1"/>
  <c r="K650" i="4" a="1"/>
  <c r="AC652" i="4" a="1"/>
  <c r="Y632" i="4" a="1"/>
  <c r="O828" i="5" a="1"/>
  <c r="AD828" i="5" a="1"/>
  <c r="AG555" i="5" a="1"/>
  <c r="Z632" i="4" a="1"/>
  <c r="AG633" i="4" a="1"/>
  <c r="O652" i="4" a="1"/>
  <c r="AB633" i="4" a="1"/>
  <c r="W557" i="5" a="1"/>
  <c r="X557" i="5" a="1"/>
  <c r="AA633" i="4" a="1"/>
  <c r="AB631" i="4" a="1"/>
  <c r="AI652" i="4" a="1"/>
  <c r="AA555" i="5" a="1"/>
  <c r="I555" i="5" a="1"/>
  <c r="AC633" i="4" a="1"/>
  <c r="V633" i="4" a="1"/>
  <c r="AF631" i="4" a="1"/>
  <c r="Z555" i="5" a="1"/>
  <c r="AJ557" i="5" a="1"/>
  <c r="AC632" i="4" a="1"/>
  <c r="N829" i="5" a="1"/>
  <c r="AH631" i="4" a="1"/>
  <c r="AE828" i="5" a="1"/>
  <c r="V829" i="5" a="1"/>
  <c r="AE555" i="5" a="1"/>
  <c r="O830" i="5" a="1"/>
  <c r="Y631" i="4" a="1"/>
  <c r="AA828" i="5" a="1"/>
  <c r="T556" i="5" a="1"/>
  <c r="L650" i="4" a="1"/>
  <c r="P631" i="4" a="1"/>
  <c r="R650" i="4" a="1"/>
  <c r="S555" i="5" a="1"/>
  <c r="O633" i="4" a="1"/>
  <c r="AF828" i="5" a="1"/>
  <c r="P828" i="5" a="1"/>
  <c r="Q828" i="5" a="1"/>
  <c r="AH650" i="4" a="1"/>
  <c r="N651" i="4" a="1"/>
  <c r="AG631" i="4" a="1"/>
  <c r="AA632" i="4" a="1"/>
  <c r="S633" i="4" a="1"/>
  <c r="G632" i="4" a="1"/>
  <c r="X556" i="5" a="1"/>
  <c r="K555" i="5" a="1"/>
  <c r="S650" i="4" a="1"/>
  <c r="L555" i="5" a="1"/>
  <c r="AF830" i="5" a="1"/>
  <c r="K830" i="5" a="1"/>
  <c r="AI631" i="4" a="1"/>
  <c r="AD555" i="5" a="1"/>
  <c r="AD631" i="4" a="1"/>
  <c r="F632" i="4" a="1"/>
  <c r="AG557" i="5" a="1"/>
  <c r="AD556" i="5" a="1"/>
  <c r="G829" i="5" a="1"/>
  <c r="AF632" i="4" a="1"/>
  <c r="F556" i="5" a="1"/>
  <c r="E632" i="4" a="1"/>
  <c r="AD830" i="5" a="1"/>
  <c r="AA830" i="5" a="1"/>
  <c r="Q556" i="5" a="1"/>
  <c r="AJ652" i="4" a="1"/>
  <c r="AH828" i="5" a="1"/>
  <c r="M556" i="5" a="1"/>
  <c r="T652" i="4" a="1"/>
  <c r="Z650" i="4" a="1"/>
  <c r="AJ828" i="5" a="1"/>
  <c r="M650" i="4" a="1"/>
  <c r="AF633" i="4" a="1"/>
  <c r="W829" i="5" a="1"/>
  <c r="P651" i="4" a="1"/>
  <c r="N830" i="5" a="1"/>
  <c r="AF557" i="5" a="1"/>
  <c r="T555" i="5" a="1"/>
  <c r="V555" i="5" a="1"/>
  <c r="W632" i="4" a="1"/>
  <c r="U555" i="5" a="1"/>
  <c r="Y650" i="4" a="1"/>
  <c r="Y651" i="4" a="1"/>
  <c r="F651" i="4" a="1"/>
  <c r="S652" i="4" a="1"/>
  <c r="L830" i="5" a="1"/>
  <c r="R651" i="4" a="1"/>
  <c r="AC555" i="5" a="1"/>
  <c r="AH557" i="5" a="1"/>
  <c r="Q555" i="5" a="1"/>
  <c r="X631" i="4" a="1"/>
  <c r="E631" i="4" a="1"/>
  <c r="G651" i="4" a="1"/>
  <c r="AG651" i="4" a="1"/>
  <c r="W631" i="4" a="1"/>
  <c r="AA652" i="4" a="1"/>
  <c r="AI650" i="4" a="1"/>
  <c r="AC828" i="5" a="1"/>
  <c r="R828" i="5" a="1"/>
  <c r="AB828" i="5" a="1"/>
  <c r="F828" i="5" a="1"/>
  <c r="I650" i="4" a="1"/>
  <c r="O557" i="5" a="1"/>
  <c r="K556" i="5" a="1"/>
  <c r="H828" i="5" a="1"/>
  <c r="R632" i="4" a="1"/>
  <c r="T650" i="4" a="1"/>
  <c r="S631" i="4" a="1"/>
  <c r="R830" i="5" a="1"/>
  <c r="W555" i="5" a="1"/>
  <c r="Z829" i="5" a="1"/>
  <c r="AI632" i="4" a="1"/>
  <c r="AB829" i="5" a="1"/>
  <c r="T830" i="5" a="1"/>
  <c r="AE631" i="4" a="1"/>
  <c r="P632" i="4" a="1"/>
  <c r="AD829" i="5" a="1"/>
  <c r="V650" i="4" a="1"/>
  <c r="J829" i="5" a="1"/>
  <c r="R633" i="4" a="1"/>
  <c r="AE650" i="4" a="1"/>
  <c r="P652" i="4" a="1"/>
  <c r="M632" i="4" a="1"/>
  <c r="AC556" i="5" a="1"/>
  <c r="F829" i="5" a="1"/>
  <c r="K829" i="5" a="1"/>
  <c r="AB556" i="5" a="1"/>
  <c r="U651" i="4" a="1"/>
  <c r="X829" i="5" a="1"/>
  <c r="X652" i="4" a="1"/>
  <c r="AE556" i="5" a="1"/>
  <c r="AA650" i="4" a="1"/>
  <c r="G555" i="5" a="1"/>
  <c r="V651" i="4" a="1"/>
  <c r="AH651" i="4" a="1"/>
  <c r="V631" i="4" a="1"/>
  <c r="Z556" i="5" a="1"/>
  <c r="Q557" i="5" a="1"/>
  <c r="W633" i="4" a="1"/>
  <c r="R555" i="5" a="1"/>
  <c r="Y556" i="5" a="1"/>
  <c r="K631" i="4" a="1"/>
  <c r="P633" i="4" a="1"/>
  <c r="R652" i="4" a="1"/>
  <c r="K828" i="5" a="1"/>
  <c r="AE633" i="4" a="1"/>
  <c r="I556" i="5" a="1"/>
  <c r="V557" i="5" a="1"/>
  <c r="M631" i="4" a="1"/>
  <c r="I828" i="5" a="1"/>
  <c r="AG830" i="5" a="1"/>
  <c r="U556" i="5" a="1"/>
  <c r="T633" i="4" a="1"/>
  <c r="AH633" i="4" a="1"/>
  <c r="AG652" i="4" a="1"/>
  <c r="L828" i="5" a="1"/>
  <c r="X632" i="4" a="1"/>
  <c r="T651" i="4" a="1"/>
  <c r="Q651" i="4" a="1"/>
  <c r="H651" i="4" a="1"/>
  <c r="AB652" i="4" a="1"/>
  <c r="L829" i="5" a="1"/>
  <c r="J650" i="4" a="1"/>
  <c r="AG829" i="5" a="1"/>
  <c r="AF652" i="4" a="1"/>
  <c r="AD632" i="4" a="1"/>
  <c r="AC650" i="4" a="1"/>
  <c r="Z631" i="4" a="1"/>
  <c r="E828" i="5" a="1"/>
  <c r="U829" i="5" a="1"/>
  <c r="M651" i="4" a="1"/>
  <c r="S556" i="5" a="1"/>
  <c r="R557" i="5" a="1"/>
  <c r="Y829" i="5" a="1"/>
  <c r="L631" i="4" a="1"/>
  <c r="Q830" i="5" a="1"/>
  <c r="J828" i="5" a="1"/>
  <c r="S632" i="4" a="1"/>
  <c r="J830" i="5" a="1"/>
  <c r="E556" i="5" a="1"/>
  <c r="L651" i="4" a="1"/>
  <c r="S651" i="4" a="1"/>
  <c r="H555" i="5" a="1"/>
  <c r="X830" i="5" a="1"/>
  <c r="AD633" i="4" a="1"/>
  <c r="F650" i="4" a="1"/>
  <c r="AI555" i="5" a="1"/>
  <c r="H650" i="4" a="1"/>
  <c r="S557" i="5" a="1"/>
  <c r="AE830" i="5" a="1"/>
  <c r="Q650" i="4" a="1"/>
  <c r="AF556" i="5" a="1"/>
  <c r="N632" i="4" a="1"/>
  <c r="R631" i="4" a="1"/>
  <c r="K651" i="4" a="1"/>
  <c r="AG556" i="5" a="1"/>
  <c r="AI651" i="4" a="1"/>
  <c r="Z651" i="4" a="1"/>
  <c r="X555" i="5" a="1"/>
  <c r="AE829" i="5" a="1"/>
  <c r="AJ650" i="4" a="1"/>
  <c r="Z633" i="4" a="1"/>
  <c r="AD652" i="4" a="1"/>
  <c r="AE557" i="5" a="1"/>
  <c r="G556" i="5" a="1"/>
  <c r="AH652" i="4" a="1"/>
  <c r="AA829" i="5" a="1"/>
  <c r="N650" i="4" a="1"/>
  <c r="X828" i="5" a="1"/>
  <c r="AB632" i="4" a="1"/>
  <c r="H556" i="5" a="1"/>
  <c r="AF829" i="5" a="1"/>
  <c r="P829" i="5" a="1"/>
  <c r="H632" i="4" a="1"/>
  <c r="W828" i="5" a="1"/>
  <c r="P650" i="4" a="1"/>
  <c r="O556" i="5" a="1"/>
  <c r="Z830" i="5" a="1"/>
  <c r="AB557" i="5" a="1"/>
  <c r="I829" i="5" a="1"/>
  <c r="T632" i="4" a="1"/>
  <c r="AJ632" i="4" a="1"/>
  <c r="K632" i="4" a="1"/>
  <c r="E555" i="5" a="1"/>
  <c r="Q631" i="4" a="1"/>
  <c r="AI556" i="5" a="1"/>
  <c r="I830" i="5" a="1"/>
  <c r="AH829" i="5" a="1"/>
  <c r="I631" i="4" a="1"/>
  <c r="G650" i="4" a="1"/>
  <c r="V556" i="5" a="1"/>
  <c r="AJ829" i="5" a="1"/>
  <c r="AC830" i="5" a="1"/>
  <c r="F631" i="4" a="1"/>
  <c r="U557" i="5" a="1"/>
  <c r="V830" i="5" a="1"/>
  <c r="U632" i="4" a="1"/>
  <c r="W651" i="4" a="1"/>
  <c r="P557" i="5" a="1"/>
  <c r="AI633" i="4" a="1"/>
  <c r="Q829" i="5" a="1"/>
  <c r="J555" i="5" a="1"/>
  <c r="X651" i="4" a="1"/>
  <c r="AE632" i="4" a="1"/>
  <c r="P556" i="5" a="1"/>
  <c r="AC829" i="5" a="1"/>
  <c r="P555" i="5" a="1"/>
  <c r="H829" i="5" a="1"/>
  <c r="AD650" i="4" a="1"/>
  <c r="AA651" i="4" a="1"/>
  <c r="AG828" i="5" a="1"/>
  <c r="AF555" i="5" a="1"/>
  <c r="P830" i="5" a="1"/>
  <c r="AJ633" i="4" a="1"/>
  <c r="X650" i="4" a="1"/>
  <c r="AF650" i="4" a="1"/>
  <c r="M830" i="5" a="1"/>
  <c r="M829" i="5" a="1"/>
  <c r="T828" i="5" a="1"/>
  <c r="R556" i="5" a="1"/>
  <c r="AH830" i="5" a="1"/>
  <c r="AG632" i="4" a="1"/>
  <c r="Y555" i="5" a="1"/>
  <c r="M555" i="5" a="1"/>
  <c r="T631" i="4" a="1"/>
  <c r="O632" i="4" a="1"/>
  <c r="N556" i="5" a="1"/>
  <c r="U631" i="4" a="1"/>
  <c r="X633" i="4" a="1"/>
  <c r="AB651" i="4" a="1"/>
  <c r="W830" i="5" a="1"/>
  <c r="W650" i="4" a="1"/>
  <c r="S829" i="5" a="1"/>
  <c r="E650" i="4" a="1"/>
  <c r="I907" i="4" l="1"/>
  <c r="I908" i="4" s="1"/>
  <c r="M907" i="4"/>
  <c r="M908" i="4" s="1"/>
  <c r="AD888" i="4"/>
  <c r="AD889" i="4" s="1"/>
  <c r="O907" i="4"/>
  <c r="O908" i="4" s="1"/>
  <c r="T888" i="4"/>
  <c r="T889" i="4" s="1"/>
  <c r="L907" i="4"/>
  <c r="L908" i="4" s="1"/>
  <c r="N907" i="4"/>
  <c r="N908" i="4" s="1"/>
  <c r="Q650" i="4"/>
  <c r="S651" i="4"/>
  <c r="E650" i="4"/>
  <c r="AD652" i="4"/>
  <c r="G651" i="4"/>
  <c r="I650" i="4"/>
  <c r="AH652" i="4"/>
  <c r="K651" i="4"/>
  <c r="AF652" i="4"/>
  <c r="G650" i="4"/>
  <c r="I651" i="4"/>
  <c r="R907" i="4"/>
  <c r="R908" i="4" s="1"/>
  <c r="AG557" i="5"/>
  <c r="J556" i="5"/>
  <c r="H555" i="5"/>
  <c r="AC888" i="4"/>
  <c r="AC889" i="4" s="1"/>
  <c r="X555" i="5"/>
  <c r="Q557" i="5"/>
  <c r="Z556" i="5"/>
  <c r="Z907" i="4"/>
  <c r="Z908" i="4" s="1"/>
  <c r="R557" i="5"/>
  <c r="Y555" i="5"/>
  <c r="AA556" i="5"/>
  <c r="R650" i="4"/>
  <c r="T651" i="4"/>
  <c r="AG651" i="4"/>
  <c r="X652" i="4"/>
  <c r="AE650" i="4"/>
  <c r="AE652" i="4"/>
  <c r="H651" i="4"/>
  <c r="F650" i="4"/>
  <c r="AC651" i="4"/>
  <c r="T652" i="4"/>
  <c r="AA650" i="4"/>
  <c r="U651" i="4"/>
  <c r="S650" i="4"/>
  <c r="T650" i="4"/>
  <c r="V651" i="4"/>
  <c r="AB907" i="4"/>
  <c r="AB908" i="4" s="1"/>
  <c r="F651" i="4"/>
  <c r="AC652" i="4"/>
  <c r="AJ650" i="4"/>
  <c r="Q651" i="4"/>
  <c r="O650" i="4"/>
  <c r="AB652" i="4"/>
  <c r="E651" i="4"/>
  <c r="AI650" i="4"/>
  <c r="V907" i="4"/>
  <c r="V908" i="4" s="1"/>
  <c r="G907" i="4"/>
  <c r="G908" i="4" s="1"/>
  <c r="U556" i="5"/>
  <c r="S555" i="5"/>
  <c r="F907" i="4"/>
  <c r="F908" i="4" s="1"/>
  <c r="AJ907" i="4"/>
  <c r="AJ908" i="4" s="1"/>
  <c r="W650" i="4"/>
  <c r="P652" i="4"/>
  <c r="Y651" i="4"/>
  <c r="AH650" i="4"/>
  <c r="AJ651" i="4"/>
  <c r="AA652" i="4"/>
  <c r="N650" i="4"/>
  <c r="P651" i="4"/>
  <c r="U650" i="4"/>
  <c r="W651" i="4"/>
  <c r="J907" i="4"/>
  <c r="J908" i="4" s="1"/>
  <c r="AI907" i="4"/>
  <c r="AI908" i="4" s="1"/>
  <c r="W652" i="4"/>
  <c r="AD650" i="4"/>
  <c r="AD653" i="4" s="1"/>
  <c r="AF651" i="4"/>
  <c r="L650" i="4"/>
  <c r="N651" i="4"/>
  <c r="X650" i="4"/>
  <c r="Q652" i="4"/>
  <c r="Z651" i="4"/>
  <c r="Z650" i="4"/>
  <c r="S652" i="4"/>
  <c r="AB651" i="4"/>
  <c r="AB653" i="4" s="1"/>
  <c r="K650" i="4"/>
  <c r="M651" i="4"/>
  <c r="AJ652" i="4"/>
  <c r="AE651" i="4"/>
  <c r="V652" i="4"/>
  <c r="AC650" i="4"/>
  <c r="AG907" i="4"/>
  <c r="AG908" i="4" s="1"/>
  <c r="X907" i="4"/>
  <c r="X908" i="4" s="1"/>
  <c r="AH907" i="4"/>
  <c r="AH908" i="4" s="1"/>
  <c r="Q907" i="4"/>
  <c r="Q908" i="4" s="1"/>
  <c r="K907" i="4"/>
  <c r="K908" i="4" s="1"/>
  <c r="I556" i="5"/>
  <c r="G555" i="5"/>
  <c r="AF557" i="5"/>
  <c r="Q556" i="5"/>
  <c r="O555" i="5"/>
  <c r="Q555" i="5"/>
  <c r="S556" i="5"/>
  <c r="L651" i="4"/>
  <c r="AI652" i="4"/>
  <c r="J650" i="4"/>
  <c r="O651" i="4"/>
  <c r="M650" i="4"/>
  <c r="AH651" i="4"/>
  <c r="AF650" i="4"/>
  <c r="Y652" i="4"/>
  <c r="R652" i="4"/>
  <c r="Y650" i="4"/>
  <c r="AA651" i="4"/>
  <c r="P650" i="4"/>
  <c r="R651" i="4"/>
  <c r="V650" i="4"/>
  <c r="O652" i="4"/>
  <c r="X651" i="4"/>
  <c r="Z652" i="4"/>
  <c r="AG650" i="4"/>
  <c r="AI651" i="4"/>
  <c r="J651" i="4"/>
  <c r="AG652" i="4"/>
  <c r="H650" i="4"/>
  <c r="AJ555" i="5"/>
  <c r="AJ558" i="5" s="1"/>
  <c r="AC557" i="5"/>
  <c r="F556" i="5"/>
  <c r="E907" i="4"/>
  <c r="E908" i="4" s="1"/>
  <c r="AF908" i="4"/>
  <c r="T555" i="5"/>
  <c r="V556" i="5"/>
  <c r="P556" i="5"/>
  <c r="N555" i="5"/>
  <c r="AD907" i="4"/>
  <c r="AD908" i="4" s="1"/>
  <c r="P907" i="4"/>
  <c r="P908" i="4" s="1"/>
  <c r="W907" i="4"/>
  <c r="W908" i="4" s="1"/>
  <c r="AB556" i="5"/>
  <c r="Z555" i="5"/>
  <c r="S557" i="5"/>
  <c r="E556" i="5"/>
  <c r="AB557" i="5"/>
  <c r="AI555" i="5"/>
  <c r="AF555" i="5"/>
  <c r="AH556" i="5"/>
  <c r="AH558" i="5" s="1"/>
  <c r="Y557" i="5"/>
  <c r="Y556" i="5"/>
  <c r="P557" i="5"/>
  <c r="W555" i="5"/>
  <c r="AC907" i="4"/>
  <c r="AC908" i="4" s="1"/>
  <c r="S907" i="4"/>
  <c r="S908" i="4" s="1"/>
  <c r="AL904" i="4"/>
  <c r="AP904" i="4" s="1"/>
  <c r="AN906" i="4"/>
  <c r="AR906" i="4" s="1"/>
  <c r="AM906" i="4"/>
  <c r="AQ906" i="4" s="1"/>
  <c r="AI557" i="5"/>
  <c r="J555" i="5"/>
  <c r="L556" i="5"/>
  <c r="V555" i="5"/>
  <c r="X556" i="5"/>
  <c r="O557" i="5"/>
  <c r="M555" i="5"/>
  <c r="O556" i="5"/>
  <c r="T557" i="5"/>
  <c r="AC556" i="5"/>
  <c r="AA555" i="5"/>
  <c r="H907" i="4"/>
  <c r="H908" i="4" s="1"/>
  <c r="Y907" i="4"/>
  <c r="Y908" i="4" s="1"/>
  <c r="AE907" i="4"/>
  <c r="AE908" i="4" s="1"/>
  <c r="T907" i="4"/>
  <c r="T908" i="4" s="1"/>
  <c r="U908" i="4"/>
  <c r="AN905" i="4"/>
  <c r="AR905" i="4" s="1"/>
  <c r="U888" i="4"/>
  <c r="U889" i="4" s="1"/>
  <c r="X888" i="4"/>
  <c r="X889" i="4" s="1"/>
  <c r="AA907" i="4"/>
  <c r="AA908" i="4" s="1"/>
  <c r="AK906" i="4"/>
  <c r="AO906" i="4" s="1"/>
  <c r="AF556" i="5"/>
  <c r="W557" i="5"/>
  <c r="AD555" i="5"/>
  <c r="R555" i="5"/>
  <c r="T556" i="5"/>
  <c r="AI556" i="5"/>
  <c r="AG555" i="5"/>
  <c r="Z557" i="5"/>
  <c r="V557" i="5"/>
  <c r="AE556" i="5"/>
  <c r="AC555" i="5"/>
  <c r="AD556" i="5"/>
  <c r="AB555" i="5"/>
  <c r="U557" i="5"/>
  <c r="R556" i="5"/>
  <c r="P555" i="5"/>
  <c r="AK905" i="4"/>
  <c r="AO905" i="4" s="1"/>
  <c r="AN904" i="4"/>
  <c r="AR904" i="4" s="1"/>
  <c r="AL906" i="4"/>
  <c r="AP906" i="4" s="1"/>
  <c r="AL905" i="4"/>
  <c r="AP905" i="4" s="1"/>
  <c r="AM904" i="4"/>
  <c r="AQ904" i="4" s="1"/>
  <c r="G556" i="5"/>
  <c r="AD557" i="5"/>
  <c r="E555" i="5"/>
  <c r="K555" i="5"/>
  <c r="AJ557" i="5"/>
  <c r="M556" i="5"/>
  <c r="X557" i="5"/>
  <c r="AG556" i="5"/>
  <c r="AE555" i="5"/>
  <c r="F555" i="5"/>
  <c r="AE557" i="5"/>
  <c r="H556" i="5"/>
  <c r="K556" i="5"/>
  <c r="AH557" i="5"/>
  <c r="I555" i="5"/>
  <c r="W556" i="5"/>
  <c r="U555" i="5"/>
  <c r="N556" i="5"/>
  <c r="L555" i="5"/>
  <c r="AK904" i="4"/>
  <c r="AO904" i="4" s="1"/>
  <c r="AM905" i="4"/>
  <c r="AQ905" i="4" s="1"/>
  <c r="G888" i="4"/>
  <c r="G889" i="4" s="1"/>
  <c r="I888" i="4"/>
  <c r="I889" i="4" s="1"/>
  <c r="F888" i="4"/>
  <c r="F889" i="4" s="1"/>
  <c r="AJ888" i="4"/>
  <c r="AJ889" i="4" s="1"/>
  <c r="N888" i="4"/>
  <c r="N889" i="4" s="1"/>
  <c r="V888" i="4"/>
  <c r="V889" i="4" s="1"/>
  <c r="AG888" i="4"/>
  <c r="AG889" i="4" s="1"/>
  <c r="K888" i="4"/>
  <c r="K889" i="4" s="1"/>
  <c r="AK887" i="4"/>
  <c r="AO887" i="4" s="1"/>
  <c r="AF888" i="4"/>
  <c r="AF889" i="4" s="1"/>
  <c r="H888" i="4"/>
  <c r="H889" i="4" s="1"/>
  <c r="L888" i="4"/>
  <c r="L889" i="4" s="1"/>
  <c r="AL887" i="4"/>
  <c r="AP887" i="4" s="1"/>
  <c r="AI888" i="4"/>
  <c r="AI889" i="4" s="1"/>
  <c r="W888" i="4"/>
  <c r="W889" i="4" s="1"/>
  <c r="AM887" i="4"/>
  <c r="AQ887" i="4" s="1"/>
  <c r="J889" i="4"/>
  <c r="AK886" i="4"/>
  <c r="AO886" i="4" s="1"/>
  <c r="R888" i="4"/>
  <c r="R889" i="4" s="1"/>
  <c r="S888" i="4"/>
  <c r="S889" i="4" s="1"/>
  <c r="Z888" i="4"/>
  <c r="Z889" i="4" s="1"/>
  <c r="M888" i="4"/>
  <c r="M889" i="4" s="1"/>
  <c r="L632" i="4"/>
  <c r="J631" i="4"/>
  <c r="AI633" i="4"/>
  <c r="F631" i="4"/>
  <c r="H632" i="4"/>
  <c r="AE633" i="4"/>
  <c r="AJ632" i="4"/>
  <c r="AH631" i="4"/>
  <c r="AA633" i="4"/>
  <c r="F632" i="4"/>
  <c r="AC633" i="4"/>
  <c r="AJ631" i="4"/>
  <c r="P888" i="4"/>
  <c r="P889" i="4" s="1"/>
  <c r="Y888" i="4"/>
  <c r="Y889" i="4" s="1"/>
  <c r="AM886" i="4"/>
  <c r="AQ886" i="4" s="1"/>
  <c r="E888" i="4"/>
  <c r="E889" i="4" s="1"/>
  <c r="AB888" i="4"/>
  <c r="AB889" i="4" s="1"/>
  <c r="O888" i="4"/>
  <c r="O889" i="4" s="1"/>
  <c r="L631" i="4"/>
  <c r="N632" i="4"/>
  <c r="AM885" i="4"/>
  <c r="AQ885" i="4" s="1"/>
  <c r="AN887" i="4"/>
  <c r="AR887" i="4" s="1"/>
  <c r="AN886" i="4"/>
  <c r="AR886" i="4" s="1"/>
  <c r="AL885" i="4"/>
  <c r="AP885" i="4" s="1"/>
  <c r="AK885" i="4"/>
  <c r="AO885" i="4" s="1"/>
  <c r="AL886" i="4"/>
  <c r="AP886" i="4" s="1"/>
  <c r="W632" i="4"/>
  <c r="U631" i="4"/>
  <c r="Q888" i="4"/>
  <c r="Q889" i="4" s="1"/>
  <c r="AA888" i="4"/>
  <c r="AA889" i="4" s="1"/>
  <c r="AH888" i="4"/>
  <c r="AH889" i="4" s="1"/>
  <c r="S633" i="4"/>
  <c r="Z631" i="4"/>
  <c r="AB632" i="4"/>
  <c r="G631" i="4"/>
  <c r="I632" i="4"/>
  <c r="AF633" i="4"/>
  <c r="W633" i="4"/>
  <c r="AD631" i="4"/>
  <c r="AF632" i="4"/>
  <c r="P633" i="4"/>
  <c r="W631" i="4"/>
  <c r="Y632" i="4"/>
  <c r="AH632" i="4"/>
  <c r="Y633" i="4"/>
  <c r="AF631" i="4"/>
  <c r="U632" i="4"/>
  <c r="S631" i="4"/>
  <c r="O632" i="4"/>
  <c r="O634" i="4" s="1"/>
  <c r="M631" i="4"/>
  <c r="AJ633" i="4"/>
  <c r="K631" i="4"/>
  <c r="M632" i="4"/>
  <c r="Q631" i="4"/>
  <c r="Q634" i="4" s="1"/>
  <c r="S632" i="4"/>
  <c r="R633" i="4"/>
  <c r="Y631" i="4"/>
  <c r="AA632" i="4"/>
  <c r="AG631" i="4"/>
  <c r="AI632" i="4"/>
  <c r="Z633" i="4"/>
  <c r="K632" i="4"/>
  <c r="I631" i="4"/>
  <c r="AH633" i="4"/>
  <c r="V632" i="4"/>
  <c r="T631" i="4"/>
  <c r="P632" i="4"/>
  <c r="N631" i="4"/>
  <c r="X631" i="4"/>
  <c r="Z632" i="4"/>
  <c r="Q633" i="4"/>
  <c r="R632" i="4"/>
  <c r="P631" i="4"/>
  <c r="V633" i="4"/>
  <c r="AE632" i="4"/>
  <c r="AC631" i="4"/>
  <c r="AD632" i="4"/>
  <c r="U633" i="4"/>
  <c r="AB631" i="4"/>
  <c r="T633" i="4"/>
  <c r="AA631" i="4"/>
  <c r="AC632" i="4"/>
  <c r="T632" i="4"/>
  <c r="R631" i="4"/>
  <c r="X633" i="4"/>
  <c r="AG632" i="4"/>
  <c r="AE631" i="4"/>
  <c r="AB633" i="4"/>
  <c r="AI631" i="4"/>
  <c r="E632" i="4"/>
  <c r="E631" i="4"/>
  <c r="AD633" i="4"/>
  <c r="G632" i="4"/>
  <c r="O633" i="4"/>
  <c r="V631" i="4"/>
  <c r="X632" i="4"/>
  <c r="AG633" i="4"/>
  <c r="H631" i="4"/>
  <c r="J632" i="4"/>
  <c r="AE889" i="4"/>
  <c r="AN885" i="4"/>
  <c r="AR885" i="4" s="1"/>
  <c r="S812" i="5"/>
  <c r="S813" i="5" s="1"/>
  <c r="X812" i="5"/>
  <c r="X813" i="5" s="1"/>
  <c r="P812" i="5"/>
  <c r="P813" i="5" s="1"/>
  <c r="V812" i="5"/>
  <c r="V813" i="5" s="1"/>
  <c r="L812" i="5"/>
  <c r="L813" i="5" s="1"/>
  <c r="AD812" i="5"/>
  <c r="AD813" i="5" s="1"/>
  <c r="AI812" i="5"/>
  <c r="AI813" i="5" s="1"/>
  <c r="F812" i="5"/>
  <c r="F813" i="5" s="1"/>
  <c r="Y812" i="5"/>
  <c r="Y813" i="5" s="1"/>
  <c r="AA812" i="5"/>
  <c r="AA813" i="5" s="1"/>
  <c r="G812" i="5"/>
  <c r="G813" i="5" s="1"/>
  <c r="W812" i="5"/>
  <c r="W813" i="5" s="1"/>
  <c r="AF812" i="5"/>
  <c r="AF813" i="5" s="1"/>
  <c r="R812" i="5"/>
  <c r="R813" i="5" s="1"/>
  <c r="AM810" i="5"/>
  <c r="AQ810" i="5" s="1"/>
  <c r="K812" i="5"/>
  <c r="K813" i="5" s="1"/>
  <c r="M812" i="5"/>
  <c r="M813" i="5" s="1"/>
  <c r="AL809" i="5"/>
  <c r="AP809" i="5" s="1"/>
  <c r="N812" i="5"/>
  <c r="N813" i="5" s="1"/>
  <c r="AK810" i="5"/>
  <c r="AO810" i="5" s="1"/>
  <c r="J812" i="5"/>
  <c r="J813" i="5" s="1"/>
  <c r="AH812" i="5"/>
  <c r="AH813" i="5" s="1"/>
  <c r="T812" i="5"/>
  <c r="T813" i="5" s="1"/>
  <c r="AM811" i="5"/>
  <c r="AQ811" i="5" s="1"/>
  <c r="O812" i="5"/>
  <c r="O813" i="5" s="1"/>
  <c r="AC812" i="5"/>
  <c r="AC813" i="5" s="1"/>
  <c r="AN809" i="5"/>
  <c r="AR809" i="5" s="1"/>
  <c r="AB812" i="5"/>
  <c r="AB813" i="5" s="1"/>
  <c r="AJ812" i="5"/>
  <c r="AJ813" i="5" s="1"/>
  <c r="I812" i="5"/>
  <c r="I813" i="5" s="1"/>
  <c r="AK811" i="5"/>
  <c r="AO811" i="5" s="1"/>
  <c r="Z812" i="5"/>
  <c r="Z813" i="5" s="1"/>
  <c r="AN810" i="5"/>
  <c r="AR810" i="5" s="1"/>
  <c r="AG812" i="5"/>
  <c r="AG813" i="5" s="1"/>
  <c r="H812" i="5"/>
  <c r="H813" i="5" s="1"/>
  <c r="AL811" i="5"/>
  <c r="AP811" i="5" s="1"/>
  <c r="AN811" i="5"/>
  <c r="AR811" i="5" s="1"/>
  <c r="E812" i="5"/>
  <c r="E813" i="5" s="1"/>
  <c r="AK809" i="5"/>
  <c r="AO809" i="5" s="1"/>
  <c r="AL810" i="5"/>
  <c r="AP810" i="5" s="1"/>
  <c r="AE812" i="5"/>
  <c r="AE813" i="5" s="1"/>
  <c r="AM809" i="5"/>
  <c r="AQ809" i="5" s="1"/>
  <c r="U812" i="5"/>
  <c r="U813" i="5" s="1"/>
  <c r="Q812" i="5"/>
  <c r="Q813" i="5" s="1"/>
  <c r="W828" i="5"/>
  <c r="S830" i="5"/>
  <c r="AH829" i="5"/>
  <c r="AD830" i="5"/>
  <c r="M829" i="5"/>
  <c r="AH828" i="5"/>
  <c r="AE828" i="5"/>
  <c r="J829" i="5"/>
  <c r="AA830" i="5"/>
  <c r="V577" i="5"/>
  <c r="V578" i="5" s="1"/>
  <c r="P577" i="5"/>
  <c r="P578" i="5" s="1"/>
  <c r="AC577" i="5"/>
  <c r="AC578" i="5" s="1"/>
  <c r="Y577" i="5"/>
  <c r="Y578" i="5" s="1"/>
  <c r="I577" i="5"/>
  <c r="I578" i="5" s="1"/>
  <c r="AI577" i="5"/>
  <c r="AI578" i="5" s="1"/>
  <c r="Z829" i="5"/>
  <c r="O828" i="5"/>
  <c r="K830" i="5"/>
  <c r="AI828" i="5"/>
  <c r="AE830" i="5"/>
  <c r="N829" i="5"/>
  <c r="E828" i="5"/>
  <c r="AG830" i="5"/>
  <c r="P829" i="5"/>
  <c r="N828" i="5"/>
  <c r="Y829" i="5"/>
  <c r="J830" i="5"/>
  <c r="I829" i="5"/>
  <c r="AD828" i="5"/>
  <c r="Z830" i="5"/>
  <c r="W830" i="5"/>
  <c r="AA828" i="5"/>
  <c r="F829" i="5"/>
  <c r="I830" i="5"/>
  <c r="X829" i="5"/>
  <c r="M828" i="5"/>
  <c r="V828" i="5"/>
  <c r="AG829" i="5"/>
  <c r="R830" i="5"/>
  <c r="H828" i="5"/>
  <c r="AJ830" i="5"/>
  <c r="S829" i="5"/>
  <c r="X577" i="5"/>
  <c r="X578" i="5" s="1"/>
  <c r="AE577" i="5"/>
  <c r="AE578" i="5" s="1"/>
  <c r="N830" i="5"/>
  <c r="AC829" i="5"/>
  <c r="R828" i="5"/>
  <c r="R831" i="5" s="1"/>
  <c r="Q830" i="5"/>
  <c r="U828" i="5"/>
  <c r="AF829" i="5"/>
  <c r="V829" i="5"/>
  <c r="K828" i="5"/>
  <c r="AA829" i="5"/>
  <c r="P828" i="5"/>
  <c r="L830" i="5"/>
  <c r="AC828" i="5"/>
  <c r="Y830" i="5"/>
  <c r="H829" i="5"/>
  <c r="T828" i="5"/>
  <c r="AE829" i="5"/>
  <c r="P830" i="5"/>
  <c r="W829" i="5"/>
  <c r="L828" i="5"/>
  <c r="H830" i="5"/>
  <c r="AC830" i="5"/>
  <c r="AG828" i="5"/>
  <c r="L829" i="5"/>
  <c r="AH830" i="5"/>
  <c r="F828" i="5"/>
  <c r="Q829" i="5"/>
  <c r="G829" i="5"/>
  <c r="G831" i="5" s="1"/>
  <c r="G832" i="5" s="1"/>
  <c r="X830" i="5"/>
  <c r="AB828" i="5"/>
  <c r="AF830" i="5"/>
  <c r="O829" i="5"/>
  <c r="AJ828" i="5"/>
  <c r="Z577" i="5"/>
  <c r="Z578" i="5" s="1"/>
  <c r="U830" i="5"/>
  <c r="Y828" i="5"/>
  <c r="AJ829" i="5"/>
  <c r="I828" i="5"/>
  <c r="T829" i="5"/>
  <c r="AF828" i="5"/>
  <c r="AB830" i="5"/>
  <c r="K829" i="5"/>
  <c r="E829" i="5"/>
  <c r="V830" i="5"/>
  <c r="Z828" i="5"/>
  <c r="M830" i="5"/>
  <c r="AB829" i="5"/>
  <c r="Q828" i="5"/>
  <c r="T830" i="5"/>
  <c r="X828" i="5"/>
  <c r="AI829" i="5"/>
  <c r="O830" i="5"/>
  <c r="AD829" i="5"/>
  <c r="S828" i="5"/>
  <c r="J828" i="5"/>
  <c r="U829" i="5"/>
  <c r="T577" i="5"/>
  <c r="T578" i="5" s="1"/>
  <c r="AD577" i="5"/>
  <c r="AD578" i="5" s="1"/>
  <c r="G577" i="5"/>
  <c r="G578" i="5" s="1"/>
  <c r="AA577" i="5"/>
  <c r="AA578" i="5" s="1"/>
  <c r="N577" i="5"/>
  <c r="N578" i="5" s="1"/>
  <c r="S577" i="5"/>
  <c r="S578" i="5" s="1"/>
  <c r="E577" i="5"/>
  <c r="E578" i="5" s="1"/>
  <c r="AM574" i="5"/>
  <c r="AQ574" i="5" s="1"/>
  <c r="AB577" i="5"/>
  <c r="AB578" i="5" s="1"/>
  <c r="R577" i="5"/>
  <c r="R578" i="5" s="1"/>
  <c r="AH577" i="5"/>
  <c r="AH578" i="5" s="1"/>
  <c r="Q577" i="5"/>
  <c r="Q578" i="5" s="1"/>
  <c r="AL576" i="5"/>
  <c r="AP576" i="5" s="1"/>
  <c r="AF577" i="5"/>
  <c r="AF578" i="5" s="1"/>
  <c r="O577" i="5"/>
  <c r="O578" i="5" s="1"/>
  <c r="AM576" i="5"/>
  <c r="AQ576" i="5" s="1"/>
  <c r="U577" i="5"/>
  <c r="U578" i="5" s="1"/>
  <c r="AN575" i="5"/>
  <c r="AR575" i="5" s="1"/>
  <c r="M577" i="5"/>
  <c r="M578" i="5" s="1"/>
  <c r="AM575" i="5"/>
  <c r="AQ575" i="5" s="1"/>
  <c r="K577" i="5"/>
  <c r="K578" i="5" s="1"/>
  <c r="J577" i="5"/>
  <c r="J578" i="5" s="1"/>
  <c r="H577" i="5"/>
  <c r="H578" i="5" s="1"/>
  <c r="AN574" i="5"/>
  <c r="AR574" i="5" s="1"/>
  <c r="F577" i="5"/>
  <c r="F578" i="5" s="1"/>
  <c r="W577" i="5"/>
  <c r="W578" i="5" s="1"/>
  <c r="AN576" i="5"/>
  <c r="AR576" i="5" s="1"/>
  <c r="L577" i="5"/>
  <c r="L578" i="5" s="1"/>
  <c r="AL575" i="5"/>
  <c r="AP575" i="5" s="1"/>
  <c r="AK575" i="5"/>
  <c r="AO575" i="5" s="1"/>
  <c r="AL574" i="5"/>
  <c r="AP574" i="5" s="1"/>
  <c r="AJ577" i="5"/>
  <c r="AJ578" i="5" s="1"/>
  <c r="AK574" i="5"/>
  <c r="AO574" i="5" s="1"/>
  <c r="AG577" i="5"/>
  <c r="AG578" i="5" s="1"/>
  <c r="AZ468" i="6"/>
  <c r="I416" i="6"/>
  <c r="B420" i="6" s="1"/>
  <c r="G420" i="6" s="1"/>
  <c r="A430" i="6" s="1"/>
  <c r="A432" i="6" s="1"/>
  <c r="E430" i="6"/>
  <c r="E432" i="6" s="1"/>
  <c r="I653" i="4" l="1"/>
  <c r="I654" i="4" s="1"/>
  <c r="AD654" i="4"/>
  <c r="AG653" i="4"/>
  <c r="AG654" i="4" s="1"/>
  <c r="G653" i="4"/>
  <c r="G654" i="4" s="1"/>
  <c r="S653" i="4"/>
  <c r="S654" i="4" s="1"/>
  <c r="E653" i="4"/>
  <c r="E654" i="4" s="1"/>
  <c r="H653" i="4"/>
  <c r="H654" i="4" s="1"/>
  <c r="V653" i="4"/>
  <c r="V654" i="4" s="1"/>
  <c r="AB654" i="4"/>
  <c r="Q653" i="4"/>
  <c r="Q654" i="4" s="1"/>
  <c r="K653" i="4"/>
  <c r="K654" i="4" s="1"/>
  <c r="H558" i="5"/>
  <c r="H559" i="5" s="1"/>
  <c r="AJ653" i="4"/>
  <c r="AJ654" i="4" s="1"/>
  <c r="J558" i="5"/>
  <c r="J559" i="5" s="1"/>
  <c r="Z558" i="5"/>
  <c r="Z559" i="5" s="1"/>
  <c r="Z653" i="4"/>
  <c r="Z654" i="4" s="1"/>
  <c r="Y558" i="5"/>
  <c r="Y559" i="5" s="1"/>
  <c r="U558" i="5"/>
  <c r="U559" i="5" s="1"/>
  <c r="F653" i="4"/>
  <c r="F654" i="4" s="1"/>
  <c r="T653" i="4"/>
  <c r="T654" i="4" s="1"/>
  <c r="N653" i="4"/>
  <c r="N654" i="4" s="1"/>
  <c r="O653" i="4"/>
  <c r="O654" i="4" s="1"/>
  <c r="AK650" i="4"/>
  <c r="AO650" i="4" s="1"/>
  <c r="AA558" i="5"/>
  <c r="AA559" i="5" s="1"/>
  <c r="AE653" i="4"/>
  <c r="AE654" i="4" s="1"/>
  <c r="P653" i="4"/>
  <c r="P654" i="4" s="1"/>
  <c r="AH653" i="4"/>
  <c r="AH654" i="4" s="1"/>
  <c r="AN652" i="4"/>
  <c r="AR652" i="4" s="1"/>
  <c r="AF653" i="4"/>
  <c r="AF654" i="4" s="1"/>
  <c r="U653" i="4"/>
  <c r="U654" i="4" s="1"/>
  <c r="I558" i="5"/>
  <c r="I559" i="5" s="1"/>
  <c r="AL650" i="4"/>
  <c r="AP650" i="4" s="1"/>
  <c r="X558" i="5"/>
  <c r="X559" i="5" s="1"/>
  <c r="Y653" i="4"/>
  <c r="Y654" i="4" s="1"/>
  <c r="AN651" i="4"/>
  <c r="AR651" i="4" s="1"/>
  <c r="AA653" i="4"/>
  <c r="AA654" i="4" s="1"/>
  <c r="J653" i="4"/>
  <c r="J654" i="4" s="1"/>
  <c r="AM651" i="4"/>
  <c r="AQ651" i="4" s="1"/>
  <c r="R653" i="4"/>
  <c r="R654" i="4" s="1"/>
  <c r="AM652" i="4"/>
  <c r="AQ652" i="4" s="1"/>
  <c r="AC653" i="4"/>
  <c r="AC654" i="4" s="1"/>
  <c r="AC558" i="5"/>
  <c r="AC559" i="5" s="1"/>
  <c r="W653" i="4"/>
  <c r="W654" i="4" s="1"/>
  <c r="AK651" i="4"/>
  <c r="AO651" i="4" s="1"/>
  <c r="E558" i="5"/>
  <c r="E559" i="5" s="1"/>
  <c r="AL557" i="5"/>
  <c r="AP557" i="5" s="1"/>
  <c r="AS904" i="4"/>
  <c r="AU904" i="4" s="1"/>
  <c r="M653" i="4"/>
  <c r="M654" i="4" s="1"/>
  <c r="AB558" i="5"/>
  <c r="AB559" i="5" s="1"/>
  <c r="T558" i="5"/>
  <c r="T559" i="5" s="1"/>
  <c r="N558" i="5"/>
  <c r="N559" i="5" s="1"/>
  <c r="F558" i="5"/>
  <c r="F559" i="5" s="1"/>
  <c r="AL651" i="4"/>
  <c r="AP651" i="4" s="1"/>
  <c r="V558" i="5"/>
  <c r="V559" i="5" s="1"/>
  <c r="AI653" i="4"/>
  <c r="AI654" i="4" s="1"/>
  <c r="O558" i="5"/>
  <c r="O559" i="5" s="1"/>
  <c r="S558" i="5"/>
  <c r="S559" i="5" s="1"/>
  <c r="AL652" i="4"/>
  <c r="AP652" i="4" s="1"/>
  <c r="L653" i="4"/>
  <c r="L654" i="4" s="1"/>
  <c r="AN650" i="4"/>
  <c r="AR650" i="4" s="1"/>
  <c r="AM650" i="4"/>
  <c r="AQ650" i="4" s="1"/>
  <c r="AL908" i="4"/>
  <c r="AP908" i="4" s="1"/>
  <c r="AM555" i="5"/>
  <c r="AQ555" i="5" s="1"/>
  <c r="X653" i="4"/>
  <c r="X654" i="4" s="1"/>
  <c r="G558" i="5"/>
  <c r="G559" i="5" s="1"/>
  <c r="Q558" i="5"/>
  <c r="Q559" i="5" s="1"/>
  <c r="AK908" i="4"/>
  <c r="AO908" i="4" s="1"/>
  <c r="AF558" i="5"/>
  <c r="AF559" i="5" s="1"/>
  <c r="AM557" i="5"/>
  <c r="AQ557" i="5" s="1"/>
  <c r="L558" i="5"/>
  <c r="L559" i="5" s="1"/>
  <c r="P558" i="5"/>
  <c r="P559" i="5" s="1"/>
  <c r="R558" i="5"/>
  <c r="R559" i="5" s="1"/>
  <c r="AL556" i="5"/>
  <c r="AP556" i="5" s="1"/>
  <c r="AK555" i="5"/>
  <c r="AO555" i="5" s="1"/>
  <c r="AN908" i="4"/>
  <c r="AR908" i="4" s="1"/>
  <c r="AS906" i="4"/>
  <c r="AM908" i="4"/>
  <c r="AQ908" i="4" s="1"/>
  <c r="AK556" i="5"/>
  <c r="AO556" i="5" s="1"/>
  <c r="W558" i="5"/>
  <c r="W559" i="5" s="1"/>
  <c r="AD558" i="5"/>
  <c r="AD559" i="5" s="1"/>
  <c r="AI558" i="5"/>
  <c r="AI559" i="5" s="1"/>
  <c r="AN556" i="5"/>
  <c r="AR556" i="5" s="1"/>
  <c r="AS905" i="4"/>
  <c r="AU905" i="4" s="1"/>
  <c r="K558" i="5"/>
  <c r="K559" i="5" s="1"/>
  <c r="AL555" i="5"/>
  <c r="AP555" i="5" s="1"/>
  <c r="AN555" i="5"/>
  <c r="AR555" i="5" s="1"/>
  <c r="AM556" i="5"/>
  <c r="AQ556" i="5" s="1"/>
  <c r="AG558" i="5"/>
  <c r="AG559" i="5" s="1"/>
  <c r="AN557" i="5"/>
  <c r="AR557" i="5" s="1"/>
  <c r="M558" i="5"/>
  <c r="M559" i="5" s="1"/>
  <c r="AH559" i="5"/>
  <c r="AE558" i="5"/>
  <c r="AE559" i="5" s="1"/>
  <c r="AJ559" i="5"/>
  <c r="F634" i="4"/>
  <c r="F635" i="4" s="1"/>
  <c r="AJ634" i="4"/>
  <c r="AJ635" i="4" s="1"/>
  <c r="L634" i="4"/>
  <c r="L635" i="4" s="1"/>
  <c r="Q635" i="4"/>
  <c r="J634" i="4"/>
  <c r="J635" i="4" s="1"/>
  <c r="H634" i="4"/>
  <c r="H635" i="4" s="1"/>
  <c r="AM633" i="4"/>
  <c r="AQ633" i="4" s="1"/>
  <c r="I634" i="4"/>
  <c r="I635" i="4" s="1"/>
  <c r="AL889" i="4"/>
  <c r="AP889" i="4" s="1"/>
  <c r="W634" i="4"/>
  <c r="W635" i="4" s="1"/>
  <c r="U634" i="4"/>
  <c r="U635" i="4" s="1"/>
  <c r="AS887" i="4"/>
  <c r="AS886" i="4"/>
  <c r="AU886" i="4" s="1"/>
  <c r="AD634" i="4"/>
  <c r="AD635" i="4" s="1"/>
  <c r="V634" i="4"/>
  <c r="V635" i="4" s="1"/>
  <c r="Y634" i="4"/>
  <c r="Y635" i="4" s="1"/>
  <c r="Z634" i="4"/>
  <c r="Z635" i="4" s="1"/>
  <c r="AK889" i="4"/>
  <c r="AO889" i="4" s="1"/>
  <c r="AN889" i="4"/>
  <c r="AR889" i="4" s="1"/>
  <c r="AN633" i="4"/>
  <c r="AR633" i="4" s="1"/>
  <c r="R634" i="4"/>
  <c r="R635" i="4" s="1"/>
  <c r="AN631" i="4"/>
  <c r="AR631" i="4" s="1"/>
  <c r="N634" i="4"/>
  <c r="N635" i="4" s="1"/>
  <c r="AI634" i="4"/>
  <c r="AI635" i="4" s="1"/>
  <c r="AK631" i="4"/>
  <c r="AO631" i="4" s="1"/>
  <c r="AH634" i="4"/>
  <c r="AH635" i="4" s="1"/>
  <c r="AS885" i="4"/>
  <c r="AU885" i="4" s="1"/>
  <c r="AM889" i="4"/>
  <c r="AQ889" i="4" s="1"/>
  <c r="AL633" i="4"/>
  <c r="AP633" i="4" s="1"/>
  <c r="AG634" i="4"/>
  <c r="AG635" i="4" s="1"/>
  <c r="AF634" i="4"/>
  <c r="AF635" i="4" s="1"/>
  <c r="AK632" i="4"/>
  <c r="AO632" i="4" s="1"/>
  <c r="AL632" i="4"/>
  <c r="AP632" i="4" s="1"/>
  <c r="AC634" i="4"/>
  <c r="AC635" i="4" s="1"/>
  <c r="AN632" i="4"/>
  <c r="AR632" i="4" s="1"/>
  <c r="T634" i="4"/>
  <c r="T635" i="4" s="1"/>
  <c r="AM631" i="4"/>
  <c r="AQ631" i="4" s="1"/>
  <c r="S634" i="4"/>
  <c r="S635" i="4" s="1"/>
  <c r="K634" i="4"/>
  <c r="K635" i="4" s="1"/>
  <c r="E634" i="4"/>
  <c r="E635" i="4" s="1"/>
  <c r="AE634" i="4"/>
  <c r="AE635" i="4" s="1"/>
  <c r="P634" i="4"/>
  <c r="P635" i="4" s="1"/>
  <c r="AA634" i="4"/>
  <c r="AA635" i="4" s="1"/>
  <c r="M634" i="4"/>
  <c r="M635" i="4" s="1"/>
  <c r="AB634" i="4"/>
  <c r="AB635" i="4" s="1"/>
  <c r="AM632" i="4"/>
  <c r="AQ632" i="4" s="1"/>
  <c r="O635" i="4"/>
  <c r="AL631" i="4"/>
  <c r="AP631" i="4" s="1"/>
  <c r="G634" i="4"/>
  <c r="G635" i="4" s="1"/>
  <c r="X634" i="4"/>
  <c r="X635" i="4" s="1"/>
  <c r="AK813" i="5"/>
  <c r="AO813" i="5" s="1"/>
  <c r="AN813" i="5"/>
  <c r="AR813" i="5" s="1"/>
  <c r="AS809" i="5"/>
  <c r="AU809" i="5" s="1"/>
  <c r="AS811" i="5"/>
  <c r="AS810" i="5"/>
  <c r="AU810" i="5" s="1"/>
  <c r="AM813" i="5"/>
  <c r="AQ813" i="5" s="1"/>
  <c r="AL813" i="5"/>
  <c r="AP813" i="5" s="1"/>
  <c r="AH831" i="5"/>
  <c r="AH832" i="5" s="1"/>
  <c r="W831" i="5"/>
  <c r="W832" i="5" s="1"/>
  <c r="M831" i="5"/>
  <c r="M832" i="5" s="1"/>
  <c r="AE831" i="5"/>
  <c r="AE832" i="5" s="1"/>
  <c r="V831" i="5"/>
  <c r="V832" i="5" s="1"/>
  <c r="J831" i="5"/>
  <c r="J832" i="5" s="1"/>
  <c r="L831" i="5"/>
  <c r="L832" i="5" s="1"/>
  <c r="R832" i="5"/>
  <c r="P831" i="5"/>
  <c r="P832" i="5" s="1"/>
  <c r="Z831" i="5"/>
  <c r="Z832" i="5" s="1"/>
  <c r="AC831" i="5"/>
  <c r="AC832" i="5" s="1"/>
  <c r="F831" i="5"/>
  <c r="F832" i="5" s="1"/>
  <c r="N831" i="5"/>
  <c r="N832" i="5" s="1"/>
  <c r="AA831" i="5"/>
  <c r="AA832" i="5" s="1"/>
  <c r="I831" i="5"/>
  <c r="I832" i="5" s="1"/>
  <c r="AB831" i="5"/>
  <c r="AB832" i="5" s="1"/>
  <c r="Y831" i="5"/>
  <c r="Y832" i="5" s="1"/>
  <c r="AD831" i="5"/>
  <c r="AD832" i="5" s="1"/>
  <c r="S831" i="5"/>
  <c r="S832" i="5" s="1"/>
  <c r="H831" i="5"/>
  <c r="H832" i="5" s="1"/>
  <c r="AK830" i="5"/>
  <c r="AO830" i="5" s="1"/>
  <c r="AM829" i="5"/>
  <c r="AQ829" i="5" s="1"/>
  <c r="AL829" i="5"/>
  <c r="AP829" i="5" s="1"/>
  <c r="O831" i="5"/>
  <c r="O832" i="5" s="1"/>
  <c r="AN828" i="5"/>
  <c r="AR828" i="5" s="1"/>
  <c r="AJ831" i="5"/>
  <c r="AJ832" i="5" s="1"/>
  <c r="AN830" i="5"/>
  <c r="AR830" i="5" s="1"/>
  <c r="AG831" i="5"/>
  <c r="AG832" i="5" s="1"/>
  <c r="E831" i="5"/>
  <c r="E832" i="5" s="1"/>
  <c r="AM830" i="5"/>
  <c r="AQ830" i="5" s="1"/>
  <c r="X831" i="5"/>
  <c r="X832" i="5" s="1"/>
  <c r="K831" i="5"/>
  <c r="K832" i="5" s="1"/>
  <c r="T831" i="5"/>
  <c r="T832" i="5" s="1"/>
  <c r="AL830" i="5"/>
  <c r="AP830" i="5" s="1"/>
  <c r="AN829" i="5"/>
  <c r="AR829" i="5" s="1"/>
  <c r="AK828" i="5"/>
  <c r="AO828" i="5" s="1"/>
  <c r="U831" i="5"/>
  <c r="U832" i="5" s="1"/>
  <c r="Q831" i="5"/>
  <c r="Q832" i="5" s="1"/>
  <c r="AF831" i="5"/>
  <c r="AF832" i="5" s="1"/>
  <c r="AI831" i="5"/>
  <c r="AI832" i="5" s="1"/>
  <c r="AK829" i="5"/>
  <c r="AO829" i="5" s="1"/>
  <c r="AM828" i="5"/>
  <c r="AQ828" i="5" s="1"/>
  <c r="AL828" i="5"/>
  <c r="AP828" i="5" s="1"/>
  <c r="AM578" i="5"/>
  <c r="AQ578" i="5" s="1"/>
  <c r="AS575" i="5"/>
  <c r="AU575" i="5" s="1"/>
  <c r="AL578" i="5"/>
  <c r="AP578" i="5" s="1"/>
  <c r="AS576" i="5"/>
  <c r="AS574" i="5"/>
  <c r="AU574" i="5" s="1"/>
  <c r="AN578" i="5"/>
  <c r="AR578" i="5" s="1"/>
  <c r="AK578" i="5"/>
  <c r="AO578" i="5" s="1"/>
  <c r="AL442" i="6"/>
  <c r="AL445" i="6" s="1"/>
  <c r="AD442" i="6"/>
  <c r="AD445" i="6" s="1"/>
  <c r="V442" i="6"/>
  <c r="V445" i="6" s="1"/>
  <c r="N442" i="6"/>
  <c r="N445" i="6" s="1"/>
  <c r="AL437" i="6"/>
  <c r="AD437" i="6"/>
  <c r="V437" i="6"/>
  <c r="N437" i="6"/>
  <c r="AJ442" i="6"/>
  <c r="AA442" i="6"/>
  <c r="AA445" i="6" s="1"/>
  <c r="R442" i="6"/>
  <c r="R445" i="6" s="1"/>
  <c r="AI437" i="6"/>
  <c r="Z437" i="6"/>
  <c r="Q437" i="6"/>
  <c r="AI442" i="6"/>
  <c r="AI445" i="6" s="1"/>
  <c r="Z442" i="6"/>
  <c r="Z445" i="6" s="1"/>
  <c r="Q442" i="6"/>
  <c r="Q445" i="6" s="1"/>
  <c r="AQ437" i="6"/>
  <c r="AH437" i="6"/>
  <c r="Y437" i="6"/>
  <c r="P437" i="6"/>
  <c r="AQ442" i="6"/>
  <c r="AQ445" i="6" s="1"/>
  <c r="AH442" i="6"/>
  <c r="AH445" i="6" s="1"/>
  <c r="Y442" i="6"/>
  <c r="Y445" i="6" s="1"/>
  <c r="P442" i="6"/>
  <c r="P445" i="6" s="1"/>
  <c r="AP437" i="6"/>
  <c r="AG437" i="6"/>
  <c r="X437" i="6"/>
  <c r="O437" i="6"/>
  <c r="F449" i="6"/>
  <c r="F451" i="6" s="1"/>
  <c r="AP442" i="6"/>
  <c r="AP445" i="6" s="1"/>
  <c r="AG442" i="6"/>
  <c r="AG445" i="6" s="1"/>
  <c r="X442" i="6"/>
  <c r="X445" i="6" s="1"/>
  <c r="O442" i="6"/>
  <c r="O445" i="6" s="1"/>
  <c r="AO437" i="6"/>
  <c r="AF437" i="6"/>
  <c r="W437" i="6"/>
  <c r="M437" i="6"/>
  <c r="AO442" i="6"/>
  <c r="AO445" i="6" s="1"/>
  <c r="AF442" i="6"/>
  <c r="AF445" i="6" s="1"/>
  <c r="W442" i="6"/>
  <c r="W445" i="6" s="1"/>
  <c r="M442" i="6"/>
  <c r="M445" i="6" s="1"/>
  <c r="AN437" i="6"/>
  <c r="AE437" i="6"/>
  <c r="U437" i="6"/>
  <c r="L437" i="6"/>
  <c r="AN442" i="6"/>
  <c r="AN445" i="6" s="1"/>
  <c r="AE442" i="6"/>
  <c r="AE445" i="6" s="1"/>
  <c r="U442" i="6"/>
  <c r="U445" i="6" s="1"/>
  <c r="L442" i="6"/>
  <c r="AM437" i="6"/>
  <c r="AC437" i="6"/>
  <c r="T437" i="6"/>
  <c r="AM442" i="6"/>
  <c r="AM445" i="6" s="1"/>
  <c r="AC442" i="6"/>
  <c r="AC445" i="6" s="1"/>
  <c r="T442" i="6"/>
  <c r="AK437" i="6"/>
  <c r="AB437" i="6"/>
  <c r="S437" i="6"/>
  <c r="AK442" i="6"/>
  <c r="AK445" i="6" s="1"/>
  <c r="AB442" i="6"/>
  <c r="S442" i="6"/>
  <c r="S445" i="6" s="1"/>
  <c r="AJ437" i="6"/>
  <c r="AA437" i="6"/>
  <c r="R437" i="6"/>
  <c r="B449" i="6"/>
  <c r="B451" i="6" s="1"/>
  <c r="AO447" i="6"/>
  <c r="AG447" i="6"/>
  <c r="Y447" i="6"/>
  <c r="Q447" i="6"/>
  <c r="AJ447" i="6"/>
  <c r="AA447" i="6"/>
  <c r="R447" i="6"/>
  <c r="AJ432" i="6"/>
  <c r="AB432" i="6"/>
  <c r="T432" i="6"/>
  <c r="L432" i="6"/>
  <c r="AI447" i="6"/>
  <c r="Z447" i="6"/>
  <c r="P447" i="6"/>
  <c r="AQ432" i="6"/>
  <c r="AI432" i="6"/>
  <c r="AA432" i="6"/>
  <c r="S432" i="6"/>
  <c r="AQ447" i="6"/>
  <c r="AH447" i="6"/>
  <c r="X447" i="6"/>
  <c r="O447" i="6"/>
  <c r="AP432" i="6"/>
  <c r="AH432" i="6"/>
  <c r="Z432" i="6"/>
  <c r="R432" i="6"/>
  <c r="AP447" i="6"/>
  <c r="AF447" i="6"/>
  <c r="W447" i="6"/>
  <c r="N447" i="6"/>
  <c r="AO432" i="6"/>
  <c r="AG432" i="6"/>
  <c r="Y432" i="6"/>
  <c r="Q432" i="6"/>
  <c r="AN447" i="6"/>
  <c r="AE447" i="6"/>
  <c r="V447" i="6"/>
  <c r="M447" i="6"/>
  <c r="AN432" i="6"/>
  <c r="AF432" i="6"/>
  <c r="X432" i="6"/>
  <c r="P432" i="6"/>
  <c r="AM447" i="6"/>
  <c r="AD447" i="6"/>
  <c r="U447" i="6"/>
  <c r="L447" i="6"/>
  <c r="AM432" i="6"/>
  <c r="AE432" i="6"/>
  <c r="W432" i="6"/>
  <c r="O432" i="6"/>
  <c r="AL447" i="6"/>
  <c r="AC447" i="6"/>
  <c r="T447" i="6"/>
  <c r="AL432" i="6"/>
  <c r="AD432" i="6"/>
  <c r="V432" i="6"/>
  <c r="N432" i="6"/>
  <c r="AK447" i="6"/>
  <c r="AB447" i="6"/>
  <c r="S447" i="6"/>
  <c r="AK432" i="6"/>
  <c r="AC432" i="6"/>
  <c r="U432" i="6"/>
  <c r="M432" i="6"/>
  <c r="Y435" i="6" a="1"/>
  <c r="AG435" i="6" a="1"/>
  <c r="R434" i="6" a="1"/>
  <c r="AA435" i="6" a="1"/>
  <c r="N433" i="6" a="1"/>
  <c r="L435" i="6" a="1"/>
  <c r="L439" i="6" a="1"/>
  <c r="AL439" i="6" a="1"/>
  <c r="AQ438" i="6" a="1"/>
  <c r="Q439" i="6" a="1"/>
  <c r="AO440" i="6" a="1"/>
  <c r="O435" i="6" a="1"/>
  <c r="Z439" i="6" a="1"/>
  <c r="AC440" i="6" a="1"/>
  <c r="V434" i="6" a="1"/>
  <c r="AE439" i="6" a="1"/>
  <c r="X434" i="6" a="1"/>
  <c r="O438" i="6" a="1"/>
  <c r="AK438" i="6" a="1"/>
  <c r="T438" i="6" a="1"/>
  <c r="W439" i="6" a="1"/>
  <c r="AM440" i="6" a="1"/>
  <c r="AP434" i="6" a="1"/>
  <c r="AD435" i="6" a="1"/>
  <c r="AI433" i="6" a="1"/>
  <c r="AG440" i="6" a="1"/>
  <c r="AK440" i="6" a="1"/>
  <c r="Y439" i="6" a="1"/>
  <c r="AO439" i="6" a="1"/>
  <c r="AN433" i="6" a="1"/>
  <c r="T433" i="6" a="1"/>
  <c r="AD440" i="6" a="1"/>
  <c r="S438" i="6" a="1"/>
  <c r="AI438" i="6" a="1"/>
  <c r="AQ439" i="6" a="1"/>
  <c r="R435" i="6" a="1"/>
  <c r="AP438" i="6" a="1"/>
  <c r="AL433" i="6" a="1"/>
  <c r="AB435" i="6" a="1"/>
  <c r="AC438" i="6" a="1"/>
  <c r="S435" i="6" a="1"/>
  <c r="AH433" i="6" a="1"/>
  <c r="W435" i="6" a="1"/>
  <c r="AN439" i="6" a="1"/>
  <c r="P438" i="6" a="1"/>
  <c r="V435" i="6" a="1"/>
  <c r="AD433" i="6" a="1"/>
  <c r="AE440" i="6" a="1"/>
  <c r="AC433" i="6" a="1"/>
  <c r="AM434" i="6" a="1"/>
  <c r="O440" i="6" a="1"/>
  <c r="S433" i="6" a="1"/>
  <c r="AJ440" i="6" a="1"/>
  <c r="AQ435" i="6" a="1"/>
  <c r="AA440" i="6" a="1"/>
  <c r="AP433" i="6" a="1"/>
  <c r="AN435" i="6" a="1"/>
  <c r="AB433" i="6" a="1"/>
  <c r="AG433" i="6" a="1"/>
  <c r="AK433" i="6" a="1"/>
  <c r="AF439" i="6" a="1"/>
  <c r="L440" i="6" a="1"/>
  <c r="Z435" i="6" a="1"/>
  <c r="R440" i="6" a="1"/>
  <c r="AQ433" i="6" a="1"/>
  <c r="M434" i="6" a="1"/>
  <c r="AI439" i="6" a="1"/>
  <c r="AF440" i="6" a="1"/>
  <c r="AD434" i="6" a="1"/>
  <c r="AG438" i="6" a="1"/>
  <c r="AG439" i="6" a="1"/>
  <c r="AE433" i="6" a="1"/>
  <c r="O433" i="6" a="1"/>
  <c r="AH439" i="6" a="1"/>
  <c r="AM433" i="6" a="1"/>
  <c r="Y440" i="6" a="1"/>
  <c r="P440" i="6" a="1"/>
  <c r="T440" i="6" a="1"/>
  <c r="P434" i="6" a="1"/>
  <c r="U433" i="6" a="1"/>
  <c r="AP440" i="6" a="1"/>
  <c r="AO434" i="6" a="1"/>
  <c r="X438" i="6" a="1"/>
  <c r="N440" i="6" a="1"/>
  <c r="AE434" i="6" a="1"/>
  <c r="AL435" i="6" a="1"/>
  <c r="AO435" i="6" a="1"/>
  <c r="AD439" i="6" a="1"/>
  <c r="T439" i="6" a="1"/>
  <c r="Q434" i="6" a="1"/>
  <c r="Y434" i="6" a="1"/>
  <c r="U439" i="6" a="1"/>
  <c r="L434" i="6" a="1"/>
  <c r="AO433" i="6" a="1"/>
  <c r="AB440" i="6" a="1"/>
  <c r="AA438" i="6" a="1"/>
  <c r="AJ434" i="6" a="1"/>
  <c r="AP439" i="6" a="1"/>
  <c r="M435" i="6" a="1"/>
  <c r="S439" i="6" a="1"/>
  <c r="U438" i="6" a="1"/>
  <c r="O434" i="6" a="1"/>
  <c r="M438" i="6" a="1"/>
  <c r="X439" i="6" a="1"/>
  <c r="Z434" i="6" a="1"/>
  <c r="AK439" i="6" a="1"/>
  <c r="AK434" i="6" a="1"/>
  <c r="AI434" i="6" a="1"/>
  <c r="M433" i="6" a="1"/>
  <c r="AA439" i="6" a="1"/>
  <c r="P435" i="6" a="1"/>
  <c r="Z438" i="6" a="1"/>
  <c r="AF433" i="6" a="1"/>
  <c r="Z433" i="6" a="1"/>
  <c r="AJ435" i="6" a="1"/>
  <c r="AC434" i="6" a="1"/>
  <c r="AH435" i="6" a="1"/>
  <c r="X440" i="6" a="1"/>
  <c r="U435" i="6" a="1"/>
  <c r="Y433" i="6" a="1"/>
  <c r="AD438" i="6" a="1"/>
  <c r="P433" i="6" a="1"/>
  <c r="R439" i="6" a="1"/>
  <c r="O439" i="6" a="1"/>
  <c r="V438" i="6" a="1"/>
  <c r="X433" i="6" a="1"/>
  <c r="U440" i="6" a="1"/>
  <c r="AQ434" i="6" a="1"/>
  <c r="V439" i="6" a="1"/>
  <c r="R438" i="6" a="1"/>
  <c r="W438" i="6" a="1"/>
  <c r="AK435" i="6" a="1"/>
  <c r="Y438" i="6" a="1"/>
  <c r="T435" i="6" a="1"/>
  <c r="AF435" i="6" a="1"/>
  <c r="Z440" i="6" a="1"/>
  <c r="AH434" i="6" a="1"/>
  <c r="AM435" i="6" a="1"/>
  <c r="AH440" i="6" a="1"/>
  <c r="U434" i="6" a="1"/>
  <c r="N434" i="6" a="1"/>
  <c r="Q433" i="6" a="1"/>
  <c r="AB434" i="6" a="1"/>
  <c r="AQ440" i="6" a="1"/>
  <c r="AJ438" i="6" a="1"/>
  <c r="AP435" i="6" a="1"/>
  <c r="AH438" i="6" a="1"/>
  <c r="W434" i="6" a="1"/>
  <c r="AF434" i="6" a="1"/>
  <c r="AG434" i="6" a="1"/>
  <c r="AO438" i="6" a="1"/>
  <c r="AF438" i="6" a="1"/>
  <c r="N439" i="6" a="1"/>
  <c r="AA433" i="6" a="1"/>
  <c r="AN438" i="6" a="1"/>
  <c r="N435" i="6" a="1"/>
  <c r="R433" i="6" a="1"/>
  <c r="Q438" i="6" a="1"/>
  <c r="W440" i="6" a="1"/>
  <c r="AB438" i="6" a="1"/>
  <c r="AA434" i="6" a="1"/>
  <c r="X435" i="6" a="1"/>
  <c r="W433" i="6" a="1"/>
  <c r="L438" i="6" a="1"/>
  <c r="AL438" i="6" a="1"/>
  <c r="AM439" i="6" a="1"/>
  <c r="N438" i="6" a="1"/>
  <c r="S440" i="6" a="1"/>
  <c r="L433" i="6" a="1"/>
  <c r="AC439" i="6" a="1"/>
  <c r="AN434" i="6" a="1"/>
  <c r="AC435" i="6" a="1"/>
  <c r="M440" i="6" a="1"/>
  <c r="AB439" i="6" a="1"/>
  <c r="AJ433" i="6" a="1"/>
  <c r="P439" i="6" a="1"/>
  <c r="AE435" i="6" a="1"/>
  <c r="AE438" i="6" a="1"/>
  <c r="AM438" i="6" a="1"/>
  <c r="Q440" i="6" a="1"/>
  <c r="AN440" i="6" a="1"/>
  <c r="T434" i="6" a="1"/>
  <c r="V433" i="6" a="1"/>
  <c r="Q435" i="6" a="1"/>
  <c r="AJ439" i="6" a="1"/>
  <c r="S434" i="6" a="1"/>
  <c r="M439" i="6" a="1"/>
  <c r="AL434" i="6" a="1"/>
  <c r="V440" i="6" a="1"/>
  <c r="AI435" i="6" a="1"/>
  <c r="AL440" i="6" a="1"/>
  <c r="AI440" i="6" a="1"/>
  <c r="AS650" i="4" l="1"/>
  <c r="AU650" i="4" s="1"/>
  <c r="AS652" i="4"/>
  <c r="AS651" i="4"/>
  <c r="AU651" i="4" s="1"/>
  <c r="AK654" i="4"/>
  <c r="AO654" i="4" s="1"/>
  <c r="AN654" i="4"/>
  <c r="AR654" i="4" s="1"/>
  <c r="AS908" i="4"/>
  <c r="B908" i="4" s="1"/>
  <c r="AL654" i="4"/>
  <c r="AP654" i="4" s="1"/>
  <c r="AM654" i="4"/>
  <c r="AQ654" i="4" s="1"/>
  <c r="AS555" i="5"/>
  <c r="AU555" i="5" s="1"/>
  <c r="AL559" i="5"/>
  <c r="AP559" i="5" s="1"/>
  <c r="AS557" i="5"/>
  <c r="AK559" i="5"/>
  <c r="AO559" i="5" s="1"/>
  <c r="AM559" i="5"/>
  <c r="AQ559" i="5" s="1"/>
  <c r="AS556" i="5"/>
  <c r="AU556" i="5" s="1"/>
  <c r="AN559" i="5"/>
  <c r="AR559" i="5" s="1"/>
  <c r="AS631" i="4"/>
  <c r="AU631" i="4" s="1"/>
  <c r="AS633" i="4"/>
  <c r="AS889" i="4"/>
  <c r="B889" i="4" s="1"/>
  <c r="AN635" i="4"/>
  <c r="AR635" i="4" s="1"/>
  <c r="AS632" i="4"/>
  <c r="AU632" i="4" s="1"/>
  <c r="AK635" i="4"/>
  <c r="AO635" i="4" s="1"/>
  <c r="AM635" i="4"/>
  <c r="AQ635" i="4" s="1"/>
  <c r="AL635" i="4"/>
  <c r="AP635" i="4" s="1"/>
  <c r="AS813" i="5"/>
  <c r="B813" i="5" s="1"/>
  <c r="AK832" i="5"/>
  <c r="AO832" i="5" s="1"/>
  <c r="AM832" i="5"/>
  <c r="AQ832" i="5" s="1"/>
  <c r="AS829" i="5"/>
  <c r="AU829" i="5" s="1"/>
  <c r="AS830" i="5"/>
  <c r="AL832" i="5"/>
  <c r="AP832" i="5" s="1"/>
  <c r="AS828" i="5"/>
  <c r="AU828" i="5" s="1"/>
  <c r="AN832" i="5"/>
  <c r="AR832" i="5" s="1"/>
  <c r="AS578" i="5"/>
  <c r="B578" i="5" s="1"/>
  <c r="C589" i="5" s="1"/>
  <c r="F50" i="3" s="1"/>
  <c r="B611" i="5" s="1"/>
  <c r="C611" i="5" s="1"/>
  <c r="AD611" i="5" s="1"/>
  <c r="AU447" i="6"/>
  <c r="AY447" i="6" s="1"/>
  <c r="AM462" i="6"/>
  <c r="AE462" i="6"/>
  <c r="W462" i="6"/>
  <c r="O462" i="6"/>
  <c r="AL462" i="6"/>
  <c r="AD462" i="6"/>
  <c r="V462" i="6"/>
  <c r="N462" i="6"/>
  <c r="AQ462" i="6"/>
  <c r="AG462" i="6"/>
  <c r="U462" i="6"/>
  <c r="G468" i="6"/>
  <c r="G470" i="6" s="1"/>
  <c r="AP462" i="6"/>
  <c r="AF462" i="6"/>
  <c r="T462" i="6"/>
  <c r="AO462" i="6"/>
  <c r="AC462" i="6"/>
  <c r="S462" i="6"/>
  <c r="AN462" i="6"/>
  <c r="AB462" i="6"/>
  <c r="R462" i="6"/>
  <c r="AK462" i="6"/>
  <c r="AA462" i="6"/>
  <c r="Q462" i="6"/>
  <c r="AJ462" i="6"/>
  <c r="Z462" i="6"/>
  <c r="P462" i="6"/>
  <c r="AI462" i="6"/>
  <c r="Y462" i="6"/>
  <c r="M462" i="6"/>
  <c r="X462" i="6"/>
  <c r="L462" i="6"/>
  <c r="AH462" i="6"/>
  <c r="AP467" i="6"/>
  <c r="AH467" i="6"/>
  <c r="Z467" i="6"/>
  <c r="R467" i="6"/>
  <c r="AO467" i="6"/>
  <c r="AG467" i="6"/>
  <c r="Y467" i="6"/>
  <c r="Q467" i="6"/>
  <c r="AL467" i="6"/>
  <c r="AB467" i="6"/>
  <c r="P467" i="6"/>
  <c r="AK467" i="6"/>
  <c r="AA467" i="6"/>
  <c r="O467" i="6"/>
  <c r="AJ467" i="6"/>
  <c r="X467" i="6"/>
  <c r="N467" i="6"/>
  <c r="C468" i="6"/>
  <c r="C470" i="6" s="1"/>
  <c r="AI467" i="6"/>
  <c r="W467" i="6"/>
  <c r="M467" i="6"/>
  <c r="AF467" i="6"/>
  <c r="V467" i="6"/>
  <c r="L467" i="6"/>
  <c r="AQ467" i="6"/>
  <c r="AE467" i="6"/>
  <c r="U467" i="6"/>
  <c r="AM467" i="6"/>
  <c r="AN467" i="6"/>
  <c r="AD467" i="6"/>
  <c r="T467" i="6"/>
  <c r="AC467" i="6"/>
  <c r="S467" i="6"/>
  <c r="AS447" i="6"/>
  <c r="AW447" i="6" s="1"/>
  <c r="AK440" i="6"/>
  <c r="W439" i="6"/>
  <c r="R438" i="6"/>
  <c r="Z438" i="6"/>
  <c r="M440" i="6"/>
  <c r="AE439" i="6"/>
  <c r="O433" i="6"/>
  <c r="Z434" i="6"/>
  <c r="AI435" i="6"/>
  <c r="AI434" i="6"/>
  <c r="L435" i="6"/>
  <c r="X433" i="6"/>
  <c r="W435" i="6"/>
  <c r="AI433" i="6"/>
  <c r="N434" i="6"/>
  <c r="AL433" i="6"/>
  <c r="Z435" i="6"/>
  <c r="Q434" i="6"/>
  <c r="W433" i="6"/>
  <c r="AH434" i="6"/>
  <c r="AQ435" i="6"/>
  <c r="AO433" i="6"/>
  <c r="AC435" i="6"/>
  <c r="T434" i="6"/>
  <c r="AQ433" i="6"/>
  <c r="V434" i="6"/>
  <c r="AE435" i="6"/>
  <c r="W434" i="6"/>
  <c r="AF435" i="6"/>
  <c r="L433" i="6"/>
  <c r="AC439" i="6"/>
  <c r="X438" i="6"/>
  <c r="AQ440" i="6"/>
  <c r="S435" i="6"/>
  <c r="AE433" i="6"/>
  <c r="AP434" i="6"/>
  <c r="AB435" i="6"/>
  <c r="S434" i="6"/>
  <c r="AN433" i="6"/>
  <c r="AL439" i="6"/>
  <c r="AG438" i="6"/>
  <c r="T440" i="6"/>
  <c r="T438" i="6"/>
  <c r="AM440" i="6"/>
  <c r="Y439" i="6"/>
  <c r="O440" i="6"/>
  <c r="AG439" i="6"/>
  <c r="AB438" i="6"/>
  <c r="AP440" i="6"/>
  <c r="AB439" i="6"/>
  <c r="W438" i="6"/>
  <c r="W440" i="6"/>
  <c r="AO439" i="6"/>
  <c r="AJ438" i="6"/>
  <c r="N440" i="6"/>
  <c r="AF439" i="6"/>
  <c r="AA438" i="6"/>
  <c r="L438" i="6"/>
  <c r="AE440" i="6"/>
  <c r="Q439" i="6"/>
  <c r="R433" i="6"/>
  <c r="AC434" i="6"/>
  <c r="AL435" i="6"/>
  <c r="AL440" i="6"/>
  <c r="X439" i="6"/>
  <c r="S438" i="6"/>
  <c r="AC438" i="6"/>
  <c r="P440" i="6"/>
  <c r="AH439" i="6"/>
  <c r="S440" i="6"/>
  <c r="AK439" i="6"/>
  <c r="AF438" i="6"/>
  <c r="AK435" i="6"/>
  <c r="Q433" i="6"/>
  <c r="AB434" i="6"/>
  <c r="S433" i="6"/>
  <c r="AD434" i="6"/>
  <c r="AM435" i="6"/>
  <c r="AE434" i="6"/>
  <c r="AN435" i="6"/>
  <c r="T433" i="6"/>
  <c r="AO435" i="6"/>
  <c r="U433" i="6"/>
  <c r="AF434" i="6"/>
  <c r="AP435" i="6"/>
  <c r="V433" i="6"/>
  <c r="AG434" i="6"/>
  <c r="AI438" i="6"/>
  <c r="V440" i="6"/>
  <c r="AN439" i="6"/>
  <c r="X440" i="6"/>
  <c r="AP439" i="6"/>
  <c r="AK438" i="6"/>
  <c r="AQ439" i="6"/>
  <c r="AL438" i="6"/>
  <c r="Y440" i="6"/>
  <c r="AD438" i="6"/>
  <c r="Q440" i="6"/>
  <c r="AI439" i="6"/>
  <c r="R440" i="6"/>
  <c r="AJ439" i="6"/>
  <c r="AE438" i="6"/>
  <c r="AB440" i="6"/>
  <c r="N439" i="6"/>
  <c r="AO438" i="6"/>
  <c r="AA434" i="6"/>
  <c r="AJ435" i="6"/>
  <c r="P433" i="6"/>
  <c r="AJ434" i="6"/>
  <c r="M435" i="6"/>
  <c r="Y433" i="6"/>
  <c r="N435" i="6"/>
  <c r="Z433" i="6"/>
  <c r="AK434" i="6"/>
  <c r="AA433" i="6"/>
  <c r="AL434" i="6"/>
  <c r="O435" i="6"/>
  <c r="AM434" i="6"/>
  <c r="P435" i="6"/>
  <c r="AB433" i="6"/>
  <c r="AN434" i="6"/>
  <c r="Q435" i="6"/>
  <c r="AC433" i="6"/>
  <c r="R435" i="6"/>
  <c r="AD433" i="6"/>
  <c r="AO434" i="6"/>
  <c r="Y438" i="6"/>
  <c r="L440" i="6"/>
  <c r="AD439" i="6"/>
  <c r="AF440" i="6"/>
  <c r="R439" i="6"/>
  <c r="M438" i="6"/>
  <c r="AG440" i="6"/>
  <c r="S439" i="6"/>
  <c r="N438" i="6"/>
  <c r="T439" i="6"/>
  <c r="O438" i="6"/>
  <c r="AH440" i="6"/>
  <c r="AM438" i="6"/>
  <c r="Z440" i="6"/>
  <c r="L439" i="6"/>
  <c r="AA440" i="6"/>
  <c r="M439" i="6"/>
  <c r="AN438" i="6"/>
  <c r="AM433" i="6"/>
  <c r="AA435" i="6"/>
  <c r="R434" i="6"/>
  <c r="O439" i="6"/>
  <c r="AP438" i="6"/>
  <c r="AC440" i="6"/>
  <c r="U438" i="6"/>
  <c r="AN440" i="6"/>
  <c r="Z439" i="6"/>
  <c r="V435" i="6"/>
  <c r="AH433" i="6"/>
  <c r="M434" i="6"/>
  <c r="O434" i="6"/>
  <c r="X435" i="6"/>
  <c r="AJ433" i="6"/>
  <c r="AH438" i="6"/>
  <c r="U440" i="6"/>
  <c r="AM439" i="6"/>
  <c r="P438" i="6"/>
  <c r="AI440" i="6"/>
  <c r="U439" i="6"/>
  <c r="Q438" i="6"/>
  <c r="AJ440" i="6"/>
  <c r="V439" i="6"/>
  <c r="N433" i="6"/>
  <c r="Y434" i="6"/>
  <c r="AH435" i="6"/>
  <c r="AO440" i="6"/>
  <c r="AA439" i="6"/>
  <c r="V438" i="6"/>
  <c r="U435" i="6"/>
  <c r="AG433" i="6"/>
  <c r="L434" i="6"/>
  <c r="Y435" i="6"/>
  <c r="AK433" i="6"/>
  <c r="P434" i="6"/>
  <c r="AQ434" i="6"/>
  <c r="T435" i="6"/>
  <c r="AF433" i="6"/>
  <c r="AP433" i="6"/>
  <c r="U434" i="6"/>
  <c r="AD435" i="6"/>
  <c r="M433" i="6"/>
  <c r="X434" i="6"/>
  <c r="AG435" i="6"/>
  <c r="AQ438" i="6"/>
  <c r="AD440" i="6"/>
  <c r="P439" i="6"/>
  <c r="AR437" i="6"/>
  <c r="AV437" i="6" s="1"/>
  <c r="AS437" i="6"/>
  <c r="AW437" i="6" s="1"/>
  <c r="AU432" i="6"/>
  <c r="AY432" i="6" s="1"/>
  <c r="L445" i="6"/>
  <c r="AR445" i="6" s="1"/>
  <c r="AV445" i="6" s="1"/>
  <c r="AR442" i="6"/>
  <c r="AV442" i="6" s="1"/>
  <c r="AJ445" i="6"/>
  <c r="AU445" i="6" s="1"/>
  <c r="AY445" i="6" s="1"/>
  <c r="AU442" i="6"/>
  <c r="AY442" i="6" s="1"/>
  <c r="AR447" i="6"/>
  <c r="AV447" i="6" s="1"/>
  <c r="AS442" i="6"/>
  <c r="AW442" i="6" s="1"/>
  <c r="T445" i="6"/>
  <c r="AS445" i="6" s="1"/>
  <c r="AW445" i="6" s="1"/>
  <c r="AT442" i="6"/>
  <c r="AX442" i="6" s="1"/>
  <c r="AB445" i="6"/>
  <c r="AT445" i="6" s="1"/>
  <c r="AX445" i="6" s="1"/>
  <c r="AS432" i="6"/>
  <c r="AW432" i="6" s="1"/>
  <c r="AT432" i="6"/>
  <c r="AX432" i="6" s="1"/>
  <c r="AU437" i="6"/>
  <c r="AY437" i="6" s="1"/>
  <c r="AT447" i="6"/>
  <c r="AX447" i="6" s="1"/>
  <c r="AT437" i="6"/>
  <c r="AX437" i="6" s="1"/>
  <c r="AR432" i="6"/>
  <c r="AV432" i="6" s="1"/>
  <c r="O612" i="5" a="1"/>
  <c r="Q613" i="5" a="1"/>
  <c r="AS654" i="4" l="1"/>
  <c r="B654" i="4" s="1"/>
  <c r="C665" i="4" s="1"/>
  <c r="B54" i="3" s="1"/>
  <c r="B687" i="4" s="1"/>
  <c r="C687" i="4" s="1"/>
  <c r="M687" i="4" s="1"/>
  <c r="AS559" i="5"/>
  <c r="B559" i="5" s="1"/>
  <c r="C570" i="5" s="1"/>
  <c r="F49" i="3" s="1"/>
  <c r="B592" i="5" s="1"/>
  <c r="C592" i="5" s="1"/>
  <c r="AS635" i="4"/>
  <c r="B635" i="4" s="1"/>
  <c r="C646" i="4" s="1"/>
  <c r="B53" i="3" s="1"/>
  <c r="B668" i="4" s="1"/>
  <c r="C668" i="4" s="1"/>
  <c r="U668" i="4" s="1"/>
  <c r="AF611" i="5"/>
  <c r="AS832" i="5"/>
  <c r="B832" i="5" s="1"/>
  <c r="AE611" i="5"/>
  <c r="AC611" i="5"/>
  <c r="N611" i="5"/>
  <c r="AB611" i="5"/>
  <c r="F611" i="5"/>
  <c r="S611" i="5"/>
  <c r="K611" i="5"/>
  <c r="Z611" i="5"/>
  <c r="AJ611" i="5"/>
  <c r="M611" i="5"/>
  <c r="Q611" i="5"/>
  <c r="Y611" i="5"/>
  <c r="H611" i="5"/>
  <c r="X611" i="5"/>
  <c r="B720" i="5"/>
  <c r="R611" i="5"/>
  <c r="G611" i="5"/>
  <c r="B893" i="5"/>
  <c r="P611" i="5"/>
  <c r="T611" i="5"/>
  <c r="AH611" i="5"/>
  <c r="V611" i="5"/>
  <c r="L611" i="5"/>
  <c r="O611" i="5"/>
  <c r="I611" i="5"/>
  <c r="B865" i="5"/>
  <c r="C865" i="5" s="1"/>
  <c r="P865" i="5" s="1"/>
  <c r="F891" i="8"/>
  <c r="J611" i="5"/>
  <c r="AG611" i="5"/>
  <c r="E611" i="5"/>
  <c r="AI611" i="5"/>
  <c r="AA611" i="5"/>
  <c r="U611" i="5"/>
  <c r="W611" i="5"/>
  <c r="Q613" i="5"/>
  <c r="O612" i="5"/>
  <c r="AP482" i="6"/>
  <c r="AH482" i="6"/>
  <c r="Z482" i="6"/>
  <c r="R482" i="6"/>
  <c r="AO482" i="6"/>
  <c r="AG482" i="6"/>
  <c r="Y482" i="6"/>
  <c r="Q482" i="6"/>
  <c r="AJ482" i="6"/>
  <c r="AB482" i="6"/>
  <c r="T482" i="6"/>
  <c r="L482" i="6"/>
  <c r="AF482" i="6"/>
  <c r="U482" i="6"/>
  <c r="H487" i="6"/>
  <c r="H489" i="6" s="1"/>
  <c r="B492" i="6" s="1"/>
  <c r="AE482" i="6"/>
  <c r="S482" i="6"/>
  <c r="AQ482" i="6"/>
  <c r="AD482" i="6"/>
  <c r="P482" i="6"/>
  <c r="V482" i="6"/>
  <c r="AN482" i="6"/>
  <c r="AC482" i="6"/>
  <c r="O482" i="6"/>
  <c r="AM482" i="6"/>
  <c r="AA482" i="6"/>
  <c r="N482" i="6"/>
  <c r="AI482" i="6"/>
  <c r="AL482" i="6"/>
  <c r="X482" i="6"/>
  <c r="M482" i="6"/>
  <c r="AK482" i="6"/>
  <c r="W482" i="6"/>
  <c r="AJ487" i="6"/>
  <c r="AB487" i="6"/>
  <c r="T487" i="6"/>
  <c r="L487" i="6"/>
  <c r="AQ487" i="6"/>
  <c r="AI487" i="6"/>
  <c r="AA487" i="6"/>
  <c r="S487" i="6"/>
  <c r="AL487" i="6"/>
  <c r="AD487" i="6"/>
  <c r="V487" i="6"/>
  <c r="N487" i="6"/>
  <c r="D487" i="6"/>
  <c r="D489" i="6" s="1"/>
  <c r="AM487" i="6"/>
  <c r="Y487" i="6"/>
  <c r="M487" i="6"/>
  <c r="AK487" i="6"/>
  <c r="X487" i="6"/>
  <c r="AN487" i="6"/>
  <c r="AH487" i="6"/>
  <c r="W487" i="6"/>
  <c r="O487" i="6"/>
  <c r="AG487" i="6"/>
  <c r="U487" i="6"/>
  <c r="AF487" i="6"/>
  <c r="R487" i="6"/>
  <c r="Z487" i="6"/>
  <c r="AP487" i="6"/>
  <c r="AE487" i="6"/>
  <c r="Q487" i="6"/>
  <c r="AO487" i="6"/>
  <c r="AC487" i="6"/>
  <c r="P487" i="6"/>
  <c r="AS462" i="6"/>
  <c r="AW462" i="6" s="1"/>
  <c r="AR467" i="6"/>
  <c r="AV467" i="6" s="1"/>
  <c r="AU462" i="6"/>
  <c r="AY462" i="6" s="1"/>
  <c r="AS467" i="6"/>
  <c r="AW467" i="6" s="1"/>
  <c r="AU467" i="6"/>
  <c r="AY467" i="6" s="1"/>
  <c r="AR462" i="6"/>
  <c r="AV462" i="6" s="1"/>
  <c r="AT462" i="6"/>
  <c r="AX462" i="6" s="1"/>
  <c r="AT467" i="6"/>
  <c r="AX467" i="6" s="1"/>
  <c r="AU440" i="6"/>
  <c r="AY440" i="6" s="1"/>
  <c r="AU433" i="6"/>
  <c r="AY433" i="6" s="1"/>
  <c r="AZ432" i="6"/>
  <c r="AR438" i="6"/>
  <c r="AV438" i="6" s="1"/>
  <c r="AT439" i="6"/>
  <c r="AX439" i="6" s="1"/>
  <c r="AS440" i="6"/>
  <c r="AW440" i="6" s="1"/>
  <c r="AZ437" i="6"/>
  <c r="AR434" i="6"/>
  <c r="AV434" i="6" s="1"/>
  <c r="AS433" i="6"/>
  <c r="AW433" i="6" s="1"/>
  <c r="AZ447" i="6"/>
  <c r="I449" i="6" s="1"/>
  <c r="C439" i="6" s="1"/>
  <c r="AS439" i="6"/>
  <c r="AW439" i="6" s="1"/>
  <c r="AR440" i="6"/>
  <c r="AV440" i="6" s="1"/>
  <c r="AT433" i="6"/>
  <c r="AX433" i="6" s="1"/>
  <c r="AT438" i="6"/>
  <c r="AX438" i="6" s="1"/>
  <c r="AS434" i="6"/>
  <c r="AW434" i="6" s="1"/>
  <c r="AT440" i="6"/>
  <c r="AX440" i="6" s="1"/>
  <c r="AS435" i="6"/>
  <c r="AW435" i="6" s="1"/>
  <c r="AU438" i="6"/>
  <c r="AY438" i="6" s="1"/>
  <c r="AR433" i="6"/>
  <c r="AV433" i="6" s="1"/>
  <c r="AZ442" i="6"/>
  <c r="AR439" i="6"/>
  <c r="AV439" i="6" s="1"/>
  <c r="AU434" i="6"/>
  <c r="AY434" i="6" s="1"/>
  <c r="AU439" i="6"/>
  <c r="AY439" i="6" s="1"/>
  <c r="AT435" i="6"/>
  <c r="AX435" i="6" s="1"/>
  <c r="AZ445" i="6"/>
  <c r="AU435" i="6"/>
  <c r="AY435" i="6" s="1"/>
  <c r="AT434" i="6"/>
  <c r="AX434" i="6" s="1"/>
  <c r="AS438" i="6"/>
  <c r="AW438" i="6" s="1"/>
  <c r="AR435" i="6"/>
  <c r="AV435" i="6" s="1"/>
  <c r="H670" i="4" a="1"/>
  <c r="N613" i="5" a="1"/>
  <c r="L613" i="5" a="1"/>
  <c r="N612" i="5" a="1"/>
  <c r="AI614" i="5" a="1"/>
  <c r="AD614" i="5" a="1"/>
  <c r="L612" i="5" a="1"/>
  <c r="Z614" i="5" a="1"/>
  <c r="I612" i="5" a="1"/>
  <c r="AG612" i="5" a="1"/>
  <c r="W612" i="5" a="1"/>
  <c r="AB614" i="5" a="1"/>
  <c r="AC612" i="5" a="1"/>
  <c r="Q612" i="5" a="1"/>
  <c r="S868" i="5" a="1"/>
  <c r="F612" i="5" a="1"/>
  <c r="AH614" i="5" a="1"/>
  <c r="R612" i="5" a="1"/>
  <c r="AH613" i="5" a="1"/>
  <c r="X612" i="5" a="1"/>
  <c r="I613" i="5" a="1"/>
  <c r="Q614" i="5" a="1"/>
  <c r="AA614" i="5" a="1"/>
  <c r="AF689" i="4" a="1"/>
  <c r="AA613" i="5" a="1"/>
  <c r="AG613" i="5" a="1"/>
  <c r="AI613" i="5" a="1"/>
  <c r="AG614" i="5" a="1"/>
  <c r="V612" i="5" a="1"/>
  <c r="AF614" i="5" a="1"/>
  <c r="W614" i="5" a="1"/>
  <c r="G613" i="5" a="1"/>
  <c r="J613" i="5" a="1"/>
  <c r="V613" i="5" a="1"/>
  <c r="O613" i="5" a="1"/>
  <c r="T613" i="5" a="1"/>
  <c r="AD688" i="4" a="1"/>
  <c r="W866" i="5" a="1"/>
  <c r="Z613" i="5" a="1"/>
  <c r="R613" i="5" a="1"/>
  <c r="K613" i="5" a="1"/>
  <c r="AD613" i="5" a="1"/>
  <c r="AF613" i="5" a="1"/>
  <c r="W613" i="5" a="1"/>
  <c r="E612" i="5" a="1"/>
  <c r="AI612" i="5" a="1"/>
  <c r="M612" i="5" a="1"/>
  <c r="G612" i="5" a="1"/>
  <c r="H612" i="5" a="1"/>
  <c r="AJ613" i="5" a="1"/>
  <c r="S614" i="5" a="1"/>
  <c r="F613" i="5" a="1"/>
  <c r="T612" i="5" a="1"/>
  <c r="S612" i="5" a="1"/>
  <c r="AC614" i="5" a="1"/>
  <c r="U612" i="5" a="1"/>
  <c r="U613" i="5" a="1"/>
  <c r="Y612" i="5" a="1"/>
  <c r="X613" i="5" a="1"/>
  <c r="J612" i="5" a="1"/>
  <c r="X614" i="5" a="1"/>
  <c r="AE612" i="5" a="1"/>
  <c r="R614" i="5" a="1"/>
  <c r="AD612" i="5" a="1"/>
  <c r="O614" i="5" a="1"/>
  <c r="K612" i="5" a="1"/>
  <c r="S613" i="5" a="1"/>
  <c r="V614" i="5" a="1"/>
  <c r="Z612" i="5" a="1"/>
  <c r="W690" i="4" a="1"/>
  <c r="AH612" i="5" a="1"/>
  <c r="AJ614" i="5" a="1"/>
  <c r="AH867" i="5" a="1"/>
  <c r="P612" i="5" a="1"/>
  <c r="AB612" i="5" a="1"/>
  <c r="AA612" i="5" a="1"/>
  <c r="H613" i="5" a="1"/>
  <c r="AC613" i="5" a="1"/>
  <c r="Y614" i="5" a="1"/>
  <c r="AB613" i="5" a="1"/>
  <c r="Y613" i="5" a="1"/>
  <c r="AE614" i="5" a="1"/>
  <c r="P613" i="5" a="1"/>
  <c r="F669" i="4" a="1"/>
  <c r="U614" i="5" a="1"/>
  <c r="P614" i="5" a="1"/>
  <c r="E613" i="5" a="1"/>
  <c r="AJ612" i="5" a="1"/>
  <c r="T614" i="5" a="1"/>
  <c r="AF612" i="5" a="1"/>
  <c r="M613" i="5" a="1"/>
  <c r="AE613" i="5" a="1"/>
  <c r="AE671" i="4" a="1"/>
  <c r="G687" i="4" l="1"/>
  <c r="Z687" i="4"/>
  <c r="Y687" i="4"/>
  <c r="O687" i="4"/>
  <c r="V687" i="4"/>
  <c r="X687" i="4"/>
  <c r="R687" i="4"/>
  <c r="I687" i="4"/>
  <c r="AB687" i="4"/>
  <c r="AF687" i="4"/>
  <c r="E687" i="4"/>
  <c r="AE687" i="4"/>
  <c r="L687" i="4"/>
  <c r="N687" i="4"/>
  <c r="T687" i="4"/>
  <c r="AJ687" i="4"/>
  <c r="W687" i="4"/>
  <c r="K687" i="4"/>
  <c r="B796" i="4"/>
  <c r="AA687" i="4"/>
  <c r="AH687" i="4"/>
  <c r="AD687" i="4"/>
  <c r="F967" i="6"/>
  <c r="P687" i="4"/>
  <c r="S687" i="4"/>
  <c r="F872" i="8"/>
  <c r="B874" i="5"/>
  <c r="B701" i="5"/>
  <c r="B846" i="5"/>
  <c r="C846" i="5" s="1"/>
  <c r="O846" i="5" s="1"/>
  <c r="W690" i="4"/>
  <c r="AD688" i="4"/>
  <c r="AF689" i="4"/>
  <c r="F687" i="4"/>
  <c r="AG687" i="4"/>
  <c r="AI687" i="4"/>
  <c r="J687" i="4"/>
  <c r="AC687" i="4"/>
  <c r="U687" i="4"/>
  <c r="Q687" i="4"/>
  <c r="H687" i="4"/>
  <c r="AG668" i="4"/>
  <c r="E668" i="4"/>
  <c r="R668" i="4"/>
  <c r="J668" i="4"/>
  <c r="AE668" i="4"/>
  <c r="AJ668" i="4"/>
  <c r="X668" i="4"/>
  <c r="I668" i="4"/>
  <c r="M668" i="4"/>
  <c r="AH668" i="4"/>
  <c r="K668" i="4"/>
  <c r="Q668" i="4"/>
  <c r="L668" i="4"/>
  <c r="N668" i="4"/>
  <c r="P668" i="4"/>
  <c r="F668" i="4"/>
  <c r="Z668" i="4"/>
  <c r="Y668" i="4"/>
  <c r="V668" i="4"/>
  <c r="O668" i="4"/>
  <c r="AC668" i="4"/>
  <c r="T668" i="4"/>
  <c r="B777" i="4"/>
  <c r="W668" i="4"/>
  <c r="AI668" i="4"/>
  <c r="AD668" i="4"/>
  <c r="F948" i="6"/>
  <c r="H668" i="4"/>
  <c r="G668" i="4"/>
  <c r="AF668" i="4"/>
  <c r="AB668" i="4"/>
  <c r="S668" i="4"/>
  <c r="AA668" i="4"/>
  <c r="F592" i="5"/>
  <c r="AJ592" i="5"/>
  <c r="AD592" i="5"/>
  <c r="G592" i="5"/>
  <c r="AI592" i="5"/>
  <c r="U592" i="5"/>
  <c r="T592" i="5"/>
  <c r="AH592" i="5"/>
  <c r="H592" i="5"/>
  <c r="W592" i="5"/>
  <c r="M592" i="5"/>
  <c r="Z592" i="5"/>
  <c r="AC592" i="5"/>
  <c r="AG592" i="5"/>
  <c r="AB592" i="5"/>
  <c r="E592" i="5"/>
  <c r="O592" i="5"/>
  <c r="V592" i="5"/>
  <c r="AE592" i="5"/>
  <c r="S592" i="5"/>
  <c r="AA592" i="5"/>
  <c r="J592" i="5"/>
  <c r="X592" i="5"/>
  <c r="L592" i="5"/>
  <c r="P592" i="5"/>
  <c r="K592" i="5"/>
  <c r="I592" i="5"/>
  <c r="N592" i="5"/>
  <c r="AF592" i="5"/>
  <c r="Y592" i="5"/>
  <c r="R592" i="5"/>
  <c r="Q592" i="5"/>
  <c r="AD865" i="5"/>
  <c r="AE671" i="4"/>
  <c r="H670" i="4"/>
  <c r="F669" i="4"/>
  <c r="K865" i="5"/>
  <c r="S613" i="5"/>
  <c r="Q612" i="5"/>
  <c r="Q615" i="5" s="1"/>
  <c r="M865" i="5"/>
  <c r="P613" i="5"/>
  <c r="N612" i="5"/>
  <c r="P612" i="5"/>
  <c r="R613" i="5"/>
  <c r="P614" i="5"/>
  <c r="Y613" i="5"/>
  <c r="W612" i="5"/>
  <c r="O613" i="5"/>
  <c r="O615" i="5" s="1"/>
  <c r="M612" i="5"/>
  <c r="AG613" i="5"/>
  <c r="AE612" i="5"/>
  <c r="X614" i="5"/>
  <c r="AH865" i="5"/>
  <c r="W865" i="5"/>
  <c r="Z865" i="5"/>
  <c r="X865" i="5"/>
  <c r="Q865" i="5"/>
  <c r="AB865" i="5"/>
  <c r="N865" i="5"/>
  <c r="E865" i="5"/>
  <c r="S865" i="5"/>
  <c r="G865" i="5"/>
  <c r="AJ865" i="5"/>
  <c r="J865" i="5"/>
  <c r="AC865" i="5"/>
  <c r="O865" i="5"/>
  <c r="L865" i="5"/>
  <c r="H865" i="5"/>
  <c r="AI865" i="5"/>
  <c r="Y865" i="5"/>
  <c r="AH612" i="5"/>
  <c r="AJ613" i="5"/>
  <c r="AA614" i="5"/>
  <c r="AD612" i="5"/>
  <c r="AF613" i="5"/>
  <c r="W614" i="5"/>
  <c r="W613" i="5"/>
  <c r="U612" i="5"/>
  <c r="K612" i="5"/>
  <c r="M613" i="5"/>
  <c r="AJ614" i="5"/>
  <c r="U614" i="5"/>
  <c r="AB612" i="5"/>
  <c r="AD613" i="5"/>
  <c r="J612" i="5"/>
  <c r="L613" i="5"/>
  <c r="AI614" i="5"/>
  <c r="F613" i="5"/>
  <c r="AJ612" i="5"/>
  <c r="AC614" i="5"/>
  <c r="I865" i="5"/>
  <c r="R865" i="5"/>
  <c r="AE865" i="5"/>
  <c r="F865" i="5"/>
  <c r="U865" i="5"/>
  <c r="T865" i="5"/>
  <c r="V865" i="5"/>
  <c r="AA865" i="5"/>
  <c r="AF865" i="5"/>
  <c r="AG865" i="5"/>
  <c r="G613" i="5"/>
  <c r="AD614" i="5"/>
  <c r="E612" i="5"/>
  <c r="H612" i="5"/>
  <c r="AG614" i="5"/>
  <c r="J613" i="5"/>
  <c r="Z614" i="5"/>
  <c r="AI613" i="5"/>
  <c r="AG612" i="5"/>
  <c r="H613" i="5"/>
  <c r="AE614" i="5"/>
  <c r="F612" i="5"/>
  <c r="S868" i="5"/>
  <c r="W866" i="5"/>
  <c r="AH867" i="5"/>
  <c r="N613" i="5"/>
  <c r="L612" i="5"/>
  <c r="Z612" i="5"/>
  <c r="S614" i="5"/>
  <c r="AB613" i="5"/>
  <c r="Q614" i="5"/>
  <c r="X612" i="5"/>
  <c r="Z613" i="5"/>
  <c r="Y614" i="5"/>
  <c r="AH613" i="5"/>
  <c r="AF612" i="5"/>
  <c r="T612" i="5"/>
  <c r="V613" i="5"/>
  <c r="AB614" i="5"/>
  <c r="AI612" i="5"/>
  <c r="E613" i="5"/>
  <c r="V612" i="5"/>
  <c r="O614" i="5"/>
  <c r="X613" i="5"/>
  <c r="AE613" i="5"/>
  <c r="V614" i="5"/>
  <c r="AC612" i="5"/>
  <c r="T613" i="5"/>
  <c r="R612" i="5"/>
  <c r="I613" i="5"/>
  <c r="G612" i="5"/>
  <c r="AF614" i="5"/>
  <c r="AH614" i="5"/>
  <c r="K613" i="5"/>
  <c r="I612" i="5"/>
  <c r="AC613" i="5"/>
  <c r="T614" i="5"/>
  <c r="AA612" i="5"/>
  <c r="U613" i="5"/>
  <c r="S612" i="5"/>
  <c r="S615" i="5" s="1"/>
  <c r="R614" i="5"/>
  <c r="AA613" i="5"/>
  <c r="Y612" i="5"/>
  <c r="AU487" i="6"/>
  <c r="AY487" i="6" s="1"/>
  <c r="AT482" i="6"/>
  <c r="AX482" i="6" s="1"/>
  <c r="AU482" i="6"/>
  <c r="AY482" i="6" s="1"/>
  <c r="AR487" i="6"/>
  <c r="AV487" i="6" s="1"/>
  <c r="AS487" i="6"/>
  <c r="AW487" i="6" s="1"/>
  <c r="AR482" i="6"/>
  <c r="AV482" i="6" s="1"/>
  <c r="AT487" i="6"/>
  <c r="AX487" i="6" s="1"/>
  <c r="AS482" i="6"/>
  <c r="AW482" i="6" s="1"/>
  <c r="AZ462" i="6"/>
  <c r="AZ467" i="6"/>
  <c r="AZ434" i="6"/>
  <c r="I445" i="6"/>
  <c r="D435" i="6" s="1"/>
  <c r="AZ440" i="6"/>
  <c r="AZ438" i="6"/>
  <c r="AZ433" i="6"/>
  <c r="AZ435" i="6"/>
  <c r="AZ439" i="6"/>
  <c r="G867" i="5" a="1"/>
  <c r="O866" i="5" a="1"/>
  <c r="AF690" i="4" a="1"/>
  <c r="F688" i="4" a="1"/>
  <c r="AA688" i="4" a="1"/>
  <c r="X689" i="4" a="1"/>
  <c r="AI688" i="4" a="1"/>
  <c r="K867" i="5" a="1"/>
  <c r="Z593" i="5" a="1"/>
  <c r="P671" i="4" a="1"/>
  <c r="E669" i="4" a="1"/>
  <c r="T688" i="4" a="1"/>
  <c r="AI690" i="4" a="1"/>
  <c r="U669" i="4" a="1"/>
  <c r="G866" i="5" a="1"/>
  <c r="AH671" i="4" a="1"/>
  <c r="Y868" i="5" a="1"/>
  <c r="V670" i="4" a="1"/>
  <c r="AG688" i="4" a="1"/>
  <c r="R593" i="5" a="1"/>
  <c r="S671" i="4" a="1"/>
  <c r="E689" i="4" a="1"/>
  <c r="S594" i="5" a="1"/>
  <c r="H669" i="4" a="1"/>
  <c r="G670" i="4" a="1"/>
  <c r="X690" i="4" a="1"/>
  <c r="X688" i="4" a="1"/>
  <c r="AB593" i="5" a="1"/>
  <c r="M689" i="4" a="1"/>
  <c r="E670" i="4" a="1"/>
  <c r="Q867" i="5" a="1"/>
  <c r="W688" i="4" a="1"/>
  <c r="F867" i="5" a="1"/>
  <c r="Q594" i="5" a="1"/>
  <c r="X593" i="5" a="1"/>
  <c r="S867" i="5" a="1"/>
  <c r="R866" i="5" a="1"/>
  <c r="AE690" i="4" a="1"/>
  <c r="AG690" i="4" a="1"/>
  <c r="E867" i="5" a="1"/>
  <c r="AE670" i="4" a="1"/>
  <c r="L670" i="4" a="1"/>
  <c r="V868" i="5" a="1"/>
  <c r="L867" i="5" a="1"/>
  <c r="AB868" i="5" a="1"/>
  <c r="Z670" i="4" a="1"/>
  <c r="AA690" i="4" a="1"/>
  <c r="S595" i="5" a="1"/>
  <c r="AA595" i="5" a="1"/>
  <c r="W594" i="5" a="1"/>
  <c r="H867" i="5" a="1"/>
  <c r="U594" i="5" a="1"/>
  <c r="N689" i="4" a="1"/>
  <c r="O671" i="4" a="1"/>
  <c r="AF594" i="5" a="1"/>
  <c r="L593" i="5" a="1"/>
  <c r="AC690" i="4" a="1"/>
  <c r="AB670" i="4" a="1"/>
  <c r="Z689" i="4" a="1"/>
  <c r="Q689" i="4" a="1"/>
  <c r="V593" i="5" a="1"/>
  <c r="AE867" i="5" a="1"/>
  <c r="V689" i="4" a="1"/>
  <c r="L689" i="4" a="1"/>
  <c r="W670" i="4" a="1"/>
  <c r="Z671" i="4" a="1"/>
  <c r="H688" i="4" a="1"/>
  <c r="Z595" i="5" a="1"/>
  <c r="P670" i="4" a="1"/>
  <c r="P690" i="4" a="1"/>
  <c r="F670" i="4" a="1"/>
  <c r="O669" i="4" a="1"/>
  <c r="H593" i="5" a="1"/>
  <c r="AJ670" i="4" a="1"/>
  <c r="Z669" i="4" a="1"/>
  <c r="J868" i="5" a="1"/>
  <c r="G669" i="4" a="1"/>
  <c r="Y671" i="4" a="1"/>
  <c r="T690" i="4" a="1"/>
  <c r="AC595" i="5" a="1"/>
  <c r="AD595" i="5" a="1"/>
  <c r="AB594" i="5" a="1"/>
  <c r="I689" i="4" a="1"/>
  <c r="V594" i="5" a="1"/>
  <c r="J594" i="5" a="1"/>
  <c r="AF867" i="5" a="1"/>
  <c r="O594" i="5" a="1"/>
  <c r="N669" i="4" a="1"/>
  <c r="Q595" i="5" a="1"/>
  <c r="AF593" i="5" a="1"/>
  <c r="AD690" i="4" a="1"/>
  <c r="AH868" i="5" a="1"/>
  <c r="X595" i="5" a="1"/>
  <c r="R688" i="4" a="1"/>
  <c r="AB669" i="4" a="1"/>
  <c r="S670" i="4" a="1"/>
  <c r="Y866" i="5" a="1"/>
  <c r="W671" i="4" a="1"/>
  <c r="T594" i="5" a="1"/>
  <c r="F689" i="4" a="1"/>
  <c r="L594" i="5" a="1"/>
  <c r="T669" i="4" a="1"/>
  <c r="J670" i="4" a="1"/>
  <c r="G688" i="4" a="1"/>
  <c r="S688" i="4" a="1"/>
  <c r="J689" i="4" a="1"/>
  <c r="O690" i="4" a="1"/>
  <c r="AF670" i="4" a="1"/>
  <c r="T593" i="5" a="1"/>
  <c r="U671" i="4" a="1"/>
  <c r="K689" i="4" a="1"/>
  <c r="S866" i="5" a="1"/>
  <c r="AA689" i="4" a="1"/>
  <c r="AI867" i="5" a="1"/>
  <c r="L866" i="5" a="1"/>
  <c r="AD868" i="5" a="1"/>
  <c r="AB671" i="4" a="1"/>
  <c r="AE866" i="5" a="1"/>
  <c r="V688" i="4" a="1"/>
  <c r="Q669" i="4" a="1"/>
  <c r="P866" i="5" a="1"/>
  <c r="E688" i="4" a="1"/>
  <c r="AA868" i="5" a="1"/>
  <c r="Y669" i="4" a="1"/>
  <c r="W595" i="5" a="1"/>
  <c r="O689" i="4" a="1"/>
  <c r="AG669" i="4" a="1"/>
  <c r="V595" i="5" a="1"/>
  <c r="AB866" i="5" a="1"/>
  <c r="W868" i="5" a="1"/>
  <c r="AG848" i="5" a="1"/>
  <c r="Z688" i="4" a="1"/>
  <c r="Q593" i="5" a="1"/>
  <c r="Q670" i="4" a="1"/>
  <c r="AB688" i="4" a="1"/>
  <c r="G594" i="5" a="1"/>
  <c r="AI594" i="5" a="1"/>
  <c r="AA867" i="5" a="1"/>
  <c r="R690" i="4" a="1"/>
  <c r="AH669" i="4" a="1"/>
  <c r="I688" i="4" a="1"/>
  <c r="M594" i="5" a="1"/>
  <c r="U866" i="5" a="1"/>
  <c r="J866" i="5" a="1"/>
  <c r="AF866" i="5" a="1"/>
  <c r="S593" i="5" a="1"/>
  <c r="Z866" i="5" a="1"/>
  <c r="AJ593" i="5" a="1"/>
  <c r="AB689" i="4" a="1"/>
  <c r="N688" i="4" a="1"/>
  <c r="U688" i="4" a="1"/>
  <c r="P689" i="4" a="1"/>
  <c r="Y595" i="5" a="1"/>
  <c r="T867" i="5" a="1"/>
  <c r="AI593" i="5" a="1"/>
  <c r="V669" i="4" a="1"/>
  <c r="U689" i="4" a="1"/>
  <c r="AG671" i="4" a="1"/>
  <c r="R868" i="5" a="1"/>
  <c r="W867" i="5" a="1"/>
  <c r="P594" i="5" a="1"/>
  <c r="M593" i="5" a="1"/>
  <c r="X671" i="4" a="1"/>
  <c r="K594" i="5" a="1"/>
  <c r="P595" i="5" a="1"/>
  <c r="N867" i="5" a="1"/>
  <c r="AH689" i="4" a="1"/>
  <c r="AJ690" i="4" a="1"/>
  <c r="X594" i="5" a="1"/>
  <c r="AA593" i="5" a="1"/>
  <c r="K593" i="5" a="1"/>
  <c r="U595" i="5" a="1"/>
  <c r="AC867" i="5" a="1"/>
  <c r="AH866" i="5" a="1"/>
  <c r="Y688" i="4" a="1"/>
  <c r="U868" i="5" a="1"/>
  <c r="R867" i="5" a="1"/>
  <c r="J688" i="4" a="1"/>
  <c r="AI868" i="5" a="1"/>
  <c r="U593" i="5" a="1"/>
  <c r="V847" i="5" a="1"/>
  <c r="AG594" i="5" a="1"/>
  <c r="AJ595" i="5" a="1"/>
  <c r="L868" i="5" a="1"/>
  <c r="R849" i="5" a="1"/>
  <c r="AH690" i="4" a="1"/>
  <c r="AI866" i="5" a="1"/>
  <c r="O670" i="4" a="1"/>
  <c r="AH595" i="5" a="1"/>
  <c r="AH670" i="4" a="1"/>
  <c r="U690" i="4" a="1"/>
  <c r="F593" i="5" a="1"/>
  <c r="P669" i="4" a="1"/>
  <c r="R671" i="4" a="1"/>
  <c r="AE593" i="5" a="1"/>
  <c r="Q688" i="4" a="1"/>
  <c r="AJ866" i="5" a="1"/>
  <c r="AJ689" i="4" a="1"/>
  <c r="AI671" i="4" a="1"/>
  <c r="M688" i="4" a="1"/>
  <c r="AC594" i="5" a="1"/>
  <c r="AI669" i="4" a="1"/>
  <c r="Z594" i="5" a="1"/>
  <c r="AG595" i="5" a="1"/>
  <c r="Y670" i="4" a="1"/>
  <c r="W689" i="4" a="1"/>
  <c r="R595" i="5" a="1"/>
  <c r="AD671" i="4" a="1"/>
  <c r="AF595" i="5" a="1"/>
  <c r="Q671" i="4" a="1"/>
  <c r="H689" i="4" a="1"/>
  <c r="E866" i="5" a="1"/>
  <c r="AE689" i="4" a="1"/>
  <c r="T670" i="4" a="1"/>
  <c r="P593" i="5" a="1"/>
  <c r="Y689" i="4" a="1"/>
  <c r="AJ868" i="5" a="1"/>
  <c r="AF868" i="5" a="1"/>
  <c r="AA670" i="4" a="1"/>
  <c r="J669" i="4" a="1"/>
  <c r="U670" i="4" a="1"/>
  <c r="AF669" i="4" a="1"/>
  <c r="T868" i="5" a="1"/>
  <c r="AJ669" i="4" a="1"/>
  <c r="O867" i="5" a="1"/>
  <c r="E594" i="5" a="1"/>
  <c r="S669" i="4" a="1"/>
  <c r="AD593" i="5" a="1"/>
  <c r="I867" i="5" a="1"/>
  <c r="K669" i="4" a="1"/>
  <c r="W669" i="4" a="1"/>
  <c r="AI595" i="5" a="1"/>
  <c r="Q868" i="5" a="1"/>
  <c r="I669" i="4" a="1"/>
  <c r="Q690" i="4" a="1"/>
  <c r="E593" i="5" a="1"/>
  <c r="I593" i="5" a="1"/>
  <c r="S689" i="4" a="1"/>
  <c r="I866" i="5" a="1"/>
  <c r="O688" i="4" a="1"/>
  <c r="AD594" i="5" a="1"/>
  <c r="AG670" i="4" a="1"/>
  <c r="Z690" i="4" a="1"/>
  <c r="V867" i="5" a="1"/>
  <c r="V690" i="4" a="1"/>
  <c r="H868" i="5" a="1"/>
  <c r="Z867" i="5" a="1"/>
  <c r="I594" i="5" a="1"/>
  <c r="I670" i="4" a="1"/>
  <c r="O593" i="5" a="1"/>
  <c r="X868" i="5" a="1"/>
  <c r="G689" i="4" a="1"/>
  <c r="AA594" i="5" a="1"/>
  <c r="K688" i="4" a="1"/>
  <c r="Q866" i="5" a="1"/>
  <c r="AG867" i="5" a="1"/>
  <c r="AJ671" i="4" a="1"/>
  <c r="AE868" i="5" a="1"/>
  <c r="K868" i="5" a="1"/>
  <c r="Z868" i="5" a="1"/>
  <c r="N868" i="5" a="1"/>
  <c r="K670" i="4" a="1"/>
  <c r="N594" i="5" a="1"/>
  <c r="L688" i="4" a="1"/>
  <c r="V866" i="5" a="1"/>
  <c r="P867" i="5" a="1"/>
  <c r="AC670" i="4" a="1"/>
  <c r="N670" i="4" a="1"/>
  <c r="AC593" i="5" a="1"/>
  <c r="AD669" i="4" a="1"/>
  <c r="V671" i="4" a="1"/>
  <c r="AG593" i="5" a="1"/>
  <c r="S690" i="4" a="1"/>
  <c r="AE669" i="4" a="1"/>
  <c r="X866" i="5" a="1"/>
  <c r="K866" i="5" a="1"/>
  <c r="M669" i="4" a="1"/>
  <c r="T866" i="5" a="1"/>
  <c r="AB595" i="5" a="1"/>
  <c r="Y867" i="5" a="1"/>
  <c r="G593" i="5" a="1"/>
  <c r="AE594" i="5" a="1"/>
  <c r="AJ594" i="5" a="1"/>
  <c r="AD689" i="4" a="1"/>
  <c r="AG868" i="5" a="1"/>
  <c r="M868" i="5" a="1"/>
  <c r="AB867" i="5" a="1"/>
  <c r="AC866" i="5" a="1"/>
  <c r="Y593" i="5" a="1"/>
  <c r="AJ688" i="4" a="1"/>
  <c r="M867" i="5" a="1"/>
  <c r="AC669" i="4" a="1"/>
  <c r="R689" i="4" a="1"/>
  <c r="H594" i="5" a="1"/>
  <c r="AB690" i="4" a="1"/>
  <c r="AA866" i="5" a="1"/>
  <c r="J593" i="5" a="1"/>
  <c r="AD867" i="5" a="1"/>
  <c r="O595" i="5" a="1"/>
  <c r="R669" i="4" a="1"/>
  <c r="I868" i="5" a="1"/>
  <c r="AC688" i="4" a="1"/>
  <c r="AH593" i="5" a="1"/>
  <c r="AA671" i="4" a="1"/>
  <c r="AE688" i="4" a="1"/>
  <c r="AF671" i="4" a="1"/>
  <c r="AI670" i="4" a="1"/>
  <c r="X670" i="4" a="1"/>
  <c r="Y690" i="4" a="1"/>
  <c r="Y594" i="5" a="1"/>
  <c r="T671" i="4" a="1"/>
  <c r="F594" i="5" a="1"/>
  <c r="AC868" i="5" a="1"/>
  <c r="P868" i="5" a="1"/>
  <c r="M670" i="4" a="1"/>
  <c r="AC689" i="4" a="1"/>
  <c r="AH688" i="4" a="1"/>
  <c r="X669" i="4" a="1"/>
  <c r="H866" i="5" a="1"/>
  <c r="AF688" i="4" a="1"/>
  <c r="R594" i="5" a="1"/>
  <c r="AH594" i="5" a="1"/>
  <c r="AE595" i="5" a="1"/>
  <c r="T595" i="5" a="1"/>
  <c r="AG866" i="5" a="1"/>
  <c r="AD670" i="4" a="1"/>
  <c r="L669" i="4" a="1"/>
  <c r="AC671" i="4" a="1"/>
  <c r="R670" i="4" a="1"/>
  <c r="W593" i="5" a="1"/>
  <c r="T689" i="4" a="1"/>
  <c r="AI689" i="4" a="1"/>
  <c r="N593" i="5" a="1"/>
  <c r="AG689" i="4" a="1"/>
  <c r="AD866" i="5" a="1"/>
  <c r="O868" i="5" a="1"/>
  <c r="F866" i="5" a="1"/>
  <c r="X867" i="5" a="1"/>
  <c r="AJ867" i="5" a="1"/>
  <c r="AA669" i="4" a="1"/>
  <c r="M866" i="5" a="1"/>
  <c r="J867" i="5" a="1"/>
  <c r="P688" i="4" a="1"/>
  <c r="U867" i="5" a="1"/>
  <c r="N866" i="5" a="1"/>
  <c r="G615" i="5" l="1"/>
  <c r="G616" i="5" s="1"/>
  <c r="Z689" i="4"/>
  <c r="X688" i="4"/>
  <c r="Q690" i="4"/>
  <c r="O689" i="4"/>
  <c r="M688" i="4"/>
  <c r="Z688" i="4"/>
  <c r="S690" i="4"/>
  <c r="AB689" i="4"/>
  <c r="AD690" i="4"/>
  <c r="E688" i="4"/>
  <c r="G689" i="4"/>
  <c r="AB690" i="4"/>
  <c r="AI688" i="4"/>
  <c r="E689" i="4"/>
  <c r="AG689" i="4"/>
  <c r="AE688" i="4"/>
  <c r="X690" i="4"/>
  <c r="AH690" i="4"/>
  <c r="I688" i="4"/>
  <c r="K689" i="4"/>
  <c r="AE689" i="4"/>
  <c r="V690" i="4"/>
  <c r="AC688" i="4"/>
  <c r="AF690" i="4"/>
  <c r="I689" i="4"/>
  <c r="G688" i="4"/>
  <c r="P688" i="4"/>
  <c r="R689" i="4"/>
  <c r="AF688" i="4"/>
  <c r="AF691" i="4" s="1"/>
  <c r="Y690" i="4"/>
  <c r="AH689" i="4"/>
  <c r="X689" i="4"/>
  <c r="O690" i="4"/>
  <c r="V688" i="4"/>
  <c r="J688" i="4"/>
  <c r="AI690" i="4"/>
  <c r="L689" i="4"/>
  <c r="S689" i="4"/>
  <c r="Q688" i="4"/>
  <c r="K688" i="4"/>
  <c r="AJ690" i="4"/>
  <c r="M689" i="4"/>
  <c r="AA846" i="5"/>
  <c r="T846" i="5"/>
  <c r="V846" i="5"/>
  <c r="F689" i="4"/>
  <c r="AC690" i="4"/>
  <c r="AJ688" i="4"/>
  <c r="O688" i="4"/>
  <c r="Q689" i="4"/>
  <c r="U689" i="4"/>
  <c r="S688" i="4"/>
  <c r="N689" i="4"/>
  <c r="L688" i="4"/>
  <c r="U690" i="4"/>
  <c r="AB688" i="4"/>
  <c r="AD689" i="4"/>
  <c r="AD691" i="4" s="1"/>
  <c r="H688" i="4"/>
  <c r="AG690" i="4"/>
  <c r="J689" i="4"/>
  <c r="AI689" i="4"/>
  <c r="AG688" i="4"/>
  <c r="Z690" i="4"/>
  <c r="U688" i="4"/>
  <c r="W689" i="4"/>
  <c r="AE846" i="5"/>
  <c r="AG846" i="5"/>
  <c r="I846" i="5"/>
  <c r="J846" i="5"/>
  <c r="E846" i="5"/>
  <c r="Q846" i="5"/>
  <c r="Y846" i="5"/>
  <c r="W846" i="5"/>
  <c r="AI846" i="5"/>
  <c r="P846" i="5"/>
  <c r="S846" i="5"/>
  <c r="AJ846" i="5"/>
  <c r="AF846" i="5"/>
  <c r="H846" i="5"/>
  <c r="N846" i="5"/>
  <c r="AH846" i="5"/>
  <c r="K846" i="5"/>
  <c r="Z846" i="5"/>
  <c r="L846" i="5"/>
  <c r="R846" i="5"/>
  <c r="G846" i="5"/>
  <c r="M846" i="5"/>
  <c r="F846" i="5"/>
  <c r="AB846" i="5"/>
  <c r="X846" i="5"/>
  <c r="AC846" i="5"/>
  <c r="U846" i="5"/>
  <c r="AD846" i="5"/>
  <c r="P689" i="4"/>
  <c r="N688" i="4"/>
  <c r="AA688" i="4"/>
  <c r="AC689" i="4"/>
  <c r="T690" i="4"/>
  <c r="V689" i="4"/>
  <c r="T688" i="4"/>
  <c r="T689" i="4"/>
  <c r="R688" i="4"/>
  <c r="Y689" i="4"/>
  <c r="P690" i="4"/>
  <c r="W688" i="4"/>
  <c r="AA689" i="4"/>
  <c r="Y688" i="4"/>
  <c r="R690" i="4"/>
  <c r="AJ689" i="4"/>
  <c r="AA690" i="4"/>
  <c r="AH688" i="4"/>
  <c r="H689" i="4"/>
  <c r="AE690" i="4"/>
  <c r="F688" i="4"/>
  <c r="T670" i="4"/>
  <c r="R669" i="4"/>
  <c r="V669" i="4"/>
  <c r="X670" i="4"/>
  <c r="O671" i="4"/>
  <c r="W670" i="4"/>
  <c r="U669" i="4"/>
  <c r="R670" i="4"/>
  <c r="P669" i="4"/>
  <c r="T671" i="4"/>
  <c r="AC670" i="4"/>
  <c r="AA669" i="4"/>
  <c r="AI669" i="4"/>
  <c r="AB671" i="4"/>
  <c r="E670" i="4"/>
  <c r="AH671" i="4"/>
  <c r="I669" i="4"/>
  <c r="K670" i="4"/>
  <c r="Z669" i="4"/>
  <c r="S671" i="4"/>
  <c r="AB670" i="4"/>
  <c r="S669" i="4"/>
  <c r="U670" i="4"/>
  <c r="AF670" i="4"/>
  <c r="W671" i="4"/>
  <c r="AD669" i="4"/>
  <c r="AH669" i="4"/>
  <c r="AJ670" i="4"/>
  <c r="AA671" i="4"/>
  <c r="AB669" i="4"/>
  <c r="U671" i="4"/>
  <c r="AD670" i="4"/>
  <c r="P671" i="4"/>
  <c r="W669" i="4"/>
  <c r="Y670" i="4"/>
  <c r="Z671" i="4"/>
  <c r="AG669" i="4"/>
  <c r="AI670" i="4"/>
  <c r="X671" i="4"/>
  <c r="AG670" i="4"/>
  <c r="AE669" i="4"/>
  <c r="V671" i="4"/>
  <c r="AE670" i="4"/>
  <c r="AC669" i="4"/>
  <c r="M670" i="4"/>
  <c r="AJ671" i="4"/>
  <c r="K669" i="4"/>
  <c r="H669" i="4"/>
  <c r="H672" i="4" s="1"/>
  <c r="H673" i="4" s="1"/>
  <c r="AG671" i="4"/>
  <c r="J670" i="4"/>
  <c r="E669" i="4"/>
  <c r="AD671" i="4"/>
  <c r="G670" i="4"/>
  <c r="P670" i="4"/>
  <c r="N669" i="4"/>
  <c r="AH670" i="4"/>
  <c r="Y671" i="4"/>
  <c r="AF669" i="4"/>
  <c r="G669" i="4"/>
  <c r="I670" i="4"/>
  <c r="AF671" i="4"/>
  <c r="Q670" i="4"/>
  <c r="O669" i="4"/>
  <c r="L670" i="4"/>
  <c r="AI671" i="4"/>
  <c r="J669" i="4"/>
  <c r="T669" i="4"/>
  <c r="V670" i="4"/>
  <c r="Q671" i="4"/>
  <c r="X669" i="4"/>
  <c r="Z670" i="4"/>
  <c r="S670" i="4"/>
  <c r="Q669" i="4"/>
  <c r="Y669" i="4"/>
  <c r="AA670" i="4"/>
  <c r="R671" i="4"/>
  <c r="N670" i="4"/>
  <c r="L669" i="4"/>
  <c r="AC671" i="4"/>
  <c r="AJ669" i="4"/>
  <c r="F670" i="4"/>
  <c r="F672" i="4" s="1"/>
  <c r="F673" i="4" s="1"/>
  <c r="M669" i="4"/>
  <c r="O670" i="4"/>
  <c r="F615" i="5"/>
  <c r="F616" i="5" s="1"/>
  <c r="AJ615" i="5"/>
  <c r="AJ616" i="5" s="1"/>
  <c r="P615" i="5"/>
  <c r="P616" i="5" s="1"/>
  <c r="AE595" i="5"/>
  <c r="H594" i="5"/>
  <c r="F593" i="5"/>
  <c r="Q593" i="5"/>
  <c r="S594" i="5"/>
  <c r="AC595" i="5"/>
  <c r="AJ593" i="5"/>
  <c r="F594" i="5"/>
  <c r="R594" i="5"/>
  <c r="P593" i="5"/>
  <c r="Q594" i="5"/>
  <c r="O593" i="5"/>
  <c r="AJ594" i="5"/>
  <c r="AH593" i="5"/>
  <c r="AA595" i="5"/>
  <c r="V595" i="5"/>
  <c r="AE594" i="5"/>
  <c r="AC593" i="5"/>
  <c r="V593" i="5"/>
  <c r="X594" i="5"/>
  <c r="O595" i="5"/>
  <c r="U594" i="5"/>
  <c r="S593" i="5"/>
  <c r="T594" i="5"/>
  <c r="R593" i="5"/>
  <c r="N594" i="5"/>
  <c r="L593" i="5"/>
  <c r="AB595" i="5"/>
  <c r="E594" i="5"/>
  <c r="AI593" i="5"/>
  <c r="I593" i="5"/>
  <c r="AH595" i="5"/>
  <c r="K594" i="5"/>
  <c r="M593" i="5"/>
  <c r="O594" i="5"/>
  <c r="G594" i="5"/>
  <c r="AD595" i="5"/>
  <c r="E593" i="5"/>
  <c r="T595" i="5"/>
  <c r="AC594" i="5"/>
  <c r="AA593" i="5"/>
  <c r="T593" i="5"/>
  <c r="V594" i="5"/>
  <c r="Z594" i="5"/>
  <c r="X593" i="5"/>
  <c r="Q595" i="5"/>
  <c r="U595" i="5"/>
  <c r="AD594" i="5"/>
  <c r="AB593" i="5"/>
  <c r="G593" i="5"/>
  <c r="AF595" i="5"/>
  <c r="I594" i="5"/>
  <c r="J594" i="5"/>
  <c r="AG595" i="5"/>
  <c r="H593" i="5"/>
  <c r="W594" i="5"/>
  <c r="U593" i="5"/>
  <c r="J593" i="5"/>
  <c r="AI595" i="5"/>
  <c r="L594" i="5"/>
  <c r="P594" i="5"/>
  <c r="N593" i="5"/>
  <c r="AG594" i="5"/>
  <c r="AE593" i="5"/>
  <c r="X595" i="5"/>
  <c r="K593" i="5"/>
  <c r="AJ595" i="5"/>
  <c r="M594" i="5"/>
  <c r="AB594" i="5"/>
  <c r="Z593" i="5"/>
  <c r="S595" i="5"/>
  <c r="AD593" i="5"/>
  <c r="W595" i="5"/>
  <c r="AF594" i="5"/>
  <c r="Z595" i="5"/>
  <c r="AG593" i="5"/>
  <c r="AI594" i="5"/>
  <c r="Y595" i="5"/>
  <c r="AH594" i="5"/>
  <c r="AF593" i="5"/>
  <c r="AA594" i="5"/>
  <c r="R595" i="5"/>
  <c r="Y593" i="5"/>
  <c r="Y594" i="5"/>
  <c r="P595" i="5"/>
  <c r="W593" i="5"/>
  <c r="AG848" i="5"/>
  <c r="R849" i="5"/>
  <c r="V847" i="5"/>
  <c r="N615" i="5"/>
  <c r="N616" i="5" s="1"/>
  <c r="Q616" i="5"/>
  <c r="P867" i="5"/>
  <c r="AG868" i="5"/>
  <c r="E866" i="5"/>
  <c r="R866" i="5"/>
  <c r="N868" i="5"/>
  <c r="AC867" i="5"/>
  <c r="P868" i="5"/>
  <c r="AE867" i="5"/>
  <c r="T866" i="5"/>
  <c r="T615" i="5"/>
  <c r="T616" i="5" s="1"/>
  <c r="E615" i="5"/>
  <c r="E616" i="5" s="1"/>
  <c r="U615" i="5"/>
  <c r="U616" i="5" s="1"/>
  <c r="S616" i="5"/>
  <c r="AM612" i="5"/>
  <c r="AQ612" i="5" s="1"/>
  <c r="X615" i="5"/>
  <c r="X616" i="5" s="1"/>
  <c r="R615" i="5"/>
  <c r="R616" i="5" s="1"/>
  <c r="AF615" i="5"/>
  <c r="AF616" i="5" s="1"/>
  <c r="K615" i="5"/>
  <c r="K616" i="5" s="1"/>
  <c r="H615" i="5"/>
  <c r="H616" i="5" s="1"/>
  <c r="W615" i="5"/>
  <c r="W616" i="5" s="1"/>
  <c r="AK613" i="5"/>
  <c r="AO613" i="5" s="1"/>
  <c r="AE615" i="5"/>
  <c r="AE616" i="5" s="1"/>
  <c r="O616" i="5"/>
  <c r="Y615" i="5"/>
  <c r="Y616" i="5" s="1"/>
  <c r="AE866" i="5"/>
  <c r="J867" i="5"/>
  <c r="AA868" i="5"/>
  <c r="K866" i="5"/>
  <c r="V867" i="5"/>
  <c r="AB868" i="5"/>
  <c r="AF866" i="5"/>
  <c r="K867" i="5"/>
  <c r="Z867" i="5"/>
  <c r="K868" i="5"/>
  <c r="O866" i="5"/>
  <c r="W867" i="5"/>
  <c r="W869" i="5" s="1"/>
  <c r="H868" i="5"/>
  <c r="L866" i="5"/>
  <c r="S866" i="5"/>
  <c r="O868" i="5"/>
  <c r="AD867" i="5"/>
  <c r="Q868" i="5"/>
  <c r="U866" i="5"/>
  <c r="AF867" i="5"/>
  <c r="R868" i="5"/>
  <c r="V866" i="5"/>
  <c r="AG867" i="5"/>
  <c r="N867" i="5"/>
  <c r="AE868" i="5"/>
  <c r="AI866" i="5"/>
  <c r="AI867" i="5"/>
  <c r="T868" i="5"/>
  <c r="X866" i="5"/>
  <c r="AJ866" i="5"/>
  <c r="O867" i="5"/>
  <c r="AF868" i="5"/>
  <c r="Q866" i="5"/>
  <c r="M868" i="5"/>
  <c r="AB867" i="5"/>
  <c r="L867" i="5"/>
  <c r="AG866" i="5"/>
  <c r="AC868" i="5"/>
  <c r="J868" i="5"/>
  <c r="Y867" i="5"/>
  <c r="N866" i="5"/>
  <c r="AD866" i="5"/>
  <c r="I867" i="5"/>
  <c r="Z868" i="5"/>
  <c r="U867" i="5"/>
  <c r="J866" i="5"/>
  <c r="V868" i="5"/>
  <c r="E867" i="5"/>
  <c r="Z866" i="5"/>
  <c r="I866" i="5"/>
  <c r="T867" i="5"/>
  <c r="AA615" i="5"/>
  <c r="AA616" i="5" s="1"/>
  <c r="V615" i="5"/>
  <c r="V616" i="5" s="1"/>
  <c r="AI615" i="5"/>
  <c r="AI616" i="5" s="1"/>
  <c r="AD615" i="5"/>
  <c r="AD616" i="5" s="1"/>
  <c r="AN612" i="5"/>
  <c r="AR612" i="5" s="1"/>
  <c r="M615" i="5"/>
  <c r="M616" i="5" s="1"/>
  <c r="AM613" i="5"/>
  <c r="AQ613" i="5" s="1"/>
  <c r="AN613" i="5"/>
  <c r="AR613" i="5" s="1"/>
  <c r="L615" i="5"/>
  <c r="L616" i="5" s="1"/>
  <c r="AG615" i="5"/>
  <c r="AG616" i="5" s="1"/>
  <c r="J615" i="5"/>
  <c r="J616" i="5" s="1"/>
  <c r="AH866" i="5"/>
  <c r="AH869" i="5" s="1"/>
  <c r="AD868" i="5"/>
  <c r="M867" i="5"/>
  <c r="H867" i="5"/>
  <c r="Y868" i="5"/>
  <c r="AC866" i="5"/>
  <c r="M866" i="5"/>
  <c r="X867" i="5"/>
  <c r="I868" i="5"/>
  <c r="F866" i="5"/>
  <c r="AH868" i="5"/>
  <c r="Q867" i="5"/>
  <c r="H866" i="5"/>
  <c r="S867" i="5"/>
  <c r="AJ868" i="5"/>
  <c r="AJ867" i="5"/>
  <c r="U868" i="5"/>
  <c r="Y866" i="5"/>
  <c r="R867" i="5"/>
  <c r="G866" i="5"/>
  <c r="AI868" i="5"/>
  <c r="AA867" i="5"/>
  <c r="P866" i="5"/>
  <c r="L868" i="5"/>
  <c r="W868" i="5"/>
  <c r="F867" i="5"/>
  <c r="AA866" i="5"/>
  <c r="AB866" i="5"/>
  <c r="X868" i="5"/>
  <c r="G867" i="5"/>
  <c r="AL612" i="5"/>
  <c r="AP612" i="5" s="1"/>
  <c r="AM614" i="5"/>
  <c r="AQ614" i="5" s="1"/>
  <c r="AB615" i="5"/>
  <c r="AB616" i="5" s="1"/>
  <c r="AK612" i="5"/>
  <c r="AO612" i="5" s="1"/>
  <c r="Z615" i="5"/>
  <c r="Z616" i="5" s="1"/>
  <c r="I615" i="5"/>
  <c r="I616" i="5" s="1"/>
  <c r="AC615" i="5"/>
  <c r="AC616" i="5" s="1"/>
  <c r="AN614" i="5"/>
  <c r="AR614" i="5" s="1"/>
  <c r="AL614" i="5"/>
  <c r="AP614" i="5" s="1"/>
  <c r="AL613" i="5"/>
  <c r="AP613" i="5" s="1"/>
  <c r="AH615" i="5"/>
  <c r="AH616" i="5" s="1"/>
  <c r="AZ482" i="6"/>
  <c r="AZ487" i="6"/>
  <c r="I435" i="6"/>
  <c r="B439" i="6" s="1"/>
  <c r="G439" i="6" s="1"/>
  <c r="I440" i="6"/>
  <c r="C435" i="6" s="1"/>
  <c r="G435" i="6" s="1"/>
  <c r="N847" i="5" a="1"/>
  <c r="W848" i="5" a="1"/>
  <c r="AG847" i="5" a="1"/>
  <c r="AA849" i="5" a="1"/>
  <c r="Y847" i="5" a="1"/>
  <c r="P847" i="5" a="1"/>
  <c r="AA848" i="5" a="1"/>
  <c r="AD849" i="5" a="1"/>
  <c r="N849" i="5" a="1"/>
  <c r="AH849" i="5" a="1"/>
  <c r="AH847" i="5" a="1"/>
  <c r="S847" i="5" a="1"/>
  <c r="I847" i="5" a="1"/>
  <c r="H848" i="5" a="1"/>
  <c r="W847" i="5" a="1"/>
  <c r="X848" i="5" a="1"/>
  <c r="AJ849" i="5" a="1"/>
  <c r="F848" i="5" a="1"/>
  <c r="Q847" i="5" a="1"/>
  <c r="AJ847" i="5" a="1"/>
  <c r="U848" i="5" a="1"/>
  <c r="L847" i="5" a="1"/>
  <c r="AF848" i="5" a="1"/>
  <c r="I848" i="5" a="1"/>
  <c r="AF849" i="5" a="1"/>
  <c r="L848" i="5" a="1"/>
  <c r="T847" i="5" a="1"/>
  <c r="Y848" i="5" a="1"/>
  <c r="K847" i="5" a="1"/>
  <c r="S849" i="5" a="1"/>
  <c r="AI847" i="5" a="1"/>
  <c r="AI849" i="5" a="1"/>
  <c r="J847" i="5" a="1"/>
  <c r="J849" i="5" a="1"/>
  <c r="AE848" i="5" a="1"/>
  <c r="H847" i="5" a="1"/>
  <c r="K849" i="5" a="1"/>
  <c r="W849" i="5" a="1"/>
  <c r="X847" i="5" a="1"/>
  <c r="AB849" i="5" a="1"/>
  <c r="G848" i="5" a="1"/>
  <c r="T849" i="5" a="1"/>
  <c r="F847" i="5" a="1"/>
  <c r="E847" i="5" a="1"/>
  <c r="V848" i="5" a="1"/>
  <c r="M849" i="5" a="1"/>
  <c r="S848" i="5" a="1"/>
  <c r="V849" i="5" a="1"/>
  <c r="AJ848" i="5" a="1"/>
  <c r="AD847" i="5" a="1"/>
  <c r="AC848" i="5" a="1"/>
  <c r="AF847" i="5" a="1"/>
  <c r="M848" i="5" a="1"/>
  <c r="P848" i="5" a="1"/>
  <c r="O848" i="5" a="1"/>
  <c r="AB848" i="5" a="1"/>
  <c r="Y849" i="5" a="1"/>
  <c r="O849" i="5" a="1"/>
  <c r="Q848" i="5" a="1"/>
  <c r="P849" i="5" a="1"/>
  <c r="AG849" i="5" a="1"/>
  <c r="Q849" i="5" a="1"/>
  <c r="Z847" i="5" a="1"/>
  <c r="Z848" i="5" a="1"/>
  <c r="I849" i="5" a="1"/>
  <c r="R848" i="5" a="1"/>
  <c r="AI848" i="5" a="1"/>
  <c r="E848" i="5" a="1"/>
  <c r="H849" i="5" a="1"/>
  <c r="N848" i="5" a="1"/>
  <c r="AC849" i="5" a="1"/>
  <c r="AE847" i="5" a="1"/>
  <c r="Z849" i="5" a="1"/>
  <c r="AB847" i="5" a="1"/>
  <c r="AC847" i="5" a="1"/>
  <c r="U849" i="5" a="1"/>
  <c r="AA847" i="5" a="1"/>
  <c r="R847" i="5" a="1"/>
  <c r="L849" i="5" a="1"/>
  <c r="O847" i="5" a="1"/>
  <c r="J848" i="5" a="1"/>
  <c r="AD848" i="5" a="1"/>
  <c r="M847" i="5" a="1"/>
  <c r="X849" i="5" a="1"/>
  <c r="U847" i="5" a="1"/>
  <c r="AE849" i="5" a="1"/>
  <c r="AH848" i="5" a="1"/>
  <c r="G847" i="5" a="1"/>
  <c r="T848" i="5" a="1"/>
  <c r="K848" i="5" a="1"/>
  <c r="U672" i="4" l="1"/>
  <c r="U673" i="4" s="1"/>
  <c r="AD596" i="5"/>
  <c r="AD597" i="5" s="1"/>
  <c r="Y869" i="5"/>
  <c r="Y870" i="5" s="1"/>
  <c r="J672" i="4"/>
  <c r="J673" i="4" s="1"/>
  <c r="AB691" i="4"/>
  <c r="AB692" i="4" s="1"/>
  <c r="O691" i="4"/>
  <c r="O692" i="4" s="1"/>
  <c r="AM690" i="4"/>
  <c r="AQ690" i="4" s="1"/>
  <c r="AD692" i="4"/>
  <c r="X691" i="4"/>
  <c r="X692" i="4" s="1"/>
  <c r="I691" i="4"/>
  <c r="I692" i="4" s="1"/>
  <c r="M691" i="4"/>
  <c r="M692" i="4" s="1"/>
  <c r="Z691" i="4"/>
  <c r="Z692" i="4" s="1"/>
  <c r="AJ691" i="4"/>
  <c r="AJ692" i="4" s="1"/>
  <c r="AF692" i="4"/>
  <c r="S691" i="4"/>
  <c r="S692" i="4" s="1"/>
  <c r="E691" i="4"/>
  <c r="E692" i="4" s="1"/>
  <c r="Q691" i="4"/>
  <c r="Q692" i="4" s="1"/>
  <c r="AE691" i="4"/>
  <c r="AE692" i="4" s="1"/>
  <c r="V691" i="4"/>
  <c r="V692" i="4" s="1"/>
  <c r="U691" i="4"/>
  <c r="U692" i="4" s="1"/>
  <c r="G691" i="4"/>
  <c r="G692" i="4" s="1"/>
  <c r="AG691" i="4"/>
  <c r="AG692" i="4" s="1"/>
  <c r="R691" i="4"/>
  <c r="R692" i="4" s="1"/>
  <c r="J691" i="4"/>
  <c r="J692" i="4" s="1"/>
  <c r="P691" i="4"/>
  <c r="P692" i="4" s="1"/>
  <c r="AK689" i="4"/>
  <c r="AO689" i="4" s="1"/>
  <c r="L691" i="4"/>
  <c r="L692" i="4" s="1"/>
  <c r="AI691" i="4"/>
  <c r="AI692" i="4" s="1"/>
  <c r="K691" i="4"/>
  <c r="K692" i="4" s="1"/>
  <c r="K672" i="4"/>
  <c r="K673" i="4" s="1"/>
  <c r="AN690" i="4"/>
  <c r="AR690" i="4" s="1"/>
  <c r="AH691" i="4"/>
  <c r="AH692" i="4" s="1"/>
  <c r="AC847" i="5"/>
  <c r="Y849" i="5"/>
  <c r="H848" i="5"/>
  <c r="F848" i="5"/>
  <c r="AA847" i="5"/>
  <c r="W849" i="5"/>
  <c r="M848" i="5"/>
  <c r="AD849" i="5"/>
  <c r="AH847" i="5"/>
  <c r="AM688" i="4"/>
  <c r="AQ688" i="4" s="1"/>
  <c r="AJ849" i="5"/>
  <c r="S848" i="5"/>
  <c r="H847" i="5"/>
  <c r="Q848" i="5"/>
  <c r="F847" i="5"/>
  <c r="AH849" i="5"/>
  <c r="T691" i="4"/>
  <c r="T692" i="4" s="1"/>
  <c r="AK688" i="4"/>
  <c r="AO688" i="4" s="1"/>
  <c r="AN689" i="4"/>
  <c r="AR689" i="4" s="1"/>
  <c r="H691" i="4"/>
  <c r="H692" i="4" s="1"/>
  <c r="N691" i="4"/>
  <c r="N692" i="4" s="1"/>
  <c r="AL689" i="4"/>
  <c r="AP689" i="4" s="1"/>
  <c r="AB848" i="5"/>
  <c r="M849" i="5"/>
  <c r="Q847" i="5"/>
  <c r="AA848" i="5"/>
  <c r="P847" i="5"/>
  <c r="L849" i="5"/>
  <c r="AN688" i="4"/>
  <c r="AR688" i="4" s="1"/>
  <c r="U848" i="5"/>
  <c r="J847" i="5"/>
  <c r="Z849" i="5"/>
  <c r="I848" i="5"/>
  <c r="AD847" i="5"/>
  <c r="AB849" i="5"/>
  <c r="K848" i="5"/>
  <c r="AF847" i="5"/>
  <c r="AI848" i="5"/>
  <c r="X847" i="5"/>
  <c r="T849" i="5"/>
  <c r="H849" i="5"/>
  <c r="L847" i="5"/>
  <c r="W848" i="5"/>
  <c r="AA691" i="4"/>
  <c r="AA692" i="4" s="1"/>
  <c r="AL690" i="4"/>
  <c r="AP690" i="4" s="1"/>
  <c r="AL688" i="4"/>
  <c r="AP688" i="4" s="1"/>
  <c r="F691" i="4"/>
  <c r="F692" i="4" s="1"/>
  <c r="N848" i="5"/>
  <c r="AE849" i="5"/>
  <c r="AI847" i="5"/>
  <c r="AC848" i="5"/>
  <c r="R847" i="5"/>
  <c r="N849" i="5"/>
  <c r="X848" i="5"/>
  <c r="I849" i="5"/>
  <c r="M847" i="5"/>
  <c r="I847" i="5"/>
  <c r="T848" i="5"/>
  <c r="AE848" i="5"/>
  <c r="P849" i="5"/>
  <c r="T847" i="5"/>
  <c r="AF848" i="5"/>
  <c r="Q849" i="5"/>
  <c r="U847" i="5"/>
  <c r="K849" i="5"/>
  <c r="Z848" i="5"/>
  <c r="O847" i="5"/>
  <c r="E847" i="5"/>
  <c r="P848" i="5"/>
  <c r="AG849" i="5"/>
  <c r="N847" i="5"/>
  <c r="J849" i="5"/>
  <c r="Y848" i="5"/>
  <c r="G847" i="5"/>
  <c r="AI849" i="5"/>
  <c r="R848" i="5"/>
  <c r="AB847" i="5"/>
  <c r="G848" i="5"/>
  <c r="X849" i="5"/>
  <c r="AJ848" i="5"/>
  <c r="Y847" i="5"/>
  <c r="U849" i="5"/>
  <c r="V848" i="5"/>
  <c r="V850" i="5" s="1"/>
  <c r="K847" i="5"/>
  <c r="O848" i="5"/>
  <c r="AJ847" i="5"/>
  <c r="AF849" i="5"/>
  <c r="O849" i="5"/>
  <c r="AD848" i="5"/>
  <c r="S847" i="5"/>
  <c r="Z847" i="5"/>
  <c r="E848" i="5"/>
  <c r="V849" i="5"/>
  <c r="AA849" i="5"/>
  <c r="J848" i="5"/>
  <c r="AE847" i="5"/>
  <c r="AG847" i="5"/>
  <c r="AG850" i="5" s="1"/>
  <c r="AC849" i="5"/>
  <c r="L848" i="5"/>
  <c r="S849" i="5"/>
  <c r="AH848" i="5"/>
  <c r="W847" i="5"/>
  <c r="AC691" i="4"/>
  <c r="AC692" i="4" s="1"/>
  <c r="Y691" i="4"/>
  <c r="Y692" i="4" s="1"/>
  <c r="AM689" i="4"/>
  <c r="AQ689" i="4" s="1"/>
  <c r="W691" i="4"/>
  <c r="W692" i="4" s="1"/>
  <c r="V672" i="4"/>
  <c r="V673" i="4" s="1"/>
  <c r="AC672" i="4"/>
  <c r="AC673" i="4" s="1"/>
  <c r="AH672" i="4"/>
  <c r="AH673" i="4" s="1"/>
  <c r="AB672" i="4"/>
  <c r="AB673" i="4" s="1"/>
  <c r="AD672" i="4"/>
  <c r="AD673" i="4" s="1"/>
  <c r="R672" i="4"/>
  <c r="R673" i="4" s="1"/>
  <c r="W672" i="4"/>
  <c r="W673" i="4" s="1"/>
  <c r="T672" i="4"/>
  <c r="T673" i="4" s="1"/>
  <c r="E672" i="4"/>
  <c r="E673" i="4" s="1"/>
  <c r="X672" i="4"/>
  <c r="X673" i="4" s="1"/>
  <c r="P672" i="4"/>
  <c r="P673" i="4" s="1"/>
  <c r="AL671" i="4"/>
  <c r="AP671" i="4" s="1"/>
  <c r="I672" i="4"/>
  <c r="I673" i="4" s="1"/>
  <c r="G672" i="4"/>
  <c r="G673" i="4" s="1"/>
  <c r="AA672" i="4"/>
  <c r="AA673" i="4" s="1"/>
  <c r="AJ672" i="4"/>
  <c r="AJ673" i="4" s="1"/>
  <c r="S672" i="4"/>
  <c r="S673" i="4" s="1"/>
  <c r="Z672" i="4"/>
  <c r="Z673" i="4" s="1"/>
  <c r="AM671" i="4"/>
  <c r="AQ671" i="4" s="1"/>
  <c r="Y672" i="4"/>
  <c r="Y673" i="4" s="1"/>
  <c r="AF672" i="4"/>
  <c r="AF673" i="4" s="1"/>
  <c r="AE672" i="4"/>
  <c r="AE673" i="4" s="1"/>
  <c r="N672" i="4"/>
  <c r="N673" i="4" s="1"/>
  <c r="AK670" i="4"/>
  <c r="AO670" i="4" s="1"/>
  <c r="AN669" i="4"/>
  <c r="AR669" i="4" s="1"/>
  <c r="AK669" i="4"/>
  <c r="AO669" i="4" s="1"/>
  <c r="Q672" i="4"/>
  <c r="Q673" i="4" s="1"/>
  <c r="AN670" i="4"/>
  <c r="AR670" i="4" s="1"/>
  <c r="AM669" i="4"/>
  <c r="AQ669" i="4" s="1"/>
  <c r="AL670" i="4"/>
  <c r="AP670" i="4" s="1"/>
  <c r="AM670" i="4"/>
  <c r="AQ670" i="4" s="1"/>
  <c r="AI672" i="4"/>
  <c r="AI673" i="4" s="1"/>
  <c r="AG672" i="4"/>
  <c r="AG673" i="4" s="1"/>
  <c r="O672" i="4"/>
  <c r="O673" i="4" s="1"/>
  <c r="L672" i="4"/>
  <c r="L673" i="4" s="1"/>
  <c r="M672" i="4"/>
  <c r="M673" i="4" s="1"/>
  <c r="AN671" i="4"/>
  <c r="AR671" i="4" s="1"/>
  <c r="AL669" i="4"/>
  <c r="AP669" i="4" s="1"/>
  <c r="S596" i="5"/>
  <c r="S597" i="5" s="1"/>
  <c r="H596" i="5"/>
  <c r="H597" i="5" s="1"/>
  <c r="R596" i="5"/>
  <c r="R597" i="5" s="1"/>
  <c r="AG596" i="5"/>
  <c r="AG597" i="5" s="1"/>
  <c r="K596" i="5"/>
  <c r="K597" i="5" s="1"/>
  <c r="I596" i="5"/>
  <c r="I597" i="5" s="1"/>
  <c r="AE596" i="5"/>
  <c r="AE597" i="5" s="1"/>
  <c r="G596" i="5"/>
  <c r="G597" i="5" s="1"/>
  <c r="AB596" i="5"/>
  <c r="AB597" i="5" s="1"/>
  <c r="AK594" i="5"/>
  <c r="AO594" i="5" s="1"/>
  <c r="AH596" i="5"/>
  <c r="AH597" i="5" s="1"/>
  <c r="O596" i="5"/>
  <c r="O597" i="5" s="1"/>
  <c r="Q596" i="5"/>
  <c r="Q597" i="5" s="1"/>
  <c r="W596" i="5"/>
  <c r="W597" i="5" s="1"/>
  <c r="T596" i="5"/>
  <c r="T597" i="5" s="1"/>
  <c r="F596" i="5"/>
  <c r="F597" i="5" s="1"/>
  <c r="Y596" i="5"/>
  <c r="Y597" i="5" s="1"/>
  <c r="AL595" i="5"/>
  <c r="AP595" i="5" s="1"/>
  <c r="N596" i="5"/>
  <c r="N597" i="5" s="1"/>
  <c r="X596" i="5"/>
  <c r="X597" i="5" s="1"/>
  <c r="AN593" i="5"/>
  <c r="AR593" i="5" s="1"/>
  <c r="AC596" i="5"/>
  <c r="AC597" i="5" s="1"/>
  <c r="AN594" i="5"/>
  <c r="AR594" i="5" s="1"/>
  <c r="AI596" i="5"/>
  <c r="AI597" i="5" s="1"/>
  <c r="AA596" i="5"/>
  <c r="AA597" i="5" s="1"/>
  <c r="L596" i="5"/>
  <c r="L597" i="5" s="1"/>
  <c r="AM595" i="5"/>
  <c r="AQ595" i="5" s="1"/>
  <c r="P596" i="5"/>
  <c r="P597" i="5" s="1"/>
  <c r="AJ596" i="5"/>
  <c r="AJ597" i="5" s="1"/>
  <c r="AK593" i="5"/>
  <c r="AO593" i="5" s="1"/>
  <c r="E596" i="5"/>
  <c r="E597" i="5" s="1"/>
  <c r="U596" i="5"/>
  <c r="U597" i="5" s="1"/>
  <c r="AM593" i="5"/>
  <c r="AQ593" i="5" s="1"/>
  <c r="AM594" i="5"/>
  <c r="AQ594" i="5" s="1"/>
  <c r="AF596" i="5"/>
  <c r="AF597" i="5" s="1"/>
  <c r="Z596" i="5"/>
  <c r="Z597" i="5" s="1"/>
  <c r="AL594" i="5"/>
  <c r="AP594" i="5" s="1"/>
  <c r="J596" i="5"/>
  <c r="J597" i="5" s="1"/>
  <c r="M596" i="5"/>
  <c r="M597" i="5" s="1"/>
  <c r="AL593" i="5"/>
  <c r="AP593" i="5" s="1"/>
  <c r="V596" i="5"/>
  <c r="V597" i="5" s="1"/>
  <c r="AN595" i="5"/>
  <c r="AR595" i="5" s="1"/>
  <c r="Z869" i="5"/>
  <c r="Z870" i="5" s="1"/>
  <c r="AC869" i="5"/>
  <c r="AC870" i="5" s="1"/>
  <c r="P869" i="5"/>
  <c r="P870" i="5" s="1"/>
  <c r="R869" i="5"/>
  <c r="R870" i="5" s="1"/>
  <c r="E869" i="5"/>
  <c r="E870" i="5" s="1"/>
  <c r="T869" i="5"/>
  <c r="T870" i="5" s="1"/>
  <c r="N869" i="5"/>
  <c r="N870" i="5" s="1"/>
  <c r="AE869" i="5"/>
  <c r="AE870" i="5" s="1"/>
  <c r="I869" i="5"/>
  <c r="I870" i="5" s="1"/>
  <c r="M869" i="5"/>
  <c r="M870" i="5" s="1"/>
  <c r="Q869" i="5"/>
  <c r="Q870" i="5" s="1"/>
  <c r="AD869" i="5"/>
  <c r="AD870" i="5" s="1"/>
  <c r="F869" i="5"/>
  <c r="F870" i="5" s="1"/>
  <c r="AG869" i="5"/>
  <c r="AG870" i="5" s="1"/>
  <c r="X869" i="5"/>
  <c r="X870" i="5" s="1"/>
  <c r="AI869" i="5"/>
  <c r="AI870" i="5" s="1"/>
  <c r="U869" i="5"/>
  <c r="U870" i="5" s="1"/>
  <c r="O869" i="5"/>
  <c r="O870" i="5" s="1"/>
  <c r="AS612" i="5"/>
  <c r="AU612" i="5" s="1"/>
  <c r="AS613" i="5"/>
  <c r="AU613" i="5" s="1"/>
  <c r="G869" i="5"/>
  <c r="G870" i="5" s="1"/>
  <c r="AA869" i="5"/>
  <c r="AA870" i="5" s="1"/>
  <c r="AN867" i="5"/>
  <c r="AR867" i="5" s="1"/>
  <c r="K869" i="5"/>
  <c r="K870" i="5" s="1"/>
  <c r="AL616" i="5"/>
  <c r="AP616" i="5" s="1"/>
  <c r="AK866" i="5"/>
  <c r="AO866" i="5" s="1"/>
  <c r="H869" i="5"/>
  <c r="H870" i="5" s="1"/>
  <c r="AK616" i="5"/>
  <c r="AO616" i="5" s="1"/>
  <c r="J869" i="5"/>
  <c r="J870" i="5" s="1"/>
  <c r="AJ869" i="5"/>
  <c r="AJ870" i="5" s="1"/>
  <c r="V869" i="5"/>
  <c r="V870" i="5" s="1"/>
  <c r="L869" i="5"/>
  <c r="L870" i="5" s="1"/>
  <c r="AL866" i="5"/>
  <c r="AP866" i="5" s="1"/>
  <c r="AM867" i="5"/>
  <c r="AQ867" i="5" s="1"/>
  <c r="AK867" i="5"/>
  <c r="AO867" i="5" s="1"/>
  <c r="AL868" i="5"/>
  <c r="AP868" i="5" s="1"/>
  <c r="AL867" i="5"/>
  <c r="AP867" i="5" s="1"/>
  <c r="W870" i="5"/>
  <c r="AK868" i="5"/>
  <c r="AO868" i="5" s="1"/>
  <c r="AH870" i="5"/>
  <c r="AN616" i="5"/>
  <c r="AR616" i="5" s="1"/>
  <c r="AF869" i="5"/>
  <c r="AF870" i="5" s="1"/>
  <c r="S869" i="5"/>
  <c r="S870" i="5" s="1"/>
  <c r="AM616" i="5"/>
  <c r="AQ616" i="5" s="1"/>
  <c r="AM868" i="5"/>
  <c r="AQ868" i="5" s="1"/>
  <c r="AN868" i="5"/>
  <c r="AR868" i="5" s="1"/>
  <c r="AS614" i="5"/>
  <c r="AB869" i="5"/>
  <c r="AB870" i="5" s="1"/>
  <c r="AN866" i="5"/>
  <c r="AR866" i="5" s="1"/>
  <c r="AM866" i="5"/>
  <c r="AQ866" i="5" s="1"/>
  <c r="A449" i="6"/>
  <c r="A451" i="6" s="1"/>
  <c r="E449" i="6"/>
  <c r="E451" i="6" s="1"/>
  <c r="E850" i="5" l="1"/>
  <c r="E851" i="5" s="1"/>
  <c r="K850" i="5"/>
  <c r="K851" i="5" s="1"/>
  <c r="I850" i="5"/>
  <c r="I851" i="5" s="1"/>
  <c r="Y850" i="5"/>
  <c r="Y851" i="5" s="1"/>
  <c r="AK692" i="4"/>
  <c r="AO692" i="4" s="1"/>
  <c r="AS690" i="4"/>
  <c r="AH850" i="5"/>
  <c r="AH851" i="5" s="1"/>
  <c r="T850" i="5"/>
  <c r="T851" i="5" s="1"/>
  <c r="AC850" i="5"/>
  <c r="AC851" i="5" s="1"/>
  <c r="S850" i="5"/>
  <c r="S851" i="5" s="1"/>
  <c r="F850" i="5"/>
  <c r="F851" i="5" s="1"/>
  <c r="AL692" i="4"/>
  <c r="AP692" i="4" s="1"/>
  <c r="AM692" i="4"/>
  <c r="AQ692" i="4" s="1"/>
  <c r="L850" i="5"/>
  <c r="L851" i="5" s="1"/>
  <c r="Z850" i="5"/>
  <c r="Z851" i="5" s="1"/>
  <c r="H850" i="5"/>
  <c r="H851" i="5" s="1"/>
  <c r="AL848" i="5"/>
  <c r="AP848" i="5" s="1"/>
  <c r="R850" i="5"/>
  <c r="R851" i="5" s="1"/>
  <c r="P850" i="5"/>
  <c r="P851" i="5" s="1"/>
  <c r="AA850" i="5"/>
  <c r="AA851" i="5" s="1"/>
  <c r="M850" i="5"/>
  <c r="M851" i="5" s="1"/>
  <c r="AN692" i="4"/>
  <c r="AR692" i="4" s="1"/>
  <c r="W850" i="5"/>
  <c r="W851" i="5" s="1"/>
  <c r="G850" i="5"/>
  <c r="G851" i="5" s="1"/>
  <c r="AM848" i="5"/>
  <c r="AQ848" i="5" s="1"/>
  <c r="AB850" i="5"/>
  <c r="AB851" i="5" s="1"/>
  <c r="V851" i="5"/>
  <c r="O850" i="5"/>
  <c r="O851" i="5" s="1"/>
  <c r="AK847" i="5"/>
  <c r="AO847" i="5" s="1"/>
  <c r="Q850" i="5"/>
  <c r="Q851" i="5" s="1"/>
  <c r="AI850" i="5"/>
  <c r="AI851" i="5" s="1"/>
  <c r="AG851" i="5"/>
  <c r="AD850" i="5"/>
  <c r="AD851" i="5" s="1"/>
  <c r="J850" i="5"/>
  <c r="J851" i="5" s="1"/>
  <c r="AS689" i="4"/>
  <c r="AU689" i="4" s="1"/>
  <c r="AE850" i="5"/>
  <c r="AE851" i="5" s="1"/>
  <c r="AJ850" i="5"/>
  <c r="AJ851" i="5" s="1"/>
  <c r="AF850" i="5"/>
  <c r="AF851" i="5" s="1"/>
  <c r="AS688" i="4"/>
  <c r="AU688" i="4" s="1"/>
  <c r="AL849" i="5"/>
  <c r="AP849" i="5" s="1"/>
  <c r="AM849" i="5"/>
  <c r="AQ849" i="5" s="1"/>
  <c r="AN847" i="5"/>
  <c r="AR847" i="5" s="1"/>
  <c r="AM847" i="5"/>
  <c r="AQ847" i="5" s="1"/>
  <c r="AN849" i="5"/>
  <c r="AR849" i="5" s="1"/>
  <c r="AL847" i="5"/>
  <c r="AP847" i="5" s="1"/>
  <c r="AK849" i="5"/>
  <c r="AO849" i="5" s="1"/>
  <c r="X850" i="5"/>
  <c r="X851" i="5" s="1"/>
  <c r="U850" i="5"/>
  <c r="U851" i="5" s="1"/>
  <c r="AN848" i="5"/>
  <c r="AR848" i="5" s="1"/>
  <c r="N850" i="5"/>
  <c r="N851" i="5" s="1"/>
  <c r="AK848" i="5"/>
  <c r="AO848" i="5" s="1"/>
  <c r="AK673" i="4"/>
  <c r="AO673" i="4" s="1"/>
  <c r="AS670" i="4"/>
  <c r="AU670" i="4" s="1"/>
  <c r="AM673" i="4"/>
  <c r="AQ673" i="4" s="1"/>
  <c r="AS671" i="4"/>
  <c r="AL673" i="4"/>
  <c r="AP673" i="4" s="1"/>
  <c r="AS669" i="4"/>
  <c r="AU669" i="4" s="1"/>
  <c r="AN673" i="4"/>
  <c r="AR673" i="4" s="1"/>
  <c r="AS594" i="5"/>
  <c r="AU594" i="5" s="1"/>
  <c r="AS595" i="5"/>
  <c r="AL597" i="5"/>
  <c r="AP597" i="5" s="1"/>
  <c r="AK597" i="5"/>
  <c r="AO597" i="5" s="1"/>
  <c r="AS593" i="5"/>
  <c r="AU593" i="5" s="1"/>
  <c r="AN597" i="5"/>
  <c r="AR597" i="5" s="1"/>
  <c r="AM597" i="5"/>
  <c r="AQ597" i="5" s="1"/>
  <c r="AS616" i="5"/>
  <c r="B616" i="5" s="1"/>
  <c r="C627" i="5" s="1"/>
  <c r="F52" i="3" s="1"/>
  <c r="F929" i="8" s="1"/>
  <c r="AL870" i="5"/>
  <c r="AP870" i="5" s="1"/>
  <c r="AS868" i="5"/>
  <c r="AS867" i="5"/>
  <c r="AU867" i="5" s="1"/>
  <c r="AK870" i="5"/>
  <c r="AO870" i="5" s="1"/>
  <c r="AS866" i="5"/>
  <c r="AU866" i="5" s="1"/>
  <c r="AN870" i="5"/>
  <c r="AR870" i="5" s="1"/>
  <c r="AM870" i="5"/>
  <c r="AQ870" i="5" s="1"/>
  <c r="F468" i="6"/>
  <c r="F470" i="6" s="1"/>
  <c r="AN461" i="6"/>
  <c r="AN464" i="6" s="1"/>
  <c r="AF461" i="6"/>
  <c r="AF464" i="6" s="1"/>
  <c r="X461" i="6"/>
  <c r="X464" i="6" s="1"/>
  <c r="P461" i="6"/>
  <c r="P464" i="6" s="1"/>
  <c r="AN456" i="6"/>
  <c r="AF456" i="6"/>
  <c r="X456" i="6"/>
  <c r="P456" i="6"/>
  <c r="AM461" i="6"/>
  <c r="AM464" i="6" s="1"/>
  <c r="AE461" i="6"/>
  <c r="AE464" i="6" s="1"/>
  <c r="W461" i="6"/>
  <c r="W464" i="6" s="1"/>
  <c r="O461" i="6"/>
  <c r="O464" i="6" s="1"/>
  <c r="AP461" i="6"/>
  <c r="AP464" i="6" s="1"/>
  <c r="AD461" i="6"/>
  <c r="AD464" i="6" s="1"/>
  <c r="T461" i="6"/>
  <c r="AO456" i="6"/>
  <c r="AE456" i="6"/>
  <c r="V456" i="6"/>
  <c r="M456" i="6"/>
  <c r="AO461" i="6"/>
  <c r="AO464" i="6" s="1"/>
  <c r="AC461" i="6"/>
  <c r="AC464" i="6" s="1"/>
  <c r="S461" i="6"/>
  <c r="S464" i="6" s="1"/>
  <c r="AM456" i="6"/>
  <c r="AD456" i="6"/>
  <c r="U456" i="6"/>
  <c r="L456" i="6"/>
  <c r="AL461" i="6"/>
  <c r="AL464" i="6" s="1"/>
  <c r="AB461" i="6"/>
  <c r="R461" i="6"/>
  <c r="R464" i="6" s="1"/>
  <c r="AL456" i="6"/>
  <c r="AC456" i="6"/>
  <c r="T456" i="6"/>
  <c r="AK461" i="6"/>
  <c r="AK464" i="6" s="1"/>
  <c r="AA461" i="6"/>
  <c r="AA464" i="6" s="1"/>
  <c r="Q461" i="6"/>
  <c r="Q464" i="6" s="1"/>
  <c r="AK456" i="6"/>
  <c r="AB456" i="6"/>
  <c r="S456" i="6"/>
  <c r="AJ461" i="6"/>
  <c r="Z461" i="6"/>
  <c r="Z464" i="6" s="1"/>
  <c r="N461" i="6"/>
  <c r="N464" i="6" s="1"/>
  <c r="AJ456" i="6"/>
  <c r="AA456" i="6"/>
  <c r="R456" i="6"/>
  <c r="AI461" i="6"/>
  <c r="AI464" i="6" s="1"/>
  <c r="Y461" i="6"/>
  <c r="Y464" i="6" s="1"/>
  <c r="M461" i="6"/>
  <c r="M464" i="6" s="1"/>
  <c r="AI456" i="6"/>
  <c r="Z456" i="6"/>
  <c r="Q456" i="6"/>
  <c r="AH461" i="6"/>
  <c r="AH464" i="6" s="1"/>
  <c r="V461" i="6"/>
  <c r="V464" i="6" s="1"/>
  <c r="L461" i="6"/>
  <c r="AQ456" i="6"/>
  <c r="AH456" i="6"/>
  <c r="Y456" i="6"/>
  <c r="O456" i="6"/>
  <c r="W456" i="6"/>
  <c r="N456" i="6"/>
  <c r="AQ461" i="6"/>
  <c r="AQ464" i="6" s="1"/>
  <c r="AG461" i="6"/>
  <c r="AG464" i="6" s="1"/>
  <c r="U461" i="6"/>
  <c r="U464" i="6" s="1"/>
  <c r="AP456" i="6"/>
  <c r="AG456" i="6"/>
  <c r="AQ466" i="6"/>
  <c r="AI466" i="6"/>
  <c r="AA466" i="6"/>
  <c r="S466" i="6"/>
  <c r="AP466" i="6"/>
  <c r="AH466" i="6"/>
  <c r="Z466" i="6"/>
  <c r="R466" i="6"/>
  <c r="AK466" i="6"/>
  <c r="Y466" i="6"/>
  <c r="O466" i="6"/>
  <c r="AO451" i="6"/>
  <c r="AG451" i="6"/>
  <c r="Y451" i="6"/>
  <c r="Q451" i="6"/>
  <c r="AJ466" i="6"/>
  <c r="X466" i="6"/>
  <c r="N466" i="6"/>
  <c r="AN451" i="6"/>
  <c r="AF451" i="6"/>
  <c r="X451" i="6"/>
  <c r="P451" i="6"/>
  <c r="AG466" i="6"/>
  <c r="W466" i="6"/>
  <c r="M466" i="6"/>
  <c r="AM451" i="6"/>
  <c r="AE451" i="6"/>
  <c r="W451" i="6"/>
  <c r="O451" i="6"/>
  <c r="AF466" i="6"/>
  <c r="V466" i="6"/>
  <c r="L466" i="6"/>
  <c r="AL451" i="6"/>
  <c r="AD451" i="6"/>
  <c r="V451" i="6"/>
  <c r="N451" i="6"/>
  <c r="B468" i="6"/>
  <c r="B470" i="6" s="1"/>
  <c r="AO466" i="6"/>
  <c r="AE466" i="6"/>
  <c r="U466" i="6"/>
  <c r="AK451" i="6"/>
  <c r="AC451" i="6"/>
  <c r="U451" i="6"/>
  <c r="M451" i="6"/>
  <c r="AN466" i="6"/>
  <c r="AD466" i="6"/>
  <c r="T466" i="6"/>
  <c r="AJ451" i="6"/>
  <c r="AB451" i="6"/>
  <c r="T451" i="6"/>
  <c r="L451" i="6"/>
  <c r="AM466" i="6"/>
  <c r="AC466" i="6"/>
  <c r="Q466" i="6"/>
  <c r="AQ451" i="6"/>
  <c r="AI451" i="6"/>
  <c r="AA451" i="6"/>
  <c r="S451" i="6"/>
  <c r="Z451" i="6"/>
  <c r="R451" i="6"/>
  <c r="AL466" i="6"/>
  <c r="AB466" i="6"/>
  <c r="P466" i="6"/>
  <c r="AP451" i="6"/>
  <c r="AH451" i="6"/>
  <c r="AA453" i="6" a="1"/>
  <c r="AC454" i="6" a="1"/>
  <c r="AE457" i="6" a="1"/>
  <c r="AM458" i="6" a="1"/>
  <c r="AG452" i="6" a="1"/>
  <c r="S453" i="6" a="1"/>
  <c r="AQ459" i="6" a="1"/>
  <c r="AB457" i="6" a="1"/>
  <c r="V457" i="6" a="1"/>
  <c r="T457" i="6" a="1"/>
  <c r="X459" i="6" a="1"/>
  <c r="W452" i="6" a="1"/>
  <c r="AG454" i="6" a="1"/>
  <c r="U454" i="6" a="1"/>
  <c r="T458" i="6" a="1"/>
  <c r="AK452" i="6" a="1"/>
  <c r="Z453" i="6" a="1"/>
  <c r="W454" i="6" a="1"/>
  <c r="R458" i="6" a="1"/>
  <c r="L454" i="6" a="1"/>
  <c r="AQ458" i="6" a="1"/>
  <c r="AF457" i="6" a="1"/>
  <c r="AF453" i="6" a="1"/>
  <c r="AP454" i="6" a="1"/>
  <c r="Z452" i="6" a="1"/>
  <c r="AN454" i="6" a="1"/>
  <c r="AQ453" i="6" a="1"/>
  <c r="Y458" i="6" a="1"/>
  <c r="T452" i="6" a="1"/>
  <c r="AO452" i="6" a="1"/>
  <c r="N459" i="6" a="1"/>
  <c r="AO457" i="6" a="1"/>
  <c r="AN453" i="6" a="1"/>
  <c r="AI458" i="6" a="1"/>
  <c r="AC452" i="6" a="1"/>
  <c r="AM457" i="6" a="1"/>
  <c r="AP452" i="6" a="1"/>
  <c r="AA454" i="6" a="1"/>
  <c r="AH459" i="6" a="1"/>
  <c r="O452" i="6" a="1"/>
  <c r="R457" i="6" a="1"/>
  <c r="AD459" i="6" a="1"/>
  <c r="P458" i="6" a="1"/>
  <c r="AI453" i="6" a="1"/>
  <c r="U452" i="6" a="1"/>
  <c r="Q453" i="6" a="1"/>
  <c r="V453" i="6" a="1"/>
  <c r="Q459" i="6" a="1"/>
  <c r="P454" i="6" a="1"/>
  <c r="AJ453" i="6" a="1"/>
  <c r="V458" i="6" a="1"/>
  <c r="AI452" i="6" a="1"/>
  <c r="P459" i="6" a="1"/>
  <c r="AB452" i="6" a="1"/>
  <c r="M459" i="6" a="1"/>
  <c r="AP458" i="6" a="1"/>
  <c r="AI459" i="6" a="1"/>
  <c r="AK458" i="6" a="1"/>
  <c r="AN452" i="6" a="1"/>
  <c r="AE454" i="6" a="1"/>
  <c r="AO453" i="6" a="1"/>
  <c r="L453" i="6" a="1"/>
  <c r="AK459" i="6" a="1"/>
  <c r="S454" i="6" a="1"/>
  <c r="AD457" i="6" a="1"/>
  <c r="AL453" i="6" a="1"/>
  <c r="AA457" i="6" a="1"/>
  <c r="AG459" i="6" a="1"/>
  <c r="Y454" i="6" a="1"/>
  <c r="AH452" i="6" a="1"/>
  <c r="N454" i="6" a="1"/>
  <c r="N453" i="6" a="1"/>
  <c r="AF459" i="6" a="1"/>
  <c r="AH453" i="6" a="1"/>
  <c r="AH458" i="6" a="1"/>
  <c r="Y457" i="6" a="1"/>
  <c r="AJ457" i="6" a="1"/>
  <c r="R459" i="6" a="1"/>
  <c r="M452" i="6" a="1"/>
  <c r="O457" i="6" a="1"/>
  <c r="AP457" i="6" a="1"/>
  <c r="AJ459" i="6" a="1"/>
  <c r="AL459" i="6" a="1"/>
  <c r="AM453" i="6" a="1"/>
  <c r="N452" i="6" a="1"/>
  <c r="AF454" i="6" a="1"/>
  <c r="AD458" i="6" a="1"/>
  <c r="W459" i="6" a="1"/>
  <c r="AB453" i="6" a="1"/>
  <c r="Y459" i="6" a="1"/>
  <c r="Q458" i="6" a="1"/>
  <c r="L458" i="6" a="1"/>
  <c r="N458" i="6" a="1"/>
  <c r="AB454" i="6" a="1"/>
  <c r="R454" i="6" a="1"/>
  <c r="AB459" i="6" a="1"/>
  <c r="AD452" i="6" a="1"/>
  <c r="Z459" i="6" a="1"/>
  <c r="Z458" i="6" a="1"/>
  <c r="Y453" i="6" a="1"/>
  <c r="M458" i="6" a="1"/>
  <c r="M457" i="6" a="1"/>
  <c r="AN457" i="6" a="1"/>
  <c r="AL452" i="6" a="1"/>
  <c r="AJ458" i="6" a="1"/>
  <c r="AA459" i="6" a="1"/>
  <c r="AC457" i="6" a="1"/>
  <c r="P457" i="6" a="1"/>
  <c r="V454" i="6" a="1"/>
  <c r="W457" i="6" a="1"/>
  <c r="L457" i="6" a="1"/>
  <c r="AA452" i="6" a="1"/>
  <c r="AI457" i="6" a="1"/>
  <c r="AG458" i="6" a="1"/>
  <c r="AA458" i="6" a="1"/>
  <c r="AG457" i="6" a="1"/>
  <c r="L459" i="6" a="1"/>
  <c r="W458" i="6" a="1"/>
  <c r="AK453" i="6" a="1"/>
  <c r="AQ452" i="6" a="1"/>
  <c r="S459" i="6" a="1"/>
  <c r="W453" i="6" a="1"/>
  <c r="X458" i="6" a="1"/>
  <c r="L452" i="6" a="1"/>
  <c r="T459" i="6" a="1"/>
  <c r="AG453" i="6" a="1"/>
  <c r="AK457" i="6" a="1"/>
  <c r="X457" i="6" a="1"/>
  <c r="S452" i="6" a="1"/>
  <c r="AF452" i="6" a="1"/>
  <c r="U458" i="6" a="1"/>
  <c r="AE459" i="6" a="1"/>
  <c r="AB458" i="6" a="1"/>
  <c r="AQ454" i="6" a="1"/>
  <c r="U459" i="6" a="1"/>
  <c r="AI454" i="6" a="1"/>
  <c r="P453" i="6" a="1"/>
  <c r="AP453" i="6" a="1"/>
  <c r="U457" i="6" a="1"/>
  <c r="V452" i="6" a="1"/>
  <c r="Y452" i="6" a="1"/>
  <c r="V459" i="6" a="1"/>
  <c r="AM459" i="6" a="1"/>
  <c r="O458" i="6" a="1"/>
  <c r="O453" i="6" a="1"/>
  <c r="AL454" i="6" a="1"/>
  <c r="AO458" i="6" a="1"/>
  <c r="T453" i="6" a="1"/>
  <c r="AH457" i="6" a="1"/>
  <c r="AJ452" i="6" a="1"/>
  <c r="AP459" i="6" a="1"/>
  <c r="N457" i="6" a="1"/>
  <c r="AO459" i="6" a="1"/>
  <c r="X454" i="6" a="1"/>
  <c r="AN458" i="6" a="1"/>
  <c r="Q454" i="6" a="1"/>
  <c r="AF458" i="6" a="1"/>
  <c r="R453" i="6" a="1"/>
  <c r="M454" i="6" a="1"/>
  <c r="AE453" i="6" a="1"/>
  <c r="Z457" i="6" a="1"/>
  <c r="R452" i="6" a="1"/>
  <c r="P452" i="6" a="1"/>
  <c r="U453" i="6" a="1"/>
  <c r="X452" i="6" a="1"/>
  <c r="M453" i="6" a="1"/>
  <c r="AC458" i="6" a="1"/>
  <c r="AH454" i="6" a="1"/>
  <c r="AD454" i="6" a="1"/>
  <c r="AQ457" i="6" a="1"/>
  <c r="Z454" i="6" a="1"/>
  <c r="AC453" i="6" a="1"/>
  <c r="AN459" i="6" a="1"/>
  <c r="AE452" i="6" a="1"/>
  <c r="Q457" i="6" a="1"/>
  <c r="AK454" i="6" a="1"/>
  <c r="AM454" i="6" a="1"/>
  <c r="X453" i="6" a="1"/>
  <c r="AE458" i="6" a="1"/>
  <c r="AO454" i="6" a="1"/>
  <c r="AJ454" i="6" a="1"/>
  <c r="AC459" i="6" a="1"/>
  <c r="Q452" i="6" a="1"/>
  <c r="S457" i="6" a="1"/>
  <c r="AD453" i="6" a="1"/>
  <c r="O454" i="6" a="1"/>
  <c r="AL458" i="6" a="1"/>
  <c r="O459" i="6" a="1"/>
  <c r="S458" i="6" a="1"/>
  <c r="AM452" i="6" a="1"/>
  <c r="AL457" i="6" a="1"/>
  <c r="T454" i="6" a="1"/>
  <c r="AS692" i="4" l="1"/>
  <c r="B692" i="4" s="1"/>
  <c r="C703" i="4" s="1"/>
  <c r="B56" i="3" s="1"/>
  <c r="B725" i="4" s="1"/>
  <c r="C725" i="4" s="1"/>
  <c r="Q725" i="4" s="1"/>
  <c r="AS847" i="5"/>
  <c r="AU847" i="5" s="1"/>
  <c r="AM851" i="5"/>
  <c r="AQ851" i="5" s="1"/>
  <c r="AS849" i="5"/>
  <c r="AL851" i="5"/>
  <c r="AP851" i="5" s="1"/>
  <c r="AN851" i="5"/>
  <c r="AR851" i="5" s="1"/>
  <c r="AK851" i="5"/>
  <c r="AO851" i="5" s="1"/>
  <c r="AS848" i="5"/>
  <c r="AU848" i="5" s="1"/>
  <c r="AS673" i="4"/>
  <c r="B673" i="4" s="1"/>
  <c r="C684" i="4" s="1"/>
  <c r="B55" i="3" s="1"/>
  <c r="F986" i="6" s="1"/>
  <c r="AS597" i="5"/>
  <c r="B597" i="5" s="1"/>
  <c r="C608" i="5" s="1"/>
  <c r="F51" i="3" s="1"/>
  <c r="B649" i="5"/>
  <c r="C649" i="5" s="1"/>
  <c r="AG649" i="5" s="1"/>
  <c r="B903" i="5"/>
  <c r="C903" i="5" s="1"/>
  <c r="AB903" i="5" s="1"/>
  <c r="B758" i="5"/>
  <c r="AS870" i="5"/>
  <c r="B870" i="5" s="1"/>
  <c r="AT466" i="6"/>
  <c r="AX466" i="6" s="1"/>
  <c r="AL486" i="6"/>
  <c r="AD486" i="6"/>
  <c r="V486" i="6"/>
  <c r="N486" i="6"/>
  <c r="AK486" i="6"/>
  <c r="AC486" i="6"/>
  <c r="U486" i="6"/>
  <c r="M486" i="6"/>
  <c r="AN486" i="6"/>
  <c r="AF486" i="6"/>
  <c r="X486" i="6"/>
  <c r="P486" i="6"/>
  <c r="AJ486" i="6"/>
  <c r="Y486" i="6"/>
  <c r="Z486" i="6"/>
  <c r="AI486" i="6"/>
  <c r="W486" i="6"/>
  <c r="AH486" i="6"/>
  <c r="T486" i="6"/>
  <c r="AG486" i="6"/>
  <c r="S486" i="6"/>
  <c r="AM486" i="6"/>
  <c r="AQ486" i="6"/>
  <c r="AE486" i="6"/>
  <c r="R486" i="6"/>
  <c r="C487" i="6"/>
  <c r="C489" i="6" s="1"/>
  <c r="AP486" i="6"/>
  <c r="AB486" i="6"/>
  <c r="Q486" i="6"/>
  <c r="AO486" i="6"/>
  <c r="AA486" i="6"/>
  <c r="O486" i="6"/>
  <c r="L486" i="6"/>
  <c r="AQ481" i="6"/>
  <c r="AI481" i="6"/>
  <c r="AA481" i="6"/>
  <c r="S481" i="6"/>
  <c r="AP481" i="6"/>
  <c r="AH481" i="6"/>
  <c r="Z481" i="6"/>
  <c r="R481" i="6"/>
  <c r="AK481" i="6"/>
  <c r="AC481" i="6"/>
  <c r="U481" i="6"/>
  <c r="M481" i="6"/>
  <c r="AJ481" i="6"/>
  <c r="W481" i="6"/>
  <c r="AG481" i="6"/>
  <c r="V481" i="6"/>
  <c r="G487" i="6"/>
  <c r="G489" i="6" s="1"/>
  <c r="AF481" i="6"/>
  <c r="T481" i="6"/>
  <c r="AE481" i="6"/>
  <c r="Q481" i="6"/>
  <c r="AO481" i="6"/>
  <c r="AD481" i="6"/>
  <c r="P481" i="6"/>
  <c r="AL481" i="6"/>
  <c r="X481" i="6"/>
  <c r="L481" i="6"/>
  <c r="AN481" i="6"/>
  <c r="AB481" i="6"/>
  <c r="O481" i="6"/>
  <c r="AM481" i="6"/>
  <c r="Y481" i="6"/>
  <c r="N481" i="6"/>
  <c r="Q454" i="6"/>
  <c r="AC452" i="6"/>
  <c r="AN453" i="6"/>
  <c r="AN452" i="6"/>
  <c r="AB454" i="6"/>
  <c r="S453" i="6"/>
  <c r="Z458" i="6"/>
  <c r="AN459" i="6"/>
  <c r="U457" i="6"/>
  <c r="AF458" i="6"/>
  <c r="AA457" i="6"/>
  <c r="N459" i="6"/>
  <c r="AK457" i="6"/>
  <c r="X459" i="6"/>
  <c r="AP458" i="6"/>
  <c r="L452" i="6"/>
  <c r="W453" i="6"/>
  <c r="AF454" i="6"/>
  <c r="Y454" i="6"/>
  <c r="AK452" i="6"/>
  <c r="P453" i="6"/>
  <c r="Z459" i="6"/>
  <c r="L458" i="6"/>
  <c r="AM457" i="6"/>
  <c r="AJ458" i="6"/>
  <c r="AE457" i="6"/>
  <c r="R459" i="6"/>
  <c r="AO457" i="6"/>
  <c r="AB459" i="6"/>
  <c r="N458" i="6"/>
  <c r="M459" i="6"/>
  <c r="AE458" i="6"/>
  <c r="Z457" i="6"/>
  <c r="AO458" i="6"/>
  <c r="AJ457" i="6"/>
  <c r="W459" i="6"/>
  <c r="AH459" i="6"/>
  <c r="O457" i="6"/>
  <c r="T458" i="6"/>
  <c r="AA458" i="6"/>
  <c r="AO459" i="6"/>
  <c r="V457" i="6"/>
  <c r="M452" i="6"/>
  <c r="X453" i="6"/>
  <c r="AG454" i="6"/>
  <c r="AM454" i="6"/>
  <c r="S452" i="6"/>
  <c r="AD453" i="6"/>
  <c r="AI459" i="6"/>
  <c r="U458" i="6"/>
  <c r="P457" i="6"/>
  <c r="AA459" i="6"/>
  <c r="M458" i="6"/>
  <c r="AN457" i="6"/>
  <c r="V459" i="6"/>
  <c r="AN458" i="6"/>
  <c r="AI457" i="6"/>
  <c r="R458" i="6"/>
  <c r="M457" i="6"/>
  <c r="AF459" i="6"/>
  <c r="Q459" i="6"/>
  <c r="AI458" i="6"/>
  <c r="AD457" i="6"/>
  <c r="R452" i="6"/>
  <c r="AC453" i="6"/>
  <c r="AL454" i="6"/>
  <c r="AJ459" i="6"/>
  <c r="V458" i="6"/>
  <c r="Q457" i="6"/>
  <c r="L459" i="6"/>
  <c r="AD458" i="6"/>
  <c r="Y457" i="6"/>
  <c r="AE459" i="6"/>
  <c r="Q458" i="6"/>
  <c r="L457" i="6"/>
  <c r="AL457" i="6"/>
  <c r="Y459" i="6"/>
  <c r="AQ458" i="6"/>
  <c r="U459" i="6"/>
  <c r="AM458" i="6"/>
  <c r="AH457" i="6"/>
  <c r="N457" i="6"/>
  <c r="AG459" i="6"/>
  <c r="S458" i="6"/>
  <c r="AL453" i="6"/>
  <c r="O454" i="6"/>
  <c r="AA452" i="6"/>
  <c r="Q452" i="6"/>
  <c r="AB453" i="6"/>
  <c r="AK454" i="6"/>
  <c r="AH452" i="6"/>
  <c r="M453" i="6"/>
  <c r="V454" i="6"/>
  <c r="W454" i="6"/>
  <c r="AI452" i="6"/>
  <c r="N453" i="6"/>
  <c r="AN454" i="6"/>
  <c r="T452" i="6"/>
  <c r="AE453" i="6"/>
  <c r="P452" i="6"/>
  <c r="AA453" i="6"/>
  <c r="AJ454" i="6"/>
  <c r="AD459" i="6"/>
  <c r="P458" i="6"/>
  <c r="AQ457" i="6"/>
  <c r="N452" i="6"/>
  <c r="Y453" i="6"/>
  <c r="AH454" i="6"/>
  <c r="X454" i="6"/>
  <c r="AJ452" i="6"/>
  <c r="O453" i="6"/>
  <c r="Z452" i="6"/>
  <c r="AK453" i="6"/>
  <c r="N454" i="6"/>
  <c r="AI454" i="6"/>
  <c r="O452" i="6"/>
  <c r="Z453" i="6"/>
  <c r="Y452" i="6"/>
  <c r="AJ453" i="6"/>
  <c r="M454" i="6"/>
  <c r="AE454" i="6"/>
  <c r="AQ452" i="6"/>
  <c r="V453" i="6"/>
  <c r="X457" i="6"/>
  <c r="AC458" i="6"/>
  <c r="AQ459" i="6"/>
  <c r="AM453" i="6"/>
  <c r="P454" i="6"/>
  <c r="AB452" i="6"/>
  <c r="AH453" i="6"/>
  <c r="AQ454" i="6"/>
  <c r="W452" i="6"/>
  <c r="L454" i="6"/>
  <c r="X452" i="6"/>
  <c r="AI453" i="6"/>
  <c r="U454" i="6"/>
  <c r="AG452" i="6"/>
  <c r="L453" i="6"/>
  <c r="AP452" i="6"/>
  <c r="AD454" i="6"/>
  <c r="U453" i="6"/>
  <c r="Y458" i="6"/>
  <c r="AM459" i="6"/>
  <c r="T457" i="6"/>
  <c r="AG457" i="6"/>
  <c r="T459" i="6"/>
  <c r="AL458" i="6"/>
  <c r="AL459" i="6"/>
  <c r="S457" i="6"/>
  <c r="X458" i="6"/>
  <c r="U452" i="6"/>
  <c r="AF453" i="6"/>
  <c r="AO454" i="6"/>
  <c r="V452" i="6"/>
  <c r="AG453" i="6"/>
  <c r="AP454" i="6"/>
  <c r="AP453" i="6"/>
  <c r="S454" i="6"/>
  <c r="AE452" i="6"/>
  <c r="AQ453" i="6"/>
  <c r="T454" i="6"/>
  <c r="AF452" i="6"/>
  <c r="AO452" i="6"/>
  <c r="AC454" i="6"/>
  <c r="T453" i="6"/>
  <c r="P459" i="6"/>
  <c r="AH458" i="6"/>
  <c r="AC457" i="6"/>
  <c r="AP459" i="6"/>
  <c r="W457" i="6"/>
  <c r="AB458" i="6"/>
  <c r="AP457" i="6"/>
  <c r="AC459" i="6"/>
  <c r="O458" i="6"/>
  <c r="R457" i="6"/>
  <c r="W458" i="6"/>
  <c r="AK459" i="6"/>
  <c r="AB457" i="6"/>
  <c r="O459" i="6"/>
  <c r="AG458" i="6"/>
  <c r="AM452" i="6"/>
  <c r="R453" i="6"/>
  <c r="AA454" i="6"/>
  <c r="AF457" i="6"/>
  <c r="S459" i="6"/>
  <c r="AK458" i="6"/>
  <c r="AD452" i="6"/>
  <c r="AO453" i="6"/>
  <c r="R454" i="6"/>
  <c r="Z454" i="6"/>
  <c r="AL452" i="6"/>
  <c r="Q453" i="6"/>
  <c r="AR466" i="6"/>
  <c r="AV466" i="6" s="1"/>
  <c r="AU466" i="6"/>
  <c r="AY466" i="6" s="1"/>
  <c r="AS456" i="6"/>
  <c r="AW456" i="6" s="1"/>
  <c r="AS466" i="6"/>
  <c r="AW466" i="6" s="1"/>
  <c r="AJ464" i="6"/>
  <c r="AU464" i="6" s="1"/>
  <c r="AY464" i="6" s="1"/>
  <c r="AU461" i="6"/>
  <c r="AY461" i="6" s="1"/>
  <c r="T464" i="6"/>
  <c r="AS464" i="6" s="1"/>
  <c r="AW464" i="6" s="1"/>
  <c r="AS461" i="6"/>
  <c r="AW461" i="6" s="1"/>
  <c r="L464" i="6"/>
  <c r="AR464" i="6" s="1"/>
  <c r="AV464" i="6" s="1"/>
  <c r="AR461" i="6"/>
  <c r="AV461" i="6" s="1"/>
  <c r="AT456" i="6"/>
  <c r="AX456" i="6" s="1"/>
  <c r="AB464" i="6"/>
  <c r="AT464" i="6" s="1"/>
  <c r="AX464" i="6" s="1"/>
  <c r="AT461" i="6"/>
  <c r="AX461" i="6" s="1"/>
  <c r="AR451" i="6"/>
  <c r="AV451" i="6" s="1"/>
  <c r="AS451" i="6"/>
  <c r="AW451" i="6" s="1"/>
  <c r="AU456" i="6"/>
  <c r="AY456" i="6" s="1"/>
  <c r="AR456" i="6"/>
  <c r="AV456" i="6" s="1"/>
  <c r="AT451" i="6"/>
  <c r="AX451" i="6" s="1"/>
  <c r="AU451" i="6"/>
  <c r="AY451" i="6" s="1"/>
  <c r="R650" i="5" a="1"/>
  <c r="T651" i="5" a="1"/>
  <c r="AE906" i="5" a="1"/>
  <c r="N905" i="5" a="1"/>
  <c r="AH726" i="4" a="1"/>
  <c r="AA728" i="4" a="1"/>
  <c r="AJ727" i="4" a="1"/>
  <c r="AI904" i="5" a="1"/>
  <c r="F725" i="4" l="1"/>
  <c r="Z725" i="4"/>
  <c r="N725" i="4"/>
  <c r="O725" i="4"/>
  <c r="I725" i="4"/>
  <c r="P725" i="4"/>
  <c r="S725" i="4"/>
  <c r="U725" i="4"/>
  <c r="T725" i="4"/>
  <c r="F1005" i="6"/>
  <c r="G725" i="4"/>
  <c r="AE725" i="4"/>
  <c r="X725" i="4"/>
  <c r="L725" i="4"/>
  <c r="AG725" i="4"/>
  <c r="E725" i="4"/>
  <c r="AA725" i="4"/>
  <c r="B834" i="4"/>
  <c r="Y725" i="4"/>
  <c r="AJ725" i="4"/>
  <c r="W725" i="4"/>
  <c r="H725" i="4"/>
  <c r="AD725" i="4"/>
  <c r="K725" i="4"/>
  <c r="V725" i="4"/>
  <c r="AH725" i="4"/>
  <c r="AI725" i="4"/>
  <c r="J725" i="4"/>
  <c r="R725" i="4"/>
  <c r="AC725" i="4"/>
  <c r="M725" i="4"/>
  <c r="AF725" i="4"/>
  <c r="AB725" i="4"/>
  <c r="AS851" i="5"/>
  <c r="B851" i="5" s="1"/>
  <c r="B815" i="4"/>
  <c r="B706" i="4"/>
  <c r="C706" i="4" s="1"/>
  <c r="AC706" i="4" s="1"/>
  <c r="B739" i="5"/>
  <c r="B912" i="5"/>
  <c r="F910" i="8"/>
  <c r="B884" i="5"/>
  <c r="C884" i="5" s="1"/>
  <c r="B630" i="5"/>
  <c r="C630" i="5" s="1"/>
  <c r="K903" i="5"/>
  <c r="AJ903" i="5"/>
  <c r="T649" i="5"/>
  <c r="R649" i="5"/>
  <c r="V649" i="5"/>
  <c r="H649" i="5"/>
  <c r="M649" i="5"/>
  <c r="G649" i="5"/>
  <c r="AA649" i="5"/>
  <c r="S649" i="5"/>
  <c r="AH649" i="5"/>
  <c r="Z903" i="5"/>
  <c r="AJ649" i="5"/>
  <c r="W649" i="5"/>
  <c r="N903" i="5"/>
  <c r="X649" i="5"/>
  <c r="AC903" i="5"/>
  <c r="O649" i="5"/>
  <c r="N649" i="5"/>
  <c r="AD903" i="5"/>
  <c r="E649" i="5"/>
  <c r="U649" i="5"/>
  <c r="M903" i="5"/>
  <c r="Q903" i="5"/>
  <c r="P649" i="5"/>
  <c r="F903" i="5"/>
  <c r="AI649" i="5"/>
  <c r="AC649" i="5"/>
  <c r="J903" i="5"/>
  <c r="F649" i="5"/>
  <c r="I649" i="5"/>
  <c r="AF649" i="5"/>
  <c r="L649" i="5"/>
  <c r="Y903" i="5"/>
  <c r="O903" i="5"/>
  <c r="J649" i="5"/>
  <c r="K649" i="5"/>
  <c r="X903" i="5"/>
  <c r="Q649" i="5"/>
  <c r="Z649" i="5"/>
  <c r="G903" i="5"/>
  <c r="AB649" i="5"/>
  <c r="AD649" i="5"/>
  <c r="Y649" i="5"/>
  <c r="AE649" i="5"/>
  <c r="U903" i="5"/>
  <c r="AA903" i="5"/>
  <c r="AG903" i="5"/>
  <c r="AE903" i="5"/>
  <c r="L903" i="5"/>
  <c r="W903" i="5"/>
  <c r="H903" i="5"/>
  <c r="R650" i="5"/>
  <c r="T651" i="5"/>
  <c r="P903" i="5"/>
  <c r="V903" i="5"/>
  <c r="AI903" i="5"/>
  <c r="E903" i="5"/>
  <c r="I903" i="5"/>
  <c r="AH903" i="5"/>
  <c r="AF903" i="5"/>
  <c r="T903" i="5"/>
  <c r="S903" i="5"/>
  <c r="R903" i="5"/>
  <c r="AI904" i="5"/>
  <c r="N905" i="5"/>
  <c r="AE906" i="5"/>
  <c r="AA728" i="4"/>
  <c r="AJ727" i="4"/>
  <c r="AH726" i="4"/>
  <c r="AT481" i="6"/>
  <c r="AX481" i="6" s="1"/>
  <c r="AP501" i="6"/>
  <c r="AH501" i="6"/>
  <c r="Z501" i="6"/>
  <c r="R501" i="6"/>
  <c r="AK501" i="6"/>
  <c r="AC501" i="6"/>
  <c r="U501" i="6"/>
  <c r="M501" i="6"/>
  <c r="AJ501" i="6"/>
  <c r="AB501" i="6"/>
  <c r="T501" i="6"/>
  <c r="L501" i="6"/>
  <c r="AG501" i="6"/>
  <c r="V501" i="6"/>
  <c r="AI501" i="6"/>
  <c r="AF501" i="6"/>
  <c r="S501" i="6"/>
  <c r="H506" i="6"/>
  <c r="H508" i="6" s="1"/>
  <c r="B511" i="6" s="1"/>
  <c r="AQ501" i="6"/>
  <c r="AE501" i="6"/>
  <c r="Q501" i="6"/>
  <c r="AO501" i="6"/>
  <c r="AD501" i="6"/>
  <c r="P501" i="6"/>
  <c r="AN501" i="6"/>
  <c r="AA501" i="6"/>
  <c r="O501" i="6"/>
  <c r="AM501" i="6"/>
  <c r="Y501" i="6"/>
  <c r="N501" i="6"/>
  <c r="AL501" i="6"/>
  <c r="X501" i="6"/>
  <c r="W501" i="6"/>
  <c r="AJ506" i="6"/>
  <c r="AB506" i="6"/>
  <c r="T506" i="6"/>
  <c r="L506" i="6"/>
  <c r="AM506" i="6"/>
  <c r="AE506" i="6"/>
  <c r="W506" i="6"/>
  <c r="O506" i="6"/>
  <c r="AL506" i="6"/>
  <c r="AD506" i="6"/>
  <c r="V506" i="6"/>
  <c r="N506" i="6"/>
  <c r="D506" i="6"/>
  <c r="D508" i="6" s="1"/>
  <c r="AN506" i="6"/>
  <c r="Z506" i="6"/>
  <c r="M506" i="6"/>
  <c r="AK506" i="6"/>
  <c r="Y506" i="6"/>
  <c r="AI506" i="6"/>
  <c r="X506" i="6"/>
  <c r="AH506" i="6"/>
  <c r="U506" i="6"/>
  <c r="AA506" i="6"/>
  <c r="AG506" i="6"/>
  <c r="S506" i="6"/>
  <c r="AQ506" i="6"/>
  <c r="AF506" i="6"/>
  <c r="R506" i="6"/>
  <c r="AP506" i="6"/>
  <c r="AC506" i="6"/>
  <c r="Q506" i="6"/>
  <c r="AO506" i="6"/>
  <c r="P506" i="6"/>
  <c r="AU486" i="6"/>
  <c r="AY486" i="6" s="1"/>
  <c r="AS481" i="6"/>
  <c r="AW481" i="6" s="1"/>
  <c r="AT486" i="6"/>
  <c r="AX486" i="6" s="1"/>
  <c r="AZ456" i="6"/>
  <c r="AU454" i="6"/>
  <c r="AY454" i="6" s="1"/>
  <c r="AS453" i="6"/>
  <c r="AW453" i="6" s="1"/>
  <c r="AU481" i="6"/>
  <c r="AY481" i="6" s="1"/>
  <c r="AR481" i="6"/>
  <c r="AV481" i="6" s="1"/>
  <c r="AS486" i="6"/>
  <c r="AW486" i="6" s="1"/>
  <c r="AS458" i="6"/>
  <c r="AW458" i="6" s="1"/>
  <c r="AR458" i="6"/>
  <c r="AV458" i="6" s="1"/>
  <c r="AR486" i="6"/>
  <c r="AV486" i="6" s="1"/>
  <c r="AU453" i="6"/>
  <c r="AY453" i="6" s="1"/>
  <c r="AZ461" i="6"/>
  <c r="AT457" i="6"/>
  <c r="AX457" i="6" s="1"/>
  <c r="AS459" i="6"/>
  <c r="AW459" i="6" s="1"/>
  <c r="AR453" i="6"/>
  <c r="AV453" i="6" s="1"/>
  <c r="AS452" i="6"/>
  <c r="AW452" i="6" s="1"/>
  <c r="AZ464" i="6"/>
  <c r="AZ466" i="6"/>
  <c r="I468" i="6" s="1"/>
  <c r="C458" i="6" s="1"/>
  <c r="AS454" i="6"/>
  <c r="AW454" i="6" s="1"/>
  <c r="AT452" i="6"/>
  <c r="AX452" i="6" s="1"/>
  <c r="AT453" i="6"/>
  <c r="AX453" i="6" s="1"/>
  <c r="AU458" i="6"/>
  <c r="AY458" i="6" s="1"/>
  <c r="AS457" i="6"/>
  <c r="AW457" i="6" s="1"/>
  <c r="AR452" i="6"/>
  <c r="AV452" i="6" s="1"/>
  <c r="AZ451" i="6"/>
  <c r="AU452" i="6"/>
  <c r="AY452" i="6" s="1"/>
  <c r="AR459" i="6"/>
  <c r="AV459" i="6" s="1"/>
  <c r="AR454" i="6"/>
  <c r="AV454" i="6" s="1"/>
  <c r="AT459" i="6"/>
  <c r="AX459" i="6" s="1"/>
  <c r="AT454" i="6"/>
  <c r="AX454" i="6" s="1"/>
  <c r="AT458" i="6"/>
  <c r="AX458" i="6" s="1"/>
  <c r="AR457" i="6"/>
  <c r="AV457" i="6" s="1"/>
  <c r="AU459" i="6"/>
  <c r="AY459" i="6" s="1"/>
  <c r="AU457" i="6"/>
  <c r="AY457" i="6" s="1"/>
  <c r="X906" i="5" a="1"/>
  <c r="AB651" i="5" a="1"/>
  <c r="U651" i="5" a="1"/>
  <c r="AI650" i="5" a="1"/>
  <c r="T905" i="5" a="1"/>
  <c r="G727" i="4" a="1"/>
  <c r="U906" i="5" a="1"/>
  <c r="L650" i="5" a="1"/>
  <c r="AC906" i="5" a="1"/>
  <c r="O726" i="4" a="1"/>
  <c r="S906" i="5" a="1"/>
  <c r="AI905" i="5" a="1"/>
  <c r="I906" i="5" a="1"/>
  <c r="K906" i="5" a="1"/>
  <c r="Z651" i="5" a="1"/>
  <c r="AF727" i="4" a="1"/>
  <c r="H651" i="5" a="1"/>
  <c r="H726" i="4" a="1"/>
  <c r="L906" i="5" a="1"/>
  <c r="AE726" i="4" a="1"/>
  <c r="K905" i="5" a="1"/>
  <c r="Q906" i="5" a="1"/>
  <c r="S726" i="4" a="1"/>
  <c r="AD727" i="4" a="1"/>
  <c r="AD728" i="4" a="1"/>
  <c r="O651" i="5" a="1"/>
  <c r="Z904" i="5" a="1"/>
  <c r="AD650" i="5" a="1"/>
  <c r="AH650" i="5" a="1"/>
  <c r="AI728" i="4" a="1"/>
  <c r="AD906" i="5" a="1"/>
  <c r="F651" i="5" a="1"/>
  <c r="R904" i="5" a="1"/>
  <c r="T728" i="4" a="1"/>
  <c r="Z727" i="4" a="1"/>
  <c r="AB726" i="4" a="1"/>
  <c r="G726" i="4" a="1"/>
  <c r="G905" i="5" a="1"/>
  <c r="V728" i="4" a="1"/>
  <c r="J727" i="4" a="1"/>
  <c r="AJ905" i="5" a="1"/>
  <c r="AC905" i="5" a="1"/>
  <c r="E727" i="4" a="1"/>
  <c r="X650" i="5" a="1"/>
  <c r="O652" i="5" a="1"/>
  <c r="F726" i="4" a="1"/>
  <c r="I904" i="5" a="1"/>
  <c r="AE651" i="5" a="1"/>
  <c r="X652" i="5" a="1"/>
  <c r="U905" i="5" a="1"/>
  <c r="S650" i="5" a="1"/>
  <c r="J726" i="4" a="1"/>
  <c r="T652" i="5" a="1"/>
  <c r="I726" i="4" a="1"/>
  <c r="P650" i="5" a="1"/>
  <c r="N707" i="4" a="1"/>
  <c r="AH652" i="5" a="1"/>
  <c r="R652" i="5" a="1"/>
  <c r="U728" i="4" a="1"/>
  <c r="AF652" i="5" a="1"/>
  <c r="Q728" i="4" a="1"/>
  <c r="AB728" i="4" a="1"/>
  <c r="Q726" i="4" a="1"/>
  <c r="H727" i="4" a="1"/>
  <c r="AD905" i="5" a="1"/>
  <c r="E905" i="5" a="1"/>
  <c r="H904" i="5" a="1"/>
  <c r="E904" i="5" a="1"/>
  <c r="AB727" i="4" a="1"/>
  <c r="AE650" i="5" a="1"/>
  <c r="M727" i="4" a="1"/>
  <c r="P651" i="5" a="1"/>
  <c r="E726" i="4" a="1"/>
  <c r="V906" i="5" a="1"/>
  <c r="V652" i="5" a="1"/>
  <c r="Z905" i="5" a="1"/>
  <c r="Q652" i="5" a="1"/>
  <c r="Y726" i="4" a="1"/>
  <c r="AA727" i="4" a="1"/>
  <c r="M905" i="5" a="1"/>
  <c r="P726" i="4" a="1"/>
  <c r="X728" i="4" a="1"/>
  <c r="T726" i="4" a="1"/>
  <c r="O727" i="4" a="1"/>
  <c r="S728" i="4" a="1"/>
  <c r="AI727" i="4" a="1"/>
  <c r="AF726" i="4" a="1"/>
  <c r="Y728" i="4" a="1"/>
  <c r="G650" i="5" a="1"/>
  <c r="AJ728" i="4" a="1"/>
  <c r="L651" i="5" a="1"/>
  <c r="K651" i="5" a="1"/>
  <c r="AH728" i="4" a="1"/>
  <c r="AA651" i="5" a="1"/>
  <c r="AI651" i="5" a="1"/>
  <c r="I650" i="5" a="1"/>
  <c r="X727" i="4" a="1"/>
  <c r="AJ651" i="5" a="1"/>
  <c r="W651" i="5" a="1"/>
  <c r="F650" i="5" a="1"/>
  <c r="V727" i="4" a="1"/>
  <c r="R905" i="5" a="1"/>
  <c r="AJ726" i="4" a="1"/>
  <c r="Q650" i="5" a="1"/>
  <c r="R906" i="5" a="1"/>
  <c r="G904" i="5" a="1"/>
  <c r="U652" i="5" a="1"/>
  <c r="AC728" i="4" a="1"/>
  <c r="AJ650" i="5" a="1"/>
  <c r="AD726" i="4" a="1"/>
  <c r="N906" i="5" a="1"/>
  <c r="Q727" i="4" a="1"/>
  <c r="M904" i="5" a="1"/>
  <c r="Q904" i="5" a="1"/>
  <c r="Z728" i="4" a="1"/>
  <c r="AF905" i="5" a="1"/>
  <c r="AD652" i="5" a="1"/>
  <c r="AJ906" i="5" a="1"/>
  <c r="Y905" i="5" a="1"/>
  <c r="AG651" i="5" a="1"/>
  <c r="U904" i="5" a="1"/>
  <c r="AH906" i="5" a="1"/>
  <c r="N904" i="5" a="1"/>
  <c r="Q905" i="5" a="1"/>
  <c r="AG726" i="4" a="1"/>
  <c r="AA726" i="4" a="1"/>
  <c r="AG727" i="4" a="1"/>
  <c r="AC652" i="5" a="1"/>
  <c r="M650" i="5" a="1"/>
  <c r="F904" i="5" a="1"/>
  <c r="P906" i="5" a="1"/>
  <c r="I905" i="5" a="1"/>
  <c r="K650" i="5" a="1"/>
  <c r="W904" i="5" a="1"/>
  <c r="AJ904" i="5" a="1"/>
  <c r="W728" i="4" a="1"/>
  <c r="T727" i="4" a="1"/>
  <c r="AE727" i="4" a="1"/>
  <c r="H906" i="5" a="1"/>
  <c r="T906" i="5" a="1"/>
  <c r="AA650" i="5" a="1"/>
  <c r="S904" i="5" a="1"/>
  <c r="W726" i="4" a="1"/>
  <c r="AI726" i="4" a="1"/>
  <c r="U727" i="4" a="1"/>
  <c r="Q651" i="5" a="1"/>
  <c r="Z652" i="5" a="1"/>
  <c r="AB904" i="5" a="1"/>
  <c r="O728" i="4" a="1"/>
  <c r="AJ652" i="5" a="1"/>
  <c r="J906" i="5" a="1"/>
  <c r="AA904" i="5" a="1"/>
  <c r="Y904" i="5" a="1"/>
  <c r="I727" i="4" a="1"/>
  <c r="R728" i="4" a="1"/>
  <c r="P905" i="5" a="1"/>
  <c r="Z726" i="4" a="1"/>
  <c r="AE652" i="5" a="1"/>
  <c r="O906" i="5" a="1"/>
  <c r="J651" i="5" a="1"/>
  <c r="X905" i="5" a="1"/>
  <c r="Y650" i="5" a="1"/>
  <c r="F905" i="5" a="1"/>
  <c r="P727" i="4" a="1"/>
  <c r="P904" i="5" a="1"/>
  <c r="W652" i="5" a="1"/>
  <c r="AF651" i="5" a="1"/>
  <c r="M651" i="5" a="1"/>
  <c r="J905" i="5" a="1"/>
  <c r="U726" i="4" a="1"/>
  <c r="S727" i="4" a="1"/>
  <c r="AC904" i="5" a="1"/>
  <c r="J650" i="5" a="1"/>
  <c r="M906" i="5" a="1"/>
  <c r="X726" i="4" a="1"/>
  <c r="L904" i="5" a="1"/>
  <c r="K904" i="5" a="1"/>
  <c r="AH904" i="5" a="1"/>
  <c r="AC727" i="4" a="1"/>
  <c r="P708" i="4" a="1"/>
  <c r="S652" i="5" a="1"/>
  <c r="AF906" i="5" a="1"/>
  <c r="AI906" i="5" a="1"/>
  <c r="AG728" i="4" a="1"/>
  <c r="AG905" i="5" a="1"/>
  <c r="R651" i="5" a="1"/>
  <c r="AC651" i="5" a="1"/>
  <c r="AA905" i="5" a="1"/>
  <c r="AF728" i="4" a="1"/>
  <c r="T650" i="5" a="1"/>
  <c r="R726" i="4" a="1"/>
  <c r="W905" i="5" a="1"/>
  <c r="AC726" i="4" a="1"/>
  <c r="AB905" i="5" a="1"/>
  <c r="Z650" i="5" a="1"/>
  <c r="W650" i="5" a="1"/>
  <c r="AE905" i="5" a="1"/>
  <c r="R727" i="4" a="1"/>
  <c r="AH905" i="5" a="1"/>
  <c r="O904" i="5" a="1"/>
  <c r="T904" i="5" a="1"/>
  <c r="I651" i="5" a="1"/>
  <c r="N726" i="4" a="1"/>
  <c r="N651" i="5" a="1"/>
  <c r="N650" i="5" a="1"/>
  <c r="S905" i="5" a="1"/>
  <c r="Y652" i="5" a="1"/>
  <c r="V650" i="5" a="1"/>
  <c r="V651" i="5" a="1"/>
  <c r="AD904" i="5" a="1"/>
  <c r="E651" i="5" a="1"/>
  <c r="P652" i="5" a="1"/>
  <c r="Y727" i="4" a="1"/>
  <c r="X904" i="5" a="1"/>
  <c r="AG650" i="5" a="1"/>
  <c r="Y651" i="5" a="1"/>
  <c r="O650" i="5" a="1"/>
  <c r="AD651" i="5" a="1"/>
  <c r="AB652" i="5" a="1"/>
  <c r="V905" i="5" a="1"/>
  <c r="AA652" i="5" a="1"/>
  <c r="M726" i="4" a="1"/>
  <c r="AF904" i="5" a="1"/>
  <c r="Z906" i="5" a="1"/>
  <c r="H905" i="5" a="1"/>
  <c r="AG652" i="5" a="1"/>
  <c r="N727" i="4" a="1"/>
  <c r="Y906" i="5" a="1"/>
  <c r="K726" i="4" a="1"/>
  <c r="L905" i="5" a="1"/>
  <c r="AG906" i="5" a="1"/>
  <c r="O905" i="5" a="1"/>
  <c r="X651" i="5" a="1"/>
  <c r="L727" i="4" a="1"/>
  <c r="F727" i="4" a="1"/>
  <c r="G651" i="5" a="1"/>
  <c r="K727" i="4" a="1"/>
  <c r="AG904" i="5" a="1"/>
  <c r="E650" i="5" a="1"/>
  <c r="H650" i="5" a="1"/>
  <c r="V726" i="4" a="1"/>
  <c r="AI652" i="5" a="1"/>
  <c r="P728" i="4" a="1"/>
  <c r="AH727" i="4" a="1"/>
  <c r="AF650" i="5" a="1"/>
  <c r="U650" i="5" a="1"/>
  <c r="AA906" i="5" a="1"/>
  <c r="AC650" i="5" a="1"/>
  <c r="AH651" i="5" a="1"/>
  <c r="L726" i="4" a="1"/>
  <c r="J904" i="5" a="1"/>
  <c r="AE904" i="5" a="1"/>
  <c r="W906" i="5" a="1"/>
  <c r="S651" i="5" a="1"/>
  <c r="V904" i="5" a="1"/>
  <c r="AE728" i="4" a="1"/>
  <c r="AB906" i="5" a="1"/>
  <c r="AB650" i="5" a="1"/>
  <c r="W727" i="4" a="1"/>
  <c r="P728" i="4" l="1"/>
  <c r="W726" i="4"/>
  <c r="Y727" i="4"/>
  <c r="M727" i="4"/>
  <c r="AJ728" i="4"/>
  <c r="K726" i="4"/>
  <c r="X728" i="4"/>
  <c r="AE726" i="4"/>
  <c r="AG727" i="4"/>
  <c r="AB727" i="4"/>
  <c r="S728" i="4"/>
  <c r="Z726" i="4"/>
  <c r="AF726" i="4"/>
  <c r="AH727" i="4"/>
  <c r="AH729" i="4" s="1"/>
  <c r="Y728" i="4"/>
  <c r="AG726" i="4"/>
  <c r="Z728" i="4"/>
  <c r="AI727" i="4"/>
  <c r="AC726" i="4"/>
  <c r="AE727" i="4"/>
  <c r="V728" i="4"/>
  <c r="I726" i="4"/>
  <c r="K727" i="4"/>
  <c r="AH728" i="4"/>
  <c r="R727" i="4"/>
  <c r="P726" i="4"/>
  <c r="Q728" i="4"/>
  <c r="Z727" i="4"/>
  <c r="X726" i="4"/>
  <c r="E726" i="4"/>
  <c r="AD728" i="4"/>
  <c r="G727" i="4"/>
  <c r="F726" i="4"/>
  <c r="H727" i="4"/>
  <c r="AE728" i="4"/>
  <c r="F727" i="4"/>
  <c r="AC728" i="4"/>
  <c r="AJ726" i="4"/>
  <c r="AJ729" i="4" s="1"/>
  <c r="R726" i="4"/>
  <c r="T727" i="4"/>
  <c r="Q727" i="4"/>
  <c r="O726" i="4"/>
  <c r="AA727" i="4"/>
  <c r="Y726" i="4"/>
  <c r="R728" i="4"/>
  <c r="AG728" i="4"/>
  <c r="J727" i="4"/>
  <c r="H726" i="4"/>
  <c r="U726" i="4"/>
  <c r="W727" i="4"/>
  <c r="W729" i="4" s="1"/>
  <c r="J726" i="4"/>
  <c r="L727" i="4"/>
  <c r="AI728" i="4"/>
  <c r="L726" i="4"/>
  <c r="N727" i="4"/>
  <c r="V726" i="4"/>
  <c r="O728" i="4"/>
  <c r="X727" i="4"/>
  <c r="U727" i="4"/>
  <c r="S726" i="4"/>
  <c r="G726" i="4"/>
  <c r="AF728" i="4"/>
  <c r="I727" i="4"/>
  <c r="AD727" i="4"/>
  <c r="U728" i="4"/>
  <c r="AB726" i="4"/>
  <c r="O727" i="4"/>
  <c r="M726" i="4"/>
  <c r="S727" i="4"/>
  <c r="Q726" i="4"/>
  <c r="AD726" i="4"/>
  <c r="AF727" i="4"/>
  <c r="W728" i="4"/>
  <c r="N726" i="4"/>
  <c r="P727" i="4"/>
  <c r="E727" i="4"/>
  <c r="AB728" i="4"/>
  <c r="AI726" i="4"/>
  <c r="T728" i="4"/>
  <c r="AA726" i="4"/>
  <c r="AC727" i="4"/>
  <c r="T726" i="4"/>
  <c r="V727" i="4"/>
  <c r="AA706" i="4"/>
  <c r="AE706" i="4"/>
  <c r="Y706" i="4"/>
  <c r="H706" i="4"/>
  <c r="I706" i="4"/>
  <c r="Z706" i="4"/>
  <c r="Q706" i="4"/>
  <c r="S706" i="4"/>
  <c r="G706" i="4"/>
  <c r="E706" i="4"/>
  <c r="AB706" i="4"/>
  <c r="W706" i="4"/>
  <c r="P706" i="4"/>
  <c r="R706" i="4"/>
  <c r="J706" i="4"/>
  <c r="P708" i="4"/>
  <c r="N707" i="4"/>
  <c r="V706" i="4"/>
  <c r="M706" i="4"/>
  <c r="U706" i="4"/>
  <c r="O706" i="4"/>
  <c r="AG706" i="4"/>
  <c r="X706" i="4"/>
  <c r="AH706" i="4"/>
  <c r="T706" i="4"/>
  <c r="AJ706" i="4"/>
  <c r="AI706" i="4"/>
  <c r="F706" i="4"/>
  <c r="N706" i="4"/>
  <c r="AF706" i="4"/>
  <c r="L706" i="4"/>
  <c r="K706" i="4"/>
  <c r="AD706" i="4"/>
  <c r="AF884" i="5"/>
  <c r="G884" i="5"/>
  <c r="Z884" i="5"/>
  <c r="W884" i="5"/>
  <c r="L884" i="5"/>
  <c r="E884" i="5"/>
  <c r="AJ884" i="5"/>
  <c r="R884" i="5"/>
  <c r="O884" i="5"/>
  <c r="M884" i="5"/>
  <c r="N884" i="5"/>
  <c r="AE884" i="5"/>
  <c r="S884" i="5"/>
  <c r="H884" i="5"/>
  <c r="Y884" i="5"/>
  <c r="F884" i="5"/>
  <c r="Q884" i="5"/>
  <c r="AI884" i="5"/>
  <c r="U884" i="5"/>
  <c r="AB884" i="5"/>
  <c r="AG884" i="5"/>
  <c r="AC884" i="5"/>
  <c r="P884" i="5"/>
  <c r="AA884" i="5"/>
  <c r="AH884" i="5"/>
  <c r="V884" i="5"/>
  <c r="X884" i="5"/>
  <c r="AD884" i="5"/>
  <c r="I884" i="5"/>
  <c r="T884" i="5"/>
  <c r="K884" i="5"/>
  <c r="J884" i="5"/>
  <c r="T630" i="5"/>
  <c r="AH630" i="5"/>
  <c r="X630" i="5"/>
  <c r="K630" i="5"/>
  <c r="AB630" i="5"/>
  <c r="Z630" i="5"/>
  <c r="O630" i="5"/>
  <c r="W630" i="5"/>
  <c r="Y630" i="5"/>
  <c r="E630" i="5"/>
  <c r="AA630" i="5"/>
  <c r="AC630" i="5"/>
  <c r="AJ630" i="5"/>
  <c r="I630" i="5"/>
  <c r="V630" i="5"/>
  <c r="U630" i="5"/>
  <c r="P630" i="5"/>
  <c r="L630" i="5"/>
  <c r="AI630" i="5"/>
  <c r="S630" i="5"/>
  <c r="Q630" i="5"/>
  <c r="F630" i="5"/>
  <c r="M630" i="5"/>
  <c r="AE630" i="5"/>
  <c r="N630" i="5"/>
  <c r="R630" i="5"/>
  <c r="AF630" i="5"/>
  <c r="G630" i="5"/>
  <c r="AD630" i="5"/>
  <c r="AG630" i="5"/>
  <c r="H630" i="5"/>
  <c r="J630" i="5"/>
  <c r="V905" i="5"/>
  <c r="K904" i="5"/>
  <c r="AC905" i="5"/>
  <c r="R904" i="5"/>
  <c r="N906" i="5"/>
  <c r="N651" i="5"/>
  <c r="L650" i="5"/>
  <c r="X650" i="5"/>
  <c r="Z651" i="5"/>
  <c r="Q652" i="5"/>
  <c r="I651" i="5"/>
  <c r="AF652" i="5"/>
  <c r="G650" i="5"/>
  <c r="AD650" i="5"/>
  <c r="AF651" i="5"/>
  <c r="W652" i="5"/>
  <c r="E651" i="5"/>
  <c r="AB652" i="5"/>
  <c r="AI650" i="5"/>
  <c r="R652" i="5"/>
  <c r="AA651" i="5"/>
  <c r="Y650" i="5"/>
  <c r="G651" i="5"/>
  <c r="E650" i="5"/>
  <c r="AD652" i="5"/>
  <c r="AF650" i="5"/>
  <c r="AH651" i="5"/>
  <c r="Y652" i="5"/>
  <c r="L905" i="5"/>
  <c r="AC906" i="5"/>
  <c r="AG904" i="5"/>
  <c r="U651" i="5"/>
  <c r="S650" i="5"/>
  <c r="AI905" i="5"/>
  <c r="AI907" i="5" s="1"/>
  <c r="X904" i="5"/>
  <c r="T906" i="5"/>
  <c r="AJ904" i="5"/>
  <c r="O905" i="5"/>
  <c r="AF906" i="5"/>
  <c r="AE905" i="5"/>
  <c r="T904" i="5"/>
  <c r="P906" i="5"/>
  <c r="I650" i="5"/>
  <c r="K651" i="5"/>
  <c r="AH652" i="5"/>
  <c r="F650" i="5"/>
  <c r="AE652" i="5"/>
  <c r="H651" i="5"/>
  <c r="AF905" i="5"/>
  <c r="U904" i="5"/>
  <c r="Q906" i="5"/>
  <c r="F651" i="5"/>
  <c r="AC652" i="5"/>
  <c r="AJ650" i="5"/>
  <c r="H650" i="5"/>
  <c r="J651" i="5"/>
  <c r="AG652" i="5"/>
  <c r="X651" i="5"/>
  <c r="V650" i="5"/>
  <c r="O652" i="5"/>
  <c r="U650" i="5"/>
  <c r="W651" i="5"/>
  <c r="P905" i="5"/>
  <c r="AG906" i="5"/>
  <c r="E904" i="5"/>
  <c r="AG651" i="5"/>
  <c r="AE650" i="5"/>
  <c r="X652" i="5"/>
  <c r="W650" i="5"/>
  <c r="Y651" i="5"/>
  <c r="P652" i="5"/>
  <c r="M651" i="5"/>
  <c r="AJ652" i="5"/>
  <c r="K650" i="5"/>
  <c r="M905" i="5"/>
  <c r="AH904" i="5"/>
  <c r="AD906" i="5"/>
  <c r="AA652" i="5"/>
  <c r="AJ651" i="5"/>
  <c r="AH650" i="5"/>
  <c r="R906" i="5"/>
  <c r="AG905" i="5"/>
  <c r="V904" i="5"/>
  <c r="AB905" i="5"/>
  <c r="Q904" i="5"/>
  <c r="M906" i="5"/>
  <c r="X906" i="5"/>
  <c r="AB904" i="5"/>
  <c r="G905" i="5"/>
  <c r="AF904" i="5"/>
  <c r="K905" i="5"/>
  <c r="AB906" i="5"/>
  <c r="N650" i="5"/>
  <c r="P651" i="5"/>
  <c r="P650" i="5"/>
  <c r="R651" i="5"/>
  <c r="R653" i="5" s="1"/>
  <c r="AC650" i="5"/>
  <c r="V652" i="5"/>
  <c r="AE651" i="5"/>
  <c r="T650" i="5"/>
  <c r="T653" i="5" s="1"/>
  <c r="V651" i="5"/>
  <c r="J650" i="5"/>
  <c r="L651" i="5"/>
  <c r="AI652" i="5"/>
  <c r="Q650" i="5"/>
  <c r="S651" i="5"/>
  <c r="X905" i="5"/>
  <c r="I906" i="5"/>
  <c r="M904" i="5"/>
  <c r="AA906" i="5"/>
  <c r="AE904" i="5"/>
  <c r="J905" i="5"/>
  <c r="AB651" i="5"/>
  <c r="S652" i="5"/>
  <c r="Z650" i="5"/>
  <c r="AI651" i="5"/>
  <c r="Z652" i="5"/>
  <c r="AG650" i="5"/>
  <c r="Q651" i="5"/>
  <c r="O650" i="5"/>
  <c r="O651" i="5"/>
  <c r="M650" i="5"/>
  <c r="AB650" i="5"/>
  <c r="U652" i="5"/>
  <c r="AD651" i="5"/>
  <c r="Y905" i="5"/>
  <c r="J906" i="5"/>
  <c r="N904" i="5"/>
  <c r="N907" i="5" s="1"/>
  <c r="AA650" i="5"/>
  <c r="AC651" i="5"/>
  <c r="T652" i="5"/>
  <c r="F904" i="5"/>
  <c r="AH906" i="5"/>
  <c r="Q905" i="5"/>
  <c r="K906" i="5"/>
  <c r="O904" i="5"/>
  <c r="Z905" i="5"/>
  <c r="AD904" i="5"/>
  <c r="Z906" i="5"/>
  <c r="I905" i="5"/>
  <c r="O906" i="5"/>
  <c r="AD905" i="5"/>
  <c r="S904" i="5"/>
  <c r="AJ906" i="5"/>
  <c r="S905" i="5"/>
  <c r="H904" i="5"/>
  <c r="U906" i="5"/>
  <c r="AJ905" i="5"/>
  <c r="Y904" i="5"/>
  <c r="AI906" i="5"/>
  <c r="G904" i="5"/>
  <c r="R905" i="5"/>
  <c r="I904" i="5"/>
  <c r="T905" i="5"/>
  <c r="P904" i="5"/>
  <c r="AA905" i="5"/>
  <c r="L906" i="5"/>
  <c r="L904" i="5"/>
  <c r="W905" i="5"/>
  <c r="H906" i="5"/>
  <c r="U905" i="5"/>
  <c r="J904" i="5"/>
  <c r="Y906" i="5"/>
  <c r="H905" i="5"/>
  <c r="AC904" i="5"/>
  <c r="W904" i="5"/>
  <c r="AH905" i="5"/>
  <c r="S906" i="5"/>
  <c r="Z904" i="5"/>
  <c r="V906" i="5"/>
  <c r="E905" i="5"/>
  <c r="AA904" i="5"/>
  <c r="F905" i="5"/>
  <c r="W906" i="5"/>
  <c r="AU506" i="6"/>
  <c r="AY506" i="6" s="1"/>
  <c r="AR506" i="6"/>
  <c r="AV506" i="6" s="1"/>
  <c r="AS506" i="6"/>
  <c r="AW506" i="6" s="1"/>
  <c r="AR501" i="6"/>
  <c r="AV501" i="6" s="1"/>
  <c r="AT506" i="6"/>
  <c r="AX506" i="6" s="1"/>
  <c r="AS501" i="6"/>
  <c r="AW501" i="6" s="1"/>
  <c r="AT501" i="6"/>
  <c r="AX501" i="6" s="1"/>
  <c r="AU501" i="6"/>
  <c r="AY501" i="6" s="1"/>
  <c r="AZ458" i="6"/>
  <c r="AZ481" i="6"/>
  <c r="AZ457" i="6"/>
  <c r="AZ452" i="6"/>
  <c r="AZ486" i="6"/>
  <c r="AZ453" i="6"/>
  <c r="AZ459" i="6"/>
  <c r="AZ454" i="6"/>
  <c r="I464" i="6"/>
  <c r="D454" i="6" s="1"/>
  <c r="X708" i="4" a="1"/>
  <c r="AA709" i="4" a="1"/>
  <c r="K632" i="5" a="1"/>
  <c r="H885" i="5" a="1"/>
  <c r="S632" i="5" a="1"/>
  <c r="I707" i="4" a="1"/>
  <c r="S633" i="5" a="1"/>
  <c r="AB709" i="4" a="1"/>
  <c r="W885" i="5" a="1"/>
  <c r="AG633" i="5" a="1"/>
  <c r="I632" i="5" a="1"/>
  <c r="J885" i="5" a="1"/>
  <c r="AG632" i="5" a="1"/>
  <c r="Y633" i="5" a="1"/>
  <c r="H708" i="4" a="1"/>
  <c r="AE709" i="4" a="1"/>
  <c r="L886" i="5" a="1"/>
  <c r="AF708" i="4" a="1"/>
  <c r="W886" i="5" a="1"/>
  <c r="G631" i="5" a="1"/>
  <c r="L708" i="4" a="1"/>
  <c r="G886" i="5" a="1"/>
  <c r="X633" i="5" a="1"/>
  <c r="I885" i="5" a="1"/>
  <c r="AH709" i="4" a="1"/>
  <c r="W709" i="4" a="1"/>
  <c r="J708" i="4" a="1"/>
  <c r="AE885" i="5" a="1"/>
  <c r="F631" i="5" a="1"/>
  <c r="Y887" i="5" a="1"/>
  <c r="V707" i="4" a="1"/>
  <c r="L632" i="5" a="1"/>
  <c r="AE887" i="5" a="1"/>
  <c r="AC886" i="5" a="1"/>
  <c r="AH708" i="4" a="1"/>
  <c r="U887" i="5" a="1"/>
  <c r="S707" i="4" a="1"/>
  <c r="T887" i="5" a="1"/>
  <c r="G707" i="4" a="1"/>
  <c r="H632" i="5" a="1"/>
  <c r="I631" i="5" a="1"/>
  <c r="AB887" i="5" a="1"/>
  <c r="AD632" i="5" a="1"/>
  <c r="AC707" i="4" a="1"/>
  <c r="J631" i="5" a="1"/>
  <c r="G708" i="4" a="1"/>
  <c r="H886" i="5" a="1"/>
  <c r="AG885" i="5" a="1"/>
  <c r="T633" i="5" a="1"/>
  <c r="Y886" i="5" a="1"/>
  <c r="I708" i="4" a="1"/>
  <c r="P707" i="4" a="1"/>
  <c r="K631" i="5" a="1"/>
  <c r="Y708" i="4" a="1"/>
  <c r="W631" i="5" a="1"/>
  <c r="P709" i="4" a="1"/>
  <c r="L631" i="5" a="1"/>
  <c r="F708" i="4" a="1"/>
  <c r="X631" i="5" a="1"/>
  <c r="R633" i="5" a="1"/>
  <c r="U709" i="4" a="1"/>
  <c r="AD633" i="5" a="1"/>
  <c r="AF887" i="5" a="1"/>
  <c r="M632" i="5" a="1"/>
  <c r="AD709" i="4" a="1"/>
  <c r="T707" i="4" a="1"/>
  <c r="AJ632" i="5" a="1"/>
  <c r="L707" i="4" a="1"/>
  <c r="X887" i="5" a="1"/>
  <c r="S887" i="5" a="1"/>
  <c r="AJ709" i="4" a="1"/>
  <c r="AI631" i="5" a="1"/>
  <c r="AJ885" i="5" a="1"/>
  <c r="AF886" i="5" a="1"/>
  <c r="O885" i="5" a="1"/>
  <c r="X709" i="4" a="1"/>
  <c r="R885" i="5" a="1"/>
  <c r="O632" i="5" a="1"/>
  <c r="N886" i="5" a="1"/>
  <c r="AE631" i="5" a="1"/>
  <c r="AG631" i="5" a="1"/>
  <c r="AD885" i="5" a="1"/>
  <c r="E707" i="4" a="1"/>
  <c r="AB885" i="5" a="1"/>
  <c r="S886" i="5" a="1"/>
  <c r="R707" i="4" a="1"/>
  <c r="AC631" i="5" a="1"/>
  <c r="L885" i="5" a="1"/>
  <c r="X885" i="5" a="1"/>
  <c r="Q708" i="4" a="1"/>
  <c r="N887" i="5" a="1"/>
  <c r="M887" i="5" a="1"/>
  <c r="E886" i="5" a="1"/>
  <c r="AB633" i="5" a="1"/>
  <c r="W887" i="5" a="1"/>
  <c r="F886" i="5" a="1"/>
  <c r="AJ633" i="5" a="1"/>
  <c r="AE886" i="5" a="1"/>
  <c r="AB886" i="5" a="1"/>
  <c r="AA633" i="5" a="1"/>
  <c r="W707" i="4" a="1"/>
  <c r="V633" i="5" a="1"/>
  <c r="H887" i="5" a="1"/>
  <c r="AG709" i="4" a="1"/>
  <c r="W632" i="5" a="1"/>
  <c r="AD631" i="5" a="1"/>
  <c r="AH632" i="5" a="1"/>
  <c r="Q631" i="5" a="1"/>
  <c r="AF709" i="4" a="1"/>
  <c r="J632" i="5" a="1"/>
  <c r="T631" i="5" a="1"/>
  <c r="O633" i="5" a="1"/>
  <c r="O631" i="5" a="1"/>
  <c r="O886" i="5" a="1"/>
  <c r="AG886" i="5" a="1"/>
  <c r="AA631" i="5" a="1"/>
  <c r="U633" i="5" a="1"/>
  <c r="R632" i="5" a="1"/>
  <c r="AA632" i="5" a="1"/>
  <c r="AD887" i="5" a="1"/>
  <c r="V887" i="5" a="1"/>
  <c r="AJ707" i="4" a="1"/>
  <c r="V885" i="5" a="1"/>
  <c r="AH633" i="5" a="1"/>
  <c r="R708" i="4" a="1"/>
  <c r="AB708" i="4" a="1"/>
  <c r="AG707" i="4" a="1"/>
  <c r="Y707" i="4" a="1"/>
  <c r="O887" i="5" a="1"/>
  <c r="I886" i="5" a="1"/>
  <c r="AJ887" i="5" a="1"/>
  <c r="Y885" i="5" a="1"/>
  <c r="F885" i="5" a="1"/>
  <c r="L887" i="5" a="1"/>
  <c r="Z633" i="5" a="1"/>
  <c r="M631" i="5" a="1"/>
  <c r="X886" i="5" a="1"/>
  <c r="M707" i="4" a="1"/>
  <c r="V709" i="4" a="1"/>
  <c r="Z707" i="4" a="1"/>
  <c r="AB632" i="5" a="1"/>
  <c r="AH885" i="5" a="1"/>
  <c r="U708" i="4" a="1"/>
  <c r="X632" i="5" a="1"/>
  <c r="E885" i="5" a="1"/>
  <c r="P886" i="5" a="1"/>
  <c r="T885" i="5" a="1"/>
  <c r="AH887" i="5" a="1"/>
  <c r="J886" i="5" a="1"/>
  <c r="Q886" i="5" a="1"/>
  <c r="AH886" i="5" a="1"/>
  <c r="T708" i="4" a="1"/>
  <c r="Q633" i="5" a="1"/>
  <c r="R886" i="5" a="1"/>
  <c r="AA885" i="5" a="1"/>
  <c r="Y709" i="4" a="1"/>
  <c r="AC885" i="5" a="1"/>
  <c r="U631" i="5" a="1"/>
  <c r="AI887" i="5" a="1"/>
  <c r="AD886" i="5" a="1"/>
  <c r="U885" i="5" a="1"/>
  <c r="Z709" i="4" a="1"/>
  <c r="AE633" i="5" a="1"/>
  <c r="Z708" i="4" a="1"/>
  <c r="H631" i="5" a="1"/>
  <c r="S631" i="5" a="1"/>
  <c r="T632" i="5" a="1"/>
  <c r="AC887" i="5" a="1"/>
  <c r="AJ631" i="5" a="1"/>
  <c r="Q707" i="4" a="1"/>
  <c r="Z887" i="5" a="1"/>
  <c r="AD708" i="4" a="1"/>
  <c r="AA708" i="4" a="1"/>
  <c r="H707" i="4" a="1"/>
  <c r="AJ886" i="5" a="1"/>
  <c r="P632" i="5" a="1"/>
  <c r="AJ708" i="4" a="1"/>
  <c r="M886" i="5" a="1"/>
  <c r="AA887" i="5" a="1"/>
  <c r="E708" i="4" a="1"/>
  <c r="AC708" i="4" a="1"/>
  <c r="AI707" i="4" a="1"/>
  <c r="S885" i="5" a="1"/>
  <c r="AF631" i="5" a="1"/>
  <c r="O709" i="4" a="1"/>
  <c r="AG887" i="5" a="1"/>
  <c r="U886" i="5" a="1"/>
  <c r="K886" i="5" a="1"/>
  <c r="AE708" i="4" a="1"/>
  <c r="AH631" i="5" a="1"/>
  <c r="W633" i="5" a="1"/>
  <c r="AB631" i="5" a="1"/>
  <c r="Z631" i="5" a="1"/>
  <c r="P633" i="5" a="1"/>
  <c r="K707" i="4" a="1"/>
  <c r="T709" i="4" a="1"/>
  <c r="AC632" i="5" a="1"/>
  <c r="AF707" i="4" a="1"/>
  <c r="G632" i="5" a="1"/>
  <c r="V632" i="5" a="1"/>
  <c r="AI633" i="5" a="1"/>
  <c r="AI632" i="5" a="1"/>
  <c r="T886" i="5" a="1"/>
  <c r="W708" i="4" a="1"/>
  <c r="P887" i="5" a="1"/>
  <c r="AF885" i="5" a="1"/>
  <c r="Z632" i="5" a="1"/>
  <c r="V708" i="4" a="1"/>
  <c r="Q887" i="5" a="1"/>
  <c r="M708" i="4" a="1"/>
  <c r="Y631" i="5" a="1"/>
  <c r="AI886" i="5" a="1"/>
  <c r="K708" i="4" a="1"/>
  <c r="AI709" i="4" a="1"/>
  <c r="AA707" i="4" a="1"/>
  <c r="K887" i="5" a="1"/>
  <c r="AB707" i="4" a="1"/>
  <c r="R887" i="5" a="1"/>
  <c r="AI708" i="4" a="1"/>
  <c r="V631" i="5" a="1"/>
  <c r="S708" i="4" a="1"/>
  <c r="O708" i="4" a="1"/>
  <c r="M885" i="5" a="1"/>
  <c r="AC709" i="4" a="1"/>
  <c r="N885" i="5" a="1"/>
  <c r="J707" i="4" a="1"/>
  <c r="AA886" i="5" a="1"/>
  <c r="S709" i="4" a="1"/>
  <c r="P631" i="5" a="1"/>
  <c r="J887" i="5" a="1"/>
  <c r="X707" i="4" a="1"/>
  <c r="P885" i="5" a="1"/>
  <c r="Z885" i="5" a="1"/>
  <c r="AC633" i="5" a="1"/>
  <c r="AI885" i="5" a="1"/>
  <c r="Q632" i="5" a="1"/>
  <c r="V886" i="5" a="1"/>
  <c r="R631" i="5" a="1"/>
  <c r="Y632" i="5" a="1"/>
  <c r="AD707" i="4" a="1"/>
  <c r="N632" i="5" a="1"/>
  <c r="E631" i="5" a="1"/>
  <c r="N631" i="5" a="1"/>
  <c r="AE707" i="4" a="1"/>
  <c r="O707" i="4" a="1"/>
  <c r="AF633" i="5" a="1"/>
  <c r="U707" i="4" a="1"/>
  <c r="K885" i="5" a="1"/>
  <c r="AH707" i="4" a="1"/>
  <c r="Q709" i="4" a="1"/>
  <c r="G885" i="5" a="1"/>
  <c r="Q885" i="5" a="1"/>
  <c r="R709" i="4" a="1"/>
  <c r="F632" i="5" a="1"/>
  <c r="U632" i="5" a="1"/>
  <c r="Z886" i="5" a="1"/>
  <c r="N708" i="4" a="1"/>
  <c r="E632" i="5" a="1"/>
  <c r="AE632" i="5" a="1"/>
  <c r="AF632" i="5" a="1"/>
  <c r="AG708" i="4" a="1"/>
  <c r="F707" i="4" a="1"/>
  <c r="I887" i="5" a="1"/>
  <c r="M729" i="4" l="1"/>
  <c r="M730" i="4" s="1"/>
  <c r="Z729" i="4"/>
  <c r="Z730" i="4" s="1"/>
  <c r="AJ730" i="4"/>
  <c r="W730" i="4"/>
  <c r="AF729" i="4"/>
  <c r="AF730" i="4" s="1"/>
  <c r="AM728" i="4"/>
  <c r="AQ728" i="4" s="1"/>
  <c r="G729" i="4"/>
  <c r="G730" i="4" s="1"/>
  <c r="AG729" i="4"/>
  <c r="AG730" i="4" s="1"/>
  <c r="Y729" i="4"/>
  <c r="Y730" i="4" s="1"/>
  <c r="X729" i="4"/>
  <c r="X730" i="4" s="1"/>
  <c r="H729" i="4"/>
  <c r="H730" i="4" s="1"/>
  <c r="AN727" i="4"/>
  <c r="AR727" i="4" s="1"/>
  <c r="I729" i="4"/>
  <c r="I730" i="4" s="1"/>
  <c r="K729" i="4"/>
  <c r="K730" i="4" s="1"/>
  <c r="AA729" i="4"/>
  <c r="AA730" i="4" s="1"/>
  <c r="E729" i="4"/>
  <c r="E730" i="4" s="1"/>
  <c r="S729" i="4"/>
  <c r="S730" i="4" s="1"/>
  <c r="V729" i="4"/>
  <c r="V730" i="4" s="1"/>
  <c r="U729" i="4"/>
  <c r="U730" i="4" s="1"/>
  <c r="AC729" i="4"/>
  <c r="AC730" i="4" s="1"/>
  <c r="AH730" i="4"/>
  <c r="F729" i="4"/>
  <c r="F730" i="4" s="1"/>
  <c r="AE729" i="4"/>
  <c r="AE730" i="4" s="1"/>
  <c r="Q729" i="4"/>
  <c r="Q730" i="4" s="1"/>
  <c r="AL728" i="4"/>
  <c r="AP728" i="4" s="1"/>
  <c r="AD729" i="4"/>
  <c r="AD730" i="4" s="1"/>
  <c r="J729" i="4"/>
  <c r="J730" i="4" s="1"/>
  <c r="R729" i="4"/>
  <c r="R730" i="4" s="1"/>
  <c r="T729" i="4"/>
  <c r="T730" i="4" s="1"/>
  <c r="AL726" i="4"/>
  <c r="AP726" i="4" s="1"/>
  <c r="AM726" i="4"/>
  <c r="AQ726" i="4" s="1"/>
  <c r="AK727" i="4"/>
  <c r="AO727" i="4" s="1"/>
  <c r="N729" i="4"/>
  <c r="N730" i="4" s="1"/>
  <c r="AB729" i="4"/>
  <c r="AB730" i="4" s="1"/>
  <c r="AN726" i="4"/>
  <c r="AR726" i="4" s="1"/>
  <c r="AN728" i="4"/>
  <c r="AR728" i="4" s="1"/>
  <c r="AK726" i="4"/>
  <c r="AO726" i="4" s="1"/>
  <c r="AM727" i="4"/>
  <c r="AQ727" i="4" s="1"/>
  <c r="P729" i="4"/>
  <c r="P730" i="4" s="1"/>
  <c r="L729" i="4"/>
  <c r="L730" i="4" s="1"/>
  <c r="AL727" i="4"/>
  <c r="AP727" i="4" s="1"/>
  <c r="O729" i="4"/>
  <c r="O730" i="4" s="1"/>
  <c r="AI729" i="4"/>
  <c r="AI730" i="4" s="1"/>
  <c r="N708" i="4"/>
  <c r="N710" i="4" s="1"/>
  <c r="N711" i="4" s="1"/>
  <c r="L707" i="4"/>
  <c r="R708" i="4"/>
  <c r="P707" i="4"/>
  <c r="P710" i="4" s="1"/>
  <c r="AJ709" i="4"/>
  <c r="M708" i="4"/>
  <c r="K707" i="4"/>
  <c r="AB708" i="4"/>
  <c r="S709" i="4"/>
  <c r="Z707" i="4"/>
  <c r="AA708" i="4"/>
  <c r="R709" i="4"/>
  <c r="Y707" i="4"/>
  <c r="AI709" i="4"/>
  <c r="J707" i="4"/>
  <c r="L708" i="4"/>
  <c r="F708" i="4"/>
  <c r="AC709" i="4"/>
  <c r="AJ707" i="4"/>
  <c r="AH707" i="4"/>
  <c r="AA709" i="4"/>
  <c r="AJ708" i="4"/>
  <c r="AA707" i="4"/>
  <c r="T709" i="4"/>
  <c r="AC708" i="4"/>
  <c r="AI707" i="4"/>
  <c r="AB709" i="4"/>
  <c r="E708" i="4"/>
  <c r="AG707" i="4"/>
  <c r="Z709" i="4"/>
  <c r="AI708" i="4"/>
  <c r="AG709" i="4"/>
  <c r="H707" i="4"/>
  <c r="J708" i="4"/>
  <c r="M707" i="4"/>
  <c r="O708" i="4"/>
  <c r="V707" i="4"/>
  <c r="X708" i="4"/>
  <c r="O709" i="4"/>
  <c r="Q709" i="4"/>
  <c r="X707" i="4"/>
  <c r="Z708" i="4"/>
  <c r="V709" i="4"/>
  <c r="AE708" i="4"/>
  <c r="AC707" i="4"/>
  <c r="AH709" i="4"/>
  <c r="I707" i="4"/>
  <c r="K708" i="4"/>
  <c r="Q707" i="4"/>
  <c r="S708" i="4"/>
  <c r="T708" i="4"/>
  <c r="R707" i="4"/>
  <c r="AG708" i="4"/>
  <c r="X709" i="4"/>
  <c r="AE707" i="4"/>
  <c r="Y709" i="4"/>
  <c r="AH708" i="4"/>
  <c r="AF707" i="4"/>
  <c r="W707" i="4"/>
  <c r="P709" i="4"/>
  <c r="Y708" i="4"/>
  <c r="H708" i="4"/>
  <c r="AE709" i="4"/>
  <c r="F707" i="4"/>
  <c r="V708" i="4"/>
  <c r="T707" i="4"/>
  <c r="W709" i="4"/>
  <c r="AF708" i="4"/>
  <c r="AD707" i="4"/>
  <c r="U707" i="4"/>
  <c r="W708" i="4"/>
  <c r="G707" i="4"/>
  <c r="AF709" i="4"/>
  <c r="I708" i="4"/>
  <c r="O707" i="4"/>
  <c r="Q708" i="4"/>
  <c r="E707" i="4"/>
  <c r="AD709" i="4"/>
  <c r="G708" i="4"/>
  <c r="AB707" i="4"/>
  <c r="AD708" i="4"/>
  <c r="U709" i="4"/>
  <c r="S707" i="4"/>
  <c r="U708" i="4"/>
  <c r="AA907" i="5"/>
  <c r="AA908" i="5" s="1"/>
  <c r="AA631" i="5"/>
  <c r="T633" i="5"/>
  <c r="AC632" i="5"/>
  <c r="P631" i="5"/>
  <c r="R632" i="5"/>
  <c r="AE633" i="5"/>
  <c r="F631" i="5"/>
  <c r="H632" i="5"/>
  <c r="H631" i="5"/>
  <c r="J632" i="5"/>
  <c r="AG633" i="5"/>
  <c r="Q885" i="5"/>
  <c r="M887" i="5"/>
  <c r="AB886" i="5"/>
  <c r="M886" i="5"/>
  <c r="AD887" i="5"/>
  <c r="AH885" i="5"/>
  <c r="M885" i="5"/>
  <c r="I887" i="5"/>
  <c r="X886" i="5"/>
  <c r="Y885" i="5"/>
  <c r="U887" i="5"/>
  <c r="AJ886" i="5"/>
  <c r="R633" i="5"/>
  <c r="AA632" i="5"/>
  <c r="Y631" i="5"/>
  <c r="AF632" i="5"/>
  <c r="AD631" i="5"/>
  <c r="W633" i="5"/>
  <c r="AF633" i="5"/>
  <c r="I632" i="5"/>
  <c r="G631" i="5"/>
  <c r="AH632" i="5"/>
  <c r="AF631" i="5"/>
  <c r="Y633" i="5"/>
  <c r="AC886" i="5"/>
  <c r="R885" i="5"/>
  <c r="N887" i="5"/>
  <c r="AH886" i="5"/>
  <c r="W885" i="5"/>
  <c r="S887" i="5"/>
  <c r="AB887" i="5"/>
  <c r="K886" i="5"/>
  <c r="AF885" i="5"/>
  <c r="V886" i="5"/>
  <c r="K885" i="5"/>
  <c r="W631" i="5"/>
  <c r="P633" i="5"/>
  <c r="Y632" i="5"/>
  <c r="T632" i="5"/>
  <c r="R631" i="5"/>
  <c r="Z631" i="5"/>
  <c r="S633" i="5"/>
  <c r="AB632" i="5"/>
  <c r="K631" i="5"/>
  <c r="M632" i="5"/>
  <c r="AJ633" i="5"/>
  <c r="F886" i="5"/>
  <c r="AA885" i="5"/>
  <c r="W887" i="5"/>
  <c r="AF887" i="5"/>
  <c r="O886" i="5"/>
  <c r="AJ885" i="5"/>
  <c r="Z886" i="5"/>
  <c r="O885" i="5"/>
  <c r="K887" i="5"/>
  <c r="W886" i="5"/>
  <c r="H887" i="5"/>
  <c r="L885" i="5"/>
  <c r="O631" i="5"/>
  <c r="Q632" i="5"/>
  <c r="AA633" i="5"/>
  <c r="AJ632" i="5"/>
  <c r="AH631" i="5"/>
  <c r="U631" i="5"/>
  <c r="W632" i="5"/>
  <c r="O632" i="5"/>
  <c r="M631" i="5"/>
  <c r="L887" i="5"/>
  <c r="AA886" i="5"/>
  <c r="P885" i="5"/>
  <c r="AJ887" i="5"/>
  <c r="S886" i="5"/>
  <c r="H885" i="5"/>
  <c r="E886" i="5"/>
  <c r="Z885" i="5"/>
  <c r="V887" i="5"/>
  <c r="O887" i="5"/>
  <c r="S885" i="5"/>
  <c r="AD886" i="5"/>
  <c r="Z632" i="5"/>
  <c r="Q633" i="5"/>
  <c r="X631" i="5"/>
  <c r="AJ631" i="5"/>
  <c r="AC633" i="5"/>
  <c r="F632" i="5"/>
  <c r="P632" i="5"/>
  <c r="N631" i="5"/>
  <c r="U633" i="5"/>
  <c r="AD632" i="5"/>
  <c r="AB631" i="5"/>
  <c r="E885" i="5"/>
  <c r="P886" i="5"/>
  <c r="AG887" i="5"/>
  <c r="AE887" i="5"/>
  <c r="N886" i="5"/>
  <c r="AI885" i="5"/>
  <c r="Q886" i="5"/>
  <c r="F885" i="5"/>
  <c r="AH887" i="5"/>
  <c r="AD885" i="5"/>
  <c r="I886" i="5"/>
  <c r="Z887" i="5"/>
  <c r="S632" i="5"/>
  <c r="Q631" i="5"/>
  <c r="T631" i="5"/>
  <c r="V632" i="5"/>
  <c r="L631" i="5"/>
  <c r="N632" i="5"/>
  <c r="K632" i="5"/>
  <c r="AH633" i="5"/>
  <c r="I631" i="5"/>
  <c r="J886" i="5"/>
  <c r="AA887" i="5"/>
  <c r="AE885" i="5"/>
  <c r="AB885" i="5"/>
  <c r="X887" i="5"/>
  <c r="G886" i="5"/>
  <c r="U885" i="5"/>
  <c r="AF886" i="5"/>
  <c r="Q887" i="5"/>
  <c r="L886" i="5"/>
  <c r="AC887" i="5"/>
  <c r="AG885" i="5"/>
  <c r="E632" i="5"/>
  <c r="AB633" i="5"/>
  <c r="AI631" i="5"/>
  <c r="V633" i="5"/>
  <c r="AC631" i="5"/>
  <c r="AE632" i="5"/>
  <c r="O633" i="5"/>
  <c r="X632" i="5"/>
  <c r="V631" i="5"/>
  <c r="U632" i="5"/>
  <c r="S631" i="5"/>
  <c r="Y887" i="5"/>
  <c r="AC885" i="5"/>
  <c r="H886" i="5"/>
  <c r="J885" i="5"/>
  <c r="U886" i="5"/>
  <c r="AE886" i="5"/>
  <c r="T885" i="5"/>
  <c r="P887" i="5"/>
  <c r="N885" i="5"/>
  <c r="J887" i="5"/>
  <c r="Y886" i="5"/>
  <c r="X633" i="5"/>
  <c r="AG632" i="5"/>
  <c r="AE631" i="5"/>
  <c r="AI632" i="5"/>
  <c r="Z633" i="5"/>
  <c r="AG631" i="5"/>
  <c r="L632" i="5"/>
  <c r="AI633" i="5"/>
  <c r="J631" i="5"/>
  <c r="G632" i="5"/>
  <c r="E631" i="5"/>
  <c r="AD633" i="5"/>
  <c r="T886" i="5"/>
  <c r="I885" i="5"/>
  <c r="T887" i="5"/>
  <c r="AI886" i="5"/>
  <c r="X885" i="5"/>
  <c r="AG886" i="5"/>
  <c r="V885" i="5"/>
  <c r="R887" i="5"/>
  <c r="G885" i="5"/>
  <c r="R886" i="5"/>
  <c r="AI887" i="5"/>
  <c r="M653" i="5"/>
  <c r="M654" i="5" s="1"/>
  <c r="O653" i="5"/>
  <c r="O654" i="5" s="1"/>
  <c r="AD653" i="5"/>
  <c r="AD654" i="5" s="1"/>
  <c r="H653" i="5"/>
  <c r="H654" i="5" s="1"/>
  <c r="G907" i="5"/>
  <c r="G908" i="5" s="1"/>
  <c r="V653" i="5"/>
  <c r="V654" i="5" s="1"/>
  <c r="I653" i="5"/>
  <c r="I654" i="5" s="1"/>
  <c r="K653" i="5"/>
  <c r="K654" i="5" s="1"/>
  <c r="N908" i="5"/>
  <c r="X653" i="5"/>
  <c r="X654" i="5" s="1"/>
  <c r="E907" i="5"/>
  <c r="E908" i="5" s="1"/>
  <c r="T907" i="5"/>
  <c r="T908" i="5" s="1"/>
  <c r="E653" i="5"/>
  <c r="E654" i="5" s="1"/>
  <c r="R907" i="5"/>
  <c r="R908" i="5" s="1"/>
  <c r="AD907" i="5"/>
  <c r="AD908" i="5" s="1"/>
  <c r="AI653" i="5"/>
  <c r="AI654" i="5" s="1"/>
  <c r="AH653" i="5"/>
  <c r="AH654" i="5" s="1"/>
  <c r="AF653" i="5"/>
  <c r="AF654" i="5" s="1"/>
  <c r="N653" i="5"/>
  <c r="N654" i="5" s="1"/>
  <c r="AB653" i="5"/>
  <c r="AB654" i="5" s="1"/>
  <c r="X907" i="5"/>
  <c r="X908" i="5" s="1"/>
  <c r="AE653" i="5"/>
  <c r="AE654" i="5" s="1"/>
  <c r="K907" i="5"/>
  <c r="K908" i="5" s="1"/>
  <c r="V907" i="5"/>
  <c r="V908" i="5" s="1"/>
  <c r="G653" i="5"/>
  <c r="G654" i="5" s="1"/>
  <c r="AB907" i="5"/>
  <c r="AB908" i="5" s="1"/>
  <c r="Y907" i="5"/>
  <c r="Y908" i="5" s="1"/>
  <c r="AE907" i="5"/>
  <c r="AE908" i="5" s="1"/>
  <c r="P653" i="5"/>
  <c r="P654" i="5" s="1"/>
  <c r="AG653" i="5"/>
  <c r="AG654" i="5" s="1"/>
  <c r="U907" i="5"/>
  <c r="U908" i="5" s="1"/>
  <c r="J653" i="5"/>
  <c r="J654" i="5" s="1"/>
  <c r="Y653" i="5"/>
  <c r="Y654" i="5" s="1"/>
  <c r="AG907" i="5"/>
  <c r="AG908" i="5" s="1"/>
  <c r="U653" i="5"/>
  <c r="U654" i="5" s="1"/>
  <c r="O907" i="5"/>
  <c r="O908" i="5" s="1"/>
  <c r="T654" i="5"/>
  <c r="L653" i="5"/>
  <c r="L654" i="5" s="1"/>
  <c r="AK651" i="5"/>
  <c r="AO651" i="5" s="1"/>
  <c r="AL906" i="5"/>
  <c r="AP906" i="5" s="1"/>
  <c r="Z907" i="5"/>
  <c r="Z908" i="5" s="1"/>
  <c r="AM650" i="5"/>
  <c r="AQ650" i="5" s="1"/>
  <c r="AH907" i="5"/>
  <c r="AH908" i="5" s="1"/>
  <c r="AK904" i="5"/>
  <c r="AO904" i="5" s="1"/>
  <c r="S653" i="5"/>
  <c r="S654" i="5" s="1"/>
  <c r="AM652" i="5"/>
  <c r="AQ652" i="5" s="1"/>
  <c r="AF907" i="5"/>
  <c r="AF908" i="5" s="1"/>
  <c r="L907" i="5"/>
  <c r="L908" i="5" s="1"/>
  <c r="AI908" i="5"/>
  <c r="AA653" i="5"/>
  <c r="AA654" i="5" s="1"/>
  <c r="Q653" i="5"/>
  <c r="Q654" i="5" s="1"/>
  <c r="AC653" i="5"/>
  <c r="AC654" i="5" s="1"/>
  <c r="W653" i="5"/>
  <c r="W654" i="5" s="1"/>
  <c r="AK650" i="5"/>
  <c r="AO650" i="5" s="1"/>
  <c r="M907" i="5"/>
  <c r="M908" i="5" s="1"/>
  <c r="AM651" i="5"/>
  <c r="AQ651" i="5" s="1"/>
  <c r="Q907" i="5"/>
  <c r="Q908" i="5" s="1"/>
  <c r="J907" i="5"/>
  <c r="J908" i="5" s="1"/>
  <c r="R654" i="5"/>
  <c r="AJ907" i="5"/>
  <c r="AJ908" i="5" s="1"/>
  <c r="Z653" i="5"/>
  <c r="Z654" i="5" s="1"/>
  <c r="AL650" i="5"/>
  <c r="AP650" i="5" s="1"/>
  <c r="AK905" i="5"/>
  <c r="AO905" i="5" s="1"/>
  <c r="AN904" i="5"/>
  <c r="AR904" i="5" s="1"/>
  <c r="AL651" i="5"/>
  <c r="AP651" i="5" s="1"/>
  <c r="AK906" i="5"/>
  <c r="AO906" i="5" s="1"/>
  <c r="AJ653" i="5"/>
  <c r="AJ654" i="5" s="1"/>
  <c r="F653" i="5"/>
  <c r="F654" i="5" s="1"/>
  <c r="P907" i="5"/>
  <c r="P908" i="5" s="1"/>
  <c r="S907" i="5"/>
  <c r="S908" i="5" s="1"/>
  <c r="W907" i="5"/>
  <c r="W908" i="5" s="1"/>
  <c r="AM905" i="5"/>
  <c r="AQ905" i="5" s="1"/>
  <c r="AN651" i="5"/>
  <c r="AR651" i="5" s="1"/>
  <c r="AN906" i="5"/>
  <c r="AR906" i="5" s="1"/>
  <c r="AN652" i="5"/>
  <c r="AR652" i="5" s="1"/>
  <c r="AL652" i="5"/>
  <c r="AP652" i="5" s="1"/>
  <c r="AM906" i="5"/>
  <c r="AQ906" i="5" s="1"/>
  <c r="AN650" i="5"/>
  <c r="AR650" i="5" s="1"/>
  <c r="AN905" i="5"/>
  <c r="AR905" i="5" s="1"/>
  <c r="AM904" i="5"/>
  <c r="AQ904" i="5" s="1"/>
  <c r="AC907" i="5"/>
  <c r="AC908" i="5" s="1"/>
  <c r="H907" i="5"/>
  <c r="H908" i="5" s="1"/>
  <c r="AL904" i="5"/>
  <c r="AP904" i="5" s="1"/>
  <c r="AL905" i="5"/>
  <c r="AP905" i="5" s="1"/>
  <c r="I907" i="5"/>
  <c r="I908" i="5" s="1"/>
  <c r="F907" i="5"/>
  <c r="F908" i="5" s="1"/>
  <c r="I459" i="6"/>
  <c r="C454" i="6" s="1"/>
  <c r="G454" i="6" s="1"/>
  <c r="AZ506" i="6"/>
  <c r="AZ501" i="6"/>
  <c r="I454" i="6"/>
  <c r="B458" i="6" s="1"/>
  <c r="G458" i="6" s="1"/>
  <c r="N888" i="5" l="1"/>
  <c r="N889" i="5" s="1"/>
  <c r="AJ888" i="5"/>
  <c r="AJ889" i="5" s="1"/>
  <c r="AB710" i="4"/>
  <c r="AB711" i="4" s="1"/>
  <c r="AS727" i="4"/>
  <c r="AU727" i="4" s="1"/>
  <c r="AS728" i="4"/>
  <c r="AK730" i="4"/>
  <c r="AO730" i="4" s="1"/>
  <c r="AM730" i="4"/>
  <c r="AQ730" i="4" s="1"/>
  <c r="AS726" i="4"/>
  <c r="AU726" i="4" s="1"/>
  <c r="AN730" i="4"/>
  <c r="AR730" i="4" s="1"/>
  <c r="AL730" i="4"/>
  <c r="AP730" i="4" s="1"/>
  <c r="Y710" i="4"/>
  <c r="Y711" i="4" s="1"/>
  <c r="Z710" i="4"/>
  <c r="Z711" i="4" s="1"/>
  <c r="R710" i="4"/>
  <c r="R711" i="4" s="1"/>
  <c r="AE710" i="4"/>
  <c r="AE711" i="4" s="1"/>
  <c r="I710" i="4"/>
  <c r="I711" i="4" s="1"/>
  <c r="AA710" i="4"/>
  <c r="AA711" i="4" s="1"/>
  <c r="E710" i="4"/>
  <c r="E711" i="4" s="1"/>
  <c r="P711" i="4"/>
  <c r="S710" i="4"/>
  <c r="S711" i="4" s="1"/>
  <c r="G710" i="4"/>
  <c r="G711" i="4" s="1"/>
  <c r="L710" i="4"/>
  <c r="L711" i="4" s="1"/>
  <c r="U710" i="4"/>
  <c r="U711" i="4" s="1"/>
  <c r="K710" i="4"/>
  <c r="K711" i="4" s="1"/>
  <c r="AL708" i="4"/>
  <c r="AP708" i="4" s="1"/>
  <c r="M710" i="4"/>
  <c r="M711" i="4" s="1"/>
  <c r="AJ710" i="4"/>
  <c r="AJ711" i="4" s="1"/>
  <c r="AF710" i="4"/>
  <c r="AF711" i="4" s="1"/>
  <c r="J710" i="4"/>
  <c r="J711" i="4" s="1"/>
  <c r="AI710" i="4"/>
  <c r="AI711" i="4" s="1"/>
  <c r="AD710" i="4"/>
  <c r="AD711" i="4" s="1"/>
  <c r="AC710" i="4"/>
  <c r="AC711" i="4" s="1"/>
  <c r="AG710" i="4"/>
  <c r="AG711" i="4" s="1"/>
  <c r="AL709" i="4"/>
  <c r="AP709" i="4" s="1"/>
  <c r="O710" i="4"/>
  <c r="O711" i="4" s="1"/>
  <c r="AM707" i="4"/>
  <c r="AQ707" i="4" s="1"/>
  <c r="T710" i="4"/>
  <c r="T711" i="4" s="1"/>
  <c r="AL707" i="4"/>
  <c r="AP707" i="4" s="1"/>
  <c r="AN708" i="4"/>
  <c r="AR708" i="4" s="1"/>
  <c r="AN709" i="4"/>
  <c r="AR709" i="4" s="1"/>
  <c r="V710" i="4"/>
  <c r="V711" i="4" s="1"/>
  <c r="AH710" i="4"/>
  <c r="AH711" i="4" s="1"/>
  <c r="Q710" i="4"/>
  <c r="Q711" i="4" s="1"/>
  <c r="X710" i="4"/>
  <c r="X711" i="4" s="1"/>
  <c r="H710" i="4"/>
  <c r="H711" i="4" s="1"/>
  <c r="AK707" i="4"/>
  <c r="AO707" i="4" s="1"/>
  <c r="F710" i="4"/>
  <c r="F711" i="4" s="1"/>
  <c r="W710" i="4"/>
  <c r="W711" i="4" s="1"/>
  <c r="AM709" i="4"/>
  <c r="AQ709" i="4" s="1"/>
  <c r="AN707" i="4"/>
  <c r="AR707" i="4" s="1"/>
  <c r="AK708" i="4"/>
  <c r="AO708" i="4" s="1"/>
  <c r="AM708" i="4"/>
  <c r="AQ708" i="4" s="1"/>
  <c r="L634" i="5"/>
  <c r="L635" i="5" s="1"/>
  <c r="K888" i="5"/>
  <c r="K889" i="5" s="1"/>
  <c r="J888" i="5"/>
  <c r="J889" i="5" s="1"/>
  <c r="Z634" i="5"/>
  <c r="Z635" i="5" s="1"/>
  <c r="AB888" i="5"/>
  <c r="AB889" i="5" s="1"/>
  <c r="I888" i="5"/>
  <c r="I889" i="5" s="1"/>
  <c r="I634" i="5"/>
  <c r="I635" i="5" s="1"/>
  <c r="N634" i="5"/>
  <c r="N635" i="5" s="1"/>
  <c r="X888" i="5"/>
  <c r="X889" i="5" s="1"/>
  <c r="J634" i="5"/>
  <c r="J635" i="5" s="1"/>
  <c r="AL633" i="5"/>
  <c r="AP633" i="5" s="1"/>
  <c r="AE888" i="5"/>
  <c r="AE889" i="5" s="1"/>
  <c r="F888" i="5"/>
  <c r="F889" i="5" s="1"/>
  <c r="AK886" i="5"/>
  <c r="AO886" i="5" s="1"/>
  <c r="L888" i="5"/>
  <c r="L889" i="5" s="1"/>
  <c r="R888" i="5"/>
  <c r="R889" i="5" s="1"/>
  <c r="Y888" i="5"/>
  <c r="Y889" i="5" s="1"/>
  <c r="P888" i="5"/>
  <c r="P889" i="5" s="1"/>
  <c r="AH888" i="5"/>
  <c r="AH889" i="5" s="1"/>
  <c r="W888" i="5"/>
  <c r="W889" i="5" s="1"/>
  <c r="G634" i="5"/>
  <c r="G635" i="5" s="1"/>
  <c r="AN887" i="5"/>
  <c r="AR887" i="5" s="1"/>
  <c r="X634" i="5"/>
  <c r="X635" i="5" s="1"/>
  <c r="AG634" i="5"/>
  <c r="AG635" i="5" s="1"/>
  <c r="AF634" i="5"/>
  <c r="AF635" i="5" s="1"/>
  <c r="AB634" i="5"/>
  <c r="AB635" i="5" s="1"/>
  <c r="S634" i="5"/>
  <c r="S635" i="5" s="1"/>
  <c r="AI634" i="5"/>
  <c r="AI635" i="5" s="1"/>
  <c r="S888" i="5"/>
  <c r="S889" i="5" s="1"/>
  <c r="O888" i="5"/>
  <c r="O889" i="5" s="1"/>
  <c r="H634" i="5"/>
  <c r="H635" i="5" s="1"/>
  <c r="AL887" i="5"/>
  <c r="AP887" i="5" s="1"/>
  <c r="T888" i="5"/>
  <c r="T889" i="5" s="1"/>
  <c r="AM632" i="5"/>
  <c r="AQ632" i="5" s="1"/>
  <c r="G888" i="5"/>
  <c r="G889" i="5" s="1"/>
  <c r="AL632" i="5"/>
  <c r="AP632" i="5" s="1"/>
  <c r="V888" i="5"/>
  <c r="V889" i="5" s="1"/>
  <c r="AK631" i="5"/>
  <c r="AO631" i="5" s="1"/>
  <c r="AE634" i="5"/>
  <c r="AE635" i="5" s="1"/>
  <c r="V634" i="5"/>
  <c r="V635" i="5" s="1"/>
  <c r="E634" i="5"/>
  <c r="E635" i="5" s="1"/>
  <c r="AK632" i="5"/>
  <c r="AO632" i="5" s="1"/>
  <c r="AD888" i="5"/>
  <c r="AD889" i="5" s="1"/>
  <c r="AN633" i="5"/>
  <c r="AR633" i="5" s="1"/>
  <c r="K634" i="5"/>
  <c r="K635" i="5" s="1"/>
  <c r="W634" i="5"/>
  <c r="W635" i="5" s="1"/>
  <c r="AL886" i="5"/>
  <c r="AP886" i="5" s="1"/>
  <c r="F634" i="5"/>
  <c r="F635" i="5" s="1"/>
  <c r="AM886" i="5"/>
  <c r="AQ886" i="5" s="1"/>
  <c r="AG888" i="5"/>
  <c r="AG889" i="5" s="1"/>
  <c r="E888" i="5"/>
  <c r="E889" i="5" s="1"/>
  <c r="AK885" i="5"/>
  <c r="AO885" i="5" s="1"/>
  <c r="AJ634" i="5"/>
  <c r="AJ635" i="5" s="1"/>
  <c r="Z888" i="5"/>
  <c r="Z889" i="5" s="1"/>
  <c r="M634" i="5"/>
  <c r="M635" i="5" s="1"/>
  <c r="AL631" i="5"/>
  <c r="AP631" i="5" s="1"/>
  <c r="O634" i="5"/>
  <c r="O635" i="5" s="1"/>
  <c r="AM887" i="5"/>
  <c r="AQ887" i="5" s="1"/>
  <c r="T634" i="5"/>
  <c r="T635" i="5" s="1"/>
  <c r="H888" i="5"/>
  <c r="H889" i="5" s="1"/>
  <c r="AK887" i="5"/>
  <c r="AO887" i="5" s="1"/>
  <c r="AF888" i="5"/>
  <c r="AF889" i="5" s="1"/>
  <c r="AN886" i="5"/>
  <c r="AR886" i="5" s="1"/>
  <c r="AD634" i="5"/>
  <c r="AD635" i="5" s="1"/>
  <c r="Q888" i="5"/>
  <c r="Q889" i="5" s="1"/>
  <c r="P634" i="5"/>
  <c r="P635" i="5" s="1"/>
  <c r="AN885" i="5"/>
  <c r="AR885" i="5" s="1"/>
  <c r="AC888" i="5"/>
  <c r="AC889" i="5" s="1"/>
  <c r="AN631" i="5"/>
  <c r="AR631" i="5" s="1"/>
  <c r="AC634" i="5"/>
  <c r="AC635" i="5" s="1"/>
  <c r="Q634" i="5"/>
  <c r="Q635" i="5" s="1"/>
  <c r="AI888" i="5"/>
  <c r="AI889" i="5" s="1"/>
  <c r="AM633" i="5"/>
  <c r="AQ633" i="5" s="1"/>
  <c r="AM631" i="5"/>
  <c r="AQ631" i="5" s="1"/>
  <c r="U634" i="5"/>
  <c r="U635" i="5" s="1"/>
  <c r="AA888" i="5"/>
  <c r="AA889" i="5" s="1"/>
  <c r="R634" i="5"/>
  <c r="R635" i="5" s="1"/>
  <c r="AN632" i="5"/>
  <c r="AR632" i="5" s="1"/>
  <c r="AH634" i="5"/>
  <c r="AH635" i="5" s="1"/>
  <c r="Y634" i="5"/>
  <c r="Y635" i="5" s="1"/>
  <c r="AL885" i="5"/>
  <c r="AP885" i="5" s="1"/>
  <c r="M888" i="5"/>
  <c r="M889" i="5" s="1"/>
  <c r="U888" i="5"/>
  <c r="U889" i="5" s="1"/>
  <c r="AM885" i="5"/>
  <c r="AQ885" i="5" s="1"/>
  <c r="AA634" i="5"/>
  <c r="AA635" i="5" s="1"/>
  <c r="AK654" i="5"/>
  <c r="AO654" i="5" s="1"/>
  <c r="AL654" i="5"/>
  <c r="AP654" i="5" s="1"/>
  <c r="AN654" i="5"/>
  <c r="AR654" i="5" s="1"/>
  <c r="AM908" i="5"/>
  <c r="AQ908" i="5" s="1"/>
  <c r="AS651" i="5"/>
  <c r="AU651" i="5" s="1"/>
  <c r="AM654" i="5"/>
  <c r="AQ654" i="5" s="1"/>
  <c r="AS650" i="5"/>
  <c r="AU650" i="5" s="1"/>
  <c r="AS652" i="5"/>
  <c r="AL908" i="5"/>
  <c r="AP908" i="5" s="1"/>
  <c r="AK908" i="5"/>
  <c r="AO908" i="5" s="1"/>
  <c r="AN908" i="5"/>
  <c r="AR908" i="5" s="1"/>
  <c r="AS906" i="5"/>
  <c r="AS905" i="5"/>
  <c r="AU905" i="5" s="1"/>
  <c r="AS904" i="5"/>
  <c r="AU904" i="5" s="1"/>
  <c r="E468" i="6"/>
  <c r="E470" i="6" s="1"/>
  <c r="A468" i="6"/>
  <c r="A470" i="6" s="1"/>
  <c r="AS730" i="4" l="1"/>
  <c r="B730" i="4" s="1"/>
  <c r="C741" i="4" s="1"/>
  <c r="B58" i="3" s="1"/>
  <c r="B872" i="4" s="1"/>
  <c r="AN711" i="4"/>
  <c r="AR711" i="4" s="1"/>
  <c r="AL711" i="4"/>
  <c r="AP711" i="4" s="1"/>
  <c r="AM711" i="4"/>
  <c r="AQ711" i="4" s="1"/>
  <c r="AS707" i="4"/>
  <c r="AU707" i="4" s="1"/>
  <c r="AS709" i="4"/>
  <c r="AK711" i="4"/>
  <c r="AO711" i="4" s="1"/>
  <c r="AS708" i="4"/>
  <c r="AU708" i="4" s="1"/>
  <c r="AS886" i="5"/>
  <c r="AU886" i="5" s="1"/>
  <c r="AS633" i="5"/>
  <c r="AN889" i="5"/>
  <c r="AR889" i="5" s="1"/>
  <c r="AS887" i="5"/>
  <c r="AL889" i="5"/>
  <c r="AP889" i="5" s="1"/>
  <c r="AS885" i="5"/>
  <c r="AU885" i="5" s="1"/>
  <c r="AS631" i="5"/>
  <c r="AU631" i="5" s="1"/>
  <c r="AN635" i="5"/>
  <c r="AR635" i="5" s="1"/>
  <c r="AK889" i="5"/>
  <c r="AO889" i="5" s="1"/>
  <c r="AM889" i="5"/>
  <c r="AQ889" i="5" s="1"/>
  <c r="AM635" i="5"/>
  <c r="AQ635" i="5" s="1"/>
  <c r="AS632" i="5"/>
  <c r="AU632" i="5" s="1"/>
  <c r="AL635" i="5"/>
  <c r="AP635" i="5" s="1"/>
  <c r="AK635" i="5"/>
  <c r="AO635" i="5" s="1"/>
  <c r="AS654" i="5"/>
  <c r="B654" i="5" s="1"/>
  <c r="C665" i="5" s="1"/>
  <c r="F54" i="3" s="1"/>
  <c r="B796" i="5" s="1"/>
  <c r="AS908" i="5"/>
  <c r="B908" i="5" s="1"/>
  <c r="B487" i="6"/>
  <c r="B489" i="6" s="1"/>
  <c r="AM485" i="6"/>
  <c r="AE485" i="6"/>
  <c r="W485" i="6"/>
  <c r="O485" i="6"/>
  <c r="AL485" i="6"/>
  <c r="AD485" i="6"/>
  <c r="V485" i="6"/>
  <c r="N485" i="6"/>
  <c r="AO485" i="6"/>
  <c r="AG485" i="6"/>
  <c r="Y485" i="6"/>
  <c r="Q485" i="6"/>
  <c r="AN485" i="6"/>
  <c r="AA485" i="6"/>
  <c r="M485" i="6"/>
  <c r="AK470" i="6"/>
  <c r="AC470" i="6"/>
  <c r="U470" i="6"/>
  <c r="M470" i="6"/>
  <c r="AK485" i="6"/>
  <c r="Z485" i="6"/>
  <c r="L485" i="6"/>
  <c r="AJ470" i="6"/>
  <c r="AB470" i="6"/>
  <c r="T470" i="6"/>
  <c r="L470" i="6"/>
  <c r="AJ485" i="6"/>
  <c r="X485" i="6"/>
  <c r="AQ470" i="6"/>
  <c r="AI470" i="6"/>
  <c r="AA470" i="6"/>
  <c r="S470" i="6"/>
  <c r="AP485" i="6"/>
  <c r="P485" i="6"/>
  <c r="AI485" i="6"/>
  <c r="U485" i="6"/>
  <c r="AP470" i="6"/>
  <c r="AH470" i="6"/>
  <c r="Z470" i="6"/>
  <c r="R470" i="6"/>
  <c r="AH485" i="6"/>
  <c r="T485" i="6"/>
  <c r="AO470" i="6"/>
  <c r="AG470" i="6"/>
  <c r="Y470" i="6"/>
  <c r="Q470" i="6"/>
  <c r="AB485" i="6"/>
  <c r="AF485" i="6"/>
  <c r="S485" i="6"/>
  <c r="AN470" i="6"/>
  <c r="AF470" i="6"/>
  <c r="X470" i="6"/>
  <c r="P470" i="6"/>
  <c r="AQ485" i="6"/>
  <c r="AC485" i="6"/>
  <c r="R485" i="6"/>
  <c r="AM470" i="6"/>
  <c r="AE470" i="6"/>
  <c r="W470" i="6"/>
  <c r="O470" i="6"/>
  <c r="N470" i="6"/>
  <c r="AL470" i="6"/>
  <c r="AD470" i="6"/>
  <c r="V470" i="6"/>
  <c r="AQ480" i="6"/>
  <c r="AQ483" i="6" s="1"/>
  <c r="AI480" i="6"/>
  <c r="AI483" i="6" s="1"/>
  <c r="AL480" i="6"/>
  <c r="AL483" i="6" s="1"/>
  <c r="AD480" i="6"/>
  <c r="AD483" i="6" s="1"/>
  <c r="V480" i="6"/>
  <c r="V483" i="6" s="1"/>
  <c r="N480" i="6"/>
  <c r="N483" i="6" s="1"/>
  <c r="AL475" i="6"/>
  <c r="AD475" i="6"/>
  <c r="V475" i="6"/>
  <c r="N475" i="6"/>
  <c r="AM480" i="6"/>
  <c r="AM483" i="6" s="1"/>
  <c r="AB480" i="6"/>
  <c r="S480" i="6"/>
  <c r="S483" i="6" s="1"/>
  <c r="AJ475" i="6"/>
  <c r="AA475" i="6"/>
  <c r="R475" i="6"/>
  <c r="AN480" i="6"/>
  <c r="AN483" i="6" s="1"/>
  <c r="AK480" i="6"/>
  <c r="AK483" i="6" s="1"/>
  <c r="AA480" i="6"/>
  <c r="AA483" i="6" s="1"/>
  <c r="R480" i="6"/>
  <c r="R483" i="6" s="1"/>
  <c r="AI475" i="6"/>
  <c r="Z475" i="6"/>
  <c r="Q475" i="6"/>
  <c r="T480" i="6"/>
  <c r="AJ480" i="6"/>
  <c r="Z480" i="6"/>
  <c r="Z483" i="6" s="1"/>
  <c r="Q480" i="6"/>
  <c r="Q483" i="6" s="1"/>
  <c r="AQ475" i="6"/>
  <c r="AH475" i="6"/>
  <c r="Y475" i="6"/>
  <c r="P475" i="6"/>
  <c r="F487" i="6"/>
  <c r="F489" i="6" s="1"/>
  <c r="AH480" i="6"/>
  <c r="AH483" i="6" s="1"/>
  <c r="Y480" i="6"/>
  <c r="Y483" i="6" s="1"/>
  <c r="P480" i="6"/>
  <c r="P483" i="6" s="1"/>
  <c r="AP475" i="6"/>
  <c r="AG475" i="6"/>
  <c r="X475" i="6"/>
  <c r="O475" i="6"/>
  <c r="AG480" i="6"/>
  <c r="AG483" i="6" s="1"/>
  <c r="X480" i="6"/>
  <c r="X483" i="6" s="1"/>
  <c r="O480" i="6"/>
  <c r="O483" i="6" s="1"/>
  <c r="AO475" i="6"/>
  <c r="AF475" i="6"/>
  <c r="W475" i="6"/>
  <c r="M475" i="6"/>
  <c r="AP480" i="6"/>
  <c r="AP483" i="6" s="1"/>
  <c r="AF480" i="6"/>
  <c r="AF483" i="6" s="1"/>
  <c r="W480" i="6"/>
  <c r="W483" i="6" s="1"/>
  <c r="M480" i="6"/>
  <c r="M483" i="6" s="1"/>
  <c r="AN475" i="6"/>
  <c r="AE475" i="6"/>
  <c r="U475" i="6"/>
  <c r="L475" i="6"/>
  <c r="AO480" i="6"/>
  <c r="AO483" i="6" s="1"/>
  <c r="AE480" i="6"/>
  <c r="AE483" i="6" s="1"/>
  <c r="U480" i="6"/>
  <c r="U483" i="6" s="1"/>
  <c r="L480" i="6"/>
  <c r="AM475" i="6"/>
  <c r="AC475" i="6"/>
  <c r="T475" i="6"/>
  <c r="AC480" i="6"/>
  <c r="AC483" i="6" s="1"/>
  <c r="AK475" i="6"/>
  <c r="AB475" i="6"/>
  <c r="S475" i="6"/>
  <c r="T477" i="6" a="1"/>
  <c r="AL478" i="6" a="1"/>
  <c r="Q471" i="6" a="1"/>
  <c r="R476" i="6" a="1"/>
  <c r="AC476" i="6" a="1"/>
  <c r="L477" i="6" a="1"/>
  <c r="AO471" i="6" a="1"/>
  <c r="M476" i="6" a="1"/>
  <c r="M473" i="6" a="1"/>
  <c r="AJ472" i="6" a="1"/>
  <c r="U476" i="6" a="1"/>
  <c r="W476" i="6" a="1"/>
  <c r="T476" i="6" a="1"/>
  <c r="AM478" i="6" a="1"/>
  <c r="AD478" i="6" a="1"/>
  <c r="AA473" i="6" a="1"/>
  <c r="AE473" i="6" a="1"/>
  <c r="X471" i="6" a="1"/>
  <c r="AO478" i="6" a="1"/>
  <c r="S473" i="6" a="1"/>
  <c r="U473" i="6" a="1"/>
  <c r="AM473" i="6" a="1"/>
  <c r="Z478" i="6" a="1"/>
  <c r="N477" i="6" a="1"/>
  <c r="AE478" i="6" a="1"/>
  <c r="X472" i="6" a="1"/>
  <c r="AJ471" i="6" a="1"/>
  <c r="AP472" i="6" a="1"/>
  <c r="AG477" i="6" a="1"/>
  <c r="AK472" i="6" a="1"/>
  <c r="M478" i="6" a="1"/>
  <c r="AH476" i="6" a="1"/>
  <c r="T472" i="6" a="1"/>
  <c r="AF477" i="6" a="1"/>
  <c r="AN471" i="6" a="1"/>
  <c r="AI476" i="6" a="1"/>
  <c r="W473" i="6" a="1"/>
  <c r="V471" i="6" a="1"/>
  <c r="Q472" i="6" a="1"/>
  <c r="AK473" i="6" a="1"/>
  <c r="U471" i="6" a="1"/>
  <c r="V476" i="6" a="1"/>
  <c r="AJ473" i="6" a="1"/>
  <c r="AG478" i="6" a="1"/>
  <c r="R471" i="6" a="1"/>
  <c r="AG471" i="6" a="1"/>
  <c r="AN477" i="6" a="1"/>
  <c r="AN473" i="6" a="1"/>
  <c r="AD477" i="6" a="1"/>
  <c r="P477" i="6" a="1"/>
  <c r="AG476" i="6" a="1"/>
  <c r="U478" i="6" a="1"/>
  <c r="P472" i="6" a="1"/>
  <c r="W478" i="6" a="1"/>
  <c r="AE472" i="6" a="1"/>
  <c r="AB478" i="6" a="1"/>
  <c r="Z477" i="6" a="1"/>
  <c r="AI471" i="6" a="1"/>
  <c r="R473" i="6" a="1"/>
  <c r="AA471" i="6" a="1"/>
  <c r="AJ478" i="6" a="1"/>
  <c r="AK477" i="6" a="1"/>
  <c r="X473" i="6" a="1"/>
  <c r="AE471" i="6" a="1"/>
  <c r="AN476" i="6" a="1"/>
  <c r="AQ471" i="6" a="1"/>
  <c r="AD472" i="6" a="1"/>
  <c r="S477" i="6" a="1"/>
  <c r="AG472" i="6" a="1"/>
  <c r="AJ477" i="6" a="1"/>
  <c r="AQ473" i="6" a="1"/>
  <c r="O476" i="6" a="1"/>
  <c r="AL473" i="6" a="1"/>
  <c r="O478" i="6" a="1"/>
  <c r="Y477" i="6" a="1"/>
  <c r="R477" i="6" a="1"/>
  <c r="N471" i="6" a="1"/>
  <c r="AK478" i="6" a="1"/>
  <c r="L472" i="6" a="1"/>
  <c r="Y473" i="6" a="1"/>
  <c r="M471" i="6" a="1"/>
  <c r="Q478" i="6" a="1"/>
  <c r="V477" i="6" a="1"/>
  <c r="AA472" i="6" a="1"/>
  <c r="Z473" i="6" a="1"/>
  <c r="X476" i="6" a="1"/>
  <c r="Z476" i="6" a="1"/>
  <c r="U477" i="6" a="1"/>
  <c r="P471" i="6" a="1"/>
  <c r="AH477" i="6" a="1"/>
  <c r="AL476" i="6" a="1"/>
  <c r="S476" i="6" a="1"/>
  <c r="AM472" i="6" a="1"/>
  <c r="AB477" i="6" a="1"/>
  <c r="X478" i="6" a="1"/>
  <c r="AI472" i="6" a="1"/>
  <c r="Q476" i="6" a="1"/>
  <c r="V473" i="6" a="1"/>
  <c r="T473" i="6" a="1"/>
  <c r="AQ478" i="6" a="1"/>
  <c r="AM471" i="6" a="1"/>
  <c r="AP477" i="6" a="1"/>
  <c r="Z472" i="6" a="1"/>
  <c r="M472" i="6" a="1"/>
  <c r="AP471" i="6" a="1"/>
  <c r="Y476" i="6" a="1"/>
  <c r="AI478" i="6" a="1"/>
  <c r="W471" i="6" a="1"/>
  <c r="Q477" i="6" a="1"/>
  <c r="N478" i="6" a="1"/>
  <c r="AF471" i="6" a="1"/>
  <c r="Y478" i="6" a="1"/>
  <c r="U472" i="6" a="1"/>
  <c r="V478" i="6" a="1"/>
  <c r="AO477" i="6" a="1"/>
  <c r="L471" i="6" a="1"/>
  <c r="AF478" i="6" a="1"/>
  <c r="AF473" i="6" a="1"/>
  <c r="P473" i="6" a="1"/>
  <c r="AA478" i="6" a="1"/>
  <c r="V472" i="6" a="1"/>
  <c r="W477" i="6" a="1"/>
  <c r="W472" i="6" a="1"/>
  <c r="AK476" i="6" a="1"/>
  <c r="AH471" i="6" a="1"/>
  <c r="AQ477" i="6" a="1"/>
  <c r="X477" i="6" a="1"/>
  <c r="O477" i="6" a="1"/>
  <c r="T471" i="6" a="1"/>
  <c r="AP473" i="6" a="1"/>
  <c r="AP478" i="6" a="1"/>
  <c r="Y472" i="6" a="1"/>
  <c r="AH472" i="6" a="1"/>
  <c r="AL471" i="6" a="1"/>
  <c r="P476" i="6" a="1"/>
  <c r="AA477" i="6" a="1"/>
  <c r="AL477" i="6" a="1"/>
  <c r="S472" i="6" a="1"/>
  <c r="AH473" i="6" a="1"/>
  <c r="R478" i="6" a="1"/>
  <c r="L476" i="6" a="1"/>
  <c r="L473" i="6" a="1"/>
  <c r="AH478" i="6" a="1"/>
  <c r="AA476" i="6" a="1"/>
  <c r="AG473" i="6" a="1"/>
  <c r="S478" i="6" a="1"/>
  <c r="AQ476" i="6" a="1"/>
  <c r="O471" i="6" a="1"/>
  <c r="AK471" i="6" a="1"/>
  <c r="AD471" i="6" a="1"/>
  <c r="AN478" i="6" a="1"/>
  <c r="AI477" i="6" a="1"/>
  <c r="P478" i="6" a="1"/>
  <c r="AC473" i="6" a="1"/>
  <c r="AI473" i="6" a="1"/>
  <c r="AF476" i="6" a="1"/>
  <c r="AO473" i="6" a="1"/>
  <c r="AQ472" i="6" a="1"/>
  <c r="Z471" i="6" a="1"/>
  <c r="R472" i="6" a="1"/>
  <c r="AD473" i="6" a="1"/>
  <c r="AB472" i="6" a="1"/>
  <c r="AO472" i="6" a="1"/>
  <c r="AC478" i="6" a="1"/>
  <c r="Y471" i="6" a="1"/>
  <c r="N473" i="6" a="1"/>
  <c r="S471" i="6" a="1"/>
  <c r="AB473" i="6" a="1"/>
  <c r="L478" i="6" a="1"/>
  <c r="AO476" i="6" a="1"/>
  <c r="AC477" i="6" a="1"/>
  <c r="O472" i="6" a="1"/>
  <c r="AF472" i="6" a="1"/>
  <c r="AE476" i="6" a="1"/>
  <c r="AC471" i="6" a="1"/>
  <c r="N476" i="6" a="1"/>
  <c r="O473" i="6" a="1"/>
  <c r="AJ476" i="6" a="1"/>
  <c r="AL472" i="6" a="1"/>
  <c r="AM477" i="6" a="1"/>
  <c r="AD476" i="6" a="1"/>
  <c r="AB471" i="6" a="1"/>
  <c r="AN472" i="6" a="1"/>
  <c r="AE477" i="6" a="1"/>
  <c r="AC472" i="6" a="1"/>
  <c r="M477" i="6" a="1"/>
  <c r="N472" i="6" a="1"/>
  <c r="Q473" i="6" a="1"/>
  <c r="AP476" i="6" a="1"/>
  <c r="AM476" i="6" a="1"/>
  <c r="AB476" i="6" a="1"/>
  <c r="T478" i="6" a="1"/>
  <c r="B763" i="4" l="1"/>
  <c r="C763" i="4" s="1"/>
  <c r="AE763" i="4" s="1"/>
  <c r="F1043" i="6"/>
  <c r="AS711" i="4"/>
  <c r="B711" i="4" s="1"/>
  <c r="C722" i="4" s="1"/>
  <c r="B57" i="3" s="1"/>
  <c r="B853" i="4" s="1"/>
  <c r="AS889" i="5"/>
  <c r="B889" i="5" s="1"/>
  <c r="AS635" i="5"/>
  <c r="B635" i="5" s="1"/>
  <c r="C646" i="5" s="1"/>
  <c r="F53" i="3" s="1"/>
  <c r="B687" i="5"/>
  <c r="C687" i="5" s="1"/>
  <c r="Y687" i="5" s="1"/>
  <c r="F967" i="8"/>
  <c r="AQ500" i="6"/>
  <c r="AI500" i="6"/>
  <c r="AA500" i="6"/>
  <c r="S500" i="6"/>
  <c r="AL500" i="6"/>
  <c r="AD500" i="6"/>
  <c r="V500" i="6"/>
  <c r="N500" i="6"/>
  <c r="AK500" i="6"/>
  <c r="AC500" i="6"/>
  <c r="U500" i="6"/>
  <c r="M500" i="6"/>
  <c r="AJ500" i="6"/>
  <c r="X500" i="6"/>
  <c r="AM500" i="6"/>
  <c r="Y500" i="6"/>
  <c r="AH500" i="6"/>
  <c r="W500" i="6"/>
  <c r="AG500" i="6"/>
  <c r="T500" i="6"/>
  <c r="G506" i="6"/>
  <c r="G508" i="6" s="1"/>
  <c r="AF500" i="6"/>
  <c r="R500" i="6"/>
  <c r="AP500" i="6"/>
  <c r="AE500" i="6"/>
  <c r="Q500" i="6"/>
  <c r="AO500" i="6"/>
  <c r="AB500" i="6"/>
  <c r="P500" i="6"/>
  <c r="AN500" i="6"/>
  <c r="Z500" i="6"/>
  <c r="O500" i="6"/>
  <c r="L500" i="6"/>
  <c r="AL505" i="6"/>
  <c r="AD505" i="6"/>
  <c r="V505" i="6"/>
  <c r="N505" i="6"/>
  <c r="AO505" i="6"/>
  <c r="AG505" i="6"/>
  <c r="Y505" i="6"/>
  <c r="Q505" i="6"/>
  <c r="AN505" i="6"/>
  <c r="AF505" i="6"/>
  <c r="X505" i="6"/>
  <c r="P505" i="6"/>
  <c r="AK505" i="6"/>
  <c r="Z505" i="6"/>
  <c r="L505" i="6"/>
  <c r="AM505" i="6"/>
  <c r="AJ505" i="6"/>
  <c r="W505" i="6"/>
  <c r="AI505" i="6"/>
  <c r="U505" i="6"/>
  <c r="AA505" i="6"/>
  <c r="AH505" i="6"/>
  <c r="T505" i="6"/>
  <c r="AE505" i="6"/>
  <c r="S505" i="6"/>
  <c r="M505" i="6"/>
  <c r="C506" i="6"/>
  <c r="C508" i="6" s="1"/>
  <c r="AQ505" i="6"/>
  <c r="AC505" i="6"/>
  <c r="R505" i="6"/>
  <c r="AP505" i="6"/>
  <c r="AB505" i="6"/>
  <c r="O505" i="6"/>
  <c r="AP473" i="6"/>
  <c r="V471" i="6"/>
  <c r="AG472" i="6"/>
  <c r="AM477" i="6"/>
  <c r="AH476" i="6"/>
  <c r="U478" i="6"/>
  <c r="AQ478" i="6"/>
  <c r="AC477" i="6"/>
  <c r="X476" i="6"/>
  <c r="W478" i="6"/>
  <c r="AO477" i="6"/>
  <c r="AJ476" i="6"/>
  <c r="X471" i="6"/>
  <c r="AI472" i="6"/>
  <c r="L473" i="6"/>
  <c r="T471" i="6"/>
  <c r="AE472" i="6"/>
  <c r="AN473" i="6"/>
  <c r="AF472" i="6"/>
  <c r="AO473" i="6"/>
  <c r="U471" i="6"/>
  <c r="AO472" i="6"/>
  <c r="R473" i="6"/>
  <c r="AD471" i="6"/>
  <c r="AM471" i="6"/>
  <c r="AA473" i="6"/>
  <c r="R472" i="6"/>
  <c r="P477" i="6"/>
  <c r="AQ476" i="6"/>
  <c r="AD478" i="6"/>
  <c r="U476" i="6"/>
  <c r="AN478" i="6"/>
  <c r="Z477" i="6"/>
  <c r="V476" i="6"/>
  <c r="AO478" i="6"/>
  <c r="AA477" i="6"/>
  <c r="AP478" i="6"/>
  <c r="AB477" i="6"/>
  <c r="W476" i="6"/>
  <c r="T478" i="6"/>
  <c r="AL477" i="6"/>
  <c r="AG476" i="6"/>
  <c r="L476" i="6"/>
  <c r="AE478" i="6"/>
  <c r="Q477" i="6"/>
  <c r="AF471" i="6"/>
  <c r="AQ472" i="6"/>
  <c r="T473" i="6"/>
  <c r="AB471" i="6"/>
  <c r="AM472" i="6"/>
  <c r="P473" i="6"/>
  <c r="AN472" i="6"/>
  <c r="Q473" i="6"/>
  <c r="AC471" i="6"/>
  <c r="AL471" i="6"/>
  <c r="Z473" i="6"/>
  <c r="Q472" i="6"/>
  <c r="AD476" i="6"/>
  <c r="Q478" i="6"/>
  <c r="AI477" i="6"/>
  <c r="AC478" i="6"/>
  <c r="O477" i="6"/>
  <c r="AP476" i="6"/>
  <c r="AN471" i="6"/>
  <c r="AB473" i="6"/>
  <c r="S472" i="6"/>
  <c r="S471" i="6"/>
  <c r="AD472" i="6"/>
  <c r="AM473" i="6"/>
  <c r="X473" i="6"/>
  <c r="AJ471" i="6"/>
  <c r="O472" i="6"/>
  <c r="Y473" i="6"/>
  <c r="AK471" i="6"/>
  <c r="P472" i="6"/>
  <c r="S478" i="6"/>
  <c r="AK477" i="6"/>
  <c r="AF476" i="6"/>
  <c r="AH477" i="6"/>
  <c r="P478" i="6"/>
  <c r="AC476" i="6"/>
  <c r="P471" i="6"/>
  <c r="AA472" i="6"/>
  <c r="AJ473" i="6"/>
  <c r="AL473" i="6"/>
  <c r="R471" i="6"/>
  <c r="AC472" i="6"/>
  <c r="O473" i="6"/>
  <c r="AA471" i="6"/>
  <c r="AL472" i="6"/>
  <c r="L471" i="6"/>
  <c r="W472" i="6"/>
  <c r="AF473" i="6"/>
  <c r="AG473" i="6"/>
  <c r="M471" i="6"/>
  <c r="X472" i="6"/>
  <c r="AE476" i="6"/>
  <c r="R478" i="6"/>
  <c r="AJ477" i="6"/>
  <c r="AM476" i="6"/>
  <c r="Z478" i="6"/>
  <c r="L477" i="6"/>
  <c r="AI476" i="6"/>
  <c r="V478" i="6"/>
  <c r="AN477" i="6"/>
  <c r="AK473" i="6"/>
  <c r="Q471" i="6"/>
  <c r="AB472" i="6"/>
  <c r="W473" i="6"/>
  <c r="AI471" i="6"/>
  <c r="N472" i="6"/>
  <c r="AK478" i="6"/>
  <c r="W477" i="6"/>
  <c r="R476" i="6"/>
  <c r="Z476" i="6"/>
  <c r="M478" i="6"/>
  <c r="AE477" i="6"/>
  <c r="AN476" i="6"/>
  <c r="AA478" i="6"/>
  <c r="M477" i="6"/>
  <c r="X478" i="6"/>
  <c r="AP477" i="6"/>
  <c r="AK476" i="6"/>
  <c r="Q476" i="6"/>
  <c r="AJ478" i="6"/>
  <c r="V477" i="6"/>
  <c r="M476" i="6"/>
  <c r="AF478" i="6"/>
  <c r="R477" i="6"/>
  <c r="AH478" i="6"/>
  <c r="T477" i="6"/>
  <c r="O476" i="6"/>
  <c r="AJ472" i="6"/>
  <c r="M473" i="6"/>
  <c r="Y471" i="6"/>
  <c r="AL478" i="6"/>
  <c r="X477" i="6"/>
  <c r="S476" i="6"/>
  <c r="N478" i="6"/>
  <c r="AF477" i="6"/>
  <c r="AA476" i="6"/>
  <c r="AB478" i="6"/>
  <c r="N477" i="6"/>
  <c r="AO476" i="6"/>
  <c r="Y478" i="6"/>
  <c r="AQ477" i="6"/>
  <c r="AL476" i="6"/>
  <c r="P476" i="6"/>
  <c r="AI478" i="6"/>
  <c r="U477" i="6"/>
  <c r="N473" i="6"/>
  <c r="Z471" i="6"/>
  <c r="AK472" i="6"/>
  <c r="AG478" i="6"/>
  <c r="S477" i="6"/>
  <c r="N476" i="6"/>
  <c r="V473" i="6"/>
  <c r="AH471" i="6"/>
  <c r="M472" i="6"/>
  <c r="AQ471" i="6"/>
  <c r="V472" i="6"/>
  <c r="AE473" i="6"/>
  <c r="O471" i="6"/>
  <c r="Z472" i="6"/>
  <c r="AI473" i="6"/>
  <c r="Y477" i="6"/>
  <c r="AM478" i="6"/>
  <c r="T476" i="6"/>
  <c r="U473" i="6"/>
  <c r="AG471" i="6"/>
  <c r="L472" i="6"/>
  <c r="AP471" i="6"/>
  <c r="U472" i="6"/>
  <c r="AD473" i="6"/>
  <c r="N471" i="6"/>
  <c r="Y472" i="6"/>
  <c r="AH473" i="6"/>
  <c r="W471" i="6"/>
  <c r="AH472" i="6"/>
  <c r="AQ473" i="6"/>
  <c r="Y476" i="6"/>
  <c r="L478" i="6"/>
  <c r="AD477" i="6"/>
  <c r="AO471" i="6"/>
  <c r="T472" i="6"/>
  <c r="AC473" i="6"/>
  <c r="O478" i="6"/>
  <c r="AG477" i="6"/>
  <c r="AB476" i="6"/>
  <c r="S473" i="6"/>
  <c r="AE471" i="6"/>
  <c r="AP472" i="6"/>
  <c r="AU480" i="6"/>
  <c r="AY480" i="6" s="1"/>
  <c r="AJ483" i="6"/>
  <c r="AU483" i="6" s="1"/>
  <c r="AY483" i="6" s="1"/>
  <c r="AS470" i="6"/>
  <c r="AW470" i="6" s="1"/>
  <c r="AT475" i="6"/>
  <c r="AX475" i="6" s="1"/>
  <c r="AT470" i="6"/>
  <c r="AX470" i="6" s="1"/>
  <c r="AT485" i="6"/>
  <c r="AX485" i="6" s="1"/>
  <c r="AU470" i="6"/>
  <c r="AY470" i="6" s="1"/>
  <c r="AU475" i="6"/>
  <c r="AY475" i="6" s="1"/>
  <c r="AR485" i="6"/>
  <c r="AV485" i="6" s="1"/>
  <c r="AR475" i="6"/>
  <c r="AV475" i="6" s="1"/>
  <c r="AS475" i="6"/>
  <c r="AW475" i="6" s="1"/>
  <c r="AT480" i="6"/>
  <c r="AX480" i="6" s="1"/>
  <c r="AB483" i="6"/>
  <c r="AT483" i="6" s="1"/>
  <c r="AX483" i="6" s="1"/>
  <c r="AU485" i="6"/>
  <c r="AY485" i="6" s="1"/>
  <c r="AR480" i="6"/>
  <c r="AV480" i="6" s="1"/>
  <c r="L483" i="6"/>
  <c r="AR483" i="6" s="1"/>
  <c r="AV483" i="6" s="1"/>
  <c r="AS485" i="6"/>
  <c r="AW485" i="6" s="1"/>
  <c r="AR470" i="6"/>
  <c r="AV470" i="6" s="1"/>
  <c r="AS480" i="6"/>
  <c r="AW480" i="6" s="1"/>
  <c r="T483" i="6"/>
  <c r="AS483" i="6" s="1"/>
  <c r="AW483" i="6" s="1"/>
  <c r="P764" i="4" a="1"/>
  <c r="R765" i="4" a="1"/>
  <c r="J688" i="5" a="1"/>
  <c r="L689" i="5" a="1"/>
  <c r="AI690" i="5" a="1"/>
  <c r="R765" i="4" l="1"/>
  <c r="P764" i="4"/>
  <c r="H763" i="4"/>
  <c r="X763" i="4"/>
  <c r="AI763" i="4"/>
  <c r="AA763" i="4"/>
  <c r="F763" i="4"/>
  <c r="R763" i="4"/>
  <c r="W763" i="4"/>
  <c r="Z763" i="4"/>
  <c r="V763" i="4"/>
  <c r="AC763" i="4"/>
  <c r="N763" i="4"/>
  <c r="L763" i="4"/>
  <c r="AD763" i="4"/>
  <c r="AF763" i="4"/>
  <c r="G763" i="4"/>
  <c r="K763" i="4"/>
  <c r="Q763" i="4"/>
  <c r="E763" i="4"/>
  <c r="P763" i="4"/>
  <c r="AB763" i="4"/>
  <c r="AJ763" i="4"/>
  <c r="AG763" i="4"/>
  <c r="I763" i="4"/>
  <c r="O763" i="4"/>
  <c r="S763" i="4"/>
  <c r="Y763" i="4"/>
  <c r="U763" i="4"/>
  <c r="J763" i="4"/>
  <c r="M763" i="4"/>
  <c r="T763" i="4"/>
  <c r="AH763" i="4"/>
  <c r="B744" i="4"/>
  <c r="C744" i="4" s="1"/>
  <c r="O744" i="4" s="1"/>
  <c r="F1024" i="6"/>
  <c r="F948" i="8"/>
  <c r="B777" i="5"/>
  <c r="B668" i="5"/>
  <c r="C668" i="5" s="1"/>
  <c r="S687" i="5"/>
  <c r="AE687" i="5"/>
  <c r="K687" i="5"/>
  <c r="L689" i="5"/>
  <c r="AI690" i="5"/>
  <c r="J688" i="5"/>
  <c r="U687" i="5"/>
  <c r="AD687" i="5"/>
  <c r="M687" i="5"/>
  <c r="X687" i="5"/>
  <c r="E687" i="5"/>
  <c r="I687" i="5"/>
  <c r="AG687" i="5"/>
  <c r="AH687" i="5"/>
  <c r="AF687" i="5"/>
  <c r="Z687" i="5"/>
  <c r="L687" i="5"/>
  <c r="G687" i="5"/>
  <c r="AI687" i="5"/>
  <c r="H687" i="5"/>
  <c r="P687" i="5"/>
  <c r="R687" i="5"/>
  <c r="W687" i="5"/>
  <c r="AJ687" i="5"/>
  <c r="J687" i="5"/>
  <c r="V687" i="5"/>
  <c r="AC687" i="5"/>
  <c r="Q687" i="5"/>
  <c r="F687" i="5"/>
  <c r="AB687" i="5"/>
  <c r="AA687" i="5"/>
  <c r="O687" i="5"/>
  <c r="N687" i="5"/>
  <c r="T687" i="5"/>
  <c r="AP520" i="6"/>
  <c r="AH520" i="6"/>
  <c r="Z520" i="6"/>
  <c r="R520" i="6"/>
  <c r="AO520" i="6"/>
  <c r="AG520" i="6"/>
  <c r="Y520" i="6"/>
  <c r="Q520" i="6"/>
  <c r="AJ520" i="6"/>
  <c r="AB520" i="6"/>
  <c r="T520" i="6"/>
  <c r="L520" i="6"/>
  <c r="AF520" i="6"/>
  <c r="U520" i="6"/>
  <c r="H525" i="6"/>
  <c r="H527" i="6" s="1"/>
  <c r="B530" i="6" s="1"/>
  <c r="AE520" i="6"/>
  <c r="S520" i="6"/>
  <c r="AQ520" i="6"/>
  <c r="AD520" i="6"/>
  <c r="P520" i="6"/>
  <c r="AN520" i="6"/>
  <c r="AC520" i="6"/>
  <c r="O520" i="6"/>
  <c r="AM520" i="6"/>
  <c r="AA520" i="6"/>
  <c r="N520" i="6"/>
  <c r="AL520" i="6"/>
  <c r="X520" i="6"/>
  <c r="M520" i="6"/>
  <c r="AK520" i="6"/>
  <c r="W520" i="6"/>
  <c r="AI520" i="6"/>
  <c r="V520" i="6"/>
  <c r="AJ525" i="6"/>
  <c r="AB525" i="6"/>
  <c r="T525" i="6"/>
  <c r="L525" i="6"/>
  <c r="AQ525" i="6"/>
  <c r="AI525" i="6"/>
  <c r="AA525" i="6"/>
  <c r="S525" i="6"/>
  <c r="AL525" i="6"/>
  <c r="AD525" i="6"/>
  <c r="V525" i="6"/>
  <c r="N525" i="6"/>
  <c r="D525" i="6"/>
  <c r="D527" i="6" s="1"/>
  <c r="AM525" i="6"/>
  <c r="Y525" i="6"/>
  <c r="M525" i="6"/>
  <c r="AK525" i="6"/>
  <c r="X525" i="6"/>
  <c r="AH525" i="6"/>
  <c r="W525" i="6"/>
  <c r="AG525" i="6"/>
  <c r="U525" i="6"/>
  <c r="AF525" i="6"/>
  <c r="R525" i="6"/>
  <c r="AP525" i="6"/>
  <c r="AE525" i="6"/>
  <c r="Q525" i="6"/>
  <c r="AO525" i="6"/>
  <c r="AC525" i="6"/>
  <c r="P525" i="6"/>
  <c r="AN525" i="6"/>
  <c r="O525" i="6"/>
  <c r="Z525" i="6"/>
  <c r="AU500" i="6"/>
  <c r="AY500" i="6" s="1"/>
  <c r="AT500" i="6"/>
  <c r="AX500" i="6" s="1"/>
  <c r="AZ480" i="6"/>
  <c r="AU471" i="6"/>
  <c r="AY471" i="6" s="1"/>
  <c r="AT505" i="6"/>
  <c r="AX505" i="6" s="1"/>
  <c r="AR500" i="6"/>
  <c r="AV500" i="6" s="1"/>
  <c r="AR478" i="6"/>
  <c r="AV478" i="6" s="1"/>
  <c r="AT478" i="6"/>
  <c r="AX478" i="6" s="1"/>
  <c r="AS505" i="6"/>
  <c r="AW505" i="6" s="1"/>
  <c r="AR505" i="6"/>
  <c r="AV505" i="6" s="1"/>
  <c r="AZ475" i="6"/>
  <c r="AS500" i="6"/>
  <c r="AW500" i="6" s="1"/>
  <c r="AU505" i="6"/>
  <c r="AY505" i="6" s="1"/>
  <c r="AR477" i="6"/>
  <c r="AV477" i="6" s="1"/>
  <c r="AZ470" i="6"/>
  <c r="AZ485" i="6"/>
  <c r="I487" i="6" s="1"/>
  <c r="C477" i="6" s="1"/>
  <c r="AS472" i="6"/>
  <c r="AW472" i="6" s="1"/>
  <c r="AT473" i="6"/>
  <c r="AX473" i="6" s="1"/>
  <c r="AT471" i="6"/>
  <c r="AX471" i="6" s="1"/>
  <c r="AZ483" i="6"/>
  <c r="AS476" i="6"/>
  <c r="AW476" i="6" s="1"/>
  <c r="AS473" i="6"/>
  <c r="AW473" i="6" s="1"/>
  <c r="AS478" i="6"/>
  <c r="AW478" i="6" s="1"/>
  <c r="AS471" i="6"/>
  <c r="AW471" i="6" s="1"/>
  <c r="AR473" i="6"/>
  <c r="AV473" i="6" s="1"/>
  <c r="AT477" i="6"/>
  <c r="AX477" i="6" s="1"/>
  <c r="AT476" i="6"/>
  <c r="AX476" i="6" s="1"/>
  <c r="AU472" i="6"/>
  <c r="AY472" i="6" s="1"/>
  <c r="AU478" i="6"/>
  <c r="AY478" i="6" s="1"/>
  <c r="AT472" i="6"/>
  <c r="AX472" i="6" s="1"/>
  <c r="AU473" i="6"/>
  <c r="AY473" i="6" s="1"/>
  <c r="AU476" i="6"/>
  <c r="AY476" i="6" s="1"/>
  <c r="AR472" i="6"/>
  <c r="AV472" i="6" s="1"/>
  <c r="AS477" i="6"/>
  <c r="AW477" i="6" s="1"/>
  <c r="AU477" i="6"/>
  <c r="AY477" i="6" s="1"/>
  <c r="AR471" i="6"/>
  <c r="AV471" i="6" s="1"/>
  <c r="AR476" i="6"/>
  <c r="AV476" i="6" s="1"/>
  <c r="AF765" i="4" a="1"/>
  <c r="AG689" i="5" a="1"/>
  <c r="T765" i="4" a="1"/>
  <c r="AC765" i="4" a="1"/>
  <c r="AF766" i="4" a="1"/>
  <c r="N688" i="5" a="1"/>
  <c r="Q689" i="5" a="1"/>
  <c r="AH690" i="5" a="1"/>
  <c r="T764" i="4" a="1"/>
  <c r="K688" i="5" a="1"/>
  <c r="P690" i="5" a="1"/>
  <c r="X764" i="4" a="1"/>
  <c r="U766" i="4" a="1"/>
  <c r="Y689" i="5" a="1"/>
  <c r="AI764" i="4" a="1"/>
  <c r="H765" i="4" a="1"/>
  <c r="O765" i="4" a="1"/>
  <c r="AG766" i="4" a="1"/>
  <c r="J765" i="4" a="1"/>
  <c r="K764" i="4" a="1"/>
  <c r="AB765" i="4" a="1"/>
  <c r="T689" i="5" a="1"/>
  <c r="W764" i="4" a="1"/>
  <c r="AH746" i="4" a="1"/>
  <c r="AD765" i="4" a="1"/>
  <c r="AG764" i="4" a="1"/>
  <c r="AA764" i="4" a="1"/>
  <c r="AD688" i="5" a="1"/>
  <c r="AA690" i="5" a="1"/>
  <c r="AE689" i="5" a="1"/>
  <c r="W765" i="4" a="1"/>
  <c r="AC766" i="4" a="1"/>
  <c r="F764" i="4" a="1"/>
  <c r="T766" i="4" a="1"/>
  <c r="Z690" i="5" a="1"/>
  <c r="R766" i="4" a="1"/>
  <c r="G689" i="5" a="1"/>
  <c r="AB688" i="5" a="1"/>
  <c r="Q765" i="4" a="1"/>
  <c r="Q764" i="4" a="1"/>
  <c r="Y690" i="5" a="1"/>
  <c r="Q688" i="5" a="1"/>
  <c r="T688" i="5" a="1"/>
  <c r="R690" i="5" a="1"/>
  <c r="P766" i="4" a="1"/>
  <c r="AB766" i="4" a="1"/>
  <c r="AD764" i="4" a="1"/>
  <c r="AF688" i="5" a="1"/>
  <c r="F689" i="5" a="1"/>
  <c r="Y766" i="4" a="1"/>
  <c r="AG765" i="4" a="1"/>
  <c r="Z766" i="4" a="1"/>
  <c r="S690" i="5" a="1"/>
  <c r="AH689" i="5" a="1"/>
  <c r="M689" i="5" a="1"/>
  <c r="U688" i="5" a="1"/>
  <c r="AD689" i="5" a="1"/>
  <c r="R689" i="5" a="1"/>
  <c r="N764" i="4" a="1"/>
  <c r="I764" i="4" a="1"/>
  <c r="AG690" i="5" a="1"/>
  <c r="E689" i="5" a="1"/>
  <c r="J764" i="4" a="1"/>
  <c r="AF745" i="4" a="1"/>
  <c r="P689" i="5" a="1"/>
  <c r="AC690" i="5" a="1"/>
  <c r="X689" i="5" a="1"/>
  <c r="X690" i="5" a="1"/>
  <c r="H689" i="5" a="1"/>
  <c r="Z764" i="4" a="1"/>
  <c r="P688" i="5" a="1"/>
  <c r="AD766" i="4" a="1"/>
  <c r="AJ689" i="5" a="1"/>
  <c r="AG688" i="5" a="1"/>
  <c r="Y765" i="4" a="1"/>
  <c r="AF764" i="4" a="1"/>
  <c r="AJ765" i="4" a="1"/>
  <c r="I765" i="4" a="1"/>
  <c r="M688" i="5" a="1"/>
  <c r="AF690" i="5" a="1"/>
  <c r="T690" i="5" a="1"/>
  <c r="K765" i="4" a="1"/>
  <c r="AE764" i="4" a="1"/>
  <c r="X765" i="4" a="1"/>
  <c r="AC689" i="5" a="1"/>
  <c r="AE690" i="5" a="1"/>
  <c r="V766" i="4" a="1"/>
  <c r="N689" i="5" a="1"/>
  <c r="AH764" i="4" a="1"/>
  <c r="S764" i="4" a="1"/>
  <c r="O766" i="4" a="1"/>
  <c r="AI766" i="4" a="1"/>
  <c r="AB690" i="5" a="1"/>
  <c r="J689" i="5" a="1"/>
  <c r="AI765" i="4" a="1"/>
  <c r="F688" i="5" a="1"/>
  <c r="O688" i="5" a="1"/>
  <c r="AA688" i="5" a="1"/>
  <c r="AJ688" i="5" a="1"/>
  <c r="K689" i="5" a="1"/>
  <c r="E688" i="5" a="1"/>
  <c r="V689" i="5" a="1"/>
  <c r="G765" i="4" a="1"/>
  <c r="Z688" i="5" a="1"/>
  <c r="AI689" i="5" a="1"/>
  <c r="S766" i="4" a="1"/>
  <c r="AB689" i="5" a="1"/>
  <c r="F765" i="4" a="1"/>
  <c r="X688" i="5" a="1"/>
  <c r="G688" i="5" a="1"/>
  <c r="S689" i="5" a="1"/>
  <c r="Z689" i="5" a="1"/>
  <c r="R764" i="4" a="1"/>
  <c r="Y747" i="4" a="1"/>
  <c r="V764" i="4" a="1"/>
  <c r="E765" i="4" a="1"/>
  <c r="W688" i="5" a="1"/>
  <c r="U689" i="5" a="1"/>
  <c r="U765" i="4" a="1"/>
  <c r="H688" i="5" a="1"/>
  <c r="O690" i="5" a="1"/>
  <c r="AB764" i="4" a="1"/>
  <c r="AI688" i="5" a="1"/>
  <c r="X766" i="4" a="1"/>
  <c r="L764" i="4" a="1"/>
  <c r="AH766" i="4" a="1"/>
  <c r="S765" i="4" a="1"/>
  <c r="V688" i="5" a="1"/>
  <c r="AH688" i="5" a="1"/>
  <c r="V690" i="5" a="1"/>
  <c r="Q690" i="5" a="1"/>
  <c r="S688" i="5" a="1"/>
  <c r="L688" i="5" a="1"/>
  <c r="W689" i="5" a="1"/>
  <c r="Z765" i="4" a="1"/>
  <c r="W766" i="4" a="1"/>
  <c r="AE766" i="4" a="1"/>
  <c r="AJ764" i="4" a="1"/>
  <c r="AH765" i="4" a="1"/>
  <c r="AF689" i="5" a="1"/>
  <c r="Q766" i="4" a="1"/>
  <c r="AE688" i="5" a="1"/>
  <c r="I689" i="5" a="1"/>
  <c r="N765" i="4" a="1"/>
  <c r="Y764" i="4" a="1"/>
  <c r="AA765" i="4" a="1"/>
  <c r="G764" i="4" a="1"/>
  <c r="R688" i="5" a="1"/>
  <c r="AJ690" i="5" a="1"/>
  <c r="I688" i="5" a="1"/>
  <c r="O689" i="5" a="1"/>
  <c r="M764" i="4" a="1"/>
  <c r="Y688" i="5" a="1"/>
  <c r="AA766" i="4" a="1"/>
  <c r="V765" i="4" a="1"/>
  <c r="AC764" i="4" a="1"/>
  <c r="H764" i="4" a="1"/>
  <c r="W690" i="5" a="1"/>
  <c r="M765" i="4" a="1"/>
  <c r="L765" i="4" a="1"/>
  <c r="U764" i="4" a="1"/>
  <c r="AD690" i="5" a="1"/>
  <c r="U690" i="5" a="1"/>
  <c r="AC688" i="5" a="1"/>
  <c r="E764" i="4" a="1"/>
  <c r="AE765" i="4" a="1"/>
  <c r="O764" i="4" a="1"/>
  <c r="P765" i="4" a="1"/>
  <c r="AA689" i="5" a="1"/>
  <c r="AJ766" i="4" a="1"/>
  <c r="E764" i="4" l="1"/>
  <c r="AD766" i="4"/>
  <c r="G765" i="4"/>
  <c r="R764" i="4"/>
  <c r="R767" i="4" s="1"/>
  <c r="T765" i="4"/>
  <c r="Q764" i="4"/>
  <c r="S765" i="4"/>
  <c r="AB766" i="4"/>
  <c r="AI764" i="4"/>
  <c r="E765" i="4"/>
  <c r="AF765" i="4"/>
  <c r="W766" i="4"/>
  <c r="AD764" i="4"/>
  <c r="W765" i="4"/>
  <c r="U764" i="4"/>
  <c r="O764" i="4"/>
  <c r="Q765" i="4"/>
  <c r="P766" i="4"/>
  <c r="W764" i="4"/>
  <c r="Y765" i="4"/>
  <c r="AA764" i="4"/>
  <c r="T766" i="4"/>
  <c r="AC765" i="4"/>
  <c r="O765" i="4"/>
  <c r="M764" i="4"/>
  <c r="V766" i="4"/>
  <c r="AE765" i="4"/>
  <c r="AC764" i="4"/>
  <c r="N765" i="4"/>
  <c r="L764" i="4"/>
  <c r="V765" i="4"/>
  <c r="T764" i="4"/>
  <c r="F764" i="4"/>
  <c r="AE766" i="4"/>
  <c r="H765" i="4"/>
  <c r="Z766" i="4"/>
  <c r="AG764" i="4"/>
  <c r="AI765" i="4"/>
  <c r="AG765" i="4"/>
  <c r="AE764" i="4"/>
  <c r="X766" i="4"/>
  <c r="L765" i="4"/>
  <c r="J764" i="4"/>
  <c r="AI766" i="4"/>
  <c r="X765" i="4"/>
  <c r="V764" i="4"/>
  <c r="O766" i="4"/>
  <c r="N764" i="4"/>
  <c r="P765" i="4"/>
  <c r="P767" i="4" s="1"/>
  <c r="AH766" i="4"/>
  <c r="K765" i="4"/>
  <c r="I764" i="4"/>
  <c r="F765" i="4"/>
  <c r="AJ764" i="4"/>
  <c r="AC766" i="4"/>
  <c r="AJ765" i="4"/>
  <c r="AH764" i="4"/>
  <c r="AA766" i="4"/>
  <c r="G764" i="4"/>
  <c r="AF766" i="4"/>
  <c r="I765" i="4"/>
  <c r="R766" i="4"/>
  <c r="AA765" i="4"/>
  <c r="Y764" i="4"/>
  <c r="AH765" i="4"/>
  <c r="Y766" i="4"/>
  <c r="AF764" i="4"/>
  <c r="AB764" i="4"/>
  <c r="AD765" i="4"/>
  <c r="U766" i="4"/>
  <c r="M765" i="4"/>
  <c r="K764" i="4"/>
  <c r="AJ766" i="4"/>
  <c r="S764" i="4"/>
  <c r="U765" i="4"/>
  <c r="Z764" i="4"/>
  <c r="AB765" i="4"/>
  <c r="S766" i="4"/>
  <c r="Z765" i="4"/>
  <c r="Q766" i="4"/>
  <c r="X764" i="4"/>
  <c r="AG766" i="4"/>
  <c r="J765" i="4"/>
  <c r="H764" i="4"/>
  <c r="J744" i="4"/>
  <c r="AI744" i="4"/>
  <c r="G744" i="4"/>
  <c r="X744" i="4"/>
  <c r="T744" i="4"/>
  <c r="W744" i="4"/>
  <c r="I744" i="4"/>
  <c r="Y744" i="4"/>
  <c r="P744" i="4"/>
  <c r="H744" i="4"/>
  <c r="N744" i="4"/>
  <c r="AG744" i="4"/>
  <c r="F744" i="4"/>
  <c r="M744" i="4"/>
  <c r="AE744" i="4"/>
  <c r="AH744" i="4"/>
  <c r="AH746" i="4"/>
  <c r="Y747" i="4"/>
  <c r="AF745" i="4"/>
  <c r="AJ744" i="4"/>
  <c r="AA744" i="4"/>
  <c r="AF744" i="4"/>
  <c r="E744" i="4"/>
  <c r="R744" i="4"/>
  <c r="K744" i="4"/>
  <c r="Q744" i="4"/>
  <c r="L744" i="4"/>
  <c r="AD744" i="4"/>
  <c r="V744" i="4"/>
  <c r="AB744" i="4"/>
  <c r="AC744" i="4"/>
  <c r="S744" i="4"/>
  <c r="U744" i="4"/>
  <c r="Z744" i="4"/>
  <c r="E668" i="5"/>
  <c r="AC668" i="5"/>
  <c r="J668" i="5"/>
  <c r="U668" i="5"/>
  <c r="AH668" i="5"/>
  <c r="T668" i="5"/>
  <c r="AJ668" i="5"/>
  <c r="F668" i="5"/>
  <c r="N668" i="5"/>
  <c r="AB668" i="5"/>
  <c r="G668" i="5"/>
  <c r="S668" i="5"/>
  <c r="AG668" i="5"/>
  <c r="W668" i="5"/>
  <c r="AD668" i="5"/>
  <c r="P668" i="5"/>
  <c r="O668" i="5"/>
  <c r="X668" i="5"/>
  <c r="M668" i="5"/>
  <c r="Y668" i="5"/>
  <c r="AE668" i="5"/>
  <c r="Z668" i="5"/>
  <c r="V668" i="5"/>
  <c r="L668" i="5"/>
  <c r="K668" i="5"/>
  <c r="AF668" i="5"/>
  <c r="AI668" i="5"/>
  <c r="Q668" i="5"/>
  <c r="AA668" i="5"/>
  <c r="R668" i="5"/>
  <c r="I668" i="5"/>
  <c r="H668" i="5"/>
  <c r="AC690" i="5"/>
  <c r="F689" i="5"/>
  <c r="AJ688" i="5"/>
  <c r="AB688" i="5"/>
  <c r="U690" i="5"/>
  <c r="AD689" i="5"/>
  <c r="P688" i="5"/>
  <c r="R689" i="5"/>
  <c r="AC688" i="5"/>
  <c r="V690" i="5"/>
  <c r="AE689" i="5"/>
  <c r="K688" i="5"/>
  <c r="AJ690" i="5"/>
  <c r="M689" i="5"/>
  <c r="H688" i="5"/>
  <c r="J689" i="5"/>
  <c r="J691" i="5" s="1"/>
  <c r="J692" i="5" s="1"/>
  <c r="AG690" i="5"/>
  <c r="M688" i="5"/>
  <c r="O689" i="5"/>
  <c r="P689" i="5"/>
  <c r="N688" i="5"/>
  <c r="V689" i="5"/>
  <c r="T688" i="5"/>
  <c r="V688" i="5"/>
  <c r="X689" i="5"/>
  <c r="O690" i="5"/>
  <c r="N689" i="5"/>
  <c r="L688" i="5"/>
  <c r="L691" i="5" s="1"/>
  <c r="L692" i="5" s="1"/>
  <c r="AD690" i="5"/>
  <c r="E688" i="5"/>
  <c r="G689" i="5"/>
  <c r="AF690" i="5"/>
  <c r="I689" i="5"/>
  <c r="G688" i="5"/>
  <c r="Q690" i="5"/>
  <c r="X688" i="5"/>
  <c r="Z689" i="5"/>
  <c r="AH690" i="5"/>
  <c r="K689" i="5"/>
  <c r="I688" i="5"/>
  <c r="T690" i="5"/>
  <c r="AC689" i="5"/>
  <c r="AA688" i="5"/>
  <c r="AD688" i="5"/>
  <c r="W690" i="5"/>
  <c r="AF689" i="5"/>
  <c r="Q689" i="5"/>
  <c r="O688" i="5"/>
  <c r="AG689" i="5"/>
  <c r="X690" i="5"/>
  <c r="AE688" i="5"/>
  <c r="U688" i="5"/>
  <c r="W689" i="5"/>
  <c r="Q688" i="5"/>
  <c r="S689" i="5"/>
  <c r="AB690" i="5"/>
  <c r="E689" i="5"/>
  <c r="AI688" i="5"/>
  <c r="P690" i="5"/>
  <c r="Y689" i="5"/>
  <c r="W688" i="5"/>
  <c r="AI689" i="5"/>
  <c r="Z690" i="5"/>
  <c r="AG688" i="5"/>
  <c r="R688" i="5"/>
  <c r="T689" i="5"/>
  <c r="AH689" i="5"/>
  <c r="Y690" i="5"/>
  <c r="AF688" i="5"/>
  <c r="F688" i="5"/>
  <c r="H689" i="5"/>
  <c r="AE690" i="5"/>
  <c r="S688" i="5"/>
  <c r="U689" i="5"/>
  <c r="AJ689" i="5"/>
  <c r="AH688" i="5"/>
  <c r="AA690" i="5"/>
  <c r="AA689" i="5"/>
  <c r="Y688" i="5"/>
  <c r="R690" i="5"/>
  <c r="AB689" i="5"/>
  <c r="Z688" i="5"/>
  <c r="S690" i="5"/>
  <c r="AR525" i="6"/>
  <c r="AV525" i="6" s="1"/>
  <c r="AR520" i="6"/>
  <c r="AV520" i="6" s="1"/>
  <c r="AT525" i="6"/>
  <c r="AX525" i="6" s="1"/>
  <c r="AS525" i="6"/>
  <c r="AW525" i="6" s="1"/>
  <c r="AS520" i="6"/>
  <c r="AW520" i="6" s="1"/>
  <c r="AZ500" i="6"/>
  <c r="I483" i="6"/>
  <c r="D473" i="6" s="1"/>
  <c r="AU525" i="6"/>
  <c r="AY525" i="6" s="1"/>
  <c r="AT520" i="6"/>
  <c r="AX520" i="6" s="1"/>
  <c r="AU520" i="6"/>
  <c r="AY520" i="6" s="1"/>
  <c r="AZ505" i="6"/>
  <c r="AZ476" i="6"/>
  <c r="AZ478" i="6"/>
  <c r="AZ472" i="6"/>
  <c r="AZ473" i="6"/>
  <c r="AZ471" i="6"/>
  <c r="AZ477" i="6"/>
  <c r="AB670" i="5" a="1"/>
  <c r="S745" i="4" a="1"/>
  <c r="N670" i="5" a="1"/>
  <c r="R670" i="5" a="1"/>
  <c r="AE745" i="4" a="1"/>
  <c r="AB669" i="5" a="1"/>
  <c r="M746" i="4" a="1"/>
  <c r="F746" i="4" a="1"/>
  <c r="O670" i="5" a="1"/>
  <c r="T745" i="4" a="1"/>
  <c r="AE747" i="4" a="1"/>
  <c r="O747" i="4" a="1"/>
  <c r="U669" i="5" a="1"/>
  <c r="AJ745" i="4" a="1"/>
  <c r="J669" i="5" a="1"/>
  <c r="Q670" i="5" a="1"/>
  <c r="O671" i="5" a="1"/>
  <c r="AD746" i="4" a="1"/>
  <c r="L670" i="5" a="1"/>
  <c r="W669" i="5" a="1"/>
  <c r="G746" i="4" a="1"/>
  <c r="AC671" i="5" a="1"/>
  <c r="W747" i="4" a="1"/>
  <c r="AG669" i="5" a="1"/>
  <c r="AD745" i="4" a="1"/>
  <c r="G669" i="5" a="1"/>
  <c r="AB747" i="4" a="1"/>
  <c r="K670" i="5" a="1"/>
  <c r="AC746" i="4" a="1"/>
  <c r="J670" i="5" a="1"/>
  <c r="V669" i="5" a="1"/>
  <c r="T669" i="5" a="1"/>
  <c r="AB746" i="4" a="1"/>
  <c r="P747" i="4" a="1"/>
  <c r="AA745" i="4" a="1"/>
  <c r="E746" i="4" a="1"/>
  <c r="K745" i="4" a="1"/>
  <c r="M745" i="4" a="1"/>
  <c r="AJ670" i="5" a="1"/>
  <c r="AA670" i="5" a="1"/>
  <c r="AE669" i="5" a="1"/>
  <c r="AE670" i="5" a="1"/>
  <c r="I745" i="4" a="1"/>
  <c r="Z745" i="4" a="1"/>
  <c r="AC745" i="4" a="1"/>
  <c r="N746" i="4" a="1"/>
  <c r="AC670" i="5" a="1"/>
  <c r="M670" i="5" a="1"/>
  <c r="I669" i="5" a="1"/>
  <c r="O746" i="4" a="1"/>
  <c r="W746" i="4" a="1"/>
  <c r="S671" i="5" a="1"/>
  <c r="AE746" i="4" a="1"/>
  <c r="U746" i="4" a="1"/>
  <c r="W670" i="5" a="1"/>
  <c r="Y745" i="4" a="1"/>
  <c r="X670" i="5" a="1"/>
  <c r="O745" i="4" a="1"/>
  <c r="F670" i="5" a="1"/>
  <c r="AF746" i="4" a="1"/>
  <c r="AI671" i="5" a="1"/>
  <c r="U747" i="4" a="1"/>
  <c r="Q747" i="4" a="1"/>
  <c r="Y746" i="4" a="1"/>
  <c r="R747" i="4" a="1"/>
  <c r="I670" i="5" a="1"/>
  <c r="AH671" i="5" a="1"/>
  <c r="V746" i="4" a="1"/>
  <c r="AB745" i="4" a="1"/>
  <c r="J745" i="4" a="1"/>
  <c r="AF669" i="5" a="1"/>
  <c r="T746" i="4" a="1"/>
  <c r="R671" i="5" a="1"/>
  <c r="AJ746" i="4" a="1"/>
  <c r="AC669" i="5" a="1"/>
  <c r="M669" i="5" a="1"/>
  <c r="V747" i="4" a="1"/>
  <c r="S747" i="4" a="1"/>
  <c r="Y669" i="5" a="1"/>
  <c r="X669" i="5" a="1"/>
  <c r="S670" i="5" a="1"/>
  <c r="AG747" i="4" a="1"/>
  <c r="J746" i="4" a="1"/>
  <c r="S746" i="4" a="1"/>
  <c r="AH669" i="5" a="1"/>
  <c r="AH747" i="4" a="1"/>
  <c r="L745" i="4" a="1"/>
  <c r="F669" i="5" a="1"/>
  <c r="N669" i="5" a="1"/>
  <c r="N745" i="4" a="1"/>
  <c r="Y670" i="5" a="1"/>
  <c r="AD670" i="5" a="1"/>
  <c r="P670" i="5" a="1"/>
  <c r="AD671" i="5" a="1"/>
  <c r="AH670" i="5" a="1"/>
  <c r="F745" i="4" a="1"/>
  <c r="H670" i="5" a="1"/>
  <c r="P746" i="4" a="1"/>
  <c r="G745" i="4" a="1"/>
  <c r="E669" i="5" a="1"/>
  <c r="AA671" i="5" a="1"/>
  <c r="U745" i="4" a="1"/>
  <c r="AI669" i="5" a="1"/>
  <c r="AG671" i="5" a="1"/>
  <c r="AF670" i="5" a="1"/>
  <c r="P671" i="5" a="1"/>
  <c r="V745" i="4" a="1"/>
  <c r="AJ669" i="5" a="1"/>
  <c r="Q745" i="4" a="1"/>
  <c r="Z670" i="5" a="1"/>
  <c r="AD669" i="5" a="1"/>
  <c r="U671" i="5" a="1"/>
  <c r="K669" i="5" a="1"/>
  <c r="V671" i="5" a="1"/>
  <c r="I746" i="4" a="1"/>
  <c r="Z747" i="4" a="1"/>
  <c r="AF747" i="4" a="1"/>
  <c r="AG670" i="5" a="1"/>
  <c r="AD747" i="4" a="1"/>
  <c r="G670" i="5" a="1"/>
  <c r="X746" i="4" a="1"/>
  <c r="AA747" i="4" a="1"/>
  <c r="AI747" i="4" a="1"/>
  <c r="Z671" i="5" a="1"/>
  <c r="T670" i="5" a="1"/>
  <c r="AI745" i="4" a="1"/>
  <c r="K746" i="4" a="1"/>
  <c r="Q746" i="4" a="1"/>
  <c r="W671" i="5" a="1"/>
  <c r="Q671" i="5" a="1"/>
  <c r="AI670" i="5" a="1"/>
  <c r="T671" i="5" a="1"/>
  <c r="AG745" i="4" a="1"/>
  <c r="P669" i="5" a="1"/>
  <c r="R669" i="5" a="1"/>
  <c r="AA746" i="4" a="1"/>
  <c r="L746" i="4" a="1"/>
  <c r="X747" i="4" a="1"/>
  <c r="H669" i="5" a="1"/>
  <c r="Q669" i="5" a="1"/>
  <c r="AC747" i="4" a="1"/>
  <c r="X745" i="4" a="1"/>
  <c r="AE671" i="5" a="1"/>
  <c r="S669" i="5" a="1"/>
  <c r="L669" i="5" a="1"/>
  <c r="E670" i="5" a="1"/>
  <c r="H745" i="4" a="1"/>
  <c r="R745" i="4" a="1"/>
  <c r="AJ747" i="4" a="1"/>
  <c r="AH745" i="4" a="1"/>
  <c r="AG746" i="4" a="1"/>
  <c r="AF671" i="5" a="1"/>
  <c r="E745" i="4" a="1"/>
  <c r="Y671" i="5" a="1"/>
  <c r="Z669" i="5" a="1"/>
  <c r="T747" i="4" a="1"/>
  <c r="Z746" i="4" a="1"/>
  <c r="AJ671" i="5" a="1"/>
  <c r="V670" i="5" a="1"/>
  <c r="AI746" i="4" a="1"/>
  <c r="O669" i="5" a="1"/>
  <c r="W745" i="4" a="1"/>
  <c r="AB671" i="5" a="1"/>
  <c r="X671" i="5" a="1"/>
  <c r="P745" i="4" a="1"/>
  <c r="U670" i="5" a="1"/>
  <c r="R746" i="4" a="1"/>
  <c r="AA669" i="5" a="1"/>
  <c r="H746" i="4" a="1"/>
  <c r="AF767" i="4" l="1"/>
  <c r="AF768" i="4" s="1"/>
  <c r="G767" i="4"/>
  <c r="G768" i="4" s="1"/>
  <c r="AI767" i="4"/>
  <c r="AI768" i="4" s="1"/>
  <c r="AC767" i="4"/>
  <c r="AC768" i="4" s="1"/>
  <c r="E767" i="4"/>
  <c r="E768" i="4" s="1"/>
  <c r="S767" i="4"/>
  <c r="S768" i="4" s="1"/>
  <c r="Z767" i="4"/>
  <c r="Z768" i="4" s="1"/>
  <c r="V767" i="4"/>
  <c r="V768" i="4" s="1"/>
  <c r="R768" i="4"/>
  <c r="AM764" i="4"/>
  <c r="AQ764" i="4" s="1"/>
  <c r="AE767" i="4"/>
  <c r="AE768" i="4" s="1"/>
  <c r="O767" i="4"/>
  <c r="O768" i="4" s="1"/>
  <c r="I767" i="4"/>
  <c r="I768" i="4" s="1"/>
  <c r="AG767" i="4"/>
  <c r="AG768" i="4" s="1"/>
  <c r="AA767" i="4"/>
  <c r="AA768" i="4" s="1"/>
  <c r="AK764" i="4"/>
  <c r="AO764" i="4" s="1"/>
  <c r="W767" i="4"/>
  <c r="W768" i="4" s="1"/>
  <c r="Q767" i="4"/>
  <c r="Q768" i="4" s="1"/>
  <c r="P768" i="4"/>
  <c r="U767" i="4"/>
  <c r="U768" i="4" s="1"/>
  <c r="J767" i="4"/>
  <c r="J768" i="4" s="1"/>
  <c r="AM766" i="4"/>
  <c r="AQ766" i="4" s="1"/>
  <c r="L767" i="4"/>
  <c r="L768" i="4" s="1"/>
  <c r="F767" i="4"/>
  <c r="F768" i="4" s="1"/>
  <c r="K767" i="4"/>
  <c r="K768" i="4" s="1"/>
  <c r="AL765" i="4"/>
  <c r="AP765" i="4" s="1"/>
  <c r="AD767" i="4"/>
  <c r="AD768" i="4" s="1"/>
  <c r="AM765" i="4"/>
  <c r="AQ765" i="4" s="1"/>
  <c r="H767" i="4"/>
  <c r="H768" i="4" s="1"/>
  <c r="AH767" i="4"/>
  <c r="AH768" i="4" s="1"/>
  <c r="AL764" i="4"/>
  <c r="AP764" i="4" s="1"/>
  <c r="X767" i="4"/>
  <c r="X768" i="4" s="1"/>
  <c r="AN764" i="4"/>
  <c r="AR764" i="4" s="1"/>
  <c r="M767" i="4"/>
  <c r="M768" i="4" s="1"/>
  <c r="Y767" i="4"/>
  <c r="Y768" i="4" s="1"/>
  <c r="N767" i="4"/>
  <c r="N768" i="4" s="1"/>
  <c r="T767" i="4"/>
  <c r="T768" i="4" s="1"/>
  <c r="AB767" i="4"/>
  <c r="AB768" i="4" s="1"/>
  <c r="AN766" i="4"/>
  <c r="AR766" i="4" s="1"/>
  <c r="AJ767" i="4"/>
  <c r="AJ768" i="4" s="1"/>
  <c r="AL766" i="4"/>
  <c r="AP766" i="4" s="1"/>
  <c r="AK765" i="4"/>
  <c r="AO765" i="4" s="1"/>
  <c r="AN765" i="4"/>
  <c r="AR765" i="4" s="1"/>
  <c r="T747" i="4"/>
  <c r="AA745" i="4"/>
  <c r="AC746" i="4"/>
  <c r="V746" i="4"/>
  <c r="T745" i="4"/>
  <c r="X745" i="4"/>
  <c r="Q747" i="4"/>
  <c r="Z746" i="4"/>
  <c r="J746" i="4"/>
  <c r="AG747" i="4"/>
  <c r="H745" i="4"/>
  <c r="E745" i="4"/>
  <c r="G746" i="4"/>
  <c r="AD747" i="4"/>
  <c r="I745" i="4"/>
  <c r="K746" i="4"/>
  <c r="AH747" i="4"/>
  <c r="Z745" i="4"/>
  <c r="S747" i="4"/>
  <c r="AB746" i="4"/>
  <c r="L746" i="4"/>
  <c r="J745" i="4"/>
  <c r="AI747" i="4"/>
  <c r="T746" i="4"/>
  <c r="R745" i="4"/>
  <c r="X747" i="4"/>
  <c r="AE745" i="4"/>
  <c r="AG746" i="4"/>
  <c r="R747" i="4"/>
  <c r="AA746" i="4"/>
  <c r="Y745" i="4"/>
  <c r="AG745" i="4"/>
  <c r="AI746" i="4"/>
  <c r="Z747" i="4"/>
  <c r="S745" i="4"/>
  <c r="U746" i="4"/>
  <c r="P745" i="4"/>
  <c r="R746" i="4"/>
  <c r="AF746" i="4"/>
  <c r="AF748" i="4" s="1"/>
  <c r="AD745" i="4"/>
  <c r="W747" i="4"/>
  <c r="P747" i="4"/>
  <c r="Y746" i="4"/>
  <c r="W745" i="4"/>
  <c r="AC747" i="4"/>
  <c r="F746" i="4"/>
  <c r="AJ745" i="4"/>
  <c r="AI745" i="4"/>
  <c r="AB747" i="4"/>
  <c r="E746" i="4"/>
  <c r="N745" i="4"/>
  <c r="P746" i="4"/>
  <c r="O747" i="4"/>
  <c r="X746" i="4"/>
  <c r="V745" i="4"/>
  <c r="M745" i="4"/>
  <c r="O746" i="4"/>
  <c r="Q745" i="4"/>
  <c r="S746" i="4"/>
  <c r="G745" i="4"/>
  <c r="AF747" i="4"/>
  <c r="I746" i="4"/>
  <c r="N746" i="4"/>
  <c r="L745" i="4"/>
  <c r="O745" i="4"/>
  <c r="Q746" i="4"/>
  <c r="W746" i="4"/>
  <c r="U745" i="4"/>
  <c r="AC745" i="4"/>
  <c r="AE746" i="4"/>
  <c r="V747" i="4"/>
  <c r="K745" i="4"/>
  <c r="M746" i="4"/>
  <c r="AJ747" i="4"/>
  <c r="AH745" i="4"/>
  <c r="AH748" i="4" s="1"/>
  <c r="AJ746" i="4"/>
  <c r="AA747" i="4"/>
  <c r="AE747" i="4"/>
  <c r="F745" i="4"/>
  <c r="H746" i="4"/>
  <c r="AD746" i="4"/>
  <c r="U747" i="4"/>
  <c r="AB745" i="4"/>
  <c r="AE691" i="5"/>
  <c r="AE692" i="5" s="1"/>
  <c r="W691" i="5"/>
  <c r="W692" i="5" s="1"/>
  <c r="AB671" i="5"/>
  <c r="AI669" i="5"/>
  <c r="E670" i="5"/>
  <c r="U670" i="5"/>
  <c r="S669" i="5"/>
  <c r="AE671" i="5"/>
  <c r="F669" i="5"/>
  <c r="H670" i="5"/>
  <c r="V670" i="5"/>
  <c r="T669" i="5"/>
  <c r="Y669" i="5"/>
  <c r="AA670" i="5"/>
  <c r="R671" i="5"/>
  <c r="AC669" i="5"/>
  <c r="AE670" i="5"/>
  <c r="V671" i="5"/>
  <c r="Z671" i="5"/>
  <c r="AG669" i="5"/>
  <c r="AI670" i="5"/>
  <c r="W669" i="5"/>
  <c r="Y670" i="5"/>
  <c r="P671" i="5"/>
  <c r="H669" i="5"/>
  <c r="AG671" i="5"/>
  <c r="J670" i="5"/>
  <c r="P669" i="5"/>
  <c r="R670" i="5"/>
  <c r="AJ670" i="5"/>
  <c r="AA671" i="5"/>
  <c r="AH669" i="5"/>
  <c r="AB670" i="5"/>
  <c r="S671" i="5"/>
  <c r="Z669" i="5"/>
  <c r="I670" i="5"/>
  <c r="G669" i="5"/>
  <c r="AF671" i="5"/>
  <c r="O669" i="5"/>
  <c r="Q670" i="5"/>
  <c r="W670" i="5"/>
  <c r="U669" i="5"/>
  <c r="AJ671" i="5"/>
  <c r="K669" i="5"/>
  <c r="M670" i="5"/>
  <c r="N670" i="5"/>
  <c r="L669" i="5"/>
  <c r="AC671" i="5"/>
  <c r="AJ669" i="5"/>
  <c r="F670" i="5"/>
  <c r="W671" i="5"/>
  <c r="AD669" i="5"/>
  <c r="AF670" i="5"/>
  <c r="Q671" i="5"/>
  <c r="X669" i="5"/>
  <c r="Z670" i="5"/>
  <c r="AC670" i="5"/>
  <c r="AA669" i="5"/>
  <c r="T671" i="5"/>
  <c r="Q669" i="5"/>
  <c r="S670" i="5"/>
  <c r="I669" i="5"/>
  <c r="AH671" i="5"/>
  <c r="K670" i="5"/>
  <c r="M669" i="5"/>
  <c r="O670" i="5"/>
  <c r="N669" i="5"/>
  <c r="P670" i="5"/>
  <c r="E669" i="5"/>
  <c r="G670" i="5"/>
  <c r="AD671" i="5"/>
  <c r="R669" i="5"/>
  <c r="T670" i="5"/>
  <c r="AI671" i="5"/>
  <c r="L670" i="5"/>
  <c r="J669" i="5"/>
  <c r="AB669" i="5"/>
  <c r="U671" i="5"/>
  <c r="AD670" i="5"/>
  <c r="Y671" i="5"/>
  <c r="AH670" i="5"/>
  <c r="AF669" i="5"/>
  <c r="AG670" i="5"/>
  <c r="AE669" i="5"/>
  <c r="X671" i="5"/>
  <c r="O671" i="5"/>
  <c r="V669" i="5"/>
  <c r="X670" i="5"/>
  <c r="AJ691" i="5"/>
  <c r="AJ692" i="5" s="1"/>
  <c r="R691" i="5"/>
  <c r="R692" i="5" s="1"/>
  <c r="AG691" i="5"/>
  <c r="AG692" i="5" s="1"/>
  <c r="I691" i="5"/>
  <c r="I692" i="5" s="1"/>
  <c r="AH691" i="5"/>
  <c r="AH692" i="5" s="1"/>
  <c r="U691" i="5"/>
  <c r="U692" i="5" s="1"/>
  <c r="AD691" i="5"/>
  <c r="AD692" i="5" s="1"/>
  <c r="N691" i="5"/>
  <c r="N692" i="5" s="1"/>
  <c r="F691" i="5"/>
  <c r="F692" i="5" s="1"/>
  <c r="AI691" i="5"/>
  <c r="AI692" i="5" s="1"/>
  <c r="M691" i="5"/>
  <c r="M692" i="5" s="1"/>
  <c r="Z691" i="5"/>
  <c r="Z692" i="5" s="1"/>
  <c r="AC691" i="5"/>
  <c r="AC692" i="5" s="1"/>
  <c r="K691" i="5"/>
  <c r="K692" i="5" s="1"/>
  <c r="G691" i="5"/>
  <c r="G692" i="5" s="1"/>
  <c r="T691" i="5"/>
  <c r="T692" i="5" s="1"/>
  <c r="P691" i="5"/>
  <c r="P692" i="5" s="1"/>
  <c r="AA691" i="5"/>
  <c r="AA692" i="5" s="1"/>
  <c r="V691" i="5"/>
  <c r="V692" i="5" s="1"/>
  <c r="AB691" i="5"/>
  <c r="AB692" i="5" s="1"/>
  <c r="H691" i="5"/>
  <c r="H692" i="5" s="1"/>
  <c r="AK689" i="5"/>
  <c r="AO689" i="5" s="1"/>
  <c r="E691" i="5"/>
  <c r="E692" i="5" s="1"/>
  <c r="AM689" i="5"/>
  <c r="AQ689" i="5" s="1"/>
  <c r="AN688" i="5"/>
  <c r="AR688" i="5" s="1"/>
  <c r="AL690" i="5"/>
  <c r="AP690" i="5" s="1"/>
  <c r="O691" i="5"/>
  <c r="O692" i="5" s="1"/>
  <c r="Q691" i="5"/>
  <c r="Q692" i="5" s="1"/>
  <c r="AN689" i="5"/>
  <c r="AR689" i="5" s="1"/>
  <c r="AK688" i="5"/>
  <c r="AO688" i="5" s="1"/>
  <c r="AF691" i="5"/>
  <c r="AF692" i="5" s="1"/>
  <c r="AM690" i="5"/>
  <c r="AQ690" i="5" s="1"/>
  <c r="AN690" i="5"/>
  <c r="AR690" i="5" s="1"/>
  <c r="AL688" i="5"/>
  <c r="AP688" i="5" s="1"/>
  <c r="Y691" i="5"/>
  <c r="Y692" i="5" s="1"/>
  <c r="X691" i="5"/>
  <c r="X692" i="5" s="1"/>
  <c r="AM688" i="5"/>
  <c r="AQ688" i="5" s="1"/>
  <c r="AL689" i="5"/>
  <c r="AP689" i="5" s="1"/>
  <c r="S691" i="5"/>
  <c r="S692" i="5" s="1"/>
  <c r="I473" i="6"/>
  <c r="B477" i="6" s="1"/>
  <c r="G477" i="6" s="1"/>
  <c r="AZ525" i="6"/>
  <c r="AZ520" i="6"/>
  <c r="I478" i="6"/>
  <c r="C473" i="6" s="1"/>
  <c r="G473" i="6" s="1"/>
  <c r="E487" i="6" s="1"/>
  <c r="E489" i="6" s="1"/>
  <c r="U748" i="4" l="1"/>
  <c r="U749" i="4" s="1"/>
  <c r="O748" i="4"/>
  <c r="O749" i="4" s="1"/>
  <c r="AN768" i="4"/>
  <c r="AR768" i="4" s="1"/>
  <c r="AK768" i="4"/>
  <c r="AO768" i="4" s="1"/>
  <c r="AS764" i="4"/>
  <c r="AU764" i="4" s="1"/>
  <c r="X748" i="4"/>
  <c r="X749" i="4" s="1"/>
  <c r="AS766" i="4"/>
  <c r="AS765" i="4"/>
  <c r="AU765" i="4" s="1"/>
  <c r="AL768" i="4"/>
  <c r="AP768" i="4" s="1"/>
  <c r="AM768" i="4"/>
  <c r="AQ768" i="4" s="1"/>
  <c r="K748" i="4"/>
  <c r="K749" i="4" s="1"/>
  <c r="AA748" i="4"/>
  <c r="AA749" i="4" s="1"/>
  <c r="AC748" i="4"/>
  <c r="AC749" i="4" s="1"/>
  <c r="T748" i="4"/>
  <c r="T749" i="4" s="1"/>
  <c r="I748" i="4"/>
  <c r="I749" i="4" s="1"/>
  <c r="V748" i="4"/>
  <c r="V749" i="4" s="1"/>
  <c r="Z748" i="4"/>
  <c r="Z749" i="4" s="1"/>
  <c r="G748" i="4"/>
  <c r="G749" i="4" s="1"/>
  <c r="L748" i="4"/>
  <c r="L749" i="4" s="1"/>
  <c r="J748" i="4"/>
  <c r="J749" i="4" s="1"/>
  <c r="AB748" i="4"/>
  <c r="AB749" i="4" s="1"/>
  <c r="AH749" i="4"/>
  <c r="E748" i="4"/>
  <c r="E749" i="4" s="1"/>
  <c r="AG748" i="4"/>
  <c r="AG749" i="4" s="1"/>
  <c r="AF749" i="4"/>
  <c r="P748" i="4"/>
  <c r="P749" i="4" s="1"/>
  <c r="R748" i="4"/>
  <c r="R749" i="4" s="1"/>
  <c r="F748" i="4"/>
  <c r="F749" i="4" s="1"/>
  <c r="AL747" i="4"/>
  <c r="AP747" i="4" s="1"/>
  <c r="AI748" i="4"/>
  <c r="AI749" i="4" s="1"/>
  <c r="Y748" i="4"/>
  <c r="Y749" i="4" s="1"/>
  <c r="S748" i="4"/>
  <c r="S749" i="4" s="1"/>
  <c r="Q748" i="4"/>
  <c r="Q749" i="4" s="1"/>
  <c r="AK746" i="4"/>
  <c r="AO746" i="4" s="1"/>
  <c r="AL745" i="4"/>
  <c r="AP745" i="4" s="1"/>
  <c r="AJ748" i="4"/>
  <c r="AJ749" i="4" s="1"/>
  <c r="AE748" i="4"/>
  <c r="AE749" i="4" s="1"/>
  <c r="AD748" i="4"/>
  <c r="AD749" i="4" s="1"/>
  <c r="W748" i="4"/>
  <c r="W749" i="4" s="1"/>
  <c r="N748" i="4"/>
  <c r="N749" i="4" s="1"/>
  <c r="AM747" i="4"/>
  <c r="AQ747" i="4" s="1"/>
  <c r="AN746" i="4"/>
  <c r="AR746" i="4" s="1"/>
  <c r="M748" i="4"/>
  <c r="M749" i="4" s="1"/>
  <c r="AL746" i="4"/>
  <c r="AP746" i="4" s="1"/>
  <c r="AK745" i="4"/>
  <c r="AO745" i="4" s="1"/>
  <c r="AM746" i="4"/>
  <c r="AQ746" i="4" s="1"/>
  <c r="AM745" i="4"/>
  <c r="AQ745" i="4" s="1"/>
  <c r="AN745" i="4"/>
  <c r="AR745" i="4" s="1"/>
  <c r="H748" i="4"/>
  <c r="H749" i="4" s="1"/>
  <c r="AN747" i="4"/>
  <c r="AR747" i="4" s="1"/>
  <c r="O672" i="5"/>
  <c r="O673" i="5" s="1"/>
  <c r="H672" i="5"/>
  <c r="H673" i="5" s="1"/>
  <c r="R672" i="5"/>
  <c r="R673" i="5" s="1"/>
  <c r="L672" i="5"/>
  <c r="L673" i="5" s="1"/>
  <c r="S672" i="5"/>
  <c r="S673" i="5" s="1"/>
  <c r="G672" i="5"/>
  <c r="G673" i="5" s="1"/>
  <c r="AA672" i="5"/>
  <c r="AA673" i="5" s="1"/>
  <c r="N672" i="5"/>
  <c r="N673" i="5" s="1"/>
  <c r="J672" i="5"/>
  <c r="J673" i="5" s="1"/>
  <c r="AE672" i="5"/>
  <c r="AE673" i="5" s="1"/>
  <c r="AH672" i="5"/>
  <c r="AH673" i="5" s="1"/>
  <c r="I672" i="5"/>
  <c r="I673" i="5" s="1"/>
  <c r="AB672" i="5"/>
  <c r="AB673" i="5" s="1"/>
  <c r="AC672" i="5"/>
  <c r="AC673" i="5" s="1"/>
  <c r="AN669" i="5"/>
  <c r="AR669" i="5" s="1"/>
  <c r="X672" i="5"/>
  <c r="X673" i="5" s="1"/>
  <c r="AF672" i="5"/>
  <c r="AF673" i="5" s="1"/>
  <c r="AM669" i="5"/>
  <c r="AQ669" i="5" s="1"/>
  <c r="U672" i="5"/>
  <c r="U673" i="5" s="1"/>
  <c r="E672" i="5"/>
  <c r="E673" i="5" s="1"/>
  <c r="AK669" i="5"/>
  <c r="AO669" i="5" s="1"/>
  <c r="AL669" i="5"/>
  <c r="AP669" i="5" s="1"/>
  <c r="M672" i="5"/>
  <c r="M673" i="5" s="1"/>
  <c r="AN670" i="5"/>
  <c r="AR670" i="5" s="1"/>
  <c r="AJ672" i="5"/>
  <c r="AJ673" i="5" s="1"/>
  <c r="W672" i="5"/>
  <c r="W673" i="5" s="1"/>
  <c r="F672" i="5"/>
  <c r="F673" i="5" s="1"/>
  <c r="AN671" i="5"/>
  <c r="AR671" i="5" s="1"/>
  <c r="AL671" i="5"/>
  <c r="AP671" i="5" s="1"/>
  <c r="AL670" i="5"/>
  <c r="AP670" i="5" s="1"/>
  <c r="AK670" i="5"/>
  <c r="AO670" i="5" s="1"/>
  <c r="Q672" i="5"/>
  <c r="Q673" i="5" s="1"/>
  <c r="AD672" i="5"/>
  <c r="AD673" i="5" s="1"/>
  <c r="K672" i="5"/>
  <c r="K673" i="5" s="1"/>
  <c r="P672" i="5"/>
  <c r="P673" i="5" s="1"/>
  <c r="AG672" i="5"/>
  <c r="AG673" i="5" s="1"/>
  <c r="T672" i="5"/>
  <c r="T673" i="5" s="1"/>
  <c r="AI672" i="5"/>
  <c r="AI673" i="5" s="1"/>
  <c r="AM671" i="5"/>
  <c r="AQ671" i="5" s="1"/>
  <c r="AM670" i="5"/>
  <c r="AQ670" i="5" s="1"/>
  <c r="Y672" i="5"/>
  <c r="Y673" i="5" s="1"/>
  <c r="Z672" i="5"/>
  <c r="Z673" i="5" s="1"/>
  <c r="V672" i="5"/>
  <c r="V673" i="5" s="1"/>
  <c r="AK692" i="5"/>
  <c r="AO692" i="5" s="1"/>
  <c r="AS689" i="5"/>
  <c r="AU689" i="5" s="1"/>
  <c r="AM692" i="5"/>
  <c r="AQ692" i="5" s="1"/>
  <c r="AS688" i="5"/>
  <c r="AU688" i="5" s="1"/>
  <c r="AS690" i="5"/>
  <c r="AL692" i="5"/>
  <c r="AP692" i="5" s="1"/>
  <c r="AN692" i="5"/>
  <c r="AR692" i="5" s="1"/>
  <c r="A487" i="6"/>
  <c r="A489" i="6" s="1"/>
  <c r="B506" i="6" s="1"/>
  <c r="B508" i="6" s="1"/>
  <c r="AJ499" i="6"/>
  <c r="AB499" i="6"/>
  <c r="T499" i="6"/>
  <c r="L499" i="6"/>
  <c r="AJ494" i="6"/>
  <c r="AB494" i="6"/>
  <c r="T494" i="6"/>
  <c r="L494" i="6"/>
  <c r="AM499" i="6"/>
  <c r="AM502" i="6" s="1"/>
  <c r="AE499" i="6"/>
  <c r="AE502" i="6" s="1"/>
  <c r="W499" i="6"/>
  <c r="W502" i="6" s="1"/>
  <c r="O499" i="6"/>
  <c r="O502" i="6" s="1"/>
  <c r="AL499" i="6"/>
  <c r="AL502" i="6" s="1"/>
  <c r="AD499" i="6"/>
  <c r="AD502" i="6" s="1"/>
  <c r="V499" i="6"/>
  <c r="V502" i="6" s="1"/>
  <c r="N499" i="6"/>
  <c r="N502" i="6" s="1"/>
  <c r="AL494" i="6"/>
  <c r="AD494" i="6"/>
  <c r="V494" i="6"/>
  <c r="N494" i="6"/>
  <c r="AN499" i="6"/>
  <c r="AN502" i="6" s="1"/>
  <c r="Z499" i="6"/>
  <c r="Z502" i="6" s="1"/>
  <c r="M499" i="6"/>
  <c r="M502" i="6" s="1"/>
  <c r="AN494" i="6"/>
  <c r="AC494" i="6"/>
  <c r="R494" i="6"/>
  <c r="AO499" i="6"/>
  <c r="AO502" i="6" s="1"/>
  <c r="P499" i="6"/>
  <c r="P502" i="6" s="1"/>
  <c r="AK499" i="6"/>
  <c r="AK502" i="6" s="1"/>
  <c r="Y499" i="6"/>
  <c r="Y502" i="6" s="1"/>
  <c r="AM494" i="6"/>
  <c r="AA494" i="6"/>
  <c r="Q494" i="6"/>
  <c r="AI499" i="6"/>
  <c r="AI502" i="6" s="1"/>
  <c r="X499" i="6"/>
  <c r="X502" i="6" s="1"/>
  <c r="AK494" i="6"/>
  <c r="Z494" i="6"/>
  <c r="P494" i="6"/>
  <c r="AH499" i="6"/>
  <c r="AH502" i="6" s="1"/>
  <c r="U499" i="6"/>
  <c r="U502" i="6" s="1"/>
  <c r="AI494" i="6"/>
  <c r="Y494" i="6"/>
  <c r="O494" i="6"/>
  <c r="F506" i="6"/>
  <c r="F508" i="6" s="1"/>
  <c r="AG499" i="6"/>
  <c r="AG502" i="6" s="1"/>
  <c r="S499" i="6"/>
  <c r="S502" i="6" s="1"/>
  <c r="AH494" i="6"/>
  <c r="X494" i="6"/>
  <c r="M494" i="6"/>
  <c r="AQ499" i="6"/>
  <c r="AQ502" i="6" s="1"/>
  <c r="AF499" i="6"/>
  <c r="AF502" i="6" s="1"/>
  <c r="R499" i="6"/>
  <c r="R502" i="6" s="1"/>
  <c r="AQ494" i="6"/>
  <c r="AG494" i="6"/>
  <c r="W494" i="6"/>
  <c r="AP499" i="6"/>
  <c r="AP502" i="6" s="1"/>
  <c r="AC499" i="6"/>
  <c r="AC502" i="6" s="1"/>
  <c r="Q499" i="6"/>
  <c r="Q502" i="6" s="1"/>
  <c r="AP494" i="6"/>
  <c r="AF494" i="6"/>
  <c r="U494" i="6"/>
  <c r="AA499" i="6"/>
  <c r="AA502" i="6" s="1"/>
  <c r="AO494" i="6"/>
  <c r="AE494" i="6"/>
  <c r="S494" i="6"/>
  <c r="AA496" i="6" a="1"/>
  <c r="O496" i="6" a="1"/>
  <c r="L496" i="6" a="1"/>
  <c r="Q495" i="6" a="1"/>
  <c r="P496" i="6" a="1"/>
  <c r="AK497" i="6" a="1"/>
  <c r="M497" i="6" a="1"/>
  <c r="AF495" i="6" a="1"/>
  <c r="L497" i="6" a="1"/>
  <c r="AL495" i="6" a="1"/>
  <c r="S496" i="6" a="1"/>
  <c r="AH496" i="6" a="1"/>
  <c r="AO496" i="6" a="1"/>
  <c r="AH495" i="6" a="1"/>
  <c r="AN496" i="6" a="1"/>
  <c r="AK495" i="6" a="1"/>
  <c r="AI496" i="6" a="1"/>
  <c r="AM495" i="6" a="1"/>
  <c r="AE497" i="6" a="1"/>
  <c r="AF496" i="6" a="1"/>
  <c r="S495" i="6" a="1"/>
  <c r="AJ497" i="6" a="1"/>
  <c r="AC495" i="6" a="1"/>
  <c r="AN495" i="6" a="1"/>
  <c r="AN497" i="6" a="1"/>
  <c r="AP495" i="6" a="1"/>
  <c r="Y497" i="6" a="1"/>
  <c r="W496" i="6" a="1"/>
  <c r="P495" i="6" a="1"/>
  <c r="P497" i="6" a="1"/>
  <c r="AC497" i="6" a="1"/>
  <c r="AL496" i="6" a="1"/>
  <c r="X496" i="6" a="1"/>
  <c r="AK496" i="6" a="1"/>
  <c r="AD497" i="6" a="1"/>
  <c r="AL497" i="6" a="1"/>
  <c r="N496" i="6" a="1"/>
  <c r="V496" i="6" a="1"/>
  <c r="AB496" i="6" a="1"/>
  <c r="AB497" i="6" a="1"/>
  <c r="N495" i="6" a="1"/>
  <c r="AE495" i="6" a="1"/>
  <c r="V497" i="6" a="1"/>
  <c r="V495" i="6" a="1"/>
  <c r="AJ495" i="6" a="1"/>
  <c r="T495" i="6" a="1"/>
  <c r="AP496" i="6" a="1"/>
  <c r="AI495" i="6" a="1"/>
  <c r="R496" i="6" a="1"/>
  <c r="AM496" i="6" a="1"/>
  <c r="O495" i="6" a="1"/>
  <c r="Z496" i="6" a="1"/>
  <c r="AC496" i="6" a="1"/>
  <c r="AM497" i="6" a="1"/>
  <c r="AA497" i="6" a="1"/>
  <c r="AG497" i="6" a="1"/>
  <c r="AI497" i="6" a="1"/>
  <c r="W497" i="6" a="1"/>
  <c r="U496" i="6" a="1"/>
  <c r="AD495" i="6" a="1"/>
  <c r="AH497" i="6" a="1"/>
  <c r="Q496" i="6" a="1"/>
  <c r="X497" i="6" a="1"/>
  <c r="AE496" i="6" a="1"/>
  <c r="AP497" i="6" a="1"/>
  <c r="AQ497" i="6" a="1"/>
  <c r="Q497" i="6" a="1"/>
  <c r="U497" i="6" a="1"/>
  <c r="T497" i="6" a="1"/>
  <c r="U495" i="6" a="1"/>
  <c r="AG495" i="6" a="1"/>
  <c r="Y496" i="6" a="1"/>
  <c r="AQ496" i="6" a="1"/>
  <c r="L495" i="6" a="1"/>
  <c r="M495" i="6" a="1"/>
  <c r="AF497" i="6" a="1"/>
  <c r="AQ495" i="6" a="1"/>
  <c r="W495" i="6" a="1"/>
  <c r="R497" i="6" a="1"/>
  <c r="AD496" i="6" a="1"/>
  <c r="R495" i="6" a="1"/>
  <c r="AB495" i="6" a="1"/>
  <c r="AG496" i="6" a="1"/>
  <c r="O497" i="6" a="1"/>
  <c r="Z497" i="6" a="1"/>
  <c r="Z495" i="6" a="1"/>
  <c r="AO497" i="6" a="1"/>
  <c r="M496" i="6" a="1"/>
  <c r="X495" i="6" a="1"/>
  <c r="AA495" i="6" a="1"/>
  <c r="Y495" i="6" a="1"/>
  <c r="S497" i="6" a="1"/>
  <c r="AJ496" i="6" a="1"/>
  <c r="T496" i="6" a="1"/>
  <c r="N497" i="6" a="1"/>
  <c r="AO495" i="6" a="1"/>
  <c r="AS768" i="4" l="1"/>
  <c r="B768" i="4" s="1"/>
  <c r="C779" i="4" s="1"/>
  <c r="B60" i="3" s="1"/>
  <c r="B910" i="4" s="1"/>
  <c r="AS747" i="4"/>
  <c r="AK749" i="4"/>
  <c r="AO749" i="4" s="1"/>
  <c r="AN749" i="4"/>
  <c r="AR749" i="4" s="1"/>
  <c r="AS745" i="4"/>
  <c r="AU745" i="4" s="1"/>
  <c r="AS746" i="4"/>
  <c r="AU746" i="4" s="1"/>
  <c r="AL749" i="4"/>
  <c r="AP749" i="4" s="1"/>
  <c r="AM749" i="4"/>
  <c r="AQ749" i="4" s="1"/>
  <c r="AS671" i="5"/>
  <c r="AS670" i="5"/>
  <c r="AU670" i="5" s="1"/>
  <c r="AM673" i="5"/>
  <c r="AQ673" i="5" s="1"/>
  <c r="AL673" i="5"/>
  <c r="AP673" i="5" s="1"/>
  <c r="AS669" i="5"/>
  <c r="AU669" i="5" s="1"/>
  <c r="AN673" i="5"/>
  <c r="AR673" i="5" s="1"/>
  <c r="AK673" i="5"/>
  <c r="AO673" i="5" s="1"/>
  <c r="AS692" i="5"/>
  <c r="B692" i="5" s="1"/>
  <c r="C703" i="5" s="1"/>
  <c r="F56" i="3" s="1"/>
  <c r="B725" i="5" s="1"/>
  <c r="C725" i="5" s="1"/>
  <c r="G725" i="5" s="1"/>
  <c r="U489" i="6"/>
  <c r="AQ504" i="6"/>
  <c r="AH489" i="6"/>
  <c r="AJ489" i="6"/>
  <c r="N504" i="6"/>
  <c r="AN489" i="6"/>
  <c r="AB504" i="6"/>
  <c r="AI504" i="6"/>
  <c r="X489" i="6"/>
  <c r="Q504" i="6"/>
  <c r="M489" i="6"/>
  <c r="U504" i="6"/>
  <c r="W504" i="6"/>
  <c r="R489" i="6"/>
  <c r="AD489" i="6"/>
  <c r="P489" i="6"/>
  <c r="L504" i="6"/>
  <c r="AE504" i="6"/>
  <c r="Q489" i="6"/>
  <c r="AI489" i="6"/>
  <c r="AC489" i="6"/>
  <c r="AG504" i="6"/>
  <c r="M504" i="6"/>
  <c r="Y489" i="6"/>
  <c r="V504" i="6"/>
  <c r="AO504" i="6"/>
  <c r="W489" i="6"/>
  <c r="AO489" i="6"/>
  <c r="AJ504" i="6"/>
  <c r="AC504" i="6"/>
  <c r="AH504" i="6"/>
  <c r="AE489" i="6"/>
  <c r="AF504" i="6"/>
  <c r="L489" i="6"/>
  <c r="N489" i="6"/>
  <c r="O504" i="6"/>
  <c r="P504" i="6"/>
  <c r="AG489" i="6"/>
  <c r="AA489" i="6"/>
  <c r="AK504" i="6"/>
  <c r="V489" i="6"/>
  <c r="Z504" i="6"/>
  <c r="S504" i="6"/>
  <c r="AP489" i="6"/>
  <c r="T489" i="6"/>
  <c r="AA504" i="6"/>
  <c r="Y504" i="6"/>
  <c r="AM504" i="6"/>
  <c r="AM489" i="6"/>
  <c r="AD504" i="6"/>
  <c r="Z489" i="6"/>
  <c r="AQ489" i="6"/>
  <c r="X504" i="6"/>
  <c r="AL504" i="6"/>
  <c r="AN504" i="6"/>
  <c r="AP504" i="6"/>
  <c r="O489" i="6"/>
  <c r="AF489" i="6"/>
  <c r="T504" i="6"/>
  <c r="S489" i="6"/>
  <c r="AB489" i="6"/>
  <c r="AK489" i="6"/>
  <c r="AL489" i="6"/>
  <c r="R504" i="6"/>
  <c r="AL524" i="6"/>
  <c r="AD524" i="6"/>
  <c r="V524" i="6"/>
  <c r="N524" i="6"/>
  <c r="AK524" i="6"/>
  <c r="AC524" i="6"/>
  <c r="U524" i="6"/>
  <c r="M524" i="6"/>
  <c r="AN524" i="6"/>
  <c r="AF524" i="6"/>
  <c r="X524" i="6"/>
  <c r="P524" i="6"/>
  <c r="AJ524" i="6"/>
  <c r="Y524" i="6"/>
  <c r="AI524" i="6"/>
  <c r="W524" i="6"/>
  <c r="AH524" i="6"/>
  <c r="T524" i="6"/>
  <c r="AG524" i="6"/>
  <c r="S524" i="6"/>
  <c r="AQ524" i="6"/>
  <c r="AE524" i="6"/>
  <c r="R524" i="6"/>
  <c r="C525" i="6"/>
  <c r="C527" i="6" s="1"/>
  <c r="AP524" i="6"/>
  <c r="AB524" i="6"/>
  <c r="Q524" i="6"/>
  <c r="AO524" i="6"/>
  <c r="AA524" i="6"/>
  <c r="O524" i="6"/>
  <c r="AM524" i="6"/>
  <c r="Z524" i="6"/>
  <c r="L524" i="6"/>
  <c r="AQ519" i="6"/>
  <c r="AI519" i="6"/>
  <c r="AA519" i="6"/>
  <c r="S519" i="6"/>
  <c r="AP519" i="6"/>
  <c r="AH519" i="6"/>
  <c r="Z519" i="6"/>
  <c r="R519" i="6"/>
  <c r="AK519" i="6"/>
  <c r="AC519" i="6"/>
  <c r="U519" i="6"/>
  <c r="M519" i="6"/>
  <c r="AJ519" i="6"/>
  <c r="W519" i="6"/>
  <c r="AG519" i="6"/>
  <c r="V519" i="6"/>
  <c r="G525" i="6"/>
  <c r="G527" i="6" s="1"/>
  <c r="AF519" i="6"/>
  <c r="T519" i="6"/>
  <c r="AE519" i="6"/>
  <c r="Q519" i="6"/>
  <c r="AO519" i="6"/>
  <c r="AD519" i="6"/>
  <c r="P519" i="6"/>
  <c r="AN519" i="6"/>
  <c r="AB519" i="6"/>
  <c r="O519" i="6"/>
  <c r="AM519" i="6"/>
  <c r="Y519" i="6"/>
  <c r="N519" i="6"/>
  <c r="X519" i="6"/>
  <c r="AL519" i="6"/>
  <c r="L519" i="6"/>
  <c r="M496" i="6"/>
  <c r="AN495" i="6"/>
  <c r="AA497" i="6"/>
  <c r="N497" i="6"/>
  <c r="AF496" i="6"/>
  <c r="AA495" i="6"/>
  <c r="AJ496" i="6"/>
  <c r="AE495" i="6"/>
  <c r="R497" i="6"/>
  <c r="AL497" i="6"/>
  <c r="X496" i="6"/>
  <c r="S495" i="6"/>
  <c r="N496" i="6"/>
  <c r="AO495" i="6"/>
  <c r="AB497" i="6"/>
  <c r="AP497" i="6"/>
  <c r="AB496" i="6"/>
  <c r="W495" i="6"/>
  <c r="AN496" i="6"/>
  <c r="AI495" i="6"/>
  <c r="V497" i="6"/>
  <c r="AP496" i="6"/>
  <c r="AK495" i="6"/>
  <c r="X497" i="6"/>
  <c r="AI496" i="6"/>
  <c r="AD495" i="6"/>
  <c r="Q497" i="6"/>
  <c r="T497" i="6"/>
  <c r="AL496" i="6"/>
  <c r="AG495" i="6"/>
  <c r="S496" i="6"/>
  <c r="N495" i="6"/>
  <c r="AG497" i="6"/>
  <c r="AK497" i="6"/>
  <c r="W496" i="6"/>
  <c r="R495" i="6"/>
  <c r="R496" i="6"/>
  <c r="M495" i="6"/>
  <c r="AF497" i="6"/>
  <c r="AE496" i="6"/>
  <c r="Z495" i="6"/>
  <c r="M497" i="6"/>
  <c r="U497" i="6"/>
  <c r="AM496" i="6"/>
  <c r="AH495" i="6"/>
  <c r="AH496" i="6"/>
  <c r="AC495" i="6"/>
  <c r="P497" i="6"/>
  <c r="AO497" i="6"/>
  <c r="AA496" i="6"/>
  <c r="V495" i="6"/>
  <c r="AJ497" i="6"/>
  <c r="V496" i="6"/>
  <c r="Q495" i="6"/>
  <c r="AF495" i="6"/>
  <c r="S497" i="6"/>
  <c r="AK496" i="6"/>
  <c r="O496" i="6"/>
  <c r="AP495" i="6"/>
  <c r="AC497" i="6"/>
  <c r="Y497" i="6"/>
  <c r="AQ496" i="6"/>
  <c r="AL495" i="6"/>
  <c r="AD497" i="6"/>
  <c r="P496" i="6"/>
  <c r="AQ495" i="6"/>
  <c r="Y496" i="6"/>
  <c r="T495" i="6"/>
  <c r="AM497" i="6"/>
  <c r="P495" i="6"/>
  <c r="AI497" i="6"/>
  <c r="U496" i="6"/>
  <c r="Z496" i="6"/>
  <c r="U495" i="6"/>
  <c r="AN497" i="6"/>
  <c r="O497" i="6"/>
  <c r="AG496" i="6"/>
  <c r="AB495" i="6"/>
  <c r="AQ497" i="6"/>
  <c r="AC496" i="6"/>
  <c r="X495" i="6"/>
  <c r="AO496" i="6"/>
  <c r="AJ495" i="6"/>
  <c r="W497" i="6"/>
  <c r="T496" i="6"/>
  <c r="O495" i="6"/>
  <c r="AH497" i="6"/>
  <c r="Z497" i="6"/>
  <c r="L496" i="6"/>
  <c r="AM495" i="6"/>
  <c r="AD496" i="6"/>
  <c r="Y495" i="6"/>
  <c r="L497" i="6"/>
  <c r="AE497" i="6"/>
  <c r="Q496" i="6"/>
  <c r="L495" i="6"/>
  <c r="AU499" i="6"/>
  <c r="AY499" i="6" s="1"/>
  <c r="AJ502" i="6"/>
  <c r="AU502" i="6" s="1"/>
  <c r="AY502" i="6" s="1"/>
  <c r="AR494" i="6"/>
  <c r="AV494" i="6" s="1"/>
  <c r="AS494" i="6"/>
  <c r="AW494" i="6" s="1"/>
  <c r="AT494" i="6"/>
  <c r="AX494" i="6" s="1"/>
  <c r="AU494" i="6"/>
  <c r="AY494" i="6" s="1"/>
  <c r="AR499" i="6"/>
  <c r="AV499" i="6" s="1"/>
  <c r="L502" i="6"/>
  <c r="AR502" i="6" s="1"/>
  <c r="AV502" i="6" s="1"/>
  <c r="AS499" i="6"/>
  <c r="AW499" i="6" s="1"/>
  <c r="T502" i="6"/>
  <c r="AS502" i="6" s="1"/>
  <c r="AW502" i="6" s="1"/>
  <c r="AT499" i="6"/>
  <c r="AX499" i="6" s="1"/>
  <c r="AB502" i="6"/>
  <c r="AT502" i="6" s="1"/>
  <c r="AX502" i="6" s="1"/>
  <c r="T492" i="6" a="1"/>
  <c r="AG491" i="6" a="1"/>
  <c r="AH492" i="6" a="1"/>
  <c r="M492" i="6" a="1"/>
  <c r="AI490" i="6" a="1"/>
  <c r="S491" i="6" a="1"/>
  <c r="AA490" i="6" a="1"/>
  <c r="L491" i="6" a="1"/>
  <c r="X491" i="6" a="1"/>
  <c r="Z491" i="6" a="1"/>
  <c r="Q728" i="5" a="1"/>
  <c r="AM491" i="6" a="1"/>
  <c r="W492" i="6" a="1"/>
  <c r="P492" i="6" a="1"/>
  <c r="AB491" i="6" a="1"/>
  <c r="AH491" i="6" a="1"/>
  <c r="AM490" i="6" a="1"/>
  <c r="O492" i="6" a="1"/>
  <c r="M490" i="6" a="1"/>
  <c r="AF492" i="6" a="1"/>
  <c r="Q490" i="6" a="1"/>
  <c r="S490" i="6" a="1"/>
  <c r="V490" i="6" a="1"/>
  <c r="Z490" i="6" a="1"/>
  <c r="N492" i="6" a="1"/>
  <c r="AN491" i="6" a="1"/>
  <c r="AM492" i="6" a="1"/>
  <c r="AB492" i="6" a="1"/>
  <c r="Z727" i="5" a="1"/>
  <c r="AB490" i="6" a="1"/>
  <c r="AA491" i="6" a="1"/>
  <c r="AO491" i="6" a="1"/>
  <c r="AK491" i="6" a="1"/>
  <c r="P491" i="6" a="1"/>
  <c r="AC490" i="6" a="1"/>
  <c r="X490" i="6" a="1"/>
  <c r="X726" i="5" a="1"/>
  <c r="AO492" i="6" a="1"/>
  <c r="AJ492" i="6" a="1"/>
  <c r="R492" i="6" a="1"/>
  <c r="X492" i="6" a="1"/>
  <c r="AF491" i="6" a="1"/>
  <c r="R491" i="6" a="1"/>
  <c r="S492" i="6" a="1"/>
  <c r="AD491" i="6" a="1"/>
  <c r="AQ491" i="6" a="1"/>
  <c r="W491" i="6" a="1"/>
  <c r="M491" i="6" a="1"/>
  <c r="L490" i="6" a="1"/>
  <c r="V491" i="6" a="1"/>
  <c r="AQ492" i="6" a="1"/>
  <c r="O491" i="6" a="1"/>
  <c r="AP490" i="6" a="1"/>
  <c r="AP491" i="6" a="1"/>
  <c r="AL491" i="6" a="1"/>
  <c r="AK492" i="6" a="1"/>
  <c r="AD490" i="6" a="1"/>
  <c r="V492" i="6" a="1"/>
  <c r="AJ491" i="6" a="1"/>
  <c r="AG492" i="6" a="1"/>
  <c r="P490" i="6" a="1"/>
  <c r="AQ490" i="6" a="1"/>
  <c r="AE491" i="6" a="1"/>
  <c r="Y490" i="6" a="1"/>
  <c r="AI491" i="6" a="1"/>
  <c r="U490" i="6" a="1"/>
  <c r="AN490" i="6" a="1"/>
  <c r="N491" i="6" a="1"/>
  <c r="AE492" i="6" a="1"/>
  <c r="U492" i="6" a="1"/>
  <c r="W490" i="6" a="1"/>
  <c r="Q491" i="6" a="1"/>
  <c r="AJ490" i="6" a="1"/>
  <c r="N490" i="6" a="1"/>
  <c r="AC491" i="6" a="1"/>
  <c r="AA492" i="6" a="1"/>
  <c r="AC492" i="6" a="1"/>
  <c r="Y491" i="6" a="1"/>
  <c r="AE490" i="6" a="1"/>
  <c r="AL492" i="6" a="1"/>
  <c r="Z492" i="6" a="1"/>
  <c r="AG490" i="6" a="1"/>
  <c r="T490" i="6" a="1"/>
  <c r="R490" i="6" a="1"/>
  <c r="AF490" i="6" a="1"/>
  <c r="AO490" i="6" a="1"/>
  <c r="Y492" i="6" a="1"/>
  <c r="AK490" i="6" a="1"/>
  <c r="Q492" i="6" a="1"/>
  <c r="AD492" i="6" a="1"/>
  <c r="AP492" i="6" a="1"/>
  <c r="O490" i="6" a="1"/>
  <c r="AI492" i="6" a="1"/>
  <c r="AN492" i="6" a="1"/>
  <c r="AH490" i="6" a="1"/>
  <c r="L492" i="6" a="1"/>
  <c r="T491" i="6" a="1"/>
  <c r="AL490" i="6" a="1"/>
  <c r="U491" i="6" a="1"/>
  <c r="F1081" i="6" l="1"/>
  <c r="B801" i="4"/>
  <c r="C801" i="4" s="1"/>
  <c r="H801" i="4" s="1"/>
  <c r="AS749" i="4"/>
  <c r="B749" i="4" s="1"/>
  <c r="C760" i="4" s="1"/>
  <c r="B59" i="3" s="1"/>
  <c r="B782" i="4" s="1"/>
  <c r="C782" i="4" s="1"/>
  <c r="E782" i="4" s="1"/>
  <c r="AS673" i="5"/>
  <c r="B673" i="5" s="1"/>
  <c r="C684" i="5" s="1"/>
  <c r="F55" i="3" s="1"/>
  <c r="AI725" i="5"/>
  <c r="M725" i="5"/>
  <c r="Y725" i="5"/>
  <c r="R725" i="5"/>
  <c r="I725" i="5"/>
  <c r="Z725" i="5"/>
  <c r="F725" i="5"/>
  <c r="AG725" i="5"/>
  <c r="B834" i="5"/>
  <c r="N725" i="5"/>
  <c r="AF725" i="5"/>
  <c r="W725" i="5"/>
  <c r="AD725" i="5"/>
  <c r="O725" i="5"/>
  <c r="T725" i="5"/>
  <c r="E725" i="5"/>
  <c r="P725" i="5"/>
  <c r="AH725" i="5"/>
  <c r="H725" i="5"/>
  <c r="AA725" i="5"/>
  <c r="AE725" i="5"/>
  <c r="K725" i="5"/>
  <c r="L725" i="5"/>
  <c r="AC725" i="5"/>
  <c r="F1005" i="8"/>
  <c r="AJ725" i="5"/>
  <c r="AB725" i="5"/>
  <c r="X725" i="5"/>
  <c r="Q725" i="5"/>
  <c r="S725" i="5"/>
  <c r="J725" i="5"/>
  <c r="V725" i="5"/>
  <c r="U725" i="5"/>
  <c r="Z727" i="5"/>
  <c r="Q728" i="5"/>
  <c r="X726" i="5"/>
  <c r="AH491" i="6"/>
  <c r="AQ492" i="6"/>
  <c r="W490" i="6"/>
  <c r="Z492" i="6"/>
  <c r="Q491" i="6"/>
  <c r="AL490" i="6"/>
  <c r="O491" i="6"/>
  <c r="AJ490" i="6"/>
  <c r="X492" i="6"/>
  <c r="U491" i="6"/>
  <c r="AP490" i="6"/>
  <c r="AD492" i="6"/>
  <c r="Z490" i="6"/>
  <c r="AK491" i="6"/>
  <c r="N492" i="6"/>
  <c r="Z491" i="6"/>
  <c r="O490" i="6"/>
  <c r="AI492" i="6"/>
  <c r="T492" i="6"/>
  <c r="AF490" i="6"/>
  <c r="AQ491" i="6"/>
  <c r="AE491" i="6"/>
  <c r="T490" i="6"/>
  <c r="AN492" i="6"/>
  <c r="AC491" i="6"/>
  <c r="R490" i="6"/>
  <c r="AL492" i="6"/>
  <c r="AR504" i="6"/>
  <c r="AV504" i="6" s="1"/>
  <c r="AT489" i="6"/>
  <c r="AX489" i="6" s="1"/>
  <c r="AT504" i="6"/>
  <c r="AX504" i="6" s="1"/>
  <c r="Y491" i="6"/>
  <c r="N490" i="6"/>
  <c r="AH492" i="6"/>
  <c r="O492" i="6"/>
  <c r="AA490" i="6"/>
  <c r="AL491" i="6"/>
  <c r="AE492" i="6"/>
  <c r="V491" i="6"/>
  <c r="AQ490" i="6"/>
  <c r="AK490" i="6"/>
  <c r="P491" i="6"/>
  <c r="Y492" i="6"/>
  <c r="AG490" i="6"/>
  <c r="U492" i="6"/>
  <c r="L491" i="6"/>
  <c r="AE490" i="6"/>
  <c r="AP491" i="6"/>
  <c r="S492" i="6"/>
  <c r="AJ492" i="6"/>
  <c r="AA491" i="6"/>
  <c r="P490" i="6"/>
  <c r="Y490" i="6"/>
  <c r="AJ491" i="6"/>
  <c r="M492" i="6"/>
  <c r="AD491" i="6"/>
  <c r="S490" i="6"/>
  <c r="AM492" i="6"/>
  <c r="AS504" i="6"/>
  <c r="AW504" i="6" s="1"/>
  <c r="AS489" i="6"/>
  <c r="AW489" i="6" s="1"/>
  <c r="AP492" i="6"/>
  <c r="V490" i="6"/>
  <c r="AG491" i="6"/>
  <c r="AF492" i="6"/>
  <c r="W491" i="6"/>
  <c r="L490" i="6"/>
  <c r="AI491" i="6"/>
  <c r="L492" i="6"/>
  <c r="X490" i="6"/>
  <c r="AC490" i="6"/>
  <c r="AN491" i="6"/>
  <c r="Q492" i="6"/>
  <c r="N491" i="6"/>
  <c r="AI490" i="6"/>
  <c r="W492" i="6"/>
  <c r="AR489" i="6"/>
  <c r="AV489" i="6" s="1"/>
  <c r="AU504" i="6"/>
  <c r="AY504" i="6" s="1"/>
  <c r="AA492" i="6"/>
  <c r="R491" i="6"/>
  <c r="AM490" i="6"/>
  <c r="M491" i="6"/>
  <c r="AH490" i="6"/>
  <c r="V492" i="6"/>
  <c r="Q490" i="6"/>
  <c r="AK492" i="6"/>
  <c r="AB491" i="6"/>
  <c r="AO490" i="6"/>
  <c r="AC492" i="6"/>
  <c r="T491" i="6"/>
  <c r="AD490" i="6"/>
  <c r="AO491" i="6"/>
  <c r="R492" i="6"/>
  <c r="U490" i="6"/>
  <c r="AF491" i="6"/>
  <c r="AO492" i="6"/>
  <c r="M490" i="6"/>
  <c r="AG492" i="6"/>
  <c r="X491" i="6"/>
  <c r="AM491" i="6"/>
  <c r="P492" i="6"/>
  <c r="AB490" i="6"/>
  <c r="AB492" i="6"/>
  <c r="S491" i="6"/>
  <c r="AN490" i="6"/>
  <c r="AU489" i="6"/>
  <c r="AY489" i="6" s="1"/>
  <c r="AP539" i="6"/>
  <c r="AH539" i="6"/>
  <c r="Z539" i="6"/>
  <c r="R539" i="6"/>
  <c r="H544" i="6"/>
  <c r="H546" i="6" s="1"/>
  <c r="B549" i="6" s="1"/>
  <c r="AN539" i="6"/>
  <c r="AF539" i="6"/>
  <c r="X539" i="6"/>
  <c r="P539" i="6"/>
  <c r="AL539" i="6"/>
  <c r="AD539" i="6"/>
  <c r="V539" i="6"/>
  <c r="N539" i="6"/>
  <c r="AK539" i="6"/>
  <c r="AC539" i="6"/>
  <c r="U539" i="6"/>
  <c r="M539" i="6"/>
  <c r="AJ539" i="6"/>
  <c r="AB539" i="6"/>
  <c r="T539" i="6"/>
  <c r="L539" i="6"/>
  <c r="AI539" i="6"/>
  <c r="O539" i="6"/>
  <c r="AG539" i="6"/>
  <c r="AE539" i="6"/>
  <c r="AA539" i="6"/>
  <c r="Y539" i="6"/>
  <c r="AQ539" i="6"/>
  <c r="W539" i="6"/>
  <c r="AO539" i="6"/>
  <c r="S539" i="6"/>
  <c r="AM539" i="6"/>
  <c r="Q539" i="6"/>
  <c r="AJ544" i="6"/>
  <c r="AB544" i="6"/>
  <c r="T544" i="6"/>
  <c r="L544" i="6"/>
  <c r="AQ544" i="6"/>
  <c r="AI544" i="6"/>
  <c r="AA544" i="6"/>
  <c r="S544" i="6"/>
  <c r="AP544" i="6"/>
  <c r="AH544" i="6"/>
  <c r="Z544" i="6"/>
  <c r="R544" i="6"/>
  <c r="AO544" i="6"/>
  <c r="AG544" i="6"/>
  <c r="Y544" i="6"/>
  <c r="Q544" i="6"/>
  <c r="AN544" i="6"/>
  <c r="AF544" i="6"/>
  <c r="X544" i="6"/>
  <c r="P544" i="6"/>
  <c r="AM544" i="6"/>
  <c r="AE544" i="6"/>
  <c r="W544" i="6"/>
  <c r="O544" i="6"/>
  <c r="AL544" i="6"/>
  <c r="AD544" i="6"/>
  <c r="V544" i="6"/>
  <c r="N544" i="6"/>
  <c r="D544" i="6"/>
  <c r="D546" i="6" s="1"/>
  <c r="AK544" i="6"/>
  <c r="AC544" i="6"/>
  <c r="U544" i="6"/>
  <c r="M544" i="6"/>
  <c r="AR519" i="6"/>
  <c r="AV519" i="6" s="1"/>
  <c r="AT524" i="6"/>
  <c r="AX524" i="6" s="1"/>
  <c r="AS524" i="6"/>
  <c r="AW524" i="6" s="1"/>
  <c r="AS496" i="6"/>
  <c r="AW496" i="6" s="1"/>
  <c r="AR524" i="6"/>
  <c r="AV524" i="6" s="1"/>
  <c r="AU519" i="6"/>
  <c r="AY519" i="6" s="1"/>
  <c r="AU524" i="6"/>
  <c r="AY524" i="6" s="1"/>
  <c r="AS519" i="6"/>
  <c r="AW519" i="6" s="1"/>
  <c r="AT519" i="6"/>
  <c r="AX519" i="6" s="1"/>
  <c r="AU495" i="6"/>
  <c r="AY495" i="6" s="1"/>
  <c r="AT497" i="6"/>
  <c r="AX497" i="6" s="1"/>
  <c r="AU496" i="6"/>
  <c r="AY496" i="6" s="1"/>
  <c r="AR495" i="6"/>
  <c r="AV495" i="6" s="1"/>
  <c r="AS497" i="6"/>
  <c r="AW497" i="6" s="1"/>
  <c r="AZ494" i="6"/>
  <c r="AR497" i="6"/>
  <c r="AV497" i="6" s="1"/>
  <c r="AZ502" i="6"/>
  <c r="AT495" i="6"/>
  <c r="AX495" i="6" s="1"/>
  <c r="AU497" i="6"/>
  <c r="AY497" i="6" s="1"/>
  <c r="AT496" i="6"/>
  <c r="AX496" i="6" s="1"/>
  <c r="AZ499" i="6"/>
  <c r="AR496" i="6"/>
  <c r="AV496" i="6" s="1"/>
  <c r="AS495" i="6"/>
  <c r="AW495" i="6" s="1"/>
  <c r="X784" i="4" a="1"/>
  <c r="G726" i="5" a="1"/>
  <c r="AI727" i="5" a="1"/>
  <c r="AJ727" i="5" a="1"/>
  <c r="R728" i="5" a="1"/>
  <c r="I726" i="5" a="1"/>
  <c r="S728" i="5" a="1"/>
  <c r="L726" i="5" a="1"/>
  <c r="AB727" i="5" a="1"/>
  <c r="AF727" i="5" a="1"/>
  <c r="P727" i="5" a="1"/>
  <c r="V783" i="4" a="1"/>
  <c r="AC727" i="5" a="1"/>
  <c r="M726" i="5" a="1"/>
  <c r="AB726" i="5" a="1"/>
  <c r="H726" i="5" a="1"/>
  <c r="W726" i="5" a="1"/>
  <c r="E727" i="5" a="1"/>
  <c r="U727" i="5" a="1"/>
  <c r="AC726" i="5" a="1"/>
  <c r="X728" i="5" a="1"/>
  <c r="O785" i="4" a="1"/>
  <c r="AA726" i="5" a="1"/>
  <c r="L727" i="5" a="1"/>
  <c r="K727" i="5" a="1"/>
  <c r="AI728" i="5" a="1"/>
  <c r="J727" i="5" a="1"/>
  <c r="E726" i="5" a="1"/>
  <c r="AB728" i="5" a="1"/>
  <c r="T728" i="5" a="1"/>
  <c r="W727" i="5" a="1"/>
  <c r="I727" i="5" a="1"/>
  <c r="S726" i="5" a="1"/>
  <c r="P726" i="5" a="1"/>
  <c r="AI726" i="5" a="1"/>
  <c r="AA803" i="4" a="1"/>
  <c r="N727" i="5" a="1"/>
  <c r="U726" i="5" a="1"/>
  <c r="K726" i="5" a="1"/>
  <c r="F727" i="5" a="1"/>
  <c r="AE728" i="5" a="1"/>
  <c r="AD728" i="5" a="1"/>
  <c r="AG726" i="5" a="1"/>
  <c r="R726" i="5" a="1"/>
  <c r="AD727" i="5" a="1"/>
  <c r="F726" i="5" a="1"/>
  <c r="AA727" i="5" a="1"/>
  <c r="R727" i="5" a="1"/>
  <c r="J726" i="5" a="1"/>
  <c r="G727" i="5" a="1"/>
  <c r="Q727" i="5" a="1"/>
  <c r="Y727" i="5" a="1"/>
  <c r="Y802" i="4" a="1"/>
  <c r="AF728" i="5" a="1"/>
  <c r="T727" i="5" a="1"/>
  <c r="O727" i="5" a="1"/>
  <c r="X727" i="5" a="1"/>
  <c r="AG727" i="5" a="1"/>
  <c r="S727" i="5" a="1"/>
  <c r="V726" i="5" a="1"/>
  <c r="AD726" i="5" a="1"/>
  <c r="Y728" i="5" a="1"/>
  <c r="AG728" i="5" a="1"/>
  <c r="Y726" i="5" a="1"/>
  <c r="W728" i="5" a="1"/>
  <c r="U728" i="5" a="1"/>
  <c r="AC728" i="5" a="1"/>
  <c r="O726" i="5" a="1"/>
  <c r="AH726" i="5" a="1"/>
  <c r="AF726" i="5" a="1"/>
  <c r="AE727" i="5" a="1"/>
  <c r="N726" i="5" a="1"/>
  <c r="AH727" i="5" a="1"/>
  <c r="O728" i="5" a="1"/>
  <c r="M727" i="5" a="1"/>
  <c r="AH728" i="5" a="1"/>
  <c r="AE726" i="5" a="1"/>
  <c r="P728" i="5" a="1"/>
  <c r="V728" i="5" a="1"/>
  <c r="H727" i="5" a="1"/>
  <c r="Q726" i="5" a="1"/>
  <c r="Z728" i="5" a="1"/>
  <c r="AJ726" i="5" a="1"/>
  <c r="R804" i="4" a="1"/>
  <c r="V727" i="5" a="1"/>
  <c r="AA728" i="5" a="1"/>
  <c r="AJ728" i="5" a="1"/>
  <c r="Z726" i="5" a="1"/>
  <c r="T726" i="5" a="1"/>
  <c r="E801" i="4" l="1"/>
  <c r="F801" i="4"/>
  <c r="M801" i="4"/>
  <c r="AG801" i="4"/>
  <c r="AE801" i="4"/>
  <c r="X801" i="4"/>
  <c r="AC801" i="4"/>
  <c r="AB801" i="4"/>
  <c r="AJ801" i="4"/>
  <c r="J801" i="4"/>
  <c r="V801" i="4"/>
  <c r="T801" i="4"/>
  <c r="U801" i="4"/>
  <c r="AH801" i="4"/>
  <c r="S801" i="4"/>
  <c r="W801" i="4"/>
  <c r="L801" i="4"/>
  <c r="I801" i="4"/>
  <c r="K801" i="4"/>
  <c r="Y802" i="4"/>
  <c r="R804" i="4"/>
  <c r="AA803" i="4"/>
  <c r="AA801" i="4"/>
  <c r="AD801" i="4"/>
  <c r="Z801" i="4"/>
  <c r="AI801" i="4"/>
  <c r="O801" i="4"/>
  <c r="P801" i="4"/>
  <c r="R801" i="4"/>
  <c r="Q801" i="4"/>
  <c r="AF801" i="4"/>
  <c r="N801" i="4"/>
  <c r="G801" i="4"/>
  <c r="Y801" i="4"/>
  <c r="X782" i="4"/>
  <c r="AG782" i="4"/>
  <c r="Z782" i="4"/>
  <c r="F1062" i="6"/>
  <c r="AC782" i="4"/>
  <c r="V782" i="4"/>
  <c r="AD782" i="4"/>
  <c r="I782" i="4"/>
  <c r="AE782" i="4"/>
  <c r="AB782" i="4"/>
  <c r="U782" i="4"/>
  <c r="AI782" i="4"/>
  <c r="K782" i="4"/>
  <c r="R782" i="4"/>
  <c r="M782" i="4"/>
  <c r="B891" i="4"/>
  <c r="O782" i="4"/>
  <c r="S782" i="4"/>
  <c r="N782" i="4"/>
  <c r="Q782" i="4"/>
  <c r="L782" i="4"/>
  <c r="W782" i="4"/>
  <c r="G782" i="4"/>
  <c r="J782" i="4"/>
  <c r="T782" i="4"/>
  <c r="F782" i="4"/>
  <c r="AA782" i="4"/>
  <c r="AH782" i="4"/>
  <c r="AF782" i="4"/>
  <c r="P782" i="4"/>
  <c r="H782" i="4"/>
  <c r="AJ782" i="4"/>
  <c r="Y782" i="4"/>
  <c r="B815" i="5"/>
  <c r="B706" i="5"/>
  <c r="C706" i="5" s="1"/>
  <c r="F986" i="8"/>
  <c r="T726" i="5"/>
  <c r="V727" i="5"/>
  <c r="T727" i="5"/>
  <c r="R726" i="5"/>
  <c r="W726" i="5"/>
  <c r="Y727" i="5"/>
  <c r="P728" i="5"/>
  <c r="M727" i="5"/>
  <c r="K726" i="5"/>
  <c r="AJ728" i="5"/>
  <c r="AB727" i="5"/>
  <c r="Z726" i="5"/>
  <c r="Z729" i="5" s="1"/>
  <c r="S728" i="5"/>
  <c r="AI726" i="5"/>
  <c r="E727" i="5"/>
  <c r="AB728" i="5"/>
  <c r="J726" i="5"/>
  <c r="AI728" i="5"/>
  <c r="L727" i="5"/>
  <c r="W728" i="5"/>
  <c r="AF727" i="5"/>
  <c r="AD726" i="5"/>
  <c r="AH727" i="5"/>
  <c r="AF726" i="5"/>
  <c r="Y728" i="5"/>
  <c r="O726" i="5"/>
  <c r="Q727" i="5"/>
  <c r="S727" i="5"/>
  <c r="Q726" i="5"/>
  <c r="H726" i="5"/>
  <c r="AG728" i="5"/>
  <c r="J727" i="5"/>
  <c r="AE726" i="5"/>
  <c r="AG727" i="5"/>
  <c r="X728" i="5"/>
  <c r="AD727" i="5"/>
  <c r="AB726" i="5"/>
  <c r="U728" i="5"/>
  <c r="E726" i="5"/>
  <c r="G727" i="5"/>
  <c r="AD728" i="5"/>
  <c r="P726" i="5"/>
  <c r="R727" i="5"/>
  <c r="N727" i="5"/>
  <c r="L726" i="5"/>
  <c r="Y726" i="5"/>
  <c r="R728" i="5"/>
  <c r="AA727" i="5"/>
  <c r="S726" i="5"/>
  <c r="U727" i="5"/>
  <c r="Z728" i="5"/>
  <c r="AG726" i="5"/>
  <c r="AI727" i="5"/>
  <c r="X727" i="5"/>
  <c r="X729" i="5" s="1"/>
  <c r="O728" i="5"/>
  <c r="V726" i="5"/>
  <c r="AJ726" i="5"/>
  <c r="AC728" i="5"/>
  <c r="F727" i="5"/>
  <c r="AH726" i="5"/>
  <c r="AJ727" i="5"/>
  <c r="AA728" i="5"/>
  <c r="AH728" i="5"/>
  <c r="I726" i="5"/>
  <c r="K727" i="5"/>
  <c r="O727" i="5"/>
  <c r="M726" i="5"/>
  <c r="U726" i="5"/>
  <c r="W727" i="5"/>
  <c r="H727" i="5"/>
  <c r="AE728" i="5"/>
  <c r="F726" i="5"/>
  <c r="G726" i="5"/>
  <c r="I727" i="5"/>
  <c r="AF728" i="5"/>
  <c r="P727" i="5"/>
  <c r="N726" i="5"/>
  <c r="T728" i="5"/>
  <c r="AC727" i="5"/>
  <c r="AA726" i="5"/>
  <c r="AC726" i="5"/>
  <c r="V728" i="5"/>
  <c r="AE727" i="5"/>
  <c r="V783" i="4"/>
  <c r="O785" i="4"/>
  <c r="X784" i="4"/>
  <c r="AS491" i="6"/>
  <c r="AW491" i="6" s="1"/>
  <c r="AU492" i="6"/>
  <c r="AY492" i="6" s="1"/>
  <c r="AZ504" i="6"/>
  <c r="I506" i="6" s="1"/>
  <c r="C496" i="6" s="1"/>
  <c r="AU491" i="6"/>
  <c r="AY491" i="6" s="1"/>
  <c r="AR490" i="6"/>
  <c r="AV490" i="6" s="1"/>
  <c r="AT491" i="6"/>
  <c r="AX491" i="6" s="1"/>
  <c r="AS490" i="6"/>
  <c r="AW490" i="6" s="1"/>
  <c r="AR492" i="6"/>
  <c r="AV492" i="6" s="1"/>
  <c r="I502" i="6"/>
  <c r="D492" i="6" s="1"/>
  <c r="AS492" i="6"/>
  <c r="AW492" i="6" s="1"/>
  <c r="AZ489" i="6"/>
  <c r="AR491" i="6"/>
  <c r="AV491" i="6" s="1"/>
  <c r="AT492" i="6"/>
  <c r="AX492" i="6" s="1"/>
  <c r="AU490" i="6"/>
  <c r="AY490" i="6" s="1"/>
  <c r="AT490" i="6"/>
  <c r="AX490" i="6" s="1"/>
  <c r="AR539" i="6"/>
  <c r="AV539" i="6" s="1"/>
  <c r="AZ524" i="6"/>
  <c r="AS544" i="6"/>
  <c r="AW544" i="6" s="1"/>
  <c r="AS539" i="6"/>
  <c r="AW539" i="6" s="1"/>
  <c r="AT544" i="6"/>
  <c r="AX544" i="6" s="1"/>
  <c r="AT539" i="6"/>
  <c r="AX539" i="6" s="1"/>
  <c r="AR544" i="6"/>
  <c r="AV544" i="6" s="1"/>
  <c r="AU544" i="6"/>
  <c r="AY544" i="6" s="1"/>
  <c r="AU539" i="6"/>
  <c r="AY539" i="6" s="1"/>
  <c r="AZ519" i="6"/>
  <c r="AZ497" i="6"/>
  <c r="AZ496" i="6"/>
  <c r="AZ495" i="6"/>
  <c r="V802" i="4" a="1"/>
  <c r="I803" i="4" a="1"/>
  <c r="W802" i="4" a="1"/>
  <c r="U803" i="4" a="1"/>
  <c r="AI804" i="4" a="1"/>
  <c r="M784" i="4" a="1"/>
  <c r="AH784" i="4" a="1"/>
  <c r="AE804" i="4" a="1"/>
  <c r="W783" i="4" a="1"/>
  <c r="AE783" i="4" a="1"/>
  <c r="E783" i="4" a="1"/>
  <c r="AC804" i="4" a="1"/>
  <c r="W804" i="4" a="1"/>
  <c r="X785" i="4" a="1"/>
  <c r="AB802" i="4" a="1"/>
  <c r="Q783" i="4" a="1"/>
  <c r="X802" i="4" a="1"/>
  <c r="AB804" i="4" a="1"/>
  <c r="V784" i="4" a="1"/>
  <c r="N783" i="4" a="1"/>
  <c r="AJ804" i="4" a="1"/>
  <c r="K784" i="4" a="1"/>
  <c r="X804" i="4" a="1"/>
  <c r="I784" i="4" a="1"/>
  <c r="AC783" i="4" a="1"/>
  <c r="Y803" i="4" a="1"/>
  <c r="L802" i="4" a="1"/>
  <c r="AJ783" i="4" a="1"/>
  <c r="T804" i="4" a="1"/>
  <c r="Z804" i="4" a="1"/>
  <c r="AF785" i="4" a="1"/>
  <c r="U804" i="4" a="1"/>
  <c r="J803" i="4" a="1"/>
  <c r="P802" i="4" a="1"/>
  <c r="V803" i="4" a="1"/>
  <c r="Q804" i="4" a="1"/>
  <c r="F784" i="4" a="1"/>
  <c r="V804" i="4" a="1"/>
  <c r="X783" i="4" a="1"/>
  <c r="T785" i="4" a="1"/>
  <c r="AA802" i="4" a="1"/>
  <c r="AG803" i="4" a="1"/>
  <c r="U802" i="4" a="1"/>
  <c r="AD784" i="4" a="1"/>
  <c r="O783" i="4" a="1"/>
  <c r="R783" i="4" a="1"/>
  <c r="AI785" i="4" a="1"/>
  <c r="AC784" i="4" a="1"/>
  <c r="AJ784" i="4" a="1"/>
  <c r="AG784" i="4" a="1"/>
  <c r="G784" i="4" a="1"/>
  <c r="AD803" i="4" a="1"/>
  <c r="Q785" i="4" a="1"/>
  <c r="AJ785" i="4" a="1"/>
  <c r="AD802" i="4" a="1"/>
  <c r="O804" i="4" a="1"/>
  <c r="AI803" i="4" a="1"/>
  <c r="AG785" i="4" a="1"/>
  <c r="S802" i="4" a="1"/>
  <c r="AF783" i="4" a="1"/>
  <c r="G783" i="4" a="1"/>
  <c r="U783" i="4" a="1"/>
  <c r="AF803" i="4" a="1"/>
  <c r="W784" i="4" a="1"/>
  <c r="AH785" i="4" a="1"/>
  <c r="F803" i="4" a="1"/>
  <c r="AH803" i="4" a="1"/>
  <c r="W803" i="4" a="1"/>
  <c r="S783" i="4" a="1"/>
  <c r="F783" i="4" a="1"/>
  <c r="Y784" i="4" a="1"/>
  <c r="AI783" i="4" a="1"/>
  <c r="AD783" i="4" a="1"/>
  <c r="R802" i="4" a="1"/>
  <c r="P803" i="4" a="1"/>
  <c r="F802" i="4" a="1"/>
  <c r="AB784" i="4" a="1"/>
  <c r="H803" i="4" a="1"/>
  <c r="U784" i="4" a="1"/>
  <c r="S803" i="4" a="1"/>
  <c r="Q802" i="4" a="1"/>
  <c r="AH804" i="4" a="1"/>
  <c r="AG802" i="4" a="1"/>
  <c r="AJ803" i="4" a="1"/>
  <c r="S785" i="4" a="1"/>
  <c r="M803" i="4" a="1"/>
  <c r="K803" i="4" a="1"/>
  <c r="Z784" i="4" a="1"/>
  <c r="Z783" i="4" a="1"/>
  <c r="E784" i="4" a="1"/>
  <c r="AH783" i="4" a="1"/>
  <c r="Z803" i="4" a="1"/>
  <c r="AH802" i="4" a="1"/>
  <c r="AA785" i="4" a="1"/>
  <c r="E802" i="4" a="1"/>
  <c r="M802" i="4" a="1"/>
  <c r="AE784" i="4" a="1"/>
  <c r="T803" i="4" a="1"/>
  <c r="O803" i="4" a="1"/>
  <c r="Q803" i="4" a="1"/>
  <c r="AF804" i="4" a="1"/>
  <c r="L803" i="4" a="1"/>
  <c r="U785" i="4" a="1"/>
  <c r="H783" i="4" a="1"/>
  <c r="AC803" i="4" a="1"/>
  <c r="AG804" i="4" a="1"/>
  <c r="I783" i="4" a="1"/>
  <c r="G803" i="4" a="1"/>
  <c r="AC785" i="4" a="1"/>
  <c r="J783" i="4" a="1"/>
  <c r="T783" i="4" a="1"/>
  <c r="Y785" i="4" a="1"/>
  <c r="S804" i="4" a="1"/>
  <c r="H802" i="4" a="1"/>
  <c r="Q784" i="4" a="1"/>
  <c r="AI802" i="4" a="1"/>
  <c r="AB785" i="4" a="1"/>
  <c r="V785" i="4" a="1"/>
  <c r="T784" i="4" a="1"/>
  <c r="Y804" i="4" a="1"/>
  <c r="M783" i="4" a="1"/>
  <c r="W785" i="4" a="1"/>
  <c r="R785" i="4" a="1"/>
  <c r="N802" i="4" a="1"/>
  <c r="AE803" i="4" a="1"/>
  <c r="J784" i="4" a="1"/>
  <c r="AG783" i="4" a="1"/>
  <c r="AC802" i="4" a="1"/>
  <c r="L784" i="4" a="1"/>
  <c r="AA784" i="4" a="1"/>
  <c r="R803" i="4" a="1"/>
  <c r="Z802" i="4" a="1"/>
  <c r="AA804" i="4" a="1"/>
  <c r="AA783" i="4" a="1"/>
  <c r="X803" i="4" a="1"/>
  <c r="L783" i="4" a="1"/>
  <c r="O784" i="4" a="1"/>
  <c r="J802" i="4" a="1"/>
  <c r="R784" i="4" a="1"/>
  <c r="I802" i="4" a="1"/>
  <c r="AF802" i="4" a="1"/>
  <c r="Z785" i="4" a="1"/>
  <c r="AI784" i="4" a="1"/>
  <c r="AD785" i="4" a="1"/>
  <c r="S784" i="4" a="1"/>
  <c r="AD804" i="4" a="1"/>
  <c r="G802" i="4" a="1"/>
  <c r="T802" i="4" a="1"/>
  <c r="N784" i="4" a="1"/>
  <c r="P785" i="4" a="1"/>
  <c r="AF784" i="4" a="1"/>
  <c r="K802" i="4" a="1"/>
  <c r="AB783" i="4" a="1"/>
  <c r="P783" i="4" a="1"/>
  <c r="AJ802" i="4" a="1"/>
  <c r="O802" i="4" a="1"/>
  <c r="P784" i="4" a="1"/>
  <c r="E803" i="4" a="1"/>
  <c r="AB803" i="4" a="1"/>
  <c r="Y783" i="4" a="1"/>
  <c r="H784" i="4" a="1"/>
  <c r="K783" i="4" a="1"/>
  <c r="AE785" i="4" a="1"/>
  <c r="P804" i="4" a="1"/>
  <c r="N803" i="4" a="1"/>
  <c r="AE802" i="4" a="1"/>
  <c r="X803" i="4" l="1"/>
  <c r="O804" i="4"/>
  <c r="V802" i="4"/>
  <c r="P804" i="4"/>
  <c r="Y803" i="4"/>
  <c r="Y805" i="4" s="1"/>
  <c r="W802" i="4"/>
  <c r="T803" i="4"/>
  <c r="R802" i="4"/>
  <c r="AD802" i="4"/>
  <c r="AF803" i="4"/>
  <c r="W804" i="4"/>
  <c r="AH804" i="4"/>
  <c r="I802" i="4"/>
  <c r="K803" i="4"/>
  <c r="R803" i="4"/>
  <c r="P802" i="4"/>
  <c r="H803" i="4"/>
  <c r="F802" i="4"/>
  <c r="AE804" i="4"/>
  <c r="AD804" i="4"/>
  <c r="G803" i="4"/>
  <c r="E802" i="4"/>
  <c r="I803" i="4"/>
  <c r="AF804" i="4"/>
  <c r="G802" i="4"/>
  <c r="T804" i="4"/>
  <c r="AA802" i="4"/>
  <c r="AA805" i="4" s="1"/>
  <c r="AC803" i="4"/>
  <c r="U802" i="4"/>
  <c r="W803" i="4"/>
  <c r="M802" i="4"/>
  <c r="O803" i="4"/>
  <c r="P803" i="4"/>
  <c r="N802" i="4"/>
  <c r="U804" i="4"/>
  <c r="AB802" i="4"/>
  <c r="AD803" i="4"/>
  <c r="Z802" i="4"/>
  <c r="AB803" i="4"/>
  <c r="S804" i="4"/>
  <c r="V804" i="4"/>
  <c r="AE803" i="4"/>
  <c r="AC802" i="4"/>
  <c r="H802" i="4"/>
  <c r="J803" i="4"/>
  <c r="AG804" i="4"/>
  <c r="F803" i="4"/>
  <c r="AC804" i="4"/>
  <c r="AJ802" i="4"/>
  <c r="U803" i="4"/>
  <c r="S802" i="4"/>
  <c r="Y804" i="4"/>
  <c r="AH803" i="4"/>
  <c r="AF802" i="4"/>
  <c r="J802" i="4"/>
  <c r="AI804" i="4"/>
  <c r="L803" i="4"/>
  <c r="T802" i="4"/>
  <c r="V803" i="4"/>
  <c r="AE802" i="4"/>
  <c r="AG803" i="4"/>
  <c r="X804" i="4"/>
  <c r="O802" i="4"/>
  <c r="Q803" i="4"/>
  <c r="Q804" i="4"/>
  <c r="Z803" i="4"/>
  <c r="X802" i="4"/>
  <c r="K802" i="4"/>
  <c r="M803" i="4"/>
  <c r="AJ804" i="4"/>
  <c r="S803" i="4"/>
  <c r="Q802" i="4"/>
  <c r="N803" i="4"/>
  <c r="L802" i="4"/>
  <c r="AH802" i="4"/>
  <c r="AA804" i="4"/>
  <c r="AJ803" i="4"/>
  <c r="AI802" i="4"/>
  <c r="E803" i="4"/>
  <c r="AB804" i="4"/>
  <c r="AG802" i="4"/>
  <c r="AI803" i="4"/>
  <c r="Z804" i="4"/>
  <c r="I783" i="4"/>
  <c r="K784" i="4"/>
  <c r="AH785" i="4"/>
  <c r="T784" i="4"/>
  <c r="R783" i="4"/>
  <c r="M784" i="4"/>
  <c r="AJ785" i="4"/>
  <c r="K783" i="4"/>
  <c r="AF785" i="4"/>
  <c r="I784" i="4"/>
  <c r="G783" i="4"/>
  <c r="N783" i="4"/>
  <c r="P784" i="4"/>
  <c r="R784" i="4"/>
  <c r="P783" i="4"/>
  <c r="S785" i="4"/>
  <c r="AB784" i="4"/>
  <c r="Z783" i="4"/>
  <c r="Q784" i="4"/>
  <c r="O783" i="4"/>
  <c r="AC785" i="4"/>
  <c r="AJ783" i="4"/>
  <c r="F784" i="4"/>
  <c r="J783" i="4"/>
  <c r="L784" i="4"/>
  <c r="AI785" i="4"/>
  <c r="E783" i="4"/>
  <c r="AD785" i="4"/>
  <c r="G784" i="4"/>
  <c r="Y785" i="4"/>
  <c r="AF783" i="4"/>
  <c r="AH784" i="4"/>
  <c r="W784" i="4"/>
  <c r="U783" i="4"/>
  <c r="AC784" i="4"/>
  <c r="AA783" i="4"/>
  <c r="T785" i="4"/>
  <c r="Y783" i="4"/>
  <c r="R785" i="4"/>
  <c r="AA784" i="4"/>
  <c r="Q785" i="4"/>
  <c r="Z784" i="4"/>
  <c r="X783" i="4"/>
  <c r="X786" i="4" s="1"/>
  <c r="AD783" i="4"/>
  <c r="W785" i="4"/>
  <c r="AF784" i="4"/>
  <c r="W783" i="4"/>
  <c r="P785" i="4"/>
  <c r="Y784" i="4"/>
  <c r="AI784" i="4"/>
  <c r="AG783" i="4"/>
  <c r="Z785" i="4"/>
  <c r="AG785" i="4"/>
  <c r="J784" i="4"/>
  <c r="H783" i="4"/>
  <c r="AB785" i="4"/>
  <c r="AI783" i="4"/>
  <c r="E784" i="4"/>
  <c r="Q783" i="4"/>
  <c r="S784" i="4"/>
  <c r="AE784" i="4"/>
  <c r="AC783" i="4"/>
  <c r="V785" i="4"/>
  <c r="AD784" i="4"/>
  <c r="AB783" i="4"/>
  <c r="U785" i="4"/>
  <c r="S783" i="4"/>
  <c r="U784" i="4"/>
  <c r="AJ784" i="4"/>
  <c r="AH783" i="4"/>
  <c r="AA785" i="4"/>
  <c r="T783" i="4"/>
  <c r="V784" i="4"/>
  <c r="V786" i="4" s="1"/>
  <c r="L783" i="4"/>
  <c r="N784" i="4"/>
  <c r="AG784" i="4"/>
  <c r="X785" i="4"/>
  <c r="AE783" i="4"/>
  <c r="AE785" i="4"/>
  <c r="F783" i="4"/>
  <c r="H784" i="4"/>
  <c r="O784" i="4"/>
  <c r="M783" i="4"/>
  <c r="AA729" i="5"/>
  <c r="AA730" i="5" s="1"/>
  <c r="W729" i="5"/>
  <c r="W730" i="5" s="1"/>
  <c r="AB729" i="5"/>
  <c r="AB730" i="5" s="1"/>
  <c r="I706" i="5"/>
  <c r="J706" i="5"/>
  <c r="Y706" i="5"/>
  <c r="R706" i="5"/>
  <c r="G706" i="5"/>
  <c r="AD706" i="5"/>
  <c r="AA706" i="5"/>
  <c r="M706" i="5"/>
  <c r="AC706" i="5"/>
  <c r="K706" i="5"/>
  <c r="S706" i="5"/>
  <c r="U706" i="5"/>
  <c r="AB706" i="5"/>
  <c r="F706" i="5"/>
  <c r="V706" i="5"/>
  <c r="E706" i="5"/>
  <c r="Z706" i="5"/>
  <c r="P706" i="5"/>
  <c r="AG706" i="5"/>
  <c r="Q706" i="5"/>
  <c r="W706" i="5"/>
  <c r="X706" i="5"/>
  <c r="L706" i="5"/>
  <c r="O706" i="5"/>
  <c r="H706" i="5"/>
  <c r="AF706" i="5"/>
  <c r="AE706" i="5"/>
  <c r="T706" i="5"/>
  <c r="AJ706" i="5"/>
  <c r="AH706" i="5"/>
  <c r="N706" i="5"/>
  <c r="AI706" i="5"/>
  <c r="AD729" i="5"/>
  <c r="AD730" i="5" s="1"/>
  <c r="V729" i="5"/>
  <c r="V730" i="5" s="1"/>
  <c r="J729" i="5"/>
  <c r="J730" i="5" s="1"/>
  <c r="AI729" i="5"/>
  <c r="AI730" i="5" s="1"/>
  <c r="Y729" i="5"/>
  <c r="Y730" i="5" s="1"/>
  <c r="AN727" i="5"/>
  <c r="AR727" i="5" s="1"/>
  <c r="AF729" i="5"/>
  <c r="AF730" i="5" s="1"/>
  <c r="AL727" i="5"/>
  <c r="AP727" i="5" s="1"/>
  <c r="Z730" i="5"/>
  <c r="T729" i="5"/>
  <c r="T730" i="5" s="1"/>
  <c r="AC729" i="5"/>
  <c r="AC730" i="5" s="1"/>
  <c r="G729" i="5"/>
  <c r="G730" i="5" s="1"/>
  <c r="K729" i="5"/>
  <c r="K730" i="5" s="1"/>
  <c r="AJ729" i="5"/>
  <c r="AJ730" i="5" s="1"/>
  <c r="AG729" i="5"/>
  <c r="AG730" i="5" s="1"/>
  <c r="M729" i="5"/>
  <c r="M730" i="5" s="1"/>
  <c r="R729" i="5"/>
  <c r="R730" i="5" s="1"/>
  <c r="Q729" i="5"/>
  <c r="Q730" i="5" s="1"/>
  <c r="L729" i="5"/>
  <c r="L730" i="5" s="1"/>
  <c r="S729" i="5"/>
  <c r="S730" i="5" s="1"/>
  <c r="O729" i="5"/>
  <c r="O730" i="5" s="1"/>
  <c r="I729" i="5"/>
  <c r="I730" i="5" s="1"/>
  <c r="AH729" i="5"/>
  <c r="AH730" i="5" s="1"/>
  <c r="AK726" i="5"/>
  <c r="AO726" i="5" s="1"/>
  <c r="E729" i="5"/>
  <c r="E730" i="5" s="1"/>
  <c r="X730" i="5"/>
  <c r="P729" i="5"/>
  <c r="P730" i="5" s="1"/>
  <c r="U729" i="5"/>
  <c r="U730" i="5" s="1"/>
  <c r="AE729" i="5"/>
  <c r="AE730" i="5" s="1"/>
  <c r="H729" i="5"/>
  <c r="H730" i="5" s="1"/>
  <c r="AM728" i="5"/>
  <c r="AQ728" i="5" s="1"/>
  <c r="AM727" i="5"/>
  <c r="AQ727" i="5" s="1"/>
  <c r="AN726" i="5"/>
  <c r="AR726" i="5" s="1"/>
  <c r="AN728" i="5"/>
  <c r="AR728" i="5" s="1"/>
  <c r="F729" i="5"/>
  <c r="F730" i="5" s="1"/>
  <c r="AL726" i="5"/>
  <c r="AP726" i="5" s="1"/>
  <c r="AM726" i="5"/>
  <c r="AQ726" i="5" s="1"/>
  <c r="AL728" i="5"/>
  <c r="AP728" i="5" s="1"/>
  <c r="N729" i="5"/>
  <c r="N730" i="5" s="1"/>
  <c r="AK727" i="5"/>
  <c r="AO727" i="5" s="1"/>
  <c r="AZ490" i="6"/>
  <c r="AZ491" i="6"/>
  <c r="AZ492" i="6"/>
  <c r="AZ544" i="6"/>
  <c r="AZ539" i="6"/>
  <c r="I497" i="6"/>
  <c r="C492" i="6" s="1"/>
  <c r="G492" i="6" s="1"/>
  <c r="AH708" i="5" a="1"/>
  <c r="T708" i="5" a="1"/>
  <c r="V707" i="5" a="1"/>
  <c r="P709" i="5" a="1"/>
  <c r="AB708" i="5" a="1"/>
  <c r="K707" i="5" a="1"/>
  <c r="AG708" i="5" a="1"/>
  <c r="AC708" i="5" a="1"/>
  <c r="AE707" i="5" a="1"/>
  <c r="L707" i="5" a="1"/>
  <c r="AG707" i="5" a="1"/>
  <c r="AD707" i="5" a="1"/>
  <c r="Z707" i="5" a="1"/>
  <c r="G707" i="5" a="1"/>
  <c r="U708" i="5" a="1"/>
  <c r="R708" i="5" a="1"/>
  <c r="V709" i="5" a="1"/>
  <c r="L708" i="5" a="1"/>
  <c r="V708" i="5" a="1"/>
  <c r="AC709" i="5" a="1"/>
  <c r="X709" i="5" a="1"/>
  <c r="AH707" i="5" a="1"/>
  <c r="I708" i="5" a="1"/>
  <c r="Y708" i="5" a="1"/>
  <c r="O709" i="5" a="1"/>
  <c r="S707" i="5" a="1"/>
  <c r="N707" i="5" a="1"/>
  <c r="T707" i="5" a="1"/>
  <c r="U707" i="5" a="1"/>
  <c r="AI708" i="5" a="1"/>
  <c r="Z708" i="5" a="1"/>
  <c r="I707" i="5" a="1"/>
  <c r="AI709" i="5" a="1"/>
  <c r="X708" i="5" a="1"/>
  <c r="AG709" i="5" a="1"/>
  <c r="AF707" i="5" a="1"/>
  <c r="Y709" i="5" a="1"/>
  <c r="F707" i="5" a="1"/>
  <c r="P708" i="5" a="1"/>
  <c r="H707" i="5" a="1"/>
  <c r="R707" i="5" a="1"/>
  <c r="Q708" i="5" a="1"/>
  <c r="AA708" i="5" a="1"/>
  <c r="AH709" i="5" a="1"/>
  <c r="M707" i="5" a="1"/>
  <c r="AA707" i="5" a="1"/>
  <c r="K708" i="5" a="1"/>
  <c r="AB709" i="5" a="1"/>
  <c r="W708" i="5" a="1"/>
  <c r="AD708" i="5" a="1"/>
  <c r="M708" i="5" a="1"/>
  <c r="E707" i="5" a="1"/>
  <c r="AE709" i="5" a="1"/>
  <c r="AJ707" i="5" a="1"/>
  <c r="U709" i="5" a="1"/>
  <c r="AF709" i="5" a="1"/>
  <c r="F708" i="5" a="1"/>
  <c r="W709" i="5" a="1"/>
  <c r="Y707" i="5" a="1"/>
  <c r="AI707" i="5" a="1"/>
  <c r="AC707" i="5" a="1"/>
  <c r="AJ709" i="5" a="1"/>
  <c r="S708" i="5" a="1"/>
  <c r="S709" i="5" a="1"/>
  <c r="AA709" i="5" a="1"/>
  <c r="AJ708" i="5" a="1"/>
  <c r="J708" i="5" a="1"/>
  <c r="Q707" i="5" a="1"/>
  <c r="N708" i="5" a="1"/>
  <c r="AF708" i="5" a="1"/>
  <c r="AE708" i="5" a="1"/>
  <c r="AB707" i="5" a="1"/>
  <c r="Z709" i="5" a="1"/>
  <c r="Q709" i="5" a="1"/>
  <c r="AD709" i="5" a="1"/>
  <c r="E708" i="5" a="1"/>
  <c r="G708" i="5" a="1"/>
  <c r="R709" i="5" a="1"/>
  <c r="X707" i="5" a="1"/>
  <c r="P707" i="5" a="1"/>
  <c r="H708" i="5" a="1"/>
  <c r="W707" i="5" a="1"/>
  <c r="O707" i="5" a="1"/>
  <c r="J707" i="5" a="1"/>
  <c r="O708" i="5" a="1"/>
  <c r="T709" i="5" a="1"/>
  <c r="AB786" i="4" l="1"/>
  <c r="AB787" i="4" s="1"/>
  <c r="V805" i="4"/>
  <c r="V806" i="4" s="1"/>
  <c r="Q805" i="4"/>
  <c r="Q806" i="4" s="1"/>
  <c r="Z786" i="4"/>
  <c r="Z787" i="4" s="1"/>
  <c r="Q786" i="4"/>
  <c r="Q787" i="4" s="1"/>
  <c r="R805" i="4"/>
  <c r="R806" i="4" s="1"/>
  <c r="AB805" i="4"/>
  <c r="AB806" i="4" s="1"/>
  <c r="G805" i="4"/>
  <c r="G806" i="4" s="1"/>
  <c r="H805" i="4"/>
  <c r="H806" i="4" s="1"/>
  <c r="AK803" i="4"/>
  <c r="AO803" i="4" s="1"/>
  <c r="K805" i="4"/>
  <c r="K806" i="4" s="1"/>
  <c r="AN802" i="4"/>
  <c r="AR802" i="4" s="1"/>
  <c r="X805" i="4"/>
  <c r="X806" i="4" s="1"/>
  <c r="S805" i="4"/>
  <c r="S806" i="4" s="1"/>
  <c r="AC805" i="4"/>
  <c r="AC806" i="4" s="1"/>
  <c r="AL804" i="4"/>
  <c r="AP804" i="4" s="1"/>
  <c r="AF805" i="4"/>
  <c r="AF806" i="4" s="1"/>
  <c r="U805" i="4"/>
  <c r="U806" i="4" s="1"/>
  <c r="W805" i="4"/>
  <c r="W806" i="4" s="1"/>
  <c r="AD805" i="4"/>
  <c r="AD806" i="4" s="1"/>
  <c r="E805" i="4"/>
  <c r="E806" i="4" s="1"/>
  <c r="AM802" i="4"/>
  <c r="AQ802" i="4" s="1"/>
  <c r="L805" i="4"/>
  <c r="L806" i="4" s="1"/>
  <c r="Z805" i="4"/>
  <c r="Z806" i="4" s="1"/>
  <c r="N805" i="4"/>
  <c r="N806" i="4" s="1"/>
  <c r="F805" i="4"/>
  <c r="F806" i="4" s="1"/>
  <c r="O805" i="4"/>
  <c r="O806" i="4" s="1"/>
  <c r="AL803" i="4"/>
  <c r="AP803" i="4" s="1"/>
  <c r="J805" i="4"/>
  <c r="J806" i="4" s="1"/>
  <c r="I805" i="4"/>
  <c r="I806" i="4" s="1"/>
  <c r="T805" i="4"/>
  <c r="T806" i="4" s="1"/>
  <c r="AL802" i="4"/>
  <c r="AP802" i="4" s="1"/>
  <c r="AG805" i="4"/>
  <c r="AG806" i="4" s="1"/>
  <c r="AJ805" i="4"/>
  <c r="AJ806" i="4" s="1"/>
  <c r="AM804" i="4"/>
  <c r="AQ804" i="4" s="1"/>
  <c r="P805" i="4"/>
  <c r="P806" i="4" s="1"/>
  <c r="AN803" i="4"/>
  <c r="AR803" i="4" s="1"/>
  <c r="AE805" i="4"/>
  <c r="AE806" i="4" s="1"/>
  <c r="Y806" i="4"/>
  <c r="M805" i="4"/>
  <c r="M806" i="4" s="1"/>
  <c r="AH805" i="4"/>
  <c r="AH806" i="4" s="1"/>
  <c r="AA806" i="4"/>
  <c r="AI805" i="4"/>
  <c r="AI806" i="4" s="1"/>
  <c r="AN804" i="4"/>
  <c r="AR804" i="4" s="1"/>
  <c r="AM803" i="4"/>
  <c r="AQ803" i="4" s="1"/>
  <c r="AK802" i="4"/>
  <c r="AO802" i="4" s="1"/>
  <c r="P786" i="4"/>
  <c r="P787" i="4" s="1"/>
  <c r="M786" i="4"/>
  <c r="M787" i="4" s="1"/>
  <c r="I786" i="4"/>
  <c r="I787" i="4" s="1"/>
  <c r="K786" i="4"/>
  <c r="K787" i="4" s="1"/>
  <c r="AI786" i="4"/>
  <c r="AI787" i="4" s="1"/>
  <c r="L786" i="4"/>
  <c r="L787" i="4" s="1"/>
  <c r="W786" i="4"/>
  <c r="W787" i="4" s="1"/>
  <c r="AC786" i="4"/>
  <c r="AC787" i="4" s="1"/>
  <c r="AE786" i="4"/>
  <c r="AE787" i="4" s="1"/>
  <c r="X787" i="4"/>
  <c r="G786" i="4"/>
  <c r="G787" i="4" s="1"/>
  <c r="AL785" i="4"/>
  <c r="AP785" i="4" s="1"/>
  <c r="Y786" i="4"/>
  <c r="Y787" i="4" s="1"/>
  <c r="AJ786" i="4"/>
  <c r="AJ787" i="4" s="1"/>
  <c r="R786" i="4"/>
  <c r="R787" i="4" s="1"/>
  <c r="N786" i="4"/>
  <c r="N787" i="4" s="1"/>
  <c r="O786" i="4"/>
  <c r="O787" i="4" s="1"/>
  <c r="T786" i="4"/>
  <c r="T787" i="4" s="1"/>
  <c r="AH786" i="4"/>
  <c r="AH787" i="4" s="1"/>
  <c r="H786" i="4"/>
  <c r="H787" i="4" s="1"/>
  <c r="J786" i="4"/>
  <c r="J787" i="4" s="1"/>
  <c r="E786" i="4"/>
  <c r="E787" i="4" s="1"/>
  <c r="AM785" i="4"/>
  <c r="AQ785" i="4" s="1"/>
  <c r="AK784" i="4"/>
  <c r="AO784" i="4" s="1"/>
  <c r="V787" i="4"/>
  <c r="F786" i="4"/>
  <c r="F787" i="4" s="1"/>
  <c r="AF786" i="4"/>
  <c r="AF787" i="4" s="1"/>
  <c r="AK783" i="4"/>
  <c r="AO783" i="4" s="1"/>
  <c r="AL783" i="4"/>
  <c r="AP783" i="4" s="1"/>
  <c r="AN784" i="4"/>
  <c r="AR784" i="4" s="1"/>
  <c r="AM784" i="4"/>
  <c r="AQ784" i="4" s="1"/>
  <c r="S786" i="4"/>
  <c r="S787" i="4" s="1"/>
  <c r="AD786" i="4"/>
  <c r="AD787" i="4" s="1"/>
  <c r="AM783" i="4"/>
  <c r="AQ783" i="4" s="1"/>
  <c r="AN785" i="4"/>
  <c r="AR785" i="4" s="1"/>
  <c r="AN783" i="4"/>
  <c r="AR783" i="4" s="1"/>
  <c r="U786" i="4"/>
  <c r="U787" i="4" s="1"/>
  <c r="AL784" i="4"/>
  <c r="AP784" i="4" s="1"/>
  <c r="AG786" i="4"/>
  <c r="AG787" i="4" s="1"/>
  <c r="AA786" i="4"/>
  <c r="AA787" i="4" s="1"/>
  <c r="AG708" i="5"/>
  <c r="AE707" i="5"/>
  <c r="X709" i="5"/>
  <c r="AE708" i="5"/>
  <c r="AC707" i="5"/>
  <c r="V709" i="5"/>
  <c r="AF709" i="5"/>
  <c r="G707" i="5"/>
  <c r="I708" i="5"/>
  <c r="N708" i="5"/>
  <c r="L707" i="5"/>
  <c r="S707" i="5"/>
  <c r="U708" i="5"/>
  <c r="K708" i="5"/>
  <c r="I707" i="5"/>
  <c r="AH709" i="5"/>
  <c r="Y708" i="5"/>
  <c r="P709" i="5"/>
  <c r="W707" i="5"/>
  <c r="O707" i="5"/>
  <c r="Q708" i="5"/>
  <c r="W708" i="5"/>
  <c r="U707" i="5"/>
  <c r="H707" i="5"/>
  <c r="J708" i="5"/>
  <c r="AG709" i="5"/>
  <c r="O708" i="5"/>
  <c r="M707" i="5"/>
  <c r="X707" i="5"/>
  <c r="Q709" i="5"/>
  <c r="Z708" i="5"/>
  <c r="E707" i="5"/>
  <c r="AD709" i="5"/>
  <c r="G708" i="5"/>
  <c r="AJ708" i="5"/>
  <c r="AH707" i="5"/>
  <c r="AA709" i="5"/>
  <c r="F707" i="5"/>
  <c r="H708" i="5"/>
  <c r="AE709" i="5"/>
  <c r="AB709" i="5"/>
  <c r="E708" i="5"/>
  <c r="AI707" i="5"/>
  <c r="R708" i="5"/>
  <c r="P707" i="5"/>
  <c r="R707" i="5"/>
  <c r="T708" i="5"/>
  <c r="F708" i="5"/>
  <c r="AC709" i="5"/>
  <c r="AJ707" i="5"/>
  <c r="L708" i="5"/>
  <c r="J707" i="5"/>
  <c r="AI709" i="5"/>
  <c r="S708" i="5"/>
  <c r="Q707" i="5"/>
  <c r="Z709" i="5"/>
  <c r="AI708" i="5"/>
  <c r="AG707" i="5"/>
  <c r="AB707" i="5"/>
  <c r="U709" i="5"/>
  <c r="AD708" i="5"/>
  <c r="T709" i="5"/>
  <c r="AA707" i="5"/>
  <c r="AC708" i="5"/>
  <c r="Y707" i="5"/>
  <c r="AA708" i="5"/>
  <c r="R709" i="5"/>
  <c r="M708" i="5"/>
  <c r="K707" i="5"/>
  <c r="AJ709" i="5"/>
  <c r="N707" i="5"/>
  <c r="P708" i="5"/>
  <c r="S709" i="5"/>
  <c r="Z707" i="5"/>
  <c r="AB708" i="5"/>
  <c r="T707" i="5"/>
  <c r="V708" i="5"/>
  <c r="AF707" i="5"/>
  <c r="AH708" i="5"/>
  <c r="Y709" i="5"/>
  <c r="X708" i="5"/>
  <c r="O709" i="5"/>
  <c r="V707" i="5"/>
  <c r="AD707" i="5"/>
  <c r="W709" i="5"/>
  <c r="AF708" i="5"/>
  <c r="AS728" i="5"/>
  <c r="AK730" i="5"/>
  <c r="AO730" i="5" s="1"/>
  <c r="AS727" i="5"/>
  <c r="AU727" i="5" s="1"/>
  <c r="AM730" i="5"/>
  <c r="AQ730" i="5" s="1"/>
  <c r="AS726" i="5"/>
  <c r="AU726" i="5" s="1"/>
  <c r="AL730" i="5"/>
  <c r="AP730" i="5" s="1"/>
  <c r="AN730" i="5"/>
  <c r="AR730" i="5" s="1"/>
  <c r="I492" i="6"/>
  <c r="B496" i="6" s="1"/>
  <c r="G496" i="6" s="1"/>
  <c r="A506" i="6" s="1"/>
  <c r="A508" i="6" s="1"/>
  <c r="E506" i="6"/>
  <c r="E508" i="6" s="1"/>
  <c r="AK806" i="4" l="1"/>
  <c r="AO806" i="4" s="1"/>
  <c r="AS802" i="4"/>
  <c r="AU802" i="4" s="1"/>
  <c r="AL806" i="4"/>
  <c r="AP806" i="4" s="1"/>
  <c r="AS804" i="4"/>
  <c r="AS803" i="4"/>
  <c r="AU803" i="4" s="1"/>
  <c r="AM806" i="4"/>
  <c r="AQ806" i="4" s="1"/>
  <c r="AN806" i="4"/>
  <c r="AR806" i="4" s="1"/>
  <c r="AK787" i="4"/>
  <c r="AO787" i="4" s="1"/>
  <c r="AL787" i="4"/>
  <c r="AP787" i="4" s="1"/>
  <c r="AS785" i="4"/>
  <c r="AN787" i="4"/>
  <c r="AR787" i="4" s="1"/>
  <c r="AS784" i="4"/>
  <c r="AU784" i="4" s="1"/>
  <c r="AS783" i="4"/>
  <c r="AU783" i="4" s="1"/>
  <c r="AM787" i="4"/>
  <c r="AQ787" i="4" s="1"/>
  <c r="T710" i="5"/>
  <c r="T711" i="5" s="1"/>
  <c r="AH710" i="5"/>
  <c r="AH711" i="5" s="1"/>
  <c r="O710" i="5"/>
  <c r="O711" i="5" s="1"/>
  <c r="AG710" i="5"/>
  <c r="AG711" i="5" s="1"/>
  <c r="AL709" i="5"/>
  <c r="AP709" i="5" s="1"/>
  <c r="AJ710" i="5"/>
  <c r="AJ711" i="5" s="1"/>
  <c r="AK708" i="5"/>
  <c r="AO708" i="5" s="1"/>
  <c r="AE710" i="5"/>
  <c r="AE711" i="5" s="1"/>
  <c r="H710" i="5"/>
  <c r="H711" i="5" s="1"/>
  <c r="R710" i="5"/>
  <c r="R711" i="5" s="1"/>
  <c r="F710" i="5"/>
  <c r="F711" i="5" s="1"/>
  <c r="AD710" i="5"/>
  <c r="AD711" i="5" s="1"/>
  <c r="AN708" i="5"/>
  <c r="AR708" i="5" s="1"/>
  <c r="AK707" i="5"/>
  <c r="AO707" i="5" s="1"/>
  <c r="E710" i="5"/>
  <c r="E711" i="5" s="1"/>
  <c r="G710" i="5"/>
  <c r="G711" i="5" s="1"/>
  <c r="N710" i="5"/>
  <c r="N711" i="5" s="1"/>
  <c r="AA710" i="5"/>
  <c r="AA711" i="5" s="1"/>
  <c r="Q710" i="5"/>
  <c r="Q711" i="5" s="1"/>
  <c r="Z710" i="5"/>
  <c r="Z711" i="5" s="1"/>
  <c r="U710" i="5"/>
  <c r="U711" i="5" s="1"/>
  <c r="AM707" i="5"/>
  <c r="AQ707" i="5" s="1"/>
  <c r="I710" i="5"/>
  <c r="I711" i="5" s="1"/>
  <c r="AF710" i="5"/>
  <c r="AF711" i="5" s="1"/>
  <c r="K710" i="5"/>
  <c r="K711" i="5" s="1"/>
  <c r="P710" i="5"/>
  <c r="P711" i="5" s="1"/>
  <c r="X710" i="5"/>
  <c r="X711" i="5" s="1"/>
  <c r="AM708" i="5"/>
  <c r="AQ708" i="5" s="1"/>
  <c r="AN707" i="5"/>
  <c r="AR707" i="5" s="1"/>
  <c r="AC710" i="5"/>
  <c r="AC711" i="5" s="1"/>
  <c r="AN709" i="5"/>
  <c r="AR709" i="5" s="1"/>
  <c r="Y710" i="5"/>
  <c r="Y711" i="5" s="1"/>
  <c r="AL708" i="5"/>
  <c r="AP708" i="5" s="1"/>
  <c r="AM709" i="5"/>
  <c r="AQ709" i="5" s="1"/>
  <c r="J710" i="5"/>
  <c r="J711" i="5" s="1"/>
  <c r="M710" i="5"/>
  <c r="M711" i="5" s="1"/>
  <c r="AL707" i="5"/>
  <c r="AP707" i="5" s="1"/>
  <c r="S710" i="5"/>
  <c r="S711" i="5" s="1"/>
  <c r="V710" i="5"/>
  <c r="V711" i="5" s="1"/>
  <c r="AB710" i="5"/>
  <c r="AB711" i="5" s="1"/>
  <c r="AI710" i="5"/>
  <c r="AI711" i="5" s="1"/>
  <c r="W710" i="5"/>
  <c r="W711" i="5" s="1"/>
  <c r="L710" i="5"/>
  <c r="L711" i="5" s="1"/>
  <c r="AS730" i="5"/>
  <c r="B730" i="5" s="1"/>
  <c r="C741" i="5" s="1"/>
  <c r="F58" i="3" s="1"/>
  <c r="F1043" i="8" s="1"/>
  <c r="B525" i="6"/>
  <c r="B527" i="6" s="1"/>
  <c r="AM523" i="6"/>
  <c r="AE523" i="6"/>
  <c r="W523" i="6"/>
  <c r="O523" i="6"/>
  <c r="AL523" i="6"/>
  <c r="AD523" i="6"/>
  <c r="V523" i="6"/>
  <c r="N523" i="6"/>
  <c r="AO523" i="6"/>
  <c r="AG523" i="6"/>
  <c r="Y523" i="6"/>
  <c r="Q523" i="6"/>
  <c r="AN523" i="6"/>
  <c r="AA523" i="6"/>
  <c r="M523" i="6"/>
  <c r="AO508" i="6"/>
  <c r="AG508" i="6"/>
  <c r="Y508" i="6"/>
  <c r="Q508" i="6"/>
  <c r="AK523" i="6"/>
  <c r="Z523" i="6"/>
  <c r="L523" i="6"/>
  <c r="AN508" i="6"/>
  <c r="AF508" i="6"/>
  <c r="X508" i="6"/>
  <c r="P508" i="6"/>
  <c r="AJ523" i="6"/>
  <c r="X523" i="6"/>
  <c r="AM508" i="6"/>
  <c r="AE508" i="6"/>
  <c r="W508" i="6"/>
  <c r="O508" i="6"/>
  <c r="AI523" i="6"/>
  <c r="U523" i="6"/>
  <c r="AL508" i="6"/>
  <c r="AD508" i="6"/>
  <c r="V508" i="6"/>
  <c r="N508" i="6"/>
  <c r="AH523" i="6"/>
  <c r="T523" i="6"/>
  <c r="AK508" i="6"/>
  <c r="AC508" i="6"/>
  <c r="U508" i="6"/>
  <c r="M508" i="6"/>
  <c r="AF523" i="6"/>
  <c r="S523" i="6"/>
  <c r="AJ508" i="6"/>
  <c r="AB508" i="6"/>
  <c r="T508" i="6"/>
  <c r="L508" i="6"/>
  <c r="AQ523" i="6"/>
  <c r="AC523" i="6"/>
  <c r="R523" i="6"/>
  <c r="AQ508" i="6"/>
  <c r="AI508" i="6"/>
  <c r="AA508" i="6"/>
  <c r="S508" i="6"/>
  <c r="AP523" i="6"/>
  <c r="AB523" i="6"/>
  <c r="P523" i="6"/>
  <c r="R508" i="6"/>
  <c r="AP508" i="6"/>
  <c r="AH508" i="6"/>
  <c r="Z508" i="6"/>
  <c r="AJ518" i="6"/>
  <c r="AB518" i="6"/>
  <c r="T518" i="6"/>
  <c r="L518" i="6"/>
  <c r="AJ513" i="6"/>
  <c r="AB513" i="6"/>
  <c r="T513" i="6"/>
  <c r="L513" i="6"/>
  <c r="AQ518" i="6"/>
  <c r="AQ521" i="6" s="1"/>
  <c r="AI518" i="6"/>
  <c r="AI521" i="6" s="1"/>
  <c r="AA518" i="6"/>
  <c r="AA521" i="6" s="1"/>
  <c r="S518" i="6"/>
  <c r="S521" i="6" s="1"/>
  <c r="AL518" i="6"/>
  <c r="AL521" i="6" s="1"/>
  <c r="AD518" i="6"/>
  <c r="AD521" i="6" s="1"/>
  <c r="V518" i="6"/>
  <c r="V521" i="6" s="1"/>
  <c r="N518" i="6"/>
  <c r="N521" i="6" s="1"/>
  <c r="AL513" i="6"/>
  <c r="AD513" i="6"/>
  <c r="V513" i="6"/>
  <c r="N513" i="6"/>
  <c r="AM518" i="6"/>
  <c r="AM521" i="6" s="1"/>
  <c r="Y518" i="6"/>
  <c r="Y521" i="6" s="1"/>
  <c r="M518" i="6"/>
  <c r="M521" i="6" s="1"/>
  <c r="AQ513" i="6"/>
  <c r="AG513" i="6"/>
  <c r="W513" i="6"/>
  <c r="AK518" i="6"/>
  <c r="AK521" i="6" s="1"/>
  <c r="X518" i="6"/>
  <c r="X521" i="6" s="1"/>
  <c r="AP513" i="6"/>
  <c r="AF513" i="6"/>
  <c r="U513" i="6"/>
  <c r="AH518" i="6"/>
  <c r="AH521" i="6" s="1"/>
  <c r="W518" i="6"/>
  <c r="W521" i="6" s="1"/>
  <c r="AO513" i="6"/>
  <c r="AE513" i="6"/>
  <c r="S513" i="6"/>
  <c r="F525" i="6"/>
  <c r="F527" i="6" s="1"/>
  <c r="AG518" i="6"/>
  <c r="AG521" i="6" s="1"/>
  <c r="U518" i="6"/>
  <c r="U521" i="6" s="1"/>
  <c r="AN513" i="6"/>
  <c r="AC513" i="6"/>
  <c r="R513" i="6"/>
  <c r="AF518" i="6"/>
  <c r="AF521" i="6" s="1"/>
  <c r="R518" i="6"/>
  <c r="R521" i="6" s="1"/>
  <c r="AM513" i="6"/>
  <c r="AA513" i="6"/>
  <c r="Q513" i="6"/>
  <c r="AP518" i="6"/>
  <c r="AP521" i="6" s="1"/>
  <c r="AE518" i="6"/>
  <c r="AE521" i="6" s="1"/>
  <c r="Q518" i="6"/>
  <c r="Q521" i="6" s="1"/>
  <c r="AK513" i="6"/>
  <c r="Z513" i="6"/>
  <c r="P513" i="6"/>
  <c r="AO518" i="6"/>
  <c r="AO521" i="6" s="1"/>
  <c r="AC518" i="6"/>
  <c r="AC521" i="6" s="1"/>
  <c r="P518" i="6"/>
  <c r="P521" i="6" s="1"/>
  <c r="AI513" i="6"/>
  <c r="Y513" i="6"/>
  <c r="O513" i="6"/>
  <c r="Z518" i="6"/>
  <c r="Z521" i="6" s="1"/>
  <c r="O518" i="6"/>
  <c r="O521" i="6" s="1"/>
  <c r="AH513" i="6"/>
  <c r="X513" i="6"/>
  <c r="M513" i="6"/>
  <c r="AN518" i="6"/>
  <c r="AN521" i="6" s="1"/>
  <c r="AL515" i="6" a="1"/>
  <c r="AJ514" i="6" a="1"/>
  <c r="V515" i="6" a="1"/>
  <c r="AP515" i="6" a="1"/>
  <c r="P511" i="6" a="1"/>
  <c r="U509" i="6" a="1"/>
  <c r="X515" i="6" a="1"/>
  <c r="U515" i="6" a="1"/>
  <c r="V516" i="6" a="1"/>
  <c r="AA511" i="6" a="1"/>
  <c r="AL516" i="6" a="1"/>
  <c r="AF514" i="6" a="1"/>
  <c r="M509" i="6" a="1"/>
  <c r="AE515" i="6" a="1"/>
  <c r="AB510" i="6" a="1"/>
  <c r="AN510" i="6" a="1"/>
  <c r="AL509" i="6" a="1"/>
  <c r="AC511" i="6" a="1"/>
  <c r="N516" i="6" a="1"/>
  <c r="L516" i="6" a="1"/>
  <c r="AC510" i="6" a="1"/>
  <c r="AD516" i="6" a="1"/>
  <c r="V510" i="6" a="1"/>
  <c r="AJ509" i="6" a="1"/>
  <c r="S515" i="6" a="1"/>
  <c r="R515" i="6" a="1"/>
  <c r="T511" i="6" a="1"/>
  <c r="AM516" i="6" a="1"/>
  <c r="O510" i="6" a="1"/>
  <c r="AB509" i="6" a="1"/>
  <c r="R510" i="6" a="1"/>
  <c r="AD511" i="6" a="1"/>
  <c r="Q515" i="6" a="1"/>
  <c r="S509" i="6" a="1"/>
  <c r="Q516" i="6" a="1"/>
  <c r="N510" i="6" a="1"/>
  <c r="AJ515" i="6" a="1"/>
  <c r="AD509" i="6" a="1"/>
  <c r="AL514" i="6" a="1"/>
  <c r="AO515" i="6" a="1"/>
  <c r="AD515" i="6" a="1"/>
  <c r="U510" i="6" a="1"/>
  <c r="AB514" i="6" a="1"/>
  <c r="AF516" i="6" a="1"/>
  <c r="P509" i="6" a="1"/>
  <c r="Y514" i="6" a="1"/>
  <c r="AK514" i="6" a="1"/>
  <c r="AN516" i="6" a="1"/>
  <c r="AO516" i="6" a="1"/>
  <c r="X510" i="6" a="1"/>
  <c r="AI516" i="6" a="1"/>
  <c r="AH515" i="6" a="1"/>
  <c r="W509" i="6" a="1"/>
  <c r="R511" i="6" a="1"/>
  <c r="AG514" i="6" a="1"/>
  <c r="AE511" i="6" a="1"/>
  <c r="Z514" i="6" a="1"/>
  <c r="P514" i="6" a="1"/>
  <c r="L514" i="6" a="1"/>
  <c r="AC515" i="6" a="1"/>
  <c r="L515" i="6" a="1"/>
  <c r="AG509" i="6" a="1"/>
  <c r="T514" i="6" a="1"/>
  <c r="AM515" i="6" a="1"/>
  <c r="AH514" i="6" a="1"/>
  <c r="AG511" i="6" a="1"/>
  <c r="W516" i="6" a="1"/>
  <c r="AP510" i="6" a="1"/>
  <c r="Z516" i="6" a="1"/>
  <c r="T509" i="6" a="1"/>
  <c r="T516" i="6" a="1"/>
  <c r="AA514" i="6" a="1"/>
  <c r="AI510" i="6" a="1"/>
  <c r="O514" i="6" a="1"/>
  <c r="U516" i="6" a="1"/>
  <c r="V514" i="6" a="1"/>
  <c r="Y510" i="6" a="1"/>
  <c r="AQ511" i="6" a="1"/>
  <c r="AK516" i="6" a="1"/>
  <c r="AK511" i="6" a="1"/>
  <c r="S516" i="6" a="1"/>
  <c r="L509" i="6" a="1"/>
  <c r="AG516" i="6" a="1"/>
  <c r="P516" i="6" a="1"/>
  <c r="O515" i="6" a="1"/>
  <c r="AM511" i="6" a="1"/>
  <c r="AE509" i="6" a="1"/>
  <c r="S510" i="6" a="1"/>
  <c r="AI509" i="6" a="1"/>
  <c r="AQ510" i="6" a="1"/>
  <c r="W514" i="6" a="1"/>
  <c r="AF515" i="6" a="1"/>
  <c r="AN514" i="6" a="1"/>
  <c r="Y509" i="6" a="1"/>
  <c r="AF511" i="6" a="1"/>
  <c r="AG515" i="6" a="1"/>
  <c r="AM509" i="6" a="1"/>
  <c r="AP509" i="6" a="1"/>
  <c r="AP511" i="6" a="1"/>
  <c r="AF509" i="6" a="1"/>
  <c r="R509" i="6" a="1"/>
  <c r="AD510" i="6" a="1"/>
  <c r="N515" i="6" a="1"/>
  <c r="AK510" i="6" a="1"/>
  <c r="AJ516" i="6" a="1"/>
  <c r="Y516" i="6" a="1"/>
  <c r="AP514" i="6" a="1"/>
  <c r="M516" i="6" a="1"/>
  <c r="AA509" i="6" a="1"/>
  <c r="AO514" i="6" a="1"/>
  <c r="AJ510" i="6" a="1"/>
  <c r="AN509" i="6" a="1"/>
  <c r="AC514" i="6" a="1"/>
  <c r="AE514" i="6" a="1"/>
  <c r="W511" i="6" a="1"/>
  <c r="AC509" i="6" a="1"/>
  <c r="AO509" i="6" a="1"/>
  <c r="AE510" i="6" a="1"/>
  <c r="M515" i="6" a="1"/>
  <c r="AP516" i="6" a="1"/>
  <c r="L510" i="6" a="1"/>
  <c r="N511" i="6" a="1"/>
  <c r="AQ516" i="6" a="1"/>
  <c r="AI514" i="6" a="1"/>
  <c r="P510" i="6" a="1"/>
  <c r="AG510" i="6" a="1"/>
  <c r="AK509" i="6" a="1"/>
  <c r="AB511" i="6" a="1"/>
  <c r="M511" i="6" a="1"/>
  <c r="T510" i="6" a="1"/>
  <c r="AL511" i="6" a="1"/>
  <c r="U511" i="6" a="1"/>
  <c r="AH509" i="6" a="1"/>
  <c r="P515" i="6" a="1"/>
  <c r="O511" i="6" a="1"/>
  <c r="AJ511" i="6" a="1"/>
  <c r="X509" i="6" a="1"/>
  <c r="U514" i="6" a="1"/>
  <c r="Y511" i="6" a="1"/>
  <c r="R514" i="6" a="1"/>
  <c r="Q510" i="6" a="1"/>
  <c r="V511" i="6" a="1"/>
  <c r="AB515" i="6" a="1"/>
  <c r="AH511" i="6" a="1"/>
  <c r="O509" i="6" a="1"/>
  <c r="AA510" i="6" a="1"/>
  <c r="AO510" i="6" a="1"/>
  <c r="X516" i="6" a="1"/>
  <c r="N514" i="6" a="1"/>
  <c r="AA515" i="6" a="1"/>
  <c r="S514" i="6" a="1"/>
  <c r="T515" i="6" a="1"/>
  <c r="W510" i="6" a="1"/>
  <c r="N509" i="6" a="1"/>
  <c r="O516" i="6" a="1"/>
  <c r="Z515" i="6" a="1"/>
  <c r="AO511" i="6" a="1"/>
  <c r="Y515" i="6" a="1"/>
  <c r="L511" i="6" a="1"/>
  <c r="M514" i="6" a="1"/>
  <c r="AH510" i="6" a="1"/>
  <c r="AD514" i="6" a="1"/>
  <c r="AN511" i="6" a="1"/>
  <c r="Q514" i="6" a="1"/>
  <c r="AI511" i="6" a="1"/>
  <c r="AL510" i="6" a="1"/>
  <c r="Q509" i="6" a="1"/>
  <c r="AC516" i="6" a="1"/>
  <c r="X511" i="6" a="1"/>
  <c r="AI515" i="6" a="1"/>
  <c r="AB516" i="6" a="1"/>
  <c r="V509" i="6" a="1"/>
  <c r="R516" i="6" a="1"/>
  <c r="W515" i="6" a="1"/>
  <c r="Q511" i="6" a="1"/>
  <c r="AQ514" i="6" a="1"/>
  <c r="Z511" i="6" a="1"/>
  <c r="Z510" i="6" a="1"/>
  <c r="AN515" i="6" a="1"/>
  <c r="AQ515" i="6" a="1"/>
  <c r="Z509" i="6" a="1"/>
  <c r="AQ509" i="6" a="1"/>
  <c r="AE516" i="6" a="1"/>
  <c r="AA516" i="6" a="1"/>
  <c r="X514" i="6" a="1"/>
  <c r="AK515" i="6" a="1"/>
  <c r="AM514" i="6" a="1"/>
  <c r="AH516" i="6" a="1"/>
  <c r="S511" i="6" a="1"/>
  <c r="AM510" i="6" a="1"/>
  <c r="M510" i="6" a="1"/>
  <c r="AF510" i="6" a="1"/>
  <c r="AS806" i="4" l="1"/>
  <c r="B806" i="4" s="1"/>
  <c r="C817" i="4" s="1"/>
  <c r="B62" i="3" s="1"/>
  <c r="B839" i="4" s="1"/>
  <c r="C839" i="4" s="1"/>
  <c r="AI839" i="4" s="1"/>
  <c r="AS787" i="4"/>
  <c r="B787" i="4" s="1"/>
  <c r="C798" i="4" s="1"/>
  <c r="B61" i="3" s="1"/>
  <c r="F1100" i="6" s="1"/>
  <c r="AS709" i="5"/>
  <c r="AS708" i="5"/>
  <c r="AU708" i="5" s="1"/>
  <c r="AL711" i="5"/>
  <c r="AP711" i="5" s="1"/>
  <c r="AN711" i="5"/>
  <c r="AR711" i="5" s="1"/>
  <c r="AK711" i="5"/>
  <c r="AO711" i="5" s="1"/>
  <c r="AS707" i="5"/>
  <c r="AU707" i="5" s="1"/>
  <c r="AM711" i="5"/>
  <c r="AQ711" i="5" s="1"/>
  <c r="B872" i="5"/>
  <c r="B763" i="5"/>
  <c r="C763" i="5" s="1"/>
  <c r="L763" i="5" s="1"/>
  <c r="AQ538" i="6"/>
  <c r="AI538" i="6"/>
  <c r="AA538" i="6"/>
  <c r="S538" i="6"/>
  <c r="AO538" i="6"/>
  <c r="AG538" i="6"/>
  <c r="Y538" i="6"/>
  <c r="Q538" i="6"/>
  <c r="G544" i="6"/>
  <c r="G546" i="6" s="1"/>
  <c r="AM538" i="6"/>
  <c r="AE538" i="6"/>
  <c r="W538" i="6"/>
  <c r="O538" i="6"/>
  <c r="AL538" i="6"/>
  <c r="AD538" i="6"/>
  <c r="V538" i="6"/>
  <c r="N538" i="6"/>
  <c r="AK538" i="6"/>
  <c r="AC538" i="6"/>
  <c r="U538" i="6"/>
  <c r="M538" i="6"/>
  <c r="AH538" i="6"/>
  <c r="L538" i="6"/>
  <c r="AF538" i="6"/>
  <c r="AB538" i="6"/>
  <c r="Z538" i="6"/>
  <c r="X538" i="6"/>
  <c r="AP538" i="6"/>
  <c r="T538" i="6"/>
  <c r="AN538" i="6"/>
  <c r="R538" i="6"/>
  <c r="AJ538" i="6"/>
  <c r="P538" i="6"/>
  <c r="AL543" i="6"/>
  <c r="AD543" i="6"/>
  <c r="V543" i="6"/>
  <c r="N543" i="6"/>
  <c r="AK543" i="6"/>
  <c r="AC543" i="6"/>
  <c r="U543" i="6"/>
  <c r="M543" i="6"/>
  <c r="AJ543" i="6"/>
  <c r="AB543" i="6"/>
  <c r="T543" i="6"/>
  <c r="L543" i="6"/>
  <c r="AQ543" i="6"/>
  <c r="AI543" i="6"/>
  <c r="AA543" i="6"/>
  <c r="S543" i="6"/>
  <c r="AP543" i="6"/>
  <c r="AH543" i="6"/>
  <c r="Z543" i="6"/>
  <c r="R543" i="6"/>
  <c r="AO543" i="6"/>
  <c r="AG543" i="6"/>
  <c r="Y543" i="6"/>
  <c r="Q543" i="6"/>
  <c r="AN543" i="6"/>
  <c r="AF543" i="6"/>
  <c r="X543" i="6"/>
  <c r="P543" i="6"/>
  <c r="AE543" i="6"/>
  <c r="W543" i="6"/>
  <c r="O543" i="6"/>
  <c r="C544" i="6"/>
  <c r="C546" i="6" s="1"/>
  <c r="AM543" i="6"/>
  <c r="AF511" i="6"/>
  <c r="L509" i="6"/>
  <c r="W510" i="6"/>
  <c r="AF516" i="6"/>
  <c r="M514" i="6"/>
  <c r="R515" i="6"/>
  <c r="T511" i="6"/>
  <c r="AQ510" i="6"/>
  <c r="AF509" i="6"/>
  <c r="AD516" i="6"/>
  <c r="P515" i="6"/>
  <c r="AQ514" i="6"/>
  <c r="X516" i="6"/>
  <c r="AP515" i="6"/>
  <c r="AK514" i="6"/>
  <c r="AQ511" i="6"/>
  <c r="AH510" i="6"/>
  <c r="W509" i="6"/>
  <c r="AL516" i="6"/>
  <c r="X515" i="6"/>
  <c r="S514" i="6"/>
  <c r="Q516" i="6"/>
  <c r="AI515" i="6"/>
  <c r="AD514" i="6"/>
  <c r="AB515" i="6"/>
  <c r="W514" i="6"/>
  <c r="AP516" i="6"/>
  <c r="AF515" i="6"/>
  <c r="AA514" i="6"/>
  <c r="N516" i="6"/>
  <c r="AE515" i="6"/>
  <c r="Z514" i="6"/>
  <c r="M516" i="6"/>
  <c r="X511" i="6"/>
  <c r="AJ509" i="6"/>
  <c r="O510" i="6"/>
  <c r="AK509" i="6"/>
  <c r="Y511" i="6"/>
  <c r="P510" i="6"/>
  <c r="AL509" i="6"/>
  <c r="Q510" i="6"/>
  <c r="Z511" i="6"/>
  <c r="Y509" i="6"/>
  <c r="M511" i="6"/>
  <c r="AJ510" i="6"/>
  <c r="AP509" i="6"/>
  <c r="U510" i="6"/>
  <c r="AD511" i="6"/>
  <c r="U511" i="6"/>
  <c r="AG509" i="6"/>
  <c r="L510" i="6"/>
  <c r="AL515" i="6"/>
  <c r="AG514" i="6"/>
  <c r="T516" i="6"/>
  <c r="AC516" i="6"/>
  <c r="O515" i="6"/>
  <c r="AP514" i="6"/>
  <c r="AM516" i="6"/>
  <c r="Y515" i="6"/>
  <c r="T514" i="6"/>
  <c r="AQ515" i="6"/>
  <c r="AL514" i="6"/>
  <c r="Y516" i="6"/>
  <c r="M509" i="6"/>
  <c r="X510" i="6"/>
  <c r="AG511" i="6"/>
  <c r="AO516" i="6"/>
  <c r="AA515" i="6"/>
  <c r="V514" i="6"/>
  <c r="AO509" i="6"/>
  <c r="T510" i="6"/>
  <c r="AC511" i="6"/>
  <c r="AK515" i="6"/>
  <c r="AF514" i="6"/>
  <c r="S516" i="6"/>
  <c r="AI511" i="6"/>
  <c r="O509" i="6"/>
  <c r="Z510" i="6"/>
  <c r="AN509" i="6"/>
  <c r="S510" i="6"/>
  <c r="AB511" i="6"/>
  <c r="R516" i="6"/>
  <c r="AJ515" i="6"/>
  <c r="AE514" i="6"/>
  <c r="AC515" i="6"/>
  <c r="AQ516" i="6"/>
  <c r="X514" i="6"/>
  <c r="AH516" i="6"/>
  <c r="T515" i="6"/>
  <c r="O514" i="6"/>
  <c r="AC514" i="6"/>
  <c r="P516" i="6"/>
  <c r="AH515" i="6"/>
  <c r="W516" i="6"/>
  <c r="AO515" i="6"/>
  <c r="AJ514" i="6"/>
  <c r="N509" i="6"/>
  <c r="Y510" i="6"/>
  <c r="AH511" i="6"/>
  <c r="S511" i="6"/>
  <c r="AP510" i="6"/>
  <c r="AE509" i="6"/>
  <c r="AL511" i="6"/>
  <c r="R509" i="6"/>
  <c r="AC510" i="6"/>
  <c r="O511" i="6"/>
  <c r="AL510" i="6"/>
  <c r="AA509" i="6"/>
  <c r="AA516" i="6"/>
  <c r="M515" i="6"/>
  <c r="AN514" i="6"/>
  <c r="AM515" i="6"/>
  <c r="AH514" i="6"/>
  <c r="U516" i="6"/>
  <c r="AN511" i="6"/>
  <c r="T509" i="6"/>
  <c r="AE510" i="6"/>
  <c r="L516" i="6"/>
  <c r="AD515" i="6"/>
  <c r="Y514" i="6"/>
  <c r="AG515" i="6"/>
  <c r="AB514" i="6"/>
  <c r="O516" i="6"/>
  <c r="AB516" i="6"/>
  <c r="N515" i="6"/>
  <c r="AO514" i="6"/>
  <c r="V516" i="6"/>
  <c r="AN515" i="6"/>
  <c r="AI514" i="6"/>
  <c r="L515" i="6"/>
  <c r="AM514" i="6"/>
  <c r="Z516" i="6"/>
  <c r="Q515" i="6"/>
  <c r="L514" i="6"/>
  <c r="AE516" i="6"/>
  <c r="U509" i="6"/>
  <c r="AO511" i="6"/>
  <c r="AF510" i="6"/>
  <c r="V509" i="6"/>
  <c r="AP511" i="6"/>
  <c r="AG510" i="6"/>
  <c r="AA511" i="6"/>
  <c r="AM509" i="6"/>
  <c r="R510" i="6"/>
  <c r="Z509" i="6"/>
  <c r="N511" i="6"/>
  <c r="AK510" i="6"/>
  <c r="W511" i="6"/>
  <c r="AI509" i="6"/>
  <c r="N510" i="6"/>
  <c r="AJ511" i="6"/>
  <c r="P509" i="6"/>
  <c r="AA510" i="6"/>
  <c r="AI516" i="6"/>
  <c r="U515" i="6"/>
  <c r="P514" i="6"/>
  <c r="AI510" i="6"/>
  <c r="X509" i="6"/>
  <c r="L511" i="6"/>
  <c r="AN516" i="6"/>
  <c r="Z515" i="6"/>
  <c r="U514" i="6"/>
  <c r="AD510" i="6"/>
  <c r="AM511" i="6"/>
  <c r="S509" i="6"/>
  <c r="AG516" i="6"/>
  <c r="S515" i="6"/>
  <c r="N514" i="6"/>
  <c r="AJ516" i="6"/>
  <c r="V515" i="6"/>
  <c r="Q514" i="6"/>
  <c r="W515" i="6"/>
  <c r="R514" i="6"/>
  <c r="AK516" i="6"/>
  <c r="P511" i="6"/>
  <c r="AM510" i="6"/>
  <c r="AB509" i="6"/>
  <c r="AN510" i="6"/>
  <c r="AC509" i="6"/>
  <c r="Q511" i="6"/>
  <c r="AD509" i="6"/>
  <c r="R511" i="6"/>
  <c r="AO510" i="6"/>
  <c r="AK511" i="6"/>
  <c r="Q509" i="6"/>
  <c r="AB510" i="6"/>
  <c r="V511" i="6"/>
  <c r="AH509" i="6"/>
  <c r="M510" i="6"/>
  <c r="AE511" i="6"/>
  <c r="AQ509" i="6"/>
  <c r="V510" i="6"/>
  <c r="AR518" i="6"/>
  <c r="AV518" i="6" s="1"/>
  <c r="L521" i="6"/>
  <c r="AR521" i="6" s="1"/>
  <c r="AV521" i="6" s="1"/>
  <c r="AS518" i="6"/>
  <c r="AW518" i="6" s="1"/>
  <c r="T521" i="6"/>
  <c r="AS521" i="6" s="1"/>
  <c r="AW521" i="6" s="1"/>
  <c r="AS513" i="6"/>
  <c r="AW513" i="6" s="1"/>
  <c r="AU508" i="6"/>
  <c r="AY508" i="6" s="1"/>
  <c r="AR523" i="6"/>
  <c r="AV523" i="6" s="1"/>
  <c r="AU513" i="6"/>
  <c r="AY513" i="6" s="1"/>
  <c r="AT523" i="6"/>
  <c r="AX523" i="6" s="1"/>
  <c r="AT518" i="6"/>
  <c r="AX518" i="6" s="1"/>
  <c r="AB521" i="6"/>
  <c r="AT521" i="6" s="1"/>
  <c r="AX521" i="6" s="1"/>
  <c r="AR508" i="6"/>
  <c r="AV508" i="6" s="1"/>
  <c r="AT513" i="6"/>
  <c r="AX513" i="6" s="1"/>
  <c r="AU523" i="6"/>
  <c r="AY523" i="6" s="1"/>
  <c r="AU518" i="6"/>
  <c r="AY518" i="6" s="1"/>
  <c r="AJ521" i="6"/>
  <c r="AU521" i="6" s="1"/>
  <c r="AY521" i="6" s="1"/>
  <c r="AS508" i="6"/>
  <c r="AW508" i="6" s="1"/>
  <c r="AR513" i="6"/>
  <c r="AV513" i="6" s="1"/>
  <c r="AT508" i="6"/>
  <c r="AX508" i="6" s="1"/>
  <c r="AS523" i="6"/>
  <c r="AW523" i="6" s="1"/>
  <c r="V841" i="4" a="1"/>
  <c r="AC764" i="5" a="1"/>
  <c r="T840" i="4" a="1"/>
  <c r="AE765" i="5" a="1"/>
  <c r="V766" i="5" a="1"/>
  <c r="F839" i="4" l="1"/>
  <c r="J839" i="4"/>
  <c r="E839" i="4"/>
  <c r="P839" i="4"/>
  <c r="F1119" i="6"/>
  <c r="I839" i="4"/>
  <c r="H839" i="4"/>
  <c r="AC839" i="4"/>
  <c r="AG839" i="4"/>
  <c r="L839" i="4"/>
  <c r="S839" i="4"/>
  <c r="AF839" i="4"/>
  <c r="V839" i="4"/>
  <c r="AE839" i="4"/>
  <c r="AA839" i="4"/>
  <c r="AB839" i="4"/>
  <c r="O839" i="4"/>
  <c r="W839" i="4"/>
  <c r="T840" i="4"/>
  <c r="V841" i="4"/>
  <c r="X839" i="4"/>
  <c r="R839" i="4"/>
  <c r="K839" i="4"/>
  <c r="U839" i="4"/>
  <c r="T839" i="4"/>
  <c r="AJ839" i="4"/>
  <c r="Y839" i="4"/>
  <c r="G839" i="4"/>
  <c r="M839" i="4"/>
  <c r="AH839" i="4"/>
  <c r="Q839" i="4"/>
  <c r="AD839" i="4"/>
  <c r="N839" i="4"/>
  <c r="Z839" i="4"/>
  <c r="B820" i="4"/>
  <c r="C820" i="4" s="1"/>
  <c r="L820" i="4" s="1"/>
  <c r="AS711" i="5"/>
  <c r="B711" i="5" s="1"/>
  <c r="C722" i="5" s="1"/>
  <c r="F57" i="3" s="1"/>
  <c r="B744" i="5" s="1"/>
  <c r="C744" i="5" s="1"/>
  <c r="P763" i="5"/>
  <c r="V763" i="5"/>
  <c r="AF763" i="5"/>
  <c r="H763" i="5"/>
  <c r="O763" i="5"/>
  <c r="U763" i="5"/>
  <c r="AC763" i="5"/>
  <c r="N763" i="5"/>
  <c r="AE765" i="5"/>
  <c r="AC764" i="5"/>
  <c r="V766" i="5"/>
  <c r="AA763" i="5"/>
  <c r="AI763" i="5"/>
  <c r="M763" i="5"/>
  <c r="AD763" i="5"/>
  <c r="S763" i="5"/>
  <c r="I763" i="5"/>
  <c r="J763" i="5"/>
  <c r="K763" i="5"/>
  <c r="AB763" i="5"/>
  <c r="F763" i="5"/>
  <c r="AJ763" i="5"/>
  <c r="Z763" i="5"/>
  <c r="W763" i="5"/>
  <c r="E763" i="5"/>
  <c r="Y763" i="5"/>
  <c r="T763" i="5"/>
  <c r="G763" i="5"/>
  <c r="AE763" i="5"/>
  <c r="Q763" i="5"/>
  <c r="AH763" i="5"/>
  <c r="R763" i="5"/>
  <c r="AG763" i="5"/>
  <c r="X763" i="5"/>
  <c r="AP563" i="6"/>
  <c r="AH563" i="6"/>
  <c r="Z563" i="6"/>
  <c r="R563" i="6"/>
  <c r="AM563" i="6"/>
  <c r="AE563" i="6"/>
  <c r="W563" i="6"/>
  <c r="O563" i="6"/>
  <c r="AL563" i="6"/>
  <c r="AD563" i="6"/>
  <c r="V563" i="6"/>
  <c r="N563" i="6"/>
  <c r="D563" i="6"/>
  <c r="D565" i="6" s="1"/>
  <c r="AN563" i="6"/>
  <c r="AA563" i="6"/>
  <c r="M563" i="6"/>
  <c r="AK563" i="6"/>
  <c r="Y563" i="6"/>
  <c r="L563" i="6"/>
  <c r="AJ563" i="6"/>
  <c r="X563" i="6"/>
  <c r="AI563" i="6"/>
  <c r="U563" i="6"/>
  <c r="AG563" i="6"/>
  <c r="T563" i="6"/>
  <c r="AF563" i="6"/>
  <c r="S563" i="6"/>
  <c r="AQ563" i="6"/>
  <c r="AC563" i="6"/>
  <c r="Q563" i="6"/>
  <c r="AO563" i="6"/>
  <c r="AB563" i="6"/>
  <c r="P563" i="6"/>
  <c r="H563" i="6"/>
  <c r="H565" i="6" s="1"/>
  <c r="B568" i="6" s="1"/>
  <c r="AN558" i="6"/>
  <c r="AF558" i="6"/>
  <c r="X558" i="6"/>
  <c r="P558" i="6"/>
  <c r="AK558" i="6"/>
  <c r="AC558" i="6"/>
  <c r="U558" i="6"/>
  <c r="M558" i="6"/>
  <c r="AH558" i="6"/>
  <c r="W558" i="6"/>
  <c r="L558" i="6"/>
  <c r="AQ558" i="6"/>
  <c r="AG558" i="6"/>
  <c r="V558" i="6"/>
  <c r="AP558" i="6"/>
  <c r="AE558" i="6"/>
  <c r="T558" i="6"/>
  <c r="AO558" i="6"/>
  <c r="AD558" i="6"/>
  <c r="S558" i="6"/>
  <c r="AM558" i="6"/>
  <c r="AB558" i="6"/>
  <c r="R558" i="6"/>
  <c r="AL558" i="6"/>
  <c r="AA558" i="6"/>
  <c r="Q558" i="6"/>
  <c r="AJ558" i="6"/>
  <c r="Z558" i="6"/>
  <c r="O558" i="6"/>
  <c r="AI558" i="6"/>
  <c r="Y558" i="6"/>
  <c r="N558" i="6"/>
  <c r="AR543" i="6"/>
  <c r="AV543" i="6" s="1"/>
  <c r="AU543" i="6"/>
  <c r="AY543" i="6" s="1"/>
  <c r="AT538" i="6"/>
  <c r="AX538" i="6" s="1"/>
  <c r="AR514" i="6"/>
  <c r="AV514" i="6" s="1"/>
  <c r="AR516" i="6"/>
  <c r="AV516" i="6" s="1"/>
  <c r="AU538" i="6"/>
  <c r="AY538" i="6" s="1"/>
  <c r="AR538" i="6"/>
  <c r="AV538" i="6" s="1"/>
  <c r="AS538" i="6"/>
  <c r="AW538" i="6" s="1"/>
  <c r="AS543" i="6"/>
  <c r="AW543" i="6" s="1"/>
  <c r="AT543" i="6"/>
  <c r="AX543" i="6" s="1"/>
  <c r="AZ523" i="6"/>
  <c r="I525" i="6" s="1"/>
  <c r="C515" i="6" s="1"/>
  <c r="AU511" i="6"/>
  <c r="AY511" i="6" s="1"/>
  <c r="AS510" i="6"/>
  <c r="AW510" i="6" s="1"/>
  <c r="AS511" i="6"/>
  <c r="AW511" i="6" s="1"/>
  <c r="AS516" i="6"/>
  <c r="AW516" i="6" s="1"/>
  <c r="AZ518" i="6"/>
  <c r="AT509" i="6"/>
  <c r="AX509" i="6" s="1"/>
  <c r="AU516" i="6"/>
  <c r="AY516" i="6" s="1"/>
  <c r="AS515" i="6"/>
  <c r="AW515" i="6" s="1"/>
  <c r="AT511" i="6"/>
  <c r="AX511" i="6" s="1"/>
  <c r="AT515" i="6"/>
  <c r="AX515" i="6" s="1"/>
  <c r="AU514" i="6"/>
  <c r="AY514" i="6" s="1"/>
  <c r="AR511" i="6"/>
  <c r="AV511" i="6" s="1"/>
  <c r="AU510" i="6"/>
  <c r="AY510" i="6" s="1"/>
  <c r="AT516" i="6"/>
  <c r="AX516" i="6" s="1"/>
  <c r="AS509" i="6"/>
  <c r="AW509" i="6" s="1"/>
  <c r="AS514" i="6"/>
  <c r="AW514" i="6" s="1"/>
  <c r="AU515" i="6"/>
  <c r="AY515" i="6" s="1"/>
  <c r="AR510" i="6"/>
  <c r="AV510" i="6" s="1"/>
  <c r="AU509" i="6"/>
  <c r="AY509" i="6" s="1"/>
  <c r="AZ508" i="6"/>
  <c r="AZ513" i="6"/>
  <c r="AZ521" i="6"/>
  <c r="AT510" i="6"/>
  <c r="AX510" i="6" s="1"/>
  <c r="AR515" i="6"/>
  <c r="AV515" i="6" s="1"/>
  <c r="AT514" i="6"/>
  <c r="AX514" i="6" s="1"/>
  <c r="AR509" i="6"/>
  <c r="AV509" i="6" s="1"/>
  <c r="P766" i="5" a="1"/>
  <c r="X766" i="5" a="1"/>
  <c r="AI766" i="5" a="1"/>
  <c r="AD840" i="4" a="1"/>
  <c r="P764" i="5" a="1"/>
  <c r="X842" i="4" a="1"/>
  <c r="AC842" i="4" a="1"/>
  <c r="T765" i="5" a="1"/>
  <c r="F765" i="5" a="1"/>
  <c r="AH766" i="5" a="1"/>
  <c r="Q840" i="4" a="1"/>
  <c r="S841" i="4" a="1"/>
  <c r="AF764" i="5" a="1"/>
  <c r="R842" i="4" a="1"/>
  <c r="E841" i="4" a="1"/>
  <c r="AD765" i="5" a="1"/>
  <c r="F764" i="5" a="1"/>
  <c r="AA764" i="5" a="1"/>
  <c r="AB766" i="5" a="1"/>
  <c r="AJ764" i="5" a="1"/>
  <c r="S765" i="5" a="1"/>
  <c r="AF765" i="5" a="1"/>
  <c r="W766" i="5" a="1"/>
  <c r="U840" i="4" a="1"/>
  <c r="AB841" i="4" a="1"/>
  <c r="AF841" i="4" a="1"/>
  <c r="W842" i="4" a="1"/>
  <c r="U841" i="4" a="1"/>
  <c r="W841" i="4" a="1"/>
  <c r="L764" i="5" a="1"/>
  <c r="AE764" i="5" a="1"/>
  <c r="Y840" i="4" a="1"/>
  <c r="J765" i="5" a="1"/>
  <c r="AI764" i="5" a="1"/>
  <c r="Y765" i="5" a="1"/>
  <c r="V823" i="4" a="1"/>
  <c r="N765" i="5" a="1"/>
  <c r="AG764" i="5" a="1"/>
  <c r="J840" i="4" a="1"/>
  <c r="Y841" i="4" a="1"/>
  <c r="R765" i="5" a="1"/>
  <c r="N840" i="4" a="1"/>
  <c r="N764" i="5" a="1"/>
  <c r="AI841" i="4" a="1"/>
  <c r="R766" i="5" a="1"/>
  <c r="Q766" i="5" a="1"/>
  <c r="O766" i="5" a="1"/>
  <c r="O764" i="5" a="1"/>
  <c r="AA841" i="4" a="1"/>
  <c r="E764" i="5" a="1"/>
  <c r="AE840" i="4" a="1"/>
  <c r="K840" i="4" a="1"/>
  <c r="AI840" i="4" a="1"/>
  <c r="G840" i="4" a="1"/>
  <c r="L841" i="4" a="1"/>
  <c r="Y764" i="5" a="1"/>
  <c r="AC765" i="5" a="1"/>
  <c r="AF842" i="4" a="1"/>
  <c r="AJ842" i="4" a="1"/>
  <c r="V764" i="5" a="1"/>
  <c r="Z841" i="4" a="1"/>
  <c r="S842" i="4" a="1"/>
  <c r="M764" i="5" a="1"/>
  <c r="AG840" i="4" a="1"/>
  <c r="Q765" i="5" a="1"/>
  <c r="Q764" i="5" a="1"/>
  <c r="AJ841" i="4" a="1"/>
  <c r="X840" i="4" a="1"/>
  <c r="V765" i="5" a="1"/>
  <c r="AD766" i="5" a="1"/>
  <c r="X764" i="5" a="1"/>
  <c r="K765" i="5" a="1"/>
  <c r="AC821" i="4" a="1"/>
  <c r="H764" i="5" a="1"/>
  <c r="AD764" i="5" a="1"/>
  <c r="Z764" i="5" a="1"/>
  <c r="AB764" i="5" a="1"/>
  <c r="AD841" i="4" a="1"/>
  <c r="AC841" i="4" a="1"/>
  <c r="U764" i="5" a="1"/>
  <c r="I840" i="4" a="1"/>
  <c r="AB765" i="5" a="1"/>
  <c r="AA840" i="4" a="1"/>
  <c r="AA766" i="5" a="1"/>
  <c r="Z842" i="4" a="1"/>
  <c r="T842" i="4" a="1"/>
  <c r="M841" i="4" a="1"/>
  <c r="I764" i="5" a="1"/>
  <c r="P765" i="5" a="1"/>
  <c r="U765" i="5" a="1"/>
  <c r="S766" i="5" a="1"/>
  <c r="U842" i="4" a="1"/>
  <c r="O842" i="4" a="1"/>
  <c r="AB842" i="4" a="1"/>
  <c r="P842" i="4" a="1"/>
  <c r="L765" i="5" a="1"/>
  <c r="AJ840" i="4" a="1"/>
  <c r="AF766" i="5" a="1"/>
  <c r="AC840" i="4" a="1"/>
  <c r="K764" i="5" a="1"/>
  <c r="AI842" i="4" a="1"/>
  <c r="AJ765" i="5" a="1"/>
  <c r="K841" i="4" a="1"/>
  <c r="X841" i="4" a="1"/>
  <c r="E765" i="5" a="1"/>
  <c r="H765" i="5" a="1"/>
  <c r="Y766" i="5" a="1"/>
  <c r="T764" i="5" a="1"/>
  <c r="R840" i="4" a="1"/>
  <c r="O841" i="4" a="1"/>
  <c r="V840" i="4" a="1"/>
  <c r="G841" i="4" a="1"/>
  <c r="AE842" i="4" a="1"/>
  <c r="V842" i="4" a="1"/>
  <c r="AH842" i="4" a="1"/>
  <c r="M765" i="5" a="1"/>
  <c r="F840" i="4" a="1"/>
  <c r="AB840" i="4" a="1"/>
  <c r="O765" i="5" a="1"/>
  <c r="X765" i="5" a="1"/>
  <c r="Z840" i="4" a="1"/>
  <c r="AG766" i="5" a="1"/>
  <c r="N841" i="4" a="1"/>
  <c r="AD842" i="4" a="1"/>
  <c r="AA842" i="4" a="1"/>
  <c r="AE822" i="4" a="1"/>
  <c r="U766" i="5" a="1"/>
  <c r="G765" i="5" a="1"/>
  <c r="AH841" i="4" a="1"/>
  <c r="S764" i="5" a="1"/>
  <c r="O840" i="4" a="1"/>
  <c r="S840" i="4" a="1"/>
  <c r="T841" i="4" a="1"/>
  <c r="AC766" i="5" a="1"/>
  <c r="P841" i="4" a="1"/>
  <c r="R764" i="5" a="1"/>
  <c r="R841" i="4" a="1"/>
  <c r="G764" i="5" a="1"/>
  <c r="L840" i="4" a="1"/>
  <c r="M840" i="4" a="1"/>
  <c r="J764" i="5" a="1"/>
  <c r="H840" i="4" a="1"/>
  <c r="AH764" i="5" a="1"/>
  <c r="AE766" i="5" a="1"/>
  <c r="AI765" i="5" a="1"/>
  <c r="J841" i="4" a="1"/>
  <c r="I841" i="4" a="1"/>
  <c r="W764" i="5" a="1"/>
  <c r="Q842" i="4" a="1"/>
  <c r="AG842" i="4" a="1"/>
  <c r="Y842" i="4" a="1"/>
  <c r="AG841" i="4" a="1"/>
  <c r="H841" i="4" a="1"/>
  <c r="AA765" i="5" a="1"/>
  <c r="AG765" i="5" a="1"/>
  <c r="F841" i="4" a="1"/>
  <c r="AJ766" i="5" a="1"/>
  <c r="E840" i="4" a="1"/>
  <c r="AE841" i="4" a="1"/>
  <c r="I765" i="5" a="1"/>
  <c r="Q841" i="4" a="1"/>
  <c r="W840" i="4" a="1"/>
  <c r="AH765" i="5" a="1"/>
  <c r="T766" i="5" a="1"/>
  <c r="AF840" i="4" a="1"/>
  <c r="W765" i="5" a="1"/>
  <c r="Z766" i="5" a="1"/>
  <c r="P840" i="4" a="1"/>
  <c r="Z765" i="5" a="1"/>
  <c r="AH840" i="4" a="1"/>
  <c r="V840" i="4" l="1"/>
  <c r="V843" i="4" s="1"/>
  <c r="X841" i="4"/>
  <c r="O842" i="4"/>
  <c r="T842" i="4"/>
  <c r="AC841" i="4"/>
  <c r="AA840" i="4"/>
  <c r="Y841" i="4"/>
  <c r="W840" i="4"/>
  <c r="P842" i="4"/>
  <c r="AG840" i="4"/>
  <c r="AI841" i="4"/>
  <c r="Z842" i="4"/>
  <c r="AE841" i="4"/>
  <c r="V842" i="4"/>
  <c r="AC840" i="4"/>
  <c r="R840" i="4"/>
  <c r="T841" i="4"/>
  <c r="T843" i="4" s="1"/>
  <c r="P841" i="4"/>
  <c r="N840" i="4"/>
  <c r="Y840" i="4"/>
  <c r="R842" i="4"/>
  <c r="AA841" i="4"/>
  <c r="Z840" i="4"/>
  <c r="S842" i="4"/>
  <c r="AB841" i="4"/>
  <c r="AG842" i="4"/>
  <c r="H840" i="4"/>
  <c r="J841" i="4"/>
  <c r="AF840" i="4"/>
  <c r="AH841" i="4"/>
  <c r="Y842" i="4"/>
  <c r="M840" i="4"/>
  <c r="O841" i="4"/>
  <c r="N841" i="4"/>
  <c r="L840" i="4"/>
  <c r="R841" i="4"/>
  <c r="P840" i="4"/>
  <c r="AF842" i="4"/>
  <c r="I841" i="4"/>
  <c r="G840" i="4"/>
  <c r="Q840" i="4"/>
  <c r="S841" i="4"/>
  <c r="AJ840" i="4"/>
  <c r="F841" i="4"/>
  <c r="AC842" i="4"/>
  <c r="M841" i="4"/>
  <c r="K840" i="4"/>
  <c r="AJ842" i="4"/>
  <c r="W841" i="4"/>
  <c r="U840" i="4"/>
  <c r="AG841" i="4"/>
  <c r="X842" i="4"/>
  <c r="AE840" i="4"/>
  <c r="E840" i="4"/>
  <c r="AD842" i="4"/>
  <c r="G841" i="4"/>
  <c r="Q841" i="4"/>
  <c r="O840" i="4"/>
  <c r="F840" i="4"/>
  <c r="AE842" i="4"/>
  <c r="H841" i="4"/>
  <c r="AH840" i="4"/>
  <c r="AJ841" i="4"/>
  <c r="AA842" i="4"/>
  <c r="U842" i="4"/>
  <c r="AD841" i="4"/>
  <c r="AB840" i="4"/>
  <c r="S840" i="4"/>
  <c r="U841" i="4"/>
  <c r="AB842" i="4"/>
  <c r="AI840" i="4"/>
  <c r="E841" i="4"/>
  <c r="W842" i="4"/>
  <c r="AF841" i="4"/>
  <c r="AD840" i="4"/>
  <c r="K841" i="4"/>
  <c r="AH842" i="4"/>
  <c r="I840" i="4"/>
  <c r="Z841" i="4"/>
  <c r="X840" i="4"/>
  <c r="Q842" i="4"/>
  <c r="J840" i="4"/>
  <c r="L841" i="4"/>
  <c r="AI842" i="4"/>
  <c r="I820" i="4"/>
  <c r="Q820" i="4"/>
  <c r="K820" i="4"/>
  <c r="G820" i="4"/>
  <c r="E820" i="4"/>
  <c r="U820" i="4"/>
  <c r="M820" i="4"/>
  <c r="AI820" i="4"/>
  <c r="AA820" i="4"/>
  <c r="AD820" i="4"/>
  <c r="J820" i="4"/>
  <c r="H820" i="4"/>
  <c r="R820" i="4"/>
  <c r="T820" i="4"/>
  <c r="P820" i="4"/>
  <c r="Y820" i="4"/>
  <c r="AE822" i="4"/>
  <c r="V823" i="4"/>
  <c r="AC821" i="4"/>
  <c r="AE820" i="4"/>
  <c r="AF820" i="4"/>
  <c r="Z820" i="4"/>
  <c r="X820" i="4"/>
  <c r="AC820" i="4"/>
  <c r="AG820" i="4"/>
  <c r="O820" i="4"/>
  <c r="AJ820" i="4"/>
  <c r="AB820" i="4"/>
  <c r="V820" i="4"/>
  <c r="S820" i="4"/>
  <c r="F820" i="4"/>
  <c r="AH820" i="4"/>
  <c r="N820" i="4"/>
  <c r="W820" i="4"/>
  <c r="B853" i="5"/>
  <c r="F1024" i="8"/>
  <c r="AH744" i="5"/>
  <c r="AC744" i="5"/>
  <c r="P744" i="5"/>
  <c r="AG744" i="5"/>
  <c r="T744" i="5"/>
  <c r="R744" i="5"/>
  <c r="H744" i="5"/>
  <c r="K744" i="5"/>
  <c r="S744" i="5"/>
  <c r="F744" i="5"/>
  <c r="AE744" i="5"/>
  <c r="Y744" i="5"/>
  <c r="V744" i="5"/>
  <c r="M744" i="5"/>
  <c r="I744" i="5"/>
  <c r="J744" i="5"/>
  <c r="O744" i="5"/>
  <c r="AI744" i="5"/>
  <c r="AF744" i="5"/>
  <c r="G744" i="5"/>
  <c r="X744" i="5"/>
  <c r="U744" i="5"/>
  <c r="W744" i="5"/>
  <c r="E744" i="5"/>
  <c r="AJ744" i="5"/>
  <c r="Q744" i="5"/>
  <c r="L744" i="5"/>
  <c r="AA744" i="5"/>
  <c r="N744" i="5"/>
  <c r="AB744" i="5"/>
  <c r="AD744" i="5"/>
  <c r="Z744" i="5"/>
  <c r="Q764" i="5"/>
  <c r="S765" i="5"/>
  <c r="AF766" i="5"/>
  <c r="I765" i="5"/>
  <c r="G764" i="5"/>
  <c r="AI765" i="5"/>
  <c r="AG764" i="5"/>
  <c r="Z766" i="5"/>
  <c r="AE764" i="5"/>
  <c r="AE767" i="5" s="1"/>
  <c r="AG765" i="5"/>
  <c r="X766" i="5"/>
  <c r="P765" i="5"/>
  <c r="N764" i="5"/>
  <c r="AE766" i="5"/>
  <c r="F764" i="5"/>
  <c r="H765" i="5"/>
  <c r="Y766" i="5"/>
  <c r="AH765" i="5"/>
  <c r="AF764" i="5"/>
  <c r="Y764" i="5"/>
  <c r="R766" i="5"/>
  <c r="AA765" i="5"/>
  <c r="U765" i="5"/>
  <c r="S764" i="5"/>
  <c r="AJ766" i="5"/>
  <c r="K764" i="5"/>
  <c r="M765" i="5"/>
  <c r="AC766" i="5"/>
  <c r="AJ764" i="5"/>
  <c r="F765" i="5"/>
  <c r="AA766" i="5"/>
  <c r="AJ765" i="5"/>
  <c r="AH764" i="5"/>
  <c r="W765" i="5"/>
  <c r="U764" i="5"/>
  <c r="Q765" i="5"/>
  <c r="O764" i="5"/>
  <c r="W766" i="5"/>
  <c r="AD764" i="5"/>
  <c r="AF765" i="5"/>
  <c r="R765" i="5"/>
  <c r="P764" i="5"/>
  <c r="W764" i="5"/>
  <c r="P766" i="5"/>
  <c r="Y765" i="5"/>
  <c r="Q766" i="5"/>
  <c r="Z765" i="5"/>
  <c r="X764" i="5"/>
  <c r="O765" i="5"/>
  <c r="M764" i="5"/>
  <c r="T764" i="5"/>
  <c r="V765" i="5"/>
  <c r="G765" i="5"/>
  <c r="E764" i="5"/>
  <c r="AD766" i="5"/>
  <c r="AB764" i="5"/>
  <c r="AD765" i="5"/>
  <c r="U766" i="5"/>
  <c r="N765" i="5"/>
  <c r="L764" i="5"/>
  <c r="I764" i="5"/>
  <c r="AH766" i="5"/>
  <c r="K765" i="5"/>
  <c r="AI766" i="5"/>
  <c r="J764" i="5"/>
  <c r="L765" i="5"/>
  <c r="AC765" i="5"/>
  <c r="AC767" i="5" s="1"/>
  <c r="T766" i="5"/>
  <c r="AA764" i="5"/>
  <c r="T765" i="5"/>
  <c r="R764" i="5"/>
  <c r="O766" i="5"/>
  <c r="V764" i="5"/>
  <c r="X765" i="5"/>
  <c r="AI764" i="5"/>
  <c r="E765" i="5"/>
  <c r="AB766" i="5"/>
  <c r="J765" i="5"/>
  <c r="AG766" i="5"/>
  <c r="H764" i="5"/>
  <c r="S766" i="5"/>
  <c r="Z764" i="5"/>
  <c r="AB765" i="5"/>
  <c r="AR558" i="6"/>
  <c r="AV558" i="6" s="1"/>
  <c r="AU563" i="6"/>
  <c r="AY563" i="6" s="1"/>
  <c r="AS558" i="6"/>
  <c r="AW558" i="6" s="1"/>
  <c r="AT558" i="6"/>
  <c r="AX558" i="6" s="1"/>
  <c r="AT563" i="6"/>
  <c r="AX563" i="6" s="1"/>
  <c r="AU558" i="6"/>
  <c r="AY558" i="6" s="1"/>
  <c r="AR563" i="6"/>
  <c r="AV563" i="6" s="1"/>
  <c r="AS563" i="6"/>
  <c r="AW563" i="6" s="1"/>
  <c r="AZ543" i="6"/>
  <c r="AZ538" i="6"/>
  <c r="AZ514" i="6"/>
  <c r="AZ516" i="6"/>
  <c r="AZ515" i="6"/>
  <c r="I521" i="6"/>
  <c r="D511" i="6" s="1"/>
  <c r="AZ511" i="6"/>
  <c r="AZ509" i="6"/>
  <c r="AZ510" i="6"/>
  <c r="Z823" i="4" a="1"/>
  <c r="M821" i="4" a="1"/>
  <c r="AH747" i="5" a="1"/>
  <c r="AB821" i="4" a="1"/>
  <c r="AI822" i="4" a="1"/>
  <c r="V746" i="5" a="1"/>
  <c r="T747" i="5" a="1"/>
  <c r="F822" i="4" a="1"/>
  <c r="AI746" i="5" a="1"/>
  <c r="Y821" i="4" a="1"/>
  <c r="G822" i="4" a="1"/>
  <c r="Q821" i="4" a="1"/>
  <c r="P822" i="4" a="1"/>
  <c r="Q823" i="4" a="1"/>
  <c r="R746" i="5" a="1"/>
  <c r="R821" i="4" a="1"/>
  <c r="H822" i="4" a="1"/>
  <c r="X745" i="5" a="1"/>
  <c r="Y747" i="5" a="1"/>
  <c r="U821" i="4" a="1"/>
  <c r="O822" i="4" a="1"/>
  <c r="Q745" i="5" a="1"/>
  <c r="K822" i="4" a="1"/>
  <c r="Y822" i="4" a="1"/>
  <c r="E745" i="5" a="1"/>
  <c r="T822" i="4" a="1"/>
  <c r="AI747" i="5" a="1"/>
  <c r="G745" i="5" a="1"/>
  <c r="J746" i="5" a="1"/>
  <c r="I746" i="5" a="1"/>
  <c r="AF746" i="5" a="1"/>
  <c r="AE821" i="4" a="1"/>
  <c r="J821" i="4" a="1"/>
  <c r="Q822" i="4" a="1"/>
  <c r="F746" i="5" a="1"/>
  <c r="AF822" i="4" a="1"/>
  <c r="L821" i="4" a="1"/>
  <c r="AI745" i="5" a="1"/>
  <c r="AF747" i="5" a="1"/>
  <c r="AC745" i="5" a="1"/>
  <c r="Z821" i="4" a="1"/>
  <c r="AA821" i="4" a="1"/>
  <c r="AF821" i="4" a="1"/>
  <c r="T746" i="5" a="1"/>
  <c r="J822" i="4" a="1"/>
  <c r="N821" i="4" a="1"/>
  <c r="L746" i="5" a="1"/>
  <c r="K746" i="5" a="1"/>
  <c r="S746" i="5" a="1"/>
  <c r="AB746" i="5" a="1"/>
  <c r="S822" i="4" a="1"/>
  <c r="AE746" i="5" a="1"/>
  <c r="Y745" i="5" a="1"/>
  <c r="AH821" i="4" a="1"/>
  <c r="S747" i="5" a="1"/>
  <c r="Q746" i="5" a="1"/>
  <c r="AH823" i="4" a="1"/>
  <c r="AG822" i="4" a="1"/>
  <c r="AJ821" i="4" a="1"/>
  <c r="AJ823" i="4" a="1"/>
  <c r="M745" i="5" a="1"/>
  <c r="E821" i="4" a="1"/>
  <c r="AJ746" i="5" a="1"/>
  <c r="V821" i="4" a="1"/>
  <c r="R745" i="5" a="1"/>
  <c r="S745" i="5" a="1"/>
  <c r="P747" i="5" a="1"/>
  <c r="O746" i="5" a="1"/>
  <c r="R823" i="4" a="1"/>
  <c r="O823" i="4" a="1"/>
  <c r="AA747" i="5" a="1"/>
  <c r="AH746" i="5" a="1"/>
  <c r="W745" i="5" a="1"/>
  <c r="AC746" i="5" a="1"/>
  <c r="Z822" i="4" a="1"/>
  <c r="M822" i="4" a="1"/>
  <c r="AH745" i="5" a="1"/>
  <c r="AD823" i="4" a="1"/>
  <c r="I821" i="4" a="1"/>
  <c r="AI823" i="4" a="1"/>
  <c r="X747" i="5" a="1"/>
  <c r="U745" i="5" a="1"/>
  <c r="Z745" i="5" a="1"/>
  <c r="AC747" i="5" a="1"/>
  <c r="AJ745" i="5" a="1"/>
  <c r="AA823" i="4" a="1"/>
  <c r="U823" i="4" a="1"/>
  <c r="E746" i="5" a="1"/>
  <c r="Y823" i="4" a="1"/>
  <c r="AE823" i="4" a="1"/>
  <c r="AD747" i="5" a="1"/>
  <c r="R822" i="4" a="1"/>
  <c r="AB823" i="4" a="1"/>
  <c r="W821" i="4" a="1"/>
  <c r="Y746" i="5" a="1"/>
  <c r="AG746" i="5" a="1"/>
  <c r="AC822" i="4" a="1"/>
  <c r="P823" i="4" a="1"/>
  <c r="AA746" i="5" a="1"/>
  <c r="O821" i="4" a="1"/>
  <c r="AA745" i="5" a="1"/>
  <c r="AI821" i="4" a="1"/>
  <c r="Z747" i="5" a="1"/>
  <c r="U822" i="4" a="1"/>
  <c r="H746" i="5" a="1"/>
  <c r="T821" i="4" a="1"/>
  <c r="AG747" i="5" a="1"/>
  <c r="V747" i="5" a="1"/>
  <c r="S821" i="4" a="1"/>
  <c r="AG821" i="4" a="1"/>
  <c r="AD746" i="5" a="1"/>
  <c r="K745" i="5" a="1"/>
  <c r="H821" i="4" a="1"/>
  <c r="AH822" i="4" a="1"/>
  <c r="O745" i="5" a="1"/>
  <c r="O747" i="5" a="1"/>
  <c r="P745" i="5" a="1"/>
  <c r="N745" i="5" a="1"/>
  <c r="X821" i="4" a="1"/>
  <c r="W746" i="5" a="1"/>
  <c r="F821" i="4" a="1"/>
  <c r="G746" i="5" a="1"/>
  <c r="P746" i="5" a="1"/>
  <c r="U746" i="5" a="1"/>
  <c r="X822" i="4" a="1"/>
  <c r="P821" i="4" a="1"/>
  <c r="AE745" i="5" a="1"/>
  <c r="X823" i="4" a="1"/>
  <c r="AD821" i="4" a="1"/>
  <c r="AE747" i="5" a="1"/>
  <c r="T745" i="5" a="1"/>
  <c r="F745" i="5" a="1"/>
  <c r="AF745" i="5" a="1"/>
  <c r="AG745" i="5" a="1"/>
  <c r="AB745" i="5" a="1"/>
  <c r="R747" i="5" a="1"/>
  <c r="S823" i="4" a="1"/>
  <c r="V745" i="5" a="1"/>
  <c r="E822" i="4" a="1"/>
  <c r="W822" i="4" a="1"/>
  <c r="AJ747" i="5" a="1"/>
  <c r="W747" i="5" a="1"/>
  <c r="AB747" i="5" a="1"/>
  <c r="H745" i="5" a="1"/>
  <c r="AD745" i="5" a="1"/>
  <c r="I822" i="4" a="1"/>
  <c r="I745" i="5" a="1"/>
  <c r="L745" i="5" a="1"/>
  <c r="N746" i="5" a="1"/>
  <c r="AB822" i="4" a="1"/>
  <c r="J745" i="5" a="1"/>
  <c r="W823" i="4" a="1"/>
  <c r="L822" i="4" a="1"/>
  <c r="Q747" i="5" a="1"/>
  <c r="G821" i="4" a="1"/>
  <c r="AG823" i="4" a="1"/>
  <c r="X746" i="5" a="1"/>
  <c r="AA822" i="4" a="1"/>
  <c r="Z746" i="5" a="1"/>
  <c r="M746" i="5" a="1"/>
  <c r="T823" i="4" a="1"/>
  <c r="V822" i="4" a="1"/>
  <c r="AF823" i="4" a="1"/>
  <c r="K821" i="4" a="1"/>
  <c r="AD822" i="4" a="1"/>
  <c r="AC823" i="4" a="1"/>
  <c r="AJ822" i="4" a="1"/>
  <c r="U747" i="5" a="1"/>
  <c r="N822" i="4" a="1"/>
  <c r="G843" i="4" l="1"/>
  <c r="G844" i="4" s="1"/>
  <c r="AA843" i="4"/>
  <c r="AA844" i="4" s="1"/>
  <c r="S843" i="4"/>
  <c r="S844" i="4" s="1"/>
  <c r="F843" i="4"/>
  <c r="F844" i="4" s="1"/>
  <c r="W843" i="4"/>
  <c r="W844" i="4" s="1"/>
  <c r="O843" i="4"/>
  <c r="O844" i="4" s="1"/>
  <c r="AI843" i="4"/>
  <c r="AI844" i="4" s="1"/>
  <c r="I843" i="4"/>
  <c r="I844" i="4" s="1"/>
  <c r="M843" i="4"/>
  <c r="M844" i="4" s="1"/>
  <c r="Z843" i="4"/>
  <c r="Z844" i="4" s="1"/>
  <c r="AC843" i="4"/>
  <c r="AC844" i="4" s="1"/>
  <c r="R843" i="4"/>
  <c r="R844" i="4" s="1"/>
  <c r="AG843" i="4"/>
  <c r="AG844" i="4" s="1"/>
  <c r="T844" i="4"/>
  <c r="AM842" i="4"/>
  <c r="AQ842" i="4" s="1"/>
  <c r="X843" i="4"/>
  <c r="X844" i="4" s="1"/>
  <c r="AH843" i="4"/>
  <c r="AH844" i="4" s="1"/>
  <c r="AE843" i="4"/>
  <c r="AE844" i="4" s="1"/>
  <c r="J843" i="4"/>
  <c r="J844" i="4" s="1"/>
  <c r="AN841" i="4"/>
  <c r="AR841" i="4" s="1"/>
  <c r="U843" i="4"/>
  <c r="U844" i="4" s="1"/>
  <c r="AJ843" i="4"/>
  <c r="AJ844" i="4" s="1"/>
  <c r="L843" i="4"/>
  <c r="L844" i="4" s="1"/>
  <c r="H843" i="4"/>
  <c r="H844" i="4" s="1"/>
  <c r="Y843" i="4"/>
  <c r="Y844" i="4" s="1"/>
  <c r="N843" i="4"/>
  <c r="N844" i="4" s="1"/>
  <c r="Q843" i="4"/>
  <c r="Q844" i="4" s="1"/>
  <c r="AD843" i="4"/>
  <c r="AD844" i="4" s="1"/>
  <c r="AN840" i="4"/>
  <c r="AR840" i="4" s="1"/>
  <c r="K843" i="4"/>
  <c r="K844" i="4" s="1"/>
  <c r="P843" i="4"/>
  <c r="P844" i="4" s="1"/>
  <c r="AF843" i="4"/>
  <c r="AF844" i="4" s="1"/>
  <c r="V844" i="4"/>
  <c r="AK841" i="4"/>
  <c r="AO841" i="4" s="1"/>
  <c r="AM840" i="4"/>
  <c r="AQ840" i="4" s="1"/>
  <c r="AB843" i="4"/>
  <c r="AB844" i="4" s="1"/>
  <c r="AL840" i="4"/>
  <c r="AP840" i="4" s="1"/>
  <c r="AL842" i="4"/>
  <c r="AP842" i="4" s="1"/>
  <c r="AN842" i="4"/>
  <c r="AR842" i="4" s="1"/>
  <c r="AL841" i="4"/>
  <c r="AP841" i="4" s="1"/>
  <c r="E843" i="4"/>
  <c r="E844" i="4" s="1"/>
  <c r="AK840" i="4"/>
  <c r="AO840" i="4" s="1"/>
  <c r="AM841" i="4"/>
  <c r="AQ841" i="4" s="1"/>
  <c r="AB822" i="4"/>
  <c r="Z821" i="4"/>
  <c r="S823" i="4"/>
  <c r="AD822" i="4"/>
  <c r="AB821" i="4"/>
  <c r="U823" i="4"/>
  <c r="AA823" i="4"/>
  <c r="AH821" i="4"/>
  <c r="AJ822" i="4"/>
  <c r="Q823" i="4"/>
  <c r="X821" i="4"/>
  <c r="Z822" i="4"/>
  <c r="X822" i="4"/>
  <c r="O823" i="4"/>
  <c r="V821" i="4"/>
  <c r="V822" i="4"/>
  <c r="T821" i="4"/>
  <c r="AF822" i="4"/>
  <c r="W823" i="4"/>
  <c r="AD821" i="4"/>
  <c r="AE823" i="4"/>
  <c r="F821" i="4"/>
  <c r="H822" i="4"/>
  <c r="R823" i="4"/>
  <c r="Y821" i="4"/>
  <c r="AA822" i="4"/>
  <c r="AA821" i="4"/>
  <c r="AC822" i="4"/>
  <c r="AC824" i="4" s="1"/>
  <c r="T823" i="4"/>
  <c r="Q822" i="4"/>
  <c r="O821" i="4"/>
  <c r="N822" i="4"/>
  <c r="L821" i="4"/>
  <c r="Z823" i="4"/>
  <c r="AI822" i="4"/>
  <c r="AG821" i="4"/>
  <c r="E821" i="4"/>
  <c r="G822" i="4"/>
  <c r="AD823" i="4"/>
  <c r="E822" i="4"/>
  <c r="AB823" i="4"/>
  <c r="AI821" i="4"/>
  <c r="J821" i="4"/>
  <c r="AI823" i="4"/>
  <c r="L822" i="4"/>
  <c r="J822" i="4"/>
  <c r="H821" i="4"/>
  <c r="AG823" i="4"/>
  <c r="S821" i="4"/>
  <c r="U822" i="4"/>
  <c r="P822" i="4"/>
  <c r="N821" i="4"/>
  <c r="P823" i="4"/>
  <c r="W821" i="4"/>
  <c r="Y822" i="4"/>
  <c r="I821" i="4"/>
  <c r="AH823" i="4"/>
  <c r="K822" i="4"/>
  <c r="AJ821" i="4"/>
  <c r="AC823" i="4"/>
  <c r="F822" i="4"/>
  <c r="K821" i="4"/>
  <c r="M822" i="4"/>
  <c r="AJ823" i="4"/>
  <c r="I822" i="4"/>
  <c r="AF823" i="4"/>
  <c r="G821" i="4"/>
  <c r="S822" i="4"/>
  <c r="Q821" i="4"/>
  <c r="M821" i="4"/>
  <c r="O822" i="4"/>
  <c r="P821" i="4"/>
  <c r="R822" i="4"/>
  <c r="U821" i="4"/>
  <c r="W822" i="4"/>
  <c r="AF821" i="4"/>
  <c r="AH822" i="4"/>
  <c r="Y823" i="4"/>
  <c r="AG822" i="4"/>
  <c r="X823" i="4"/>
  <c r="AE821" i="4"/>
  <c r="AE824" i="4" s="1"/>
  <c r="R821" i="4"/>
  <c r="T822" i="4"/>
  <c r="U767" i="5"/>
  <c r="U768" i="5" s="1"/>
  <c r="Z767" i="5"/>
  <c r="Z768" i="5" s="1"/>
  <c r="AE747" i="5"/>
  <c r="H746" i="5"/>
  <c r="F745" i="5"/>
  <c r="I745" i="5"/>
  <c r="K746" i="5"/>
  <c r="AH747" i="5"/>
  <c r="J745" i="5"/>
  <c r="L746" i="5"/>
  <c r="AI747" i="5"/>
  <c r="S746" i="5"/>
  <c r="Q745" i="5"/>
  <c r="AJ747" i="5"/>
  <c r="K745" i="5"/>
  <c r="M746" i="5"/>
  <c r="O747" i="5"/>
  <c r="V745" i="5"/>
  <c r="X746" i="5"/>
  <c r="T747" i="5"/>
  <c r="AC746" i="5"/>
  <c r="AA745" i="5"/>
  <c r="AB745" i="5"/>
  <c r="AD746" i="5"/>
  <c r="U747" i="5"/>
  <c r="O746" i="5"/>
  <c r="M745" i="5"/>
  <c r="X747" i="5"/>
  <c r="AE745" i="5"/>
  <c r="AG746" i="5"/>
  <c r="L745" i="5"/>
  <c r="N746" i="5"/>
  <c r="O745" i="5"/>
  <c r="Q746" i="5"/>
  <c r="J746" i="5"/>
  <c r="AG747" i="5"/>
  <c r="H745" i="5"/>
  <c r="Z745" i="5"/>
  <c r="S747" i="5"/>
  <c r="AB746" i="5"/>
  <c r="Y745" i="5"/>
  <c r="R747" i="5"/>
  <c r="AA746" i="5"/>
  <c r="E746" i="5"/>
  <c r="AI745" i="5"/>
  <c r="AB747" i="5"/>
  <c r="W747" i="5"/>
  <c r="AF746" i="5"/>
  <c r="AD745" i="5"/>
  <c r="I746" i="5"/>
  <c r="AF747" i="5"/>
  <c r="G745" i="5"/>
  <c r="Z746" i="5"/>
  <c r="Q747" i="5"/>
  <c r="X745" i="5"/>
  <c r="P745" i="5"/>
  <c r="R746" i="5"/>
  <c r="AG745" i="5"/>
  <c r="AI746" i="5"/>
  <c r="Z747" i="5"/>
  <c r="AJ746" i="5"/>
  <c r="AA747" i="5"/>
  <c r="AH745" i="5"/>
  <c r="T745" i="5"/>
  <c r="V746" i="5"/>
  <c r="P747" i="5"/>
  <c r="W745" i="5"/>
  <c r="Y746" i="5"/>
  <c r="N745" i="5"/>
  <c r="P746" i="5"/>
  <c r="AD747" i="5"/>
  <c r="E745" i="5"/>
  <c r="G746" i="5"/>
  <c r="R745" i="5"/>
  <c r="T746" i="5"/>
  <c r="V747" i="5"/>
  <c r="AC745" i="5"/>
  <c r="AE746" i="5"/>
  <c r="U745" i="5"/>
  <c r="W746" i="5"/>
  <c r="AF745" i="5"/>
  <c r="AH746" i="5"/>
  <c r="Y747" i="5"/>
  <c r="AJ745" i="5"/>
  <c r="AC747" i="5"/>
  <c r="F746" i="5"/>
  <c r="U746" i="5"/>
  <c r="S745" i="5"/>
  <c r="J767" i="5"/>
  <c r="J768" i="5" s="1"/>
  <c r="AF767" i="5"/>
  <c r="AF768" i="5" s="1"/>
  <c r="Y767" i="5"/>
  <c r="Y768" i="5" s="1"/>
  <c r="I767" i="5"/>
  <c r="I768" i="5" s="1"/>
  <c r="K767" i="5"/>
  <c r="K768" i="5" s="1"/>
  <c r="AG767" i="5"/>
  <c r="AG768" i="5" s="1"/>
  <c r="E767" i="5"/>
  <c r="E768" i="5" s="1"/>
  <c r="F767" i="5"/>
  <c r="F768" i="5" s="1"/>
  <c r="P767" i="5"/>
  <c r="P768" i="5" s="1"/>
  <c r="AA767" i="5"/>
  <c r="AA768" i="5" s="1"/>
  <c r="G767" i="5"/>
  <c r="G768" i="5" s="1"/>
  <c r="AM765" i="5"/>
  <c r="AQ765" i="5" s="1"/>
  <c r="V767" i="5"/>
  <c r="V768" i="5" s="1"/>
  <c r="AD767" i="5"/>
  <c r="AD768" i="5" s="1"/>
  <c r="O767" i="5"/>
  <c r="O768" i="5" s="1"/>
  <c r="R767" i="5"/>
  <c r="R768" i="5" s="1"/>
  <c r="AE768" i="5"/>
  <c r="X767" i="5"/>
  <c r="X768" i="5" s="1"/>
  <c r="AJ767" i="5"/>
  <c r="AJ768" i="5" s="1"/>
  <c r="S767" i="5"/>
  <c r="S768" i="5" s="1"/>
  <c r="AB767" i="5"/>
  <c r="AB768" i="5" s="1"/>
  <c r="AN764" i="5"/>
  <c r="AR764" i="5" s="1"/>
  <c r="AL766" i="5"/>
  <c r="AP766" i="5" s="1"/>
  <c r="AN765" i="5"/>
  <c r="AR765" i="5" s="1"/>
  <c r="L767" i="5"/>
  <c r="L768" i="5" s="1"/>
  <c r="Q767" i="5"/>
  <c r="Q768" i="5" s="1"/>
  <c r="N767" i="5"/>
  <c r="N768" i="5" s="1"/>
  <c r="AH767" i="5"/>
  <c r="AH768" i="5" s="1"/>
  <c r="AI767" i="5"/>
  <c r="AI768" i="5" s="1"/>
  <c r="H767" i="5"/>
  <c r="H768" i="5" s="1"/>
  <c r="AC768" i="5"/>
  <c r="T767" i="5"/>
  <c r="T768" i="5" s="1"/>
  <c r="W767" i="5"/>
  <c r="W768" i="5" s="1"/>
  <c r="AL765" i="5"/>
  <c r="AP765" i="5" s="1"/>
  <c r="AM766" i="5"/>
  <c r="AQ766" i="5" s="1"/>
  <c r="AM764" i="5"/>
  <c r="AQ764" i="5" s="1"/>
  <c r="AN766" i="5"/>
  <c r="AR766" i="5" s="1"/>
  <c r="M767" i="5"/>
  <c r="M768" i="5" s="1"/>
  <c r="AK765" i="5"/>
  <c r="AO765" i="5" s="1"/>
  <c r="AK764" i="5"/>
  <c r="AO764" i="5" s="1"/>
  <c r="AL764" i="5"/>
  <c r="AP764" i="5" s="1"/>
  <c r="AZ563" i="6"/>
  <c r="AZ558" i="6"/>
  <c r="I516" i="6"/>
  <c r="C511" i="6" s="1"/>
  <c r="G511" i="6" s="1"/>
  <c r="E525" i="6" s="1"/>
  <c r="E527" i="6" s="1"/>
  <c r="I511" i="6"/>
  <c r="B515" i="6" s="1"/>
  <c r="G515" i="6" s="1"/>
  <c r="O824" i="4" l="1"/>
  <c r="O825" i="4" s="1"/>
  <c r="U824" i="4"/>
  <c r="U825" i="4" s="1"/>
  <c r="H824" i="4"/>
  <c r="H825" i="4" s="1"/>
  <c r="AN844" i="4"/>
  <c r="AR844" i="4" s="1"/>
  <c r="AK844" i="4"/>
  <c r="AO844" i="4" s="1"/>
  <c r="AL844" i="4"/>
  <c r="AP844" i="4" s="1"/>
  <c r="AM844" i="4"/>
  <c r="AQ844" i="4" s="1"/>
  <c r="AS842" i="4"/>
  <c r="AD824" i="4"/>
  <c r="AD825" i="4" s="1"/>
  <c r="AS841" i="4"/>
  <c r="AU841" i="4" s="1"/>
  <c r="AS840" i="4"/>
  <c r="AU840" i="4" s="1"/>
  <c r="X824" i="4"/>
  <c r="X825" i="4" s="1"/>
  <c r="AE825" i="4"/>
  <c r="AH824" i="4"/>
  <c r="AH825" i="4" s="1"/>
  <c r="Q824" i="4"/>
  <c r="Q825" i="4" s="1"/>
  <c r="F824" i="4"/>
  <c r="F825" i="4" s="1"/>
  <c r="AB824" i="4"/>
  <c r="AB825" i="4" s="1"/>
  <c r="AF824" i="4"/>
  <c r="AF825" i="4" s="1"/>
  <c r="Z824" i="4"/>
  <c r="Z825" i="4" s="1"/>
  <c r="AJ824" i="4"/>
  <c r="AJ825" i="4" s="1"/>
  <c r="V824" i="4"/>
  <c r="V825" i="4" s="1"/>
  <c r="N824" i="4"/>
  <c r="N825" i="4" s="1"/>
  <c r="L824" i="4"/>
  <c r="L825" i="4" s="1"/>
  <c r="AA824" i="4"/>
  <c r="AA825" i="4" s="1"/>
  <c r="T824" i="4"/>
  <c r="T825" i="4" s="1"/>
  <c r="R824" i="4"/>
  <c r="R825" i="4" s="1"/>
  <c r="Y824" i="4"/>
  <c r="Y825" i="4" s="1"/>
  <c r="AL823" i="4"/>
  <c r="AP823" i="4" s="1"/>
  <c r="E824" i="4"/>
  <c r="E825" i="4" s="1"/>
  <c r="P824" i="4"/>
  <c r="P825" i="4" s="1"/>
  <c r="AG824" i="4"/>
  <c r="AG825" i="4" s="1"/>
  <c r="G824" i="4"/>
  <c r="G825" i="4" s="1"/>
  <c r="AI824" i="4"/>
  <c r="AI825" i="4" s="1"/>
  <c r="W824" i="4"/>
  <c r="W825" i="4" s="1"/>
  <c r="AM821" i="4"/>
  <c r="AQ821" i="4" s="1"/>
  <c r="AM823" i="4"/>
  <c r="AQ823" i="4" s="1"/>
  <c r="I824" i="4"/>
  <c r="I825" i="4" s="1"/>
  <c r="S824" i="4"/>
  <c r="S825" i="4" s="1"/>
  <c r="AN823" i="4"/>
  <c r="AR823" i="4" s="1"/>
  <c r="AM822" i="4"/>
  <c r="AQ822" i="4" s="1"/>
  <c r="AK822" i="4"/>
  <c r="AO822" i="4" s="1"/>
  <c r="AN821" i="4"/>
  <c r="AR821" i="4" s="1"/>
  <c r="AC825" i="4"/>
  <c r="AN822" i="4"/>
  <c r="AR822" i="4" s="1"/>
  <c r="AL822" i="4"/>
  <c r="AP822" i="4" s="1"/>
  <c r="M824" i="4"/>
  <c r="M825" i="4" s="1"/>
  <c r="K824" i="4"/>
  <c r="K825" i="4" s="1"/>
  <c r="J824" i="4"/>
  <c r="J825" i="4" s="1"/>
  <c r="AL821" i="4"/>
  <c r="AP821" i="4" s="1"/>
  <c r="AK821" i="4"/>
  <c r="AO821" i="4" s="1"/>
  <c r="K748" i="5"/>
  <c r="K749" i="5" s="1"/>
  <c r="H748" i="5"/>
  <c r="H749" i="5" s="1"/>
  <c r="Z748" i="5"/>
  <c r="Z749" i="5" s="1"/>
  <c r="S748" i="5"/>
  <c r="S749" i="5" s="1"/>
  <c r="Y748" i="5"/>
  <c r="Y749" i="5" s="1"/>
  <c r="O748" i="5"/>
  <c r="O749" i="5" s="1"/>
  <c r="J748" i="5"/>
  <c r="J749" i="5" s="1"/>
  <c r="T748" i="5"/>
  <c r="T749" i="5" s="1"/>
  <c r="P748" i="5"/>
  <c r="P749" i="5" s="1"/>
  <c r="AL746" i="5"/>
  <c r="AP746" i="5" s="1"/>
  <c r="AH748" i="5"/>
  <c r="AH749" i="5" s="1"/>
  <c r="X748" i="5"/>
  <c r="X749" i="5" s="1"/>
  <c r="L748" i="5"/>
  <c r="L749" i="5" s="1"/>
  <c r="AA748" i="5"/>
  <c r="AA749" i="5" s="1"/>
  <c r="I748" i="5"/>
  <c r="I749" i="5" s="1"/>
  <c r="AI748" i="5"/>
  <c r="AI749" i="5" s="1"/>
  <c r="Q748" i="5"/>
  <c r="Q749" i="5" s="1"/>
  <c r="AM746" i="5"/>
  <c r="AQ746" i="5" s="1"/>
  <c r="AN745" i="5"/>
  <c r="AR745" i="5" s="1"/>
  <c r="AC748" i="5"/>
  <c r="AC749" i="5" s="1"/>
  <c r="R748" i="5"/>
  <c r="R749" i="5" s="1"/>
  <c r="AG748" i="5"/>
  <c r="AG749" i="5" s="1"/>
  <c r="V748" i="5"/>
  <c r="V749" i="5" s="1"/>
  <c r="AF748" i="5"/>
  <c r="AF749" i="5" s="1"/>
  <c r="AD748" i="5"/>
  <c r="AD749" i="5" s="1"/>
  <c r="AM747" i="5"/>
  <c r="AQ747" i="5" s="1"/>
  <c r="AL747" i="5"/>
  <c r="AP747" i="5" s="1"/>
  <c r="AB748" i="5"/>
  <c r="AB749" i="5" s="1"/>
  <c r="AE748" i="5"/>
  <c r="AE749" i="5" s="1"/>
  <c r="F748" i="5"/>
  <c r="F749" i="5" s="1"/>
  <c r="AK745" i="5"/>
  <c r="AO745" i="5" s="1"/>
  <c r="E748" i="5"/>
  <c r="E749" i="5" s="1"/>
  <c r="AN747" i="5"/>
  <c r="AR747" i="5" s="1"/>
  <c r="N748" i="5"/>
  <c r="N749" i="5" s="1"/>
  <c r="AN746" i="5"/>
  <c r="AR746" i="5" s="1"/>
  <c r="AJ748" i="5"/>
  <c r="AJ749" i="5" s="1"/>
  <c r="G748" i="5"/>
  <c r="G749" i="5" s="1"/>
  <c r="AK746" i="5"/>
  <c r="AO746" i="5" s="1"/>
  <c r="AM745" i="5"/>
  <c r="AQ745" i="5" s="1"/>
  <c r="U748" i="5"/>
  <c r="U749" i="5" s="1"/>
  <c r="W748" i="5"/>
  <c r="W749" i="5" s="1"/>
  <c r="AL745" i="5"/>
  <c r="AP745" i="5" s="1"/>
  <c r="M748" i="5"/>
  <c r="M749" i="5" s="1"/>
  <c r="AK768" i="5"/>
  <c r="AO768" i="5" s="1"/>
  <c r="AS766" i="5"/>
  <c r="AL768" i="5"/>
  <c r="AP768" i="5" s="1"/>
  <c r="AS764" i="5"/>
  <c r="AU764" i="5" s="1"/>
  <c r="AM768" i="5"/>
  <c r="AQ768" i="5" s="1"/>
  <c r="AN768" i="5"/>
  <c r="AR768" i="5" s="1"/>
  <c r="AS765" i="5"/>
  <c r="AU765" i="5" s="1"/>
  <c r="A525" i="6"/>
  <c r="A527" i="6" s="1"/>
  <c r="B544" i="6" s="1"/>
  <c r="B546" i="6" s="1"/>
  <c r="AJ537" i="6"/>
  <c r="AB537" i="6"/>
  <c r="T537" i="6"/>
  <c r="L537" i="6"/>
  <c r="AP537" i="6"/>
  <c r="AP540" i="6" s="1"/>
  <c r="AH537" i="6"/>
  <c r="AH540" i="6" s="1"/>
  <c r="Z537" i="6"/>
  <c r="Z540" i="6" s="1"/>
  <c r="R537" i="6"/>
  <c r="R540" i="6" s="1"/>
  <c r="F544" i="6"/>
  <c r="F546" i="6" s="1"/>
  <c r="AN537" i="6"/>
  <c r="AN540" i="6" s="1"/>
  <c r="AF537" i="6"/>
  <c r="AF540" i="6" s="1"/>
  <c r="X537" i="6"/>
  <c r="X540" i="6" s="1"/>
  <c r="P537" i="6"/>
  <c r="P540" i="6" s="1"/>
  <c r="AM537" i="6"/>
  <c r="AM540" i="6" s="1"/>
  <c r="AE537" i="6"/>
  <c r="AE540" i="6" s="1"/>
  <c r="W537" i="6"/>
  <c r="W540" i="6" s="1"/>
  <c r="O537" i="6"/>
  <c r="O540" i="6" s="1"/>
  <c r="AL537" i="6"/>
  <c r="AL540" i="6" s="1"/>
  <c r="AD537" i="6"/>
  <c r="AD540" i="6" s="1"/>
  <c r="V537" i="6"/>
  <c r="V540" i="6" s="1"/>
  <c r="N537" i="6"/>
  <c r="N540" i="6" s="1"/>
  <c r="AL532" i="6"/>
  <c r="AD532" i="6"/>
  <c r="V532" i="6"/>
  <c r="N532" i="6"/>
  <c r="AG537" i="6"/>
  <c r="AG540" i="6" s="1"/>
  <c r="AQ532" i="6"/>
  <c r="AH532" i="6"/>
  <c r="Y532" i="6"/>
  <c r="P532" i="6"/>
  <c r="AC537" i="6"/>
  <c r="AC540" i="6" s="1"/>
  <c r="AP532" i="6"/>
  <c r="AG532" i="6"/>
  <c r="X532" i="6"/>
  <c r="O532" i="6"/>
  <c r="AA537" i="6"/>
  <c r="AA540" i="6" s="1"/>
  <c r="AO532" i="6"/>
  <c r="AF532" i="6"/>
  <c r="W532" i="6"/>
  <c r="M532" i="6"/>
  <c r="Y537" i="6"/>
  <c r="Y540" i="6" s="1"/>
  <c r="AN532" i="6"/>
  <c r="AE532" i="6"/>
  <c r="U532" i="6"/>
  <c r="L532" i="6"/>
  <c r="AQ537" i="6"/>
  <c r="AQ540" i="6" s="1"/>
  <c r="U537" i="6"/>
  <c r="U540" i="6" s="1"/>
  <c r="AM532" i="6"/>
  <c r="AC532" i="6"/>
  <c r="T532" i="6"/>
  <c r="AO537" i="6"/>
  <c r="AO540" i="6" s="1"/>
  <c r="S537" i="6"/>
  <c r="S540" i="6" s="1"/>
  <c r="AK532" i="6"/>
  <c r="AB532" i="6"/>
  <c r="S532" i="6"/>
  <c r="AK537" i="6"/>
  <c r="AK540" i="6" s="1"/>
  <c r="Q537" i="6"/>
  <c r="Q540" i="6" s="1"/>
  <c r="AJ532" i="6"/>
  <c r="AA532" i="6"/>
  <c r="R532" i="6"/>
  <c r="AI537" i="6"/>
  <c r="AI540" i="6" s="1"/>
  <c r="M537" i="6"/>
  <c r="M540" i="6" s="1"/>
  <c r="AI532" i="6"/>
  <c r="Z532" i="6"/>
  <c r="Q532" i="6"/>
  <c r="AQ533" i="6" a="1"/>
  <c r="V534" i="6" a="1"/>
  <c r="T534" i="6" a="1"/>
  <c r="AI534" i="6" a="1"/>
  <c r="Z533" i="6" a="1"/>
  <c r="Z535" i="6" a="1"/>
  <c r="R534" i="6" a="1"/>
  <c r="O533" i="6" a="1"/>
  <c r="Y535" i="6" a="1"/>
  <c r="AK535" i="6" a="1"/>
  <c r="AP533" i="6" a="1"/>
  <c r="AQ535" i="6" a="1"/>
  <c r="AF534" i="6" a="1"/>
  <c r="AQ534" i="6" a="1"/>
  <c r="AC535" i="6" a="1"/>
  <c r="AP534" i="6" a="1"/>
  <c r="Z534" i="6" a="1"/>
  <c r="AB534" i="6" a="1"/>
  <c r="AH533" i="6" a="1"/>
  <c r="W533" i="6" a="1"/>
  <c r="AA534" i="6" a="1"/>
  <c r="V535" i="6" a="1"/>
  <c r="AG535" i="6" a="1"/>
  <c r="AG533" i="6" a="1"/>
  <c r="Q535" i="6" a="1"/>
  <c r="AN535" i="6" a="1"/>
  <c r="U535" i="6" a="1"/>
  <c r="AI535" i="6" a="1"/>
  <c r="AG534" i="6" a="1"/>
  <c r="Y533" i="6" a="1"/>
  <c r="P534" i="6" a="1"/>
  <c r="AC534" i="6" a="1"/>
  <c r="AL535" i="6" a="1"/>
  <c r="O535" i="6" a="1"/>
  <c r="W535" i="6" a="1"/>
  <c r="AJ534" i="6" a="1"/>
  <c r="Y534" i="6" a="1"/>
  <c r="L533" i="6" a="1"/>
  <c r="X533" i="6" a="1"/>
  <c r="AH534" i="6" a="1"/>
  <c r="Q534" i="6" a="1"/>
  <c r="AL533" i="6" a="1"/>
  <c r="AE534" i="6" a="1"/>
  <c r="AB535" i="6" a="1"/>
  <c r="W534" i="6" a="1"/>
  <c r="S534" i="6" a="1"/>
  <c r="X534" i="6" a="1"/>
  <c r="V533" i="6" a="1"/>
  <c r="AC533" i="6" a="1"/>
  <c r="M533" i="6" a="1"/>
  <c r="R533" i="6" a="1"/>
  <c r="N534" i="6" a="1"/>
  <c r="M534" i="6" a="1"/>
  <c r="AM534" i="6" a="1"/>
  <c r="U534" i="6" a="1"/>
  <c r="AN534" i="6" a="1"/>
  <c r="X535" i="6" a="1"/>
  <c r="AE535" i="6" a="1"/>
  <c r="AO534" i="6" a="1"/>
  <c r="AJ535" i="6" a="1"/>
  <c r="T535" i="6" a="1"/>
  <c r="AE533" i="6" a="1"/>
  <c r="AO533" i="6" a="1"/>
  <c r="O534" i="6" a="1"/>
  <c r="P535" i="6" a="1"/>
  <c r="AO535" i="6" a="1"/>
  <c r="AP535" i="6" a="1"/>
  <c r="P533" i="6" a="1"/>
  <c r="T533" i="6" a="1"/>
  <c r="AJ533" i="6" a="1"/>
  <c r="L534" i="6" a="1"/>
  <c r="AH535" i="6" a="1"/>
  <c r="AM533" i="6" a="1"/>
  <c r="AA535" i="6" a="1"/>
  <c r="N535" i="6" a="1"/>
  <c r="AF535" i="6" a="1"/>
  <c r="AD534" i="6" a="1"/>
  <c r="AB533" i="6" a="1"/>
  <c r="U533" i="6" a="1"/>
  <c r="M535" i="6" a="1"/>
  <c r="AK533" i="6" a="1"/>
  <c r="AM535" i="6" a="1"/>
  <c r="AI533" i="6" a="1"/>
  <c r="AD535" i="6" a="1"/>
  <c r="Q533" i="6" a="1"/>
  <c r="S535" i="6" a="1"/>
  <c r="N533" i="6" a="1"/>
  <c r="AK534" i="6" a="1"/>
  <c r="AF533" i="6" a="1"/>
  <c r="R535" i="6" a="1"/>
  <c r="AD533" i="6" a="1"/>
  <c r="AA533" i="6" a="1"/>
  <c r="AN533" i="6" a="1"/>
  <c r="L535" i="6" a="1"/>
  <c r="AL534" i="6" a="1"/>
  <c r="S533" i="6" a="1"/>
  <c r="AS844" i="4" l="1"/>
  <c r="B844" i="4" s="1"/>
  <c r="C855" i="4" s="1"/>
  <c r="B64" i="3" s="1"/>
  <c r="F1157" i="6" s="1"/>
  <c r="AS823" i="4"/>
  <c r="AS821" i="4"/>
  <c r="AU821" i="4" s="1"/>
  <c r="AL825" i="4"/>
  <c r="AP825" i="4" s="1"/>
  <c r="AN825" i="4"/>
  <c r="AR825" i="4" s="1"/>
  <c r="AM825" i="4"/>
  <c r="AQ825" i="4" s="1"/>
  <c r="AS822" i="4"/>
  <c r="AU822" i="4" s="1"/>
  <c r="AK825" i="4"/>
  <c r="AO825" i="4" s="1"/>
  <c r="AS747" i="5"/>
  <c r="AK749" i="5"/>
  <c r="AO749" i="5" s="1"/>
  <c r="AL749" i="5"/>
  <c r="AP749" i="5" s="1"/>
  <c r="AS746" i="5"/>
  <c r="AU746" i="5" s="1"/>
  <c r="AS745" i="5"/>
  <c r="AU745" i="5" s="1"/>
  <c r="AN749" i="5"/>
  <c r="AR749" i="5" s="1"/>
  <c r="AM749" i="5"/>
  <c r="AQ749" i="5" s="1"/>
  <c r="AS768" i="5"/>
  <c r="B768" i="5" s="1"/>
  <c r="C779" i="5" s="1"/>
  <c r="F60" i="3" s="1"/>
  <c r="B910" i="5" s="1"/>
  <c r="AL527" i="6"/>
  <c r="AO527" i="6"/>
  <c r="AO542" i="6"/>
  <c r="AG542" i="6"/>
  <c r="AJ542" i="6"/>
  <c r="AF542" i="6"/>
  <c r="Y527" i="6"/>
  <c r="AO557" i="6"/>
  <c r="AG557" i="6"/>
  <c r="Y557" i="6"/>
  <c r="Q557" i="6"/>
  <c r="AL557" i="6"/>
  <c r="AD557" i="6"/>
  <c r="V557" i="6"/>
  <c r="N557" i="6"/>
  <c r="AQ557" i="6"/>
  <c r="AF557" i="6"/>
  <c r="U557" i="6"/>
  <c r="AP557" i="6"/>
  <c r="AE557" i="6"/>
  <c r="T557" i="6"/>
  <c r="AN557" i="6"/>
  <c r="AC557" i="6"/>
  <c r="S557" i="6"/>
  <c r="G563" i="6"/>
  <c r="G565" i="6" s="1"/>
  <c r="AM557" i="6"/>
  <c r="AB557" i="6"/>
  <c r="R557" i="6"/>
  <c r="AK557" i="6"/>
  <c r="AA557" i="6"/>
  <c r="P557" i="6"/>
  <c r="AJ557" i="6"/>
  <c r="Z557" i="6"/>
  <c r="O557" i="6"/>
  <c r="AI557" i="6"/>
  <c r="X557" i="6"/>
  <c r="M557" i="6"/>
  <c r="L557" i="6"/>
  <c r="AH557" i="6"/>
  <c r="W557" i="6"/>
  <c r="T527" i="6"/>
  <c r="AM542" i="6"/>
  <c r="AJ562" i="6"/>
  <c r="AB562" i="6"/>
  <c r="T562" i="6"/>
  <c r="L562" i="6"/>
  <c r="AO562" i="6"/>
  <c r="AG562" i="6"/>
  <c r="Y562" i="6"/>
  <c r="Q562" i="6"/>
  <c r="AN562" i="6"/>
  <c r="AF562" i="6"/>
  <c r="X562" i="6"/>
  <c r="P562" i="6"/>
  <c r="AL562" i="6"/>
  <c r="Z562" i="6"/>
  <c r="M562" i="6"/>
  <c r="AK562" i="6"/>
  <c r="W562" i="6"/>
  <c r="AI562" i="6"/>
  <c r="V562" i="6"/>
  <c r="AH562" i="6"/>
  <c r="U562" i="6"/>
  <c r="AE562" i="6"/>
  <c r="S562" i="6"/>
  <c r="C563" i="6"/>
  <c r="C565" i="6" s="1"/>
  <c r="AQ562" i="6"/>
  <c r="AD562" i="6"/>
  <c r="R562" i="6"/>
  <c r="AP562" i="6"/>
  <c r="AC562" i="6"/>
  <c r="O562" i="6"/>
  <c r="AM562" i="6"/>
  <c r="AA562" i="6"/>
  <c r="N562" i="6"/>
  <c r="AJ527" i="6"/>
  <c r="O527" i="6"/>
  <c r="Z527" i="6"/>
  <c r="Z542" i="6"/>
  <c r="AC542" i="6"/>
  <c r="U542" i="6"/>
  <c r="M527" i="6"/>
  <c r="AK542" i="6"/>
  <c r="U527" i="6"/>
  <c r="AN542" i="6"/>
  <c r="AP527" i="6"/>
  <c r="AA542" i="6"/>
  <c r="V542" i="6"/>
  <c r="AE527" i="6"/>
  <c r="AH527" i="6"/>
  <c r="AP542" i="6"/>
  <c r="AC527" i="6"/>
  <c r="X527" i="6"/>
  <c r="AA527" i="6"/>
  <c r="AI542" i="6"/>
  <c r="AL542" i="6"/>
  <c r="X542" i="6"/>
  <c r="AF527" i="6"/>
  <c r="AQ527" i="6"/>
  <c r="AQ542" i="6"/>
  <c r="W542" i="6"/>
  <c r="V527" i="6"/>
  <c r="AN527" i="6"/>
  <c r="Y542" i="6"/>
  <c r="T542" i="6"/>
  <c r="AE542" i="6"/>
  <c r="AB527" i="6"/>
  <c r="N527" i="6"/>
  <c r="AM527" i="6"/>
  <c r="AG527" i="6"/>
  <c r="AI527" i="6"/>
  <c r="AH542" i="6"/>
  <c r="AB542" i="6"/>
  <c r="AD542" i="6"/>
  <c r="P542" i="6"/>
  <c r="AD527" i="6"/>
  <c r="P527" i="6"/>
  <c r="R527" i="6"/>
  <c r="Q542" i="6"/>
  <c r="S542" i="6"/>
  <c r="M542" i="6"/>
  <c r="O542" i="6"/>
  <c r="L527" i="6"/>
  <c r="AK527" i="6"/>
  <c r="W527" i="6"/>
  <c r="Q527" i="6"/>
  <c r="S527" i="6"/>
  <c r="R542" i="6"/>
  <c r="L542" i="6"/>
  <c r="N542" i="6"/>
  <c r="AP535" i="6"/>
  <c r="AB534" i="6"/>
  <c r="W533" i="6"/>
  <c r="S535" i="6"/>
  <c r="AK534" i="6"/>
  <c r="AF533" i="6"/>
  <c r="AF535" i="6"/>
  <c r="M533" i="6"/>
  <c r="R534" i="6"/>
  <c r="AL535" i="6"/>
  <c r="X534" i="6"/>
  <c r="S533" i="6"/>
  <c r="AB533" i="6"/>
  <c r="O535" i="6"/>
  <c r="AG534" i="6"/>
  <c r="N534" i="6"/>
  <c r="AO533" i="6"/>
  <c r="AB535" i="6"/>
  <c r="Y533" i="6"/>
  <c r="AD534" i="6"/>
  <c r="L535" i="6"/>
  <c r="AC533" i="6"/>
  <c r="P535" i="6"/>
  <c r="AH534" i="6"/>
  <c r="W535" i="6"/>
  <c r="AJ533" i="6"/>
  <c r="AO534" i="6"/>
  <c r="Y535" i="6"/>
  <c r="AL533" i="6"/>
  <c r="AQ534" i="6"/>
  <c r="AD535" i="6"/>
  <c r="AQ533" i="6"/>
  <c r="P534" i="6"/>
  <c r="AK535" i="6"/>
  <c r="W534" i="6"/>
  <c r="R533" i="6"/>
  <c r="AH535" i="6"/>
  <c r="O533" i="6"/>
  <c r="T534" i="6"/>
  <c r="R535" i="6"/>
  <c r="AJ534" i="6"/>
  <c r="AE533" i="6"/>
  <c r="AO535" i="6"/>
  <c r="AA534" i="6"/>
  <c r="V533" i="6"/>
  <c r="Q534" i="6"/>
  <c r="AE535" i="6"/>
  <c r="L533" i="6"/>
  <c r="X533" i="6"/>
  <c r="AC534" i="6"/>
  <c r="AQ535" i="6"/>
  <c r="AF534" i="6"/>
  <c r="N535" i="6"/>
  <c r="AA533" i="6"/>
  <c r="AA535" i="6"/>
  <c r="M534" i="6"/>
  <c r="AN533" i="6"/>
  <c r="AJ535" i="6"/>
  <c r="V534" i="6"/>
  <c r="Q533" i="6"/>
  <c r="AM534" i="6"/>
  <c r="AH533" i="6"/>
  <c r="U535" i="6"/>
  <c r="U533" i="6"/>
  <c r="AN535" i="6"/>
  <c r="Z534" i="6"/>
  <c r="O534" i="6"/>
  <c r="AP533" i="6"/>
  <c r="AC535" i="6"/>
  <c r="AE534" i="6"/>
  <c r="M535" i="6"/>
  <c r="Z533" i="6"/>
  <c r="AG535" i="6"/>
  <c r="N533" i="6"/>
  <c r="S534" i="6"/>
  <c r="AD533" i="6"/>
  <c r="Q535" i="6"/>
  <c r="AI534" i="6"/>
  <c r="AL534" i="6"/>
  <c r="AG533" i="6"/>
  <c r="T535" i="6"/>
  <c r="AM533" i="6"/>
  <c r="Z535" i="6"/>
  <c r="L534" i="6"/>
  <c r="T533" i="6"/>
  <c r="AM535" i="6"/>
  <c r="Y534" i="6"/>
  <c r="X535" i="6"/>
  <c r="AK533" i="6"/>
  <c r="AP534" i="6"/>
  <c r="AN534" i="6"/>
  <c r="V535" i="6"/>
  <c r="AI533" i="6"/>
  <c r="P533" i="6"/>
  <c r="AI535" i="6"/>
  <c r="U534" i="6"/>
  <c r="AR532" i="6"/>
  <c r="AV532" i="6" s="1"/>
  <c r="AR537" i="6"/>
  <c r="AV537" i="6" s="1"/>
  <c r="L540" i="6"/>
  <c r="AR540" i="6" s="1"/>
  <c r="AV540" i="6" s="1"/>
  <c r="T540" i="6"/>
  <c r="AS540" i="6" s="1"/>
  <c r="AW540" i="6" s="1"/>
  <c r="AS537" i="6"/>
  <c r="AW537" i="6" s="1"/>
  <c r="AT532" i="6"/>
  <c r="AX532" i="6" s="1"/>
  <c r="AU532" i="6"/>
  <c r="AY532" i="6" s="1"/>
  <c r="AS532" i="6"/>
  <c r="AW532" i="6" s="1"/>
  <c r="AB540" i="6"/>
  <c r="AT540" i="6" s="1"/>
  <c r="AX540" i="6" s="1"/>
  <c r="AT537" i="6"/>
  <c r="AX537" i="6" s="1"/>
  <c r="AJ540" i="6"/>
  <c r="AU540" i="6" s="1"/>
  <c r="AY540" i="6" s="1"/>
  <c r="AU537" i="6"/>
  <c r="AY537" i="6" s="1"/>
  <c r="T528" i="6" a="1"/>
  <c r="AN530" i="6" a="1"/>
  <c r="AM529" i="6" a="1"/>
  <c r="AF528" i="6" a="1"/>
  <c r="L529" i="6" a="1"/>
  <c r="O528" i="6" a="1"/>
  <c r="AB528" i="6" a="1"/>
  <c r="P528" i="6" a="1"/>
  <c r="AJ530" i="6" a="1"/>
  <c r="S528" i="6" a="1"/>
  <c r="Z528" i="6" a="1"/>
  <c r="Z530" i="6" a="1"/>
  <c r="AG528" i="6" a="1"/>
  <c r="AE528" i="6" a="1"/>
  <c r="L530" i="6" a="1"/>
  <c r="R530" i="6" a="1"/>
  <c r="P529" i="6" a="1"/>
  <c r="AA528" i="6" a="1"/>
  <c r="AI528" i="6" a="1"/>
  <c r="Z529" i="6" a="1"/>
  <c r="AC528" i="6" a="1"/>
  <c r="AE529" i="6" a="1"/>
  <c r="AJ528" i="6" a="1"/>
  <c r="AL530" i="6" a="1"/>
  <c r="W530" i="6" a="1"/>
  <c r="Y528" i="6" a="1"/>
  <c r="AK529" i="6" a="1"/>
  <c r="T530" i="6" a="1"/>
  <c r="AP530" i="6" a="1"/>
  <c r="P530" i="6" a="1"/>
  <c r="U528" i="6" a="1"/>
  <c r="AP529" i="6" a="1"/>
  <c r="O530" i="6" a="1"/>
  <c r="S529" i="6" a="1"/>
  <c r="R529" i="6" a="1"/>
  <c r="AD530" i="6" a="1"/>
  <c r="U530" i="6" a="1"/>
  <c r="Q528" i="6" a="1"/>
  <c r="V528" i="6" a="1"/>
  <c r="AP528" i="6" a="1"/>
  <c r="AD528" i="6" a="1"/>
  <c r="AO528" i="6" a="1"/>
  <c r="W528" i="6" a="1"/>
  <c r="AC529" i="6" a="1"/>
  <c r="AM530" i="6" a="1"/>
  <c r="W529" i="6" a="1"/>
  <c r="U529" i="6" a="1"/>
  <c r="AF530" i="6" a="1"/>
  <c r="N528" i="6" a="1"/>
  <c r="R528" i="6" a="1"/>
  <c r="AJ529" i="6" a="1"/>
  <c r="AL529" i="6" a="1"/>
  <c r="S530" i="6" a="1"/>
  <c r="Q529" i="6" a="1"/>
  <c r="AI530" i="6" a="1"/>
  <c r="M528" i="6" a="1"/>
  <c r="Q530" i="6" a="1"/>
  <c r="AM528" i="6" a="1"/>
  <c r="X529" i="6" a="1"/>
  <c r="AH530" i="6" a="1"/>
  <c r="AG530" i="6" a="1"/>
  <c r="AB530" i="6" a="1"/>
  <c r="AH529" i="6" a="1"/>
  <c r="AQ529" i="6" a="1"/>
  <c r="X530" i="6" a="1"/>
  <c r="M530" i="6" a="1"/>
  <c r="X528" i="6" a="1"/>
  <c r="AN528" i="6" a="1"/>
  <c r="AO529" i="6" a="1"/>
  <c r="AB529" i="6" a="1"/>
  <c r="AK530" i="6" a="1"/>
  <c r="AN529" i="6" a="1"/>
  <c r="AA530" i="6" a="1"/>
  <c r="AF529" i="6" a="1"/>
  <c r="AL528" i="6" a="1"/>
  <c r="AE530" i="6" a="1"/>
  <c r="AH528" i="6" a="1"/>
  <c r="V529" i="6" a="1"/>
  <c r="AO530" i="6" a="1"/>
  <c r="L528" i="6" a="1"/>
  <c r="AQ530" i="6" a="1"/>
  <c r="Y530" i="6" a="1"/>
  <c r="AQ528" i="6" a="1"/>
  <c r="T529" i="6" a="1"/>
  <c r="AK528" i="6" a="1"/>
  <c r="N530" i="6" a="1"/>
  <c r="V530" i="6" a="1"/>
  <c r="M529" i="6" a="1"/>
  <c r="AI529" i="6" a="1"/>
  <c r="AA529" i="6" a="1"/>
  <c r="AC530" i="6" a="1"/>
  <c r="Y529" i="6" a="1"/>
  <c r="O529" i="6" a="1"/>
  <c r="N529" i="6" a="1"/>
  <c r="AG529" i="6" a="1"/>
  <c r="AD529" i="6" a="1"/>
  <c r="B877" i="4" l="1"/>
  <c r="C877" i="4" s="1"/>
  <c r="G877" i="4" s="1"/>
  <c r="AS825" i="4"/>
  <c r="B825" i="4" s="1"/>
  <c r="C836" i="4" s="1"/>
  <c r="B63" i="3" s="1"/>
  <c r="B858" i="4" s="1"/>
  <c r="C858" i="4" s="1"/>
  <c r="AG858" i="4" s="1"/>
  <c r="AS749" i="5"/>
  <c r="B749" i="5" s="1"/>
  <c r="C760" i="5" s="1"/>
  <c r="F59" i="3" s="1"/>
  <c r="F1062" i="8" s="1"/>
  <c r="F1081" i="8"/>
  <c r="B801" i="5"/>
  <c r="C801" i="5" s="1"/>
  <c r="Q801" i="5" s="1"/>
  <c r="AP582" i="6"/>
  <c r="AH582" i="6"/>
  <c r="Z582" i="6"/>
  <c r="R582" i="6"/>
  <c r="AM582" i="6"/>
  <c r="AE582" i="6"/>
  <c r="W582" i="6"/>
  <c r="O582" i="6"/>
  <c r="AL582" i="6"/>
  <c r="AD582" i="6"/>
  <c r="V582" i="6"/>
  <c r="N582" i="6"/>
  <c r="D582" i="6"/>
  <c r="D584" i="6" s="1"/>
  <c r="AN582" i="6"/>
  <c r="AA582" i="6"/>
  <c r="M582" i="6"/>
  <c r="AK582" i="6"/>
  <c r="Y582" i="6"/>
  <c r="L582" i="6"/>
  <c r="AJ582" i="6"/>
  <c r="X582" i="6"/>
  <c r="AI582" i="6"/>
  <c r="U582" i="6"/>
  <c r="AG582" i="6"/>
  <c r="T582" i="6"/>
  <c r="AF582" i="6"/>
  <c r="S582" i="6"/>
  <c r="AQ582" i="6"/>
  <c r="AC582" i="6"/>
  <c r="Q582" i="6"/>
  <c r="AO582" i="6"/>
  <c r="AB582" i="6"/>
  <c r="P582" i="6"/>
  <c r="H582" i="6"/>
  <c r="H584" i="6" s="1"/>
  <c r="B587" i="6" s="1"/>
  <c r="AN577" i="6"/>
  <c r="AF577" i="6"/>
  <c r="X577" i="6"/>
  <c r="P577" i="6"/>
  <c r="AK577" i="6"/>
  <c r="AC577" i="6"/>
  <c r="U577" i="6"/>
  <c r="M577" i="6"/>
  <c r="AJ577" i="6"/>
  <c r="AB577" i="6"/>
  <c r="T577" i="6"/>
  <c r="L577" i="6"/>
  <c r="AH577" i="6"/>
  <c r="V577" i="6"/>
  <c r="AG577" i="6"/>
  <c r="S577" i="6"/>
  <c r="AQ577" i="6"/>
  <c r="AE577" i="6"/>
  <c r="R577" i="6"/>
  <c r="AP577" i="6"/>
  <c r="AD577" i="6"/>
  <c r="Q577" i="6"/>
  <c r="AO577" i="6"/>
  <c r="AA577" i="6"/>
  <c r="O577" i="6"/>
  <c r="AM577" i="6"/>
  <c r="Z577" i="6"/>
  <c r="N577" i="6"/>
  <c r="AL577" i="6"/>
  <c r="Y577" i="6"/>
  <c r="AI577" i="6"/>
  <c r="W577" i="6"/>
  <c r="AE530" i="6"/>
  <c r="V529" i="6"/>
  <c r="AQ528" i="6"/>
  <c r="S529" i="6"/>
  <c r="AB530" i="6"/>
  <c r="AN528" i="6"/>
  <c r="AS542" i="6"/>
  <c r="AW542" i="6" s="1"/>
  <c r="AS527" i="6"/>
  <c r="AW527" i="6" s="1"/>
  <c r="AU542" i="6"/>
  <c r="AY542" i="6" s="1"/>
  <c r="AT557" i="6"/>
  <c r="AX557" i="6" s="1"/>
  <c r="O530" i="6"/>
  <c r="AL529" i="6"/>
  <c r="AA528" i="6"/>
  <c r="AP530" i="6"/>
  <c r="AG529" i="6"/>
  <c r="V528" i="6"/>
  <c r="AU562" i="6"/>
  <c r="AY562" i="6" s="1"/>
  <c r="AU527" i="6"/>
  <c r="AY527" i="6" s="1"/>
  <c r="AS562" i="6"/>
  <c r="AW562" i="6" s="1"/>
  <c r="AS557" i="6"/>
  <c r="AW557" i="6" s="1"/>
  <c r="AT562" i="6"/>
  <c r="AX562" i="6" s="1"/>
  <c r="AU557" i="6"/>
  <c r="AY557" i="6" s="1"/>
  <c r="AT542" i="6"/>
  <c r="AX542" i="6" s="1"/>
  <c r="AR562" i="6"/>
  <c r="AV562" i="6" s="1"/>
  <c r="AR557" i="6"/>
  <c r="AV557" i="6" s="1"/>
  <c r="AK529" i="6"/>
  <c r="Z528" i="6"/>
  <c r="N530" i="6"/>
  <c r="AK530" i="6"/>
  <c r="AB529" i="6"/>
  <c r="Q528" i="6"/>
  <c r="S530" i="6"/>
  <c r="AP529" i="6"/>
  <c r="AE528" i="6"/>
  <c r="AQ530" i="6"/>
  <c r="AH529" i="6"/>
  <c r="W528" i="6"/>
  <c r="Q529" i="6"/>
  <c r="Z530" i="6"/>
  <c r="AL528" i="6"/>
  <c r="AG530" i="6"/>
  <c r="X529" i="6"/>
  <c r="M528" i="6"/>
  <c r="M529" i="6"/>
  <c r="AH528" i="6"/>
  <c r="V530" i="6"/>
  <c r="L529" i="6"/>
  <c r="AG528" i="6"/>
  <c r="U530" i="6"/>
  <c r="O529" i="6"/>
  <c r="AJ528" i="6"/>
  <c r="X530" i="6"/>
  <c r="AI530" i="6"/>
  <c r="Z529" i="6"/>
  <c r="O528" i="6"/>
  <c r="AD530" i="6"/>
  <c r="U529" i="6"/>
  <c r="AP528" i="6"/>
  <c r="X528" i="6"/>
  <c r="L530" i="6"/>
  <c r="AI529" i="6"/>
  <c r="AC528" i="6"/>
  <c r="Q530" i="6"/>
  <c r="AN529" i="6"/>
  <c r="W529" i="6"/>
  <c r="L528" i="6"/>
  <c r="AF530" i="6"/>
  <c r="AB528" i="6"/>
  <c r="P530" i="6"/>
  <c r="AM529" i="6"/>
  <c r="AR542" i="6"/>
  <c r="AV542" i="6" s="1"/>
  <c r="P529" i="6"/>
  <c r="AK528" i="6"/>
  <c r="Y530" i="6"/>
  <c r="T528" i="6"/>
  <c r="AN530" i="6"/>
  <c r="AE529" i="6"/>
  <c r="AH530" i="6"/>
  <c r="Y529" i="6"/>
  <c r="N528" i="6"/>
  <c r="AO529" i="6"/>
  <c r="AD528" i="6"/>
  <c r="R530" i="6"/>
  <c r="AF529" i="6"/>
  <c r="U528" i="6"/>
  <c r="AO530" i="6"/>
  <c r="AM530" i="6"/>
  <c r="AD529" i="6"/>
  <c r="S528" i="6"/>
  <c r="N529" i="6"/>
  <c r="AI528" i="6"/>
  <c r="W530" i="6"/>
  <c r="AJ529" i="6"/>
  <c r="Y528" i="6"/>
  <c r="M530" i="6"/>
  <c r="AL530" i="6"/>
  <c r="AC529" i="6"/>
  <c r="R528" i="6"/>
  <c r="T529" i="6"/>
  <c r="AC530" i="6"/>
  <c r="AO528" i="6"/>
  <c r="R529" i="6"/>
  <c r="AA530" i="6"/>
  <c r="AM528" i="6"/>
  <c r="AF528" i="6"/>
  <c r="T530" i="6"/>
  <c r="AQ529" i="6"/>
  <c r="AA529" i="6"/>
  <c r="P528" i="6"/>
  <c r="AJ530" i="6"/>
  <c r="AT527" i="6"/>
  <c r="AX527" i="6" s="1"/>
  <c r="AR527" i="6"/>
  <c r="AV527" i="6" s="1"/>
  <c r="AT534" i="6"/>
  <c r="AX534" i="6" s="1"/>
  <c r="AZ540" i="6"/>
  <c r="AS535" i="6"/>
  <c r="AW535" i="6" s="1"/>
  <c r="AU534" i="6"/>
  <c r="AY534" i="6" s="1"/>
  <c r="AZ537" i="6"/>
  <c r="AR535" i="6"/>
  <c r="AV535" i="6" s="1"/>
  <c r="AS534" i="6"/>
  <c r="AW534" i="6" s="1"/>
  <c r="AS533" i="6"/>
  <c r="AW533" i="6" s="1"/>
  <c r="AU535" i="6"/>
  <c r="AY535" i="6" s="1"/>
  <c r="AU533" i="6"/>
  <c r="AY533" i="6" s="1"/>
  <c r="AT535" i="6"/>
  <c r="AX535" i="6" s="1"/>
  <c r="AT533" i="6"/>
  <c r="AX533" i="6" s="1"/>
  <c r="AZ532" i="6"/>
  <c r="AR534" i="6"/>
  <c r="AV534" i="6" s="1"/>
  <c r="AR533" i="6"/>
  <c r="AV533" i="6" s="1"/>
  <c r="T860" i="4" a="1"/>
  <c r="X878" i="4" a="1"/>
  <c r="AA804" i="5" a="1"/>
  <c r="AJ803" i="5" a="1"/>
  <c r="Z879" i="4" a="1"/>
  <c r="Q880" i="4" a="1"/>
  <c r="AH802" i="5" a="1"/>
  <c r="R859" i="4" a="1"/>
  <c r="AE877" i="4" l="1"/>
  <c r="AJ877" i="4"/>
  <c r="AH877" i="4"/>
  <c r="W877" i="4"/>
  <c r="L877" i="4"/>
  <c r="O877" i="4"/>
  <c r="N877" i="4"/>
  <c r="F877" i="4"/>
  <c r="AA877" i="4"/>
  <c r="V877" i="4"/>
  <c r="Y877" i="4"/>
  <c r="K877" i="4"/>
  <c r="T877" i="4"/>
  <c r="J877" i="4"/>
  <c r="X877" i="4"/>
  <c r="AD877" i="4"/>
  <c r="Z877" i="4"/>
  <c r="AG877" i="4"/>
  <c r="H877" i="4"/>
  <c r="AI877" i="4"/>
  <c r="Q880" i="4"/>
  <c r="Z879" i="4"/>
  <c r="X878" i="4"/>
  <c r="AF877" i="4"/>
  <c r="E877" i="4"/>
  <c r="Q877" i="4"/>
  <c r="M877" i="4"/>
  <c r="I877" i="4"/>
  <c r="U877" i="4"/>
  <c r="P877" i="4"/>
  <c r="S877" i="4"/>
  <c r="R877" i="4"/>
  <c r="AC877" i="4"/>
  <c r="AB877" i="4"/>
  <c r="AE858" i="4"/>
  <c r="L858" i="4"/>
  <c r="F858" i="4"/>
  <c r="R858" i="4"/>
  <c r="AC858" i="4"/>
  <c r="AD858" i="4"/>
  <c r="T858" i="4"/>
  <c r="AF858" i="4"/>
  <c r="M858" i="4"/>
  <c r="O858" i="4"/>
  <c r="K858" i="4"/>
  <c r="S858" i="4"/>
  <c r="J858" i="4"/>
  <c r="F1138" i="6"/>
  <c r="U858" i="4"/>
  <c r="W858" i="4"/>
  <c r="E858" i="4"/>
  <c r="Y858" i="4"/>
  <c r="AA858" i="4"/>
  <c r="AJ858" i="4"/>
  <c r="P858" i="4"/>
  <c r="T860" i="4"/>
  <c r="R859" i="4"/>
  <c r="N858" i="4"/>
  <c r="V858" i="4"/>
  <c r="AI858" i="4"/>
  <c r="H858" i="4"/>
  <c r="AH858" i="4"/>
  <c r="X858" i="4"/>
  <c r="I858" i="4"/>
  <c r="AB858" i="4"/>
  <c r="G858" i="4"/>
  <c r="Q858" i="4"/>
  <c r="Z858" i="4"/>
  <c r="B782" i="5"/>
  <c r="C782" i="5" s="1"/>
  <c r="N782" i="5" s="1"/>
  <c r="B891" i="5"/>
  <c r="U801" i="5"/>
  <c r="P801" i="5"/>
  <c r="AD801" i="5"/>
  <c r="G801" i="5"/>
  <c r="N801" i="5"/>
  <c r="X801" i="5"/>
  <c r="AJ801" i="5"/>
  <c r="E801" i="5"/>
  <c r="M801" i="5"/>
  <c r="AC801" i="5"/>
  <c r="AF801" i="5"/>
  <c r="AA804" i="5"/>
  <c r="AH802" i="5"/>
  <c r="AJ803" i="5"/>
  <c r="AG801" i="5"/>
  <c r="T801" i="5"/>
  <c r="AE801" i="5"/>
  <c r="S801" i="5"/>
  <c r="AB801" i="5"/>
  <c r="AH801" i="5"/>
  <c r="Y801" i="5"/>
  <c r="H801" i="5"/>
  <c r="W801" i="5"/>
  <c r="O801" i="5"/>
  <c r="Z801" i="5"/>
  <c r="V801" i="5"/>
  <c r="L801" i="5"/>
  <c r="AA801" i="5"/>
  <c r="J801" i="5"/>
  <c r="R801" i="5"/>
  <c r="AI801" i="5"/>
  <c r="K801" i="5"/>
  <c r="F801" i="5"/>
  <c r="I801" i="5"/>
  <c r="AZ542" i="6"/>
  <c r="I544" i="6" s="1"/>
  <c r="C534" i="6" s="1"/>
  <c r="AU582" i="6"/>
  <c r="AY582" i="6" s="1"/>
  <c r="AT582" i="6"/>
  <c r="AX582" i="6" s="1"/>
  <c r="AT577" i="6"/>
  <c r="AX577" i="6" s="1"/>
  <c r="AU577" i="6"/>
  <c r="AY577" i="6" s="1"/>
  <c r="AR582" i="6"/>
  <c r="AV582" i="6" s="1"/>
  <c r="AR577" i="6"/>
  <c r="AV577" i="6" s="1"/>
  <c r="AS577" i="6"/>
  <c r="AW577" i="6" s="1"/>
  <c r="AS582" i="6"/>
  <c r="AW582" i="6" s="1"/>
  <c r="AZ527" i="6"/>
  <c r="AZ557" i="6"/>
  <c r="AZ562" i="6"/>
  <c r="AU530" i="6"/>
  <c r="AY530" i="6" s="1"/>
  <c r="AS528" i="6"/>
  <c r="AW528" i="6" s="1"/>
  <c r="AU528" i="6"/>
  <c r="AY528" i="6" s="1"/>
  <c r="AR528" i="6"/>
  <c r="AV528" i="6" s="1"/>
  <c r="AR530" i="6"/>
  <c r="AV530" i="6" s="1"/>
  <c r="AT528" i="6"/>
  <c r="AX528" i="6" s="1"/>
  <c r="AR529" i="6"/>
  <c r="AV529" i="6" s="1"/>
  <c r="AU529" i="6"/>
  <c r="AY529" i="6" s="1"/>
  <c r="AS529" i="6"/>
  <c r="AW529" i="6" s="1"/>
  <c r="AT530" i="6"/>
  <c r="AX530" i="6" s="1"/>
  <c r="AS530" i="6"/>
  <c r="AW530" i="6" s="1"/>
  <c r="AT529" i="6"/>
  <c r="AX529" i="6" s="1"/>
  <c r="AZ535" i="6"/>
  <c r="AZ533" i="6"/>
  <c r="I540" i="6"/>
  <c r="D530" i="6" s="1"/>
  <c r="AZ534" i="6"/>
  <c r="U859" i="4" a="1"/>
  <c r="U804" i="5" a="1"/>
  <c r="V803" i="5" a="1"/>
  <c r="P878" i="4" a="1"/>
  <c r="AB860" i="4" a="1"/>
  <c r="AE804" i="5" a="1"/>
  <c r="AG880" i="4" a="1"/>
  <c r="K879" i="4" a="1"/>
  <c r="AG861" i="4" a="1"/>
  <c r="AJ879" i="4" a="1"/>
  <c r="O879" i="4" a="1"/>
  <c r="T879" i="4" a="1"/>
  <c r="K803" i="5" a="1"/>
  <c r="V879" i="4" a="1"/>
  <c r="F879" i="4" a="1"/>
  <c r="U861" i="4" a="1"/>
  <c r="E803" i="5" a="1"/>
  <c r="G859" i="4" a="1"/>
  <c r="F802" i="5" a="1"/>
  <c r="S878" i="4" a="1"/>
  <c r="M802" i="5" a="1"/>
  <c r="AB804" i="5" a="1"/>
  <c r="W878" i="4" a="1"/>
  <c r="K878" i="4" a="1"/>
  <c r="P860" i="4" a="1"/>
  <c r="L802" i="5" a="1"/>
  <c r="F859" i="4" a="1"/>
  <c r="AF804" i="5" a="1"/>
  <c r="AC859" i="4" a="1"/>
  <c r="O804" i="5" a="1"/>
  <c r="U879" i="4" a="1"/>
  <c r="R880" i="4" a="1"/>
  <c r="AG802" i="5" a="1"/>
  <c r="AI878" i="4" a="1"/>
  <c r="T878" i="4" a="1"/>
  <c r="H803" i="5" a="1"/>
  <c r="W880" i="4" a="1"/>
  <c r="Q879" i="4" a="1"/>
  <c r="G802" i="5" a="1"/>
  <c r="Z859" i="4" a="1"/>
  <c r="G803" i="5" a="1"/>
  <c r="AI861" i="4" a="1"/>
  <c r="AF860" i="4" a="1"/>
  <c r="X861" i="4" a="1"/>
  <c r="V804" i="5" a="1"/>
  <c r="AJ804" i="5" a="1"/>
  <c r="AH804" i="5" a="1"/>
  <c r="J860" i="4" a="1"/>
  <c r="AE783" i="5" a="1"/>
  <c r="P879" i="4" a="1"/>
  <c r="X785" i="5" a="1"/>
  <c r="AI860" i="4" a="1"/>
  <c r="AD860" i="4" a="1"/>
  <c r="AC878" i="4" a="1"/>
  <c r="AH803" i="5" a="1"/>
  <c r="AF802" i="5" a="1"/>
  <c r="V878" i="4" a="1"/>
  <c r="T880" i="4" a="1"/>
  <c r="V861" i="4" a="1"/>
  <c r="AD803" i="5" a="1"/>
  <c r="J879" i="4" a="1"/>
  <c r="AI879" i="4" a="1"/>
  <c r="K859" i="4" a="1"/>
  <c r="N859" i="4" a="1"/>
  <c r="U880" i="4" a="1"/>
  <c r="AJ880" i="4" a="1"/>
  <c r="H860" i="4" a="1"/>
  <c r="O802" i="5" a="1"/>
  <c r="E860" i="4" a="1"/>
  <c r="AA861" i="4" a="1"/>
  <c r="AI859" i="4" a="1"/>
  <c r="J878" i="4" a="1"/>
  <c r="I879" i="4" a="1"/>
  <c r="Z860" i="4" a="1"/>
  <c r="N802" i="5" a="1"/>
  <c r="W859" i="4" a="1"/>
  <c r="X802" i="5" a="1"/>
  <c r="AI803" i="5" a="1"/>
  <c r="AD859" i="4" a="1"/>
  <c r="L859" i="4" a="1"/>
  <c r="I802" i="5" a="1"/>
  <c r="AC879" i="4" a="1"/>
  <c r="AA880" i="4" a="1"/>
  <c r="U802" i="5" a="1"/>
  <c r="AC880" i="4" a="1"/>
  <c r="E878" i="4" a="1"/>
  <c r="S804" i="5" a="1"/>
  <c r="X804" i="5" a="1"/>
  <c r="AB803" i="5" a="1"/>
  <c r="AI880" i="4" a="1"/>
  <c r="Q860" i="4" a="1"/>
  <c r="AA802" i="5" a="1"/>
  <c r="AA879" i="4" a="1"/>
  <c r="Q802" i="5" a="1"/>
  <c r="AE859" i="4" a="1"/>
  <c r="N879" i="4" a="1"/>
  <c r="AJ860" i="4" a="1"/>
  <c r="Y804" i="5" a="1"/>
  <c r="AB879" i="4" a="1"/>
  <c r="P880" i="4" a="1"/>
  <c r="O880" i="4" a="1"/>
  <c r="J802" i="5" a="1"/>
  <c r="S879" i="4" a="1"/>
  <c r="AB802" i="5" a="1"/>
  <c r="AC803" i="5" a="1"/>
  <c r="X879" i="4" a="1"/>
  <c r="O859" i="4" a="1"/>
  <c r="O803" i="5" a="1"/>
  <c r="W879" i="4" a="1"/>
  <c r="R860" i="4" a="1"/>
  <c r="H878" i="4" a="1"/>
  <c r="AG878" i="4" a="1"/>
  <c r="AC804" i="5" a="1"/>
  <c r="L803" i="5" a="1"/>
  <c r="O860" i="4" a="1"/>
  <c r="AD802" i="5" a="1"/>
  <c r="T861" i="4" a="1"/>
  <c r="AF880" i="4" a="1"/>
  <c r="AG784" i="5" a="1"/>
  <c r="W860" i="4" a="1"/>
  <c r="U878" i="4" a="1"/>
  <c r="P859" i="4" a="1"/>
  <c r="AJ859" i="4" a="1"/>
  <c r="W861" i="4" a="1"/>
  <c r="AI802" i="5" a="1"/>
  <c r="AJ802" i="5" a="1"/>
  <c r="T803" i="5" a="1"/>
  <c r="I878" i="4" a="1"/>
  <c r="AB861" i="4" a="1"/>
  <c r="AF803" i="5" a="1"/>
  <c r="AH878" i="4" a="1"/>
  <c r="U860" i="4" a="1"/>
  <c r="J859" i="4" a="1"/>
  <c r="W803" i="5" a="1"/>
  <c r="M859" i="4" a="1"/>
  <c r="S802" i="5" a="1"/>
  <c r="W802" i="5" a="1"/>
  <c r="AG804" i="5" a="1"/>
  <c r="E879" i="4" a="1"/>
  <c r="H802" i="5" a="1"/>
  <c r="R802" i="5" a="1"/>
  <c r="L879" i="4" a="1"/>
  <c r="AH879" i="4" a="1"/>
  <c r="AE802" i="5" a="1"/>
  <c r="J803" i="5" a="1"/>
  <c r="AF878" i="4" a="1"/>
  <c r="AH859" i="4" a="1"/>
  <c r="Q859" i="4" a="1"/>
  <c r="AD878" i="4" a="1"/>
  <c r="M860" i="4" a="1"/>
  <c r="AJ878" i="4" a="1"/>
  <c r="S860" i="4" a="1"/>
  <c r="AF859" i="4" a="1"/>
  <c r="Y880" i="4" a="1"/>
  <c r="AB880" i="4" a="1"/>
  <c r="AB878" i="4" a="1"/>
  <c r="U803" i="5" a="1"/>
  <c r="T804" i="5" a="1"/>
  <c r="Z802" i="5" a="1"/>
  <c r="L878" i="4" a="1"/>
  <c r="L860" i="4" a="1"/>
  <c r="AD861" i="4" a="1"/>
  <c r="AB859" i="4" a="1"/>
  <c r="AG859" i="4" a="1"/>
  <c r="S859" i="4" a="1"/>
  <c r="AE878" i="4" a="1"/>
  <c r="K802" i="5" a="1"/>
  <c r="Q861" i="4" a="1"/>
  <c r="G878" i="4" a="1"/>
  <c r="V880" i="4" a="1"/>
  <c r="AC802" i="5" a="1"/>
  <c r="Z804" i="5" a="1"/>
  <c r="AA878" i="4" a="1"/>
  <c r="AE803" i="5" a="1"/>
  <c r="AG860" i="4" a="1"/>
  <c r="T859" i="4" a="1"/>
  <c r="AA860" i="4" a="1"/>
  <c r="M878" i="4" a="1"/>
  <c r="Y861" i="4" a="1"/>
  <c r="Y802" i="5" a="1"/>
  <c r="AG879" i="4" a="1"/>
  <c r="Y879" i="4" a="1"/>
  <c r="F878" i="4" a="1"/>
  <c r="AD879" i="4" a="1"/>
  <c r="Q804" i="5" a="1"/>
  <c r="Q803" i="5" a="1"/>
  <c r="R804" i="5" a="1"/>
  <c r="R879" i="4" a="1"/>
  <c r="T802" i="5" a="1"/>
  <c r="X859" i="4" a="1"/>
  <c r="I803" i="5" a="1"/>
  <c r="X860" i="4" a="1"/>
  <c r="R878" i="4" a="1"/>
  <c r="AE861" i="4" a="1"/>
  <c r="S803" i="5" a="1"/>
  <c r="K860" i="4" a="1"/>
  <c r="AD880" i="4" a="1"/>
  <c r="Z861" i="4" a="1"/>
  <c r="P861" i="4" a="1"/>
  <c r="P803" i="5" a="1"/>
  <c r="AD804" i="5" a="1"/>
  <c r="AE880" i="4" a="1"/>
  <c r="AA859" i="4" a="1"/>
  <c r="H859" i="4" a="1"/>
  <c r="V802" i="5" a="1"/>
  <c r="AC860" i="4" a="1"/>
  <c r="G860" i="4" a="1"/>
  <c r="Y860" i="4" a="1"/>
  <c r="V859" i="4" a="1"/>
  <c r="E802" i="5" a="1"/>
  <c r="H879" i="4" a="1"/>
  <c r="N878" i="4" a="1"/>
  <c r="AA803" i="5" a="1"/>
  <c r="AC861" i="4" a="1"/>
  <c r="AH880" i="4" a="1"/>
  <c r="AJ861" i="4" a="1"/>
  <c r="AE860" i="4" a="1"/>
  <c r="AF879" i="4" a="1"/>
  <c r="V860" i="4" a="1"/>
  <c r="Y859" i="4" a="1"/>
  <c r="M879" i="4" a="1"/>
  <c r="O861" i="4" a="1"/>
  <c r="AH860" i="4" a="1"/>
  <c r="G879" i="4" a="1"/>
  <c r="S861" i="4" a="1"/>
  <c r="M803" i="5" a="1"/>
  <c r="AH861" i="4" a="1"/>
  <c r="AI804" i="5" a="1"/>
  <c r="Y878" i="4" a="1"/>
  <c r="S880" i="4" a="1"/>
  <c r="N860" i="4" a="1"/>
  <c r="R803" i="5" a="1"/>
  <c r="P802" i="5" a="1"/>
  <c r="I859" i="4" a="1"/>
  <c r="P804" i="5" a="1"/>
  <c r="AF861" i="4" a="1"/>
  <c r="X880" i="4" a="1"/>
  <c r="AG803" i="5" a="1"/>
  <c r="N803" i="5" a="1"/>
  <c r="X803" i="5" a="1"/>
  <c r="Q878" i="4" a="1"/>
  <c r="Z803" i="5" a="1"/>
  <c r="I860" i="4" a="1"/>
  <c r="AE879" i="4" a="1"/>
  <c r="F860" i="4" a="1"/>
  <c r="Y803" i="5" a="1"/>
  <c r="Z880" i="4" a="1"/>
  <c r="E859" i="4" a="1"/>
  <c r="O878" i="4" a="1"/>
  <c r="Z878" i="4" a="1"/>
  <c r="W804" i="5" a="1"/>
  <c r="R861" i="4" a="1"/>
  <c r="F803" i="5" a="1"/>
  <c r="R879" i="4" l="1"/>
  <c r="P878" i="4"/>
  <c r="U878" i="4"/>
  <c r="W879" i="4"/>
  <c r="T879" i="4"/>
  <c r="R878" i="4"/>
  <c r="AF880" i="4"/>
  <c r="G878" i="4"/>
  <c r="I879" i="4"/>
  <c r="AJ880" i="4"/>
  <c r="M879" i="4"/>
  <c r="K878" i="4"/>
  <c r="N879" i="4"/>
  <c r="L878" i="4"/>
  <c r="Y879" i="4"/>
  <c r="W878" i="4"/>
  <c r="P880" i="4"/>
  <c r="Q879" i="4"/>
  <c r="O878" i="4"/>
  <c r="AH880" i="4"/>
  <c r="I878" i="4"/>
  <c r="K879" i="4"/>
  <c r="AG879" i="4"/>
  <c r="X880" i="4"/>
  <c r="AE878" i="4"/>
  <c r="T880" i="4"/>
  <c r="AC879" i="4"/>
  <c r="AA878" i="4"/>
  <c r="Y880" i="4"/>
  <c r="AH879" i="4"/>
  <c r="AF878" i="4"/>
  <c r="G879" i="4"/>
  <c r="AD880" i="4"/>
  <c r="E878" i="4"/>
  <c r="AC878" i="4"/>
  <c r="V880" i="4"/>
  <c r="AE879" i="4"/>
  <c r="V879" i="4"/>
  <c r="T878" i="4"/>
  <c r="U880" i="4"/>
  <c r="AB878" i="4"/>
  <c r="AD879" i="4"/>
  <c r="H878" i="4"/>
  <c r="AG880" i="4"/>
  <c r="J879" i="4"/>
  <c r="R880" i="4"/>
  <c r="Y878" i="4"/>
  <c r="AA879" i="4"/>
  <c r="AI880" i="4"/>
  <c r="L879" i="4"/>
  <c r="J878" i="4"/>
  <c r="U879" i="4"/>
  <c r="S878" i="4"/>
  <c r="S880" i="4"/>
  <c r="AB879" i="4"/>
  <c r="Z878" i="4"/>
  <c r="Z881" i="4" s="1"/>
  <c r="AF879" i="4"/>
  <c r="AD878" i="4"/>
  <c r="W880" i="4"/>
  <c r="O879" i="4"/>
  <c r="M878" i="4"/>
  <c r="AJ879" i="4"/>
  <c r="AH878" i="4"/>
  <c r="AA880" i="4"/>
  <c r="O880" i="4"/>
  <c r="X879" i="4"/>
  <c r="X881" i="4" s="1"/>
  <c r="V878" i="4"/>
  <c r="P879" i="4"/>
  <c r="N878" i="4"/>
  <c r="AI878" i="4"/>
  <c r="AB880" i="4"/>
  <c r="E879" i="4"/>
  <c r="Q878" i="4"/>
  <c r="S879" i="4"/>
  <c r="AC880" i="4"/>
  <c r="F879" i="4"/>
  <c r="AJ878" i="4"/>
  <c r="AI879" i="4"/>
  <c r="Z880" i="4"/>
  <c r="AG878" i="4"/>
  <c r="H879" i="4"/>
  <c r="AE880" i="4"/>
  <c r="F878" i="4"/>
  <c r="AC859" i="4"/>
  <c r="AE860" i="4"/>
  <c r="V861" i="4"/>
  <c r="R860" i="4"/>
  <c r="R862" i="4" s="1"/>
  <c r="P859" i="4"/>
  <c r="P861" i="4"/>
  <c r="W859" i="4"/>
  <c r="Y860" i="4"/>
  <c r="N859" i="4"/>
  <c r="P860" i="4"/>
  <c r="E860" i="4"/>
  <c r="AB861" i="4"/>
  <c r="AI859" i="4"/>
  <c r="AF859" i="4"/>
  <c r="Y861" i="4"/>
  <c r="AH860" i="4"/>
  <c r="Q859" i="4"/>
  <c r="S860" i="4"/>
  <c r="AD861" i="4"/>
  <c r="G860" i="4"/>
  <c r="E859" i="4"/>
  <c r="AF860" i="4"/>
  <c r="W861" i="4"/>
  <c r="AD859" i="4"/>
  <c r="Q860" i="4"/>
  <c r="O859" i="4"/>
  <c r="X860" i="4"/>
  <c r="V859" i="4"/>
  <c r="O861" i="4"/>
  <c r="AG861" i="4"/>
  <c r="H859" i="4"/>
  <c r="J860" i="4"/>
  <c r="J859" i="4"/>
  <c r="L860" i="4"/>
  <c r="AI861" i="4"/>
  <c r="F859" i="4"/>
  <c r="AE861" i="4"/>
  <c r="H860" i="4"/>
  <c r="Z861" i="4"/>
  <c r="AI860" i="4"/>
  <c r="AG859" i="4"/>
  <c r="T861" i="4"/>
  <c r="AC860" i="4"/>
  <c r="AA859" i="4"/>
  <c r="W860" i="4"/>
  <c r="U859" i="4"/>
  <c r="AJ859" i="4"/>
  <c r="F860" i="4"/>
  <c r="AC861" i="4"/>
  <c r="L859" i="4"/>
  <c r="N860" i="4"/>
  <c r="AD860" i="4"/>
  <c r="AB859" i="4"/>
  <c r="U861" i="4"/>
  <c r="AA860" i="4"/>
  <c r="Y859" i="4"/>
  <c r="R861" i="4"/>
  <c r="S859" i="4"/>
  <c r="U860" i="4"/>
  <c r="K859" i="4"/>
  <c r="M860" i="4"/>
  <c r="AJ861" i="4"/>
  <c r="T859" i="4"/>
  <c r="T862" i="4" s="1"/>
  <c r="V860" i="4"/>
  <c r="AJ860" i="4"/>
  <c r="AA861" i="4"/>
  <c r="AH859" i="4"/>
  <c r="I860" i="4"/>
  <c r="AF861" i="4"/>
  <c r="G859" i="4"/>
  <c r="AG860" i="4"/>
  <c r="X861" i="4"/>
  <c r="AE859" i="4"/>
  <c r="O860" i="4"/>
  <c r="M859" i="4"/>
  <c r="I859" i="4"/>
  <c r="AH861" i="4"/>
  <c r="K860" i="4"/>
  <c r="Q861" i="4"/>
  <c r="Z860" i="4"/>
  <c r="X859" i="4"/>
  <c r="S861" i="4"/>
  <c r="AB860" i="4"/>
  <c r="Z859" i="4"/>
  <c r="L782" i="5"/>
  <c r="G782" i="5"/>
  <c r="AH782" i="5"/>
  <c r="I782" i="5"/>
  <c r="M782" i="5"/>
  <c r="K782" i="5"/>
  <c r="W782" i="5"/>
  <c r="AD782" i="5"/>
  <c r="O782" i="5"/>
  <c r="H782" i="5"/>
  <c r="AJ782" i="5"/>
  <c r="AG782" i="5"/>
  <c r="P782" i="5"/>
  <c r="AF782" i="5"/>
  <c r="AE782" i="5"/>
  <c r="U782" i="5"/>
  <c r="Q782" i="5"/>
  <c r="AA782" i="5"/>
  <c r="AI782" i="5"/>
  <c r="R782" i="5"/>
  <c r="S782" i="5"/>
  <c r="Y782" i="5"/>
  <c r="E782" i="5"/>
  <c r="AC782" i="5"/>
  <c r="J782" i="5"/>
  <c r="F782" i="5"/>
  <c r="V782" i="5"/>
  <c r="X782" i="5"/>
  <c r="Z782" i="5"/>
  <c r="AB782" i="5"/>
  <c r="T782" i="5"/>
  <c r="AG802" i="5"/>
  <c r="AI803" i="5"/>
  <c r="Z804" i="5"/>
  <c r="H803" i="5"/>
  <c r="AE804" i="5"/>
  <c r="F802" i="5"/>
  <c r="AE783" i="5"/>
  <c r="X785" i="5"/>
  <c r="AG784" i="5"/>
  <c r="Q804" i="5"/>
  <c r="Z803" i="5"/>
  <c r="X802" i="5"/>
  <c r="O802" i="5"/>
  <c r="Q803" i="5"/>
  <c r="I802" i="5"/>
  <c r="AH804" i="5"/>
  <c r="K803" i="5"/>
  <c r="AE802" i="5"/>
  <c r="AG803" i="5"/>
  <c r="X804" i="5"/>
  <c r="O804" i="5"/>
  <c r="V802" i="5"/>
  <c r="X803" i="5"/>
  <c r="U802" i="5"/>
  <c r="W803" i="5"/>
  <c r="Q802" i="5"/>
  <c r="S803" i="5"/>
  <c r="P803" i="5"/>
  <c r="N802" i="5"/>
  <c r="AD802" i="5"/>
  <c r="AF803" i="5"/>
  <c r="W804" i="5"/>
  <c r="M803" i="5"/>
  <c r="K802" i="5"/>
  <c r="AJ804" i="5"/>
  <c r="AB802" i="5"/>
  <c r="U804" i="5"/>
  <c r="AD803" i="5"/>
  <c r="H802" i="5"/>
  <c r="AG804" i="5"/>
  <c r="J803" i="5"/>
  <c r="R804" i="5"/>
  <c r="Y802" i="5"/>
  <c r="AA803" i="5"/>
  <c r="AE803" i="5"/>
  <c r="AC802" i="5"/>
  <c r="V804" i="5"/>
  <c r="O803" i="5"/>
  <c r="M802" i="5"/>
  <c r="G803" i="5"/>
  <c r="E802" i="5"/>
  <c r="AD804" i="5"/>
  <c r="AB803" i="5"/>
  <c r="S804" i="5"/>
  <c r="Z802" i="5"/>
  <c r="AF804" i="5"/>
  <c r="I803" i="5"/>
  <c r="G802" i="5"/>
  <c r="AC804" i="5"/>
  <c r="AJ802" i="5"/>
  <c r="AJ805" i="5" s="1"/>
  <c r="F803" i="5"/>
  <c r="R803" i="5"/>
  <c r="P802" i="5"/>
  <c r="T802" i="5"/>
  <c r="V803" i="5"/>
  <c r="AB804" i="5"/>
  <c r="AI802" i="5"/>
  <c r="E803" i="5"/>
  <c r="T804" i="5"/>
  <c r="AC803" i="5"/>
  <c r="AA802" i="5"/>
  <c r="J802" i="5"/>
  <c r="AI804" i="5"/>
  <c r="L803" i="5"/>
  <c r="W802" i="5"/>
  <c r="Y803" i="5"/>
  <c r="P804" i="5"/>
  <c r="Y804" i="5"/>
  <c r="AH803" i="5"/>
  <c r="AH805" i="5" s="1"/>
  <c r="AF802" i="5"/>
  <c r="R802" i="5"/>
  <c r="T803" i="5"/>
  <c r="L802" i="5"/>
  <c r="N803" i="5"/>
  <c r="S802" i="5"/>
  <c r="U803" i="5"/>
  <c r="AZ582" i="6"/>
  <c r="AZ577" i="6"/>
  <c r="AZ528" i="6"/>
  <c r="AZ530" i="6"/>
  <c r="AZ529" i="6"/>
  <c r="I535" i="6"/>
  <c r="C530" i="6" s="1"/>
  <c r="G530" i="6" s="1"/>
  <c r="R783" i="5" a="1"/>
  <c r="P785" i="5" a="1"/>
  <c r="S785" i="5" a="1"/>
  <c r="AB785" i="5" a="1"/>
  <c r="Q784" i="5" a="1"/>
  <c r="Z783" i="5" a="1"/>
  <c r="S783" i="5" a="1"/>
  <c r="U784" i="5" a="1"/>
  <c r="AB783" i="5" a="1"/>
  <c r="Z784" i="5" a="1"/>
  <c r="V785" i="5" a="1"/>
  <c r="AF785" i="5" a="1"/>
  <c r="AD785" i="5" a="1"/>
  <c r="X783" i="5" a="1"/>
  <c r="R784" i="5" a="1"/>
  <c r="E783" i="5" a="1"/>
  <c r="P784" i="5" a="1"/>
  <c r="AF784" i="5" a="1"/>
  <c r="N784" i="5" a="1"/>
  <c r="Q783" i="5" a="1"/>
  <c r="AB784" i="5" a="1"/>
  <c r="H783" i="5" a="1"/>
  <c r="AA785" i="5" a="1"/>
  <c r="J784" i="5" a="1"/>
  <c r="T783" i="5" a="1"/>
  <c r="L784" i="5" a="1"/>
  <c r="H784" i="5" a="1"/>
  <c r="AJ785" i="5" a="1"/>
  <c r="K783" i="5" a="1"/>
  <c r="V784" i="5" a="1"/>
  <c r="O785" i="5" a="1"/>
  <c r="R785" i="5" a="1"/>
  <c r="K784" i="5" a="1"/>
  <c r="S784" i="5" a="1"/>
  <c r="G783" i="5" a="1"/>
  <c r="V783" i="5" a="1"/>
  <c r="U783" i="5" a="1"/>
  <c r="AG783" i="5" a="1"/>
  <c r="Q785" i="5" a="1"/>
  <c r="AF783" i="5" a="1"/>
  <c r="F783" i="5" a="1"/>
  <c r="AC784" i="5" a="1"/>
  <c r="Z785" i="5" a="1"/>
  <c r="U785" i="5" a="1"/>
  <c r="AI783" i="5" a="1"/>
  <c r="W783" i="5" a="1"/>
  <c r="AI784" i="5" a="1"/>
  <c r="Y785" i="5" a="1"/>
  <c r="AJ784" i="5" a="1"/>
  <c r="E784" i="5" a="1"/>
  <c r="N783" i="5" a="1"/>
  <c r="AD783" i="5" a="1"/>
  <c r="AI785" i="5" a="1"/>
  <c r="Y783" i="5" a="1"/>
  <c r="J783" i="5" a="1"/>
  <c r="M783" i="5" a="1"/>
  <c r="AE784" i="5" a="1"/>
  <c r="Y784" i="5" a="1"/>
  <c r="W784" i="5" a="1"/>
  <c r="I783" i="5" a="1"/>
  <c r="M784" i="5" a="1"/>
  <c r="X784" i="5" a="1"/>
  <c r="AH784" i="5" a="1"/>
  <c r="AA784" i="5" a="1"/>
  <c r="P783" i="5" a="1"/>
  <c r="I784" i="5" a="1"/>
  <c r="W785" i="5" a="1"/>
  <c r="AC783" i="5" a="1"/>
  <c r="T785" i="5" a="1"/>
  <c r="AH783" i="5" a="1"/>
  <c r="AD784" i="5" a="1"/>
  <c r="G784" i="5" a="1"/>
  <c r="AC785" i="5" a="1"/>
  <c r="AJ783" i="5" a="1"/>
  <c r="O783" i="5" a="1"/>
  <c r="L783" i="5" a="1"/>
  <c r="F784" i="5" a="1"/>
  <c r="AE785" i="5" a="1"/>
  <c r="AA783" i="5" a="1"/>
  <c r="O784" i="5" a="1"/>
  <c r="AH785" i="5" a="1"/>
  <c r="T784" i="5" a="1"/>
  <c r="AG785" i="5" a="1"/>
  <c r="S862" i="4" l="1"/>
  <c r="AD881" i="4"/>
  <c r="AD882" i="4" s="1"/>
  <c r="I881" i="4"/>
  <c r="I882" i="4" s="1"/>
  <c r="G881" i="4"/>
  <c r="G882" i="4" s="1"/>
  <c r="L862" i="4"/>
  <c r="L863" i="4" s="1"/>
  <c r="X882" i="4"/>
  <c r="AA881" i="4"/>
  <c r="AA882" i="4" s="1"/>
  <c r="N881" i="4"/>
  <c r="N882" i="4" s="1"/>
  <c r="Y881" i="4"/>
  <c r="Y882" i="4" s="1"/>
  <c r="AH881" i="4"/>
  <c r="AH882" i="4" s="1"/>
  <c r="AB881" i="4"/>
  <c r="AB882" i="4" s="1"/>
  <c r="T881" i="4"/>
  <c r="T882" i="4" s="1"/>
  <c r="AF881" i="4"/>
  <c r="AF882" i="4" s="1"/>
  <c r="V881" i="4"/>
  <c r="V882" i="4" s="1"/>
  <c r="R881" i="4"/>
  <c r="R882" i="4" s="1"/>
  <c r="W881" i="4"/>
  <c r="W882" i="4" s="1"/>
  <c r="I862" i="4"/>
  <c r="I863" i="4" s="1"/>
  <c r="AN879" i="4"/>
  <c r="AR879" i="4" s="1"/>
  <c r="K881" i="4"/>
  <c r="K882" i="4" s="1"/>
  <c r="L881" i="4"/>
  <c r="L882" i="4" s="1"/>
  <c r="AC881" i="4"/>
  <c r="AC882" i="4" s="1"/>
  <c r="P881" i="4"/>
  <c r="P882" i="4" s="1"/>
  <c r="U881" i="4"/>
  <c r="U882" i="4" s="1"/>
  <c r="AL880" i="4"/>
  <c r="AP880" i="4" s="1"/>
  <c r="M881" i="4"/>
  <c r="M882" i="4" s="1"/>
  <c r="AK878" i="4"/>
  <c r="AO878" i="4" s="1"/>
  <c r="J881" i="4"/>
  <c r="J882" i="4" s="1"/>
  <c r="H881" i="4"/>
  <c r="H882" i="4" s="1"/>
  <c r="AL878" i="4"/>
  <c r="AP878" i="4" s="1"/>
  <c r="AL879" i="4"/>
  <c r="AP879" i="4" s="1"/>
  <c r="AE881" i="4"/>
  <c r="AE882" i="4" s="1"/>
  <c r="S881" i="4"/>
  <c r="S882" i="4" s="1"/>
  <c r="AI881" i="4"/>
  <c r="AI882" i="4" s="1"/>
  <c r="AM879" i="4"/>
  <c r="AQ879" i="4" s="1"/>
  <c r="AJ881" i="4"/>
  <c r="AJ882" i="4" s="1"/>
  <c r="Y862" i="4"/>
  <c r="Y863" i="4" s="1"/>
  <c r="F881" i="4"/>
  <c r="F882" i="4" s="1"/>
  <c r="Q881" i="4"/>
  <c r="Q882" i="4" s="1"/>
  <c r="AN878" i="4"/>
  <c r="AR878" i="4" s="1"/>
  <c r="E881" i="4"/>
  <c r="E882" i="4" s="1"/>
  <c r="AM880" i="4"/>
  <c r="AQ880" i="4" s="1"/>
  <c r="O881" i="4"/>
  <c r="O882" i="4" s="1"/>
  <c r="AN880" i="4"/>
  <c r="AR880" i="4" s="1"/>
  <c r="Z882" i="4"/>
  <c r="AM878" i="4"/>
  <c r="AQ878" i="4" s="1"/>
  <c r="AK879" i="4"/>
  <c r="AO879" i="4" s="1"/>
  <c r="AG881" i="4"/>
  <c r="AG882" i="4" s="1"/>
  <c r="AA862" i="4"/>
  <c r="AA863" i="4" s="1"/>
  <c r="P862" i="4"/>
  <c r="P863" i="4" s="1"/>
  <c r="AC862" i="4"/>
  <c r="AC863" i="4" s="1"/>
  <c r="N862" i="4"/>
  <c r="N863" i="4" s="1"/>
  <c r="X862" i="4"/>
  <c r="X863" i="4" s="1"/>
  <c r="Z862" i="4"/>
  <c r="Z863" i="4" s="1"/>
  <c r="T863" i="4"/>
  <c r="O862" i="4"/>
  <c r="O863" i="4" s="1"/>
  <c r="R863" i="4"/>
  <c r="G862" i="4"/>
  <c r="G863" i="4" s="1"/>
  <c r="U862" i="4"/>
  <c r="U863" i="4" s="1"/>
  <c r="H862" i="4"/>
  <c r="H863" i="4" s="1"/>
  <c r="M862" i="4"/>
  <c r="M863" i="4" s="1"/>
  <c r="AB862" i="4"/>
  <c r="AB863" i="4" s="1"/>
  <c r="W862" i="4"/>
  <c r="W863" i="4" s="1"/>
  <c r="E862" i="4"/>
  <c r="E863" i="4" s="1"/>
  <c r="AF862" i="4"/>
  <c r="AF863" i="4" s="1"/>
  <c r="AJ862" i="4"/>
  <c r="AJ863" i="4" s="1"/>
  <c r="AG862" i="4"/>
  <c r="AG863" i="4" s="1"/>
  <c r="J862" i="4"/>
  <c r="J863" i="4" s="1"/>
  <c r="AM861" i="4"/>
  <c r="AQ861" i="4" s="1"/>
  <c r="AI862" i="4"/>
  <c r="AI863" i="4" s="1"/>
  <c r="AH862" i="4"/>
  <c r="AH863" i="4" s="1"/>
  <c r="AM860" i="4"/>
  <c r="AQ860" i="4" s="1"/>
  <c r="AM859" i="4"/>
  <c r="AQ859" i="4" s="1"/>
  <c r="AN859" i="4"/>
  <c r="AR859" i="4" s="1"/>
  <c r="Q862" i="4"/>
  <c r="Q863" i="4" s="1"/>
  <c r="AL861" i="4"/>
  <c r="AP861" i="4" s="1"/>
  <c r="AL859" i="4"/>
  <c r="AP859" i="4" s="1"/>
  <c r="AL860" i="4"/>
  <c r="AP860" i="4" s="1"/>
  <c r="AD862" i="4"/>
  <c r="AD863" i="4" s="1"/>
  <c r="F862" i="4"/>
  <c r="F863" i="4" s="1"/>
  <c r="V862" i="4"/>
  <c r="V863" i="4" s="1"/>
  <c r="AE862" i="4"/>
  <c r="AE863" i="4" s="1"/>
  <c r="AN860" i="4"/>
  <c r="AR860" i="4" s="1"/>
  <c r="S863" i="4"/>
  <c r="AK860" i="4"/>
  <c r="AO860" i="4" s="1"/>
  <c r="AN861" i="4"/>
  <c r="AR861" i="4" s="1"/>
  <c r="AK859" i="4"/>
  <c r="AO859" i="4" s="1"/>
  <c r="K862" i="4"/>
  <c r="K863" i="4" s="1"/>
  <c r="V785" i="5"/>
  <c r="AE784" i="5"/>
  <c r="AE786" i="5" s="1"/>
  <c r="AC783" i="5"/>
  <c r="Z784" i="5"/>
  <c r="X783" i="5"/>
  <c r="Q785" i="5"/>
  <c r="G805" i="5"/>
  <c r="G806" i="5" s="1"/>
  <c r="S783" i="5"/>
  <c r="U784" i="5"/>
  <c r="J784" i="5"/>
  <c r="AG785" i="5"/>
  <c r="H783" i="5"/>
  <c r="AD784" i="5"/>
  <c r="AB783" i="5"/>
  <c r="U785" i="5"/>
  <c r="W785" i="5"/>
  <c r="AD783" i="5"/>
  <c r="AF784" i="5"/>
  <c r="Z783" i="5"/>
  <c r="AB784" i="5"/>
  <c r="S785" i="5"/>
  <c r="AG805" i="5"/>
  <c r="AG806" i="5" s="1"/>
  <c r="Q784" i="5"/>
  <c r="O783" i="5"/>
  <c r="W805" i="5"/>
  <c r="W806" i="5" s="1"/>
  <c r="F783" i="5"/>
  <c r="H784" i="5"/>
  <c r="AE785" i="5"/>
  <c r="E783" i="5"/>
  <c r="G784" i="5"/>
  <c r="AD785" i="5"/>
  <c r="O785" i="5"/>
  <c r="V783" i="5"/>
  <c r="X784" i="5"/>
  <c r="R784" i="5"/>
  <c r="P783" i="5"/>
  <c r="P784" i="5"/>
  <c r="N783" i="5"/>
  <c r="O784" i="5"/>
  <c r="M783" i="5"/>
  <c r="J783" i="5"/>
  <c r="L784" i="5"/>
  <c r="AI785" i="5"/>
  <c r="S784" i="5"/>
  <c r="Q783" i="5"/>
  <c r="M784" i="5"/>
  <c r="AJ785" i="5"/>
  <c r="K783" i="5"/>
  <c r="F784" i="5"/>
  <c r="AJ783" i="5"/>
  <c r="AC785" i="5"/>
  <c r="Z785" i="5"/>
  <c r="AG783" i="5"/>
  <c r="AG786" i="5" s="1"/>
  <c r="AI784" i="5"/>
  <c r="I783" i="5"/>
  <c r="K784" i="5"/>
  <c r="AH785" i="5"/>
  <c r="E784" i="5"/>
  <c r="AB785" i="5"/>
  <c r="AI783" i="5"/>
  <c r="T784" i="5"/>
  <c r="R783" i="5"/>
  <c r="AF785" i="5"/>
  <c r="G783" i="5"/>
  <c r="I784" i="5"/>
  <c r="T783" i="5"/>
  <c r="V784" i="5"/>
  <c r="U783" i="5"/>
  <c r="W784" i="5"/>
  <c r="W783" i="5"/>
  <c r="P785" i="5"/>
  <c r="Y784" i="5"/>
  <c r="N784" i="5"/>
  <c r="L783" i="5"/>
  <c r="AA784" i="5"/>
  <c r="R785" i="5"/>
  <c r="Y783" i="5"/>
  <c r="AC784" i="5"/>
  <c r="AA783" i="5"/>
  <c r="T785" i="5"/>
  <c r="AJ784" i="5"/>
  <c r="AH783" i="5"/>
  <c r="AA785" i="5"/>
  <c r="AF783" i="5"/>
  <c r="AH784" i="5"/>
  <c r="Y785" i="5"/>
  <c r="AI805" i="5"/>
  <c r="AI806" i="5" s="1"/>
  <c r="H805" i="5"/>
  <c r="H806" i="5" s="1"/>
  <c r="I805" i="5"/>
  <c r="I806" i="5" s="1"/>
  <c r="Y805" i="5"/>
  <c r="Y806" i="5" s="1"/>
  <c r="E805" i="5"/>
  <c r="E806" i="5" s="1"/>
  <c r="AJ806" i="5"/>
  <c r="P805" i="5"/>
  <c r="P806" i="5" s="1"/>
  <c r="X805" i="5"/>
  <c r="X806" i="5" s="1"/>
  <c r="F805" i="5"/>
  <c r="F806" i="5" s="1"/>
  <c r="AF805" i="5"/>
  <c r="AF806" i="5" s="1"/>
  <c r="Q805" i="5"/>
  <c r="Q806" i="5" s="1"/>
  <c r="O805" i="5"/>
  <c r="O806" i="5" s="1"/>
  <c r="R805" i="5"/>
  <c r="R806" i="5" s="1"/>
  <c r="AH806" i="5"/>
  <c r="Z805" i="5"/>
  <c r="Z806" i="5" s="1"/>
  <c r="U805" i="5"/>
  <c r="U806" i="5" s="1"/>
  <c r="AM804" i="5"/>
  <c r="AQ804" i="5" s="1"/>
  <c r="AN803" i="5"/>
  <c r="AR803" i="5" s="1"/>
  <c r="S805" i="5"/>
  <c r="S806" i="5" s="1"/>
  <c r="AE805" i="5"/>
  <c r="AE806" i="5" s="1"/>
  <c r="K805" i="5"/>
  <c r="K806" i="5" s="1"/>
  <c r="V805" i="5"/>
  <c r="V806" i="5" s="1"/>
  <c r="AD805" i="5"/>
  <c r="AD806" i="5" s="1"/>
  <c r="N805" i="5"/>
  <c r="N806" i="5" s="1"/>
  <c r="AK803" i="5"/>
  <c r="AO803" i="5" s="1"/>
  <c r="AN804" i="5"/>
  <c r="AR804" i="5" s="1"/>
  <c r="AB805" i="5"/>
  <c r="AB806" i="5" s="1"/>
  <c r="L805" i="5"/>
  <c r="L806" i="5" s="1"/>
  <c r="AM802" i="5"/>
  <c r="AQ802" i="5" s="1"/>
  <c r="AK802" i="5"/>
  <c r="AO802" i="5" s="1"/>
  <c r="AA805" i="5"/>
  <c r="AA806" i="5" s="1"/>
  <c r="M805" i="5"/>
  <c r="M806" i="5" s="1"/>
  <c r="AL802" i="5"/>
  <c r="AP802" i="5" s="1"/>
  <c r="T805" i="5"/>
  <c r="T806" i="5" s="1"/>
  <c r="AL803" i="5"/>
  <c r="AP803" i="5" s="1"/>
  <c r="AM803" i="5"/>
  <c r="AQ803" i="5" s="1"/>
  <c r="AC805" i="5"/>
  <c r="AC806" i="5" s="1"/>
  <c r="AL804" i="5"/>
  <c r="AP804" i="5" s="1"/>
  <c r="AN802" i="5"/>
  <c r="AR802" i="5" s="1"/>
  <c r="J805" i="5"/>
  <c r="J806" i="5" s="1"/>
  <c r="I530" i="6"/>
  <c r="B534" i="6" s="1"/>
  <c r="G534" i="6" s="1"/>
  <c r="A544" i="6" s="1"/>
  <c r="A546" i="6" s="1"/>
  <c r="E544" i="6"/>
  <c r="E546" i="6" s="1"/>
  <c r="AN882" i="4" l="1"/>
  <c r="AR882" i="4" s="1"/>
  <c r="AM882" i="4"/>
  <c r="AQ882" i="4" s="1"/>
  <c r="AS880" i="4"/>
  <c r="AS878" i="4"/>
  <c r="AU878" i="4" s="1"/>
  <c r="AK882" i="4"/>
  <c r="AO882" i="4" s="1"/>
  <c r="AS879" i="4"/>
  <c r="AU879" i="4" s="1"/>
  <c r="AL882" i="4"/>
  <c r="AP882" i="4" s="1"/>
  <c r="AM863" i="4"/>
  <c r="AQ863" i="4" s="1"/>
  <c r="AK863" i="4"/>
  <c r="AO863" i="4" s="1"/>
  <c r="AS859" i="4"/>
  <c r="AU859" i="4" s="1"/>
  <c r="AL863" i="4"/>
  <c r="AP863" i="4" s="1"/>
  <c r="AS860" i="4"/>
  <c r="AU860" i="4" s="1"/>
  <c r="AS861" i="4"/>
  <c r="AN863" i="4"/>
  <c r="AR863" i="4" s="1"/>
  <c r="L786" i="5"/>
  <c r="L787" i="5" s="1"/>
  <c r="X786" i="5"/>
  <c r="X787" i="5" s="1"/>
  <c r="Z786" i="5"/>
  <c r="Z787" i="5" s="1"/>
  <c r="AC786" i="5"/>
  <c r="AC787" i="5" s="1"/>
  <c r="AD786" i="5"/>
  <c r="AD787" i="5" s="1"/>
  <c r="S786" i="5"/>
  <c r="S787" i="5" s="1"/>
  <c r="U786" i="5"/>
  <c r="U787" i="5" s="1"/>
  <c r="N786" i="5"/>
  <c r="N787" i="5" s="1"/>
  <c r="AB786" i="5"/>
  <c r="AB787" i="5" s="1"/>
  <c r="AG787" i="5"/>
  <c r="J786" i="5"/>
  <c r="J787" i="5" s="1"/>
  <c r="M786" i="5"/>
  <c r="M787" i="5" s="1"/>
  <c r="K786" i="5"/>
  <c r="K787" i="5" s="1"/>
  <c r="G786" i="5"/>
  <c r="G787" i="5" s="1"/>
  <c r="Y786" i="5"/>
  <c r="Y787" i="5" s="1"/>
  <c r="AM785" i="5"/>
  <c r="AQ785" i="5" s="1"/>
  <c r="AL784" i="5"/>
  <c r="AP784" i="5" s="1"/>
  <c r="I786" i="5"/>
  <c r="I787" i="5" s="1"/>
  <c r="AN785" i="5"/>
  <c r="AR785" i="5" s="1"/>
  <c r="O786" i="5"/>
  <c r="O787" i="5" s="1"/>
  <c r="V786" i="5"/>
  <c r="V787" i="5" s="1"/>
  <c r="R786" i="5"/>
  <c r="R787" i="5" s="1"/>
  <c r="H786" i="5"/>
  <c r="H787" i="5" s="1"/>
  <c r="W786" i="5"/>
  <c r="W787" i="5" s="1"/>
  <c r="AN783" i="5"/>
  <c r="AR783" i="5" s="1"/>
  <c r="AI786" i="5"/>
  <c r="AI787" i="5" s="1"/>
  <c r="P786" i="5"/>
  <c r="P787" i="5" s="1"/>
  <c r="AH786" i="5"/>
  <c r="AH787" i="5" s="1"/>
  <c r="E786" i="5"/>
  <c r="E787" i="5" s="1"/>
  <c r="AJ786" i="5"/>
  <c r="AJ787" i="5" s="1"/>
  <c r="F786" i="5"/>
  <c r="F787" i="5" s="1"/>
  <c r="AN784" i="5"/>
  <c r="AR784" i="5" s="1"/>
  <c r="T786" i="5"/>
  <c r="T787" i="5" s="1"/>
  <c r="AL783" i="5"/>
  <c r="AP783" i="5" s="1"/>
  <c r="AK783" i="5"/>
  <c r="AO783" i="5" s="1"/>
  <c r="AL785" i="5"/>
  <c r="AP785" i="5" s="1"/>
  <c r="AF786" i="5"/>
  <c r="AF787" i="5" s="1"/>
  <c r="AE787" i="5"/>
  <c r="AK784" i="5"/>
  <c r="AO784" i="5" s="1"/>
  <c r="AA786" i="5"/>
  <c r="AA787" i="5" s="1"/>
  <c r="AM784" i="5"/>
  <c r="AQ784" i="5" s="1"/>
  <c r="Q786" i="5"/>
  <c r="Q787" i="5" s="1"/>
  <c r="AM783" i="5"/>
  <c r="AQ783" i="5" s="1"/>
  <c r="AK806" i="5"/>
  <c r="AO806" i="5" s="1"/>
  <c r="AS802" i="5"/>
  <c r="AU802" i="5" s="1"/>
  <c r="AM806" i="5"/>
  <c r="AQ806" i="5" s="1"/>
  <c r="AN806" i="5"/>
  <c r="AR806" i="5" s="1"/>
  <c r="AL806" i="5"/>
  <c r="AP806" i="5" s="1"/>
  <c r="AS803" i="5"/>
  <c r="AU803" i="5" s="1"/>
  <c r="AS804" i="5"/>
  <c r="AK561" i="6"/>
  <c r="AC561" i="6"/>
  <c r="U561" i="6"/>
  <c r="M561" i="6"/>
  <c r="AP561" i="6"/>
  <c r="AH561" i="6"/>
  <c r="Z561" i="6"/>
  <c r="R561" i="6"/>
  <c r="AO561" i="6"/>
  <c r="AG561" i="6"/>
  <c r="Y561" i="6"/>
  <c r="Q561" i="6"/>
  <c r="AN561" i="6"/>
  <c r="AB561" i="6"/>
  <c r="O561" i="6"/>
  <c r="AP546" i="6"/>
  <c r="AH546" i="6"/>
  <c r="Z546" i="6"/>
  <c r="R546" i="6"/>
  <c r="AM561" i="6"/>
  <c r="AA561" i="6"/>
  <c r="N561" i="6"/>
  <c r="AO546" i="6"/>
  <c r="AG546" i="6"/>
  <c r="Y546" i="6"/>
  <c r="Q546" i="6"/>
  <c r="AL561" i="6"/>
  <c r="X561" i="6"/>
  <c r="L561" i="6"/>
  <c r="AN546" i="6"/>
  <c r="AF546" i="6"/>
  <c r="X546" i="6"/>
  <c r="P546" i="6"/>
  <c r="AJ561" i="6"/>
  <c r="W561" i="6"/>
  <c r="AM546" i="6"/>
  <c r="AE546" i="6"/>
  <c r="W546" i="6"/>
  <c r="O546" i="6"/>
  <c r="AI561" i="6"/>
  <c r="V561" i="6"/>
  <c r="AL546" i="6"/>
  <c r="AD546" i="6"/>
  <c r="V546" i="6"/>
  <c r="N546" i="6"/>
  <c r="AF561" i="6"/>
  <c r="T561" i="6"/>
  <c r="AK546" i="6"/>
  <c r="AC546" i="6"/>
  <c r="U546" i="6"/>
  <c r="M546" i="6"/>
  <c r="B563" i="6"/>
  <c r="B565" i="6" s="1"/>
  <c r="AE561" i="6"/>
  <c r="S561" i="6"/>
  <c r="AJ546" i="6"/>
  <c r="AB546" i="6"/>
  <c r="T546" i="6"/>
  <c r="L546" i="6"/>
  <c r="AQ561" i="6"/>
  <c r="AD561" i="6"/>
  <c r="P561" i="6"/>
  <c r="S546" i="6"/>
  <c r="AA546" i="6"/>
  <c r="AQ546" i="6"/>
  <c r="AI546" i="6"/>
  <c r="AP556" i="6"/>
  <c r="AP559" i="6" s="1"/>
  <c r="AH556" i="6"/>
  <c r="AH559" i="6" s="1"/>
  <c r="Z556" i="6"/>
  <c r="Z559" i="6" s="1"/>
  <c r="R556" i="6"/>
  <c r="R559" i="6" s="1"/>
  <c r="AP551" i="6"/>
  <c r="AH551" i="6"/>
  <c r="Z551" i="6"/>
  <c r="R551" i="6"/>
  <c r="AM556" i="6"/>
  <c r="AM559" i="6" s="1"/>
  <c r="AE556" i="6"/>
  <c r="AE559" i="6" s="1"/>
  <c r="W556" i="6"/>
  <c r="W559" i="6" s="1"/>
  <c r="O556" i="6"/>
  <c r="O559" i="6" s="1"/>
  <c r="AO556" i="6"/>
  <c r="AO559" i="6" s="1"/>
  <c r="AD556" i="6"/>
  <c r="AD559" i="6" s="1"/>
  <c r="T556" i="6"/>
  <c r="AO551" i="6"/>
  <c r="AF551" i="6"/>
  <c r="W551" i="6"/>
  <c r="N551" i="6"/>
  <c r="AN556" i="6"/>
  <c r="AN559" i="6" s="1"/>
  <c r="AC556" i="6"/>
  <c r="AC559" i="6" s="1"/>
  <c r="S556" i="6"/>
  <c r="S559" i="6" s="1"/>
  <c r="AN551" i="6"/>
  <c r="AE551" i="6"/>
  <c r="V551" i="6"/>
  <c r="M551" i="6"/>
  <c r="AL556" i="6"/>
  <c r="AL559" i="6" s="1"/>
  <c r="AB556" i="6"/>
  <c r="Q556" i="6"/>
  <c r="Q559" i="6" s="1"/>
  <c r="AM551" i="6"/>
  <c r="AD551" i="6"/>
  <c r="U551" i="6"/>
  <c r="L551" i="6"/>
  <c r="AK556" i="6"/>
  <c r="AK559" i="6" s="1"/>
  <c r="AA556" i="6"/>
  <c r="AA559" i="6" s="1"/>
  <c r="P556" i="6"/>
  <c r="P559" i="6" s="1"/>
  <c r="AL551" i="6"/>
  <c r="AC551" i="6"/>
  <c r="T551" i="6"/>
  <c r="F563" i="6"/>
  <c r="F565" i="6" s="1"/>
  <c r="AJ556" i="6"/>
  <c r="Y556" i="6"/>
  <c r="Y559" i="6" s="1"/>
  <c r="N556" i="6"/>
  <c r="N559" i="6" s="1"/>
  <c r="AK551" i="6"/>
  <c r="AB551" i="6"/>
  <c r="S551" i="6"/>
  <c r="AI556" i="6"/>
  <c r="AI559" i="6" s="1"/>
  <c r="X556" i="6"/>
  <c r="X559" i="6" s="1"/>
  <c r="M556" i="6"/>
  <c r="M559" i="6" s="1"/>
  <c r="AJ551" i="6"/>
  <c r="AA551" i="6"/>
  <c r="Q551" i="6"/>
  <c r="AG556" i="6"/>
  <c r="AG559" i="6" s="1"/>
  <c r="V556" i="6"/>
  <c r="V559" i="6" s="1"/>
  <c r="L556" i="6"/>
  <c r="AI551" i="6"/>
  <c r="Y551" i="6"/>
  <c r="P551" i="6"/>
  <c r="O551" i="6"/>
  <c r="AQ556" i="6"/>
  <c r="AQ559" i="6" s="1"/>
  <c r="AF556" i="6"/>
  <c r="AF559" i="6" s="1"/>
  <c r="U556" i="6"/>
  <c r="U559" i="6" s="1"/>
  <c r="AQ551" i="6"/>
  <c r="AG551" i="6"/>
  <c r="X551" i="6"/>
  <c r="AO553" i="6" a="1"/>
  <c r="AG549" i="6" a="1"/>
  <c r="N549" i="6" a="1"/>
  <c r="U547" i="6" a="1"/>
  <c r="T553" i="6" a="1"/>
  <c r="AF548" i="6" a="1"/>
  <c r="AF554" i="6" a="1"/>
  <c r="AM549" i="6" a="1"/>
  <c r="W552" i="6" a="1"/>
  <c r="AQ549" i="6" a="1"/>
  <c r="S554" i="6" a="1"/>
  <c r="M548" i="6" a="1"/>
  <c r="AG553" i="6" a="1"/>
  <c r="AO549" i="6" a="1"/>
  <c r="N548" i="6" a="1"/>
  <c r="AJ548" i="6" a="1"/>
  <c r="L553" i="6" a="1"/>
  <c r="U554" i="6" a="1"/>
  <c r="Q548" i="6" a="1"/>
  <c r="Y554" i="6" a="1"/>
  <c r="AG548" i="6" a="1"/>
  <c r="Z553" i="6" a="1"/>
  <c r="AN554" i="6" a="1"/>
  <c r="AA552" i="6" a="1"/>
  <c r="AB548" i="6" a="1"/>
  <c r="AD549" i="6" a="1"/>
  <c r="AC548" i="6" a="1"/>
  <c r="AL552" i="6" a="1"/>
  <c r="AJ552" i="6" a="1"/>
  <c r="Y553" i="6" a="1"/>
  <c r="AP548" i="6" a="1"/>
  <c r="W554" i="6" a="1"/>
  <c r="AK548" i="6" a="1"/>
  <c r="M547" i="6" a="1"/>
  <c r="AN548" i="6" a="1"/>
  <c r="V553" i="6" a="1"/>
  <c r="AE552" i="6" a="1"/>
  <c r="Q553" i="6" a="1"/>
  <c r="Q549" i="6" a="1"/>
  <c r="AM547" i="6" a="1"/>
  <c r="P547" i="6" a="1"/>
  <c r="AD547" i="6" a="1"/>
  <c r="S549" i="6" a="1"/>
  <c r="AI548" i="6" a="1"/>
  <c r="AP552" i="6" a="1"/>
  <c r="R548" i="6" a="1"/>
  <c r="S552" i="6" a="1"/>
  <c r="O548" i="6" a="1"/>
  <c r="O549" i="6" a="1"/>
  <c r="AL554" i="6" a="1"/>
  <c r="AC553" i="6" a="1"/>
  <c r="L548" i="6" a="1"/>
  <c r="AF547" i="6" a="1"/>
  <c r="AP549" i="6" a="1"/>
  <c r="R547" i="6" a="1"/>
  <c r="AM553" i="6" a="1"/>
  <c r="L552" i="6" a="1"/>
  <c r="V554" i="6" a="1"/>
  <c r="L547" i="6" a="1"/>
  <c r="AL547" i="6" a="1"/>
  <c r="AH549" i="6" a="1"/>
  <c r="U553" i="6" a="1"/>
  <c r="AE553" i="6" a="1"/>
  <c r="AD553" i="6" a="1"/>
  <c r="AQ552" i="6" a="1"/>
  <c r="AF552" i="6" a="1"/>
  <c r="AM554" i="6" a="1"/>
  <c r="AI547" i="6" a="1"/>
  <c r="AO548" i="6" a="1"/>
  <c r="AH552" i="6" a="1"/>
  <c r="AB552" i="6" a="1"/>
  <c r="AQ553" i="6" a="1"/>
  <c r="AC552" i="6" a="1"/>
  <c r="T549" i="6" a="1"/>
  <c r="L549" i="6" a="1"/>
  <c r="AA547" i="6" a="1"/>
  <c r="AF553" i="6" a="1"/>
  <c r="T547" i="6" a="1"/>
  <c r="AJ554" i="6" a="1"/>
  <c r="S547" i="6" a="1"/>
  <c r="AE547" i="6" a="1"/>
  <c r="O552" i="6" a="1"/>
  <c r="AA553" i="6" a="1"/>
  <c r="AG547" i="6" a="1"/>
  <c r="AM552" i="6" a="1"/>
  <c r="Z552" i="6" a="1"/>
  <c r="AQ548" i="6" a="1"/>
  <c r="AB554" i="6" a="1"/>
  <c r="N554" i="6" a="1"/>
  <c r="AJ553" i="6" a="1"/>
  <c r="M552" i="6" a="1"/>
  <c r="AK553" i="6" a="1"/>
  <c r="AQ547" i="6" a="1"/>
  <c r="Y549" i="6" a="1"/>
  <c r="R549" i="6" a="1"/>
  <c r="P553" i="6" a="1"/>
  <c r="AD548" i="6" a="1"/>
  <c r="AM548" i="6" a="1"/>
  <c r="AO547" i="6" a="1"/>
  <c r="L554" i="6" a="1"/>
  <c r="AH554" i="6" a="1"/>
  <c r="AL548" i="6" a="1"/>
  <c r="AO554" i="6" a="1"/>
  <c r="R554" i="6" a="1"/>
  <c r="V549" i="6" a="1"/>
  <c r="S553" i="6" a="1"/>
  <c r="AH548" i="6" a="1"/>
  <c r="N552" i="6" a="1"/>
  <c r="W548" i="6" a="1"/>
  <c r="AK547" i="6" a="1"/>
  <c r="AJ547" i="6" a="1"/>
  <c r="AQ554" i="6" a="1"/>
  <c r="AB547" i="6" a="1"/>
  <c r="X548" i="6" a="1"/>
  <c r="U549" i="6" a="1"/>
  <c r="T554" i="6" a="1"/>
  <c r="P548" i="6" a="1"/>
  <c r="AN549" i="6" a="1"/>
  <c r="AC547" i="6" a="1"/>
  <c r="M553" i="6" a="1"/>
  <c r="AH553" i="6" a="1"/>
  <c r="AB549" i="6" a="1"/>
  <c r="AP554" i="6" a="1"/>
  <c r="Z548" i="6" a="1"/>
  <c r="AG552" i="6" a="1"/>
  <c r="U552" i="6" a="1"/>
  <c r="Y552" i="6" a="1"/>
  <c r="U548" i="6" a="1"/>
  <c r="AK552" i="6" a="1"/>
  <c r="O553" i="6" a="1"/>
  <c r="T548" i="6" a="1"/>
  <c r="M554" i="6" a="1"/>
  <c r="AI552" i="6" a="1"/>
  <c r="AB553" i="6" a="1"/>
  <c r="P552" i="6" a="1"/>
  <c r="AI549" i="6" a="1"/>
  <c r="Z554" i="6" a="1"/>
  <c r="N547" i="6" a="1"/>
  <c r="P554" i="6" a="1"/>
  <c r="AO552" i="6" a="1"/>
  <c r="AJ549" i="6" a="1"/>
  <c r="T552" i="6" a="1"/>
  <c r="AE549" i="6" a="1"/>
  <c r="X552" i="6" a="1"/>
  <c r="AK549" i="6" a="1"/>
  <c r="Q552" i="6" a="1"/>
  <c r="W549" i="6" a="1"/>
  <c r="M549" i="6" a="1"/>
  <c r="W553" i="6" a="1"/>
  <c r="AL553" i="6" a="1"/>
  <c r="AF549" i="6" a="1"/>
  <c r="AD552" i="6" a="1"/>
  <c r="O547" i="6" a="1"/>
  <c r="V552" i="6" a="1"/>
  <c r="AE554" i="6" a="1"/>
  <c r="AI554" i="6" a="1"/>
  <c r="AH547" i="6" a="1"/>
  <c r="V547" i="6" a="1"/>
  <c r="AC549" i="6" a="1"/>
  <c r="AN553" i="6" a="1"/>
  <c r="W547" i="6" a="1"/>
  <c r="X549" i="6" a="1"/>
  <c r="S548" i="6" a="1"/>
  <c r="AA548" i="6" a="1"/>
  <c r="AI553" i="6" a="1"/>
  <c r="AG554" i="6" a="1"/>
  <c r="AD554" i="6" a="1"/>
  <c r="AE548" i="6" a="1"/>
  <c r="AL549" i="6" a="1"/>
  <c r="AN552" i="6" a="1"/>
  <c r="AP553" i="6" a="1"/>
  <c r="X554" i="6" a="1"/>
  <c r="AA549" i="6" a="1"/>
  <c r="AN547" i="6" a="1"/>
  <c r="X553" i="6" a="1"/>
  <c r="X547" i="6" a="1"/>
  <c r="N553" i="6" a="1"/>
  <c r="AP547" i="6" a="1"/>
  <c r="O554" i="6" a="1"/>
  <c r="Y547" i="6" a="1"/>
  <c r="V548" i="6" a="1"/>
  <c r="Q554" i="6" a="1"/>
  <c r="AA554" i="6" a="1"/>
  <c r="R553" i="6" a="1"/>
  <c r="Q547" i="6" a="1"/>
  <c r="AC554" i="6" a="1"/>
  <c r="Y548" i="6" a="1"/>
  <c r="Z549" i="6" a="1"/>
  <c r="Z547" i="6" a="1"/>
  <c r="AK554" i="6" a="1"/>
  <c r="R552" i="6" a="1"/>
  <c r="P549" i="6" a="1"/>
  <c r="AS882" i="4" l="1"/>
  <c r="B882" i="4" s="1"/>
  <c r="C893" i="4" s="1"/>
  <c r="B66" i="3" s="1"/>
  <c r="F1195" i="6" s="1"/>
  <c r="AS863" i="4"/>
  <c r="B863" i="4" s="1"/>
  <c r="C874" i="4" s="1"/>
  <c r="B65" i="3" s="1"/>
  <c r="F1176" i="6" s="1"/>
  <c r="AK787" i="5"/>
  <c r="AO787" i="5" s="1"/>
  <c r="AM787" i="5"/>
  <c r="AQ787" i="5" s="1"/>
  <c r="AS784" i="5"/>
  <c r="AU784" i="5" s="1"/>
  <c r="AS785" i="5"/>
  <c r="AN787" i="5"/>
  <c r="AR787" i="5" s="1"/>
  <c r="AS783" i="5"/>
  <c r="AU783" i="5" s="1"/>
  <c r="AL787" i="5"/>
  <c r="AP787" i="5" s="1"/>
  <c r="AS806" i="5"/>
  <c r="B806" i="5" s="1"/>
  <c r="C817" i="5" s="1"/>
  <c r="F62" i="3" s="1"/>
  <c r="B839" i="5" s="1"/>
  <c r="C839" i="5" s="1"/>
  <c r="E839" i="5" s="1"/>
  <c r="AJ581" i="6"/>
  <c r="AB581" i="6"/>
  <c r="T581" i="6"/>
  <c r="L581" i="6"/>
  <c r="AO581" i="6"/>
  <c r="AG581" i="6"/>
  <c r="Y581" i="6"/>
  <c r="Q581" i="6"/>
  <c r="AN581" i="6"/>
  <c r="AF581" i="6"/>
  <c r="X581" i="6"/>
  <c r="P581" i="6"/>
  <c r="AL581" i="6"/>
  <c r="Z581" i="6"/>
  <c r="M581" i="6"/>
  <c r="AK581" i="6"/>
  <c r="W581" i="6"/>
  <c r="AI581" i="6"/>
  <c r="V581" i="6"/>
  <c r="AH581" i="6"/>
  <c r="U581" i="6"/>
  <c r="AE581" i="6"/>
  <c r="S581" i="6"/>
  <c r="C582" i="6"/>
  <c r="C584" i="6" s="1"/>
  <c r="AQ581" i="6"/>
  <c r="AD581" i="6"/>
  <c r="R581" i="6"/>
  <c r="AP581" i="6"/>
  <c r="AC581" i="6"/>
  <c r="O581" i="6"/>
  <c r="AM581" i="6"/>
  <c r="AA581" i="6"/>
  <c r="N581" i="6"/>
  <c r="AO576" i="6"/>
  <c r="AG576" i="6"/>
  <c r="Y576" i="6"/>
  <c r="Q576" i="6"/>
  <c r="AL576" i="6"/>
  <c r="AD576" i="6"/>
  <c r="V576" i="6"/>
  <c r="N576" i="6"/>
  <c r="AK576" i="6"/>
  <c r="AC576" i="6"/>
  <c r="U576" i="6"/>
  <c r="M576" i="6"/>
  <c r="AJ576" i="6"/>
  <c r="X576" i="6"/>
  <c r="AI576" i="6"/>
  <c r="W576" i="6"/>
  <c r="AH576" i="6"/>
  <c r="T576" i="6"/>
  <c r="G582" i="6"/>
  <c r="G584" i="6" s="1"/>
  <c r="AF576" i="6"/>
  <c r="S576" i="6"/>
  <c r="AQ576" i="6"/>
  <c r="AE576" i="6"/>
  <c r="R576" i="6"/>
  <c r="AP576" i="6"/>
  <c r="AB576" i="6"/>
  <c r="P576" i="6"/>
  <c r="AN576" i="6"/>
  <c r="AA576" i="6"/>
  <c r="O576" i="6"/>
  <c r="Z576" i="6"/>
  <c r="L576" i="6"/>
  <c r="AM576" i="6"/>
  <c r="AR561" i="6"/>
  <c r="AV561" i="6" s="1"/>
  <c r="AN554" i="6"/>
  <c r="Z553" i="6"/>
  <c r="U552" i="6"/>
  <c r="AO547" i="6"/>
  <c r="AC549" i="6"/>
  <c r="T548" i="6"/>
  <c r="AO554" i="6"/>
  <c r="AA553" i="6"/>
  <c r="V552" i="6"/>
  <c r="AL554" i="6"/>
  <c r="S552" i="6"/>
  <c r="X553" i="6"/>
  <c r="R554" i="6"/>
  <c r="AJ553" i="6"/>
  <c r="AE552" i="6"/>
  <c r="W553" i="6"/>
  <c r="R552" i="6"/>
  <c r="AK554" i="6"/>
  <c r="AN547" i="6"/>
  <c r="AB549" i="6"/>
  <c r="S548" i="6"/>
  <c r="AD548" i="6"/>
  <c r="AM549" i="6"/>
  <c r="S547" i="6"/>
  <c r="AJ554" i="6"/>
  <c r="V553" i="6"/>
  <c r="Q552" i="6"/>
  <c r="M554" i="6"/>
  <c r="AE553" i="6"/>
  <c r="Z552" i="6"/>
  <c r="AO553" i="6"/>
  <c r="AJ552" i="6"/>
  <c r="W554" i="6"/>
  <c r="N552" i="6"/>
  <c r="AG554" i="6"/>
  <c r="S553" i="6"/>
  <c r="AK553" i="6"/>
  <c r="AF552" i="6"/>
  <c r="S554" i="6"/>
  <c r="M547" i="6"/>
  <c r="X548" i="6"/>
  <c r="AG549" i="6"/>
  <c r="AD547" i="6"/>
  <c r="AO548" i="6"/>
  <c r="R549" i="6"/>
  <c r="R548" i="6"/>
  <c r="AA549" i="6"/>
  <c r="AM547" i="6"/>
  <c r="Z547" i="6"/>
  <c r="AK548" i="6"/>
  <c r="N549" i="6"/>
  <c r="N548" i="6"/>
  <c r="W549" i="6"/>
  <c r="AI547" i="6"/>
  <c r="L547" i="6"/>
  <c r="W548" i="6"/>
  <c r="AF549" i="6"/>
  <c r="AG552" i="6"/>
  <c r="T554" i="6"/>
  <c r="AL553" i="6"/>
  <c r="T552" i="6"/>
  <c r="AM554" i="6"/>
  <c r="Y553" i="6"/>
  <c r="L549" i="6"/>
  <c r="X547" i="6"/>
  <c r="AI548" i="6"/>
  <c r="AP552" i="6"/>
  <c r="AC554" i="6"/>
  <c r="O553" i="6"/>
  <c r="AL552" i="6"/>
  <c r="Y554" i="6"/>
  <c r="AQ553" i="6"/>
  <c r="N547" i="6"/>
  <c r="Y548" i="6"/>
  <c r="AH549" i="6"/>
  <c r="L554" i="6"/>
  <c r="AD553" i="6"/>
  <c r="Y552" i="6"/>
  <c r="V554" i="6"/>
  <c r="AN553" i="6"/>
  <c r="AI552" i="6"/>
  <c r="AF554" i="6"/>
  <c r="R553" i="6"/>
  <c r="M552" i="6"/>
  <c r="AA554" i="6"/>
  <c r="M553" i="6"/>
  <c r="AN552" i="6"/>
  <c r="Q549" i="6"/>
  <c r="AC547" i="6"/>
  <c r="AN548" i="6"/>
  <c r="Z549" i="6"/>
  <c r="AL547" i="6"/>
  <c r="Q548" i="6"/>
  <c r="Q547" i="6"/>
  <c r="AB548" i="6"/>
  <c r="AK549" i="6"/>
  <c r="V549" i="6"/>
  <c r="AH547" i="6"/>
  <c r="M548" i="6"/>
  <c r="AE549" i="6"/>
  <c r="V548" i="6"/>
  <c r="AQ547" i="6"/>
  <c r="AP554" i="6"/>
  <c r="W552" i="6"/>
  <c r="AB553" i="6"/>
  <c r="AC552" i="6"/>
  <c r="P554" i="6"/>
  <c r="AH553" i="6"/>
  <c r="AQ548" i="6"/>
  <c r="T549" i="6"/>
  <c r="AF547" i="6"/>
  <c r="AH548" i="6"/>
  <c r="AQ549" i="6"/>
  <c r="W547" i="6"/>
  <c r="U554" i="6"/>
  <c r="AM553" i="6"/>
  <c r="AH552" i="6"/>
  <c r="AE554" i="6"/>
  <c r="Q553" i="6"/>
  <c r="L552" i="6"/>
  <c r="AI554" i="6"/>
  <c r="U553" i="6"/>
  <c r="P552" i="6"/>
  <c r="U547" i="6"/>
  <c r="AF548" i="6"/>
  <c r="AO549" i="6"/>
  <c r="M549" i="6"/>
  <c r="Y547" i="6"/>
  <c r="AJ548" i="6"/>
  <c r="AP547" i="6"/>
  <c r="AD549" i="6"/>
  <c r="U548" i="6"/>
  <c r="AJ549" i="6"/>
  <c r="P547" i="6"/>
  <c r="AA548" i="6"/>
  <c r="U549" i="6"/>
  <c r="AG547" i="6"/>
  <c r="L548" i="6"/>
  <c r="Z548" i="6"/>
  <c r="AI549" i="6"/>
  <c r="O547" i="6"/>
  <c r="AQ552" i="6"/>
  <c r="AD554" i="6"/>
  <c r="P553" i="6"/>
  <c r="AN549" i="6"/>
  <c r="T547" i="6"/>
  <c r="AE548" i="6"/>
  <c r="Q554" i="6"/>
  <c r="AI553" i="6"/>
  <c r="AD552" i="6"/>
  <c r="AB552" i="6"/>
  <c r="O554" i="6"/>
  <c r="AG553" i="6"/>
  <c r="AM548" i="6"/>
  <c r="P549" i="6"/>
  <c r="AB547" i="6"/>
  <c r="Z554" i="6"/>
  <c r="L553" i="6"/>
  <c r="AM552" i="6"/>
  <c r="N553" i="6"/>
  <c r="AO552" i="6"/>
  <c r="AB554" i="6"/>
  <c r="AF553" i="6"/>
  <c r="AA552" i="6"/>
  <c r="N554" i="6"/>
  <c r="AK552" i="6"/>
  <c r="X554" i="6"/>
  <c r="AP553" i="6"/>
  <c r="O552" i="6"/>
  <c r="AH554" i="6"/>
  <c r="T553" i="6"/>
  <c r="X552" i="6"/>
  <c r="AQ554" i="6"/>
  <c r="AC553" i="6"/>
  <c r="Y549" i="6"/>
  <c r="AK547" i="6"/>
  <c r="P548" i="6"/>
  <c r="V547" i="6"/>
  <c r="AG548" i="6"/>
  <c r="AP549" i="6"/>
  <c r="AP548" i="6"/>
  <c r="S549" i="6"/>
  <c r="AE547" i="6"/>
  <c r="R547" i="6"/>
  <c r="AC548" i="6"/>
  <c r="AL549" i="6"/>
  <c r="AL548" i="6"/>
  <c r="O549" i="6"/>
  <c r="AA547" i="6"/>
  <c r="X549" i="6"/>
  <c r="AJ547" i="6"/>
  <c r="O548" i="6"/>
  <c r="AR551" i="6"/>
  <c r="AV551" i="6" s="1"/>
  <c r="L559" i="6"/>
  <c r="AR559" i="6" s="1"/>
  <c r="AV559" i="6" s="1"/>
  <c r="AR556" i="6"/>
  <c r="AV556" i="6" s="1"/>
  <c r="AS551" i="6"/>
  <c r="AW551" i="6" s="1"/>
  <c r="T559" i="6"/>
  <c r="AS559" i="6" s="1"/>
  <c r="AW559" i="6" s="1"/>
  <c r="AS556" i="6"/>
  <c r="AW556" i="6" s="1"/>
  <c r="AT546" i="6"/>
  <c r="AX546" i="6" s="1"/>
  <c r="AU551" i="6"/>
  <c r="AY551" i="6" s="1"/>
  <c r="AR546" i="6"/>
  <c r="AV546" i="6" s="1"/>
  <c r="AU546" i="6"/>
  <c r="AY546" i="6" s="1"/>
  <c r="AS561" i="6"/>
  <c r="AW561" i="6" s="1"/>
  <c r="AT556" i="6"/>
  <c r="AX556" i="6" s="1"/>
  <c r="AB559" i="6"/>
  <c r="AT559" i="6" s="1"/>
  <c r="AX559" i="6" s="1"/>
  <c r="AU556" i="6"/>
  <c r="AY556" i="6" s="1"/>
  <c r="AJ559" i="6"/>
  <c r="AU559" i="6" s="1"/>
  <c r="AY559" i="6" s="1"/>
  <c r="AT551" i="6"/>
  <c r="AX551" i="6" s="1"/>
  <c r="AT561" i="6"/>
  <c r="AX561" i="6" s="1"/>
  <c r="AU561" i="6"/>
  <c r="AY561" i="6" s="1"/>
  <c r="AS546" i="6"/>
  <c r="AW546" i="6" s="1"/>
  <c r="O842" i="5" a="1"/>
  <c r="X841" i="5" a="1"/>
  <c r="V840" i="5" a="1"/>
  <c r="B896" i="4" l="1"/>
  <c r="C896" i="4" s="1"/>
  <c r="W896" i="4" s="1"/>
  <c r="AS787" i="5"/>
  <c r="B787" i="5" s="1"/>
  <c r="C798" i="5" s="1"/>
  <c r="F61" i="3" s="1"/>
  <c r="B820" i="5" s="1"/>
  <c r="C820" i="5" s="1"/>
  <c r="F1119" i="8"/>
  <c r="AE839" i="5"/>
  <c r="W839" i="5"/>
  <c r="X839" i="5"/>
  <c r="AD839" i="5"/>
  <c r="AH839" i="5"/>
  <c r="F839" i="5"/>
  <c r="Z839" i="5"/>
  <c r="N839" i="5"/>
  <c r="K839" i="5"/>
  <c r="H839" i="5"/>
  <c r="AJ839" i="5"/>
  <c r="U839" i="5"/>
  <c r="I839" i="5"/>
  <c r="S839" i="5"/>
  <c r="M839" i="5"/>
  <c r="O839" i="5"/>
  <c r="P839" i="5"/>
  <c r="AC839" i="5"/>
  <c r="J839" i="5"/>
  <c r="AB839" i="5"/>
  <c r="V839" i="5"/>
  <c r="Y839" i="5"/>
  <c r="AF839" i="5"/>
  <c r="T839" i="5"/>
  <c r="Q839" i="5"/>
  <c r="R839" i="5"/>
  <c r="AA839" i="5"/>
  <c r="AI839" i="5"/>
  <c r="AG839" i="5"/>
  <c r="L839" i="5"/>
  <c r="G839" i="5"/>
  <c r="V840" i="5"/>
  <c r="O842" i="5"/>
  <c r="X841" i="5"/>
  <c r="AJ601" i="6"/>
  <c r="AB601" i="6"/>
  <c r="T601" i="6"/>
  <c r="L601" i="6"/>
  <c r="AK601" i="6"/>
  <c r="AC601" i="6"/>
  <c r="U601" i="6"/>
  <c r="M601" i="6"/>
  <c r="AO601" i="6"/>
  <c r="AE601" i="6"/>
  <c r="S601" i="6"/>
  <c r="AN601" i="6"/>
  <c r="AD601" i="6"/>
  <c r="R601" i="6"/>
  <c r="AM601" i="6"/>
  <c r="AA601" i="6"/>
  <c r="Q601" i="6"/>
  <c r="AL601" i="6"/>
  <c r="Z601" i="6"/>
  <c r="P601" i="6"/>
  <c r="D601" i="6"/>
  <c r="D603" i="6" s="1"/>
  <c r="AI601" i="6"/>
  <c r="Y601" i="6"/>
  <c r="O601" i="6"/>
  <c r="AH601" i="6"/>
  <c r="X601" i="6"/>
  <c r="N601" i="6"/>
  <c r="AQ601" i="6"/>
  <c r="AG601" i="6"/>
  <c r="W601" i="6"/>
  <c r="AP601" i="6"/>
  <c r="V601" i="6"/>
  <c r="AF601" i="6"/>
  <c r="AP596" i="6"/>
  <c r="AH596" i="6"/>
  <c r="Z596" i="6"/>
  <c r="R596" i="6"/>
  <c r="AQ596" i="6"/>
  <c r="AI596" i="6"/>
  <c r="AA596" i="6"/>
  <c r="S596" i="6"/>
  <c r="AG596" i="6"/>
  <c r="W596" i="6"/>
  <c r="M596" i="6"/>
  <c r="AF596" i="6"/>
  <c r="V596" i="6"/>
  <c r="L596" i="6"/>
  <c r="AO596" i="6"/>
  <c r="AE596" i="6"/>
  <c r="U596" i="6"/>
  <c r="AN596" i="6"/>
  <c r="AD596" i="6"/>
  <c r="T596" i="6"/>
  <c r="AM596" i="6"/>
  <c r="AC596" i="6"/>
  <c r="Q596" i="6"/>
  <c r="AL596" i="6"/>
  <c r="AB596" i="6"/>
  <c r="P596" i="6"/>
  <c r="AK596" i="6"/>
  <c r="Y596" i="6"/>
  <c r="O596" i="6"/>
  <c r="H601" i="6"/>
  <c r="H603" i="6" s="1"/>
  <c r="B606" i="6" s="1"/>
  <c r="N596" i="6"/>
  <c r="AJ596" i="6"/>
  <c r="X596" i="6"/>
  <c r="AR581" i="6"/>
  <c r="AV581" i="6" s="1"/>
  <c r="AT576" i="6"/>
  <c r="AX576" i="6" s="1"/>
  <c r="AS576" i="6"/>
  <c r="AW576" i="6" s="1"/>
  <c r="AS581" i="6"/>
  <c r="AW581" i="6" s="1"/>
  <c r="AU576" i="6"/>
  <c r="AY576" i="6" s="1"/>
  <c r="AT581" i="6"/>
  <c r="AX581" i="6" s="1"/>
  <c r="AR576" i="6"/>
  <c r="AV576" i="6" s="1"/>
  <c r="AU581" i="6"/>
  <c r="AY581" i="6" s="1"/>
  <c r="AZ561" i="6"/>
  <c r="I563" i="6" s="1"/>
  <c r="C553" i="6" s="1"/>
  <c r="AU547" i="6"/>
  <c r="AY547" i="6" s="1"/>
  <c r="AT552" i="6"/>
  <c r="AX552" i="6" s="1"/>
  <c r="AT548" i="6"/>
  <c r="AX548" i="6" s="1"/>
  <c r="AR547" i="6"/>
  <c r="AV547" i="6" s="1"/>
  <c r="AR553" i="6"/>
  <c r="AV553" i="6" s="1"/>
  <c r="AU553" i="6"/>
  <c r="AY553" i="6" s="1"/>
  <c r="AU549" i="6"/>
  <c r="AY549" i="6" s="1"/>
  <c r="AS552" i="6"/>
  <c r="AW552" i="6" s="1"/>
  <c r="AT547" i="6"/>
  <c r="AX547" i="6" s="1"/>
  <c r="AU548" i="6"/>
  <c r="AY548" i="6" s="1"/>
  <c r="AT553" i="6"/>
  <c r="AX553" i="6" s="1"/>
  <c r="AU554" i="6"/>
  <c r="AY554" i="6" s="1"/>
  <c r="AR552" i="6"/>
  <c r="AV552" i="6" s="1"/>
  <c r="AR549" i="6"/>
  <c r="AV549" i="6" s="1"/>
  <c r="AU552" i="6"/>
  <c r="AY552" i="6" s="1"/>
  <c r="AS549" i="6"/>
  <c r="AW549" i="6" s="1"/>
  <c r="AS548" i="6"/>
  <c r="AW548" i="6" s="1"/>
  <c r="AZ556" i="6"/>
  <c r="AR554" i="6"/>
  <c r="AV554" i="6" s="1"/>
  <c r="AT549" i="6"/>
  <c r="AX549" i="6" s="1"/>
  <c r="AZ559" i="6"/>
  <c r="AS553" i="6"/>
  <c r="AW553" i="6" s="1"/>
  <c r="AS554" i="6"/>
  <c r="AW554" i="6" s="1"/>
  <c r="AZ546" i="6"/>
  <c r="AZ551" i="6"/>
  <c r="AT554" i="6"/>
  <c r="AX554" i="6" s="1"/>
  <c r="AS547" i="6"/>
  <c r="AW547" i="6" s="1"/>
  <c r="AR548" i="6"/>
  <c r="AV548" i="6" s="1"/>
  <c r="T841" i="5" a="1"/>
  <c r="AJ841" i="5" a="1"/>
  <c r="U840" i="5" a="1"/>
  <c r="AC841" i="5" a="1"/>
  <c r="E840" i="5" a="1"/>
  <c r="Q841" i="5" a="1"/>
  <c r="N841" i="5" a="1"/>
  <c r="AA840" i="5" a="1"/>
  <c r="R840" i="5" a="1"/>
  <c r="Q840" i="5" a="1"/>
  <c r="I840" i="5" a="1"/>
  <c r="AH841" i="5" a="1"/>
  <c r="M840" i="5" a="1"/>
  <c r="Z840" i="5" a="1"/>
  <c r="W841" i="5" a="1"/>
  <c r="AI840" i="5" a="1"/>
  <c r="F841" i="5" a="1"/>
  <c r="AJ840" i="5" a="1"/>
  <c r="J898" i="4" a="1"/>
  <c r="AB842" i="5" a="1"/>
  <c r="AB841" i="5" a="1"/>
  <c r="U842" i="5" a="1"/>
  <c r="T840" i="5" a="1"/>
  <c r="V842" i="5" a="1"/>
  <c r="AE842" i="5" a="1"/>
  <c r="AD842" i="5" a="1"/>
  <c r="AA841" i="5" a="1"/>
  <c r="AH840" i="5" a="1"/>
  <c r="U841" i="5" a="1"/>
  <c r="AB840" i="5" a="1"/>
  <c r="P842" i="5" a="1"/>
  <c r="R842" i="5" a="1"/>
  <c r="X842" i="5" a="1"/>
  <c r="Z842" i="5" a="1"/>
  <c r="AD841" i="5" a="1"/>
  <c r="AG899" i="4" a="1"/>
  <c r="AJ842" i="5" a="1"/>
  <c r="R841" i="5" a="1"/>
  <c r="H841" i="5" a="1"/>
  <c r="X840" i="5" a="1"/>
  <c r="AE841" i="5" a="1"/>
  <c r="AD840" i="5" a="1"/>
  <c r="Y840" i="5" a="1"/>
  <c r="I841" i="5" a="1"/>
  <c r="W840" i="5" a="1"/>
  <c r="W842" i="5" a="1"/>
  <c r="E841" i="5" a="1"/>
  <c r="V841" i="5" a="1"/>
  <c r="L840" i="5" a="1"/>
  <c r="AG840" i="5" a="1"/>
  <c r="AC842" i="5" a="1"/>
  <c r="AG841" i="5" a="1"/>
  <c r="Q842" i="5" a="1"/>
  <c r="AF842" i="5" a="1"/>
  <c r="AE840" i="5" a="1"/>
  <c r="O841" i="5" a="1"/>
  <c r="J840" i="5" a="1"/>
  <c r="H897" i="4" a="1"/>
  <c r="Y842" i="5" a="1"/>
  <c r="O840" i="5" a="1"/>
  <c r="AF841" i="5" a="1"/>
  <c r="Y841" i="5" a="1"/>
  <c r="Z841" i="5" a="1"/>
  <c r="K840" i="5" a="1"/>
  <c r="P841" i="5" a="1"/>
  <c r="AI842" i="5" a="1"/>
  <c r="G840" i="5" a="1"/>
  <c r="P840" i="5" a="1"/>
  <c r="N840" i="5" a="1"/>
  <c r="T842" i="5" a="1"/>
  <c r="AF840" i="5" a="1"/>
  <c r="AI841" i="5" a="1"/>
  <c r="M841" i="5" a="1"/>
  <c r="AH842" i="5" a="1"/>
  <c r="J841" i="5" a="1"/>
  <c r="S840" i="5" a="1"/>
  <c r="AC840" i="5" a="1"/>
  <c r="K841" i="5" a="1"/>
  <c r="S842" i="5" a="1"/>
  <c r="S841" i="5" a="1"/>
  <c r="G841" i="5" a="1"/>
  <c r="L841" i="5" a="1"/>
  <c r="AG842" i="5" a="1"/>
  <c r="AA842" i="5" a="1"/>
  <c r="H840" i="5" a="1"/>
  <c r="F840" i="5" a="1"/>
  <c r="U896" i="4" l="1"/>
  <c r="M896" i="4"/>
  <c r="AD896" i="4"/>
  <c r="AE896" i="4"/>
  <c r="AJ896" i="4"/>
  <c r="F896" i="4"/>
  <c r="Y896" i="4"/>
  <c r="AB896" i="4"/>
  <c r="E896" i="4"/>
  <c r="P896" i="4"/>
  <c r="J896" i="4"/>
  <c r="AF896" i="4"/>
  <c r="I896" i="4"/>
  <c r="R896" i="4"/>
  <c r="Z896" i="4"/>
  <c r="X896" i="4"/>
  <c r="V896" i="4"/>
  <c r="K896" i="4"/>
  <c r="N896" i="4"/>
  <c r="AG896" i="4"/>
  <c r="AC896" i="4"/>
  <c r="H896" i="4"/>
  <c r="Q896" i="4"/>
  <c r="L896" i="4"/>
  <c r="AA896" i="4"/>
  <c r="AH896" i="4"/>
  <c r="S896" i="4"/>
  <c r="O896" i="4"/>
  <c r="T896" i="4"/>
  <c r="AI896" i="4"/>
  <c r="G896" i="4"/>
  <c r="AG899" i="4"/>
  <c r="J898" i="4"/>
  <c r="H897" i="4"/>
  <c r="F1100" i="8"/>
  <c r="AG842" i="5"/>
  <c r="J841" i="5"/>
  <c r="H840" i="5"/>
  <c r="P840" i="5"/>
  <c r="R841" i="5"/>
  <c r="I840" i="5"/>
  <c r="AH842" i="5"/>
  <c r="K841" i="5"/>
  <c r="O840" i="5"/>
  <c r="Q841" i="5"/>
  <c r="W840" i="5"/>
  <c r="P842" i="5"/>
  <c r="Y841" i="5"/>
  <c r="U841" i="5"/>
  <c r="S840" i="5"/>
  <c r="AE842" i="5"/>
  <c r="H841" i="5"/>
  <c r="F840" i="5"/>
  <c r="W841" i="5"/>
  <c r="U840" i="5"/>
  <c r="R842" i="5"/>
  <c r="AA841" i="5"/>
  <c r="Y840" i="5"/>
  <c r="U842" i="5"/>
  <c r="AD841" i="5"/>
  <c r="AB840" i="5"/>
  <c r="X842" i="5"/>
  <c r="AE840" i="5"/>
  <c r="AG841" i="5"/>
  <c r="K840" i="5"/>
  <c r="AJ842" i="5"/>
  <c r="M841" i="5"/>
  <c r="I820" i="5"/>
  <c r="AJ820" i="5"/>
  <c r="AG820" i="5"/>
  <c r="S820" i="5"/>
  <c r="P820" i="5"/>
  <c r="AE820" i="5"/>
  <c r="AA820" i="5"/>
  <c r="AH820" i="5"/>
  <c r="R820" i="5"/>
  <c r="N820" i="5"/>
  <c r="E820" i="5"/>
  <c r="M820" i="5"/>
  <c r="Y820" i="5"/>
  <c r="L820" i="5"/>
  <c r="AF820" i="5"/>
  <c r="W820" i="5"/>
  <c r="G820" i="5"/>
  <c r="Z820" i="5"/>
  <c r="AB820" i="5"/>
  <c r="O820" i="5"/>
  <c r="K820" i="5"/>
  <c r="Q820" i="5"/>
  <c r="AD820" i="5"/>
  <c r="F820" i="5"/>
  <c r="H820" i="5"/>
  <c r="AC820" i="5"/>
  <c r="AI820" i="5"/>
  <c r="T820" i="5"/>
  <c r="U820" i="5"/>
  <c r="X820" i="5"/>
  <c r="V820" i="5"/>
  <c r="J820" i="5"/>
  <c r="AC842" i="5"/>
  <c r="F841" i="5"/>
  <c r="F843" i="5" s="1"/>
  <c r="F844" i="5" s="1"/>
  <c r="AJ840" i="5"/>
  <c r="Z840" i="5"/>
  <c r="S842" i="5"/>
  <c r="AB841" i="5"/>
  <c r="AE841" i="5"/>
  <c r="V842" i="5"/>
  <c r="AC840" i="5"/>
  <c r="L841" i="5"/>
  <c r="AI842" i="5"/>
  <c r="J840" i="5"/>
  <c r="T841" i="5"/>
  <c r="R840" i="5"/>
  <c r="AF842" i="5"/>
  <c r="I841" i="5"/>
  <c r="G840" i="5"/>
  <c r="T840" i="5"/>
  <c r="V841" i="5"/>
  <c r="V843" i="5" s="1"/>
  <c r="O841" i="5"/>
  <c r="M840" i="5"/>
  <c r="L840" i="5"/>
  <c r="N841" i="5"/>
  <c r="T842" i="5"/>
  <c r="AA840" i="5"/>
  <c r="AC841" i="5"/>
  <c r="N840" i="5"/>
  <c r="P841" i="5"/>
  <c r="AI840" i="5"/>
  <c r="E841" i="5"/>
  <c r="AB842" i="5"/>
  <c r="AJ841" i="5"/>
  <c r="AH840" i="5"/>
  <c r="AA842" i="5"/>
  <c r="AG840" i="5"/>
  <c r="Z842" i="5"/>
  <c r="AI841" i="5"/>
  <c r="E840" i="5"/>
  <c r="G841" i="5"/>
  <c r="AD842" i="5"/>
  <c r="AF840" i="5"/>
  <c r="AH841" i="5"/>
  <c r="Y842" i="5"/>
  <c r="X840" i="5"/>
  <c r="X843" i="5" s="1"/>
  <c r="Z841" i="5"/>
  <c r="Q842" i="5"/>
  <c r="Q840" i="5"/>
  <c r="S841" i="5"/>
  <c r="W842" i="5"/>
  <c r="AD840" i="5"/>
  <c r="AF841" i="5"/>
  <c r="AR596" i="6"/>
  <c r="AV596" i="6" s="1"/>
  <c r="AS596" i="6"/>
  <c r="AW596" i="6" s="1"/>
  <c r="AU596" i="6"/>
  <c r="AY596" i="6" s="1"/>
  <c r="AR601" i="6"/>
  <c r="AV601" i="6" s="1"/>
  <c r="AS601" i="6"/>
  <c r="AW601" i="6" s="1"/>
  <c r="AT596" i="6"/>
  <c r="AX596" i="6" s="1"/>
  <c r="AT601" i="6"/>
  <c r="AX601" i="6" s="1"/>
  <c r="AU601" i="6"/>
  <c r="AY601" i="6" s="1"/>
  <c r="AZ576" i="6"/>
  <c r="AZ581" i="6"/>
  <c r="I559" i="6"/>
  <c r="D549" i="6" s="1"/>
  <c r="AZ547" i="6"/>
  <c r="AZ554" i="6"/>
  <c r="AZ549" i="6"/>
  <c r="AZ548" i="6"/>
  <c r="AZ552" i="6"/>
  <c r="AZ553" i="6"/>
  <c r="O897" i="4" a="1"/>
  <c r="Y823" i="5" a="1"/>
  <c r="AJ821" i="5" a="1"/>
  <c r="E898" i="4" a="1"/>
  <c r="V897" i="4" a="1"/>
  <c r="AG821" i="5" a="1"/>
  <c r="O823" i="5" a="1"/>
  <c r="I897" i="4" a="1"/>
  <c r="P822" i="5" a="1"/>
  <c r="H822" i="5" a="1"/>
  <c r="AI899" i="4" a="1"/>
  <c r="AB823" i="5" a="1"/>
  <c r="AH898" i="4" a="1"/>
  <c r="R823" i="5" a="1"/>
  <c r="G897" i="4" a="1"/>
  <c r="AC899" i="4" a="1"/>
  <c r="AF898" i="4" a="1"/>
  <c r="AC898" i="4" a="1"/>
  <c r="AE897" i="4" a="1"/>
  <c r="AJ899" i="4" a="1"/>
  <c r="AA821" i="5" a="1"/>
  <c r="Y898" i="4" a="1"/>
  <c r="AH823" i="5" a="1"/>
  <c r="Z821" i="5" a="1"/>
  <c r="AB899" i="4" a="1"/>
  <c r="AJ898" i="4" a="1"/>
  <c r="AD898" i="4" a="1"/>
  <c r="AD823" i="5" a="1"/>
  <c r="J822" i="5" a="1"/>
  <c r="N821" i="5" a="1"/>
  <c r="Z823" i="5" a="1"/>
  <c r="F898" i="4" a="1"/>
  <c r="Z897" i="4" a="1"/>
  <c r="X821" i="5" a="1"/>
  <c r="AF899" i="4" a="1"/>
  <c r="L822" i="5" a="1"/>
  <c r="M897" i="4" a="1"/>
  <c r="E897" i="4" a="1"/>
  <c r="R822" i="5" a="1"/>
  <c r="V823" i="5" a="1"/>
  <c r="M822" i="5" a="1"/>
  <c r="Q898" i="4" a="1"/>
  <c r="AE822" i="5" a="1"/>
  <c r="F897" i="4" a="1"/>
  <c r="AC822" i="5" a="1"/>
  <c r="G898" i="4" a="1"/>
  <c r="R899" i="4" a="1"/>
  <c r="U823" i="5" a="1"/>
  <c r="G821" i="5" a="1"/>
  <c r="R897" i="4" a="1"/>
  <c r="AD822" i="5" a="1"/>
  <c r="L898" i="4" a="1"/>
  <c r="AD897" i="4" a="1"/>
  <c r="V899" i="4" a="1"/>
  <c r="K822" i="5" a="1"/>
  <c r="T821" i="5" a="1"/>
  <c r="W821" i="5" a="1"/>
  <c r="AA823" i="5" a="1"/>
  <c r="W898" i="4" a="1"/>
  <c r="AB897" i="4" a="1"/>
  <c r="U897" i="4" a="1"/>
  <c r="AE898" i="4" a="1"/>
  <c r="AG898" i="4" a="1"/>
  <c r="L897" i="4" a="1"/>
  <c r="S821" i="5" a="1"/>
  <c r="AI823" i="5" a="1"/>
  <c r="V822" i="5" a="1"/>
  <c r="N897" i="4" a="1"/>
  <c r="Z899" i="4" a="1"/>
  <c r="AC821" i="5" a="1"/>
  <c r="AJ897" i="4" a="1"/>
  <c r="S898" i="4" a="1"/>
  <c r="S897" i="4" a="1"/>
  <c r="S822" i="5" a="1"/>
  <c r="AF897" i="4" a="1"/>
  <c r="AE823" i="5" a="1"/>
  <c r="Y897" i="4" a="1"/>
  <c r="AI822" i="5" a="1"/>
  <c r="AJ823" i="5" a="1"/>
  <c r="O822" i="5" a="1"/>
  <c r="AE899" i="4" a="1"/>
  <c r="T823" i="5" a="1"/>
  <c r="P897" i="4" a="1"/>
  <c r="Q823" i="5" a="1"/>
  <c r="Q899" i="4" a="1"/>
  <c r="Q822" i="5" a="1"/>
  <c r="I821" i="5" a="1"/>
  <c r="AC897" i="4" a="1"/>
  <c r="T899" i="4" a="1"/>
  <c r="I822" i="5" a="1"/>
  <c r="AD821" i="5" a="1"/>
  <c r="T898" i="4" a="1"/>
  <c r="AG823" i="5" a="1"/>
  <c r="S899" i="4" a="1"/>
  <c r="AB821" i="5" a="1"/>
  <c r="O821" i="5" a="1"/>
  <c r="AH897" i="4" a="1"/>
  <c r="AB822" i="5" a="1"/>
  <c r="J821" i="5" a="1"/>
  <c r="AB898" i="4" a="1"/>
  <c r="AF823" i="5" a="1"/>
  <c r="Y899" i="4" a="1"/>
  <c r="P821" i="5" a="1"/>
  <c r="X898" i="4" a="1"/>
  <c r="AD899" i="4" a="1"/>
  <c r="Z898" i="4" a="1"/>
  <c r="AI898" i="4" a="1"/>
  <c r="R898" i="4" a="1"/>
  <c r="AF822" i="5" a="1"/>
  <c r="K897" i="4" a="1"/>
  <c r="W897" i="4" a="1"/>
  <c r="R821" i="5" a="1"/>
  <c r="N898" i="4" a="1"/>
  <c r="W822" i="5" a="1"/>
  <c r="V821" i="5" a="1"/>
  <c r="Y822" i="5" a="1"/>
  <c r="AA898" i="4" a="1"/>
  <c r="Z822" i="5" a="1"/>
  <c r="U821" i="5" a="1"/>
  <c r="AG897" i="4" a="1"/>
  <c r="P898" i="4" a="1"/>
  <c r="AI897" i="4" a="1"/>
  <c r="M898" i="4" a="1"/>
  <c r="G822" i="5" a="1"/>
  <c r="U822" i="5" a="1"/>
  <c r="AJ822" i="5" a="1"/>
  <c r="AA897" i="4" a="1"/>
  <c r="AC823" i="5" a="1"/>
  <c r="AI821" i="5" a="1"/>
  <c r="X897" i="4" a="1"/>
  <c r="O899" i="4" a="1"/>
  <c r="AF821" i="5" a="1"/>
  <c r="E821" i="5" a="1"/>
  <c r="X822" i="5" a="1"/>
  <c r="S823" i="5" a="1"/>
  <c r="X823" i="5" a="1"/>
  <c r="P823" i="5" a="1"/>
  <c r="H898" i="4" a="1"/>
  <c r="AH822" i="5" a="1"/>
  <c r="F821" i="5" a="1"/>
  <c r="Q897" i="4" a="1"/>
  <c r="V898" i="4" a="1"/>
  <c r="AA822" i="5" a="1"/>
  <c r="AH821" i="5" a="1"/>
  <c r="M821" i="5" a="1"/>
  <c r="E822" i="5" a="1"/>
  <c r="AG822" i="5" a="1"/>
  <c r="I898" i="4" a="1"/>
  <c r="N822" i="5" a="1"/>
  <c r="L821" i="5" a="1"/>
  <c r="Q821" i="5" a="1"/>
  <c r="U898" i="4" a="1"/>
  <c r="P899" i="4" a="1"/>
  <c r="U899" i="4" a="1"/>
  <c r="AA899" i="4" a="1"/>
  <c r="J897" i="4" a="1"/>
  <c r="AE821" i="5" a="1"/>
  <c r="O898" i="4" a="1"/>
  <c r="H821" i="5" a="1"/>
  <c r="AH899" i="4" a="1"/>
  <c r="Y821" i="5" a="1"/>
  <c r="F822" i="5" a="1"/>
  <c r="X899" i="4" a="1"/>
  <c r="W823" i="5" a="1"/>
  <c r="W899" i="4" a="1"/>
  <c r="T822" i="5" a="1"/>
  <c r="K821" i="5" a="1"/>
  <c r="T897" i="4" a="1"/>
  <c r="K898" i="4" a="1"/>
  <c r="AE899" i="4" l="1"/>
  <c r="H898" i="4"/>
  <c r="H900" i="4" s="1"/>
  <c r="H901" i="4" s="1"/>
  <c r="F897" i="4"/>
  <c r="W899" i="4"/>
  <c r="AF898" i="4"/>
  <c r="AD897" i="4"/>
  <c r="Q898" i="4"/>
  <c r="O897" i="4"/>
  <c r="M897" i="4"/>
  <c r="O898" i="4"/>
  <c r="L898" i="4"/>
  <c r="AI899" i="4"/>
  <c r="J897" i="4"/>
  <c r="J900" i="4" s="1"/>
  <c r="J901" i="4" s="1"/>
  <c r="Y898" i="4"/>
  <c r="P899" i="4"/>
  <c r="W897" i="4"/>
  <c r="W898" i="4"/>
  <c r="U897" i="4"/>
  <c r="P897" i="4"/>
  <c r="R898" i="4"/>
  <c r="L897" i="4"/>
  <c r="N898" i="4"/>
  <c r="G897" i="4"/>
  <c r="AF899" i="4"/>
  <c r="I898" i="4"/>
  <c r="AC897" i="4"/>
  <c r="AE898" i="4"/>
  <c r="V899" i="4"/>
  <c r="AH899" i="4"/>
  <c r="K898" i="4"/>
  <c r="I897" i="4"/>
  <c r="X897" i="4"/>
  <c r="Q899" i="4"/>
  <c r="Z898" i="4"/>
  <c r="AH897" i="4"/>
  <c r="AJ898" i="4"/>
  <c r="AA899" i="4"/>
  <c r="M898" i="4"/>
  <c r="K897" i="4"/>
  <c r="AJ899" i="4"/>
  <c r="T897" i="4"/>
  <c r="V898" i="4"/>
  <c r="AA898" i="4"/>
  <c r="R899" i="4"/>
  <c r="Y897" i="4"/>
  <c r="AI897" i="4"/>
  <c r="E898" i="4"/>
  <c r="AB899" i="4"/>
  <c r="E897" i="4"/>
  <c r="G898" i="4"/>
  <c r="AD899" i="4"/>
  <c r="N897" i="4"/>
  <c r="P898" i="4"/>
  <c r="S899" i="4"/>
  <c r="Z897" i="4"/>
  <c r="AB898" i="4"/>
  <c r="Y899" i="4"/>
  <c r="AH898" i="4"/>
  <c r="AF897" i="4"/>
  <c r="T898" i="4"/>
  <c r="R897" i="4"/>
  <c r="Q897" i="4"/>
  <c r="S898" i="4"/>
  <c r="AJ897" i="4"/>
  <c r="F898" i="4"/>
  <c r="AC899" i="4"/>
  <c r="X899" i="4"/>
  <c r="AG898" i="4"/>
  <c r="AE897" i="4"/>
  <c r="T899" i="4"/>
  <c r="AA897" i="4"/>
  <c r="AC898" i="4"/>
  <c r="S897" i="4"/>
  <c r="U898" i="4"/>
  <c r="U899" i="4"/>
  <c r="AB897" i="4"/>
  <c r="AD898" i="4"/>
  <c r="AG897" i="4"/>
  <c r="AI898" i="4"/>
  <c r="Z899" i="4"/>
  <c r="X898" i="4"/>
  <c r="V897" i="4"/>
  <c r="O899" i="4"/>
  <c r="P843" i="5"/>
  <c r="P844" i="5" s="1"/>
  <c r="E843" i="5"/>
  <c r="E844" i="5" s="1"/>
  <c r="AD843" i="5"/>
  <c r="AD844" i="5" s="1"/>
  <c r="W843" i="5"/>
  <c r="W844" i="5" s="1"/>
  <c r="H843" i="5"/>
  <c r="H844" i="5" s="1"/>
  <c r="J843" i="5"/>
  <c r="J844" i="5" s="1"/>
  <c r="I843" i="5"/>
  <c r="I844" i="5" s="1"/>
  <c r="M843" i="5"/>
  <c r="M844" i="5" s="1"/>
  <c r="Q843" i="5"/>
  <c r="Q844" i="5" s="1"/>
  <c r="AF843" i="5"/>
  <c r="AF844" i="5" s="1"/>
  <c r="V844" i="5"/>
  <c r="AJ843" i="5"/>
  <c r="AJ844" i="5" s="1"/>
  <c r="K843" i="5"/>
  <c r="K844" i="5" s="1"/>
  <c r="Y843" i="5"/>
  <c r="Y844" i="5" s="1"/>
  <c r="G843" i="5"/>
  <c r="G844" i="5" s="1"/>
  <c r="S843" i="5"/>
  <c r="S844" i="5" s="1"/>
  <c r="AG843" i="5"/>
  <c r="AG844" i="5" s="1"/>
  <c r="N843" i="5"/>
  <c r="N844" i="5" s="1"/>
  <c r="AN842" i="5"/>
  <c r="AR842" i="5" s="1"/>
  <c r="AA843" i="5"/>
  <c r="AA844" i="5" s="1"/>
  <c r="Z843" i="5"/>
  <c r="Z844" i="5" s="1"/>
  <c r="AE843" i="5"/>
  <c r="AE844" i="5" s="1"/>
  <c r="U843" i="5"/>
  <c r="U844" i="5" s="1"/>
  <c r="L822" i="5"/>
  <c r="J821" i="5"/>
  <c r="AI823" i="5"/>
  <c r="G822" i="5"/>
  <c r="AD823" i="5"/>
  <c r="E821" i="5"/>
  <c r="AC823" i="5"/>
  <c r="F822" i="5"/>
  <c r="AJ821" i="5"/>
  <c r="T822" i="5"/>
  <c r="R821" i="5"/>
  <c r="I822" i="5"/>
  <c r="AF823" i="5"/>
  <c r="G821" i="5"/>
  <c r="Q822" i="5"/>
  <c r="O821" i="5"/>
  <c r="Q821" i="5"/>
  <c r="S822" i="5"/>
  <c r="N822" i="5"/>
  <c r="L821" i="5"/>
  <c r="AD821" i="5"/>
  <c r="W823" i="5"/>
  <c r="AF822" i="5"/>
  <c r="O822" i="5"/>
  <c r="M821" i="5"/>
  <c r="K822" i="5"/>
  <c r="I821" i="5"/>
  <c r="AH823" i="5"/>
  <c r="AJ822" i="5"/>
  <c r="AA823" i="5"/>
  <c r="AH821" i="5"/>
  <c r="AC821" i="5"/>
  <c r="AE822" i="5"/>
  <c r="V823" i="5"/>
  <c r="R822" i="5"/>
  <c r="P821" i="5"/>
  <c r="H822" i="5"/>
  <c r="F821" i="5"/>
  <c r="AE823" i="5"/>
  <c r="AI822" i="5"/>
  <c r="Z823" i="5"/>
  <c r="AG821" i="5"/>
  <c r="V822" i="5"/>
  <c r="T821" i="5"/>
  <c r="AJ823" i="5"/>
  <c r="M822" i="5"/>
  <c r="K821" i="5"/>
  <c r="AE821" i="5"/>
  <c r="AG822" i="5"/>
  <c r="X823" i="5"/>
  <c r="W822" i="5"/>
  <c r="U821" i="5"/>
  <c r="Y821" i="5"/>
  <c r="R823" i="5"/>
  <c r="AA822" i="5"/>
  <c r="Q823" i="5"/>
  <c r="Z822" i="5"/>
  <c r="X821" i="5"/>
  <c r="AI821" i="5"/>
  <c r="AB823" i="5"/>
  <c r="E822" i="5"/>
  <c r="Z821" i="5"/>
  <c r="AB822" i="5"/>
  <c r="S823" i="5"/>
  <c r="U823" i="5"/>
  <c r="AD822" i="5"/>
  <c r="AB821" i="5"/>
  <c r="Y823" i="5"/>
  <c r="AF821" i="5"/>
  <c r="AH822" i="5"/>
  <c r="O823" i="5"/>
  <c r="X822" i="5"/>
  <c r="V821" i="5"/>
  <c r="N821" i="5"/>
  <c r="P822" i="5"/>
  <c r="T823" i="5"/>
  <c r="AA821" i="5"/>
  <c r="AC822" i="5"/>
  <c r="P823" i="5"/>
  <c r="W821" i="5"/>
  <c r="Y822" i="5"/>
  <c r="J822" i="5"/>
  <c r="H821" i="5"/>
  <c r="AG823" i="5"/>
  <c r="S821" i="5"/>
  <c r="U822" i="5"/>
  <c r="AI843" i="5"/>
  <c r="AI844" i="5" s="1"/>
  <c r="X844" i="5"/>
  <c r="AL840" i="5"/>
  <c r="AP840" i="5" s="1"/>
  <c r="AB843" i="5"/>
  <c r="AB844" i="5" s="1"/>
  <c r="AM840" i="5"/>
  <c r="AQ840" i="5" s="1"/>
  <c r="AL842" i="5"/>
  <c r="AP842" i="5" s="1"/>
  <c r="AK841" i="5"/>
  <c r="AO841" i="5" s="1"/>
  <c r="R843" i="5"/>
  <c r="R844" i="5" s="1"/>
  <c r="AL841" i="5"/>
  <c r="AP841" i="5" s="1"/>
  <c r="AH843" i="5"/>
  <c r="AH844" i="5" s="1"/>
  <c r="AN841" i="5"/>
  <c r="AR841" i="5" s="1"/>
  <c r="T843" i="5"/>
  <c r="T844" i="5" s="1"/>
  <c r="L843" i="5"/>
  <c r="L844" i="5" s="1"/>
  <c r="O843" i="5"/>
  <c r="O844" i="5" s="1"/>
  <c r="AN840" i="5"/>
  <c r="AR840" i="5" s="1"/>
  <c r="AM841" i="5"/>
  <c r="AQ841" i="5" s="1"/>
  <c r="AK840" i="5"/>
  <c r="AO840" i="5" s="1"/>
  <c r="AC843" i="5"/>
  <c r="AC844" i="5" s="1"/>
  <c r="AM842" i="5"/>
  <c r="AQ842" i="5" s="1"/>
  <c r="AZ601" i="6"/>
  <c r="I549" i="6"/>
  <c r="B553" i="6" s="1"/>
  <c r="G553" i="6" s="1"/>
  <c r="AZ596" i="6"/>
  <c r="I554" i="6"/>
  <c r="C549" i="6" s="1"/>
  <c r="G549" i="6" s="1"/>
  <c r="V900" i="4" l="1"/>
  <c r="V901" i="4" s="1"/>
  <c r="Q900" i="4"/>
  <c r="Q901" i="4" s="1"/>
  <c r="K900" i="4"/>
  <c r="K901" i="4" s="1"/>
  <c r="Y900" i="4"/>
  <c r="Y901" i="4" s="1"/>
  <c r="F900" i="4"/>
  <c r="F901" i="4" s="1"/>
  <c r="O900" i="4"/>
  <c r="O901" i="4" s="1"/>
  <c r="AD900" i="4"/>
  <c r="AD901" i="4" s="1"/>
  <c r="W900" i="4"/>
  <c r="W901" i="4" s="1"/>
  <c r="AF900" i="4"/>
  <c r="AF901" i="4" s="1"/>
  <c r="AH900" i="4"/>
  <c r="AH901" i="4" s="1"/>
  <c r="U900" i="4"/>
  <c r="U901" i="4" s="1"/>
  <c r="Z900" i="4"/>
  <c r="Z901" i="4" s="1"/>
  <c r="AC900" i="4"/>
  <c r="AC901" i="4" s="1"/>
  <c r="X900" i="4"/>
  <c r="X901" i="4" s="1"/>
  <c r="M900" i="4"/>
  <c r="M901" i="4" s="1"/>
  <c r="AB900" i="4"/>
  <c r="AB901" i="4" s="1"/>
  <c r="T900" i="4"/>
  <c r="T901" i="4" s="1"/>
  <c r="AL897" i="4"/>
  <c r="AP897" i="4" s="1"/>
  <c r="AJ900" i="4"/>
  <c r="AJ901" i="4" s="1"/>
  <c r="AE900" i="4"/>
  <c r="AE901" i="4" s="1"/>
  <c r="R900" i="4"/>
  <c r="R901" i="4" s="1"/>
  <c r="AA900" i="4"/>
  <c r="AA901" i="4" s="1"/>
  <c r="E900" i="4"/>
  <c r="E901" i="4" s="1"/>
  <c r="AM899" i="4"/>
  <c r="AQ899" i="4" s="1"/>
  <c r="AK897" i="4"/>
  <c r="AO897" i="4" s="1"/>
  <c r="N900" i="4"/>
  <c r="N901" i="4" s="1"/>
  <c r="AG900" i="4"/>
  <c r="AG901" i="4" s="1"/>
  <c r="P900" i="4"/>
  <c r="P901" i="4" s="1"/>
  <c r="L900" i="4"/>
  <c r="L901" i="4" s="1"/>
  <c r="AI900" i="4"/>
  <c r="AI901" i="4" s="1"/>
  <c r="AK898" i="4"/>
  <c r="AO898" i="4" s="1"/>
  <c r="AN897" i="4"/>
  <c r="AR897" i="4" s="1"/>
  <c r="G900" i="4"/>
  <c r="G901" i="4" s="1"/>
  <c r="AM898" i="4"/>
  <c r="AQ898" i="4" s="1"/>
  <c r="S900" i="4"/>
  <c r="S901" i="4" s="1"/>
  <c r="AL899" i="4"/>
  <c r="AP899" i="4" s="1"/>
  <c r="I900" i="4"/>
  <c r="I901" i="4" s="1"/>
  <c r="AN898" i="4"/>
  <c r="AR898" i="4" s="1"/>
  <c r="AN899" i="4"/>
  <c r="AR899" i="4" s="1"/>
  <c r="AM897" i="4"/>
  <c r="AQ897" i="4" s="1"/>
  <c r="AL898" i="4"/>
  <c r="AP898" i="4" s="1"/>
  <c r="AK844" i="5"/>
  <c r="AO844" i="5" s="1"/>
  <c r="T824" i="5"/>
  <c r="T825" i="5" s="1"/>
  <c r="P824" i="5"/>
  <c r="P825" i="5" s="1"/>
  <c r="AB824" i="5"/>
  <c r="AB825" i="5" s="1"/>
  <c r="AI824" i="5"/>
  <c r="AI825" i="5" s="1"/>
  <c r="AN822" i="5"/>
  <c r="AR822" i="5" s="1"/>
  <c r="F824" i="5"/>
  <c r="F825" i="5" s="1"/>
  <c r="AA824" i="5"/>
  <c r="AA825" i="5" s="1"/>
  <c r="AF824" i="5"/>
  <c r="AF825" i="5" s="1"/>
  <c r="Y824" i="5"/>
  <c r="Y825" i="5" s="1"/>
  <c r="L824" i="5"/>
  <c r="L825" i="5" s="1"/>
  <c r="K824" i="5"/>
  <c r="K825" i="5" s="1"/>
  <c r="AM822" i="5"/>
  <c r="AQ822" i="5" s="1"/>
  <c r="AL822" i="5"/>
  <c r="AP822" i="5" s="1"/>
  <c r="G824" i="5"/>
  <c r="G825" i="5" s="1"/>
  <c r="S824" i="5"/>
  <c r="S825" i="5" s="1"/>
  <c r="AK822" i="5"/>
  <c r="AO822" i="5" s="1"/>
  <c r="AD824" i="5"/>
  <c r="AD825" i="5" s="1"/>
  <c r="AS842" i="5"/>
  <c r="AS841" i="5"/>
  <c r="AU841" i="5" s="1"/>
  <c r="W824" i="5"/>
  <c r="W825" i="5" s="1"/>
  <c r="AE824" i="5"/>
  <c r="AE825" i="5" s="1"/>
  <c r="AC824" i="5"/>
  <c r="AC825" i="5" s="1"/>
  <c r="AN821" i="5"/>
  <c r="AR821" i="5" s="1"/>
  <c r="O824" i="5"/>
  <c r="O825" i="5" s="1"/>
  <c r="AM821" i="5"/>
  <c r="AQ821" i="5" s="1"/>
  <c r="U824" i="5"/>
  <c r="U825" i="5" s="1"/>
  <c r="AL823" i="5"/>
  <c r="AP823" i="5" s="1"/>
  <c r="AH824" i="5"/>
  <c r="AH825" i="5" s="1"/>
  <c r="AN823" i="5"/>
  <c r="AR823" i="5" s="1"/>
  <c r="H824" i="5"/>
  <c r="H825" i="5" s="1"/>
  <c r="I824" i="5"/>
  <c r="I825" i="5" s="1"/>
  <c r="R824" i="5"/>
  <c r="R825" i="5" s="1"/>
  <c r="N824" i="5"/>
  <c r="N825" i="5" s="1"/>
  <c r="X824" i="5"/>
  <c r="X825" i="5" s="1"/>
  <c r="AG824" i="5"/>
  <c r="AG825" i="5" s="1"/>
  <c r="J824" i="5"/>
  <c r="J825" i="5" s="1"/>
  <c r="AK821" i="5"/>
  <c r="AO821" i="5" s="1"/>
  <c r="E824" i="5"/>
  <c r="E825" i="5" s="1"/>
  <c r="AM844" i="5"/>
  <c r="AQ844" i="5" s="1"/>
  <c r="V824" i="5"/>
  <c r="V825" i="5" s="1"/>
  <c r="AM823" i="5"/>
  <c r="AQ823" i="5" s="1"/>
  <c r="Z824" i="5"/>
  <c r="Z825" i="5" s="1"/>
  <c r="M824" i="5"/>
  <c r="M825" i="5" s="1"/>
  <c r="AL821" i="5"/>
  <c r="AP821" i="5" s="1"/>
  <c r="Q824" i="5"/>
  <c r="Q825" i="5" s="1"/>
  <c r="AJ824" i="5"/>
  <c r="AJ825" i="5" s="1"/>
  <c r="AL844" i="5"/>
  <c r="AP844" i="5" s="1"/>
  <c r="AN844" i="5"/>
  <c r="AR844" i="5" s="1"/>
  <c r="AS840" i="5"/>
  <c r="AU840" i="5" s="1"/>
  <c r="A563" i="6"/>
  <c r="A565" i="6" s="1"/>
  <c r="R580" i="6" s="1"/>
  <c r="E563" i="6"/>
  <c r="E565" i="6" s="1"/>
  <c r="AH575" i="6" s="1"/>
  <c r="AH578" i="6" s="1"/>
  <c r="AM901" i="4" l="1"/>
  <c r="AQ901" i="4" s="1"/>
  <c r="AL901" i="4"/>
  <c r="AP901" i="4" s="1"/>
  <c r="AS897" i="4"/>
  <c r="AU897" i="4" s="1"/>
  <c r="AK901" i="4"/>
  <c r="AO901" i="4" s="1"/>
  <c r="AS898" i="4"/>
  <c r="AU898" i="4" s="1"/>
  <c r="AS899" i="4"/>
  <c r="AN901" i="4"/>
  <c r="AR901" i="4" s="1"/>
  <c r="AS822" i="5"/>
  <c r="AU822" i="5" s="1"/>
  <c r="AK825" i="5"/>
  <c r="AO825" i="5" s="1"/>
  <c r="AN825" i="5"/>
  <c r="AR825" i="5" s="1"/>
  <c r="AL825" i="5"/>
  <c r="AP825" i="5" s="1"/>
  <c r="AS821" i="5"/>
  <c r="AU821" i="5" s="1"/>
  <c r="AM825" i="5"/>
  <c r="AQ825" i="5" s="1"/>
  <c r="AS823" i="5"/>
  <c r="AS844" i="5"/>
  <c r="B844" i="5" s="1"/>
  <c r="C855" i="5" s="1"/>
  <c r="F64" i="3" s="1"/>
  <c r="V565" i="6"/>
  <c r="S580" i="6"/>
  <c r="AF580" i="6"/>
  <c r="Z565" i="6"/>
  <c r="AQ565" i="6"/>
  <c r="N580" i="6"/>
  <c r="AB580" i="6"/>
  <c r="AH580" i="6"/>
  <c r="U575" i="6"/>
  <c r="U578" i="6" s="1"/>
  <c r="P580" i="6"/>
  <c r="AE580" i="6"/>
  <c r="Q565" i="6"/>
  <c r="AH565" i="6"/>
  <c r="L580" i="6"/>
  <c r="AA580" i="6"/>
  <c r="AN580" i="6"/>
  <c r="AP580" i="6"/>
  <c r="L575" i="6"/>
  <c r="L578" i="6" s="1"/>
  <c r="AD580" i="6"/>
  <c r="B582" i="6"/>
  <c r="B584" i="6" s="1"/>
  <c r="AL600" i="6" s="1"/>
  <c r="Y565" i="6"/>
  <c r="AP565" i="6"/>
  <c r="X580" i="6"/>
  <c r="AM580" i="6"/>
  <c r="Q580" i="6"/>
  <c r="M580" i="6"/>
  <c r="N570" i="6"/>
  <c r="N565" i="6"/>
  <c r="AM565" i="6"/>
  <c r="R565" i="6"/>
  <c r="AJ565" i="6"/>
  <c r="Z580" i="6"/>
  <c r="AQ580" i="6"/>
  <c r="AG565" i="6"/>
  <c r="AL580" i="6"/>
  <c r="U580" i="6"/>
  <c r="O565" i="6"/>
  <c r="AO565" i="6"/>
  <c r="L565" i="6"/>
  <c r="AG580" i="6"/>
  <c r="AK575" i="6"/>
  <c r="AK578" i="6" s="1"/>
  <c r="AD565" i="6"/>
  <c r="W565" i="6"/>
  <c r="AF565" i="6"/>
  <c r="V580" i="6"/>
  <c r="S565" i="6"/>
  <c r="T565" i="6"/>
  <c r="AC565" i="6"/>
  <c r="AO580" i="6"/>
  <c r="AK580" i="6"/>
  <c r="AL575" i="6"/>
  <c r="AL578" i="6" s="1"/>
  <c r="T580" i="6"/>
  <c r="AI565" i="6"/>
  <c r="O580" i="6"/>
  <c r="AL570" i="6"/>
  <c r="P565" i="6"/>
  <c r="W580" i="6"/>
  <c r="M565" i="6"/>
  <c r="Y580" i="6"/>
  <c r="P575" i="6"/>
  <c r="P578" i="6" s="1"/>
  <c r="X565" i="6"/>
  <c r="AJ580" i="6"/>
  <c r="U565" i="6"/>
  <c r="AC580" i="6"/>
  <c r="AL565" i="6"/>
  <c r="AE565" i="6"/>
  <c r="AN565" i="6"/>
  <c r="AI580" i="6"/>
  <c r="AA565" i="6"/>
  <c r="AB565" i="6"/>
  <c r="AK565" i="6"/>
  <c r="AD575" i="6"/>
  <c r="AD578" i="6" s="1"/>
  <c r="AA570" i="6"/>
  <c r="AK570" i="6"/>
  <c r="AF570" i="6"/>
  <c r="AE570" i="6"/>
  <c r="AC575" i="6"/>
  <c r="AC578" i="6" s="1"/>
  <c r="AI575" i="6"/>
  <c r="AI578" i="6" s="1"/>
  <c r="AP575" i="6"/>
  <c r="AP578" i="6" s="1"/>
  <c r="T575" i="6"/>
  <c r="T578" i="6" s="1"/>
  <c r="AN570" i="6"/>
  <c r="P570" i="6"/>
  <c r="U570" i="6"/>
  <c r="AJ575" i="6"/>
  <c r="AJ578" i="6" s="1"/>
  <c r="O575" i="6"/>
  <c r="O578" i="6" s="1"/>
  <c r="AD570" i="6"/>
  <c r="X570" i="6"/>
  <c r="W575" i="6"/>
  <c r="W578" i="6" s="1"/>
  <c r="AQ575" i="6"/>
  <c r="AQ578" i="6" s="1"/>
  <c r="X575" i="6"/>
  <c r="X578" i="6" s="1"/>
  <c r="AQ570" i="6"/>
  <c r="AJ570" i="6"/>
  <c r="S570" i="6"/>
  <c r="V575" i="6"/>
  <c r="V578" i="6" s="1"/>
  <c r="AO570" i="6"/>
  <c r="AI570" i="6"/>
  <c r="AM575" i="6"/>
  <c r="AM578" i="6" s="1"/>
  <c r="T570" i="6"/>
  <c r="M570" i="6"/>
  <c r="Y575" i="6"/>
  <c r="Y578" i="6" s="1"/>
  <c r="AB575" i="6"/>
  <c r="AB578" i="6" s="1"/>
  <c r="R570" i="6"/>
  <c r="AH570" i="6"/>
  <c r="R575" i="6"/>
  <c r="R578" i="6" s="1"/>
  <c r="Z575" i="6"/>
  <c r="Z578" i="6" s="1"/>
  <c r="AB570" i="6"/>
  <c r="AF575" i="6"/>
  <c r="AF578" i="6" s="1"/>
  <c r="AG575" i="6"/>
  <c r="AG578" i="6" s="1"/>
  <c r="F582" i="6"/>
  <c r="F584" i="6" s="1"/>
  <c r="O570" i="6"/>
  <c r="Y570" i="6"/>
  <c r="S575" i="6"/>
  <c r="S578" i="6" s="1"/>
  <c r="Z570" i="6"/>
  <c r="AO575" i="6"/>
  <c r="AO578" i="6" s="1"/>
  <c r="L570" i="6"/>
  <c r="V570" i="6"/>
  <c r="W570" i="6"/>
  <c r="AG570" i="6"/>
  <c r="Q575" i="6"/>
  <c r="Q578" i="6" s="1"/>
  <c r="AN575" i="6"/>
  <c r="AN578" i="6" s="1"/>
  <c r="AP570" i="6"/>
  <c r="AC570" i="6"/>
  <c r="AM570" i="6"/>
  <c r="M575" i="6"/>
  <c r="M578" i="6" s="1"/>
  <c r="N575" i="6"/>
  <c r="N578" i="6" s="1"/>
  <c r="AA575" i="6"/>
  <c r="AA578" i="6" s="1"/>
  <c r="Q570" i="6"/>
  <c r="AE575" i="6"/>
  <c r="AE578" i="6" s="1"/>
  <c r="V573" i="6" a="1"/>
  <c r="AK571" i="6" a="1"/>
  <c r="O568" i="6" a="1"/>
  <c r="Z566" i="6" a="1"/>
  <c r="AD568" i="6" a="1"/>
  <c r="AB573" i="6" a="1"/>
  <c r="AL573" i="6" a="1"/>
  <c r="Y568" i="6" a="1"/>
  <c r="AE571" i="6" a="1"/>
  <c r="AC571" i="6" a="1"/>
  <c r="U568" i="6" a="1"/>
  <c r="M567" i="6" a="1"/>
  <c r="O572" i="6" a="1"/>
  <c r="AN566" i="6" a="1"/>
  <c r="AK568" i="6" a="1"/>
  <c r="AD566" i="6" a="1"/>
  <c r="AM572" i="6" a="1"/>
  <c r="V566" i="6" a="1"/>
  <c r="AK566" i="6" a="1"/>
  <c r="AM567" i="6" a="1"/>
  <c r="AH571" i="6" a="1"/>
  <c r="AI572" i="6" a="1"/>
  <c r="W571" i="6" a="1"/>
  <c r="AJ572" i="6" a="1"/>
  <c r="AH568" i="6" a="1"/>
  <c r="AJ567" i="6" a="1"/>
  <c r="AG572" i="6" a="1"/>
  <c r="U566" i="6" a="1"/>
  <c r="AE566" i="6" a="1"/>
  <c r="V567" i="6" a="1"/>
  <c r="N568" i="6" a="1"/>
  <c r="AC568" i="6" a="1"/>
  <c r="AL566" i="6" a="1"/>
  <c r="N571" i="6" a="1"/>
  <c r="Q571" i="6" a="1"/>
  <c r="AE568" i="6" a="1"/>
  <c r="AA566" i="6" a="1"/>
  <c r="AI567" i="6" a="1"/>
  <c r="AP568" i="6" a="1"/>
  <c r="AA568" i="6" a="1"/>
  <c r="O567" i="6" a="1"/>
  <c r="AB566" i="6" a="1"/>
  <c r="AL568" i="6" a="1"/>
  <c r="AB567" i="6" a="1"/>
  <c r="AL567" i="6" a="1"/>
  <c r="T566" i="6" a="1"/>
  <c r="S567" i="6" a="1"/>
  <c r="M572" i="6" a="1"/>
  <c r="AK573" i="6" a="1"/>
  <c r="AO573" i="6" a="1"/>
  <c r="AO572" i="6" a="1"/>
  <c r="P572" i="6" a="1"/>
  <c r="AA573" i="6" a="1"/>
  <c r="Q573" i="6" a="1"/>
  <c r="AA571" i="6" a="1"/>
  <c r="S568" i="6" a="1"/>
  <c r="AL571" i="6" a="1"/>
  <c r="AE573" i="6" a="1"/>
  <c r="T571" i="6" a="1"/>
  <c r="P571" i="6" a="1"/>
  <c r="AP572" i="6" a="1"/>
  <c r="AQ571" i="6" a="1"/>
  <c r="AC566" i="6" a="1"/>
  <c r="AQ568" i="6" a="1"/>
  <c r="AF568" i="6" a="1"/>
  <c r="AG567" i="6" a="1"/>
  <c r="AD572" i="6" a="1"/>
  <c r="AC573" i="6" a="1"/>
  <c r="AJ566" i="6" a="1"/>
  <c r="AD567" i="6" a="1"/>
  <c r="W573" i="6" a="1"/>
  <c r="AO568" i="6" a="1"/>
  <c r="AQ573" i="6" a="1"/>
  <c r="O566" i="6" a="1"/>
  <c r="M573" i="6" a="1"/>
  <c r="Y571" i="6" a="1"/>
  <c r="AA567" i="6" a="1"/>
  <c r="Y567" i="6" a="1"/>
  <c r="AF572" i="6" a="1"/>
  <c r="AP567" i="6" a="1"/>
  <c r="X567" i="6" a="1"/>
  <c r="AO566" i="6" a="1"/>
  <c r="AQ567" i="6" a="1"/>
  <c r="Y566" i="6" a="1"/>
  <c r="Z573" i="6" a="1"/>
  <c r="R567" i="6" a="1"/>
  <c r="AP566" i="6" a="1"/>
  <c r="AP571" i="6" a="1"/>
  <c r="L566" i="6" a="1"/>
  <c r="T573" i="6" a="1"/>
  <c r="AP573" i="6" a="1"/>
  <c r="N572" i="6" a="1"/>
  <c r="Q568" i="6" a="1"/>
  <c r="AG571" i="6" a="1"/>
  <c r="AJ571" i="6" a="1"/>
  <c r="X568" i="6" a="1"/>
  <c r="AE572" i="6" a="1"/>
  <c r="AH572" i="6" a="1"/>
  <c r="O573" i="6" a="1"/>
  <c r="U572" i="6" a="1"/>
  <c r="AJ568" i="6" a="1"/>
  <c r="AD573" i="6" a="1"/>
  <c r="AG566" i="6" a="1"/>
  <c r="AH573" i="6" a="1"/>
  <c r="AB571" i="6" a="1"/>
  <c r="Z568" i="6" a="1"/>
  <c r="AB568" i="6" a="1"/>
  <c r="R566" i="6" a="1"/>
  <c r="AK567" i="6" a="1"/>
  <c r="V568" i="6" a="1"/>
  <c r="AH567" i="6" a="1"/>
  <c r="S573" i="6" a="1"/>
  <c r="AF573" i="6" a="1"/>
  <c r="AN572" i="6" a="1"/>
  <c r="L573" i="6" a="1"/>
  <c r="Y572" i="6" a="1"/>
  <c r="X573" i="6" a="1"/>
  <c r="W567" i="6" a="1"/>
  <c r="X571" i="6" a="1"/>
  <c r="Z572" i="6" a="1"/>
  <c r="AQ572" i="6" a="1"/>
  <c r="AI573" i="6" a="1"/>
  <c r="AM573" i="6" a="1"/>
  <c r="M571" i="6" a="1"/>
  <c r="AG573" i="6" a="1"/>
  <c r="Y573" i="6" a="1"/>
  <c r="AO571" i="6" a="1"/>
  <c r="N566" i="6" a="1"/>
  <c r="T567" i="6" a="1"/>
  <c r="P567" i="6" a="1"/>
  <c r="Q567" i="6" a="1"/>
  <c r="AN571" i="6" a="1"/>
  <c r="S566" i="6" a="1"/>
  <c r="S571" i="6" a="1"/>
  <c r="X572" i="6" a="1"/>
  <c r="W566" i="6" a="1"/>
  <c r="AC572" i="6" a="1"/>
  <c r="AE567" i="6" a="1"/>
  <c r="AJ573" i="6" a="1"/>
  <c r="AC567" i="6" a="1"/>
  <c r="W572" i="6" a="1"/>
  <c r="AL572" i="6" a="1"/>
  <c r="P573" i="6" a="1"/>
  <c r="AI566" i="6" a="1"/>
  <c r="P566" i="6" a="1"/>
  <c r="R571" i="6" a="1"/>
  <c r="L572" i="6" a="1"/>
  <c r="O571" i="6" a="1"/>
  <c r="AB572" i="6" a="1"/>
  <c r="R573" i="6" a="1"/>
  <c r="V571" i="6" a="1"/>
  <c r="U573" i="6" a="1"/>
  <c r="R572" i="6" a="1"/>
  <c r="AF571" i="6" a="1"/>
  <c r="AM571" i="6" a="1"/>
  <c r="Z571" i="6" a="1"/>
  <c r="AI568" i="6" a="1"/>
  <c r="N567" i="6" a="1"/>
  <c r="T568" i="6" a="1"/>
  <c r="R568" i="6" a="1"/>
  <c r="AM566" i="6" a="1"/>
  <c r="Q572" i="6" a="1"/>
  <c r="Z567" i="6" a="1"/>
  <c r="L568" i="6" a="1"/>
  <c r="U567" i="6" a="1"/>
  <c r="AH566" i="6" a="1"/>
  <c r="M566" i="6" a="1"/>
  <c r="AI571" i="6" a="1"/>
  <c r="AG568" i="6" a="1"/>
  <c r="U571" i="6" a="1"/>
  <c r="AN568" i="6" a="1"/>
  <c r="AN573" i="6" a="1"/>
  <c r="V572" i="6" a="1"/>
  <c r="Q566" i="6" a="1"/>
  <c r="AN567" i="6" a="1"/>
  <c r="T572" i="6" a="1"/>
  <c r="P568" i="6" a="1"/>
  <c r="AA572" i="6" a="1"/>
  <c r="N573" i="6" a="1"/>
  <c r="AO567" i="6" a="1"/>
  <c r="AK572" i="6" a="1"/>
  <c r="X566" i="6" a="1"/>
  <c r="AM568" i="6" a="1"/>
  <c r="M568" i="6" a="1"/>
  <c r="AQ566" i="6" a="1"/>
  <c r="L571" i="6" a="1"/>
  <c r="W568" i="6" a="1"/>
  <c r="AF567" i="6" a="1"/>
  <c r="L567" i="6" a="1"/>
  <c r="S572" i="6" a="1"/>
  <c r="AF566" i="6" a="1"/>
  <c r="AD571" i="6" a="1"/>
  <c r="AS901" i="4" l="1"/>
  <c r="B901" i="4" s="1"/>
  <c r="C912" i="4" s="1"/>
  <c r="B67" i="3" s="1"/>
  <c r="F1214" i="6" s="1"/>
  <c r="AS825" i="5"/>
  <c r="B825" i="5" s="1"/>
  <c r="C836" i="5" s="1"/>
  <c r="F63" i="3" s="1"/>
  <c r="B877" i="5"/>
  <c r="C877" i="5" s="1"/>
  <c r="F1157" i="8"/>
  <c r="AJ600" i="6"/>
  <c r="AT565" i="6"/>
  <c r="AX565" i="6" s="1"/>
  <c r="AU580" i="6"/>
  <c r="AY580" i="6" s="1"/>
  <c r="P600" i="6"/>
  <c r="C601" i="6"/>
  <c r="C603" i="6" s="1"/>
  <c r="AB620" i="6" s="1"/>
  <c r="N600" i="6"/>
  <c r="AI600" i="6"/>
  <c r="T600" i="6"/>
  <c r="V600" i="6"/>
  <c r="AF600" i="6"/>
  <c r="U600" i="6"/>
  <c r="AC600" i="6"/>
  <c r="AH600" i="6"/>
  <c r="W600" i="6"/>
  <c r="AO600" i="6"/>
  <c r="M600" i="6"/>
  <c r="AE600" i="6"/>
  <c r="AT580" i="6"/>
  <c r="AX580" i="6" s="1"/>
  <c r="AB600" i="6"/>
  <c r="L600" i="6"/>
  <c r="AA600" i="6"/>
  <c r="AG600" i="6"/>
  <c r="Q600" i="6"/>
  <c r="AD600" i="6"/>
  <c r="AN600" i="6"/>
  <c r="X600" i="6"/>
  <c r="AK600" i="6"/>
  <c r="AS565" i="6"/>
  <c r="AW565" i="6" s="1"/>
  <c r="AR580" i="6"/>
  <c r="AV580" i="6" s="1"/>
  <c r="AS580" i="6"/>
  <c r="AW580" i="6" s="1"/>
  <c r="L567" i="6"/>
  <c r="AG566" i="6"/>
  <c r="U568" i="6"/>
  <c r="N567" i="6"/>
  <c r="AI566" i="6"/>
  <c r="W568" i="6"/>
  <c r="AG571" i="6"/>
  <c r="AL572" i="6"/>
  <c r="T573" i="6"/>
  <c r="S567" i="6"/>
  <c r="AB568" i="6"/>
  <c r="AN566" i="6"/>
  <c r="L568" i="6"/>
  <c r="AI567" i="6"/>
  <c r="X566" i="6"/>
  <c r="AL568" i="6"/>
  <c r="AC567" i="6"/>
  <c r="R566" i="6"/>
  <c r="AP567" i="6"/>
  <c r="AE566" i="6"/>
  <c r="S568" i="6"/>
  <c r="AI568" i="6"/>
  <c r="Z567" i="6"/>
  <c r="O566" i="6"/>
  <c r="T568" i="6"/>
  <c r="AQ567" i="6"/>
  <c r="AF566" i="6"/>
  <c r="R567" i="6"/>
  <c r="AM566" i="6"/>
  <c r="AA568" i="6"/>
  <c r="AQ568" i="6"/>
  <c r="AH567" i="6"/>
  <c r="W566" i="6"/>
  <c r="AE573" i="6"/>
  <c r="Q572" i="6"/>
  <c r="L571" i="6"/>
  <c r="AG567" i="6"/>
  <c r="V566" i="6"/>
  <c r="AP568" i="6"/>
  <c r="AH568" i="6"/>
  <c r="Y567" i="6"/>
  <c r="N566" i="6"/>
  <c r="Q567" i="6"/>
  <c r="AL566" i="6"/>
  <c r="Z568" i="6"/>
  <c r="AF568" i="6"/>
  <c r="W567" i="6"/>
  <c r="L566" i="6"/>
  <c r="U566" i="6"/>
  <c r="AO568" i="6"/>
  <c r="AF567" i="6"/>
  <c r="AN568" i="6"/>
  <c r="AE567" i="6"/>
  <c r="T566" i="6"/>
  <c r="AK567" i="6"/>
  <c r="Z566" i="6"/>
  <c r="N568" i="6"/>
  <c r="AC568" i="6"/>
  <c r="T567" i="6"/>
  <c r="AO566" i="6"/>
  <c r="O567" i="6"/>
  <c r="AJ566" i="6"/>
  <c r="X568" i="6"/>
  <c r="AJ568" i="6"/>
  <c r="AA567" i="6"/>
  <c r="P566" i="6"/>
  <c r="AM568" i="6"/>
  <c r="AD567" i="6"/>
  <c r="S566" i="6"/>
  <c r="P568" i="6"/>
  <c r="AM567" i="6"/>
  <c r="AB566" i="6"/>
  <c r="AD566" i="6"/>
  <c r="R568" i="6"/>
  <c r="AO567" i="6"/>
  <c r="V567" i="6"/>
  <c r="AE568" i="6"/>
  <c r="AQ566" i="6"/>
  <c r="AC566" i="6"/>
  <c r="Q568" i="6"/>
  <c r="AN567" i="6"/>
  <c r="P567" i="6"/>
  <c r="AK566" i="6"/>
  <c r="Y568" i="6"/>
  <c r="AB567" i="6"/>
  <c r="Q566" i="6"/>
  <c r="AK568" i="6"/>
  <c r="O568" i="6"/>
  <c r="AL567" i="6"/>
  <c r="AA566" i="6"/>
  <c r="X567" i="6"/>
  <c r="M566" i="6"/>
  <c r="AG568" i="6"/>
  <c r="M567" i="6"/>
  <c r="AH566" i="6"/>
  <c r="V568" i="6"/>
  <c r="U567" i="6"/>
  <c r="AD568" i="6"/>
  <c r="AP566" i="6"/>
  <c r="Y566" i="6"/>
  <c r="M568" i="6"/>
  <c r="AJ567" i="6"/>
  <c r="T571" i="6"/>
  <c r="AM573" i="6"/>
  <c r="Y572" i="6"/>
  <c r="S600" i="6"/>
  <c r="AQ600" i="6"/>
  <c r="Z600" i="6"/>
  <c r="AM600" i="6"/>
  <c r="AR565" i="6"/>
  <c r="AV565" i="6" s="1"/>
  <c r="AU565" i="6"/>
  <c r="AY565" i="6" s="1"/>
  <c r="R600" i="6"/>
  <c r="AP600" i="6"/>
  <c r="Y600" i="6"/>
  <c r="O600" i="6"/>
  <c r="AK571" i="6"/>
  <c r="AP572" i="6"/>
  <c r="X573" i="6"/>
  <c r="AL571" i="6"/>
  <c r="AQ572" i="6"/>
  <c r="Y573" i="6"/>
  <c r="P572" i="6"/>
  <c r="AQ571" i="6"/>
  <c r="AD573" i="6"/>
  <c r="AU570" i="6"/>
  <c r="AY570" i="6" s="1"/>
  <c r="N571" i="6"/>
  <c r="AG573" i="6"/>
  <c r="S572" i="6"/>
  <c r="AI572" i="6"/>
  <c r="Q573" i="6"/>
  <c r="AD571" i="6"/>
  <c r="AJ571" i="6"/>
  <c r="AO572" i="6"/>
  <c r="W573" i="6"/>
  <c r="AA571" i="6"/>
  <c r="AF572" i="6"/>
  <c r="N573" i="6"/>
  <c r="V571" i="6"/>
  <c r="AA572" i="6"/>
  <c r="AO573" i="6"/>
  <c r="AQ595" i="6"/>
  <c r="AI595" i="6"/>
  <c r="AA595" i="6"/>
  <c r="S595" i="6"/>
  <c r="AJ595" i="6"/>
  <c r="AB595" i="6"/>
  <c r="T595" i="6"/>
  <c r="L595" i="6"/>
  <c r="G601" i="6"/>
  <c r="G603" i="6" s="1"/>
  <c r="AP595" i="6"/>
  <c r="AF595" i="6"/>
  <c r="V595" i="6"/>
  <c r="AO595" i="6"/>
  <c r="AE595" i="6"/>
  <c r="U595" i="6"/>
  <c r="AN595" i="6"/>
  <c r="AD595" i="6"/>
  <c r="R595" i="6"/>
  <c r="AM595" i="6"/>
  <c r="AC595" i="6"/>
  <c r="Q595" i="6"/>
  <c r="AL595" i="6"/>
  <c r="Z595" i="6"/>
  <c r="P595" i="6"/>
  <c r="AK595" i="6"/>
  <c r="Y595" i="6"/>
  <c r="O595" i="6"/>
  <c r="AH595" i="6"/>
  <c r="X595" i="6"/>
  <c r="N595" i="6"/>
  <c r="AG595" i="6"/>
  <c r="W595" i="6"/>
  <c r="M595" i="6"/>
  <c r="O571" i="6"/>
  <c r="T572" i="6"/>
  <c r="AH573" i="6"/>
  <c r="AE572" i="6"/>
  <c r="M573" i="6"/>
  <c r="Z571" i="6"/>
  <c r="AO571" i="6"/>
  <c r="AB573" i="6"/>
  <c r="N572" i="6"/>
  <c r="AQ573" i="6"/>
  <c r="X571" i="6"/>
  <c r="AC572" i="6"/>
  <c r="AD572" i="6"/>
  <c r="L573" i="6"/>
  <c r="Y571" i="6"/>
  <c r="AP571" i="6"/>
  <c r="AC573" i="6"/>
  <c r="O572" i="6"/>
  <c r="S571" i="6"/>
  <c r="X572" i="6"/>
  <c r="AL573" i="6"/>
  <c r="V572" i="6"/>
  <c r="Q571" i="6"/>
  <c r="AJ573" i="6"/>
  <c r="AS570" i="6"/>
  <c r="AW570" i="6" s="1"/>
  <c r="AR570" i="6"/>
  <c r="AV570" i="6" s="1"/>
  <c r="M572" i="6"/>
  <c r="AA573" i="6"/>
  <c r="AN571" i="6"/>
  <c r="AU575" i="6"/>
  <c r="AY575" i="6" s="1"/>
  <c r="AT570" i="6"/>
  <c r="AX570" i="6" s="1"/>
  <c r="P573" i="6"/>
  <c r="AC571" i="6"/>
  <c r="AH572" i="6"/>
  <c r="M571" i="6"/>
  <c r="AF573" i="6"/>
  <c r="R572" i="6"/>
  <c r="U572" i="6"/>
  <c r="P571" i="6"/>
  <c r="AI573" i="6"/>
  <c r="AF571" i="6"/>
  <c r="AK572" i="6"/>
  <c r="S573" i="6"/>
  <c r="W571" i="6"/>
  <c r="AB572" i="6"/>
  <c r="AP573" i="6"/>
  <c r="AJ572" i="6"/>
  <c r="R573" i="6"/>
  <c r="AE571" i="6"/>
  <c r="L572" i="6"/>
  <c r="AM571" i="6"/>
  <c r="Z573" i="6"/>
  <c r="AB571" i="6"/>
  <c r="AG572" i="6"/>
  <c r="O573" i="6"/>
  <c r="Z572" i="6"/>
  <c r="AN573" i="6"/>
  <c r="U571" i="6"/>
  <c r="R571" i="6"/>
  <c r="AK573" i="6"/>
  <c r="W572" i="6"/>
  <c r="AN572" i="6"/>
  <c r="AI571" i="6"/>
  <c r="V573" i="6"/>
  <c r="AM572" i="6"/>
  <c r="U573" i="6"/>
  <c r="AH571" i="6"/>
  <c r="AR575" i="6"/>
  <c r="AV575" i="6" s="1"/>
  <c r="AU578" i="6"/>
  <c r="AY578" i="6" s="1"/>
  <c r="AS578" i="6"/>
  <c r="AW578" i="6" s="1"/>
  <c r="AS575" i="6"/>
  <c r="AW575" i="6" s="1"/>
  <c r="AR578" i="6"/>
  <c r="AV578" i="6" s="1"/>
  <c r="AT578" i="6"/>
  <c r="AX578" i="6" s="1"/>
  <c r="AT575" i="6"/>
  <c r="AX575" i="6" s="1"/>
  <c r="B858" i="5" l="1"/>
  <c r="C858" i="5" s="1"/>
  <c r="F1138" i="8"/>
  <c r="W877" i="5"/>
  <c r="R877" i="5"/>
  <c r="AB877" i="5"/>
  <c r="Y877" i="5"/>
  <c r="AE877" i="5"/>
  <c r="V877" i="5"/>
  <c r="AF877" i="5"/>
  <c r="S877" i="5"/>
  <c r="AJ877" i="5"/>
  <c r="F877" i="5"/>
  <c r="Z877" i="5"/>
  <c r="H877" i="5"/>
  <c r="AD877" i="5"/>
  <c r="AH877" i="5"/>
  <c r="AI877" i="5"/>
  <c r="J877" i="5"/>
  <c r="E877" i="5"/>
  <c r="G877" i="5"/>
  <c r="Q877" i="5"/>
  <c r="K877" i="5"/>
  <c r="AC877" i="5"/>
  <c r="AG877" i="5"/>
  <c r="P877" i="5"/>
  <c r="X877" i="5"/>
  <c r="AA877" i="5"/>
  <c r="T877" i="5"/>
  <c r="O877" i="5"/>
  <c r="U877" i="5"/>
  <c r="M877" i="5"/>
  <c r="I877" i="5"/>
  <c r="N877" i="5"/>
  <c r="L877" i="5"/>
  <c r="AK620" i="6"/>
  <c r="AQ620" i="6"/>
  <c r="O620" i="6"/>
  <c r="AN620" i="6"/>
  <c r="M620" i="6"/>
  <c r="N620" i="6"/>
  <c r="R620" i="6"/>
  <c r="AH620" i="6"/>
  <c r="V620" i="6"/>
  <c r="AE620" i="6"/>
  <c r="AO620" i="6"/>
  <c r="X620" i="6"/>
  <c r="AG620" i="6"/>
  <c r="T620" i="6"/>
  <c r="U620" i="6"/>
  <c r="AI620" i="6"/>
  <c r="AJ620" i="6"/>
  <c r="AZ580" i="6"/>
  <c r="I582" i="6" s="1"/>
  <c r="C572" i="6" s="1"/>
  <c r="D620" i="6"/>
  <c r="D622" i="6" s="1"/>
  <c r="AC620" i="6"/>
  <c r="W620" i="6"/>
  <c r="Z620" i="6"/>
  <c r="AL620" i="6"/>
  <c r="AD620" i="6"/>
  <c r="AM620" i="6"/>
  <c r="AP620" i="6"/>
  <c r="Y620" i="6"/>
  <c r="Q620" i="6"/>
  <c r="P620" i="6"/>
  <c r="L620" i="6"/>
  <c r="AA620" i="6"/>
  <c r="S620" i="6"/>
  <c r="AF620" i="6"/>
  <c r="AZ565" i="6"/>
  <c r="AR566" i="6"/>
  <c r="AV566" i="6" s="1"/>
  <c r="AS567" i="6"/>
  <c r="AW567" i="6" s="1"/>
  <c r="AS600" i="6"/>
  <c r="AW600" i="6" s="1"/>
  <c r="AT600" i="6"/>
  <c r="AX600" i="6" s="1"/>
  <c r="AR600" i="6"/>
  <c r="AV600" i="6" s="1"/>
  <c r="AT566" i="6"/>
  <c r="AX566" i="6" s="1"/>
  <c r="AU568" i="6"/>
  <c r="AY568" i="6" s="1"/>
  <c r="AR568" i="6"/>
  <c r="AV568" i="6" s="1"/>
  <c r="AP615" i="6"/>
  <c r="AH615" i="6"/>
  <c r="Z615" i="6"/>
  <c r="R615" i="6"/>
  <c r="H620" i="6"/>
  <c r="H622" i="6" s="1"/>
  <c r="B625" i="6" s="1"/>
  <c r="AN615" i="6"/>
  <c r="AF615" i="6"/>
  <c r="X615" i="6"/>
  <c r="P615" i="6"/>
  <c r="AL615" i="6"/>
  <c r="AD615" i="6"/>
  <c r="V615" i="6"/>
  <c r="N615" i="6"/>
  <c r="AK615" i="6"/>
  <c r="AC615" i="6"/>
  <c r="U615" i="6"/>
  <c r="M615" i="6"/>
  <c r="AG615" i="6"/>
  <c r="Q615" i="6"/>
  <c r="AE615" i="6"/>
  <c r="O615" i="6"/>
  <c r="AB615" i="6"/>
  <c r="L615" i="6"/>
  <c r="AQ615" i="6"/>
  <c r="AA615" i="6"/>
  <c r="AO615" i="6"/>
  <c r="Y615" i="6"/>
  <c r="AM615" i="6"/>
  <c r="W615" i="6"/>
  <c r="AJ615" i="6"/>
  <c r="T615" i="6"/>
  <c r="AI615" i="6"/>
  <c r="S615" i="6"/>
  <c r="AU567" i="6"/>
  <c r="AY567" i="6" s="1"/>
  <c r="AU566" i="6"/>
  <c r="AY566" i="6" s="1"/>
  <c r="AS566" i="6"/>
  <c r="AW566" i="6" s="1"/>
  <c r="AU600" i="6"/>
  <c r="AY600" i="6" s="1"/>
  <c r="AT567" i="6"/>
  <c r="AX567" i="6" s="1"/>
  <c r="AS568" i="6"/>
  <c r="AW568" i="6" s="1"/>
  <c r="AR567" i="6"/>
  <c r="AV567" i="6" s="1"/>
  <c r="AT568" i="6"/>
  <c r="AX568" i="6" s="1"/>
  <c r="AR573" i="6"/>
  <c r="AV573" i="6" s="1"/>
  <c r="AR572" i="6"/>
  <c r="AV572" i="6" s="1"/>
  <c r="AZ570" i="6"/>
  <c r="AS595" i="6"/>
  <c r="AW595" i="6" s="1"/>
  <c r="AT572" i="6"/>
  <c r="AX572" i="6" s="1"/>
  <c r="AZ575" i="6"/>
  <c r="AU571" i="6"/>
  <c r="AY571" i="6" s="1"/>
  <c r="AR595" i="6"/>
  <c r="AV595" i="6" s="1"/>
  <c r="AT595" i="6"/>
  <c r="AX595" i="6" s="1"/>
  <c r="AU595" i="6"/>
  <c r="AY595" i="6" s="1"/>
  <c r="AR571" i="6"/>
  <c r="AV571" i="6" s="1"/>
  <c r="AS572" i="6"/>
  <c r="AW572" i="6" s="1"/>
  <c r="AU573" i="6"/>
  <c r="AY573" i="6" s="1"/>
  <c r="AS571" i="6"/>
  <c r="AW571" i="6" s="1"/>
  <c r="AU572" i="6"/>
  <c r="AY572" i="6" s="1"/>
  <c r="AT571" i="6"/>
  <c r="AX571" i="6" s="1"/>
  <c r="AS573" i="6"/>
  <c r="AW573" i="6" s="1"/>
  <c r="AT573" i="6"/>
  <c r="AX573" i="6" s="1"/>
  <c r="AZ578" i="6"/>
  <c r="AG880" i="5" a="1"/>
  <c r="AC878" i="5" a="1"/>
  <c r="M879" i="5" a="1"/>
  <c r="U878" i="5" a="1"/>
  <c r="R879" i="5" a="1"/>
  <c r="AJ880" i="5" a="1"/>
  <c r="L879" i="5" a="1"/>
  <c r="AH879" i="5" a="1"/>
  <c r="AE879" i="5" a="1"/>
  <c r="Q878" i="5" a="1"/>
  <c r="AB879" i="5" a="1"/>
  <c r="R878" i="5" a="1"/>
  <c r="T880" i="5" a="1"/>
  <c r="S878" i="5" a="1"/>
  <c r="W880" i="5" a="1"/>
  <c r="S880" i="5" a="1"/>
  <c r="V880" i="5" a="1"/>
  <c r="O879" i="5" a="1"/>
  <c r="X879" i="5" a="1"/>
  <c r="J879" i="5" a="1"/>
  <c r="V878" i="5" a="1"/>
  <c r="AF879" i="5" a="1"/>
  <c r="N878" i="5" a="1"/>
  <c r="X878" i="5" a="1"/>
  <c r="Z878" i="5" a="1"/>
  <c r="H879" i="5" a="1"/>
  <c r="P878" i="5" a="1"/>
  <c r="AG878" i="5" a="1"/>
  <c r="AE880" i="5" a="1"/>
  <c r="Q880" i="5" a="1"/>
  <c r="AC879" i="5" a="1"/>
  <c r="AE878" i="5" a="1"/>
  <c r="AJ878" i="5" a="1"/>
  <c r="U879" i="5" a="1"/>
  <c r="V879" i="5" a="1"/>
  <c r="U880" i="5" a="1"/>
  <c r="Q879" i="5" a="1"/>
  <c r="M878" i="5" a="1"/>
  <c r="P879" i="5" a="1"/>
  <c r="T878" i="5" a="1"/>
  <c r="W878" i="5" a="1"/>
  <c r="AD879" i="5" a="1"/>
  <c r="S879" i="5" a="1"/>
  <c r="X880" i="5" a="1"/>
  <c r="O878" i="5" a="1"/>
  <c r="J878" i="5" a="1"/>
  <c r="AA880" i="5" a="1"/>
  <c r="E879" i="5" a="1"/>
  <c r="K878" i="5" a="1"/>
  <c r="AB878" i="5" a="1"/>
  <c r="P880" i="5" a="1"/>
  <c r="T879" i="5" a="1"/>
  <c r="I879" i="5" a="1"/>
  <c r="Y880" i="5" a="1"/>
  <c r="W879" i="5" a="1"/>
  <c r="AC880" i="5" a="1"/>
  <c r="N879" i="5" a="1"/>
  <c r="K879" i="5" a="1"/>
  <c r="F879" i="5" a="1"/>
  <c r="R880" i="5" a="1"/>
  <c r="F878" i="5" a="1"/>
  <c r="H878" i="5" a="1"/>
  <c r="AA878" i="5" a="1"/>
  <c r="Y878" i="5" a="1"/>
  <c r="I878" i="5" a="1"/>
  <c r="AI878" i="5" a="1"/>
  <c r="G878" i="5" a="1"/>
  <c r="AD880" i="5" a="1"/>
  <c r="AI880" i="5" a="1"/>
  <c r="AI879" i="5" a="1"/>
  <c r="AJ879" i="5" a="1"/>
  <c r="Z880" i="5" a="1"/>
  <c r="G879" i="5" a="1"/>
  <c r="L878" i="5" a="1"/>
  <c r="O880" i="5" a="1"/>
  <c r="Y879" i="5" a="1"/>
  <c r="AF880" i="5" a="1"/>
  <c r="AH878" i="5" a="1"/>
  <c r="AH880" i="5" a="1"/>
  <c r="E878" i="5" a="1"/>
  <c r="AD878" i="5" a="1"/>
  <c r="AB880" i="5" a="1"/>
  <c r="AF878" i="5" a="1"/>
  <c r="AA879" i="5" a="1"/>
  <c r="AG879" i="5" a="1"/>
  <c r="Z879" i="5" a="1"/>
  <c r="AC858" i="5" l="1"/>
  <c r="AG858" i="5"/>
  <c r="I858" i="5"/>
  <c r="AI858" i="5"/>
  <c r="AD858" i="5"/>
  <c r="R858" i="5"/>
  <c r="AB858" i="5"/>
  <c r="W858" i="5"/>
  <c r="AH858" i="5"/>
  <c r="G858" i="5"/>
  <c r="T858" i="5"/>
  <c r="Q858" i="5"/>
  <c r="F858" i="5"/>
  <c r="J858" i="5"/>
  <c r="H858" i="5"/>
  <c r="L858" i="5"/>
  <c r="AF858" i="5"/>
  <c r="X858" i="5"/>
  <c r="AA858" i="5"/>
  <c r="AE858" i="5"/>
  <c r="AJ858" i="5"/>
  <c r="V858" i="5"/>
  <c r="Z858" i="5"/>
  <c r="Y858" i="5"/>
  <c r="P858" i="5"/>
  <c r="O858" i="5"/>
  <c r="S858" i="5"/>
  <c r="M858" i="5"/>
  <c r="K858" i="5"/>
  <c r="N858" i="5"/>
  <c r="E858" i="5"/>
  <c r="U858" i="5"/>
  <c r="AC878" i="5"/>
  <c r="V880" i="5"/>
  <c r="AE879" i="5"/>
  <c r="K879" i="5"/>
  <c r="AH880" i="5"/>
  <c r="I878" i="5"/>
  <c r="T880" i="5"/>
  <c r="AA878" i="5"/>
  <c r="AC879" i="5"/>
  <c r="F879" i="5"/>
  <c r="AC880" i="5"/>
  <c r="AJ878" i="5"/>
  <c r="X880" i="5"/>
  <c r="AG879" i="5"/>
  <c r="AE878" i="5"/>
  <c r="AG878" i="5"/>
  <c r="Z880" i="5"/>
  <c r="AI879" i="5"/>
  <c r="V879" i="5"/>
  <c r="T878" i="5"/>
  <c r="Q878" i="5"/>
  <c r="S879" i="5"/>
  <c r="S880" i="5"/>
  <c r="AB879" i="5"/>
  <c r="Z878" i="5"/>
  <c r="R878" i="5"/>
  <c r="T879" i="5"/>
  <c r="U879" i="5"/>
  <c r="S878" i="5"/>
  <c r="G878" i="5"/>
  <c r="AF880" i="5"/>
  <c r="I879" i="5"/>
  <c r="AF879" i="5"/>
  <c r="AD878" i="5"/>
  <c r="W880" i="5"/>
  <c r="P879" i="5"/>
  <c r="N878" i="5"/>
  <c r="Q879" i="5"/>
  <c r="O878" i="5"/>
  <c r="P878" i="5"/>
  <c r="R879" i="5"/>
  <c r="R880" i="5"/>
  <c r="AA879" i="5"/>
  <c r="Y878" i="5"/>
  <c r="AI880" i="5"/>
  <c r="L879" i="5"/>
  <c r="J878" i="5"/>
  <c r="H879" i="5"/>
  <c r="AE880" i="5"/>
  <c r="F878" i="5"/>
  <c r="U880" i="5"/>
  <c r="AB878" i="5"/>
  <c r="AD879" i="5"/>
  <c r="Y880" i="5"/>
  <c r="AH879" i="5"/>
  <c r="AF878" i="5"/>
  <c r="AH878" i="5"/>
  <c r="AJ879" i="5"/>
  <c r="AA880" i="5"/>
  <c r="K878" i="5"/>
  <c r="AJ880" i="5"/>
  <c r="M879" i="5"/>
  <c r="M878" i="5"/>
  <c r="O879" i="5"/>
  <c r="AD880" i="5"/>
  <c r="G879" i="5"/>
  <c r="E878" i="5"/>
  <c r="Q880" i="5"/>
  <c r="Z879" i="5"/>
  <c r="X878" i="5"/>
  <c r="Y879" i="5"/>
  <c r="W878" i="5"/>
  <c r="P880" i="5"/>
  <c r="E879" i="5"/>
  <c r="AB880" i="5"/>
  <c r="AI878" i="5"/>
  <c r="L878" i="5"/>
  <c r="N879" i="5"/>
  <c r="O880" i="5"/>
  <c r="V878" i="5"/>
  <c r="X879" i="5"/>
  <c r="U878" i="5"/>
  <c r="W879" i="5"/>
  <c r="J879" i="5"/>
  <c r="H878" i="5"/>
  <c r="AG880" i="5"/>
  <c r="AS620" i="6"/>
  <c r="AW620" i="6" s="1"/>
  <c r="AU620" i="6"/>
  <c r="AY620" i="6" s="1"/>
  <c r="AT620" i="6"/>
  <c r="AX620" i="6" s="1"/>
  <c r="AR620" i="6"/>
  <c r="AV620" i="6" s="1"/>
  <c r="AZ566" i="6"/>
  <c r="AZ600" i="6"/>
  <c r="AZ568" i="6"/>
  <c r="AU615" i="6"/>
  <c r="AY615" i="6" s="1"/>
  <c r="AS615" i="6"/>
  <c r="AW615" i="6" s="1"/>
  <c r="AT615" i="6"/>
  <c r="AX615" i="6" s="1"/>
  <c r="I578" i="6"/>
  <c r="D568" i="6" s="1"/>
  <c r="AR615" i="6"/>
  <c r="AV615" i="6" s="1"/>
  <c r="AZ567" i="6"/>
  <c r="AZ571" i="6"/>
  <c r="AZ595" i="6"/>
  <c r="AZ572" i="6"/>
  <c r="AZ573" i="6"/>
  <c r="AD860" i="5" a="1"/>
  <c r="F859" i="5" a="1"/>
  <c r="Q859" i="5" a="1"/>
  <c r="L860" i="5" a="1"/>
  <c r="AH860" i="5" a="1"/>
  <c r="AA860" i="5" a="1"/>
  <c r="U860" i="5" a="1"/>
  <c r="Z861" i="5" a="1"/>
  <c r="AC861" i="5" a="1"/>
  <c r="T861" i="5" a="1"/>
  <c r="AI861" i="5" a="1"/>
  <c r="Y860" i="5" a="1"/>
  <c r="H860" i="5" a="1"/>
  <c r="AD861" i="5" a="1"/>
  <c r="I860" i="5" a="1"/>
  <c r="Y861" i="5" a="1"/>
  <c r="T860" i="5" a="1"/>
  <c r="X859" i="5" a="1"/>
  <c r="AG860" i="5" a="1"/>
  <c r="Z860" i="5" a="1"/>
  <c r="O861" i="5" a="1"/>
  <c r="O859" i="5" a="1"/>
  <c r="E859" i="5" a="1"/>
  <c r="L859" i="5" a="1"/>
  <c r="I859" i="5" a="1"/>
  <c r="AB861" i="5" a="1"/>
  <c r="AF861" i="5" a="1"/>
  <c r="AA859" i="5" a="1"/>
  <c r="M860" i="5" a="1"/>
  <c r="AE860" i="5" a="1"/>
  <c r="X860" i="5" a="1"/>
  <c r="AC859" i="5" a="1"/>
  <c r="Q860" i="5" a="1"/>
  <c r="AI860" i="5" a="1"/>
  <c r="R859" i="5" a="1"/>
  <c r="AH861" i="5" a="1"/>
  <c r="AE859" i="5" a="1"/>
  <c r="Z859" i="5" a="1"/>
  <c r="AJ859" i="5" a="1"/>
  <c r="AC860" i="5" a="1"/>
  <c r="K859" i="5" a="1"/>
  <c r="G859" i="5" a="1"/>
  <c r="J860" i="5" a="1"/>
  <c r="S860" i="5" a="1"/>
  <c r="S861" i="5" a="1"/>
  <c r="AB860" i="5" a="1"/>
  <c r="E860" i="5" a="1"/>
  <c r="AJ860" i="5" a="1"/>
  <c r="Q861" i="5" a="1"/>
  <c r="W860" i="5" a="1"/>
  <c r="J859" i="5" a="1"/>
  <c r="M859" i="5" a="1"/>
  <c r="AB859" i="5" a="1"/>
  <c r="F860" i="5" a="1"/>
  <c r="O860" i="5" a="1"/>
  <c r="P860" i="5" a="1"/>
  <c r="AG861" i="5" a="1"/>
  <c r="AF859" i="5" a="1"/>
  <c r="AA861" i="5" a="1"/>
  <c r="Y859" i="5" a="1"/>
  <c r="P859" i="5" a="1"/>
  <c r="R860" i="5" a="1"/>
  <c r="P861" i="5" a="1"/>
  <c r="N860" i="5" a="1"/>
  <c r="V859" i="5" a="1"/>
  <c r="W861" i="5" a="1"/>
  <c r="H859" i="5" a="1"/>
  <c r="AI859" i="5" a="1"/>
  <c r="W859" i="5" a="1"/>
  <c r="K860" i="5" a="1"/>
  <c r="V860" i="5" a="1"/>
  <c r="R861" i="5" a="1"/>
  <c r="X861" i="5" a="1"/>
  <c r="G860" i="5" a="1"/>
  <c r="AD859" i="5" a="1"/>
  <c r="AF860" i="5" a="1"/>
  <c r="V861" i="5" a="1"/>
  <c r="AH859" i="5" a="1"/>
  <c r="S859" i="5" a="1"/>
  <c r="AE861" i="5" a="1"/>
  <c r="AJ861" i="5" a="1"/>
  <c r="AG859" i="5" a="1"/>
  <c r="T859" i="5" a="1"/>
  <c r="U861" i="5" a="1"/>
  <c r="U859" i="5" a="1"/>
  <c r="N859" i="5" a="1"/>
  <c r="F881" i="5" l="1"/>
  <c r="F882" i="5" s="1"/>
  <c r="K881" i="5"/>
  <c r="K882" i="5" s="1"/>
  <c r="T881" i="5"/>
  <c r="T882" i="5" s="1"/>
  <c r="R881" i="5"/>
  <c r="R882" i="5" s="1"/>
  <c r="L881" i="5"/>
  <c r="L882" i="5" s="1"/>
  <c r="AB881" i="5"/>
  <c r="AB882" i="5" s="1"/>
  <c r="Y881" i="5"/>
  <c r="Y882" i="5" s="1"/>
  <c r="AF861" i="5"/>
  <c r="G859" i="5"/>
  <c r="I860" i="5"/>
  <c r="W860" i="5"/>
  <c r="U859" i="5"/>
  <c r="AF860" i="5"/>
  <c r="W861" i="5"/>
  <c r="AD859" i="5"/>
  <c r="V860" i="5"/>
  <c r="T859" i="5"/>
  <c r="L859" i="5"/>
  <c r="N860" i="5"/>
  <c r="S861" i="5"/>
  <c r="Z859" i="5"/>
  <c r="AB860" i="5"/>
  <c r="H860" i="5"/>
  <c r="F859" i="5"/>
  <c r="AE861" i="5"/>
  <c r="L860" i="5"/>
  <c r="J859" i="5"/>
  <c r="AI861" i="5"/>
  <c r="AC859" i="5"/>
  <c r="AE860" i="5"/>
  <c r="V861" i="5"/>
  <c r="J860" i="5"/>
  <c r="H859" i="5"/>
  <c r="AG861" i="5"/>
  <c r="AE859" i="5"/>
  <c r="AG860" i="5"/>
  <c r="X861" i="5"/>
  <c r="Y860" i="5"/>
  <c r="W859" i="5"/>
  <c r="P861" i="5"/>
  <c r="V859" i="5"/>
  <c r="X860" i="5"/>
  <c r="O861" i="5"/>
  <c r="M860" i="5"/>
  <c r="K859" i="5"/>
  <c r="AJ861" i="5"/>
  <c r="Y859" i="5"/>
  <c r="R861" i="5"/>
  <c r="AA860" i="5"/>
  <c r="M859" i="5"/>
  <c r="O860" i="5"/>
  <c r="AA859" i="5"/>
  <c r="AC860" i="5"/>
  <c r="T861" i="5"/>
  <c r="AB859" i="5"/>
  <c r="AD860" i="5"/>
  <c r="U861" i="5"/>
  <c r="AD861" i="5"/>
  <c r="G860" i="5"/>
  <c r="E859" i="5"/>
  <c r="K860" i="5"/>
  <c r="AH861" i="5"/>
  <c r="I859" i="5"/>
  <c r="X859" i="5"/>
  <c r="Q861" i="5"/>
  <c r="Z860" i="5"/>
  <c r="T860" i="5"/>
  <c r="R859" i="5"/>
  <c r="AB861" i="5"/>
  <c r="AI859" i="5"/>
  <c r="E860" i="5"/>
  <c r="O859" i="5"/>
  <c r="Q860" i="5"/>
  <c r="P859" i="5"/>
  <c r="R860" i="5"/>
  <c r="AH859" i="5"/>
  <c r="AA861" i="5"/>
  <c r="AJ860" i="5"/>
  <c r="F860" i="5"/>
  <c r="AC861" i="5"/>
  <c r="AJ859" i="5"/>
  <c r="Y861" i="5"/>
  <c r="AF859" i="5"/>
  <c r="AH860" i="5"/>
  <c r="AG859" i="5"/>
  <c r="Z861" i="5"/>
  <c r="AI860" i="5"/>
  <c r="Q859" i="5"/>
  <c r="S860" i="5"/>
  <c r="S859" i="5"/>
  <c r="U860" i="5"/>
  <c r="N859" i="5"/>
  <c r="P860" i="5"/>
  <c r="V881" i="5"/>
  <c r="V882" i="5" s="1"/>
  <c r="W881" i="5"/>
  <c r="W882" i="5" s="1"/>
  <c r="H881" i="5"/>
  <c r="H882" i="5" s="1"/>
  <c r="AG881" i="5"/>
  <c r="AG882" i="5" s="1"/>
  <c r="AA881" i="5"/>
  <c r="AA882" i="5" s="1"/>
  <c r="AE881" i="5"/>
  <c r="AE882" i="5" s="1"/>
  <c r="AK879" i="5"/>
  <c r="AO879" i="5" s="1"/>
  <c r="AD881" i="5"/>
  <c r="AD882" i="5" s="1"/>
  <c r="AH881" i="5"/>
  <c r="AH882" i="5" s="1"/>
  <c r="U881" i="5"/>
  <c r="U882" i="5" s="1"/>
  <c r="AM878" i="5"/>
  <c r="AQ878" i="5" s="1"/>
  <c r="AN879" i="5"/>
  <c r="AR879" i="5" s="1"/>
  <c r="AN878" i="5"/>
  <c r="AR878" i="5" s="1"/>
  <c r="AC881" i="5"/>
  <c r="AC882" i="5" s="1"/>
  <c r="AF881" i="5"/>
  <c r="AF882" i="5" s="1"/>
  <c r="P881" i="5"/>
  <c r="P882" i="5" s="1"/>
  <c r="AL880" i="5"/>
  <c r="AP880" i="5" s="1"/>
  <c r="AL878" i="5"/>
  <c r="AP878" i="5" s="1"/>
  <c r="M881" i="5"/>
  <c r="M882" i="5" s="1"/>
  <c r="J881" i="5"/>
  <c r="J882" i="5" s="1"/>
  <c r="O881" i="5"/>
  <c r="O882" i="5" s="1"/>
  <c r="X881" i="5"/>
  <c r="X882" i="5" s="1"/>
  <c r="AL879" i="5"/>
  <c r="AP879" i="5" s="1"/>
  <c r="G881" i="5"/>
  <c r="G882" i="5" s="1"/>
  <c r="I881" i="5"/>
  <c r="I882" i="5" s="1"/>
  <c r="Z881" i="5"/>
  <c r="Z882" i="5" s="1"/>
  <c r="N881" i="5"/>
  <c r="N882" i="5" s="1"/>
  <c r="S881" i="5"/>
  <c r="S882" i="5" s="1"/>
  <c r="Q881" i="5"/>
  <c r="Q882" i="5" s="1"/>
  <c r="AI881" i="5"/>
  <c r="AI882" i="5" s="1"/>
  <c r="AM879" i="5"/>
  <c r="AQ879" i="5" s="1"/>
  <c r="AJ881" i="5"/>
  <c r="AJ882" i="5" s="1"/>
  <c r="E881" i="5"/>
  <c r="E882" i="5" s="1"/>
  <c r="AK878" i="5"/>
  <c r="AO878" i="5" s="1"/>
  <c r="AM880" i="5"/>
  <c r="AQ880" i="5" s="1"/>
  <c r="AN880" i="5"/>
  <c r="AR880" i="5" s="1"/>
  <c r="AZ620" i="6"/>
  <c r="I568" i="6"/>
  <c r="B572" i="6" s="1"/>
  <c r="G572" i="6" s="1"/>
  <c r="AZ615" i="6"/>
  <c r="I573" i="6"/>
  <c r="C568" i="6" s="1"/>
  <c r="G568" i="6" s="1"/>
  <c r="E582" i="6" s="1"/>
  <c r="E584" i="6" s="1"/>
  <c r="AB862" i="5" l="1"/>
  <c r="AB863" i="5" s="1"/>
  <c r="Y862" i="5"/>
  <c r="Y863" i="5" s="1"/>
  <c r="V862" i="5"/>
  <c r="V863" i="5" s="1"/>
  <c r="R862" i="5"/>
  <c r="R863" i="5" s="1"/>
  <c r="AA862" i="5"/>
  <c r="AA863" i="5" s="1"/>
  <c r="AM860" i="5"/>
  <c r="AQ860" i="5" s="1"/>
  <c r="AE862" i="5"/>
  <c r="AE863" i="5" s="1"/>
  <c r="J862" i="5"/>
  <c r="J863" i="5" s="1"/>
  <c r="AD862" i="5"/>
  <c r="AD863" i="5" s="1"/>
  <c r="S862" i="5"/>
  <c r="S863" i="5" s="1"/>
  <c r="AS878" i="5"/>
  <c r="AU878" i="5" s="1"/>
  <c r="AG862" i="5"/>
  <c r="AG863" i="5" s="1"/>
  <c r="AN860" i="5"/>
  <c r="AR860" i="5" s="1"/>
  <c r="Z862" i="5"/>
  <c r="Z863" i="5" s="1"/>
  <c r="AL860" i="5"/>
  <c r="AP860" i="5" s="1"/>
  <c r="AL861" i="5"/>
  <c r="AP861" i="5" s="1"/>
  <c r="N862" i="5"/>
  <c r="N863" i="5" s="1"/>
  <c r="P862" i="5"/>
  <c r="P863" i="5" s="1"/>
  <c r="L862" i="5"/>
  <c r="L863" i="5" s="1"/>
  <c r="AK860" i="5"/>
  <c r="AO860" i="5" s="1"/>
  <c r="I862" i="5"/>
  <c r="I863" i="5" s="1"/>
  <c r="W862" i="5"/>
  <c r="W863" i="5" s="1"/>
  <c r="AK859" i="5"/>
  <c r="AO859" i="5" s="1"/>
  <c r="E862" i="5"/>
  <c r="E863" i="5" s="1"/>
  <c r="AJ862" i="5"/>
  <c r="AJ863" i="5" s="1"/>
  <c r="AI862" i="5"/>
  <c r="AI863" i="5" s="1"/>
  <c r="K862" i="5"/>
  <c r="K863" i="5" s="1"/>
  <c r="AN859" i="5"/>
  <c r="AR859" i="5" s="1"/>
  <c r="AC862" i="5"/>
  <c r="AC863" i="5" s="1"/>
  <c r="AH862" i="5"/>
  <c r="AH863" i="5" s="1"/>
  <c r="AF862" i="5"/>
  <c r="AF863" i="5" s="1"/>
  <c r="AM861" i="5"/>
  <c r="AQ861" i="5" s="1"/>
  <c r="H862" i="5"/>
  <c r="H863" i="5" s="1"/>
  <c r="T862" i="5"/>
  <c r="T863" i="5" s="1"/>
  <c r="G862" i="5"/>
  <c r="G863" i="5" s="1"/>
  <c r="AM859" i="5"/>
  <c r="AQ859" i="5" s="1"/>
  <c r="U862" i="5"/>
  <c r="U863" i="5" s="1"/>
  <c r="AL859" i="5"/>
  <c r="AP859" i="5" s="1"/>
  <c r="M862" i="5"/>
  <c r="M863" i="5" s="1"/>
  <c r="AS879" i="5"/>
  <c r="AU879" i="5" s="1"/>
  <c r="Q862" i="5"/>
  <c r="Q863" i="5" s="1"/>
  <c r="AN861" i="5"/>
  <c r="AR861" i="5" s="1"/>
  <c r="O862" i="5"/>
  <c r="O863" i="5" s="1"/>
  <c r="X862" i="5"/>
  <c r="X863" i="5" s="1"/>
  <c r="F862" i="5"/>
  <c r="F863" i="5" s="1"/>
  <c r="AK882" i="5"/>
  <c r="AO882" i="5" s="1"/>
  <c r="AN882" i="5"/>
  <c r="AR882" i="5" s="1"/>
  <c r="AL882" i="5"/>
  <c r="AP882" i="5" s="1"/>
  <c r="AS880" i="5"/>
  <c r="AM882" i="5"/>
  <c r="AQ882" i="5" s="1"/>
  <c r="A582" i="6"/>
  <c r="A584" i="6" s="1"/>
  <c r="AM599" i="6" s="1"/>
  <c r="AJ594" i="6"/>
  <c r="AB594" i="6"/>
  <c r="T594" i="6"/>
  <c r="L594" i="6"/>
  <c r="AJ589" i="6"/>
  <c r="AB589" i="6"/>
  <c r="T589" i="6"/>
  <c r="L589" i="6"/>
  <c r="AK594" i="6"/>
  <c r="AK597" i="6" s="1"/>
  <c r="AC594" i="6"/>
  <c r="AC597" i="6" s="1"/>
  <c r="U594" i="6"/>
  <c r="U597" i="6" s="1"/>
  <c r="M594" i="6"/>
  <c r="M597" i="6" s="1"/>
  <c r="AK589" i="6"/>
  <c r="AC589" i="6"/>
  <c r="U589" i="6"/>
  <c r="M589" i="6"/>
  <c r="AO594" i="6"/>
  <c r="AO597" i="6" s="1"/>
  <c r="AE594" i="6"/>
  <c r="AE597" i="6" s="1"/>
  <c r="S594" i="6"/>
  <c r="S597" i="6" s="1"/>
  <c r="AM589" i="6"/>
  <c r="AA589" i="6"/>
  <c r="Q589" i="6"/>
  <c r="F601" i="6"/>
  <c r="F603" i="6" s="1"/>
  <c r="AN594" i="6"/>
  <c r="AN597" i="6" s="1"/>
  <c r="AD594" i="6"/>
  <c r="AD597" i="6" s="1"/>
  <c r="R594" i="6"/>
  <c r="R597" i="6" s="1"/>
  <c r="AL589" i="6"/>
  <c r="Z589" i="6"/>
  <c r="P589" i="6"/>
  <c r="AM594" i="6"/>
  <c r="AM597" i="6" s="1"/>
  <c r="AA594" i="6"/>
  <c r="AA597" i="6" s="1"/>
  <c r="Q594" i="6"/>
  <c r="Q597" i="6" s="1"/>
  <c r="AI589" i="6"/>
  <c r="Y589" i="6"/>
  <c r="O589" i="6"/>
  <c r="AL594" i="6"/>
  <c r="AL597" i="6" s="1"/>
  <c r="Z594" i="6"/>
  <c r="Z597" i="6" s="1"/>
  <c r="P594" i="6"/>
  <c r="P597" i="6" s="1"/>
  <c r="AH589" i="6"/>
  <c r="X589" i="6"/>
  <c r="N589" i="6"/>
  <c r="AI594" i="6"/>
  <c r="AI597" i="6" s="1"/>
  <c r="Y594" i="6"/>
  <c r="Y597" i="6" s="1"/>
  <c r="O594" i="6"/>
  <c r="O597" i="6" s="1"/>
  <c r="AQ589" i="6"/>
  <c r="AG589" i="6"/>
  <c r="W589" i="6"/>
  <c r="AH594" i="6"/>
  <c r="AH597" i="6" s="1"/>
  <c r="X594" i="6"/>
  <c r="X597" i="6" s="1"/>
  <c r="N594" i="6"/>
  <c r="N597" i="6" s="1"/>
  <c r="AP589" i="6"/>
  <c r="AF589" i="6"/>
  <c r="V589" i="6"/>
  <c r="AQ594" i="6"/>
  <c r="AQ597" i="6" s="1"/>
  <c r="AG594" i="6"/>
  <c r="AG597" i="6" s="1"/>
  <c r="W594" i="6"/>
  <c r="W597" i="6" s="1"/>
  <c r="AO589" i="6"/>
  <c r="AE589" i="6"/>
  <c r="S589" i="6"/>
  <c r="R589" i="6"/>
  <c r="AP594" i="6"/>
  <c r="AP597" i="6" s="1"/>
  <c r="AF594" i="6"/>
  <c r="AF597" i="6" s="1"/>
  <c r="AN589" i="6"/>
  <c r="V594" i="6"/>
  <c r="V597" i="6" s="1"/>
  <c r="AD589" i="6"/>
  <c r="N592" i="6" a="1"/>
  <c r="AP590" i="6" a="1"/>
  <c r="AE590" i="6" a="1"/>
  <c r="AO591" i="6" a="1"/>
  <c r="M590" i="6" a="1"/>
  <c r="U591" i="6" a="1"/>
  <c r="AC590" i="6" a="1"/>
  <c r="T590" i="6" a="1"/>
  <c r="AK590" i="6" a="1"/>
  <c r="T592" i="6" a="1"/>
  <c r="P591" i="6" a="1"/>
  <c r="X590" i="6" a="1"/>
  <c r="V591" i="6" a="1"/>
  <c r="L590" i="6" a="1"/>
  <c r="AL592" i="6" a="1"/>
  <c r="AM591" i="6" a="1"/>
  <c r="AG591" i="6" a="1"/>
  <c r="AN590" i="6" a="1"/>
  <c r="AI590" i="6" a="1"/>
  <c r="AB592" i="6" a="1"/>
  <c r="AF591" i="6" a="1"/>
  <c r="Y590" i="6" a="1"/>
  <c r="S591" i="6" a="1"/>
  <c r="AI592" i="6" a="1"/>
  <c r="O592" i="6" a="1"/>
  <c r="AE592" i="6" a="1"/>
  <c r="Z590" i="6" a="1"/>
  <c r="AA592" i="6" a="1"/>
  <c r="AH591" i="6" a="1"/>
  <c r="AH590" i="6" a="1"/>
  <c r="Z591" i="6" a="1"/>
  <c r="AQ592" i="6" a="1"/>
  <c r="AO592" i="6" a="1"/>
  <c r="AG592" i="6" a="1"/>
  <c r="W592" i="6" a="1"/>
  <c r="X592" i="6" a="1"/>
  <c r="Q590" i="6" a="1"/>
  <c r="M592" i="6" a="1"/>
  <c r="R590" i="6" a="1"/>
  <c r="U592" i="6" a="1"/>
  <c r="O590" i="6" a="1"/>
  <c r="Q591" i="6" a="1"/>
  <c r="AD591" i="6" a="1"/>
  <c r="W590" i="6" a="1"/>
  <c r="AD590" i="6" a="1"/>
  <c r="AB591" i="6" a="1"/>
  <c r="AL590" i="6" a="1"/>
  <c r="AC591" i="6" a="1"/>
  <c r="L591" i="6" a="1"/>
  <c r="Z592" i="6" a="1"/>
  <c r="AQ591" i="6" a="1"/>
  <c r="AM590" i="6" a="1"/>
  <c r="P592" i="6" a="1"/>
  <c r="S590" i="6" a="1"/>
  <c r="O591" i="6" a="1"/>
  <c r="V590" i="6" a="1"/>
  <c r="R592" i="6" a="1"/>
  <c r="AP592" i="6" a="1"/>
  <c r="AG590" i="6" a="1"/>
  <c r="L592" i="6" a="1"/>
  <c r="X591" i="6" a="1"/>
  <c r="AO590" i="6" a="1"/>
  <c r="Y592" i="6" a="1"/>
  <c r="AJ592" i="6" a="1"/>
  <c r="AJ591" i="6" a="1"/>
  <c r="W591" i="6" a="1"/>
  <c r="P590" i="6" a="1"/>
  <c r="U590" i="6" a="1"/>
  <c r="AM592" i="6" a="1"/>
  <c r="AF590" i="6" a="1"/>
  <c r="AA590" i="6" a="1"/>
  <c r="Q592" i="6" a="1"/>
  <c r="AA591" i="6" a="1"/>
  <c r="AQ590" i="6" a="1"/>
  <c r="AF592" i="6" a="1"/>
  <c r="AP591" i="6" a="1"/>
  <c r="N590" i="6" a="1"/>
  <c r="AN591" i="6" a="1"/>
  <c r="S592" i="6" a="1"/>
  <c r="AK592" i="6" a="1"/>
  <c r="R591" i="6" a="1"/>
  <c r="V592" i="6" a="1"/>
  <c r="AD592" i="6" a="1"/>
  <c r="AE591" i="6" a="1"/>
  <c r="AI591" i="6" a="1"/>
  <c r="M591" i="6" a="1"/>
  <c r="AL591" i="6" a="1"/>
  <c r="AC592" i="6" a="1"/>
  <c r="AN592" i="6" a="1"/>
  <c r="T591" i="6" a="1"/>
  <c r="N591" i="6" a="1"/>
  <c r="AB590" i="6" a="1"/>
  <c r="AJ590" i="6" a="1"/>
  <c r="AK591" i="6" a="1"/>
  <c r="AH592" i="6" a="1"/>
  <c r="Y591" i="6" a="1"/>
  <c r="AS882" i="5" l="1"/>
  <c r="B882" i="5" s="1"/>
  <c r="C893" i="5" s="1"/>
  <c r="F66" i="3" s="1"/>
  <c r="F1195" i="8" s="1"/>
  <c r="AM863" i="5"/>
  <c r="AQ863" i="5" s="1"/>
  <c r="AL863" i="5"/>
  <c r="AP863" i="5" s="1"/>
  <c r="AS860" i="5"/>
  <c r="AU860" i="5" s="1"/>
  <c r="AS859" i="5"/>
  <c r="AU859" i="5" s="1"/>
  <c r="AN863" i="5"/>
  <c r="AR863" i="5" s="1"/>
  <c r="AS861" i="5"/>
  <c r="AK863" i="5"/>
  <c r="AO863" i="5" s="1"/>
  <c r="Q599" i="6"/>
  <c r="N584" i="6"/>
  <c r="B601" i="6"/>
  <c r="B603" i="6" s="1"/>
  <c r="L619" i="6" s="1"/>
  <c r="AA584" i="6"/>
  <c r="AI584" i="6"/>
  <c r="T599" i="6"/>
  <c r="W584" i="6"/>
  <c r="V599" i="6"/>
  <c r="AI599" i="6"/>
  <c r="U599" i="6"/>
  <c r="AB584" i="6"/>
  <c r="AO584" i="6"/>
  <c r="AJ584" i="6"/>
  <c r="P599" i="6"/>
  <c r="Z584" i="6"/>
  <c r="AO599" i="6"/>
  <c r="AH599" i="6"/>
  <c r="AH584" i="6"/>
  <c r="AK584" i="6"/>
  <c r="AF584" i="6"/>
  <c r="AB599" i="6"/>
  <c r="AG599" i="6"/>
  <c r="O599" i="6"/>
  <c r="Q584" i="6"/>
  <c r="X599" i="6"/>
  <c r="AP584" i="6"/>
  <c r="AQ584" i="6"/>
  <c r="S599" i="6"/>
  <c r="AD599" i="6"/>
  <c r="AQ599" i="6"/>
  <c r="P584" i="6"/>
  <c r="Y584" i="6"/>
  <c r="AF599" i="6"/>
  <c r="R584" i="6"/>
  <c r="R599" i="6"/>
  <c r="AC599" i="6"/>
  <c r="AP599" i="6"/>
  <c r="O584" i="6"/>
  <c r="X584" i="6"/>
  <c r="AG584" i="6"/>
  <c r="AN599" i="6"/>
  <c r="AA599" i="6"/>
  <c r="AL599" i="6"/>
  <c r="M584" i="6"/>
  <c r="V584" i="6"/>
  <c r="AE584" i="6"/>
  <c r="AN584" i="6"/>
  <c r="N599" i="6"/>
  <c r="W599" i="6"/>
  <c r="AK599" i="6"/>
  <c r="L584" i="6"/>
  <c r="U584" i="6"/>
  <c r="AD584" i="6"/>
  <c r="AM584" i="6"/>
  <c r="M599" i="6"/>
  <c r="Z599" i="6"/>
  <c r="AE599" i="6"/>
  <c r="S584" i="6"/>
  <c r="T584" i="6"/>
  <c r="AC584" i="6"/>
  <c r="AL584" i="6"/>
  <c r="L599" i="6"/>
  <c r="Y599" i="6"/>
  <c r="AJ599" i="6"/>
  <c r="AQ614" i="6"/>
  <c r="AI614" i="6"/>
  <c r="AA614" i="6"/>
  <c r="S614" i="6"/>
  <c r="AO614" i="6"/>
  <c r="AG614" i="6"/>
  <c r="Y614" i="6"/>
  <c r="Q614" i="6"/>
  <c r="AM614" i="6"/>
  <c r="AE614" i="6"/>
  <c r="W614" i="6"/>
  <c r="O614" i="6"/>
  <c r="AL614" i="6"/>
  <c r="AD614" i="6"/>
  <c r="V614" i="6"/>
  <c r="N614" i="6"/>
  <c r="AP614" i="6"/>
  <c r="Z614" i="6"/>
  <c r="AN614" i="6"/>
  <c r="X614" i="6"/>
  <c r="AK614" i="6"/>
  <c r="U614" i="6"/>
  <c r="AJ614" i="6"/>
  <c r="T614" i="6"/>
  <c r="AH614" i="6"/>
  <c r="R614" i="6"/>
  <c r="G620" i="6"/>
  <c r="G622" i="6" s="1"/>
  <c r="AF614" i="6"/>
  <c r="P614" i="6"/>
  <c r="AC614" i="6"/>
  <c r="M614" i="6"/>
  <c r="AB614" i="6"/>
  <c r="L614" i="6"/>
  <c r="Z592" i="6"/>
  <c r="L591" i="6"/>
  <c r="AM590" i="6"/>
  <c r="AO592" i="6"/>
  <c r="AA591" i="6"/>
  <c r="V590" i="6"/>
  <c r="X590" i="6"/>
  <c r="AC591" i="6"/>
  <c r="AQ592" i="6"/>
  <c r="AF590" i="6"/>
  <c r="S592" i="6"/>
  <c r="AK591" i="6"/>
  <c r="N591" i="6"/>
  <c r="AO590" i="6"/>
  <c r="AB592" i="6"/>
  <c r="Q592" i="6"/>
  <c r="AI591" i="6"/>
  <c r="AD590" i="6"/>
  <c r="X591" i="6"/>
  <c r="S590" i="6"/>
  <c r="AL592" i="6"/>
  <c r="AK592" i="6"/>
  <c r="W591" i="6"/>
  <c r="R590" i="6"/>
  <c r="AG592" i="6"/>
  <c r="S591" i="6"/>
  <c r="N590" i="6"/>
  <c r="AH591" i="6"/>
  <c r="AC590" i="6"/>
  <c r="P592" i="6"/>
  <c r="AN590" i="6"/>
  <c r="M591" i="6"/>
  <c r="AA592" i="6"/>
  <c r="N592" i="6"/>
  <c r="AF591" i="6"/>
  <c r="AA590" i="6"/>
  <c r="M592" i="6"/>
  <c r="AE591" i="6"/>
  <c r="Z590" i="6"/>
  <c r="U592" i="6"/>
  <c r="AM591" i="6"/>
  <c r="AH590" i="6"/>
  <c r="AP592" i="6"/>
  <c r="AB591" i="6"/>
  <c r="W590" i="6"/>
  <c r="V591" i="6"/>
  <c r="AJ592" i="6"/>
  <c r="Q590" i="6"/>
  <c r="AD592" i="6"/>
  <c r="P591" i="6"/>
  <c r="AQ590" i="6"/>
  <c r="AL591" i="6"/>
  <c r="T592" i="6"/>
  <c r="AG590" i="6"/>
  <c r="R591" i="6"/>
  <c r="M590" i="6"/>
  <c r="AF592" i="6"/>
  <c r="AD591" i="6"/>
  <c r="Y590" i="6"/>
  <c r="L592" i="6"/>
  <c r="P590" i="6"/>
  <c r="AI592" i="6"/>
  <c r="U591" i="6"/>
  <c r="Z591" i="6"/>
  <c r="U590" i="6"/>
  <c r="AN592" i="6"/>
  <c r="L590" i="6"/>
  <c r="AE592" i="6"/>
  <c r="Q591" i="6"/>
  <c r="AP591" i="6"/>
  <c r="AK590" i="6"/>
  <c r="X592" i="6"/>
  <c r="AJ591" i="6"/>
  <c r="AE590" i="6"/>
  <c r="R592" i="6"/>
  <c r="Y592" i="6"/>
  <c r="AQ591" i="6"/>
  <c r="AL590" i="6"/>
  <c r="T591" i="6"/>
  <c r="O590" i="6"/>
  <c r="AH592" i="6"/>
  <c r="AN591" i="6"/>
  <c r="AI590" i="6"/>
  <c r="V592" i="6"/>
  <c r="AB590" i="6"/>
  <c r="O592" i="6"/>
  <c r="AG591" i="6"/>
  <c r="AC592" i="6"/>
  <c r="O591" i="6"/>
  <c r="AP590" i="6"/>
  <c r="AJ590" i="6"/>
  <c r="AO591" i="6"/>
  <c r="W592" i="6"/>
  <c r="T590" i="6"/>
  <c r="Y591" i="6"/>
  <c r="AM592" i="6"/>
  <c r="AU594" i="6"/>
  <c r="AY594" i="6" s="1"/>
  <c r="AJ597" i="6"/>
  <c r="AU597" i="6" s="1"/>
  <c r="AY597" i="6" s="1"/>
  <c r="AR589" i="6"/>
  <c r="AV589" i="6" s="1"/>
  <c r="AS589" i="6"/>
  <c r="AW589" i="6" s="1"/>
  <c r="AT589" i="6"/>
  <c r="AX589" i="6" s="1"/>
  <c r="AS594" i="6"/>
  <c r="AW594" i="6" s="1"/>
  <c r="T597" i="6"/>
  <c r="AS597" i="6" s="1"/>
  <c r="AW597" i="6" s="1"/>
  <c r="AB597" i="6"/>
  <c r="AT597" i="6" s="1"/>
  <c r="AX597" i="6" s="1"/>
  <c r="AT594" i="6"/>
  <c r="AX594" i="6" s="1"/>
  <c r="AU589" i="6"/>
  <c r="AY589" i="6" s="1"/>
  <c r="AR594" i="6"/>
  <c r="AV594" i="6" s="1"/>
  <c r="L597" i="6"/>
  <c r="AR597" i="6" s="1"/>
  <c r="AV597" i="6" s="1"/>
  <c r="AD585" i="6" a="1"/>
  <c r="AH587" i="6" a="1"/>
  <c r="AE585" i="6" a="1"/>
  <c r="AP586" i="6" a="1"/>
  <c r="M586" i="6" a="1"/>
  <c r="T587" i="6" a="1"/>
  <c r="AA586" i="6" a="1"/>
  <c r="AI585" i="6" a="1"/>
  <c r="M587" i="6" a="1"/>
  <c r="Y587" i="6" a="1"/>
  <c r="W587" i="6" a="1"/>
  <c r="T585" i="6" a="1"/>
  <c r="S586" i="6" a="1"/>
  <c r="AO587" i="6" a="1"/>
  <c r="AG586" i="6" a="1"/>
  <c r="L585" i="6" a="1"/>
  <c r="AD587" i="6" a="1"/>
  <c r="AL587" i="6" a="1"/>
  <c r="AJ586" i="6" a="1"/>
  <c r="AL586" i="6" a="1"/>
  <c r="AF586" i="6" a="1"/>
  <c r="L587" i="6" a="1"/>
  <c r="AK585" i="6" a="1"/>
  <c r="T586" i="6" a="1"/>
  <c r="X586" i="6" a="1"/>
  <c r="AH586" i="6" a="1"/>
  <c r="U586" i="6" a="1"/>
  <c r="AQ586" i="6" a="1"/>
  <c r="O587" i="6" a="1"/>
  <c r="AP585" i="6" a="1"/>
  <c r="AF585" i="6" a="1"/>
  <c r="X585" i="6" a="1"/>
  <c r="V587" i="6" a="1"/>
  <c r="Q586" i="6" a="1"/>
  <c r="AC586" i="6" a="1"/>
  <c r="N587" i="6" a="1"/>
  <c r="Z585" i="6" a="1"/>
  <c r="AN585" i="6" a="1"/>
  <c r="S587" i="6" a="1"/>
  <c r="Q585" i="6" a="1"/>
  <c r="X587" i="6" a="1"/>
  <c r="O585" i="6" a="1"/>
  <c r="W586" i="6" a="1"/>
  <c r="U587" i="6" a="1"/>
  <c r="AI586" i="6" a="1"/>
  <c r="AN586" i="6" a="1"/>
  <c r="N585" i="6" a="1"/>
  <c r="AQ585" i="6" a="1"/>
  <c r="AB587" i="6" a="1"/>
  <c r="AI587" i="6" a="1"/>
  <c r="AE587" i="6" a="1"/>
  <c r="M585" i="6" a="1"/>
  <c r="O586" i="6" a="1"/>
  <c r="Q587" i="6" a="1"/>
  <c r="S585" i="6" a="1"/>
  <c r="AJ585" i="6" a="1"/>
  <c r="AJ587" i="6" a="1"/>
  <c r="AC585" i="6" a="1"/>
  <c r="V585" i="6" a="1"/>
  <c r="N586" i="6" a="1"/>
  <c r="AB585" i="6" a="1"/>
  <c r="L586" i="6" a="1"/>
  <c r="R587" i="6" a="1"/>
  <c r="AB586" i="6" a="1"/>
  <c r="AE586" i="6" a="1"/>
  <c r="AM586" i="6" a="1"/>
  <c r="AF587" i="6" a="1"/>
  <c r="R585" i="6" a="1"/>
  <c r="AM587" i="6" a="1"/>
  <c r="W585" i="6" a="1"/>
  <c r="AD586" i="6" a="1"/>
  <c r="AO585" i="6" a="1"/>
  <c r="AK586" i="6" a="1"/>
  <c r="AM585" i="6" a="1"/>
  <c r="AH585" i="6" a="1"/>
  <c r="AC587" i="6" a="1"/>
  <c r="P586" i="6" a="1"/>
  <c r="AG585" i="6" a="1"/>
  <c r="AL585" i="6" a="1"/>
  <c r="P585" i="6" a="1"/>
  <c r="R586" i="6" a="1"/>
  <c r="AP587" i="6" a="1"/>
  <c r="Y586" i="6" a="1"/>
  <c r="P587" i="6" a="1"/>
  <c r="Y585" i="6" a="1"/>
  <c r="V586" i="6" a="1"/>
  <c r="AN587" i="6" a="1"/>
  <c r="AO586" i="6" a="1"/>
  <c r="AK587" i="6" a="1"/>
  <c r="Z586" i="6" a="1"/>
  <c r="AA587" i="6" a="1"/>
  <c r="U585" i="6" a="1"/>
  <c r="Z587" i="6" a="1"/>
  <c r="AA585" i="6" a="1"/>
  <c r="AQ587" i="6" a="1"/>
  <c r="AG587" i="6" a="1"/>
  <c r="AS863" i="5" l="1"/>
  <c r="B863" i="5" s="1"/>
  <c r="C874" i="5" s="1"/>
  <c r="F65" i="3" s="1"/>
  <c r="F1176" i="8" s="1"/>
  <c r="C620" i="6"/>
  <c r="C622" i="6" s="1"/>
  <c r="T639" i="6" s="1"/>
  <c r="S619" i="6"/>
  <c r="R619" i="6"/>
  <c r="U619" i="6"/>
  <c r="AH619" i="6"/>
  <c r="T619" i="6"/>
  <c r="O619" i="6"/>
  <c r="AA619" i="6"/>
  <c r="N619" i="6"/>
  <c r="M619" i="6"/>
  <c r="AM619" i="6"/>
  <c r="Y619" i="6"/>
  <c r="AE619" i="6"/>
  <c r="AD619" i="6"/>
  <c r="X619" i="6"/>
  <c r="P619" i="6"/>
  <c r="AG619" i="6"/>
  <c r="AB619" i="6"/>
  <c r="AN619" i="6"/>
  <c r="AF619" i="6"/>
  <c r="AO619" i="6"/>
  <c r="AJ619" i="6"/>
  <c r="AQ619" i="6"/>
  <c r="AI619" i="6"/>
  <c r="Z619" i="6"/>
  <c r="V619" i="6"/>
  <c r="W619" i="6"/>
  <c r="AC619" i="6"/>
  <c r="AK619" i="6"/>
  <c r="AP619" i="6"/>
  <c r="AL619" i="6"/>
  <c r="Q619" i="6"/>
  <c r="AJ587" i="6"/>
  <c r="AA586" i="6"/>
  <c r="P585" i="6"/>
  <c r="AN586" i="6"/>
  <c r="AC585" i="6"/>
  <c r="Q587" i="6"/>
  <c r="M587" i="6"/>
  <c r="AJ586" i="6"/>
  <c r="Y585" i="6"/>
  <c r="P586" i="6"/>
  <c r="AK585" i="6"/>
  <c r="Y587" i="6"/>
  <c r="R587" i="6"/>
  <c r="AO586" i="6"/>
  <c r="AD585" i="6"/>
  <c r="Q586" i="6"/>
  <c r="AL585" i="6"/>
  <c r="Z587" i="6"/>
  <c r="V586" i="6"/>
  <c r="AE587" i="6"/>
  <c r="AQ585" i="6"/>
  <c r="AR584" i="6"/>
  <c r="AV584" i="6" s="1"/>
  <c r="AS599" i="6"/>
  <c r="AW599" i="6" s="1"/>
  <c r="R586" i="6"/>
  <c r="AM585" i="6"/>
  <c r="AA587" i="6"/>
  <c r="V587" i="6"/>
  <c r="M586" i="6"/>
  <c r="AH585" i="6"/>
  <c r="O586" i="6"/>
  <c r="AJ585" i="6"/>
  <c r="X587" i="6"/>
  <c r="AM586" i="6"/>
  <c r="AB585" i="6"/>
  <c r="P587" i="6"/>
  <c r="AR599" i="6"/>
  <c r="AV599" i="6" s="1"/>
  <c r="AS584" i="6"/>
  <c r="AW584" i="6" s="1"/>
  <c r="AT599" i="6"/>
  <c r="AX599" i="6" s="1"/>
  <c r="AU599" i="6"/>
  <c r="AY599" i="6" s="1"/>
  <c r="AT584" i="6"/>
  <c r="AX584" i="6" s="1"/>
  <c r="AU584" i="6"/>
  <c r="AY584" i="6" s="1"/>
  <c r="N586" i="6"/>
  <c r="AI585" i="6"/>
  <c r="W587" i="6"/>
  <c r="AA585" i="6"/>
  <c r="O587" i="6"/>
  <c r="AL586" i="6"/>
  <c r="AD586" i="6"/>
  <c r="S585" i="6"/>
  <c r="AM587" i="6"/>
  <c r="U586" i="6"/>
  <c r="AD587" i="6"/>
  <c r="AP585" i="6"/>
  <c r="N587" i="6"/>
  <c r="AK586" i="6"/>
  <c r="Z585" i="6"/>
  <c r="AL587" i="6"/>
  <c r="AC586" i="6"/>
  <c r="R585" i="6"/>
  <c r="T586" i="6"/>
  <c r="AC587" i="6"/>
  <c r="AO585" i="6"/>
  <c r="L586" i="6"/>
  <c r="AG585" i="6"/>
  <c r="U587" i="6"/>
  <c r="AB586" i="6"/>
  <c r="Q585" i="6"/>
  <c r="AK587" i="6"/>
  <c r="AF585" i="6"/>
  <c r="T587" i="6"/>
  <c r="AQ586" i="6"/>
  <c r="W585" i="6"/>
  <c r="AQ587" i="6"/>
  <c r="AH586" i="6"/>
  <c r="AP587" i="6"/>
  <c r="AG586" i="6"/>
  <c r="V585" i="6"/>
  <c r="AH587" i="6"/>
  <c r="Y586" i="6"/>
  <c r="N585" i="6"/>
  <c r="AG587" i="6"/>
  <c r="X586" i="6"/>
  <c r="M585" i="6"/>
  <c r="S586" i="6"/>
  <c r="AN585" i="6"/>
  <c r="AB587" i="6"/>
  <c r="AI586" i="6"/>
  <c r="X585" i="6"/>
  <c r="L587" i="6"/>
  <c r="AE585" i="6"/>
  <c r="S587" i="6"/>
  <c r="AP586" i="6"/>
  <c r="Z586" i="6"/>
  <c r="O585" i="6"/>
  <c r="AI587" i="6"/>
  <c r="AF586" i="6"/>
  <c r="U585" i="6"/>
  <c r="AO587" i="6"/>
  <c r="AE586" i="6"/>
  <c r="T585" i="6"/>
  <c r="AN587" i="6"/>
  <c r="W586" i="6"/>
  <c r="AF587" i="6"/>
  <c r="L585" i="6"/>
  <c r="AP634" i="6"/>
  <c r="AH634" i="6"/>
  <c r="Z634" i="6"/>
  <c r="R634" i="6"/>
  <c r="AO634" i="6"/>
  <c r="AG634" i="6"/>
  <c r="Y634" i="6"/>
  <c r="Q634" i="6"/>
  <c r="AM634" i="6"/>
  <c r="AE634" i="6"/>
  <c r="W634" i="6"/>
  <c r="O634" i="6"/>
  <c r="AL634" i="6"/>
  <c r="AD634" i="6"/>
  <c r="V634" i="6"/>
  <c r="N634" i="6"/>
  <c r="AF634" i="6"/>
  <c r="P634" i="6"/>
  <c r="AC634" i="6"/>
  <c r="M634" i="6"/>
  <c r="AB634" i="6"/>
  <c r="L634" i="6"/>
  <c r="AQ634" i="6"/>
  <c r="AA634" i="6"/>
  <c r="H639" i="6"/>
  <c r="H641" i="6" s="1"/>
  <c r="B644" i="6" s="1"/>
  <c r="AN634" i="6"/>
  <c r="X634" i="6"/>
  <c r="AK634" i="6"/>
  <c r="U634" i="6"/>
  <c r="AJ634" i="6"/>
  <c r="T634" i="6"/>
  <c r="AI634" i="6"/>
  <c r="S634" i="6"/>
  <c r="AU614" i="6"/>
  <c r="AY614" i="6" s="1"/>
  <c r="AT614" i="6"/>
  <c r="AX614" i="6" s="1"/>
  <c r="AS614" i="6"/>
  <c r="AW614" i="6" s="1"/>
  <c r="AR614" i="6"/>
  <c r="AV614" i="6" s="1"/>
  <c r="AT590" i="6"/>
  <c r="AX590" i="6" s="1"/>
  <c r="AR590" i="6"/>
  <c r="AV590" i="6" s="1"/>
  <c r="AZ594" i="6"/>
  <c r="AT592" i="6"/>
  <c r="AX592" i="6" s="1"/>
  <c r="AR591" i="6"/>
  <c r="AV591" i="6" s="1"/>
  <c r="AU591" i="6"/>
  <c r="AY591" i="6" s="1"/>
  <c r="AS590" i="6"/>
  <c r="AW590" i="6" s="1"/>
  <c r="AR592" i="6"/>
  <c r="AV592" i="6" s="1"/>
  <c r="AU592" i="6"/>
  <c r="AY592" i="6" s="1"/>
  <c r="AU590" i="6"/>
  <c r="AY590" i="6" s="1"/>
  <c r="AS592" i="6"/>
  <c r="AW592" i="6" s="1"/>
  <c r="AT591" i="6"/>
  <c r="AX591" i="6" s="1"/>
  <c r="AZ597" i="6"/>
  <c r="AZ589" i="6"/>
  <c r="AS591" i="6"/>
  <c r="AW591" i="6" s="1"/>
  <c r="B896" i="5" l="1"/>
  <c r="C896" i="5" s="1"/>
  <c r="L896" i="5" s="1"/>
  <c r="AJ639" i="6"/>
  <c r="AQ639" i="6"/>
  <c r="AL639" i="6"/>
  <c r="AC639" i="6"/>
  <c r="O639" i="6"/>
  <c r="R639" i="6"/>
  <c r="AN639" i="6"/>
  <c r="Z639" i="6"/>
  <c r="Q639" i="6"/>
  <c r="AO639" i="6"/>
  <c r="W639" i="6"/>
  <c r="AA639" i="6"/>
  <c r="U639" i="6"/>
  <c r="X639" i="6"/>
  <c r="N639" i="6"/>
  <c r="AI639" i="6"/>
  <c r="V639" i="6"/>
  <c r="AH639" i="6"/>
  <c r="AB639" i="6"/>
  <c r="D639" i="6"/>
  <c r="D641" i="6" s="1"/>
  <c r="AD639" i="6"/>
  <c r="AG639" i="6"/>
  <c r="AP639" i="6"/>
  <c r="AF639" i="6"/>
  <c r="L639" i="6"/>
  <c r="AK639" i="6"/>
  <c r="M639" i="6"/>
  <c r="P639" i="6"/>
  <c r="S639" i="6"/>
  <c r="AM639" i="6"/>
  <c r="AE639" i="6"/>
  <c r="Y639" i="6"/>
  <c r="AS619" i="6"/>
  <c r="AW619" i="6" s="1"/>
  <c r="AU619" i="6"/>
  <c r="AY619" i="6" s="1"/>
  <c r="AT619" i="6"/>
  <c r="AX619" i="6" s="1"/>
  <c r="AR619" i="6"/>
  <c r="AV619" i="6" s="1"/>
  <c r="AR587" i="6"/>
  <c r="AV587" i="6" s="1"/>
  <c r="AR585" i="6"/>
  <c r="AV585" i="6" s="1"/>
  <c r="AU587" i="6"/>
  <c r="AY587" i="6" s="1"/>
  <c r="AZ599" i="6"/>
  <c r="I601" i="6" s="1"/>
  <c r="C591" i="6" s="1"/>
  <c r="AZ584" i="6"/>
  <c r="AU585" i="6"/>
  <c r="AY585" i="6" s="1"/>
  <c r="AT585" i="6"/>
  <c r="AX585" i="6" s="1"/>
  <c r="AR586" i="6"/>
  <c r="AV586" i="6" s="1"/>
  <c r="AS585" i="6"/>
  <c r="AW585" i="6" s="1"/>
  <c r="AS587" i="6"/>
  <c r="AW587" i="6" s="1"/>
  <c r="AS586" i="6"/>
  <c r="AW586" i="6" s="1"/>
  <c r="AT587" i="6"/>
  <c r="AX587" i="6" s="1"/>
  <c r="AU586" i="6"/>
  <c r="AY586" i="6" s="1"/>
  <c r="AT586" i="6"/>
  <c r="AX586" i="6" s="1"/>
  <c r="AT634" i="6"/>
  <c r="AX634" i="6" s="1"/>
  <c r="AS634" i="6"/>
  <c r="AW634" i="6" s="1"/>
  <c r="AU634" i="6"/>
  <c r="AY634" i="6" s="1"/>
  <c r="AR634" i="6"/>
  <c r="AV634" i="6" s="1"/>
  <c r="AZ614" i="6"/>
  <c r="AZ590" i="6"/>
  <c r="I597" i="6"/>
  <c r="D587" i="6" s="1"/>
  <c r="AZ592" i="6"/>
  <c r="AZ591" i="6"/>
  <c r="V899" i="5" a="1"/>
  <c r="AC897" i="5" a="1"/>
  <c r="AE898" i="5" a="1"/>
  <c r="AD896" i="5" l="1"/>
  <c r="X896" i="5"/>
  <c r="AC896" i="5"/>
  <c r="E896" i="5"/>
  <c r="AF896" i="5"/>
  <c r="P896" i="5"/>
  <c r="K896" i="5"/>
  <c r="G896" i="5"/>
  <c r="Y896" i="5"/>
  <c r="T896" i="5"/>
  <c r="J896" i="5"/>
  <c r="F896" i="5"/>
  <c r="I896" i="5"/>
  <c r="AE896" i="5"/>
  <c r="Z896" i="5"/>
  <c r="M896" i="5"/>
  <c r="Q896" i="5"/>
  <c r="AA896" i="5"/>
  <c r="U896" i="5"/>
  <c r="S896" i="5"/>
  <c r="H896" i="5"/>
  <c r="AH896" i="5"/>
  <c r="AG896" i="5"/>
  <c r="R896" i="5"/>
  <c r="AJ896" i="5"/>
  <c r="V896" i="5"/>
  <c r="AB896" i="5"/>
  <c r="O896" i="5"/>
  <c r="AI896" i="5"/>
  <c r="N896" i="5"/>
  <c r="W896" i="5"/>
  <c r="AC897" i="5"/>
  <c r="V899" i="5"/>
  <c r="AE898" i="5"/>
  <c r="AS639" i="6"/>
  <c r="AW639" i="6" s="1"/>
  <c r="AR639" i="6"/>
  <c r="AV639" i="6" s="1"/>
  <c r="AU639" i="6"/>
  <c r="AY639" i="6" s="1"/>
  <c r="AT639" i="6"/>
  <c r="AX639" i="6" s="1"/>
  <c r="AZ619" i="6"/>
  <c r="AZ585" i="6"/>
  <c r="AZ586" i="6"/>
  <c r="AZ587" i="6"/>
  <c r="AZ634" i="6"/>
  <c r="I592" i="6"/>
  <c r="C587" i="6" s="1"/>
  <c r="G587" i="6" s="1"/>
  <c r="E601" i="6" s="1"/>
  <c r="E603" i="6" s="1"/>
  <c r="I897" i="5" a="1"/>
  <c r="AI898" i="5" a="1"/>
  <c r="AG897" i="5" a="1"/>
  <c r="Y898" i="5" a="1"/>
  <c r="R898" i="5" a="1"/>
  <c r="S899" i="5" a="1"/>
  <c r="Y897" i="5" a="1"/>
  <c r="Q899" i="5" a="1"/>
  <c r="N898" i="5" a="1"/>
  <c r="S897" i="5" a="1"/>
  <c r="AA897" i="5" a="1"/>
  <c r="H898" i="5" a="1"/>
  <c r="Z897" i="5" a="1"/>
  <c r="P897" i="5" a="1"/>
  <c r="K897" i="5" a="1"/>
  <c r="AH898" i="5" a="1"/>
  <c r="R899" i="5" a="1"/>
  <c r="AA899" i="5" a="1"/>
  <c r="AA898" i="5" a="1"/>
  <c r="T898" i="5" a="1"/>
  <c r="K898" i="5" a="1"/>
  <c r="X898" i="5" a="1"/>
  <c r="AH897" i="5" a="1"/>
  <c r="AJ899" i="5" a="1"/>
  <c r="V897" i="5" a="1"/>
  <c r="AJ897" i="5" a="1"/>
  <c r="T899" i="5" a="1"/>
  <c r="AG898" i="5" a="1"/>
  <c r="O898" i="5" a="1"/>
  <c r="G897" i="5" a="1"/>
  <c r="Q897" i="5" a="1"/>
  <c r="O897" i="5" a="1"/>
  <c r="Z899" i="5" a="1"/>
  <c r="E897" i="5" a="1"/>
  <c r="Q898" i="5" a="1"/>
  <c r="I898" i="5" a="1"/>
  <c r="V898" i="5" a="1"/>
  <c r="W898" i="5" a="1"/>
  <c r="AB897" i="5" a="1"/>
  <c r="AE897" i="5" a="1"/>
  <c r="F897" i="5" a="1"/>
  <c r="S898" i="5" a="1"/>
  <c r="L898" i="5" a="1"/>
  <c r="P898" i="5" a="1"/>
  <c r="X899" i="5" a="1"/>
  <c r="AB898" i="5" a="1"/>
  <c r="P899" i="5" a="1"/>
  <c r="J897" i="5" a="1"/>
  <c r="F898" i="5" a="1"/>
  <c r="H897" i="5" a="1"/>
  <c r="L897" i="5" a="1"/>
  <c r="AD897" i="5" a="1"/>
  <c r="AD898" i="5" a="1"/>
  <c r="U897" i="5" a="1"/>
  <c r="E898" i="5" a="1"/>
  <c r="AI897" i="5" a="1"/>
  <c r="AF897" i="5" a="1"/>
  <c r="AC898" i="5" a="1"/>
  <c r="AI899" i="5" a="1"/>
  <c r="G898" i="5" a="1"/>
  <c r="W897" i="5" a="1"/>
  <c r="M898" i="5" a="1"/>
  <c r="U899" i="5" a="1"/>
  <c r="M897" i="5" a="1"/>
  <c r="R897" i="5" a="1"/>
  <c r="AE899" i="5" a="1"/>
  <c r="O899" i="5" a="1"/>
  <c r="AF899" i="5" a="1"/>
  <c r="Z898" i="5" a="1"/>
  <c r="W899" i="5" a="1"/>
  <c r="AG899" i="5" a="1"/>
  <c r="U898" i="5" a="1"/>
  <c r="Y899" i="5" a="1"/>
  <c r="AB899" i="5" a="1"/>
  <c r="AH899" i="5" a="1"/>
  <c r="AJ898" i="5" a="1"/>
  <c r="N897" i="5" a="1"/>
  <c r="AF898" i="5" a="1"/>
  <c r="T897" i="5" a="1"/>
  <c r="AC899" i="5" a="1"/>
  <c r="X897" i="5" a="1"/>
  <c r="AD899" i="5" a="1"/>
  <c r="J898" i="5" a="1"/>
  <c r="X898" i="5" l="1"/>
  <c r="V897" i="5"/>
  <c r="O899" i="5"/>
  <c r="N897" i="5"/>
  <c r="P898" i="5"/>
  <c r="K898" i="5"/>
  <c r="I897" i="5"/>
  <c r="AH899" i="5"/>
  <c r="Q898" i="5"/>
  <c r="O897" i="5"/>
  <c r="Z899" i="5"/>
  <c r="AI898" i="5"/>
  <c r="AG897" i="5"/>
  <c r="AB897" i="5"/>
  <c r="AD898" i="5"/>
  <c r="U899" i="5"/>
  <c r="Q897" i="5"/>
  <c r="S898" i="5"/>
  <c r="W898" i="5"/>
  <c r="U897" i="5"/>
  <c r="AI899" i="5"/>
  <c r="L898" i="5"/>
  <c r="J897" i="5"/>
  <c r="AB899" i="5"/>
  <c r="E898" i="5"/>
  <c r="AI897" i="5"/>
  <c r="AF898" i="5"/>
  <c r="AD897" i="5"/>
  <c r="W899" i="5"/>
  <c r="Q899" i="5"/>
  <c r="Z898" i="5"/>
  <c r="X897" i="5"/>
  <c r="R897" i="5"/>
  <c r="T898" i="5"/>
  <c r="K897" i="5"/>
  <c r="AJ899" i="5"/>
  <c r="M898" i="5"/>
  <c r="AG898" i="5"/>
  <c r="X899" i="5"/>
  <c r="AE897" i="5"/>
  <c r="AE900" i="5" s="1"/>
  <c r="U898" i="5"/>
  <c r="S897" i="5"/>
  <c r="P897" i="5"/>
  <c r="R898" i="5"/>
  <c r="AA899" i="5"/>
  <c r="AH897" i="5"/>
  <c r="AJ898" i="5"/>
  <c r="AG899" i="5"/>
  <c r="H897" i="5"/>
  <c r="J898" i="5"/>
  <c r="V898" i="5"/>
  <c r="T897" i="5"/>
  <c r="R899" i="5"/>
  <c r="AA898" i="5"/>
  <c r="Y897" i="5"/>
  <c r="Z897" i="5"/>
  <c r="AB898" i="5"/>
  <c r="S899" i="5"/>
  <c r="AF897" i="5"/>
  <c r="AH898" i="5"/>
  <c r="Y899" i="5"/>
  <c r="AC899" i="5"/>
  <c r="AJ897" i="5"/>
  <c r="F898" i="5"/>
  <c r="Y898" i="5"/>
  <c r="W897" i="5"/>
  <c r="P899" i="5"/>
  <c r="M897" i="5"/>
  <c r="O898" i="5"/>
  <c r="H898" i="5"/>
  <c r="AE899" i="5"/>
  <c r="F897" i="5"/>
  <c r="T899" i="5"/>
  <c r="AC898" i="5"/>
  <c r="AC900" i="5" s="1"/>
  <c r="AA897" i="5"/>
  <c r="AF899" i="5"/>
  <c r="I898" i="5"/>
  <c r="G897" i="5"/>
  <c r="L897" i="5"/>
  <c r="N898" i="5"/>
  <c r="AD899" i="5"/>
  <c r="G898" i="5"/>
  <c r="E897" i="5"/>
  <c r="AZ639" i="6"/>
  <c r="I587" i="6"/>
  <c r="B591" i="6" s="1"/>
  <c r="G591" i="6" s="1"/>
  <c r="A601" i="6" s="1"/>
  <c r="A603" i="6" s="1"/>
  <c r="AJ613" i="6"/>
  <c r="AB613" i="6"/>
  <c r="T613" i="6"/>
  <c r="L613" i="6"/>
  <c r="AJ608" i="6"/>
  <c r="AB608" i="6"/>
  <c r="T608" i="6"/>
  <c r="L608" i="6"/>
  <c r="AP613" i="6"/>
  <c r="AP616" i="6" s="1"/>
  <c r="AH613" i="6"/>
  <c r="AH616" i="6" s="1"/>
  <c r="Z613" i="6"/>
  <c r="Z616" i="6" s="1"/>
  <c r="R613" i="6"/>
  <c r="R616" i="6" s="1"/>
  <c r="AP608" i="6"/>
  <c r="AH608" i="6"/>
  <c r="Z608" i="6"/>
  <c r="R608" i="6"/>
  <c r="F620" i="6"/>
  <c r="F622" i="6" s="1"/>
  <c r="AN613" i="6"/>
  <c r="AN616" i="6" s="1"/>
  <c r="AF613" i="6"/>
  <c r="AF616" i="6" s="1"/>
  <c r="X613" i="6"/>
  <c r="X616" i="6" s="1"/>
  <c r="P613" i="6"/>
  <c r="P616" i="6" s="1"/>
  <c r="AN608" i="6"/>
  <c r="AF608" i="6"/>
  <c r="X608" i="6"/>
  <c r="P608" i="6"/>
  <c r="AM613" i="6"/>
  <c r="AM616" i="6" s="1"/>
  <c r="AE613" i="6"/>
  <c r="AE616" i="6" s="1"/>
  <c r="W613" i="6"/>
  <c r="W616" i="6" s="1"/>
  <c r="O613" i="6"/>
  <c r="O616" i="6" s="1"/>
  <c r="AI613" i="6"/>
  <c r="AI616" i="6" s="1"/>
  <c r="S613" i="6"/>
  <c r="S616" i="6" s="1"/>
  <c r="AQ608" i="6"/>
  <c r="AD608" i="6"/>
  <c r="Q608" i="6"/>
  <c r="AG613" i="6"/>
  <c r="AG616" i="6" s="1"/>
  <c r="Q613" i="6"/>
  <c r="Q616" i="6" s="1"/>
  <c r="AO608" i="6"/>
  <c r="AC608" i="6"/>
  <c r="O608" i="6"/>
  <c r="AD613" i="6"/>
  <c r="AD616" i="6" s="1"/>
  <c r="N613" i="6"/>
  <c r="N616" i="6" s="1"/>
  <c r="AM608" i="6"/>
  <c r="AA608" i="6"/>
  <c r="N608" i="6"/>
  <c r="AC613" i="6"/>
  <c r="AC616" i="6" s="1"/>
  <c r="M613" i="6"/>
  <c r="M616" i="6" s="1"/>
  <c r="AL608" i="6"/>
  <c r="Y608" i="6"/>
  <c r="M608" i="6"/>
  <c r="AQ613" i="6"/>
  <c r="AQ616" i="6" s="1"/>
  <c r="AA613" i="6"/>
  <c r="AA616" i="6" s="1"/>
  <c r="AK608" i="6"/>
  <c r="W608" i="6"/>
  <c r="AO613" i="6"/>
  <c r="AO616" i="6" s="1"/>
  <c r="Y613" i="6"/>
  <c r="Y616" i="6" s="1"/>
  <c r="AI608" i="6"/>
  <c r="V608" i="6"/>
  <c r="AL613" i="6"/>
  <c r="AL616" i="6" s="1"/>
  <c r="V613" i="6"/>
  <c r="V616" i="6" s="1"/>
  <c r="AG608" i="6"/>
  <c r="U608" i="6"/>
  <c r="AK613" i="6"/>
  <c r="AK616" i="6" s="1"/>
  <c r="U613" i="6"/>
  <c r="U616" i="6" s="1"/>
  <c r="AE608" i="6"/>
  <c r="S608" i="6"/>
  <c r="U611" i="6" a="1"/>
  <c r="Z610" i="6" a="1"/>
  <c r="U609" i="6" a="1"/>
  <c r="N611" i="6" a="1"/>
  <c r="AD609" i="6" a="1"/>
  <c r="V609" i="6" a="1"/>
  <c r="AA610" i="6" a="1"/>
  <c r="AE609" i="6" a="1"/>
  <c r="W609" i="6" a="1"/>
  <c r="S611" i="6" a="1"/>
  <c r="Q609" i="6" a="1"/>
  <c r="Y609" i="6" a="1"/>
  <c r="L611" i="6" a="1"/>
  <c r="T611" i="6" a="1"/>
  <c r="M611" i="6" a="1"/>
  <c r="P609" i="6" a="1"/>
  <c r="AO610" i="6" a="1"/>
  <c r="AN610" i="6" a="1"/>
  <c r="AG609" i="6" a="1"/>
  <c r="AC611" i="6" a="1"/>
  <c r="AB610" i="6" a="1"/>
  <c r="N609" i="6" a="1"/>
  <c r="X610" i="6" a="1"/>
  <c r="AL611" i="6" a="1"/>
  <c r="AI609" i="6" a="1"/>
  <c r="R609" i="6" a="1"/>
  <c r="O609" i="6" a="1"/>
  <c r="AF610" i="6" a="1"/>
  <c r="M609" i="6" a="1"/>
  <c r="AB609" i="6" a="1"/>
  <c r="AK609" i="6" a="1"/>
  <c r="L610" i="6" a="1"/>
  <c r="AP610" i="6" a="1"/>
  <c r="AM609" i="6" a="1"/>
  <c r="AG611" i="6" a="1"/>
  <c r="W611" i="6" a="1"/>
  <c r="AO609" i="6" a="1"/>
  <c r="Z609" i="6" a="1"/>
  <c r="Y611" i="6" a="1"/>
  <c r="AJ610" i="6" a="1"/>
  <c r="AH609" i="6" a="1"/>
  <c r="AA609" i="6" a="1"/>
  <c r="AD610" i="6" a="1"/>
  <c r="Q610" i="6" a="1"/>
  <c r="AD611" i="6" a="1"/>
  <c r="V610" i="6" a="1"/>
  <c r="S610" i="6" a="1"/>
  <c r="O610" i="6" a="1"/>
  <c r="AE610" i="6" a="1"/>
  <c r="Q611" i="6" a="1"/>
  <c r="AB611" i="6" a="1"/>
  <c r="P611" i="6" a="1"/>
  <c r="AJ609" i="6" a="1"/>
  <c r="AC610" i="6" a="1"/>
  <c r="U610" i="6" a="1"/>
  <c r="X611" i="6" a="1"/>
  <c r="Z611" i="6" a="1"/>
  <c r="P610" i="6" a="1"/>
  <c r="AQ610" i="6" a="1"/>
  <c r="AP611" i="6" a="1"/>
  <c r="AF609" i="6" a="1"/>
  <c r="Y610" i="6" a="1"/>
  <c r="AM610" i="6" a="1"/>
  <c r="AC609" i="6" a="1"/>
  <c r="AN609" i="6" a="1"/>
  <c r="R610" i="6" a="1"/>
  <c r="AM611" i="6" a="1"/>
  <c r="L609" i="6" a="1"/>
  <c r="AE611" i="6" a="1"/>
  <c r="AH610" i="6" a="1"/>
  <c r="W610" i="6" a="1"/>
  <c r="O611" i="6" a="1"/>
  <c r="AP609" i="6" a="1"/>
  <c r="AO611" i="6" a="1"/>
  <c r="AK611" i="6" a="1"/>
  <c r="V611" i="6" a="1"/>
  <c r="AI611" i="6" a="1"/>
  <c r="AL610" i="6" a="1"/>
  <c r="N610" i="6" a="1"/>
  <c r="AQ611" i="6" a="1"/>
  <c r="AL609" i="6" a="1"/>
  <c r="T609" i="6" a="1"/>
  <c r="R611" i="6" a="1"/>
  <c r="AH611" i="6" a="1"/>
  <c r="AA611" i="6" a="1"/>
  <c r="AI610" i="6" a="1"/>
  <c r="AK610" i="6" a="1"/>
  <c r="AN611" i="6" a="1"/>
  <c r="T610" i="6" a="1"/>
  <c r="M610" i="6" a="1"/>
  <c r="AQ609" i="6" a="1"/>
  <c r="AG610" i="6" a="1"/>
  <c r="S609" i="6" a="1"/>
  <c r="AF611" i="6" a="1"/>
  <c r="X609" i="6" a="1"/>
  <c r="AJ611" i="6" a="1"/>
  <c r="S900" i="5" l="1"/>
  <c r="S901" i="5" s="1"/>
  <c r="F900" i="5"/>
  <c r="F901" i="5" s="1"/>
  <c r="AJ900" i="5"/>
  <c r="AJ901" i="5" s="1"/>
  <c r="AF900" i="5"/>
  <c r="AF901" i="5" s="1"/>
  <c r="Q900" i="5"/>
  <c r="Q901" i="5" s="1"/>
  <c r="K900" i="5"/>
  <c r="K901" i="5" s="1"/>
  <c r="I900" i="5"/>
  <c r="I901" i="5" s="1"/>
  <c r="N900" i="5"/>
  <c r="N901" i="5" s="1"/>
  <c r="W900" i="5"/>
  <c r="W901" i="5" s="1"/>
  <c r="AK898" i="5"/>
  <c r="AO898" i="5" s="1"/>
  <c r="X900" i="5"/>
  <c r="X901" i="5" s="1"/>
  <c r="Y900" i="5"/>
  <c r="Y901" i="5" s="1"/>
  <c r="H900" i="5"/>
  <c r="H901" i="5" s="1"/>
  <c r="AL899" i="5"/>
  <c r="AP899" i="5" s="1"/>
  <c r="AB900" i="5"/>
  <c r="AB901" i="5" s="1"/>
  <c r="O900" i="5"/>
  <c r="O901" i="5" s="1"/>
  <c r="AL897" i="5"/>
  <c r="AP897" i="5" s="1"/>
  <c r="V900" i="5"/>
  <c r="V901" i="5" s="1"/>
  <c r="L900" i="5"/>
  <c r="L901" i="5" s="1"/>
  <c r="AM898" i="5"/>
  <c r="AQ898" i="5" s="1"/>
  <c r="J900" i="5"/>
  <c r="J901" i="5" s="1"/>
  <c r="AN898" i="5"/>
  <c r="AR898" i="5" s="1"/>
  <c r="AG900" i="5"/>
  <c r="AG901" i="5" s="1"/>
  <c r="P900" i="5"/>
  <c r="P901" i="5" s="1"/>
  <c r="AI900" i="5"/>
  <c r="AI901" i="5" s="1"/>
  <c r="AE901" i="5"/>
  <c r="AC901" i="5"/>
  <c r="AM899" i="5"/>
  <c r="AQ899" i="5" s="1"/>
  <c r="AN899" i="5"/>
  <c r="AR899" i="5" s="1"/>
  <c r="T900" i="5"/>
  <c r="T901" i="5" s="1"/>
  <c r="AD900" i="5"/>
  <c r="AD901" i="5" s="1"/>
  <c r="U900" i="5"/>
  <c r="U901" i="5" s="1"/>
  <c r="AK897" i="5"/>
  <c r="AO897" i="5" s="1"/>
  <c r="AA900" i="5"/>
  <c r="AA901" i="5" s="1"/>
  <c r="M900" i="5"/>
  <c r="M901" i="5" s="1"/>
  <c r="AM897" i="5"/>
  <c r="AQ897" i="5" s="1"/>
  <c r="AN897" i="5"/>
  <c r="AR897" i="5" s="1"/>
  <c r="E900" i="5"/>
  <c r="E901" i="5" s="1"/>
  <c r="R900" i="5"/>
  <c r="R901" i="5" s="1"/>
  <c r="Z900" i="5"/>
  <c r="Z901" i="5" s="1"/>
  <c r="G900" i="5"/>
  <c r="G901" i="5" s="1"/>
  <c r="AH900" i="5"/>
  <c r="AH901" i="5" s="1"/>
  <c r="AL898" i="5"/>
  <c r="AP898" i="5" s="1"/>
  <c r="AQ633" i="6"/>
  <c r="AI633" i="6"/>
  <c r="AA633" i="6"/>
  <c r="S633" i="6"/>
  <c r="AP633" i="6"/>
  <c r="AH633" i="6"/>
  <c r="Z633" i="6"/>
  <c r="R633" i="6"/>
  <c r="G639" i="6"/>
  <c r="G641" i="6" s="1"/>
  <c r="AN633" i="6"/>
  <c r="AF633" i="6"/>
  <c r="X633" i="6"/>
  <c r="P633" i="6"/>
  <c r="AM633" i="6"/>
  <c r="AE633" i="6"/>
  <c r="W633" i="6"/>
  <c r="O633" i="6"/>
  <c r="AO633" i="6"/>
  <c r="Y633" i="6"/>
  <c r="AL633" i="6"/>
  <c r="V633" i="6"/>
  <c r="AK633" i="6"/>
  <c r="U633" i="6"/>
  <c r="AJ633" i="6"/>
  <c r="T633" i="6"/>
  <c r="AG633" i="6"/>
  <c r="Q633" i="6"/>
  <c r="AD633" i="6"/>
  <c r="N633" i="6"/>
  <c r="AC633" i="6"/>
  <c r="M633" i="6"/>
  <c r="AB633" i="6"/>
  <c r="L633" i="6"/>
  <c r="AI609" i="6"/>
  <c r="V611" i="6"/>
  <c r="AN610" i="6"/>
  <c r="AM610" i="6"/>
  <c r="U611" i="6"/>
  <c r="AH609" i="6"/>
  <c r="AH611" i="6"/>
  <c r="T610" i="6"/>
  <c r="O609" i="6"/>
  <c r="AK609" i="6"/>
  <c r="X611" i="6"/>
  <c r="AP610" i="6"/>
  <c r="AB611" i="6"/>
  <c r="N610" i="6"/>
  <c r="AO609" i="6"/>
  <c r="AE609" i="6"/>
  <c r="R611" i="6"/>
  <c r="AJ610" i="6"/>
  <c r="AJ611" i="6"/>
  <c r="Q609" i="6"/>
  <c r="V610" i="6"/>
  <c r="AD609" i="6"/>
  <c r="AI610" i="6"/>
  <c r="Q611" i="6"/>
  <c r="AQ611" i="6"/>
  <c r="X609" i="6"/>
  <c r="AC610" i="6"/>
  <c r="R609" i="6"/>
  <c r="W610" i="6"/>
  <c r="AK611" i="6"/>
  <c r="Z610" i="6"/>
  <c r="AN611" i="6"/>
  <c r="U609" i="6"/>
  <c r="Z609" i="6"/>
  <c r="AE610" i="6"/>
  <c r="M611" i="6"/>
  <c r="N611" i="6"/>
  <c r="AF610" i="6"/>
  <c r="AA609" i="6"/>
  <c r="AI611" i="6"/>
  <c r="P609" i="6"/>
  <c r="U610" i="6"/>
  <c r="AD611" i="6"/>
  <c r="AQ609" i="6"/>
  <c r="P610" i="6"/>
  <c r="L609" i="6"/>
  <c r="Q610" i="6"/>
  <c r="AE611" i="6"/>
  <c r="AL609" i="6"/>
  <c r="AQ610" i="6"/>
  <c r="Y611" i="6"/>
  <c r="S610" i="6"/>
  <c r="AG611" i="6"/>
  <c r="N609" i="6"/>
  <c r="AC609" i="6"/>
  <c r="P611" i="6"/>
  <c r="AH610" i="6"/>
  <c r="AP609" i="6"/>
  <c r="O610" i="6"/>
  <c r="AC611" i="6"/>
  <c r="T609" i="6"/>
  <c r="Y610" i="6"/>
  <c r="AM611" i="6"/>
  <c r="T611" i="6"/>
  <c r="AL610" i="6"/>
  <c r="AG609" i="6"/>
  <c r="M609" i="6"/>
  <c r="R610" i="6"/>
  <c r="AF611" i="6"/>
  <c r="AP611" i="6"/>
  <c r="W609" i="6"/>
  <c r="AB610" i="6"/>
  <c r="AF609" i="6"/>
  <c r="S611" i="6"/>
  <c r="AK610" i="6"/>
  <c r="AA611" i="6"/>
  <c r="M610" i="6"/>
  <c r="AN609" i="6"/>
  <c r="AM609" i="6"/>
  <c r="Z611" i="6"/>
  <c r="L610" i="6"/>
  <c r="Y609" i="6"/>
  <c r="L611" i="6"/>
  <c r="AD610" i="6"/>
  <c r="O611" i="6"/>
  <c r="AG610" i="6"/>
  <c r="AB609" i="6"/>
  <c r="AL611" i="6"/>
  <c r="S609" i="6"/>
  <c r="X610" i="6"/>
  <c r="AJ609" i="6"/>
  <c r="W611" i="6"/>
  <c r="AO610" i="6"/>
  <c r="AO611" i="6"/>
  <c r="V609" i="6"/>
  <c r="AA610" i="6"/>
  <c r="AT608" i="6"/>
  <c r="AX608" i="6" s="1"/>
  <c r="AR608" i="6"/>
  <c r="AV608" i="6" s="1"/>
  <c r="AS608" i="6"/>
  <c r="AW608" i="6" s="1"/>
  <c r="T616" i="6"/>
  <c r="AS616" i="6" s="1"/>
  <c r="AW616" i="6" s="1"/>
  <c r="AS613" i="6"/>
  <c r="AW613" i="6" s="1"/>
  <c r="AU608" i="6"/>
  <c r="AY608" i="6" s="1"/>
  <c r="B620" i="6"/>
  <c r="B622" i="6" s="1"/>
  <c r="AM618" i="6"/>
  <c r="AE618" i="6"/>
  <c r="W618" i="6"/>
  <c r="O618" i="6"/>
  <c r="AK618" i="6"/>
  <c r="AC618" i="6"/>
  <c r="U618" i="6"/>
  <c r="M618" i="6"/>
  <c r="AQ618" i="6"/>
  <c r="AI618" i="6"/>
  <c r="AA618" i="6"/>
  <c r="S618" i="6"/>
  <c r="AP618" i="6"/>
  <c r="AH618" i="6"/>
  <c r="Z618" i="6"/>
  <c r="R618" i="6"/>
  <c r="AD618" i="6"/>
  <c r="N618" i="6"/>
  <c r="AK603" i="6"/>
  <c r="AC603" i="6"/>
  <c r="U603" i="6"/>
  <c r="M603" i="6"/>
  <c r="AB618" i="6"/>
  <c r="L618" i="6"/>
  <c r="AJ603" i="6"/>
  <c r="AB603" i="6"/>
  <c r="T603" i="6"/>
  <c r="L603" i="6"/>
  <c r="AO618" i="6"/>
  <c r="Y618" i="6"/>
  <c r="AQ603" i="6"/>
  <c r="AI603" i="6"/>
  <c r="AA603" i="6"/>
  <c r="S603" i="6"/>
  <c r="AN618" i="6"/>
  <c r="X618" i="6"/>
  <c r="AP603" i="6"/>
  <c r="AH603" i="6"/>
  <c r="Z603" i="6"/>
  <c r="R603" i="6"/>
  <c r="AL618" i="6"/>
  <c r="V618" i="6"/>
  <c r="AO603" i="6"/>
  <c r="AG603" i="6"/>
  <c r="Y603" i="6"/>
  <c r="Q603" i="6"/>
  <c r="AJ618" i="6"/>
  <c r="T618" i="6"/>
  <c r="AN603" i="6"/>
  <c r="AF603" i="6"/>
  <c r="X603" i="6"/>
  <c r="P603" i="6"/>
  <c r="AG618" i="6"/>
  <c r="Q618" i="6"/>
  <c r="AM603" i="6"/>
  <c r="AE603" i="6"/>
  <c r="W603" i="6"/>
  <c r="O603" i="6"/>
  <c r="AF618" i="6"/>
  <c r="P618" i="6"/>
  <c r="AL603" i="6"/>
  <c r="AD603" i="6"/>
  <c r="V603" i="6"/>
  <c r="N603" i="6"/>
  <c r="AB616" i="6"/>
  <c r="AT616" i="6" s="1"/>
  <c r="AX616" i="6" s="1"/>
  <c r="AT613" i="6"/>
  <c r="AX613" i="6" s="1"/>
  <c r="AR613" i="6"/>
  <c r="AV613" i="6" s="1"/>
  <c r="L616" i="6"/>
  <c r="AR616" i="6" s="1"/>
  <c r="AV616" i="6" s="1"/>
  <c r="AJ616" i="6"/>
  <c r="AU616" i="6" s="1"/>
  <c r="AY616" i="6" s="1"/>
  <c r="AU613" i="6"/>
  <c r="AY613" i="6" s="1"/>
  <c r="AK605" i="6" a="1"/>
  <c r="N605" i="6" a="1"/>
  <c r="AL606" i="6" a="1"/>
  <c r="T606" i="6" a="1"/>
  <c r="W604" i="6" a="1"/>
  <c r="AH605" i="6" a="1"/>
  <c r="AC604" i="6" a="1"/>
  <c r="AO604" i="6" a="1"/>
  <c r="S604" i="6" a="1"/>
  <c r="U606" i="6" a="1"/>
  <c r="M606" i="6" a="1"/>
  <c r="AF606" i="6" a="1"/>
  <c r="AB605" i="6" a="1"/>
  <c r="AK604" i="6" a="1"/>
  <c r="U604" i="6" a="1"/>
  <c r="AD604" i="6" a="1"/>
  <c r="V604" i="6" a="1"/>
  <c r="AG604" i="6" a="1"/>
  <c r="V605" i="6" a="1"/>
  <c r="AB606" i="6" a="1"/>
  <c r="S606" i="6" a="1"/>
  <c r="AK606" i="6" a="1"/>
  <c r="AO605" i="6" a="1"/>
  <c r="V606" i="6" a="1"/>
  <c r="AJ605" i="6" a="1"/>
  <c r="Y604" i="6" a="1"/>
  <c r="S605" i="6" a="1"/>
  <c r="U605" i="6" a="1"/>
  <c r="X604" i="6" a="1"/>
  <c r="AP604" i="6" a="1"/>
  <c r="AN606" i="6" a="1"/>
  <c r="AB604" i="6" a="1"/>
  <c r="AM604" i="6" a="1"/>
  <c r="W606" i="6" a="1"/>
  <c r="M605" i="6" a="1"/>
  <c r="AM605" i="6" a="1"/>
  <c r="R605" i="6" a="1"/>
  <c r="X605" i="6" a="1"/>
  <c r="R604" i="6" a="1"/>
  <c r="T604" i="6" a="1"/>
  <c r="AH606" i="6" a="1"/>
  <c r="AP605" i="6" a="1"/>
  <c r="AC605" i="6" a="1"/>
  <c r="AQ606" i="6" a="1"/>
  <c r="AI606" i="6" a="1"/>
  <c r="Q606" i="6" a="1"/>
  <c r="AD605" i="6" a="1"/>
  <c r="AN605" i="6" a="1"/>
  <c r="O606" i="6" a="1"/>
  <c r="T605" i="6" a="1"/>
  <c r="N604" i="6" a="1"/>
  <c r="AL604" i="6" a="1"/>
  <c r="Z604" i="6" a="1"/>
  <c r="AD606" i="6" a="1"/>
  <c r="Q604" i="6" a="1"/>
  <c r="AH604" i="6" a="1"/>
  <c r="M604" i="6" a="1"/>
  <c r="O604" i="6" a="1"/>
  <c r="AQ605" i="6" a="1"/>
  <c r="R606" i="6" a="1"/>
  <c r="AA604" i="6" a="1"/>
  <c r="AF605" i="6" a="1"/>
  <c r="Z606" i="6" a="1"/>
  <c r="AA605" i="6" a="1"/>
  <c r="O605" i="6" a="1"/>
  <c r="AO606" i="6" a="1"/>
  <c r="AG605" i="6" a="1"/>
  <c r="X606" i="6" a="1"/>
  <c r="AC606" i="6" a="1"/>
  <c r="AF604" i="6" a="1"/>
  <c r="AI605" i="6" a="1"/>
  <c r="AP606" i="6" a="1"/>
  <c r="AA606" i="6" a="1"/>
  <c r="AM606" i="6" a="1"/>
  <c r="AQ604" i="6" a="1"/>
  <c r="Y605" i="6" a="1"/>
  <c r="AI604" i="6" a="1"/>
  <c r="Y606" i="6" a="1"/>
  <c r="Z605" i="6" a="1"/>
  <c r="N606" i="6" a="1"/>
  <c r="AE606" i="6" a="1"/>
  <c r="AN604" i="6" a="1"/>
  <c r="AE605" i="6" a="1"/>
  <c r="P604" i="6" a="1"/>
  <c r="P606" i="6" a="1"/>
  <c r="AE604" i="6" a="1"/>
  <c r="L604" i="6" a="1"/>
  <c r="AJ606" i="6" a="1"/>
  <c r="AG606" i="6" a="1"/>
  <c r="L606" i="6" a="1"/>
  <c r="AL605" i="6" a="1"/>
  <c r="P605" i="6" a="1"/>
  <c r="W605" i="6" a="1"/>
  <c r="Q605" i="6" a="1"/>
  <c r="L605" i="6" a="1"/>
  <c r="AJ604" i="6" a="1"/>
  <c r="AS898" i="5" l="1"/>
  <c r="AU898" i="5" s="1"/>
  <c r="AN901" i="5"/>
  <c r="AR901" i="5" s="1"/>
  <c r="AS897" i="5"/>
  <c r="AU897" i="5" s="1"/>
  <c r="AK901" i="5"/>
  <c r="AO901" i="5" s="1"/>
  <c r="AL901" i="5"/>
  <c r="AP901" i="5" s="1"/>
  <c r="AS899" i="5"/>
  <c r="AM901" i="5"/>
  <c r="AQ901" i="5" s="1"/>
  <c r="AP653" i="6"/>
  <c r="AH653" i="6"/>
  <c r="Z653" i="6"/>
  <c r="R653" i="6"/>
  <c r="AM653" i="6"/>
  <c r="AE653" i="6"/>
  <c r="W653" i="6"/>
  <c r="O653" i="6"/>
  <c r="AL653" i="6"/>
  <c r="AD653" i="6"/>
  <c r="V653" i="6"/>
  <c r="N653" i="6"/>
  <c r="AK653" i="6"/>
  <c r="AC653" i="6"/>
  <c r="U653" i="6"/>
  <c r="M653" i="6"/>
  <c r="AB653" i="6"/>
  <c r="L653" i="6"/>
  <c r="AQ653" i="6"/>
  <c r="AA653" i="6"/>
  <c r="AF653" i="6"/>
  <c r="AO653" i="6"/>
  <c r="Y653" i="6"/>
  <c r="P653" i="6"/>
  <c r="H658" i="6"/>
  <c r="H660" i="6" s="1"/>
  <c r="B663" i="6" s="1"/>
  <c r="AN653" i="6"/>
  <c r="X653" i="6"/>
  <c r="AJ653" i="6"/>
  <c r="T653" i="6"/>
  <c r="AI653" i="6"/>
  <c r="S653" i="6"/>
  <c r="AG653" i="6"/>
  <c r="Q653" i="6"/>
  <c r="AS618" i="6"/>
  <c r="AW618" i="6" s="1"/>
  <c r="AL638" i="6"/>
  <c r="AD638" i="6"/>
  <c r="V638" i="6"/>
  <c r="N638" i="6"/>
  <c r="AK638" i="6"/>
  <c r="AC638" i="6"/>
  <c r="U638" i="6"/>
  <c r="M638" i="6"/>
  <c r="AQ638" i="6"/>
  <c r="AI638" i="6"/>
  <c r="AA638" i="6"/>
  <c r="S638" i="6"/>
  <c r="AP638" i="6"/>
  <c r="AH638" i="6"/>
  <c r="Z638" i="6"/>
  <c r="R638" i="6"/>
  <c r="AJ638" i="6"/>
  <c r="T638" i="6"/>
  <c r="AG638" i="6"/>
  <c r="Q638" i="6"/>
  <c r="AF638" i="6"/>
  <c r="P638" i="6"/>
  <c r="AE638" i="6"/>
  <c r="O638" i="6"/>
  <c r="AB638" i="6"/>
  <c r="L638" i="6"/>
  <c r="AO638" i="6"/>
  <c r="Y638" i="6"/>
  <c r="AN638" i="6"/>
  <c r="X638" i="6"/>
  <c r="C639" i="6"/>
  <c r="C641" i="6" s="1"/>
  <c r="AM638" i="6"/>
  <c r="W638" i="6"/>
  <c r="AT633" i="6"/>
  <c r="AX633" i="6" s="1"/>
  <c r="AU633" i="6"/>
  <c r="AY633" i="6" s="1"/>
  <c r="AR633" i="6"/>
  <c r="AV633" i="6" s="1"/>
  <c r="AS633" i="6"/>
  <c r="AW633" i="6" s="1"/>
  <c r="AR609" i="6"/>
  <c r="AV609" i="6" s="1"/>
  <c r="AT609" i="6"/>
  <c r="AX609" i="6" s="1"/>
  <c r="AT618" i="6"/>
  <c r="AX618" i="6" s="1"/>
  <c r="AR618" i="6"/>
  <c r="AV618" i="6" s="1"/>
  <c r="AU618" i="6"/>
  <c r="AY618" i="6" s="1"/>
  <c r="AC606" i="6"/>
  <c r="AO604" i="6"/>
  <c r="T605" i="6"/>
  <c r="AB604" i="6"/>
  <c r="AM605" i="6"/>
  <c r="P606" i="6"/>
  <c r="AJ604" i="6"/>
  <c r="O605" i="6"/>
  <c r="X606" i="6"/>
  <c r="AA604" i="6"/>
  <c r="O606" i="6"/>
  <c r="AL605" i="6"/>
  <c r="V606" i="6"/>
  <c r="AH604" i="6"/>
  <c r="M605" i="6"/>
  <c r="AF605" i="6"/>
  <c r="AO606" i="6"/>
  <c r="U604" i="6"/>
  <c r="M606" i="6"/>
  <c r="AJ605" i="6"/>
  <c r="Y604" i="6"/>
  <c r="AD606" i="6"/>
  <c r="AP604" i="6"/>
  <c r="U605" i="6"/>
  <c r="AN605" i="6"/>
  <c r="Q606" i="6"/>
  <c r="AC604" i="6"/>
  <c r="AL604" i="6"/>
  <c r="Q605" i="6"/>
  <c r="Z606" i="6"/>
  <c r="P604" i="6"/>
  <c r="AA605" i="6"/>
  <c r="AJ606" i="6"/>
  <c r="T604" i="6"/>
  <c r="AE605" i="6"/>
  <c r="AN606" i="6"/>
  <c r="AF604" i="6"/>
  <c r="AQ605" i="6"/>
  <c r="T606" i="6"/>
  <c r="AN604" i="6"/>
  <c r="S605" i="6"/>
  <c r="AB606" i="6"/>
  <c r="AL606" i="6"/>
  <c r="R604" i="6"/>
  <c r="AC605" i="6"/>
  <c r="AI604" i="6"/>
  <c r="W606" i="6"/>
  <c r="N605" i="6"/>
  <c r="N604" i="6"/>
  <c r="AH606" i="6"/>
  <c r="Y605" i="6"/>
  <c r="S606" i="6"/>
  <c r="AE604" i="6"/>
  <c r="AP605" i="6"/>
  <c r="S604" i="6"/>
  <c r="AD605" i="6"/>
  <c r="AM606" i="6"/>
  <c r="AQ606" i="6"/>
  <c r="W604" i="6"/>
  <c r="AH605" i="6"/>
  <c r="AE606" i="6"/>
  <c r="AQ604" i="6"/>
  <c r="V605" i="6"/>
  <c r="AP606" i="6"/>
  <c r="V604" i="6"/>
  <c r="AG605" i="6"/>
  <c r="AM604" i="6"/>
  <c r="R605" i="6"/>
  <c r="AA606" i="6"/>
  <c r="U606" i="6"/>
  <c r="AG604" i="6"/>
  <c r="L605" i="6"/>
  <c r="Y606" i="6"/>
  <c r="AK604" i="6"/>
  <c r="P605" i="6"/>
  <c r="X604" i="6"/>
  <c r="L606" i="6"/>
  <c r="AI605" i="6"/>
  <c r="M604" i="6"/>
  <c r="AG606" i="6"/>
  <c r="X605" i="6"/>
  <c r="O604" i="6"/>
  <c r="Z605" i="6"/>
  <c r="AI606" i="6"/>
  <c r="AF606" i="6"/>
  <c r="L604" i="6"/>
  <c r="W605" i="6"/>
  <c r="Z604" i="6"/>
  <c r="N606" i="6"/>
  <c r="AK605" i="6"/>
  <c r="AK606" i="6"/>
  <c r="Q604" i="6"/>
  <c r="AB605" i="6"/>
  <c r="AO605" i="6"/>
  <c r="R606" i="6"/>
  <c r="AD604" i="6"/>
  <c r="AS609" i="6"/>
  <c r="AW609" i="6" s="1"/>
  <c r="AZ613" i="6"/>
  <c r="AU603" i="6"/>
  <c r="AY603" i="6" s="1"/>
  <c r="AT610" i="6"/>
  <c r="AX610" i="6" s="1"/>
  <c r="AS611" i="6"/>
  <c r="AW611" i="6" s="1"/>
  <c r="AS610" i="6"/>
  <c r="AW610" i="6" s="1"/>
  <c r="AZ616" i="6"/>
  <c r="AR603" i="6"/>
  <c r="AV603" i="6" s="1"/>
  <c r="AU609" i="6"/>
  <c r="AY609" i="6" s="1"/>
  <c r="AR611" i="6"/>
  <c r="AV611" i="6" s="1"/>
  <c r="AU611" i="6"/>
  <c r="AY611" i="6" s="1"/>
  <c r="AT611" i="6"/>
  <c r="AX611" i="6" s="1"/>
  <c r="AS603" i="6"/>
  <c r="AW603" i="6" s="1"/>
  <c r="AZ608" i="6"/>
  <c r="AU610" i="6"/>
  <c r="AY610" i="6" s="1"/>
  <c r="AT603" i="6"/>
  <c r="AX603" i="6" s="1"/>
  <c r="AR610" i="6"/>
  <c r="AV610" i="6" s="1"/>
  <c r="AS901" i="5" l="1"/>
  <c r="B901" i="5" s="1"/>
  <c r="C912" i="5" s="1"/>
  <c r="F67" i="3" s="1"/>
  <c r="F1214" i="8" s="1"/>
  <c r="AR653" i="6"/>
  <c r="AV653" i="6" s="1"/>
  <c r="AJ658" i="6"/>
  <c r="AB658" i="6"/>
  <c r="T658" i="6"/>
  <c r="L658" i="6"/>
  <c r="AO658" i="6"/>
  <c r="AG658" i="6"/>
  <c r="Y658" i="6"/>
  <c r="Q658" i="6"/>
  <c r="AN658" i="6"/>
  <c r="AF658" i="6"/>
  <c r="X658" i="6"/>
  <c r="P658" i="6"/>
  <c r="AM658" i="6"/>
  <c r="AE658" i="6"/>
  <c r="W658" i="6"/>
  <c r="O658" i="6"/>
  <c r="AD658" i="6"/>
  <c r="N658" i="6"/>
  <c r="AC658" i="6"/>
  <c r="M658" i="6"/>
  <c r="AH658" i="6"/>
  <c r="AQ658" i="6"/>
  <c r="AA658" i="6"/>
  <c r="AP658" i="6"/>
  <c r="Z658" i="6"/>
  <c r="AL658" i="6"/>
  <c r="V658" i="6"/>
  <c r="D658" i="6"/>
  <c r="D660" i="6" s="1"/>
  <c r="AK658" i="6"/>
  <c r="U658" i="6"/>
  <c r="AI658" i="6"/>
  <c r="S658" i="6"/>
  <c r="R658" i="6"/>
  <c r="AT653" i="6"/>
  <c r="AX653" i="6" s="1"/>
  <c r="AS653" i="6"/>
  <c r="AW653" i="6" s="1"/>
  <c r="AU653" i="6"/>
  <c r="AY653" i="6" s="1"/>
  <c r="AR638" i="6"/>
  <c r="AV638" i="6" s="1"/>
  <c r="AS638" i="6"/>
  <c r="AW638" i="6" s="1"/>
  <c r="AZ633" i="6"/>
  <c r="AT638" i="6"/>
  <c r="AX638" i="6" s="1"/>
  <c r="AU638" i="6"/>
  <c r="AY638" i="6" s="1"/>
  <c r="AZ618" i="6"/>
  <c r="I620" i="6" s="1"/>
  <c r="C610" i="6" s="1"/>
  <c r="I616" i="6"/>
  <c r="D606" i="6" s="1"/>
  <c r="AZ609" i="6"/>
  <c r="AU604" i="6"/>
  <c r="AY604" i="6" s="1"/>
  <c r="AT606" i="6"/>
  <c r="AX606" i="6" s="1"/>
  <c r="AS604" i="6"/>
  <c r="AW604" i="6" s="1"/>
  <c r="AZ603" i="6"/>
  <c r="AU606" i="6"/>
  <c r="AY606" i="6" s="1"/>
  <c r="AR605" i="6"/>
  <c r="AV605" i="6" s="1"/>
  <c r="AR606" i="6"/>
  <c r="AV606" i="6" s="1"/>
  <c r="AU605" i="6"/>
  <c r="AY605" i="6" s="1"/>
  <c r="AT604" i="6"/>
  <c r="AX604" i="6" s="1"/>
  <c r="AZ610" i="6"/>
  <c r="AZ611" i="6"/>
  <c r="AS605" i="6"/>
  <c r="AW605" i="6" s="1"/>
  <c r="AS606" i="6"/>
  <c r="AW606" i="6" s="1"/>
  <c r="AR604" i="6"/>
  <c r="AV604" i="6" s="1"/>
  <c r="AT605" i="6"/>
  <c r="AX605" i="6" s="1"/>
  <c r="AR658" i="6" l="1"/>
  <c r="AV658" i="6" s="1"/>
  <c r="AZ653" i="6"/>
  <c r="AS658" i="6"/>
  <c r="AW658" i="6" s="1"/>
  <c r="AT658" i="6"/>
  <c r="AX658" i="6" s="1"/>
  <c r="AU658" i="6"/>
  <c r="AY658" i="6" s="1"/>
  <c r="AZ638" i="6"/>
  <c r="AZ604" i="6"/>
  <c r="I611" i="6"/>
  <c r="C606" i="6" s="1"/>
  <c r="G606" i="6" s="1"/>
  <c r="E620" i="6" s="1"/>
  <c r="E622" i="6" s="1"/>
  <c r="AZ606" i="6"/>
  <c r="AZ605" i="6"/>
  <c r="AZ658" i="6" l="1"/>
  <c r="I606" i="6"/>
  <c r="B610" i="6" s="1"/>
  <c r="G610" i="6" s="1"/>
  <c r="A620" i="6" s="1"/>
  <c r="A622" i="6" s="1"/>
  <c r="B639" i="6" s="1"/>
  <c r="B641" i="6" s="1"/>
  <c r="AJ632" i="6"/>
  <c r="AB632" i="6"/>
  <c r="T632" i="6"/>
  <c r="L632" i="6"/>
  <c r="AJ627" i="6"/>
  <c r="AB627" i="6"/>
  <c r="T627" i="6"/>
  <c r="L627" i="6"/>
  <c r="AQ632" i="6"/>
  <c r="AQ635" i="6" s="1"/>
  <c r="AI632" i="6"/>
  <c r="AI635" i="6" s="1"/>
  <c r="AA632" i="6"/>
  <c r="AA635" i="6" s="1"/>
  <c r="S632" i="6"/>
  <c r="S635" i="6" s="1"/>
  <c r="AO632" i="6"/>
  <c r="AO635" i="6" s="1"/>
  <c r="AG632" i="6"/>
  <c r="AG635" i="6" s="1"/>
  <c r="Y632" i="6"/>
  <c r="Y635" i="6" s="1"/>
  <c r="Q632" i="6"/>
  <c r="Q635" i="6" s="1"/>
  <c r="F639" i="6"/>
  <c r="F641" i="6" s="1"/>
  <c r="AN632" i="6"/>
  <c r="AN635" i="6" s="1"/>
  <c r="AF632" i="6"/>
  <c r="AF635" i="6" s="1"/>
  <c r="X632" i="6"/>
  <c r="X635" i="6" s="1"/>
  <c r="P632" i="6"/>
  <c r="P635" i="6" s="1"/>
  <c r="AN627" i="6"/>
  <c r="AF627" i="6"/>
  <c r="X627" i="6"/>
  <c r="P627" i="6"/>
  <c r="AH632" i="6"/>
  <c r="AH635" i="6" s="1"/>
  <c r="R632" i="6"/>
  <c r="R635" i="6" s="1"/>
  <c r="AM627" i="6"/>
  <c r="AC627" i="6"/>
  <c r="R627" i="6"/>
  <c r="AE632" i="6"/>
  <c r="AE635" i="6" s="1"/>
  <c r="O632" i="6"/>
  <c r="O635" i="6" s="1"/>
  <c r="AL627" i="6"/>
  <c r="AA627" i="6"/>
  <c r="Q627" i="6"/>
  <c r="AD632" i="6"/>
  <c r="AD635" i="6" s="1"/>
  <c r="N632" i="6"/>
  <c r="N635" i="6" s="1"/>
  <c r="AK627" i="6"/>
  <c r="Z627" i="6"/>
  <c r="O627" i="6"/>
  <c r="AC632" i="6"/>
  <c r="AC635" i="6" s="1"/>
  <c r="M632" i="6"/>
  <c r="M635" i="6" s="1"/>
  <c r="AI627" i="6"/>
  <c r="Y627" i="6"/>
  <c r="N627" i="6"/>
  <c r="AP632" i="6"/>
  <c r="AP635" i="6" s="1"/>
  <c r="Z632" i="6"/>
  <c r="Z635" i="6" s="1"/>
  <c r="AH627" i="6"/>
  <c r="W627" i="6"/>
  <c r="M627" i="6"/>
  <c r="AM632" i="6"/>
  <c r="AM635" i="6" s="1"/>
  <c r="W632" i="6"/>
  <c r="W635" i="6" s="1"/>
  <c r="AQ627" i="6"/>
  <c r="AG627" i="6"/>
  <c r="V627" i="6"/>
  <c r="AL632" i="6"/>
  <c r="AL635" i="6" s="1"/>
  <c r="V632" i="6"/>
  <c r="V635" i="6" s="1"/>
  <c r="AP627" i="6"/>
  <c r="AE627" i="6"/>
  <c r="U627" i="6"/>
  <c r="AK632" i="6"/>
  <c r="AK635" i="6" s="1"/>
  <c r="U632" i="6"/>
  <c r="U635" i="6" s="1"/>
  <c r="AO627" i="6"/>
  <c r="AD627" i="6"/>
  <c r="S627" i="6"/>
  <c r="AP628" i="6" a="1"/>
  <c r="X629" i="6" a="1"/>
  <c r="AK630" i="6" a="1"/>
  <c r="AO628" i="6" a="1"/>
  <c r="X630" i="6" a="1"/>
  <c r="M628" i="6" a="1"/>
  <c r="AD629" i="6" a="1"/>
  <c r="AB629" i="6" a="1"/>
  <c r="AF629" i="6" a="1"/>
  <c r="N629" i="6" a="1"/>
  <c r="R630" i="6" a="1"/>
  <c r="AL628" i="6" a="1"/>
  <c r="X628" i="6" a="1"/>
  <c r="AA629" i="6" a="1"/>
  <c r="AH629" i="6" a="1"/>
  <c r="AN629" i="6" a="1"/>
  <c r="R629" i="6" a="1"/>
  <c r="Z630" i="6" a="1"/>
  <c r="AD630" i="6" a="1"/>
  <c r="AA628" i="6" a="1"/>
  <c r="AC629" i="6" a="1"/>
  <c r="AE630" i="6" a="1"/>
  <c r="AK628" i="6" a="1"/>
  <c r="T630" i="6" a="1"/>
  <c r="V629" i="6" a="1"/>
  <c r="AP629" i="6" a="1"/>
  <c r="AA630" i="6" a="1"/>
  <c r="AN630" i="6" a="1"/>
  <c r="AG628" i="6" a="1"/>
  <c r="O630" i="6" a="1"/>
  <c r="W629" i="6" a="1"/>
  <c r="AJ630" i="6" a="1"/>
  <c r="AJ628" i="6" a="1"/>
  <c r="AP630" i="6" a="1"/>
  <c r="Y628" i="6" a="1"/>
  <c r="AM628" i="6" a="1"/>
  <c r="AO629" i="6" a="1"/>
  <c r="Q629" i="6" a="1"/>
  <c r="AB628" i="6" a="1"/>
  <c r="AH628" i="6" a="1"/>
  <c r="AL629" i="6" a="1"/>
  <c r="AK629" i="6" a="1"/>
  <c r="R628" i="6" a="1"/>
  <c r="L628" i="6" a="1"/>
  <c r="AI628" i="6" a="1"/>
  <c r="AI630" i="6" a="1"/>
  <c r="AM629" i="6" a="1"/>
  <c r="AC628" i="6" a="1"/>
  <c r="V630" i="6" a="1"/>
  <c r="S629" i="6" a="1"/>
  <c r="AG629" i="6" a="1"/>
  <c r="O628" i="6" a="1"/>
  <c r="AI629" i="6" a="1"/>
  <c r="AF628" i="6" a="1"/>
  <c r="T629" i="6" a="1"/>
  <c r="U630" i="6" a="1"/>
  <c r="AC630" i="6" a="1"/>
  <c r="Q630" i="6" a="1"/>
  <c r="L630" i="6" a="1"/>
  <c r="Z629" i="6" a="1"/>
  <c r="Q628" i="6" a="1"/>
  <c r="Y630" i="6" a="1"/>
  <c r="U629" i="6" a="1"/>
  <c r="W628" i="6" a="1"/>
  <c r="AJ629" i="6" a="1"/>
  <c r="AE628" i="6" a="1"/>
  <c r="T628" i="6" a="1"/>
  <c r="M630" i="6" a="1"/>
  <c r="N630" i="6" a="1"/>
  <c r="Z628" i="6" a="1"/>
  <c r="P628" i="6" a="1"/>
  <c r="AB630" i="6" a="1"/>
  <c r="M629" i="6" a="1"/>
  <c r="AQ628" i="6" a="1"/>
  <c r="Y629" i="6" a="1"/>
  <c r="N628" i="6" a="1"/>
  <c r="AQ629" i="6" a="1"/>
  <c r="L629" i="6" a="1"/>
  <c r="AH630" i="6" a="1"/>
  <c r="V628" i="6" a="1"/>
  <c r="S628" i="6" a="1"/>
  <c r="AQ630" i="6" a="1"/>
  <c r="AF630" i="6" a="1"/>
  <c r="AL630" i="6" a="1"/>
  <c r="W630" i="6" a="1"/>
  <c r="AM630" i="6" a="1"/>
  <c r="AN628" i="6" a="1"/>
  <c r="U628" i="6" a="1"/>
  <c r="P630" i="6" a="1"/>
  <c r="AD628" i="6" a="1"/>
  <c r="AO630" i="6" a="1"/>
  <c r="S630" i="6" a="1"/>
  <c r="AE629" i="6" a="1"/>
  <c r="AG630" i="6" a="1"/>
  <c r="O629" i="6" a="1"/>
  <c r="P629" i="6" a="1"/>
  <c r="AB622" i="6" l="1"/>
  <c r="AK637" i="6"/>
  <c r="AP622" i="6"/>
  <c r="AQ622" i="6"/>
  <c r="W637" i="6"/>
  <c r="O622" i="6"/>
  <c r="X637" i="6"/>
  <c r="AA637" i="6"/>
  <c r="U622" i="6"/>
  <c r="AN637" i="6"/>
  <c r="AI637" i="6"/>
  <c r="M622" i="6"/>
  <c r="N622" i="6"/>
  <c r="AO622" i="6"/>
  <c r="AB637" i="6"/>
  <c r="V622" i="6"/>
  <c r="Y637" i="6"/>
  <c r="AJ637" i="6"/>
  <c r="AH637" i="6"/>
  <c r="AH622" i="6"/>
  <c r="O637" i="6"/>
  <c r="T622" i="6"/>
  <c r="U637" i="6"/>
  <c r="AI622" i="6"/>
  <c r="M637" i="6"/>
  <c r="P637" i="6"/>
  <c r="AD622" i="6"/>
  <c r="X622" i="6"/>
  <c r="R622" i="6"/>
  <c r="V637" i="6"/>
  <c r="AF637" i="6"/>
  <c r="AL622" i="6"/>
  <c r="AF622" i="6"/>
  <c r="Z622" i="6"/>
  <c r="AC637" i="6"/>
  <c r="AD637" i="6"/>
  <c r="AK622" i="6"/>
  <c r="AE622" i="6"/>
  <c r="Q622" i="6"/>
  <c r="AP637" i="6"/>
  <c r="L637" i="6"/>
  <c r="AE637" i="6"/>
  <c r="Q637" i="6"/>
  <c r="AM622" i="6"/>
  <c r="Y622" i="6"/>
  <c r="S622" i="6"/>
  <c r="T637" i="6"/>
  <c r="AM637" i="6"/>
  <c r="AL657" i="6"/>
  <c r="AD657" i="6"/>
  <c r="V657" i="6"/>
  <c r="N657" i="6"/>
  <c r="AQ657" i="6"/>
  <c r="AI657" i="6"/>
  <c r="AA657" i="6"/>
  <c r="S657" i="6"/>
  <c r="AP657" i="6"/>
  <c r="AH657" i="6"/>
  <c r="Z657" i="6"/>
  <c r="R657" i="6"/>
  <c r="AO657" i="6"/>
  <c r="AG657" i="6"/>
  <c r="Y657" i="6"/>
  <c r="Q657" i="6"/>
  <c r="AF657" i="6"/>
  <c r="P657" i="6"/>
  <c r="AE657" i="6"/>
  <c r="O657" i="6"/>
  <c r="AC657" i="6"/>
  <c r="M657" i="6"/>
  <c r="AJ657" i="6"/>
  <c r="AB657" i="6"/>
  <c r="L657" i="6"/>
  <c r="AN657" i="6"/>
  <c r="X657" i="6"/>
  <c r="T657" i="6"/>
  <c r="C658" i="6"/>
  <c r="C660" i="6" s="1"/>
  <c r="AM657" i="6"/>
  <c r="W657" i="6"/>
  <c r="AK657" i="6"/>
  <c r="U657" i="6"/>
  <c r="AJ622" i="6"/>
  <c r="AG637" i="6"/>
  <c r="W622" i="6"/>
  <c r="AN622" i="6"/>
  <c r="AO637" i="6"/>
  <c r="AA622" i="6"/>
  <c r="AQ637" i="6"/>
  <c r="AL637" i="6"/>
  <c r="L622" i="6"/>
  <c r="AC622" i="6"/>
  <c r="R637" i="6"/>
  <c r="P622" i="6"/>
  <c r="AG622" i="6"/>
  <c r="Z637" i="6"/>
  <c r="S637" i="6"/>
  <c r="N637" i="6"/>
  <c r="AQ652" i="6"/>
  <c r="AI652" i="6"/>
  <c r="AA652" i="6"/>
  <c r="S652" i="6"/>
  <c r="G658" i="6"/>
  <c r="G660" i="6" s="1"/>
  <c r="AN652" i="6"/>
  <c r="AF652" i="6"/>
  <c r="X652" i="6"/>
  <c r="P652" i="6"/>
  <c r="AM652" i="6"/>
  <c r="AE652" i="6"/>
  <c r="W652" i="6"/>
  <c r="O652" i="6"/>
  <c r="AL652" i="6"/>
  <c r="AD652" i="6"/>
  <c r="V652" i="6"/>
  <c r="N652" i="6"/>
  <c r="AK652" i="6"/>
  <c r="U652" i="6"/>
  <c r="AO652" i="6"/>
  <c r="AJ652" i="6"/>
  <c r="T652" i="6"/>
  <c r="AH652" i="6"/>
  <c r="R652" i="6"/>
  <c r="AG652" i="6"/>
  <c r="Q652" i="6"/>
  <c r="AC652" i="6"/>
  <c r="M652" i="6"/>
  <c r="Y652" i="6"/>
  <c r="AB652" i="6"/>
  <c r="L652" i="6"/>
  <c r="AP652" i="6"/>
  <c r="Z652" i="6"/>
  <c r="T629" i="6"/>
  <c r="O628" i="6"/>
  <c r="AH630" i="6"/>
  <c r="Z630" i="6"/>
  <c r="L629" i="6"/>
  <c r="AM628" i="6"/>
  <c r="Y629" i="6"/>
  <c r="T628" i="6"/>
  <c r="AM630" i="6"/>
  <c r="AO629" i="6"/>
  <c r="AJ628" i="6"/>
  <c r="W630" i="6"/>
  <c r="M629" i="6"/>
  <c r="AN628" i="6"/>
  <c r="AA630" i="6"/>
  <c r="AN630" i="6"/>
  <c r="Z629" i="6"/>
  <c r="U628" i="6"/>
  <c r="AI629" i="6"/>
  <c r="AD628" i="6"/>
  <c r="Q630" i="6"/>
  <c r="AK630" i="6"/>
  <c r="W629" i="6"/>
  <c r="R628" i="6"/>
  <c r="Y630" i="6"/>
  <c r="AQ629" i="6"/>
  <c r="AL628" i="6"/>
  <c r="AE629" i="6"/>
  <c r="Z628" i="6"/>
  <c r="M630" i="6"/>
  <c r="U630" i="6"/>
  <c r="AM629" i="6"/>
  <c r="AH628" i="6"/>
  <c r="AF628" i="6"/>
  <c r="S630" i="6"/>
  <c r="AK629" i="6"/>
  <c r="O630" i="6"/>
  <c r="AG629" i="6"/>
  <c r="AB628" i="6"/>
  <c r="S629" i="6"/>
  <c r="N628" i="6"/>
  <c r="AG630" i="6"/>
  <c r="AJ630" i="6"/>
  <c r="V629" i="6"/>
  <c r="Q628" i="6"/>
  <c r="N630" i="6"/>
  <c r="AF629" i="6"/>
  <c r="AA628" i="6"/>
  <c r="R629" i="6"/>
  <c r="M628" i="6"/>
  <c r="AF630" i="6"/>
  <c r="AP629" i="6"/>
  <c r="AK628" i="6"/>
  <c r="X630" i="6"/>
  <c r="N629" i="6"/>
  <c r="AO628" i="6"/>
  <c r="AB630" i="6"/>
  <c r="AP630" i="6"/>
  <c r="AB629" i="6"/>
  <c r="W628" i="6"/>
  <c r="AD630" i="6"/>
  <c r="P629" i="6"/>
  <c r="AQ628" i="6"/>
  <c r="AN629" i="6"/>
  <c r="AI628" i="6"/>
  <c r="V630" i="6"/>
  <c r="P628" i="6"/>
  <c r="AI630" i="6"/>
  <c r="U629" i="6"/>
  <c r="X629" i="6"/>
  <c r="S628" i="6"/>
  <c r="AL630" i="6"/>
  <c r="T630" i="6"/>
  <c r="AL629" i="6"/>
  <c r="AG628" i="6"/>
  <c r="AQ630" i="6"/>
  <c r="AC629" i="6"/>
  <c r="X628" i="6"/>
  <c r="O629" i="6"/>
  <c r="AP628" i="6"/>
  <c r="AC630" i="6"/>
  <c r="AJ629" i="6"/>
  <c r="AE628" i="6"/>
  <c r="R630" i="6"/>
  <c r="AD629" i="6"/>
  <c r="Y628" i="6"/>
  <c r="L630" i="6"/>
  <c r="AH629" i="6"/>
  <c r="AC628" i="6"/>
  <c r="P630" i="6"/>
  <c r="AE630" i="6"/>
  <c r="Q629" i="6"/>
  <c r="L628" i="6"/>
  <c r="AO630" i="6"/>
  <c r="AA629" i="6"/>
  <c r="V628" i="6"/>
  <c r="AR627" i="6"/>
  <c r="AV627" i="6" s="1"/>
  <c r="AS627" i="6"/>
  <c r="AW627" i="6" s="1"/>
  <c r="AT627" i="6"/>
  <c r="AX627" i="6" s="1"/>
  <c r="AR632" i="6"/>
  <c r="AV632" i="6" s="1"/>
  <c r="L635" i="6"/>
  <c r="AR635" i="6" s="1"/>
  <c r="AV635" i="6" s="1"/>
  <c r="T635" i="6"/>
  <c r="AS635" i="6" s="1"/>
  <c r="AW635" i="6" s="1"/>
  <c r="AS632" i="6"/>
  <c r="AW632" i="6" s="1"/>
  <c r="AB635" i="6"/>
  <c r="AT635" i="6" s="1"/>
  <c r="AX635" i="6" s="1"/>
  <c r="AT632" i="6"/>
  <c r="AX632" i="6" s="1"/>
  <c r="AU627" i="6"/>
  <c r="AY627" i="6" s="1"/>
  <c r="AJ635" i="6"/>
  <c r="AU635" i="6" s="1"/>
  <c r="AY635" i="6" s="1"/>
  <c r="AU632" i="6"/>
  <c r="AY632" i="6" s="1"/>
  <c r="AP625" i="6" a="1"/>
  <c r="V625" i="6" a="1"/>
  <c r="Y625" i="6" a="1"/>
  <c r="M623" i="6" a="1"/>
  <c r="L623" i="6" a="1"/>
  <c r="AF624" i="6" a="1"/>
  <c r="AO625" i="6" a="1"/>
  <c r="AL625" i="6" a="1"/>
  <c r="AQ625" i="6" a="1"/>
  <c r="Z623" i="6" a="1"/>
  <c r="AI625" i="6" a="1"/>
  <c r="AG624" i="6" a="1"/>
  <c r="W624" i="6" a="1"/>
  <c r="M624" i="6" a="1"/>
  <c r="O624" i="6" a="1"/>
  <c r="X624" i="6" a="1"/>
  <c r="AM623" i="6" a="1"/>
  <c r="N624" i="6" a="1"/>
  <c r="AB625" i="6" a="1"/>
  <c r="AM625" i="6" a="1"/>
  <c r="U625" i="6" a="1"/>
  <c r="V624" i="6" a="1"/>
  <c r="V623" i="6" a="1"/>
  <c r="L625" i="6" a="1"/>
  <c r="AK625" i="6" a="1"/>
  <c r="U623" i="6" a="1"/>
  <c r="Q625" i="6" a="1"/>
  <c r="Z624" i="6" a="1"/>
  <c r="AD624" i="6" a="1"/>
  <c r="N623" i="6" a="1"/>
  <c r="R623" i="6" a="1"/>
  <c r="AO624" i="6" a="1"/>
  <c r="P624" i="6" a="1"/>
  <c r="P623" i="6" a="1"/>
  <c r="AN624" i="6" a="1"/>
  <c r="AE624" i="6" a="1"/>
  <c r="AE625" i="6" a="1"/>
  <c r="AP624" i="6" a="1"/>
  <c r="W623" i="6" a="1"/>
  <c r="N625" i="6" a="1"/>
  <c r="AM624" i="6" a="1"/>
  <c r="AB623" i="6" a="1"/>
  <c r="AP623" i="6" a="1"/>
  <c r="AH624" i="6" a="1"/>
  <c r="AN623" i="6" a="1"/>
  <c r="O625" i="6" a="1"/>
  <c r="AE623" i="6" a="1"/>
  <c r="T625" i="6" a="1"/>
  <c r="S623" i="6" a="1"/>
  <c r="U624" i="6" a="1"/>
  <c r="AK624" i="6" a="1"/>
  <c r="Y623" i="6" a="1"/>
  <c r="AC625" i="6" a="1"/>
  <c r="AJ624" i="6" a="1"/>
  <c r="Z625" i="6" a="1"/>
  <c r="AA624" i="6" a="1"/>
  <c r="Q624" i="6" a="1"/>
  <c r="AH625" i="6" a="1"/>
  <c r="AQ624" i="6" a="1"/>
  <c r="X623" i="6" a="1"/>
  <c r="O623" i="6" a="1"/>
  <c r="AA625" i="6" a="1"/>
  <c r="AG625" i="6" a="1"/>
  <c r="S624" i="6" a="1"/>
  <c r="S625" i="6" a="1"/>
  <c r="AJ623" i="6" a="1"/>
  <c r="AI623" i="6" a="1"/>
  <c r="AN625" i="6" a="1"/>
  <c r="AB624" i="6" a="1"/>
  <c r="AG623" i="6" a="1"/>
  <c r="T623" i="6" a="1"/>
  <c r="X625" i="6" a="1"/>
  <c r="R624" i="6" a="1"/>
  <c r="AC623" i="6" a="1"/>
  <c r="P625" i="6" a="1"/>
  <c r="R625" i="6" a="1"/>
  <c r="AA623" i="6" a="1"/>
  <c r="AJ625" i="6" a="1"/>
  <c r="AF623" i="6" a="1"/>
  <c r="AF625" i="6" a="1"/>
  <c r="AK623" i="6" a="1"/>
  <c r="AC624" i="6" a="1"/>
  <c r="AD625" i="6" a="1"/>
  <c r="AD623" i="6" a="1"/>
  <c r="AL624" i="6" a="1"/>
  <c r="W625" i="6" a="1"/>
  <c r="AI624" i="6" a="1"/>
  <c r="L624" i="6" a="1"/>
  <c r="AO623" i="6" a="1"/>
  <c r="M625" i="6" a="1"/>
  <c r="T624" i="6" a="1"/>
  <c r="AQ623" i="6" a="1"/>
  <c r="Q623" i="6" a="1"/>
  <c r="AL623" i="6" a="1"/>
  <c r="Y624" i="6" a="1"/>
  <c r="AH623" i="6" a="1"/>
  <c r="AO624" i="6" l="1"/>
  <c r="AD623" i="6"/>
  <c r="R625" i="6"/>
  <c r="X624" i="6"/>
  <c r="M623" i="6"/>
  <c r="AG625" i="6"/>
  <c r="W624" i="6"/>
  <c r="L623" i="6"/>
  <c r="AF625" i="6"/>
  <c r="AK625" i="6"/>
  <c r="AB624" i="6"/>
  <c r="Q623" i="6"/>
  <c r="AP672" i="6"/>
  <c r="AH672" i="6"/>
  <c r="Z672" i="6"/>
  <c r="R672" i="6"/>
  <c r="AO672" i="6"/>
  <c r="AG672" i="6"/>
  <c r="Y672" i="6"/>
  <c r="Q672" i="6"/>
  <c r="AJ672" i="6"/>
  <c r="AB672" i="6"/>
  <c r="T672" i="6"/>
  <c r="L672" i="6"/>
  <c r="AF672" i="6"/>
  <c r="U672" i="6"/>
  <c r="H677" i="6"/>
  <c r="H679" i="6" s="1"/>
  <c r="B682" i="6" s="1"/>
  <c r="AE672" i="6"/>
  <c r="S672" i="6"/>
  <c r="AQ672" i="6"/>
  <c r="AD672" i="6"/>
  <c r="P672" i="6"/>
  <c r="AN672" i="6"/>
  <c r="AC672" i="6"/>
  <c r="O672" i="6"/>
  <c r="AM672" i="6"/>
  <c r="AA672" i="6"/>
  <c r="N672" i="6"/>
  <c r="AL672" i="6"/>
  <c r="X672" i="6"/>
  <c r="M672" i="6"/>
  <c r="AK672" i="6"/>
  <c r="W672" i="6"/>
  <c r="AI672" i="6"/>
  <c r="V672" i="6"/>
  <c r="AJ677" i="6"/>
  <c r="AB677" i="6"/>
  <c r="T677" i="6"/>
  <c r="L677" i="6"/>
  <c r="AQ677" i="6"/>
  <c r="AI677" i="6"/>
  <c r="AA677" i="6"/>
  <c r="S677" i="6"/>
  <c r="AL677" i="6"/>
  <c r="AD677" i="6"/>
  <c r="V677" i="6"/>
  <c r="N677" i="6"/>
  <c r="D677" i="6"/>
  <c r="D679" i="6" s="1"/>
  <c r="AM677" i="6"/>
  <c r="Y677" i="6"/>
  <c r="M677" i="6"/>
  <c r="AK677" i="6"/>
  <c r="X677" i="6"/>
  <c r="AH677" i="6"/>
  <c r="W677" i="6"/>
  <c r="AG677" i="6"/>
  <c r="U677" i="6"/>
  <c r="AF677" i="6"/>
  <c r="R677" i="6"/>
  <c r="AP677" i="6"/>
  <c r="AE677" i="6"/>
  <c r="Q677" i="6"/>
  <c r="AO677" i="6"/>
  <c r="AC677" i="6"/>
  <c r="P677" i="6"/>
  <c r="AN677" i="6"/>
  <c r="Z677" i="6"/>
  <c r="O677" i="6"/>
  <c r="P624" i="6"/>
  <c r="AK623" i="6"/>
  <c r="Y625" i="6"/>
  <c r="AP625" i="6"/>
  <c r="AG624" i="6"/>
  <c r="V623" i="6"/>
  <c r="AE625" i="6"/>
  <c r="V624" i="6"/>
  <c r="AQ623" i="6"/>
  <c r="O624" i="6"/>
  <c r="AJ623" i="6"/>
  <c r="X625" i="6"/>
  <c r="Z624" i="6"/>
  <c r="AI625" i="6"/>
  <c r="O623" i="6"/>
  <c r="AA624" i="6"/>
  <c r="AJ625" i="6"/>
  <c r="P623" i="6"/>
  <c r="AQ625" i="6"/>
  <c r="AH624" i="6"/>
  <c r="W623" i="6"/>
  <c r="X623" i="6"/>
  <c r="L625" i="6"/>
  <c r="AI624" i="6"/>
  <c r="AU622" i="6"/>
  <c r="AY622" i="6" s="1"/>
  <c r="AT637" i="6"/>
  <c r="AX637" i="6" s="1"/>
  <c r="AR637" i="6"/>
  <c r="AV637" i="6" s="1"/>
  <c r="S624" i="6"/>
  <c r="AN623" i="6"/>
  <c r="AB625" i="6"/>
  <c r="AM625" i="6"/>
  <c r="AD624" i="6"/>
  <c r="S623" i="6"/>
  <c r="AF624" i="6"/>
  <c r="U623" i="6"/>
  <c r="AO625" i="6"/>
  <c r="U625" i="6"/>
  <c r="L624" i="6"/>
  <c r="AG623" i="6"/>
  <c r="O625" i="6"/>
  <c r="AL624" i="6"/>
  <c r="AA623" i="6"/>
  <c r="AA625" i="6"/>
  <c r="R624" i="6"/>
  <c r="AM623" i="6"/>
  <c r="AE624" i="6"/>
  <c r="T623" i="6"/>
  <c r="AN625" i="6"/>
  <c r="T624" i="6"/>
  <c r="AO623" i="6"/>
  <c r="AC625" i="6"/>
  <c r="AK624" i="6"/>
  <c r="Z623" i="6"/>
  <c r="N625" i="6"/>
  <c r="T625" i="6"/>
  <c r="AF623" i="6"/>
  <c r="AQ624" i="6"/>
  <c r="AB623" i="6"/>
  <c r="P625" i="6"/>
  <c r="AM624" i="6"/>
  <c r="V625" i="6"/>
  <c r="M624" i="6"/>
  <c r="AH623" i="6"/>
  <c r="AU637" i="6"/>
  <c r="AY637" i="6" s="1"/>
  <c r="AT652" i="6"/>
  <c r="AX652" i="6" s="1"/>
  <c r="AS652" i="6"/>
  <c r="AW652" i="6" s="1"/>
  <c r="AS637" i="6"/>
  <c r="AW637" i="6" s="1"/>
  <c r="AU657" i="6"/>
  <c r="AY657" i="6" s="1"/>
  <c r="Y624" i="6"/>
  <c r="N623" i="6"/>
  <c r="AH625" i="6"/>
  <c r="Z625" i="6"/>
  <c r="Q624" i="6"/>
  <c r="AL623" i="6"/>
  <c r="AN624" i="6"/>
  <c r="AC623" i="6"/>
  <c r="Q625" i="6"/>
  <c r="W625" i="6"/>
  <c r="N624" i="6"/>
  <c r="AI623" i="6"/>
  <c r="AL625" i="6"/>
  <c r="AC624" i="6"/>
  <c r="R623" i="6"/>
  <c r="U624" i="6"/>
  <c r="AP623" i="6"/>
  <c r="AD625" i="6"/>
  <c r="AJ624" i="6"/>
  <c r="Y623" i="6"/>
  <c r="M625" i="6"/>
  <c r="AP624" i="6"/>
  <c r="S625" i="6"/>
  <c r="AE623" i="6"/>
  <c r="AR657" i="6"/>
  <c r="AV657" i="6" s="1"/>
  <c r="AR622" i="6"/>
  <c r="AV622" i="6" s="1"/>
  <c r="AT630" i="6"/>
  <c r="AX630" i="6" s="1"/>
  <c r="AR652" i="6"/>
  <c r="AV652" i="6" s="1"/>
  <c r="AT657" i="6"/>
  <c r="AX657" i="6" s="1"/>
  <c r="AU652" i="6"/>
  <c r="AY652" i="6" s="1"/>
  <c r="AS622" i="6"/>
  <c r="AW622" i="6" s="1"/>
  <c r="AS657" i="6"/>
  <c r="AW657" i="6" s="1"/>
  <c r="AT622" i="6"/>
  <c r="AX622" i="6" s="1"/>
  <c r="AZ632" i="6"/>
  <c r="AZ627" i="6"/>
  <c r="AR630" i="6"/>
  <c r="AV630" i="6" s="1"/>
  <c r="AR628" i="6"/>
  <c r="AV628" i="6" s="1"/>
  <c r="AS630" i="6"/>
  <c r="AW630" i="6" s="1"/>
  <c r="AZ635" i="6"/>
  <c r="AU629" i="6"/>
  <c r="AY629" i="6" s="1"/>
  <c r="AT629" i="6"/>
  <c r="AX629" i="6" s="1"/>
  <c r="AS629" i="6"/>
  <c r="AW629" i="6" s="1"/>
  <c r="AT628" i="6"/>
  <c r="AX628" i="6" s="1"/>
  <c r="AU628" i="6"/>
  <c r="AY628" i="6" s="1"/>
  <c r="AR629" i="6"/>
  <c r="AV629" i="6" s="1"/>
  <c r="AU630" i="6"/>
  <c r="AY630" i="6" s="1"/>
  <c r="AS628" i="6"/>
  <c r="AW628" i="6" s="1"/>
  <c r="AT623" i="6" l="1"/>
  <c r="AX623" i="6" s="1"/>
  <c r="AR625" i="6"/>
  <c r="AV625" i="6" s="1"/>
  <c r="AR677" i="6"/>
  <c r="AV677" i="6" s="1"/>
  <c r="AU623" i="6"/>
  <c r="AY623" i="6" s="1"/>
  <c r="AR672" i="6"/>
  <c r="AV672" i="6" s="1"/>
  <c r="AZ637" i="6"/>
  <c r="I639" i="6" s="1"/>
  <c r="C629" i="6" s="1"/>
  <c r="AT677" i="6"/>
  <c r="AX677" i="6" s="1"/>
  <c r="AS672" i="6"/>
  <c r="AW672" i="6" s="1"/>
  <c r="AS677" i="6"/>
  <c r="AW677" i="6" s="1"/>
  <c r="AU625" i="6"/>
  <c r="AY625" i="6" s="1"/>
  <c r="AS624" i="6"/>
  <c r="AW624" i="6" s="1"/>
  <c r="AU677" i="6"/>
  <c r="AY677" i="6" s="1"/>
  <c r="AT672" i="6"/>
  <c r="AX672" i="6" s="1"/>
  <c r="AS623" i="6"/>
  <c r="AW623" i="6" s="1"/>
  <c r="AU672" i="6"/>
  <c r="AY672" i="6" s="1"/>
  <c r="AR624" i="6"/>
  <c r="AV624" i="6" s="1"/>
  <c r="AT625" i="6"/>
  <c r="AX625" i="6" s="1"/>
  <c r="AS625" i="6"/>
  <c r="AW625" i="6" s="1"/>
  <c r="AR623" i="6"/>
  <c r="AV623" i="6" s="1"/>
  <c r="AU624" i="6"/>
  <c r="AY624" i="6" s="1"/>
  <c r="AT624" i="6"/>
  <c r="AX624" i="6" s="1"/>
  <c r="AZ622" i="6"/>
  <c r="AZ657" i="6"/>
  <c r="I635" i="6"/>
  <c r="D625" i="6" s="1"/>
  <c r="AZ652" i="6"/>
  <c r="AZ630" i="6"/>
  <c r="AZ629" i="6"/>
  <c r="AZ628" i="6"/>
  <c r="AZ625" i="6" l="1"/>
  <c r="AZ623" i="6"/>
  <c r="AZ672" i="6"/>
  <c r="AZ677" i="6"/>
  <c r="AZ624" i="6"/>
  <c r="I630" i="6"/>
  <c r="C625" i="6" s="1"/>
  <c r="G625" i="6" s="1"/>
  <c r="E639" i="6" s="1"/>
  <c r="E641" i="6" s="1"/>
  <c r="I625" i="6" l="1"/>
  <c r="B629" i="6" s="1"/>
  <c r="G629" i="6" s="1"/>
  <c r="A639" i="6" s="1"/>
  <c r="A641" i="6" s="1"/>
  <c r="AJ651" i="6"/>
  <c r="AB651" i="6"/>
  <c r="T651" i="6"/>
  <c r="L651" i="6"/>
  <c r="AJ646" i="6"/>
  <c r="AB646" i="6"/>
  <c r="T646" i="6"/>
  <c r="L646" i="6"/>
  <c r="AO651" i="6"/>
  <c r="AO654" i="6" s="1"/>
  <c r="AG651" i="6"/>
  <c r="AG654" i="6" s="1"/>
  <c r="Y651" i="6"/>
  <c r="Y654" i="6" s="1"/>
  <c r="Q651" i="6"/>
  <c r="Q654" i="6" s="1"/>
  <c r="AO646" i="6"/>
  <c r="AG646" i="6"/>
  <c r="Y646" i="6"/>
  <c r="Q646" i="6"/>
  <c r="F658" i="6"/>
  <c r="F660" i="6" s="1"/>
  <c r="AN651" i="6"/>
  <c r="AN654" i="6" s="1"/>
  <c r="AF651" i="6"/>
  <c r="AF654" i="6" s="1"/>
  <c r="X651" i="6"/>
  <c r="X654" i="6" s="1"/>
  <c r="P651" i="6"/>
  <c r="P654" i="6" s="1"/>
  <c r="AN646" i="6"/>
  <c r="AF646" i="6"/>
  <c r="X646" i="6"/>
  <c r="P646" i="6"/>
  <c r="AM651" i="6"/>
  <c r="AM654" i="6" s="1"/>
  <c r="AE651" i="6"/>
  <c r="AE654" i="6" s="1"/>
  <c r="W651" i="6"/>
  <c r="W654" i="6" s="1"/>
  <c r="O651" i="6"/>
  <c r="O654" i="6" s="1"/>
  <c r="AD651" i="6"/>
  <c r="AD654" i="6" s="1"/>
  <c r="N651" i="6"/>
  <c r="N654" i="6" s="1"/>
  <c r="AE646" i="6"/>
  <c r="S646" i="6"/>
  <c r="R651" i="6"/>
  <c r="R654" i="6" s="1"/>
  <c r="AC651" i="6"/>
  <c r="AC654" i="6" s="1"/>
  <c r="M651" i="6"/>
  <c r="M654" i="6" s="1"/>
  <c r="AQ646" i="6"/>
  <c r="AD646" i="6"/>
  <c r="R646" i="6"/>
  <c r="U646" i="6"/>
  <c r="AQ651" i="6"/>
  <c r="AQ654" i="6" s="1"/>
  <c r="AA651" i="6"/>
  <c r="AA654" i="6" s="1"/>
  <c r="AP646" i="6"/>
  <c r="AC646" i="6"/>
  <c r="O646" i="6"/>
  <c r="AH651" i="6"/>
  <c r="AH654" i="6" s="1"/>
  <c r="AH646" i="6"/>
  <c r="AP651" i="6"/>
  <c r="AP654" i="6" s="1"/>
  <c r="Z651" i="6"/>
  <c r="Z654" i="6" s="1"/>
  <c r="AM646" i="6"/>
  <c r="AA646" i="6"/>
  <c r="N646" i="6"/>
  <c r="AL651" i="6"/>
  <c r="AL654" i="6" s="1"/>
  <c r="V651" i="6"/>
  <c r="V654" i="6" s="1"/>
  <c r="AL646" i="6"/>
  <c r="Z646" i="6"/>
  <c r="M646" i="6"/>
  <c r="AK651" i="6"/>
  <c r="AK654" i="6" s="1"/>
  <c r="U651" i="6"/>
  <c r="U654" i="6" s="1"/>
  <c r="AK646" i="6"/>
  <c r="W646" i="6"/>
  <c r="AI651" i="6"/>
  <c r="AI654" i="6" s="1"/>
  <c r="S651" i="6"/>
  <c r="S654" i="6" s="1"/>
  <c r="AI646" i="6"/>
  <c r="V646" i="6"/>
  <c r="M649" i="6" a="1"/>
  <c r="AQ648" i="6" a="1"/>
  <c r="AQ649" i="6" a="1"/>
  <c r="W649" i="6" a="1"/>
  <c r="M647" i="6" a="1"/>
  <c r="U648" i="6" a="1"/>
  <c r="Z647" i="6" a="1"/>
  <c r="R648" i="6" a="1"/>
  <c r="AB647" i="6" a="1"/>
  <c r="U649" i="6" a="1"/>
  <c r="N649" i="6" a="1"/>
  <c r="AQ647" i="6" a="1"/>
  <c r="AF649" i="6" a="1"/>
  <c r="AP647" i="6" a="1"/>
  <c r="P649" i="6" a="1"/>
  <c r="AC649" i="6" a="1"/>
  <c r="AO647" i="6" a="1"/>
  <c r="S649" i="6" a="1"/>
  <c r="AG649" i="6" a="1"/>
  <c r="Q649" i="6" a="1"/>
  <c r="V647" i="6" a="1"/>
  <c r="AI648" i="6" a="1"/>
  <c r="AN648" i="6" a="1"/>
  <c r="X647" i="6" a="1"/>
  <c r="AK647" i="6" a="1"/>
  <c r="N647" i="6" a="1"/>
  <c r="AG647" i="6" a="1"/>
  <c r="AH647" i="6" a="1"/>
  <c r="L649" i="6" a="1"/>
  <c r="O648" i="6" a="1"/>
  <c r="W648" i="6" a="1"/>
  <c r="AB648" i="6" a="1"/>
  <c r="W647" i="6" a="1"/>
  <c r="Y649" i="6" a="1"/>
  <c r="N648" i="6" a="1"/>
  <c r="X648" i="6" a="1"/>
  <c r="AN647" i="6" a="1"/>
  <c r="AM647" i="6" a="1"/>
  <c r="AD648" i="6" a="1"/>
  <c r="O649" i="6" a="1"/>
  <c r="AA648" i="6" a="1"/>
  <c r="Q647" i="6" a="1"/>
  <c r="AN649" i="6" a="1"/>
  <c r="P647" i="6" a="1"/>
  <c r="Y647" i="6" a="1"/>
  <c r="AI647" i="6" a="1"/>
  <c r="AM648" i="6" a="1"/>
  <c r="T648" i="6" a="1"/>
  <c r="T647" i="6" a="1"/>
  <c r="AP649" i="6" a="1"/>
  <c r="AJ648" i="6" a="1"/>
  <c r="AE648" i="6" a="1"/>
  <c r="AF647" i="6" a="1"/>
  <c r="AI649" i="6" a="1"/>
  <c r="AH649" i="6" a="1"/>
  <c r="AD647" i="6" a="1"/>
  <c r="Z649" i="6" a="1"/>
  <c r="R649" i="6" a="1"/>
  <c r="Z648" i="6" a="1"/>
  <c r="AC648" i="6" a="1"/>
  <c r="L647" i="6" a="1"/>
  <c r="AO649" i="6" a="1"/>
  <c r="AB649" i="6" a="1"/>
  <c r="AG648" i="6" a="1"/>
  <c r="AP648" i="6" a="1"/>
  <c r="AA647" i="6" a="1"/>
  <c r="Q648" i="6" a="1"/>
  <c r="AM649" i="6" a="1"/>
  <c r="AF648" i="6" a="1"/>
  <c r="P648" i="6" a="1"/>
  <c r="AO648" i="6" a="1"/>
  <c r="M648" i="6" a="1"/>
  <c r="S648" i="6" a="1"/>
  <c r="AJ647" i="6" a="1"/>
  <c r="O647" i="6" a="1"/>
  <c r="AL647" i="6" a="1"/>
  <c r="V648" i="6" a="1"/>
  <c r="U647" i="6" a="1"/>
  <c r="AE649" i="6" a="1"/>
  <c r="S647" i="6" a="1"/>
  <c r="Y648" i="6" a="1"/>
  <c r="R647" i="6" a="1"/>
  <c r="AL648" i="6" a="1"/>
  <c r="AJ649" i="6" a="1"/>
  <c r="L648" i="6" a="1"/>
  <c r="V649" i="6" a="1"/>
  <c r="AK649" i="6" a="1"/>
  <c r="X649" i="6" a="1"/>
  <c r="AC647" i="6" a="1"/>
  <c r="AK648" i="6" a="1"/>
  <c r="AE647" i="6" a="1"/>
  <c r="AA649" i="6" a="1"/>
  <c r="AL649" i="6" a="1"/>
  <c r="T649" i="6" a="1"/>
  <c r="AH648" i="6" a="1"/>
  <c r="AD649" i="6" a="1"/>
  <c r="B658" i="6" l="1"/>
  <c r="B660" i="6" s="1"/>
  <c r="AL676" i="6" s="1"/>
  <c r="AL641" i="6"/>
  <c r="AJ641" i="6"/>
  <c r="AQ656" i="6"/>
  <c r="AN656" i="6"/>
  <c r="AO656" i="6"/>
  <c r="M641" i="6"/>
  <c r="Q641" i="6"/>
  <c r="AC641" i="6"/>
  <c r="V641" i="6"/>
  <c r="AH656" i="6"/>
  <c r="S641" i="6"/>
  <c r="AM641" i="6"/>
  <c r="T656" i="6"/>
  <c r="AA641" i="6"/>
  <c r="AL656" i="6"/>
  <c r="AB656" i="6"/>
  <c r="AB641" i="6"/>
  <c r="P641" i="6"/>
  <c r="L641" i="6"/>
  <c r="U656" i="6"/>
  <c r="Z656" i="6"/>
  <c r="AK641" i="6"/>
  <c r="AC656" i="6"/>
  <c r="AM656" i="6"/>
  <c r="AQ671" i="6"/>
  <c r="AI671" i="6"/>
  <c r="AA671" i="6"/>
  <c r="S671" i="6"/>
  <c r="AP671" i="6"/>
  <c r="AH671" i="6"/>
  <c r="Z671" i="6"/>
  <c r="R671" i="6"/>
  <c r="AK671" i="6"/>
  <c r="AC671" i="6"/>
  <c r="U671" i="6"/>
  <c r="M671" i="6"/>
  <c r="AJ671" i="6"/>
  <c r="W671" i="6"/>
  <c r="AG671" i="6"/>
  <c r="V671" i="6"/>
  <c r="G677" i="6"/>
  <c r="G679" i="6" s="1"/>
  <c r="AF671" i="6"/>
  <c r="T671" i="6"/>
  <c r="AE671" i="6"/>
  <c r="Q671" i="6"/>
  <c r="AO671" i="6"/>
  <c r="AD671" i="6"/>
  <c r="P671" i="6"/>
  <c r="AN671" i="6"/>
  <c r="AB671" i="6"/>
  <c r="O671" i="6"/>
  <c r="AM671" i="6"/>
  <c r="Y671" i="6"/>
  <c r="N671" i="6"/>
  <c r="AL671" i="6"/>
  <c r="X671" i="6"/>
  <c r="L671" i="6"/>
  <c r="AI641" i="6"/>
  <c r="P656" i="6"/>
  <c r="Q656" i="6"/>
  <c r="AK656" i="6"/>
  <c r="X641" i="6"/>
  <c r="Y641" i="6"/>
  <c r="AP656" i="6"/>
  <c r="AJ656" i="6"/>
  <c r="AQ641" i="6"/>
  <c r="AG656" i="6"/>
  <c r="AF641" i="6"/>
  <c r="S656" i="6"/>
  <c r="N656" i="6"/>
  <c r="Z641" i="6"/>
  <c r="AH641" i="6"/>
  <c r="W641" i="6"/>
  <c r="AN641" i="6"/>
  <c r="AO641" i="6"/>
  <c r="AA656" i="6"/>
  <c r="W656" i="6"/>
  <c r="AF656" i="6"/>
  <c r="O641" i="6"/>
  <c r="AG641" i="6"/>
  <c r="O656" i="6"/>
  <c r="AD656" i="6"/>
  <c r="M656" i="6"/>
  <c r="N641" i="6"/>
  <c r="AE641" i="6"/>
  <c r="X656" i="6"/>
  <c r="Y656" i="6"/>
  <c r="AI656" i="6"/>
  <c r="AE656" i="6"/>
  <c r="AP641" i="6"/>
  <c r="T641" i="6"/>
  <c r="U641" i="6"/>
  <c r="AD641" i="6"/>
  <c r="V656" i="6"/>
  <c r="R641" i="6"/>
  <c r="R656" i="6"/>
  <c r="L656" i="6"/>
  <c r="O649" i="6"/>
  <c r="AB647" i="6"/>
  <c r="AG648" i="6"/>
  <c r="X648" i="6"/>
  <c r="AL649" i="6"/>
  <c r="S647" i="6"/>
  <c r="V647" i="6"/>
  <c r="AA648" i="6"/>
  <c r="AO649" i="6"/>
  <c r="N648" i="6"/>
  <c r="AB649" i="6"/>
  <c r="AO647" i="6"/>
  <c r="S649" i="6"/>
  <c r="AK648" i="6"/>
  <c r="AF647" i="6"/>
  <c r="AF648" i="6"/>
  <c r="N649" i="6"/>
  <c r="AA647" i="6"/>
  <c r="X649" i="6"/>
  <c r="AK647" i="6"/>
  <c r="AP648" i="6"/>
  <c r="AD647" i="6"/>
  <c r="AI648" i="6"/>
  <c r="Q649" i="6"/>
  <c r="AB648" i="6"/>
  <c r="AP649" i="6"/>
  <c r="W647" i="6"/>
  <c r="R647" i="6"/>
  <c r="W648" i="6"/>
  <c r="AK649" i="6"/>
  <c r="AE649" i="6"/>
  <c r="L647" i="6"/>
  <c r="Q648" i="6"/>
  <c r="AA649" i="6"/>
  <c r="AN647" i="6"/>
  <c r="M648" i="6"/>
  <c r="AQ649" i="6"/>
  <c r="AC648" i="6"/>
  <c r="X647" i="6"/>
  <c r="AL647" i="6"/>
  <c r="AQ648" i="6"/>
  <c r="Y649" i="6"/>
  <c r="AJ648" i="6"/>
  <c r="R649" i="6"/>
  <c r="AE647" i="6"/>
  <c r="Z647" i="6"/>
  <c r="AE648" i="6"/>
  <c r="M649" i="6"/>
  <c r="W649" i="6"/>
  <c r="AJ647" i="6"/>
  <c r="AO648" i="6"/>
  <c r="N647" i="6"/>
  <c r="S648" i="6"/>
  <c r="AG649" i="6"/>
  <c r="L648" i="6"/>
  <c r="Z649" i="6"/>
  <c r="AM647" i="6"/>
  <c r="AH647" i="6"/>
  <c r="AM648" i="6"/>
  <c r="U649" i="6"/>
  <c r="P649" i="6"/>
  <c r="AH648" i="6"/>
  <c r="AC647" i="6"/>
  <c r="AN649" i="6"/>
  <c r="U647" i="6"/>
  <c r="Z648" i="6"/>
  <c r="V648" i="6"/>
  <c r="Q647" i="6"/>
  <c r="AJ649" i="6"/>
  <c r="T648" i="6"/>
  <c r="AH649" i="6"/>
  <c r="O647" i="6"/>
  <c r="AP647" i="6"/>
  <c r="O648" i="6"/>
  <c r="AC649" i="6"/>
  <c r="P648" i="6"/>
  <c r="AD649" i="6"/>
  <c r="AQ647" i="6"/>
  <c r="AN648" i="6"/>
  <c r="V649" i="6"/>
  <c r="AI647" i="6"/>
  <c r="AM649" i="6"/>
  <c r="T647" i="6"/>
  <c r="Y648" i="6"/>
  <c r="AG647" i="6"/>
  <c r="AL648" i="6"/>
  <c r="T649" i="6"/>
  <c r="AI649" i="6"/>
  <c r="U648" i="6"/>
  <c r="P647" i="6"/>
  <c r="M647" i="6"/>
  <c r="AF649" i="6"/>
  <c r="R648" i="6"/>
  <c r="AD648" i="6"/>
  <c r="Y647" i="6"/>
  <c r="L649" i="6"/>
  <c r="AR646" i="6"/>
  <c r="AV646" i="6" s="1"/>
  <c r="AS646" i="6"/>
  <c r="AW646" i="6" s="1"/>
  <c r="AT646" i="6"/>
  <c r="AX646" i="6" s="1"/>
  <c r="AU646" i="6"/>
  <c r="AY646" i="6" s="1"/>
  <c r="AR651" i="6"/>
  <c r="AV651" i="6" s="1"/>
  <c r="L654" i="6"/>
  <c r="AR654" i="6" s="1"/>
  <c r="AV654" i="6" s="1"/>
  <c r="T654" i="6"/>
  <c r="AS654" i="6" s="1"/>
  <c r="AW654" i="6" s="1"/>
  <c r="AS651" i="6"/>
  <c r="AW651" i="6" s="1"/>
  <c r="AB654" i="6"/>
  <c r="AT654" i="6" s="1"/>
  <c r="AX654" i="6" s="1"/>
  <c r="AT651" i="6"/>
  <c r="AX651" i="6" s="1"/>
  <c r="AJ654" i="6"/>
  <c r="AU654" i="6" s="1"/>
  <c r="AY654" i="6" s="1"/>
  <c r="AU651" i="6"/>
  <c r="AY651" i="6" s="1"/>
  <c r="AH643" i="6" a="1"/>
  <c r="P643" i="6" a="1"/>
  <c r="Z643" i="6" a="1"/>
  <c r="AK643" i="6" a="1"/>
  <c r="AL644" i="6" a="1"/>
  <c r="N643" i="6" a="1"/>
  <c r="AO643" i="6" a="1"/>
  <c r="AC644" i="6" a="1"/>
  <c r="X643" i="6" a="1"/>
  <c r="T642" i="6" a="1"/>
  <c r="Q643" i="6" a="1"/>
  <c r="AN642" i="6" a="1"/>
  <c r="Z644" i="6" a="1"/>
  <c r="U643" i="6" a="1"/>
  <c r="AF644" i="6" a="1"/>
  <c r="AP643" i="6" a="1"/>
  <c r="AO642" i="6" a="1"/>
  <c r="AQ642" i="6" a="1"/>
  <c r="AN643" i="6" a="1"/>
  <c r="AO644" i="6" a="1"/>
  <c r="Y642" i="6" a="1"/>
  <c r="AP642" i="6" a="1"/>
  <c r="AM642" i="6" a="1"/>
  <c r="L643" i="6" a="1"/>
  <c r="V643" i="6" a="1"/>
  <c r="W644" i="6" a="1"/>
  <c r="AM643" i="6" a="1"/>
  <c r="T643" i="6" a="1"/>
  <c r="Z642" i="6" a="1"/>
  <c r="AC642" i="6" a="1"/>
  <c r="W642" i="6" a="1"/>
  <c r="AL642" i="6" a="1"/>
  <c r="P644" i="6" a="1"/>
  <c r="AL643" i="6" a="1"/>
  <c r="O642" i="6" a="1"/>
  <c r="AH644" i="6" a="1"/>
  <c r="AB642" i="6" a="1"/>
  <c r="AE644" i="6" a="1"/>
  <c r="S643" i="6" a="1"/>
  <c r="M642" i="6" a="1"/>
  <c r="Q644" i="6" a="1"/>
  <c r="AN644" i="6" a="1"/>
  <c r="AI644" i="6" a="1"/>
  <c r="AA643" i="6" a="1"/>
  <c r="AF643" i="6" a="1"/>
  <c r="AF642" i="6" a="1"/>
  <c r="U644" i="6" a="1"/>
  <c r="AI643" i="6" a="1"/>
  <c r="W643" i="6" a="1"/>
  <c r="AE643" i="6" a="1"/>
  <c r="S642" i="6" a="1"/>
  <c r="Y643" i="6" a="1"/>
  <c r="L642" i="6" a="1"/>
  <c r="L644" i="6" a="1"/>
  <c r="AG644" i="6" a="1"/>
  <c r="X644" i="6" a="1"/>
  <c r="X642" i="6" a="1"/>
  <c r="AP644" i="6" a="1"/>
  <c r="V642" i="6" a="1"/>
  <c r="AI642" i="6" a="1"/>
  <c r="AC643" i="6" a="1"/>
  <c r="P642" i="6" a="1"/>
  <c r="AD643" i="6" a="1"/>
  <c r="R644" i="6" a="1"/>
  <c r="U642" i="6" a="1"/>
  <c r="AD644" i="6" a="1"/>
  <c r="AH642" i="6" a="1"/>
  <c r="AB644" i="6" a="1"/>
  <c r="T644" i="6" a="1"/>
  <c r="AQ643" i="6" a="1"/>
  <c r="V644" i="6" a="1"/>
  <c r="AJ642" i="6" a="1"/>
  <c r="AK644" i="6" a="1"/>
  <c r="AG642" i="6" a="1"/>
  <c r="Q642" i="6" a="1"/>
  <c r="AQ644" i="6" a="1"/>
  <c r="O644" i="6" a="1"/>
  <c r="R643" i="6" a="1"/>
  <c r="N642" i="6" a="1"/>
  <c r="R642" i="6" a="1"/>
  <c r="AJ644" i="6" a="1"/>
  <c r="M644" i="6" a="1"/>
  <c r="AK642" i="6" a="1"/>
  <c r="O643" i="6" a="1"/>
  <c r="N644" i="6" a="1"/>
  <c r="S644" i="6" a="1"/>
  <c r="AA642" i="6" a="1"/>
  <c r="AM644" i="6" a="1"/>
  <c r="Y644" i="6" a="1"/>
  <c r="AA644" i="6" a="1"/>
  <c r="AJ643" i="6" a="1"/>
  <c r="AE642" i="6" a="1"/>
  <c r="AG643" i="6" a="1"/>
  <c r="AD642" i="6" a="1"/>
  <c r="AB643" i="6" a="1"/>
  <c r="M643" i="6" a="1"/>
  <c r="Q676" i="6" l="1"/>
  <c r="AI676" i="6"/>
  <c r="Z676" i="6"/>
  <c r="X676" i="6"/>
  <c r="AF676" i="6"/>
  <c r="AM676" i="6"/>
  <c r="AK676" i="6"/>
  <c r="AB676" i="6"/>
  <c r="AQ676" i="6"/>
  <c r="S676" i="6"/>
  <c r="N676" i="6"/>
  <c r="W676" i="6"/>
  <c r="AA676" i="6"/>
  <c r="AG676" i="6"/>
  <c r="M676" i="6"/>
  <c r="AO676" i="6"/>
  <c r="T676" i="6"/>
  <c r="U676" i="6"/>
  <c r="C677" i="6"/>
  <c r="C679" i="6" s="1"/>
  <c r="AF696" i="6" s="1"/>
  <c r="AJ676" i="6"/>
  <c r="V676" i="6"/>
  <c r="R676" i="6"/>
  <c r="P676" i="6"/>
  <c r="AD676" i="6"/>
  <c r="Q643" i="6"/>
  <c r="Z644" i="6"/>
  <c r="AL642" i="6"/>
  <c r="AB644" i="6"/>
  <c r="S643" i="6"/>
  <c r="AN642" i="6"/>
  <c r="O676" i="6"/>
  <c r="AE676" i="6"/>
  <c r="Y676" i="6"/>
  <c r="AC676" i="6"/>
  <c r="L676" i="6"/>
  <c r="AP676" i="6"/>
  <c r="AH676" i="6"/>
  <c r="AN676" i="6"/>
  <c r="AC644" i="6"/>
  <c r="T643" i="6"/>
  <c r="AO642" i="6"/>
  <c r="AC642" i="6"/>
  <c r="Q644" i="6"/>
  <c r="AN643" i="6"/>
  <c r="AO644" i="6"/>
  <c r="AF643" i="6"/>
  <c r="U642" i="6"/>
  <c r="AC643" i="6"/>
  <c r="AL644" i="6"/>
  <c r="R642" i="6"/>
  <c r="AO643" i="6"/>
  <c r="R644" i="6"/>
  <c r="AD642" i="6"/>
  <c r="AE642" i="6"/>
  <c r="AP643" i="6"/>
  <c r="S644" i="6"/>
  <c r="L644" i="6"/>
  <c r="X642" i="6"/>
  <c r="AI643" i="6"/>
  <c r="AD643" i="6"/>
  <c r="S642" i="6"/>
  <c r="AM644" i="6"/>
  <c r="O642" i="6"/>
  <c r="Z643" i="6"/>
  <c r="AI644" i="6"/>
  <c r="AP691" i="6"/>
  <c r="AH691" i="6"/>
  <c r="Z691" i="6"/>
  <c r="R691" i="6"/>
  <c r="AL691" i="6"/>
  <c r="AD691" i="6"/>
  <c r="V691" i="6"/>
  <c r="N691" i="6"/>
  <c r="AJ691" i="6"/>
  <c r="AB691" i="6"/>
  <c r="T691" i="6"/>
  <c r="L691" i="6"/>
  <c r="AG691" i="6"/>
  <c r="U691" i="6"/>
  <c r="AI691" i="6"/>
  <c r="AF691" i="6"/>
  <c r="S691" i="6"/>
  <c r="H696" i="6"/>
  <c r="H698" i="6" s="1"/>
  <c r="B701" i="6" s="1"/>
  <c r="AQ691" i="6"/>
  <c r="AE691" i="6"/>
  <c r="Q691" i="6"/>
  <c r="AO691" i="6"/>
  <c r="AC691" i="6"/>
  <c r="P691" i="6"/>
  <c r="AN691" i="6"/>
  <c r="AA691" i="6"/>
  <c r="O691" i="6"/>
  <c r="AM691" i="6"/>
  <c r="Y691" i="6"/>
  <c r="M691" i="6"/>
  <c r="AK691" i="6"/>
  <c r="X691" i="6"/>
  <c r="W691" i="6"/>
  <c r="AU641" i="6"/>
  <c r="AY641" i="6" s="1"/>
  <c r="AH644" i="6"/>
  <c r="Y643" i="6"/>
  <c r="N642" i="6"/>
  <c r="AM642" i="6"/>
  <c r="R643" i="6"/>
  <c r="AA644" i="6"/>
  <c r="AS656" i="6"/>
  <c r="AW656" i="6" s="1"/>
  <c r="AS648" i="6"/>
  <c r="AW648" i="6" s="1"/>
  <c r="AR641" i="6"/>
  <c r="AV641" i="6" s="1"/>
  <c r="AT656" i="6"/>
  <c r="AX656" i="6" s="1"/>
  <c r="AU671" i="6"/>
  <c r="AY671" i="6" s="1"/>
  <c r="AS671" i="6"/>
  <c r="AW671" i="6" s="1"/>
  <c r="AR656" i="6"/>
  <c r="AV656" i="6" s="1"/>
  <c r="AU656" i="6"/>
  <c r="AY656" i="6" s="1"/>
  <c r="AT671" i="6"/>
  <c r="AX671" i="6" s="1"/>
  <c r="AZ646" i="6"/>
  <c r="AR671" i="6"/>
  <c r="AV671" i="6" s="1"/>
  <c r="AK643" i="6"/>
  <c r="N644" i="6"/>
  <c r="Z642" i="6"/>
  <c r="AJ643" i="6"/>
  <c r="M644" i="6"/>
  <c r="Y642" i="6"/>
  <c r="AI642" i="6"/>
  <c r="W644" i="6"/>
  <c r="N643" i="6"/>
  <c r="O643" i="6"/>
  <c r="AJ642" i="6"/>
  <c r="X644" i="6"/>
  <c r="AE643" i="6"/>
  <c r="T642" i="6"/>
  <c r="AN644" i="6"/>
  <c r="AB643" i="6"/>
  <c r="AK644" i="6"/>
  <c r="Q642" i="6"/>
  <c r="AB642" i="6"/>
  <c r="AM643" i="6"/>
  <c r="P644" i="6"/>
  <c r="AA642" i="6"/>
  <c r="AL643" i="6"/>
  <c r="O644" i="6"/>
  <c r="AF642" i="6"/>
  <c r="AQ643" i="6"/>
  <c r="T644" i="6"/>
  <c r="L643" i="6"/>
  <c r="AG642" i="6"/>
  <c r="U644" i="6"/>
  <c r="W642" i="6"/>
  <c r="AH643" i="6"/>
  <c r="AQ644" i="6"/>
  <c r="AA643" i="6"/>
  <c r="P642" i="6"/>
  <c r="AJ644" i="6"/>
  <c r="V644" i="6"/>
  <c r="M643" i="6"/>
  <c r="AH642" i="6"/>
  <c r="AP644" i="6"/>
  <c r="AG643" i="6"/>
  <c r="V642" i="6"/>
  <c r="AQ642" i="6"/>
  <c r="V643" i="6"/>
  <c r="AE644" i="6"/>
  <c r="W643" i="6"/>
  <c r="L642" i="6"/>
  <c r="AF644" i="6"/>
  <c r="AD644" i="6"/>
  <c r="U643" i="6"/>
  <c r="AP642" i="6"/>
  <c r="X643" i="6"/>
  <c r="M642" i="6"/>
  <c r="AG644" i="6"/>
  <c r="P643" i="6"/>
  <c r="Y644" i="6"/>
  <c r="AK642" i="6"/>
  <c r="AT641" i="6"/>
  <c r="AX641" i="6" s="1"/>
  <c r="AS641" i="6"/>
  <c r="AW641" i="6" s="1"/>
  <c r="AR647" i="6"/>
  <c r="AV647" i="6" s="1"/>
  <c r="AU649" i="6"/>
  <c r="AY649" i="6" s="1"/>
  <c r="AR649" i="6"/>
  <c r="AV649" i="6" s="1"/>
  <c r="AR648" i="6"/>
  <c r="AV648" i="6" s="1"/>
  <c r="AZ654" i="6"/>
  <c r="AU647" i="6"/>
  <c r="AY647" i="6" s="1"/>
  <c r="AT649" i="6"/>
  <c r="AX649" i="6" s="1"/>
  <c r="AT647" i="6"/>
  <c r="AX647" i="6" s="1"/>
  <c r="AS649" i="6"/>
  <c r="AW649" i="6" s="1"/>
  <c r="AS647" i="6"/>
  <c r="AW647" i="6" s="1"/>
  <c r="AZ651" i="6"/>
  <c r="AU648" i="6"/>
  <c r="AY648" i="6" s="1"/>
  <c r="AT648" i="6"/>
  <c r="AX648" i="6" s="1"/>
  <c r="AH696" i="6" l="1"/>
  <c r="X696" i="6"/>
  <c r="W696" i="6"/>
  <c r="AB696" i="6"/>
  <c r="Y696" i="6"/>
  <c r="Q696" i="6"/>
  <c r="AK696" i="6"/>
  <c r="AC696" i="6"/>
  <c r="D696" i="6"/>
  <c r="D698" i="6" s="1"/>
  <c r="O696" i="6"/>
  <c r="AD696" i="6"/>
  <c r="AL696" i="6"/>
  <c r="R696" i="6"/>
  <c r="S696" i="6"/>
  <c r="P696" i="6"/>
  <c r="AO696" i="6"/>
  <c r="AG696" i="6"/>
  <c r="N696" i="6"/>
  <c r="AJ696" i="6"/>
  <c r="AS676" i="6"/>
  <c r="AW676" i="6" s="1"/>
  <c r="AQ696" i="6"/>
  <c r="M696" i="6"/>
  <c r="AN696" i="6"/>
  <c r="AA696" i="6"/>
  <c r="Z696" i="6"/>
  <c r="L696" i="6"/>
  <c r="AU676" i="6"/>
  <c r="AY676" i="6" s="1"/>
  <c r="AT676" i="6"/>
  <c r="AX676" i="6" s="1"/>
  <c r="AE696" i="6"/>
  <c r="AI696" i="6"/>
  <c r="V696" i="6"/>
  <c r="T696" i="6"/>
  <c r="AP696" i="6"/>
  <c r="U696" i="6"/>
  <c r="AM696" i="6"/>
  <c r="AR676" i="6"/>
  <c r="AV676" i="6" s="1"/>
  <c r="AT691" i="6"/>
  <c r="AX691" i="6" s="1"/>
  <c r="AR691" i="6"/>
  <c r="AV691" i="6" s="1"/>
  <c r="AU691" i="6"/>
  <c r="AY691" i="6" s="1"/>
  <c r="AS691" i="6"/>
  <c r="AW691" i="6" s="1"/>
  <c r="AZ641" i="6"/>
  <c r="AU642" i="6"/>
  <c r="AY642" i="6" s="1"/>
  <c r="AZ656" i="6"/>
  <c r="I658" i="6" s="1"/>
  <c r="C648" i="6" s="1"/>
  <c r="AR643" i="6"/>
  <c r="AV643" i="6" s="1"/>
  <c r="AS642" i="6"/>
  <c r="AW642" i="6" s="1"/>
  <c r="AS643" i="6"/>
  <c r="AW643" i="6" s="1"/>
  <c r="AU644" i="6"/>
  <c r="AY644" i="6" s="1"/>
  <c r="AU643" i="6"/>
  <c r="AY643" i="6" s="1"/>
  <c r="AR642" i="6"/>
  <c r="AV642" i="6" s="1"/>
  <c r="AT642" i="6"/>
  <c r="AX642" i="6" s="1"/>
  <c r="AT643" i="6"/>
  <c r="AX643" i="6" s="1"/>
  <c r="AS644" i="6"/>
  <c r="AW644" i="6" s="1"/>
  <c r="AZ671" i="6"/>
  <c r="AT644" i="6"/>
  <c r="AX644" i="6" s="1"/>
  <c r="AR644" i="6"/>
  <c r="AV644" i="6" s="1"/>
  <c r="AZ647" i="6"/>
  <c r="I654" i="6"/>
  <c r="D644" i="6" s="1"/>
  <c r="AZ649" i="6"/>
  <c r="AZ648" i="6"/>
  <c r="AZ676" i="6" l="1"/>
  <c r="AR696" i="6"/>
  <c r="AV696" i="6" s="1"/>
  <c r="AU696" i="6"/>
  <c r="AY696" i="6" s="1"/>
  <c r="AS696" i="6"/>
  <c r="AW696" i="6" s="1"/>
  <c r="AT696" i="6"/>
  <c r="AX696" i="6" s="1"/>
  <c r="AZ691" i="6"/>
  <c r="AZ642" i="6"/>
  <c r="AZ643" i="6"/>
  <c r="AZ644" i="6"/>
  <c r="I649" i="6"/>
  <c r="C644" i="6" s="1"/>
  <c r="G644" i="6" s="1"/>
  <c r="E658" i="6" s="1"/>
  <c r="E660" i="6" s="1"/>
  <c r="AZ696" i="6" l="1"/>
  <c r="I644" i="6"/>
  <c r="B648" i="6" s="1"/>
  <c r="G648" i="6" s="1"/>
  <c r="A658" i="6" s="1"/>
  <c r="A660" i="6" s="1"/>
  <c r="AJ670" i="6"/>
  <c r="AB670" i="6"/>
  <c r="T670" i="6"/>
  <c r="L670" i="6"/>
  <c r="AJ665" i="6"/>
  <c r="AB665" i="6"/>
  <c r="T665" i="6"/>
  <c r="L665" i="6"/>
  <c r="AQ670" i="6"/>
  <c r="AQ673" i="6" s="1"/>
  <c r="AI670" i="6"/>
  <c r="AI673" i="6" s="1"/>
  <c r="AA670" i="6"/>
  <c r="AA673" i="6" s="1"/>
  <c r="S670" i="6"/>
  <c r="S673" i="6" s="1"/>
  <c r="AL670" i="6"/>
  <c r="AL673" i="6" s="1"/>
  <c r="AD670" i="6"/>
  <c r="AD673" i="6" s="1"/>
  <c r="V670" i="6"/>
  <c r="V673" i="6" s="1"/>
  <c r="N670" i="6"/>
  <c r="N673" i="6" s="1"/>
  <c r="AL665" i="6"/>
  <c r="AD665" i="6"/>
  <c r="V665" i="6"/>
  <c r="N665" i="6"/>
  <c r="AM670" i="6"/>
  <c r="AM673" i="6" s="1"/>
  <c r="Y670" i="6"/>
  <c r="Y673" i="6" s="1"/>
  <c r="M670" i="6"/>
  <c r="M673" i="6" s="1"/>
  <c r="AQ665" i="6"/>
  <c r="AG665" i="6"/>
  <c r="W665" i="6"/>
  <c r="AK670" i="6"/>
  <c r="AK673" i="6" s="1"/>
  <c r="X670" i="6"/>
  <c r="X673" i="6" s="1"/>
  <c r="AP665" i="6"/>
  <c r="AF665" i="6"/>
  <c r="U665" i="6"/>
  <c r="AH670" i="6"/>
  <c r="AH673" i="6" s="1"/>
  <c r="W670" i="6"/>
  <c r="W673" i="6" s="1"/>
  <c r="AO665" i="6"/>
  <c r="AE665" i="6"/>
  <c r="S665" i="6"/>
  <c r="F677" i="6"/>
  <c r="F679" i="6" s="1"/>
  <c r="AG670" i="6"/>
  <c r="AG673" i="6" s="1"/>
  <c r="U670" i="6"/>
  <c r="U673" i="6" s="1"/>
  <c r="AN665" i="6"/>
  <c r="AC665" i="6"/>
  <c r="R665" i="6"/>
  <c r="AF670" i="6"/>
  <c r="AF673" i="6" s="1"/>
  <c r="R670" i="6"/>
  <c r="R673" i="6" s="1"/>
  <c r="AM665" i="6"/>
  <c r="AA665" i="6"/>
  <c r="Q665" i="6"/>
  <c r="AP670" i="6"/>
  <c r="AP673" i="6" s="1"/>
  <c r="AE670" i="6"/>
  <c r="AE673" i="6" s="1"/>
  <c r="Q670" i="6"/>
  <c r="Q673" i="6" s="1"/>
  <c r="AK665" i="6"/>
  <c r="Z665" i="6"/>
  <c r="P665" i="6"/>
  <c r="AO670" i="6"/>
  <c r="AO673" i="6" s="1"/>
  <c r="AC670" i="6"/>
  <c r="AC673" i="6" s="1"/>
  <c r="P670" i="6"/>
  <c r="P673" i="6" s="1"/>
  <c r="AI665" i="6"/>
  <c r="Y665" i="6"/>
  <c r="O665" i="6"/>
  <c r="AN670" i="6"/>
  <c r="AN673" i="6" s="1"/>
  <c r="AH665" i="6"/>
  <c r="Z670" i="6"/>
  <c r="Z673" i="6" s="1"/>
  <c r="X665" i="6"/>
  <c r="O670" i="6"/>
  <c r="O673" i="6" s="1"/>
  <c r="M665" i="6"/>
  <c r="AJ668" i="6" a="1"/>
  <c r="AE667" i="6" a="1"/>
  <c r="AP666" i="6" a="1"/>
  <c r="AA668" i="6" a="1"/>
  <c r="AK666" i="6" a="1"/>
  <c r="V666" i="6" a="1"/>
  <c r="T666" i="6" a="1"/>
  <c r="AE666" i="6" a="1"/>
  <c r="M666" i="6" a="1"/>
  <c r="AD668" i="6" a="1"/>
  <c r="Q667" i="6" a="1"/>
  <c r="AP667" i="6" a="1"/>
  <c r="AA667" i="6" a="1"/>
  <c r="Q666" i="6" a="1"/>
  <c r="W668" i="6" a="1"/>
  <c r="Y667" i="6" a="1"/>
  <c r="N668" i="6" a="1"/>
  <c r="AM668" i="6" a="1"/>
  <c r="M668" i="6" a="1"/>
  <c r="AG666" i="6" a="1"/>
  <c r="Z668" i="6" a="1"/>
  <c r="Y666" i="6" a="1"/>
  <c r="S667" i="6" a="1"/>
  <c r="X666" i="6" a="1"/>
  <c r="L667" i="6" a="1"/>
  <c r="P667" i="6" a="1"/>
  <c r="AE668" i="6" a="1"/>
  <c r="Z666" i="6" a="1"/>
  <c r="AO667" i="6" a="1"/>
  <c r="AD666" i="6" a="1"/>
  <c r="AM666" i="6" a="1"/>
  <c r="X667" i="6" a="1"/>
  <c r="AI666" i="6" a="1"/>
  <c r="R666" i="6" a="1"/>
  <c r="AD667" i="6" a="1"/>
  <c r="AQ667" i="6" a="1"/>
  <c r="U666" i="6" a="1"/>
  <c r="N667" i="6" a="1"/>
  <c r="AL667" i="6" a="1"/>
  <c r="AF668" i="6" a="1"/>
  <c r="AB667" i="6" a="1"/>
  <c r="AQ668" i="6" a="1"/>
  <c r="AC667" i="6" a="1"/>
  <c r="AH667" i="6" a="1"/>
  <c r="AI668" i="6" a="1"/>
  <c r="AC668" i="6" a="1"/>
  <c r="L666" i="6" a="1"/>
  <c r="V668" i="6" a="1"/>
  <c r="V667" i="6" a="1"/>
  <c r="AB666" i="6" a="1"/>
  <c r="AK667" i="6" a="1"/>
  <c r="AF667" i="6" a="1"/>
  <c r="AG667" i="6" a="1"/>
  <c r="AN668" i="6" a="1"/>
  <c r="AL668" i="6" a="1"/>
  <c r="AB668" i="6" a="1"/>
  <c r="R667" i="6" a="1"/>
  <c r="AK668" i="6" a="1"/>
  <c r="AL666" i="6" a="1"/>
  <c r="AQ666" i="6" a="1"/>
  <c r="AG668" i="6" a="1"/>
  <c r="U667" i="6" a="1"/>
  <c r="AI667" i="6" a="1"/>
  <c r="Y668" i="6" a="1"/>
  <c r="AF666" i="6" a="1"/>
  <c r="R668" i="6" a="1"/>
  <c r="S666" i="6" a="1"/>
  <c r="W666" i="6" a="1"/>
  <c r="P666" i="6" a="1"/>
  <c r="T668" i="6" a="1"/>
  <c r="U668" i="6" a="1"/>
  <c r="O667" i="6" a="1"/>
  <c r="AJ666" i="6" a="1"/>
  <c r="X668" i="6" a="1"/>
  <c r="N666" i="6" a="1"/>
  <c r="W667" i="6" a="1"/>
  <c r="Z667" i="6" a="1"/>
  <c r="AM667" i="6" a="1"/>
  <c r="AH668" i="6" a="1"/>
  <c r="L668" i="6" a="1"/>
  <c r="O668" i="6" a="1"/>
  <c r="M667" i="6" a="1"/>
  <c r="AC666" i="6" a="1"/>
  <c r="P668" i="6" a="1"/>
  <c r="T667" i="6" a="1"/>
  <c r="AO668" i="6" a="1"/>
  <c r="AJ667" i="6" a="1"/>
  <c r="Q668" i="6" a="1"/>
  <c r="AN666" i="6" a="1"/>
  <c r="O666" i="6" a="1"/>
  <c r="S668" i="6" a="1"/>
  <c r="AN667" i="6" a="1"/>
  <c r="AA666" i="6" a="1"/>
  <c r="AP668" i="6" a="1"/>
  <c r="AO666" i="6" a="1"/>
  <c r="AH666" i="6" a="1"/>
  <c r="AQ690" i="6" l="1"/>
  <c r="AI690" i="6"/>
  <c r="AA690" i="6"/>
  <c r="S690" i="6"/>
  <c r="AM690" i="6"/>
  <c r="AE690" i="6"/>
  <c r="W690" i="6"/>
  <c r="O690" i="6"/>
  <c r="AK690" i="6"/>
  <c r="AC690" i="6"/>
  <c r="U690" i="6"/>
  <c r="M690" i="6"/>
  <c r="AJ690" i="6"/>
  <c r="X690" i="6"/>
  <c r="AL690" i="6"/>
  <c r="Y690" i="6"/>
  <c r="AH690" i="6"/>
  <c r="V690" i="6"/>
  <c r="AG690" i="6"/>
  <c r="T690" i="6"/>
  <c r="G696" i="6"/>
  <c r="G698" i="6" s="1"/>
  <c r="AF690" i="6"/>
  <c r="R690" i="6"/>
  <c r="AP690" i="6"/>
  <c r="AD690" i="6"/>
  <c r="Q690" i="6"/>
  <c r="AO690" i="6"/>
  <c r="AB690" i="6"/>
  <c r="P690" i="6"/>
  <c r="AN690" i="6"/>
  <c r="Z690" i="6"/>
  <c r="N690" i="6"/>
  <c r="L690" i="6"/>
  <c r="AJ668" i="6"/>
  <c r="V667" i="6"/>
  <c r="Q666" i="6"/>
  <c r="AB667" i="6"/>
  <c r="W666" i="6"/>
  <c r="AP668" i="6"/>
  <c r="AF667" i="6"/>
  <c r="AA666" i="6"/>
  <c r="N668" i="6"/>
  <c r="AE667" i="6"/>
  <c r="Z666" i="6"/>
  <c r="M668" i="6"/>
  <c r="W667" i="6"/>
  <c r="R666" i="6"/>
  <c r="AK668" i="6"/>
  <c r="AL667" i="6"/>
  <c r="AG666" i="6"/>
  <c r="T668" i="6"/>
  <c r="AQ667" i="6"/>
  <c r="AL666" i="6"/>
  <c r="Y668" i="6"/>
  <c r="AM667" i="6"/>
  <c r="AH666" i="6"/>
  <c r="U668" i="6"/>
  <c r="AG668" i="6"/>
  <c r="S667" i="6"/>
  <c r="N666" i="6"/>
  <c r="AA668" i="6"/>
  <c r="M667" i="6"/>
  <c r="AN666" i="6"/>
  <c r="AO668" i="6"/>
  <c r="AA667" i="6"/>
  <c r="V666" i="6"/>
  <c r="AF668" i="6"/>
  <c r="M666" i="6"/>
  <c r="R667" i="6"/>
  <c r="AI668" i="6"/>
  <c r="U667" i="6"/>
  <c r="P666" i="6"/>
  <c r="AC668" i="6"/>
  <c r="O667" i="6"/>
  <c r="AP666" i="6"/>
  <c r="AK667" i="6"/>
  <c r="AF666" i="6"/>
  <c r="S668" i="6"/>
  <c r="L668" i="6"/>
  <c r="AD667" i="6"/>
  <c r="Y666" i="6"/>
  <c r="AM668" i="6"/>
  <c r="Y667" i="6"/>
  <c r="T666" i="6"/>
  <c r="Q668" i="6"/>
  <c r="AI667" i="6"/>
  <c r="AD666" i="6"/>
  <c r="AN668" i="6"/>
  <c r="Z667" i="6"/>
  <c r="U666" i="6"/>
  <c r="AD668" i="6"/>
  <c r="P667" i="6"/>
  <c r="AQ666" i="6"/>
  <c r="X668" i="6"/>
  <c r="AP667" i="6"/>
  <c r="AK666" i="6"/>
  <c r="AG667" i="6"/>
  <c r="AB666" i="6"/>
  <c r="O668" i="6"/>
  <c r="R668" i="6"/>
  <c r="AJ667" i="6"/>
  <c r="AE666" i="6"/>
  <c r="AC667" i="6"/>
  <c r="AQ668" i="6"/>
  <c r="X666" i="6"/>
  <c r="AH668" i="6"/>
  <c r="T667" i="6"/>
  <c r="O666" i="6"/>
  <c r="AC666" i="6"/>
  <c r="P668" i="6"/>
  <c r="AH667" i="6"/>
  <c r="W668" i="6"/>
  <c r="AO667" i="6"/>
  <c r="AJ666" i="6"/>
  <c r="AL668" i="6"/>
  <c r="X667" i="6"/>
  <c r="S666" i="6"/>
  <c r="AB668" i="6"/>
  <c r="N667" i="6"/>
  <c r="AO666" i="6"/>
  <c r="V668" i="6"/>
  <c r="AN667" i="6"/>
  <c r="AI666" i="6"/>
  <c r="L667" i="6"/>
  <c r="AM666" i="6"/>
  <c r="Z668" i="6"/>
  <c r="Q667" i="6"/>
  <c r="L666" i="6"/>
  <c r="AE668" i="6"/>
  <c r="AS665" i="6"/>
  <c r="AW665" i="6" s="1"/>
  <c r="AR665" i="6"/>
  <c r="AV665" i="6" s="1"/>
  <c r="AT665" i="6"/>
  <c r="AX665" i="6" s="1"/>
  <c r="AU665" i="6"/>
  <c r="AY665" i="6" s="1"/>
  <c r="AR670" i="6"/>
  <c r="AV670" i="6" s="1"/>
  <c r="L673" i="6"/>
  <c r="AR673" i="6" s="1"/>
  <c r="AV673" i="6" s="1"/>
  <c r="AS670" i="6"/>
  <c r="AW670" i="6" s="1"/>
  <c r="T673" i="6"/>
  <c r="AS673" i="6" s="1"/>
  <c r="AW673" i="6" s="1"/>
  <c r="B677" i="6"/>
  <c r="B679" i="6" s="1"/>
  <c r="AM675" i="6"/>
  <c r="AE675" i="6"/>
  <c r="W675" i="6"/>
  <c r="O675" i="6"/>
  <c r="AL675" i="6"/>
  <c r="AD675" i="6"/>
  <c r="V675" i="6"/>
  <c r="N675" i="6"/>
  <c r="AO675" i="6"/>
  <c r="AG675" i="6"/>
  <c r="Y675" i="6"/>
  <c r="Q675" i="6"/>
  <c r="AN675" i="6"/>
  <c r="AA675" i="6"/>
  <c r="M675" i="6"/>
  <c r="AO660" i="6"/>
  <c r="AG660" i="6"/>
  <c r="Y660" i="6"/>
  <c r="Q660" i="6"/>
  <c r="AK675" i="6"/>
  <c r="Z675" i="6"/>
  <c r="L675" i="6"/>
  <c r="AN660" i="6"/>
  <c r="AF660" i="6"/>
  <c r="X660" i="6"/>
  <c r="P660" i="6"/>
  <c r="AM660" i="6"/>
  <c r="AJ675" i="6"/>
  <c r="X675" i="6"/>
  <c r="AE660" i="6"/>
  <c r="W660" i="6"/>
  <c r="O660" i="6"/>
  <c r="AI675" i="6"/>
  <c r="U675" i="6"/>
  <c r="AL660" i="6"/>
  <c r="AD660" i="6"/>
  <c r="V660" i="6"/>
  <c r="N660" i="6"/>
  <c r="AH675" i="6"/>
  <c r="T675" i="6"/>
  <c r="AK660" i="6"/>
  <c r="AC660" i="6"/>
  <c r="U660" i="6"/>
  <c r="M660" i="6"/>
  <c r="AF675" i="6"/>
  <c r="S675" i="6"/>
  <c r="AJ660" i="6"/>
  <c r="AB660" i="6"/>
  <c r="T660" i="6"/>
  <c r="L660" i="6"/>
  <c r="AQ675" i="6"/>
  <c r="AC675" i="6"/>
  <c r="R675" i="6"/>
  <c r="AQ660" i="6"/>
  <c r="AI660" i="6"/>
  <c r="AA660" i="6"/>
  <c r="S660" i="6"/>
  <c r="AP675" i="6"/>
  <c r="AB675" i="6"/>
  <c r="P675" i="6"/>
  <c r="Z660" i="6"/>
  <c r="R660" i="6"/>
  <c r="AP660" i="6"/>
  <c r="AH660" i="6"/>
  <c r="AT670" i="6"/>
  <c r="AX670" i="6" s="1"/>
  <c r="AB673" i="6"/>
  <c r="AT673" i="6" s="1"/>
  <c r="AX673" i="6" s="1"/>
  <c r="AU670" i="6"/>
  <c r="AY670" i="6" s="1"/>
  <c r="AJ673" i="6"/>
  <c r="AU673" i="6" s="1"/>
  <c r="AY673" i="6" s="1"/>
  <c r="AG662" i="6" a="1"/>
  <c r="AD661" i="6" a="1"/>
  <c r="AI661" i="6" a="1"/>
  <c r="AE662" i="6" a="1"/>
  <c r="AL663" i="6" a="1"/>
  <c r="U662" i="6" a="1"/>
  <c r="T661" i="6" a="1"/>
  <c r="AA663" i="6" a="1"/>
  <c r="AM663" i="6" a="1"/>
  <c r="N661" i="6" a="1"/>
  <c r="AB661" i="6" a="1"/>
  <c r="V663" i="6" a="1"/>
  <c r="AF661" i="6" a="1"/>
  <c r="AD662" i="6" a="1"/>
  <c r="N663" i="6" a="1"/>
  <c r="AJ661" i="6" a="1"/>
  <c r="P663" i="6" a="1"/>
  <c r="AN661" i="6" a="1"/>
  <c r="U663" i="6" a="1"/>
  <c r="Y662" i="6" a="1"/>
  <c r="AK662" i="6" a="1"/>
  <c r="AI662" i="6" a="1"/>
  <c r="S662" i="6" a="1"/>
  <c r="Z663" i="6" a="1"/>
  <c r="X662" i="6" a="1"/>
  <c r="AQ663" i="6" a="1"/>
  <c r="U661" i="6" a="1"/>
  <c r="M661" i="6" a="1"/>
  <c r="AL661" i="6" a="1"/>
  <c r="AP661" i="6" a="1"/>
  <c r="S661" i="6" a="1"/>
  <c r="AB663" i="6" a="1"/>
  <c r="Q663" i="6" a="1"/>
  <c r="O662" i="6" a="1"/>
  <c r="R662" i="6" a="1"/>
  <c r="AH661" i="6" a="1"/>
  <c r="AQ662" i="6" a="1"/>
  <c r="Y663" i="6" a="1"/>
  <c r="X663" i="6" a="1"/>
  <c r="W662" i="6" a="1"/>
  <c r="AD663" i="6" a="1"/>
  <c r="L662" i="6" a="1"/>
  <c r="X661" i="6" a="1"/>
  <c r="W661" i="6" a="1"/>
  <c r="P662" i="6" a="1"/>
  <c r="AA662" i="6" a="1"/>
  <c r="AL662" i="6" a="1"/>
  <c r="AO661" i="6" a="1"/>
  <c r="S663" i="6" a="1"/>
  <c r="AI663" i="6" a="1"/>
  <c r="AB662" i="6" a="1"/>
  <c r="Y661" i="6" a="1"/>
  <c r="AH663" i="6" a="1"/>
  <c r="AA661" i="6" a="1"/>
  <c r="W663" i="6" a="1"/>
  <c r="AE661" i="6" a="1"/>
  <c r="AM662" i="6" a="1"/>
  <c r="P661" i="6" a="1"/>
  <c r="R663" i="6" a="1"/>
  <c r="AQ661" i="6" a="1"/>
  <c r="AJ663" i="6" a="1"/>
  <c r="N662" i="6" a="1"/>
  <c r="T662" i="6" a="1"/>
  <c r="O661" i="6" a="1"/>
  <c r="AC662" i="6" a="1"/>
  <c r="V661" i="6" a="1"/>
  <c r="AE663" i="6" a="1"/>
  <c r="AK661" i="6" a="1"/>
  <c r="AO663" i="6" a="1"/>
  <c r="M663" i="6" a="1"/>
  <c r="AJ662" i="6" a="1"/>
  <c r="Q662" i="6" a="1"/>
  <c r="AC663" i="6" a="1"/>
  <c r="R661" i="6" a="1"/>
  <c r="V662" i="6" a="1"/>
  <c r="AP663" i="6" a="1"/>
  <c r="AO662" i="6" a="1"/>
  <c r="AF662" i="6" a="1"/>
  <c r="AF663" i="6" a="1"/>
  <c r="Z662" i="6" a="1"/>
  <c r="M662" i="6" a="1"/>
  <c r="L661" i="6" a="1"/>
  <c r="AN662" i="6" a="1"/>
  <c r="O663" i="6" a="1"/>
  <c r="T663" i="6" a="1"/>
  <c r="AM661" i="6" a="1"/>
  <c r="AC661" i="6" a="1"/>
  <c r="Q661" i="6" a="1"/>
  <c r="L663" i="6" a="1"/>
  <c r="AN663" i="6" a="1"/>
  <c r="AG661" i="6" a="1"/>
  <c r="AP662" i="6" a="1"/>
  <c r="Z661" i="6" a="1"/>
  <c r="AG663" i="6" a="1"/>
  <c r="AK663" i="6" a="1"/>
  <c r="AH662" i="6" a="1"/>
  <c r="AT668" i="6" l="1"/>
  <c r="AX668" i="6" s="1"/>
  <c r="AJ710" i="6"/>
  <c r="AB710" i="6"/>
  <c r="T710" i="6"/>
  <c r="L710" i="6"/>
  <c r="AQ710" i="6"/>
  <c r="AH710" i="6"/>
  <c r="Y710" i="6"/>
  <c r="P710" i="6"/>
  <c r="AP710" i="6"/>
  <c r="AG710" i="6"/>
  <c r="X710" i="6"/>
  <c r="O710" i="6"/>
  <c r="AO710" i="6"/>
  <c r="AF710" i="6"/>
  <c r="W710" i="6"/>
  <c r="N710" i="6"/>
  <c r="AN710" i="6"/>
  <c r="AE710" i="6"/>
  <c r="V710" i="6"/>
  <c r="M710" i="6"/>
  <c r="AM710" i="6"/>
  <c r="AD710" i="6"/>
  <c r="U710" i="6"/>
  <c r="H715" i="6"/>
  <c r="H717" i="6" s="1"/>
  <c r="B720" i="6" s="1"/>
  <c r="AL710" i="6"/>
  <c r="AC710" i="6"/>
  <c r="S710" i="6"/>
  <c r="AK710" i="6"/>
  <c r="AA710" i="6"/>
  <c r="R710" i="6"/>
  <c r="AI710" i="6"/>
  <c r="Z710" i="6"/>
  <c r="Q710" i="6"/>
  <c r="AU690" i="6"/>
  <c r="AY690" i="6" s="1"/>
  <c r="AS690" i="6"/>
  <c r="AW690" i="6" s="1"/>
  <c r="AL695" i="6"/>
  <c r="AD695" i="6"/>
  <c r="V695" i="6"/>
  <c r="N695" i="6"/>
  <c r="AP695" i="6"/>
  <c r="AH695" i="6"/>
  <c r="Z695" i="6"/>
  <c r="R695" i="6"/>
  <c r="AN695" i="6"/>
  <c r="AF695" i="6"/>
  <c r="X695" i="6"/>
  <c r="P695" i="6"/>
  <c r="AK695" i="6"/>
  <c r="Y695" i="6"/>
  <c r="L695" i="6"/>
  <c r="M695" i="6"/>
  <c r="AJ695" i="6"/>
  <c r="W695" i="6"/>
  <c r="AI695" i="6"/>
  <c r="U695" i="6"/>
  <c r="AM695" i="6"/>
  <c r="AG695" i="6"/>
  <c r="T695" i="6"/>
  <c r="AA695" i="6"/>
  <c r="AE695" i="6"/>
  <c r="S695" i="6"/>
  <c r="C696" i="6"/>
  <c r="C698" i="6" s="1"/>
  <c r="AQ695" i="6"/>
  <c r="AC695" i="6"/>
  <c r="Q695" i="6"/>
  <c r="AO695" i="6"/>
  <c r="AB695" i="6"/>
  <c r="O695" i="6"/>
  <c r="AT690" i="6"/>
  <c r="AX690" i="6" s="1"/>
  <c r="AR690" i="6"/>
  <c r="AV690" i="6" s="1"/>
  <c r="AU667" i="6"/>
  <c r="AY667" i="6" s="1"/>
  <c r="AU675" i="6"/>
  <c r="AY675" i="6" s="1"/>
  <c r="P663" i="6"/>
  <c r="AM662" i="6"/>
  <c r="AB661" i="6"/>
  <c r="AQ663" i="6"/>
  <c r="AH662" i="6"/>
  <c r="W661" i="6"/>
  <c r="AN662" i="6"/>
  <c r="AC661" i="6"/>
  <c r="Q663" i="6"/>
  <c r="AK663" i="6"/>
  <c r="Q661" i="6"/>
  <c r="AB662" i="6"/>
  <c r="AF663" i="6"/>
  <c r="L661" i="6"/>
  <c r="W662" i="6"/>
  <c r="AK661" i="6"/>
  <c r="Y663" i="6"/>
  <c r="P662" i="6"/>
  <c r="AL661" i="6"/>
  <c r="Q662" i="6"/>
  <c r="Z663" i="6"/>
  <c r="Y661" i="6"/>
  <c r="M663" i="6"/>
  <c r="AJ662" i="6"/>
  <c r="AP661" i="6"/>
  <c r="U662" i="6"/>
  <c r="AD663" i="6"/>
  <c r="AJ663" i="6"/>
  <c r="P661" i="6"/>
  <c r="AA662" i="6"/>
  <c r="U663" i="6"/>
  <c r="AG661" i="6"/>
  <c r="L662" i="6"/>
  <c r="AI663" i="6"/>
  <c r="O661" i="6"/>
  <c r="Z662" i="6"/>
  <c r="M661" i="6"/>
  <c r="X662" i="6"/>
  <c r="AG663" i="6"/>
  <c r="AO661" i="6"/>
  <c r="T662" i="6"/>
  <c r="AC663" i="6"/>
  <c r="AN661" i="6"/>
  <c r="S662" i="6"/>
  <c r="AB663" i="6"/>
  <c r="N661" i="6"/>
  <c r="Y662" i="6"/>
  <c r="AH663" i="6"/>
  <c r="O663" i="6"/>
  <c r="AL662" i="6"/>
  <c r="AA661" i="6"/>
  <c r="T663" i="6"/>
  <c r="AQ662" i="6"/>
  <c r="AF661" i="6"/>
  <c r="S663" i="6"/>
  <c r="AP662" i="6"/>
  <c r="AE661" i="6"/>
  <c r="AL663" i="6"/>
  <c r="R661" i="6"/>
  <c r="AC662" i="6"/>
  <c r="U661" i="6"/>
  <c r="AO663" i="6"/>
  <c r="AF662" i="6"/>
  <c r="V661" i="6"/>
  <c r="AP663" i="6"/>
  <c r="AG662" i="6"/>
  <c r="AA663" i="6"/>
  <c r="AM661" i="6"/>
  <c r="R662" i="6"/>
  <c r="Z661" i="6"/>
  <c r="N663" i="6"/>
  <c r="AK662" i="6"/>
  <c r="W663" i="6"/>
  <c r="AI661" i="6"/>
  <c r="N662" i="6"/>
  <c r="AN663" i="6"/>
  <c r="T661" i="6"/>
  <c r="AE662" i="6"/>
  <c r="AI662" i="6"/>
  <c r="X661" i="6"/>
  <c r="L663" i="6"/>
  <c r="AD662" i="6"/>
  <c r="AM663" i="6"/>
  <c r="S661" i="6"/>
  <c r="X663" i="6"/>
  <c r="AJ661" i="6"/>
  <c r="O662" i="6"/>
  <c r="AD661" i="6"/>
  <c r="R663" i="6"/>
  <c r="AO662" i="6"/>
  <c r="V663" i="6"/>
  <c r="AH661" i="6"/>
  <c r="M662" i="6"/>
  <c r="AE663" i="6"/>
  <c r="AQ661" i="6"/>
  <c r="V662" i="6"/>
  <c r="AT675" i="6"/>
  <c r="AX675" i="6" s="1"/>
  <c r="AS675" i="6"/>
  <c r="AW675" i="6" s="1"/>
  <c r="AU660" i="6"/>
  <c r="AY660" i="6" s="1"/>
  <c r="AR675" i="6"/>
  <c r="AV675" i="6" s="1"/>
  <c r="AR666" i="6"/>
  <c r="AV666" i="6" s="1"/>
  <c r="AZ673" i="6"/>
  <c r="AR668" i="6"/>
  <c r="AV668" i="6" s="1"/>
  <c r="AZ670" i="6"/>
  <c r="AT667" i="6"/>
  <c r="AX667" i="6" s="1"/>
  <c r="AR660" i="6"/>
  <c r="AV660" i="6" s="1"/>
  <c r="AR667" i="6"/>
  <c r="AV667" i="6" s="1"/>
  <c r="AS666" i="6"/>
  <c r="AW666" i="6" s="1"/>
  <c r="AS660" i="6"/>
  <c r="AW660" i="6" s="1"/>
  <c r="AZ665" i="6"/>
  <c r="AS667" i="6"/>
  <c r="AW667" i="6" s="1"/>
  <c r="AS668" i="6"/>
  <c r="AW668" i="6" s="1"/>
  <c r="AT660" i="6"/>
  <c r="AX660" i="6" s="1"/>
  <c r="AU666" i="6"/>
  <c r="AY666" i="6" s="1"/>
  <c r="AT666" i="6"/>
  <c r="AX666" i="6" s="1"/>
  <c r="AU668" i="6"/>
  <c r="AY668" i="6" s="1"/>
  <c r="AR710" i="6" l="1"/>
  <c r="AV710" i="6" s="1"/>
  <c r="AS710" i="6"/>
  <c r="AW710" i="6" s="1"/>
  <c r="AL715" i="6"/>
  <c r="AD715" i="6"/>
  <c r="V715" i="6"/>
  <c r="N715" i="6"/>
  <c r="D715" i="6"/>
  <c r="D717" i="6" s="1"/>
  <c r="AQ715" i="6"/>
  <c r="AH715" i="6"/>
  <c r="Y715" i="6"/>
  <c r="P715" i="6"/>
  <c r="AP715" i="6"/>
  <c r="AG715" i="6"/>
  <c r="X715" i="6"/>
  <c r="O715" i="6"/>
  <c r="AO715" i="6"/>
  <c r="AF715" i="6"/>
  <c r="W715" i="6"/>
  <c r="M715" i="6"/>
  <c r="AN715" i="6"/>
  <c r="AE715" i="6"/>
  <c r="U715" i="6"/>
  <c r="L715" i="6"/>
  <c r="AM715" i="6"/>
  <c r="AC715" i="6"/>
  <c r="T715" i="6"/>
  <c r="AK715" i="6"/>
  <c r="AB715" i="6"/>
  <c r="S715" i="6"/>
  <c r="AJ715" i="6"/>
  <c r="AA715" i="6"/>
  <c r="R715" i="6"/>
  <c r="AI715" i="6"/>
  <c r="Z715" i="6"/>
  <c r="Q715" i="6"/>
  <c r="AT710" i="6"/>
  <c r="AX710" i="6" s="1"/>
  <c r="AU710" i="6"/>
  <c r="AY710" i="6" s="1"/>
  <c r="AZ690" i="6"/>
  <c r="AT695" i="6"/>
  <c r="AX695" i="6" s="1"/>
  <c r="AU695" i="6"/>
  <c r="AY695" i="6" s="1"/>
  <c r="AS695" i="6"/>
  <c r="AW695" i="6" s="1"/>
  <c r="AR695" i="6"/>
  <c r="AV695" i="6" s="1"/>
  <c r="AZ668" i="6"/>
  <c r="AU661" i="6"/>
  <c r="AY661" i="6" s="1"/>
  <c r="AS661" i="6"/>
  <c r="AW661" i="6" s="1"/>
  <c r="AS662" i="6"/>
  <c r="AW662" i="6" s="1"/>
  <c r="AR662" i="6"/>
  <c r="AV662" i="6" s="1"/>
  <c r="I673" i="6"/>
  <c r="D663" i="6" s="1"/>
  <c r="AU662" i="6"/>
  <c r="AY662" i="6" s="1"/>
  <c r="AR661" i="6"/>
  <c r="AV661" i="6" s="1"/>
  <c r="AT663" i="6"/>
  <c r="AX663" i="6" s="1"/>
  <c r="AZ666" i="6"/>
  <c r="AZ675" i="6"/>
  <c r="I677" i="6" s="1"/>
  <c r="C667" i="6" s="1"/>
  <c r="AS663" i="6"/>
  <c r="AW663" i="6" s="1"/>
  <c r="AU663" i="6"/>
  <c r="AY663" i="6" s="1"/>
  <c r="AT662" i="6"/>
  <c r="AX662" i="6" s="1"/>
  <c r="AZ667" i="6"/>
  <c r="AT661" i="6"/>
  <c r="AX661" i="6" s="1"/>
  <c r="AZ660" i="6"/>
  <c r="AR663" i="6"/>
  <c r="AV663" i="6" s="1"/>
  <c r="AU715" i="6" l="1"/>
  <c r="AY715" i="6" s="1"/>
  <c r="AR715" i="6"/>
  <c r="AV715" i="6" s="1"/>
  <c r="AT715" i="6"/>
  <c r="AX715" i="6" s="1"/>
  <c r="AS715" i="6"/>
  <c r="AW715" i="6" s="1"/>
  <c r="AZ710" i="6"/>
  <c r="AZ695" i="6"/>
  <c r="AZ663" i="6"/>
  <c r="I668" i="6"/>
  <c r="C663" i="6" s="1"/>
  <c r="G663" i="6" s="1"/>
  <c r="AZ661" i="6"/>
  <c r="AZ662" i="6"/>
  <c r="AZ715" i="6" l="1"/>
  <c r="I663" i="6"/>
  <c r="B667" i="6" s="1"/>
  <c r="G667" i="6" s="1"/>
  <c r="A677" i="6" s="1"/>
  <c r="A679" i="6" s="1"/>
  <c r="E677" i="6"/>
  <c r="E679" i="6" s="1"/>
  <c r="AJ689" i="6" l="1"/>
  <c r="AB689" i="6"/>
  <c r="T689" i="6"/>
  <c r="L689" i="6"/>
  <c r="AJ684" i="6"/>
  <c r="AB684" i="6"/>
  <c r="T684" i="6"/>
  <c r="L684" i="6"/>
  <c r="F696" i="6"/>
  <c r="F698" i="6" s="1"/>
  <c r="AN689" i="6"/>
  <c r="AN692" i="6" s="1"/>
  <c r="AF689" i="6"/>
  <c r="AF692" i="6" s="1"/>
  <c r="X689" i="6"/>
  <c r="X692" i="6" s="1"/>
  <c r="P689" i="6"/>
  <c r="P692" i="6" s="1"/>
  <c r="AN684" i="6"/>
  <c r="AF684" i="6"/>
  <c r="X684" i="6"/>
  <c r="P684" i="6"/>
  <c r="AL689" i="6"/>
  <c r="AL692" i="6" s="1"/>
  <c r="AD689" i="6"/>
  <c r="AD692" i="6" s="1"/>
  <c r="V689" i="6"/>
  <c r="V692" i="6" s="1"/>
  <c r="N689" i="6"/>
  <c r="N692" i="6" s="1"/>
  <c r="AL684" i="6"/>
  <c r="AD684" i="6"/>
  <c r="V684" i="6"/>
  <c r="N684" i="6"/>
  <c r="AM689" i="6"/>
  <c r="AM692" i="6" s="1"/>
  <c r="Z689" i="6"/>
  <c r="Z692" i="6" s="1"/>
  <c r="M689" i="6"/>
  <c r="M692" i="6" s="1"/>
  <c r="AH684" i="6"/>
  <c r="U684" i="6"/>
  <c r="AO689" i="6"/>
  <c r="AO692" i="6" s="1"/>
  <c r="O689" i="6"/>
  <c r="O692" i="6" s="1"/>
  <c r="AK689" i="6"/>
  <c r="AK692" i="6" s="1"/>
  <c r="Y689" i="6"/>
  <c r="Y692" i="6" s="1"/>
  <c r="AG684" i="6"/>
  <c r="S684" i="6"/>
  <c r="AI684" i="6"/>
  <c r="AI689" i="6"/>
  <c r="AI692" i="6" s="1"/>
  <c r="W689" i="6"/>
  <c r="W692" i="6" s="1"/>
  <c r="AQ684" i="6"/>
  <c r="AE684" i="6"/>
  <c r="R684" i="6"/>
  <c r="AH689" i="6"/>
  <c r="AH692" i="6" s="1"/>
  <c r="U689" i="6"/>
  <c r="U692" i="6" s="1"/>
  <c r="AP684" i="6"/>
  <c r="AC684" i="6"/>
  <c r="Q684" i="6"/>
  <c r="AG689" i="6"/>
  <c r="AG692" i="6" s="1"/>
  <c r="S689" i="6"/>
  <c r="S692" i="6" s="1"/>
  <c r="AO684" i="6"/>
  <c r="AA684" i="6"/>
  <c r="O684" i="6"/>
  <c r="AQ689" i="6"/>
  <c r="AQ692" i="6" s="1"/>
  <c r="AE689" i="6"/>
  <c r="AE692" i="6" s="1"/>
  <c r="R689" i="6"/>
  <c r="R692" i="6" s="1"/>
  <c r="AM684" i="6"/>
  <c r="Z684" i="6"/>
  <c r="M684" i="6"/>
  <c r="AP689" i="6"/>
  <c r="AP692" i="6" s="1"/>
  <c r="AC689" i="6"/>
  <c r="AC692" i="6" s="1"/>
  <c r="Q689" i="6"/>
  <c r="Q692" i="6" s="1"/>
  <c r="AK684" i="6"/>
  <c r="Y684" i="6"/>
  <c r="AA689" i="6"/>
  <c r="AA692" i="6" s="1"/>
  <c r="W684" i="6"/>
  <c r="B696" i="6"/>
  <c r="B698" i="6" s="1"/>
  <c r="AM694" i="6"/>
  <c r="AE694" i="6"/>
  <c r="W694" i="6"/>
  <c r="O694" i="6"/>
  <c r="AQ694" i="6"/>
  <c r="AI694" i="6"/>
  <c r="AA694" i="6"/>
  <c r="S694" i="6"/>
  <c r="AO694" i="6"/>
  <c r="AG694" i="6"/>
  <c r="Y694" i="6"/>
  <c r="Q694" i="6"/>
  <c r="AN694" i="6"/>
  <c r="AB694" i="6"/>
  <c r="N694" i="6"/>
  <c r="AK679" i="6"/>
  <c r="AC679" i="6"/>
  <c r="U679" i="6"/>
  <c r="M679" i="6"/>
  <c r="AC694" i="6"/>
  <c r="AL679" i="6"/>
  <c r="N679" i="6"/>
  <c r="AL694" i="6"/>
  <c r="Z694" i="6"/>
  <c r="M694" i="6"/>
  <c r="AJ679" i="6"/>
  <c r="AB679" i="6"/>
  <c r="T679" i="6"/>
  <c r="L679" i="6"/>
  <c r="AK694" i="6"/>
  <c r="X694" i="6"/>
  <c r="L694" i="6"/>
  <c r="AQ679" i="6"/>
  <c r="AI679" i="6"/>
  <c r="AA679" i="6"/>
  <c r="S679" i="6"/>
  <c r="AJ694" i="6"/>
  <c r="V694" i="6"/>
  <c r="AP679" i="6"/>
  <c r="AH679" i="6"/>
  <c r="Z679" i="6"/>
  <c r="R679" i="6"/>
  <c r="AH694" i="6"/>
  <c r="U694" i="6"/>
  <c r="AO679" i="6"/>
  <c r="AG679" i="6"/>
  <c r="Y679" i="6"/>
  <c r="Q679" i="6"/>
  <c r="AF694" i="6"/>
  <c r="T694" i="6"/>
  <c r="AN679" i="6"/>
  <c r="AF679" i="6"/>
  <c r="X679" i="6"/>
  <c r="P679" i="6"/>
  <c r="AD679" i="6"/>
  <c r="AD694" i="6"/>
  <c r="R694" i="6"/>
  <c r="AM679" i="6"/>
  <c r="AE679" i="6"/>
  <c r="W679" i="6"/>
  <c r="O679" i="6"/>
  <c r="AP694" i="6"/>
  <c r="P694" i="6"/>
  <c r="V679" i="6"/>
  <c r="S681" i="6" a="1"/>
  <c r="AH687" i="6" a="1"/>
  <c r="W686" i="6" a="1"/>
  <c r="W682" i="6" a="1"/>
  <c r="AD685" i="6" a="1"/>
  <c r="AD682" i="6" a="1"/>
  <c r="AP685" i="6" a="1"/>
  <c r="P682" i="6" a="1"/>
  <c r="AC686" i="6" a="1"/>
  <c r="Z685" i="6" a="1"/>
  <c r="L687" i="6" a="1"/>
  <c r="AM686" i="6" a="1"/>
  <c r="N682" i="6" a="1"/>
  <c r="AB686" i="6" a="1"/>
  <c r="AI685" i="6" a="1"/>
  <c r="O685" i="6" a="1"/>
  <c r="AE681" i="6" a="1"/>
  <c r="AL686" i="6" a="1"/>
  <c r="AD687" i="6" a="1"/>
  <c r="AQ686" i="6" a="1"/>
  <c r="AG685" i="6" a="1"/>
  <c r="AQ680" i="6" a="1"/>
  <c r="U682" i="6" a="1"/>
  <c r="AP681" i="6" a="1"/>
  <c r="X682" i="6" a="1"/>
  <c r="AM687" i="6" a="1"/>
  <c r="M680" i="6" a="1"/>
  <c r="AN680" i="6" a="1"/>
  <c r="AL681" i="6" a="1"/>
  <c r="AJ682" i="6" a="1"/>
  <c r="X685" i="6" a="1"/>
  <c r="AI680" i="6" a="1"/>
  <c r="M681" i="6" a="1"/>
  <c r="AE685" i="6" a="1"/>
  <c r="S687" i="6" a="1"/>
  <c r="V681" i="6" a="1"/>
  <c r="AO682" i="6" a="1"/>
  <c r="P687" i="6" a="1"/>
  <c r="M685" i="6" a="1"/>
  <c r="X687" i="6" a="1"/>
  <c r="W680" i="6" a="1"/>
  <c r="AN681" i="6" a="1"/>
  <c r="Z680" i="6" a="1"/>
  <c r="AB680" i="6" a="1"/>
  <c r="Q686" i="6" a="1"/>
  <c r="O681" i="6" a="1"/>
  <c r="Z681" i="6" a="1"/>
  <c r="AG687" i="6" a="1"/>
  <c r="P681" i="6" a="1"/>
  <c r="Q681" i="6" a="1"/>
  <c r="AQ681" i="6" a="1"/>
  <c r="T681" i="6" a="1"/>
  <c r="AC682" i="6" a="1"/>
  <c r="AK686" i="6" a="1"/>
  <c r="AE687" i="6" a="1"/>
  <c r="Z682" i="6" a="1"/>
  <c r="AO681" i="6" a="1"/>
  <c r="AA687" i="6" a="1"/>
  <c r="Y686" i="6" a="1"/>
  <c r="P680" i="6" a="1"/>
  <c r="AL680" i="6" a="1"/>
  <c r="O687" i="6" a="1"/>
  <c r="AK680" i="6" a="1"/>
  <c r="R680" i="6" a="1"/>
  <c r="V685" i="6" a="1"/>
  <c r="Y685" i="6" a="1"/>
  <c r="AL685" i="6" a="1"/>
  <c r="T680" i="6" a="1"/>
  <c r="N680" i="6" a="1"/>
  <c r="Z687" i="6" a="1"/>
  <c r="AQ685" i="6" a="1"/>
  <c r="S680" i="6" a="1"/>
  <c r="Q687" i="6" a="1"/>
  <c r="AH685" i="6" a="1"/>
  <c r="P686" i="6" a="1"/>
  <c r="Y687" i="6" a="1"/>
  <c r="AK685" i="6" a="1"/>
  <c r="R686" i="6" a="1"/>
  <c r="AN682" i="6" a="1"/>
  <c r="W687" i="6" a="1"/>
  <c r="AD686" i="6" a="1"/>
  <c r="T685" i="6" a="1"/>
  <c r="AF682" i="6" a="1"/>
  <c r="AC681" i="6" a="1"/>
  <c r="W681" i="6" a="1"/>
  <c r="AL687" i="6" a="1"/>
  <c r="AH681" i="6" a="1"/>
  <c r="AO685" i="6" a="1"/>
  <c r="S686" i="6" a="1"/>
  <c r="AN686" i="6" a="1"/>
  <c r="T687" i="6" a="1"/>
  <c r="M682" i="6" a="1"/>
  <c r="AG681" i="6" a="1"/>
  <c r="V687" i="6" a="1"/>
  <c r="O686" i="6" a="1"/>
  <c r="AA680" i="6" a="1"/>
  <c r="AA685" i="6" a="1"/>
  <c r="AG686" i="6" a="1"/>
  <c r="AC685" i="6" a="1"/>
  <c r="AC687" i="6" a="1"/>
  <c r="L681" i="6" a="1"/>
  <c r="X680" i="6" a="1"/>
  <c r="AF681" i="6" a="1"/>
  <c r="AH680" i="6" a="1"/>
  <c r="AJ685" i="6" a="1"/>
  <c r="AK687" i="6" a="1"/>
  <c r="Y682" i="6" a="1"/>
  <c r="Q682" i="6" a="1"/>
  <c r="AP680" i="6" a="1"/>
  <c r="AA686" i="6" a="1"/>
  <c r="AK681" i="6" a="1"/>
  <c r="Y680" i="6" a="1"/>
  <c r="AC680" i="6" a="1"/>
  <c r="AF687" i="6" a="1"/>
  <c r="AG680" i="6" a="1"/>
  <c r="R687" i="6" a="1"/>
  <c r="U687" i="6" a="1"/>
  <c r="L685" i="6" a="1"/>
  <c r="AM680" i="6" a="1"/>
  <c r="AF685" i="6" a="1"/>
  <c r="X681" i="6" a="1"/>
  <c r="T686" i="6" a="1"/>
  <c r="AF686" i="6" a="1"/>
  <c r="AQ687" i="6" a="1"/>
  <c r="AP687" i="6" a="1"/>
  <c r="O680" i="6" a="1"/>
  <c r="AH686" i="6" a="1"/>
  <c r="L680" i="6" a="1"/>
  <c r="AP686" i="6" a="1"/>
  <c r="V682" i="6" a="1"/>
  <c r="AB681" i="6" a="1"/>
  <c r="L682" i="6" a="1"/>
  <c r="M687" i="6" a="1"/>
  <c r="AE680" i="6" a="1"/>
  <c r="AG682" i="6" a="1"/>
  <c r="AJ687" i="6" a="1"/>
  <c r="AB687" i="6" a="1"/>
  <c r="AA681" i="6" a="1"/>
  <c r="AA682" i="6" a="1"/>
  <c r="AH682" i="6" a="1"/>
  <c r="W685" i="6" a="1"/>
  <c r="AI686" i="6" a="1"/>
  <c r="AM681" i="6" a="1"/>
  <c r="AB682" i="6" a="1"/>
  <c r="U680" i="6" a="1"/>
  <c r="AD681" i="6" a="1"/>
  <c r="Q685" i="6" a="1"/>
  <c r="AP682" i="6" a="1"/>
  <c r="AF680" i="6" a="1"/>
  <c r="S682" i="6" a="1"/>
  <c r="AJ680" i="6" a="1"/>
  <c r="U681" i="6" a="1"/>
  <c r="AJ686" i="6" a="1"/>
  <c r="N681" i="6" a="1"/>
  <c r="AE686" i="6" a="1"/>
  <c r="AI681" i="6" a="1"/>
  <c r="R681" i="6" a="1"/>
  <c r="AB685" i="6" a="1"/>
  <c r="X686" i="6" a="1"/>
  <c r="AI682" i="6" a="1"/>
  <c r="AO686" i="6" a="1"/>
  <c r="AM685" i="6" a="1"/>
  <c r="U686" i="6" a="1"/>
  <c r="Y681" i="6" a="1"/>
  <c r="T682" i="6" a="1"/>
  <c r="AI687" i="6" a="1"/>
  <c r="P685" i="6" a="1"/>
  <c r="AO687" i="6" a="1"/>
  <c r="AN687" i="6" a="1"/>
  <c r="AQ682" i="6" a="1"/>
  <c r="V686" i="6" a="1"/>
  <c r="AL682" i="6" a="1"/>
  <c r="AJ681" i="6" a="1"/>
  <c r="N685" i="6" a="1"/>
  <c r="AM682" i="6" a="1"/>
  <c r="U685" i="6" a="1"/>
  <c r="AN685" i="6" a="1"/>
  <c r="AD680" i="6" a="1"/>
  <c r="O682" i="6" a="1"/>
  <c r="AK682" i="6" a="1"/>
  <c r="Z686" i="6" a="1"/>
  <c r="AE682" i="6" a="1"/>
  <c r="N686" i="6" a="1"/>
  <c r="R685" i="6" a="1"/>
  <c r="Q680" i="6" a="1"/>
  <c r="AO680" i="6" a="1"/>
  <c r="L686" i="6" a="1"/>
  <c r="N687" i="6" a="1"/>
  <c r="S685" i="6" a="1"/>
  <c r="R682" i="6" a="1"/>
  <c r="V680" i="6" a="1"/>
  <c r="M686" i="6" a="1"/>
  <c r="AN714" i="6" l="1"/>
  <c r="AF714" i="6"/>
  <c r="X714" i="6"/>
  <c r="P714" i="6"/>
  <c r="AL714" i="6"/>
  <c r="AC714" i="6"/>
  <c r="T714" i="6"/>
  <c r="C715" i="6"/>
  <c r="C717" i="6" s="1"/>
  <c r="AK714" i="6"/>
  <c r="AB714" i="6"/>
  <c r="S714" i="6"/>
  <c r="AJ714" i="6"/>
  <c r="AA714" i="6"/>
  <c r="R714" i="6"/>
  <c r="AI714" i="6"/>
  <c r="Z714" i="6"/>
  <c r="Q714" i="6"/>
  <c r="AQ714" i="6"/>
  <c r="AH714" i="6"/>
  <c r="Y714" i="6"/>
  <c r="O714" i="6"/>
  <c r="AP714" i="6"/>
  <c r="AG714" i="6"/>
  <c r="W714" i="6"/>
  <c r="N714" i="6"/>
  <c r="AO714" i="6"/>
  <c r="AE714" i="6"/>
  <c r="V714" i="6"/>
  <c r="M714" i="6"/>
  <c r="U714" i="6"/>
  <c r="AD714" i="6"/>
  <c r="L714" i="6"/>
  <c r="AM714" i="6"/>
  <c r="AK709" i="6"/>
  <c r="AC709" i="6"/>
  <c r="U709" i="6"/>
  <c r="M709" i="6"/>
  <c r="AM709" i="6"/>
  <c r="AD709" i="6"/>
  <c r="T709" i="6"/>
  <c r="AL709" i="6"/>
  <c r="AB709" i="6"/>
  <c r="S709" i="6"/>
  <c r="AJ709" i="6"/>
  <c r="AA709" i="6"/>
  <c r="R709" i="6"/>
  <c r="AI709" i="6"/>
  <c r="Z709" i="6"/>
  <c r="Q709" i="6"/>
  <c r="AQ709" i="6"/>
  <c r="AH709" i="6"/>
  <c r="Y709" i="6"/>
  <c r="P709" i="6"/>
  <c r="AP709" i="6"/>
  <c r="AG709" i="6"/>
  <c r="X709" i="6"/>
  <c r="O709" i="6"/>
  <c r="G715" i="6"/>
  <c r="G717" i="6" s="1"/>
  <c r="AO709" i="6"/>
  <c r="AF709" i="6"/>
  <c r="W709" i="6"/>
  <c r="N709" i="6"/>
  <c r="AN709" i="6"/>
  <c r="AE709" i="6"/>
  <c r="V709" i="6"/>
  <c r="L709" i="6"/>
  <c r="V682" i="6"/>
  <c r="AH680" i="6"/>
  <c r="M681" i="6"/>
  <c r="AD687" i="6"/>
  <c r="P686" i="6"/>
  <c r="AQ685" i="6"/>
  <c r="AL682" i="6"/>
  <c r="R680" i="6"/>
  <c r="AC681" i="6"/>
  <c r="W682" i="6"/>
  <c r="AI680" i="6"/>
  <c r="N681" i="6"/>
  <c r="P680" i="6"/>
  <c r="AA681" i="6"/>
  <c r="AJ682" i="6"/>
  <c r="M685" i="6"/>
  <c r="AF687" i="6"/>
  <c r="R686" i="6"/>
  <c r="AJ687" i="6"/>
  <c r="V686" i="6"/>
  <c r="Q685" i="6"/>
  <c r="AB685" i="6"/>
  <c r="AG686" i="6"/>
  <c r="O687" i="6"/>
  <c r="Q687" i="6"/>
  <c r="AI686" i="6"/>
  <c r="AD685" i="6"/>
  <c r="W686" i="6"/>
  <c r="AK687" i="6"/>
  <c r="R685" i="6"/>
  <c r="AK682" i="6"/>
  <c r="Q680" i="6"/>
  <c r="AB681" i="6"/>
  <c r="N682" i="6"/>
  <c r="AK681" i="6"/>
  <c r="Z680" i="6"/>
  <c r="AQ680" i="6"/>
  <c r="V681" i="6"/>
  <c r="AE682" i="6"/>
  <c r="AH682" i="6"/>
  <c r="N680" i="6"/>
  <c r="Y681" i="6"/>
  <c r="AN680" i="6"/>
  <c r="S681" i="6"/>
  <c r="AB682" i="6"/>
  <c r="AE685" i="6"/>
  <c r="AJ686" i="6"/>
  <c r="R687" i="6"/>
  <c r="AP687" i="6"/>
  <c r="AB686" i="6"/>
  <c r="W685" i="6"/>
  <c r="AO686" i="6"/>
  <c r="W687" i="6"/>
  <c r="AJ685" i="6"/>
  <c r="AL685" i="6"/>
  <c r="Y687" i="6"/>
  <c r="AQ686" i="6"/>
  <c r="Z685" i="6"/>
  <c r="M687" i="6"/>
  <c r="AE686" i="6"/>
  <c r="V687" i="6"/>
  <c r="AN686" i="6"/>
  <c r="AI685" i="6"/>
  <c r="AA685" i="6"/>
  <c r="N687" i="6"/>
  <c r="AF686" i="6"/>
  <c r="AE687" i="6"/>
  <c r="L685" i="6"/>
  <c r="Q686" i="6"/>
  <c r="N685" i="6"/>
  <c r="AG687" i="6"/>
  <c r="S686" i="6"/>
  <c r="AH685" i="6"/>
  <c r="U687" i="6"/>
  <c r="AM686" i="6"/>
  <c r="M682" i="6"/>
  <c r="AJ681" i="6"/>
  <c r="Y680" i="6"/>
  <c r="AO685" i="6"/>
  <c r="AB687" i="6"/>
  <c r="N686" i="6"/>
  <c r="AC687" i="6"/>
  <c r="O686" i="6"/>
  <c r="AP685" i="6"/>
  <c r="AD682" i="6"/>
  <c r="AP680" i="6"/>
  <c r="U681" i="6"/>
  <c r="W680" i="6"/>
  <c r="AQ682" i="6"/>
  <c r="AH681" i="6"/>
  <c r="Y685" i="6"/>
  <c r="L687" i="6"/>
  <c r="AD686" i="6"/>
  <c r="Q682" i="6"/>
  <c r="AN681" i="6"/>
  <c r="AC680" i="6"/>
  <c r="AC682" i="6"/>
  <c r="T681" i="6"/>
  <c r="AO680" i="6"/>
  <c r="V680" i="6"/>
  <c r="AG681" i="6"/>
  <c r="AP682" i="6"/>
  <c r="L681" i="6"/>
  <c r="U682" i="6"/>
  <c r="AG680" i="6"/>
  <c r="R682" i="6"/>
  <c r="AO681" i="6"/>
  <c r="AD680" i="6"/>
  <c r="AN685" i="6"/>
  <c r="M686" i="6"/>
  <c r="AA687" i="6"/>
  <c r="Y682" i="6"/>
  <c r="P681" i="6"/>
  <c r="AK680" i="6"/>
  <c r="U685" i="6"/>
  <c r="AN687" i="6"/>
  <c r="Z686" i="6"/>
  <c r="AB680" i="6"/>
  <c r="P682" i="6"/>
  <c r="AM681" i="6"/>
  <c r="AG685" i="6"/>
  <c r="T687" i="6"/>
  <c r="AL686" i="6"/>
  <c r="AM685" i="6"/>
  <c r="Z687" i="6"/>
  <c r="L686" i="6"/>
  <c r="AM682" i="6"/>
  <c r="S680" i="6"/>
  <c r="AD681" i="6"/>
  <c r="AM680" i="6"/>
  <c r="R681" i="6"/>
  <c r="AA682" i="6"/>
  <c r="S685" i="6"/>
  <c r="AL687" i="6"/>
  <c r="X686" i="6"/>
  <c r="O685" i="6"/>
  <c r="AH687" i="6"/>
  <c r="T686" i="6"/>
  <c r="AQ687" i="6"/>
  <c r="X685" i="6"/>
  <c r="AC686" i="6"/>
  <c r="AF681" i="6"/>
  <c r="U680" i="6"/>
  <c r="AO682" i="6"/>
  <c r="AI682" i="6"/>
  <c r="O680" i="6"/>
  <c r="Z681" i="6"/>
  <c r="P685" i="6"/>
  <c r="U686" i="6"/>
  <c r="AI687" i="6"/>
  <c r="AN682" i="6"/>
  <c r="T680" i="6"/>
  <c r="AE681" i="6"/>
  <c r="AL680" i="6"/>
  <c r="Q681" i="6"/>
  <c r="Z682" i="6"/>
  <c r="AG682" i="6"/>
  <c r="X681" i="6"/>
  <c r="M680" i="6"/>
  <c r="S682" i="6"/>
  <c r="AP681" i="6"/>
  <c r="AE680" i="6"/>
  <c r="X680" i="6"/>
  <c r="L682" i="6"/>
  <c r="AI681" i="6"/>
  <c r="X682" i="6"/>
  <c r="AJ680" i="6"/>
  <c r="O681" i="6"/>
  <c r="AQ681" i="6"/>
  <c r="AF680" i="6"/>
  <c r="T682" i="6"/>
  <c r="AL681" i="6"/>
  <c r="AA680" i="6"/>
  <c r="O682" i="6"/>
  <c r="L680" i="6"/>
  <c r="W681" i="6"/>
  <c r="AF682" i="6"/>
  <c r="P687" i="6"/>
  <c r="AH686" i="6"/>
  <c r="AC685" i="6"/>
  <c r="AF685" i="6"/>
  <c r="AK686" i="6"/>
  <c r="S687" i="6"/>
  <c r="X687" i="6"/>
  <c r="AP686" i="6"/>
  <c r="AK685" i="6"/>
  <c r="T685" i="6"/>
  <c r="Y686" i="6"/>
  <c r="AM687" i="6"/>
  <c r="V685" i="6"/>
  <c r="AO687" i="6"/>
  <c r="AA686" i="6"/>
  <c r="AT694" i="6"/>
  <c r="AX694" i="6" s="1"/>
  <c r="AR684" i="6"/>
  <c r="AV684" i="6" s="1"/>
  <c r="AU694" i="6"/>
  <c r="AY694" i="6" s="1"/>
  <c r="AR679" i="6"/>
  <c r="AV679" i="6" s="1"/>
  <c r="AS684" i="6"/>
  <c r="AW684" i="6" s="1"/>
  <c r="AT684" i="6"/>
  <c r="AX684" i="6" s="1"/>
  <c r="AU684" i="6"/>
  <c r="AY684" i="6" s="1"/>
  <c r="AS694" i="6"/>
  <c r="AW694" i="6" s="1"/>
  <c r="AR689" i="6"/>
  <c r="AV689" i="6" s="1"/>
  <c r="L692" i="6"/>
  <c r="AR692" i="6" s="1"/>
  <c r="AV692" i="6" s="1"/>
  <c r="AS679" i="6"/>
  <c r="AW679" i="6" s="1"/>
  <c r="AT679" i="6"/>
  <c r="AX679" i="6" s="1"/>
  <c r="T692" i="6"/>
  <c r="AS692" i="6" s="1"/>
  <c r="AW692" i="6" s="1"/>
  <c r="AS689" i="6"/>
  <c r="AW689" i="6" s="1"/>
  <c r="AR694" i="6"/>
  <c r="AV694" i="6" s="1"/>
  <c r="AB692" i="6"/>
  <c r="AT692" i="6" s="1"/>
  <c r="AX692" i="6" s="1"/>
  <c r="AT689" i="6"/>
  <c r="AX689" i="6" s="1"/>
  <c r="AU679" i="6"/>
  <c r="AY679" i="6" s="1"/>
  <c r="AJ692" i="6"/>
  <c r="AU692" i="6" s="1"/>
  <c r="AY692" i="6" s="1"/>
  <c r="AU689" i="6"/>
  <c r="AY689" i="6" s="1"/>
  <c r="AQ734" i="6" l="1"/>
  <c r="AI734" i="6"/>
  <c r="AA734" i="6"/>
  <c r="S734" i="6"/>
  <c r="AO734" i="6"/>
  <c r="AG734" i="6"/>
  <c r="Y734" i="6"/>
  <c r="Q734" i="6"/>
  <c r="AN734" i="6"/>
  <c r="AF734" i="6"/>
  <c r="X734" i="6"/>
  <c r="P734" i="6"/>
  <c r="AM734" i="6"/>
  <c r="AE734" i="6"/>
  <c r="W734" i="6"/>
  <c r="O734" i="6"/>
  <c r="AL734" i="6"/>
  <c r="AD734" i="6"/>
  <c r="V734" i="6"/>
  <c r="N734" i="6"/>
  <c r="D734" i="6"/>
  <c r="D736" i="6" s="1"/>
  <c r="AC734" i="6"/>
  <c r="AB734" i="6"/>
  <c r="Z734" i="6"/>
  <c r="U734" i="6"/>
  <c r="AP734" i="6"/>
  <c r="T734" i="6"/>
  <c r="AK734" i="6"/>
  <c r="R734" i="6"/>
  <c r="L734" i="6"/>
  <c r="AJ734" i="6"/>
  <c r="M734" i="6"/>
  <c r="AH734" i="6"/>
  <c r="AO729" i="6"/>
  <c r="AG729" i="6"/>
  <c r="Y729" i="6"/>
  <c r="Q729" i="6"/>
  <c r="AM729" i="6"/>
  <c r="AE729" i="6"/>
  <c r="W729" i="6"/>
  <c r="O729" i="6"/>
  <c r="AL729" i="6"/>
  <c r="AD729" i="6"/>
  <c r="V729" i="6"/>
  <c r="N729" i="6"/>
  <c r="AK729" i="6"/>
  <c r="AC729" i="6"/>
  <c r="U729" i="6"/>
  <c r="M729" i="6"/>
  <c r="AJ729" i="6"/>
  <c r="AB729" i="6"/>
  <c r="T729" i="6"/>
  <c r="L729" i="6"/>
  <c r="H734" i="6"/>
  <c r="H736" i="6" s="1"/>
  <c r="B739" i="6" s="1"/>
  <c r="AH729" i="6"/>
  <c r="AF729" i="6"/>
  <c r="AA729" i="6"/>
  <c r="Z729" i="6"/>
  <c r="AQ729" i="6"/>
  <c r="X729" i="6"/>
  <c r="AP729" i="6"/>
  <c r="S729" i="6"/>
  <c r="P729" i="6"/>
  <c r="AN729" i="6"/>
  <c r="R729" i="6"/>
  <c r="AI729" i="6"/>
  <c r="AS714" i="6"/>
  <c r="AW714" i="6" s="1"/>
  <c r="AR686" i="6"/>
  <c r="AV686" i="6" s="1"/>
  <c r="AT680" i="6"/>
  <c r="AX680" i="6" s="1"/>
  <c r="AS709" i="6"/>
  <c r="AW709" i="6" s="1"/>
  <c r="AR714" i="6"/>
  <c r="AV714" i="6" s="1"/>
  <c r="AU714" i="6"/>
  <c r="AY714" i="6" s="1"/>
  <c r="AR709" i="6"/>
  <c r="AV709" i="6" s="1"/>
  <c r="AT709" i="6"/>
  <c r="AX709" i="6" s="1"/>
  <c r="AT714" i="6"/>
  <c r="AX714" i="6" s="1"/>
  <c r="AU709" i="6"/>
  <c r="AY709" i="6" s="1"/>
  <c r="AT685" i="6"/>
  <c r="AX685" i="6" s="1"/>
  <c r="AR687" i="6"/>
  <c r="AV687" i="6" s="1"/>
  <c r="AZ679" i="6"/>
  <c r="AU685" i="6"/>
  <c r="AY685" i="6" s="1"/>
  <c r="AS680" i="6"/>
  <c r="AW680" i="6" s="1"/>
  <c r="AT687" i="6"/>
  <c r="AX687" i="6" s="1"/>
  <c r="AZ694" i="6"/>
  <c r="I696" i="6" s="1"/>
  <c r="C686" i="6" s="1"/>
  <c r="AR680" i="6"/>
  <c r="AV680" i="6" s="1"/>
  <c r="AU680" i="6"/>
  <c r="AY680" i="6" s="1"/>
  <c r="AR681" i="6"/>
  <c r="AV681" i="6" s="1"/>
  <c r="AU686" i="6"/>
  <c r="AY686" i="6" s="1"/>
  <c r="AU682" i="6"/>
  <c r="AY682" i="6" s="1"/>
  <c r="AU681" i="6"/>
  <c r="AY681" i="6" s="1"/>
  <c r="AT682" i="6"/>
  <c r="AX682" i="6" s="1"/>
  <c r="AS685" i="6"/>
  <c r="AW685" i="6" s="1"/>
  <c r="AS682" i="6"/>
  <c r="AW682" i="6" s="1"/>
  <c r="AU687" i="6"/>
  <c r="AY687" i="6" s="1"/>
  <c r="AR685" i="6"/>
  <c r="AV685" i="6" s="1"/>
  <c r="AZ692" i="6"/>
  <c r="AZ684" i="6"/>
  <c r="AS686" i="6"/>
  <c r="AW686" i="6" s="1"/>
  <c r="AS687" i="6"/>
  <c r="AW687" i="6" s="1"/>
  <c r="AS681" i="6"/>
  <c r="AW681" i="6" s="1"/>
  <c r="AT686" i="6"/>
  <c r="AX686" i="6" s="1"/>
  <c r="AR682" i="6"/>
  <c r="AV682" i="6" s="1"/>
  <c r="AZ689" i="6"/>
  <c r="AT681" i="6"/>
  <c r="AX681" i="6" s="1"/>
  <c r="AU734" i="6" l="1"/>
  <c r="AY734" i="6" s="1"/>
  <c r="AR734" i="6"/>
  <c r="AV734" i="6" s="1"/>
  <c r="AT734" i="6"/>
  <c r="AX734" i="6" s="1"/>
  <c r="AS729" i="6"/>
  <c r="AW729" i="6" s="1"/>
  <c r="AR729" i="6"/>
  <c r="AV729" i="6" s="1"/>
  <c r="AT729" i="6"/>
  <c r="AX729" i="6" s="1"/>
  <c r="AS734" i="6"/>
  <c r="AW734" i="6" s="1"/>
  <c r="AU729" i="6"/>
  <c r="AY729" i="6" s="1"/>
  <c r="AZ709" i="6"/>
  <c r="AZ714" i="6"/>
  <c r="AZ686" i="6"/>
  <c r="AZ687" i="6"/>
  <c r="AZ680" i="6"/>
  <c r="AZ682" i="6"/>
  <c r="AZ681" i="6"/>
  <c r="I692" i="6"/>
  <c r="D682" i="6" s="1"/>
  <c r="AZ685" i="6"/>
  <c r="AZ734" i="6" l="1"/>
  <c r="AZ729" i="6"/>
  <c r="I687" i="6"/>
  <c r="C682" i="6" s="1"/>
  <c r="G682" i="6" s="1"/>
  <c r="E696" i="6" s="1"/>
  <c r="E698" i="6" s="1"/>
  <c r="I682" i="6"/>
  <c r="B686" i="6" s="1"/>
  <c r="G686" i="6" s="1"/>
  <c r="AL708" i="6" l="1"/>
  <c r="AL711" i="6" s="1"/>
  <c r="AD708" i="6"/>
  <c r="AD711" i="6" s="1"/>
  <c r="V708" i="6"/>
  <c r="V711" i="6" s="1"/>
  <c r="N708" i="6"/>
  <c r="N711" i="6" s="1"/>
  <c r="AL703" i="6"/>
  <c r="AD703" i="6"/>
  <c r="V703" i="6"/>
  <c r="N703" i="6"/>
  <c r="AQ708" i="6"/>
  <c r="AQ711" i="6" s="1"/>
  <c r="AH708" i="6"/>
  <c r="AH711" i="6" s="1"/>
  <c r="Y708" i="6"/>
  <c r="Y711" i="6" s="1"/>
  <c r="P708" i="6"/>
  <c r="P711" i="6" s="1"/>
  <c r="AP703" i="6"/>
  <c r="AG703" i="6"/>
  <c r="X703" i="6"/>
  <c r="O703" i="6"/>
  <c r="AP708" i="6"/>
  <c r="AP711" i="6" s="1"/>
  <c r="AG708" i="6"/>
  <c r="AG711" i="6" s="1"/>
  <c r="X708" i="6"/>
  <c r="X711" i="6" s="1"/>
  <c r="O708" i="6"/>
  <c r="O711" i="6" s="1"/>
  <c r="AO703" i="6"/>
  <c r="AF703" i="6"/>
  <c r="W703" i="6"/>
  <c r="M703" i="6"/>
  <c r="AO708" i="6"/>
  <c r="AO711" i="6" s="1"/>
  <c r="AF708" i="6"/>
  <c r="AF711" i="6" s="1"/>
  <c r="W708" i="6"/>
  <c r="W711" i="6" s="1"/>
  <c r="M708" i="6"/>
  <c r="M711" i="6" s="1"/>
  <c r="AN703" i="6"/>
  <c r="AE703" i="6"/>
  <c r="U703" i="6"/>
  <c r="L703" i="6"/>
  <c r="AN708" i="6"/>
  <c r="AN711" i="6" s="1"/>
  <c r="AE708" i="6"/>
  <c r="AE711" i="6" s="1"/>
  <c r="U708" i="6"/>
  <c r="U711" i="6" s="1"/>
  <c r="L708" i="6"/>
  <c r="AM703" i="6"/>
  <c r="AC703" i="6"/>
  <c r="T703" i="6"/>
  <c r="AM708" i="6"/>
  <c r="AM711" i="6" s="1"/>
  <c r="AC708" i="6"/>
  <c r="AC711" i="6" s="1"/>
  <c r="T708" i="6"/>
  <c r="AK703" i="6"/>
  <c r="AB703" i="6"/>
  <c r="S703" i="6"/>
  <c r="AK708" i="6"/>
  <c r="AK711" i="6" s="1"/>
  <c r="AB708" i="6"/>
  <c r="S708" i="6"/>
  <c r="S711" i="6" s="1"/>
  <c r="AJ703" i="6"/>
  <c r="AA703" i="6"/>
  <c r="R703" i="6"/>
  <c r="AJ708" i="6"/>
  <c r="AA708" i="6"/>
  <c r="AA711" i="6" s="1"/>
  <c r="R708" i="6"/>
  <c r="R711" i="6" s="1"/>
  <c r="AI703" i="6"/>
  <c r="Z703" i="6"/>
  <c r="Q703" i="6"/>
  <c r="AQ703" i="6"/>
  <c r="AH703" i="6"/>
  <c r="Y703" i="6"/>
  <c r="F715" i="6"/>
  <c r="F717" i="6" s="1"/>
  <c r="P703" i="6"/>
  <c r="AI708" i="6"/>
  <c r="AI711" i="6" s="1"/>
  <c r="Q708" i="6"/>
  <c r="Q711" i="6" s="1"/>
  <c r="Z708" i="6"/>
  <c r="Z711" i="6" s="1"/>
  <c r="A696" i="6"/>
  <c r="A698" i="6" s="1"/>
  <c r="Z704" i="6" a="1"/>
  <c r="N706" i="6" a="1"/>
  <c r="AM706" i="6" a="1"/>
  <c r="AN706" i="6" a="1"/>
  <c r="AH705" i="6" a="1"/>
  <c r="O706" i="6" a="1"/>
  <c r="AC705" i="6" a="1"/>
  <c r="AL704" i="6" a="1"/>
  <c r="AB704" i="6" a="1"/>
  <c r="AO706" i="6" a="1"/>
  <c r="O705" i="6" a="1"/>
  <c r="S704" i="6" a="1"/>
  <c r="AP704" i="6" a="1"/>
  <c r="AP706" i="6" a="1"/>
  <c r="R706" i="6" a="1"/>
  <c r="AI704" i="6" a="1"/>
  <c r="AI705" i="6" a="1"/>
  <c r="T706" i="6" a="1"/>
  <c r="S705" i="6" a="1"/>
  <c r="AA706" i="6" a="1"/>
  <c r="AG705" i="6" a="1"/>
  <c r="X706" i="6" a="1"/>
  <c r="W705" i="6" a="1"/>
  <c r="AH704" i="6" a="1"/>
  <c r="Q704" i="6" a="1"/>
  <c r="AD706" i="6" a="1"/>
  <c r="AQ705" i="6" a="1"/>
  <c r="P705" i="6" a="1"/>
  <c r="AM705" i="6" a="1"/>
  <c r="AB705" i="6" a="1"/>
  <c r="AL706" i="6" a="1"/>
  <c r="Q705" i="6" a="1"/>
  <c r="W704" i="6" a="1"/>
  <c r="V706" i="6" a="1"/>
  <c r="AO704" i="6" a="1"/>
  <c r="M705" i="6" a="1"/>
  <c r="AQ704" i="6" a="1"/>
  <c r="AJ706" i="6" a="1"/>
  <c r="P706" i="6" a="1"/>
  <c r="X704" i="6" a="1"/>
  <c r="AJ704" i="6" a="1"/>
  <c r="Y705" i="6" a="1"/>
  <c r="AP705" i="6" a="1"/>
  <c r="N705" i="6" a="1"/>
  <c r="O704" i="6" a="1"/>
  <c r="AK706" i="6" a="1"/>
  <c r="U705" i="6" a="1"/>
  <c r="P704" i="6" a="1"/>
  <c r="AJ705" i="6" a="1"/>
  <c r="AG706" i="6" a="1"/>
  <c r="Z705" i="6" a="1"/>
  <c r="AE706" i="6" a="1"/>
  <c r="V704" i="6" a="1"/>
  <c r="AA705" i="6" a="1"/>
  <c r="AH706" i="6" a="1"/>
  <c r="Y704" i="6" a="1"/>
  <c r="AM704" i="6" a="1"/>
  <c r="AG704" i="6" a="1"/>
  <c r="AL705" i="6" a="1"/>
  <c r="AD705" i="6" a="1"/>
  <c r="R704" i="6" a="1"/>
  <c r="AC706" i="6" a="1"/>
  <c r="R705" i="6" a="1"/>
  <c r="Q706" i="6" a="1"/>
  <c r="AC704" i="6" a="1"/>
  <c r="N704" i="6" a="1"/>
  <c r="X705" i="6" a="1"/>
  <c r="AN705" i="6" a="1"/>
  <c r="Z706" i="6" a="1"/>
  <c r="U704" i="6" a="1"/>
  <c r="M704" i="6" a="1"/>
  <c r="L705" i="6" a="1"/>
  <c r="S706" i="6" a="1"/>
  <c r="AK704" i="6" a="1"/>
  <c r="AE704" i="6" a="1"/>
  <c r="AN704" i="6" a="1"/>
  <c r="M706" i="6" a="1"/>
  <c r="W706" i="6" a="1"/>
  <c r="AI706" i="6" a="1"/>
  <c r="U706" i="6" a="1"/>
  <c r="AO705" i="6" a="1"/>
  <c r="V705" i="6" a="1"/>
  <c r="AF705" i="6" a="1"/>
  <c r="T704" i="6" a="1"/>
  <c r="AQ706" i="6" a="1"/>
  <c r="AD704" i="6" a="1"/>
  <c r="T705" i="6" a="1"/>
  <c r="AB706" i="6" a="1"/>
  <c r="L704" i="6" a="1"/>
  <c r="AK705" i="6" a="1"/>
  <c r="AF706" i="6" a="1"/>
  <c r="Y706" i="6" a="1"/>
  <c r="AA704" i="6" a="1"/>
  <c r="AF704" i="6" a="1"/>
  <c r="L706" i="6" a="1"/>
  <c r="AE705" i="6" a="1"/>
  <c r="AP728" i="6" l="1"/>
  <c r="AH728" i="6"/>
  <c r="Z728" i="6"/>
  <c r="R728" i="6"/>
  <c r="G734" i="6"/>
  <c r="G736" i="6" s="1"/>
  <c r="AN728" i="6"/>
  <c r="AF728" i="6"/>
  <c r="X728" i="6"/>
  <c r="P728" i="6"/>
  <c r="AM728" i="6"/>
  <c r="AE728" i="6"/>
  <c r="W728" i="6"/>
  <c r="O728" i="6"/>
  <c r="AL728" i="6"/>
  <c r="AD728" i="6"/>
  <c r="V728" i="6"/>
  <c r="N728" i="6"/>
  <c r="AK728" i="6"/>
  <c r="AC728" i="6"/>
  <c r="U728" i="6"/>
  <c r="M728" i="6"/>
  <c r="AG728" i="6"/>
  <c r="AB728" i="6"/>
  <c r="AA728" i="6"/>
  <c r="Y728" i="6"/>
  <c r="AQ728" i="6"/>
  <c r="T728" i="6"/>
  <c r="AO728" i="6"/>
  <c r="S728" i="6"/>
  <c r="L728" i="6"/>
  <c r="AJ728" i="6"/>
  <c r="Q728" i="6"/>
  <c r="AI728" i="6"/>
  <c r="N705" i="6"/>
  <c r="AO704" i="6"/>
  <c r="AB706" i="6"/>
  <c r="N706" i="6"/>
  <c r="AF705" i="6"/>
  <c r="AA704" i="6"/>
  <c r="AL704" i="6"/>
  <c r="Y706" i="6"/>
  <c r="AQ705" i="6"/>
  <c r="S705" i="6"/>
  <c r="N704" i="6"/>
  <c r="AG706" i="6"/>
  <c r="R706" i="6"/>
  <c r="AJ705" i="6"/>
  <c r="AE704" i="6"/>
  <c r="AK705" i="6"/>
  <c r="AF704" i="6"/>
  <c r="S706" i="6"/>
  <c r="W705" i="6"/>
  <c r="R704" i="6"/>
  <c r="AK706" i="6"/>
  <c r="S704" i="6"/>
  <c r="AL706" i="6"/>
  <c r="X705" i="6"/>
  <c r="AN706" i="6"/>
  <c r="Z705" i="6"/>
  <c r="U704" i="6"/>
  <c r="T704" i="6"/>
  <c r="AM706" i="6"/>
  <c r="Y705" i="6"/>
  <c r="AC704" i="6"/>
  <c r="P706" i="6"/>
  <c r="AH705" i="6"/>
  <c r="AO706" i="6"/>
  <c r="AA705" i="6"/>
  <c r="V704" i="6"/>
  <c r="AK704" i="6"/>
  <c r="X706" i="6"/>
  <c r="AP705" i="6"/>
  <c r="O704" i="6"/>
  <c r="AH706" i="6"/>
  <c r="T705" i="6"/>
  <c r="AQ704" i="6"/>
  <c r="AD706" i="6"/>
  <c r="P705" i="6"/>
  <c r="M706" i="6"/>
  <c r="AE705" i="6"/>
  <c r="Z704" i="6"/>
  <c r="AB704" i="6"/>
  <c r="O706" i="6"/>
  <c r="AG705" i="6"/>
  <c r="V706" i="6"/>
  <c r="AN705" i="6"/>
  <c r="AI704" i="6"/>
  <c r="Z706" i="6"/>
  <c r="L705" i="6"/>
  <c r="AM704" i="6"/>
  <c r="AF706" i="6"/>
  <c r="R705" i="6"/>
  <c r="M704" i="6"/>
  <c r="AE706" i="6"/>
  <c r="Q705" i="6"/>
  <c r="L704" i="6"/>
  <c r="AA706" i="6"/>
  <c r="M705" i="6"/>
  <c r="AN704" i="6"/>
  <c r="AJ706" i="6"/>
  <c r="V705" i="6"/>
  <c r="Q704" i="6"/>
  <c r="AG704" i="6"/>
  <c r="T706" i="6"/>
  <c r="AL705" i="6"/>
  <c r="Q706" i="6"/>
  <c r="AI705" i="6"/>
  <c r="AD704" i="6"/>
  <c r="W706" i="6"/>
  <c r="AO705" i="6"/>
  <c r="AJ704" i="6"/>
  <c r="Y704" i="6"/>
  <c r="L706" i="6"/>
  <c r="AD705" i="6"/>
  <c r="AI706" i="6"/>
  <c r="U705" i="6"/>
  <c r="P704" i="6"/>
  <c r="AH704" i="6"/>
  <c r="U706" i="6"/>
  <c r="AM705" i="6"/>
  <c r="X704" i="6"/>
  <c r="AQ706" i="6"/>
  <c r="AC705" i="6"/>
  <c r="AB705" i="6"/>
  <c r="W704" i="6"/>
  <c r="AP706" i="6"/>
  <c r="AP704" i="6"/>
  <c r="AC706" i="6"/>
  <c r="O705" i="6"/>
  <c r="L711" i="6"/>
  <c r="AR711" i="6" s="1"/>
  <c r="AV711" i="6" s="1"/>
  <c r="AR708" i="6"/>
  <c r="AV708" i="6" s="1"/>
  <c r="AR703" i="6"/>
  <c r="AV703" i="6" s="1"/>
  <c r="AS703" i="6"/>
  <c r="AW703" i="6" s="1"/>
  <c r="AJ711" i="6"/>
  <c r="AU711" i="6" s="1"/>
  <c r="AY711" i="6" s="1"/>
  <c r="AU708" i="6"/>
  <c r="AY708" i="6" s="1"/>
  <c r="AO713" i="6"/>
  <c r="AG713" i="6"/>
  <c r="Y713" i="6"/>
  <c r="Q713" i="6"/>
  <c r="AQ713" i="6"/>
  <c r="AH713" i="6"/>
  <c r="X713" i="6"/>
  <c r="O713" i="6"/>
  <c r="AP713" i="6"/>
  <c r="AF713" i="6"/>
  <c r="W713" i="6"/>
  <c r="N713" i="6"/>
  <c r="B715" i="6"/>
  <c r="B717" i="6" s="1"/>
  <c r="AN713" i="6"/>
  <c r="AE713" i="6"/>
  <c r="V713" i="6"/>
  <c r="M713" i="6"/>
  <c r="AM713" i="6"/>
  <c r="AD713" i="6"/>
  <c r="U713" i="6"/>
  <c r="L713" i="6"/>
  <c r="AM698" i="6"/>
  <c r="AE698" i="6"/>
  <c r="W698" i="6"/>
  <c r="O698" i="6"/>
  <c r="AL713" i="6"/>
  <c r="AC713" i="6"/>
  <c r="T713" i="6"/>
  <c r="AK713" i="6"/>
  <c r="AB713" i="6"/>
  <c r="S713" i="6"/>
  <c r="AJ713" i="6"/>
  <c r="AA713" i="6"/>
  <c r="R713" i="6"/>
  <c r="AJ698" i="6"/>
  <c r="AB698" i="6"/>
  <c r="T698" i="6"/>
  <c r="L698" i="6"/>
  <c r="AL698" i="6"/>
  <c r="AA698" i="6"/>
  <c r="Q698" i="6"/>
  <c r="AN698" i="6"/>
  <c r="AC698" i="6"/>
  <c r="R698" i="6"/>
  <c r="AK698" i="6"/>
  <c r="Z698" i="6"/>
  <c r="P698" i="6"/>
  <c r="AI698" i="6"/>
  <c r="Y698" i="6"/>
  <c r="N698" i="6"/>
  <c r="AI713" i="6"/>
  <c r="AH698" i="6"/>
  <c r="X698" i="6"/>
  <c r="M698" i="6"/>
  <c r="Z713" i="6"/>
  <c r="AQ698" i="6"/>
  <c r="AG698" i="6"/>
  <c r="V698" i="6"/>
  <c r="P713" i="6"/>
  <c r="AP698" i="6"/>
  <c r="AF698" i="6"/>
  <c r="U698" i="6"/>
  <c r="AO698" i="6"/>
  <c r="AD698" i="6"/>
  <c r="S698" i="6"/>
  <c r="T711" i="6"/>
  <c r="AS711" i="6" s="1"/>
  <c r="AW711" i="6" s="1"/>
  <c r="AS708" i="6"/>
  <c r="AW708" i="6" s="1"/>
  <c r="AT708" i="6"/>
  <c r="AX708" i="6" s="1"/>
  <c r="AB711" i="6"/>
  <c r="AT711" i="6" s="1"/>
  <c r="AX711" i="6" s="1"/>
  <c r="AT703" i="6"/>
  <c r="AX703" i="6" s="1"/>
  <c r="AU703" i="6"/>
  <c r="AY703" i="6" s="1"/>
  <c r="AI701" i="6" a="1"/>
  <c r="S700" i="6" a="1"/>
  <c r="AL699" i="6" a="1"/>
  <c r="L701" i="6" a="1"/>
  <c r="T699" i="6" a="1"/>
  <c r="X701" i="6" a="1"/>
  <c r="AC700" i="6" a="1"/>
  <c r="AE701" i="6" a="1"/>
  <c r="AD699" i="6" a="1"/>
  <c r="Y699" i="6" a="1"/>
  <c r="O699" i="6" a="1"/>
  <c r="AL700" i="6" a="1"/>
  <c r="AQ701" i="6" a="1"/>
  <c r="P700" i="6" a="1"/>
  <c r="N699" i="6" a="1"/>
  <c r="N700" i="6" a="1"/>
  <c r="T701" i="6" a="1"/>
  <c r="AI700" i="6" a="1"/>
  <c r="AN699" i="6" a="1"/>
  <c r="AK701" i="6" a="1"/>
  <c r="S699" i="6" a="1"/>
  <c r="V700" i="6" a="1"/>
  <c r="AP699" i="6" a="1"/>
  <c r="AH699" i="6" a="1"/>
  <c r="AD700" i="6" a="1"/>
  <c r="AP700" i="6" a="1"/>
  <c r="M700" i="6" a="1"/>
  <c r="Y700" i="6" a="1"/>
  <c r="AA700" i="6" a="1"/>
  <c r="AC699" i="6" a="1"/>
  <c r="Q701" i="6" a="1"/>
  <c r="AJ700" i="6" a="1"/>
  <c r="R700" i="6" a="1"/>
  <c r="AP701" i="6" a="1"/>
  <c r="U701" i="6" a="1"/>
  <c r="AK699" i="6" a="1"/>
  <c r="Y701" i="6" a="1"/>
  <c r="AL701" i="6" a="1"/>
  <c r="AN701" i="6" a="1"/>
  <c r="AB700" i="6" a="1"/>
  <c r="Q700" i="6" a="1"/>
  <c r="AJ699" i="6" a="1"/>
  <c r="AF700" i="6" a="1"/>
  <c r="W700" i="6" a="1"/>
  <c r="U699" i="6" a="1"/>
  <c r="AB701" i="6" a="1"/>
  <c r="R701" i="6" a="1"/>
  <c r="AQ699" i="6" a="1"/>
  <c r="AH701" i="6" a="1"/>
  <c r="AA699" i="6" a="1"/>
  <c r="O700" i="6" a="1"/>
  <c r="X700" i="6" a="1"/>
  <c r="Z699" i="6" a="1"/>
  <c r="N701" i="6" a="1"/>
  <c r="R699" i="6" a="1"/>
  <c r="AO699" i="6" a="1"/>
  <c r="Z701" i="6" a="1"/>
  <c r="AO701" i="6" a="1"/>
  <c r="S701" i="6" a="1"/>
  <c r="Z700" i="6" a="1"/>
  <c r="AN700" i="6" a="1"/>
  <c r="AG699" i="6" a="1"/>
  <c r="V701" i="6" a="1"/>
  <c r="AG700" i="6" a="1"/>
  <c r="U700" i="6" a="1"/>
  <c r="M701" i="6" a="1"/>
  <c r="O701" i="6" a="1"/>
  <c r="AD701" i="6" a="1"/>
  <c r="M699" i="6" a="1"/>
  <c r="W699" i="6" a="1"/>
  <c r="AQ700" i="6" a="1"/>
  <c r="AB699" i="6" a="1"/>
  <c r="P701" i="6" a="1"/>
  <c r="AM700" i="6" a="1"/>
  <c r="AO700" i="6" a="1"/>
  <c r="AE700" i="6" a="1"/>
  <c r="W701" i="6" a="1"/>
  <c r="L699" i="6" a="1"/>
  <c r="AM699" i="6" a="1"/>
  <c r="AC701" i="6" a="1"/>
  <c r="AG701" i="6" a="1"/>
  <c r="Q699" i="6" a="1"/>
  <c r="V699" i="6" a="1"/>
  <c r="AF699" i="6" a="1"/>
  <c r="AI699" i="6" a="1"/>
  <c r="AM701" i="6" a="1"/>
  <c r="AF701" i="6" a="1"/>
  <c r="X699" i="6" a="1"/>
  <c r="AK700" i="6" a="1"/>
  <c r="T700" i="6" a="1"/>
  <c r="P699" i="6" a="1"/>
  <c r="AJ701" i="6" a="1"/>
  <c r="AA701" i="6" a="1"/>
  <c r="L700" i="6" a="1"/>
  <c r="AE699" i="6" a="1"/>
  <c r="AH700" i="6" a="1"/>
  <c r="AJ748" i="6" l="1"/>
  <c r="AB748" i="6"/>
  <c r="T748" i="6"/>
  <c r="L748" i="6"/>
  <c r="AQ748" i="6"/>
  <c r="AI748" i="6"/>
  <c r="AA748" i="6"/>
  <c r="S748" i="6"/>
  <c r="H753" i="6"/>
  <c r="H755" i="6" s="1"/>
  <c r="B758" i="6" s="1"/>
  <c r="AH748" i="6"/>
  <c r="X748" i="6"/>
  <c r="N748" i="6"/>
  <c r="AG748" i="6"/>
  <c r="W748" i="6"/>
  <c r="M748" i="6"/>
  <c r="AP748" i="6"/>
  <c r="AF748" i="6"/>
  <c r="V748" i="6"/>
  <c r="AO748" i="6"/>
  <c r="AE748" i="6"/>
  <c r="U748" i="6"/>
  <c r="AN748" i="6"/>
  <c r="AD748" i="6"/>
  <c r="R748" i="6"/>
  <c r="AM748" i="6"/>
  <c r="AC748" i="6"/>
  <c r="Q748" i="6"/>
  <c r="AL748" i="6"/>
  <c r="Z748" i="6"/>
  <c r="P748" i="6"/>
  <c r="AK748" i="6"/>
  <c r="Y748" i="6"/>
  <c r="O748" i="6"/>
  <c r="AU728" i="6"/>
  <c r="AY728" i="6" s="1"/>
  <c r="AT728" i="6"/>
  <c r="AX728" i="6" s="1"/>
  <c r="AR728" i="6"/>
  <c r="AV728" i="6" s="1"/>
  <c r="AS706" i="6"/>
  <c r="AW706" i="6" s="1"/>
  <c r="AR704" i="6"/>
  <c r="AV704" i="6" s="1"/>
  <c r="AK733" i="6"/>
  <c r="AC733" i="6"/>
  <c r="U733" i="6"/>
  <c r="M733" i="6"/>
  <c r="AQ733" i="6"/>
  <c r="AI733" i="6"/>
  <c r="AA733" i="6"/>
  <c r="S733" i="6"/>
  <c r="AP733" i="6"/>
  <c r="AH733" i="6"/>
  <c r="Z733" i="6"/>
  <c r="R733" i="6"/>
  <c r="AO733" i="6"/>
  <c r="AG733" i="6"/>
  <c r="Y733" i="6"/>
  <c r="Q733" i="6"/>
  <c r="AN733" i="6"/>
  <c r="AF733" i="6"/>
  <c r="X733" i="6"/>
  <c r="P733" i="6"/>
  <c r="AL733" i="6"/>
  <c r="O733" i="6"/>
  <c r="C734" i="6"/>
  <c r="C736" i="6" s="1"/>
  <c r="AJ733" i="6"/>
  <c r="N733" i="6"/>
  <c r="T733" i="6"/>
  <c r="AE733" i="6"/>
  <c r="L733" i="6"/>
  <c r="AD733" i="6"/>
  <c r="AB733" i="6"/>
  <c r="AM733" i="6"/>
  <c r="W733" i="6"/>
  <c r="V733" i="6"/>
  <c r="AS728" i="6"/>
  <c r="AW728" i="6" s="1"/>
  <c r="AM701" i="6"/>
  <c r="S699" i="6"/>
  <c r="AD700" i="6"/>
  <c r="AQ701" i="6"/>
  <c r="AH700" i="6"/>
  <c r="W699" i="6"/>
  <c r="AH701" i="6"/>
  <c r="N699" i="6"/>
  <c r="Y700" i="6"/>
  <c r="W700" i="6"/>
  <c r="AF701" i="6"/>
  <c r="L699" i="6"/>
  <c r="Z701" i="6"/>
  <c r="AL699" i="6"/>
  <c r="Q700" i="6"/>
  <c r="AI700" i="6"/>
  <c r="L701" i="6"/>
  <c r="X699" i="6"/>
  <c r="AJ701" i="6"/>
  <c r="AA700" i="6"/>
  <c r="P699" i="6"/>
  <c r="AD701" i="6"/>
  <c r="U700" i="6"/>
  <c r="AP699" i="6"/>
  <c r="AL700" i="6"/>
  <c r="O701" i="6"/>
  <c r="AA699" i="6"/>
  <c r="M699" i="6"/>
  <c r="AG701" i="6"/>
  <c r="X700" i="6"/>
  <c r="AQ699" i="6"/>
  <c r="V700" i="6"/>
  <c r="AE701" i="6"/>
  <c r="P701" i="6"/>
  <c r="AB699" i="6"/>
  <c r="AM700" i="6"/>
  <c r="AO699" i="6"/>
  <c r="AC701" i="6"/>
  <c r="T700" i="6"/>
  <c r="V701" i="6"/>
  <c r="M700" i="6"/>
  <c r="AH699" i="6"/>
  <c r="N701" i="6"/>
  <c r="Z699" i="6"/>
  <c r="AK700" i="6"/>
  <c r="AA701" i="6"/>
  <c r="R700" i="6"/>
  <c r="AM699" i="6"/>
  <c r="AG700" i="6"/>
  <c r="AP701" i="6"/>
  <c r="V699" i="6"/>
  <c r="N700" i="6"/>
  <c r="W701" i="6"/>
  <c r="AI699" i="6"/>
  <c r="Q699" i="6"/>
  <c r="AK701" i="6"/>
  <c r="AB700" i="6"/>
  <c r="T701" i="6"/>
  <c r="AF699" i="6"/>
  <c r="AQ700" i="6"/>
  <c r="AC699" i="6"/>
  <c r="AN700" i="6"/>
  <c r="Q701" i="6"/>
  <c r="AN699" i="6"/>
  <c r="AB701" i="6"/>
  <c r="S700" i="6"/>
  <c r="O699" i="6"/>
  <c r="Z700" i="6"/>
  <c r="AI701" i="6"/>
  <c r="T699" i="6"/>
  <c r="AE700" i="6"/>
  <c r="AN701" i="6"/>
  <c r="R701" i="6"/>
  <c r="AO700" i="6"/>
  <c r="AD699" i="6"/>
  <c r="U699" i="6"/>
  <c r="AF700" i="6"/>
  <c r="AO701" i="6"/>
  <c r="Y701" i="6"/>
  <c r="AK699" i="6"/>
  <c r="P700" i="6"/>
  <c r="M701" i="6"/>
  <c r="Y699" i="6"/>
  <c r="AJ700" i="6"/>
  <c r="AL701" i="6"/>
  <c r="R699" i="6"/>
  <c r="AC700" i="6"/>
  <c r="AG699" i="6"/>
  <c r="U701" i="6"/>
  <c r="L700" i="6"/>
  <c r="X701" i="6"/>
  <c r="AJ699" i="6"/>
  <c r="O700" i="6"/>
  <c r="AP700" i="6"/>
  <c r="S701" i="6"/>
  <c r="AE699" i="6"/>
  <c r="AU713" i="6"/>
  <c r="AY713" i="6" s="1"/>
  <c r="AR698" i="6"/>
  <c r="AV698" i="6" s="1"/>
  <c r="AU698" i="6"/>
  <c r="AY698" i="6" s="1"/>
  <c r="AR706" i="6"/>
  <c r="AV706" i="6" s="1"/>
  <c r="AR705" i="6"/>
  <c r="AV705" i="6" s="1"/>
  <c r="AS704" i="6"/>
  <c r="AW704" i="6" s="1"/>
  <c r="AS698" i="6"/>
  <c r="AW698" i="6" s="1"/>
  <c r="AR713" i="6"/>
  <c r="AV713" i="6" s="1"/>
  <c r="AZ703" i="6"/>
  <c r="AT705" i="6"/>
  <c r="AX705" i="6" s="1"/>
  <c r="AU706" i="6"/>
  <c r="AY706" i="6" s="1"/>
  <c r="AT706" i="6"/>
  <c r="AX706" i="6" s="1"/>
  <c r="AT698" i="6"/>
  <c r="AX698" i="6" s="1"/>
  <c r="AS713" i="6"/>
  <c r="AW713" i="6" s="1"/>
  <c r="AZ708" i="6"/>
  <c r="AS705" i="6"/>
  <c r="AW705" i="6" s="1"/>
  <c r="AU704" i="6"/>
  <c r="AY704" i="6" s="1"/>
  <c r="AU705" i="6"/>
  <c r="AY705" i="6" s="1"/>
  <c r="AT713" i="6"/>
  <c r="AX713" i="6" s="1"/>
  <c r="AZ711" i="6"/>
  <c r="AT704" i="6"/>
  <c r="AX704" i="6" s="1"/>
  <c r="AZ728" i="6" l="1"/>
  <c r="AR748" i="6"/>
  <c r="AV748" i="6" s="1"/>
  <c r="AS748" i="6"/>
  <c r="AW748" i="6" s="1"/>
  <c r="AL753" i="6"/>
  <c r="AD753" i="6"/>
  <c r="V753" i="6"/>
  <c r="N753" i="6"/>
  <c r="D753" i="6"/>
  <c r="D755" i="6" s="1"/>
  <c r="AK753" i="6"/>
  <c r="AC753" i="6"/>
  <c r="U753" i="6"/>
  <c r="M753" i="6"/>
  <c r="AP753" i="6"/>
  <c r="AF753" i="6"/>
  <c r="T753" i="6"/>
  <c r="AO753" i="6"/>
  <c r="AE753" i="6"/>
  <c r="S753" i="6"/>
  <c r="AN753" i="6"/>
  <c r="AB753" i="6"/>
  <c r="R753" i="6"/>
  <c r="AM753" i="6"/>
  <c r="AA753" i="6"/>
  <c r="Q753" i="6"/>
  <c r="AJ753" i="6"/>
  <c r="Z753" i="6"/>
  <c r="P753" i="6"/>
  <c r="AI753" i="6"/>
  <c r="Y753" i="6"/>
  <c r="O753" i="6"/>
  <c r="AH753" i="6"/>
  <c r="X753" i="6"/>
  <c r="L753" i="6"/>
  <c r="AQ753" i="6"/>
  <c r="AG753" i="6"/>
  <c r="W753" i="6"/>
  <c r="AT748" i="6"/>
  <c r="AX748" i="6" s="1"/>
  <c r="AU748" i="6"/>
  <c r="AY748" i="6" s="1"/>
  <c r="I711" i="6"/>
  <c r="D701" i="6" s="1"/>
  <c r="AR733" i="6"/>
  <c r="AV733" i="6" s="1"/>
  <c r="AT733" i="6"/>
  <c r="AX733" i="6" s="1"/>
  <c r="AZ704" i="6"/>
  <c r="AU733" i="6"/>
  <c r="AY733" i="6" s="1"/>
  <c r="AS700" i="6"/>
  <c r="AW700" i="6" s="1"/>
  <c r="AS733" i="6"/>
  <c r="AW733" i="6" s="1"/>
  <c r="AS699" i="6"/>
  <c r="AW699" i="6" s="1"/>
  <c r="AZ705" i="6"/>
  <c r="AZ706" i="6"/>
  <c r="AT701" i="6"/>
  <c r="AX701" i="6" s="1"/>
  <c r="AT700" i="6"/>
  <c r="AX700" i="6" s="1"/>
  <c r="AR701" i="6"/>
  <c r="AV701" i="6" s="1"/>
  <c r="AZ713" i="6"/>
  <c r="I715" i="6" s="1"/>
  <c r="C705" i="6" s="1"/>
  <c r="AU699" i="6"/>
  <c r="AY699" i="6" s="1"/>
  <c r="AT699" i="6"/>
  <c r="AX699" i="6" s="1"/>
  <c r="AU701" i="6"/>
  <c r="AY701" i="6" s="1"/>
  <c r="AU700" i="6"/>
  <c r="AY700" i="6" s="1"/>
  <c r="AR700" i="6"/>
  <c r="AV700" i="6" s="1"/>
  <c r="AS701" i="6"/>
  <c r="AW701" i="6" s="1"/>
  <c r="AR699" i="6"/>
  <c r="AV699" i="6" s="1"/>
  <c r="AZ698" i="6"/>
  <c r="AS753" i="6" l="1"/>
  <c r="AW753" i="6" s="1"/>
  <c r="AR753" i="6"/>
  <c r="AV753" i="6" s="1"/>
  <c r="AU753" i="6"/>
  <c r="AY753" i="6" s="1"/>
  <c r="AT753" i="6"/>
  <c r="AX753" i="6" s="1"/>
  <c r="AZ748" i="6"/>
  <c r="AZ733" i="6"/>
  <c r="I706" i="6"/>
  <c r="C701" i="6" s="1"/>
  <c r="G701" i="6" s="1"/>
  <c r="E715" i="6" s="1"/>
  <c r="E717" i="6" s="1"/>
  <c r="AZ699" i="6"/>
  <c r="AZ701" i="6"/>
  <c r="AZ700" i="6"/>
  <c r="AZ753" i="6" l="1"/>
  <c r="AQ727" i="6"/>
  <c r="AQ730" i="6" s="1"/>
  <c r="AI727" i="6"/>
  <c r="AI730" i="6" s="1"/>
  <c r="AA727" i="6"/>
  <c r="AA730" i="6" s="1"/>
  <c r="S727" i="6"/>
  <c r="S730" i="6" s="1"/>
  <c r="AO727" i="6"/>
  <c r="AO730" i="6" s="1"/>
  <c r="AG727" i="6"/>
  <c r="AG730" i="6" s="1"/>
  <c r="Y727" i="6"/>
  <c r="Y730" i="6" s="1"/>
  <c r="Q727" i="6"/>
  <c r="Q730" i="6" s="1"/>
  <c r="F734" i="6"/>
  <c r="F736" i="6" s="1"/>
  <c r="AN727" i="6"/>
  <c r="AN730" i="6" s="1"/>
  <c r="AF727" i="6"/>
  <c r="AF730" i="6" s="1"/>
  <c r="X727" i="6"/>
  <c r="X730" i="6" s="1"/>
  <c r="P727" i="6"/>
  <c r="P730" i="6" s="1"/>
  <c r="AN722" i="6"/>
  <c r="AF722" i="6"/>
  <c r="X722" i="6"/>
  <c r="P722" i="6"/>
  <c r="AM727" i="6"/>
  <c r="AM730" i="6" s="1"/>
  <c r="AE727" i="6"/>
  <c r="AE730" i="6" s="1"/>
  <c r="W727" i="6"/>
  <c r="W730" i="6" s="1"/>
  <c r="O727" i="6"/>
  <c r="O730" i="6" s="1"/>
  <c r="AL727" i="6"/>
  <c r="AL730" i="6" s="1"/>
  <c r="AD727" i="6"/>
  <c r="AD730" i="6" s="1"/>
  <c r="V727" i="6"/>
  <c r="V730" i="6" s="1"/>
  <c r="N727" i="6"/>
  <c r="N730" i="6" s="1"/>
  <c r="AL722" i="6"/>
  <c r="AD722" i="6"/>
  <c r="V722" i="6"/>
  <c r="N722" i="6"/>
  <c r="AC727" i="6"/>
  <c r="AC730" i="6" s="1"/>
  <c r="AM722" i="6"/>
  <c r="AB722" i="6"/>
  <c r="R722" i="6"/>
  <c r="AB727" i="6"/>
  <c r="AK722" i="6"/>
  <c r="AA722" i="6"/>
  <c r="Q722" i="6"/>
  <c r="Z727" i="6"/>
  <c r="Z730" i="6" s="1"/>
  <c r="AJ722" i="6"/>
  <c r="Z722" i="6"/>
  <c r="O722" i="6"/>
  <c r="U727" i="6"/>
  <c r="U730" i="6" s="1"/>
  <c r="AI722" i="6"/>
  <c r="Y722" i="6"/>
  <c r="M722" i="6"/>
  <c r="AP727" i="6"/>
  <c r="AP730" i="6" s="1"/>
  <c r="T727" i="6"/>
  <c r="AH722" i="6"/>
  <c r="W722" i="6"/>
  <c r="L722" i="6"/>
  <c r="AK727" i="6"/>
  <c r="AK730" i="6" s="1"/>
  <c r="R727" i="6"/>
  <c r="R730" i="6" s="1"/>
  <c r="AQ722" i="6"/>
  <c r="AG722" i="6"/>
  <c r="U722" i="6"/>
  <c r="AH727" i="6"/>
  <c r="AH730" i="6" s="1"/>
  <c r="AO722" i="6"/>
  <c r="S722" i="6"/>
  <c r="AJ727" i="6"/>
  <c r="M727" i="6"/>
  <c r="M730" i="6" s="1"/>
  <c r="AP722" i="6"/>
  <c r="AE722" i="6"/>
  <c r="T722" i="6"/>
  <c r="L727" i="6"/>
  <c r="AC722" i="6"/>
  <c r="I701" i="6"/>
  <c r="B705" i="6" s="1"/>
  <c r="G705" i="6" s="1"/>
  <c r="A715" i="6" s="1"/>
  <c r="A717" i="6" s="1"/>
  <c r="AP724" i="6" a="1"/>
  <c r="AL723" i="6" a="1"/>
  <c r="U725" i="6" a="1"/>
  <c r="AF723" i="6" a="1"/>
  <c r="O724" i="6" a="1"/>
  <c r="AQ725" i="6" a="1"/>
  <c r="Y724" i="6" a="1"/>
  <c r="T724" i="6" a="1"/>
  <c r="AP725" i="6" a="1"/>
  <c r="AH723" i="6" a="1"/>
  <c r="Y725" i="6" a="1"/>
  <c r="AJ723" i="6" a="1"/>
  <c r="M725" i="6" a="1"/>
  <c r="AI725" i="6" a="1"/>
  <c r="AC725" i="6" a="1"/>
  <c r="R723" i="6" a="1"/>
  <c r="AB725" i="6" a="1"/>
  <c r="AO724" i="6" a="1"/>
  <c r="N724" i="6" a="1"/>
  <c r="M724" i="6" a="1"/>
  <c r="Q724" i="6" a="1"/>
  <c r="AQ723" i="6" a="1"/>
  <c r="AE723" i="6" a="1"/>
  <c r="S724" i="6" a="1"/>
  <c r="S723" i="6" a="1"/>
  <c r="Z723" i="6" a="1"/>
  <c r="M723" i="6" a="1"/>
  <c r="P723" i="6" a="1"/>
  <c r="O723" i="6" a="1"/>
  <c r="AM724" i="6" a="1"/>
  <c r="L724" i="6" a="1"/>
  <c r="AN723" i="6" a="1"/>
  <c r="AH725" i="6" a="1"/>
  <c r="N725" i="6" a="1"/>
  <c r="AD725" i="6" a="1"/>
  <c r="AP723" i="6" a="1"/>
  <c r="R724" i="6" a="1"/>
  <c r="X723" i="6" a="1"/>
  <c r="AA725" i="6" a="1"/>
  <c r="AB723" i="6" a="1"/>
  <c r="V723" i="6" a="1"/>
  <c r="AJ724" i="6" a="1"/>
  <c r="AB724" i="6" a="1"/>
  <c r="Z724" i="6" a="1"/>
  <c r="Q725" i="6" a="1"/>
  <c r="T725" i="6" a="1"/>
  <c r="AK723" i="6" a="1"/>
  <c r="AG725" i="6" a="1"/>
  <c r="P725" i="6" a="1"/>
  <c r="W724" i="6" a="1"/>
  <c r="AF724" i="6" a="1"/>
  <c r="AQ724" i="6" a="1"/>
  <c r="AJ725" i="6" a="1"/>
  <c r="V724" i="6" a="1"/>
  <c r="AN725" i="6" a="1"/>
  <c r="L723" i="6" a="1"/>
  <c r="AD724" i="6" a="1"/>
  <c r="AI724" i="6" a="1"/>
  <c r="AE724" i="6" a="1"/>
  <c r="AA723" i="6" a="1"/>
  <c r="AO725" i="6" a="1"/>
  <c r="AD723" i="6" a="1"/>
  <c r="R725" i="6" a="1"/>
  <c r="AM723" i="6" a="1"/>
  <c r="Y723" i="6" a="1"/>
  <c r="AG723" i="6" a="1"/>
  <c r="AF725" i="6" a="1"/>
  <c r="AM725" i="6" a="1"/>
  <c r="L725" i="6" a="1"/>
  <c r="AI723" i="6" a="1"/>
  <c r="U723" i="6" a="1"/>
  <c r="AL724" i="6" a="1"/>
  <c r="AG724" i="6" a="1"/>
  <c r="AK724" i="6" a="1"/>
  <c r="AC724" i="6" a="1"/>
  <c r="AH724" i="6" a="1"/>
  <c r="AE725" i="6" a="1"/>
  <c r="AL725" i="6" a="1"/>
  <c r="X724" i="6" a="1"/>
  <c r="AA724" i="6" a="1"/>
  <c r="Q723" i="6" a="1"/>
  <c r="U724" i="6" a="1"/>
  <c r="V725" i="6" a="1"/>
  <c r="Z725" i="6" a="1"/>
  <c r="S725" i="6" a="1"/>
  <c r="T723" i="6" a="1"/>
  <c r="X725" i="6" a="1"/>
  <c r="W725" i="6" a="1"/>
  <c r="AO723" i="6" a="1"/>
  <c r="AK725" i="6" a="1"/>
  <c r="W723" i="6" a="1"/>
  <c r="AC723" i="6" a="1"/>
  <c r="AN724" i="6" a="1"/>
  <c r="P724" i="6" a="1"/>
  <c r="O725" i="6" a="1"/>
  <c r="N723" i="6" a="1"/>
  <c r="AK747" i="6" l="1"/>
  <c r="AC747" i="6"/>
  <c r="U747" i="6"/>
  <c r="M747" i="6"/>
  <c r="AJ747" i="6"/>
  <c r="AB747" i="6"/>
  <c r="T747" i="6"/>
  <c r="L747" i="6"/>
  <c r="AQ747" i="6"/>
  <c r="AG747" i="6"/>
  <c r="W747" i="6"/>
  <c r="G753" i="6"/>
  <c r="G755" i="6" s="1"/>
  <c r="AP747" i="6"/>
  <c r="AF747" i="6"/>
  <c r="V747" i="6"/>
  <c r="AO747" i="6"/>
  <c r="AE747" i="6"/>
  <c r="S747" i="6"/>
  <c r="AN747" i="6"/>
  <c r="AD747" i="6"/>
  <c r="R747" i="6"/>
  <c r="AM747" i="6"/>
  <c r="AA747" i="6"/>
  <c r="Q747" i="6"/>
  <c r="AL747" i="6"/>
  <c r="Z747" i="6"/>
  <c r="P747" i="6"/>
  <c r="AI747" i="6"/>
  <c r="Y747" i="6"/>
  <c r="O747" i="6"/>
  <c r="AH747" i="6"/>
  <c r="X747" i="6"/>
  <c r="N747" i="6"/>
  <c r="AL725" i="6"/>
  <c r="X724" i="6"/>
  <c r="S723" i="6"/>
  <c r="AA725" i="6"/>
  <c r="M724" i="6"/>
  <c r="AN723" i="6"/>
  <c r="S725" i="6"/>
  <c r="AK724" i="6"/>
  <c r="AF723" i="6"/>
  <c r="U725" i="6"/>
  <c r="AM724" i="6"/>
  <c r="AH723" i="6"/>
  <c r="Q725" i="6"/>
  <c r="AI724" i="6"/>
  <c r="AD723" i="6"/>
  <c r="AE724" i="6"/>
  <c r="Z723" i="6"/>
  <c r="M725" i="6"/>
  <c r="N725" i="6"/>
  <c r="AF724" i="6"/>
  <c r="AA723" i="6"/>
  <c r="O724" i="6"/>
  <c r="AP723" i="6"/>
  <c r="AC725" i="6"/>
  <c r="AF725" i="6"/>
  <c r="R724" i="6"/>
  <c r="M723" i="6"/>
  <c r="Y725" i="6"/>
  <c r="AL723" i="6"/>
  <c r="AQ724" i="6"/>
  <c r="X725" i="6"/>
  <c r="AK723" i="6"/>
  <c r="AP724" i="6"/>
  <c r="AJ725" i="6"/>
  <c r="V724" i="6"/>
  <c r="Q723" i="6"/>
  <c r="AM725" i="6"/>
  <c r="Y724" i="6"/>
  <c r="T723" i="6"/>
  <c r="AJ724" i="6"/>
  <c r="AE723" i="6"/>
  <c r="R725" i="6"/>
  <c r="O725" i="6"/>
  <c r="AG724" i="6"/>
  <c r="AB723" i="6"/>
  <c r="AD725" i="6"/>
  <c r="P724" i="6"/>
  <c r="AQ723" i="6"/>
  <c r="W724" i="6"/>
  <c r="R723" i="6"/>
  <c r="AK725" i="6"/>
  <c r="AE725" i="6"/>
  <c r="Q724" i="6"/>
  <c r="L723" i="6"/>
  <c r="Z725" i="6"/>
  <c r="L724" i="6"/>
  <c r="AM723" i="6"/>
  <c r="AG725" i="6"/>
  <c r="S724" i="6"/>
  <c r="N723" i="6"/>
  <c r="AI725" i="6"/>
  <c r="U724" i="6"/>
  <c r="P723" i="6"/>
  <c r="AP725" i="6"/>
  <c r="AB724" i="6"/>
  <c r="W723" i="6"/>
  <c r="T725" i="6"/>
  <c r="AL724" i="6"/>
  <c r="AG723" i="6"/>
  <c r="AB725" i="6"/>
  <c r="N724" i="6"/>
  <c r="AO723" i="6"/>
  <c r="W725" i="6"/>
  <c r="AO724" i="6"/>
  <c r="AJ723" i="6"/>
  <c r="L725" i="6"/>
  <c r="AD724" i="6"/>
  <c r="Y723" i="6"/>
  <c r="V725" i="6"/>
  <c r="AN724" i="6"/>
  <c r="AI723" i="6"/>
  <c r="AH725" i="6"/>
  <c r="T724" i="6"/>
  <c r="O723" i="6"/>
  <c r="P725" i="6"/>
  <c r="AH724" i="6"/>
  <c r="AC723" i="6"/>
  <c r="AN725" i="6"/>
  <c r="U723" i="6"/>
  <c r="Z724" i="6"/>
  <c r="AQ725" i="6"/>
  <c r="AC724" i="6"/>
  <c r="X723" i="6"/>
  <c r="AO725" i="6"/>
  <c r="AA724" i="6"/>
  <c r="V723" i="6"/>
  <c r="L730" i="6"/>
  <c r="AR730" i="6" s="1"/>
  <c r="AV730" i="6" s="1"/>
  <c r="AR727" i="6"/>
  <c r="AV727" i="6" s="1"/>
  <c r="AT722" i="6"/>
  <c r="AX722" i="6" s="1"/>
  <c r="AS722" i="6"/>
  <c r="AW722" i="6" s="1"/>
  <c r="T730" i="6"/>
  <c r="AS730" i="6" s="1"/>
  <c r="AW730" i="6" s="1"/>
  <c r="AS727" i="6"/>
  <c r="AW727" i="6" s="1"/>
  <c r="AU722" i="6"/>
  <c r="AY722" i="6" s="1"/>
  <c r="AL732" i="6"/>
  <c r="AD732" i="6"/>
  <c r="V732" i="6"/>
  <c r="N732" i="6"/>
  <c r="AJ732" i="6"/>
  <c r="AB732" i="6"/>
  <c r="T732" i="6"/>
  <c r="L732" i="6"/>
  <c r="AQ732" i="6"/>
  <c r="AI732" i="6"/>
  <c r="AA732" i="6"/>
  <c r="S732" i="6"/>
  <c r="AP732" i="6"/>
  <c r="AH732" i="6"/>
  <c r="Z732" i="6"/>
  <c r="R732" i="6"/>
  <c r="AO732" i="6"/>
  <c r="AG732" i="6"/>
  <c r="Y732" i="6"/>
  <c r="Q732" i="6"/>
  <c r="AK732" i="6"/>
  <c r="O732" i="6"/>
  <c r="AO717" i="6"/>
  <c r="AG717" i="6"/>
  <c r="Y717" i="6"/>
  <c r="Q717" i="6"/>
  <c r="AF732" i="6"/>
  <c r="M732" i="6"/>
  <c r="AN717" i="6"/>
  <c r="AF717" i="6"/>
  <c r="X717" i="6"/>
  <c r="P717" i="6"/>
  <c r="B734" i="6"/>
  <c r="B736" i="6" s="1"/>
  <c r="AE732" i="6"/>
  <c r="AM717" i="6"/>
  <c r="AE717" i="6"/>
  <c r="W717" i="6"/>
  <c r="O717" i="6"/>
  <c r="P732" i="6"/>
  <c r="AH717" i="6"/>
  <c r="AC732" i="6"/>
  <c r="AL717" i="6"/>
  <c r="AD717" i="6"/>
  <c r="V717" i="6"/>
  <c r="N717" i="6"/>
  <c r="AM732" i="6"/>
  <c r="X732" i="6"/>
  <c r="AK717" i="6"/>
  <c r="AC717" i="6"/>
  <c r="U717" i="6"/>
  <c r="M717" i="6"/>
  <c r="W732" i="6"/>
  <c r="AJ717" i="6"/>
  <c r="AB717" i="6"/>
  <c r="T717" i="6"/>
  <c r="L717" i="6"/>
  <c r="Z717" i="6"/>
  <c r="AN732" i="6"/>
  <c r="U732" i="6"/>
  <c r="AQ717" i="6"/>
  <c r="AI717" i="6"/>
  <c r="AA717" i="6"/>
  <c r="S717" i="6"/>
  <c r="AP717" i="6"/>
  <c r="R717" i="6"/>
  <c r="AR722" i="6"/>
  <c r="AV722" i="6" s="1"/>
  <c r="AB730" i="6"/>
  <c r="AT730" i="6" s="1"/>
  <c r="AX730" i="6" s="1"/>
  <c r="AT727" i="6"/>
  <c r="AX727" i="6" s="1"/>
  <c r="AJ730" i="6"/>
  <c r="AU730" i="6" s="1"/>
  <c r="AY730" i="6" s="1"/>
  <c r="AU727" i="6"/>
  <c r="AY727" i="6" s="1"/>
  <c r="AQ720" i="6" a="1"/>
  <c r="X720" i="6" a="1"/>
  <c r="AF720" i="6" a="1"/>
  <c r="AH719" i="6" a="1"/>
  <c r="W719" i="6" a="1"/>
  <c r="M720" i="6" a="1"/>
  <c r="AK718" i="6" a="1"/>
  <c r="Z719" i="6" a="1"/>
  <c r="AD720" i="6" a="1"/>
  <c r="AB718" i="6" a="1"/>
  <c r="AI719" i="6" a="1"/>
  <c r="P718" i="6" a="1"/>
  <c r="P720" i="6" a="1"/>
  <c r="Q718" i="6" a="1"/>
  <c r="Q720" i="6" a="1"/>
  <c r="Q719" i="6" a="1"/>
  <c r="AK720" i="6" a="1"/>
  <c r="P719" i="6" a="1"/>
  <c r="AH720" i="6" a="1"/>
  <c r="AE719" i="6" a="1"/>
  <c r="T720" i="6" a="1"/>
  <c r="R719" i="6" a="1"/>
  <c r="R718" i="6" a="1"/>
  <c r="AO719" i="6" a="1"/>
  <c r="AA719" i="6" a="1"/>
  <c r="U720" i="6" a="1"/>
  <c r="AN720" i="6" a="1"/>
  <c r="AF719" i="6" a="1"/>
  <c r="L720" i="6" a="1"/>
  <c r="AJ719" i="6" a="1"/>
  <c r="O720" i="6" a="1"/>
  <c r="AA720" i="6" a="1"/>
  <c r="O718" i="6" a="1"/>
  <c r="W720" i="6" a="1"/>
  <c r="Y719" i="6" a="1"/>
  <c r="AO720" i="6" a="1"/>
  <c r="M719" i="6" a="1"/>
  <c r="AP720" i="6" a="1"/>
  <c r="Y718" i="6" a="1"/>
  <c r="AN718" i="6" a="1"/>
  <c r="AH718" i="6" a="1"/>
  <c r="L719" i="6" a="1"/>
  <c r="W718" i="6" a="1"/>
  <c r="M718" i="6" a="1"/>
  <c r="AK719" i="6" a="1"/>
  <c r="N719" i="6" a="1"/>
  <c r="U719" i="6" a="1"/>
  <c r="AQ718" i="6" a="1"/>
  <c r="AC719" i="6" a="1"/>
  <c r="AO718" i="6" a="1"/>
  <c r="Y720" i="6" a="1"/>
  <c r="AC718" i="6" a="1"/>
  <c r="AL718" i="6" a="1"/>
  <c r="AG719" i="6" a="1"/>
  <c r="L718" i="6" a="1"/>
  <c r="V718" i="6" a="1"/>
  <c r="AM720" i="6" a="1"/>
  <c r="AL719" i="6" a="1"/>
  <c r="AB719" i="6" a="1"/>
  <c r="AC720" i="6" a="1"/>
  <c r="AP719" i="6" a="1"/>
  <c r="Z718" i="6" a="1"/>
  <c r="AF718" i="6" a="1"/>
  <c r="X718" i="6" a="1"/>
  <c r="AQ719" i="6" a="1"/>
  <c r="AG718" i="6" a="1"/>
  <c r="AE718" i="6" a="1"/>
  <c r="Z720" i="6" a="1"/>
  <c r="T719" i="6" a="1"/>
  <c r="S719" i="6" a="1"/>
  <c r="S718" i="6" a="1"/>
  <c r="R720" i="6" a="1"/>
  <c r="AL720" i="6" a="1"/>
  <c r="AJ720" i="6" a="1"/>
  <c r="AN719" i="6" a="1"/>
  <c r="O719" i="6" a="1"/>
  <c r="AD719" i="6" a="1"/>
  <c r="AG720" i="6" a="1"/>
  <c r="AI720" i="6" a="1"/>
  <c r="AD718" i="6" a="1"/>
  <c r="V719" i="6" a="1"/>
  <c r="U718" i="6" a="1"/>
  <c r="V720" i="6" a="1"/>
  <c r="AM718" i="6" a="1"/>
  <c r="AB720" i="6" a="1"/>
  <c r="AE720" i="6" a="1"/>
  <c r="T718" i="6" a="1"/>
  <c r="AI718" i="6" a="1"/>
  <c r="AA718" i="6" a="1"/>
  <c r="S720" i="6" a="1"/>
  <c r="AM719" i="6" a="1"/>
  <c r="X719" i="6" a="1"/>
  <c r="N720" i="6" a="1"/>
  <c r="AP718" i="6" a="1"/>
  <c r="N718" i="6" a="1"/>
  <c r="AJ718" i="6" a="1"/>
  <c r="H772" i="6" l="1"/>
  <c r="H774" i="6" s="1"/>
  <c r="B777" i="6" s="1"/>
  <c r="AN767" i="6"/>
  <c r="AF767" i="6"/>
  <c r="X767" i="6"/>
  <c r="P767" i="6"/>
  <c r="AK767" i="6"/>
  <c r="AC767" i="6"/>
  <c r="U767" i="6"/>
  <c r="M767" i="6"/>
  <c r="AJ767" i="6"/>
  <c r="AB767" i="6"/>
  <c r="T767" i="6"/>
  <c r="L767" i="6"/>
  <c r="AQ767" i="6"/>
  <c r="AI767" i="6"/>
  <c r="AA767" i="6"/>
  <c r="S767" i="6"/>
  <c r="AH767" i="6"/>
  <c r="R767" i="6"/>
  <c r="AG767" i="6"/>
  <c r="Q767" i="6"/>
  <c r="AE767" i="6"/>
  <c r="O767" i="6"/>
  <c r="AD767" i="6"/>
  <c r="N767" i="6"/>
  <c r="AP767" i="6"/>
  <c r="Z767" i="6"/>
  <c r="AO767" i="6"/>
  <c r="Y767" i="6"/>
  <c r="AM767" i="6"/>
  <c r="W767" i="6"/>
  <c r="AL767" i="6"/>
  <c r="V767" i="6"/>
  <c r="AT725" i="6"/>
  <c r="AX725" i="6" s="1"/>
  <c r="AS747" i="6"/>
  <c r="AW747" i="6" s="1"/>
  <c r="AU747" i="6"/>
  <c r="AY747" i="6" s="1"/>
  <c r="AN752" i="6"/>
  <c r="AF752" i="6"/>
  <c r="X752" i="6"/>
  <c r="P752" i="6"/>
  <c r="C753" i="6"/>
  <c r="C755" i="6" s="1"/>
  <c r="AM752" i="6"/>
  <c r="AE752" i="6"/>
  <c r="W752" i="6"/>
  <c r="O752" i="6"/>
  <c r="AL752" i="6"/>
  <c r="AB752" i="6"/>
  <c r="R752" i="6"/>
  <c r="AK752" i="6"/>
  <c r="AA752" i="6"/>
  <c r="Q752" i="6"/>
  <c r="AJ752" i="6"/>
  <c r="Z752" i="6"/>
  <c r="N752" i="6"/>
  <c r="AI752" i="6"/>
  <c r="Y752" i="6"/>
  <c r="M752" i="6"/>
  <c r="AH752" i="6"/>
  <c r="V752" i="6"/>
  <c r="L752" i="6"/>
  <c r="AQ752" i="6"/>
  <c r="AG752" i="6"/>
  <c r="U752" i="6"/>
  <c r="AP752" i="6"/>
  <c r="AD752" i="6"/>
  <c r="T752" i="6"/>
  <c r="AO752" i="6"/>
  <c r="AC752" i="6"/>
  <c r="S752" i="6"/>
  <c r="AR747" i="6"/>
  <c r="AV747" i="6" s="1"/>
  <c r="AT747" i="6"/>
  <c r="AX747" i="6" s="1"/>
  <c r="AR723" i="6"/>
  <c r="AV723" i="6" s="1"/>
  <c r="V718" i="6"/>
  <c r="AG719" i="6"/>
  <c r="AP720" i="6"/>
  <c r="AE720" i="6"/>
  <c r="V719" i="6"/>
  <c r="AQ718" i="6"/>
  <c r="AC718" i="6"/>
  <c r="Q720" i="6"/>
  <c r="AN719" i="6"/>
  <c r="AL718" i="6"/>
  <c r="Q719" i="6"/>
  <c r="Z720" i="6"/>
  <c r="M720" i="6"/>
  <c r="Y718" i="6"/>
  <c r="AJ719" i="6"/>
  <c r="AN720" i="6"/>
  <c r="T718" i="6"/>
  <c r="AE719" i="6"/>
  <c r="AM719" i="6"/>
  <c r="AB718" i="6"/>
  <c r="P720" i="6"/>
  <c r="S720" i="6"/>
  <c r="AP719" i="6"/>
  <c r="AE718" i="6"/>
  <c r="AL719" i="6"/>
  <c r="O720" i="6"/>
  <c r="AA718" i="6"/>
  <c r="L718" i="6"/>
  <c r="AF720" i="6"/>
  <c r="W719" i="6"/>
  <c r="N718" i="6"/>
  <c r="Y719" i="6"/>
  <c r="AH720" i="6"/>
  <c r="AA720" i="6"/>
  <c r="AM718" i="6"/>
  <c r="R719" i="6"/>
  <c r="X720" i="6"/>
  <c r="AJ718" i="6"/>
  <c r="O719" i="6"/>
  <c r="R718" i="6"/>
  <c r="AC719" i="6"/>
  <c r="AL720" i="6"/>
  <c r="W720" i="6"/>
  <c r="N719" i="6"/>
  <c r="AI718" i="6"/>
  <c r="Q718" i="6"/>
  <c r="AB719" i="6"/>
  <c r="AK720" i="6"/>
  <c r="U718" i="6"/>
  <c r="AO720" i="6"/>
  <c r="AF719" i="6"/>
  <c r="N720" i="6"/>
  <c r="Z718" i="6"/>
  <c r="AK719" i="6"/>
  <c r="AD718" i="6"/>
  <c r="R720" i="6"/>
  <c r="AO719" i="6"/>
  <c r="AH718" i="6"/>
  <c r="M719" i="6"/>
  <c r="V720" i="6"/>
  <c r="AK718" i="6"/>
  <c r="P719" i="6"/>
  <c r="Y720" i="6"/>
  <c r="P718" i="6"/>
  <c r="AA719" i="6"/>
  <c r="AJ720" i="6"/>
  <c r="AD720" i="6"/>
  <c r="AP718" i="6"/>
  <c r="U719" i="6"/>
  <c r="M718" i="6"/>
  <c r="AG720" i="6"/>
  <c r="X719" i="6"/>
  <c r="L720" i="6"/>
  <c r="AI719" i="6"/>
  <c r="X718" i="6"/>
  <c r="AI720" i="6"/>
  <c r="Z719" i="6"/>
  <c r="O718" i="6"/>
  <c r="AQ719" i="6"/>
  <c r="AF718" i="6"/>
  <c r="T720" i="6"/>
  <c r="AC720" i="6"/>
  <c r="AO718" i="6"/>
  <c r="T719" i="6"/>
  <c r="AG718" i="6"/>
  <c r="L719" i="6"/>
  <c r="U720" i="6"/>
  <c r="AH719" i="6"/>
  <c r="AQ720" i="6"/>
  <c r="W718" i="6"/>
  <c r="AB720" i="6"/>
  <c r="AN718" i="6"/>
  <c r="S719" i="6"/>
  <c r="AD719" i="6"/>
  <c r="AM720" i="6"/>
  <c r="S718" i="6"/>
  <c r="AS717" i="6"/>
  <c r="AW717" i="6" s="1"/>
  <c r="AS732" i="6"/>
  <c r="AW732" i="6" s="1"/>
  <c r="AT732" i="6"/>
  <c r="AX732" i="6" s="1"/>
  <c r="AU717" i="6"/>
  <c r="AY717" i="6" s="1"/>
  <c r="AR724" i="6"/>
  <c r="AV724" i="6" s="1"/>
  <c r="AU724" i="6"/>
  <c r="AY724" i="6" s="1"/>
  <c r="AR717" i="6"/>
  <c r="AV717" i="6" s="1"/>
  <c r="AR732" i="6"/>
  <c r="AV732" i="6" s="1"/>
  <c r="AS723" i="6"/>
  <c r="AW723" i="6" s="1"/>
  <c r="AT717" i="6"/>
  <c r="AX717" i="6" s="1"/>
  <c r="AT723" i="6"/>
  <c r="AX723" i="6" s="1"/>
  <c r="AU732" i="6"/>
  <c r="AY732" i="6" s="1"/>
  <c r="AR725" i="6"/>
  <c r="AV725" i="6" s="1"/>
  <c r="AS724" i="6"/>
  <c r="AW724" i="6" s="1"/>
  <c r="AS725" i="6"/>
  <c r="AW725" i="6" s="1"/>
  <c r="AZ727" i="6"/>
  <c r="AU725" i="6"/>
  <c r="AY725" i="6" s="1"/>
  <c r="AU723" i="6"/>
  <c r="AY723" i="6" s="1"/>
  <c r="AZ722" i="6"/>
  <c r="AZ730" i="6"/>
  <c r="AT724" i="6"/>
  <c r="AX724" i="6" s="1"/>
  <c r="AR767" i="6" l="1"/>
  <c r="AV767" i="6" s="1"/>
  <c r="AS767" i="6"/>
  <c r="AW767" i="6" s="1"/>
  <c r="AT767" i="6"/>
  <c r="AX767" i="6" s="1"/>
  <c r="AU767" i="6"/>
  <c r="AY767" i="6" s="1"/>
  <c r="AP772" i="6"/>
  <c r="AH772" i="6"/>
  <c r="Z772" i="6"/>
  <c r="R772" i="6"/>
  <c r="AM772" i="6"/>
  <c r="AE772" i="6"/>
  <c r="W772" i="6"/>
  <c r="O772" i="6"/>
  <c r="AL772" i="6"/>
  <c r="AD772" i="6"/>
  <c r="V772" i="6"/>
  <c r="N772" i="6"/>
  <c r="D772" i="6"/>
  <c r="D774" i="6" s="1"/>
  <c r="AK772" i="6"/>
  <c r="AC772" i="6"/>
  <c r="U772" i="6"/>
  <c r="M772" i="6"/>
  <c r="AJ772" i="6"/>
  <c r="T772" i="6"/>
  <c r="AI772" i="6"/>
  <c r="S772" i="6"/>
  <c r="AG772" i="6"/>
  <c r="Q772" i="6"/>
  <c r="AF772" i="6"/>
  <c r="P772" i="6"/>
  <c r="AB772" i="6"/>
  <c r="L772" i="6"/>
  <c r="AQ772" i="6"/>
  <c r="AA772" i="6"/>
  <c r="AO772" i="6"/>
  <c r="Y772" i="6"/>
  <c r="AN772" i="6"/>
  <c r="X772" i="6"/>
  <c r="AS752" i="6"/>
  <c r="AW752" i="6" s="1"/>
  <c r="AR752" i="6"/>
  <c r="AV752" i="6" s="1"/>
  <c r="AT752" i="6"/>
  <c r="AX752" i="6" s="1"/>
  <c r="AZ747" i="6"/>
  <c r="AZ725" i="6"/>
  <c r="AU752" i="6"/>
  <c r="AY752" i="6" s="1"/>
  <c r="AU718" i="6"/>
  <c r="AY718" i="6" s="1"/>
  <c r="AZ723" i="6"/>
  <c r="AZ717" i="6"/>
  <c r="AT719" i="6"/>
  <c r="AX719" i="6" s="1"/>
  <c r="AU719" i="6"/>
  <c r="AY719" i="6" s="1"/>
  <c r="AR719" i="6"/>
  <c r="AV719" i="6" s="1"/>
  <c r="I730" i="6"/>
  <c r="D720" i="6" s="1"/>
  <c r="AZ732" i="6"/>
  <c r="I734" i="6" s="1"/>
  <c r="C724" i="6" s="1"/>
  <c r="AZ724" i="6"/>
  <c r="AS719" i="6"/>
  <c r="AW719" i="6" s="1"/>
  <c r="AT720" i="6"/>
  <c r="AX720" i="6" s="1"/>
  <c r="AR718" i="6"/>
  <c r="AV718" i="6" s="1"/>
  <c r="AU720" i="6"/>
  <c r="AY720" i="6" s="1"/>
  <c r="AT718" i="6"/>
  <c r="AX718" i="6" s="1"/>
  <c r="AS720" i="6"/>
  <c r="AW720" i="6" s="1"/>
  <c r="AR720" i="6"/>
  <c r="AV720" i="6" s="1"/>
  <c r="AS718" i="6"/>
  <c r="AW718" i="6" s="1"/>
  <c r="AR772" i="6" l="1"/>
  <c r="AV772" i="6" s="1"/>
  <c r="AT772" i="6"/>
  <c r="AX772" i="6" s="1"/>
  <c r="AS772" i="6"/>
  <c r="AW772" i="6" s="1"/>
  <c r="AU772" i="6"/>
  <c r="AY772" i="6" s="1"/>
  <c r="AZ767" i="6"/>
  <c r="I725" i="6"/>
  <c r="C720" i="6" s="1"/>
  <c r="G720" i="6" s="1"/>
  <c r="E734" i="6" s="1"/>
  <c r="E736" i="6" s="1"/>
  <c r="AZ752" i="6"/>
  <c r="AZ719" i="6"/>
  <c r="AZ720" i="6"/>
  <c r="AZ718" i="6"/>
  <c r="AZ772" i="6" l="1"/>
  <c r="AL746" i="6"/>
  <c r="AL749" i="6" s="1"/>
  <c r="AD746" i="6"/>
  <c r="AD749" i="6" s="1"/>
  <c r="V746" i="6"/>
  <c r="V749" i="6" s="1"/>
  <c r="N746" i="6"/>
  <c r="N749" i="6" s="1"/>
  <c r="AL741" i="6"/>
  <c r="AD741" i="6"/>
  <c r="V741" i="6"/>
  <c r="N741" i="6"/>
  <c r="AK746" i="6"/>
  <c r="AK749" i="6" s="1"/>
  <c r="AC746" i="6"/>
  <c r="AC749" i="6" s="1"/>
  <c r="U746" i="6"/>
  <c r="U749" i="6" s="1"/>
  <c r="M746" i="6"/>
  <c r="M749" i="6" s="1"/>
  <c r="AP746" i="6"/>
  <c r="AP749" i="6" s="1"/>
  <c r="AF746" i="6"/>
  <c r="AF749" i="6" s="1"/>
  <c r="T746" i="6"/>
  <c r="AJ741" i="6"/>
  <c r="AA741" i="6"/>
  <c r="R741" i="6"/>
  <c r="AO746" i="6"/>
  <c r="AO749" i="6" s="1"/>
  <c r="AE746" i="6"/>
  <c r="AE749" i="6" s="1"/>
  <c r="S746" i="6"/>
  <c r="S749" i="6" s="1"/>
  <c r="AI741" i="6"/>
  <c r="Z741" i="6"/>
  <c r="Q741" i="6"/>
  <c r="F753" i="6"/>
  <c r="F755" i="6" s="1"/>
  <c r="AN746" i="6"/>
  <c r="AN749" i="6" s="1"/>
  <c r="AB746" i="6"/>
  <c r="R746" i="6"/>
  <c r="R749" i="6" s="1"/>
  <c r="AQ741" i="6"/>
  <c r="AH741" i="6"/>
  <c r="Y741" i="6"/>
  <c r="P741" i="6"/>
  <c r="AM746" i="6"/>
  <c r="AM749" i="6" s="1"/>
  <c r="AA746" i="6"/>
  <c r="AA749" i="6" s="1"/>
  <c r="Q746" i="6"/>
  <c r="Q749" i="6" s="1"/>
  <c r="AP741" i="6"/>
  <c r="AG741" i="6"/>
  <c r="X741" i="6"/>
  <c r="O741" i="6"/>
  <c r="AJ746" i="6"/>
  <c r="Z746" i="6"/>
  <c r="Z749" i="6" s="1"/>
  <c r="P746" i="6"/>
  <c r="P749" i="6" s="1"/>
  <c r="AO741" i="6"/>
  <c r="AF741" i="6"/>
  <c r="W741" i="6"/>
  <c r="M741" i="6"/>
  <c r="AI746" i="6"/>
  <c r="AI749" i="6" s="1"/>
  <c r="Y746" i="6"/>
  <c r="Y749" i="6" s="1"/>
  <c r="O746" i="6"/>
  <c r="O749" i="6" s="1"/>
  <c r="AN741" i="6"/>
  <c r="AE741" i="6"/>
  <c r="U741" i="6"/>
  <c r="L741" i="6"/>
  <c r="AH746" i="6"/>
  <c r="AH749" i="6" s="1"/>
  <c r="X746" i="6"/>
  <c r="X749" i="6" s="1"/>
  <c r="L746" i="6"/>
  <c r="AM741" i="6"/>
  <c r="AC741" i="6"/>
  <c r="T741" i="6"/>
  <c r="AQ746" i="6"/>
  <c r="AQ749" i="6" s="1"/>
  <c r="AG746" i="6"/>
  <c r="AG749" i="6" s="1"/>
  <c r="W746" i="6"/>
  <c r="W749" i="6" s="1"/>
  <c r="AK741" i="6"/>
  <c r="AB741" i="6"/>
  <c r="S741" i="6"/>
  <c r="I720" i="6"/>
  <c r="B724" i="6" s="1"/>
  <c r="G724" i="6" s="1"/>
  <c r="A734" i="6" s="1"/>
  <c r="A736" i="6" s="1"/>
  <c r="AQ743" i="6" a="1"/>
  <c r="T744" i="6" a="1"/>
  <c r="AI744" i="6" a="1"/>
  <c r="AP742" i="6" a="1"/>
  <c r="AK744" i="6" a="1"/>
  <c r="N744" i="6" a="1"/>
  <c r="AB743" i="6" a="1"/>
  <c r="Q742" i="6" a="1"/>
  <c r="P744" i="6" a="1"/>
  <c r="Y742" i="6" a="1"/>
  <c r="M743" i="6" a="1"/>
  <c r="AA743" i="6" a="1"/>
  <c r="AQ744" i="6" a="1"/>
  <c r="AL744" i="6" a="1"/>
  <c r="AH742" i="6" a="1"/>
  <c r="AF744" i="6" a="1"/>
  <c r="S742" i="6" a="1"/>
  <c r="AG742" i="6" a="1"/>
  <c r="AC743" i="6" a="1"/>
  <c r="R742" i="6" a="1"/>
  <c r="W743" i="6" a="1"/>
  <c r="W742" i="6" a="1"/>
  <c r="Q743" i="6" a="1"/>
  <c r="AF742" i="6" a="1"/>
  <c r="AO743" i="6" a="1"/>
  <c r="AO742" i="6" a="1"/>
  <c r="O744" i="6" a="1"/>
  <c r="AN744" i="6" a="1"/>
  <c r="Y743" i="6" a="1"/>
  <c r="AE744" i="6" a="1"/>
  <c r="AQ742" i="6" a="1"/>
  <c r="Z744" i="6" a="1"/>
  <c r="AL742" i="6" a="1"/>
  <c r="Z743" i="6" a="1"/>
  <c r="AO744" i="6" a="1"/>
  <c r="AH744" i="6" a="1"/>
  <c r="AN743" i="6" a="1"/>
  <c r="AF743" i="6" a="1"/>
  <c r="AG744" i="6" a="1"/>
  <c r="AJ743" i="6" a="1"/>
  <c r="V742" i="6" a="1"/>
  <c r="Y744" i="6" a="1"/>
  <c r="AN742" i="6" a="1"/>
  <c r="P743" i="6" a="1"/>
  <c r="L743" i="6" a="1"/>
  <c r="V743" i="6" a="1"/>
  <c r="AD743" i="6" a="1"/>
  <c r="S744" i="6" a="1"/>
  <c r="O742" i="6" a="1"/>
  <c r="V744" i="6" a="1"/>
  <c r="AD744" i="6" a="1"/>
  <c r="R744" i="6" a="1"/>
  <c r="O743" i="6" a="1"/>
  <c r="AP744" i="6" a="1"/>
  <c r="X743" i="6" a="1"/>
  <c r="L742" i="6" a="1"/>
  <c r="M742" i="6" a="1"/>
  <c r="AJ744" i="6" a="1"/>
  <c r="AA744" i="6" a="1"/>
  <c r="AM743" i="6" a="1"/>
  <c r="AH743" i="6" a="1"/>
  <c r="R743" i="6" a="1"/>
  <c r="X742" i="6" a="1"/>
  <c r="N742" i="6" a="1"/>
  <c r="AA742" i="6" a="1"/>
  <c r="AK742" i="6" a="1"/>
  <c r="AE743" i="6" a="1"/>
  <c r="AM742" i="6" a="1"/>
  <c r="AI742" i="6" a="1"/>
  <c r="AC742" i="6" a="1"/>
  <c r="Z742" i="6" a="1"/>
  <c r="AD742" i="6" a="1"/>
  <c r="AB744" i="6" a="1"/>
  <c r="AE742" i="6" a="1"/>
  <c r="AB742" i="6" a="1"/>
  <c r="L744" i="6" a="1"/>
  <c r="U742" i="6" a="1"/>
  <c r="AL743" i="6" a="1"/>
  <c r="M744" i="6" a="1"/>
  <c r="U743" i="6" a="1"/>
  <c r="X744" i="6" a="1"/>
  <c r="T743" i="6" a="1"/>
  <c r="AP743" i="6" a="1"/>
  <c r="W744" i="6" a="1"/>
  <c r="P742" i="6" a="1"/>
  <c r="AC744" i="6" a="1"/>
  <c r="Q744" i="6" a="1"/>
  <c r="AJ742" i="6" a="1"/>
  <c r="S743" i="6" a="1"/>
  <c r="AM744" i="6" a="1"/>
  <c r="AI743" i="6" a="1"/>
  <c r="AK743" i="6" a="1"/>
  <c r="N743" i="6" a="1"/>
  <c r="AG743" i="6" a="1"/>
  <c r="T742" i="6" a="1"/>
  <c r="U744" i="6" a="1"/>
  <c r="AO766" i="6" l="1"/>
  <c r="AG766" i="6"/>
  <c r="Y766" i="6"/>
  <c r="Q766" i="6"/>
  <c r="AL766" i="6"/>
  <c r="AD766" i="6"/>
  <c r="V766" i="6"/>
  <c r="N766" i="6"/>
  <c r="AJ766" i="6"/>
  <c r="AQ766" i="6"/>
  <c r="AE766" i="6"/>
  <c r="T766" i="6"/>
  <c r="AP766" i="6"/>
  <c r="AC766" i="6"/>
  <c r="S766" i="6"/>
  <c r="AN766" i="6"/>
  <c r="AB766" i="6"/>
  <c r="R766" i="6"/>
  <c r="AM766" i="6"/>
  <c r="AA766" i="6"/>
  <c r="P766" i="6"/>
  <c r="AK766" i="6"/>
  <c r="Z766" i="6"/>
  <c r="O766" i="6"/>
  <c r="AI766" i="6"/>
  <c r="X766" i="6"/>
  <c r="M766" i="6"/>
  <c r="G772" i="6"/>
  <c r="G774" i="6" s="1"/>
  <c r="AH766" i="6"/>
  <c r="W766" i="6"/>
  <c r="L766" i="6"/>
  <c r="AF766" i="6"/>
  <c r="U766" i="6"/>
  <c r="U742" i="6"/>
  <c r="AN744" i="6"/>
  <c r="Z743" i="6"/>
  <c r="S744" i="6"/>
  <c r="AK743" i="6"/>
  <c r="AF742" i="6"/>
  <c r="O744" i="6"/>
  <c r="AG743" i="6"/>
  <c r="AB742" i="6"/>
  <c r="Q744" i="6"/>
  <c r="AD742" i="6"/>
  <c r="AI743" i="6"/>
  <c r="AK744" i="6"/>
  <c r="W743" i="6"/>
  <c r="R742" i="6"/>
  <c r="Y742" i="6"/>
  <c r="L744" i="6"/>
  <c r="AD743" i="6"/>
  <c r="U744" i="6"/>
  <c r="AM743" i="6"/>
  <c r="AH742" i="6"/>
  <c r="AO744" i="6"/>
  <c r="V742" i="6"/>
  <c r="AA743" i="6"/>
  <c r="AP744" i="6"/>
  <c r="AB743" i="6"/>
  <c r="W742" i="6"/>
  <c r="AC744" i="6"/>
  <c r="O743" i="6"/>
  <c r="AP742" i="6"/>
  <c r="Y743" i="6"/>
  <c r="T742" i="6"/>
  <c r="AM744" i="6"/>
  <c r="AN742" i="6"/>
  <c r="M743" i="6"/>
  <c r="AA744" i="6"/>
  <c r="AO743" i="6"/>
  <c r="W744" i="6"/>
  <c r="AJ742" i="6"/>
  <c r="AH743" i="6"/>
  <c r="AC742" i="6"/>
  <c r="P744" i="6"/>
  <c r="AJ744" i="6"/>
  <c r="Q742" i="6"/>
  <c r="V743" i="6"/>
  <c r="AE744" i="6"/>
  <c r="L742" i="6"/>
  <c r="Q743" i="6"/>
  <c r="Y744" i="6"/>
  <c r="AQ743" i="6"/>
  <c r="AL742" i="6"/>
  <c r="Z742" i="6"/>
  <c r="M744" i="6"/>
  <c r="AE743" i="6"/>
  <c r="T743" i="6"/>
  <c r="O742" i="6"/>
  <c r="AH744" i="6"/>
  <c r="P743" i="6"/>
  <c r="AD744" i="6"/>
  <c r="AQ742" i="6"/>
  <c r="AE742" i="6"/>
  <c r="R744" i="6"/>
  <c r="AJ743" i="6"/>
  <c r="X743" i="6"/>
  <c r="S742" i="6"/>
  <c r="AL744" i="6"/>
  <c r="N743" i="6"/>
  <c r="AB744" i="6"/>
  <c r="AO742" i="6"/>
  <c r="Z744" i="6"/>
  <c r="AM742" i="6"/>
  <c r="L743" i="6"/>
  <c r="N744" i="6"/>
  <c r="AF743" i="6"/>
  <c r="AA742" i="6"/>
  <c r="P742" i="6"/>
  <c r="AI744" i="6"/>
  <c r="U743" i="6"/>
  <c r="AP743" i="6"/>
  <c r="X744" i="6"/>
  <c r="AK742" i="6"/>
  <c r="AI742" i="6"/>
  <c r="AN743" i="6"/>
  <c r="V744" i="6"/>
  <c r="AG744" i="6"/>
  <c r="S743" i="6"/>
  <c r="N742" i="6"/>
  <c r="AC743" i="6"/>
  <c r="X742" i="6"/>
  <c r="AQ744" i="6"/>
  <c r="M742" i="6"/>
  <c r="R743" i="6"/>
  <c r="AF744" i="6"/>
  <c r="T744" i="6"/>
  <c r="AL743" i="6"/>
  <c r="AG742" i="6"/>
  <c r="AR741" i="6"/>
  <c r="AV741" i="6" s="1"/>
  <c r="AT741" i="6"/>
  <c r="AX741" i="6" s="1"/>
  <c r="L749" i="6"/>
  <c r="AR749" i="6" s="1"/>
  <c r="AV749" i="6" s="1"/>
  <c r="AR746" i="6"/>
  <c r="AV746" i="6" s="1"/>
  <c r="AJ749" i="6"/>
  <c r="AU749" i="6" s="1"/>
  <c r="AY749" i="6" s="1"/>
  <c r="AU746" i="6"/>
  <c r="AY746" i="6" s="1"/>
  <c r="AU741" i="6"/>
  <c r="AY741" i="6" s="1"/>
  <c r="AS741" i="6"/>
  <c r="AW741" i="6" s="1"/>
  <c r="AT746" i="6"/>
  <c r="AX746" i="6" s="1"/>
  <c r="AB749" i="6"/>
  <c r="AT749" i="6" s="1"/>
  <c r="AX749" i="6" s="1"/>
  <c r="AS746" i="6"/>
  <c r="AW746" i="6" s="1"/>
  <c r="T749" i="6"/>
  <c r="AS749" i="6" s="1"/>
  <c r="AW749" i="6" s="1"/>
  <c r="AO751" i="6"/>
  <c r="AG751" i="6"/>
  <c r="Y751" i="6"/>
  <c r="Q751" i="6"/>
  <c r="AN751" i="6"/>
  <c r="AF751" i="6"/>
  <c r="X751" i="6"/>
  <c r="P751" i="6"/>
  <c r="AK751" i="6"/>
  <c r="AA751" i="6"/>
  <c r="O751" i="6"/>
  <c r="AK736" i="6"/>
  <c r="AC736" i="6"/>
  <c r="U736" i="6"/>
  <c r="M736" i="6"/>
  <c r="AJ751" i="6"/>
  <c r="Z751" i="6"/>
  <c r="N751" i="6"/>
  <c r="AJ736" i="6"/>
  <c r="AB736" i="6"/>
  <c r="T736" i="6"/>
  <c r="L736" i="6"/>
  <c r="AI751" i="6"/>
  <c r="W751" i="6"/>
  <c r="M751" i="6"/>
  <c r="AQ736" i="6"/>
  <c r="AI736" i="6"/>
  <c r="AA736" i="6"/>
  <c r="S736" i="6"/>
  <c r="AH751" i="6"/>
  <c r="V751" i="6"/>
  <c r="L751" i="6"/>
  <c r="AP736" i="6"/>
  <c r="AH736" i="6"/>
  <c r="Z736" i="6"/>
  <c r="R736" i="6"/>
  <c r="B753" i="6"/>
  <c r="B755" i="6" s="1"/>
  <c r="AQ751" i="6"/>
  <c r="AE751" i="6"/>
  <c r="U751" i="6"/>
  <c r="AO736" i="6"/>
  <c r="AG736" i="6"/>
  <c r="Y736" i="6"/>
  <c r="Q736" i="6"/>
  <c r="AP751" i="6"/>
  <c r="AD751" i="6"/>
  <c r="T751" i="6"/>
  <c r="AN736" i="6"/>
  <c r="AF736" i="6"/>
  <c r="X736" i="6"/>
  <c r="P736" i="6"/>
  <c r="AM751" i="6"/>
  <c r="AC751" i="6"/>
  <c r="S751" i="6"/>
  <c r="AM736" i="6"/>
  <c r="AE736" i="6"/>
  <c r="W736" i="6"/>
  <c r="O736" i="6"/>
  <c r="AL751" i="6"/>
  <c r="AB751" i="6"/>
  <c r="R751" i="6"/>
  <c r="AL736" i="6"/>
  <c r="AD736" i="6"/>
  <c r="V736" i="6"/>
  <c r="N736" i="6"/>
  <c r="Q737" i="6" a="1"/>
  <c r="M737" i="6" a="1"/>
  <c r="AL738" i="6" a="1"/>
  <c r="S739" i="6" a="1"/>
  <c r="AO739" i="6" a="1"/>
  <c r="Y738" i="6" a="1"/>
  <c r="AC737" i="6" a="1"/>
  <c r="Z739" i="6" a="1"/>
  <c r="Y739" i="6" a="1"/>
  <c r="AE737" i="6" a="1"/>
  <c r="P737" i="6" a="1"/>
  <c r="Z738" i="6" a="1"/>
  <c r="Y737" i="6" a="1"/>
  <c r="R738" i="6" a="1"/>
  <c r="AE739" i="6" a="1"/>
  <c r="N737" i="6" a="1"/>
  <c r="AG739" i="6" a="1"/>
  <c r="AL737" i="6" a="1"/>
  <c r="AO737" i="6" a="1"/>
  <c r="AC738" i="6" a="1"/>
  <c r="AJ737" i="6" a="1"/>
  <c r="U738" i="6" a="1"/>
  <c r="X739" i="6" a="1"/>
  <c r="AM739" i="6" a="1"/>
  <c r="AO738" i="6" a="1"/>
  <c r="AM738" i="6" a="1"/>
  <c r="AL739" i="6" a="1"/>
  <c r="AP738" i="6" a="1"/>
  <c r="W739" i="6" a="1"/>
  <c r="AA737" i="6" a="1"/>
  <c r="P739" i="6" a="1"/>
  <c r="W738" i="6" a="1"/>
  <c r="AH737" i="6" a="1"/>
  <c r="AD739" i="6" a="1"/>
  <c r="N738" i="6" a="1"/>
  <c r="AP739" i="6" a="1"/>
  <c r="AA738" i="6" a="1"/>
  <c r="AG737" i="6" a="1"/>
  <c r="AN738" i="6" a="1"/>
  <c r="V737" i="6" a="1"/>
  <c r="AI739" i="6" a="1"/>
  <c r="AB738" i="6" a="1"/>
  <c r="AH739" i="6" a="1"/>
  <c r="AK737" i="6" a="1"/>
  <c r="L737" i="6" a="1"/>
  <c r="AQ739" i="6" a="1"/>
  <c r="T737" i="6" a="1"/>
  <c r="Q739" i="6" a="1"/>
  <c r="L739" i="6" a="1"/>
  <c r="W737" i="6" a="1"/>
  <c r="U737" i="6" a="1"/>
  <c r="AP737" i="6" a="1"/>
  <c r="AK738" i="6" a="1"/>
  <c r="R739" i="6" a="1"/>
  <c r="T739" i="6" a="1"/>
  <c r="AF737" i="6" a="1"/>
  <c r="AF739" i="6" a="1"/>
  <c r="S737" i="6" a="1"/>
  <c r="T738" i="6" a="1"/>
  <c r="O737" i="6" a="1"/>
  <c r="S738" i="6" a="1"/>
  <c r="AH738" i="6" a="1"/>
  <c r="O738" i="6" a="1"/>
  <c r="AD738" i="6" a="1"/>
  <c r="AB739" i="6" a="1"/>
  <c r="AI738" i="6" a="1"/>
  <c r="X737" i="6" a="1"/>
  <c r="AB737" i="6" a="1"/>
  <c r="N739" i="6" a="1"/>
  <c r="X738" i="6" a="1"/>
  <c r="AD737" i="6" a="1"/>
  <c r="AG738" i="6" a="1"/>
  <c r="AE738" i="6" a="1"/>
  <c r="AM737" i="6" a="1"/>
  <c r="M739" i="6" a="1"/>
  <c r="M738" i="6" a="1"/>
  <c r="P738" i="6" a="1"/>
  <c r="AQ737" i="6" a="1"/>
  <c r="R737" i="6" a="1"/>
  <c r="AI737" i="6" a="1"/>
  <c r="U739" i="6" a="1"/>
  <c r="AN737" i="6" a="1"/>
  <c r="Z737" i="6" a="1"/>
  <c r="AJ739" i="6" a="1"/>
  <c r="AK739" i="6" a="1"/>
  <c r="Q738" i="6" a="1"/>
  <c r="AN739" i="6" a="1"/>
  <c r="AA739" i="6" a="1"/>
  <c r="L738" i="6" a="1"/>
  <c r="AQ738" i="6" a="1"/>
  <c r="AC739" i="6" a="1"/>
  <c r="AF738" i="6" a="1"/>
  <c r="V738" i="6" a="1"/>
  <c r="V739" i="6" a="1"/>
  <c r="AJ738" i="6" a="1"/>
  <c r="O739" i="6" a="1"/>
  <c r="AP786" i="6" l="1"/>
  <c r="AH786" i="6"/>
  <c r="Z786" i="6"/>
  <c r="R786" i="6"/>
  <c r="AO786" i="6"/>
  <c r="AG786" i="6"/>
  <c r="Y786" i="6"/>
  <c r="Q786" i="6"/>
  <c r="H791" i="6"/>
  <c r="H793" i="6" s="1"/>
  <c r="B796" i="6" s="1"/>
  <c r="AN786" i="6"/>
  <c r="AF786" i="6"/>
  <c r="X786" i="6"/>
  <c r="P786" i="6"/>
  <c r="AL786" i="6"/>
  <c r="AD786" i="6"/>
  <c r="V786" i="6"/>
  <c r="N786" i="6"/>
  <c r="AJ786" i="6"/>
  <c r="T786" i="6"/>
  <c r="AI786" i="6"/>
  <c r="S786" i="6"/>
  <c r="AE786" i="6"/>
  <c r="O786" i="6"/>
  <c r="AC786" i="6"/>
  <c r="M786" i="6"/>
  <c r="AB786" i="6"/>
  <c r="L786" i="6"/>
  <c r="AQ786" i="6"/>
  <c r="AA786" i="6"/>
  <c r="AM786" i="6"/>
  <c r="W786" i="6"/>
  <c r="AK786" i="6"/>
  <c r="U786" i="6"/>
  <c r="AS744" i="6"/>
  <c r="AW744" i="6" s="1"/>
  <c r="AR766" i="6"/>
  <c r="AV766" i="6" s="1"/>
  <c r="AS766" i="6"/>
  <c r="AW766" i="6" s="1"/>
  <c r="AJ771" i="6"/>
  <c r="AB771" i="6"/>
  <c r="T771" i="6"/>
  <c r="L771" i="6"/>
  <c r="AO771" i="6"/>
  <c r="AG771" i="6"/>
  <c r="Y771" i="6"/>
  <c r="Q771" i="6"/>
  <c r="AN771" i="6"/>
  <c r="AF771" i="6"/>
  <c r="X771" i="6"/>
  <c r="P771" i="6"/>
  <c r="C772" i="6"/>
  <c r="C774" i="6" s="1"/>
  <c r="AM771" i="6"/>
  <c r="AE771" i="6"/>
  <c r="W771" i="6"/>
  <c r="O771" i="6"/>
  <c r="AL771" i="6"/>
  <c r="V771" i="6"/>
  <c r="AK771" i="6"/>
  <c r="U771" i="6"/>
  <c r="AI771" i="6"/>
  <c r="S771" i="6"/>
  <c r="AH771" i="6"/>
  <c r="R771" i="6"/>
  <c r="AD771" i="6"/>
  <c r="N771" i="6"/>
  <c r="AC771" i="6"/>
  <c r="M771" i="6"/>
  <c r="AQ771" i="6"/>
  <c r="AA771" i="6"/>
  <c r="AP771" i="6"/>
  <c r="Z771" i="6"/>
  <c r="AT766" i="6"/>
  <c r="AX766" i="6" s="1"/>
  <c r="AU766" i="6"/>
  <c r="AY766" i="6" s="1"/>
  <c r="X739" i="6"/>
  <c r="AJ737" i="6"/>
  <c r="O738" i="6"/>
  <c r="AQ737" i="6"/>
  <c r="V738" i="6"/>
  <c r="AE739" i="6"/>
  <c r="X737" i="6"/>
  <c r="AI738" i="6"/>
  <c r="L739" i="6"/>
  <c r="AF737" i="6"/>
  <c r="AQ738" i="6"/>
  <c r="T739" i="6"/>
  <c r="O737" i="6"/>
  <c r="Z738" i="6"/>
  <c r="AI739" i="6"/>
  <c r="AN737" i="6"/>
  <c r="AB739" i="6"/>
  <c r="S738" i="6"/>
  <c r="W737" i="6"/>
  <c r="AH738" i="6"/>
  <c r="AQ739" i="6"/>
  <c r="S737" i="6"/>
  <c r="AD738" i="6"/>
  <c r="AM739" i="6"/>
  <c r="T737" i="6"/>
  <c r="AE738" i="6"/>
  <c r="AN739" i="6"/>
  <c r="AN738" i="6"/>
  <c r="Q739" i="6"/>
  <c r="AC737" i="6"/>
  <c r="AO738" i="6"/>
  <c r="R739" i="6"/>
  <c r="AD737" i="6"/>
  <c r="AM737" i="6"/>
  <c r="AA739" i="6"/>
  <c r="R738" i="6"/>
  <c r="W739" i="6"/>
  <c r="AI737" i="6"/>
  <c r="N738" i="6"/>
  <c r="V739" i="6"/>
  <c r="AH737" i="6"/>
  <c r="M738" i="6"/>
  <c r="AL739" i="6"/>
  <c r="R737" i="6"/>
  <c r="AC738" i="6"/>
  <c r="O739" i="6"/>
  <c r="AA737" i="6"/>
  <c r="AL738" i="6"/>
  <c r="AB737" i="6"/>
  <c r="AM738" i="6"/>
  <c r="P739" i="6"/>
  <c r="Y739" i="6"/>
  <c r="AK737" i="6"/>
  <c r="P738" i="6"/>
  <c r="AL737" i="6"/>
  <c r="Z739" i="6"/>
  <c r="Q738" i="6"/>
  <c r="AK739" i="6"/>
  <c r="Q737" i="6"/>
  <c r="AB738" i="6"/>
  <c r="AG739" i="6"/>
  <c r="M737" i="6"/>
  <c r="X738" i="6"/>
  <c r="AJ738" i="6"/>
  <c r="M739" i="6"/>
  <c r="Y737" i="6"/>
  <c r="AP737" i="6"/>
  <c r="U738" i="6"/>
  <c r="AD739" i="6"/>
  <c r="N739" i="6"/>
  <c r="Z737" i="6"/>
  <c r="AK738" i="6"/>
  <c r="P737" i="6"/>
  <c r="AA738" i="6"/>
  <c r="AJ739" i="6"/>
  <c r="L737" i="6"/>
  <c r="W738" i="6"/>
  <c r="AF739" i="6"/>
  <c r="U739" i="6"/>
  <c r="AG737" i="6"/>
  <c r="L738" i="6"/>
  <c r="AO737" i="6"/>
  <c r="AC739" i="6"/>
  <c r="T738" i="6"/>
  <c r="N737" i="6"/>
  <c r="Y738" i="6"/>
  <c r="AH739" i="6"/>
  <c r="AF738" i="6"/>
  <c r="AO739" i="6"/>
  <c r="U737" i="6"/>
  <c r="AP739" i="6"/>
  <c r="V737" i="6"/>
  <c r="AG738" i="6"/>
  <c r="S739" i="6"/>
  <c r="AE737" i="6"/>
  <c r="AP738" i="6"/>
  <c r="AR751" i="6"/>
  <c r="AV751" i="6" s="1"/>
  <c r="AU751" i="6"/>
  <c r="AY751" i="6" s="1"/>
  <c r="AZ746" i="6"/>
  <c r="AS751" i="6"/>
  <c r="AW751" i="6" s="1"/>
  <c r="AU744" i="6"/>
  <c r="AY744" i="6" s="1"/>
  <c r="AT751" i="6"/>
  <c r="AX751" i="6" s="1"/>
  <c r="AT736" i="6"/>
  <c r="AX736" i="6" s="1"/>
  <c r="AR743" i="6"/>
  <c r="AV743" i="6" s="1"/>
  <c r="AS742" i="6"/>
  <c r="AW742" i="6" s="1"/>
  <c r="AU736" i="6"/>
  <c r="AY736" i="6" s="1"/>
  <c r="AU743" i="6"/>
  <c r="AY743" i="6" s="1"/>
  <c r="AS743" i="6"/>
  <c r="AW743" i="6" s="1"/>
  <c r="AR742" i="6"/>
  <c r="AV742" i="6" s="1"/>
  <c r="AU742" i="6"/>
  <c r="AY742" i="6" s="1"/>
  <c r="AT743" i="6"/>
  <c r="AX743" i="6" s="1"/>
  <c r="AT744" i="6"/>
  <c r="AX744" i="6" s="1"/>
  <c r="AZ749" i="6"/>
  <c r="AR736" i="6"/>
  <c r="AV736" i="6" s="1"/>
  <c r="AS736" i="6"/>
  <c r="AW736" i="6" s="1"/>
  <c r="AZ741" i="6"/>
  <c r="AR744" i="6"/>
  <c r="AV744" i="6" s="1"/>
  <c r="AT742" i="6"/>
  <c r="AX742" i="6" s="1"/>
  <c r="AR786" i="6" l="1"/>
  <c r="AV786" i="6" s="1"/>
  <c r="AS786" i="6"/>
  <c r="AW786" i="6" s="1"/>
  <c r="AT786" i="6"/>
  <c r="AX786" i="6" s="1"/>
  <c r="AU786" i="6"/>
  <c r="AY786" i="6" s="1"/>
  <c r="AJ791" i="6"/>
  <c r="AB791" i="6"/>
  <c r="T791" i="6"/>
  <c r="L791" i="6"/>
  <c r="AQ791" i="6"/>
  <c r="AI791" i="6"/>
  <c r="AA791" i="6"/>
  <c r="S791" i="6"/>
  <c r="AP791" i="6"/>
  <c r="AH791" i="6"/>
  <c r="Z791" i="6"/>
  <c r="R791" i="6"/>
  <c r="AO791" i="6"/>
  <c r="AG791" i="6"/>
  <c r="Y791" i="6"/>
  <c r="Q791" i="6"/>
  <c r="AN791" i="6"/>
  <c r="AF791" i="6"/>
  <c r="X791" i="6"/>
  <c r="P791" i="6"/>
  <c r="AC791" i="6"/>
  <c r="D791" i="6"/>
  <c r="D793" i="6" s="1"/>
  <c r="W791" i="6"/>
  <c r="V791" i="6"/>
  <c r="AM791" i="6"/>
  <c r="U791" i="6"/>
  <c r="AL791" i="6"/>
  <c r="O791" i="6"/>
  <c r="AK791" i="6"/>
  <c r="N791" i="6"/>
  <c r="AE791" i="6"/>
  <c r="M791" i="6"/>
  <c r="AD791" i="6"/>
  <c r="AR771" i="6"/>
  <c r="AV771" i="6" s="1"/>
  <c r="AS771" i="6"/>
  <c r="AW771" i="6" s="1"/>
  <c r="AT771" i="6"/>
  <c r="AX771" i="6" s="1"/>
  <c r="AU771" i="6"/>
  <c r="AY771" i="6" s="1"/>
  <c r="AZ744" i="6"/>
  <c r="AZ766" i="6"/>
  <c r="AS738" i="6"/>
  <c r="AW738" i="6" s="1"/>
  <c r="AR737" i="6"/>
  <c r="AV737" i="6" s="1"/>
  <c r="AR738" i="6"/>
  <c r="AV738" i="6" s="1"/>
  <c r="AZ743" i="6"/>
  <c r="AU738" i="6"/>
  <c r="AY738" i="6" s="1"/>
  <c r="I749" i="6"/>
  <c r="D739" i="6" s="1"/>
  <c r="AU739" i="6"/>
  <c r="AY739" i="6" s="1"/>
  <c r="AT738" i="6"/>
  <c r="AX738" i="6" s="1"/>
  <c r="AS739" i="6"/>
  <c r="AW739" i="6" s="1"/>
  <c r="AZ736" i="6"/>
  <c r="AU737" i="6"/>
  <c r="AY737" i="6" s="1"/>
  <c r="AZ742" i="6"/>
  <c r="AZ751" i="6"/>
  <c r="I753" i="6" s="1"/>
  <c r="C743" i="6" s="1"/>
  <c r="AT737" i="6"/>
  <c r="AX737" i="6" s="1"/>
  <c r="AS737" i="6"/>
  <c r="AW737" i="6" s="1"/>
  <c r="AT739" i="6"/>
  <c r="AX739" i="6" s="1"/>
  <c r="AR739" i="6"/>
  <c r="AV739" i="6" s="1"/>
  <c r="AR791" i="6" l="1"/>
  <c r="AV791" i="6" s="1"/>
  <c r="AT791" i="6"/>
  <c r="AX791" i="6" s="1"/>
  <c r="AU791" i="6"/>
  <c r="AY791" i="6" s="1"/>
  <c r="AS791" i="6"/>
  <c r="AW791" i="6" s="1"/>
  <c r="AZ786" i="6"/>
  <c r="I744" i="6"/>
  <c r="C739" i="6" s="1"/>
  <c r="G739" i="6" s="1"/>
  <c r="AZ771" i="6"/>
  <c r="AZ738" i="6"/>
  <c r="AZ737" i="6"/>
  <c r="AZ739" i="6"/>
  <c r="AZ791" i="6" l="1"/>
  <c r="E753" i="6"/>
  <c r="E755" i="6" s="1"/>
  <c r="I739" i="6"/>
  <c r="B743" i="6" s="1"/>
  <c r="G743" i="6" s="1"/>
  <c r="A753" i="6" s="1"/>
  <c r="A755" i="6" s="1"/>
  <c r="AK770" i="6" l="1"/>
  <c r="AC770" i="6"/>
  <c r="U770" i="6"/>
  <c r="M770" i="6"/>
  <c r="AP770" i="6"/>
  <c r="AH770" i="6"/>
  <c r="Z770" i="6"/>
  <c r="R770" i="6"/>
  <c r="AO770" i="6"/>
  <c r="AG770" i="6"/>
  <c r="Y770" i="6"/>
  <c r="Q770" i="6"/>
  <c r="AN770" i="6"/>
  <c r="AF770" i="6"/>
  <c r="X770" i="6"/>
  <c r="P770" i="6"/>
  <c r="B772" i="6"/>
  <c r="B774" i="6" s="1"/>
  <c r="AE770" i="6"/>
  <c r="O770" i="6"/>
  <c r="AJ755" i="6"/>
  <c r="AB755" i="6"/>
  <c r="T755" i="6"/>
  <c r="L755" i="6"/>
  <c r="AD770" i="6"/>
  <c r="N770" i="6"/>
  <c r="AQ755" i="6"/>
  <c r="AI755" i="6"/>
  <c r="AA755" i="6"/>
  <c r="S755" i="6"/>
  <c r="AB770" i="6"/>
  <c r="L770" i="6"/>
  <c r="AP755" i="6"/>
  <c r="AH755" i="6"/>
  <c r="Z755" i="6"/>
  <c r="R755" i="6"/>
  <c r="AQ770" i="6"/>
  <c r="AA770" i="6"/>
  <c r="AO755" i="6"/>
  <c r="AG755" i="6"/>
  <c r="Y755" i="6"/>
  <c r="Q755" i="6"/>
  <c r="AM770" i="6"/>
  <c r="W770" i="6"/>
  <c r="AN755" i="6"/>
  <c r="AF755" i="6"/>
  <c r="X755" i="6"/>
  <c r="P755" i="6"/>
  <c r="AL770" i="6"/>
  <c r="V770" i="6"/>
  <c r="AM755" i="6"/>
  <c r="AE755" i="6"/>
  <c r="W755" i="6"/>
  <c r="O755" i="6"/>
  <c r="AJ770" i="6"/>
  <c r="T770" i="6"/>
  <c r="AL755" i="6"/>
  <c r="AD755" i="6"/>
  <c r="V755" i="6"/>
  <c r="N755" i="6"/>
  <c r="AI770" i="6"/>
  <c r="S770" i="6"/>
  <c r="AK755" i="6"/>
  <c r="AC755" i="6"/>
  <c r="U755" i="6"/>
  <c r="M755" i="6"/>
  <c r="AP765" i="6"/>
  <c r="AP768" i="6" s="1"/>
  <c r="AH765" i="6"/>
  <c r="AH768" i="6" s="1"/>
  <c r="Z765" i="6"/>
  <c r="Z768" i="6" s="1"/>
  <c r="R765" i="6"/>
  <c r="R768" i="6" s="1"/>
  <c r="AP760" i="6"/>
  <c r="AH760" i="6"/>
  <c r="Z760" i="6"/>
  <c r="R760" i="6"/>
  <c r="AM765" i="6"/>
  <c r="AM768" i="6" s="1"/>
  <c r="AE765" i="6"/>
  <c r="AE768" i="6" s="1"/>
  <c r="W765" i="6"/>
  <c r="W768" i="6" s="1"/>
  <c r="O765" i="6"/>
  <c r="O768" i="6" s="1"/>
  <c r="AN765" i="6"/>
  <c r="AN768" i="6" s="1"/>
  <c r="AC765" i="6"/>
  <c r="AC768" i="6" s="1"/>
  <c r="S765" i="6"/>
  <c r="S768" i="6" s="1"/>
  <c r="AI760" i="6"/>
  <c r="Y760" i="6"/>
  <c r="P760" i="6"/>
  <c r="AL765" i="6"/>
  <c r="AL768" i="6" s="1"/>
  <c r="AB765" i="6"/>
  <c r="Q765" i="6"/>
  <c r="Q768" i="6" s="1"/>
  <c r="AQ760" i="6"/>
  <c r="AG760" i="6"/>
  <c r="X760" i="6"/>
  <c r="O760" i="6"/>
  <c r="AK765" i="6"/>
  <c r="AK768" i="6" s="1"/>
  <c r="AA765" i="6"/>
  <c r="AA768" i="6" s="1"/>
  <c r="P765" i="6"/>
  <c r="P768" i="6" s="1"/>
  <c r="AO760" i="6"/>
  <c r="AF760" i="6"/>
  <c r="W760" i="6"/>
  <c r="N760" i="6"/>
  <c r="AJ765" i="6"/>
  <c r="Y765" i="6"/>
  <c r="Y768" i="6" s="1"/>
  <c r="N765" i="6"/>
  <c r="N768" i="6" s="1"/>
  <c r="AN760" i="6"/>
  <c r="AE760" i="6"/>
  <c r="V760" i="6"/>
  <c r="M760" i="6"/>
  <c r="AI765" i="6"/>
  <c r="AI768" i="6" s="1"/>
  <c r="X765" i="6"/>
  <c r="X768" i="6" s="1"/>
  <c r="M765" i="6"/>
  <c r="M768" i="6" s="1"/>
  <c r="AM760" i="6"/>
  <c r="AD760" i="6"/>
  <c r="U760" i="6"/>
  <c r="L760" i="6"/>
  <c r="AG765" i="6"/>
  <c r="AG768" i="6" s="1"/>
  <c r="V765" i="6"/>
  <c r="V768" i="6" s="1"/>
  <c r="L765" i="6"/>
  <c r="AL760" i="6"/>
  <c r="AC760" i="6"/>
  <c r="T760" i="6"/>
  <c r="AQ765" i="6"/>
  <c r="AQ768" i="6" s="1"/>
  <c r="AF765" i="6"/>
  <c r="AF768" i="6" s="1"/>
  <c r="U765" i="6"/>
  <c r="U768" i="6" s="1"/>
  <c r="AK760" i="6"/>
  <c r="AB760" i="6"/>
  <c r="S760" i="6"/>
  <c r="F772" i="6"/>
  <c r="F774" i="6" s="1"/>
  <c r="AO765" i="6"/>
  <c r="AO768" i="6" s="1"/>
  <c r="AD765" i="6"/>
  <c r="AD768" i="6" s="1"/>
  <c r="T765" i="6"/>
  <c r="AJ760" i="6"/>
  <c r="AA760" i="6"/>
  <c r="Q760" i="6"/>
  <c r="W756" i="6" a="1"/>
  <c r="AC758" i="6" a="1"/>
  <c r="M757" i="6" a="1"/>
  <c r="Z758" i="6" a="1"/>
  <c r="AE757" i="6" a="1"/>
  <c r="AB763" i="6" a="1"/>
  <c r="AI757" i="6" a="1"/>
  <c r="AQ763" i="6" a="1"/>
  <c r="R758" i="6" a="1"/>
  <c r="AC762" i="6" a="1"/>
  <c r="AF762" i="6" a="1"/>
  <c r="N758" i="6" a="1"/>
  <c r="T757" i="6" a="1"/>
  <c r="Y763" i="6" a="1"/>
  <c r="R757" i="6" a="1"/>
  <c r="Y756" i="6" a="1"/>
  <c r="AJ761" i="6" a="1"/>
  <c r="AB761" i="6" a="1"/>
  <c r="O756" i="6" a="1"/>
  <c r="T758" i="6" a="1"/>
  <c r="R762" i="6" a="1"/>
  <c r="AP758" i="6" a="1"/>
  <c r="M758" i="6" a="1"/>
  <c r="W762" i="6" a="1"/>
  <c r="AE763" i="6" a="1"/>
  <c r="AM761" i="6" a="1"/>
  <c r="Q763" i="6" a="1"/>
  <c r="AO757" i="6" a="1"/>
  <c r="Y758" i="6" a="1"/>
  <c r="AK762" i="6" a="1"/>
  <c r="AN756" i="6" a="1"/>
  <c r="AM757" i="6" a="1"/>
  <c r="AO756" i="6" a="1"/>
  <c r="AE761" i="6" a="1"/>
  <c r="O758" i="6" a="1"/>
  <c r="Q762" i="6" a="1"/>
  <c r="W758" i="6" a="1"/>
  <c r="Z757" i="6" a="1"/>
  <c r="AO762" i="6" a="1"/>
  <c r="M756" i="6" a="1"/>
  <c r="O763" i="6" a="1"/>
  <c r="L756" i="6" a="1"/>
  <c r="AA757" i="6" a="1"/>
  <c r="X757" i="6" a="1"/>
  <c r="AF757" i="6" a="1"/>
  <c r="O757" i="6" a="1"/>
  <c r="M762" i="6" a="1"/>
  <c r="AK758" i="6" a="1"/>
  <c r="S757" i="6" a="1"/>
  <c r="V762" i="6" a="1"/>
  <c r="AJ763" i="6" a="1"/>
  <c r="Z763" i="6" a="1"/>
  <c r="AH756" i="6" a="1"/>
  <c r="N762" i="6" a="1"/>
  <c r="Z761" i="6" a="1"/>
  <c r="AD763" i="6" a="1"/>
  <c r="W757" i="6" a="1"/>
  <c r="AA763" i="6" a="1"/>
  <c r="AF758" i="6" a="1"/>
  <c r="AB757" i="6" a="1"/>
  <c r="AD762" i="6" a="1"/>
  <c r="U758" i="6" a="1"/>
  <c r="Z762" i="6" a="1"/>
  <c r="AK763" i="6" a="1"/>
  <c r="AL758" i="6" a="1"/>
  <c r="Q756" i="6" a="1"/>
  <c r="AF763" i="6" a="1"/>
  <c r="N756" i="6" a="1"/>
  <c r="AQ756" i="6" a="1"/>
  <c r="O761" i="6" a="1"/>
  <c r="N757" i="6" a="1"/>
  <c r="AD757" i="6" a="1"/>
  <c r="S756" i="6" a="1"/>
  <c r="AM756" i="6" a="1"/>
  <c r="AM762" i="6" a="1"/>
  <c r="AQ761" i="6" a="1"/>
  <c r="S762" i="6" a="1"/>
  <c r="AI758" i="6" a="1"/>
  <c r="R761" i="6" a="1"/>
  <c r="AL761" i="6" a="1"/>
  <c r="AN763" i="6" a="1"/>
  <c r="X756" i="6" a="1"/>
  <c r="AM763" i="6" a="1"/>
  <c r="AP761" i="6" a="1"/>
  <c r="AD758" i="6" a="1"/>
  <c r="AG762" i="6" a="1"/>
  <c r="S758" i="6" a="1"/>
  <c r="L757" i="6" a="1"/>
  <c r="T761" i="6" a="1"/>
  <c r="AP757" i="6" a="1"/>
  <c r="AP762" i="6" a="1"/>
  <c r="AH763" i="6" a="1"/>
  <c r="AO761" i="6" a="1"/>
  <c r="Y762" i="6" a="1"/>
  <c r="X758" i="6" a="1"/>
  <c r="U757" i="6" a="1"/>
  <c r="AA762" i="6" a="1"/>
  <c r="AA758" i="6" a="1"/>
  <c r="X761" i="6" a="1"/>
  <c r="P757" i="6" a="1"/>
  <c r="S763" i="6" a="1"/>
  <c r="AN761" i="6" a="1"/>
  <c r="AM758" i="6" a="1"/>
  <c r="M761" i="6" a="1"/>
  <c r="Q757" i="6" a="1"/>
  <c r="AA761" i="6" a="1"/>
  <c r="AQ757" i="6" a="1"/>
  <c r="V763" i="6" a="1"/>
  <c r="AB758" i="6" a="1"/>
  <c r="T756" i="6" a="1"/>
  <c r="U763" i="6" a="1"/>
  <c r="S761" i="6" a="1"/>
  <c r="L758" i="6" a="1"/>
  <c r="N761" i="6" a="1"/>
  <c r="AJ757" i="6" a="1"/>
  <c r="U762" i="6" a="1"/>
  <c r="AO763" i="6" a="1"/>
  <c r="AO758" i="6" a="1"/>
  <c r="AG758" i="6" a="1"/>
  <c r="Q758" i="6" a="1"/>
  <c r="AI761" i="6" a="1"/>
  <c r="AK761" i="6" a="1"/>
  <c r="AL763" i="6" a="1"/>
  <c r="AL757" i="6" a="1"/>
  <c r="W763" i="6" a="1"/>
  <c r="AP756" i="6" a="1"/>
  <c r="AB762" i="6" a="1"/>
  <c r="AC763" i="6" a="1"/>
  <c r="AK756" i="6" a="1"/>
  <c r="V757" i="6" a="1"/>
  <c r="Z756" i="6" a="1"/>
  <c r="AJ762" i="6" a="1"/>
  <c r="AF756" i="6" a="1"/>
  <c r="AJ756" i="6" a="1"/>
  <c r="AH762" i="6" a="1"/>
  <c r="P762" i="6" a="1"/>
  <c r="L761" i="6" a="1"/>
  <c r="AG757" i="6" a="1"/>
  <c r="AQ762" i="6" a="1"/>
  <c r="L762" i="6" a="1"/>
  <c r="R763" i="6" a="1"/>
  <c r="AD761" i="6" a="1"/>
  <c r="N763" i="6" a="1"/>
  <c r="AG756" i="6" a="1"/>
  <c r="U756" i="6" a="1"/>
  <c r="AA756" i="6" a="1"/>
  <c r="O762" i="6" a="1"/>
  <c r="AN758" i="6" a="1"/>
  <c r="W761" i="6" a="1"/>
  <c r="AI762" i="6" a="1"/>
  <c r="AH761" i="6" a="1"/>
  <c r="AG763" i="6" a="1"/>
  <c r="P756" i="6" a="1"/>
  <c r="AC757" i="6" a="1"/>
  <c r="U761" i="6" a="1"/>
  <c r="AP763" i="6" a="1"/>
  <c r="AE758" i="6" a="1"/>
  <c r="AH758" i="6" a="1"/>
  <c r="AE756" i="6" a="1"/>
  <c r="T763" i="6" a="1"/>
  <c r="X762" i="6" a="1"/>
  <c r="Y757" i="6" a="1"/>
  <c r="AG761" i="6" a="1"/>
  <c r="AH757" i="6" a="1"/>
  <c r="AI763" i="6" a="1"/>
  <c r="V758" i="6" a="1"/>
  <c r="AL756" i="6" a="1"/>
  <c r="T762" i="6" a="1"/>
  <c r="Y761" i="6" a="1"/>
  <c r="AE762" i="6" a="1"/>
  <c r="AC756" i="6" a="1"/>
  <c r="AI756" i="6" a="1"/>
  <c r="AF761" i="6" a="1"/>
  <c r="AJ758" i="6" a="1"/>
  <c r="AK757" i="6" a="1"/>
  <c r="AN762" i="6" a="1"/>
  <c r="V761" i="6" a="1"/>
  <c r="R756" i="6" a="1"/>
  <c r="AC761" i="6" a="1"/>
  <c r="P763" i="6" a="1"/>
  <c r="L763" i="6" a="1"/>
  <c r="P761" i="6" a="1"/>
  <c r="AN757" i="6" a="1"/>
  <c r="V756" i="6" a="1"/>
  <c r="Q761" i="6" a="1"/>
  <c r="AB756" i="6" a="1"/>
  <c r="AD756" i="6" a="1"/>
  <c r="AQ758" i="6" a="1"/>
  <c r="M763" i="6" a="1"/>
  <c r="AL762" i="6" a="1"/>
  <c r="P758" i="6" a="1"/>
  <c r="X763" i="6" a="1"/>
  <c r="AS770" i="6" l="1"/>
  <c r="AW770" i="6" s="1"/>
  <c r="AQ785" i="6"/>
  <c r="AI785" i="6"/>
  <c r="AA785" i="6"/>
  <c r="S785" i="6"/>
  <c r="AP785" i="6"/>
  <c r="AH785" i="6"/>
  <c r="Z785" i="6"/>
  <c r="R785" i="6"/>
  <c r="AO785" i="6"/>
  <c r="AG785" i="6"/>
  <c r="Y785" i="6"/>
  <c r="Q785" i="6"/>
  <c r="G791" i="6"/>
  <c r="G793" i="6" s="1"/>
  <c r="AM785" i="6"/>
  <c r="AE785" i="6"/>
  <c r="W785" i="6"/>
  <c r="O785" i="6"/>
  <c r="AC785" i="6"/>
  <c r="M785" i="6"/>
  <c r="AB785" i="6"/>
  <c r="L785" i="6"/>
  <c r="AN785" i="6"/>
  <c r="X785" i="6"/>
  <c r="AL785" i="6"/>
  <c r="V785" i="6"/>
  <c r="AK785" i="6"/>
  <c r="U785" i="6"/>
  <c r="AJ785" i="6"/>
  <c r="T785" i="6"/>
  <c r="AF785" i="6"/>
  <c r="P785" i="6"/>
  <c r="AD785" i="6"/>
  <c r="N785" i="6"/>
  <c r="AL790" i="6"/>
  <c r="AD790" i="6"/>
  <c r="V790" i="6"/>
  <c r="N790" i="6"/>
  <c r="AK790" i="6"/>
  <c r="AC790" i="6"/>
  <c r="U790" i="6"/>
  <c r="M790" i="6"/>
  <c r="AJ790" i="6"/>
  <c r="AB790" i="6"/>
  <c r="T790" i="6"/>
  <c r="L790" i="6"/>
  <c r="AQ790" i="6"/>
  <c r="AI790" i="6"/>
  <c r="AA790" i="6"/>
  <c r="S790" i="6"/>
  <c r="AP790" i="6"/>
  <c r="AH790" i="6"/>
  <c r="Z790" i="6"/>
  <c r="R790" i="6"/>
  <c r="AG790" i="6"/>
  <c r="O790" i="6"/>
  <c r="C791" i="6"/>
  <c r="C793" i="6" s="1"/>
  <c r="AF790" i="6"/>
  <c r="AE790" i="6"/>
  <c r="Y790" i="6"/>
  <c r="X790" i="6"/>
  <c r="AO790" i="6"/>
  <c r="W790" i="6"/>
  <c r="AN790" i="6"/>
  <c r="Q790" i="6"/>
  <c r="AM790" i="6"/>
  <c r="P790" i="6"/>
  <c r="AU770" i="6"/>
  <c r="AY770" i="6" s="1"/>
  <c r="O762" i="6"/>
  <c r="AC763" i="6"/>
  <c r="AP761" i="6"/>
  <c r="AL763" i="6"/>
  <c r="X762" i="6"/>
  <c r="S761" i="6"/>
  <c r="AC761" i="6"/>
  <c r="P763" i="6"/>
  <c r="AH762" i="6"/>
  <c r="Z763" i="6"/>
  <c r="AM761" i="6"/>
  <c r="L762" i="6"/>
  <c r="S763" i="6"/>
  <c r="AK762" i="6"/>
  <c r="AF761" i="6"/>
  <c r="W756" i="6"/>
  <c r="AH757" i="6"/>
  <c r="AQ758" i="6"/>
  <c r="AB758" i="6"/>
  <c r="S757" i="6"/>
  <c r="AN756" i="6"/>
  <c r="AA756" i="6"/>
  <c r="AL757" i="6"/>
  <c r="O758" i="6"/>
  <c r="W757" i="6"/>
  <c r="AF758" i="6"/>
  <c r="L756" i="6"/>
  <c r="W762" i="6"/>
  <c r="R761" i="6"/>
  <c r="AK763" i="6"/>
  <c r="AG762" i="6"/>
  <c r="AB761" i="6"/>
  <c r="O763" i="6"/>
  <c r="Y763" i="6"/>
  <c r="AL761" i="6"/>
  <c r="AQ762" i="6"/>
  <c r="AJ763" i="6"/>
  <c r="V762" i="6"/>
  <c r="Q761" i="6"/>
  <c r="M762" i="6"/>
  <c r="AA763" i="6"/>
  <c r="AN761" i="6"/>
  <c r="AE756" i="6"/>
  <c r="AP757" i="6"/>
  <c r="S758" i="6"/>
  <c r="R756" i="6"/>
  <c r="AC757" i="6"/>
  <c r="AL758" i="6"/>
  <c r="W758" i="6"/>
  <c r="AI756" i="6"/>
  <c r="N757" i="6"/>
  <c r="N756" i="6"/>
  <c r="Y757" i="6"/>
  <c r="AH758" i="6"/>
  <c r="N763" i="6"/>
  <c r="AF762" i="6"/>
  <c r="AA761" i="6"/>
  <c r="AP762" i="6"/>
  <c r="X763" i="6"/>
  <c r="AK761" i="6"/>
  <c r="AH763" i="6"/>
  <c r="O761" i="6"/>
  <c r="T762" i="6"/>
  <c r="AI763" i="6"/>
  <c r="P761" i="6"/>
  <c r="U762" i="6"/>
  <c r="AA758" i="6"/>
  <c r="AM756" i="6"/>
  <c r="R757" i="6"/>
  <c r="N758" i="6"/>
  <c r="Z756" i="6"/>
  <c r="AK757" i="6"/>
  <c r="AQ756" i="6"/>
  <c r="AE758" i="6"/>
  <c r="V757" i="6"/>
  <c r="V756" i="6"/>
  <c r="AG757" i="6"/>
  <c r="AP758" i="6"/>
  <c r="M763" i="6"/>
  <c r="AE762" i="6"/>
  <c r="Z761" i="6"/>
  <c r="W763" i="6"/>
  <c r="AO762" i="6"/>
  <c r="AJ761" i="6"/>
  <c r="S762" i="6"/>
  <c r="AG763" i="6"/>
  <c r="N761" i="6"/>
  <c r="AK758" i="6"/>
  <c r="Q756" i="6"/>
  <c r="AB757" i="6"/>
  <c r="V758" i="6"/>
  <c r="AH756" i="6"/>
  <c r="M757" i="6"/>
  <c r="AO758" i="6"/>
  <c r="U756" i="6"/>
  <c r="AF757" i="6"/>
  <c r="R758" i="6"/>
  <c r="AD756" i="6"/>
  <c r="AO757" i="6"/>
  <c r="V763" i="6"/>
  <c r="AI761" i="6"/>
  <c r="AN762" i="6"/>
  <c r="R762" i="6"/>
  <c r="AF763" i="6"/>
  <c r="M761" i="6"/>
  <c r="AJ757" i="6"/>
  <c r="M758" i="6"/>
  <c r="Y756" i="6"/>
  <c r="AP756" i="6"/>
  <c r="AD758" i="6"/>
  <c r="U757" i="6"/>
  <c r="AN757" i="6"/>
  <c r="Q758" i="6"/>
  <c r="AC756" i="6"/>
  <c r="Z758" i="6"/>
  <c r="AL756" i="6"/>
  <c r="Q757" i="6"/>
  <c r="L761" i="6"/>
  <c r="Q762" i="6"/>
  <c r="AE763" i="6"/>
  <c r="AO763" i="6"/>
  <c r="AA762" i="6"/>
  <c r="V761" i="6"/>
  <c r="AA757" i="6"/>
  <c r="AJ758" i="6"/>
  <c r="P756" i="6"/>
  <c r="U758" i="6"/>
  <c r="AG756" i="6"/>
  <c r="L757" i="6"/>
  <c r="AE757" i="6"/>
  <c r="AN758" i="6"/>
  <c r="T756" i="6"/>
  <c r="Y758" i="6"/>
  <c r="AK756" i="6"/>
  <c r="P757" i="6"/>
  <c r="Y761" i="6"/>
  <c r="L763" i="6"/>
  <c r="AD762" i="6"/>
  <c r="AH761" i="6"/>
  <c r="U763" i="6"/>
  <c r="AM762" i="6"/>
  <c r="U761" i="6"/>
  <c r="AN763" i="6"/>
  <c r="Z762" i="6"/>
  <c r="R763" i="6"/>
  <c r="AJ762" i="6"/>
  <c r="AE761" i="6"/>
  <c r="AI757" i="6"/>
  <c r="L758" i="6"/>
  <c r="X756" i="6"/>
  <c r="AO756" i="6"/>
  <c r="AC758" i="6"/>
  <c r="T757" i="6"/>
  <c r="AM757" i="6"/>
  <c r="P758" i="6"/>
  <c r="AB756" i="6"/>
  <c r="M756" i="6"/>
  <c r="X757" i="6"/>
  <c r="AG758" i="6"/>
  <c r="AP763" i="6"/>
  <c r="AB762" i="6"/>
  <c r="W761" i="6"/>
  <c r="T763" i="6"/>
  <c r="AL762" i="6"/>
  <c r="AG761" i="6"/>
  <c r="AD763" i="6"/>
  <c r="AQ761" i="6"/>
  <c r="P762" i="6"/>
  <c r="T761" i="6"/>
  <c r="AM763" i="6"/>
  <c r="Y762" i="6"/>
  <c r="AD761" i="6"/>
  <c r="Q763" i="6"/>
  <c r="AI762" i="6"/>
  <c r="N762" i="6"/>
  <c r="AB763" i="6"/>
  <c r="AO761" i="6"/>
  <c r="AC762" i="6"/>
  <c r="X761" i="6"/>
  <c r="AQ763" i="6"/>
  <c r="O756" i="6"/>
  <c r="Z757" i="6"/>
  <c r="AI758" i="6"/>
  <c r="AQ757" i="6"/>
  <c r="T758" i="6"/>
  <c r="AF756" i="6"/>
  <c r="S756" i="6"/>
  <c r="AD757" i="6"/>
  <c r="AM758" i="6"/>
  <c r="O757" i="6"/>
  <c r="X758" i="6"/>
  <c r="AJ756" i="6"/>
  <c r="AU760" i="6"/>
  <c r="AY760" i="6" s="1"/>
  <c r="AR760" i="6"/>
  <c r="AV760" i="6" s="1"/>
  <c r="AR770" i="6"/>
  <c r="AV770" i="6" s="1"/>
  <c r="AR755" i="6"/>
  <c r="AV755" i="6" s="1"/>
  <c r="T768" i="6"/>
  <c r="AS768" i="6" s="1"/>
  <c r="AW768" i="6" s="1"/>
  <c r="AS765" i="6"/>
  <c r="AW765" i="6" s="1"/>
  <c r="AT770" i="6"/>
  <c r="AX770" i="6" s="1"/>
  <c r="AS755" i="6"/>
  <c r="AW755" i="6" s="1"/>
  <c r="AS760" i="6"/>
  <c r="AW760" i="6" s="1"/>
  <c r="AT765" i="6"/>
  <c r="AX765" i="6" s="1"/>
  <c r="AB768" i="6"/>
  <c r="AT768" i="6" s="1"/>
  <c r="AX768" i="6" s="1"/>
  <c r="AT755" i="6"/>
  <c r="AX755" i="6" s="1"/>
  <c r="AU755" i="6"/>
  <c r="AY755" i="6" s="1"/>
  <c r="AT760" i="6"/>
  <c r="AX760" i="6" s="1"/>
  <c r="AR765" i="6"/>
  <c r="AV765" i="6" s="1"/>
  <c r="L768" i="6"/>
  <c r="AR768" i="6" s="1"/>
  <c r="AV768" i="6" s="1"/>
  <c r="AU765" i="6"/>
  <c r="AY765" i="6" s="1"/>
  <c r="AJ768" i="6"/>
  <c r="AU768" i="6" s="1"/>
  <c r="AY768" i="6" s="1"/>
  <c r="AL810" i="6" l="1"/>
  <c r="AD810" i="6"/>
  <c r="V810" i="6"/>
  <c r="N810" i="6"/>
  <c r="D810" i="6"/>
  <c r="D812" i="6" s="1"/>
  <c r="AQ810" i="6"/>
  <c r="AH810" i="6"/>
  <c r="Y810" i="6"/>
  <c r="P810" i="6"/>
  <c r="AP810" i="6"/>
  <c r="AG810" i="6"/>
  <c r="X810" i="6"/>
  <c r="O810" i="6"/>
  <c r="AO810" i="6"/>
  <c r="AF810" i="6"/>
  <c r="W810" i="6"/>
  <c r="M810" i="6"/>
  <c r="AN810" i="6"/>
  <c r="AE810" i="6"/>
  <c r="U810" i="6"/>
  <c r="L810" i="6"/>
  <c r="AM810" i="6"/>
  <c r="AC810" i="6"/>
  <c r="T810" i="6"/>
  <c r="AK810" i="6"/>
  <c r="AB810" i="6"/>
  <c r="S810" i="6"/>
  <c r="AJ810" i="6"/>
  <c r="AA810" i="6"/>
  <c r="R810" i="6"/>
  <c r="AI810" i="6"/>
  <c r="Z810" i="6"/>
  <c r="Q810" i="6"/>
  <c r="AJ805" i="6"/>
  <c r="AB805" i="6"/>
  <c r="T805" i="6"/>
  <c r="L805" i="6"/>
  <c r="AQ805" i="6"/>
  <c r="AH805" i="6"/>
  <c r="Y805" i="6"/>
  <c r="P805" i="6"/>
  <c r="AP805" i="6"/>
  <c r="AG805" i="6"/>
  <c r="X805" i="6"/>
  <c r="O805" i="6"/>
  <c r="AO805" i="6"/>
  <c r="AF805" i="6"/>
  <c r="W805" i="6"/>
  <c r="N805" i="6"/>
  <c r="AN805" i="6"/>
  <c r="AE805" i="6"/>
  <c r="V805" i="6"/>
  <c r="M805" i="6"/>
  <c r="AM805" i="6"/>
  <c r="AD805" i="6"/>
  <c r="U805" i="6"/>
  <c r="H810" i="6"/>
  <c r="H812" i="6" s="1"/>
  <c r="B815" i="6" s="1"/>
  <c r="AL805" i="6"/>
  <c r="AC805" i="6"/>
  <c r="S805" i="6"/>
  <c r="AK805" i="6"/>
  <c r="AA805" i="6"/>
  <c r="R805" i="6"/>
  <c r="AI805" i="6"/>
  <c r="Z805" i="6"/>
  <c r="Q805" i="6"/>
  <c r="AT790" i="6"/>
  <c r="AX790" i="6" s="1"/>
  <c r="AU790" i="6"/>
  <c r="AY790" i="6" s="1"/>
  <c r="AT756" i="6"/>
  <c r="AX756" i="6" s="1"/>
  <c r="AR790" i="6"/>
  <c r="AV790" i="6" s="1"/>
  <c r="AS785" i="6"/>
  <c r="AW785" i="6" s="1"/>
  <c r="AR785" i="6"/>
  <c r="AV785" i="6" s="1"/>
  <c r="AS790" i="6"/>
  <c r="AW790" i="6" s="1"/>
  <c r="AU785" i="6"/>
  <c r="AY785" i="6" s="1"/>
  <c r="AT785" i="6"/>
  <c r="AX785" i="6" s="1"/>
  <c r="AR758" i="6"/>
  <c r="AV758" i="6" s="1"/>
  <c r="AZ765" i="6"/>
  <c r="AS762" i="6"/>
  <c r="AW762" i="6" s="1"/>
  <c r="AU758" i="6"/>
  <c r="AY758" i="6" s="1"/>
  <c r="AS758" i="6"/>
  <c r="AW758" i="6" s="1"/>
  <c r="AZ768" i="6"/>
  <c r="AU756" i="6"/>
  <c r="AY756" i="6" s="1"/>
  <c r="AT763" i="6"/>
  <c r="AX763" i="6" s="1"/>
  <c r="AT761" i="6"/>
  <c r="AX761" i="6" s="1"/>
  <c r="AR761" i="6"/>
  <c r="AV761" i="6" s="1"/>
  <c r="AU763" i="6"/>
  <c r="AY763" i="6" s="1"/>
  <c r="AR762" i="6"/>
  <c r="AV762" i="6" s="1"/>
  <c r="AS763" i="6"/>
  <c r="AW763" i="6" s="1"/>
  <c r="AZ755" i="6"/>
  <c r="AS756" i="6"/>
  <c r="AW756" i="6" s="1"/>
  <c r="AU761" i="6"/>
  <c r="AY761" i="6" s="1"/>
  <c r="AZ770" i="6"/>
  <c r="I772" i="6" s="1"/>
  <c r="C762" i="6" s="1"/>
  <c r="AR756" i="6"/>
  <c r="AV756" i="6" s="1"/>
  <c r="AT758" i="6"/>
  <c r="AX758" i="6" s="1"/>
  <c r="AZ760" i="6"/>
  <c r="AU762" i="6"/>
  <c r="AY762" i="6" s="1"/>
  <c r="AU757" i="6"/>
  <c r="AY757" i="6" s="1"/>
  <c r="AT757" i="6"/>
  <c r="AX757" i="6" s="1"/>
  <c r="AS761" i="6"/>
  <c r="AW761" i="6" s="1"/>
  <c r="AT762" i="6"/>
  <c r="AX762" i="6" s="1"/>
  <c r="AS757" i="6"/>
  <c r="AW757" i="6" s="1"/>
  <c r="AR763" i="6"/>
  <c r="AV763" i="6" s="1"/>
  <c r="AR757" i="6"/>
  <c r="AV757" i="6" s="1"/>
  <c r="AT810" i="6" l="1"/>
  <c r="AX810" i="6" s="1"/>
  <c r="AU805" i="6"/>
  <c r="AY805" i="6" s="1"/>
  <c r="I768" i="6"/>
  <c r="D758" i="6" s="1"/>
  <c r="AS810" i="6"/>
  <c r="AW810" i="6" s="1"/>
  <c r="AR805" i="6"/>
  <c r="AV805" i="6" s="1"/>
  <c r="AR810" i="6"/>
  <c r="AV810" i="6" s="1"/>
  <c r="AS805" i="6"/>
  <c r="AW805" i="6" s="1"/>
  <c r="AU810" i="6"/>
  <c r="AY810" i="6" s="1"/>
  <c r="AT805" i="6"/>
  <c r="AX805" i="6" s="1"/>
  <c r="AZ790" i="6"/>
  <c r="AZ785" i="6"/>
  <c r="AZ758" i="6"/>
  <c r="AZ763" i="6"/>
  <c r="AZ756" i="6"/>
  <c r="AZ761" i="6"/>
  <c r="AZ757" i="6"/>
  <c r="AZ762" i="6"/>
  <c r="I758" i="6" l="1"/>
  <c r="B762" i="6" s="1"/>
  <c r="G762" i="6" s="1"/>
  <c r="AZ805" i="6"/>
  <c r="AZ810" i="6"/>
  <c r="I763" i="6"/>
  <c r="C758" i="6" s="1"/>
  <c r="G758" i="6" s="1"/>
  <c r="E772" i="6" l="1"/>
  <c r="E774" i="6" s="1"/>
  <c r="A772" i="6"/>
  <c r="A774" i="6" s="1"/>
  <c r="B791" i="6" l="1"/>
  <c r="B793" i="6" s="1"/>
  <c r="AM789" i="6"/>
  <c r="AE789" i="6"/>
  <c r="W789" i="6"/>
  <c r="O789" i="6"/>
  <c r="AL789" i="6"/>
  <c r="AD789" i="6"/>
  <c r="V789" i="6"/>
  <c r="N789" i="6"/>
  <c r="AK789" i="6"/>
  <c r="AC789" i="6"/>
  <c r="U789" i="6"/>
  <c r="M789" i="6"/>
  <c r="AJ789" i="6"/>
  <c r="AB789" i="6"/>
  <c r="T789" i="6"/>
  <c r="L789" i="6"/>
  <c r="AQ789" i="6"/>
  <c r="AI789" i="6"/>
  <c r="AA789" i="6"/>
  <c r="S789" i="6"/>
  <c r="AG789" i="6"/>
  <c r="AM774" i="6"/>
  <c r="AE774" i="6"/>
  <c r="W774" i="6"/>
  <c r="O774" i="6"/>
  <c r="AF789" i="6"/>
  <c r="AL774" i="6"/>
  <c r="AD774" i="6"/>
  <c r="V774" i="6"/>
  <c r="N774" i="6"/>
  <c r="Z789" i="6"/>
  <c r="AK774" i="6"/>
  <c r="AC774" i="6"/>
  <c r="U774" i="6"/>
  <c r="M774" i="6"/>
  <c r="Y789" i="6"/>
  <c r="AJ774" i="6"/>
  <c r="AB774" i="6"/>
  <c r="T774" i="6"/>
  <c r="L774" i="6"/>
  <c r="AP789" i="6"/>
  <c r="X789" i="6"/>
  <c r="AQ774" i="6"/>
  <c r="AI774" i="6"/>
  <c r="AA774" i="6"/>
  <c r="S774" i="6"/>
  <c r="AO789" i="6"/>
  <c r="R789" i="6"/>
  <c r="AP774" i="6"/>
  <c r="AH774" i="6"/>
  <c r="Z774" i="6"/>
  <c r="R774" i="6"/>
  <c r="AN789" i="6"/>
  <c r="Q789" i="6"/>
  <c r="AO774" i="6"/>
  <c r="AG774" i="6"/>
  <c r="Y774" i="6"/>
  <c r="Q774" i="6"/>
  <c r="AH789" i="6"/>
  <c r="P789" i="6"/>
  <c r="AN774" i="6"/>
  <c r="AF774" i="6"/>
  <c r="X774" i="6"/>
  <c r="P774" i="6"/>
  <c r="AJ784" i="6"/>
  <c r="AB784" i="6"/>
  <c r="T784" i="6"/>
  <c r="L784" i="6"/>
  <c r="AJ779" i="6"/>
  <c r="AB779" i="6"/>
  <c r="T779" i="6"/>
  <c r="L779" i="6"/>
  <c r="AQ784" i="6"/>
  <c r="AQ787" i="6" s="1"/>
  <c r="AI784" i="6"/>
  <c r="AI787" i="6" s="1"/>
  <c r="AA784" i="6"/>
  <c r="AA787" i="6" s="1"/>
  <c r="S784" i="6"/>
  <c r="S787" i="6" s="1"/>
  <c r="AP784" i="6"/>
  <c r="AP787" i="6" s="1"/>
  <c r="AH784" i="6"/>
  <c r="AH787" i="6" s="1"/>
  <c r="Z784" i="6"/>
  <c r="Z787" i="6" s="1"/>
  <c r="R784" i="6"/>
  <c r="R787" i="6" s="1"/>
  <c r="AP779" i="6"/>
  <c r="AH779" i="6"/>
  <c r="Z779" i="6"/>
  <c r="R779" i="6"/>
  <c r="F791" i="6"/>
  <c r="F793" i="6" s="1"/>
  <c r="AN784" i="6"/>
  <c r="AN787" i="6" s="1"/>
  <c r="AF784" i="6"/>
  <c r="AF787" i="6" s="1"/>
  <c r="X784" i="6"/>
  <c r="X787" i="6" s="1"/>
  <c r="P784" i="6"/>
  <c r="P787" i="6" s="1"/>
  <c r="AN779" i="6"/>
  <c r="AF779" i="6"/>
  <c r="X779" i="6"/>
  <c r="P779" i="6"/>
  <c r="AL784" i="6"/>
  <c r="AL787" i="6" s="1"/>
  <c r="V784" i="6"/>
  <c r="V787" i="6" s="1"/>
  <c r="AE779" i="6"/>
  <c r="S779" i="6"/>
  <c r="AK784" i="6"/>
  <c r="AK787" i="6" s="1"/>
  <c r="U784" i="6"/>
  <c r="U787" i="6" s="1"/>
  <c r="AQ779" i="6"/>
  <c r="AD779" i="6"/>
  <c r="Q779" i="6"/>
  <c r="AG784" i="6"/>
  <c r="AG787" i="6" s="1"/>
  <c r="Q784" i="6"/>
  <c r="Q787" i="6" s="1"/>
  <c r="AO779" i="6"/>
  <c r="AC779" i="6"/>
  <c r="O779" i="6"/>
  <c r="AE784" i="6"/>
  <c r="AE787" i="6" s="1"/>
  <c r="O784" i="6"/>
  <c r="O787" i="6" s="1"/>
  <c r="AM779" i="6"/>
  <c r="AA779" i="6"/>
  <c r="N779" i="6"/>
  <c r="AD784" i="6"/>
  <c r="AD787" i="6" s="1"/>
  <c r="N784" i="6"/>
  <c r="N787" i="6" s="1"/>
  <c r="AL779" i="6"/>
  <c r="Y779" i="6"/>
  <c r="M779" i="6"/>
  <c r="AC784" i="6"/>
  <c r="AC787" i="6" s="1"/>
  <c r="M784" i="6"/>
  <c r="M787" i="6" s="1"/>
  <c r="AK779" i="6"/>
  <c r="W779" i="6"/>
  <c r="AO784" i="6"/>
  <c r="AO787" i="6" s="1"/>
  <c r="Y784" i="6"/>
  <c r="Y787" i="6" s="1"/>
  <c r="AI779" i="6"/>
  <c r="V779" i="6"/>
  <c r="AM784" i="6"/>
  <c r="AM787" i="6" s="1"/>
  <c r="W784" i="6"/>
  <c r="W787" i="6" s="1"/>
  <c r="AG779" i="6"/>
  <c r="U779" i="6"/>
  <c r="AJ775" i="6" a="1"/>
  <c r="AJ782" i="6" a="1"/>
  <c r="Z782" i="6" a="1"/>
  <c r="Q776" i="6" a="1"/>
  <c r="X781" i="6" a="1"/>
  <c r="T781" i="6" a="1"/>
  <c r="AO777" i="6" a="1"/>
  <c r="AC777" i="6" a="1"/>
  <c r="P780" i="6" a="1"/>
  <c r="W775" i="6" a="1"/>
  <c r="AE780" i="6" a="1"/>
  <c r="Q782" i="6" a="1"/>
  <c r="AF781" i="6" a="1"/>
  <c r="AP782" i="6" a="1"/>
  <c r="AK781" i="6" a="1"/>
  <c r="O780" i="6" a="1"/>
  <c r="Z781" i="6" a="1"/>
  <c r="Y780" i="6" a="1"/>
  <c r="W782" i="6" a="1"/>
  <c r="AH780" i="6" a="1"/>
  <c r="AN777" i="6" a="1"/>
  <c r="AM777" i="6" a="1"/>
  <c r="AP777" i="6" a="1"/>
  <c r="AF780" i="6" a="1"/>
  <c r="AB780" i="6" a="1"/>
  <c r="Q780" i="6" a="1"/>
  <c r="AA781" i="6" a="1"/>
  <c r="Z775" i="6" a="1"/>
  <c r="AQ780" i="6" a="1"/>
  <c r="O777" i="6" a="1"/>
  <c r="Q777" i="6" a="1"/>
  <c r="AG777" i="6" a="1"/>
  <c r="M777" i="6" a="1"/>
  <c r="AK775" i="6" a="1"/>
  <c r="AI775" i="6" a="1"/>
  <c r="AO782" i="6" a="1"/>
  <c r="V782" i="6" a="1"/>
  <c r="N782" i="6" a="1"/>
  <c r="V776" i="6" a="1"/>
  <c r="N781" i="6" a="1"/>
  <c r="T776" i="6" a="1"/>
  <c r="AB782" i="6" a="1"/>
  <c r="AB775" i="6" a="1"/>
  <c r="X780" i="6" a="1"/>
  <c r="R782" i="6" a="1"/>
  <c r="P776" i="6" a="1"/>
  <c r="AH781" i="6" a="1"/>
  <c r="S777" i="6" a="1"/>
  <c r="R775" i="6" a="1"/>
  <c r="S776" i="6" a="1"/>
  <c r="AL775" i="6" a="1"/>
  <c r="AK782" i="6" a="1"/>
  <c r="AQ781" i="6" a="1"/>
  <c r="N775" i="6" a="1"/>
  <c r="Y777" i="6" a="1"/>
  <c r="AB777" i="6" a="1"/>
  <c r="AL780" i="6" a="1"/>
  <c r="AH775" i="6" a="1"/>
  <c r="AD775" i="6" a="1"/>
  <c r="U780" i="6" a="1"/>
  <c r="AE781" i="6" a="1"/>
  <c r="X776" i="6" a="1"/>
  <c r="L777" i="6" a="1"/>
  <c r="O775" i="6" a="1"/>
  <c r="X777" i="6" a="1"/>
  <c r="M781" i="6" a="1"/>
  <c r="L780" i="6" a="1"/>
  <c r="AO780" i="6" a="1"/>
  <c r="R781" i="6" a="1"/>
  <c r="S780" i="6" a="1"/>
  <c r="U776" i="6" a="1"/>
  <c r="U775" i="6" a="1"/>
  <c r="AD776" i="6" a="1"/>
  <c r="AN782" i="6" a="1"/>
  <c r="AC780" i="6" a="1"/>
  <c r="L775" i="6" a="1"/>
  <c r="AI776" i="6" a="1"/>
  <c r="X775" i="6" a="1"/>
  <c r="S782" i="6" a="1"/>
  <c r="AD780" i="6" a="1"/>
  <c r="M775" i="6" a="1"/>
  <c r="AA780" i="6" a="1"/>
  <c r="L781" i="6" a="1"/>
  <c r="AE775" i="6" a="1"/>
  <c r="AL781" i="6" a="1"/>
  <c r="AE782" i="6" a="1"/>
  <c r="AI777" i="6" a="1"/>
  <c r="U781" i="6" a="1"/>
  <c r="T775" i="6" a="1"/>
  <c r="AN781" i="6" a="1"/>
  <c r="AQ782" i="6" a="1"/>
  <c r="AH782" i="6" a="1"/>
  <c r="AE776" i="6" a="1"/>
  <c r="AC782" i="6" a="1"/>
  <c r="O781" i="6" a="1"/>
  <c r="AM780" i="6" a="1"/>
  <c r="AG782" i="6" a="1"/>
  <c r="AL776" i="6" a="1"/>
  <c r="N777" i="6" a="1"/>
  <c r="U777" i="6" a="1"/>
  <c r="AE777" i="6" a="1"/>
  <c r="AM782" i="6" a="1"/>
  <c r="W776" i="6" a="1"/>
  <c r="AJ776" i="6" a="1"/>
  <c r="AA776" i="6" a="1"/>
  <c r="AB781" i="6" a="1"/>
  <c r="AP780" i="6" a="1"/>
  <c r="AF775" i="6" a="1"/>
  <c r="W781" i="6" a="1"/>
  <c r="R777" i="6" a="1"/>
  <c r="AK777" i="6" a="1"/>
  <c r="Y782" i="6" a="1"/>
  <c r="M782" i="6" a="1"/>
  <c r="T777" i="6" a="1"/>
  <c r="R780" i="6" a="1"/>
  <c r="R776" i="6" a="1"/>
  <c r="P782" i="6" a="1"/>
  <c r="O782" i="6" a="1"/>
  <c r="AO776" i="6" a="1"/>
  <c r="AA782" i="6" a="1"/>
  <c r="Y776" i="6" a="1"/>
  <c r="W780" i="6" a="1"/>
  <c r="AI780" i="6" a="1"/>
  <c r="Y781" i="6" a="1"/>
  <c r="AM775" i="6" a="1"/>
  <c r="AG780" i="6" a="1"/>
  <c r="U782" i="6" a="1"/>
  <c r="AD782" i="6" a="1"/>
  <c r="AC775" i="6" a="1"/>
  <c r="AO781" i="6" a="1"/>
  <c r="L782" i="6" a="1"/>
  <c r="V780" i="6" a="1"/>
  <c r="AG776" i="6" a="1"/>
  <c r="AP781" i="6" a="1"/>
  <c r="P781" i="6" a="1"/>
  <c r="P775" i="6" a="1"/>
  <c r="AC776" i="6" a="1"/>
  <c r="N780" i="6" a="1"/>
  <c r="M780" i="6" a="1"/>
  <c r="X782" i="6" a="1"/>
  <c r="AF777" i="6" a="1"/>
  <c r="AJ777" i="6" a="1"/>
  <c r="M776" i="6" a="1"/>
  <c r="AF782" i="6" a="1"/>
  <c r="AB776" i="6" a="1"/>
  <c r="AG775" i="6" a="1"/>
  <c r="P777" i="6" a="1"/>
  <c r="AJ780" i="6" a="1"/>
  <c r="AO775" i="6" a="1"/>
  <c r="AJ781" i="6" a="1"/>
  <c r="AH776" i="6" a="1"/>
  <c r="AA777" i="6" a="1"/>
  <c r="Z780" i="6" a="1"/>
  <c r="AK780" i="6" a="1"/>
  <c r="AK776" i="6" a="1"/>
  <c r="AL777" i="6" a="1"/>
  <c r="T780" i="6" a="1"/>
  <c r="AM776" i="6" a="1"/>
  <c r="V775" i="6" a="1"/>
  <c r="Z777" i="6" a="1"/>
  <c r="AP776" i="6" a="1"/>
  <c r="AA775" i="6" a="1"/>
  <c r="AG781" i="6" a="1"/>
  <c r="AH777" i="6" a="1"/>
  <c r="AN776" i="6" a="1"/>
  <c r="Z776" i="6" a="1"/>
  <c r="AQ775" i="6" a="1"/>
  <c r="Q781" i="6" a="1"/>
  <c r="AI782" i="6" a="1"/>
  <c r="O776" i="6" a="1"/>
  <c r="AN775" i="6" a="1"/>
  <c r="N776" i="6" a="1"/>
  <c r="V781" i="6" a="1"/>
  <c r="AI781" i="6" a="1"/>
  <c r="AQ777" i="6" a="1"/>
  <c r="Q775" i="6" a="1"/>
  <c r="AL782" i="6" a="1"/>
  <c r="Y775" i="6" a="1"/>
  <c r="W777" i="6" a="1"/>
  <c r="S781" i="6" a="1"/>
  <c r="S775" i="6" a="1"/>
  <c r="T782" i="6" a="1"/>
  <c r="AD781" i="6" a="1"/>
  <c r="AD777" i="6" a="1"/>
  <c r="AQ776" i="6" a="1"/>
  <c r="AM781" i="6" a="1"/>
  <c r="AP775" i="6" a="1"/>
  <c r="AF776" i="6" a="1"/>
  <c r="AC781" i="6" a="1"/>
  <c r="V777" i="6" a="1"/>
  <c r="L776" i="6" a="1"/>
  <c r="AN780" i="6" a="1"/>
  <c r="AK804" i="6" l="1"/>
  <c r="AC804" i="6"/>
  <c r="U804" i="6"/>
  <c r="M804" i="6"/>
  <c r="AM804" i="6"/>
  <c r="AD804" i="6"/>
  <c r="T804" i="6"/>
  <c r="AL804" i="6"/>
  <c r="AB804" i="6"/>
  <c r="S804" i="6"/>
  <c r="AJ804" i="6"/>
  <c r="AA804" i="6"/>
  <c r="R804" i="6"/>
  <c r="AI804" i="6"/>
  <c r="Z804" i="6"/>
  <c r="Q804" i="6"/>
  <c r="AQ804" i="6"/>
  <c r="AH804" i="6"/>
  <c r="Y804" i="6"/>
  <c r="P804" i="6"/>
  <c r="AP804" i="6"/>
  <c r="AG804" i="6"/>
  <c r="X804" i="6"/>
  <c r="O804" i="6"/>
  <c r="G810" i="6"/>
  <c r="G812" i="6" s="1"/>
  <c r="AO804" i="6"/>
  <c r="AF804" i="6"/>
  <c r="W804" i="6"/>
  <c r="N804" i="6"/>
  <c r="AN804" i="6"/>
  <c r="AE804" i="6"/>
  <c r="V804" i="6"/>
  <c r="L804" i="6"/>
  <c r="AN809" i="6"/>
  <c r="AF809" i="6"/>
  <c r="X809" i="6"/>
  <c r="P809" i="6"/>
  <c r="AL809" i="6"/>
  <c r="AC809" i="6"/>
  <c r="T809" i="6"/>
  <c r="C810" i="6"/>
  <c r="C812" i="6" s="1"/>
  <c r="AK809" i="6"/>
  <c r="AB809" i="6"/>
  <c r="S809" i="6"/>
  <c r="AJ809" i="6"/>
  <c r="AA809" i="6"/>
  <c r="R809" i="6"/>
  <c r="AI809" i="6"/>
  <c r="Z809" i="6"/>
  <c r="Q809" i="6"/>
  <c r="AQ809" i="6"/>
  <c r="AH809" i="6"/>
  <c r="Y809" i="6"/>
  <c r="O809" i="6"/>
  <c r="AP809" i="6"/>
  <c r="AG809" i="6"/>
  <c r="W809" i="6"/>
  <c r="N809" i="6"/>
  <c r="AO809" i="6"/>
  <c r="AE809" i="6"/>
  <c r="V809" i="6"/>
  <c r="M809" i="6"/>
  <c r="U809" i="6"/>
  <c r="L809" i="6"/>
  <c r="AM809" i="6"/>
  <c r="AD809" i="6"/>
  <c r="AT789" i="6"/>
  <c r="AX789" i="6" s="1"/>
  <c r="AS789" i="6"/>
  <c r="AW789" i="6" s="1"/>
  <c r="AQ775" i="6"/>
  <c r="AE777" i="6"/>
  <c r="V776" i="6"/>
  <c r="AG776" i="6"/>
  <c r="AP777" i="6"/>
  <c r="V775" i="6"/>
  <c r="AC782" i="6"/>
  <c r="AP780" i="6"/>
  <c r="O781" i="6"/>
  <c r="U775" i="6"/>
  <c r="AF776" i="6"/>
  <c r="AO777" i="6"/>
  <c r="S780" i="6"/>
  <c r="X781" i="6"/>
  <c r="AL782" i="6"/>
  <c r="Z777" i="6"/>
  <c r="AL775" i="6"/>
  <c r="Q776" i="6"/>
  <c r="AJ782" i="6"/>
  <c r="Q780" i="6"/>
  <c r="V781" i="6"/>
  <c r="Y777" i="6"/>
  <c r="AK775" i="6"/>
  <c r="P776" i="6"/>
  <c r="T777" i="6"/>
  <c r="AF775" i="6"/>
  <c r="AQ776" i="6"/>
  <c r="L780" i="6"/>
  <c r="Q781" i="6"/>
  <c r="AE782" i="6"/>
  <c r="AN782" i="6"/>
  <c r="Z781" i="6"/>
  <c r="U780" i="6"/>
  <c r="AL780" i="6"/>
  <c r="AQ781" i="6"/>
  <c r="Y782" i="6"/>
  <c r="AF780" i="6"/>
  <c r="S782" i="6"/>
  <c r="AK781" i="6"/>
  <c r="AB775" i="6"/>
  <c r="AM776" i="6"/>
  <c r="P777" i="6"/>
  <c r="M775" i="6"/>
  <c r="X776" i="6"/>
  <c r="AG777" i="6"/>
  <c r="O775" i="6"/>
  <c r="Z776" i="6"/>
  <c r="AI777" i="6"/>
  <c r="AB777" i="6"/>
  <c r="AN775" i="6"/>
  <c r="S776" i="6"/>
  <c r="Z780" i="6"/>
  <c r="AE781" i="6"/>
  <c r="M782" i="6"/>
  <c r="AO775" i="6"/>
  <c r="AC777" i="6"/>
  <c r="T776" i="6"/>
  <c r="AA781" i="6"/>
  <c r="AO782" i="6"/>
  <c r="V780" i="6"/>
  <c r="AC775" i="6"/>
  <c r="AN776" i="6"/>
  <c r="Q777" i="6"/>
  <c r="AE780" i="6"/>
  <c r="R782" i="6"/>
  <c r="AJ781" i="6"/>
  <c r="AQ782" i="6"/>
  <c r="X780" i="6"/>
  <c r="AC781" i="6"/>
  <c r="AM777" i="6"/>
  <c r="S775" i="6"/>
  <c r="AD776" i="6"/>
  <c r="X777" i="6"/>
  <c r="AJ775" i="6"/>
  <c r="O776" i="6"/>
  <c r="AQ777" i="6"/>
  <c r="W775" i="6"/>
  <c r="AH776" i="6"/>
  <c r="AG780" i="6"/>
  <c r="T782" i="6"/>
  <c r="AL781" i="6"/>
  <c r="AK776" i="6"/>
  <c r="N777" i="6"/>
  <c r="Z775" i="6"/>
  <c r="AP782" i="6"/>
  <c r="W780" i="6"/>
  <c r="AB781" i="6"/>
  <c r="V777" i="6"/>
  <c r="AH775" i="6"/>
  <c r="M776" i="6"/>
  <c r="P775" i="6"/>
  <c r="AA776" i="6"/>
  <c r="AJ777" i="6"/>
  <c r="AJ780" i="6"/>
  <c r="W782" i="6"/>
  <c r="AO781" i="6"/>
  <c r="AP775" i="6"/>
  <c r="AD777" i="6"/>
  <c r="U776" i="6"/>
  <c r="X775" i="6"/>
  <c r="AI776" i="6"/>
  <c r="L777" i="6"/>
  <c r="AB782" i="6"/>
  <c r="N781" i="6"/>
  <c r="AO780" i="6"/>
  <c r="AD780" i="6"/>
  <c r="AI781" i="6"/>
  <c r="Q782" i="6"/>
  <c r="T775" i="6"/>
  <c r="AE776" i="6"/>
  <c r="AN777" i="6"/>
  <c r="N780" i="6"/>
  <c r="S781" i="6"/>
  <c r="AG782" i="6"/>
  <c r="P782" i="6"/>
  <c r="AH781" i="6"/>
  <c r="AC780" i="6"/>
  <c r="L775" i="6"/>
  <c r="AF777" i="6"/>
  <c r="W776" i="6"/>
  <c r="AP776" i="6"/>
  <c r="S777" i="6"/>
  <c r="AE775" i="6"/>
  <c r="Q775" i="6"/>
  <c r="AB776" i="6"/>
  <c r="AK777" i="6"/>
  <c r="AG775" i="6"/>
  <c r="L776" i="6"/>
  <c r="U777" i="6"/>
  <c r="AF782" i="6"/>
  <c r="M780" i="6"/>
  <c r="R781" i="6"/>
  <c r="AM781" i="6"/>
  <c r="U782" i="6"/>
  <c r="AH780" i="6"/>
  <c r="AO776" i="6"/>
  <c r="R777" i="6"/>
  <c r="AD775" i="6"/>
  <c r="O782" i="6"/>
  <c r="AG781" i="6"/>
  <c r="AB780" i="6"/>
  <c r="V782" i="6"/>
  <c r="AN781" i="6"/>
  <c r="AI780" i="6"/>
  <c r="AN780" i="6"/>
  <c r="AA782" i="6"/>
  <c r="M781" i="6"/>
  <c r="AA780" i="6"/>
  <c r="N782" i="6"/>
  <c r="AF781" i="6"/>
  <c r="T781" i="6"/>
  <c r="AH782" i="6"/>
  <c r="O780" i="6"/>
  <c r="Y780" i="6"/>
  <c r="L782" i="6"/>
  <c r="AD781" i="6"/>
  <c r="U781" i="6"/>
  <c r="AI782" i="6"/>
  <c r="P780" i="6"/>
  <c r="O777" i="6"/>
  <c r="AA775" i="6"/>
  <c r="AL776" i="6"/>
  <c r="AM780" i="6"/>
  <c r="Z782" i="6"/>
  <c r="L781" i="6"/>
  <c r="AQ780" i="6"/>
  <c r="P781" i="6"/>
  <c r="AD782" i="6"/>
  <c r="T780" i="6"/>
  <c r="Y781" i="6"/>
  <c r="AM782" i="6"/>
  <c r="AK780" i="6"/>
  <c r="X782" i="6"/>
  <c r="AP781" i="6"/>
  <c r="AK782" i="6"/>
  <c r="R780" i="6"/>
  <c r="W781" i="6"/>
  <c r="AL777" i="6"/>
  <c r="R775" i="6"/>
  <c r="AC776" i="6"/>
  <c r="W777" i="6"/>
  <c r="AI775" i="6"/>
  <c r="N776" i="6"/>
  <c r="AH777" i="6"/>
  <c r="N775" i="6"/>
  <c r="Y776" i="6"/>
  <c r="AA777" i="6"/>
  <c r="AM775" i="6"/>
  <c r="R776" i="6"/>
  <c r="Y775" i="6"/>
  <c r="AJ776" i="6"/>
  <c r="M777" i="6"/>
  <c r="AS774" i="6"/>
  <c r="AW774" i="6" s="1"/>
  <c r="AU779" i="6"/>
  <c r="AY779" i="6" s="1"/>
  <c r="AU789" i="6"/>
  <c r="AY789" i="6" s="1"/>
  <c r="AU774" i="6"/>
  <c r="AY774" i="6" s="1"/>
  <c r="T787" i="6"/>
  <c r="AS787" i="6" s="1"/>
  <c r="AW787" i="6" s="1"/>
  <c r="AS784" i="6"/>
  <c r="AW784" i="6" s="1"/>
  <c r="AS779" i="6"/>
  <c r="AW779" i="6" s="1"/>
  <c r="AR784" i="6"/>
  <c r="AV784" i="6" s="1"/>
  <c r="L787" i="6"/>
  <c r="AR787" i="6" s="1"/>
  <c r="AV787" i="6" s="1"/>
  <c r="AB787" i="6"/>
  <c r="AT787" i="6" s="1"/>
  <c r="AX787" i="6" s="1"/>
  <c r="AT784" i="6"/>
  <c r="AX784" i="6" s="1"/>
  <c r="AT779" i="6"/>
  <c r="AX779" i="6" s="1"/>
  <c r="AT774" i="6"/>
  <c r="AX774" i="6" s="1"/>
  <c r="AJ787" i="6"/>
  <c r="AU787" i="6" s="1"/>
  <c r="AY787" i="6" s="1"/>
  <c r="AU784" i="6"/>
  <c r="AY784" i="6" s="1"/>
  <c r="AR779" i="6"/>
  <c r="AV779" i="6" s="1"/>
  <c r="AR774" i="6"/>
  <c r="AV774" i="6" s="1"/>
  <c r="AR789" i="6"/>
  <c r="AV789" i="6" s="1"/>
  <c r="AJ829" i="6" l="1"/>
  <c r="AB829" i="6"/>
  <c r="T829" i="6"/>
  <c r="L829" i="6"/>
  <c r="AQ829" i="6"/>
  <c r="AI829" i="6"/>
  <c r="AA829" i="6"/>
  <c r="S829" i="6"/>
  <c r="AL829" i="6"/>
  <c r="AD829" i="6"/>
  <c r="V829" i="6"/>
  <c r="N829" i="6"/>
  <c r="D829" i="6"/>
  <c r="D831" i="6" s="1"/>
  <c r="AM829" i="6"/>
  <c r="Y829" i="6"/>
  <c r="M829" i="6"/>
  <c r="AK829" i="6"/>
  <c r="X829" i="6"/>
  <c r="AH829" i="6"/>
  <c r="W829" i="6"/>
  <c r="AG829" i="6"/>
  <c r="U829" i="6"/>
  <c r="AF829" i="6"/>
  <c r="R829" i="6"/>
  <c r="AP829" i="6"/>
  <c r="AE829" i="6"/>
  <c r="Q829" i="6"/>
  <c r="AO829" i="6"/>
  <c r="AC829" i="6"/>
  <c r="P829" i="6"/>
  <c r="AN829" i="6"/>
  <c r="Z829" i="6"/>
  <c r="O829" i="6"/>
  <c r="AP824" i="6"/>
  <c r="AH824" i="6"/>
  <c r="Z824" i="6"/>
  <c r="R824" i="6"/>
  <c r="AO824" i="6"/>
  <c r="AG824" i="6"/>
  <c r="Y824" i="6"/>
  <c r="Q824" i="6"/>
  <c r="AJ824" i="6"/>
  <c r="AB824" i="6"/>
  <c r="T824" i="6"/>
  <c r="L824" i="6"/>
  <c r="AF824" i="6"/>
  <c r="U824" i="6"/>
  <c r="H829" i="6"/>
  <c r="H831" i="6" s="1"/>
  <c r="B834" i="6" s="1"/>
  <c r="AE824" i="6"/>
  <c r="S824" i="6"/>
  <c r="AQ824" i="6"/>
  <c r="AD824" i="6"/>
  <c r="P824" i="6"/>
  <c r="AN824" i="6"/>
  <c r="AC824" i="6"/>
  <c r="O824" i="6"/>
  <c r="AM824" i="6"/>
  <c r="AA824" i="6"/>
  <c r="N824" i="6"/>
  <c r="AL824" i="6"/>
  <c r="X824" i="6"/>
  <c r="M824" i="6"/>
  <c r="AK824" i="6"/>
  <c r="W824" i="6"/>
  <c r="AI824" i="6"/>
  <c r="V824" i="6"/>
  <c r="AU809" i="6"/>
  <c r="AY809" i="6" s="1"/>
  <c r="AR809" i="6"/>
  <c r="AV809" i="6" s="1"/>
  <c r="AS809" i="6"/>
  <c r="AW809" i="6" s="1"/>
  <c r="AS804" i="6"/>
  <c r="AW804" i="6" s="1"/>
  <c r="AT809" i="6"/>
  <c r="AX809" i="6" s="1"/>
  <c r="AU804" i="6"/>
  <c r="AY804" i="6" s="1"/>
  <c r="AR804" i="6"/>
  <c r="AV804" i="6" s="1"/>
  <c r="AT804" i="6"/>
  <c r="AX804" i="6" s="1"/>
  <c r="AZ779" i="6"/>
  <c r="AZ784" i="6"/>
  <c r="AR776" i="6"/>
  <c r="AV776" i="6" s="1"/>
  <c r="AS782" i="6"/>
  <c r="AW782" i="6" s="1"/>
  <c r="AT775" i="6"/>
  <c r="AX775" i="6" s="1"/>
  <c r="AR782" i="6"/>
  <c r="AV782" i="6" s="1"/>
  <c r="AU776" i="6"/>
  <c r="AY776" i="6" s="1"/>
  <c r="AS781" i="6"/>
  <c r="AW781" i="6" s="1"/>
  <c r="AT782" i="6"/>
  <c r="AX782" i="6" s="1"/>
  <c r="AT781" i="6"/>
  <c r="AX781" i="6" s="1"/>
  <c r="AR775" i="6"/>
  <c r="AV775" i="6" s="1"/>
  <c r="AU780" i="6"/>
  <c r="AY780" i="6" s="1"/>
  <c r="AR781" i="6"/>
  <c r="AV781" i="6" s="1"/>
  <c r="AT780" i="6"/>
  <c r="AX780" i="6" s="1"/>
  <c r="AT776" i="6"/>
  <c r="AX776" i="6" s="1"/>
  <c r="AS775" i="6"/>
  <c r="AW775" i="6" s="1"/>
  <c r="AU777" i="6"/>
  <c r="AY777" i="6" s="1"/>
  <c r="AR777" i="6"/>
  <c r="AV777" i="6" s="1"/>
  <c r="AR780" i="6"/>
  <c r="AV780" i="6" s="1"/>
  <c r="AU782" i="6"/>
  <c r="AY782" i="6" s="1"/>
  <c r="AZ789" i="6"/>
  <c r="I791" i="6" s="1"/>
  <c r="C781" i="6" s="1"/>
  <c r="AU775" i="6"/>
  <c r="AY775" i="6" s="1"/>
  <c r="AU781" i="6"/>
  <c r="AY781" i="6" s="1"/>
  <c r="AZ774" i="6"/>
  <c r="AZ787" i="6"/>
  <c r="AS780" i="6"/>
  <c r="AW780" i="6" s="1"/>
  <c r="AS776" i="6"/>
  <c r="AW776" i="6" s="1"/>
  <c r="AT777" i="6"/>
  <c r="AX777" i="6" s="1"/>
  <c r="AS777" i="6"/>
  <c r="AW777" i="6" s="1"/>
  <c r="AR824" i="6" l="1"/>
  <c r="AV824" i="6" s="1"/>
  <c r="AR829" i="6"/>
  <c r="AV829" i="6" s="1"/>
  <c r="AT824" i="6"/>
  <c r="AX824" i="6" s="1"/>
  <c r="AS829" i="6"/>
  <c r="AW829" i="6" s="1"/>
  <c r="AU824" i="6"/>
  <c r="AY824" i="6" s="1"/>
  <c r="AT829" i="6"/>
  <c r="AX829" i="6" s="1"/>
  <c r="AS824" i="6"/>
  <c r="AW824" i="6" s="1"/>
  <c r="AU829" i="6"/>
  <c r="AY829" i="6" s="1"/>
  <c r="AZ804" i="6"/>
  <c r="AZ809" i="6"/>
  <c r="AZ782" i="6"/>
  <c r="AZ781" i="6"/>
  <c r="I787" i="6"/>
  <c r="D777" i="6" s="1"/>
  <c r="AZ780" i="6"/>
  <c r="AZ776" i="6"/>
  <c r="AZ775" i="6"/>
  <c r="AZ777" i="6"/>
  <c r="I782" i="6" l="1"/>
  <c r="C777" i="6" s="1"/>
  <c r="G777" i="6" s="1"/>
  <c r="E791" i="6" s="1"/>
  <c r="E793" i="6" s="1"/>
  <c r="AZ829" i="6"/>
  <c r="AZ824" i="6"/>
  <c r="I777" i="6"/>
  <c r="B781" i="6" s="1"/>
  <c r="G781" i="6" s="1"/>
  <c r="A791" i="6" l="1"/>
  <c r="A793" i="6" s="1"/>
  <c r="AO808" i="6" s="1"/>
  <c r="AL803" i="6"/>
  <c r="AL806" i="6" s="1"/>
  <c r="AD803" i="6"/>
  <c r="AD806" i="6" s="1"/>
  <c r="V803" i="6"/>
  <c r="V806" i="6" s="1"/>
  <c r="N803" i="6"/>
  <c r="N806" i="6" s="1"/>
  <c r="AL798" i="6"/>
  <c r="AD798" i="6"/>
  <c r="V798" i="6"/>
  <c r="N798" i="6"/>
  <c r="AQ803" i="6"/>
  <c r="AQ806" i="6" s="1"/>
  <c r="AH803" i="6"/>
  <c r="AH806" i="6" s="1"/>
  <c r="Y803" i="6"/>
  <c r="Y806" i="6" s="1"/>
  <c r="P803" i="6"/>
  <c r="P806" i="6" s="1"/>
  <c r="AP798" i="6"/>
  <c r="AG798" i="6"/>
  <c r="X798" i="6"/>
  <c r="O798" i="6"/>
  <c r="AP803" i="6"/>
  <c r="AP806" i="6" s="1"/>
  <c r="AG803" i="6"/>
  <c r="AG806" i="6" s="1"/>
  <c r="X803" i="6"/>
  <c r="X806" i="6" s="1"/>
  <c r="O803" i="6"/>
  <c r="O806" i="6" s="1"/>
  <c r="AO798" i="6"/>
  <c r="AF798" i="6"/>
  <c r="W798" i="6"/>
  <c r="M798" i="6"/>
  <c r="AO803" i="6"/>
  <c r="AO806" i="6" s="1"/>
  <c r="AF803" i="6"/>
  <c r="AF806" i="6" s="1"/>
  <c r="W803" i="6"/>
  <c r="W806" i="6" s="1"/>
  <c r="M803" i="6"/>
  <c r="M806" i="6" s="1"/>
  <c r="AN798" i="6"/>
  <c r="AE798" i="6"/>
  <c r="U798" i="6"/>
  <c r="L798" i="6"/>
  <c r="AN803" i="6"/>
  <c r="AN806" i="6" s="1"/>
  <c r="AE803" i="6"/>
  <c r="AE806" i="6" s="1"/>
  <c r="U803" i="6"/>
  <c r="U806" i="6" s="1"/>
  <c r="L803" i="6"/>
  <c r="AM798" i="6"/>
  <c r="AC798" i="6"/>
  <c r="T798" i="6"/>
  <c r="AM803" i="6"/>
  <c r="AM806" i="6" s="1"/>
  <c r="AC803" i="6"/>
  <c r="AC806" i="6" s="1"/>
  <c r="T803" i="6"/>
  <c r="AK798" i="6"/>
  <c r="AB798" i="6"/>
  <c r="S798" i="6"/>
  <c r="AK803" i="6"/>
  <c r="AK806" i="6" s="1"/>
  <c r="AB803" i="6"/>
  <c r="S803" i="6"/>
  <c r="S806" i="6" s="1"/>
  <c r="AJ798" i="6"/>
  <c r="AA798" i="6"/>
  <c r="R798" i="6"/>
  <c r="AJ803" i="6"/>
  <c r="AA803" i="6"/>
  <c r="AA806" i="6" s="1"/>
  <c r="R803" i="6"/>
  <c r="R806" i="6" s="1"/>
  <c r="AI798" i="6"/>
  <c r="Z798" i="6"/>
  <c r="Q798" i="6"/>
  <c r="AQ798" i="6"/>
  <c r="AH798" i="6"/>
  <c r="Y798" i="6"/>
  <c r="F810" i="6"/>
  <c r="F812" i="6" s="1"/>
  <c r="P798" i="6"/>
  <c r="AI803" i="6"/>
  <c r="AI806" i="6" s="1"/>
  <c r="Q803" i="6"/>
  <c r="Q806" i="6" s="1"/>
  <c r="Z803" i="6"/>
  <c r="Z806" i="6" s="1"/>
  <c r="AA800" i="6" a="1"/>
  <c r="AG799" i="6" a="1"/>
  <c r="M801" i="6" a="1"/>
  <c r="AG801" i="6" a="1"/>
  <c r="AD801" i="6" a="1"/>
  <c r="U799" i="6" a="1"/>
  <c r="L799" i="6" a="1"/>
  <c r="AM800" i="6" a="1"/>
  <c r="P801" i="6" a="1"/>
  <c r="AH800" i="6" a="1"/>
  <c r="Z801" i="6" a="1"/>
  <c r="AM799" i="6" a="1"/>
  <c r="O800" i="6" a="1"/>
  <c r="AC801" i="6" a="1"/>
  <c r="AI801" i="6" a="1"/>
  <c r="T801" i="6" a="1"/>
  <c r="Q799" i="6" a="1"/>
  <c r="AF800" i="6" a="1"/>
  <c r="AA799" i="6" a="1"/>
  <c r="AO800" i="6" a="1"/>
  <c r="R800" i="6" a="1"/>
  <c r="AL799" i="6" a="1"/>
  <c r="R801" i="6" a="1"/>
  <c r="AQ800" i="6" a="1"/>
  <c r="AO801" i="6" a="1"/>
  <c r="X800" i="6" a="1"/>
  <c r="AL801" i="6" a="1"/>
  <c r="AE799" i="6" a="1"/>
  <c r="M799" i="6" a="1"/>
  <c r="AM801" i="6" a="1"/>
  <c r="AN799" i="6" a="1"/>
  <c r="O799" i="6" a="1"/>
  <c r="L800" i="6" a="1"/>
  <c r="AP801" i="6" a="1"/>
  <c r="AA801" i="6" a="1"/>
  <c r="T799" i="6" a="1"/>
  <c r="Q801" i="6" a="1"/>
  <c r="O801" i="6" a="1"/>
  <c r="AP799" i="6" a="1"/>
  <c r="AK801" i="6" a="1"/>
  <c r="AH801" i="6" a="1"/>
  <c r="AB800" i="6" a="1"/>
  <c r="AI800" i="6" a="1"/>
  <c r="N799" i="6" a="1"/>
  <c r="S800" i="6" a="1"/>
  <c r="AF799" i="6" a="1"/>
  <c r="T800" i="6" a="1"/>
  <c r="AN800" i="6" a="1"/>
  <c r="AB801" i="6" a="1"/>
  <c r="AD799" i="6" a="1"/>
  <c r="AC800" i="6" a="1"/>
  <c r="AC799" i="6" a="1"/>
  <c r="AO799" i="6" a="1"/>
  <c r="Z800" i="6" a="1"/>
  <c r="AE801" i="6" a="1"/>
  <c r="R799" i="6" a="1"/>
  <c r="Y800" i="6" a="1"/>
  <c r="AQ801" i="6" a="1"/>
  <c r="AJ800" i="6" a="1"/>
  <c r="V799" i="6" a="1"/>
  <c r="U800" i="6" a="1"/>
  <c r="N800" i="6" a="1"/>
  <c r="AQ799" i="6" a="1"/>
  <c r="P799" i="6" a="1"/>
  <c r="AH799" i="6" a="1"/>
  <c r="AK800" i="6" a="1"/>
  <c r="AK799" i="6" a="1"/>
  <c r="Y801" i="6" a="1"/>
  <c r="X799" i="6" a="1"/>
  <c r="Q800" i="6" a="1"/>
  <c r="Y799" i="6" a="1"/>
  <c r="AI799" i="6" a="1"/>
  <c r="P800" i="6" a="1"/>
  <c r="V801" i="6" a="1"/>
  <c r="M800" i="6" a="1"/>
  <c r="N801" i="6" a="1"/>
  <c r="AB799" i="6" a="1"/>
  <c r="L801" i="6" a="1"/>
  <c r="AE800" i="6" a="1"/>
  <c r="S799" i="6" a="1"/>
  <c r="AJ799" i="6" a="1"/>
  <c r="Z799" i="6" a="1"/>
  <c r="AP800" i="6" a="1"/>
  <c r="W801" i="6" a="1"/>
  <c r="V800" i="6" a="1"/>
  <c r="AF801" i="6" a="1"/>
  <c r="W800" i="6" a="1"/>
  <c r="S801" i="6" a="1"/>
  <c r="X801" i="6" a="1"/>
  <c r="U801" i="6" a="1"/>
  <c r="AD800" i="6" a="1"/>
  <c r="AG800" i="6" a="1"/>
  <c r="W799" i="6" a="1"/>
  <c r="AL800" i="6" a="1"/>
  <c r="AN801" i="6" a="1"/>
  <c r="AJ801" i="6" a="1"/>
  <c r="P793" i="6" l="1"/>
  <c r="Q793" i="6"/>
  <c r="AC808" i="6"/>
  <c r="AO793" i="6"/>
  <c r="U793" i="6"/>
  <c r="AE808" i="6"/>
  <c r="AA808" i="6"/>
  <c r="AB808" i="6"/>
  <c r="R793" i="6"/>
  <c r="Z793" i="6"/>
  <c r="AI808" i="6"/>
  <c r="AH793" i="6"/>
  <c r="AQ793" i="6"/>
  <c r="AM808" i="6"/>
  <c r="AM793" i="6"/>
  <c r="T793" i="6"/>
  <c r="O808" i="6"/>
  <c r="AN793" i="6"/>
  <c r="Y793" i="6"/>
  <c r="V808" i="6"/>
  <c r="Z808" i="6"/>
  <c r="AK808" i="6"/>
  <c r="X808" i="6"/>
  <c r="S793" i="6"/>
  <c r="N793" i="6"/>
  <c r="AJ808" i="6"/>
  <c r="N808" i="6"/>
  <c r="AF793" i="6"/>
  <c r="AA793" i="6"/>
  <c r="M808" i="6"/>
  <c r="Q808" i="6"/>
  <c r="AE793" i="6"/>
  <c r="AG793" i="6"/>
  <c r="L793" i="6"/>
  <c r="T808" i="6"/>
  <c r="B810" i="6"/>
  <c r="B812" i="6" s="1"/>
  <c r="M828" i="6" s="1"/>
  <c r="AQ808" i="6"/>
  <c r="X793" i="6"/>
  <c r="AB793" i="6"/>
  <c r="L808" i="6"/>
  <c r="AF808" i="6"/>
  <c r="Y808" i="6"/>
  <c r="M793" i="6"/>
  <c r="AI793" i="6"/>
  <c r="AJ793" i="6"/>
  <c r="U808" i="6"/>
  <c r="AP808" i="6"/>
  <c r="AG808" i="6"/>
  <c r="AD793" i="6"/>
  <c r="V793" i="6"/>
  <c r="O793" i="6"/>
  <c r="AL793" i="6"/>
  <c r="S808" i="6"/>
  <c r="AD808" i="6"/>
  <c r="W808" i="6"/>
  <c r="AH808" i="6"/>
  <c r="AC793" i="6"/>
  <c r="P808" i="6"/>
  <c r="W793" i="6"/>
  <c r="AK793" i="6"/>
  <c r="R808" i="6"/>
  <c r="AL808" i="6"/>
  <c r="AN808" i="6"/>
  <c r="AP793" i="6"/>
  <c r="AQ823" i="6"/>
  <c r="AP823" i="6"/>
  <c r="AH823" i="6"/>
  <c r="Z823" i="6"/>
  <c r="R823" i="6"/>
  <c r="AK823" i="6"/>
  <c r="AC823" i="6"/>
  <c r="U823" i="6"/>
  <c r="M823" i="6"/>
  <c r="AJ823" i="6"/>
  <c r="Y823" i="6"/>
  <c r="O823" i="6"/>
  <c r="AI823" i="6"/>
  <c r="X823" i="6"/>
  <c r="N823" i="6"/>
  <c r="G829" i="6"/>
  <c r="G831" i="6" s="1"/>
  <c r="AG823" i="6"/>
  <c r="W823" i="6"/>
  <c r="L823" i="6"/>
  <c r="AF823" i="6"/>
  <c r="V823" i="6"/>
  <c r="AO823" i="6"/>
  <c r="AE823" i="6"/>
  <c r="T823" i="6"/>
  <c r="AN823" i="6"/>
  <c r="AD823" i="6"/>
  <c r="S823" i="6"/>
  <c r="AM823" i="6"/>
  <c r="AB823" i="6"/>
  <c r="Q823" i="6"/>
  <c r="AL823" i="6"/>
  <c r="AA823" i="6"/>
  <c r="P823" i="6"/>
  <c r="AJ801" i="6"/>
  <c r="V800" i="6"/>
  <c r="Q799" i="6"/>
  <c r="AB800" i="6"/>
  <c r="W799" i="6"/>
  <c r="AP801" i="6"/>
  <c r="AK800" i="6"/>
  <c r="AF799" i="6"/>
  <c r="S801" i="6"/>
  <c r="W800" i="6"/>
  <c r="R799" i="6"/>
  <c r="AK801" i="6"/>
  <c r="S799" i="6"/>
  <c r="AL801" i="6"/>
  <c r="X800" i="6"/>
  <c r="AN801" i="6"/>
  <c r="Z800" i="6"/>
  <c r="U799" i="6"/>
  <c r="T799" i="6"/>
  <c r="AM801" i="6"/>
  <c r="Y800" i="6"/>
  <c r="N800" i="6"/>
  <c r="AO799" i="6"/>
  <c r="AB801" i="6"/>
  <c r="M801" i="6"/>
  <c r="AE800" i="6"/>
  <c r="Z799" i="6"/>
  <c r="N801" i="6"/>
  <c r="AF800" i="6"/>
  <c r="AA799" i="6"/>
  <c r="AC799" i="6"/>
  <c r="P801" i="6"/>
  <c r="AH800" i="6"/>
  <c r="Q801" i="6"/>
  <c r="AI800" i="6"/>
  <c r="AD799" i="6"/>
  <c r="AB799" i="6"/>
  <c r="O801" i="6"/>
  <c r="AG800" i="6"/>
  <c r="V801" i="6"/>
  <c r="AN800" i="6"/>
  <c r="AI799" i="6"/>
  <c r="AK799" i="6"/>
  <c r="X801" i="6"/>
  <c r="AP800" i="6"/>
  <c r="AL799" i="6"/>
  <c r="Y801" i="6"/>
  <c r="AQ800" i="6"/>
  <c r="Z801" i="6"/>
  <c r="L800" i="6"/>
  <c r="AM799" i="6"/>
  <c r="W801" i="6"/>
  <c r="AO800" i="6"/>
  <c r="AJ799" i="6"/>
  <c r="S800" i="6"/>
  <c r="N799" i="6"/>
  <c r="AG801" i="6"/>
  <c r="AI801" i="6"/>
  <c r="U800" i="6"/>
  <c r="P799" i="6"/>
  <c r="AE801" i="6"/>
  <c r="Q800" i="6"/>
  <c r="L799" i="6"/>
  <c r="AO801" i="6"/>
  <c r="AA800" i="6"/>
  <c r="V799" i="6"/>
  <c r="O799" i="6"/>
  <c r="AH801" i="6"/>
  <c r="T800" i="6"/>
  <c r="Y799" i="6"/>
  <c r="L801" i="6"/>
  <c r="AD800" i="6"/>
  <c r="AF801" i="6"/>
  <c r="R800" i="6"/>
  <c r="M799" i="6"/>
  <c r="R801" i="6"/>
  <c r="AJ800" i="6"/>
  <c r="AE799" i="6"/>
  <c r="AH799" i="6"/>
  <c r="U801" i="6"/>
  <c r="AM800" i="6"/>
  <c r="AA801" i="6"/>
  <c r="M800" i="6"/>
  <c r="AN799" i="6"/>
  <c r="X799" i="6"/>
  <c r="AQ801" i="6"/>
  <c r="AC800" i="6"/>
  <c r="AQ799" i="6"/>
  <c r="AD801" i="6"/>
  <c r="P800" i="6"/>
  <c r="AG799" i="6"/>
  <c r="T801" i="6"/>
  <c r="AL800" i="6"/>
  <c r="AP799" i="6"/>
  <c r="AC801" i="6"/>
  <c r="O800" i="6"/>
  <c r="T806" i="6"/>
  <c r="AS806" i="6" s="1"/>
  <c r="AW806" i="6" s="1"/>
  <c r="AS803" i="6"/>
  <c r="AW803" i="6" s="1"/>
  <c r="AR798" i="6"/>
  <c r="AV798" i="6" s="1"/>
  <c r="AT803" i="6"/>
  <c r="AX803" i="6" s="1"/>
  <c r="AB806" i="6"/>
  <c r="AT806" i="6" s="1"/>
  <c r="AX806" i="6" s="1"/>
  <c r="AS798" i="6"/>
  <c r="AW798" i="6" s="1"/>
  <c r="L806" i="6"/>
  <c r="AR806" i="6" s="1"/>
  <c r="AV806" i="6" s="1"/>
  <c r="AR803" i="6"/>
  <c r="AV803" i="6" s="1"/>
  <c r="AJ806" i="6"/>
  <c r="AU806" i="6" s="1"/>
  <c r="AY806" i="6" s="1"/>
  <c r="AU803" i="6"/>
  <c r="AY803" i="6" s="1"/>
  <c r="AT798" i="6"/>
  <c r="AX798" i="6" s="1"/>
  <c r="AU798" i="6"/>
  <c r="AY798" i="6" s="1"/>
  <c r="AK796" i="6" a="1"/>
  <c r="N795" i="6" a="1"/>
  <c r="Y796" i="6" a="1"/>
  <c r="AN796" i="6" a="1"/>
  <c r="T796" i="6" a="1"/>
  <c r="AK795" i="6" a="1"/>
  <c r="Q794" i="6" a="1"/>
  <c r="Q795" i="6" a="1"/>
  <c r="L795" i="6" a="1"/>
  <c r="AC796" i="6" a="1"/>
  <c r="AL795" i="6" a="1"/>
  <c r="AP795" i="6" a="1"/>
  <c r="AF796" i="6" a="1"/>
  <c r="W794" i="6" a="1"/>
  <c r="P796" i="6" a="1"/>
  <c r="X795" i="6" a="1"/>
  <c r="AN795" i="6" a="1"/>
  <c r="AG794" i="6" a="1"/>
  <c r="AI796" i="6" a="1"/>
  <c r="AE794" i="6" a="1"/>
  <c r="P794" i="6" a="1"/>
  <c r="W796" i="6" a="1"/>
  <c r="S796" i="6" a="1"/>
  <c r="X796" i="6" a="1"/>
  <c r="V796" i="6" a="1"/>
  <c r="Z794" i="6" a="1"/>
  <c r="AB794" i="6" a="1"/>
  <c r="AB796" i="6" a="1"/>
  <c r="W795" i="6" a="1"/>
  <c r="AQ796" i="6" a="1"/>
  <c r="X794" i="6" a="1"/>
  <c r="AJ796" i="6" a="1"/>
  <c r="T794" i="6" a="1"/>
  <c r="Z796" i="6" a="1"/>
  <c r="AE796" i="6" a="1"/>
  <c r="AN794" i="6" a="1"/>
  <c r="R795" i="6" a="1"/>
  <c r="AK794" i="6" a="1"/>
  <c r="Y794" i="6" a="1"/>
  <c r="M794" i="6" a="1"/>
  <c r="V794" i="6" a="1"/>
  <c r="AF794" i="6" a="1"/>
  <c r="AH794" i="6" a="1"/>
  <c r="AO794" i="6" a="1"/>
  <c r="AP796" i="6" a="1"/>
  <c r="O795" i="6" a="1"/>
  <c r="S795" i="6" a="1"/>
  <c r="AD796" i="6" a="1"/>
  <c r="AM794" i="6" a="1"/>
  <c r="U796" i="6" a="1"/>
  <c r="AD795" i="6" a="1"/>
  <c r="S794" i="6" a="1"/>
  <c r="AM796" i="6" a="1"/>
  <c r="O796" i="6" a="1"/>
  <c r="U795" i="6" a="1"/>
  <c r="AH796" i="6" a="1"/>
  <c r="N794" i="6" a="1"/>
  <c r="T795" i="6" a="1"/>
  <c r="AG796" i="6" a="1"/>
  <c r="AJ795" i="6" a="1"/>
  <c r="Q796" i="6" a="1"/>
  <c r="M795" i="6" a="1"/>
  <c r="R794" i="6" a="1"/>
  <c r="AQ794" i="6" a="1"/>
  <c r="AH795" i="6" a="1"/>
  <c r="R796" i="6" a="1"/>
  <c r="AA794" i="6" a="1"/>
  <c r="AC794" i="6" a="1"/>
  <c r="AO796" i="6" a="1"/>
  <c r="AO795" i="6" a="1"/>
  <c r="P795" i="6" a="1"/>
  <c r="M796" i="6" a="1"/>
  <c r="Z795" i="6" a="1"/>
  <c r="AD794" i="6" a="1"/>
  <c r="L796" i="6" a="1"/>
  <c r="AQ795" i="6" a="1"/>
  <c r="L794" i="6" a="1"/>
  <c r="AJ794" i="6" a="1"/>
  <c r="AC795" i="6" a="1"/>
  <c r="AL794" i="6" a="1"/>
  <c r="AI795" i="6" a="1"/>
  <c r="O794" i="6" a="1"/>
  <c r="AL796" i="6" a="1"/>
  <c r="AB795" i="6" a="1"/>
  <c r="AE795" i="6" a="1"/>
  <c r="Y795" i="6" a="1"/>
  <c r="N796" i="6" a="1"/>
  <c r="V795" i="6" a="1"/>
  <c r="AM795" i="6" a="1"/>
  <c r="AF795" i="6" a="1"/>
  <c r="U794" i="6" a="1"/>
  <c r="AG795" i="6" a="1"/>
  <c r="AA795" i="6" a="1"/>
  <c r="AI794" i="6" a="1"/>
  <c r="AA796" i="6" a="1"/>
  <c r="AP794" i="6" a="1"/>
  <c r="AQ794" i="6" l="1"/>
  <c r="AE796" i="6"/>
  <c r="V795" i="6"/>
  <c r="S794" i="6"/>
  <c r="AD795" i="6"/>
  <c r="AM796" i="6"/>
  <c r="R794" i="6"/>
  <c r="AC795" i="6"/>
  <c r="AL796" i="6"/>
  <c r="AH795" i="6"/>
  <c r="W794" i="6"/>
  <c r="AQ796" i="6"/>
  <c r="P796" i="6"/>
  <c r="AB794" i="6"/>
  <c r="AM795" i="6"/>
  <c r="AJ794" i="6"/>
  <c r="O795" i="6"/>
  <c r="X796" i="6"/>
  <c r="T794" i="6"/>
  <c r="AE795" i="6"/>
  <c r="AN796" i="6"/>
  <c r="AG795" i="6"/>
  <c r="V794" i="6"/>
  <c r="AP796" i="6"/>
  <c r="AO794" i="6"/>
  <c r="T795" i="6"/>
  <c r="AC796" i="6"/>
  <c r="M794" i="6"/>
  <c r="AG796" i="6"/>
  <c r="X795" i="6"/>
  <c r="AR793" i="6"/>
  <c r="AV793" i="6" s="1"/>
  <c r="U795" i="6"/>
  <c r="AP794" i="6"/>
  <c r="AD796" i="6"/>
  <c r="AA794" i="6"/>
  <c r="AL795" i="6"/>
  <c r="O796" i="6"/>
  <c r="AO828" i="6"/>
  <c r="AG828" i="6"/>
  <c r="AR808" i="6"/>
  <c r="AV808" i="6" s="1"/>
  <c r="X828" i="6"/>
  <c r="P828" i="6"/>
  <c r="P794" i="6"/>
  <c r="AA795" i="6"/>
  <c r="AJ796" i="6"/>
  <c r="AO796" i="6"/>
  <c r="U794" i="6"/>
  <c r="AF795" i="6"/>
  <c r="AN795" i="6"/>
  <c r="Q796" i="6"/>
  <c r="AC794" i="6"/>
  <c r="M795" i="6"/>
  <c r="AH794" i="6"/>
  <c r="V796" i="6"/>
  <c r="Q828" i="6"/>
  <c r="S828" i="6"/>
  <c r="AU808" i="6"/>
  <c r="AY808" i="6" s="1"/>
  <c r="AU793" i="6"/>
  <c r="AY793" i="6" s="1"/>
  <c r="N828" i="6"/>
  <c r="V828" i="6"/>
  <c r="AO795" i="6"/>
  <c r="AD794" i="6"/>
  <c r="R796" i="6"/>
  <c r="N796" i="6"/>
  <c r="Z794" i="6"/>
  <c r="AK795" i="6"/>
  <c r="AL794" i="6"/>
  <c r="Q795" i="6"/>
  <c r="Z796" i="6"/>
  <c r="O794" i="6"/>
  <c r="AI796" i="6"/>
  <c r="Z795" i="6"/>
  <c r="AK794" i="6"/>
  <c r="P795" i="6"/>
  <c r="Y796" i="6"/>
  <c r="N794" i="6"/>
  <c r="Y795" i="6"/>
  <c r="AH796" i="6"/>
  <c r="W796" i="6"/>
  <c r="AI794" i="6"/>
  <c r="N795" i="6"/>
  <c r="AG794" i="6"/>
  <c r="L795" i="6"/>
  <c r="U796" i="6"/>
  <c r="AM828" i="6"/>
  <c r="R828" i="6"/>
  <c r="AI828" i="6"/>
  <c r="U828" i="6"/>
  <c r="O828" i="6"/>
  <c r="AE828" i="6"/>
  <c r="Y828" i="6"/>
  <c r="AC828" i="6"/>
  <c r="AS808" i="6"/>
  <c r="AW808" i="6" s="1"/>
  <c r="AT793" i="6"/>
  <c r="AX793" i="6" s="1"/>
  <c r="AA828" i="6"/>
  <c r="AQ828" i="6"/>
  <c r="AJ828" i="6"/>
  <c r="AK828" i="6"/>
  <c r="AT808" i="6"/>
  <c r="AX808" i="6" s="1"/>
  <c r="AB828" i="6"/>
  <c r="T828" i="6"/>
  <c r="AF828" i="6"/>
  <c r="AD828" i="6"/>
  <c r="L828" i="6"/>
  <c r="AP828" i="6"/>
  <c r="AH828" i="6"/>
  <c r="AN828" i="6"/>
  <c r="AL828" i="6"/>
  <c r="Z828" i="6"/>
  <c r="C829" i="6"/>
  <c r="C831" i="6" s="1"/>
  <c r="AH848" i="6" s="1"/>
  <c r="W828" i="6"/>
  <c r="X794" i="6"/>
  <c r="L796" i="6"/>
  <c r="AI795" i="6"/>
  <c r="AE794" i="6"/>
  <c r="S796" i="6"/>
  <c r="AP795" i="6"/>
  <c r="AF794" i="6"/>
  <c r="AQ795" i="6"/>
  <c r="T796" i="6"/>
  <c r="L794" i="6"/>
  <c r="AF796" i="6"/>
  <c r="W795" i="6"/>
  <c r="AM794" i="6"/>
  <c r="R795" i="6"/>
  <c r="AA796" i="6"/>
  <c r="AN794" i="6"/>
  <c r="S795" i="6"/>
  <c r="AB796" i="6"/>
  <c r="Y794" i="6"/>
  <c r="AJ795" i="6"/>
  <c r="M796" i="6"/>
  <c r="Q794" i="6"/>
  <c r="AK796" i="6"/>
  <c r="AB795" i="6"/>
  <c r="AS793" i="6"/>
  <c r="AW793" i="6" s="1"/>
  <c r="AJ843" i="6"/>
  <c r="AB843" i="6"/>
  <c r="T843" i="6"/>
  <c r="L843" i="6"/>
  <c r="AQ843" i="6"/>
  <c r="AH843" i="6"/>
  <c r="Y843" i="6"/>
  <c r="P843" i="6"/>
  <c r="AP843" i="6"/>
  <c r="AG843" i="6"/>
  <c r="X843" i="6"/>
  <c r="O843" i="6"/>
  <c r="AO843" i="6"/>
  <c r="AF843" i="6"/>
  <c r="W843" i="6"/>
  <c r="N843" i="6"/>
  <c r="AN843" i="6"/>
  <c r="AE843" i="6"/>
  <c r="V843" i="6"/>
  <c r="M843" i="6"/>
  <c r="AM843" i="6"/>
  <c r="AD843" i="6"/>
  <c r="U843" i="6"/>
  <c r="H848" i="6"/>
  <c r="H850" i="6" s="1"/>
  <c r="B853" i="6" s="1"/>
  <c r="AA843" i="6"/>
  <c r="Z843" i="6"/>
  <c r="S843" i="6"/>
  <c r="R843" i="6"/>
  <c r="AL843" i="6"/>
  <c r="Q843" i="6"/>
  <c r="AK843" i="6"/>
  <c r="AI843" i="6"/>
  <c r="AC843" i="6"/>
  <c r="AS823" i="6"/>
  <c r="AW823" i="6" s="1"/>
  <c r="AT823" i="6"/>
  <c r="AX823" i="6" s="1"/>
  <c r="AR823" i="6"/>
  <c r="AV823" i="6" s="1"/>
  <c r="AU823" i="6"/>
  <c r="AY823" i="6" s="1"/>
  <c r="AS800" i="6"/>
  <c r="AW800" i="6" s="1"/>
  <c r="AU799" i="6"/>
  <c r="AY799" i="6" s="1"/>
  <c r="AZ798" i="6"/>
  <c r="AR801" i="6"/>
  <c r="AV801" i="6" s="1"/>
  <c r="AS801" i="6"/>
  <c r="AW801" i="6" s="1"/>
  <c r="AS799" i="6"/>
  <c r="AW799" i="6" s="1"/>
  <c r="AT800" i="6"/>
  <c r="AX800" i="6" s="1"/>
  <c r="AU801" i="6"/>
  <c r="AY801" i="6" s="1"/>
  <c r="AT801" i="6"/>
  <c r="AX801" i="6" s="1"/>
  <c r="AZ803" i="6"/>
  <c r="AU800" i="6"/>
  <c r="AY800" i="6" s="1"/>
  <c r="AZ806" i="6"/>
  <c r="AR799" i="6"/>
  <c r="AV799" i="6" s="1"/>
  <c r="AR800" i="6"/>
  <c r="AV800" i="6" s="1"/>
  <c r="AT799" i="6"/>
  <c r="AX799" i="6" s="1"/>
  <c r="AU796" i="6" l="1"/>
  <c r="AY796" i="6" s="1"/>
  <c r="AJ848" i="6"/>
  <c r="AR796" i="6"/>
  <c r="AV796" i="6" s="1"/>
  <c r="AS796" i="6"/>
  <c r="AW796" i="6" s="1"/>
  <c r="AM848" i="6"/>
  <c r="AI848" i="6"/>
  <c r="X848" i="6"/>
  <c r="AQ848" i="6"/>
  <c r="AO848" i="6"/>
  <c r="AL848" i="6"/>
  <c r="R848" i="6"/>
  <c r="M848" i="6"/>
  <c r="AT796" i="6"/>
  <c r="AX796" i="6" s="1"/>
  <c r="Q848" i="6"/>
  <c r="AT795" i="6"/>
  <c r="AX795" i="6" s="1"/>
  <c r="AT828" i="6"/>
  <c r="AX828" i="6" s="1"/>
  <c r="O848" i="6"/>
  <c r="AR795" i="6"/>
  <c r="AV795" i="6" s="1"/>
  <c r="AU828" i="6"/>
  <c r="AY828" i="6" s="1"/>
  <c r="AR828" i="6"/>
  <c r="AV828" i="6" s="1"/>
  <c r="AZ808" i="6"/>
  <c r="I810" i="6" s="1"/>
  <c r="C800" i="6" s="1"/>
  <c r="AS795" i="6"/>
  <c r="AW795" i="6" s="1"/>
  <c r="L848" i="6"/>
  <c r="D848" i="6"/>
  <c r="D850" i="6" s="1"/>
  <c r="U848" i="6"/>
  <c r="N848" i="6"/>
  <c r="AT794" i="6"/>
  <c r="AX794" i="6" s="1"/>
  <c r="AK848" i="6"/>
  <c r="P848" i="6"/>
  <c r="AU795" i="6"/>
  <c r="AY795" i="6" s="1"/>
  <c r="AS828" i="6"/>
  <c r="AW828" i="6" s="1"/>
  <c r="AU794" i="6"/>
  <c r="AY794" i="6" s="1"/>
  <c r="S848" i="6"/>
  <c r="AE848" i="6"/>
  <c r="AG848" i="6"/>
  <c r="V848" i="6"/>
  <c r="AB848" i="6"/>
  <c r="AN848" i="6"/>
  <c r="AP848" i="6"/>
  <c r="AD848" i="6"/>
  <c r="Z848" i="6"/>
  <c r="T848" i="6"/>
  <c r="W848" i="6"/>
  <c r="Y848" i="6"/>
  <c r="AZ793" i="6"/>
  <c r="AS794" i="6"/>
  <c r="AW794" i="6" s="1"/>
  <c r="AA848" i="6"/>
  <c r="AC848" i="6"/>
  <c r="AF848" i="6"/>
  <c r="AR794" i="6"/>
  <c r="AV794" i="6" s="1"/>
  <c r="AT843" i="6"/>
  <c r="AX843" i="6" s="1"/>
  <c r="AS843" i="6"/>
  <c r="AW843" i="6" s="1"/>
  <c r="AU843" i="6"/>
  <c r="AY843" i="6" s="1"/>
  <c r="AR843" i="6"/>
  <c r="AV843" i="6" s="1"/>
  <c r="AZ800" i="6"/>
  <c r="AZ823" i="6"/>
  <c r="AZ799" i="6"/>
  <c r="I806" i="6"/>
  <c r="D796" i="6" s="1"/>
  <c r="AZ801" i="6"/>
  <c r="AZ796" i="6" l="1"/>
  <c r="AZ795" i="6"/>
  <c r="AT848" i="6"/>
  <c r="AX848" i="6" s="1"/>
  <c r="AZ828" i="6"/>
  <c r="AU848" i="6"/>
  <c r="AY848" i="6" s="1"/>
  <c r="AZ794" i="6"/>
  <c r="AS848" i="6"/>
  <c r="AW848" i="6" s="1"/>
  <c r="AR848" i="6"/>
  <c r="AV848" i="6" s="1"/>
  <c r="I801" i="6"/>
  <c r="C796" i="6" s="1"/>
  <c r="G796" i="6" s="1"/>
  <c r="E810" i="6" s="1"/>
  <c r="E812" i="6" s="1"/>
  <c r="AZ843" i="6"/>
  <c r="AZ848" i="6" l="1"/>
  <c r="I796" i="6"/>
  <c r="B800" i="6" s="1"/>
  <c r="G800" i="6" s="1"/>
  <c r="A810" i="6" s="1"/>
  <c r="A812" i="6" s="1"/>
  <c r="AM827" i="6" s="1"/>
  <c r="AQ822" i="6"/>
  <c r="AQ825" i="6" s="1"/>
  <c r="AI822" i="6"/>
  <c r="AI825" i="6" s="1"/>
  <c r="AA822" i="6"/>
  <c r="AA825" i="6" s="1"/>
  <c r="S822" i="6"/>
  <c r="S825" i="6" s="1"/>
  <c r="AL822" i="6"/>
  <c r="AL825" i="6" s="1"/>
  <c r="AD822" i="6"/>
  <c r="AD825" i="6" s="1"/>
  <c r="V822" i="6"/>
  <c r="V825" i="6" s="1"/>
  <c r="N822" i="6"/>
  <c r="N825" i="6" s="1"/>
  <c r="AL817" i="6"/>
  <c r="AD817" i="6"/>
  <c r="V817" i="6"/>
  <c r="N817" i="6"/>
  <c r="AH822" i="6"/>
  <c r="AH825" i="6" s="1"/>
  <c r="X822" i="6"/>
  <c r="X825" i="6" s="1"/>
  <c r="M822" i="6"/>
  <c r="M825" i="6" s="1"/>
  <c r="AO817" i="6"/>
  <c r="AF817" i="6"/>
  <c r="W817" i="6"/>
  <c r="M817" i="6"/>
  <c r="AG822" i="6"/>
  <c r="AG825" i="6" s="1"/>
  <c r="W822" i="6"/>
  <c r="W825" i="6" s="1"/>
  <c r="L822" i="6"/>
  <c r="AN817" i="6"/>
  <c r="AE817" i="6"/>
  <c r="U817" i="6"/>
  <c r="L817" i="6"/>
  <c r="AP822" i="6"/>
  <c r="AP825" i="6" s="1"/>
  <c r="AF822" i="6"/>
  <c r="AF825" i="6" s="1"/>
  <c r="U822" i="6"/>
  <c r="U825" i="6" s="1"/>
  <c r="AM817" i="6"/>
  <c r="AC817" i="6"/>
  <c r="T817" i="6"/>
  <c r="F829" i="6"/>
  <c r="F831" i="6" s="1"/>
  <c r="AO822" i="6"/>
  <c r="AO825" i="6" s="1"/>
  <c r="AE822" i="6"/>
  <c r="AE825" i="6" s="1"/>
  <c r="T822" i="6"/>
  <c r="AK817" i="6"/>
  <c r="AB817" i="6"/>
  <c r="S817" i="6"/>
  <c r="AN822" i="6"/>
  <c r="AN825" i="6" s="1"/>
  <c r="AC822" i="6"/>
  <c r="AC825" i="6" s="1"/>
  <c r="R822" i="6"/>
  <c r="R825" i="6" s="1"/>
  <c r="AJ817" i="6"/>
  <c r="AA817" i="6"/>
  <c r="R817" i="6"/>
  <c r="AM822" i="6"/>
  <c r="AM825" i="6" s="1"/>
  <c r="AB822" i="6"/>
  <c r="Q822" i="6"/>
  <c r="Q825" i="6" s="1"/>
  <c r="AI817" i="6"/>
  <c r="Z817" i="6"/>
  <c r="Q817" i="6"/>
  <c r="AK822" i="6"/>
  <c r="AK825" i="6" s="1"/>
  <c r="Z822" i="6"/>
  <c r="Z825" i="6" s="1"/>
  <c r="P822" i="6"/>
  <c r="P825" i="6" s="1"/>
  <c r="AQ817" i="6"/>
  <c r="AH817" i="6"/>
  <c r="Y817" i="6"/>
  <c r="P817" i="6"/>
  <c r="AJ822" i="6"/>
  <c r="Y822" i="6"/>
  <c r="Y825" i="6" s="1"/>
  <c r="O822" i="6"/>
  <c r="O825" i="6" s="1"/>
  <c r="AP817" i="6"/>
  <c r="AG817" i="6"/>
  <c r="X817" i="6"/>
  <c r="O817" i="6"/>
  <c r="AO820" i="6" a="1"/>
  <c r="M820" i="6" a="1"/>
  <c r="AB819" i="6" a="1"/>
  <c r="AN819" i="6" a="1"/>
  <c r="AJ819" i="6" a="1"/>
  <c r="AO819" i="6" a="1"/>
  <c r="P818" i="6" a="1"/>
  <c r="AF820" i="6" a="1"/>
  <c r="AC819" i="6" a="1"/>
  <c r="W818" i="6" a="1"/>
  <c r="W819" i="6" a="1"/>
  <c r="AA818" i="6" a="1"/>
  <c r="L820" i="6" a="1"/>
  <c r="O819" i="6" a="1"/>
  <c r="L818" i="6" a="1"/>
  <c r="P820" i="6" a="1"/>
  <c r="AN820" i="6" a="1"/>
  <c r="AO818" i="6" a="1"/>
  <c r="AH820" i="6" a="1"/>
  <c r="AM820" i="6" a="1"/>
  <c r="AN818" i="6" a="1"/>
  <c r="M818" i="6" a="1"/>
  <c r="AQ820" i="6" a="1"/>
  <c r="AK820" i="6" a="1"/>
  <c r="Y818" i="6" a="1"/>
  <c r="M819" i="6" a="1"/>
  <c r="AH818" i="6" a="1"/>
  <c r="AP819" i="6" a="1"/>
  <c r="AB818" i="6" a="1"/>
  <c r="X818" i="6" a="1"/>
  <c r="AP818" i="6" a="1"/>
  <c r="V820" i="6" a="1"/>
  <c r="Y819" i="6" a="1"/>
  <c r="AD818" i="6" a="1"/>
  <c r="P819" i="6" a="1"/>
  <c r="S819" i="6" a="1"/>
  <c r="N818" i="6" a="1"/>
  <c r="AI820" i="6" a="1"/>
  <c r="V818" i="6" a="1"/>
  <c r="Z819" i="6" a="1"/>
  <c r="R819" i="6" a="1"/>
  <c r="AC818" i="6" a="1"/>
  <c r="Q820" i="6" a="1"/>
  <c r="AL820" i="6" a="1"/>
  <c r="AQ819" i="6" a="1"/>
  <c r="U819" i="6" a="1"/>
  <c r="AM818" i="6" a="1"/>
  <c r="AQ818" i="6" a="1"/>
  <c r="O820" i="6" a="1"/>
  <c r="T820" i="6" a="1"/>
  <c r="AE819" i="6" a="1"/>
  <c r="Z820" i="6" a="1"/>
  <c r="Z818" i="6" a="1"/>
  <c r="Q818" i="6" a="1"/>
  <c r="AL818" i="6" a="1"/>
  <c r="AA819" i="6" a="1"/>
  <c r="T818" i="6" a="1"/>
  <c r="Y820" i="6" a="1"/>
  <c r="N819" i="6" a="1"/>
  <c r="AC820" i="6" a="1"/>
  <c r="R820" i="6" a="1"/>
  <c r="S818" i="6" a="1"/>
  <c r="AG818" i="6" a="1"/>
  <c r="AB820" i="6" a="1"/>
  <c r="AG820" i="6" a="1"/>
  <c r="AJ820" i="6" a="1"/>
  <c r="AF819" i="6" a="1"/>
  <c r="AI818" i="6" a="1"/>
  <c r="O818" i="6" a="1"/>
  <c r="U818" i="6" a="1"/>
  <c r="AK818" i="6" a="1"/>
  <c r="AA820" i="6" a="1"/>
  <c r="U820" i="6" a="1"/>
  <c r="AG819" i="6" a="1"/>
  <c r="AK819" i="6" a="1"/>
  <c r="V819" i="6" a="1"/>
  <c r="L819" i="6" a="1"/>
  <c r="N820" i="6" a="1"/>
  <c r="AL819" i="6" a="1"/>
  <c r="AH819" i="6" a="1"/>
  <c r="AJ818" i="6" a="1"/>
  <c r="AE820" i="6" a="1"/>
  <c r="AE818" i="6" a="1"/>
  <c r="AF818" i="6" a="1"/>
  <c r="AD820" i="6" a="1"/>
  <c r="AD819" i="6" a="1"/>
  <c r="T819" i="6" a="1"/>
  <c r="R818" i="6" a="1"/>
  <c r="X819" i="6" a="1"/>
  <c r="S820" i="6" a="1"/>
  <c r="Q819" i="6" a="1"/>
  <c r="AM819" i="6" a="1"/>
  <c r="W820" i="6" a="1"/>
  <c r="X820" i="6" a="1"/>
  <c r="AP820" i="6" a="1"/>
  <c r="AI819" i="6" a="1"/>
  <c r="AI812" i="6" l="1"/>
  <c r="R827" i="6"/>
  <c r="AQ827" i="6"/>
  <c r="AB812" i="6"/>
  <c r="AJ812" i="6"/>
  <c r="Z812" i="6"/>
  <c r="U812" i="6"/>
  <c r="AP812" i="6"/>
  <c r="AD812" i="6"/>
  <c r="P827" i="6"/>
  <c r="AM812" i="6"/>
  <c r="X827" i="6"/>
  <c r="AL812" i="6"/>
  <c r="AF812" i="6"/>
  <c r="Z827" i="6"/>
  <c r="T827" i="6"/>
  <c r="AK827" i="6"/>
  <c r="V812" i="6"/>
  <c r="M827" i="6"/>
  <c r="R812" i="6"/>
  <c r="AC827" i="6"/>
  <c r="AH827" i="6"/>
  <c r="AJ827" i="6"/>
  <c r="AB827" i="6"/>
  <c r="AF827" i="6"/>
  <c r="O812" i="6"/>
  <c r="Q812" i="6"/>
  <c r="AA812" i="6"/>
  <c r="M812" i="6"/>
  <c r="W812" i="6"/>
  <c r="AO812" i="6"/>
  <c r="Q827" i="6"/>
  <c r="Y827" i="6"/>
  <c r="AN812" i="6"/>
  <c r="N827" i="6"/>
  <c r="V827" i="6"/>
  <c r="AL827" i="6"/>
  <c r="O827" i="6"/>
  <c r="W827" i="6"/>
  <c r="AN827" i="6"/>
  <c r="B829" i="6"/>
  <c r="B831" i="6" s="1"/>
  <c r="AL847" i="6" s="1"/>
  <c r="AH812" i="6"/>
  <c r="AQ812" i="6"/>
  <c r="S827" i="6"/>
  <c r="N812" i="6"/>
  <c r="AE812" i="6"/>
  <c r="L827" i="6"/>
  <c r="AA827" i="6"/>
  <c r="AD827" i="6"/>
  <c r="AP827" i="6"/>
  <c r="L812" i="6"/>
  <c r="AC812" i="6"/>
  <c r="U827" i="6"/>
  <c r="P812" i="6"/>
  <c r="Y812" i="6"/>
  <c r="AG827" i="6"/>
  <c r="AE827" i="6"/>
  <c r="S812" i="6"/>
  <c r="T812" i="6"/>
  <c r="AK812" i="6"/>
  <c r="AI827" i="6"/>
  <c r="X812" i="6"/>
  <c r="AG812" i="6"/>
  <c r="AO827" i="6"/>
  <c r="AK842" i="6"/>
  <c r="AC842" i="6"/>
  <c r="U842" i="6"/>
  <c r="M842" i="6"/>
  <c r="AM842" i="6"/>
  <c r="AD842" i="6"/>
  <c r="T842" i="6"/>
  <c r="AL842" i="6"/>
  <c r="AB842" i="6"/>
  <c r="S842" i="6"/>
  <c r="AJ842" i="6"/>
  <c r="AA842" i="6"/>
  <c r="R842" i="6"/>
  <c r="AI842" i="6"/>
  <c r="Z842" i="6"/>
  <c r="Q842" i="6"/>
  <c r="AQ842" i="6"/>
  <c r="AH842" i="6"/>
  <c r="Y842" i="6"/>
  <c r="P842" i="6"/>
  <c r="G848" i="6"/>
  <c r="G850" i="6" s="1"/>
  <c r="AP842" i="6"/>
  <c r="V842" i="6"/>
  <c r="W842" i="6"/>
  <c r="AO842" i="6"/>
  <c r="O842" i="6"/>
  <c r="AN842" i="6"/>
  <c r="N842" i="6"/>
  <c r="AG842" i="6"/>
  <c r="L842" i="6"/>
  <c r="AF842" i="6"/>
  <c r="AE842" i="6"/>
  <c r="X842" i="6"/>
  <c r="U820" i="6"/>
  <c r="AM819" i="6"/>
  <c r="AH818" i="6"/>
  <c r="AP818" i="6"/>
  <c r="AC820" i="6"/>
  <c r="O819" i="6"/>
  <c r="AL820" i="6"/>
  <c r="S818" i="6"/>
  <c r="X819" i="6"/>
  <c r="Z820" i="6"/>
  <c r="L819" i="6"/>
  <c r="AM818" i="6"/>
  <c r="AJ820" i="6"/>
  <c r="V819" i="6"/>
  <c r="Q818" i="6"/>
  <c r="L820" i="6"/>
  <c r="AD819" i="6"/>
  <c r="Y818" i="6"/>
  <c r="V820" i="6"/>
  <c r="AN819" i="6"/>
  <c r="AI818" i="6"/>
  <c r="AG820" i="6"/>
  <c r="N818" i="6"/>
  <c r="S819" i="6"/>
  <c r="X818" i="6"/>
  <c r="AQ820" i="6"/>
  <c r="AC819" i="6"/>
  <c r="P819" i="6"/>
  <c r="AD820" i="6"/>
  <c r="AQ818" i="6"/>
  <c r="AF820" i="6"/>
  <c r="R819" i="6"/>
  <c r="M818" i="6"/>
  <c r="AG818" i="6"/>
  <c r="T820" i="6"/>
  <c r="AL819" i="6"/>
  <c r="Y819" i="6"/>
  <c r="AM820" i="6"/>
  <c r="T818" i="6"/>
  <c r="AC818" i="6"/>
  <c r="P820" i="6"/>
  <c r="AH819" i="6"/>
  <c r="AO819" i="6"/>
  <c r="AJ818" i="6"/>
  <c r="W820" i="6"/>
  <c r="U819" i="6"/>
  <c r="AI820" i="6"/>
  <c r="P818" i="6"/>
  <c r="AF818" i="6"/>
  <c r="S820" i="6"/>
  <c r="AK819" i="6"/>
  <c r="W819" i="6"/>
  <c r="AK820" i="6"/>
  <c r="R818" i="6"/>
  <c r="AN820" i="6"/>
  <c r="Z819" i="6"/>
  <c r="U818" i="6"/>
  <c r="R820" i="6"/>
  <c r="AJ819" i="6"/>
  <c r="AE818" i="6"/>
  <c r="AB820" i="6"/>
  <c r="AO818" i="6"/>
  <c r="N819" i="6"/>
  <c r="AF819" i="6"/>
  <c r="AA818" i="6"/>
  <c r="N820" i="6"/>
  <c r="AL818" i="6"/>
  <c r="Y820" i="6"/>
  <c r="AQ819" i="6"/>
  <c r="Q819" i="6"/>
  <c r="AE820" i="6"/>
  <c r="L818" i="6"/>
  <c r="W818" i="6"/>
  <c r="AP820" i="6"/>
  <c r="AB819" i="6"/>
  <c r="AB818" i="6"/>
  <c r="O820" i="6"/>
  <c r="AG819" i="6"/>
  <c r="AA819" i="6"/>
  <c r="AO820" i="6"/>
  <c r="V818" i="6"/>
  <c r="Q820" i="6"/>
  <c r="AI819" i="6"/>
  <c r="AD818" i="6"/>
  <c r="AA820" i="6"/>
  <c r="M819" i="6"/>
  <c r="AN818" i="6"/>
  <c r="M820" i="6"/>
  <c r="AE819" i="6"/>
  <c r="Z818" i="6"/>
  <c r="X820" i="6"/>
  <c r="AK818" i="6"/>
  <c r="AP819" i="6"/>
  <c r="O818" i="6"/>
  <c r="T819" i="6"/>
  <c r="AH820" i="6"/>
  <c r="AT817" i="6"/>
  <c r="AX817" i="6" s="1"/>
  <c r="AJ825" i="6"/>
  <c r="AU825" i="6" s="1"/>
  <c r="AY825" i="6" s="1"/>
  <c r="AU822" i="6"/>
  <c r="AY822" i="6" s="1"/>
  <c r="AU817" i="6"/>
  <c r="AY817" i="6" s="1"/>
  <c r="AT822" i="6"/>
  <c r="AX822" i="6" s="1"/>
  <c r="AB825" i="6"/>
  <c r="AT825" i="6" s="1"/>
  <c r="AX825" i="6" s="1"/>
  <c r="AS822" i="6"/>
  <c r="AW822" i="6" s="1"/>
  <c r="T825" i="6"/>
  <c r="AS825" i="6" s="1"/>
  <c r="AW825" i="6" s="1"/>
  <c r="AR822" i="6"/>
  <c r="AV822" i="6" s="1"/>
  <c r="L825" i="6"/>
  <c r="AR825" i="6" s="1"/>
  <c r="AV825" i="6" s="1"/>
  <c r="AR817" i="6"/>
  <c r="AV817" i="6" s="1"/>
  <c r="AS817" i="6"/>
  <c r="AW817" i="6" s="1"/>
  <c r="AF813" i="6" a="1"/>
  <c r="Y813" i="6" a="1"/>
  <c r="AC814" i="6" a="1"/>
  <c r="AL814" i="6" a="1"/>
  <c r="AP813" i="6" a="1"/>
  <c r="AK815" i="6" a="1"/>
  <c r="AJ815" i="6" a="1"/>
  <c r="U814" i="6" a="1"/>
  <c r="AQ813" i="6" a="1"/>
  <c r="AK814" i="6" a="1"/>
  <c r="AJ813" i="6" a="1"/>
  <c r="R814" i="6" a="1"/>
  <c r="P814" i="6" a="1"/>
  <c r="W813" i="6" a="1"/>
  <c r="Q815" i="6" a="1"/>
  <c r="AP814" i="6" a="1"/>
  <c r="AQ814" i="6" a="1"/>
  <c r="AL813" i="6" a="1"/>
  <c r="L814" i="6" a="1"/>
  <c r="Z813" i="6" a="1"/>
  <c r="AH813" i="6" a="1"/>
  <c r="T814" i="6" a="1"/>
  <c r="AD814" i="6" a="1"/>
  <c r="W814" i="6" a="1"/>
  <c r="AM813" i="6" a="1"/>
  <c r="N815" i="6" a="1"/>
  <c r="M814" i="6" a="1"/>
  <c r="Y815" i="6" a="1"/>
  <c r="AD815" i="6" a="1"/>
  <c r="AF815" i="6" a="1"/>
  <c r="T815" i="6" a="1"/>
  <c r="P815" i="6" a="1"/>
  <c r="AN815" i="6" a="1"/>
  <c r="AN813" i="6" a="1"/>
  <c r="O814" i="6" a="1"/>
  <c r="U815" i="6" a="1"/>
  <c r="AO813" i="6" a="1"/>
  <c r="AE813" i="6" a="1"/>
  <c r="AA814" i="6" a="1"/>
  <c r="AB815" i="6" a="1"/>
  <c r="AM815" i="6" a="1"/>
  <c r="AI814" i="6" a="1"/>
  <c r="AC813" i="6" a="1"/>
  <c r="AL815" i="6" a="1"/>
  <c r="M813" i="6" a="1"/>
  <c r="S813" i="6" a="1"/>
  <c r="AQ815" i="6" a="1"/>
  <c r="S815" i="6" a="1"/>
  <c r="Y814" i="6" a="1"/>
  <c r="U813" i="6" a="1"/>
  <c r="AN814" i="6" a="1"/>
  <c r="P813" i="6" a="1"/>
  <c r="M815" i="6" a="1"/>
  <c r="O813" i="6" a="1"/>
  <c r="L813" i="6" a="1"/>
  <c r="AG815" i="6" a="1"/>
  <c r="O815" i="6" a="1"/>
  <c r="AK813" i="6" a="1"/>
  <c r="W815" i="6" a="1"/>
  <c r="V814" i="6" a="1"/>
  <c r="AB814" i="6" a="1"/>
  <c r="X814" i="6" a="1"/>
  <c r="AP815" i="6" a="1"/>
  <c r="Q814" i="6" a="1"/>
  <c r="AA813" i="6" a="1"/>
  <c r="L815" i="6" a="1"/>
  <c r="AG814" i="6" a="1"/>
  <c r="AC815" i="6" a="1"/>
  <c r="AG813" i="6" a="1"/>
  <c r="Q813" i="6" a="1"/>
  <c r="R815" i="6" a="1"/>
  <c r="N813" i="6" a="1"/>
  <c r="AJ814" i="6" a="1"/>
  <c r="AI815" i="6" a="1"/>
  <c r="S814" i="6" a="1"/>
  <c r="AH815" i="6" a="1"/>
  <c r="Z815" i="6" a="1"/>
  <c r="AB813" i="6" a="1"/>
  <c r="AE815" i="6" a="1"/>
  <c r="AO814" i="6" a="1"/>
  <c r="AH814" i="6" a="1"/>
  <c r="X813" i="6" a="1"/>
  <c r="T813" i="6" a="1"/>
  <c r="AO815" i="6" a="1"/>
  <c r="V813" i="6" a="1"/>
  <c r="R813" i="6" a="1"/>
  <c r="AM814" i="6" a="1"/>
  <c r="V815" i="6" a="1"/>
  <c r="AF814" i="6" a="1"/>
  <c r="X815" i="6" a="1"/>
  <c r="AA815" i="6" a="1"/>
  <c r="AI813" i="6" a="1"/>
  <c r="AD813" i="6" a="1"/>
  <c r="Z814" i="6" a="1"/>
  <c r="N814" i="6" a="1"/>
  <c r="AE814" i="6" a="1"/>
  <c r="AN847" i="6" l="1"/>
  <c r="AF813" i="6"/>
  <c r="T815" i="6"/>
  <c r="AQ814" i="6"/>
  <c r="P814" i="6"/>
  <c r="AK813" i="6"/>
  <c r="Y815" i="6"/>
  <c r="AF815" i="6"/>
  <c r="W814" i="6"/>
  <c r="L813" i="6"/>
  <c r="W813" i="6"/>
  <c r="AQ815" i="6"/>
  <c r="AH814" i="6"/>
  <c r="AB813" i="6"/>
  <c r="P815" i="6"/>
  <c r="AM814" i="6"/>
  <c r="Q814" i="6"/>
  <c r="Z815" i="6"/>
  <c r="AL813" i="6"/>
  <c r="R815" i="6"/>
  <c r="AO814" i="6"/>
  <c r="AD813" i="6"/>
  <c r="T814" i="6"/>
  <c r="AC815" i="6"/>
  <c r="AO813" i="6"/>
  <c r="AI814" i="6"/>
  <c r="X813" i="6"/>
  <c r="L815" i="6"/>
  <c r="M814" i="6"/>
  <c r="AH813" i="6"/>
  <c r="V815" i="6"/>
  <c r="S814" i="6"/>
  <c r="AB815" i="6"/>
  <c r="AN813" i="6"/>
  <c r="AD847" i="6"/>
  <c r="AI847" i="6"/>
  <c r="R847" i="6"/>
  <c r="U847" i="6"/>
  <c r="Z814" i="6"/>
  <c r="O813" i="6"/>
  <c r="AI815" i="6"/>
  <c r="AN814" i="6"/>
  <c r="AC813" i="6"/>
  <c r="Q815" i="6"/>
  <c r="AE814" i="6"/>
  <c r="T813" i="6"/>
  <c r="AN815" i="6"/>
  <c r="S813" i="6"/>
  <c r="AM815" i="6"/>
  <c r="AD814" i="6"/>
  <c r="AK815" i="6"/>
  <c r="AB814" i="6"/>
  <c r="Q813" i="6"/>
  <c r="V814" i="6"/>
  <c r="AQ813" i="6"/>
  <c r="AE815" i="6"/>
  <c r="M815" i="6"/>
  <c r="AJ814" i="6"/>
  <c r="Y813" i="6"/>
  <c r="AP847" i="6"/>
  <c r="AE847" i="6"/>
  <c r="Q847" i="6"/>
  <c r="X847" i="6"/>
  <c r="L847" i="6"/>
  <c r="Z847" i="6"/>
  <c r="AF847" i="6"/>
  <c r="AR812" i="6"/>
  <c r="AV812" i="6" s="1"/>
  <c r="S847" i="6"/>
  <c r="V847" i="6"/>
  <c r="W847" i="6"/>
  <c r="AB847" i="6"/>
  <c r="AG847" i="6"/>
  <c r="T847" i="6"/>
  <c r="AC847" i="6"/>
  <c r="AD815" i="6"/>
  <c r="U814" i="6"/>
  <c r="AP813" i="6"/>
  <c r="M847" i="6"/>
  <c r="AQ847" i="6"/>
  <c r="C848" i="6"/>
  <c r="C850" i="6" s="1"/>
  <c r="AA867" i="6" s="1"/>
  <c r="AM847" i="6"/>
  <c r="AH847" i="6"/>
  <c r="AK847" i="6"/>
  <c r="AU827" i="6"/>
  <c r="AY827" i="6" s="1"/>
  <c r="AT827" i="6"/>
  <c r="AX827" i="6" s="1"/>
  <c r="AS827" i="6"/>
  <c r="AW827" i="6" s="1"/>
  <c r="N847" i="6"/>
  <c r="Y847" i="6"/>
  <c r="AJ847" i="6"/>
  <c r="P847" i="6"/>
  <c r="AU812" i="6"/>
  <c r="AY812" i="6" s="1"/>
  <c r="AR827" i="6"/>
  <c r="AV827" i="6" s="1"/>
  <c r="AO847" i="6"/>
  <c r="O847" i="6"/>
  <c r="AA847" i="6"/>
  <c r="N814" i="6"/>
  <c r="AI813" i="6"/>
  <c r="W815" i="6"/>
  <c r="AP815" i="6"/>
  <c r="AG814" i="6"/>
  <c r="V813" i="6"/>
  <c r="AH815" i="6"/>
  <c r="Y814" i="6"/>
  <c r="N813" i="6"/>
  <c r="AO815" i="6"/>
  <c r="AF814" i="6"/>
  <c r="U813" i="6"/>
  <c r="O814" i="6"/>
  <c r="AJ813" i="6"/>
  <c r="X815" i="6"/>
  <c r="AA813" i="6"/>
  <c r="O815" i="6"/>
  <c r="AL814" i="6"/>
  <c r="N815" i="6"/>
  <c r="AK814" i="6"/>
  <c r="Z813" i="6"/>
  <c r="AL815" i="6"/>
  <c r="AC814" i="6"/>
  <c r="R813" i="6"/>
  <c r="L814" i="6"/>
  <c r="AG813" i="6"/>
  <c r="U815" i="6"/>
  <c r="AJ815" i="6"/>
  <c r="AA814" i="6"/>
  <c r="P813" i="6"/>
  <c r="R814" i="6"/>
  <c r="AA815" i="6"/>
  <c r="AM813" i="6"/>
  <c r="AE813" i="6"/>
  <c r="S815" i="6"/>
  <c r="AP814" i="6"/>
  <c r="AG815" i="6"/>
  <c r="X814" i="6"/>
  <c r="M813" i="6"/>
  <c r="AR842" i="6"/>
  <c r="AV842" i="6" s="1"/>
  <c r="AT812" i="6"/>
  <c r="AX812" i="6" s="1"/>
  <c r="AO862" i="6"/>
  <c r="AG862" i="6"/>
  <c r="Y862" i="6"/>
  <c r="Q862" i="6"/>
  <c r="AK862" i="6"/>
  <c r="AC862" i="6"/>
  <c r="U862" i="6"/>
  <c r="M862" i="6"/>
  <c r="AJ862" i="6"/>
  <c r="AB862" i="6"/>
  <c r="T862" i="6"/>
  <c r="L862" i="6"/>
  <c r="AH862" i="6"/>
  <c r="V862" i="6"/>
  <c r="AF862" i="6"/>
  <c r="S862" i="6"/>
  <c r="H867" i="6"/>
  <c r="H869" i="6" s="1"/>
  <c r="B872" i="6" s="1"/>
  <c r="AQ862" i="6"/>
  <c r="AE862" i="6"/>
  <c r="R862" i="6"/>
  <c r="AP862" i="6"/>
  <c r="AD862" i="6"/>
  <c r="P862" i="6"/>
  <c r="AN862" i="6"/>
  <c r="AA862" i="6"/>
  <c r="O862" i="6"/>
  <c r="AM862" i="6"/>
  <c r="Z862" i="6"/>
  <c r="N862" i="6"/>
  <c r="AI862" i="6"/>
  <c r="AL862" i="6"/>
  <c r="X862" i="6"/>
  <c r="W862" i="6"/>
  <c r="AS812" i="6"/>
  <c r="AW812" i="6" s="1"/>
  <c r="AZ825" i="6"/>
  <c r="AU842" i="6"/>
  <c r="AY842" i="6" s="1"/>
  <c r="AS842" i="6"/>
  <c r="AW842" i="6" s="1"/>
  <c r="AT842" i="6"/>
  <c r="AX842" i="6" s="1"/>
  <c r="AT820" i="6"/>
  <c r="AX820" i="6" s="1"/>
  <c r="AZ817" i="6"/>
  <c r="AS820" i="6"/>
  <c r="AW820" i="6" s="1"/>
  <c r="AS819" i="6"/>
  <c r="AW819" i="6" s="1"/>
  <c r="AR818" i="6"/>
  <c r="AV818" i="6" s="1"/>
  <c r="AU818" i="6"/>
  <c r="AY818" i="6" s="1"/>
  <c r="AR820" i="6"/>
  <c r="AV820" i="6" s="1"/>
  <c r="AU820" i="6"/>
  <c r="AY820" i="6" s="1"/>
  <c r="AZ822" i="6"/>
  <c r="AT818" i="6"/>
  <c r="AX818" i="6" s="1"/>
  <c r="AU819" i="6"/>
  <c r="AY819" i="6" s="1"/>
  <c r="AT819" i="6"/>
  <c r="AX819" i="6" s="1"/>
  <c r="AS818" i="6"/>
  <c r="AW818" i="6" s="1"/>
  <c r="AR819" i="6"/>
  <c r="AV819" i="6" s="1"/>
  <c r="AH867" i="6" l="1"/>
  <c r="AR815" i="6"/>
  <c r="AV815" i="6" s="1"/>
  <c r="AM867" i="6"/>
  <c r="AR847" i="6"/>
  <c r="AV847" i="6" s="1"/>
  <c r="AT813" i="6"/>
  <c r="AX813" i="6" s="1"/>
  <c r="AU814" i="6"/>
  <c r="AY814" i="6" s="1"/>
  <c r="X867" i="6"/>
  <c r="Y867" i="6"/>
  <c r="AP867" i="6"/>
  <c r="AF867" i="6"/>
  <c r="AD867" i="6"/>
  <c r="U867" i="6"/>
  <c r="AE867" i="6"/>
  <c r="AI867" i="6"/>
  <c r="Q867" i="6"/>
  <c r="Z867" i="6"/>
  <c r="AS814" i="6"/>
  <c r="AW814" i="6" s="1"/>
  <c r="AU815" i="6"/>
  <c r="AY815" i="6" s="1"/>
  <c r="AC867" i="6"/>
  <c r="AN867" i="6"/>
  <c r="D867" i="6"/>
  <c r="D869" i="6" s="1"/>
  <c r="AU813" i="6"/>
  <c r="AY813" i="6" s="1"/>
  <c r="AZ827" i="6"/>
  <c r="I829" i="6" s="1"/>
  <c r="C819" i="6" s="1"/>
  <c r="AS847" i="6"/>
  <c r="AW847" i="6" s="1"/>
  <c r="AT847" i="6"/>
  <c r="AX847" i="6" s="1"/>
  <c r="AZ812" i="6"/>
  <c r="W867" i="6"/>
  <c r="P867" i="6"/>
  <c r="T867" i="6"/>
  <c r="AK867" i="6"/>
  <c r="AL867" i="6"/>
  <c r="AQ867" i="6"/>
  <c r="AO867" i="6"/>
  <c r="AG867" i="6"/>
  <c r="M867" i="6"/>
  <c r="O867" i="6"/>
  <c r="AR813" i="6"/>
  <c r="AV813" i="6" s="1"/>
  <c r="AR814" i="6"/>
  <c r="AV814" i="6" s="1"/>
  <c r="AT814" i="6"/>
  <c r="AX814" i="6" s="1"/>
  <c r="AS815" i="6"/>
  <c r="AW815" i="6" s="1"/>
  <c r="AT815" i="6"/>
  <c r="AX815" i="6" s="1"/>
  <c r="AB867" i="6"/>
  <c r="AJ867" i="6"/>
  <c r="N867" i="6"/>
  <c r="S867" i="6"/>
  <c r="R867" i="6"/>
  <c r="L867" i="6"/>
  <c r="V867" i="6"/>
  <c r="AU847" i="6"/>
  <c r="AY847" i="6" s="1"/>
  <c r="AS813" i="6"/>
  <c r="AW813" i="6" s="1"/>
  <c r="AS862" i="6"/>
  <c r="AW862" i="6" s="1"/>
  <c r="AT862" i="6"/>
  <c r="AX862" i="6" s="1"/>
  <c r="AZ842" i="6"/>
  <c r="AU862" i="6"/>
  <c r="AY862" i="6" s="1"/>
  <c r="AR862" i="6"/>
  <c r="AV862" i="6" s="1"/>
  <c r="I825" i="6"/>
  <c r="D815" i="6" s="1"/>
  <c r="AZ819" i="6"/>
  <c r="AZ818" i="6"/>
  <c r="AZ820" i="6"/>
  <c r="AU867" i="6" l="1"/>
  <c r="AY867" i="6" s="1"/>
  <c r="AZ847" i="6"/>
  <c r="AR867" i="6"/>
  <c r="AV867" i="6" s="1"/>
  <c r="AZ814" i="6"/>
  <c r="AZ813" i="6"/>
  <c r="AS867" i="6"/>
  <c r="AW867" i="6" s="1"/>
  <c r="AT867" i="6"/>
  <c r="AX867" i="6" s="1"/>
  <c r="AZ815" i="6"/>
  <c r="AZ862" i="6"/>
  <c r="I820" i="6"/>
  <c r="C815" i="6" s="1"/>
  <c r="G815" i="6" s="1"/>
  <c r="AZ867" i="6" l="1"/>
  <c r="I815" i="6"/>
  <c r="B819" i="6" s="1"/>
  <c r="G819" i="6" s="1"/>
  <c r="A829" i="6" s="1"/>
  <c r="A831" i="6" s="1"/>
  <c r="E829" i="6"/>
  <c r="E831" i="6" s="1"/>
  <c r="AL841" i="6" l="1"/>
  <c r="AL844" i="6" s="1"/>
  <c r="AD841" i="6"/>
  <c r="AD844" i="6" s="1"/>
  <c r="V841" i="6"/>
  <c r="V844" i="6" s="1"/>
  <c r="N841" i="6"/>
  <c r="N844" i="6" s="1"/>
  <c r="AL836" i="6"/>
  <c r="AD836" i="6"/>
  <c r="V836" i="6"/>
  <c r="N836" i="6"/>
  <c r="AQ841" i="6"/>
  <c r="AQ844" i="6" s="1"/>
  <c r="AH841" i="6"/>
  <c r="AH844" i="6" s="1"/>
  <c r="Y841" i="6"/>
  <c r="Y844" i="6" s="1"/>
  <c r="P841" i="6"/>
  <c r="P844" i="6" s="1"/>
  <c r="AP836" i="6"/>
  <c r="AG836" i="6"/>
  <c r="X836" i="6"/>
  <c r="O836" i="6"/>
  <c r="AP841" i="6"/>
  <c r="AP844" i="6" s="1"/>
  <c r="AG841" i="6"/>
  <c r="AG844" i="6" s="1"/>
  <c r="X841" i="6"/>
  <c r="X844" i="6" s="1"/>
  <c r="O841" i="6"/>
  <c r="O844" i="6" s="1"/>
  <c r="AO841" i="6"/>
  <c r="AO844" i="6" s="1"/>
  <c r="AF841" i="6"/>
  <c r="AF844" i="6" s="1"/>
  <c r="W841" i="6"/>
  <c r="W844" i="6" s="1"/>
  <c r="M841" i="6"/>
  <c r="M844" i="6" s="1"/>
  <c r="AN841" i="6"/>
  <c r="AN844" i="6" s="1"/>
  <c r="AE841" i="6"/>
  <c r="AE844" i="6" s="1"/>
  <c r="U841" i="6"/>
  <c r="U844" i="6" s="1"/>
  <c r="L841" i="6"/>
  <c r="AM841" i="6"/>
  <c r="AM844" i="6" s="1"/>
  <c r="AC841" i="6"/>
  <c r="AC844" i="6" s="1"/>
  <c r="T841" i="6"/>
  <c r="AJ841" i="6"/>
  <c r="AJ836" i="6"/>
  <c r="Z836" i="6"/>
  <c r="P836" i="6"/>
  <c r="AK841" i="6"/>
  <c r="AK844" i="6" s="1"/>
  <c r="Q841" i="6"/>
  <c r="Q844" i="6" s="1"/>
  <c r="F848" i="6"/>
  <c r="F850" i="6" s="1"/>
  <c r="AI841" i="6"/>
  <c r="AI844" i="6" s="1"/>
  <c r="AI836" i="6"/>
  <c r="Y836" i="6"/>
  <c r="M836" i="6"/>
  <c r="Q836" i="6"/>
  <c r="AB841" i="6"/>
  <c r="AH836" i="6"/>
  <c r="W836" i="6"/>
  <c r="L836" i="6"/>
  <c r="AA836" i="6"/>
  <c r="AA841" i="6"/>
  <c r="AA844" i="6" s="1"/>
  <c r="AQ836" i="6"/>
  <c r="AF836" i="6"/>
  <c r="U836" i="6"/>
  <c r="Z841" i="6"/>
  <c r="Z844" i="6" s="1"/>
  <c r="AO836" i="6"/>
  <c r="AE836" i="6"/>
  <c r="T836" i="6"/>
  <c r="AK836" i="6"/>
  <c r="S841" i="6"/>
  <c r="S844" i="6" s="1"/>
  <c r="AN836" i="6"/>
  <c r="AC836" i="6"/>
  <c r="S836" i="6"/>
  <c r="R841" i="6"/>
  <c r="R844" i="6" s="1"/>
  <c r="AM836" i="6"/>
  <c r="AB836" i="6"/>
  <c r="R836" i="6"/>
  <c r="AO846" i="6"/>
  <c r="AG846" i="6"/>
  <c r="Y846" i="6"/>
  <c r="Q846" i="6"/>
  <c r="AQ846" i="6"/>
  <c r="AH846" i="6"/>
  <c r="X846" i="6"/>
  <c r="O846" i="6"/>
  <c r="AP831" i="6"/>
  <c r="AH831" i="6"/>
  <c r="Z831" i="6"/>
  <c r="AP846" i="6"/>
  <c r="AF846" i="6"/>
  <c r="W846" i="6"/>
  <c r="N846" i="6"/>
  <c r="B848" i="6"/>
  <c r="B850" i="6" s="1"/>
  <c r="AN846" i="6"/>
  <c r="AE846" i="6"/>
  <c r="V846" i="6"/>
  <c r="M846" i="6"/>
  <c r="AM846" i="6"/>
  <c r="AD846" i="6"/>
  <c r="U846" i="6"/>
  <c r="L846" i="6"/>
  <c r="AL846" i="6"/>
  <c r="AC846" i="6"/>
  <c r="T846" i="6"/>
  <c r="R846" i="6"/>
  <c r="AL831" i="6"/>
  <c r="AC831" i="6"/>
  <c r="T831" i="6"/>
  <c r="L831" i="6"/>
  <c r="AK846" i="6"/>
  <c r="P846" i="6"/>
  <c r="AK831" i="6"/>
  <c r="AB831" i="6"/>
  <c r="S831" i="6"/>
  <c r="AJ846" i="6"/>
  <c r="AJ831" i="6"/>
  <c r="AA831" i="6"/>
  <c r="R831" i="6"/>
  <c r="AI846" i="6"/>
  <c r="AI831" i="6"/>
  <c r="Y831" i="6"/>
  <c r="Q831" i="6"/>
  <c r="AM831" i="6"/>
  <c r="AB846" i="6"/>
  <c r="AQ831" i="6"/>
  <c r="AG831" i="6"/>
  <c r="X831" i="6"/>
  <c r="P831" i="6"/>
  <c r="S846" i="6"/>
  <c r="M831" i="6"/>
  <c r="AA846" i="6"/>
  <c r="AO831" i="6"/>
  <c r="AF831" i="6"/>
  <c r="W831" i="6"/>
  <c r="O831" i="6"/>
  <c r="AD831" i="6"/>
  <c r="Z846" i="6"/>
  <c r="AN831" i="6"/>
  <c r="AE831" i="6"/>
  <c r="V831" i="6"/>
  <c r="N831" i="6"/>
  <c r="U831" i="6"/>
  <c r="Q837" i="6" a="1"/>
  <c r="AQ838" i="6" a="1"/>
  <c r="AK833" i="6" a="1"/>
  <c r="T839" i="6" a="1"/>
  <c r="AI839" i="6" a="1"/>
  <c r="L837" i="6" a="1"/>
  <c r="P833" i="6" a="1"/>
  <c r="AC838" i="6" a="1"/>
  <c r="Z832" i="6" a="1"/>
  <c r="AP838" i="6" a="1"/>
  <c r="U834" i="6" a="1"/>
  <c r="AA838" i="6" a="1"/>
  <c r="AA833" i="6" a="1"/>
  <c r="U833" i="6" a="1"/>
  <c r="X833" i="6" a="1"/>
  <c r="W834" i="6" a="1"/>
  <c r="W839" i="6" a="1"/>
  <c r="AF834" i="6" a="1"/>
  <c r="S837" i="6" a="1"/>
  <c r="X832" i="6" a="1"/>
  <c r="V832" i="6" a="1"/>
  <c r="AC832" i="6" a="1"/>
  <c r="AE834" i="6" a="1"/>
  <c r="AJ832" i="6" a="1"/>
  <c r="AL839" i="6" a="1"/>
  <c r="AI837" i="6" a="1"/>
  <c r="AL832" i="6" a="1"/>
  <c r="S834" i="6" a="1"/>
  <c r="AG833" i="6" a="1"/>
  <c r="R832" i="6" a="1"/>
  <c r="AB839" i="6" a="1"/>
  <c r="AO837" i="6" a="1"/>
  <c r="X834" i="6" a="1"/>
  <c r="AI838" i="6" a="1"/>
  <c r="AH832" i="6" a="1"/>
  <c r="AC837" i="6" a="1"/>
  <c r="Z837" i="6" a="1"/>
  <c r="AA832" i="6" a="1"/>
  <c r="Z834" i="6" a="1"/>
  <c r="AO838" i="6" a="1"/>
  <c r="AD837" i="6" a="1"/>
  <c r="AC839" i="6" a="1"/>
  <c r="AK837" i="6" a="1"/>
  <c r="AI832" i="6" a="1"/>
  <c r="N837" i="6" a="1"/>
  <c r="AQ837" i="6" a="1"/>
  <c r="R837" i="6" a="1"/>
  <c r="S832" i="6" a="1"/>
  <c r="AO832" i="6" a="1"/>
  <c r="R834" i="6" a="1"/>
  <c r="T837" i="6" a="1"/>
  <c r="AG834" i="6" a="1"/>
  <c r="Y838" i="6" a="1"/>
  <c r="M833" i="6" a="1"/>
  <c r="T832" i="6" a="1"/>
  <c r="AH838" i="6" a="1"/>
  <c r="Z839" i="6" a="1"/>
  <c r="Y833" i="6" a="1"/>
  <c r="AH839" i="6" a="1"/>
  <c r="U837" i="6" a="1"/>
  <c r="X838" i="6" a="1"/>
  <c r="O838" i="6" a="1"/>
  <c r="AD834" i="6" a="1"/>
  <c r="AC833" i="6" a="1"/>
  <c r="AJ833" i="6" a="1"/>
  <c r="AN837" i="6" a="1"/>
  <c r="AM834" i="6" a="1"/>
  <c r="AO839" i="6" a="1"/>
  <c r="AM832" i="6" a="1"/>
  <c r="O837" i="6" a="1"/>
  <c r="W832" i="6" a="1"/>
  <c r="AB833" i="6" a="1"/>
  <c r="AD833" i="6" a="1"/>
  <c r="W838" i="6" a="1"/>
  <c r="V833" i="6" a="1"/>
  <c r="AG837" i="6" a="1"/>
  <c r="T833" i="6" a="1"/>
  <c r="M838" i="6" a="1"/>
  <c r="AK832" i="6" a="1"/>
  <c r="AL833" i="6" a="1"/>
  <c r="AP833" i="6" a="1"/>
  <c r="N838" i="6" a="1"/>
  <c r="AF832" i="6" a="1"/>
  <c r="AF837" i="6" a="1"/>
  <c r="AJ837" i="6" a="1"/>
  <c r="R838" i="6" a="1"/>
  <c r="O839" i="6" a="1"/>
  <c r="AG838" i="6" a="1"/>
  <c r="L833" i="6" a="1"/>
  <c r="AE838" i="6" a="1"/>
  <c r="P834" i="6" a="1"/>
  <c r="M837" i="6" a="1"/>
  <c r="AD838" i="6" a="1"/>
  <c r="O832" i="6" a="1"/>
  <c r="M839" i="6" a="1"/>
  <c r="X837" i="6" a="1"/>
  <c r="Q834" i="6" a="1"/>
  <c r="AE837" i="6" a="1"/>
  <c r="P837" i="6" a="1"/>
  <c r="AK838" i="6" a="1"/>
  <c r="Y837" i="6" a="1"/>
  <c r="L839" i="6" a="1"/>
  <c r="Z833" i="6" a="1"/>
  <c r="AC834" i="6" a="1"/>
  <c r="AQ832" i="6" a="1"/>
  <c r="AM839" i="6" a="1"/>
  <c r="P832" i="6" a="1"/>
  <c r="W837" i="6" a="1"/>
  <c r="N833" i="6" a="1"/>
  <c r="AA839" i="6" a="1"/>
  <c r="V838" i="6" a="1"/>
  <c r="Q838" i="6" a="1"/>
  <c r="O833" i="6" a="1"/>
  <c r="AE833" i="6" a="1"/>
  <c r="M834" i="6" a="1"/>
  <c r="AA834" i="6" a="1"/>
  <c r="Z838" i="6" a="1"/>
  <c r="V837" i="6" a="1"/>
  <c r="S839" i="6" a="1"/>
  <c r="N834" i="6" a="1"/>
  <c r="AE839" i="6" a="1"/>
  <c r="U839" i="6" a="1"/>
  <c r="AM838" i="6" a="1"/>
  <c r="AF833" i="6" a="1"/>
  <c r="Y839" i="6" a="1"/>
  <c r="AN832" i="6" a="1"/>
  <c r="AF838" i="6" a="1"/>
  <c r="P839" i="6" a="1"/>
  <c r="AH834" i="6" a="1"/>
  <c r="T838" i="6" a="1"/>
  <c r="V839" i="6" a="1"/>
  <c r="AJ839" i="6" a="1"/>
  <c r="AN838" i="6" a="1"/>
  <c r="AN839" i="6" a="1"/>
  <c r="AB838" i="6" a="1"/>
  <c r="AK839" i="6" a="1"/>
  <c r="AI833" i="6" a="1"/>
  <c r="AP834" i="6" a="1"/>
  <c r="AK834" i="6" a="1"/>
  <c r="AP837" i="6" a="1"/>
  <c r="P838" i="6" a="1"/>
  <c r="Y834" i="6" a="1"/>
  <c r="L832" i="6" a="1"/>
  <c r="Q839" i="6" a="1"/>
  <c r="AQ839" i="6" a="1"/>
  <c r="O834" i="6" a="1"/>
  <c r="AE832" i="6" a="1"/>
  <c r="M832" i="6" a="1"/>
  <c r="AJ838" i="6" a="1"/>
  <c r="AH833" i="6" a="1"/>
  <c r="AM833" i="6" a="1"/>
  <c r="AI834" i="6" a="1"/>
  <c r="U832" i="6" a="1"/>
  <c r="N832" i="6" a="1"/>
  <c r="AM837" i="6" a="1"/>
  <c r="X839" i="6" a="1"/>
  <c r="V834" i="6" a="1"/>
  <c r="N839" i="6" a="1"/>
  <c r="AQ834" i="6" a="1"/>
  <c r="AB837" i="6" a="1"/>
  <c r="AP832" i="6" a="1"/>
  <c r="AO834" i="6" a="1"/>
  <c r="AP839" i="6" a="1"/>
  <c r="L834" i="6" a="1"/>
  <c r="AO833" i="6" a="1"/>
  <c r="W833" i="6" a="1"/>
  <c r="T834" i="6" a="1"/>
  <c r="AL837" i="6" a="1"/>
  <c r="AQ833" i="6" a="1"/>
  <c r="R833" i="6" a="1"/>
  <c r="S838" i="6" a="1"/>
  <c r="Y832" i="6" a="1"/>
  <c r="AA837" i="6" a="1"/>
  <c r="AH837" i="6" a="1"/>
  <c r="AD832" i="6" a="1"/>
  <c r="U838" i="6" a="1"/>
  <c r="Q833" i="6" a="1"/>
  <c r="AJ834" i="6" a="1"/>
  <c r="AG839" i="6" a="1"/>
  <c r="Q832" i="6" a="1"/>
  <c r="AN834" i="6" a="1"/>
  <c r="AD839" i="6" a="1"/>
  <c r="R839" i="6" a="1"/>
  <c r="S833" i="6" a="1"/>
  <c r="AB834" i="6" a="1"/>
  <c r="AL838" i="6" a="1"/>
  <c r="L838" i="6" a="1"/>
  <c r="AN833" i="6" a="1"/>
  <c r="AG832" i="6" a="1"/>
  <c r="AB832" i="6" a="1"/>
  <c r="AF839" i="6" a="1"/>
  <c r="AL834" i="6" a="1"/>
  <c r="AU846" i="6" l="1"/>
  <c r="AY846" i="6" s="1"/>
  <c r="AP861" i="6"/>
  <c r="AH861" i="6"/>
  <c r="Z861" i="6"/>
  <c r="R861" i="6"/>
  <c r="AL861" i="6"/>
  <c r="AD861" i="6"/>
  <c r="V861" i="6"/>
  <c r="N861" i="6"/>
  <c r="AK861" i="6"/>
  <c r="AC861" i="6"/>
  <c r="U861" i="6"/>
  <c r="M861" i="6"/>
  <c r="AJ861" i="6"/>
  <c r="X861" i="6"/>
  <c r="AI861" i="6"/>
  <c r="W861" i="6"/>
  <c r="AG861" i="6"/>
  <c r="T861" i="6"/>
  <c r="G867" i="6"/>
  <c r="G869" i="6" s="1"/>
  <c r="AF861" i="6"/>
  <c r="S861" i="6"/>
  <c r="AQ861" i="6"/>
  <c r="AE861" i="6"/>
  <c r="Q861" i="6"/>
  <c r="AO861" i="6"/>
  <c r="AB861" i="6"/>
  <c r="P861" i="6"/>
  <c r="L861" i="6"/>
  <c r="AN861" i="6"/>
  <c r="AA861" i="6"/>
  <c r="O861" i="6"/>
  <c r="AM861" i="6"/>
  <c r="Y861" i="6"/>
  <c r="AK866" i="6"/>
  <c r="AC866" i="6"/>
  <c r="U866" i="6"/>
  <c r="M866" i="6"/>
  <c r="AO866" i="6"/>
  <c r="AG866" i="6"/>
  <c r="Y866" i="6"/>
  <c r="Q866" i="6"/>
  <c r="AN866" i="6"/>
  <c r="AF866" i="6"/>
  <c r="X866" i="6"/>
  <c r="P866" i="6"/>
  <c r="AL866" i="6"/>
  <c r="Z866" i="6"/>
  <c r="L866" i="6"/>
  <c r="AJ866" i="6"/>
  <c r="W866" i="6"/>
  <c r="AI866" i="6"/>
  <c r="V866" i="6"/>
  <c r="AH866" i="6"/>
  <c r="T866" i="6"/>
  <c r="AE866" i="6"/>
  <c r="S866" i="6"/>
  <c r="C867" i="6"/>
  <c r="C869" i="6" s="1"/>
  <c r="AQ866" i="6"/>
  <c r="AD866" i="6"/>
  <c r="R866" i="6"/>
  <c r="N866" i="6"/>
  <c r="AP866" i="6"/>
  <c r="AB866" i="6"/>
  <c r="O866" i="6"/>
  <c r="AM866" i="6"/>
  <c r="AA866" i="6"/>
  <c r="Q833" i="6"/>
  <c r="Z834" i="6"/>
  <c r="AL832" i="6"/>
  <c r="V832" i="6"/>
  <c r="AG833" i="6"/>
  <c r="AP834" i="6"/>
  <c r="AH837" i="6"/>
  <c r="AM838" i="6"/>
  <c r="U839" i="6"/>
  <c r="AE838" i="6"/>
  <c r="M839" i="6"/>
  <c r="Z837" i="6"/>
  <c r="AL838" i="6"/>
  <c r="AG837" i="6"/>
  <c r="T839" i="6"/>
  <c r="N838" i="6"/>
  <c r="AB839" i="6"/>
  <c r="AO837" i="6"/>
  <c r="AN839" i="6"/>
  <c r="Z838" i="6"/>
  <c r="U837" i="6"/>
  <c r="T837" i="6"/>
  <c r="AM839" i="6"/>
  <c r="Y838" i="6"/>
  <c r="M832" i="6"/>
  <c r="AG834" i="6"/>
  <c r="X833" i="6"/>
  <c r="R839" i="6"/>
  <c r="AJ838" i="6"/>
  <c r="AE837" i="6"/>
  <c r="V833" i="6"/>
  <c r="AE834" i="6"/>
  <c r="AQ832" i="6"/>
  <c r="L833" i="6"/>
  <c r="U834" i="6"/>
  <c r="AG832" i="6"/>
  <c r="AC834" i="6"/>
  <c r="AO832" i="6"/>
  <c r="T833" i="6"/>
  <c r="S834" i="6"/>
  <c r="AP833" i="6"/>
  <c r="AE832" i="6"/>
  <c r="AF839" i="6"/>
  <c r="R838" i="6"/>
  <c r="M837" i="6"/>
  <c r="AP838" i="6"/>
  <c r="AK837" i="6"/>
  <c r="X839" i="6"/>
  <c r="AK839" i="6"/>
  <c r="W838" i="6"/>
  <c r="R837" i="6"/>
  <c r="Q839" i="6"/>
  <c r="AD837" i="6"/>
  <c r="AI838" i="6"/>
  <c r="AG838" i="6"/>
  <c r="AB837" i="6"/>
  <c r="O839" i="6"/>
  <c r="AJ834" i="6"/>
  <c r="AA833" i="6"/>
  <c r="P832" i="6"/>
  <c r="N832" i="6"/>
  <c r="AH834" i="6"/>
  <c r="Y833" i="6"/>
  <c r="AQ837" i="6"/>
  <c r="P838" i="6"/>
  <c r="AD839" i="6"/>
  <c r="U833" i="6"/>
  <c r="AP832" i="6"/>
  <c r="AD834" i="6"/>
  <c r="Z833" i="6"/>
  <c r="AI834" i="6"/>
  <c r="O832" i="6"/>
  <c r="AM834" i="6"/>
  <c r="S832" i="6"/>
  <c r="AD833" i="6"/>
  <c r="AF833" i="6"/>
  <c r="U832" i="6"/>
  <c r="AO834" i="6"/>
  <c r="AB834" i="6"/>
  <c r="AN832" i="6"/>
  <c r="S833" i="6"/>
  <c r="AH839" i="6"/>
  <c r="T838" i="6"/>
  <c r="O837" i="6"/>
  <c r="AC837" i="6"/>
  <c r="P839" i="6"/>
  <c r="AH838" i="6"/>
  <c r="Z839" i="6"/>
  <c r="L838" i="6"/>
  <c r="AM837" i="6"/>
  <c r="W839" i="6"/>
  <c r="AO838" i="6"/>
  <c r="AJ837" i="6"/>
  <c r="Q834" i="6"/>
  <c r="AN833" i="6"/>
  <c r="AC832" i="6"/>
  <c r="X837" i="6"/>
  <c r="AC838" i="6"/>
  <c r="AQ839" i="6"/>
  <c r="O838" i="6"/>
  <c r="AP837" i="6"/>
  <c r="AC839" i="6"/>
  <c r="AL833" i="6"/>
  <c r="AA832" i="6"/>
  <c r="O834" i="6"/>
  <c r="R834" i="6"/>
  <c r="AO833" i="6"/>
  <c r="AD832" i="6"/>
  <c r="Y837" i="6"/>
  <c r="L839" i="6"/>
  <c r="AD838" i="6"/>
  <c r="AN837" i="6"/>
  <c r="AA839" i="6"/>
  <c r="M838" i="6"/>
  <c r="AI839" i="6"/>
  <c r="U838" i="6"/>
  <c r="P837" i="6"/>
  <c r="AE839" i="6"/>
  <c r="Q838" i="6"/>
  <c r="L837" i="6"/>
  <c r="M833" i="6"/>
  <c r="V834" i="6"/>
  <c r="AH832" i="6"/>
  <c r="AI833" i="6"/>
  <c r="L834" i="6"/>
  <c r="X832" i="6"/>
  <c r="AQ833" i="6"/>
  <c r="AF832" i="6"/>
  <c r="T834" i="6"/>
  <c r="R832" i="6"/>
  <c r="AL834" i="6"/>
  <c r="AC833" i="6"/>
  <c r="P833" i="6"/>
  <c r="AK832" i="6"/>
  <c r="Y834" i="6"/>
  <c r="AA834" i="6"/>
  <c r="R833" i="6"/>
  <c r="AM832" i="6"/>
  <c r="AB832" i="6"/>
  <c r="P834" i="6"/>
  <c r="AM833" i="6"/>
  <c r="AI837" i="6"/>
  <c r="V839" i="6"/>
  <c r="AN838" i="6"/>
  <c r="N839" i="6"/>
  <c r="AF838" i="6"/>
  <c r="AA837" i="6"/>
  <c r="N834" i="6"/>
  <c r="AK833" i="6"/>
  <c r="Z832" i="6"/>
  <c r="X834" i="6"/>
  <c r="AJ832" i="6"/>
  <c r="O833" i="6"/>
  <c r="S838" i="6"/>
  <c r="N837" i="6"/>
  <c r="AG839" i="6"/>
  <c r="AQ838" i="6"/>
  <c r="AL837" i="6"/>
  <c r="Y839" i="6"/>
  <c r="AB838" i="6"/>
  <c r="W837" i="6"/>
  <c r="AP839" i="6"/>
  <c r="AO839" i="6"/>
  <c r="AA838" i="6"/>
  <c r="V837" i="6"/>
  <c r="W832" i="6"/>
  <c r="AQ834" i="6"/>
  <c r="AH833" i="6"/>
  <c r="M834" i="6"/>
  <c r="AJ833" i="6"/>
  <c r="Y832" i="6"/>
  <c r="N833" i="6"/>
  <c r="W834" i="6"/>
  <c r="AI832" i="6"/>
  <c r="AN834" i="6"/>
  <c r="AE833" i="6"/>
  <c r="T832" i="6"/>
  <c r="W833" i="6"/>
  <c r="L832" i="6"/>
  <c r="AF834" i="6"/>
  <c r="AJ839" i="6"/>
  <c r="V838" i="6"/>
  <c r="Q837" i="6"/>
  <c r="S837" i="6"/>
  <c r="AL839" i="6"/>
  <c r="X838" i="6"/>
  <c r="AK838" i="6"/>
  <c r="AF837" i="6"/>
  <c r="S839" i="6"/>
  <c r="Q832" i="6"/>
  <c r="AB833" i="6"/>
  <c r="AK834" i="6"/>
  <c r="AU831" i="6"/>
  <c r="AY831" i="6" s="1"/>
  <c r="AS831" i="6"/>
  <c r="AW831" i="6" s="1"/>
  <c r="AT836" i="6"/>
  <c r="AX836" i="6" s="1"/>
  <c r="AS836" i="6"/>
  <c r="AW836" i="6" s="1"/>
  <c r="AJ844" i="6"/>
  <c r="AU844" i="6" s="1"/>
  <c r="AY844" i="6" s="1"/>
  <c r="AU841" i="6"/>
  <c r="AY841" i="6" s="1"/>
  <c r="AR836" i="6"/>
  <c r="AV836" i="6" s="1"/>
  <c r="T844" i="6"/>
  <c r="AS844" i="6" s="1"/>
  <c r="AW844" i="6" s="1"/>
  <c r="AS841" i="6"/>
  <c r="AW841" i="6" s="1"/>
  <c r="AR831" i="6"/>
  <c r="AV831" i="6" s="1"/>
  <c r="AT846" i="6"/>
  <c r="AX846" i="6" s="1"/>
  <c r="AU836" i="6"/>
  <c r="AY836" i="6" s="1"/>
  <c r="AT831" i="6"/>
  <c r="AX831" i="6" s="1"/>
  <c r="AR846" i="6"/>
  <c r="AV846" i="6" s="1"/>
  <c r="AS846" i="6"/>
  <c r="AW846" i="6" s="1"/>
  <c r="AT841" i="6"/>
  <c r="AX841" i="6" s="1"/>
  <c r="AB844" i="6"/>
  <c r="AT844" i="6" s="1"/>
  <c r="AX844" i="6" s="1"/>
  <c r="L844" i="6"/>
  <c r="AR844" i="6" s="1"/>
  <c r="AV844" i="6" s="1"/>
  <c r="AR841" i="6"/>
  <c r="AV841" i="6" s="1"/>
  <c r="AO886" i="6" l="1"/>
  <c r="AG886" i="6"/>
  <c r="Y886" i="6"/>
  <c r="Q886" i="6"/>
  <c r="AN886" i="6"/>
  <c r="AF886" i="6"/>
  <c r="X886" i="6"/>
  <c r="P886" i="6"/>
  <c r="AL886" i="6"/>
  <c r="AD886" i="6"/>
  <c r="V886" i="6"/>
  <c r="N886" i="6"/>
  <c r="D886" i="6"/>
  <c r="D888" i="6" s="1"/>
  <c r="AM886" i="6"/>
  <c r="AA886" i="6"/>
  <c r="M886" i="6"/>
  <c r="AK886" i="6"/>
  <c r="Z886" i="6"/>
  <c r="L886" i="6"/>
  <c r="AJ886" i="6"/>
  <c r="W886" i="6"/>
  <c r="O886" i="6"/>
  <c r="AI886" i="6"/>
  <c r="U886" i="6"/>
  <c r="AP886" i="6"/>
  <c r="AH886" i="6"/>
  <c r="T886" i="6"/>
  <c r="AB886" i="6"/>
  <c r="AE886" i="6"/>
  <c r="S886" i="6"/>
  <c r="AQ886" i="6"/>
  <c r="AC886" i="6"/>
  <c r="R886" i="6"/>
  <c r="AM881" i="6"/>
  <c r="AE881" i="6"/>
  <c r="W881" i="6"/>
  <c r="O881" i="6"/>
  <c r="AL881" i="6"/>
  <c r="AD881" i="6"/>
  <c r="V881" i="6"/>
  <c r="N881" i="6"/>
  <c r="AJ881" i="6"/>
  <c r="AB881" i="6"/>
  <c r="T881" i="6"/>
  <c r="L881" i="6"/>
  <c r="AH881" i="6"/>
  <c r="U881" i="6"/>
  <c r="AG881" i="6"/>
  <c r="S881" i="6"/>
  <c r="AQ881" i="6"/>
  <c r="AF881" i="6"/>
  <c r="R881" i="6"/>
  <c r="X881" i="6"/>
  <c r="H886" i="6"/>
  <c r="H888" i="6" s="1"/>
  <c r="B891" i="6" s="1"/>
  <c r="AP881" i="6"/>
  <c r="AC881" i="6"/>
  <c r="Q881" i="6"/>
  <c r="AO881" i="6"/>
  <c r="AA881" i="6"/>
  <c r="P881" i="6"/>
  <c r="AN881" i="6"/>
  <c r="Z881" i="6"/>
  <c r="M881" i="6"/>
  <c r="AI881" i="6"/>
  <c r="AK881" i="6"/>
  <c r="Y881" i="6"/>
  <c r="AR861" i="6"/>
  <c r="AV861" i="6" s="1"/>
  <c r="AS866" i="6"/>
  <c r="AW866" i="6" s="1"/>
  <c r="AR839" i="6"/>
  <c r="AV839" i="6" s="1"/>
  <c r="AR866" i="6"/>
  <c r="AV866" i="6" s="1"/>
  <c r="AT866" i="6"/>
  <c r="AX866" i="6" s="1"/>
  <c r="AU861" i="6"/>
  <c r="AY861" i="6" s="1"/>
  <c r="AS861" i="6"/>
  <c r="AW861" i="6" s="1"/>
  <c r="AT861" i="6"/>
  <c r="AX861" i="6" s="1"/>
  <c r="AU866" i="6"/>
  <c r="AY866" i="6" s="1"/>
  <c r="AT838" i="6"/>
  <c r="AX838" i="6" s="1"/>
  <c r="AU832" i="6"/>
  <c r="AY832" i="6" s="1"/>
  <c r="AU839" i="6"/>
  <c r="AY839" i="6" s="1"/>
  <c r="AZ846" i="6"/>
  <c r="I848" i="6" s="1"/>
  <c r="C838" i="6" s="1"/>
  <c r="AR837" i="6"/>
  <c r="AV837" i="6" s="1"/>
  <c r="AT837" i="6"/>
  <c r="AX837" i="6" s="1"/>
  <c r="AZ836" i="6"/>
  <c r="AT833" i="6"/>
  <c r="AX833" i="6" s="1"/>
  <c r="AT834" i="6"/>
  <c r="AX834" i="6" s="1"/>
  <c r="AS833" i="6"/>
  <c r="AW833" i="6" s="1"/>
  <c r="AS839" i="6"/>
  <c r="AW839" i="6" s="1"/>
  <c r="AS837" i="6"/>
  <c r="AW837" i="6" s="1"/>
  <c r="AR834" i="6"/>
  <c r="AV834" i="6" s="1"/>
  <c r="AU838" i="6"/>
  <c r="AY838" i="6" s="1"/>
  <c r="AU837" i="6"/>
  <c r="AY837" i="6" s="1"/>
  <c r="AR832" i="6"/>
  <c r="AV832" i="6" s="1"/>
  <c r="AT832" i="6"/>
  <c r="AX832" i="6" s="1"/>
  <c r="AS838" i="6"/>
  <c r="AW838" i="6" s="1"/>
  <c r="AZ841" i="6"/>
  <c r="AZ831" i="6"/>
  <c r="AR833" i="6"/>
  <c r="AV833" i="6" s="1"/>
  <c r="AZ844" i="6"/>
  <c r="AU833" i="6"/>
  <c r="AY833" i="6" s="1"/>
  <c r="AU834" i="6"/>
  <c r="AY834" i="6" s="1"/>
  <c r="AS832" i="6"/>
  <c r="AW832" i="6" s="1"/>
  <c r="AS834" i="6"/>
  <c r="AW834" i="6" s="1"/>
  <c r="AR838" i="6"/>
  <c r="AV838" i="6" s="1"/>
  <c r="AT839" i="6"/>
  <c r="AX839" i="6" s="1"/>
  <c r="AU881" i="6" l="1"/>
  <c r="AY881" i="6" s="1"/>
  <c r="AZ861" i="6"/>
  <c r="AR881" i="6"/>
  <c r="AV881" i="6" s="1"/>
  <c r="AS881" i="6"/>
  <c r="AW881" i="6" s="1"/>
  <c r="AT886" i="6"/>
  <c r="AX886" i="6" s="1"/>
  <c r="AU886" i="6"/>
  <c r="AY886" i="6" s="1"/>
  <c r="AT881" i="6"/>
  <c r="AX881" i="6" s="1"/>
  <c r="AS886" i="6"/>
  <c r="AW886" i="6" s="1"/>
  <c r="AR886" i="6"/>
  <c r="AV886" i="6" s="1"/>
  <c r="AZ866" i="6"/>
  <c r="AZ839" i="6"/>
  <c r="AZ838" i="6"/>
  <c r="I844" i="6"/>
  <c r="D834" i="6" s="1"/>
  <c r="AZ832" i="6"/>
  <c r="AZ833" i="6"/>
  <c r="AZ834" i="6"/>
  <c r="AZ837" i="6"/>
  <c r="AZ886" i="6" l="1"/>
  <c r="AZ881" i="6"/>
  <c r="I839" i="6"/>
  <c r="C834" i="6" s="1"/>
  <c r="G834" i="6" s="1"/>
  <c r="E848" i="6" s="1"/>
  <c r="E850" i="6" s="1"/>
  <c r="I834" i="6"/>
  <c r="B838" i="6" s="1"/>
  <c r="G838" i="6" s="1"/>
  <c r="A848" i="6" l="1"/>
  <c r="A850" i="6" s="1"/>
  <c r="AL865" i="6" s="1"/>
  <c r="AQ860" i="6"/>
  <c r="AQ863" i="6" s="1"/>
  <c r="AI860" i="6"/>
  <c r="AI863" i="6" s="1"/>
  <c r="AA860" i="6"/>
  <c r="AA863" i="6" s="1"/>
  <c r="S860" i="6"/>
  <c r="S863" i="6" s="1"/>
  <c r="AM860" i="6"/>
  <c r="AM863" i="6" s="1"/>
  <c r="AE860" i="6"/>
  <c r="AE863" i="6" s="1"/>
  <c r="W860" i="6"/>
  <c r="W863" i="6" s="1"/>
  <c r="O860" i="6"/>
  <c r="O863" i="6" s="1"/>
  <c r="AL860" i="6"/>
  <c r="AL863" i="6" s="1"/>
  <c r="AD860" i="6"/>
  <c r="AD863" i="6" s="1"/>
  <c r="V860" i="6"/>
  <c r="V863" i="6" s="1"/>
  <c r="N860" i="6"/>
  <c r="N863" i="6" s="1"/>
  <c r="AL855" i="6"/>
  <c r="AD855" i="6"/>
  <c r="V855" i="6"/>
  <c r="N855" i="6"/>
  <c r="AN860" i="6"/>
  <c r="AN863" i="6" s="1"/>
  <c r="Z860" i="6"/>
  <c r="Z863" i="6" s="1"/>
  <c r="M860" i="6"/>
  <c r="M863" i="6" s="1"/>
  <c r="AK860" i="6"/>
  <c r="AK863" i="6" s="1"/>
  <c r="Y860" i="6"/>
  <c r="Y863" i="6" s="1"/>
  <c r="L860" i="6"/>
  <c r="AK855" i="6"/>
  <c r="AB855" i="6"/>
  <c r="S855" i="6"/>
  <c r="AJ860" i="6"/>
  <c r="X860" i="6"/>
  <c r="X863" i="6" s="1"/>
  <c r="AJ855" i="6"/>
  <c r="AA855" i="6"/>
  <c r="R855" i="6"/>
  <c r="AH860" i="6"/>
  <c r="AH863" i="6" s="1"/>
  <c r="U860" i="6"/>
  <c r="U863" i="6" s="1"/>
  <c r="AI855" i="6"/>
  <c r="Z855" i="6"/>
  <c r="Q855" i="6"/>
  <c r="F867" i="6"/>
  <c r="F869" i="6" s="1"/>
  <c r="AG860" i="6"/>
  <c r="AG863" i="6" s="1"/>
  <c r="T860" i="6"/>
  <c r="AQ855" i="6"/>
  <c r="AH855" i="6"/>
  <c r="Y855" i="6"/>
  <c r="P855" i="6"/>
  <c r="AF860" i="6"/>
  <c r="AF863" i="6" s="1"/>
  <c r="R860" i="6"/>
  <c r="R863" i="6" s="1"/>
  <c r="AP855" i="6"/>
  <c r="AG855" i="6"/>
  <c r="X855" i="6"/>
  <c r="O855" i="6"/>
  <c r="AB860" i="6"/>
  <c r="AP860" i="6"/>
  <c r="AP863" i="6" s="1"/>
  <c r="AC860" i="6"/>
  <c r="AC863" i="6" s="1"/>
  <c r="Q860" i="6"/>
  <c r="Q863" i="6" s="1"/>
  <c r="AO855" i="6"/>
  <c r="AF855" i="6"/>
  <c r="W855" i="6"/>
  <c r="M855" i="6"/>
  <c r="AO860" i="6"/>
  <c r="AO863" i="6" s="1"/>
  <c r="P860" i="6"/>
  <c r="P863" i="6" s="1"/>
  <c r="AE855" i="6"/>
  <c r="AC855" i="6"/>
  <c r="U855" i="6"/>
  <c r="T855" i="6"/>
  <c r="L855" i="6"/>
  <c r="AN855" i="6"/>
  <c r="AM855" i="6"/>
  <c r="Z857" i="6" a="1"/>
  <c r="AE857" i="6" a="1"/>
  <c r="L858" i="6" a="1"/>
  <c r="V856" i="6" a="1"/>
  <c r="AB857" i="6" a="1"/>
  <c r="AG857" i="6" a="1"/>
  <c r="L856" i="6" a="1"/>
  <c r="AC857" i="6" a="1"/>
  <c r="AK856" i="6" a="1"/>
  <c r="AK858" i="6" a="1"/>
  <c r="AD856" i="6" a="1"/>
  <c r="M856" i="6" a="1"/>
  <c r="AF856" i="6" a="1"/>
  <c r="AG856" i="6" a="1"/>
  <c r="V858" i="6" a="1"/>
  <c r="Q858" i="6" a="1"/>
  <c r="AJ856" i="6" a="1"/>
  <c r="R857" i="6" a="1"/>
  <c r="N856" i="6" a="1"/>
  <c r="AI856" i="6" a="1"/>
  <c r="AJ858" i="6" a="1"/>
  <c r="AQ856" i="6" a="1"/>
  <c r="AH857" i="6" a="1"/>
  <c r="Y857" i="6" a="1"/>
  <c r="AG858" i="6" a="1"/>
  <c r="AA856" i="6" a="1"/>
  <c r="L857" i="6" a="1"/>
  <c r="AC858" i="6" a="1"/>
  <c r="R858" i="6" a="1"/>
  <c r="AO856" i="6" a="1"/>
  <c r="AB856" i="6" a="1"/>
  <c r="AM856" i="6" a="1"/>
  <c r="N858" i="6" a="1"/>
  <c r="P856" i="6" a="1"/>
  <c r="AC856" i="6" a="1"/>
  <c r="Z858" i="6" a="1"/>
  <c r="AD857" i="6" a="1"/>
  <c r="N857" i="6" a="1"/>
  <c r="R856" i="6" a="1"/>
  <c r="AH858" i="6" a="1"/>
  <c r="U856" i="6" a="1"/>
  <c r="Z856" i="6" a="1"/>
  <c r="U857" i="6" a="1"/>
  <c r="Y856" i="6" a="1"/>
  <c r="P857" i="6" a="1"/>
  <c r="AQ857" i="6" a="1"/>
  <c r="AF857" i="6" a="1"/>
  <c r="AE858" i="6" a="1"/>
  <c r="M857" i="6" a="1"/>
  <c r="AD858" i="6" a="1"/>
  <c r="X858" i="6" a="1"/>
  <c r="AK857" i="6" a="1"/>
  <c r="AP858" i="6" a="1"/>
  <c r="X857" i="6" a="1"/>
  <c r="W858" i="6" a="1"/>
  <c r="AB858" i="6" a="1"/>
  <c r="V857" i="6" a="1"/>
  <c r="AH856" i="6" a="1"/>
  <c r="AO857" i="6" a="1"/>
  <c r="AL856" i="6" a="1"/>
  <c r="AA857" i="6" a="1"/>
  <c r="M858" i="6" a="1"/>
  <c r="AL858" i="6" a="1"/>
  <c r="T858" i="6" a="1"/>
  <c r="O858" i="6" a="1"/>
  <c r="S856" i="6" a="1"/>
  <c r="O856" i="6" a="1"/>
  <c r="AM857" i="6" a="1"/>
  <c r="Q856" i="6" a="1"/>
  <c r="AI857" i="6" a="1"/>
  <c r="Y858" i="6" a="1"/>
  <c r="S858" i="6" a="1"/>
  <c r="AM858" i="6" a="1"/>
  <c r="AL857" i="6" a="1"/>
  <c r="AO858" i="6" a="1"/>
  <c r="X856" i="6" a="1"/>
  <c r="AP856" i="6" a="1"/>
  <c r="AF858" i="6" a="1"/>
  <c r="W856" i="6" a="1"/>
  <c r="S857" i="6" a="1"/>
  <c r="AI858" i="6" a="1"/>
  <c r="T856" i="6" a="1"/>
  <c r="P858" i="6" a="1"/>
  <c r="O857" i="6" a="1"/>
  <c r="AQ858" i="6" a="1"/>
  <c r="T857" i="6" a="1"/>
  <c r="AN857" i="6" a="1"/>
  <c r="W857" i="6" a="1"/>
  <c r="AA858" i="6" a="1"/>
  <c r="AN856" i="6" a="1"/>
  <c r="Q857" i="6" a="1"/>
  <c r="AP857" i="6" a="1"/>
  <c r="AJ857" i="6" a="1"/>
  <c r="AN858" i="6" a="1"/>
  <c r="U858" i="6" a="1"/>
  <c r="AE856" i="6" a="1"/>
  <c r="Q850" i="6" l="1"/>
  <c r="AE865" i="6"/>
  <c r="AI850" i="6"/>
  <c r="AF865" i="6"/>
  <c r="AI865" i="6"/>
  <c r="AO850" i="6"/>
  <c r="AJ850" i="6"/>
  <c r="AE850" i="6"/>
  <c r="AM865" i="6"/>
  <c r="AQ865" i="6"/>
  <c r="AA850" i="6"/>
  <c r="AD850" i="6"/>
  <c r="O865" i="6"/>
  <c r="AJ865" i="6"/>
  <c r="AG865" i="6"/>
  <c r="AF850" i="6"/>
  <c r="AC865" i="6"/>
  <c r="AB850" i="6"/>
  <c r="R865" i="6"/>
  <c r="AN850" i="6"/>
  <c r="R850" i="6"/>
  <c r="L865" i="6"/>
  <c r="Z865" i="6"/>
  <c r="W850" i="6"/>
  <c r="AP850" i="6"/>
  <c r="AK865" i="6"/>
  <c r="N865" i="6"/>
  <c r="AC850" i="6"/>
  <c r="Q865" i="6"/>
  <c r="T850" i="6"/>
  <c r="M865" i="6"/>
  <c r="AD865" i="6"/>
  <c r="O850" i="6"/>
  <c r="Y850" i="6"/>
  <c r="Z850" i="6"/>
  <c r="AQ850" i="6"/>
  <c r="M850" i="6"/>
  <c r="N850" i="6"/>
  <c r="AB865" i="6"/>
  <c r="AH865" i="6"/>
  <c r="P850" i="6"/>
  <c r="AG850" i="6"/>
  <c r="AH850" i="6"/>
  <c r="U865" i="6"/>
  <c r="U850" i="6"/>
  <c r="V850" i="6"/>
  <c r="AN865" i="6"/>
  <c r="AP865" i="6"/>
  <c r="X850" i="6"/>
  <c r="S865" i="6"/>
  <c r="T865" i="6"/>
  <c r="L850" i="6"/>
  <c r="AK850" i="6"/>
  <c r="AL850" i="6"/>
  <c r="Y865" i="6"/>
  <c r="V865" i="6"/>
  <c r="AM850" i="6"/>
  <c r="P865" i="6"/>
  <c r="B867" i="6"/>
  <c r="B869" i="6" s="1"/>
  <c r="AQ885" i="6" s="1"/>
  <c r="S850" i="6"/>
  <c r="W865" i="6"/>
  <c r="X865" i="6"/>
  <c r="AA865" i="6"/>
  <c r="AO865" i="6"/>
  <c r="G886" i="6"/>
  <c r="G888" i="6" s="1"/>
  <c r="AN880" i="6"/>
  <c r="AF880" i="6"/>
  <c r="X880" i="6"/>
  <c r="P880" i="6"/>
  <c r="AM880" i="6"/>
  <c r="AE880" i="6"/>
  <c r="W880" i="6"/>
  <c r="O880" i="6"/>
  <c r="AK880" i="6"/>
  <c r="AC880" i="6"/>
  <c r="U880" i="6"/>
  <c r="M880" i="6"/>
  <c r="AJ880" i="6"/>
  <c r="Y880" i="6"/>
  <c r="AI880" i="6"/>
  <c r="V880" i="6"/>
  <c r="AH880" i="6"/>
  <c r="T880" i="6"/>
  <c r="L880" i="6"/>
  <c r="AG880" i="6"/>
  <c r="S880" i="6"/>
  <c r="AQ880" i="6"/>
  <c r="AD880" i="6"/>
  <c r="R880" i="6"/>
  <c r="AP880" i="6"/>
  <c r="AB880" i="6"/>
  <c r="Q880" i="6"/>
  <c r="AL880" i="6"/>
  <c r="Z880" i="6"/>
  <c r="AO880" i="6"/>
  <c r="AA880" i="6"/>
  <c r="N880" i="6"/>
  <c r="AA856" i="6"/>
  <c r="N858" i="6"/>
  <c r="AF857" i="6"/>
  <c r="L856" i="6"/>
  <c r="Q857" i="6"/>
  <c r="AE858" i="6"/>
  <c r="AF858" i="6"/>
  <c r="M856" i="6"/>
  <c r="R857" i="6"/>
  <c r="R858" i="6"/>
  <c r="AE856" i="6"/>
  <c r="AJ857" i="6"/>
  <c r="AD857" i="6"/>
  <c r="Y856" i="6"/>
  <c r="L858" i="6"/>
  <c r="AL858" i="6"/>
  <c r="X857" i="6"/>
  <c r="S856" i="6"/>
  <c r="AN858" i="6"/>
  <c r="U856" i="6"/>
  <c r="Z857" i="6"/>
  <c r="AN856" i="6"/>
  <c r="AA858" i="6"/>
  <c r="M857" i="6"/>
  <c r="AM857" i="6"/>
  <c r="U858" i="6"/>
  <c r="AH856" i="6"/>
  <c r="R856" i="6"/>
  <c r="W857" i="6"/>
  <c r="AK858" i="6"/>
  <c r="P858" i="6"/>
  <c r="AH857" i="6"/>
  <c r="AC856" i="6"/>
  <c r="AI857" i="6"/>
  <c r="AD856" i="6"/>
  <c r="Q858" i="6"/>
  <c r="AJ858" i="6"/>
  <c r="Q856" i="6"/>
  <c r="V857" i="6"/>
  <c r="AD858" i="6"/>
  <c r="P857" i="6"/>
  <c r="AQ856" i="6"/>
  <c r="O858" i="6"/>
  <c r="AG857" i="6"/>
  <c r="AB856" i="6"/>
  <c r="Z858" i="6"/>
  <c r="L857" i="6"/>
  <c r="AM856" i="6"/>
  <c r="T858" i="6"/>
  <c r="AL857" i="6"/>
  <c r="AG856" i="6"/>
  <c r="AQ858" i="6"/>
  <c r="AC857" i="6"/>
  <c r="X856" i="6"/>
  <c r="X858" i="6"/>
  <c r="AP857" i="6"/>
  <c r="AK856" i="6"/>
  <c r="Z856" i="6"/>
  <c r="M858" i="6"/>
  <c r="AE857" i="6"/>
  <c r="W858" i="6"/>
  <c r="AJ856" i="6"/>
  <c r="AO857" i="6"/>
  <c r="V858" i="6"/>
  <c r="AI856" i="6"/>
  <c r="AN857" i="6"/>
  <c r="AP858" i="6"/>
  <c r="AB857" i="6"/>
  <c r="W856" i="6"/>
  <c r="AO858" i="6"/>
  <c r="V856" i="6"/>
  <c r="AA857" i="6"/>
  <c r="AK857" i="6"/>
  <c r="S858" i="6"/>
  <c r="AF856" i="6"/>
  <c r="AH858" i="6"/>
  <c r="T857" i="6"/>
  <c r="O856" i="6"/>
  <c r="AB858" i="6"/>
  <c r="AO856" i="6"/>
  <c r="N857" i="6"/>
  <c r="AQ857" i="6"/>
  <c r="Y858" i="6"/>
  <c r="AL856" i="6"/>
  <c r="U857" i="6"/>
  <c r="AI858" i="6"/>
  <c r="P856" i="6"/>
  <c r="AC858" i="6"/>
  <c r="O857" i="6"/>
  <c r="AP856" i="6"/>
  <c r="AG858" i="6"/>
  <c r="S857" i="6"/>
  <c r="N856" i="6"/>
  <c r="Y857" i="6"/>
  <c r="AM858" i="6"/>
  <c r="T856" i="6"/>
  <c r="AS860" i="6"/>
  <c r="AW860" i="6" s="1"/>
  <c r="T863" i="6"/>
  <c r="AS863" i="6" s="1"/>
  <c r="AW863" i="6" s="1"/>
  <c r="AT855" i="6"/>
  <c r="AX855" i="6" s="1"/>
  <c r="AR855" i="6"/>
  <c r="AV855" i="6" s="1"/>
  <c r="L863" i="6"/>
  <c r="AR863" i="6" s="1"/>
  <c r="AV863" i="6" s="1"/>
  <c r="AR860" i="6"/>
  <c r="AV860" i="6" s="1"/>
  <c r="AS855" i="6"/>
  <c r="AW855" i="6" s="1"/>
  <c r="AU860" i="6"/>
  <c r="AY860" i="6" s="1"/>
  <c r="AJ863" i="6"/>
  <c r="AU863" i="6" s="1"/>
  <c r="AY863" i="6" s="1"/>
  <c r="AU855" i="6"/>
  <c r="AY855" i="6" s="1"/>
  <c r="AT860" i="6"/>
  <c r="AX860" i="6" s="1"/>
  <c r="AB863" i="6"/>
  <c r="AT863" i="6" s="1"/>
  <c r="AX863" i="6" s="1"/>
  <c r="V852" i="6" a="1"/>
  <c r="T852" i="6" a="1"/>
  <c r="AP852" i="6" a="1"/>
  <c r="R853" i="6" a="1"/>
  <c r="S852" i="6" a="1"/>
  <c r="AJ852" i="6" a="1"/>
  <c r="AH852" i="6" a="1"/>
  <c r="AI853" i="6" a="1"/>
  <c r="AA852" i="6" a="1"/>
  <c r="AD853" i="6" a="1"/>
  <c r="S853" i="6" a="1"/>
  <c r="AB851" i="6" a="1"/>
  <c r="AH851" i="6" a="1"/>
  <c r="AM851" i="6" a="1"/>
  <c r="L853" i="6" a="1"/>
  <c r="AQ853" i="6" a="1"/>
  <c r="P852" i="6" a="1"/>
  <c r="U853" i="6" a="1"/>
  <c r="T853" i="6" a="1"/>
  <c r="M853" i="6" a="1"/>
  <c r="AN852" i="6" a="1"/>
  <c r="AB853" i="6" a="1"/>
  <c r="AD852" i="6" a="1"/>
  <c r="S851" i="6" a="1"/>
  <c r="L852" i="6" a="1"/>
  <c r="M852" i="6" a="1"/>
  <c r="AQ851" i="6" a="1"/>
  <c r="AI852" i="6" a="1"/>
  <c r="AA851" i="6" a="1"/>
  <c r="Z852" i="6" a="1"/>
  <c r="AD851" i="6" a="1"/>
  <c r="W853" i="6" a="1"/>
  <c r="AP853" i="6" a="1"/>
  <c r="AJ851" i="6" a="1"/>
  <c r="M851" i="6" a="1"/>
  <c r="N851" i="6" a="1"/>
  <c r="Y851" i="6" a="1"/>
  <c r="AB852" i="6" a="1"/>
  <c r="AK853" i="6" a="1"/>
  <c r="AO851" i="6" a="1"/>
  <c r="AE852" i="6" a="1"/>
  <c r="AM853" i="6" a="1"/>
  <c r="AC853" i="6" a="1"/>
  <c r="AN853" i="6" a="1"/>
  <c r="X851" i="6" a="1"/>
  <c r="Y852" i="6" a="1"/>
  <c r="V853" i="6" a="1"/>
  <c r="AC851" i="6" a="1"/>
  <c r="Q852" i="6" a="1"/>
  <c r="O852" i="6" a="1"/>
  <c r="AG853" i="6" a="1"/>
  <c r="O853" i="6" a="1"/>
  <c r="AL853" i="6" a="1"/>
  <c r="V851" i="6" a="1"/>
  <c r="X853" i="6" a="1"/>
  <c r="X852" i="6" a="1"/>
  <c r="AF851" i="6" a="1"/>
  <c r="R851" i="6" a="1"/>
  <c r="P853" i="6" a="1"/>
  <c r="Z851" i="6" a="1"/>
  <c r="L851" i="6" a="1"/>
  <c r="AQ852" i="6" a="1"/>
  <c r="AL852" i="6" a="1"/>
  <c r="AA853" i="6" a="1"/>
  <c r="AL851" i="6" a="1"/>
  <c r="R852" i="6" a="1"/>
  <c r="U851" i="6" a="1"/>
  <c r="AF853" i="6" a="1"/>
  <c r="AO852" i="6" a="1"/>
  <c r="AJ853" i="6" a="1"/>
  <c r="N852" i="6" a="1"/>
  <c r="AN851" i="6" a="1"/>
  <c r="Y853" i="6" a="1"/>
  <c r="AM852" i="6" a="1"/>
  <c r="AP851" i="6" a="1"/>
  <c r="AG851" i="6" a="1"/>
  <c r="U852" i="6" a="1"/>
  <c r="Q851" i="6" a="1"/>
  <c r="AK851" i="6" a="1"/>
  <c r="AI851" i="6" a="1"/>
  <c r="Q853" i="6" a="1"/>
  <c r="AE851" i="6" a="1"/>
  <c r="AF852" i="6" a="1"/>
  <c r="T851" i="6" a="1"/>
  <c r="AO853" i="6" a="1"/>
  <c r="AC852" i="6" a="1"/>
  <c r="O851" i="6" a="1"/>
  <c r="AH853" i="6" a="1"/>
  <c r="W851" i="6" a="1"/>
  <c r="AG852" i="6" a="1"/>
  <c r="AE853" i="6" a="1"/>
  <c r="AK852" i="6" a="1"/>
  <c r="P851" i="6" a="1"/>
  <c r="W852" i="6" a="1"/>
  <c r="N853" i="6" a="1"/>
  <c r="Z853" i="6" a="1"/>
  <c r="AC885" i="6" l="1"/>
  <c r="R885" i="6"/>
  <c r="Y853" i="6"/>
  <c r="AK851" i="6"/>
  <c r="P852" i="6"/>
  <c r="AM853" i="6"/>
  <c r="AD852" i="6"/>
  <c r="S851" i="6"/>
  <c r="AA885" i="6"/>
  <c r="AB885" i="6"/>
  <c r="X885" i="6"/>
  <c r="Q885" i="6"/>
  <c r="AP885" i="6"/>
  <c r="AJ885" i="6"/>
  <c r="T885" i="6"/>
  <c r="AK885" i="6"/>
  <c r="AG885" i="6"/>
  <c r="AL885" i="6"/>
  <c r="AG851" i="6"/>
  <c r="U853" i="6"/>
  <c r="L852" i="6"/>
  <c r="Z853" i="6"/>
  <c r="Q852" i="6"/>
  <c r="AL851" i="6"/>
  <c r="AE853" i="6"/>
  <c r="V852" i="6"/>
  <c r="AQ851" i="6"/>
  <c r="AU865" i="6"/>
  <c r="AY865" i="6" s="1"/>
  <c r="AT865" i="6"/>
  <c r="AX865" i="6" s="1"/>
  <c r="AR865" i="6"/>
  <c r="AV865" i="6" s="1"/>
  <c r="AF853" i="6"/>
  <c r="W852" i="6"/>
  <c r="L851" i="6"/>
  <c r="Y851" i="6"/>
  <c r="M853" i="6"/>
  <c r="AJ852" i="6"/>
  <c r="M852" i="6"/>
  <c r="AH851" i="6"/>
  <c r="V853" i="6"/>
  <c r="AN853" i="6"/>
  <c r="AE852" i="6"/>
  <c r="T851" i="6"/>
  <c r="AD853" i="6"/>
  <c r="U852" i="6"/>
  <c r="AP851" i="6"/>
  <c r="AQ852" i="6"/>
  <c r="AF851" i="6"/>
  <c r="T853" i="6"/>
  <c r="AC851" i="6"/>
  <c r="Q853" i="6"/>
  <c r="AN852" i="6"/>
  <c r="AD851" i="6"/>
  <c r="R853" i="6"/>
  <c r="AO852" i="6"/>
  <c r="AG852" i="6"/>
  <c r="V851" i="6"/>
  <c r="AP853" i="6"/>
  <c r="AE851" i="6"/>
  <c r="S853" i="6"/>
  <c r="AP852" i="6"/>
  <c r="AS865" i="6"/>
  <c r="AW865" i="6" s="1"/>
  <c r="AS850" i="6"/>
  <c r="AW850" i="6" s="1"/>
  <c r="S852" i="6"/>
  <c r="AB853" i="6"/>
  <c r="AN851" i="6"/>
  <c r="L853" i="6"/>
  <c r="AI852" i="6"/>
  <c r="X851" i="6"/>
  <c r="AJ853" i="6"/>
  <c r="AA852" i="6"/>
  <c r="P851" i="6"/>
  <c r="AI853" i="6"/>
  <c r="Z852" i="6"/>
  <c r="O851" i="6"/>
  <c r="U851" i="6"/>
  <c r="AO853" i="6"/>
  <c r="AF852" i="6"/>
  <c r="Y852" i="6"/>
  <c r="N851" i="6"/>
  <c r="AH853" i="6"/>
  <c r="M851" i="6"/>
  <c r="AG853" i="6"/>
  <c r="X852" i="6"/>
  <c r="R852" i="6"/>
  <c r="AA853" i="6"/>
  <c r="AM851" i="6"/>
  <c r="N852" i="6"/>
  <c r="AI851" i="6"/>
  <c r="W853" i="6"/>
  <c r="AL852" i="6"/>
  <c r="AA851" i="6"/>
  <c r="O853" i="6"/>
  <c r="AH852" i="6"/>
  <c r="W851" i="6"/>
  <c r="AQ853" i="6"/>
  <c r="O852" i="6"/>
  <c r="AJ851" i="6"/>
  <c r="X853" i="6"/>
  <c r="P853" i="6"/>
  <c r="AM852" i="6"/>
  <c r="AB851" i="6"/>
  <c r="AO851" i="6"/>
  <c r="T852" i="6"/>
  <c r="AC853" i="6"/>
  <c r="Z851" i="6"/>
  <c r="N853" i="6"/>
  <c r="AK852" i="6"/>
  <c r="AC852" i="6"/>
  <c r="R851" i="6"/>
  <c r="AL853" i="6"/>
  <c r="Q851" i="6"/>
  <c r="AK853" i="6"/>
  <c r="AB852" i="6"/>
  <c r="AM885" i="6"/>
  <c r="AE885" i="6"/>
  <c r="M885" i="6"/>
  <c r="Z885" i="6"/>
  <c r="O885" i="6"/>
  <c r="U885" i="6"/>
  <c r="Y885" i="6"/>
  <c r="AH885" i="6"/>
  <c r="AO885" i="6"/>
  <c r="V885" i="6"/>
  <c r="P885" i="6"/>
  <c r="S885" i="6"/>
  <c r="AU850" i="6"/>
  <c r="AY850" i="6" s="1"/>
  <c r="AD885" i="6"/>
  <c r="L885" i="6"/>
  <c r="AF885" i="6"/>
  <c r="AI885" i="6"/>
  <c r="AR850" i="6"/>
  <c r="AV850" i="6" s="1"/>
  <c r="AT850" i="6"/>
  <c r="AX850" i="6" s="1"/>
  <c r="N885" i="6"/>
  <c r="C886" i="6"/>
  <c r="C888" i="6" s="1"/>
  <c r="AI905" i="6" s="1"/>
  <c r="W885" i="6"/>
  <c r="AN885" i="6"/>
  <c r="AP900" i="6"/>
  <c r="AH900" i="6"/>
  <c r="Z900" i="6"/>
  <c r="R900" i="6"/>
  <c r="AO900" i="6"/>
  <c r="AG900" i="6"/>
  <c r="Y900" i="6"/>
  <c r="Q900" i="6"/>
  <c r="AJ900" i="6"/>
  <c r="AB900" i="6"/>
  <c r="T900" i="6"/>
  <c r="L900" i="6"/>
  <c r="AF900" i="6"/>
  <c r="U900" i="6"/>
  <c r="H905" i="6"/>
  <c r="H907" i="6" s="1"/>
  <c r="B910" i="6" s="1"/>
  <c r="AE900" i="6"/>
  <c r="S900" i="6"/>
  <c r="AQ900" i="6"/>
  <c r="AD900" i="6"/>
  <c r="P900" i="6"/>
  <c r="AN900" i="6"/>
  <c r="AC900" i="6"/>
  <c r="O900" i="6"/>
  <c r="AM900" i="6"/>
  <c r="AA900" i="6"/>
  <c r="N900" i="6"/>
  <c r="AL900" i="6"/>
  <c r="X900" i="6"/>
  <c r="M900" i="6"/>
  <c r="AK900" i="6"/>
  <c r="W900" i="6"/>
  <c r="AI900" i="6"/>
  <c r="V900" i="6"/>
  <c r="AU880" i="6"/>
  <c r="AY880" i="6" s="1"/>
  <c r="AR880" i="6"/>
  <c r="AV880" i="6" s="1"/>
  <c r="AT880" i="6"/>
  <c r="AX880" i="6" s="1"/>
  <c r="AS880" i="6"/>
  <c r="AW880" i="6" s="1"/>
  <c r="AT858" i="6"/>
  <c r="AX858" i="6" s="1"/>
  <c r="AU857" i="6"/>
  <c r="AY857" i="6" s="1"/>
  <c r="AR858" i="6"/>
  <c r="AV858" i="6" s="1"/>
  <c r="AZ860" i="6"/>
  <c r="AS857" i="6"/>
  <c r="AW857" i="6" s="1"/>
  <c r="AZ863" i="6"/>
  <c r="AS856" i="6"/>
  <c r="AW856" i="6" s="1"/>
  <c r="AR857" i="6"/>
  <c r="AV857" i="6" s="1"/>
  <c r="AT856" i="6"/>
  <c r="AX856" i="6" s="1"/>
  <c r="AU858" i="6"/>
  <c r="AY858" i="6" s="1"/>
  <c r="AT857" i="6"/>
  <c r="AX857" i="6" s="1"/>
  <c r="AZ855" i="6"/>
  <c r="AU856" i="6"/>
  <c r="AY856" i="6" s="1"/>
  <c r="AR856" i="6"/>
  <c r="AV856" i="6" s="1"/>
  <c r="AS858" i="6"/>
  <c r="AW858" i="6" s="1"/>
  <c r="D905" i="6" l="1"/>
  <c r="D907" i="6" s="1"/>
  <c r="AQ905" i="6"/>
  <c r="AU885" i="6"/>
  <c r="AY885" i="6" s="1"/>
  <c r="AU852" i="6"/>
  <c r="AY852" i="6" s="1"/>
  <c r="AT853" i="6"/>
  <c r="AX853" i="6" s="1"/>
  <c r="AC905" i="6"/>
  <c r="AR885" i="6"/>
  <c r="AV885" i="6" s="1"/>
  <c r="AS885" i="6"/>
  <c r="AW885" i="6" s="1"/>
  <c r="AT851" i="6"/>
  <c r="AX851" i="6" s="1"/>
  <c r="AS853" i="6"/>
  <c r="AW853" i="6" s="1"/>
  <c r="AU853" i="6"/>
  <c r="AY853" i="6" s="1"/>
  <c r="AZ865" i="6"/>
  <c r="I867" i="6" s="1"/>
  <c r="C857" i="6" s="1"/>
  <c r="AU851" i="6"/>
  <c r="AY851" i="6" s="1"/>
  <c r="AG905" i="6"/>
  <c r="AT852" i="6"/>
  <c r="AX852" i="6" s="1"/>
  <c r="AR853" i="6"/>
  <c r="AV853" i="6" s="1"/>
  <c r="AR852" i="6"/>
  <c r="AV852" i="6" s="1"/>
  <c r="AT885" i="6"/>
  <c r="AX885" i="6" s="1"/>
  <c r="AZ850" i="6"/>
  <c r="AS851" i="6"/>
  <c r="AW851" i="6" s="1"/>
  <c r="AS852" i="6"/>
  <c r="AW852" i="6" s="1"/>
  <c r="AR851" i="6"/>
  <c r="AV851" i="6" s="1"/>
  <c r="AO905" i="6"/>
  <c r="N905" i="6"/>
  <c r="L905" i="6"/>
  <c r="Q905" i="6"/>
  <c r="AH905" i="6"/>
  <c r="V905" i="6"/>
  <c r="T905" i="6"/>
  <c r="AE905" i="6"/>
  <c r="X905" i="6"/>
  <c r="AD905" i="6"/>
  <c r="AB905" i="6"/>
  <c r="AJ905" i="6"/>
  <c r="W905" i="6"/>
  <c r="Z905" i="6"/>
  <c r="AN905" i="6"/>
  <c r="AF905" i="6"/>
  <c r="Y905" i="6"/>
  <c r="AA905" i="6"/>
  <c r="O905" i="6"/>
  <c r="AP905" i="6"/>
  <c r="AK905" i="6"/>
  <c r="AL905" i="6"/>
  <c r="R905" i="6"/>
  <c r="M905" i="6"/>
  <c r="S905" i="6"/>
  <c r="P905" i="6"/>
  <c r="U905" i="6"/>
  <c r="AM905" i="6"/>
  <c r="AR900" i="6"/>
  <c r="AV900" i="6" s="1"/>
  <c r="AS900" i="6"/>
  <c r="AW900" i="6" s="1"/>
  <c r="AT900" i="6"/>
  <c r="AX900" i="6" s="1"/>
  <c r="AU900" i="6"/>
  <c r="AY900" i="6" s="1"/>
  <c r="AZ880" i="6"/>
  <c r="AZ857" i="6"/>
  <c r="AZ858" i="6"/>
  <c r="AZ856" i="6"/>
  <c r="I863" i="6"/>
  <c r="D853" i="6" s="1"/>
  <c r="AZ851" i="6" l="1"/>
  <c r="AZ852" i="6"/>
  <c r="AZ885" i="6"/>
  <c r="AZ853" i="6"/>
  <c r="AU905" i="6"/>
  <c r="AY905" i="6" s="1"/>
  <c r="AT905" i="6"/>
  <c r="AX905" i="6" s="1"/>
  <c r="AR905" i="6"/>
  <c r="AV905" i="6" s="1"/>
  <c r="AS905" i="6"/>
  <c r="AW905" i="6" s="1"/>
  <c r="I858" i="6"/>
  <c r="C853" i="6" s="1"/>
  <c r="G853" i="6" s="1"/>
  <c r="E867" i="6" s="1"/>
  <c r="E869" i="6" s="1"/>
  <c r="AZ900" i="6"/>
  <c r="I853" i="6" l="1"/>
  <c r="B857" i="6" s="1"/>
  <c r="G857" i="6" s="1"/>
  <c r="A867" i="6" s="1"/>
  <c r="A869" i="6" s="1"/>
  <c r="AZ905" i="6"/>
  <c r="AO879" i="6"/>
  <c r="AO882" i="6" s="1"/>
  <c r="AG879" i="6"/>
  <c r="AG882" i="6" s="1"/>
  <c r="Y879" i="6"/>
  <c r="Y882" i="6" s="1"/>
  <c r="Q879" i="6"/>
  <c r="Q882" i="6" s="1"/>
  <c r="F886" i="6"/>
  <c r="F888" i="6" s="1"/>
  <c r="AN879" i="6"/>
  <c r="AN882" i="6" s="1"/>
  <c r="AF879" i="6"/>
  <c r="AF882" i="6" s="1"/>
  <c r="X879" i="6"/>
  <c r="X882" i="6" s="1"/>
  <c r="P879" i="6"/>
  <c r="P882" i="6" s="1"/>
  <c r="AN874" i="6"/>
  <c r="AF874" i="6"/>
  <c r="X874" i="6"/>
  <c r="P874" i="6"/>
  <c r="AL879" i="6"/>
  <c r="AL882" i="6" s="1"/>
  <c r="AD879" i="6"/>
  <c r="AD882" i="6" s="1"/>
  <c r="V879" i="6"/>
  <c r="V882" i="6" s="1"/>
  <c r="N879" i="6"/>
  <c r="N882" i="6" s="1"/>
  <c r="AM879" i="6"/>
  <c r="AM882" i="6" s="1"/>
  <c r="AA879" i="6"/>
  <c r="AA882" i="6" s="1"/>
  <c r="M879" i="6"/>
  <c r="M882" i="6" s="1"/>
  <c r="AM874" i="6"/>
  <c r="AD874" i="6"/>
  <c r="U874" i="6"/>
  <c r="L874" i="6"/>
  <c r="AK879" i="6"/>
  <c r="AK882" i="6" s="1"/>
  <c r="Z879" i="6"/>
  <c r="Z882" i="6" s="1"/>
  <c r="L879" i="6"/>
  <c r="AL874" i="6"/>
  <c r="AC874" i="6"/>
  <c r="T874" i="6"/>
  <c r="AJ879" i="6"/>
  <c r="W879" i="6"/>
  <c r="W882" i="6" s="1"/>
  <c r="AK874" i="6"/>
  <c r="AB874" i="6"/>
  <c r="S874" i="6"/>
  <c r="AI879" i="6"/>
  <c r="AI882" i="6" s="1"/>
  <c r="U879" i="6"/>
  <c r="U882" i="6" s="1"/>
  <c r="AJ874" i="6"/>
  <c r="AA874" i="6"/>
  <c r="R874" i="6"/>
  <c r="AB879" i="6"/>
  <c r="AH879" i="6"/>
  <c r="AH882" i="6" s="1"/>
  <c r="T879" i="6"/>
  <c r="AI874" i="6"/>
  <c r="Z874" i="6"/>
  <c r="Q874" i="6"/>
  <c r="AE879" i="6"/>
  <c r="AE882" i="6" s="1"/>
  <c r="S879" i="6"/>
  <c r="S882" i="6" s="1"/>
  <c r="AQ874" i="6"/>
  <c r="AH874" i="6"/>
  <c r="Y874" i="6"/>
  <c r="O874" i="6"/>
  <c r="AP879" i="6"/>
  <c r="AP882" i="6" s="1"/>
  <c r="O879" i="6"/>
  <c r="O882" i="6" s="1"/>
  <c r="AQ879" i="6"/>
  <c r="AQ882" i="6" s="1"/>
  <c r="AC879" i="6"/>
  <c r="AC882" i="6" s="1"/>
  <c r="R879" i="6"/>
  <c r="R882" i="6" s="1"/>
  <c r="AP874" i="6"/>
  <c r="AG874" i="6"/>
  <c r="W874" i="6"/>
  <c r="N874" i="6"/>
  <c r="M874" i="6"/>
  <c r="AO874" i="6"/>
  <c r="AE874" i="6"/>
  <c r="V874" i="6"/>
  <c r="AG877" i="6" a="1"/>
  <c r="AE876" i="6" a="1"/>
  <c r="Y875" i="6" a="1"/>
  <c r="AA876" i="6" a="1"/>
  <c r="N876" i="6" a="1"/>
  <c r="AA877" i="6" a="1"/>
  <c r="U877" i="6" a="1"/>
  <c r="AE875" i="6" a="1"/>
  <c r="W877" i="6" a="1"/>
  <c r="AB877" i="6" a="1"/>
  <c r="AM875" i="6" a="1"/>
  <c r="AC877" i="6" a="1"/>
  <c r="AN877" i="6" a="1"/>
  <c r="AH876" i="6" a="1"/>
  <c r="AJ877" i="6" a="1"/>
  <c r="AF875" i="6" a="1"/>
  <c r="L876" i="6" a="1"/>
  <c r="T875" i="6" a="1"/>
  <c r="AI876" i="6" a="1"/>
  <c r="AL875" i="6" a="1"/>
  <c r="AN876" i="6" a="1"/>
  <c r="AP877" i="6" a="1"/>
  <c r="AH875" i="6" a="1"/>
  <c r="AP876" i="6" a="1"/>
  <c r="O876" i="6" a="1"/>
  <c r="Q875" i="6" a="1"/>
  <c r="AL876" i="6" a="1"/>
  <c r="Q876" i="6" a="1"/>
  <c r="Y877" i="6" a="1"/>
  <c r="R876" i="6" a="1"/>
  <c r="X877" i="6" a="1"/>
  <c r="AE877" i="6" a="1"/>
  <c r="AF876" i="6" a="1"/>
  <c r="L875" i="6" a="1"/>
  <c r="S875" i="6" a="1"/>
  <c r="M875" i="6" a="1"/>
  <c r="Z876" i="6" a="1"/>
  <c r="W876" i="6" a="1"/>
  <c r="AM877" i="6" a="1"/>
  <c r="AI877" i="6" a="1"/>
  <c r="AK877" i="6" a="1"/>
  <c r="V877" i="6" a="1"/>
  <c r="AG875" i="6" a="1"/>
  <c r="AK876" i="6" a="1"/>
  <c r="AC876" i="6" a="1"/>
  <c r="N875" i="6" a="1"/>
  <c r="AQ877" i="6" a="1"/>
  <c r="O877" i="6" a="1"/>
  <c r="AD875" i="6" a="1"/>
  <c r="AJ876" i="6" a="1"/>
  <c r="T876" i="6" a="1"/>
  <c r="T877" i="6" a="1"/>
  <c r="X875" i="6" a="1"/>
  <c r="N877" i="6" a="1"/>
  <c r="AO877" i="6" a="1"/>
  <c r="AL877" i="6" a="1"/>
  <c r="AJ875" i="6" a="1"/>
  <c r="M876" i="6" a="1"/>
  <c r="O875" i="6" a="1"/>
  <c r="R875" i="6" a="1"/>
  <c r="L877" i="6" a="1"/>
  <c r="V875" i="6" a="1"/>
  <c r="AM876" i="6" a="1"/>
  <c r="V876" i="6" a="1"/>
  <c r="AA875" i="6" a="1"/>
  <c r="AC875" i="6" a="1"/>
  <c r="AN875" i="6" a="1"/>
  <c r="Q877" i="6" a="1"/>
  <c r="Y876" i="6" a="1"/>
  <c r="AQ876" i="6" a="1"/>
  <c r="M877" i="6" a="1"/>
  <c r="U875" i="6" a="1"/>
  <c r="AB876" i="6" a="1"/>
  <c r="AD877" i="6" a="1"/>
  <c r="AB875" i="6" a="1"/>
  <c r="S876" i="6" a="1"/>
  <c r="AF877" i="6" a="1"/>
  <c r="P875" i="6" a="1"/>
  <c r="Z877" i="6" a="1"/>
  <c r="P876" i="6" a="1"/>
  <c r="AG876" i="6" a="1"/>
  <c r="U876" i="6" a="1"/>
  <c r="S877" i="6" a="1"/>
  <c r="AD876" i="6" a="1"/>
  <c r="AP875" i="6" a="1"/>
  <c r="AO875" i="6" a="1"/>
  <c r="R877" i="6" a="1"/>
  <c r="AK875" i="6" a="1"/>
  <c r="AO876" i="6" a="1"/>
  <c r="W875" i="6" a="1"/>
  <c r="AQ875" i="6" a="1"/>
  <c r="P877" i="6" a="1"/>
  <c r="Z875" i="6" a="1"/>
  <c r="X876" i="6" a="1"/>
  <c r="AH877" i="6" a="1"/>
  <c r="AI875" i="6" a="1"/>
  <c r="AJ884" i="6" l="1"/>
  <c r="X869" i="6"/>
  <c r="Y884" i="6"/>
  <c r="V869" i="6"/>
  <c r="V884" i="6"/>
  <c r="Q884" i="6"/>
  <c r="B886" i="6"/>
  <c r="B888" i="6" s="1"/>
  <c r="AD904" i="6" s="1"/>
  <c r="T884" i="6"/>
  <c r="AE869" i="6"/>
  <c r="AB869" i="6"/>
  <c r="AG884" i="6"/>
  <c r="AM884" i="6"/>
  <c r="AD869" i="6"/>
  <c r="AH884" i="6"/>
  <c r="AA869" i="6"/>
  <c r="AO869" i="6"/>
  <c r="AG869" i="6"/>
  <c r="P884" i="6"/>
  <c r="AK884" i="6"/>
  <c r="L884" i="6"/>
  <c r="O884" i="6"/>
  <c r="O869" i="6"/>
  <c r="W884" i="6"/>
  <c r="L869" i="6"/>
  <c r="AP869" i="6"/>
  <c r="AQ884" i="6"/>
  <c r="AN869" i="6"/>
  <c r="AL884" i="6"/>
  <c r="AK869" i="6"/>
  <c r="AF884" i="6"/>
  <c r="AH869" i="6"/>
  <c r="AA884" i="6"/>
  <c r="X884" i="6"/>
  <c r="U869" i="6"/>
  <c r="AQ869" i="6"/>
  <c r="Z869" i="6"/>
  <c r="S884" i="6"/>
  <c r="P869" i="6"/>
  <c r="M884" i="6"/>
  <c r="M869" i="6"/>
  <c r="R869" i="6"/>
  <c r="AJ869" i="6"/>
  <c r="AN884" i="6"/>
  <c r="AE884" i="6"/>
  <c r="AI869" i="6"/>
  <c r="Z884" i="6"/>
  <c r="S869" i="6"/>
  <c r="AB884" i="6"/>
  <c r="AM869" i="6"/>
  <c r="Q869" i="6"/>
  <c r="AP884" i="6"/>
  <c r="T869" i="6"/>
  <c r="AC869" i="6"/>
  <c r="AL869" i="6"/>
  <c r="N884" i="6"/>
  <c r="AC884" i="6"/>
  <c r="AI884" i="6"/>
  <c r="Y869" i="6"/>
  <c r="R884" i="6"/>
  <c r="U884" i="6"/>
  <c r="AD884" i="6"/>
  <c r="N869" i="6"/>
  <c r="W869" i="6"/>
  <c r="AF869" i="6"/>
  <c r="AO884" i="6"/>
  <c r="AQ899" i="6"/>
  <c r="AI899" i="6"/>
  <c r="AA899" i="6"/>
  <c r="S899" i="6"/>
  <c r="AP899" i="6"/>
  <c r="AH899" i="6"/>
  <c r="Z899" i="6"/>
  <c r="R899" i="6"/>
  <c r="AK899" i="6"/>
  <c r="AC899" i="6"/>
  <c r="U899" i="6"/>
  <c r="M899" i="6"/>
  <c r="AJ899" i="6"/>
  <c r="W899" i="6"/>
  <c r="AG899" i="6"/>
  <c r="V899" i="6"/>
  <c r="G905" i="6"/>
  <c r="G907" i="6" s="1"/>
  <c r="AF899" i="6"/>
  <c r="T899" i="6"/>
  <c r="AE899" i="6"/>
  <c r="Q899" i="6"/>
  <c r="AO899" i="6"/>
  <c r="AD899" i="6"/>
  <c r="P899" i="6"/>
  <c r="AN899" i="6"/>
  <c r="AB899" i="6"/>
  <c r="O899" i="6"/>
  <c r="AM899" i="6"/>
  <c r="Y899" i="6"/>
  <c r="N899" i="6"/>
  <c r="AL899" i="6"/>
  <c r="X899" i="6"/>
  <c r="L899" i="6"/>
  <c r="AA877" i="6"/>
  <c r="M876" i="6"/>
  <c r="AN875" i="6"/>
  <c r="AB875" i="6"/>
  <c r="O877" i="6"/>
  <c r="AG876" i="6"/>
  <c r="V876" i="6"/>
  <c r="AJ877" i="6"/>
  <c r="Q875" i="6"/>
  <c r="AD877" i="6"/>
  <c r="P876" i="6"/>
  <c r="AQ875" i="6"/>
  <c r="AP876" i="6"/>
  <c r="AK875" i="6"/>
  <c r="X877" i="6"/>
  <c r="AQ877" i="6"/>
  <c r="AC876" i="6"/>
  <c r="X875" i="6"/>
  <c r="AK877" i="6"/>
  <c r="R875" i="6"/>
  <c r="W876" i="6"/>
  <c r="T876" i="6"/>
  <c r="AH877" i="6"/>
  <c r="O875" i="6"/>
  <c r="T877" i="6"/>
  <c r="AL876" i="6"/>
  <c r="AG875" i="6"/>
  <c r="AF876" i="6"/>
  <c r="AA875" i="6"/>
  <c r="N877" i="6"/>
  <c r="S875" i="6"/>
  <c r="AL877" i="6"/>
  <c r="X876" i="6"/>
  <c r="AP877" i="6"/>
  <c r="W875" i="6"/>
  <c r="AB876" i="6"/>
  <c r="AP875" i="6"/>
  <c r="AC877" i="6"/>
  <c r="O876" i="6"/>
  <c r="AE876" i="6"/>
  <c r="M877" i="6"/>
  <c r="Z875" i="6"/>
  <c r="AO876" i="6"/>
  <c r="AJ875" i="6"/>
  <c r="W877" i="6"/>
  <c r="Y876" i="6"/>
  <c r="AM877" i="6"/>
  <c r="T875" i="6"/>
  <c r="AK876" i="6"/>
  <c r="AF875" i="6"/>
  <c r="S877" i="6"/>
  <c r="AN876" i="6"/>
  <c r="AI875" i="6"/>
  <c r="V877" i="6"/>
  <c r="AF877" i="6"/>
  <c r="M875" i="6"/>
  <c r="R876" i="6"/>
  <c r="AO877" i="6"/>
  <c r="V875" i="6"/>
  <c r="AA876" i="6"/>
  <c r="Z876" i="6"/>
  <c r="AN877" i="6"/>
  <c r="U875" i="6"/>
  <c r="P877" i="6"/>
  <c r="AH876" i="6"/>
  <c r="AC875" i="6"/>
  <c r="AO875" i="6"/>
  <c r="AB877" i="6"/>
  <c r="N876" i="6"/>
  <c r="Q876" i="6"/>
  <c r="AE877" i="6"/>
  <c r="L875" i="6"/>
  <c r="AI876" i="6"/>
  <c r="AD875" i="6"/>
  <c r="Q877" i="6"/>
  <c r="Z877" i="6"/>
  <c r="L876" i="6"/>
  <c r="AM875" i="6"/>
  <c r="AJ876" i="6"/>
  <c r="AE875" i="6"/>
  <c r="R877" i="6"/>
  <c r="AD876" i="6"/>
  <c r="Y875" i="6"/>
  <c r="L877" i="6"/>
  <c r="Y877" i="6"/>
  <c r="AL875" i="6"/>
  <c r="AQ876" i="6"/>
  <c r="U877" i="6"/>
  <c r="AM876" i="6"/>
  <c r="AH875" i="6"/>
  <c r="N875" i="6"/>
  <c r="S876" i="6"/>
  <c r="AG877" i="6"/>
  <c r="U876" i="6"/>
  <c r="AI877" i="6"/>
  <c r="P875" i="6"/>
  <c r="AB882" i="6"/>
  <c r="AT882" i="6" s="1"/>
  <c r="AX882" i="6" s="1"/>
  <c r="AT879" i="6"/>
  <c r="AX879" i="6" s="1"/>
  <c r="AR874" i="6"/>
  <c r="AV874" i="6" s="1"/>
  <c r="AJ882" i="6"/>
  <c r="AU882" i="6" s="1"/>
  <c r="AY882" i="6" s="1"/>
  <c r="AU879" i="6"/>
  <c r="AY879" i="6" s="1"/>
  <c r="AU874" i="6"/>
  <c r="AY874" i="6" s="1"/>
  <c r="AS874" i="6"/>
  <c r="AW874" i="6" s="1"/>
  <c r="T882" i="6"/>
  <c r="AS882" i="6" s="1"/>
  <c r="AW882" i="6" s="1"/>
  <c r="AS879" i="6"/>
  <c r="AW879" i="6" s="1"/>
  <c r="L882" i="6"/>
  <c r="AR882" i="6" s="1"/>
  <c r="AV882" i="6" s="1"/>
  <c r="AR879" i="6"/>
  <c r="AV879" i="6" s="1"/>
  <c r="AT874" i="6"/>
  <c r="AX874" i="6" s="1"/>
  <c r="AB870" i="6" a="1"/>
  <c r="AI872" i="6" a="1"/>
  <c r="L872" i="6" a="1"/>
  <c r="Q870" i="6" a="1"/>
  <c r="AL871" i="6" a="1"/>
  <c r="AN872" i="6" a="1"/>
  <c r="O871" i="6" a="1"/>
  <c r="AP870" i="6" a="1"/>
  <c r="P871" i="6" a="1"/>
  <c r="R870" i="6" a="1"/>
  <c r="Z872" i="6" a="1"/>
  <c r="T870" i="6" a="1"/>
  <c r="AC870" i="6" a="1"/>
  <c r="AD870" i="6" a="1"/>
  <c r="AQ872" i="6" a="1"/>
  <c r="W871" i="6" a="1"/>
  <c r="L871" i="6" a="1"/>
  <c r="AF871" i="6" a="1"/>
  <c r="T871" i="6" a="1"/>
  <c r="Y872" i="6" a="1"/>
  <c r="AA870" i="6" a="1"/>
  <c r="Y870" i="6" a="1"/>
  <c r="AA871" i="6" a="1"/>
  <c r="AE872" i="6" a="1"/>
  <c r="M872" i="6" a="1"/>
  <c r="AH870" i="6" a="1"/>
  <c r="S870" i="6" a="1"/>
  <c r="AL872" i="6" a="1"/>
  <c r="AO872" i="6" a="1"/>
  <c r="P872" i="6" a="1"/>
  <c r="Q871" i="6" a="1"/>
  <c r="AH872" i="6" a="1"/>
  <c r="AQ870" i="6" a="1"/>
  <c r="V872" i="6" a="1"/>
  <c r="P870" i="6" a="1"/>
  <c r="U871" i="6" a="1"/>
  <c r="AK872" i="6" a="1"/>
  <c r="AM871" i="6" a="1"/>
  <c r="O870" i="6" a="1"/>
  <c r="AK871" i="6" a="1"/>
  <c r="R872" i="6" a="1"/>
  <c r="AB872" i="6" a="1"/>
  <c r="Z871" i="6" a="1"/>
  <c r="M870" i="6" a="1"/>
  <c r="N870" i="6" a="1"/>
  <c r="T872" i="6" a="1"/>
  <c r="AO870" i="6" a="1"/>
  <c r="AJ872" i="6" a="1"/>
  <c r="V871" i="6" a="1"/>
  <c r="AI871" i="6" a="1"/>
  <c r="N871" i="6" a="1"/>
  <c r="S872" i="6" a="1"/>
  <c r="W870" i="6" a="1"/>
  <c r="AG871" i="6" a="1"/>
  <c r="AF870" i="6" a="1"/>
  <c r="X871" i="6" a="1"/>
  <c r="L870" i="6" a="1"/>
  <c r="W872" i="6" a="1"/>
  <c r="AC872" i="6" a="1"/>
  <c r="AK870" i="6" a="1"/>
  <c r="AN870" i="6" a="1"/>
  <c r="Y871" i="6" a="1"/>
  <c r="V870" i="6" a="1"/>
  <c r="AB871" i="6" a="1"/>
  <c r="X870" i="6" a="1"/>
  <c r="AF872" i="6" a="1"/>
  <c r="Q872" i="6" a="1"/>
  <c r="AJ870" i="6" a="1"/>
  <c r="AL870" i="6" a="1"/>
  <c r="AH871" i="6" a="1"/>
  <c r="AO871" i="6" a="1"/>
  <c r="M871" i="6" a="1"/>
  <c r="AM870" i="6" a="1"/>
  <c r="AP871" i="6" a="1"/>
  <c r="AI870" i="6" a="1"/>
  <c r="U872" i="6" a="1"/>
  <c r="AA872" i="6" a="1"/>
  <c r="U870" i="6" a="1"/>
  <c r="R871" i="6" a="1"/>
  <c r="AG870" i="6" a="1"/>
  <c r="S871" i="6" a="1"/>
  <c r="AG872" i="6" a="1"/>
  <c r="AQ871" i="6" a="1"/>
  <c r="O872" i="6" a="1"/>
  <c r="AM872" i="6" a="1"/>
  <c r="AN871" i="6" a="1"/>
  <c r="X872" i="6" a="1"/>
  <c r="N872" i="6" a="1"/>
  <c r="AC871" i="6" a="1"/>
  <c r="AD872" i="6" a="1"/>
  <c r="AE870" i="6" a="1"/>
  <c r="AE871" i="6" a="1"/>
  <c r="AP872" i="6" a="1"/>
  <c r="AD871" i="6" a="1"/>
  <c r="AJ871" i="6" a="1"/>
  <c r="Z870" i="6" a="1"/>
  <c r="AA904" i="6" l="1"/>
  <c r="AG904" i="6"/>
  <c r="AR869" i="6"/>
  <c r="AV869" i="6" s="1"/>
  <c r="M904" i="6"/>
  <c r="AO904" i="6"/>
  <c r="L904" i="6"/>
  <c r="AE904" i="6"/>
  <c r="P904" i="6"/>
  <c r="AL904" i="6"/>
  <c r="Z904" i="6"/>
  <c r="AQ904" i="6"/>
  <c r="X904" i="6"/>
  <c r="O904" i="6"/>
  <c r="S904" i="6"/>
  <c r="AN904" i="6"/>
  <c r="AH904" i="6"/>
  <c r="AC904" i="6"/>
  <c r="Q904" i="6"/>
  <c r="W904" i="6"/>
  <c r="AK904" i="6"/>
  <c r="AP904" i="6"/>
  <c r="Y904" i="6"/>
  <c r="N904" i="6"/>
  <c r="C905" i="6"/>
  <c r="C907" i="6" s="1"/>
  <c r="T924" i="6" s="1"/>
  <c r="AJ904" i="6"/>
  <c r="V904" i="6"/>
  <c r="AM904" i="6"/>
  <c r="R904" i="6"/>
  <c r="AI904" i="6"/>
  <c r="U904" i="6"/>
  <c r="AS884" i="6"/>
  <c r="AW884" i="6" s="1"/>
  <c r="AB904" i="6"/>
  <c r="T904" i="6"/>
  <c r="AF904" i="6"/>
  <c r="R870" i="6"/>
  <c r="AL872" i="6"/>
  <c r="AC871" i="6"/>
  <c r="P871" i="6"/>
  <c r="AK870" i="6"/>
  <c r="Y872" i="6"/>
  <c r="AI871" i="6"/>
  <c r="X870" i="6"/>
  <c r="L872" i="6"/>
  <c r="AL870" i="6"/>
  <c r="Z872" i="6"/>
  <c r="Q871" i="6"/>
  <c r="AD870" i="6"/>
  <c r="R872" i="6"/>
  <c r="AO871" i="6"/>
  <c r="Z871" i="6"/>
  <c r="O870" i="6"/>
  <c r="AI872" i="6"/>
  <c r="N870" i="6"/>
  <c r="AH872" i="6"/>
  <c r="Y871" i="6"/>
  <c r="AE872" i="6"/>
  <c r="V871" i="6"/>
  <c r="AQ870" i="6"/>
  <c r="AO872" i="6"/>
  <c r="AF871" i="6"/>
  <c r="U870" i="6"/>
  <c r="O871" i="6"/>
  <c r="AJ870" i="6"/>
  <c r="X872" i="6"/>
  <c r="Q872" i="6"/>
  <c r="AN871" i="6"/>
  <c r="AC870" i="6"/>
  <c r="AK872" i="6"/>
  <c r="AB871" i="6"/>
  <c r="Q870" i="6"/>
  <c r="AM871" i="6"/>
  <c r="AB870" i="6"/>
  <c r="P872" i="6"/>
  <c r="AG872" i="6"/>
  <c r="X871" i="6"/>
  <c r="M870" i="6"/>
  <c r="AP870" i="6"/>
  <c r="U871" i="6"/>
  <c r="AD872" i="6"/>
  <c r="R871" i="6"/>
  <c r="AA872" i="6"/>
  <c r="AM870" i="6"/>
  <c r="AF870" i="6"/>
  <c r="T872" i="6"/>
  <c r="AQ871" i="6"/>
  <c r="AH871" i="6"/>
  <c r="W870" i="6"/>
  <c r="AQ872" i="6"/>
  <c r="Z870" i="6"/>
  <c r="N872" i="6"/>
  <c r="AK871" i="6"/>
  <c r="T871" i="6"/>
  <c r="AC872" i="6"/>
  <c r="AO870" i="6"/>
  <c r="AN872" i="6"/>
  <c r="AE871" i="6"/>
  <c r="T870" i="6"/>
  <c r="AF872" i="6"/>
  <c r="W871" i="6"/>
  <c r="L870" i="6"/>
  <c r="N871" i="6"/>
  <c r="AI870" i="6"/>
  <c r="W872" i="6"/>
  <c r="L871" i="6"/>
  <c r="AG870" i="6"/>
  <c r="U872" i="6"/>
  <c r="AS869" i="6"/>
  <c r="AW869" i="6" s="1"/>
  <c r="AR884" i="6"/>
  <c r="AV884" i="6" s="1"/>
  <c r="AP919" i="6"/>
  <c r="AH919" i="6"/>
  <c r="Z919" i="6"/>
  <c r="R919" i="6"/>
  <c r="AO919" i="6"/>
  <c r="AG919" i="6"/>
  <c r="Y919" i="6"/>
  <c r="Q919" i="6"/>
  <c r="H924" i="6"/>
  <c r="H926" i="6" s="1"/>
  <c r="B929" i="6" s="1"/>
  <c r="AJ919" i="6"/>
  <c r="AB919" i="6"/>
  <c r="T919" i="6"/>
  <c r="L919" i="6"/>
  <c r="AI919" i="6"/>
  <c r="V919" i="6"/>
  <c r="AF919" i="6"/>
  <c r="U919" i="6"/>
  <c r="X919" i="6"/>
  <c r="AE919" i="6"/>
  <c r="S919" i="6"/>
  <c r="AL919" i="6"/>
  <c r="M919" i="6"/>
  <c r="AQ919" i="6"/>
  <c r="AD919" i="6"/>
  <c r="P919" i="6"/>
  <c r="AN919" i="6"/>
  <c r="AC919" i="6"/>
  <c r="O919" i="6"/>
  <c r="AM919" i="6"/>
  <c r="AA919" i="6"/>
  <c r="N919" i="6"/>
  <c r="AK919" i="6"/>
  <c r="W919" i="6"/>
  <c r="AT884" i="6"/>
  <c r="AX884" i="6" s="1"/>
  <c r="AU884" i="6"/>
  <c r="AY884" i="6" s="1"/>
  <c r="M872" i="6"/>
  <c r="AJ871" i="6"/>
  <c r="Y870" i="6"/>
  <c r="AA870" i="6"/>
  <c r="O872" i="6"/>
  <c r="AL871" i="6"/>
  <c r="AD871" i="6"/>
  <c r="S870" i="6"/>
  <c r="AM872" i="6"/>
  <c r="AH870" i="6"/>
  <c r="V872" i="6"/>
  <c r="M871" i="6"/>
  <c r="S871" i="6"/>
  <c r="AB872" i="6"/>
  <c r="AN870" i="6"/>
  <c r="AE870" i="6"/>
  <c r="S872" i="6"/>
  <c r="AP871" i="6"/>
  <c r="V870" i="6"/>
  <c r="AP872" i="6"/>
  <c r="AG871" i="6"/>
  <c r="AJ872" i="6"/>
  <c r="AA871" i="6"/>
  <c r="P870" i="6"/>
  <c r="AU869" i="6"/>
  <c r="AY869" i="6" s="1"/>
  <c r="AT869" i="6"/>
  <c r="AX869" i="6" s="1"/>
  <c r="AZ874" i="6"/>
  <c r="AR876" i="6"/>
  <c r="AV876" i="6" s="1"/>
  <c r="AU899" i="6"/>
  <c r="AY899" i="6" s="1"/>
  <c r="AS875" i="6"/>
  <c r="AW875" i="6" s="1"/>
  <c r="AS876" i="6"/>
  <c r="AW876" i="6" s="1"/>
  <c r="AU877" i="6"/>
  <c r="AY877" i="6" s="1"/>
  <c r="AS899" i="6"/>
  <c r="AW899" i="6" s="1"/>
  <c r="AT899" i="6"/>
  <c r="AX899" i="6" s="1"/>
  <c r="AR899" i="6"/>
  <c r="AV899" i="6" s="1"/>
  <c r="AU876" i="6"/>
  <c r="AY876" i="6" s="1"/>
  <c r="AZ879" i="6"/>
  <c r="AS877" i="6"/>
  <c r="AW877" i="6" s="1"/>
  <c r="AZ882" i="6"/>
  <c r="AT877" i="6"/>
  <c r="AX877" i="6" s="1"/>
  <c r="AU875" i="6"/>
  <c r="AY875" i="6" s="1"/>
  <c r="AT876" i="6"/>
  <c r="AX876" i="6" s="1"/>
  <c r="AR877" i="6"/>
  <c r="AV877" i="6" s="1"/>
  <c r="AR875" i="6"/>
  <c r="AV875" i="6" s="1"/>
  <c r="AT875" i="6"/>
  <c r="AX875" i="6" s="1"/>
  <c r="AA924" i="6" l="1"/>
  <c r="AQ924" i="6"/>
  <c r="L924" i="6"/>
  <c r="AI924" i="6"/>
  <c r="M924" i="6"/>
  <c r="O924" i="6"/>
  <c r="AK924" i="6"/>
  <c r="D924" i="6"/>
  <c r="D926" i="6" s="1"/>
  <c r="Y924" i="6"/>
  <c r="AS904" i="6"/>
  <c r="AW904" i="6" s="1"/>
  <c r="AD924" i="6"/>
  <c r="N924" i="6"/>
  <c r="AC924" i="6"/>
  <c r="AH924" i="6"/>
  <c r="AR904" i="6"/>
  <c r="AV904" i="6" s="1"/>
  <c r="P924" i="6"/>
  <c r="AG924" i="6"/>
  <c r="AB924" i="6"/>
  <c r="U924" i="6"/>
  <c r="AO924" i="6"/>
  <c r="X924" i="6"/>
  <c r="R924" i="6"/>
  <c r="AU904" i="6"/>
  <c r="AY904" i="6" s="1"/>
  <c r="AE924" i="6"/>
  <c r="AN924" i="6"/>
  <c r="AL924" i="6"/>
  <c r="AP924" i="6"/>
  <c r="AJ924" i="6"/>
  <c r="AF924" i="6"/>
  <c r="W924" i="6"/>
  <c r="Q924" i="6"/>
  <c r="S924" i="6"/>
  <c r="AR870" i="6"/>
  <c r="AV870" i="6" s="1"/>
  <c r="AT904" i="6"/>
  <c r="AX904" i="6" s="1"/>
  <c r="AS871" i="6"/>
  <c r="AW871" i="6" s="1"/>
  <c r="AU870" i="6"/>
  <c r="AY870" i="6" s="1"/>
  <c r="AT871" i="6"/>
  <c r="AX871" i="6" s="1"/>
  <c r="AM924" i="6"/>
  <c r="V924" i="6"/>
  <c r="Z924" i="6"/>
  <c r="AR871" i="6"/>
  <c r="AV871" i="6" s="1"/>
  <c r="AZ869" i="6"/>
  <c r="AR919" i="6"/>
  <c r="AV919" i="6" s="1"/>
  <c r="AT872" i="6"/>
  <c r="AX872" i="6" s="1"/>
  <c r="AS872" i="6"/>
  <c r="AW872" i="6" s="1"/>
  <c r="AT870" i="6"/>
  <c r="AX870" i="6" s="1"/>
  <c r="AS870" i="6"/>
  <c r="AW870" i="6" s="1"/>
  <c r="AZ884" i="6"/>
  <c r="I886" i="6" s="1"/>
  <c r="C876" i="6" s="1"/>
  <c r="AU919" i="6"/>
  <c r="AY919" i="6" s="1"/>
  <c r="AS919" i="6"/>
  <c r="AW919" i="6" s="1"/>
  <c r="AT919" i="6"/>
  <c r="AX919" i="6" s="1"/>
  <c r="AU872" i="6"/>
  <c r="AY872" i="6" s="1"/>
  <c r="AU871" i="6"/>
  <c r="AY871" i="6" s="1"/>
  <c r="AR872" i="6"/>
  <c r="AV872" i="6" s="1"/>
  <c r="AZ875" i="6"/>
  <c r="AZ899" i="6"/>
  <c r="AZ877" i="6"/>
  <c r="AZ876" i="6"/>
  <c r="I882" i="6"/>
  <c r="D872" i="6" s="1"/>
  <c r="AZ904" i="6" l="1"/>
  <c r="AR924" i="6"/>
  <c r="AV924" i="6" s="1"/>
  <c r="AT924" i="6"/>
  <c r="AX924" i="6" s="1"/>
  <c r="AU924" i="6"/>
  <c r="AY924" i="6" s="1"/>
  <c r="AS924" i="6"/>
  <c r="AW924" i="6" s="1"/>
  <c r="AZ871" i="6"/>
  <c r="AZ870" i="6"/>
  <c r="AZ872" i="6"/>
  <c r="AZ919" i="6"/>
  <c r="I877" i="6"/>
  <c r="C872" i="6" s="1"/>
  <c r="G872" i="6" s="1"/>
  <c r="E886" i="6" s="1"/>
  <c r="E888" i="6" s="1"/>
  <c r="I872" i="6" l="1"/>
  <c r="B876" i="6" s="1"/>
  <c r="G876" i="6" s="1"/>
  <c r="A886" i="6" s="1"/>
  <c r="A888" i="6" s="1"/>
  <c r="B905" i="6" s="1"/>
  <c r="B907" i="6" s="1"/>
  <c r="AZ924" i="6"/>
  <c r="AJ898" i="6"/>
  <c r="AB898" i="6"/>
  <c r="T898" i="6"/>
  <c r="L898" i="6"/>
  <c r="AJ893" i="6"/>
  <c r="AB893" i="6"/>
  <c r="T893" i="6"/>
  <c r="L893" i="6"/>
  <c r="AQ898" i="6"/>
  <c r="AQ901" i="6" s="1"/>
  <c r="AI898" i="6"/>
  <c r="AI901" i="6" s="1"/>
  <c r="AA898" i="6"/>
  <c r="AA901" i="6" s="1"/>
  <c r="S898" i="6"/>
  <c r="S901" i="6" s="1"/>
  <c r="AL898" i="6"/>
  <c r="AL901" i="6" s="1"/>
  <c r="AD898" i="6"/>
  <c r="AD901" i="6" s="1"/>
  <c r="V898" i="6"/>
  <c r="V901" i="6" s="1"/>
  <c r="N898" i="6"/>
  <c r="N901" i="6" s="1"/>
  <c r="AL893" i="6"/>
  <c r="AD893" i="6"/>
  <c r="V893" i="6"/>
  <c r="N893" i="6"/>
  <c r="AM898" i="6"/>
  <c r="AM901" i="6" s="1"/>
  <c r="Y898" i="6"/>
  <c r="Y901" i="6" s="1"/>
  <c r="M898" i="6"/>
  <c r="M901" i="6" s="1"/>
  <c r="AQ893" i="6"/>
  <c r="AG893" i="6"/>
  <c r="W893" i="6"/>
  <c r="AK898" i="6"/>
  <c r="AK901" i="6" s="1"/>
  <c r="X898" i="6"/>
  <c r="X901" i="6" s="1"/>
  <c r="AP893" i="6"/>
  <c r="AF893" i="6"/>
  <c r="U893" i="6"/>
  <c r="AH898" i="6"/>
  <c r="AH901" i="6" s="1"/>
  <c r="W898" i="6"/>
  <c r="W901" i="6" s="1"/>
  <c r="AO893" i="6"/>
  <c r="AE893" i="6"/>
  <c r="S893" i="6"/>
  <c r="F905" i="6"/>
  <c r="F907" i="6" s="1"/>
  <c r="AG898" i="6"/>
  <c r="AG901" i="6" s="1"/>
  <c r="U898" i="6"/>
  <c r="U901" i="6" s="1"/>
  <c r="AN893" i="6"/>
  <c r="AC893" i="6"/>
  <c r="R893" i="6"/>
  <c r="AF898" i="6"/>
  <c r="AF901" i="6" s="1"/>
  <c r="R898" i="6"/>
  <c r="R901" i="6" s="1"/>
  <c r="AM893" i="6"/>
  <c r="AA893" i="6"/>
  <c r="Q893" i="6"/>
  <c r="AP898" i="6"/>
  <c r="AP901" i="6" s="1"/>
  <c r="AE898" i="6"/>
  <c r="AE901" i="6" s="1"/>
  <c r="Q898" i="6"/>
  <c r="Q901" i="6" s="1"/>
  <c r="AK893" i="6"/>
  <c r="Z893" i="6"/>
  <c r="P893" i="6"/>
  <c r="AO898" i="6"/>
  <c r="AO901" i="6" s="1"/>
  <c r="AC898" i="6"/>
  <c r="AC901" i="6" s="1"/>
  <c r="P898" i="6"/>
  <c r="P901" i="6" s="1"/>
  <c r="AI893" i="6"/>
  <c r="Y893" i="6"/>
  <c r="O893" i="6"/>
  <c r="Z898" i="6"/>
  <c r="Z901" i="6" s="1"/>
  <c r="AN898" i="6"/>
  <c r="AN901" i="6" s="1"/>
  <c r="AH893" i="6"/>
  <c r="X893" i="6"/>
  <c r="O898" i="6"/>
  <c r="O901" i="6" s="1"/>
  <c r="M893" i="6"/>
  <c r="X895" i="6" a="1"/>
  <c r="S895" i="6" a="1"/>
  <c r="AN894" i="6" a="1"/>
  <c r="M895" i="6" a="1"/>
  <c r="AE895" i="6" a="1"/>
  <c r="S894" i="6" a="1"/>
  <c r="AQ894" i="6" a="1"/>
  <c r="AG895" i="6" a="1"/>
  <c r="W896" i="6" a="1"/>
  <c r="AC895" i="6" a="1"/>
  <c r="AB894" i="6" a="1"/>
  <c r="AH894" i="6" a="1"/>
  <c r="AF895" i="6" a="1"/>
  <c r="AD895" i="6" a="1"/>
  <c r="AM895" i="6" a="1"/>
  <c r="AB895" i="6" a="1"/>
  <c r="V896" i="6" a="1"/>
  <c r="AC894" i="6" a="1"/>
  <c r="AJ896" i="6" a="1"/>
  <c r="R896" i="6" a="1"/>
  <c r="T896" i="6" a="1"/>
  <c r="W894" i="6" a="1"/>
  <c r="O895" i="6" a="1"/>
  <c r="AG894" i="6" a="1"/>
  <c r="AQ896" i="6" a="1"/>
  <c r="P894" i="6" a="1"/>
  <c r="AL895" i="6" a="1"/>
  <c r="N894" i="6" a="1"/>
  <c r="AI895" i="6" a="1"/>
  <c r="Z894" i="6" a="1"/>
  <c r="AN895" i="6" a="1"/>
  <c r="Q896" i="6" a="1"/>
  <c r="R894" i="6" a="1"/>
  <c r="AL894" i="6" a="1"/>
  <c r="S896" i="6" a="1"/>
  <c r="AG896" i="6" a="1"/>
  <c r="Y895" i="6" a="1"/>
  <c r="M894" i="6" a="1"/>
  <c r="T894" i="6" a="1"/>
  <c r="O894" i="6" a="1"/>
  <c r="AB896" i="6" a="1"/>
  <c r="P896" i="6" a="1"/>
  <c r="AL896" i="6" a="1"/>
  <c r="P895" i="6" a="1"/>
  <c r="AM896" i="6" a="1"/>
  <c r="Y894" i="6" a="1"/>
  <c r="AP894" i="6" a="1"/>
  <c r="L894" i="6" a="1"/>
  <c r="L895" i="6" a="1"/>
  <c r="Z895" i="6" a="1"/>
  <c r="T895" i="6" a="1"/>
  <c r="Z896" i="6" a="1"/>
  <c r="N895" i="6" a="1"/>
  <c r="AD896" i="6" a="1"/>
  <c r="AE894" i="6" a="1"/>
  <c r="AH896" i="6" a="1"/>
  <c r="AJ895" i="6" a="1"/>
  <c r="AA896" i="6" a="1"/>
  <c r="AP896" i="6" a="1"/>
  <c r="AK895" i="6" a="1"/>
  <c r="AA895" i="6" a="1"/>
  <c r="M896" i="6" a="1"/>
  <c r="Y896" i="6" a="1"/>
  <c r="AO895" i="6" a="1"/>
  <c r="V894" i="6" a="1"/>
  <c r="N896" i="6" a="1"/>
  <c r="O896" i="6" a="1"/>
  <c r="R895" i="6" a="1"/>
  <c r="AI894" i="6" a="1"/>
  <c r="L896" i="6" a="1"/>
  <c r="X896" i="6" a="1"/>
  <c r="AP895" i="6" a="1"/>
  <c r="U894" i="6" a="1"/>
  <c r="AE896" i="6" a="1"/>
  <c r="AD894" i="6" a="1"/>
  <c r="AM894" i="6" a="1"/>
  <c r="W895" i="6" a="1"/>
  <c r="AI896" i="6" a="1"/>
  <c r="AJ894" i="6" a="1"/>
  <c r="U895" i="6" a="1"/>
  <c r="U896" i="6" a="1"/>
  <c r="Q894" i="6" a="1"/>
  <c r="AK896" i="6" a="1"/>
  <c r="AK894" i="6" a="1"/>
  <c r="AA894" i="6" a="1"/>
  <c r="AO896" i="6" a="1"/>
  <c r="AF896" i="6" a="1"/>
  <c r="AN896" i="6" a="1"/>
  <c r="AQ895" i="6" a="1"/>
  <c r="AC896" i="6" a="1"/>
  <c r="V895" i="6" a="1"/>
  <c r="AH895" i="6" a="1"/>
  <c r="AO894" i="6" a="1"/>
  <c r="X894" i="6" a="1"/>
  <c r="AF894" i="6" a="1"/>
  <c r="Q895" i="6" a="1"/>
  <c r="N888" i="6" l="1"/>
  <c r="V888" i="6"/>
  <c r="P903" i="6"/>
  <c r="AI903" i="6"/>
  <c r="AB903" i="6"/>
  <c r="AJ903" i="6"/>
  <c r="AQ888" i="6"/>
  <c r="P888" i="6"/>
  <c r="T888" i="6"/>
  <c r="Y888" i="6"/>
  <c r="AB888" i="6"/>
  <c r="V903" i="6"/>
  <c r="M888" i="6"/>
  <c r="AD903" i="6"/>
  <c r="AP888" i="6"/>
  <c r="R903" i="6"/>
  <c r="U888" i="6"/>
  <c r="W888" i="6"/>
  <c r="M903" i="6"/>
  <c r="Z888" i="6"/>
  <c r="AC903" i="6"/>
  <c r="AK888" i="6"/>
  <c r="AM888" i="6"/>
  <c r="AA903" i="6"/>
  <c r="AH888" i="6"/>
  <c r="AQ903" i="6"/>
  <c r="T903" i="6"/>
  <c r="X903" i="6"/>
  <c r="Y903" i="6"/>
  <c r="S888" i="6"/>
  <c r="S903" i="6"/>
  <c r="AD888" i="6"/>
  <c r="Z903" i="6"/>
  <c r="AL903" i="6"/>
  <c r="AA888" i="6"/>
  <c r="AF903" i="6"/>
  <c r="AL888" i="6"/>
  <c r="Q888" i="6"/>
  <c r="O903" i="6"/>
  <c r="R888" i="6"/>
  <c r="AI888" i="6"/>
  <c r="AJ888" i="6"/>
  <c r="AH903" i="6"/>
  <c r="AE888" i="6"/>
  <c r="AK903" i="6"/>
  <c r="AG903" i="6"/>
  <c r="AP903" i="6"/>
  <c r="L888" i="6"/>
  <c r="AC888" i="6"/>
  <c r="U903" i="6"/>
  <c r="AN888" i="6"/>
  <c r="AN903" i="6"/>
  <c r="W903" i="6"/>
  <c r="L903" i="6"/>
  <c r="Q903" i="6"/>
  <c r="AE903" i="6"/>
  <c r="AL923" i="6"/>
  <c r="AD923" i="6"/>
  <c r="V923" i="6"/>
  <c r="N923" i="6"/>
  <c r="AK923" i="6"/>
  <c r="AC923" i="6"/>
  <c r="U923" i="6"/>
  <c r="M923" i="6"/>
  <c r="AN923" i="6"/>
  <c r="AF923" i="6"/>
  <c r="X923" i="6"/>
  <c r="P923" i="6"/>
  <c r="AM923" i="6"/>
  <c r="Z923" i="6"/>
  <c r="L923" i="6"/>
  <c r="C924" i="6"/>
  <c r="C926" i="6" s="1"/>
  <c r="AJ923" i="6"/>
  <c r="Y923" i="6"/>
  <c r="Q923" i="6"/>
  <c r="AI923" i="6"/>
  <c r="W923" i="6"/>
  <c r="AB923" i="6"/>
  <c r="AH923" i="6"/>
  <c r="T923" i="6"/>
  <c r="AP923" i="6"/>
  <c r="AG923" i="6"/>
  <c r="S923" i="6"/>
  <c r="AQ923" i="6"/>
  <c r="AE923" i="6"/>
  <c r="R923" i="6"/>
  <c r="AO923" i="6"/>
  <c r="AA923" i="6"/>
  <c r="O923" i="6"/>
  <c r="X888" i="6"/>
  <c r="AG888" i="6"/>
  <c r="AO903" i="6"/>
  <c r="AM903" i="6"/>
  <c r="O888" i="6"/>
  <c r="AF888" i="6"/>
  <c r="AO888" i="6"/>
  <c r="N903" i="6"/>
  <c r="AQ918" i="6"/>
  <c r="AI918" i="6"/>
  <c r="AA918" i="6"/>
  <c r="S918" i="6"/>
  <c r="AP918" i="6"/>
  <c r="AH918" i="6"/>
  <c r="Z918" i="6"/>
  <c r="R918" i="6"/>
  <c r="G924" i="6"/>
  <c r="G926" i="6" s="1"/>
  <c r="AK918" i="6"/>
  <c r="AC918" i="6"/>
  <c r="U918" i="6"/>
  <c r="M918" i="6"/>
  <c r="AL918" i="6"/>
  <c r="X918" i="6"/>
  <c r="L918" i="6"/>
  <c r="AJ918" i="6"/>
  <c r="W918" i="6"/>
  <c r="AN918" i="6"/>
  <c r="AG918" i="6"/>
  <c r="V918" i="6"/>
  <c r="AB918" i="6"/>
  <c r="AF918" i="6"/>
  <c r="T918" i="6"/>
  <c r="O918" i="6"/>
  <c r="AE918" i="6"/>
  <c r="Q918" i="6"/>
  <c r="AO918" i="6"/>
  <c r="AD918" i="6"/>
  <c r="P918" i="6"/>
  <c r="Y918" i="6"/>
  <c r="N918" i="6"/>
  <c r="AM918" i="6"/>
  <c r="AO896" i="6"/>
  <c r="AA895" i="6"/>
  <c r="V894" i="6"/>
  <c r="L895" i="6"/>
  <c r="AM894" i="6"/>
  <c r="Z896" i="6"/>
  <c r="W895" i="6"/>
  <c r="R894" i="6"/>
  <c r="AK896" i="6"/>
  <c r="Q896" i="6"/>
  <c r="AI895" i="6"/>
  <c r="AD894" i="6"/>
  <c r="AB895" i="6"/>
  <c r="W894" i="6"/>
  <c r="AP896" i="6"/>
  <c r="AF895" i="6"/>
  <c r="AA894" i="6"/>
  <c r="N896" i="6"/>
  <c r="AE895" i="6"/>
  <c r="Z894" i="6"/>
  <c r="M896" i="6"/>
  <c r="AM895" i="6"/>
  <c r="AH894" i="6"/>
  <c r="U896" i="6"/>
  <c r="AI896" i="6"/>
  <c r="U895" i="6"/>
  <c r="P894" i="6"/>
  <c r="AC896" i="6"/>
  <c r="O895" i="6"/>
  <c r="AP894" i="6"/>
  <c r="L896" i="6"/>
  <c r="AD895" i="6"/>
  <c r="Y894" i="6"/>
  <c r="AQ895" i="6"/>
  <c r="AL894" i="6"/>
  <c r="Y896" i="6"/>
  <c r="AK895" i="6"/>
  <c r="AF894" i="6"/>
  <c r="S896" i="6"/>
  <c r="AM896" i="6"/>
  <c r="Y895" i="6"/>
  <c r="T894" i="6"/>
  <c r="AD896" i="6"/>
  <c r="P895" i="6"/>
  <c r="AQ894" i="6"/>
  <c r="X896" i="6"/>
  <c r="AP895" i="6"/>
  <c r="AK894" i="6"/>
  <c r="AG895" i="6"/>
  <c r="AB894" i="6"/>
  <c r="O896" i="6"/>
  <c r="AA896" i="6"/>
  <c r="M895" i="6"/>
  <c r="AN894" i="6"/>
  <c r="AF896" i="6"/>
  <c r="M894" i="6"/>
  <c r="R895" i="6"/>
  <c r="AN896" i="6"/>
  <c r="Z895" i="6"/>
  <c r="U894" i="6"/>
  <c r="R896" i="6"/>
  <c r="AJ895" i="6"/>
  <c r="AE894" i="6"/>
  <c r="AC895" i="6"/>
  <c r="AQ896" i="6"/>
  <c r="X894" i="6"/>
  <c r="AH896" i="6"/>
  <c r="T895" i="6"/>
  <c r="O894" i="6"/>
  <c r="AC894" i="6"/>
  <c r="P896" i="6"/>
  <c r="AH895" i="6"/>
  <c r="W896" i="6"/>
  <c r="AO895" i="6"/>
  <c r="AJ894" i="6"/>
  <c r="AL895" i="6"/>
  <c r="AG894" i="6"/>
  <c r="T896" i="6"/>
  <c r="AL896" i="6"/>
  <c r="X895" i="6"/>
  <c r="S894" i="6"/>
  <c r="V896" i="6"/>
  <c r="AN895" i="6"/>
  <c r="AI894" i="6"/>
  <c r="Q895" i="6"/>
  <c r="L894" i="6"/>
  <c r="AE896" i="6"/>
  <c r="AB896" i="6"/>
  <c r="N895" i="6"/>
  <c r="AO894" i="6"/>
  <c r="AG896" i="6"/>
  <c r="S895" i="6"/>
  <c r="N894" i="6"/>
  <c r="AJ896" i="6"/>
  <c r="V895" i="6"/>
  <c r="Q894" i="6"/>
  <c r="AR893" i="6"/>
  <c r="AV893" i="6" s="1"/>
  <c r="AS893" i="6"/>
  <c r="AW893" i="6" s="1"/>
  <c r="AT893" i="6"/>
  <c r="AX893" i="6" s="1"/>
  <c r="AU893" i="6"/>
  <c r="AY893" i="6" s="1"/>
  <c r="AR898" i="6"/>
  <c r="AV898" i="6" s="1"/>
  <c r="L901" i="6"/>
  <c r="AR901" i="6" s="1"/>
  <c r="AV901" i="6" s="1"/>
  <c r="AS898" i="6"/>
  <c r="AW898" i="6" s="1"/>
  <c r="T901" i="6"/>
  <c r="AS901" i="6" s="1"/>
  <c r="AW901" i="6" s="1"/>
  <c r="AT898" i="6"/>
  <c r="AX898" i="6" s="1"/>
  <c r="AB901" i="6"/>
  <c r="AT901" i="6" s="1"/>
  <c r="AX901" i="6" s="1"/>
  <c r="AU898" i="6"/>
  <c r="AY898" i="6" s="1"/>
  <c r="AJ901" i="6"/>
  <c r="AU901" i="6" s="1"/>
  <c r="AY901" i="6" s="1"/>
  <c r="AB890" i="6" a="1"/>
  <c r="T889" i="6" a="1"/>
  <c r="P891" i="6" a="1"/>
  <c r="AJ890" i="6" a="1"/>
  <c r="P890" i="6" a="1"/>
  <c r="Q890" i="6" a="1"/>
  <c r="W890" i="6" a="1"/>
  <c r="AI891" i="6" a="1"/>
  <c r="N890" i="6" a="1"/>
  <c r="AA889" i="6" a="1"/>
  <c r="AO891" i="6" a="1"/>
  <c r="S890" i="6" a="1"/>
  <c r="AD890" i="6" a="1"/>
  <c r="AN889" i="6" a="1"/>
  <c r="Y890" i="6" a="1"/>
  <c r="R890" i="6" a="1"/>
  <c r="AN891" i="6" a="1"/>
  <c r="AH889" i="6" a="1"/>
  <c r="R891" i="6" a="1"/>
  <c r="AC889" i="6" a="1"/>
  <c r="Q891" i="6" a="1"/>
  <c r="AJ889" i="6" a="1"/>
  <c r="AK891" i="6" a="1"/>
  <c r="AC891" i="6" a="1"/>
  <c r="U891" i="6" a="1"/>
  <c r="AQ890" i="6" a="1"/>
  <c r="W891" i="6" a="1"/>
  <c r="AO889" i="6" a="1"/>
  <c r="AG890" i="6" a="1"/>
  <c r="AM891" i="6" a="1"/>
  <c r="S891" i="6" a="1"/>
  <c r="V889" i="6" a="1"/>
  <c r="L890" i="6" a="1"/>
  <c r="T891" i="6" a="1"/>
  <c r="AP889" i="6" a="1"/>
  <c r="AD889" i="6" a="1"/>
  <c r="AI890" i="6" a="1"/>
  <c r="AF889" i="6" a="1"/>
  <c r="Z890" i="6" a="1"/>
  <c r="X889" i="6" a="1"/>
  <c r="O890" i="6" a="1"/>
  <c r="AL890" i="6" a="1"/>
  <c r="O891" i="6" a="1"/>
  <c r="AL889" i="6" a="1"/>
  <c r="M889" i="6" a="1"/>
  <c r="AA890" i="6" a="1"/>
  <c r="X890" i="6" a="1"/>
  <c r="AD891" i="6" a="1"/>
  <c r="M890" i="6" a="1"/>
  <c r="N889" i="6" a="1"/>
  <c r="AM890" i="6" a="1"/>
  <c r="AM889" i="6" a="1"/>
  <c r="AE889" i="6" a="1"/>
  <c r="AP890" i="6" a="1"/>
  <c r="AQ891" i="6" a="1"/>
  <c r="W889" i="6" a="1"/>
  <c r="M891" i="6" a="1"/>
  <c r="AH891" i="6" a="1"/>
  <c r="AK890" i="6" a="1"/>
  <c r="V890" i="6" a="1"/>
  <c r="L889" i="6" a="1"/>
  <c r="AG889" i="6" a="1"/>
  <c r="AL891" i="6" a="1"/>
  <c r="AF891" i="6" a="1"/>
  <c r="AF890" i="6" a="1"/>
  <c r="AG891" i="6" a="1"/>
  <c r="AP891" i="6" a="1"/>
  <c r="U889" i="6" a="1"/>
  <c r="Y889" i="6" a="1"/>
  <c r="AK889" i="6" a="1"/>
  <c r="N891" i="6" a="1"/>
  <c r="AE891" i="6" a="1"/>
  <c r="AO890" i="6" a="1"/>
  <c r="AJ891" i="6" a="1"/>
  <c r="V891" i="6" a="1"/>
  <c r="U890" i="6" a="1"/>
  <c r="R889" i="6" a="1"/>
  <c r="Z889" i="6" a="1"/>
  <c r="X891" i="6" a="1"/>
  <c r="AB889" i="6" a="1"/>
  <c r="AI889" i="6" a="1"/>
  <c r="S889" i="6" a="1"/>
  <c r="AE890" i="6" a="1"/>
  <c r="L891" i="6" a="1"/>
  <c r="AC890" i="6" a="1"/>
  <c r="Q889" i="6" a="1"/>
  <c r="P889" i="6" a="1"/>
  <c r="AQ889" i="6" a="1"/>
  <c r="AB891" i="6" a="1"/>
  <c r="Z891" i="6" a="1"/>
  <c r="AH890" i="6" a="1"/>
  <c r="T890" i="6" a="1"/>
  <c r="AN890" i="6" a="1"/>
  <c r="Y891" i="6" a="1"/>
  <c r="AA891" i="6" a="1"/>
  <c r="O889" i="6" a="1"/>
  <c r="AJ943" i="6" l="1"/>
  <c r="AB943" i="6"/>
  <c r="T943" i="6"/>
  <c r="L943" i="6"/>
  <c r="AP943" i="6"/>
  <c r="AH943" i="6"/>
  <c r="Z943" i="6"/>
  <c r="R943" i="6"/>
  <c r="AO943" i="6"/>
  <c r="AG943" i="6"/>
  <c r="Y943" i="6"/>
  <c r="Q943" i="6"/>
  <c r="AM943" i="6"/>
  <c r="AE943" i="6"/>
  <c r="W943" i="6"/>
  <c r="O943" i="6"/>
  <c r="AL943" i="6"/>
  <c r="AD943" i="6"/>
  <c r="V943" i="6"/>
  <c r="N943" i="6"/>
  <c r="D943" i="6"/>
  <c r="D945" i="6" s="1"/>
  <c r="AC943" i="6"/>
  <c r="AA943" i="6"/>
  <c r="X943" i="6"/>
  <c r="AQ943" i="6"/>
  <c r="U943" i="6"/>
  <c r="AN943" i="6"/>
  <c r="S943" i="6"/>
  <c r="AK943" i="6"/>
  <c r="P943" i="6"/>
  <c r="AI943" i="6"/>
  <c r="M943" i="6"/>
  <c r="AF943" i="6"/>
  <c r="AP938" i="6"/>
  <c r="AH938" i="6"/>
  <c r="Z938" i="6"/>
  <c r="R938" i="6"/>
  <c r="H943" i="6"/>
  <c r="H945" i="6" s="1"/>
  <c r="B948" i="6" s="1"/>
  <c r="AN938" i="6"/>
  <c r="AF938" i="6"/>
  <c r="X938" i="6"/>
  <c r="P938" i="6"/>
  <c r="AM938" i="6"/>
  <c r="AE938" i="6"/>
  <c r="W938" i="6"/>
  <c r="O938" i="6"/>
  <c r="AK938" i="6"/>
  <c r="AC938" i="6"/>
  <c r="U938" i="6"/>
  <c r="M938" i="6"/>
  <c r="AJ938" i="6"/>
  <c r="AB938" i="6"/>
  <c r="T938" i="6"/>
  <c r="L938" i="6"/>
  <c r="AG938" i="6"/>
  <c r="AD938" i="6"/>
  <c r="AA938" i="6"/>
  <c r="Y938" i="6"/>
  <c r="AQ938" i="6"/>
  <c r="V938" i="6"/>
  <c r="AO938" i="6"/>
  <c r="S938" i="6"/>
  <c r="AL938" i="6"/>
  <c r="Q938" i="6"/>
  <c r="AI938" i="6"/>
  <c r="N938" i="6"/>
  <c r="AA890" i="6"/>
  <c r="P889" i="6"/>
  <c r="AJ891" i="6"/>
  <c r="AS888" i="6"/>
  <c r="AW888" i="6" s="1"/>
  <c r="AA889" i="6"/>
  <c r="AL890" i="6"/>
  <c r="O891" i="6"/>
  <c r="L891" i="6"/>
  <c r="X889" i="6"/>
  <c r="AI890" i="6"/>
  <c r="AG890" i="6"/>
  <c r="AP891" i="6"/>
  <c r="V889" i="6"/>
  <c r="AC890" i="6"/>
  <c r="R889" i="6"/>
  <c r="AL891" i="6"/>
  <c r="AG891" i="6"/>
  <c r="X890" i="6"/>
  <c r="M889" i="6"/>
  <c r="Z890" i="6"/>
  <c r="O889" i="6"/>
  <c r="AI891" i="6"/>
  <c r="AO890" i="6"/>
  <c r="R891" i="6"/>
  <c r="AD889" i="6"/>
  <c r="AU888" i="6"/>
  <c r="AY888" i="6" s="1"/>
  <c r="Q891" i="6"/>
  <c r="AC889" i="6"/>
  <c r="AN890" i="6"/>
  <c r="S889" i="6"/>
  <c r="AM891" i="6"/>
  <c r="AD890" i="6"/>
  <c r="AF890" i="6"/>
  <c r="AO891" i="6"/>
  <c r="U889" i="6"/>
  <c r="R890" i="6"/>
  <c r="AM889" i="6"/>
  <c r="AA891" i="6"/>
  <c r="AB891" i="6"/>
  <c r="S890" i="6"/>
  <c r="AN889" i="6"/>
  <c r="AB889" i="6"/>
  <c r="AM890" i="6"/>
  <c r="P891" i="6"/>
  <c r="O890" i="6"/>
  <c r="AJ889" i="6"/>
  <c r="X891" i="6"/>
  <c r="W889" i="6"/>
  <c r="AH890" i="6"/>
  <c r="AQ891" i="6"/>
  <c r="AJ890" i="6"/>
  <c r="M891" i="6"/>
  <c r="Y889" i="6"/>
  <c r="AF889" i="6"/>
  <c r="AQ890" i="6"/>
  <c r="T891" i="6"/>
  <c r="AC891" i="6"/>
  <c r="T890" i="6"/>
  <c r="AO889" i="6"/>
  <c r="W890" i="6"/>
  <c r="L889" i="6"/>
  <c r="AF891" i="6"/>
  <c r="AR888" i="6"/>
  <c r="AV888" i="6" s="1"/>
  <c r="AR903" i="6"/>
  <c r="AV903" i="6" s="1"/>
  <c r="AT903" i="6"/>
  <c r="AX903" i="6" s="1"/>
  <c r="AS903" i="6"/>
  <c r="AW903" i="6" s="1"/>
  <c r="AU903" i="6"/>
  <c r="AY903" i="6" s="1"/>
  <c r="Z891" i="6"/>
  <c r="Q890" i="6"/>
  <c r="AL889" i="6"/>
  <c r="L890" i="6"/>
  <c r="AG889" i="6"/>
  <c r="U891" i="6"/>
  <c r="AE889" i="6"/>
  <c r="AP890" i="6"/>
  <c r="S891" i="6"/>
  <c r="P890" i="6"/>
  <c r="Y891" i="6"/>
  <c r="AK889" i="6"/>
  <c r="AD891" i="6"/>
  <c r="U890" i="6"/>
  <c r="AP889" i="6"/>
  <c r="AH891" i="6"/>
  <c r="Y890" i="6"/>
  <c r="N889" i="6"/>
  <c r="AE890" i="6"/>
  <c r="T889" i="6"/>
  <c r="AN891" i="6"/>
  <c r="AT918" i="6"/>
  <c r="AX918" i="6" s="1"/>
  <c r="AT888" i="6"/>
  <c r="AX888" i="6" s="1"/>
  <c r="AR923" i="6"/>
  <c r="AV923" i="6" s="1"/>
  <c r="V890" i="6"/>
  <c r="AQ889" i="6"/>
  <c r="AE891" i="6"/>
  <c r="N890" i="6"/>
  <c r="AI889" i="6"/>
  <c r="W891" i="6"/>
  <c r="AB890" i="6"/>
  <c r="Q889" i="6"/>
  <c r="AK891" i="6"/>
  <c r="AK890" i="6"/>
  <c r="N891" i="6"/>
  <c r="Z889" i="6"/>
  <c r="M890" i="6"/>
  <c r="AH889" i="6"/>
  <c r="V891" i="6"/>
  <c r="AT923" i="6"/>
  <c r="AX923" i="6" s="1"/>
  <c r="AS923" i="6"/>
  <c r="AW923" i="6" s="1"/>
  <c r="AU918" i="6"/>
  <c r="AY918" i="6" s="1"/>
  <c r="AS918" i="6"/>
  <c r="AW918" i="6" s="1"/>
  <c r="AR918" i="6"/>
  <c r="AV918" i="6" s="1"/>
  <c r="AU923" i="6"/>
  <c r="AY923" i="6" s="1"/>
  <c r="AT896" i="6"/>
  <c r="AX896" i="6" s="1"/>
  <c r="AU894" i="6"/>
  <c r="AY894" i="6" s="1"/>
  <c r="AT895" i="6"/>
  <c r="AX895" i="6" s="1"/>
  <c r="AU895" i="6"/>
  <c r="AY895" i="6" s="1"/>
  <c r="AZ901" i="6"/>
  <c r="AZ893" i="6"/>
  <c r="AZ898" i="6"/>
  <c r="AS895" i="6"/>
  <c r="AW895" i="6" s="1"/>
  <c r="AR894" i="6"/>
  <c r="AV894" i="6" s="1"/>
  <c r="AS896" i="6"/>
  <c r="AW896" i="6" s="1"/>
  <c r="AU896" i="6"/>
  <c r="AY896" i="6" s="1"/>
  <c r="AT894" i="6"/>
  <c r="AX894" i="6" s="1"/>
  <c r="AS894" i="6"/>
  <c r="AW894" i="6" s="1"/>
  <c r="AR896" i="6"/>
  <c r="AV896" i="6" s="1"/>
  <c r="AR895" i="6"/>
  <c r="AV895" i="6" s="1"/>
  <c r="AS938" i="6" l="1"/>
  <c r="AW938" i="6" s="1"/>
  <c r="AR938" i="6"/>
  <c r="AV938" i="6" s="1"/>
  <c r="AR943" i="6"/>
  <c r="AV943" i="6" s="1"/>
  <c r="AU938" i="6"/>
  <c r="AY938" i="6" s="1"/>
  <c r="AS943" i="6"/>
  <c r="AW943" i="6" s="1"/>
  <c r="AT943" i="6"/>
  <c r="AX943" i="6" s="1"/>
  <c r="AT938" i="6"/>
  <c r="AX938" i="6" s="1"/>
  <c r="AU943" i="6"/>
  <c r="AY943" i="6" s="1"/>
  <c r="AU891" i="6"/>
  <c r="AY891" i="6" s="1"/>
  <c r="AS891" i="6"/>
  <c r="AW891" i="6" s="1"/>
  <c r="AR889" i="6"/>
  <c r="AV889" i="6" s="1"/>
  <c r="AT891" i="6"/>
  <c r="AX891" i="6" s="1"/>
  <c r="AR891" i="6"/>
  <c r="AV891" i="6" s="1"/>
  <c r="AS890" i="6"/>
  <c r="AW890" i="6" s="1"/>
  <c r="AT890" i="6"/>
  <c r="AX890" i="6" s="1"/>
  <c r="AT889" i="6"/>
  <c r="AX889" i="6" s="1"/>
  <c r="AZ903" i="6"/>
  <c r="I905" i="6" s="1"/>
  <c r="C895" i="6" s="1"/>
  <c r="AS889" i="6"/>
  <c r="AW889" i="6" s="1"/>
  <c r="AU889" i="6"/>
  <c r="AY889" i="6" s="1"/>
  <c r="AZ888" i="6"/>
  <c r="AU890" i="6"/>
  <c r="AY890" i="6" s="1"/>
  <c r="AZ918" i="6"/>
  <c r="AR890" i="6"/>
  <c r="AV890" i="6" s="1"/>
  <c r="AZ923" i="6"/>
  <c r="AZ895" i="6"/>
  <c r="AZ894" i="6"/>
  <c r="AZ896" i="6"/>
  <c r="I901" i="6"/>
  <c r="D891" i="6" s="1"/>
  <c r="AZ891" i="6" l="1"/>
  <c r="AZ938" i="6"/>
  <c r="AZ943" i="6"/>
  <c r="AZ890" i="6"/>
  <c r="AZ889" i="6"/>
  <c r="I896" i="6"/>
  <c r="C891" i="6" s="1"/>
  <c r="G891" i="6" s="1"/>
  <c r="E905" i="6" s="1"/>
  <c r="E907" i="6" s="1"/>
  <c r="I891" i="6" l="1"/>
  <c r="B895" i="6" s="1"/>
  <c r="G895" i="6" s="1"/>
  <c r="A905" i="6" s="1"/>
  <c r="A907" i="6" s="1"/>
  <c r="AJ917" i="6"/>
  <c r="AB917" i="6"/>
  <c r="T917" i="6"/>
  <c r="L917" i="6"/>
  <c r="AJ912" i="6"/>
  <c r="AB912" i="6"/>
  <c r="T912" i="6"/>
  <c r="L912" i="6"/>
  <c r="AQ917" i="6"/>
  <c r="AQ920" i="6" s="1"/>
  <c r="AI917" i="6"/>
  <c r="AI920" i="6" s="1"/>
  <c r="AA917" i="6"/>
  <c r="AA920" i="6" s="1"/>
  <c r="S917" i="6"/>
  <c r="S920" i="6" s="1"/>
  <c r="AL917" i="6"/>
  <c r="AL920" i="6" s="1"/>
  <c r="AD917" i="6"/>
  <c r="AD920" i="6" s="1"/>
  <c r="V917" i="6"/>
  <c r="V920" i="6" s="1"/>
  <c r="N917" i="6"/>
  <c r="N920" i="6" s="1"/>
  <c r="AL912" i="6"/>
  <c r="AD912" i="6"/>
  <c r="V912" i="6"/>
  <c r="N912" i="6"/>
  <c r="AN917" i="6"/>
  <c r="AN920" i="6" s="1"/>
  <c r="Z917" i="6"/>
  <c r="Z920" i="6" s="1"/>
  <c r="O917" i="6"/>
  <c r="O920" i="6" s="1"/>
  <c r="AH912" i="6"/>
  <c r="X912" i="6"/>
  <c r="M912" i="6"/>
  <c r="AM917" i="6"/>
  <c r="AM920" i="6" s="1"/>
  <c r="Y917" i="6"/>
  <c r="Y920" i="6" s="1"/>
  <c r="M917" i="6"/>
  <c r="M920" i="6" s="1"/>
  <c r="AQ912" i="6"/>
  <c r="AG912" i="6"/>
  <c r="W912" i="6"/>
  <c r="AP917" i="6"/>
  <c r="AP920" i="6" s="1"/>
  <c r="Z912" i="6"/>
  <c r="AK917" i="6"/>
  <c r="AK920" i="6" s="1"/>
  <c r="X917" i="6"/>
  <c r="X920" i="6" s="1"/>
  <c r="AP912" i="6"/>
  <c r="AF912" i="6"/>
  <c r="U912" i="6"/>
  <c r="Q917" i="6"/>
  <c r="Q920" i="6" s="1"/>
  <c r="AK912" i="6"/>
  <c r="AH917" i="6"/>
  <c r="AH920" i="6" s="1"/>
  <c r="W917" i="6"/>
  <c r="W920" i="6" s="1"/>
  <c r="AO912" i="6"/>
  <c r="AE912" i="6"/>
  <c r="S912" i="6"/>
  <c r="AG917" i="6"/>
  <c r="AG920" i="6" s="1"/>
  <c r="U917" i="6"/>
  <c r="U920" i="6" s="1"/>
  <c r="AN912" i="6"/>
  <c r="AC912" i="6"/>
  <c r="R912" i="6"/>
  <c r="AE917" i="6"/>
  <c r="AE920" i="6" s="1"/>
  <c r="P912" i="6"/>
  <c r="AF917" i="6"/>
  <c r="AF920" i="6" s="1"/>
  <c r="R917" i="6"/>
  <c r="R920" i="6" s="1"/>
  <c r="AM912" i="6"/>
  <c r="AA912" i="6"/>
  <c r="Q912" i="6"/>
  <c r="F924" i="6"/>
  <c r="F926" i="6" s="1"/>
  <c r="AO917" i="6"/>
  <c r="AO920" i="6" s="1"/>
  <c r="AI912" i="6"/>
  <c r="AC917" i="6"/>
  <c r="AC920" i="6" s="1"/>
  <c r="Y912" i="6"/>
  <c r="P917" i="6"/>
  <c r="P920" i="6" s="1"/>
  <c r="O912" i="6"/>
  <c r="AH915" i="6" a="1"/>
  <c r="O915" i="6" a="1"/>
  <c r="AE913" i="6" a="1"/>
  <c r="AE914" i="6" a="1"/>
  <c r="T914" i="6" a="1"/>
  <c r="V913" i="6" a="1"/>
  <c r="M913" i="6" a="1"/>
  <c r="L913" i="6" a="1"/>
  <c r="Y913" i="6" a="1"/>
  <c r="AH913" i="6" a="1"/>
  <c r="AE915" i="6" a="1"/>
  <c r="AJ914" i="6" a="1"/>
  <c r="AB915" i="6" a="1"/>
  <c r="O914" i="6" a="1"/>
  <c r="AQ915" i="6" a="1"/>
  <c r="AQ914" i="6" a="1"/>
  <c r="Q913" i="6" a="1"/>
  <c r="AN915" i="6" a="1"/>
  <c r="AI913" i="6" a="1"/>
  <c r="V915" i="6" a="1"/>
  <c r="X914" i="6" a="1"/>
  <c r="Y915" i="6" a="1"/>
  <c r="AM913" i="6" a="1"/>
  <c r="P915" i="6" a="1"/>
  <c r="S915" i="6" a="1"/>
  <c r="AF915" i="6" a="1"/>
  <c r="AD915" i="6" a="1"/>
  <c r="AG915" i="6" a="1"/>
  <c r="AP913" i="6" a="1"/>
  <c r="N915" i="6" a="1"/>
  <c r="AL914" i="6" a="1"/>
  <c r="Z914" i="6" a="1"/>
  <c r="O913" i="6" a="1"/>
  <c r="AC914" i="6" a="1"/>
  <c r="AH914" i="6" a="1"/>
  <c r="L914" i="6" a="1"/>
  <c r="N913" i="6" a="1"/>
  <c r="AK913" i="6" a="1"/>
  <c r="AP915" i="6" a="1"/>
  <c r="AQ913" i="6" a="1"/>
  <c r="AO914" i="6" a="1"/>
  <c r="Z915" i="6" a="1"/>
  <c r="AO913" i="6" a="1"/>
  <c r="AK915" i="6" a="1"/>
  <c r="AB913" i="6" a="1"/>
  <c r="S914" i="6" a="1"/>
  <c r="AC913" i="6" a="1"/>
  <c r="AC915" i="6" a="1"/>
  <c r="AK914" i="6" a="1"/>
  <c r="U915" i="6" a="1"/>
  <c r="AL915" i="6" a="1"/>
  <c r="AI915" i="6" a="1"/>
  <c r="AA913" i="6" a="1"/>
  <c r="Q915" i="6" a="1"/>
  <c r="AG914" i="6" a="1"/>
  <c r="P913" i="6" a="1"/>
  <c r="AL913" i="6" a="1"/>
  <c r="AO915" i="6" a="1"/>
  <c r="AP914" i="6" a="1"/>
  <c r="M914" i="6" a="1"/>
  <c r="AJ915" i="6" a="1"/>
  <c r="AN914" i="6" a="1"/>
  <c r="T915" i="6" a="1"/>
  <c r="W913" i="6" a="1"/>
  <c r="M915" i="6" a="1"/>
  <c r="AD913" i="6" a="1"/>
  <c r="AA914" i="6" a="1"/>
  <c r="AG913" i="6" a="1"/>
  <c r="AD914" i="6" a="1"/>
  <c r="X915" i="6" a="1"/>
  <c r="Y914" i="6" a="1"/>
  <c r="W915" i="6" a="1"/>
  <c r="R915" i="6" a="1"/>
  <c r="S913" i="6" a="1"/>
  <c r="P914" i="6" a="1"/>
  <c r="T913" i="6" a="1"/>
  <c r="Q914" i="6" a="1"/>
  <c r="R913" i="6" a="1"/>
  <c r="U914" i="6" a="1"/>
  <c r="N914" i="6" a="1"/>
  <c r="AB914" i="6" a="1"/>
  <c r="Z913" i="6" a="1"/>
  <c r="AF913" i="6" a="1"/>
  <c r="V914" i="6" a="1"/>
  <c r="W914" i="6" a="1"/>
  <c r="L915" i="6" a="1"/>
  <c r="AA915" i="6" a="1"/>
  <c r="R914" i="6" a="1"/>
  <c r="AF914" i="6" a="1"/>
  <c r="AM914" i="6" a="1"/>
  <c r="AM915" i="6" a="1"/>
  <c r="AJ913" i="6" a="1"/>
  <c r="X913" i="6" a="1"/>
  <c r="AI914" i="6" a="1"/>
  <c r="AN913" i="6" a="1"/>
  <c r="U913" i="6" a="1"/>
  <c r="B924" i="6" l="1"/>
  <c r="B926" i="6" s="1"/>
  <c r="AJ942" i="6" s="1"/>
  <c r="AQ907" i="6"/>
  <c r="L922" i="6"/>
  <c r="AB922" i="6"/>
  <c r="AJ907" i="6"/>
  <c r="AA907" i="6"/>
  <c r="Q907" i="6"/>
  <c r="AB907" i="6"/>
  <c r="P922" i="6"/>
  <c r="AI922" i="6"/>
  <c r="AE922" i="6"/>
  <c r="AL907" i="6"/>
  <c r="Q922" i="6"/>
  <c r="O907" i="6"/>
  <c r="AC907" i="6"/>
  <c r="AM907" i="6"/>
  <c r="Y907" i="6"/>
  <c r="AG922" i="6"/>
  <c r="AK907" i="6"/>
  <c r="AJ922" i="6"/>
  <c r="AO907" i="6"/>
  <c r="AO922" i="6"/>
  <c r="AC922" i="6"/>
  <c r="AH922" i="6"/>
  <c r="AF922" i="6"/>
  <c r="AN922" i="6"/>
  <c r="AD922" i="6"/>
  <c r="R922" i="6"/>
  <c r="N907" i="6"/>
  <c r="P907" i="6"/>
  <c r="R907" i="6"/>
  <c r="O922" i="6"/>
  <c r="T907" i="6"/>
  <c r="V907" i="6"/>
  <c r="AN907" i="6"/>
  <c r="AH907" i="6"/>
  <c r="W922" i="6"/>
  <c r="AQ937" i="6"/>
  <c r="AI937" i="6"/>
  <c r="AA937" i="6"/>
  <c r="S937" i="6"/>
  <c r="AO937" i="6"/>
  <c r="AG937" i="6"/>
  <c r="Y937" i="6"/>
  <c r="Q937" i="6"/>
  <c r="G943" i="6"/>
  <c r="G945" i="6" s="1"/>
  <c r="AN937" i="6"/>
  <c r="AF937" i="6"/>
  <c r="X937" i="6"/>
  <c r="P937" i="6"/>
  <c r="AL937" i="6"/>
  <c r="AD937" i="6"/>
  <c r="V937" i="6"/>
  <c r="N937" i="6"/>
  <c r="AK937" i="6"/>
  <c r="AC937" i="6"/>
  <c r="U937" i="6"/>
  <c r="M937" i="6"/>
  <c r="AE937" i="6"/>
  <c r="AB937" i="6"/>
  <c r="Z937" i="6"/>
  <c r="W937" i="6"/>
  <c r="AP937" i="6"/>
  <c r="T937" i="6"/>
  <c r="AM937" i="6"/>
  <c r="R937" i="6"/>
  <c r="AJ937" i="6"/>
  <c r="O937" i="6"/>
  <c r="AH937" i="6"/>
  <c r="L937" i="6"/>
  <c r="AQ922" i="6"/>
  <c r="T922" i="6"/>
  <c r="AE907" i="6"/>
  <c r="AK922" i="6"/>
  <c r="Z907" i="6"/>
  <c r="V922" i="6"/>
  <c r="M907" i="6"/>
  <c r="U922" i="6"/>
  <c r="X907" i="6"/>
  <c r="M922" i="6"/>
  <c r="Y922" i="6"/>
  <c r="AM922" i="6"/>
  <c r="S907" i="6"/>
  <c r="U907" i="6"/>
  <c r="AD907" i="6"/>
  <c r="X922" i="6"/>
  <c r="Z922" i="6"/>
  <c r="AA922" i="6"/>
  <c r="AP922" i="6"/>
  <c r="AL922" i="6"/>
  <c r="L907" i="6"/>
  <c r="AI907" i="6"/>
  <c r="S922" i="6"/>
  <c r="W907" i="6"/>
  <c r="AF907" i="6"/>
  <c r="AG907" i="6"/>
  <c r="AP907" i="6"/>
  <c r="N922" i="6"/>
  <c r="L914" i="6"/>
  <c r="AM913" i="6"/>
  <c r="Z915" i="6"/>
  <c r="L915" i="6"/>
  <c r="AD914" i="6"/>
  <c r="Y913" i="6"/>
  <c r="X915" i="6"/>
  <c r="AP914" i="6"/>
  <c r="AK913" i="6"/>
  <c r="AF915" i="6"/>
  <c r="R914" i="6"/>
  <c r="M913" i="6"/>
  <c r="AH914" i="6"/>
  <c r="AC913" i="6"/>
  <c r="P915" i="6"/>
  <c r="AN913" i="6"/>
  <c r="AA915" i="6"/>
  <c r="M914" i="6"/>
  <c r="AK915" i="6"/>
  <c r="W914" i="6"/>
  <c r="R913" i="6"/>
  <c r="AF914" i="6"/>
  <c r="AA913" i="6"/>
  <c r="N915" i="6"/>
  <c r="M915" i="6"/>
  <c r="AE914" i="6"/>
  <c r="Z913" i="6"/>
  <c r="AO915" i="6"/>
  <c r="AA914" i="6"/>
  <c r="V913" i="6"/>
  <c r="AQ915" i="6"/>
  <c r="X913" i="6"/>
  <c r="AC914" i="6"/>
  <c r="AG914" i="6"/>
  <c r="AB913" i="6"/>
  <c r="O915" i="6"/>
  <c r="AJ915" i="6"/>
  <c r="V914" i="6"/>
  <c r="Q913" i="6"/>
  <c r="AC915" i="6"/>
  <c r="O914" i="6"/>
  <c r="AP913" i="6"/>
  <c r="T913" i="6"/>
  <c r="AM915" i="6"/>
  <c r="Y914" i="6"/>
  <c r="AB914" i="6"/>
  <c r="W913" i="6"/>
  <c r="AP915" i="6"/>
  <c r="V915" i="6"/>
  <c r="AN914" i="6"/>
  <c r="AI913" i="6"/>
  <c r="AK914" i="6"/>
  <c r="AF913" i="6"/>
  <c r="S915" i="6"/>
  <c r="X914" i="6"/>
  <c r="S913" i="6"/>
  <c r="AL915" i="6"/>
  <c r="W915" i="6"/>
  <c r="AJ913" i="6"/>
  <c r="AO914" i="6"/>
  <c r="R915" i="6"/>
  <c r="AJ914" i="6"/>
  <c r="AE913" i="6"/>
  <c r="AQ914" i="6"/>
  <c r="AL913" i="6"/>
  <c r="Y915" i="6"/>
  <c r="AM914" i="6"/>
  <c r="AH913" i="6"/>
  <c r="U915" i="6"/>
  <c r="AB915" i="6"/>
  <c r="N914" i="6"/>
  <c r="AO913" i="6"/>
  <c r="AI915" i="6"/>
  <c r="U914" i="6"/>
  <c r="P913" i="6"/>
  <c r="AH915" i="6"/>
  <c r="T914" i="6"/>
  <c r="O913" i="6"/>
  <c r="AN915" i="6"/>
  <c r="Z914" i="6"/>
  <c r="U913" i="6"/>
  <c r="AL914" i="6"/>
  <c r="AG913" i="6"/>
  <c r="T915" i="6"/>
  <c r="AG915" i="6"/>
  <c r="S914" i="6"/>
  <c r="N913" i="6"/>
  <c r="AD915" i="6"/>
  <c r="P914" i="6"/>
  <c r="AQ913" i="6"/>
  <c r="Q915" i="6"/>
  <c r="AI914" i="6"/>
  <c r="AD913" i="6"/>
  <c r="Q914" i="6"/>
  <c r="L913" i="6"/>
  <c r="AE915" i="6"/>
  <c r="AR912" i="6"/>
  <c r="AV912" i="6" s="1"/>
  <c r="AS912" i="6"/>
  <c r="AW912" i="6" s="1"/>
  <c r="AR917" i="6"/>
  <c r="AV917" i="6" s="1"/>
  <c r="L920" i="6"/>
  <c r="AR920" i="6" s="1"/>
  <c r="AV920" i="6" s="1"/>
  <c r="AS917" i="6"/>
  <c r="AW917" i="6" s="1"/>
  <c r="T920" i="6"/>
  <c r="AS920" i="6" s="1"/>
  <c r="AW920" i="6" s="1"/>
  <c r="AU912" i="6"/>
  <c r="AY912" i="6" s="1"/>
  <c r="AT917" i="6"/>
  <c r="AX917" i="6" s="1"/>
  <c r="AB920" i="6"/>
  <c r="AT920" i="6" s="1"/>
  <c r="AX920" i="6" s="1"/>
  <c r="AT912" i="6"/>
  <c r="AX912" i="6" s="1"/>
  <c r="AU917" i="6"/>
  <c r="AY917" i="6" s="1"/>
  <c r="AJ920" i="6"/>
  <c r="AU920" i="6" s="1"/>
  <c r="AY920" i="6" s="1"/>
  <c r="AF908" i="6" a="1"/>
  <c r="M910" i="6" a="1"/>
  <c r="AJ909" i="6" a="1"/>
  <c r="M908" i="6" a="1"/>
  <c r="O908" i="6" a="1"/>
  <c r="AA908" i="6" a="1"/>
  <c r="V910" i="6" a="1"/>
  <c r="AO910" i="6" a="1"/>
  <c r="T909" i="6" a="1"/>
  <c r="AI909" i="6" a="1"/>
  <c r="X910" i="6" a="1"/>
  <c r="X908" i="6" a="1"/>
  <c r="Z910" i="6" a="1"/>
  <c r="S909" i="6" a="1"/>
  <c r="AO909" i="6" a="1"/>
  <c r="T910" i="6" a="1"/>
  <c r="Z908" i="6" a="1"/>
  <c r="AL910" i="6" a="1"/>
  <c r="N908" i="6" a="1"/>
  <c r="Q910" i="6" a="1"/>
  <c r="U910" i="6" a="1"/>
  <c r="S908" i="6" a="1"/>
  <c r="AE909" i="6" a="1"/>
  <c r="V908" i="6" a="1"/>
  <c r="AK908" i="6" a="1"/>
  <c r="AA910" i="6" a="1"/>
  <c r="W910" i="6" a="1"/>
  <c r="N910" i="6" a="1"/>
  <c r="AI908" i="6" a="1"/>
  <c r="AK910" i="6" a="1"/>
  <c r="U908" i="6" a="1"/>
  <c r="AD909" i="6" a="1"/>
  <c r="AF910" i="6" a="1"/>
  <c r="AN910" i="6" a="1"/>
  <c r="AP908" i="6" a="1"/>
  <c r="V909" i="6" a="1"/>
  <c r="AK909" i="6" a="1"/>
  <c r="U909" i="6" a="1"/>
  <c r="P908" i="6" a="1"/>
  <c r="AH910" i="6" a="1"/>
  <c r="AG908" i="6" a="1"/>
  <c r="AB910" i="6" a="1"/>
  <c r="X909" i="6" a="1"/>
  <c r="Q909" i="6" a="1"/>
  <c r="AH908" i="6" a="1"/>
  <c r="L910" i="6" a="1"/>
  <c r="AC910" i="6" a="1"/>
  <c r="L908" i="6" a="1"/>
  <c r="Z909" i="6" a="1"/>
  <c r="AB909" i="6" a="1"/>
  <c r="AM910" i="6" a="1"/>
  <c r="P909" i="6" a="1"/>
  <c r="Q908" i="6" a="1"/>
  <c r="AD910" i="6" a="1"/>
  <c r="AP909" i="6" a="1"/>
  <c r="AQ910" i="6" a="1"/>
  <c r="AO908" i="6" a="1"/>
  <c r="AN908" i="6" a="1"/>
  <c r="AA909" i="6" a="1"/>
  <c r="AM909" i="6" a="1"/>
  <c r="AD908" i="6" a="1"/>
  <c r="S910" i="6" a="1"/>
  <c r="W909" i="6" a="1"/>
  <c r="AH909" i="6" a="1"/>
  <c r="AC908" i="6" a="1"/>
  <c r="AG909" i="6" a="1"/>
  <c r="M909" i="6" a="1"/>
  <c r="AQ908" i="6" a="1"/>
  <c r="Y908" i="6" a="1"/>
  <c r="AP910" i="6" a="1"/>
  <c r="T908" i="6" a="1"/>
  <c r="AB908" i="6" a="1"/>
  <c r="AC909" i="6" a="1"/>
  <c r="L909" i="6" a="1"/>
  <c r="AQ909" i="6" a="1"/>
  <c r="R910" i="6" a="1"/>
  <c r="AL909" i="6" a="1"/>
  <c r="AE910" i="6" a="1"/>
  <c r="AE908" i="6" a="1"/>
  <c r="AG910" i="6" a="1"/>
  <c r="Y909" i="6" a="1"/>
  <c r="AL908" i="6" a="1"/>
  <c r="AI910" i="6" a="1"/>
  <c r="AM908" i="6" a="1"/>
  <c r="R909" i="6" a="1"/>
  <c r="AJ908" i="6" a="1"/>
  <c r="Y910" i="6" a="1"/>
  <c r="AF909" i="6" a="1"/>
  <c r="W908" i="6" a="1"/>
  <c r="AN909" i="6" a="1"/>
  <c r="P910" i="6" a="1"/>
  <c r="O910" i="6" a="1"/>
  <c r="AJ910" i="6" a="1"/>
  <c r="O909" i="6" a="1"/>
  <c r="N909" i="6" a="1"/>
  <c r="R908" i="6" a="1"/>
  <c r="S942" i="6" l="1"/>
  <c r="U942" i="6"/>
  <c r="AH942" i="6"/>
  <c r="Q942" i="6"/>
  <c r="AQ942" i="6"/>
  <c r="R942" i="6"/>
  <c r="AL942" i="6"/>
  <c r="C943" i="6"/>
  <c r="C945" i="6" s="1"/>
  <c r="T962" i="6" s="1"/>
  <c r="X942" i="6"/>
  <c r="AP942" i="6"/>
  <c r="AB942" i="6"/>
  <c r="AG942" i="6"/>
  <c r="O942" i="6"/>
  <c r="N942" i="6"/>
  <c r="M942" i="6"/>
  <c r="AA942" i="6"/>
  <c r="AC942" i="6"/>
  <c r="Y942" i="6"/>
  <c r="V942" i="6"/>
  <c r="AM942" i="6"/>
  <c r="P942" i="6"/>
  <c r="L942" i="6"/>
  <c r="Z942" i="6"/>
  <c r="AN942" i="6"/>
  <c r="T942" i="6"/>
  <c r="AE942" i="6"/>
  <c r="AF942" i="6"/>
  <c r="AI942" i="6"/>
  <c r="AD942" i="6"/>
  <c r="W942" i="6"/>
  <c r="AK942" i="6"/>
  <c r="AO942" i="6"/>
  <c r="X909" i="6"/>
  <c r="M908" i="6"/>
  <c r="AG910" i="6"/>
  <c r="AB909" i="6"/>
  <c r="Q908" i="6"/>
  <c r="AK910" i="6"/>
  <c r="Z910" i="6"/>
  <c r="Q909" i="6"/>
  <c r="AL908" i="6"/>
  <c r="AB910" i="6"/>
  <c r="AN908" i="6"/>
  <c r="S909" i="6"/>
  <c r="AC908" i="6"/>
  <c r="AN909" i="6"/>
  <c r="Q910" i="6"/>
  <c r="R910" i="6"/>
  <c r="AD908" i="6"/>
  <c r="AO909" i="6"/>
  <c r="AM910" i="6"/>
  <c r="S908" i="6"/>
  <c r="AD909" i="6"/>
  <c r="AT922" i="6"/>
  <c r="AX922" i="6" s="1"/>
  <c r="AG909" i="6"/>
  <c r="AP910" i="6"/>
  <c r="V908" i="6"/>
  <c r="AE909" i="6"/>
  <c r="T908" i="6"/>
  <c r="AN910" i="6"/>
  <c r="AP909" i="6"/>
  <c r="AE908" i="6"/>
  <c r="S910" i="6"/>
  <c r="AC909" i="6"/>
  <c r="R908" i="6"/>
  <c r="AL910" i="6"/>
  <c r="P908" i="6"/>
  <c r="AJ910" i="6"/>
  <c r="AA909" i="6"/>
  <c r="AQ908" i="6"/>
  <c r="AE910" i="6"/>
  <c r="V909" i="6"/>
  <c r="O909" i="6"/>
  <c r="AJ908" i="6"/>
  <c r="X910" i="6"/>
  <c r="AD910" i="6"/>
  <c r="U909" i="6"/>
  <c r="AP908" i="6"/>
  <c r="AM908" i="6"/>
  <c r="AA910" i="6"/>
  <c r="R909" i="6"/>
  <c r="L910" i="6"/>
  <c r="X908" i="6"/>
  <c r="AI909" i="6"/>
  <c r="AA908" i="6"/>
  <c r="AL909" i="6"/>
  <c r="O910" i="6"/>
  <c r="AC910" i="6"/>
  <c r="T909" i="6"/>
  <c r="AO908" i="6"/>
  <c r="AU937" i="6"/>
  <c r="AY937" i="6" s="1"/>
  <c r="AT937" i="6"/>
  <c r="AX937" i="6" s="1"/>
  <c r="AP957" i="6"/>
  <c r="AH957" i="6"/>
  <c r="Z957" i="6"/>
  <c r="R957" i="6"/>
  <c r="AO957" i="6"/>
  <c r="AF957" i="6"/>
  <c r="W957" i="6"/>
  <c r="N957" i="6"/>
  <c r="AN957" i="6"/>
  <c r="AE957" i="6"/>
  <c r="V957" i="6"/>
  <c r="M957" i="6"/>
  <c r="H962" i="6"/>
  <c r="H964" i="6" s="1"/>
  <c r="B967" i="6" s="1"/>
  <c r="AM957" i="6"/>
  <c r="AD957" i="6"/>
  <c r="U957" i="6"/>
  <c r="L957" i="6"/>
  <c r="AL957" i="6"/>
  <c r="AC957" i="6"/>
  <c r="T957" i="6"/>
  <c r="AK957" i="6"/>
  <c r="AB957" i="6"/>
  <c r="S957" i="6"/>
  <c r="AJ957" i="6"/>
  <c r="AA957" i="6"/>
  <c r="Q957" i="6"/>
  <c r="AI957" i="6"/>
  <c r="Y957" i="6"/>
  <c r="P957" i="6"/>
  <c r="AQ957" i="6"/>
  <c r="AG957" i="6"/>
  <c r="X957" i="6"/>
  <c r="O957" i="6"/>
  <c r="AR922" i="6"/>
  <c r="AV922" i="6" s="1"/>
  <c r="AS937" i="6"/>
  <c r="AW937" i="6" s="1"/>
  <c r="AR937" i="6"/>
  <c r="AV937" i="6" s="1"/>
  <c r="AR907" i="6"/>
  <c r="AV907" i="6" s="1"/>
  <c r="O908" i="6"/>
  <c r="AI910" i="6"/>
  <c r="Z909" i="6"/>
  <c r="N910" i="6"/>
  <c r="AK909" i="6"/>
  <c r="Z908" i="6"/>
  <c r="AB908" i="6"/>
  <c r="AM909" i="6"/>
  <c r="P910" i="6"/>
  <c r="L909" i="6"/>
  <c r="AG908" i="6"/>
  <c r="U910" i="6"/>
  <c r="AU922" i="6"/>
  <c r="AY922" i="6" s="1"/>
  <c r="AS922" i="6"/>
  <c r="AW922" i="6" s="1"/>
  <c r="AR913" i="6"/>
  <c r="AV913" i="6" s="1"/>
  <c r="AS914" i="6"/>
  <c r="AW914" i="6" s="1"/>
  <c r="L908" i="6"/>
  <c r="W909" i="6"/>
  <c r="AF910" i="6"/>
  <c r="P909" i="6"/>
  <c r="Y910" i="6"/>
  <c r="AK908" i="6"/>
  <c r="W908" i="6"/>
  <c r="AH909" i="6"/>
  <c r="AQ910" i="6"/>
  <c r="AH910" i="6"/>
  <c r="Y909" i="6"/>
  <c r="N908" i="6"/>
  <c r="AF909" i="6"/>
  <c r="AO910" i="6"/>
  <c r="U908" i="6"/>
  <c r="AI908" i="6"/>
  <c r="W910" i="6"/>
  <c r="N909" i="6"/>
  <c r="M909" i="6"/>
  <c r="AH908" i="6"/>
  <c r="V910" i="6"/>
  <c r="AJ909" i="6"/>
  <c r="M910" i="6"/>
  <c r="Y908" i="6"/>
  <c r="AF908" i="6"/>
  <c r="AQ909" i="6"/>
  <c r="T910" i="6"/>
  <c r="AU907" i="6"/>
  <c r="AY907" i="6" s="1"/>
  <c r="AS907" i="6"/>
  <c r="AW907" i="6" s="1"/>
  <c r="AT907" i="6"/>
  <c r="AX907" i="6" s="1"/>
  <c r="AZ920" i="6"/>
  <c r="AU913" i="6"/>
  <c r="AY913" i="6" s="1"/>
  <c r="AT914" i="6"/>
  <c r="AX914" i="6" s="1"/>
  <c r="AS913" i="6"/>
  <c r="AW913" i="6" s="1"/>
  <c r="AZ917" i="6"/>
  <c r="AS915" i="6"/>
  <c r="AW915" i="6" s="1"/>
  <c r="AT915" i="6"/>
  <c r="AX915" i="6" s="1"/>
  <c r="AU914" i="6"/>
  <c r="AY914" i="6" s="1"/>
  <c r="AR914" i="6"/>
  <c r="AV914" i="6" s="1"/>
  <c r="AZ912" i="6"/>
  <c r="AU915" i="6"/>
  <c r="AY915" i="6" s="1"/>
  <c r="AR915" i="6"/>
  <c r="AV915" i="6" s="1"/>
  <c r="AT913" i="6"/>
  <c r="AX913" i="6" s="1"/>
  <c r="S962" i="6" l="1"/>
  <c r="AI962" i="6"/>
  <c r="U962" i="6"/>
  <c r="AL962" i="6"/>
  <c r="Y962" i="6"/>
  <c r="AG962" i="6"/>
  <c r="AN962" i="6"/>
  <c r="D962" i="6"/>
  <c r="D964" i="6" s="1"/>
  <c r="AO962" i="6"/>
  <c r="AA962" i="6"/>
  <c r="AK962" i="6"/>
  <c r="L962" i="6"/>
  <c r="X962" i="6"/>
  <c r="R962" i="6"/>
  <c r="Z962" i="6"/>
  <c r="AB962" i="6"/>
  <c r="AE962" i="6"/>
  <c r="AM962" i="6"/>
  <c r="AP962" i="6"/>
  <c r="W962" i="6"/>
  <c r="AD962" i="6"/>
  <c r="P962" i="6"/>
  <c r="AH962" i="6"/>
  <c r="N962" i="6"/>
  <c r="AJ962" i="6"/>
  <c r="AC962" i="6"/>
  <c r="AF962" i="6"/>
  <c r="M962" i="6"/>
  <c r="Q962" i="6"/>
  <c r="AQ962" i="6"/>
  <c r="O962" i="6"/>
  <c r="V962" i="6"/>
  <c r="AR942" i="6"/>
  <c r="AV942" i="6" s="1"/>
  <c r="AU942" i="6"/>
  <c r="AY942" i="6" s="1"/>
  <c r="AT942" i="6"/>
  <c r="AX942" i="6" s="1"/>
  <c r="AS942" i="6"/>
  <c r="AW942" i="6" s="1"/>
  <c r="AU910" i="6"/>
  <c r="AY910" i="6" s="1"/>
  <c r="AU908" i="6"/>
  <c r="AY908" i="6" s="1"/>
  <c r="AS909" i="6"/>
  <c r="AW909" i="6" s="1"/>
  <c r="AT957" i="6"/>
  <c r="AX957" i="6" s="1"/>
  <c r="AS910" i="6"/>
  <c r="AW910" i="6" s="1"/>
  <c r="AT909" i="6"/>
  <c r="AX909" i="6" s="1"/>
  <c r="AS908" i="6"/>
  <c r="AW908" i="6" s="1"/>
  <c r="AT908" i="6"/>
  <c r="AX908" i="6" s="1"/>
  <c r="AU909" i="6"/>
  <c r="AY909" i="6" s="1"/>
  <c r="AZ922" i="6"/>
  <c r="I924" i="6" s="1"/>
  <c r="C914" i="6" s="1"/>
  <c r="AS957" i="6"/>
  <c r="AW957" i="6" s="1"/>
  <c r="AR957" i="6"/>
  <c r="AV957" i="6" s="1"/>
  <c r="AR910" i="6"/>
  <c r="AV910" i="6" s="1"/>
  <c r="AZ937" i="6"/>
  <c r="AU957" i="6"/>
  <c r="AY957" i="6" s="1"/>
  <c r="AR909" i="6"/>
  <c r="AV909" i="6" s="1"/>
  <c r="AT910" i="6"/>
  <c r="AX910" i="6" s="1"/>
  <c r="I920" i="6"/>
  <c r="D910" i="6" s="1"/>
  <c r="AZ907" i="6"/>
  <c r="AZ914" i="6"/>
  <c r="AR908" i="6"/>
  <c r="AV908" i="6" s="1"/>
  <c r="AZ915" i="6"/>
  <c r="AZ913" i="6"/>
  <c r="AU962" i="6" l="1"/>
  <c r="AY962" i="6" s="1"/>
  <c r="AS962" i="6"/>
  <c r="AW962" i="6" s="1"/>
  <c r="AR962" i="6"/>
  <c r="AV962" i="6" s="1"/>
  <c r="AT962" i="6"/>
  <c r="AX962" i="6" s="1"/>
  <c r="AZ942" i="6"/>
  <c r="AZ908" i="6"/>
  <c r="AZ910" i="6"/>
  <c r="AZ909" i="6"/>
  <c r="AZ957" i="6"/>
  <c r="I915" i="6"/>
  <c r="C910" i="6" s="1"/>
  <c r="G910" i="6" s="1"/>
  <c r="E924" i="6" s="1"/>
  <c r="E926" i="6" s="1"/>
  <c r="AZ962" i="6" l="1"/>
  <c r="I910" i="6"/>
  <c r="B914" i="6" s="1"/>
  <c r="G914" i="6" s="1"/>
  <c r="A924" i="6" s="1"/>
  <c r="A926" i="6" s="1"/>
  <c r="AJ936" i="6"/>
  <c r="AB936" i="6"/>
  <c r="T936" i="6"/>
  <c r="L936" i="6"/>
  <c r="AO936" i="6"/>
  <c r="AO939" i="6" s="1"/>
  <c r="AG936" i="6"/>
  <c r="AG939" i="6" s="1"/>
  <c r="Y936" i="6"/>
  <c r="Y939" i="6" s="1"/>
  <c r="Q936" i="6"/>
  <c r="Q939" i="6" s="1"/>
  <c r="AM936" i="6"/>
  <c r="AM939" i="6" s="1"/>
  <c r="AE936" i="6"/>
  <c r="AE939" i="6" s="1"/>
  <c r="W936" i="6"/>
  <c r="W939" i="6" s="1"/>
  <c r="O936" i="6"/>
  <c r="O939" i="6" s="1"/>
  <c r="AL936" i="6"/>
  <c r="AL939" i="6" s="1"/>
  <c r="AD936" i="6"/>
  <c r="AD939" i="6" s="1"/>
  <c r="V936" i="6"/>
  <c r="V939" i="6" s="1"/>
  <c r="N936" i="6"/>
  <c r="N939" i="6" s="1"/>
  <c r="AL931" i="6"/>
  <c r="AD931" i="6"/>
  <c r="V931" i="6"/>
  <c r="N931" i="6"/>
  <c r="F943" i="6"/>
  <c r="F945" i="6" s="1"/>
  <c r="AH936" i="6"/>
  <c r="AH939" i="6" s="1"/>
  <c r="R936" i="6"/>
  <c r="R939" i="6" s="1"/>
  <c r="AI931" i="6"/>
  <c r="Z931" i="6"/>
  <c r="Q931" i="6"/>
  <c r="AF936" i="6"/>
  <c r="AF939" i="6" s="1"/>
  <c r="P936" i="6"/>
  <c r="P939" i="6" s="1"/>
  <c r="AQ931" i="6"/>
  <c r="AH931" i="6"/>
  <c r="Y931" i="6"/>
  <c r="P931" i="6"/>
  <c r="AC936" i="6"/>
  <c r="AC939" i="6" s="1"/>
  <c r="M936" i="6"/>
  <c r="M939" i="6" s="1"/>
  <c r="AP931" i="6"/>
  <c r="AG931" i="6"/>
  <c r="X931" i="6"/>
  <c r="O931" i="6"/>
  <c r="AQ936" i="6"/>
  <c r="AQ939" i="6" s="1"/>
  <c r="AA936" i="6"/>
  <c r="AA939" i="6" s="1"/>
  <c r="AO931" i="6"/>
  <c r="AF931" i="6"/>
  <c r="W931" i="6"/>
  <c r="M931" i="6"/>
  <c r="AP936" i="6"/>
  <c r="AP939" i="6" s="1"/>
  <c r="Z936" i="6"/>
  <c r="Z939" i="6" s="1"/>
  <c r="AN931" i="6"/>
  <c r="AE931" i="6"/>
  <c r="U931" i="6"/>
  <c r="L931" i="6"/>
  <c r="AN936" i="6"/>
  <c r="AN939" i="6" s="1"/>
  <c r="X936" i="6"/>
  <c r="X939" i="6" s="1"/>
  <c r="AM931" i="6"/>
  <c r="AC931" i="6"/>
  <c r="T931" i="6"/>
  <c r="AK936" i="6"/>
  <c r="AK939" i="6" s="1"/>
  <c r="U936" i="6"/>
  <c r="U939" i="6" s="1"/>
  <c r="AK931" i="6"/>
  <c r="AB931" i="6"/>
  <c r="S931" i="6"/>
  <c r="AI936" i="6"/>
  <c r="AI939" i="6" s="1"/>
  <c r="S936" i="6"/>
  <c r="S939" i="6" s="1"/>
  <c r="AJ931" i="6"/>
  <c r="AA931" i="6"/>
  <c r="R931" i="6"/>
  <c r="AP933" i="6" a="1"/>
  <c r="Q933" i="6" a="1"/>
  <c r="AC934" i="6" a="1"/>
  <c r="AE934" i="6" a="1"/>
  <c r="V934" i="6" a="1"/>
  <c r="W933" i="6" a="1"/>
  <c r="T933" i="6" a="1"/>
  <c r="AF933" i="6" a="1"/>
  <c r="AN934" i="6" a="1"/>
  <c r="AQ934" i="6" a="1"/>
  <c r="Q934" i="6" a="1"/>
  <c r="O934" i="6" a="1"/>
  <c r="AB933" i="6" a="1"/>
  <c r="AD934" i="6" a="1"/>
  <c r="AN932" i="6" a="1"/>
  <c r="AJ934" i="6" a="1"/>
  <c r="AI932" i="6" a="1"/>
  <c r="P934" i="6" a="1"/>
  <c r="AH933" i="6" a="1"/>
  <c r="AO934" i="6" a="1"/>
  <c r="S932" i="6" a="1"/>
  <c r="AD932" i="6" a="1"/>
  <c r="M932" i="6" a="1"/>
  <c r="AA932" i="6" a="1"/>
  <c r="AM934" i="6" a="1"/>
  <c r="AE932" i="6" a="1"/>
  <c r="AA934" i="6" a="1"/>
  <c r="L933" i="6" a="1"/>
  <c r="Z934" i="6" a="1"/>
  <c r="U932" i="6" a="1"/>
  <c r="P932" i="6" a="1"/>
  <c r="O933" i="6" a="1"/>
  <c r="AO932" i="6" a="1"/>
  <c r="L934" i="6" a="1"/>
  <c r="AM932" i="6" a="1"/>
  <c r="Z932" i="6" a="1"/>
  <c r="N934" i="6" a="1"/>
  <c r="L932" i="6" a="1"/>
  <c r="N933" i="6" a="1"/>
  <c r="AN933" i="6" a="1"/>
  <c r="AK934" i="6" a="1"/>
  <c r="S934" i="6" a="1"/>
  <c r="AC932" i="6" a="1"/>
  <c r="AQ933" i="6" a="1"/>
  <c r="Y932" i="6" a="1"/>
  <c r="AJ932" i="6" a="1"/>
  <c r="AH934" i="6" a="1"/>
  <c r="AK933" i="6" a="1"/>
  <c r="Y933" i="6" a="1"/>
  <c r="Z933" i="6" a="1"/>
  <c r="AM933" i="6" a="1"/>
  <c r="AG933" i="6" a="1"/>
  <c r="V932" i="6" a="1"/>
  <c r="AF934" i="6" a="1"/>
  <c r="R933" i="6" a="1"/>
  <c r="X933" i="6" a="1"/>
  <c r="AP934" i="6" a="1"/>
  <c r="AL933" i="6" a="1"/>
  <c r="AF932" i="6" a="1"/>
  <c r="R934" i="6" a="1"/>
  <c r="X932" i="6" a="1"/>
  <c r="AL932" i="6" a="1"/>
  <c r="AB934" i="6" a="1"/>
  <c r="U934" i="6" a="1"/>
  <c r="AP932" i="6" a="1"/>
  <c r="AJ933" i="6" a="1"/>
  <c r="AA933" i="6" a="1"/>
  <c r="AE933" i="6" a="1"/>
  <c r="Q932" i="6" a="1"/>
  <c r="R932" i="6" a="1"/>
  <c r="T932" i="6" a="1"/>
  <c r="AQ932" i="6" a="1"/>
  <c r="T934" i="6" a="1"/>
  <c r="P933" i="6" a="1"/>
  <c r="W934" i="6" a="1"/>
  <c r="M934" i="6" a="1"/>
  <c r="O932" i="6" a="1"/>
  <c r="U933" i="6" a="1"/>
  <c r="AG934" i="6" a="1"/>
  <c r="N932" i="6" a="1"/>
  <c r="V933" i="6" a="1"/>
  <c r="AL934" i="6" a="1"/>
  <c r="W932" i="6" a="1"/>
  <c r="AI934" i="6" a="1"/>
  <c r="AI933" i="6" a="1"/>
  <c r="S933" i="6" a="1"/>
  <c r="M933" i="6" a="1"/>
  <c r="AO933" i="6" a="1"/>
  <c r="AG932" i="6" a="1"/>
  <c r="AD933" i="6" a="1"/>
  <c r="Y934" i="6" a="1"/>
  <c r="AC933" i="6" a="1"/>
  <c r="AH932" i="6" a="1"/>
  <c r="AB932" i="6" a="1"/>
  <c r="AK932" i="6" a="1"/>
  <c r="X934" i="6" a="1"/>
  <c r="U941" i="6" l="1"/>
  <c r="AI941" i="6"/>
  <c r="T926" i="6"/>
  <c r="AP926" i="6"/>
  <c r="O926" i="6"/>
  <c r="AQ941" i="6"/>
  <c r="AG926" i="6"/>
  <c r="M926" i="6"/>
  <c r="AP941" i="6"/>
  <c r="P941" i="6"/>
  <c r="M941" i="6"/>
  <c r="AF926" i="6"/>
  <c r="AO941" i="6"/>
  <c r="U926" i="6"/>
  <c r="AA941" i="6"/>
  <c r="L941" i="6"/>
  <c r="AD926" i="6"/>
  <c r="S926" i="6"/>
  <c r="O941" i="6"/>
  <c r="AM926" i="6"/>
  <c r="AB926" i="6"/>
  <c r="AK926" i="6"/>
  <c r="V941" i="6"/>
  <c r="R926" i="6"/>
  <c r="AJ926" i="6"/>
  <c r="AJ941" i="6"/>
  <c r="V926" i="6"/>
  <c r="X926" i="6"/>
  <c r="AD941" i="6"/>
  <c r="Q941" i="6"/>
  <c r="AK941" i="6"/>
  <c r="AL926" i="6"/>
  <c r="Q926" i="6"/>
  <c r="AI926" i="6"/>
  <c r="R941" i="6"/>
  <c r="AM941" i="6"/>
  <c r="AN941" i="6"/>
  <c r="Y926" i="6"/>
  <c r="AQ926" i="6"/>
  <c r="Z941" i="6"/>
  <c r="B943" i="6"/>
  <c r="B945" i="6" s="1"/>
  <c r="AD961" i="6" s="1"/>
  <c r="AC926" i="6"/>
  <c r="S941" i="6"/>
  <c r="P926" i="6"/>
  <c r="AO926" i="6"/>
  <c r="AA926" i="6"/>
  <c r="N941" i="6"/>
  <c r="AH941" i="6"/>
  <c r="AC941" i="6"/>
  <c r="AL941" i="6"/>
  <c r="W926" i="6"/>
  <c r="AN926" i="6"/>
  <c r="Z926" i="6"/>
  <c r="AF941" i="6"/>
  <c r="Y941" i="6"/>
  <c r="T941" i="6"/>
  <c r="W941" i="6"/>
  <c r="N926" i="6"/>
  <c r="AE926" i="6"/>
  <c r="X941" i="6"/>
  <c r="AH926" i="6"/>
  <c r="L926" i="6"/>
  <c r="AG941" i="6"/>
  <c r="AB941" i="6"/>
  <c r="AE941" i="6"/>
  <c r="AQ956" i="6"/>
  <c r="AI956" i="6"/>
  <c r="AA956" i="6"/>
  <c r="S956" i="6"/>
  <c r="G962" i="6"/>
  <c r="G964" i="6" s="1"/>
  <c r="AK956" i="6"/>
  <c r="AB956" i="6"/>
  <c r="R956" i="6"/>
  <c r="AJ956" i="6"/>
  <c r="Z956" i="6"/>
  <c r="Q956" i="6"/>
  <c r="AH956" i="6"/>
  <c r="Y956" i="6"/>
  <c r="P956" i="6"/>
  <c r="AP956" i="6"/>
  <c r="AG956" i="6"/>
  <c r="X956" i="6"/>
  <c r="O956" i="6"/>
  <c r="AO956" i="6"/>
  <c r="AF956" i="6"/>
  <c r="W956" i="6"/>
  <c r="N956" i="6"/>
  <c r="AN956" i="6"/>
  <c r="AE956" i="6"/>
  <c r="V956" i="6"/>
  <c r="M956" i="6"/>
  <c r="AM956" i="6"/>
  <c r="AD956" i="6"/>
  <c r="U956" i="6"/>
  <c r="L956" i="6"/>
  <c r="AL956" i="6"/>
  <c r="AC956" i="6"/>
  <c r="T956" i="6"/>
  <c r="Y932" i="6"/>
  <c r="AD933" i="6"/>
  <c r="L934" i="6"/>
  <c r="O933" i="6"/>
  <c r="AP932" i="6"/>
  <c r="AC934" i="6"/>
  <c r="AE933" i="6"/>
  <c r="Z932" i="6"/>
  <c r="M934" i="6"/>
  <c r="S933" i="6"/>
  <c r="AG934" i="6"/>
  <c r="N932" i="6"/>
  <c r="AJ933" i="6"/>
  <c r="R934" i="6"/>
  <c r="AE932" i="6"/>
  <c r="AN933" i="6"/>
  <c r="V934" i="6"/>
  <c r="AI932" i="6"/>
  <c r="Z933" i="6"/>
  <c r="U932" i="6"/>
  <c r="AN934" i="6"/>
  <c r="AA934" i="6"/>
  <c r="M933" i="6"/>
  <c r="AN932" i="6"/>
  <c r="AI933" i="6"/>
  <c r="Q934" i="6"/>
  <c r="AD932" i="6"/>
  <c r="AC932" i="6"/>
  <c r="P934" i="6"/>
  <c r="AH933" i="6"/>
  <c r="Q932" i="6"/>
  <c r="V933" i="6"/>
  <c r="AJ934" i="6"/>
  <c r="Z934" i="6"/>
  <c r="L933" i="6"/>
  <c r="AM932" i="6"/>
  <c r="AI934" i="6"/>
  <c r="U933" i="6"/>
  <c r="P932" i="6"/>
  <c r="O934" i="6"/>
  <c r="AG933" i="6"/>
  <c r="AB932" i="6"/>
  <c r="W933" i="6"/>
  <c r="AK934" i="6"/>
  <c r="R932" i="6"/>
  <c r="AB933" i="6"/>
  <c r="AP934" i="6"/>
  <c r="W932" i="6"/>
  <c r="W934" i="6"/>
  <c r="AJ932" i="6"/>
  <c r="AO933" i="6"/>
  <c r="T933" i="6"/>
  <c r="AH934" i="6"/>
  <c r="O932" i="6"/>
  <c r="S934" i="6"/>
  <c r="AK933" i="6"/>
  <c r="AF932" i="6"/>
  <c r="AE934" i="6"/>
  <c r="L932" i="6"/>
  <c r="Q933" i="6"/>
  <c r="AF934" i="6"/>
  <c r="R933" i="6"/>
  <c r="M932" i="6"/>
  <c r="X933" i="6"/>
  <c r="AL934" i="6"/>
  <c r="S932" i="6"/>
  <c r="AM934" i="6"/>
  <c r="T932" i="6"/>
  <c r="Y933" i="6"/>
  <c r="AM933" i="6"/>
  <c r="AH932" i="6"/>
  <c r="U934" i="6"/>
  <c r="AD934" i="6"/>
  <c r="P933" i="6"/>
  <c r="AQ932" i="6"/>
  <c r="AQ933" i="6"/>
  <c r="Y934" i="6"/>
  <c r="AL932" i="6"/>
  <c r="AQ934" i="6"/>
  <c r="X932" i="6"/>
  <c r="AC933" i="6"/>
  <c r="AF933" i="6"/>
  <c r="N934" i="6"/>
  <c r="AA932" i="6"/>
  <c r="AG932" i="6"/>
  <c r="AL933" i="6"/>
  <c r="T934" i="6"/>
  <c r="AK932" i="6"/>
  <c r="X934" i="6"/>
  <c r="AP933" i="6"/>
  <c r="AA933" i="6"/>
  <c r="AO934" i="6"/>
  <c r="V932" i="6"/>
  <c r="AO932" i="6"/>
  <c r="N933" i="6"/>
  <c r="AB934" i="6"/>
  <c r="AU931" i="6"/>
  <c r="AY931" i="6" s="1"/>
  <c r="AS931" i="6"/>
  <c r="AW931" i="6" s="1"/>
  <c r="AS936" i="6"/>
  <c r="AW936" i="6" s="1"/>
  <c r="T939" i="6"/>
  <c r="AS939" i="6" s="1"/>
  <c r="AW939" i="6" s="1"/>
  <c r="AR936" i="6"/>
  <c r="AV936" i="6" s="1"/>
  <c r="L939" i="6"/>
  <c r="AR939" i="6" s="1"/>
  <c r="AV939" i="6" s="1"/>
  <c r="AR931" i="6"/>
  <c r="AV931" i="6" s="1"/>
  <c r="AU936" i="6"/>
  <c r="AY936" i="6" s="1"/>
  <c r="AJ939" i="6"/>
  <c r="AU939" i="6" s="1"/>
  <c r="AY939" i="6" s="1"/>
  <c r="AT931" i="6"/>
  <c r="AX931" i="6" s="1"/>
  <c r="AT936" i="6"/>
  <c r="AX936" i="6" s="1"/>
  <c r="AB939" i="6"/>
  <c r="AT939" i="6" s="1"/>
  <c r="AX939" i="6" s="1"/>
  <c r="U928" i="6" a="1"/>
  <c r="W927" i="6" a="1"/>
  <c r="P929" i="6" a="1"/>
  <c r="P928" i="6" a="1"/>
  <c r="AE928" i="6" a="1"/>
  <c r="S928" i="6" a="1"/>
  <c r="O927" i="6" a="1"/>
  <c r="Y927" i="6" a="1"/>
  <c r="Q927" i="6" a="1"/>
  <c r="N929" i="6" a="1"/>
  <c r="AK929" i="6" a="1"/>
  <c r="AL929" i="6" a="1"/>
  <c r="L929" i="6" a="1"/>
  <c r="AP929" i="6" a="1"/>
  <c r="AK927" i="6" a="1"/>
  <c r="AE929" i="6" a="1"/>
  <c r="AB928" i="6" a="1"/>
  <c r="AD927" i="6" a="1"/>
  <c r="AQ928" i="6" a="1"/>
  <c r="AF928" i="6" a="1"/>
  <c r="R929" i="6" a="1"/>
  <c r="AO927" i="6" a="1"/>
  <c r="AQ927" i="6" a="1"/>
  <c r="AE927" i="6" a="1"/>
  <c r="O928" i="6" a="1"/>
  <c r="Q928" i="6" a="1"/>
  <c r="AB929" i="6" a="1"/>
  <c r="AI929" i="6" a="1"/>
  <c r="L928" i="6" a="1"/>
  <c r="AP927" i="6" a="1"/>
  <c r="X929" i="6" a="1"/>
  <c r="L927" i="6" a="1"/>
  <c r="Q929" i="6" a="1"/>
  <c r="AI928" i="6" a="1"/>
  <c r="AG928" i="6" a="1"/>
  <c r="N927" i="6" a="1"/>
  <c r="P927" i="6" a="1"/>
  <c r="T928" i="6" a="1"/>
  <c r="AN928" i="6" a="1"/>
  <c r="X928" i="6" a="1"/>
  <c r="AN927" i="6" a="1"/>
  <c r="T929" i="6" a="1"/>
  <c r="W929" i="6" a="1"/>
  <c r="AA927" i="6" a="1"/>
  <c r="AH929" i="6" a="1"/>
  <c r="U929" i="6" a="1"/>
  <c r="Z928" i="6" a="1"/>
  <c r="AH928" i="6" a="1"/>
  <c r="M929" i="6" a="1"/>
  <c r="AF929" i="6" a="1"/>
  <c r="AA929" i="6" a="1"/>
  <c r="AC927" i="6" a="1"/>
  <c r="AA928" i="6" a="1"/>
  <c r="AB927" i="6" a="1"/>
  <c r="S927" i="6" a="1"/>
  <c r="R927" i="6" a="1"/>
  <c r="AG929" i="6" a="1"/>
  <c r="N928" i="6" a="1"/>
  <c r="AG927" i="6" a="1"/>
  <c r="M928" i="6" a="1"/>
  <c r="AH927" i="6" a="1"/>
  <c r="AQ929" i="6" a="1"/>
  <c r="AO928" i="6" a="1"/>
  <c r="AJ929" i="6" a="1"/>
  <c r="R928" i="6" a="1"/>
  <c r="O929" i="6" a="1"/>
  <c r="AN929" i="6" a="1"/>
  <c r="Z927" i="6" a="1"/>
  <c r="V929" i="6" a="1"/>
  <c r="T927" i="6" a="1"/>
  <c r="AC929" i="6" a="1"/>
  <c r="Y928" i="6" a="1"/>
  <c r="X927" i="6" a="1"/>
  <c r="AM928" i="6" a="1"/>
  <c r="AD928" i="6" a="1"/>
  <c r="AI927" i="6" a="1"/>
  <c r="AL928" i="6" a="1"/>
  <c r="V928" i="6" a="1"/>
  <c r="M927" i="6" a="1"/>
  <c r="AJ928" i="6" a="1"/>
  <c r="AJ927" i="6" a="1"/>
  <c r="AL927" i="6" a="1"/>
  <c r="AF927" i="6" a="1"/>
  <c r="AC928" i="6" a="1"/>
  <c r="W928" i="6" a="1"/>
  <c r="S929" i="6" a="1"/>
  <c r="AM929" i="6" a="1"/>
  <c r="AM927" i="6" a="1"/>
  <c r="Y929" i="6" a="1"/>
  <c r="U927" i="6" a="1"/>
  <c r="AP928" i="6" a="1"/>
  <c r="AO929" i="6" a="1"/>
  <c r="AK928" i="6" a="1"/>
  <c r="AD929" i="6" a="1"/>
  <c r="Z929" i="6" a="1"/>
  <c r="V927" i="6" a="1"/>
  <c r="AO961" i="6" l="1"/>
  <c r="T961" i="6"/>
  <c r="M961" i="6"/>
  <c r="S961" i="6"/>
  <c r="AB928" i="6"/>
  <c r="Q927" i="6"/>
  <c r="AK929" i="6"/>
  <c r="L927" i="6"/>
  <c r="AF929" i="6"/>
  <c r="W928" i="6"/>
  <c r="AG928" i="6"/>
  <c r="V927" i="6"/>
  <c r="AP929" i="6"/>
  <c r="AB961" i="6"/>
  <c r="AS941" i="6"/>
  <c r="AW941" i="6" s="1"/>
  <c r="AS926" i="6"/>
  <c r="AW926" i="6" s="1"/>
  <c r="AA961" i="6"/>
  <c r="AI929" i="6"/>
  <c r="Z928" i="6"/>
  <c r="O927" i="6"/>
  <c r="N928" i="6"/>
  <c r="AI927" i="6"/>
  <c r="W929" i="6"/>
  <c r="L961" i="6"/>
  <c r="AU941" i="6"/>
  <c r="AY941" i="6" s="1"/>
  <c r="Z961" i="6"/>
  <c r="AR941" i="6"/>
  <c r="AV941" i="6" s="1"/>
  <c r="AQ929" i="6"/>
  <c r="AH928" i="6"/>
  <c r="W927" i="6"/>
  <c r="AO928" i="6"/>
  <c r="AD927" i="6"/>
  <c r="R929" i="6"/>
  <c r="AF928" i="6"/>
  <c r="U927" i="6"/>
  <c r="AO929" i="6"/>
  <c r="AF927" i="6"/>
  <c r="T929" i="6"/>
  <c r="AQ928" i="6"/>
  <c r="T928" i="6"/>
  <c r="AC929" i="6"/>
  <c r="AO927" i="6"/>
  <c r="M928" i="6"/>
  <c r="AH927" i="6"/>
  <c r="V929" i="6"/>
  <c r="Q961" i="6"/>
  <c r="AG961" i="6"/>
  <c r="AI961" i="6"/>
  <c r="O961" i="6"/>
  <c r="AE961" i="6"/>
  <c r="AJ961" i="6"/>
  <c r="AN961" i="6"/>
  <c r="AL961" i="6"/>
  <c r="AP961" i="6"/>
  <c r="U961" i="6"/>
  <c r="P961" i="6"/>
  <c r="N961" i="6"/>
  <c r="Y961" i="6"/>
  <c r="C962" i="6"/>
  <c r="C964" i="6" s="1"/>
  <c r="AE981" i="6" s="1"/>
  <c r="AH961" i="6"/>
  <c r="X961" i="6"/>
  <c r="V961" i="6"/>
  <c r="AC961" i="6"/>
  <c r="AM961" i="6"/>
  <c r="AK961" i="6"/>
  <c r="AQ961" i="6"/>
  <c r="R961" i="6"/>
  <c r="W961" i="6"/>
  <c r="AF961" i="6"/>
  <c r="AK928" i="6"/>
  <c r="Z927" i="6"/>
  <c r="N929" i="6"/>
  <c r="X927" i="6"/>
  <c r="L929" i="6"/>
  <c r="AI928" i="6"/>
  <c r="P928" i="6"/>
  <c r="AK927" i="6"/>
  <c r="Y929" i="6"/>
  <c r="AM929" i="6"/>
  <c r="AD928" i="6"/>
  <c r="S927" i="6"/>
  <c r="Q928" i="6"/>
  <c r="Z929" i="6"/>
  <c r="AL927" i="6"/>
  <c r="AN927" i="6"/>
  <c r="S928" i="6"/>
  <c r="AB929" i="6"/>
  <c r="T927" i="6"/>
  <c r="AN929" i="6"/>
  <c r="AE928" i="6"/>
  <c r="AG929" i="6"/>
  <c r="X928" i="6"/>
  <c r="M927" i="6"/>
  <c r="O929" i="6"/>
  <c r="AL928" i="6"/>
  <c r="AA927" i="6"/>
  <c r="R928" i="6"/>
  <c r="AA929" i="6"/>
  <c r="AM927" i="6"/>
  <c r="AU926" i="6"/>
  <c r="AY926" i="6" s="1"/>
  <c r="AT926" i="6"/>
  <c r="AX926" i="6" s="1"/>
  <c r="AT941" i="6"/>
  <c r="AX941" i="6" s="1"/>
  <c r="AM976" i="6"/>
  <c r="AE976" i="6"/>
  <c r="W976" i="6"/>
  <c r="O976" i="6"/>
  <c r="AK976" i="6"/>
  <c r="AC976" i="6"/>
  <c r="U976" i="6"/>
  <c r="M976" i="6"/>
  <c r="AJ976" i="6"/>
  <c r="AB976" i="6"/>
  <c r="T976" i="6"/>
  <c r="L976" i="6"/>
  <c r="AH976" i="6"/>
  <c r="V976" i="6"/>
  <c r="AG976" i="6"/>
  <c r="S976" i="6"/>
  <c r="AQ976" i="6"/>
  <c r="AF976" i="6"/>
  <c r="R976" i="6"/>
  <c r="H981" i="6"/>
  <c r="H983" i="6" s="1"/>
  <c r="B986" i="6" s="1"/>
  <c r="AP976" i="6"/>
  <c r="AD976" i="6"/>
  <c r="Q976" i="6"/>
  <c r="AO976" i="6"/>
  <c r="AA976" i="6"/>
  <c r="P976" i="6"/>
  <c r="AN976" i="6"/>
  <c r="Z976" i="6"/>
  <c r="N976" i="6"/>
  <c r="AL976" i="6"/>
  <c r="Y976" i="6"/>
  <c r="AI976" i="6"/>
  <c r="X976" i="6"/>
  <c r="P927" i="6"/>
  <c r="AJ929" i="6"/>
  <c r="AA928" i="6"/>
  <c r="AH929" i="6"/>
  <c r="Y928" i="6"/>
  <c r="N927" i="6"/>
  <c r="AC927" i="6"/>
  <c r="Q929" i="6"/>
  <c r="AN928" i="6"/>
  <c r="AJ927" i="6"/>
  <c r="X929" i="6"/>
  <c r="O928" i="6"/>
  <c r="AB927" i="6"/>
  <c r="P929" i="6"/>
  <c r="AM928" i="6"/>
  <c r="AE929" i="6"/>
  <c r="V928" i="6"/>
  <c r="AQ927" i="6"/>
  <c r="AD929" i="6"/>
  <c r="U928" i="6"/>
  <c r="AP927" i="6"/>
  <c r="AL929" i="6"/>
  <c r="AC928" i="6"/>
  <c r="R927" i="6"/>
  <c r="L928" i="6"/>
  <c r="AG927" i="6"/>
  <c r="U929" i="6"/>
  <c r="Y927" i="6"/>
  <c r="M929" i="6"/>
  <c r="AJ928" i="6"/>
  <c r="AP928" i="6"/>
  <c r="AE927" i="6"/>
  <c r="S929" i="6"/>
  <c r="AT956" i="6"/>
  <c r="AX956" i="6" s="1"/>
  <c r="AR956" i="6"/>
  <c r="AV956" i="6" s="1"/>
  <c r="AR926" i="6"/>
  <c r="AV926" i="6" s="1"/>
  <c r="AS956" i="6"/>
  <c r="AW956" i="6" s="1"/>
  <c r="AU956" i="6"/>
  <c r="AY956" i="6" s="1"/>
  <c r="AT933" i="6"/>
  <c r="AX933" i="6" s="1"/>
  <c r="AT934" i="6"/>
  <c r="AX934" i="6" s="1"/>
  <c r="AZ939" i="6"/>
  <c r="AR933" i="6"/>
  <c r="AV933" i="6" s="1"/>
  <c r="AU933" i="6"/>
  <c r="AY933" i="6" s="1"/>
  <c r="AZ936" i="6"/>
  <c r="AT932" i="6"/>
  <c r="AX932" i="6" s="1"/>
  <c r="AS934" i="6"/>
  <c r="AW934" i="6" s="1"/>
  <c r="AU934" i="6"/>
  <c r="AY934" i="6" s="1"/>
  <c r="AR934" i="6"/>
  <c r="AV934" i="6" s="1"/>
  <c r="AS933" i="6"/>
  <c r="AW933" i="6" s="1"/>
  <c r="AU932" i="6"/>
  <c r="AY932" i="6" s="1"/>
  <c r="AZ931" i="6"/>
  <c r="AS932" i="6"/>
  <c r="AW932" i="6" s="1"/>
  <c r="AR932" i="6"/>
  <c r="AV932" i="6" s="1"/>
  <c r="D981" i="6" l="1"/>
  <c r="D983" i="6" s="1"/>
  <c r="T981" i="6"/>
  <c r="AZ926" i="6"/>
  <c r="AL981" i="6"/>
  <c r="P981" i="6"/>
  <c r="AU927" i="6"/>
  <c r="AY927" i="6" s="1"/>
  <c r="O981" i="6"/>
  <c r="AM981" i="6"/>
  <c r="R981" i="6"/>
  <c r="Z981" i="6"/>
  <c r="M981" i="6"/>
  <c r="AZ941" i="6"/>
  <c r="I943" i="6" s="1"/>
  <c r="C933" i="6" s="1"/>
  <c r="AS927" i="6"/>
  <c r="AW927" i="6" s="1"/>
  <c r="AH981" i="6"/>
  <c r="AG981" i="6"/>
  <c r="X981" i="6"/>
  <c r="AB981" i="6"/>
  <c r="AD981" i="6"/>
  <c r="AP981" i="6"/>
  <c r="AK981" i="6"/>
  <c r="AO981" i="6"/>
  <c r="AS961" i="6"/>
  <c r="AW961" i="6" s="1"/>
  <c r="AT928" i="6"/>
  <c r="AX928" i="6" s="1"/>
  <c r="AU929" i="6"/>
  <c r="AY929" i="6" s="1"/>
  <c r="S981" i="6"/>
  <c r="AJ981" i="6"/>
  <c r="N981" i="6"/>
  <c r="Q981" i="6"/>
  <c r="AS929" i="6"/>
  <c r="AW929" i="6" s="1"/>
  <c r="AT961" i="6"/>
  <c r="AX961" i="6" s="1"/>
  <c r="AR928" i="6"/>
  <c r="AV928" i="6" s="1"/>
  <c r="AR927" i="6"/>
  <c r="AV927" i="6" s="1"/>
  <c r="AF981" i="6"/>
  <c r="L981" i="6"/>
  <c r="V981" i="6"/>
  <c r="Y981" i="6"/>
  <c r="AU961" i="6"/>
  <c r="AY961" i="6" s="1"/>
  <c r="AR961" i="6"/>
  <c r="AV961" i="6" s="1"/>
  <c r="AC981" i="6"/>
  <c r="U981" i="6"/>
  <c r="AA981" i="6"/>
  <c r="W981" i="6"/>
  <c r="AQ981" i="6"/>
  <c r="AI981" i="6"/>
  <c r="AN981" i="6"/>
  <c r="AT929" i="6"/>
  <c r="AX929" i="6" s="1"/>
  <c r="AR976" i="6"/>
  <c r="AV976" i="6" s="1"/>
  <c r="AS976" i="6"/>
  <c r="AW976" i="6" s="1"/>
  <c r="AS928" i="6"/>
  <c r="AW928" i="6" s="1"/>
  <c r="AT976" i="6"/>
  <c r="AX976" i="6" s="1"/>
  <c r="AT927" i="6"/>
  <c r="AX927" i="6" s="1"/>
  <c r="AU976" i="6"/>
  <c r="AY976" i="6" s="1"/>
  <c r="AU928" i="6"/>
  <c r="AY928" i="6" s="1"/>
  <c r="AR929" i="6"/>
  <c r="AV929" i="6" s="1"/>
  <c r="AZ956" i="6"/>
  <c r="AZ934" i="6"/>
  <c r="AZ933" i="6"/>
  <c r="AZ932" i="6"/>
  <c r="I939" i="6"/>
  <c r="D929" i="6" s="1"/>
  <c r="AS981" i="6" l="1"/>
  <c r="AW981" i="6" s="1"/>
  <c r="AT981" i="6"/>
  <c r="AX981" i="6" s="1"/>
  <c r="AZ961" i="6"/>
  <c r="AR981" i="6"/>
  <c r="AV981" i="6" s="1"/>
  <c r="AZ927" i="6"/>
  <c r="AU981" i="6"/>
  <c r="AY981" i="6" s="1"/>
  <c r="AZ929" i="6"/>
  <c r="AZ928" i="6"/>
  <c r="AZ976" i="6"/>
  <c r="I934" i="6"/>
  <c r="C929" i="6" s="1"/>
  <c r="G929" i="6" s="1"/>
  <c r="AZ981" i="6" l="1"/>
  <c r="I929" i="6"/>
  <c r="B933" i="6" s="1"/>
  <c r="G933" i="6" s="1"/>
  <c r="A943" i="6" s="1"/>
  <c r="A945" i="6" s="1"/>
  <c r="E943" i="6"/>
  <c r="E945" i="6" s="1"/>
  <c r="T950" i="6" s="1"/>
  <c r="M953" i="6" a="1"/>
  <c r="AE952" i="6" a="1"/>
  <c r="Z951" i="6" a="1"/>
  <c r="B962" i="6" l="1"/>
  <c r="B964" i="6" s="1"/>
  <c r="AQ980" i="6" s="1"/>
  <c r="AJ945" i="6"/>
  <c r="AD960" i="6"/>
  <c r="AI960" i="6"/>
  <c r="Y945" i="6"/>
  <c r="Q960" i="6"/>
  <c r="AN960" i="6"/>
  <c r="N960" i="6"/>
  <c r="AK945" i="6"/>
  <c r="V960" i="6"/>
  <c r="Z945" i="6"/>
  <c r="S960" i="6"/>
  <c r="O950" i="6"/>
  <c r="AH945" i="6"/>
  <c r="AB960" i="6"/>
  <c r="Y950" i="6"/>
  <c r="AI945" i="6"/>
  <c r="O945" i="6"/>
  <c r="AC955" i="6"/>
  <c r="AC958" i="6" s="1"/>
  <c r="AQ945" i="6"/>
  <c r="T960" i="6"/>
  <c r="AD955" i="6"/>
  <c r="AD958" i="6" s="1"/>
  <c r="P950" i="6"/>
  <c r="AM955" i="6"/>
  <c r="AM958" i="6" s="1"/>
  <c r="AO950" i="6"/>
  <c r="AN955" i="6"/>
  <c r="AN958" i="6" s="1"/>
  <c r="X950" i="6"/>
  <c r="M950" i="6"/>
  <c r="AF960" i="6"/>
  <c r="P960" i="6"/>
  <c r="AA960" i="6"/>
  <c r="AL960" i="6"/>
  <c r="AO960" i="6"/>
  <c r="Z950" i="6"/>
  <c r="AO955" i="6"/>
  <c r="AO958" i="6" s="1"/>
  <c r="AC960" i="6"/>
  <c r="AH960" i="6"/>
  <c r="AP960" i="6"/>
  <c r="X945" i="6"/>
  <c r="W960" i="6"/>
  <c r="AI950" i="6"/>
  <c r="L950" i="6"/>
  <c r="R960" i="6"/>
  <c r="R945" i="6"/>
  <c r="AB945" i="6"/>
  <c r="AL945" i="6"/>
  <c r="U960" i="6"/>
  <c r="AF950" i="6"/>
  <c r="S955" i="6"/>
  <c r="S958" i="6" s="1"/>
  <c r="AJ955" i="6"/>
  <c r="AJ958" i="6" s="1"/>
  <c r="AG950" i="6"/>
  <c r="AH950" i="6"/>
  <c r="R955" i="6"/>
  <c r="R958" i="6" s="1"/>
  <c r="AL955" i="6"/>
  <c r="AL958" i="6" s="1"/>
  <c r="U950" i="6"/>
  <c r="V950" i="6"/>
  <c r="X960" i="6"/>
  <c r="Y960" i="6"/>
  <c r="Z960" i="6"/>
  <c r="AJ960" i="6"/>
  <c r="AK960" i="6"/>
  <c r="P945" i="6"/>
  <c r="Q945" i="6"/>
  <c r="O960" i="6"/>
  <c r="X955" i="6"/>
  <c r="X958" i="6" s="1"/>
  <c r="AP950" i="6"/>
  <c r="AQ950" i="6"/>
  <c r="AA955" i="6"/>
  <c r="AA958" i="6" s="1"/>
  <c r="F962" i="6"/>
  <c r="F964" i="6" s="1"/>
  <c r="AD950" i="6"/>
  <c r="AE950" i="6"/>
  <c r="AB950" i="6"/>
  <c r="AG955" i="6"/>
  <c r="AG958" i="6" s="1"/>
  <c r="P955" i="6"/>
  <c r="P958" i="6" s="1"/>
  <c r="Q955" i="6"/>
  <c r="Q958" i="6" s="1"/>
  <c r="AK955" i="6"/>
  <c r="AK958" i="6" s="1"/>
  <c r="S950" i="6"/>
  <c r="AM950" i="6"/>
  <c r="AN950" i="6"/>
  <c r="AJ950" i="6"/>
  <c r="AG960" i="6"/>
  <c r="AQ960" i="6"/>
  <c r="M945" i="6"/>
  <c r="N945" i="6"/>
  <c r="W945" i="6"/>
  <c r="AF945" i="6"/>
  <c r="AG945" i="6"/>
  <c r="AE960" i="6"/>
  <c r="N950" i="6"/>
  <c r="Y955" i="6"/>
  <c r="Y958" i="6" s="1"/>
  <c r="Z955" i="6"/>
  <c r="Z958" i="6" s="1"/>
  <c r="R950" i="6"/>
  <c r="AC950" i="6"/>
  <c r="M955" i="6"/>
  <c r="M958" i="6" s="1"/>
  <c r="N955" i="6"/>
  <c r="N958" i="6" s="1"/>
  <c r="L955" i="6"/>
  <c r="L958" i="6" s="1"/>
  <c r="S945" i="6"/>
  <c r="L945" i="6"/>
  <c r="U945" i="6"/>
  <c r="V945" i="6"/>
  <c r="AE945" i="6"/>
  <c r="AN945" i="6"/>
  <c r="AO945" i="6"/>
  <c r="AM960" i="6"/>
  <c r="AP955" i="6"/>
  <c r="AP958" i="6" s="1"/>
  <c r="AH955" i="6"/>
  <c r="AH958" i="6" s="1"/>
  <c r="AI955" i="6"/>
  <c r="AI958" i="6" s="1"/>
  <c r="AA950" i="6"/>
  <c r="AL950" i="6"/>
  <c r="V955" i="6"/>
  <c r="V958" i="6" s="1"/>
  <c r="W955" i="6"/>
  <c r="W958" i="6" s="1"/>
  <c r="T955" i="6"/>
  <c r="T958" i="6" s="1"/>
  <c r="AP945" i="6"/>
  <c r="AA945" i="6"/>
  <c r="T945" i="6"/>
  <c r="AC945" i="6"/>
  <c r="AD945" i="6"/>
  <c r="AM945" i="6"/>
  <c r="L960" i="6"/>
  <c r="M960" i="6"/>
  <c r="W950" i="6"/>
  <c r="AQ955" i="6"/>
  <c r="AQ958" i="6" s="1"/>
  <c r="Q950" i="6"/>
  <c r="AK950" i="6"/>
  <c r="U955" i="6"/>
  <c r="U958" i="6" s="1"/>
  <c r="AE955" i="6"/>
  <c r="AE958" i="6" s="1"/>
  <c r="AF955" i="6"/>
  <c r="AF958" i="6" s="1"/>
  <c r="AB955" i="6"/>
  <c r="AB958" i="6" s="1"/>
  <c r="O955" i="6"/>
  <c r="O958" i="6" s="1"/>
  <c r="M953" i="6"/>
  <c r="AE952" i="6"/>
  <c r="Z951" i="6"/>
  <c r="T946" i="6" a="1"/>
  <c r="AO953" i="6" a="1"/>
  <c r="T951" i="6" a="1"/>
  <c r="AL948" i="6" a="1"/>
  <c r="AA953" i="6" a="1"/>
  <c r="AO946" i="6" a="1"/>
  <c r="AC947" i="6" a="1"/>
  <c r="AH946" i="6" a="1"/>
  <c r="AP952" i="6" a="1"/>
  <c r="AD946" i="6" a="1"/>
  <c r="AE953" i="6" a="1"/>
  <c r="Q947" i="6" a="1"/>
  <c r="AF947" i="6" a="1"/>
  <c r="O947" i="6" a="1"/>
  <c r="M951" i="6" a="1"/>
  <c r="AD953" i="6" a="1"/>
  <c r="L948" i="6" a="1"/>
  <c r="AK948" i="6" a="1"/>
  <c r="Z952" i="6" a="1"/>
  <c r="M946" i="6" a="1"/>
  <c r="AQ946" i="6" a="1"/>
  <c r="AE948" i="6" a="1"/>
  <c r="P948" i="6" a="1"/>
  <c r="AC952" i="6" a="1"/>
  <c r="N951" i="6" a="1"/>
  <c r="AK953" i="6" a="1"/>
  <c r="AF951" i="6" a="1"/>
  <c r="AN953" i="6" a="1"/>
  <c r="AP948" i="6" a="1"/>
  <c r="X951" i="6" a="1"/>
  <c r="V951" i="6" a="1"/>
  <c r="AN948" i="6" a="1"/>
  <c r="P953" i="6" a="1"/>
  <c r="S946" i="6" a="1"/>
  <c r="AO951" i="6" a="1"/>
  <c r="Q946" i="6" a="1"/>
  <c r="W952" i="6" a="1"/>
  <c r="U946" i="6" a="1"/>
  <c r="Y948" i="6" a="1"/>
  <c r="AA947" i="6" a="1"/>
  <c r="X946" i="6" a="1"/>
  <c r="AB947" i="6" a="1"/>
  <c r="Q953" i="6" a="1"/>
  <c r="AQ952" i="6" a="1"/>
  <c r="AA946" i="6" a="1"/>
  <c r="AM952" i="6" a="1"/>
  <c r="U952" i="6" a="1"/>
  <c r="AN947" i="6" a="1"/>
  <c r="T947" i="6" a="1"/>
  <c r="L952" i="6" a="1"/>
  <c r="AD952" i="6" a="1"/>
  <c r="V948" i="6" a="1"/>
  <c r="AP946" i="6" a="1"/>
  <c r="U947" i="6" a="1"/>
  <c r="AP951" i="6" a="1"/>
  <c r="L953" i="6" a="1"/>
  <c r="O946" i="6" a="1"/>
  <c r="N952" i="6" a="1"/>
  <c r="AO947" i="6" a="1"/>
  <c r="Y946" i="6" a="1"/>
  <c r="AI953" i="6" a="1"/>
  <c r="W953" i="6" a="1"/>
  <c r="R952" i="6" a="1"/>
  <c r="W946" i="6" a="1"/>
  <c r="M952" i="6" a="1"/>
  <c r="AD951" i="6" a="1"/>
  <c r="AL951" i="6" a="1"/>
  <c r="AF946" i="6" a="1"/>
  <c r="AI948" i="6" a="1"/>
  <c r="AD947" i="6" a="1"/>
  <c r="AM948" i="6" a="1"/>
  <c r="AL953" i="6" a="1"/>
  <c r="AN946" i="6" a="1"/>
  <c r="L946" i="6" a="1"/>
  <c r="AF952" i="6" a="1"/>
  <c r="Y951" i="6" a="1"/>
  <c r="AM951" i="6" a="1"/>
  <c r="AC946" i="6" a="1"/>
  <c r="AB952" i="6" a="1"/>
  <c r="AC948" i="6" a="1"/>
  <c r="V953" i="6" a="1"/>
  <c r="AB946" i="6" a="1"/>
  <c r="AJ951" i="6" a="1"/>
  <c r="AQ947" i="6" a="1"/>
  <c r="X948" i="6" a="1"/>
  <c r="AA948" i="6" a="1"/>
  <c r="R953" i="6" a="1"/>
  <c r="L947" i="6" a="1"/>
  <c r="AB948" i="6" a="1"/>
  <c r="R951" i="6" a="1"/>
  <c r="AJ948" i="6" a="1"/>
  <c r="T953" i="6" a="1"/>
  <c r="V952" i="6" a="1"/>
  <c r="T952" i="6" a="1"/>
  <c r="S952" i="6" a="1"/>
  <c r="AF953" i="6" a="1"/>
  <c r="M947" i="6" a="1"/>
  <c r="Q951" i="6" a="1"/>
  <c r="AI947" i="6" a="1"/>
  <c r="AH947" i="6" a="1"/>
  <c r="Q948" i="6" a="1"/>
  <c r="Y953" i="6" a="1"/>
  <c r="AI946" i="6" a="1"/>
  <c r="Y952" i="6" a="1"/>
  <c r="AQ953" i="6" a="1"/>
  <c r="O953" i="6" a="1"/>
  <c r="AM946" i="6" a="1"/>
  <c r="AH951" i="6" a="1"/>
  <c r="V947" i="6" a="1"/>
  <c r="N948" i="6" a="1"/>
  <c r="AG946" i="6" a="1"/>
  <c r="Z953" i="6" a="1"/>
  <c r="AH953" i="6" a="1"/>
  <c r="M948" i="6" a="1"/>
  <c r="AA951" i="6" a="1"/>
  <c r="P946" i="6" a="1"/>
  <c r="AE946" i="6" a="1"/>
  <c r="AH948" i="6" a="1"/>
  <c r="T948" i="6" a="1"/>
  <c r="O951" i="6" a="1"/>
  <c r="AB951" i="6" a="1"/>
  <c r="AG952" i="6" a="1"/>
  <c r="P951" i="6" a="1"/>
  <c r="AQ948" i="6" a="1"/>
  <c r="S953" i="6" a="1"/>
  <c r="AK952" i="6" a="1"/>
  <c r="AM947" i="6" a="1"/>
  <c r="P952" i="6" a="1"/>
  <c r="AP947" i="6" a="1"/>
  <c r="AC953" i="6" a="1"/>
  <c r="AJ952" i="6" a="1"/>
  <c r="U948" i="6" a="1"/>
  <c r="AG951" i="6" a="1"/>
  <c r="AH952" i="6" a="1"/>
  <c r="AG947" i="6" a="1"/>
  <c r="W947" i="6" a="1"/>
  <c r="AJ946" i="6" a="1"/>
  <c r="R946" i="6" a="1"/>
  <c r="P947" i="6" a="1"/>
  <c r="X952" i="6" a="1"/>
  <c r="W951" i="6" a="1"/>
  <c r="AG953" i="6" a="1"/>
  <c r="AQ951" i="6" a="1"/>
  <c r="AG948" i="6" a="1"/>
  <c r="AN952" i="6" a="1"/>
  <c r="AD948" i="6" a="1"/>
  <c r="X947" i="6" a="1"/>
  <c r="N947" i="6" a="1"/>
  <c r="AE947" i="6" a="1"/>
  <c r="AK946" i="6" a="1"/>
  <c r="AL952" i="6" a="1"/>
  <c r="S948" i="6" a="1"/>
  <c r="O952" i="6" a="1"/>
  <c r="Z947" i="6" a="1"/>
  <c r="Q952" i="6" a="1"/>
  <c r="AM953" i="6" a="1"/>
  <c r="R947" i="6" a="1"/>
  <c r="R948" i="6" a="1"/>
  <c r="O948" i="6" a="1"/>
  <c r="U953" i="6" a="1"/>
  <c r="AI952" i="6" a="1"/>
  <c r="AP953" i="6" a="1"/>
  <c r="AE951" i="6" a="1"/>
  <c r="L951" i="6" a="1"/>
  <c r="Z946" i="6" a="1"/>
  <c r="W948" i="6" a="1"/>
  <c r="Y947" i="6" a="1"/>
  <c r="AJ953" i="6" a="1"/>
  <c r="AL946" i="6" a="1"/>
  <c r="AA952" i="6" a="1"/>
  <c r="Z948" i="6" a="1"/>
  <c r="AO952" i="6" a="1"/>
  <c r="AC951" i="6" a="1"/>
  <c r="S947" i="6" a="1"/>
  <c r="X953" i="6" a="1"/>
  <c r="AK951" i="6" a="1"/>
  <c r="AL947" i="6" a="1"/>
  <c r="AB953" i="6" a="1"/>
  <c r="AJ947" i="6" a="1"/>
  <c r="AN951" i="6" a="1"/>
  <c r="V946" i="6" a="1"/>
  <c r="AF948" i="6" a="1"/>
  <c r="N946" i="6" a="1"/>
  <c r="S951" i="6" a="1"/>
  <c r="N953" i="6" a="1"/>
  <c r="AO948" i="6" a="1"/>
  <c r="U951" i="6" a="1"/>
  <c r="AK947" i="6" a="1"/>
  <c r="AI951" i="6" a="1"/>
  <c r="R980" i="6" l="1"/>
  <c r="V980" i="6"/>
  <c r="AL980" i="6"/>
  <c r="P980" i="6"/>
  <c r="AO980" i="6"/>
  <c r="AM980" i="6"/>
  <c r="AE980" i="6"/>
  <c r="S980" i="6"/>
  <c r="M980" i="6"/>
  <c r="T980" i="6"/>
  <c r="AA980" i="6"/>
  <c r="AD980" i="6"/>
  <c r="AF980" i="6"/>
  <c r="AK980" i="6"/>
  <c r="AI980" i="6"/>
  <c r="AC980" i="6"/>
  <c r="AJ980" i="6"/>
  <c r="Q980" i="6"/>
  <c r="AP980" i="6"/>
  <c r="L980" i="6"/>
  <c r="Y980" i="6"/>
  <c r="AB980" i="6"/>
  <c r="AH980" i="6"/>
  <c r="X980" i="6"/>
  <c r="O980" i="6"/>
  <c r="U980" i="6"/>
  <c r="Z980" i="6"/>
  <c r="AG980" i="6"/>
  <c r="N980" i="6"/>
  <c r="C981" i="6"/>
  <c r="C983" i="6" s="1"/>
  <c r="AA1000" i="6" s="1"/>
  <c r="W980" i="6"/>
  <c r="AN980" i="6"/>
  <c r="Q947" i="6"/>
  <c r="AL946" i="6"/>
  <c r="Z948" i="6"/>
  <c r="AU945" i="6"/>
  <c r="AY945" i="6" s="1"/>
  <c r="AT958" i="6"/>
  <c r="AX958" i="6" s="1"/>
  <c r="AM947" i="6"/>
  <c r="AB946" i="6"/>
  <c r="P948" i="6"/>
  <c r="AK948" i="6"/>
  <c r="AB947" i="6"/>
  <c r="Q946" i="6"/>
  <c r="P947" i="6"/>
  <c r="AK946" i="6"/>
  <c r="Y948" i="6"/>
  <c r="R947" i="6"/>
  <c r="AM946" i="6"/>
  <c r="AA948" i="6"/>
  <c r="R953" i="6"/>
  <c r="AE951" i="6"/>
  <c r="AJ952" i="6"/>
  <c r="O947" i="6"/>
  <c r="AJ946" i="6"/>
  <c r="X948" i="6"/>
  <c r="U951" i="6"/>
  <c r="Z952" i="6"/>
  <c r="AN953" i="6"/>
  <c r="AA946" i="6"/>
  <c r="O948" i="6"/>
  <c r="AL947" i="6"/>
  <c r="AG948" i="6"/>
  <c r="X947" i="6"/>
  <c r="M946" i="6"/>
  <c r="AR945" i="6"/>
  <c r="AV945" i="6" s="1"/>
  <c r="AD951" i="6"/>
  <c r="AI952" i="6"/>
  <c r="Q953" i="6"/>
  <c r="O951" i="6"/>
  <c r="T952" i="6"/>
  <c r="AH953" i="6"/>
  <c r="AO953" i="6"/>
  <c r="V951" i="6"/>
  <c r="AA952" i="6"/>
  <c r="AU960" i="6"/>
  <c r="AY960" i="6" s="1"/>
  <c r="AR960" i="6"/>
  <c r="AV960" i="6" s="1"/>
  <c r="AR950" i="6"/>
  <c r="AV950" i="6" s="1"/>
  <c r="AN948" i="6"/>
  <c r="AE947" i="6"/>
  <c r="T946" i="6"/>
  <c r="X952" i="6"/>
  <c r="AL953" i="6"/>
  <c r="S951" i="6"/>
  <c r="R948" i="6"/>
  <c r="AO947" i="6"/>
  <c r="AD946" i="6"/>
  <c r="W952" i="6"/>
  <c r="AK953" i="6"/>
  <c r="R951" i="6"/>
  <c r="AK952" i="6"/>
  <c r="S953" i="6"/>
  <c r="AF951" i="6"/>
  <c r="N952" i="6"/>
  <c r="AB953" i="6"/>
  <c r="AO951" i="6"/>
  <c r="AL951" i="6"/>
  <c r="AQ952" i="6"/>
  <c r="Y953" i="6"/>
  <c r="N948" i="6"/>
  <c r="AK947" i="6"/>
  <c r="Z946" i="6"/>
  <c r="S947" i="6"/>
  <c r="AN946" i="6"/>
  <c r="AB948" i="6"/>
  <c r="AS960" i="6"/>
  <c r="AW960" i="6" s="1"/>
  <c r="AR955" i="6"/>
  <c r="AV955" i="6" s="1"/>
  <c r="AT960" i="6"/>
  <c r="AX960" i="6" s="1"/>
  <c r="AT950" i="6"/>
  <c r="AX950" i="6" s="1"/>
  <c r="AU955" i="6"/>
  <c r="AY955" i="6" s="1"/>
  <c r="G981" i="6"/>
  <c r="G983" i="6" s="1"/>
  <c r="AN975" i="6"/>
  <c r="AF975" i="6"/>
  <c r="X975" i="6"/>
  <c r="P975" i="6"/>
  <c r="AL975" i="6"/>
  <c r="AD975" i="6"/>
  <c r="V975" i="6"/>
  <c r="N975" i="6"/>
  <c r="AK975" i="6"/>
  <c r="AC975" i="6"/>
  <c r="U975" i="6"/>
  <c r="M975" i="6"/>
  <c r="AJ975" i="6"/>
  <c r="Y975" i="6"/>
  <c r="AI975" i="6"/>
  <c r="W975" i="6"/>
  <c r="AH975" i="6"/>
  <c r="T975" i="6"/>
  <c r="AG975" i="6"/>
  <c r="S975" i="6"/>
  <c r="AQ975" i="6"/>
  <c r="AE975" i="6"/>
  <c r="R975" i="6"/>
  <c r="AP975" i="6"/>
  <c r="AB975" i="6"/>
  <c r="Q975" i="6"/>
  <c r="AO975" i="6"/>
  <c r="AA975" i="6"/>
  <c r="O975" i="6"/>
  <c r="AM975" i="6"/>
  <c r="Z975" i="6"/>
  <c r="L975" i="6"/>
  <c r="AF946" i="6"/>
  <c r="T948" i="6"/>
  <c r="AQ947" i="6"/>
  <c r="L951" i="6"/>
  <c r="Q952" i="6"/>
  <c r="AE953" i="6"/>
  <c r="AI951" i="6"/>
  <c r="AN952" i="6"/>
  <c r="V953" i="6"/>
  <c r="Y951" i="6"/>
  <c r="AD952" i="6"/>
  <c r="L953" i="6"/>
  <c r="AQ951" i="6"/>
  <c r="P952" i="6"/>
  <c r="AD953" i="6"/>
  <c r="AE946" i="6"/>
  <c r="S948" i="6"/>
  <c r="AP947" i="6"/>
  <c r="AL952" i="6"/>
  <c r="T953" i="6"/>
  <c r="AG951" i="6"/>
  <c r="AI947" i="6"/>
  <c r="X946" i="6"/>
  <c r="L948" i="6"/>
  <c r="AC952" i="6"/>
  <c r="AQ953" i="6"/>
  <c r="X951" i="6"/>
  <c r="AJ948" i="6"/>
  <c r="AA947" i="6"/>
  <c r="P946" i="6"/>
  <c r="AA953" i="6"/>
  <c r="AN951" i="6"/>
  <c r="M952" i="6"/>
  <c r="AB952" i="6"/>
  <c r="AP953" i="6"/>
  <c r="W951" i="6"/>
  <c r="AP948" i="6"/>
  <c r="AG947" i="6"/>
  <c r="V946" i="6"/>
  <c r="W946" i="6"/>
  <c r="AQ948" i="6"/>
  <c r="AH947" i="6"/>
  <c r="Z947" i="6"/>
  <c r="O946" i="6"/>
  <c r="AI948" i="6"/>
  <c r="AJ953" i="6"/>
  <c r="Q951" i="6"/>
  <c r="V952" i="6"/>
  <c r="AM951" i="6"/>
  <c r="L952" i="6"/>
  <c r="Z953" i="6"/>
  <c r="AN947" i="6"/>
  <c r="AC946" i="6"/>
  <c r="Q948" i="6"/>
  <c r="AH948" i="6"/>
  <c r="Y947" i="6"/>
  <c r="N946" i="6"/>
  <c r="P951" i="6"/>
  <c r="U952" i="6"/>
  <c r="AI953" i="6"/>
  <c r="AC951" i="6"/>
  <c r="AH952" i="6"/>
  <c r="P953" i="6"/>
  <c r="AO948" i="6"/>
  <c r="AF947" i="6"/>
  <c r="U946" i="6"/>
  <c r="W947" i="6"/>
  <c r="AF948" i="6"/>
  <c r="L946" i="6"/>
  <c r="T951" i="6"/>
  <c r="Y952" i="6"/>
  <c r="AM953" i="6"/>
  <c r="O952" i="6"/>
  <c r="AC953" i="6"/>
  <c r="AP951" i="6"/>
  <c r="AH951" i="6"/>
  <c r="AM952" i="6"/>
  <c r="U953" i="6"/>
  <c r="AG952" i="6"/>
  <c r="O953" i="6"/>
  <c r="AB951" i="6"/>
  <c r="AE948" i="6"/>
  <c r="V947" i="6"/>
  <c r="AQ946" i="6"/>
  <c r="N947" i="6"/>
  <c r="AI946" i="6"/>
  <c r="W948" i="6"/>
  <c r="S952" i="6"/>
  <c r="AG953" i="6"/>
  <c r="N951" i="6"/>
  <c r="AP952" i="6"/>
  <c r="X953" i="6"/>
  <c r="AK951" i="6"/>
  <c r="AD947" i="6"/>
  <c r="S946" i="6"/>
  <c r="AM948" i="6"/>
  <c r="AF952" i="6"/>
  <c r="N953" i="6"/>
  <c r="AA951" i="6"/>
  <c r="T947" i="6"/>
  <c r="AC948" i="6"/>
  <c r="AO946" i="6"/>
  <c r="U947" i="6"/>
  <c r="AD948" i="6"/>
  <c r="AP946" i="6"/>
  <c r="V948" i="6"/>
  <c r="M947" i="6"/>
  <c r="AH946" i="6"/>
  <c r="AF953" i="6"/>
  <c r="M951" i="6"/>
  <c r="R952" i="6"/>
  <c r="AO952" i="6"/>
  <c r="W953" i="6"/>
  <c r="AJ951" i="6"/>
  <c r="AL948" i="6"/>
  <c r="AC947" i="6"/>
  <c r="R946" i="6"/>
  <c r="L947" i="6"/>
  <c r="AG946" i="6"/>
  <c r="U948" i="6"/>
  <c r="M948" i="6"/>
  <c r="AJ947" i="6"/>
  <c r="Y946" i="6"/>
  <c r="AU958" i="6"/>
  <c r="AY958" i="6" s="1"/>
  <c r="AT945" i="6"/>
  <c r="AX945" i="6" s="1"/>
  <c r="AT955" i="6"/>
  <c r="AX955" i="6" s="1"/>
  <c r="AS958" i="6"/>
  <c r="AW958" i="6" s="1"/>
  <c r="AS955" i="6"/>
  <c r="AW955" i="6" s="1"/>
  <c r="AU950" i="6"/>
  <c r="AY950" i="6" s="1"/>
  <c r="AS945" i="6"/>
  <c r="AW945" i="6" s="1"/>
  <c r="AS950" i="6"/>
  <c r="AW950" i="6" s="1"/>
  <c r="AR958" i="6"/>
  <c r="AV958" i="6" s="1"/>
  <c r="AU980" i="6" l="1"/>
  <c r="AY980" i="6" s="1"/>
  <c r="AR980" i="6"/>
  <c r="AV980" i="6" s="1"/>
  <c r="AT980" i="6"/>
  <c r="AX980" i="6" s="1"/>
  <c r="AE1000" i="6"/>
  <c r="AB1000" i="6"/>
  <c r="AC1000" i="6"/>
  <c r="AS980" i="6"/>
  <c r="AW980" i="6" s="1"/>
  <c r="T1000" i="6"/>
  <c r="D1000" i="6"/>
  <c r="D1002" i="6" s="1"/>
  <c r="AM1000" i="6"/>
  <c r="Z1000" i="6"/>
  <c r="AH1000" i="6"/>
  <c r="AJ1000" i="6"/>
  <c r="AL1000" i="6"/>
  <c r="AN1000" i="6"/>
  <c r="AI1000" i="6"/>
  <c r="U1000" i="6"/>
  <c r="Q1000" i="6"/>
  <c r="O1000" i="6"/>
  <c r="AO1000" i="6"/>
  <c r="AQ1000" i="6"/>
  <c r="Y1000" i="6"/>
  <c r="AK1000" i="6"/>
  <c r="W1000" i="6"/>
  <c r="R1000" i="6"/>
  <c r="L1000" i="6"/>
  <c r="N1000" i="6"/>
  <c r="P1000" i="6"/>
  <c r="AP1000" i="6"/>
  <c r="AG1000" i="6"/>
  <c r="V1000" i="6"/>
  <c r="X1000" i="6"/>
  <c r="S1000" i="6"/>
  <c r="M1000" i="6"/>
  <c r="AD1000" i="6"/>
  <c r="AF1000" i="6"/>
  <c r="AO995" i="6"/>
  <c r="AG995" i="6"/>
  <c r="Y995" i="6"/>
  <c r="Q995" i="6"/>
  <c r="H1000" i="6"/>
  <c r="H1002" i="6" s="1"/>
  <c r="B1005" i="6" s="1"/>
  <c r="AL995" i="6"/>
  <c r="AD995" i="6"/>
  <c r="V995" i="6"/>
  <c r="N995" i="6"/>
  <c r="AJ995" i="6"/>
  <c r="AB995" i="6"/>
  <c r="T995" i="6"/>
  <c r="L995" i="6"/>
  <c r="AM995" i="6"/>
  <c r="Z995" i="6"/>
  <c r="M995" i="6"/>
  <c r="AK995" i="6"/>
  <c r="X995" i="6"/>
  <c r="AN995" i="6"/>
  <c r="AA995" i="6"/>
  <c r="AI995" i="6"/>
  <c r="W995" i="6"/>
  <c r="AH995" i="6"/>
  <c r="U995" i="6"/>
  <c r="O995" i="6"/>
  <c r="AF995" i="6"/>
  <c r="S995" i="6"/>
  <c r="AQ995" i="6"/>
  <c r="AE995" i="6"/>
  <c r="R995" i="6"/>
  <c r="AP995" i="6"/>
  <c r="AC995" i="6"/>
  <c r="P995" i="6"/>
  <c r="AU953" i="6"/>
  <c r="AY953" i="6" s="1"/>
  <c r="AU947" i="6"/>
  <c r="AY947" i="6" s="1"/>
  <c r="AT946" i="6"/>
  <c r="AX946" i="6" s="1"/>
  <c r="AU946" i="6"/>
  <c r="AY946" i="6" s="1"/>
  <c r="AZ958" i="6"/>
  <c r="AR947" i="6"/>
  <c r="AV947" i="6" s="1"/>
  <c r="AS951" i="6"/>
  <c r="AW951" i="6" s="1"/>
  <c r="AZ950" i="6"/>
  <c r="AT951" i="6"/>
  <c r="AX951" i="6" s="1"/>
  <c r="AZ945" i="6"/>
  <c r="AU951" i="6"/>
  <c r="AY951" i="6" s="1"/>
  <c r="AR952" i="6"/>
  <c r="AV952" i="6" s="1"/>
  <c r="AS975" i="6"/>
  <c r="AW975" i="6" s="1"/>
  <c r="AU948" i="6"/>
  <c r="AY948" i="6" s="1"/>
  <c r="AS952" i="6"/>
  <c r="AW952" i="6" s="1"/>
  <c r="AT947" i="6"/>
  <c r="AX947" i="6" s="1"/>
  <c r="AZ960" i="6"/>
  <c r="I962" i="6" s="1"/>
  <c r="C952" i="6" s="1"/>
  <c r="AT948" i="6"/>
  <c r="AX948" i="6" s="1"/>
  <c r="AU975" i="6"/>
  <c r="AY975" i="6" s="1"/>
  <c r="AU952" i="6"/>
  <c r="AY952" i="6" s="1"/>
  <c r="AT952" i="6"/>
  <c r="AX952" i="6" s="1"/>
  <c r="AR975" i="6"/>
  <c r="AV975" i="6" s="1"/>
  <c r="AT975" i="6"/>
  <c r="AX975" i="6" s="1"/>
  <c r="AZ955" i="6"/>
  <c r="AS947" i="6"/>
  <c r="AW947" i="6" s="1"/>
  <c r="AS948" i="6"/>
  <c r="AW948" i="6" s="1"/>
  <c r="AR953" i="6"/>
  <c r="AV953" i="6" s="1"/>
  <c r="AR951" i="6"/>
  <c r="AV951" i="6" s="1"/>
  <c r="AS946" i="6"/>
  <c r="AW946" i="6" s="1"/>
  <c r="AS953" i="6"/>
  <c r="AW953" i="6" s="1"/>
  <c r="AT953" i="6"/>
  <c r="AX953" i="6" s="1"/>
  <c r="AR948" i="6"/>
  <c r="AV948" i="6" s="1"/>
  <c r="AR946" i="6"/>
  <c r="AV946" i="6" s="1"/>
  <c r="AZ980" i="6" l="1"/>
  <c r="I958" i="6"/>
  <c r="D948" i="6" s="1"/>
  <c r="AU1000" i="6"/>
  <c r="AY1000" i="6" s="1"/>
  <c r="AS1000" i="6"/>
  <c r="AW1000" i="6" s="1"/>
  <c r="AT1000" i="6"/>
  <c r="AX1000" i="6" s="1"/>
  <c r="AR1000" i="6"/>
  <c r="AV1000" i="6" s="1"/>
  <c r="AR995" i="6"/>
  <c r="AV995" i="6" s="1"/>
  <c r="AS995" i="6"/>
  <c r="AW995" i="6" s="1"/>
  <c r="AT995" i="6"/>
  <c r="AX995" i="6" s="1"/>
  <c r="AU995" i="6"/>
  <c r="AY995" i="6" s="1"/>
  <c r="AZ952" i="6"/>
  <c r="AZ951" i="6"/>
  <c r="AZ946" i="6"/>
  <c r="AZ947" i="6"/>
  <c r="AZ953" i="6"/>
  <c r="AZ948" i="6"/>
  <c r="AZ975" i="6"/>
  <c r="AZ1000" i="6" l="1"/>
  <c r="AZ995" i="6"/>
  <c r="I953" i="6"/>
  <c r="C948" i="6" s="1"/>
  <c r="G948" i="6" s="1"/>
  <c r="E962" i="6" s="1"/>
  <c r="E964" i="6" s="1"/>
  <c r="I948" i="6"/>
  <c r="B952" i="6" s="1"/>
  <c r="G952" i="6" s="1"/>
  <c r="W974" i="6" l="1"/>
  <c r="W977" i="6" s="1"/>
  <c r="T974" i="6"/>
  <c r="T977" i="6" s="1"/>
  <c r="W969" i="6"/>
  <c r="L969" i="6"/>
  <c r="R974" i="6"/>
  <c r="R977" i="6" s="1"/>
  <c r="AQ969" i="6"/>
  <c r="AO969" i="6"/>
  <c r="AF974" i="6"/>
  <c r="AF977" i="6" s="1"/>
  <c r="L974" i="6"/>
  <c r="L977" i="6" s="1"/>
  <c r="U969" i="6"/>
  <c r="AL974" i="6"/>
  <c r="AL977" i="6" s="1"/>
  <c r="AQ974" i="6"/>
  <c r="AQ977" i="6" s="1"/>
  <c r="AN974" i="6"/>
  <c r="AN977" i="6" s="1"/>
  <c r="R969" i="6"/>
  <c r="AF969" i="6"/>
  <c r="A962" i="6"/>
  <c r="A964" i="6" s="1"/>
  <c r="R979" i="6" s="1"/>
  <c r="AG969" i="6"/>
  <c r="AI974" i="6"/>
  <c r="AI977" i="6" s="1"/>
  <c r="AA974" i="6"/>
  <c r="AA977" i="6" s="1"/>
  <c r="AG974" i="6"/>
  <c r="AG977" i="6" s="1"/>
  <c r="AO974" i="6"/>
  <c r="AO977" i="6" s="1"/>
  <c r="P969" i="6"/>
  <c r="X974" i="6"/>
  <c r="X977" i="6" s="1"/>
  <c r="AD969" i="6"/>
  <c r="AH969" i="6"/>
  <c r="AJ974" i="6"/>
  <c r="AJ977" i="6" s="1"/>
  <c r="AL969" i="6"/>
  <c r="AK969" i="6"/>
  <c r="AD974" i="6"/>
  <c r="AD977" i="6" s="1"/>
  <c r="AB974" i="6"/>
  <c r="AB977" i="6" s="1"/>
  <c r="O969" i="6"/>
  <c r="Q969" i="6"/>
  <c r="T969" i="6"/>
  <c r="AE974" i="6"/>
  <c r="AE977" i="6" s="1"/>
  <c r="AP974" i="6"/>
  <c r="AP977" i="6" s="1"/>
  <c r="X969" i="6"/>
  <c r="Z969" i="6"/>
  <c r="AC969" i="6"/>
  <c r="AM974" i="6"/>
  <c r="AM977" i="6" s="1"/>
  <c r="M969" i="6"/>
  <c r="AN969" i="6"/>
  <c r="Y969" i="6"/>
  <c r="AI969" i="6"/>
  <c r="S969" i="6"/>
  <c r="AM969" i="6"/>
  <c r="N974" i="6"/>
  <c r="N977" i="6" s="1"/>
  <c r="Q974" i="6"/>
  <c r="Q977" i="6" s="1"/>
  <c r="U974" i="6"/>
  <c r="U977" i="6" s="1"/>
  <c r="AB969" i="6"/>
  <c r="M974" i="6"/>
  <c r="M977" i="6" s="1"/>
  <c r="V974" i="6"/>
  <c r="V977" i="6" s="1"/>
  <c r="Y974" i="6"/>
  <c r="Y977" i="6" s="1"/>
  <c r="Z974" i="6"/>
  <c r="Z977" i="6" s="1"/>
  <c r="AE969" i="6"/>
  <c r="AP969" i="6"/>
  <c r="AH974" i="6"/>
  <c r="AH977" i="6" s="1"/>
  <c r="AA969" i="6"/>
  <c r="N969" i="6"/>
  <c r="O974" i="6"/>
  <c r="O977" i="6" s="1"/>
  <c r="P974" i="6"/>
  <c r="P977" i="6" s="1"/>
  <c r="AC974" i="6"/>
  <c r="AC977" i="6" s="1"/>
  <c r="S974" i="6"/>
  <c r="S977" i="6" s="1"/>
  <c r="F981" i="6"/>
  <c r="F983" i="6" s="1"/>
  <c r="AJ969" i="6"/>
  <c r="AK974" i="6"/>
  <c r="AK977" i="6" s="1"/>
  <c r="V969" i="6"/>
  <c r="W970" i="6" a="1"/>
  <c r="AQ970" i="6" a="1"/>
  <c r="AL971" i="6" a="1"/>
  <c r="AE970" i="6" a="1"/>
  <c r="P971" i="6" a="1"/>
  <c r="AO970" i="6" a="1"/>
  <c r="Z971" i="6" a="1"/>
  <c r="AD971" i="6" a="1"/>
  <c r="P970" i="6" a="1"/>
  <c r="R970" i="6" a="1"/>
  <c r="AB972" i="6" a="1"/>
  <c r="AA972" i="6" a="1"/>
  <c r="AA971" i="6" a="1"/>
  <c r="AC972" i="6" a="1"/>
  <c r="T972" i="6" a="1"/>
  <c r="Y970" i="6" a="1"/>
  <c r="M970" i="6" a="1"/>
  <c r="V970" i="6" a="1"/>
  <c r="AH971" i="6" a="1"/>
  <c r="AC970" i="6" a="1"/>
  <c r="U972" i="6" a="1"/>
  <c r="Q972" i="6" a="1"/>
  <c r="AN972" i="6" a="1"/>
  <c r="AP972" i="6" a="1"/>
  <c r="U971" i="6" a="1"/>
  <c r="AH972" i="6" a="1"/>
  <c r="X970" i="6" a="1"/>
  <c r="AI970" i="6" a="1"/>
  <c r="P972" i="6" a="1"/>
  <c r="AM971" i="6" a="1"/>
  <c r="AK972" i="6" a="1"/>
  <c r="AH970" i="6" a="1"/>
  <c r="S970" i="6" a="1"/>
  <c r="Y972" i="6" a="1"/>
  <c r="W972" i="6" a="1"/>
  <c r="AK970" i="6" a="1"/>
  <c r="R972" i="6" a="1"/>
  <c r="AO971" i="6" a="1"/>
  <c r="T970" i="6" a="1"/>
  <c r="Q971" i="6" a="1"/>
  <c r="Z972" i="6" a="1"/>
  <c r="AE972" i="6" a="1"/>
  <c r="AN971" i="6" a="1"/>
  <c r="AD970" i="6" a="1"/>
  <c r="AF971" i="6" a="1"/>
  <c r="AI971" i="6" a="1"/>
  <c r="AG972" i="6" a="1"/>
  <c r="AK971" i="6" a="1"/>
  <c r="AN970" i="6" a="1"/>
  <c r="R971" i="6" a="1"/>
  <c r="N972" i="6" a="1"/>
  <c r="AJ972" i="6" a="1"/>
  <c r="O970" i="6" a="1"/>
  <c r="X971" i="6" a="1"/>
  <c r="O971" i="6" a="1"/>
  <c r="AA970" i="6" a="1"/>
  <c r="AF972" i="6" a="1"/>
  <c r="S971" i="6" a="1"/>
  <c r="AB970" i="6" a="1"/>
  <c r="N970" i="6" a="1"/>
  <c r="AB971" i="6" a="1"/>
  <c r="X972" i="6" a="1"/>
  <c r="AJ971" i="6" a="1"/>
  <c r="M972" i="6" a="1"/>
  <c r="U970" i="6" a="1"/>
  <c r="AL970" i="6" a="1"/>
  <c r="AO972" i="6" a="1"/>
  <c r="L971" i="6" a="1"/>
  <c r="N971" i="6" a="1"/>
  <c r="AP970" i="6" a="1"/>
  <c r="AF970" i="6" a="1"/>
  <c r="AE971" i="6" a="1"/>
  <c r="AD972" i="6" a="1"/>
  <c r="L972" i="6" a="1"/>
  <c r="AM970" i="6" a="1"/>
  <c r="V971" i="6" a="1"/>
  <c r="AJ970" i="6" a="1"/>
  <c r="AQ972" i="6" a="1"/>
  <c r="AG970" i="6" a="1"/>
  <c r="S972" i="6" a="1"/>
  <c r="AQ971" i="6" a="1"/>
  <c r="V972" i="6" a="1"/>
  <c r="AI972" i="6" a="1"/>
  <c r="Q970" i="6" a="1"/>
  <c r="AM972" i="6" a="1"/>
  <c r="Y971" i="6" a="1"/>
  <c r="AL972" i="6" a="1"/>
  <c r="M971" i="6" a="1"/>
  <c r="L970" i="6" a="1"/>
  <c r="T971" i="6" a="1"/>
  <c r="AC971" i="6" a="1"/>
  <c r="O972" i="6" a="1"/>
  <c r="AP971" i="6" a="1"/>
  <c r="Z970" i="6" a="1"/>
  <c r="W971" i="6" a="1"/>
  <c r="AG971" i="6" a="1"/>
  <c r="S979" i="6" l="1"/>
  <c r="AF979" i="6"/>
  <c r="AM979" i="6"/>
  <c r="AC979" i="6"/>
  <c r="AM964" i="6"/>
  <c r="AF964" i="6"/>
  <c r="AE964" i="6"/>
  <c r="AU969" i="6"/>
  <c r="AY969" i="6" s="1"/>
  <c r="M964" i="6"/>
  <c r="AD964" i="6"/>
  <c r="X979" i="6"/>
  <c r="AN979" i="6"/>
  <c r="U964" i="6"/>
  <c r="Q964" i="6"/>
  <c r="AJ964" i="6"/>
  <c r="AI979" i="6"/>
  <c r="AO979" i="6"/>
  <c r="Z964" i="6"/>
  <c r="AH979" i="6"/>
  <c r="AE979" i="6"/>
  <c r="Y964" i="6"/>
  <c r="AA979" i="6"/>
  <c r="AN964" i="6"/>
  <c r="P979" i="6"/>
  <c r="V964" i="6"/>
  <c r="L979" i="6"/>
  <c r="S964" i="6"/>
  <c r="V979" i="6"/>
  <c r="AJ979" i="6"/>
  <c r="Q979" i="6"/>
  <c r="R964" i="6"/>
  <c r="U979" i="6"/>
  <c r="AA964" i="6"/>
  <c r="AP979" i="6"/>
  <c r="N979" i="6"/>
  <c r="M979" i="6"/>
  <c r="AK964" i="6"/>
  <c r="AU977" i="6"/>
  <c r="AY977" i="6" s="1"/>
  <c r="AB964" i="6"/>
  <c r="T964" i="6"/>
  <c r="AP964" i="6"/>
  <c r="AL979" i="6"/>
  <c r="AD979" i="6"/>
  <c r="AI964" i="6"/>
  <c r="AU974" i="6"/>
  <c r="AY974" i="6" s="1"/>
  <c r="AL964" i="6"/>
  <c r="AG964" i="6"/>
  <c r="AT969" i="6"/>
  <c r="AX969" i="6" s="1"/>
  <c r="W979" i="6"/>
  <c r="AL970" i="6"/>
  <c r="Y972" i="6"/>
  <c r="AQ971" i="6"/>
  <c r="O970" i="6"/>
  <c r="T971" i="6"/>
  <c r="AH972" i="6"/>
  <c r="X970" i="6"/>
  <c r="AC971" i="6"/>
  <c r="AQ972" i="6"/>
  <c r="Q970" i="6"/>
  <c r="V971" i="6"/>
  <c r="AJ972" i="6"/>
  <c r="AK972" i="6"/>
  <c r="R970" i="6"/>
  <c r="W971" i="6"/>
  <c r="AC970" i="6"/>
  <c r="P972" i="6"/>
  <c r="AH971" i="6"/>
  <c r="AA970" i="6"/>
  <c r="N972" i="6"/>
  <c r="AF971" i="6"/>
  <c r="O979" i="6"/>
  <c r="Z979" i="6"/>
  <c r="AB979" i="6"/>
  <c r="AO964" i="6"/>
  <c r="L964" i="6"/>
  <c r="P964" i="6"/>
  <c r="AQ964" i="6"/>
  <c r="X964" i="6"/>
  <c r="AH964" i="6"/>
  <c r="N964" i="6"/>
  <c r="O964" i="6"/>
  <c r="AK979" i="6"/>
  <c r="AC964" i="6"/>
  <c r="T979" i="6"/>
  <c r="W964" i="6"/>
  <c r="Y979" i="6"/>
  <c r="AP994" i="6"/>
  <c r="AH994" i="6"/>
  <c r="Z994" i="6"/>
  <c r="R994" i="6"/>
  <c r="AM994" i="6"/>
  <c r="AE994" i="6"/>
  <c r="W994" i="6"/>
  <c r="O994" i="6"/>
  <c r="AK994" i="6"/>
  <c r="AC994" i="6"/>
  <c r="U994" i="6"/>
  <c r="M994" i="6"/>
  <c r="AO994" i="6"/>
  <c r="AB994" i="6"/>
  <c r="P994" i="6"/>
  <c r="AN994" i="6"/>
  <c r="AA994" i="6"/>
  <c r="N994" i="6"/>
  <c r="AQ994" i="6"/>
  <c r="Q994" i="6"/>
  <c r="AL994" i="6"/>
  <c r="Y994" i="6"/>
  <c r="L994" i="6"/>
  <c r="AJ994" i="6"/>
  <c r="X994" i="6"/>
  <c r="AD994" i="6"/>
  <c r="G1000" i="6"/>
  <c r="G1002" i="6" s="1"/>
  <c r="AI994" i="6"/>
  <c r="V994" i="6"/>
  <c r="AG994" i="6"/>
  <c r="T994" i="6"/>
  <c r="AF994" i="6"/>
  <c r="S994" i="6"/>
  <c r="AG979" i="6"/>
  <c r="AQ979" i="6"/>
  <c r="B981" i="6"/>
  <c r="B983" i="6" s="1"/>
  <c r="AK971" i="6"/>
  <c r="AF970" i="6"/>
  <c r="S972" i="6"/>
  <c r="AD970" i="6"/>
  <c r="Q972" i="6"/>
  <c r="AI971" i="6"/>
  <c r="AQ970" i="6"/>
  <c r="P971" i="6"/>
  <c r="AD972" i="6"/>
  <c r="L970" i="6"/>
  <c r="Q971" i="6"/>
  <c r="AE972" i="6"/>
  <c r="M971" i="6"/>
  <c r="AN970" i="6"/>
  <c r="AA972" i="6"/>
  <c r="M972" i="6"/>
  <c r="Z970" i="6"/>
  <c r="AE971" i="6"/>
  <c r="AM970" i="6"/>
  <c r="L971" i="6"/>
  <c r="Z972" i="6"/>
  <c r="W970" i="6"/>
  <c r="AP972" i="6"/>
  <c r="AB971" i="6"/>
  <c r="AJ970" i="6"/>
  <c r="AO971" i="6"/>
  <c r="W972" i="6"/>
  <c r="U970" i="6"/>
  <c r="AN972" i="6"/>
  <c r="Z971" i="6"/>
  <c r="AI970" i="6"/>
  <c r="V972" i="6"/>
  <c r="AN971" i="6"/>
  <c r="V970" i="6"/>
  <c r="AO972" i="6"/>
  <c r="AA971" i="6"/>
  <c r="AT974" i="6"/>
  <c r="AX974" i="6" s="1"/>
  <c r="AS969" i="6"/>
  <c r="AW969" i="6" s="1"/>
  <c r="AT977" i="6"/>
  <c r="AX977" i="6" s="1"/>
  <c r="S970" i="6"/>
  <c r="X971" i="6"/>
  <c r="AL972" i="6"/>
  <c r="AG970" i="6"/>
  <c r="T972" i="6"/>
  <c r="AL971" i="6"/>
  <c r="AB970" i="6"/>
  <c r="AG971" i="6"/>
  <c r="O972" i="6"/>
  <c r="N971" i="6"/>
  <c r="AB972" i="6"/>
  <c r="AO970" i="6"/>
  <c r="AE970" i="6"/>
  <c r="R972" i="6"/>
  <c r="AJ971" i="6"/>
  <c r="AP970" i="6"/>
  <c r="AC972" i="6"/>
  <c r="O971" i="6"/>
  <c r="AH970" i="6"/>
  <c r="U972" i="6"/>
  <c r="AM971" i="6"/>
  <c r="AG972" i="6"/>
  <c r="N970" i="6"/>
  <c r="S971" i="6"/>
  <c r="T970" i="6"/>
  <c r="Y971" i="6"/>
  <c r="AM972" i="6"/>
  <c r="P970" i="6"/>
  <c r="U971" i="6"/>
  <c r="AI972" i="6"/>
  <c r="R971" i="6"/>
  <c r="AF972" i="6"/>
  <c r="M970" i="6"/>
  <c r="AP971" i="6"/>
  <c r="AK970" i="6"/>
  <c r="X972" i="6"/>
  <c r="L972" i="6"/>
  <c r="AD971" i="6"/>
  <c r="Y970" i="6"/>
  <c r="AR969" i="6"/>
  <c r="AV969" i="6" s="1"/>
  <c r="AR974" i="6"/>
  <c r="AV974" i="6" s="1"/>
  <c r="AR977" i="6"/>
  <c r="AV977" i="6" s="1"/>
  <c r="AS977" i="6"/>
  <c r="AW977" i="6" s="1"/>
  <c r="AS974" i="6"/>
  <c r="AW974" i="6" s="1"/>
  <c r="AG965" i="6" a="1"/>
  <c r="AE965" i="6" a="1"/>
  <c r="AP965" i="6" a="1"/>
  <c r="L966" i="6" a="1"/>
  <c r="N966" i="6" a="1"/>
  <c r="AG966" i="6" a="1"/>
  <c r="AC965" i="6" a="1"/>
  <c r="AH965" i="6" a="1"/>
  <c r="Q966" i="6" a="1"/>
  <c r="X966" i="6" a="1"/>
  <c r="U967" i="6" a="1"/>
  <c r="AN965" i="6" a="1"/>
  <c r="AA967" i="6" a="1"/>
  <c r="AD967" i="6" a="1"/>
  <c r="AP966" i="6" a="1"/>
  <c r="O966" i="6" a="1"/>
  <c r="U965" i="6" a="1"/>
  <c r="V967" i="6" a="1"/>
  <c r="T967" i="6" a="1"/>
  <c r="AL967" i="6" a="1"/>
  <c r="AO965" i="6" a="1"/>
  <c r="AL966" i="6" a="1"/>
  <c r="AD965" i="6" a="1"/>
  <c r="S967" i="6" a="1"/>
  <c r="P965" i="6" a="1"/>
  <c r="AK967" i="6" a="1"/>
  <c r="AJ965" i="6" a="1"/>
  <c r="AJ967" i="6" a="1"/>
  <c r="L965" i="6" a="1"/>
  <c r="AK966" i="6" a="1"/>
  <c r="M967" i="6" a="1"/>
  <c r="AB965" i="6" a="1"/>
  <c r="V965" i="6" a="1"/>
  <c r="N967" i="6" a="1"/>
  <c r="AF967" i="6" a="1"/>
  <c r="AH966" i="6" a="1"/>
  <c r="N965" i="6" a="1"/>
  <c r="X965" i="6" a="1"/>
  <c r="AQ966" i="6" a="1"/>
  <c r="Y966" i="6" a="1"/>
  <c r="AN967" i="6" a="1"/>
  <c r="AK965" i="6" a="1"/>
  <c r="AE966" i="6" a="1"/>
  <c r="AN966" i="6" a="1"/>
  <c r="V966" i="6" a="1"/>
  <c r="W967" i="6" a="1"/>
  <c r="U966" i="6" a="1"/>
  <c r="AD966" i="6" a="1"/>
  <c r="AG967" i="6" a="1"/>
  <c r="AQ965" i="6" a="1"/>
  <c r="AI966" i="6" a="1"/>
  <c r="AE967" i="6" a="1"/>
  <c r="Y967" i="6" a="1"/>
  <c r="Z967" i="6" a="1"/>
  <c r="Y965" i="6" a="1"/>
  <c r="M965" i="6" a="1"/>
  <c r="T966" i="6" a="1"/>
  <c r="AJ966" i="6" a="1"/>
  <c r="AA966" i="6" a="1"/>
  <c r="AH967" i="6" a="1"/>
  <c r="Q965" i="6" a="1"/>
  <c r="AF965" i="6" a="1"/>
  <c r="P967" i="6" a="1"/>
  <c r="Z965" i="6" a="1"/>
  <c r="AC966" i="6" a="1"/>
  <c r="L967" i="6" a="1"/>
  <c r="AI967" i="6" a="1"/>
  <c r="AO966" i="6" a="1"/>
  <c r="X967" i="6" a="1"/>
  <c r="R966" i="6" a="1"/>
  <c r="W965" i="6" a="1"/>
  <c r="AC967" i="6" a="1"/>
  <c r="W966" i="6" a="1"/>
  <c r="AB967" i="6" a="1"/>
  <c r="P966" i="6" a="1"/>
  <c r="R967" i="6" a="1"/>
  <c r="AM965" i="6" a="1"/>
  <c r="AP967" i="6" a="1"/>
  <c r="AQ967" i="6" a="1"/>
  <c r="O965" i="6" a="1"/>
  <c r="AA965" i="6" a="1"/>
  <c r="O967" i="6" a="1"/>
  <c r="AM966" i="6" a="1"/>
  <c r="M966" i="6" a="1"/>
  <c r="AL965" i="6" a="1"/>
  <c r="AO967" i="6" a="1"/>
  <c r="S966" i="6" a="1"/>
  <c r="R965" i="6" a="1"/>
  <c r="Q967" i="6" a="1"/>
  <c r="AB966" i="6" a="1"/>
  <c r="S965" i="6" a="1"/>
  <c r="AI965" i="6" a="1"/>
  <c r="Z966" i="6" a="1"/>
  <c r="AF966" i="6" a="1"/>
  <c r="T965" i="6" a="1"/>
  <c r="AM967" i="6" a="1"/>
  <c r="M966" i="6" l="1"/>
  <c r="V967" i="6"/>
  <c r="AH965" i="6"/>
  <c r="AO965" i="6"/>
  <c r="AC967" i="6"/>
  <c r="T966" i="6"/>
  <c r="AG965" i="6"/>
  <c r="L966" i="6"/>
  <c r="U967" i="6"/>
  <c r="Z967" i="6"/>
  <c r="AL965" i="6"/>
  <c r="Q966" i="6"/>
  <c r="AM967" i="6"/>
  <c r="S965" i="6"/>
  <c r="AD966" i="6"/>
  <c r="P967" i="6"/>
  <c r="AB965" i="6"/>
  <c r="AM966" i="6"/>
  <c r="T967" i="6"/>
  <c r="AF965" i="6"/>
  <c r="AQ966" i="6"/>
  <c r="AQ967" i="6"/>
  <c r="W965" i="6"/>
  <c r="AH966" i="6"/>
  <c r="O965" i="6"/>
  <c r="Z966" i="6"/>
  <c r="AI967" i="6"/>
  <c r="AT979" i="6"/>
  <c r="AX979" i="6" s="1"/>
  <c r="X965" i="6"/>
  <c r="AI966" i="6"/>
  <c r="L967" i="6"/>
  <c r="AL966" i="6"/>
  <c r="O967" i="6"/>
  <c r="AA965" i="6"/>
  <c r="U965" i="6"/>
  <c r="AF966" i="6"/>
  <c r="AO967" i="6"/>
  <c r="T965" i="6"/>
  <c r="AE966" i="6"/>
  <c r="AN967" i="6"/>
  <c r="AD967" i="6"/>
  <c r="U966" i="6"/>
  <c r="AP965" i="6"/>
  <c r="AC965" i="6"/>
  <c r="AN966" i="6"/>
  <c r="Q967" i="6"/>
  <c r="AR979" i="6"/>
  <c r="AV979" i="6" s="1"/>
  <c r="AG966" i="6"/>
  <c r="AP967" i="6"/>
  <c r="V965" i="6"/>
  <c r="AO966" i="6"/>
  <c r="R967" i="6"/>
  <c r="AD965" i="6"/>
  <c r="AM965" i="6"/>
  <c r="AA967" i="6"/>
  <c r="R966" i="6"/>
  <c r="AP1014" i="6"/>
  <c r="AH1014" i="6"/>
  <c r="Z1014" i="6"/>
  <c r="R1014" i="6"/>
  <c r="AM1014" i="6"/>
  <c r="AE1014" i="6"/>
  <c r="W1014" i="6"/>
  <c r="O1014" i="6"/>
  <c r="AJ1014" i="6"/>
  <c r="AB1014" i="6"/>
  <c r="T1014" i="6"/>
  <c r="L1014" i="6"/>
  <c r="AG1014" i="6"/>
  <c r="U1014" i="6"/>
  <c r="AF1014" i="6"/>
  <c r="S1014" i="6"/>
  <c r="H1019" i="6"/>
  <c r="H1021" i="6" s="1"/>
  <c r="B1024" i="6" s="1"/>
  <c r="AQ1014" i="6"/>
  <c r="AD1014" i="6"/>
  <c r="Q1014" i="6"/>
  <c r="AO1014" i="6"/>
  <c r="AC1014" i="6"/>
  <c r="P1014" i="6"/>
  <c r="AN1014" i="6"/>
  <c r="AA1014" i="6"/>
  <c r="N1014" i="6"/>
  <c r="AL1014" i="6"/>
  <c r="Y1014" i="6"/>
  <c r="M1014" i="6"/>
  <c r="AK1014" i="6"/>
  <c r="X1014" i="6"/>
  <c r="AI1014" i="6"/>
  <c r="V1014" i="6"/>
  <c r="AS979" i="6"/>
  <c r="AW979" i="6" s="1"/>
  <c r="AU979" i="6"/>
  <c r="AY979" i="6" s="1"/>
  <c r="AZ969" i="6"/>
  <c r="AS964" i="6"/>
  <c r="AW964" i="6" s="1"/>
  <c r="AU964" i="6"/>
  <c r="AY964" i="6" s="1"/>
  <c r="AR964" i="6"/>
  <c r="AV964" i="6" s="1"/>
  <c r="AS971" i="6"/>
  <c r="AW971" i="6" s="1"/>
  <c r="AZ974" i="6"/>
  <c r="AZ977" i="6"/>
  <c r="AR971" i="6"/>
  <c r="AV971" i="6" s="1"/>
  <c r="AT970" i="6"/>
  <c r="AX970" i="6" s="1"/>
  <c r="W967" i="6"/>
  <c r="AI965" i="6"/>
  <c r="N966" i="6"/>
  <c r="AN965" i="6"/>
  <c r="AB967" i="6"/>
  <c r="S966" i="6"/>
  <c r="Y967" i="6"/>
  <c r="AK965" i="6"/>
  <c r="P966" i="6"/>
  <c r="L965" i="6"/>
  <c r="W966" i="6"/>
  <c r="AF967" i="6"/>
  <c r="AU972" i="6"/>
  <c r="AY972" i="6" s="1"/>
  <c r="Q965" i="6"/>
  <c r="AB966" i="6"/>
  <c r="AK967" i="6"/>
  <c r="P965" i="6"/>
  <c r="AA966" i="6"/>
  <c r="AJ967" i="6"/>
  <c r="X967" i="6"/>
  <c r="AJ965" i="6"/>
  <c r="O966" i="6"/>
  <c r="AK966" i="6"/>
  <c r="N967" i="6"/>
  <c r="Z965" i="6"/>
  <c r="M965" i="6"/>
  <c r="X966" i="6"/>
  <c r="AG967" i="6"/>
  <c r="Y965" i="6"/>
  <c r="AJ966" i="6"/>
  <c r="M967" i="6"/>
  <c r="AL967" i="6"/>
  <c r="R965" i="6"/>
  <c r="AC966" i="6"/>
  <c r="AP966" i="6"/>
  <c r="S967" i="6"/>
  <c r="AE965" i="6"/>
  <c r="AH967" i="6"/>
  <c r="Y966" i="6"/>
  <c r="N965" i="6"/>
  <c r="AQ965" i="6"/>
  <c r="V966" i="6"/>
  <c r="AE967" i="6"/>
  <c r="AT971" i="6"/>
  <c r="AX971" i="6" s="1"/>
  <c r="AR970" i="6"/>
  <c r="AV970" i="6" s="1"/>
  <c r="AT972" i="6"/>
  <c r="AX972" i="6" s="1"/>
  <c r="AR994" i="6"/>
  <c r="AV994" i="6" s="1"/>
  <c r="AR972" i="6"/>
  <c r="AV972" i="6" s="1"/>
  <c r="AS972" i="6"/>
  <c r="AW972" i="6" s="1"/>
  <c r="AU994" i="6"/>
  <c r="AY994" i="6" s="1"/>
  <c r="AU970" i="6"/>
  <c r="AY970" i="6" s="1"/>
  <c r="AS994" i="6"/>
  <c r="AW994" i="6" s="1"/>
  <c r="AT994" i="6"/>
  <c r="AX994" i="6" s="1"/>
  <c r="AT964" i="6"/>
  <c r="AX964" i="6" s="1"/>
  <c r="AS970" i="6"/>
  <c r="AW970" i="6" s="1"/>
  <c r="AK999" i="6"/>
  <c r="AC999" i="6"/>
  <c r="U999" i="6"/>
  <c r="M999" i="6"/>
  <c r="AJ999" i="6"/>
  <c r="AB999" i="6"/>
  <c r="T999" i="6"/>
  <c r="L999" i="6"/>
  <c r="AP999" i="6"/>
  <c r="AH999" i="6"/>
  <c r="Z999" i="6"/>
  <c r="R999" i="6"/>
  <c r="AO999" i="6"/>
  <c r="AG999" i="6"/>
  <c r="Y999" i="6"/>
  <c r="Q999" i="6"/>
  <c r="AN999" i="6"/>
  <c r="AF999" i="6"/>
  <c r="X999" i="6"/>
  <c r="P999" i="6"/>
  <c r="AA999" i="6"/>
  <c r="W999" i="6"/>
  <c r="AD999" i="6"/>
  <c r="AQ999" i="6"/>
  <c r="V999" i="6"/>
  <c r="AM999" i="6"/>
  <c r="S999" i="6"/>
  <c r="AL999" i="6"/>
  <c r="O999" i="6"/>
  <c r="C1000" i="6"/>
  <c r="C1002" i="6" s="1"/>
  <c r="AI999" i="6"/>
  <c r="N999" i="6"/>
  <c r="AE999" i="6"/>
  <c r="AU971" i="6"/>
  <c r="AY971" i="6" s="1"/>
  <c r="AZ979" i="6" l="1"/>
  <c r="I981" i="6" s="1"/>
  <c r="C971" i="6" s="1"/>
  <c r="AZ971" i="6"/>
  <c r="AZ972" i="6"/>
  <c r="AS1014" i="6"/>
  <c r="AW1014" i="6" s="1"/>
  <c r="AJ1019" i="6"/>
  <c r="AB1019" i="6"/>
  <c r="T1019" i="6"/>
  <c r="L1019" i="6"/>
  <c r="AO1019" i="6"/>
  <c r="AG1019" i="6"/>
  <c r="Y1019" i="6"/>
  <c r="Q1019" i="6"/>
  <c r="AL1019" i="6"/>
  <c r="AD1019" i="6"/>
  <c r="V1019" i="6"/>
  <c r="N1019" i="6"/>
  <c r="D1019" i="6"/>
  <c r="D1021" i="6" s="1"/>
  <c r="AM1019" i="6"/>
  <c r="Z1019" i="6"/>
  <c r="M1019" i="6"/>
  <c r="AK1019" i="6"/>
  <c r="X1019" i="6"/>
  <c r="AI1019" i="6"/>
  <c r="W1019" i="6"/>
  <c r="AH1019" i="6"/>
  <c r="U1019" i="6"/>
  <c r="AF1019" i="6"/>
  <c r="S1019" i="6"/>
  <c r="AQ1019" i="6"/>
  <c r="AE1019" i="6"/>
  <c r="R1019" i="6"/>
  <c r="AP1019" i="6"/>
  <c r="AC1019" i="6"/>
  <c r="P1019" i="6"/>
  <c r="AN1019" i="6"/>
  <c r="AA1019" i="6"/>
  <c r="O1019" i="6"/>
  <c r="AT1014" i="6"/>
  <c r="AX1014" i="6" s="1"/>
  <c r="AZ970" i="6"/>
  <c r="AT965" i="6"/>
  <c r="AX965" i="6" s="1"/>
  <c r="AS965" i="6"/>
  <c r="AW965" i="6" s="1"/>
  <c r="I977" i="6"/>
  <c r="D967" i="6" s="1"/>
  <c r="AU1014" i="6"/>
  <c r="AY1014" i="6" s="1"/>
  <c r="AR1014" i="6"/>
  <c r="AV1014" i="6" s="1"/>
  <c r="AS967" i="6"/>
  <c r="AW967" i="6" s="1"/>
  <c r="AZ964" i="6"/>
  <c r="AR966" i="6"/>
  <c r="AV966" i="6" s="1"/>
  <c r="AU966" i="6"/>
  <c r="AY966" i="6" s="1"/>
  <c r="AU965" i="6"/>
  <c r="AY965" i="6" s="1"/>
  <c r="AU999" i="6"/>
  <c r="AY999" i="6" s="1"/>
  <c r="AT967" i="6"/>
  <c r="AX967" i="6" s="1"/>
  <c r="AS966" i="6"/>
  <c r="AW966" i="6" s="1"/>
  <c r="AR965" i="6"/>
  <c r="AV965" i="6" s="1"/>
  <c r="AZ994" i="6"/>
  <c r="AR999" i="6"/>
  <c r="AV999" i="6" s="1"/>
  <c r="AS999" i="6"/>
  <c r="AW999" i="6" s="1"/>
  <c r="AT999" i="6"/>
  <c r="AX999" i="6" s="1"/>
  <c r="AU967" i="6"/>
  <c r="AY967" i="6" s="1"/>
  <c r="AR967" i="6"/>
  <c r="AV967" i="6" s="1"/>
  <c r="AT966" i="6"/>
  <c r="AX966" i="6" s="1"/>
  <c r="I972" i="6" l="1"/>
  <c r="C967" i="6" s="1"/>
  <c r="G967" i="6" s="1"/>
  <c r="E981" i="6" s="1"/>
  <c r="E983" i="6" s="1"/>
  <c r="AZ1014" i="6"/>
  <c r="AR1019" i="6"/>
  <c r="AV1019" i="6" s="1"/>
  <c r="AS1019" i="6"/>
  <c r="AW1019" i="6" s="1"/>
  <c r="AZ965" i="6"/>
  <c r="AT1019" i="6"/>
  <c r="AX1019" i="6" s="1"/>
  <c r="AZ966" i="6"/>
  <c r="AU1019" i="6"/>
  <c r="AY1019" i="6" s="1"/>
  <c r="AZ967" i="6"/>
  <c r="AZ999" i="6"/>
  <c r="AQ993" i="6" l="1"/>
  <c r="AQ996" i="6" s="1"/>
  <c r="AL988" i="6"/>
  <c r="AG993" i="6"/>
  <c r="AG996" i="6" s="1"/>
  <c r="AB988" i="6"/>
  <c r="Z988" i="6"/>
  <c r="AO993" i="6"/>
  <c r="AO996" i="6" s="1"/>
  <c r="L988" i="6"/>
  <c r="W988" i="6"/>
  <c r="AD988" i="6"/>
  <c r="T993" i="6"/>
  <c r="T996" i="6" s="1"/>
  <c r="R988" i="6"/>
  <c r="U993" i="6"/>
  <c r="U996" i="6" s="1"/>
  <c r="AF993" i="6"/>
  <c r="AF996" i="6" s="1"/>
  <c r="N988" i="6"/>
  <c r="AI988" i="6"/>
  <c r="X993" i="6"/>
  <c r="X996" i="6" s="1"/>
  <c r="AQ988" i="6"/>
  <c r="AB993" i="6"/>
  <c r="AB996" i="6" s="1"/>
  <c r="AK988" i="6"/>
  <c r="Y988" i="6"/>
  <c r="AD993" i="6"/>
  <c r="AD996" i="6" s="1"/>
  <c r="AP993" i="6"/>
  <c r="AP996" i="6" s="1"/>
  <c r="M993" i="6"/>
  <c r="M996" i="6" s="1"/>
  <c r="AJ993" i="6"/>
  <c r="AJ996" i="6" s="1"/>
  <c r="V993" i="6"/>
  <c r="V996" i="6" s="1"/>
  <c r="Q993" i="6"/>
  <c r="Q996" i="6" s="1"/>
  <c r="AM988" i="6"/>
  <c r="W993" i="6"/>
  <c r="W996" i="6" s="1"/>
  <c r="AN988" i="6"/>
  <c r="U988" i="6"/>
  <c r="AO988" i="6"/>
  <c r="AA988" i="6"/>
  <c r="M988" i="6"/>
  <c r="X988" i="6"/>
  <c r="AH988" i="6"/>
  <c r="Z993" i="6"/>
  <c r="Z996" i="6" s="1"/>
  <c r="Q988" i="6"/>
  <c r="O993" i="6"/>
  <c r="O996" i="6" s="1"/>
  <c r="AC993" i="6"/>
  <c r="AC996" i="6" s="1"/>
  <c r="V988" i="6"/>
  <c r="AF988" i="6"/>
  <c r="F1000" i="6"/>
  <c r="F1002" i="6" s="1"/>
  <c r="AN1013" i="6" s="1"/>
  <c r="L993" i="6"/>
  <c r="L996" i="6" s="1"/>
  <c r="AE988" i="6"/>
  <c r="R993" i="6"/>
  <c r="R996" i="6" s="1"/>
  <c r="AL993" i="6"/>
  <c r="AL996" i="6" s="1"/>
  <c r="AA993" i="6"/>
  <c r="AA996" i="6" s="1"/>
  <c r="AH993" i="6"/>
  <c r="AH996" i="6" s="1"/>
  <c r="AM993" i="6"/>
  <c r="AM996" i="6" s="1"/>
  <c r="O988" i="6"/>
  <c r="Y993" i="6"/>
  <c r="Y996" i="6" s="1"/>
  <c r="AC988" i="6"/>
  <c r="AP988" i="6"/>
  <c r="AE993" i="6"/>
  <c r="AE996" i="6" s="1"/>
  <c r="P988" i="6"/>
  <c r="AI993" i="6"/>
  <c r="AI996" i="6" s="1"/>
  <c r="AN993" i="6"/>
  <c r="AN996" i="6" s="1"/>
  <c r="S993" i="6"/>
  <c r="S996" i="6" s="1"/>
  <c r="AJ988" i="6"/>
  <c r="AK993" i="6"/>
  <c r="AK996" i="6" s="1"/>
  <c r="S988" i="6"/>
  <c r="T988" i="6"/>
  <c r="AG988" i="6"/>
  <c r="N993" i="6"/>
  <c r="N996" i="6" s="1"/>
  <c r="P993" i="6"/>
  <c r="P996" i="6" s="1"/>
  <c r="I967" i="6"/>
  <c r="B971" i="6" s="1"/>
  <c r="G971" i="6" s="1"/>
  <c r="A981" i="6" s="1"/>
  <c r="A983" i="6" s="1"/>
  <c r="AJ983" i="6" s="1"/>
  <c r="AZ1019" i="6"/>
  <c r="Q989" i="6" a="1"/>
  <c r="AH989" i="6" a="1"/>
  <c r="AK991" i="6" a="1"/>
  <c r="U990" i="6" a="1"/>
  <c r="AE990" i="6" a="1"/>
  <c r="Z991" i="6" a="1"/>
  <c r="M989" i="6" a="1"/>
  <c r="T990" i="6" a="1"/>
  <c r="V991" i="6" a="1"/>
  <c r="AE991" i="6" a="1"/>
  <c r="AP989" i="6" a="1"/>
  <c r="N991" i="6" a="1"/>
  <c r="M991" i="6" a="1"/>
  <c r="P991" i="6" a="1"/>
  <c r="L989" i="6" a="1"/>
  <c r="AO991" i="6" a="1"/>
  <c r="AK990" i="6" a="1"/>
  <c r="AG991" i="6" a="1"/>
  <c r="U989" i="6" a="1"/>
  <c r="S989" i="6" a="1"/>
  <c r="L990" i="6" a="1"/>
  <c r="N990" i="6" a="1"/>
  <c r="W990" i="6" a="1"/>
  <c r="X989" i="6" a="1"/>
  <c r="V989" i="6" a="1"/>
  <c r="AI990" i="6" a="1"/>
  <c r="Y989" i="6" a="1"/>
  <c r="AI989" i="6" a="1"/>
  <c r="AQ990" i="6" a="1"/>
  <c r="W989" i="6" a="1"/>
  <c r="AO989" i="6" a="1"/>
  <c r="AL990" i="6" a="1"/>
  <c r="AC990" i="6" a="1"/>
  <c r="AF990" i="6" a="1"/>
  <c r="AG990" i="6" a="1"/>
  <c r="AB990" i="6" a="1"/>
  <c r="Z986" i="6" a="1"/>
  <c r="AK989" i="6" a="1"/>
  <c r="Z990" i="6" a="1"/>
  <c r="W991" i="6" a="1"/>
  <c r="AM991" i="6" a="1"/>
  <c r="Z989" i="6" a="1"/>
  <c r="AD989" i="6" a="1"/>
  <c r="T989" i="6" a="1"/>
  <c r="AA990" i="6" a="1"/>
  <c r="AA991" i="6" a="1"/>
  <c r="AN989" i="6" a="1"/>
  <c r="AH991" i="6" a="1"/>
  <c r="AI991" i="6" a="1"/>
  <c r="AC989" i="6" a="1"/>
  <c r="AQ991" i="6" a="1"/>
  <c r="AJ990" i="6" a="1"/>
  <c r="N989" i="6" a="1"/>
  <c r="AN990" i="6" a="1"/>
  <c r="AC991" i="6" a="1"/>
  <c r="L991" i="6" a="1"/>
  <c r="S990" i="6" a="1"/>
  <c r="T991" i="6" a="1"/>
  <c r="R991" i="6" a="1"/>
  <c r="AP990" i="6" a="1"/>
  <c r="Q990" i="6" a="1"/>
  <c r="AD990" i="6" a="1"/>
  <c r="V990" i="6" a="1"/>
  <c r="Y990" i="6" a="1"/>
  <c r="AQ989" i="6" a="1"/>
  <c r="Y991" i="6" a="1"/>
  <c r="P989" i="6" a="1"/>
  <c r="O990" i="6" a="1"/>
  <c r="AG989" i="6" a="1"/>
  <c r="AB989" i="6" a="1"/>
  <c r="AL984" i="6" a="1"/>
  <c r="AL989" i="6" a="1"/>
  <c r="AF989" i="6" a="1"/>
  <c r="U991" i="6" a="1"/>
  <c r="O991" i="6" a="1"/>
  <c r="R990" i="6" a="1"/>
  <c r="AJ989" i="6" a="1"/>
  <c r="AA989" i="6" a="1"/>
  <c r="AM990" i="6" a="1"/>
  <c r="M990" i="6" a="1"/>
  <c r="S991" i="6" a="1"/>
  <c r="AF991" i="6" a="1"/>
  <c r="Q991" i="6" a="1"/>
  <c r="AP991" i="6" a="1"/>
  <c r="AL991" i="6" a="1"/>
  <c r="AB991" i="6" a="1"/>
  <c r="AD991" i="6" a="1"/>
  <c r="X990" i="6" a="1"/>
  <c r="AN991" i="6" a="1"/>
  <c r="AE989" i="6" a="1"/>
  <c r="AM989" i="6" a="1"/>
  <c r="O989" i="6" a="1"/>
  <c r="AH990" i="6" a="1"/>
  <c r="Q985" i="6" a="1"/>
  <c r="X991" i="6" a="1"/>
  <c r="R989" i="6" a="1"/>
  <c r="P990" i="6" a="1"/>
  <c r="AJ991" i="6" a="1"/>
  <c r="AO990" i="6" a="1"/>
  <c r="Y1013" i="6" l="1"/>
  <c r="AH1013" i="6"/>
  <c r="AO1013" i="6"/>
  <c r="Q1013" i="6"/>
  <c r="R1013" i="6"/>
  <c r="X1013" i="6"/>
  <c r="P1013" i="6"/>
  <c r="G1019" i="6"/>
  <c r="G1021" i="6" s="1"/>
  <c r="L1033" i="6" s="1"/>
  <c r="AU988" i="6"/>
  <c r="AY988" i="6" s="1"/>
  <c r="AE983" i="6"/>
  <c r="AD983" i="6"/>
  <c r="AT993" i="6"/>
  <c r="AX993" i="6" s="1"/>
  <c r="AD989" i="6"/>
  <c r="AI990" i="6"/>
  <c r="Q991" i="6"/>
  <c r="S989" i="6"/>
  <c r="X990" i="6"/>
  <c r="AL991" i="6"/>
  <c r="AJ991" i="6"/>
  <c r="Q989" i="6"/>
  <c r="V990" i="6"/>
  <c r="AJ989" i="6"/>
  <c r="AO990" i="6"/>
  <c r="W991" i="6"/>
  <c r="T991" i="6"/>
  <c r="AG989" i="6"/>
  <c r="AL990" i="6"/>
  <c r="AH990" i="6"/>
  <c r="P991" i="6"/>
  <c r="AC989" i="6"/>
  <c r="AK991" i="6"/>
  <c r="W990" i="6"/>
  <c r="R989" i="6"/>
  <c r="N991" i="6"/>
  <c r="AA989" i="6"/>
  <c r="AF990" i="6"/>
  <c r="O989" i="6"/>
  <c r="T990" i="6"/>
  <c r="AH991" i="6"/>
  <c r="AP991" i="6"/>
  <c r="W989" i="6"/>
  <c r="AB990" i="6"/>
  <c r="N989" i="6"/>
  <c r="S990" i="6"/>
  <c r="AG991" i="6"/>
  <c r="S991" i="6"/>
  <c r="AF989" i="6"/>
  <c r="AK990" i="6"/>
  <c r="R991" i="6"/>
  <c r="AE989" i="6"/>
  <c r="AJ990" i="6"/>
  <c r="AM990" i="6"/>
  <c r="U991" i="6"/>
  <c r="AH989" i="6"/>
  <c r="AN989" i="6"/>
  <c r="M990" i="6"/>
  <c r="AA991" i="6"/>
  <c r="R990" i="6"/>
  <c r="M989" i="6"/>
  <c r="AF991" i="6"/>
  <c r="AD991" i="6"/>
  <c r="AQ989" i="6"/>
  <c r="P990" i="6"/>
  <c r="X989" i="6"/>
  <c r="AC990" i="6"/>
  <c r="AQ991" i="6"/>
  <c r="AE991" i="6"/>
  <c r="L989" i="6"/>
  <c r="Q990" i="6"/>
  <c r="AO989" i="6"/>
  <c r="N990" i="6"/>
  <c r="AB991" i="6"/>
  <c r="T989" i="6"/>
  <c r="Y990" i="6"/>
  <c r="AM991" i="6"/>
  <c r="P998" i="6"/>
  <c r="Z1013" i="6"/>
  <c r="M1013" i="6"/>
  <c r="V983" i="6"/>
  <c r="AB1013" i="6"/>
  <c r="AK1013" i="6"/>
  <c r="AG1013" i="6"/>
  <c r="AI1013" i="6"/>
  <c r="L1013" i="6"/>
  <c r="V1013" i="6"/>
  <c r="AQ1013" i="6"/>
  <c r="AR996" i="6"/>
  <c r="AV996" i="6" s="1"/>
  <c r="AS993" i="6"/>
  <c r="AW993" i="6" s="1"/>
  <c r="Y983" i="6"/>
  <c r="AO991" i="6"/>
  <c r="V989" i="6"/>
  <c r="AA990" i="6"/>
  <c r="AI991" i="6"/>
  <c r="P989" i="6"/>
  <c r="U990" i="6"/>
  <c r="AI989" i="6"/>
  <c r="AN990" i="6"/>
  <c r="V991" i="6"/>
  <c r="X991" i="6"/>
  <c r="AK989" i="6"/>
  <c r="AP990" i="6"/>
  <c r="U989" i="6"/>
  <c r="Z990" i="6"/>
  <c r="AN991" i="6"/>
  <c r="Y991" i="6"/>
  <c r="AL989" i="6"/>
  <c r="AQ990" i="6"/>
  <c r="O991" i="6"/>
  <c r="AB989" i="6"/>
  <c r="AG990" i="6"/>
  <c r="AT996" i="6"/>
  <c r="AX996" i="6" s="1"/>
  <c r="AM998" i="6"/>
  <c r="AK983" i="6"/>
  <c r="AM1013" i="6"/>
  <c r="AE1013" i="6"/>
  <c r="U1013" i="6"/>
  <c r="S1013" i="6"/>
  <c r="W983" i="6"/>
  <c r="AN998" i="6"/>
  <c r="O1013" i="6"/>
  <c r="T1013" i="6"/>
  <c r="AC1013" i="6"/>
  <c r="AA1013" i="6"/>
  <c r="AS996" i="6"/>
  <c r="AW996" i="6" s="1"/>
  <c r="AR993" i="6"/>
  <c r="AV993" i="6" s="1"/>
  <c r="AM983" i="6"/>
  <c r="AL1013" i="6"/>
  <c r="AD1013" i="6"/>
  <c r="W1013" i="6"/>
  <c r="AF1013" i="6"/>
  <c r="O998" i="6"/>
  <c r="U983" i="6"/>
  <c r="N1013" i="6"/>
  <c r="AP1013" i="6"/>
  <c r="AJ1013" i="6"/>
  <c r="Z991" i="6"/>
  <c r="AM989" i="6"/>
  <c r="L990" i="6"/>
  <c r="M991" i="6"/>
  <c r="Z989" i="6"/>
  <c r="AE990" i="6"/>
  <c r="Y989" i="6"/>
  <c r="AD990" i="6"/>
  <c r="L991" i="6"/>
  <c r="AC991" i="6"/>
  <c r="AP989" i="6"/>
  <c r="O990" i="6"/>
  <c r="AS988" i="6"/>
  <c r="AW988" i="6" s="1"/>
  <c r="AT988" i="6"/>
  <c r="AX988" i="6" s="1"/>
  <c r="AU993" i="6"/>
  <c r="AY993" i="6" s="1"/>
  <c r="AR988" i="6"/>
  <c r="AV988" i="6" s="1"/>
  <c r="AU996" i="6"/>
  <c r="AY996" i="6" s="1"/>
  <c r="O983" i="6"/>
  <c r="AL983" i="6"/>
  <c r="N983" i="6"/>
  <c r="T998" i="6"/>
  <c r="X983" i="6"/>
  <c r="AF983" i="6"/>
  <c r="AN983" i="6"/>
  <c r="X998" i="6"/>
  <c r="Q998" i="6"/>
  <c r="W998" i="6"/>
  <c r="AG998" i="6"/>
  <c r="P983" i="6"/>
  <c r="R998" i="6"/>
  <c r="Z998" i="6"/>
  <c r="AH998" i="6"/>
  <c r="AP998" i="6"/>
  <c r="S998" i="6"/>
  <c r="Y998" i="6"/>
  <c r="AI998" i="6"/>
  <c r="AO998" i="6"/>
  <c r="M998" i="6"/>
  <c r="U998" i="6"/>
  <c r="AC998" i="6"/>
  <c r="AK998" i="6"/>
  <c r="N998" i="6"/>
  <c r="AA998" i="6"/>
  <c r="AD998" i="6"/>
  <c r="AQ998" i="6"/>
  <c r="AE998" i="6"/>
  <c r="R983" i="6"/>
  <c r="AH983" i="6"/>
  <c r="B1000" i="6"/>
  <c r="B1002" i="6" s="1"/>
  <c r="S983" i="6"/>
  <c r="AL998" i="6"/>
  <c r="Z983" i="6"/>
  <c r="AQ983" i="6"/>
  <c r="L998" i="6"/>
  <c r="AF998" i="6"/>
  <c r="L983" i="6"/>
  <c r="Q983" i="6"/>
  <c r="AB983" i="6"/>
  <c r="AA983" i="6"/>
  <c r="AG983" i="6"/>
  <c r="AP983" i="6"/>
  <c r="V998" i="6"/>
  <c r="AI983" i="6"/>
  <c r="AJ998" i="6"/>
  <c r="AO983" i="6"/>
  <c r="AB998" i="6"/>
  <c r="M983" i="6"/>
  <c r="T983" i="6"/>
  <c r="AC983" i="6"/>
  <c r="AL984" i="6"/>
  <c r="Z986" i="6"/>
  <c r="Q985" i="6"/>
  <c r="AE984" i="6" a="1"/>
  <c r="AH984" i="6" a="1"/>
  <c r="AF984" i="6" a="1"/>
  <c r="M984" i="6" a="1"/>
  <c r="AH985" i="6" a="1"/>
  <c r="S985" i="6" a="1"/>
  <c r="AD985" i="6" a="1"/>
  <c r="Q986" i="6" a="1"/>
  <c r="AN986" i="6" a="1"/>
  <c r="AH986" i="6" a="1"/>
  <c r="AA986" i="6" a="1"/>
  <c r="AQ985" i="6" a="1"/>
  <c r="P984" i="6" a="1"/>
  <c r="O986" i="6" a="1"/>
  <c r="Y986" i="6" a="1"/>
  <c r="AM984" i="6" a="1"/>
  <c r="AO986" i="6" a="1"/>
  <c r="X986" i="6" a="1"/>
  <c r="L984" i="6" a="1"/>
  <c r="V984" i="6" a="1"/>
  <c r="X985" i="6" a="1"/>
  <c r="P986" i="6" a="1"/>
  <c r="AP985" i="6" a="1"/>
  <c r="AJ985" i="6" a="1"/>
  <c r="AL985" i="6" a="1"/>
  <c r="AC984" i="6" a="1"/>
  <c r="AG985" i="6" a="1"/>
  <c r="AQ986" i="6" a="1"/>
  <c r="AA985" i="6" a="1"/>
  <c r="Y985" i="6" a="1"/>
  <c r="AM985" i="6" a="1"/>
  <c r="X984" i="6" a="1"/>
  <c r="AF986" i="6" a="1"/>
  <c r="P985" i="6" a="1"/>
  <c r="T985" i="6" a="1"/>
  <c r="V985" i="6" a="1"/>
  <c r="N985" i="6" a="1"/>
  <c r="O985" i="6" a="1"/>
  <c r="U986" i="6" a="1"/>
  <c r="AK985" i="6" a="1"/>
  <c r="AN985" i="6" a="1"/>
  <c r="M985" i="6" a="1"/>
  <c r="Q984" i="6" a="1"/>
  <c r="W986" i="6" a="1"/>
  <c r="AO985" i="6" a="1"/>
  <c r="AP984" i="6" a="1"/>
  <c r="AQ984" i="6" a="1"/>
  <c r="R984" i="6" a="1"/>
  <c r="T986" i="6" a="1"/>
  <c r="S984" i="6" a="1"/>
  <c r="N984" i="6" a="1"/>
  <c r="AD986" i="6" a="1"/>
  <c r="AE986" i="6" a="1"/>
  <c r="AF985" i="6" a="1"/>
  <c r="W984" i="6" a="1"/>
  <c r="AC986" i="6" a="1"/>
  <c r="AP986" i="6" a="1"/>
  <c r="AO984" i="6" a="1"/>
  <c r="U984" i="6" a="1"/>
  <c r="O984" i="6" a="1"/>
  <c r="V986" i="6" a="1"/>
  <c r="R986" i="6" a="1"/>
  <c r="AB986" i="6" a="1"/>
  <c r="U985" i="6" a="1"/>
  <c r="AI986" i="6" a="1"/>
  <c r="T984" i="6" a="1"/>
  <c r="M986" i="6" a="1"/>
  <c r="AJ984" i="6" a="1"/>
  <c r="L986" i="6" a="1"/>
  <c r="AN984" i="6" a="1"/>
  <c r="R985" i="6" a="1"/>
  <c r="AI985" i="6" a="1"/>
  <c r="AG986" i="6" a="1"/>
  <c r="AK986" i="6" a="1"/>
  <c r="AJ986" i="6" a="1"/>
  <c r="AE985" i="6" a="1"/>
  <c r="AK984" i="6" a="1"/>
  <c r="AL986" i="6" a="1"/>
  <c r="Z985" i="6" a="1"/>
  <c r="AM986" i="6" a="1"/>
  <c r="Y984" i="6" a="1"/>
  <c r="AB985" i="6" a="1"/>
  <c r="W985" i="6" a="1"/>
  <c r="L985" i="6" a="1"/>
  <c r="S986" i="6" a="1"/>
  <c r="Z984" i="6" a="1"/>
  <c r="AA984" i="6" a="1"/>
  <c r="AI984" i="6" a="1"/>
  <c r="AB984" i="6" a="1"/>
  <c r="N986" i="6" a="1"/>
  <c r="AC985" i="6" a="1"/>
  <c r="AG984" i="6" a="1"/>
  <c r="AD984" i="6" a="1"/>
  <c r="AT989" i="6" l="1"/>
  <c r="AX989" i="6" s="1"/>
  <c r="AD1033" i="6"/>
  <c r="AR991" i="6"/>
  <c r="AV991" i="6" s="1"/>
  <c r="AK1033" i="6"/>
  <c r="AA1033" i="6"/>
  <c r="AR990" i="6"/>
  <c r="AV990" i="6" s="1"/>
  <c r="M1033" i="6"/>
  <c r="AO1033" i="6"/>
  <c r="X1033" i="6"/>
  <c r="T1033" i="6"/>
  <c r="AC1033" i="6"/>
  <c r="V1033" i="6"/>
  <c r="AH1033" i="6"/>
  <c r="AB1033" i="6"/>
  <c r="O1033" i="6"/>
  <c r="AM1033" i="6"/>
  <c r="AF1033" i="6"/>
  <c r="H1038" i="6"/>
  <c r="H1040" i="6" s="1"/>
  <c r="B1043" i="6" s="1"/>
  <c r="AJ1033" i="6"/>
  <c r="Q1033" i="6"/>
  <c r="Y1033" i="6"/>
  <c r="R1033" i="6"/>
  <c r="AP1033" i="6"/>
  <c r="S1033" i="6"/>
  <c r="P1033" i="6"/>
  <c r="AN1033" i="6"/>
  <c r="W1033" i="6"/>
  <c r="AI1033" i="6"/>
  <c r="Z1033" i="6"/>
  <c r="U1033" i="6"/>
  <c r="AG1033" i="6"/>
  <c r="AQ1033" i="6"/>
  <c r="AL1033" i="6"/>
  <c r="AE1033" i="6"/>
  <c r="N1033" i="6"/>
  <c r="T986" i="6"/>
  <c r="AF984" i="6"/>
  <c r="AQ985" i="6"/>
  <c r="U986" i="6"/>
  <c r="AG984" i="6"/>
  <c r="L985" i="6"/>
  <c r="AT1013" i="6"/>
  <c r="AX1013" i="6" s="1"/>
  <c r="AU989" i="6"/>
  <c r="AY989" i="6" s="1"/>
  <c r="AR989" i="6"/>
  <c r="AV989" i="6" s="1"/>
  <c r="AU990" i="6"/>
  <c r="AY990" i="6" s="1"/>
  <c r="AU991" i="6"/>
  <c r="AY991" i="6" s="1"/>
  <c r="AS1013" i="6"/>
  <c r="AW1013" i="6" s="1"/>
  <c r="O986" i="6"/>
  <c r="AL985" i="6"/>
  <c r="AA984" i="6"/>
  <c r="AI985" i="6"/>
  <c r="X984" i="6"/>
  <c r="L986" i="6"/>
  <c r="AR1013" i="6"/>
  <c r="AV1013" i="6" s="1"/>
  <c r="AT991" i="6"/>
  <c r="AX991" i="6" s="1"/>
  <c r="AS991" i="6"/>
  <c r="AW991" i="6" s="1"/>
  <c r="AZ988" i="6"/>
  <c r="AT990" i="6"/>
  <c r="AX990" i="6" s="1"/>
  <c r="AU1013" i="6"/>
  <c r="AY1013" i="6" s="1"/>
  <c r="AZ996" i="6"/>
  <c r="AS990" i="6"/>
  <c r="AW990" i="6" s="1"/>
  <c r="AZ993" i="6"/>
  <c r="AS989" i="6"/>
  <c r="AW989" i="6" s="1"/>
  <c r="AA986" i="6"/>
  <c r="AM984" i="6"/>
  <c r="R985" i="6"/>
  <c r="AO984" i="6"/>
  <c r="T985" i="6"/>
  <c r="AC986" i="6"/>
  <c r="Y984" i="6"/>
  <c r="M986" i="6"/>
  <c r="AJ985" i="6"/>
  <c r="AQ986" i="6"/>
  <c r="AH985" i="6"/>
  <c r="W984" i="6"/>
  <c r="AU983" i="6"/>
  <c r="AY983" i="6" s="1"/>
  <c r="AU998" i="6"/>
  <c r="AY998" i="6" s="1"/>
  <c r="AR998" i="6"/>
  <c r="AV998" i="6" s="1"/>
  <c r="AJ986" i="6"/>
  <c r="P984" i="6"/>
  <c r="AA985" i="6"/>
  <c r="AN984" i="6"/>
  <c r="S985" i="6"/>
  <c r="AB986" i="6"/>
  <c r="AK986" i="6"/>
  <c r="Q984" i="6"/>
  <c r="AB985" i="6"/>
  <c r="AS998" i="6"/>
  <c r="AW998" i="6" s="1"/>
  <c r="AT998" i="6"/>
  <c r="AX998" i="6" s="1"/>
  <c r="AT983" i="6"/>
  <c r="AX983" i="6" s="1"/>
  <c r="AI984" i="6"/>
  <c r="W986" i="6"/>
  <c r="N985" i="6"/>
  <c r="P986" i="6"/>
  <c r="AM985" i="6"/>
  <c r="AB984" i="6"/>
  <c r="AL986" i="6"/>
  <c r="AC985" i="6"/>
  <c r="R984" i="6"/>
  <c r="AE986" i="6"/>
  <c r="AQ984" i="6"/>
  <c r="V985" i="6"/>
  <c r="AN985" i="6"/>
  <c r="AC984" i="6"/>
  <c r="Q986" i="6"/>
  <c r="AO985" i="6"/>
  <c r="R986" i="6"/>
  <c r="AD984" i="6"/>
  <c r="U984" i="6"/>
  <c r="AO986" i="6"/>
  <c r="AF985" i="6"/>
  <c r="AI986" i="6"/>
  <c r="O984" i="6"/>
  <c r="Z985" i="6"/>
  <c r="AK984" i="6"/>
  <c r="Y986" i="6"/>
  <c r="P985" i="6"/>
  <c r="AD985" i="6"/>
  <c r="S984" i="6"/>
  <c r="AM986" i="6"/>
  <c r="Y985" i="6"/>
  <c r="AH986" i="6"/>
  <c r="N984" i="6"/>
  <c r="AJ984" i="6"/>
  <c r="X986" i="6"/>
  <c r="O985" i="6"/>
  <c r="AF986" i="6"/>
  <c r="L984" i="6"/>
  <c r="W985" i="6"/>
  <c r="AE985" i="6"/>
  <c r="T984" i="6"/>
  <c r="AN986" i="6"/>
  <c r="U985" i="6"/>
  <c r="AD986" i="6"/>
  <c r="AP984" i="6"/>
  <c r="S986" i="6"/>
  <c r="AE984" i="6"/>
  <c r="AP985" i="6"/>
  <c r="AP986" i="6"/>
  <c r="V984" i="6"/>
  <c r="AG985" i="6"/>
  <c r="M985" i="6"/>
  <c r="V986" i="6"/>
  <c r="AH984" i="6"/>
  <c r="M984" i="6"/>
  <c r="X985" i="6"/>
  <c r="AG986" i="6"/>
  <c r="Z984" i="6"/>
  <c r="N986" i="6"/>
  <c r="AK985" i="6"/>
  <c r="AL1018" i="6"/>
  <c r="AD1018" i="6"/>
  <c r="V1018" i="6"/>
  <c r="N1018" i="6"/>
  <c r="AQ1018" i="6"/>
  <c r="AI1018" i="6"/>
  <c r="AA1018" i="6"/>
  <c r="S1018" i="6"/>
  <c r="AN1018" i="6"/>
  <c r="AF1018" i="6"/>
  <c r="X1018" i="6"/>
  <c r="P1018" i="6"/>
  <c r="AK1018" i="6"/>
  <c r="Y1018" i="6"/>
  <c r="L1018" i="6"/>
  <c r="AJ1018" i="6"/>
  <c r="W1018" i="6"/>
  <c r="AH1018" i="6"/>
  <c r="U1018" i="6"/>
  <c r="AG1018" i="6"/>
  <c r="T1018" i="6"/>
  <c r="AE1018" i="6"/>
  <c r="R1018" i="6"/>
  <c r="C1019" i="6"/>
  <c r="C1021" i="6" s="1"/>
  <c r="AP1018" i="6"/>
  <c r="AC1018" i="6"/>
  <c r="Q1018" i="6"/>
  <c r="AO1018" i="6"/>
  <c r="AB1018" i="6"/>
  <c r="O1018" i="6"/>
  <c r="AM1018" i="6"/>
  <c r="Z1018" i="6"/>
  <c r="M1018" i="6"/>
  <c r="AS983" i="6"/>
  <c r="AW983" i="6" s="1"/>
  <c r="AR983" i="6"/>
  <c r="AV983" i="6" s="1"/>
  <c r="I996" i="6" l="1"/>
  <c r="D986" i="6" s="1"/>
  <c r="AU1033" i="6"/>
  <c r="AY1033" i="6" s="1"/>
  <c r="AR1033" i="6"/>
  <c r="AV1033" i="6" s="1"/>
  <c r="AT1033" i="6"/>
  <c r="AX1033" i="6" s="1"/>
  <c r="AS1033" i="6"/>
  <c r="AW1033" i="6" s="1"/>
  <c r="AZ990" i="6"/>
  <c r="AZ989" i="6"/>
  <c r="AZ1013" i="6"/>
  <c r="AZ991" i="6"/>
  <c r="AR984" i="6"/>
  <c r="AV984" i="6" s="1"/>
  <c r="AU986" i="6"/>
  <c r="AY986" i="6" s="1"/>
  <c r="AL1038" i="6"/>
  <c r="AD1038" i="6"/>
  <c r="V1038" i="6"/>
  <c r="N1038" i="6"/>
  <c r="D1038" i="6"/>
  <c r="D1040" i="6" s="1"/>
  <c r="AK1038" i="6"/>
  <c r="AC1038" i="6"/>
  <c r="U1038" i="6"/>
  <c r="M1038" i="6"/>
  <c r="AP1038" i="6"/>
  <c r="AF1038" i="6"/>
  <c r="T1038" i="6"/>
  <c r="AO1038" i="6"/>
  <c r="AE1038" i="6"/>
  <c r="S1038" i="6"/>
  <c r="AN1038" i="6"/>
  <c r="AB1038" i="6"/>
  <c r="R1038" i="6"/>
  <c r="AM1038" i="6"/>
  <c r="AA1038" i="6"/>
  <c r="Q1038" i="6"/>
  <c r="AJ1038" i="6"/>
  <c r="Z1038" i="6"/>
  <c r="P1038" i="6"/>
  <c r="AI1038" i="6"/>
  <c r="Y1038" i="6"/>
  <c r="O1038" i="6"/>
  <c r="AH1038" i="6"/>
  <c r="X1038" i="6"/>
  <c r="L1038" i="6"/>
  <c r="AQ1038" i="6"/>
  <c r="AG1038" i="6"/>
  <c r="W1038" i="6"/>
  <c r="AR985" i="6"/>
  <c r="AV985" i="6" s="1"/>
  <c r="AZ998" i="6"/>
  <c r="I1000" i="6" s="1"/>
  <c r="C990" i="6" s="1"/>
  <c r="AS985" i="6"/>
  <c r="AW985" i="6" s="1"/>
  <c r="AT984" i="6"/>
  <c r="AX984" i="6" s="1"/>
  <c r="AR986" i="6"/>
  <c r="AV986" i="6" s="1"/>
  <c r="AT985" i="6"/>
  <c r="AX985" i="6" s="1"/>
  <c r="AS984" i="6"/>
  <c r="AW984" i="6" s="1"/>
  <c r="AT986" i="6"/>
  <c r="AX986" i="6" s="1"/>
  <c r="AU985" i="6"/>
  <c r="AY985" i="6" s="1"/>
  <c r="AU1018" i="6"/>
  <c r="AY1018" i="6" s="1"/>
  <c r="AR1018" i="6"/>
  <c r="AV1018" i="6" s="1"/>
  <c r="AS986" i="6"/>
  <c r="AW986" i="6" s="1"/>
  <c r="AZ983" i="6"/>
  <c r="AT1018" i="6"/>
  <c r="AX1018" i="6" s="1"/>
  <c r="AS1018" i="6"/>
  <c r="AW1018" i="6" s="1"/>
  <c r="AU984" i="6"/>
  <c r="AY984" i="6" s="1"/>
  <c r="AZ984" i="6" l="1"/>
  <c r="AZ1033" i="6"/>
  <c r="I991" i="6"/>
  <c r="C986" i="6" s="1"/>
  <c r="G986" i="6" s="1"/>
  <c r="E1000" i="6" s="1"/>
  <c r="E1002" i="6" s="1"/>
  <c r="AS1038" i="6"/>
  <c r="AW1038" i="6" s="1"/>
  <c r="AR1038" i="6"/>
  <c r="AV1038" i="6" s="1"/>
  <c r="AU1038" i="6"/>
  <c r="AY1038" i="6" s="1"/>
  <c r="AT1038" i="6"/>
  <c r="AX1038" i="6" s="1"/>
  <c r="AZ985" i="6"/>
  <c r="AZ986" i="6"/>
  <c r="AZ1018" i="6"/>
  <c r="AZ1038" i="6" l="1"/>
  <c r="I986" i="6"/>
  <c r="B990" i="6" s="1"/>
  <c r="G990" i="6" s="1"/>
  <c r="A1000" i="6" s="1"/>
  <c r="A1002" i="6" s="1"/>
  <c r="T1017" i="6" s="1"/>
  <c r="AJ1012" i="6"/>
  <c r="AB1012" i="6"/>
  <c r="T1012" i="6"/>
  <c r="L1012" i="6"/>
  <c r="AJ1007" i="6"/>
  <c r="AB1007" i="6"/>
  <c r="T1007" i="6"/>
  <c r="L1007" i="6"/>
  <c r="AO1012" i="6"/>
  <c r="AO1015" i="6" s="1"/>
  <c r="AG1012" i="6"/>
  <c r="AG1015" i="6" s="1"/>
  <c r="Y1012" i="6"/>
  <c r="Y1015" i="6" s="1"/>
  <c r="Q1012" i="6"/>
  <c r="Q1015" i="6" s="1"/>
  <c r="AL1012" i="6"/>
  <c r="AL1015" i="6" s="1"/>
  <c r="AD1012" i="6"/>
  <c r="AD1015" i="6" s="1"/>
  <c r="V1012" i="6"/>
  <c r="V1015" i="6" s="1"/>
  <c r="N1012" i="6"/>
  <c r="N1015" i="6" s="1"/>
  <c r="AL1007" i="6"/>
  <c r="AD1007" i="6"/>
  <c r="V1007" i="6"/>
  <c r="N1007" i="6"/>
  <c r="AM1012" i="6"/>
  <c r="AM1015" i="6" s="1"/>
  <c r="Z1012" i="6"/>
  <c r="Z1015" i="6" s="1"/>
  <c r="M1012" i="6"/>
  <c r="M1015" i="6" s="1"/>
  <c r="AN1007" i="6"/>
  <c r="AC1007" i="6"/>
  <c r="R1007" i="6"/>
  <c r="AK1012" i="6"/>
  <c r="AK1015" i="6" s="1"/>
  <c r="X1012" i="6"/>
  <c r="X1015" i="6" s="1"/>
  <c r="AM1007" i="6"/>
  <c r="AA1007" i="6"/>
  <c r="Q1007" i="6"/>
  <c r="AI1012" i="6"/>
  <c r="AI1015" i="6" s="1"/>
  <c r="W1012" i="6"/>
  <c r="W1015" i="6" s="1"/>
  <c r="AK1007" i="6"/>
  <c r="Z1007" i="6"/>
  <c r="P1007" i="6"/>
  <c r="F1019" i="6"/>
  <c r="F1021" i="6" s="1"/>
  <c r="AH1012" i="6"/>
  <c r="AH1015" i="6" s="1"/>
  <c r="U1012" i="6"/>
  <c r="U1015" i="6" s="1"/>
  <c r="AI1007" i="6"/>
  <c r="Y1007" i="6"/>
  <c r="O1007" i="6"/>
  <c r="AF1012" i="6"/>
  <c r="AF1015" i="6" s="1"/>
  <c r="S1012" i="6"/>
  <c r="S1015" i="6" s="1"/>
  <c r="AH1007" i="6"/>
  <c r="X1007" i="6"/>
  <c r="M1007" i="6"/>
  <c r="AQ1012" i="6"/>
  <c r="AQ1015" i="6" s="1"/>
  <c r="AE1012" i="6"/>
  <c r="AE1015" i="6" s="1"/>
  <c r="R1012" i="6"/>
  <c r="R1015" i="6" s="1"/>
  <c r="AQ1007" i="6"/>
  <c r="AG1007" i="6"/>
  <c r="W1007" i="6"/>
  <c r="AP1012" i="6"/>
  <c r="AP1015" i="6" s="1"/>
  <c r="AC1012" i="6"/>
  <c r="AC1015" i="6" s="1"/>
  <c r="P1012" i="6"/>
  <c r="P1015" i="6" s="1"/>
  <c r="AP1007" i="6"/>
  <c r="AF1007" i="6"/>
  <c r="U1007" i="6"/>
  <c r="AN1012" i="6"/>
  <c r="AN1015" i="6" s="1"/>
  <c r="AO1007" i="6"/>
  <c r="AA1012" i="6"/>
  <c r="AA1015" i="6" s="1"/>
  <c r="AE1007" i="6"/>
  <c r="O1012" i="6"/>
  <c r="O1015" i="6" s="1"/>
  <c r="S1007" i="6"/>
  <c r="AD1008" i="6" a="1"/>
  <c r="P1009" i="6" a="1"/>
  <c r="Q1008" i="6" a="1"/>
  <c r="Z1008" i="6" a="1"/>
  <c r="Q1009" i="6" a="1"/>
  <c r="N1008" i="6" a="1"/>
  <c r="AK1008" i="6" a="1"/>
  <c r="AO1008" i="6" a="1"/>
  <c r="V1008" i="6" a="1"/>
  <c r="L1009" i="6" a="1"/>
  <c r="AL1009" i="6" a="1"/>
  <c r="X1008" i="6" a="1"/>
  <c r="U1008" i="6" a="1"/>
  <c r="AM1010" i="6" a="1"/>
  <c r="Z1010" i="6" a="1"/>
  <c r="AC1009" i="6" a="1"/>
  <c r="AK1009" i="6" a="1"/>
  <c r="AA1008" i="6" a="1"/>
  <c r="W1009" i="6" a="1"/>
  <c r="AI1010" i="6" a="1"/>
  <c r="AN1010" i="6" a="1"/>
  <c r="AQ1009" i="6" a="1"/>
  <c r="S1008" i="6" a="1"/>
  <c r="AA1009" i="6" a="1"/>
  <c r="AP1008" i="6" a="1"/>
  <c r="AC1008" i="6" a="1"/>
  <c r="AQ1008" i="6" a="1"/>
  <c r="AH1009" i="6" a="1"/>
  <c r="V1010" i="6" a="1"/>
  <c r="M1010" i="6" a="1"/>
  <c r="Y1008" i="6" a="1"/>
  <c r="V1009" i="6" a="1"/>
  <c r="AC1010" i="6" a="1"/>
  <c r="AF1008" i="6" a="1"/>
  <c r="Q1010" i="6" a="1"/>
  <c r="T1009" i="6" a="1"/>
  <c r="AB1008" i="6" a="1"/>
  <c r="W1008" i="6" a="1"/>
  <c r="AQ1010" i="6" a="1"/>
  <c r="AO1009" i="6" a="1"/>
  <c r="AB1009" i="6" a="1"/>
  <c r="L1010" i="6" a="1"/>
  <c r="AK1010" i="6" a="1"/>
  <c r="AD1010" i="6" a="1"/>
  <c r="AI1009" i="6" a="1"/>
  <c r="O1010" i="6" a="1"/>
  <c r="AF1009" i="6" a="1"/>
  <c r="Z1009" i="6" a="1"/>
  <c r="AJ1010" i="6" a="1"/>
  <c r="AE1009" i="6" a="1"/>
  <c r="AN1008" i="6" a="1"/>
  <c r="AJ1009" i="6" a="1"/>
  <c r="Y1009" i="6" a="1"/>
  <c r="AP1010" i="6" a="1"/>
  <c r="R1010" i="6" a="1"/>
  <c r="AP1009" i="6" a="1"/>
  <c r="O1008" i="6" a="1"/>
  <c r="AN1009" i="6" a="1"/>
  <c r="X1010" i="6" a="1"/>
  <c r="AI1008" i="6" a="1"/>
  <c r="AE1010" i="6" a="1"/>
  <c r="AG1009" i="6" a="1"/>
  <c r="U1009" i="6" a="1"/>
  <c r="AL1008" i="6" a="1"/>
  <c r="P1008" i="6" a="1"/>
  <c r="AH1010" i="6" a="1"/>
  <c r="W1010" i="6" a="1"/>
  <c r="X1009" i="6" a="1"/>
  <c r="AF1010" i="6" a="1"/>
  <c r="AG1008" i="6" a="1"/>
  <c r="R1008" i="6" a="1"/>
  <c r="M1008" i="6" a="1"/>
  <c r="T1010" i="6" a="1"/>
  <c r="Y1010" i="6" a="1"/>
  <c r="AJ1008" i="6" a="1"/>
  <c r="AE1008" i="6" a="1"/>
  <c r="U1010" i="6" a="1"/>
  <c r="AG1010" i="6" a="1"/>
  <c r="AB1010" i="6" a="1"/>
  <c r="S1010" i="6" a="1"/>
  <c r="R1009" i="6" a="1"/>
  <c r="AO1010" i="6" a="1"/>
  <c r="AA1010" i="6" a="1"/>
  <c r="AH1008" i="6" a="1"/>
  <c r="M1009" i="6" a="1"/>
  <c r="N1010" i="6" a="1"/>
  <c r="S1009" i="6" a="1"/>
  <c r="AM1008" i="6" a="1"/>
  <c r="P1010" i="6" a="1"/>
  <c r="L1008" i="6" a="1"/>
  <c r="N1009" i="6" a="1"/>
  <c r="O1009" i="6" a="1"/>
  <c r="AL1010" i="6" a="1"/>
  <c r="AM1009" i="6" a="1"/>
  <c r="T1008" i="6" a="1"/>
  <c r="AD1009" i="6" a="1"/>
  <c r="AK1017" i="6" l="1"/>
  <c r="Y1017" i="6"/>
  <c r="N1002" i="6"/>
  <c r="W1017" i="6"/>
  <c r="AQ1017" i="6"/>
  <c r="AC1017" i="6"/>
  <c r="AQ1002" i="6"/>
  <c r="Z1002" i="6"/>
  <c r="AP1017" i="6"/>
  <c r="M1002" i="6"/>
  <c r="AP1002" i="6"/>
  <c r="U1002" i="6"/>
  <c r="AO1017" i="6"/>
  <c r="AH1002" i="6"/>
  <c r="AG1017" i="6"/>
  <c r="P1002" i="6"/>
  <c r="AN1002" i="6"/>
  <c r="S1002" i="6"/>
  <c r="M1017" i="6"/>
  <c r="AB1017" i="6"/>
  <c r="V1017" i="6"/>
  <c r="V1002" i="6"/>
  <c r="AE1017" i="6"/>
  <c r="Y1002" i="6"/>
  <c r="AI1017" i="6"/>
  <c r="AD1002" i="6"/>
  <c r="AM1017" i="6"/>
  <c r="Q1002" i="6"/>
  <c r="O1002" i="6"/>
  <c r="S1017" i="6"/>
  <c r="AB1002" i="6"/>
  <c r="AA1017" i="6"/>
  <c r="W1002" i="6"/>
  <c r="R1017" i="6"/>
  <c r="AF1017" i="6"/>
  <c r="AA1002" i="6"/>
  <c r="AJ1002" i="6"/>
  <c r="Z1017" i="6"/>
  <c r="AN1017" i="6"/>
  <c r="AJ1017" i="6"/>
  <c r="P1017" i="6"/>
  <c r="AD1017" i="6"/>
  <c r="R1002" i="6"/>
  <c r="AI1002" i="6"/>
  <c r="X1017" i="6"/>
  <c r="AL1017" i="6"/>
  <c r="Q1017" i="6"/>
  <c r="O1017" i="6"/>
  <c r="AE1002" i="6"/>
  <c r="X1002" i="6"/>
  <c r="AG1002" i="6"/>
  <c r="U1017" i="6"/>
  <c r="L1002" i="6"/>
  <c r="AC1002" i="6"/>
  <c r="AL1002" i="6"/>
  <c r="L1017" i="6"/>
  <c r="B1019" i="6"/>
  <c r="B1021" i="6" s="1"/>
  <c r="AM1002" i="6"/>
  <c r="AF1002" i="6"/>
  <c r="AO1002" i="6"/>
  <c r="AH1017" i="6"/>
  <c r="T1002" i="6"/>
  <c r="AK1002" i="6"/>
  <c r="N1017" i="6"/>
  <c r="AK1032" i="6"/>
  <c r="AC1032" i="6"/>
  <c r="U1032" i="6"/>
  <c r="M1032" i="6"/>
  <c r="AJ1032" i="6"/>
  <c r="AB1032" i="6"/>
  <c r="T1032" i="6"/>
  <c r="L1032" i="6"/>
  <c r="AQ1032" i="6"/>
  <c r="AG1032" i="6"/>
  <c r="W1032" i="6"/>
  <c r="G1038" i="6"/>
  <c r="G1040" i="6" s="1"/>
  <c r="AP1032" i="6"/>
  <c r="AF1032" i="6"/>
  <c r="V1032" i="6"/>
  <c r="AO1032" i="6"/>
  <c r="AE1032" i="6"/>
  <c r="S1032" i="6"/>
  <c r="AN1032" i="6"/>
  <c r="AD1032" i="6"/>
  <c r="R1032" i="6"/>
  <c r="AM1032" i="6"/>
  <c r="AA1032" i="6"/>
  <c r="Q1032" i="6"/>
  <c r="AL1032" i="6"/>
  <c r="Z1032" i="6"/>
  <c r="P1032" i="6"/>
  <c r="AI1032" i="6"/>
  <c r="Y1032" i="6"/>
  <c r="O1032" i="6"/>
  <c r="AH1032" i="6"/>
  <c r="X1032" i="6"/>
  <c r="N1032" i="6"/>
  <c r="N1009" i="6"/>
  <c r="AO1008" i="6"/>
  <c r="AB1010" i="6"/>
  <c r="AP1009" i="6"/>
  <c r="AK1008" i="6"/>
  <c r="X1010" i="6"/>
  <c r="X1009" i="6"/>
  <c r="S1008" i="6"/>
  <c r="AL1010" i="6"/>
  <c r="AP1010" i="6"/>
  <c r="AB1009" i="6"/>
  <c r="W1008" i="6"/>
  <c r="AE1009" i="6"/>
  <c r="Z1008" i="6"/>
  <c r="M1010" i="6"/>
  <c r="AK1010" i="6"/>
  <c r="W1009" i="6"/>
  <c r="R1008" i="6"/>
  <c r="AI1009" i="6"/>
  <c r="AD1008" i="6"/>
  <c r="Q1010" i="6"/>
  <c r="T1010" i="6"/>
  <c r="AL1009" i="6"/>
  <c r="AG1008" i="6"/>
  <c r="U1010" i="6"/>
  <c r="AM1009" i="6"/>
  <c r="AH1008" i="6"/>
  <c r="T1009" i="6"/>
  <c r="O1008" i="6"/>
  <c r="AH1010" i="6"/>
  <c r="AH1009" i="6"/>
  <c r="AC1008" i="6"/>
  <c r="P1010" i="6"/>
  <c r="M1009" i="6"/>
  <c r="AN1008" i="6"/>
  <c r="AA1010" i="6"/>
  <c r="R1009" i="6"/>
  <c r="M1008" i="6"/>
  <c r="AF1010" i="6"/>
  <c r="O1009" i="6"/>
  <c r="AP1008" i="6"/>
  <c r="AC1010" i="6"/>
  <c r="Z1010" i="6"/>
  <c r="L1009" i="6"/>
  <c r="AM1008" i="6"/>
  <c r="AO1010" i="6"/>
  <c r="AA1009" i="6"/>
  <c r="V1008" i="6"/>
  <c r="Y1009" i="6"/>
  <c r="T1008" i="6"/>
  <c r="AM1010" i="6"/>
  <c r="S1009" i="6"/>
  <c r="N1008" i="6"/>
  <c r="AG1010" i="6"/>
  <c r="N1010" i="6"/>
  <c r="AF1009" i="6"/>
  <c r="AA1008" i="6"/>
  <c r="AJ1010" i="6"/>
  <c r="V1009" i="6"/>
  <c r="Q1008" i="6"/>
  <c r="AF1008" i="6"/>
  <c r="S1010" i="6"/>
  <c r="AK1009" i="6"/>
  <c r="O1010" i="6"/>
  <c r="AG1009" i="6"/>
  <c r="AB1008" i="6"/>
  <c r="Y1010" i="6"/>
  <c r="AQ1009" i="6"/>
  <c r="AL1008" i="6"/>
  <c r="Z1009" i="6"/>
  <c r="U1008" i="6"/>
  <c r="AN1010" i="6"/>
  <c r="AD1010" i="6"/>
  <c r="AQ1008" i="6"/>
  <c r="P1009" i="6"/>
  <c r="AQ1010" i="6"/>
  <c r="AC1009" i="6"/>
  <c r="X1008" i="6"/>
  <c r="AO1009" i="6"/>
  <c r="AJ1008" i="6"/>
  <c r="W1010" i="6"/>
  <c r="AD1009" i="6"/>
  <c r="Y1008" i="6"/>
  <c r="L1010" i="6"/>
  <c r="P1008" i="6"/>
  <c r="AI1010" i="6"/>
  <c r="U1009" i="6"/>
  <c r="AJ1009" i="6"/>
  <c r="AE1008" i="6"/>
  <c r="R1010" i="6"/>
  <c r="AN1009" i="6"/>
  <c r="AI1008" i="6"/>
  <c r="V1010" i="6"/>
  <c r="AE1010" i="6"/>
  <c r="Q1009" i="6"/>
  <c r="L1008" i="6"/>
  <c r="AS1007" i="6"/>
  <c r="AW1007" i="6" s="1"/>
  <c r="AR1007" i="6"/>
  <c r="AV1007" i="6" s="1"/>
  <c r="AT1007" i="6"/>
  <c r="AX1007" i="6" s="1"/>
  <c r="AU1007" i="6"/>
  <c r="AY1007" i="6" s="1"/>
  <c r="AR1012" i="6"/>
  <c r="AV1012" i="6" s="1"/>
  <c r="L1015" i="6"/>
  <c r="AR1015" i="6" s="1"/>
  <c r="AV1015" i="6" s="1"/>
  <c r="AS1012" i="6"/>
  <c r="AW1012" i="6" s="1"/>
  <c r="T1015" i="6"/>
  <c r="AS1015" i="6" s="1"/>
  <c r="AW1015" i="6" s="1"/>
  <c r="AT1012" i="6"/>
  <c r="AX1012" i="6" s="1"/>
  <c r="AB1015" i="6"/>
  <c r="AT1015" i="6" s="1"/>
  <c r="AX1015" i="6" s="1"/>
  <c r="AU1012" i="6"/>
  <c r="AY1012" i="6" s="1"/>
  <c r="AJ1015" i="6"/>
  <c r="AU1015" i="6" s="1"/>
  <c r="AY1015" i="6" s="1"/>
  <c r="W1005" i="6" a="1"/>
  <c r="AB1005" i="6" a="1"/>
  <c r="W1003" i="6" a="1"/>
  <c r="O1003" i="6" a="1"/>
  <c r="N1003" i="6" a="1"/>
  <c r="AP1003" i="6" a="1"/>
  <c r="O1004" i="6" a="1"/>
  <c r="Q1004" i="6" a="1"/>
  <c r="Y1005" i="6" a="1"/>
  <c r="AN1003" i="6" a="1"/>
  <c r="Y1003" i="6" a="1"/>
  <c r="AG1005" i="6" a="1"/>
  <c r="Z1003" i="6" a="1"/>
  <c r="X1004" i="6" a="1"/>
  <c r="AK1004" i="6" a="1"/>
  <c r="AG1003" i="6" a="1"/>
  <c r="O1005" i="6" a="1"/>
  <c r="T1005" i="6" a="1"/>
  <c r="AM1003" i="6" a="1"/>
  <c r="U1003" i="6" a="1"/>
  <c r="AE1004" i="6" a="1"/>
  <c r="AD1003" i="6" a="1"/>
  <c r="Y1004" i="6" a="1"/>
  <c r="AO1005" i="6" a="1"/>
  <c r="Z1005" i="6" a="1"/>
  <c r="M1004" i="6" a="1"/>
  <c r="T1003" i="6" a="1"/>
  <c r="AO1003" i="6" a="1"/>
  <c r="AN1004" i="6" a="1"/>
  <c r="P1004" i="6" a="1"/>
  <c r="AL1003" i="6" a="1"/>
  <c r="S1003" i="6" a="1"/>
  <c r="U1005" i="6" a="1"/>
  <c r="AH1005" i="6" a="1"/>
  <c r="M1005" i="6" a="1"/>
  <c r="AO1004" i="6" a="1"/>
  <c r="U1004" i="6" a="1"/>
  <c r="AL1004" i="6" a="1"/>
  <c r="AM1005" i="6" a="1"/>
  <c r="AL1005" i="6" a="1"/>
  <c r="X1003" i="6" a="1"/>
  <c r="N1004" i="6" a="1"/>
  <c r="AF1004" i="6" a="1"/>
  <c r="AA1005" i="6" a="1"/>
  <c r="AB1004" i="6" a="1"/>
  <c r="V1005" i="6" a="1"/>
  <c r="AP1005" i="6" a="1"/>
  <c r="Q1003" i="6" a="1"/>
  <c r="V1003" i="6" a="1"/>
  <c r="P1003" i="6" a="1"/>
  <c r="Z1004" i="6" a="1"/>
  <c r="M1003" i="6" a="1"/>
  <c r="AK1003" i="6" a="1"/>
  <c r="AF1005" i="6" a="1"/>
  <c r="AQ1004" i="6" a="1"/>
  <c r="L1003" i="6" a="1"/>
  <c r="AE1005" i="6" a="1"/>
  <c r="AP1004" i="6" a="1"/>
  <c r="AA1004" i="6" a="1"/>
  <c r="AD1004" i="6" a="1"/>
  <c r="L1005" i="6" a="1"/>
  <c r="X1005" i="6" a="1"/>
  <c r="AJ1004" i="6" a="1"/>
  <c r="AC1003" i="6" a="1"/>
  <c r="T1004" i="6" a="1"/>
  <c r="AB1003" i="6" a="1"/>
  <c r="AC1004" i="6" a="1"/>
  <c r="Q1005" i="6" a="1"/>
  <c r="AI1003" i="6" a="1"/>
  <c r="AD1005" i="6" a="1"/>
  <c r="V1004" i="6" a="1"/>
  <c r="R1005" i="6" a="1"/>
  <c r="R1004" i="6" a="1"/>
  <c r="AJ1005" i="6" a="1"/>
  <c r="AJ1003" i="6" a="1"/>
  <c r="AM1004" i="6" a="1"/>
  <c r="S1004" i="6" a="1"/>
  <c r="AK1005" i="6" a="1"/>
  <c r="AI1005" i="6" a="1"/>
  <c r="L1004" i="6" a="1"/>
  <c r="AA1003" i="6" a="1"/>
  <c r="AI1004" i="6" a="1"/>
  <c r="R1003" i="6" a="1"/>
  <c r="AC1005" i="6" a="1"/>
  <c r="AH1003" i="6" a="1"/>
  <c r="AQ1003" i="6" a="1"/>
  <c r="P1005" i="6" a="1"/>
  <c r="AE1003" i="6" a="1"/>
  <c r="N1005" i="6" a="1"/>
  <c r="AQ1005" i="6" a="1"/>
  <c r="AH1004" i="6" a="1"/>
  <c r="AF1003" i="6" a="1"/>
  <c r="S1005" i="6" a="1"/>
  <c r="AN1005" i="6" a="1"/>
  <c r="AG1004" i="6" a="1"/>
  <c r="W1004" i="6" a="1"/>
  <c r="AJ1005" i="6" l="1"/>
  <c r="AA1004" i="6"/>
  <c r="P1003" i="6"/>
  <c r="AM1004" i="6"/>
  <c r="P1005" i="6"/>
  <c r="AB1003" i="6"/>
  <c r="M1003" i="6"/>
  <c r="AG1005" i="6"/>
  <c r="X1004" i="6"/>
  <c r="AP1052" i="6"/>
  <c r="AH1052" i="6"/>
  <c r="Z1052" i="6"/>
  <c r="R1052" i="6"/>
  <c r="AM1052" i="6"/>
  <c r="AE1052" i="6"/>
  <c r="W1052" i="6"/>
  <c r="O1052" i="6"/>
  <c r="AJ1052" i="6"/>
  <c r="AB1052" i="6"/>
  <c r="T1052" i="6"/>
  <c r="L1052" i="6"/>
  <c r="AG1052" i="6"/>
  <c r="U1052" i="6"/>
  <c r="AF1052" i="6"/>
  <c r="S1052" i="6"/>
  <c r="H1057" i="6"/>
  <c r="H1059" i="6" s="1"/>
  <c r="B1062" i="6" s="1"/>
  <c r="AQ1052" i="6"/>
  <c r="AD1052" i="6"/>
  <c r="Q1052" i="6"/>
  <c r="AO1052" i="6"/>
  <c r="AC1052" i="6"/>
  <c r="P1052" i="6"/>
  <c r="AN1052" i="6"/>
  <c r="AA1052" i="6"/>
  <c r="N1052" i="6"/>
  <c r="V1052" i="6"/>
  <c r="AL1052" i="6"/>
  <c r="Y1052" i="6"/>
  <c r="M1052" i="6"/>
  <c r="AK1052" i="6"/>
  <c r="X1052" i="6"/>
  <c r="AI1052" i="6"/>
  <c r="AS1002" i="6"/>
  <c r="AW1002" i="6" s="1"/>
  <c r="AU1017" i="6"/>
  <c r="AY1017" i="6" s="1"/>
  <c r="T1005" i="6"/>
  <c r="AF1003" i="6"/>
  <c r="AQ1004" i="6"/>
  <c r="U1003" i="6"/>
  <c r="AF1004" i="6"/>
  <c r="AO1005" i="6"/>
  <c r="U1004" i="6"/>
  <c r="AP1003" i="6"/>
  <c r="AD1005" i="6"/>
  <c r="O1005" i="6"/>
  <c r="AA1003" i="6"/>
  <c r="AL1004" i="6"/>
  <c r="AC1004" i="6"/>
  <c r="R1003" i="6"/>
  <c r="AL1005" i="6"/>
  <c r="AD1003" i="6"/>
  <c r="AO1004" i="6"/>
  <c r="R1005" i="6"/>
  <c r="AI1004" i="6"/>
  <c r="L1005" i="6"/>
  <c r="X1003" i="6"/>
  <c r="AD1004" i="6"/>
  <c r="S1003" i="6"/>
  <c r="AM1005" i="6"/>
  <c r="AH1004" i="6"/>
  <c r="AQ1005" i="6"/>
  <c r="W1003" i="6"/>
  <c r="O1004" i="6"/>
  <c r="AJ1003" i="6"/>
  <c r="X1005" i="6"/>
  <c r="Q1003" i="6"/>
  <c r="AK1005" i="6"/>
  <c r="AB1004" i="6"/>
  <c r="AF1005" i="6"/>
  <c r="W1004" i="6"/>
  <c r="L1003" i="6"/>
  <c r="Z1004" i="6"/>
  <c r="O1003" i="6"/>
  <c r="AI1005" i="6"/>
  <c r="AR1017" i="6"/>
  <c r="AV1017" i="6" s="1"/>
  <c r="AR1010" i="6"/>
  <c r="AV1010" i="6" s="1"/>
  <c r="AR1002" i="6"/>
  <c r="AV1002" i="6" s="1"/>
  <c r="AT1017" i="6"/>
  <c r="AX1017" i="6" s="1"/>
  <c r="AS1017" i="6"/>
  <c r="AW1017" i="6" s="1"/>
  <c r="AO1003" i="6"/>
  <c r="AC1005" i="6"/>
  <c r="T1004" i="6"/>
  <c r="Z1003" i="6"/>
  <c r="AK1004" i="6"/>
  <c r="N1005" i="6"/>
  <c r="AG1003" i="6"/>
  <c r="U1005" i="6"/>
  <c r="L1004" i="6"/>
  <c r="Y1003" i="6"/>
  <c r="AJ1004" i="6"/>
  <c r="M1005" i="6"/>
  <c r="AP1005" i="6"/>
  <c r="V1003" i="6"/>
  <c r="AG1004" i="6"/>
  <c r="AA1005" i="6"/>
  <c r="R1004" i="6"/>
  <c r="AM1003" i="6"/>
  <c r="AE1003" i="6"/>
  <c r="AP1004" i="6"/>
  <c r="S1005" i="6"/>
  <c r="Y1004" i="6"/>
  <c r="N1003" i="6"/>
  <c r="AH1005" i="6"/>
  <c r="Z1005" i="6"/>
  <c r="Q1004" i="6"/>
  <c r="AL1003" i="6"/>
  <c r="AE1005" i="6"/>
  <c r="V1004" i="6"/>
  <c r="AQ1003" i="6"/>
  <c r="AK1003" i="6"/>
  <c r="P1004" i="6"/>
  <c r="Y1005" i="6"/>
  <c r="AC1003" i="6"/>
  <c r="AN1004" i="6"/>
  <c r="Q1005" i="6"/>
  <c r="M1004" i="6"/>
  <c r="AH1003" i="6"/>
  <c r="V1005" i="6"/>
  <c r="N1004" i="6"/>
  <c r="AI1003" i="6"/>
  <c r="W1005" i="6"/>
  <c r="AE1004" i="6"/>
  <c r="T1003" i="6"/>
  <c r="AN1005" i="6"/>
  <c r="AB1005" i="6"/>
  <c r="S1004" i="6"/>
  <c r="AN1003" i="6"/>
  <c r="AT1032" i="6"/>
  <c r="AX1032" i="6" s="1"/>
  <c r="AN1037" i="6"/>
  <c r="AF1037" i="6"/>
  <c r="X1037" i="6"/>
  <c r="P1037" i="6"/>
  <c r="C1038" i="6"/>
  <c r="C1040" i="6" s="1"/>
  <c r="AM1037" i="6"/>
  <c r="AE1037" i="6"/>
  <c r="W1037" i="6"/>
  <c r="O1037" i="6"/>
  <c r="AL1037" i="6"/>
  <c r="AB1037" i="6"/>
  <c r="R1037" i="6"/>
  <c r="AK1037" i="6"/>
  <c r="AA1037" i="6"/>
  <c r="Q1037" i="6"/>
  <c r="AJ1037" i="6"/>
  <c r="Z1037" i="6"/>
  <c r="N1037" i="6"/>
  <c r="AI1037" i="6"/>
  <c r="Y1037" i="6"/>
  <c r="M1037" i="6"/>
  <c r="AH1037" i="6"/>
  <c r="V1037" i="6"/>
  <c r="L1037" i="6"/>
  <c r="AQ1037" i="6"/>
  <c r="AG1037" i="6"/>
  <c r="U1037" i="6"/>
  <c r="AP1037" i="6"/>
  <c r="AD1037" i="6"/>
  <c r="T1037" i="6"/>
  <c r="AO1037" i="6"/>
  <c r="AC1037" i="6"/>
  <c r="S1037" i="6"/>
  <c r="AR1032" i="6"/>
  <c r="AV1032" i="6" s="1"/>
  <c r="AS1032" i="6"/>
  <c r="AW1032" i="6" s="1"/>
  <c r="AT1002" i="6"/>
  <c r="AX1002" i="6" s="1"/>
  <c r="AU1032" i="6"/>
  <c r="AY1032" i="6" s="1"/>
  <c r="AU1002" i="6"/>
  <c r="AY1002" i="6" s="1"/>
  <c r="AR1008" i="6"/>
  <c r="AV1008" i="6" s="1"/>
  <c r="AZ1007" i="6"/>
  <c r="AU1008" i="6"/>
  <c r="AY1008" i="6" s="1"/>
  <c r="AZ1015" i="6"/>
  <c r="AU1009" i="6"/>
  <c r="AY1009" i="6" s="1"/>
  <c r="AS1010" i="6"/>
  <c r="AW1010" i="6" s="1"/>
  <c r="AZ1012" i="6"/>
  <c r="AS1009" i="6"/>
  <c r="AW1009" i="6" s="1"/>
  <c r="AT1009" i="6"/>
  <c r="AX1009" i="6" s="1"/>
  <c r="AT1008" i="6"/>
  <c r="AX1008" i="6" s="1"/>
  <c r="AT1010" i="6"/>
  <c r="AX1010" i="6" s="1"/>
  <c r="AU1010" i="6"/>
  <c r="AY1010" i="6" s="1"/>
  <c r="AR1009" i="6"/>
  <c r="AV1009" i="6" s="1"/>
  <c r="AS1008" i="6"/>
  <c r="AW1008" i="6" s="1"/>
  <c r="AZ1017" i="6" l="1"/>
  <c r="I1019" i="6" s="1"/>
  <c r="C1009" i="6" s="1"/>
  <c r="AS1004" i="6"/>
  <c r="AW1004" i="6" s="1"/>
  <c r="AR1052" i="6"/>
  <c r="AV1052" i="6" s="1"/>
  <c r="AR1004" i="6"/>
  <c r="AV1004" i="6" s="1"/>
  <c r="AJ1057" i="6"/>
  <c r="AB1057" i="6"/>
  <c r="T1057" i="6"/>
  <c r="L1057" i="6"/>
  <c r="AO1057" i="6"/>
  <c r="AG1057" i="6"/>
  <c r="Y1057" i="6"/>
  <c r="Q1057" i="6"/>
  <c r="AL1057" i="6"/>
  <c r="AD1057" i="6"/>
  <c r="V1057" i="6"/>
  <c r="N1057" i="6"/>
  <c r="D1057" i="6"/>
  <c r="D1059" i="6" s="1"/>
  <c r="AM1057" i="6"/>
  <c r="Z1057" i="6"/>
  <c r="M1057" i="6"/>
  <c r="AK1057" i="6"/>
  <c r="X1057" i="6"/>
  <c r="AI1057" i="6"/>
  <c r="W1057" i="6"/>
  <c r="AH1057" i="6"/>
  <c r="U1057" i="6"/>
  <c r="O1057" i="6"/>
  <c r="AF1057" i="6"/>
  <c r="S1057" i="6"/>
  <c r="AQ1057" i="6"/>
  <c r="AE1057" i="6"/>
  <c r="R1057" i="6"/>
  <c r="AN1057" i="6"/>
  <c r="AP1057" i="6"/>
  <c r="AC1057" i="6"/>
  <c r="P1057" i="6"/>
  <c r="AA1057" i="6"/>
  <c r="AS1052" i="6"/>
  <c r="AW1052" i="6" s="1"/>
  <c r="AU1004" i="6"/>
  <c r="AY1004" i="6" s="1"/>
  <c r="AT1052" i="6"/>
  <c r="AX1052" i="6" s="1"/>
  <c r="AU1052" i="6"/>
  <c r="AY1052" i="6" s="1"/>
  <c r="AT1003" i="6"/>
  <c r="AX1003" i="6" s="1"/>
  <c r="AT1004" i="6"/>
  <c r="AX1004" i="6" s="1"/>
  <c r="AU1005" i="6"/>
  <c r="AY1005" i="6" s="1"/>
  <c r="AT1005" i="6"/>
  <c r="AX1005" i="6" s="1"/>
  <c r="AS1003" i="6"/>
  <c r="AW1003" i="6" s="1"/>
  <c r="AR1005" i="6"/>
  <c r="AV1005" i="6" s="1"/>
  <c r="AS1037" i="6"/>
  <c r="AW1037" i="6" s="1"/>
  <c r="AS1005" i="6"/>
  <c r="AW1005" i="6" s="1"/>
  <c r="AR1003" i="6"/>
  <c r="AV1003" i="6" s="1"/>
  <c r="AZ1002" i="6"/>
  <c r="AU1003" i="6"/>
  <c r="AY1003" i="6" s="1"/>
  <c r="AR1037" i="6"/>
  <c r="AV1037" i="6" s="1"/>
  <c r="AU1037" i="6"/>
  <c r="AY1037" i="6" s="1"/>
  <c r="AT1037" i="6"/>
  <c r="AX1037" i="6" s="1"/>
  <c r="AZ1032" i="6"/>
  <c r="AZ1010" i="6"/>
  <c r="AZ1009" i="6"/>
  <c r="AZ1008" i="6"/>
  <c r="I1015" i="6"/>
  <c r="D1005" i="6" s="1"/>
  <c r="AZ1004" i="6" l="1"/>
  <c r="AZ1003" i="6"/>
  <c r="AT1057" i="6"/>
  <c r="AX1057" i="6" s="1"/>
  <c r="AZ1005" i="6"/>
  <c r="AR1057" i="6"/>
  <c r="AV1057" i="6" s="1"/>
  <c r="AU1057" i="6"/>
  <c r="AY1057" i="6" s="1"/>
  <c r="AZ1052" i="6"/>
  <c r="AS1057" i="6"/>
  <c r="AW1057" i="6" s="1"/>
  <c r="AZ1037" i="6"/>
  <c r="I1010" i="6"/>
  <c r="C1005" i="6" s="1"/>
  <c r="G1005" i="6" s="1"/>
  <c r="E1019" i="6" s="1"/>
  <c r="E1021" i="6" s="1"/>
  <c r="I1005" i="6" l="1"/>
  <c r="B1009" i="6" s="1"/>
  <c r="G1009" i="6" s="1"/>
  <c r="A1019" i="6" s="1"/>
  <c r="A1021" i="6" s="1"/>
  <c r="AZ1057" i="6"/>
  <c r="AL1031" i="6"/>
  <c r="AL1034" i="6" s="1"/>
  <c r="AD1031" i="6"/>
  <c r="AD1034" i="6" s="1"/>
  <c r="V1031" i="6"/>
  <c r="V1034" i="6" s="1"/>
  <c r="N1031" i="6"/>
  <c r="N1034" i="6" s="1"/>
  <c r="AL1026" i="6"/>
  <c r="AD1026" i="6"/>
  <c r="V1026" i="6"/>
  <c r="N1026" i="6"/>
  <c r="AK1031" i="6"/>
  <c r="AK1034" i="6" s="1"/>
  <c r="AC1031" i="6"/>
  <c r="AC1034" i="6" s="1"/>
  <c r="U1031" i="6"/>
  <c r="U1034" i="6" s="1"/>
  <c r="M1031" i="6"/>
  <c r="M1034" i="6" s="1"/>
  <c r="AP1031" i="6"/>
  <c r="AP1034" i="6" s="1"/>
  <c r="AF1031" i="6"/>
  <c r="AF1034" i="6" s="1"/>
  <c r="T1031" i="6"/>
  <c r="AM1026" i="6"/>
  <c r="AC1026" i="6"/>
  <c r="T1026" i="6"/>
  <c r="AO1031" i="6"/>
  <c r="AO1034" i="6" s="1"/>
  <c r="AE1031" i="6"/>
  <c r="AE1034" i="6" s="1"/>
  <c r="S1031" i="6"/>
  <c r="S1034" i="6" s="1"/>
  <c r="AK1026" i="6"/>
  <c r="AB1026" i="6"/>
  <c r="S1026" i="6"/>
  <c r="F1038" i="6"/>
  <c r="F1040" i="6" s="1"/>
  <c r="AN1031" i="6"/>
  <c r="AN1034" i="6" s="1"/>
  <c r="AB1031" i="6"/>
  <c r="R1031" i="6"/>
  <c r="R1034" i="6" s="1"/>
  <c r="AJ1026" i="6"/>
  <c r="AA1026" i="6"/>
  <c r="R1026" i="6"/>
  <c r="AM1031" i="6"/>
  <c r="AM1034" i="6" s="1"/>
  <c r="AA1031" i="6"/>
  <c r="AA1034" i="6" s="1"/>
  <c r="Q1031" i="6"/>
  <c r="Q1034" i="6" s="1"/>
  <c r="AI1026" i="6"/>
  <c r="Z1026" i="6"/>
  <c r="Q1026" i="6"/>
  <c r="AJ1031" i="6"/>
  <c r="Z1031" i="6"/>
  <c r="Z1034" i="6" s="1"/>
  <c r="P1031" i="6"/>
  <c r="P1034" i="6" s="1"/>
  <c r="AQ1026" i="6"/>
  <c r="AH1026" i="6"/>
  <c r="Y1026" i="6"/>
  <c r="P1026" i="6"/>
  <c r="AI1031" i="6"/>
  <c r="AI1034" i="6" s="1"/>
  <c r="Y1031" i="6"/>
  <c r="Y1034" i="6" s="1"/>
  <c r="O1031" i="6"/>
  <c r="O1034" i="6" s="1"/>
  <c r="AP1026" i="6"/>
  <c r="AG1026" i="6"/>
  <c r="X1026" i="6"/>
  <c r="O1026" i="6"/>
  <c r="AH1031" i="6"/>
  <c r="AH1034" i="6" s="1"/>
  <c r="X1031" i="6"/>
  <c r="X1034" i="6" s="1"/>
  <c r="L1031" i="6"/>
  <c r="AO1026" i="6"/>
  <c r="AF1026" i="6"/>
  <c r="W1026" i="6"/>
  <c r="M1026" i="6"/>
  <c r="AQ1031" i="6"/>
  <c r="AQ1034" i="6" s="1"/>
  <c r="AG1031" i="6"/>
  <c r="AG1034" i="6" s="1"/>
  <c r="W1031" i="6"/>
  <c r="W1034" i="6" s="1"/>
  <c r="AN1026" i="6"/>
  <c r="AE1026" i="6"/>
  <c r="U1026" i="6"/>
  <c r="L1026" i="6"/>
  <c r="O1027" i="6" a="1"/>
  <c r="M1029" i="6" a="1"/>
  <c r="AG1028" i="6" a="1"/>
  <c r="AH1028" i="6" a="1"/>
  <c r="AL1027" i="6" a="1"/>
  <c r="AK1027" i="6" a="1"/>
  <c r="AK1028" i="6" a="1"/>
  <c r="AD1028" i="6" a="1"/>
  <c r="AP1029" i="6" a="1"/>
  <c r="AO1027" i="6" a="1"/>
  <c r="R1027" i="6" a="1"/>
  <c r="AM1027" i="6" a="1"/>
  <c r="AA1029" i="6" a="1"/>
  <c r="T1027" i="6" a="1"/>
  <c r="AO1028" i="6" a="1"/>
  <c r="AN1028" i="6" a="1"/>
  <c r="AJ1028" i="6" a="1"/>
  <c r="Y1028" i="6" a="1"/>
  <c r="AP1028" i="6" a="1"/>
  <c r="Q1028" i="6" a="1"/>
  <c r="Q1027" i="6" a="1"/>
  <c r="AQ1029" i="6" a="1"/>
  <c r="P1027" i="6" a="1"/>
  <c r="M1028" i="6" a="1"/>
  <c r="L1029" i="6" a="1"/>
  <c r="AE1028" i="6" a="1"/>
  <c r="R1028" i="6" a="1"/>
  <c r="AG1029" i="6" a="1"/>
  <c r="AA1028" i="6" a="1"/>
  <c r="S1027" i="6" a="1"/>
  <c r="V1028" i="6" a="1"/>
  <c r="AE1029" i="6" a="1"/>
  <c r="S1028" i="6" a="1"/>
  <c r="AC1027" i="6" a="1"/>
  <c r="AF1028" i="6" a="1"/>
  <c r="V1027" i="6" a="1"/>
  <c r="AN1029" i="6" a="1"/>
  <c r="L1027" i="6" a="1"/>
  <c r="Q1029" i="6" a="1"/>
  <c r="AC1028" i="6" a="1"/>
  <c r="AB1028" i="6" a="1"/>
  <c r="AE1027" i="6" a="1"/>
  <c r="AD1029" i="6" a="1"/>
  <c r="W1027" i="6" a="1"/>
  <c r="AB1027" i="6" a="1"/>
  <c r="P1029" i="6" a="1"/>
  <c r="V1029" i="6" a="1"/>
  <c r="AH1029" i="6" a="1"/>
  <c r="R1029" i="6" a="1"/>
  <c r="AN1027" i="6" a="1"/>
  <c r="AB1029" i="6" a="1"/>
  <c r="Y1027" i="6" a="1"/>
  <c r="Z1027" i="6" a="1"/>
  <c r="L1028" i="6" a="1"/>
  <c r="AQ1027" i="6" a="1"/>
  <c r="U1028" i="6" a="1"/>
  <c r="AD1027" i="6" a="1"/>
  <c r="N1029" i="6" a="1"/>
  <c r="AJ1027" i="6" a="1"/>
  <c r="AI1029" i="6" a="1"/>
  <c r="X1027" i="6" a="1"/>
  <c r="AM1028" i="6" a="1"/>
  <c r="Y1029" i="6" a="1"/>
  <c r="AL1028" i="6" a="1"/>
  <c r="AL1029" i="6" a="1"/>
  <c r="X1029" i="6" a="1"/>
  <c r="W1028" i="6" a="1"/>
  <c r="N1028" i="6" a="1"/>
  <c r="AF1027" i="6" a="1"/>
  <c r="AQ1028" i="6" a="1"/>
  <c r="AO1029" i="6" a="1"/>
  <c r="N1027" i="6" a="1"/>
  <c r="AI1027" i="6" a="1"/>
  <c r="AM1029" i="6" a="1"/>
  <c r="T1029" i="6" a="1"/>
  <c r="X1028" i="6" a="1"/>
  <c r="U1029" i="6" a="1"/>
  <c r="O1028" i="6" a="1"/>
  <c r="P1028" i="6" a="1"/>
  <c r="AH1027" i="6" a="1"/>
  <c r="M1027" i="6" a="1"/>
  <c r="O1029" i="6" a="1"/>
  <c r="Z1028" i="6" a="1"/>
  <c r="AJ1029" i="6" a="1"/>
  <c r="AK1029" i="6" a="1"/>
  <c r="AA1027" i="6" a="1"/>
  <c r="T1028" i="6" a="1"/>
  <c r="W1029" i="6" a="1"/>
  <c r="AI1028" i="6" a="1"/>
  <c r="U1027" i="6" a="1"/>
  <c r="AC1029" i="6" a="1"/>
  <c r="AF1029" i="6" a="1"/>
  <c r="AP1027" i="6" a="1"/>
  <c r="AG1027" i="6" a="1"/>
  <c r="S1029" i="6" a="1"/>
  <c r="Z1029" i="6" a="1"/>
  <c r="AQ1051" i="6" l="1"/>
  <c r="AI1051" i="6"/>
  <c r="AA1051" i="6"/>
  <c r="S1051" i="6"/>
  <c r="G1057" i="6"/>
  <c r="G1059" i="6" s="1"/>
  <c r="AN1051" i="6"/>
  <c r="AF1051" i="6"/>
  <c r="X1051" i="6"/>
  <c r="P1051" i="6"/>
  <c r="AK1051" i="6"/>
  <c r="AC1051" i="6"/>
  <c r="U1051" i="6"/>
  <c r="M1051" i="6"/>
  <c r="AJ1051" i="6"/>
  <c r="W1051" i="6"/>
  <c r="AH1051" i="6"/>
  <c r="V1051" i="6"/>
  <c r="AG1051" i="6"/>
  <c r="T1051" i="6"/>
  <c r="AE1051" i="6"/>
  <c r="R1051" i="6"/>
  <c r="L1051" i="6"/>
  <c r="AP1051" i="6"/>
  <c r="AD1051" i="6"/>
  <c r="Q1051" i="6"/>
  <c r="AL1051" i="6"/>
  <c r="Y1051" i="6"/>
  <c r="AO1051" i="6"/>
  <c r="AB1051" i="6"/>
  <c r="O1051" i="6"/>
  <c r="AM1051" i="6"/>
  <c r="Z1051" i="6"/>
  <c r="N1051" i="6"/>
  <c r="T1028" i="6"/>
  <c r="AH1029" i="6"/>
  <c r="O1027" i="6"/>
  <c r="AC1028" i="6"/>
  <c r="X1027" i="6"/>
  <c r="AQ1029" i="6"/>
  <c r="AG1029" i="6"/>
  <c r="N1027" i="6"/>
  <c r="S1028" i="6"/>
  <c r="T1029" i="6"/>
  <c r="AL1028" i="6"/>
  <c r="AG1027" i="6"/>
  <c r="X1028" i="6"/>
  <c r="AL1029" i="6"/>
  <c r="S1027" i="6"/>
  <c r="AN1027" i="6"/>
  <c r="AA1029" i="6"/>
  <c r="M1028" i="6"/>
  <c r="AE1028" i="6"/>
  <c r="Z1027" i="6"/>
  <c r="M1029" i="6"/>
  <c r="P1029" i="6"/>
  <c r="AH1028" i="6"/>
  <c r="AC1027" i="6"/>
  <c r="Z1029" i="6"/>
  <c r="L1028" i="6"/>
  <c r="AM1027" i="6"/>
  <c r="AJ1029" i="6"/>
  <c r="Q1027" i="6"/>
  <c r="V1028" i="6"/>
  <c r="AN1028" i="6"/>
  <c r="AI1027" i="6"/>
  <c r="V1029" i="6"/>
  <c r="AA1027" i="6"/>
  <c r="N1029" i="6"/>
  <c r="AF1028" i="6"/>
  <c r="Y1029" i="6"/>
  <c r="AQ1028" i="6"/>
  <c r="AL1027" i="6"/>
  <c r="U1028" i="6"/>
  <c r="AI1029" i="6"/>
  <c r="P1027" i="6"/>
  <c r="L1029" i="6"/>
  <c r="AD1028" i="6"/>
  <c r="Y1027" i="6"/>
  <c r="M1027" i="6"/>
  <c r="R1028" i="6"/>
  <c r="AF1029" i="6"/>
  <c r="Y1028" i="6"/>
  <c r="AM1029" i="6"/>
  <c r="T1027" i="6"/>
  <c r="O1029" i="6"/>
  <c r="AG1028" i="6"/>
  <c r="AB1027" i="6"/>
  <c r="AJ1027" i="6"/>
  <c r="W1029" i="6"/>
  <c r="AO1028" i="6"/>
  <c r="P1028" i="6"/>
  <c r="AD1029" i="6"/>
  <c r="AQ1027" i="6"/>
  <c r="W1027" i="6"/>
  <c r="AP1029" i="6"/>
  <c r="AB1028" i="6"/>
  <c r="AC1029" i="6"/>
  <c r="O1028" i="6"/>
  <c r="AP1027" i="6"/>
  <c r="Q1028" i="6"/>
  <c r="AE1029" i="6"/>
  <c r="L1027" i="6"/>
  <c r="AO1029" i="6"/>
  <c r="V1027" i="6"/>
  <c r="AA1028" i="6"/>
  <c r="AF1027" i="6"/>
  <c r="S1029" i="6"/>
  <c r="AK1028" i="6"/>
  <c r="Z1028" i="6"/>
  <c r="AN1029" i="6"/>
  <c r="U1027" i="6"/>
  <c r="AE1027" i="6"/>
  <c r="R1029" i="6"/>
  <c r="AJ1028" i="6"/>
  <c r="AO1027" i="6"/>
  <c r="AB1029" i="6"/>
  <c r="N1028" i="6"/>
  <c r="AI1028" i="6"/>
  <c r="AD1027" i="6"/>
  <c r="Q1029" i="6"/>
  <c r="AK1027" i="6"/>
  <c r="X1029" i="6"/>
  <c r="AP1028" i="6"/>
  <c r="U1029" i="6"/>
  <c r="AM1028" i="6"/>
  <c r="AH1027" i="6"/>
  <c r="AK1029" i="6"/>
  <c r="R1027" i="6"/>
  <c r="W1028" i="6"/>
  <c r="AO1036" i="6"/>
  <c r="AG1036" i="6"/>
  <c r="Y1036" i="6"/>
  <c r="Q1036" i="6"/>
  <c r="AN1036" i="6"/>
  <c r="AF1036" i="6"/>
  <c r="X1036" i="6"/>
  <c r="P1036" i="6"/>
  <c r="AK1036" i="6"/>
  <c r="AA1036" i="6"/>
  <c r="O1036" i="6"/>
  <c r="AJ1036" i="6"/>
  <c r="Z1036" i="6"/>
  <c r="N1036" i="6"/>
  <c r="AL1021" i="6"/>
  <c r="AD1021" i="6"/>
  <c r="V1021" i="6"/>
  <c r="N1021" i="6"/>
  <c r="AI1036" i="6"/>
  <c r="W1036" i="6"/>
  <c r="M1036" i="6"/>
  <c r="AK1021" i="6"/>
  <c r="AC1021" i="6"/>
  <c r="U1021" i="6"/>
  <c r="M1021" i="6"/>
  <c r="AM1021" i="6"/>
  <c r="AH1036" i="6"/>
  <c r="V1036" i="6"/>
  <c r="L1036" i="6"/>
  <c r="AJ1021" i="6"/>
  <c r="AB1021" i="6"/>
  <c r="T1021" i="6"/>
  <c r="L1021" i="6"/>
  <c r="W1021" i="6"/>
  <c r="B1038" i="6"/>
  <c r="B1040" i="6" s="1"/>
  <c r="AQ1036" i="6"/>
  <c r="AE1036" i="6"/>
  <c r="U1036" i="6"/>
  <c r="AQ1021" i="6"/>
  <c r="AI1021" i="6"/>
  <c r="AA1021" i="6"/>
  <c r="S1021" i="6"/>
  <c r="AE1021" i="6"/>
  <c r="O1021" i="6"/>
  <c r="AP1036" i="6"/>
  <c r="AD1036" i="6"/>
  <c r="T1036" i="6"/>
  <c r="AP1021" i="6"/>
  <c r="AH1021" i="6"/>
  <c r="Z1021" i="6"/>
  <c r="R1021" i="6"/>
  <c r="AM1036" i="6"/>
  <c r="AC1036" i="6"/>
  <c r="S1036" i="6"/>
  <c r="AO1021" i="6"/>
  <c r="AG1021" i="6"/>
  <c r="Y1021" i="6"/>
  <c r="Q1021" i="6"/>
  <c r="AL1036" i="6"/>
  <c r="AB1036" i="6"/>
  <c r="R1036" i="6"/>
  <c r="AN1021" i="6"/>
  <c r="AF1021" i="6"/>
  <c r="X1021" i="6"/>
  <c r="P1021" i="6"/>
  <c r="AS1026" i="6"/>
  <c r="AW1026" i="6" s="1"/>
  <c r="AS1031" i="6"/>
  <c r="AW1031" i="6" s="1"/>
  <c r="T1034" i="6"/>
  <c r="AS1034" i="6" s="1"/>
  <c r="AW1034" i="6" s="1"/>
  <c r="AJ1034" i="6"/>
  <c r="AU1034" i="6" s="1"/>
  <c r="AY1034" i="6" s="1"/>
  <c r="AU1031" i="6"/>
  <c r="AY1031" i="6" s="1"/>
  <c r="AU1026" i="6"/>
  <c r="AY1026" i="6" s="1"/>
  <c r="AT1031" i="6"/>
  <c r="AX1031" i="6" s="1"/>
  <c r="AB1034" i="6"/>
  <c r="AT1034" i="6" s="1"/>
  <c r="AX1034" i="6" s="1"/>
  <c r="L1034" i="6"/>
  <c r="AR1034" i="6" s="1"/>
  <c r="AV1034" i="6" s="1"/>
  <c r="AR1031" i="6"/>
  <c r="AV1031" i="6" s="1"/>
  <c r="AT1026" i="6"/>
  <c r="AX1026" i="6" s="1"/>
  <c r="AR1026" i="6"/>
  <c r="AV1026" i="6" s="1"/>
  <c r="Z1023" i="6" a="1"/>
  <c r="AB1024" i="6" a="1"/>
  <c r="S1023" i="6" a="1"/>
  <c r="AC1022" i="6" a="1"/>
  <c r="Q1024" i="6" a="1"/>
  <c r="AL1024" i="6" a="1"/>
  <c r="AH1024" i="6" a="1"/>
  <c r="AP1022" i="6" a="1"/>
  <c r="T1023" i="6" a="1"/>
  <c r="W1024" i="6" a="1"/>
  <c r="AA1022" i="6" a="1"/>
  <c r="L1023" i="6" a="1"/>
  <c r="P1022" i="6" a="1"/>
  <c r="AF1022" i="6" a="1"/>
  <c r="AG1022" i="6" a="1"/>
  <c r="AF1023" i="6" a="1"/>
  <c r="M1022" i="6" a="1"/>
  <c r="AQ1024" i="6" a="1"/>
  <c r="M1023" i="6" a="1"/>
  <c r="L1022" i="6" a="1"/>
  <c r="AH1022" i="6" a="1"/>
  <c r="U1023" i="6" a="1"/>
  <c r="AD1023" i="6" a="1"/>
  <c r="AE1022" i="6" a="1"/>
  <c r="U1024" i="6" a="1"/>
  <c r="AK1024" i="6" a="1"/>
  <c r="AE1023" i="6" a="1"/>
  <c r="V1022" i="6" a="1"/>
  <c r="AC1024" i="6" a="1"/>
  <c r="AG1023" i="6" a="1"/>
  <c r="S1024" i="6" a="1"/>
  <c r="AN1022" i="6" a="1"/>
  <c r="M1024" i="6" a="1"/>
  <c r="AO1024" i="6" a="1"/>
  <c r="S1022" i="6" a="1"/>
  <c r="AC1023" i="6" a="1"/>
  <c r="Q1022" i="6" a="1"/>
  <c r="AN1023" i="6" a="1"/>
  <c r="AM1023" i="6" a="1"/>
  <c r="AD1024" i="6" a="1"/>
  <c r="N1022" i="6" a="1"/>
  <c r="V1023" i="6" a="1"/>
  <c r="AB1022" i="6" a="1"/>
  <c r="P1023" i="6" a="1"/>
  <c r="W1023" i="6" a="1"/>
  <c r="AK1022" i="6" a="1"/>
  <c r="T1022" i="6" a="1"/>
  <c r="AG1024" i="6" a="1"/>
  <c r="AO1023" i="6" a="1"/>
  <c r="P1024" i="6" a="1"/>
  <c r="AK1023" i="6" a="1"/>
  <c r="Y1023" i="6" a="1"/>
  <c r="AH1023" i="6" a="1"/>
  <c r="X1022" i="6" a="1"/>
  <c r="U1022" i="6" a="1"/>
  <c r="Z1024" i="6" a="1"/>
  <c r="R1024" i="6" a="1"/>
  <c r="AJ1024" i="6" a="1"/>
  <c r="V1024" i="6" a="1"/>
  <c r="AA1024" i="6" a="1"/>
  <c r="N1023" i="6" a="1"/>
  <c r="N1024" i="6" a="1"/>
  <c r="Q1023" i="6" a="1"/>
  <c r="AA1023" i="6" a="1"/>
  <c r="AL1023" i="6" a="1"/>
  <c r="R1022" i="6" a="1"/>
  <c r="Z1022" i="6" a="1"/>
  <c r="O1022" i="6" a="1"/>
  <c r="L1024" i="6" a="1"/>
  <c r="AJ1022" i="6" a="1"/>
  <c r="T1024" i="6" a="1"/>
  <c r="O1024" i="6" a="1"/>
  <c r="Y1024" i="6" a="1"/>
  <c r="Y1022" i="6" a="1"/>
  <c r="AF1024" i="6" a="1"/>
  <c r="AN1024" i="6" a="1"/>
  <c r="AB1023" i="6" a="1"/>
  <c r="AI1023" i="6" a="1"/>
  <c r="AM1022" i="6" a="1"/>
  <c r="AQ1022" i="6" a="1"/>
  <c r="AP1023" i="6" a="1"/>
  <c r="AJ1023" i="6" a="1"/>
  <c r="AQ1023" i="6" a="1"/>
  <c r="AE1024" i="6" a="1"/>
  <c r="AO1022" i="6" a="1"/>
  <c r="AI1022" i="6" a="1"/>
  <c r="AI1024" i="6" a="1"/>
  <c r="AP1024" i="6" a="1"/>
  <c r="O1023" i="6" a="1"/>
  <c r="R1023" i="6" a="1"/>
  <c r="AM1024" i="6" a="1"/>
  <c r="AD1022" i="6" a="1"/>
  <c r="W1022" i="6" a="1"/>
  <c r="X1023" i="6" a="1"/>
  <c r="AL1022" i="6" a="1"/>
  <c r="X1024" i="6" a="1"/>
  <c r="AP1071" i="6" l="1"/>
  <c r="AH1071" i="6"/>
  <c r="Z1071" i="6"/>
  <c r="R1071" i="6"/>
  <c r="AO1071" i="6"/>
  <c r="AG1071" i="6"/>
  <c r="Y1071" i="6"/>
  <c r="Q1071" i="6"/>
  <c r="AJ1071" i="6"/>
  <c r="AB1071" i="6"/>
  <c r="T1071" i="6"/>
  <c r="L1071" i="6"/>
  <c r="AF1071" i="6"/>
  <c r="U1071" i="6"/>
  <c r="H1076" i="6"/>
  <c r="H1078" i="6" s="1"/>
  <c r="B1081" i="6" s="1"/>
  <c r="AE1071" i="6"/>
  <c r="S1071" i="6"/>
  <c r="AQ1071" i="6"/>
  <c r="AD1071" i="6"/>
  <c r="P1071" i="6"/>
  <c r="AN1071" i="6"/>
  <c r="AC1071" i="6"/>
  <c r="O1071" i="6"/>
  <c r="AM1071" i="6"/>
  <c r="AA1071" i="6"/>
  <c r="N1071" i="6"/>
  <c r="AL1071" i="6"/>
  <c r="X1071" i="6"/>
  <c r="M1071" i="6"/>
  <c r="AK1071" i="6"/>
  <c r="V1071" i="6"/>
  <c r="AI1071" i="6"/>
  <c r="W1071" i="6"/>
  <c r="AR1051" i="6"/>
  <c r="AV1051" i="6" s="1"/>
  <c r="AS1051" i="6"/>
  <c r="AW1051" i="6" s="1"/>
  <c r="AU1051" i="6"/>
  <c r="AY1051" i="6" s="1"/>
  <c r="AL1056" i="6"/>
  <c r="AD1056" i="6"/>
  <c r="V1056" i="6"/>
  <c r="N1056" i="6"/>
  <c r="AQ1056" i="6"/>
  <c r="AI1056" i="6"/>
  <c r="AA1056" i="6"/>
  <c r="S1056" i="6"/>
  <c r="AN1056" i="6"/>
  <c r="AF1056" i="6"/>
  <c r="X1056" i="6"/>
  <c r="P1056" i="6"/>
  <c r="AK1056" i="6"/>
  <c r="Y1056" i="6"/>
  <c r="L1056" i="6"/>
  <c r="AJ1056" i="6"/>
  <c r="W1056" i="6"/>
  <c r="AH1056" i="6"/>
  <c r="U1056" i="6"/>
  <c r="AG1056" i="6"/>
  <c r="T1056" i="6"/>
  <c r="Z1056" i="6"/>
  <c r="AE1056" i="6"/>
  <c r="R1056" i="6"/>
  <c r="AM1056" i="6"/>
  <c r="C1057" i="6"/>
  <c r="C1059" i="6" s="1"/>
  <c r="AP1056" i="6"/>
  <c r="AC1056" i="6"/>
  <c r="Q1056" i="6"/>
  <c r="M1056" i="6"/>
  <c r="AO1056" i="6"/>
  <c r="AB1056" i="6"/>
  <c r="O1056" i="6"/>
  <c r="AT1051" i="6"/>
  <c r="AX1051" i="6" s="1"/>
  <c r="AT1027" i="6"/>
  <c r="AX1027" i="6" s="1"/>
  <c r="AD1024" i="6"/>
  <c r="AP1022" i="6"/>
  <c r="U1023" i="6"/>
  <c r="AB1023" i="6"/>
  <c r="AK1024" i="6"/>
  <c r="Q1022" i="6"/>
  <c r="T1022" i="6"/>
  <c r="AE1023" i="6"/>
  <c r="AN1024" i="6"/>
  <c r="AL1023" i="6"/>
  <c r="O1024" i="6"/>
  <c r="AA1022" i="6"/>
  <c r="X1024" i="6"/>
  <c r="AJ1022" i="6"/>
  <c r="O1023" i="6"/>
  <c r="AH1024" i="6"/>
  <c r="N1022" i="6"/>
  <c r="Y1023" i="6"/>
  <c r="O1022" i="6"/>
  <c r="Z1023" i="6"/>
  <c r="AI1024" i="6"/>
  <c r="X1022" i="6"/>
  <c r="AI1023" i="6"/>
  <c r="L1024" i="6"/>
  <c r="AK1023" i="6"/>
  <c r="N1024" i="6"/>
  <c r="Z1022" i="6"/>
  <c r="W1024" i="6"/>
  <c r="AI1022" i="6"/>
  <c r="N1023" i="6"/>
  <c r="L1022" i="6"/>
  <c r="W1023" i="6"/>
  <c r="AF1024" i="6"/>
  <c r="Y1024" i="6"/>
  <c r="AK1022" i="6"/>
  <c r="P1023" i="6"/>
  <c r="AG1023" i="6"/>
  <c r="AP1024" i="6"/>
  <c r="V1022" i="6"/>
  <c r="AQ1024" i="6"/>
  <c r="W1022" i="6"/>
  <c r="AH1023" i="6"/>
  <c r="T1024" i="6"/>
  <c r="AF1022" i="6"/>
  <c r="AQ1023" i="6"/>
  <c r="V1024" i="6"/>
  <c r="AH1022" i="6"/>
  <c r="M1023" i="6"/>
  <c r="AQ1022" i="6"/>
  <c r="V1023" i="6"/>
  <c r="AE1024" i="6"/>
  <c r="X1023" i="6"/>
  <c r="AG1024" i="6"/>
  <c r="M1022" i="6"/>
  <c r="AO1023" i="6"/>
  <c r="R1024" i="6"/>
  <c r="AD1022" i="6"/>
  <c r="AP1023" i="6"/>
  <c r="S1024" i="6"/>
  <c r="AE1022" i="6"/>
  <c r="AN1022" i="6"/>
  <c r="AB1024" i="6"/>
  <c r="S1023" i="6"/>
  <c r="AM1022" i="6"/>
  <c r="AA1024" i="6"/>
  <c r="R1023" i="6"/>
  <c r="AL1022" i="6"/>
  <c r="Z1024" i="6"/>
  <c r="Q1023" i="6"/>
  <c r="AG1022" i="6"/>
  <c r="L1023" i="6"/>
  <c r="U1024" i="6"/>
  <c r="AM1024" i="6"/>
  <c r="S1022" i="6"/>
  <c r="AD1023" i="6"/>
  <c r="P1024" i="6"/>
  <c r="AB1022" i="6"/>
  <c r="AM1023" i="6"/>
  <c r="AF1023" i="6"/>
  <c r="AO1024" i="6"/>
  <c r="U1022" i="6"/>
  <c r="Y1022" i="6"/>
  <c r="AJ1023" i="6"/>
  <c r="M1024" i="6"/>
  <c r="AO1022" i="6"/>
  <c r="AC1024" i="6"/>
  <c r="T1023" i="6"/>
  <c r="P1022" i="6"/>
  <c r="AA1023" i="6"/>
  <c r="AJ1024" i="6"/>
  <c r="AL1024" i="6"/>
  <c r="R1022" i="6"/>
  <c r="AC1023" i="6"/>
  <c r="AC1022" i="6"/>
  <c r="AN1023" i="6"/>
  <c r="Q1024" i="6"/>
  <c r="AZ1026" i="6"/>
  <c r="AR1027" i="6"/>
  <c r="AV1027" i="6" s="1"/>
  <c r="AU1036" i="6"/>
  <c r="AY1036" i="6" s="1"/>
  <c r="AU1029" i="6"/>
  <c r="AY1029" i="6" s="1"/>
  <c r="AR1021" i="6"/>
  <c r="AV1021" i="6" s="1"/>
  <c r="AS1021" i="6"/>
  <c r="AW1021" i="6" s="1"/>
  <c r="AS1036" i="6"/>
  <c r="AW1036" i="6" s="1"/>
  <c r="AT1021" i="6"/>
  <c r="AX1021" i="6" s="1"/>
  <c r="AT1028" i="6"/>
  <c r="AX1028" i="6" s="1"/>
  <c r="AU1027" i="6"/>
  <c r="AY1027" i="6" s="1"/>
  <c r="AU1021" i="6"/>
  <c r="AY1021" i="6" s="1"/>
  <c r="AR1036" i="6"/>
  <c r="AV1036" i="6" s="1"/>
  <c r="AT1036" i="6"/>
  <c r="AX1036" i="6" s="1"/>
  <c r="AZ1031" i="6"/>
  <c r="AT1029" i="6"/>
  <c r="AX1029" i="6" s="1"/>
  <c r="AS1027" i="6"/>
  <c r="AW1027" i="6" s="1"/>
  <c r="AR1029" i="6"/>
  <c r="AV1029" i="6" s="1"/>
  <c r="AZ1034" i="6"/>
  <c r="AR1028" i="6"/>
  <c r="AV1028" i="6" s="1"/>
  <c r="AS1029" i="6"/>
  <c r="AW1029" i="6" s="1"/>
  <c r="AU1028" i="6"/>
  <c r="AY1028" i="6" s="1"/>
  <c r="AS1028" i="6"/>
  <c r="AW1028" i="6" s="1"/>
  <c r="I1034" i="6" l="1"/>
  <c r="D1024" i="6" s="1"/>
  <c r="AJ1076" i="6"/>
  <c r="AB1076" i="6"/>
  <c r="T1076" i="6"/>
  <c r="L1076" i="6"/>
  <c r="AQ1076" i="6"/>
  <c r="AI1076" i="6"/>
  <c r="AA1076" i="6"/>
  <c r="S1076" i="6"/>
  <c r="AL1076" i="6"/>
  <c r="AD1076" i="6"/>
  <c r="V1076" i="6"/>
  <c r="N1076" i="6"/>
  <c r="D1076" i="6"/>
  <c r="D1078" i="6" s="1"/>
  <c r="AM1076" i="6"/>
  <c r="Y1076" i="6"/>
  <c r="M1076" i="6"/>
  <c r="AK1076" i="6"/>
  <c r="X1076" i="6"/>
  <c r="AH1076" i="6"/>
  <c r="W1076" i="6"/>
  <c r="AG1076" i="6"/>
  <c r="U1076" i="6"/>
  <c r="AF1076" i="6"/>
  <c r="R1076" i="6"/>
  <c r="AP1076" i="6"/>
  <c r="AE1076" i="6"/>
  <c r="Q1076" i="6"/>
  <c r="AO1076" i="6"/>
  <c r="AC1076" i="6"/>
  <c r="P1076" i="6"/>
  <c r="AN1076" i="6"/>
  <c r="Z1076" i="6"/>
  <c r="O1076" i="6"/>
  <c r="AR1071" i="6"/>
  <c r="AV1071" i="6" s="1"/>
  <c r="AS1071" i="6"/>
  <c r="AW1071" i="6" s="1"/>
  <c r="AT1071" i="6"/>
  <c r="AX1071" i="6" s="1"/>
  <c r="AU1071" i="6"/>
  <c r="AY1071" i="6" s="1"/>
  <c r="AZ1051" i="6"/>
  <c r="AS1056" i="6"/>
  <c r="AW1056" i="6" s="1"/>
  <c r="AT1056" i="6"/>
  <c r="AX1056" i="6" s="1"/>
  <c r="AU1056" i="6"/>
  <c r="AY1056" i="6" s="1"/>
  <c r="AR1056" i="6"/>
  <c r="AV1056" i="6" s="1"/>
  <c r="AS1023" i="6"/>
  <c r="AW1023" i="6" s="1"/>
  <c r="AR1023" i="6"/>
  <c r="AV1023" i="6" s="1"/>
  <c r="AR1022" i="6"/>
  <c r="AV1022" i="6" s="1"/>
  <c r="AU1022" i="6"/>
  <c r="AY1022" i="6" s="1"/>
  <c r="AZ1021" i="6"/>
  <c r="AT1024" i="6"/>
  <c r="AX1024" i="6" s="1"/>
  <c r="AZ1036" i="6"/>
  <c r="I1038" i="6" s="1"/>
  <c r="C1028" i="6" s="1"/>
  <c r="AZ1028" i="6"/>
  <c r="AZ1029" i="6"/>
  <c r="AR1024" i="6"/>
  <c r="AV1024" i="6" s="1"/>
  <c r="AS1022" i="6"/>
  <c r="AW1022" i="6" s="1"/>
  <c r="AT1022" i="6"/>
  <c r="AX1022" i="6" s="1"/>
  <c r="AT1023" i="6"/>
  <c r="AX1023" i="6" s="1"/>
  <c r="AU1023" i="6"/>
  <c r="AY1023" i="6" s="1"/>
  <c r="AS1024" i="6"/>
  <c r="AW1024" i="6" s="1"/>
  <c r="AZ1027" i="6"/>
  <c r="AU1024" i="6"/>
  <c r="AY1024" i="6" s="1"/>
  <c r="AS1076" i="6" l="1"/>
  <c r="AW1076" i="6" s="1"/>
  <c r="AZ1056" i="6"/>
  <c r="AZ1071" i="6"/>
  <c r="AT1076" i="6"/>
  <c r="AX1076" i="6" s="1"/>
  <c r="AR1076" i="6"/>
  <c r="AV1076" i="6" s="1"/>
  <c r="AU1076" i="6"/>
  <c r="AY1076" i="6" s="1"/>
  <c r="I1029" i="6"/>
  <c r="C1024" i="6" s="1"/>
  <c r="G1024" i="6" s="1"/>
  <c r="E1038" i="6" s="1"/>
  <c r="E1040" i="6" s="1"/>
  <c r="AZ1022" i="6"/>
  <c r="AZ1023" i="6"/>
  <c r="AZ1024" i="6"/>
  <c r="AZ1076" i="6" l="1"/>
  <c r="AJ1050" i="6"/>
  <c r="AB1050" i="6"/>
  <c r="T1050" i="6"/>
  <c r="L1050" i="6"/>
  <c r="AJ1045" i="6"/>
  <c r="AB1045" i="6"/>
  <c r="T1045" i="6"/>
  <c r="L1045" i="6"/>
  <c r="AO1050" i="6"/>
  <c r="AO1053" i="6" s="1"/>
  <c r="AG1050" i="6"/>
  <c r="AG1053" i="6" s="1"/>
  <c r="Y1050" i="6"/>
  <c r="Y1053" i="6" s="1"/>
  <c r="Q1050" i="6"/>
  <c r="Q1053" i="6" s="1"/>
  <c r="AL1050" i="6"/>
  <c r="AL1053" i="6" s="1"/>
  <c r="AD1050" i="6"/>
  <c r="AD1053" i="6" s="1"/>
  <c r="V1050" i="6"/>
  <c r="V1053" i="6" s="1"/>
  <c r="N1050" i="6"/>
  <c r="N1053" i="6" s="1"/>
  <c r="AL1045" i="6"/>
  <c r="AD1045" i="6"/>
  <c r="V1045" i="6"/>
  <c r="N1045" i="6"/>
  <c r="AM1050" i="6"/>
  <c r="AM1053" i="6" s="1"/>
  <c r="Z1050" i="6"/>
  <c r="Z1053" i="6" s="1"/>
  <c r="M1050" i="6"/>
  <c r="M1053" i="6" s="1"/>
  <c r="AQ1045" i="6"/>
  <c r="AG1045" i="6"/>
  <c r="W1045" i="6"/>
  <c r="AK1050" i="6"/>
  <c r="AK1053" i="6" s="1"/>
  <c r="X1050" i="6"/>
  <c r="X1053" i="6" s="1"/>
  <c r="AP1045" i="6"/>
  <c r="AF1045" i="6"/>
  <c r="U1045" i="6"/>
  <c r="AI1050" i="6"/>
  <c r="AI1053" i="6" s="1"/>
  <c r="W1050" i="6"/>
  <c r="W1053" i="6" s="1"/>
  <c r="AO1045" i="6"/>
  <c r="AE1045" i="6"/>
  <c r="S1045" i="6"/>
  <c r="F1057" i="6"/>
  <c r="F1059" i="6" s="1"/>
  <c r="AH1050" i="6"/>
  <c r="AH1053" i="6" s="1"/>
  <c r="U1050" i="6"/>
  <c r="U1053" i="6" s="1"/>
  <c r="AN1045" i="6"/>
  <c r="AC1045" i="6"/>
  <c r="R1045" i="6"/>
  <c r="AF1050" i="6"/>
  <c r="AF1053" i="6" s="1"/>
  <c r="S1050" i="6"/>
  <c r="S1053" i="6" s="1"/>
  <c r="AM1045" i="6"/>
  <c r="AA1045" i="6"/>
  <c r="Q1045" i="6"/>
  <c r="AA1050" i="6"/>
  <c r="AA1053" i="6" s="1"/>
  <c r="AQ1050" i="6"/>
  <c r="AQ1053" i="6" s="1"/>
  <c r="AE1050" i="6"/>
  <c r="AE1053" i="6" s="1"/>
  <c r="R1050" i="6"/>
  <c r="R1053" i="6" s="1"/>
  <c r="AK1045" i="6"/>
  <c r="Z1045" i="6"/>
  <c r="P1045" i="6"/>
  <c r="AN1050" i="6"/>
  <c r="AN1053" i="6" s="1"/>
  <c r="AH1045" i="6"/>
  <c r="AP1050" i="6"/>
  <c r="AP1053" i="6" s="1"/>
  <c r="AC1050" i="6"/>
  <c r="AC1053" i="6" s="1"/>
  <c r="P1050" i="6"/>
  <c r="P1053" i="6" s="1"/>
  <c r="AI1045" i="6"/>
  <c r="Y1045" i="6"/>
  <c r="O1045" i="6"/>
  <c r="O1050" i="6"/>
  <c r="O1053" i="6" s="1"/>
  <c r="X1045" i="6"/>
  <c r="M1045" i="6"/>
  <c r="I1024" i="6"/>
  <c r="B1028" i="6" s="1"/>
  <c r="G1028" i="6" s="1"/>
  <c r="A1038" i="6" s="1"/>
  <c r="A1040" i="6" s="1"/>
  <c r="U1048" i="6" a="1"/>
  <c r="AC1046" i="6" a="1"/>
  <c r="AM1047" i="6" a="1"/>
  <c r="AA1046" i="6" a="1"/>
  <c r="T1047" i="6" a="1"/>
  <c r="AK1046" i="6" a="1"/>
  <c r="U1047" i="6" a="1"/>
  <c r="V1048" i="6" a="1"/>
  <c r="Z1047" i="6" a="1"/>
  <c r="Y1048" i="6" a="1"/>
  <c r="L1046" i="6" a="1"/>
  <c r="AB1047" i="6" a="1"/>
  <c r="AH1046" i="6" a="1"/>
  <c r="AG1047" i="6" a="1"/>
  <c r="P1047" i="6" a="1"/>
  <c r="Q1047" i="6" a="1"/>
  <c r="AC1047" i="6" a="1"/>
  <c r="W1046" i="6" a="1"/>
  <c r="AL1048" i="6" a="1"/>
  <c r="X1046" i="6" a="1"/>
  <c r="U1046" i="6" a="1"/>
  <c r="AL1047" i="6" a="1"/>
  <c r="R1047" i="6" a="1"/>
  <c r="W1047" i="6" a="1"/>
  <c r="X1048" i="6" a="1"/>
  <c r="AB1048" i="6" a="1"/>
  <c r="AQ1048" i="6" a="1"/>
  <c r="AQ1047" i="6" a="1"/>
  <c r="AB1046" i="6" a="1"/>
  <c r="AF1046" i="6" a="1"/>
  <c r="AH1047" i="6" a="1"/>
  <c r="S1046" i="6" a="1"/>
  <c r="AA1047" i="6" a="1"/>
  <c r="P1048" i="6" a="1"/>
  <c r="Q1046" i="6" a="1"/>
  <c r="L1047" i="6" a="1"/>
  <c r="AO1047" i="6" a="1"/>
  <c r="AC1048" i="6" a="1"/>
  <c r="AM1046" i="6" a="1"/>
  <c r="T1048" i="6" a="1"/>
  <c r="AN1046" i="6" a="1"/>
  <c r="O1047" i="6" a="1"/>
  <c r="S1048" i="6" a="1"/>
  <c r="S1047" i="6" a="1"/>
  <c r="W1048" i="6" a="1"/>
  <c r="R1048" i="6" a="1"/>
  <c r="AE1046" i="6" a="1"/>
  <c r="AI1048" i="6" a="1"/>
  <c r="AO1046" i="6" a="1"/>
  <c r="P1046" i="6" a="1"/>
  <c r="AA1048" i="6" a="1"/>
  <c r="AD1047" i="6" a="1"/>
  <c r="L1048" i="6" a="1"/>
  <c r="AP1046" i="6" a="1"/>
  <c r="Z1046" i="6" a="1"/>
  <c r="V1046" i="6" a="1"/>
  <c r="AF1047" i="6" a="1"/>
  <c r="X1047" i="6" a="1"/>
  <c r="AF1048" i="6" a="1"/>
  <c r="AD1048" i="6" a="1"/>
  <c r="Q1048" i="6" a="1"/>
  <c r="AG1048" i="6" a="1"/>
  <c r="R1046" i="6" a="1"/>
  <c r="AG1046" i="6" a="1"/>
  <c r="AD1046" i="6" a="1"/>
  <c r="Y1046" i="6" a="1"/>
  <c r="N1047" i="6" a="1"/>
  <c r="AI1047" i="6" a="1"/>
  <c r="AI1046" i="6" a="1"/>
  <c r="Y1047" i="6" a="1"/>
  <c r="O1048" i="6" a="1"/>
  <c r="M1046" i="6" a="1"/>
  <c r="O1046" i="6" a="1"/>
  <c r="AJ1047" i="6" a="1"/>
  <c r="AO1048" i="6" a="1"/>
  <c r="AJ1048" i="6" a="1"/>
  <c r="AK1048" i="6" a="1"/>
  <c r="AH1048" i="6" a="1"/>
  <c r="AL1046" i="6" a="1"/>
  <c r="M1047" i="6" a="1"/>
  <c r="M1048" i="6" a="1"/>
  <c r="N1046" i="6" a="1"/>
  <c r="AN1048" i="6" a="1"/>
  <c r="AP1048" i="6" a="1"/>
  <c r="T1046" i="6" a="1"/>
  <c r="N1048" i="6" a="1"/>
  <c r="V1047" i="6" a="1"/>
  <c r="AM1048" i="6" a="1"/>
  <c r="AE1048" i="6" a="1"/>
  <c r="AP1047" i="6" a="1"/>
  <c r="AN1047" i="6" a="1"/>
  <c r="AK1047" i="6" a="1"/>
  <c r="AQ1046" i="6" a="1"/>
  <c r="Z1048" i="6" a="1"/>
  <c r="AJ1046" i="6" a="1"/>
  <c r="AE1047" i="6" a="1"/>
  <c r="AQ1070" i="6" l="1"/>
  <c r="AI1070" i="6"/>
  <c r="AA1070" i="6"/>
  <c r="S1070" i="6"/>
  <c r="AP1070" i="6"/>
  <c r="AH1070" i="6"/>
  <c r="Z1070" i="6"/>
  <c r="R1070" i="6"/>
  <c r="AK1070" i="6"/>
  <c r="AC1070" i="6"/>
  <c r="U1070" i="6"/>
  <c r="M1070" i="6"/>
  <c r="AJ1070" i="6"/>
  <c r="W1070" i="6"/>
  <c r="AG1070" i="6"/>
  <c r="V1070" i="6"/>
  <c r="G1076" i="6"/>
  <c r="G1078" i="6" s="1"/>
  <c r="AF1070" i="6"/>
  <c r="T1070" i="6"/>
  <c r="AE1070" i="6"/>
  <c r="Q1070" i="6"/>
  <c r="AO1070" i="6"/>
  <c r="AD1070" i="6"/>
  <c r="P1070" i="6"/>
  <c r="AN1070" i="6"/>
  <c r="AB1070" i="6"/>
  <c r="O1070" i="6"/>
  <c r="L1070" i="6"/>
  <c r="AM1070" i="6"/>
  <c r="AL1070" i="6"/>
  <c r="Y1070" i="6"/>
  <c r="X1070" i="6"/>
  <c r="N1070" i="6"/>
  <c r="AN1048" i="6"/>
  <c r="Z1047" i="6"/>
  <c r="U1046" i="6"/>
  <c r="AQ1047" i="6"/>
  <c r="AL1046" i="6"/>
  <c r="Y1048" i="6"/>
  <c r="R1048" i="6"/>
  <c r="AJ1047" i="6"/>
  <c r="AE1046" i="6"/>
  <c r="AI1048" i="6"/>
  <c r="U1047" i="6"/>
  <c r="P1046" i="6"/>
  <c r="Q1048" i="6"/>
  <c r="AI1047" i="6"/>
  <c r="AD1046" i="6"/>
  <c r="AA1048" i="6"/>
  <c r="AN1046" i="6"/>
  <c r="M1047" i="6"/>
  <c r="AG1048" i="6"/>
  <c r="S1047" i="6"/>
  <c r="N1046" i="6"/>
  <c r="AJ1048" i="6"/>
  <c r="V1047" i="6"/>
  <c r="Q1046" i="6"/>
  <c r="W1047" i="6"/>
  <c r="R1046" i="6"/>
  <c r="AK1048" i="6"/>
  <c r="AE1047" i="6"/>
  <c r="Z1046" i="6"/>
  <c r="M1048" i="6"/>
  <c r="AB1047" i="6"/>
  <c r="W1046" i="6"/>
  <c r="AP1048" i="6"/>
  <c r="AM1047" i="6"/>
  <c r="AH1046" i="6"/>
  <c r="U1048" i="6"/>
  <c r="AB1048" i="6"/>
  <c r="N1047" i="6"/>
  <c r="AO1046" i="6"/>
  <c r="AP1047" i="6"/>
  <c r="AK1046" i="6"/>
  <c r="X1048" i="6"/>
  <c r="AG1047" i="6"/>
  <c r="AB1046" i="6"/>
  <c r="O1048" i="6"/>
  <c r="AF1047" i="6"/>
  <c r="AA1046" i="6"/>
  <c r="N1048" i="6"/>
  <c r="AO1048" i="6"/>
  <c r="AA1047" i="6"/>
  <c r="V1046" i="6"/>
  <c r="AK1047" i="6"/>
  <c r="AF1046" i="6"/>
  <c r="S1048" i="6"/>
  <c r="AD1048" i="6"/>
  <c r="P1047" i="6"/>
  <c r="AQ1046" i="6"/>
  <c r="L1048" i="6"/>
  <c r="AD1047" i="6"/>
  <c r="Y1046" i="6"/>
  <c r="AM1048" i="6"/>
  <c r="Y1047" i="6"/>
  <c r="T1046" i="6"/>
  <c r="AQ1048" i="6"/>
  <c r="X1046" i="6"/>
  <c r="AC1047" i="6"/>
  <c r="AH1048" i="6"/>
  <c r="T1047" i="6"/>
  <c r="O1046" i="6"/>
  <c r="AC1046" i="6"/>
  <c r="P1048" i="6"/>
  <c r="AH1047" i="6"/>
  <c r="W1048" i="6"/>
  <c r="AO1047" i="6"/>
  <c r="AJ1046" i="6"/>
  <c r="AL1047" i="6"/>
  <c r="AG1046" i="6"/>
  <c r="T1048" i="6"/>
  <c r="M1046" i="6"/>
  <c r="AF1048" i="6"/>
  <c r="R1047" i="6"/>
  <c r="AC1048" i="6"/>
  <c r="O1047" i="6"/>
  <c r="AP1046" i="6"/>
  <c r="AL1048" i="6"/>
  <c r="X1047" i="6"/>
  <c r="S1046" i="6"/>
  <c r="V1048" i="6"/>
  <c r="AN1047" i="6"/>
  <c r="AI1046" i="6"/>
  <c r="L1047" i="6"/>
  <c r="AM1046" i="6"/>
  <c r="Z1048" i="6"/>
  <c r="AE1048" i="6"/>
  <c r="Q1047" i="6"/>
  <c r="L1046" i="6"/>
  <c r="AR1045" i="6"/>
  <c r="AV1045" i="6" s="1"/>
  <c r="AS1045" i="6"/>
  <c r="AW1045" i="6" s="1"/>
  <c r="AR1050" i="6"/>
  <c r="AV1050" i="6" s="1"/>
  <c r="L1053" i="6"/>
  <c r="AR1053" i="6" s="1"/>
  <c r="AV1053" i="6" s="1"/>
  <c r="AT1045" i="6"/>
  <c r="AX1045" i="6" s="1"/>
  <c r="AS1050" i="6"/>
  <c r="AW1050" i="6" s="1"/>
  <c r="T1053" i="6"/>
  <c r="AS1053" i="6" s="1"/>
  <c r="AW1053" i="6" s="1"/>
  <c r="B1057" i="6"/>
  <c r="B1059" i="6" s="1"/>
  <c r="AM1055" i="6"/>
  <c r="AE1055" i="6"/>
  <c r="W1055" i="6"/>
  <c r="O1055" i="6"/>
  <c r="AJ1055" i="6"/>
  <c r="AB1055" i="6"/>
  <c r="T1055" i="6"/>
  <c r="L1055" i="6"/>
  <c r="AO1055" i="6"/>
  <c r="AG1055" i="6"/>
  <c r="Y1055" i="6"/>
  <c r="Q1055" i="6"/>
  <c r="AN1055" i="6"/>
  <c r="AA1055" i="6"/>
  <c r="N1055" i="6"/>
  <c r="AP1040" i="6"/>
  <c r="AH1040" i="6"/>
  <c r="Z1040" i="6"/>
  <c r="R1040" i="6"/>
  <c r="AL1055" i="6"/>
  <c r="Z1055" i="6"/>
  <c r="M1055" i="6"/>
  <c r="AO1040" i="6"/>
  <c r="AG1040" i="6"/>
  <c r="Y1040" i="6"/>
  <c r="Q1040" i="6"/>
  <c r="AK1055" i="6"/>
  <c r="X1055" i="6"/>
  <c r="AN1040" i="6"/>
  <c r="AF1040" i="6"/>
  <c r="X1040" i="6"/>
  <c r="P1040" i="6"/>
  <c r="AI1055" i="6"/>
  <c r="V1055" i="6"/>
  <c r="AM1040" i="6"/>
  <c r="AE1040" i="6"/>
  <c r="W1040" i="6"/>
  <c r="O1040" i="6"/>
  <c r="AH1055" i="6"/>
  <c r="U1055" i="6"/>
  <c r="AL1040" i="6"/>
  <c r="AD1040" i="6"/>
  <c r="V1040" i="6"/>
  <c r="N1040" i="6"/>
  <c r="AP1055" i="6"/>
  <c r="AF1055" i="6"/>
  <c r="S1055" i="6"/>
  <c r="AK1040" i="6"/>
  <c r="AC1040" i="6"/>
  <c r="U1040" i="6"/>
  <c r="M1040" i="6"/>
  <c r="AC1055" i="6"/>
  <c r="AQ1055" i="6"/>
  <c r="AD1055" i="6"/>
  <c r="R1055" i="6"/>
  <c r="AJ1040" i="6"/>
  <c r="AB1040" i="6"/>
  <c r="T1040" i="6"/>
  <c r="L1040" i="6"/>
  <c r="P1055" i="6"/>
  <c r="AQ1040" i="6"/>
  <c r="AI1040" i="6"/>
  <c r="AA1040" i="6"/>
  <c r="S1040" i="6"/>
  <c r="AT1050" i="6"/>
  <c r="AX1050" i="6" s="1"/>
  <c r="AB1053" i="6"/>
  <c r="AT1053" i="6" s="1"/>
  <c r="AX1053" i="6" s="1"/>
  <c r="AU1045" i="6"/>
  <c r="AY1045" i="6" s="1"/>
  <c r="AU1050" i="6"/>
  <c r="AY1050" i="6" s="1"/>
  <c r="AJ1053" i="6"/>
  <c r="AU1053" i="6" s="1"/>
  <c r="AY1053" i="6" s="1"/>
  <c r="AK1042" i="6" a="1"/>
  <c r="AC1043" i="6" a="1"/>
  <c r="W1043" i="6" a="1"/>
  <c r="AL1042" i="6" a="1"/>
  <c r="AJ1041" i="6" a="1"/>
  <c r="AA1042" i="6" a="1"/>
  <c r="N1042" i="6" a="1"/>
  <c r="AK1041" i="6" a="1"/>
  <c r="AH1042" i="6" a="1"/>
  <c r="AG1042" i="6" a="1"/>
  <c r="N1043" i="6" a="1"/>
  <c r="AL1043" i="6" a="1"/>
  <c r="AC1041" i="6" a="1"/>
  <c r="AP1041" i="6" a="1"/>
  <c r="AM1043" i="6" a="1"/>
  <c r="U1043" i="6" a="1"/>
  <c r="X1041" i="6" a="1"/>
  <c r="V1043" i="6" a="1"/>
  <c r="W1041" i="6" a="1"/>
  <c r="AO1041" i="6" a="1"/>
  <c r="X1042" i="6" a="1"/>
  <c r="AG1041" i="6" a="1"/>
  <c r="AJ1042" i="6" a="1"/>
  <c r="P1042" i="6" a="1"/>
  <c r="U1042" i="6" a="1"/>
  <c r="AE1041" i="6" a="1"/>
  <c r="T1042" i="6" a="1"/>
  <c r="Z1041" i="6" a="1"/>
  <c r="AO1043" i="6" a="1"/>
  <c r="AC1042" i="6" a="1"/>
  <c r="AD1041" i="6" a="1"/>
  <c r="AF1041" i="6" a="1"/>
  <c r="AI1042" i="6" a="1"/>
  <c r="AI1043" i="6" a="1"/>
  <c r="R1042" i="6" a="1"/>
  <c r="AI1041" i="6" a="1"/>
  <c r="S1042" i="6" a="1"/>
  <c r="AO1042" i="6" a="1"/>
  <c r="AQ1041" i="6" a="1"/>
  <c r="AP1043" i="6" a="1"/>
  <c r="P1043" i="6" a="1"/>
  <c r="AF1043" i="6" a="1"/>
  <c r="AD1043" i="6" a="1"/>
  <c r="W1042" i="6" a="1"/>
  <c r="Z1043" i="6" a="1"/>
  <c r="AK1043" i="6" a="1"/>
  <c r="V1042" i="6" a="1"/>
  <c r="AM1041" i="6" a="1"/>
  <c r="O1042" i="6" a="1"/>
  <c r="AH1041" i="6" a="1"/>
  <c r="T1043" i="6" a="1"/>
  <c r="R1041" i="6" a="1"/>
  <c r="AM1042" i="6" a="1"/>
  <c r="Q1042" i="6" a="1"/>
  <c r="AD1042" i="6" a="1"/>
  <c r="Z1042" i="6" a="1"/>
  <c r="U1041" i="6" a="1"/>
  <c r="T1041" i="6" a="1"/>
  <c r="N1041" i="6" a="1"/>
  <c r="M1042" i="6" a="1"/>
  <c r="Y1043" i="6" a="1"/>
  <c r="Y1041" i="6" a="1"/>
  <c r="AB1043" i="6" a="1"/>
  <c r="AE1042" i="6" a="1"/>
  <c r="S1043" i="6" a="1"/>
  <c r="S1041" i="6" a="1"/>
  <c r="AG1043" i="6" a="1"/>
  <c r="Q1041" i="6" a="1"/>
  <c r="R1043" i="6" a="1"/>
  <c r="AA1041" i="6" a="1"/>
  <c r="P1041" i="6" a="1"/>
  <c r="Y1042" i="6" a="1"/>
  <c r="X1043" i="6" a="1"/>
  <c r="AN1043" i="6" a="1"/>
  <c r="L1043" i="6" a="1"/>
  <c r="O1041" i="6" a="1"/>
  <c r="V1041" i="6" a="1"/>
  <c r="AN1042" i="6" a="1"/>
  <c r="AQ1043" i="6" a="1"/>
  <c r="AL1041" i="6" a="1"/>
  <c r="M1043" i="6" a="1"/>
  <c r="AJ1043" i="6" a="1"/>
  <c r="AH1043" i="6" a="1"/>
  <c r="AA1043" i="6" a="1"/>
  <c r="O1043" i="6" a="1"/>
  <c r="AQ1042" i="6" a="1"/>
  <c r="AB1041" i="6" a="1"/>
  <c r="AB1042" i="6" a="1"/>
  <c r="AN1041" i="6" a="1"/>
  <c r="AF1042" i="6" a="1"/>
  <c r="L1042" i="6" a="1"/>
  <c r="AE1043" i="6" a="1"/>
  <c r="L1041" i="6" a="1"/>
  <c r="Q1043" i="6" a="1"/>
  <c r="AP1042" i="6" a="1"/>
  <c r="M1041" i="6" a="1"/>
  <c r="AS1048" i="6" l="1"/>
  <c r="AW1048" i="6" s="1"/>
  <c r="AJ1090" i="6"/>
  <c r="AB1090" i="6"/>
  <c r="T1090" i="6"/>
  <c r="L1090" i="6"/>
  <c r="AQ1090" i="6"/>
  <c r="AH1090" i="6"/>
  <c r="Y1090" i="6"/>
  <c r="P1090" i="6"/>
  <c r="AP1090" i="6"/>
  <c r="AG1090" i="6"/>
  <c r="X1090" i="6"/>
  <c r="O1090" i="6"/>
  <c r="AM1090" i="6"/>
  <c r="AD1090" i="6"/>
  <c r="U1090" i="6"/>
  <c r="H1095" i="6"/>
  <c r="H1097" i="6" s="1"/>
  <c r="B1100" i="6" s="1"/>
  <c r="AL1090" i="6"/>
  <c r="AC1090" i="6"/>
  <c r="S1090" i="6"/>
  <c r="AK1090" i="6"/>
  <c r="AA1090" i="6"/>
  <c r="R1090" i="6"/>
  <c r="AE1090" i="6"/>
  <c r="Z1090" i="6"/>
  <c r="W1090" i="6"/>
  <c r="V1090" i="6"/>
  <c r="AO1090" i="6"/>
  <c r="Q1090" i="6"/>
  <c r="AN1090" i="6"/>
  <c r="N1090" i="6"/>
  <c r="AI1090" i="6"/>
  <c r="M1090" i="6"/>
  <c r="AF1090" i="6"/>
  <c r="AS1055" i="6"/>
  <c r="AW1055" i="6" s="1"/>
  <c r="AS1046" i="6"/>
  <c r="AW1046" i="6" s="1"/>
  <c r="AU1070" i="6"/>
  <c r="AY1070" i="6" s="1"/>
  <c r="AS1070" i="6"/>
  <c r="AW1070" i="6" s="1"/>
  <c r="AT1070" i="6"/>
  <c r="AX1070" i="6" s="1"/>
  <c r="AR1070" i="6"/>
  <c r="AV1070" i="6" s="1"/>
  <c r="AL1075" i="6"/>
  <c r="AD1075" i="6"/>
  <c r="V1075" i="6"/>
  <c r="N1075" i="6"/>
  <c r="AK1075" i="6"/>
  <c r="AC1075" i="6"/>
  <c r="U1075" i="6"/>
  <c r="M1075" i="6"/>
  <c r="AN1075" i="6"/>
  <c r="AF1075" i="6"/>
  <c r="X1075" i="6"/>
  <c r="P1075" i="6"/>
  <c r="AJ1075" i="6"/>
  <c r="Y1075" i="6"/>
  <c r="AI1075" i="6"/>
  <c r="W1075" i="6"/>
  <c r="AH1075" i="6"/>
  <c r="T1075" i="6"/>
  <c r="AG1075" i="6"/>
  <c r="S1075" i="6"/>
  <c r="AQ1075" i="6"/>
  <c r="AE1075" i="6"/>
  <c r="R1075" i="6"/>
  <c r="C1076" i="6"/>
  <c r="C1078" i="6" s="1"/>
  <c r="AP1075" i="6"/>
  <c r="AB1075" i="6"/>
  <c r="Q1075" i="6"/>
  <c r="AO1075" i="6"/>
  <c r="AA1075" i="6"/>
  <c r="O1075" i="6"/>
  <c r="AM1075" i="6"/>
  <c r="Z1075" i="6"/>
  <c r="L1075" i="6"/>
  <c r="AT1047" i="6"/>
  <c r="AX1047" i="6" s="1"/>
  <c r="AU1048" i="6"/>
  <c r="AY1048" i="6" s="1"/>
  <c r="Y1041" i="6"/>
  <c r="M1043" i="6"/>
  <c r="AJ1042" i="6"/>
  <c r="AJ1043" i="6"/>
  <c r="P1041" i="6"/>
  <c r="AA1042" i="6"/>
  <c r="T1043" i="6"/>
  <c r="AQ1042" i="6"/>
  <c r="AF1041" i="6"/>
  <c r="AD1041" i="6"/>
  <c r="R1043" i="6"/>
  <c r="AO1042" i="6"/>
  <c r="AN1041" i="6"/>
  <c r="AB1043" i="6"/>
  <c r="S1042" i="6"/>
  <c r="O1043" i="6"/>
  <c r="AL1042" i="6"/>
  <c r="AA1041" i="6"/>
  <c r="AO1043" i="6"/>
  <c r="U1041" i="6"/>
  <c r="AF1042" i="6"/>
  <c r="AL1041" i="6"/>
  <c r="Z1043" i="6"/>
  <c r="Q1042" i="6"/>
  <c r="AA1043" i="6"/>
  <c r="R1042" i="6"/>
  <c r="AM1041" i="6"/>
  <c r="AL1043" i="6"/>
  <c r="R1041" i="6"/>
  <c r="AC1042" i="6"/>
  <c r="N1042" i="6"/>
  <c r="W1043" i="6"/>
  <c r="AI1041" i="6"/>
  <c r="AF1043" i="6"/>
  <c r="L1041" i="6"/>
  <c r="W1042" i="6"/>
  <c r="N1041" i="6"/>
  <c r="Y1042" i="6"/>
  <c r="AH1043" i="6"/>
  <c r="Z1042" i="6"/>
  <c r="AI1043" i="6"/>
  <c r="O1041" i="6"/>
  <c r="AI1042" i="6"/>
  <c r="X1041" i="6"/>
  <c r="L1043" i="6"/>
  <c r="AO1041" i="6"/>
  <c r="T1042" i="6"/>
  <c r="AC1043" i="6"/>
  <c r="AN1043" i="6"/>
  <c r="T1041" i="6"/>
  <c r="AE1042" i="6"/>
  <c r="V1042" i="6"/>
  <c r="AE1043" i="6"/>
  <c r="AQ1041" i="6"/>
  <c r="AK1043" i="6"/>
  <c r="Q1041" i="6"/>
  <c r="AB1042" i="6"/>
  <c r="U1043" i="6"/>
  <c r="AG1041" i="6"/>
  <c r="L1042" i="6"/>
  <c r="AQ1043" i="6"/>
  <c r="AH1042" i="6"/>
  <c r="W1041" i="6"/>
  <c r="AD1042" i="6"/>
  <c r="AM1043" i="6"/>
  <c r="S1041" i="6"/>
  <c r="P1043" i="6"/>
  <c r="AM1042" i="6"/>
  <c r="AB1041" i="6"/>
  <c r="AN1042" i="6"/>
  <c r="AC1041" i="6"/>
  <c r="Q1043" i="6"/>
  <c r="Z1041" i="6"/>
  <c r="N1043" i="6"/>
  <c r="AK1042" i="6"/>
  <c r="Y1043" i="6"/>
  <c r="AK1041" i="6"/>
  <c r="P1042" i="6"/>
  <c r="V1043" i="6"/>
  <c r="AH1041" i="6"/>
  <c r="M1042" i="6"/>
  <c r="M1041" i="6"/>
  <c r="X1042" i="6"/>
  <c r="AG1043" i="6"/>
  <c r="AP1041" i="6"/>
  <c r="U1042" i="6"/>
  <c r="AD1043" i="6"/>
  <c r="V1041" i="6"/>
  <c r="AP1043" i="6"/>
  <c r="AG1042" i="6"/>
  <c r="S1043" i="6"/>
  <c r="AP1042" i="6"/>
  <c r="AE1041" i="6"/>
  <c r="X1043" i="6"/>
  <c r="AJ1041" i="6"/>
  <c r="O1042" i="6"/>
  <c r="AT1055" i="6"/>
  <c r="AX1055" i="6" s="1"/>
  <c r="AT1040" i="6"/>
  <c r="AX1040" i="6" s="1"/>
  <c r="AU1040" i="6"/>
  <c r="AY1040" i="6" s="1"/>
  <c r="AR1055" i="6"/>
  <c r="AV1055" i="6" s="1"/>
  <c r="AR1046" i="6"/>
  <c r="AV1046" i="6" s="1"/>
  <c r="AU1047" i="6"/>
  <c r="AY1047" i="6" s="1"/>
  <c r="AU1055" i="6"/>
  <c r="AY1055" i="6" s="1"/>
  <c r="AT1048" i="6"/>
  <c r="AX1048" i="6" s="1"/>
  <c r="AZ1053" i="6"/>
  <c r="AS1047" i="6"/>
  <c r="AW1047" i="6" s="1"/>
  <c r="AT1046" i="6"/>
  <c r="AX1046" i="6" s="1"/>
  <c r="AR1040" i="6"/>
  <c r="AV1040" i="6" s="1"/>
  <c r="AZ1050" i="6"/>
  <c r="AR1047" i="6"/>
  <c r="AV1047" i="6" s="1"/>
  <c r="AU1046" i="6"/>
  <c r="AY1046" i="6" s="1"/>
  <c r="AR1048" i="6"/>
  <c r="AV1048" i="6" s="1"/>
  <c r="AS1040" i="6"/>
  <c r="AW1040" i="6" s="1"/>
  <c r="AZ1045" i="6"/>
  <c r="AZ1048" i="6" l="1"/>
  <c r="I1053" i="6"/>
  <c r="D1043" i="6" s="1"/>
  <c r="AL1095" i="6"/>
  <c r="AD1095" i="6"/>
  <c r="V1095" i="6"/>
  <c r="N1095" i="6"/>
  <c r="D1095" i="6"/>
  <c r="D1097" i="6" s="1"/>
  <c r="AQ1095" i="6"/>
  <c r="AH1095" i="6"/>
  <c r="Y1095" i="6"/>
  <c r="P1095" i="6"/>
  <c r="AP1095" i="6"/>
  <c r="AG1095" i="6"/>
  <c r="X1095" i="6"/>
  <c r="O1095" i="6"/>
  <c r="AO1095" i="6"/>
  <c r="AF1095" i="6"/>
  <c r="W1095" i="6"/>
  <c r="M1095" i="6"/>
  <c r="AN1095" i="6"/>
  <c r="AE1095" i="6"/>
  <c r="U1095" i="6"/>
  <c r="L1095" i="6"/>
  <c r="AM1095" i="6"/>
  <c r="AC1095" i="6"/>
  <c r="T1095" i="6"/>
  <c r="AK1095" i="6"/>
  <c r="AB1095" i="6"/>
  <c r="S1095" i="6"/>
  <c r="AJ1095" i="6"/>
  <c r="AA1095" i="6"/>
  <c r="R1095" i="6"/>
  <c r="AI1095" i="6"/>
  <c r="Z1095" i="6"/>
  <c r="Q1095" i="6"/>
  <c r="AU1090" i="6"/>
  <c r="AY1090" i="6" s="1"/>
  <c r="AR1090" i="6"/>
  <c r="AV1090" i="6" s="1"/>
  <c r="AS1090" i="6"/>
  <c r="AW1090" i="6" s="1"/>
  <c r="AT1090" i="6"/>
  <c r="AX1090" i="6" s="1"/>
  <c r="AZ1070" i="6"/>
  <c r="AR1075" i="6"/>
  <c r="AV1075" i="6" s="1"/>
  <c r="AR1043" i="6"/>
  <c r="AV1043" i="6" s="1"/>
  <c r="AT1075" i="6"/>
  <c r="AX1075" i="6" s="1"/>
  <c r="AS1075" i="6"/>
  <c r="AW1075" i="6" s="1"/>
  <c r="AU1075" i="6"/>
  <c r="AY1075" i="6" s="1"/>
  <c r="AU1041" i="6"/>
  <c r="AY1041" i="6" s="1"/>
  <c r="AS1042" i="6"/>
  <c r="AW1042" i="6" s="1"/>
  <c r="AT1043" i="6"/>
  <c r="AX1043" i="6" s="1"/>
  <c r="AT1042" i="6"/>
  <c r="AX1042" i="6" s="1"/>
  <c r="AZ1047" i="6"/>
  <c r="AZ1040" i="6"/>
  <c r="AZ1055" i="6"/>
  <c r="I1057" i="6" s="1"/>
  <c r="C1047" i="6" s="1"/>
  <c r="AR1042" i="6"/>
  <c r="AV1042" i="6" s="1"/>
  <c r="AU1043" i="6"/>
  <c r="AY1043" i="6" s="1"/>
  <c r="AR1041" i="6"/>
  <c r="AV1041" i="6" s="1"/>
  <c r="AU1042" i="6"/>
  <c r="AY1042" i="6" s="1"/>
  <c r="AZ1046" i="6"/>
  <c r="AT1041" i="6"/>
  <c r="AX1041" i="6" s="1"/>
  <c r="AS1041" i="6"/>
  <c r="AW1041" i="6" s="1"/>
  <c r="AS1043" i="6"/>
  <c r="AW1043" i="6" s="1"/>
  <c r="AS1095" i="6" l="1"/>
  <c r="AW1095" i="6" s="1"/>
  <c r="AR1095" i="6"/>
  <c r="AV1095" i="6" s="1"/>
  <c r="AZ1090" i="6"/>
  <c r="AT1095" i="6"/>
  <c r="AX1095" i="6" s="1"/>
  <c r="AU1095" i="6"/>
  <c r="AY1095" i="6" s="1"/>
  <c r="AZ1075" i="6"/>
  <c r="AZ1042" i="6"/>
  <c r="AZ1041" i="6"/>
  <c r="AZ1043" i="6"/>
  <c r="I1048" i="6"/>
  <c r="C1043" i="6" s="1"/>
  <c r="G1043" i="6" s="1"/>
  <c r="I1043" i="6" l="1"/>
  <c r="B1047" i="6" s="1"/>
  <c r="G1047" i="6" s="1"/>
  <c r="A1057" i="6" s="1"/>
  <c r="A1059" i="6" s="1"/>
  <c r="AZ1095" i="6"/>
  <c r="E1057" i="6"/>
  <c r="E1059" i="6" s="1"/>
  <c r="B1076" i="6" l="1"/>
  <c r="B1078" i="6" s="1"/>
  <c r="AM1074" i="6"/>
  <c r="AE1074" i="6"/>
  <c r="W1074" i="6"/>
  <c r="O1074" i="6"/>
  <c r="AL1074" i="6"/>
  <c r="AD1074" i="6"/>
  <c r="V1074" i="6"/>
  <c r="N1074" i="6"/>
  <c r="AO1074" i="6"/>
  <c r="AG1074" i="6"/>
  <c r="Y1074" i="6"/>
  <c r="Q1074" i="6"/>
  <c r="AN1074" i="6"/>
  <c r="AA1074" i="6"/>
  <c r="M1074" i="6"/>
  <c r="AL1059" i="6"/>
  <c r="AD1059" i="6"/>
  <c r="V1059" i="6"/>
  <c r="N1059" i="6"/>
  <c r="AK1074" i="6"/>
  <c r="Z1074" i="6"/>
  <c r="L1074" i="6"/>
  <c r="AK1059" i="6"/>
  <c r="AC1059" i="6"/>
  <c r="U1059" i="6"/>
  <c r="M1059" i="6"/>
  <c r="AJ1074" i="6"/>
  <c r="X1074" i="6"/>
  <c r="AJ1059" i="6"/>
  <c r="AB1059" i="6"/>
  <c r="T1059" i="6"/>
  <c r="L1059" i="6"/>
  <c r="AI1074" i="6"/>
  <c r="U1074" i="6"/>
  <c r="AQ1059" i="6"/>
  <c r="AI1059" i="6"/>
  <c r="AA1059" i="6"/>
  <c r="S1059" i="6"/>
  <c r="AH1074" i="6"/>
  <c r="T1074" i="6"/>
  <c r="AP1059" i="6"/>
  <c r="AH1059" i="6"/>
  <c r="Z1059" i="6"/>
  <c r="R1059" i="6"/>
  <c r="AF1074" i="6"/>
  <c r="S1074" i="6"/>
  <c r="AO1059" i="6"/>
  <c r="AG1059" i="6"/>
  <c r="Y1059" i="6"/>
  <c r="Q1059" i="6"/>
  <c r="AQ1074" i="6"/>
  <c r="AC1074" i="6"/>
  <c r="R1074" i="6"/>
  <c r="AB1074" i="6"/>
  <c r="P1059" i="6"/>
  <c r="P1074" i="6"/>
  <c r="O1059" i="6"/>
  <c r="AN1059" i="6"/>
  <c r="AM1059" i="6"/>
  <c r="AF1059" i="6"/>
  <c r="AE1059" i="6"/>
  <c r="X1059" i="6"/>
  <c r="AP1074" i="6"/>
  <c r="W1059" i="6"/>
  <c r="AJ1069" i="6"/>
  <c r="AB1069" i="6"/>
  <c r="T1069" i="6"/>
  <c r="L1069" i="6"/>
  <c r="AJ1064" i="6"/>
  <c r="AB1064" i="6"/>
  <c r="T1064" i="6"/>
  <c r="L1064" i="6"/>
  <c r="AQ1069" i="6"/>
  <c r="AQ1072" i="6" s="1"/>
  <c r="AI1069" i="6"/>
  <c r="AI1072" i="6" s="1"/>
  <c r="AA1069" i="6"/>
  <c r="AA1072" i="6" s="1"/>
  <c r="S1069" i="6"/>
  <c r="S1072" i="6" s="1"/>
  <c r="AL1069" i="6"/>
  <c r="AL1072" i="6" s="1"/>
  <c r="AD1069" i="6"/>
  <c r="AD1072" i="6" s="1"/>
  <c r="V1069" i="6"/>
  <c r="V1072" i="6" s="1"/>
  <c r="N1069" i="6"/>
  <c r="N1072" i="6" s="1"/>
  <c r="AL1064" i="6"/>
  <c r="AD1064" i="6"/>
  <c r="V1064" i="6"/>
  <c r="N1064" i="6"/>
  <c r="AM1069" i="6"/>
  <c r="AM1072" i="6" s="1"/>
  <c r="Y1069" i="6"/>
  <c r="Y1072" i="6" s="1"/>
  <c r="M1069" i="6"/>
  <c r="M1072" i="6" s="1"/>
  <c r="AM1064" i="6"/>
  <c r="AA1064" i="6"/>
  <c r="Q1064" i="6"/>
  <c r="AK1069" i="6"/>
  <c r="AK1072" i="6" s="1"/>
  <c r="X1069" i="6"/>
  <c r="X1072" i="6" s="1"/>
  <c r="AK1064" i="6"/>
  <c r="Z1064" i="6"/>
  <c r="P1064" i="6"/>
  <c r="AH1069" i="6"/>
  <c r="AH1072" i="6" s="1"/>
  <c r="W1069" i="6"/>
  <c r="W1072" i="6" s="1"/>
  <c r="AI1064" i="6"/>
  <c r="Y1064" i="6"/>
  <c r="O1064" i="6"/>
  <c r="F1076" i="6"/>
  <c r="F1078" i="6" s="1"/>
  <c r="AG1069" i="6"/>
  <c r="AG1072" i="6" s="1"/>
  <c r="U1069" i="6"/>
  <c r="U1072" i="6" s="1"/>
  <c r="AH1064" i="6"/>
  <c r="X1064" i="6"/>
  <c r="M1064" i="6"/>
  <c r="AF1069" i="6"/>
  <c r="AF1072" i="6" s="1"/>
  <c r="R1069" i="6"/>
  <c r="R1072" i="6" s="1"/>
  <c r="AQ1064" i="6"/>
  <c r="AG1064" i="6"/>
  <c r="W1064" i="6"/>
  <c r="AP1069" i="6"/>
  <c r="AP1072" i="6" s="1"/>
  <c r="AE1069" i="6"/>
  <c r="AE1072" i="6" s="1"/>
  <c r="Q1069" i="6"/>
  <c r="Q1072" i="6" s="1"/>
  <c r="AP1064" i="6"/>
  <c r="AF1064" i="6"/>
  <c r="U1064" i="6"/>
  <c r="AN1064" i="6"/>
  <c r="AO1069" i="6"/>
  <c r="AO1072" i="6" s="1"/>
  <c r="AE1064" i="6"/>
  <c r="AN1069" i="6"/>
  <c r="AN1072" i="6" s="1"/>
  <c r="AC1064" i="6"/>
  <c r="AO1064" i="6"/>
  <c r="AC1069" i="6"/>
  <c r="AC1072" i="6" s="1"/>
  <c r="S1064" i="6"/>
  <c r="Z1069" i="6"/>
  <c r="Z1072" i="6" s="1"/>
  <c r="R1064" i="6"/>
  <c r="P1069" i="6"/>
  <c r="P1072" i="6" s="1"/>
  <c r="O1069" i="6"/>
  <c r="O1072" i="6" s="1"/>
  <c r="AQ1067" i="6" a="1"/>
  <c r="U1067" i="6" a="1"/>
  <c r="AC1065" i="6" a="1"/>
  <c r="L1061" i="6" a="1"/>
  <c r="AG1066" i="6" a="1"/>
  <c r="AO1067" i="6" a="1"/>
  <c r="AM1061" i="6" a="1"/>
  <c r="V1066" i="6" a="1"/>
  <c r="AI1066" i="6" a="1"/>
  <c r="P1065" i="6" a="1"/>
  <c r="L1067" i="6" a="1"/>
  <c r="AD1067" i="6" a="1"/>
  <c r="AP1066" i="6" a="1"/>
  <c r="AM1067" i="6" a="1"/>
  <c r="AF1066" i="6" a="1"/>
  <c r="AP1062" i="6" a="1"/>
  <c r="AO1060" i="6" a="1"/>
  <c r="S1061" i="6" a="1"/>
  <c r="AE1066" i="6" a="1"/>
  <c r="W1061" i="6" a="1"/>
  <c r="Y1065" i="6" a="1"/>
  <c r="AK1062" i="6" a="1"/>
  <c r="AC1060" i="6" a="1"/>
  <c r="AA1062" i="6" a="1"/>
  <c r="AC1062" i="6" a="1"/>
  <c r="N1067" i="6" a="1"/>
  <c r="V1061" i="6" a="1"/>
  <c r="P1062" i="6" a="1"/>
  <c r="O1060" i="6" a="1"/>
  <c r="Z1065" i="6" a="1"/>
  <c r="O1066" i="6" a="1"/>
  <c r="X1066" i="6" a="1"/>
  <c r="V1067" i="6" a="1"/>
  <c r="U1062" i="6" a="1"/>
  <c r="V1060" i="6" a="1"/>
  <c r="W1065" i="6" a="1"/>
  <c r="X1065" i="6" a="1"/>
  <c r="O1067" i="6" a="1"/>
  <c r="M1062" i="6" a="1"/>
  <c r="U1061" i="6" a="1"/>
  <c r="X1067" i="6" a="1"/>
  <c r="AQ1065" i="6" a="1"/>
  <c r="AN1060" i="6" a="1"/>
  <c r="S1060" i="6" a="1"/>
  <c r="AK1067" i="6" a="1"/>
  <c r="M1061" i="6" a="1"/>
  <c r="Z1067" i="6" a="1"/>
  <c r="AM1065" i="6" a="1"/>
  <c r="AI1061" i="6" a="1"/>
  <c r="AN1061" i="6" a="1"/>
  <c r="AO1062" i="6" a="1"/>
  <c r="AH1065" i="6" a="1"/>
  <c r="S1065" i="6" a="1"/>
  <c r="M1065" i="6" a="1"/>
  <c r="AB1062" i="6" a="1"/>
  <c r="U1060" i="6" a="1"/>
  <c r="AK1060" i="6" a="1"/>
  <c r="AB1065" i="6" a="1"/>
  <c r="AF1065" i="6" a="1"/>
  <c r="AI1062" i="6" a="1"/>
  <c r="N1065" i="6" a="1"/>
  <c r="AQ1062" i="6" a="1"/>
  <c r="AL1067" i="6" a="1"/>
  <c r="Q1065" i="6" a="1"/>
  <c r="AE1065" i="6" a="1"/>
  <c r="AL1065" i="6" a="1"/>
  <c r="AI1065" i="6" a="1"/>
  <c r="AF1067" i="6" a="1"/>
  <c r="AG1060" i="6" a="1"/>
  <c r="M1067" i="6" a="1"/>
  <c r="AO1061" i="6" a="1"/>
  <c r="P1066" i="6" a="1"/>
  <c r="T1061" i="6" a="1"/>
  <c r="AN1067" i="6" a="1"/>
  <c r="AJ1066" i="6" a="1"/>
  <c r="AE1062" i="6" a="1"/>
  <c r="AB1060" i="6" a="1"/>
  <c r="AD1061" i="6" a="1"/>
  <c r="Z1062" i="6" a="1"/>
  <c r="AF1061" i="6" a="1"/>
  <c r="AC1066" i="6" a="1"/>
  <c r="P1061" i="6" a="1"/>
  <c r="AN1065" i="6" a="1"/>
  <c r="AJ1060" i="6" a="1"/>
  <c r="Y1062" i="6" a="1"/>
  <c r="Y1060" i="6" a="1"/>
  <c r="AH1060" i="6" a="1"/>
  <c r="AJ1067" i="6" a="1"/>
  <c r="L1060" i="6" a="1"/>
  <c r="AQ1061" i="6" a="1"/>
  <c r="AK1061" i="6" a="1"/>
  <c r="Z1066" i="6" a="1"/>
  <c r="AN1066" i="6" a="1"/>
  <c r="R1065" i="6" a="1"/>
  <c r="X1062" i="6" a="1"/>
  <c r="AP1060" i="6" a="1"/>
  <c r="S1066" i="6" a="1"/>
  <c r="T1067" i="6" a="1"/>
  <c r="L1065" i="6" a="1"/>
  <c r="Q1067" i="6" a="1"/>
  <c r="AA1061" i="6" a="1"/>
  <c r="AJ1062" i="6" a="1"/>
  <c r="T1066" i="6" a="1"/>
  <c r="AO1066" i="6" a="1"/>
  <c r="P1060" i="6" a="1"/>
  <c r="Q1061" i="6" a="1"/>
  <c r="M1060" i="6" a="1"/>
  <c r="O1065" i="6" a="1"/>
  <c r="AE1061" i="6" a="1"/>
  <c r="AK1065" i="6" a="1"/>
  <c r="R1062" i="6" a="1"/>
  <c r="AN1062" i="6" a="1"/>
  <c r="AH1061" i="6" a="1"/>
  <c r="AG1062" i="6" a="1"/>
  <c r="V1065" i="6" a="1"/>
  <c r="T1060" i="6" a="1"/>
  <c r="AF1062" i="6" a="1"/>
  <c r="AH1067" i="6" a="1"/>
  <c r="AE1060" i="6" a="1"/>
  <c r="AI1067" i="6" a="1"/>
  <c r="AP1067" i="6" a="1"/>
  <c r="W1067" i="6" a="1"/>
  <c r="Z1061" i="6" a="1"/>
  <c r="AQ1066" i="6" a="1"/>
  <c r="R1060" i="6" a="1"/>
  <c r="W1060" i="6" a="1"/>
  <c r="AB1066" i="6" a="1"/>
  <c r="AI1060" i="6" a="1"/>
  <c r="Q1062" i="6" a="1"/>
  <c r="X1060" i="6" a="1"/>
  <c r="AB1061" i="6" a="1"/>
  <c r="AC1067" i="6" a="1"/>
  <c r="AD1065" i="6" a="1"/>
  <c r="U1066" i="6" a="1"/>
  <c r="Y1067" i="6" a="1"/>
  <c r="AJ1061" i="6" a="1"/>
  <c r="AM1062" i="6" a="1"/>
  <c r="AG1067" i="6" a="1"/>
  <c r="AD1062" i="6" a="1"/>
  <c r="AF1060" i="6" a="1"/>
  <c r="T1065" i="6" a="1"/>
  <c r="AK1066" i="6" a="1"/>
  <c r="N1066" i="6" a="1"/>
  <c r="AG1065" i="6" a="1"/>
  <c r="X1061" i="6" a="1"/>
  <c r="M1066" i="6" a="1"/>
  <c r="R1061" i="6" a="1"/>
  <c r="AL1061" i="6" a="1"/>
  <c r="W1066" i="6" a="1"/>
  <c r="AP1065" i="6" a="1"/>
  <c r="AJ1065" i="6" a="1"/>
  <c r="W1062" i="6" a="1"/>
  <c r="Q1066" i="6" a="1"/>
  <c r="AC1061" i="6" a="1"/>
  <c r="Y1061" i="6" a="1"/>
  <c r="N1060" i="6" a="1"/>
  <c r="AP1061" i="6" a="1"/>
  <c r="AO1065" i="6" a="1"/>
  <c r="Y1066" i="6" a="1"/>
  <c r="Q1060" i="6" a="1"/>
  <c r="L1066" i="6" a="1"/>
  <c r="O1061" i="6" a="1"/>
  <c r="AD1066" i="6" a="1"/>
  <c r="T1062" i="6" a="1"/>
  <c r="AM1066" i="6" a="1"/>
  <c r="R1067" i="6" a="1"/>
  <c r="L1062" i="6" a="1"/>
  <c r="Z1060" i="6" a="1"/>
  <c r="AH1066" i="6" a="1"/>
  <c r="U1065" i="6" a="1"/>
  <c r="N1061" i="6" a="1"/>
  <c r="AG1061" i="6" a="1"/>
  <c r="P1067" i="6" a="1"/>
  <c r="AD1060" i="6" a="1"/>
  <c r="AA1060" i="6" a="1"/>
  <c r="AH1062" i="6" a="1"/>
  <c r="AE1067" i="6" a="1"/>
  <c r="AL1066" i="6" a="1"/>
  <c r="S1062" i="6" a="1"/>
  <c r="AL1060" i="6" a="1"/>
  <c r="V1062" i="6" a="1"/>
  <c r="AL1062" i="6" a="1"/>
  <c r="S1067" i="6" a="1"/>
  <c r="AA1066" i="6" a="1"/>
  <c r="N1062" i="6" a="1"/>
  <c r="O1062" i="6" a="1"/>
  <c r="R1066" i="6" a="1"/>
  <c r="AB1067" i="6" a="1"/>
  <c r="AM1060" i="6" a="1"/>
  <c r="AA1067" i="6" a="1"/>
  <c r="AA1065" i="6" a="1"/>
  <c r="AQ1060" i="6" a="1"/>
  <c r="AK1089" i="6" l="1"/>
  <c r="AC1089" i="6"/>
  <c r="U1089" i="6"/>
  <c r="M1089" i="6"/>
  <c r="AM1089" i="6"/>
  <c r="AD1089" i="6"/>
  <c r="T1089" i="6"/>
  <c r="AL1089" i="6"/>
  <c r="AB1089" i="6"/>
  <c r="S1089" i="6"/>
  <c r="AQ1089" i="6"/>
  <c r="AH1089" i="6"/>
  <c r="Y1089" i="6"/>
  <c r="P1089" i="6"/>
  <c r="AP1089" i="6"/>
  <c r="AG1089" i="6"/>
  <c r="X1089" i="6"/>
  <c r="O1089" i="6"/>
  <c r="G1095" i="6"/>
  <c r="G1097" i="6" s="1"/>
  <c r="AO1089" i="6"/>
  <c r="AF1089" i="6"/>
  <c r="W1089" i="6"/>
  <c r="N1089" i="6"/>
  <c r="V1089" i="6"/>
  <c r="R1089" i="6"/>
  <c r="AN1089" i="6"/>
  <c r="Q1089" i="6"/>
  <c r="AJ1089" i="6"/>
  <c r="L1089" i="6"/>
  <c r="AI1089" i="6"/>
  <c r="AE1089" i="6"/>
  <c r="AA1089" i="6"/>
  <c r="Z1089" i="6"/>
  <c r="AN1094" i="6"/>
  <c r="AF1094" i="6"/>
  <c r="X1094" i="6"/>
  <c r="P1094" i="6"/>
  <c r="AL1094" i="6"/>
  <c r="AC1094" i="6"/>
  <c r="T1094" i="6"/>
  <c r="C1095" i="6"/>
  <c r="C1097" i="6" s="1"/>
  <c r="AK1094" i="6"/>
  <c r="AB1094" i="6"/>
  <c r="S1094" i="6"/>
  <c r="AJ1094" i="6"/>
  <c r="AA1094" i="6"/>
  <c r="R1094" i="6"/>
  <c r="AI1094" i="6"/>
  <c r="Z1094" i="6"/>
  <c r="Q1094" i="6"/>
  <c r="AQ1094" i="6"/>
  <c r="AH1094" i="6"/>
  <c r="Y1094" i="6"/>
  <c r="O1094" i="6"/>
  <c r="AP1094" i="6"/>
  <c r="AG1094" i="6"/>
  <c r="W1094" i="6"/>
  <c r="N1094" i="6"/>
  <c r="AO1094" i="6"/>
  <c r="AE1094" i="6"/>
  <c r="V1094" i="6"/>
  <c r="M1094" i="6"/>
  <c r="U1094" i="6"/>
  <c r="L1094" i="6"/>
  <c r="AM1094" i="6"/>
  <c r="AD1094" i="6"/>
  <c r="S1066" i="6"/>
  <c r="N1065" i="6"/>
  <c r="AG1067" i="6"/>
  <c r="N1062" i="6"/>
  <c r="AK1061" i="6"/>
  <c r="Z1060" i="6"/>
  <c r="AF1061" i="6"/>
  <c r="AO1062" i="6"/>
  <c r="U1060" i="6"/>
  <c r="AD1067" i="6"/>
  <c r="AQ1065" i="6"/>
  <c r="P1066" i="6"/>
  <c r="L1061" i="6"/>
  <c r="U1062" i="6"/>
  <c r="AG1060" i="6"/>
  <c r="AL1060" i="6"/>
  <c r="Q1061" i="6"/>
  <c r="Z1062" i="6"/>
  <c r="AN1067" i="6"/>
  <c r="U1065" i="6"/>
  <c r="Z1066" i="6"/>
  <c r="P1061" i="6"/>
  <c r="AK1060" i="6"/>
  <c r="Y1062" i="6"/>
  <c r="AJ1066" i="6"/>
  <c r="AE1065" i="6"/>
  <c r="R1067" i="6"/>
  <c r="AC1066" i="6"/>
  <c r="X1065" i="6"/>
  <c r="AQ1067" i="6"/>
  <c r="P1067" i="6"/>
  <c r="AH1066" i="6"/>
  <c r="AC1065" i="6"/>
  <c r="AO1067" i="6"/>
  <c r="AA1066" i="6"/>
  <c r="V1065" i="6"/>
  <c r="AE1066" i="6"/>
  <c r="Z1065" i="6"/>
  <c r="M1067" i="6"/>
  <c r="AL1062" i="6"/>
  <c r="R1060" i="6"/>
  <c r="AC1061" i="6"/>
  <c r="AQ1060" i="6"/>
  <c r="V1061" i="6"/>
  <c r="AE1062" i="6"/>
  <c r="V1060" i="6"/>
  <c r="AG1061" i="6"/>
  <c r="AP1062" i="6"/>
  <c r="AM1060" i="6"/>
  <c r="AA1062" i="6"/>
  <c r="R1061" i="6"/>
  <c r="AJ1067" i="6"/>
  <c r="V1066" i="6"/>
  <c r="Q1065" i="6"/>
  <c r="L1067" i="6"/>
  <c r="AD1066" i="6"/>
  <c r="Y1065" i="6"/>
  <c r="R1062" i="6"/>
  <c r="AO1061" i="6"/>
  <c r="AD1060" i="6"/>
  <c r="S1067" i="6"/>
  <c r="AK1066" i="6"/>
  <c r="AF1065" i="6"/>
  <c r="U1067" i="6"/>
  <c r="AM1066" i="6"/>
  <c r="AH1065" i="6"/>
  <c r="N1067" i="6"/>
  <c r="AF1066" i="6"/>
  <c r="AA1065" i="6"/>
  <c r="O1066" i="6"/>
  <c r="AP1065" i="6"/>
  <c r="AC1067" i="6"/>
  <c r="Q1062" i="6"/>
  <c r="AN1061" i="6"/>
  <c r="AC1060" i="6"/>
  <c r="AB1060" i="6"/>
  <c r="P1062" i="6"/>
  <c r="AM1061" i="6"/>
  <c r="P1060" i="6"/>
  <c r="AA1061" i="6"/>
  <c r="AJ1062" i="6"/>
  <c r="V1067" i="6"/>
  <c r="AN1066" i="6"/>
  <c r="AI1065" i="6"/>
  <c r="AB1067" i="6"/>
  <c r="N1066" i="6"/>
  <c r="AO1065" i="6"/>
  <c r="AP1067" i="6"/>
  <c r="AB1066" i="6"/>
  <c r="W1065" i="6"/>
  <c r="W1067" i="6"/>
  <c r="AO1066" i="6"/>
  <c r="AJ1065" i="6"/>
  <c r="AD1062" i="6"/>
  <c r="AP1060" i="6"/>
  <c r="U1061" i="6"/>
  <c r="AM1062" i="6"/>
  <c r="S1060" i="6"/>
  <c r="AD1061" i="6"/>
  <c r="X1062" i="6"/>
  <c r="AJ1060" i="6"/>
  <c r="O1061" i="6"/>
  <c r="AI1062" i="6"/>
  <c r="O1060" i="6"/>
  <c r="Z1061" i="6"/>
  <c r="X1060" i="6"/>
  <c r="L1062" i="6"/>
  <c r="AI1061" i="6"/>
  <c r="Y1066" i="6"/>
  <c r="T1065" i="6"/>
  <c r="AM1067" i="6"/>
  <c r="V1062" i="6"/>
  <c r="AH1060" i="6"/>
  <c r="M1061" i="6"/>
  <c r="AI1067" i="6"/>
  <c r="U1066" i="6"/>
  <c r="P1065" i="6"/>
  <c r="O1067" i="6"/>
  <c r="AG1066" i="6"/>
  <c r="AB1065" i="6"/>
  <c r="X1061" i="6"/>
  <c r="AG1062" i="6"/>
  <c r="M1060" i="6"/>
  <c r="X1066" i="6"/>
  <c r="S1065" i="6"/>
  <c r="AL1067" i="6"/>
  <c r="Q1067" i="6"/>
  <c r="AI1066" i="6"/>
  <c r="AD1065" i="6"/>
  <c r="T1067" i="6"/>
  <c r="AL1066" i="6"/>
  <c r="AG1065" i="6"/>
  <c r="Q1066" i="6"/>
  <c r="L1065" i="6"/>
  <c r="AE1067" i="6"/>
  <c r="AB1061" i="6"/>
  <c r="AK1062" i="6"/>
  <c r="Q1060" i="6"/>
  <c r="AL1061" i="6"/>
  <c r="AA1060" i="6"/>
  <c r="O1062" i="6"/>
  <c r="L1060" i="6"/>
  <c r="W1061" i="6"/>
  <c r="AF1062" i="6"/>
  <c r="W1060" i="6"/>
  <c r="AQ1062" i="6"/>
  <c r="AH1061" i="6"/>
  <c r="AQ1061" i="6"/>
  <c r="AF1060" i="6"/>
  <c r="T1062" i="6"/>
  <c r="L1066" i="6"/>
  <c r="AM1065" i="6"/>
  <c r="Z1067" i="6"/>
  <c r="AQ1066" i="6"/>
  <c r="AL1065" i="6"/>
  <c r="Y1067" i="6"/>
  <c r="AN1062" i="6"/>
  <c r="T1060" i="6"/>
  <c r="AE1061" i="6"/>
  <c r="T1066" i="6"/>
  <c r="O1065" i="6"/>
  <c r="AH1067" i="6"/>
  <c r="T1061" i="6"/>
  <c r="AC1062" i="6"/>
  <c r="AO1060" i="6"/>
  <c r="X1067" i="6"/>
  <c r="AK1065" i="6"/>
  <c r="AP1066" i="6"/>
  <c r="M1066" i="6"/>
  <c r="AA1067" i="6"/>
  <c r="AN1065" i="6"/>
  <c r="AF1067" i="6"/>
  <c r="R1066" i="6"/>
  <c r="M1065" i="6"/>
  <c r="W1066" i="6"/>
  <c r="R1065" i="6"/>
  <c r="AK1067" i="6"/>
  <c r="M1062" i="6"/>
  <c r="AJ1061" i="6"/>
  <c r="Y1060" i="6"/>
  <c r="W1062" i="6"/>
  <c r="AI1060" i="6"/>
  <c r="N1061" i="6"/>
  <c r="AH1062" i="6"/>
  <c r="N1060" i="6"/>
  <c r="Y1061" i="6"/>
  <c r="S1062" i="6"/>
  <c r="AP1061" i="6"/>
  <c r="AE1060" i="6"/>
  <c r="AN1060" i="6"/>
  <c r="AB1062" i="6"/>
  <c r="S1061" i="6"/>
  <c r="AU1059" i="6"/>
  <c r="AY1059" i="6" s="1"/>
  <c r="AR1069" i="6"/>
  <c r="AV1069" i="6" s="1"/>
  <c r="L1072" i="6"/>
  <c r="AR1072" i="6" s="1"/>
  <c r="AV1072" i="6" s="1"/>
  <c r="AS1069" i="6"/>
  <c r="AW1069" i="6" s="1"/>
  <c r="T1072" i="6"/>
  <c r="AS1072" i="6" s="1"/>
  <c r="AW1072" i="6" s="1"/>
  <c r="AS1064" i="6"/>
  <c r="AW1064" i="6" s="1"/>
  <c r="AS1059" i="6"/>
  <c r="AW1059" i="6" s="1"/>
  <c r="AT1059" i="6"/>
  <c r="AX1059" i="6" s="1"/>
  <c r="AT1064" i="6"/>
  <c r="AX1064" i="6" s="1"/>
  <c r="AU1064" i="6"/>
  <c r="AY1064" i="6" s="1"/>
  <c r="AT1069" i="6"/>
  <c r="AX1069" i="6" s="1"/>
  <c r="AB1072" i="6"/>
  <c r="AT1072" i="6" s="1"/>
  <c r="AX1072" i="6" s="1"/>
  <c r="AT1074" i="6"/>
  <c r="AX1074" i="6" s="1"/>
  <c r="AU1069" i="6"/>
  <c r="AY1069" i="6" s="1"/>
  <c r="AJ1072" i="6"/>
  <c r="AU1072" i="6" s="1"/>
  <c r="AY1072" i="6" s="1"/>
  <c r="AR1074" i="6"/>
  <c r="AV1074" i="6" s="1"/>
  <c r="AU1074" i="6"/>
  <c r="AY1074" i="6" s="1"/>
  <c r="AR1064" i="6"/>
  <c r="AV1064" i="6" s="1"/>
  <c r="AS1074" i="6"/>
  <c r="AW1074" i="6" s="1"/>
  <c r="AR1059" i="6"/>
  <c r="AV1059" i="6" s="1"/>
  <c r="AJ1114" i="6" l="1"/>
  <c r="AB1114" i="6"/>
  <c r="T1114" i="6"/>
  <c r="L1114" i="6"/>
  <c r="AP1114" i="6"/>
  <c r="AH1114" i="6"/>
  <c r="Z1114" i="6"/>
  <c r="R1114" i="6"/>
  <c r="AN1114" i="6"/>
  <c r="AF1114" i="6"/>
  <c r="X1114" i="6"/>
  <c r="P1114" i="6"/>
  <c r="AL1114" i="6"/>
  <c r="Y1114" i="6"/>
  <c r="M1114" i="6"/>
  <c r="O1114" i="6"/>
  <c r="N1114" i="6"/>
  <c r="AK1114" i="6"/>
  <c r="W1114" i="6"/>
  <c r="AO1114" i="6"/>
  <c r="AI1114" i="6"/>
  <c r="V1114" i="6"/>
  <c r="AG1114" i="6"/>
  <c r="U1114" i="6"/>
  <c r="AC1114" i="6"/>
  <c r="AM1114" i="6"/>
  <c r="AE1114" i="6"/>
  <c r="S1114" i="6"/>
  <c r="D1114" i="6"/>
  <c r="D1116" i="6" s="1"/>
  <c r="AA1114" i="6"/>
  <c r="AQ1114" i="6"/>
  <c r="AD1114" i="6"/>
  <c r="Q1114" i="6"/>
  <c r="AP1109" i="6"/>
  <c r="AH1109" i="6"/>
  <c r="Z1109" i="6"/>
  <c r="R1109" i="6"/>
  <c r="H1114" i="6"/>
  <c r="H1116" i="6" s="1"/>
  <c r="B1119" i="6" s="1"/>
  <c r="AN1109" i="6"/>
  <c r="AF1109" i="6"/>
  <c r="X1109" i="6"/>
  <c r="P1109" i="6"/>
  <c r="AL1109" i="6"/>
  <c r="AD1109" i="6"/>
  <c r="V1109" i="6"/>
  <c r="N1109" i="6"/>
  <c r="AG1109" i="6"/>
  <c r="T1109" i="6"/>
  <c r="AE1109" i="6"/>
  <c r="S1109" i="6"/>
  <c r="AQ1109" i="6"/>
  <c r="AC1109" i="6"/>
  <c r="Q1109" i="6"/>
  <c r="AO1109" i="6"/>
  <c r="AB1109" i="6"/>
  <c r="O1109" i="6"/>
  <c r="AM1109" i="6"/>
  <c r="AA1109" i="6"/>
  <c r="M1109" i="6"/>
  <c r="U1109" i="6"/>
  <c r="AK1109" i="6"/>
  <c r="Y1109" i="6"/>
  <c r="L1109" i="6"/>
  <c r="AJ1109" i="6"/>
  <c r="W1109" i="6"/>
  <c r="AI1109" i="6"/>
  <c r="AS1089" i="6"/>
  <c r="AW1089" i="6" s="1"/>
  <c r="AS1060" i="6"/>
  <c r="AW1060" i="6" s="1"/>
  <c r="AS1062" i="6"/>
  <c r="AW1062" i="6" s="1"/>
  <c r="AS1065" i="6"/>
  <c r="AW1065" i="6" s="1"/>
  <c r="AR1094" i="6"/>
  <c r="AV1094" i="6" s="1"/>
  <c r="AS1094" i="6"/>
  <c r="AW1094" i="6" s="1"/>
  <c r="AR1089" i="6"/>
  <c r="AV1089" i="6" s="1"/>
  <c r="AU1089" i="6"/>
  <c r="AY1089" i="6" s="1"/>
  <c r="AT1094" i="6"/>
  <c r="AX1094" i="6" s="1"/>
  <c r="AU1094" i="6"/>
  <c r="AY1094" i="6" s="1"/>
  <c r="AT1062" i="6"/>
  <c r="AX1062" i="6" s="1"/>
  <c r="AT1089" i="6"/>
  <c r="AX1089" i="6" s="1"/>
  <c r="AR1066" i="6"/>
  <c r="AV1066" i="6" s="1"/>
  <c r="AR1067" i="6"/>
  <c r="AV1067" i="6" s="1"/>
  <c r="AR1065" i="6"/>
  <c r="AV1065" i="6" s="1"/>
  <c r="AU1060" i="6"/>
  <c r="AY1060" i="6" s="1"/>
  <c r="AZ1059" i="6"/>
  <c r="AU1067" i="6"/>
  <c r="AY1067" i="6" s="1"/>
  <c r="AT1066" i="6"/>
  <c r="AX1066" i="6" s="1"/>
  <c r="AZ1074" i="6"/>
  <c r="I1076" i="6" s="1"/>
  <c r="C1066" i="6" s="1"/>
  <c r="AS1066" i="6"/>
  <c r="AW1066" i="6" s="1"/>
  <c r="AT1061" i="6"/>
  <c r="AX1061" i="6" s="1"/>
  <c r="AT1065" i="6"/>
  <c r="AX1065" i="6" s="1"/>
  <c r="AR1060" i="6"/>
  <c r="AV1060" i="6" s="1"/>
  <c r="AT1060" i="6"/>
  <c r="AX1060" i="6" s="1"/>
  <c r="AZ1072" i="6"/>
  <c r="AU1061" i="6"/>
  <c r="AY1061" i="6" s="1"/>
  <c r="AS1061" i="6"/>
  <c r="AW1061" i="6" s="1"/>
  <c r="AR1062" i="6"/>
  <c r="AV1062" i="6" s="1"/>
  <c r="AU1065" i="6"/>
  <c r="AY1065" i="6" s="1"/>
  <c r="AZ1064" i="6"/>
  <c r="AZ1069" i="6"/>
  <c r="AS1067" i="6"/>
  <c r="AW1067" i="6" s="1"/>
  <c r="AT1067" i="6"/>
  <c r="AX1067" i="6" s="1"/>
  <c r="AR1061" i="6"/>
  <c r="AV1061" i="6" s="1"/>
  <c r="AU1062" i="6"/>
  <c r="AY1062" i="6" s="1"/>
  <c r="AU1066" i="6"/>
  <c r="AY1066" i="6" s="1"/>
  <c r="AR1109" i="6" l="1"/>
  <c r="AV1109" i="6" s="1"/>
  <c r="AT1109" i="6"/>
  <c r="AX1109" i="6" s="1"/>
  <c r="AU1109" i="6"/>
  <c r="AY1109" i="6" s="1"/>
  <c r="AS1109" i="6"/>
  <c r="AW1109" i="6" s="1"/>
  <c r="AR1114" i="6"/>
  <c r="AV1114" i="6" s="1"/>
  <c r="AS1114" i="6"/>
  <c r="AW1114" i="6" s="1"/>
  <c r="AT1114" i="6"/>
  <c r="AX1114" i="6" s="1"/>
  <c r="AU1114" i="6"/>
  <c r="AY1114" i="6" s="1"/>
  <c r="AZ1089" i="6"/>
  <c r="AZ1061" i="6"/>
  <c r="AZ1094" i="6"/>
  <c r="AZ1062" i="6"/>
  <c r="AZ1066" i="6"/>
  <c r="AZ1067" i="6"/>
  <c r="AZ1060" i="6"/>
  <c r="I1072" i="6"/>
  <c r="D1062" i="6" s="1"/>
  <c r="AZ1065" i="6"/>
  <c r="I1062" i="6" l="1"/>
  <c r="B1066" i="6" s="1"/>
  <c r="G1066" i="6" s="1"/>
  <c r="AZ1109" i="6"/>
  <c r="AZ1114" i="6"/>
  <c r="I1067" i="6"/>
  <c r="C1062" i="6" s="1"/>
  <c r="G1062" i="6" s="1"/>
  <c r="A1076" i="6" l="1"/>
  <c r="A1078" i="6" s="1"/>
  <c r="AO1093" i="6" s="1"/>
  <c r="E1076" i="6"/>
  <c r="E1078" i="6" s="1"/>
  <c r="N1083" i="6" s="1"/>
  <c r="Y1085" i="6" a="1"/>
  <c r="AM1086" i="6" a="1"/>
  <c r="T1084" i="6" a="1"/>
  <c r="V1078" i="6" l="1"/>
  <c r="U1078" i="6"/>
  <c r="L1093" i="6"/>
  <c r="O1093" i="6"/>
  <c r="AQ1078" i="6"/>
  <c r="AE1078" i="6"/>
  <c r="U1093" i="6"/>
  <c r="X1093" i="6"/>
  <c r="P1078" i="6"/>
  <c r="R1078" i="6"/>
  <c r="S1093" i="6"/>
  <c r="W1093" i="6"/>
  <c r="O1078" i="6"/>
  <c r="L1078" i="6"/>
  <c r="AM1093" i="6"/>
  <c r="AQ1093" i="6"/>
  <c r="AK1078" i="6"/>
  <c r="T1078" i="6"/>
  <c r="M1093" i="6"/>
  <c r="Q1093" i="6"/>
  <c r="S1078" i="6"/>
  <c r="V1093" i="6"/>
  <c r="Y1093" i="6"/>
  <c r="P1093" i="6"/>
  <c r="Q1078" i="6"/>
  <c r="AD1078" i="6"/>
  <c r="AJ1078" i="6"/>
  <c r="AC1093" i="6"/>
  <c r="AE1093" i="6"/>
  <c r="AH1078" i="6"/>
  <c r="AG1093" i="6"/>
  <c r="N1078" i="6"/>
  <c r="AL1078" i="6"/>
  <c r="AA1093" i="6"/>
  <c r="B1095" i="6"/>
  <c r="B1097" i="6" s="1"/>
  <c r="V1113" i="6" s="1"/>
  <c r="W1078" i="6"/>
  <c r="AI1093" i="6"/>
  <c r="AJ1093" i="6"/>
  <c r="N1093" i="6"/>
  <c r="AG1078" i="6"/>
  <c r="AO1078" i="6"/>
  <c r="AD1093" i="6"/>
  <c r="AH1093" i="6"/>
  <c r="Y1078" i="6"/>
  <c r="AC1078" i="6"/>
  <c r="AB1093" i="6"/>
  <c r="AF1093" i="6"/>
  <c r="X1078" i="6"/>
  <c r="AM1078" i="6"/>
  <c r="AK1093" i="6"/>
  <c r="AP1093" i="6"/>
  <c r="AI1078" i="6"/>
  <c r="Z1093" i="6"/>
  <c r="AB1078" i="6"/>
  <c r="T1093" i="6"/>
  <c r="Z1078" i="6"/>
  <c r="AF1078" i="6"/>
  <c r="M1078" i="6"/>
  <c r="AA1078" i="6"/>
  <c r="AN1078" i="6"/>
  <c r="R1093" i="6"/>
  <c r="AL1093" i="6"/>
  <c r="AN1093" i="6"/>
  <c r="AP1078" i="6"/>
  <c r="U1083" i="6"/>
  <c r="Q1088" i="6"/>
  <c r="Q1091" i="6" s="1"/>
  <c r="W1083" i="6"/>
  <c r="W1088" i="6"/>
  <c r="W1091" i="6" s="1"/>
  <c r="AO1083" i="6"/>
  <c r="Z1088" i="6"/>
  <c r="Z1091" i="6" s="1"/>
  <c r="AF1088" i="6"/>
  <c r="AF1091" i="6" s="1"/>
  <c r="AH1083" i="6"/>
  <c r="AA1083" i="6"/>
  <c r="L1088" i="6"/>
  <c r="L1091" i="6" s="1"/>
  <c r="M1088" i="6"/>
  <c r="M1091" i="6" s="1"/>
  <c r="AC1083" i="6"/>
  <c r="AN1088" i="6"/>
  <c r="AN1091" i="6" s="1"/>
  <c r="AM1083" i="6"/>
  <c r="AQ1083" i="6"/>
  <c r="AJ1088" i="6"/>
  <c r="AJ1091" i="6" s="1"/>
  <c r="U1088" i="6"/>
  <c r="U1091" i="6" s="1"/>
  <c r="P1083" i="6"/>
  <c r="S1088" i="6"/>
  <c r="S1091" i="6" s="1"/>
  <c r="AN1083" i="6"/>
  <c r="AE1083" i="6"/>
  <c r="AB1088" i="6"/>
  <c r="AB1091" i="6" s="1"/>
  <c r="AO1088" i="6"/>
  <c r="AO1091" i="6" s="1"/>
  <c r="L1083" i="6"/>
  <c r="AE1088" i="6"/>
  <c r="AE1091" i="6" s="1"/>
  <c r="T1083" i="6"/>
  <c r="AA1088" i="6"/>
  <c r="AA1091" i="6" s="1"/>
  <c r="T1088" i="6"/>
  <c r="T1091" i="6" s="1"/>
  <c r="X1083" i="6"/>
  <c r="V1083" i="6"/>
  <c r="AC1088" i="6"/>
  <c r="AC1091" i="6" s="1"/>
  <c r="AG1083" i="6"/>
  <c r="AD1083" i="6"/>
  <c r="AM1088" i="6"/>
  <c r="AM1091" i="6" s="1"/>
  <c r="AP1083" i="6"/>
  <c r="AL1083" i="6"/>
  <c r="O1088" i="6"/>
  <c r="O1091" i="6" s="1"/>
  <c r="P1088" i="6"/>
  <c r="P1091" i="6" s="1"/>
  <c r="N1088" i="6"/>
  <c r="N1091" i="6" s="1"/>
  <c r="AJ1083" i="6"/>
  <c r="F1095" i="6"/>
  <c r="F1097" i="6" s="1"/>
  <c r="R1083" i="6"/>
  <c r="Q1083" i="6"/>
  <c r="AK1088" i="6"/>
  <c r="AK1091" i="6" s="1"/>
  <c r="X1088" i="6"/>
  <c r="X1091" i="6" s="1"/>
  <c r="Y1088" i="6"/>
  <c r="Y1091" i="6" s="1"/>
  <c r="V1088" i="6"/>
  <c r="V1091" i="6" s="1"/>
  <c r="Y1083" i="6"/>
  <c r="M1083" i="6"/>
  <c r="AF1083" i="6"/>
  <c r="Z1083" i="6"/>
  <c r="S1083" i="6"/>
  <c r="AG1088" i="6"/>
  <c r="AG1091" i="6" s="1"/>
  <c r="AH1088" i="6"/>
  <c r="AH1091" i="6" s="1"/>
  <c r="AD1088" i="6"/>
  <c r="AD1091" i="6" s="1"/>
  <c r="AI1083" i="6"/>
  <c r="AB1083" i="6"/>
  <c r="AP1088" i="6"/>
  <c r="AP1091" i="6" s="1"/>
  <c r="AQ1088" i="6"/>
  <c r="AQ1091" i="6" s="1"/>
  <c r="AL1088" i="6"/>
  <c r="AL1091" i="6" s="1"/>
  <c r="AI1088" i="6"/>
  <c r="AI1091" i="6" s="1"/>
  <c r="R1088" i="6"/>
  <c r="R1091" i="6" s="1"/>
  <c r="AK1083" i="6"/>
  <c r="O1083" i="6"/>
  <c r="T1084" i="6"/>
  <c r="AM1086" i="6"/>
  <c r="Y1085" i="6"/>
  <c r="Q1080" i="6" a="1"/>
  <c r="L1084" i="6" a="1"/>
  <c r="N1085" i="6" a="1"/>
  <c r="L1081" i="6" a="1"/>
  <c r="N1079" i="6" a="1"/>
  <c r="L1079" i="6" a="1"/>
  <c r="AO1085" i="6" a="1"/>
  <c r="O1086" i="6" a="1"/>
  <c r="AA1081" i="6" a="1"/>
  <c r="W1079" i="6" a="1"/>
  <c r="S1079" i="6" a="1"/>
  <c r="AQ1085" i="6" a="1"/>
  <c r="AM1080" i="6" a="1"/>
  <c r="AJ1080" i="6" a="1"/>
  <c r="Y1081" i="6" a="1"/>
  <c r="W1085" i="6" a="1"/>
  <c r="AI1084" i="6" a="1"/>
  <c r="V1084" i="6" a="1"/>
  <c r="AQ1081" i="6" a="1"/>
  <c r="AF1080" i="6" a="1"/>
  <c r="AN1084" i="6" a="1"/>
  <c r="Y1086" i="6" a="1"/>
  <c r="AH1079" i="6" a="1"/>
  <c r="X1081" i="6" a="1"/>
  <c r="Z1081" i="6" a="1"/>
  <c r="AK1081" i="6" a="1"/>
  <c r="AB1084" i="6" a="1"/>
  <c r="P1080" i="6" a="1"/>
  <c r="V1081" i="6" a="1"/>
  <c r="Z1084" i="6" a="1"/>
  <c r="L1085" i="6" a="1"/>
  <c r="AL1085" i="6" a="1"/>
  <c r="P1085" i="6" a="1"/>
  <c r="AN1086" i="6" a="1"/>
  <c r="V1080" i="6" a="1"/>
  <c r="AK1086" i="6" a="1"/>
  <c r="AM1079" i="6" a="1"/>
  <c r="AJ1085" i="6" a="1"/>
  <c r="AN1081" i="6" a="1"/>
  <c r="AN1085" i="6" a="1"/>
  <c r="AC1081" i="6" a="1"/>
  <c r="AE1084" i="6" a="1"/>
  <c r="U1084" i="6" a="1"/>
  <c r="AE1085" i="6" a="1"/>
  <c r="N1086" i="6" a="1"/>
  <c r="AJ1081" i="6" a="1"/>
  <c r="Y1079" i="6" a="1"/>
  <c r="AC1084" i="6" a="1"/>
  <c r="AQ1084" i="6" a="1"/>
  <c r="U1086" i="6" a="1"/>
  <c r="U1085" i="6" a="1"/>
  <c r="AF1086" i="6" a="1"/>
  <c r="U1079" i="6" a="1"/>
  <c r="L1086" i="6" a="1"/>
  <c r="Z1086" i="6" a="1"/>
  <c r="V1086" i="6" a="1"/>
  <c r="P1079" i="6" a="1"/>
  <c r="AL1080" i="6" a="1"/>
  <c r="R1080" i="6" a="1"/>
  <c r="O1080" i="6" a="1"/>
  <c r="Q1086" i="6" a="1"/>
  <c r="AL1081" i="6" a="1"/>
  <c r="R1084" i="6" a="1"/>
  <c r="Q1085" i="6" a="1"/>
  <c r="AE1081" i="6" a="1"/>
  <c r="AK1079" i="6" a="1"/>
  <c r="O1081" i="6" a="1"/>
  <c r="AG1084" i="6" a="1"/>
  <c r="AE1086" i="6" a="1"/>
  <c r="AG1080" i="6" a="1"/>
  <c r="N1084" i="6" a="1"/>
  <c r="AI1080" i="6" a="1"/>
  <c r="AA1086" i="6" a="1"/>
  <c r="AJ1079" i="6" a="1"/>
  <c r="AP1084" i="6" a="1"/>
  <c r="AO1079" i="6" a="1"/>
  <c r="M1080" i="6" a="1"/>
  <c r="AG1085" i="6" a="1"/>
  <c r="T1081" i="6" a="1"/>
  <c r="AF1079" i="6" a="1"/>
  <c r="R1085" i="6" a="1"/>
  <c r="AJ1086" i="6" a="1"/>
  <c r="AE1080" i="6" a="1"/>
  <c r="AK1084" i="6" a="1"/>
  <c r="AJ1084" i="6" a="1"/>
  <c r="AO1084" i="6" a="1"/>
  <c r="Z1080" i="6" a="1"/>
  <c r="AI1086" i="6" a="1"/>
  <c r="X1084" i="6" a="1"/>
  <c r="Z1085" i="6" a="1"/>
  <c r="O1084" i="6" a="1"/>
  <c r="AC1080" i="6" a="1"/>
  <c r="AO1086" i="6" a="1"/>
  <c r="W1080" i="6" a="1"/>
  <c r="V1079" i="6" a="1"/>
  <c r="AE1079" i="6" a="1"/>
  <c r="L1080" i="6" a="1"/>
  <c r="Y1084" i="6" a="1"/>
  <c r="T1080" i="6" a="1"/>
  <c r="X1086" i="6" a="1"/>
  <c r="AD1080" i="6" a="1"/>
  <c r="N1081" i="6" a="1"/>
  <c r="U1080" i="6" a="1"/>
  <c r="M1086" i="6" a="1"/>
  <c r="O1085" i="6" a="1"/>
  <c r="S1080" i="6" a="1"/>
  <c r="AQ1086" i="6" a="1"/>
  <c r="AP1079" i="6" a="1"/>
  <c r="R1086" i="6" a="1"/>
  <c r="AL1084" i="6" a="1"/>
  <c r="AC1079" i="6" a="1"/>
  <c r="AK1080" i="6" a="1"/>
  <c r="Y1080" i="6" a="1"/>
  <c r="AO1080" i="6" a="1"/>
  <c r="AD1086" i="6" a="1"/>
  <c r="AB1080" i="6" a="1"/>
  <c r="AF1084" i="6" a="1"/>
  <c r="AB1086" i="6" a="1"/>
  <c r="S1085" i="6" a="1"/>
  <c r="M1079" i="6" a="1"/>
  <c r="AI1081" i="6" a="1"/>
  <c r="AB1081" i="6" a="1"/>
  <c r="X1080" i="6" a="1"/>
  <c r="AQ1079" i="6" a="1"/>
  <c r="AH1085" i="6" a="1"/>
  <c r="M1085" i="6" a="1"/>
  <c r="S1081" i="6" a="1"/>
  <c r="AD1081" i="6" a="1"/>
  <c r="AP1085" i="6" a="1"/>
  <c r="T1085" i="6" a="1"/>
  <c r="AL1079" i="6" a="1"/>
  <c r="W1081" i="6" a="1"/>
  <c r="AL1086" i="6" a="1"/>
  <c r="AA1080" i="6" a="1"/>
  <c r="M1081" i="6" a="1"/>
  <c r="N1080" i="6" a="1"/>
  <c r="V1085" i="6" a="1"/>
  <c r="AP1080" i="6" a="1"/>
  <c r="P1081" i="6" a="1"/>
  <c r="AC1085" i="6" a="1"/>
  <c r="AO1081" i="6" a="1"/>
  <c r="AI1079" i="6" a="1"/>
  <c r="R1081" i="6" a="1"/>
  <c r="AC1086" i="6" a="1"/>
  <c r="P1084" i="6" a="1"/>
  <c r="X1085" i="6" a="1"/>
  <c r="AG1086" i="6" a="1"/>
  <c r="O1079" i="6" a="1"/>
  <c r="AG1079" i="6" a="1"/>
  <c r="P1086" i="6" a="1"/>
  <c r="Q1079" i="6" a="1"/>
  <c r="U1081" i="6" a="1"/>
  <c r="AH1081" i="6" a="1"/>
  <c r="AB1079" i="6" a="1"/>
  <c r="M1084" i="6" a="1"/>
  <c r="AA1079" i="6" a="1"/>
  <c r="R1079" i="6" a="1"/>
  <c r="AP1081" i="6" a="1"/>
  <c r="AD1085" i="6" a="1"/>
  <c r="Q1084" i="6" a="1"/>
  <c r="AP1086" i="6" a="1"/>
  <c r="AG1081" i="6" a="1"/>
  <c r="AA1085" i="6" a="1"/>
  <c r="W1084" i="6" a="1"/>
  <c r="AM1081" i="6" a="1"/>
  <c r="S1084" i="6" a="1"/>
  <c r="Q1081" i="6" a="1"/>
  <c r="X1079" i="6" a="1"/>
  <c r="AH1084" i="6" a="1"/>
  <c r="AN1079" i="6" a="1"/>
  <c r="AF1081" i="6" a="1"/>
  <c r="Z1079" i="6" a="1"/>
  <c r="AD1084" i="6" a="1"/>
  <c r="AB1085" i="6" a="1"/>
  <c r="AA1084" i="6" a="1"/>
  <c r="AH1086" i="6" a="1"/>
  <c r="AI1085" i="6" a="1"/>
  <c r="AD1079" i="6" a="1"/>
  <c r="AH1080" i="6" a="1"/>
  <c r="T1086" i="6" a="1"/>
  <c r="AM1084" i="6" a="1"/>
  <c r="T1079" i="6" a="1"/>
  <c r="AM1085" i="6" a="1"/>
  <c r="AQ1080" i="6" a="1"/>
  <c r="AK1085" i="6" a="1"/>
  <c r="AF1085" i="6" a="1"/>
  <c r="S1086" i="6" a="1"/>
  <c r="AN1080" i="6" a="1"/>
  <c r="W1086" i="6" a="1"/>
  <c r="T1113" i="6" l="1"/>
  <c r="AE1113" i="6"/>
  <c r="N1113" i="6"/>
  <c r="AG1113" i="6"/>
  <c r="AD1113" i="6"/>
  <c r="AF1113" i="6"/>
  <c r="O1113" i="6"/>
  <c r="AI1113" i="6"/>
  <c r="AN1113" i="6"/>
  <c r="X1113" i="6"/>
  <c r="AC1113" i="6"/>
  <c r="R1113" i="6"/>
  <c r="C1114" i="6"/>
  <c r="C1116" i="6" s="1"/>
  <c r="L1133" i="6" s="1"/>
  <c r="AH1113" i="6"/>
  <c r="AQ1113" i="6"/>
  <c r="AB1113" i="6"/>
  <c r="AU1093" i="6"/>
  <c r="AY1093" i="6" s="1"/>
  <c r="AR1078" i="6"/>
  <c r="AV1078" i="6" s="1"/>
  <c r="AT1093" i="6"/>
  <c r="AX1093" i="6" s="1"/>
  <c r="AS1093" i="6"/>
  <c r="AW1093" i="6" s="1"/>
  <c r="AU1078" i="6"/>
  <c r="AY1078" i="6" s="1"/>
  <c r="AR1093" i="6"/>
  <c r="AV1093" i="6" s="1"/>
  <c r="AT1078" i="6"/>
  <c r="AX1078" i="6" s="1"/>
  <c r="AN1079" i="6"/>
  <c r="S1080" i="6"/>
  <c r="AB1081" i="6"/>
  <c r="AF1081" i="6"/>
  <c r="L1079" i="6"/>
  <c r="W1080" i="6"/>
  <c r="AB1079" i="6"/>
  <c r="AM1080" i="6"/>
  <c r="P1081" i="6"/>
  <c r="Z1079" i="6"/>
  <c r="N1081" i="6"/>
  <c r="AK1080" i="6"/>
  <c r="AI1079" i="6"/>
  <c r="W1081" i="6"/>
  <c r="N1080" i="6"/>
  <c r="P1079" i="6"/>
  <c r="AA1080" i="6"/>
  <c r="AJ1081" i="6"/>
  <c r="X1081" i="6"/>
  <c r="AJ1079" i="6"/>
  <c r="O1080" i="6"/>
  <c r="AH1079" i="6"/>
  <c r="M1080" i="6"/>
  <c r="V1081" i="6"/>
  <c r="AE1081" i="6"/>
  <c r="AQ1079" i="6"/>
  <c r="V1080" i="6"/>
  <c r="AM1079" i="6"/>
  <c r="R1080" i="6"/>
  <c r="AA1081" i="6"/>
  <c r="AD1079" i="6"/>
  <c r="AO1080" i="6"/>
  <c r="R1081" i="6"/>
  <c r="AG1079" i="6"/>
  <c r="U1081" i="6"/>
  <c r="L1080" i="6"/>
  <c r="AE1079" i="6"/>
  <c r="S1081" i="6"/>
  <c r="AP1080" i="6"/>
  <c r="U1079" i="6"/>
  <c r="AO1081" i="6"/>
  <c r="AF1080" i="6"/>
  <c r="Q1079" i="6"/>
  <c r="AK1081" i="6"/>
  <c r="AB1080" i="6"/>
  <c r="AG1081" i="6"/>
  <c r="M1079" i="6"/>
  <c r="X1080" i="6"/>
  <c r="AP1079" i="6"/>
  <c r="AD1081" i="6"/>
  <c r="U1080" i="6"/>
  <c r="Y1081" i="6"/>
  <c r="AK1079" i="6"/>
  <c r="P1080" i="6"/>
  <c r="AA1079" i="6"/>
  <c r="AL1080" i="6"/>
  <c r="O1081" i="6"/>
  <c r="Y1079" i="6"/>
  <c r="AJ1080" i="6"/>
  <c r="M1081" i="6"/>
  <c r="Q1081" i="6"/>
  <c r="AC1079" i="6"/>
  <c r="AN1080" i="6"/>
  <c r="Q1080" i="6"/>
  <c r="Z1081" i="6"/>
  <c r="AL1079" i="6"/>
  <c r="N1079" i="6"/>
  <c r="Y1080" i="6"/>
  <c r="AH1081" i="6"/>
  <c r="O1079" i="6"/>
  <c r="AI1081" i="6"/>
  <c r="Z1080" i="6"/>
  <c r="AQ1080" i="6"/>
  <c r="AF1079" i="6"/>
  <c r="T1081" i="6"/>
  <c r="V1079" i="6"/>
  <c r="AG1080" i="6"/>
  <c r="AP1081" i="6"/>
  <c r="T1079" i="6"/>
  <c r="AN1081" i="6"/>
  <c r="AE1080" i="6"/>
  <c r="W1079" i="6"/>
  <c r="AH1080" i="6"/>
  <c r="AQ1081" i="6"/>
  <c r="AO1079" i="6"/>
  <c r="T1080" i="6"/>
  <c r="AC1081" i="6"/>
  <c r="AD1080" i="6"/>
  <c r="AM1081" i="6"/>
  <c r="S1079" i="6"/>
  <c r="AC1080" i="6"/>
  <c r="R1079" i="6"/>
  <c r="AL1081" i="6"/>
  <c r="L1081" i="6"/>
  <c r="X1079" i="6"/>
  <c r="AI1080" i="6"/>
  <c r="M1113" i="6"/>
  <c r="AA1113" i="6"/>
  <c r="AM1113" i="6"/>
  <c r="AP1113" i="6"/>
  <c r="AL1113" i="6"/>
  <c r="Y1113" i="6"/>
  <c r="Q1113" i="6"/>
  <c r="W1113" i="6"/>
  <c r="L1113" i="6"/>
  <c r="P1113" i="6"/>
  <c r="S1113" i="6"/>
  <c r="AK1113" i="6"/>
  <c r="AJ1113" i="6"/>
  <c r="AS1078" i="6"/>
  <c r="AW1078" i="6" s="1"/>
  <c r="AO1113" i="6"/>
  <c r="U1113" i="6"/>
  <c r="Z1113" i="6"/>
  <c r="AF1085" i="6"/>
  <c r="AA1084" i="6"/>
  <c r="N1086" i="6"/>
  <c r="AN1084" i="6"/>
  <c r="M1085" i="6"/>
  <c r="AA1086" i="6"/>
  <c r="AH1086" i="6"/>
  <c r="O1084" i="6"/>
  <c r="T1085" i="6"/>
  <c r="AH1085" i="6"/>
  <c r="AC1084" i="6"/>
  <c r="P1086" i="6"/>
  <c r="AT1091" i="6"/>
  <c r="AX1091" i="6" s="1"/>
  <c r="V1085" i="6"/>
  <c r="Q1084" i="6"/>
  <c r="AJ1086" i="6"/>
  <c r="M1084" i="6"/>
  <c r="R1085" i="6"/>
  <c r="AF1086" i="6"/>
  <c r="AK1084" i="6"/>
  <c r="AP1085" i="6"/>
  <c r="X1086" i="6"/>
  <c r="N1084" i="6"/>
  <c r="AG1086" i="6"/>
  <c r="S1085" i="6"/>
  <c r="AN1085" i="6"/>
  <c r="V1086" i="6"/>
  <c r="AI1084" i="6"/>
  <c r="AA1085" i="6"/>
  <c r="V1084" i="6"/>
  <c r="AO1086" i="6"/>
  <c r="AG1084" i="6"/>
  <c r="T1086" i="6"/>
  <c r="AL1085" i="6"/>
  <c r="AR1083" i="6"/>
  <c r="AV1083" i="6" s="1"/>
  <c r="AU1083" i="6"/>
  <c r="AY1083" i="6" s="1"/>
  <c r="AR1091" i="6"/>
  <c r="AV1091" i="6" s="1"/>
  <c r="S1086" i="6"/>
  <c r="AF1084" i="6"/>
  <c r="AK1085" i="6"/>
  <c r="AL1084" i="6"/>
  <c r="AQ1085" i="6"/>
  <c r="Y1086" i="6"/>
  <c r="M1086" i="6"/>
  <c r="AE1085" i="6"/>
  <c r="Z1084" i="6"/>
  <c r="AN1086" i="6"/>
  <c r="Z1085" i="6"/>
  <c r="U1084" i="6"/>
  <c r="Q1086" i="6"/>
  <c r="AD1084" i="6"/>
  <c r="AI1085" i="6"/>
  <c r="AP1086" i="6"/>
  <c r="W1084" i="6"/>
  <c r="AB1085" i="6"/>
  <c r="AM1085" i="6"/>
  <c r="U1086" i="6"/>
  <c r="AH1084" i="6"/>
  <c r="X1085" i="6"/>
  <c r="S1084" i="6"/>
  <c r="AL1086" i="6"/>
  <c r="AG1085" i="6"/>
  <c r="AB1084" i="6"/>
  <c r="O1086" i="6"/>
  <c r="L1086" i="6"/>
  <c r="AD1085" i="6"/>
  <c r="Y1084" i="6"/>
  <c r="AE1086" i="6"/>
  <c r="Q1085" i="6"/>
  <c r="L1084" i="6"/>
  <c r="AI1086" i="6"/>
  <c r="P1084" i="6"/>
  <c r="U1085" i="6"/>
  <c r="X1084" i="6"/>
  <c r="AC1085" i="6"/>
  <c r="AQ1086" i="6"/>
  <c r="AB1086" i="6"/>
  <c r="AO1084" i="6"/>
  <c r="N1085" i="6"/>
  <c r="AO1085" i="6"/>
  <c r="AJ1084" i="6"/>
  <c r="W1086" i="6"/>
  <c r="P1085" i="6"/>
  <c r="AD1086" i="6"/>
  <c r="AQ1084" i="6"/>
  <c r="R1086" i="6"/>
  <c r="AJ1085" i="6"/>
  <c r="AE1084" i="6"/>
  <c r="AP1084" i="6"/>
  <c r="O1085" i="6"/>
  <c r="AC1086" i="6"/>
  <c r="Z1086" i="6"/>
  <c r="AM1084" i="6"/>
  <c r="L1085" i="6"/>
  <c r="AK1086" i="6"/>
  <c r="W1085" i="6"/>
  <c r="R1084" i="6"/>
  <c r="AT1088" i="6"/>
  <c r="AX1088" i="6" s="1"/>
  <c r="AS1091" i="6"/>
  <c r="AW1091" i="6" s="1"/>
  <c r="AU1091" i="6"/>
  <c r="AY1091" i="6" s="1"/>
  <c r="AQ1108" i="6"/>
  <c r="AI1108" i="6"/>
  <c r="AA1108" i="6"/>
  <c r="S1108" i="6"/>
  <c r="AO1108" i="6"/>
  <c r="AG1108" i="6"/>
  <c r="Y1108" i="6"/>
  <c r="Q1108" i="6"/>
  <c r="AM1108" i="6"/>
  <c r="AE1108" i="6"/>
  <c r="W1108" i="6"/>
  <c r="O1108" i="6"/>
  <c r="AJ1108" i="6"/>
  <c r="V1108" i="6"/>
  <c r="AK1108" i="6"/>
  <c r="L1108" i="6"/>
  <c r="AH1108" i="6"/>
  <c r="U1108" i="6"/>
  <c r="G1114" i="6"/>
  <c r="G1116" i="6" s="1"/>
  <c r="AF1108" i="6"/>
  <c r="T1108" i="6"/>
  <c r="AD1108" i="6"/>
  <c r="R1108" i="6"/>
  <c r="AP1108" i="6"/>
  <c r="AC1108" i="6"/>
  <c r="P1108" i="6"/>
  <c r="X1108" i="6"/>
  <c r="AN1108" i="6"/>
  <c r="AB1108" i="6"/>
  <c r="N1108" i="6"/>
  <c r="AL1108" i="6"/>
  <c r="Z1108" i="6"/>
  <c r="M1108" i="6"/>
  <c r="AT1083" i="6"/>
  <c r="AX1083" i="6" s="1"/>
  <c r="AS1083" i="6"/>
  <c r="AW1083" i="6" s="1"/>
  <c r="AR1088" i="6"/>
  <c r="AV1088" i="6" s="1"/>
  <c r="AU1088" i="6"/>
  <c r="AY1088" i="6" s="1"/>
  <c r="AS1088" i="6"/>
  <c r="AW1088" i="6" s="1"/>
  <c r="AN1133" i="6" l="1"/>
  <c r="AI1133" i="6"/>
  <c r="AL1133" i="6"/>
  <c r="X1133" i="6"/>
  <c r="AC1133" i="6"/>
  <c r="D1133" i="6"/>
  <c r="D1135" i="6" s="1"/>
  <c r="AJ1133" i="6"/>
  <c r="AT1113" i="6"/>
  <c r="AX1113" i="6" s="1"/>
  <c r="AO1133" i="6"/>
  <c r="AM1133" i="6"/>
  <c r="AS1113" i="6"/>
  <c r="AW1113" i="6" s="1"/>
  <c r="AK1133" i="6"/>
  <c r="AG1133" i="6"/>
  <c r="AH1133" i="6"/>
  <c r="V1133" i="6"/>
  <c r="O1133" i="6"/>
  <c r="R1133" i="6"/>
  <c r="N1133" i="6"/>
  <c r="U1133" i="6"/>
  <c r="AD1133" i="6"/>
  <c r="Z1133" i="6"/>
  <c r="M1133" i="6"/>
  <c r="AE1133" i="6"/>
  <c r="T1133" i="6"/>
  <c r="AQ1133" i="6"/>
  <c r="W1133" i="6"/>
  <c r="AP1133" i="6"/>
  <c r="AA1133" i="6"/>
  <c r="S1133" i="6"/>
  <c r="AF1133" i="6"/>
  <c r="AB1133" i="6"/>
  <c r="Y1133" i="6"/>
  <c r="Q1133" i="6"/>
  <c r="P1133" i="6"/>
  <c r="AS1080" i="6"/>
  <c r="AW1080" i="6" s="1"/>
  <c r="AU1113" i="6"/>
  <c r="AY1113" i="6" s="1"/>
  <c r="AZ1093" i="6"/>
  <c r="I1095" i="6" s="1"/>
  <c r="C1085" i="6" s="1"/>
  <c r="AU1080" i="6"/>
  <c r="AY1080" i="6" s="1"/>
  <c r="AT1080" i="6"/>
  <c r="AX1080" i="6" s="1"/>
  <c r="AZ1078" i="6"/>
  <c r="AT1079" i="6"/>
  <c r="AX1079" i="6" s="1"/>
  <c r="AS1079" i="6"/>
  <c r="AW1079" i="6" s="1"/>
  <c r="AU1079" i="6"/>
  <c r="AY1079" i="6" s="1"/>
  <c r="AU1081" i="6"/>
  <c r="AY1081" i="6" s="1"/>
  <c r="AR1081" i="6"/>
  <c r="AV1081" i="6" s="1"/>
  <c r="AR1079" i="6"/>
  <c r="AV1079" i="6" s="1"/>
  <c r="AT1081" i="6"/>
  <c r="AX1081" i="6" s="1"/>
  <c r="AS1081" i="6"/>
  <c r="AW1081" i="6" s="1"/>
  <c r="AR1080" i="6"/>
  <c r="AV1080" i="6" s="1"/>
  <c r="AR1113" i="6"/>
  <c r="AV1113" i="6" s="1"/>
  <c r="AU1086" i="6"/>
  <c r="AY1086" i="6" s="1"/>
  <c r="AP1128" i="6"/>
  <c r="AH1128" i="6"/>
  <c r="Z1128" i="6"/>
  <c r="R1128" i="6"/>
  <c r="H1133" i="6"/>
  <c r="H1135" i="6" s="1"/>
  <c r="B1138" i="6" s="1"/>
  <c r="AN1128" i="6"/>
  <c r="AF1128" i="6"/>
  <c r="X1128" i="6"/>
  <c r="P1128" i="6"/>
  <c r="AL1128" i="6"/>
  <c r="AD1128" i="6"/>
  <c r="V1128" i="6"/>
  <c r="N1128" i="6"/>
  <c r="AK1128" i="6"/>
  <c r="AC1128" i="6"/>
  <c r="U1128" i="6"/>
  <c r="M1128" i="6"/>
  <c r="AG1128" i="6"/>
  <c r="Q1128" i="6"/>
  <c r="AE1128" i="6"/>
  <c r="O1128" i="6"/>
  <c r="AB1128" i="6"/>
  <c r="L1128" i="6"/>
  <c r="AQ1128" i="6"/>
  <c r="AA1128" i="6"/>
  <c r="AO1128" i="6"/>
  <c r="Y1128" i="6"/>
  <c r="AM1128" i="6"/>
  <c r="W1128" i="6"/>
  <c r="AJ1128" i="6"/>
  <c r="T1128" i="6"/>
  <c r="AI1128" i="6"/>
  <c r="S1128" i="6"/>
  <c r="AU1108" i="6"/>
  <c r="AY1108" i="6" s="1"/>
  <c r="AT1108" i="6"/>
  <c r="AX1108" i="6" s="1"/>
  <c r="AZ1091" i="6"/>
  <c r="AT1085" i="6"/>
  <c r="AX1085" i="6" s="1"/>
  <c r="AT1084" i="6"/>
  <c r="AX1084" i="6" s="1"/>
  <c r="AS1108" i="6"/>
  <c r="AW1108" i="6" s="1"/>
  <c r="AT1086" i="6"/>
  <c r="AX1086" i="6" s="1"/>
  <c r="AZ1083" i="6"/>
  <c r="AS1086" i="6"/>
  <c r="AW1086" i="6" s="1"/>
  <c r="AZ1088" i="6"/>
  <c r="AR1085" i="6"/>
  <c r="AV1085" i="6" s="1"/>
  <c r="AS1084" i="6"/>
  <c r="AW1084" i="6" s="1"/>
  <c r="AR1084" i="6"/>
  <c r="AV1084" i="6" s="1"/>
  <c r="AU1084" i="6"/>
  <c r="AY1084" i="6" s="1"/>
  <c r="AS1085" i="6"/>
  <c r="AW1085" i="6" s="1"/>
  <c r="AU1085" i="6"/>
  <c r="AY1085" i="6" s="1"/>
  <c r="AR1086" i="6"/>
  <c r="AV1086" i="6" s="1"/>
  <c r="AR1108" i="6"/>
  <c r="AV1108" i="6" s="1"/>
  <c r="AT1133" i="6" l="1"/>
  <c r="AX1133" i="6" s="1"/>
  <c r="AU1133" i="6"/>
  <c r="AY1133" i="6" s="1"/>
  <c r="AS1133" i="6"/>
  <c r="AW1133" i="6" s="1"/>
  <c r="AR1133" i="6"/>
  <c r="AV1133" i="6" s="1"/>
  <c r="AZ1081" i="6"/>
  <c r="AZ1080" i="6"/>
  <c r="AZ1113" i="6"/>
  <c r="AZ1079" i="6"/>
  <c r="AZ1086" i="6"/>
  <c r="AZ1108" i="6"/>
  <c r="AU1128" i="6"/>
  <c r="AY1128" i="6" s="1"/>
  <c r="AT1128" i="6"/>
  <c r="AX1128" i="6" s="1"/>
  <c r="AS1128" i="6"/>
  <c r="AW1128" i="6" s="1"/>
  <c r="I1091" i="6"/>
  <c r="D1081" i="6" s="1"/>
  <c r="AR1128" i="6"/>
  <c r="AV1128" i="6" s="1"/>
  <c r="AZ1084" i="6"/>
  <c r="AZ1085" i="6"/>
  <c r="AZ1133" i="6" l="1"/>
  <c r="I1081" i="6"/>
  <c r="B1085" i="6" s="1"/>
  <c r="G1085" i="6" s="1"/>
  <c r="AZ1128" i="6"/>
  <c r="I1086" i="6"/>
  <c r="C1081" i="6" s="1"/>
  <c r="G1081" i="6" s="1"/>
  <c r="E1095" i="6" s="1"/>
  <c r="E1097" i="6" s="1"/>
  <c r="T1102" i="6" s="1"/>
  <c r="AE1104" i="6" a="1"/>
  <c r="M1105" i="6" a="1"/>
  <c r="Z1103" i="6" a="1"/>
  <c r="AA1102" i="6" l="1"/>
  <c r="R1102" i="6"/>
  <c r="AM1102" i="6"/>
  <c r="AL1107" i="6"/>
  <c r="AL1110" i="6" s="1"/>
  <c r="AH1107" i="6"/>
  <c r="AH1110" i="6" s="1"/>
  <c r="V1102" i="6"/>
  <c r="AP1107" i="6"/>
  <c r="AP1110" i="6" s="1"/>
  <c r="AD1102" i="6"/>
  <c r="AI1107" i="6"/>
  <c r="AI1110" i="6" s="1"/>
  <c r="Q1107" i="6"/>
  <c r="Q1110" i="6" s="1"/>
  <c r="AC1102" i="6"/>
  <c r="AG1102" i="6"/>
  <c r="Y1102" i="6"/>
  <c r="AF1102" i="6"/>
  <c r="AB1102" i="6"/>
  <c r="AE1107" i="6"/>
  <c r="AE1110" i="6" s="1"/>
  <c r="X1102" i="6"/>
  <c r="AQ1102" i="6"/>
  <c r="W1107" i="6"/>
  <c r="W1110" i="6" s="1"/>
  <c r="AN1102" i="6"/>
  <c r="L1107" i="6"/>
  <c r="L1110" i="6" s="1"/>
  <c r="Z1107" i="6"/>
  <c r="Z1110" i="6" s="1"/>
  <c r="AM1107" i="6"/>
  <c r="AM1110" i="6" s="1"/>
  <c r="AQ1107" i="6"/>
  <c r="AQ1110" i="6" s="1"/>
  <c r="U1102" i="6"/>
  <c r="N1107" i="6"/>
  <c r="N1110" i="6" s="1"/>
  <c r="P1107" i="6"/>
  <c r="P1110" i="6" s="1"/>
  <c r="T1107" i="6"/>
  <c r="T1110" i="6" s="1"/>
  <c r="AK1102" i="6"/>
  <c r="AD1107" i="6"/>
  <c r="AD1110" i="6" s="1"/>
  <c r="O1107" i="6"/>
  <c r="O1110" i="6" s="1"/>
  <c r="AC1107" i="6"/>
  <c r="AC1110" i="6" s="1"/>
  <c r="AO1107" i="6"/>
  <c r="AO1110" i="6" s="1"/>
  <c r="AE1102" i="6"/>
  <c r="W1102" i="6"/>
  <c r="O1102" i="6"/>
  <c r="AN1107" i="6"/>
  <c r="AN1110" i="6" s="1"/>
  <c r="AB1107" i="6"/>
  <c r="AB1110" i="6" s="1"/>
  <c r="Q1102" i="6"/>
  <c r="N1102" i="6"/>
  <c r="AA1107" i="6"/>
  <c r="AA1110" i="6" s="1"/>
  <c r="U1107" i="6"/>
  <c r="U1110" i="6" s="1"/>
  <c r="S1102" i="6"/>
  <c r="AP1102" i="6"/>
  <c r="V1107" i="6"/>
  <c r="V1110" i="6" s="1"/>
  <c r="Z1102" i="6"/>
  <c r="R1107" i="6"/>
  <c r="R1110" i="6" s="1"/>
  <c r="AJ1107" i="6"/>
  <c r="AJ1110" i="6" s="1"/>
  <c r="AH1102" i="6"/>
  <c r="AK1107" i="6"/>
  <c r="AK1110" i="6" s="1"/>
  <c r="P1102" i="6"/>
  <c r="F1114" i="6"/>
  <c r="F1116" i="6" s="1"/>
  <c r="S1127" i="6" s="1"/>
  <c r="AJ1102" i="6"/>
  <c r="AG1107" i="6"/>
  <c r="AG1110" i="6" s="1"/>
  <c r="M1107" i="6"/>
  <c r="M1110" i="6" s="1"/>
  <c r="X1107" i="6"/>
  <c r="X1110" i="6" s="1"/>
  <c r="L1102" i="6"/>
  <c r="AL1102" i="6"/>
  <c r="AO1102" i="6"/>
  <c r="S1107" i="6"/>
  <c r="S1110" i="6" s="1"/>
  <c r="M1102" i="6"/>
  <c r="AI1102" i="6"/>
  <c r="Y1107" i="6"/>
  <c r="Y1110" i="6" s="1"/>
  <c r="AF1107" i="6"/>
  <c r="AF1110" i="6" s="1"/>
  <c r="A1095" i="6"/>
  <c r="A1097" i="6" s="1"/>
  <c r="V1112" i="6" s="1"/>
  <c r="AE1104" i="6"/>
  <c r="M1105" i="6"/>
  <c r="Z1103" i="6"/>
  <c r="AA1103" i="6" a="1"/>
  <c r="N1103" i="6" a="1"/>
  <c r="AP1104" i="6" a="1"/>
  <c r="AJ1105" i="6" a="1"/>
  <c r="AN1104" i="6" a="1"/>
  <c r="AK1103" i="6" a="1"/>
  <c r="T1104" i="6" a="1"/>
  <c r="T1103" i="6" a="1"/>
  <c r="AH1103" i="6" a="1"/>
  <c r="AP1105" i="6" a="1"/>
  <c r="O1103" i="6" a="1"/>
  <c r="W1103" i="6" a="1"/>
  <c r="AA1104" i="6" a="1"/>
  <c r="P1104" i="6" a="1"/>
  <c r="L1104" i="6" a="1"/>
  <c r="AQ1105" i="6" a="1"/>
  <c r="V1105" i="6" a="1"/>
  <c r="AD1103" i="6" a="1"/>
  <c r="U1105" i="6" a="1"/>
  <c r="AC1103" i="6" a="1"/>
  <c r="AC1105" i="6" a="1"/>
  <c r="AE1103" i="6" a="1"/>
  <c r="AA1105" i="6" a="1"/>
  <c r="N1104" i="6" a="1"/>
  <c r="S1104" i="6" a="1"/>
  <c r="O1104" i="6" a="1"/>
  <c r="Q1105" i="6" a="1"/>
  <c r="AO1103" i="6" a="1"/>
  <c r="AN1103" i="6" a="1"/>
  <c r="W1105" i="6" a="1"/>
  <c r="AO1104" i="6" a="1"/>
  <c r="AF1104" i="6" a="1"/>
  <c r="AL1104" i="6" a="1"/>
  <c r="Y1104" i="6" a="1"/>
  <c r="AI1104" i="6" a="1"/>
  <c r="P1105" i="6" a="1"/>
  <c r="X1103" i="6" a="1"/>
  <c r="Z1105" i="6" a="1"/>
  <c r="AG1103" i="6" a="1"/>
  <c r="AJ1103" i="6" a="1"/>
  <c r="N1105" i="6" a="1"/>
  <c r="AM1105" i="6" a="1"/>
  <c r="AQ1103" i="6" a="1"/>
  <c r="AB1105" i="6" a="1"/>
  <c r="Y1105" i="6" a="1"/>
  <c r="P1103" i="6" a="1"/>
  <c r="M1103" i="6" a="1"/>
  <c r="M1104" i="6" a="1"/>
  <c r="Q1104" i="6" a="1"/>
  <c r="AF1103" i="6" a="1"/>
  <c r="U1103" i="6" a="1"/>
  <c r="V1104" i="6" a="1"/>
  <c r="AI1103" i="6" a="1"/>
  <c r="O1105" i="6" a="1"/>
  <c r="R1105" i="6" a="1"/>
  <c r="R1103" i="6" a="1"/>
  <c r="AK1105" i="6" a="1"/>
  <c r="AG1105" i="6" a="1"/>
  <c r="U1104" i="6" a="1"/>
  <c r="Q1103" i="6" a="1"/>
  <c r="L1105" i="6" a="1"/>
  <c r="AD1104" i="6" a="1"/>
  <c r="AB1103" i="6" a="1"/>
  <c r="X1105" i="6" a="1"/>
  <c r="S1105" i="6" a="1"/>
  <c r="X1104" i="6" a="1"/>
  <c r="T1105" i="6" a="1"/>
  <c r="AQ1104" i="6" a="1"/>
  <c r="AM1104" i="6" a="1"/>
  <c r="AN1105" i="6" a="1"/>
  <c r="S1103" i="6" a="1"/>
  <c r="AP1103" i="6" a="1"/>
  <c r="W1104" i="6" a="1"/>
  <c r="AF1105" i="6" a="1"/>
  <c r="R1104" i="6" a="1"/>
  <c r="Y1103" i="6" a="1"/>
  <c r="V1103" i="6" a="1"/>
  <c r="AG1104" i="6" a="1"/>
  <c r="AD1105" i="6" a="1"/>
  <c r="AC1104" i="6" a="1"/>
  <c r="AM1103" i="6" a="1"/>
  <c r="AB1104" i="6" a="1"/>
  <c r="Z1104" i="6" a="1"/>
  <c r="L1103" i="6" a="1"/>
  <c r="AH1105" i="6" a="1"/>
  <c r="AK1104" i="6" a="1"/>
  <c r="AO1105" i="6" a="1"/>
  <c r="AL1103" i="6" a="1"/>
  <c r="AJ1104" i="6" a="1"/>
  <c r="AE1105" i="6" a="1"/>
  <c r="AI1105" i="6" a="1"/>
  <c r="AH1104" i="6" a="1"/>
  <c r="AL1105" i="6" a="1"/>
  <c r="AN1097" i="6" l="1"/>
  <c r="V1097" i="6"/>
  <c r="AQ1112" i="6"/>
  <c r="AE1112" i="6"/>
  <c r="AI1112" i="6"/>
  <c r="R1112" i="6"/>
  <c r="AC1112" i="6"/>
  <c r="AC1097" i="6"/>
  <c r="AU1107" i="6"/>
  <c r="AY1107" i="6" s="1"/>
  <c r="Y1127" i="6"/>
  <c r="AJ1127" i="6"/>
  <c r="U1127" i="6"/>
  <c r="O1097" i="6"/>
  <c r="U1097" i="6"/>
  <c r="N1112" i="6"/>
  <c r="AU1110" i="6"/>
  <c r="AY1110" i="6" s="1"/>
  <c r="AO1112" i="6"/>
  <c r="AN1127" i="6"/>
  <c r="O1112" i="6"/>
  <c r="W1097" i="6"/>
  <c r="X1097" i="6"/>
  <c r="AA1112" i="6"/>
  <c r="N1097" i="6"/>
  <c r="AK1112" i="6"/>
  <c r="AM1127" i="6"/>
  <c r="AA1097" i="6"/>
  <c r="X1112" i="6"/>
  <c r="M1112" i="6"/>
  <c r="Y1097" i="6"/>
  <c r="AB1097" i="6"/>
  <c r="AJ1112" i="6"/>
  <c r="L1127" i="6"/>
  <c r="AP1097" i="6"/>
  <c r="AF1097" i="6"/>
  <c r="Z1112" i="6"/>
  <c r="AG1112" i="6"/>
  <c r="AB1127" i="6"/>
  <c r="AS1102" i="6"/>
  <c r="AW1102" i="6" s="1"/>
  <c r="AR1102" i="6"/>
  <c r="AV1102" i="6" s="1"/>
  <c r="AS1110" i="6"/>
  <c r="AW1110" i="6" s="1"/>
  <c r="AM1112" i="6"/>
  <c r="Q1097" i="6"/>
  <c r="AK1097" i="6"/>
  <c r="P1097" i="6"/>
  <c r="Q1127" i="6"/>
  <c r="AR1110" i="6"/>
  <c r="AV1110" i="6" s="1"/>
  <c r="T1127" i="6"/>
  <c r="W1127" i="6"/>
  <c r="AC1127" i="6"/>
  <c r="N1127" i="6"/>
  <c r="AA1127" i="6"/>
  <c r="AG1127" i="6"/>
  <c r="G1133" i="6"/>
  <c r="G1135" i="6" s="1"/>
  <c r="AP1147" i="6" s="1"/>
  <c r="V1127" i="6"/>
  <c r="AQ1127" i="6"/>
  <c r="M1127" i="6"/>
  <c r="AP1127" i="6"/>
  <c r="AH1127" i="6"/>
  <c r="AD1127" i="6"/>
  <c r="Y1104" i="6"/>
  <c r="AM1105" i="6"/>
  <c r="T1103" i="6"/>
  <c r="AJ1103" i="6"/>
  <c r="AO1104" i="6"/>
  <c r="W1105" i="6"/>
  <c r="W1103" i="6"/>
  <c r="AB1104" i="6"/>
  <c r="AP1105" i="6"/>
  <c r="AH1103" i="6"/>
  <c r="U1105" i="6"/>
  <c r="AM1104" i="6"/>
  <c r="AK1104" i="6"/>
  <c r="S1105" i="6"/>
  <c r="AF1103" i="6"/>
  <c r="AL1103" i="6"/>
  <c r="AQ1104" i="6"/>
  <c r="Y1105" i="6"/>
  <c r="AB1103" i="6"/>
  <c r="AG1104" i="6"/>
  <c r="O1105" i="6"/>
  <c r="AQ1103" i="6"/>
  <c r="P1104" i="6"/>
  <c r="AD1105" i="6"/>
  <c r="AE1103" i="6"/>
  <c r="AJ1104" i="6"/>
  <c r="R1105" i="6"/>
  <c r="U1104" i="6"/>
  <c r="AI1105" i="6"/>
  <c r="P1103" i="6"/>
  <c r="U1103" i="6"/>
  <c r="Z1104" i="6"/>
  <c r="AN1105" i="6"/>
  <c r="AG1105" i="6"/>
  <c r="S1104" i="6"/>
  <c r="N1103" i="6"/>
  <c r="L1104" i="6"/>
  <c r="Z1105" i="6"/>
  <c r="AM1103" i="6"/>
  <c r="AD1104" i="6"/>
  <c r="L1105" i="6"/>
  <c r="Y1103" i="6"/>
  <c r="AC1103" i="6"/>
  <c r="AH1104" i="6"/>
  <c r="P1105" i="6"/>
  <c r="AI1103" i="6"/>
  <c r="AN1104" i="6"/>
  <c r="V1105" i="6"/>
  <c r="R1104" i="6"/>
  <c r="AF1105" i="6"/>
  <c r="M1103" i="6"/>
  <c r="AK1103" i="6"/>
  <c r="X1105" i="6"/>
  <c r="AP1104" i="6"/>
  <c r="Q1103" i="6"/>
  <c r="V1104" i="6"/>
  <c r="AJ1105" i="6"/>
  <c r="AQ1105" i="6"/>
  <c r="AC1104" i="6"/>
  <c r="X1103" i="6"/>
  <c r="AA1103" i="6"/>
  <c r="AF1104" i="6"/>
  <c r="N1105" i="6"/>
  <c r="AI1104" i="6"/>
  <c r="AD1103" i="6"/>
  <c r="Q1105" i="6"/>
  <c r="AG1103" i="6"/>
  <c r="AL1104" i="6"/>
  <c r="T1105" i="6"/>
  <c r="Y1112" i="6"/>
  <c r="AD1097" i="6"/>
  <c r="Q1112" i="6"/>
  <c r="AQ1097" i="6"/>
  <c r="T1097" i="6"/>
  <c r="AK1105" i="6"/>
  <c r="R1103" i="6"/>
  <c r="W1104" i="6"/>
  <c r="M1104" i="6"/>
  <c r="AA1105" i="6"/>
  <c r="AN1103" i="6"/>
  <c r="N1104" i="6"/>
  <c r="AB1105" i="6"/>
  <c r="AO1103" i="6"/>
  <c r="X1104" i="6"/>
  <c r="AL1105" i="6"/>
  <c r="S1103" i="6"/>
  <c r="AP1103" i="6"/>
  <c r="AC1105" i="6"/>
  <c r="O1104" i="6"/>
  <c r="O1103" i="6"/>
  <c r="T1104" i="6"/>
  <c r="AH1105" i="6"/>
  <c r="V1103" i="6"/>
  <c r="AO1105" i="6"/>
  <c r="AA1104" i="6"/>
  <c r="AE1105" i="6"/>
  <c r="L1103" i="6"/>
  <c r="Q1104" i="6"/>
  <c r="AT1110" i="6"/>
  <c r="AX1110" i="6" s="1"/>
  <c r="B1114" i="6"/>
  <c r="B1116" i="6" s="1"/>
  <c r="AD1112" i="6"/>
  <c r="AS1107" i="6"/>
  <c r="AW1107" i="6" s="1"/>
  <c r="AG1097" i="6"/>
  <c r="AH1097" i="6"/>
  <c r="Z1097" i="6"/>
  <c r="AE1097" i="6"/>
  <c r="R1097" i="6"/>
  <c r="L1097" i="6"/>
  <c r="AN1112" i="6"/>
  <c r="R1127" i="6"/>
  <c r="Z1127" i="6"/>
  <c r="AE1127" i="6"/>
  <c r="AI1127" i="6"/>
  <c r="AO1097" i="6"/>
  <c r="AR1107" i="6"/>
  <c r="AV1107" i="6" s="1"/>
  <c r="AU1102" i="6"/>
  <c r="AY1102" i="6" s="1"/>
  <c r="AJ1097" i="6"/>
  <c r="P1112" i="6"/>
  <c r="AL1112" i="6"/>
  <c r="AF1112" i="6"/>
  <c r="AM1097" i="6"/>
  <c r="T1112" i="6"/>
  <c r="AT1107" i="6"/>
  <c r="AX1107" i="6" s="1"/>
  <c r="AT1102" i="6"/>
  <c r="AX1102" i="6" s="1"/>
  <c r="S1097" i="6"/>
  <c r="M1097" i="6"/>
  <c r="W1112" i="6"/>
  <c r="AB1112" i="6"/>
  <c r="S1112" i="6"/>
  <c r="P1127" i="6"/>
  <c r="AK1127" i="6"/>
  <c r="AL1127" i="6"/>
  <c r="AO1127" i="6"/>
  <c r="AI1097" i="6"/>
  <c r="AL1097" i="6"/>
  <c r="U1112" i="6"/>
  <c r="AH1112" i="6"/>
  <c r="AF1127" i="6"/>
  <c r="X1127" i="6"/>
  <c r="O1127" i="6"/>
  <c r="L1112" i="6"/>
  <c r="AP1112" i="6"/>
  <c r="AE1100" i="6" a="1"/>
  <c r="M1098" i="6" a="1"/>
  <c r="Z1098" i="6" a="1"/>
  <c r="AK1100" i="6" a="1"/>
  <c r="U1100" i="6" a="1"/>
  <c r="O1100" i="6" a="1"/>
  <c r="AD1099" i="6" a="1"/>
  <c r="AA1098" i="6" a="1"/>
  <c r="P1099" i="6" a="1"/>
  <c r="S1099" i="6" a="1"/>
  <c r="AQ1099" i="6" a="1"/>
  <c r="S1100" i="6" a="1"/>
  <c r="W1100" i="6" a="1"/>
  <c r="W1099" i="6" a="1"/>
  <c r="AE1099" i="6" a="1"/>
  <c r="T1098" i="6" a="1"/>
  <c r="AI1099" i="6" a="1"/>
  <c r="AH1100" i="6" a="1"/>
  <c r="N1099" i="6" a="1"/>
  <c r="U1099" i="6" a="1"/>
  <c r="AP1098" i="6" a="1"/>
  <c r="R1100" i="6" a="1"/>
  <c r="O1099" i="6" a="1"/>
  <c r="V1100" i="6" a="1"/>
  <c r="X1100" i="6" a="1"/>
  <c r="X1099" i="6" a="1"/>
  <c r="Q1100" i="6" a="1"/>
  <c r="AM1098" i="6" a="1"/>
  <c r="AG1098" i="6" a="1"/>
  <c r="AC1100" i="6" a="1"/>
  <c r="AG1100" i="6" a="1"/>
  <c r="AI1098" i="6" a="1"/>
  <c r="AA1099" i="6" a="1"/>
  <c r="AJ1099" i="6" a="1"/>
  <c r="AJ1098" i="6" a="1"/>
  <c r="Y1099" i="6" a="1"/>
  <c r="Z1099" i="6" a="1"/>
  <c r="AJ1100" i="6" a="1"/>
  <c r="AN1098" i="6" a="1"/>
  <c r="P1098" i="6" a="1"/>
  <c r="L1098" i="6" a="1"/>
  <c r="N1100" i="6" a="1"/>
  <c r="AC1098" i="6" a="1"/>
  <c r="AD1100" i="6" a="1"/>
  <c r="L1100" i="6" a="1"/>
  <c r="AH1099" i="6" a="1"/>
  <c r="Z1100" i="6" a="1"/>
  <c r="AF1098" i="6" a="1"/>
  <c r="X1098" i="6" a="1"/>
  <c r="AL1100" i="6" a="1"/>
  <c r="AL1098" i="6" a="1"/>
  <c r="V1099" i="6" a="1"/>
  <c r="AD1098" i="6" a="1"/>
  <c r="U1098" i="6" a="1"/>
  <c r="AP1100" i="6" a="1"/>
  <c r="M1100" i="6" a="1"/>
  <c r="Y1100" i="6" a="1"/>
  <c r="AN1099" i="6" a="1"/>
  <c r="R1098" i="6" a="1"/>
  <c r="T1100" i="6" a="1"/>
  <c r="P1100" i="6" a="1"/>
  <c r="AO1099" i="6" a="1"/>
  <c r="AB1098" i="6" a="1"/>
  <c r="AM1099" i="6" a="1"/>
  <c r="Y1098" i="6" a="1"/>
  <c r="AP1099" i="6" a="1"/>
  <c r="AG1099" i="6" a="1"/>
  <c r="AQ1100" i="6" a="1"/>
  <c r="AF1100" i="6" a="1"/>
  <c r="N1098" i="6" a="1"/>
  <c r="V1098" i="6" a="1"/>
  <c r="AB1100" i="6" a="1"/>
  <c r="AB1099" i="6" a="1"/>
  <c r="AI1100" i="6" a="1"/>
  <c r="AF1099" i="6" a="1"/>
  <c r="R1099" i="6" a="1"/>
  <c r="AE1098" i="6" a="1"/>
  <c r="S1098" i="6" a="1"/>
  <c r="O1098" i="6" a="1"/>
  <c r="Q1098" i="6" a="1"/>
  <c r="AK1099" i="6" a="1"/>
  <c r="AM1100" i="6" a="1"/>
  <c r="AA1100" i="6" a="1"/>
  <c r="Q1099" i="6" a="1"/>
  <c r="AN1100" i="6" a="1"/>
  <c r="M1099" i="6" a="1"/>
  <c r="L1099" i="6" a="1"/>
  <c r="AH1098" i="6" a="1"/>
  <c r="AO1098" i="6" a="1"/>
  <c r="AQ1098" i="6" a="1"/>
  <c r="AK1098" i="6" a="1"/>
  <c r="W1098" i="6" a="1"/>
  <c r="AC1099" i="6" a="1"/>
  <c r="AO1100" i="6" a="1"/>
  <c r="T1099" i="6" a="1"/>
  <c r="AL1099" i="6" a="1"/>
  <c r="L1100" i="6" l="1"/>
  <c r="X1098" i="6"/>
  <c r="AI1099" i="6"/>
  <c r="AP1098" i="6"/>
  <c r="U1099" i="6"/>
  <c r="AD1100" i="6"/>
  <c r="AP1099" i="6"/>
  <c r="S1100" i="6"/>
  <c r="AE1098" i="6"/>
  <c r="Q1098" i="6"/>
  <c r="AK1100" i="6"/>
  <c r="AB1099" i="6"/>
  <c r="AH1099" i="6"/>
  <c r="AQ1100" i="6"/>
  <c r="W1098" i="6"/>
  <c r="AZ1110" i="6"/>
  <c r="M1100" i="6"/>
  <c r="Y1098" i="6"/>
  <c r="AJ1099" i="6"/>
  <c r="Q1100" i="6"/>
  <c r="AN1099" i="6"/>
  <c r="AC1098" i="6"/>
  <c r="AJ1100" i="6"/>
  <c r="P1098" i="6"/>
  <c r="AA1099" i="6"/>
  <c r="Z1098" i="6"/>
  <c r="N1100" i="6"/>
  <c r="AK1099" i="6"/>
  <c r="AR1097" i="6"/>
  <c r="AV1097" i="6" s="1"/>
  <c r="AH1098" i="6"/>
  <c r="V1100" i="6"/>
  <c r="M1099" i="6"/>
  <c r="AL1099" i="6"/>
  <c r="O1100" i="6"/>
  <c r="AA1098" i="6"/>
  <c r="R1098" i="6"/>
  <c r="AL1100" i="6"/>
  <c r="AC1099" i="6"/>
  <c r="R1099" i="6"/>
  <c r="AA1100" i="6"/>
  <c r="AM1098" i="6"/>
  <c r="AF1100" i="6"/>
  <c r="W1099" i="6"/>
  <c r="L1098" i="6"/>
  <c r="R1100" i="6"/>
  <c r="AD1098" i="6"/>
  <c r="AO1099" i="6"/>
  <c r="AD1099" i="6"/>
  <c r="AM1100" i="6"/>
  <c r="S1098" i="6"/>
  <c r="AZ1102" i="6"/>
  <c r="AS1103" i="6"/>
  <c r="AW1103" i="6" s="1"/>
  <c r="AR1104" i="6"/>
  <c r="AV1104" i="6" s="1"/>
  <c r="AT1104" i="6"/>
  <c r="AX1104" i="6" s="1"/>
  <c r="AI1147" i="6"/>
  <c r="AT1103" i="6"/>
  <c r="AX1103" i="6" s="1"/>
  <c r="Q1147" i="6"/>
  <c r="S1147" i="6"/>
  <c r="AS1105" i="6"/>
  <c r="AW1105" i="6" s="1"/>
  <c r="X1147" i="6"/>
  <c r="AL1147" i="6"/>
  <c r="AE1147" i="6"/>
  <c r="L1147" i="6"/>
  <c r="O1147" i="6"/>
  <c r="AC1147" i="6"/>
  <c r="V1147" i="6"/>
  <c r="AB1147" i="6"/>
  <c r="AR1103" i="6"/>
  <c r="AV1103" i="6" s="1"/>
  <c r="Y1147" i="6"/>
  <c r="AJ1147" i="6"/>
  <c r="AQ1147" i="6"/>
  <c r="AS1104" i="6"/>
  <c r="AW1104" i="6" s="1"/>
  <c r="AU1104" i="6"/>
  <c r="AY1104" i="6" s="1"/>
  <c r="AT1112" i="6"/>
  <c r="AX1112" i="6" s="1"/>
  <c r="H1152" i="6"/>
  <c r="H1154" i="6" s="1"/>
  <c r="B1157" i="6" s="1"/>
  <c r="AD1147" i="6"/>
  <c r="M1147" i="6"/>
  <c r="Z1147" i="6"/>
  <c r="AO1147" i="6"/>
  <c r="AK1147" i="6"/>
  <c r="P1147" i="6"/>
  <c r="AN1147" i="6"/>
  <c r="W1147" i="6"/>
  <c r="AH1147" i="6"/>
  <c r="T1147" i="6"/>
  <c r="AM1147" i="6"/>
  <c r="AF1147" i="6"/>
  <c r="R1147" i="6"/>
  <c r="AR1105" i="6"/>
  <c r="AV1105" i="6" s="1"/>
  <c r="N1147" i="6"/>
  <c r="AA1147" i="6"/>
  <c r="U1147" i="6"/>
  <c r="AG1147" i="6"/>
  <c r="AU1105" i="6"/>
  <c r="AY1105" i="6" s="1"/>
  <c r="AR1127" i="6"/>
  <c r="AV1127" i="6" s="1"/>
  <c r="AU1127" i="6"/>
  <c r="AY1127" i="6" s="1"/>
  <c r="AQ1099" i="6"/>
  <c r="T1100" i="6"/>
  <c r="AF1098" i="6"/>
  <c r="V1098" i="6"/>
  <c r="AG1099" i="6"/>
  <c r="AP1100" i="6"/>
  <c r="AG1100" i="6"/>
  <c r="M1098" i="6"/>
  <c r="X1099" i="6"/>
  <c r="AS1112" i="6"/>
  <c r="AW1112" i="6" s="1"/>
  <c r="AU1112" i="6"/>
  <c r="AY1112" i="6" s="1"/>
  <c r="AS1127" i="6"/>
  <c r="AW1127" i="6" s="1"/>
  <c r="AT1097" i="6"/>
  <c r="AX1097" i="6" s="1"/>
  <c r="AT1105" i="6"/>
  <c r="AX1105" i="6" s="1"/>
  <c r="AU1103" i="6"/>
  <c r="AY1103" i="6" s="1"/>
  <c r="AZ1107" i="6"/>
  <c r="AR1112" i="6"/>
  <c r="AV1112" i="6" s="1"/>
  <c r="AT1127" i="6"/>
  <c r="AX1127" i="6" s="1"/>
  <c r="AK1098" i="6"/>
  <c r="P1099" i="6"/>
  <c r="Y1100" i="6"/>
  <c r="AL1098" i="6"/>
  <c r="Q1099" i="6"/>
  <c r="Z1100" i="6"/>
  <c r="AC1100" i="6"/>
  <c r="AO1098" i="6"/>
  <c r="T1099" i="6"/>
  <c r="AM1099" i="6"/>
  <c r="P1100" i="6"/>
  <c r="AB1098" i="6"/>
  <c r="O1099" i="6"/>
  <c r="AJ1098" i="6"/>
  <c r="X1100" i="6"/>
  <c r="AB1100" i="6"/>
  <c r="S1099" i="6"/>
  <c r="AN1098" i="6"/>
  <c r="AO1100" i="6"/>
  <c r="U1098" i="6"/>
  <c r="AF1099" i="6"/>
  <c r="AH1100" i="6"/>
  <c r="N1098" i="6"/>
  <c r="Y1099" i="6"/>
  <c r="AE1099" i="6"/>
  <c r="T1098" i="6"/>
  <c r="AN1100" i="6"/>
  <c r="N1099" i="6"/>
  <c r="W1100" i="6"/>
  <c r="AI1098" i="6"/>
  <c r="Z1099" i="6"/>
  <c r="AI1100" i="6"/>
  <c r="O1098" i="6"/>
  <c r="V1099" i="6"/>
  <c r="AE1100" i="6"/>
  <c r="AQ1098" i="6"/>
  <c r="AG1098" i="6"/>
  <c r="U1100" i="6"/>
  <c r="L1099" i="6"/>
  <c r="L1132" i="6"/>
  <c r="Q1132" i="6"/>
  <c r="AL1132" i="6"/>
  <c r="AP1132" i="6"/>
  <c r="AK1132" i="6"/>
  <c r="AC1132" i="6"/>
  <c r="W1132" i="6"/>
  <c r="AD1132" i="6"/>
  <c r="AH1132" i="6"/>
  <c r="U1132" i="6"/>
  <c r="M1132" i="6"/>
  <c r="V1132" i="6"/>
  <c r="Z1132" i="6"/>
  <c r="AI1132" i="6"/>
  <c r="AQ1132" i="6"/>
  <c r="N1132" i="6"/>
  <c r="R1132" i="6"/>
  <c r="S1132" i="6"/>
  <c r="AJ1132" i="6"/>
  <c r="AO1132" i="6"/>
  <c r="AA1132" i="6"/>
  <c r="AF1132" i="6"/>
  <c r="AB1132" i="6"/>
  <c r="AG1132" i="6"/>
  <c r="P1132" i="6"/>
  <c r="X1132" i="6"/>
  <c r="T1132" i="6"/>
  <c r="Y1132" i="6"/>
  <c r="AE1132" i="6"/>
  <c r="C1133" i="6"/>
  <c r="C1135" i="6" s="1"/>
  <c r="O1132" i="6"/>
  <c r="AM1132" i="6"/>
  <c r="AN1132" i="6"/>
  <c r="AS1097" i="6"/>
  <c r="AW1097" i="6" s="1"/>
  <c r="AU1097" i="6"/>
  <c r="AY1097" i="6" s="1"/>
  <c r="I1110" i="6" l="1"/>
  <c r="D1100" i="6" s="1"/>
  <c r="AZ1104" i="6"/>
  <c r="AU1099" i="6"/>
  <c r="AY1099" i="6" s="1"/>
  <c r="AS1147" i="6"/>
  <c r="AW1147" i="6" s="1"/>
  <c r="AZ1112" i="6"/>
  <c r="I1114" i="6" s="1"/>
  <c r="C1104" i="6" s="1"/>
  <c r="AZ1103" i="6"/>
  <c r="AR1098" i="6"/>
  <c r="AV1098" i="6" s="1"/>
  <c r="AR1100" i="6"/>
  <c r="AV1100" i="6" s="1"/>
  <c r="AU1100" i="6"/>
  <c r="AY1100" i="6" s="1"/>
  <c r="AU1147" i="6"/>
  <c r="AY1147" i="6" s="1"/>
  <c r="AZ1127" i="6"/>
  <c r="AT1147" i="6"/>
  <c r="AX1147" i="6" s="1"/>
  <c r="AR1147" i="6"/>
  <c r="AV1147" i="6" s="1"/>
  <c r="AS1098" i="6"/>
  <c r="AW1098" i="6" s="1"/>
  <c r="AZ1105" i="6"/>
  <c r="AS1099" i="6"/>
  <c r="AW1099" i="6" s="1"/>
  <c r="AT1099" i="6"/>
  <c r="AX1099" i="6" s="1"/>
  <c r="AR1099" i="6"/>
  <c r="AV1099" i="6" s="1"/>
  <c r="AT1098" i="6"/>
  <c r="AX1098" i="6" s="1"/>
  <c r="AZ1097" i="6"/>
  <c r="AS1100" i="6"/>
  <c r="AW1100" i="6" s="1"/>
  <c r="AT1100" i="6"/>
  <c r="AX1100" i="6" s="1"/>
  <c r="AU1098" i="6"/>
  <c r="AY1098" i="6" s="1"/>
  <c r="AS1132" i="6"/>
  <c r="AW1132" i="6" s="1"/>
  <c r="AJ1152" i="6"/>
  <c r="AB1152" i="6"/>
  <c r="T1152" i="6"/>
  <c r="L1152" i="6"/>
  <c r="AL1152" i="6"/>
  <c r="AD1152" i="6"/>
  <c r="V1152" i="6"/>
  <c r="N1152" i="6"/>
  <c r="D1152" i="6"/>
  <c r="D1154" i="6" s="1"/>
  <c r="AO1152" i="6"/>
  <c r="AE1152" i="6"/>
  <c r="S1152" i="6"/>
  <c r="AN1152" i="6"/>
  <c r="AC1152" i="6"/>
  <c r="R1152" i="6"/>
  <c r="AM1152" i="6"/>
  <c r="AA1152" i="6"/>
  <c r="Q1152" i="6"/>
  <c r="AK1152" i="6"/>
  <c r="Z1152" i="6"/>
  <c r="P1152" i="6"/>
  <c r="AI1152" i="6"/>
  <c r="Y1152" i="6"/>
  <c r="O1152" i="6"/>
  <c r="AH1152" i="6"/>
  <c r="X1152" i="6"/>
  <c r="M1152" i="6"/>
  <c r="AF1152" i="6"/>
  <c r="U1152" i="6"/>
  <c r="AQ1152" i="6"/>
  <c r="AG1152" i="6"/>
  <c r="W1152" i="6"/>
  <c r="AP1152" i="6"/>
  <c r="AR1132" i="6"/>
  <c r="AV1132" i="6" s="1"/>
  <c r="AU1132" i="6"/>
  <c r="AY1132" i="6" s="1"/>
  <c r="AT1132" i="6"/>
  <c r="AX1132" i="6" s="1"/>
  <c r="I1105" i="6" l="1"/>
  <c r="C1100" i="6" s="1"/>
  <c r="G1100" i="6" s="1"/>
  <c r="E1114" i="6" s="1"/>
  <c r="E1116" i="6" s="1"/>
  <c r="L1121" i="6" s="1"/>
  <c r="AZ1099" i="6"/>
  <c r="AZ1100" i="6"/>
  <c r="AZ1147" i="6"/>
  <c r="AZ1098" i="6"/>
  <c r="AR1152" i="6"/>
  <c r="AV1152" i="6" s="1"/>
  <c r="AS1152" i="6"/>
  <c r="AW1152" i="6" s="1"/>
  <c r="AU1152" i="6"/>
  <c r="AY1152" i="6" s="1"/>
  <c r="AZ1132" i="6"/>
  <c r="AT1152" i="6"/>
  <c r="AX1152" i="6" s="1"/>
  <c r="W1123" i="6" a="1"/>
  <c r="AK1124" i="6" a="1"/>
  <c r="R1122" i="6" a="1"/>
  <c r="I1100" i="6" l="1"/>
  <c r="B1104" i="6" s="1"/>
  <c r="G1104" i="6" s="1"/>
  <c r="A1114" i="6" s="1"/>
  <c r="A1116" i="6" s="1"/>
  <c r="Z1131" i="6" s="1"/>
  <c r="N1121" i="6"/>
  <c r="AQ1126" i="6"/>
  <c r="AQ1129" i="6" s="1"/>
  <c r="AM1126" i="6"/>
  <c r="AM1129" i="6" s="1"/>
  <c r="W1121" i="6"/>
  <c r="AA1126" i="6"/>
  <c r="AA1129" i="6" s="1"/>
  <c r="S1126" i="6"/>
  <c r="S1129" i="6" s="1"/>
  <c r="X1121" i="6"/>
  <c r="Q1121" i="6"/>
  <c r="P1126" i="6"/>
  <c r="P1129" i="6" s="1"/>
  <c r="AI1121" i="6"/>
  <c r="AN1121" i="6"/>
  <c r="X1126" i="6"/>
  <c r="X1129" i="6" s="1"/>
  <c r="AL1126" i="6"/>
  <c r="AL1129" i="6" s="1"/>
  <c r="N1126" i="6"/>
  <c r="N1129" i="6" s="1"/>
  <c r="R1126" i="6"/>
  <c r="R1129" i="6" s="1"/>
  <c r="O1121" i="6"/>
  <c r="AD1126" i="6"/>
  <c r="AD1129" i="6" s="1"/>
  <c r="Z1126" i="6"/>
  <c r="Z1129" i="6" s="1"/>
  <c r="AO1126" i="6"/>
  <c r="AO1129" i="6" s="1"/>
  <c r="U1121" i="6"/>
  <c r="T1121" i="6"/>
  <c r="AL1121" i="6"/>
  <c r="AG1126" i="6"/>
  <c r="AG1129" i="6" s="1"/>
  <c r="AB1121" i="6"/>
  <c r="AE1126" i="6"/>
  <c r="AE1129" i="6" s="1"/>
  <c r="Y1121" i="6"/>
  <c r="V1121" i="6"/>
  <c r="AF1126" i="6"/>
  <c r="AF1129" i="6" s="1"/>
  <c r="U1126" i="6"/>
  <c r="U1129" i="6" s="1"/>
  <c r="AK1121" i="6"/>
  <c r="AM1121" i="6"/>
  <c r="AF1121" i="6"/>
  <c r="Z1121" i="6"/>
  <c r="L1126" i="6"/>
  <c r="L1129" i="6" s="1"/>
  <c r="AG1121" i="6"/>
  <c r="AC1121" i="6"/>
  <c r="AJ1121" i="6"/>
  <c r="AK1126" i="6"/>
  <c r="AK1129" i="6" s="1"/>
  <c r="Y1126" i="6"/>
  <c r="Y1129" i="6" s="1"/>
  <c r="AD1121" i="6"/>
  <c r="AQ1121" i="6"/>
  <c r="AH1121" i="6"/>
  <c r="T1126" i="6"/>
  <c r="T1129" i="6" s="1"/>
  <c r="AP1121" i="6"/>
  <c r="P1121" i="6"/>
  <c r="M1126" i="6"/>
  <c r="M1129" i="6" s="1"/>
  <c r="AE1121" i="6"/>
  <c r="AI1126" i="6"/>
  <c r="AI1129" i="6" s="1"/>
  <c r="AN1126" i="6"/>
  <c r="AN1129" i="6" s="1"/>
  <c r="AH1126" i="6"/>
  <c r="AH1129" i="6" s="1"/>
  <c r="AB1126" i="6"/>
  <c r="AB1129" i="6" s="1"/>
  <c r="M1121" i="6"/>
  <c r="V1126" i="6"/>
  <c r="V1129" i="6" s="1"/>
  <c r="AA1121" i="6"/>
  <c r="AC1126" i="6"/>
  <c r="AC1129" i="6" s="1"/>
  <c r="AO1121" i="6"/>
  <c r="O1126" i="6"/>
  <c r="O1129" i="6" s="1"/>
  <c r="F1133" i="6"/>
  <c r="F1135" i="6" s="1"/>
  <c r="S1146" i="6" s="1"/>
  <c r="AP1126" i="6"/>
  <c r="AP1129" i="6" s="1"/>
  <c r="AJ1126" i="6"/>
  <c r="AJ1129" i="6" s="1"/>
  <c r="S1121" i="6"/>
  <c r="Q1126" i="6"/>
  <c r="Q1129" i="6" s="1"/>
  <c r="W1126" i="6"/>
  <c r="W1129" i="6" s="1"/>
  <c r="R1121" i="6"/>
  <c r="AZ1152" i="6"/>
  <c r="W1123" i="6"/>
  <c r="AK1124" i="6"/>
  <c r="R1122" i="6"/>
  <c r="AL1124" i="6" a="1"/>
  <c r="AN1123" i="6" a="1"/>
  <c r="AG1123" i="6" a="1"/>
  <c r="M1122" i="6" a="1"/>
  <c r="AO1122" i="6" a="1"/>
  <c r="M1124" i="6" a="1"/>
  <c r="AG1122" i="6" a="1"/>
  <c r="U1124" i="6" a="1"/>
  <c r="AN1122" i="6" a="1"/>
  <c r="T1124" i="6" a="1"/>
  <c r="AP1123" i="6" a="1"/>
  <c r="AB1124" i="6" a="1"/>
  <c r="U1123" i="6" a="1"/>
  <c r="AA1124" i="6" a="1"/>
  <c r="Y1124" i="6" a="1"/>
  <c r="N1124" i="6" a="1"/>
  <c r="Q1122" i="6" a="1"/>
  <c r="AG1124" i="6" a="1"/>
  <c r="AM1124" i="6" a="1"/>
  <c r="Y1123" i="6" a="1"/>
  <c r="AF1122" i="6" a="1"/>
  <c r="V1123" i="6" a="1"/>
  <c r="Q1123" i="6" a="1"/>
  <c r="AJ1122" i="6" a="1"/>
  <c r="T1122" i="6" a="1"/>
  <c r="S1124" i="6" a="1"/>
  <c r="AD1122" i="6" a="1"/>
  <c r="AB1122" i="6" a="1"/>
  <c r="V1124" i="6" a="1"/>
  <c r="AH1124" i="6" a="1"/>
  <c r="R1123" i="6" a="1"/>
  <c r="AL1122" i="6" a="1"/>
  <c r="AD1124" i="6" a="1"/>
  <c r="M1123" i="6" a="1"/>
  <c r="O1124" i="6" a="1"/>
  <c r="AE1122" i="6" a="1"/>
  <c r="X1124" i="6" a="1"/>
  <c r="AK1122" i="6" a="1"/>
  <c r="AI1124" i="6" a="1"/>
  <c r="O1122" i="6" a="1"/>
  <c r="AO1124" i="6" a="1"/>
  <c r="AF1123" i="6" a="1"/>
  <c r="N1123" i="6" a="1"/>
  <c r="AA1122" i="6" a="1"/>
  <c r="L1124" i="6" a="1"/>
  <c r="AI1123" i="6" a="1"/>
  <c r="AC1124" i="6" a="1"/>
  <c r="AE1123" i="6" a="1"/>
  <c r="W1122" i="6" a="1"/>
  <c r="P1122" i="6" a="1"/>
  <c r="L1123" i="6" a="1"/>
  <c r="AN1124" i="6" a="1"/>
  <c r="AM1122" i="6" a="1"/>
  <c r="AO1123" i="6" a="1"/>
  <c r="AH1123" i="6" a="1"/>
  <c r="AH1122" i="6" a="1"/>
  <c r="S1122" i="6" a="1"/>
  <c r="W1124" i="6" a="1"/>
  <c r="AK1123" i="6" a="1"/>
  <c r="AJ1124" i="6" a="1"/>
  <c r="T1123" i="6" a="1"/>
  <c r="S1123" i="6" a="1"/>
  <c r="AQ1122" i="6" a="1"/>
  <c r="AI1122" i="6" a="1"/>
  <c r="AQ1124" i="6" a="1"/>
  <c r="AP1124" i="6" a="1"/>
  <c r="Y1122" i="6" a="1"/>
  <c r="AD1123" i="6" a="1"/>
  <c r="Z1122" i="6" a="1"/>
  <c r="L1122" i="6" a="1"/>
  <c r="AE1124" i="6" a="1"/>
  <c r="O1123" i="6" a="1"/>
  <c r="N1122" i="6" a="1"/>
  <c r="AB1123" i="6" a="1"/>
  <c r="AQ1123" i="6" a="1"/>
  <c r="R1124" i="6" a="1"/>
  <c r="Z1124" i="6" a="1"/>
  <c r="AM1123" i="6" a="1"/>
  <c r="P1123" i="6" a="1"/>
  <c r="U1122" i="6" a="1"/>
  <c r="AP1122" i="6" a="1"/>
  <c r="X1122" i="6" a="1"/>
  <c r="AL1123" i="6" a="1"/>
  <c r="Q1124" i="6" a="1"/>
  <c r="AA1123" i="6" a="1"/>
  <c r="AC1122" i="6" a="1"/>
  <c r="P1124" i="6" a="1"/>
  <c r="AC1123" i="6" a="1"/>
  <c r="V1122" i="6" a="1"/>
  <c r="AF1124" i="6" a="1"/>
  <c r="X1123" i="6" a="1"/>
  <c r="Z1123" i="6" a="1"/>
  <c r="AJ1123" i="6" a="1"/>
  <c r="R1146" i="6" l="1"/>
  <c r="AD1146" i="6"/>
  <c r="AQ1146" i="6"/>
  <c r="L1146" i="6"/>
  <c r="W1131" i="6"/>
  <c r="W1146" i="6"/>
  <c r="AP1131" i="6"/>
  <c r="T1146" i="6"/>
  <c r="AM1116" i="6"/>
  <c r="X1146" i="6"/>
  <c r="U1146" i="6"/>
  <c r="U1116" i="6"/>
  <c r="AN1146" i="6"/>
  <c r="AG1146" i="6"/>
  <c r="V1116" i="6"/>
  <c r="Y1146" i="6"/>
  <c r="AK1146" i="6"/>
  <c r="T1131" i="6"/>
  <c r="M1131" i="6"/>
  <c r="M1146" i="6"/>
  <c r="Q1146" i="6"/>
  <c r="AI1146" i="6"/>
  <c r="O1116" i="6"/>
  <c r="Z1116" i="6"/>
  <c r="AD1116" i="6"/>
  <c r="V1131" i="6"/>
  <c r="X1131" i="6"/>
  <c r="AN1116" i="6"/>
  <c r="R1131" i="6"/>
  <c r="O1131" i="6"/>
  <c r="AG1131" i="6"/>
  <c r="AG1116" i="6"/>
  <c r="R1116" i="6"/>
  <c r="N1116" i="6"/>
  <c r="AI1116" i="6"/>
  <c r="AM1131" i="6"/>
  <c r="AJ1116" i="6"/>
  <c r="AL1116" i="6"/>
  <c r="AK1116" i="6"/>
  <c r="AL1131" i="6"/>
  <c r="S1131" i="6"/>
  <c r="AH1131" i="6"/>
  <c r="AF1116" i="6"/>
  <c r="Q1131" i="6"/>
  <c r="AA1116" i="6"/>
  <c r="AA1131" i="6"/>
  <c r="P1116" i="6"/>
  <c r="AQ1131" i="6"/>
  <c r="U1131" i="6"/>
  <c r="X1116" i="6"/>
  <c r="L1116" i="6"/>
  <c r="Q1116" i="6"/>
  <c r="B1133" i="6"/>
  <c r="B1135" i="6" s="1"/>
  <c r="V1151" i="6" s="1"/>
  <c r="AO1131" i="6"/>
  <c r="L1131" i="6"/>
  <c r="S1116" i="6"/>
  <c r="AQ1116" i="6"/>
  <c r="AH1116" i="6"/>
  <c r="AE1131" i="6"/>
  <c r="P1131" i="6"/>
  <c r="AB1131" i="6"/>
  <c r="AC1116" i="6"/>
  <c r="T1116" i="6"/>
  <c r="AP1116" i="6"/>
  <c r="AC1131" i="6"/>
  <c r="AK1131" i="6"/>
  <c r="N1131" i="6"/>
  <c r="AF1131" i="6"/>
  <c r="AO1116" i="6"/>
  <c r="AJ1131" i="6"/>
  <c r="AN1131" i="6"/>
  <c r="AB1116" i="6"/>
  <c r="AI1131" i="6"/>
  <c r="W1116" i="6"/>
  <c r="Y1116" i="6"/>
  <c r="M1116" i="6"/>
  <c r="Y1131" i="6"/>
  <c r="AD1131" i="6"/>
  <c r="AE1116" i="6"/>
  <c r="Z1123" i="6"/>
  <c r="AN1124" i="6"/>
  <c r="U1122" i="6"/>
  <c r="AB1123" i="6"/>
  <c r="W1122" i="6"/>
  <c r="AP1124" i="6"/>
  <c r="AD1122" i="6"/>
  <c r="Q1124" i="6"/>
  <c r="AI1123" i="6"/>
  <c r="AE1124" i="6"/>
  <c r="L1122" i="6"/>
  <c r="Q1123" i="6"/>
  <c r="AC1122" i="6"/>
  <c r="P1124" i="6"/>
  <c r="AH1123" i="6"/>
  <c r="M1124" i="6"/>
  <c r="AE1123" i="6"/>
  <c r="Z1122" i="6"/>
  <c r="AF1123" i="6"/>
  <c r="AA1122" i="6"/>
  <c r="N1124" i="6"/>
  <c r="N1122" i="6"/>
  <c r="S1123" i="6"/>
  <c r="AG1124" i="6"/>
  <c r="AO1122" i="6"/>
  <c r="N1123" i="6"/>
  <c r="AB1124" i="6"/>
  <c r="Y1123" i="6"/>
  <c r="T1122" i="6"/>
  <c r="AM1124" i="6"/>
  <c r="AT1121" i="6"/>
  <c r="AX1121" i="6" s="1"/>
  <c r="Z1146" i="6"/>
  <c r="G1152" i="6"/>
  <c r="G1154" i="6" s="1"/>
  <c r="AH1166" i="6" s="1"/>
  <c r="AU1121" i="6"/>
  <c r="AY1121" i="6" s="1"/>
  <c r="AS1129" i="6"/>
  <c r="AW1129" i="6" s="1"/>
  <c r="AS1121" i="6"/>
  <c r="AW1121" i="6" s="1"/>
  <c r="AR1126" i="6"/>
  <c r="AV1126" i="6" s="1"/>
  <c r="AJ1146" i="6"/>
  <c r="AO1146" i="6"/>
  <c r="P1146" i="6"/>
  <c r="AP1146" i="6"/>
  <c r="AH1122" i="6"/>
  <c r="U1124" i="6"/>
  <c r="AM1123" i="6"/>
  <c r="AU1129" i="6"/>
  <c r="AY1129" i="6" s="1"/>
  <c r="AU1126" i="6"/>
  <c r="AY1126" i="6" s="1"/>
  <c r="AS1126" i="6"/>
  <c r="AW1126" i="6" s="1"/>
  <c r="AT1129" i="6"/>
  <c r="AX1129" i="6" s="1"/>
  <c r="V1123" i="6"/>
  <c r="Q1122" i="6"/>
  <c r="AJ1124" i="6"/>
  <c r="AK1123" i="6"/>
  <c r="AF1122" i="6"/>
  <c r="S1124" i="6"/>
  <c r="AJ1122" i="6"/>
  <c r="W1124" i="6"/>
  <c r="AO1123" i="6"/>
  <c r="AQ1123" i="6"/>
  <c r="Y1124" i="6"/>
  <c r="AL1122" i="6"/>
  <c r="R1123" i="6"/>
  <c r="M1122" i="6"/>
  <c r="AF1124" i="6"/>
  <c r="AQ1122" i="6"/>
  <c r="P1123" i="6"/>
  <c r="AD1124" i="6"/>
  <c r="AC1124" i="6"/>
  <c r="AP1122" i="6"/>
  <c r="O1123" i="6"/>
  <c r="P1122" i="6"/>
  <c r="U1123" i="6"/>
  <c r="AI1124" i="6"/>
  <c r="AI1122" i="6"/>
  <c r="AN1123" i="6"/>
  <c r="V1124" i="6"/>
  <c r="L1123" i="6"/>
  <c r="AM1122" i="6"/>
  <c r="Z1124" i="6"/>
  <c r="O1124" i="6"/>
  <c r="AG1123" i="6"/>
  <c r="AB1122" i="6"/>
  <c r="AN1122" i="6"/>
  <c r="M1123" i="6"/>
  <c r="AA1124" i="6"/>
  <c r="AE1122" i="6"/>
  <c r="AJ1123" i="6"/>
  <c r="R1124" i="6"/>
  <c r="AT1126" i="6"/>
  <c r="AX1126" i="6" s="1"/>
  <c r="X1123" i="6"/>
  <c r="S1122" i="6"/>
  <c r="AL1124" i="6"/>
  <c r="X1122" i="6"/>
  <c r="AC1123" i="6"/>
  <c r="AQ1124" i="6"/>
  <c r="O1122" i="6"/>
  <c r="T1123" i="6"/>
  <c r="AH1124" i="6"/>
  <c r="X1124" i="6"/>
  <c r="AK1122" i="6"/>
  <c r="AP1123" i="6"/>
  <c r="AL1123" i="6"/>
  <c r="AG1122" i="6"/>
  <c r="T1124" i="6"/>
  <c r="Y1122" i="6"/>
  <c r="AD1123" i="6"/>
  <c r="L1124" i="6"/>
  <c r="AA1123" i="6"/>
  <c r="AO1124" i="6"/>
  <c r="V1122" i="6"/>
  <c r="AH1146" i="6"/>
  <c r="V1146" i="6"/>
  <c r="O1146" i="6"/>
  <c r="AM1146" i="6"/>
  <c r="AF1146" i="6"/>
  <c r="AA1146" i="6"/>
  <c r="AR1121" i="6"/>
  <c r="AV1121" i="6" s="1"/>
  <c r="AR1129" i="6"/>
  <c r="AV1129" i="6" s="1"/>
  <c r="N1146" i="6"/>
  <c r="AL1146" i="6"/>
  <c r="AE1146" i="6"/>
  <c r="AC1146" i="6"/>
  <c r="AB1146" i="6"/>
  <c r="AM1117" i="6" a="1"/>
  <c r="AC1118" i="6" a="1"/>
  <c r="AF1119" i="6" a="1"/>
  <c r="AK1119" i="6" a="1"/>
  <c r="AC1117" i="6" a="1"/>
  <c r="X1119" i="6" a="1"/>
  <c r="AK1117" i="6" a="1"/>
  <c r="AH1118" i="6" a="1"/>
  <c r="O1119" i="6" a="1"/>
  <c r="AJ1117" i="6" a="1"/>
  <c r="L1119" i="6" a="1"/>
  <c r="X1117" i="6" a="1"/>
  <c r="Z1117" i="6" a="1"/>
  <c r="AM1118" i="6" a="1"/>
  <c r="M1119" i="6" a="1"/>
  <c r="Q1119" i="6" a="1"/>
  <c r="U1119" i="6" a="1"/>
  <c r="O1118" i="6" a="1"/>
  <c r="AA1119" i="6" a="1"/>
  <c r="AI1117" i="6" a="1"/>
  <c r="Z1118" i="6" a="1"/>
  <c r="Z1119" i="6" a="1"/>
  <c r="O1117" i="6" a="1"/>
  <c r="AM1119" i="6" a="1"/>
  <c r="AD1119" i="6" a="1"/>
  <c r="T1117" i="6" a="1"/>
  <c r="M1117" i="6" a="1"/>
  <c r="AF1117" i="6" a="1"/>
  <c r="AP1117" i="6" a="1"/>
  <c r="AO1119" i="6" a="1"/>
  <c r="V1117" i="6" a="1"/>
  <c r="S1119" i="6" a="1"/>
  <c r="P1119" i="6" a="1"/>
  <c r="AL1118" i="6" a="1"/>
  <c r="V1118" i="6" a="1"/>
  <c r="AN1117" i="6" a="1"/>
  <c r="Y1118" i="6" a="1"/>
  <c r="N1117" i="6" a="1"/>
  <c r="P1118" i="6" a="1"/>
  <c r="X1118" i="6" a="1"/>
  <c r="N1118" i="6" a="1"/>
  <c r="Q1117" i="6" a="1"/>
  <c r="M1118" i="6" a="1"/>
  <c r="AA1118" i="6" a="1"/>
  <c r="Q1118" i="6" a="1"/>
  <c r="AJ1118" i="6" a="1"/>
  <c r="T1118" i="6" a="1"/>
  <c r="AI1119" i="6" a="1"/>
  <c r="P1117" i="6" a="1"/>
  <c r="AD1117" i="6" a="1"/>
  <c r="AE1119" i="6" a="1"/>
  <c r="Y1119" i="6" a="1"/>
  <c r="L1117" i="6" a="1"/>
  <c r="AG1117" i="6" a="1"/>
  <c r="AE1118" i="6" a="1"/>
  <c r="AG1118" i="6" a="1"/>
  <c r="W1118" i="6" a="1"/>
  <c r="W1119" i="6" a="1"/>
  <c r="R1117" i="6" a="1"/>
  <c r="AA1117" i="6" a="1"/>
  <c r="AB1119" i="6" a="1"/>
  <c r="AH1119" i="6" a="1"/>
  <c r="AO1118" i="6" a="1"/>
  <c r="U1117" i="6" a="1"/>
  <c r="Y1117" i="6" a="1"/>
  <c r="AL1119" i="6" a="1"/>
  <c r="AE1117" i="6" a="1"/>
  <c r="AP1118" i="6" a="1"/>
  <c r="AQ1117" i="6" a="1"/>
  <c r="R1119" i="6" a="1"/>
  <c r="AG1119" i="6" a="1"/>
  <c r="AC1119" i="6" a="1"/>
  <c r="AB1117" i="6" a="1"/>
  <c r="L1118" i="6" a="1"/>
  <c r="R1118" i="6" a="1"/>
  <c r="AK1118" i="6" a="1"/>
  <c r="AI1118" i="6" a="1"/>
  <c r="AH1117" i="6" a="1"/>
  <c r="V1119" i="6" a="1"/>
  <c r="U1118" i="6" a="1"/>
  <c r="T1119" i="6" a="1"/>
  <c r="AO1117" i="6" a="1"/>
  <c r="AB1118" i="6" a="1"/>
  <c r="AN1119" i="6" a="1"/>
  <c r="AD1118" i="6" a="1"/>
  <c r="AP1119" i="6" a="1"/>
  <c r="AQ1119" i="6" a="1"/>
  <c r="AF1118" i="6" a="1"/>
  <c r="AJ1119" i="6" a="1"/>
  <c r="S1118" i="6" a="1"/>
  <c r="N1119" i="6" a="1"/>
  <c r="AL1117" i="6" a="1"/>
  <c r="AQ1118" i="6" a="1"/>
  <c r="W1117" i="6" a="1"/>
  <c r="S1117" i="6" a="1"/>
  <c r="AN1118" i="6" a="1"/>
  <c r="AC1151" i="6" l="1"/>
  <c r="AF1151" i="6"/>
  <c r="O1151" i="6"/>
  <c r="T1151" i="6"/>
  <c r="AD1151" i="6"/>
  <c r="C1152" i="6"/>
  <c r="C1154" i="6" s="1"/>
  <c r="AJ1171" i="6" s="1"/>
  <c r="M1151" i="6"/>
  <c r="AI1118" i="6"/>
  <c r="L1119" i="6"/>
  <c r="X1117" i="6"/>
  <c r="AO1117" i="6"/>
  <c r="AC1119" i="6"/>
  <c r="T1118" i="6"/>
  <c r="P1119" i="6"/>
  <c r="AM1118" i="6"/>
  <c r="AB1117" i="6"/>
  <c r="AK1119" i="6"/>
  <c r="Q1117" i="6"/>
  <c r="AB1118" i="6"/>
  <c r="W1117" i="6"/>
  <c r="AH1118" i="6"/>
  <c r="AQ1119" i="6"/>
  <c r="AS1131" i="6"/>
  <c r="AW1131" i="6" s="1"/>
  <c r="S1151" i="6"/>
  <c r="AP1151" i="6"/>
  <c r="N1151" i="6"/>
  <c r="R1151" i="6"/>
  <c r="Z1151" i="6"/>
  <c r="Q1151" i="6"/>
  <c r="AN1151" i="6"/>
  <c r="AH1151" i="6"/>
  <c r="AG1151" i="6"/>
  <c r="AQ1151" i="6"/>
  <c r="L1151" i="6"/>
  <c r="P1151" i="6"/>
  <c r="Y1151" i="6"/>
  <c r="AL1151" i="6"/>
  <c r="AE1151" i="6"/>
  <c r="AI1151" i="6"/>
  <c r="AM1151" i="6"/>
  <c r="AJ1151" i="6"/>
  <c r="R1117" i="6"/>
  <c r="AC1118" i="6"/>
  <c r="AL1119" i="6"/>
  <c r="AM1117" i="6"/>
  <c r="R1118" i="6"/>
  <c r="AA1119" i="6"/>
  <c r="AB1119" i="6"/>
  <c r="AN1117" i="6"/>
  <c r="S1118" i="6"/>
  <c r="AN1118" i="6"/>
  <c r="AC1117" i="6"/>
  <c r="Q1119" i="6"/>
  <c r="Z1119" i="6"/>
  <c r="AL1117" i="6"/>
  <c r="Q1118" i="6"/>
  <c r="S1117" i="6"/>
  <c r="AD1118" i="6"/>
  <c r="AM1119" i="6"/>
  <c r="AP1117" i="6"/>
  <c r="AD1119" i="6"/>
  <c r="U1118" i="6"/>
  <c r="N1117" i="6"/>
  <c r="Y1118" i="6"/>
  <c r="AH1119" i="6"/>
  <c r="AH1117" i="6"/>
  <c r="M1118" i="6"/>
  <c r="V1119" i="6"/>
  <c r="Y1119" i="6"/>
  <c r="AK1117" i="6"/>
  <c r="P1118" i="6"/>
  <c r="Z1117" i="6"/>
  <c r="N1119" i="6"/>
  <c r="AK1118" i="6"/>
  <c r="AJ1119" i="6"/>
  <c r="P1117" i="6"/>
  <c r="AA1118" i="6"/>
  <c r="AI1117" i="6"/>
  <c r="N1118" i="6"/>
  <c r="W1119" i="6"/>
  <c r="AN1119" i="6"/>
  <c r="T1117" i="6"/>
  <c r="AE1118" i="6"/>
  <c r="T1119" i="6"/>
  <c r="AQ1118" i="6"/>
  <c r="AF1117" i="6"/>
  <c r="V1166" i="6"/>
  <c r="AO1151" i="6"/>
  <c r="AL1166" i="6"/>
  <c r="AR1131" i="6"/>
  <c r="AV1131" i="6" s="1"/>
  <c r="P1166" i="6"/>
  <c r="AI1166" i="6"/>
  <c r="AQ1166" i="6"/>
  <c r="T1166" i="6"/>
  <c r="L1166" i="6"/>
  <c r="H1171" i="6"/>
  <c r="H1173" i="6" s="1"/>
  <c r="B1176" i="6" s="1"/>
  <c r="R1166" i="6"/>
  <c r="N1166" i="6"/>
  <c r="M1166" i="6"/>
  <c r="S1166" i="6"/>
  <c r="AC1166" i="6"/>
  <c r="AM1166" i="6"/>
  <c r="M1117" i="6"/>
  <c r="X1118" i="6"/>
  <c r="AG1119" i="6"/>
  <c r="AF1119" i="6"/>
  <c r="L1117" i="6"/>
  <c r="W1118" i="6"/>
  <c r="AO1119" i="6"/>
  <c r="U1117" i="6"/>
  <c r="AF1118" i="6"/>
  <c r="AP1119" i="6"/>
  <c r="V1117" i="6"/>
  <c r="AG1118" i="6"/>
  <c r="AE1117" i="6"/>
  <c r="S1119" i="6"/>
  <c r="AP1118" i="6"/>
  <c r="X1119" i="6"/>
  <c r="AJ1117" i="6"/>
  <c r="O1118" i="6"/>
  <c r="AU1124" i="6"/>
  <c r="AY1124" i="6" s="1"/>
  <c r="AK1151" i="6"/>
  <c r="AN1166" i="6"/>
  <c r="AA1166" i="6"/>
  <c r="Z1166" i="6"/>
  <c r="X1151" i="6"/>
  <c r="U1151" i="6"/>
  <c r="AA1151" i="6"/>
  <c r="AK1166" i="6"/>
  <c r="AD1166" i="6"/>
  <c r="O1166" i="6"/>
  <c r="W1151" i="6"/>
  <c r="AB1151" i="6"/>
  <c r="AS1116" i="6"/>
  <c r="AW1116" i="6" s="1"/>
  <c r="AT1131" i="6"/>
  <c r="AX1131" i="6" s="1"/>
  <c r="AU1131" i="6"/>
  <c r="AY1131" i="6" s="1"/>
  <c r="Y1117" i="6"/>
  <c r="M1119" i="6"/>
  <c r="AJ1118" i="6"/>
  <c r="AD1117" i="6"/>
  <c r="R1119" i="6"/>
  <c r="AO1118" i="6"/>
  <c r="U1119" i="6"/>
  <c r="AG1117" i="6"/>
  <c r="L1118" i="6"/>
  <c r="AQ1117" i="6"/>
  <c r="AE1119" i="6"/>
  <c r="V1118" i="6"/>
  <c r="O1117" i="6"/>
  <c r="Z1118" i="6"/>
  <c r="AI1119" i="6"/>
  <c r="AA1117" i="6"/>
  <c r="O1119" i="6"/>
  <c r="AL1118" i="6"/>
  <c r="AR1146" i="6"/>
  <c r="AV1146" i="6" s="1"/>
  <c r="AT1116" i="6"/>
  <c r="AX1116" i="6" s="1"/>
  <c r="AR1116" i="6"/>
  <c r="AV1116" i="6" s="1"/>
  <c r="AU1116" i="6"/>
  <c r="AY1116" i="6" s="1"/>
  <c r="X1166" i="6"/>
  <c r="AF1166" i="6"/>
  <c r="AE1166" i="6"/>
  <c r="AZ1121" i="6"/>
  <c r="AR1123" i="6"/>
  <c r="AV1123" i="6" s="1"/>
  <c r="W1166" i="6"/>
  <c r="AU1123" i="6"/>
  <c r="AY1123" i="6" s="1"/>
  <c r="AR1124" i="6"/>
  <c r="AV1124" i="6" s="1"/>
  <c r="AU1122" i="6"/>
  <c r="AY1122" i="6" s="1"/>
  <c r="AR1122" i="6"/>
  <c r="AV1122" i="6" s="1"/>
  <c r="AZ1129" i="6"/>
  <c r="AS1122" i="6"/>
  <c r="AW1122" i="6" s="1"/>
  <c r="Y1166" i="6"/>
  <c r="AB1166" i="6"/>
  <c r="U1166" i="6"/>
  <c r="AO1166" i="6"/>
  <c r="AG1166" i="6"/>
  <c r="AJ1166" i="6"/>
  <c r="AP1166" i="6"/>
  <c r="AU1146" i="6"/>
  <c r="AY1146" i="6" s="1"/>
  <c r="AS1146" i="6"/>
  <c r="AW1146" i="6" s="1"/>
  <c r="AS1124" i="6"/>
  <c r="AW1124" i="6" s="1"/>
  <c r="AT1124" i="6"/>
  <c r="AX1124" i="6" s="1"/>
  <c r="AZ1126" i="6"/>
  <c r="AT1122" i="6"/>
  <c r="AX1122" i="6" s="1"/>
  <c r="Q1166" i="6"/>
  <c r="AT1146" i="6"/>
  <c r="AX1146" i="6" s="1"/>
  <c r="AS1123" i="6"/>
  <c r="AW1123" i="6" s="1"/>
  <c r="AT1123" i="6"/>
  <c r="AX1123" i="6" s="1"/>
  <c r="AC1171" i="6" l="1"/>
  <c r="L1171" i="6"/>
  <c r="U1171" i="6"/>
  <c r="AO1171" i="6"/>
  <c r="AQ1171" i="6"/>
  <c r="AA1171" i="6"/>
  <c r="AE1171" i="6"/>
  <c r="D1171" i="6"/>
  <c r="D1173" i="6" s="1"/>
  <c r="T1171" i="6"/>
  <c r="P1171" i="6"/>
  <c r="N1171" i="6"/>
  <c r="AB1171" i="6"/>
  <c r="AP1171" i="6"/>
  <c r="AI1171" i="6"/>
  <c r="Y1171" i="6"/>
  <c r="AR1151" i="6"/>
  <c r="AV1151" i="6" s="1"/>
  <c r="AM1171" i="6"/>
  <c r="R1171" i="6"/>
  <c r="V1171" i="6"/>
  <c r="X1171" i="6"/>
  <c r="AH1171" i="6"/>
  <c r="AD1171" i="6"/>
  <c r="Z1171" i="6"/>
  <c r="S1171" i="6"/>
  <c r="Q1171" i="6"/>
  <c r="AN1171" i="6"/>
  <c r="AF1171" i="6"/>
  <c r="AK1171" i="6"/>
  <c r="AG1171" i="6"/>
  <c r="W1171" i="6"/>
  <c r="O1171" i="6"/>
  <c r="M1171" i="6"/>
  <c r="AL1171" i="6"/>
  <c r="AU1117" i="6"/>
  <c r="AY1117" i="6" s="1"/>
  <c r="AS1119" i="6"/>
  <c r="AW1119" i="6" s="1"/>
  <c r="AT1151" i="6"/>
  <c r="AX1151" i="6" s="1"/>
  <c r="AU1151" i="6"/>
  <c r="AY1151" i="6" s="1"/>
  <c r="AT1119" i="6"/>
  <c r="AX1119" i="6" s="1"/>
  <c r="AT1118" i="6"/>
  <c r="AX1118" i="6" s="1"/>
  <c r="AR1117" i="6"/>
  <c r="AV1117" i="6" s="1"/>
  <c r="AU1119" i="6"/>
  <c r="AY1119" i="6" s="1"/>
  <c r="AZ1131" i="6"/>
  <c r="I1133" i="6" s="1"/>
  <c r="C1123" i="6" s="1"/>
  <c r="AS1151" i="6"/>
  <c r="AW1151" i="6" s="1"/>
  <c r="AR1119" i="6"/>
  <c r="AV1119" i="6" s="1"/>
  <c r="AS1117" i="6"/>
  <c r="AW1117" i="6" s="1"/>
  <c r="AZ1146" i="6"/>
  <c r="AU1118" i="6"/>
  <c r="AY1118" i="6" s="1"/>
  <c r="AR1166" i="6"/>
  <c r="AV1166" i="6" s="1"/>
  <c r="AT1117" i="6"/>
  <c r="AX1117" i="6" s="1"/>
  <c r="AR1118" i="6"/>
  <c r="AV1118" i="6" s="1"/>
  <c r="AS1166" i="6"/>
  <c r="AW1166" i="6" s="1"/>
  <c r="AZ1116" i="6"/>
  <c r="AS1118" i="6"/>
  <c r="AW1118" i="6" s="1"/>
  <c r="AZ1122" i="6"/>
  <c r="I1129" i="6"/>
  <c r="D1119" i="6" s="1"/>
  <c r="AU1166" i="6"/>
  <c r="AY1166" i="6" s="1"/>
  <c r="AZ1124" i="6"/>
  <c r="AT1166" i="6"/>
  <c r="AX1166" i="6" s="1"/>
  <c r="AZ1123" i="6"/>
  <c r="AU1171" i="6" l="1"/>
  <c r="AY1171" i="6" s="1"/>
  <c r="AT1171" i="6"/>
  <c r="AX1171" i="6" s="1"/>
  <c r="AR1171" i="6"/>
  <c r="AV1171" i="6" s="1"/>
  <c r="AS1171" i="6"/>
  <c r="AW1171" i="6" s="1"/>
  <c r="AZ1119" i="6"/>
  <c r="AZ1151" i="6"/>
  <c r="AZ1117" i="6"/>
  <c r="AZ1166" i="6"/>
  <c r="AZ1118" i="6"/>
  <c r="I1124" i="6"/>
  <c r="C1119" i="6" s="1"/>
  <c r="G1119" i="6" s="1"/>
  <c r="E1133" i="6" s="1"/>
  <c r="E1135" i="6" s="1"/>
  <c r="AZ1171" i="6" l="1"/>
  <c r="I1119" i="6"/>
  <c r="B1123" i="6" s="1"/>
  <c r="G1123" i="6" s="1"/>
  <c r="A1133" i="6" s="1"/>
  <c r="A1135" i="6" s="1"/>
  <c r="AJ1145" i="6"/>
  <c r="AB1145" i="6"/>
  <c r="T1145" i="6"/>
  <c r="L1145" i="6"/>
  <c r="AJ1140" i="6"/>
  <c r="AB1140" i="6"/>
  <c r="T1140" i="6"/>
  <c r="L1140" i="6"/>
  <c r="AL1145" i="6"/>
  <c r="AL1148" i="6" s="1"/>
  <c r="AD1145" i="6"/>
  <c r="AD1148" i="6" s="1"/>
  <c r="V1145" i="6"/>
  <c r="V1148" i="6" s="1"/>
  <c r="N1145" i="6"/>
  <c r="N1148" i="6" s="1"/>
  <c r="AL1140" i="6"/>
  <c r="AD1140" i="6"/>
  <c r="V1140" i="6"/>
  <c r="N1140" i="6"/>
  <c r="AO1145" i="6"/>
  <c r="AO1148" i="6" s="1"/>
  <c r="AE1145" i="6"/>
  <c r="AE1148" i="6" s="1"/>
  <c r="S1145" i="6"/>
  <c r="S1148" i="6" s="1"/>
  <c r="AM1140" i="6"/>
  <c r="AA1140" i="6"/>
  <c r="Q1140" i="6"/>
  <c r="F1152" i="6"/>
  <c r="F1154" i="6" s="1"/>
  <c r="AN1145" i="6"/>
  <c r="AN1148" i="6" s="1"/>
  <c r="AC1145" i="6"/>
  <c r="AC1148" i="6" s="1"/>
  <c r="R1145" i="6"/>
  <c r="R1148" i="6" s="1"/>
  <c r="AK1140" i="6"/>
  <c r="Z1140" i="6"/>
  <c r="P1140" i="6"/>
  <c r="AM1145" i="6"/>
  <c r="AM1148" i="6" s="1"/>
  <c r="AA1145" i="6"/>
  <c r="AA1148" i="6" s="1"/>
  <c r="Q1145" i="6"/>
  <c r="Q1148" i="6" s="1"/>
  <c r="AI1140" i="6"/>
  <c r="Y1140" i="6"/>
  <c r="O1140" i="6"/>
  <c r="AK1145" i="6"/>
  <c r="AK1148" i="6" s="1"/>
  <c r="Z1145" i="6"/>
  <c r="Z1148" i="6" s="1"/>
  <c r="P1145" i="6"/>
  <c r="P1148" i="6" s="1"/>
  <c r="AH1140" i="6"/>
  <c r="X1140" i="6"/>
  <c r="M1140" i="6"/>
  <c r="AI1145" i="6"/>
  <c r="AI1148" i="6" s="1"/>
  <c r="Y1145" i="6"/>
  <c r="Y1148" i="6" s="1"/>
  <c r="O1145" i="6"/>
  <c r="O1148" i="6" s="1"/>
  <c r="AQ1140" i="6"/>
  <c r="AG1140" i="6"/>
  <c r="W1140" i="6"/>
  <c r="AH1145" i="6"/>
  <c r="AH1148" i="6" s="1"/>
  <c r="X1145" i="6"/>
  <c r="X1148" i="6" s="1"/>
  <c r="M1145" i="6"/>
  <c r="M1148" i="6" s="1"/>
  <c r="AP1140" i="6"/>
  <c r="AF1140" i="6"/>
  <c r="U1140" i="6"/>
  <c r="AQ1145" i="6"/>
  <c r="AQ1148" i="6" s="1"/>
  <c r="AG1145" i="6"/>
  <c r="AG1148" i="6" s="1"/>
  <c r="W1145" i="6"/>
  <c r="W1148" i="6" s="1"/>
  <c r="AO1140" i="6"/>
  <c r="AE1140" i="6"/>
  <c r="S1140" i="6"/>
  <c r="AP1145" i="6"/>
  <c r="AP1148" i="6" s="1"/>
  <c r="AF1145" i="6"/>
  <c r="AF1148" i="6" s="1"/>
  <c r="AN1140" i="6"/>
  <c r="U1145" i="6"/>
  <c r="U1148" i="6" s="1"/>
  <c r="AC1140" i="6"/>
  <c r="R1140" i="6"/>
  <c r="U1143" i="6" a="1"/>
  <c r="AA1141" i="6" a="1"/>
  <c r="T1143" i="6" a="1"/>
  <c r="AD1142" i="6" a="1"/>
  <c r="AI1142" i="6" a="1"/>
  <c r="AG1141" i="6" a="1"/>
  <c r="W1141" i="6" a="1"/>
  <c r="R1143" i="6" a="1"/>
  <c r="AI1141" i="6" a="1"/>
  <c r="AL1141" i="6" a="1"/>
  <c r="AB1142" i="6" a="1"/>
  <c r="N1142" i="6" a="1"/>
  <c r="AB1143" i="6" a="1"/>
  <c r="M1141" i="6" a="1"/>
  <c r="AE1141" i="6" a="1"/>
  <c r="M1143" i="6" a="1"/>
  <c r="N1141" i="6" a="1"/>
  <c r="L1141" i="6" a="1"/>
  <c r="U1141" i="6" a="1"/>
  <c r="S1142" i="6" a="1"/>
  <c r="AD1143" i="6" a="1"/>
  <c r="AP1143" i="6" a="1"/>
  <c r="AH1143" i="6" a="1"/>
  <c r="X1142" i="6" a="1"/>
  <c r="P1142" i="6" a="1"/>
  <c r="AI1143" i="6" a="1"/>
  <c r="N1143" i="6" a="1"/>
  <c r="AP1141" i="6" a="1"/>
  <c r="Q1141" i="6" a="1"/>
  <c r="AQ1143" i="6" a="1"/>
  <c r="AJ1143" i="6" a="1"/>
  <c r="L1142" i="6" a="1"/>
  <c r="AK1141" i="6" a="1"/>
  <c r="AF1141" i="6" a="1"/>
  <c r="AF1142" i="6" a="1"/>
  <c r="P1141" i="6" a="1"/>
  <c r="AB1141" i="6" a="1"/>
  <c r="AG1143" i="6" a="1"/>
  <c r="AD1141" i="6" a="1"/>
  <c r="W1143" i="6" a="1"/>
  <c r="AH1141" i="6" a="1"/>
  <c r="AC1141" i="6" a="1"/>
  <c r="AA1142" i="6" a="1"/>
  <c r="AE1142" i="6" a="1"/>
  <c r="AQ1142" i="6" a="1"/>
  <c r="V1141" i="6" a="1"/>
  <c r="Q1142" i="6" a="1"/>
  <c r="M1142" i="6" a="1"/>
  <c r="R1141" i="6" a="1"/>
  <c r="AO1143" i="6" a="1"/>
  <c r="AJ1141" i="6" a="1"/>
  <c r="AE1143" i="6" a="1"/>
  <c r="AA1143" i="6" a="1"/>
  <c r="Y1141" i="6" a="1"/>
  <c r="T1141" i="6" a="1"/>
  <c r="AM1142" i="6" a="1"/>
  <c r="Z1143" i="6" a="1"/>
  <c r="AN1142" i="6" a="1"/>
  <c r="V1142" i="6" a="1"/>
  <c r="O1143" i="6" a="1"/>
  <c r="AK1142" i="6" a="1"/>
  <c r="AJ1142" i="6" a="1"/>
  <c r="AF1143" i="6" a="1"/>
  <c r="X1141" i="6" a="1"/>
  <c r="AM1141" i="6" a="1"/>
  <c r="S1143" i="6" a="1"/>
  <c r="Z1142" i="6" a="1"/>
  <c r="W1142" i="6" a="1"/>
  <c r="AP1142" i="6" a="1"/>
  <c r="R1142" i="6" a="1"/>
  <c r="Y1142" i="6" a="1"/>
  <c r="AN1143" i="6" a="1"/>
  <c r="Z1141" i="6" a="1"/>
  <c r="AG1142" i="6" a="1"/>
  <c r="AN1141" i="6" a="1"/>
  <c r="AQ1141" i="6" a="1"/>
  <c r="AL1142" i="6" a="1"/>
  <c r="AO1141" i="6" a="1"/>
  <c r="AO1142" i="6" a="1"/>
  <c r="AH1142" i="6" a="1"/>
  <c r="P1143" i="6" a="1"/>
  <c r="O1141" i="6" a="1"/>
  <c r="Y1143" i="6" a="1"/>
  <c r="AL1143" i="6" a="1"/>
  <c r="L1143" i="6" a="1"/>
  <c r="AK1143" i="6" a="1"/>
  <c r="O1142" i="6" a="1"/>
  <c r="U1142" i="6" a="1"/>
  <c r="Q1143" i="6" a="1"/>
  <c r="T1142" i="6" a="1"/>
  <c r="V1143" i="6" a="1"/>
  <c r="X1143" i="6" a="1"/>
  <c r="AC1143" i="6" a="1"/>
  <c r="S1141" i="6" a="1"/>
  <c r="AM1143" i="6" a="1"/>
  <c r="AC1142" i="6" a="1"/>
  <c r="AM1150" i="6" l="1"/>
  <c r="AL1135" i="6"/>
  <c r="AD1135" i="6"/>
  <c r="AA1150" i="6"/>
  <c r="AF1135" i="6"/>
  <c r="AB1150" i="6"/>
  <c r="P1150" i="6"/>
  <c r="P1135" i="6"/>
  <c r="AL1150" i="6"/>
  <c r="AN1150" i="6"/>
  <c r="Q1135" i="6"/>
  <c r="AK1150" i="6"/>
  <c r="AD1150" i="6"/>
  <c r="R1150" i="6"/>
  <c r="AP1150" i="6"/>
  <c r="R1135" i="6"/>
  <c r="W1135" i="6"/>
  <c r="AN1135" i="6"/>
  <c r="Z1135" i="6"/>
  <c r="N1135" i="6"/>
  <c r="AE1135" i="6"/>
  <c r="S1150" i="6"/>
  <c r="AH1135" i="6"/>
  <c r="V1135" i="6"/>
  <c r="AM1135" i="6"/>
  <c r="AC1150" i="6"/>
  <c r="AI1135" i="6"/>
  <c r="L1135" i="6"/>
  <c r="AB1135" i="6"/>
  <c r="AQ1135" i="6"/>
  <c r="AJ1135" i="6"/>
  <c r="AP1135" i="6"/>
  <c r="M1150" i="6"/>
  <c r="Y1135" i="6"/>
  <c r="AQ1150" i="6"/>
  <c r="AC1135" i="6"/>
  <c r="O1135" i="6"/>
  <c r="X1135" i="6"/>
  <c r="AG1135" i="6"/>
  <c r="AA1135" i="6"/>
  <c r="N1150" i="6"/>
  <c r="S1135" i="6"/>
  <c r="T1135" i="6"/>
  <c r="AK1135" i="6"/>
  <c r="Q1150" i="6"/>
  <c r="Y1150" i="6"/>
  <c r="L1150" i="6"/>
  <c r="AI1150" i="6"/>
  <c r="AO1150" i="6"/>
  <c r="AO1135" i="6"/>
  <c r="U1150" i="6"/>
  <c r="V1150" i="6"/>
  <c r="M1135" i="6"/>
  <c r="O1150" i="6"/>
  <c r="T1150" i="6"/>
  <c r="AF1150" i="6"/>
  <c r="AH1150" i="6"/>
  <c r="U1135" i="6"/>
  <c r="B1152" i="6"/>
  <c r="B1154" i="6" s="1"/>
  <c r="AD1170" i="6" s="1"/>
  <c r="AG1150" i="6"/>
  <c r="W1150" i="6"/>
  <c r="Z1150" i="6"/>
  <c r="AE1150" i="6"/>
  <c r="X1150" i="6"/>
  <c r="AJ1150" i="6"/>
  <c r="AQ1165" i="6"/>
  <c r="AI1165" i="6"/>
  <c r="AA1165" i="6"/>
  <c r="S1165" i="6"/>
  <c r="G1171" i="6"/>
  <c r="G1173" i="6" s="1"/>
  <c r="AN1165" i="6"/>
  <c r="AF1165" i="6"/>
  <c r="X1165" i="6"/>
  <c r="P1165" i="6"/>
  <c r="AK1165" i="6"/>
  <c r="AC1165" i="6"/>
  <c r="U1165" i="6"/>
  <c r="M1165" i="6"/>
  <c r="AJ1165" i="6"/>
  <c r="AB1165" i="6"/>
  <c r="T1165" i="6"/>
  <c r="L1165" i="6"/>
  <c r="AP1165" i="6"/>
  <c r="Z1165" i="6"/>
  <c r="AO1165" i="6"/>
  <c r="Y1165" i="6"/>
  <c r="AM1165" i="6"/>
  <c r="W1165" i="6"/>
  <c r="AL1165" i="6"/>
  <c r="V1165" i="6"/>
  <c r="AH1165" i="6"/>
  <c r="R1165" i="6"/>
  <c r="AG1165" i="6"/>
  <c r="Q1165" i="6"/>
  <c r="AE1165" i="6"/>
  <c r="O1165" i="6"/>
  <c r="AD1165" i="6"/>
  <c r="N1165" i="6"/>
  <c r="AN1142" i="6"/>
  <c r="AI1141" i="6"/>
  <c r="V1143" i="6"/>
  <c r="Y1142" i="6"/>
  <c r="T1141" i="6"/>
  <c r="AM1143" i="6"/>
  <c r="W1142" i="6"/>
  <c r="R1141" i="6"/>
  <c r="AK1143" i="6"/>
  <c r="AH1142" i="6"/>
  <c r="AC1141" i="6"/>
  <c r="P1143" i="6"/>
  <c r="M1142" i="6"/>
  <c r="AN1141" i="6"/>
  <c r="AA1143" i="6"/>
  <c r="O1143" i="6"/>
  <c r="AG1142" i="6"/>
  <c r="AB1141" i="6"/>
  <c r="AE1142" i="6"/>
  <c r="Z1141" i="6"/>
  <c r="M1143" i="6"/>
  <c r="AP1143" i="6"/>
  <c r="AB1142" i="6"/>
  <c r="W1141" i="6"/>
  <c r="AM1142" i="6"/>
  <c r="AH1141" i="6"/>
  <c r="U1143" i="6"/>
  <c r="AJ1143" i="6"/>
  <c r="V1142" i="6"/>
  <c r="Q1141" i="6"/>
  <c r="O1142" i="6"/>
  <c r="AP1141" i="6"/>
  <c r="AC1143" i="6"/>
  <c r="AO1143" i="6"/>
  <c r="AA1142" i="6"/>
  <c r="V1141" i="6"/>
  <c r="Y1143" i="6"/>
  <c r="AQ1142" i="6"/>
  <c r="AL1141" i="6"/>
  <c r="T1143" i="6"/>
  <c r="AL1142" i="6"/>
  <c r="AG1141" i="6"/>
  <c r="R1142" i="6"/>
  <c r="M1141" i="6"/>
  <c r="AF1143" i="6"/>
  <c r="AI1143" i="6"/>
  <c r="U1142" i="6"/>
  <c r="P1141" i="6"/>
  <c r="AD1143" i="6"/>
  <c r="P1142" i="6"/>
  <c r="AQ1141" i="6"/>
  <c r="AO1142" i="6"/>
  <c r="AJ1141" i="6"/>
  <c r="W1143" i="6"/>
  <c r="AE1143" i="6"/>
  <c r="Q1142" i="6"/>
  <c r="L1141" i="6"/>
  <c r="S1143" i="6"/>
  <c r="AK1142" i="6"/>
  <c r="AF1141" i="6"/>
  <c r="AD1142" i="6"/>
  <c r="Y1141" i="6"/>
  <c r="L1143" i="6"/>
  <c r="U1141" i="6"/>
  <c r="AN1143" i="6"/>
  <c r="Z1142" i="6"/>
  <c r="AJ1142" i="6"/>
  <c r="AE1141" i="6"/>
  <c r="R1143" i="6"/>
  <c r="Z1143" i="6"/>
  <c r="L1142" i="6"/>
  <c r="AM1141" i="6"/>
  <c r="AK1141" i="6"/>
  <c r="X1143" i="6"/>
  <c r="AP1142" i="6"/>
  <c r="AC1142" i="6"/>
  <c r="X1141" i="6"/>
  <c r="AQ1143" i="6"/>
  <c r="T1142" i="6"/>
  <c r="O1141" i="6"/>
  <c r="AH1143" i="6"/>
  <c r="X1142" i="6"/>
  <c r="S1141" i="6"/>
  <c r="AL1143" i="6"/>
  <c r="N1142" i="6"/>
  <c r="AO1141" i="6"/>
  <c r="AB1143" i="6"/>
  <c r="S1142" i="6"/>
  <c r="N1141" i="6"/>
  <c r="AG1143" i="6"/>
  <c r="N1143" i="6"/>
  <c r="AF1142" i="6"/>
  <c r="AA1141" i="6"/>
  <c r="AI1142" i="6"/>
  <c r="AD1141" i="6"/>
  <c r="Q1143" i="6"/>
  <c r="AR1140" i="6"/>
  <c r="AV1140" i="6" s="1"/>
  <c r="AS1140" i="6"/>
  <c r="AW1140" i="6" s="1"/>
  <c r="AT1140" i="6"/>
  <c r="AX1140" i="6" s="1"/>
  <c r="AU1140" i="6"/>
  <c r="AY1140" i="6" s="1"/>
  <c r="AR1145" i="6"/>
  <c r="AV1145" i="6" s="1"/>
  <c r="L1148" i="6"/>
  <c r="AR1148" i="6" s="1"/>
  <c r="AV1148" i="6" s="1"/>
  <c r="T1148" i="6"/>
  <c r="AS1148" i="6" s="1"/>
  <c r="AW1148" i="6" s="1"/>
  <c r="AS1145" i="6"/>
  <c r="AW1145" i="6" s="1"/>
  <c r="AT1145" i="6"/>
  <c r="AX1145" i="6" s="1"/>
  <c r="AB1148" i="6"/>
  <c r="AT1148" i="6" s="1"/>
  <c r="AX1148" i="6" s="1"/>
  <c r="AU1145" i="6"/>
  <c r="AY1145" i="6" s="1"/>
  <c r="AJ1148" i="6"/>
  <c r="AU1148" i="6" s="1"/>
  <c r="AY1148" i="6" s="1"/>
  <c r="V1138" i="6" a="1"/>
  <c r="AE1136" i="6" a="1"/>
  <c r="Z1138" i="6" a="1"/>
  <c r="Y1137" i="6" a="1"/>
  <c r="AJ1137" i="6" a="1"/>
  <c r="Y1136" i="6" a="1"/>
  <c r="T1137" i="6" a="1"/>
  <c r="AN1138" i="6" a="1"/>
  <c r="AF1138" i="6" a="1"/>
  <c r="U1137" i="6" a="1"/>
  <c r="AK1138" i="6" a="1"/>
  <c r="AK1137" i="6" a="1"/>
  <c r="W1136" i="6" a="1"/>
  <c r="AF1137" i="6" a="1"/>
  <c r="AQ1137" i="6" a="1"/>
  <c r="AM1136" i="6" a="1"/>
  <c r="R1138" i="6" a="1"/>
  <c r="AP1137" i="6" a="1"/>
  <c r="T1138" i="6" a="1"/>
  <c r="AG1137" i="6" a="1"/>
  <c r="AN1137" i="6" a="1"/>
  <c r="S1138" i="6" a="1"/>
  <c r="M1138" i="6" a="1"/>
  <c r="P1138" i="6" a="1"/>
  <c r="AB1136" i="6" a="1"/>
  <c r="Y1138" i="6" a="1"/>
  <c r="AN1136" i="6" a="1"/>
  <c r="AA1137" i="6" a="1"/>
  <c r="W1137" i="6" a="1"/>
  <c r="N1138" i="6" a="1"/>
  <c r="X1137" i="6" a="1"/>
  <c r="AO1138" i="6" a="1"/>
  <c r="P1137" i="6" a="1"/>
  <c r="L1137" i="6" a="1"/>
  <c r="AG1138" i="6" a="1"/>
  <c r="AA1138" i="6" a="1"/>
  <c r="AP1136" i="6" a="1"/>
  <c r="T1136" i="6" a="1"/>
  <c r="AQ1138" i="6" a="1"/>
  <c r="M1137" i="6" a="1"/>
  <c r="AC1136" i="6" a="1"/>
  <c r="AA1136" i="6" a="1"/>
  <c r="AP1138" i="6" a="1"/>
  <c r="AB1138" i="6" a="1"/>
  <c r="AD1136" i="6" a="1"/>
  <c r="AL1137" i="6" a="1"/>
  <c r="AD1138" i="6" a="1"/>
  <c r="U1136" i="6" a="1"/>
  <c r="AM1138" i="6" a="1"/>
  <c r="O1136" i="6" a="1"/>
  <c r="V1137" i="6" a="1"/>
  <c r="AC1137" i="6" a="1"/>
  <c r="X1138" i="6" a="1"/>
  <c r="AB1137" i="6" a="1"/>
  <c r="AI1138" i="6" a="1"/>
  <c r="AC1138" i="6" a="1"/>
  <c r="AF1136" i="6" a="1"/>
  <c r="U1138" i="6" a="1"/>
  <c r="AH1137" i="6" a="1"/>
  <c r="AL1136" i="6" a="1"/>
  <c r="S1137" i="6" a="1"/>
  <c r="Z1136" i="6" a="1"/>
  <c r="R1137" i="6" a="1"/>
  <c r="AI1137" i="6" a="1"/>
  <c r="X1136" i="6" a="1"/>
  <c r="R1136" i="6" a="1"/>
  <c r="O1137" i="6" a="1"/>
  <c r="AH1136" i="6" a="1"/>
  <c r="Z1137" i="6" a="1"/>
  <c r="Q1138" i="6" a="1"/>
  <c r="AO1137" i="6" a="1"/>
  <c r="AL1138" i="6" a="1"/>
  <c r="L1138" i="6" a="1"/>
  <c r="P1136" i="6" a="1"/>
  <c r="AE1138" i="6" a="1"/>
  <c r="AJ1136" i="6" a="1"/>
  <c r="V1136" i="6" a="1"/>
  <c r="O1138" i="6" a="1"/>
  <c r="AK1136" i="6" a="1"/>
  <c r="Q1137" i="6" a="1"/>
  <c r="AG1136" i="6" a="1"/>
  <c r="AM1137" i="6" a="1"/>
  <c r="N1137" i="6" a="1"/>
  <c r="S1136" i="6" a="1"/>
  <c r="AD1137" i="6" a="1"/>
  <c r="N1136" i="6" a="1"/>
  <c r="AI1136" i="6" a="1"/>
  <c r="AQ1136" i="6" a="1"/>
  <c r="W1138" i="6" a="1"/>
  <c r="AE1137" i="6" a="1"/>
  <c r="M1136" i="6" a="1"/>
  <c r="AO1136" i="6" a="1"/>
  <c r="Q1136" i="6" a="1"/>
  <c r="AJ1138" i="6" a="1"/>
  <c r="AH1138" i="6" a="1"/>
  <c r="L1136" i="6" a="1"/>
  <c r="AL1170" i="6" l="1"/>
  <c r="X1170" i="6"/>
  <c r="AN1170" i="6"/>
  <c r="U1170" i="6"/>
  <c r="O1170" i="6"/>
  <c r="AU1135" i="6"/>
  <c r="AY1135" i="6" s="1"/>
  <c r="AP1170" i="6"/>
  <c r="AJ1170" i="6"/>
  <c r="L1170" i="6"/>
  <c r="AS1135" i="6"/>
  <c r="AW1135" i="6" s="1"/>
  <c r="M1137" i="6"/>
  <c r="AH1136" i="6"/>
  <c r="V1138" i="6"/>
  <c r="AC1137" i="6"/>
  <c r="R1136" i="6"/>
  <c r="AL1138" i="6"/>
  <c r="T1138" i="6"/>
  <c r="AF1136" i="6"/>
  <c r="AQ1137" i="6"/>
  <c r="AB1138" i="6"/>
  <c r="S1137" i="6"/>
  <c r="AN1136" i="6"/>
  <c r="AR1135" i="6"/>
  <c r="AV1135" i="6" s="1"/>
  <c r="AD1137" i="6"/>
  <c r="S1136" i="6"/>
  <c r="AM1138" i="6"/>
  <c r="T1170" i="6"/>
  <c r="AU1150" i="6"/>
  <c r="AY1150" i="6" s="1"/>
  <c r="AB1170" i="6"/>
  <c r="O1137" i="6"/>
  <c r="AJ1136" i="6"/>
  <c r="X1138" i="6"/>
  <c r="L1137" i="6"/>
  <c r="AG1136" i="6"/>
  <c r="U1138" i="6"/>
  <c r="AJ1138" i="6"/>
  <c r="AA1137" i="6"/>
  <c r="P1136" i="6"/>
  <c r="P1137" i="6"/>
  <c r="Y1138" i="6"/>
  <c r="AK1136" i="6"/>
  <c r="AM1137" i="6"/>
  <c r="P1138" i="6"/>
  <c r="AB1136" i="6"/>
  <c r="U1137" i="6"/>
  <c r="AP1136" i="6"/>
  <c r="AD1138" i="6"/>
  <c r="T1137" i="6"/>
  <c r="AO1136" i="6"/>
  <c r="AC1138" i="6"/>
  <c r="Y1136" i="6"/>
  <c r="AJ1137" i="6"/>
  <c r="M1138" i="6"/>
  <c r="AI1137" i="6"/>
  <c r="L1138" i="6"/>
  <c r="X1136" i="6"/>
  <c r="AE1137" i="6"/>
  <c r="T1136" i="6"/>
  <c r="AN1138" i="6"/>
  <c r="P1170" i="6"/>
  <c r="AD1136" i="6"/>
  <c r="AO1137" i="6"/>
  <c r="R1138" i="6"/>
  <c r="Y1137" i="6"/>
  <c r="N1136" i="6"/>
  <c r="AH1138" i="6"/>
  <c r="AS1150" i="6"/>
  <c r="AW1150" i="6" s="1"/>
  <c r="AR1150" i="6"/>
  <c r="AV1150" i="6" s="1"/>
  <c r="M1170" i="6"/>
  <c r="V1170" i="6"/>
  <c r="AT1135" i="6"/>
  <c r="AX1135" i="6" s="1"/>
  <c r="AB1137" i="6"/>
  <c r="Q1136" i="6"/>
  <c r="AK1138" i="6"/>
  <c r="AE1136" i="6"/>
  <c r="AP1137" i="6"/>
  <c r="S1138" i="6"/>
  <c r="O1138" i="6"/>
  <c r="AA1136" i="6"/>
  <c r="AL1137" i="6"/>
  <c r="AC1136" i="6"/>
  <c r="AN1137" i="6"/>
  <c r="Q1138" i="6"/>
  <c r="AF1138" i="6"/>
  <c r="W1137" i="6"/>
  <c r="L1136" i="6"/>
  <c r="N1137" i="6"/>
  <c r="AI1136" i="6"/>
  <c r="W1138" i="6"/>
  <c r="Z1138" i="6"/>
  <c r="Q1137" i="6"/>
  <c r="AL1136" i="6"/>
  <c r="Z1136" i="6"/>
  <c r="AK1137" i="6"/>
  <c r="N1138" i="6"/>
  <c r="X1137" i="6"/>
  <c r="M1136" i="6"/>
  <c r="AG1138" i="6"/>
  <c r="AQ1170" i="6"/>
  <c r="Z1170" i="6"/>
  <c r="AH1170" i="6"/>
  <c r="C1171" i="6"/>
  <c r="C1173" i="6" s="1"/>
  <c r="AJ1190" i="6" s="1"/>
  <c r="N1170" i="6"/>
  <c r="W1170" i="6"/>
  <c r="S1170" i="6"/>
  <c r="Q1170" i="6"/>
  <c r="AA1170" i="6"/>
  <c r="Y1170" i="6"/>
  <c r="AG1170" i="6"/>
  <c r="AE1170" i="6"/>
  <c r="AI1170" i="6"/>
  <c r="AT1150" i="6"/>
  <c r="AX1150" i="6" s="1"/>
  <c r="AO1170" i="6"/>
  <c r="R1170" i="6"/>
  <c r="AM1170" i="6"/>
  <c r="Z1137" i="6"/>
  <c r="O1136" i="6"/>
  <c r="AI1138" i="6"/>
  <c r="AA1138" i="6"/>
  <c r="R1137" i="6"/>
  <c r="AM1136" i="6"/>
  <c r="AG1137" i="6"/>
  <c r="AP1138" i="6"/>
  <c r="V1136" i="6"/>
  <c r="AH1137" i="6"/>
  <c r="AQ1138" i="6"/>
  <c r="W1136" i="6"/>
  <c r="AE1138" i="6"/>
  <c r="V1137" i="6"/>
  <c r="AQ1136" i="6"/>
  <c r="AO1138" i="6"/>
  <c r="U1136" i="6"/>
  <c r="AF1137" i="6"/>
  <c r="AC1170" i="6"/>
  <c r="AK1170" i="6"/>
  <c r="AF1170" i="6"/>
  <c r="AP1185" i="6"/>
  <c r="AH1185" i="6"/>
  <c r="Z1185" i="6"/>
  <c r="R1185" i="6"/>
  <c r="AO1185" i="6"/>
  <c r="AG1185" i="6"/>
  <c r="Y1185" i="6"/>
  <c r="Q1185" i="6"/>
  <c r="AJ1185" i="6"/>
  <c r="AB1185" i="6"/>
  <c r="T1185" i="6"/>
  <c r="L1185" i="6"/>
  <c r="AF1185" i="6"/>
  <c r="U1185" i="6"/>
  <c r="H1190" i="6"/>
  <c r="H1192" i="6" s="1"/>
  <c r="B1195" i="6" s="1"/>
  <c r="AE1185" i="6"/>
  <c r="S1185" i="6"/>
  <c r="AQ1185" i="6"/>
  <c r="AD1185" i="6"/>
  <c r="P1185" i="6"/>
  <c r="AN1185" i="6"/>
  <c r="AC1185" i="6"/>
  <c r="O1185" i="6"/>
  <c r="AM1185" i="6"/>
  <c r="AA1185" i="6"/>
  <c r="N1185" i="6"/>
  <c r="AL1185" i="6"/>
  <c r="X1185" i="6"/>
  <c r="M1185" i="6"/>
  <c r="AK1185" i="6"/>
  <c r="W1185" i="6"/>
  <c r="AI1185" i="6"/>
  <c r="V1185" i="6"/>
  <c r="AS1165" i="6"/>
  <c r="AW1165" i="6" s="1"/>
  <c r="AT1165" i="6"/>
  <c r="AX1165" i="6" s="1"/>
  <c r="AU1165" i="6"/>
  <c r="AY1165" i="6" s="1"/>
  <c r="AR1165" i="6"/>
  <c r="AV1165" i="6" s="1"/>
  <c r="AU1143" i="6"/>
  <c r="AY1143" i="6" s="1"/>
  <c r="AR1143" i="6"/>
  <c r="AV1143" i="6" s="1"/>
  <c r="AZ1140" i="6"/>
  <c r="AR1141" i="6"/>
  <c r="AV1141" i="6" s="1"/>
  <c r="AT1143" i="6"/>
  <c r="AX1143" i="6" s="1"/>
  <c r="AS1142" i="6"/>
  <c r="AW1142" i="6" s="1"/>
  <c r="AS1143" i="6"/>
  <c r="AW1143" i="6" s="1"/>
  <c r="AR1142" i="6"/>
  <c r="AV1142" i="6" s="1"/>
  <c r="AU1142" i="6"/>
  <c r="AY1142" i="6" s="1"/>
  <c r="AT1142" i="6"/>
  <c r="AX1142" i="6" s="1"/>
  <c r="AZ1148" i="6"/>
  <c r="AT1141" i="6"/>
  <c r="AX1141" i="6" s="1"/>
  <c r="AU1141" i="6"/>
  <c r="AY1141" i="6" s="1"/>
  <c r="AS1141" i="6"/>
  <c r="AW1141" i="6" s="1"/>
  <c r="AZ1145" i="6"/>
  <c r="U1190" i="6" l="1"/>
  <c r="AM1190" i="6"/>
  <c r="D1190" i="6"/>
  <c r="D1192" i="6" s="1"/>
  <c r="N1190" i="6"/>
  <c r="AE1190" i="6"/>
  <c r="R1190" i="6"/>
  <c r="AF1190" i="6"/>
  <c r="O1190" i="6"/>
  <c r="Z1190" i="6"/>
  <c r="S1190" i="6"/>
  <c r="AZ1135" i="6"/>
  <c r="AU1137" i="6"/>
  <c r="AY1137" i="6" s="1"/>
  <c r="AZ1150" i="6"/>
  <c r="I1152" i="6" s="1"/>
  <c r="C1142" i="6" s="1"/>
  <c r="AU1170" i="6"/>
  <c r="AY1170" i="6" s="1"/>
  <c r="AT1138" i="6"/>
  <c r="AX1138" i="6" s="1"/>
  <c r="Q1190" i="6"/>
  <c r="Y1190" i="6"/>
  <c r="T1190" i="6"/>
  <c r="AT1136" i="6"/>
  <c r="AX1136" i="6" s="1"/>
  <c r="AR1137" i="6"/>
  <c r="AV1137" i="6" s="1"/>
  <c r="AS1138" i="6"/>
  <c r="AW1138" i="6" s="1"/>
  <c r="AN1190" i="6"/>
  <c r="AG1190" i="6"/>
  <c r="AA1190" i="6"/>
  <c r="P1190" i="6"/>
  <c r="AH1190" i="6"/>
  <c r="AQ1190" i="6"/>
  <c r="AC1190" i="6"/>
  <c r="X1190" i="6"/>
  <c r="L1190" i="6"/>
  <c r="AU1136" i="6"/>
  <c r="AY1136" i="6" s="1"/>
  <c r="AU1138" i="6"/>
  <c r="AY1138" i="6" s="1"/>
  <c r="AO1190" i="6"/>
  <c r="W1190" i="6"/>
  <c r="V1190" i="6"/>
  <c r="AT1137" i="6"/>
  <c r="AX1137" i="6" s="1"/>
  <c r="AR1136" i="6"/>
  <c r="AV1136" i="6" s="1"/>
  <c r="AT1170" i="6"/>
  <c r="AX1170" i="6" s="1"/>
  <c r="AP1190" i="6"/>
  <c r="M1190" i="6"/>
  <c r="AI1190" i="6"/>
  <c r="AS1136" i="6"/>
  <c r="AW1136" i="6" s="1"/>
  <c r="AR1138" i="6"/>
  <c r="AV1138" i="6" s="1"/>
  <c r="AS1137" i="6"/>
  <c r="AW1137" i="6" s="1"/>
  <c r="AD1190" i="6"/>
  <c r="AB1190" i="6"/>
  <c r="AK1190" i="6"/>
  <c r="AL1190" i="6"/>
  <c r="AS1170" i="6"/>
  <c r="AW1170" i="6" s="1"/>
  <c r="AR1170" i="6"/>
  <c r="AV1170" i="6" s="1"/>
  <c r="AU1185" i="6"/>
  <c r="AY1185" i="6" s="1"/>
  <c r="AR1185" i="6"/>
  <c r="AV1185" i="6" s="1"/>
  <c r="AS1185" i="6"/>
  <c r="AW1185" i="6" s="1"/>
  <c r="AT1185" i="6"/>
  <c r="AX1185" i="6" s="1"/>
  <c r="AZ1165" i="6"/>
  <c r="AZ1141" i="6"/>
  <c r="AZ1142" i="6"/>
  <c r="AZ1143" i="6"/>
  <c r="I1148" i="6"/>
  <c r="D1138" i="6" s="1"/>
  <c r="AZ1137" i="6" l="1"/>
  <c r="AZ1138" i="6"/>
  <c r="AZ1170" i="6"/>
  <c r="AZ1136" i="6"/>
  <c r="AS1190" i="6"/>
  <c r="AW1190" i="6" s="1"/>
  <c r="AR1190" i="6"/>
  <c r="AV1190" i="6" s="1"/>
  <c r="AT1190" i="6"/>
  <c r="AX1190" i="6" s="1"/>
  <c r="AU1190" i="6"/>
  <c r="AY1190" i="6" s="1"/>
  <c r="AZ1185" i="6"/>
  <c r="I1143" i="6"/>
  <c r="C1138" i="6" s="1"/>
  <c r="G1138" i="6" s="1"/>
  <c r="I1138" i="6" l="1"/>
  <c r="B1142" i="6" s="1"/>
  <c r="G1142" i="6" s="1"/>
  <c r="A1152" i="6" s="1"/>
  <c r="A1154" i="6" s="1"/>
  <c r="AZ1190" i="6"/>
  <c r="E1152" i="6"/>
  <c r="E1154" i="6" s="1"/>
  <c r="B1171" i="6" l="1"/>
  <c r="B1173" i="6" s="1"/>
  <c r="AM1169" i="6"/>
  <c r="AE1169" i="6"/>
  <c r="W1169" i="6"/>
  <c r="O1169" i="6"/>
  <c r="AJ1169" i="6"/>
  <c r="AB1169" i="6"/>
  <c r="T1169" i="6"/>
  <c r="L1169" i="6"/>
  <c r="AO1169" i="6"/>
  <c r="AG1169" i="6"/>
  <c r="Y1169" i="6"/>
  <c r="Q1169" i="6"/>
  <c r="AN1169" i="6"/>
  <c r="AF1169" i="6"/>
  <c r="X1169" i="6"/>
  <c r="P1169" i="6"/>
  <c r="AD1169" i="6"/>
  <c r="N1169" i="6"/>
  <c r="AO1154" i="6"/>
  <c r="AG1154" i="6"/>
  <c r="Y1154" i="6"/>
  <c r="Q1154" i="6"/>
  <c r="AC1169" i="6"/>
  <c r="M1169" i="6"/>
  <c r="AN1154" i="6"/>
  <c r="AF1154" i="6"/>
  <c r="X1154" i="6"/>
  <c r="P1154" i="6"/>
  <c r="AQ1169" i="6"/>
  <c r="AA1169" i="6"/>
  <c r="AM1154" i="6"/>
  <c r="AE1154" i="6"/>
  <c r="W1154" i="6"/>
  <c r="O1154" i="6"/>
  <c r="AP1169" i="6"/>
  <c r="Z1169" i="6"/>
  <c r="AL1154" i="6"/>
  <c r="AD1154" i="6"/>
  <c r="V1154" i="6"/>
  <c r="N1154" i="6"/>
  <c r="AL1169" i="6"/>
  <c r="V1169" i="6"/>
  <c r="AK1154" i="6"/>
  <c r="AC1154" i="6"/>
  <c r="U1154" i="6"/>
  <c r="M1154" i="6"/>
  <c r="AK1169" i="6"/>
  <c r="U1169" i="6"/>
  <c r="AJ1154" i="6"/>
  <c r="AB1154" i="6"/>
  <c r="T1154" i="6"/>
  <c r="L1154" i="6"/>
  <c r="AI1169" i="6"/>
  <c r="S1169" i="6"/>
  <c r="AQ1154" i="6"/>
  <c r="AI1154" i="6"/>
  <c r="AA1154" i="6"/>
  <c r="S1154" i="6"/>
  <c r="AH1169" i="6"/>
  <c r="R1169" i="6"/>
  <c r="AP1154" i="6"/>
  <c r="AH1154" i="6"/>
  <c r="Z1154" i="6"/>
  <c r="R1154" i="6"/>
  <c r="AJ1164" i="6"/>
  <c r="AB1164" i="6"/>
  <c r="T1164" i="6"/>
  <c r="L1164" i="6"/>
  <c r="AJ1159" i="6"/>
  <c r="AB1159" i="6"/>
  <c r="T1159" i="6"/>
  <c r="L1159" i="6"/>
  <c r="AO1164" i="6"/>
  <c r="AO1167" i="6" s="1"/>
  <c r="AG1164" i="6"/>
  <c r="AG1167" i="6" s="1"/>
  <c r="Y1164" i="6"/>
  <c r="Y1167" i="6" s="1"/>
  <c r="Q1164" i="6"/>
  <c r="Q1167" i="6" s="1"/>
  <c r="AL1164" i="6"/>
  <c r="AL1167" i="6" s="1"/>
  <c r="AD1164" i="6"/>
  <c r="AD1167" i="6" s="1"/>
  <c r="V1164" i="6"/>
  <c r="V1167" i="6" s="1"/>
  <c r="N1164" i="6"/>
  <c r="N1167" i="6" s="1"/>
  <c r="AL1159" i="6"/>
  <c r="AD1159" i="6"/>
  <c r="V1159" i="6"/>
  <c r="N1159" i="6"/>
  <c r="AK1164" i="6"/>
  <c r="AK1167" i="6" s="1"/>
  <c r="AC1164" i="6"/>
  <c r="AC1167" i="6" s="1"/>
  <c r="U1164" i="6"/>
  <c r="U1167" i="6" s="1"/>
  <c r="M1164" i="6"/>
  <c r="M1167" i="6" s="1"/>
  <c r="AI1164" i="6"/>
  <c r="AI1167" i="6" s="1"/>
  <c r="S1164" i="6"/>
  <c r="S1167" i="6" s="1"/>
  <c r="AQ1159" i="6"/>
  <c r="AG1159" i="6"/>
  <c r="W1159" i="6"/>
  <c r="AH1164" i="6"/>
  <c r="AH1167" i="6" s="1"/>
  <c r="R1164" i="6"/>
  <c r="R1167" i="6" s="1"/>
  <c r="AP1159" i="6"/>
  <c r="AF1159" i="6"/>
  <c r="U1159" i="6"/>
  <c r="AF1164" i="6"/>
  <c r="AF1167" i="6" s="1"/>
  <c r="P1164" i="6"/>
  <c r="P1167" i="6" s="1"/>
  <c r="AO1159" i="6"/>
  <c r="AE1159" i="6"/>
  <c r="S1159" i="6"/>
  <c r="AE1164" i="6"/>
  <c r="AE1167" i="6" s="1"/>
  <c r="O1164" i="6"/>
  <c r="O1167" i="6" s="1"/>
  <c r="AN1159" i="6"/>
  <c r="AC1159" i="6"/>
  <c r="R1159" i="6"/>
  <c r="AQ1164" i="6"/>
  <c r="AQ1167" i="6" s="1"/>
  <c r="AA1164" i="6"/>
  <c r="AA1167" i="6" s="1"/>
  <c r="AM1159" i="6"/>
  <c r="AA1159" i="6"/>
  <c r="Q1159" i="6"/>
  <c r="AP1164" i="6"/>
  <c r="AP1167" i="6" s="1"/>
  <c r="Z1164" i="6"/>
  <c r="Z1167" i="6" s="1"/>
  <c r="AK1159" i="6"/>
  <c r="Z1159" i="6"/>
  <c r="P1159" i="6"/>
  <c r="F1171" i="6"/>
  <c r="F1173" i="6" s="1"/>
  <c r="AN1164" i="6"/>
  <c r="AN1167" i="6" s="1"/>
  <c r="X1164" i="6"/>
  <c r="X1167" i="6" s="1"/>
  <c r="AI1159" i="6"/>
  <c r="Y1159" i="6"/>
  <c r="O1159" i="6"/>
  <c r="AM1164" i="6"/>
  <c r="AM1167" i="6" s="1"/>
  <c r="W1164" i="6"/>
  <c r="W1167" i="6" s="1"/>
  <c r="AH1159" i="6"/>
  <c r="X1159" i="6"/>
  <c r="M1159" i="6"/>
  <c r="AC1160" i="6" a="1"/>
  <c r="AC1157" i="6" a="1"/>
  <c r="AJ1162" i="6" a="1"/>
  <c r="N1160" i="6" a="1"/>
  <c r="T1160" i="6" a="1"/>
  <c r="T1156" i="6" a="1"/>
  <c r="AE1156" i="6" a="1"/>
  <c r="AA1160" i="6" a="1"/>
  <c r="AA1162" i="6" a="1"/>
  <c r="AD1161" i="6" a="1"/>
  <c r="W1155" i="6" a="1"/>
  <c r="W1162" i="6" a="1"/>
  <c r="M1157" i="6" a="1"/>
  <c r="AI1157" i="6" a="1"/>
  <c r="R1160" i="6" a="1"/>
  <c r="AE1160" i="6" a="1"/>
  <c r="AE1157" i="6" a="1"/>
  <c r="T1162" i="6" a="1"/>
  <c r="V1155" i="6" a="1"/>
  <c r="AG1161" i="6" a="1"/>
  <c r="AH1160" i="6" a="1"/>
  <c r="AD1160" i="6" a="1"/>
  <c r="Z1156" i="6" a="1"/>
  <c r="W1157" i="6" a="1"/>
  <c r="R1155" i="6" a="1"/>
  <c r="AK1156" i="6" a="1"/>
  <c r="Z1161" i="6" a="1"/>
  <c r="W1156" i="6" a="1"/>
  <c r="AE1155" i="6" a="1"/>
  <c r="AK1162" i="6" a="1"/>
  <c r="AN1162" i="6" a="1"/>
  <c r="AB1162" i="6" a="1"/>
  <c r="P1155" i="6" a="1"/>
  <c r="P1160" i="6" a="1"/>
  <c r="O1161" i="6" a="1"/>
  <c r="AG1162" i="6" a="1"/>
  <c r="AF1161" i="6" a="1"/>
  <c r="AM1160" i="6" a="1"/>
  <c r="O1157" i="6" a="1"/>
  <c r="AJ1156" i="6" a="1"/>
  <c r="T1157" i="6" a="1"/>
  <c r="V1161" i="6" a="1"/>
  <c r="AQ1161" i="6" a="1"/>
  <c r="AH1156" i="6" a="1"/>
  <c r="AB1160" i="6" a="1"/>
  <c r="R1162" i="6" a="1"/>
  <c r="AH1155" i="6" a="1"/>
  <c r="L1160" i="6" a="1"/>
  <c r="AO1160" i="6" a="1"/>
  <c r="U1155" i="6" a="1"/>
  <c r="AI1155" i="6" a="1"/>
  <c r="L1161" i="6" a="1"/>
  <c r="AF1162" i="6" a="1"/>
  <c r="N1161" i="6" a="1"/>
  <c r="R1157" i="6" a="1"/>
  <c r="AL1160" i="6" a="1"/>
  <c r="Y1160" i="6" a="1"/>
  <c r="Q1155" i="6" a="1"/>
  <c r="AN1155" i="6" a="1"/>
  <c r="M1160" i="6" a="1"/>
  <c r="AQ1162" i="6" a="1"/>
  <c r="L1156" i="6" a="1"/>
  <c r="AQ1156" i="6" a="1"/>
  <c r="AE1162" i="6" a="1"/>
  <c r="AD1162" i="6" a="1"/>
  <c r="AD1157" i="6" a="1"/>
  <c r="AP1161" i="6" a="1"/>
  <c r="X1162" i="6" a="1"/>
  <c r="AO1157" i="6" a="1"/>
  <c r="AD1155" i="6" a="1"/>
  <c r="U1157" i="6" a="1"/>
  <c r="AN1161" i="6" a="1"/>
  <c r="U1156" i="6" a="1"/>
  <c r="Y1157" i="6" a="1"/>
  <c r="AJ1160" i="6" a="1"/>
  <c r="AJ1161" i="6" a="1"/>
  <c r="S1161" i="6" a="1"/>
  <c r="AG1157" i="6" a="1"/>
  <c r="AQ1160" i="6" a="1"/>
  <c r="AC1155" i="6" a="1"/>
  <c r="T1161" i="6" a="1"/>
  <c r="AF1160" i="6" a="1"/>
  <c r="O1155" i="6" a="1"/>
  <c r="AA1161" i="6" a="1"/>
  <c r="Y1161" i="6" a="1"/>
  <c r="AB1157" i="6" a="1"/>
  <c r="O1156" i="6" a="1"/>
  <c r="AG1160" i="6" a="1"/>
  <c r="AH1161" i="6" a="1"/>
  <c r="M1155" i="6" a="1"/>
  <c r="AF1155" i="6" a="1"/>
  <c r="P1157" i="6" a="1"/>
  <c r="S1157" i="6" a="1"/>
  <c r="AN1157" i="6" a="1"/>
  <c r="AA1155" i="6" a="1"/>
  <c r="S1162" i="6" a="1"/>
  <c r="AL1161" i="6" a="1"/>
  <c r="AL1157" i="6" a="1"/>
  <c r="AI1161" i="6" a="1"/>
  <c r="AQ1155" i="6" a="1"/>
  <c r="L1155" i="6" a="1"/>
  <c r="Y1155" i="6" a="1"/>
  <c r="L1157" i="6" a="1"/>
  <c r="AM1156" i="6" a="1"/>
  <c r="AO1161" i="6" a="1"/>
  <c r="AH1157" i="6" a="1"/>
  <c r="T1155" i="6" a="1"/>
  <c r="X1160" i="6" a="1"/>
  <c r="AI1162" i="6" a="1"/>
  <c r="AG1155" i="6" a="1"/>
  <c r="AI1160" i="6" a="1"/>
  <c r="AM1155" i="6" a="1"/>
  <c r="Y1156" i="6" a="1"/>
  <c r="AF1157" i="6" a="1"/>
  <c r="AB1156" i="6" a="1"/>
  <c r="Q1160" i="6" a="1"/>
  <c r="AF1156" i="6" a="1"/>
  <c r="P1156" i="6" a="1"/>
  <c r="AP1162" i="6" a="1"/>
  <c r="M1162" i="6" a="1"/>
  <c r="AC1156" i="6" a="1"/>
  <c r="Q1156" i="6" a="1"/>
  <c r="V1156" i="6" a="1"/>
  <c r="AP1156" i="6" a="1"/>
  <c r="Z1162" i="6" a="1"/>
  <c r="N1157" i="6" a="1"/>
  <c r="U1161" i="6" a="1"/>
  <c r="AQ1157" i="6" a="1"/>
  <c r="Q1157" i="6" a="1"/>
  <c r="AO1162" i="6" a="1"/>
  <c r="AK1161" i="6" a="1"/>
  <c r="N1162" i="6" a="1"/>
  <c r="X1157" i="6" a="1"/>
  <c r="W1161" i="6" a="1"/>
  <c r="AK1160" i="6" a="1"/>
  <c r="X1156" i="6" a="1"/>
  <c r="L1162" i="6" a="1"/>
  <c r="AL1156" i="6" a="1"/>
  <c r="O1162" i="6" a="1"/>
  <c r="S1155" i="6" a="1"/>
  <c r="AJ1155" i="6" a="1"/>
  <c r="Q1162" i="6" a="1"/>
  <c r="W1160" i="6" a="1"/>
  <c r="AE1161" i="6" a="1"/>
  <c r="AL1162" i="6" a="1"/>
  <c r="AH1162" i="6" a="1"/>
  <c r="AG1156" i="6" a="1"/>
  <c r="AO1155" i="6" a="1"/>
  <c r="AC1161" i="6" a="1"/>
  <c r="Z1160" i="6" a="1"/>
  <c r="AN1160" i="6" a="1"/>
  <c r="AA1157" i="6" a="1"/>
  <c r="X1161" i="6" a="1"/>
  <c r="AK1155" i="6" a="1"/>
  <c r="AO1156" i="6" a="1"/>
  <c r="AM1157" i="6" a="1"/>
  <c r="AP1155" i="6" a="1"/>
  <c r="Z1155" i="6" a="1"/>
  <c r="N1155" i="6" a="1"/>
  <c r="AN1156" i="6" a="1"/>
  <c r="AI1156" i="6" a="1"/>
  <c r="S1156" i="6" a="1"/>
  <c r="P1162" i="6" a="1"/>
  <c r="Y1162" i="6" a="1"/>
  <c r="X1155" i="6" a="1"/>
  <c r="AP1157" i="6" a="1"/>
  <c r="O1160" i="6" a="1"/>
  <c r="P1161" i="6" a="1"/>
  <c r="U1160" i="6" a="1"/>
  <c r="M1161" i="6" a="1"/>
  <c r="R1156" i="6" a="1"/>
  <c r="AB1161" i="6" a="1"/>
  <c r="AD1156" i="6" a="1"/>
  <c r="AM1161" i="6" a="1"/>
  <c r="AJ1157" i="6" a="1"/>
  <c r="AP1160" i="6" a="1"/>
  <c r="AB1155" i="6" a="1"/>
  <c r="V1160" i="6" a="1"/>
  <c r="U1162" i="6" a="1"/>
  <c r="AM1162" i="6" a="1"/>
  <c r="S1160" i="6" a="1"/>
  <c r="AK1157" i="6" a="1"/>
  <c r="Q1161" i="6" a="1"/>
  <c r="AA1156" i="6" a="1"/>
  <c r="AL1155" i="6" a="1"/>
  <c r="Z1157" i="6" a="1"/>
  <c r="AC1162" i="6" a="1"/>
  <c r="N1156" i="6" a="1"/>
  <c r="V1162" i="6" a="1"/>
  <c r="R1161" i="6" a="1"/>
  <c r="M1156" i="6" a="1"/>
  <c r="V1157" i="6" a="1"/>
  <c r="AQ1184" i="6" l="1"/>
  <c r="AI1184" i="6"/>
  <c r="AA1184" i="6"/>
  <c r="S1184" i="6"/>
  <c r="AP1184" i="6"/>
  <c r="AH1184" i="6"/>
  <c r="Z1184" i="6"/>
  <c r="R1184" i="6"/>
  <c r="AK1184" i="6"/>
  <c r="AC1184" i="6"/>
  <c r="U1184" i="6"/>
  <c r="M1184" i="6"/>
  <c r="AJ1184" i="6"/>
  <c r="W1184" i="6"/>
  <c r="AG1184" i="6"/>
  <c r="V1184" i="6"/>
  <c r="G1190" i="6"/>
  <c r="G1192" i="6" s="1"/>
  <c r="AF1184" i="6"/>
  <c r="T1184" i="6"/>
  <c r="AE1184" i="6"/>
  <c r="Q1184" i="6"/>
  <c r="AO1184" i="6"/>
  <c r="AD1184" i="6"/>
  <c r="P1184" i="6"/>
  <c r="AN1184" i="6"/>
  <c r="AB1184" i="6"/>
  <c r="O1184" i="6"/>
  <c r="AM1184" i="6"/>
  <c r="Y1184" i="6"/>
  <c r="N1184" i="6"/>
  <c r="AL1184" i="6"/>
  <c r="X1184" i="6"/>
  <c r="L1184" i="6"/>
  <c r="AL1189" i="6"/>
  <c r="AD1189" i="6"/>
  <c r="V1189" i="6"/>
  <c r="N1189" i="6"/>
  <c r="AK1189" i="6"/>
  <c r="AC1189" i="6"/>
  <c r="U1189" i="6"/>
  <c r="M1189" i="6"/>
  <c r="AN1189" i="6"/>
  <c r="AF1189" i="6"/>
  <c r="X1189" i="6"/>
  <c r="P1189" i="6"/>
  <c r="AJ1189" i="6"/>
  <c r="Y1189" i="6"/>
  <c r="AI1189" i="6"/>
  <c r="W1189" i="6"/>
  <c r="AH1189" i="6"/>
  <c r="T1189" i="6"/>
  <c r="AG1189" i="6"/>
  <c r="S1189" i="6"/>
  <c r="AQ1189" i="6"/>
  <c r="AE1189" i="6"/>
  <c r="R1189" i="6"/>
  <c r="C1190" i="6"/>
  <c r="C1192" i="6" s="1"/>
  <c r="AP1189" i="6"/>
  <c r="AB1189" i="6"/>
  <c r="Q1189" i="6"/>
  <c r="AO1189" i="6"/>
  <c r="AA1189" i="6"/>
  <c r="O1189" i="6"/>
  <c r="AM1189" i="6"/>
  <c r="Z1189" i="6"/>
  <c r="L1189" i="6"/>
  <c r="M1160" i="6"/>
  <c r="AF1162" i="6"/>
  <c r="R1161" i="6"/>
  <c r="L1162" i="6"/>
  <c r="AD1161" i="6"/>
  <c r="Y1160" i="6"/>
  <c r="AE1161" i="6"/>
  <c r="Z1160" i="6"/>
  <c r="M1162" i="6"/>
  <c r="P1157" i="6"/>
  <c r="AM1156" i="6"/>
  <c r="AB1155" i="6"/>
  <c r="M1155" i="6"/>
  <c r="X1156" i="6"/>
  <c r="AG1157" i="6"/>
  <c r="AI1156" i="6"/>
  <c r="X1155" i="6"/>
  <c r="L1157" i="6"/>
  <c r="AO1155" i="6"/>
  <c r="T1156" i="6"/>
  <c r="AC1157" i="6"/>
  <c r="AP1161" i="6"/>
  <c r="AK1160" i="6"/>
  <c r="X1162" i="6"/>
  <c r="AM1161" i="6"/>
  <c r="AH1160" i="6"/>
  <c r="U1162" i="6"/>
  <c r="X1157" i="6"/>
  <c r="AJ1155" i="6"/>
  <c r="O1156" i="6"/>
  <c r="AI1157" i="6"/>
  <c r="O1155" i="6"/>
  <c r="Z1156" i="6"/>
  <c r="T1157" i="6"/>
  <c r="AQ1156" i="6"/>
  <c r="AF1155" i="6"/>
  <c r="AD1156" i="6"/>
  <c r="AM1157" i="6"/>
  <c r="S1155" i="6"/>
  <c r="AK1161" i="6"/>
  <c r="AF1160" i="6"/>
  <c r="S1162" i="6"/>
  <c r="AH1162" i="6"/>
  <c r="T1161" i="6"/>
  <c r="O1160" i="6"/>
  <c r="AC1160" i="6"/>
  <c r="P1162" i="6"/>
  <c r="AH1161" i="6"/>
  <c r="AC1162" i="6"/>
  <c r="O1161" i="6"/>
  <c r="AP1160" i="6"/>
  <c r="AF1157" i="6"/>
  <c r="L1155" i="6"/>
  <c r="W1156" i="6"/>
  <c r="AQ1157" i="6"/>
  <c r="AH1156" i="6"/>
  <c r="W1155" i="6"/>
  <c r="AN1155" i="6"/>
  <c r="S1156" i="6"/>
  <c r="AB1157" i="6"/>
  <c r="O1157" i="6"/>
  <c r="AL1156" i="6"/>
  <c r="AA1155" i="6"/>
  <c r="AQ1162" i="6"/>
  <c r="AC1161" i="6"/>
  <c r="X1160" i="6"/>
  <c r="L1161" i="6"/>
  <c r="AM1160" i="6"/>
  <c r="Z1162" i="6"/>
  <c r="AM1162" i="6"/>
  <c r="Y1161" i="6"/>
  <c r="T1160" i="6"/>
  <c r="N1155" i="6"/>
  <c r="Y1156" i="6"/>
  <c r="AH1157" i="6"/>
  <c r="S1157" i="6"/>
  <c r="AP1156" i="6"/>
  <c r="AE1155" i="6"/>
  <c r="AL1157" i="6"/>
  <c r="R1155" i="6"/>
  <c r="AC1156" i="6"/>
  <c r="W1157" i="6"/>
  <c r="AI1155" i="6"/>
  <c r="N1156" i="6"/>
  <c r="AA1162" i="6"/>
  <c r="M1161" i="6"/>
  <c r="AN1160" i="6"/>
  <c r="V1162" i="6"/>
  <c r="AN1161" i="6"/>
  <c r="AI1160" i="6"/>
  <c r="AJ1162" i="6"/>
  <c r="V1161" i="6"/>
  <c r="Q1160" i="6"/>
  <c r="AG1161" i="6"/>
  <c r="AB1160" i="6"/>
  <c r="O1162" i="6"/>
  <c r="V1155" i="6"/>
  <c r="AP1157" i="6"/>
  <c r="AG1156" i="6"/>
  <c r="AA1157" i="6"/>
  <c r="AM1155" i="6"/>
  <c r="R1156" i="6"/>
  <c r="Z1155" i="6"/>
  <c r="N1157" i="6"/>
  <c r="AK1156" i="6"/>
  <c r="AE1157" i="6"/>
  <c r="AQ1155" i="6"/>
  <c r="V1156" i="6"/>
  <c r="P1161" i="6"/>
  <c r="AQ1160" i="6"/>
  <c r="AD1162" i="6"/>
  <c r="AG1162" i="6"/>
  <c r="S1161" i="6"/>
  <c r="N1160" i="6"/>
  <c r="AF1161" i="6"/>
  <c r="AA1160" i="6"/>
  <c r="N1162" i="6"/>
  <c r="W1162" i="6"/>
  <c r="AO1161" i="6"/>
  <c r="AJ1160" i="6"/>
  <c r="U1155" i="6"/>
  <c r="AO1157" i="6"/>
  <c r="AF1156" i="6"/>
  <c r="AD1155" i="6"/>
  <c r="R1157" i="6"/>
  <c r="AO1156" i="6"/>
  <c r="AK1157" i="6"/>
  <c r="Q1155" i="6"/>
  <c r="AB1156" i="6"/>
  <c r="V1157" i="6"/>
  <c r="AH1155" i="6"/>
  <c r="M1156" i="6"/>
  <c r="Z1161" i="6"/>
  <c r="AN1162" i="6"/>
  <c r="U1160" i="6"/>
  <c r="X1161" i="6"/>
  <c r="S1160" i="6"/>
  <c r="AL1162" i="6"/>
  <c r="AB1161" i="6"/>
  <c r="W1160" i="6"/>
  <c r="AP1162" i="6"/>
  <c r="AQ1161" i="6"/>
  <c r="AL1160" i="6"/>
  <c r="Y1162" i="6"/>
  <c r="AE1162" i="6"/>
  <c r="Q1161" i="6"/>
  <c r="L1160" i="6"/>
  <c r="AN1156" i="6"/>
  <c r="AC1155" i="6"/>
  <c r="Q1157" i="6"/>
  <c r="AL1155" i="6"/>
  <c r="Q1156" i="6"/>
  <c r="Z1157" i="6"/>
  <c r="Y1155" i="6"/>
  <c r="M1157" i="6"/>
  <c r="AJ1156" i="6"/>
  <c r="AP1155" i="6"/>
  <c r="U1156" i="6"/>
  <c r="AD1157" i="6"/>
  <c r="AO1162" i="6"/>
  <c r="AA1161" i="6"/>
  <c r="V1160" i="6"/>
  <c r="R1162" i="6"/>
  <c r="AJ1161" i="6"/>
  <c r="AE1160" i="6"/>
  <c r="AB1162" i="6"/>
  <c r="N1161" i="6"/>
  <c r="AO1160" i="6"/>
  <c r="Q1162" i="6"/>
  <c r="AI1161" i="6"/>
  <c r="AD1160" i="6"/>
  <c r="AL1161" i="6"/>
  <c r="AG1160" i="6"/>
  <c r="T1162" i="6"/>
  <c r="AI1162" i="6"/>
  <c r="U1161" i="6"/>
  <c r="P1160" i="6"/>
  <c r="AK1162" i="6"/>
  <c r="W1161" i="6"/>
  <c r="R1160" i="6"/>
  <c r="AN1157" i="6"/>
  <c r="T1155" i="6"/>
  <c r="AE1156" i="6"/>
  <c r="AK1155" i="6"/>
  <c r="Y1157" i="6"/>
  <c r="P1156" i="6"/>
  <c r="AJ1157" i="6"/>
  <c r="P1155" i="6"/>
  <c r="AA1156" i="6"/>
  <c r="U1157" i="6"/>
  <c r="AG1155" i="6"/>
  <c r="L1156" i="6"/>
  <c r="AS1159" i="6"/>
  <c r="AW1159" i="6" s="1"/>
  <c r="AS1169" i="6"/>
  <c r="AW1169" i="6" s="1"/>
  <c r="AT1159" i="6"/>
  <c r="AX1159" i="6" s="1"/>
  <c r="AT1169" i="6"/>
  <c r="AX1169" i="6" s="1"/>
  <c r="AU1159" i="6"/>
  <c r="AY1159" i="6" s="1"/>
  <c r="AU1169" i="6"/>
  <c r="AY1169" i="6" s="1"/>
  <c r="AR1164" i="6"/>
  <c r="AV1164" i="6" s="1"/>
  <c r="L1167" i="6"/>
  <c r="AR1167" i="6" s="1"/>
  <c r="AV1167" i="6" s="1"/>
  <c r="AR1154" i="6"/>
  <c r="AV1154" i="6" s="1"/>
  <c r="AS1164" i="6"/>
  <c r="AW1164" i="6" s="1"/>
  <c r="T1167" i="6"/>
  <c r="AS1167" i="6" s="1"/>
  <c r="AW1167" i="6" s="1"/>
  <c r="AS1154" i="6"/>
  <c r="AW1154" i="6" s="1"/>
  <c r="AT1164" i="6"/>
  <c r="AX1164" i="6" s="1"/>
  <c r="AB1167" i="6"/>
  <c r="AT1167" i="6" s="1"/>
  <c r="AX1167" i="6" s="1"/>
  <c r="AT1154" i="6"/>
  <c r="AX1154" i="6" s="1"/>
  <c r="AJ1167" i="6"/>
  <c r="AU1167" i="6" s="1"/>
  <c r="AY1167" i="6" s="1"/>
  <c r="AU1164" i="6"/>
  <c r="AY1164" i="6" s="1"/>
  <c r="AU1154" i="6"/>
  <c r="AY1154" i="6" s="1"/>
  <c r="AR1159" i="6"/>
  <c r="AV1159" i="6" s="1"/>
  <c r="AR1169" i="6"/>
  <c r="AV1169" i="6" s="1"/>
  <c r="AL1209" i="6" l="1"/>
  <c r="AD1209" i="6"/>
  <c r="V1209" i="6"/>
  <c r="N1209" i="6"/>
  <c r="D1209" i="6"/>
  <c r="D1211" i="6" s="1"/>
  <c r="AQ1209" i="6"/>
  <c r="AH1209" i="6"/>
  <c r="Y1209" i="6"/>
  <c r="P1209" i="6"/>
  <c r="AP1209" i="6"/>
  <c r="AG1209" i="6"/>
  <c r="X1209" i="6"/>
  <c r="O1209" i="6"/>
  <c r="AO1209" i="6"/>
  <c r="AF1209" i="6"/>
  <c r="W1209" i="6"/>
  <c r="M1209" i="6"/>
  <c r="AN1209" i="6"/>
  <c r="AE1209" i="6"/>
  <c r="U1209" i="6"/>
  <c r="L1209" i="6"/>
  <c r="AM1209" i="6"/>
  <c r="AC1209" i="6"/>
  <c r="T1209" i="6"/>
  <c r="AK1209" i="6"/>
  <c r="AB1209" i="6"/>
  <c r="S1209" i="6"/>
  <c r="AJ1209" i="6"/>
  <c r="AA1209" i="6"/>
  <c r="R1209" i="6"/>
  <c r="AI1209" i="6"/>
  <c r="Z1209" i="6"/>
  <c r="Q1209" i="6"/>
  <c r="AJ1204" i="6"/>
  <c r="AB1204" i="6"/>
  <c r="T1204" i="6"/>
  <c r="L1204" i="6"/>
  <c r="AQ1204" i="6"/>
  <c r="AH1204" i="6"/>
  <c r="Y1204" i="6"/>
  <c r="P1204" i="6"/>
  <c r="AP1204" i="6"/>
  <c r="AG1204" i="6"/>
  <c r="X1204" i="6"/>
  <c r="O1204" i="6"/>
  <c r="AO1204" i="6"/>
  <c r="AF1204" i="6"/>
  <c r="W1204" i="6"/>
  <c r="N1204" i="6"/>
  <c r="AN1204" i="6"/>
  <c r="AE1204" i="6"/>
  <c r="V1204" i="6"/>
  <c r="M1204" i="6"/>
  <c r="AM1204" i="6"/>
  <c r="AD1204" i="6"/>
  <c r="U1204" i="6"/>
  <c r="H1209" i="6"/>
  <c r="H1211" i="6" s="1"/>
  <c r="B1214" i="6" s="1"/>
  <c r="AL1204" i="6"/>
  <c r="AC1204" i="6"/>
  <c r="S1204" i="6"/>
  <c r="AK1204" i="6"/>
  <c r="AA1204" i="6"/>
  <c r="R1204" i="6"/>
  <c r="AI1204" i="6"/>
  <c r="Z1204" i="6"/>
  <c r="Q1204" i="6"/>
  <c r="AU1189" i="6"/>
  <c r="AY1189" i="6" s="1"/>
  <c r="AR1189" i="6"/>
  <c r="AV1189" i="6" s="1"/>
  <c r="AT1184" i="6"/>
  <c r="AX1184" i="6" s="1"/>
  <c r="AZ1164" i="6"/>
  <c r="AT1160" i="6"/>
  <c r="AX1160" i="6" s="1"/>
  <c r="AR1184" i="6"/>
  <c r="AV1184" i="6" s="1"/>
  <c r="AS1162" i="6"/>
  <c r="AW1162" i="6" s="1"/>
  <c r="AU1184" i="6"/>
  <c r="AY1184" i="6" s="1"/>
  <c r="AT1189" i="6"/>
  <c r="AX1189" i="6" s="1"/>
  <c r="AS1189" i="6"/>
  <c r="AW1189" i="6" s="1"/>
  <c r="AS1184" i="6"/>
  <c r="AW1184" i="6" s="1"/>
  <c r="AT1162" i="6"/>
  <c r="AX1162" i="6" s="1"/>
  <c r="AR1155" i="6"/>
  <c r="AV1155" i="6" s="1"/>
  <c r="AU1161" i="6"/>
  <c r="AY1161" i="6" s="1"/>
  <c r="AZ1154" i="6"/>
  <c r="AT1156" i="6"/>
  <c r="AX1156" i="6" s="1"/>
  <c r="AZ1167" i="6"/>
  <c r="AR1156" i="6"/>
  <c r="AV1156" i="6" s="1"/>
  <c r="AU1160" i="6"/>
  <c r="AY1160" i="6" s="1"/>
  <c r="AS1160" i="6"/>
  <c r="AW1160" i="6" s="1"/>
  <c r="AU1155" i="6"/>
  <c r="AY1155" i="6" s="1"/>
  <c r="AR1162" i="6"/>
  <c r="AV1162" i="6" s="1"/>
  <c r="AZ1169" i="6"/>
  <c r="I1171" i="6" s="1"/>
  <c r="C1161" i="6" s="1"/>
  <c r="AU1156" i="6"/>
  <c r="AY1156" i="6" s="1"/>
  <c r="AT1157" i="6"/>
  <c r="AX1157" i="6" s="1"/>
  <c r="AS1161" i="6"/>
  <c r="AW1161" i="6" s="1"/>
  <c r="AS1156" i="6"/>
  <c r="AW1156" i="6" s="1"/>
  <c r="AT1155" i="6"/>
  <c r="AX1155" i="6" s="1"/>
  <c r="AZ1159" i="6"/>
  <c r="AU1157" i="6"/>
  <c r="AY1157" i="6" s="1"/>
  <c r="AR1160" i="6"/>
  <c r="AV1160" i="6" s="1"/>
  <c r="AT1161" i="6"/>
  <c r="AX1161" i="6" s="1"/>
  <c r="AU1162" i="6"/>
  <c r="AY1162" i="6" s="1"/>
  <c r="AR1161" i="6"/>
  <c r="AV1161" i="6" s="1"/>
  <c r="AS1155" i="6"/>
  <c r="AW1155" i="6" s="1"/>
  <c r="AS1157" i="6"/>
  <c r="AW1157" i="6" s="1"/>
  <c r="AR1157" i="6"/>
  <c r="AV1157" i="6" s="1"/>
  <c r="AR1204" i="6" l="1"/>
  <c r="AV1204" i="6" s="1"/>
  <c r="AS1209" i="6"/>
  <c r="AW1209" i="6" s="1"/>
  <c r="AT1204" i="6"/>
  <c r="AX1204" i="6" s="1"/>
  <c r="AR1209" i="6"/>
  <c r="AV1209" i="6" s="1"/>
  <c r="AU1209" i="6"/>
  <c r="AY1209" i="6" s="1"/>
  <c r="AU1204" i="6"/>
  <c r="AY1204" i="6" s="1"/>
  <c r="AT1209" i="6"/>
  <c r="AX1209" i="6" s="1"/>
  <c r="AS1204" i="6"/>
  <c r="AW1204" i="6" s="1"/>
  <c r="I1167" i="6"/>
  <c r="D1157" i="6" s="1"/>
  <c r="AZ1160" i="6"/>
  <c r="AZ1161" i="6"/>
  <c r="AZ1189" i="6"/>
  <c r="AZ1184" i="6"/>
  <c r="AZ1157" i="6"/>
  <c r="AZ1155" i="6"/>
  <c r="AZ1162" i="6"/>
  <c r="AZ1156" i="6"/>
  <c r="I1162" i="6" l="1"/>
  <c r="C1157" i="6" s="1"/>
  <c r="G1157" i="6" s="1"/>
  <c r="E1171" i="6" s="1"/>
  <c r="E1173" i="6" s="1"/>
  <c r="AZ1209" i="6"/>
  <c r="AZ1204" i="6"/>
  <c r="I1157" i="6"/>
  <c r="B1161" i="6" s="1"/>
  <c r="G1161" i="6" s="1"/>
  <c r="A1171" i="6" l="1"/>
  <c r="A1173" i="6" s="1"/>
  <c r="B1190" i="6" s="1"/>
  <c r="B1192" i="6" s="1"/>
  <c r="AJ1183" i="6"/>
  <c r="AB1183" i="6"/>
  <c r="T1183" i="6"/>
  <c r="L1183" i="6"/>
  <c r="AJ1178" i="6"/>
  <c r="AB1178" i="6"/>
  <c r="T1178" i="6"/>
  <c r="L1178" i="6"/>
  <c r="AQ1183" i="6"/>
  <c r="AQ1186" i="6" s="1"/>
  <c r="AI1183" i="6"/>
  <c r="AI1186" i="6" s="1"/>
  <c r="AA1183" i="6"/>
  <c r="AA1186" i="6" s="1"/>
  <c r="S1183" i="6"/>
  <c r="S1186" i="6" s="1"/>
  <c r="AL1183" i="6"/>
  <c r="AL1186" i="6" s="1"/>
  <c r="AD1183" i="6"/>
  <c r="AD1186" i="6" s="1"/>
  <c r="V1183" i="6"/>
  <c r="V1186" i="6" s="1"/>
  <c r="N1183" i="6"/>
  <c r="N1186" i="6" s="1"/>
  <c r="AL1178" i="6"/>
  <c r="AD1178" i="6"/>
  <c r="V1178" i="6"/>
  <c r="N1178" i="6"/>
  <c r="AM1183" i="6"/>
  <c r="AM1186" i="6" s="1"/>
  <c r="Y1183" i="6"/>
  <c r="Y1186" i="6" s="1"/>
  <c r="M1183" i="6"/>
  <c r="M1186" i="6" s="1"/>
  <c r="AN1178" i="6"/>
  <c r="AC1178" i="6"/>
  <c r="R1178" i="6"/>
  <c r="AK1183" i="6"/>
  <c r="AK1186" i="6" s="1"/>
  <c r="X1183" i="6"/>
  <c r="X1186" i="6" s="1"/>
  <c r="AM1178" i="6"/>
  <c r="AA1178" i="6"/>
  <c r="Q1178" i="6"/>
  <c r="AH1183" i="6"/>
  <c r="AH1186" i="6" s="1"/>
  <c r="W1183" i="6"/>
  <c r="W1186" i="6" s="1"/>
  <c r="AK1178" i="6"/>
  <c r="Z1178" i="6"/>
  <c r="P1178" i="6"/>
  <c r="F1190" i="6"/>
  <c r="F1192" i="6" s="1"/>
  <c r="AG1183" i="6"/>
  <c r="AG1186" i="6" s="1"/>
  <c r="U1183" i="6"/>
  <c r="U1186" i="6" s="1"/>
  <c r="AI1178" i="6"/>
  <c r="Y1178" i="6"/>
  <c r="O1178" i="6"/>
  <c r="AF1183" i="6"/>
  <c r="AF1186" i="6" s="1"/>
  <c r="R1183" i="6"/>
  <c r="R1186" i="6" s="1"/>
  <c r="AH1178" i="6"/>
  <c r="X1178" i="6"/>
  <c r="M1178" i="6"/>
  <c r="AP1183" i="6"/>
  <c r="AP1186" i="6" s="1"/>
  <c r="AE1183" i="6"/>
  <c r="AE1186" i="6" s="1"/>
  <c r="Q1183" i="6"/>
  <c r="Q1186" i="6" s="1"/>
  <c r="AQ1178" i="6"/>
  <c r="AG1178" i="6"/>
  <c r="W1178" i="6"/>
  <c r="AO1183" i="6"/>
  <c r="AO1186" i="6" s="1"/>
  <c r="AC1183" i="6"/>
  <c r="AC1186" i="6" s="1"/>
  <c r="P1183" i="6"/>
  <c r="P1186" i="6" s="1"/>
  <c r="AP1178" i="6"/>
  <c r="AF1178" i="6"/>
  <c r="U1178" i="6"/>
  <c r="O1183" i="6"/>
  <c r="O1186" i="6" s="1"/>
  <c r="AO1178" i="6"/>
  <c r="AN1183" i="6"/>
  <c r="AN1186" i="6" s="1"/>
  <c r="AE1178" i="6"/>
  <c r="Z1183" i="6"/>
  <c r="Z1186" i="6" s="1"/>
  <c r="S1178" i="6"/>
  <c r="Y1179" i="6" a="1"/>
  <c r="AF1180" i="6" a="1"/>
  <c r="AE1181" i="6" a="1"/>
  <c r="AQ1181" i="6" a="1"/>
  <c r="AD1179" i="6" a="1"/>
  <c r="AH1180" i="6" a="1"/>
  <c r="Y1181" i="6" a="1"/>
  <c r="L1180" i="6" a="1"/>
  <c r="Z1180" i="6" a="1"/>
  <c r="AC1180" i="6" a="1"/>
  <c r="AP1181" i="6" a="1"/>
  <c r="U1179" i="6" a="1"/>
  <c r="AQ1179" i="6" a="1"/>
  <c r="N1179" i="6" a="1"/>
  <c r="AG1179" i="6" a="1"/>
  <c r="S1181" i="6" a="1"/>
  <c r="P1179" i="6" a="1"/>
  <c r="AN1181" i="6" a="1"/>
  <c r="T1180" i="6" a="1"/>
  <c r="AA1180" i="6" a="1"/>
  <c r="N1180" i="6" a="1"/>
  <c r="AG1180" i="6" a="1"/>
  <c r="T1181" i="6" a="1"/>
  <c r="O1179" i="6" a="1"/>
  <c r="AJ1181" i="6" a="1"/>
  <c r="AD1180" i="6" a="1"/>
  <c r="AD1181" i="6" a="1"/>
  <c r="AB1181" i="6" a="1"/>
  <c r="AL1181" i="6" a="1"/>
  <c r="T1179" i="6" a="1"/>
  <c r="AO1180" i="6" a="1"/>
  <c r="AB1180" i="6" a="1"/>
  <c r="O1180" i="6" a="1"/>
  <c r="X1181" i="6" a="1"/>
  <c r="AE1179" i="6" a="1"/>
  <c r="AP1179" i="6" a="1"/>
  <c r="AI1179" i="6" a="1"/>
  <c r="AH1179" i="6" a="1"/>
  <c r="AJ1179" i="6" a="1"/>
  <c r="S1180" i="6" a="1"/>
  <c r="AL1180" i="6" a="1"/>
  <c r="R1179" i="6" a="1"/>
  <c r="M1181" i="6" a="1"/>
  <c r="AM1179" i="6" a="1"/>
  <c r="W1180" i="6" a="1"/>
  <c r="U1181" i="6" a="1"/>
  <c r="R1180" i="6" a="1"/>
  <c r="AM1181" i="6" a="1"/>
  <c r="AH1181" i="6" a="1"/>
  <c r="AK1180" i="6" a="1"/>
  <c r="Z1181" i="6" a="1"/>
  <c r="AB1179" i="6" a="1"/>
  <c r="M1180" i="6" a="1"/>
  <c r="AJ1180" i="6" a="1"/>
  <c r="V1180" i="6" a="1"/>
  <c r="Q1181" i="6" a="1"/>
  <c r="AK1179" i="6" a="1"/>
  <c r="P1181" i="6" a="1"/>
  <c r="Z1179" i="6" a="1"/>
  <c r="Y1180" i="6" a="1"/>
  <c r="U1180" i="6" a="1"/>
  <c r="AF1179" i="6" a="1"/>
  <c r="M1179" i="6" a="1"/>
  <c r="AM1180" i="6" a="1"/>
  <c r="W1181" i="6" a="1"/>
  <c r="X1180" i="6" a="1"/>
  <c r="V1181" i="6" a="1"/>
  <c r="L1179" i="6" a="1"/>
  <c r="N1181" i="6" a="1"/>
  <c r="L1181" i="6" a="1"/>
  <c r="AN1180" i="6" a="1"/>
  <c r="AG1181" i="6" a="1"/>
  <c r="AC1181" i="6" a="1"/>
  <c r="AL1179" i="6" a="1"/>
  <c r="V1179" i="6" a="1"/>
  <c r="R1181" i="6" a="1"/>
  <c r="AQ1180" i="6" a="1"/>
  <c r="AF1181" i="6" a="1"/>
  <c r="Q1179" i="6" a="1"/>
  <c r="O1181" i="6" a="1"/>
  <c r="AI1181" i="6" a="1"/>
  <c r="AI1180" i="6" a="1"/>
  <c r="AA1179" i="6" a="1"/>
  <c r="AC1179" i="6" a="1"/>
  <c r="S1179" i="6" a="1"/>
  <c r="AO1181" i="6" a="1"/>
  <c r="AK1181" i="6" a="1"/>
  <c r="W1179" i="6" a="1"/>
  <c r="X1179" i="6" a="1"/>
  <c r="AE1180" i="6" a="1"/>
  <c r="AO1179" i="6" a="1"/>
  <c r="AA1181" i="6" a="1"/>
  <c r="AN1179" i="6" a="1"/>
  <c r="Q1180" i="6" a="1"/>
  <c r="AP1180" i="6" a="1"/>
  <c r="P1180" i="6" a="1"/>
  <c r="AE1173" i="6" l="1"/>
  <c r="AC1188" i="6"/>
  <c r="N1173" i="6"/>
  <c r="AH1173" i="6"/>
  <c r="AP1173" i="6"/>
  <c r="AJ1188" i="6"/>
  <c r="AK1188" i="6"/>
  <c r="W1173" i="6"/>
  <c r="AG1188" i="6"/>
  <c r="T1173" i="6"/>
  <c r="Y1173" i="6"/>
  <c r="AD1188" i="6"/>
  <c r="P1188" i="6"/>
  <c r="V1173" i="6"/>
  <c r="AH1188" i="6"/>
  <c r="AB1188" i="6"/>
  <c r="S1173" i="6"/>
  <c r="AD1173" i="6"/>
  <c r="AQ1188" i="6"/>
  <c r="AB1173" i="6"/>
  <c r="AO1188" i="6"/>
  <c r="Q1173" i="6"/>
  <c r="X1188" i="6"/>
  <c r="V1188" i="6"/>
  <c r="AO1173" i="6"/>
  <c r="AI1173" i="6"/>
  <c r="M1173" i="6"/>
  <c r="M1188" i="6"/>
  <c r="O1188" i="6"/>
  <c r="P1173" i="6"/>
  <c r="S1188" i="6"/>
  <c r="AQ1173" i="6"/>
  <c r="U1173" i="6"/>
  <c r="AA1188" i="6"/>
  <c r="W1188" i="6"/>
  <c r="AP1188" i="6"/>
  <c r="U1188" i="6"/>
  <c r="Q1188" i="6"/>
  <c r="AE1188" i="6"/>
  <c r="AF1173" i="6"/>
  <c r="R1173" i="6"/>
  <c r="AK1173" i="6"/>
  <c r="AN1173" i="6"/>
  <c r="Z1173" i="6"/>
  <c r="AI1188" i="6"/>
  <c r="L1188" i="6"/>
  <c r="Y1188" i="6"/>
  <c r="AM1188" i="6"/>
  <c r="AM1173" i="6"/>
  <c r="R1188" i="6"/>
  <c r="AF1188" i="6"/>
  <c r="AA1173" i="6"/>
  <c r="AJ1173" i="6"/>
  <c r="Z1188" i="6"/>
  <c r="AN1188" i="6"/>
  <c r="AL1188" i="6"/>
  <c r="O1173" i="6"/>
  <c r="X1173" i="6"/>
  <c r="AG1173" i="6"/>
  <c r="T1188" i="6"/>
  <c r="L1173" i="6"/>
  <c r="AC1173" i="6"/>
  <c r="AL1173" i="6"/>
  <c r="N1188" i="6"/>
  <c r="AK1203" i="6"/>
  <c r="AC1203" i="6"/>
  <c r="U1203" i="6"/>
  <c r="M1203" i="6"/>
  <c r="AM1203" i="6"/>
  <c r="AD1203" i="6"/>
  <c r="T1203" i="6"/>
  <c r="AL1203" i="6"/>
  <c r="AB1203" i="6"/>
  <c r="S1203" i="6"/>
  <c r="AJ1203" i="6"/>
  <c r="AA1203" i="6"/>
  <c r="R1203" i="6"/>
  <c r="AI1203" i="6"/>
  <c r="Z1203" i="6"/>
  <c r="Q1203" i="6"/>
  <c r="AQ1203" i="6"/>
  <c r="AH1203" i="6"/>
  <c r="Y1203" i="6"/>
  <c r="P1203" i="6"/>
  <c r="AP1203" i="6"/>
  <c r="AG1203" i="6"/>
  <c r="X1203" i="6"/>
  <c r="O1203" i="6"/>
  <c r="G1209" i="6"/>
  <c r="G1211" i="6" s="1"/>
  <c r="AO1203" i="6"/>
  <c r="AF1203" i="6"/>
  <c r="W1203" i="6"/>
  <c r="N1203" i="6"/>
  <c r="AN1203" i="6"/>
  <c r="AE1203" i="6"/>
  <c r="V1203" i="6"/>
  <c r="L1203" i="6"/>
  <c r="AN1208" i="6"/>
  <c r="AF1208" i="6"/>
  <c r="X1208" i="6"/>
  <c r="P1208" i="6"/>
  <c r="AL1208" i="6"/>
  <c r="AC1208" i="6"/>
  <c r="T1208" i="6"/>
  <c r="C1209" i="6"/>
  <c r="C1211" i="6" s="1"/>
  <c r="AK1208" i="6"/>
  <c r="AB1208" i="6"/>
  <c r="S1208" i="6"/>
  <c r="AJ1208" i="6"/>
  <c r="AA1208" i="6"/>
  <c r="R1208" i="6"/>
  <c r="AI1208" i="6"/>
  <c r="Z1208" i="6"/>
  <c r="Q1208" i="6"/>
  <c r="AQ1208" i="6"/>
  <c r="AH1208" i="6"/>
  <c r="Y1208" i="6"/>
  <c r="O1208" i="6"/>
  <c r="AP1208" i="6"/>
  <c r="AG1208" i="6"/>
  <c r="W1208" i="6"/>
  <c r="N1208" i="6"/>
  <c r="AO1208" i="6"/>
  <c r="AE1208" i="6"/>
  <c r="V1208" i="6"/>
  <c r="M1208" i="6"/>
  <c r="U1208" i="6"/>
  <c r="L1208" i="6"/>
  <c r="AM1208" i="6"/>
  <c r="AD1208" i="6"/>
  <c r="Y1181" i="6"/>
  <c r="AQ1180" i="6"/>
  <c r="AL1179" i="6"/>
  <c r="AN1181" i="6"/>
  <c r="Z1180" i="6"/>
  <c r="U1179" i="6"/>
  <c r="AD1181" i="6"/>
  <c r="P1180" i="6"/>
  <c r="AQ1179" i="6"/>
  <c r="W1181" i="6"/>
  <c r="AO1180" i="6"/>
  <c r="AJ1179" i="6"/>
  <c r="L1181" i="6"/>
  <c r="AD1180" i="6"/>
  <c r="Y1179" i="6"/>
  <c r="P1179" i="6"/>
  <c r="AI1181" i="6"/>
  <c r="U1180" i="6"/>
  <c r="AJ1180" i="6"/>
  <c r="AE1179" i="6"/>
  <c r="R1181" i="6"/>
  <c r="V1181" i="6"/>
  <c r="AN1180" i="6"/>
  <c r="AI1179" i="6"/>
  <c r="Q1180" i="6"/>
  <c r="AE1181" i="6"/>
  <c r="L1179" i="6"/>
  <c r="AB1181" i="6"/>
  <c r="N1180" i="6"/>
  <c r="AO1179" i="6"/>
  <c r="S1180" i="6"/>
  <c r="N1179" i="6"/>
  <c r="AG1181" i="6"/>
  <c r="W1180" i="6"/>
  <c r="R1179" i="6"/>
  <c r="AK1181" i="6"/>
  <c r="AE1180" i="6"/>
  <c r="Z1179" i="6"/>
  <c r="M1181" i="6"/>
  <c r="Q1181" i="6"/>
  <c r="AI1180" i="6"/>
  <c r="AD1179" i="6"/>
  <c r="T1181" i="6"/>
  <c r="AL1180" i="6"/>
  <c r="AG1179" i="6"/>
  <c r="U1181" i="6"/>
  <c r="AM1180" i="6"/>
  <c r="AH1179" i="6"/>
  <c r="AA1181" i="6"/>
  <c r="M1180" i="6"/>
  <c r="AN1179" i="6"/>
  <c r="AC1181" i="6"/>
  <c r="O1180" i="6"/>
  <c r="AP1179" i="6"/>
  <c r="AP1181" i="6"/>
  <c r="AB1180" i="6"/>
  <c r="W1179" i="6"/>
  <c r="X1181" i="6"/>
  <c r="AP1180" i="6"/>
  <c r="AK1179" i="6"/>
  <c r="T1180" i="6"/>
  <c r="O1179" i="6"/>
  <c r="AH1181" i="6"/>
  <c r="P1181" i="6"/>
  <c r="AH1180" i="6"/>
  <c r="AC1179" i="6"/>
  <c r="AF1181" i="6"/>
  <c r="R1180" i="6"/>
  <c r="M1179" i="6"/>
  <c r="Z1181" i="6"/>
  <c r="L1180" i="6"/>
  <c r="AM1179" i="6"/>
  <c r="AO1181" i="6"/>
  <c r="AA1180" i="6"/>
  <c r="V1179" i="6"/>
  <c r="Y1180" i="6"/>
  <c r="T1179" i="6"/>
  <c r="AM1181" i="6"/>
  <c r="N1181" i="6"/>
  <c r="AF1180" i="6"/>
  <c r="AA1179" i="6"/>
  <c r="AJ1181" i="6"/>
  <c r="V1180" i="6"/>
  <c r="Q1179" i="6"/>
  <c r="AF1179" i="6"/>
  <c r="S1181" i="6"/>
  <c r="AK1180" i="6"/>
  <c r="O1181" i="6"/>
  <c r="AG1180" i="6"/>
  <c r="AB1179" i="6"/>
  <c r="X1180" i="6"/>
  <c r="S1179" i="6"/>
  <c r="AL1181" i="6"/>
  <c r="AC1180" i="6"/>
  <c r="X1179" i="6"/>
  <c r="AQ1181" i="6"/>
  <c r="AT1183" i="6"/>
  <c r="AX1183" i="6" s="1"/>
  <c r="AB1186" i="6"/>
  <c r="AT1186" i="6" s="1"/>
  <c r="AX1186" i="6" s="1"/>
  <c r="AU1183" i="6"/>
  <c r="AY1183" i="6" s="1"/>
  <c r="AJ1186" i="6"/>
  <c r="AU1186" i="6" s="1"/>
  <c r="AY1186" i="6" s="1"/>
  <c r="AR1178" i="6"/>
  <c r="AV1178" i="6" s="1"/>
  <c r="AS1178" i="6"/>
  <c r="AW1178" i="6" s="1"/>
  <c r="AT1178" i="6"/>
  <c r="AX1178" i="6" s="1"/>
  <c r="AU1178" i="6"/>
  <c r="AY1178" i="6" s="1"/>
  <c r="AR1183" i="6"/>
  <c r="AV1183" i="6" s="1"/>
  <c r="L1186" i="6"/>
  <c r="AR1186" i="6" s="1"/>
  <c r="AV1186" i="6" s="1"/>
  <c r="AS1183" i="6"/>
  <c r="AW1183" i="6" s="1"/>
  <c r="T1186" i="6"/>
  <c r="AS1186" i="6" s="1"/>
  <c r="AW1186" i="6" s="1"/>
  <c r="AF1174" i="6" a="1"/>
  <c r="AB1176" i="6" a="1"/>
  <c r="V1176" i="6" a="1"/>
  <c r="AH1174" i="6" a="1"/>
  <c r="AH1176" i="6" a="1"/>
  <c r="P1175" i="6" a="1"/>
  <c r="N1174" i="6" a="1"/>
  <c r="P1174" i="6" a="1"/>
  <c r="AG1175" i="6" a="1"/>
  <c r="AB1175" i="6" a="1"/>
  <c r="AH1175" i="6" a="1"/>
  <c r="L1174" i="6" a="1"/>
  <c r="AP1174" i="6" a="1"/>
  <c r="AI1175" i="6" a="1"/>
  <c r="M1175" i="6" a="1"/>
  <c r="AD1176" i="6" a="1"/>
  <c r="Z1174" i="6" a="1"/>
  <c r="AP1176" i="6" a="1"/>
  <c r="R1175" i="6" a="1"/>
  <c r="N1176" i="6" a="1"/>
  <c r="P1176" i="6" a="1"/>
  <c r="M1174" i="6" a="1"/>
  <c r="W1174" i="6" a="1"/>
  <c r="AI1174" i="6" a="1"/>
  <c r="AD1175" i="6" a="1"/>
  <c r="AJ1176" i="6" a="1"/>
  <c r="S1176" i="6" a="1"/>
  <c r="L1175" i="6" a="1"/>
  <c r="L1176" i="6" a="1"/>
  <c r="Y1176" i="6" a="1"/>
  <c r="AJ1174" i="6" a="1"/>
  <c r="R1176" i="6" a="1"/>
  <c r="T1175" i="6" a="1"/>
  <c r="AE1175" i="6" a="1"/>
  <c r="AC1176" i="6" a="1"/>
  <c r="AO1176" i="6" a="1"/>
  <c r="U1175" i="6" a="1"/>
  <c r="Q1174" i="6" a="1"/>
  <c r="AL1174" i="6" a="1"/>
  <c r="M1176" i="6" a="1"/>
  <c r="AQ1176" i="6" a="1"/>
  <c r="O1176" i="6" a="1"/>
  <c r="AN1175" i="6" a="1"/>
  <c r="S1174" i="6" a="1"/>
  <c r="AM1174" i="6" a="1"/>
  <c r="U1174" i="6" a="1"/>
  <c r="T1176" i="6" a="1"/>
  <c r="AC1174" i="6" a="1"/>
  <c r="Q1175" i="6" a="1"/>
  <c r="T1174" i="6" a="1"/>
  <c r="AD1174" i="6" a="1"/>
  <c r="AJ1175" i="6" a="1"/>
  <c r="AA1174" i="6" a="1"/>
  <c r="X1174" i="6" a="1"/>
  <c r="AQ1175" i="6" a="1"/>
  <c r="V1175" i="6" a="1"/>
  <c r="Z1176" i="6" a="1"/>
  <c r="X1175" i="6" a="1"/>
  <c r="V1174" i="6" a="1"/>
  <c r="AI1176" i="6" a="1"/>
  <c r="AK1175" i="6" a="1"/>
  <c r="O1175" i="6" a="1"/>
  <c r="AC1175" i="6" a="1"/>
  <c r="AM1176" i="6" a="1"/>
  <c r="AL1176" i="6" a="1"/>
  <c r="O1174" i="6" a="1"/>
  <c r="Q1176" i="6" a="1"/>
  <c r="W1175" i="6" a="1"/>
  <c r="AE1176" i="6" a="1"/>
  <c r="AF1176" i="6" a="1"/>
  <c r="AN1174" i="6" a="1"/>
  <c r="S1175" i="6" a="1"/>
  <c r="AG1174" i="6" a="1"/>
  <c r="AB1174" i="6" a="1"/>
  <c r="AG1176" i="6" a="1"/>
  <c r="AM1175" i="6" a="1"/>
  <c r="W1176" i="6" a="1"/>
  <c r="Z1175" i="6" a="1"/>
  <c r="U1176" i="6" a="1"/>
  <c r="AQ1174" i="6" a="1"/>
  <c r="AN1176" i="6" a="1"/>
  <c r="AK1176" i="6" a="1"/>
  <c r="AF1175" i="6" a="1"/>
  <c r="AK1174" i="6" a="1"/>
  <c r="AA1175" i="6" a="1"/>
  <c r="AE1174" i="6" a="1"/>
  <c r="N1175" i="6" a="1"/>
  <c r="AO1174" i="6" a="1"/>
  <c r="AO1175" i="6" a="1"/>
  <c r="X1176" i="6" a="1"/>
  <c r="AP1175" i="6" a="1"/>
  <c r="AL1175" i="6" a="1"/>
  <c r="AA1176" i="6" a="1"/>
  <c r="Y1175" i="6" a="1"/>
  <c r="Y1174" i="6" a="1"/>
  <c r="R1174" i="6" a="1"/>
  <c r="AJ1176" i="6" l="1"/>
  <c r="AA1175" i="6"/>
  <c r="P1174" i="6"/>
  <c r="AG1174" i="6"/>
  <c r="U1176" i="6"/>
  <c r="L1175" i="6"/>
  <c r="O1175" i="6"/>
  <c r="AJ1174" i="6"/>
  <c r="X1176" i="6"/>
  <c r="Y1174" i="6"/>
  <c r="AJ1175" i="6"/>
  <c r="M1176" i="6"/>
  <c r="AF1176" i="6"/>
  <c r="W1175" i="6"/>
  <c r="L1174" i="6"/>
  <c r="AP1176" i="6"/>
  <c r="V1174" i="6"/>
  <c r="AG1175" i="6"/>
  <c r="O1176" i="6"/>
  <c r="AA1174" i="6"/>
  <c r="AL1175" i="6"/>
  <c r="AD1174" i="6"/>
  <c r="AO1175" i="6"/>
  <c r="R1176" i="6"/>
  <c r="T1176" i="6"/>
  <c r="AF1174" i="6"/>
  <c r="AQ1175" i="6"/>
  <c r="U1174" i="6"/>
  <c r="AF1175" i="6"/>
  <c r="AO1176" i="6"/>
  <c r="AD1175" i="6"/>
  <c r="S1174" i="6"/>
  <c r="AM1176" i="6"/>
  <c r="AI1175" i="6"/>
  <c r="L1176" i="6"/>
  <c r="X1174" i="6"/>
  <c r="AR1188" i="6"/>
  <c r="AV1188" i="6" s="1"/>
  <c r="AE1175" i="6"/>
  <c r="T1174" i="6"/>
  <c r="AN1176" i="6"/>
  <c r="AC1175" i="6"/>
  <c r="R1174" i="6"/>
  <c r="AL1176" i="6"/>
  <c r="AE1176" i="6"/>
  <c r="V1175" i="6"/>
  <c r="AQ1174" i="6"/>
  <c r="M1174" i="6"/>
  <c r="AG1176" i="6"/>
  <c r="X1175" i="6"/>
  <c r="AM1175" i="6"/>
  <c r="P1176" i="6"/>
  <c r="AB1174" i="6"/>
  <c r="AH1175" i="6"/>
  <c r="AQ1176" i="6"/>
  <c r="W1174" i="6"/>
  <c r="M1175" i="6"/>
  <c r="AH1174" i="6"/>
  <c r="V1176" i="6"/>
  <c r="U1175" i="6"/>
  <c r="AP1174" i="6"/>
  <c r="AD1176" i="6"/>
  <c r="Z1175" i="6"/>
  <c r="O1174" i="6"/>
  <c r="AI1176" i="6"/>
  <c r="AK1174" i="6"/>
  <c r="P1175" i="6"/>
  <c r="Y1176" i="6"/>
  <c r="AA1176" i="6"/>
  <c r="R1175" i="6"/>
  <c r="AM1174" i="6"/>
  <c r="AU1188" i="6"/>
  <c r="AY1188" i="6" s="1"/>
  <c r="AS1173" i="6"/>
  <c r="AW1173" i="6" s="1"/>
  <c r="AT1188" i="6"/>
  <c r="AX1188" i="6" s="1"/>
  <c r="AU1173" i="6"/>
  <c r="AY1173" i="6" s="1"/>
  <c r="AS1188" i="6"/>
  <c r="AW1188" i="6" s="1"/>
  <c r="Q1174" i="6"/>
  <c r="AK1176" i="6"/>
  <c r="AB1175" i="6"/>
  <c r="AO1174" i="6"/>
  <c r="AC1176" i="6"/>
  <c r="T1175" i="6"/>
  <c r="AB1176" i="6"/>
  <c r="S1175" i="6"/>
  <c r="AN1174" i="6"/>
  <c r="AE1174" i="6"/>
  <c r="AP1175" i="6"/>
  <c r="S1176" i="6"/>
  <c r="Y1175" i="6"/>
  <c r="N1174" i="6"/>
  <c r="AH1176" i="6"/>
  <c r="Z1176" i="6"/>
  <c r="Q1175" i="6"/>
  <c r="AL1174" i="6"/>
  <c r="AC1174" i="6"/>
  <c r="AN1175" i="6"/>
  <c r="Q1176" i="6"/>
  <c r="N1175" i="6"/>
  <c r="AI1174" i="6"/>
  <c r="W1176" i="6"/>
  <c r="Z1174" i="6"/>
  <c r="AK1175" i="6"/>
  <c r="N1176" i="6"/>
  <c r="AR1173" i="6"/>
  <c r="AV1173" i="6" s="1"/>
  <c r="AT1173" i="6"/>
  <c r="AX1173" i="6" s="1"/>
  <c r="AJ1228" i="6"/>
  <c r="AB1228" i="6"/>
  <c r="T1228" i="6"/>
  <c r="L1228" i="6"/>
  <c r="AM1228" i="6"/>
  <c r="AE1228" i="6"/>
  <c r="W1228" i="6"/>
  <c r="O1228" i="6"/>
  <c r="AL1228" i="6"/>
  <c r="AD1228" i="6"/>
  <c r="V1228" i="6"/>
  <c r="N1228" i="6"/>
  <c r="D1228" i="6"/>
  <c r="J5" i="7" s="1"/>
  <c r="AN1228" i="6"/>
  <c r="Z1228" i="6"/>
  <c r="M1228" i="6"/>
  <c r="AK1228" i="6"/>
  <c r="Y1228" i="6"/>
  <c r="AI1228" i="6"/>
  <c r="X1228" i="6"/>
  <c r="AH1228" i="6"/>
  <c r="U1228" i="6"/>
  <c r="AG1228" i="6"/>
  <c r="S1228" i="6"/>
  <c r="P1228" i="6"/>
  <c r="AQ1228" i="6"/>
  <c r="AF1228" i="6"/>
  <c r="R1228" i="6"/>
  <c r="AA1228" i="6"/>
  <c r="AP1228" i="6"/>
  <c r="AC1228" i="6"/>
  <c r="Q1228" i="6"/>
  <c r="AO1228" i="6"/>
  <c r="AP1223" i="6"/>
  <c r="AH1223" i="6"/>
  <c r="Z1223" i="6"/>
  <c r="R1223" i="6"/>
  <c r="AK1223" i="6"/>
  <c r="AC1223" i="6"/>
  <c r="U1223" i="6"/>
  <c r="M1223" i="6"/>
  <c r="AJ1223" i="6"/>
  <c r="AB1223" i="6"/>
  <c r="T1223" i="6"/>
  <c r="L1223" i="6"/>
  <c r="AG1223" i="6"/>
  <c r="V1223" i="6"/>
  <c r="AF1223" i="6"/>
  <c r="S1223" i="6"/>
  <c r="H1228" i="6"/>
  <c r="J9" i="7" s="1"/>
  <c r="AQ1223" i="6"/>
  <c r="AE1223" i="6"/>
  <c r="Q1223" i="6"/>
  <c r="AO1223" i="6"/>
  <c r="AD1223" i="6"/>
  <c r="P1223" i="6"/>
  <c r="AN1223" i="6"/>
  <c r="AA1223" i="6"/>
  <c r="O1223" i="6"/>
  <c r="AM1223" i="6"/>
  <c r="Y1223" i="6"/>
  <c r="N1223" i="6"/>
  <c r="AI1223" i="6"/>
  <c r="W1223" i="6"/>
  <c r="AL1223" i="6"/>
  <c r="X1223" i="6"/>
  <c r="AT1179" i="6"/>
  <c r="AX1179" i="6" s="1"/>
  <c r="AU1181" i="6"/>
  <c r="AY1181" i="6" s="1"/>
  <c r="AR1208" i="6"/>
  <c r="AV1208" i="6" s="1"/>
  <c r="AS1208" i="6"/>
  <c r="AW1208" i="6" s="1"/>
  <c r="AT1208" i="6"/>
  <c r="AX1208" i="6" s="1"/>
  <c r="AU1203" i="6"/>
  <c r="AY1203" i="6" s="1"/>
  <c r="AS1203" i="6"/>
  <c r="AW1203" i="6" s="1"/>
  <c r="AU1208" i="6"/>
  <c r="AY1208" i="6" s="1"/>
  <c r="AR1203" i="6"/>
  <c r="AV1203" i="6" s="1"/>
  <c r="AT1203" i="6"/>
  <c r="AX1203" i="6" s="1"/>
  <c r="AS1181" i="6"/>
  <c r="AW1181" i="6" s="1"/>
  <c r="AZ1178" i="6"/>
  <c r="AZ1186" i="6"/>
  <c r="AS1179" i="6"/>
  <c r="AW1179" i="6" s="1"/>
  <c r="AR1181" i="6"/>
  <c r="AV1181" i="6" s="1"/>
  <c r="AU1179" i="6"/>
  <c r="AY1179" i="6" s="1"/>
  <c r="AZ1183" i="6"/>
  <c r="AR1179" i="6"/>
  <c r="AV1179" i="6" s="1"/>
  <c r="AU1180" i="6"/>
  <c r="AY1180" i="6" s="1"/>
  <c r="AS1180" i="6"/>
  <c r="AW1180" i="6" s="1"/>
  <c r="AT1180" i="6"/>
  <c r="AX1180" i="6" s="1"/>
  <c r="AT1181" i="6"/>
  <c r="AX1181" i="6" s="1"/>
  <c r="AR1180" i="6"/>
  <c r="AV1180" i="6" s="1"/>
  <c r="I9" i="7" l="1"/>
  <c r="H2" i="8" s="1"/>
  <c r="B5" i="8" s="1"/>
  <c r="I5" i="7"/>
  <c r="D2" i="8" s="1"/>
  <c r="AS1176" i="6"/>
  <c r="AW1176" i="6" s="1"/>
  <c r="AZ1188" i="6"/>
  <c r="I1190" i="6" s="1"/>
  <c r="C1180" i="6" s="1"/>
  <c r="AS1174" i="6"/>
  <c r="AW1174" i="6" s="1"/>
  <c r="AR1176" i="6"/>
  <c r="AV1176" i="6" s="1"/>
  <c r="AT1176" i="6"/>
  <c r="AX1176" i="6" s="1"/>
  <c r="AU1175" i="6"/>
  <c r="AY1175" i="6" s="1"/>
  <c r="AU1176" i="6"/>
  <c r="AY1176" i="6" s="1"/>
  <c r="AZ1173" i="6"/>
  <c r="AT1175" i="6"/>
  <c r="AX1175" i="6" s="1"/>
  <c r="AR1175" i="6"/>
  <c r="AV1175" i="6" s="1"/>
  <c r="AR1174" i="6"/>
  <c r="AV1174" i="6" s="1"/>
  <c r="AS1175" i="6"/>
  <c r="AW1175" i="6" s="1"/>
  <c r="AU1174" i="6"/>
  <c r="AY1174" i="6" s="1"/>
  <c r="I1186" i="6"/>
  <c r="D1176" i="6" s="1"/>
  <c r="AT1174" i="6"/>
  <c r="AX1174" i="6" s="1"/>
  <c r="AR1223" i="6"/>
  <c r="AV1223" i="6" s="1"/>
  <c r="AS1223" i="6"/>
  <c r="AW1223" i="6" s="1"/>
  <c r="AR1228" i="6"/>
  <c r="AV1228" i="6" s="1"/>
  <c r="AT1223" i="6"/>
  <c r="AX1223" i="6" s="1"/>
  <c r="AS1228" i="6"/>
  <c r="AW1228" i="6" s="1"/>
  <c r="AU1223" i="6"/>
  <c r="AY1223" i="6" s="1"/>
  <c r="AT1228" i="6"/>
  <c r="AX1228" i="6" s="1"/>
  <c r="AU1228" i="6"/>
  <c r="AY1228" i="6" s="1"/>
  <c r="AZ1208" i="6"/>
  <c r="AZ1203" i="6"/>
  <c r="AZ1181" i="6"/>
  <c r="AZ1180" i="6"/>
  <c r="AZ1179" i="6"/>
  <c r="AZ1176" i="6" l="1"/>
  <c r="AZ1174" i="6"/>
  <c r="AZ1175" i="6"/>
  <c r="I1181" i="6"/>
  <c r="C1176" i="6" s="1"/>
  <c r="G1176" i="6" s="1"/>
  <c r="E1190" i="6" s="1"/>
  <c r="E1192" i="6" s="1"/>
  <c r="AZ1228" i="6"/>
  <c r="AZ1223" i="6"/>
  <c r="I1176" i="6" l="1"/>
  <c r="B1180" i="6" s="1"/>
  <c r="G1180" i="6" s="1"/>
  <c r="A1190" i="6" s="1"/>
  <c r="A1192" i="6" s="1"/>
  <c r="AO1207" i="6" s="1"/>
  <c r="AL1202" i="6"/>
  <c r="AL1205" i="6" s="1"/>
  <c r="AD1202" i="6"/>
  <c r="AD1205" i="6" s="1"/>
  <c r="V1202" i="6"/>
  <c r="V1205" i="6" s="1"/>
  <c r="N1202" i="6"/>
  <c r="N1205" i="6" s="1"/>
  <c r="AL1197" i="6"/>
  <c r="AD1197" i="6"/>
  <c r="V1197" i="6"/>
  <c r="N1197" i="6"/>
  <c r="AQ1202" i="6"/>
  <c r="AQ1205" i="6" s="1"/>
  <c r="AH1202" i="6"/>
  <c r="AH1205" i="6" s="1"/>
  <c r="Y1202" i="6"/>
  <c r="Y1205" i="6" s="1"/>
  <c r="P1202" i="6"/>
  <c r="P1205" i="6" s="1"/>
  <c r="AP1197" i="6"/>
  <c r="AG1197" i="6"/>
  <c r="X1197" i="6"/>
  <c r="O1197" i="6"/>
  <c r="AP1202" i="6"/>
  <c r="AP1205" i="6" s="1"/>
  <c r="AG1202" i="6"/>
  <c r="AG1205" i="6" s="1"/>
  <c r="X1202" i="6"/>
  <c r="X1205" i="6" s="1"/>
  <c r="O1202" i="6"/>
  <c r="O1205" i="6" s="1"/>
  <c r="AO1197" i="6"/>
  <c r="AF1197" i="6"/>
  <c r="W1197" i="6"/>
  <c r="M1197" i="6"/>
  <c r="AO1202" i="6"/>
  <c r="AO1205" i="6" s="1"/>
  <c r="AF1202" i="6"/>
  <c r="AF1205" i="6" s="1"/>
  <c r="W1202" i="6"/>
  <c r="W1205" i="6" s="1"/>
  <c r="M1202" i="6"/>
  <c r="M1205" i="6" s="1"/>
  <c r="AN1202" i="6"/>
  <c r="AN1205" i="6" s="1"/>
  <c r="AE1202" i="6"/>
  <c r="AE1205" i="6" s="1"/>
  <c r="U1202" i="6"/>
  <c r="U1205" i="6" s="1"/>
  <c r="L1202" i="6"/>
  <c r="AM1202" i="6"/>
  <c r="AM1205" i="6" s="1"/>
  <c r="AC1202" i="6"/>
  <c r="AC1205" i="6" s="1"/>
  <c r="T1202" i="6"/>
  <c r="AK1197" i="6"/>
  <c r="AB1197" i="6"/>
  <c r="S1197" i="6"/>
  <c r="AK1202" i="6"/>
  <c r="AK1205" i="6" s="1"/>
  <c r="AB1202" i="6"/>
  <c r="S1202" i="6"/>
  <c r="S1205" i="6" s="1"/>
  <c r="AJ1197" i="6"/>
  <c r="AA1197" i="6"/>
  <c r="R1197" i="6"/>
  <c r="AJ1202" i="6"/>
  <c r="AA1202" i="6"/>
  <c r="AA1205" i="6" s="1"/>
  <c r="R1202" i="6"/>
  <c r="R1205" i="6" s="1"/>
  <c r="AI1197" i="6"/>
  <c r="Z1197" i="6"/>
  <c r="Q1197" i="6"/>
  <c r="AE1197" i="6"/>
  <c r="AC1197" i="6"/>
  <c r="Y1197" i="6"/>
  <c r="U1197" i="6"/>
  <c r="F1209" i="6"/>
  <c r="F1211" i="6" s="1"/>
  <c r="AQ1197" i="6"/>
  <c r="T1197" i="6"/>
  <c r="AI1202" i="6"/>
  <c r="AI1205" i="6" s="1"/>
  <c r="AN1197" i="6"/>
  <c r="P1197" i="6"/>
  <c r="Z1202" i="6"/>
  <c r="Z1205" i="6" s="1"/>
  <c r="AM1197" i="6"/>
  <c r="L1197" i="6"/>
  <c r="Q1202" i="6"/>
  <c r="Q1205" i="6" s="1"/>
  <c r="AH1197" i="6"/>
  <c r="Z1199" i="6" a="1"/>
  <c r="M1200" i="6" a="1"/>
  <c r="U1199" i="6" a="1"/>
  <c r="N1198" i="6" a="1"/>
  <c r="AI1200" i="6" a="1"/>
  <c r="W1198" i="6" a="1"/>
  <c r="Y1198" i="6" a="1"/>
  <c r="R1199" i="6" a="1"/>
  <c r="AQ1199" i="6" a="1"/>
  <c r="AE1200" i="6" a="1"/>
  <c r="M1199" i="6" a="1"/>
  <c r="AL1200" i="6" a="1"/>
  <c r="L1200" i="6" a="1"/>
  <c r="AE1198" i="6" a="1"/>
  <c r="AB1198" i="6" a="1"/>
  <c r="AB1200" i="6" a="1"/>
  <c r="T1198" i="6" a="1"/>
  <c r="AF1198" i="6" a="1"/>
  <c r="X1200" i="6" a="1"/>
  <c r="AH1200" i="6" a="1"/>
  <c r="Q1199" i="6" a="1"/>
  <c r="W1199" i="6" a="1"/>
  <c r="V1200" i="6" a="1"/>
  <c r="AM1200" i="6" a="1"/>
  <c r="AQ1200" i="6" a="1"/>
  <c r="AO1198" i="6" a="1"/>
  <c r="AE1199" i="6" a="1"/>
  <c r="N1200" i="6" a="1"/>
  <c r="AP1199" i="6" a="1"/>
  <c r="P1198" i="6" a="1"/>
  <c r="Y1199" i="6" a="1"/>
  <c r="AK1200" i="6" a="1"/>
  <c r="AM1199" i="6" a="1"/>
  <c r="V1198" i="6" a="1"/>
  <c r="X1198" i="6" a="1"/>
  <c r="AA1199" i="6" a="1"/>
  <c r="U1200" i="6" a="1"/>
  <c r="AD1198" i="6" a="1"/>
  <c r="R1200" i="6" a="1"/>
  <c r="AJ1198" i="6" a="1"/>
  <c r="AL1198" i="6" a="1"/>
  <c r="P1200" i="6" a="1"/>
  <c r="N1199" i="6" a="1"/>
  <c r="AA1198" i="6" a="1"/>
  <c r="AN1199" i="6" a="1"/>
  <c r="AP1200" i="6" a="1"/>
  <c r="AA1200" i="6" a="1"/>
  <c r="R1198" i="6" a="1"/>
  <c r="AH1198" i="6" a="1"/>
  <c r="AF1200" i="6" a="1"/>
  <c r="V1199" i="6" a="1"/>
  <c r="S1198" i="6" a="1"/>
  <c r="U1198" i="6" a="1"/>
  <c r="L1199" i="6" a="1"/>
  <c r="AP1198" i="6" a="1"/>
  <c r="Q1198" i="6" a="1"/>
  <c r="O1198" i="6" a="1"/>
  <c r="AL1199" i="6" a="1"/>
  <c r="M1198" i="6" a="1"/>
  <c r="T1199" i="6" a="1"/>
  <c r="Y1200" i="6" a="1"/>
  <c r="AG1199" i="6" a="1"/>
  <c r="AJ1199" i="6" a="1"/>
  <c r="S1200" i="6" a="1"/>
  <c r="AD1199" i="6" a="1"/>
  <c r="Q1200" i="6" a="1"/>
  <c r="O1199" i="6" a="1"/>
  <c r="AH1199" i="6" a="1"/>
  <c r="AD1200" i="6" a="1"/>
  <c r="Z1198" i="6" a="1"/>
  <c r="AO1200" i="6" a="1"/>
  <c r="AK1198" i="6" a="1"/>
  <c r="AN1200" i="6" a="1"/>
  <c r="T1200" i="6" a="1"/>
  <c r="AC1198" i="6" a="1"/>
  <c r="O1200" i="6" a="1"/>
  <c r="AI1198" i="6" a="1"/>
  <c r="AK1199" i="6" a="1"/>
  <c r="AC1200" i="6" a="1"/>
  <c r="S1199" i="6" a="1"/>
  <c r="AB1199" i="6" a="1"/>
  <c r="AM1198" i="6" a="1"/>
  <c r="AG1198" i="6" a="1"/>
  <c r="AN1198" i="6" a="1"/>
  <c r="Z1200" i="6" a="1"/>
  <c r="AF1199" i="6" a="1"/>
  <c r="AJ1200" i="6" a="1"/>
  <c r="X1199" i="6" a="1"/>
  <c r="AQ1198" i="6" a="1"/>
  <c r="P1199" i="6" a="1"/>
  <c r="AI1199" i="6" a="1"/>
  <c r="AO1199" i="6" a="1"/>
  <c r="AC1199" i="6" a="1"/>
  <c r="W1200" i="6" a="1"/>
  <c r="L1198" i="6" a="1"/>
  <c r="AG1200" i="6" a="1"/>
  <c r="AE1192" i="6" l="1"/>
  <c r="AO1192" i="6"/>
  <c r="N1192" i="6"/>
  <c r="W1192" i="6"/>
  <c r="AN1192" i="6"/>
  <c r="AA1207" i="6"/>
  <c r="L1207" i="6"/>
  <c r="U1207" i="6"/>
  <c r="AJ1207" i="6"/>
  <c r="B1209" i="6"/>
  <c r="B1211" i="6" s="1"/>
  <c r="AO1227" i="6" s="1"/>
  <c r="P1192" i="6"/>
  <c r="N1207" i="6"/>
  <c r="R1192" i="6"/>
  <c r="O1207" i="6"/>
  <c r="AC1192" i="6"/>
  <c r="X1207" i="6"/>
  <c r="M1192" i="6"/>
  <c r="AG1192" i="6"/>
  <c r="Y1192" i="6"/>
  <c r="AM1192" i="6"/>
  <c r="S1207" i="6"/>
  <c r="AD1207" i="6"/>
  <c r="W1207" i="6"/>
  <c r="AH1207" i="6"/>
  <c r="V1192" i="6"/>
  <c r="Z1207" i="6"/>
  <c r="AK1192" i="6"/>
  <c r="L1192" i="6"/>
  <c r="AB1207" i="6"/>
  <c r="AM1207" i="6"/>
  <c r="AF1207" i="6"/>
  <c r="AQ1207" i="6"/>
  <c r="AF1192" i="6"/>
  <c r="O1192" i="6"/>
  <c r="S1192" i="6"/>
  <c r="T1192" i="6"/>
  <c r="AK1207" i="6"/>
  <c r="M1207" i="6"/>
  <c r="AP1207" i="6"/>
  <c r="Q1207" i="6"/>
  <c r="AQ1192" i="6"/>
  <c r="X1192" i="6"/>
  <c r="Q1192" i="6"/>
  <c r="AB1192" i="6"/>
  <c r="T1207" i="6"/>
  <c r="V1207" i="6"/>
  <c r="Z1192" i="6"/>
  <c r="Y1207" i="6"/>
  <c r="P1207" i="6"/>
  <c r="AI1192" i="6"/>
  <c r="AA1192" i="6"/>
  <c r="AJ1192" i="6"/>
  <c r="AC1207" i="6"/>
  <c r="AE1207" i="6"/>
  <c r="AH1192" i="6"/>
  <c r="AG1207" i="6"/>
  <c r="U1192" i="6"/>
  <c r="AD1192" i="6"/>
  <c r="AI1207" i="6"/>
  <c r="AL1192" i="6"/>
  <c r="R1207" i="6"/>
  <c r="AL1207" i="6"/>
  <c r="AN1207" i="6"/>
  <c r="AP1192" i="6"/>
  <c r="AQ1222" i="6"/>
  <c r="AI1222" i="6"/>
  <c r="AA1222" i="6"/>
  <c r="S1222" i="6"/>
  <c r="AL1222" i="6"/>
  <c r="AD1222" i="6"/>
  <c r="V1222" i="6"/>
  <c r="N1222" i="6"/>
  <c r="AK1222" i="6"/>
  <c r="AC1222" i="6"/>
  <c r="U1222" i="6"/>
  <c r="M1222" i="6"/>
  <c r="AJ1222" i="6"/>
  <c r="X1222" i="6"/>
  <c r="AH1222" i="6"/>
  <c r="W1222" i="6"/>
  <c r="AG1222" i="6"/>
  <c r="T1222" i="6"/>
  <c r="G1228" i="6"/>
  <c r="J8" i="7" s="1"/>
  <c r="AF1222" i="6"/>
  <c r="R1222" i="6"/>
  <c r="AP1222" i="6"/>
  <c r="AE1222" i="6"/>
  <c r="Q1222" i="6"/>
  <c r="AO1222" i="6"/>
  <c r="AB1222" i="6"/>
  <c r="P1222" i="6"/>
  <c r="AM1222" i="6"/>
  <c r="Y1222" i="6"/>
  <c r="L1222" i="6"/>
  <c r="AN1222" i="6"/>
  <c r="Z1222" i="6"/>
  <c r="O1222" i="6"/>
  <c r="AL1227" i="6"/>
  <c r="Z1200" i="6"/>
  <c r="L1199" i="6"/>
  <c r="AM1198" i="6"/>
  <c r="R1200" i="6"/>
  <c r="AJ1199" i="6"/>
  <c r="AE1198" i="6"/>
  <c r="O1198" i="6"/>
  <c r="AH1200" i="6"/>
  <c r="T1199" i="6"/>
  <c r="AO1200" i="6"/>
  <c r="AA1199" i="6"/>
  <c r="V1198" i="6"/>
  <c r="S1199" i="6"/>
  <c r="AG1200" i="6"/>
  <c r="N1198" i="6"/>
  <c r="W1199" i="6"/>
  <c r="R1198" i="6"/>
  <c r="AK1200" i="6"/>
  <c r="AC1198" i="6"/>
  <c r="P1200" i="6"/>
  <c r="AH1199" i="6"/>
  <c r="Q1200" i="6"/>
  <c r="AI1199" i="6"/>
  <c r="AD1198" i="6"/>
  <c r="O1200" i="6"/>
  <c r="AG1199" i="6"/>
  <c r="AB1198" i="6"/>
  <c r="W1200" i="6"/>
  <c r="AO1199" i="6"/>
  <c r="AJ1198" i="6"/>
  <c r="N1200" i="6"/>
  <c r="AF1199" i="6"/>
  <c r="AA1198" i="6"/>
  <c r="AF1200" i="6"/>
  <c r="R1199" i="6"/>
  <c r="M1198" i="6"/>
  <c r="AL1198" i="6"/>
  <c r="Y1200" i="6"/>
  <c r="AQ1199" i="6"/>
  <c r="V1200" i="6"/>
  <c r="AN1199" i="6"/>
  <c r="AI1198" i="6"/>
  <c r="X1200" i="6"/>
  <c r="AP1199" i="6"/>
  <c r="AK1198" i="6"/>
  <c r="Y1198" i="6"/>
  <c r="L1200" i="6"/>
  <c r="AD1199" i="6"/>
  <c r="AE1200" i="6"/>
  <c r="Q1199" i="6"/>
  <c r="L1198" i="6"/>
  <c r="AQ1198" i="6"/>
  <c r="AD1200" i="6"/>
  <c r="P1199" i="6"/>
  <c r="AC1200" i="6"/>
  <c r="AP1198" i="6"/>
  <c r="O1199" i="6"/>
  <c r="AA1200" i="6"/>
  <c r="M1199" i="6"/>
  <c r="AN1198" i="6"/>
  <c r="M1200" i="6"/>
  <c r="AE1199" i="6"/>
  <c r="Z1198" i="6"/>
  <c r="AK1199" i="6"/>
  <c r="AF1198" i="6"/>
  <c r="S1200" i="6"/>
  <c r="AH1198" i="6"/>
  <c r="U1200" i="6"/>
  <c r="AM1199" i="6"/>
  <c r="AI1200" i="6"/>
  <c r="U1199" i="6"/>
  <c r="P1198" i="6"/>
  <c r="X1198" i="6"/>
  <c r="AQ1200" i="6"/>
  <c r="AC1199" i="6"/>
  <c r="T1200" i="6"/>
  <c r="AL1199" i="6"/>
  <c r="AG1198" i="6"/>
  <c r="AB1199" i="6"/>
  <c r="AP1200" i="6"/>
  <c r="W1198" i="6"/>
  <c r="AJ1200" i="6"/>
  <c r="V1199" i="6"/>
  <c r="Q1198" i="6"/>
  <c r="N1199" i="6"/>
  <c r="AO1198" i="6"/>
  <c r="AB1200" i="6"/>
  <c r="AL1200" i="6"/>
  <c r="S1198" i="6"/>
  <c r="X1199" i="6"/>
  <c r="AN1200" i="6"/>
  <c r="Z1199" i="6"/>
  <c r="U1198" i="6"/>
  <c r="T1198" i="6"/>
  <c r="AM1200" i="6"/>
  <c r="Y1199" i="6"/>
  <c r="AR1197" i="6"/>
  <c r="AV1197" i="6" s="1"/>
  <c r="AJ1205" i="6"/>
  <c r="AU1205" i="6" s="1"/>
  <c r="AY1205" i="6" s="1"/>
  <c r="AU1202" i="6"/>
  <c r="AY1202" i="6" s="1"/>
  <c r="T1205" i="6"/>
  <c r="AS1205" i="6" s="1"/>
  <c r="AW1205" i="6" s="1"/>
  <c r="AS1202" i="6"/>
  <c r="AW1202" i="6" s="1"/>
  <c r="AU1197" i="6"/>
  <c r="AY1197" i="6" s="1"/>
  <c r="AS1197" i="6"/>
  <c r="AW1197" i="6" s="1"/>
  <c r="AT1197" i="6"/>
  <c r="AX1197" i="6" s="1"/>
  <c r="AT1202" i="6"/>
  <c r="AX1202" i="6" s="1"/>
  <c r="AB1205" i="6"/>
  <c r="AT1205" i="6" s="1"/>
  <c r="AX1205" i="6" s="1"/>
  <c r="L1205" i="6"/>
  <c r="AR1205" i="6" s="1"/>
  <c r="AV1205" i="6" s="1"/>
  <c r="AR1202" i="6"/>
  <c r="AV1202" i="6" s="1"/>
  <c r="AN1193" i="6" a="1"/>
  <c r="U1195" i="6" a="1"/>
  <c r="P1194" i="6" a="1"/>
  <c r="AA1194" i="6" a="1"/>
  <c r="AQ1194" i="6" a="1"/>
  <c r="V1193" i="6" a="1"/>
  <c r="AO1193" i="6" a="1"/>
  <c r="AD1194" i="6" a="1"/>
  <c r="AE1195" i="6" a="1"/>
  <c r="L1195" i="6" a="1"/>
  <c r="AL1194" i="6" a="1"/>
  <c r="S1195" i="6" a="1"/>
  <c r="M1193" i="6" a="1"/>
  <c r="Z1194" i="6" a="1"/>
  <c r="AB1194" i="6" a="1"/>
  <c r="Y1195" i="6" a="1"/>
  <c r="AP1193" i="6" a="1"/>
  <c r="AQ1195" i="6" a="1"/>
  <c r="AF1193" i="6" a="1"/>
  <c r="X1194" i="6" a="1"/>
  <c r="AA1193" i="6" a="1"/>
  <c r="V1194" i="6" a="1"/>
  <c r="L1194" i="6" a="1"/>
  <c r="L1193" i="6" a="1"/>
  <c r="M1195" i="6" a="1"/>
  <c r="AC1193" i="6" a="1"/>
  <c r="AB1193" i="6" a="1"/>
  <c r="AN1195" i="6" a="1"/>
  <c r="AD1193" i="6" a="1"/>
  <c r="AH1193" i="6" a="1"/>
  <c r="AM1194" i="6" a="1"/>
  <c r="AK1193" i="6" a="1"/>
  <c r="T1194" i="6" a="1"/>
  <c r="AO1195" i="6" a="1"/>
  <c r="N1193" i="6" a="1"/>
  <c r="Q1195" i="6" a="1"/>
  <c r="AM1195" i="6" a="1"/>
  <c r="X1193" i="6" a="1"/>
  <c r="AI1194" i="6" a="1"/>
  <c r="AB1195" i="6" a="1"/>
  <c r="U1194" i="6" a="1"/>
  <c r="AM1193" i="6" a="1"/>
  <c r="AN1194" i="6" a="1"/>
  <c r="N1194" i="6" a="1"/>
  <c r="AQ1193" i="6" a="1"/>
  <c r="R1195" i="6" a="1"/>
  <c r="AG1194" i="6" a="1"/>
  <c r="AC1195" i="6" a="1"/>
  <c r="AA1195" i="6" a="1"/>
  <c r="AD1195" i="6" a="1"/>
  <c r="AJ1195" i="6" a="1"/>
  <c r="AG1193" i="6" a="1"/>
  <c r="P1195" i="6" a="1"/>
  <c r="R1193" i="6" a="1"/>
  <c r="AF1194" i="6" a="1"/>
  <c r="AO1194" i="6" a="1"/>
  <c r="W1193" i="6" a="1"/>
  <c r="Z1195" i="6" a="1"/>
  <c r="V1195" i="6" a="1"/>
  <c r="X1195" i="6" a="1"/>
  <c r="Q1193" i="6" a="1"/>
  <c r="O1193" i="6" a="1"/>
  <c r="AP1194" i="6" a="1"/>
  <c r="AK1194" i="6" a="1"/>
  <c r="AL1195" i="6" a="1"/>
  <c r="W1194" i="6" a="1"/>
  <c r="AF1195" i="6" a="1"/>
  <c r="O1194" i="6" a="1"/>
  <c r="U1193" i="6" a="1"/>
  <c r="S1193" i="6" a="1"/>
  <c r="AJ1193" i="6" a="1"/>
  <c r="Z1193" i="6" a="1"/>
  <c r="AH1194" i="6" a="1"/>
  <c r="W1195" i="6" a="1"/>
  <c r="T1195" i="6" a="1"/>
  <c r="AL1193" i="6" a="1"/>
  <c r="O1195" i="6" a="1"/>
  <c r="AJ1194" i="6" a="1"/>
  <c r="M1194" i="6" a="1"/>
  <c r="N1195" i="6" a="1"/>
  <c r="AG1195" i="6" a="1"/>
  <c r="Q1194" i="6" a="1"/>
  <c r="AI1193" i="6" a="1"/>
  <c r="AH1195" i="6" a="1"/>
  <c r="Y1193" i="6" a="1"/>
  <c r="AE1194" i="6" a="1"/>
  <c r="R1194" i="6" a="1"/>
  <c r="AC1194" i="6" a="1"/>
  <c r="AI1195" i="6" a="1"/>
  <c r="S1194" i="6" a="1"/>
  <c r="T1193" i="6" a="1"/>
  <c r="AP1195" i="6" a="1"/>
  <c r="P1193" i="6" a="1"/>
  <c r="AK1195" i="6" a="1"/>
  <c r="AE1193" i="6" a="1"/>
  <c r="Y1194" i="6" a="1"/>
  <c r="I8" i="7" l="1"/>
  <c r="G2" i="8" s="1"/>
  <c r="AN18" i="8" s="1"/>
  <c r="X1227" i="6"/>
  <c r="P1227" i="6"/>
  <c r="AG1227" i="6"/>
  <c r="N1227" i="6"/>
  <c r="AD1227" i="6"/>
  <c r="M1227" i="6"/>
  <c r="AQ1227" i="6"/>
  <c r="O1227" i="6"/>
  <c r="AC1227" i="6"/>
  <c r="AE1227" i="6"/>
  <c r="S1227" i="6"/>
  <c r="L1227" i="6"/>
  <c r="AJ1227" i="6"/>
  <c r="U1227" i="6"/>
  <c r="Q1227" i="6"/>
  <c r="AP1227" i="6"/>
  <c r="AM1227" i="6"/>
  <c r="W1227" i="6"/>
  <c r="Y1227" i="6"/>
  <c r="C1228" i="6"/>
  <c r="J4" i="7" s="1"/>
  <c r="Z1227" i="6"/>
  <c r="V1227" i="6"/>
  <c r="AB1227" i="6"/>
  <c r="AH1227" i="6"/>
  <c r="AF1227" i="6"/>
  <c r="R1227" i="6"/>
  <c r="AI1227" i="6"/>
  <c r="AN1227" i="6"/>
  <c r="AR1207" i="6"/>
  <c r="AV1207" i="6" s="1"/>
  <c r="AG1193" i="6"/>
  <c r="U1195" i="6"/>
  <c r="L1194" i="6"/>
  <c r="AT1207" i="6"/>
  <c r="AX1207" i="6" s="1"/>
  <c r="U1194" i="6"/>
  <c r="AD1195" i="6"/>
  <c r="AP1193" i="6"/>
  <c r="Y1193" i="6"/>
  <c r="AJ1194" i="6"/>
  <c r="M1195" i="6"/>
  <c r="P1193" i="6"/>
  <c r="AA1194" i="6"/>
  <c r="AJ1195" i="6"/>
  <c r="AQ1193" i="6"/>
  <c r="AE1195" i="6"/>
  <c r="V1194" i="6"/>
  <c r="AT1192" i="6"/>
  <c r="AX1192" i="6" s="1"/>
  <c r="AR1192" i="6"/>
  <c r="AV1192" i="6" s="1"/>
  <c r="AS1207" i="6"/>
  <c r="AW1207" i="6" s="1"/>
  <c r="AS1192" i="6"/>
  <c r="AW1192" i="6" s="1"/>
  <c r="AA1227" i="6"/>
  <c r="T1227" i="6"/>
  <c r="AK1227" i="6"/>
  <c r="AE1193" i="6"/>
  <c r="S1195" i="6"/>
  <c r="AP1194" i="6"/>
  <c r="AE1194" i="6"/>
  <c r="T1193" i="6"/>
  <c r="AN1195" i="6"/>
  <c r="AC1194" i="6"/>
  <c r="R1193" i="6"/>
  <c r="AL1195" i="6"/>
  <c r="AU1207" i="6"/>
  <c r="AY1207" i="6" s="1"/>
  <c r="AU1192" i="6"/>
  <c r="AY1192" i="6" s="1"/>
  <c r="S1194" i="6"/>
  <c r="AB1195" i="6"/>
  <c r="AN1193" i="6"/>
  <c r="AC1193" i="6"/>
  <c r="AN1194" i="6"/>
  <c r="Q1195" i="6"/>
  <c r="N1195" i="6"/>
  <c r="AK1194" i="6"/>
  <c r="Z1193" i="6"/>
  <c r="Q1193" i="6"/>
  <c r="AK1195" i="6"/>
  <c r="AB1194" i="6"/>
  <c r="AI1193" i="6"/>
  <c r="W1195" i="6"/>
  <c r="N1194" i="6"/>
  <c r="X1193" i="6"/>
  <c r="L1195" i="6"/>
  <c r="AI1194" i="6"/>
  <c r="O1194" i="6"/>
  <c r="AJ1193" i="6"/>
  <c r="X1195" i="6"/>
  <c r="P1195" i="6"/>
  <c r="AB1193" i="6"/>
  <c r="AM1194" i="6"/>
  <c r="Z1195" i="6"/>
  <c r="Q1194" i="6"/>
  <c r="AL1193" i="6"/>
  <c r="AO1194" i="6"/>
  <c r="AD1193" i="6"/>
  <c r="R1195" i="6"/>
  <c r="AG1194" i="6"/>
  <c r="V1193" i="6"/>
  <c r="AP1195" i="6"/>
  <c r="N1193" i="6"/>
  <c r="Y1194" i="6"/>
  <c r="AH1195" i="6"/>
  <c r="AO1193" i="6"/>
  <c r="T1194" i="6"/>
  <c r="AC1195" i="6"/>
  <c r="AM1193" i="6"/>
  <c r="R1194" i="6"/>
  <c r="AA1195" i="6"/>
  <c r="AA1193" i="6"/>
  <c r="AL1194" i="6"/>
  <c r="O1195" i="6"/>
  <c r="S1193" i="6"/>
  <c r="AM1195" i="6"/>
  <c r="AD1194" i="6"/>
  <c r="AQ1194" i="6"/>
  <c r="AF1193" i="6"/>
  <c r="T1195" i="6"/>
  <c r="M1194" i="6"/>
  <c r="AH1193" i="6"/>
  <c r="V1195" i="6"/>
  <c r="U1193" i="6"/>
  <c r="AO1195" i="6"/>
  <c r="AF1194" i="6"/>
  <c r="Y1195" i="6"/>
  <c r="AK1193" i="6"/>
  <c r="P1194" i="6"/>
  <c r="AH1194" i="6"/>
  <c r="W1193" i="6"/>
  <c r="AQ1195" i="6"/>
  <c r="M1193" i="6"/>
  <c r="AG1195" i="6"/>
  <c r="X1194" i="6"/>
  <c r="AI1195" i="6"/>
  <c r="O1193" i="6"/>
  <c r="Z1194" i="6"/>
  <c r="L1193" i="6"/>
  <c r="AF1195" i="6"/>
  <c r="W1194" i="6"/>
  <c r="AR1222" i="6"/>
  <c r="AV1222" i="6" s="1"/>
  <c r="AR1200" i="6"/>
  <c r="AV1200" i="6" s="1"/>
  <c r="AR1198" i="6"/>
  <c r="AV1198" i="6" s="1"/>
  <c r="AU1222" i="6"/>
  <c r="AY1222" i="6" s="1"/>
  <c r="AT1222" i="6"/>
  <c r="AX1222" i="6" s="1"/>
  <c r="AS1222" i="6"/>
  <c r="AW1222" i="6" s="1"/>
  <c r="AU1200" i="6"/>
  <c r="AY1200" i="6" s="1"/>
  <c r="AZ1197" i="6"/>
  <c r="AU1199" i="6"/>
  <c r="AY1199" i="6" s="1"/>
  <c r="AS1200" i="6"/>
  <c r="AW1200" i="6" s="1"/>
  <c r="AT1198" i="6"/>
  <c r="AX1198" i="6" s="1"/>
  <c r="AS1199" i="6"/>
  <c r="AW1199" i="6" s="1"/>
  <c r="AZ1202" i="6"/>
  <c r="AT1200" i="6"/>
  <c r="AX1200" i="6" s="1"/>
  <c r="AT1199" i="6"/>
  <c r="AX1199" i="6" s="1"/>
  <c r="AU1198" i="6"/>
  <c r="AY1198" i="6" s="1"/>
  <c r="AS1198" i="6"/>
  <c r="AW1198" i="6" s="1"/>
  <c r="AR1199" i="6"/>
  <c r="AV1199" i="6" s="1"/>
  <c r="AZ1205" i="6"/>
  <c r="AM18" i="8" l="1"/>
  <c r="AF18" i="8"/>
  <c r="AO18" i="8"/>
  <c r="AH18" i="8"/>
  <c r="W18" i="8"/>
  <c r="N18" i="8"/>
  <c r="M18" i="8"/>
  <c r="Y18" i="8"/>
  <c r="P18" i="8"/>
  <c r="AP18" i="8"/>
  <c r="AK18" i="8"/>
  <c r="R18" i="8"/>
  <c r="O18" i="8"/>
  <c r="AE18" i="8"/>
  <c r="AB18" i="8"/>
  <c r="Q18" i="8"/>
  <c r="Z18" i="8"/>
  <c r="AI18" i="8"/>
  <c r="AG18" i="8"/>
  <c r="L18" i="8"/>
  <c r="AD18" i="8"/>
  <c r="S18" i="8"/>
  <c r="T18" i="8"/>
  <c r="AJ18" i="8"/>
  <c r="U18" i="8"/>
  <c r="AA18" i="8"/>
  <c r="AC18" i="8"/>
  <c r="H31" i="8"/>
  <c r="H33" i="8" s="1"/>
  <c r="B36" i="8" s="1"/>
  <c r="V18" i="8"/>
  <c r="AL18" i="8"/>
  <c r="AQ18" i="8"/>
  <c r="X18" i="8"/>
  <c r="I4" i="7"/>
  <c r="C2" i="8" s="1"/>
  <c r="V26" i="8" s="1"/>
  <c r="AR1227" i="6"/>
  <c r="AV1227" i="6" s="1"/>
  <c r="AT1227" i="6"/>
  <c r="AX1227" i="6" s="1"/>
  <c r="AS1227" i="6"/>
  <c r="AW1227" i="6" s="1"/>
  <c r="AU1227" i="6"/>
  <c r="AY1227" i="6" s="1"/>
  <c r="AR1194" i="6"/>
  <c r="AV1194" i="6" s="1"/>
  <c r="AZ1207" i="6"/>
  <c r="I1209" i="6" s="1"/>
  <c r="C1199" i="6" s="1"/>
  <c r="AT1193" i="6"/>
  <c r="AX1193" i="6" s="1"/>
  <c r="AZ1192" i="6"/>
  <c r="AU1194" i="6"/>
  <c r="AY1194" i="6" s="1"/>
  <c r="AS1193" i="6"/>
  <c r="AW1193" i="6" s="1"/>
  <c r="AR1195" i="6"/>
  <c r="AV1195" i="6" s="1"/>
  <c r="AS1195" i="6"/>
  <c r="AW1195" i="6" s="1"/>
  <c r="AU1193" i="6"/>
  <c r="AY1193" i="6" s="1"/>
  <c r="AT1194" i="6"/>
  <c r="AX1194" i="6" s="1"/>
  <c r="AT1195" i="6"/>
  <c r="AX1195" i="6" s="1"/>
  <c r="AU1195" i="6"/>
  <c r="AY1195" i="6" s="1"/>
  <c r="AR1193" i="6"/>
  <c r="AV1193" i="6" s="1"/>
  <c r="AS1194" i="6"/>
  <c r="AW1194" i="6" s="1"/>
  <c r="AZ1222" i="6"/>
  <c r="AZ1198" i="6"/>
  <c r="AZ1200" i="6"/>
  <c r="AZ1199" i="6"/>
  <c r="I1205" i="6"/>
  <c r="D1195" i="6" s="1"/>
  <c r="U26" i="8" l="1"/>
  <c r="D31" i="8"/>
  <c r="D33" i="8" s="1"/>
  <c r="AD26" i="8"/>
  <c r="X26" i="8"/>
  <c r="O26" i="8"/>
  <c r="AF26" i="8"/>
  <c r="W26" i="8"/>
  <c r="AC26" i="8"/>
  <c r="Q26" i="8"/>
  <c r="AG26" i="8"/>
  <c r="AN26" i="8"/>
  <c r="S26" i="8"/>
  <c r="M26" i="8"/>
  <c r="T26" i="8"/>
  <c r="AA26" i="8"/>
  <c r="AE26" i="8"/>
  <c r="AL26" i="8"/>
  <c r="P26" i="8"/>
  <c r="AI26" i="8"/>
  <c r="Y26" i="8"/>
  <c r="AK26" i="8"/>
  <c r="N26" i="8"/>
  <c r="AO26" i="8"/>
  <c r="Z26" i="8"/>
  <c r="AM26" i="8"/>
  <c r="R26" i="8"/>
  <c r="AP26" i="8"/>
  <c r="AQ26" i="8"/>
  <c r="AH26" i="8"/>
  <c r="L26" i="8"/>
  <c r="AJ26" i="8"/>
  <c r="AB26" i="8"/>
  <c r="AZ1194" i="6"/>
  <c r="AZ1227" i="6"/>
  <c r="AZ1193" i="6"/>
  <c r="I1200" i="6"/>
  <c r="C1195" i="6" s="1"/>
  <c r="G1195" i="6" s="1"/>
  <c r="E1209" i="6" s="1"/>
  <c r="E1211" i="6" s="1"/>
  <c r="AZ1195" i="6"/>
  <c r="I1195" i="6" l="1"/>
  <c r="B1199" i="6" s="1"/>
  <c r="G1199" i="6" s="1"/>
  <c r="A1209" i="6" s="1"/>
  <c r="A1211" i="6" s="1"/>
  <c r="B1228" i="6" s="1"/>
  <c r="J3" i="7" s="1"/>
  <c r="AJ1221" i="6"/>
  <c r="AB1221" i="6"/>
  <c r="T1221" i="6"/>
  <c r="L1221" i="6"/>
  <c r="AJ1216" i="6"/>
  <c r="AB1216" i="6"/>
  <c r="T1216" i="6"/>
  <c r="L1216" i="6"/>
  <c r="AM1221" i="6"/>
  <c r="AM1224" i="6" s="1"/>
  <c r="AE1221" i="6"/>
  <c r="AE1224" i="6" s="1"/>
  <c r="W1221" i="6"/>
  <c r="W1224" i="6" s="1"/>
  <c r="O1221" i="6"/>
  <c r="O1224" i="6" s="1"/>
  <c r="AL1221" i="6"/>
  <c r="AL1224" i="6" s="1"/>
  <c r="AD1221" i="6"/>
  <c r="AD1224" i="6" s="1"/>
  <c r="V1221" i="6"/>
  <c r="V1224" i="6" s="1"/>
  <c r="N1221" i="6"/>
  <c r="N1224" i="6" s="1"/>
  <c r="AL1216" i="6"/>
  <c r="AD1216" i="6"/>
  <c r="V1216" i="6"/>
  <c r="N1216" i="6"/>
  <c r="AN1221" i="6"/>
  <c r="AN1224" i="6" s="1"/>
  <c r="Z1221" i="6"/>
  <c r="Z1224" i="6" s="1"/>
  <c r="M1221" i="6"/>
  <c r="M1224" i="6" s="1"/>
  <c r="AN1216" i="6"/>
  <c r="AC1216" i="6"/>
  <c r="R1216" i="6"/>
  <c r="AK1221" i="6"/>
  <c r="AK1224" i="6" s="1"/>
  <c r="Y1221" i="6"/>
  <c r="Y1224" i="6" s="1"/>
  <c r="AM1216" i="6"/>
  <c r="AA1216" i="6"/>
  <c r="Q1216" i="6"/>
  <c r="AI1221" i="6"/>
  <c r="AI1224" i="6" s="1"/>
  <c r="X1221" i="6"/>
  <c r="X1224" i="6" s="1"/>
  <c r="AK1216" i="6"/>
  <c r="Z1216" i="6"/>
  <c r="P1216" i="6"/>
  <c r="AH1221" i="6"/>
  <c r="AH1224" i="6" s="1"/>
  <c r="U1221" i="6"/>
  <c r="U1224" i="6" s="1"/>
  <c r="AI1216" i="6"/>
  <c r="Y1216" i="6"/>
  <c r="O1216" i="6"/>
  <c r="F1228" i="6"/>
  <c r="J7" i="7" s="1"/>
  <c r="AG1221" i="6"/>
  <c r="AG1224" i="6" s="1"/>
  <c r="S1221" i="6"/>
  <c r="S1224" i="6" s="1"/>
  <c r="AH1216" i="6"/>
  <c r="X1216" i="6"/>
  <c r="M1216" i="6"/>
  <c r="AQ1221" i="6"/>
  <c r="AQ1224" i="6" s="1"/>
  <c r="AF1221" i="6"/>
  <c r="AF1224" i="6" s="1"/>
  <c r="R1221" i="6"/>
  <c r="R1224" i="6" s="1"/>
  <c r="AQ1216" i="6"/>
  <c r="AG1216" i="6"/>
  <c r="W1216" i="6"/>
  <c r="AO1221" i="6"/>
  <c r="AO1224" i="6" s="1"/>
  <c r="P1221" i="6"/>
  <c r="P1224" i="6" s="1"/>
  <c r="AP1221" i="6"/>
  <c r="AP1224" i="6" s="1"/>
  <c r="AC1221" i="6"/>
  <c r="AC1224" i="6" s="1"/>
  <c r="Q1221" i="6"/>
  <c r="Q1224" i="6" s="1"/>
  <c r="AP1216" i="6"/>
  <c r="AF1216" i="6"/>
  <c r="U1216" i="6"/>
  <c r="AA1221" i="6"/>
  <c r="AA1224" i="6" s="1"/>
  <c r="AO1216" i="6"/>
  <c r="AE1216" i="6"/>
  <c r="S1216" i="6"/>
  <c r="V1217" i="6" a="1"/>
  <c r="AO1218" i="6" a="1"/>
  <c r="AM1217" i="6" a="1"/>
  <c r="AG1217" i="6" a="1"/>
  <c r="O1219" i="6" a="1"/>
  <c r="AL1219" i="6" a="1"/>
  <c r="AQ1217" i="6" a="1"/>
  <c r="N1218" i="6" a="1"/>
  <c r="AE1217" i="6" a="1"/>
  <c r="AD1219" i="6" a="1"/>
  <c r="Y1219" i="6" a="1"/>
  <c r="R1217" i="6" a="1"/>
  <c r="AM1218" i="6" a="1"/>
  <c r="AI1219" i="6" a="1"/>
  <c r="S1218" i="6" a="1"/>
  <c r="AE1218" i="6" a="1"/>
  <c r="Z1217" i="6" a="1"/>
  <c r="AL1218" i="6" a="1"/>
  <c r="W1218" i="6" a="1"/>
  <c r="M1218" i="6" a="1"/>
  <c r="W1217" i="6" a="1"/>
  <c r="AP1219" i="6" a="1"/>
  <c r="AB1217" i="6" a="1"/>
  <c r="Q1217" i="6" a="1"/>
  <c r="AG1219" i="6" a="1"/>
  <c r="Y1217" i="6" a="1"/>
  <c r="T1219" i="6" a="1"/>
  <c r="AC1217" i="6" a="1"/>
  <c r="AH1217" i="6" a="1"/>
  <c r="AA1219" i="6" a="1"/>
  <c r="AL1217" i="6" a="1"/>
  <c r="L1217" i="6" a="1"/>
  <c r="AA1218" i="6" a="1"/>
  <c r="AD1217" i="6" a="1"/>
  <c r="X1217" i="6" a="1"/>
  <c r="L1219" i="6" a="1"/>
  <c r="X1218" i="6" a="1"/>
  <c r="AF1218" i="6" a="1"/>
  <c r="AO1217" i="6" a="1"/>
  <c r="AG1218" i="6" a="1"/>
  <c r="AI1218" i="6" a="1"/>
  <c r="AA1217" i="6" a="1"/>
  <c r="AQ1218" i="6" a="1"/>
  <c r="AF1217" i="6" a="1"/>
  <c r="U1219" i="6" a="1"/>
  <c r="AN1217" i="6" a="1"/>
  <c r="Q1218" i="6" a="1"/>
  <c r="AH1218" i="6" a="1"/>
  <c r="U1217" i="6" a="1"/>
  <c r="M1217" i="6" a="1"/>
  <c r="W1219" i="6" a="1"/>
  <c r="AN1219" i="6" a="1"/>
  <c r="U1218" i="6" a="1"/>
  <c r="AB1219" i="6" a="1"/>
  <c r="Q1219" i="6" a="1"/>
  <c r="N1217" i="6" a="1"/>
  <c r="P1217" i="6" a="1"/>
  <c r="AO1219" i="6" a="1"/>
  <c r="AK1218" i="6" a="1"/>
  <c r="AJ1217" i="6" a="1"/>
  <c r="M1219" i="6" a="1"/>
  <c r="V1218" i="6" a="1"/>
  <c r="X1219" i="6" a="1"/>
  <c r="P1218" i="6" a="1"/>
  <c r="O1218" i="6" a="1"/>
  <c r="V1219" i="6" a="1"/>
  <c r="AJ1218" i="6" a="1"/>
  <c r="AC1218" i="6" a="1"/>
  <c r="O1217" i="6" a="1"/>
  <c r="AE1219" i="6" a="1"/>
  <c r="T1217" i="6" a="1"/>
  <c r="AP1218" i="6" a="1"/>
  <c r="L1218" i="6" a="1"/>
  <c r="AF1219" i="6" a="1"/>
  <c r="AP1217" i="6" a="1"/>
  <c r="AD1218" i="6" a="1"/>
  <c r="AI1217" i="6" a="1"/>
  <c r="AJ1219" i="6" a="1"/>
  <c r="Z1219" i="6" a="1"/>
  <c r="Y1218" i="6" a="1"/>
  <c r="AB1218" i="6" a="1"/>
  <c r="AQ1219" i="6" a="1"/>
  <c r="AN1218" i="6" a="1"/>
  <c r="R1218" i="6" a="1"/>
  <c r="S1219" i="6" a="1"/>
  <c r="R1219" i="6" a="1"/>
  <c r="AK1217" i="6" a="1"/>
  <c r="AC1219" i="6" a="1"/>
  <c r="Z1218" i="6" a="1"/>
  <c r="AK1219" i="6" a="1"/>
  <c r="T1218" i="6" a="1"/>
  <c r="AM1219" i="6" a="1"/>
  <c r="AH1219" i="6" a="1"/>
  <c r="S1217" i="6" a="1"/>
  <c r="P1219" i="6" a="1"/>
  <c r="N1219" i="6" a="1"/>
  <c r="I7" i="7" l="1"/>
  <c r="F2" i="8" s="1"/>
  <c r="AN17" i="8" s="1"/>
  <c r="I3" i="7"/>
  <c r="B2" i="8" s="1"/>
  <c r="AO25" i="8" s="1"/>
  <c r="AO29" i="8" s="1"/>
  <c r="T1226" i="6"/>
  <c r="Z1226" i="6"/>
  <c r="S1211" i="6"/>
  <c r="W1211" i="6"/>
  <c r="AE1211" i="6"/>
  <c r="AJ1211" i="6"/>
  <c r="AA1211" i="6"/>
  <c r="AB1211" i="6"/>
  <c r="S1226" i="6"/>
  <c r="AK1211" i="6"/>
  <c r="AD1226" i="6"/>
  <c r="N1226" i="6"/>
  <c r="AF1226" i="6"/>
  <c r="AC1226" i="6"/>
  <c r="AQ1226" i="6"/>
  <c r="Z1211" i="6"/>
  <c r="AQ1211" i="6"/>
  <c r="X1226" i="6"/>
  <c r="AL1226" i="6"/>
  <c r="Q1226" i="6"/>
  <c r="O1226" i="6"/>
  <c r="M1226" i="6"/>
  <c r="AB1226" i="6"/>
  <c r="AH1226" i="6"/>
  <c r="AM1211" i="6"/>
  <c r="R1211" i="6"/>
  <c r="L1226" i="6"/>
  <c r="AN1226" i="6"/>
  <c r="AP1226" i="6"/>
  <c r="X1211" i="6"/>
  <c r="Y1211" i="6"/>
  <c r="AP1211" i="6"/>
  <c r="AJ1226" i="6"/>
  <c r="M1211" i="6"/>
  <c r="V1211" i="6"/>
  <c r="AG1226" i="6"/>
  <c r="AE1226" i="6"/>
  <c r="AI1211" i="6"/>
  <c r="P1211" i="6"/>
  <c r="AH1211" i="6"/>
  <c r="AK1226" i="6"/>
  <c r="Y1226" i="6"/>
  <c r="AF1211" i="6"/>
  <c r="AG1211" i="6"/>
  <c r="U1226" i="6"/>
  <c r="L1211" i="6"/>
  <c r="U1211" i="6"/>
  <c r="AD1211" i="6"/>
  <c r="AO1226" i="6"/>
  <c r="AM1226" i="6"/>
  <c r="P1226" i="6"/>
  <c r="AA1226" i="6"/>
  <c r="Q1211" i="6"/>
  <c r="V1226" i="6"/>
  <c r="N1211" i="6"/>
  <c r="W1226" i="6"/>
  <c r="O1211" i="6"/>
  <c r="AN1211" i="6"/>
  <c r="AO1211" i="6"/>
  <c r="AI1226" i="6"/>
  <c r="T1211" i="6"/>
  <c r="AC1211" i="6"/>
  <c r="AL1211" i="6"/>
  <c r="R1226" i="6"/>
  <c r="AP1218" i="6"/>
  <c r="AK1217" i="6"/>
  <c r="X1219" i="6"/>
  <c r="AJ1218" i="6"/>
  <c r="AE1217" i="6"/>
  <c r="R1219" i="6"/>
  <c r="S1218" i="6"/>
  <c r="N1217" i="6"/>
  <c r="AG1219" i="6"/>
  <c r="AK1219" i="6"/>
  <c r="W1218" i="6"/>
  <c r="R1217" i="6"/>
  <c r="T1218" i="6"/>
  <c r="O1217" i="6"/>
  <c r="AH1219" i="6"/>
  <c r="X1218" i="6"/>
  <c r="S1217" i="6"/>
  <c r="AL1219" i="6"/>
  <c r="N1218" i="6"/>
  <c r="AO1217" i="6"/>
  <c r="AB1219" i="6"/>
  <c r="AP1219" i="6"/>
  <c r="AB1218" i="6"/>
  <c r="W1217" i="6"/>
  <c r="AE1218" i="6"/>
  <c r="Z1217" i="6"/>
  <c r="M1219" i="6"/>
  <c r="AI1218" i="6"/>
  <c r="AD1217" i="6"/>
  <c r="Q1219" i="6"/>
  <c r="T1219" i="6"/>
  <c r="AL1218" i="6"/>
  <c r="AG1217" i="6"/>
  <c r="U1219" i="6"/>
  <c r="AM1218" i="6"/>
  <c r="AH1217" i="6"/>
  <c r="N1219" i="6"/>
  <c r="AF1218" i="6"/>
  <c r="AA1217" i="6"/>
  <c r="AH1218" i="6"/>
  <c r="P1219" i="6"/>
  <c r="AC1217" i="6"/>
  <c r="M1218" i="6"/>
  <c r="AN1217" i="6"/>
  <c r="AA1219" i="6"/>
  <c r="R1218" i="6"/>
  <c r="M1217" i="6"/>
  <c r="AF1219" i="6"/>
  <c r="O1218" i="6"/>
  <c r="AP1217" i="6"/>
  <c r="AC1219" i="6"/>
  <c r="Y1219" i="6"/>
  <c r="AQ1218" i="6"/>
  <c r="AL1217" i="6"/>
  <c r="Z1219" i="6"/>
  <c r="L1218" i="6"/>
  <c r="AM1217" i="6"/>
  <c r="AO1219" i="6"/>
  <c r="AA1218" i="6"/>
  <c r="V1217" i="6"/>
  <c r="Y1218" i="6"/>
  <c r="T1217" i="6"/>
  <c r="AM1219" i="6"/>
  <c r="P1217" i="6"/>
  <c r="AI1219" i="6"/>
  <c r="U1218" i="6"/>
  <c r="AJ1219" i="6"/>
  <c r="V1218" i="6"/>
  <c r="Q1217" i="6"/>
  <c r="AF1217" i="6"/>
  <c r="S1219" i="6"/>
  <c r="AK1218" i="6"/>
  <c r="O1219" i="6"/>
  <c r="AG1218" i="6"/>
  <c r="AB1217" i="6"/>
  <c r="AD1219" i="6"/>
  <c r="P1218" i="6"/>
  <c r="AQ1217" i="6"/>
  <c r="AQ1219" i="6"/>
  <c r="AC1218" i="6"/>
  <c r="X1217" i="6"/>
  <c r="AO1218" i="6"/>
  <c r="AJ1217" i="6"/>
  <c r="W1219" i="6"/>
  <c r="AD1218" i="6"/>
  <c r="Y1217" i="6"/>
  <c r="L1219" i="6"/>
  <c r="Z1218" i="6"/>
  <c r="U1217" i="6"/>
  <c r="AN1219" i="6"/>
  <c r="AN1218" i="6"/>
  <c r="AI1217" i="6"/>
  <c r="V1219" i="6"/>
  <c r="AE1219" i="6"/>
  <c r="Q1218" i="6"/>
  <c r="L1217" i="6"/>
  <c r="AR1216" i="6"/>
  <c r="AV1216" i="6" s="1"/>
  <c r="AS1216" i="6"/>
  <c r="AW1216" i="6" s="1"/>
  <c r="AT1216" i="6"/>
  <c r="AX1216" i="6" s="1"/>
  <c r="AU1216" i="6"/>
  <c r="AY1216" i="6" s="1"/>
  <c r="AR1221" i="6"/>
  <c r="AV1221" i="6" s="1"/>
  <c r="L1224" i="6"/>
  <c r="AR1224" i="6" s="1"/>
  <c r="AV1224" i="6" s="1"/>
  <c r="AS1221" i="6"/>
  <c r="AW1221" i="6" s="1"/>
  <c r="T1224" i="6"/>
  <c r="AS1224" i="6" s="1"/>
  <c r="AW1224" i="6" s="1"/>
  <c r="AT1221" i="6"/>
  <c r="AX1221" i="6" s="1"/>
  <c r="AB1224" i="6"/>
  <c r="AT1224" i="6" s="1"/>
  <c r="AX1224" i="6" s="1"/>
  <c r="AU1221" i="6"/>
  <c r="AY1221" i="6" s="1"/>
  <c r="AJ1224" i="6"/>
  <c r="AU1224" i="6" s="1"/>
  <c r="AY1224" i="6" s="1"/>
  <c r="AD1213" i="6" a="1"/>
  <c r="AN1212" i="6" a="1"/>
  <c r="AJ1212" i="6" a="1"/>
  <c r="Z1213" i="6" a="1"/>
  <c r="AM1212" i="6" a="1"/>
  <c r="M1212" i="6" a="1"/>
  <c r="AK1214" i="6" a="1"/>
  <c r="N1212" i="6" a="1"/>
  <c r="W1214" i="6" a="1"/>
  <c r="AL1214" i="6" a="1"/>
  <c r="Q1212" i="6" a="1"/>
  <c r="O1212" i="6" a="1"/>
  <c r="AG1213" i="6" a="1"/>
  <c r="Y1214" i="6" a="1"/>
  <c r="Q1214" i="6" a="1"/>
  <c r="P1214" i="6" a="1"/>
  <c r="T1212" i="6" a="1"/>
  <c r="AH1214" i="6" a="1"/>
  <c r="AB1214" i="6" a="1"/>
  <c r="Z1214" i="6" a="1"/>
  <c r="AJ1214" i="6" a="1"/>
  <c r="L1214" i="6" a="1"/>
  <c r="N1214" i="6" a="1"/>
  <c r="T1214" i="6" a="1"/>
  <c r="O1213" i="6" a="1"/>
  <c r="R1214" i="6" a="1"/>
  <c r="S1214" i="6" a="1"/>
  <c r="AQ1214" i="6" a="1"/>
  <c r="AO1212" i="6" a="1"/>
  <c r="AQ1213" i="6" a="1"/>
  <c r="R1212" i="6" a="1"/>
  <c r="V1213" i="6" a="1"/>
  <c r="AO1214" i="6" a="1"/>
  <c r="X1214" i="6" a="1"/>
  <c r="AG1212" i="6" a="1"/>
  <c r="AP1213" i="6" a="1"/>
  <c r="AB1212" i="6" a="1"/>
  <c r="AA1214" i="6" a="1"/>
  <c r="T1213" i="6" a="1"/>
  <c r="M1213" i="6" a="1"/>
  <c r="L1213" i="6" a="1"/>
  <c r="AP1214" i="6" a="1"/>
  <c r="W1213" i="6" a="1"/>
  <c r="P1213" i="6" a="1"/>
  <c r="AQ1212" i="6" a="1"/>
  <c r="AC1212" i="6" a="1"/>
  <c r="AJ1213" i="6" a="1"/>
  <c r="AA1212" i="6" a="1"/>
  <c r="AL1212" i="6" a="1"/>
  <c r="AI1213" i="6" a="1"/>
  <c r="AD1212" i="6" a="1"/>
  <c r="AN1214" i="6" a="1"/>
  <c r="L1212" i="6" a="1"/>
  <c r="AC1213" i="6" a="1"/>
  <c r="Y1212" i="6" a="1"/>
  <c r="S1212" i="6" a="1"/>
  <c r="AH1213" i="6" a="1"/>
  <c r="X1212" i="6" a="1"/>
  <c r="AF1214" i="6" a="1"/>
  <c r="Y1213" i="6" a="1"/>
  <c r="U1213" i="6" a="1"/>
  <c r="AO1213" i="6" a="1"/>
  <c r="AD1214" i="6" a="1"/>
  <c r="AH1212" i="6" a="1"/>
  <c r="V1212" i="6" a="1"/>
  <c r="AF1213" i="6" a="1"/>
  <c r="P1212" i="6" a="1"/>
  <c r="AC1214" i="6" a="1"/>
  <c r="W1212" i="6" a="1"/>
  <c r="AF1212" i="6" a="1"/>
  <c r="AG1214" i="6" a="1"/>
  <c r="M1214" i="6" a="1"/>
  <c r="AI1212" i="6" a="1"/>
  <c r="X1213" i="6" a="1"/>
  <c r="AN1213" i="6" a="1"/>
  <c r="Z1212" i="6" a="1"/>
  <c r="AK1212" i="6" a="1"/>
  <c r="R1213" i="6" a="1"/>
  <c r="AK1213" i="6" a="1"/>
  <c r="AE1212" i="6" a="1"/>
  <c r="N1213" i="6" a="1"/>
  <c r="AA1213" i="6" a="1"/>
  <c r="S1213" i="6" a="1"/>
  <c r="Q1213" i="6" a="1"/>
  <c r="AE1214" i="6" a="1"/>
  <c r="AP1212" i="6" a="1"/>
  <c r="AM1214" i="6" a="1"/>
  <c r="AE1213" i="6" a="1"/>
  <c r="AB1213" i="6" a="1"/>
  <c r="AL1213" i="6" a="1"/>
  <c r="AM1213" i="6" a="1"/>
  <c r="U1212" i="6" a="1"/>
  <c r="U1214" i="6" a="1"/>
  <c r="O1214" i="6" a="1"/>
  <c r="AI1214" i="6" a="1"/>
  <c r="V1214" i="6" a="1"/>
  <c r="P25" i="8" l="1"/>
  <c r="P29" i="8" s="1"/>
  <c r="AA25" i="8"/>
  <c r="AA29" i="8" s="1"/>
  <c r="AK25" i="8"/>
  <c r="AK29" i="8" s="1"/>
  <c r="O17" i="8"/>
  <c r="AH17" i="8"/>
  <c r="Y17" i="8"/>
  <c r="AD17" i="8"/>
  <c r="AJ17" i="8"/>
  <c r="N17" i="8"/>
  <c r="G31" i="8"/>
  <c r="G33" i="8" s="1"/>
  <c r="X45" i="8" s="1"/>
  <c r="AH25" i="8"/>
  <c r="AH29" i="8" s="1"/>
  <c r="Z17" i="8"/>
  <c r="X17" i="8"/>
  <c r="Z25" i="8"/>
  <c r="Z29" i="8" s="1"/>
  <c r="AO17" i="8"/>
  <c r="AM17" i="8"/>
  <c r="M17" i="8"/>
  <c r="V17" i="8"/>
  <c r="AQ17" i="8"/>
  <c r="L17" i="8"/>
  <c r="AF17" i="8"/>
  <c r="AB17" i="8"/>
  <c r="AK17" i="8"/>
  <c r="AI17" i="8"/>
  <c r="AG17" i="8"/>
  <c r="T17" i="8"/>
  <c r="AD25" i="8"/>
  <c r="AD29" i="8" s="1"/>
  <c r="R17" i="8"/>
  <c r="Q17" i="8"/>
  <c r="S17" i="8"/>
  <c r="AA17" i="8"/>
  <c r="C31" i="8"/>
  <c r="C33" i="8" s="1"/>
  <c r="P50" i="8" s="1"/>
  <c r="AB25" i="8"/>
  <c r="AB29" i="8" s="1"/>
  <c r="AE17" i="8"/>
  <c r="AC17" i="8"/>
  <c r="P17" i="8"/>
  <c r="AL17" i="8"/>
  <c r="M25" i="8"/>
  <c r="M29" i="8" s="1"/>
  <c r="Q25" i="8"/>
  <c r="Q29" i="8" s="1"/>
  <c r="L25" i="8"/>
  <c r="L29" i="8" s="1"/>
  <c r="Y25" i="8"/>
  <c r="Y29" i="8" s="1"/>
  <c r="W17" i="8"/>
  <c r="U17" i="8"/>
  <c r="AP17" i="8"/>
  <c r="T25" i="8"/>
  <c r="T29" i="8" s="1"/>
  <c r="W25" i="8"/>
  <c r="W29" i="8" s="1"/>
  <c r="R25" i="8"/>
  <c r="R29" i="8" s="1"/>
  <c r="AM25" i="8"/>
  <c r="AM29" i="8" s="1"/>
  <c r="AI25" i="8"/>
  <c r="AI29" i="8" s="1"/>
  <c r="AC25" i="8"/>
  <c r="AC29" i="8" s="1"/>
  <c r="AQ25" i="8"/>
  <c r="AQ29" i="8" s="1"/>
  <c r="N25" i="8"/>
  <c r="N29" i="8" s="1"/>
  <c r="AG25" i="8"/>
  <c r="AG29" i="8" s="1"/>
  <c r="AP25" i="8"/>
  <c r="AP29" i="8" s="1"/>
  <c r="S25" i="8"/>
  <c r="S29" i="8" s="1"/>
  <c r="AN25" i="8"/>
  <c r="AN29" i="8" s="1"/>
  <c r="U25" i="8"/>
  <c r="U29" i="8" s="1"/>
  <c r="AL25" i="8"/>
  <c r="AL29" i="8" s="1"/>
  <c r="V25" i="8"/>
  <c r="V29" i="8" s="1"/>
  <c r="AF25" i="8"/>
  <c r="AF29" i="8" s="1"/>
  <c r="X25" i="8"/>
  <c r="X29" i="8" s="1"/>
  <c r="AE25" i="8"/>
  <c r="AE29" i="8" s="1"/>
  <c r="O25" i="8"/>
  <c r="O29" i="8" s="1"/>
  <c r="AJ25" i="8"/>
  <c r="AJ29" i="8" s="1"/>
  <c r="U1212" i="6"/>
  <c r="AF1213" i="6"/>
  <c r="AO1214" i="6"/>
  <c r="AA1214" i="6"/>
  <c r="R1213" i="6"/>
  <c r="AM1212" i="6"/>
  <c r="AD1212" i="6"/>
  <c r="AO1213" i="6"/>
  <c r="R1214" i="6"/>
  <c r="AC1212" i="6"/>
  <c r="AN1213" i="6"/>
  <c r="Q1214" i="6"/>
  <c r="Z1214" i="6"/>
  <c r="Q1213" i="6"/>
  <c r="AL1212" i="6"/>
  <c r="AG1212" i="6"/>
  <c r="U1214" i="6"/>
  <c r="L1213" i="6"/>
  <c r="Y1212" i="6"/>
  <c r="AJ1213" i="6"/>
  <c r="M1214" i="6"/>
  <c r="AR1211" i="6"/>
  <c r="AV1211" i="6" s="1"/>
  <c r="AT1211" i="6"/>
  <c r="AX1211" i="6" s="1"/>
  <c r="AU1211" i="6"/>
  <c r="AY1211" i="6" s="1"/>
  <c r="AU1226" i="6"/>
  <c r="AY1226" i="6" s="1"/>
  <c r="AR1226" i="6"/>
  <c r="AV1226" i="6" s="1"/>
  <c r="AS1226" i="6"/>
  <c r="AW1226" i="6" s="1"/>
  <c r="AT1226" i="6"/>
  <c r="AX1226" i="6" s="1"/>
  <c r="AD1213" i="6"/>
  <c r="S1212" i="6"/>
  <c r="AM1214" i="6"/>
  <c r="N1213" i="6"/>
  <c r="AI1212" i="6"/>
  <c r="W1214" i="6"/>
  <c r="AP1214" i="6"/>
  <c r="V1212" i="6"/>
  <c r="AG1213" i="6"/>
  <c r="AE1214" i="6"/>
  <c r="V1213" i="6"/>
  <c r="AQ1212" i="6"/>
  <c r="M1213" i="6"/>
  <c r="AH1212" i="6"/>
  <c r="V1214" i="6"/>
  <c r="AI1213" i="6"/>
  <c r="L1214" i="6"/>
  <c r="X1212" i="6"/>
  <c r="Q1212" i="6"/>
  <c r="AK1214" i="6"/>
  <c r="AB1213" i="6"/>
  <c r="AO1212" i="6"/>
  <c r="AC1214" i="6"/>
  <c r="T1213" i="6"/>
  <c r="M1212" i="6"/>
  <c r="AG1214" i="6"/>
  <c r="X1213" i="6"/>
  <c r="U1213" i="6"/>
  <c r="AP1212" i="6"/>
  <c r="AD1214" i="6"/>
  <c r="Z1213" i="6"/>
  <c r="O1212" i="6"/>
  <c r="AI1214" i="6"/>
  <c r="O1213" i="6"/>
  <c r="AJ1212" i="6"/>
  <c r="X1214" i="6"/>
  <c r="AM1213" i="6"/>
  <c r="P1214" i="6"/>
  <c r="AB1212" i="6"/>
  <c r="AF1214" i="6"/>
  <c r="W1213" i="6"/>
  <c r="L1212" i="6"/>
  <c r="AB1214" i="6"/>
  <c r="S1213" i="6"/>
  <c r="AN1212" i="6"/>
  <c r="AJ1214" i="6"/>
  <c r="AA1213" i="6"/>
  <c r="P1212" i="6"/>
  <c r="AH1213" i="6"/>
  <c r="AQ1214" i="6"/>
  <c r="W1212" i="6"/>
  <c r="AC1213" i="6"/>
  <c r="R1212" i="6"/>
  <c r="AL1214" i="6"/>
  <c r="O1214" i="6"/>
  <c r="AA1212" i="6"/>
  <c r="AL1213" i="6"/>
  <c r="AE1213" i="6"/>
  <c r="T1212" i="6"/>
  <c r="AN1214" i="6"/>
  <c r="T1214" i="6"/>
  <c r="AF1212" i="6"/>
  <c r="AQ1213" i="6"/>
  <c r="AE1212" i="6"/>
  <c r="AP1213" i="6"/>
  <c r="S1214" i="6"/>
  <c r="Y1213" i="6"/>
  <c r="N1212" i="6"/>
  <c r="AH1214" i="6"/>
  <c r="AK1212" i="6"/>
  <c r="P1213" i="6"/>
  <c r="Y1214" i="6"/>
  <c r="Z1212" i="6"/>
  <c r="AK1213" i="6"/>
  <c r="N1214" i="6"/>
  <c r="AS1211" i="6"/>
  <c r="AW1211" i="6" s="1"/>
  <c r="AR1219" i="6"/>
  <c r="AV1219" i="6" s="1"/>
  <c r="AU1217" i="6"/>
  <c r="AY1217" i="6" s="1"/>
  <c r="AZ1224" i="6"/>
  <c r="AZ1221" i="6"/>
  <c r="AR1217" i="6"/>
  <c r="AV1217" i="6" s="1"/>
  <c r="AS1217" i="6"/>
  <c r="AW1217" i="6" s="1"/>
  <c r="AS1219" i="6"/>
  <c r="AW1219" i="6" s="1"/>
  <c r="AZ1216" i="6"/>
  <c r="AT1218" i="6"/>
  <c r="AX1218" i="6" s="1"/>
  <c r="AT1217" i="6"/>
  <c r="AX1217" i="6" s="1"/>
  <c r="AU1219" i="6"/>
  <c r="AY1219" i="6" s="1"/>
  <c r="AR1218" i="6"/>
  <c r="AV1218" i="6" s="1"/>
  <c r="AU1218" i="6"/>
  <c r="AY1218" i="6" s="1"/>
  <c r="AT1219" i="6"/>
  <c r="AX1219" i="6" s="1"/>
  <c r="AS1218" i="6"/>
  <c r="AW1218" i="6" s="1"/>
  <c r="AC45" i="8" l="1"/>
  <c r="H50" i="8"/>
  <c r="H52" i="8" s="1"/>
  <c r="B55" i="8" s="1"/>
  <c r="AJ45" i="8"/>
  <c r="Z50" i="8"/>
  <c r="AL45" i="8"/>
  <c r="D50" i="8"/>
  <c r="D52" i="8" s="1"/>
  <c r="AF50" i="8"/>
  <c r="AG45" i="8"/>
  <c r="AB50" i="8"/>
  <c r="O45" i="8"/>
  <c r="AQ50" i="8"/>
  <c r="Y50" i="8"/>
  <c r="AP45" i="8"/>
  <c r="AN50" i="8"/>
  <c r="X50" i="8"/>
  <c r="R45" i="8"/>
  <c r="AE45" i="8"/>
  <c r="AF45" i="8"/>
  <c r="Q45" i="8"/>
  <c r="AO50" i="8"/>
  <c r="T45" i="8"/>
  <c r="M50" i="8"/>
  <c r="AI45" i="8"/>
  <c r="P45" i="8"/>
  <c r="W50" i="8"/>
  <c r="N50" i="8"/>
  <c r="AD50" i="8"/>
  <c r="Z45" i="8"/>
  <c r="L45" i="8"/>
  <c r="V45" i="8"/>
  <c r="M45" i="8"/>
  <c r="AC50" i="8"/>
  <c r="U50" i="8"/>
  <c r="V50" i="8"/>
  <c r="AQ45" i="8"/>
  <c r="N45" i="8"/>
  <c r="AD45" i="8"/>
  <c r="Q50" i="8"/>
  <c r="L50" i="8"/>
  <c r="AJ50" i="8"/>
  <c r="AA45" i="8"/>
  <c r="AK45" i="8"/>
  <c r="AM45" i="8"/>
  <c r="AO45" i="8"/>
  <c r="AK50" i="8"/>
  <c r="AH50" i="8"/>
  <c r="T50" i="8"/>
  <c r="U45" i="8"/>
  <c r="W45" i="8"/>
  <c r="AB45" i="8"/>
  <c r="S45" i="8"/>
  <c r="AG50" i="8"/>
  <c r="AL50" i="8"/>
  <c r="R50" i="8"/>
  <c r="AN45" i="8"/>
  <c r="AH45" i="8"/>
  <c r="Y45" i="8"/>
  <c r="AP50" i="8"/>
  <c r="S50" i="8"/>
  <c r="AA50" i="8"/>
  <c r="AI50" i="8"/>
  <c r="O50" i="8"/>
  <c r="AE50" i="8"/>
  <c r="AM50" i="8"/>
  <c r="AZ1211" i="6"/>
  <c r="AU1213" i="6"/>
  <c r="AY1213" i="6" s="1"/>
  <c r="AU1214" i="6"/>
  <c r="AY1214" i="6" s="1"/>
  <c r="AZ1226" i="6"/>
  <c r="I1228" i="6" s="1"/>
  <c r="C1218" i="6" s="1"/>
  <c r="AR1213" i="6"/>
  <c r="AV1213" i="6" s="1"/>
  <c r="AU1212" i="6"/>
  <c r="AY1212" i="6" s="1"/>
  <c r="AR1214" i="6"/>
  <c r="AV1214" i="6" s="1"/>
  <c r="AS1213" i="6"/>
  <c r="AW1213" i="6" s="1"/>
  <c r="AS1212" i="6"/>
  <c r="AW1212" i="6" s="1"/>
  <c r="AT1213" i="6"/>
  <c r="AX1213" i="6" s="1"/>
  <c r="AT1214" i="6"/>
  <c r="AX1214" i="6" s="1"/>
  <c r="AS1214" i="6"/>
  <c r="AW1214" i="6" s="1"/>
  <c r="AT1212" i="6"/>
  <c r="AX1212" i="6" s="1"/>
  <c r="AR1212" i="6"/>
  <c r="AV1212" i="6" s="1"/>
  <c r="I1224" i="6"/>
  <c r="D1214" i="6" s="1"/>
  <c r="AZ1219" i="6"/>
  <c r="AZ1218" i="6"/>
  <c r="AZ1217" i="6"/>
  <c r="AR45" i="8" l="1"/>
  <c r="AV45" i="8" s="1"/>
  <c r="AS50" i="8"/>
  <c r="AW50" i="8" s="1"/>
  <c r="AT45" i="8"/>
  <c r="AX45" i="8" s="1"/>
  <c r="AU45" i="8"/>
  <c r="AY45" i="8" s="1"/>
  <c r="AS45" i="8"/>
  <c r="AW45" i="8" s="1"/>
  <c r="AU50" i="8"/>
  <c r="AY50" i="8" s="1"/>
  <c r="AT50" i="8"/>
  <c r="AX50" i="8" s="1"/>
  <c r="AR50" i="8"/>
  <c r="AV50" i="8" s="1"/>
  <c r="I1219" i="6"/>
  <c r="C1214" i="6" s="1"/>
  <c r="G1214" i="6" s="1"/>
  <c r="E1228" i="6" s="1"/>
  <c r="J6" i="7" s="1"/>
  <c r="AZ1213" i="6"/>
  <c r="AZ1214" i="6"/>
  <c r="AZ1212" i="6"/>
  <c r="AZ50" i="8" l="1"/>
  <c r="AZ45" i="8"/>
  <c r="I6" i="7"/>
  <c r="E2" i="8" s="1"/>
  <c r="AH9" i="8" s="1"/>
  <c r="I1214" i="6"/>
  <c r="B1218" i="6" s="1"/>
  <c r="G1218" i="6" s="1"/>
  <c r="A1228" i="6" s="1"/>
  <c r="M11" i="8" a="1"/>
  <c r="AN10" i="8" a="1"/>
  <c r="AA12" i="8" a="1"/>
  <c r="AO16" i="8" l="1"/>
  <c r="AO20" i="8" s="1"/>
  <c r="AQ9" i="8"/>
  <c r="Y9" i="8"/>
  <c r="W9" i="8"/>
  <c r="AM9" i="8"/>
  <c r="L9" i="8"/>
  <c r="AM16" i="8"/>
  <c r="AM19" i="8" s="1"/>
  <c r="AM21" i="8" s="1"/>
  <c r="O16" i="8"/>
  <c r="O20" i="8" s="1"/>
  <c r="AK16" i="8"/>
  <c r="AK19" i="8" s="1"/>
  <c r="AK21" i="8" s="1"/>
  <c r="M16" i="8"/>
  <c r="M20" i="8" s="1"/>
  <c r="AB9" i="8"/>
  <c r="Z16" i="8"/>
  <c r="Z19" i="8" s="1"/>
  <c r="Z21" i="8" s="1"/>
  <c r="V16" i="8"/>
  <c r="V19" i="8" s="1"/>
  <c r="V21" i="8" s="1"/>
  <c r="AA9" i="8"/>
  <c r="X16" i="8"/>
  <c r="X19" i="8" s="1"/>
  <c r="X21" i="8" s="1"/>
  <c r="V9" i="8"/>
  <c r="AN16" i="8"/>
  <c r="AN20" i="8" s="1"/>
  <c r="AH16" i="8"/>
  <c r="AH19" i="8" s="1"/>
  <c r="AH21" i="8" s="1"/>
  <c r="R16" i="8"/>
  <c r="R19" i="8" s="1"/>
  <c r="R21" i="8" s="1"/>
  <c r="AG16" i="8"/>
  <c r="AG19" i="8" s="1"/>
  <c r="AG21" i="8" s="1"/>
  <c r="AC9" i="8"/>
  <c r="Q16" i="8"/>
  <c r="Q20" i="8" s="1"/>
  <c r="AI9" i="8"/>
  <c r="S9" i="8"/>
  <c r="Y16" i="8"/>
  <c r="Y19" i="8" s="1"/>
  <c r="Y21" i="8" s="1"/>
  <c r="L16" i="8"/>
  <c r="L19" i="8" s="1"/>
  <c r="L21" i="8" s="1"/>
  <c r="AG9" i="8"/>
  <c r="Q9" i="8"/>
  <c r="W16" i="8"/>
  <c r="W19" i="8" s="1"/>
  <c r="W21" i="8" s="1"/>
  <c r="AO9" i="8"/>
  <c r="AE9" i="8"/>
  <c r="AJ9" i="8"/>
  <c r="U16" i="8"/>
  <c r="U19" i="8" s="1"/>
  <c r="U21" i="8" s="1"/>
  <c r="AB16" i="8"/>
  <c r="AB20" i="8" s="1"/>
  <c r="AE16" i="8"/>
  <c r="AE20" i="8" s="1"/>
  <c r="AL16" i="8"/>
  <c r="AL20" i="8" s="1"/>
  <c r="AD16" i="8"/>
  <c r="AD20" i="8" s="1"/>
  <c r="O9" i="8"/>
  <c r="AC16" i="8"/>
  <c r="AC20" i="8" s="1"/>
  <c r="X9" i="8"/>
  <c r="AP16" i="8"/>
  <c r="AP19" i="8" s="1"/>
  <c r="AP21" i="8" s="1"/>
  <c r="T9" i="8"/>
  <c r="AN9" i="8"/>
  <c r="AA16" i="8"/>
  <c r="AA20" i="8" s="1"/>
  <c r="P16" i="8"/>
  <c r="P19" i="8" s="1"/>
  <c r="P21" i="8" s="1"/>
  <c r="AL9" i="8"/>
  <c r="AQ16" i="8"/>
  <c r="AQ19" i="8" s="1"/>
  <c r="AQ21" i="8" s="1"/>
  <c r="AF16" i="8"/>
  <c r="AF19" i="8" s="1"/>
  <c r="AF21" i="8" s="1"/>
  <c r="M9" i="8"/>
  <c r="S16" i="8"/>
  <c r="S20" i="8" s="1"/>
  <c r="Z9" i="8"/>
  <c r="N9" i="8"/>
  <c r="AI16" i="8"/>
  <c r="AI20" i="8" s="1"/>
  <c r="AP9" i="8"/>
  <c r="AD9" i="8"/>
  <c r="U9" i="8"/>
  <c r="N16" i="8"/>
  <c r="N20" i="8" s="1"/>
  <c r="AK9" i="8"/>
  <c r="P9" i="8"/>
  <c r="T16" i="8"/>
  <c r="T19" i="8" s="1"/>
  <c r="T21" i="8" s="1"/>
  <c r="AF9" i="8"/>
  <c r="AJ16" i="8"/>
  <c r="AJ19" i="8" s="1"/>
  <c r="AJ21" i="8" s="1"/>
  <c r="R9" i="8"/>
  <c r="F31" i="8"/>
  <c r="F33" i="8" s="1"/>
  <c r="Y44" i="8" s="1"/>
  <c r="J2" i="7"/>
  <c r="AN10" i="8"/>
  <c r="AA12" i="8"/>
  <c r="M11" i="8"/>
  <c r="Y10" i="8" a="1"/>
  <c r="T12" i="8" a="1"/>
  <c r="AL11" i="8" a="1"/>
  <c r="Z10" i="8" a="1"/>
  <c r="AF12" i="8" a="1"/>
  <c r="U10" i="8" a="1"/>
  <c r="AM12" i="8" a="1"/>
  <c r="AN11" i="8" a="1"/>
  <c r="AB12" i="8" a="1"/>
  <c r="AF11" i="8" a="1"/>
  <c r="AP11" i="8" a="1"/>
  <c r="AG10" i="8" a="1"/>
  <c r="W12" i="8" a="1"/>
  <c r="AA10" i="8" a="1"/>
  <c r="AP10" i="8" a="1"/>
  <c r="P10" i="8" a="1"/>
  <c r="AQ12" i="8" a="1"/>
  <c r="AM11" i="8" a="1"/>
  <c r="X10" i="8" a="1"/>
  <c r="AQ11" i="8" a="1"/>
  <c r="V12" i="8" a="1"/>
  <c r="AB11" i="8" a="1"/>
  <c r="AK10" i="8" a="1"/>
  <c r="T11" i="8" a="1"/>
  <c r="M10" i="8" a="1"/>
  <c r="U11" i="8" a="1"/>
  <c r="AG11" i="8" a="1"/>
  <c r="AD10" i="8" a="1"/>
  <c r="Z11" i="8" a="1"/>
  <c r="AE11" i="8" a="1"/>
  <c r="Y12" i="8" a="1"/>
  <c r="AP12" i="8" a="1"/>
  <c r="Q12" i="8" a="1"/>
  <c r="AE12" i="8" a="1"/>
  <c r="AI12" i="8" a="1"/>
  <c r="O11" i="8" a="1"/>
  <c r="AL12" i="8" a="1"/>
  <c r="O10" i="8" a="1"/>
  <c r="L11" i="8" a="1"/>
  <c r="N11" i="8" a="1"/>
  <c r="R10" i="8" a="1"/>
  <c r="S11" i="8" a="1"/>
  <c r="Y11" i="8" a="1"/>
  <c r="AC12" i="8" a="1"/>
  <c r="AJ10" i="8" a="1"/>
  <c r="O12" i="8" a="1"/>
  <c r="V11" i="8" a="1"/>
  <c r="AO11" i="8" a="1"/>
  <c r="Q10" i="8" a="1"/>
  <c r="P11" i="8" a="1"/>
  <c r="L10" i="8" a="1"/>
  <c r="S10" i="8" a="1"/>
  <c r="X11" i="8" a="1"/>
  <c r="N10" i="8" a="1"/>
  <c r="AK11" i="8" a="1"/>
  <c r="V10" i="8" a="1"/>
  <c r="AK12" i="8" a="1"/>
  <c r="U12" i="8" a="1"/>
  <c r="Z12" i="8" a="1"/>
  <c r="AD11" i="8" a="1"/>
  <c r="N12" i="8" a="1"/>
  <c r="AC10" i="8" a="1"/>
  <c r="Q11" i="8" a="1"/>
  <c r="P12" i="8" a="1"/>
  <c r="AA11" i="8" a="1"/>
  <c r="W11" i="8" a="1"/>
  <c r="AB10" i="8" a="1"/>
  <c r="AG12" i="8" a="1"/>
  <c r="X12" i="8" a="1"/>
  <c r="AH11" i="8" a="1"/>
  <c r="AO12" i="8" a="1"/>
  <c r="R12" i="8" a="1"/>
  <c r="L12" i="8" a="1"/>
  <c r="AO10" i="8" a="1"/>
  <c r="AD12" i="8" a="1"/>
  <c r="T10" i="8" a="1"/>
  <c r="W10" i="8" a="1"/>
  <c r="AH12" i="8" a="1"/>
  <c r="AF10" i="8" a="1"/>
  <c r="AE10" i="8" a="1"/>
  <c r="AM10" i="8" a="1"/>
  <c r="R11" i="8" a="1"/>
  <c r="S12" i="8" a="1"/>
  <c r="AJ12" i="8" a="1"/>
  <c r="M12" i="8" a="1"/>
  <c r="AJ11" i="8" a="1"/>
  <c r="AC11" i="8" a="1"/>
  <c r="AI10" i="8" a="1"/>
  <c r="AN12" i="8" a="1"/>
  <c r="AQ10" i="8" a="1"/>
  <c r="AI11" i="8" a="1"/>
  <c r="AH10" i="8" a="1"/>
  <c r="AL10" i="8" a="1"/>
  <c r="V20" i="8" l="1"/>
  <c r="V22" i="8" s="1"/>
  <c r="AO19" i="8"/>
  <c r="AO21" i="8" s="1"/>
  <c r="AO22" i="8" s="1"/>
  <c r="O19" i="8"/>
  <c r="O21" i="8" s="1"/>
  <c r="O22" i="8" s="1"/>
  <c r="L20" i="8"/>
  <c r="L22" i="8" s="1"/>
  <c r="AG20" i="8"/>
  <c r="AG22" i="8" s="1"/>
  <c r="P44" i="8"/>
  <c r="AI19" i="8"/>
  <c r="AI21" i="8" s="1"/>
  <c r="AI22" i="8" s="1"/>
  <c r="P20" i="8"/>
  <c r="P22" i="8" s="1"/>
  <c r="X20" i="8"/>
  <c r="X22" i="8" s="1"/>
  <c r="Q19" i="8"/>
  <c r="Q21" i="8" s="1"/>
  <c r="Q22" i="8" s="1"/>
  <c r="W20" i="8"/>
  <c r="W22" i="8" s="1"/>
  <c r="Z20" i="8"/>
  <c r="Z22" i="8" s="1"/>
  <c r="AD19" i="8"/>
  <c r="AD21" i="8" s="1"/>
  <c r="AD22" i="8" s="1"/>
  <c r="AH20" i="8"/>
  <c r="AH22" i="8" s="1"/>
  <c r="AM20" i="8"/>
  <c r="AM22" i="8" s="1"/>
  <c r="AC19" i="8"/>
  <c r="AC21" i="8" s="1"/>
  <c r="AC22" i="8" s="1"/>
  <c r="M44" i="8"/>
  <c r="AL44" i="8"/>
  <c r="R20" i="8"/>
  <c r="R22" i="8" s="1"/>
  <c r="AN44" i="8"/>
  <c r="AP20" i="8"/>
  <c r="AP22" i="8" s="1"/>
  <c r="R44" i="8"/>
  <c r="AG44" i="8"/>
  <c r="AK20" i="8"/>
  <c r="AK22" i="8" s="1"/>
  <c r="P12" i="8"/>
  <c r="AH11" i="8"/>
  <c r="AC10" i="8"/>
  <c r="AJ11" i="8"/>
  <c r="AE10" i="8"/>
  <c r="R12" i="8"/>
  <c r="AJ12" i="8"/>
  <c r="V11" i="8"/>
  <c r="Q10" i="8"/>
  <c r="AN19" i="8"/>
  <c r="AN21" i="8" s="1"/>
  <c r="AN22" i="8" s="1"/>
  <c r="AE19" i="8"/>
  <c r="AE21" i="8" s="1"/>
  <c r="AE22" i="8" s="1"/>
  <c r="AH44" i="8"/>
  <c r="AJ44" i="8"/>
  <c r="AE44" i="8"/>
  <c r="AF20" i="8"/>
  <c r="AF22" i="8" s="1"/>
  <c r="U20" i="8"/>
  <c r="U22" i="8" s="1"/>
  <c r="AQ20" i="8"/>
  <c r="AQ22" i="8" s="1"/>
  <c r="Y20" i="8"/>
  <c r="Y22" i="8" s="1"/>
  <c r="AI44" i="8"/>
  <c r="AD44" i="8"/>
  <c r="Q44" i="8"/>
  <c r="AM11" i="8"/>
  <c r="AH10" i="8"/>
  <c r="U12" i="8"/>
  <c r="T12" i="8"/>
  <c r="AL11" i="8"/>
  <c r="AG10" i="8"/>
  <c r="W11" i="8"/>
  <c r="R10" i="8"/>
  <c r="AK12" i="8"/>
  <c r="AF12" i="8"/>
  <c r="R11" i="8"/>
  <c r="M10" i="8"/>
  <c r="M13" i="8" s="1"/>
  <c r="AL19" i="8"/>
  <c r="AL21" i="8" s="1"/>
  <c r="AL22" i="8" s="1"/>
  <c r="S19" i="8"/>
  <c r="S21" i="8" s="1"/>
  <c r="S22" i="8" s="1"/>
  <c r="AB19" i="8"/>
  <c r="AB21" i="8" s="1"/>
  <c r="AB22" i="8" s="1"/>
  <c r="M19" i="8"/>
  <c r="M21" i="8" s="1"/>
  <c r="M22" i="8" s="1"/>
  <c r="AA19" i="8"/>
  <c r="AA21" i="8" s="1"/>
  <c r="AA22" i="8" s="1"/>
  <c r="X12" i="8"/>
  <c r="AP11" i="8"/>
  <c r="AK10" i="8"/>
  <c r="AB12" i="8"/>
  <c r="N11" i="8"/>
  <c r="AO10" i="8"/>
  <c r="T11" i="8"/>
  <c r="O10" i="8"/>
  <c r="AH12" i="8"/>
  <c r="V12" i="8"/>
  <c r="AI10" i="8"/>
  <c r="AN11" i="8"/>
  <c r="AN13" i="8" s="1"/>
  <c r="AB11" i="8"/>
  <c r="W10" i="8"/>
  <c r="AP12" i="8"/>
  <c r="L11" i="8"/>
  <c r="AM10" i="8"/>
  <c r="Z12" i="8"/>
  <c r="O11" i="8"/>
  <c r="AP10" i="8"/>
  <c r="AC12" i="8"/>
  <c r="L12" i="8"/>
  <c r="AD11" i="8"/>
  <c r="Y10" i="8"/>
  <c r="AG11" i="8"/>
  <c r="O12" i="8"/>
  <c r="AB10" i="8"/>
  <c r="Q12" i="8"/>
  <c r="AD10" i="8"/>
  <c r="AI11" i="8"/>
  <c r="AN12" i="8"/>
  <c r="Z11" i="8"/>
  <c r="U10" i="8"/>
  <c r="AG12" i="8"/>
  <c r="N10" i="8"/>
  <c r="S11" i="8"/>
  <c r="AE11" i="8"/>
  <c r="Z10" i="8"/>
  <c r="M12" i="8"/>
  <c r="AL12" i="8"/>
  <c r="S10" i="8"/>
  <c r="X11" i="8"/>
  <c r="Q11" i="8"/>
  <c r="AE12" i="8"/>
  <c r="L10" i="8"/>
  <c r="N12" i="8"/>
  <c r="AA10" i="8"/>
  <c r="AF11" i="8"/>
  <c r="AO11" i="8"/>
  <c r="W12" i="8"/>
  <c r="AJ10" i="8"/>
  <c r="U11" i="8"/>
  <c r="AI12" i="8"/>
  <c r="P10" i="8"/>
  <c r="Y11" i="8"/>
  <c r="AM12" i="8"/>
  <c r="T10" i="8"/>
  <c r="AK11" i="8"/>
  <c r="S12" i="8"/>
  <c r="AF10" i="8"/>
  <c r="N19" i="8"/>
  <c r="N21" i="8" s="1"/>
  <c r="N22" i="8" s="1"/>
  <c r="Y12" i="8"/>
  <c r="AL10" i="8"/>
  <c r="AQ11" i="8"/>
  <c r="AO12" i="8"/>
  <c r="V10" i="8"/>
  <c r="AA11" i="8"/>
  <c r="AD12" i="8"/>
  <c r="AQ10" i="8"/>
  <c r="P11" i="8"/>
  <c r="AF44" i="8"/>
  <c r="AA44" i="8"/>
  <c r="Z44" i="8"/>
  <c r="AO44" i="8"/>
  <c r="W44" i="8"/>
  <c r="N44" i="8"/>
  <c r="AJ20" i="8"/>
  <c r="AJ22" i="8" s="1"/>
  <c r="T20" i="8"/>
  <c r="T22" i="8" s="1"/>
  <c r="AP44" i="8"/>
  <c r="G50" i="8"/>
  <c r="G52" i="8" s="1"/>
  <c r="L64" i="8" s="1"/>
  <c r="L44" i="8"/>
  <c r="X44" i="8"/>
  <c r="AC44" i="8"/>
  <c r="S44" i="8"/>
  <c r="AC11" i="8"/>
  <c r="AQ12" i="8"/>
  <c r="X10" i="8"/>
  <c r="V44" i="8"/>
  <c r="O44" i="8"/>
  <c r="AK44" i="8"/>
  <c r="T44" i="8"/>
  <c r="AM44" i="8"/>
  <c r="AB44" i="8"/>
  <c r="U44" i="8"/>
  <c r="AQ44" i="8"/>
  <c r="I2" i="7"/>
  <c r="V13" i="8" l="1"/>
  <c r="V14" i="8" s="1"/>
  <c r="W13" i="8"/>
  <c r="W14" i="8" s="1"/>
  <c r="A2" i="8"/>
  <c r="AQ24" i="8" s="1"/>
  <c r="I11" i="7"/>
  <c r="AP13" i="8"/>
  <c r="AP14" i="8" s="1"/>
  <c r="L13" i="8"/>
  <c r="L14" i="8" s="1"/>
  <c r="AD13" i="8"/>
  <c r="AD14" i="8" s="1"/>
  <c r="AE13" i="8"/>
  <c r="AE14" i="8" s="1"/>
  <c r="AC13" i="8"/>
  <c r="AC14" i="8" s="1"/>
  <c r="S13" i="8"/>
  <c r="S14" i="8" s="1"/>
  <c r="AG13" i="8"/>
  <c r="AG14" i="8" s="1"/>
  <c r="R13" i="8"/>
  <c r="R14" i="8" s="1"/>
  <c r="T13" i="8"/>
  <c r="T14" i="8" s="1"/>
  <c r="AO13" i="8"/>
  <c r="AO14" i="8" s="1"/>
  <c r="AM13" i="8"/>
  <c r="AM14" i="8" s="1"/>
  <c r="Z13" i="8"/>
  <c r="Z14" i="8" s="1"/>
  <c r="Y13" i="8"/>
  <c r="Y14" i="8" s="1"/>
  <c r="AK13" i="8"/>
  <c r="AK14" i="8" s="1"/>
  <c r="AM64" i="8"/>
  <c r="P13" i="8"/>
  <c r="P14" i="8" s="1"/>
  <c r="N64" i="8"/>
  <c r="AS44" i="8"/>
  <c r="AW44" i="8" s="1"/>
  <c r="T64" i="8"/>
  <c r="M64" i="8"/>
  <c r="AP64" i="8"/>
  <c r="AC64" i="8"/>
  <c r="W64" i="8"/>
  <c r="P64" i="8"/>
  <c r="AK64" i="8"/>
  <c r="Q64" i="8"/>
  <c r="AJ64" i="8"/>
  <c r="AI64" i="8"/>
  <c r="H69" i="8"/>
  <c r="H71" i="8" s="1"/>
  <c r="B74" i="8" s="1"/>
  <c r="AG64" i="8"/>
  <c r="AF13" i="8"/>
  <c r="AF14" i="8" s="1"/>
  <c r="U13" i="8"/>
  <c r="U14" i="8" s="1"/>
  <c r="AN14" i="8"/>
  <c r="AL13" i="8"/>
  <c r="AL14" i="8" s="1"/>
  <c r="AH13" i="8"/>
  <c r="AH14" i="8" s="1"/>
  <c r="AQ64" i="8"/>
  <c r="Z64" i="8"/>
  <c r="AA64" i="8"/>
  <c r="AA13" i="8"/>
  <c r="AA14" i="8" s="1"/>
  <c r="AJ13" i="8"/>
  <c r="AJ14" i="8" s="1"/>
  <c r="N13" i="8"/>
  <c r="N14" i="8" s="1"/>
  <c r="AB13" i="8"/>
  <c r="AB14" i="8" s="1"/>
  <c r="O13" i="8"/>
  <c r="O14" i="8" s="1"/>
  <c r="M14" i="8"/>
  <c r="Q13" i="8"/>
  <c r="Q14" i="8" s="1"/>
  <c r="AU44" i="8"/>
  <c r="AY44" i="8" s="1"/>
  <c r="AE64" i="8"/>
  <c r="X64" i="8"/>
  <c r="X13" i="8"/>
  <c r="X14" i="8" s="1"/>
  <c r="AO64" i="8"/>
  <c r="AH64" i="8"/>
  <c r="S64" i="8"/>
  <c r="U64" i="8"/>
  <c r="R64" i="8"/>
  <c r="AI13" i="8"/>
  <c r="AI14" i="8" s="1"/>
  <c r="AL64" i="8"/>
  <c r="O64" i="8"/>
  <c r="V64" i="8"/>
  <c r="Y64" i="8"/>
  <c r="AN64" i="8"/>
  <c r="AB64" i="8"/>
  <c r="AD64" i="8"/>
  <c r="AF64" i="8"/>
  <c r="AQ13" i="8"/>
  <c r="AQ14" i="8" s="1"/>
  <c r="AR44" i="8"/>
  <c r="AV44" i="8" s="1"/>
  <c r="AT44" i="8"/>
  <c r="AX44" i="8" s="1"/>
  <c r="AT22" i="8"/>
  <c r="AX22" i="8" s="1"/>
  <c r="AS22" i="8"/>
  <c r="AW22" i="8" s="1"/>
  <c r="AU22" i="8"/>
  <c r="AY22" i="8" s="1"/>
  <c r="AR22" i="8"/>
  <c r="AV22" i="8" s="1"/>
  <c r="Q24" i="8" l="1"/>
  <c r="Q27" i="8" s="1"/>
  <c r="N2" i="8"/>
  <c r="AG2" i="8"/>
  <c r="AF2" i="8"/>
  <c r="U2" i="8"/>
  <c r="AH24" i="8"/>
  <c r="AH27" i="8" s="1"/>
  <c r="B31" i="8"/>
  <c r="B33" i="8" s="1"/>
  <c r="P49" i="8" s="1"/>
  <c r="R24" i="8"/>
  <c r="R27" i="8" s="1"/>
  <c r="AC24" i="8"/>
  <c r="AC28" i="8" s="1"/>
  <c r="P24" i="8"/>
  <c r="P28" i="8" s="1"/>
  <c r="L24" i="8"/>
  <c r="L28" i="8" s="1"/>
  <c r="X24" i="8"/>
  <c r="X27" i="8" s="1"/>
  <c r="Y2" i="8"/>
  <c r="AO24" i="8"/>
  <c r="AO28" i="8" s="1"/>
  <c r="AM24" i="8"/>
  <c r="AM28" i="8" s="1"/>
  <c r="AM2" i="8"/>
  <c r="M24" i="8"/>
  <c r="M28" i="8" s="1"/>
  <c r="AB24" i="8"/>
  <c r="AB27" i="8" s="1"/>
  <c r="X2" i="8"/>
  <c r="S24" i="8"/>
  <c r="S27" i="8" s="1"/>
  <c r="V24" i="8"/>
  <c r="V28" i="8" s="1"/>
  <c r="O24" i="8"/>
  <c r="O28" i="8" s="1"/>
  <c r="AC2" i="8"/>
  <c r="N24" i="8"/>
  <c r="N27" i="8" s="1"/>
  <c r="W2" i="8"/>
  <c r="R2" i="8"/>
  <c r="AJ2" i="8"/>
  <c r="U24" i="8"/>
  <c r="U28" i="8" s="1"/>
  <c r="AD2" i="8"/>
  <c r="L2" i="8"/>
  <c r="AG24" i="8"/>
  <c r="AG28" i="8" s="1"/>
  <c r="AB2" i="8"/>
  <c r="AK2" i="8"/>
  <c r="AN2" i="8"/>
  <c r="AQ2" i="8"/>
  <c r="Z24" i="8"/>
  <c r="Z28" i="8" s="1"/>
  <c r="AP24" i="8"/>
  <c r="AP27" i="8" s="1"/>
  <c r="AK24" i="8"/>
  <c r="AK28" i="8" s="1"/>
  <c r="Y24" i="8"/>
  <c r="Y28" i="8" s="1"/>
  <c r="AO2" i="8"/>
  <c r="AI24" i="8"/>
  <c r="AI28" i="8" s="1"/>
  <c r="T24" i="8"/>
  <c r="T28" i="8" s="1"/>
  <c r="T2" i="8"/>
  <c r="Z2" i="8"/>
  <c r="S2" i="8"/>
  <c r="AN24" i="8"/>
  <c r="AN28" i="8" s="1"/>
  <c r="AL2" i="8"/>
  <c r="AH2" i="8"/>
  <c r="AE2" i="8"/>
  <c r="AP2" i="8"/>
  <c r="AI2" i="8"/>
  <c r="AL24" i="8"/>
  <c r="AL28" i="8" s="1"/>
  <c r="V2" i="8"/>
  <c r="AA2" i="8"/>
  <c r="W24" i="8"/>
  <c r="W28" i="8" s="1"/>
  <c r="O2" i="8"/>
  <c r="P2" i="8"/>
  <c r="Q2" i="8"/>
  <c r="AA24" i="8"/>
  <c r="AA28" i="8" s="1"/>
  <c r="AD24" i="8"/>
  <c r="AD28" i="8" s="1"/>
  <c r="AE24" i="8"/>
  <c r="AE28" i="8" s="1"/>
  <c r="AJ24" i="8"/>
  <c r="AJ28" i="8" s="1"/>
  <c r="AF24" i="8"/>
  <c r="AF28" i="8" s="1"/>
  <c r="M2" i="8"/>
  <c r="AS14" i="8"/>
  <c r="AW14" i="8" s="1"/>
  <c r="AT64" i="8"/>
  <c r="AX64" i="8" s="1"/>
  <c r="AU64" i="8"/>
  <c r="AY64" i="8" s="1"/>
  <c r="AR14" i="8"/>
  <c r="AV14" i="8" s="1"/>
  <c r="AT14" i="8"/>
  <c r="AX14" i="8" s="1"/>
  <c r="AS64" i="8"/>
  <c r="AW64" i="8" s="1"/>
  <c r="AU14" i="8"/>
  <c r="AY14" i="8" s="1"/>
  <c r="AR64" i="8"/>
  <c r="AV64" i="8" s="1"/>
  <c r="AZ44" i="8"/>
  <c r="AQ28" i="8"/>
  <c r="AQ27" i="8"/>
  <c r="AZ22" i="8"/>
  <c r="J22" i="8" s="1"/>
  <c r="D5" i="8" s="1"/>
  <c r="AI3" i="8" a="1"/>
  <c r="AJ4" i="8" a="1"/>
  <c r="AG4" i="8" a="1"/>
  <c r="R3" i="8" a="1"/>
  <c r="AL3" i="8" a="1"/>
  <c r="AG3" i="8" a="1"/>
  <c r="P3" i="8" a="1"/>
  <c r="M3" i="8" a="1"/>
  <c r="AA5" i="8" a="1"/>
  <c r="AI4" i="8" a="1"/>
  <c r="O4" i="8" a="1"/>
  <c r="AH3" i="8" a="1"/>
  <c r="U5" i="8" a="1"/>
  <c r="Z4" i="8" a="1"/>
  <c r="W4" i="8" a="1"/>
  <c r="AC3" i="8" a="1"/>
  <c r="S3" i="8" a="1"/>
  <c r="AE5" i="8" a="1"/>
  <c r="AD4" i="8" a="1"/>
  <c r="Z5" i="8" a="1"/>
  <c r="AK5" i="8" a="1"/>
  <c r="W5" i="8" a="1"/>
  <c r="X5" i="8" a="1"/>
  <c r="Y4" i="8" a="1"/>
  <c r="Y5" i="8" a="1"/>
  <c r="AL4" i="8" a="1"/>
  <c r="AO3" i="8" a="1"/>
  <c r="W3" i="8" a="1"/>
  <c r="AN5" i="8" a="1"/>
  <c r="AN3" i="8" a="1"/>
  <c r="L5" i="8" a="1"/>
  <c r="AB5" i="8" a="1"/>
  <c r="M5" i="8" a="1"/>
  <c r="AM3" i="8" a="1"/>
  <c r="AL5" i="8" a="1"/>
  <c r="L3" i="8" a="1"/>
  <c r="AJ3" i="8" a="1"/>
  <c r="Q3" i="8" a="1"/>
  <c r="AB3" i="8" a="1"/>
  <c r="AO4" i="8" a="1"/>
  <c r="V3" i="8" a="1"/>
  <c r="AP4" i="8" a="1"/>
  <c r="P4" i="8" a="1"/>
  <c r="U4" i="8" a="1"/>
  <c r="V5" i="8" a="1"/>
  <c r="O5" i="8" a="1"/>
  <c r="AC4" i="8" a="1"/>
  <c r="S5" i="8" a="1"/>
  <c r="AF4" i="8" a="1"/>
  <c r="AQ5" i="8" a="1"/>
  <c r="AB4" i="8" a="1"/>
  <c r="AP3" i="8" a="1"/>
  <c r="Y3" i="8" a="1"/>
  <c r="AA4" i="8" a="1"/>
  <c r="AF3" i="8" a="1"/>
  <c r="N5" i="8" a="1"/>
  <c r="Q5" i="8" a="1"/>
  <c r="AN4" i="8" a="1"/>
  <c r="AK3" i="8" a="1"/>
  <c r="U3" i="8" a="1"/>
  <c r="AI5" i="8" a="1"/>
  <c r="P5" i="8" a="1"/>
  <c r="N3" i="8" a="1"/>
  <c r="AQ4" i="8" a="1"/>
  <c r="AP5" i="8" a="1"/>
  <c r="O3" i="8" a="1"/>
  <c r="AM4" i="8" a="1"/>
  <c r="AM5" i="8" a="1"/>
  <c r="L4" i="8" a="1"/>
  <c r="AH4" i="8" a="1"/>
  <c r="X3" i="8" a="1"/>
  <c r="Z3" i="8" a="1"/>
  <c r="X4" i="8" a="1"/>
  <c r="M4" i="8" a="1"/>
  <c r="Q4" i="8" a="1"/>
  <c r="AD5" i="8" a="1"/>
  <c r="AA3" i="8" a="1"/>
  <c r="AJ5" i="8" a="1"/>
  <c r="AH5" i="8" a="1"/>
  <c r="AC5" i="8" a="1"/>
  <c r="V4" i="8" a="1"/>
  <c r="AD3" i="8" a="1"/>
  <c r="AE3" i="8" a="1"/>
  <c r="AE4" i="8" a="1"/>
  <c r="R5" i="8" a="1"/>
  <c r="T5" i="8" a="1"/>
  <c r="T4" i="8" a="1"/>
  <c r="AO5" i="8" a="1"/>
  <c r="N4" i="8" a="1"/>
  <c r="AK4" i="8" a="1"/>
  <c r="S4" i="8" a="1"/>
  <c r="AG5" i="8" a="1"/>
  <c r="T3" i="8" a="1"/>
  <c r="R4" i="8" a="1"/>
  <c r="AF5" i="8" a="1"/>
  <c r="AQ3" i="8" a="1"/>
  <c r="M27" i="8" l="1"/>
  <c r="M30" i="8" s="1"/>
  <c r="M31" i="8" s="1"/>
  <c r="Q28" i="8"/>
  <c r="Q30" i="8" s="1"/>
  <c r="Q31" i="8" s="1"/>
  <c r="AC27" i="8"/>
  <c r="AC30" i="8" s="1"/>
  <c r="AC31" i="8" s="1"/>
  <c r="N28" i="8"/>
  <c r="N30" i="8" s="1"/>
  <c r="N31" i="8" s="1"/>
  <c r="AJ49" i="8"/>
  <c r="P3" i="8"/>
  <c r="AA4" i="8"/>
  <c r="AJ5" i="8"/>
  <c r="AH3" i="8"/>
  <c r="V5" i="8"/>
  <c r="M4" i="8"/>
  <c r="N4" i="8"/>
  <c r="W5" i="8"/>
  <c r="AI3" i="8"/>
  <c r="AG49" i="8"/>
  <c r="AH28" i="8"/>
  <c r="AH30" i="8" s="1"/>
  <c r="AH31" i="8" s="1"/>
  <c r="AQ5" i="8"/>
  <c r="W3" i="8"/>
  <c r="AH4" i="8"/>
  <c r="AB28" i="8"/>
  <c r="AB30" i="8" s="1"/>
  <c r="AB31" i="8" s="1"/>
  <c r="R28" i="8"/>
  <c r="R30" i="8" s="1"/>
  <c r="R31" i="8" s="1"/>
  <c r="V49" i="8"/>
  <c r="AM27" i="8"/>
  <c r="AM30" i="8" s="1"/>
  <c r="AM31" i="8" s="1"/>
  <c r="AO49" i="8"/>
  <c r="T49" i="8"/>
  <c r="AL49" i="8"/>
  <c r="O49" i="8"/>
  <c r="AI49" i="8"/>
  <c r="W49" i="8"/>
  <c r="AO27" i="8"/>
  <c r="AO30" i="8" s="1"/>
  <c r="AO31" i="8" s="1"/>
  <c r="S49" i="8"/>
  <c r="X49" i="8"/>
  <c r="AB49" i="8"/>
  <c r="L49" i="8"/>
  <c r="Y27" i="8"/>
  <c r="Y30" i="8" s="1"/>
  <c r="Y31" i="8" s="1"/>
  <c r="AQ49" i="8"/>
  <c r="AK49" i="8"/>
  <c r="AC49" i="8"/>
  <c r="AG27" i="8"/>
  <c r="AG30" i="8" s="1"/>
  <c r="AG31" i="8" s="1"/>
  <c r="O27" i="8"/>
  <c r="O30" i="8" s="1"/>
  <c r="O31" i="8" s="1"/>
  <c r="AH49" i="8"/>
  <c r="N49" i="8"/>
  <c r="M49" i="8"/>
  <c r="Q49" i="8"/>
  <c r="AP49" i="8"/>
  <c r="AN49" i="8"/>
  <c r="C50" i="8"/>
  <c r="C52" i="8" s="1"/>
  <c r="P69" i="8" s="1"/>
  <c r="R49" i="8"/>
  <c r="AE49" i="8"/>
  <c r="AF49" i="8"/>
  <c r="U49" i="8"/>
  <c r="Y49" i="8"/>
  <c r="AD49" i="8"/>
  <c r="Z49" i="8"/>
  <c r="AM49" i="8"/>
  <c r="AA49" i="8"/>
  <c r="AP28" i="8"/>
  <c r="AP30" i="8" s="1"/>
  <c r="AP31" i="8" s="1"/>
  <c r="V27" i="8"/>
  <c r="V30" i="8" s="1"/>
  <c r="V31" i="8" s="1"/>
  <c r="Z27" i="8"/>
  <c r="Z30" i="8" s="1"/>
  <c r="Z31" i="8" s="1"/>
  <c r="L27" i="8"/>
  <c r="L30" i="8" s="1"/>
  <c r="L31" i="8" s="1"/>
  <c r="X28" i="8"/>
  <c r="X30" i="8" s="1"/>
  <c r="X31" i="8" s="1"/>
  <c r="S28" i="8"/>
  <c r="S30" i="8" s="1"/>
  <c r="S31" i="8" s="1"/>
  <c r="AL4" i="8"/>
  <c r="O5" i="8"/>
  <c r="AA3" i="8"/>
  <c r="U27" i="8"/>
  <c r="U30" i="8" s="1"/>
  <c r="U31" i="8" s="1"/>
  <c r="AA27" i="8"/>
  <c r="AA30" i="8" s="1"/>
  <c r="AA31" i="8" s="1"/>
  <c r="P27" i="8"/>
  <c r="P30" i="8" s="1"/>
  <c r="P31" i="8" s="1"/>
  <c r="W27" i="8"/>
  <c r="W30" i="8" s="1"/>
  <c r="W31" i="8" s="1"/>
  <c r="AE3" i="8"/>
  <c r="AP4" i="8"/>
  <c r="S5" i="8"/>
  <c r="Y4" i="8"/>
  <c r="N3" i="8"/>
  <c r="AH5" i="8"/>
  <c r="AQ4" i="8"/>
  <c r="AF3" i="8"/>
  <c r="T5" i="8"/>
  <c r="AK4" i="8"/>
  <c r="N5" i="8"/>
  <c r="Z3" i="8"/>
  <c r="Z5" i="8"/>
  <c r="Q4" i="8"/>
  <c r="AL3" i="8"/>
  <c r="AE4" i="8"/>
  <c r="AN5" i="8"/>
  <c r="T3" i="8"/>
  <c r="AJ4" i="8"/>
  <c r="Y3" i="8"/>
  <c r="M5" i="8"/>
  <c r="AD3" i="8"/>
  <c r="AO4" i="8"/>
  <c r="R5" i="8"/>
  <c r="AC5" i="8"/>
  <c r="AO3" i="8"/>
  <c r="T4" i="8"/>
  <c r="AD27" i="8"/>
  <c r="AD30" i="8" s="1"/>
  <c r="AD31" i="8" s="1"/>
  <c r="AE27" i="8"/>
  <c r="AE30" i="8" s="1"/>
  <c r="AE31" i="8" s="1"/>
  <c r="AL27" i="8"/>
  <c r="AL30" i="8" s="1"/>
  <c r="AL31" i="8" s="1"/>
  <c r="AJ27" i="8"/>
  <c r="AJ30" i="8" s="1"/>
  <c r="AJ31" i="8" s="1"/>
  <c r="AA5" i="8"/>
  <c r="AM3" i="8"/>
  <c r="R4" i="8"/>
  <c r="V4" i="8"/>
  <c r="AQ3" i="8"/>
  <c r="AE5" i="8"/>
  <c r="AG5" i="8"/>
  <c r="M3" i="8"/>
  <c r="X4" i="8"/>
  <c r="AD5" i="8"/>
  <c r="U4" i="8"/>
  <c r="AP3" i="8"/>
  <c r="AN27" i="8"/>
  <c r="AN30" i="8" s="1"/>
  <c r="AN31" i="8" s="1"/>
  <c r="AF27" i="8"/>
  <c r="AF30" i="8" s="1"/>
  <c r="AF31" i="8" s="1"/>
  <c r="AK27" i="8"/>
  <c r="AK30" i="8" s="1"/>
  <c r="AK31" i="8" s="1"/>
  <c r="S3" i="8"/>
  <c r="AM5" i="8"/>
  <c r="AD4" i="8"/>
  <c r="O3" i="8"/>
  <c r="Z4" i="8"/>
  <c r="AI5" i="8"/>
  <c r="AB4" i="8"/>
  <c r="AK5" i="8"/>
  <c r="Q3" i="8"/>
  <c r="O4" i="8"/>
  <c r="AJ3" i="8"/>
  <c r="X5" i="8"/>
  <c r="S4" i="8"/>
  <c r="AB5" i="8"/>
  <c r="AN3" i="8"/>
  <c r="L3" i="8"/>
  <c r="W4" i="8"/>
  <c r="AF5" i="8"/>
  <c r="AC4" i="8"/>
  <c r="AL5" i="8"/>
  <c r="R3" i="8"/>
  <c r="Q5" i="8"/>
  <c r="AN4" i="8"/>
  <c r="AC3" i="8"/>
  <c r="X3" i="8"/>
  <c r="L5" i="8"/>
  <c r="AI4" i="8"/>
  <c r="AI6" i="8" s="1"/>
  <c r="AF4" i="8"/>
  <c r="AO5" i="8"/>
  <c r="U3" i="8"/>
  <c r="U5" i="8"/>
  <c r="AG3" i="8"/>
  <c r="L4" i="8"/>
  <c r="AM4" i="8"/>
  <c r="P5" i="8"/>
  <c r="AB3" i="8"/>
  <c r="AK3" i="8"/>
  <c r="P4" i="8"/>
  <c r="Y5" i="8"/>
  <c r="V3" i="8"/>
  <c r="AG4" i="8"/>
  <c r="AP5" i="8"/>
  <c r="T27" i="8"/>
  <c r="T30" i="8" s="1"/>
  <c r="T31" i="8" s="1"/>
  <c r="AI27" i="8"/>
  <c r="AI30" i="8" s="1"/>
  <c r="AI31" i="8" s="1"/>
  <c r="AZ14" i="8"/>
  <c r="J14" i="8" s="1"/>
  <c r="C5" i="8" s="1"/>
  <c r="G5" i="8" s="1"/>
  <c r="E31" i="8" s="1"/>
  <c r="E33" i="8" s="1"/>
  <c r="AK43" i="8" s="1"/>
  <c r="AK46" i="8" s="1"/>
  <c r="AZ64" i="8"/>
  <c r="AQ30" i="8"/>
  <c r="AQ31" i="8" s="1"/>
  <c r="Y6" i="8" l="1"/>
  <c r="Y7" i="8" s="1"/>
  <c r="P6" i="8"/>
  <c r="P7" i="8" s="1"/>
  <c r="AH6" i="8"/>
  <c r="AH7" i="8" s="1"/>
  <c r="N6" i="8"/>
  <c r="N7" i="8" s="1"/>
  <c r="AG69" i="8"/>
  <c r="AM69" i="8"/>
  <c r="S69" i="8"/>
  <c r="M6" i="8"/>
  <c r="M7" i="8" s="1"/>
  <c r="X69" i="8"/>
  <c r="R69" i="8"/>
  <c r="AA6" i="8"/>
  <c r="AA7" i="8" s="1"/>
  <c r="W6" i="8"/>
  <c r="W7" i="8" s="1"/>
  <c r="D69" i="8"/>
  <c r="D71" i="8" s="1"/>
  <c r="N69" i="8"/>
  <c r="M69" i="8"/>
  <c r="AR49" i="8"/>
  <c r="AV49" i="8" s="1"/>
  <c r="AU49" i="8"/>
  <c r="AY49" i="8" s="1"/>
  <c r="V69" i="8"/>
  <c r="W69" i="8"/>
  <c r="U69" i="8"/>
  <c r="AA69" i="8"/>
  <c r="AN69" i="8"/>
  <c r="AF69" i="8"/>
  <c r="AJ69" i="8"/>
  <c r="Z69" i="8"/>
  <c r="O69" i="8"/>
  <c r="Y69" i="8"/>
  <c r="AK69" i="8"/>
  <c r="AH69" i="8"/>
  <c r="AI69" i="8"/>
  <c r="AC69" i="8"/>
  <c r="AD69" i="8"/>
  <c r="AE69" i="8"/>
  <c r="AQ69" i="8"/>
  <c r="AL69" i="8"/>
  <c r="L69" i="8"/>
  <c r="AP69" i="8"/>
  <c r="T69" i="8"/>
  <c r="Q69" i="8"/>
  <c r="AB69" i="8"/>
  <c r="AO69" i="8"/>
  <c r="AT49" i="8"/>
  <c r="AX49" i="8" s="1"/>
  <c r="AS49" i="8"/>
  <c r="AW49" i="8" s="1"/>
  <c r="Q6" i="8"/>
  <c r="Q7" i="8" s="1"/>
  <c r="AL6" i="8"/>
  <c r="AL7" i="8" s="1"/>
  <c r="AJ6" i="8"/>
  <c r="AJ7" i="8" s="1"/>
  <c r="AG6" i="8"/>
  <c r="AG7" i="8" s="1"/>
  <c r="L6" i="8"/>
  <c r="L7" i="8" s="1"/>
  <c r="AQ6" i="8"/>
  <c r="AQ7" i="8" s="1"/>
  <c r="AF6" i="8"/>
  <c r="AF7" i="8" s="1"/>
  <c r="O6" i="8"/>
  <c r="O7" i="8" s="1"/>
  <c r="AO6" i="8"/>
  <c r="AO7" i="8" s="1"/>
  <c r="T6" i="8"/>
  <c r="T7" i="8" s="1"/>
  <c r="AD6" i="8"/>
  <c r="AD7" i="8" s="1"/>
  <c r="AE6" i="8"/>
  <c r="AE7" i="8" s="1"/>
  <c r="AK6" i="8"/>
  <c r="AK7" i="8" s="1"/>
  <c r="R6" i="8"/>
  <c r="R7" i="8" s="1"/>
  <c r="Z6" i="8"/>
  <c r="Z7" i="8" s="1"/>
  <c r="AP6" i="8"/>
  <c r="AP7" i="8" s="1"/>
  <c r="AT5" i="8"/>
  <c r="AX5" i="8" s="1"/>
  <c r="U6" i="8"/>
  <c r="U7" i="8" s="1"/>
  <c r="V6" i="8"/>
  <c r="V7" i="8" s="1"/>
  <c r="AS5" i="8"/>
  <c r="AW5" i="8" s="1"/>
  <c r="AN6" i="8"/>
  <c r="AN7" i="8" s="1"/>
  <c r="S6" i="8"/>
  <c r="S7" i="8" s="1"/>
  <c r="AM6" i="8"/>
  <c r="AM7" i="8" s="1"/>
  <c r="X6" i="8"/>
  <c r="X7" i="8" s="1"/>
  <c r="AR5" i="8"/>
  <c r="AV5" i="8" s="1"/>
  <c r="AI7" i="8"/>
  <c r="AU5" i="8"/>
  <c r="AY5" i="8" s="1"/>
  <c r="AC6" i="8"/>
  <c r="AC7" i="8" s="1"/>
  <c r="AB6" i="8"/>
  <c r="AB7" i="8" s="1"/>
  <c r="AS31" i="8"/>
  <c r="AW31" i="8" s="1"/>
  <c r="AR31" i="8"/>
  <c r="AV31" i="8" s="1"/>
  <c r="AT31" i="8"/>
  <c r="AX31" i="8" s="1"/>
  <c r="AU31" i="8"/>
  <c r="AY31" i="8" s="1"/>
  <c r="AL38" i="8"/>
  <c r="AF38" i="8"/>
  <c r="Q38" i="8"/>
  <c r="AH43" i="8"/>
  <c r="AH46" i="8" s="1"/>
  <c r="Y38" i="8"/>
  <c r="S43" i="8"/>
  <c r="S46" i="8" s="1"/>
  <c r="N43" i="8"/>
  <c r="N46" i="8" s="1"/>
  <c r="AI38" i="8"/>
  <c r="P43" i="8"/>
  <c r="P46" i="8" s="1"/>
  <c r="T38" i="8"/>
  <c r="AB43" i="8"/>
  <c r="AB46" i="8" s="1"/>
  <c r="O43" i="8"/>
  <c r="O46" i="8" s="1"/>
  <c r="AE43" i="8"/>
  <c r="AE46" i="8" s="1"/>
  <c r="N38" i="8"/>
  <c r="AJ43" i="8"/>
  <c r="AJ46" i="8" s="1"/>
  <c r="U38" i="8"/>
  <c r="V38" i="8"/>
  <c r="W38" i="8"/>
  <c r="P38" i="8"/>
  <c r="F50" i="8"/>
  <c r="F52" i="8" s="1"/>
  <c r="AK63" i="8" s="1"/>
  <c r="AG43" i="8"/>
  <c r="AG46" i="8" s="1"/>
  <c r="R43" i="8"/>
  <c r="R46" i="8" s="1"/>
  <c r="AP43" i="8"/>
  <c r="AP46" i="8" s="1"/>
  <c r="AC38" i="8"/>
  <c r="AD38" i="8"/>
  <c r="AE38" i="8"/>
  <c r="X38" i="8"/>
  <c r="T43" i="8"/>
  <c r="T46" i="8" s="1"/>
  <c r="AO43" i="8"/>
  <c r="AO46" i="8" s="1"/>
  <c r="Z43" i="8"/>
  <c r="Z46" i="8" s="1"/>
  <c r="S38" i="8"/>
  <c r="AQ38" i="8"/>
  <c r="AM38" i="8"/>
  <c r="M43" i="8"/>
  <c r="M46" i="8" s="1"/>
  <c r="AA38" i="8"/>
  <c r="AN38" i="8"/>
  <c r="L38" i="8"/>
  <c r="AG38" i="8"/>
  <c r="AA43" i="8"/>
  <c r="AA46" i="8" s="1"/>
  <c r="X43" i="8"/>
  <c r="X46" i="8" s="1"/>
  <c r="AO38" i="8"/>
  <c r="AH38" i="8"/>
  <c r="AB38" i="8"/>
  <c r="AI43" i="8"/>
  <c r="AI46" i="8" s="1"/>
  <c r="AC43" i="8"/>
  <c r="AC46" i="8" s="1"/>
  <c r="W43" i="8"/>
  <c r="W46" i="8" s="1"/>
  <c r="AL43" i="8"/>
  <c r="AL46" i="8" s="1"/>
  <c r="AM43" i="8"/>
  <c r="AM46" i="8" s="1"/>
  <c r="AF43" i="8"/>
  <c r="AF46" i="8" s="1"/>
  <c r="Q43" i="8"/>
  <c r="Q46" i="8" s="1"/>
  <c r="AP38" i="8"/>
  <c r="AJ38" i="8"/>
  <c r="L43" i="8"/>
  <c r="L46" i="8" s="1"/>
  <c r="AD43" i="8"/>
  <c r="AD46" i="8" s="1"/>
  <c r="R38" i="8"/>
  <c r="U43" i="8"/>
  <c r="U46" i="8" s="1"/>
  <c r="Z38" i="8"/>
  <c r="V43" i="8"/>
  <c r="V46" i="8" s="1"/>
  <c r="M38" i="8"/>
  <c r="O38" i="8"/>
  <c r="AN43" i="8"/>
  <c r="AN46" i="8" s="1"/>
  <c r="Y43" i="8"/>
  <c r="Y46" i="8" s="1"/>
  <c r="AK38" i="8"/>
  <c r="AQ43" i="8"/>
  <c r="AQ46" i="8" s="1"/>
  <c r="AI40" i="8" a="1"/>
  <c r="AE40" i="8" a="1"/>
  <c r="AG41" i="8" a="1"/>
  <c r="N39" i="8" a="1"/>
  <c r="AC39" i="8" a="1"/>
  <c r="AL39" i="8" a="1"/>
  <c r="S39" i="8" a="1"/>
  <c r="AG40" i="8" a="1"/>
  <c r="AH41" i="8" a="1"/>
  <c r="Q41" i="8" a="1"/>
  <c r="AH40" i="8" a="1"/>
  <c r="AO40" i="8" a="1"/>
  <c r="AN39" i="8" a="1"/>
  <c r="AN40" i="8" a="1"/>
  <c r="P41" i="8" a="1"/>
  <c r="AB40" i="8" a="1"/>
  <c r="M41" i="8" a="1"/>
  <c r="AL41" i="8" a="1"/>
  <c r="L41" i="8" a="1"/>
  <c r="V40" i="8" a="1"/>
  <c r="AE41" i="8" a="1"/>
  <c r="AF40" i="8" a="1"/>
  <c r="T39" i="8" a="1"/>
  <c r="AM41" i="8" a="1"/>
  <c r="R41" i="8" a="1"/>
  <c r="T41" i="8" a="1"/>
  <c r="AP41" i="8" a="1"/>
  <c r="R40" i="8" a="1"/>
  <c r="AJ41" i="8" a="1"/>
  <c r="L40" i="8" a="1"/>
  <c r="Y39" i="8" a="1"/>
  <c r="Q40" i="8" a="1"/>
  <c r="AK39" i="8" a="1"/>
  <c r="AD41" i="8" a="1"/>
  <c r="AQ40" i="8" a="1"/>
  <c r="AJ39" i="8" a="1"/>
  <c r="AA39" i="8" a="1"/>
  <c r="R39" i="8" a="1"/>
  <c r="AC40" i="8" a="1"/>
  <c r="S40" i="8" a="1"/>
  <c r="U39" i="8" a="1"/>
  <c r="Z40" i="8" a="1"/>
  <c r="O39" i="8" a="1"/>
  <c r="X40" i="8" a="1"/>
  <c r="AC41" i="8" a="1"/>
  <c r="M39" i="8" a="1"/>
  <c r="X41" i="8" a="1"/>
  <c r="AL40" i="8" a="1"/>
  <c r="Y40" i="8" a="1"/>
  <c r="AA40" i="8" a="1"/>
  <c r="AM39" i="8" a="1"/>
  <c r="O40" i="8" a="1"/>
  <c r="AP40" i="8" a="1"/>
  <c r="L39" i="8" a="1"/>
  <c r="M40" i="8" a="1"/>
  <c r="AN41" i="8" a="1"/>
  <c r="AE39" i="8" a="1"/>
  <c r="AQ41" i="8" a="1"/>
  <c r="AB41" i="8" a="1"/>
  <c r="AO41" i="8" a="1"/>
  <c r="N40" i="8" a="1"/>
  <c r="Q39" i="8" a="1"/>
  <c r="AP39" i="8" a="1"/>
  <c r="AA41" i="8" a="1"/>
  <c r="Z41" i="8" a="1"/>
  <c r="W40" i="8" a="1"/>
  <c r="P40" i="8" a="1"/>
  <c r="S41" i="8" a="1"/>
  <c r="AQ39" i="8" a="1"/>
  <c r="AD39" i="8" a="1"/>
  <c r="W39" i="8" a="1"/>
  <c r="Z39" i="8" a="1"/>
  <c r="AI39" i="8" a="1"/>
  <c r="AG39" i="8" a="1"/>
  <c r="AJ40" i="8" a="1"/>
  <c r="O41" i="8" a="1"/>
  <c r="AK41" i="8" a="1"/>
  <c r="AM40" i="8" a="1"/>
  <c r="AB39" i="8" a="1"/>
  <c r="V39" i="8" a="1"/>
  <c r="X39" i="8" a="1"/>
  <c r="V41" i="8" a="1"/>
  <c r="N41" i="8" a="1"/>
  <c r="Y41" i="8" a="1"/>
  <c r="W41" i="8" a="1"/>
  <c r="U40" i="8" a="1"/>
  <c r="AI41" i="8" a="1"/>
  <c r="AF39" i="8" a="1"/>
  <c r="U41" i="8" a="1"/>
  <c r="T40" i="8" a="1"/>
  <c r="AO39" i="8" a="1"/>
  <c r="AF41" i="8" a="1"/>
  <c r="AD40" i="8" a="1"/>
  <c r="P39" i="8" a="1"/>
  <c r="AH39" i="8" a="1"/>
  <c r="AK40" i="8" a="1"/>
  <c r="AR69" i="8" l="1"/>
  <c r="AV69" i="8" s="1"/>
  <c r="AZ49" i="8"/>
  <c r="AT69" i="8"/>
  <c r="AX69" i="8" s="1"/>
  <c r="AU69" i="8"/>
  <c r="AY69" i="8" s="1"/>
  <c r="AS69" i="8"/>
  <c r="AW69" i="8" s="1"/>
  <c r="AS7" i="8"/>
  <c r="AW7" i="8" s="1"/>
  <c r="AS6" i="8"/>
  <c r="AW6" i="8" s="1"/>
  <c r="AZ5" i="8"/>
  <c r="AR6" i="8"/>
  <c r="AV6" i="8" s="1"/>
  <c r="AU6" i="8"/>
  <c r="AY6" i="8" s="1"/>
  <c r="AT6" i="8"/>
  <c r="AX6" i="8" s="1"/>
  <c r="AT7" i="8"/>
  <c r="AX7" i="8" s="1"/>
  <c r="AR7" i="8"/>
  <c r="AV7" i="8" s="1"/>
  <c r="AU7" i="8"/>
  <c r="AY7" i="8" s="1"/>
  <c r="AA63" i="8"/>
  <c r="P63" i="8"/>
  <c r="Z63" i="8"/>
  <c r="S63" i="8"/>
  <c r="O63" i="8"/>
  <c r="T63" i="8"/>
  <c r="AC63" i="8"/>
  <c r="Q63" i="8"/>
  <c r="AD63" i="8"/>
  <c r="AG63" i="8"/>
  <c r="AF63" i="8"/>
  <c r="AE63" i="8"/>
  <c r="AH63" i="8"/>
  <c r="N63" i="8"/>
  <c r="AJ63" i="8"/>
  <c r="AQ63" i="8"/>
  <c r="G69" i="8"/>
  <c r="G71" i="8" s="1"/>
  <c r="L83" i="8" s="1"/>
  <c r="AL63" i="8"/>
  <c r="AB63" i="8"/>
  <c r="Y63" i="8"/>
  <c r="AM63" i="8"/>
  <c r="AZ31" i="8"/>
  <c r="J31" i="8" s="1"/>
  <c r="C8" i="8" s="1"/>
  <c r="X63" i="8"/>
  <c r="M63" i="8"/>
  <c r="AI63" i="8"/>
  <c r="V63" i="8"/>
  <c r="AT43" i="8"/>
  <c r="AX43" i="8" s="1"/>
  <c r="AU46" i="8"/>
  <c r="AY46" i="8" s="1"/>
  <c r="AR46" i="8"/>
  <c r="AV46" i="8" s="1"/>
  <c r="AR38" i="8"/>
  <c r="AV38" i="8" s="1"/>
  <c r="AS38" i="8"/>
  <c r="AW38" i="8" s="1"/>
  <c r="AS43" i="8"/>
  <c r="AW43" i="8" s="1"/>
  <c r="AT46" i="8"/>
  <c r="AX46" i="8" s="1"/>
  <c r="AF39" i="8"/>
  <c r="S41" i="8"/>
  <c r="AK40" i="8"/>
  <c r="AH41" i="8"/>
  <c r="T40" i="8"/>
  <c r="O39" i="8"/>
  <c r="AJ39" i="8"/>
  <c r="W41" i="8"/>
  <c r="AO40" i="8"/>
  <c r="AB39" i="8"/>
  <c r="O41" i="8"/>
  <c r="AG40" i="8"/>
  <c r="L39" i="8"/>
  <c r="AE41" i="8"/>
  <c r="Q40" i="8"/>
  <c r="V40" i="8"/>
  <c r="Q39" i="8"/>
  <c r="AJ41" i="8"/>
  <c r="V41" i="8"/>
  <c r="AN40" i="8"/>
  <c r="AI39" i="8"/>
  <c r="N41" i="8"/>
  <c r="AF40" i="8"/>
  <c r="AA39" i="8"/>
  <c r="N40" i="8"/>
  <c r="AO39" i="8"/>
  <c r="AB41" i="8"/>
  <c r="AD40" i="8"/>
  <c r="Y39" i="8"/>
  <c r="L41" i="8"/>
  <c r="AD41" i="8"/>
  <c r="P40" i="8"/>
  <c r="AQ39" i="8"/>
  <c r="R41" i="8"/>
  <c r="AJ40" i="8"/>
  <c r="AE39" i="8"/>
  <c r="Z41" i="8"/>
  <c r="L40" i="8"/>
  <c r="AM39" i="8"/>
  <c r="Z40" i="8"/>
  <c r="U39" i="8"/>
  <c r="AN41" i="8"/>
  <c r="AC41" i="8"/>
  <c r="O40" i="8"/>
  <c r="AP39" i="8"/>
  <c r="AG41" i="8"/>
  <c r="S40" i="8"/>
  <c r="N39" i="8"/>
  <c r="AL41" i="8"/>
  <c r="X40" i="8"/>
  <c r="S39" i="8"/>
  <c r="P39" i="8"/>
  <c r="AI41" i="8"/>
  <c r="U40" i="8"/>
  <c r="U41" i="8"/>
  <c r="AM40" i="8"/>
  <c r="AH39" i="8"/>
  <c r="AL40" i="8"/>
  <c r="AG39" i="8"/>
  <c r="T41" i="8"/>
  <c r="Q41" i="8"/>
  <c r="AI40" i="8"/>
  <c r="AD39" i="8"/>
  <c r="AO41" i="8"/>
  <c r="AA40" i="8"/>
  <c r="V39" i="8"/>
  <c r="AP41" i="8"/>
  <c r="AB40" i="8"/>
  <c r="W39" i="8"/>
  <c r="X39" i="8"/>
  <c r="AQ41" i="8"/>
  <c r="AC40" i="8"/>
  <c r="T39" i="8"/>
  <c r="AM41" i="8"/>
  <c r="Y40" i="8"/>
  <c r="AK41" i="8"/>
  <c r="W40" i="8"/>
  <c r="R39" i="8"/>
  <c r="AN39" i="8"/>
  <c r="AA41" i="8"/>
  <c r="M40" i="8"/>
  <c r="AP40" i="8"/>
  <c r="AK39" i="8"/>
  <c r="X41" i="8"/>
  <c r="AH40" i="8"/>
  <c r="AC39" i="8"/>
  <c r="P41" i="8"/>
  <c r="M41" i="8"/>
  <c r="AE40" i="8"/>
  <c r="Z39" i="8"/>
  <c r="Y41" i="8"/>
  <c r="AQ40" i="8"/>
  <c r="AL39" i="8"/>
  <c r="R40" i="8"/>
  <c r="M39" i="8"/>
  <c r="AF41" i="8"/>
  <c r="AS46" i="8"/>
  <c r="AW46" i="8" s="1"/>
  <c r="AT38" i="8"/>
  <c r="AX38" i="8" s="1"/>
  <c r="AN63" i="8"/>
  <c r="L63" i="8"/>
  <c r="AO63" i="8"/>
  <c r="U63" i="8"/>
  <c r="AU43" i="8"/>
  <c r="AY43" i="8" s="1"/>
  <c r="AR43" i="8"/>
  <c r="AV43" i="8" s="1"/>
  <c r="AP63" i="8"/>
  <c r="W63" i="8"/>
  <c r="R63" i="8"/>
  <c r="AU38" i="8"/>
  <c r="AY38" i="8" s="1"/>
  <c r="AZ69" i="8" l="1"/>
  <c r="AZ6" i="8"/>
  <c r="AZ7" i="8"/>
  <c r="J7" i="8" s="1"/>
  <c r="B8" i="8" s="1"/>
  <c r="G8" i="8" s="1"/>
  <c r="A31" i="8" s="1"/>
  <c r="A33" i="8" s="1"/>
  <c r="O33" i="8" s="1"/>
  <c r="AF83" i="8"/>
  <c r="X83" i="8"/>
  <c r="W83" i="8"/>
  <c r="AT63" i="8"/>
  <c r="AX63" i="8" s="1"/>
  <c r="AJ83" i="8"/>
  <c r="AI83" i="8"/>
  <c r="AE83" i="8"/>
  <c r="O83" i="8"/>
  <c r="S83" i="8"/>
  <c r="Y83" i="8"/>
  <c r="AG83" i="8"/>
  <c r="AK83" i="8"/>
  <c r="AN83" i="8"/>
  <c r="V83" i="8"/>
  <c r="M83" i="8"/>
  <c r="R83" i="8"/>
  <c r="T83" i="8"/>
  <c r="AH83" i="8"/>
  <c r="AC83" i="8"/>
  <c r="AM83" i="8"/>
  <c r="U83" i="8"/>
  <c r="H88" i="8"/>
  <c r="H90" i="8" s="1"/>
  <c r="B93" i="8" s="1"/>
  <c r="Z83" i="8"/>
  <c r="AD83" i="8"/>
  <c r="AP83" i="8"/>
  <c r="AL83" i="8"/>
  <c r="AQ83" i="8"/>
  <c r="AB83" i="8"/>
  <c r="N83" i="8"/>
  <c r="AO83" i="8"/>
  <c r="AA83" i="8"/>
  <c r="Q83" i="8"/>
  <c r="P83" i="8"/>
  <c r="AR63" i="8"/>
  <c r="AV63" i="8" s="1"/>
  <c r="AU63" i="8"/>
  <c r="AY63" i="8" s="1"/>
  <c r="AZ43" i="8"/>
  <c r="AS39" i="8"/>
  <c r="AW39" i="8" s="1"/>
  <c r="AR41" i="8"/>
  <c r="AV41" i="8" s="1"/>
  <c r="AS41" i="8"/>
  <c r="AW41" i="8" s="1"/>
  <c r="AS40" i="8"/>
  <c r="AW40" i="8" s="1"/>
  <c r="AZ38" i="8"/>
  <c r="AU40" i="8"/>
  <c r="AY40" i="8" s="1"/>
  <c r="AZ46" i="8"/>
  <c r="AU41" i="8"/>
  <c r="AY41" i="8" s="1"/>
  <c r="AT40" i="8"/>
  <c r="AX40" i="8" s="1"/>
  <c r="AR39" i="8"/>
  <c r="AV39" i="8" s="1"/>
  <c r="AT41" i="8"/>
  <c r="AX41" i="8" s="1"/>
  <c r="AU39" i="8"/>
  <c r="AY39" i="8" s="1"/>
  <c r="AS63" i="8"/>
  <c r="AW63" i="8" s="1"/>
  <c r="AT39" i="8"/>
  <c r="AX39" i="8" s="1"/>
  <c r="AR40" i="8"/>
  <c r="AV40" i="8" s="1"/>
  <c r="AK36" i="8" a="1"/>
  <c r="AB35" i="8" a="1"/>
  <c r="Q34" i="8" a="1"/>
  <c r="AU83" i="8" l="1"/>
  <c r="AY83" i="8" s="1"/>
  <c r="AT83" i="8"/>
  <c r="AX83" i="8" s="1"/>
  <c r="AZ63" i="8"/>
  <c r="AR83" i="8"/>
  <c r="AV83" i="8" s="1"/>
  <c r="AS83" i="8"/>
  <c r="AW83" i="8" s="1"/>
  <c r="Q34" i="8"/>
  <c r="AK36" i="8"/>
  <c r="AB35" i="8"/>
  <c r="AH33" i="8"/>
  <c r="AI48" i="8"/>
  <c r="AO48" i="8"/>
  <c r="AA48" i="8"/>
  <c r="AG48" i="8"/>
  <c r="AE33" i="8"/>
  <c r="AC33" i="8"/>
  <c r="AC48" i="8"/>
  <c r="AL48" i="8"/>
  <c r="AO33" i="8"/>
  <c r="AF33" i="8"/>
  <c r="V48" i="8"/>
  <c r="AB33" i="8"/>
  <c r="Y48" i="8"/>
  <c r="M48" i="8"/>
  <c r="P48" i="8"/>
  <c r="AJ33" i="8"/>
  <c r="S48" i="8"/>
  <c r="AL33" i="8"/>
  <c r="W48" i="8"/>
  <c r="B50" i="8"/>
  <c r="B52" i="8" s="1"/>
  <c r="Y68" i="8" s="1"/>
  <c r="AI33" i="8"/>
  <c r="Q48" i="8"/>
  <c r="T33" i="8"/>
  <c r="Q33" i="8"/>
  <c r="W33" i="8"/>
  <c r="R33" i="8"/>
  <c r="AF48" i="8"/>
  <c r="Z48" i="8"/>
  <c r="AP48" i="8"/>
  <c r="M33" i="8"/>
  <c r="AD33" i="8"/>
  <c r="L48" i="8"/>
  <c r="AG33" i="8"/>
  <c r="P33" i="8"/>
  <c r="N48" i="8"/>
  <c r="AK33" i="8"/>
  <c r="AA33" i="8"/>
  <c r="AB48" i="8"/>
  <c r="L33" i="8"/>
  <c r="Z33" i="8"/>
  <c r="V33" i="8"/>
  <c r="U48" i="8"/>
  <c r="AQ33" i="8"/>
  <c r="AQ48" i="8"/>
  <c r="AD48" i="8"/>
  <c r="X33" i="8"/>
  <c r="R48" i="8"/>
  <c r="I46" i="8"/>
  <c r="D36" i="8" s="1"/>
  <c r="AM48" i="8"/>
  <c r="T48" i="8"/>
  <c r="AE48" i="8"/>
  <c r="O48" i="8"/>
  <c r="AJ48" i="8"/>
  <c r="N33" i="8"/>
  <c r="U33" i="8"/>
  <c r="AK48" i="8"/>
  <c r="AN33" i="8"/>
  <c r="AN48" i="8"/>
  <c r="AM33" i="8"/>
  <c r="AP33" i="8"/>
  <c r="X48" i="8"/>
  <c r="Y33" i="8"/>
  <c r="AH48" i="8"/>
  <c r="S33" i="8"/>
  <c r="AZ41" i="8"/>
  <c r="AZ39" i="8"/>
  <c r="AZ40" i="8"/>
  <c r="S34" i="8" a="1"/>
  <c r="AN36" i="8" a="1"/>
  <c r="U35" i="8" a="1"/>
  <c r="AN35" i="8" a="1"/>
  <c r="AM35" i="8" a="1"/>
  <c r="AP35" i="8" a="1"/>
  <c r="AA36" i="8" a="1"/>
  <c r="AI34" i="8" a="1"/>
  <c r="AQ34" i="8" a="1"/>
  <c r="O34" i="8" a="1"/>
  <c r="V34" i="8" a="1"/>
  <c r="AJ36" i="8" a="1"/>
  <c r="Z35" i="8" a="1"/>
  <c r="AL34" i="8" a="1"/>
  <c r="AG35" i="8" a="1"/>
  <c r="W35" i="8" a="1"/>
  <c r="N36" i="8" a="1"/>
  <c r="AB36" i="8" a="1"/>
  <c r="L36" i="8" a="1"/>
  <c r="AA35" i="8" a="1"/>
  <c r="AQ35" i="8" a="1"/>
  <c r="AI35" i="8" a="1"/>
  <c r="AN34" i="8" a="1"/>
  <c r="P35" i="8" a="1"/>
  <c r="AC35" i="8" a="1"/>
  <c r="O36" i="8" a="1"/>
  <c r="Y36" i="8" a="1"/>
  <c r="V35" i="8" a="1"/>
  <c r="AE36" i="8" a="1"/>
  <c r="AM36" i="8" a="1"/>
  <c r="P36" i="8" a="1"/>
  <c r="AF35" i="8" a="1"/>
  <c r="R35" i="8" a="1"/>
  <c r="AL35" i="8" a="1"/>
  <c r="Y34" i="8" a="1"/>
  <c r="Q35" i="8" a="1"/>
  <c r="W34" i="8" a="1"/>
  <c r="T36" i="8" a="1"/>
  <c r="N34" i="8" a="1"/>
  <c r="AB34" i="8" a="1"/>
  <c r="M34" i="8" a="1"/>
  <c r="Y35" i="8" a="1"/>
  <c r="X34" i="8" a="1"/>
  <c r="X36" i="8" a="1"/>
  <c r="U34" i="8" a="1"/>
  <c r="X35" i="8" a="1"/>
  <c r="AE34" i="8" a="1"/>
  <c r="L35" i="8" a="1"/>
  <c r="AF34" i="8" a="1"/>
  <c r="AF36" i="8" a="1"/>
  <c r="AH36" i="8" a="1"/>
  <c r="O35" i="8" a="1"/>
  <c r="AC36" i="8" a="1"/>
  <c r="S35" i="8" a="1"/>
  <c r="AD34" i="8" a="1"/>
  <c r="T34" i="8" a="1"/>
  <c r="V36" i="8" a="1"/>
  <c r="Z36" i="8" a="1"/>
  <c r="AO36" i="8" a="1"/>
  <c r="AQ36" i="8" a="1"/>
  <c r="AE35" i="8" a="1"/>
  <c r="R36" i="8" a="1"/>
  <c r="AH35" i="8" a="1"/>
  <c r="AL36" i="8" a="1"/>
  <c r="Z34" i="8" a="1"/>
  <c r="U36" i="8" a="1"/>
  <c r="L34" i="8" a="1"/>
  <c r="AJ35" i="8" a="1"/>
  <c r="W36" i="8" a="1"/>
  <c r="T35" i="8" a="1"/>
  <c r="AP34" i="8" a="1"/>
  <c r="AO35" i="8" a="1"/>
  <c r="AG34" i="8" a="1"/>
  <c r="AA34" i="8" a="1"/>
  <c r="AM34" i="8" a="1"/>
  <c r="R34" i="8" a="1"/>
  <c r="AG36" i="8" a="1"/>
  <c r="N35" i="8" a="1"/>
  <c r="AD36" i="8" a="1"/>
  <c r="M35" i="8" a="1"/>
  <c r="AP36" i="8" a="1"/>
  <c r="AC34" i="8" a="1"/>
  <c r="AK34" i="8" a="1"/>
  <c r="S36" i="8" a="1"/>
  <c r="Q36" i="8" a="1"/>
  <c r="AO34" i="8" a="1"/>
  <c r="AH34" i="8" a="1"/>
  <c r="AD35" i="8" a="1"/>
  <c r="AI36" i="8" a="1"/>
  <c r="M36" i="8" a="1"/>
  <c r="AK35" i="8" a="1"/>
  <c r="AJ34" i="8" a="1"/>
  <c r="P34" i="8" a="1"/>
  <c r="U68" i="8" l="1"/>
  <c r="L68" i="8"/>
  <c r="AN68" i="8"/>
  <c r="AC68" i="8"/>
  <c r="AZ83" i="8"/>
  <c r="AG68" i="8"/>
  <c r="O68" i="8"/>
  <c r="V68" i="8"/>
  <c r="M68" i="8"/>
  <c r="AE68" i="8"/>
  <c r="S68" i="8"/>
  <c r="AA68" i="8"/>
  <c r="N68" i="8"/>
  <c r="AJ68" i="8"/>
  <c r="AT48" i="8"/>
  <c r="AX48" i="8" s="1"/>
  <c r="AR48" i="8"/>
  <c r="AV48" i="8" s="1"/>
  <c r="AU48" i="8"/>
  <c r="AY48" i="8" s="1"/>
  <c r="AL35" i="8"/>
  <c r="AA34" i="8"/>
  <c r="O36" i="8"/>
  <c r="Z35" i="8"/>
  <c r="O34" i="8"/>
  <c r="AI36" i="8"/>
  <c r="AA36" i="8"/>
  <c r="AM34" i="8"/>
  <c r="R35" i="8"/>
  <c r="AC35" i="8"/>
  <c r="R34" i="8"/>
  <c r="AL36" i="8"/>
  <c r="S35" i="8"/>
  <c r="AN34" i="8"/>
  <c r="AB36" i="8"/>
  <c r="U35" i="8"/>
  <c r="AP34" i="8"/>
  <c r="AD36" i="8"/>
  <c r="AI35" i="8"/>
  <c r="X34" i="8"/>
  <c r="L36" i="8"/>
  <c r="M36" i="8"/>
  <c r="Y34" i="8"/>
  <c r="AJ35" i="8"/>
  <c r="V35" i="8"/>
  <c r="AQ34" i="8"/>
  <c r="AE36" i="8"/>
  <c r="AF35" i="8"/>
  <c r="U34" i="8"/>
  <c r="AO36" i="8"/>
  <c r="AM35" i="8"/>
  <c r="AB34" i="8"/>
  <c r="P36" i="8"/>
  <c r="AD35" i="8"/>
  <c r="S34" i="8"/>
  <c r="AM36" i="8"/>
  <c r="Q35" i="8"/>
  <c r="AL34" i="8"/>
  <c r="Z36" i="8"/>
  <c r="O35" i="8"/>
  <c r="AJ34" i="8"/>
  <c r="X36" i="8"/>
  <c r="AN35" i="8"/>
  <c r="AC34" i="8"/>
  <c r="Q36" i="8"/>
  <c r="P35" i="8"/>
  <c r="AK34" i="8"/>
  <c r="Y36" i="8"/>
  <c r="W35" i="8"/>
  <c r="L34" i="8"/>
  <c r="AF36" i="8"/>
  <c r="AO35" i="8"/>
  <c r="AD34" i="8"/>
  <c r="R36" i="8"/>
  <c r="AO34" i="8"/>
  <c r="AC36" i="8"/>
  <c r="T35" i="8"/>
  <c r="X35" i="8"/>
  <c r="M34" i="8"/>
  <c r="AG36" i="8"/>
  <c r="AE35" i="8"/>
  <c r="T34" i="8"/>
  <c r="AN36" i="8"/>
  <c r="M35" i="8"/>
  <c r="AH34" i="8"/>
  <c r="V36" i="8"/>
  <c r="N35" i="8"/>
  <c r="AI34" i="8"/>
  <c r="W36" i="8"/>
  <c r="AQ36" i="8"/>
  <c r="W34" i="8"/>
  <c r="AH35" i="8"/>
  <c r="Y35" i="8"/>
  <c r="N34" i="8"/>
  <c r="AH36" i="8"/>
  <c r="AQ35" i="8"/>
  <c r="AF34" i="8"/>
  <c r="T36" i="8"/>
  <c r="AG35" i="8"/>
  <c r="V34" i="8"/>
  <c r="AP36" i="8"/>
  <c r="AK35" i="8"/>
  <c r="Z34" i="8"/>
  <c r="N36" i="8"/>
  <c r="S36" i="8"/>
  <c r="AE34" i="8"/>
  <c r="AP35" i="8"/>
  <c r="AA35" i="8"/>
  <c r="P34" i="8"/>
  <c r="AJ36" i="8"/>
  <c r="U36" i="8"/>
  <c r="AG34" i="8"/>
  <c r="L35" i="8"/>
  <c r="AD68" i="8"/>
  <c r="AL68" i="8"/>
  <c r="AF68" i="8"/>
  <c r="X68" i="8"/>
  <c r="AK68" i="8"/>
  <c r="AB68" i="8"/>
  <c r="Q68" i="8"/>
  <c r="AS48" i="8"/>
  <c r="AW48" i="8" s="1"/>
  <c r="AI68" i="8"/>
  <c r="AQ68" i="8"/>
  <c r="AM68" i="8"/>
  <c r="W68" i="8"/>
  <c r="AP68" i="8"/>
  <c r="AO68" i="8"/>
  <c r="T68" i="8"/>
  <c r="AU33" i="8"/>
  <c r="AY33" i="8" s="1"/>
  <c r="AT33" i="8"/>
  <c r="AX33" i="8" s="1"/>
  <c r="AH68" i="8"/>
  <c r="AR33" i="8"/>
  <c r="AV33" i="8" s="1"/>
  <c r="C69" i="8"/>
  <c r="C71" i="8" s="1"/>
  <c r="L88" i="8" s="1"/>
  <c r="R68" i="8"/>
  <c r="P68" i="8"/>
  <c r="Z68" i="8"/>
  <c r="AS33" i="8"/>
  <c r="AW33" i="8" s="1"/>
  <c r="I41" i="8"/>
  <c r="C36" i="8" s="1"/>
  <c r="G36" i="8" s="1"/>
  <c r="E50" i="8" s="1"/>
  <c r="E52" i="8" s="1"/>
  <c r="AK57" i="8" s="1"/>
  <c r="P59" i="8" a="1"/>
  <c r="AQ58" i="8" a="1"/>
  <c r="AD60" i="8" a="1"/>
  <c r="AU36" i="8" l="1"/>
  <c r="AY36" i="8" s="1"/>
  <c r="AS36" i="8"/>
  <c r="AW36" i="8" s="1"/>
  <c r="AS68" i="8"/>
  <c r="AW68" i="8" s="1"/>
  <c r="Q88" i="8"/>
  <c r="R57" i="8"/>
  <c r="AN88" i="8"/>
  <c r="L57" i="8"/>
  <c r="W62" i="8"/>
  <c r="W65" i="8" s="1"/>
  <c r="AL57" i="8"/>
  <c r="AT35" i="8"/>
  <c r="AX35" i="8" s="1"/>
  <c r="AU34" i="8"/>
  <c r="AY34" i="8" s="1"/>
  <c r="AT36" i="8"/>
  <c r="AX36" i="8" s="1"/>
  <c r="M88" i="8"/>
  <c r="N62" i="8"/>
  <c r="N65" i="8" s="1"/>
  <c r="AG57" i="8"/>
  <c r="AR68" i="8"/>
  <c r="AV68" i="8" s="1"/>
  <c r="AM62" i="8"/>
  <c r="AM65" i="8" s="1"/>
  <c r="AB57" i="8"/>
  <c r="W88" i="8"/>
  <c r="AZ48" i="8"/>
  <c r="I50" i="8" s="1"/>
  <c r="C40" i="8" s="1"/>
  <c r="AS34" i="8"/>
  <c r="AW34" i="8" s="1"/>
  <c r="AR36" i="8"/>
  <c r="AV36" i="8" s="1"/>
  <c r="AF57" i="8"/>
  <c r="L62" i="8"/>
  <c r="L65" i="8" s="1"/>
  <c r="U88" i="8"/>
  <c r="AU35" i="8"/>
  <c r="AY35" i="8" s="1"/>
  <c r="AS35" i="8"/>
  <c r="AW35" i="8" s="1"/>
  <c r="AA62" i="8"/>
  <c r="AA65" i="8" s="1"/>
  <c r="Z62" i="8"/>
  <c r="Z65" i="8" s="1"/>
  <c r="AQ88" i="8"/>
  <c r="AT68" i="8"/>
  <c r="AX68" i="8" s="1"/>
  <c r="AT34" i="8"/>
  <c r="AX34" i="8" s="1"/>
  <c r="AM57" i="8"/>
  <c r="AJ57" i="8"/>
  <c r="AL88" i="8"/>
  <c r="AU68" i="8"/>
  <c r="AY68" i="8" s="1"/>
  <c r="O57" i="8"/>
  <c r="AH57" i="8"/>
  <c r="AP88" i="8"/>
  <c r="X62" i="8"/>
  <c r="X65" i="8" s="1"/>
  <c r="AP57" i="8"/>
  <c r="AO57" i="8"/>
  <c r="AI57" i="8"/>
  <c r="Q62" i="8"/>
  <c r="Q65" i="8" s="1"/>
  <c r="X57" i="8"/>
  <c r="N88" i="8"/>
  <c r="AI88" i="8"/>
  <c r="AF62" i="8"/>
  <c r="AF65" i="8" s="1"/>
  <c r="M57" i="8"/>
  <c r="V57" i="8"/>
  <c r="AH62" i="8"/>
  <c r="AH65" i="8" s="1"/>
  <c r="AL62" i="8"/>
  <c r="AL65" i="8" s="1"/>
  <c r="T88" i="8"/>
  <c r="AK88" i="8"/>
  <c r="AM88" i="8"/>
  <c r="O88" i="8"/>
  <c r="U57" i="8"/>
  <c r="AC57" i="8"/>
  <c r="AJ62" i="8"/>
  <c r="Q57" i="8"/>
  <c r="Z57" i="8"/>
  <c r="O62" i="8"/>
  <c r="O65" i="8" s="1"/>
  <c r="Y88" i="8"/>
  <c r="AG88" i="8"/>
  <c r="AC88" i="8"/>
  <c r="Z88" i="8"/>
  <c r="AR35" i="8"/>
  <c r="AV35" i="8" s="1"/>
  <c r="P57" i="8"/>
  <c r="T57" i="8"/>
  <c r="AQ57" i="8"/>
  <c r="W57" i="8"/>
  <c r="Y62" i="8"/>
  <c r="Y65" i="8" s="1"/>
  <c r="N57" i="8"/>
  <c r="T62" i="8"/>
  <c r="T65" i="8" s="1"/>
  <c r="AE57" i="8"/>
  <c r="AF88" i="8"/>
  <c r="AH88" i="8"/>
  <c r="AJ88" i="8"/>
  <c r="P88" i="8"/>
  <c r="AC62" i="8"/>
  <c r="AC65" i="8" s="1"/>
  <c r="V62" i="8"/>
  <c r="V65" i="8" s="1"/>
  <c r="AN62" i="8"/>
  <c r="AN65" i="8" s="1"/>
  <c r="AA57" i="8"/>
  <c r="AK62" i="8"/>
  <c r="AK65" i="8" s="1"/>
  <c r="AP62" i="8"/>
  <c r="AP65" i="8" s="1"/>
  <c r="S88" i="8"/>
  <c r="AB88" i="8"/>
  <c r="AO88" i="8"/>
  <c r="X88" i="8"/>
  <c r="R88" i="8"/>
  <c r="R62" i="8"/>
  <c r="R65" i="8" s="1"/>
  <c r="S62" i="8"/>
  <c r="S65" i="8" s="1"/>
  <c r="S57" i="8"/>
  <c r="AD62" i="8"/>
  <c r="AD65" i="8" s="1"/>
  <c r="D88" i="8"/>
  <c r="D90" i="8" s="1"/>
  <c r="AA88" i="8"/>
  <c r="U62" i="8"/>
  <c r="U65" i="8" s="1"/>
  <c r="P62" i="8"/>
  <c r="P65" i="8" s="1"/>
  <c r="AN57" i="8"/>
  <c r="AE62" i="8"/>
  <c r="AE65" i="8" s="1"/>
  <c r="M62" i="8"/>
  <c r="M65" i="8" s="1"/>
  <c r="AZ33" i="8"/>
  <c r="AQ62" i="8"/>
  <c r="AQ65" i="8" s="1"/>
  <c r="Y57" i="8"/>
  <c r="AB62" i="8"/>
  <c r="AB65" i="8" s="1"/>
  <c r="AD57" i="8"/>
  <c r="AG62" i="8"/>
  <c r="AG65" i="8" s="1"/>
  <c r="AO62" i="8"/>
  <c r="AO65" i="8" s="1"/>
  <c r="F69" i="8"/>
  <c r="F71" i="8" s="1"/>
  <c r="AP82" i="8" s="1"/>
  <c r="AI62" i="8"/>
  <c r="AI65" i="8" s="1"/>
  <c r="AE88" i="8"/>
  <c r="V88" i="8"/>
  <c r="AD88" i="8"/>
  <c r="AR34" i="8"/>
  <c r="AV34" i="8" s="1"/>
  <c r="P59" i="8"/>
  <c r="AQ58" i="8"/>
  <c r="AD60" i="8"/>
  <c r="V60" i="8" a="1"/>
  <c r="W59" i="8" a="1"/>
  <c r="AA60" i="8" a="1"/>
  <c r="AG59" i="8" a="1"/>
  <c r="AO59" i="8" a="1"/>
  <c r="T58" i="8" a="1"/>
  <c r="Z59" i="8" a="1"/>
  <c r="AG58" i="8" a="1"/>
  <c r="AA59" i="8" a="1"/>
  <c r="U59" i="8" a="1"/>
  <c r="O60" i="8" a="1"/>
  <c r="Q59" i="8" a="1"/>
  <c r="X59" i="8" a="1"/>
  <c r="T59" i="8" a="1"/>
  <c r="L60" i="8" a="1"/>
  <c r="W60" i="8" a="1"/>
  <c r="AD59" i="8" a="1"/>
  <c r="X60" i="8" a="1"/>
  <c r="Q60" i="8" a="1"/>
  <c r="AM60" i="8" a="1"/>
  <c r="AF59" i="8" a="1"/>
  <c r="AK59" i="8" a="1"/>
  <c r="AI58" i="8" a="1"/>
  <c r="AI60" i="8" a="1"/>
  <c r="AJ58" i="8" a="1"/>
  <c r="AE58" i="8" a="1"/>
  <c r="AL59" i="8" a="1"/>
  <c r="S58" i="8" a="1"/>
  <c r="AE59" i="8" a="1"/>
  <c r="AN59" i="8" a="1"/>
  <c r="Z58" i="8" a="1"/>
  <c r="AQ60" i="8" a="1"/>
  <c r="M59" i="8" a="1"/>
  <c r="AH58" i="8" a="1"/>
  <c r="O59" i="8" a="1"/>
  <c r="S60" i="8" a="1"/>
  <c r="AP58" i="8" a="1"/>
  <c r="AL60" i="8" a="1"/>
  <c r="O58" i="8" a="1"/>
  <c r="AC58" i="8" a="1"/>
  <c r="AH60" i="8" a="1"/>
  <c r="Z60" i="8" a="1"/>
  <c r="AC59" i="8" a="1"/>
  <c r="AO60" i="8" a="1"/>
  <c r="AA58" i="8" a="1"/>
  <c r="AB60" i="8" a="1"/>
  <c r="AH59" i="8" a="1"/>
  <c r="AJ59" i="8" a="1"/>
  <c r="V59" i="8" a="1"/>
  <c r="Y60" i="8" a="1"/>
  <c r="W58" i="8" a="1"/>
  <c r="AP59" i="8" a="1"/>
  <c r="N60" i="8" a="1"/>
  <c r="M60" i="8" a="1"/>
  <c r="M58" i="8" a="1"/>
  <c r="U60" i="8" a="1"/>
  <c r="AO58" i="8" a="1"/>
  <c r="AQ59" i="8" a="1"/>
  <c r="AP60" i="8" a="1"/>
  <c r="AF60" i="8" a="1"/>
  <c r="AC60" i="8" a="1"/>
  <c r="AD58" i="8" a="1"/>
  <c r="AG60" i="8" a="1"/>
  <c r="AN58" i="8" a="1"/>
  <c r="Y59" i="8" a="1"/>
  <c r="AK60" i="8" a="1"/>
  <c r="P60" i="8" a="1"/>
  <c r="AJ60" i="8" a="1"/>
  <c r="U58" i="8" a="1"/>
  <c r="AM58" i="8" a="1"/>
  <c r="X58" i="8" a="1"/>
  <c r="V58" i="8" a="1"/>
  <c r="N59" i="8" a="1"/>
  <c r="R59" i="8" a="1"/>
  <c r="AB59" i="8" a="1"/>
  <c r="Y58" i="8" a="1"/>
  <c r="L59" i="8" a="1"/>
  <c r="S59" i="8" a="1"/>
  <c r="R60" i="8" a="1"/>
  <c r="AK58" i="8" a="1"/>
  <c r="AI59" i="8" a="1"/>
  <c r="P58" i="8" a="1"/>
  <c r="AN60" i="8" a="1"/>
  <c r="R58" i="8" a="1"/>
  <c r="AB58" i="8" a="1"/>
  <c r="L58" i="8" a="1"/>
  <c r="AF58" i="8" a="1"/>
  <c r="Q58" i="8" a="1"/>
  <c r="AL58" i="8" a="1"/>
  <c r="N58" i="8" a="1"/>
  <c r="AE60" i="8" a="1"/>
  <c r="AM59" i="8" a="1"/>
  <c r="T60" i="8" a="1"/>
  <c r="AZ36" i="8" l="1"/>
  <c r="AZ35" i="8"/>
  <c r="AZ34" i="8"/>
  <c r="AT57" i="8"/>
  <c r="AX57" i="8" s="1"/>
  <c r="AZ68" i="8"/>
  <c r="AS57" i="8"/>
  <c r="AW57" i="8" s="1"/>
  <c r="AR65" i="8"/>
  <c r="AV65" i="8" s="1"/>
  <c r="R58" i="8"/>
  <c r="AK60" i="8"/>
  <c r="W59" i="8"/>
  <c r="X58" i="8"/>
  <c r="AC59" i="8"/>
  <c r="AQ60" i="8"/>
  <c r="L59" i="8"/>
  <c r="AM58" i="8"/>
  <c r="Z60" i="8"/>
  <c r="L58" i="8"/>
  <c r="Q59" i="8"/>
  <c r="AE60" i="8"/>
  <c r="AQ82" i="8"/>
  <c r="AQ59" i="8"/>
  <c r="Y60" i="8"/>
  <c r="AL58" i="8"/>
  <c r="AN58" i="8"/>
  <c r="M59" i="8"/>
  <c r="AA60" i="8"/>
  <c r="AN60" i="8"/>
  <c r="Z59" i="8"/>
  <c r="U58" i="8"/>
  <c r="AP58" i="8"/>
  <c r="AC60" i="8"/>
  <c r="O59" i="8"/>
  <c r="AH58" i="8"/>
  <c r="U60" i="8"/>
  <c r="AM59" i="8"/>
  <c r="AF60" i="8"/>
  <c r="R59" i="8"/>
  <c r="M58" i="8"/>
  <c r="AU88" i="8"/>
  <c r="AY88" i="8" s="1"/>
  <c r="AR88" i="8"/>
  <c r="AV88" i="8" s="1"/>
  <c r="Y82" i="8"/>
  <c r="AJ82" i="8"/>
  <c r="AU62" i="8"/>
  <c r="AY62" i="8" s="1"/>
  <c r="AD82" i="8"/>
  <c r="AF82" i="8"/>
  <c r="L82" i="8"/>
  <c r="AC82" i="8"/>
  <c r="M82" i="8"/>
  <c r="AT88" i="8"/>
  <c r="AX88" i="8" s="1"/>
  <c r="AS65" i="8"/>
  <c r="AW65" i="8" s="1"/>
  <c r="AN82" i="8"/>
  <c r="AM82" i="8"/>
  <c r="AT65" i="8"/>
  <c r="AX65" i="8" s="1"/>
  <c r="S60" i="8"/>
  <c r="AK59" i="8"/>
  <c r="AF58" i="8"/>
  <c r="AD58" i="8"/>
  <c r="Q60" i="8"/>
  <c r="AI59" i="8"/>
  <c r="N58" i="8"/>
  <c r="AG60" i="8"/>
  <c r="S59" i="8"/>
  <c r="T60" i="8"/>
  <c r="AL59" i="8"/>
  <c r="AG58" i="8"/>
  <c r="V58" i="8"/>
  <c r="AO60" i="8"/>
  <c r="AA59" i="8"/>
  <c r="W60" i="8"/>
  <c r="AO59" i="8"/>
  <c r="AJ58" i="8"/>
  <c r="X60" i="8"/>
  <c r="AP59" i="8"/>
  <c r="AK58" i="8"/>
  <c r="AB60" i="8"/>
  <c r="N59" i="8"/>
  <c r="AO58" i="8"/>
  <c r="AN59" i="8"/>
  <c r="AI58" i="8"/>
  <c r="V60" i="8"/>
  <c r="AB58" i="8"/>
  <c r="AG59" i="8"/>
  <c r="O60" i="8"/>
  <c r="T59" i="8"/>
  <c r="O58" i="8"/>
  <c r="AH60" i="8"/>
  <c r="L60" i="8"/>
  <c r="AD59" i="8"/>
  <c r="Y58" i="8"/>
  <c r="AJ60" i="8"/>
  <c r="V59" i="8"/>
  <c r="Q58" i="8"/>
  <c r="Z58" i="8"/>
  <c r="M60" i="8"/>
  <c r="AE59" i="8"/>
  <c r="AP60" i="8"/>
  <c r="W58" i="8"/>
  <c r="AB59" i="8"/>
  <c r="AJ59" i="8"/>
  <c r="AE58" i="8"/>
  <c r="R60" i="8"/>
  <c r="AM60" i="8"/>
  <c r="Y59" i="8"/>
  <c r="T58" i="8"/>
  <c r="AF59" i="8"/>
  <c r="AA58" i="8"/>
  <c r="N60" i="8"/>
  <c r="X59" i="8"/>
  <c r="S58" i="8"/>
  <c r="AL60" i="8"/>
  <c r="AI60" i="8"/>
  <c r="U59" i="8"/>
  <c r="P58" i="8"/>
  <c r="AC58" i="8"/>
  <c r="AH59" i="8"/>
  <c r="P60" i="8"/>
  <c r="X82" i="8"/>
  <c r="N82" i="8"/>
  <c r="V82" i="8"/>
  <c r="AR62" i="8"/>
  <c r="AV62" i="8" s="1"/>
  <c r="Q82" i="8"/>
  <c r="O82" i="8"/>
  <c r="AR57" i="8"/>
  <c r="AV57" i="8" s="1"/>
  <c r="AK82" i="8"/>
  <c r="AB82" i="8"/>
  <c r="Z82" i="8"/>
  <c r="G88" i="8"/>
  <c r="G90" i="8" s="1"/>
  <c r="AE102" i="8" s="1"/>
  <c r="AG82" i="8"/>
  <c r="AH82" i="8"/>
  <c r="AS62" i="8"/>
  <c r="AW62" i="8" s="1"/>
  <c r="W82" i="8"/>
  <c r="AT62" i="8"/>
  <c r="AX62" i="8" s="1"/>
  <c r="AL82" i="8"/>
  <c r="AS88" i="8"/>
  <c r="AW88" i="8" s="1"/>
  <c r="R82" i="8"/>
  <c r="AE82" i="8"/>
  <c r="AO82" i="8"/>
  <c r="AU57" i="8"/>
  <c r="AY57" i="8" s="1"/>
  <c r="T82" i="8"/>
  <c r="U82" i="8"/>
  <c r="AI82" i="8"/>
  <c r="AA82" i="8"/>
  <c r="P82" i="8"/>
  <c r="AJ65" i="8"/>
  <c r="AU65" i="8" s="1"/>
  <c r="AY65" i="8" s="1"/>
  <c r="S82" i="8"/>
  <c r="I36" i="8" l="1"/>
  <c r="B40" i="8" s="1"/>
  <c r="G40" i="8" s="1"/>
  <c r="A50" i="8" s="1"/>
  <c r="A52" i="8" s="1"/>
  <c r="AN67" i="8" s="1"/>
  <c r="AO102" i="8"/>
  <c r="H107" i="8"/>
  <c r="H109" i="8" s="1"/>
  <c r="B112" i="8" s="1"/>
  <c r="AR59" i="8"/>
  <c r="AV59" i="8" s="1"/>
  <c r="AZ88" i="8"/>
  <c r="AB102" i="8"/>
  <c r="O102" i="8"/>
  <c r="AT58" i="8"/>
  <c r="AX58" i="8" s="1"/>
  <c r="AZ65" i="8"/>
  <c r="S102" i="8"/>
  <c r="W102" i="8"/>
  <c r="AU58" i="8"/>
  <c r="AY58" i="8" s="1"/>
  <c r="AS60" i="8"/>
  <c r="AW60" i="8" s="1"/>
  <c r="AR60" i="8"/>
  <c r="AV60" i="8" s="1"/>
  <c r="AG102" i="8"/>
  <c r="AI102" i="8"/>
  <c r="T102" i="8"/>
  <c r="U102" i="8"/>
  <c r="AQ102" i="8"/>
  <c r="AT59" i="8"/>
  <c r="AX59" i="8" s="1"/>
  <c r="AU60" i="8"/>
  <c r="AY60" i="8" s="1"/>
  <c r="AZ62" i="8"/>
  <c r="AU82" i="8"/>
  <c r="AY82" i="8" s="1"/>
  <c r="AN102" i="8"/>
  <c r="AH102" i="8"/>
  <c r="N102" i="8"/>
  <c r="R102" i="8"/>
  <c r="AJ102" i="8"/>
  <c r="AP102" i="8"/>
  <c r="AM102" i="8"/>
  <c r="AU59" i="8"/>
  <c r="AY59" i="8" s="1"/>
  <c r="P102" i="8"/>
  <c r="AF102" i="8"/>
  <c r="Q102" i="8"/>
  <c r="L102" i="8"/>
  <c r="Z102" i="8"/>
  <c r="AS82" i="8"/>
  <c r="AW82" i="8" s="1"/>
  <c r="AT82" i="8"/>
  <c r="AX82" i="8" s="1"/>
  <c r="X102" i="8"/>
  <c r="M102" i="8"/>
  <c r="AD102" i="8"/>
  <c r="AK102" i="8"/>
  <c r="AA102" i="8"/>
  <c r="Y102" i="8"/>
  <c r="AC102" i="8"/>
  <c r="AS58" i="8"/>
  <c r="AW58" i="8" s="1"/>
  <c r="AR58" i="8"/>
  <c r="AV58" i="8" s="1"/>
  <c r="AT60" i="8"/>
  <c r="AX60" i="8" s="1"/>
  <c r="V102" i="8"/>
  <c r="AL102" i="8"/>
  <c r="AZ57" i="8"/>
  <c r="AR82" i="8"/>
  <c r="AV82" i="8" s="1"/>
  <c r="AS59" i="8"/>
  <c r="AW59" i="8" s="1"/>
  <c r="AL52" i="8" l="1"/>
  <c r="AM67" i="8"/>
  <c r="M52" i="8"/>
  <c r="AK67" i="8"/>
  <c r="L67" i="8"/>
  <c r="AL67" i="8"/>
  <c r="AJ52" i="8"/>
  <c r="AQ67" i="8"/>
  <c r="X67" i="8"/>
  <c r="AQ52" i="8"/>
  <c r="O52" i="8"/>
  <c r="AN52" i="8"/>
  <c r="AK52" i="8"/>
  <c r="AO52" i="8"/>
  <c r="P52" i="8"/>
  <c r="M67" i="8"/>
  <c r="AC52" i="8"/>
  <c r="AF52" i="8"/>
  <c r="AA52" i="8"/>
  <c r="T67" i="8"/>
  <c r="Z67" i="8"/>
  <c r="AH67" i="8"/>
  <c r="L52" i="8"/>
  <c r="AJ67" i="8"/>
  <c r="U52" i="8"/>
  <c r="AO67" i="8"/>
  <c r="AE52" i="8"/>
  <c r="AG67" i="8"/>
  <c r="AM52" i="8"/>
  <c r="W67" i="8"/>
  <c r="Y67" i="8"/>
  <c r="AD52" i="8"/>
  <c r="AC67" i="8"/>
  <c r="S67" i="8"/>
  <c r="AD67" i="8"/>
  <c r="AI67" i="8"/>
  <c r="Y52" i="8"/>
  <c r="T52" i="8"/>
  <c r="R67" i="8"/>
  <c r="R52" i="8"/>
  <c r="AP52" i="8"/>
  <c r="V67" i="8"/>
  <c r="AP67" i="8"/>
  <c r="I65" i="8"/>
  <c r="D55" i="8" s="1"/>
  <c r="O67" i="8"/>
  <c r="W52" i="8"/>
  <c r="AA67" i="8"/>
  <c r="AE67" i="8"/>
  <c r="AF67" i="8"/>
  <c r="U67" i="8"/>
  <c r="AB52" i="8"/>
  <c r="Q52" i="8"/>
  <c r="N67" i="8"/>
  <c r="AB67" i="8"/>
  <c r="N52" i="8"/>
  <c r="B69" i="8"/>
  <c r="B71" i="8" s="1"/>
  <c r="R87" i="8" s="1"/>
  <c r="AI52" i="8"/>
  <c r="AG52" i="8"/>
  <c r="V52" i="8"/>
  <c r="Q67" i="8"/>
  <c r="P67" i="8"/>
  <c r="S52" i="8"/>
  <c r="AH52" i="8"/>
  <c r="X52" i="8"/>
  <c r="Z52" i="8"/>
  <c r="AR102" i="8"/>
  <c r="AV102" i="8" s="1"/>
  <c r="AZ58" i="8"/>
  <c r="AZ82" i="8"/>
  <c r="AZ60" i="8"/>
  <c r="AZ59" i="8"/>
  <c r="AS102" i="8"/>
  <c r="AW102" i="8" s="1"/>
  <c r="AU102" i="8"/>
  <c r="AY102" i="8" s="1"/>
  <c r="AT102" i="8"/>
  <c r="AX102" i="8" s="1"/>
  <c r="AG55" i="8" a="1"/>
  <c r="M54" i="8" a="1"/>
  <c r="AA55" i="8" a="1"/>
  <c r="V55" i="8" a="1"/>
  <c r="AK54" i="8" a="1"/>
  <c r="L55" i="8" a="1"/>
  <c r="Y55" i="8" a="1"/>
  <c r="AE54" i="8" a="1"/>
  <c r="O54" i="8" a="1"/>
  <c r="AB53" i="8" a="1"/>
  <c r="X54" i="8" a="1"/>
  <c r="T53" i="8" a="1"/>
  <c r="AJ55" i="8" a="1"/>
  <c r="AD54" i="8" a="1"/>
  <c r="Q54" i="8" a="1"/>
  <c r="Z53" i="8" a="1"/>
  <c r="AN55" i="8" a="1"/>
  <c r="AJ53" i="8" a="1"/>
  <c r="AI54" i="8" a="1"/>
  <c r="Z55" i="8" a="1"/>
  <c r="R54" i="8" a="1"/>
  <c r="AI53" i="8" a="1"/>
  <c r="Y53" i="8" a="1"/>
  <c r="X55" i="8" a="1"/>
  <c r="AQ55" i="8" a="1"/>
  <c r="AG54" i="8" a="1"/>
  <c r="AF54" i="8" a="1"/>
  <c r="AA54" i="8" a="1"/>
  <c r="S53" i="8" a="1"/>
  <c r="P54" i="8" a="1"/>
  <c r="S55" i="8" a="1"/>
  <c r="AO55" i="8" a="1"/>
  <c r="AH54" i="8" a="1"/>
  <c r="AC55" i="8" a="1"/>
  <c r="V54" i="8" a="1"/>
  <c r="V53" i="8" a="1"/>
  <c r="T54" i="8" a="1"/>
  <c r="Y54" i="8" a="1"/>
  <c r="S54" i="8" a="1"/>
  <c r="N53" i="8" a="1"/>
  <c r="AO54" i="8" a="1"/>
  <c r="W53" i="8" a="1"/>
  <c r="AH53" i="8" a="1"/>
  <c r="P53" i="8" a="1"/>
  <c r="AP53" i="8" a="1"/>
  <c r="AN53" i="8" a="1"/>
  <c r="O53" i="8" a="1"/>
  <c r="W54" i="8" a="1"/>
  <c r="T55" i="8" a="1"/>
  <c r="Q55" i="8" a="1"/>
  <c r="N54" i="8" a="1"/>
  <c r="AC53" i="8" a="1"/>
  <c r="AF53" i="8" a="1"/>
  <c r="AJ54" i="8" a="1"/>
  <c r="AG53" i="8" a="1"/>
  <c r="R55" i="8" a="1"/>
  <c r="L54" i="8" a="1"/>
  <c r="U55" i="8" a="1"/>
  <c r="AL55" i="8" a="1"/>
  <c r="N55" i="8" a="1"/>
  <c r="AQ54" i="8" a="1"/>
  <c r="AE55" i="8" a="1"/>
  <c r="AC54" i="8" a="1"/>
  <c r="M55" i="8" a="1"/>
  <c r="Q53" i="8" a="1"/>
  <c r="AP54" i="8" a="1"/>
  <c r="AP55" i="8" a="1"/>
  <c r="AD53" i="8" a="1"/>
  <c r="U54" i="8" a="1"/>
  <c r="AM54" i="8" a="1"/>
  <c r="AH55" i="8" a="1"/>
  <c r="AN54" i="8" a="1"/>
  <c r="AF55" i="8" a="1"/>
  <c r="P55" i="8" a="1"/>
  <c r="AL54" i="8" a="1"/>
  <c r="R53" i="8" a="1"/>
  <c r="Z54" i="8" a="1"/>
  <c r="AK53" i="8" a="1"/>
  <c r="AB54" i="8" a="1"/>
  <c r="AO53" i="8" a="1"/>
  <c r="AA53" i="8" a="1"/>
  <c r="AK55" i="8" a="1"/>
  <c r="AI55" i="8" a="1"/>
  <c r="AQ53" i="8" a="1"/>
  <c r="AE53" i="8" a="1"/>
  <c r="AL53" i="8" a="1"/>
  <c r="AD55" i="8" a="1"/>
  <c r="M53" i="8" a="1"/>
  <c r="AM53" i="8" a="1"/>
  <c r="U53" i="8" a="1"/>
  <c r="W55" i="8" a="1"/>
  <c r="O55" i="8" a="1"/>
  <c r="L53" i="8" a="1"/>
  <c r="X53" i="8" a="1"/>
  <c r="AM55" i="8" a="1"/>
  <c r="AB55" i="8" a="1"/>
  <c r="AL53" i="8" l="1"/>
  <c r="Z55" i="8"/>
  <c r="Q54" i="8"/>
  <c r="Z54" i="8"/>
  <c r="AI55" i="8"/>
  <c r="O53" i="8"/>
  <c r="S54" i="8"/>
  <c r="AB55" i="8"/>
  <c r="AN53" i="8"/>
  <c r="AU67" i="8"/>
  <c r="AY67" i="8" s="1"/>
  <c r="AC53" i="8"/>
  <c r="AN54" i="8"/>
  <c r="Q55" i="8"/>
  <c r="AH53" i="8"/>
  <c r="V55" i="8"/>
  <c r="M54" i="8"/>
  <c r="X54" i="8"/>
  <c r="M53" i="8"/>
  <c r="AG55" i="8"/>
  <c r="W53" i="8"/>
  <c r="AQ55" i="8"/>
  <c r="AH54" i="8"/>
  <c r="S55" i="8"/>
  <c r="AE53" i="8"/>
  <c r="AP54" i="8"/>
  <c r="AF53" i="8"/>
  <c r="T55" i="8"/>
  <c r="AQ54" i="8"/>
  <c r="Y54" i="8"/>
  <c r="AH55" i="8"/>
  <c r="N53" i="8"/>
  <c r="AL55" i="8"/>
  <c r="AC54" i="8"/>
  <c r="R53" i="8"/>
  <c r="V54" i="8"/>
  <c r="AE55" i="8"/>
  <c r="AQ53" i="8"/>
  <c r="AG53" i="8"/>
  <c r="L54" i="8"/>
  <c r="U55" i="8"/>
  <c r="Q53" i="8"/>
  <c r="AK55" i="8"/>
  <c r="AB54" i="8"/>
  <c r="AC55" i="8"/>
  <c r="T54" i="8"/>
  <c r="AO53" i="8"/>
  <c r="R54" i="8"/>
  <c r="AM53" i="8"/>
  <c r="AA55" i="8"/>
  <c r="AD55" i="8"/>
  <c r="AP53" i="8"/>
  <c r="U54" i="8"/>
  <c r="AU52" i="8"/>
  <c r="AY52" i="8" s="1"/>
  <c r="AE54" i="8"/>
  <c r="AN55" i="8"/>
  <c r="T53" i="8"/>
  <c r="AP55" i="8"/>
  <c r="AG54" i="8"/>
  <c r="V53" i="8"/>
  <c r="AL54" i="8"/>
  <c r="AA53" i="8"/>
  <c r="O55" i="8"/>
  <c r="W54" i="8"/>
  <c r="AF55" i="8"/>
  <c r="L53" i="8"/>
  <c r="O87" i="8"/>
  <c r="V87" i="8"/>
  <c r="Q87" i="8"/>
  <c r="AL87" i="8"/>
  <c r="AS52" i="8"/>
  <c r="AW52" i="8" s="1"/>
  <c r="Y53" i="8"/>
  <c r="AJ54" i="8"/>
  <c r="M55" i="8"/>
  <c r="AK87" i="8"/>
  <c r="AG87" i="8"/>
  <c r="AS67" i="8"/>
  <c r="AW67" i="8" s="1"/>
  <c r="X87" i="8"/>
  <c r="AI87" i="8"/>
  <c r="S87" i="8"/>
  <c r="AF87" i="8"/>
  <c r="AQ87" i="8"/>
  <c r="Y87" i="8"/>
  <c r="N87" i="8"/>
  <c r="AA87" i="8"/>
  <c r="T87" i="8"/>
  <c r="L87" i="8"/>
  <c r="U87" i="8"/>
  <c r="AT67" i="8"/>
  <c r="AX67" i="8" s="1"/>
  <c r="AN87" i="8"/>
  <c r="C88" i="8"/>
  <c r="C90" i="8" s="1"/>
  <c r="R107" i="8" s="1"/>
  <c r="AM87" i="8"/>
  <c r="Z87" i="8"/>
  <c r="AC87" i="8"/>
  <c r="M87" i="8"/>
  <c r="AH87" i="8"/>
  <c r="AP87" i="8"/>
  <c r="AO87" i="8"/>
  <c r="AB87" i="8"/>
  <c r="W87" i="8"/>
  <c r="AD87" i="8"/>
  <c r="AE87" i="8"/>
  <c r="AR67" i="8"/>
  <c r="AV67" i="8" s="1"/>
  <c r="P53" i="8"/>
  <c r="AA54" i="8"/>
  <c r="AJ55" i="8"/>
  <c r="N54" i="8"/>
  <c r="W55" i="8"/>
  <c r="AI53" i="8"/>
  <c r="P55" i="8"/>
  <c r="AM54" i="8"/>
  <c r="AB53" i="8"/>
  <c r="P54" i="8"/>
  <c r="AK53" i="8"/>
  <c r="Y55" i="8"/>
  <c r="AK54" i="8"/>
  <c r="Z53" i="8"/>
  <c r="N55" i="8"/>
  <c r="AJ53" i="8"/>
  <c r="O54" i="8"/>
  <c r="X55" i="8"/>
  <c r="AO55" i="8"/>
  <c r="U53" i="8"/>
  <c r="AF54" i="8"/>
  <c r="S53" i="8"/>
  <c r="AD54" i="8"/>
  <c r="AM55" i="8"/>
  <c r="AI54" i="8"/>
  <c r="L55" i="8"/>
  <c r="X53" i="8"/>
  <c r="AO54" i="8"/>
  <c r="AD53" i="8"/>
  <c r="R55" i="8"/>
  <c r="AJ87" i="8"/>
  <c r="P87" i="8"/>
  <c r="AT52" i="8"/>
  <c r="AX52" i="8" s="1"/>
  <c r="AR52" i="8"/>
  <c r="AV52" i="8" s="1"/>
  <c r="I60" i="8"/>
  <c r="C55" i="8" s="1"/>
  <c r="G55" i="8" s="1"/>
  <c r="E69" i="8" s="1"/>
  <c r="E71" i="8" s="1"/>
  <c r="AC76" i="8" s="1"/>
  <c r="AZ102" i="8"/>
  <c r="AI77" i="8" a="1"/>
  <c r="V79" i="8" a="1"/>
  <c r="AN78" i="8" a="1"/>
  <c r="AJ107" i="8" l="1"/>
  <c r="AT55" i="8"/>
  <c r="AX55" i="8" s="1"/>
  <c r="AS54" i="8"/>
  <c r="AW54" i="8" s="1"/>
  <c r="AU55" i="8"/>
  <c r="AY55" i="8" s="1"/>
  <c r="AU53" i="8"/>
  <c r="AY53" i="8" s="1"/>
  <c r="AP107" i="8"/>
  <c r="AZ67" i="8"/>
  <c r="I69" i="8" s="1"/>
  <c r="C59" i="8" s="1"/>
  <c r="L107" i="8"/>
  <c r="AI107" i="8"/>
  <c r="AQ107" i="8"/>
  <c r="AK107" i="8"/>
  <c r="AM107" i="8"/>
  <c r="Y107" i="8"/>
  <c r="AS55" i="8"/>
  <c r="AW55" i="8" s="1"/>
  <c r="AT54" i="8"/>
  <c r="AX54" i="8" s="1"/>
  <c r="AS87" i="8"/>
  <c r="AW87" i="8" s="1"/>
  <c r="AR54" i="8"/>
  <c r="AV54" i="8" s="1"/>
  <c r="AB107" i="8"/>
  <c r="D107" i="8"/>
  <c r="D109" i="8" s="1"/>
  <c r="AT53" i="8"/>
  <c r="AX53" i="8" s="1"/>
  <c r="M107" i="8"/>
  <c r="AF107" i="8"/>
  <c r="AR87" i="8"/>
  <c r="AV87" i="8" s="1"/>
  <c r="Q107" i="8"/>
  <c r="P107" i="8"/>
  <c r="AR53" i="8"/>
  <c r="AV53" i="8" s="1"/>
  <c r="AT87" i="8"/>
  <c r="AX87" i="8" s="1"/>
  <c r="N107" i="8"/>
  <c r="AG107" i="8"/>
  <c r="AL107" i="8"/>
  <c r="W107" i="8"/>
  <c r="V107" i="8"/>
  <c r="AN107" i="8"/>
  <c r="S107" i="8"/>
  <c r="O107" i="8"/>
  <c r="AH107" i="8"/>
  <c r="X107" i="8"/>
  <c r="AE107" i="8"/>
  <c r="AC107" i="8"/>
  <c r="T107" i="8"/>
  <c r="AD107" i="8"/>
  <c r="U107" i="8"/>
  <c r="AU87" i="8"/>
  <c r="AY87" i="8" s="1"/>
  <c r="AA107" i="8"/>
  <c r="Z107" i="8"/>
  <c r="AO107" i="8"/>
  <c r="AZ52" i="8"/>
  <c r="AR55" i="8"/>
  <c r="AV55" i="8" s="1"/>
  <c r="AU54" i="8"/>
  <c r="AY54" i="8" s="1"/>
  <c r="AS53" i="8"/>
  <c r="AW53" i="8" s="1"/>
  <c r="L76" i="8"/>
  <c r="AO76" i="8"/>
  <c r="W76" i="8"/>
  <c r="AD81" i="8"/>
  <c r="AD84" i="8" s="1"/>
  <c r="V81" i="8"/>
  <c r="V84" i="8" s="1"/>
  <c r="N81" i="8"/>
  <c r="N84" i="8" s="1"/>
  <c r="O81" i="8"/>
  <c r="O84" i="8" s="1"/>
  <c r="AK76" i="8"/>
  <c r="AE81" i="8"/>
  <c r="AE84" i="8" s="1"/>
  <c r="Y81" i="8"/>
  <c r="Y84" i="8" s="1"/>
  <c r="R76" i="8"/>
  <c r="AM76" i="8"/>
  <c r="O76" i="8"/>
  <c r="AI81" i="8"/>
  <c r="AI84" i="8" s="1"/>
  <c r="AI76" i="8"/>
  <c r="X81" i="8"/>
  <c r="X84" i="8" s="1"/>
  <c r="AE76" i="8"/>
  <c r="AO81" i="8"/>
  <c r="AO84" i="8" s="1"/>
  <c r="AJ76" i="8"/>
  <c r="W81" i="8"/>
  <c r="W84" i="8" s="1"/>
  <c r="AF81" i="8"/>
  <c r="AF84" i="8" s="1"/>
  <c r="L81" i="8"/>
  <c r="L84" i="8" s="1"/>
  <c r="AA76" i="8"/>
  <c r="AN76" i="8"/>
  <c r="N76" i="8"/>
  <c r="AC81" i="8"/>
  <c r="AC84" i="8" s="1"/>
  <c r="F88" i="8"/>
  <c r="F90" i="8" s="1"/>
  <c r="W101" i="8" s="1"/>
  <c r="V76" i="8"/>
  <c r="AH76" i="8"/>
  <c r="AD76" i="8"/>
  <c r="AK81" i="8"/>
  <c r="AK84" i="8" s="1"/>
  <c r="AB76" i="8"/>
  <c r="AP76" i="8"/>
  <c r="T76" i="8"/>
  <c r="AF76" i="8"/>
  <c r="AH81" i="8"/>
  <c r="AH84" i="8" s="1"/>
  <c r="AQ81" i="8"/>
  <c r="AQ84" i="8" s="1"/>
  <c r="AL81" i="8"/>
  <c r="AL84" i="8" s="1"/>
  <c r="M76" i="8"/>
  <c r="S81" i="8"/>
  <c r="S84" i="8" s="1"/>
  <c r="AM81" i="8"/>
  <c r="AM84" i="8" s="1"/>
  <c r="Y76" i="8"/>
  <c r="Q81" i="8"/>
  <c r="Q84" i="8" s="1"/>
  <c r="AA81" i="8"/>
  <c r="AA84" i="8" s="1"/>
  <c r="AQ76" i="8"/>
  <c r="Q76" i="8"/>
  <c r="M81" i="8"/>
  <c r="M84" i="8" s="1"/>
  <c r="Z81" i="8"/>
  <c r="Z84" i="8" s="1"/>
  <c r="U81" i="8"/>
  <c r="U84" i="8" s="1"/>
  <c r="X76" i="8"/>
  <c r="Z76" i="8"/>
  <c r="S76" i="8"/>
  <c r="AL76" i="8"/>
  <c r="AG81" i="8"/>
  <c r="AG84" i="8" s="1"/>
  <c r="AJ81" i="8"/>
  <c r="AJ84" i="8" s="1"/>
  <c r="AB81" i="8"/>
  <c r="AB84" i="8" s="1"/>
  <c r="AN81" i="8"/>
  <c r="AN84" i="8" s="1"/>
  <c r="U76" i="8"/>
  <c r="R81" i="8"/>
  <c r="R84" i="8" s="1"/>
  <c r="P81" i="8"/>
  <c r="P84" i="8" s="1"/>
  <c r="P76" i="8"/>
  <c r="AG76" i="8"/>
  <c r="AP81" i="8"/>
  <c r="AP84" i="8" s="1"/>
  <c r="T81" i="8"/>
  <c r="T84" i="8" s="1"/>
  <c r="AN78" i="8"/>
  <c r="V79" i="8"/>
  <c r="AI77" i="8"/>
  <c r="AJ77" i="8" a="1"/>
  <c r="AB79" i="8" a="1"/>
  <c r="AL77" i="8" a="1"/>
  <c r="M77" i="8" a="1"/>
  <c r="AC79" i="8" a="1"/>
  <c r="R77" i="8" a="1"/>
  <c r="AD79" i="8" a="1"/>
  <c r="L78" i="8" a="1"/>
  <c r="U78" i="8" a="1"/>
  <c r="T79" i="8" a="1"/>
  <c r="AF78" i="8" a="1"/>
  <c r="AO77" i="8" a="1"/>
  <c r="AM78" i="8" a="1"/>
  <c r="N77" i="8" a="1"/>
  <c r="Q79" i="8" a="1"/>
  <c r="AN79" i="8" a="1"/>
  <c r="AQ78" i="8" a="1"/>
  <c r="AK77" i="8" a="1"/>
  <c r="AJ78" i="8" a="1"/>
  <c r="Y78" i="8" a="1"/>
  <c r="AD77" i="8" a="1"/>
  <c r="AE79" i="8" a="1"/>
  <c r="AJ79" i="8" a="1"/>
  <c r="AO79" i="8" a="1"/>
  <c r="Z77" i="8" a="1"/>
  <c r="V77" i="8" a="1"/>
  <c r="AM79" i="8" a="1"/>
  <c r="AO78" i="8" a="1"/>
  <c r="P79" i="8" a="1"/>
  <c r="AQ77" i="8" a="1"/>
  <c r="AF77" i="8" a="1"/>
  <c r="AF79" i="8" a="1"/>
  <c r="S78" i="8" a="1"/>
  <c r="AE78" i="8" a="1"/>
  <c r="AP78" i="8" a="1"/>
  <c r="S77" i="8" a="1"/>
  <c r="Z78" i="8" a="1"/>
  <c r="Y79" i="8" a="1"/>
  <c r="AH78" i="8" a="1"/>
  <c r="AD78" i="8" a="1"/>
  <c r="M78" i="8" a="1"/>
  <c r="AP79" i="8" a="1"/>
  <c r="AE77" i="8" a="1"/>
  <c r="R78" i="8" a="1"/>
  <c r="O79" i="8" a="1"/>
  <c r="AP77" i="8" a="1"/>
  <c r="O78" i="8" a="1"/>
  <c r="Q78" i="8" a="1"/>
  <c r="T78" i="8" a="1"/>
  <c r="W77" i="8" a="1"/>
  <c r="AK79" i="8" a="1"/>
  <c r="N78" i="8" a="1"/>
  <c r="R79" i="8" a="1"/>
  <c r="X77" i="8" a="1"/>
  <c r="X78" i="8" a="1"/>
  <c r="AQ79" i="8" a="1"/>
  <c r="N79" i="8" a="1"/>
  <c r="O77" i="8" a="1"/>
  <c r="AK78" i="8" a="1"/>
  <c r="AI79" i="8" a="1"/>
  <c r="W79" i="8" a="1"/>
  <c r="AG79" i="8" a="1"/>
  <c r="L77" i="8" a="1"/>
  <c r="AA77" i="8" a="1"/>
  <c r="AI78" i="8" a="1"/>
  <c r="U79" i="8" a="1"/>
  <c r="AH77" i="8" a="1"/>
  <c r="AB78" i="8" a="1"/>
  <c r="AC77" i="8" a="1"/>
  <c r="L79" i="8" a="1"/>
  <c r="P78" i="8" a="1"/>
  <c r="U77" i="8" a="1"/>
  <c r="X79" i="8" a="1"/>
  <c r="V78" i="8" a="1"/>
  <c r="AL78" i="8" a="1"/>
  <c r="S79" i="8" a="1"/>
  <c r="AL79" i="8" a="1"/>
  <c r="AH79" i="8" a="1"/>
  <c r="AC78" i="8" a="1"/>
  <c r="AB77" i="8" a="1"/>
  <c r="AG78" i="8" a="1"/>
  <c r="T77" i="8" a="1"/>
  <c r="P77" i="8" a="1"/>
  <c r="Q77" i="8" a="1"/>
  <c r="AA78" i="8" a="1"/>
  <c r="AM77" i="8" a="1"/>
  <c r="W78" i="8" a="1"/>
  <c r="AN77" i="8" a="1"/>
  <c r="Z79" i="8" a="1"/>
  <c r="AG77" i="8" a="1"/>
  <c r="AA79" i="8" a="1"/>
  <c r="Y77" i="8" a="1"/>
  <c r="M79" i="8" a="1"/>
  <c r="AZ55" i="8" l="1"/>
  <c r="AU107" i="8"/>
  <c r="AY107" i="8" s="1"/>
  <c r="AZ54" i="8"/>
  <c r="AZ53" i="8"/>
  <c r="AQ101" i="8"/>
  <c r="AS107" i="8"/>
  <c r="AW107" i="8" s="1"/>
  <c r="Q101" i="8"/>
  <c r="AD101" i="8"/>
  <c r="AN101" i="8"/>
  <c r="AR107" i="8"/>
  <c r="AV107" i="8" s="1"/>
  <c r="AZ87" i="8"/>
  <c r="AT107" i="8"/>
  <c r="AX107" i="8" s="1"/>
  <c r="Z101" i="8"/>
  <c r="T101" i="8"/>
  <c r="AP101" i="8"/>
  <c r="AE101" i="8"/>
  <c r="AK101" i="8"/>
  <c r="AO101" i="8"/>
  <c r="S101" i="8"/>
  <c r="G107" i="8"/>
  <c r="G109" i="8" s="1"/>
  <c r="AP121" i="8" s="1"/>
  <c r="O101" i="8"/>
  <c r="Y101" i="8"/>
  <c r="R101" i="8"/>
  <c r="V101" i="8"/>
  <c r="AJ101" i="8"/>
  <c r="M101" i="8"/>
  <c r="AC101" i="8"/>
  <c r="AS76" i="8"/>
  <c r="AW76" i="8" s="1"/>
  <c r="AU84" i="8"/>
  <c r="AY84" i="8" s="1"/>
  <c r="AR84" i="8"/>
  <c r="AV84" i="8" s="1"/>
  <c r="AR76" i="8"/>
  <c r="AV76" i="8" s="1"/>
  <c r="AS84" i="8"/>
  <c r="AW84" i="8" s="1"/>
  <c r="AT84" i="8"/>
  <c r="AX84" i="8" s="1"/>
  <c r="AU81" i="8"/>
  <c r="AY81" i="8" s="1"/>
  <c r="AM78" i="8"/>
  <c r="U79" i="8"/>
  <c r="AH77" i="8"/>
  <c r="X78" i="8"/>
  <c r="S77" i="8"/>
  <c r="AL79" i="8"/>
  <c r="AG77" i="8"/>
  <c r="T79" i="8"/>
  <c r="AL78" i="8"/>
  <c r="AO77" i="8"/>
  <c r="AB79" i="8"/>
  <c r="N78" i="8"/>
  <c r="AM77" i="8"/>
  <c r="L78" i="8"/>
  <c r="Z79" i="8"/>
  <c r="AB78" i="8"/>
  <c r="AP79" i="8"/>
  <c r="W77" i="8"/>
  <c r="W79" i="8"/>
  <c r="AJ77" i="8"/>
  <c r="AO78" i="8"/>
  <c r="AO79" i="8"/>
  <c r="AA78" i="8"/>
  <c r="V77" i="8"/>
  <c r="AE79" i="8"/>
  <c r="Q78" i="8"/>
  <c r="L77" i="8"/>
  <c r="V78" i="8"/>
  <c r="AJ79" i="8"/>
  <c r="Q77" i="8"/>
  <c r="AA79" i="8"/>
  <c r="M78" i="8"/>
  <c r="AN77" i="8"/>
  <c r="U77" i="8"/>
  <c r="Z78" i="8"/>
  <c r="AN79" i="8"/>
  <c r="N77" i="8"/>
  <c r="AG79" i="8"/>
  <c r="S78" i="8"/>
  <c r="AQ77" i="8"/>
  <c r="AD79" i="8"/>
  <c r="P78" i="8"/>
  <c r="AD78" i="8"/>
  <c r="Y77" i="8"/>
  <c r="L79" i="8"/>
  <c r="AG78" i="8"/>
  <c r="O79" i="8"/>
  <c r="AB77" i="8"/>
  <c r="M77" i="8"/>
  <c r="AF79" i="8"/>
  <c r="R78" i="8"/>
  <c r="X77" i="8"/>
  <c r="AC78" i="8"/>
  <c r="AQ79" i="8"/>
  <c r="AA77" i="8"/>
  <c r="AF78" i="8"/>
  <c r="N79" i="8"/>
  <c r="AD77" i="8"/>
  <c r="AI78" i="8"/>
  <c r="Q79" i="8"/>
  <c r="AE77" i="8"/>
  <c r="AJ78" i="8"/>
  <c r="R79" i="8"/>
  <c r="AE78" i="8"/>
  <c r="Z77" i="8"/>
  <c r="M79" i="8"/>
  <c r="O77" i="8"/>
  <c r="AH79" i="8"/>
  <c r="T78" i="8"/>
  <c r="AK78" i="8"/>
  <c r="S79" i="8"/>
  <c r="AF77" i="8"/>
  <c r="AQ78" i="8"/>
  <c r="AL77" i="8"/>
  <c r="Y79" i="8"/>
  <c r="AC79" i="8"/>
  <c r="O78" i="8"/>
  <c r="AP77" i="8"/>
  <c r="P79" i="8"/>
  <c r="AH78" i="8"/>
  <c r="AC77" i="8"/>
  <c r="U78" i="8"/>
  <c r="P77" i="8"/>
  <c r="AI79" i="8"/>
  <c r="T77" i="8"/>
  <c r="AM79" i="8"/>
  <c r="Y78" i="8"/>
  <c r="X79" i="8"/>
  <c r="AP78" i="8"/>
  <c r="AK77" i="8"/>
  <c r="R77" i="8"/>
  <c r="AK79" i="8"/>
  <c r="W78" i="8"/>
  <c r="AR81" i="8"/>
  <c r="AV81" i="8" s="1"/>
  <c r="N101" i="8"/>
  <c r="P101" i="8"/>
  <c r="AH101" i="8"/>
  <c r="X101" i="8"/>
  <c r="AU76" i="8"/>
  <c r="AY76" i="8" s="1"/>
  <c r="L101" i="8"/>
  <c r="AG101" i="8"/>
  <c r="AT81" i="8"/>
  <c r="AX81" i="8" s="1"/>
  <c r="AT76" i="8"/>
  <c r="AX76" i="8" s="1"/>
  <c r="AF101" i="8"/>
  <c r="AI101" i="8"/>
  <c r="AM101" i="8"/>
  <c r="AB101" i="8"/>
  <c r="AS81" i="8"/>
  <c r="AW81" i="8" s="1"/>
  <c r="AA101" i="8"/>
  <c r="AL101" i="8"/>
  <c r="U101" i="8"/>
  <c r="I55" i="8" l="1"/>
  <c r="B59" i="8" s="1"/>
  <c r="G59" i="8" s="1"/>
  <c r="A69" i="8" s="1"/>
  <c r="A71" i="8" s="1"/>
  <c r="Z86" i="8" s="1"/>
  <c r="AI121" i="8"/>
  <c r="AZ107" i="8"/>
  <c r="AN121" i="8"/>
  <c r="O121" i="8"/>
  <c r="AO121" i="8"/>
  <c r="AK121" i="8"/>
  <c r="H126" i="8"/>
  <c r="H128" i="8" s="1"/>
  <c r="B131" i="8" s="1"/>
  <c r="AC121" i="8"/>
  <c r="AM121" i="8"/>
  <c r="V121" i="8"/>
  <c r="AB121" i="8"/>
  <c r="Y121" i="8"/>
  <c r="N121" i="8"/>
  <c r="AL121" i="8"/>
  <c r="AE121" i="8"/>
  <c r="AJ121" i="8"/>
  <c r="AF121" i="8"/>
  <c r="T121" i="8"/>
  <c r="AU101" i="8"/>
  <c r="AY101" i="8" s="1"/>
  <c r="Q121" i="8"/>
  <c r="R121" i="8"/>
  <c r="U121" i="8"/>
  <c r="AQ121" i="8"/>
  <c r="AG121" i="8"/>
  <c r="L121" i="8"/>
  <c r="P121" i="8"/>
  <c r="AH121" i="8"/>
  <c r="X121" i="8"/>
  <c r="W121" i="8"/>
  <c r="AD121" i="8"/>
  <c r="S121" i="8"/>
  <c r="Z121" i="8"/>
  <c r="M121" i="8"/>
  <c r="AA121" i="8"/>
  <c r="AZ81" i="8"/>
  <c r="AZ84" i="8"/>
  <c r="AT77" i="8"/>
  <c r="AX77" i="8" s="1"/>
  <c r="AR101" i="8"/>
  <c r="AV101" i="8" s="1"/>
  <c r="AS101" i="8"/>
  <c r="AW101" i="8" s="1"/>
  <c r="AT101" i="8"/>
  <c r="AX101" i="8" s="1"/>
  <c r="AR77" i="8"/>
  <c r="AV77" i="8" s="1"/>
  <c r="AT79" i="8"/>
  <c r="AX79" i="8" s="1"/>
  <c r="AR78" i="8"/>
  <c r="AV78" i="8" s="1"/>
  <c r="AS79" i="8"/>
  <c r="AW79" i="8" s="1"/>
  <c r="AS77" i="8"/>
  <c r="AW77" i="8" s="1"/>
  <c r="AS78" i="8"/>
  <c r="AW78" i="8" s="1"/>
  <c r="AR79" i="8"/>
  <c r="AV79" i="8" s="1"/>
  <c r="AU79" i="8"/>
  <c r="AY79" i="8" s="1"/>
  <c r="AU78" i="8"/>
  <c r="AY78" i="8" s="1"/>
  <c r="AU77" i="8"/>
  <c r="AY77" i="8" s="1"/>
  <c r="AT78" i="8"/>
  <c r="AX78" i="8" s="1"/>
  <c r="AZ76" i="8"/>
  <c r="O71" i="8" l="1"/>
  <c r="AG71" i="8"/>
  <c r="AM86" i="8"/>
  <c r="N71" i="8"/>
  <c r="AO86" i="8"/>
  <c r="AE71" i="8"/>
  <c r="AL71" i="8"/>
  <c r="AL86" i="8"/>
  <c r="AK86" i="8"/>
  <c r="AM71" i="8"/>
  <c r="AE86" i="8"/>
  <c r="AA71" i="8"/>
  <c r="W86" i="8"/>
  <c r="AJ71" i="8"/>
  <c r="AO71" i="8"/>
  <c r="X86" i="8"/>
  <c r="AI86" i="8"/>
  <c r="U71" i="8"/>
  <c r="P71" i="8"/>
  <c r="L86" i="8"/>
  <c r="Y86" i="8"/>
  <c r="AH86" i="8"/>
  <c r="V71" i="8"/>
  <c r="Z71" i="8"/>
  <c r="V86" i="8"/>
  <c r="AK71" i="8"/>
  <c r="M71" i="8"/>
  <c r="AJ86" i="8"/>
  <c r="R71" i="8"/>
  <c r="S86" i="8"/>
  <c r="M86" i="8"/>
  <c r="AD86" i="8"/>
  <c r="AN71" i="8"/>
  <c r="AF86" i="8"/>
  <c r="O86" i="8"/>
  <c r="T71" i="8"/>
  <c r="P86" i="8"/>
  <c r="AN86" i="8"/>
  <c r="X71" i="8"/>
  <c r="AQ86" i="8"/>
  <c r="AC71" i="8"/>
  <c r="W71" i="8"/>
  <c r="AC86" i="8"/>
  <c r="Q71" i="8"/>
  <c r="AP71" i="8"/>
  <c r="AB71" i="8"/>
  <c r="T86" i="8"/>
  <c r="Q86" i="8"/>
  <c r="AI71" i="8"/>
  <c r="N86" i="8"/>
  <c r="U86" i="8"/>
  <c r="Y71" i="8"/>
  <c r="AH71" i="8"/>
  <c r="AA86" i="8"/>
  <c r="L71" i="8"/>
  <c r="R86" i="8"/>
  <c r="AD71" i="8"/>
  <c r="AB86" i="8"/>
  <c r="S71" i="8"/>
  <c r="AQ71" i="8"/>
  <c r="AG86" i="8"/>
  <c r="B88" i="8"/>
  <c r="B90" i="8" s="1"/>
  <c r="AH106" i="8" s="1"/>
  <c r="AF71" i="8"/>
  <c r="AP86" i="8"/>
  <c r="I84" i="8"/>
  <c r="D74" i="8" s="1"/>
  <c r="AZ101" i="8"/>
  <c r="AR121" i="8"/>
  <c r="AV121" i="8" s="1"/>
  <c r="AS121" i="8"/>
  <c r="AW121" i="8" s="1"/>
  <c r="AU121" i="8"/>
  <c r="AY121" i="8" s="1"/>
  <c r="AT121" i="8"/>
  <c r="AX121" i="8" s="1"/>
  <c r="AZ77" i="8"/>
  <c r="AZ78" i="8"/>
  <c r="AZ79" i="8"/>
  <c r="AH73" i="8" a="1"/>
  <c r="AN74" i="8" a="1"/>
  <c r="M73" i="8" a="1"/>
  <c r="AC74" i="8" a="1"/>
  <c r="U72" i="8" a="1"/>
  <c r="P74" i="8" a="1"/>
  <c r="R72" i="8" a="1"/>
  <c r="AQ73" i="8" a="1"/>
  <c r="W74" i="8" a="1"/>
  <c r="AO74" i="8" a="1"/>
  <c r="S74" i="8" a="1"/>
  <c r="V72" i="8" a="1"/>
  <c r="AD73" i="8" a="1"/>
  <c r="N72" i="8" a="1"/>
  <c r="AA74" i="8" a="1"/>
  <c r="AQ74" i="8" a="1"/>
  <c r="AM74" i="8" a="1"/>
  <c r="AO72" i="8" a="1"/>
  <c r="AG73" i="8" a="1"/>
  <c r="AM73" i="8" a="1"/>
  <c r="Q73" i="8" a="1"/>
  <c r="Q72" i="8" a="1"/>
  <c r="Y74" i="8" a="1"/>
  <c r="T74" i="8" a="1"/>
  <c r="N73" i="8" a="1"/>
  <c r="Y73" i="8" a="1"/>
  <c r="AE74" i="8" a="1"/>
  <c r="AF74" i="8" a="1"/>
  <c r="R73" i="8" a="1"/>
  <c r="AN73" i="8" a="1"/>
  <c r="AP74" i="8" a="1"/>
  <c r="P73" i="8" a="1"/>
  <c r="S72" i="8" a="1"/>
  <c r="AE72" i="8" a="1"/>
  <c r="AI74" i="8" a="1"/>
  <c r="AF73" i="8" a="1"/>
  <c r="P72" i="8" a="1"/>
  <c r="O74" i="8" a="1"/>
  <c r="AH72" i="8" a="1"/>
  <c r="Z72" i="8" a="1"/>
  <c r="O72" i="8" a="1"/>
  <c r="M72" i="8" a="1"/>
  <c r="AK72" i="8" a="1"/>
  <c r="AF72" i="8" a="1"/>
  <c r="AK73" i="8" a="1"/>
  <c r="S73" i="8" a="1"/>
  <c r="O73" i="8" a="1"/>
  <c r="AB73" i="8" a="1"/>
  <c r="T72" i="8" a="1"/>
  <c r="M74" i="8" a="1"/>
  <c r="V73" i="8" a="1"/>
  <c r="AG74" i="8" a="1"/>
  <c r="AI73" i="8" a="1"/>
  <c r="T73" i="8" a="1"/>
  <c r="AK74" i="8" a="1"/>
  <c r="AL73" i="8" a="1"/>
  <c r="AN72" i="8" a="1"/>
  <c r="L74" i="8" a="1"/>
  <c r="AD72" i="8" a="1"/>
  <c r="AC72" i="8" a="1"/>
  <c r="AQ72" i="8" a="1"/>
  <c r="Z74" i="8" a="1"/>
  <c r="Z73" i="8" a="1"/>
  <c r="W72" i="8" a="1"/>
  <c r="AJ74" i="8" a="1"/>
  <c r="AD74" i="8" a="1"/>
  <c r="AH74" i="8" a="1"/>
  <c r="AL72" i="8" a="1"/>
  <c r="Y72" i="8" a="1"/>
  <c r="X74" i="8" a="1"/>
  <c r="AA73" i="8" a="1"/>
  <c r="AM72" i="8" a="1"/>
  <c r="X73" i="8" a="1"/>
  <c r="L73" i="8" a="1"/>
  <c r="AB72" i="8" a="1"/>
  <c r="AO73" i="8" a="1"/>
  <c r="AB74" i="8" a="1"/>
  <c r="U73" i="8" a="1"/>
  <c r="V74" i="8" a="1"/>
  <c r="R74" i="8" a="1"/>
  <c r="AA72" i="8" a="1"/>
  <c r="U74" i="8" a="1"/>
  <c r="N74" i="8" a="1"/>
  <c r="AJ73" i="8" a="1"/>
  <c r="X72" i="8" a="1"/>
  <c r="L72" i="8" a="1"/>
  <c r="AJ72" i="8" a="1"/>
  <c r="AG72" i="8" a="1"/>
  <c r="AE73" i="8" a="1"/>
  <c r="AP72" i="8" a="1"/>
  <c r="AC73" i="8" a="1"/>
  <c r="AP73" i="8" a="1"/>
  <c r="AI72" i="8" a="1"/>
  <c r="Q74" i="8" a="1"/>
  <c r="AL74" i="8" a="1"/>
  <c r="W73" i="8" a="1"/>
  <c r="N106" i="8" l="1"/>
  <c r="L106" i="8"/>
  <c r="AD106" i="8"/>
  <c r="Z106" i="8"/>
  <c r="AE106" i="8"/>
  <c r="C107" i="8"/>
  <c r="C109" i="8" s="1"/>
  <c r="Q126" i="8" s="1"/>
  <c r="AN106" i="8"/>
  <c r="W106" i="8"/>
  <c r="AB106" i="8"/>
  <c r="AA106" i="8"/>
  <c r="V106" i="8"/>
  <c r="P106" i="8"/>
  <c r="AJ106" i="8"/>
  <c r="AG106" i="8"/>
  <c r="AP106" i="8"/>
  <c r="T106" i="8"/>
  <c r="Q106" i="8"/>
  <c r="S106" i="8"/>
  <c r="AT71" i="8"/>
  <c r="AX71" i="8" s="1"/>
  <c r="AR71" i="8"/>
  <c r="AV71" i="8" s="1"/>
  <c r="AO106" i="8"/>
  <c r="U106" i="8"/>
  <c r="R106" i="8"/>
  <c r="AC106" i="8"/>
  <c r="M106" i="8"/>
  <c r="O106" i="8"/>
  <c r="AT86" i="8"/>
  <c r="AX86" i="8" s="1"/>
  <c r="AS86" i="8"/>
  <c r="AW86" i="8" s="1"/>
  <c r="AU86" i="8"/>
  <c r="AY86" i="8" s="1"/>
  <c r="AR86" i="8"/>
  <c r="AV86" i="8" s="1"/>
  <c r="AK106" i="8"/>
  <c r="AI73" i="8"/>
  <c r="X72" i="8"/>
  <c r="L74" i="8"/>
  <c r="R74" i="8"/>
  <c r="AO73" i="8"/>
  <c r="AD72" i="8"/>
  <c r="AL72" i="8"/>
  <c r="Z74" i="8"/>
  <c r="Q73" i="8"/>
  <c r="AG72" i="8"/>
  <c r="U74" i="8"/>
  <c r="L73" i="8"/>
  <c r="P74" i="8"/>
  <c r="AB72" i="8"/>
  <c r="AM73" i="8"/>
  <c r="M73" i="8"/>
  <c r="V74" i="8"/>
  <c r="AH72" i="8"/>
  <c r="V73" i="8"/>
  <c r="AQ72" i="8"/>
  <c r="AE74" i="8"/>
  <c r="O73" i="8"/>
  <c r="AJ72" i="8"/>
  <c r="X74" i="8"/>
  <c r="AF74" i="8"/>
  <c r="W73" i="8"/>
  <c r="L72" i="8"/>
  <c r="T72" i="8"/>
  <c r="AN74" i="8"/>
  <c r="AE73" i="8"/>
  <c r="AN72" i="8"/>
  <c r="AB74" i="8"/>
  <c r="S73" i="8"/>
  <c r="M72" i="8"/>
  <c r="AG74" i="8"/>
  <c r="X73" i="8"/>
  <c r="AA72" i="8"/>
  <c r="O74" i="8"/>
  <c r="AL73" i="8"/>
  <c r="Q74" i="8"/>
  <c r="AC72" i="8"/>
  <c r="AN73" i="8"/>
  <c r="P72" i="8"/>
  <c r="AA73" i="8"/>
  <c r="AJ74" i="8"/>
  <c r="U72" i="8"/>
  <c r="AF73" i="8"/>
  <c r="AO74" i="8"/>
  <c r="AI74" i="8"/>
  <c r="Z73" i="8"/>
  <c r="O72" i="8"/>
  <c r="AC73" i="8"/>
  <c r="AL74" i="8"/>
  <c r="R72" i="8"/>
  <c r="AK73" i="8"/>
  <c r="N74" i="8"/>
  <c r="Z72" i="8"/>
  <c r="AM74" i="8"/>
  <c r="AD73" i="8"/>
  <c r="S72" i="8"/>
  <c r="AJ73" i="8"/>
  <c r="M74" i="8"/>
  <c r="Y72" i="8"/>
  <c r="AM72" i="8"/>
  <c r="AA74" i="8"/>
  <c r="R73" i="8"/>
  <c r="AH73" i="8"/>
  <c r="AQ74" i="8"/>
  <c r="W72" i="8"/>
  <c r="AC74" i="8"/>
  <c r="T73" i="8"/>
  <c r="AO72" i="8"/>
  <c r="N73" i="8"/>
  <c r="AI72" i="8"/>
  <c r="W74" i="8"/>
  <c r="AH74" i="8"/>
  <c r="N72" i="8"/>
  <c r="Y73" i="8"/>
  <c r="V72" i="8"/>
  <c r="AG73" i="8"/>
  <c r="AP74" i="8"/>
  <c r="AQ73" i="8"/>
  <c r="AF72" i="8"/>
  <c r="T74" i="8"/>
  <c r="P73" i="8"/>
  <c r="Y74" i="8"/>
  <c r="AK72" i="8"/>
  <c r="S74" i="8"/>
  <c r="AP73" i="8"/>
  <c r="AE72" i="8"/>
  <c r="AD74" i="8"/>
  <c r="AP72" i="8"/>
  <c r="U73" i="8"/>
  <c r="Q72" i="8"/>
  <c r="AK74" i="8"/>
  <c r="AB73" i="8"/>
  <c r="AS71" i="8"/>
  <c r="AW71" i="8" s="1"/>
  <c r="AM106" i="8"/>
  <c r="AI106" i="8"/>
  <c r="AQ106" i="8"/>
  <c r="AL106" i="8"/>
  <c r="AU71" i="8"/>
  <c r="AY71" i="8" s="1"/>
  <c r="X106" i="8"/>
  <c r="AF106" i="8"/>
  <c r="Y106" i="8"/>
  <c r="I79" i="8"/>
  <c r="C74" i="8" s="1"/>
  <c r="G74" i="8" s="1"/>
  <c r="E88" i="8" s="1"/>
  <c r="E90" i="8" s="1"/>
  <c r="AG95" i="8" s="1"/>
  <c r="AZ121" i="8"/>
  <c r="AM96" i="8" a="1"/>
  <c r="L97" i="8" a="1"/>
  <c r="Z98" i="8" a="1"/>
  <c r="S126" i="8" l="1"/>
  <c r="M126" i="8"/>
  <c r="AK126" i="8"/>
  <c r="AJ126" i="8"/>
  <c r="D126" i="8"/>
  <c r="D128" i="8" s="1"/>
  <c r="L126" i="8"/>
  <c r="R126" i="8"/>
  <c r="W126" i="8"/>
  <c r="AC126" i="8"/>
  <c r="Y126" i="8"/>
  <c r="AH126" i="8"/>
  <c r="X126" i="8"/>
  <c r="AM126" i="8"/>
  <c r="AF126" i="8"/>
  <c r="AO126" i="8"/>
  <c r="AN126" i="8"/>
  <c r="AL126" i="8"/>
  <c r="P126" i="8"/>
  <c r="V126" i="8"/>
  <c r="AQ126" i="8"/>
  <c r="AB126" i="8"/>
  <c r="AG126" i="8"/>
  <c r="N126" i="8"/>
  <c r="AD126" i="8"/>
  <c r="AE126" i="8"/>
  <c r="T126" i="8"/>
  <c r="AA126" i="8"/>
  <c r="U126" i="8"/>
  <c r="Z126" i="8"/>
  <c r="AP126" i="8"/>
  <c r="O126" i="8"/>
  <c r="AI126" i="8"/>
  <c r="AR106" i="8"/>
  <c r="AV106" i="8" s="1"/>
  <c r="AT72" i="8"/>
  <c r="AX72" i="8" s="1"/>
  <c r="AU106" i="8"/>
  <c r="AY106" i="8" s="1"/>
  <c r="AT73" i="8"/>
  <c r="AX73" i="8" s="1"/>
  <c r="AZ86" i="8"/>
  <c r="I88" i="8" s="1"/>
  <c r="C78" i="8" s="1"/>
  <c r="AZ71" i="8"/>
  <c r="AR72" i="8"/>
  <c r="AV72" i="8" s="1"/>
  <c r="AU73" i="8"/>
  <c r="AY73" i="8" s="1"/>
  <c r="AT106" i="8"/>
  <c r="AX106" i="8" s="1"/>
  <c r="AR74" i="8"/>
  <c r="AV74" i="8" s="1"/>
  <c r="AT74" i="8"/>
  <c r="AX74" i="8" s="1"/>
  <c r="AS74" i="8"/>
  <c r="AW74" i="8" s="1"/>
  <c r="AR73" i="8"/>
  <c r="AV73" i="8" s="1"/>
  <c r="AS106" i="8"/>
  <c r="AW106" i="8" s="1"/>
  <c r="AU74" i="8"/>
  <c r="AY74" i="8" s="1"/>
  <c r="AS72" i="8"/>
  <c r="AW72" i="8" s="1"/>
  <c r="AS73" i="8"/>
  <c r="AW73" i="8" s="1"/>
  <c r="AU72" i="8"/>
  <c r="AY72" i="8" s="1"/>
  <c r="AL95" i="8"/>
  <c r="W95" i="8"/>
  <c r="R100" i="8"/>
  <c r="R103" i="8" s="1"/>
  <c r="AN95" i="8"/>
  <c r="AA95" i="8"/>
  <c r="S100" i="8"/>
  <c r="S103" i="8" s="1"/>
  <c r="AG100" i="8"/>
  <c r="AG103" i="8" s="1"/>
  <c r="AF100" i="8"/>
  <c r="AF103" i="8" s="1"/>
  <c r="Y100" i="8"/>
  <c r="Y103" i="8" s="1"/>
  <c r="T95" i="8"/>
  <c r="AI100" i="8"/>
  <c r="AI103" i="8" s="1"/>
  <c r="AE100" i="8"/>
  <c r="AE103" i="8" s="1"/>
  <c r="AD95" i="8"/>
  <c r="AJ95" i="8"/>
  <c r="AB100" i="8"/>
  <c r="AB103" i="8" s="1"/>
  <c r="AP95" i="8"/>
  <c r="Z98" i="8"/>
  <c r="L97" i="8"/>
  <c r="AM96" i="8"/>
  <c r="AA100" i="8"/>
  <c r="AA103" i="8" s="1"/>
  <c r="T100" i="8"/>
  <c r="T103" i="8" s="1"/>
  <c r="V95" i="8"/>
  <c r="AJ100" i="8"/>
  <c r="AJ103" i="8" s="1"/>
  <c r="O100" i="8"/>
  <c r="O103" i="8" s="1"/>
  <c r="R95" i="8"/>
  <c r="N95" i="8"/>
  <c r="AB95" i="8"/>
  <c r="AQ95" i="8"/>
  <c r="AF95" i="8"/>
  <c r="S95" i="8"/>
  <c r="Z100" i="8"/>
  <c r="Z103" i="8" s="1"/>
  <c r="AC95" i="8"/>
  <c r="L95" i="8"/>
  <c r="M95" i="8"/>
  <c r="Z95" i="8"/>
  <c r="W100" i="8"/>
  <c r="W103" i="8" s="1"/>
  <c r="AP100" i="8"/>
  <c r="AP103" i="8" s="1"/>
  <c r="P95" i="8"/>
  <c r="AI95" i="8"/>
  <c r="X95" i="8"/>
  <c r="AQ100" i="8"/>
  <c r="AQ103" i="8" s="1"/>
  <c r="AH95" i="8"/>
  <c r="M100" i="8"/>
  <c r="M103" i="8" s="1"/>
  <c r="AC100" i="8"/>
  <c r="AC103" i="8" s="1"/>
  <c r="O95" i="8"/>
  <c r="V100" i="8"/>
  <c r="V103" i="8" s="1"/>
  <c r="U100" i="8"/>
  <c r="U103" i="8" s="1"/>
  <c r="AL100" i="8"/>
  <c r="AL103" i="8" s="1"/>
  <c r="AO100" i="8"/>
  <c r="AO103" i="8" s="1"/>
  <c r="N100" i="8"/>
  <c r="N103" i="8" s="1"/>
  <c r="X100" i="8"/>
  <c r="X103" i="8" s="1"/>
  <c r="AM100" i="8"/>
  <c r="AM103" i="8" s="1"/>
  <c r="AO95" i="8"/>
  <c r="Q100" i="8"/>
  <c r="Q103" i="8" s="1"/>
  <c r="AK95" i="8"/>
  <c r="U95" i="8"/>
  <c r="Q95" i="8"/>
  <c r="AH100" i="8"/>
  <c r="AH103" i="8" s="1"/>
  <c r="AK100" i="8"/>
  <c r="AK103" i="8" s="1"/>
  <c r="F107" i="8"/>
  <c r="F109" i="8" s="1"/>
  <c r="AI120" i="8" s="1"/>
  <c r="AD100" i="8"/>
  <c r="AD103" i="8" s="1"/>
  <c r="AN100" i="8"/>
  <c r="AN103" i="8" s="1"/>
  <c r="P100" i="8"/>
  <c r="P103" i="8" s="1"/>
  <c r="L100" i="8"/>
  <c r="L103" i="8" s="1"/>
  <c r="AM95" i="8"/>
  <c r="Y95" i="8"/>
  <c r="AE95" i="8"/>
  <c r="AK97" i="8" a="1"/>
  <c r="V97" i="8" a="1"/>
  <c r="AQ96" i="8" a="1"/>
  <c r="Y96" i="8" a="1"/>
  <c r="AH97" i="8" a="1"/>
  <c r="N97" i="8" a="1"/>
  <c r="AB98" i="8" a="1"/>
  <c r="L98" i="8" a="1"/>
  <c r="AD98" i="8" a="1"/>
  <c r="AO96" i="8" a="1"/>
  <c r="V96" i="8" a="1"/>
  <c r="AK96" i="8" a="1"/>
  <c r="AO97" i="8" a="1"/>
  <c r="AP97" i="8" a="1"/>
  <c r="M98" i="8" a="1"/>
  <c r="T97" i="8" a="1"/>
  <c r="AD96" i="8" a="1"/>
  <c r="AE98" i="8" a="1"/>
  <c r="AJ98" i="8" a="1"/>
  <c r="AA96" i="8" a="1"/>
  <c r="AL97" i="8" a="1"/>
  <c r="AA97" i="8" a="1"/>
  <c r="AA98" i="8" a="1"/>
  <c r="V98" i="8" a="1"/>
  <c r="P97" i="8" a="1"/>
  <c r="AB96" i="8" a="1"/>
  <c r="AI98" i="8" a="1"/>
  <c r="U98" i="8" a="1"/>
  <c r="AH98" i="8" a="1"/>
  <c r="W97" i="8" a="1"/>
  <c r="AL96" i="8" a="1"/>
  <c r="AO98" i="8" a="1"/>
  <c r="X96" i="8" a="1"/>
  <c r="AG98" i="8" a="1"/>
  <c r="P96" i="8" a="1"/>
  <c r="T96" i="8" a="1"/>
  <c r="AN98" i="8" a="1"/>
  <c r="AD97" i="8" a="1"/>
  <c r="O98" i="8" a="1"/>
  <c r="AM97" i="8" a="1"/>
  <c r="Y98" i="8" a="1"/>
  <c r="AI96" i="8" a="1"/>
  <c r="AI97" i="8" a="1"/>
  <c r="R97" i="8" a="1"/>
  <c r="AF98" i="8" a="1"/>
  <c r="AC96" i="8" a="1"/>
  <c r="R98" i="8" a="1"/>
  <c r="AF97" i="8" a="1"/>
  <c r="X97" i="8" a="1"/>
  <c r="N96" i="8" a="1"/>
  <c r="Q97" i="8" a="1"/>
  <c r="R96" i="8" a="1"/>
  <c r="Y97" i="8" a="1"/>
  <c r="S96" i="8" a="1"/>
  <c r="N98" i="8" a="1"/>
  <c r="AN97" i="8" a="1"/>
  <c r="M96" i="8" a="1"/>
  <c r="S98" i="8" a="1"/>
  <c r="AP98" i="8" a="1"/>
  <c r="O97" i="8" a="1"/>
  <c r="W96" i="8" a="1"/>
  <c r="Z97" i="8" a="1"/>
  <c r="AF96" i="8" a="1"/>
  <c r="X98" i="8" a="1"/>
  <c r="L96" i="8" a="1"/>
  <c r="M97" i="8" a="1"/>
  <c r="U96" i="8" a="1"/>
  <c r="O96" i="8" a="1"/>
  <c r="AG96" i="8" a="1"/>
  <c r="P98" i="8" a="1"/>
  <c r="AJ96" i="8" a="1"/>
  <c r="AH96" i="8" a="1"/>
  <c r="AN96" i="8" a="1"/>
  <c r="AL98" i="8" a="1"/>
  <c r="AC97" i="8" a="1"/>
  <c r="S97" i="8" a="1"/>
  <c r="AB97" i="8" a="1"/>
  <c r="AK98" i="8" a="1"/>
  <c r="AC98" i="8" a="1"/>
  <c r="U97" i="8" a="1"/>
  <c r="W98" i="8" a="1"/>
  <c r="AQ97" i="8" a="1"/>
  <c r="Q98" i="8" a="1"/>
  <c r="AM98" i="8" a="1"/>
  <c r="T98" i="8" a="1"/>
  <c r="AE97" i="8" a="1"/>
  <c r="Q96" i="8" a="1"/>
  <c r="AE96" i="8" a="1"/>
  <c r="Z96" i="8" a="1"/>
  <c r="AQ98" i="8" a="1"/>
  <c r="AG97" i="8" a="1"/>
  <c r="AP96" i="8" a="1"/>
  <c r="AJ97" i="8" a="1"/>
  <c r="AS126" i="8" l="1"/>
  <c r="AW126" i="8" s="1"/>
  <c r="AT126" i="8"/>
  <c r="AX126" i="8" s="1"/>
  <c r="AZ74" i="8"/>
  <c r="AZ106" i="8"/>
  <c r="AU126" i="8"/>
  <c r="AY126" i="8" s="1"/>
  <c r="AR126" i="8"/>
  <c r="AV126" i="8" s="1"/>
  <c r="AZ73" i="8"/>
  <c r="AZ72" i="8"/>
  <c r="L120" i="8"/>
  <c r="AS100" i="8"/>
  <c r="AW100" i="8" s="1"/>
  <c r="AM120" i="8"/>
  <c r="AS95" i="8"/>
  <c r="AW95" i="8" s="1"/>
  <c r="P120" i="8"/>
  <c r="W120" i="8"/>
  <c r="M120" i="8"/>
  <c r="AP120" i="8"/>
  <c r="AR103" i="8"/>
  <c r="AV103" i="8" s="1"/>
  <c r="AO120" i="8"/>
  <c r="V120" i="8"/>
  <c r="G126" i="8"/>
  <c r="G128" i="8" s="1"/>
  <c r="AL140" i="8" s="1"/>
  <c r="X120" i="8"/>
  <c r="O120" i="8"/>
  <c r="U120" i="8"/>
  <c r="AD120" i="8"/>
  <c r="AE120" i="8"/>
  <c r="Q120" i="8"/>
  <c r="AL120" i="8"/>
  <c r="Y120" i="8"/>
  <c r="R120" i="8"/>
  <c r="N120" i="8"/>
  <c r="AB120" i="8"/>
  <c r="AT95" i="8"/>
  <c r="AX95" i="8" s="1"/>
  <c r="AU95" i="8"/>
  <c r="AY95" i="8" s="1"/>
  <c r="AU103" i="8"/>
  <c r="AY103" i="8" s="1"/>
  <c r="AC120" i="8"/>
  <c r="AF120" i="8"/>
  <c r="Z120" i="8"/>
  <c r="AN120" i="8"/>
  <c r="AS103" i="8"/>
  <c r="AW103" i="8" s="1"/>
  <c r="S120" i="8"/>
  <c r="AK120" i="8"/>
  <c r="AA120" i="8"/>
  <c r="AJ120" i="8"/>
  <c r="AT100" i="8"/>
  <c r="AX100" i="8" s="1"/>
  <c r="AH120" i="8"/>
  <c r="AG120" i="8"/>
  <c r="T120" i="8"/>
  <c r="P98" i="8"/>
  <c r="AC96" i="8"/>
  <c r="AH97" i="8"/>
  <c r="L96" i="8"/>
  <c r="Q97" i="8"/>
  <c r="AE98" i="8"/>
  <c r="AQ120" i="8"/>
  <c r="M98" i="8"/>
  <c r="AE97" i="8"/>
  <c r="Z96" i="8"/>
  <c r="U97" i="8"/>
  <c r="P96" i="8"/>
  <c r="AI98" i="8"/>
  <c r="AP96" i="8"/>
  <c r="O97" i="8"/>
  <c r="AC98" i="8"/>
  <c r="AO97" i="8"/>
  <c r="AJ96" i="8"/>
  <c r="W98" i="8"/>
  <c r="AG96" i="8"/>
  <c r="T98" i="8"/>
  <c r="AL97" i="8"/>
  <c r="N96" i="8"/>
  <c r="AG98" i="8"/>
  <c r="S97" i="8"/>
  <c r="AT103" i="8"/>
  <c r="AX103" i="8" s="1"/>
  <c r="AR95" i="8"/>
  <c r="AV95" i="8" s="1"/>
  <c r="AQ96" i="8"/>
  <c r="P97" i="8"/>
  <c r="AD98" i="8"/>
  <c r="N97" i="8"/>
  <c r="AO96" i="8"/>
  <c r="AB98" i="8"/>
  <c r="N98" i="8"/>
  <c r="AA96" i="8"/>
  <c r="AF97" i="8"/>
  <c r="V96" i="8"/>
  <c r="AO98" i="8"/>
  <c r="AA97" i="8"/>
  <c r="Y96" i="8"/>
  <c r="L98" i="8"/>
  <c r="AD97" i="8"/>
  <c r="AG97" i="8"/>
  <c r="O98" i="8"/>
  <c r="AB96" i="8"/>
  <c r="AD96" i="8"/>
  <c r="AI97" i="8"/>
  <c r="Q98" i="8"/>
  <c r="O96" i="8"/>
  <c r="T97" i="8"/>
  <c r="AH98" i="8"/>
  <c r="U96" i="8"/>
  <c r="AN98" i="8"/>
  <c r="Z97" i="8"/>
  <c r="AL96" i="8"/>
  <c r="Y98" i="8"/>
  <c r="AQ97" i="8"/>
  <c r="V97" i="8"/>
  <c r="AJ98" i="8"/>
  <c r="Q96" i="8"/>
  <c r="AI96" i="8"/>
  <c r="AN97" i="8"/>
  <c r="V98" i="8"/>
  <c r="AK96" i="8"/>
  <c r="AP97" i="8"/>
  <c r="X98" i="8"/>
  <c r="AF96" i="8"/>
  <c r="AK97" i="8"/>
  <c r="S98" i="8"/>
  <c r="U98" i="8"/>
  <c r="AH96" i="8"/>
  <c r="AM97" i="8"/>
  <c r="AJ97" i="8"/>
  <c r="R98" i="8"/>
  <c r="AE96" i="8"/>
  <c r="AA98" i="8"/>
  <c r="M97" i="8"/>
  <c r="AN96" i="8"/>
  <c r="X97" i="8"/>
  <c r="S96" i="8"/>
  <c r="AL98" i="8"/>
  <c r="T96" i="8"/>
  <c r="AM98" i="8"/>
  <c r="Y97" i="8"/>
  <c r="M96" i="8"/>
  <c r="AF98" i="8"/>
  <c r="R97" i="8"/>
  <c r="W96" i="8"/>
  <c r="AB97" i="8"/>
  <c r="AP98" i="8"/>
  <c r="W97" i="8"/>
  <c r="AK98" i="8"/>
  <c r="R96" i="8"/>
  <c r="X96" i="8"/>
  <c r="AC97" i="8"/>
  <c r="AQ98" i="8"/>
  <c r="AR100" i="8"/>
  <c r="AV100" i="8" s="1"/>
  <c r="AU100" i="8"/>
  <c r="AY100" i="8" s="1"/>
  <c r="AZ126" i="8" l="1"/>
  <c r="I74" i="8"/>
  <c r="B78" i="8" s="1"/>
  <c r="G78" i="8" s="1"/>
  <c r="A88" i="8" s="1"/>
  <c r="A90" i="8" s="1"/>
  <c r="AF90" i="8" s="1"/>
  <c r="N140" i="8"/>
  <c r="AB140" i="8"/>
  <c r="AH140" i="8"/>
  <c r="AE140" i="8"/>
  <c r="AN140" i="8"/>
  <c r="M140" i="8"/>
  <c r="W140" i="8"/>
  <c r="V140" i="8"/>
  <c r="AO140" i="8"/>
  <c r="H145" i="8"/>
  <c r="H147" i="8" s="1"/>
  <c r="B150" i="8" s="1"/>
  <c r="AP140" i="8"/>
  <c r="P140" i="8"/>
  <c r="AD140" i="8"/>
  <c r="L140" i="8"/>
  <c r="AJ140" i="8"/>
  <c r="AK140" i="8"/>
  <c r="AF140" i="8"/>
  <c r="AI140" i="8"/>
  <c r="AM140" i="8"/>
  <c r="T140" i="8"/>
  <c r="U140" i="8"/>
  <c r="R140" i="8"/>
  <c r="S140" i="8"/>
  <c r="AQ140" i="8"/>
  <c r="O140" i="8"/>
  <c r="AR120" i="8"/>
  <c r="AV120" i="8" s="1"/>
  <c r="Z140" i="8"/>
  <c r="Q140" i="8"/>
  <c r="Y140" i="8"/>
  <c r="AG140" i="8"/>
  <c r="AS120" i="8"/>
  <c r="AW120" i="8" s="1"/>
  <c r="AA140" i="8"/>
  <c r="X140" i="8"/>
  <c r="AC140" i="8"/>
  <c r="AT120" i="8"/>
  <c r="AX120" i="8" s="1"/>
  <c r="AS96" i="8"/>
  <c r="AW96" i="8" s="1"/>
  <c r="AS97" i="8"/>
  <c r="AW97" i="8" s="1"/>
  <c r="AR98" i="8"/>
  <c r="AV98" i="8" s="1"/>
  <c r="AR97" i="8"/>
  <c r="AV97" i="8" s="1"/>
  <c r="AZ95" i="8"/>
  <c r="AU96" i="8"/>
  <c r="AY96" i="8" s="1"/>
  <c r="AR96" i="8"/>
  <c r="AV96" i="8" s="1"/>
  <c r="AU120" i="8"/>
  <c r="AY120" i="8" s="1"/>
  <c r="AT96" i="8"/>
  <c r="AX96" i="8" s="1"/>
  <c r="AT97" i="8"/>
  <c r="AX97" i="8" s="1"/>
  <c r="AZ103" i="8"/>
  <c r="AT98" i="8"/>
  <c r="AX98" i="8" s="1"/>
  <c r="AU98" i="8"/>
  <c r="AY98" i="8" s="1"/>
  <c r="AS98" i="8"/>
  <c r="AW98" i="8" s="1"/>
  <c r="AZ100" i="8"/>
  <c r="AU97" i="8"/>
  <c r="AY97" i="8" s="1"/>
  <c r="V93" i="8" a="1"/>
  <c r="AH91" i="8" a="1"/>
  <c r="M92" i="8" a="1"/>
  <c r="AK105" i="8" l="1"/>
  <c r="AA90" i="8"/>
  <c r="O105" i="8"/>
  <c r="AL105" i="8"/>
  <c r="AN90" i="8"/>
  <c r="L105" i="8"/>
  <c r="AG105" i="8"/>
  <c r="AF105" i="8"/>
  <c r="AQ90" i="8"/>
  <c r="AI90" i="8"/>
  <c r="U105" i="8"/>
  <c r="AC90" i="8"/>
  <c r="AJ105" i="8"/>
  <c r="N105" i="8"/>
  <c r="X90" i="8"/>
  <c r="R90" i="8"/>
  <c r="Z105" i="8"/>
  <c r="AE90" i="8"/>
  <c r="V105" i="8"/>
  <c r="Z90" i="8"/>
  <c r="AQ105" i="8"/>
  <c r="B107" i="8"/>
  <c r="B109" i="8" s="1"/>
  <c r="R125" i="8" s="1"/>
  <c r="AN105" i="8"/>
  <c r="P90" i="8"/>
  <c r="R105" i="8"/>
  <c r="N90" i="8"/>
  <c r="AD105" i="8"/>
  <c r="AO90" i="8"/>
  <c r="AB90" i="8"/>
  <c r="S105" i="8"/>
  <c r="AA105" i="8"/>
  <c r="AM90" i="8"/>
  <c r="S90" i="8"/>
  <c r="AE105" i="8"/>
  <c r="AC105" i="8"/>
  <c r="AH90" i="8"/>
  <c r="T105" i="8"/>
  <c r="AK90" i="8"/>
  <c r="AM105" i="8"/>
  <c r="Q90" i="8"/>
  <c r="AP90" i="8"/>
  <c r="AB105" i="8"/>
  <c r="AJ90" i="8"/>
  <c r="U90" i="8"/>
  <c r="AL90" i="8"/>
  <c r="O90" i="8"/>
  <c r="Y105" i="8"/>
  <c r="Y90" i="8"/>
  <c r="AD90" i="8"/>
  <c r="AP105" i="8"/>
  <c r="X105" i="8"/>
  <c r="T90" i="8"/>
  <c r="Q105" i="8"/>
  <c r="V90" i="8"/>
  <c r="AI105" i="8"/>
  <c r="M105" i="8"/>
  <c r="M90" i="8"/>
  <c r="P105" i="8"/>
  <c r="W90" i="8"/>
  <c r="AG90" i="8"/>
  <c r="L90" i="8"/>
  <c r="W105" i="8"/>
  <c r="AH105" i="8"/>
  <c r="AO105" i="8"/>
  <c r="AH91" i="8"/>
  <c r="M92" i="8"/>
  <c r="V93" i="8"/>
  <c r="AU140" i="8"/>
  <c r="AY140" i="8" s="1"/>
  <c r="AR140" i="8"/>
  <c r="AV140" i="8" s="1"/>
  <c r="AT140" i="8"/>
  <c r="AX140" i="8" s="1"/>
  <c r="AS140" i="8"/>
  <c r="AW140" i="8" s="1"/>
  <c r="I103" i="8"/>
  <c r="D93" i="8" s="1"/>
  <c r="AZ97" i="8"/>
  <c r="AZ120" i="8"/>
  <c r="AZ96" i="8"/>
  <c r="AZ98" i="8"/>
  <c r="AO91" i="8" a="1"/>
  <c r="AI91" i="8" a="1"/>
  <c r="AA92" i="8" a="1"/>
  <c r="W92" i="8" a="1"/>
  <c r="AE92" i="8" a="1"/>
  <c r="P93" i="8" a="1"/>
  <c r="AF92" i="8" a="1"/>
  <c r="S92" i="8" a="1"/>
  <c r="AB92" i="8" a="1"/>
  <c r="AQ92" i="8" a="1"/>
  <c r="N92" i="8" a="1"/>
  <c r="L92" i="8" a="1"/>
  <c r="AP92" i="8" a="1"/>
  <c r="AK92" i="8" a="1"/>
  <c r="AQ91" i="8" a="1"/>
  <c r="AM92" i="8" a="1"/>
  <c r="AH93" i="8" a="1"/>
  <c r="AA93" i="8" a="1"/>
  <c r="L93" i="8" a="1"/>
  <c r="AL92" i="8" a="1"/>
  <c r="V91" i="8" a="1"/>
  <c r="AD93" i="8" a="1"/>
  <c r="AF91" i="8" a="1"/>
  <c r="AP93" i="8" a="1"/>
  <c r="AG91" i="8" a="1"/>
  <c r="AD91" i="8" a="1"/>
  <c r="AO92" i="8" a="1"/>
  <c r="Q91" i="8" a="1"/>
  <c r="AE91" i="8" a="1"/>
  <c r="Q92" i="8" a="1"/>
  <c r="AC91" i="8" a="1"/>
  <c r="R91" i="8" a="1"/>
  <c r="AN93" i="8" a="1"/>
  <c r="AL91" i="8" a="1"/>
  <c r="P92" i="8" a="1"/>
  <c r="Y92" i="8" a="1"/>
  <c r="AJ93" i="8" a="1"/>
  <c r="O91" i="8" a="1"/>
  <c r="O92" i="8" a="1"/>
  <c r="M91" i="8" a="1"/>
  <c r="Y91" i="8" a="1"/>
  <c r="AB93" i="8" a="1"/>
  <c r="Z93" i="8" a="1"/>
  <c r="N91" i="8" a="1"/>
  <c r="T91" i="8" a="1"/>
  <c r="X93" i="8" a="1"/>
  <c r="Z92" i="8" a="1"/>
  <c r="Q93" i="8" a="1"/>
  <c r="V92" i="8" a="1"/>
  <c r="AN91" i="8" a="1"/>
  <c r="U93" i="8" a="1"/>
  <c r="AO93" i="8" a="1"/>
  <c r="AG92" i="8" a="1"/>
  <c r="AM91" i="8" a="1"/>
  <c r="AC93" i="8" a="1"/>
  <c r="AP91" i="8" a="1"/>
  <c r="T92" i="8" a="1"/>
  <c r="Y93" i="8" a="1"/>
  <c r="X92" i="8" a="1"/>
  <c r="AK91" i="8" a="1"/>
  <c r="W93" i="8" a="1"/>
  <c r="T93" i="8" a="1"/>
  <c r="M93" i="8" a="1"/>
  <c r="Z91" i="8" a="1"/>
  <c r="AF93" i="8" a="1"/>
  <c r="AI92" i="8" a="1"/>
  <c r="AA91" i="8" a="1"/>
  <c r="AK93" i="8" a="1"/>
  <c r="AQ93" i="8" a="1"/>
  <c r="U91" i="8" a="1"/>
  <c r="L91" i="8" a="1"/>
  <c r="S91" i="8" a="1"/>
  <c r="AE93" i="8" a="1"/>
  <c r="AJ92" i="8" a="1"/>
  <c r="P91" i="8" a="1"/>
  <c r="X91" i="8" a="1"/>
  <c r="AD92" i="8" a="1"/>
  <c r="U92" i="8" a="1"/>
  <c r="W91" i="8" a="1"/>
  <c r="AC92" i="8" a="1"/>
  <c r="R93" i="8" a="1"/>
  <c r="AH92" i="8" a="1"/>
  <c r="AG93" i="8" a="1"/>
  <c r="R92" i="8" a="1"/>
  <c r="AN92" i="8" a="1"/>
  <c r="AB91" i="8" a="1"/>
  <c r="N93" i="8" a="1"/>
  <c r="AL93" i="8" a="1"/>
  <c r="S93" i="8" a="1"/>
  <c r="AJ91" i="8" a="1"/>
  <c r="AI93" i="8" a="1"/>
  <c r="O93" i="8" a="1"/>
  <c r="AM93" i="8" a="1"/>
  <c r="AN125" i="8" l="1"/>
  <c r="T125" i="8"/>
  <c r="AC125" i="8"/>
  <c r="AI125" i="8"/>
  <c r="AE125" i="8"/>
  <c r="C126" i="8"/>
  <c r="C128" i="8" s="1"/>
  <c r="R145" i="8" s="1"/>
  <c r="AU90" i="8"/>
  <c r="AY90" i="8" s="1"/>
  <c r="AB125" i="8"/>
  <c r="Z125" i="8"/>
  <c r="AD125" i="8"/>
  <c r="U92" i="8"/>
  <c r="AP91" i="8"/>
  <c r="AD93" i="8"/>
  <c r="Q93" i="8"/>
  <c r="AC91" i="8"/>
  <c r="AN92" i="8"/>
  <c r="AA125" i="8"/>
  <c r="U125" i="8"/>
  <c r="AP125" i="8"/>
  <c r="Y125" i="8"/>
  <c r="AH125" i="8"/>
  <c r="AQ125" i="8"/>
  <c r="AT105" i="8"/>
  <c r="AX105" i="8" s="1"/>
  <c r="AL125" i="8"/>
  <c r="V125" i="8"/>
  <c r="X125" i="8"/>
  <c r="W125" i="8"/>
  <c r="S125" i="8"/>
  <c r="M125" i="8"/>
  <c r="AT90" i="8"/>
  <c r="AX90" i="8" s="1"/>
  <c r="L125" i="8"/>
  <c r="AK125" i="8"/>
  <c r="AP92" i="8"/>
  <c r="AE91" i="8"/>
  <c r="S93" i="8"/>
  <c r="AM92" i="8"/>
  <c r="P93" i="8"/>
  <c r="AB91" i="8"/>
  <c r="AG91" i="8"/>
  <c r="L92" i="8"/>
  <c r="U93" i="8"/>
  <c r="Y93" i="8"/>
  <c r="AK91" i="8"/>
  <c r="P92" i="8"/>
  <c r="M91" i="8"/>
  <c r="X92" i="8"/>
  <c r="AG93" i="8"/>
  <c r="AN93" i="8"/>
  <c r="AE92" i="8"/>
  <c r="T91" i="8"/>
  <c r="Z91" i="8"/>
  <c r="N93" i="8"/>
  <c r="AK92" i="8"/>
  <c r="AO125" i="8"/>
  <c r="AM125" i="8"/>
  <c r="O125" i="8"/>
  <c r="AJ125" i="8"/>
  <c r="AG125" i="8"/>
  <c r="AS90" i="8"/>
  <c r="AW90" i="8" s="1"/>
  <c r="AF125" i="8"/>
  <c r="P125" i="8"/>
  <c r="Q125" i="8"/>
  <c r="N125" i="8"/>
  <c r="AS105" i="8"/>
  <c r="AW105" i="8" s="1"/>
  <c r="AR105" i="8"/>
  <c r="AV105" i="8" s="1"/>
  <c r="AU105" i="8"/>
  <c r="AY105" i="8" s="1"/>
  <c r="AA91" i="8"/>
  <c r="O93" i="8"/>
  <c r="AL92" i="8"/>
  <c r="T92" i="8"/>
  <c r="AC93" i="8"/>
  <c r="AO91" i="8"/>
  <c r="AI92" i="8"/>
  <c r="L93" i="8"/>
  <c r="X91" i="8"/>
  <c r="AK93" i="8"/>
  <c r="AB92" i="8"/>
  <c r="Q91" i="8"/>
  <c r="R92" i="8"/>
  <c r="AM91" i="8"/>
  <c r="AA93" i="8"/>
  <c r="AH93" i="8"/>
  <c r="Y92" i="8"/>
  <c r="N91" i="8"/>
  <c r="AB93" i="8"/>
  <c r="S92" i="8"/>
  <c r="AN91" i="8"/>
  <c r="AO92" i="8"/>
  <c r="AD91" i="8"/>
  <c r="R93" i="8"/>
  <c r="AD92" i="8"/>
  <c r="S91" i="8"/>
  <c r="AM93" i="8"/>
  <c r="N92" i="8"/>
  <c r="W93" i="8"/>
  <c r="AI91" i="8"/>
  <c r="AP93" i="8"/>
  <c r="V91" i="8"/>
  <c r="AG92" i="8"/>
  <c r="AH92" i="8"/>
  <c r="W91" i="8"/>
  <c r="AQ93" i="8"/>
  <c r="AJ91" i="8"/>
  <c r="O92" i="8"/>
  <c r="X93" i="8"/>
  <c r="AE93" i="8"/>
  <c r="V92" i="8"/>
  <c r="AQ91" i="8"/>
  <c r="AL93" i="8"/>
  <c r="R91" i="8"/>
  <c r="AC92" i="8"/>
  <c r="M93" i="8"/>
  <c r="AJ92" i="8"/>
  <c r="Y91" i="8"/>
  <c r="Z93" i="8"/>
  <c r="AL91" i="8"/>
  <c r="Q92" i="8"/>
  <c r="AA92" i="8"/>
  <c r="AJ93" i="8"/>
  <c r="P91" i="8"/>
  <c r="Z92" i="8"/>
  <c r="AI93" i="8"/>
  <c r="O91" i="8"/>
  <c r="AQ92" i="8"/>
  <c r="T93" i="8"/>
  <c r="AF91" i="8"/>
  <c r="L91" i="8"/>
  <c r="AF93" i="8"/>
  <c r="W92" i="8"/>
  <c r="AO93" i="8"/>
  <c r="U91" i="8"/>
  <c r="AF92" i="8"/>
  <c r="AR90" i="8"/>
  <c r="AV90" i="8" s="1"/>
  <c r="AZ140" i="8"/>
  <c r="I98" i="8"/>
  <c r="C93" i="8" s="1"/>
  <c r="G93" i="8" s="1"/>
  <c r="E107" i="8" s="1"/>
  <c r="E109" i="8" s="1"/>
  <c r="AN114" i="8" s="1"/>
  <c r="S116" i="8" a="1"/>
  <c r="N115" i="8" a="1"/>
  <c r="AG117" i="8" a="1"/>
  <c r="Z145" i="8" l="1"/>
  <c r="AO145" i="8"/>
  <c r="AG145" i="8"/>
  <c r="AF145" i="8"/>
  <c r="AA145" i="8"/>
  <c r="AZ90" i="8"/>
  <c r="V145" i="8"/>
  <c r="N145" i="8"/>
  <c r="AD145" i="8"/>
  <c r="O145" i="8"/>
  <c r="D145" i="8"/>
  <c r="D147" i="8" s="1"/>
  <c r="P145" i="8"/>
  <c r="AM145" i="8"/>
  <c r="AI145" i="8"/>
  <c r="AL145" i="8"/>
  <c r="S145" i="8"/>
  <c r="AH145" i="8"/>
  <c r="AN145" i="8"/>
  <c r="T145" i="8"/>
  <c r="U145" i="8"/>
  <c r="AK145" i="8"/>
  <c r="AE145" i="8"/>
  <c r="AC145" i="8"/>
  <c r="M145" i="8"/>
  <c r="X145" i="8"/>
  <c r="L145" i="8"/>
  <c r="AB145" i="8"/>
  <c r="AQ145" i="8"/>
  <c r="W145" i="8"/>
  <c r="Q145" i="8"/>
  <c r="AS125" i="8"/>
  <c r="AW125" i="8" s="1"/>
  <c r="AU125" i="8"/>
  <c r="AY125" i="8" s="1"/>
  <c r="Y145" i="8"/>
  <c r="AJ145" i="8"/>
  <c r="AP145" i="8"/>
  <c r="AT125" i="8"/>
  <c r="AX125" i="8" s="1"/>
  <c r="AT91" i="8"/>
  <c r="AX91" i="8" s="1"/>
  <c r="AZ105" i="8"/>
  <c r="I107" i="8" s="1"/>
  <c r="C97" i="8" s="1"/>
  <c r="AR91" i="8"/>
  <c r="AV91" i="8" s="1"/>
  <c r="AU91" i="8"/>
  <c r="AY91" i="8" s="1"/>
  <c r="AR125" i="8"/>
  <c r="AV125" i="8" s="1"/>
  <c r="AU93" i="8"/>
  <c r="AY93" i="8" s="1"/>
  <c r="AS93" i="8"/>
  <c r="AW93" i="8" s="1"/>
  <c r="AR92" i="8"/>
  <c r="AV92" i="8" s="1"/>
  <c r="AU92" i="8"/>
  <c r="AY92" i="8" s="1"/>
  <c r="AS91" i="8"/>
  <c r="AW91" i="8" s="1"/>
  <c r="AT93" i="8"/>
  <c r="AX93" i="8" s="1"/>
  <c r="AT92" i="8"/>
  <c r="AX92" i="8" s="1"/>
  <c r="AR93" i="8"/>
  <c r="AV93" i="8" s="1"/>
  <c r="AS92" i="8"/>
  <c r="AW92" i="8" s="1"/>
  <c r="M119" i="8"/>
  <c r="M122" i="8" s="1"/>
  <c r="X119" i="8"/>
  <c r="X122" i="8" s="1"/>
  <c r="AO114" i="8"/>
  <c r="AI119" i="8"/>
  <c r="AI122" i="8" s="1"/>
  <c r="AQ119" i="8"/>
  <c r="AQ122" i="8" s="1"/>
  <c r="AG119" i="8"/>
  <c r="AG122" i="8" s="1"/>
  <c r="R114" i="8"/>
  <c r="AF114" i="8"/>
  <c r="AP119" i="8"/>
  <c r="AP122" i="8" s="1"/>
  <c r="AH114" i="8"/>
  <c r="AG114" i="8"/>
  <c r="AM119" i="8"/>
  <c r="AM122" i="8" s="1"/>
  <c r="Q119" i="8"/>
  <c r="Q122" i="8" s="1"/>
  <c r="W119" i="8"/>
  <c r="W122" i="8" s="1"/>
  <c r="Z119" i="8"/>
  <c r="Z122" i="8" s="1"/>
  <c r="Y114" i="8"/>
  <c r="N114" i="8"/>
  <c r="AO119" i="8"/>
  <c r="AO122" i="8" s="1"/>
  <c r="W114" i="8"/>
  <c r="S114" i="8"/>
  <c r="AH119" i="8"/>
  <c r="AH122" i="8" s="1"/>
  <c r="Z114" i="8"/>
  <c r="AA114" i="8"/>
  <c r="AA119" i="8"/>
  <c r="AA122" i="8" s="1"/>
  <c r="U114" i="8"/>
  <c r="AD119" i="8"/>
  <c r="AD122" i="8" s="1"/>
  <c r="P114" i="8"/>
  <c r="N115" i="8"/>
  <c r="AG117" i="8"/>
  <c r="S116" i="8"/>
  <c r="L119" i="8"/>
  <c r="L122" i="8" s="1"/>
  <c r="R119" i="8"/>
  <c r="R122" i="8" s="1"/>
  <c r="AK119" i="8"/>
  <c r="AK122" i="8" s="1"/>
  <c r="AQ114" i="8"/>
  <c r="AE119" i="8"/>
  <c r="AE122" i="8" s="1"/>
  <c r="L114" i="8"/>
  <c r="F126" i="8"/>
  <c r="F128" i="8" s="1"/>
  <c r="Q139" i="8" s="1"/>
  <c r="U119" i="8"/>
  <c r="U122" i="8" s="1"/>
  <c r="AB119" i="8"/>
  <c r="AB122" i="8" s="1"/>
  <c r="M114" i="8"/>
  <c r="O114" i="8"/>
  <c r="AL119" i="8"/>
  <c r="AL122" i="8" s="1"/>
  <c r="AJ119" i="8"/>
  <c r="AJ122" i="8" s="1"/>
  <c r="AI114" i="8"/>
  <c r="Y119" i="8"/>
  <c r="Y122" i="8" s="1"/>
  <c r="N119" i="8"/>
  <c r="N122" i="8" s="1"/>
  <c r="Q114" i="8"/>
  <c r="AD114" i="8"/>
  <c r="P119" i="8"/>
  <c r="P122" i="8" s="1"/>
  <c r="AM114" i="8"/>
  <c r="AJ114" i="8"/>
  <c r="AK114" i="8"/>
  <c r="AC114" i="8"/>
  <c r="AC119" i="8"/>
  <c r="AC122" i="8" s="1"/>
  <c r="AF119" i="8"/>
  <c r="AF122" i="8" s="1"/>
  <c r="T114" i="8"/>
  <c r="V114" i="8"/>
  <c r="AE114" i="8"/>
  <c r="O119" i="8"/>
  <c r="O122" i="8" s="1"/>
  <c r="AP114" i="8"/>
  <c r="AL114" i="8"/>
  <c r="AN119" i="8"/>
  <c r="AN122" i="8" s="1"/>
  <c r="V119" i="8"/>
  <c r="V122" i="8" s="1"/>
  <c r="S119" i="8"/>
  <c r="S122" i="8" s="1"/>
  <c r="X114" i="8"/>
  <c r="AB114" i="8"/>
  <c r="T119" i="8"/>
  <c r="T122" i="8" s="1"/>
  <c r="AM117" i="8" a="1"/>
  <c r="AO116" i="8" a="1"/>
  <c r="AL116" i="8" a="1"/>
  <c r="AC116" i="8" a="1"/>
  <c r="M116" i="8" a="1"/>
  <c r="R115" i="8" a="1"/>
  <c r="P116" i="8" a="1"/>
  <c r="Y115" i="8" a="1"/>
  <c r="AD117" i="8" a="1"/>
  <c r="AQ116" i="8" a="1"/>
  <c r="AG115" i="8" a="1"/>
  <c r="V116" i="8" a="1"/>
  <c r="X115" i="8" a="1"/>
  <c r="M115" i="8" a="1"/>
  <c r="AC115" i="8" a="1"/>
  <c r="L117" i="8" a="1"/>
  <c r="AD115" i="8" a="1"/>
  <c r="AK115" i="8" a="1"/>
  <c r="AQ117" i="8" a="1"/>
  <c r="AM115" i="8" a="1"/>
  <c r="AN115" i="8" a="1"/>
  <c r="AE115" i="8" a="1"/>
  <c r="W117" i="8" a="1"/>
  <c r="AJ116" i="8" a="1"/>
  <c r="AG116" i="8" a="1"/>
  <c r="Z116" i="8" a="1"/>
  <c r="O116" i="8" a="1"/>
  <c r="M117" i="8" a="1"/>
  <c r="Q115" i="8" a="1"/>
  <c r="AA116" i="8" a="1"/>
  <c r="AA115" i="8" a="1"/>
  <c r="AP117" i="8" a="1"/>
  <c r="AI116" i="8" a="1"/>
  <c r="U116" i="8" a="1"/>
  <c r="AC117" i="8" a="1"/>
  <c r="O117" i="8" a="1"/>
  <c r="AH116" i="8" a="1"/>
  <c r="Z117" i="8" a="1"/>
  <c r="W115" i="8" a="1"/>
  <c r="V117" i="8" a="1"/>
  <c r="AO115" i="8" a="1"/>
  <c r="AP116" i="8" a="1"/>
  <c r="N117" i="8" a="1"/>
  <c r="AF117" i="8" a="1"/>
  <c r="AE117" i="8" a="1"/>
  <c r="T115" i="8" a="1"/>
  <c r="Q116" i="8" a="1"/>
  <c r="S117" i="8" a="1"/>
  <c r="AE116" i="8" a="1"/>
  <c r="AM116" i="8" a="1"/>
  <c r="AH115" i="8" a="1"/>
  <c r="AK116" i="8" a="1"/>
  <c r="X117" i="8" a="1"/>
  <c r="L116" i="8" a="1"/>
  <c r="U115" i="8" a="1"/>
  <c r="Z115" i="8" a="1"/>
  <c r="V115" i="8" a="1"/>
  <c r="Q117" i="8" a="1"/>
  <c r="W116" i="8" a="1"/>
  <c r="AJ117" i="8" a="1"/>
  <c r="L115" i="8" a="1"/>
  <c r="Y117" i="8" a="1"/>
  <c r="R116" i="8" a="1"/>
  <c r="AB115" i="8" a="1"/>
  <c r="AI115" i="8" a="1"/>
  <c r="Y116" i="8" a="1"/>
  <c r="U117" i="8" a="1"/>
  <c r="P117" i="8" a="1"/>
  <c r="AN116" i="8" a="1"/>
  <c r="R117" i="8" a="1"/>
  <c r="N116" i="8" a="1"/>
  <c r="O115" i="8" a="1"/>
  <c r="AI117" i="8" a="1"/>
  <c r="AH117" i="8" a="1"/>
  <c r="AL115" i="8" a="1"/>
  <c r="AB117" i="8" a="1"/>
  <c r="AK117" i="8" a="1"/>
  <c r="AF116" i="8" a="1"/>
  <c r="X116" i="8" a="1"/>
  <c r="AO117" i="8" a="1"/>
  <c r="AQ115" i="8" a="1"/>
  <c r="P115" i="8" a="1"/>
  <c r="AL117" i="8" a="1"/>
  <c r="AF115" i="8" a="1"/>
  <c r="S115" i="8" a="1"/>
  <c r="AD116" i="8" a="1"/>
  <c r="AP115" i="8" a="1"/>
  <c r="AJ115" i="8" a="1"/>
  <c r="T117" i="8" a="1"/>
  <c r="T116" i="8" a="1"/>
  <c r="AA117" i="8" a="1"/>
  <c r="AB116" i="8" a="1"/>
  <c r="AN117" i="8" a="1"/>
  <c r="AS145" i="8" l="1"/>
  <c r="AW145" i="8" s="1"/>
  <c r="AU145" i="8"/>
  <c r="AY145" i="8" s="1"/>
  <c r="AR145" i="8"/>
  <c r="AV145" i="8" s="1"/>
  <c r="AZ91" i="8"/>
  <c r="AZ125" i="8"/>
  <c r="AT145" i="8"/>
  <c r="AX145" i="8" s="1"/>
  <c r="AZ93" i="8"/>
  <c r="AZ92" i="8"/>
  <c r="AE139" i="8"/>
  <c r="AH139" i="8"/>
  <c r="AQ139" i="8"/>
  <c r="W139" i="8"/>
  <c r="AA139" i="8"/>
  <c r="M139" i="8"/>
  <c r="AL139" i="8"/>
  <c r="U139" i="8"/>
  <c r="Y139" i="8"/>
  <c r="N139" i="8"/>
  <c r="AO139" i="8"/>
  <c r="AU122" i="8"/>
  <c r="AY122" i="8" s="1"/>
  <c r="AP139" i="8"/>
  <c r="Z139" i="8"/>
  <c r="G145" i="8"/>
  <c r="G147" i="8" s="1"/>
  <c r="AC159" i="8" s="1"/>
  <c r="AT114" i="8"/>
  <c r="AX114" i="8" s="1"/>
  <c r="O139" i="8"/>
  <c r="AF139" i="8"/>
  <c r="AK139" i="8"/>
  <c r="AM139" i="8"/>
  <c r="AG139" i="8"/>
  <c r="AN139" i="8"/>
  <c r="AJ139" i="8"/>
  <c r="AB139" i="8"/>
  <c r="R139" i="8"/>
  <c r="AI139" i="8"/>
  <c r="AC139" i="8"/>
  <c r="AD139" i="8"/>
  <c r="L139" i="8"/>
  <c r="S139" i="8"/>
  <c r="AS114" i="8"/>
  <c r="AW114" i="8" s="1"/>
  <c r="AT122" i="8"/>
  <c r="AX122" i="8" s="1"/>
  <c r="AU114" i="8"/>
  <c r="AY114" i="8" s="1"/>
  <c r="AU119" i="8"/>
  <c r="AY119" i="8" s="1"/>
  <c r="AR114" i="8"/>
  <c r="AV114" i="8" s="1"/>
  <c r="AS122" i="8"/>
  <c r="AW122" i="8" s="1"/>
  <c r="AR122" i="8"/>
  <c r="AV122" i="8" s="1"/>
  <c r="AS119" i="8"/>
  <c r="AW119" i="8" s="1"/>
  <c r="AR119" i="8"/>
  <c r="AV119" i="8" s="1"/>
  <c r="AT119" i="8"/>
  <c r="AX119" i="8" s="1"/>
  <c r="AH117" i="8"/>
  <c r="T116" i="8"/>
  <c r="O115" i="8"/>
  <c r="AD116" i="8"/>
  <c r="L117" i="8"/>
  <c r="Y115" i="8"/>
  <c r="AO117" i="8"/>
  <c r="V115" i="8"/>
  <c r="AA116" i="8"/>
  <c r="AC115" i="8"/>
  <c r="AH116" i="8"/>
  <c r="P117" i="8"/>
  <c r="L116" i="8"/>
  <c r="Z117" i="8"/>
  <c r="AM115" i="8"/>
  <c r="AA117" i="8"/>
  <c r="AN115" i="8"/>
  <c r="M116" i="8"/>
  <c r="AA115" i="8"/>
  <c r="AF116" i="8"/>
  <c r="N117" i="8"/>
  <c r="AM117" i="8"/>
  <c r="Y116" i="8"/>
  <c r="T115" i="8"/>
  <c r="R117" i="8"/>
  <c r="AE115" i="8"/>
  <c r="AJ116" i="8"/>
  <c r="AQ116" i="8"/>
  <c r="Y117" i="8"/>
  <c r="AL115" i="8"/>
  <c r="T117" i="8"/>
  <c r="AL116" i="8"/>
  <c r="AG115" i="8"/>
  <c r="AQ117" i="8"/>
  <c r="X115" i="8"/>
  <c r="AC116" i="8"/>
  <c r="S117" i="8"/>
  <c r="AK116" i="8"/>
  <c r="AF115" i="8"/>
  <c r="AC117" i="8"/>
  <c r="AP115" i="8"/>
  <c r="O116" i="8"/>
  <c r="U117" i="8"/>
  <c r="AH115" i="8"/>
  <c r="AM116" i="8"/>
  <c r="AK115" i="8"/>
  <c r="X117" i="8"/>
  <c r="AP116" i="8"/>
  <c r="AF117" i="8"/>
  <c r="M115" i="8"/>
  <c r="R116" i="8"/>
  <c r="V116" i="8"/>
  <c r="Q115" i="8"/>
  <c r="AJ117" i="8"/>
  <c r="AD115" i="8"/>
  <c r="AI116" i="8"/>
  <c r="Q117" i="8"/>
  <c r="AB115" i="8"/>
  <c r="O117" i="8"/>
  <c r="AG116" i="8"/>
  <c r="AN117" i="8"/>
  <c r="Z116" i="8"/>
  <c r="U115" i="8"/>
  <c r="AE116" i="8"/>
  <c r="Z115" i="8"/>
  <c r="M117" i="8"/>
  <c r="AO116" i="8"/>
  <c r="W117" i="8"/>
  <c r="AJ115" i="8"/>
  <c r="AL117" i="8"/>
  <c r="X116" i="8"/>
  <c r="S115" i="8"/>
  <c r="AB116" i="8"/>
  <c r="AP117" i="8"/>
  <c r="W115" i="8"/>
  <c r="AE117" i="8"/>
  <c r="Q116" i="8"/>
  <c r="L115" i="8"/>
  <c r="AI115" i="8"/>
  <c r="AN116" i="8"/>
  <c r="V117" i="8"/>
  <c r="AI117" i="8"/>
  <c r="U116" i="8"/>
  <c r="P115" i="8"/>
  <c r="AQ115" i="8"/>
  <c r="P116" i="8"/>
  <c r="AD117" i="8"/>
  <c r="AB117" i="8"/>
  <c r="N116" i="8"/>
  <c r="AO115" i="8"/>
  <c r="W116" i="8"/>
  <c r="AK117" i="8"/>
  <c r="R115" i="8"/>
  <c r="V139" i="8"/>
  <c r="T139" i="8"/>
  <c r="P139" i="8"/>
  <c r="X139" i="8"/>
  <c r="AZ145" i="8" l="1"/>
  <c r="I93" i="8"/>
  <c r="B97" i="8" s="1"/>
  <c r="G97" i="8" s="1"/>
  <c r="A107" i="8" s="1"/>
  <c r="A109" i="8" s="1"/>
  <c r="Q109" i="8" s="1"/>
  <c r="AP159" i="8"/>
  <c r="P159" i="8"/>
  <c r="AJ159" i="8"/>
  <c r="AN159" i="8"/>
  <c r="N159" i="8"/>
  <c r="AK159" i="8"/>
  <c r="AF159" i="8"/>
  <c r="Q159" i="8"/>
  <c r="H164" i="8"/>
  <c r="H166" i="8" s="1"/>
  <c r="B169" i="8" s="1"/>
  <c r="AQ159" i="8"/>
  <c r="S159" i="8"/>
  <c r="Y159" i="8"/>
  <c r="T159" i="8"/>
  <c r="W159" i="8"/>
  <c r="AG159" i="8"/>
  <c r="AB159" i="8"/>
  <c r="AA159" i="8"/>
  <c r="AR139" i="8"/>
  <c r="AV139" i="8" s="1"/>
  <c r="L159" i="8"/>
  <c r="X159" i="8"/>
  <c r="AT139" i="8"/>
  <c r="AX139" i="8" s="1"/>
  <c r="AM159" i="8"/>
  <c r="AI159" i="8"/>
  <c r="O159" i="8"/>
  <c r="AO159" i="8"/>
  <c r="AE159" i="8"/>
  <c r="AL159" i="8"/>
  <c r="AH159" i="8"/>
  <c r="M159" i="8"/>
  <c r="AU139" i="8"/>
  <c r="AY139" i="8" s="1"/>
  <c r="R159" i="8"/>
  <c r="AD159" i="8"/>
  <c r="U159" i="8"/>
  <c r="V159" i="8"/>
  <c r="Z159" i="8"/>
  <c r="AZ114" i="8"/>
  <c r="AZ122" i="8"/>
  <c r="AZ119" i="8"/>
  <c r="AU116" i="8"/>
  <c r="AY116" i="8" s="1"/>
  <c r="AR116" i="8"/>
  <c r="AV116" i="8" s="1"/>
  <c r="AT117" i="8"/>
  <c r="AX117" i="8" s="1"/>
  <c r="AT116" i="8"/>
  <c r="AX116" i="8" s="1"/>
  <c r="AR117" i="8"/>
  <c r="AV117" i="8" s="1"/>
  <c r="AS116" i="8"/>
  <c r="AW116" i="8" s="1"/>
  <c r="AR115" i="8"/>
  <c r="AV115" i="8" s="1"/>
  <c r="AU115" i="8"/>
  <c r="AY115" i="8" s="1"/>
  <c r="AT115" i="8"/>
  <c r="AX115" i="8" s="1"/>
  <c r="AS115" i="8"/>
  <c r="AW115" i="8" s="1"/>
  <c r="AS117" i="8"/>
  <c r="AW117" i="8" s="1"/>
  <c r="AU117" i="8"/>
  <c r="AY117" i="8" s="1"/>
  <c r="AS139" i="8"/>
  <c r="AW139" i="8" s="1"/>
  <c r="AD111" i="8" a="1"/>
  <c r="S110" i="8" a="1"/>
  <c r="AM112" i="8" a="1"/>
  <c r="X109" i="8" l="1"/>
  <c r="T124" i="8"/>
  <c r="Q124" i="8"/>
  <c r="W109" i="8"/>
  <c r="M109" i="8"/>
  <c r="AF124" i="8"/>
  <c r="AO124" i="8"/>
  <c r="AJ124" i="8"/>
  <c r="L109" i="8"/>
  <c r="U124" i="8"/>
  <c r="AJ109" i="8"/>
  <c r="AB124" i="8"/>
  <c r="AG124" i="8"/>
  <c r="AH124" i="8"/>
  <c r="AO109" i="8"/>
  <c r="S124" i="8"/>
  <c r="Z124" i="8"/>
  <c r="AN124" i="8"/>
  <c r="AE124" i="8"/>
  <c r="P109" i="8"/>
  <c r="O124" i="8"/>
  <c r="R124" i="8"/>
  <c r="U109" i="8"/>
  <c r="Z109" i="8"/>
  <c r="AL109" i="8"/>
  <c r="AA124" i="8"/>
  <c r="AE109" i="8"/>
  <c r="AC109" i="8"/>
  <c r="AH109" i="8"/>
  <c r="P124" i="8"/>
  <c r="AL124" i="8"/>
  <c r="AN109" i="8"/>
  <c r="V109" i="8"/>
  <c r="AI124" i="8"/>
  <c r="AI109" i="8"/>
  <c r="AM109" i="8"/>
  <c r="AD124" i="8"/>
  <c r="W124" i="8"/>
  <c r="AG109" i="8"/>
  <c r="AB109" i="8"/>
  <c r="R109" i="8"/>
  <c r="AK124" i="8"/>
  <c r="N124" i="8"/>
  <c r="AP109" i="8"/>
  <c r="M124" i="8"/>
  <c r="V124" i="8"/>
  <c r="AQ124" i="8"/>
  <c r="X124" i="8"/>
  <c r="AK109" i="8"/>
  <c r="AP124" i="8"/>
  <c r="AC124" i="8"/>
  <c r="O109" i="8"/>
  <c r="Y109" i="8"/>
  <c r="L124" i="8"/>
  <c r="AQ109" i="8"/>
  <c r="AD109" i="8"/>
  <c r="N109" i="8"/>
  <c r="AF109" i="8"/>
  <c r="Y124" i="8"/>
  <c r="B126" i="8"/>
  <c r="B128" i="8" s="1"/>
  <c r="AF144" i="8" s="1"/>
  <c r="S109" i="8"/>
  <c r="T109" i="8"/>
  <c r="AA109" i="8"/>
  <c r="AM124" i="8"/>
  <c r="AD111" i="8"/>
  <c r="AM112" i="8"/>
  <c r="S110" i="8"/>
  <c r="I122" i="8"/>
  <c r="D112" i="8" s="1"/>
  <c r="AR159" i="8"/>
  <c r="AV159" i="8" s="1"/>
  <c r="AU159" i="8"/>
  <c r="AY159" i="8" s="1"/>
  <c r="AS159" i="8"/>
  <c r="AW159" i="8" s="1"/>
  <c r="AT159" i="8"/>
  <c r="AX159" i="8" s="1"/>
  <c r="AZ139" i="8"/>
  <c r="AZ116" i="8"/>
  <c r="AZ115" i="8"/>
  <c r="AZ117" i="8"/>
  <c r="O112" i="8" a="1"/>
  <c r="V112" i="8" a="1"/>
  <c r="AC112" i="8" a="1"/>
  <c r="P110" i="8" a="1"/>
  <c r="W111" i="8" a="1"/>
  <c r="AN110" i="8" a="1"/>
  <c r="Q110" i="8" a="1"/>
  <c r="AA112" i="8" a="1"/>
  <c r="AB110" i="8" a="1"/>
  <c r="T110" i="8" a="1"/>
  <c r="L112" i="8" a="1"/>
  <c r="X111" i="8" a="1"/>
  <c r="M111" i="8" a="1"/>
  <c r="R110" i="8" a="1"/>
  <c r="R111" i="8" a="1"/>
  <c r="AJ111" i="8" a="1"/>
  <c r="AE112" i="8" a="1"/>
  <c r="AQ110" i="8" a="1"/>
  <c r="N111" i="8" a="1"/>
  <c r="AN111" i="8" a="1"/>
  <c r="U110" i="8" a="1"/>
  <c r="AF111" i="8" a="1"/>
  <c r="T112" i="8" a="1"/>
  <c r="T111" i="8" a="1"/>
  <c r="AO110" i="8" a="1"/>
  <c r="AQ112" i="8" a="1"/>
  <c r="W110" i="8" a="1"/>
  <c r="Q111" i="8" a="1"/>
  <c r="AG111" i="8" a="1"/>
  <c r="AG112" i="8" a="1"/>
  <c r="X110" i="8" a="1"/>
  <c r="Y110" i="8" a="1"/>
  <c r="V110" i="8" a="1"/>
  <c r="AF110" i="8" a="1"/>
  <c r="AP111" i="8" a="1"/>
  <c r="AJ112" i="8" a="1"/>
  <c r="AE110" i="8" a="1"/>
  <c r="AL112" i="8" a="1"/>
  <c r="W112" i="8" a="1"/>
  <c r="Q112" i="8" a="1"/>
  <c r="AH111" i="8" a="1"/>
  <c r="L110" i="8" a="1"/>
  <c r="AI112" i="8" a="1"/>
  <c r="AL110" i="8" a="1"/>
  <c r="AG110" i="8" a="1"/>
  <c r="AP112" i="8" a="1"/>
  <c r="AB111" i="8" a="1"/>
  <c r="U112" i="8" a="1"/>
  <c r="N110" i="8" a="1"/>
  <c r="Y112" i="8" a="1"/>
  <c r="P111" i="8" a="1"/>
  <c r="S111" i="8" a="1"/>
  <c r="AD112" i="8" a="1"/>
  <c r="U111" i="8" a="1"/>
  <c r="O110" i="8" a="1"/>
  <c r="AQ111" i="8" a="1"/>
  <c r="AH110" i="8" a="1"/>
  <c r="AI110" i="8" a="1"/>
  <c r="Y111" i="8" a="1"/>
  <c r="Z110" i="8" a="1"/>
  <c r="V111" i="8" a="1"/>
  <c r="AO112" i="8" a="1"/>
  <c r="AE111" i="8" a="1"/>
  <c r="AC110" i="8" a="1"/>
  <c r="AO111" i="8" a="1"/>
  <c r="N112" i="8" a="1"/>
  <c r="AN112" i="8" a="1"/>
  <c r="AP110" i="8" a="1"/>
  <c r="X112" i="8" a="1"/>
  <c r="AA110" i="8" a="1"/>
  <c r="P112" i="8" a="1"/>
  <c r="AB112" i="8" a="1"/>
  <c r="AJ110" i="8" a="1"/>
  <c r="AA111" i="8" a="1"/>
  <c r="M110" i="8" a="1"/>
  <c r="AK110" i="8" a="1"/>
  <c r="AL111" i="8" a="1"/>
  <c r="Z111" i="8" a="1"/>
  <c r="AC111" i="8" a="1"/>
  <c r="S112" i="8" a="1"/>
  <c r="O111" i="8" a="1"/>
  <c r="AM111" i="8" a="1"/>
  <c r="AH112" i="8" a="1"/>
  <c r="AK111" i="8" a="1"/>
  <c r="AF112" i="8" a="1"/>
  <c r="AK112" i="8" a="1"/>
  <c r="AD110" i="8" a="1"/>
  <c r="AM110" i="8" a="1"/>
  <c r="M112" i="8" a="1"/>
  <c r="AI111" i="8" a="1"/>
  <c r="Z112" i="8" a="1"/>
  <c r="R112" i="8" a="1"/>
  <c r="L111" i="8" a="1"/>
  <c r="AK144" i="8" l="1"/>
  <c r="AP144" i="8"/>
  <c r="AT109" i="8"/>
  <c r="AX109" i="8" s="1"/>
  <c r="AJ111" i="8"/>
  <c r="M112" i="8"/>
  <c r="Y110" i="8"/>
  <c r="N112" i="8"/>
  <c r="AK111" i="8"/>
  <c r="Z110" i="8"/>
  <c r="AU124" i="8"/>
  <c r="AY124" i="8" s="1"/>
  <c r="AO144" i="8"/>
  <c r="AR124" i="8"/>
  <c r="AV124" i="8" s="1"/>
  <c r="AR109" i="8"/>
  <c r="AV109" i="8" s="1"/>
  <c r="AS124" i="8"/>
  <c r="AW124" i="8" s="1"/>
  <c r="AP111" i="8"/>
  <c r="S112" i="8"/>
  <c r="AE110" i="8"/>
  <c r="AL112" i="8"/>
  <c r="R110" i="8"/>
  <c r="AC111" i="8"/>
  <c r="AG110" i="8"/>
  <c r="U112" i="8"/>
  <c r="L111" i="8"/>
  <c r="Z112" i="8"/>
  <c r="Q111" i="8"/>
  <c r="AL110" i="8"/>
  <c r="S111" i="8"/>
  <c r="AB112" i="8"/>
  <c r="AN110" i="8"/>
  <c r="Y111" i="8"/>
  <c r="AH112" i="8"/>
  <c r="N110" i="8"/>
  <c r="AM111" i="8"/>
  <c r="P112" i="8"/>
  <c r="AB110" i="8"/>
  <c r="W110" i="8"/>
  <c r="AQ112" i="8"/>
  <c r="AH111" i="8"/>
  <c r="AE112" i="8"/>
  <c r="AQ110" i="8"/>
  <c r="V111" i="8"/>
  <c r="X112" i="8"/>
  <c r="O111" i="8"/>
  <c r="AJ110" i="8"/>
  <c r="AI112" i="8"/>
  <c r="Z111" i="8"/>
  <c r="O110" i="8"/>
  <c r="AH144" i="8"/>
  <c r="AT124" i="8"/>
  <c r="AX124" i="8" s="1"/>
  <c r="AU109" i="8"/>
  <c r="AY109" i="8" s="1"/>
  <c r="N111" i="8"/>
  <c r="W112" i="8"/>
  <c r="AI110" i="8"/>
  <c r="AF112" i="8"/>
  <c r="W111" i="8"/>
  <c r="L110" i="8"/>
  <c r="AC112" i="8"/>
  <c r="T111" i="8"/>
  <c r="AO110" i="8"/>
  <c r="P111" i="8"/>
  <c r="Y112" i="8"/>
  <c r="AK110" i="8"/>
  <c r="T110" i="8"/>
  <c r="AN112" i="8"/>
  <c r="AE111" i="8"/>
  <c r="AI111" i="8"/>
  <c r="X110" i="8"/>
  <c r="L112" i="8"/>
  <c r="AO111" i="8"/>
  <c r="AD110" i="8"/>
  <c r="R112" i="8"/>
  <c r="AP110" i="8"/>
  <c r="U111" i="8"/>
  <c r="AD112" i="8"/>
  <c r="U144" i="8"/>
  <c r="AJ144" i="8"/>
  <c r="W144" i="8"/>
  <c r="AS109" i="8"/>
  <c r="AW109" i="8" s="1"/>
  <c r="AG144" i="8"/>
  <c r="P144" i="8"/>
  <c r="V144" i="8"/>
  <c r="AA144" i="8"/>
  <c r="Y144" i="8"/>
  <c r="Q144" i="8"/>
  <c r="AQ144" i="8"/>
  <c r="N144" i="8"/>
  <c r="T144" i="8"/>
  <c r="AD144" i="8"/>
  <c r="AL144" i="8"/>
  <c r="AG112" i="8"/>
  <c r="X111" i="8"/>
  <c r="M110" i="8"/>
  <c r="AL111" i="8"/>
  <c r="O112" i="8"/>
  <c r="AA110" i="8"/>
  <c r="M111" i="8"/>
  <c r="AH110" i="8"/>
  <c r="V112" i="8"/>
  <c r="AQ111" i="8"/>
  <c r="AF110" i="8"/>
  <c r="T112" i="8"/>
  <c r="AN111" i="8"/>
  <c r="Q112" i="8"/>
  <c r="AC110" i="8"/>
  <c r="AP112" i="8"/>
  <c r="V110" i="8"/>
  <c r="AG111" i="8"/>
  <c r="AF111" i="8"/>
  <c r="U110" i="8"/>
  <c r="AO112" i="8"/>
  <c r="AK112" i="8"/>
  <c r="Q110" i="8"/>
  <c r="AB111" i="8"/>
  <c r="P110" i="8"/>
  <c r="AJ112" i="8"/>
  <c r="AA111" i="8"/>
  <c r="AA112" i="8"/>
  <c r="R111" i="8"/>
  <c r="AM110" i="8"/>
  <c r="S144" i="8"/>
  <c r="Z144" i="8"/>
  <c r="C145" i="8"/>
  <c r="C147" i="8" s="1"/>
  <c r="N164" i="8" s="1"/>
  <c r="R144" i="8"/>
  <c r="AI144" i="8"/>
  <c r="AM144" i="8"/>
  <c r="AE144" i="8"/>
  <c r="L144" i="8"/>
  <c r="AC144" i="8"/>
  <c r="AB144" i="8"/>
  <c r="O144" i="8"/>
  <c r="M144" i="8"/>
  <c r="X144" i="8"/>
  <c r="AN144" i="8"/>
  <c r="AZ159" i="8"/>
  <c r="I117" i="8"/>
  <c r="C112" i="8" s="1"/>
  <c r="G112" i="8" s="1"/>
  <c r="E126" i="8" s="1"/>
  <c r="E128" i="8" s="1"/>
  <c r="M138" i="8" s="1"/>
  <c r="M141" i="8" s="1"/>
  <c r="U164" i="8" l="1"/>
  <c r="AC164" i="8"/>
  <c r="Z164" i="8"/>
  <c r="Q164" i="8"/>
  <c r="AE164" i="8"/>
  <c r="AP164" i="8"/>
  <c r="AI164" i="8"/>
  <c r="O164" i="8"/>
  <c r="M164" i="8"/>
  <c r="V164" i="8"/>
  <c r="X164" i="8"/>
  <c r="AO164" i="8"/>
  <c r="AS110" i="8"/>
  <c r="AW110" i="8" s="1"/>
  <c r="AZ109" i="8"/>
  <c r="AS111" i="8"/>
  <c r="AW111" i="8" s="1"/>
  <c r="AT111" i="8"/>
  <c r="AX111" i="8" s="1"/>
  <c r="AZ124" i="8"/>
  <c r="I126" i="8" s="1"/>
  <c r="C116" i="8" s="1"/>
  <c r="AT110" i="8"/>
  <c r="AX110" i="8" s="1"/>
  <c r="AR111" i="8"/>
  <c r="AV111" i="8" s="1"/>
  <c r="AU144" i="8"/>
  <c r="AY144" i="8" s="1"/>
  <c r="AD164" i="8"/>
  <c r="S164" i="8"/>
  <c r="P164" i="8"/>
  <c r="Y164" i="8"/>
  <c r="AQ164" i="8"/>
  <c r="AN164" i="8"/>
  <c r="AR110" i="8"/>
  <c r="AV110" i="8" s="1"/>
  <c r="AR112" i="8"/>
  <c r="AV112" i="8" s="1"/>
  <c r="AU112" i="8"/>
  <c r="AY112" i="8" s="1"/>
  <c r="AU111" i="8"/>
  <c r="AY111" i="8" s="1"/>
  <c r="AS144" i="8"/>
  <c r="AW144" i="8" s="1"/>
  <c r="AU110" i="8"/>
  <c r="AY110" i="8" s="1"/>
  <c r="AT112" i="8"/>
  <c r="AX112" i="8" s="1"/>
  <c r="AA164" i="8"/>
  <c r="AK164" i="8"/>
  <c r="AF164" i="8"/>
  <c r="D164" i="8"/>
  <c r="D166" i="8" s="1"/>
  <c r="AM164" i="8"/>
  <c r="AB164" i="8"/>
  <c r="W164" i="8"/>
  <c r="L164" i="8"/>
  <c r="T164" i="8"/>
  <c r="AH164" i="8"/>
  <c r="AR144" i="8"/>
  <c r="AV144" i="8" s="1"/>
  <c r="AT144" i="8"/>
  <c r="AX144" i="8" s="1"/>
  <c r="AG164" i="8"/>
  <c r="AJ164" i="8"/>
  <c r="AL164" i="8"/>
  <c r="R164" i="8"/>
  <c r="AS112" i="8"/>
  <c r="AW112" i="8" s="1"/>
  <c r="AQ138" i="8"/>
  <c r="AQ141" i="8" s="1"/>
  <c r="Z138" i="8"/>
  <c r="Z141" i="8" s="1"/>
  <c r="Z133" i="8"/>
  <c r="AA133" i="8"/>
  <c r="AC138" i="8"/>
  <c r="AC141" i="8" s="1"/>
  <c r="AN133" i="8"/>
  <c r="X138" i="8"/>
  <c r="X141" i="8" s="1"/>
  <c r="AM133" i="8"/>
  <c r="T138" i="8"/>
  <c r="T141" i="8" s="1"/>
  <c r="AE133" i="8"/>
  <c r="AI138" i="8"/>
  <c r="AI141" i="8" s="1"/>
  <c r="Q138" i="8"/>
  <c r="Q141" i="8" s="1"/>
  <c r="P133" i="8"/>
  <c r="AJ133" i="8"/>
  <c r="W138" i="8"/>
  <c r="W141" i="8" s="1"/>
  <c r="N133" i="8"/>
  <c r="AG138" i="8"/>
  <c r="AG141" i="8" s="1"/>
  <c r="Q133" i="8"/>
  <c r="AM138" i="8"/>
  <c r="AM141" i="8" s="1"/>
  <c r="AB133" i="8"/>
  <c r="L133" i="8"/>
  <c r="AL133" i="8"/>
  <c r="AK138" i="8"/>
  <c r="AK141" i="8" s="1"/>
  <c r="Y138" i="8"/>
  <c r="Y141" i="8" s="1"/>
  <c r="AD133" i="8"/>
  <c r="R133" i="8"/>
  <c r="AH138" i="8"/>
  <c r="AH141" i="8" s="1"/>
  <c r="AK133" i="8"/>
  <c r="V133" i="8"/>
  <c r="AP138" i="8"/>
  <c r="AP141" i="8" s="1"/>
  <c r="AL138" i="8"/>
  <c r="AL141" i="8" s="1"/>
  <c r="F145" i="8"/>
  <c r="F147" i="8" s="1"/>
  <c r="AD158" i="8" s="1"/>
  <c r="M133" i="8"/>
  <c r="AO138" i="8"/>
  <c r="AO141" i="8" s="1"/>
  <c r="S138" i="8"/>
  <c r="S141" i="8" s="1"/>
  <c r="AJ138" i="8"/>
  <c r="AJ141" i="8" s="1"/>
  <c r="U138" i="8"/>
  <c r="U141" i="8" s="1"/>
  <c r="AE138" i="8"/>
  <c r="AE141" i="8" s="1"/>
  <c r="X133" i="8"/>
  <c r="R138" i="8"/>
  <c r="R141" i="8" s="1"/>
  <c r="AN138" i="8"/>
  <c r="AN141" i="8" s="1"/>
  <c r="L138" i="8"/>
  <c r="L141" i="8" s="1"/>
  <c r="P138" i="8"/>
  <c r="P141" i="8" s="1"/>
  <c r="Y133" i="8"/>
  <c r="O133" i="8"/>
  <c r="AD138" i="8"/>
  <c r="AD141" i="8" s="1"/>
  <c r="T133" i="8"/>
  <c r="AQ133" i="8"/>
  <c r="W133" i="8"/>
  <c r="AF138" i="8"/>
  <c r="AF141" i="8" s="1"/>
  <c r="N138" i="8"/>
  <c r="N141" i="8" s="1"/>
  <c r="S133" i="8"/>
  <c r="U133" i="8"/>
  <c r="AI133" i="8"/>
  <c r="AP133" i="8"/>
  <c r="AB138" i="8"/>
  <c r="AB141" i="8" s="1"/>
  <c r="AF133" i="8"/>
  <c r="AG133" i="8"/>
  <c r="O138" i="8"/>
  <c r="O141" i="8" s="1"/>
  <c r="AC133" i="8"/>
  <c r="AA138" i="8"/>
  <c r="AA141" i="8" s="1"/>
  <c r="AH133" i="8"/>
  <c r="V138" i="8"/>
  <c r="V141" i="8" s="1"/>
  <c r="AO133" i="8"/>
  <c r="L136" i="8" a="1"/>
  <c r="AP136" i="8" a="1"/>
  <c r="AF136" i="8" a="1"/>
  <c r="AD136" i="8" a="1"/>
  <c r="AO135" i="8" a="1"/>
  <c r="U136" i="8" a="1"/>
  <c r="O135" i="8" a="1"/>
  <c r="AO136" i="8" a="1"/>
  <c r="P136" i="8" a="1"/>
  <c r="V135" i="8" a="1"/>
  <c r="T134" i="8" a="1"/>
  <c r="Q135" i="8" a="1"/>
  <c r="Z134" i="8" a="1"/>
  <c r="AP135" i="8" a="1"/>
  <c r="V134" i="8" a="1"/>
  <c r="N136" i="8" a="1"/>
  <c r="U135" i="8" a="1"/>
  <c r="M136" i="8" a="1"/>
  <c r="T136" i="8" a="1"/>
  <c r="AA135" i="8" a="1"/>
  <c r="U134" i="8" a="1"/>
  <c r="M135" i="8" a="1"/>
  <c r="AB136" i="8" a="1"/>
  <c r="V136" i="8" a="1"/>
  <c r="L135" i="8" a="1"/>
  <c r="AE136" i="8" a="1"/>
  <c r="AG135" i="8" a="1"/>
  <c r="AH135" i="8" a="1"/>
  <c r="AE134" i="8" a="1"/>
  <c r="W134" i="8" a="1"/>
  <c r="N134" i="8" a="1"/>
  <c r="AB135" i="8" a="1"/>
  <c r="W135" i="8" a="1"/>
  <c r="R135" i="8" a="1"/>
  <c r="N135" i="8" a="1"/>
  <c r="AG136" i="8" a="1"/>
  <c r="P135" i="8" a="1"/>
  <c r="AQ134" i="8" a="1"/>
  <c r="AJ136" i="8" a="1"/>
  <c r="AE135" i="8" a="1"/>
  <c r="AD134" i="8" a="1"/>
  <c r="O134" i="8" a="1"/>
  <c r="AN135" i="8" a="1"/>
  <c r="X135" i="8" a="1"/>
  <c r="Y135" i="8" a="1"/>
  <c r="AM135" i="8" a="1"/>
  <c r="AG134" i="8" a="1"/>
  <c r="AC135" i="8" a="1"/>
  <c r="T135" i="8" a="1"/>
  <c r="M134" i="8" a="1"/>
  <c r="AQ135" i="8" a="1"/>
  <c r="AM136" i="8" a="1"/>
  <c r="AI135" i="8" a="1"/>
  <c r="AN136" i="8" a="1"/>
  <c r="R134" i="8" a="1"/>
  <c r="S134" i="8" a="1"/>
  <c r="AF134" i="8" a="1"/>
  <c r="AK134" i="8" a="1"/>
  <c r="AN134" i="8" a="1"/>
  <c r="AI134" i="8" a="1"/>
  <c r="P134" i="8" a="1"/>
  <c r="AJ134" i="8" a="1"/>
  <c r="Y134" i="8" a="1"/>
  <c r="Q136" i="8" a="1"/>
  <c r="AA136" i="8" a="1"/>
  <c r="AC134" i="8" a="1"/>
  <c r="AP134" i="8" a="1"/>
  <c r="AL134" i="8" a="1"/>
  <c r="AA134" i="8" a="1"/>
  <c r="AI136" i="8" a="1"/>
  <c r="AL135" i="8" a="1"/>
  <c r="AH134" i="8" a="1"/>
  <c r="AM134" i="8" a="1"/>
  <c r="Y136" i="8" a="1"/>
  <c r="AB134" i="8" a="1"/>
  <c r="S136" i="8" a="1"/>
  <c r="AH136" i="8" a="1"/>
  <c r="S135" i="8" a="1"/>
  <c r="X136" i="8" a="1"/>
  <c r="R136" i="8" a="1"/>
  <c r="AQ136" i="8" a="1"/>
  <c r="O136" i="8" a="1"/>
  <c r="AL136" i="8" a="1"/>
  <c r="X134" i="8" a="1"/>
  <c r="AK135" i="8" a="1"/>
  <c r="Z136" i="8" a="1"/>
  <c r="AO134" i="8" a="1"/>
  <c r="Q134" i="8" a="1"/>
  <c r="W136" i="8" a="1"/>
  <c r="L134" i="8" a="1"/>
  <c r="AJ135" i="8" a="1"/>
  <c r="AK136" i="8" a="1"/>
  <c r="AC136" i="8" a="1"/>
  <c r="AF135" i="8" a="1"/>
  <c r="Z135" i="8" a="1"/>
  <c r="AD135" i="8" a="1"/>
  <c r="AR164" i="8" l="1"/>
  <c r="AV164" i="8" s="1"/>
  <c r="AS164" i="8"/>
  <c r="AW164" i="8" s="1"/>
  <c r="AT164" i="8"/>
  <c r="AX164" i="8" s="1"/>
  <c r="AZ111" i="8"/>
  <c r="AO158" i="8"/>
  <c r="AU164" i="8"/>
  <c r="AY164" i="8" s="1"/>
  <c r="AZ110" i="8"/>
  <c r="AZ144" i="8"/>
  <c r="AZ112" i="8"/>
  <c r="U158" i="8"/>
  <c r="N158" i="8"/>
  <c r="AC158" i="8"/>
  <c r="Z158" i="8"/>
  <c r="AB158" i="8"/>
  <c r="M158" i="8"/>
  <c r="AI158" i="8"/>
  <c r="AK158" i="8"/>
  <c r="X158" i="8"/>
  <c r="T158" i="8"/>
  <c r="Q158" i="8"/>
  <c r="W158" i="8"/>
  <c r="AA158" i="8"/>
  <c r="AQ158" i="8"/>
  <c r="AN158" i="8"/>
  <c r="AG158" i="8"/>
  <c r="AL158" i="8"/>
  <c r="L158" i="8"/>
  <c r="AE158" i="8"/>
  <c r="AF158" i="8"/>
  <c r="G164" i="8"/>
  <c r="G166" i="8" s="1"/>
  <c r="AI178" i="8" s="1"/>
  <c r="AH158" i="8"/>
  <c r="AM158" i="8"/>
  <c r="AJ158" i="8"/>
  <c r="S158" i="8"/>
  <c r="AP158" i="8"/>
  <c r="Y158" i="8"/>
  <c r="P158" i="8"/>
  <c r="R158" i="8"/>
  <c r="V158" i="8"/>
  <c r="O158" i="8"/>
  <c r="AR133" i="8"/>
  <c r="AV133" i="8" s="1"/>
  <c r="AR141" i="8"/>
  <c r="AV141" i="8" s="1"/>
  <c r="AS141" i="8"/>
  <c r="AW141" i="8" s="1"/>
  <c r="AU133" i="8"/>
  <c r="AY133" i="8" s="1"/>
  <c r="AU138" i="8"/>
  <c r="AY138" i="8" s="1"/>
  <c r="AS138" i="8"/>
  <c r="AW138" i="8" s="1"/>
  <c r="AT133" i="8"/>
  <c r="AX133" i="8" s="1"/>
  <c r="Y136" i="8"/>
  <c r="AQ135" i="8"/>
  <c r="AL134" i="8"/>
  <c r="AH135" i="8"/>
  <c r="P136" i="8"/>
  <c r="AC134" i="8"/>
  <c r="S134" i="8"/>
  <c r="AL136" i="8"/>
  <c r="X135" i="8"/>
  <c r="AO135" i="8"/>
  <c r="AJ134" i="8"/>
  <c r="W136" i="8"/>
  <c r="AH136" i="8"/>
  <c r="O134" i="8"/>
  <c r="T135" i="8"/>
  <c r="AJ136" i="8"/>
  <c r="Q134" i="8"/>
  <c r="V135" i="8"/>
  <c r="AM136" i="8"/>
  <c r="Y135" i="8"/>
  <c r="T134" i="8"/>
  <c r="AF136" i="8"/>
  <c r="R135" i="8"/>
  <c r="M134" i="8"/>
  <c r="W134" i="8"/>
  <c r="AP136" i="8"/>
  <c r="AB135" i="8"/>
  <c r="U135" i="8"/>
  <c r="P134" i="8"/>
  <c r="AI136" i="8"/>
  <c r="M136" i="8"/>
  <c r="AE135" i="8"/>
  <c r="Z134" i="8"/>
  <c r="Q136" i="8"/>
  <c r="AI135" i="8"/>
  <c r="AD134" i="8"/>
  <c r="N135" i="8"/>
  <c r="AO134" i="8"/>
  <c r="AB136" i="8"/>
  <c r="AE136" i="8"/>
  <c r="L134" i="8"/>
  <c r="Q135" i="8"/>
  <c r="O135" i="8"/>
  <c r="AP134" i="8"/>
  <c r="AC136" i="8"/>
  <c r="AG136" i="8"/>
  <c r="N134" i="8"/>
  <c r="S135" i="8"/>
  <c r="AA136" i="8"/>
  <c r="AN134" i="8"/>
  <c r="M135" i="8"/>
  <c r="N136" i="8"/>
  <c r="AF135" i="8"/>
  <c r="AA134" i="8"/>
  <c r="U134" i="8"/>
  <c r="AN136" i="8"/>
  <c r="Z135" i="8"/>
  <c r="AG135" i="8"/>
  <c r="AB134" i="8"/>
  <c r="O136" i="8"/>
  <c r="AK136" i="8"/>
  <c r="R134" i="8"/>
  <c r="W135" i="8"/>
  <c r="V134" i="8"/>
  <c r="AA135" i="8"/>
  <c r="AO136" i="8"/>
  <c r="X134" i="8"/>
  <c r="AQ136" i="8"/>
  <c r="AC135" i="8"/>
  <c r="AN135" i="8"/>
  <c r="AI134" i="8"/>
  <c r="V136" i="8"/>
  <c r="AD135" i="8"/>
  <c r="L136" i="8"/>
  <c r="Y134" i="8"/>
  <c r="R136" i="8"/>
  <c r="AJ135" i="8"/>
  <c r="AE134" i="8"/>
  <c r="AQ134" i="8"/>
  <c r="AD136" i="8"/>
  <c r="P135" i="8"/>
  <c r="AH134" i="8"/>
  <c r="U136" i="8"/>
  <c r="AM135" i="8"/>
  <c r="AG134" i="8"/>
  <c r="AL135" i="8"/>
  <c r="T136" i="8"/>
  <c r="AF134" i="8"/>
  <c r="S136" i="8"/>
  <c r="AK135" i="8"/>
  <c r="X136" i="8"/>
  <c r="AP135" i="8"/>
  <c r="AK134" i="8"/>
  <c r="Z136" i="8"/>
  <c r="AM134" i="8"/>
  <c r="L135" i="8"/>
  <c r="AR138" i="8"/>
  <c r="AV138" i="8" s="1"/>
  <c r="AT141" i="8"/>
  <c r="AX141" i="8" s="1"/>
  <c r="AT138" i="8"/>
  <c r="AX138" i="8" s="1"/>
  <c r="AU141" i="8"/>
  <c r="AY141" i="8" s="1"/>
  <c r="AS133" i="8"/>
  <c r="AW133" i="8" s="1"/>
  <c r="M178" i="8" l="1"/>
  <c r="AZ164" i="8"/>
  <c r="AQ178" i="8"/>
  <c r="I112" i="8"/>
  <c r="B116" i="8" s="1"/>
  <c r="G116" i="8" s="1"/>
  <c r="A126" i="8" s="1"/>
  <c r="A128" i="8" s="1"/>
  <c r="AK143" i="8" s="1"/>
  <c r="R178" i="8"/>
  <c r="W178" i="8"/>
  <c r="S178" i="8"/>
  <c r="AK178" i="8"/>
  <c r="O178" i="8"/>
  <c r="X178" i="8"/>
  <c r="AL178" i="8"/>
  <c r="AH178" i="8"/>
  <c r="AM178" i="8"/>
  <c r="AO178" i="8"/>
  <c r="H183" i="8"/>
  <c r="H185" i="8" s="1"/>
  <c r="B188" i="8" s="1"/>
  <c r="AF178" i="8"/>
  <c r="L178" i="8"/>
  <c r="Y178" i="8"/>
  <c r="U178" i="8"/>
  <c r="AB178" i="8"/>
  <c r="AP178" i="8"/>
  <c r="AA178" i="8"/>
  <c r="Q178" i="8"/>
  <c r="V178" i="8"/>
  <c r="T178" i="8"/>
  <c r="AC178" i="8"/>
  <c r="AT158" i="8"/>
  <c r="AX158" i="8" s="1"/>
  <c r="P178" i="8"/>
  <c r="AJ178" i="8"/>
  <c r="AE178" i="8"/>
  <c r="N178" i="8"/>
  <c r="Z178" i="8"/>
  <c r="AS158" i="8"/>
  <c r="AW158" i="8" s="1"/>
  <c r="AN178" i="8"/>
  <c r="AG178" i="8"/>
  <c r="AD178" i="8"/>
  <c r="AZ141" i="8"/>
  <c r="AR158" i="8"/>
  <c r="AV158" i="8" s="1"/>
  <c r="AU158" i="8"/>
  <c r="AY158" i="8" s="1"/>
  <c r="AR135" i="8"/>
  <c r="AV135" i="8" s="1"/>
  <c r="AT136" i="8"/>
  <c r="AX136" i="8" s="1"/>
  <c r="AS134" i="8"/>
  <c r="AW134" i="8" s="1"/>
  <c r="AR134" i="8"/>
  <c r="AV134" i="8" s="1"/>
  <c r="AZ133" i="8"/>
  <c r="AS135" i="8"/>
  <c r="AW135" i="8" s="1"/>
  <c r="AS136" i="8"/>
  <c r="AW136" i="8" s="1"/>
  <c r="AU135" i="8"/>
  <c r="AY135" i="8" s="1"/>
  <c r="AR136" i="8"/>
  <c r="AV136" i="8" s="1"/>
  <c r="AU136" i="8"/>
  <c r="AY136" i="8" s="1"/>
  <c r="AZ138" i="8"/>
  <c r="AT134" i="8"/>
  <c r="AX134" i="8" s="1"/>
  <c r="AT135" i="8"/>
  <c r="AX135" i="8" s="1"/>
  <c r="AU134" i="8"/>
  <c r="AY134" i="8" s="1"/>
  <c r="AF143" i="8" l="1"/>
  <c r="Q128" i="8"/>
  <c r="L143" i="8"/>
  <c r="Y143" i="8"/>
  <c r="AQ128" i="8"/>
  <c r="X143" i="8"/>
  <c r="X128" i="8"/>
  <c r="N143" i="8"/>
  <c r="T143" i="8"/>
  <c r="AF128" i="8"/>
  <c r="AO128" i="8"/>
  <c r="AH128" i="8"/>
  <c r="AI143" i="8"/>
  <c r="AN143" i="8"/>
  <c r="M143" i="8"/>
  <c r="AJ128" i="8"/>
  <c r="AG128" i="8"/>
  <c r="AC128" i="8"/>
  <c r="AB143" i="8"/>
  <c r="Y128" i="8"/>
  <c r="B145" i="8"/>
  <c r="B147" i="8" s="1"/>
  <c r="AK163" i="8" s="1"/>
  <c r="AN128" i="8"/>
  <c r="AB128" i="8"/>
  <c r="S128" i="8"/>
  <c r="AP143" i="8"/>
  <c r="R143" i="8"/>
  <c r="AA143" i="8"/>
  <c r="Z143" i="8"/>
  <c r="W128" i="8"/>
  <c r="O128" i="8"/>
  <c r="AE143" i="8"/>
  <c r="Q143" i="8"/>
  <c r="AM128" i="8"/>
  <c r="AP128" i="8"/>
  <c r="N128" i="8"/>
  <c r="AO143" i="8"/>
  <c r="L128" i="8"/>
  <c r="AL128" i="8"/>
  <c r="U128" i="8"/>
  <c r="AK128" i="8"/>
  <c r="AD143" i="8"/>
  <c r="AL143" i="8"/>
  <c r="W143" i="8"/>
  <c r="AJ143" i="8"/>
  <c r="AE128" i="8"/>
  <c r="P128" i="8"/>
  <c r="V128" i="8"/>
  <c r="AH143" i="8"/>
  <c r="AC143" i="8"/>
  <c r="AM143" i="8"/>
  <c r="O143" i="8"/>
  <c r="AG143" i="8"/>
  <c r="T128" i="8"/>
  <c r="S143" i="8"/>
  <c r="Z128" i="8"/>
  <c r="R128" i="8"/>
  <c r="AD128" i="8"/>
  <c r="U143" i="8"/>
  <c r="M128" i="8"/>
  <c r="AA128" i="8"/>
  <c r="AQ143" i="8"/>
  <c r="P143" i="8"/>
  <c r="AI128" i="8"/>
  <c r="V143" i="8"/>
  <c r="AR178" i="8"/>
  <c r="AV178" i="8" s="1"/>
  <c r="AS178" i="8"/>
  <c r="AW178" i="8" s="1"/>
  <c r="AZ158" i="8"/>
  <c r="AT178" i="8"/>
  <c r="AX178" i="8" s="1"/>
  <c r="AU178" i="8"/>
  <c r="AY178" i="8" s="1"/>
  <c r="I141" i="8"/>
  <c r="D131" i="8" s="1"/>
  <c r="AZ136" i="8"/>
  <c r="AZ134" i="8"/>
  <c r="AZ135" i="8"/>
  <c r="AG130" i="8" a="1"/>
  <c r="R131" i="8" a="1"/>
  <c r="P131" i="8" a="1"/>
  <c r="AJ131" i="8" a="1"/>
  <c r="AB130" i="8" a="1"/>
  <c r="AM131" i="8" a="1"/>
  <c r="AL130" i="8" a="1"/>
  <c r="AP131" i="8" a="1"/>
  <c r="N131" i="8" a="1"/>
  <c r="Z131" i="8" a="1"/>
  <c r="S129" i="8" a="1"/>
  <c r="AF131" i="8" a="1"/>
  <c r="AC130" i="8" a="1"/>
  <c r="AI131" i="8" a="1"/>
  <c r="AK131" i="8" a="1"/>
  <c r="V130" i="8" a="1"/>
  <c r="Q130" i="8" a="1"/>
  <c r="AQ131" i="8" a="1"/>
  <c r="T131" i="8" a="1"/>
  <c r="AQ129" i="8" a="1"/>
  <c r="AL129" i="8" a="1"/>
  <c r="P129" i="8" a="1"/>
  <c r="W130" i="8" a="1"/>
  <c r="AH129" i="8" a="1"/>
  <c r="AA131" i="8" a="1"/>
  <c r="AI130" i="8" a="1"/>
  <c r="AP129" i="8" a="1"/>
  <c r="V131" i="8" a="1"/>
  <c r="W129" i="8" a="1"/>
  <c r="S130" i="8" a="1"/>
  <c r="O131" i="8" a="1"/>
  <c r="N129" i="8" a="1"/>
  <c r="L130" i="8" a="1"/>
  <c r="M131" i="8" a="1"/>
  <c r="M129" i="8" a="1"/>
  <c r="AO129" i="8" a="1"/>
  <c r="AN129" i="8" a="1"/>
  <c r="Y129" i="8" a="1"/>
  <c r="AP130" i="8" a="1"/>
  <c r="AK130" i="8" a="1"/>
  <c r="Q129" i="8" a="1"/>
  <c r="Q131" i="8" a="1"/>
  <c r="AG129" i="8" a="1"/>
  <c r="S131" i="8" a="1"/>
  <c r="AE131" i="8" a="1"/>
  <c r="X130" i="8" a="1"/>
  <c r="R129" i="8" a="1"/>
  <c r="AH130" i="8" a="1"/>
  <c r="O130" i="8" a="1"/>
  <c r="Z130" i="8" a="1"/>
  <c r="O129" i="8" a="1"/>
  <c r="U129" i="8" a="1"/>
  <c r="U131" i="8" a="1"/>
  <c r="AO131" i="8" a="1"/>
  <c r="AK129" i="8" a="1"/>
  <c r="AG131" i="8" a="1"/>
  <c r="U130" i="8" a="1"/>
  <c r="AB129" i="8" a="1"/>
  <c r="T129" i="8" a="1"/>
  <c r="P130" i="8" a="1"/>
  <c r="Y130" i="8" a="1"/>
  <c r="AH131" i="8" a="1"/>
  <c r="M130" i="8" a="1"/>
  <c r="AM129" i="8" a="1"/>
  <c r="AN130" i="8" a="1"/>
  <c r="Z129" i="8" a="1"/>
  <c r="AD131" i="8" a="1"/>
  <c r="L129" i="8" a="1"/>
  <c r="AQ130" i="8" a="1"/>
  <c r="AJ130" i="8" a="1"/>
  <c r="X129" i="8" a="1"/>
  <c r="AB131" i="8" a="1"/>
  <c r="AL131" i="8" a="1"/>
  <c r="AO130" i="8" a="1"/>
  <c r="AF129" i="8" a="1"/>
  <c r="X131" i="8" a="1"/>
  <c r="AA129" i="8" a="1"/>
  <c r="V129" i="8" a="1"/>
  <c r="AE129" i="8" a="1"/>
  <c r="Y131" i="8" a="1"/>
  <c r="R130" i="8" a="1"/>
  <c r="AA130" i="8" a="1"/>
  <c r="AE130" i="8" a="1"/>
  <c r="AF130" i="8" a="1"/>
  <c r="AC129" i="8" a="1"/>
  <c r="AD130" i="8" a="1"/>
  <c r="L131" i="8" a="1"/>
  <c r="T130" i="8" a="1"/>
  <c r="AI129" i="8" a="1"/>
  <c r="AD129" i="8" a="1"/>
  <c r="AM130" i="8" a="1"/>
  <c r="W131" i="8" a="1"/>
  <c r="AC131" i="8" a="1"/>
  <c r="AN131" i="8" a="1"/>
  <c r="AJ129" i="8" a="1"/>
  <c r="N130" i="8" a="1"/>
  <c r="AL163" i="8" l="1"/>
  <c r="AA163" i="8"/>
  <c r="AE163" i="8"/>
  <c r="P163" i="8"/>
  <c r="N131" i="8"/>
  <c r="AK130" i="8"/>
  <c r="Z129" i="8"/>
  <c r="X130" i="8"/>
  <c r="AG131" i="8"/>
  <c r="M129" i="8"/>
  <c r="AM131" i="8"/>
  <c r="S129" i="8"/>
  <c r="AD130" i="8"/>
  <c r="Y163" i="8"/>
  <c r="O163" i="8"/>
  <c r="AD163" i="8"/>
  <c r="AN163" i="8"/>
  <c r="O130" i="8"/>
  <c r="AJ129" i="8"/>
  <c r="X131" i="8"/>
  <c r="W131" i="8"/>
  <c r="AI129" i="8"/>
  <c r="N130" i="8"/>
  <c r="Z131" i="8"/>
  <c r="AL129" i="8"/>
  <c r="Q130" i="8"/>
  <c r="AA129" i="8"/>
  <c r="O131" i="8"/>
  <c r="AL130" i="8"/>
  <c r="AE131" i="8"/>
  <c r="V130" i="8"/>
  <c r="AQ129" i="8"/>
  <c r="S131" i="8"/>
  <c r="AE129" i="8"/>
  <c r="AP130" i="8"/>
  <c r="V131" i="8"/>
  <c r="M130" i="8"/>
  <c r="AH129" i="8"/>
  <c r="AF163" i="8"/>
  <c r="AG163" i="8"/>
  <c r="V163" i="8"/>
  <c r="AP163" i="8"/>
  <c r="L163" i="8"/>
  <c r="U163" i="8"/>
  <c r="AC163" i="8"/>
  <c r="AO163" i="8"/>
  <c r="AJ130" i="8"/>
  <c r="M131" i="8"/>
  <c r="Y129" i="8"/>
  <c r="U129" i="8"/>
  <c r="AF130" i="8"/>
  <c r="AO131" i="8"/>
  <c r="R131" i="8"/>
  <c r="AD129" i="8"/>
  <c r="AO130" i="8"/>
  <c r="Q129" i="8"/>
  <c r="AK131" i="8"/>
  <c r="AB130" i="8"/>
  <c r="U130" i="8"/>
  <c r="AP129" i="8"/>
  <c r="AD131" i="8"/>
  <c r="R163" i="8"/>
  <c r="Q163" i="8"/>
  <c r="T163" i="8"/>
  <c r="AJ163" i="8"/>
  <c r="AS128" i="8"/>
  <c r="AW128" i="8" s="1"/>
  <c r="AU143" i="8"/>
  <c r="AY143" i="8" s="1"/>
  <c r="AQ163" i="8"/>
  <c r="AI163" i="8"/>
  <c r="W163" i="8"/>
  <c r="N163" i="8"/>
  <c r="S163" i="8"/>
  <c r="AB163" i="8"/>
  <c r="Z163" i="8"/>
  <c r="M163" i="8"/>
  <c r="AH163" i="8"/>
  <c r="AS143" i="8"/>
  <c r="AW143" i="8" s="1"/>
  <c r="AU128" i="8"/>
  <c r="AY128" i="8" s="1"/>
  <c r="X163" i="8"/>
  <c r="C164" i="8"/>
  <c r="C166" i="8" s="1"/>
  <c r="N183" i="8" s="1"/>
  <c r="AM163" i="8"/>
  <c r="AT143" i="8"/>
  <c r="AX143" i="8" s="1"/>
  <c r="AR128" i="8"/>
  <c r="AV128" i="8" s="1"/>
  <c r="AR143" i="8"/>
  <c r="AV143" i="8" s="1"/>
  <c r="P130" i="8"/>
  <c r="AK129" i="8"/>
  <c r="Y131" i="8"/>
  <c r="AI130" i="8"/>
  <c r="X129" i="8"/>
  <c r="L131" i="8"/>
  <c r="R129" i="8"/>
  <c r="AL131" i="8"/>
  <c r="AC130" i="8"/>
  <c r="AB131" i="8"/>
  <c r="AN129" i="8"/>
  <c r="S130" i="8"/>
  <c r="AP131" i="8"/>
  <c r="AG130" i="8"/>
  <c r="V129" i="8"/>
  <c r="AG129" i="8"/>
  <c r="L130" i="8"/>
  <c r="U131" i="8"/>
  <c r="AH131" i="8"/>
  <c r="Y130" i="8"/>
  <c r="N129" i="8"/>
  <c r="Q131" i="8"/>
  <c r="AC129" i="8"/>
  <c r="AN130" i="8"/>
  <c r="O129" i="8"/>
  <c r="AI131" i="8"/>
  <c r="Z130" i="8"/>
  <c r="P129" i="8"/>
  <c r="AJ131" i="8"/>
  <c r="AA130" i="8"/>
  <c r="W130" i="8"/>
  <c r="AF131" i="8"/>
  <c r="L129" i="8"/>
  <c r="AQ130" i="8"/>
  <c r="AF129" i="8"/>
  <c r="T131" i="8"/>
  <c r="AC131" i="8"/>
  <c r="T130" i="8"/>
  <c r="AO129" i="8"/>
  <c r="AN131" i="8"/>
  <c r="T129" i="8"/>
  <c r="AE130" i="8"/>
  <c r="R130" i="8"/>
  <c r="AA131" i="8"/>
  <c r="AM129" i="8"/>
  <c r="P131" i="8"/>
  <c r="AM130" i="8"/>
  <c r="AB129" i="8"/>
  <c r="AQ131" i="8"/>
  <c r="W129" i="8"/>
  <c r="AH130" i="8"/>
  <c r="AT128" i="8"/>
  <c r="AX128" i="8" s="1"/>
  <c r="AZ178" i="8"/>
  <c r="I136" i="8"/>
  <c r="C131" i="8" s="1"/>
  <c r="G131" i="8" s="1"/>
  <c r="E145" i="8" s="1"/>
  <c r="E147" i="8" s="1"/>
  <c r="AL152" i="8" s="1"/>
  <c r="AE155" i="8" a="1"/>
  <c r="L153" i="8" a="1"/>
  <c r="Q154" i="8" a="1"/>
  <c r="AU131" i="8" l="1"/>
  <c r="AY131" i="8" s="1"/>
  <c r="AR163" i="8"/>
  <c r="AV163" i="8" s="1"/>
  <c r="AZ128" i="8"/>
  <c r="AS130" i="8"/>
  <c r="AW130" i="8" s="1"/>
  <c r="AS163" i="8"/>
  <c r="AW163" i="8" s="1"/>
  <c r="AT163" i="8"/>
  <c r="AX163" i="8" s="1"/>
  <c r="AZ143" i="8"/>
  <c r="I145" i="8" s="1"/>
  <c r="C135" i="8" s="1"/>
  <c r="W183" i="8"/>
  <c r="AA183" i="8"/>
  <c r="AS131" i="8"/>
  <c r="AW131" i="8" s="1"/>
  <c r="AH183" i="8"/>
  <c r="AJ183" i="8"/>
  <c r="AU163" i="8"/>
  <c r="AY163" i="8" s="1"/>
  <c r="AR131" i="8"/>
  <c r="AV131" i="8" s="1"/>
  <c r="L183" i="8"/>
  <c r="Y183" i="8"/>
  <c r="AF183" i="8"/>
  <c r="S183" i="8"/>
  <c r="D183" i="8"/>
  <c r="D185" i="8" s="1"/>
  <c r="U183" i="8"/>
  <c r="AK183" i="8"/>
  <c r="AC183" i="8"/>
  <c r="AN183" i="8"/>
  <c r="X183" i="8"/>
  <c r="R183" i="8"/>
  <c r="V183" i="8"/>
  <c r="AT129" i="8"/>
  <c r="AX129" i="8" s="1"/>
  <c r="AU130" i="8"/>
  <c r="AY130" i="8" s="1"/>
  <c r="AU129" i="8"/>
  <c r="AY129" i="8" s="1"/>
  <c r="AD183" i="8"/>
  <c r="P183" i="8"/>
  <c r="Q183" i="8"/>
  <c r="AP183" i="8"/>
  <c r="AE183" i="8"/>
  <c r="AI183" i="8"/>
  <c r="M183" i="8"/>
  <c r="AB183" i="8"/>
  <c r="AM183" i="8"/>
  <c r="O183" i="8"/>
  <c r="T183" i="8"/>
  <c r="AL183" i="8"/>
  <c r="AO183" i="8"/>
  <c r="AQ183" i="8"/>
  <c r="AG183" i="8"/>
  <c r="Z183" i="8"/>
  <c r="AT131" i="8"/>
  <c r="AX131" i="8" s="1"/>
  <c r="AS129" i="8"/>
  <c r="AW129" i="8" s="1"/>
  <c r="AR129" i="8"/>
  <c r="AV129" i="8" s="1"/>
  <c r="AR130" i="8"/>
  <c r="AV130" i="8" s="1"/>
  <c r="AT130" i="8"/>
  <c r="AX130" i="8" s="1"/>
  <c r="U152" i="8"/>
  <c r="AN152" i="8"/>
  <c r="P152" i="8"/>
  <c r="AM157" i="8"/>
  <c r="AM160" i="8" s="1"/>
  <c r="AQ157" i="8"/>
  <c r="AQ160" i="8" s="1"/>
  <c r="W157" i="8"/>
  <c r="W160" i="8" s="1"/>
  <c r="Y152" i="8"/>
  <c r="V157" i="8"/>
  <c r="V160" i="8" s="1"/>
  <c r="R152" i="8"/>
  <c r="M152" i="8"/>
  <c r="AI152" i="8"/>
  <c r="AA152" i="8"/>
  <c r="AQ152" i="8"/>
  <c r="N152" i="8"/>
  <c r="V152" i="8"/>
  <c r="AL157" i="8"/>
  <c r="AL160" i="8" s="1"/>
  <c r="AD152" i="8"/>
  <c r="W152" i="8"/>
  <c r="S157" i="8"/>
  <c r="S160" i="8" s="1"/>
  <c r="AK157" i="8"/>
  <c r="AK160" i="8" s="1"/>
  <c r="AO152" i="8"/>
  <c r="M157" i="8"/>
  <c r="M160" i="8" s="1"/>
  <c r="T152" i="8"/>
  <c r="AB152" i="8"/>
  <c r="L152" i="8"/>
  <c r="Y157" i="8"/>
  <c r="Y160" i="8" s="1"/>
  <c r="Z157" i="8"/>
  <c r="Z160" i="8" s="1"/>
  <c r="P157" i="8"/>
  <c r="P160" i="8" s="1"/>
  <c r="AO157" i="8"/>
  <c r="AO160" i="8" s="1"/>
  <c r="AP152" i="8"/>
  <c r="AC157" i="8"/>
  <c r="AC160" i="8" s="1"/>
  <c r="AN157" i="8"/>
  <c r="AN160" i="8" s="1"/>
  <c r="X157" i="8"/>
  <c r="X160" i="8" s="1"/>
  <c r="AF152" i="8"/>
  <c r="AE157" i="8"/>
  <c r="AE160" i="8" s="1"/>
  <c r="AG157" i="8"/>
  <c r="AG160" i="8" s="1"/>
  <c r="O157" i="8"/>
  <c r="O160" i="8" s="1"/>
  <c r="AA157" i="8"/>
  <c r="AA160" i="8" s="1"/>
  <c r="Q157" i="8"/>
  <c r="Q160" i="8" s="1"/>
  <c r="AP157" i="8"/>
  <c r="AP160" i="8" s="1"/>
  <c r="AH152" i="8"/>
  <c r="AH157" i="8"/>
  <c r="AH160" i="8" s="1"/>
  <c r="AJ152" i="8"/>
  <c r="X152" i="8"/>
  <c r="L157" i="8"/>
  <c r="AM152" i="8"/>
  <c r="Q152" i="8"/>
  <c r="F164" i="8"/>
  <c r="F166" i="8" s="1"/>
  <c r="W177" i="8" s="1"/>
  <c r="AG152" i="8"/>
  <c r="AI157" i="8"/>
  <c r="AI160" i="8" s="1"/>
  <c r="AC152" i="8"/>
  <c r="AE152" i="8"/>
  <c r="AK152" i="8"/>
  <c r="N157" i="8"/>
  <c r="N160" i="8" s="1"/>
  <c r="AB157" i="8"/>
  <c r="AB160" i="8" s="1"/>
  <c r="AD157" i="8"/>
  <c r="AD160" i="8" s="1"/>
  <c r="AJ157" i="8"/>
  <c r="AJ160" i="8" s="1"/>
  <c r="U157" i="8"/>
  <c r="U160" i="8" s="1"/>
  <c r="Z152" i="8"/>
  <c r="S152" i="8"/>
  <c r="T157" i="8"/>
  <c r="T160" i="8" s="1"/>
  <c r="R157" i="8"/>
  <c r="R160" i="8" s="1"/>
  <c r="AF157" i="8"/>
  <c r="AF160" i="8" s="1"/>
  <c r="O152" i="8"/>
  <c r="L153" i="8"/>
  <c r="Q154" i="8"/>
  <c r="AE155" i="8"/>
  <c r="AQ155" i="8" a="1"/>
  <c r="V155" i="8" a="1"/>
  <c r="Z155" i="8" a="1"/>
  <c r="AQ153" i="8" a="1"/>
  <c r="T155" i="8" a="1"/>
  <c r="AN155" i="8" a="1"/>
  <c r="AN154" i="8" a="1"/>
  <c r="AI153" i="8" a="1"/>
  <c r="V153" i="8" a="1"/>
  <c r="Q155" i="8" a="1"/>
  <c r="S153" i="8" a="1"/>
  <c r="AQ154" i="8" a="1"/>
  <c r="AP154" i="8" a="1"/>
  <c r="Y154" i="8" a="1"/>
  <c r="AE153" i="8" a="1"/>
  <c r="O155" i="8" a="1"/>
  <c r="P155" i="8" a="1"/>
  <c r="Y153" i="8" a="1"/>
  <c r="AH155" i="8" a="1"/>
  <c r="N154" i="8" a="1"/>
  <c r="W154" i="8" a="1"/>
  <c r="AO155" i="8" a="1"/>
  <c r="AJ154" i="8" a="1"/>
  <c r="S155" i="8" a="1"/>
  <c r="AK155" i="8" a="1"/>
  <c r="W153" i="8" a="1"/>
  <c r="T153" i="8" a="1"/>
  <c r="O153" i="8" a="1"/>
  <c r="X155" i="8" a="1"/>
  <c r="AO154" i="8" a="1"/>
  <c r="S154" i="8" a="1"/>
  <c r="AI154" i="8" a="1"/>
  <c r="AC155" i="8" a="1"/>
  <c r="AB155" i="8" a="1"/>
  <c r="R155" i="8" a="1"/>
  <c r="AP153" i="8" a="1"/>
  <c r="Z153" i="8" a="1"/>
  <c r="U154" i="8" a="1"/>
  <c r="AF154" i="8" a="1"/>
  <c r="L155" i="8" a="1"/>
  <c r="AB154" i="8" a="1"/>
  <c r="T154" i="8" a="1"/>
  <c r="M153" i="8" a="1"/>
  <c r="AD154" i="8" a="1"/>
  <c r="P153" i="8" a="1"/>
  <c r="N155" i="8" a="1"/>
  <c r="AG154" i="8" a="1"/>
  <c r="AG155" i="8" a="1"/>
  <c r="Z154" i="8" a="1"/>
  <c r="AF153" i="8" a="1"/>
  <c r="AH153" i="8" a="1"/>
  <c r="AH154" i="8" a="1"/>
  <c r="AC154" i="8" a="1"/>
  <c r="AB153" i="8" a="1"/>
  <c r="AL154" i="8" a="1"/>
  <c r="W155" i="8" a="1"/>
  <c r="AM154" i="8" a="1"/>
  <c r="X153" i="8" a="1"/>
  <c r="X154" i="8" a="1"/>
  <c r="AA155" i="8" a="1"/>
  <c r="AK154" i="8" a="1"/>
  <c r="AJ153" i="8" a="1"/>
  <c r="U155" i="8" a="1"/>
  <c r="AN153" i="8" a="1"/>
  <c r="AE154" i="8" a="1"/>
  <c r="AO153" i="8" a="1"/>
  <c r="Q153" i="8" a="1"/>
  <c r="AI155" i="8" a="1"/>
  <c r="AK153" i="8" a="1"/>
  <c r="AG153" i="8" a="1"/>
  <c r="AA153" i="8" a="1"/>
  <c r="AC153" i="8" a="1"/>
  <c r="AL155" i="8" a="1"/>
  <c r="AP155" i="8" a="1"/>
  <c r="M154" i="8" a="1"/>
  <c r="N153" i="8" a="1"/>
  <c r="AJ155" i="8" a="1"/>
  <c r="R154" i="8" a="1"/>
  <c r="V154" i="8" a="1"/>
  <c r="AD155" i="8" a="1"/>
  <c r="L154" i="8" a="1"/>
  <c r="U153" i="8" a="1"/>
  <c r="AM155" i="8" a="1"/>
  <c r="P154" i="8" a="1"/>
  <c r="M155" i="8" a="1"/>
  <c r="AD153" i="8" a="1"/>
  <c r="AF155" i="8" a="1"/>
  <c r="R153" i="8" a="1"/>
  <c r="AL153" i="8" a="1"/>
  <c r="AA154" i="8" a="1"/>
  <c r="Y155" i="8" a="1"/>
  <c r="O154" i="8" a="1"/>
  <c r="AM153" i="8" a="1"/>
  <c r="AT183" i="8" l="1"/>
  <c r="AX183" i="8" s="1"/>
  <c r="AZ163" i="8"/>
  <c r="AR183" i="8"/>
  <c r="AV183" i="8" s="1"/>
  <c r="AS183" i="8"/>
  <c r="AW183" i="8" s="1"/>
  <c r="AZ131" i="8"/>
  <c r="AU183" i="8"/>
  <c r="AY183" i="8" s="1"/>
  <c r="AZ130" i="8"/>
  <c r="AZ129" i="8"/>
  <c r="AH177" i="8"/>
  <c r="V177" i="8"/>
  <c r="AD177" i="8"/>
  <c r="M177" i="8"/>
  <c r="L177" i="8"/>
  <c r="AQ177" i="8"/>
  <c r="AI177" i="8"/>
  <c r="AU160" i="8"/>
  <c r="AY160" i="8" s="1"/>
  <c r="Q177" i="8"/>
  <c r="AG177" i="8"/>
  <c r="AL177" i="8"/>
  <c r="S177" i="8"/>
  <c r="AA154" i="8"/>
  <c r="V153" i="8"/>
  <c r="AO155" i="8"/>
  <c r="AG155" i="8"/>
  <c r="S154" i="8"/>
  <c r="N153" i="8"/>
  <c r="N155" i="8"/>
  <c r="AA153" i="8"/>
  <c r="AF154" i="8"/>
  <c r="U177" i="8"/>
  <c r="AK177" i="8"/>
  <c r="AS160" i="8"/>
  <c r="AW160" i="8" s="1"/>
  <c r="AA177" i="8"/>
  <c r="T177" i="8"/>
  <c r="AG153" i="8"/>
  <c r="AL154" i="8"/>
  <c r="T155" i="8"/>
  <c r="AB155" i="8"/>
  <c r="AO153" i="8"/>
  <c r="N154" i="8"/>
  <c r="AL155" i="8"/>
  <c r="S153" i="8"/>
  <c r="X154" i="8"/>
  <c r="AQ155" i="8"/>
  <c r="AC154" i="8"/>
  <c r="X153" i="8"/>
  <c r="O155" i="8"/>
  <c r="AB153" i="8"/>
  <c r="AG154" i="8"/>
  <c r="R155" i="8"/>
  <c r="AJ154" i="8"/>
  <c r="AE153" i="8"/>
  <c r="AM155" i="8"/>
  <c r="T153" i="8"/>
  <c r="Y154" i="8"/>
  <c r="AJ155" i="8"/>
  <c r="Q153" i="8"/>
  <c r="V154" i="8"/>
  <c r="AU152" i="8"/>
  <c r="AY152" i="8" s="1"/>
  <c r="X177" i="8"/>
  <c r="AF177" i="8"/>
  <c r="Y177" i="8"/>
  <c r="AS157" i="8"/>
  <c r="AW157" i="8" s="1"/>
  <c r="AT157" i="8"/>
  <c r="AX157" i="8" s="1"/>
  <c r="AJ177" i="8"/>
  <c r="P177" i="8"/>
  <c r="AO177" i="8"/>
  <c r="AU157" i="8"/>
  <c r="AY157" i="8" s="1"/>
  <c r="Z177" i="8"/>
  <c r="N177" i="8"/>
  <c r="AB177" i="8"/>
  <c r="AR152" i="8"/>
  <c r="AV152" i="8" s="1"/>
  <c r="AR157" i="8"/>
  <c r="AV157" i="8" s="1"/>
  <c r="AQ154" i="8"/>
  <c r="AL153" i="8"/>
  <c r="Y155" i="8"/>
  <c r="P155" i="8"/>
  <c r="AH154" i="8"/>
  <c r="AC153" i="8"/>
  <c r="M154" i="8"/>
  <c r="AA155" i="8"/>
  <c r="AN153" i="8"/>
  <c r="AK155" i="8"/>
  <c r="W154" i="8"/>
  <c r="R153" i="8"/>
  <c r="AO154" i="8"/>
  <c r="AJ153" i="8"/>
  <c r="W155" i="8"/>
  <c r="Z154" i="8"/>
  <c r="AN155" i="8"/>
  <c r="U153" i="8"/>
  <c r="U155" i="8"/>
  <c r="AM154" i="8"/>
  <c r="AH153" i="8"/>
  <c r="W153" i="8"/>
  <c r="AP155" i="8"/>
  <c r="AB154" i="8"/>
  <c r="M155" i="8"/>
  <c r="Z153" i="8"/>
  <c r="AE154" i="8"/>
  <c r="Z155" i="8"/>
  <c r="AM153" i="8"/>
  <c r="L154" i="8"/>
  <c r="R154" i="8"/>
  <c r="M153" i="8"/>
  <c r="AF155" i="8"/>
  <c r="AI155" i="8"/>
  <c r="P153" i="8"/>
  <c r="U154" i="8"/>
  <c r="AQ153" i="8"/>
  <c r="AD155" i="8"/>
  <c r="P154" i="8"/>
  <c r="AH155" i="8"/>
  <c r="T154" i="8"/>
  <c r="O153" i="8"/>
  <c r="AD154" i="8"/>
  <c r="Y153" i="8"/>
  <c r="L155" i="8"/>
  <c r="AP154" i="8"/>
  <c r="AK153" i="8"/>
  <c r="X155" i="8"/>
  <c r="AD153" i="8"/>
  <c r="Q155" i="8"/>
  <c r="AI154" i="8"/>
  <c r="AF153" i="8"/>
  <c r="S155" i="8"/>
  <c r="AK154" i="8"/>
  <c r="AI153" i="8"/>
  <c r="AN154" i="8"/>
  <c r="V155" i="8"/>
  <c r="O154" i="8"/>
  <c r="AC155" i="8"/>
  <c r="AP153" i="8"/>
  <c r="L160" i="8"/>
  <c r="AR160" i="8" s="1"/>
  <c r="AV160" i="8" s="1"/>
  <c r="AP177" i="8"/>
  <c r="AN177" i="8"/>
  <c r="AE177" i="8"/>
  <c r="AC177" i="8"/>
  <c r="AT160" i="8"/>
  <c r="AX160" i="8" s="1"/>
  <c r="AT152" i="8"/>
  <c r="AX152" i="8" s="1"/>
  <c r="G183" i="8"/>
  <c r="G185" i="8" s="1"/>
  <c r="AD197" i="8" s="1"/>
  <c r="AM177" i="8"/>
  <c r="R177" i="8"/>
  <c r="O177" i="8"/>
  <c r="AS152" i="8"/>
  <c r="AW152" i="8" s="1"/>
  <c r="AZ183" i="8" l="1"/>
  <c r="I131" i="8"/>
  <c r="B135" i="8" s="1"/>
  <c r="G135" i="8" s="1"/>
  <c r="A145" i="8" s="1"/>
  <c r="A147" i="8" s="1"/>
  <c r="V147" i="8" s="1"/>
  <c r="AQ197" i="8"/>
  <c r="V197" i="8"/>
  <c r="AP197" i="8"/>
  <c r="AZ157" i="8"/>
  <c r="T197" i="8"/>
  <c r="AO197" i="8"/>
  <c r="AA197" i="8"/>
  <c r="AR177" i="8"/>
  <c r="AV177" i="8" s="1"/>
  <c r="L197" i="8"/>
  <c r="AT177" i="8"/>
  <c r="AX177" i="8" s="1"/>
  <c r="P197" i="8"/>
  <c r="AI197" i="8"/>
  <c r="AH197" i="8"/>
  <c r="O197" i="8"/>
  <c r="AZ152" i="8"/>
  <c r="AS177" i="8"/>
  <c r="AW177" i="8" s="1"/>
  <c r="AF197" i="8"/>
  <c r="S197" i="8"/>
  <c r="AR154" i="8"/>
  <c r="AV154" i="8" s="1"/>
  <c r="AR155" i="8"/>
  <c r="AV155" i="8" s="1"/>
  <c r="AU154" i="8"/>
  <c r="AY154" i="8" s="1"/>
  <c r="X197" i="8"/>
  <c r="Y197" i="8"/>
  <c r="AE197" i="8"/>
  <c r="AJ197" i="8"/>
  <c r="AC197" i="8"/>
  <c r="AM197" i="8"/>
  <c r="AU155" i="8"/>
  <c r="AY155" i="8" s="1"/>
  <c r="AS155" i="8"/>
  <c r="AW155" i="8" s="1"/>
  <c r="AS154" i="8"/>
  <c r="AW154" i="8" s="1"/>
  <c r="AT154" i="8"/>
  <c r="AX154" i="8" s="1"/>
  <c r="H202" i="8"/>
  <c r="H204" i="8" s="1"/>
  <c r="B207" i="8" s="1"/>
  <c r="AK197" i="8"/>
  <c r="AR153" i="8"/>
  <c r="AV153" i="8" s="1"/>
  <c r="AU177" i="8"/>
  <c r="AY177" i="8" s="1"/>
  <c r="AZ160" i="8"/>
  <c r="AT153" i="8"/>
  <c r="AX153" i="8" s="1"/>
  <c r="AS153" i="8"/>
  <c r="AW153" i="8" s="1"/>
  <c r="AU153" i="8"/>
  <c r="AY153" i="8" s="1"/>
  <c r="AT155" i="8"/>
  <c r="AX155" i="8" s="1"/>
  <c r="Z197" i="8"/>
  <c r="Q197" i="8"/>
  <c r="N197" i="8"/>
  <c r="AB197" i="8"/>
  <c r="W197" i="8"/>
  <c r="AN197" i="8"/>
  <c r="R197" i="8"/>
  <c r="U197" i="8"/>
  <c r="M197" i="8"/>
  <c r="AL197" i="8"/>
  <c r="AG197" i="8"/>
  <c r="X148" i="8" a="1"/>
  <c r="AI149" i="8" a="1"/>
  <c r="L150" i="8" a="1"/>
  <c r="L147" i="8" l="1"/>
  <c r="P147" i="8"/>
  <c r="AH147" i="8"/>
  <c r="AQ162" i="8"/>
  <c r="L162" i="8"/>
  <c r="AL162" i="8"/>
  <c r="AA147" i="8"/>
  <c r="AA162" i="8"/>
  <c r="M162" i="8"/>
  <c r="AN162" i="8"/>
  <c r="AC147" i="8"/>
  <c r="AO162" i="8"/>
  <c r="U162" i="8"/>
  <c r="P162" i="8"/>
  <c r="O162" i="8"/>
  <c r="W162" i="8"/>
  <c r="AG147" i="8"/>
  <c r="AI147" i="8"/>
  <c r="AF162" i="8"/>
  <c r="AE147" i="8"/>
  <c r="X162" i="8"/>
  <c r="Q147" i="8"/>
  <c r="AE162" i="8"/>
  <c r="U147" i="8"/>
  <c r="Y162" i="8"/>
  <c r="AO147" i="8"/>
  <c r="Y147" i="8"/>
  <c r="V162" i="8"/>
  <c r="S162" i="8"/>
  <c r="S147" i="8"/>
  <c r="AF147" i="8"/>
  <c r="M147" i="8"/>
  <c r="AK162" i="8"/>
  <c r="AB147" i="8"/>
  <c r="Z162" i="8"/>
  <c r="B164" i="8"/>
  <c r="B166" i="8" s="1"/>
  <c r="AO182" i="8" s="1"/>
  <c r="AL147" i="8"/>
  <c r="W147" i="8"/>
  <c r="AG162" i="8"/>
  <c r="AN147" i="8"/>
  <c r="AQ147" i="8"/>
  <c r="N162" i="8"/>
  <c r="AD147" i="8"/>
  <c r="AJ147" i="8"/>
  <c r="AM162" i="8"/>
  <c r="T162" i="8"/>
  <c r="O147" i="8"/>
  <c r="AC162" i="8"/>
  <c r="AH162" i="8"/>
  <c r="X147" i="8"/>
  <c r="T147" i="8"/>
  <c r="R162" i="8"/>
  <c r="AD162" i="8"/>
  <c r="R147" i="8"/>
  <c r="Z147" i="8"/>
  <c r="Q162" i="8"/>
  <c r="AP162" i="8"/>
  <c r="N147" i="8"/>
  <c r="AJ162" i="8"/>
  <c r="AB162" i="8"/>
  <c r="AM147" i="8"/>
  <c r="AK147" i="8"/>
  <c r="X148" i="8"/>
  <c r="L150" i="8"/>
  <c r="AI149" i="8"/>
  <c r="AP147" i="8"/>
  <c r="AI162" i="8"/>
  <c r="AT197" i="8"/>
  <c r="AX197" i="8" s="1"/>
  <c r="I160" i="8"/>
  <c r="D150" i="8" s="1"/>
  <c r="AZ154" i="8"/>
  <c r="AZ155" i="8"/>
  <c r="AZ153" i="8"/>
  <c r="AU197" i="8"/>
  <c r="AY197" i="8" s="1"/>
  <c r="AR197" i="8"/>
  <c r="AV197" i="8" s="1"/>
  <c r="AS197" i="8"/>
  <c r="AW197" i="8" s="1"/>
  <c r="AZ177" i="8"/>
  <c r="AQ148" i="8" a="1"/>
  <c r="W148" i="8" a="1"/>
  <c r="AP150" i="8" a="1"/>
  <c r="X150" i="8" a="1"/>
  <c r="Y149" i="8" a="1"/>
  <c r="AE150" i="8" a="1"/>
  <c r="AJ148" i="8" a="1"/>
  <c r="AN149" i="8" a="1"/>
  <c r="L149" i="8" a="1"/>
  <c r="AD149" i="8" a="1"/>
  <c r="AB149" i="8" a="1"/>
  <c r="M150" i="8" a="1"/>
  <c r="N149" i="8" a="1"/>
  <c r="S149" i="8" a="1"/>
  <c r="AO149" i="8" a="1"/>
  <c r="AI150" i="8" a="1"/>
  <c r="Q149" i="8" a="1"/>
  <c r="O150" i="8" a="1"/>
  <c r="AN148" i="8" a="1"/>
  <c r="P149" i="8" a="1"/>
  <c r="P150" i="8" a="1"/>
  <c r="V149" i="8" a="1"/>
  <c r="M149" i="8" a="1"/>
  <c r="AL149" i="8" a="1"/>
  <c r="T150" i="8" a="1"/>
  <c r="R150" i="8" a="1"/>
  <c r="AD148" i="8" a="1"/>
  <c r="AH149" i="8" a="1"/>
  <c r="R149" i="8" a="1"/>
  <c r="AE148" i="8" a="1"/>
  <c r="Z148" i="8" a="1"/>
  <c r="S148" i="8" a="1"/>
  <c r="W150" i="8" a="1"/>
  <c r="T148" i="8" a="1"/>
  <c r="W149" i="8" a="1"/>
  <c r="AP149" i="8" a="1"/>
  <c r="O149" i="8" a="1"/>
  <c r="N150" i="8" a="1"/>
  <c r="N148" i="8" a="1"/>
  <c r="AB150" i="8" a="1"/>
  <c r="AI148" i="8" a="1"/>
  <c r="AA149" i="8" a="1"/>
  <c r="AO148" i="8" a="1"/>
  <c r="AJ150" i="8" a="1"/>
  <c r="U149" i="8" a="1"/>
  <c r="AF148" i="8" a="1"/>
  <c r="V148" i="8" a="1"/>
  <c r="AF150" i="8" a="1"/>
  <c r="X149" i="8" a="1"/>
  <c r="Q150" i="8" a="1"/>
  <c r="AG149" i="8" a="1"/>
  <c r="Q148" i="8" a="1"/>
  <c r="S150" i="8" a="1"/>
  <c r="AC148" i="8" a="1"/>
  <c r="V150" i="8" a="1"/>
  <c r="AH150" i="8" a="1"/>
  <c r="AM148" i="8" a="1"/>
  <c r="AN150" i="8" a="1"/>
  <c r="AK149" i="8" a="1"/>
  <c r="Y150" i="8" a="1"/>
  <c r="AP148" i="8" a="1"/>
  <c r="AG150" i="8" a="1"/>
  <c r="O148" i="8" a="1"/>
  <c r="AQ150" i="8" a="1"/>
  <c r="AQ149" i="8" a="1"/>
  <c r="R148" i="8" a="1"/>
  <c r="AA148" i="8" a="1"/>
  <c r="Y148" i="8" a="1"/>
  <c r="AC149" i="8" a="1"/>
  <c r="M148" i="8" a="1"/>
  <c r="AL150" i="8" a="1"/>
  <c r="P148" i="8" a="1"/>
  <c r="AK148" i="8" a="1"/>
  <c r="U150" i="8" a="1"/>
  <c r="Z150" i="8" a="1"/>
  <c r="AO150" i="8" a="1"/>
  <c r="AB148" i="8" a="1"/>
  <c r="L148" i="8" a="1"/>
  <c r="AD150" i="8" a="1"/>
  <c r="AG148" i="8" a="1"/>
  <c r="T149" i="8" a="1"/>
  <c r="AM150" i="8" a="1"/>
  <c r="AE149" i="8" a="1"/>
  <c r="Z149" i="8" a="1"/>
  <c r="AM149" i="8" a="1"/>
  <c r="AA150" i="8" a="1"/>
  <c r="AJ149" i="8" a="1"/>
  <c r="AK150" i="8" a="1"/>
  <c r="AC150" i="8" a="1"/>
  <c r="AH148" i="8" a="1"/>
  <c r="AF149" i="8" a="1"/>
  <c r="AL148" i="8" a="1"/>
  <c r="U148" i="8" a="1"/>
  <c r="Z182" i="8" l="1"/>
  <c r="AQ182" i="8"/>
  <c r="AL150" i="8"/>
  <c r="AC149" i="8"/>
  <c r="R148" i="8"/>
  <c r="AH150" i="8"/>
  <c r="Y149" i="8"/>
  <c r="N148" i="8"/>
  <c r="Q182" i="8"/>
  <c r="P149" i="8"/>
  <c r="AK148" i="8"/>
  <c r="Y150" i="8"/>
  <c r="AI148" i="8"/>
  <c r="W150" i="8"/>
  <c r="N149" i="8"/>
  <c r="AC148" i="8"/>
  <c r="Q150" i="8"/>
  <c r="AN149" i="8"/>
  <c r="AM150" i="8"/>
  <c r="AD149" i="8"/>
  <c r="S148" i="8"/>
  <c r="U150" i="8"/>
  <c r="L149" i="8"/>
  <c r="AG148" i="8"/>
  <c r="S150" i="8"/>
  <c r="AP149" i="8"/>
  <c r="AE148" i="8"/>
  <c r="X150" i="8"/>
  <c r="AJ148" i="8"/>
  <c r="O149" i="8"/>
  <c r="N182" i="8"/>
  <c r="C183" i="8"/>
  <c r="C185" i="8" s="1"/>
  <c r="AB202" i="8" s="1"/>
  <c r="AP182" i="8"/>
  <c r="P182" i="8"/>
  <c r="L182" i="8"/>
  <c r="AI182" i="8"/>
  <c r="R182" i="8"/>
  <c r="V182" i="8"/>
  <c r="AN182" i="8"/>
  <c r="Y182" i="8"/>
  <c r="AM182" i="8"/>
  <c r="AH182" i="8"/>
  <c r="O182" i="8"/>
  <c r="W182" i="8"/>
  <c r="AC182" i="8"/>
  <c r="U182" i="8"/>
  <c r="AJ182" i="8"/>
  <c r="AL182" i="8"/>
  <c r="M182" i="8"/>
  <c r="T182" i="8"/>
  <c r="AA182" i="8"/>
  <c r="AQ148" i="8"/>
  <c r="V149" i="8"/>
  <c r="AE150" i="8"/>
  <c r="W148" i="8"/>
  <c r="AQ150" i="8"/>
  <c r="AH149" i="8"/>
  <c r="AU162" i="8"/>
  <c r="AY162" i="8" s="1"/>
  <c r="AS162" i="8"/>
  <c r="AW162" i="8" s="1"/>
  <c r="O150" i="8"/>
  <c r="AA148" i="8"/>
  <c r="AL149" i="8"/>
  <c r="AR162" i="8"/>
  <c r="AV162" i="8" s="1"/>
  <c r="AO149" i="8"/>
  <c r="R150" i="8"/>
  <c r="AD148" i="8"/>
  <c r="O148" i="8"/>
  <c r="Z149" i="8"/>
  <c r="AI150" i="8"/>
  <c r="AH148" i="8"/>
  <c r="V150" i="8"/>
  <c r="M149" i="8"/>
  <c r="AO150" i="8"/>
  <c r="U148" i="8"/>
  <c r="AF149" i="8"/>
  <c r="AT147" i="8"/>
  <c r="AX147" i="8" s="1"/>
  <c r="AE149" i="8"/>
  <c r="T148" i="8"/>
  <c r="AN150" i="8"/>
  <c r="AJ149" i="8"/>
  <c r="Y148" i="8"/>
  <c r="M150" i="8"/>
  <c r="S149" i="8"/>
  <c r="AB150" i="8"/>
  <c r="AN148" i="8"/>
  <c r="AL148" i="8"/>
  <c r="Q149" i="8"/>
  <c r="Z150" i="8"/>
  <c r="V148" i="8"/>
  <c r="AP150" i="8"/>
  <c r="AG149" i="8"/>
  <c r="T150" i="8"/>
  <c r="AF148" i="8"/>
  <c r="AQ149" i="8"/>
  <c r="AJ150" i="8"/>
  <c r="P148" i="8"/>
  <c r="AA149" i="8"/>
  <c r="N150" i="8"/>
  <c r="AK149" i="8"/>
  <c r="Z148" i="8"/>
  <c r="AG150" i="8"/>
  <c r="X149" i="8"/>
  <c r="M148" i="8"/>
  <c r="U149" i="8"/>
  <c r="AD150" i="8"/>
  <c r="AP148" i="8"/>
  <c r="P150" i="8"/>
  <c r="AM149" i="8"/>
  <c r="AB148" i="8"/>
  <c r="Q148" i="8"/>
  <c r="AK150" i="8"/>
  <c r="AB149" i="8"/>
  <c r="X182" i="8"/>
  <c r="S182" i="8"/>
  <c r="AE182" i="8"/>
  <c r="AF182" i="8"/>
  <c r="AT162" i="8"/>
  <c r="AX162" i="8" s="1"/>
  <c r="AR147" i="8"/>
  <c r="AV147" i="8" s="1"/>
  <c r="AK182" i="8"/>
  <c r="AD182" i="8"/>
  <c r="AG182" i="8"/>
  <c r="AS147" i="8"/>
  <c r="AW147" i="8" s="1"/>
  <c r="AB182" i="8"/>
  <c r="T149" i="8"/>
  <c r="AO148" i="8"/>
  <c r="AC150" i="8"/>
  <c r="AA150" i="8"/>
  <c r="AM148" i="8"/>
  <c r="R149" i="8"/>
  <c r="L148" i="8"/>
  <c r="W149" i="8"/>
  <c r="AF150" i="8"/>
  <c r="AU147" i="8"/>
  <c r="AY147" i="8" s="1"/>
  <c r="I155" i="8"/>
  <c r="C150" i="8" s="1"/>
  <c r="G150" i="8" s="1"/>
  <c r="E164" i="8" s="1"/>
  <c r="E166" i="8" s="1"/>
  <c r="AJ176" i="8" s="1"/>
  <c r="AJ179" i="8" s="1"/>
  <c r="AZ197" i="8"/>
  <c r="AP202" i="8" l="1"/>
  <c r="AK202" i="8"/>
  <c r="M202" i="8"/>
  <c r="P202" i="8"/>
  <c r="T202" i="8"/>
  <c r="AO202" i="8"/>
  <c r="D202" i="8"/>
  <c r="D204" i="8" s="1"/>
  <c r="L202" i="8"/>
  <c r="AC202" i="8"/>
  <c r="AL202" i="8"/>
  <c r="V202" i="8"/>
  <c r="AF202" i="8"/>
  <c r="N202" i="8"/>
  <c r="AI202" i="8"/>
  <c r="AG202" i="8"/>
  <c r="AQ202" i="8"/>
  <c r="AD202" i="8"/>
  <c r="R202" i="8"/>
  <c r="O202" i="8"/>
  <c r="X202" i="8"/>
  <c r="S202" i="8"/>
  <c r="W202" i="8"/>
  <c r="AA202" i="8"/>
  <c r="AJ202" i="8"/>
  <c r="U202" i="8"/>
  <c r="AS182" i="8"/>
  <c r="AW182" i="8" s="1"/>
  <c r="Z202" i="8"/>
  <c r="AN202" i="8"/>
  <c r="AE202" i="8"/>
  <c r="Y202" i="8"/>
  <c r="Q202" i="8"/>
  <c r="AH202" i="8"/>
  <c r="AM202" i="8"/>
  <c r="AU182" i="8"/>
  <c r="AY182" i="8" s="1"/>
  <c r="AR182" i="8"/>
  <c r="AV182" i="8" s="1"/>
  <c r="AT150" i="8"/>
  <c r="AX150" i="8" s="1"/>
  <c r="AR150" i="8"/>
  <c r="AV150" i="8" s="1"/>
  <c r="AZ162" i="8"/>
  <c r="I164" i="8" s="1"/>
  <c r="C154" i="8" s="1"/>
  <c r="AT148" i="8"/>
  <c r="AX148" i="8" s="1"/>
  <c r="AT149" i="8"/>
  <c r="AX149" i="8" s="1"/>
  <c r="AU148" i="8"/>
  <c r="AY148" i="8" s="1"/>
  <c r="AS148" i="8"/>
  <c r="AW148" i="8" s="1"/>
  <c r="AS149" i="8"/>
  <c r="AW149" i="8" s="1"/>
  <c r="AS150" i="8"/>
  <c r="AW150" i="8" s="1"/>
  <c r="AU150" i="8"/>
  <c r="AY150" i="8" s="1"/>
  <c r="AT182" i="8"/>
  <c r="AX182" i="8" s="1"/>
  <c r="AU149" i="8"/>
  <c r="AY149" i="8" s="1"/>
  <c r="AZ147" i="8"/>
  <c r="AR148" i="8"/>
  <c r="AV148" i="8" s="1"/>
  <c r="AR149" i="8"/>
  <c r="AV149" i="8" s="1"/>
  <c r="AL176" i="8"/>
  <c r="AL179" i="8" s="1"/>
  <c r="AJ171" i="8"/>
  <c r="V171" i="8"/>
  <c r="N171" i="8"/>
  <c r="Q171" i="8"/>
  <c r="AH176" i="8"/>
  <c r="AH179" i="8" s="1"/>
  <c r="AP171" i="8"/>
  <c r="P171" i="8"/>
  <c r="AD176" i="8"/>
  <c r="AD179" i="8" s="1"/>
  <c r="S176" i="8"/>
  <c r="S179" i="8" s="1"/>
  <c r="R171" i="8"/>
  <c r="AE171" i="8"/>
  <c r="AQ171" i="8"/>
  <c r="T176" i="8"/>
  <c r="T179" i="8" s="1"/>
  <c r="AP176" i="8"/>
  <c r="AP179" i="8" s="1"/>
  <c r="AG176" i="8"/>
  <c r="AG179" i="8" s="1"/>
  <c r="L171" i="8"/>
  <c r="R176" i="8"/>
  <c r="R179" i="8" s="1"/>
  <c r="AA171" i="8"/>
  <c r="Z176" i="8"/>
  <c r="Z179" i="8" s="1"/>
  <c r="U176" i="8"/>
  <c r="U179" i="8" s="1"/>
  <c r="Y171" i="8"/>
  <c r="M176" i="8"/>
  <c r="M179" i="8" s="1"/>
  <c r="S171" i="8"/>
  <c r="O171" i="8"/>
  <c r="AI171" i="8"/>
  <c r="AF171" i="8"/>
  <c r="AB171" i="8"/>
  <c r="N176" i="8"/>
  <c r="N179" i="8" s="1"/>
  <c r="AK171" i="8"/>
  <c r="Q176" i="8"/>
  <c r="Q179" i="8" s="1"/>
  <c r="AL171" i="8"/>
  <c r="AO176" i="8"/>
  <c r="AO179" i="8" s="1"/>
  <c r="AI176" i="8"/>
  <c r="AI179" i="8" s="1"/>
  <c r="AK176" i="8"/>
  <c r="AK179" i="8" s="1"/>
  <c r="M171" i="8"/>
  <c r="W176" i="8"/>
  <c r="W179" i="8" s="1"/>
  <c r="O176" i="8"/>
  <c r="O179" i="8" s="1"/>
  <c r="AM176" i="8"/>
  <c r="AM179" i="8" s="1"/>
  <c r="P176" i="8"/>
  <c r="P179" i="8" s="1"/>
  <c r="F183" i="8"/>
  <c r="F185" i="8" s="1"/>
  <c r="P196" i="8" s="1"/>
  <c r="Y176" i="8"/>
  <c r="Y179" i="8" s="1"/>
  <c r="L176" i="8"/>
  <c r="L179" i="8" s="1"/>
  <c r="U171" i="8"/>
  <c r="W171" i="8"/>
  <c r="AO171" i="8"/>
  <c r="V176" i="8"/>
  <c r="V179" i="8" s="1"/>
  <c r="AB176" i="8"/>
  <c r="AB179" i="8" s="1"/>
  <c r="AD171" i="8"/>
  <c r="Z171" i="8"/>
  <c r="AC171" i="8"/>
  <c r="AE176" i="8"/>
  <c r="AE179" i="8" s="1"/>
  <c r="AA176" i="8"/>
  <c r="AA179" i="8" s="1"/>
  <c r="AM171" i="8"/>
  <c r="AC176" i="8"/>
  <c r="AC179" i="8" s="1"/>
  <c r="T171" i="8"/>
  <c r="X176" i="8"/>
  <c r="X179" i="8" s="1"/>
  <c r="AF176" i="8"/>
  <c r="AF179" i="8" s="1"/>
  <c r="AN176" i="8"/>
  <c r="AN179" i="8" s="1"/>
  <c r="AH171" i="8"/>
  <c r="AN171" i="8"/>
  <c r="X171" i="8"/>
  <c r="AQ176" i="8"/>
  <c r="AQ179" i="8" s="1"/>
  <c r="AG171" i="8"/>
  <c r="N173" i="8" a="1"/>
  <c r="T173" i="8" a="1"/>
  <c r="AQ172" i="8" a="1"/>
  <c r="Y173" i="8" a="1"/>
  <c r="AK174" i="8" a="1"/>
  <c r="AP172" i="8" a="1"/>
  <c r="T174" i="8" a="1"/>
  <c r="L172" i="8" a="1"/>
  <c r="S173" i="8" a="1"/>
  <c r="W173" i="8" a="1"/>
  <c r="V173" i="8" a="1"/>
  <c r="U172" i="8" a="1"/>
  <c r="S172" i="8" a="1"/>
  <c r="AK173" i="8" a="1"/>
  <c r="AH172" i="8" a="1"/>
  <c r="AI173" i="8" a="1"/>
  <c r="AG174" i="8" a="1"/>
  <c r="AJ172" i="8" a="1"/>
  <c r="AL173" i="8" a="1"/>
  <c r="U174" i="8" a="1"/>
  <c r="Z174" i="8" a="1"/>
  <c r="T172" i="8" a="1"/>
  <c r="Z172" i="8" a="1"/>
  <c r="AB172" i="8" a="1"/>
  <c r="AM172" i="8" a="1"/>
  <c r="V172" i="8" a="1"/>
  <c r="AE174" i="8" a="1"/>
  <c r="AF173" i="8" a="1"/>
  <c r="W174" i="8" a="1"/>
  <c r="AC173" i="8" a="1"/>
  <c r="R172" i="8" a="1"/>
  <c r="AN173" i="8" a="1"/>
  <c r="AK172" i="8" a="1"/>
  <c r="AM174" i="8" a="1"/>
  <c r="R173" i="8" a="1"/>
  <c r="AJ173" i="8" a="1"/>
  <c r="X173" i="8" a="1"/>
  <c r="AG173" i="8" a="1"/>
  <c r="AG172" i="8" a="1"/>
  <c r="O173" i="8" a="1"/>
  <c r="AO174" i="8" a="1"/>
  <c r="AE173" i="8" a="1"/>
  <c r="AC174" i="8" a="1"/>
  <c r="P173" i="8" a="1"/>
  <c r="AH174" i="8" a="1"/>
  <c r="AQ173" i="8" a="1"/>
  <c r="AD173" i="8" a="1"/>
  <c r="AP174" i="8" a="1"/>
  <c r="Y172" i="8" a="1"/>
  <c r="AB174" i="8" a="1"/>
  <c r="AE172" i="8" a="1"/>
  <c r="O172" i="8" a="1"/>
  <c r="AC172" i="8" a="1"/>
  <c r="W172" i="8" a="1"/>
  <c r="Q172" i="8" a="1"/>
  <c r="AF174" i="8" a="1"/>
  <c r="AI172" i="8" a="1"/>
  <c r="AA172" i="8" a="1"/>
  <c r="M174" i="8" a="1"/>
  <c r="L174" i="8" a="1"/>
  <c r="AJ174" i="8" a="1"/>
  <c r="V174" i="8" a="1"/>
  <c r="N174" i="8" a="1"/>
  <c r="AN174" i="8" a="1"/>
  <c r="X174" i="8" a="1"/>
  <c r="U173" i="8" a="1"/>
  <c r="P174" i="8" a="1"/>
  <c r="AA174" i="8" a="1"/>
  <c r="AA173" i="8" a="1"/>
  <c r="AP173" i="8" a="1"/>
  <c r="P172" i="8" a="1"/>
  <c r="AB173" i="8" a="1"/>
  <c r="AN172" i="8" a="1"/>
  <c r="AD174" i="8" a="1"/>
  <c r="Y174" i="8" a="1"/>
  <c r="AD172" i="8" a="1"/>
  <c r="AO172" i="8" a="1"/>
  <c r="AL174" i="8" a="1"/>
  <c r="AH173" i="8" a="1"/>
  <c r="X172" i="8" a="1"/>
  <c r="AO173" i="8" a="1"/>
  <c r="Q173" i="8" a="1"/>
  <c r="S174" i="8" a="1"/>
  <c r="AI174" i="8" a="1"/>
  <c r="M172" i="8" a="1"/>
  <c r="L173" i="8" a="1"/>
  <c r="M173" i="8" a="1"/>
  <c r="AM173" i="8" a="1"/>
  <c r="AQ174" i="8" a="1"/>
  <c r="N172" i="8" a="1"/>
  <c r="O174" i="8" a="1"/>
  <c r="R174" i="8" a="1"/>
  <c r="Q174" i="8" a="1"/>
  <c r="Z173" i="8" a="1"/>
  <c r="AL172" i="8" a="1"/>
  <c r="AF172" i="8" a="1"/>
  <c r="AR202" i="8" l="1"/>
  <c r="AV202" i="8" s="1"/>
  <c r="AT202" i="8"/>
  <c r="AX202" i="8" s="1"/>
  <c r="AU202" i="8"/>
  <c r="AY202" i="8" s="1"/>
  <c r="AZ182" i="8"/>
  <c r="AS202" i="8"/>
  <c r="AW202" i="8" s="1"/>
  <c r="AZ149" i="8"/>
  <c r="AZ150" i="8"/>
  <c r="AZ148" i="8"/>
  <c r="S196" i="8"/>
  <c r="AL196" i="8"/>
  <c r="AA196" i="8"/>
  <c r="L196" i="8"/>
  <c r="AP196" i="8"/>
  <c r="AE196" i="8"/>
  <c r="AF196" i="8"/>
  <c r="T196" i="8"/>
  <c r="AO196" i="8"/>
  <c r="AM196" i="8"/>
  <c r="W196" i="8"/>
  <c r="AC196" i="8"/>
  <c r="AQ196" i="8"/>
  <c r="AK196" i="8"/>
  <c r="G202" i="8"/>
  <c r="G204" i="8" s="1"/>
  <c r="AQ216" i="8" s="1"/>
  <c r="AG196" i="8"/>
  <c r="AN196" i="8"/>
  <c r="R196" i="8"/>
  <c r="Y196" i="8"/>
  <c r="U196" i="8"/>
  <c r="AJ196" i="8"/>
  <c r="X196" i="8"/>
  <c r="AB196" i="8"/>
  <c r="W172" i="8"/>
  <c r="AB173" i="8"/>
  <c r="AP174" i="8"/>
  <c r="T172" i="8"/>
  <c r="AM174" i="8"/>
  <c r="Y173" i="8"/>
  <c r="O174" i="8"/>
  <c r="AG173" i="8"/>
  <c r="AB172" i="8"/>
  <c r="AC174" i="8"/>
  <c r="O173" i="8"/>
  <c r="AP172" i="8"/>
  <c r="Z196" i="8"/>
  <c r="AD196" i="8"/>
  <c r="AH196" i="8"/>
  <c r="V196" i="8"/>
  <c r="O196" i="8"/>
  <c r="AU179" i="8"/>
  <c r="AY179" i="8" s="1"/>
  <c r="AS171" i="8"/>
  <c r="AW171" i="8" s="1"/>
  <c r="AR179" i="8"/>
  <c r="AV179" i="8" s="1"/>
  <c r="AT176" i="8"/>
  <c r="AX176" i="8" s="1"/>
  <c r="AS179" i="8"/>
  <c r="AW179" i="8" s="1"/>
  <c r="M196" i="8"/>
  <c r="Q196" i="8"/>
  <c r="N196" i="8"/>
  <c r="AI196" i="8"/>
  <c r="AI174" i="8"/>
  <c r="U173" i="8"/>
  <c r="P172" i="8"/>
  <c r="AH174" i="8"/>
  <c r="O172" i="8"/>
  <c r="T173" i="8"/>
  <c r="P173" i="8"/>
  <c r="AD174" i="8"/>
  <c r="AQ172" i="8"/>
  <c r="R174" i="8"/>
  <c r="AE172" i="8"/>
  <c r="AJ173" i="8"/>
  <c r="P174" i="8"/>
  <c r="AC172" i="8"/>
  <c r="AH173" i="8"/>
  <c r="AJ174" i="8"/>
  <c r="Q172" i="8"/>
  <c r="V173" i="8"/>
  <c r="Q173" i="8"/>
  <c r="L172" i="8"/>
  <c r="AE174" i="8"/>
  <c r="S172" i="8"/>
  <c r="X173" i="8"/>
  <c r="AL174" i="8"/>
  <c r="AM173" i="8"/>
  <c r="U174" i="8"/>
  <c r="AH172" i="8"/>
  <c r="X174" i="8"/>
  <c r="AK172" i="8"/>
  <c r="AP173" i="8"/>
  <c r="Y174" i="8"/>
  <c r="AQ173" i="8"/>
  <c r="AL172" i="8"/>
  <c r="T174" i="8"/>
  <c r="AL173" i="8"/>
  <c r="AG172" i="8"/>
  <c r="AC173" i="8"/>
  <c r="AQ174" i="8"/>
  <c r="X172" i="8"/>
  <c r="L174" i="8"/>
  <c r="AD173" i="8"/>
  <c r="Y172" i="8"/>
  <c r="N174" i="8"/>
  <c r="AF173" i="8"/>
  <c r="AA172" i="8"/>
  <c r="AO172" i="8"/>
  <c r="N173" i="8"/>
  <c r="AB174" i="8"/>
  <c r="U172" i="8"/>
  <c r="Z173" i="8"/>
  <c r="AN174" i="8"/>
  <c r="R172" i="8"/>
  <c r="W173" i="8"/>
  <c r="AK174" i="8"/>
  <c r="AO174" i="8"/>
  <c r="V172" i="8"/>
  <c r="AA173" i="8"/>
  <c r="AS176" i="8"/>
  <c r="AW176" i="8" s="1"/>
  <c r="AT171" i="8"/>
  <c r="AX171" i="8" s="1"/>
  <c r="AR171" i="8"/>
  <c r="AV171" i="8" s="1"/>
  <c r="AT179" i="8"/>
  <c r="AX179" i="8" s="1"/>
  <c r="AR176" i="8"/>
  <c r="AV176" i="8" s="1"/>
  <c r="AU171" i="8"/>
  <c r="AY171" i="8" s="1"/>
  <c r="AD172" i="8"/>
  <c r="Q174" i="8"/>
  <c r="AI173" i="8"/>
  <c r="N172" i="8"/>
  <c r="S173" i="8"/>
  <c r="AG174" i="8"/>
  <c r="AF174" i="8"/>
  <c r="M172" i="8"/>
  <c r="R173" i="8"/>
  <c r="M173" i="8"/>
  <c r="AN172" i="8"/>
  <c r="AA174" i="8"/>
  <c r="AE173" i="8"/>
  <c r="Z172" i="8"/>
  <c r="M174" i="8"/>
  <c r="AI172" i="8"/>
  <c r="V174" i="8"/>
  <c r="AN173" i="8"/>
  <c r="S174" i="8"/>
  <c r="AK173" i="8"/>
  <c r="AF172" i="8"/>
  <c r="Z174" i="8"/>
  <c r="AM172" i="8"/>
  <c r="L173" i="8"/>
  <c r="AJ172" i="8"/>
  <c r="AO173" i="8"/>
  <c r="W174" i="8"/>
  <c r="AU176" i="8"/>
  <c r="AY176" i="8" s="1"/>
  <c r="AZ202" i="8" l="1"/>
  <c r="I150" i="8"/>
  <c r="B154" i="8" s="1"/>
  <c r="G154" i="8" s="1"/>
  <c r="A164" i="8" s="1"/>
  <c r="A166" i="8" s="1"/>
  <c r="AH181" i="8" s="1"/>
  <c r="P216" i="8"/>
  <c r="H221" i="8"/>
  <c r="H223" i="8" s="1"/>
  <c r="B226" i="8" s="1"/>
  <c r="O216" i="8"/>
  <c r="AC216" i="8"/>
  <c r="AS196" i="8"/>
  <c r="AW196" i="8" s="1"/>
  <c r="W216" i="8"/>
  <c r="U216" i="8"/>
  <c r="M216" i="8"/>
  <c r="AA216" i="8"/>
  <c r="AH216" i="8"/>
  <c r="AI216" i="8"/>
  <c r="AP216" i="8"/>
  <c r="AD216" i="8"/>
  <c r="L216" i="8"/>
  <c r="AG216" i="8"/>
  <c r="T216" i="8"/>
  <c r="AU196" i="8"/>
  <c r="AY196" i="8" s="1"/>
  <c r="Q216" i="8"/>
  <c r="AO216" i="8"/>
  <c r="S216" i="8"/>
  <c r="AM216" i="8"/>
  <c r="R216" i="8"/>
  <c r="AJ216" i="8"/>
  <c r="X216" i="8"/>
  <c r="AL216" i="8"/>
  <c r="AS173" i="8"/>
  <c r="AW173" i="8" s="1"/>
  <c r="AT196" i="8"/>
  <c r="AX196" i="8" s="1"/>
  <c r="AE216" i="8"/>
  <c r="V216" i="8"/>
  <c r="AN216" i="8"/>
  <c r="AK216" i="8"/>
  <c r="N216" i="8"/>
  <c r="Z216" i="8"/>
  <c r="Y216" i="8"/>
  <c r="AB216" i="8"/>
  <c r="AF216" i="8"/>
  <c r="AS174" i="8"/>
  <c r="AW174" i="8" s="1"/>
  <c r="AT174" i="8"/>
  <c r="AX174" i="8" s="1"/>
  <c r="AR174" i="8"/>
  <c r="AV174" i="8" s="1"/>
  <c r="AU174" i="8"/>
  <c r="AY174" i="8" s="1"/>
  <c r="AZ179" i="8"/>
  <c r="AR196" i="8"/>
  <c r="AV196" i="8" s="1"/>
  <c r="AZ171" i="8"/>
  <c r="AT172" i="8"/>
  <c r="AX172" i="8" s="1"/>
  <c r="AR172" i="8"/>
  <c r="AV172" i="8" s="1"/>
  <c r="AR173" i="8"/>
  <c r="AV173" i="8" s="1"/>
  <c r="AS172" i="8"/>
  <c r="AW172" i="8" s="1"/>
  <c r="AU172" i="8"/>
  <c r="AY172" i="8" s="1"/>
  <c r="AU173" i="8"/>
  <c r="AY173" i="8" s="1"/>
  <c r="AZ176" i="8"/>
  <c r="AT173" i="8"/>
  <c r="AX173" i="8" s="1"/>
  <c r="AN181" i="8" l="1"/>
  <c r="AO166" i="8"/>
  <c r="AQ166" i="8"/>
  <c r="AQ181" i="8"/>
  <c r="AB181" i="8"/>
  <c r="AJ166" i="8"/>
  <c r="AL166" i="8"/>
  <c r="AI166" i="8"/>
  <c r="AJ181" i="8"/>
  <c r="AM181" i="8"/>
  <c r="AN166" i="8"/>
  <c r="V181" i="8"/>
  <c r="W181" i="8"/>
  <c r="AD166" i="8"/>
  <c r="L166" i="8"/>
  <c r="T166" i="8"/>
  <c r="Y181" i="8"/>
  <c r="X166" i="8"/>
  <c r="AE181" i="8"/>
  <c r="AF166" i="8"/>
  <c r="AE166" i="8"/>
  <c r="AD181" i="8"/>
  <c r="Q166" i="8"/>
  <c r="AK181" i="8"/>
  <c r="P166" i="8"/>
  <c r="X181" i="8"/>
  <c r="R166" i="8"/>
  <c r="AM166" i="8"/>
  <c r="AC181" i="8"/>
  <c r="Y166" i="8"/>
  <c r="Q181" i="8"/>
  <c r="AA166" i="8"/>
  <c r="N181" i="8"/>
  <c r="M181" i="8"/>
  <c r="M166" i="8"/>
  <c r="U166" i="8"/>
  <c r="AA181" i="8"/>
  <c r="U181" i="8"/>
  <c r="AI181" i="8"/>
  <c r="P181" i="8"/>
  <c r="R181" i="8"/>
  <c r="AP166" i="8"/>
  <c r="AC166" i="8"/>
  <c r="AL181" i="8"/>
  <c r="AP181" i="8"/>
  <c r="S166" i="8"/>
  <c r="O181" i="8"/>
  <c r="N166" i="8"/>
  <c r="AK166" i="8"/>
  <c r="AG166" i="8"/>
  <c r="V166" i="8"/>
  <c r="AB166" i="8"/>
  <c r="AH166" i="8"/>
  <c r="Z181" i="8"/>
  <c r="T181" i="8"/>
  <c r="Z166" i="8"/>
  <c r="O166" i="8"/>
  <c r="S181" i="8"/>
  <c r="AO181" i="8"/>
  <c r="L181" i="8"/>
  <c r="AF181" i="8"/>
  <c r="AG181" i="8"/>
  <c r="W166" i="8"/>
  <c r="B183" i="8"/>
  <c r="B185" i="8" s="1"/>
  <c r="N201" i="8" s="1"/>
  <c r="AU216" i="8"/>
  <c r="AY216" i="8" s="1"/>
  <c r="AR216" i="8"/>
  <c r="AV216" i="8" s="1"/>
  <c r="AZ196" i="8"/>
  <c r="AZ174" i="8"/>
  <c r="AS216" i="8"/>
  <c r="AW216" i="8" s="1"/>
  <c r="AT216" i="8"/>
  <c r="AX216" i="8" s="1"/>
  <c r="AZ173" i="8"/>
  <c r="I179" i="8"/>
  <c r="D169" i="8" s="1"/>
  <c r="AZ172" i="8"/>
  <c r="AL169" i="8" a="1"/>
  <c r="T167" i="8" a="1"/>
  <c r="AP169" i="8" a="1"/>
  <c r="AK169" i="8" a="1"/>
  <c r="M169" i="8" a="1"/>
  <c r="AG167" i="8" a="1"/>
  <c r="AM168" i="8" a="1"/>
  <c r="AH169" i="8" a="1"/>
  <c r="AC168" i="8" a="1"/>
  <c r="Z167" i="8" a="1"/>
  <c r="AO168" i="8" a="1"/>
  <c r="AN167" i="8" a="1"/>
  <c r="Q167" i="8" a="1"/>
  <c r="AK168" i="8" a="1"/>
  <c r="O167" i="8" a="1"/>
  <c r="AH168" i="8" a="1"/>
  <c r="P169" i="8" a="1"/>
  <c r="T168" i="8" a="1"/>
  <c r="W167" i="8" a="1"/>
  <c r="X168" i="8" a="1"/>
  <c r="Y168" i="8" a="1"/>
  <c r="M167" i="8" a="1"/>
  <c r="R168" i="8" a="1"/>
  <c r="AD167" i="8" a="1"/>
  <c r="AN168" i="8" a="1"/>
  <c r="AJ169" i="8" a="1"/>
  <c r="AE169" i="8" a="1"/>
  <c r="L169" i="8" a="1"/>
  <c r="Y167" i="8" a="1"/>
  <c r="AC169" i="8" a="1"/>
  <c r="Y169" i="8" a="1"/>
  <c r="AA169" i="8" a="1"/>
  <c r="V169" i="8" a="1"/>
  <c r="N168" i="8" a="1"/>
  <c r="N169" i="8" a="1"/>
  <c r="N167" i="8" a="1"/>
  <c r="Z169" i="8" a="1"/>
  <c r="W168" i="8" a="1"/>
  <c r="AB169" i="8" a="1"/>
  <c r="AL167" i="8" a="1"/>
  <c r="AO169" i="8" a="1"/>
  <c r="Z168" i="8" a="1"/>
  <c r="AM167" i="8" a="1"/>
  <c r="V167" i="8" a="1"/>
  <c r="U168" i="8" a="1"/>
  <c r="O168" i="8" a="1"/>
  <c r="AP167" i="8" a="1"/>
  <c r="AG169" i="8" a="1"/>
  <c r="AJ167" i="8" a="1"/>
  <c r="AJ168" i="8" a="1"/>
  <c r="AE167" i="8" a="1"/>
  <c r="L167" i="8" a="1"/>
  <c r="AF167" i="8" a="1"/>
  <c r="V168" i="8" a="1"/>
  <c r="AQ167" i="8" a="1"/>
  <c r="P168" i="8" a="1"/>
  <c r="L168" i="8" a="1"/>
  <c r="AH167" i="8" a="1"/>
  <c r="AP168" i="8" a="1"/>
  <c r="AB168" i="8" a="1"/>
  <c r="AQ169" i="8" a="1"/>
  <c r="W169" i="8" a="1"/>
  <c r="U169" i="8" a="1"/>
  <c r="AM169" i="8" a="1"/>
  <c r="AO167" i="8" a="1"/>
  <c r="AE168" i="8" a="1"/>
  <c r="AQ168" i="8" a="1"/>
  <c r="Q169" i="8" a="1"/>
  <c r="AD168" i="8" a="1"/>
  <c r="U167" i="8" a="1"/>
  <c r="AG168" i="8" a="1"/>
  <c r="AN169" i="8" a="1"/>
  <c r="AK167" i="8" a="1"/>
  <c r="O169" i="8" a="1"/>
  <c r="Q168" i="8" a="1"/>
  <c r="AI169" i="8" a="1"/>
  <c r="R167" i="8" a="1"/>
  <c r="AB167" i="8" a="1"/>
  <c r="T169" i="8" a="1"/>
  <c r="AL168" i="8" a="1"/>
  <c r="AF169" i="8" a="1"/>
  <c r="AA167" i="8" a="1"/>
  <c r="P167" i="8" a="1"/>
  <c r="S168" i="8" a="1"/>
  <c r="X167" i="8" a="1"/>
  <c r="AD169" i="8" a="1"/>
  <c r="R169" i="8" a="1"/>
  <c r="AC167" i="8" a="1"/>
  <c r="AA168" i="8" a="1"/>
  <c r="AI167" i="8" a="1"/>
  <c r="AF168" i="8" a="1"/>
  <c r="AI168" i="8" a="1"/>
  <c r="M168" i="8" a="1"/>
  <c r="S169" i="8" a="1"/>
  <c r="X169" i="8" a="1"/>
  <c r="S167" i="8" a="1"/>
  <c r="AM201" i="8" l="1"/>
  <c r="O201" i="8"/>
  <c r="AF201" i="8"/>
  <c r="AC201" i="8"/>
  <c r="M167" i="8"/>
  <c r="X168" i="8"/>
  <c r="AG169" i="8"/>
  <c r="AQ167" i="8"/>
  <c r="V168" i="8"/>
  <c r="AE169" i="8"/>
  <c r="AR166" i="8"/>
  <c r="AV166" i="8" s="1"/>
  <c r="AD169" i="8"/>
  <c r="U168" i="8"/>
  <c r="AP167" i="8"/>
  <c r="AP169" i="8"/>
  <c r="V167" i="8"/>
  <c r="AG168" i="8"/>
  <c r="AK167" i="8"/>
  <c r="Y169" i="8"/>
  <c r="P168" i="8"/>
  <c r="AH169" i="8"/>
  <c r="Y168" i="8"/>
  <c r="N167" i="8"/>
  <c r="AN167" i="8"/>
  <c r="S168" i="8"/>
  <c r="AB169" i="8"/>
  <c r="T169" i="8"/>
  <c r="AF167" i="8"/>
  <c r="AQ168" i="8"/>
  <c r="AL167" i="8"/>
  <c r="Q168" i="8"/>
  <c r="Z169" i="8"/>
  <c r="AD201" i="8"/>
  <c r="Q201" i="8"/>
  <c r="L201" i="8"/>
  <c r="AI201" i="8"/>
  <c r="AS166" i="8"/>
  <c r="AW166" i="8" s="1"/>
  <c r="AQ201" i="8"/>
  <c r="Z201" i="8"/>
  <c r="AL201" i="8"/>
  <c r="P201" i="8"/>
  <c r="AK201" i="8"/>
  <c r="W201" i="8"/>
  <c r="V201" i="8"/>
  <c r="X201" i="8"/>
  <c r="AE201" i="8"/>
  <c r="T201" i="8"/>
  <c r="AU181" i="8"/>
  <c r="AY181" i="8" s="1"/>
  <c r="AG201" i="8"/>
  <c r="AJ201" i="8"/>
  <c r="AP201" i="8"/>
  <c r="M201" i="8"/>
  <c r="AH201" i="8"/>
  <c r="C202" i="8"/>
  <c r="C204" i="8" s="1"/>
  <c r="AK221" i="8" s="1"/>
  <c r="AO201" i="8"/>
  <c r="Y201" i="8"/>
  <c r="AR181" i="8"/>
  <c r="AV181" i="8" s="1"/>
  <c r="R201" i="8"/>
  <c r="AB201" i="8"/>
  <c r="U201" i="8"/>
  <c r="S169" i="8"/>
  <c r="AE167" i="8"/>
  <c r="AP168" i="8"/>
  <c r="L167" i="8"/>
  <c r="W168" i="8"/>
  <c r="AF169" i="8"/>
  <c r="AK168" i="8"/>
  <c r="N169" i="8"/>
  <c r="Z167" i="8"/>
  <c r="R168" i="8"/>
  <c r="AA169" i="8"/>
  <c r="AM167" i="8"/>
  <c r="AC168" i="8"/>
  <c r="AL169" i="8"/>
  <c r="R167" i="8"/>
  <c r="P167" i="8"/>
  <c r="AJ169" i="8"/>
  <c r="AA168" i="8"/>
  <c r="Q169" i="8"/>
  <c r="AN168" i="8"/>
  <c r="AC167" i="8"/>
  <c r="AI169" i="8"/>
  <c r="O167" i="8"/>
  <c r="Z168" i="8"/>
  <c r="AO169" i="8"/>
  <c r="AF168" i="8"/>
  <c r="U167" i="8"/>
  <c r="AA167" i="8"/>
  <c r="AL168" i="8"/>
  <c r="O169" i="8"/>
  <c r="T167" i="8"/>
  <c r="AN169" i="8"/>
  <c r="AE168" i="8"/>
  <c r="S167" i="8"/>
  <c r="AD168" i="8"/>
  <c r="AM169" i="8"/>
  <c r="AG167" i="8"/>
  <c r="L168" i="8"/>
  <c r="U169" i="8"/>
  <c r="AQ169" i="8"/>
  <c r="AH168" i="8"/>
  <c r="W167" i="8"/>
  <c r="AO167" i="8"/>
  <c r="AC169" i="8"/>
  <c r="T168" i="8"/>
  <c r="AH167" i="8"/>
  <c r="M168" i="8"/>
  <c r="V169" i="8"/>
  <c r="AS181" i="8"/>
  <c r="AW181" i="8" s="1"/>
  <c r="AT181" i="8"/>
  <c r="AX181" i="8" s="1"/>
  <c r="AU166" i="8"/>
  <c r="AY166" i="8" s="1"/>
  <c r="AI167" i="8"/>
  <c r="W169" i="8"/>
  <c r="N168" i="8"/>
  <c r="AB168" i="8"/>
  <c r="Q167" i="8"/>
  <c r="AK169" i="8"/>
  <c r="AM168" i="8"/>
  <c r="P169" i="8"/>
  <c r="AB167" i="8"/>
  <c r="AJ168" i="8"/>
  <c r="Y167" i="8"/>
  <c r="M169" i="8"/>
  <c r="X167" i="8"/>
  <c r="L169" i="8"/>
  <c r="AI168" i="8"/>
  <c r="X169" i="8"/>
  <c r="O168" i="8"/>
  <c r="AJ167" i="8"/>
  <c r="R169" i="8"/>
  <c r="AO168" i="8"/>
  <c r="AD167" i="8"/>
  <c r="AA201" i="8"/>
  <c r="S201" i="8"/>
  <c r="AN201" i="8"/>
  <c r="AT166" i="8"/>
  <c r="AX166" i="8" s="1"/>
  <c r="AZ216" i="8"/>
  <c r="I174" i="8"/>
  <c r="C169" i="8" s="1"/>
  <c r="G169" i="8" s="1"/>
  <c r="E183" i="8" s="1"/>
  <c r="E185" i="8" s="1"/>
  <c r="AM221" i="8" l="1"/>
  <c r="AI221" i="8"/>
  <c r="W221" i="8"/>
  <c r="AT169" i="8"/>
  <c r="AX169" i="8" s="1"/>
  <c r="V221" i="8"/>
  <c r="Q221" i="8"/>
  <c r="N221" i="8"/>
  <c r="U221" i="8"/>
  <c r="Z221" i="8"/>
  <c r="T221" i="8"/>
  <c r="S221" i="8"/>
  <c r="Y221" i="8"/>
  <c r="AD221" i="8"/>
  <c r="D221" i="8"/>
  <c r="D223" i="8" s="1"/>
  <c r="AE221" i="8"/>
  <c r="L221" i="8"/>
  <c r="AH221" i="8"/>
  <c r="AJ221" i="8"/>
  <c r="AQ221" i="8"/>
  <c r="AG221" i="8"/>
  <c r="AT201" i="8"/>
  <c r="AX201" i="8" s="1"/>
  <c r="AP221" i="8"/>
  <c r="AF221" i="8"/>
  <c r="AN221" i="8"/>
  <c r="AC221" i="8"/>
  <c r="P221" i="8"/>
  <c r="AU167" i="8"/>
  <c r="AY167" i="8" s="1"/>
  <c r="AU201" i="8"/>
  <c r="AY201" i="8" s="1"/>
  <c r="AZ166" i="8"/>
  <c r="R221" i="8"/>
  <c r="AB221" i="8"/>
  <c r="O221" i="8"/>
  <c r="AA221" i="8"/>
  <c r="AS201" i="8"/>
  <c r="AW201" i="8" s="1"/>
  <c r="AR169" i="8"/>
  <c r="AV169" i="8" s="1"/>
  <c r="AZ181" i="8"/>
  <c r="I183" i="8" s="1"/>
  <c r="C173" i="8" s="1"/>
  <c r="X221" i="8"/>
  <c r="AO221" i="8"/>
  <c r="M221" i="8"/>
  <c r="AL221" i="8"/>
  <c r="AU169" i="8"/>
  <c r="AY169" i="8" s="1"/>
  <c r="AR201" i="8"/>
  <c r="AV201" i="8" s="1"/>
  <c r="AU168" i="8"/>
  <c r="AY168" i="8" s="1"/>
  <c r="AS168" i="8"/>
  <c r="AW168" i="8" s="1"/>
  <c r="AR168" i="8"/>
  <c r="AV168" i="8" s="1"/>
  <c r="AT167" i="8"/>
  <c r="AX167" i="8" s="1"/>
  <c r="AS167" i="8"/>
  <c r="AW167" i="8" s="1"/>
  <c r="AR167" i="8"/>
  <c r="AV167" i="8" s="1"/>
  <c r="AT168" i="8"/>
  <c r="AX168" i="8" s="1"/>
  <c r="AS169" i="8"/>
  <c r="AW169" i="8" s="1"/>
  <c r="O195" i="8"/>
  <c r="O198" i="8" s="1"/>
  <c r="U190" i="8"/>
  <c r="AD190" i="8"/>
  <c r="V190" i="8"/>
  <c r="Z190" i="8"/>
  <c r="N195" i="8"/>
  <c r="N198" i="8" s="1"/>
  <c r="AB190" i="8"/>
  <c r="AE190" i="8"/>
  <c r="AC195" i="8"/>
  <c r="AC198" i="8" s="1"/>
  <c r="AC190" i="8"/>
  <c r="Q195" i="8"/>
  <c r="Q198" i="8" s="1"/>
  <c r="U195" i="8"/>
  <c r="U198" i="8" s="1"/>
  <c r="AH190" i="8"/>
  <c r="AN190" i="8"/>
  <c r="AF190" i="8"/>
  <c r="AF195" i="8"/>
  <c r="AF198" i="8" s="1"/>
  <c r="P195" i="8"/>
  <c r="P198" i="8" s="1"/>
  <c r="AQ195" i="8"/>
  <c r="AQ198" i="8" s="1"/>
  <c r="O190" i="8"/>
  <c r="AO195" i="8"/>
  <c r="AO198" i="8" s="1"/>
  <c r="AG195" i="8"/>
  <c r="AG198" i="8" s="1"/>
  <c r="AA190" i="8"/>
  <c r="L190" i="8"/>
  <c r="Y195" i="8"/>
  <c r="Y198" i="8" s="1"/>
  <c r="AG190" i="8"/>
  <c r="AO190" i="8"/>
  <c r="AP190" i="8"/>
  <c r="AI195" i="8"/>
  <c r="AI198" i="8" s="1"/>
  <c r="AM190" i="8"/>
  <c r="X190" i="8"/>
  <c r="P190" i="8"/>
  <c r="AN195" i="8"/>
  <c r="AN198" i="8" s="1"/>
  <c r="AL190" i="8"/>
  <c r="M190" i="8"/>
  <c r="L195" i="8"/>
  <c r="L198" i="8" s="1"/>
  <c r="S190" i="8"/>
  <c r="X195" i="8"/>
  <c r="X198" i="8" s="1"/>
  <c r="AE195" i="8"/>
  <c r="AE198" i="8" s="1"/>
  <c r="AK195" i="8"/>
  <c r="AK198" i="8" s="1"/>
  <c r="AB195" i="8"/>
  <c r="AB198" i="8" s="1"/>
  <c r="Y190" i="8"/>
  <c r="R195" i="8"/>
  <c r="R198" i="8" s="1"/>
  <c r="V195" i="8"/>
  <c r="V198" i="8" s="1"/>
  <c r="W190" i="8"/>
  <c r="R190" i="8"/>
  <c r="AM195" i="8"/>
  <c r="AM198" i="8" s="1"/>
  <c r="Z195" i="8"/>
  <c r="Z198" i="8" s="1"/>
  <c r="M195" i="8"/>
  <c r="M198" i="8" s="1"/>
  <c r="AA195" i="8"/>
  <c r="AA198" i="8" s="1"/>
  <c r="N190" i="8"/>
  <c r="AD195" i="8"/>
  <c r="AD198" i="8" s="1"/>
  <c r="S195" i="8"/>
  <c r="S198" i="8" s="1"/>
  <c r="AL195" i="8"/>
  <c r="AL198" i="8" s="1"/>
  <c r="T195" i="8"/>
  <c r="T198" i="8" s="1"/>
  <c r="AQ190" i="8"/>
  <c r="AJ190" i="8"/>
  <c r="AI190" i="8"/>
  <c r="Q190" i="8"/>
  <c r="AK190" i="8"/>
  <c r="W195" i="8"/>
  <c r="W198" i="8" s="1"/>
  <c r="AH195" i="8"/>
  <c r="AH198" i="8" s="1"/>
  <c r="AJ195" i="8"/>
  <c r="AJ198" i="8" s="1"/>
  <c r="AP195" i="8"/>
  <c r="AP198" i="8" s="1"/>
  <c r="F202" i="8"/>
  <c r="F204" i="8" s="1"/>
  <c r="AC215" i="8" s="1"/>
  <c r="T190" i="8"/>
  <c r="U191" i="8" a="1"/>
  <c r="N191" i="8" a="1"/>
  <c r="AM193" i="8" a="1"/>
  <c r="AA192" i="8" a="1"/>
  <c r="AH191" i="8" a="1"/>
  <c r="P191" i="8" a="1"/>
  <c r="AG191" i="8" a="1"/>
  <c r="AM191" i="8" a="1"/>
  <c r="N193" i="8" a="1"/>
  <c r="Y191" i="8" a="1"/>
  <c r="W193" i="8" a="1"/>
  <c r="L191" i="8" a="1"/>
  <c r="T193" i="8" a="1"/>
  <c r="R191" i="8" a="1"/>
  <c r="AQ193" i="8" a="1"/>
  <c r="AD191" i="8" a="1"/>
  <c r="M191" i="8" a="1"/>
  <c r="AJ192" i="8" a="1"/>
  <c r="AO193" i="8" a="1"/>
  <c r="AN192" i="8" a="1"/>
  <c r="V193" i="8" a="1"/>
  <c r="AB192" i="8" a="1"/>
  <c r="AL191" i="8" a="1"/>
  <c r="Q191" i="8" a="1"/>
  <c r="Q193" i="8" a="1"/>
  <c r="AI192" i="8" a="1"/>
  <c r="O191" i="8" a="1"/>
  <c r="Y193" i="8" a="1"/>
  <c r="AB191" i="8" a="1"/>
  <c r="AJ191" i="8" a="1"/>
  <c r="AN193" i="8" a="1"/>
  <c r="AC191" i="8" a="1"/>
  <c r="AE191" i="8" a="1"/>
  <c r="U193" i="8" a="1"/>
  <c r="AM192" i="8" a="1"/>
  <c r="O193" i="8" a="1"/>
  <c r="T192" i="8" a="1"/>
  <c r="AI193" i="8" a="1"/>
  <c r="AA191" i="8" a="1"/>
  <c r="V192" i="8" a="1"/>
  <c r="AI191" i="8" a="1"/>
  <c r="M193" i="8" a="1"/>
  <c r="AG193" i="8" a="1"/>
  <c r="R193" i="8" a="1"/>
  <c r="AF193" i="8" a="1"/>
  <c r="AD193" i="8" a="1"/>
  <c r="Z191" i="8" a="1"/>
  <c r="AK192" i="8" a="1"/>
  <c r="W191" i="8" a="1"/>
  <c r="AE192" i="8" a="1"/>
  <c r="T191" i="8" a="1"/>
  <c r="AP192" i="8" a="1"/>
  <c r="AJ193" i="8" a="1"/>
  <c r="Y192" i="8" a="1"/>
  <c r="N192" i="8" a="1"/>
  <c r="S192" i="8" a="1"/>
  <c r="X193" i="8" a="1"/>
  <c r="AP191" i="8" a="1"/>
  <c r="Z193" i="8" a="1"/>
  <c r="L192" i="8" a="1"/>
  <c r="X192" i="8" a="1"/>
  <c r="AB193" i="8" a="1"/>
  <c r="S191" i="8" a="1"/>
  <c r="AO192" i="8" a="1"/>
  <c r="AK191" i="8" a="1"/>
  <c r="AG192" i="8" a="1"/>
  <c r="AQ192" i="8" a="1"/>
  <c r="AL193" i="8" a="1"/>
  <c r="AA193" i="8" a="1"/>
  <c r="Z192" i="8" a="1"/>
  <c r="X191" i="8" a="1"/>
  <c r="AQ191" i="8" a="1"/>
  <c r="L193" i="8" a="1"/>
  <c r="AC193" i="8" a="1"/>
  <c r="AC192" i="8" a="1"/>
  <c r="AH192" i="8" a="1"/>
  <c r="AO191" i="8" a="1"/>
  <c r="AF191" i="8" a="1"/>
  <c r="AP193" i="8" a="1"/>
  <c r="W192" i="8" a="1"/>
  <c r="AH193" i="8" a="1"/>
  <c r="AN191" i="8" a="1"/>
  <c r="AL192" i="8" a="1"/>
  <c r="Q192" i="8" a="1"/>
  <c r="AD192" i="8" a="1"/>
  <c r="AE193" i="8" a="1"/>
  <c r="V191" i="8" a="1"/>
  <c r="AK193" i="8" a="1"/>
  <c r="P192" i="8" a="1"/>
  <c r="AF192" i="8" a="1"/>
  <c r="M192" i="8" a="1"/>
  <c r="R192" i="8" a="1"/>
  <c r="O192" i="8" a="1"/>
  <c r="S193" i="8" a="1"/>
  <c r="P193" i="8" a="1"/>
  <c r="U192" i="8" a="1"/>
  <c r="AS221" i="8" l="1"/>
  <c r="AW221" i="8" s="1"/>
  <c r="AT221" i="8"/>
  <c r="AX221" i="8" s="1"/>
  <c r="AZ167" i="8"/>
  <c r="AR221" i="8"/>
  <c r="AV221" i="8" s="1"/>
  <c r="AZ169" i="8"/>
  <c r="AZ201" i="8"/>
  <c r="AU221" i="8"/>
  <c r="AY221" i="8" s="1"/>
  <c r="AZ168" i="8"/>
  <c r="AU198" i="8"/>
  <c r="AY198" i="8" s="1"/>
  <c r="AS190" i="8"/>
  <c r="AW190" i="8" s="1"/>
  <c r="AU190" i="8"/>
  <c r="AY190" i="8" s="1"/>
  <c r="AR198" i="8"/>
  <c r="AV198" i="8" s="1"/>
  <c r="AT198" i="8"/>
  <c r="AX198" i="8" s="1"/>
  <c r="Z192" i="8"/>
  <c r="AN193" i="8"/>
  <c r="U191" i="8"/>
  <c r="AK191" i="8"/>
  <c r="AP192" i="8"/>
  <c r="X193" i="8"/>
  <c r="AO193" i="8"/>
  <c r="AA192" i="8"/>
  <c r="V191" i="8"/>
  <c r="W192" i="8"/>
  <c r="R191" i="8"/>
  <c r="AK193" i="8"/>
  <c r="AQ192" i="8"/>
  <c r="AL191" i="8"/>
  <c r="Y193" i="8"/>
  <c r="AM192" i="8"/>
  <c r="AH191" i="8"/>
  <c r="U193" i="8"/>
  <c r="AG193" i="8"/>
  <c r="N191" i="8"/>
  <c r="S192" i="8"/>
  <c r="M191" i="8"/>
  <c r="AF193" i="8"/>
  <c r="R192" i="8"/>
  <c r="AN191" i="8"/>
  <c r="AA193" i="8"/>
  <c r="M192" i="8"/>
  <c r="S193" i="8"/>
  <c r="AF191" i="8"/>
  <c r="AK192" i="8"/>
  <c r="L193" i="8"/>
  <c r="AD192" i="8"/>
  <c r="Y191" i="8"/>
  <c r="AG192" i="8"/>
  <c r="O193" i="8"/>
  <c r="AB191" i="8"/>
  <c r="T193" i="8"/>
  <c r="AG191" i="8"/>
  <c r="AL192" i="8"/>
  <c r="V193" i="8"/>
  <c r="AN192" i="8"/>
  <c r="AI191" i="8"/>
  <c r="AD191" i="8"/>
  <c r="AI192" i="8"/>
  <c r="Q193" i="8"/>
  <c r="AI193" i="8"/>
  <c r="U192" i="8"/>
  <c r="P191" i="8"/>
  <c r="AJ191" i="8"/>
  <c r="W193" i="8"/>
  <c r="AO192" i="8"/>
  <c r="X192" i="8"/>
  <c r="S191" i="8"/>
  <c r="AL193" i="8"/>
  <c r="O191" i="8"/>
  <c r="AH193" i="8"/>
  <c r="T192" i="8"/>
  <c r="N193" i="8"/>
  <c r="AF192" i="8"/>
  <c r="AA191" i="8"/>
  <c r="R193" i="8"/>
  <c r="AE191" i="8"/>
  <c r="AJ192" i="8"/>
  <c r="Q192" i="8"/>
  <c r="L191" i="8"/>
  <c r="AE193" i="8"/>
  <c r="Z193" i="8"/>
  <c r="AM191" i="8"/>
  <c r="L192" i="8"/>
  <c r="AK215" i="8"/>
  <c r="AS198" i="8"/>
  <c r="AW198" i="8" s="1"/>
  <c r="AU195" i="8"/>
  <c r="AY195" i="8" s="1"/>
  <c r="AT195" i="8"/>
  <c r="AX195" i="8" s="1"/>
  <c r="AB193" i="8"/>
  <c r="N192" i="8"/>
  <c r="AO191" i="8"/>
  <c r="O192" i="8"/>
  <c r="AP191" i="8"/>
  <c r="AC193" i="8"/>
  <c r="Q191" i="8"/>
  <c r="V192" i="8"/>
  <c r="AJ193" i="8"/>
  <c r="Z191" i="8"/>
  <c r="AE192" i="8"/>
  <c r="M193" i="8"/>
  <c r="AM193" i="8"/>
  <c r="Y192" i="8"/>
  <c r="T191" i="8"/>
  <c r="P192" i="8"/>
  <c r="AQ191" i="8"/>
  <c r="AD193" i="8"/>
  <c r="AQ193" i="8"/>
  <c r="AC192" i="8"/>
  <c r="X191" i="8"/>
  <c r="AB192" i="8"/>
  <c r="W191" i="8"/>
  <c r="AP193" i="8"/>
  <c r="P193" i="8"/>
  <c r="AH192" i="8"/>
  <c r="AC191" i="8"/>
  <c r="AG215" i="8"/>
  <c r="AO215" i="8"/>
  <c r="AM215" i="8"/>
  <c r="AH215" i="8"/>
  <c r="V215" i="8"/>
  <c r="T215" i="8"/>
  <c r="AL215" i="8"/>
  <c r="W215" i="8"/>
  <c r="AN215" i="8"/>
  <c r="L215" i="8"/>
  <c r="Q215" i="8"/>
  <c r="AE215" i="8"/>
  <c r="M215" i="8"/>
  <c r="Y215" i="8"/>
  <c r="AJ215" i="8"/>
  <c r="AB215" i="8"/>
  <c r="S215" i="8"/>
  <c r="Z215" i="8"/>
  <c r="AP215" i="8"/>
  <c r="P215" i="8"/>
  <c r="AD215" i="8"/>
  <c r="AQ215" i="8"/>
  <c r="U215" i="8"/>
  <c r="G221" i="8"/>
  <c r="G223" i="8" s="1"/>
  <c r="AI215" i="8"/>
  <c r="N215" i="8"/>
  <c r="AS195" i="8"/>
  <c r="AW195" i="8" s="1"/>
  <c r="AR190" i="8"/>
  <c r="AV190" i="8" s="1"/>
  <c r="R215" i="8"/>
  <c r="AA215" i="8"/>
  <c r="AR195" i="8"/>
  <c r="AV195" i="8" s="1"/>
  <c r="O215" i="8"/>
  <c r="AF215" i="8"/>
  <c r="AT190" i="8"/>
  <c r="AX190" i="8" s="1"/>
  <c r="X215" i="8"/>
  <c r="I169" i="8" l="1"/>
  <c r="B173" i="8" s="1"/>
  <c r="G173" i="8" s="1"/>
  <c r="A183" i="8" s="1"/>
  <c r="A185" i="8" s="1"/>
  <c r="AO185" i="8" s="1"/>
  <c r="AZ221" i="8"/>
  <c r="AR191" i="8"/>
  <c r="AV191" i="8" s="1"/>
  <c r="AZ190" i="8"/>
  <c r="AS193" i="8"/>
  <c r="AW193" i="8" s="1"/>
  <c r="AU192" i="8"/>
  <c r="AY192" i="8" s="1"/>
  <c r="AT191" i="8"/>
  <c r="AX191" i="8" s="1"/>
  <c r="AU191" i="8"/>
  <c r="AY191" i="8" s="1"/>
  <c r="AZ195" i="8"/>
  <c r="AZ198" i="8"/>
  <c r="AU215" i="8"/>
  <c r="AY215" i="8" s="1"/>
  <c r="AT192" i="8"/>
  <c r="AX192" i="8" s="1"/>
  <c r="AR192" i="8"/>
  <c r="AV192" i="8" s="1"/>
  <c r="AR193" i="8"/>
  <c r="AV193" i="8" s="1"/>
  <c r="AT193" i="8"/>
  <c r="AX193" i="8" s="1"/>
  <c r="AT215" i="8"/>
  <c r="AX215" i="8" s="1"/>
  <c r="AS192" i="8"/>
  <c r="AW192" i="8" s="1"/>
  <c r="AS191" i="8"/>
  <c r="AW191" i="8" s="1"/>
  <c r="AU193" i="8"/>
  <c r="AY193" i="8" s="1"/>
  <c r="AS215" i="8"/>
  <c r="AW215" i="8" s="1"/>
  <c r="AR215" i="8"/>
  <c r="AV215" i="8" s="1"/>
  <c r="R235" i="8"/>
  <c r="AB235" i="8"/>
  <c r="AI235" i="8"/>
  <c r="M235" i="8"/>
  <c r="AA235" i="8"/>
  <c r="AQ235" i="8"/>
  <c r="AG235" i="8"/>
  <c r="AN235" i="8"/>
  <c r="AM235" i="8"/>
  <c r="L235" i="8"/>
  <c r="AK235" i="8"/>
  <c r="AJ235" i="8"/>
  <c r="Q235" i="8"/>
  <c r="Z235" i="8"/>
  <c r="P235" i="8"/>
  <c r="O235" i="8"/>
  <c r="N235" i="8"/>
  <c r="X235" i="8"/>
  <c r="W235" i="8"/>
  <c r="AF235" i="8"/>
  <c r="AL235" i="8"/>
  <c r="AO235" i="8"/>
  <c r="AC235" i="8"/>
  <c r="S235" i="8"/>
  <c r="U235" i="8"/>
  <c r="AD235" i="8"/>
  <c r="AH235" i="8"/>
  <c r="AE235" i="8"/>
  <c r="H240" i="8"/>
  <c r="H242" i="8" s="1"/>
  <c r="B245" i="8" s="1"/>
  <c r="Y235" i="8"/>
  <c r="T235" i="8"/>
  <c r="V235" i="8"/>
  <c r="AP235" i="8"/>
  <c r="V187" i="8" a="1"/>
  <c r="AQ186" i="8" a="1"/>
  <c r="AE188" i="8" a="1"/>
  <c r="Z200" i="8" l="1"/>
  <c r="AQ200" i="8"/>
  <c r="T185" i="8"/>
  <c r="R185" i="8"/>
  <c r="AQ185" i="8"/>
  <c r="AL200" i="8"/>
  <c r="AK185" i="8"/>
  <c r="AG185" i="8"/>
  <c r="AN185" i="8"/>
  <c r="AA200" i="8"/>
  <c r="Y185" i="8"/>
  <c r="X185" i="8"/>
  <c r="B202" i="8"/>
  <c r="B204" i="8" s="1"/>
  <c r="N220" i="8" s="1"/>
  <c r="AH200" i="8"/>
  <c r="O200" i="8"/>
  <c r="O185" i="8"/>
  <c r="U200" i="8"/>
  <c r="AF200" i="8"/>
  <c r="T200" i="8"/>
  <c r="AO200" i="8"/>
  <c r="AB185" i="8"/>
  <c r="R200" i="8"/>
  <c r="AM200" i="8"/>
  <c r="AD200" i="8"/>
  <c r="AP185" i="8"/>
  <c r="Q200" i="8"/>
  <c r="Y200" i="8"/>
  <c r="X200" i="8"/>
  <c r="AE185" i="8"/>
  <c r="AL185" i="8"/>
  <c r="L185" i="8"/>
  <c r="N185" i="8"/>
  <c r="W185" i="8"/>
  <c r="AJ185" i="8"/>
  <c r="V200" i="8"/>
  <c r="AM185" i="8"/>
  <c r="P200" i="8"/>
  <c r="AH185" i="8"/>
  <c r="Z185" i="8"/>
  <c r="AK200" i="8"/>
  <c r="AN200" i="8"/>
  <c r="AF185" i="8"/>
  <c r="P185" i="8"/>
  <c r="AE200" i="8"/>
  <c r="V185" i="8"/>
  <c r="AB200" i="8"/>
  <c r="AD185" i="8"/>
  <c r="M200" i="8"/>
  <c r="AI185" i="8"/>
  <c r="AA185" i="8"/>
  <c r="W200" i="8"/>
  <c r="AI200" i="8"/>
  <c r="AJ200" i="8"/>
  <c r="U185" i="8"/>
  <c r="AP200" i="8"/>
  <c r="Q185" i="8"/>
  <c r="S185" i="8"/>
  <c r="AC185" i="8"/>
  <c r="AG200" i="8"/>
  <c r="N200" i="8"/>
  <c r="L200" i="8"/>
  <c r="AC200" i="8"/>
  <c r="S200" i="8"/>
  <c r="M185" i="8"/>
  <c r="AE188" i="8"/>
  <c r="V187" i="8"/>
  <c r="AQ186" i="8"/>
  <c r="I198" i="8"/>
  <c r="D188" i="8" s="1"/>
  <c r="AZ191" i="8"/>
  <c r="AZ193" i="8"/>
  <c r="AZ192" i="8"/>
  <c r="AS235" i="8"/>
  <c r="AW235" i="8" s="1"/>
  <c r="AZ215" i="8"/>
  <c r="AU235" i="8"/>
  <c r="AY235" i="8" s="1"/>
  <c r="AR235" i="8"/>
  <c r="AV235" i="8" s="1"/>
  <c r="AT235" i="8"/>
  <c r="AX235" i="8" s="1"/>
  <c r="AG187" i="8" a="1"/>
  <c r="M186" i="8" a="1"/>
  <c r="S187" i="8" a="1"/>
  <c r="AJ188" i="8" a="1"/>
  <c r="AL187" i="8" a="1"/>
  <c r="T186" i="8" a="1"/>
  <c r="AD187" i="8" a="1"/>
  <c r="L188" i="8" a="1"/>
  <c r="AA188" i="8" a="1"/>
  <c r="P187" i="8" a="1"/>
  <c r="O188" i="8" a="1"/>
  <c r="V188" i="8" a="1"/>
  <c r="R186" i="8" a="1"/>
  <c r="R187" i="8" a="1"/>
  <c r="S188" i="8" a="1"/>
  <c r="AK188" i="8" a="1"/>
  <c r="AM186" i="8" a="1"/>
  <c r="W187" i="8" a="1"/>
  <c r="AO188" i="8" a="1"/>
  <c r="AG188" i="8" a="1"/>
  <c r="AP186" i="8" a="1"/>
  <c r="Q187" i="8" a="1"/>
  <c r="P188" i="8" a="1"/>
  <c r="Z187" i="8" a="1"/>
  <c r="X188" i="8" a="1"/>
  <c r="Z188" i="8" a="1"/>
  <c r="W186" i="8" a="1"/>
  <c r="AM187" i="8" a="1"/>
  <c r="AK187" i="8" a="1"/>
  <c r="AE186" i="8" a="1"/>
  <c r="AB187" i="8" a="1"/>
  <c r="T187" i="8" a="1"/>
  <c r="AO186" i="8" a="1"/>
  <c r="AA187" i="8" a="1"/>
  <c r="AB186" i="8" a="1"/>
  <c r="V186" i="8" a="1"/>
  <c r="AC186" i="8" a="1"/>
  <c r="U187" i="8" a="1"/>
  <c r="AD188" i="8" a="1"/>
  <c r="AF188" i="8" a="1"/>
  <c r="Z186" i="8" a="1"/>
  <c r="AD186" i="8" a="1"/>
  <c r="O186" i="8" a="1"/>
  <c r="AH188" i="8" a="1"/>
  <c r="AN187" i="8" a="1"/>
  <c r="Y187" i="8" a="1"/>
  <c r="P186" i="8" a="1"/>
  <c r="AF187" i="8" a="1"/>
  <c r="AB188" i="8" a="1"/>
  <c r="R188" i="8" a="1"/>
  <c r="AJ186" i="8" a="1"/>
  <c r="AQ188" i="8" a="1"/>
  <c r="AP187" i="8" a="1"/>
  <c r="AF186" i="8" a="1"/>
  <c r="AL188" i="8" a="1"/>
  <c r="AN186" i="8" a="1"/>
  <c r="X186" i="8" a="1"/>
  <c r="AL186" i="8" a="1"/>
  <c r="AJ187" i="8" a="1"/>
  <c r="AI187" i="8" a="1"/>
  <c r="T188" i="8" a="1"/>
  <c r="AH186" i="8" a="1"/>
  <c r="M188" i="8" a="1"/>
  <c r="AE187" i="8" a="1"/>
  <c r="AI186" i="8" a="1"/>
  <c r="AP188" i="8" a="1"/>
  <c r="Y186" i="8" a="1"/>
  <c r="Q188" i="8" a="1"/>
  <c r="L186" i="8" a="1"/>
  <c r="AI188" i="8" a="1"/>
  <c r="AC188" i="8" a="1"/>
  <c r="AG186" i="8" a="1"/>
  <c r="AH187" i="8" a="1"/>
  <c r="Y188" i="8" a="1"/>
  <c r="AA186" i="8" a="1"/>
  <c r="S186" i="8" a="1"/>
  <c r="X187" i="8" a="1"/>
  <c r="N187" i="8" a="1"/>
  <c r="W188" i="8" a="1"/>
  <c r="N188" i="8" a="1"/>
  <c r="N186" i="8" a="1"/>
  <c r="Q186" i="8" a="1"/>
  <c r="U186" i="8" a="1"/>
  <c r="O187" i="8" a="1"/>
  <c r="AK186" i="8" a="1"/>
  <c r="AQ187" i="8" a="1"/>
  <c r="U188" i="8" a="1"/>
  <c r="AO187" i="8" a="1"/>
  <c r="M187" i="8" a="1"/>
  <c r="L187" i="8" a="1"/>
  <c r="AN188" i="8" a="1"/>
  <c r="AC187" i="8" a="1"/>
  <c r="AM188" i="8" a="1"/>
  <c r="AT200" i="8" l="1"/>
  <c r="AX200" i="8" s="1"/>
  <c r="AU200" i="8"/>
  <c r="AY200" i="8" s="1"/>
  <c r="Q220" i="8"/>
  <c r="AU185" i="8"/>
  <c r="AY185" i="8" s="1"/>
  <c r="AM220" i="8"/>
  <c r="Y220" i="8"/>
  <c r="R220" i="8"/>
  <c r="AK220" i="8"/>
  <c r="Z220" i="8"/>
  <c r="AL220" i="8"/>
  <c r="M220" i="8"/>
  <c r="AS200" i="8"/>
  <c r="AW200" i="8" s="1"/>
  <c r="AE220" i="8"/>
  <c r="AI220" i="8"/>
  <c r="AG220" i="8"/>
  <c r="AO220" i="8"/>
  <c r="AC220" i="8"/>
  <c r="AD220" i="8"/>
  <c r="AB220" i="8"/>
  <c r="X220" i="8"/>
  <c r="AN186" i="8"/>
  <c r="S187" i="8"/>
  <c r="AB188" i="8"/>
  <c r="R188" i="8"/>
  <c r="AO187" i="8"/>
  <c r="AD186" i="8"/>
  <c r="AP188" i="8"/>
  <c r="V186" i="8"/>
  <c r="AG187" i="8"/>
  <c r="Y186" i="8"/>
  <c r="M188" i="8"/>
  <c r="AJ187" i="8"/>
  <c r="AF188" i="8"/>
  <c r="W187" i="8"/>
  <c r="L186" i="8"/>
  <c r="AP186" i="8"/>
  <c r="AD188" i="8"/>
  <c r="U187" i="8"/>
  <c r="AA187" i="8"/>
  <c r="AJ188" i="8"/>
  <c r="P186" i="8"/>
  <c r="AK188" i="8"/>
  <c r="Q186" i="8"/>
  <c r="AB187" i="8"/>
  <c r="AI186" i="8"/>
  <c r="W188" i="8"/>
  <c r="N187" i="8"/>
  <c r="AM186" i="8"/>
  <c r="AA188" i="8"/>
  <c r="R187" i="8"/>
  <c r="X187" i="8"/>
  <c r="M186" i="8"/>
  <c r="AG188" i="8"/>
  <c r="AH188" i="8"/>
  <c r="N186" i="8"/>
  <c r="Y187" i="8"/>
  <c r="AK187" i="8"/>
  <c r="Z186" i="8"/>
  <c r="N188" i="8"/>
  <c r="L187" i="8"/>
  <c r="AG186" i="8"/>
  <c r="U188" i="8"/>
  <c r="T186" i="8"/>
  <c r="AN188" i="8"/>
  <c r="AE187" i="8"/>
  <c r="AL187" i="8"/>
  <c r="AA186" i="8"/>
  <c r="O188" i="8"/>
  <c r="Z188" i="8"/>
  <c r="AL186" i="8"/>
  <c r="Q187" i="8"/>
  <c r="AT185" i="8"/>
  <c r="AX185" i="8" s="1"/>
  <c r="V220" i="8"/>
  <c r="T220" i="8"/>
  <c r="C221" i="8"/>
  <c r="C223" i="8" s="1"/>
  <c r="S240" i="8" s="1"/>
  <c r="W220" i="8"/>
  <c r="AH220" i="8"/>
  <c r="AA220" i="8"/>
  <c r="AQ220" i="8"/>
  <c r="AR200" i="8"/>
  <c r="AV200" i="8" s="1"/>
  <c r="S220" i="8"/>
  <c r="L220" i="8"/>
  <c r="AJ220" i="8"/>
  <c r="U220" i="8"/>
  <c r="P220" i="8"/>
  <c r="AP220" i="8"/>
  <c r="AF220" i="8"/>
  <c r="O220" i="8"/>
  <c r="AN220" i="8"/>
  <c r="AE186" i="8"/>
  <c r="AP187" i="8"/>
  <c r="S188" i="8"/>
  <c r="Q188" i="8"/>
  <c r="AC186" i="8"/>
  <c r="AN187" i="8"/>
  <c r="AH186" i="8"/>
  <c r="V188" i="8"/>
  <c r="M187" i="8"/>
  <c r="AF187" i="8"/>
  <c r="AO188" i="8"/>
  <c r="U186" i="8"/>
  <c r="P187" i="8"/>
  <c r="Y188" i="8"/>
  <c r="AK186" i="8"/>
  <c r="S186" i="8"/>
  <c r="AM188" i="8"/>
  <c r="AD187" i="8"/>
  <c r="AF186" i="8"/>
  <c r="T188" i="8"/>
  <c r="AQ187" i="8"/>
  <c r="AM187" i="8"/>
  <c r="AB186" i="8"/>
  <c r="P188" i="8"/>
  <c r="AH187" i="8"/>
  <c r="W186" i="8"/>
  <c r="AQ188" i="8"/>
  <c r="O187" i="8"/>
  <c r="AJ186" i="8"/>
  <c r="X188" i="8"/>
  <c r="AI188" i="8"/>
  <c r="Z187" i="8"/>
  <c r="O186" i="8"/>
  <c r="AI187" i="8"/>
  <c r="X186" i="8"/>
  <c r="L188" i="8"/>
  <c r="AC188" i="8"/>
  <c r="AO186" i="8"/>
  <c r="T187" i="8"/>
  <c r="AC187" i="8"/>
  <c r="R186" i="8"/>
  <c r="AL188" i="8"/>
  <c r="AR185" i="8"/>
  <c r="AV185" i="8" s="1"/>
  <c r="AS185" i="8"/>
  <c r="AW185" i="8" s="1"/>
  <c r="I193" i="8"/>
  <c r="C188" i="8" s="1"/>
  <c r="G188" i="8" s="1"/>
  <c r="E202" i="8" s="1"/>
  <c r="E204" i="8" s="1"/>
  <c r="N214" i="8" s="1"/>
  <c r="N217" i="8" s="1"/>
  <c r="AZ235" i="8"/>
  <c r="AM240" i="8" l="1"/>
  <c r="P240" i="8"/>
  <c r="AU186" i="8"/>
  <c r="AY186" i="8" s="1"/>
  <c r="AZ200" i="8"/>
  <c r="I202" i="8" s="1"/>
  <c r="C192" i="8" s="1"/>
  <c r="AS188" i="8"/>
  <c r="AW188" i="8" s="1"/>
  <c r="L240" i="8"/>
  <c r="AQ240" i="8"/>
  <c r="Q240" i="8"/>
  <c r="AT220" i="8"/>
  <c r="AX220" i="8" s="1"/>
  <c r="AF240" i="8"/>
  <c r="U240" i="8"/>
  <c r="AH240" i="8"/>
  <c r="T240" i="8"/>
  <c r="X240" i="8"/>
  <c r="AN240" i="8"/>
  <c r="AL240" i="8"/>
  <c r="V240" i="8"/>
  <c r="AO240" i="8"/>
  <c r="R240" i="8"/>
  <c r="AT188" i="8"/>
  <c r="AX188" i="8" s="1"/>
  <c r="AZ185" i="8"/>
  <c r="AP240" i="8"/>
  <c r="AJ240" i="8"/>
  <c r="AA240" i="8"/>
  <c r="AC240" i="8"/>
  <c r="M240" i="8"/>
  <c r="O240" i="8"/>
  <c r="AD240" i="8"/>
  <c r="AS186" i="8"/>
  <c r="AW186" i="8" s="1"/>
  <c r="AS220" i="8"/>
  <c r="AW220" i="8" s="1"/>
  <c r="Z240" i="8"/>
  <c r="AU220" i="8"/>
  <c r="AY220" i="8" s="1"/>
  <c r="AS187" i="8"/>
  <c r="AW187" i="8" s="1"/>
  <c r="AT186" i="8"/>
  <c r="AX186" i="8" s="1"/>
  <c r="D240" i="8"/>
  <c r="D242" i="8" s="1"/>
  <c r="AG240" i="8"/>
  <c r="N240" i="8"/>
  <c r="AE240" i="8"/>
  <c r="W240" i="8"/>
  <c r="AU187" i="8"/>
  <c r="AY187" i="8" s="1"/>
  <c r="AU188" i="8"/>
  <c r="AY188" i="8" s="1"/>
  <c r="AR186" i="8"/>
  <c r="AV186" i="8" s="1"/>
  <c r="AR187" i="8"/>
  <c r="AV187" i="8" s="1"/>
  <c r="AR188" i="8"/>
  <c r="AV188" i="8" s="1"/>
  <c r="AT187" i="8"/>
  <c r="AX187" i="8" s="1"/>
  <c r="AR220" i="8"/>
  <c r="AV220" i="8" s="1"/>
  <c r="Y240" i="8"/>
  <c r="AB240" i="8"/>
  <c r="AK240" i="8"/>
  <c r="AI240" i="8"/>
  <c r="Q209" i="8"/>
  <c r="Z209" i="8"/>
  <c r="AF209" i="8"/>
  <c r="R209" i="8"/>
  <c r="AP214" i="8"/>
  <c r="AP217" i="8" s="1"/>
  <c r="P214" i="8"/>
  <c r="P217" i="8" s="1"/>
  <c r="V209" i="8"/>
  <c r="F221" i="8"/>
  <c r="F223" i="8" s="1"/>
  <c r="T234" i="8" s="1"/>
  <c r="AA214" i="8"/>
  <c r="AA217" i="8" s="1"/>
  <c r="AJ209" i="8"/>
  <c r="AD214" i="8"/>
  <c r="AD217" i="8" s="1"/>
  <c r="M209" i="8"/>
  <c r="AQ209" i="8"/>
  <c r="V214" i="8"/>
  <c r="V217" i="8" s="1"/>
  <c r="AK209" i="8"/>
  <c r="AK214" i="8"/>
  <c r="AK217" i="8" s="1"/>
  <c r="AB214" i="8"/>
  <c r="AB217" i="8" s="1"/>
  <c r="X209" i="8"/>
  <c r="S209" i="8"/>
  <c r="R214" i="8"/>
  <c r="R217" i="8" s="1"/>
  <c r="X214" i="8"/>
  <c r="X217" i="8" s="1"/>
  <c r="Z214" i="8"/>
  <c r="Z217" i="8" s="1"/>
  <c r="AN209" i="8"/>
  <c r="P209" i="8"/>
  <c r="Q214" i="8"/>
  <c r="Q217" i="8" s="1"/>
  <c r="AO209" i="8"/>
  <c r="W214" i="8"/>
  <c r="W217" i="8" s="1"/>
  <c r="AA209" i="8"/>
  <c r="AG209" i="8"/>
  <c r="AI214" i="8"/>
  <c r="AI217" i="8" s="1"/>
  <c r="AD209" i="8"/>
  <c r="AQ214" i="8"/>
  <c r="AQ217" i="8" s="1"/>
  <c r="AE209" i="8"/>
  <c r="AM209" i="8"/>
  <c r="AN214" i="8"/>
  <c r="AN217" i="8" s="1"/>
  <c r="L214" i="8"/>
  <c r="L217" i="8" s="1"/>
  <c r="AL209" i="8"/>
  <c r="T209" i="8"/>
  <c r="AC214" i="8"/>
  <c r="AC217" i="8" s="1"/>
  <c r="AM214" i="8"/>
  <c r="AM217" i="8" s="1"/>
  <c r="AP209" i="8"/>
  <c r="AO214" i="8"/>
  <c r="AO217" i="8" s="1"/>
  <c r="O214" i="8"/>
  <c r="O217" i="8" s="1"/>
  <c r="AH214" i="8"/>
  <c r="AH217" i="8" s="1"/>
  <c r="AE214" i="8"/>
  <c r="AE217" i="8" s="1"/>
  <c r="Y214" i="8"/>
  <c r="Y217" i="8" s="1"/>
  <c r="W209" i="8"/>
  <c r="AI209" i="8"/>
  <c r="AL214" i="8"/>
  <c r="AL217" i="8" s="1"/>
  <c r="S214" i="8"/>
  <c r="S217" i="8" s="1"/>
  <c r="O209" i="8"/>
  <c r="U214" i="8"/>
  <c r="U217" i="8" s="1"/>
  <c r="AG214" i="8"/>
  <c r="AG217" i="8" s="1"/>
  <c r="U209" i="8"/>
  <c r="AF214" i="8"/>
  <c r="AF217" i="8" s="1"/>
  <c r="AC209" i="8"/>
  <c r="M214" i="8"/>
  <c r="M217" i="8" s="1"/>
  <c r="N209" i="8"/>
  <c r="AH209" i="8"/>
  <c r="L209" i="8"/>
  <c r="AB209" i="8"/>
  <c r="T214" i="8"/>
  <c r="T217" i="8" s="1"/>
  <c r="AJ214" i="8"/>
  <c r="AJ217" i="8" s="1"/>
  <c r="Y209" i="8"/>
  <c r="AN212" i="8" a="1"/>
  <c r="AI212" i="8" a="1"/>
  <c r="AO210" i="8" a="1"/>
  <c r="AK212" i="8" a="1"/>
  <c r="AB211" i="8" a="1"/>
  <c r="AE212" i="8" a="1"/>
  <c r="N211" i="8" a="1"/>
  <c r="O212" i="8" a="1"/>
  <c r="W212" i="8" a="1"/>
  <c r="V212" i="8" a="1"/>
  <c r="AK211" i="8" a="1"/>
  <c r="AP210" i="8" a="1"/>
  <c r="AM210" i="8" a="1"/>
  <c r="S210" i="8" a="1"/>
  <c r="L212" i="8" a="1"/>
  <c r="O211" i="8" a="1"/>
  <c r="R210" i="8" a="1"/>
  <c r="T210" i="8" a="1"/>
  <c r="U210" i="8" a="1"/>
  <c r="AA211" i="8" a="1"/>
  <c r="R212" i="8" a="1"/>
  <c r="AL210" i="8" a="1"/>
  <c r="S212" i="8" a="1"/>
  <c r="AQ212" i="8" a="1"/>
  <c r="X212" i="8" a="1"/>
  <c r="Y211" i="8" a="1"/>
  <c r="AP212" i="8" a="1"/>
  <c r="AF212" i="8" a="1"/>
  <c r="R211" i="8" a="1"/>
  <c r="AC211" i="8" a="1"/>
  <c r="W210" i="8" a="1"/>
  <c r="AH210" i="8" a="1"/>
  <c r="Z212" i="8" a="1"/>
  <c r="AJ212" i="8" a="1"/>
  <c r="Y212" i="8" a="1"/>
  <c r="AH212" i="8" a="1"/>
  <c r="AM212" i="8" a="1"/>
  <c r="AD212" i="8" a="1"/>
  <c r="V210" i="8" a="1"/>
  <c r="M212" i="8" a="1"/>
  <c r="AF210" i="8" a="1"/>
  <c r="O210" i="8" a="1"/>
  <c r="M210" i="8" a="1"/>
  <c r="AJ211" i="8" a="1"/>
  <c r="AD210" i="8" a="1"/>
  <c r="Q212" i="8" a="1"/>
  <c r="Z211" i="8" a="1"/>
  <c r="AP211" i="8" a="1"/>
  <c r="P211" i="8" a="1"/>
  <c r="AJ210" i="8" a="1"/>
  <c r="U212" i="8" a="1"/>
  <c r="AA212" i="8" a="1"/>
  <c r="T212" i="8" a="1"/>
  <c r="T211" i="8" a="1"/>
  <c r="V211" i="8" a="1"/>
  <c r="AG212" i="8" a="1"/>
  <c r="L210" i="8" a="1"/>
  <c r="S211" i="8" a="1"/>
  <c r="N210" i="8" a="1"/>
  <c r="N212" i="8" a="1"/>
  <c r="AO212" i="8" a="1"/>
  <c r="AL211" i="8" a="1"/>
  <c r="AC210" i="8" a="1"/>
  <c r="AL212" i="8" a="1"/>
  <c r="AG210" i="8" a="1"/>
  <c r="X211" i="8" a="1"/>
  <c r="AM211" i="8" a="1"/>
  <c r="AB210" i="8" a="1"/>
  <c r="AF211" i="8" a="1"/>
  <c r="AI210" i="8" a="1"/>
  <c r="U211" i="8" a="1"/>
  <c r="AC212" i="8" a="1"/>
  <c r="AN211" i="8" a="1"/>
  <c r="AD211" i="8" a="1"/>
  <c r="AB212" i="8" a="1"/>
  <c r="AI211" i="8" a="1"/>
  <c r="X210" i="8" a="1"/>
  <c r="AH211" i="8" a="1"/>
  <c r="L211" i="8" a="1"/>
  <c r="P212" i="8" a="1"/>
  <c r="W211" i="8" a="1"/>
  <c r="AO211" i="8" a="1"/>
  <c r="AE210" i="8" a="1"/>
  <c r="Z210" i="8" a="1"/>
  <c r="AQ211" i="8" a="1"/>
  <c r="Q211" i="8" a="1"/>
  <c r="AK210" i="8" a="1"/>
  <c r="AE211" i="8" a="1"/>
  <c r="Y210" i="8" a="1"/>
  <c r="AG211" i="8" a="1"/>
  <c r="AN210" i="8" a="1"/>
  <c r="P210" i="8" a="1"/>
  <c r="AA210" i="8" a="1"/>
  <c r="M211" i="8" a="1"/>
  <c r="Q210" i="8" a="1"/>
  <c r="AQ210" i="8" a="1"/>
  <c r="AU240" i="8" l="1"/>
  <c r="AY240" i="8" s="1"/>
  <c r="AR240" i="8"/>
  <c r="AV240" i="8" s="1"/>
  <c r="AZ186" i="8"/>
  <c r="AS240" i="8"/>
  <c r="AW240" i="8" s="1"/>
  <c r="AZ220" i="8"/>
  <c r="AZ188" i="8"/>
  <c r="AT240" i="8"/>
  <c r="AX240" i="8" s="1"/>
  <c r="AZ187" i="8"/>
  <c r="AQ234" i="8"/>
  <c r="AK234" i="8"/>
  <c r="W234" i="8"/>
  <c r="AO234" i="8"/>
  <c r="N234" i="8"/>
  <c r="AF234" i="8"/>
  <c r="O234" i="8"/>
  <c r="AJ234" i="8"/>
  <c r="AD234" i="8"/>
  <c r="AP234" i="8"/>
  <c r="AR209" i="8"/>
  <c r="AV209" i="8" s="1"/>
  <c r="AM234" i="8"/>
  <c r="U234" i="8"/>
  <c r="M234" i="8"/>
  <c r="AE234" i="8"/>
  <c r="AA234" i="8"/>
  <c r="AB234" i="8"/>
  <c r="AI234" i="8"/>
  <c r="AH234" i="8"/>
  <c r="X234" i="8"/>
  <c r="G240" i="8"/>
  <c r="G242" i="8" s="1"/>
  <c r="AB254" i="8" s="1"/>
  <c r="Y234" i="8"/>
  <c r="R234" i="8"/>
  <c r="Q234" i="8"/>
  <c r="L234" i="8"/>
  <c r="Z234" i="8"/>
  <c r="AC234" i="8"/>
  <c r="AL234" i="8"/>
  <c r="AN234" i="8"/>
  <c r="S234" i="8"/>
  <c r="V234" i="8"/>
  <c r="AU214" i="8"/>
  <c r="AY214" i="8" s="1"/>
  <c r="AU217" i="8"/>
  <c r="AY217" i="8" s="1"/>
  <c r="AT217" i="8"/>
  <c r="AX217" i="8" s="1"/>
  <c r="AU209" i="8"/>
  <c r="AY209" i="8" s="1"/>
  <c r="AS217" i="8"/>
  <c r="AW217" i="8" s="1"/>
  <c r="AS209" i="8"/>
  <c r="AW209" i="8" s="1"/>
  <c r="W212" i="8"/>
  <c r="AJ210" i="8"/>
  <c r="AO211" i="8"/>
  <c r="P210" i="8"/>
  <c r="U211" i="8"/>
  <c r="AI212" i="8"/>
  <c r="AP211" i="8"/>
  <c r="AK210" i="8"/>
  <c r="X212" i="8"/>
  <c r="AB211" i="8"/>
  <c r="W210" i="8"/>
  <c r="AP212" i="8"/>
  <c r="R212" i="8"/>
  <c r="AJ211" i="8"/>
  <c r="AE210" i="8"/>
  <c r="AN211" i="8"/>
  <c r="AI210" i="8"/>
  <c r="V212" i="8"/>
  <c r="AB212" i="8"/>
  <c r="AO210" i="8"/>
  <c r="N211" i="8"/>
  <c r="AO212" i="8"/>
  <c r="AA211" i="8"/>
  <c r="V210" i="8"/>
  <c r="O212" i="8"/>
  <c r="AG211" i="8"/>
  <c r="AB210" i="8"/>
  <c r="Z212" i="8"/>
  <c r="L211" i="8"/>
  <c r="AM210" i="8"/>
  <c r="Q210" i="8"/>
  <c r="V211" i="8"/>
  <c r="AJ212" i="8"/>
  <c r="AK212" i="8"/>
  <c r="W211" i="8"/>
  <c r="R210" i="8"/>
  <c r="T212" i="8"/>
  <c r="AL211" i="8"/>
  <c r="AG210" i="8"/>
  <c r="S210" i="8"/>
  <c r="X211" i="8"/>
  <c r="AL212" i="8"/>
  <c r="X210" i="8"/>
  <c r="AQ212" i="8"/>
  <c r="AC211" i="8"/>
  <c r="P212" i="8"/>
  <c r="AH211" i="8"/>
  <c r="AC210" i="8"/>
  <c r="N210" i="8"/>
  <c r="S211" i="8"/>
  <c r="AG212" i="8"/>
  <c r="AH210" i="8"/>
  <c r="U212" i="8"/>
  <c r="AM211" i="8"/>
  <c r="L210" i="8"/>
  <c r="Q211" i="8"/>
  <c r="AE212" i="8"/>
  <c r="M211" i="8"/>
  <c r="AA212" i="8"/>
  <c r="AN210" i="8"/>
  <c r="AN212" i="8"/>
  <c r="U210" i="8"/>
  <c r="Z211" i="8"/>
  <c r="Y210" i="8"/>
  <c r="L212" i="8"/>
  <c r="AD211" i="8"/>
  <c r="Y212" i="8"/>
  <c r="AL210" i="8"/>
  <c r="AQ211" i="8"/>
  <c r="AD212" i="8"/>
  <c r="P211" i="8"/>
  <c r="AQ210" i="8"/>
  <c r="N212" i="8"/>
  <c r="AF211" i="8"/>
  <c r="AA210" i="8"/>
  <c r="Z210" i="8"/>
  <c r="AE211" i="8"/>
  <c r="M212" i="8"/>
  <c r="AM212" i="8"/>
  <c r="T210" i="8"/>
  <c r="Y211" i="8"/>
  <c r="R211" i="8"/>
  <c r="M210" i="8"/>
  <c r="AF212" i="8"/>
  <c r="O210" i="8"/>
  <c r="T211" i="8"/>
  <c r="AH212" i="8"/>
  <c r="Q212" i="8"/>
  <c r="AI211" i="8"/>
  <c r="AD210" i="8"/>
  <c r="O211" i="8"/>
  <c r="AC212" i="8"/>
  <c r="AP210" i="8"/>
  <c r="S212" i="8"/>
  <c r="AF210" i="8"/>
  <c r="AK211" i="8"/>
  <c r="AT209" i="8"/>
  <c r="AX209" i="8" s="1"/>
  <c r="AG234" i="8"/>
  <c r="P234" i="8"/>
  <c r="AS214" i="8"/>
  <c r="AW214" i="8" s="1"/>
  <c r="AR214" i="8"/>
  <c r="AV214" i="8" s="1"/>
  <c r="AT214" i="8"/>
  <c r="AX214" i="8" s="1"/>
  <c r="AR217" i="8"/>
  <c r="AV217" i="8" s="1"/>
  <c r="S254" i="8" l="1"/>
  <c r="AZ240" i="8"/>
  <c r="I188" i="8"/>
  <c r="B192" i="8" s="1"/>
  <c r="G192" i="8" s="1"/>
  <c r="A202" i="8" s="1"/>
  <c r="A204" i="8" s="1"/>
  <c r="AM204" i="8" s="1"/>
  <c r="AN254" i="8"/>
  <c r="AO254" i="8"/>
  <c r="O254" i="8"/>
  <c r="W254" i="8"/>
  <c r="P254" i="8"/>
  <c r="AD254" i="8"/>
  <c r="AE254" i="8"/>
  <c r="AP254" i="8"/>
  <c r="R254" i="8"/>
  <c r="AF254" i="8"/>
  <c r="AL254" i="8"/>
  <c r="Z254" i="8"/>
  <c r="Q254" i="8"/>
  <c r="AJ254" i="8"/>
  <c r="N254" i="8"/>
  <c r="AH254" i="8"/>
  <c r="Y254" i="8"/>
  <c r="AI254" i="8"/>
  <c r="X254" i="8"/>
  <c r="U254" i="8"/>
  <c r="T254" i="8"/>
  <c r="V254" i="8"/>
  <c r="AQ254" i="8"/>
  <c r="AG254" i="8"/>
  <c r="H259" i="8"/>
  <c r="H261" i="8" s="1"/>
  <c r="B264" i="8" s="1"/>
  <c r="AM254" i="8"/>
  <c r="AA254" i="8"/>
  <c r="L254" i="8"/>
  <c r="M254" i="8"/>
  <c r="AK254" i="8"/>
  <c r="AC254" i="8"/>
  <c r="AT234" i="8"/>
  <c r="AX234" i="8" s="1"/>
  <c r="AU234" i="8"/>
  <c r="AY234" i="8" s="1"/>
  <c r="AS234" i="8"/>
  <c r="AW234" i="8" s="1"/>
  <c r="AR234" i="8"/>
  <c r="AV234" i="8" s="1"/>
  <c r="AZ217" i="8"/>
  <c r="AZ214" i="8"/>
  <c r="AZ209" i="8"/>
  <c r="AT210" i="8"/>
  <c r="AX210" i="8" s="1"/>
  <c r="AR211" i="8"/>
  <c r="AV211" i="8" s="1"/>
  <c r="AU212" i="8"/>
  <c r="AY212" i="8" s="1"/>
  <c r="AS211" i="8"/>
  <c r="AW211" i="8" s="1"/>
  <c r="AT212" i="8"/>
  <c r="AX212" i="8" s="1"/>
  <c r="AS210" i="8"/>
  <c r="AW210" i="8" s="1"/>
  <c r="AU210" i="8"/>
  <c r="AY210" i="8" s="1"/>
  <c r="AT211" i="8"/>
  <c r="AX211" i="8" s="1"/>
  <c r="AS212" i="8"/>
  <c r="AW212" i="8" s="1"/>
  <c r="AR212" i="8"/>
  <c r="AV212" i="8" s="1"/>
  <c r="AR210" i="8"/>
  <c r="AV210" i="8" s="1"/>
  <c r="AU211" i="8"/>
  <c r="AY211" i="8" s="1"/>
  <c r="AO205" i="8" a="1"/>
  <c r="T206" i="8" a="1"/>
  <c r="AC207" i="8" a="1"/>
  <c r="AD204" i="8" l="1"/>
  <c r="AF204" i="8"/>
  <c r="AO219" i="8"/>
  <c r="R219" i="8"/>
  <c r="P204" i="8"/>
  <c r="AC204" i="8"/>
  <c r="AL204" i="8"/>
  <c r="AE204" i="8"/>
  <c r="U219" i="8"/>
  <c r="AP219" i="8"/>
  <c r="L219" i="8"/>
  <c r="N204" i="8"/>
  <c r="AP204" i="8"/>
  <c r="AO204" i="8"/>
  <c r="AF219" i="8"/>
  <c r="S219" i="8"/>
  <c r="X204" i="8"/>
  <c r="AK204" i="8"/>
  <c r="Q219" i="8"/>
  <c r="S204" i="8"/>
  <c r="AN204" i="8"/>
  <c r="AG204" i="8"/>
  <c r="AL219" i="8"/>
  <c r="Y219" i="8"/>
  <c r="AA219" i="8"/>
  <c r="W219" i="8"/>
  <c r="W204" i="8"/>
  <c r="AG219" i="8"/>
  <c r="V219" i="8"/>
  <c r="Q204" i="8"/>
  <c r="AQ219" i="8"/>
  <c r="R204" i="8"/>
  <c r="U204" i="8"/>
  <c r="Y204" i="8"/>
  <c r="AM219" i="8"/>
  <c r="AH204" i="8"/>
  <c r="M219" i="8"/>
  <c r="V204" i="8"/>
  <c r="AI219" i="8"/>
  <c r="Z219" i="8"/>
  <c r="AC219" i="8"/>
  <c r="AE219" i="8"/>
  <c r="AD219" i="8"/>
  <c r="Z204" i="8"/>
  <c r="AB219" i="8"/>
  <c r="AB204" i="8"/>
  <c r="M204" i="8"/>
  <c r="AA204" i="8"/>
  <c r="T204" i="8"/>
  <c r="X219" i="8"/>
  <c r="AH219" i="8"/>
  <c r="AJ219" i="8"/>
  <c r="P219" i="8"/>
  <c r="O219" i="8"/>
  <c r="AK219" i="8"/>
  <c r="N219" i="8"/>
  <c r="L204" i="8"/>
  <c r="AN219" i="8"/>
  <c r="AQ204" i="8"/>
  <c r="O204" i="8"/>
  <c r="AI204" i="8"/>
  <c r="AJ204" i="8"/>
  <c r="T219" i="8"/>
  <c r="B221" i="8"/>
  <c r="B223" i="8" s="1"/>
  <c r="AC207" i="8"/>
  <c r="T206" i="8"/>
  <c r="AO205" i="8"/>
  <c r="I217" i="8"/>
  <c r="D207" i="8" s="1"/>
  <c r="AT254" i="8"/>
  <c r="AX254" i="8" s="1"/>
  <c r="AU254" i="8"/>
  <c r="AY254" i="8" s="1"/>
  <c r="AZ234" i="8"/>
  <c r="AS254" i="8"/>
  <c r="AW254" i="8" s="1"/>
  <c r="AR254" i="8"/>
  <c r="AV254" i="8" s="1"/>
  <c r="AZ212" i="8"/>
  <c r="AZ210" i="8"/>
  <c r="AZ211" i="8"/>
  <c r="AE207" i="8" a="1"/>
  <c r="Q205" i="8" a="1"/>
  <c r="AM205" i="8" a="1"/>
  <c r="X207" i="8" a="1"/>
  <c r="R206" i="8" a="1"/>
  <c r="AI205" i="8" a="1"/>
  <c r="W206" i="8" a="1"/>
  <c r="S207" i="8" a="1"/>
  <c r="M207" i="8" a="1"/>
  <c r="AD206" i="8" a="1"/>
  <c r="Y205" i="8" a="1"/>
  <c r="Z205" i="8" a="1"/>
  <c r="AP207" i="8" a="1"/>
  <c r="AM206" i="8" a="1"/>
  <c r="AO206" i="8" a="1"/>
  <c r="AJ206" i="8" a="1"/>
  <c r="AK205" i="8" a="1"/>
  <c r="AG206" i="8" a="1"/>
  <c r="P206" i="8" a="1"/>
  <c r="AN205" i="8" a="1"/>
  <c r="AD207" i="8" a="1"/>
  <c r="AG205" i="8" a="1"/>
  <c r="AE206" i="8" a="1"/>
  <c r="AJ205" i="8" a="1"/>
  <c r="R207" i="8" a="1"/>
  <c r="AH207" i="8" a="1"/>
  <c r="N205" i="8" a="1"/>
  <c r="AK206" i="8" a="1"/>
  <c r="O207" i="8" a="1"/>
  <c r="AL205" i="8" a="1"/>
  <c r="Y206" i="8" a="1"/>
  <c r="AL206" i="8" a="1"/>
  <c r="V205" i="8" a="1"/>
  <c r="AH206" i="8" a="1"/>
  <c r="AQ207" i="8" a="1"/>
  <c r="AP206" i="8" a="1"/>
  <c r="X205" i="8" a="1"/>
  <c r="P207" i="8" a="1"/>
  <c r="L207" i="8" a="1"/>
  <c r="W207" i="8" a="1"/>
  <c r="T205" i="8" a="1"/>
  <c r="M205" i="8" a="1"/>
  <c r="L205" i="8" a="1"/>
  <c r="AH205" i="8" a="1"/>
  <c r="Z207" i="8" a="1"/>
  <c r="Z206" i="8" a="1"/>
  <c r="AE205" i="8" a="1"/>
  <c r="N206" i="8" a="1"/>
  <c r="M206" i="8" a="1"/>
  <c r="AC205" i="8" a="1"/>
  <c r="AB206" i="8" a="1"/>
  <c r="AD205" i="8" a="1"/>
  <c r="AI207" i="8" a="1"/>
  <c r="AQ205" i="8" a="1"/>
  <c r="O206" i="8" a="1"/>
  <c r="V207" i="8" a="1"/>
  <c r="U207" i="8" a="1"/>
  <c r="AN206" i="8" a="1"/>
  <c r="AG207" i="8" a="1"/>
  <c r="AI206" i="8" a="1"/>
  <c r="AA206" i="8" a="1"/>
  <c r="AF206" i="8" a="1"/>
  <c r="T207" i="8" a="1"/>
  <c r="AM207" i="8" a="1"/>
  <c r="U205" i="8" a="1"/>
  <c r="AK207" i="8" a="1"/>
  <c r="AP205" i="8" a="1"/>
  <c r="S206" i="8" a="1"/>
  <c r="AQ206" i="8" a="1"/>
  <c r="AJ207" i="8" a="1"/>
  <c r="Q207" i="8" a="1"/>
  <c r="Y207" i="8" a="1"/>
  <c r="AB207" i="8" a="1"/>
  <c r="AA205" i="8" a="1"/>
  <c r="Q206" i="8" a="1"/>
  <c r="V206" i="8" a="1"/>
  <c r="AO207" i="8" a="1"/>
  <c r="AF205" i="8" a="1"/>
  <c r="S205" i="8" a="1"/>
  <c r="N207" i="8" a="1"/>
  <c r="L206" i="8" a="1"/>
  <c r="AF207" i="8" a="1"/>
  <c r="AC206" i="8" a="1"/>
  <c r="R205" i="8" a="1"/>
  <c r="AN207" i="8" a="1"/>
  <c r="AL207" i="8" a="1"/>
  <c r="AA207" i="8" a="1"/>
  <c r="X206" i="8" a="1"/>
  <c r="P205" i="8" a="1"/>
  <c r="W205" i="8" a="1"/>
  <c r="AB205" i="8" a="1"/>
  <c r="U206" i="8" a="1"/>
  <c r="O205" i="8" a="1"/>
  <c r="AF205" i="8" l="1"/>
  <c r="AQ206" i="8"/>
  <c r="T207" i="8"/>
  <c r="AL207" i="8"/>
  <c r="AC206" i="8"/>
  <c r="R205" i="8"/>
  <c r="AH205" i="8"/>
  <c r="M206" i="8"/>
  <c r="V207" i="8"/>
  <c r="W206" i="8"/>
  <c r="AF207" i="8"/>
  <c r="L205" i="8"/>
  <c r="AJ207" i="8"/>
  <c r="P205" i="8"/>
  <c r="AA206" i="8"/>
  <c r="U207" i="8"/>
  <c r="AG205" i="8"/>
  <c r="L206" i="8"/>
  <c r="S206" i="8"/>
  <c r="AN205" i="8"/>
  <c r="AB207" i="8"/>
  <c r="AE207" i="8"/>
  <c r="AQ205" i="8"/>
  <c r="V206" i="8"/>
  <c r="S207" i="8"/>
  <c r="AE205" i="8"/>
  <c r="AP206" i="8"/>
  <c r="N206" i="8"/>
  <c r="W207" i="8"/>
  <c r="AI205" i="8"/>
  <c r="U206" i="8"/>
  <c r="AD207" i="8"/>
  <c r="AP205" i="8"/>
  <c r="U205" i="8"/>
  <c r="AO207" i="8"/>
  <c r="AF206" i="8"/>
  <c r="M207" i="8"/>
  <c r="Y205" i="8"/>
  <c r="AJ206" i="8"/>
  <c r="AA207" i="8"/>
  <c r="AM205" i="8"/>
  <c r="R206" i="8"/>
  <c r="AK206" i="8"/>
  <c r="Z205" i="8"/>
  <c r="N207" i="8"/>
  <c r="AR219" i="8"/>
  <c r="AV219" i="8" s="1"/>
  <c r="AH206" i="8"/>
  <c r="W205" i="8"/>
  <c r="AQ207" i="8"/>
  <c r="T205" i="8"/>
  <c r="AE206" i="8"/>
  <c r="AN207" i="8"/>
  <c r="AD206" i="8"/>
  <c r="AM207" i="8"/>
  <c r="S205" i="8"/>
  <c r="AT219" i="8"/>
  <c r="AX219" i="8" s="1"/>
  <c r="AU204" i="8"/>
  <c r="AY204" i="8" s="1"/>
  <c r="AC205" i="8"/>
  <c r="AN206" i="8"/>
  <c r="Q207" i="8"/>
  <c r="Q206" i="8"/>
  <c r="AL205" i="8"/>
  <c r="Z207" i="8"/>
  <c r="AK205" i="8"/>
  <c r="Y207" i="8"/>
  <c r="P206" i="8"/>
  <c r="AD205" i="8"/>
  <c r="AO206" i="8"/>
  <c r="R207" i="8"/>
  <c r="AI206" i="8"/>
  <c r="X205" i="8"/>
  <c r="L207" i="8"/>
  <c r="O205" i="8"/>
  <c r="Z206" i="8"/>
  <c r="AI207" i="8"/>
  <c r="Q205" i="8"/>
  <c r="AB206" i="8"/>
  <c r="AK207" i="8"/>
  <c r="M205" i="8"/>
  <c r="AG207" i="8"/>
  <c r="X206" i="8"/>
  <c r="AM206" i="8"/>
  <c r="AB205" i="8"/>
  <c r="P207" i="8"/>
  <c r="X207" i="8"/>
  <c r="O206" i="8"/>
  <c r="AJ205" i="8"/>
  <c r="Y206" i="8"/>
  <c r="N205" i="8"/>
  <c r="AH207" i="8"/>
  <c r="AP207" i="8"/>
  <c r="V205" i="8"/>
  <c r="AG206" i="8"/>
  <c r="AA205" i="8"/>
  <c r="AL206" i="8"/>
  <c r="O207" i="8"/>
  <c r="P239" i="8"/>
  <c r="AL239" i="8"/>
  <c r="O239" i="8"/>
  <c r="N239" i="8"/>
  <c r="T239" i="8"/>
  <c r="AI239" i="8"/>
  <c r="U239" i="8"/>
  <c r="AM239" i="8"/>
  <c r="AB239" i="8"/>
  <c r="AE239" i="8"/>
  <c r="AG239" i="8"/>
  <c r="L239" i="8"/>
  <c r="W239" i="8"/>
  <c r="AH239" i="8"/>
  <c r="AP239" i="8"/>
  <c r="R239" i="8"/>
  <c r="Q239" i="8"/>
  <c r="Y239" i="8"/>
  <c r="AC239" i="8"/>
  <c r="AJ239" i="8"/>
  <c r="AQ239" i="8"/>
  <c r="V239" i="8"/>
  <c r="Z239" i="8"/>
  <c r="M239" i="8"/>
  <c r="AD239" i="8"/>
  <c r="AA239" i="8"/>
  <c r="AN239" i="8"/>
  <c r="C240" i="8"/>
  <c r="C242" i="8" s="1"/>
  <c r="S239" i="8"/>
  <c r="X239" i="8"/>
  <c r="AK239" i="8"/>
  <c r="AO239" i="8"/>
  <c r="AF239" i="8"/>
  <c r="AS219" i="8"/>
  <c r="AW219" i="8" s="1"/>
  <c r="AR204" i="8"/>
  <c r="AV204" i="8" s="1"/>
  <c r="AU219" i="8"/>
  <c r="AY219" i="8" s="1"/>
  <c r="AT204" i="8"/>
  <c r="AX204" i="8" s="1"/>
  <c r="AS204" i="8"/>
  <c r="AW204" i="8" s="1"/>
  <c r="AZ254" i="8"/>
  <c r="I212" i="8"/>
  <c r="C207" i="8" s="1"/>
  <c r="G207" i="8" s="1"/>
  <c r="E221" i="8" s="1"/>
  <c r="E223" i="8" s="1"/>
  <c r="AA233" i="8" s="1"/>
  <c r="AA236" i="8" s="1"/>
  <c r="AU205" i="8" l="1"/>
  <c r="AY205" i="8" s="1"/>
  <c r="AR205" i="8"/>
  <c r="AV205" i="8" s="1"/>
  <c r="AS206" i="8"/>
  <c r="AW206" i="8" s="1"/>
  <c r="AT205" i="8"/>
  <c r="AX205" i="8" s="1"/>
  <c r="AT207" i="8"/>
  <c r="AX207" i="8" s="1"/>
  <c r="AU206" i="8"/>
  <c r="AY206" i="8" s="1"/>
  <c r="AS207" i="8"/>
  <c r="AW207" i="8" s="1"/>
  <c r="AT206" i="8"/>
  <c r="AX206" i="8" s="1"/>
  <c r="AR207" i="8"/>
  <c r="AV207" i="8" s="1"/>
  <c r="AR206" i="8"/>
  <c r="AV206" i="8" s="1"/>
  <c r="AS205" i="8"/>
  <c r="AW205" i="8" s="1"/>
  <c r="AU207" i="8"/>
  <c r="AY207" i="8" s="1"/>
  <c r="AZ219" i="8"/>
  <c r="I221" i="8" s="1"/>
  <c r="C211" i="8" s="1"/>
  <c r="AZ204" i="8"/>
  <c r="AS239" i="8"/>
  <c r="AW239" i="8" s="1"/>
  <c r="AD259" i="8"/>
  <c r="U259" i="8"/>
  <c r="AH259" i="8"/>
  <c r="W259" i="8"/>
  <c r="D259" i="8"/>
  <c r="D261" i="8" s="1"/>
  <c r="AF259" i="8"/>
  <c r="T259" i="8"/>
  <c r="AO259" i="8"/>
  <c r="S259" i="8"/>
  <c r="AG259" i="8"/>
  <c r="AK259" i="8"/>
  <c r="AI259" i="8"/>
  <c r="AE259" i="8"/>
  <c r="N259" i="8"/>
  <c r="Z259" i="8"/>
  <c r="AA259" i="8"/>
  <c r="Q259" i="8"/>
  <c r="V259" i="8"/>
  <c r="AL259" i="8"/>
  <c r="X259" i="8"/>
  <c r="AC259" i="8"/>
  <c r="M259" i="8"/>
  <c r="AJ259" i="8"/>
  <c r="L259" i="8"/>
  <c r="AP259" i="8"/>
  <c r="AQ259" i="8"/>
  <c r="AN259" i="8"/>
  <c r="R259" i="8"/>
  <c r="Y259" i="8"/>
  <c r="O259" i="8"/>
  <c r="P259" i="8"/>
  <c r="AB259" i="8"/>
  <c r="AM259" i="8"/>
  <c r="AU239" i="8"/>
  <c r="AY239" i="8" s="1"/>
  <c r="AR239" i="8"/>
  <c r="AV239" i="8" s="1"/>
  <c r="AT239" i="8"/>
  <c r="AX239" i="8" s="1"/>
  <c r="P233" i="8"/>
  <c r="P236" i="8" s="1"/>
  <c r="F240" i="8"/>
  <c r="F242" i="8" s="1"/>
  <c r="N253" i="8" s="1"/>
  <c r="AD228" i="8"/>
  <c r="M228" i="8"/>
  <c r="AC228" i="8"/>
  <c r="AQ228" i="8"/>
  <c r="AI228" i="8"/>
  <c r="V233" i="8"/>
  <c r="V236" i="8" s="1"/>
  <c r="AG233" i="8"/>
  <c r="AG236" i="8" s="1"/>
  <c r="R228" i="8"/>
  <c r="AP228" i="8"/>
  <c r="Y228" i="8"/>
  <c r="AF228" i="8"/>
  <c r="W233" i="8"/>
  <c r="W236" i="8" s="1"/>
  <c r="AE233" i="8"/>
  <c r="AE236" i="8" s="1"/>
  <c r="AE228" i="8"/>
  <c r="AQ233" i="8"/>
  <c r="AQ236" i="8" s="1"/>
  <c r="AF233" i="8"/>
  <c r="AF236" i="8" s="1"/>
  <c r="AG228" i="8"/>
  <c r="AO228" i="8"/>
  <c r="X228" i="8"/>
  <c r="X233" i="8"/>
  <c r="X236" i="8" s="1"/>
  <c r="AM228" i="8"/>
  <c r="N233" i="8"/>
  <c r="N236" i="8" s="1"/>
  <c r="O233" i="8"/>
  <c r="O236" i="8" s="1"/>
  <c r="O228" i="8"/>
  <c r="AJ233" i="8"/>
  <c r="AJ236" i="8" s="1"/>
  <c r="W228" i="8"/>
  <c r="AL233" i="8"/>
  <c r="AL236" i="8" s="1"/>
  <c r="Y233" i="8"/>
  <c r="Y236" i="8" s="1"/>
  <c r="S233" i="8"/>
  <c r="S236" i="8" s="1"/>
  <c r="AN228" i="8"/>
  <c r="V228" i="8"/>
  <c r="AI233" i="8"/>
  <c r="AI236" i="8" s="1"/>
  <c r="U233" i="8"/>
  <c r="U236" i="8" s="1"/>
  <c r="AN233" i="8"/>
  <c r="AN236" i="8" s="1"/>
  <c r="AH228" i="8"/>
  <c r="AC233" i="8"/>
  <c r="AC236" i="8" s="1"/>
  <c r="AB228" i="8"/>
  <c r="AM233" i="8"/>
  <c r="AM236" i="8" s="1"/>
  <c r="AJ228" i="8"/>
  <c r="AP233" i="8"/>
  <c r="AP236" i="8" s="1"/>
  <c r="AD233" i="8"/>
  <c r="AD236" i="8" s="1"/>
  <c r="Q233" i="8"/>
  <c r="Q236" i="8" s="1"/>
  <c r="U228" i="8"/>
  <c r="M233" i="8"/>
  <c r="M236" i="8" s="1"/>
  <c r="Z233" i="8"/>
  <c r="Z236" i="8" s="1"/>
  <c r="Q228" i="8"/>
  <c r="L228" i="8"/>
  <c r="AA228" i="8"/>
  <c r="T228" i="8"/>
  <c r="AK233" i="8"/>
  <c r="AK236" i="8" s="1"/>
  <c r="N228" i="8"/>
  <c r="AL228" i="8"/>
  <c r="S228" i="8"/>
  <c r="L233" i="8"/>
  <c r="L236" i="8" s="1"/>
  <c r="AH233" i="8"/>
  <c r="AH236" i="8" s="1"/>
  <c r="P228" i="8"/>
  <c r="T233" i="8"/>
  <c r="T236" i="8" s="1"/>
  <c r="AB233" i="8"/>
  <c r="AB236" i="8" s="1"/>
  <c r="AK228" i="8"/>
  <c r="AO233" i="8"/>
  <c r="AO236" i="8" s="1"/>
  <c r="R233" i="8"/>
  <c r="R236" i="8" s="1"/>
  <c r="Z228" i="8"/>
  <c r="L231" i="8" a="1"/>
  <c r="S230" i="8" a="1"/>
  <c r="AG229" i="8" a="1"/>
  <c r="T231" i="8" a="1"/>
  <c r="AM231" i="8" a="1"/>
  <c r="AO230" i="8" a="1"/>
  <c r="Q229" i="8" a="1"/>
  <c r="W229" i="8" a="1"/>
  <c r="S229" i="8" a="1"/>
  <c r="AN229" i="8" a="1"/>
  <c r="Z230" i="8" a="1"/>
  <c r="AO231" i="8" a="1"/>
  <c r="M230" i="8" a="1"/>
  <c r="AE231" i="8" a="1"/>
  <c r="AN231" i="8" a="1"/>
  <c r="P230" i="8" a="1"/>
  <c r="X230" i="8" a="1"/>
  <c r="O229" i="8" a="1"/>
  <c r="AI230" i="8" a="1"/>
  <c r="Q230" i="8" a="1"/>
  <c r="P229" i="8" a="1"/>
  <c r="U229" i="8" a="1"/>
  <c r="W230" i="8" a="1"/>
  <c r="X229" i="8" a="1"/>
  <c r="M229" i="8" a="1"/>
  <c r="AH230" i="8" a="1"/>
  <c r="L229" i="8" a="1"/>
  <c r="Z231" i="8" a="1"/>
  <c r="AF231" i="8" a="1"/>
  <c r="AB230" i="8" a="1"/>
  <c r="R230" i="8" a="1"/>
  <c r="AD229" i="8" a="1"/>
  <c r="R231" i="8" a="1"/>
  <c r="Y229" i="8" a="1"/>
  <c r="AK229" i="8" a="1"/>
  <c r="AM230" i="8" a="1"/>
  <c r="AC229" i="8" a="1"/>
  <c r="AA229" i="8" a="1"/>
  <c r="T229" i="8" a="1"/>
  <c r="AH231" i="8" a="1"/>
  <c r="AP230" i="8" a="1"/>
  <c r="AQ230" i="8" a="1"/>
  <c r="N230" i="8" a="1"/>
  <c r="AB229" i="8" a="1"/>
  <c r="V231" i="8" a="1"/>
  <c r="AM229" i="8" a="1"/>
  <c r="AC231" i="8" a="1"/>
  <c r="W231" i="8" a="1"/>
  <c r="AI231" i="8" a="1"/>
  <c r="AD230" i="8" a="1"/>
  <c r="AL229" i="8" a="1"/>
  <c r="O230" i="8" a="1"/>
  <c r="AD231" i="8" a="1"/>
  <c r="AE230" i="8" a="1"/>
  <c r="AF230" i="8" a="1"/>
  <c r="AO229" i="8" a="1"/>
  <c r="AB231" i="8" a="1"/>
  <c r="AJ231" i="8" a="1"/>
  <c r="V229" i="8" a="1"/>
  <c r="U230" i="8" a="1"/>
  <c r="P231" i="8" a="1"/>
  <c r="Y230" i="8" a="1"/>
  <c r="N231" i="8" a="1"/>
  <c r="AJ229" i="8" a="1"/>
  <c r="AQ229" i="8" a="1"/>
  <c r="AP229" i="8" a="1"/>
  <c r="L230" i="8" a="1"/>
  <c r="AK230" i="8" a="1"/>
  <c r="AP231" i="8" a="1"/>
  <c r="Q231" i="8" a="1"/>
  <c r="X231" i="8" a="1"/>
  <c r="AC230" i="8" a="1"/>
  <c r="R229" i="8" a="1"/>
  <c r="AI229" i="8" a="1"/>
  <c r="AG231" i="8" a="1"/>
  <c r="AK231" i="8" a="1"/>
  <c r="V230" i="8" a="1"/>
  <c r="AL231" i="8" a="1"/>
  <c r="AQ231" i="8" a="1"/>
  <c r="AH229" i="8" a="1"/>
  <c r="Z229" i="8" a="1"/>
  <c r="AA230" i="8" a="1"/>
  <c r="N229" i="8" a="1"/>
  <c r="AA231" i="8" a="1"/>
  <c r="S231" i="8" a="1"/>
  <c r="AJ230" i="8" a="1"/>
  <c r="O231" i="8" a="1"/>
  <c r="M231" i="8" a="1"/>
  <c r="AN230" i="8" a="1"/>
  <c r="T230" i="8" a="1"/>
  <c r="U231" i="8" a="1"/>
  <c r="AL230" i="8" a="1"/>
  <c r="AE229" i="8" a="1"/>
  <c r="Y231" i="8" a="1"/>
  <c r="AG230" i="8" a="1"/>
  <c r="AF229" i="8" a="1"/>
  <c r="AZ205" i="8" l="1"/>
  <c r="AZ207" i="8"/>
  <c r="AZ206" i="8"/>
  <c r="AT259" i="8"/>
  <c r="AX259" i="8" s="1"/>
  <c r="AZ239" i="8"/>
  <c r="AR259" i="8"/>
  <c r="AV259" i="8" s="1"/>
  <c r="AU259" i="8"/>
  <c r="AY259" i="8" s="1"/>
  <c r="AS259" i="8"/>
  <c r="AW259" i="8" s="1"/>
  <c r="AC253" i="8"/>
  <c r="AE253" i="8"/>
  <c r="AR236" i="8"/>
  <c r="AV236" i="8" s="1"/>
  <c r="AU236" i="8"/>
  <c r="AY236" i="8" s="1"/>
  <c r="AT236" i="8"/>
  <c r="AX236" i="8" s="1"/>
  <c r="AU233" i="8"/>
  <c r="AY233" i="8" s="1"/>
  <c r="AI253" i="8"/>
  <c r="R253" i="8"/>
  <c r="AJ253" i="8"/>
  <c r="AF253" i="8"/>
  <c r="AB253" i="8"/>
  <c r="AT228" i="8"/>
  <c r="AX228" i="8" s="1"/>
  <c r="AS236" i="8"/>
  <c r="AW236" i="8" s="1"/>
  <c r="W253" i="8"/>
  <c r="AL230" i="8"/>
  <c r="AG229" i="8"/>
  <c r="T231" i="8"/>
  <c r="AK231" i="8"/>
  <c r="R229" i="8"/>
  <c r="W230" i="8"/>
  <c r="AP229" i="8"/>
  <c r="AC231" i="8"/>
  <c r="O230" i="8"/>
  <c r="S231" i="8"/>
  <c r="AK230" i="8"/>
  <c r="AF229" i="8"/>
  <c r="W229" i="8"/>
  <c r="AP231" i="8"/>
  <c r="AB230" i="8"/>
  <c r="N229" i="8"/>
  <c r="AG231" i="8"/>
  <c r="S230" i="8"/>
  <c r="X231" i="8"/>
  <c r="AK229" i="8"/>
  <c r="AP230" i="8"/>
  <c r="L231" i="8"/>
  <c r="AD230" i="8"/>
  <c r="Y229" i="8"/>
  <c r="U231" i="8"/>
  <c r="AH229" i="8"/>
  <c r="AM230" i="8"/>
  <c r="R230" i="8"/>
  <c r="M229" i="8"/>
  <c r="AF231" i="8"/>
  <c r="AB231" i="8"/>
  <c r="AO229" i="8"/>
  <c r="N230" i="8"/>
  <c r="AA230" i="8"/>
  <c r="AO231" i="8"/>
  <c r="V229" i="8"/>
  <c r="AN231" i="8"/>
  <c r="Z230" i="8"/>
  <c r="U229" i="8"/>
  <c r="AQ231" i="8"/>
  <c r="AC230" i="8"/>
  <c r="X229" i="8"/>
  <c r="AB229" i="8"/>
  <c r="O231" i="8"/>
  <c r="AG230" i="8"/>
  <c r="L229" i="8"/>
  <c r="AE231" i="8"/>
  <c r="Q230" i="8"/>
  <c r="AJ231" i="8"/>
  <c r="Q229" i="8"/>
  <c r="V230" i="8"/>
  <c r="AQ229" i="8"/>
  <c r="P230" i="8"/>
  <c r="AD231" i="8"/>
  <c r="T229" i="8"/>
  <c r="Y230" i="8"/>
  <c r="AM231" i="8"/>
  <c r="AA229" i="8"/>
  <c r="AF230" i="8"/>
  <c r="N231" i="8"/>
  <c r="AA231" i="8"/>
  <c r="M230" i="8"/>
  <c r="AN229" i="8"/>
  <c r="Q231" i="8"/>
  <c r="AD229" i="8"/>
  <c r="AI230" i="8"/>
  <c r="Y231" i="8"/>
  <c r="AL229" i="8"/>
  <c r="AQ230" i="8"/>
  <c r="V231" i="8"/>
  <c r="AI229" i="8"/>
  <c r="AN230" i="8"/>
  <c r="P231" i="8"/>
  <c r="AH230" i="8"/>
  <c r="AC229" i="8"/>
  <c r="O229" i="8"/>
  <c r="AH231" i="8"/>
  <c r="T230" i="8"/>
  <c r="AJ230" i="8"/>
  <c r="AE229" i="8"/>
  <c r="R231" i="8"/>
  <c r="AL231" i="8"/>
  <c r="X230" i="8"/>
  <c r="S229" i="8"/>
  <c r="Z229" i="8"/>
  <c r="AE230" i="8"/>
  <c r="M231" i="8"/>
  <c r="Z231" i="8"/>
  <c r="L230" i="8"/>
  <c r="AM229" i="8"/>
  <c r="U230" i="8"/>
  <c r="P229" i="8"/>
  <c r="AI231" i="8"/>
  <c r="AJ229" i="8"/>
  <c r="W231" i="8"/>
  <c r="AO230" i="8"/>
  <c r="M253" i="8"/>
  <c r="O253" i="8"/>
  <c r="AT233" i="8"/>
  <c r="AX233" i="8" s="1"/>
  <c r="AM253" i="8"/>
  <c r="G259" i="8"/>
  <c r="G261" i="8" s="1"/>
  <c r="AO273" i="8" s="1"/>
  <c r="AR228" i="8"/>
  <c r="AV228" i="8" s="1"/>
  <c r="Z253" i="8"/>
  <c r="T253" i="8"/>
  <c r="AN253" i="8"/>
  <c r="V253" i="8"/>
  <c r="AU228" i="8"/>
  <c r="AY228" i="8" s="1"/>
  <c r="AS228" i="8"/>
  <c r="AW228" i="8" s="1"/>
  <c r="Y253" i="8"/>
  <c r="L253" i="8"/>
  <c r="P253" i="8"/>
  <c r="AA253" i="8"/>
  <c r="AR233" i="8"/>
  <c r="AV233" i="8" s="1"/>
  <c r="AO253" i="8"/>
  <c r="AL253" i="8"/>
  <c r="Q253" i="8"/>
  <c r="X253" i="8"/>
  <c r="AD253" i="8"/>
  <c r="U253" i="8"/>
  <c r="AQ253" i="8"/>
  <c r="S253" i="8"/>
  <c r="AS233" i="8"/>
  <c r="AW233" i="8" s="1"/>
  <c r="AK253" i="8"/>
  <c r="AP253" i="8"/>
  <c r="AG253" i="8"/>
  <c r="AH253" i="8"/>
  <c r="I207" i="8" l="1"/>
  <c r="B211" i="8" s="1"/>
  <c r="G211" i="8" s="1"/>
  <c r="A221" i="8" s="1"/>
  <c r="A223" i="8" s="1"/>
  <c r="R223" i="8" s="1"/>
  <c r="AZ259" i="8"/>
  <c r="AI273" i="8"/>
  <c r="Q273" i="8"/>
  <c r="AG273" i="8"/>
  <c r="R273" i="8"/>
  <c r="AZ236" i="8"/>
  <c r="AE273" i="8"/>
  <c r="AT231" i="8"/>
  <c r="AX231" i="8" s="1"/>
  <c r="AT253" i="8"/>
  <c r="AX253" i="8" s="1"/>
  <c r="AS253" i="8"/>
  <c r="AW253" i="8" s="1"/>
  <c r="AR229" i="8"/>
  <c r="AV229" i="8" s="1"/>
  <c r="AR253" i="8"/>
  <c r="AV253" i="8" s="1"/>
  <c r="AZ228" i="8"/>
  <c r="AR231" i="8"/>
  <c r="AV231" i="8" s="1"/>
  <c r="AT229" i="8"/>
  <c r="AX229" i="8" s="1"/>
  <c r="AU231" i="8"/>
  <c r="AY231" i="8" s="1"/>
  <c r="AS230" i="8"/>
  <c r="AW230" i="8" s="1"/>
  <c r="AZ233" i="8"/>
  <c r="AU229" i="8"/>
  <c r="AY229" i="8" s="1"/>
  <c r="X273" i="8"/>
  <c r="L273" i="8"/>
  <c r="AM273" i="8"/>
  <c r="V273" i="8"/>
  <c r="AU253" i="8"/>
  <c r="AY253" i="8" s="1"/>
  <c r="AU230" i="8"/>
  <c r="AY230" i="8" s="1"/>
  <c r="AS231" i="8"/>
  <c r="AW231" i="8" s="1"/>
  <c r="AH273" i="8"/>
  <c r="AN273" i="8"/>
  <c r="Z273" i="8"/>
  <c r="U273" i="8"/>
  <c r="AL273" i="8"/>
  <c r="AF273" i="8"/>
  <c r="AK273" i="8"/>
  <c r="O273" i="8"/>
  <c r="AQ273" i="8"/>
  <c r="AR230" i="8"/>
  <c r="AV230" i="8" s="1"/>
  <c r="P273" i="8"/>
  <c r="S273" i="8"/>
  <c r="AB273" i="8"/>
  <c r="AC273" i="8"/>
  <c r="AD273" i="8"/>
  <c r="N273" i="8"/>
  <c r="AP273" i="8"/>
  <c r="T273" i="8"/>
  <c r="H278" i="8"/>
  <c r="H280" i="8" s="1"/>
  <c r="B283" i="8" s="1"/>
  <c r="W273" i="8"/>
  <c r="AA273" i="8"/>
  <c r="AS229" i="8"/>
  <c r="AW229" i="8" s="1"/>
  <c r="AT230" i="8"/>
  <c r="AX230" i="8" s="1"/>
  <c r="Y273" i="8"/>
  <c r="AJ273" i="8"/>
  <c r="M273" i="8"/>
  <c r="AE225" i="8" a="1"/>
  <c r="T224" i="8" a="1"/>
  <c r="AN226" i="8" a="1"/>
  <c r="Z238" i="8" l="1"/>
  <c r="AB223" i="8"/>
  <c r="W223" i="8"/>
  <c r="R238" i="8"/>
  <c r="U223" i="8"/>
  <c r="P223" i="8"/>
  <c r="AE238" i="8"/>
  <c r="AK223" i="8"/>
  <c r="AQ238" i="8"/>
  <c r="AC223" i="8"/>
  <c r="X223" i="8"/>
  <c r="L238" i="8"/>
  <c r="O223" i="8"/>
  <c r="M223" i="8"/>
  <c r="U238" i="8"/>
  <c r="Q238" i="8"/>
  <c r="AD223" i="8"/>
  <c r="AH238" i="8"/>
  <c r="AA223" i="8"/>
  <c r="V223" i="8"/>
  <c r="T223" i="8"/>
  <c r="AH223" i="8"/>
  <c r="AM238" i="8"/>
  <c r="AP223" i="8"/>
  <c r="L223" i="8"/>
  <c r="Y223" i="8"/>
  <c r="T238" i="8"/>
  <c r="S238" i="8"/>
  <c r="AF223" i="8"/>
  <c r="AI223" i="8"/>
  <c r="AE223" i="8"/>
  <c r="M238" i="8"/>
  <c r="AO238" i="8"/>
  <c r="S223" i="8"/>
  <c r="AI238" i="8"/>
  <c r="P238" i="8"/>
  <c r="AL223" i="8"/>
  <c r="AK238" i="8"/>
  <c r="B240" i="8"/>
  <c r="B242" i="8" s="1"/>
  <c r="AB258" i="8" s="1"/>
  <c r="AL238" i="8"/>
  <c r="AE225" i="8"/>
  <c r="AN226" i="8"/>
  <c r="T224" i="8"/>
  <c r="V238" i="8"/>
  <c r="N223" i="8"/>
  <c r="AD238" i="8"/>
  <c r="Z223" i="8"/>
  <c r="AB238" i="8"/>
  <c r="Q223" i="8"/>
  <c r="Y238" i="8"/>
  <c r="AQ223" i="8"/>
  <c r="AM223" i="8"/>
  <c r="AP238" i="8"/>
  <c r="AF238" i="8"/>
  <c r="O238" i="8"/>
  <c r="AJ223" i="8"/>
  <c r="AN223" i="8"/>
  <c r="AO223" i="8"/>
  <c r="W238" i="8"/>
  <c r="AC238" i="8"/>
  <c r="AJ238" i="8"/>
  <c r="X238" i="8"/>
  <c r="AN238" i="8"/>
  <c r="N238" i="8"/>
  <c r="AG223" i="8"/>
  <c r="AG238" i="8"/>
  <c r="AA238" i="8"/>
  <c r="I236" i="8"/>
  <c r="D226" i="8" s="1"/>
  <c r="AZ230" i="8"/>
  <c r="AZ253" i="8"/>
  <c r="AS273" i="8"/>
  <c r="AW273" i="8" s="1"/>
  <c r="AR273" i="8"/>
  <c r="AV273" i="8" s="1"/>
  <c r="AZ229" i="8"/>
  <c r="AU273" i="8"/>
  <c r="AY273" i="8" s="1"/>
  <c r="AT273" i="8"/>
  <c r="AX273" i="8" s="1"/>
  <c r="AZ231" i="8"/>
  <c r="T225" i="8" a="1"/>
  <c r="AO226" i="8" a="1"/>
  <c r="S226" i="8" a="1"/>
  <c r="AD226" i="8" a="1"/>
  <c r="O225" i="8" a="1"/>
  <c r="AC226" i="8" a="1"/>
  <c r="AI226" i="8" a="1"/>
  <c r="AQ225" i="8" a="1"/>
  <c r="AO225" i="8" a="1"/>
  <c r="Y224" i="8" a="1"/>
  <c r="AA225" i="8" a="1"/>
  <c r="AL226" i="8" a="1"/>
  <c r="Y226" i="8" a="1"/>
  <c r="AF224" i="8" a="1"/>
  <c r="AC224" i="8" a="1"/>
  <c r="AQ224" i="8" a="1"/>
  <c r="L224" i="8" a="1"/>
  <c r="W226" i="8" a="1"/>
  <c r="U224" i="8" a="1"/>
  <c r="AE224" i="8" a="1"/>
  <c r="AM224" i="8" a="1"/>
  <c r="M225" i="8" a="1"/>
  <c r="AG225" i="8" a="1"/>
  <c r="AH224" i="8" a="1"/>
  <c r="AH226" i="8" a="1"/>
  <c r="AJ224" i="8" a="1"/>
  <c r="R225" i="8" a="1"/>
  <c r="N225" i="8" a="1"/>
  <c r="X224" i="8" a="1"/>
  <c r="AP224" i="8" a="1"/>
  <c r="Q225" i="8" a="1"/>
  <c r="AJ226" i="8" a="1"/>
  <c r="V224" i="8" a="1"/>
  <c r="AQ226" i="8" a="1"/>
  <c r="AO224" i="8" a="1"/>
  <c r="AI224" i="8" a="1"/>
  <c r="Y225" i="8" a="1"/>
  <c r="AM225" i="8" a="1"/>
  <c r="AP226" i="8" a="1"/>
  <c r="Z226" i="8" a="1"/>
  <c r="V225" i="8" a="1"/>
  <c r="X225" i="8" a="1"/>
  <c r="AH225" i="8" a="1"/>
  <c r="AG224" i="8" a="1"/>
  <c r="AP225" i="8" a="1"/>
  <c r="T226" i="8" a="1"/>
  <c r="M226" i="8" a="1"/>
  <c r="AK225" i="8" a="1"/>
  <c r="R226" i="8" a="1"/>
  <c r="AN224" i="8" a="1"/>
  <c r="AG226" i="8" a="1"/>
  <c r="W225" i="8" a="1"/>
  <c r="Q226" i="8" a="1"/>
  <c r="AB224" i="8" a="1"/>
  <c r="AL225" i="8" a="1"/>
  <c r="AF226" i="8" a="1"/>
  <c r="AM226" i="8" a="1"/>
  <c r="X226" i="8" a="1"/>
  <c r="M224" i="8" a="1"/>
  <c r="AA224" i="8" a="1"/>
  <c r="W224" i="8" a="1"/>
  <c r="O224" i="8" a="1"/>
  <c r="AK224" i="8" a="1"/>
  <c r="O226" i="8" a="1"/>
  <c r="L226" i="8" a="1"/>
  <c r="V226" i="8" a="1"/>
  <c r="U226" i="8" a="1"/>
  <c r="AN225" i="8" a="1"/>
  <c r="AC225" i="8" a="1"/>
  <c r="R224" i="8" a="1"/>
  <c r="P225" i="8" a="1"/>
  <c r="AK226" i="8" a="1"/>
  <c r="N226" i="8" a="1"/>
  <c r="S225" i="8" a="1"/>
  <c r="AJ225" i="8" a="1"/>
  <c r="AB226" i="8" a="1"/>
  <c r="AA226" i="8" a="1"/>
  <c r="AI225" i="8" a="1"/>
  <c r="U225" i="8" a="1"/>
  <c r="AE226" i="8" a="1"/>
  <c r="S224" i="8" a="1"/>
  <c r="AD225" i="8" a="1"/>
  <c r="AB225" i="8" a="1"/>
  <c r="Z225" i="8" a="1"/>
  <c r="AF225" i="8" a="1"/>
  <c r="Z224" i="8" a="1"/>
  <c r="P226" i="8" a="1"/>
  <c r="AL224" i="8" a="1"/>
  <c r="P224" i="8" a="1"/>
  <c r="Q224" i="8" a="1"/>
  <c r="L225" i="8" a="1"/>
  <c r="N224" i="8" a="1"/>
  <c r="AD224" i="8" a="1"/>
  <c r="AT238" i="8" l="1"/>
  <c r="AX238" i="8" s="1"/>
  <c r="AM258" i="8"/>
  <c r="AR238" i="8"/>
  <c r="AV238" i="8" s="1"/>
  <c r="T258" i="8"/>
  <c r="AI258" i="8"/>
  <c r="AJ225" i="8"/>
  <c r="Y224" i="8"/>
  <c r="M226" i="8"/>
  <c r="AD224" i="8"/>
  <c r="R226" i="8"/>
  <c r="AO225" i="8"/>
  <c r="N226" i="8"/>
  <c r="AK225" i="8"/>
  <c r="Z224" i="8"/>
  <c r="AE224" i="8"/>
  <c r="S226" i="8"/>
  <c r="AP225" i="8"/>
  <c r="AA226" i="8"/>
  <c r="R225" i="8"/>
  <c r="AM224" i="8"/>
  <c r="O224" i="8"/>
  <c r="AI226" i="8"/>
  <c r="Z225" i="8"/>
  <c r="R224" i="8"/>
  <c r="AC225" i="8"/>
  <c r="AL226" i="8"/>
  <c r="Q224" i="8"/>
  <c r="AB225" i="8"/>
  <c r="AK226" i="8"/>
  <c r="AH225" i="8"/>
  <c r="W224" i="8"/>
  <c r="AQ226" i="8"/>
  <c r="AS223" i="8"/>
  <c r="AW223" i="8" s="1"/>
  <c r="AR223" i="8"/>
  <c r="AV223" i="8" s="1"/>
  <c r="AF224" i="8"/>
  <c r="AQ225" i="8"/>
  <c r="T226" i="8"/>
  <c r="Q258" i="8"/>
  <c r="AH258" i="8"/>
  <c r="M258" i="8"/>
  <c r="AD258" i="8"/>
  <c r="AK258" i="8"/>
  <c r="AC258" i="8"/>
  <c r="AJ258" i="8"/>
  <c r="R258" i="8"/>
  <c r="N258" i="8"/>
  <c r="AG258" i="8"/>
  <c r="AU238" i="8"/>
  <c r="AY238" i="8" s="1"/>
  <c r="AN258" i="8"/>
  <c r="AA258" i="8"/>
  <c r="AQ258" i="8"/>
  <c r="AE258" i="8"/>
  <c r="C259" i="8"/>
  <c r="C261" i="8" s="1"/>
  <c r="AK278" i="8" s="1"/>
  <c r="AF258" i="8"/>
  <c r="O258" i="8"/>
  <c r="Z258" i="8"/>
  <c r="U258" i="8"/>
  <c r="X258" i="8"/>
  <c r="AL258" i="8"/>
  <c r="P258" i="8"/>
  <c r="Y258" i="8"/>
  <c r="L258" i="8"/>
  <c r="AP258" i="8"/>
  <c r="AT223" i="8"/>
  <c r="AX223" i="8" s="1"/>
  <c r="U224" i="8"/>
  <c r="AO226" i="8"/>
  <c r="AF225" i="8"/>
  <c r="O226" i="8"/>
  <c r="AL225" i="8"/>
  <c r="AA224" i="8"/>
  <c r="N224" i="8"/>
  <c r="Y225" i="8"/>
  <c r="AH226" i="8"/>
  <c r="W225" i="8"/>
  <c r="L224" i="8"/>
  <c r="AF226" i="8"/>
  <c r="L225" i="8"/>
  <c r="U226" i="8"/>
  <c r="AG224" i="8"/>
  <c r="P225" i="8"/>
  <c r="Y226" i="8"/>
  <c r="AK224" i="8"/>
  <c r="O225" i="8"/>
  <c r="AJ224" i="8"/>
  <c r="X226" i="8"/>
  <c r="AN224" i="8"/>
  <c r="AB226" i="8"/>
  <c r="S225" i="8"/>
  <c r="M225" i="8"/>
  <c r="V226" i="8"/>
  <c r="AH224" i="8"/>
  <c r="AP226" i="8"/>
  <c r="AG225" i="8"/>
  <c r="V224" i="8"/>
  <c r="AI225" i="8"/>
  <c r="L226" i="8"/>
  <c r="X224" i="8"/>
  <c r="Q226" i="8"/>
  <c r="AN225" i="8"/>
  <c r="AC224" i="8"/>
  <c r="W258" i="8"/>
  <c r="AO258" i="8"/>
  <c r="V258" i="8"/>
  <c r="AS238" i="8"/>
  <c r="AW238" i="8" s="1"/>
  <c r="S258" i="8"/>
  <c r="T225" i="8"/>
  <c r="AO224" i="8"/>
  <c r="AC226" i="8"/>
  <c r="AI224" i="8"/>
  <c r="N225" i="8"/>
  <c r="W226" i="8"/>
  <c r="Q225" i="8"/>
  <c r="Z226" i="8"/>
  <c r="AL224" i="8"/>
  <c r="AG226" i="8"/>
  <c r="X225" i="8"/>
  <c r="M224" i="8"/>
  <c r="AM225" i="8"/>
  <c r="AB224" i="8"/>
  <c r="P226" i="8"/>
  <c r="S224" i="8"/>
  <c r="AD225" i="8"/>
  <c r="AM226" i="8"/>
  <c r="V225" i="8"/>
  <c r="AE226" i="8"/>
  <c r="AQ224" i="8"/>
  <c r="U225" i="8"/>
  <c r="AP224" i="8"/>
  <c r="AD226" i="8"/>
  <c r="P224" i="8"/>
  <c r="AA225" i="8"/>
  <c r="AJ226" i="8"/>
  <c r="AU223" i="8"/>
  <c r="AY223" i="8" s="1"/>
  <c r="I231" i="8"/>
  <c r="C226" i="8" s="1"/>
  <c r="G226" i="8" s="1"/>
  <c r="E240" i="8" s="1"/>
  <c r="E242" i="8" s="1"/>
  <c r="P252" i="8" s="1"/>
  <c r="P255" i="8" s="1"/>
  <c r="AZ273" i="8"/>
  <c r="L278" i="8" l="1"/>
  <c r="AZ238" i="8"/>
  <c r="I240" i="8" s="1"/>
  <c r="C230" i="8" s="1"/>
  <c r="V278" i="8"/>
  <c r="AN278" i="8"/>
  <c r="U278" i="8"/>
  <c r="T278" i="8"/>
  <c r="AS224" i="8"/>
  <c r="AW224" i="8" s="1"/>
  <c r="W278" i="8"/>
  <c r="AT258" i="8"/>
  <c r="AX258" i="8" s="1"/>
  <c r="Z278" i="8"/>
  <c r="AI278" i="8"/>
  <c r="AD278" i="8"/>
  <c r="M278" i="8"/>
  <c r="AQ278" i="8"/>
  <c r="AU226" i="8"/>
  <c r="AY226" i="8" s="1"/>
  <c r="D278" i="8"/>
  <c r="D280" i="8" s="1"/>
  <c r="Q278" i="8"/>
  <c r="AT224" i="8"/>
  <c r="AX224" i="8" s="1"/>
  <c r="AS226" i="8"/>
  <c r="AW226" i="8" s="1"/>
  <c r="AS258" i="8"/>
  <c r="AW258" i="8" s="1"/>
  <c r="AT226" i="8"/>
  <c r="AX226" i="8" s="1"/>
  <c r="AU258" i="8"/>
  <c r="AY258" i="8" s="1"/>
  <c r="AR226" i="8"/>
  <c r="AV226" i="8" s="1"/>
  <c r="AZ223" i="8"/>
  <c r="AT225" i="8"/>
  <c r="AX225" i="8" s="1"/>
  <c r="AR258" i="8"/>
  <c r="AV258" i="8" s="1"/>
  <c r="AR224" i="8"/>
  <c r="AV224" i="8" s="1"/>
  <c r="AP278" i="8"/>
  <c r="X278" i="8"/>
  <c r="AC278" i="8"/>
  <c r="AM278" i="8"/>
  <c r="S278" i="8"/>
  <c r="AU224" i="8"/>
  <c r="AY224" i="8" s="1"/>
  <c r="AU225" i="8"/>
  <c r="AY225" i="8" s="1"/>
  <c r="AR225" i="8"/>
  <c r="AV225" i="8" s="1"/>
  <c r="AS225" i="8"/>
  <c r="AW225" i="8" s="1"/>
  <c r="AL278" i="8"/>
  <c r="AO278" i="8"/>
  <c r="R278" i="8"/>
  <c r="O278" i="8"/>
  <c r="Y278" i="8"/>
  <c r="AH278" i="8"/>
  <c r="N278" i="8"/>
  <c r="AA278" i="8"/>
  <c r="AF278" i="8"/>
  <c r="AG278" i="8"/>
  <c r="AB278" i="8"/>
  <c r="AE278" i="8"/>
  <c r="AJ278" i="8"/>
  <c r="P278" i="8"/>
  <c r="W252" i="8"/>
  <c r="W255" i="8" s="1"/>
  <c r="AM247" i="8"/>
  <c r="AO252" i="8"/>
  <c r="AO255" i="8" s="1"/>
  <c r="X252" i="8"/>
  <c r="X255" i="8" s="1"/>
  <c r="AP247" i="8"/>
  <c r="T247" i="8"/>
  <c r="S247" i="8"/>
  <c r="F259" i="8"/>
  <c r="F261" i="8" s="1"/>
  <c r="AN272" i="8" s="1"/>
  <c r="U252" i="8"/>
  <c r="U255" i="8" s="1"/>
  <c r="AE252" i="8"/>
  <c r="AE255" i="8" s="1"/>
  <c r="N247" i="8"/>
  <c r="AJ247" i="8"/>
  <c r="M247" i="8"/>
  <c r="AB252" i="8"/>
  <c r="AB255" i="8" s="1"/>
  <c r="AI252" i="8"/>
  <c r="AI255" i="8" s="1"/>
  <c r="AK247" i="8"/>
  <c r="Q247" i="8"/>
  <c r="O252" i="8"/>
  <c r="O255" i="8" s="1"/>
  <c r="AL252" i="8"/>
  <c r="AL255" i="8" s="1"/>
  <c r="AQ247" i="8"/>
  <c r="Z247" i="8"/>
  <c r="L247" i="8"/>
  <c r="AB247" i="8"/>
  <c r="AC252" i="8"/>
  <c r="AC255" i="8" s="1"/>
  <c r="AG247" i="8"/>
  <c r="AH247" i="8"/>
  <c r="AM252" i="8"/>
  <c r="AM255" i="8" s="1"/>
  <c r="L252" i="8"/>
  <c r="L255" i="8" s="1"/>
  <c r="AG252" i="8"/>
  <c r="AG255" i="8" s="1"/>
  <c r="U247" i="8"/>
  <c r="AQ252" i="8"/>
  <c r="AQ255" i="8" s="1"/>
  <c r="S252" i="8"/>
  <c r="S255" i="8" s="1"/>
  <c r="P247" i="8"/>
  <c r="M252" i="8"/>
  <c r="M255" i="8" s="1"/>
  <c r="AD252" i="8"/>
  <c r="AD255" i="8" s="1"/>
  <c r="AD247" i="8"/>
  <c r="N252" i="8"/>
  <c r="N255" i="8" s="1"/>
  <c r="AF247" i="8"/>
  <c r="T252" i="8"/>
  <c r="T255" i="8" s="1"/>
  <c r="Z252" i="8"/>
  <c r="Z255" i="8" s="1"/>
  <c r="AO247" i="8"/>
  <c r="AI247" i="8"/>
  <c r="V247" i="8"/>
  <c r="Q252" i="8"/>
  <c r="Q255" i="8" s="1"/>
  <c r="AN252" i="8"/>
  <c r="AN255" i="8" s="1"/>
  <c r="AF252" i="8"/>
  <c r="AF255" i="8" s="1"/>
  <c r="AL247" i="8"/>
  <c r="Y247" i="8"/>
  <c r="AN247" i="8"/>
  <c r="O247" i="8"/>
  <c r="X247" i="8"/>
  <c r="V252" i="8"/>
  <c r="V255" i="8" s="1"/>
  <c r="AH252" i="8"/>
  <c r="AH255" i="8" s="1"/>
  <c r="AK252" i="8"/>
  <c r="AK255" i="8" s="1"/>
  <c r="Y252" i="8"/>
  <c r="Y255" i="8" s="1"/>
  <c r="AA252" i="8"/>
  <c r="AA255" i="8" s="1"/>
  <c r="W247" i="8"/>
  <c r="AJ252" i="8"/>
  <c r="AJ255" i="8" s="1"/>
  <c r="AA247" i="8"/>
  <c r="AP252" i="8"/>
  <c r="AP255" i="8" s="1"/>
  <c r="R252" i="8"/>
  <c r="R255" i="8" s="1"/>
  <c r="AE247" i="8"/>
  <c r="AC247" i="8"/>
  <c r="R247" i="8"/>
  <c r="O248" i="8" a="1"/>
  <c r="AG250" i="8" a="1"/>
  <c r="M249" i="8" a="1"/>
  <c r="Z248" i="8" a="1"/>
  <c r="AG248" i="8" a="1"/>
  <c r="Y249" i="8" a="1"/>
  <c r="O250" i="8" a="1"/>
  <c r="AE248" i="8" a="1"/>
  <c r="S250" i="8" a="1"/>
  <c r="Y250" i="8" a="1"/>
  <c r="N248" i="8" a="1"/>
  <c r="T250" i="8" a="1"/>
  <c r="AN249" i="8" a="1"/>
  <c r="T248" i="8" a="1"/>
  <c r="AJ250" i="8" a="1"/>
  <c r="Q249" i="8" a="1"/>
  <c r="V248" i="8" a="1"/>
  <c r="AE250" i="8" a="1"/>
  <c r="AK248" i="8" a="1"/>
  <c r="AH248" i="8" a="1"/>
  <c r="O249" i="8" a="1"/>
  <c r="P248" i="8" a="1"/>
  <c r="AC249" i="8" a="1"/>
  <c r="L248" i="8" a="1"/>
  <c r="AQ249" i="8" a="1"/>
  <c r="AJ249" i="8" a="1"/>
  <c r="AQ248" i="8" a="1"/>
  <c r="AP250" i="8" a="1"/>
  <c r="X248" i="8" a="1"/>
  <c r="N249" i="8" a="1"/>
  <c r="AC250" i="8" a="1"/>
  <c r="AG249" i="8" a="1"/>
  <c r="AB248" i="8" a="1"/>
  <c r="AI248" i="8" a="1"/>
  <c r="AN250" i="8" a="1"/>
  <c r="R248" i="8" a="1"/>
  <c r="Z249" i="8" a="1"/>
  <c r="L249" i="8" a="1"/>
  <c r="R250" i="8" a="1"/>
  <c r="AA250" i="8" a="1"/>
  <c r="AO248" i="8" a="1"/>
  <c r="L250" i="8" a="1"/>
  <c r="AP249" i="8" a="1"/>
  <c r="Y248" i="8" a="1"/>
  <c r="AE249" i="8" a="1"/>
  <c r="P249" i="8" a="1"/>
  <c r="S249" i="8" a="1"/>
  <c r="AH250" i="8" a="1"/>
  <c r="W249" i="8" a="1"/>
  <c r="AM250" i="8" a="1"/>
  <c r="AF249" i="8" a="1"/>
  <c r="AD250" i="8" a="1"/>
  <c r="AA248" i="8" a="1"/>
  <c r="P250" i="8" a="1"/>
  <c r="AL249" i="8" a="1"/>
  <c r="AP248" i="8" a="1"/>
  <c r="R249" i="8" a="1"/>
  <c r="AA249" i="8" a="1"/>
  <c r="AD249" i="8" a="1"/>
  <c r="T249" i="8" a="1"/>
  <c r="AM249" i="8" a="1"/>
  <c r="AF250" i="8" a="1"/>
  <c r="M250" i="8" a="1"/>
  <c r="S248" i="8" a="1"/>
  <c r="M248" i="8" a="1"/>
  <c r="AB250" i="8" a="1"/>
  <c r="AK249" i="8" a="1"/>
  <c r="AD248" i="8" a="1"/>
  <c r="AM248" i="8" a="1"/>
  <c r="V250" i="8" a="1"/>
  <c r="X250" i="8" a="1"/>
  <c r="Q248" i="8" a="1"/>
  <c r="AF248" i="8" a="1"/>
  <c r="AQ250" i="8" a="1"/>
  <c r="AO250" i="8" a="1"/>
  <c r="V249" i="8" a="1"/>
  <c r="W250" i="8" a="1"/>
  <c r="U249" i="8" a="1"/>
  <c r="AI250" i="8" a="1"/>
  <c r="AJ248" i="8" a="1"/>
  <c r="AB249" i="8" a="1"/>
  <c r="Q250" i="8" a="1"/>
  <c r="N250" i="8" a="1"/>
  <c r="AK250" i="8" a="1"/>
  <c r="AH249" i="8" a="1"/>
  <c r="Z250" i="8" a="1"/>
  <c r="AC248" i="8" a="1"/>
  <c r="U250" i="8" a="1"/>
  <c r="W248" i="8" a="1"/>
  <c r="X249" i="8" a="1"/>
  <c r="AO249" i="8" a="1"/>
  <c r="AI249" i="8" a="1"/>
  <c r="AL250" i="8" a="1"/>
  <c r="U248" i="8" a="1"/>
  <c r="AL248" i="8" a="1"/>
  <c r="AN248" i="8" a="1"/>
  <c r="AZ226" i="8" l="1"/>
  <c r="AS278" i="8"/>
  <c r="AW278" i="8" s="1"/>
  <c r="AZ258" i="8"/>
  <c r="AZ224" i="8"/>
  <c r="AZ225" i="8"/>
  <c r="AU278" i="8"/>
  <c r="AY278" i="8" s="1"/>
  <c r="AR278" i="8"/>
  <c r="AV278" i="8" s="1"/>
  <c r="AT278" i="8"/>
  <c r="AX278" i="8" s="1"/>
  <c r="AF272" i="8"/>
  <c r="Z272" i="8"/>
  <c r="Q272" i="8"/>
  <c r="AR255" i="8"/>
  <c r="AV255" i="8" s="1"/>
  <c r="AT255" i="8"/>
  <c r="AX255" i="8" s="1"/>
  <c r="AR247" i="8"/>
  <c r="AV247" i="8" s="1"/>
  <c r="AU247" i="8"/>
  <c r="AY247" i="8" s="1"/>
  <c r="AT247" i="8"/>
  <c r="AX247" i="8" s="1"/>
  <c r="AI272" i="8"/>
  <c r="AC272" i="8"/>
  <c r="AL272" i="8"/>
  <c r="L272" i="8"/>
  <c r="M272" i="8"/>
  <c r="AA272" i="8"/>
  <c r="S272" i="8"/>
  <c r="AB272" i="8"/>
  <c r="P272" i="8"/>
  <c r="AE272" i="8"/>
  <c r="AJ272" i="8"/>
  <c r="AG272" i="8"/>
  <c r="AQ272" i="8"/>
  <c r="R272" i="8"/>
  <c r="W272" i="8"/>
  <c r="AS252" i="8"/>
  <c r="AW252" i="8" s="1"/>
  <c r="AM272" i="8"/>
  <c r="G278" i="8"/>
  <c r="G280" i="8" s="1"/>
  <c r="AL292" i="8" s="1"/>
  <c r="U272" i="8"/>
  <c r="AH272" i="8"/>
  <c r="AK272" i="8"/>
  <c r="Y272" i="8"/>
  <c r="O272" i="8"/>
  <c r="V272" i="8"/>
  <c r="N272" i="8"/>
  <c r="X272" i="8"/>
  <c r="AD272" i="8"/>
  <c r="AO272" i="8"/>
  <c r="T272" i="8"/>
  <c r="AP272" i="8"/>
  <c r="M250" i="8"/>
  <c r="AE249" i="8"/>
  <c r="Z248" i="8"/>
  <c r="P248" i="8"/>
  <c r="AI250" i="8"/>
  <c r="U249" i="8"/>
  <c r="AF250" i="8"/>
  <c r="R249" i="8"/>
  <c r="M248" i="8"/>
  <c r="Y250" i="8"/>
  <c r="AQ249" i="8"/>
  <c r="AL248" i="8"/>
  <c r="AF249" i="8"/>
  <c r="N250" i="8"/>
  <c r="AA248" i="8"/>
  <c r="R248" i="8"/>
  <c r="AK250" i="8"/>
  <c r="W249" i="8"/>
  <c r="S250" i="8"/>
  <c r="AF248" i="8"/>
  <c r="AK249" i="8"/>
  <c r="S248" i="8"/>
  <c r="X249" i="8"/>
  <c r="AL250" i="8"/>
  <c r="AO249" i="8"/>
  <c r="AJ248" i="8"/>
  <c r="W250" i="8"/>
  <c r="V249" i="8"/>
  <c r="AJ250" i="8"/>
  <c r="Q248" i="8"/>
  <c r="O249" i="8"/>
  <c r="AC250" i="8"/>
  <c r="AP248" i="8"/>
  <c r="O250" i="8"/>
  <c r="AB248" i="8"/>
  <c r="AG249" i="8"/>
  <c r="Y249" i="8"/>
  <c r="AM250" i="8"/>
  <c r="T248" i="8"/>
  <c r="AO248" i="8"/>
  <c r="N249" i="8"/>
  <c r="AB250" i="8"/>
  <c r="M249" i="8"/>
  <c r="AA250" i="8"/>
  <c r="AN248" i="8"/>
  <c r="N248" i="8"/>
  <c r="AG250" i="8"/>
  <c r="S249" i="8"/>
  <c r="O248" i="8"/>
  <c r="AH250" i="8"/>
  <c r="T249" i="8"/>
  <c r="AO250" i="8"/>
  <c r="V248" i="8"/>
  <c r="AA249" i="8"/>
  <c r="AM248" i="8"/>
  <c r="L249" i="8"/>
  <c r="Z250" i="8"/>
  <c r="AB249" i="8"/>
  <c r="W248" i="8"/>
  <c r="AP250" i="8"/>
  <c r="AJ249" i="8"/>
  <c r="AE248" i="8"/>
  <c r="R250" i="8"/>
  <c r="AD250" i="8"/>
  <c r="AQ248" i="8"/>
  <c r="P249" i="8"/>
  <c r="Q249" i="8"/>
  <c r="AE250" i="8"/>
  <c r="L248" i="8"/>
  <c r="U250" i="8"/>
  <c r="AM249" i="8"/>
  <c r="AH248" i="8"/>
  <c r="Y248" i="8"/>
  <c r="AD249" i="8"/>
  <c r="L250" i="8"/>
  <c r="AS255" i="8"/>
  <c r="AW255" i="8" s="1"/>
  <c r="Q250" i="8"/>
  <c r="AD248" i="8"/>
  <c r="AI249" i="8"/>
  <c r="AN250" i="8"/>
  <c r="Z249" i="8"/>
  <c r="U248" i="8"/>
  <c r="AT252" i="8"/>
  <c r="AX252" i="8" s="1"/>
  <c r="AU255" i="8"/>
  <c r="AY255" i="8" s="1"/>
  <c r="AR252" i="8"/>
  <c r="AV252" i="8" s="1"/>
  <c r="AL249" i="8"/>
  <c r="T250" i="8"/>
  <c r="AG248" i="8"/>
  <c r="P250" i="8"/>
  <c r="AH249" i="8"/>
  <c r="AC248" i="8"/>
  <c r="AQ250" i="8"/>
  <c r="AC249" i="8"/>
  <c r="X248" i="8"/>
  <c r="AI248" i="8"/>
  <c r="AN249" i="8"/>
  <c r="V250" i="8"/>
  <c r="AP249" i="8"/>
  <c r="X250" i="8"/>
  <c r="AK248" i="8"/>
  <c r="AU252" i="8"/>
  <c r="AY252" i="8" s="1"/>
  <c r="AS247" i="8"/>
  <c r="AW247" i="8" s="1"/>
  <c r="I226" i="8" l="1"/>
  <c r="B230" i="8" s="1"/>
  <c r="G230" i="8" s="1"/>
  <c r="A240" i="8" s="1"/>
  <c r="A242" i="8" s="1"/>
  <c r="AZ278" i="8"/>
  <c r="AZ255" i="8"/>
  <c r="S292" i="8"/>
  <c r="Y292" i="8"/>
  <c r="AR248" i="8"/>
  <c r="AV248" i="8" s="1"/>
  <c r="AU272" i="8"/>
  <c r="AY272" i="8" s="1"/>
  <c r="H297" i="8"/>
  <c r="H299" i="8" s="1"/>
  <c r="B302" i="8" s="1"/>
  <c r="AR250" i="8"/>
  <c r="AV250" i="8" s="1"/>
  <c r="AE292" i="8"/>
  <c r="AM292" i="8"/>
  <c r="U292" i="8"/>
  <c r="M292" i="8"/>
  <c r="AN292" i="8"/>
  <c r="L292" i="8"/>
  <c r="V292" i="8"/>
  <c r="AZ247" i="8"/>
  <c r="AS250" i="8"/>
  <c r="AW250" i="8" s="1"/>
  <c r="AU250" i="8"/>
  <c r="AY250" i="8" s="1"/>
  <c r="AR272" i="8"/>
  <c r="AV272" i="8" s="1"/>
  <c r="AS272" i="8"/>
  <c r="AW272" i="8" s="1"/>
  <c r="AU248" i="8"/>
  <c r="AY248" i="8" s="1"/>
  <c r="AT272" i="8"/>
  <c r="AX272" i="8" s="1"/>
  <c r="AS249" i="8"/>
  <c r="AW249" i="8" s="1"/>
  <c r="P292" i="8"/>
  <c r="AC292" i="8"/>
  <c r="O292" i="8"/>
  <c r="W292" i="8"/>
  <c r="Z292" i="8"/>
  <c r="AG292" i="8"/>
  <c r="N292" i="8"/>
  <c r="AQ292" i="8"/>
  <c r="T292" i="8"/>
  <c r="R292" i="8"/>
  <c r="AH292" i="8"/>
  <c r="AF292" i="8"/>
  <c r="AB292" i="8"/>
  <c r="AK292" i="8"/>
  <c r="AT248" i="8"/>
  <c r="AX248" i="8" s="1"/>
  <c r="AJ292" i="8"/>
  <c r="AP292" i="8"/>
  <c r="AD292" i="8"/>
  <c r="Q292" i="8"/>
  <c r="AI292" i="8"/>
  <c r="AA292" i="8"/>
  <c r="X292" i="8"/>
  <c r="AO292" i="8"/>
  <c r="AT249" i="8"/>
  <c r="AX249" i="8" s="1"/>
  <c r="AT250" i="8"/>
  <c r="AX250" i="8" s="1"/>
  <c r="AR249" i="8"/>
  <c r="AV249" i="8" s="1"/>
  <c r="AS248" i="8"/>
  <c r="AW248" i="8" s="1"/>
  <c r="AU249" i="8"/>
  <c r="AY249" i="8" s="1"/>
  <c r="AZ252" i="8"/>
  <c r="T242" i="8" l="1"/>
  <c r="Q257" i="8"/>
  <c r="P242" i="8"/>
  <c r="AA242" i="8"/>
  <c r="AJ242" i="8"/>
  <c r="Z257" i="8"/>
  <c r="AC257" i="8"/>
  <c r="W257" i="8"/>
  <c r="M257" i="8"/>
  <c r="AO242" i="8"/>
  <c r="T257" i="8"/>
  <c r="Q242" i="8"/>
  <c r="U257" i="8"/>
  <c r="AM242" i="8"/>
  <c r="AD242" i="8"/>
  <c r="S257" i="8"/>
  <c r="AG257" i="8"/>
  <c r="AL257" i="8"/>
  <c r="AB257" i="8"/>
  <c r="N257" i="8"/>
  <c r="R242" i="8"/>
  <c r="AK242" i="8"/>
  <c r="AN257" i="8"/>
  <c r="AM257" i="8"/>
  <c r="AP242" i="8"/>
  <c r="AH242" i="8"/>
  <c r="O257" i="8"/>
  <c r="AI242" i="8"/>
  <c r="O242" i="8"/>
  <c r="Z242" i="8"/>
  <c r="AC242" i="8"/>
  <c r="AP257" i="8"/>
  <c r="Y242" i="8"/>
  <c r="AH257" i="8"/>
  <c r="X257" i="8"/>
  <c r="B259" i="8"/>
  <c r="B261" i="8" s="1"/>
  <c r="V242" i="8"/>
  <c r="L257" i="8"/>
  <c r="AF242" i="8"/>
  <c r="AJ257" i="8"/>
  <c r="V257" i="8"/>
  <c r="AL242" i="8"/>
  <c r="AE257" i="8"/>
  <c r="AQ257" i="8"/>
  <c r="U242" i="8"/>
  <c r="N242" i="8"/>
  <c r="AI257" i="8"/>
  <c r="AF257" i="8"/>
  <c r="AA257" i="8"/>
  <c r="AK257" i="8"/>
  <c r="AN242" i="8"/>
  <c r="AD257" i="8"/>
  <c r="AQ242" i="8"/>
  <c r="P257" i="8"/>
  <c r="Y257" i="8"/>
  <c r="S242" i="8"/>
  <c r="W242" i="8"/>
  <c r="M242" i="8"/>
  <c r="AO257" i="8"/>
  <c r="X242" i="8"/>
  <c r="L242" i="8"/>
  <c r="AE242" i="8"/>
  <c r="AG242" i="8"/>
  <c r="AB242" i="8"/>
  <c r="R257" i="8"/>
  <c r="I255" i="8"/>
  <c r="D245" i="8" s="1"/>
  <c r="AT292" i="8"/>
  <c r="AX292" i="8" s="1"/>
  <c r="AZ272" i="8"/>
  <c r="AR292" i="8"/>
  <c r="AV292" i="8" s="1"/>
  <c r="AZ250" i="8"/>
  <c r="AS292" i="8"/>
  <c r="AW292" i="8" s="1"/>
  <c r="AZ249" i="8"/>
  <c r="AU292" i="8"/>
  <c r="AY292" i="8" s="1"/>
  <c r="AZ248" i="8"/>
  <c r="O243" i="8" a="1"/>
  <c r="N244" i="8" a="1"/>
  <c r="AM244" i="8" a="1"/>
  <c r="V244" i="8" a="1"/>
  <c r="AB243" i="8" a="1"/>
  <c r="W244" i="8" a="1"/>
  <c r="AP245" i="8" a="1"/>
  <c r="AC245" i="8" a="1"/>
  <c r="U244" i="8" a="1"/>
  <c r="Z243" i="8" a="1"/>
  <c r="AE243" i="8" a="1"/>
  <c r="AN244" i="8" a="1"/>
  <c r="Y243" i="8" a="1"/>
  <c r="T244" i="8" a="1"/>
  <c r="W245" i="8" a="1"/>
  <c r="AA243" i="8" a="1"/>
  <c r="AM245" i="8" a="1"/>
  <c r="AD245" i="8" a="1"/>
  <c r="R243" i="8" a="1"/>
  <c r="U243" i="8" a="1"/>
  <c r="AN243" i="8" a="1"/>
  <c r="AQ244" i="8" a="1"/>
  <c r="O245" i="8" a="1"/>
  <c r="Q244" i="8" a="1"/>
  <c r="M245" i="8" a="1"/>
  <c r="L244" i="8" a="1"/>
  <c r="V245" i="8" a="1"/>
  <c r="AK245" i="8" a="1"/>
  <c r="O244" i="8" a="1"/>
  <c r="AG244" i="8" a="1"/>
  <c r="AF245" i="8" a="1"/>
  <c r="AF243" i="8" a="1"/>
  <c r="AO243" i="8" a="1"/>
  <c r="M244" i="8" a="1"/>
  <c r="AH244" i="8" a="1"/>
  <c r="AO244" i="8" a="1"/>
  <c r="AP244" i="8" a="1"/>
  <c r="V243" i="8" a="1"/>
  <c r="AH245" i="8" a="1"/>
  <c r="AG245" i="8" a="1"/>
  <c r="R245" i="8" a="1"/>
  <c r="AJ243" i="8" a="1"/>
  <c r="T243" i="8" a="1"/>
  <c r="AQ243" i="8" a="1"/>
  <c r="AM243" i="8" a="1"/>
  <c r="N245" i="8" a="1"/>
  <c r="S244" i="8" a="1"/>
  <c r="S245" i="8" a="1"/>
  <c r="AK243" i="8" a="1"/>
  <c r="AI243" i="8" a="1"/>
  <c r="AL243" i="8" a="1"/>
  <c r="X243" i="8" a="1"/>
  <c r="AJ244" i="8" a="1"/>
  <c r="AC244" i="8" a="1"/>
  <c r="P244" i="8" a="1"/>
  <c r="X244" i="8" a="1"/>
  <c r="N243" i="8" a="1"/>
  <c r="AE244" i="8" a="1"/>
  <c r="AB245" i="8" a="1"/>
  <c r="M243" i="8" a="1"/>
  <c r="L243" i="8" a="1"/>
  <c r="Z245" i="8" a="1"/>
  <c r="AC243" i="8" a="1"/>
  <c r="AI245" i="8" a="1"/>
  <c r="Z244" i="8" a="1"/>
  <c r="AL245" i="8" a="1"/>
  <c r="AD244" i="8" a="1"/>
  <c r="W243" i="8" a="1"/>
  <c r="AG243" i="8" a="1"/>
  <c r="X245" i="8" a="1"/>
  <c r="AH243" i="8" a="1"/>
  <c r="AO245" i="8" a="1"/>
  <c r="P243" i="8" a="1"/>
  <c r="Y244" i="8" a="1"/>
  <c r="P245" i="8" a="1"/>
  <c r="AP243" i="8" a="1"/>
  <c r="AA244" i="8" a="1"/>
  <c r="AA245" i="8" a="1"/>
  <c r="Y245" i="8" a="1"/>
  <c r="AE245" i="8" a="1"/>
  <c r="AJ245" i="8" a="1"/>
  <c r="Q245" i="8" a="1"/>
  <c r="AN245" i="8" a="1"/>
  <c r="AL244" i="8" a="1"/>
  <c r="S243" i="8" a="1"/>
  <c r="T245" i="8" a="1"/>
  <c r="AK244" i="8" a="1"/>
  <c r="AD243" i="8" a="1"/>
  <c r="AB244" i="8" a="1"/>
  <c r="AQ245" i="8" a="1"/>
  <c r="AF244" i="8" a="1"/>
  <c r="L245" i="8" a="1"/>
  <c r="R244" i="8" a="1"/>
  <c r="U245" i="8" a="1"/>
  <c r="Q243" i="8" a="1"/>
  <c r="AI244" i="8" a="1"/>
  <c r="P245" i="8" l="1"/>
  <c r="AM244" i="8"/>
  <c r="AB243" i="8"/>
  <c r="Y244" i="8"/>
  <c r="N243" i="8"/>
  <c r="AH245" i="8"/>
  <c r="X243" i="8"/>
  <c r="AI244" i="8"/>
  <c r="L245" i="8"/>
  <c r="Z245" i="8"/>
  <c r="Q244" i="8"/>
  <c r="AL243" i="8"/>
  <c r="AD243" i="8"/>
  <c r="R245" i="8"/>
  <c r="AO244" i="8"/>
  <c r="AO245" i="8"/>
  <c r="U243" i="8"/>
  <c r="AF244" i="8"/>
  <c r="W245" i="8"/>
  <c r="AI243" i="8"/>
  <c r="N244" i="8"/>
  <c r="M244" i="8"/>
  <c r="AH243" i="8"/>
  <c r="V245" i="8"/>
  <c r="AP244" i="8"/>
  <c r="AE243" i="8"/>
  <c r="S245" i="8"/>
  <c r="T245" i="8"/>
  <c r="AQ244" i="8"/>
  <c r="AF243" i="8"/>
  <c r="U245" i="8"/>
  <c r="L244" i="8"/>
  <c r="AG243" i="8"/>
  <c r="P243" i="8"/>
  <c r="AA244" i="8"/>
  <c r="AJ245" i="8"/>
  <c r="AM243" i="8"/>
  <c r="R244" i="8"/>
  <c r="AA245" i="8"/>
  <c r="W243" i="8"/>
  <c r="AQ245" i="8"/>
  <c r="AH244" i="8"/>
  <c r="T243" i="8"/>
  <c r="AN245" i="8"/>
  <c r="AE244" i="8"/>
  <c r="N245" i="8"/>
  <c r="Z243" i="8"/>
  <c r="AK244" i="8"/>
  <c r="Y245" i="8"/>
  <c r="AK243" i="8"/>
  <c r="P244" i="8"/>
  <c r="AN244" i="8"/>
  <c r="Q245" i="8"/>
  <c r="AC243" i="8"/>
  <c r="R243" i="8"/>
  <c r="AL245" i="8"/>
  <c r="AC244" i="8"/>
  <c r="AI245" i="8"/>
  <c r="O243" i="8"/>
  <c r="Z244" i="8"/>
  <c r="S244" i="8"/>
  <c r="AB245" i="8"/>
  <c r="AN243" i="8"/>
  <c r="O244" i="8"/>
  <c r="X245" i="8"/>
  <c r="AJ243" i="8"/>
  <c r="AE245" i="8"/>
  <c r="V244" i="8"/>
  <c r="AQ243" i="8"/>
  <c r="AO243" i="8"/>
  <c r="T244" i="8"/>
  <c r="AC245" i="8"/>
  <c r="AG245" i="8"/>
  <c r="M243" i="8"/>
  <c r="X244" i="8"/>
  <c r="AB244" i="8"/>
  <c r="Q243" i="8"/>
  <c r="AK245" i="8"/>
  <c r="AM245" i="8"/>
  <c r="S243" i="8"/>
  <c r="AD244" i="8"/>
  <c r="AP243" i="8"/>
  <c r="AD245" i="8"/>
  <c r="U244" i="8"/>
  <c r="Y243" i="8"/>
  <c r="AJ244" i="8"/>
  <c r="M245" i="8"/>
  <c r="AA243" i="8"/>
  <c r="AL244" i="8"/>
  <c r="O245" i="8"/>
  <c r="L243" i="8"/>
  <c r="W244" i="8"/>
  <c r="AF245" i="8"/>
  <c r="AG244" i="8"/>
  <c r="V243" i="8"/>
  <c r="AP245" i="8"/>
  <c r="AR242" i="8"/>
  <c r="AV242" i="8" s="1"/>
  <c r="AU242" i="8"/>
  <c r="AY242" i="8" s="1"/>
  <c r="I250" i="8"/>
  <c r="C245" i="8" s="1"/>
  <c r="G245" i="8" s="1"/>
  <c r="E259" i="8" s="1"/>
  <c r="E261" i="8" s="1"/>
  <c r="AI266" i="8" s="1"/>
  <c r="AT242" i="8"/>
  <c r="AX242" i="8" s="1"/>
  <c r="AU257" i="8"/>
  <c r="AY257" i="8" s="1"/>
  <c r="AS257" i="8"/>
  <c r="AW257" i="8" s="1"/>
  <c r="AR257" i="8"/>
  <c r="AV257" i="8" s="1"/>
  <c r="L277" i="8"/>
  <c r="O277" i="8"/>
  <c r="S277" i="8"/>
  <c r="T277" i="8"/>
  <c r="U277" i="8"/>
  <c r="AA277" i="8"/>
  <c r="R277" i="8"/>
  <c r="Z277" i="8"/>
  <c r="AC277" i="8"/>
  <c r="AJ277" i="8"/>
  <c r="P277" i="8"/>
  <c r="Q277" i="8"/>
  <c r="AQ277" i="8"/>
  <c r="V277" i="8"/>
  <c r="AO277" i="8"/>
  <c r="AD277" i="8"/>
  <c r="M277" i="8"/>
  <c r="AE277" i="8"/>
  <c r="X277" i="8"/>
  <c r="W277" i="8"/>
  <c r="C278" i="8"/>
  <c r="C280" i="8" s="1"/>
  <c r="AB277" i="8"/>
  <c r="AH277" i="8"/>
  <c r="AM277" i="8"/>
  <c r="AG277" i="8"/>
  <c r="AI277" i="8"/>
  <c r="N277" i="8"/>
  <c r="Y277" i="8"/>
  <c r="AK277" i="8"/>
  <c r="AP277" i="8"/>
  <c r="AL277" i="8"/>
  <c r="AF277" i="8"/>
  <c r="AN277" i="8"/>
  <c r="AT257" i="8"/>
  <c r="AX257" i="8" s="1"/>
  <c r="AS242" i="8"/>
  <c r="AW242" i="8" s="1"/>
  <c r="AZ292" i="8"/>
  <c r="N268" i="8" a="1"/>
  <c r="AO267" i="8" a="1"/>
  <c r="AB269" i="8" a="1"/>
  <c r="AS245" i="8" l="1"/>
  <c r="AW245" i="8" s="1"/>
  <c r="AC271" i="8"/>
  <c r="AC274" i="8" s="1"/>
  <c r="R271" i="8"/>
  <c r="R274" i="8" s="1"/>
  <c r="M266" i="8"/>
  <c r="AJ266" i="8"/>
  <c r="AN266" i="8"/>
  <c r="AG271" i="8"/>
  <c r="AG274" i="8" s="1"/>
  <c r="AI271" i="8"/>
  <c r="AI274" i="8" s="1"/>
  <c r="AA266" i="8"/>
  <c r="T271" i="8"/>
  <c r="T274" i="8" s="1"/>
  <c r="AL266" i="8"/>
  <c r="AD271" i="8"/>
  <c r="AD274" i="8" s="1"/>
  <c r="AO271" i="8"/>
  <c r="AO274" i="8" s="1"/>
  <c r="S271" i="8"/>
  <c r="S274" i="8" s="1"/>
  <c r="AU244" i="8"/>
  <c r="AY244" i="8" s="1"/>
  <c r="AT245" i="8"/>
  <c r="AX245" i="8" s="1"/>
  <c r="Y271" i="8"/>
  <c r="Y274" i="8" s="1"/>
  <c r="P266" i="8"/>
  <c r="V266" i="8"/>
  <c r="Q271" i="8"/>
  <c r="Q274" i="8" s="1"/>
  <c r="AK271" i="8"/>
  <c r="AK274" i="8" s="1"/>
  <c r="AO266" i="8"/>
  <c r="U271" i="8"/>
  <c r="U274" i="8" s="1"/>
  <c r="X271" i="8"/>
  <c r="X274" i="8" s="1"/>
  <c r="AG266" i="8"/>
  <c r="X266" i="8"/>
  <c r="AK266" i="8"/>
  <c r="AT277" i="8"/>
  <c r="AX277" i="8" s="1"/>
  <c r="AP297" i="8"/>
  <c r="AI297" i="8"/>
  <c r="O297" i="8"/>
  <c r="AB297" i="8"/>
  <c r="AD297" i="8"/>
  <c r="AE297" i="8"/>
  <c r="AF297" i="8"/>
  <c r="T297" i="8"/>
  <c r="P297" i="8"/>
  <c r="Y297" i="8"/>
  <c r="X297" i="8"/>
  <c r="V297" i="8"/>
  <c r="AQ297" i="8"/>
  <c r="R297" i="8"/>
  <c r="AL297" i="8"/>
  <c r="Z297" i="8"/>
  <c r="L297" i="8"/>
  <c r="AG297" i="8"/>
  <c r="D297" i="8"/>
  <c r="D299" i="8" s="1"/>
  <c r="U297" i="8"/>
  <c r="AC297" i="8"/>
  <c r="S297" i="8"/>
  <c r="M297" i="8"/>
  <c r="AJ297" i="8"/>
  <c r="AH297" i="8"/>
  <c r="AA297" i="8"/>
  <c r="AO297" i="8"/>
  <c r="N297" i="8"/>
  <c r="Q297" i="8"/>
  <c r="W297" i="8"/>
  <c r="AK297" i="8"/>
  <c r="AM297" i="8"/>
  <c r="AN297" i="8"/>
  <c r="AU245" i="8"/>
  <c r="AY245" i="8" s="1"/>
  <c r="N271" i="8"/>
  <c r="N274" i="8" s="1"/>
  <c r="AD266" i="8"/>
  <c r="AS243" i="8"/>
  <c r="AW243" i="8" s="1"/>
  <c r="Y266" i="8"/>
  <c r="N266" i="8"/>
  <c r="Q266" i="8"/>
  <c r="R266" i="8"/>
  <c r="W266" i="8"/>
  <c r="AM266" i="8"/>
  <c r="AC266" i="8"/>
  <c r="AP266" i="8"/>
  <c r="Z266" i="8"/>
  <c r="AR277" i="8"/>
  <c r="AV277" i="8" s="1"/>
  <c r="AR244" i="8"/>
  <c r="AV244" i="8" s="1"/>
  <c r="AQ271" i="8"/>
  <c r="AQ274" i="8" s="1"/>
  <c r="Z271" i="8"/>
  <c r="Z274" i="8" s="1"/>
  <c r="O271" i="8"/>
  <c r="O274" i="8" s="1"/>
  <c r="AL271" i="8"/>
  <c r="AL274" i="8" s="1"/>
  <c r="AA271" i="8"/>
  <c r="AA274" i="8" s="1"/>
  <c r="AB271" i="8"/>
  <c r="AB274" i="8" s="1"/>
  <c r="L266" i="8"/>
  <c r="AQ266" i="8"/>
  <c r="AZ257" i="8"/>
  <c r="I259" i="8" s="1"/>
  <c r="C249" i="8" s="1"/>
  <c r="AS244" i="8"/>
  <c r="AW244" i="8" s="1"/>
  <c r="AT243" i="8"/>
  <c r="AX243" i="8" s="1"/>
  <c r="M271" i="8"/>
  <c r="M274" i="8" s="1"/>
  <c r="S266" i="8"/>
  <c r="W271" i="8"/>
  <c r="W274" i="8" s="1"/>
  <c r="V271" i="8"/>
  <c r="V274" i="8" s="1"/>
  <c r="AJ271" i="8"/>
  <c r="AJ274" i="8" s="1"/>
  <c r="AF271" i="8"/>
  <c r="AF274" i="8" s="1"/>
  <c r="P271" i="8"/>
  <c r="P274" i="8" s="1"/>
  <c r="AH266" i="8"/>
  <c r="AE271" i="8"/>
  <c r="AE274" i="8" s="1"/>
  <c r="AU243" i="8"/>
  <c r="AY243" i="8" s="1"/>
  <c r="AT244" i="8"/>
  <c r="AX244" i="8" s="1"/>
  <c r="U266" i="8"/>
  <c r="AM271" i="8"/>
  <c r="AM274" i="8" s="1"/>
  <c r="AE266" i="8"/>
  <c r="AN271" i="8"/>
  <c r="AN274" i="8" s="1"/>
  <c r="AF266" i="8"/>
  <c r="L271" i="8"/>
  <c r="L274" i="8" s="1"/>
  <c r="AS277" i="8"/>
  <c r="AW277" i="8" s="1"/>
  <c r="AR243" i="8"/>
  <c r="AV243" i="8" s="1"/>
  <c r="O266" i="8"/>
  <c r="F278" i="8"/>
  <c r="F280" i="8" s="1"/>
  <c r="AJ291" i="8" s="1"/>
  <c r="AP271" i="8"/>
  <c r="AP274" i="8" s="1"/>
  <c r="AB266" i="8"/>
  <c r="T266" i="8"/>
  <c r="AH271" i="8"/>
  <c r="AH274" i="8" s="1"/>
  <c r="AU277" i="8"/>
  <c r="AY277" i="8" s="1"/>
  <c r="AZ242" i="8"/>
  <c r="AR245" i="8"/>
  <c r="AV245" i="8" s="1"/>
  <c r="N268" i="8"/>
  <c r="AO267" i="8"/>
  <c r="AB269" i="8"/>
  <c r="Z268" i="8" a="1"/>
  <c r="AG267" i="8" a="1"/>
  <c r="Q269" i="8" a="1"/>
  <c r="U269" i="8" a="1"/>
  <c r="AH268" i="8" a="1"/>
  <c r="M269" i="8" a="1"/>
  <c r="V267" i="8" a="1"/>
  <c r="W269" i="8" a="1"/>
  <c r="T269" i="8" a="1"/>
  <c r="AN268" i="8" a="1"/>
  <c r="AB267" i="8" a="1"/>
  <c r="M267" i="8" a="1"/>
  <c r="AM267" i="8" a="1"/>
  <c r="X268" i="8" a="1"/>
  <c r="S268" i="8" a="1"/>
  <c r="N269" i="8" a="1"/>
  <c r="AI269" i="8" a="1"/>
  <c r="AP268" i="8" a="1"/>
  <c r="AN269" i="8" a="1"/>
  <c r="AP267" i="8" a="1"/>
  <c r="T268" i="8" a="1"/>
  <c r="AB268" i="8" a="1"/>
  <c r="O267" i="8" a="1"/>
  <c r="AC269" i="8" a="1"/>
  <c r="AI267" i="8" a="1"/>
  <c r="AK267" i="8" a="1"/>
  <c r="L268" i="8" a="1"/>
  <c r="R269" i="8" a="1"/>
  <c r="AQ269" i="8" a="1"/>
  <c r="AG268" i="8" a="1"/>
  <c r="O268" i="8" a="1"/>
  <c r="AO269" i="8" a="1"/>
  <c r="W267" i="8" a="1"/>
  <c r="R268" i="8" a="1"/>
  <c r="P267" i="8" a="1"/>
  <c r="AJ269" i="8" a="1"/>
  <c r="AD269" i="8" a="1"/>
  <c r="AF267" i="8" a="1"/>
  <c r="AA269" i="8" a="1"/>
  <c r="R267" i="8" a="1"/>
  <c r="S269" i="8" a="1"/>
  <c r="L269" i="8" a="1"/>
  <c r="AF268" i="8" a="1"/>
  <c r="AQ267" i="8" a="1"/>
  <c r="AD267" i="8" a="1"/>
  <c r="AQ268" i="8" a="1"/>
  <c r="X267" i="8" a="1"/>
  <c r="Y269" i="8" a="1"/>
  <c r="S267" i="8" a="1"/>
  <c r="U267" i="8" a="1"/>
  <c r="W268" i="8" a="1"/>
  <c r="AE268" i="8" a="1"/>
  <c r="AH269" i="8" a="1"/>
  <c r="AE269" i="8" a="1"/>
  <c r="AK269" i="8" a="1"/>
  <c r="AA267" i="8" a="1"/>
  <c r="AN267" i="8" a="1"/>
  <c r="AK268" i="8" a="1"/>
  <c r="M268" i="8" a="1"/>
  <c r="AP269" i="8" a="1"/>
  <c r="AC268" i="8" a="1"/>
  <c r="AC267" i="8" a="1"/>
  <c r="V269" i="8" a="1"/>
  <c r="AG269" i="8" a="1"/>
  <c r="AL267" i="8" a="1"/>
  <c r="AI268" i="8" a="1"/>
  <c r="AM268" i="8" a="1"/>
  <c r="AL269" i="8" a="1"/>
  <c r="AA268" i="8" a="1"/>
  <c r="AF269" i="8" a="1"/>
  <c r="AJ268" i="8" a="1"/>
  <c r="AL268" i="8" a="1"/>
  <c r="AE267" i="8" a="1"/>
  <c r="Y267" i="8" a="1"/>
  <c r="X269" i="8" a="1"/>
  <c r="Y268" i="8" a="1"/>
  <c r="Z269" i="8" a="1"/>
  <c r="O269" i="8" a="1"/>
  <c r="Q268" i="8" a="1"/>
  <c r="AJ267" i="8" a="1"/>
  <c r="P269" i="8" a="1"/>
  <c r="P268" i="8" a="1"/>
  <c r="AD268" i="8" a="1"/>
  <c r="T267" i="8" a="1"/>
  <c r="Z267" i="8" a="1"/>
  <c r="L267" i="8" a="1"/>
  <c r="U268" i="8" a="1"/>
  <c r="AH267" i="8" a="1"/>
  <c r="Q267" i="8" a="1"/>
  <c r="N267" i="8" a="1"/>
  <c r="AO268" i="8" a="1"/>
  <c r="V268" i="8" a="1"/>
  <c r="AM269" i="8" a="1"/>
  <c r="M291" i="8" l="1"/>
  <c r="L291" i="8"/>
  <c r="AE291" i="8"/>
  <c r="W291" i="8"/>
  <c r="S291" i="8"/>
  <c r="AU266" i="8"/>
  <c r="AY266" i="8" s="1"/>
  <c r="AM291" i="8"/>
  <c r="AR266" i="8"/>
  <c r="AV266" i="8" s="1"/>
  <c r="V291" i="8"/>
  <c r="AN291" i="8"/>
  <c r="AR274" i="8"/>
  <c r="AV274" i="8" s="1"/>
  <c r="X291" i="8"/>
  <c r="AD291" i="8"/>
  <c r="O291" i="8"/>
  <c r="Q291" i="8"/>
  <c r="AG291" i="8"/>
  <c r="AL291" i="8"/>
  <c r="N291" i="8"/>
  <c r="AA291" i="8"/>
  <c r="AF291" i="8"/>
  <c r="AO291" i="8"/>
  <c r="AP291" i="8"/>
  <c r="AB291" i="8"/>
  <c r="R291" i="8"/>
  <c r="P291" i="8"/>
  <c r="AT266" i="8"/>
  <c r="AX266" i="8" s="1"/>
  <c r="AS274" i="8"/>
  <c r="AW274" i="8" s="1"/>
  <c r="Y291" i="8"/>
  <c r="T291" i="8"/>
  <c r="AZ245" i="8"/>
  <c r="AI291" i="8"/>
  <c r="Z291" i="8"/>
  <c r="AC291" i="8"/>
  <c r="G297" i="8"/>
  <c r="G299" i="8" s="1"/>
  <c r="Y311" i="8" s="1"/>
  <c r="U291" i="8"/>
  <c r="AH291" i="8"/>
  <c r="AQ291" i="8"/>
  <c r="AK291" i="8"/>
  <c r="AM267" i="8"/>
  <c r="L268" i="8"/>
  <c r="Z269" i="8"/>
  <c r="AG267" i="8"/>
  <c r="T269" i="8"/>
  <c r="AL268" i="8"/>
  <c r="AH269" i="8"/>
  <c r="O267" i="8"/>
  <c r="T268" i="8"/>
  <c r="N267" i="8"/>
  <c r="AG269" i="8"/>
  <c r="S268" i="8"/>
  <c r="AC269" i="8"/>
  <c r="AP267" i="8"/>
  <c r="O268" i="8"/>
  <c r="S267" i="8"/>
  <c r="X268" i="8"/>
  <c r="AL269" i="8"/>
  <c r="P268" i="8"/>
  <c r="AQ267" i="8"/>
  <c r="AD269" i="8"/>
  <c r="AB267" i="8"/>
  <c r="AG268" i="8"/>
  <c r="O269" i="8"/>
  <c r="AE269" i="8"/>
  <c r="L267" i="8"/>
  <c r="Q268" i="8"/>
  <c r="AD267" i="8"/>
  <c r="AI268" i="8"/>
  <c r="Q269" i="8"/>
  <c r="AO269" i="8"/>
  <c r="AA268" i="8"/>
  <c r="V267" i="8"/>
  <c r="AT274" i="8"/>
  <c r="AX274" i="8" s="1"/>
  <c r="AU274" i="8"/>
  <c r="AY274" i="8" s="1"/>
  <c r="AT297" i="8"/>
  <c r="AX297" i="8" s="1"/>
  <c r="AZ277" i="8"/>
  <c r="M269" i="8"/>
  <c r="AE268" i="8"/>
  <c r="Z267" i="8"/>
  <c r="U267" i="8"/>
  <c r="Z268" i="8"/>
  <c r="AN269" i="8"/>
  <c r="AK269" i="8"/>
  <c r="R267" i="8"/>
  <c r="W268" i="8"/>
  <c r="T267" i="8"/>
  <c r="AM269" i="8"/>
  <c r="Y268" i="8"/>
  <c r="AF267" i="8"/>
  <c r="S269" i="8"/>
  <c r="AK268" i="8"/>
  <c r="AE267" i="8"/>
  <c r="AJ268" i="8"/>
  <c r="R269" i="8"/>
  <c r="V269" i="8"/>
  <c r="AN268" i="8"/>
  <c r="AI267" i="8"/>
  <c r="AA269" i="8"/>
  <c r="M268" i="8"/>
  <c r="AN267" i="8"/>
  <c r="AF268" i="8"/>
  <c r="AA267" i="8"/>
  <c r="N269" i="8"/>
  <c r="Y267" i="8"/>
  <c r="L269" i="8"/>
  <c r="AD268" i="8"/>
  <c r="AI269" i="8"/>
  <c r="U268" i="8"/>
  <c r="P267" i="8"/>
  <c r="AH267" i="8"/>
  <c r="U269" i="8"/>
  <c r="AM268" i="8"/>
  <c r="AC267" i="8"/>
  <c r="AH268" i="8"/>
  <c r="P269" i="8"/>
  <c r="AP268" i="8"/>
  <c r="AK267" i="8"/>
  <c r="X269" i="8"/>
  <c r="AC268" i="8"/>
  <c r="X267" i="8"/>
  <c r="AQ269" i="8"/>
  <c r="AO268" i="8"/>
  <c r="W269" i="8"/>
  <c r="AJ267" i="8"/>
  <c r="AQ268" i="8"/>
  <c r="AL267" i="8"/>
  <c r="Y269" i="8"/>
  <c r="R268" i="8"/>
  <c r="AF269" i="8"/>
  <c r="M267" i="8"/>
  <c r="Q267" i="8"/>
  <c r="V268" i="8"/>
  <c r="AJ269" i="8"/>
  <c r="AP269" i="8"/>
  <c r="W267" i="8"/>
  <c r="AB268" i="8"/>
  <c r="AS271" i="8"/>
  <c r="AW271" i="8" s="1"/>
  <c r="AZ243" i="8"/>
  <c r="AU271" i="8"/>
  <c r="AY271" i="8" s="1"/>
  <c r="AR271" i="8"/>
  <c r="AV271" i="8" s="1"/>
  <c r="AR297" i="8"/>
  <c r="AV297" i="8" s="1"/>
  <c r="AT271" i="8"/>
  <c r="AX271" i="8" s="1"/>
  <c r="AS266" i="8"/>
  <c r="AW266" i="8" s="1"/>
  <c r="AZ244" i="8"/>
  <c r="AU297" i="8"/>
  <c r="AY297" i="8" s="1"/>
  <c r="AS297" i="8"/>
  <c r="AW297" i="8" s="1"/>
  <c r="AK311" i="8" l="1"/>
  <c r="M311" i="8"/>
  <c r="P311" i="8"/>
  <c r="AE311" i="8"/>
  <c r="S311" i="8"/>
  <c r="X311" i="8"/>
  <c r="AM311" i="8"/>
  <c r="AZ266" i="8"/>
  <c r="AR291" i="8"/>
  <c r="AV291" i="8" s="1"/>
  <c r="AU291" i="8"/>
  <c r="AY291" i="8" s="1"/>
  <c r="Z311" i="8"/>
  <c r="R311" i="8"/>
  <c r="W311" i="8"/>
  <c r="U311" i="8"/>
  <c r="AT291" i="8"/>
  <c r="AX291" i="8" s="1"/>
  <c r="AZ274" i="8"/>
  <c r="AS291" i="8"/>
  <c r="AW291" i="8" s="1"/>
  <c r="AB311" i="8"/>
  <c r="AL311" i="8"/>
  <c r="Q311" i="8"/>
  <c r="AH311" i="8"/>
  <c r="AQ311" i="8"/>
  <c r="AG311" i="8"/>
  <c r="L311" i="8"/>
  <c r="AI311" i="8"/>
  <c r="AD311" i="8"/>
  <c r="O311" i="8"/>
  <c r="N311" i="8"/>
  <c r="AF311" i="8"/>
  <c r="V311" i="8"/>
  <c r="AJ311" i="8"/>
  <c r="AP311" i="8"/>
  <c r="H316" i="8"/>
  <c r="H318" i="8" s="1"/>
  <c r="B321" i="8" s="1"/>
  <c r="AO311" i="8"/>
  <c r="AC311" i="8"/>
  <c r="T311" i="8"/>
  <c r="AA311" i="8"/>
  <c r="AN311" i="8"/>
  <c r="AS267" i="8"/>
  <c r="AW267" i="8" s="1"/>
  <c r="AR269" i="8"/>
  <c r="AV269" i="8" s="1"/>
  <c r="AR268" i="8"/>
  <c r="AV268" i="8" s="1"/>
  <c r="AZ271" i="8"/>
  <c r="AU267" i="8"/>
  <c r="AY267" i="8" s="1"/>
  <c r="AU268" i="8"/>
  <c r="AY268" i="8" s="1"/>
  <c r="AT267" i="8"/>
  <c r="AX267" i="8" s="1"/>
  <c r="AT268" i="8"/>
  <c r="AX268" i="8" s="1"/>
  <c r="AU269" i="8"/>
  <c r="AY269" i="8" s="1"/>
  <c r="AS269" i="8"/>
  <c r="AW269" i="8" s="1"/>
  <c r="AS268" i="8"/>
  <c r="AW268" i="8" s="1"/>
  <c r="AR267" i="8"/>
  <c r="AV267" i="8" s="1"/>
  <c r="AT269" i="8"/>
  <c r="AX269" i="8" s="1"/>
  <c r="I245" i="8"/>
  <c r="B249" i="8" s="1"/>
  <c r="G249" i="8" s="1"/>
  <c r="A259" i="8" s="1"/>
  <c r="A261" i="8" s="1"/>
  <c r="AZ297" i="8"/>
  <c r="AZ291" i="8" l="1"/>
  <c r="AR311" i="8"/>
  <c r="AV311" i="8" s="1"/>
  <c r="AS311" i="8"/>
  <c r="AW311" i="8" s="1"/>
  <c r="I274" i="8"/>
  <c r="D264" i="8" s="1"/>
  <c r="AU311" i="8"/>
  <c r="AY311" i="8" s="1"/>
  <c r="AT311" i="8"/>
  <c r="AX311" i="8" s="1"/>
  <c r="AZ267" i="8"/>
  <c r="AZ268" i="8"/>
  <c r="AZ269" i="8"/>
  <c r="AL261" i="8"/>
  <c r="AB276" i="8"/>
  <c r="P276" i="8"/>
  <c r="U261" i="8"/>
  <c r="Z261" i="8"/>
  <c r="AA261" i="8"/>
  <c r="Y261" i="8"/>
  <c r="N276" i="8"/>
  <c r="T276" i="8"/>
  <c r="AP261" i="8"/>
  <c r="V276" i="8"/>
  <c r="AI261" i="8"/>
  <c r="Q276" i="8"/>
  <c r="B278" i="8"/>
  <c r="B280" i="8" s="1"/>
  <c r="AQ261" i="8"/>
  <c r="AD261" i="8"/>
  <c r="AQ276" i="8"/>
  <c r="Z276" i="8"/>
  <c r="AI276" i="8"/>
  <c r="S276" i="8"/>
  <c r="AN261" i="8"/>
  <c r="Q261" i="8"/>
  <c r="AM261" i="8"/>
  <c r="AK276" i="8"/>
  <c r="N261" i="8"/>
  <c r="AG276" i="8"/>
  <c r="AO261" i="8"/>
  <c r="AE276" i="8"/>
  <c r="R276" i="8"/>
  <c r="AC276" i="8"/>
  <c r="AK261" i="8"/>
  <c r="M276" i="8"/>
  <c r="Y276" i="8"/>
  <c r="O276" i="8"/>
  <c r="AO276" i="8"/>
  <c r="AP276" i="8"/>
  <c r="L276" i="8"/>
  <c r="M261" i="8"/>
  <c r="P261" i="8"/>
  <c r="O261" i="8"/>
  <c r="X261" i="8"/>
  <c r="L261" i="8"/>
  <c r="AJ276" i="8"/>
  <c r="T261" i="8"/>
  <c r="X276" i="8"/>
  <c r="S261" i="8"/>
  <c r="AE261" i="8"/>
  <c r="AN276" i="8"/>
  <c r="AJ261" i="8"/>
  <c r="W276" i="8"/>
  <c r="AH276" i="8"/>
  <c r="V261" i="8"/>
  <c r="AL276" i="8"/>
  <c r="AG261" i="8"/>
  <c r="AC261" i="8"/>
  <c r="U276" i="8"/>
  <c r="AA276" i="8"/>
  <c r="AF276" i="8"/>
  <c r="AB261" i="8"/>
  <c r="AM276" i="8"/>
  <c r="AD276" i="8"/>
  <c r="W261" i="8"/>
  <c r="AF261" i="8"/>
  <c r="AH261" i="8"/>
  <c r="R261" i="8"/>
  <c r="AD263" i="8" a="1"/>
  <c r="AP262" i="8" a="1"/>
  <c r="L262" i="8" a="1"/>
  <c r="AG264" i="8" a="1"/>
  <c r="AF263" i="8" a="1"/>
  <c r="M262" i="8" a="1"/>
  <c r="AH264" i="8" a="1"/>
  <c r="L264" i="8" a="1"/>
  <c r="L263" i="8" a="1"/>
  <c r="O262" i="8" a="1"/>
  <c r="Y263" i="8" a="1"/>
  <c r="AI263" i="8" a="1"/>
  <c r="N264" i="8" a="1"/>
  <c r="Z262" i="8" a="1"/>
  <c r="AM262" i="8" a="1"/>
  <c r="AJ263" i="8" a="1"/>
  <c r="Q263" i="8" a="1"/>
  <c r="S262" i="8" a="1"/>
  <c r="O263" i="8" a="1"/>
  <c r="Z264" i="8" a="1"/>
  <c r="V263" i="8" a="1"/>
  <c r="Q262" i="8" a="1"/>
  <c r="P263" i="8" a="1"/>
  <c r="AJ262" i="8" a="1"/>
  <c r="T264" i="8" a="1"/>
  <c r="R262" i="8" a="1"/>
  <c r="AQ262" i="8" a="1"/>
  <c r="AH263" i="8" a="1"/>
  <c r="O264" i="8" a="1"/>
  <c r="AA264" i="8" a="1"/>
  <c r="AD262" i="8" a="1"/>
  <c r="AN262" i="8" a="1"/>
  <c r="S263" i="8" a="1"/>
  <c r="AC262" i="8" a="1"/>
  <c r="AG262" i="8" a="1"/>
  <c r="AO263" i="8" a="1"/>
  <c r="Z263" i="8" a="1"/>
  <c r="AB264" i="8" a="1"/>
  <c r="U262" i="8" a="1"/>
  <c r="V264" i="8" a="1"/>
  <c r="AI262" i="8" a="1"/>
  <c r="AQ263" i="8" a="1"/>
  <c r="AF264" i="8" a="1"/>
  <c r="AB262" i="8" a="1"/>
  <c r="M264" i="8" a="1"/>
  <c r="AL262" i="8" a="1"/>
  <c r="N262" i="8" a="1"/>
  <c r="R263" i="8" a="1"/>
  <c r="W263" i="8" a="1"/>
  <c r="AM263" i="8" a="1"/>
  <c r="X264" i="8" a="1"/>
  <c r="AE263" i="8" a="1"/>
  <c r="X262" i="8" a="1"/>
  <c r="AP264" i="8" a="1"/>
  <c r="AQ264" i="8" a="1"/>
  <c r="M263" i="8" a="1"/>
  <c r="W264" i="8" a="1"/>
  <c r="T263" i="8" a="1"/>
  <c r="AA262" i="8" a="1"/>
  <c r="AE262" i="8" a="1"/>
  <c r="AO264" i="8" a="1"/>
  <c r="AC264" i="8" a="1"/>
  <c r="Q264" i="8" a="1"/>
  <c r="P264" i="8" a="1"/>
  <c r="AA263" i="8" a="1"/>
  <c r="AP263" i="8" a="1"/>
  <c r="AI264" i="8" a="1"/>
  <c r="U263" i="8" a="1"/>
  <c r="AL263" i="8" a="1"/>
  <c r="AM264" i="8" a="1"/>
  <c r="AE264" i="8" a="1"/>
  <c r="AN264" i="8" a="1"/>
  <c r="N263" i="8" a="1"/>
  <c r="R264" i="8" a="1"/>
  <c r="Y262" i="8" a="1"/>
  <c r="AC263" i="8" a="1"/>
  <c r="U264" i="8" a="1"/>
  <c r="AB263" i="8" a="1"/>
  <c r="V262" i="8" a="1"/>
  <c r="AL264" i="8" a="1"/>
  <c r="AH262" i="8" a="1"/>
  <c r="AF262" i="8" a="1"/>
  <c r="P262" i="8" a="1"/>
  <c r="AK262" i="8" a="1"/>
  <c r="S264" i="8" a="1"/>
  <c r="AK263" i="8" a="1"/>
  <c r="W262" i="8" a="1"/>
  <c r="AJ264" i="8" a="1"/>
  <c r="X263" i="8" a="1"/>
  <c r="AD264" i="8" a="1"/>
  <c r="AG263" i="8" a="1"/>
  <c r="AN263" i="8" a="1"/>
  <c r="AK264" i="8" a="1"/>
  <c r="Y264" i="8" a="1"/>
  <c r="T262" i="8" a="1"/>
  <c r="AO262" i="8" a="1"/>
  <c r="AZ311" i="8" l="1"/>
  <c r="I269" i="8"/>
  <c r="C264" i="8" s="1"/>
  <c r="G264" i="8" s="1"/>
  <c r="E278" i="8" s="1"/>
  <c r="E280" i="8" s="1"/>
  <c r="Z290" i="8" s="1"/>
  <c r="Z293" i="8" s="1"/>
  <c r="AR276" i="8"/>
  <c r="AV276" i="8" s="1"/>
  <c r="AI262" i="8"/>
  <c r="N263" i="8"/>
  <c r="W264" i="8"/>
  <c r="AM263" i="8"/>
  <c r="P264" i="8"/>
  <c r="AB262" i="8"/>
  <c r="V262" i="8"/>
  <c r="AP264" i="8"/>
  <c r="AG263" i="8"/>
  <c r="X264" i="8"/>
  <c r="AJ262" i="8"/>
  <c r="O263" i="8"/>
  <c r="AK264" i="8"/>
  <c r="Q262" i="8"/>
  <c r="AB263" i="8"/>
  <c r="AF262" i="8"/>
  <c r="T264" i="8"/>
  <c r="AQ263" i="8"/>
  <c r="AH262" i="8"/>
  <c r="M263" i="8"/>
  <c r="V264" i="8"/>
  <c r="S264" i="8"/>
  <c r="AE262" i="8"/>
  <c r="AP263" i="8"/>
  <c r="AG262" i="8"/>
  <c r="U264" i="8"/>
  <c r="L263" i="8"/>
  <c r="R262" i="8"/>
  <c r="AL264" i="8"/>
  <c r="AC263" i="8"/>
  <c r="R263" i="8"/>
  <c r="AM262" i="8"/>
  <c r="AA264" i="8"/>
  <c r="AC264" i="8"/>
  <c r="AO262" i="8"/>
  <c r="T263" i="8"/>
  <c r="M262" i="8"/>
  <c r="X263" i="8"/>
  <c r="AG264" i="8"/>
  <c r="AA262" i="8"/>
  <c r="AL263" i="8"/>
  <c r="O264" i="8"/>
  <c r="AJ263" i="8"/>
  <c r="Y262" i="8"/>
  <c r="M264" i="8"/>
  <c r="Z263" i="8"/>
  <c r="AI264" i="8"/>
  <c r="O262" i="8"/>
  <c r="Q264" i="8"/>
  <c r="AC262" i="8"/>
  <c r="AN263" i="8"/>
  <c r="L264" i="8"/>
  <c r="AI263" i="8"/>
  <c r="X262" i="8"/>
  <c r="AQ264" i="8"/>
  <c r="W262" i="8"/>
  <c r="AH263" i="8"/>
  <c r="Y263" i="8"/>
  <c r="N262" i="8"/>
  <c r="AH264" i="8"/>
  <c r="AF264" i="8"/>
  <c r="W263" i="8"/>
  <c r="L262" i="8"/>
  <c r="U262" i="8"/>
  <c r="AF263" i="8"/>
  <c r="AO264" i="8"/>
  <c r="AM264" i="8"/>
  <c r="S262" i="8"/>
  <c r="AD263" i="8"/>
  <c r="AP262" i="8"/>
  <c r="U263" i="8"/>
  <c r="AD264" i="8"/>
  <c r="Y264" i="8"/>
  <c r="P263" i="8"/>
  <c r="AK262" i="8"/>
  <c r="R264" i="8"/>
  <c r="AO263" i="8"/>
  <c r="AD262" i="8"/>
  <c r="AE264" i="8"/>
  <c r="V263" i="8"/>
  <c r="AQ262" i="8"/>
  <c r="AE263" i="8"/>
  <c r="T262" i="8"/>
  <c r="AN264" i="8"/>
  <c r="Z264" i="8"/>
  <c r="AL262" i="8"/>
  <c r="Q263" i="8"/>
  <c r="N264" i="8"/>
  <c r="AK263" i="8"/>
  <c r="Z262" i="8"/>
  <c r="AJ264" i="8"/>
  <c r="AA263" i="8"/>
  <c r="P262" i="8"/>
  <c r="S263" i="8"/>
  <c r="AN262" i="8"/>
  <c r="AB264" i="8"/>
  <c r="AO296" i="8"/>
  <c r="P296" i="8"/>
  <c r="AC296" i="8"/>
  <c r="Y296" i="8"/>
  <c r="L296" i="8"/>
  <c r="AA296" i="8"/>
  <c r="C297" i="8"/>
  <c r="C299" i="8" s="1"/>
  <c r="S296" i="8"/>
  <c r="AP296" i="8"/>
  <c r="AG296" i="8"/>
  <c r="X296" i="8"/>
  <c r="Z296" i="8"/>
  <c r="R296" i="8"/>
  <c r="M296" i="8"/>
  <c r="Q296" i="8"/>
  <c r="AI296" i="8"/>
  <c r="AH296" i="8"/>
  <c r="AD296" i="8"/>
  <c r="N296" i="8"/>
  <c r="O296" i="8"/>
  <c r="AF296" i="8"/>
  <c r="W296" i="8"/>
  <c r="AB296" i="8"/>
  <c r="AN296" i="8"/>
  <c r="AL296" i="8"/>
  <c r="AM296" i="8"/>
  <c r="V296" i="8"/>
  <c r="AK296" i="8"/>
  <c r="T296" i="8"/>
  <c r="AQ296" i="8"/>
  <c r="AE296" i="8"/>
  <c r="U296" i="8"/>
  <c r="AJ296" i="8"/>
  <c r="AS261" i="8"/>
  <c r="AW261" i="8" s="1"/>
  <c r="AR261" i="8"/>
  <c r="AV261" i="8" s="1"/>
  <c r="AT276" i="8"/>
  <c r="AX276" i="8" s="1"/>
  <c r="AT261" i="8"/>
  <c r="AX261" i="8" s="1"/>
  <c r="AU276" i="8"/>
  <c r="AY276" i="8" s="1"/>
  <c r="AU261" i="8"/>
  <c r="AY261" i="8" s="1"/>
  <c r="AS276" i="8"/>
  <c r="AW276" i="8" s="1"/>
  <c r="AI285" i="8" l="1"/>
  <c r="M290" i="8"/>
  <c r="M293" i="8" s="1"/>
  <c r="F297" i="8"/>
  <c r="F299" i="8" s="1"/>
  <c r="AA310" i="8" s="1"/>
  <c r="AG285" i="8"/>
  <c r="AN285" i="8"/>
  <c r="N290" i="8"/>
  <c r="N293" i="8" s="1"/>
  <c r="AO290" i="8"/>
  <c r="AO293" i="8" s="1"/>
  <c r="V285" i="8"/>
  <c r="U285" i="8"/>
  <c r="AC290" i="8"/>
  <c r="AC293" i="8" s="1"/>
  <c r="AA285" i="8"/>
  <c r="Z285" i="8"/>
  <c r="M285" i="8"/>
  <c r="AQ285" i="8"/>
  <c r="Y285" i="8"/>
  <c r="Q290" i="8"/>
  <c r="Q293" i="8" s="1"/>
  <c r="W285" i="8"/>
  <c r="AL285" i="8"/>
  <c r="P290" i="8"/>
  <c r="P293" i="8" s="1"/>
  <c r="W290" i="8"/>
  <c r="W293" i="8" s="1"/>
  <c r="AB290" i="8"/>
  <c r="AB293" i="8" s="1"/>
  <c r="AH285" i="8"/>
  <c r="AA290" i="8"/>
  <c r="AA293" i="8" s="1"/>
  <c r="R290" i="8"/>
  <c r="R293" i="8" s="1"/>
  <c r="AL290" i="8"/>
  <c r="AL293" i="8" s="1"/>
  <c r="AD285" i="8"/>
  <c r="Q285" i="8"/>
  <c r="AP285" i="8"/>
  <c r="AN290" i="8"/>
  <c r="AN293" i="8" s="1"/>
  <c r="P285" i="8"/>
  <c r="U290" i="8"/>
  <c r="U293" i="8" s="1"/>
  <c r="L285" i="8"/>
  <c r="AJ290" i="8"/>
  <c r="AJ293" i="8" s="1"/>
  <c r="T285" i="8"/>
  <c r="O290" i="8"/>
  <c r="O293" i="8" s="1"/>
  <c r="AD290" i="8"/>
  <c r="AD293" i="8" s="1"/>
  <c r="X285" i="8"/>
  <c r="AK285" i="8"/>
  <c r="L290" i="8"/>
  <c r="L293" i="8" s="1"/>
  <c r="AF290" i="8"/>
  <c r="AF293" i="8" s="1"/>
  <c r="S290" i="8"/>
  <c r="S293" i="8" s="1"/>
  <c r="AB285" i="8"/>
  <c r="T290" i="8"/>
  <c r="T293" i="8" s="1"/>
  <c r="AF285" i="8"/>
  <c r="AP290" i="8"/>
  <c r="AP293" i="8" s="1"/>
  <c r="AG290" i="8"/>
  <c r="AG293" i="8" s="1"/>
  <c r="AE290" i="8"/>
  <c r="AE293" i="8" s="1"/>
  <c r="AE285" i="8"/>
  <c r="R285" i="8"/>
  <c r="Y290" i="8"/>
  <c r="Y293" i="8" s="1"/>
  <c r="S285" i="8"/>
  <c r="AH290" i="8"/>
  <c r="AH293" i="8" s="1"/>
  <c r="X290" i="8"/>
  <c r="X293" i="8" s="1"/>
  <c r="AJ285" i="8"/>
  <c r="N285" i="8"/>
  <c r="AK290" i="8"/>
  <c r="AK293" i="8" s="1"/>
  <c r="AQ290" i="8"/>
  <c r="AQ293" i="8" s="1"/>
  <c r="AC285" i="8"/>
  <c r="AI290" i="8"/>
  <c r="AI293" i="8" s="1"/>
  <c r="AM290" i="8"/>
  <c r="AM293" i="8" s="1"/>
  <c r="AO285" i="8"/>
  <c r="AM285" i="8"/>
  <c r="V290" i="8"/>
  <c r="V293" i="8" s="1"/>
  <c r="O285" i="8"/>
  <c r="AZ276" i="8"/>
  <c r="I278" i="8" s="1"/>
  <c r="C268" i="8" s="1"/>
  <c r="AT262" i="8"/>
  <c r="AX262" i="8" s="1"/>
  <c r="AS296" i="8"/>
  <c r="AW296" i="8" s="1"/>
  <c r="AR296" i="8"/>
  <c r="AV296" i="8" s="1"/>
  <c r="AS263" i="8"/>
  <c r="AW263" i="8" s="1"/>
  <c r="AT296" i="8"/>
  <c r="AX296" i="8" s="1"/>
  <c r="AL316" i="8"/>
  <c r="AE316" i="8"/>
  <c r="AJ316" i="8"/>
  <c r="D316" i="8"/>
  <c r="D318" i="8" s="1"/>
  <c r="U316" i="8"/>
  <c r="AQ316" i="8"/>
  <c r="L316" i="8"/>
  <c r="AA316" i="8"/>
  <c r="AN316" i="8"/>
  <c r="S316" i="8"/>
  <c r="X316" i="8"/>
  <c r="Z316" i="8"/>
  <c r="AF316" i="8"/>
  <c r="AO316" i="8"/>
  <c r="W316" i="8"/>
  <c r="Q316" i="8"/>
  <c r="V316" i="8"/>
  <c r="AP316" i="8"/>
  <c r="O316" i="8"/>
  <c r="T316" i="8"/>
  <c r="AH316" i="8"/>
  <c r="N316" i="8"/>
  <c r="P316" i="8"/>
  <c r="AK316" i="8"/>
  <c r="R316" i="8"/>
  <c r="M316" i="8"/>
  <c r="Y316" i="8"/>
  <c r="AI316" i="8"/>
  <c r="AC316" i="8"/>
  <c r="AM316" i="8"/>
  <c r="AD316" i="8"/>
  <c r="AB316" i="8"/>
  <c r="AG316" i="8"/>
  <c r="AT264" i="8"/>
  <c r="AX264" i="8" s="1"/>
  <c r="AR262" i="8"/>
  <c r="AV262" i="8" s="1"/>
  <c r="AT263" i="8"/>
  <c r="AX263" i="8" s="1"/>
  <c r="AZ261" i="8"/>
  <c r="AR264" i="8"/>
  <c r="AV264" i="8" s="1"/>
  <c r="AU264" i="8"/>
  <c r="AY264" i="8" s="1"/>
  <c r="AS262" i="8"/>
  <c r="AW262" i="8" s="1"/>
  <c r="AU263" i="8"/>
  <c r="AY263" i="8" s="1"/>
  <c r="AR263" i="8"/>
  <c r="AV263" i="8" s="1"/>
  <c r="AU262" i="8"/>
  <c r="AY262" i="8" s="1"/>
  <c r="AU296" i="8"/>
  <c r="AY296" i="8" s="1"/>
  <c r="AS264" i="8"/>
  <c r="AW264" i="8" s="1"/>
  <c r="O288" i="8" a="1"/>
  <c r="AC287" i="8" a="1"/>
  <c r="AE286" i="8" a="1"/>
  <c r="U288" i="8" a="1"/>
  <c r="AP286" i="8" a="1"/>
  <c r="M287" i="8" a="1"/>
  <c r="AC286" i="8" a="1"/>
  <c r="M288" i="8" a="1"/>
  <c r="AF288" i="8" a="1"/>
  <c r="AE288" i="8" a="1"/>
  <c r="W287" i="8" a="1"/>
  <c r="AM288" i="8" a="1"/>
  <c r="AF286" i="8" a="1"/>
  <c r="AG287" i="8" a="1"/>
  <c r="AA286" i="8" a="1"/>
  <c r="S286" i="8" a="1"/>
  <c r="AG288" i="8" a="1"/>
  <c r="U287" i="8" a="1"/>
  <c r="X287" i="8" a="1"/>
  <c r="AL287" i="8" a="1"/>
  <c r="P288" i="8" a="1"/>
  <c r="AE287" i="8" a="1"/>
  <c r="AC288" i="8" a="1"/>
  <c r="AF287" i="8" a="1"/>
  <c r="AM286" i="8" a="1"/>
  <c r="AJ287" i="8" a="1"/>
  <c r="AP288" i="8" a="1"/>
  <c r="Q286" i="8" a="1"/>
  <c r="L288" i="8" a="1"/>
  <c r="AH287" i="8" a="1"/>
  <c r="Z288" i="8" a="1"/>
  <c r="AJ286" i="8" a="1"/>
  <c r="AJ288" i="8" a="1"/>
  <c r="AB287" i="8" a="1"/>
  <c r="R288" i="8" a="1"/>
  <c r="AH288" i="8" a="1"/>
  <c r="V287" i="8" a="1"/>
  <c r="AI288" i="8" a="1"/>
  <c r="AD288" i="8" a="1"/>
  <c r="T288" i="8" a="1"/>
  <c r="S288" i="8" a="1"/>
  <c r="AK287" i="8" a="1"/>
  <c r="AB288" i="8" a="1"/>
  <c r="T287" i="8" a="1"/>
  <c r="Y287" i="8" a="1"/>
  <c r="AQ287" i="8" a="1"/>
  <c r="AO287" i="8" a="1"/>
  <c r="AN286" i="8" a="1"/>
  <c r="T286" i="8" a="1"/>
  <c r="R287" i="8" a="1"/>
  <c r="W286" i="8" a="1"/>
  <c r="AG286" i="8" a="1"/>
  <c r="Z287" i="8" a="1"/>
  <c r="R286" i="8" a="1"/>
  <c r="S287" i="8" a="1"/>
  <c r="L287" i="8" a="1"/>
  <c r="AA288" i="8" a="1"/>
  <c r="AH286" i="8" a="1"/>
  <c r="AN287" i="8" a="1"/>
  <c r="N287" i="8" a="1"/>
  <c r="N286" i="8" a="1"/>
  <c r="P287" i="8" a="1"/>
  <c r="AA287" i="8" a="1"/>
  <c r="Q287" i="8" a="1"/>
  <c r="P286" i="8" a="1"/>
  <c r="Y288" i="8" a="1"/>
  <c r="X288" i="8" a="1"/>
  <c r="X286" i="8" a="1"/>
  <c r="AL286" i="8" a="1"/>
  <c r="AK286" i="8" a="1"/>
  <c r="W288" i="8" a="1"/>
  <c r="AQ288" i="8" a="1"/>
  <c r="AP287" i="8" a="1"/>
  <c r="AO288" i="8" a="1"/>
  <c r="L286" i="8" a="1"/>
  <c r="Q288" i="8" a="1"/>
  <c r="AQ286" i="8" a="1"/>
  <c r="N288" i="8" a="1"/>
  <c r="AD287" i="8" a="1"/>
  <c r="U286" i="8" a="1"/>
  <c r="AL288" i="8" a="1"/>
  <c r="M286" i="8" a="1"/>
  <c r="Y286" i="8" a="1"/>
  <c r="O287" i="8" a="1"/>
  <c r="AB286" i="8" a="1"/>
  <c r="AI286" i="8" a="1"/>
  <c r="Z286" i="8" a="1"/>
  <c r="AI287" i="8" a="1"/>
  <c r="O286" i="8" a="1"/>
  <c r="AK288" i="8" a="1"/>
  <c r="AO286" i="8" a="1"/>
  <c r="AD286" i="8" a="1"/>
  <c r="AM287" i="8" a="1"/>
  <c r="V286" i="8" a="1"/>
  <c r="V288" i="8" a="1"/>
  <c r="AN288" i="8" a="1"/>
  <c r="U310" i="8" l="1"/>
  <c r="AD310" i="8"/>
  <c r="W310" i="8"/>
  <c r="AG310" i="8"/>
  <c r="M310" i="8"/>
  <c r="O310" i="8"/>
  <c r="AO310" i="8"/>
  <c r="L310" i="8"/>
  <c r="X310" i="8"/>
  <c r="AQ310" i="8"/>
  <c r="AM310" i="8"/>
  <c r="AF310" i="8"/>
  <c r="Q310" i="8"/>
  <c r="AH310" i="8"/>
  <c r="AC310" i="8"/>
  <c r="AP310" i="8"/>
  <c r="R310" i="8"/>
  <c r="AJ310" i="8"/>
  <c r="AN310" i="8"/>
  <c r="AK310" i="8"/>
  <c r="AB310" i="8"/>
  <c r="G316" i="8"/>
  <c r="G318" i="8" s="1"/>
  <c r="AC330" i="8" s="1"/>
  <c r="AI310" i="8"/>
  <c r="V310" i="8"/>
  <c r="N310" i="8"/>
  <c r="Z310" i="8"/>
  <c r="T310" i="8"/>
  <c r="AE310" i="8"/>
  <c r="AL310" i="8"/>
  <c r="Y310" i="8"/>
  <c r="P310" i="8"/>
  <c r="S310" i="8"/>
  <c r="AB286" i="8"/>
  <c r="AG287" i="8"/>
  <c r="O288" i="8"/>
  <c r="S287" i="8"/>
  <c r="N286" i="8"/>
  <c r="AG288" i="8"/>
  <c r="Z288" i="8"/>
  <c r="L287" i="8"/>
  <c r="AM286" i="8"/>
  <c r="AB288" i="8"/>
  <c r="AO286" i="8"/>
  <c r="N287" i="8"/>
  <c r="AF287" i="8"/>
  <c r="AA286" i="8"/>
  <c r="N288" i="8"/>
  <c r="AR293" i="8"/>
  <c r="AV293" i="8" s="1"/>
  <c r="AL288" i="8"/>
  <c r="S286" i="8"/>
  <c r="X287" i="8"/>
  <c r="AF286" i="8"/>
  <c r="S288" i="8"/>
  <c r="AK287" i="8"/>
  <c r="AG286" i="8"/>
  <c r="AL287" i="8"/>
  <c r="T288" i="8"/>
  <c r="P286" i="8"/>
  <c r="AI288" i="8"/>
  <c r="U287" i="8"/>
  <c r="W286" i="8"/>
  <c r="AB287" i="8"/>
  <c r="AP288" i="8"/>
  <c r="AJ286" i="8"/>
  <c r="W288" i="8"/>
  <c r="AO287" i="8"/>
  <c r="Q287" i="8"/>
  <c r="L286" i="8"/>
  <c r="AE288" i="8"/>
  <c r="AC286" i="8"/>
  <c r="AH287" i="8"/>
  <c r="P288" i="8"/>
  <c r="AJ287" i="8"/>
  <c r="R288" i="8"/>
  <c r="AE286" i="8"/>
  <c r="AA287" i="8"/>
  <c r="AO288" i="8"/>
  <c r="V286" i="8"/>
  <c r="AA288" i="8"/>
  <c r="M287" i="8"/>
  <c r="AN286" i="8"/>
  <c r="AJ288" i="8"/>
  <c r="V287" i="8"/>
  <c r="Q286" i="8"/>
  <c r="AU285" i="8"/>
  <c r="AY285" i="8" s="1"/>
  <c r="AD286" i="8"/>
  <c r="Q288" i="8"/>
  <c r="AI287" i="8"/>
  <c r="AQ286" i="8"/>
  <c r="P287" i="8"/>
  <c r="AD288" i="8"/>
  <c r="U288" i="8"/>
  <c r="AM287" i="8"/>
  <c r="AH286" i="8"/>
  <c r="Z286" i="8"/>
  <c r="AE287" i="8"/>
  <c r="M288" i="8"/>
  <c r="AK288" i="8"/>
  <c r="W287" i="8"/>
  <c r="R286" i="8"/>
  <c r="AS293" i="8"/>
  <c r="AW293" i="8" s="1"/>
  <c r="AT285" i="8"/>
  <c r="AX285" i="8" s="1"/>
  <c r="AT290" i="8"/>
  <c r="AX290" i="8" s="1"/>
  <c r="AU293" i="8"/>
  <c r="AY293" i="8" s="1"/>
  <c r="AT293" i="8"/>
  <c r="AX293" i="8" s="1"/>
  <c r="AS285" i="8"/>
  <c r="AW285" i="8" s="1"/>
  <c r="AR290" i="8"/>
  <c r="AV290" i="8" s="1"/>
  <c r="AQ288" i="8"/>
  <c r="X286" i="8"/>
  <c r="AC287" i="8"/>
  <c r="X288" i="8"/>
  <c r="AK286" i="8"/>
  <c r="AP287" i="8"/>
  <c r="Y287" i="8"/>
  <c r="AM288" i="8"/>
  <c r="T286" i="8"/>
  <c r="O287" i="8"/>
  <c r="AC288" i="8"/>
  <c r="AP286" i="8"/>
  <c r="Y288" i="8"/>
  <c r="AL286" i="8"/>
  <c r="AQ287" i="8"/>
  <c r="Y286" i="8"/>
  <c r="L288" i="8"/>
  <c r="AD287" i="8"/>
  <c r="AF288" i="8"/>
  <c r="M286" i="8"/>
  <c r="R287" i="8"/>
  <c r="AI286" i="8"/>
  <c r="AN287" i="8"/>
  <c r="V288" i="8"/>
  <c r="U286" i="8"/>
  <c r="Z287" i="8"/>
  <c r="AN288" i="8"/>
  <c r="O286" i="8"/>
  <c r="T287" i="8"/>
  <c r="AH288" i="8"/>
  <c r="AU290" i="8"/>
  <c r="AY290" i="8" s="1"/>
  <c r="AS290" i="8"/>
  <c r="AW290" i="8" s="1"/>
  <c r="AR285" i="8"/>
  <c r="AV285" i="8" s="1"/>
  <c r="AZ263" i="8"/>
  <c r="AZ296" i="8"/>
  <c r="AU316" i="8"/>
  <c r="AY316" i="8" s="1"/>
  <c r="AS316" i="8"/>
  <c r="AW316" i="8" s="1"/>
  <c r="AZ262" i="8"/>
  <c r="AT316" i="8"/>
  <c r="AX316" i="8" s="1"/>
  <c r="AR316" i="8"/>
  <c r="AV316" i="8" s="1"/>
  <c r="AZ264" i="8"/>
  <c r="S330" i="8" l="1"/>
  <c r="AD330" i="8"/>
  <c r="O330" i="8"/>
  <c r="AE330" i="8"/>
  <c r="T330" i="8"/>
  <c r="AJ330" i="8"/>
  <c r="P330" i="8"/>
  <c r="Z330" i="8"/>
  <c r="Y330" i="8"/>
  <c r="W330" i="8"/>
  <c r="AI330" i="8"/>
  <c r="AG330" i="8"/>
  <c r="U330" i="8"/>
  <c r="AK330" i="8"/>
  <c r="AA330" i="8"/>
  <c r="AL330" i="8"/>
  <c r="N330" i="8"/>
  <c r="M330" i="8"/>
  <c r="AH330" i="8"/>
  <c r="AQ330" i="8"/>
  <c r="AU310" i="8"/>
  <c r="AY310" i="8" s="1"/>
  <c r="Q330" i="8"/>
  <c r="AB330" i="8"/>
  <c r="AO330" i="8"/>
  <c r="AN330" i="8"/>
  <c r="V330" i="8"/>
  <c r="AP330" i="8"/>
  <c r="X330" i="8"/>
  <c r="L330" i="8"/>
  <c r="AS310" i="8"/>
  <c r="AW310" i="8" s="1"/>
  <c r="AM330" i="8"/>
  <c r="AF330" i="8"/>
  <c r="H335" i="8"/>
  <c r="H337" i="8" s="1"/>
  <c r="B340" i="8" s="1"/>
  <c r="R330" i="8"/>
  <c r="AT310" i="8"/>
  <c r="AX310" i="8" s="1"/>
  <c r="AR310" i="8"/>
  <c r="AV310" i="8" s="1"/>
  <c r="AR287" i="8"/>
  <c r="AV287" i="8" s="1"/>
  <c r="AR286" i="8"/>
  <c r="AV286" i="8" s="1"/>
  <c r="AT287" i="8"/>
  <c r="AX287" i="8" s="1"/>
  <c r="AZ293" i="8"/>
  <c r="AZ285" i="8"/>
  <c r="AT286" i="8"/>
  <c r="AX286" i="8" s="1"/>
  <c r="AU286" i="8"/>
  <c r="AY286" i="8" s="1"/>
  <c r="AR288" i="8"/>
  <c r="AV288" i="8" s="1"/>
  <c r="AZ316" i="8"/>
  <c r="AZ290" i="8"/>
  <c r="AU287" i="8"/>
  <c r="AY287" i="8" s="1"/>
  <c r="AU288" i="8"/>
  <c r="AY288" i="8" s="1"/>
  <c r="AT288" i="8"/>
  <c r="AX288" i="8" s="1"/>
  <c r="AS288" i="8"/>
  <c r="AW288" i="8" s="1"/>
  <c r="AS286" i="8"/>
  <c r="AW286" i="8" s="1"/>
  <c r="AS287" i="8"/>
  <c r="AW287" i="8" s="1"/>
  <c r="I264" i="8"/>
  <c r="B268" i="8" s="1"/>
  <c r="G268" i="8" s="1"/>
  <c r="A278" i="8" s="1"/>
  <c r="A280" i="8" s="1"/>
  <c r="AT330" i="8" l="1"/>
  <c r="AX330" i="8" s="1"/>
  <c r="AU330" i="8"/>
  <c r="AY330" i="8" s="1"/>
  <c r="AZ310" i="8"/>
  <c r="AR330" i="8"/>
  <c r="AV330" i="8" s="1"/>
  <c r="AS330" i="8"/>
  <c r="AW330" i="8" s="1"/>
  <c r="AZ287" i="8"/>
  <c r="AZ286" i="8"/>
  <c r="I293" i="8"/>
  <c r="D283" i="8" s="1"/>
  <c r="AZ288" i="8"/>
  <c r="AA295" i="8"/>
  <c r="N295" i="8"/>
  <c r="AK295" i="8"/>
  <c r="AO295" i="8"/>
  <c r="M280" i="8"/>
  <c r="X295" i="8"/>
  <c r="AN295" i="8"/>
  <c r="AD280" i="8"/>
  <c r="R295" i="8"/>
  <c r="AM295" i="8"/>
  <c r="R280" i="8"/>
  <c r="AL280" i="8"/>
  <c r="S280" i="8"/>
  <c r="L280" i="8"/>
  <c r="AG280" i="8"/>
  <c r="AH295" i="8"/>
  <c r="AE295" i="8"/>
  <c r="AF295" i="8"/>
  <c r="AI295" i="8"/>
  <c r="AI280" i="8"/>
  <c r="AJ295" i="8"/>
  <c r="V295" i="8"/>
  <c r="M295" i="8"/>
  <c r="AL295" i="8"/>
  <c r="Q280" i="8"/>
  <c r="N280" i="8"/>
  <c r="P295" i="8"/>
  <c r="AG295" i="8"/>
  <c r="L295" i="8"/>
  <c r="Q295" i="8"/>
  <c r="AQ295" i="8"/>
  <c r="X280" i="8"/>
  <c r="Y295" i="8"/>
  <c r="AP280" i="8"/>
  <c r="AB280" i="8"/>
  <c r="AH280" i="8"/>
  <c r="AO280" i="8"/>
  <c r="Z280" i="8"/>
  <c r="P280" i="8"/>
  <c r="O280" i="8"/>
  <c r="U295" i="8"/>
  <c r="AN280" i="8"/>
  <c r="AP295" i="8"/>
  <c r="W280" i="8"/>
  <c r="O295" i="8"/>
  <c r="Z295" i="8"/>
  <c r="B297" i="8"/>
  <c r="B299" i="8" s="1"/>
  <c r="V280" i="8"/>
  <c r="AK280" i="8"/>
  <c r="U280" i="8"/>
  <c r="W295" i="8"/>
  <c r="AJ280" i="8"/>
  <c r="AB295" i="8"/>
  <c r="Y280" i="8"/>
  <c r="AA280" i="8"/>
  <c r="AD295" i="8"/>
  <c r="AF280" i="8"/>
  <c r="AC280" i="8"/>
  <c r="T280" i="8"/>
  <c r="AQ280" i="8"/>
  <c r="AM280" i="8"/>
  <c r="T295" i="8"/>
  <c r="AE280" i="8"/>
  <c r="AC295" i="8"/>
  <c r="S295" i="8"/>
  <c r="U281" i="8" a="1"/>
  <c r="S283" i="8" a="1"/>
  <c r="L281" i="8" a="1"/>
  <c r="AF281" i="8" a="1"/>
  <c r="M283" i="8" a="1"/>
  <c r="Y283" i="8" a="1"/>
  <c r="U283" i="8" a="1"/>
  <c r="AE282" i="8" a="1"/>
  <c r="V282" i="8" a="1"/>
  <c r="AG283" i="8" a="1"/>
  <c r="AL282" i="8" a="1"/>
  <c r="L282" i="8" a="1"/>
  <c r="AN282" i="8" a="1"/>
  <c r="AE281" i="8" a="1"/>
  <c r="AP281" i="8" a="1"/>
  <c r="O282" i="8" a="1"/>
  <c r="AM282" i="8" a="1"/>
  <c r="M281" i="8" a="1"/>
  <c r="AB281" i="8" a="1"/>
  <c r="AO282" i="8" a="1"/>
  <c r="T283" i="8" a="1"/>
  <c r="AD282" i="8" a="1"/>
  <c r="S281" i="8" a="1"/>
  <c r="AL281" i="8" a="1"/>
  <c r="T282" i="8" a="1"/>
  <c r="N283" i="8" a="1"/>
  <c r="AD283" i="8" a="1"/>
  <c r="X281" i="8" a="1"/>
  <c r="AC281" i="8" a="1"/>
  <c r="R282" i="8" a="1"/>
  <c r="AO281" i="8" a="1"/>
  <c r="P281" i="8" a="1"/>
  <c r="Q283" i="8" a="1"/>
  <c r="W281" i="8" a="1"/>
  <c r="N281" i="8" a="1"/>
  <c r="AN283" i="8" a="1"/>
  <c r="Y282" i="8" a="1"/>
  <c r="X282" i="8" a="1"/>
  <c r="AF282" i="8" a="1"/>
  <c r="Z281" i="8" a="1"/>
  <c r="AK281" i="8" a="1"/>
  <c r="AJ281" i="8" a="1"/>
  <c r="AM283" i="8" a="1"/>
  <c r="X283" i="8" a="1"/>
  <c r="M282" i="8" a="1"/>
  <c r="AK283" i="8" a="1"/>
  <c r="AA283" i="8" a="1"/>
  <c r="O283" i="8" a="1"/>
  <c r="AP283" i="8" a="1"/>
  <c r="AC282" i="8" a="1"/>
  <c r="AI283" i="8" a="1"/>
  <c r="AF283" i="8" a="1"/>
  <c r="V281" i="8" a="1"/>
  <c r="AO283" i="8" a="1"/>
  <c r="AL283" i="8" a="1"/>
  <c r="AH281" i="8" a="1"/>
  <c r="AP282" i="8" a="1"/>
  <c r="AK282" i="8" a="1"/>
  <c r="AQ283" i="8" a="1"/>
  <c r="AB283" i="8" a="1"/>
  <c r="V283" i="8" a="1"/>
  <c r="AI282" i="8" a="1"/>
  <c r="W283" i="8" a="1"/>
  <c r="AM281" i="8" a="1"/>
  <c r="L283" i="8" a="1"/>
  <c r="R281" i="8" a="1"/>
  <c r="R283" i="8" a="1"/>
  <c r="Z283" i="8" a="1"/>
  <c r="AQ282" i="8" a="1"/>
  <c r="AA281" i="8" a="1"/>
  <c r="AN281" i="8" a="1"/>
  <c r="AJ283" i="8" a="1"/>
  <c r="U282" i="8" a="1"/>
  <c r="AE283" i="8" a="1"/>
  <c r="P282" i="8" a="1"/>
  <c r="AQ281" i="8" a="1"/>
  <c r="AH283" i="8" a="1"/>
  <c r="P283" i="8" a="1"/>
  <c r="T281" i="8" a="1"/>
  <c r="AG281" i="8" a="1"/>
  <c r="AC283" i="8" a="1"/>
  <c r="AD281" i="8" a="1"/>
  <c r="Q282" i="8" a="1"/>
  <c r="Q281" i="8" a="1"/>
  <c r="AI281" i="8" a="1"/>
  <c r="AJ282" i="8" a="1"/>
  <c r="Y281" i="8" a="1"/>
  <c r="AA282" i="8" a="1"/>
  <c r="AH282" i="8" a="1"/>
  <c r="W282" i="8" a="1"/>
  <c r="O281" i="8" a="1"/>
  <c r="N282" i="8" a="1"/>
  <c r="AB282" i="8" a="1"/>
  <c r="S282" i="8" a="1"/>
  <c r="Z282" i="8" a="1"/>
  <c r="AG282" i="8" a="1"/>
  <c r="AZ330" i="8" l="1"/>
  <c r="I288" i="8"/>
  <c r="C283" i="8" s="1"/>
  <c r="G283" i="8" s="1"/>
  <c r="E297" i="8" s="1"/>
  <c r="E299" i="8" s="1"/>
  <c r="AM304" i="8" s="1"/>
  <c r="AS295" i="8"/>
  <c r="AW295" i="8" s="1"/>
  <c r="AT295" i="8"/>
  <c r="AX295" i="8" s="1"/>
  <c r="AB281" i="8"/>
  <c r="P283" i="8"/>
  <c r="AM282" i="8"/>
  <c r="Y282" i="8"/>
  <c r="N281" i="8"/>
  <c r="AH283" i="8"/>
  <c r="Q282" i="8"/>
  <c r="Z283" i="8"/>
  <c r="AL281" i="8"/>
  <c r="AB283" i="8"/>
  <c r="S282" i="8"/>
  <c r="AN281" i="8"/>
  <c r="L283" i="8"/>
  <c r="AI282" i="8"/>
  <c r="X281" i="8"/>
  <c r="Q281" i="8"/>
  <c r="AK283" i="8"/>
  <c r="AB282" i="8"/>
  <c r="AK282" i="8"/>
  <c r="Z281" i="8"/>
  <c r="N283" i="8"/>
  <c r="AF281" i="8"/>
  <c r="T283" i="8"/>
  <c r="AQ282" i="8"/>
  <c r="AN282" i="8"/>
  <c r="Q283" i="8"/>
  <c r="AC281" i="8"/>
  <c r="AI283" i="8"/>
  <c r="Z282" i="8"/>
  <c r="O281" i="8"/>
  <c r="AJ282" i="8"/>
  <c r="Y281" i="8"/>
  <c r="M283" i="8"/>
  <c r="AK281" i="8"/>
  <c r="Y283" i="8"/>
  <c r="P282" i="8"/>
  <c r="AG282" i="8"/>
  <c r="V281" i="8"/>
  <c r="AP283" i="8"/>
  <c r="R283" i="8"/>
  <c r="AO282" i="8"/>
  <c r="AD281" i="8"/>
  <c r="T281" i="8"/>
  <c r="AE282" i="8"/>
  <c r="AN283" i="8"/>
  <c r="R281" i="8"/>
  <c r="AL283" i="8"/>
  <c r="AC282" i="8"/>
  <c r="O283" i="8"/>
  <c r="AA281" i="8"/>
  <c r="AL282" i="8"/>
  <c r="AO281" i="8"/>
  <c r="AC283" i="8"/>
  <c r="T282" i="8"/>
  <c r="AQ281" i="8"/>
  <c r="AE283" i="8"/>
  <c r="V282" i="8"/>
  <c r="O282" i="8"/>
  <c r="AJ281" i="8"/>
  <c r="X283" i="8"/>
  <c r="AE281" i="8"/>
  <c r="AP282" i="8"/>
  <c r="S283" i="8"/>
  <c r="AQ283" i="8"/>
  <c r="W281" i="8"/>
  <c r="AH282" i="8"/>
  <c r="AD283" i="8"/>
  <c r="U282" i="8"/>
  <c r="AP281" i="8"/>
  <c r="L281" i="8"/>
  <c r="W282" i="8"/>
  <c r="AF283" i="8"/>
  <c r="AJ283" i="8"/>
  <c r="AA282" i="8"/>
  <c r="P281" i="8"/>
  <c r="U283" i="8"/>
  <c r="AG281" i="8"/>
  <c r="L282" i="8"/>
  <c r="N282" i="8"/>
  <c r="W283" i="8"/>
  <c r="AI281" i="8"/>
  <c r="U281" i="8"/>
  <c r="AF282" i="8"/>
  <c r="AO283" i="8"/>
  <c r="AG283" i="8"/>
  <c r="X282" i="8"/>
  <c r="M281" i="8"/>
  <c r="M282" i="8"/>
  <c r="V283" i="8"/>
  <c r="AH281" i="8"/>
  <c r="AA283" i="8"/>
  <c r="AM281" i="8"/>
  <c r="R282" i="8"/>
  <c r="AD282" i="8"/>
  <c r="AM283" i="8"/>
  <c r="S281" i="8"/>
  <c r="AR280" i="8"/>
  <c r="AV280" i="8" s="1"/>
  <c r="AR295" i="8"/>
  <c r="AV295" i="8" s="1"/>
  <c r="AU280" i="8"/>
  <c r="AY280" i="8" s="1"/>
  <c r="AU295" i="8"/>
  <c r="AY295" i="8" s="1"/>
  <c r="AS280" i="8"/>
  <c r="AW280" i="8" s="1"/>
  <c r="AT280" i="8"/>
  <c r="AX280" i="8" s="1"/>
  <c r="Z315" i="8"/>
  <c r="W315" i="8"/>
  <c r="T315" i="8"/>
  <c r="C316" i="8"/>
  <c r="C318" i="8" s="1"/>
  <c r="S315" i="8"/>
  <c r="U315" i="8"/>
  <c r="AD315" i="8"/>
  <c r="AM315" i="8"/>
  <c r="X315" i="8"/>
  <c r="AI315" i="8"/>
  <c r="V315" i="8"/>
  <c r="AJ315" i="8"/>
  <c r="P315" i="8"/>
  <c r="AK315" i="8"/>
  <c r="Y315" i="8"/>
  <c r="N315" i="8"/>
  <c r="O315" i="8"/>
  <c r="AE315" i="8"/>
  <c r="AO315" i="8"/>
  <c r="R315" i="8"/>
  <c r="AL315" i="8"/>
  <c r="Q315" i="8"/>
  <c r="AP315" i="8"/>
  <c r="AQ315" i="8"/>
  <c r="AH315" i="8"/>
  <c r="AA315" i="8"/>
  <c r="AG315" i="8"/>
  <c r="AF315" i="8"/>
  <c r="M315" i="8"/>
  <c r="AC315" i="8"/>
  <c r="AB315" i="8"/>
  <c r="L315" i="8"/>
  <c r="AN315" i="8"/>
  <c r="R306" i="8" a="1"/>
  <c r="M305" i="8" a="1"/>
  <c r="AF307" i="8" a="1"/>
  <c r="AH304" i="8" l="1"/>
  <c r="T309" i="8"/>
  <c r="T312" i="8" s="1"/>
  <c r="AK304" i="8"/>
  <c r="F316" i="8"/>
  <c r="F318" i="8" s="1"/>
  <c r="AB329" i="8" s="1"/>
  <c r="U304" i="8"/>
  <c r="T304" i="8"/>
  <c r="AE304" i="8"/>
  <c r="Y309" i="8"/>
  <c r="Y312" i="8" s="1"/>
  <c r="X309" i="8"/>
  <c r="X312" i="8" s="1"/>
  <c r="W309" i="8"/>
  <c r="W312" i="8" s="1"/>
  <c r="R309" i="8"/>
  <c r="R312" i="8" s="1"/>
  <c r="AI304" i="8"/>
  <c r="AD309" i="8"/>
  <c r="AD312" i="8" s="1"/>
  <c r="AB304" i="8"/>
  <c r="W304" i="8"/>
  <c r="S309" i="8"/>
  <c r="S312" i="8" s="1"/>
  <c r="AN309" i="8"/>
  <c r="AN312" i="8" s="1"/>
  <c r="AA309" i="8"/>
  <c r="AA312" i="8" s="1"/>
  <c r="AO304" i="8"/>
  <c r="Y304" i="8"/>
  <c r="L304" i="8"/>
  <c r="AQ309" i="8"/>
  <c r="AQ312" i="8" s="1"/>
  <c r="O304" i="8"/>
  <c r="AC304" i="8"/>
  <c r="M305" i="8"/>
  <c r="R306" i="8"/>
  <c r="AF307" i="8"/>
  <c r="AP304" i="8"/>
  <c r="AB309" i="8"/>
  <c r="AB312" i="8" s="1"/>
  <c r="AJ309" i="8"/>
  <c r="AJ312" i="8" s="1"/>
  <c r="N309" i="8"/>
  <c r="N312" i="8" s="1"/>
  <c r="U309" i="8"/>
  <c r="U312" i="8" s="1"/>
  <c r="P309" i="8"/>
  <c r="P312" i="8" s="1"/>
  <c r="S304" i="8"/>
  <c r="AE309" i="8"/>
  <c r="AE312" i="8" s="1"/>
  <c r="AF304" i="8"/>
  <c r="AD304" i="8"/>
  <c r="AM309" i="8"/>
  <c r="AM312" i="8" s="1"/>
  <c r="AG309" i="8"/>
  <c r="AG312" i="8" s="1"/>
  <c r="AI309" i="8"/>
  <c r="AI312" i="8" s="1"/>
  <c r="M304" i="8"/>
  <c r="AC309" i="8"/>
  <c r="AC312" i="8" s="1"/>
  <c r="AH309" i="8"/>
  <c r="AH312" i="8" s="1"/>
  <c r="L309" i="8"/>
  <c r="L312" i="8" s="1"/>
  <c r="AF309" i="8"/>
  <c r="AF312" i="8" s="1"/>
  <c r="AJ304" i="8"/>
  <c r="P304" i="8"/>
  <c r="R304" i="8"/>
  <c r="M309" i="8"/>
  <c r="M312" i="8" s="1"/>
  <c r="V309" i="8"/>
  <c r="V312" i="8" s="1"/>
  <c r="AL309" i="8"/>
  <c r="AL312" i="8" s="1"/>
  <c r="AQ304" i="8"/>
  <c r="AG304" i="8"/>
  <c r="O309" i="8"/>
  <c r="O312" i="8" s="1"/>
  <c r="Z304" i="8"/>
  <c r="Z309" i="8"/>
  <c r="Z312" i="8" s="1"/>
  <c r="V304" i="8"/>
  <c r="Q309" i="8"/>
  <c r="Q312" i="8" s="1"/>
  <c r="Q304" i="8"/>
  <c r="AL304" i="8"/>
  <c r="AA304" i="8"/>
  <c r="N304" i="8"/>
  <c r="AP309" i="8"/>
  <c r="AP312" i="8" s="1"/>
  <c r="AN304" i="8"/>
  <c r="AO309" i="8"/>
  <c r="AO312" i="8" s="1"/>
  <c r="AK309" i="8"/>
  <c r="AK312" i="8" s="1"/>
  <c r="X304" i="8"/>
  <c r="AZ295" i="8"/>
  <c r="I297" i="8" s="1"/>
  <c r="C287" i="8" s="1"/>
  <c r="AR315" i="8"/>
  <c r="AV315" i="8" s="1"/>
  <c r="AU282" i="8"/>
  <c r="AY282" i="8" s="1"/>
  <c r="AS283" i="8"/>
  <c r="AW283" i="8" s="1"/>
  <c r="AU315" i="8"/>
  <c r="AY315" i="8" s="1"/>
  <c r="AQ335" i="8"/>
  <c r="Z335" i="8"/>
  <c r="W335" i="8"/>
  <c r="AG335" i="8"/>
  <c r="P335" i="8"/>
  <c r="AP335" i="8"/>
  <c r="AN335" i="8"/>
  <c r="AO335" i="8"/>
  <c r="AC335" i="8"/>
  <c r="X335" i="8"/>
  <c r="AL335" i="8"/>
  <c r="AJ335" i="8"/>
  <c r="Q335" i="8"/>
  <c r="L335" i="8"/>
  <c r="D335" i="8"/>
  <c r="D337" i="8" s="1"/>
  <c r="AI335" i="8"/>
  <c r="U335" i="8"/>
  <c r="O335" i="8"/>
  <c r="Y335" i="8"/>
  <c r="T335" i="8"/>
  <c r="AD335" i="8"/>
  <c r="R335" i="8"/>
  <c r="N335" i="8"/>
  <c r="AM335" i="8"/>
  <c r="AB335" i="8"/>
  <c r="AA335" i="8"/>
  <c r="M335" i="8"/>
  <c r="AE335" i="8"/>
  <c r="S335" i="8"/>
  <c r="AK335" i="8"/>
  <c r="AF335" i="8"/>
  <c r="AH335" i="8"/>
  <c r="V335" i="8"/>
  <c r="AT282" i="8"/>
  <c r="AX282" i="8" s="1"/>
  <c r="AT283" i="8"/>
  <c r="AX283" i="8" s="1"/>
  <c r="AS315" i="8"/>
  <c r="AW315" i="8" s="1"/>
  <c r="AZ280" i="8"/>
  <c r="AU283" i="8"/>
  <c r="AY283" i="8" s="1"/>
  <c r="AT281" i="8"/>
  <c r="AX281" i="8" s="1"/>
  <c r="AR282" i="8"/>
  <c r="AV282" i="8" s="1"/>
  <c r="AR281" i="8"/>
  <c r="AV281" i="8" s="1"/>
  <c r="AS282" i="8"/>
  <c r="AW282" i="8" s="1"/>
  <c r="AT315" i="8"/>
  <c r="AX315" i="8" s="1"/>
  <c r="AR283" i="8"/>
  <c r="AV283" i="8" s="1"/>
  <c r="AU281" i="8"/>
  <c r="AY281" i="8" s="1"/>
  <c r="AS281" i="8"/>
  <c r="AW281" i="8" s="1"/>
  <c r="T305" i="8" a="1"/>
  <c r="N305" i="8" a="1"/>
  <c r="X307" i="8" a="1"/>
  <c r="X306" i="8" a="1"/>
  <c r="O305" i="8" a="1"/>
  <c r="AQ306" i="8" a="1"/>
  <c r="X305" i="8" a="1"/>
  <c r="Y305" i="8" a="1"/>
  <c r="AP307" i="8" a="1"/>
  <c r="AF306" i="8" a="1"/>
  <c r="P307" i="8" a="1"/>
  <c r="U306" i="8" a="1"/>
  <c r="AE305" i="8" a="1"/>
  <c r="AN305" i="8" a="1"/>
  <c r="P305" i="8" a="1"/>
  <c r="V307" i="8" a="1"/>
  <c r="Z306" i="8" a="1"/>
  <c r="Y306" i="8" a="1"/>
  <c r="AJ307" i="8" a="1"/>
  <c r="S307" i="8" a="1"/>
  <c r="AB307" i="8" a="1"/>
  <c r="S306" i="8" a="1"/>
  <c r="AA307" i="8" a="1"/>
  <c r="AM305" i="8" a="1"/>
  <c r="V305" i="8" a="1"/>
  <c r="AC305" i="8" a="1"/>
  <c r="V306" i="8" a="1"/>
  <c r="AK307" i="8" a="1"/>
  <c r="L307" i="8" a="1"/>
  <c r="M306" i="8" a="1"/>
  <c r="AH305" i="8" a="1"/>
  <c r="AG305" i="8" a="1"/>
  <c r="U307" i="8" a="1"/>
  <c r="AD307" i="8" a="1"/>
  <c r="AG306" i="8" a="1"/>
  <c r="AE306" i="8" a="1"/>
  <c r="AK306" i="8" a="1"/>
  <c r="AO305" i="8" a="1"/>
  <c r="N307" i="8" a="1"/>
  <c r="AH307" i="8" a="1"/>
  <c r="Z307" i="8" a="1"/>
  <c r="AG307" i="8" a="1"/>
  <c r="Q307" i="8" a="1"/>
  <c r="R305" i="8" a="1"/>
  <c r="AI306" i="8" a="1"/>
  <c r="W307" i="8" a="1"/>
  <c r="AB306" i="8" a="1"/>
  <c r="AF305" i="8" a="1"/>
  <c r="U305" i="8" a="1"/>
  <c r="AH306" i="8" a="1"/>
  <c r="N306" i="8" a="1"/>
  <c r="Z305" i="8" a="1"/>
  <c r="AN306" i="8" a="1"/>
  <c r="L306" i="8" a="1"/>
  <c r="AO306" i="8" a="1"/>
  <c r="Q305" i="8" a="1"/>
  <c r="L305" i="8" a="1"/>
  <c r="T307" i="8" a="1"/>
  <c r="O307" i="8" a="1"/>
  <c r="AL306" i="8" a="1"/>
  <c r="S305" i="8" a="1"/>
  <c r="AD306" i="8" a="1"/>
  <c r="AC306" i="8" a="1"/>
  <c r="AL307" i="8" a="1"/>
  <c r="AI305" i="8" a="1"/>
  <c r="Q306" i="8" a="1"/>
  <c r="R307" i="8" a="1"/>
  <c r="AJ306" i="8" a="1"/>
  <c r="AE307" i="8" a="1"/>
  <c r="AL305" i="8" a="1"/>
  <c r="AO307" i="8" a="1"/>
  <c r="W306" i="8" a="1"/>
  <c r="AA306" i="8" a="1"/>
  <c r="AJ305" i="8" a="1"/>
  <c r="Y307" i="8" a="1"/>
  <c r="M307" i="8" a="1"/>
  <c r="AQ305" i="8" a="1"/>
  <c r="AA305" i="8" a="1"/>
  <c r="AP305" i="8" a="1"/>
  <c r="AK305" i="8" a="1"/>
  <c r="AM307" i="8" a="1"/>
  <c r="T306" i="8" a="1"/>
  <c r="AM306" i="8" a="1"/>
  <c r="AP306" i="8" a="1"/>
  <c r="AI307" i="8" a="1"/>
  <c r="W305" i="8" a="1"/>
  <c r="O306" i="8" a="1"/>
  <c r="AC307" i="8" a="1"/>
  <c r="AB305" i="8" a="1"/>
  <c r="AN307" i="8" a="1"/>
  <c r="P306" i="8" a="1"/>
  <c r="AD305" i="8" a="1"/>
  <c r="AQ307" i="8" a="1"/>
  <c r="V329" i="8" l="1"/>
  <c r="Z329" i="8"/>
  <c r="AK329" i="8"/>
  <c r="AN329" i="8"/>
  <c r="AO329" i="8"/>
  <c r="P329" i="8"/>
  <c r="S329" i="8"/>
  <c r="AD329" i="8"/>
  <c r="AH329" i="8"/>
  <c r="G335" i="8"/>
  <c r="G337" i="8" s="1"/>
  <c r="W349" i="8" s="1"/>
  <c r="L329" i="8"/>
  <c r="T329" i="8"/>
  <c r="Q329" i="8"/>
  <c r="X329" i="8"/>
  <c r="U329" i="8"/>
  <c r="AM329" i="8"/>
  <c r="AI329" i="8"/>
  <c r="R329" i="8"/>
  <c r="AA329" i="8"/>
  <c r="Y329" i="8"/>
  <c r="N329" i="8"/>
  <c r="AJ329" i="8"/>
  <c r="AQ329" i="8"/>
  <c r="M329" i="8"/>
  <c r="M306" i="8"/>
  <c r="AN305" i="8"/>
  <c r="AA307" i="8"/>
  <c r="AG329" i="8"/>
  <c r="AP329" i="8"/>
  <c r="AE329" i="8"/>
  <c r="W329" i="8"/>
  <c r="AF329" i="8"/>
  <c r="AC329" i="8"/>
  <c r="O329" i="8"/>
  <c r="AL329" i="8"/>
  <c r="X307" i="8"/>
  <c r="AK305" i="8"/>
  <c r="AP306" i="8"/>
  <c r="AE306" i="8"/>
  <c r="M307" i="8"/>
  <c r="Z305" i="8"/>
  <c r="AF306" i="8"/>
  <c r="AA305" i="8"/>
  <c r="N307" i="8"/>
  <c r="AQ305" i="8"/>
  <c r="AD307" i="8"/>
  <c r="P306" i="8"/>
  <c r="AU304" i="8"/>
  <c r="AY304" i="8" s="1"/>
  <c r="AT312" i="8"/>
  <c r="AX312" i="8" s="1"/>
  <c r="AU312" i="8"/>
  <c r="AY312" i="8" s="1"/>
  <c r="AI305" i="8"/>
  <c r="AN306" i="8"/>
  <c r="V307" i="8"/>
  <c r="AN307" i="8"/>
  <c r="U305" i="8"/>
  <c r="Z306" i="8"/>
  <c r="AC305" i="8"/>
  <c r="AH306" i="8"/>
  <c r="P307" i="8"/>
  <c r="U307" i="8"/>
  <c r="AM306" i="8"/>
  <c r="AH305" i="8"/>
  <c r="W306" i="8"/>
  <c r="AK307" i="8"/>
  <c r="R305" i="8"/>
  <c r="AE305" i="8"/>
  <c r="AJ306" i="8"/>
  <c r="R307" i="8"/>
  <c r="AB307" i="8"/>
  <c r="AO305" i="8"/>
  <c r="N306" i="8"/>
  <c r="O305" i="8"/>
  <c r="AH307" i="8"/>
  <c r="T306" i="8"/>
  <c r="AS312" i="8"/>
  <c r="AW312" i="8" s="1"/>
  <c r="AR312" i="8"/>
  <c r="AV312" i="8" s="1"/>
  <c r="AT304" i="8"/>
  <c r="AX304" i="8" s="1"/>
  <c r="O307" i="8"/>
  <c r="AB305" i="8"/>
  <c r="AG306" i="8"/>
  <c r="AL307" i="8"/>
  <c r="X306" i="8"/>
  <c r="S305" i="8"/>
  <c r="AG307" i="8"/>
  <c r="N305" i="8"/>
  <c r="S306" i="8"/>
  <c r="AQ307" i="8"/>
  <c r="AC306" i="8"/>
  <c r="X305" i="8"/>
  <c r="S307" i="8"/>
  <c r="AF305" i="8"/>
  <c r="AK306" i="8"/>
  <c r="AA306" i="8"/>
  <c r="V305" i="8"/>
  <c r="AO307" i="8"/>
  <c r="AM307" i="8"/>
  <c r="T305" i="8"/>
  <c r="Y306" i="8"/>
  <c r="AC307" i="8"/>
  <c r="AP305" i="8"/>
  <c r="O306" i="8"/>
  <c r="T307" i="8"/>
  <c r="AG305" i="8"/>
  <c r="AL306" i="8"/>
  <c r="L306" i="8"/>
  <c r="AM305" i="8"/>
  <c r="Z307" i="8"/>
  <c r="AJ305" i="8"/>
  <c r="AO306" i="8"/>
  <c r="W307" i="8"/>
  <c r="L305" i="8"/>
  <c r="AE307" i="8"/>
  <c r="Q306" i="8"/>
  <c r="V306" i="8"/>
  <c r="AJ307" i="8"/>
  <c r="Q305" i="8"/>
  <c r="AQ306" i="8"/>
  <c r="Y307" i="8"/>
  <c r="AL305" i="8"/>
  <c r="AI307" i="8"/>
  <c r="U306" i="8"/>
  <c r="P305" i="8"/>
  <c r="Q307" i="8"/>
  <c r="AD305" i="8"/>
  <c r="AI306" i="8"/>
  <c r="AP307" i="8"/>
  <c r="AB306" i="8"/>
  <c r="W305" i="8"/>
  <c r="L307" i="8"/>
  <c r="Y305" i="8"/>
  <c r="AD306" i="8"/>
  <c r="AR309" i="8"/>
  <c r="AV309" i="8" s="1"/>
  <c r="AU309" i="8"/>
  <c r="AY309" i="8" s="1"/>
  <c r="AS304" i="8"/>
  <c r="AW304" i="8" s="1"/>
  <c r="AR304" i="8"/>
  <c r="AV304" i="8" s="1"/>
  <c r="AT309" i="8"/>
  <c r="AX309" i="8" s="1"/>
  <c r="AS309" i="8"/>
  <c r="AW309" i="8" s="1"/>
  <c r="AZ282" i="8"/>
  <c r="AZ315" i="8"/>
  <c r="AS335" i="8"/>
  <c r="AW335" i="8" s="1"/>
  <c r="AU335" i="8"/>
  <c r="AY335" i="8" s="1"/>
  <c r="AZ283" i="8"/>
  <c r="AR335" i="8"/>
  <c r="AV335" i="8" s="1"/>
  <c r="AZ281" i="8"/>
  <c r="AT335" i="8"/>
  <c r="AX335" i="8" s="1"/>
  <c r="Q349" i="8" l="1"/>
  <c r="AO349" i="8"/>
  <c r="O349" i="8"/>
  <c r="AI349" i="8"/>
  <c r="AE349" i="8"/>
  <c r="AK349" i="8"/>
  <c r="T349" i="8"/>
  <c r="S349" i="8"/>
  <c r="X349" i="8"/>
  <c r="AB349" i="8"/>
  <c r="AQ349" i="8"/>
  <c r="P349" i="8"/>
  <c r="Z349" i="8"/>
  <c r="Y349" i="8"/>
  <c r="M349" i="8"/>
  <c r="AF349" i="8"/>
  <c r="AG349" i="8"/>
  <c r="AJ349" i="8"/>
  <c r="H354" i="8"/>
  <c r="H356" i="8" s="1"/>
  <c r="B359" i="8" s="1"/>
  <c r="AC349" i="8"/>
  <c r="N349" i="8"/>
  <c r="AL349" i="8"/>
  <c r="AN349" i="8"/>
  <c r="R349" i="8"/>
  <c r="AM349" i="8"/>
  <c r="AA349" i="8"/>
  <c r="AP349" i="8"/>
  <c r="AH349" i="8"/>
  <c r="AR329" i="8"/>
  <c r="AV329" i="8" s="1"/>
  <c r="L349" i="8"/>
  <c r="U349" i="8"/>
  <c r="V349" i="8"/>
  <c r="AD349" i="8"/>
  <c r="AS329" i="8"/>
  <c r="AW329" i="8" s="1"/>
  <c r="AT329" i="8"/>
  <c r="AX329" i="8" s="1"/>
  <c r="AU329" i="8"/>
  <c r="AY329" i="8" s="1"/>
  <c r="AS305" i="8"/>
  <c r="AW305" i="8" s="1"/>
  <c r="AZ312" i="8"/>
  <c r="AU307" i="8"/>
  <c r="AY307" i="8" s="1"/>
  <c r="AZ304" i="8"/>
  <c r="AS307" i="8"/>
  <c r="AW307" i="8" s="1"/>
  <c r="AT307" i="8"/>
  <c r="AX307" i="8" s="1"/>
  <c r="AU306" i="8"/>
  <c r="AY306" i="8" s="1"/>
  <c r="AZ309" i="8"/>
  <c r="AU305" i="8"/>
  <c r="AY305" i="8" s="1"/>
  <c r="AR307" i="8"/>
  <c r="AV307" i="8" s="1"/>
  <c r="AT306" i="8"/>
  <c r="AX306" i="8" s="1"/>
  <c r="AR305" i="8"/>
  <c r="AV305" i="8" s="1"/>
  <c r="AT305" i="8"/>
  <c r="AX305" i="8" s="1"/>
  <c r="AR306" i="8"/>
  <c r="AV306" i="8" s="1"/>
  <c r="AS306" i="8"/>
  <c r="AW306" i="8" s="1"/>
  <c r="I283" i="8"/>
  <c r="B287" i="8" s="1"/>
  <c r="G287" i="8" s="1"/>
  <c r="A297" i="8" s="1"/>
  <c r="A299" i="8" s="1"/>
  <c r="B316" i="8" s="1"/>
  <c r="B318" i="8" s="1"/>
  <c r="AZ335" i="8"/>
  <c r="AS349" i="8" l="1"/>
  <c r="AW349" i="8" s="1"/>
  <c r="AT349" i="8"/>
  <c r="AX349" i="8" s="1"/>
  <c r="AU349" i="8"/>
  <c r="AY349" i="8" s="1"/>
  <c r="AR349" i="8"/>
  <c r="AV349" i="8" s="1"/>
  <c r="AZ329" i="8"/>
  <c r="I312" i="8"/>
  <c r="D302" i="8" s="1"/>
  <c r="AZ305" i="8"/>
  <c r="AZ306" i="8"/>
  <c r="AZ307" i="8"/>
  <c r="Y299" i="8"/>
  <c r="AP299" i="8"/>
  <c r="Z299" i="8"/>
  <c r="AP314" i="8"/>
  <c r="AH314" i="8"/>
  <c r="N299" i="8"/>
  <c r="L299" i="8"/>
  <c r="AN299" i="8"/>
  <c r="AK299" i="8"/>
  <c r="Y314" i="8"/>
  <c r="AO314" i="8"/>
  <c r="X299" i="8"/>
  <c r="AJ334" i="8"/>
  <c r="AK334" i="8"/>
  <c r="AE334" i="8"/>
  <c r="AF334" i="8"/>
  <c r="AN334" i="8"/>
  <c r="AH334" i="8"/>
  <c r="L334" i="8"/>
  <c r="Z334" i="8"/>
  <c r="AL334" i="8"/>
  <c r="O334" i="8"/>
  <c r="AC334" i="8"/>
  <c r="N334" i="8"/>
  <c r="Q334" i="8"/>
  <c r="X334" i="8"/>
  <c r="AB334" i="8"/>
  <c r="AM334" i="8"/>
  <c r="AQ334" i="8"/>
  <c r="AA334" i="8"/>
  <c r="U334" i="8"/>
  <c r="R334" i="8"/>
  <c r="AI334" i="8"/>
  <c r="AP334" i="8"/>
  <c r="P334" i="8"/>
  <c r="Y334" i="8"/>
  <c r="C335" i="8"/>
  <c r="C337" i="8" s="1"/>
  <c r="AB354" i="8" s="1"/>
  <c r="M334" i="8"/>
  <c r="S334" i="8"/>
  <c r="AD334" i="8"/>
  <c r="AG334" i="8"/>
  <c r="W334" i="8"/>
  <c r="AO334" i="8"/>
  <c r="T334" i="8"/>
  <c r="V334" i="8"/>
  <c r="O314" i="8"/>
  <c r="R314" i="8"/>
  <c r="AL314" i="8"/>
  <c r="V299" i="8"/>
  <c r="U299" i="8"/>
  <c r="X314" i="8"/>
  <c r="AF314" i="8"/>
  <c r="Q314" i="8"/>
  <c r="M299" i="8"/>
  <c r="AA299" i="8"/>
  <c r="S299" i="8"/>
  <c r="AG314" i="8"/>
  <c r="AB299" i="8"/>
  <c r="Z314" i="8"/>
  <c r="AE314" i="8"/>
  <c r="V314" i="8"/>
  <c r="AA314" i="8"/>
  <c r="AO299" i="8"/>
  <c r="U314" i="8"/>
  <c r="AC314" i="8"/>
  <c r="AI299" i="8"/>
  <c r="AI314" i="8"/>
  <c r="T299" i="8"/>
  <c r="T314" i="8"/>
  <c r="AF299" i="8"/>
  <c r="AB314" i="8"/>
  <c r="AQ314" i="8"/>
  <c r="AM299" i="8"/>
  <c r="N314" i="8"/>
  <c r="P314" i="8"/>
  <c r="AN314" i="8"/>
  <c r="AG299" i="8"/>
  <c r="AC299" i="8"/>
  <c r="W314" i="8"/>
  <c r="W299" i="8"/>
  <c r="AE299" i="8"/>
  <c r="R299" i="8"/>
  <c r="AJ299" i="8"/>
  <c r="M314" i="8"/>
  <c r="AH299" i="8"/>
  <c r="AD299" i="8"/>
  <c r="AK314" i="8"/>
  <c r="Q299" i="8"/>
  <c r="AM314" i="8"/>
  <c r="AJ314" i="8"/>
  <c r="S314" i="8"/>
  <c r="AD314" i="8"/>
  <c r="P299" i="8"/>
  <c r="O299" i="8"/>
  <c r="L314" i="8"/>
  <c r="AQ299" i="8"/>
  <c r="AL299" i="8"/>
  <c r="T301" i="8" a="1"/>
  <c r="AQ300" i="8" a="1"/>
  <c r="P301" i="8" a="1"/>
  <c r="AC301" i="8" a="1"/>
  <c r="AH300" i="8" a="1"/>
  <c r="N302" i="8" a="1"/>
  <c r="X301" i="8" a="1"/>
  <c r="AM302" i="8" a="1"/>
  <c r="AO300" i="8" a="1"/>
  <c r="X302" i="8" a="1"/>
  <c r="P302" i="8" a="1"/>
  <c r="O301" i="8" a="1"/>
  <c r="AK300" i="8" a="1"/>
  <c r="AP301" i="8" a="1"/>
  <c r="U301" i="8" a="1"/>
  <c r="O302" i="8" a="1"/>
  <c r="AA301" i="8" a="1"/>
  <c r="Y300" i="8" a="1"/>
  <c r="AL302" i="8" a="1"/>
  <c r="V302" i="8" a="1"/>
  <c r="T300" i="8" a="1"/>
  <c r="Y301" i="8" a="1"/>
  <c r="AN302" i="8" a="1"/>
  <c r="AQ302" i="8" a="1"/>
  <c r="Z302" i="8" a="1"/>
  <c r="L301" i="8" a="1"/>
  <c r="AB302" i="8" a="1"/>
  <c r="L302" i="8" a="1"/>
  <c r="AI300" i="8" a="1"/>
  <c r="Z301" i="8" a="1"/>
  <c r="AD301" i="8" a="1"/>
  <c r="S302" i="8" a="1"/>
  <c r="S300" i="8" a="1"/>
  <c r="AP300" i="8" a="1"/>
  <c r="N300" i="8" a="1"/>
  <c r="AM301" i="8" a="1"/>
  <c r="U300" i="8" a="1"/>
  <c r="S301" i="8" a="1"/>
  <c r="AJ300" i="8" a="1"/>
  <c r="AA302" i="8" a="1"/>
  <c r="AH302" i="8" a="1"/>
  <c r="AG301" i="8" a="1"/>
  <c r="AB301" i="8" a="1"/>
  <c r="Z300" i="8" a="1"/>
  <c r="Q302" i="8" a="1"/>
  <c r="AG300" i="8" a="1"/>
  <c r="AA300" i="8" a="1"/>
  <c r="W302" i="8" a="1"/>
  <c r="AG302" i="8" a="1"/>
  <c r="AB300" i="8" a="1"/>
  <c r="AF302" i="8" a="1"/>
  <c r="O300" i="8" a="1"/>
  <c r="AM300" i="8" a="1"/>
  <c r="Q301" i="8" a="1"/>
  <c r="P300" i="8" a="1"/>
  <c r="W301" i="8" a="1"/>
  <c r="AK302" i="8" a="1"/>
  <c r="AP302" i="8" a="1"/>
  <c r="AI301" i="8" a="1"/>
  <c r="AO301" i="8" a="1"/>
  <c r="AQ301" i="8" a="1"/>
  <c r="L300" i="8" a="1"/>
  <c r="Y302" i="8" a="1"/>
  <c r="V300" i="8" a="1"/>
  <c r="AD300" i="8" a="1"/>
  <c r="X300" i="8" a="1"/>
  <c r="AN300" i="8" a="1"/>
  <c r="AE301" i="8" a="1"/>
  <c r="M300" i="8" a="1"/>
  <c r="AF300" i="8" a="1"/>
  <c r="AC302" i="8" a="1"/>
  <c r="AL301" i="8" a="1"/>
  <c r="AD302" i="8" a="1"/>
  <c r="T302" i="8" a="1"/>
  <c r="AE300" i="8" a="1"/>
  <c r="R302" i="8" a="1"/>
  <c r="R300" i="8" a="1"/>
  <c r="AL300" i="8" a="1"/>
  <c r="AF301" i="8" a="1"/>
  <c r="AO302" i="8" a="1"/>
  <c r="AI302" i="8" a="1"/>
  <c r="N301" i="8" a="1"/>
  <c r="AC300" i="8" a="1"/>
  <c r="AN301" i="8" a="1"/>
  <c r="AH301" i="8" a="1"/>
  <c r="R301" i="8" a="1"/>
  <c r="AE302" i="8" a="1"/>
  <c r="W300" i="8" a="1"/>
  <c r="AK301" i="8" a="1"/>
  <c r="Q300" i="8" a="1"/>
  <c r="AJ302" i="8" a="1"/>
  <c r="AJ301" i="8" a="1"/>
  <c r="M302" i="8" a="1"/>
  <c r="V301" i="8" a="1"/>
  <c r="U302" i="8" a="1"/>
  <c r="M301" i="8" a="1"/>
  <c r="AZ349" i="8" l="1"/>
  <c r="I307" i="8"/>
  <c r="C302" i="8" s="1"/>
  <c r="G302" i="8" s="1"/>
  <c r="E316" i="8" s="1"/>
  <c r="E318" i="8" s="1"/>
  <c r="P328" i="8" s="1"/>
  <c r="P331" i="8" s="1"/>
  <c r="AD354" i="8"/>
  <c r="P354" i="8"/>
  <c r="N354" i="8"/>
  <c r="AU334" i="8"/>
  <c r="AY334" i="8" s="1"/>
  <c r="R354" i="8"/>
  <c r="Q354" i="8"/>
  <c r="U354" i="8"/>
  <c r="L354" i="8"/>
  <c r="AA354" i="8"/>
  <c r="AP354" i="8"/>
  <c r="AQ354" i="8"/>
  <c r="AT334" i="8"/>
  <c r="AX334" i="8" s="1"/>
  <c r="AR334" i="8"/>
  <c r="AV334" i="8" s="1"/>
  <c r="S354" i="8"/>
  <c r="T354" i="8"/>
  <c r="AL354" i="8"/>
  <c r="AN354" i="8"/>
  <c r="V354" i="8"/>
  <c r="D354" i="8"/>
  <c r="D356" i="8" s="1"/>
  <c r="X354" i="8"/>
  <c r="AK354" i="8"/>
  <c r="AJ354" i="8"/>
  <c r="AO354" i="8"/>
  <c r="AM354" i="8"/>
  <c r="Y354" i="8"/>
  <c r="AC354" i="8"/>
  <c r="AF354" i="8"/>
  <c r="AG354" i="8"/>
  <c r="O354" i="8"/>
  <c r="AE354" i="8"/>
  <c r="AR299" i="8"/>
  <c r="AV299" i="8" s="1"/>
  <c r="AT314" i="8"/>
  <c r="AX314" i="8" s="1"/>
  <c r="AH354" i="8"/>
  <c r="W354" i="8"/>
  <c r="Z354" i="8"/>
  <c r="M354" i="8"/>
  <c r="AI354" i="8"/>
  <c r="W301" i="8"/>
  <c r="AF302" i="8"/>
  <c r="L300" i="8"/>
  <c r="AL301" i="8"/>
  <c r="O302" i="8"/>
  <c r="AA300" i="8"/>
  <c r="AU314" i="8"/>
  <c r="AY314" i="8" s="1"/>
  <c r="R301" i="8"/>
  <c r="AM300" i="8"/>
  <c r="AA302" i="8"/>
  <c r="U301" i="8"/>
  <c r="AP300" i="8"/>
  <c r="AD302" i="8"/>
  <c r="AH302" i="8"/>
  <c r="N300" i="8"/>
  <c r="Y301" i="8"/>
  <c r="AA301" i="8"/>
  <c r="AJ302" i="8"/>
  <c r="P300" i="8"/>
  <c r="AK301" i="8"/>
  <c r="Z300" i="8"/>
  <c r="N302" i="8"/>
  <c r="P302" i="8"/>
  <c r="AM301" i="8"/>
  <c r="AB300" i="8"/>
  <c r="AS334" i="8"/>
  <c r="AW334" i="8" s="1"/>
  <c r="AL300" i="8"/>
  <c r="Q301" i="8"/>
  <c r="Z302" i="8"/>
  <c r="AE301" i="8"/>
  <c r="AN302" i="8"/>
  <c r="T300" i="8"/>
  <c r="AK300" i="8"/>
  <c r="P301" i="8"/>
  <c r="Y302" i="8"/>
  <c r="AD300" i="8"/>
  <c r="AO301" i="8"/>
  <c r="R302" i="8"/>
  <c r="AH301" i="8"/>
  <c r="AQ302" i="8"/>
  <c r="W300" i="8"/>
  <c r="AN300" i="8"/>
  <c r="AB302" i="8"/>
  <c r="S301" i="8"/>
  <c r="U302" i="8"/>
  <c r="AG300" i="8"/>
  <c r="L301" i="8"/>
  <c r="AO300" i="8"/>
  <c r="AC302" i="8"/>
  <c r="T301" i="8"/>
  <c r="AI301" i="8"/>
  <c r="L302" i="8"/>
  <c r="X300" i="8"/>
  <c r="AP302" i="8"/>
  <c r="V300" i="8"/>
  <c r="AG301" i="8"/>
  <c r="M300" i="8"/>
  <c r="AG302" i="8"/>
  <c r="X301" i="8"/>
  <c r="AD301" i="8"/>
  <c r="S300" i="8"/>
  <c r="AM302" i="8"/>
  <c r="Y300" i="8"/>
  <c r="M302" i="8"/>
  <c r="AJ301" i="8"/>
  <c r="U300" i="8"/>
  <c r="AO302" i="8"/>
  <c r="AF301" i="8"/>
  <c r="AQ300" i="8"/>
  <c r="AE302" i="8"/>
  <c r="V301" i="8"/>
  <c r="Q302" i="8"/>
  <c r="AC300" i="8"/>
  <c r="AN301" i="8"/>
  <c r="AK302" i="8"/>
  <c r="AB301" i="8"/>
  <c r="Q300" i="8"/>
  <c r="T302" i="8"/>
  <c r="AF300" i="8"/>
  <c r="AQ301" i="8"/>
  <c r="S302" i="8"/>
  <c r="AE300" i="8"/>
  <c r="AP301" i="8"/>
  <c r="V302" i="8"/>
  <c r="AH300" i="8"/>
  <c r="M301" i="8"/>
  <c r="Z301" i="8"/>
  <c r="AI302" i="8"/>
  <c r="O300" i="8"/>
  <c r="R300" i="8"/>
  <c r="AC301" i="8"/>
  <c r="AL302" i="8"/>
  <c r="O301" i="8"/>
  <c r="X302" i="8"/>
  <c r="AJ300" i="8"/>
  <c r="N301" i="8"/>
  <c r="AI300" i="8"/>
  <c r="W302" i="8"/>
  <c r="AU299" i="8"/>
  <c r="AY299" i="8" s="1"/>
  <c r="AT299" i="8"/>
  <c r="AX299" i="8" s="1"/>
  <c r="AS299" i="8"/>
  <c r="AW299" i="8" s="1"/>
  <c r="AR314" i="8"/>
  <c r="AV314" i="8" s="1"/>
  <c r="AS314" i="8"/>
  <c r="AW314" i="8" s="1"/>
  <c r="AF328" i="8" l="1"/>
  <c r="AF331" i="8" s="1"/>
  <c r="AK323" i="8"/>
  <c r="AN328" i="8"/>
  <c r="AN331" i="8" s="1"/>
  <c r="AH328" i="8"/>
  <c r="AH331" i="8" s="1"/>
  <c r="AM323" i="8"/>
  <c r="Y323" i="8"/>
  <c r="AC328" i="8"/>
  <c r="AC331" i="8" s="1"/>
  <c r="AG323" i="8"/>
  <c r="V323" i="8"/>
  <c r="AH323" i="8"/>
  <c r="AQ328" i="8"/>
  <c r="AQ331" i="8" s="1"/>
  <c r="AP323" i="8"/>
  <c r="P323" i="8"/>
  <c r="Q323" i="8"/>
  <c r="X323" i="8"/>
  <c r="AF323" i="8"/>
  <c r="AC323" i="8"/>
  <c r="AE323" i="8"/>
  <c r="AA328" i="8"/>
  <c r="AA331" i="8" s="1"/>
  <c r="T323" i="8"/>
  <c r="N323" i="8"/>
  <c r="AO328" i="8"/>
  <c r="AO331" i="8" s="1"/>
  <c r="Z323" i="8"/>
  <c r="U323" i="8"/>
  <c r="L323" i="8"/>
  <c r="AL323" i="8"/>
  <c r="AE328" i="8"/>
  <c r="AE331" i="8" s="1"/>
  <c r="AI323" i="8"/>
  <c r="AA323" i="8"/>
  <c r="W328" i="8"/>
  <c r="W331" i="8" s="1"/>
  <c r="M328" i="8"/>
  <c r="M331" i="8" s="1"/>
  <c r="R323" i="8"/>
  <c r="W323" i="8"/>
  <c r="AL328" i="8"/>
  <c r="AL331" i="8" s="1"/>
  <c r="AK328" i="8"/>
  <c r="AK331" i="8" s="1"/>
  <c r="S328" i="8"/>
  <c r="S331" i="8" s="1"/>
  <c r="AM328" i="8"/>
  <c r="AM331" i="8" s="1"/>
  <c r="Z328" i="8"/>
  <c r="Z331" i="8" s="1"/>
  <c r="M323" i="8"/>
  <c r="AO323" i="8"/>
  <c r="AP328" i="8"/>
  <c r="AP331" i="8" s="1"/>
  <c r="AD328" i="8"/>
  <c r="AD331" i="8" s="1"/>
  <c r="AJ323" i="8"/>
  <c r="Y328" i="8"/>
  <c r="Y331" i="8" s="1"/>
  <c r="O328" i="8"/>
  <c r="O331" i="8" s="1"/>
  <c r="AB328" i="8"/>
  <c r="AB331" i="8" s="1"/>
  <c r="AG328" i="8"/>
  <c r="AG331" i="8" s="1"/>
  <c r="X328" i="8"/>
  <c r="X331" i="8" s="1"/>
  <c r="AI328" i="8"/>
  <c r="AI331" i="8" s="1"/>
  <c r="V328" i="8"/>
  <c r="V331" i="8" s="1"/>
  <c r="O323" i="8"/>
  <c r="R328" i="8"/>
  <c r="R331" i="8" s="1"/>
  <c r="T328" i="8"/>
  <c r="T331" i="8" s="1"/>
  <c r="S323" i="8"/>
  <c r="AJ328" i="8"/>
  <c r="AJ331" i="8" s="1"/>
  <c r="AB323" i="8"/>
  <c r="AN323" i="8"/>
  <c r="AQ323" i="8"/>
  <c r="AD323" i="8"/>
  <c r="Q328" i="8"/>
  <c r="Q331" i="8" s="1"/>
  <c r="U328" i="8"/>
  <c r="U331" i="8" s="1"/>
  <c r="L328" i="8"/>
  <c r="L331" i="8" s="1"/>
  <c r="F335" i="8"/>
  <c r="F337" i="8" s="1"/>
  <c r="AN348" i="8" s="1"/>
  <c r="N328" i="8"/>
  <c r="N331" i="8" s="1"/>
  <c r="AS354" i="8"/>
  <c r="AW354" i="8" s="1"/>
  <c r="AR354" i="8"/>
  <c r="AV354" i="8" s="1"/>
  <c r="AZ334" i="8"/>
  <c r="AU354" i="8"/>
  <c r="AY354" i="8" s="1"/>
  <c r="AT354" i="8"/>
  <c r="AX354" i="8" s="1"/>
  <c r="AZ299" i="8"/>
  <c r="AR302" i="8"/>
  <c r="AV302" i="8" s="1"/>
  <c r="AR300" i="8"/>
  <c r="AV300" i="8" s="1"/>
  <c r="AS300" i="8"/>
  <c r="AW300" i="8" s="1"/>
  <c r="AS301" i="8"/>
  <c r="AW301" i="8" s="1"/>
  <c r="AU302" i="8"/>
  <c r="AY302" i="8" s="1"/>
  <c r="AU300" i="8"/>
  <c r="AY300" i="8" s="1"/>
  <c r="AT300" i="8"/>
  <c r="AX300" i="8" s="1"/>
  <c r="AU301" i="8"/>
  <c r="AY301" i="8" s="1"/>
  <c r="AZ314" i="8"/>
  <c r="I316" i="8" s="1"/>
  <c r="C306" i="8" s="1"/>
  <c r="AR301" i="8"/>
  <c r="AV301" i="8" s="1"/>
  <c r="AS302" i="8"/>
  <c r="AW302" i="8" s="1"/>
  <c r="AT301" i="8"/>
  <c r="AX301" i="8" s="1"/>
  <c r="AT302" i="8"/>
  <c r="AX302" i="8" s="1"/>
  <c r="AJ325" i="8" a="1"/>
  <c r="AO325" i="8" a="1"/>
  <c r="U325" i="8" a="1"/>
  <c r="AB324" i="8" a="1"/>
  <c r="AE325" i="8" a="1"/>
  <c r="O325" i="8" a="1"/>
  <c r="Q326" i="8" a="1"/>
  <c r="AK325" i="8" a="1"/>
  <c r="O324" i="8" a="1"/>
  <c r="AD325" i="8" a="1"/>
  <c r="Q325" i="8" a="1"/>
  <c r="AP325" i="8" a="1"/>
  <c r="AH325" i="8" a="1"/>
  <c r="AO326" i="8" a="1"/>
  <c r="S325" i="8" a="1"/>
  <c r="R325" i="8" a="1"/>
  <c r="AP324" i="8" a="1"/>
  <c r="W324" i="8" a="1"/>
  <c r="AQ325" i="8" a="1"/>
  <c r="AK326" i="8" a="1"/>
  <c r="Z326" i="8" a="1"/>
  <c r="AI326" i="8" a="1"/>
  <c r="S326" i="8" a="1"/>
  <c r="AC325" i="8" a="1"/>
  <c r="AL324" i="8" a="1"/>
  <c r="AC326" i="8" a="1"/>
  <c r="V326" i="8" a="1"/>
  <c r="P325" i="8" a="1"/>
  <c r="W326" i="8" a="1"/>
  <c r="AP326" i="8" a="1"/>
  <c r="AM325" i="8" a="1"/>
  <c r="M326" i="8" a="1"/>
  <c r="Y325" i="8" a="1"/>
  <c r="T325" i="8" a="1"/>
  <c r="T324" i="8" a="1"/>
  <c r="V324" i="8" a="1"/>
  <c r="Y326" i="8" a="1"/>
  <c r="Y324" i="8" a="1"/>
  <c r="AK324" i="8" a="1"/>
  <c r="N326" i="8" a="1"/>
  <c r="AF324" i="8" a="1"/>
  <c r="AG326" i="8" a="1"/>
  <c r="O326" i="8" a="1"/>
  <c r="AJ326" i="8" a="1"/>
  <c r="AL326" i="8" a="1"/>
  <c r="AN326" i="8" a="1"/>
  <c r="N324" i="8" a="1"/>
  <c r="W325" i="8" a="1"/>
  <c r="X326" i="8" a="1"/>
  <c r="R324" i="8" a="1"/>
  <c r="P326" i="8" a="1"/>
  <c r="AA326" i="8" a="1"/>
  <c r="N325" i="8" a="1"/>
  <c r="AD326" i="8" a="1"/>
  <c r="AM324" i="8" a="1"/>
  <c r="AF325" i="8" a="1"/>
  <c r="M325" i="8" a="1"/>
  <c r="AA325" i="8" a="1"/>
  <c r="L324" i="8" a="1"/>
  <c r="AG325" i="8" a="1"/>
  <c r="M324" i="8" a="1"/>
  <c r="AQ324" i="8" a="1"/>
  <c r="AI324" i="8" a="1"/>
  <c r="R326" i="8" a="1"/>
  <c r="AB325" i="8" a="1"/>
  <c r="AF326" i="8" a="1"/>
  <c r="Z325" i="8" a="1"/>
  <c r="X325" i="8" a="1"/>
  <c r="V325" i="8" a="1"/>
  <c r="AQ326" i="8" a="1"/>
  <c r="AH324" i="8" a="1"/>
  <c r="AB326" i="8" a="1"/>
  <c r="S324" i="8" a="1"/>
  <c r="AH326" i="8" a="1"/>
  <c r="L325" i="8" a="1"/>
  <c r="AD324" i="8" a="1"/>
  <c r="AJ324" i="8" a="1"/>
  <c r="AN324" i="8" a="1"/>
  <c r="AG324" i="8" a="1"/>
  <c r="Z324" i="8" a="1"/>
  <c r="AM326" i="8" a="1"/>
  <c r="U326" i="8" a="1"/>
  <c r="L326" i="8" a="1"/>
  <c r="Q324" i="8" a="1"/>
  <c r="AO324" i="8" a="1"/>
  <c r="T326" i="8" a="1"/>
  <c r="AE324" i="8" a="1"/>
  <c r="AC324" i="8" a="1"/>
  <c r="U324" i="8" a="1"/>
  <c r="AA324" i="8" a="1"/>
  <c r="X324" i="8" a="1"/>
  <c r="AL325" i="8" a="1"/>
  <c r="AN325" i="8" a="1"/>
  <c r="AI325" i="8" a="1"/>
  <c r="P324" i="8" a="1"/>
  <c r="AE326" i="8" a="1"/>
  <c r="Y348" i="8" l="1"/>
  <c r="AJ348" i="8"/>
  <c r="AB348" i="8"/>
  <c r="AL348" i="8"/>
  <c r="T348" i="8"/>
  <c r="AQ324" i="8"/>
  <c r="AD326" i="8"/>
  <c r="P325" i="8"/>
  <c r="Z348" i="8"/>
  <c r="S348" i="8"/>
  <c r="R348" i="8"/>
  <c r="AI348" i="8"/>
  <c r="AE348" i="8"/>
  <c r="Q348" i="8"/>
  <c r="AT323" i="8"/>
  <c r="AX323" i="8" s="1"/>
  <c r="R326" i="8"/>
  <c r="AJ325" i="8"/>
  <c r="AE324" i="8"/>
  <c r="M324" i="8"/>
  <c r="AF326" i="8"/>
  <c r="R325" i="8"/>
  <c r="AQ348" i="8"/>
  <c r="AF348" i="8"/>
  <c r="U348" i="8"/>
  <c r="AC348" i="8"/>
  <c r="AA348" i="8"/>
  <c r="P348" i="8"/>
  <c r="V348" i="8"/>
  <c r="AP348" i="8"/>
  <c r="AR331" i="8"/>
  <c r="AV331" i="8" s="1"/>
  <c r="AO348" i="8"/>
  <c r="G354" i="8"/>
  <c r="G356" i="8" s="1"/>
  <c r="AG368" i="8" s="1"/>
  <c r="AK348" i="8"/>
  <c r="AG348" i="8"/>
  <c r="AI326" i="8"/>
  <c r="U325" i="8"/>
  <c r="P324" i="8"/>
  <c r="AN324" i="8"/>
  <c r="AA326" i="8"/>
  <c r="M325" i="8"/>
  <c r="Z326" i="8"/>
  <c r="AM324" i="8"/>
  <c r="L325" i="8"/>
  <c r="AB324" i="8"/>
  <c r="O326" i="8"/>
  <c r="AG325" i="8"/>
  <c r="AT331" i="8"/>
  <c r="AX331" i="8" s="1"/>
  <c r="AU328" i="8"/>
  <c r="AY328" i="8" s="1"/>
  <c r="AU323" i="8"/>
  <c r="AY323" i="8" s="1"/>
  <c r="M326" i="8"/>
  <c r="AE325" i="8"/>
  <c r="Z324" i="8"/>
  <c r="AP325" i="8"/>
  <c r="X326" i="8"/>
  <c r="AK324" i="8"/>
  <c r="AN325" i="8"/>
  <c r="AI324" i="8"/>
  <c r="V326" i="8"/>
  <c r="AF325" i="8"/>
  <c r="N326" i="8"/>
  <c r="AA324" i="8"/>
  <c r="Y326" i="8"/>
  <c r="AL324" i="8"/>
  <c r="AQ325" i="8"/>
  <c r="S326" i="8"/>
  <c r="AF324" i="8"/>
  <c r="AK325" i="8"/>
  <c r="Q326" i="8"/>
  <c r="AI325" i="8"/>
  <c r="AD324" i="8"/>
  <c r="W324" i="8"/>
  <c r="AB325" i="8"/>
  <c r="AP326" i="8"/>
  <c r="AM326" i="8"/>
  <c r="T324" i="8"/>
  <c r="Y325" i="8"/>
  <c r="V324" i="8"/>
  <c r="AO326" i="8"/>
  <c r="AA325" i="8"/>
  <c r="AU331" i="8"/>
  <c r="AY331" i="8" s="1"/>
  <c r="AM348" i="8"/>
  <c r="AS331" i="8"/>
  <c r="AW331" i="8" s="1"/>
  <c r="AS323" i="8"/>
  <c r="AW323" i="8" s="1"/>
  <c r="AM325" i="8"/>
  <c r="U326" i="8"/>
  <c r="AH324" i="8"/>
  <c r="AH326" i="8"/>
  <c r="O324" i="8"/>
  <c r="T325" i="8"/>
  <c r="AC325" i="8"/>
  <c r="X324" i="8"/>
  <c r="AQ326" i="8"/>
  <c r="Y324" i="8"/>
  <c r="AD325" i="8"/>
  <c r="L326" i="8"/>
  <c r="AL326" i="8"/>
  <c r="X325" i="8"/>
  <c r="S324" i="8"/>
  <c r="AB326" i="8"/>
  <c r="AO324" i="8"/>
  <c r="N325" i="8"/>
  <c r="W326" i="8"/>
  <c r="AJ324" i="8"/>
  <c r="AO325" i="8"/>
  <c r="Z325" i="8"/>
  <c r="U324" i="8"/>
  <c r="AN326" i="8"/>
  <c r="AC326" i="8"/>
  <c r="O325" i="8"/>
  <c r="AP324" i="8"/>
  <c r="AJ326" i="8"/>
  <c r="V325" i="8"/>
  <c r="Q324" i="8"/>
  <c r="AE326" i="8"/>
  <c r="Q325" i="8"/>
  <c r="L324" i="8"/>
  <c r="T326" i="8"/>
  <c r="AG324" i="8"/>
  <c r="AL325" i="8"/>
  <c r="AG326" i="8"/>
  <c r="S325" i="8"/>
  <c r="N324" i="8"/>
  <c r="AC324" i="8"/>
  <c r="AH325" i="8"/>
  <c r="P326" i="8"/>
  <c r="R324" i="8"/>
  <c r="W325" i="8"/>
  <c r="AK326" i="8"/>
  <c r="AR328" i="8"/>
  <c r="AV328" i="8" s="1"/>
  <c r="X348" i="8"/>
  <c r="O348" i="8"/>
  <c r="L348" i="8"/>
  <c r="AH348" i="8"/>
  <c r="AS328" i="8"/>
  <c r="AW328" i="8" s="1"/>
  <c r="N348" i="8"/>
  <c r="AD348" i="8"/>
  <c r="W348" i="8"/>
  <c r="M348" i="8"/>
  <c r="AT328" i="8"/>
  <c r="AX328" i="8" s="1"/>
  <c r="AR323" i="8"/>
  <c r="AV323" i="8" s="1"/>
  <c r="AZ354" i="8"/>
  <c r="AZ300" i="8"/>
  <c r="AZ302" i="8"/>
  <c r="AZ301" i="8"/>
  <c r="P368" i="8" l="1"/>
  <c r="AN368" i="8"/>
  <c r="AK368" i="8"/>
  <c r="AU348" i="8"/>
  <c r="AY348" i="8" s="1"/>
  <c r="AJ368" i="8"/>
  <c r="Y368" i="8"/>
  <c r="AQ368" i="8"/>
  <c r="AP368" i="8"/>
  <c r="AL368" i="8"/>
  <c r="Q368" i="8"/>
  <c r="AF368" i="8"/>
  <c r="AS326" i="8"/>
  <c r="AW326" i="8" s="1"/>
  <c r="AM368" i="8"/>
  <c r="U368" i="8"/>
  <c r="W368" i="8"/>
  <c r="R368" i="8"/>
  <c r="L368" i="8"/>
  <c r="T368" i="8"/>
  <c r="X368" i="8"/>
  <c r="H373" i="8"/>
  <c r="H375" i="8" s="1"/>
  <c r="B378" i="8" s="1"/>
  <c r="AI368" i="8"/>
  <c r="AO368" i="8"/>
  <c r="S368" i="8"/>
  <c r="N368" i="8"/>
  <c r="AA368" i="8"/>
  <c r="M368" i="8"/>
  <c r="AE368" i="8"/>
  <c r="AB368" i="8"/>
  <c r="AH368" i="8"/>
  <c r="AC368" i="8"/>
  <c r="AZ323" i="8"/>
  <c r="AS324" i="8"/>
  <c r="AW324" i="8" s="1"/>
  <c r="AD368" i="8"/>
  <c r="V368" i="8"/>
  <c r="O368" i="8"/>
  <c r="Z368" i="8"/>
  <c r="AT326" i="8"/>
  <c r="AX326" i="8" s="1"/>
  <c r="AT348" i="8"/>
  <c r="AX348" i="8" s="1"/>
  <c r="AS348" i="8"/>
  <c r="AW348" i="8" s="1"/>
  <c r="AZ328" i="8"/>
  <c r="AR325" i="8"/>
  <c r="AV325" i="8" s="1"/>
  <c r="AR324" i="8"/>
  <c r="AV324" i="8" s="1"/>
  <c r="AS325" i="8"/>
  <c r="AW325" i="8" s="1"/>
  <c r="AT324" i="8"/>
  <c r="AX324" i="8" s="1"/>
  <c r="AZ331" i="8"/>
  <c r="AU324" i="8"/>
  <c r="AY324" i="8" s="1"/>
  <c r="AT325" i="8"/>
  <c r="AX325" i="8" s="1"/>
  <c r="AU325" i="8"/>
  <c r="AY325" i="8" s="1"/>
  <c r="AU326" i="8"/>
  <c r="AY326" i="8" s="1"/>
  <c r="AR326" i="8"/>
  <c r="AV326" i="8" s="1"/>
  <c r="AR348" i="8"/>
  <c r="AV348" i="8" s="1"/>
  <c r="I302" i="8"/>
  <c r="B306" i="8" s="1"/>
  <c r="G306" i="8" s="1"/>
  <c r="A316" i="8" s="1"/>
  <c r="A318" i="8" s="1"/>
  <c r="AM318" i="8" s="1"/>
  <c r="AO319" i="8" a="1"/>
  <c r="AC321" i="8" a="1"/>
  <c r="T320" i="8" a="1"/>
  <c r="AR368" i="8" l="1"/>
  <c r="AV368" i="8" s="1"/>
  <c r="AT368" i="8"/>
  <c r="AX368" i="8" s="1"/>
  <c r="AU368" i="8"/>
  <c r="AY368" i="8" s="1"/>
  <c r="I331" i="8"/>
  <c r="D321" i="8" s="1"/>
  <c r="AZ326" i="8"/>
  <c r="AS368" i="8"/>
  <c r="AW368" i="8" s="1"/>
  <c r="AZ324" i="8"/>
  <c r="AZ348" i="8"/>
  <c r="AZ325" i="8"/>
  <c r="AH333" i="8"/>
  <c r="V333" i="8"/>
  <c r="M318" i="8"/>
  <c r="M333" i="8"/>
  <c r="X333" i="8"/>
  <c r="V318" i="8"/>
  <c r="W318" i="8"/>
  <c r="Q318" i="8"/>
  <c r="T320" i="8"/>
  <c r="AC321" i="8"/>
  <c r="AO319" i="8"/>
  <c r="N333" i="8"/>
  <c r="AB333" i="8"/>
  <c r="S318" i="8"/>
  <c r="AE333" i="8"/>
  <c r="AF318" i="8"/>
  <c r="AM333" i="8"/>
  <c r="AJ318" i="8"/>
  <c r="AN333" i="8"/>
  <c r="T318" i="8"/>
  <c r="AE318" i="8"/>
  <c r="AA333" i="8"/>
  <c r="AK333" i="8"/>
  <c r="AC318" i="8"/>
  <c r="AJ333" i="8"/>
  <c r="AD333" i="8"/>
  <c r="AF333" i="8"/>
  <c r="Q333" i="8"/>
  <c r="L318" i="8"/>
  <c r="AP333" i="8"/>
  <c r="AI318" i="8"/>
  <c r="AH318" i="8"/>
  <c r="AN318" i="8"/>
  <c r="S333" i="8"/>
  <c r="W333" i="8"/>
  <c r="AL333" i="8"/>
  <c r="AO333" i="8"/>
  <c r="U318" i="8"/>
  <c r="AB318" i="8"/>
  <c r="Y318" i="8"/>
  <c r="R333" i="8"/>
  <c r="Y333" i="8"/>
  <c r="AP318" i="8"/>
  <c r="AQ318" i="8"/>
  <c r="T333" i="8"/>
  <c r="O333" i="8"/>
  <c r="AK318" i="8"/>
  <c r="R318" i="8"/>
  <c r="AA318" i="8"/>
  <c r="AI333" i="8"/>
  <c r="AO318" i="8"/>
  <c r="AG333" i="8"/>
  <c r="AD318" i="8"/>
  <c r="N318" i="8"/>
  <c r="AL318" i="8"/>
  <c r="AC333" i="8"/>
  <c r="Z318" i="8"/>
  <c r="X318" i="8"/>
  <c r="Z333" i="8"/>
  <c r="P318" i="8"/>
  <c r="AG318" i="8"/>
  <c r="U333" i="8"/>
  <c r="B335" i="8"/>
  <c r="B337" i="8" s="1"/>
  <c r="R353" i="8" s="1"/>
  <c r="L333" i="8"/>
  <c r="AQ333" i="8"/>
  <c r="O318" i="8"/>
  <c r="P333" i="8"/>
  <c r="AP319" i="8" a="1"/>
  <c r="AB319" i="8" a="1"/>
  <c r="L319" i="8" a="1"/>
  <c r="AL320" i="8" a="1"/>
  <c r="O319" i="8" a="1"/>
  <c r="Q320" i="8" a="1"/>
  <c r="N320" i="8" a="1"/>
  <c r="Z320" i="8" a="1"/>
  <c r="Y320" i="8" a="1"/>
  <c r="AB321" i="8" a="1"/>
  <c r="P319" i="8" a="1"/>
  <c r="AN321" i="8" a="1"/>
  <c r="AQ320" i="8" a="1"/>
  <c r="AC320" i="8" a="1"/>
  <c r="U320" i="8" a="1"/>
  <c r="AI319" i="8" a="1"/>
  <c r="R321" i="8" a="1"/>
  <c r="X320" i="8" a="1"/>
  <c r="AL319" i="8" a="1"/>
  <c r="AE320" i="8" a="1"/>
  <c r="N319" i="8" a="1"/>
  <c r="V319" i="8" a="1"/>
  <c r="M320" i="8" a="1"/>
  <c r="Z319" i="8" a="1"/>
  <c r="AD319" i="8" a="1"/>
  <c r="AM321" i="8" a="1"/>
  <c r="AF321" i="8" a="1"/>
  <c r="AP321" i="8" a="1"/>
  <c r="AN320" i="8" a="1"/>
  <c r="S321" i="8" a="1"/>
  <c r="AG320" i="8" a="1"/>
  <c r="AK321" i="8" a="1"/>
  <c r="AD321" i="8" a="1"/>
  <c r="AN319" i="8" a="1"/>
  <c r="O320" i="8" a="1"/>
  <c r="Y321" i="8" a="1"/>
  <c r="P320" i="8" a="1"/>
  <c r="AA320" i="8" a="1"/>
  <c r="AI321" i="8" a="1"/>
  <c r="AP320" i="8" a="1"/>
  <c r="AM320" i="8" a="1"/>
  <c r="AJ319" i="8" a="1"/>
  <c r="S319" i="8" a="1"/>
  <c r="Q321" i="8" a="1"/>
  <c r="AM319" i="8" a="1"/>
  <c r="AK319" i="8" a="1"/>
  <c r="AI320" i="8" a="1"/>
  <c r="O321" i="8" a="1"/>
  <c r="AD320" i="8" a="1"/>
  <c r="AO321" i="8" a="1"/>
  <c r="X319" i="8" a="1"/>
  <c r="W319" i="8" a="1"/>
  <c r="AL321" i="8" a="1"/>
  <c r="AH321" i="8" a="1"/>
  <c r="W320" i="8" a="1"/>
  <c r="AH320" i="8" a="1"/>
  <c r="AG321" i="8" a="1"/>
  <c r="AK320" i="8" a="1"/>
  <c r="T319" i="8" a="1"/>
  <c r="T321" i="8" a="1"/>
  <c r="S320" i="8" a="1"/>
  <c r="M321" i="8" a="1"/>
  <c r="AA319" i="8" a="1"/>
  <c r="U321" i="8" a="1"/>
  <c r="AQ321" i="8" a="1"/>
  <c r="AO320" i="8" a="1"/>
  <c r="AB320" i="8" a="1"/>
  <c r="AF319" i="8" a="1"/>
  <c r="V320" i="8" a="1"/>
  <c r="AQ319" i="8" a="1"/>
  <c r="Q319" i="8" a="1"/>
  <c r="R319" i="8" a="1"/>
  <c r="L321" i="8" a="1"/>
  <c r="AH319" i="8" a="1"/>
  <c r="AE321" i="8" a="1"/>
  <c r="AC319" i="8" a="1"/>
  <c r="P321" i="8" a="1"/>
  <c r="L320" i="8" a="1"/>
  <c r="AF320" i="8" a="1"/>
  <c r="AJ320" i="8" a="1"/>
  <c r="W321" i="8" a="1"/>
  <c r="R320" i="8" a="1"/>
  <c r="Z321" i="8" a="1"/>
  <c r="X321" i="8" a="1"/>
  <c r="AJ321" i="8" a="1"/>
  <c r="AE319" i="8" a="1"/>
  <c r="Y319" i="8" a="1"/>
  <c r="AA321" i="8" a="1"/>
  <c r="U319" i="8" a="1"/>
  <c r="N321" i="8" a="1"/>
  <c r="M319" i="8" a="1"/>
  <c r="AG319" i="8" a="1"/>
  <c r="V321" i="8" a="1"/>
  <c r="I326" i="8" l="1"/>
  <c r="C321" i="8" s="1"/>
  <c r="G321" i="8" s="1"/>
  <c r="E335" i="8" s="1"/>
  <c r="E337" i="8" s="1"/>
  <c r="AP347" i="8" s="1"/>
  <c r="AP350" i="8" s="1"/>
  <c r="AZ368" i="8"/>
  <c r="AR318" i="8"/>
  <c r="AV318" i="8" s="1"/>
  <c r="AD320" i="8"/>
  <c r="S319" i="8"/>
  <c r="AM321" i="8"/>
  <c r="O319" i="8"/>
  <c r="Z320" i="8"/>
  <c r="AI321" i="8"/>
  <c r="M321" i="8"/>
  <c r="Y319" i="8"/>
  <c r="AJ320" i="8"/>
  <c r="X319" i="8"/>
  <c r="L321" i="8"/>
  <c r="AI320" i="8"/>
  <c r="Q353" i="8"/>
  <c r="AO353" i="8"/>
  <c r="AQ353" i="8"/>
  <c r="AU333" i="8"/>
  <c r="AY333" i="8" s="1"/>
  <c r="X353" i="8"/>
  <c r="AR333" i="8"/>
  <c r="AV333" i="8" s="1"/>
  <c r="AT333" i="8"/>
  <c r="AX333" i="8" s="1"/>
  <c r="AG353" i="8"/>
  <c r="AI353" i="8"/>
  <c r="AL353" i="8"/>
  <c r="Z353" i="8"/>
  <c r="AC353" i="8"/>
  <c r="AM353" i="8"/>
  <c r="S353" i="8"/>
  <c r="AD353" i="8"/>
  <c r="AS333" i="8"/>
  <c r="AW333" i="8" s="1"/>
  <c r="AU318" i="8"/>
  <c r="AY318" i="8" s="1"/>
  <c r="AM320" i="8"/>
  <c r="AB319" i="8"/>
  <c r="P321" i="8"/>
  <c r="T319" i="8"/>
  <c r="AN321" i="8"/>
  <c r="AE320" i="8"/>
  <c r="AA319" i="8"/>
  <c r="O321" i="8"/>
  <c r="AL320" i="8"/>
  <c r="AJ319" i="8"/>
  <c r="X321" i="8"/>
  <c r="O320" i="8"/>
  <c r="AE319" i="8"/>
  <c r="AP320" i="8"/>
  <c r="S321" i="8"/>
  <c r="M320" i="8"/>
  <c r="AH319" i="8"/>
  <c r="V321" i="8"/>
  <c r="S320" i="8"/>
  <c r="AB321" i="8"/>
  <c r="AN319" i="8"/>
  <c r="AM319" i="8"/>
  <c r="R320" i="8"/>
  <c r="AA321" i="8"/>
  <c r="AO320" i="8"/>
  <c r="R321" i="8"/>
  <c r="AD319" i="8"/>
  <c r="Y321" i="8"/>
  <c r="P320" i="8"/>
  <c r="AK319" i="8"/>
  <c r="AK321" i="8"/>
  <c r="AB320" i="8"/>
  <c r="Q319" i="8"/>
  <c r="P319" i="8"/>
  <c r="AA320" i="8"/>
  <c r="AJ321" i="8"/>
  <c r="W319" i="8"/>
  <c r="AQ321" i="8"/>
  <c r="AH320" i="8"/>
  <c r="U319" i="8"/>
  <c r="AF320" i="8"/>
  <c r="AO321" i="8"/>
  <c r="AI319" i="8"/>
  <c r="N320" i="8"/>
  <c r="W321" i="8"/>
  <c r="AF319" i="8"/>
  <c r="T321" i="8"/>
  <c r="AQ320" i="8"/>
  <c r="AH321" i="8"/>
  <c r="Y320" i="8"/>
  <c r="N319" i="8"/>
  <c r="U321" i="8"/>
  <c r="AG319" i="8"/>
  <c r="L320" i="8"/>
  <c r="AK320" i="8"/>
  <c r="N321" i="8"/>
  <c r="Z319" i="8"/>
  <c r="AC319" i="8"/>
  <c r="Q321" i="8"/>
  <c r="AN320" i="8"/>
  <c r="AD321" i="8"/>
  <c r="U320" i="8"/>
  <c r="AP319" i="8"/>
  <c r="AC320" i="8"/>
  <c r="AL321" i="8"/>
  <c r="R319" i="8"/>
  <c r="AG321" i="8"/>
  <c r="M319" i="8"/>
  <c r="X320" i="8"/>
  <c r="AG320" i="8"/>
  <c r="AP321" i="8"/>
  <c r="V319" i="8"/>
  <c r="AQ319" i="8"/>
  <c r="AE321" i="8"/>
  <c r="V320" i="8"/>
  <c r="W320" i="8"/>
  <c r="L319" i="8"/>
  <c r="AF321" i="8"/>
  <c r="AL319" i="8"/>
  <c r="Z321" i="8"/>
  <c r="Q320" i="8"/>
  <c r="AT318" i="8"/>
  <c r="AX318" i="8" s="1"/>
  <c r="AH353" i="8"/>
  <c r="O353" i="8"/>
  <c r="U353" i="8"/>
  <c r="Y353" i="8"/>
  <c r="AA353" i="8"/>
  <c r="AN353" i="8"/>
  <c r="AP353" i="8"/>
  <c r="P353" i="8"/>
  <c r="C354" i="8"/>
  <c r="C356" i="8" s="1"/>
  <c r="W353" i="8"/>
  <c r="N353" i="8"/>
  <c r="AE353" i="8"/>
  <c r="AB353" i="8"/>
  <c r="AF353" i="8"/>
  <c r="L353" i="8"/>
  <c r="V353" i="8"/>
  <c r="M353" i="8"/>
  <c r="T353" i="8"/>
  <c r="AJ353" i="8"/>
  <c r="AK353" i="8"/>
  <c r="AS318" i="8"/>
  <c r="AW318" i="8" s="1"/>
  <c r="Z347" i="8" l="1"/>
  <c r="Z350" i="8" s="1"/>
  <c r="AA342" i="8"/>
  <c r="U342" i="8"/>
  <c r="AO342" i="8"/>
  <c r="T342" i="8"/>
  <c r="AI342" i="8"/>
  <c r="AL347" i="8"/>
  <c r="AL350" i="8" s="1"/>
  <c r="Q342" i="8"/>
  <c r="V342" i="8"/>
  <c r="V347" i="8"/>
  <c r="V350" i="8" s="1"/>
  <c r="AI347" i="8"/>
  <c r="AI350" i="8" s="1"/>
  <c r="S342" i="8"/>
  <c r="P342" i="8"/>
  <c r="AJ342" i="8"/>
  <c r="AF347" i="8"/>
  <c r="AF350" i="8" s="1"/>
  <c r="AK347" i="8"/>
  <c r="AK350" i="8" s="1"/>
  <c r="X347" i="8"/>
  <c r="X350" i="8" s="1"/>
  <c r="AN347" i="8"/>
  <c r="AN350" i="8" s="1"/>
  <c r="Y347" i="8"/>
  <c r="Y350" i="8" s="1"/>
  <c r="L342" i="8"/>
  <c r="AL342" i="8"/>
  <c r="S347" i="8"/>
  <c r="S350" i="8" s="1"/>
  <c r="AH342" i="8"/>
  <c r="N342" i="8"/>
  <c r="AE347" i="8"/>
  <c r="AE350" i="8" s="1"/>
  <c r="W347" i="8"/>
  <c r="W350" i="8" s="1"/>
  <c r="W342" i="8"/>
  <c r="O342" i="8"/>
  <c r="AH347" i="8"/>
  <c r="AH350" i="8" s="1"/>
  <c r="AG342" i="8"/>
  <c r="AF342" i="8"/>
  <c r="O347" i="8"/>
  <c r="O350" i="8" s="1"/>
  <c r="AP342" i="8"/>
  <c r="AJ347" i="8"/>
  <c r="AJ350" i="8" s="1"/>
  <c r="AE342" i="8"/>
  <c r="AM342" i="8"/>
  <c r="Y342" i="8"/>
  <c r="AB342" i="8"/>
  <c r="AD347" i="8"/>
  <c r="AD350" i="8" s="1"/>
  <c r="AM347" i="8"/>
  <c r="AM350" i="8" s="1"/>
  <c r="M342" i="8"/>
  <c r="N347" i="8"/>
  <c r="N350" i="8" s="1"/>
  <c r="Q347" i="8"/>
  <c r="Q350" i="8" s="1"/>
  <c r="Z342" i="8"/>
  <c r="AN342" i="8"/>
  <c r="M347" i="8"/>
  <c r="M350" i="8" s="1"/>
  <c r="R347" i="8"/>
  <c r="R350" i="8" s="1"/>
  <c r="AD342" i="8"/>
  <c r="X342" i="8"/>
  <c r="AA347" i="8"/>
  <c r="AA350" i="8" s="1"/>
  <c r="R342" i="8"/>
  <c r="AC342" i="8"/>
  <c r="T347" i="8"/>
  <c r="T350" i="8" s="1"/>
  <c r="AQ347" i="8"/>
  <c r="AQ350" i="8" s="1"/>
  <c r="AK342" i="8"/>
  <c r="AG347" i="8"/>
  <c r="AG350" i="8" s="1"/>
  <c r="AC347" i="8"/>
  <c r="AC350" i="8" s="1"/>
  <c r="AB347" i="8"/>
  <c r="AB350" i="8" s="1"/>
  <c r="AQ342" i="8"/>
  <c r="AO347" i="8"/>
  <c r="AO350" i="8" s="1"/>
  <c r="U347" i="8"/>
  <c r="U350" i="8" s="1"/>
  <c r="F354" i="8"/>
  <c r="F356" i="8" s="1"/>
  <c r="AO367" i="8" s="1"/>
  <c r="P347" i="8"/>
  <c r="P350" i="8" s="1"/>
  <c r="L347" i="8"/>
  <c r="L350" i="8" s="1"/>
  <c r="AZ333" i="8"/>
  <c r="I335" i="8" s="1"/>
  <c r="C325" i="8" s="1"/>
  <c r="AR353" i="8"/>
  <c r="AV353" i="8" s="1"/>
  <c r="AU353" i="8"/>
  <c r="AY353" i="8" s="1"/>
  <c r="AR320" i="8"/>
  <c r="AV320" i="8" s="1"/>
  <c r="AU319" i="8"/>
  <c r="AY319" i="8" s="1"/>
  <c r="AU320" i="8"/>
  <c r="AY320" i="8" s="1"/>
  <c r="AS319" i="8"/>
  <c r="AW319" i="8" s="1"/>
  <c r="AZ318" i="8"/>
  <c r="AS321" i="8"/>
  <c r="AW321" i="8" s="1"/>
  <c r="AT321" i="8"/>
  <c r="AX321" i="8" s="1"/>
  <c r="AT353" i="8"/>
  <c r="AX353" i="8" s="1"/>
  <c r="AR321" i="8"/>
  <c r="AV321" i="8" s="1"/>
  <c r="AS320" i="8"/>
  <c r="AW320" i="8" s="1"/>
  <c r="AT320" i="8"/>
  <c r="AX320" i="8" s="1"/>
  <c r="AS353" i="8"/>
  <c r="AW353" i="8" s="1"/>
  <c r="AR319" i="8"/>
  <c r="AV319" i="8" s="1"/>
  <c r="AU321" i="8"/>
  <c r="AY321" i="8" s="1"/>
  <c r="AT319" i="8"/>
  <c r="AX319" i="8" s="1"/>
  <c r="AO373" i="8"/>
  <c r="O373" i="8"/>
  <c r="AB373" i="8"/>
  <c r="R373" i="8"/>
  <c r="Y373" i="8"/>
  <c r="AP373" i="8"/>
  <c r="N373" i="8"/>
  <c r="Z373" i="8"/>
  <c r="L373" i="8"/>
  <c r="AM373" i="8"/>
  <c r="X373" i="8"/>
  <c r="AA373" i="8"/>
  <c r="AF373" i="8"/>
  <c r="AQ373" i="8"/>
  <c r="D373" i="8"/>
  <c r="D375" i="8" s="1"/>
  <c r="P373" i="8"/>
  <c r="V373" i="8"/>
  <c r="AD373" i="8"/>
  <c r="Q373" i="8"/>
  <c r="AN373" i="8"/>
  <c r="AI373" i="8"/>
  <c r="S373" i="8"/>
  <c r="T373" i="8"/>
  <c r="AK373" i="8"/>
  <c r="M373" i="8"/>
  <c r="AH373" i="8"/>
  <c r="AG373" i="8"/>
  <c r="W373" i="8"/>
  <c r="U373" i="8"/>
  <c r="AC373" i="8"/>
  <c r="AE373" i="8"/>
  <c r="AL373" i="8"/>
  <c r="AJ373" i="8"/>
  <c r="AQ345" i="8" a="1"/>
  <c r="R344" i="8" a="1"/>
  <c r="Y343" i="8" a="1"/>
  <c r="AI343" i="8" a="1"/>
  <c r="AD344" i="8" a="1"/>
  <c r="T343" i="8" a="1"/>
  <c r="AJ345" i="8" a="1"/>
  <c r="R343" i="8" a="1"/>
  <c r="S345" i="8" a="1"/>
  <c r="AQ343" i="8" a="1"/>
  <c r="AK343" i="8" a="1"/>
  <c r="AL345" i="8" a="1"/>
  <c r="AG344" i="8" a="1"/>
  <c r="M344" i="8" a="1"/>
  <c r="V345" i="8" a="1"/>
  <c r="X343" i="8" a="1"/>
  <c r="AD343" i="8" a="1"/>
  <c r="AC344" i="8" a="1"/>
  <c r="AQ344" i="8" a="1"/>
  <c r="AA345" i="8" a="1"/>
  <c r="AH345" i="8" a="1"/>
  <c r="Q343" i="8" a="1"/>
  <c r="AJ343" i="8" a="1"/>
  <c r="AC343" i="8" a="1"/>
  <c r="AP344" i="8" a="1"/>
  <c r="P344" i="8" a="1"/>
  <c r="AO345" i="8" a="1"/>
  <c r="V344" i="8" a="1"/>
  <c r="AG343" i="8" a="1"/>
  <c r="AP345" i="8" a="1"/>
  <c r="AN345" i="8" a="1"/>
  <c r="AI345" i="8" a="1"/>
  <c r="Q344" i="8" a="1"/>
  <c r="M343" i="8" a="1"/>
  <c r="O345" i="8" a="1"/>
  <c r="AA343" i="8" a="1"/>
  <c r="AB343" i="8" a="1"/>
  <c r="AE344" i="8" a="1"/>
  <c r="N344" i="8" a="1"/>
  <c r="Z344" i="8" a="1"/>
  <c r="AB344" i="8" a="1"/>
  <c r="W344" i="8" a="1"/>
  <c r="P343" i="8" a="1"/>
  <c r="AB345" i="8" a="1"/>
  <c r="AA344" i="8" a="1"/>
  <c r="Y345" i="8" a="1"/>
  <c r="AE343" i="8" a="1"/>
  <c r="L344" i="8" a="1"/>
  <c r="N345" i="8" a="1"/>
  <c r="W345" i="8" a="1"/>
  <c r="Z345" i="8" a="1"/>
  <c r="AK345" i="8" a="1"/>
  <c r="O344" i="8" a="1"/>
  <c r="T344" i="8" a="1"/>
  <c r="U344" i="8" a="1"/>
  <c r="L343" i="8" a="1"/>
  <c r="AG345" i="8" a="1"/>
  <c r="Q345" i="8" a="1"/>
  <c r="AJ344" i="8" a="1"/>
  <c r="U345" i="8" a="1"/>
  <c r="AP343" i="8" a="1"/>
  <c r="AO344" i="8" a="1"/>
  <c r="AO343" i="8" a="1"/>
  <c r="V343" i="8" a="1"/>
  <c r="S344" i="8" a="1"/>
  <c r="O343" i="8" a="1"/>
  <c r="AN343" i="8" a="1"/>
  <c r="AM343" i="8" a="1"/>
  <c r="AC345" i="8" a="1"/>
  <c r="AD345" i="8" a="1"/>
  <c r="AF345" i="8" a="1"/>
  <c r="P345" i="8" a="1"/>
  <c r="AL343" i="8" a="1"/>
  <c r="Y344" i="8" a="1"/>
  <c r="X344" i="8" a="1"/>
  <c r="Z343" i="8" a="1"/>
  <c r="AE345" i="8" a="1"/>
  <c r="X345" i="8" a="1"/>
  <c r="AM345" i="8" a="1"/>
  <c r="AI344" i="8" a="1"/>
  <c r="AH343" i="8" a="1"/>
  <c r="R345" i="8" a="1"/>
  <c r="AM344" i="8" a="1"/>
  <c r="W343" i="8" a="1"/>
  <c r="AK344" i="8" a="1"/>
  <c r="T345" i="8" a="1"/>
  <c r="AN344" i="8" a="1"/>
  <c r="S343" i="8" a="1"/>
  <c r="AF343" i="8" a="1"/>
  <c r="N343" i="8" a="1"/>
  <c r="AL344" i="8" a="1"/>
  <c r="AH344" i="8" a="1"/>
  <c r="L345" i="8" a="1"/>
  <c r="M345" i="8" a="1"/>
  <c r="U343" i="8" a="1"/>
  <c r="AF344" i="8" a="1"/>
  <c r="AB344" i="8" l="1"/>
  <c r="AP345" i="8"/>
  <c r="W343" i="8"/>
  <c r="N344" i="8"/>
  <c r="AB345" i="8"/>
  <c r="AO343" i="8"/>
  <c r="Z343" i="8"/>
  <c r="AE344" i="8"/>
  <c r="M345" i="8"/>
  <c r="AH345" i="8"/>
  <c r="T344" i="8"/>
  <c r="O343" i="8"/>
  <c r="N345" i="8"/>
  <c r="AA343" i="8"/>
  <c r="AF344" i="8"/>
  <c r="AG343" i="8"/>
  <c r="AL344" i="8"/>
  <c r="T345" i="8"/>
  <c r="O345" i="8"/>
  <c r="AB343" i="8"/>
  <c r="AG344" i="8"/>
  <c r="AT342" i="8"/>
  <c r="AX342" i="8" s="1"/>
  <c r="AS342" i="8"/>
  <c r="AW342" i="8" s="1"/>
  <c r="AR350" i="8"/>
  <c r="AV350" i="8" s="1"/>
  <c r="AP367" i="8"/>
  <c r="V367" i="8"/>
  <c r="AT350" i="8"/>
  <c r="AX350" i="8" s="1"/>
  <c r="AM345" i="8"/>
  <c r="T343" i="8"/>
  <c r="Y344" i="8"/>
  <c r="AN343" i="8"/>
  <c r="AA345" i="8"/>
  <c r="M344" i="8"/>
  <c r="O344" i="8"/>
  <c r="AP343" i="8"/>
  <c r="AC345" i="8"/>
  <c r="Q344" i="8"/>
  <c r="L343" i="8"/>
  <c r="AE345" i="8"/>
  <c r="V343" i="8"/>
  <c r="AA344" i="8"/>
  <c r="AO345" i="8"/>
  <c r="L345" i="8"/>
  <c r="Y343" i="8"/>
  <c r="AD344" i="8"/>
  <c r="W344" i="8"/>
  <c r="R343" i="8"/>
  <c r="AK345" i="8"/>
  <c r="AN367" i="8"/>
  <c r="N367" i="8"/>
  <c r="AG367" i="8"/>
  <c r="P367" i="8"/>
  <c r="AF367" i="8"/>
  <c r="M367" i="8"/>
  <c r="AM367" i="8"/>
  <c r="AD367" i="8"/>
  <c r="AJ367" i="8"/>
  <c r="U367" i="8"/>
  <c r="O367" i="8"/>
  <c r="AU342" i="8"/>
  <c r="AY342" i="8" s="1"/>
  <c r="AE367" i="8"/>
  <c r="AU350" i="8"/>
  <c r="AY350" i="8" s="1"/>
  <c r="AS350" i="8"/>
  <c r="AW350" i="8" s="1"/>
  <c r="Q345" i="8"/>
  <c r="AI344" i="8"/>
  <c r="AD343" i="8"/>
  <c r="X344" i="8"/>
  <c r="S343" i="8"/>
  <c r="AL345" i="8"/>
  <c r="AI345" i="8"/>
  <c r="U344" i="8"/>
  <c r="P343" i="8"/>
  <c r="W345" i="8"/>
  <c r="AO344" i="8"/>
  <c r="AJ343" i="8"/>
  <c r="P344" i="8"/>
  <c r="AD345" i="8"/>
  <c r="AQ343" i="8"/>
  <c r="AQ344" i="8"/>
  <c r="AL343" i="8"/>
  <c r="Y345" i="8"/>
  <c r="AM343" i="8"/>
  <c r="L344" i="8"/>
  <c r="Z345" i="8"/>
  <c r="N343" i="8"/>
  <c r="S344" i="8"/>
  <c r="AG345" i="8"/>
  <c r="AE343" i="8"/>
  <c r="AJ344" i="8"/>
  <c r="R345" i="8"/>
  <c r="AH343" i="8"/>
  <c r="AM344" i="8"/>
  <c r="U345" i="8"/>
  <c r="AI343" i="8"/>
  <c r="AN344" i="8"/>
  <c r="V345" i="8"/>
  <c r="AK344" i="8"/>
  <c r="S345" i="8"/>
  <c r="AF343" i="8"/>
  <c r="M343" i="8"/>
  <c r="AF345" i="8"/>
  <c r="R344" i="8"/>
  <c r="AN345" i="8"/>
  <c r="U343" i="8"/>
  <c r="Z344" i="8"/>
  <c r="V344" i="8"/>
  <c r="AJ345" i="8"/>
  <c r="Q343" i="8"/>
  <c r="AC344" i="8"/>
  <c r="AQ345" i="8"/>
  <c r="X343" i="8"/>
  <c r="AP344" i="8"/>
  <c r="AK343" i="8"/>
  <c r="X345" i="8"/>
  <c r="AC343" i="8"/>
  <c r="AH344" i="8"/>
  <c r="P345" i="8"/>
  <c r="AS347" i="8"/>
  <c r="AW347" i="8" s="1"/>
  <c r="AA367" i="8"/>
  <c r="AR347" i="8"/>
  <c r="AV347" i="8" s="1"/>
  <c r="AR342" i="8"/>
  <c r="AV342" i="8" s="1"/>
  <c r="W367" i="8"/>
  <c r="S367" i="8"/>
  <c r="Z367" i="8"/>
  <c r="AI367" i="8"/>
  <c r="AT347" i="8"/>
  <c r="AX347" i="8" s="1"/>
  <c r="L367" i="8"/>
  <c r="AL367" i="8"/>
  <c r="AU347" i="8"/>
  <c r="AY347" i="8" s="1"/>
  <c r="AH367" i="8"/>
  <c r="G373" i="8"/>
  <c r="G375" i="8" s="1"/>
  <c r="AA387" i="8" s="1"/>
  <c r="X367" i="8"/>
  <c r="AB367" i="8"/>
  <c r="R367" i="8"/>
  <c r="AC367" i="8"/>
  <c r="AK367" i="8"/>
  <c r="T367" i="8"/>
  <c r="Y367" i="8"/>
  <c r="AQ367" i="8"/>
  <c r="Q367" i="8"/>
  <c r="AZ321" i="8"/>
  <c r="AZ320" i="8"/>
  <c r="AZ353" i="8"/>
  <c r="AZ319" i="8"/>
  <c r="AS373" i="8"/>
  <c r="AW373" i="8" s="1"/>
  <c r="AT373" i="8"/>
  <c r="AX373" i="8" s="1"/>
  <c r="AU373" i="8"/>
  <c r="AY373" i="8" s="1"/>
  <c r="AR373" i="8"/>
  <c r="AV373" i="8" s="1"/>
  <c r="AM387" i="8" l="1"/>
  <c r="R387" i="8"/>
  <c r="AZ350" i="8"/>
  <c r="Y387" i="8"/>
  <c r="AT345" i="8"/>
  <c r="AX345" i="8" s="1"/>
  <c r="AF387" i="8"/>
  <c r="AK387" i="8"/>
  <c r="Q387" i="8"/>
  <c r="AH387" i="8"/>
  <c r="AE387" i="8"/>
  <c r="N387" i="8"/>
  <c r="AC387" i="8"/>
  <c r="AT344" i="8"/>
  <c r="AX344" i="8" s="1"/>
  <c r="AO387" i="8"/>
  <c r="U387" i="8"/>
  <c r="AB387" i="8"/>
  <c r="T387" i="8"/>
  <c r="H392" i="8"/>
  <c r="H394" i="8" s="1"/>
  <c r="B397" i="8" s="1"/>
  <c r="AZ342" i="8"/>
  <c r="AR344" i="8"/>
  <c r="AV344" i="8" s="1"/>
  <c r="AQ387" i="8"/>
  <c r="P387" i="8"/>
  <c r="S387" i="8"/>
  <c r="L387" i="8"/>
  <c r="AP387" i="8"/>
  <c r="AS343" i="8"/>
  <c r="AW343" i="8" s="1"/>
  <c r="AR343" i="8"/>
  <c r="AV343" i="8" s="1"/>
  <c r="AU343" i="8"/>
  <c r="AY343" i="8" s="1"/>
  <c r="AU367" i="8"/>
  <c r="AY367" i="8" s="1"/>
  <c r="AS345" i="8"/>
  <c r="AW345" i="8" s="1"/>
  <c r="AR367" i="8"/>
  <c r="AV367" i="8" s="1"/>
  <c r="AT343" i="8"/>
  <c r="AX343" i="8" s="1"/>
  <c r="AU345" i="8"/>
  <c r="AY345" i="8" s="1"/>
  <c r="AS367" i="8"/>
  <c r="AW367" i="8" s="1"/>
  <c r="AU344" i="8"/>
  <c r="AY344" i="8" s="1"/>
  <c r="AZ347" i="8"/>
  <c r="AR345" i="8"/>
  <c r="AV345" i="8" s="1"/>
  <c r="AS344" i="8"/>
  <c r="AW344" i="8" s="1"/>
  <c r="AT367" i="8"/>
  <c r="AX367" i="8" s="1"/>
  <c r="AN387" i="8"/>
  <c r="Z387" i="8"/>
  <c r="AG387" i="8"/>
  <c r="W387" i="8"/>
  <c r="AD387" i="8"/>
  <c r="V387" i="8"/>
  <c r="X387" i="8"/>
  <c r="M387" i="8"/>
  <c r="AJ387" i="8"/>
  <c r="AL387" i="8"/>
  <c r="O387" i="8"/>
  <c r="AI387" i="8"/>
  <c r="I321" i="8"/>
  <c r="B325" i="8" s="1"/>
  <c r="G325" i="8" s="1"/>
  <c r="A335" i="8" s="1"/>
  <c r="A337" i="8" s="1"/>
  <c r="AK352" i="8" s="1"/>
  <c r="AZ373" i="8"/>
  <c r="I350" i="8" l="1"/>
  <c r="D340" i="8" s="1"/>
  <c r="AR387" i="8"/>
  <c r="AV387" i="8" s="1"/>
  <c r="AZ344" i="8"/>
  <c r="AT387" i="8"/>
  <c r="AX387" i="8" s="1"/>
  <c r="AZ345" i="8"/>
  <c r="AZ343" i="8"/>
  <c r="AZ367" i="8"/>
  <c r="AU387" i="8"/>
  <c r="AY387" i="8" s="1"/>
  <c r="AS387" i="8"/>
  <c r="AW387" i="8" s="1"/>
  <c r="AI352" i="8"/>
  <c r="AC337" i="8"/>
  <c r="AM352" i="8"/>
  <c r="P352" i="8"/>
  <c r="X352" i="8"/>
  <c r="AL337" i="8"/>
  <c r="AC352" i="8"/>
  <c r="W337" i="8"/>
  <c r="L352" i="8"/>
  <c r="B354" i="8"/>
  <c r="B356" i="8" s="1"/>
  <c r="Z372" i="8" s="1"/>
  <c r="AP337" i="8"/>
  <c r="T337" i="8"/>
  <c r="AD337" i="8"/>
  <c r="O352" i="8"/>
  <c r="AN352" i="8"/>
  <c r="P337" i="8"/>
  <c r="AO337" i="8"/>
  <c r="R352" i="8"/>
  <c r="AJ337" i="8"/>
  <c r="AB337" i="8"/>
  <c r="AO352" i="8"/>
  <c r="W352" i="8"/>
  <c r="AD352" i="8"/>
  <c r="AE337" i="8"/>
  <c r="Q352" i="8"/>
  <c r="T352" i="8"/>
  <c r="AH352" i="8"/>
  <c r="S337" i="8"/>
  <c r="L337" i="8"/>
  <c r="V337" i="8"/>
  <c r="Y337" i="8"/>
  <c r="AG337" i="8"/>
  <c r="AP352" i="8"/>
  <c r="AH337" i="8"/>
  <c r="N352" i="8"/>
  <c r="Z337" i="8"/>
  <c r="N337" i="8"/>
  <c r="AN337" i="8"/>
  <c r="X337" i="8"/>
  <c r="S352" i="8"/>
  <c r="AA352" i="8"/>
  <c r="AK337" i="8"/>
  <c r="AF352" i="8"/>
  <c r="Z352" i="8"/>
  <c r="AL352" i="8"/>
  <c r="AQ352" i="8"/>
  <c r="AF337" i="8"/>
  <c r="Y352" i="8"/>
  <c r="AI337" i="8"/>
  <c r="M352" i="8"/>
  <c r="U337" i="8"/>
  <c r="O337" i="8"/>
  <c r="M337" i="8"/>
  <c r="AB352" i="8"/>
  <c r="AA337" i="8"/>
  <c r="U352" i="8"/>
  <c r="AM337" i="8"/>
  <c r="Q337" i="8"/>
  <c r="AQ337" i="8"/>
  <c r="AG352" i="8"/>
  <c r="AJ352" i="8"/>
  <c r="R337" i="8"/>
  <c r="V352" i="8"/>
  <c r="AE352" i="8"/>
  <c r="O339" i="8" a="1"/>
  <c r="AH340" i="8" a="1"/>
  <c r="AE340" i="8" a="1"/>
  <c r="Y338" i="8" a="1"/>
  <c r="AN339" i="8" a="1"/>
  <c r="L338" i="8" a="1"/>
  <c r="AD340" i="8" a="1"/>
  <c r="AI338" i="8" a="1"/>
  <c r="AK339" i="8" a="1"/>
  <c r="M340" i="8" a="1"/>
  <c r="AJ339" i="8" a="1"/>
  <c r="AO340" i="8" a="1"/>
  <c r="S339" i="8" a="1"/>
  <c r="Q339" i="8" a="1"/>
  <c r="AA338" i="8" a="1"/>
  <c r="AF339" i="8" a="1"/>
  <c r="AA339" i="8" a="1"/>
  <c r="AB338" i="8" a="1"/>
  <c r="AE338" i="8" a="1"/>
  <c r="AG339" i="8" a="1"/>
  <c r="AJ340" i="8" a="1"/>
  <c r="L339" i="8" a="1"/>
  <c r="T338" i="8" a="1"/>
  <c r="W338" i="8" a="1"/>
  <c r="T339" i="8" a="1"/>
  <c r="AK340" i="8" a="1"/>
  <c r="AC340" i="8" a="1"/>
  <c r="AA340" i="8" a="1"/>
  <c r="AL339" i="8" a="1"/>
  <c r="AL338" i="8" a="1"/>
  <c r="X338" i="8" a="1"/>
  <c r="AQ339" i="8" a="1"/>
  <c r="AI340" i="8" a="1"/>
  <c r="AF340" i="8" a="1"/>
  <c r="AP340" i="8" a="1"/>
  <c r="AP339" i="8" a="1"/>
  <c r="S338" i="8" a="1"/>
  <c r="V338" i="8" a="1"/>
  <c r="W339" i="8" a="1"/>
  <c r="X339" i="8" a="1"/>
  <c r="AH339" i="8" a="1"/>
  <c r="R338" i="8" a="1"/>
  <c r="U339" i="8" a="1"/>
  <c r="O340" i="8" a="1"/>
  <c r="AN338" i="8" a="1"/>
  <c r="N339" i="8" a="1"/>
  <c r="AM339" i="8" a="1"/>
  <c r="AI339" i="8" a="1"/>
  <c r="Z338" i="8" a="1"/>
  <c r="X340" i="8" a="1"/>
  <c r="AJ338" i="8" a="1"/>
  <c r="N340" i="8" a="1"/>
  <c r="S340" i="8" a="1"/>
  <c r="AB340" i="8" a="1"/>
  <c r="AB339" i="8" a="1"/>
  <c r="P340" i="8" a="1"/>
  <c r="AK338" i="8" a="1"/>
  <c r="V339" i="8" a="1"/>
  <c r="Y339" i="8" a="1"/>
  <c r="Z340" i="8" a="1"/>
  <c r="Q340" i="8" a="1"/>
  <c r="U338" i="8" a="1"/>
  <c r="P338" i="8" a="1"/>
  <c r="AG338" i="8" a="1"/>
  <c r="AN340" i="8" a="1"/>
  <c r="M339" i="8" a="1"/>
  <c r="AQ338" i="8" a="1"/>
  <c r="AQ340" i="8" a="1"/>
  <c r="V340" i="8" a="1"/>
  <c r="AO339" i="8" a="1"/>
  <c r="T340" i="8" a="1"/>
  <c r="AP338" i="8" a="1"/>
  <c r="O338" i="8" a="1"/>
  <c r="M338" i="8" a="1"/>
  <c r="R340" i="8" a="1"/>
  <c r="P339" i="8" a="1"/>
  <c r="AE339" i="8" a="1"/>
  <c r="L340" i="8" a="1"/>
  <c r="AC338" i="8" a="1"/>
  <c r="R339" i="8" a="1"/>
  <c r="AC339" i="8" a="1"/>
  <c r="AM338" i="8" a="1"/>
  <c r="AD338" i="8" a="1"/>
  <c r="Q338" i="8" a="1"/>
  <c r="AO338" i="8" a="1"/>
  <c r="AM340" i="8" a="1"/>
  <c r="AF338" i="8" a="1"/>
  <c r="AL340" i="8" a="1"/>
  <c r="AD339" i="8" a="1"/>
  <c r="AH338" i="8" a="1"/>
  <c r="N338" i="8" a="1"/>
  <c r="Z339" i="8" a="1"/>
  <c r="W340" i="8" a="1"/>
  <c r="U340" i="8" a="1"/>
  <c r="AG340" i="8" a="1"/>
  <c r="Y340" i="8" a="1"/>
  <c r="AZ387" i="8" l="1"/>
  <c r="I345" i="8"/>
  <c r="C340" i="8" s="1"/>
  <c r="G340" i="8" s="1"/>
  <c r="E354" i="8" s="1"/>
  <c r="E356" i="8" s="1"/>
  <c r="AQ366" i="8" s="1"/>
  <c r="AQ369" i="8" s="1"/>
  <c r="S372" i="8"/>
  <c r="AT352" i="8"/>
  <c r="AX352" i="8" s="1"/>
  <c r="AU352" i="8"/>
  <c r="AY352" i="8" s="1"/>
  <c r="AS337" i="8"/>
  <c r="AW337" i="8" s="1"/>
  <c r="AR337" i="8"/>
  <c r="AV337" i="8" s="1"/>
  <c r="AR352" i="8"/>
  <c r="AV352" i="8" s="1"/>
  <c r="AS352" i="8"/>
  <c r="AW352" i="8" s="1"/>
  <c r="S340" i="8"/>
  <c r="AE338" i="8"/>
  <c r="AP339" i="8"/>
  <c r="W340" i="8"/>
  <c r="AI338" i="8"/>
  <c r="N339" i="8"/>
  <c r="U340" i="8"/>
  <c r="AG338" i="8"/>
  <c r="L339" i="8"/>
  <c r="R338" i="8"/>
  <c r="AC339" i="8"/>
  <c r="AL340" i="8"/>
  <c r="M340" i="8"/>
  <c r="Y338" i="8"/>
  <c r="AJ339" i="8"/>
  <c r="AN339" i="8"/>
  <c r="AC338" i="8"/>
  <c r="Q340" i="8"/>
  <c r="AH338" i="8"/>
  <c r="V340" i="8"/>
  <c r="M339" i="8"/>
  <c r="N340" i="8"/>
  <c r="Z338" i="8"/>
  <c r="AK339" i="8"/>
  <c r="O340" i="8"/>
  <c r="AA338" i="8"/>
  <c r="AL339" i="8"/>
  <c r="AJ338" i="8"/>
  <c r="X340" i="8"/>
  <c r="O339" i="8"/>
  <c r="Y340" i="8"/>
  <c r="P339" i="8"/>
  <c r="AK338" i="8"/>
  <c r="V339" i="8"/>
  <c r="AE340" i="8"/>
  <c r="AQ338" i="8"/>
  <c r="AE339" i="8"/>
  <c r="AN340" i="8"/>
  <c r="T338" i="8"/>
  <c r="AP338" i="8"/>
  <c r="AD340" i="8"/>
  <c r="U339" i="8"/>
  <c r="X338" i="8"/>
  <c r="AI339" i="8"/>
  <c r="L340" i="8"/>
  <c r="AN338" i="8"/>
  <c r="AB340" i="8"/>
  <c r="S339" i="8"/>
  <c r="Z339" i="8"/>
  <c r="AI340" i="8"/>
  <c r="O338" i="8"/>
  <c r="AJ340" i="8"/>
  <c r="P338" i="8"/>
  <c r="AA339" i="8"/>
  <c r="N338" i="8"/>
  <c r="AH340" i="8"/>
  <c r="Y339" i="8"/>
  <c r="AF338" i="8"/>
  <c r="AQ339" i="8"/>
  <c r="T340" i="8"/>
  <c r="AM338" i="8"/>
  <c r="AA340" i="8"/>
  <c r="R339" i="8"/>
  <c r="AC340" i="8"/>
  <c r="T339" i="8"/>
  <c r="AO338" i="8"/>
  <c r="AK340" i="8"/>
  <c r="Q338" i="8"/>
  <c r="AB339" i="8"/>
  <c r="AM339" i="8"/>
  <c r="P340" i="8"/>
  <c r="AB338" i="8"/>
  <c r="U338" i="8"/>
  <c r="AF339" i="8"/>
  <c r="AO340" i="8"/>
  <c r="AO339" i="8"/>
  <c r="AD338" i="8"/>
  <c r="R340" i="8"/>
  <c r="AP340" i="8"/>
  <c r="AG339" i="8"/>
  <c r="V338" i="8"/>
  <c r="M338" i="8"/>
  <c r="X339" i="8"/>
  <c r="AG340" i="8"/>
  <c r="AQ340" i="8"/>
  <c r="W338" i="8"/>
  <c r="AH339" i="8"/>
  <c r="AL338" i="8"/>
  <c r="Z340" i="8"/>
  <c r="Q339" i="8"/>
  <c r="L338" i="8"/>
  <c r="AF340" i="8"/>
  <c r="W339" i="8"/>
  <c r="AM340" i="8"/>
  <c r="AD339" i="8"/>
  <c r="S338" i="8"/>
  <c r="AA372" i="8"/>
  <c r="AT337" i="8"/>
  <c r="AX337" i="8" s="1"/>
  <c r="M372" i="8"/>
  <c r="AB372" i="8"/>
  <c r="AE372" i="8"/>
  <c r="AC372" i="8"/>
  <c r="C373" i="8"/>
  <c r="C375" i="8" s="1"/>
  <c r="V372" i="8"/>
  <c r="AH372" i="8"/>
  <c r="U372" i="8"/>
  <c r="AM372" i="8"/>
  <c r="AO372" i="8"/>
  <c r="Q372" i="8"/>
  <c r="AD372" i="8"/>
  <c r="X372" i="8"/>
  <c r="AP372" i="8"/>
  <c r="AL372" i="8"/>
  <c r="Y372" i="8"/>
  <c r="L372" i="8"/>
  <c r="O372" i="8"/>
  <c r="AI372" i="8"/>
  <c r="AN372" i="8"/>
  <c r="T372" i="8"/>
  <c r="AG372" i="8"/>
  <c r="R372" i="8"/>
  <c r="AJ372" i="8"/>
  <c r="AK372" i="8"/>
  <c r="AQ372" i="8"/>
  <c r="AF372" i="8"/>
  <c r="W372" i="8"/>
  <c r="N372" i="8"/>
  <c r="AU337" i="8"/>
  <c r="AY337" i="8" s="1"/>
  <c r="P372" i="8"/>
  <c r="R366" i="8" l="1"/>
  <c r="R369" i="8" s="1"/>
  <c r="AF361" i="8"/>
  <c r="Q361" i="8"/>
  <c r="X366" i="8"/>
  <c r="X369" i="8" s="1"/>
  <c r="O366" i="8"/>
  <c r="O369" i="8" s="1"/>
  <c r="L361" i="8"/>
  <c r="X361" i="8"/>
  <c r="AD366" i="8"/>
  <c r="AD369" i="8" s="1"/>
  <c r="AL361" i="8"/>
  <c r="P361" i="8"/>
  <c r="AH361" i="8"/>
  <c r="U366" i="8"/>
  <c r="U369" i="8" s="1"/>
  <c r="Y361" i="8"/>
  <c r="AP366" i="8"/>
  <c r="AP369" i="8" s="1"/>
  <c r="AO361" i="8"/>
  <c r="AA366" i="8"/>
  <c r="AA369" i="8" s="1"/>
  <c r="AM366" i="8"/>
  <c r="AM369" i="8" s="1"/>
  <c r="AB366" i="8"/>
  <c r="AB369" i="8" s="1"/>
  <c r="AC361" i="8"/>
  <c r="W366" i="8"/>
  <c r="W369" i="8" s="1"/>
  <c r="AM361" i="8"/>
  <c r="AG361" i="8"/>
  <c r="AB361" i="8"/>
  <c r="AP361" i="8"/>
  <c r="AF366" i="8"/>
  <c r="AF369" i="8" s="1"/>
  <c r="W361" i="8"/>
  <c r="P366" i="8"/>
  <c r="P369" i="8" s="1"/>
  <c r="M366" i="8"/>
  <c r="M369" i="8" s="1"/>
  <c r="S361" i="8"/>
  <c r="AO366" i="8"/>
  <c r="AO369" i="8" s="1"/>
  <c r="AJ361" i="8"/>
  <c r="AN366" i="8"/>
  <c r="AN369" i="8" s="1"/>
  <c r="AD361" i="8"/>
  <c r="AQ361" i="8"/>
  <c r="N366" i="8"/>
  <c r="N369" i="8" s="1"/>
  <c r="Q366" i="8"/>
  <c r="Q369" i="8" s="1"/>
  <c r="AI361" i="8"/>
  <c r="AK366" i="8"/>
  <c r="AK369" i="8" s="1"/>
  <c r="AL366" i="8"/>
  <c r="AL369" i="8" s="1"/>
  <c r="Z361" i="8"/>
  <c r="F373" i="8"/>
  <c r="F375" i="8" s="1"/>
  <c r="AD386" i="8" s="1"/>
  <c r="S366" i="8"/>
  <c r="S369" i="8" s="1"/>
  <c r="M361" i="8"/>
  <c r="AA361" i="8"/>
  <c r="AH366" i="8"/>
  <c r="AH369" i="8" s="1"/>
  <c r="AN361" i="8"/>
  <c r="V361" i="8"/>
  <c r="T366" i="8"/>
  <c r="T369" i="8" s="1"/>
  <c r="AJ366" i="8"/>
  <c r="AJ369" i="8" s="1"/>
  <c r="AE366" i="8"/>
  <c r="AE369" i="8" s="1"/>
  <c r="T361" i="8"/>
  <c r="L366" i="8"/>
  <c r="L369" i="8" s="1"/>
  <c r="AG366" i="8"/>
  <c r="AG369" i="8" s="1"/>
  <c r="Y366" i="8"/>
  <c r="Y369" i="8" s="1"/>
  <c r="U361" i="8"/>
  <c r="AI366" i="8"/>
  <c r="AI369" i="8" s="1"/>
  <c r="AC366" i="8"/>
  <c r="AC369" i="8" s="1"/>
  <c r="O361" i="8"/>
  <c r="N361" i="8"/>
  <c r="AK361" i="8"/>
  <c r="Z366" i="8"/>
  <c r="Z369" i="8" s="1"/>
  <c r="V366" i="8"/>
  <c r="V369" i="8" s="1"/>
  <c r="R361" i="8"/>
  <c r="AE361" i="8"/>
  <c r="AU340" i="8"/>
  <c r="AY340" i="8" s="1"/>
  <c r="AU339" i="8"/>
  <c r="AY339" i="8" s="1"/>
  <c r="AT338" i="8"/>
  <c r="AX338" i="8" s="1"/>
  <c r="AS340" i="8"/>
  <c r="AW340" i="8" s="1"/>
  <c r="AU372" i="8"/>
  <c r="AY372" i="8" s="1"/>
  <c r="AZ337" i="8"/>
  <c r="AR338" i="8"/>
  <c r="AV338" i="8" s="1"/>
  <c r="AT339" i="8"/>
  <c r="AX339" i="8" s="1"/>
  <c r="AZ352" i="8"/>
  <c r="I354" i="8" s="1"/>
  <c r="C344" i="8" s="1"/>
  <c r="AU338" i="8"/>
  <c r="AY338" i="8" s="1"/>
  <c r="AS339" i="8"/>
  <c r="AW339" i="8" s="1"/>
  <c r="AR340" i="8"/>
  <c r="AV340" i="8" s="1"/>
  <c r="AT340" i="8"/>
  <c r="AX340" i="8" s="1"/>
  <c r="AR339" i="8"/>
  <c r="AV339" i="8" s="1"/>
  <c r="AS338" i="8"/>
  <c r="AW338" i="8" s="1"/>
  <c r="AS372" i="8"/>
  <c r="AW372" i="8" s="1"/>
  <c r="L392" i="8"/>
  <c r="AO392" i="8"/>
  <c r="Z392" i="8"/>
  <c r="U392" i="8"/>
  <c r="D392" i="8"/>
  <c r="D394" i="8" s="1"/>
  <c r="AC392" i="8"/>
  <c r="Y392" i="8"/>
  <c r="AF392" i="8"/>
  <c r="AI392" i="8"/>
  <c r="AQ392" i="8"/>
  <c r="P392" i="8"/>
  <c r="AJ392" i="8"/>
  <c r="AK392" i="8"/>
  <c r="AL392" i="8"/>
  <c r="AD392" i="8"/>
  <c r="AA392" i="8"/>
  <c r="R392" i="8"/>
  <c r="M392" i="8"/>
  <c r="N392" i="8"/>
  <c r="O392" i="8"/>
  <c r="S392" i="8"/>
  <c r="AP392" i="8"/>
  <c r="Q392" i="8"/>
  <c r="AM392" i="8"/>
  <c r="W392" i="8"/>
  <c r="AH392" i="8"/>
  <c r="V392" i="8"/>
  <c r="X392" i="8"/>
  <c r="AG392" i="8"/>
  <c r="T392" i="8"/>
  <c r="AN392" i="8"/>
  <c r="AE392" i="8"/>
  <c r="AB392" i="8"/>
  <c r="AT372" i="8"/>
  <c r="AX372" i="8" s="1"/>
  <c r="AR372" i="8"/>
  <c r="AV372" i="8" s="1"/>
  <c r="V364" i="8" a="1"/>
  <c r="AE364" i="8" a="1"/>
  <c r="AQ363" i="8" a="1"/>
  <c r="AJ362" i="8" a="1"/>
  <c r="S363" i="8" a="1"/>
  <c r="V362" i="8" a="1"/>
  <c r="O363" i="8" a="1"/>
  <c r="R364" i="8" a="1"/>
  <c r="AK362" i="8" a="1"/>
  <c r="AP364" i="8" a="1"/>
  <c r="P364" i="8" a="1"/>
  <c r="AB363" i="8" a="1"/>
  <c r="AI362" i="8" a="1"/>
  <c r="AC362" i="8" a="1"/>
  <c r="AF364" i="8" a="1"/>
  <c r="P362" i="8" a="1"/>
  <c r="AN364" i="8" a="1"/>
  <c r="AL363" i="8" a="1"/>
  <c r="AG362" i="8" a="1"/>
  <c r="AQ364" i="8" a="1"/>
  <c r="AJ364" i="8" a="1"/>
  <c r="T363" i="8" a="1"/>
  <c r="R363" i="8" a="1"/>
  <c r="Q364" i="8" a="1"/>
  <c r="Q362" i="8" a="1"/>
  <c r="L364" i="8" a="1"/>
  <c r="T362" i="8" a="1"/>
  <c r="AH364" i="8" a="1"/>
  <c r="N362" i="8" a="1"/>
  <c r="AC364" i="8" a="1"/>
  <c r="Z362" i="8" a="1"/>
  <c r="U363" i="8" a="1"/>
  <c r="AL364" i="8" a="1"/>
  <c r="L362" i="8" a="1"/>
  <c r="S362" i="8" a="1"/>
  <c r="AN362" i="8" a="1"/>
  <c r="M362" i="8" a="1"/>
  <c r="AQ362" i="8" a="1"/>
  <c r="AC363" i="8" a="1"/>
  <c r="X362" i="8" a="1"/>
  <c r="AO363" i="8" a="1"/>
  <c r="AH363" i="8" a="1"/>
  <c r="R362" i="8" a="1"/>
  <c r="AA363" i="8" a="1"/>
  <c r="AG364" i="8" a="1"/>
  <c r="AK363" i="8" a="1"/>
  <c r="AK364" i="8" a="1"/>
  <c r="AN363" i="8" a="1"/>
  <c r="AD363" i="8" a="1"/>
  <c r="W363" i="8" a="1"/>
  <c r="AA362" i="8" a="1"/>
  <c r="AF362" i="8" a="1"/>
  <c r="U364" i="8" a="1"/>
  <c r="AB364" i="8" a="1"/>
  <c r="V363" i="8" a="1"/>
  <c r="Y363" i="8" a="1"/>
  <c r="X363" i="8" a="1"/>
  <c r="AI364" i="8" a="1"/>
  <c r="O362" i="8" a="1"/>
  <c r="AE362" i="8" a="1"/>
  <c r="N363" i="8" a="1"/>
  <c r="Z363" i="8" a="1"/>
  <c r="W364" i="8" a="1"/>
  <c r="AM362" i="8" a="1"/>
  <c r="N364" i="8" a="1"/>
  <c r="O364" i="8" a="1"/>
  <c r="S364" i="8" a="1"/>
  <c r="Y364" i="8" a="1"/>
  <c r="Q363" i="8" a="1"/>
  <c r="U362" i="8" a="1"/>
  <c r="AF363" i="8" a="1"/>
  <c r="X364" i="8" a="1"/>
  <c r="AH362" i="8" a="1"/>
  <c r="AJ363" i="8" a="1"/>
  <c r="AO362" i="8" a="1"/>
  <c r="M364" i="8" a="1"/>
  <c r="P363" i="8" a="1"/>
  <c r="AL362" i="8" a="1"/>
  <c r="AG363" i="8" a="1"/>
  <c r="AE363" i="8" a="1"/>
  <c r="AP362" i="8" a="1"/>
  <c r="W362" i="8" a="1"/>
  <c r="AA364" i="8" a="1"/>
  <c r="M363" i="8" a="1"/>
  <c r="T364" i="8" a="1"/>
  <c r="AP363" i="8" a="1"/>
  <c r="AM363" i="8" a="1"/>
  <c r="L363" i="8" a="1"/>
  <c r="Y362" i="8" a="1"/>
  <c r="Z364" i="8" a="1"/>
  <c r="AD364" i="8" a="1"/>
  <c r="AM364" i="8" a="1"/>
  <c r="AI363" i="8" a="1"/>
  <c r="AB362" i="8" a="1"/>
  <c r="AD362" i="8" a="1"/>
  <c r="AO364" i="8" a="1"/>
  <c r="W386" i="8" l="1"/>
  <c r="P386" i="8"/>
  <c r="AH386" i="8"/>
  <c r="AQ386" i="8"/>
  <c r="AO386" i="8"/>
  <c r="G392" i="8"/>
  <c r="G394" i="8" s="1"/>
  <c r="H411" i="8" s="1"/>
  <c r="H413" i="8" s="1"/>
  <c r="B416" i="8" s="1"/>
  <c r="Q386" i="8"/>
  <c r="AC386" i="8"/>
  <c r="AJ386" i="8"/>
  <c r="S386" i="8"/>
  <c r="Z386" i="8"/>
  <c r="AA386" i="8"/>
  <c r="Y386" i="8"/>
  <c r="AE386" i="8"/>
  <c r="AG386" i="8"/>
  <c r="U386" i="8"/>
  <c r="AR369" i="8"/>
  <c r="AV369" i="8" s="1"/>
  <c r="W362" i="8"/>
  <c r="AB363" i="8"/>
  <c r="AP364" i="8"/>
  <c r="AQ363" i="8"/>
  <c r="Y364" i="8"/>
  <c r="AL362" i="8"/>
  <c r="AK386" i="8"/>
  <c r="AL386" i="8"/>
  <c r="R386" i="8"/>
  <c r="AP386" i="8"/>
  <c r="X386" i="8"/>
  <c r="AI386" i="8"/>
  <c r="M386" i="8"/>
  <c r="AF386" i="8"/>
  <c r="N386" i="8"/>
  <c r="AB386" i="8"/>
  <c r="L386" i="8"/>
  <c r="AM386" i="8"/>
  <c r="AR366" i="8"/>
  <c r="AV366" i="8" s="1"/>
  <c r="T386" i="8"/>
  <c r="V386" i="8"/>
  <c r="AN386" i="8"/>
  <c r="O386" i="8"/>
  <c r="AU369" i="8"/>
  <c r="AY369" i="8" s="1"/>
  <c r="AS369" i="8"/>
  <c r="AW369" i="8" s="1"/>
  <c r="N363" i="8"/>
  <c r="AO362" i="8"/>
  <c r="AB364" i="8"/>
  <c r="M362" i="8"/>
  <c r="AF364" i="8"/>
  <c r="R363" i="8"/>
  <c r="AE362" i="8"/>
  <c r="AJ363" i="8"/>
  <c r="R364" i="8"/>
  <c r="T364" i="8"/>
  <c r="AL363" i="8"/>
  <c r="AG362" i="8"/>
  <c r="X363" i="8"/>
  <c r="AL364" i="8"/>
  <c r="S362" i="8"/>
  <c r="AI362" i="8"/>
  <c r="V364" i="8"/>
  <c r="AN363" i="8"/>
  <c r="AA364" i="8"/>
  <c r="M363" i="8"/>
  <c r="AN362" i="8"/>
  <c r="S363" i="8"/>
  <c r="N362" i="8"/>
  <c r="AG364" i="8"/>
  <c r="AJ364" i="8"/>
  <c r="Q362" i="8"/>
  <c r="V363" i="8"/>
  <c r="P364" i="8"/>
  <c r="AC362" i="8"/>
  <c r="AH363" i="8"/>
  <c r="AO364" i="8"/>
  <c r="V362" i="8"/>
  <c r="AA363" i="8"/>
  <c r="AJ362" i="8"/>
  <c r="W364" i="8"/>
  <c r="AO363" i="8"/>
  <c r="AE364" i="8"/>
  <c r="Q363" i="8"/>
  <c r="L362" i="8"/>
  <c r="S364" i="8"/>
  <c r="AF362" i="8"/>
  <c r="AK363" i="8"/>
  <c r="U363" i="8"/>
  <c r="P362" i="8"/>
  <c r="AI364" i="8"/>
  <c r="AG363" i="8"/>
  <c r="AB362" i="8"/>
  <c r="O364" i="8"/>
  <c r="O363" i="8"/>
  <c r="AP362" i="8"/>
  <c r="AC364" i="8"/>
  <c r="AH362" i="8"/>
  <c r="U364" i="8"/>
  <c r="AM363" i="8"/>
  <c r="T363" i="8"/>
  <c r="O362" i="8"/>
  <c r="AH364" i="8"/>
  <c r="Q364" i="8"/>
  <c r="AI363" i="8"/>
  <c r="AD362" i="8"/>
  <c r="L363" i="8"/>
  <c r="Z364" i="8"/>
  <c r="AM362" i="8"/>
  <c r="AK364" i="8"/>
  <c r="R362" i="8"/>
  <c r="W363" i="8"/>
  <c r="AD363" i="8"/>
  <c r="Y362" i="8"/>
  <c r="L364" i="8"/>
  <c r="AS366" i="8"/>
  <c r="AW366" i="8" s="1"/>
  <c r="AU361" i="8"/>
  <c r="AY361" i="8" s="1"/>
  <c r="AT369" i="8"/>
  <c r="AX369" i="8" s="1"/>
  <c r="AU366" i="8"/>
  <c r="AY366" i="8" s="1"/>
  <c r="X362" i="8"/>
  <c r="AQ364" i="8"/>
  <c r="AC363" i="8"/>
  <c r="AK362" i="8"/>
  <c r="AP363" i="8"/>
  <c r="X364" i="8"/>
  <c r="AA362" i="8"/>
  <c r="AF363" i="8"/>
  <c r="N364" i="8"/>
  <c r="P363" i="8"/>
  <c r="AD364" i="8"/>
  <c r="AQ362" i="8"/>
  <c r="T362" i="8"/>
  <c r="AM364" i="8"/>
  <c r="Y363" i="8"/>
  <c r="Z362" i="8"/>
  <c r="M364" i="8"/>
  <c r="AE363" i="8"/>
  <c r="Z363" i="8"/>
  <c r="AN364" i="8"/>
  <c r="U362" i="8"/>
  <c r="AT361" i="8"/>
  <c r="AX361" i="8" s="1"/>
  <c r="AT366" i="8"/>
  <c r="AX366" i="8" s="1"/>
  <c r="AR361" i="8"/>
  <c r="AV361" i="8" s="1"/>
  <c r="AS361" i="8"/>
  <c r="AW361" i="8" s="1"/>
  <c r="AZ338" i="8"/>
  <c r="AZ340" i="8"/>
  <c r="AZ339" i="8"/>
  <c r="AT392" i="8"/>
  <c r="AX392" i="8" s="1"/>
  <c r="AR392" i="8"/>
  <c r="AV392" i="8" s="1"/>
  <c r="AS392" i="8"/>
  <c r="AW392" i="8" s="1"/>
  <c r="AU392" i="8"/>
  <c r="AY392" i="8" s="1"/>
  <c r="AZ372" i="8"/>
  <c r="AB406" i="8" l="1"/>
  <c r="AQ406" i="8"/>
  <c r="AH406" i="8"/>
  <c r="AE406" i="8"/>
  <c r="AL406" i="8"/>
  <c r="X406" i="8"/>
  <c r="N406" i="8"/>
  <c r="O406" i="8"/>
  <c r="W406" i="8"/>
  <c r="AG406" i="8"/>
  <c r="AF406" i="8"/>
  <c r="Z406" i="8"/>
  <c r="AI406" i="8"/>
  <c r="S406" i="8"/>
  <c r="AK406" i="8"/>
  <c r="U406" i="8"/>
  <c r="V406" i="8"/>
  <c r="AD406" i="8"/>
  <c r="AC406" i="8"/>
  <c r="AO406" i="8"/>
  <c r="AJ406" i="8"/>
  <c r="Q406" i="8"/>
  <c r="AA406" i="8"/>
  <c r="L406" i="8"/>
  <c r="AN406" i="8"/>
  <c r="T406" i="8"/>
  <c r="R406" i="8"/>
  <c r="AM406" i="8"/>
  <c r="M406" i="8"/>
  <c r="P406" i="8"/>
  <c r="Y406" i="8"/>
  <c r="AP406" i="8"/>
  <c r="AS386" i="8"/>
  <c r="AW386" i="8" s="1"/>
  <c r="AZ369" i="8"/>
  <c r="AU386" i="8"/>
  <c r="AY386" i="8" s="1"/>
  <c r="AT364" i="8"/>
  <c r="AX364" i="8" s="1"/>
  <c r="AT386" i="8"/>
  <c r="AX386" i="8" s="1"/>
  <c r="AT362" i="8"/>
  <c r="AX362" i="8" s="1"/>
  <c r="AR363" i="8"/>
  <c r="AV363" i="8" s="1"/>
  <c r="AR386" i="8"/>
  <c r="AV386" i="8" s="1"/>
  <c r="AU363" i="8"/>
  <c r="AY363" i="8" s="1"/>
  <c r="AU362" i="8"/>
  <c r="AY362" i="8" s="1"/>
  <c r="AR362" i="8"/>
  <c r="AV362" i="8" s="1"/>
  <c r="AZ366" i="8"/>
  <c r="AR364" i="8"/>
  <c r="AV364" i="8" s="1"/>
  <c r="AT363" i="8"/>
  <c r="AX363" i="8" s="1"/>
  <c r="AS363" i="8"/>
  <c r="AW363" i="8" s="1"/>
  <c r="AS364" i="8"/>
  <c r="AW364" i="8" s="1"/>
  <c r="AU364" i="8"/>
  <c r="AY364" i="8" s="1"/>
  <c r="AZ361" i="8"/>
  <c r="AS362" i="8"/>
  <c r="AW362" i="8" s="1"/>
  <c r="I340" i="8"/>
  <c r="B344" i="8" s="1"/>
  <c r="G344" i="8" s="1"/>
  <c r="A354" i="8" s="1"/>
  <c r="A356" i="8" s="1"/>
  <c r="AH371" i="8" s="1"/>
  <c r="AZ392" i="8"/>
  <c r="AT406" i="8" l="1"/>
  <c r="AX406" i="8" s="1"/>
  <c r="AU406" i="8"/>
  <c r="AY406" i="8" s="1"/>
  <c r="AR406" i="8"/>
  <c r="AV406" i="8" s="1"/>
  <c r="AS406" i="8"/>
  <c r="AW406" i="8" s="1"/>
  <c r="I369" i="8"/>
  <c r="D359" i="8" s="1"/>
  <c r="AZ386" i="8"/>
  <c r="AZ362" i="8"/>
  <c r="AZ364" i="8"/>
  <c r="AZ363" i="8"/>
  <c r="S356" i="8"/>
  <c r="AE371" i="8"/>
  <c r="X371" i="8"/>
  <c r="AN356" i="8"/>
  <c r="AA356" i="8"/>
  <c r="AG371" i="8"/>
  <c r="Q356" i="8"/>
  <c r="W371" i="8"/>
  <c r="R371" i="8"/>
  <c r="Z371" i="8"/>
  <c r="AP371" i="8"/>
  <c r="AA371" i="8"/>
  <c r="AD371" i="8"/>
  <c r="AJ371" i="8"/>
  <c r="AL371" i="8"/>
  <c r="AB371" i="8"/>
  <c r="U356" i="8"/>
  <c r="AQ356" i="8"/>
  <c r="AK356" i="8"/>
  <c r="U371" i="8"/>
  <c r="Y371" i="8"/>
  <c r="P371" i="8"/>
  <c r="AG356" i="8"/>
  <c r="L371" i="8"/>
  <c r="X356" i="8"/>
  <c r="R356" i="8"/>
  <c r="O356" i="8"/>
  <c r="V356" i="8"/>
  <c r="AL356" i="8"/>
  <c r="W356" i="8"/>
  <c r="AE356" i="8"/>
  <c r="M356" i="8"/>
  <c r="S371" i="8"/>
  <c r="AC356" i="8"/>
  <c r="AQ371" i="8"/>
  <c r="AJ356" i="8"/>
  <c r="AN371" i="8"/>
  <c r="N356" i="8"/>
  <c r="AB356" i="8"/>
  <c r="B373" i="8"/>
  <c r="B375" i="8" s="1"/>
  <c r="V391" i="8" s="1"/>
  <c r="N371" i="8"/>
  <c r="T356" i="8"/>
  <c r="AO371" i="8"/>
  <c r="AF371" i="8"/>
  <c r="AM371" i="8"/>
  <c r="Q371" i="8"/>
  <c r="AI371" i="8"/>
  <c r="AP356" i="8"/>
  <c r="AM356" i="8"/>
  <c r="T371" i="8"/>
  <c r="AF356" i="8"/>
  <c r="AD356" i="8"/>
  <c r="P356" i="8"/>
  <c r="AI356" i="8"/>
  <c r="O371" i="8"/>
  <c r="AO356" i="8"/>
  <c r="AH356" i="8"/>
  <c r="AK371" i="8"/>
  <c r="V371" i="8"/>
  <c r="M371" i="8"/>
  <c r="Z356" i="8"/>
  <c r="Y356" i="8"/>
  <c r="AC371" i="8"/>
  <c r="L356" i="8"/>
  <c r="AH358" i="8" a="1"/>
  <c r="AJ357" i="8" a="1"/>
  <c r="AE358" i="8" a="1"/>
  <c r="AH357" i="8" a="1"/>
  <c r="AD357" i="8" a="1"/>
  <c r="AB358" i="8" a="1"/>
  <c r="Y358" i="8" a="1"/>
  <c r="AI359" i="8" a="1"/>
  <c r="U357" i="8" a="1"/>
  <c r="Y357" i="8" a="1"/>
  <c r="AL359" i="8" a="1"/>
  <c r="V358" i="8" a="1"/>
  <c r="Z357" i="8" a="1"/>
  <c r="Z359" i="8" a="1"/>
  <c r="AF357" i="8" a="1"/>
  <c r="L358" i="8" a="1"/>
  <c r="AQ357" i="8" a="1"/>
  <c r="P359" i="8" a="1"/>
  <c r="AN359" i="8" a="1"/>
  <c r="AO357" i="8" a="1"/>
  <c r="AH359" i="8" a="1"/>
  <c r="S357" i="8" a="1"/>
  <c r="AF358" i="8" a="1"/>
  <c r="R359" i="8" a="1"/>
  <c r="N357" i="8" a="1"/>
  <c r="M359" i="8" a="1"/>
  <c r="AK357" i="8" a="1"/>
  <c r="AB357" i="8" a="1"/>
  <c r="AQ359" i="8" a="1"/>
  <c r="AE357" i="8" a="1"/>
  <c r="S358" i="8" a="1"/>
  <c r="AD358" i="8" a="1"/>
  <c r="AQ358" i="8" a="1"/>
  <c r="AK358" i="8" a="1"/>
  <c r="AJ358" i="8" a="1"/>
  <c r="P358" i="8" a="1"/>
  <c r="X357" i="8" a="1"/>
  <c r="AG359" i="8" a="1"/>
  <c r="S359" i="8" a="1"/>
  <c r="AK359" i="8" a="1"/>
  <c r="AE359" i="8" a="1"/>
  <c r="AJ359" i="8" a="1"/>
  <c r="AB359" i="8" a="1"/>
  <c r="AP359" i="8" a="1"/>
  <c r="Q358" i="8" a="1"/>
  <c r="AA357" i="8" a="1"/>
  <c r="AN357" i="8" a="1"/>
  <c r="T358" i="8" a="1"/>
  <c r="T357" i="8" a="1"/>
  <c r="AI357" i="8" a="1"/>
  <c r="U359" i="8" a="1"/>
  <c r="X359" i="8" a="1"/>
  <c r="AA359" i="8" a="1"/>
  <c r="L357" i="8" a="1"/>
  <c r="V357" i="8" a="1"/>
  <c r="AO359" i="8" a="1"/>
  <c r="AL358" i="8" a="1"/>
  <c r="P357" i="8" a="1"/>
  <c r="AD359" i="8" a="1"/>
  <c r="W359" i="8" a="1"/>
  <c r="Q357" i="8" a="1"/>
  <c r="AM358" i="8" a="1"/>
  <c r="AP358" i="8" a="1"/>
  <c r="AC357" i="8" a="1"/>
  <c r="Y359" i="8" a="1"/>
  <c r="T359" i="8" a="1"/>
  <c r="W357" i="8" a="1"/>
  <c r="R357" i="8" a="1"/>
  <c r="AL357" i="8" a="1"/>
  <c r="AC358" i="8" a="1"/>
  <c r="M357" i="8" a="1"/>
  <c r="N358" i="8" a="1"/>
  <c r="M358" i="8" a="1"/>
  <c r="AC359" i="8" a="1"/>
  <c r="AG357" i="8" a="1"/>
  <c r="U358" i="8" a="1"/>
  <c r="R358" i="8" a="1"/>
  <c r="N359" i="8" a="1"/>
  <c r="AP357" i="8" a="1"/>
  <c r="Z358" i="8" a="1"/>
  <c r="W358" i="8" a="1"/>
  <c r="AA358" i="8" a="1"/>
  <c r="AI358" i="8" a="1"/>
  <c r="X358" i="8" a="1"/>
  <c r="AN358" i="8" a="1"/>
  <c r="O358" i="8" a="1"/>
  <c r="AO358" i="8" a="1"/>
  <c r="AF359" i="8" a="1"/>
  <c r="AG358" i="8" a="1"/>
  <c r="AM357" i="8" a="1"/>
  <c r="O359" i="8" a="1"/>
  <c r="Q359" i="8" a="1"/>
  <c r="V359" i="8" a="1"/>
  <c r="O357" i="8" a="1"/>
  <c r="L359" i="8" a="1"/>
  <c r="AM359" i="8" a="1"/>
  <c r="AZ406" i="8" l="1"/>
  <c r="I364" i="8"/>
  <c r="C359" i="8" s="1"/>
  <c r="G359" i="8" s="1"/>
  <c r="E373" i="8" s="1"/>
  <c r="E375" i="8" s="1"/>
  <c r="AC380" i="8" s="1"/>
  <c r="AF391" i="8"/>
  <c r="AG391" i="8"/>
  <c r="AD391" i="8"/>
  <c r="AN391" i="8"/>
  <c r="AC391" i="8"/>
  <c r="Y391" i="8"/>
  <c r="X391" i="8"/>
  <c r="Q391" i="8"/>
  <c r="AE391" i="8"/>
  <c r="W391" i="8"/>
  <c r="N391" i="8"/>
  <c r="AL391" i="8"/>
  <c r="O391" i="8"/>
  <c r="AH391" i="8"/>
  <c r="AA391" i="8"/>
  <c r="AS371" i="8"/>
  <c r="AW371" i="8" s="1"/>
  <c r="AF358" i="8"/>
  <c r="AO359" i="8"/>
  <c r="U357" i="8"/>
  <c r="AM391" i="8"/>
  <c r="AO391" i="8"/>
  <c r="T391" i="8"/>
  <c r="Z391" i="8"/>
  <c r="AT371" i="8"/>
  <c r="AX371" i="8" s="1"/>
  <c r="AR371" i="8"/>
  <c r="AV371" i="8" s="1"/>
  <c r="AR356" i="8"/>
  <c r="AV356" i="8" s="1"/>
  <c r="AB391" i="8"/>
  <c r="AU371" i="8"/>
  <c r="AY371" i="8" s="1"/>
  <c r="U391" i="8"/>
  <c r="R391" i="8"/>
  <c r="AU356" i="8"/>
  <c r="AY356" i="8" s="1"/>
  <c r="AQ391" i="8"/>
  <c r="AJ391" i="8"/>
  <c r="C392" i="8"/>
  <c r="C394" i="8" s="1"/>
  <c r="AK411" i="8" s="1"/>
  <c r="L391" i="8"/>
  <c r="AP391" i="8"/>
  <c r="P391" i="8"/>
  <c r="S391" i="8"/>
  <c r="AK391" i="8"/>
  <c r="M391" i="8"/>
  <c r="AI391" i="8"/>
  <c r="AK358" i="8"/>
  <c r="Z357" i="8"/>
  <c r="N359" i="8"/>
  <c r="AH358" i="8"/>
  <c r="W357" i="8"/>
  <c r="AQ359" i="8"/>
  <c r="O357" i="8"/>
  <c r="Z358" i="8"/>
  <c r="AI359" i="8"/>
  <c r="N358" i="8"/>
  <c r="AI357" i="8"/>
  <c r="W359" i="8"/>
  <c r="AM359" i="8"/>
  <c r="AD358" i="8"/>
  <c r="S357" i="8"/>
  <c r="AJ359" i="8"/>
  <c r="AA358" i="8"/>
  <c r="P357" i="8"/>
  <c r="M359" i="8"/>
  <c r="AJ358" i="8"/>
  <c r="Y357" i="8"/>
  <c r="AO358" i="8"/>
  <c r="AD357" i="8"/>
  <c r="R359" i="8"/>
  <c r="AG357" i="8"/>
  <c r="L358" i="8"/>
  <c r="U359" i="8"/>
  <c r="AN357" i="8"/>
  <c r="S358" i="8"/>
  <c r="AB359" i="8"/>
  <c r="AN358" i="8"/>
  <c r="AC357" i="8"/>
  <c r="Q359" i="8"/>
  <c r="AL357" i="8"/>
  <c r="Q358" i="8"/>
  <c r="Z359" i="8"/>
  <c r="AI358" i="8"/>
  <c r="L359" i="8"/>
  <c r="X357" i="8"/>
  <c r="U358" i="8"/>
  <c r="AP357" i="8"/>
  <c r="AD359" i="8"/>
  <c r="Q357" i="8"/>
  <c r="AK359" i="8"/>
  <c r="AB358" i="8"/>
  <c r="AA359" i="8"/>
  <c r="R358" i="8"/>
  <c r="AM357" i="8"/>
  <c r="AP358" i="8"/>
  <c r="AE357" i="8"/>
  <c r="S359" i="8"/>
  <c r="AN359" i="8"/>
  <c r="AE358" i="8"/>
  <c r="T357" i="8"/>
  <c r="M357" i="8"/>
  <c r="X358" i="8"/>
  <c r="AG359" i="8"/>
  <c r="AP359" i="8"/>
  <c r="AG358" i="8"/>
  <c r="V357" i="8"/>
  <c r="O358" i="8"/>
  <c r="AJ357" i="8"/>
  <c r="X359" i="8"/>
  <c r="AC359" i="8"/>
  <c r="T358" i="8"/>
  <c r="AO357" i="8"/>
  <c r="N357" i="8"/>
  <c r="Y358" i="8"/>
  <c r="AH359" i="8"/>
  <c r="AE359" i="8"/>
  <c r="V358" i="8"/>
  <c r="AQ357" i="8"/>
  <c r="AF359" i="8"/>
  <c r="L357" i="8"/>
  <c r="W358" i="8"/>
  <c r="O359" i="8"/>
  <c r="AA357" i="8"/>
  <c r="AL358" i="8"/>
  <c r="P358" i="8"/>
  <c r="Y359" i="8"/>
  <c r="AK357" i="8"/>
  <c r="AM358" i="8"/>
  <c r="P359" i="8"/>
  <c r="AB357" i="8"/>
  <c r="AC358" i="8"/>
  <c r="AL359" i="8"/>
  <c r="R357" i="8"/>
  <c r="AF357" i="8"/>
  <c r="T359" i="8"/>
  <c r="AQ358" i="8"/>
  <c r="AH357" i="8"/>
  <c r="V359" i="8"/>
  <c r="M358" i="8"/>
  <c r="AS356" i="8"/>
  <c r="AW356" i="8" s="1"/>
  <c r="AT356" i="8"/>
  <c r="AX356" i="8" s="1"/>
  <c r="V383" i="8" a="1"/>
  <c r="AN382" i="8" a="1"/>
  <c r="AI381" i="8" a="1"/>
  <c r="V385" i="8" l="1"/>
  <c r="V388" i="8" s="1"/>
  <c r="AD385" i="8"/>
  <c r="AD388" i="8" s="1"/>
  <c r="AF385" i="8"/>
  <c r="AF388" i="8" s="1"/>
  <c r="L385" i="8"/>
  <c r="L388" i="8" s="1"/>
  <c r="AN380" i="8"/>
  <c r="AG380" i="8"/>
  <c r="Y380" i="8"/>
  <c r="N380" i="8"/>
  <c r="Q385" i="8"/>
  <c r="Q388" i="8" s="1"/>
  <c r="AP385" i="8"/>
  <c r="AP388" i="8" s="1"/>
  <c r="V380" i="8"/>
  <c r="R385" i="8"/>
  <c r="R388" i="8" s="1"/>
  <c r="Q380" i="8"/>
  <c r="N385" i="8"/>
  <c r="N388" i="8" s="1"/>
  <c r="AI385" i="8"/>
  <c r="AI388" i="8" s="1"/>
  <c r="AE380" i="8"/>
  <c r="AI380" i="8"/>
  <c r="AQ385" i="8"/>
  <c r="AQ388" i="8" s="1"/>
  <c r="AN385" i="8"/>
  <c r="AN388" i="8" s="1"/>
  <c r="X385" i="8"/>
  <c r="X388" i="8" s="1"/>
  <c r="AL385" i="8"/>
  <c r="AL388" i="8" s="1"/>
  <c r="Z380" i="8"/>
  <c r="AM385" i="8"/>
  <c r="AM388" i="8" s="1"/>
  <c r="AA385" i="8"/>
  <c r="AA388" i="8" s="1"/>
  <c r="L380" i="8"/>
  <c r="P380" i="8"/>
  <c r="AK385" i="8"/>
  <c r="AK388" i="8" s="1"/>
  <c r="AH385" i="8"/>
  <c r="AH388" i="8" s="1"/>
  <c r="AE385" i="8"/>
  <c r="AE388" i="8" s="1"/>
  <c r="T380" i="8"/>
  <c r="AJ380" i="8"/>
  <c r="AG385" i="8"/>
  <c r="AG388" i="8" s="1"/>
  <c r="Z385" i="8"/>
  <c r="Z388" i="8" s="1"/>
  <c r="AL380" i="8"/>
  <c r="AP380" i="8"/>
  <c r="AQ380" i="8"/>
  <c r="AJ385" i="8"/>
  <c r="AJ388" i="8" s="1"/>
  <c r="S385" i="8"/>
  <c r="S388" i="8" s="1"/>
  <c r="M385" i="8"/>
  <c r="M388" i="8" s="1"/>
  <c r="Y385" i="8"/>
  <c r="Y388" i="8" s="1"/>
  <c r="AA380" i="8"/>
  <c r="AF380" i="8"/>
  <c r="AM380" i="8"/>
  <c r="AB380" i="8"/>
  <c r="M380" i="8"/>
  <c r="S380" i="8"/>
  <c r="AC385" i="8"/>
  <c r="AC388" i="8" s="1"/>
  <c r="AH380" i="8"/>
  <c r="AK380" i="8"/>
  <c r="X380" i="8"/>
  <c r="R380" i="8"/>
  <c r="O380" i="8"/>
  <c r="AO380" i="8"/>
  <c r="AD380" i="8"/>
  <c r="AB385" i="8"/>
  <c r="AB388" i="8" s="1"/>
  <c r="T385" i="8"/>
  <c r="T388" i="8" s="1"/>
  <c r="U385" i="8"/>
  <c r="U388" i="8" s="1"/>
  <c r="W385" i="8"/>
  <c r="W388" i="8" s="1"/>
  <c r="F392" i="8"/>
  <c r="F394" i="8" s="1"/>
  <c r="AG405" i="8" s="1"/>
  <c r="W380" i="8"/>
  <c r="O385" i="8"/>
  <c r="O388" i="8" s="1"/>
  <c r="U380" i="8"/>
  <c r="P385" i="8"/>
  <c r="P388" i="8" s="1"/>
  <c r="AO385" i="8"/>
  <c r="AO388" i="8" s="1"/>
  <c r="AI381" i="8"/>
  <c r="AN382" i="8"/>
  <c r="V383" i="8"/>
  <c r="D411" i="8"/>
  <c r="D413" i="8" s="1"/>
  <c r="L411" i="8"/>
  <c r="T411" i="8"/>
  <c r="AN411" i="8"/>
  <c r="M411" i="8"/>
  <c r="X411" i="8"/>
  <c r="N411" i="8"/>
  <c r="AU391" i="8"/>
  <c r="AY391" i="8" s="1"/>
  <c r="AM411" i="8"/>
  <c r="AP411" i="8"/>
  <c r="Z411" i="8"/>
  <c r="AA411" i="8"/>
  <c r="AO411" i="8"/>
  <c r="AH411" i="8"/>
  <c r="AI411" i="8"/>
  <c r="AR391" i="8"/>
  <c r="AV391" i="8" s="1"/>
  <c r="AS391" i="8"/>
  <c r="AW391" i="8" s="1"/>
  <c r="AZ356" i="8"/>
  <c r="AU358" i="8"/>
  <c r="AY358" i="8" s="1"/>
  <c r="AT391" i="8"/>
  <c r="AX391" i="8" s="1"/>
  <c r="AZ371" i="8"/>
  <c r="I373" i="8" s="1"/>
  <c r="C363" i="8" s="1"/>
  <c r="AQ411" i="8"/>
  <c r="AE411" i="8"/>
  <c r="U411" i="8"/>
  <c r="AL411" i="8"/>
  <c r="AB411" i="8"/>
  <c r="AR357" i="8"/>
  <c r="AV357" i="8" s="1"/>
  <c r="AR358" i="8"/>
  <c r="AV358" i="8" s="1"/>
  <c r="AS358" i="8"/>
  <c r="AW358" i="8" s="1"/>
  <c r="AS359" i="8"/>
  <c r="AW359" i="8" s="1"/>
  <c r="Y411" i="8"/>
  <c r="AT358" i="8"/>
  <c r="AX358" i="8" s="1"/>
  <c r="AU359" i="8"/>
  <c r="AY359" i="8" s="1"/>
  <c r="AC411" i="8"/>
  <c r="AG411" i="8"/>
  <c r="AJ411" i="8"/>
  <c r="P411" i="8"/>
  <c r="AF411" i="8"/>
  <c r="Q411" i="8"/>
  <c r="S411" i="8"/>
  <c r="R411" i="8"/>
  <c r="AD411" i="8"/>
  <c r="W411" i="8"/>
  <c r="O411" i="8"/>
  <c r="V411" i="8"/>
  <c r="AT357" i="8"/>
  <c r="AX357" i="8" s="1"/>
  <c r="AU357" i="8"/>
  <c r="AY357" i="8" s="1"/>
  <c r="AT359" i="8"/>
  <c r="AX359" i="8" s="1"/>
  <c r="AR359" i="8"/>
  <c r="AV359" i="8" s="1"/>
  <c r="AS357" i="8"/>
  <c r="AW357" i="8" s="1"/>
  <c r="Y382" i="8" a="1"/>
  <c r="AD381" i="8" a="1"/>
  <c r="Y381" i="8" a="1"/>
  <c r="U383" i="8" a="1"/>
  <c r="AP381" i="8" a="1"/>
  <c r="Q383" i="8" a="1"/>
  <c r="N383" i="8" a="1"/>
  <c r="X383" i="8" a="1"/>
  <c r="Y383" i="8" a="1"/>
  <c r="AA381" i="8" a="1"/>
  <c r="AQ381" i="8" a="1"/>
  <c r="V381" i="8" a="1"/>
  <c r="AO383" i="8" a="1"/>
  <c r="L382" i="8" a="1"/>
  <c r="R382" i="8" a="1"/>
  <c r="AK381" i="8" a="1"/>
  <c r="AQ383" i="8" a="1"/>
  <c r="AO382" i="8" a="1"/>
  <c r="AB381" i="8" a="1"/>
  <c r="U381" i="8" a="1"/>
  <c r="AB382" i="8" a="1"/>
  <c r="AD383" i="8" a="1"/>
  <c r="R383" i="8" a="1"/>
  <c r="AI383" i="8" a="1"/>
  <c r="W381" i="8" a="1"/>
  <c r="X382" i="8" a="1"/>
  <c r="AM382" i="8" a="1"/>
  <c r="AH383" i="8" a="1"/>
  <c r="AP382" i="8" a="1"/>
  <c r="M383" i="8" a="1"/>
  <c r="W383" i="8" a="1"/>
  <c r="AJ383" i="8" a="1"/>
  <c r="AF382" i="8" a="1"/>
  <c r="T381" i="8" a="1"/>
  <c r="T382" i="8" a="1"/>
  <c r="AC383" i="8" a="1"/>
  <c r="AG382" i="8" a="1"/>
  <c r="P381" i="8" a="1"/>
  <c r="AE381" i="8" a="1"/>
  <c r="AN381" i="8" a="1"/>
  <c r="P382" i="8" a="1"/>
  <c r="AC381" i="8" a="1"/>
  <c r="R381" i="8" a="1"/>
  <c r="S381" i="8" a="1"/>
  <c r="O382" i="8" a="1"/>
  <c r="Q381" i="8" a="1"/>
  <c r="O381" i="8" a="1"/>
  <c r="O383" i="8" a="1"/>
  <c r="AC382" i="8" a="1"/>
  <c r="M382" i="8" a="1"/>
  <c r="L383" i="8" a="1"/>
  <c r="AF383" i="8" a="1"/>
  <c r="AJ381" i="8" a="1"/>
  <c r="Z383" i="8" a="1"/>
  <c r="N381" i="8" a="1"/>
  <c r="AG381" i="8" a="1"/>
  <c r="AQ382" i="8" a="1"/>
  <c r="AK383" i="8" a="1"/>
  <c r="AA383" i="8" a="1"/>
  <c r="AL383" i="8" a="1"/>
  <c r="AM383" i="8" a="1"/>
  <c r="AK382" i="8" a="1"/>
  <c r="AA382" i="8" a="1"/>
  <c r="L381" i="8" a="1"/>
  <c r="P383" i="8" a="1"/>
  <c r="AG383" i="8" a="1"/>
  <c r="AP383" i="8" a="1"/>
  <c r="AN383" i="8" a="1"/>
  <c r="W382" i="8" a="1"/>
  <c r="AD382" i="8" a="1"/>
  <c r="AH382" i="8" a="1"/>
  <c r="AB383" i="8" a="1"/>
  <c r="AM381" i="8" a="1"/>
  <c r="AL382" i="8" a="1"/>
  <c r="X381" i="8" a="1"/>
  <c r="N382" i="8" a="1"/>
  <c r="T383" i="8" a="1"/>
  <c r="V382" i="8" a="1"/>
  <c r="M381" i="8" a="1"/>
  <c r="AF381" i="8" a="1"/>
  <c r="AH381" i="8" a="1"/>
  <c r="S382" i="8" a="1"/>
  <c r="Z381" i="8" a="1"/>
  <c r="Q382" i="8" a="1"/>
  <c r="Z382" i="8" a="1"/>
  <c r="AE382" i="8" a="1"/>
  <c r="S383" i="8" a="1"/>
  <c r="AE383" i="8" a="1"/>
  <c r="AI382" i="8" a="1"/>
  <c r="U382" i="8" a="1"/>
  <c r="AL381" i="8" a="1"/>
  <c r="AJ382" i="8" a="1"/>
  <c r="AO381" i="8" a="1"/>
  <c r="AB405" i="8" l="1"/>
  <c r="AG383" i="8"/>
  <c r="N381" i="8"/>
  <c r="S382" i="8"/>
  <c r="AT380" i="8"/>
  <c r="AX380" i="8" s="1"/>
  <c r="N405" i="8"/>
  <c r="L382" i="8"/>
  <c r="AM381" i="8"/>
  <c r="Z383" i="8"/>
  <c r="T381" i="8"/>
  <c r="AM383" i="8"/>
  <c r="Y382" i="8"/>
  <c r="AE381" i="8"/>
  <c r="AJ382" i="8"/>
  <c r="R383" i="8"/>
  <c r="S405" i="8"/>
  <c r="T405" i="8"/>
  <c r="L405" i="8"/>
  <c r="W405" i="8"/>
  <c r="AC405" i="8"/>
  <c r="AR388" i="8"/>
  <c r="AV388" i="8" s="1"/>
  <c r="AN405" i="8"/>
  <c r="AU380" i="8"/>
  <c r="AY380" i="8" s="1"/>
  <c r="P405" i="8"/>
  <c r="AT385" i="8"/>
  <c r="AX385" i="8" s="1"/>
  <c r="AQ405" i="8"/>
  <c r="AL405" i="8"/>
  <c r="AE405" i="8"/>
  <c r="AH405" i="8"/>
  <c r="G411" i="8"/>
  <c r="G413" i="8" s="1"/>
  <c r="H430" i="8" s="1"/>
  <c r="H432" i="8" s="1"/>
  <c r="B435" i="8" s="1"/>
  <c r="U405" i="8"/>
  <c r="R405" i="8"/>
  <c r="Q405" i="8"/>
  <c r="AA405" i="8"/>
  <c r="O405" i="8"/>
  <c r="AP383" i="8"/>
  <c r="W381" i="8"/>
  <c r="AB382" i="8"/>
  <c r="AG382" i="8"/>
  <c r="AB381" i="8"/>
  <c r="O383" i="8"/>
  <c r="AR380" i="8"/>
  <c r="AV380" i="8" s="1"/>
  <c r="AO381" i="8"/>
  <c r="AB383" i="8"/>
  <c r="N382" i="8"/>
  <c r="AP382" i="8"/>
  <c r="AK381" i="8"/>
  <c r="X383" i="8"/>
  <c r="AT388" i="8"/>
  <c r="AX388" i="8" s="1"/>
  <c r="AA382" i="8"/>
  <c r="AO383" i="8"/>
  <c r="V381" i="8"/>
  <c r="R381" i="8"/>
  <c r="W382" i="8"/>
  <c r="AK383" i="8"/>
  <c r="AC383" i="8"/>
  <c r="O382" i="8"/>
  <c r="AP381" i="8"/>
  <c r="M383" i="8"/>
  <c r="AE382" i="8"/>
  <c r="Z381" i="8"/>
  <c r="AF381" i="8"/>
  <c r="S383" i="8"/>
  <c r="AK382" i="8"/>
  <c r="AU385" i="8"/>
  <c r="AY385" i="8" s="1"/>
  <c r="AU388" i="8"/>
  <c r="AY388" i="8" s="1"/>
  <c r="AS388" i="8"/>
  <c r="AW388" i="8" s="1"/>
  <c r="AR385" i="8"/>
  <c r="AV385" i="8" s="1"/>
  <c r="AQ381" i="8"/>
  <c r="P382" i="8"/>
  <c r="AD383" i="8"/>
  <c r="T383" i="8"/>
  <c r="AL382" i="8"/>
  <c r="AG381" i="8"/>
  <c r="AN381" i="8"/>
  <c r="M382" i="8"/>
  <c r="AA383" i="8"/>
  <c r="AD382" i="8"/>
  <c r="Y381" i="8"/>
  <c r="L383" i="8"/>
  <c r="AL383" i="8"/>
  <c r="X382" i="8"/>
  <c r="S381" i="8"/>
  <c r="AN383" i="8"/>
  <c r="U381" i="8"/>
  <c r="Z382" i="8"/>
  <c r="U383" i="8"/>
  <c r="AM382" i="8"/>
  <c r="AH381" i="8"/>
  <c r="V382" i="8"/>
  <c r="Q381" i="8"/>
  <c r="AJ383" i="8"/>
  <c r="AQ383" i="8"/>
  <c r="AC382" i="8"/>
  <c r="X381" i="8"/>
  <c r="R382" i="8"/>
  <c r="M381" i="8"/>
  <c r="AF383" i="8"/>
  <c r="AI383" i="8"/>
  <c r="P381" i="8"/>
  <c r="U382" i="8"/>
  <c r="AI382" i="8"/>
  <c r="AD381" i="8"/>
  <c r="Q383" i="8"/>
  <c r="AL381" i="8"/>
  <c r="AQ382" i="8"/>
  <c r="Y383" i="8"/>
  <c r="Q382" i="8"/>
  <c r="L381" i="8"/>
  <c r="AE383" i="8"/>
  <c r="AS380" i="8"/>
  <c r="AW380" i="8" s="1"/>
  <c r="AM405" i="8"/>
  <c r="AF405" i="8"/>
  <c r="AS385" i="8"/>
  <c r="AW385" i="8" s="1"/>
  <c r="AK405" i="8"/>
  <c r="X405" i="8"/>
  <c r="AH382" i="8"/>
  <c r="AC381" i="8"/>
  <c r="P383" i="8"/>
  <c r="N383" i="8"/>
  <c r="AF382" i="8"/>
  <c r="AA381" i="8"/>
  <c r="W383" i="8"/>
  <c r="AJ381" i="8"/>
  <c r="AO382" i="8"/>
  <c r="AH383" i="8"/>
  <c r="O381" i="8"/>
  <c r="T382" i="8"/>
  <c r="AJ405" i="8"/>
  <c r="Z405" i="8"/>
  <c r="AP405" i="8"/>
  <c r="Y405" i="8"/>
  <c r="V405" i="8"/>
  <c r="AD405" i="8"/>
  <c r="AI405" i="8"/>
  <c r="M405" i="8"/>
  <c r="AO405" i="8"/>
  <c r="AZ391" i="8"/>
  <c r="AZ358" i="8"/>
  <c r="AT411" i="8"/>
  <c r="AX411" i="8" s="1"/>
  <c r="AU411" i="8"/>
  <c r="AY411" i="8" s="1"/>
  <c r="AR411" i="8"/>
  <c r="AV411" i="8" s="1"/>
  <c r="AS411" i="8"/>
  <c r="AW411" i="8" s="1"/>
  <c r="AZ359" i="8"/>
  <c r="AZ357" i="8"/>
  <c r="O425" i="8" l="1"/>
  <c r="N425" i="8"/>
  <c r="V425" i="8"/>
  <c r="Y425" i="8"/>
  <c r="AN425" i="8"/>
  <c r="S425" i="8"/>
  <c r="AA425" i="8"/>
  <c r="AB425" i="8"/>
  <c r="AC425" i="8"/>
  <c r="L425" i="8"/>
  <c r="Z425" i="8"/>
  <c r="AG425" i="8"/>
  <c r="AH425" i="8"/>
  <c r="AI425" i="8"/>
  <c r="AJ425" i="8"/>
  <c r="AL425" i="8"/>
  <c r="AF425" i="8"/>
  <c r="R425" i="8"/>
  <c r="M425" i="8"/>
  <c r="X425" i="8"/>
  <c r="AE425" i="8"/>
  <c r="AM425" i="8"/>
  <c r="Q425" i="8"/>
  <c r="AO425" i="8"/>
  <c r="P425" i="8"/>
  <c r="W425" i="8"/>
  <c r="U425" i="8"/>
  <c r="AQ425" i="8"/>
  <c r="AK425" i="8"/>
  <c r="AP425" i="8"/>
  <c r="T425" i="8"/>
  <c r="AD425" i="8"/>
  <c r="AZ380" i="8"/>
  <c r="AR383" i="8"/>
  <c r="AV383" i="8" s="1"/>
  <c r="AR405" i="8"/>
  <c r="AV405" i="8" s="1"/>
  <c r="AT383" i="8"/>
  <c r="AX383" i="8" s="1"/>
  <c r="AZ388" i="8"/>
  <c r="AT382" i="8"/>
  <c r="AX382" i="8" s="1"/>
  <c r="AR382" i="8"/>
  <c r="AV382" i="8" s="1"/>
  <c r="AU405" i="8"/>
  <c r="AY405" i="8" s="1"/>
  <c r="AT381" i="8"/>
  <c r="AX381" i="8" s="1"/>
  <c r="AZ385" i="8"/>
  <c r="AS405" i="8"/>
  <c r="AW405" i="8" s="1"/>
  <c r="AS382" i="8"/>
  <c r="AW382" i="8" s="1"/>
  <c r="AT405" i="8"/>
  <c r="AX405" i="8" s="1"/>
  <c r="AU382" i="8"/>
  <c r="AY382" i="8" s="1"/>
  <c r="AR381" i="8"/>
  <c r="AV381" i="8" s="1"/>
  <c r="AU383" i="8"/>
  <c r="AY383" i="8" s="1"/>
  <c r="AS381" i="8"/>
  <c r="AW381" i="8" s="1"/>
  <c r="AS383" i="8"/>
  <c r="AW383" i="8" s="1"/>
  <c r="AU381" i="8"/>
  <c r="AY381" i="8" s="1"/>
  <c r="I359" i="8"/>
  <c r="B363" i="8" s="1"/>
  <c r="G363" i="8" s="1"/>
  <c r="A373" i="8" s="1"/>
  <c r="A375" i="8" s="1"/>
  <c r="V375" i="8" s="1"/>
  <c r="AZ411" i="8"/>
  <c r="AI377" i="8" a="1"/>
  <c r="L378" i="8" a="1"/>
  <c r="X376" i="8" a="1"/>
  <c r="AU425" i="8" l="1"/>
  <c r="AY425" i="8" s="1"/>
  <c r="AR425" i="8"/>
  <c r="AV425" i="8" s="1"/>
  <c r="AT425" i="8"/>
  <c r="AX425" i="8" s="1"/>
  <c r="AS425" i="8"/>
  <c r="AW425" i="8" s="1"/>
  <c r="I388" i="8"/>
  <c r="D378" i="8" s="1"/>
  <c r="AZ382" i="8"/>
  <c r="AZ381" i="8"/>
  <c r="AZ405" i="8"/>
  <c r="AZ383" i="8"/>
  <c r="N390" i="8"/>
  <c r="AJ375" i="8"/>
  <c r="Q390" i="8"/>
  <c r="W375" i="8"/>
  <c r="Z375" i="8"/>
  <c r="AN375" i="8"/>
  <c r="AE375" i="8"/>
  <c r="AC375" i="8"/>
  <c r="U375" i="8"/>
  <c r="AJ390" i="8"/>
  <c r="AD390" i="8"/>
  <c r="V390" i="8"/>
  <c r="AH375" i="8"/>
  <c r="AI390" i="8"/>
  <c r="Z390" i="8"/>
  <c r="AO390" i="8"/>
  <c r="AC390" i="8"/>
  <c r="Y375" i="8"/>
  <c r="T390" i="8"/>
  <c r="Q375" i="8"/>
  <c r="AM390" i="8"/>
  <c r="S390" i="8"/>
  <c r="X375" i="8"/>
  <c r="AB390" i="8"/>
  <c r="L390" i="8"/>
  <c r="AB375" i="8"/>
  <c r="R390" i="8"/>
  <c r="P375" i="8"/>
  <c r="AK375" i="8"/>
  <c r="O375" i="8"/>
  <c r="L378" i="8"/>
  <c r="X376" i="8"/>
  <c r="AI377" i="8"/>
  <c r="AQ390" i="8"/>
  <c r="AN390" i="8"/>
  <c r="AF390" i="8"/>
  <c r="AM375" i="8"/>
  <c r="AD375" i="8"/>
  <c r="R375" i="8"/>
  <c r="AG390" i="8"/>
  <c r="O390" i="8"/>
  <c r="AP390" i="8"/>
  <c r="W390" i="8"/>
  <c r="AG375" i="8"/>
  <c r="S375" i="8"/>
  <c r="AL390" i="8"/>
  <c r="U390" i="8"/>
  <c r="AO375" i="8"/>
  <c r="N375" i="8"/>
  <c r="AA390" i="8"/>
  <c r="AA375" i="8"/>
  <c r="Y390" i="8"/>
  <c r="B392" i="8"/>
  <c r="B394" i="8" s="1"/>
  <c r="AE410" i="8" s="1"/>
  <c r="T375" i="8"/>
  <c r="M390" i="8"/>
  <c r="AH390" i="8"/>
  <c r="P390" i="8"/>
  <c r="AQ375" i="8"/>
  <c r="AE390" i="8"/>
  <c r="AI375" i="8"/>
  <c r="X390" i="8"/>
  <c r="L375" i="8"/>
  <c r="AF375" i="8"/>
  <c r="AK390" i="8"/>
  <c r="AP375" i="8"/>
  <c r="M375" i="8"/>
  <c r="AL375" i="8"/>
  <c r="V377" i="8" a="1"/>
  <c r="P376" i="8" a="1"/>
  <c r="AB376" i="8" a="1"/>
  <c r="AC376" i="8" a="1"/>
  <c r="AD377" i="8" a="1"/>
  <c r="AL378" i="8" a="1"/>
  <c r="AN377" i="8" a="1"/>
  <c r="AF378" i="8" a="1"/>
  <c r="V376" i="8" a="1"/>
  <c r="AB378" i="8" a="1"/>
  <c r="AH376" i="8" a="1"/>
  <c r="AK377" i="8" a="1"/>
  <c r="AH377" i="8" a="1"/>
  <c r="AK378" i="8" a="1"/>
  <c r="AC377" i="8" a="1"/>
  <c r="AD378" i="8" a="1"/>
  <c r="X378" i="8" a="1"/>
  <c r="AE377" i="8" a="1"/>
  <c r="X377" i="8" a="1"/>
  <c r="AO378" i="8" a="1"/>
  <c r="AE376" i="8" a="1"/>
  <c r="T378" i="8" a="1"/>
  <c r="P377" i="8" a="1"/>
  <c r="Z376" i="8" a="1"/>
  <c r="AF376" i="8" a="1"/>
  <c r="AG376" i="8" a="1"/>
  <c r="AM377" i="8" a="1"/>
  <c r="U377" i="8" a="1"/>
  <c r="O377" i="8" a="1"/>
  <c r="AL377" i="8" a="1"/>
  <c r="S377" i="8" a="1"/>
  <c r="AP376" i="8" a="1"/>
  <c r="U376" i="8" a="1"/>
  <c r="Q376" i="8" a="1"/>
  <c r="Y378" i="8" a="1"/>
  <c r="Y377" i="8" a="1"/>
  <c r="AG377" i="8" a="1"/>
  <c r="AQ377" i="8" a="1"/>
  <c r="R376" i="8" a="1"/>
  <c r="AF377" i="8" a="1"/>
  <c r="AN378" i="8" a="1"/>
  <c r="O378" i="8" a="1"/>
  <c r="AM378" i="8" a="1"/>
  <c r="AL376" i="8" a="1"/>
  <c r="Z377" i="8" a="1"/>
  <c r="AP378" i="8" a="1"/>
  <c r="M377" i="8" a="1"/>
  <c r="M376" i="8" a="1"/>
  <c r="V378" i="8" a="1"/>
  <c r="Q377" i="8" a="1"/>
  <c r="AI376" i="8" a="1"/>
  <c r="S376" i="8" a="1"/>
  <c r="N378" i="8" a="1"/>
  <c r="AJ376" i="8" a="1"/>
  <c r="AA378" i="8" a="1"/>
  <c r="W377" i="8" a="1"/>
  <c r="R378" i="8" a="1"/>
  <c r="AK376" i="8" a="1"/>
  <c r="T377" i="8" a="1"/>
  <c r="AQ378" i="8" a="1"/>
  <c r="AJ377" i="8" a="1"/>
  <c r="M378" i="8" a="1"/>
  <c r="AE378" i="8" a="1"/>
  <c r="Q378" i="8" a="1"/>
  <c r="N377" i="8" a="1"/>
  <c r="S378" i="8" a="1"/>
  <c r="R377" i="8" a="1"/>
  <c r="AA376" i="8" a="1"/>
  <c r="W378" i="8" a="1"/>
  <c r="AI378" i="8" a="1"/>
  <c r="AO376" i="8" a="1"/>
  <c r="L376" i="8" a="1"/>
  <c r="P378" i="8" a="1"/>
  <c r="AN376" i="8" a="1"/>
  <c r="AG378" i="8" a="1"/>
  <c r="W376" i="8" a="1"/>
  <c r="U378" i="8" a="1"/>
  <c r="AH378" i="8" a="1"/>
  <c r="AD376" i="8" a="1"/>
  <c r="AC378" i="8" a="1"/>
  <c r="AM376" i="8" a="1"/>
  <c r="AJ378" i="8" a="1"/>
  <c r="AB377" i="8" a="1"/>
  <c r="Y376" i="8" a="1"/>
  <c r="AO377" i="8" a="1"/>
  <c r="AQ376" i="8" a="1"/>
  <c r="L377" i="8" a="1"/>
  <c r="Z378" i="8" a="1"/>
  <c r="AA377" i="8" a="1"/>
  <c r="AP377" i="8" a="1"/>
  <c r="N376" i="8" a="1"/>
  <c r="O376" i="8" a="1"/>
  <c r="T376" i="8" a="1"/>
  <c r="AZ425" i="8" l="1"/>
  <c r="I383" i="8"/>
  <c r="C378" i="8" s="1"/>
  <c r="G378" i="8" s="1"/>
  <c r="E392" i="8" s="1"/>
  <c r="E394" i="8" s="1"/>
  <c r="AN399" i="8" s="1"/>
  <c r="AL410" i="8"/>
  <c r="AA410" i="8"/>
  <c r="T410" i="8"/>
  <c r="U410" i="8"/>
  <c r="AR375" i="8"/>
  <c r="AV375" i="8" s="1"/>
  <c r="AK410" i="8"/>
  <c r="AR390" i="8"/>
  <c r="AV390" i="8" s="1"/>
  <c r="AM377" i="8"/>
  <c r="AB376" i="8"/>
  <c r="P378" i="8"/>
  <c r="Y376" i="8"/>
  <c r="AJ377" i="8"/>
  <c r="M378" i="8"/>
  <c r="U377" i="8"/>
  <c r="AP376" i="8"/>
  <c r="AD378" i="8"/>
  <c r="Z378" i="8"/>
  <c r="AL376" i="8"/>
  <c r="Q377" i="8"/>
  <c r="AF410" i="8"/>
  <c r="AB410" i="8"/>
  <c r="AQ410" i="8"/>
  <c r="Z410" i="8"/>
  <c r="AN410" i="8"/>
  <c r="Q410" i="8"/>
  <c r="X410" i="8"/>
  <c r="S410" i="8"/>
  <c r="AM410" i="8"/>
  <c r="AP410" i="8"/>
  <c r="L410" i="8"/>
  <c r="M410" i="8"/>
  <c r="AJ410" i="8"/>
  <c r="C411" i="8"/>
  <c r="C413" i="8" s="1"/>
  <c r="D430" i="8" s="1"/>
  <c r="D432" i="8" s="1"/>
  <c r="P410" i="8"/>
  <c r="AH410" i="8"/>
  <c r="AB377" i="8"/>
  <c r="Q376" i="8"/>
  <c r="AK378" i="8"/>
  <c r="AA378" i="8"/>
  <c r="AM376" i="8"/>
  <c r="R377" i="8"/>
  <c r="O377" i="8"/>
  <c r="AJ376" i="8"/>
  <c r="X378" i="8"/>
  <c r="AL378" i="8"/>
  <c r="AC377" i="8"/>
  <c r="R376" i="8"/>
  <c r="AD377" i="8"/>
  <c r="AM378" i="8"/>
  <c r="S376" i="8"/>
  <c r="R378" i="8"/>
  <c r="AD376" i="8"/>
  <c r="AO377" i="8"/>
  <c r="O378" i="8"/>
  <c r="AA376" i="8"/>
  <c r="AL377" i="8"/>
  <c r="W376" i="8"/>
  <c r="AQ378" i="8"/>
  <c r="AH377" i="8"/>
  <c r="AP377" i="8"/>
  <c r="AE376" i="8"/>
  <c r="S378" i="8"/>
  <c r="Z376" i="8"/>
  <c r="AK377" i="8"/>
  <c r="N378" i="8"/>
  <c r="U378" i="8"/>
  <c r="L377" i="8"/>
  <c r="AG376" i="8"/>
  <c r="AT375" i="8"/>
  <c r="AX375" i="8" s="1"/>
  <c r="AT390" i="8"/>
  <c r="AX390" i="8" s="1"/>
  <c r="AS390" i="8"/>
  <c r="AW390" i="8" s="1"/>
  <c r="AU390" i="8"/>
  <c r="AY390" i="8" s="1"/>
  <c r="P377" i="8"/>
  <c r="AK376" i="8"/>
  <c r="Y378" i="8"/>
  <c r="AC376" i="8"/>
  <c r="Q378" i="8"/>
  <c r="AN377" i="8"/>
  <c r="AI378" i="8"/>
  <c r="Z377" i="8"/>
  <c r="O376" i="8"/>
  <c r="AH376" i="8"/>
  <c r="V378" i="8"/>
  <c r="M377" i="8"/>
  <c r="N376" i="8"/>
  <c r="AH378" i="8"/>
  <c r="Y377" i="8"/>
  <c r="AP378" i="8"/>
  <c r="V376" i="8"/>
  <c r="AG377" i="8"/>
  <c r="T378" i="8"/>
  <c r="AF376" i="8"/>
  <c r="AQ377" i="8"/>
  <c r="AF377" i="8"/>
  <c r="AO378" i="8"/>
  <c r="U376" i="8"/>
  <c r="T377" i="8"/>
  <c r="AC378" i="8"/>
  <c r="AO376" i="8"/>
  <c r="AB378" i="8"/>
  <c r="AN376" i="8"/>
  <c r="S377" i="8"/>
  <c r="AG378" i="8"/>
  <c r="M376" i="8"/>
  <c r="X377" i="8"/>
  <c r="AF378" i="8"/>
  <c r="L376" i="8"/>
  <c r="W377" i="8"/>
  <c r="AA377" i="8"/>
  <c r="AJ378" i="8"/>
  <c r="P376" i="8"/>
  <c r="V377" i="8"/>
  <c r="AE378" i="8"/>
  <c r="AQ376" i="8"/>
  <c r="W378" i="8"/>
  <c r="AI376" i="8"/>
  <c r="N377" i="8"/>
  <c r="AE377" i="8"/>
  <c r="T376" i="8"/>
  <c r="AN378" i="8"/>
  <c r="AS375" i="8"/>
  <c r="AW375" i="8" s="1"/>
  <c r="AD410" i="8"/>
  <c r="W410" i="8"/>
  <c r="V410" i="8"/>
  <c r="AG410" i="8"/>
  <c r="Y410" i="8"/>
  <c r="AO410" i="8"/>
  <c r="AU375" i="8"/>
  <c r="AY375" i="8" s="1"/>
  <c r="AI410" i="8"/>
  <c r="N410" i="8"/>
  <c r="O410" i="8"/>
  <c r="AC410" i="8"/>
  <c r="R410" i="8"/>
  <c r="S401" i="8" a="1"/>
  <c r="N400" i="8" a="1"/>
  <c r="AG402" i="8" a="1"/>
  <c r="O404" i="8" l="1"/>
  <c r="O407" i="8" s="1"/>
  <c r="F411" i="8"/>
  <c r="F413" i="8" s="1"/>
  <c r="P424" i="8" s="1"/>
  <c r="AH404" i="8"/>
  <c r="AH407" i="8" s="1"/>
  <c r="M404" i="8"/>
  <c r="M407" i="8" s="1"/>
  <c r="AB404" i="8"/>
  <c r="AB407" i="8" s="1"/>
  <c r="AG404" i="8"/>
  <c r="AG407" i="8" s="1"/>
  <c r="N399" i="8"/>
  <c r="AK399" i="8"/>
  <c r="AO404" i="8"/>
  <c r="AO407" i="8" s="1"/>
  <c r="Y404" i="8"/>
  <c r="Y407" i="8" s="1"/>
  <c r="U404" i="8"/>
  <c r="U407" i="8" s="1"/>
  <c r="Z404" i="8"/>
  <c r="Z407" i="8" s="1"/>
  <c r="AQ399" i="8"/>
  <c r="AP404" i="8"/>
  <c r="AP407" i="8" s="1"/>
  <c r="AB399" i="8"/>
  <c r="AF399" i="8"/>
  <c r="L399" i="8"/>
  <c r="Q404" i="8"/>
  <c r="Q407" i="8" s="1"/>
  <c r="AL399" i="8"/>
  <c r="V404" i="8"/>
  <c r="V407" i="8" s="1"/>
  <c r="AI404" i="8"/>
  <c r="AI407" i="8" s="1"/>
  <c r="AE404" i="8"/>
  <c r="AE407" i="8" s="1"/>
  <c r="AA399" i="8"/>
  <c r="M399" i="8"/>
  <c r="O430" i="8"/>
  <c r="S401" i="8"/>
  <c r="AG402" i="8"/>
  <c r="N400" i="8"/>
  <c r="AC399" i="8"/>
  <c r="AQ404" i="8"/>
  <c r="AQ407" i="8" s="1"/>
  <c r="P404" i="8"/>
  <c r="P407" i="8" s="1"/>
  <c r="W399" i="8"/>
  <c r="AF404" i="8"/>
  <c r="AF407" i="8" s="1"/>
  <c r="W404" i="8"/>
  <c r="W407" i="8" s="1"/>
  <c r="AO399" i="8"/>
  <c r="T404" i="8"/>
  <c r="T407" i="8" s="1"/>
  <c r="AA404" i="8"/>
  <c r="AA407" i="8" s="1"/>
  <c r="X404" i="8"/>
  <c r="X407" i="8" s="1"/>
  <c r="AL404" i="8"/>
  <c r="AL407" i="8" s="1"/>
  <c r="X399" i="8"/>
  <c r="S404" i="8"/>
  <c r="S407" i="8" s="1"/>
  <c r="AM404" i="8"/>
  <c r="AM407" i="8" s="1"/>
  <c r="P399" i="8"/>
  <c r="AK404" i="8"/>
  <c r="AK407" i="8" s="1"/>
  <c r="Z430" i="8"/>
  <c r="V399" i="8"/>
  <c r="AJ404" i="8"/>
  <c r="AJ407" i="8" s="1"/>
  <c r="AH399" i="8"/>
  <c r="R399" i="8"/>
  <c r="AP399" i="8"/>
  <c r="AG399" i="8"/>
  <c r="N404" i="8"/>
  <c r="N407" i="8" s="1"/>
  <c r="R404" i="8"/>
  <c r="R407" i="8" s="1"/>
  <c r="T399" i="8"/>
  <c r="AJ399" i="8"/>
  <c r="Z399" i="8"/>
  <c r="Y399" i="8"/>
  <c r="AD399" i="8"/>
  <c r="AD404" i="8"/>
  <c r="AD407" i="8" s="1"/>
  <c r="U399" i="8"/>
  <c r="AM399" i="8"/>
  <c r="L404" i="8"/>
  <c r="L407" i="8" s="1"/>
  <c r="AE399" i="8"/>
  <c r="AN404" i="8"/>
  <c r="AN407" i="8" s="1"/>
  <c r="AC404" i="8"/>
  <c r="AC407" i="8" s="1"/>
  <c r="Q399" i="8"/>
  <c r="S399" i="8"/>
  <c r="O399" i="8"/>
  <c r="AI399" i="8"/>
  <c r="AB430" i="8"/>
  <c r="AL430" i="8"/>
  <c r="N430" i="8"/>
  <c r="AK430" i="8"/>
  <c r="AQ430" i="8"/>
  <c r="AE430" i="8"/>
  <c r="AI430" i="8"/>
  <c r="AH430" i="8"/>
  <c r="AD430" i="8"/>
  <c r="M430" i="8"/>
  <c r="AO430" i="8"/>
  <c r="AT376" i="8"/>
  <c r="AX376" i="8" s="1"/>
  <c r="AM430" i="8"/>
  <c r="AF430" i="8"/>
  <c r="AA430" i="8"/>
  <c r="W430" i="8"/>
  <c r="AU410" i="8"/>
  <c r="AY410" i="8" s="1"/>
  <c r="AP430" i="8"/>
  <c r="U430" i="8"/>
  <c r="AS376" i="8"/>
  <c r="AW376" i="8" s="1"/>
  <c r="AZ390" i="8"/>
  <c r="I392" i="8" s="1"/>
  <c r="C382" i="8" s="1"/>
  <c r="AS378" i="8"/>
  <c r="AW378" i="8" s="1"/>
  <c r="X430" i="8"/>
  <c r="AJ430" i="8"/>
  <c r="T430" i="8"/>
  <c r="AS410" i="8"/>
  <c r="AW410" i="8" s="1"/>
  <c r="L430" i="8"/>
  <c r="AN430" i="8"/>
  <c r="Y430" i="8"/>
  <c r="V430" i="8"/>
  <c r="AR410" i="8"/>
  <c r="AV410" i="8" s="1"/>
  <c r="AC430" i="8"/>
  <c r="R430" i="8"/>
  <c r="Q430" i="8"/>
  <c r="AZ375" i="8"/>
  <c r="AG430" i="8"/>
  <c r="S430" i="8"/>
  <c r="P430" i="8"/>
  <c r="AT410" i="8"/>
  <c r="AX410" i="8" s="1"/>
  <c r="AT377" i="8"/>
  <c r="AX377" i="8" s="1"/>
  <c r="AU378" i="8"/>
  <c r="AY378" i="8" s="1"/>
  <c r="AU377" i="8"/>
  <c r="AY377" i="8" s="1"/>
  <c r="AU376" i="8"/>
  <c r="AY376" i="8" s="1"/>
  <c r="AR376" i="8"/>
  <c r="AV376" i="8" s="1"/>
  <c r="AR378" i="8"/>
  <c r="AV378" i="8" s="1"/>
  <c r="AS377" i="8"/>
  <c r="AW377" i="8" s="1"/>
  <c r="AT378" i="8"/>
  <c r="AX378" i="8" s="1"/>
  <c r="AR377" i="8"/>
  <c r="AV377" i="8" s="1"/>
  <c r="AK401" i="8" a="1"/>
  <c r="X401" i="8" a="1"/>
  <c r="AQ402" i="8" a="1"/>
  <c r="AP401" i="8" a="1"/>
  <c r="AN401" i="8" a="1"/>
  <c r="P402" i="8" a="1"/>
  <c r="AC402" i="8" a="1"/>
  <c r="AA402" i="8" a="1"/>
  <c r="R400" i="8" a="1"/>
  <c r="AJ402" i="8" a="1"/>
  <c r="X402" i="8" a="1"/>
  <c r="AP400" i="8" a="1"/>
  <c r="V401" i="8" a="1"/>
  <c r="W401" i="8" a="1"/>
  <c r="T402" i="8" a="1"/>
  <c r="AI400" i="8" a="1"/>
  <c r="AG400" i="8" a="1"/>
  <c r="T400" i="8" a="1"/>
  <c r="AC401" i="8" a="1"/>
  <c r="AQ400" i="8" a="1"/>
  <c r="AN400" i="8" a="1"/>
  <c r="Y400" i="8" a="1"/>
  <c r="AM400" i="8" a="1"/>
  <c r="AE400" i="8" a="1"/>
  <c r="Q401" i="8" a="1"/>
  <c r="AB400" i="8" a="1"/>
  <c r="S402" i="8" a="1"/>
  <c r="O402" i="8" a="1"/>
  <c r="AB402" i="8" a="1"/>
  <c r="L400" i="8" a="1"/>
  <c r="T401" i="8" a="1"/>
  <c r="AD400" i="8" a="1"/>
  <c r="P400" i="8" a="1"/>
  <c r="P401" i="8" a="1"/>
  <c r="V400" i="8" a="1"/>
  <c r="M401" i="8" a="1"/>
  <c r="AE401" i="8" a="1"/>
  <c r="AO400" i="8" a="1"/>
  <c r="AQ401" i="8" a="1"/>
  <c r="AM402" i="8" a="1"/>
  <c r="Y401" i="8" a="1"/>
  <c r="AD402" i="8" a="1"/>
  <c r="AC400" i="8" a="1"/>
  <c r="N401" i="8" a="1"/>
  <c r="N402" i="8" a="1"/>
  <c r="AK400" i="8" a="1"/>
  <c r="S400" i="8" a="1"/>
  <c r="O400" i="8" a="1"/>
  <c r="Z402" i="8" a="1"/>
  <c r="Q402" i="8" a="1"/>
  <c r="M402" i="8" a="1"/>
  <c r="AK402" i="8" a="1"/>
  <c r="O401" i="8" a="1"/>
  <c r="AD401" i="8" a="1"/>
  <c r="AH401" i="8" a="1"/>
  <c r="AG401" i="8" a="1"/>
  <c r="AJ400" i="8" a="1"/>
  <c r="L401" i="8" a="1"/>
  <c r="AN402" i="8" a="1"/>
  <c r="R401" i="8" a="1"/>
  <c r="AL402" i="8" a="1"/>
  <c r="Y402" i="8" a="1"/>
  <c r="L402" i="8" a="1"/>
  <c r="AA401" i="8" a="1"/>
  <c r="AI401" i="8" a="1"/>
  <c r="AL401" i="8" a="1"/>
  <c r="AF400" i="8" a="1"/>
  <c r="AM401" i="8" a="1"/>
  <c r="X400" i="8" a="1"/>
  <c r="R402" i="8" a="1"/>
  <c r="U400" i="8" a="1"/>
  <c r="AI402" i="8" a="1"/>
  <c r="AO401" i="8" a="1"/>
  <c r="W400" i="8" a="1"/>
  <c r="AH400" i="8" a="1"/>
  <c r="Q400" i="8" a="1"/>
  <c r="AP402" i="8" a="1"/>
  <c r="V402" i="8" a="1"/>
  <c r="Z400" i="8" a="1"/>
  <c r="AE402" i="8" a="1"/>
  <c r="U402" i="8" a="1"/>
  <c r="AB401" i="8" a="1"/>
  <c r="AO402" i="8" a="1"/>
  <c r="M400" i="8" a="1"/>
  <c r="AL400" i="8" a="1"/>
  <c r="AF401" i="8" a="1"/>
  <c r="AF402" i="8" a="1"/>
  <c r="AA400" i="8" a="1"/>
  <c r="Z401" i="8" a="1"/>
  <c r="AH402" i="8" a="1"/>
  <c r="AJ401" i="8" a="1"/>
  <c r="W402" i="8" a="1"/>
  <c r="U401" i="8" a="1"/>
  <c r="AB424" i="8" l="1"/>
  <c r="AC424" i="8"/>
  <c r="Z424" i="8"/>
  <c r="T424" i="8"/>
  <c r="X424" i="8"/>
  <c r="AQ424" i="8"/>
  <c r="AK424" i="8"/>
  <c r="AA424" i="8"/>
  <c r="AN424" i="8"/>
  <c r="O424" i="8"/>
  <c r="G430" i="8"/>
  <c r="G432" i="8" s="1"/>
  <c r="L444" i="8" s="1"/>
  <c r="AO424" i="8"/>
  <c r="Q424" i="8"/>
  <c r="L424" i="8"/>
  <c r="AF424" i="8"/>
  <c r="V424" i="8"/>
  <c r="M424" i="8"/>
  <c r="W424" i="8"/>
  <c r="N424" i="8"/>
  <c r="AP424" i="8"/>
  <c r="U424" i="8"/>
  <c r="AI424" i="8"/>
  <c r="S424" i="8"/>
  <c r="AH424" i="8"/>
  <c r="AM424" i="8"/>
  <c r="R424" i="8"/>
  <c r="AJ424" i="8"/>
  <c r="AG424" i="8"/>
  <c r="Y424" i="8"/>
  <c r="AD424" i="8"/>
  <c r="AE424" i="8"/>
  <c r="AL424" i="8"/>
  <c r="AM402" i="8"/>
  <c r="T400" i="8"/>
  <c r="Y401" i="8"/>
  <c r="Q400" i="8"/>
  <c r="V401" i="8"/>
  <c r="AJ402" i="8"/>
  <c r="AQ400" i="8"/>
  <c r="P401" i="8"/>
  <c r="AD402" i="8"/>
  <c r="T402" i="8"/>
  <c r="AG400" i="8"/>
  <c r="AL401" i="8"/>
  <c r="AE402" i="8"/>
  <c r="Q401" i="8"/>
  <c r="L400" i="8"/>
  <c r="X401" i="8"/>
  <c r="AL402" i="8"/>
  <c r="S400" i="8"/>
  <c r="AQ401" i="8"/>
  <c r="AL400" i="8"/>
  <c r="Y402" i="8"/>
  <c r="U402" i="8"/>
  <c r="AH400" i="8"/>
  <c r="AM401" i="8"/>
  <c r="W401" i="8"/>
  <c r="AK402" i="8"/>
  <c r="R400" i="8"/>
  <c r="AS407" i="8"/>
  <c r="AW407" i="8" s="1"/>
  <c r="AT407" i="8"/>
  <c r="AX407" i="8" s="1"/>
  <c r="AR407" i="8"/>
  <c r="AV407" i="8" s="1"/>
  <c r="AS399" i="8"/>
  <c r="AW399" i="8" s="1"/>
  <c r="AU407" i="8"/>
  <c r="AY407" i="8" s="1"/>
  <c r="AT399" i="8"/>
  <c r="AX399" i="8" s="1"/>
  <c r="AT404" i="8"/>
  <c r="AX404" i="8" s="1"/>
  <c r="AR399" i="8"/>
  <c r="AV399" i="8" s="1"/>
  <c r="AU399" i="8"/>
  <c r="AY399" i="8" s="1"/>
  <c r="AJ400" i="8"/>
  <c r="W402" i="8"/>
  <c r="AO401" i="8"/>
  <c r="AI402" i="8"/>
  <c r="U401" i="8"/>
  <c r="P400" i="8"/>
  <c r="AC401" i="8"/>
  <c r="X400" i="8"/>
  <c r="AQ402" i="8"/>
  <c r="AF400" i="8"/>
  <c r="S402" i="8"/>
  <c r="AK401" i="8"/>
  <c r="M401" i="8"/>
  <c r="AN400" i="8"/>
  <c r="AA402" i="8"/>
  <c r="AD400" i="8"/>
  <c r="AI401" i="8"/>
  <c r="Q402" i="8"/>
  <c r="AH401" i="8"/>
  <c r="P402" i="8"/>
  <c r="AC400" i="8"/>
  <c r="AE400" i="8"/>
  <c r="AJ401" i="8"/>
  <c r="R402" i="8"/>
  <c r="X402" i="8"/>
  <c r="AK400" i="8"/>
  <c r="AP401" i="8"/>
  <c r="O401" i="8"/>
  <c r="AC402" i="8"/>
  <c r="AP400" i="8"/>
  <c r="M402" i="8"/>
  <c r="Z400" i="8"/>
  <c r="AE401" i="8"/>
  <c r="AG401" i="8"/>
  <c r="O402" i="8"/>
  <c r="AB400" i="8"/>
  <c r="AB402" i="8"/>
  <c r="N401" i="8"/>
  <c r="AO400" i="8"/>
  <c r="M400" i="8"/>
  <c r="AF402" i="8"/>
  <c r="R401" i="8"/>
  <c r="AN401" i="8"/>
  <c r="V402" i="8"/>
  <c r="AI400" i="8"/>
  <c r="U400" i="8"/>
  <c r="Z401" i="8"/>
  <c r="AN402" i="8"/>
  <c r="AA400" i="8"/>
  <c r="AF401" i="8"/>
  <c r="N402" i="8"/>
  <c r="L402" i="8"/>
  <c r="Y400" i="8"/>
  <c r="AD401" i="8"/>
  <c r="Z402" i="8"/>
  <c r="L401" i="8"/>
  <c r="AM400" i="8"/>
  <c r="V400" i="8"/>
  <c r="AA401" i="8"/>
  <c r="AO402" i="8"/>
  <c r="AH402" i="8"/>
  <c r="O400" i="8"/>
  <c r="T401" i="8"/>
  <c r="AB401" i="8"/>
  <c r="AP402" i="8"/>
  <c r="W400" i="8"/>
  <c r="AR404" i="8"/>
  <c r="AV404" i="8" s="1"/>
  <c r="AU404" i="8"/>
  <c r="AY404" i="8" s="1"/>
  <c r="AS404" i="8"/>
  <c r="AW404" i="8" s="1"/>
  <c r="AT430" i="8"/>
  <c r="AX430" i="8" s="1"/>
  <c r="AU430" i="8"/>
  <c r="AY430" i="8" s="1"/>
  <c r="AS430" i="8"/>
  <c r="AW430" i="8" s="1"/>
  <c r="AR430" i="8"/>
  <c r="AV430" i="8" s="1"/>
  <c r="AZ410" i="8"/>
  <c r="AZ378" i="8"/>
  <c r="AZ377" i="8"/>
  <c r="AZ376" i="8"/>
  <c r="AH444" i="8" l="1"/>
  <c r="Z444" i="8"/>
  <c r="V444" i="8"/>
  <c r="R444" i="8"/>
  <c r="Y444" i="8"/>
  <c r="AJ444" i="8"/>
  <c r="AQ444" i="8"/>
  <c r="AG444" i="8"/>
  <c r="AE444" i="8"/>
  <c r="H449" i="8"/>
  <c r="H451" i="8" s="1"/>
  <c r="B454" i="8" s="1"/>
  <c r="AL444" i="8"/>
  <c r="AA444" i="8"/>
  <c r="AB444" i="8"/>
  <c r="Q444" i="8"/>
  <c r="AO444" i="8"/>
  <c r="AK444" i="8"/>
  <c r="W444" i="8"/>
  <c r="X444" i="8"/>
  <c r="AD444" i="8"/>
  <c r="AM444" i="8"/>
  <c r="N444" i="8"/>
  <c r="U444" i="8"/>
  <c r="O444" i="8"/>
  <c r="AI444" i="8"/>
  <c r="T444" i="8"/>
  <c r="AP444" i="8"/>
  <c r="S444" i="8"/>
  <c r="AC444" i="8"/>
  <c r="P444" i="8"/>
  <c r="AF444" i="8"/>
  <c r="M444" i="8"/>
  <c r="AN444" i="8"/>
  <c r="AS424" i="8"/>
  <c r="AW424" i="8" s="1"/>
  <c r="AU424" i="8"/>
  <c r="AY424" i="8" s="1"/>
  <c r="AT424" i="8"/>
  <c r="AX424" i="8" s="1"/>
  <c r="AR424" i="8"/>
  <c r="AV424" i="8" s="1"/>
  <c r="AS402" i="8"/>
  <c r="AW402" i="8" s="1"/>
  <c r="AU401" i="8"/>
  <c r="AY401" i="8" s="1"/>
  <c r="AZ399" i="8"/>
  <c r="AZ407" i="8"/>
  <c r="AU400" i="8"/>
  <c r="AY400" i="8" s="1"/>
  <c r="AT401" i="8"/>
  <c r="AX401" i="8" s="1"/>
  <c r="AR401" i="8"/>
  <c r="AV401" i="8" s="1"/>
  <c r="AR400" i="8"/>
  <c r="AV400" i="8" s="1"/>
  <c r="AZ404" i="8"/>
  <c r="AS401" i="8"/>
  <c r="AW401" i="8" s="1"/>
  <c r="AU402" i="8"/>
  <c r="AY402" i="8" s="1"/>
  <c r="AT402" i="8"/>
  <c r="AX402" i="8" s="1"/>
  <c r="AT400" i="8"/>
  <c r="AX400" i="8" s="1"/>
  <c r="AS400" i="8"/>
  <c r="AW400" i="8" s="1"/>
  <c r="AR402" i="8"/>
  <c r="AV402" i="8" s="1"/>
  <c r="AZ430" i="8"/>
  <c r="I378" i="8"/>
  <c r="B382" i="8" s="1"/>
  <c r="G382" i="8" s="1"/>
  <c r="A392" i="8" s="1"/>
  <c r="A394" i="8" s="1"/>
  <c r="AG394" i="8" s="1"/>
  <c r="N396" i="8" a="1"/>
  <c r="AI395" i="8" a="1"/>
  <c r="W397" i="8" a="1"/>
  <c r="AR444" i="8" l="1"/>
  <c r="AV444" i="8" s="1"/>
  <c r="AS444" i="8"/>
  <c r="AW444" i="8" s="1"/>
  <c r="AT444" i="8"/>
  <c r="AX444" i="8" s="1"/>
  <c r="AU444" i="8"/>
  <c r="AY444" i="8" s="1"/>
  <c r="I407" i="8"/>
  <c r="D397" i="8" s="1"/>
  <c r="AZ424" i="8"/>
  <c r="AZ401" i="8"/>
  <c r="AZ402" i="8"/>
  <c r="AZ400" i="8"/>
  <c r="X394" i="8"/>
  <c r="AC409" i="8"/>
  <c r="O394" i="8"/>
  <c r="Z394" i="8"/>
  <c r="U409" i="8"/>
  <c r="AC394" i="8"/>
  <c r="W409" i="8"/>
  <c r="U394" i="8"/>
  <c r="AK394" i="8"/>
  <c r="R409" i="8"/>
  <c r="Q409" i="8"/>
  <c r="AA409" i="8"/>
  <c r="AJ394" i="8"/>
  <c r="P409" i="8"/>
  <c r="T409" i="8"/>
  <c r="L409" i="8"/>
  <c r="AH394" i="8"/>
  <c r="AF394" i="8"/>
  <c r="Z409" i="8"/>
  <c r="AD409" i="8"/>
  <c r="AG409" i="8"/>
  <c r="AM394" i="8"/>
  <c r="AL394" i="8"/>
  <c r="N394" i="8"/>
  <c r="B411" i="8"/>
  <c r="B413" i="8" s="1"/>
  <c r="L429" i="8" s="1"/>
  <c r="AA394" i="8"/>
  <c r="AL409" i="8"/>
  <c r="Y394" i="8"/>
  <c r="AQ409" i="8"/>
  <c r="AI409" i="8"/>
  <c r="AJ409" i="8"/>
  <c r="AP409" i="8"/>
  <c r="L394" i="8"/>
  <c r="AO409" i="8"/>
  <c r="AO394" i="8"/>
  <c r="N409" i="8"/>
  <c r="V394" i="8"/>
  <c r="AP394" i="8"/>
  <c r="X409" i="8"/>
  <c r="AI394" i="8"/>
  <c r="AE409" i="8"/>
  <c r="AK409" i="8"/>
  <c r="AD394" i="8"/>
  <c r="O409" i="8"/>
  <c r="AB394" i="8"/>
  <c r="T394" i="8"/>
  <c r="N396" i="8"/>
  <c r="AI395" i="8"/>
  <c r="W397" i="8"/>
  <c r="M409" i="8"/>
  <c r="M394" i="8"/>
  <c r="S409" i="8"/>
  <c r="AQ394" i="8"/>
  <c r="AE394" i="8"/>
  <c r="V409" i="8"/>
  <c r="AH409" i="8"/>
  <c r="AN409" i="8"/>
  <c r="Q394" i="8"/>
  <c r="AF409" i="8"/>
  <c r="AB409" i="8"/>
  <c r="P394" i="8"/>
  <c r="AM409" i="8"/>
  <c r="S394" i="8"/>
  <c r="AN394" i="8"/>
  <c r="W394" i="8"/>
  <c r="R394" i="8"/>
  <c r="Y409" i="8"/>
  <c r="Y397" i="8" a="1"/>
  <c r="AE395" i="8" a="1"/>
  <c r="AF395" i="8" a="1"/>
  <c r="Q397" i="8" a="1"/>
  <c r="AE397" i="8" a="1"/>
  <c r="AL396" i="8" a="1"/>
  <c r="Z396" i="8" a="1"/>
  <c r="AF397" i="8" a="1"/>
  <c r="AB396" i="8" a="1"/>
  <c r="W396" i="8" a="1"/>
  <c r="L396" i="8" a="1"/>
  <c r="AP396" i="8" a="1"/>
  <c r="AJ396" i="8" a="1"/>
  <c r="S395" i="8" a="1"/>
  <c r="N395" i="8" a="1"/>
  <c r="M396" i="8" a="1"/>
  <c r="R396" i="8" a="1"/>
  <c r="T396" i="8" a="1"/>
  <c r="P396" i="8" a="1"/>
  <c r="AF396" i="8" a="1"/>
  <c r="L397" i="8" a="1"/>
  <c r="AE396" i="8" a="1"/>
  <c r="U396" i="8" a="1"/>
  <c r="AH395" i="8" a="1"/>
  <c r="V396" i="8" a="1"/>
  <c r="V395" i="8" a="1"/>
  <c r="O396" i="8" a="1"/>
  <c r="AL397" i="8" a="1"/>
  <c r="AG395" i="8" a="1"/>
  <c r="Z395" i="8" a="1"/>
  <c r="Y395" i="8" a="1"/>
  <c r="AQ395" i="8" a="1"/>
  <c r="M395" i="8" a="1"/>
  <c r="Z397" i="8" a="1"/>
  <c r="AN395" i="8" a="1"/>
  <c r="AG396" i="8" a="1"/>
  <c r="O397" i="8" a="1"/>
  <c r="AN397" i="8" a="1"/>
  <c r="AB397" i="8" a="1"/>
  <c r="AA397" i="8" a="1"/>
  <c r="U397" i="8" a="1"/>
  <c r="AD397" i="8" a="1"/>
  <c r="AA396" i="8" a="1"/>
  <c r="AO396" i="8" a="1"/>
  <c r="AL395" i="8" a="1"/>
  <c r="AC397" i="8" a="1"/>
  <c r="AP395" i="8" a="1"/>
  <c r="AD395" i="8" a="1"/>
  <c r="AA395" i="8" a="1"/>
  <c r="AC395" i="8" a="1"/>
  <c r="T395" i="8" a="1"/>
  <c r="U395" i="8" a="1"/>
  <c r="S397" i="8" a="1"/>
  <c r="AH397" i="8" a="1"/>
  <c r="Q396" i="8" a="1"/>
  <c r="O395" i="8" a="1"/>
  <c r="W395" i="8" a="1"/>
  <c r="AO397" i="8" a="1"/>
  <c r="AO395" i="8" a="1"/>
  <c r="V397" i="8" a="1"/>
  <c r="AI396" i="8" a="1"/>
  <c r="AP397" i="8" a="1"/>
  <c r="X397" i="8" a="1"/>
  <c r="M397" i="8" a="1"/>
  <c r="R397" i="8" a="1"/>
  <c r="P395" i="8" a="1"/>
  <c r="AM396" i="8" a="1"/>
  <c r="AJ395" i="8" a="1"/>
  <c r="L395" i="8" a="1"/>
  <c r="N397" i="8" a="1"/>
  <c r="AG397" i="8" a="1"/>
  <c r="T397" i="8" a="1"/>
  <c r="AM397" i="8" a="1"/>
  <c r="AM395" i="8" a="1"/>
  <c r="X395" i="8" a="1"/>
  <c r="Q395" i="8" a="1"/>
  <c r="AB395" i="8" a="1"/>
  <c r="AD396" i="8" a="1"/>
  <c r="S396" i="8" a="1"/>
  <c r="X396" i="8" a="1"/>
  <c r="AK396" i="8" a="1"/>
  <c r="AI397" i="8" a="1"/>
  <c r="Y396" i="8" a="1"/>
  <c r="P397" i="8" a="1"/>
  <c r="AQ397" i="8" a="1"/>
  <c r="AH396" i="8" a="1"/>
  <c r="AQ396" i="8" a="1"/>
  <c r="AC396" i="8" a="1"/>
  <c r="AN396" i="8" a="1"/>
  <c r="AK395" i="8" a="1"/>
  <c r="AK397" i="8" a="1"/>
  <c r="AJ397" i="8" a="1"/>
  <c r="R395" i="8" a="1"/>
  <c r="AZ444" i="8" l="1"/>
  <c r="I402" i="8"/>
  <c r="C397" i="8" s="1"/>
  <c r="G397" i="8" s="1"/>
  <c r="E411" i="8" s="1"/>
  <c r="E413" i="8" s="1"/>
  <c r="AK423" i="8" s="1"/>
  <c r="AK426" i="8" s="1"/>
  <c r="AB429" i="8"/>
  <c r="V429" i="8"/>
  <c r="R429" i="8"/>
  <c r="AQ429" i="8"/>
  <c r="C430" i="8"/>
  <c r="C432" i="8" s="1"/>
  <c r="T449" i="8" s="1"/>
  <c r="AC429" i="8"/>
  <c r="AH429" i="8"/>
  <c r="AP429" i="8"/>
  <c r="AG429" i="8"/>
  <c r="M429" i="8"/>
  <c r="AD429" i="8"/>
  <c r="P429" i="8"/>
  <c r="X429" i="8"/>
  <c r="AL429" i="8"/>
  <c r="N429" i="8"/>
  <c r="AK429" i="8"/>
  <c r="AO429" i="8"/>
  <c r="AF429" i="8"/>
  <c r="AM429" i="8"/>
  <c r="Q429" i="8"/>
  <c r="AA429" i="8"/>
  <c r="T429" i="8"/>
  <c r="W429" i="8"/>
  <c r="Y429" i="8"/>
  <c r="Z429" i="8"/>
  <c r="AJ429" i="8"/>
  <c r="AI429" i="8"/>
  <c r="S429" i="8"/>
  <c r="U429" i="8"/>
  <c r="AS409" i="8"/>
  <c r="AW409" i="8" s="1"/>
  <c r="N397" i="8"/>
  <c r="Z395" i="8"/>
  <c r="AK396" i="8"/>
  <c r="AH395" i="8"/>
  <c r="M396" i="8"/>
  <c r="V397" i="8"/>
  <c r="AJ395" i="8"/>
  <c r="X397" i="8"/>
  <c r="O396" i="8"/>
  <c r="AM395" i="8"/>
  <c r="R396" i="8"/>
  <c r="AA397" i="8"/>
  <c r="AQ397" i="8"/>
  <c r="AH396" i="8"/>
  <c r="W395" i="8"/>
  <c r="AN395" i="8"/>
  <c r="AB397" i="8"/>
  <c r="S396" i="8"/>
  <c r="T396" i="8"/>
  <c r="AO395" i="8"/>
  <c r="AC397" i="8"/>
  <c r="S397" i="8"/>
  <c r="AE395" i="8"/>
  <c r="AP396" i="8"/>
  <c r="Z397" i="8"/>
  <c r="AL395" i="8"/>
  <c r="Q396" i="8"/>
  <c r="AB395" i="8"/>
  <c r="P397" i="8"/>
  <c r="AM396" i="8"/>
  <c r="Q395" i="8"/>
  <c r="AB396" i="8"/>
  <c r="AK397" i="8"/>
  <c r="AT394" i="8"/>
  <c r="AX394" i="8" s="1"/>
  <c r="AU394" i="8"/>
  <c r="AY394" i="8" s="1"/>
  <c r="AU409" i="8"/>
  <c r="AY409" i="8" s="1"/>
  <c r="AA396" i="8"/>
  <c r="AJ397" i="8"/>
  <c r="P395" i="8"/>
  <c r="AR409" i="8"/>
  <c r="AV409" i="8" s="1"/>
  <c r="AS394" i="8"/>
  <c r="AW394" i="8" s="1"/>
  <c r="AK395" i="8"/>
  <c r="P396" i="8"/>
  <c r="Y397" i="8"/>
  <c r="V395" i="8"/>
  <c r="AG396" i="8"/>
  <c r="AP397" i="8"/>
  <c r="AF397" i="8"/>
  <c r="W396" i="8"/>
  <c r="L395" i="8"/>
  <c r="AD395" i="8"/>
  <c r="AO396" i="8"/>
  <c r="R397" i="8"/>
  <c r="L397" i="8"/>
  <c r="X395" i="8"/>
  <c r="AI396" i="8"/>
  <c r="AL396" i="8"/>
  <c r="O397" i="8"/>
  <c r="AA395" i="8"/>
  <c r="AF395" i="8"/>
  <c r="T397" i="8"/>
  <c r="AQ396" i="8"/>
  <c r="AQ395" i="8"/>
  <c r="AE397" i="8"/>
  <c r="V396" i="8"/>
  <c r="AC395" i="8"/>
  <c r="Q397" i="8"/>
  <c r="AN396" i="8"/>
  <c r="Y396" i="8"/>
  <c r="AH397" i="8"/>
  <c r="N395" i="8"/>
  <c r="AR394" i="8"/>
  <c r="AV394" i="8" s="1"/>
  <c r="AT409" i="8"/>
  <c r="AX409" i="8" s="1"/>
  <c r="AN429" i="8"/>
  <c r="O429" i="8"/>
  <c r="AE429" i="8"/>
  <c r="L396" i="8"/>
  <c r="U397" i="8"/>
  <c r="AG395" i="8"/>
  <c r="AL397" i="8"/>
  <c r="AC396" i="8"/>
  <c r="R395" i="8"/>
  <c r="X396" i="8"/>
  <c r="AG397" i="8"/>
  <c r="M395" i="8"/>
  <c r="O395" i="8"/>
  <c r="AI397" i="8"/>
  <c r="Z396" i="8"/>
  <c r="AN397" i="8"/>
  <c r="T395" i="8"/>
  <c r="AE396" i="8"/>
  <c r="AD396" i="8"/>
  <c r="S395" i="8"/>
  <c r="AM397" i="8"/>
  <c r="Y395" i="8"/>
  <c r="AJ396" i="8"/>
  <c r="M397" i="8"/>
  <c r="AP395" i="8"/>
  <c r="U396" i="8"/>
  <c r="AD397" i="8"/>
  <c r="AO397" i="8"/>
  <c r="U395" i="8"/>
  <c r="AF396" i="8"/>
  <c r="AQ423" i="8" l="1"/>
  <c r="AQ426" i="8" s="1"/>
  <c r="AP423" i="8"/>
  <c r="AP426" i="8" s="1"/>
  <c r="U423" i="8"/>
  <c r="U426" i="8" s="1"/>
  <c r="AO423" i="8"/>
  <c r="AO426" i="8" s="1"/>
  <c r="R418" i="8"/>
  <c r="AD418" i="8"/>
  <c r="AC418" i="8"/>
  <c r="V423" i="8"/>
  <c r="V426" i="8" s="1"/>
  <c r="AH418" i="8"/>
  <c r="AH423" i="8"/>
  <c r="AH426" i="8" s="1"/>
  <c r="AD449" i="8"/>
  <c r="M418" i="8"/>
  <c r="P423" i="8"/>
  <c r="P426" i="8" s="1"/>
  <c r="V418" i="8"/>
  <c r="AB418" i="8"/>
  <c r="AM423" i="8"/>
  <c r="AM426" i="8" s="1"/>
  <c r="AB423" i="8"/>
  <c r="AB426" i="8" s="1"/>
  <c r="AM418" i="8"/>
  <c r="AA423" i="8"/>
  <c r="AA426" i="8" s="1"/>
  <c r="AJ418" i="8"/>
  <c r="W423" i="8"/>
  <c r="W426" i="8" s="1"/>
  <c r="N418" i="8"/>
  <c r="R423" i="8"/>
  <c r="R426" i="8" s="1"/>
  <c r="AG418" i="8"/>
  <c r="AG423" i="8"/>
  <c r="AG426" i="8" s="1"/>
  <c r="AI423" i="8"/>
  <c r="AI426" i="8" s="1"/>
  <c r="AN418" i="8"/>
  <c r="AC423" i="8"/>
  <c r="AC426" i="8" s="1"/>
  <c r="O423" i="8"/>
  <c r="O426" i="8" s="1"/>
  <c r="X418" i="8"/>
  <c r="S418" i="8"/>
  <c r="Y423" i="8"/>
  <c r="Y426" i="8" s="1"/>
  <c r="Z418" i="8"/>
  <c r="L418" i="8"/>
  <c r="AD423" i="8"/>
  <c r="AD426" i="8" s="1"/>
  <c r="T423" i="8"/>
  <c r="T426" i="8" s="1"/>
  <c r="AF423" i="8"/>
  <c r="AF426" i="8" s="1"/>
  <c r="S423" i="8"/>
  <c r="S426" i="8" s="1"/>
  <c r="AI418" i="8"/>
  <c r="W418" i="8"/>
  <c r="O418" i="8"/>
  <c r="U418" i="8"/>
  <c r="Z423" i="8"/>
  <c r="Z426" i="8" s="1"/>
  <c r="AQ418" i="8"/>
  <c r="AA418" i="8"/>
  <c r="AL418" i="8"/>
  <c r="AE418" i="8"/>
  <c r="AF418" i="8"/>
  <c r="T418" i="8"/>
  <c r="AE423" i="8"/>
  <c r="AE426" i="8" s="1"/>
  <c r="AP418" i="8"/>
  <c r="AJ423" i="8"/>
  <c r="AJ426" i="8" s="1"/>
  <c r="F430" i="8"/>
  <c r="F432" i="8" s="1"/>
  <c r="AA443" i="8" s="1"/>
  <c r="AN423" i="8"/>
  <c r="AN426" i="8" s="1"/>
  <c r="L423" i="8"/>
  <c r="L426" i="8" s="1"/>
  <c r="Q423" i="8"/>
  <c r="Q426" i="8" s="1"/>
  <c r="Q418" i="8"/>
  <c r="P418" i="8"/>
  <c r="AK418" i="8"/>
  <c r="Y418" i="8"/>
  <c r="M423" i="8"/>
  <c r="M426" i="8" s="1"/>
  <c r="N423" i="8"/>
  <c r="N426" i="8" s="1"/>
  <c r="X423" i="8"/>
  <c r="X426" i="8" s="1"/>
  <c r="AO418" i="8"/>
  <c r="AL423" i="8"/>
  <c r="AL426" i="8" s="1"/>
  <c r="AI449" i="8"/>
  <c r="R449" i="8"/>
  <c r="AN449" i="8"/>
  <c r="AJ449" i="8"/>
  <c r="U449" i="8"/>
  <c r="AL449" i="8"/>
  <c r="AQ449" i="8"/>
  <c r="V449" i="8"/>
  <c r="AH449" i="8"/>
  <c r="S449" i="8"/>
  <c r="AB449" i="8"/>
  <c r="O449" i="8"/>
  <c r="AP449" i="8"/>
  <c r="AC449" i="8"/>
  <c r="AE449" i="8"/>
  <c r="AK449" i="8"/>
  <c r="Q449" i="8"/>
  <c r="AF449" i="8"/>
  <c r="AA449" i="8"/>
  <c r="D449" i="8"/>
  <c r="D451" i="8" s="1"/>
  <c r="X449" i="8"/>
  <c r="AM449" i="8"/>
  <c r="W449" i="8"/>
  <c r="AG449" i="8"/>
  <c r="M449" i="8"/>
  <c r="Y449" i="8"/>
  <c r="AO449" i="8"/>
  <c r="L449" i="8"/>
  <c r="N449" i="8"/>
  <c r="Z449" i="8"/>
  <c r="P449" i="8"/>
  <c r="AU429" i="8"/>
  <c r="AY429" i="8" s="1"/>
  <c r="AT429" i="8"/>
  <c r="AX429" i="8" s="1"/>
  <c r="AS429" i="8"/>
  <c r="AW429" i="8" s="1"/>
  <c r="AR429" i="8"/>
  <c r="AV429" i="8" s="1"/>
  <c r="AR396" i="8"/>
  <c r="AV396" i="8" s="1"/>
  <c r="AS397" i="8"/>
  <c r="AW397" i="8" s="1"/>
  <c r="AR397" i="8"/>
  <c r="AV397" i="8" s="1"/>
  <c r="AZ394" i="8"/>
  <c r="AR395" i="8"/>
  <c r="AV395" i="8" s="1"/>
  <c r="AU395" i="8"/>
  <c r="AY395" i="8" s="1"/>
  <c r="AT396" i="8"/>
  <c r="AX396" i="8" s="1"/>
  <c r="AU396" i="8"/>
  <c r="AY396" i="8" s="1"/>
  <c r="AS396" i="8"/>
  <c r="AW396" i="8" s="1"/>
  <c r="AT395" i="8"/>
  <c r="AX395" i="8" s="1"/>
  <c r="AU397" i="8"/>
  <c r="AY397" i="8" s="1"/>
  <c r="AZ409" i="8"/>
  <c r="I411" i="8" s="1"/>
  <c r="C401" i="8" s="1"/>
  <c r="AS395" i="8"/>
  <c r="AW395" i="8" s="1"/>
  <c r="AT397" i="8"/>
  <c r="AX397" i="8" s="1"/>
  <c r="Q420" i="8" a="1"/>
  <c r="W419" i="8" a="1"/>
  <c r="AA420" i="8" a="1"/>
  <c r="L421" i="8" a="1"/>
  <c r="AC421" i="8" a="1"/>
  <c r="W421" i="8" a="1"/>
  <c r="L420" i="8" a="1"/>
  <c r="AI420" i="8" a="1"/>
  <c r="AQ420" i="8" a="1"/>
  <c r="U419" i="8" a="1"/>
  <c r="P421" i="8" a="1"/>
  <c r="Y420" i="8" a="1"/>
  <c r="O421" i="8" a="1"/>
  <c r="M420" i="8" a="1"/>
  <c r="AC419" i="8" a="1"/>
  <c r="AJ421" i="8" a="1"/>
  <c r="AI421" i="8" a="1"/>
  <c r="P419" i="8" a="1"/>
  <c r="O419" i="8" a="1"/>
  <c r="T419" i="8" a="1"/>
  <c r="AB421" i="8" a="1"/>
  <c r="AG420" i="8" a="1"/>
  <c r="AA419" i="8" a="1"/>
  <c r="AG419" i="8" a="1"/>
  <c r="S420" i="8" a="1"/>
  <c r="AN420" i="8" a="1"/>
  <c r="X419" i="8" a="1"/>
  <c r="AH419" i="8" a="1"/>
  <c r="AQ421" i="8" a="1"/>
  <c r="AC420" i="8" a="1"/>
  <c r="AJ420" i="8" a="1"/>
  <c r="AD419" i="8" a="1"/>
  <c r="AF419" i="8" a="1"/>
  <c r="M421" i="8" a="1"/>
  <c r="AQ419" i="8" a="1"/>
  <c r="Z421" i="8" a="1"/>
  <c r="S421" i="8" a="1"/>
  <c r="Q419" i="8" a="1"/>
  <c r="AE420" i="8" a="1"/>
  <c r="AD421" i="8" a="1"/>
  <c r="AE421" i="8" a="1"/>
  <c r="AB419" i="8" a="1"/>
  <c r="R420" i="8" a="1"/>
  <c r="AL419" i="8" a="1"/>
  <c r="AM419" i="8" a="1"/>
  <c r="AO420" i="8" a="1"/>
  <c r="AM421" i="8" a="1"/>
  <c r="R421" i="8" a="1"/>
  <c r="AK419" i="8" a="1"/>
  <c r="Q421" i="8" a="1"/>
  <c r="AG421" i="8" a="1"/>
  <c r="N420" i="8" a="1"/>
  <c r="AP419" i="8" a="1"/>
  <c r="P420" i="8" a="1"/>
  <c r="AM420" i="8" a="1"/>
  <c r="AB420" i="8" a="1"/>
  <c r="V421" i="8" a="1"/>
  <c r="W420" i="8" a="1"/>
  <c r="T420" i="8" a="1"/>
  <c r="Y421" i="8" a="1"/>
  <c r="N419" i="8" a="1"/>
  <c r="AL421" i="8" a="1"/>
  <c r="AN419" i="8" a="1"/>
  <c r="AA421" i="8" a="1"/>
  <c r="V420" i="8" a="1"/>
  <c r="AE419" i="8" a="1"/>
  <c r="X420" i="8" a="1"/>
  <c r="AK420" i="8" a="1"/>
  <c r="AN421" i="8" a="1"/>
  <c r="AK421" i="8" a="1"/>
  <c r="R419" i="8" a="1"/>
  <c r="AJ419" i="8" a="1"/>
  <c r="X421" i="8" a="1"/>
  <c r="AF420" i="8" a="1"/>
  <c r="AO419" i="8" a="1"/>
  <c r="M419" i="8" a="1"/>
  <c r="AO421" i="8" a="1"/>
  <c r="AD420" i="8" a="1"/>
  <c r="AF421" i="8" a="1"/>
  <c r="T421" i="8" a="1"/>
  <c r="U420" i="8" a="1"/>
  <c r="AH421" i="8" a="1"/>
  <c r="AP421" i="8" a="1"/>
  <c r="N421" i="8" a="1"/>
  <c r="Y419" i="8" a="1"/>
  <c r="O420" i="8" a="1"/>
  <c r="U421" i="8" a="1"/>
  <c r="L419" i="8" a="1"/>
  <c r="AP420" i="8" a="1"/>
  <c r="AH420" i="8" a="1"/>
  <c r="Z419" i="8" a="1"/>
  <c r="AL420" i="8" a="1"/>
  <c r="S419" i="8" a="1"/>
  <c r="Z420" i="8" a="1"/>
  <c r="V419" i="8" a="1"/>
  <c r="AI419" i="8" a="1"/>
  <c r="AO420" i="8" l="1"/>
  <c r="AJ419" i="8"/>
  <c r="W421" i="8"/>
  <c r="AQ421" i="8"/>
  <c r="AC420" i="8"/>
  <c r="X419" i="8"/>
  <c r="M420" i="8"/>
  <c r="AA421" i="8"/>
  <c r="AN419" i="8"/>
  <c r="V421" i="8"/>
  <c r="AI419" i="8"/>
  <c r="AN420" i="8"/>
  <c r="M443" i="8"/>
  <c r="AL421" i="8"/>
  <c r="S419" i="8"/>
  <c r="X420" i="8"/>
  <c r="AR418" i="8"/>
  <c r="AV418" i="8" s="1"/>
  <c r="AC421" i="8"/>
  <c r="O420" i="8"/>
  <c r="AP419" i="8"/>
  <c r="M419" i="8"/>
  <c r="AF421" i="8"/>
  <c r="R420" i="8"/>
  <c r="AM420" i="8"/>
  <c r="AH419" i="8"/>
  <c r="U421" i="8"/>
  <c r="Y420" i="8"/>
  <c r="AM421" i="8"/>
  <c r="T419" i="8"/>
  <c r="O421" i="8"/>
  <c r="AG420" i="8"/>
  <c r="AB419" i="8"/>
  <c r="AO443" i="8"/>
  <c r="AT426" i="8"/>
  <c r="AX426" i="8" s="1"/>
  <c r="AF443" i="8"/>
  <c r="AN443" i="8"/>
  <c r="AU418" i="8"/>
  <c r="AY418" i="8" s="1"/>
  <c r="R443" i="8"/>
  <c r="AL443" i="8"/>
  <c r="AH443" i="8"/>
  <c r="AJ443" i="8"/>
  <c r="AP443" i="8"/>
  <c r="L443" i="8"/>
  <c r="AI420" i="8"/>
  <c r="Q421" i="8"/>
  <c r="AD419" i="8"/>
  <c r="AG421" i="8"/>
  <c r="N419" i="8"/>
  <c r="S420" i="8"/>
  <c r="AM419" i="8"/>
  <c r="L420" i="8"/>
  <c r="Z421" i="8"/>
  <c r="L421" i="8"/>
  <c r="AD420" i="8"/>
  <c r="Y419" i="8"/>
  <c r="AS426" i="8"/>
  <c r="AW426" i="8" s="1"/>
  <c r="N420" i="8"/>
  <c r="AB421" i="8"/>
  <c r="AO419" i="8"/>
  <c r="N421" i="8"/>
  <c r="AA419" i="8"/>
  <c r="AF420" i="8"/>
  <c r="W420" i="8"/>
  <c r="AK421" i="8"/>
  <c r="R419" i="8"/>
  <c r="AN421" i="8"/>
  <c r="Z420" i="8"/>
  <c r="U419" i="8"/>
  <c r="AK420" i="8"/>
  <c r="AF419" i="8"/>
  <c r="S421" i="8"/>
  <c r="P421" i="8"/>
  <c r="AC419" i="8"/>
  <c r="AH420" i="8"/>
  <c r="AT418" i="8"/>
  <c r="AX418" i="8" s="1"/>
  <c r="N443" i="8"/>
  <c r="AT423" i="8"/>
  <c r="AX423" i="8" s="1"/>
  <c r="AQ443" i="8"/>
  <c r="X443" i="8"/>
  <c r="AR426" i="8"/>
  <c r="AV426" i="8" s="1"/>
  <c r="AU426" i="8"/>
  <c r="AY426" i="8" s="1"/>
  <c r="AG419" i="8"/>
  <c r="T421" i="8"/>
  <c r="AL420" i="8"/>
  <c r="AJ420" i="8"/>
  <c r="R421" i="8"/>
  <c r="AE419" i="8"/>
  <c r="AD421" i="8"/>
  <c r="AQ419" i="8"/>
  <c r="P420" i="8"/>
  <c r="U420" i="8"/>
  <c r="P419" i="8"/>
  <c r="AI421" i="8"/>
  <c r="AA420" i="8"/>
  <c r="AO421" i="8"/>
  <c r="V419" i="8"/>
  <c r="AB420" i="8"/>
  <c r="W419" i="8"/>
  <c r="AP421" i="8"/>
  <c r="M421" i="8"/>
  <c r="Z419" i="8"/>
  <c r="AE420" i="8"/>
  <c r="O419" i="8"/>
  <c r="AH421" i="8"/>
  <c r="T420" i="8"/>
  <c r="AL419" i="8"/>
  <c r="AQ420" i="8"/>
  <c r="Y421" i="8"/>
  <c r="AP420" i="8"/>
  <c r="X421" i="8"/>
  <c r="AK419" i="8"/>
  <c r="Q420" i="8"/>
  <c r="L419" i="8"/>
  <c r="AE421" i="8"/>
  <c r="Q419" i="8"/>
  <c r="AJ421" i="8"/>
  <c r="V420" i="8"/>
  <c r="U443" i="8"/>
  <c r="S443" i="8"/>
  <c r="V443" i="8"/>
  <c r="P443" i="8"/>
  <c r="W443" i="8"/>
  <c r="Y443" i="8"/>
  <c r="AC443" i="8"/>
  <c r="AR423" i="8"/>
  <c r="AV423" i="8" s="1"/>
  <c r="AI443" i="8"/>
  <c r="AK443" i="8"/>
  <c r="AS423" i="8"/>
  <c r="AW423" i="8" s="1"/>
  <c r="T443" i="8"/>
  <c r="Q443" i="8"/>
  <c r="AD443" i="8"/>
  <c r="Z443" i="8"/>
  <c r="AU423" i="8"/>
  <c r="AY423" i="8" s="1"/>
  <c r="AS418" i="8"/>
  <c r="AW418" i="8" s="1"/>
  <c r="G449" i="8"/>
  <c r="G451" i="8" s="1"/>
  <c r="AM463" i="8" s="1"/>
  <c r="O443" i="8"/>
  <c r="AE443" i="8"/>
  <c r="AG443" i="8"/>
  <c r="AB443" i="8"/>
  <c r="AM443" i="8"/>
  <c r="AT449" i="8"/>
  <c r="AX449" i="8" s="1"/>
  <c r="AU449" i="8"/>
  <c r="AY449" i="8" s="1"/>
  <c r="AS449" i="8"/>
  <c r="AW449" i="8" s="1"/>
  <c r="AR449" i="8"/>
  <c r="AV449" i="8" s="1"/>
  <c r="AZ429" i="8"/>
  <c r="AZ397" i="8"/>
  <c r="AZ396" i="8"/>
  <c r="AZ395" i="8"/>
  <c r="AU443" i="8" l="1"/>
  <c r="AY443" i="8" s="1"/>
  <c r="AZ418" i="8"/>
  <c r="AZ426" i="8"/>
  <c r="AR420" i="8"/>
  <c r="AV420" i="8" s="1"/>
  <c r="AT419" i="8"/>
  <c r="AX419" i="8" s="1"/>
  <c r="AU419" i="8"/>
  <c r="AY419" i="8" s="1"/>
  <c r="AT420" i="8"/>
  <c r="AX420" i="8" s="1"/>
  <c r="AS420" i="8"/>
  <c r="AW420" i="8" s="1"/>
  <c r="AS419" i="8"/>
  <c r="AW419" i="8" s="1"/>
  <c r="AT421" i="8"/>
  <c r="AX421" i="8" s="1"/>
  <c r="AR443" i="8"/>
  <c r="AV443" i="8" s="1"/>
  <c r="AR419" i="8"/>
  <c r="AV419" i="8" s="1"/>
  <c r="AS443" i="8"/>
  <c r="AW443" i="8" s="1"/>
  <c r="AS421" i="8"/>
  <c r="AW421" i="8" s="1"/>
  <c r="AR421" i="8"/>
  <c r="AV421" i="8" s="1"/>
  <c r="AZ423" i="8"/>
  <c r="AB463" i="8"/>
  <c r="AU420" i="8"/>
  <c r="AY420" i="8" s="1"/>
  <c r="AT443" i="8"/>
  <c r="AX443" i="8" s="1"/>
  <c r="AU421" i="8"/>
  <c r="AY421" i="8" s="1"/>
  <c r="AC463" i="8"/>
  <c r="N463" i="8"/>
  <c r="AH463" i="8"/>
  <c r="AQ463" i="8"/>
  <c r="AN463" i="8"/>
  <c r="H468" i="8"/>
  <c r="H470" i="8" s="1"/>
  <c r="B473" i="8" s="1"/>
  <c r="V463" i="8"/>
  <c r="AK463" i="8"/>
  <c r="S463" i="8"/>
  <c r="AP463" i="8"/>
  <c r="M463" i="8"/>
  <c r="AA463" i="8"/>
  <c r="P463" i="8"/>
  <c r="R463" i="8"/>
  <c r="L463" i="8"/>
  <c r="AD463" i="8"/>
  <c r="Z463" i="8"/>
  <c r="AZ449" i="8"/>
  <c r="AO463" i="8"/>
  <c r="T463" i="8"/>
  <c r="O463" i="8"/>
  <c r="AE463" i="8"/>
  <c r="AG463" i="8"/>
  <c r="Q463" i="8"/>
  <c r="Y463" i="8"/>
  <c r="X463" i="8"/>
  <c r="U463" i="8"/>
  <c r="AL463" i="8"/>
  <c r="W463" i="8"/>
  <c r="AF463" i="8"/>
  <c r="AJ463" i="8"/>
  <c r="AI463" i="8"/>
  <c r="I397" i="8"/>
  <c r="B401" i="8" s="1"/>
  <c r="G401" i="8" s="1"/>
  <c r="A411" i="8" s="1"/>
  <c r="A413" i="8" s="1"/>
  <c r="AN413" i="8" s="1"/>
  <c r="U415" i="8" a="1"/>
  <c r="AP414" i="8" a="1"/>
  <c r="AD416" i="8" a="1"/>
  <c r="I426" i="8" l="1"/>
  <c r="D416" i="8" s="1"/>
  <c r="AZ420" i="8"/>
  <c r="AZ421" i="8"/>
  <c r="AZ419" i="8"/>
  <c r="AZ443" i="8"/>
  <c r="AS463" i="8"/>
  <c r="AW463" i="8" s="1"/>
  <c r="AR463" i="8"/>
  <c r="AV463" i="8" s="1"/>
  <c r="AU463" i="8"/>
  <c r="AY463" i="8" s="1"/>
  <c r="AT463" i="8"/>
  <c r="AX463" i="8" s="1"/>
  <c r="AP414" i="8"/>
  <c r="AD416" i="8"/>
  <c r="U415" i="8"/>
  <c r="V428" i="8"/>
  <c r="AD428" i="8"/>
  <c r="U428" i="8"/>
  <c r="O428" i="8"/>
  <c r="X413" i="8"/>
  <c r="AF413" i="8"/>
  <c r="AO428" i="8"/>
  <c r="AQ413" i="8"/>
  <c r="L413" i="8"/>
  <c r="N413" i="8"/>
  <c r="Y428" i="8"/>
  <c r="AH428" i="8"/>
  <c r="N428" i="8"/>
  <c r="AE428" i="8"/>
  <c r="W413" i="8"/>
  <c r="AJ413" i="8"/>
  <c r="P413" i="8"/>
  <c r="U413" i="8"/>
  <c r="AO413" i="8"/>
  <c r="AK428" i="8"/>
  <c r="AH413" i="8"/>
  <c r="AP428" i="8"/>
  <c r="AG413" i="8"/>
  <c r="AN428" i="8"/>
  <c r="M428" i="8"/>
  <c r="AM413" i="8"/>
  <c r="AI413" i="8"/>
  <c r="AM428" i="8"/>
  <c r="AI428" i="8"/>
  <c r="S413" i="8"/>
  <c r="T413" i="8"/>
  <c r="AL413" i="8"/>
  <c r="AC428" i="8"/>
  <c r="Y413" i="8"/>
  <c r="AF428" i="8"/>
  <c r="AB428" i="8"/>
  <c r="AA413" i="8"/>
  <c r="AD413" i="8"/>
  <c r="AK413" i="8"/>
  <c r="R428" i="8"/>
  <c r="L428" i="8"/>
  <c r="Q413" i="8"/>
  <c r="B430" i="8"/>
  <c r="B432" i="8" s="1"/>
  <c r="O448" i="8" s="1"/>
  <c r="AP413" i="8"/>
  <c r="M413" i="8"/>
  <c r="R413" i="8"/>
  <c r="P428" i="8"/>
  <c r="S428" i="8"/>
  <c r="W428" i="8"/>
  <c r="O413" i="8"/>
  <c r="Z413" i="8"/>
  <c r="AC413" i="8"/>
  <c r="V413" i="8"/>
  <c r="Z428" i="8"/>
  <c r="AL428" i="8"/>
  <c r="AJ428" i="8"/>
  <c r="T428" i="8"/>
  <c r="AE413" i="8"/>
  <c r="X428" i="8"/>
  <c r="AG428" i="8"/>
  <c r="Q428" i="8"/>
  <c r="AA428" i="8"/>
  <c r="AQ428" i="8"/>
  <c r="AB413" i="8"/>
  <c r="AI415" i="8" a="1"/>
  <c r="AK414" i="8" a="1"/>
  <c r="V415" i="8" a="1"/>
  <c r="Z415" i="8" a="1"/>
  <c r="U416" i="8" a="1"/>
  <c r="AE414" i="8" a="1"/>
  <c r="R416" i="8" a="1"/>
  <c r="AN416" i="8" a="1"/>
  <c r="AH414" i="8" a="1"/>
  <c r="AF416" i="8" a="1"/>
  <c r="AJ415" i="8" a="1"/>
  <c r="O414" i="8" a="1"/>
  <c r="R415" i="8" a="1"/>
  <c r="AL415" i="8" a="1"/>
  <c r="Y414" i="8" a="1"/>
  <c r="O416" i="8" a="1"/>
  <c r="AD414" i="8" a="1"/>
  <c r="AF414" i="8" a="1"/>
  <c r="S416" i="8" a="1"/>
  <c r="L416" i="8" a="1"/>
  <c r="AA414" i="8" a="1"/>
  <c r="N415" i="8" a="1"/>
  <c r="AN414" i="8" a="1"/>
  <c r="AO415" i="8" a="1"/>
  <c r="AI414" i="8" a="1"/>
  <c r="W414" i="8" a="1"/>
  <c r="AE416" i="8" a="1"/>
  <c r="AL416" i="8" a="1"/>
  <c r="N416" i="8" a="1"/>
  <c r="AC416" i="8" a="1"/>
  <c r="N414" i="8" a="1"/>
  <c r="O415" i="8" a="1"/>
  <c r="AB415" i="8" a="1"/>
  <c r="AL414" i="8" a="1"/>
  <c r="AG414" i="8" a="1"/>
  <c r="AI416" i="8" a="1"/>
  <c r="X414" i="8" a="1"/>
  <c r="R414" i="8" a="1"/>
  <c r="AA416" i="8" a="1"/>
  <c r="AA415" i="8" a="1"/>
  <c r="T415" i="8" a="1"/>
  <c r="M416" i="8" a="1"/>
  <c r="AG415" i="8" a="1"/>
  <c r="AG416" i="8" a="1"/>
  <c r="T416" i="8" a="1"/>
  <c r="W415" i="8" a="1"/>
  <c r="Q416" i="8" a="1"/>
  <c r="AP416" i="8" a="1"/>
  <c r="AC415" i="8" a="1"/>
  <c r="X416" i="8" a="1"/>
  <c r="AJ414" i="8" a="1"/>
  <c r="M415" i="8" a="1"/>
  <c r="AH416" i="8" a="1"/>
  <c r="AQ415" i="8" a="1"/>
  <c r="L415" i="8" a="1"/>
  <c r="AM415" i="8" a="1"/>
  <c r="AQ416" i="8" a="1"/>
  <c r="AD415" i="8" a="1"/>
  <c r="AJ416" i="8" a="1"/>
  <c r="T414" i="8" a="1"/>
  <c r="Z416" i="8" a="1"/>
  <c r="Q415" i="8" a="1"/>
  <c r="AQ414" i="8" a="1"/>
  <c r="AN415" i="8" a="1"/>
  <c r="S415" i="8" a="1"/>
  <c r="V416" i="8" a="1"/>
  <c r="Q414" i="8" a="1"/>
  <c r="P416" i="8" a="1"/>
  <c r="AB414" i="8" a="1"/>
  <c r="AO416" i="8" a="1"/>
  <c r="Z414" i="8" a="1"/>
  <c r="L414" i="8" a="1"/>
  <c r="AM416" i="8" a="1"/>
  <c r="Y415" i="8" a="1"/>
  <c r="AK416" i="8" a="1"/>
  <c r="AM414" i="8" a="1"/>
  <c r="V414" i="8" a="1"/>
  <c r="AF415" i="8" a="1"/>
  <c r="P414" i="8" a="1"/>
  <c r="AE415" i="8" a="1"/>
  <c r="P415" i="8" a="1"/>
  <c r="X415" i="8" a="1"/>
  <c r="S414" i="8" a="1"/>
  <c r="AP415" i="8" a="1"/>
  <c r="AC414" i="8" a="1"/>
  <c r="Y416" i="8" a="1"/>
  <c r="AB416" i="8" a="1"/>
  <c r="M414" i="8" a="1"/>
  <c r="AO414" i="8" a="1"/>
  <c r="AK415" i="8" a="1"/>
  <c r="AH415" i="8" a="1"/>
  <c r="U414" i="8" a="1"/>
  <c r="W416" i="8" a="1"/>
  <c r="AZ463" i="8" l="1"/>
  <c r="I421" i="8"/>
  <c r="C416" i="8" s="1"/>
  <c r="G416" i="8" s="1"/>
  <c r="E430" i="8" s="1"/>
  <c r="E432" i="8" s="1"/>
  <c r="AJ437" i="8" s="1"/>
  <c r="AA448" i="8"/>
  <c r="AS428" i="8"/>
  <c r="AW428" i="8" s="1"/>
  <c r="X448" i="8"/>
  <c r="AR413" i="8"/>
  <c r="AV413" i="8" s="1"/>
  <c r="L448" i="8"/>
  <c r="AS413" i="8"/>
  <c r="AW413" i="8" s="1"/>
  <c r="R448" i="8"/>
  <c r="Q448" i="8"/>
  <c r="AJ448" i="8"/>
  <c r="AT413" i="8"/>
  <c r="AX413" i="8" s="1"/>
  <c r="AT428" i="8"/>
  <c r="AX428" i="8" s="1"/>
  <c r="AU428" i="8"/>
  <c r="AY428" i="8" s="1"/>
  <c r="AR428" i="8"/>
  <c r="AV428" i="8" s="1"/>
  <c r="AU413" i="8"/>
  <c r="AY413" i="8" s="1"/>
  <c r="Y448" i="8"/>
  <c r="AM448" i="8"/>
  <c r="T414" i="8"/>
  <c r="AE415" i="8"/>
  <c r="AN416" i="8"/>
  <c r="T416" i="8"/>
  <c r="AF414" i="8"/>
  <c r="AQ415" i="8"/>
  <c r="AO416" i="8"/>
  <c r="U414" i="8"/>
  <c r="AF415" i="8"/>
  <c r="V416" i="8"/>
  <c r="M415" i="8"/>
  <c r="AH414" i="8"/>
  <c r="AI415" i="8"/>
  <c r="X414" i="8"/>
  <c r="L416" i="8"/>
  <c r="O414" i="8"/>
  <c r="AI416" i="8"/>
  <c r="Z415" i="8"/>
  <c r="AN415" i="8"/>
  <c r="Q416" i="8"/>
  <c r="AC414" i="8"/>
  <c r="O415" i="8"/>
  <c r="X416" i="8"/>
  <c r="AJ414" i="8"/>
  <c r="AK415" i="8"/>
  <c r="Z414" i="8"/>
  <c r="N416" i="8"/>
  <c r="AB414" i="8"/>
  <c r="AM415" i="8"/>
  <c r="P416" i="8"/>
  <c r="AG414" i="8"/>
  <c r="L415" i="8"/>
  <c r="U416" i="8"/>
  <c r="Q414" i="8"/>
  <c r="AB415" i="8"/>
  <c r="AK416" i="8"/>
  <c r="AM416" i="8"/>
  <c r="S414" i="8"/>
  <c r="AD415" i="8"/>
  <c r="O416" i="8"/>
  <c r="AL415" i="8"/>
  <c r="AA414" i="8"/>
  <c r="AO414" i="8"/>
  <c r="AC416" i="8"/>
  <c r="T415" i="8"/>
  <c r="AQ416" i="8"/>
  <c r="AH415" i="8"/>
  <c r="W414" i="8"/>
  <c r="P414" i="8"/>
  <c r="AJ416" i="8"/>
  <c r="AA415" i="8"/>
  <c r="R414" i="8"/>
  <c r="AC415" i="8"/>
  <c r="AL416" i="8"/>
  <c r="N414" i="8"/>
  <c r="Y415" i="8"/>
  <c r="AH416" i="8"/>
  <c r="S416" i="8"/>
  <c r="AP415" i="8"/>
  <c r="AE414" i="8"/>
  <c r="AE416" i="8"/>
  <c r="AQ414" i="8"/>
  <c r="V415" i="8"/>
  <c r="R416" i="8"/>
  <c r="AD414" i="8"/>
  <c r="AO415" i="8"/>
  <c r="AB416" i="8"/>
  <c r="AN414" i="8"/>
  <c r="S415" i="8"/>
  <c r="Z416" i="8"/>
  <c r="AL414" i="8"/>
  <c r="Q415" i="8"/>
  <c r="X415" i="8"/>
  <c r="AG416" i="8"/>
  <c r="M414" i="8"/>
  <c r="W415" i="8"/>
  <c r="L414" i="8"/>
  <c r="AF416" i="8"/>
  <c r="Y416" i="8"/>
  <c r="P415" i="8"/>
  <c r="AK414" i="8"/>
  <c r="AA416" i="8"/>
  <c r="R415" i="8"/>
  <c r="AM414" i="8"/>
  <c r="V414" i="8"/>
  <c r="AG415" i="8"/>
  <c r="AP416" i="8"/>
  <c r="AI414" i="8"/>
  <c r="N415" i="8"/>
  <c r="W416" i="8"/>
  <c r="M416" i="8"/>
  <c r="AJ415" i="8"/>
  <c r="Y414" i="8"/>
  <c r="AC448" i="8"/>
  <c r="T448" i="8"/>
  <c r="AQ448" i="8"/>
  <c r="U448" i="8"/>
  <c r="AF448" i="8"/>
  <c r="P448" i="8"/>
  <c r="V448" i="8"/>
  <c r="Z448" i="8"/>
  <c r="AH448" i="8"/>
  <c r="AI448" i="8"/>
  <c r="W448" i="8"/>
  <c r="AN448" i="8"/>
  <c r="AO448" i="8"/>
  <c r="C449" i="8"/>
  <c r="C451" i="8" s="1"/>
  <c r="AO468" i="8" s="1"/>
  <c r="AL448" i="8"/>
  <c r="AB448" i="8"/>
  <c r="N448" i="8"/>
  <c r="AK448" i="8"/>
  <c r="M448" i="8"/>
  <c r="AD448" i="8"/>
  <c r="S448" i="8"/>
  <c r="AP448" i="8"/>
  <c r="AG448" i="8"/>
  <c r="AE448" i="8"/>
  <c r="AC440" i="8" a="1"/>
  <c r="AP438" i="8" a="1"/>
  <c r="O439" i="8" a="1"/>
  <c r="AC437" i="8" l="1"/>
  <c r="W442" i="8"/>
  <c r="W445" i="8" s="1"/>
  <c r="X442" i="8"/>
  <c r="X445" i="8" s="1"/>
  <c r="F449" i="8"/>
  <c r="F451" i="8" s="1"/>
  <c r="AF462" i="8" s="1"/>
  <c r="Z437" i="8"/>
  <c r="T437" i="8"/>
  <c r="AB437" i="8"/>
  <c r="AE442" i="8"/>
  <c r="AE445" i="8" s="1"/>
  <c r="AD437" i="8"/>
  <c r="AA437" i="8"/>
  <c r="Y437" i="8"/>
  <c r="U442" i="8"/>
  <c r="U445" i="8" s="1"/>
  <c r="AN437" i="8"/>
  <c r="Y442" i="8"/>
  <c r="Y445" i="8" s="1"/>
  <c r="O437" i="8"/>
  <c r="O442" i="8"/>
  <c r="O445" i="8" s="1"/>
  <c r="U437" i="8"/>
  <c r="AQ437" i="8"/>
  <c r="AH437" i="8"/>
  <c r="P442" i="8"/>
  <c r="P445" i="8" s="1"/>
  <c r="AA442" i="8"/>
  <c r="AA445" i="8" s="1"/>
  <c r="AL442" i="8"/>
  <c r="AL445" i="8" s="1"/>
  <c r="AB442" i="8"/>
  <c r="AB445" i="8" s="1"/>
  <c r="Q442" i="8"/>
  <c r="Q445" i="8" s="1"/>
  <c r="T442" i="8"/>
  <c r="T445" i="8" s="1"/>
  <c r="S437" i="8"/>
  <c r="AI437" i="8"/>
  <c r="N437" i="8"/>
  <c r="P437" i="8"/>
  <c r="AF437" i="8"/>
  <c r="L442" i="8"/>
  <c r="L445" i="8" s="1"/>
  <c r="AG437" i="8"/>
  <c r="M442" i="8"/>
  <c r="M445" i="8" s="1"/>
  <c r="V442" i="8"/>
  <c r="V445" i="8" s="1"/>
  <c r="AM442" i="8"/>
  <c r="AM445" i="8" s="1"/>
  <c r="AO437" i="8"/>
  <c r="AD442" i="8"/>
  <c r="AD445" i="8" s="1"/>
  <c r="AG442" i="8"/>
  <c r="AG445" i="8" s="1"/>
  <c r="AK437" i="8"/>
  <c r="AM437" i="8"/>
  <c r="AF442" i="8"/>
  <c r="AF445" i="8" s="1"/>
  <c r="M437" i="8"/>
  <c r="R442" i="8"/>
  <c r="R445" i="8" s="1"/>
  <c r="AE437" i="8"/>
  <c r="AP442" i="8"/>
  <c r="AP445" i="8" s="1"/>
  <c r="AN442" i="8"/>
  <c r="AN445" i="8" s="1"/>
  <c r="V437" i="8"/>
  <c r="R437" i="8"/>
  <c r="AP437" i="8"/>
  <c r="Q437" i="8"/>
  <c r="AL437" i="8"/>
  <c r="AJ442" i="8"/>
  <c r="AJ445" i="8" s="1"/>
  <c r="AC442" i="8"/>
  <c r="AC445" i="8" s="1"/>
  <c r="AI442" i="8"/>
  <c r="AI445" i="8" s="1"/>
  <c r="W437" i="8"/>
  <c r="AH442" i="8"/>
  <c r="AH445" i="8" s="1"/>
  <c r="AO442" i="8"/>
  <c r="AO445" i="8" s="1"/>
  <c r="AC440" i="8"/>
  <c r="O439" i="8"/>
  <c r="AP438" i="8"/>
  <c r="AK442" i="8"/>
  <c r="AK445" i="8" s="1"/>
  <c r="L437" i="8"/>
  <c r="N442" i="8"/>
  <c r="N445" i="8" s="1"/>
  <c r="X437" i="8"/>
  <c r="Z442" i="8"/>
  <c r="Z445" i="8" s="1"/>
  <c r="S442" i="8"/>
  <c r="S445" i="8" s="1"/>
  <c r="AQ442" i="8"/>
  <c r="AQ445" i="8" s="1"/>
  <c r="AZ413" i="8"/>
  <c r="AF468" i="8"/>
  <c r="Y468" i="8"/>
  <c r="AZ428" i="8"/>
  <c r="I430" i="8" s="1"/>
  <c r="C420" i="8" s="1"/>
  <c r="AP468" i="8"/>
  <c r="AU416" i="8"/>
  <c r="AY416" i="8" s="1"/>
  <c r="AB468" i="8"/>
  <c r="S468" i="8"/>
  <c r="M468" i="8"/>
  <c r="AJ468" i="8"/>
  <c r="U468" i="8"/>
  <c r="AL468" i="8"/>
  <c r="AM468" i="8"/>
  <c r="AE468" i="8"/>
  <c r="AH468" i="8"/>
  <c r="AG468" i="8"/>
  <c r="X468" i="8"/>
  <c r="AS414" i="8"/>
  <c r="AW414" i="8" s="1"/>
  <c r="AR416" i="8"/>
  <c r="AV416" i="8" s="1"/>
  <c r="AT414" i="8"/>
  <c r="AX414" i="8" s="1"/>
  <c r="AT448" i="8"/>
  <c r="AX448" i="8" s="1"/>
  <c r="AU448" i="8"/>
  <c r="AY448" i="8" s="1"/>
  <c r="AU415" i="8"/>
  <c r="AY415" i="8" s="1"/>
  <c r="AR448" i="8"/>
  <c r="AV448" i="8" s="1"/>
  <c r="AU414" i="8"/>
  <c r="AY414" i="8" s="1"/>
  <c r="D468" i="8"/>
  <c r="D470" i="8" s="1"/>
  <c r="Z468" i="8"/>
  <c r="AC468" i="8"/>
  <c r="AT415" i="8"/>
  <c r="AX415" i="8" s="1"/>
  <c r="AS415" i="8"/>
  <c r="AW415" i="8" s="1"/>
  <c r="AR414" i="8"/>
  <c r="AV414" i="8" s="1"/>
  <c r="AS448" i="8"/>
  <c r="AW448" i="8" s="1"/>
  <c r="AR415" i="8"/>
  <c r="AV415" i="8" s="1"/>
  <c r="AI468" i="8"/>
  <c r="AK468" i="8"/>
  <c r="AQ468" i="8"/>
  <c r="AT416" i="8"/>
  <c r="AX416" i="8" s="1"/>
  <c r="AS416" i="8"/>
  <c r="AW416" i="8" s="1"/>
  <c r="R468" i="8"/>
  <c r="N468" i="8"/>
  <c r="V468" i="8"/>
  <c r="AN468" i="8"/>
  <c r="O468" i="8"/>
  <c r="AD468" i="8"/>
  <c r="AA468" i="8"/>
  <c r="W468" i="8"/>
  <c r="P468" i="8"/>
  <c r="L468" i="8"/>
  <c r="Q468" i="8"/>
  <c r="T468" i="8"/>
  <c r="AG438" i="8" a="1"/>
  <c r="AC439" i="8" a="1"/>
  <c r="AH440" i="8" a="1"/>
  <c r="AB440" i="8" a="1"/>
  <c r="P440" i="8" a="1"/>
  <c r="R440" i="8" a="1"/>
  <c r="AF439" i="8" a="1"/>
  <c r="U439" i="8" a="1"/>
  <c r="AO439" i="8" a="1"/>
  <c r="AE438" i="8" a="1"/>
  <c r="X440" i="8" a="1"/>
  <c r="V439" i="8" a="1"/>
  <c r="AI440" i="8" a="1"/>
  <c r="P438" i="8" a="1"/>
  <c r="AM439" i="8" a="1"/>
  <c r="AN440" i="8" a="1"/>
  <c r="L438" i="8" a="1"/>
  <c r="AP440" i="8" a="1"/>
  <c r="P439" i="8" a="1"/>
  <c r="AI438" i="8" a="1"/>
  <c r="V438" i="8" a="1"/>
  <c r="AE440" i="8" a="1"/>
  <c r="W438" i="8" a="1"/>
  <c r="Y438" i="8" a="1"/>
  <c r="AK440" i="8" a="1"/>
  <c r="AP439" i="8" a="1"/>
  <c r="Q438" i="8" a="1"/>
  <c r="N438" i="8" a="1"/>
  <c r="R439" i="8" a="1"/>
  <c r="AJ438" i="8" a="1"/>
  <c r="W440" i="8" a="1"/>
  <c r="AQ438" i="8" a="1"/>
  <c r="AQ440" i="8" a="1"/>
  <c r="Y439" i="8" a="1"/>
  <c r="AM440" i="8" a="1"/>
  <c r="AC438" i="8" a="1"/>
  <c r="AG439" i="8" a="1"/>
  <c r="AA439" i="8" a="1"/>
  <c r="AG440" i="8" a="1"/>
  <c r="M440" i="8" a="1"/>
  <c r="N439" i="8" a="1"/>
  <c r="T440" i="8" a="1"/>
  <c r="AF440" i="8" a="1"/>
  <c r="AL440" i="8" a="1"/>
  <c r="V440" i="8" a="1"/>
  <c r="S438" i="8" a="1"/>
  <c r="AB439" i="8" a="1"/>
  <c r="W439" i="8" a="1"/>
  <c r="AF438" i="8" a="1"/>
  <c r="AI439" i="8" a="1"/>
  <c r="AD440" i="8" a="1"/>
  <c r="T438" i="8" a="1"/>
  <c r="Q440" i="8" a="1"/>
  <c r="AD438" i="8" a="1"/>
  <c r="Z440" i="8" a="1"/>
  <c r="M438" i="8" a="1"/>
  <c r="AN438" i="8" a="1"/>
  <c r="U440" i="8" a="1"/>
  <c r="O440" i="8" a="1"/>
  <c r="M439" i="8" a="1"/>
  <c r="AN439" i="8" a="1"/>
  <c r="Q439" i="8" a="1"/>
  <c r="X439" i="8" a="1"/>
  <c r="AK438" i="8" a="1"/>
  <c r="AA440" i="8" a="1"/>
  <c r="AO440" i="8" a="1"/>
  <c r="S439" i="8" a="1"/>
  <c r="L440" i="8" a="1"/>
  <c r="AJ440" i="8" a="1"/>
  <c r="AO438" i="8" a="1"/>
  <c r="AM438" i="8" a="1"/>
  <c r="Y440" i="8" a="1"/>
  <c r="L439" i="8" a="1"/>
  <c r="R438" i="8" a="1"/>
  <c r="N440" i="8" a="1"/>
  <c r="AJ439" i="8" a="1"/>
  <c r="O438" i="8" a="1"/>
  <c r="AK439" i="8" a="1"/>
  <c r="AA438" i="8" a="1"/>
  <c r="AB438" i="8" a="1"/>
  <c r="S440" i="8" a="1"/>
  <c r="U438" i="8" a="1"/>
  <c r="Z439" i="8" a="1"/>
  <c r="AL439" i="8" a="1"/>
  <c r="AE439" i="8" a="1"/>
  <c r="AQ439" i="8" a="1"/>
  <c r="AH438" i="8" a="1"/>
  <c r="AD439" i="8" a="1"/>
  <c r="T439" i="8" a="1"/>
  <c r="AL438" i="8" a="1"/>
  <c r="AH439" i="8" a="1"/>
  <c r="Z438" i="8" a="1"/>
  <c r="X438" i="8" a="1"/>
  <c r="O462" i="8" l="1"/>
  <c r="P462" i="8"/>
  <c r="AI462" i="8"/>
  <c r="AD462" i="8"/>
  <c r="AK462" i="8"/>
  <c r="AC462" i="8"/>
  <c r="X462" i="8"/>
  <c r="AO462" i="8"/>
  <c r="T462" i="8"/>
  <c r="G468" i="8"/>
  <c r="G470" i="8" s="1"/>
  <c r="AD482" i="8" s="1"/>
  <c r="Z462" i="8"/>
  <c r="AG462" i="8"/>
  <c r="AN462" i="8"/>
  <c r="AH462" i="8"/>
  <c r="Y462" i="8"/>
  <c r="AL462" i="8"/>
  <c r="S462" i="8"/>
  <c r="AE462" i="8"/>
  <c r="AR437" i="8"/>
  <c r="AV437" i="8" s="1"/>
  <c r="W462" i="8"/>
  <c r="R462" i="8"/>
  <c r="AP462" i="8"/>
  <c r="U462" i="8"/>
  <c r="M462" i="8"/>
  <c r="AQ462" i="8"/>
  <c r="AB462" i="8"/>
  <c r="AJ462" i="8"/>
  <c r="AS437" i="8"/>
  <c r="AW437" i="8" s="1"/>
  <c r="AU437" i="8"/>
  <c r="AY437" i="8" s="1"/>
  <c r="V462" i="8"/>
  <c r="L462" i="8"/>
  <c r="Q462" i="8"/>
  <c r="AM462" i="8"/>
  <c r="AA462" i="8"/>
  <c r="N462" i="8"/>
  <c r="AT445" i="8"/>
  <c r="AX445" i="8" s="1"/>
  <c r="U438" i="8"/>
  <c r="AN440" i="8"/>
  <c r="Z439" i="8"/>
  <c r="AM439" i="8"/>
  <c r="U440" i="8"/>
  <c r="AH438" i="8"/>
  <c r="Z438" i="8"/>
  <c r="AE439" i="8"/>
  <c r="M440" i="8"/>
  <c r="AG440" i="8"/>
  <c r="S439" i="8"/>
  <c r="N438" i="8"/>
  <c r="S440" i="8"/>
  <c r="AK439" i="8"/>
  <c r="AF438" i="8"/>
  <c r="AJ439" i="8"/>
  <c r="R440" i="8"/>
  <c r="AE438" i="8"/>
  <c r="AJ440" i="8"/>
  <c r="V439" i="8"/>
  <c r="Q438" i="8"/>
  <c r="AG438" i="8"/>
  <c r="AL439" i="8"/>
  <c r="T440" i="8"/>
  <c r="N440" i="8"/>
  <c r="AA438" i="8"/>
  <c r="AF439" i="8"/>
  <c r="AJ438" i="8"/>
  <c r="W440" i="8"/>
  <c r="AO439" i="8"/>
  <c r="V440" i="8"/>
  <c r="AN439" i="8"/>
  <c r="AI438" i="8"/>
  <c r="AU445" i="8"/>
  <c r="AY445" i="8" s="1"/>
  <c r="W438" i="8"/>
  <c r="AB439" i="8"/>
  <c r="AP440" i="8"/>
  <c r="X439" i="8"/>
  <c r="AL440" i="8"/>
  <c r="S438" i="8"/>
  <c r="Y438" i="8"/>
  <c r="AD439" i="8"/>
  <c r="L440" i="8"/>
  <c r="Y440" i="8"/>
  <c r="AQ439" i="8"/>
  <c r="AL438" i="8"/>
  <c r="AC439" i="8"/>
  <c r="AQ440" i="8"/>
  <c r="X438" i="8"/>
  <c r="M438" i="8"/>
  <c r="AF440" i="8"/>
  <c r="R439" i="8"/>
  <c r="Z440" i="8"/>
  <c r="AM438" i="8"/>
  <c r="L439" i="8"/>
  <c r="AI440" i="8"/>
  <c r="P438" i="8"/>
  <c r="U439" i="8"/>
  <c r="P440" i="8"/>
  <c r="AC438" i="8"/>
  <c r="AH439" i="8"/>
  <c r="O440" i="8"/>
  <c r="AG439" i="8"/>
  <c r="AB438" i="8"/>
  <c r="AQ438" i="8"/>
  <c r="P439" i="8"/>
  <c r="AD440" i="8"/>
  <c r="X440" i="8"/>
  <c r="AK438" i="8"/>
  <c r="AP439" i="8"/>
  <c r="T439" i="8"/>
  <c r="AH440" i="8"/>
  <c r="O438" i="8"/>
  <c r="Y439" i="8"/>
  <c r="AM440" i="8"/>
  <c r="T438" i="8"/>
  <c r="V438" i="8"/>
  <c r="AA439" i="8"/>
  <c r="AO440" i="8"/>
  <c r="L438" i="8"/>
  <c r="Q439" i="8"/>
  <c r="AE440" i="8"/>
  <c r="AB440" i="8"/>
  <c r="N439" i="8"/>
  <c r="AO438" i="8"/>
  <c r="AA440" i="8"/>
  <c r="M439" i="8"/>
  <c r="AN438" i="8"/>
  <c r="AR445" i="8"/>
  <c r="AV445" i="8" s="1"/>
  <c r="AR442" i="8"/>
  <c r="AV442" i="8" s="1"/>
  <c r="AT442" i="8"/>
  <c r="AX442" i="8" s="1"/>
  <c r="AT437" i="8"/>
  <c r="AX437" i="8" s="1"/>
  <c r="AS445" i="8"/>
  <c r="AW445" i="8" s="1"/>
  <c r="AU442" i="8"/>
  <c r="AY442" i="8" s="1"/>
  <c r="AS442" i="8"/>
  <c r="AW442" i="8" s="1"/>
  <c r="AK440" i="8"/>
  <c r="W439" i="8"/>
  <c r="R438" i="8"/>
  <c r="AI439" i="8"/>
  <c r="Q440" i="8"/>
  <c r="AD438" i="8"/>
  <c r="AT468" i="8"/>
  <c r="AX468" i="8" s="1"/>
  <c r="AZ416" i="8"/>
  <c r="AZ448" i="8"/>
  <c r="AZ415" i="8"/>
  <c r="AZ414" i="8"/>
  <c r="AU468" i="8"/>
  <c r="AY468" i="8" s="1"/>
  <c r="AR468" i="8"/>
  <c r="AV468" i="8" s="1"/>
  <c r="AS468" i="8"/>
  <c r="AW468" i="8" s="1"/>
  <c r="X482" i="8" l="1"/>
  <c r="AJ482" i="8"/>
  <c r="AL482" i="8"/>
  <c r="AO482" i="8"/>
  <c r="AG482" i="8"/>
  <c r="P482" i="8"/>
  <c r="W482" i="8"/>
  <c r="U482" i="8"/>
  <c r="AQ482" i="8"/>
  <c r="AF482" i="8"/>
  <c r="Y482" i="8"/>
  <c r="T482" i="8"/>
  <c r="AT462" i="8"/>
  <c r="AX462" i="8" s="1"/>
  <c r="N482" i="8"/>
  <c r="L482" i="8"/>
  <c r="AC482" i="8"/>
  <c r="AE482" i="8"/>
  <c r="Q482" i="8"/>
  <c r="M482" i="8"/>
  <c r="V482" i="8"/>
  <c r="O482" i="8"/>
  <c r="AM482" i="8"/>
  <c r="AP482" i="8"/>
  <c r="AA482" i="8"/>
  <c r="S482" i="8"/>
  <c r="AN482" i="8"/>
  <c r="Z482" i="8"/>
  <c r="AB482" i="8"/>
  <c r="R482" i="8"/>
  <c r="AK482" i="8"/>
  <c r="H487" i="8"/>
  <c r="H489" i="8" s="1"/>
  <c r="B492" i="8" s="1"/>
  <c r="AH482" i="8"/>
  <c r="AI482" i="8"/>
  <c r="AZ437" i="8"/>
  <c r="AU462" i="8"/>
  <c r="AY462" i="8" s="1"/>
  <c r="AS462" i="8"/>
  <c r="AW462" i="8" s="1"/>
  <c r="AR462" i="8"/>
  <c r="AV462" i="8" s="1"/>
  <c r="AT440" i="8"/>
  <c r="AX440" i="8" s="1"/>
  <c r="AT438" i="8"/>
  <c r="AX438" i="8" s="1"/>
  <c r="AR438" i="8"/>
  <c r="AV438" i="8" s="1"/>
  <c r="AS439" i="8"/>
  <c r="AW439" i="8" s="1"/>
  <c r="AU439" i="8"/>
  <c r="AY439" i="8" s="1"/>
  <c r="AS440" i="8"/>
  <c r="AW440" i="8" s="1"/>
  <c r="AU440" i="8"/>
  <c r="AY440" i="8" s="1"/>
  <c r="AZ445" i="8"/>
  <c r="AR440" i="8"/>
  <c r="AV440" i="8" s="1"/>
  <c r="AZ442" i="8"/>
  <c r="AR439" i="8"/>
  <c r="AV439" i="8" s="1"/>
  <c r="AU438" i="8"/>
  <c r="AY438" i="8" s="1"/>
  <c r="AS438" i="8"/>
  <c r="AW438" i="8" s="1"/>
  <c r="AT439" i="8"/>
  <c r="AX439" i="8" s="1"/>
  <c r="AZ468" i="8"/>
  <c r="I416" i="8"/>
  <c r="B420" i="8" s="1"/>
  <c r="G420" i="8" s="1"/>
  <c r="A430" i="8" s="1"/>
  <c r="A432" i="8" s="1"/>
  <c r="AQ447" i="8" s="1"/>
  <c r="AR482" i="8" l="1"/>
  <c r="AV482" i="8" s="1"/>
  <c r="AS482" i="8"/>
  <c r="AW482" i="8" s="1"/>
  <c r="AT482" i="8"/>
  <c r="AX482" i="8" s="1"/>
  <c r="AU482" i="8"/>
  <c r="AY482" i="8" s="1"/>
  <c r="AZ462" i="8"/>
  <c r="AZ439" i="8"/>
  <c r="I445" i="8"/>
  <c r="D435" i="8" s="1"/>
  <c r="AZ440" i="8"/>
  <c r="AZ438" i="8"/>
  <c r="M432" i="8"/>
  <c r="Q447" i="8"/>
  <c r="W432" i="8"/>
  <c r="AJ432" i="8"/>
  <c r="AC447" i="8"/>
  <c r="X447" i="8"/>
  <c r="AJ447" i="8"/>
  <c r="AP432" i="8"/>
  <c r="AE432" i="8"/>
  <c r="W447" i="8"/>
  <c r="L447" i="8"/>
  <c r="U447" i="8"/>
  <c r="O432" i="8"/>
  <c r="R447" i="8"/>
  <c r="AK447" i="8"/>
  <c r="Z432" i="8"/>
  <c r="AA432" i="8"/>
  <c r="AN447" i="8"/>
  <c r="AL432" i="8"/>
  <c r="N432" i="8"/>
  <c r="L432" i="8"/>
  <c r="Z447" i="8"/>
  <c r="S447" i="8"/>
  <c r="AL447" i="8"/>
  <c r="AM447" i="8"/>
  <c r="AO447" i="8"/>
  <c r="S432" i="8"/>
  <c r="N447" i="8"/>
  <c r="AO432" i="8"/>
  <c r="AC432" i="8"/>
  <c r="O447" i="8"/>
  <c r="T432" i="8"/>
  <c r="AA447" i="8"/>
  <c r="R432" i="8"/>
  <c r="AI432" i="8"/>
  <c r="B449" i="8"/>
  <c r="B451" i="8" s="1"/>
  <c r="AD467" i="8" s="1"/>
  <c r="AF447" i="8"/>
  <c r="T447" i="8"/>
  <c r="Y432" i="8"/>
  <c r="V447" i="8"/>
  <c r="AE447" i="8"/>
  <c r="AM432" i="8"/>
  <c r="Q432" i="8"/>
  <c r="AP447" i="8"/>
  <c r="AB447" i="8"/>
  <c r="AG432" i="8"/>
  <c r="AK432" i="8"/>
  <c r="P447" i="8"/>
  <c r="AH447" i="8"/>
  <c r="AG447" i="8"/>
  <c r="AH432" i="8"/>
  <c r="AB432" i="8"/>
  <c r="M447" i="8"/>
  <c r="AF432" i="8"/>
  <c r="P432" i="8"/>
  <c r="AI447" i="8"/>
  <c r="AD447" i="8"/>
  <c r="AQ432" i="8"/>
  <c r="U432" i="8"/>
  <c r="AN432" i="8"/>
  <c r="AD432" i="8"/>
  <c r="Y447" i="8"/>
  <c r="X432" i="8"/>
  <c r="V432" i="8"/>
  <c r="AG435" i="8" a="1"/>
  <c r="AL433" i="8" a="1"/>
  <c r="AG433" i="8" a="1"/>
  <c r="Y435" i="8" a="1"/>
  <c r="AB434" i="8" a="1"/>
  <c r="AI434" i="8" a="1"/>
  <c r="AA433" i="8" a="1"/>
  <c r="Z433" i="8" a="1"/>
  <c r="AO435" i="8" a="1"/>
  <c r="AJ433" i="8" a="1"/>
  <c r="AG434" i="8" a="1"/>
  <c r="T433" i="8" a="1"/>
  <c r="R435" i="8" a="1"/>
  <c r="T434" i="8" a="1"/>
  <c r="AE435" i="8" a="1"/>
  <c r="AN433" i="8" a="1"/>
  <c r="U435" i="8" a="1"/>
  <c r="S433" i="8" a="1"/>
  <c r="AC435" i="8" a="1"/>
  <c r="Q435" i="8" a="1"/>
  <c r="AP433" i="8" a="1"/>
  <c r="P433" i="8" a="1"/>
  <c r="AF435" i="8" a="1"/>
  <c r="AQ434" i="8" a="1"/>
  <c r="O433" i="8" a="1"/>
  <c r="T435" i="8" a="1"/>
  <c r="AD433" i="8" a="1"/>
  <c r="AB433" i="8" a="1"/>
  <c r="L433" i="8" a="1"/>
  <c r="AQ435" i="8" a="1"/>
  <c r="AK434" i="8" a="1"/>
  <c r="X434" i="8" a="1"/>
  <c r="AH434" i="8" a="1"/>
  <c r="AC433" i="8" a="1"/>
  <c r="Z435" i="8" a="1"/>
  <c r="AE433" i="8" a="1"/>
  <c r="AK435" i="8" a="1"/>
  <c r="AL435" i="8" a="1"/>
  <c r="S435" i="8" a="1"/>
  <c r="AO434" i="8" a="1"/>
  <c r="V434" i="8" a="1"/>
  <c r="V433" i="8" a="1"/>
  <c r="AB435" i="8" a="1"/>
  <c r="Z434" i="8" a="1"/>
  <c r="N433" i="8" a="1"/>
  <c r="AH433" i="8" a="1"/>
  <c r="AF433" i="8" a="1"/>
  <c r="V435" i="8" a="1"/>
  <c r="W434" i="8" a="1"/>
  <c r="AM434" i="8" a="1"/>
  <c r="AN434" i="8" a="1"/>
  <c r="Q433" i="8" a="1"/>
  <c r="AH435" i="8" a="1"/>
  <c r="O434" i="8" a="1"/>
  <c r="W435" i="8" a="1"/>
  <c r="R434" i="8" a="1"/>
  <c r="AQ433" i="8" a="1"/>
  <c r="M433" i="8" a="1"/>
  <c r="AM433" i="8" a="1"/>
  <c r="AA434" i="8" a="1"/>
  <c r="AI435" i="8" a="1"/>
  <c r="AA435" i="8" a="1"/>
  <c r="AL434" i="8" a="1"/>
  <c r="Q434" i="8" a="1"/>
  <c r="AJ434" i="8" a="1"/>
  <c r="L435" i="8" a="1"/>
  <c r="M435" i="8" a="1"/>
  <c r="AN435" i="8" a="1"/>
  <c r="N435" i="8" a="1"/>
  <c r="N434" i="8" a="1"/>
  <c r="U433" i="8" a="1"/>
  <c r="R433" i="8" a="1"/>
  <c r="X435" i="8" a="1"/>
  <c r="AD434" i="8" a="1"/>
  <c r="AI433" i="8" a="1"/>
  <c r="Y434" i="8" a="1"/>
  <c r="W433" i="8" a="1"/>
  <c r="AM435" i="8" a="1"/>
  <c r="AP435" i="8" a="1"/>
  <c r="M434" i="8" a="1"/>
  <c r="X433" i="8" a="1"/>
  <c r="AK433" i="8" a="1"/>
  <c r="Y433" i="8" a="1"/>
  <c r="P435" i="8" a="1"/>
  <c r="U434" i="8" a="1"/>
  <c r="AO433" i="8" a="1"/>
  <c r="O435" i="8" a="1"/>
  <c r="AJ435" i="8" a="1"/>
  <c r="AF434" i="8" a="1"/>
  <c r="S434" i="8" a="1"/>
  <c r="AD435" i="8" a="1"/>
  <c r="P434" i="8" a="1"/>
  <c r="AC434" i="8" a="1"/>
  <c r="AE434" i="8" a="1"/>
  <c r="AP434" i="8" a="1"/>
  <c r="L434" i="8" a="1"/>
  <c r="AZ482" i="8" l="1"/>
  <c r="I440" i="8"/>
  <c r="C435" i="8" s="1"/>
  <c r="G435" i="8" s="1"/>
  <c r="E449" i="8" s="1"/>
  <c r="E451" i="8" s="1"/>
  <c r="AE461" i="8" s="1"/>
  <c r="AE464" i="8" s="1"/>
  <c r="T467" i="8"/>
  <c r="AO467" i="8"/>
  <c r="S467" i="8"/>
  <c r="AF467" i="8"/>
  <c r="W467" i="8"/>
  <c r="AT447" i="8"/>
  <c r="AX447" i="8" s="1"/>
  <c r="AQ467" i="8"/>
  <c r="Z467" i="8"/>
  <c r="X467" i="8"/>
  <c r="Y467" i="8"/>
  <c r="AG467" i="8"/>
  <c r="C468" i="8"/>
  <c r="C470" i="8" s="1"/>
  <c r="O487" i="8" s="1"/>
  <c r="AT432" i="8"/>
  <c r="AX432" i="8" s="1"/>
  <c r="AR447" i="8"/>
  <c r="AV447" i="8" s="1"/>
  <c r="AR432" i="8"/>
  <c r="AV432" i="8" s="1"/>
  <c r="AU447" i="8"/>
  <c r="AY447" i="8" s="1"/>
  <c r="AI435" i="8"/>
  <c r="Z434" i="8"/>
  <c r="O433" i="8"/>
  <c r="Q467" i="8"/>
  <c r="AP467" i="8"/>
  <c r="L467" i="8"/>
  <c r="AK467" i="8"/>
  <c r="U467" i="8"/>
  <c r="AJ467" i="8"/>
  <c r="R467" i="8"/>
  <c r="AA467" i="8"/>
  <c r="AH467" i="8"/>
  <c r="AS447" i="8"/>
  <c r="AW447" i="8" s="1"/>
  <c r="AC467" i="8"/>
  <c r="M467" i="8"/>
  <c r="N467" i="8"/>
  <c r="AE467" i="8"/>
  <c r="AU432" i="8"/>
  <c r="AY432" i="8" s="1"/>
  <c r="AN467" i="8"/>
  <c r="AL467" i="8"/>
  <c r="O467" i="8"/>
  <c r="P467" i="8"/>
  <c r="AI467" i="8"/>
  <c r="AB467" i="8"/>
  <c r="AM467" i="8"/>
  <c r="V467" i="8"/>
  <c r="AL433" i="8"/>
  <c r="Q434" i="8"/>
  <c r="Z435" i="8"/>
  <c r="AJ434" i="8"/>
  <c r="Y433" i="8"/>
  <c r="M435" i="8"/>
  <c r="Q433" i="8"/>
  <c r="AK435" i="8"/>
  <c r="AB434" i="8"/>
  <c r="Q435" i="8"/>
  <c r="AN434" i="8"/>
  <c r="AC433" i="8"/>
  <c r="L434" i="8"/>
  <c r="U435" i="8"/>
  <c r="AG433" i="8"/>
  <c r="AB433" i="8"/>
  <c r="AM434" i="8"/>
  <c r="P435" i="8"/>
  <c r="L433" i="8"/>
  <c r="AF435" i="8"/>
  <c r="W434" i="8"/>
  <c r="AQ433" i="8"/>
  <c r="AE435" i="8"/>
  <c r="V434" i="8"/>
  <c r="AH435" i="8"/>
  <c r="Y434" i="8"/>
  <c r="N433" i="8"/>
  <c r="AJ435" i="8"/>
  <c r="AA434" i="8"/>
  <c r="P433" i="8"/>
  <c r="U433" i="8"/>
  <c r="AF434" i="8"/>
  <c r="AO435" i="8"/>
  <c r="AN433" i="8"/>
  <c r="S434" i="8"/>
  <c r="AB435" i="8"/>
  <c r="AD434" i="8"/>
  <c r="S433" i="8"/>
  <c r="AM435" i="8"/>
  <c r="AK433" i="8"/>
  <c r="P434" i="8"/>
  <c r="Y435" i="8"/>
  <c r="AO433" i="8"/>
  <c r="T434" i="8"/>
  <c r="AC435" i="8"/>
  <c r="AN435" i="8"/>
  <c r="T433" i="8"/>
  <c r="AE434" i="8"/>
  <c r="AP435" i="8"/>
  <c r="AG434" i="8"/>
  <c r="V433" i="8"/>
  <c r="AL434" i="8"/>
  <c r="O435" i="8"/>
  <c r="AA433" i="8"/>
  <c r="AP434" i="8"/>
  <c r="AE433" i="8"/>
  <c r="S435" i="8"/>
  <c r="R435" i="8"/>
  <c r="AO434" i="8"/>
  <c r="AD433" i="8"/>
  <c r="X434" i="8"/>
  <c r="AG435" i="8"/>
  <c r="M433" i="8"/>
  <c r="AJ433" i="8"/>
  <c r="O434" i="8"/>
  <c r="X435" i="8"/>
  <c r="AC434" i="8"/>
  <c r="AL435" i="8"/>
  <c r="R433" i="8"/>
  <c r="M434" i="8"/>
  <c r="V435" i="8"/>
  <c r="AH433" i="8"/>
  <c r="AM433" i="8"/>
  <c r="R434" i="8"/>
  <c r="AA435" i="8"/>
  <c r="AI433" i="8"/>
  <c r="W435" i="8"/>
  <c r="N434" i="8"/>
  <c r="L435" i="8"/>
  <c r="AI434" i="8"/>
  <c r="X433" i="8"/>
  <c r="N435" i="8"/>
  <c r="AK434" i="8"/>
  <c r="Z433" i="8"/>
  <c r="AQ434" i="8"/>
  <c r="AF433" i="8"/>
  <c r="T435" i="8"/>
  <c r="U434" i="8"/>
  <c r="AP433" i="8"/>
  <c r="AD435" i="8"/>
  <c r="AH434" i="8"/>
  <c r="AQ435" i="8"/>
  <c r="W433" i="8"/>
  <c r="AS432" i="8"/>
  <c r="AW432" i="8" s="1"/>
  <c r="L461" i="8" l="1"/>
  <c r="L464" i="8" s="1"/>
  <c r="M461" i="8"/>
  <c r="M464" i="8" s="1"/>
  <c r="Z461" i="8"/>
  <c r="Z464" i="8" s="1"/>
  <c r="X456" i="8"/>
  <c r="V461" i="8"/>
  <c r="V464" i="8" s="1"/>
  <c r="AM461" i="8"/>
  <c r="AM464" i="8" s="1"/>
  <c r="AP456" i="8"/>
  <c r="O456" i="8"/>
  <c r="AN456" i="8"/>
  <c r="AC456" i="8"/>
  <c r="U456" i="8"/>
  <c r="AB461" i="8"/>
  <c r="AB464" i="8" s="1"/>
  <c r="W456" i="8"/>
  <c r="AQ461" i="8"/>
  <c r="AQ464" i="8" s="1"/>
  <c r="AO461" i="8"/>
  <c r="AO464" i="8" s="1"/>
  <c r="S461" i="8"/>
  <c r="S464" i="8" s="1"/>
  <c r="R461" i="8"/>
  <c r="R464" i="8" s="1"/>
  <c r="L456" i="8"/>
  <c r="AA456" i="8"/>
  <c r="AB456" i="8"/>
  <c r="Z456" i="8"/>
  <c r="AI456" i="8"/>
  <c r="Y461" i="8"/>
  <c r="Y464" i="8" s="1"/>
  <c r="AN461" i="8"/>
  <c r="AN464" i="8" s="1"/>
  <c r="AJ456" i="8"/>
  <c r="AF461" i="8"/>
  <c r="AF464" i="8" s="1"/>
  <c r="AD456" i="8"/>
  <c r="AD461" i="8"/>
  <c r="AD464" i="8" s="1"/>
  <c r="AH461" i="8"/>
  <c r="AH464" i="8" s="1"/>
  <c r="AG456" i="8"/>
  <c r="AH456" i="8"/>
  <c r="AI461" i="8"/>
  <c r="AI464" i="8" s="1"/>
  <c r="R456" i="8"/>
  <c r="P461" i="8"/>
  <c r="P464" i="8" s="1"/>
  <c r="AG461" i="8"/>
  <c r="AG464" i="8" s="1"/>
  <c r="T456" i="8"/>
  <c r="AL461" i="8"/>
  <c r="AL464" i="8" s="1"/>
  <c r="AK456" i="8"/>
  <c r="Q461" i="8"/>
  <c r="Q464" i="8" s="1"/>
  <c r="X461" i="8"/>
  <c r="X464" i="8" s="1"/>
  <c r="AQ456" i="8"/>
  <c r="U461" i="8"/>
  <c r="U464" i="8" s="1"/>
  <c r="S456" i="8"/>
  <c r="W461" i="8"/>
  <c r="W464" i="8" s="1"/>
  <c r="N461" i="8"/>
  <c r="N464" i="8" s="1"/>
  <c r="AP461" i="8"/>
  <c r="AP464" i="8" s="1"/>
  <c r="N456" i="8"/>
  <c r="Q456" i="8"/>
  <c r="P456" i="8"/>
  <c r="AA461" i="8"/>
  <c r="AA464" i="8" s="1"/>
  <c r="AE456" i="8"/>
  <c r="AM456" i="8"/>
  <c r="AO456" i="8"/>
  <c r="AF456" i="8"/>
  <c r="V456" i="8"/>
  <c r="AC461" i="8"/>
  <c r="AC464" i="8" s="1"/>
  <c r="AJ461" i="8"/>
  <c r="AJ464" i="8" s="1"/>
  <c r="M456" i="8"/>
  <c r="AL456" i="8"/>
  <c r="T461" i="8"/>
  <c r="T464" i="8" s="1"/>
  <c r="O461" i="8"/>
  <c r="O464" i="8" s="1"/>
  <c r="F468" i="8"/>
  <c r="F470" i="8" s="1"/>
  <c r="AA481" i="8" s="1"/>
  <c r="Y456" i="8"/>
  <c r="AK461" i="8"/>
  <c r="AK464" i="8" s="1"/>
  <c r="V487" i="8"/>
  <c r="AI487" i="8"/>
  <c r="AM487" i="8"/>
  <c r="AF487" i="8"/>
  <c r="AK487" i="8"/>
  <c r="D487" i="8"/>
  <c r="D489" i="8" s="1"/>
  <c r="AJ487" i="8"/>
  <c r="P487" i="8"/>
  <c r="T487" i="8"/>
  <c r="AP487" i="8"/>
  <c r="AH487" i="8"/>
  <c r="M487" i="8"/>
  <c r="AD487" i="8"/>
  <c r="AQ487" i="8"/>
  <c r="U487" i="8"/>
  <c r="AL487" i="8"/>
  <c r="AB487" i="8"/>
  <c r="AA487" i="8"/>
  <c r="R487" i="8"/>
  <c r="Y487" i="8"/>
  <c r="N487" i="8"/>
  <c r="X487" i="8"/>
  <c r="S487" i="8"/>
  <c r="W487" i="8"/>
  <c r="AG487" i="8"/>
  <c r="L487" i="8"/>
  <c r="AE487" i="8"/>
  <c r="AN487" i="8"/>
  <c r="AO487" i="8"/>
  <c r="Z487" i="8"/>
  <c r="Q487" i="8"/>
  <c r="AC487" i="8"/>
  <c r="AU467" i="8"/>
  <c r="AY467" i="8" s="1"/>
  <c r="AR467" i="8"/>
  <c r="AV467" i="8" s="1"/>
  <c r="AZ447" i="8"/>
  <c r="I449" i="8" s="1"/>
  <c r="C439" i="8" s="1"/>
  <c r="AT467" i="8"/>
  <c r="AX467" i="8" s="1"/>
  <c r="AS467" i="8"/>
  <c r="AW467" i="8" s="1"/>
  <c r="AZ432" i="8"/>
  <c r="AR433" i="8"/>
  <c r="AV433" i="8" s="1"/>
  <c r="AU433" i="8"/>
  <c r="AY433" i="8" s="1"/>
  <c r="AS435" i="8"/>
  <c r="AW435" i="8" s="1"/>
  <c r="AR435" i="8"/>
  <c r="AV435" i="8" s="1"/>
  <c r="AU434" i="8"/>
  <c r="AY434" i="8" s="1"/>
  <c r="AS434" i="8"/>
  <c r="AW434" i="8" s="1"/>
  <c r="AU435" i="8"/>
  <c r="AY435" i="8" s="1"/>
  <c r="AT433" i="8"/>
  <c r="AX433" i="8" s="1"/>
  <c r="AR434" i="8"/>
  <c r="AV434" i="8" s="1"/>
  <c r="AT435" i="8"/>
  <c r="AX435" i="8" s="1"/>
  <c r="AS433" i="8"/>
  <c r="AW433" i="8" s="1"/>
  <c r="AT434" i="8"/>
  <c r="AX434" i="8" s="1"/>
  <c r="AM459" i="8" a="1"/>
  <c r="P458" i="8" a="1"/>
  <c r="AC459" i="8" a="1"/>
  <c r="Q457" i="8" a="1"/>
  <c r="AG457" i="8" a="1"/>
  <c r="AA457" i="8" a="1"/>
  <c r="AQ458" i="8" a="1"/>
  <c r="Q458" i="8" a="1"/>
  <c r="P457" i="8" a="1"/>
  <c r="U458" i="8" a="1"/>
  <c r="S457" i="8" a="1"/>
  <c r="AP458" i="8" a="1"/>
  <c r="R457" i="8" a="1"/>
  <c r="N459" i="8" a="1"/>
  <c r="AM457" i="8" a="1"/>
  <c r="N457" i="8" a="1"/>
  <c r="AF459" i="8" a="1"/>
  <c r="X457" i="8" a="1"/>
  <c r="AO458" i="8" a="1"/>
  <c r="AH459" i="8" a="1"/>
  <c r="P459" i="8" a="1"/>
  <c r="AK459" i="8" a="1"/>
  <c r="AD458" i="8" a="1"/>
  <c r="W459" i="8" a="1"/>
  <c r="T458" i="8" a="1"/>
  <c r="AE459" i="8" a="1"/>
  <c r="AA458" i="8" a="1"/>
  <c r="V458" i="8" a="1"/>
  <c r="L458" i="8" a="1"/>
  <c r="S458" i="8" a="1"/>
  <c r="AK458" i="8" a="1"/>
  <c r="AA459" i="8" a="1"/>
  <c r="S459" i="8" a="1"/>
  <c r="AC458" i="8" a="1"/>
  <c r="Y458" i="8" a="1"/>
  <c r="O458" i="8" a="1"/>
  <c r="L457" i="8" a="1"/>
  <c r="AF458" i="8" a="1"/>
  <c r="W458" i="8" a="1"/>
  <c r="AJ457" i="8" a="1"/>
  <c r="AG458" i="8" a="1"/>
  <c r="Z459" i="8" a="1"/>
  <c r="Y457" i="8" a="1"/>
  <c r="W457" i="8" a="1"/>
  <c r="Z458" i="8" a="1"/>
  <c r="U457" i="8" a="1"/>
  <c r="AQ457" i="8" a="1"/>
  <c r="AJ459" i="8" a="1"/>
  <c r="M457" i="8" a="1"/>
  <c r="X459" i="8" a="1"/>
  <c r="M458" i="8" a="1"/>
  <c r="AQ459" i="8" a="1"/>
  <c r="AP459" i="8" a="1"/>
  <c r="AO457" i="8" a="1"/>
  <c r="R458" i="8" a="1"/>
  <c r="Y459" i="8" a="1"/>
  <c r="AO459" i="8" a="1"/>
  <c r="O459" i="8" a="1"/>
  <c r="M459" i="8" a="1"/>
  <c r="AL458" i="8" a="1"/>
  <c r="AC457" i="8" a="1"/>
  <c r="AE457" i="8" a="1"/>
  <c r="V457" i="8" a="1"/>
  <c r="O457" i="8" a="1"/>
  <c r="AI457" i="8" a="1"/>
  <c r="AB457" i="8" a="1"/>
  <c r="AE458" i="8" a="1"/>
  <c r="AI459" i="8" a="1"/>
  <c r="AL459" i="8" a="1"/>
  <c r="AD457" i="8" a="1"/>
  <c r="AN459" i="8" a="1"/>
  <c r="AJ458" i="8" a="1"/>
  <c r="AB458" i="8" a="1"/>
  <c r="Q459" i="8" a="1"/>
  <c r="AB459" i="8" a="1"/>
  <c r="AN457" i="8" a="1"/>
  <c r="AH457" i="8" a="1"/>
  <c r="X458" i="8" a="1"/>
  <c r="AG459" i="8" a="1"/>
  <c r="AF457" i="8" a="1"/>
  <c r="AD459" i="8" a="1"/>
  <c r="AK457" i="8" a="1"/>
  <c r="R459" i="8" a="1"/>
  <c r="AP457" i="8" a="1"/>
  <c r="U459" i="8" a="1"/>
  <c r="AN458" i="8" a="1"/>
  <c r="V459" i="8" a="1"/>
  <c r="L459" i="8" a="1"/>
  <c r="AL457" i="8" a="1"/>
  <c r="Z457" i="8" a="1"/>
  <c r="AM458" i="8" a="1"/>
  <c r="AH458" i="8" a="1"/>
  <c r="N458" i="8" a="1"/>
  <c r="AI458" i="8" a="1"/>
  <c r="T459" i="8" a="1"/>
  <c r="T457" i="8" a="1"/>
  <c r="P457" i="8" l="1"/>
  <c r="AI459" i="8"/>
  <c r="U458" i="8"/>
  <c r="Z458" i="8"/>
  <c r="U457" i="8"/>
  <c r="AN459" i="8"/>
  <c r="AI458" i="8"/>
  <c r="AD457" i="8"/>
  <c r="Q459" i="8"/>
  <c r="S458" i="8"/>
  <c r="AG459" i="8"/>
  <c r="N457" i="8"/>
  <c r="AC457" i="8"/>
  <c r="P459" i="8"/>
  <c r="AH458" i="8"/>
  <c r="N459" i="8"/>
  <c r="AF458" i="8"/>
  <c r="AA457" i="8"/>
  <c r="AI457" i="8"/>
  <c r="AN458" i="8"/>
  <c r="V459" i="8"/>
  <c r="AE481" i="8"/>
  <c r="R481" i="8"/>
  <c r="AD481" i="8"/>
  <c r="X481" i="8"/>
  <c r="AI481" i="8"/>
  <c r="AB481" i="8"/>
  <c r="AU464" i="8"/>
  <c r="AY464" i="8" s="1"/>
  <c r="AK459" i="8"/>
  <c r="W458" i="8"/>
  <c r="R457" i="8"/>
  <c r="S459" i="8"/>
  <c r="AF457" i="8"/>
  <c r="AK458" i="8"/>
  <c r="AM458" i="8"/>
  <c r="AH457" i="8"/>
  <c r="U459" i="8"/>
  <c r="AG457" i="8"/>
  <c r="T459" i="8"/>
  <c r="AL458" i="8"/>
  <c r="AC459" i="8"/>
  <c r="AP457" i="8"/>
  <c r="O458" i="8"/>
  <c r="W459" i="8"/>
  <c r="AJ457" i="8"/>
  <c r="AO458" i="8"/>
  <c r="AB459" i="8"/>
  <c r="N458" i="8"/>
  <c r="AO457" i="8"/>
  <c r="AS456" i="8"/>
  <c r="AW456" i="8" s="1"/>
  <c r="AJ459" i="8"/>
  <c r="Q457" i="8"/>
  <c r="V458" i="8"/>
  <c r="AQ459" i="8"/>
  <c r="X457" i="8"/>
  <c r="AC458" i="8"/>
  <c r="AN457" i="8"/>
  <c r="M458" i="8"/>
  <c r="AA459" i="8"/>
  <c r="AQ457" i="8"/>
  <c r="P458" i="8"/>
  <c r="AD459" i="8"/>
  <c r="AM457" i="8"/>
  <c r="L458" i="8"/>
  <c r="Z459" i="8"/>
  <c r="AE458" i="8"/>
  <c r="Z457" i="8"/>
  <c r="M459" i="8"/>
  <c r="AQ481" i="8"/>
  <c r="N481" i="8"/>
  <c r="AT464" i="8"/>
  <c r="AX464" i="8" s="1"/>
  <c r="AS464" i="8"/>
  <c r="AW464" i="8" s="1"/>
  <c r="AR464" i="8"/>
  <c r="AV464" i="8" s="1"/>
  <c r="AT461" i="8"/>
  <c r="AX461" i="8" s="1"/>
  <c r="AU456" i="8"/>
  <c r="AY456" i="8" s="1"/>
  <c r="AK457" i="8"/>
  <c r="X459" i="8"/>
  <c r="AP458" i="8"/>
  <c r="AO459" i="8"/>
  <c r="AA458" i="8"/>
  <c r="V457" i="8"/>
  <c r="AL457" i="8"/>
  <c r="AQ458" i="8"/>
  <c r="Y459" i="8"/>
  <c r="AB458" i="8"/>
  <c r="AP459" i="8"/>
  <c r="W457" i="8"/>
  <c r="AH459" i="8"/>
  <c r="O457" i="8"/>
  <c r="T458" i="8"/>
  <c r="Y458" i="8"/>
  <c r="AM459" i="8"/>
  <c r="T457" i="8"/>
  <c r="R458" i="8"/>
  <c r="M457" i="8"/>
  <c r="AF459" i="8"/>
  <c r="X458" i="8"/>
  <c r="AL459" i="8"/>
  <c r="S457" i="8"/>
  <c r="L459" i="8"/>
  <c r="AD458" i="8"/>
  <c r="Y457" i="8"/>
  <c r="Q458" i="8"/>
  <c r="AE459" i="8"/>
  <c r="L457" i="8"/>
  <c r="R459" i="8"/>
  <c r="AE457" i="8"/>
  <c r="AJ458" i="8"/>
  <c r="AB457" i="8"/>
  <c r="O459" i="8"/>
  <c r="AG458" i="8"/>
  <c r="AS461" i="8"/>
  <c r="AW461" i="8" s="1"/>
  <c r="AU461" i="8"/>
  <c r="AY461" i="8" s="1"/>
  <c r="Q481" i="8"/>
  <c r="AM481" i="8"/>
  <c r="AC481" i="8"/>
  <c r="P481" i="8"/>
  <c r="AL481" i="8"/>
  <c r="AN481" i="8"/>
  <c r="V481" i="8"/>
  <c r="AG481" i="8"/>
  <c r="Y481" i="8"/>
  <c r="L481" i="8"/>
  <c r="M481" i="8"/>
  <c r="T481" i="8"/>
  <c r="S481" i="8"/>
  <c r="AP481" i="8"/>
  <c r="AJ481" i="8"/>
  <c r="AO481" i="8"/>
  <c r="AH481" i="8"/>
  <c r="O481" i="8"/>
  <c r="W481" i="8"/>
  <c r="AF481" i="8"/>
  <c r="U481" i="8"/>
  <c r="G487" i="8"/>
  <c r="G489" i="8" s="1"/>
  <c r="AK481" i="8"/>
  <c r="Z481" i="8"/>
  <c r="AT456" i="8"/>
  <c r="AX456" i="8" s="1"/>
  <c r="AR461" i="8"/>
  <c r="AV461" i="8" s="1"/>
  <c r="AR456" i="8"/>
  <c r="AV456" i="8" s="1"/>
  <c r="AR487" i="8"/>
  <c r="AV487" i="8" s="1"/>
  <c r="AS487" i="8"/>
  <c r="AW487" i="8" s="1"/>
  <c r="AT487" i="8"/>
  <c r="AX487" i="8" s="1"/>
  <c r="AU487" i="8"/>
  <c r="AY487" i="8" s="1"/>
  <c r="AZ467" i="8"/>
  <c r="AZ435" i="8"/>
  <c r="AZ434" i="8"/>
  <c r="AZ433" i="8"/>
  <c r="AZ464" i="8" l="1"/>
  <c r="AR459" i="8"/>
  <c r="AV459" i="8" s="1"/>
  <c r="AU457" i="8"/>
  <c r="AY457" i="8" s="1"/>
  <c r="AT459" i="8"/>
  <c r="AX459" i="8" s="1"/>
  <c r="AR458" i="8"/>
  <c r="AV458" i="8" s="1"/>
  <c r="AT457" i="8"/>
  <c r="AX457" i="8" s="1"/>
  <c r="AR457" i="8"/>
  <c r="AV457" i="8" s="1"/>
  <c r="AT481" i="8"/>
  <c r="AX481" i="8" s="1"/>
  <c r="AU459" i="8"/>
  <c r="AY459" i="8" s="1"/>
  <c r="AS458" i="8"/>
  <c r="AW458" i="8" s="1"/>
  <c r="AU481" i="8"/>
  <c r="AY481" i="8" s="1"/>
  <c r="AZ461" i="8"/>
  <c r="AS459" i="8"/>
  <c r="AW459" i="8" s="1"/>
  <c r="AR481" i="8"/>
  <c r="AV481" i="8" s="1"/>
  <c r="AU458" i="8"/>
  <c r="AY458" i="8" s="1"/>
  <c r="AZ456" i="8"/>
  <c r="AS457" i="8"/>
  <c r="AW457" i="8" s="1"/>
  <c r="AT458" i="8"/>
  <c r="AX458" i="8" s="1"/>
  <c r="AS481" i="8"/>
  <c r="AW481" i="8" s="1"/>
  <c r="AO501" i="8"/>
  <c r="R501" i="8"/>
  <c r="Z501" i="8"/>
  <c r="T501" i="8"/>
  <c r="O501" i="8"/>
  <c r="AA501" i="8"/>
  <c r="S501" i="8"/>
  <c r="N501" i="8"/>
  <c r="V501" i="8"/>
  <c r="Q501" i="8"/>
  <c r="AK501" i="8"/>
  <c r="AI501" i="8"/>
  <c r="L501" i="8"/>
  <c r="AB501" i="8"/>
  <c r="Y501" i="8"/>
  <c r="AH501" i="8"/>
  <c r="AJ501" i="8"/>
  <c r="W501" i="8"/>
  <c r="AM501" i="8"/>
  <c r="AF501" i="8"/>
  <c r="X501" i="8"/>
  <c r="M501" i="8"/>
  <c r="AC501" i="8"/>
  <c r="U501" i="8"/>
  <c r="P501" i="8"/>
  <c r="AD501" i="8"/>
  <c r="AP501" i="8"/>
  <c r="AQ501" i="8"/>
  <c r="AL501" i="8"/>
  <c r="AN501" i="8"/>
  <c r="AE501" i="8"/>
  <c r="AG501" i="8"/>
  <c r="H506" i="8"/>
  <c r="H508" i="8" s="1"/>
  <c r="B511" i="8" s="1"/>
  <c r="AZ487" i="8"/>
  <c r="I435" i="8"/>
  <c r="B439" i="8" s="1"/>
  <c r="G439" i="8" s="1"/>
  <c r="A449" i="8" s="1"/>
  <c r="A451" i="8" s="1"/>
  <c r="U466" i="8" s="1"/>
  <c r="I464" i="8" l="1"/>
  <c r="D454" i="8" s="1"/>
  <c r="AZ481" i="8"/>
  <c r="AZ458" i="8"/>
  <c r="AZ457" i="8"/>
  <c r="AZ459" i="8"/>
  <c r="AU501" i="8"/>
  <c r="AY501" i="8" s="1"/>
  <c r="AT501" i="8"/>
  <c r="AX501" i="8" s="1"/>
  <c r="AR501" i="8"/>
  <c r="AV501" i="8" s="1"/>
  <c r="AS501" i="8"/>
  <c r="AW501" i="8" s="1"/>
  <c r="O451" i="8"/>
  <c r="AK466" i="8"/>
  <c r="AO466" i="8"/>
  <c r="AC451" i="8"/>
  <c r="O466" i="8"/>
  <c r="R466" i="8"/>
  <c r="L466" i="8"/>
  <c r="N451" i="8"/>
  <c r="W466" i="8"/>
  <c r="L451" i="8"/>
  <c r="AP466" i="8"/>
  <c r="AJ466" i="8"/>
  <c r="AF451" i="8"/>
  <c r="AD451" i="8"/>
  <c r="Y451" i="8"/>
  <c r="V451" i="8"/>
  <c r="U451" i="8"/>
  <c r="Q451" i="8"/>
  <c r="AE451" i="8"/>
  <c r="R451" i="8"/>
  <c r="N466" i="8"/>
  <c r="X451" i="8"/>
  <c r="AM451" i="8"/>
  <c r="AM466" i="8"/>
  <c r="AG451" i="8"/>
  <c r="AN466" i="8"/>
  <c r="W451" i="8"/>
  <c r="Q466" i="8"/>
  <c r="AK451" i="8"/>
  <c r="AJ451" i="8"/>
  <c r="AN451" i="8"/>
  <c r="AE466" i="8"/>
  <c r="AG466" i="8"/>
  <c r="Y466" i="8"/>
  <c r="P466" i="8"/>
  <c r="T451" i="8"/>
  <c r="M451" i="8"/>
  <c r="AH466" i="8"/>
  <c r="V466" i="8"/>
  <c r="AB451" i="8"/>
  <c r="AF466" i="8"/>
  <c r="M466" i="8"/>
  <c r="AI451" i="8"/>
  <c r="AO451" i="8"/>
  <c r="S451" i="8"/>
  <c r="AP451" i="8"/>
  <c r="AH451" i="8"/>
  <c r="AQ451" i="8"/>
  <c r="AL466" i="8"/>
  <c r="T466" i="8"/>
  <c r="X466" i="8"/>
  <c r="AA451" i="8"/>
  <c r="AC466" i="8"/>
  <c r="B468" i="8"/>
  <c r="B470" i="8" s="1"/>
  <c r="Z486" i="8" s="1"/>
  <c r="AD466" i="8"/>
  <c r="AB466" i="8"/>
  <c r="AQ466" i="8"/>
  <c r="P451" i="8"/>
  <c r="AA466" i="8"/>
  <c r="AL451" i="8"/>
  <c r="AI466" i="8"/>
  <c r="S466" i="8"/>
  <c r="Z451" i="8"/>
  <c r="Z466" i="8"/>
  <c r="AQ454" i="8" a="1"/>
  <c r="M453" i="8" a="1"/>
  <c r="AC453" i="8" a="1"/>
  <c r="AC454" i="8" a="1"/>
  <c r="AG452" i="8" a="1"/>
  <c r="O452" i="8" a="1"/>
  <c r="S454" i="8" a="1"/>
  <c r="N452" i="8" a="1"/>
  <c r="AK453" i="8" a="1"/>
  <c r="P452" i="8" a="1"/>
  <c r="AF453" i="8" a="1"/>
  <c r="AD454" i="8" a="1"/>
  <c r="T453" i="8" a="1"/>
  <c r="V454" i="8" a="1"/>
  <c r="Q453" i="8" a="1"/>
  <c r="AK452" i="8" a="1"/>
  <c r="AE454" i="8" a="1"/>
  <c r="Q452" i="8" a="1"/>
  <c r="R452" i="8" a="1"/>
  <c r="AM453" i="8" a="1"/>
  <c r="AM454" i="8" a="1"/>
  <c r="P453" i="8" a="1"/>
  <c r="AP453" i="8" a="1"/>
  <c r="Z452" i="8" a="1"/>
  <c r="AE453" i="8" a="1"/>
  <c r="AP452" i="8" a="1"/>
  <c r="L453" i="8" a="1"/>
  <c r="O453" i="8" a="1"/>
  <c r="AN452" i="8" a="1"/>
  <c r="AA454" i="8" a="1"/>
  <c r="AG454" i="8" a="1"/>
  <c r="AO452" i="8" a="1"/>
  <c r="AE452" i="8" a="1"/>
  <c r="T454" i="8" a="1"/>
  <c r="AO454" i="8" a="1"/>
  <c r="Z453" i="8" a="1"/>
  <c r="S452" i="8" a="1"/>
  <c r="Y452" i="8" a="1"/>
  <c r="P454" i="8" a="1"/>
  <c r="AD453" i="8" a="1"/>
  <c r="M452" i="8" a="1"/>
  <c r="N453" i="8" a="1"/>
  <c r="R454" i="8" a="1"/>
  <c r="AJ454" i="8" a="1"/>
  <c r="AP454" i="8" a="1"/>
  <c r="AM452" i="8" a="1"/>
  <c r="S453" i="8" a="1"/>
  <c r="AQ452" i="8" a="1"/>
  <c r="AK454" i="8" a="1"/>
  <c r="X453" i="8" a="1"/>
  <c r="AI453" i="8" a="1"/>
  <c r="AB453" i="8" a="1"/>
  <c r="U453" i="8" a="1"/>
  <c r="R453" i="8" a="1"/>
  <c r="L454" i="8" a="1"/>
  <c r="AA452" i="8" a="1"/>
  <c r="AL453" i="8" a="1"/>
  <c r="W453" i="8" a="1"/>
  <c r="W454" i="8" a="1"/>
  <c r="AI454" i="8" a="1"/>
  <c r="AB452" i="8" a="1"/>
  <c r="L452" i="8" a="1"/>
  <c r="AF454" i="8" a="1"/>
  <c r="X452" i="8" a="1"/>
  <c r="AQ453" i="8" a="1"/>
  <c r="AB454" i="8" a="1"/>
  <c r="AC452" i="8" a="1"/>
  <c r="Y454" i="8" a="1"/>
  <c r="AD452" i="8" a="1"/>
  <c r="AF452" i="8" a="1"/>
  <c r="V453" i="8" a="1"/>
  <c r="Q454" i="8" a="1"/>
  <c r="AN454" i="8" a="1"/>
  <c r="AL452" i="8" a="1"/>
  <c r="AA453" i="8" a="1"/>
  <c r="U452" i="8" a="1"/>
  <c r="AN453" i="8" a="1"/>
  <c r="U454" i="8" a="1"/>
  <c r="AJ452" i="8" a="1"/>
  <c r="AL454" i="8" a="1"/>
  <c r="AI452" i="8" a="1"/>
  <c r="AH454" i="8" a="1"/>
  <c r="AO453" i="8" a="1"/>
  <c r="Z454" i="8" a="1"/>
  <c r="AG453" i="8" a="1"/>
  <c r="O454" i="8" a="1"/>
  <c r="N454" i="8" a="1"/>
  <c r="M454" i="8" a="1"/>
  <c r="Y453" i="8" a="1"/>
  <c r="AH452" i="8" a="1"/>
  <c r="T452" i="8" a="1"/>
  <c r="X454" i="8" a="1"/>
  <c r="V452" i="8" a="1"/>
  <c r="W452" i="8" a="1"/>
  <c r="AJ453" i="8" a="1"/>
  <c r="AH453" i="8" a="1"/>
  <c r="I459" i="8" l="1"/>
  <c r="C454" i="8" s="1"/>
  <c r="G454" i="8" s="1"/>
  <c r="E468" i="8" s="1"/>
  <c r="E470" i="8" s="1"/>
  <c r="AQ480" i="8" s="1"/>
  <c r="AQ483" i="8" s="1"/>
  <c r="AZ501" i="8"/>
  <c r="AS451" i="8"/>
  <c r="AW451" i="8" s="1"/>
  <c r="AU466" i="8"/>
  <c r="AY466" i="8" s="1"/>
  <c r="AD486" i="8"/>
  <c r="AK486" i="8"/>
  <c r="S486" i="8"/>
  <c r="AM486" i="8"/>
  <c r="W486" i="8"/>
  <c r="AF486" i="8"/>
  <c r="AT466" i="8"/>
  <c r="AX466" i="8" s="1"/>
  <c r="AO486" i="8"/>
  <c r="AS466" i="8"/>
  <c r="AW466" i="8" s="1"/>
  <c r="AG486" i="8"/>
  <c r="M486" i="8"/>
  <c r="X452" i="8"/>
  <c r="AI453" i="8"/>
  <c r="L454" i="8"/>
  <c r="AJ454" i="8"/>
  <c r="AA453" i="8"/>
  <c r="P452" i="8"/>
  <c r="AC454" i="8"/>
  <c r="AO452" i="8"/>
  <c r="T453" i="8"/>
  <c r="O454" i="8"/>
  <c r="AA452" i="8"/>
  <c r="AL453" i="8"/>
  <c r="Z452" i="8"/>
  <c r="N454" i="8"/>
  <c r="AK453" i="8"/>
  <c r="T454" i="8"/>
  <c r="AQ453" i="8"/>
  <c r="AF452" i="8"/>
  <c r="AA454" i="8"/>
  <c r="AM452" i="8"/>
  <c r="R453" i="8"/>
  <c r="M453" i="8"/>
  <c r="AH452" i="8"/>
  <c r="V454" i="8"/>
  <c r="AE453" i="8"/>
  <c r="T452" i="8"/>
  <c r="AN454" i="8"/>
  <c r="S454" i="8"/>
  <c r="AE452" i="8"/>
  <c r="AP453" i="8"/>
  <c r="AJ453" i="8"/>
  <c r="M454" i="8"/>
  <c r="Y452" i="8"/>
  <c r="L453" i="8"/>
  <c r="AG452" i="8"/>
  <c r="U454" i="8"/>
  <c r="AD453" i="8"/>
  <c r="AM454" i="8"/>
  <c r="S452" i="8"/>
  <c r="N452" i="8"/>
  <c r="AH454" i="8"/>
  <c r="Y453" i="8"/>
  <c r="W454" i="8"/>
  <c r="N453" i="8"/>
  <c r="AI452" i="8"/>
  <c r="AH453" i="8"/>
  <c r="AQ454" i="8"/>
  <c r="W452" i="8"/>
  <c r="Q452" i="8"/>
  <c r="AB453" i="8"/>
  <c r="AK454" i="8"/>
  <c r="AR466" i="8"/>
  <c r="AV466" i="8" s="1"/>
  <c r="AI486" i="8"/>
  <c r="AJ486" i="8"/>
  <c r="T486" i="8"/>
  <c r="AB486" i="8"/>
  <c r="O453" i="8"/>
  <c r="X454" i="8"/>
  <c r="AJ452" i="8"/>
  <c r="AF454" i="8"/>
  <c r="L452" i="8"/>
  <c r="W453" i="8"/>
  <c r="AF453" i="8"/>
  <c r="AO454" i="8"/>
  <c r="U452" i="8"/>
  <c r="AB454" i="8"/>
  <c r="S453" i="8"/>
  <c r="AN452" i="8"/>
  <c r="AN453" i="8"/>
  <c r="AC452" i="8"/>
  <c r="Q454" i="8"/>
  <c r="V453" i="8"/>
  <c r="AQ452" i="8"/>
  <c r="AE454" i="8"/>
  <c r="V452" i="8"/>
  <c r="AP454" i="8"/>
  <c r="AG453" i="8"/>
  <c r="P454" i="8"/>
  <c r="AB452" i="8"/>
  <c r="AM453" i="8"/>
  <c r="AL452" i="8"/>
  <c r="Q453" i="8"/>
  <c r="Z454" i="8"/>
  <c r="Z453" i="8"/>
  <c r="AI454" i="8"/>
  <c r="O452" i="8"/>
  <c r="AK452" i="8"/>
  <c r="P453" i="8"/>
  <c r="Y454" i="8"/>
  <c r="R452" i="8"/>
  <c r="AC453" i="8"/>
  <c r="AL454" i="8"/>
  <c r="X453" i="8"/>
  <c r="M452" i="8"/>
  <c r="AG454" i="8"/>
  <c r="AD452" i="8"/>
  <c r="AO453" i="8"/>
  <c r="R454" i="8"/>
  <c r="U453" i="8"/>
  <c r="AD454" i="8"/>
  <c r="AP452" i="8"/>
  <c r="N486" i="8"/>
  <c r="AP486" i="8"/>
  <c r="AT451" i="8"/>
  <c r="AX451" i="8" s="1"/>
  <c r="P486" i="8"/>
  <c r="V486" i="8"/>
  <c r="AC486" i="8"/>
  <c r="C487" i="8"/>
  <c r="C489" i="8" s="1"/>
  <c r="AC506" i="8" s="1"/>
  <c r="Y486" i="8"/>
  <c r="O486" i="8"/>
  <c r="AE486" i="8"/>
  <c r="AN486" i="8"/>
  <c r="AR451" i="8"/>
  <c r="AV451" i="8" s="1"/>
  <c r="X486" i="8"/>
  <c r="R486" i="8"/>
  <c r="AH486" i="8"/>
  <c r="AL486" i="8"/>
  <c r="L486" i="8"/>
  <c r="AQ486" i="8"/>
  <c r="AA486" i="8"/>
  <c r="Q486" i="8"/>
  <c r="U486" i="8"/>
  <c r="AU451" i="8"/>
  <c r="AY451" i="8" s="1"/>
  <c r="W480" i="8" l="1"/>
  <c r="W483" i="8" s="1"/>
  <c r="V475" i="8"/>
  <c r="AI480" i="8"/>
  <c r="AI483" i="8" s="1"/>
  <c r="AB480" i="8"/>
  <c r="AB483" i="8" s="1"/>
  <c r="AG480" i="8"/>
  <c r="AG483" i="8" s="1"/>
  <c r="AD480" i="8"/>
  <c r="AD483" i="8" s="1"/>
  <c r="AM480" i="8"/>
  <c r="AM483" i="8" s="1"/>
  <c r="AD475" i="8"/>
  <c r="AK475" i="8"/>
  <c r="AL475" i="8"/>
  <c r="AJ480" i="8"/>
  <c r="AO475" i="8"/>
  <c r="R480" i="8"/>
  <c r="R483" i="8" s="1"/>
  <c r="X475" i="8"/>
  <c r="P475" i="8"/>
  <c r="AN480" i="8"/>
  <c r="AN483" i="8" s="1"/>
  <c r="Y475" i="8"/>
  <c r="AG475" i="8"/>
  <c r="AI475" i="8"/>
  <c r="AQ475" i="8"/>
  <c r="M480" i="8"/>
  <c r="M483" i="8" s="1"/>
  <c r="L475" i="8"/>
  <c r="N475" i="8"/>
  <c r="AM475" i="8"/>
  <c r="T480" i="8"/>
  <c r="T483" i="8" s="1"/>
  <c r="AH480" i="8"/>
  <c r="AH483" i="8" s="1"/>
  <c r="U480" i="8"/>
  <c r="U483" i="8" s="1"/>
  <c r="M475" i="8"/>
  <c r="F487" i="8"/>
  <c r="F489" i="8" s="1"/>
  <c r="AJ475" i="8"/>
  <c r="AF480" i="8"/>
  <c r="AF483" i="8" s="1"/>
  <c r="Z480" i="8"/>
  <c r="Z483" i="8" s="1"/>
  <c r="AA475" i="8"/>
  <c r="U475" i="8"/>
  <c r="AN475" i="8"/>
  <c r="AC475" i="8"/>
  <c r="P480" i="8"/>
  <c r="P483" i="8" s="1"/>
  <c r="AH475" i="8"/>
  <c r="O475" i="8"/>
  <c r="V480" i="8"/>
  <c r="V483" i="8" s="1"/>
  <c r="O480" i="8"/>
  <c r="O483" i="8" s="1"/>
  <c r="Q480" i="8"/>
  <c r="Q483" i="8" s="1"/>
  <c r="S480" i="8"/>
  <c r="S483" i="8" s="1"/>
  <c r="T475" i="8"/>
  <c r="AP480" i="8"/>
  <c r="AP483" i="8" s="1"/>
  <c r="AL480" i="8"/>
  <c r="AL483" i="8" s="1"/>
  <c r="Z475" i="8"/>
  <c r="AB475" i="8"/>
  <c r="W475" i="8"/>
  <c r="AA480" i="8"/>
  <c r="AA483" i="8" s="1"/>
  <c r="AE475" i="8"/>
  <c r="AC480" i="8"/>
  <c r="AC483" i="8" s="1"/>
  <c r="Y480" i="8"/>
  <c r="Y483" i="8" s="1"/>
  <c r="AP475" i="8"/>
  <c r="AF475" i="8"/>
  <c r="L480" i="8"/>
  <c r="S475" i="8"/>
  <c r="R475" i="8"/>
  <c r="X480" i="8"/>
  <c r="X483" i="8" s="1"/>
  <c r="AK480" i="8"/>
  <c r="AK483" i="8" s="1"/>
  <c r="AE480" i="8"/>
  <c r="AE483" i="8" s="1"/>
  <c r="Q475" i="8"/>
  <c r="AO480" i="8"/>
  <c r="AO483" i="8" s="1"/>
  <c r="N480" i="8"/>
  <c r="N483" i="8" s="1"/>
  <c r="X506" i="8"/>
  <c r="AG506" i="8"/>
  <c r="L506" i="8"/>
  <c r="AP506" i="8"/>
  <c r="AK506" i="8"/>
  <c r="AU453" i="8"/>
  <c r="AY453" i="8" s="1"/>
  <c r="T506" i="8"/>
  <c r="AR486" i="8"/>
  <c r="AV486" i="8" s="1"/>
  <c r="AU486" i="8"/>
  <c r="AY486" i="8" s="1"/>
  <c r="AU454" i="8"/>
  <c r="AY454" i="8" s="1"/>
  <c r="AZ466" i="8"/>
  <c r="I468" i="8" s="1"/>
  <c r="C458" i="8" s="1"/>
  <c r="Q506" i="8"/>
  <c r="AO506" i="8"/>
  <c r="AJ506" i="8"/>
  <c r="W506" i="8"/>
  <c r="V506" i="8"/>
  <c r="AA506" i="8"/>
  <c r="AS454" i="8"/>
  <c r="AW454" i="8" s="1"/>
  <c r="AT453" i="8"/>
  <c r="AX453" i="8" s="1"/>
  <c r="AT486" i="8"/>
  <c r="AX486" i="8" s="1"/>
  <c r="AM506" i="8"/>
  <c r="Y506" i="8"/>
  <c r="Z506" i="8"/>
  <c r="AE506" i="8"/>
  <c r="R506" i="8"/>
  <c r="D506" i="8"/>
  <c r="D508" i="8" s="1"/>
  <c r="AT452" i="8"/>
  <c r="AX452" i="8" s="1"/>
  <c r="AS453" i="8"/>
  <c r="AW453" i="8" s="1"/>
  <c r="AS486" i="8"/>
  <c r="AW486" i="8" s="1"/>
  <c r="AR454" i="8"/>
  <c r="AV454" i="8" s="1"/>
  <c r="AR452" i="8"/>
  <c r="AV452" i="8" s="1"/>
  <c r="AT454" i="8"/>
  <c r="AX454" i="8" s="1"/>
  <c r="AQ506" i="8"/>
  <c r="P506" i="8"/>
  <c r="AF506" i="8"/>
  <c r="AZ451" i="8"/>
  <c r="AU452" i="8"/>
  <c r="AY452" i="8" s="1"/>
  <c r="AS452" i="8"/>
  <c r="AW452" i="8" s="1"/>
  <c r="AR453" i="8"/>
  <c r="AV453" i="8" s="1"/>
  <c r="N506" i="8"/>
  <c r="AD506" i="8"/>
  <c r="AN506" i="8"/>
  <c r="S506" i="8"/>
  <c r="AL506" i="8"/>
  <c r="AB506" i="8"/>
  <c r="U506" i="8"/>
  <c r="M506" i="8"/>
  <c r="AH506" i="8"/>
  <c r="O506" i="8"/>
  <c r="AI506" i="8"/>
  <c r="M477" i="8" a="1"/>
  <c r="AB477" i="8" a="1"/>
  <c r="AL476" i="8" a="1"/>
  <c r="Y476" i="8" a="1"/>
  <c r="M478" i="8" a="1"/>
  <c r="AE478" i="8" a="1"/>
  <c r="W478" i="8" a="1"/>
  <c r="M476" i="8" a="1"/>
  <c r="AI476" i="8" a="1"/>
  <c r="O477" i="8" a="1"/>
  <c r="AA478" i="8" a="1"/>
  <c r="P478" i="8" a="1"/>
  <c r="U477" i="8" a="1"/>
  <c r="AN476" i="8" a="1"/>
  <c r="W476" i="8" a="1"/>
  <c r="X477" i="8" a="1"/>
  <c r="N478" i="8" a="1"/>
  <c r="R476" i="8" a="1"/>
  <c r="AF478" i="8" a="1"/>
  <c r="AN478" i="8" a="1"/>
  <c r="AK477" i="8" a="1"/>
  <c r="AH477" i="8" a="1"/>
  <c r="T476" i="8" a="1"/>
  <c r="P477" i="8" a="1"/>
  <c r="AL478" i="8" a="1"/>
  <c r="AE476" i="8" a="1"/>
  <c r="AO478" i="8" a="1"/>
  <c r="V476" i="8" a="1"/>
  <c r="L478" i="8" a="1"/>
  <c r="S477" i="8" a="1"/>
  <c r="O476" i="8" a="1"/>
  <c r="L477" i="8" a="1"/>
  <c r="AF477" i="8" a="1"/>
  <c r="V477" i="8" a="1"/>
  <c r="AC477" i="8" a="1"/>
  <c r="Q478" i="8" a="1"/>
  <c r="AQ478" i="8" a="1"/>
  <c r="AD478" i="8" a="1"/>
  <c r="AG476" i="8" a="1"/>
  <c r="AM476" i="8" a="1"/>
  <c r="Y478" i="8" a="1"/>
  <c r="X476" i="8" a="1"/>
  <c r="P476" i="8" a="1"/>
  <c r="AO476" i="8" a="1"/>
  <c r="S478" i="8" a="1"/>
  <c r="S476" i="8" a="1"/>
  <c r="AH478" i="8" a="1"/>
  <c r="N477" i="8" a="1"/>
  <c r="AM478" i="8" a="1"/>
  <c r="AA476" i="8" a="1"/>
  <c r="V478" i="8" a="1"/>
  <c r="AK478" i="8" a="1"/>
  <c r="AA477" i="8" a="1"/>
  <c r="Z477" i="8" a="1"/>
  <c r="Q477" i="8" a="1"/>
  <c r="AC478" i="8" a="1"/>
  <c r="AB478" i="8" a="1"/>
  <c r="AP476" i="8" a="1"/>
  <c r="L476" i="8" a="1"/>
  <c r="T477" i="8" a="1"/>
  <c r="AG478" i="8" a="1"/>
  <c r="AD476" i="8" a="1"/>
  <c r="R477" i="8" a="1"/>
  <c r="W477" i="8" a="1"/>
  <c r="AN477" i="8" a="1"/>
  <c r="R478" i="8" a="1"/>
  <c r="AK476" i="8" a="1"/>
  <c r="AQ476" i="8" a="1"/>
  <c r="Q476" i="8" a="1"/>
  <c r="AH476" i="8" a="1"/>
  <c r="AJ476" i="8" a="1"/>
  <c r="AJ477" i="8" a="1"/>
  <c r="AJ478" i="8" a="1"/>
  <c r="AI478" i="8" a="1"/>
  <c r="AG477" i="8" a="1"/>
  <c r="AL477" i="8" a="1"/>
  <c r="AE477" i="8" a="1"/>
  <c r="AB476" i="8" a="1"/>
  <c r="U476" i="8" a="1"/>
  <c r="O478" i="8" a="1"/>
  <c r="Y477" i="8" a="1"/>
  <c r="AP478" i="8" a="1"/>
  <c r="AF476" i="8" a="1"/>
  <c r="N476" i="8" a="1"/>
  <c r="AO477" i="8" a="1"/>
  <c r="Z476" i="8" a="1"/>
  <c r="AD477" i="8" a="1"/>
  <c r="T478" i="8" a="1"/>
  <c r="X478" i="8" a="1"/>
  <c r="U478" i="8" a="1"/>
  <c r="Z478" i="8" a="1"/>
  <c r="AI477" i="8" a="1"/>
  <c r="AQ477" i="8" a="1"/>
  <c r="AC476" i="8" a="1"/>
  <c r="AM477" i="8" a="1"/>
  <c r="AP477" i="8" a="1"/>
  <c r="AT483" i="8" l="1"/>
  <c r="AX483" i="8" s="1"/>
  <c r="AS475" i="8"/>
  <c r="AW475" i="8" s="1"/>
  <c r="AS483" i="8"/>
  <c r="AW483" i="8" s="1"/>
  <c r="AU475" i="8"/>
  <c r="AY475" i="8" s="1"/>
  <c r="AT480" i="8"/>
  <c r="AX480" i="8" s="1"/>
  <c r="AM477" i="8"/>
  <c r="AH476" i="8"/>
  <c r="U478" i="8"/>
  <c r="U476" i="8"/>
  <c r="Z477" i="8"/>
  <c r="AN478" i="8"/>
  <c r="T476" i="8"/>
  <c r="AM478" i="8"/>
  <c r="Y477" i="8"/>
  <c r="V476" i="8"/>
  <c r="AO478" i="8"/>
  <c r="AA477" i="8"/>
  <c r="AP478" i="8"/>
  <c r="W476" i="8"/>
  <c r="AB477" i="8"/>
  <c r="P476" i="8"/>
  <c r="U477" i="8"/>
  <c r="AI478" i="8"/>
  <c r="M477" i="8"/>
  <c r="AA478" i="8"/>
  <c r="AN476" i="8"/>
  <c r="AC478" i="8"/>
  <c r="AP476" i="8"/>
  <c r="O477" i="8"/>
  <c r="R476" i="8"/>
  <c r="AK478" i="8"/>
  <c r="W477" i="8"/>
  <c r="AI477" i="8"/>
  <c r="Q478" i="8"/>
  <c r="AD476" i="8"/>
  <c r="S478" i="8"/>
  <c r="AF476" i="8"/>
  <c r="AK477" i="8"/>
  <c r="AF478" i="8"/>
  <c r="M476" i="8"/>
  <c r="R477" i="8"/>
  <c r="Z476" i="8"/>
  <c r="AE477" i="8"/>
  <c r="M478" i="8"/>
  <c r="AN477" i="8"/>
  <c r="V478" i="8"/>
  <c r="AI476" i="8"/>
  <c r="S476" i="8"/>
  <c r="AL478" i="8"/>
  <c r="X477" i="8"/>
  <c r="AJ478" i="8"/>
  <c r="Q476" i="8"/>
  <c r="V477" i="8"/>
  <c r="AH478" i="8"/>
  <c r="T477" i="8"/>
  <c r="O476" i="8"/>
  <c r="W478" i="8"/>
  <c r="AJ476" i="8"/>
  <c r="AO477" i="8"/>
  <c r="Y478" i="8"/>
  <c r="AQ477" i="8"/>
  <c r="AL476" i="8"/>
  <c r="AP477" i="8"/>
  <c r="X478" i="8"/>
  <c r="AK476" i="8"/>
  <c r="N476" i="8"/>
  <c r="S477" i="8"/>
  <c r="AG478" i="8"/>
  <c r="AO476" i="8"/>
  <c r="AB478" i="8"/>
  <c r="N477" i="8"/>
  <c r="AQ478" i="8"/>
  <c r="X476" i="8"/>
  <c r="AC477" i="8"/>
  <c r="N478" i="8"/>
  <c r="AA476" i="8"/>
  <c r="AF477" i="8"/>
  <c r="AM476" i="8"/>
  <c r="L477" i="8"/>
  <c r="Z478" i="8"/>
  <c r="L476" i="8"/>
  <c r="AE478" i="8"/>
  <c r="Q477" i="8"/>
  <c r="O478" i="8"/>
  <c r="AB476" i="8"/>
  <c r="AG477" i="8"/>
  <c r="AD477" i="8"/>
  <c r="Y476" i="8"/>
  <c r="L478" i="8"/>
  <c r="AH477" i="8"/>
  <c r="P478" i="8"/>
  <c r="AC476" i="8"/>
  <c r="AL477" i="8"/>
  <c r="T478" i="8"/>
  <c r="AG476" i="8"/>
  <c r="AE476" i="8"/>
  <c r="R478" i="8"/>
  <c r="AJ477" i="8"/>
  <c r="P477" i="8"/>
  <c r="AQ476" i="8"/>
  <c r="AD478" i="8"/>
  <c r="AT475" i="8"/>
  <c r="AX475" i="8" s="1"/>
  <c r="AR475" i="8"/>
  <c r="AV475" i="8" s="1"/>
  <c r="AS480" i="8"/>
  <c r="AW480" i="8" s="1"/>
  <c r="AH500" i="8"/>
  <c r="AI500" i="8"/>
  <c r="AN500" i="8"/>
  <c r="AP500" i="8"/>
  <c r="AA500" i="8"/>
  <c r="U500" i="8"/>
  <c r="Y500" i="8"/>
  <c r="M500" i="8"/>
  <c r="AJ500" i="8"/>
  <c r="G506" i="8"/>
  <c r="G508" i="8" s="1"/>
  <c r="Z500" i="8"/>
  <c r="P500" i="8"/>
  <c r="AE500" i="8"/>
  <c r="AO500" i="8"/>
  <c r="AL500" i="8"/>
  <c r="N500" i="8"/>
  <c r="T500" i="8"/>
  <c r="AG500" i="8"/>
  <c r="AQ500" i="8"/>
  <c r="Q500" i="8"/>
  <c r="L500" i="8"/>
  <c r="X500" i="8"/>
  <c r="AD500" i="8"/>
  <c r="AC500" i="8"/>
  <c r="AF500" i="8"/>
  <c r="AB500" i="8"/>
  <c r="AK500" i="8"/>
  <c r="O500" i="8"/>
  <c r="S500" i="8"/>
  <c r="V500" i="8"/>
  <c r="R500" i="8"/>
  <c r="W500" i="8"/>
  <c r="AM500" i="8"/>
  <c r="L483" i="8"/>
  <c r="AR483" i="8" s="1"/>
  <c r="AV483" i="8" s="1"/>
  <c r="AR480" i="8"/>
  <c r="AV480" i="8" s="1"/>
  <c r="AJ483" i="8"/>
  <c r="AU483" i="8" s="1"/>
  <c r="AY483" i="8" s="1"/>
  <c r="AU480" i="8"/>
  <c r="AY480" i="8" s="1"/>
  <c r="AZ452" i="8"/>
  <c r="AZ486" i="8"/>
  <c r="AZ453" i="8"/>
  <c r="AS506" i="8"/>
  <c r="AW506" i="8" s="1"/>
  <c r="AZ454" i="8"/>
  <c r="AU506" i="8"/>
  <c r="AY506" i="8" s="1"/>
  <c r="AR506" i="8"/>
  <c r="AV506" i="8" s="1"/>
  <c r="AT506" i="8"/>
  <c r="AX506" i="8" s="1"/>
  <c r="AS476" i="8" l="1"/>
  <c r="AW476" i="8" s="1"/>
  <c r="AR478" i="8"/>
  <c r="AV478" i="8" s="1"/>
  <c r="AS478" i="8"/>
  <c r="AW478" i="8" s="1"/>
  <c r="AT478" i="8"/>
  <c r="AX478" i="8" s="1"/>
  <c r="AR476" i="8"/>
  <c r="AV476" i="8" s="1"/>
  <c r="AR477" i="8"/>
  <c r="AV477" i="8" s="1"/>
  <c r="AT476" i="8"/>
  <c r="AX476" i="8" s="1"/>
  <c r="AZ480" i="8"/>
  <c r="AT477" i="8"/>
  <c r="AX477" i="8" s="1"/>
  <c r="AZ483" i="8"/>
  <c r="AT500" i="8"/>
  <c r="AX500" i="8" s="1"/>
  <c r="AI520" i="8"/>
  <c r="AO520" i="8"/>
  <c r="H525" i="8"/>
  <c r="H527" i="8" s="1"/>
  <c r="B530" i="8" s="1"/>
  <c r="Y520" i="8"/>
  <c r="AQ520" i="8"/>
  <c r="M520" i="8"/>
  <c r="AK520" i="8"/>
  <c r="AN520" i="8"/>
  <c r="AM520" i="8"/>
  <c r="R520" i="8"/>
  <c r="S520" i="8"/>
  <c r="AG520" i="8"/>
  <c r="AP520" i="8"/>
  <c r="L520" i="8"/>
  <c r="AA520" i="8"/>
  <c r="AL520" i="8"/>
  <c r="P520" i="8"/>
  <c r="AH520" i="8"/>
  <c r="X520" i="8"/>
  <c r="T520" i="8"/>
  <c r="W520" i="8"/>
  <c r="U520" i="8"/>
  <c r="AF520" i="8"/>
  <c r="N520" i="8"/>
  <c r="Z520" i="8"/>
  <c r="AE520" i="8"/>
  <c r="AC520" i="8"/>
  <c r="Q520" i="8"/>
  <c r="AJ520" i="8"/>
  <c r="V520" i="8"/>
  <c r="O520" i="8"/>
  <c r="AB520" i="8"/>
  <c r="AD520" i="8"/>
  <c r="AU476" i="8"/>
  <c r="AY476" i="8" s="1"/>
  <c r="AS500" i="8"/>
  <c r="AW500" i="8" s="1"/>
  <c r="AU500" i="8"/>
  <c r="AY500" i="8" s="1"/>
  <c r="AS477" i="8"/>
  <c r="AW477" i="8" s="1"/>
  <c r="AR500" i="8"/>
  <c r="AV500" i="8" s="1"/>
  <c r="AU477" i="8"/>
  <c r="AY477" i="8" s="1"/>
  <c r="AU478" i="8"/>
  <c r="AY478" i="8" s="1"/>
  <c r="AZ475" i="8"/>
  <c r="I454" i="8"/>
  <c r="B458" i="8" s="1"/>
  <c r="G458" i="8" s="1"/>
  <c r="A468" i="8" s="1"/>
  <c r="A470" i="8" s="1"/>
  <c r="AG470" i="8" s="1"/>
  <c r="AZ506" i="8"/>
  <c r="W473" i="8" a="1"/>
  <c r="N472" i="8" a="1"/>
  <c r="AI471" i="8" a="1"/>
  <c r="AZ478" i="8" l="1"/>
  <c r="I483" i="8"/>
  <c r="D473" i="8" s="1"/>
  <c r="AZ476" i="8"/>
  <c r="AZ477" i="8"/>
  <c r="AZ500" i="8"/>
  <c r="AR520" i="8"/>
  <c r="AV520" i="8" s="1"/>
  <c r="AT520" i="8"/>
  <c r="AX520" i="8" s="1"/>
  <c r="AU520" i="8"/>
  <c r="AY520" i="8" s="1"/>
  <c r="AS520" i="8"/>
  <c r="AW520" i="8" s="1"/>
  <c r="Q485" i="8"/>
  <c r="AQ470" i="8"/>
  <c r="T485" i="8"/>
  <c r="X485" i="8"/>
  <c r="N485" i="8"/>
  <c r="AL470" i="8"/>
  <c r="AH470" i="8"/>
  <c r="U485" i="8"/>
  <c r="O470" i="8"/>
  <c r="Y485" i="8"/>
  <c r="AE485" i="8"/>
  <c r="AE470" i="8"/>
  <c r="T470" i="8"/>
  <c r="AI485" i="8"/>
  <c r="Q470" i="8"/>
  <c r="AI470" i="8"/>
  <c r="AF470" i="8"/>
  <c r="AN470" i="8"/>
  <c r="AN485" i="8"/>
  <c r="AP485" i="8"/>
  <c r="V470" i="8"/>
  <c r="AA485" i="8"/>
  <c r="P485" i="8"/>
  <c r="Z485" i="8"/>
  <c r="Z470" i="8"/>
  <c r="AG485" i="8"/>
  <c r="AL485" i="8"/>
  <c r="AF485" i="8"/>
  <c r="U470" i="8"/>
  <c r="M470" i="8"/>
  <c r="AP470" i="8"/>
  <c r="AB485" i="8"/>
  <c r="AI471" i="8"/>
  <c r="W473" i="8"/>
  <c r="N472" i="8"/>
  <c r="AD470" i="8"/>
  <c r="AJ470" i="8"/>
  <c r="R470" i="8"/>
  <c r="O485" i="8"/>
  <c r="AQ485" i="8"/>
  <c r="M485" i="8"/>
  <c r="AJ485" i="8"/>
  <c r="AK470" i="8"/>
  <c r="AM470" i="8"/>
  <c r="W485" i="8"/>
  <c r="L485" i="8"/>
  <c r="Y470" i="8"/>
  <c r="AK485" i="8"/>
  <c r="P470" i="8"/>
  <c r="AC470" i="8"/>
  <c r="X470" i="8"/>
  <c r="L470" i="8"/>
  <c r="AO485" i="8"/>
  <c r="S470" i="8"/>
  <c r="R485" i="8"/>
  <c r="AO470" i="8"/>
  <c r="N470" i="8"/>
  <c r="AD485" i="8"/>
  <c r="S485" i="8"/>
  <c r="V485" i="8"/>
  <c r="AM485" i="8"/>
  <c r="AH485" i="8"/>
  <c r="AB470" i="8"/>
  <c r="AC485" i="8"/>
  <c r="AA470" i="8"/>
  <c r="B487" i="8"/>
  <c r="B489" i="8" s="1"/>
  <c r="AF505" i="8" s="1"/>
  <c r="W470" i="8"/>
  <c r="AA473" i="8" a="1"/>
  <c r="AC472" i="8" a="1"/>
  <c r="P472" i="8" a="1"/>
  <c r="AI472" i="8" a="1"/>
  <c r="AJ471" i="8" a="1"/>
  <c r="AQ472" i="8" a="1"/>
  <c r="AA471" i="8" a="1"/>
  <c r="X472" i="8" a="1"/>
  <c r="AB473" i="8" a="1"/>
  <c r="AP471" i="8" a="1"/>
  <c r="AE473" i="8" a="1"/>
  <c r="AI473" i="8" a="1"/>
  <c r="V471" i="8" a="1"/>
  <c r="AG473" i="8" a="1"/>
  <c r="T471" i="8" a="1"/>
  <c r="L471" i="8" a="1"/>
  <c r="P473" i="8" a="1"/>
  <c r="AE472" i="8" a="1"/>
  <c r="W471" i="8" a="1"/>
  <c r="Z472" i="8" a="1"/>
  <c r="AM471" i="8" a="1"/>
  <c r="V472" i="8" a="1"/>
  <c r="AD471" i="8" a="1"/>
  <c r="V473" i="8" a="1"/>
  <c r="Y472" i="8" a="1"/>
  <c r="L472" i="8" a="1"/>
  <c r="AQ473" i="8" a="1"/>
  <c r="AF472" i="8" a="1"/>
  <c r="AJ472" i="8" a="1"/>
  <c r="M471" i="8" a="1"/>
  <c r="AN473" i="8" a="1"/>
  <c r="AA472" i="8" a="1"/>
  <c r="AD472" i="8" a="1"/>
  <c r="AP473" i="8" a="1"/>
  <c r="Z471" i="8" a="1"/>
  <c r="AM473" i="8" a="1"/>
  <c r="O471" i="8" a="1"/>
  <c r="AG471" i="8" a="1"/>
  <c r="T473" i="8" a="1"/>
  <c r="AJ473" i="8" a="1"/>
  <c r="S471" i="8" a="1"/>
  <c r="Q473" i="8" a="1"/>
  <c r="AF471" i="8" a="1"/>
  <c r="AL471" i="8" a="1"/>
  <c r="AF473" i="8" a="1"/>
  <c r="AO471" i="8" a="1"/>
  <c r="S473" i="8" a="1"/>
  <c r="S472" i="8" a="1"/>
  <c r="AB471" i="8" a="1"/>
  <c r="AL473" i="8" a="1"/>
  <c r="AN472" i="8" a="1"/>
  <c r="O473" i="8" a="1"/>
  <c r="U472" i="8" a="1"/>
  <c r="AQ471" i="8" a="1"/>
  <c r="AH472" i="8" a="1"/>
  <c r="AC471" i="8" a="1"/>
  <c r="AK473" i="8" a="1"/>
  <c r="AC473" i="8" a="1"/>
  <c r="Q472" i="8" a="1"/>
  <c r="N473" i="8" a="1"/>
  <c r="Z473" i="8" a="1"/>
  <c r="AO473" i="8" a="1"/>
  <c r="AM472" i="8" a="1"/>
  <c r="P471" i="8" a="1"/>
  <c r="M472" i="8" a="1"/>
  <c r="AK471" i="8" a="1"/>
  <c r="N471" i="8" a="1"/>
  <c r="AN471" i="8" a="1"/>
  <c r="AB472" i="8" a="1"/>
  <c r="Q471" i="8" a="1"/>
  <c r="X473" i="8" a="1"/>
  <c r="Y471" i="8" a="1"/>
  <c r="AL472" i="8" a="1"/>
  <c r="R472" i="8" a="1"/>
  <c r="AK472" i="8" a="1"/>
  <c r="AH473" i="8" a="1"/>
  <c r="M473" i="8" a="1"/>
  <c r="AO472" i="8" a="1"/>
  <c r="X471" i="8" a="1"/>
  <c r="T472" i="8" a="1"/>
  <c r="R471" i="8" a="1"/>
  <c r="AG472" i="8" a="1"/>
  <c r="AD473" i="8" a="1"/>
  <c r="O472" i="8" a="1"/>
  <c r="Y473" i="8" a="1"/>
  <c r="U471" i="8" a="1"/>
  <c r="R473" i="8" a="1"/>
  <c r="AP472" i="8" a="1"/>
  <c r="U473" i="8" a="1"/>
  <c r="AH471" i="8" a="1"/>
  <c r="L473" i="8" a="1"/>
  <c r="W472" i="8" a="1"/>
  <c r="AE471" i="8" a="1"/>
  <c r="I478" i="8" l="1"/>
  <c r="C473" i="8" s="1"/>
  <c r="G473" i="8" s="1"/>
  <c r="E487" i="8" s="1"/>
  <c r="E489" i="8" s="1"/>
  <c r="AE499" i="8" s="1"/>
  <c r="AE502" i="8" s="1"/>
  <c r="AZ520" i="8"/>
  <c r="AA505" i="8"/>
  <c r="AE505" i="8"/>
  <c r="AH505" i="8"/>
  <c r="AD505" i="8"/>
  <c r="W505" i="8"/>
  <c r="AB505" i="8"/>
  <c r="AT470" i="8"/>
  <c r="AX470" i="8" s="1"/>
  <c r="AS470" i="8"/>
  <c r="AW470" i="8" s="1"/>
  <c r="S505" i="8"/>
  <c r="AR470" i="8"/>
  <c r="AV470" i="8" s="1"/>
  <c r="AS485" i="8"/>
  <c r="AW485" i="8" s="1"/>
  <c r="AR485" i="8"/>
  <c r="AV485" i="8" s="1"/>
  <c r="AU470" i="8"/>
  <c r="AY470" i="8" s="1"/>
  <c r="AN505" i="8"/>
  <c r="AK505" i="8"/>
  <c r="AM505" i="8"/>
  <c r="X472" i="8"/>
  <c r="AG473" i="8"/>
  <c r="M471" i="8"/>
  <c r="AT485" i="8"/>
  <c r="AX485" i="8" s="1"/>
  <c r="R505" i="8"/>
  <c r="X505" i="8"/>
  <c r="Q471" i="8"/>
  <c r="AK473" i="8"/>
  <c r="AB472" i="8"/>
  <c r="X473" i="8"/>
  <c r="AJ471" i="8"/>
  <c r="O472" i="8"/>
  <c r="S472" i="8"/>
  <c r="AN471" i="8"/>
  <c r="AB473" i="8"/>
  <c r="AP473" i="8"/>
  <c r="V471" i="8"/>
  <c r="AG472" i="8"/>
  <c r="L472" i="8"/>
  <c r="AG471" i="8"/>
  <c r="U473" i="8"/>
  <c r="Z472" i="8"/>
  <c r="O471" i="8"/>
  <c r="AI473" i="8"/>
  <c r="AQ473" i="8"/>
  <c r="W471" i="8"/>
  <c r="AH472" i="8"/>
  <c r="X471" i="8"/>
  <c r="L473" i="8"/>
  <c r="AI472" i="8"/>
  <c r="AP471" i="8"/>
  <c r="U472" i="8"/>
  <c r="AD473" i="8"/>
  <c r="P473" i="8"/>
  <c r="AM472" i="8"/>
  <c r="AB471" i="8"/>
  <c r="V473" i="8"/>
  <c r="AH471" i="8"/>
  <c r="M472" i="8"/>
  <c r="P472" i="8"/>
  <c r="Y473" i="8"/>
  <c r="AK471" i="8"/>
  <c r="W472" i="8"/>
  <c r="L471" i="8"/>
  <c r="AF473" i="8"/>
  <c r="AD472" i="8"/>
  <c r="AM473" i="8"/>
  <c r="S471" i="8"/>
  <c r="AG505" i="8"/>
  <c r="L505" i="8"/>
  <c r="Z505" i="8"/>
  <c r="AU485" i="8"/>
  <c r="AY485" i="8" s="1"/>
  <c r="V505" i="8"/>
  <c r="AC505" i="8"/>
  <c r="AO505" i="8"/>
  <c r="AI505" i="8"/>
  <c r="AE473" i="8"/>
  <c r="V472" i="8"/>
  <c r="AQ471" i="8"/>
  <c r="AO472" i="8"/>
  <c r="AD471" i="8"/>
  <c r="R473" i="8"/>
  <c r="AL472" i="8"/>
  <c r="O473" i="8"/>
  <c r="AA471" i="8"/>
  <c r="AO473" i="8"/>
  <c r="U471" i="8"/>
  <c r="AF472" i="8"/>
  <c r="AE472" i="8"/>
  <c r="T471" i="8"/>
  <c r="AN473" i="8"/>
  <c r="AL471" i="8"/>
  <c r="Q472" i="8"/>
  <c r="Z473" i="8"/>
  <c r="AH473" i="8"/>
  <c r="Y472" i="8"/>
  <c r="N471" i="8"/>
  <c r="AO471" i="8"/>
  <c r="AC473" i="8"/>
  <c r="T472" i="8"/>
  <c r="AQ472" i="8"/>
  <c r="AF471" i="8"/>
  <c r="T473" i="8"/>
  <c r="Y471" i="8"/>
  <c r="M473" i="8"/>
  <c r="AJ472" i="8"/>
  <c r="N473" i="8"/>
  <c r="AK472" i="8"/>
  <c r="Z471" i="8"/>
  <c r="R472" i="8"/>
  <c r="AM471" i="8"/>
  <c r="AA473" i="8"/>
  <c r="AE471" i="8"/>
  <c r="S473" i="8"/>
  <c r="AP472" i="8"/>
  <c r="Q473" i="8"/>
  <c r="AN472" i="8"/>
  <c r="AC471" i="8"/>
  <c r="P471" i="8"/>
  <c r="AA472" i="8"/>
  <c r="AJ473" i="8"/>
  <c r="AC472" i="8"/>
  <c r="AL473" i="8"/>
  <c r="R471" i="8"/>
  <c r="M505" i="8"/>
  <c r="P505" i="8"/>
  <c r="U505" i="8"/>
  <c r="C506" i="8"/>
  <c r="C508" i="8" s="1"/>
  <c r="Y525" i="8" s="1"/>
  <c r="AP505" i="8"/>
  <c r="AQ505" i="8"/>
  <c r="AJ505" i="8"/>
  <c r="Y505" i="8"/>
  <c r="Q505" i="8"/>
  <c r="N505" i="8"/>
  <c r="AL505" i="8"/>
  <c r="T505" i="8"/>
  <c r="O505" i="8"/>
  <c r="M494" i="8" l="1"/>
  <c r="O494" i="8"/>
  <c r="AI499" i="8"/>
  <c r="AI502" i="8" s="1"/>
  <c r="AA494" i="8"/>
  <c r="AL494" i="8"/>
  <c r="AO494" i="8"/>
  <c r="N499" i="8"/>
  <c r="N502" i="8" s="1"/>
  <c r="U494" i="8"/>
  <c r="S499" i="8"/>
  <c r="S502" i="8" s="1"/>
  <c r="W499" i="8"/>
  <c r="W502" i="8" s="1"/>
  <c r="AQ494" i="8"/>
  <c r="X494" i="8"/>
  <c r="P494" i="8"/>
  <c r="W494" i="8"/>
  <c r="AC494" i="8"/>
  <c r="AK494" i="8"/>
  <c r="R499" i="8"/>
  <c r="R502" i="8" s="1"/>
  <c r="V494" i="8"/>
  <c r="AQ499" i="8"/>
  <c r="AQ502" i="8" s="1"/>
  <c r="AH494" i="8"/>
  <c r="AN499" i="8"/>
  <c r="AN502" i="8" s="1"/>
  <c r="AP494" i="8"/>
  <c r="AG494" i="8"/>
  <c r="AB499" i="8"/>
  <c r="AB502" i="8" s="1"/>
  <c r="AD494" i="8"/>
  <c r="AI494" i="8"/>
  <c r="AM499" i="8"/>
  <c r="AM502" i="8" s="1"/>
  <c r="Y499" i="8"/>
  <c r="Y502" i="8" s="1"/>
  <c r="V499" i="8"/>
  <c r="V502" i="8" s="1"/>
  <c r="S494" i="8"/>
  <c r="AP499" i="8"/>
  <c r="AP502" i="8" s="1"/>
  <c r="AB494" i="8"/>
  <c r="AJ499" i="8"/>
  <c r="AJ502" i="8" s="1"/>
  <c r="AK499" i="8"/>
  <c r="AK502" i="8" s="1"/>
  <c r="AH499" i="8"/>
  <c r="AH502" i="8" s="1"/>
  <c r="P499" i="8"/>
  <c r="P502" i="8" s="1"/>
  <c r="AE494" i="8"/>
  <c r="Q494" i="8"/>
  <c r="AM494" i="8"/>
  <c r="AL499" i="8"/>
  <c r="AL502" i="8" s="1"/>
  <c r="T494" i="8"/>
  <c r="AF494" i="8"/>
  <c r="L494" i="8"/>
  <c r="N494" i="8"/>
  <c r="Z494" i="8"/>
  <c r="AN494" i="8"/>
  <c r="M499" i="8"/>
  <c r="M502" i="8" s="1"/>
  <c r="F506" i="8"/>
  <c r="F508" i="8" s="1"/>
  <c r="Q519" i="8" s="1"/>
  <c r="O499" i="8"/>
  <c r="O502" i="8" s="1"/>
  <c r="AC499" i="8"/>
  <c r="AC502" i="8" s="1"/>
  <c r="AO499" i="8"/>
  <c r="AO502" i="8" s="1"/>
  <c r="AD499" i="8"/>
  <c r="AD502" i="8" s="1"/>
  <c r="Z499" i="8"/>
  <c r="Z502" i="8" s="1"/>
  <c r="AJ494" i="8"/>
  <c r="Y494" i="8"/>
  <c r="Q499" i="8"/>
  <c r="Q502" i="8" s="1"/>
  <c r="AA499" i="8"/>
  <c r="AA502" i="8" s="1"/>
  <c r="T499" i="8"/>
  <c r="T502" i="8" s="1"/>
  <c r="X499" i="8"/>
  <c r="X502" i="8" s="1"/>
  <c r="AF499" i="8"/>
  <c r="AF502" i="8" s="1"/>
  <c r="AG499" i="8"/>
  <c r="AG502" i="8" s="1"/>
  <c r="L499" i="8"/>
  <c r="L502" i="8" s="1"/>
  <c r="U499" i="8"/>
  <c r="U502" i="8" s="1"/>
  <c r="R494" i="8"/>
  <c r="AZ470" i="8"/>
  <c r="AU505" i="8"/>
  <c r="AY505" i="8" s="1"/>
  <c r="AT472" i="8"/>
  <c r="AX472" i="8" s="1"/>
  <c r="AZ485" i="8"/>
  <c r="I487" i="8" s="1"/>
  <c r="C477" i="8" s="1"/>
  <c r="AC525" i="8"/>
  <c r="AR473" i="8"/>
  <c r="AV473" i="8" s="1"/>
  <c r="L525" i="8"/>
  <c r="AK525" i="8"/>
  <c r="D525" i="8"/>
  <c r="D527" i="8" s="1"/>
  <c r="AS473" i="8"/>
  <c r="AW473" i="8" s="1"/>
  <c r="AS471" i="8"/>
  <c r="AW471" i="8" s="1"/>
  <c r="AR472" i="8"/>
  <c r="AV472" i="8" s="1"/>
  <c r="AU471" i="8"/>
  <c r="AY471" i="8" s="1"/>
  <c r="AJ525" i="8"/>
  <c r="AR505" i="8"/>
  <c r="AV505" i="8" s="1"/>
  <c r="AT471" i="8"/>
  <c r="AX471" i="8" s="1"/>
  <c r="AG525" i="8"/>
  <c r="AT505" i="8"/>
  <c r="AX505" i="8" s="1"/>
  <c r="AP525" i="8"/>
  <c r="AD525" i="8"/>
  <c r="AS505" i="8"/>
  <c r="AW505" i="8" s="1"/>
  <c r="AT473" i="8"/>
  <c r="AX473" i="8" s="1"/>
  <c r="Q525" i="8"/>
  <c r="O525" i="8"/>
  <c r="X525" i="8"/>
  <c r="N525" i="8"/>
  <c r="AU473" i="8"/>
  <c r="AY473" i="8" s="1"/>
  <c r="AR471" i="8"/>
  <c r="AV471" i="8" s="1"/>
  <c r="AS472" i="8"/>
  <c r="AW472" i="8" s="1"/>
  <c r="AF525" i="8"/>
  <c r="P525" i="8"/>
  <c r="AM525" i="8"/>
  <c r="AB525" i="8"/>
  <c r="AU472" i="8"/>
  <c r="AY472" i="8" s="1"/>
  <c r="Z525" i="8"/>
  <c r="M525" i="8"/>
  <c r="T525" i="8"/>
  <c r="AL525" i="8"/>
  <c r="R525" i="8"/>
  <c r="W525" i="8"/>
  <c r="AA525" i="8"/>
  <c r="S525" i="8"/>
  <c r="V525" i="8"/>
  <c r="AI525" i="8"/>
  <c r="U525" i="8"/>
  <c r="AH525" i="8"/>
  <c r="AQ525" i="8"/>
  <c r="AE525" i="8"/>
  <c r="AN525" i="8"/>
  <c r="AO525" i="8"/>
  <c r="AF496" i="8" a="1"/>
  <c r="W497" i="8" a="1"/>
  <c r="R496" i="8" a="1"/>
  <c r="N495" i="8" a="1"/>
  <c r="M497" i="8" a="1"/>
  <c r="V495" i="8" a="1"/>
  <c r="Z496" i="8" a="1"/>
  <c r="Q495" i="8" a="1"/>
  <c r="Z497" i="8" a="1"/>
  <c r="AI495" i="8" a="1"/>
  <c r="AO496" i="8" a="1"/>
  <c r="AE496" i="8" a="1"/>
  <c r="Q496" i="8" a="1"/>
  <c r="R497" i="8" a="1"/>
  <c r="AG497" i="8" a="1"/>
  <c r="AP496" i="8" a="1"/>
  <c r="AM497" i="8" a="1"/>
  <c r="L496" i="8" a="1"/>
  <c r="U495" i="8" a="1"/>
  <c r="AH497" i="8" a="1"/>
  <c r="P496" i="8" a="1"/>
  <c r="AM495" i="8" a="1"/>
  <c r="Q497" i="8" a="1"/>
  <c r="R495" i="8" a="1"/>
  <c r="AF495" i="8" a="1"/>
  <c r="AB497" i="8" a="1"/>
  <c r="Y497" i="8" a="1"/>
  <c r="AG495" i="8" a="1"/>
  <c r="AO495" i="8" a="1"/>
  <c r="AN495" i="8" a="1"/>
  <c r="AC495" i="8" a="1"/>
  <c r="AP495" i="8" a="1"/>
  <c r="AG496" i="8" a="1"/>
  <c r="AC496" i="8" a="1"/>
  <c r="N496" i="8" a="1"/>
  <c r="L495" i="8" a="1"/>
  <c r="AJ497" i="8" a="1"/>
  <c r="AE497" i="8" a="1"/>
  <c r="X496" i="8" a="1"/>
  <c r="AD495" i="8" a="1"/>
  <c r="AC497" i="8" a="1"/>
  <c r="L497" i="8" a="1"/>
  <c r="AL497" i="8" a="1"/>
  <c r="S496" i="8" a="1"/>
  <c r="AI496" i="8" a="1"/>
  <c r="AQ497" i="8" a="1"/>
  <c r="O497" i="8" a="1"/>
  <c r="AJ496" i="8" a="1"/>
  <c r="AF497" i="8" a="1"/>
  <c r="W496" i="8" a="1"/>
  <c r="AP497" i="8" a="1"/>
  <c r="T496" i="8" a="1"/>
  <c r="AB495" i="8" a="1"/>
  <c r="AN496" i="8" a="1"/>
  <c r="O495" i="8" a="1"/>
  <c r="P497" i="8" a="1"/>
  <c r="AL496" i="8" a="1"/>
  <c r="AO497" i="8" a="1"/>
  <c r="S495" i="8" a="1"/>
  <c r="AH496" i="8" a="1"/>
  <c r="U497" i="8" a="1"/>
  <c r="Y495" i="8" a="1"/>
  <c r="X497" i="8" a="1"/>
  <c r="AI497" i="8" a="1"/>
  <c r="AB496" i="8" a="1"/>
  <c r="AN497" i="8" a="1"/>
  <c r="M496" i="8" a="1"/>
  <c r="AE495" i="8" a="1"/>
  <c r="AA496" i="8" a="1"/>
  <c r="V497" i="8" a="1"/>
  <c r="AL495" i="8" a="1"/>
  <c r="T497" i="8" a="1"/>
  <c r="W495" i="8" a="1"/>
  <c r="AK495" i="8" a="1"/>
  <c r="AQ495" i="8" a="1"/>
  <c r="AH495" i="8" a="1"/>
  <c r="AD497" i="8" a="1"/>
  <c r="AA495" i="8" a="1"/>
  <c r="AM496" i="8" a="1"/>
  <c r="Z495" i="8" a="1"/>
  <c r="AQ496" i="8" a="1"/>
  <c r="Y496" i="8" a="1"/>
  <c r="AK497" i="8" a="1"/>
  <c r="AJ495" i="8" a="1"/>
  <c r="N497" i="8" a="1"/>
  <c r="X495" i="8" a="1"/>
  <c r="T495" i="8" a="1"/>
  <c r="AD496" i="8" a="1"/>
  <c r="U496" i="8" a="1"/>
  <c r="AA497" i="8" a="1"/>
  <c r="S497" i="8" a="1"/>
  <c r="O496" i="8" a="1"/>
  <c r="P495" i="8" a="1"/>
  <c r="V496" i="8" a="1"/>
  <c r="AK496" i="8" a="1"/>
  <c r="M495" i="8" a="1"/>
  <c r="AA519" i="8" l="1"/>
  <c r="P519" i="8"/>
  <c r="S519" i="8"/>
  <c r="Z496" i="8"/>
  <c r="AN497" i="8"/>
  <c r="U495" i="8"/>
  <c r="X496" i="8"/>
  <c r="AL497" i="8"/>
  <c r="S495" i="8"/>
  <c r="AU494" i="8"/>
  <c r="AY494" i="8" s="1"/>
  <c r="AS494" i="8"/>
  <c r="AW494" i="8" s="1"/>
  <c r="AU502" i="8"/>
  <c r="AY502" i="8" s="1"/>
  <c r="T497" i="8"/>
  <c r="AG495" i="8"/>
  <c r="AL496" i="8"/>
  <c r="T519" i="8"/>
  <c r="AM519" i="8"/>
  <c r="AJ519" i="8"/>
  <c r="AN519" i="8"/>
  <c r="AI519" i="8"/>
  <c r="AD519" i="8"/>
  <c r="AS502" i="8"/>
  <c r="AW502" i="8" s="1"/>
  <c r="W519" i="8"/>
  <c r="AH519" i="8"/>
  <c r="AG519" i="8"/>
  <c r="AR502" i="8"/>
  <c r="AV502" i="8" s="1"/>
  <c r="L519" i="8"/>
  <c r="X519" i="8"/>
  <c r="O519" i="8"/>
  <c r="M519" i="8"/>
  <c r="V519" i="8"/>
  <c r="AK519" i="8"/>
  <c r="AJ497" i="8"/>
  <c r="Q495" i="8"/>
  <c r="V496" i="8"/>
  <c r="O497" i="8"/>
  <c r="AG496" i="8"/>
  <c r="AB495" i="8"/>
  <c r="AI496" i="8"/>
  <c r="Q497" i="8"/>
  <c r="AD495" i="8"/>
  <c r="AN495" i="8"/>
  <c r="AA497" i="8"/>
  <c r="M496" i="8"/>
  <c r="P496" i="8"/>
  <c r="AD497" i="8"/>
  <c r="AQ495" i="8"/>
  <c r="N497" i="8"/>
  <c r="AF496" i="8"/>
  <c r="AA495" i="8"/>
  <c r="AN496" i="8"/>
  <c r="V497" i="8"/>
  <c r="AI495" i="8"/>
  <c r="P495" i="8"/>
  <c r="U496" i="8"/>
  <c r="AI497" i="8"/>
  <c r="AC495" i="8"/>
  <c r="P497" i="8"/>
  <c r="AH496" i="8"/>
  <c r="AH497" i="8"/>
  <c r="O495" i="8"/>
  <c r="T496" i="8"/>
  <c r="AA496" i="8"/>
  <c r="AO497" i="8"/>
  <c r="V495" i="8"/>
  <c r="Q496" i="8"/>
  <c r="AE497" i="8"/>
  <c r="L495" i="8"/>
  <c r="AR494" i="8"/>
  <c r="AV494" i="8" s="1"/>
  <c r="AT502" i="8"/>
  <c r="AX502" i="8" s="1"/>
  <c r="AT499" i="8"/>
  <c r="AX499" i="8" s="1"/>
  <c r="AS499" i="8"/>
  <c r="AW499" i="8" s="1"/>
  <c r="Y519" i="8"/>
  <c r="AC519" i="8"/>
  <c r="N495" i="8"/>
  <c r="AG497" i="8"/>
  <c r="S496" i="8"/>
  <c r="W495" i="8"/>
  <c r="AB496" i="8"/>
  <c r="AP497" i="8"/>
  <c r="L497" i="8"/>
  <c r="Y495" i="8"/>
  <c r="AD496" i="8"/>
  <c r="AF495" i="8"/>
  <c r="AK496" i="8"/>
  <c r="S497" i="8"/>
  <c r="AP496" i="8"/>
  <c r="X497" i="8"/>
  <c r="AK495" i="8"/>
  <c r="T495" i="8"/>
  <c r="Y496" i="8"/>
  <c r="AM497" i="8"/>
  <c r="R495" i="8"/>
  <c r="AK497" i="8"/>
  <c r="W496" i="8"/>
  <c r="AQ496" i="8"/>
  <c r="Y497" i="8"/>
  <c r="AL495" i="8"/>
  <c r="AO495" i="8"/>
  <c r="AB497" i="8"/>
  <c r="N496" i="8"/>
  <c r="AQ497" i="8"/>
  <c r="X495" i="8"/>
  <c r="AC496" i="8"/>
  <c r="Z495" i="8"/>
  <c r="M497" i="8"/>
  <c r="AE496" i="8"/>
  <c r="AO496" i="8"/>
  <c r="AJ495" i="8"/>
  <c r="W497" i="8"/>
  <c r="AJ496" i="8"/>
  <c r="R497" i="8"/>
  <c r="AE495" i="8"/>
  <c r="AH495" i="8"/>
  <c r="AM496" i="8"/>
  <c r="U497" i="8"/>
  <c r="AP495" i="8"/>
  <c r="O496" i="8"/>
  <c r="AC497" i="8"/>
  <c r="R496" i="8"/>
  <c r="AF497" i="8"/>
  <c r="M495" i="8"/>
  <c r="AM495" i="8"/>
  <c r="L496" i="8"/>
  <c r="Z497" i="8"/>
  <c r="AU499" i="8"/>
  <c r="AY499" i="8" s="1"/>
  <c r="AR499" i="8"/>
  <c r="AV499" i="8" s="1"/>
  <c r="AT494" i="8"/>
  <c r="AX494" i="8" s="1"/>
  <c r="AO519" i="8"/>
  <c r="AE519" i="8"/>
  <c r="AL519" i="8"/>
  <c r="AQ519" i="8"/>
  <c r="AP519" i="8"/>
  <c r="Z519" i="8"/>
  <c r="AF519" i="8"/>
  <c r="U519" i="8"/>
  <c r="AB519" i="8"/>
  <c r="R519" i="8"/>
  <c r="G525" i="8"/>
  <c r="G527" i="8" s="1"/>
  <c r="N519" i="8"/>
  <c r="AZ505" i="8"/>
  <c r="AZ472" i="8"/>
  <c r="AR525" i="8"/>
  <c r="AV525" i="8" s="1"/>
  <c r="AZ471" i="8"/>
  <c r="AZ473" i="8"/>
  <c r="AS525" i="8"/>
  <c r="AW525" i="8" s="1"/>
  <c r="AT525" i="8"/>
  <c r="AX525" i="8" s="1"/>
  <c r="AU525" i="8"/>
  <c r="AY525" i="8" s="1"/>
  <c r="AR497" i="8" l="1"/>
  <c r="AV497" i="8" s="1"/>
  <c r="AS495" i="8"/>
  <c r="AW495" i="8" s="1"/>
  <c r="AZ502" i="8"/>
  <c r="AU495" i="8"/>
  <c r="AY495" i="8" s="1"/>
  <c r="AR495" i="8"/>
  <c r="AV495" i="8" s="1"/>
  <c r="AU519" i="8"/>
  <c r="AY519" i="8" s="1"/>
  <c r="AT519" i="8"/>
  <c r="AX519" i="8" s="1"/>
  <c r="AT495" i="8"/>
  <c r="AX495" i="8" s="1"/>
  <c r="AZ494" i="8"/>
  <c r="AR496" i="8"/>
  <c r="AV496" i="8" s="1"/>
  <c r="AR519" i="8"/>
  <c r="AV519" i="8" s="1"/>
  <c r="AT496" i="8"/>
  <c r="AX496" i="8" s="1"/>
  <c r="AU496" i="8"/>
  <c r="AY496" i="8" s="1"/>
  <c r="AS497" i="8"/>
  <c r="AW497" i="8" s="1"/>
  <c r="AZ499" i="8"/>
  <c r="AU497" i="8"/>
  <c r="AY497" i="8" s="1"/>
  <c r="AT497" i="8"/>
  <c r="AX497" i="8" s="1"/>
  <c r="AS496" i="8"/>
  <c r="AW496" i="8" s="1"/>
  <c r="AS519" i="8"/>
  <c r="AW519" i="8" s="1"/>
  <c r="AC539" i="8"/>
  <c r="AJ539" i="8"/>
  <c r="AN539" i="8"/>
  <c r="U539" i="8"/>
  <c r="AG539" i="8"/>
  <c r="AQ539" i="8"/>
  <c r="AM539" i="8"/>
  <c r="W539" i="8"/>
  <c r="Y539" i="8"/>
  <c r="S539" i="8"/>
  <c r="T539" i="8"/>
  <c r="AO539" i="8"/>
  <c r="H544" i="8"/>
  <c r="H546" i="8" s="1"/>
  <c r="B549" i="8" s="1"/>
  <c r="AE539" i="8"/>
  <c r="V539" i="8"/>
  <c r="Q539" i="8"/>
  <c r="M539" i="8"/>
  <c r="AB539" i="8"/>
  <c r="R539" i="8"/>
  <c r="AD539" i="8"/>
  <c r="AA539" i="8"/>
  <c r="X539" i="8"/>
  <c r="Z539" i="8"/>
  <c r="L539" i="8"/>
  <c r="AI539" i="8"/>
  <c r="P539" i="8"/>
  <c r="AK539" i="8"/>
  <c r="AF539" i="8"/>
  <c r="O539" i="8"/>
  <c r="AL539" i="8"/>
  <c r="AH539" i="8"/>
  <c r="AP539" i="8"/>
  <c r="N539" i="8"/>
  <c r="I473" i="8"/>
  <c r="B477" i="8" s="1"/>
  <c r="G477" i="8" s="1"/>
  <c r="A487" i="8" s="1"/>
  <c r="A489" i="8" s="1"/>
  <c r="AD504" i="8" s="1"/>
  <c r="AZ525" i="8"/>
  <c r="I502" i="8" l="1"/>
  <c r="D492" i="8" s="1"/>
  <c r="AZ496" i="8"/>
  <c r="AZ519" i="8"/>
  <c r="AZ495" i="8"/>
  <c r="AZ497" i="8"/>
  <c r="AR539" i="8"/>
  <c r="AV539" i="8" s="1"/>
  <c r="AS539" i="8"/>
  <c r="AW539" i="8" s="1"/>
  <c r="AT539" i="8"/>
  <c r="AX539" i="8" s="1"/>
  <c r="AU539" i="8"/>
  <c r="AY539" i="8" s="1"/>
  <c r="P489" i="8"/>
  <c r="AF489" i="8"/>
  <c r="V504" i="8"/>
  <c r="AE489" i="8"/>
  <c r="P504" i="8"/>
  <c r="X489" i="8"/>
  <c r="AA504" i="8"/>
  <c r="AM504" i="8"/>
  <c r="N504" i="8"/>
  <c r="AN489" i="8"/>
  <c r="AK489" i="8"/>
  <c r="AQ504" i="8"/>
  <c r="S504" i="8"/>
  <c r="AG489" i="8"/>
  <c r="AH489" i="8"/>
  <c r="W504" i="8"/>
  <c r="U489" i="8"/>
  <c r="AQ489" i="8"/>
  <c r="R489" i="8"/>
  <c r="AB489" i="8"/>
  <c r="AP489" i="8"/>
  <c r="L489" i="8"/>
  <c r="W489" i="8"/>
  <c r="AB504" i="8"/>
  <c r="L504" i="8"/>
  <c r="AM489" i="8"/>
  <c r="R504" i="8"/>
  <c r="AJ504" i="8"/>
  <c r="Q489" i="8"/>
  <c r="AF504" i="8"/>
  <c r="Y489" i="8"/>
  <c r="B506" i="8"/>
  <c r="B508" i="8" s="1"/>
  <c r="AC524" i="8" s="1"/>
  <c r="AA489" i="8"/>
  <c r="M489" i="8"/>
  <c r="Q504" i="8"/>
  <c r="AD489" i="8"/>
  <c r="O489" i="8"/>
  <c r="AP504" i="8"/>
  <c r="Z489" i="8"/>
  <c r="AK504" i="8"/>
  <c r="S489" i="8"/>
  <c r="AJ489" i="8"/>
  <c r="AC489" i="8"/>
  <c r="N489" i="8"/>
  <c r="X504" i="8"/>
  <c r="AC504" i="8"/>
  <c r="Z504" i="8"/>
  <c r="AI504" i="8"/>
  <c r="AE504" i="8"/>
  <c r="M504" i="8"/>
  <c r="T504" i="8"/>
  <c r="U504" i="8"/>
  <c r="AN504" i="8"/>
  <c r="AH504" i="8"/>
  <c r="V489" i="8"/>
  <c r="AO504" i="8"/>
  <c r="AL489" i="8"/>
  <c r="AI489" i="8"/>
  <c r="AL504" i="8"/>
  <c r="AO489" i="8"/>
  <c r="Y504" i="8"/>
  <c r="O504" i="8"/>
  <c r="AG504" i="8"/>
  <c r="T489" i="8"/>
  <c r="AF492" i="8" a="1"/>
  <c r="Y491" i="8" a="1"/>
  <c r="S490" i="8" a="1"/>
  <c r="Q491" i="8" a="1"/>
  <c r="AH492" i="8" a="1"/>
  <c r="Q492" i="8" a="1"/>
  <c r="W490" i="8" a="1"/>
  <c r="AG490" i="8" a="1"/>
  <c r="AK491" i="8" a="1"/>
  <c r="N490" i="8" a="1"/>
  <c r="U491" i="8" a="1"/>
  <c r="X492" i="8" a="1"/>
  <c r="AG492" i="8" a="1"/>
  <c r="AA492" i="8" a="1"/>
  <c r="Z490" i="8" a="1"/>
  <c r="S492" i="8" a="1"/>
  <c r="AM491" i="8" a="1"/>
  <c r="AA491" i="8" a="1"/>
  <c r="O492" i="8" a="1"/>
  <c r="AM490" i="8" a="1"/>
  <c r="V490" i="8" a="1"/>
  <c r="AO490" i="8" a="1"/>
  <c r="N491" i="8" a="1"/>
  <c r="W492" i="8" a="1"/>
  <c r="AH491" i="8" a="1"/>
  <c r="AB492" i="8" a="1"/>
  <c r="AF491" i="8" a="1"/>
  <c r="AI490" i="8" a="1"/>
  <c r="Y490" i="8" a="1"/>
  <c r="T490" i="8" a="1"/>
  <c r="V491" i="8" a="1"/>
  <c r="AN490" i="8" a="1"/>
  <c r="AM492" i="8" a="1"/>
  <c r="Q490" i="8" a="1"/>
  <c r="X490" i="8" a="1"/>
  <c r="AE491" i="8" a="1"/>
  <c r="AP491" i="8" a="1"/>
  <c r="X491" i="8" a="1"/>
  <c r="R490" i="8" a="1"/>
  <c r="P490" i="8" a="1"/>
  <c r="AJ490" i="8" a="1"/>
  <c r="R492" i="8" a="1"/>
  <c r="AA490" i="8" a="1"/>
  <c r="N492" i="8" a="1"/>
  <c r="L490" i="8" a="1"/>
  <c r="AQ491" i="8" a="1"/>
  <c r="T492" i="8" a="1"/>
  <c r="AC492" i="8" a="1"/>
  <c r="P492" i="8" a="1"/>
  <c r="AO492" i="8" a="1"/>
  <c r="AG491" i="8" a="1"/>
  <c r="M490" i="8" a="1"/>
  <c r="U490" i="8" a="1"/>
  <c r="AQ490" i="8" a="1"/>
  <c r="AL490" i="8" a="1"/>
  <c r="AN492" i="8" a="1"/>
  <c r="AJ491" i="8" a="1"/>
  <c r="AE492" i="8" a="1"/>
  <c r="V492" i="8" a="1"/>
  <c r="P491" i="8" a="1"/>
  <c r="L491" i="8" a="1"/>
  <c r="AN491" i="8" a="1"/>
  <c r="AH490" i="8" a="1"/>
  <c r="AC491" i="8" a="1"/>
  <c r="Y492" i="8" a="1"/>
  <c r="Z491" i="8" a="1"/>
  <c r="O491" i="8" a="1"/>
  <c r="AO491" i="8" a="1"/>
  <c r="AB490" i="8" a="1"/>
  <c r="W491" i="8" a="1"/>
  <c r="AF490" i="8" a="1"/>
  <c r="AL492" i="8" a="1"/>
  <c r="M491" i="8" a="1"/>
  <c r="AB491" i="8" a="1"/>
  <c r="U492" i="8" a="1"/>
  <c r="AJ492" i="8" a="1"/>
  <c r="AK492" i="8" a="1"/>
  <c r="AQ492" i="8" a="1"/>
  <c r="S491" i="8" a="1"/>
  <c r="AD490" i="8" a="1"/>
  <c r="AK490" i="8" a="1"/>
  <c r="AI491" i="8" a="1"/>
  <c r="AI492" i="8" a="1"/>
  <c r="AD491" i="8" a="1"/>
  <c r="T491" i="8" a="1"/>
  <c r="AL491" i="8" a="1"/>
  <c r="AP490" i="8" a="1"/>
  <c r="AD492" i="8" a="1"/>
  <c r="AC490" i="8" a="1"/>
  <c r="Z492" i="8" a="1"/>
  <c r="AP492" i="8" a="1"/>
  <c r="L492" i="8" a="1"/>
  <c r="M492" i="8" a="1"/>
  <c r="O490" i="8" a="1"/>
  <c r="AE490" i="8" a="1"/>
  <c r="R491" i="8" a="1"/>
  <c r="I497" i="8" l="1"/>
  <c r="C492" i="8" s="1"/>
  <c r="G492" i="8" s="1"/>
  <c r="E506" i="8" s="1"/>
  <c r="E508" i="8" s="1"/>
  <c r="R518" i="8" s="1"/>
  <c r="R521" i="8" s="1"/>
  <c r="AZ539" i="8"/>
  <c r="AR489" i="8"/>
  <c r="AV489" i="8" s="1"/>
  <c r="AK524" i="8"/>
  <c r="AD524" i="8"/>
  <c r="P524" i="8"/>
  <c r="S524" i="8"/>
  <c r="C525" i="8"/>
  <c r="C527" i="8" s="1"/>
  <c r="W544" i="8" s="1"/>
  <c r="Y524" i="8"/>
  <c r="AB524" i="8"/>
  <c r="Q524" i="8"/>
  <c r="AE524" i="8"/>
  <c r="N524" i="8"/>
  <c r="AM524" i="8"/>
  <c r="AI524" i="8"/>
  <c r="AG524" i="8"/>
  <c r="X524" i="8"/>
  <c r="Z524" i="8"/>
  <c r="AN524" i="8"/>
  <c r="M524" i="8"/>
  <c r="W524" i="8"/>
  <c r="R524" i="8"/>
  <c r="L524" i="8"/>
  <c r="AT489" i="8"/>
  <c r="AX489" i="8" s="1"/>
  <c r="V524" i="8"/>
  <c r="AA524" i="8"/>
  <c r="AL524" i="8"/>
  <c r="U492" i="8"/>
  <c r="AG490" i="8"/>
  <c r="L491" i="8"/>
  <c r="M491" i="8"/>
  <c r="AH490" i="8"/>
  <c r="V492" i="8"/>
  <c r="AC491" i="8"/>
  <c r="R490" i="8"/>
  <c r="AL492" i="8"/>
  <c r="AR504" i="8"/>
  <c r="AV504" i="8" s="1"/>
  <c r="AU489" i="8"/>
  <c r="AY489" i="8" s="1"/>
  <c r="N492" i="8"/>
  <c r="AK491" i="8"/>
  <c r="Z490" i="8"/>
  <c r="AS504" i="8"/>
  <c r="AW504" i="8" s="1"/>
  <c r="U524" i="8"/>
  <c r="AP524" i="8"/>
  <c r="O524" i="8"/>
  <c r="AO524" i="8"/>
  <c r="AS489" i="8"/>
  <c r="AW489" i="8" s="1"/>
  <c r="AU504" i="8"/>
  <c r="AY504" i="8" s="1"/>
  <c r="AH524" i="8"/>
  <c r="T524" i="8"/>
  <c r="AF524" i="8"/>
  <c r="AJ524" i="8"/>
  <c r="AQ524" i="8"/>
  <c r="AN491" i="8"/>
  <c r="Q492" i="8"/>
  <c r="AC490" i="8"/>
  <c r="W490" i="8"/>
  <c r="AQ492" i="8"/>
  <c r="AH491" i="8"/>
  <c r="AA490" i="8"/>
  <c r="O492" i="8"/>
  <c r="AL491" i="8"/>
  <c r="Y490" i="8"/>
  <c r="AJ491" i="8"/>
  <c r="M492" i="8"/>
  <c r="X492" i="8"/>
  <c r="AJ490" i="8"/>
  <c r="O491" i="8"/>
  <c r="N490" i="8"/>
  <c r="AH492" i="8"/>
  <c r="Y491" i="8"/>
  <c r="N491" i="8"/>
  <c r="W492" i="8"/>
  <c r="AI490" i="8"/>
  <c r="AB491" i="8"/>
  <c r="Q490" i="8"/>
  <c r="AK492" i="8"/>
  <c r="AM492" i="8"/>
  <c r="S490" i="8"/>
  <c r="AD491" i="8"/>
  <c r="W491" i="8"/>
  <c r="L490" i="8"/>
  <c r="AF492" i="8"/>
  <c r="T492" i="8"/>
  <c r="AQ491" i="8"/>
  <c r="AF490" i="8"/>
  <c r="AD490" i="8"/>
  <c r="R492" i="8"/>
  <c r="AO491" i="8"/>
  <c r="AN492" i="8"/>
  <c r="AE491" i="8"/>
  <c r="T490" i="8"/>
  <c r="AA492" i="8"/>
  <c r="AM490" i="8"/>
  <c r="R491" i="8"/>
  <c r="AI492" i="8"/>
  <c r="O490" i="8"/>
  <c r="Z491" i="8"/>
  <c r="T491" i="8"/>
  <c r="AO490" i="8"/>
  <c r="AC492" i="8"/>
  <c r="M490" i="8"/>
  <c r="AG492" i="8"/>
  <c r="X491" i="8"/>
  <c r="U491" i="8"/>
  <c r="AD492" i="8"/>
  <c r="AP490" i="8"/>
  <c r="AT504" i="8"/>
  <c r="AX504" i="8" s="1"/>
  <c r="AE492" i="8"/>
  <c r="AQ490" i="8"/>
  <c r="V491" i="8"/>
  <c r="P490" i="8"/>
  <c r="AA491" i="8"/>
  <c r="AJ492" i="8"/>
  <c r="S492" i="8"/>
  <c r="AE490" i="8"/>
  <c r="AP491" i="8"/>
  <c r="Y492" i="8"/>
  <c r="P491" i="8"/>
  <c r="AK490" i="8"/>
  <c r="AL490" i="8"/>
  <c r="Q491" i="8"/>
  <c r="Z492" i="8"/>
  <c r="S491" i="8"/>
  <c r="AB492" i="8"/>
  <c r="AN490" i="8"/>
  <c r="U490" i="8"/>
  <c r="AO492" i="8"/>
  <c r="AF491" i="8"/>
  <c r="AG491" i="8"/>
  <c r="V490" i="8"/>
  <c r="AP492" i="8"/>
  <c r="X490" i="8"/>
  <c r="L492" i="8"/>
  <c r="AI491" i="8"/>
  <c r="AB490" i="8"/>
  <c r="AM491" i="8"/>
  <c r="P492" i="8"/>
  <c r="P518" i="8" l="1"/>
  <c r="P521" i="8" s="1"/>
  <c r="AM518" i="8"/>
  <c r="AM521" i="8" s="1"/>
  <c r="T518" i="8"/>
  <c r="T521" i="8" s="1"/>
  <c r="AJ513" i="8"/>
  <c r="O513" i="8"/>
  <c r="T513" i="8"/>
  <c r="R513" i="8"/>
  <c r="L513" i="8"/>
  <c r="AP518" i="8"/>
  <c r="AP521" i="8" s="1"/>
  <c r="AA518" i="8"/>
  <c r="AA521" i="8" s="1"/>
  <c r="W513" i="8"/>
  <c r="AF513" i="8"/>
  <c r="N513" i="8"/>
  <c r="AM513" i="8"/>
  <c r="V513" i="8"/>
  <c r="AE518" i="8"/>
  <c r="AE521" i="8" s="1"/>
  <c r="Y518" i="8"/>
  <c r="Y521" i="8" s="1"/>
  <c r="AN518" i="8"/>
  <c r="AN521" i="8" s="1"/>
  <c r="AC513" i="8"/>
  <c r="S513" i="8"/>
  <c r="U513" i="8"/>
  <c r="AI518" i="8"/>
  <c r="AI521" i="8" s="1"/>
  <c r="AK518" i="8"/>
  <c r="AK521" i="8" s="1"/>
  <c r="X513" i="8"/>
  <c r="AD518" i="8"/>
  <c r="AD521" i="8" s="1"/>
  <c r="AO518" i="8"/>
  <c r="AO521" i="8" s="1"/>
  <c r="AQ518" i="8"/>
  <c r="AQ521" i="8" s="1"/>
  <c r="AI513" i="8"/>
  <c r="AB513" i="8"/>
  <c r="X518" i="8"/>
  <c r="X521" i="8" s="1"/>
  <c r="AE513" i="8"/>
  <c r="M518" i="8"/>
  <c r="M521" i="8" s="1"/>
  <c r="AH513" i="8"/>
  <c r="U518" i="8"/>
  <c r="U521" i="8" s="1"/>
  <c r="AA513" i="8"/>
  <c r="AG513" i="8"/>
  <c r="Y513" i="8"/>
  <c r="AK513" i="8"/>
  <c r="F525" i="8"/>
  <c r="F527" i="8" s="1"/>
  <c r="AG538" i="8" s="1"/>
  <c r="L518" i="8"/>
  <c r="L521" i="8" s="1"/>
  <c r="AH518" i="8"/>
  <c r="AH521" i="8" s="1"/>
  <c r="AB518" i="8"/>
  <c r="AB521" i="8" s="1"/>
  <c r="Z518" i="8"/>
  <c r="Z521" i="8" s="1"/>
  <c r="AG518" i="8"/>
  <c r="AG521" i="8" s="1"/>
  <c r="N518" i="8"/>
  <c r="N521" i="8" s="1"/>
  <c r="AJ518" i="8"/>
  <c r="AJ521" i="8" s="1"/>
  <c r="M513" i="8"/>
  <c r="AD513" i="8"/>
  <c r="AN513" i="8"/>
  <c r="Z513" i="8"/>
  <c r="AC518" i="8"/>
  <c r="AC521" i="8" s="1"/>
  <c r="AL518" i="8"/>
  <c r="AL521" i="8" s="1"/>
  <c r="W518" i="8"/>
  <c r="W521" i="8" s="1"/>
  <c r="AP513" i="8"/>
  <c r="O518" i="8"/>
  <c r="O521" i="8" s="1"/>
  <c r="Q513" i="8"/>
  <c r="Q518" i="8"/>
  <c r="Q521" i="8" s="1"/>
  <c r="AF518" i="8"/>
  <c r="AF521" i="8" s="1"/>
  <c r="AO513" i="8"/>
  <c r="P513" i="8"/>
  <c r="AL513" i="8"/>
  <c r="S518" i="8"/>
  <c r="S521" i="8" s="1"/>
  <c r="AQ513" i="8"/>
  <c r="V518" i="8"/>
  <c r="V521" i="8" s="1"/>
  <c r="O544" i="8"/>
  <c r="AC544" i="8"/>
  <c r="AI544" i="8"/>
  <c r="AN544" i="8"/>
  <c r="AM544" i="8"/>
  <c r="AA544" i="8"/>
  <c r="AJ544" i="8"/>
  <c r="AF544" i="8"/>
  <c r="Y544" i="8"/>
  <c r="AB544" i="8"/>
  <c r="AO544" i="8"/>
  <c r="AK544" i="8"/>
  <c r="D544" i="8"/>
  <c r="D546" i="8" s="1"/>
  <c r="Q544" i="8"/>
  <c r="P544" i="8"/>
  <c r="N544" i="8"/>
  <c r="AD544" i="8"/>
  <c r="AL544" i="8"/>
  <c r="U544" i="8"/>
  <c r="X544" i="8"/>
  <c r="T544" i="8"/>
  <c r="AH544" i="8"/>
  <c r="R544" i="8"/>
  <c r="AE544" i="8"/>
  <c r="M544" i="8"/>
  <c r="V544" i="8"/>
  <c r="AQ544" i="8"/>
  <c r="AP544" i="8"/>
  <c r="S544" i="8"/>
  <c r="L544" i="8"/>
  <c r="Z544" i="8"/>
  <c r="AG544" i="8"/>
  <c r="AT524" i="8"/>
  <c r="AX524" i="8" s="1"/>
  <c r="AT492" i="8"/>
  <c r="AX492" i="8" s="1"/>
  <c r="AR524" i="8"/>
  <c r="AV524" i="8" s="1"/>
  <c r="AZ489" i="8"/>
  <c r="AS524" i="8"/>
  <c r="AW524" i="8" s="1"/>
  <c r="AS491" i="8"/>
  <c r="AW491" i="8" s="1"/>
  <c r="AU491" i="8"/>
  <c r="AY491" i="8" s="1"/>
  <c r="AU524" i="8"/>
  <c r="AY524" i="8" s="1"/>
  <c r="AT490" i="8"/>
  <c r="AX490" i="8" s="1"/>
  <c r="AZ504" i="8"/>
  <c r="I506" i="8" s="1"/>
  <c r="C496" i="8" s="1"/>
  <c r="AU490" i="8"/>
  <c r="AY490" i="8" s="1"/>
  <c r="AS490" i="8"/>
  <c r="AW490" i="8" s="1"/>
  <c r="AR490" i="8"/>
  <c r="AV490" i="8" s="1"/>
  <c r="AT491" i="8"/>
  <c r="AX491" i="8" s="1"/>
  <c r="AS492" i="8"/>
  <c r="AW492" i="8" s="1"/>
  <c r="AU492" i="8"/>
  <c r="AY492" i="8" s="1"/>
  <c r="AR491" i="8"/>
  <c r="AV491" i="8" s="1"/>
  <c r="AR492" i="8"/>
  <c r="AV492" i="8" s="1"/>
  <c r="AK514" i="8" a="1"/>
  <c r="Y516" i="8" a="1"/>
  <c r="AI516" i="8" a="1"/>
  <c r="AE514" i="8" a="1"/>
  <c r="AO515" i="8" a="1"/>
  <c r="AL514" i="8" a="1"/>
  <c r="O514" i="8" a="1"/>
  <c r="AL516" i="8" a="1"/>
  <c r="X514" i="8" a="1"/>
  <c r="AF516" i="8" a="1"/>
  <c r="L515" i="8" a="1"/>
  <c r="R514" i="8" a="1"/>
  <c r="V515" i="8" a="1"/>
  <c r="L516" i="8" a="1"/>
  <c r="L514" i="8" a="1"/>
  <c r="T514" i="8" a="1"/>
  <c r="AJ514" i="8" a="1"/>
  <c r="Q516" i="8" a="1"/>
  <c r="Y514" i="8" a="1"/>
  <c r="AE516" i="8" a="1"/>
  <c r="X516" i="8" a="1"/>
  <c r="U515" i="8" a="1"/>
  <c r="AC516" i="8" a="1"/>
  <c r="AH515" i="8" a="1"/>
  <c r="AG516" i="8" a="1"/>
  <c r="AN515" i="8" a="1"/>
  <c r="M515" i="8" a="1"/>
  <c r="O515" i="8" a="1"/>
  <c r="AB515" i="8" a="1"/>
  <c r="U516" i="8" a="1"/>
  <c r="N514" i="8" a="1"/>
  <c r="AA515" i="8" a="1"/>
  <c r="AA516" i="8" a="1"/>
  <c r="M514" i="8" a="1"/>
  <c r="T516" i="8" a="1"/>
  <c r="AO516" i="8" a="1"/>
  <c r="W515" i="8" a="1"/>
  <c r="W516" i="8" a="1"/>
  <c r="AC514" i="8" a="1"/>
  <c r="AK516" i="8" a="1"/>
  <c r="S516" i="8" a="1"/>
  <c r="S515" i="8" a="1"/>
  <c r="AG514" i="8" a="1"/>
  <c r="AM516" i="8" a="1"/>
  <c r="Z515" i="8" a="1"/>
  <c r="AG515" i="8" a="1"/>
  <c r="AI514" i="8" a="1"/>
  <c r="AN514" i="8" a="1"/>
  <c r="AB514" i="8" a="1"/>
  <c r="P516" i="8" a="1"/>
  <c r="AL515" i="8" a="1"/>
  <c r="AD515" i="8" a="1"/>
  <c r="AQ514" i="8" a="1"/>
  <c r="Q514" i="8" a="1"/>
  <c r="AP516" i="8" a="1"/>
  <c r="AH516" i="8" a="1"/>
  <c r="M516" i="8" a="1"/>
  <c r="U514" i="8" a="1"/>
  <c r="R515" i="8" a="1"/>
  <c r="N516" i="8" a="1"/>
  <c r="AF514" i="8" a="1"/>
  <c r="AO514" i="8" a="1"/>
  <c r="AN516" i="8" a="1"/>
  <c r="AC515" i="8" a="1"/>
  <c r="W514" i="8" a="1"/>
  <c r="V516" i="8" a="1"/>
  <c r="Y515" i="8" a="1"/>
  <c r="AD514" i="8" a="1"/>
  <c r="AJ515" i="8" a="1"/>
  <c r="X515" i="8" a="1"/>
  <c r="AE515" i="8" a="1"/>
  <c r="AF515" i="8" a="1"/>
  <c r="AD516" i="8" a="1"/>
  <c r="P515" i="8" a="1"/>
  <c r="AQ515" i="8" a="1"/>
  <c r="Q515" i="8" a="1"/>
  <c r="O516" i="8" a="1"/>
  <c r="AM515" i="8" a="1"/>
  <c r="AQ516" i="8" a="1"/>
  <c r="AK515" i="8" a="1"/>
  <c r="T515" i="8" a="1"/>
  <c r="AP515" i="8" a="1"/>
  <c r="AA514" i="8" a="1"/>
  <c r="P514" i="8" a="1"/>
  <c r="Z516" i="8" a="1"/>
  <c r="AB516" i="8" a="1"/>
  <c r="AP514" i="8" a="1"/>
  <c r="N515" i="8" a="1"/>
  <c r="AI515" i="8" a="1"/>
  <c r="S514" i="8" a="1"/>
  <c r="AM514" i="8" a="1"/>
  <c r="AJ516" i="8" a="1"/>
  <c r="AH514" i="8" a="1"/>
  <c r="R516" i="8" a="1"/>
  <c r="Z514" i="8" a="1"/>
  <c r="V514" i="8" a="1"/>
  <c r="R538" i="8" l="1"/>
  <c r="AB538" i="8"/>
  <c r="AI538" i="8"/>
  <c r="M538" i="8"/>
  <c r="AJ538" i="8"/>
  <c r="Y538" i="8"/>
  <c r="P538" i="8"/>
  <c r="AN538" i="8"/>
  <c r="AM538" i="8"/>
  <c r="AD538" i="8"/>
  <c r="AE538" i="8"/>
  <c r="U538" i="8"/>
  <c r="Z538" i="8"/>
  <c r="G544" i="8"/>
  <c r="G546" i="8" s="1"/>
  <c r="P558" i="8" s="1"/>
  <c r="T538" i="8"/>
  <c r="N538" i="8"/>
  <c r="L538" i="8"/>
  <c r="AP538" i="8"/>
  <c r="AF538" i="8"/>
  <c r="AL538" i="8"/>
  <c r="O538" i="8"/>
  <c r="AH538" i="8"/>
  <c r="V538" i="8"/>
  <c r="W538" i="8"/>
  <c r="AK538" i="8"/>
  <c r="AO538" i="8"/>
  <c r="AC538" i="8"/>
  <c r="AA538" i="8"/>
  <c r="AQ538" i="8"/>
  <c r="S538" i="8"/>
  <c r="X538" i="8"/>
  <c r="Q538" i="8"/>
  <c r="AE515" i="8"/>
  <c r="M516" i="8"/>
  <c r="Z514" i="8"/>
  <c r="AN516" i="8"/>
  <c r="U514" i="8"/>
  <c r="Z515" i="8"/>
  <c r="AC516" i="8"/>
  <c r="O515" i="8"/>
  <c r="AP514" i="8"/>
  <c r="AT513" i="8"/>
  <c r="AX513" i="8" s="1"/>
  <c r="AS518" i="8"/>
  <c r="AW518" i="8" s="1"/>
  <c r="R515" i="8"/>
  <c r="AF516" i="8"/>
  <c r="M514" i="8"/>
  <c r="AM516" i="8"/>
  <c r="Y515" i="8"/>
  <c r="T514" i="8"/>
  <c r="Y514" i="8"/>
  <c r="L516" i="8"/>
  <c r="AD515" i="8"/>
  <c r="AL514" i="8"/>
  <c r="AQ515" i="8"/>
  <c r="Y516" i="8"/>
  <c r="AI514" i="8"/>
  <c r="AN515" i="8"/>
  <c r="V516" i="8"/>
  <c r="AH515" i="8"/>
  <c r="P516" i="8"/>
  <c r="AC514" i="8"/>
  <c r="AK516" i="8"/>
  <c r="R514" i="8"/>
  <c r="W515" i="8"/>
  <c r="AB514" i="8"/>
  <c r="AG515" i="8"/>
  <c r="O516" i="8"/>
  <c r="X514" i="8"/>
  <c r="AQ516" i="8"/>
  <c r="AC515" i="8"/>
  <c r="AM514" i="8"/>
  <c r="Z516" i="8"/>
  <c r="L515" i="8"/>
  <c r="N515" i="8"/>
  <c r="AO514" i="8"/>
  <c r="AB516" i="8"/>
  <c r="AG514" i="8"/>
  <c r="AL515" i="8"/>
  <c r="T516" i="8"/>
  <c r="AN514" i="8"/>
  <c r="M515" i="8"/>
  <c r="AA516" i="8"/>
  <c r="AD514" i="8"/>
  <c r="AI515" i="8"/>
  <c r="Q516" i="8"/>
  <c r="X516" i="8"/>
  <c r="AK514" i="8"/>
  <c r="AP515" i="8"/>
  <c r="AQ514" i="8"/>
  <c r="AD516" i="8"/>
  <c r="P515" i="8"/>
  <c r="R516" i="8"/>
  <c r="AJ515" i="8"/>
  <c r="AE514" i="8"/>
  <c r="AH514" i="8"/>
  <c r="AM515" i="8"/>
  <c r="U516" i="8"/>
  <c r="AA514" i="8"/>
  <c r="AF515" i="8"/>
  <c r="N516" i="8"/>
  <c r="AT521" i="8"/>
  <c r="AX521" i="8" s="1"/>
  <c r="AU521" i="8"/>
  <c r="AY521" i="8" s="1"/>
  <c r="AS521" i="8"/>
  <c r="AW521" i="8" s="1"/>
  <c r="AR521" i="8"/>
  <c r="AV521" i="8" s="1"/>
  <c r="L514" i="8"/>
  <c r="AE516" i="8"/>
  <c r="Q515" i="8"/>
  <c r="O514" i="8"/>
  <c r="AH516" i="8"/>
  <c r="T515" i="8"/>
  <c r="S516" i="8"/>
  <c r="AK515" i="8"/>
  <c r="AF514" i="8"/>
  <c r="V514" i="8"/>
  <c r="AA515" i="8"/>
  <c r="AO516" i="8"/>
  <c r="N514" i="8"/>
  <c r="S515" i="8"/>
  <c r="AG516" i="8"/>
  <c r="P514" i="8"/>
  <c r="AI516" i="8"/>
  <c r="U515" i="8"/>
  <c r="AB515" i="8"/>
  <c r="AP516" i="8"/>
  <c r="W514" i="8"/>
  <c r="AO515" i="8"/>
  <c r="W516" i="8"/>
  <c r="AJ514" i="8"/>
  <c r="AJ516" i="8"/>
  <c r="Q514" i="8"/>
  <c r="V515" i="8"/>
  <c r="AL516" i="8"/>
  <c r="S514" i="8"/>
  <c r="X515" i="8"/>
  <c r="AR518" i="8"/>
  <c r="AV518" i="8" s="1"/>
  <c r="AS513" i="8"/>
  <c r="AW513" i="8" s="1"/>
  <c r="AU513" i="8"/>
  <c r="AY513" i="8" s="1"/>
  <c r="AT518" i="8"/>
  <c r="AX518" i="8" s="1"/>
  <c r="AU518" i="8"/>
  <c r="AY518" i="8" s="1"/>
  <c r="AR513" i="8"/>
  <c r="AV513" i="8" s="1"/>
  <c r="AT544" i="8"/>
  <c r="AX544" i="8" s="1"/>
  <c r="AS544" i="8"/>
  <c r="AW544" i="8" s="1"/>
  <c r="AU544" i="8"/>
  <c r="AY544" i="8" s="1"/>
  <c r="AR544" i="8"/>
  <c r="AV544" i="8" s="1"/>
  <c r="AZ524" i="8"/>
  <c r="AZ491" i="8"/>
  <c r="AZ490" i="8"/>
  <c r="AZ492" i="8"/>
  <c r="T558" i="8" l="1"/>
  <c r="AG558" i="8"/>
  <c r="Y558" i="8"/>
  <c r="AP558" i="8"/>
  <c r="AK558" i="8"/>
  <c r="V558" i="8"/>
  <c r="AB558" i="8"/>
  <c r="AA558" i="8"/>
  <c r="AS538" i="8"/>
  <c r="AW538" i="8" s="1"/>
  <c r="U558" i="8"/>
  <c r="AE558" i="8"/>
  <c r="AQ558" i="8"/>
  <c r="L558" i="8"/>
  <c r="AL558" i="8"/>
  <c r="S558" i="8"/>
  <c r="AO558" i="8"/>
  <c r="W558" i="8"/>
  <c r="AM558" i="8"/>
  <c r="AC558" i="8"/>
  <c r="Z558" i="8"/>
  <c r="AH558" i="8"/>
  <c r="AT538" i="8"/>
  <c r="AX538" i="8" s="1"/>
  <c r="N558" i="8"/>
  <c r="AF558" i="8"/>
  <c r="AD558" i="8"/>
  <c r="AJ558" i="8"/>
  <c r="AI558" i="8"/>
  <c r="O558" i="8"/>
  <c r="X558" i="8"/>
  <c r="M558" i="8"/>
  <c r="R558" i="8"/>
  <c r="H563" i="8"/>
  <c r="H565" i="8" s="1"/>
  <c r="B568" i="8" s="1"/>
  <c r="AN558" i="8"/>
  <c r="Q558" i="8"/>
  <c r="AT514" i="8"/>
  <c r="AX514" i="8" s="1"/>
  <c r="AU538" i="8"/>
  <c r="AY538" i="8" s="1"/>
  <c r="AR538" i="8"/>
  <c r="AV538" i="8" s="1"/>
  <c r="AZ518" i="8"/>
  <c r="AS516" i="8"/>
  <c r="AW516" i="8" s="1"/>
  <c r="AR516" i="8"/>
  <c r="AV516" i="8" s="1"/>
  <c r="AT515" i="8"/>
  <c r="AX515" i="8" s="1"/>
  <c r="AU514" i="8"/>
  <c r="AY514" i="8" s="1"/>
  <c r="AT516" i="8"/>
  <c r="AX516" i="8" s="1"/>
  <c r="AU516" i="8"/>
  <c r="AY516" i="8" s="1"/>
  <c r="AS514" i="8"/>
  <c r="AW514" i="8" s="1"/>
  <c r="AR515" i="8"/>
  <c r="AV515" i="8" s="1"/>
  <c r="AZ521" i="8"/>
  <c r="AS515" i="8"/>
  <c r="AW515" i="8" s="1"/>
  <c r="AZ513" i="8"/>
  <c r="AR514" i="8"/>
  <c r="AV514" i="8" s="1"/>
  <c r="AU515" i="8"/>
  <c r="AY515" i="8" s="1"/>
  <c r="AZ544" i="8"/>
  <c r="I492" i="8"/>
  <c r="B496" i="8" s="1"/>
  <c r="G496" i="8" s="1"/>
  <c r="A506" i="8" s="1"/>
  <c r="A508" i="8" s="1"/>
  <c r="Y508" i="8" s="1"/>
  <c r="O511" i="8" a="1"/>
  <c r="AL510" i="8" a="1"/>
  <c r="AA509" i="8" a="1"/>
  <c r="AU558" i="8" l="1"/>
  <c r="AY558" i="8" s="1"/>
  <c r="AR558" i="8"/>
  <c r="AV558" i="8" s="1"/>
  <c r="I521" i="8"/>
  <c r="D511" i="8" s="1"/>
  <c r="AS558" i="8"/>
  <c r="AW558" i="8" s="1"/>
  <c r="AZ538" i="8"/>
  <c r="AZ516" i="8"/>
  <c r="AT558" i="8"/>
  <c r="AX558" i="8" s="1"/>
  <c r="AZ514" i="8"/>
  <c r="AZ515" i="8"/>
  <c r="O523" i="8"/>
  <c r="M523" i="8"/>
  <c r="AF523" i="8"/>
  <c r="AC523" i="8"/>
  <c r="AB523" i="8"/>
  <c r="AO508" i="8"/>
  <c r="AL523" i="8"/>
  <c r="AE508" i="8"/>
  <c r="AH523" i="8"/>
  <c r="P508" i="8"/>
  <c r="N508" i="8"/>
  <c r="R508" i="8"/>
  <c r="AP508" i="8"/>
  <c r="AO523" i="8"/>
  <c r="AE523" i="8"/>
  <c r="O508" i="8"/>
  <c r="W508" i="8"/>
  <c r="X508" i="8"/>
  <c r="AN523" i="8"/>
  <c r="AH508" i="8"/>
  <c r="L523" i="8"/>
  <c r="X523" i="8"/>
  <c r="AI508" i="8"/>
  <c r="AI523" i="8"/>
  <c r="P523" i="8"/>
  <c r="Q508" i="8"/>
  <c r="M508" i="8"/>
  <c r="AA523" i="8"/>
  <c r="R523" i="8"/>
  <c r="T508" i="8"/>
  <c r="S508" i="8"/>
  <c r="AA509" i="8"/>
  <c r="O511" i="8"/>
  <c r="AL510" i="8"/>
  <c r="V508" i="8"/>
  <c r="V523" i="8"/>
  <c r="AL508" i="8"/>
  <c r="W523" i="8"/>
  <c r="AC508" i="8"/>
  <c r="AQ523" i="8"/>
  <c r="B525" i="8"/>
  <c r="B527" i="8" s="1"/>
  <c r="AF543" i="8" s="1"/>
  <c r="Z523" i="8"/>
  <c r="AD523" i="8"/>
  <c r="Q523" i="8"/>
  <c r="AP523" i="8"/>
  <c r="AG508" i="8"/>
  <c r="N523" i="8"/>
  <c r="AM508" i="8"/>
  <c r="AM523" i="8"/>
  <c r="AG523" i="8"/>
  <c r="AB508" i="8"/>
  <c r="AK523" i="8"/>
  <c r="U508" i="8"/>
  <c r="AN508" i="8"/>
  <c r="AJ523" i="8"/>
  <c r="U523" i="8"/>
  <c r="AJ508" i="8"/>
  <c r="AQ508" i="8"/>
  <c r="AK508" i="8"/>
  <c r="Z508" i="8"/>
  <c r="Y523" i="8"/>
  <c r="S523" i="8"/>
  <c r="AD508" i="8"/>
  <c r="T523" i="8"/>
  <c r="AF508" i="8"/>
  <c r="L508" i="8"/>
  <c r="AA508" i="8"/>
  <c r="X510" i="8" a="1"/>
  <c r="AQ511" i="8" a="1"/>
  <c r="X511" i="8" a="1"/>
  <c r="N510" i="8" a="1"/>
  <c r="R511" i="8" a="1"/>
  <c r="AN510" i="8" a="1"/>
  <c r="AI510" i="8" a="1"/>
  <c r="L511" i="8" a="1"/>
  <c r="U510" i="8" a="1"/>
  <c r="V509" i="8" a="1"/>
  <c r="O510" i="8" a="1"/>
  <c r="Y510" i="8" a="1"/>
  <c r="Q511" i="8" a="1"/>
  <c r="AM511" i="8" a="1"/>
  <c r="AI509" i="8" a="1"/>
  <c r="AK509" i="8" a="1"/>
  <c r="W509" i="8" a="1"/>
  <c r="Y511" i="8" a="1"/>
  <c r="AG509" i="8" a="1"/>
  <c r="R509" i="8" a="1"/>
  <c r="AD509" i="8" a="1"/>
  <c r="AN511" i="8" a="1"/>
  <c r="AF511" i="8" a="1"/>
  <c r="AB511" i="8" a="1"/>
  <c r="AC509" i="8" a="1"/>
  <c r="R510" i="8" a="1"/>
  <c r="Z511" i="8" a="1"/>
  <c r="W511" i="8" a="1"/>
  <c r="W510" i="8" a="1"/>
  <c r="AP511" i="8" a="1"/>
  <c r="AB509" i="8" a="1"/>
  <c r="AL509" i="8" a="1"/>
  <c r="P510" i="8" a="1"/>
  <c r="M509" i="8" a="1"/>
  <c r="AO509" i="8" a="1"/>
  <c r="AH511" i="8" a="1"/>
  <c r="AI511" i="8" a="1"/>
  <c r="AM510" i="8" a="1"/>
  <c r="S510" i="8" a="1"/>
  <c r="AC511" i="8" a="1"/>
  <c r="T511" i="8" a="1"/>
  <c r="AJ511" i="8" a="1"/>
  <c r="AB510" i="8" a="1"/>
  <c r="AJ510" i="8" a="1"/>
  <c r="U511" i="8" a="1"/>
  <c r="X509" i="8" a="1"/>
  <c r="L510" i="8" a="1"/>
  <c r="AQ509" i="8" a="1"/>
  <c r="AA511" i="8" a="1"/>
  <c r="AA510" i="8" a="1"/>
  <c r="Q510" i="8" a="1"/>
  <c r="N509" i="8" a="1"/>
  <c r="N511" i="8" a="1"/>
  <c r="AC510" i="8" a="1"/>
  <c r="AG510" i="8" a="1"/>
  <c r="AD511" i="8" a="1"/>
  <c r="S511" i="8" a="1"/>
  <c r="AH509" i="8" a="1"/>
  <c r="AJ509" i="8" a="1"/>
  <c r="AN509" i="8" a="1"/>
  <c r="AK510" i="8" a="1"/>
  <c r="AO510" i="8" a="1"/>
  <c r="T510" i="8" a="1"/>
  <c r="AP509" i="8" a="1"/>
  <c r="V511" i="8" a="1"/>
  <c r="M511" i="8" a="1"/>
  <c r="AD510" i="8" a="1"/>
  <c r="L509" i="8" a="1"/>
  <c r="AM509" i="8" a="1"/>
  <c r="AP510" i="8" a="1"/>
  <c r="AE511" i="8" a="1"/>
  <c r="Y509" i="8" a="1"/>
  <c r="AG511" i="8" a="1"/>
  <c r="AE510" i="8" a="1"/>
  <c r="V510" i="8" a="1"/>
  <c r="AE509" i="8" a="1"/>
  <c r="U509" i="8" a="1"/>
  <c r="S509" i="8" a="1"/>
  <c r="P511" i="8" a="1"/>
  <c r="Z510" i="8" a="1"/>
  <c r="AL511" i="8" a="1"/>
  <c r="AK511" i="8" a="1"/>
  <c r="Z509" i="8" a="1"/>
  <c r="Q509" i="8" a="1"/>
  <c r="AO511" i="8" a="1"/>
  <c r="M510" i="8" a="1"/>
  <c r="AF510" i="8" a="1"/>
  <c r="T509" i="8" a="1"/>
  <c r="AQ510" i="8" a="1"/>
  <c r="AH510" i="8" a="1"/>
  <c r="P509" i="8" a="1"/>
  <c r="O509" i="8" a="1"/>
  <c r="AF509" i="8" a="1"/>
  <c r="AZ558" i="8" l="1"/>
  <c r="I516" i="8"/>
  <c r="C511" i="8" s="1"/>
  <c r="G511" i="8" s="1"/>
  <c r="E525" i="8" s="1"/>
  <c r="E527" i="8" s="1"/>
  <c r="T537" i="8" s="1"/>
  <c r="T540" i="8" s="1"/>
  <c r="AL543" i="8"/>
  <c r="T543" i="8"/>
  <c r="N543" i="8"/>
  <c r="V543" i="8"/>
  <c r="R543" i="8"/>
  <c r="X543" i="8"/>
  <c r="U543" i="8"/>
  <c r="AC543" i="8"/>
  <c r="AI543" i="8"/>
  <c r="AN543" i="8"/>
  <c r="M543" i="8"/>
  <c r="AD543" i="8"/>
  <c r="AM543" i="8"/>
  <c r="Q543" i="8"/>
  <c r="W543" i="8"/>
  <c r="AA543" i="8"/>
  <c r="L543" i="8"/>
  <c r="AQ543" i="8"/>
  <c r="AU523" i="8"/>
  <c r="AY523" i="8" s="1"/>
  <c r="AR523" i="8"/>
  <c r="AV523" i="8" s="1"/>
  <c r="AB543" i="8"/>
  <c r="AP543" i="8"/>
  <c r="AG543" i="8"/>
  <c r="AJ543" i="8"/>
  <c r="Y543" i="8"/>
  <c r="C544" i="8"/>
  <c r="C546" i="8" s="1"/>
  <c r="AC563" i="8" s="1"/>
  <c r="Z543" i="8"/>
  <c r="AO543" i="8"/>
  <c r="O543" i="8"/>
  <c r="AH543" i="8"/>
  <c r="P543" i="8"/>
  <c r="AK543" i="8"/>
  <c r="S543" i="8"/>
  <c r="AE543" i="8"/>
  <c r="AB510" i="8"/>
  <c r="Q509" i="8"/>
  <c r="AK511" i="8"/>
  <c r="AG509" i="8"/>
  <c r="L510" i="8"/>
  <c r="U511" i="8"/>
  <c r="AF510" i="8"/>
  <c r="AO511" i="8"/>
  <c r="U509" i="8"/>
  <c r="P510" i="8"/>
  <c r="AK509" i="8"/>
  <c r="Y511" i="8"/>
  <c r="AG510" i="8"/>
  <c r="AP511" i="8"/>
  <c r="V509" i="8"/>
  <c r="V510" i="8"/>
  <c r="AQ509" i="8"/>
  <c r="AE511" i="8"/>
  <c r="L509" i="8"/>
  <c r="W510" i="8"/>
  <c r="AF511" i="8"/>
  <c r="O510" i="8"/>
  <c r="AJ509" i="8"/>
  <c r="X511" i="8"/>
  <c r="T509" i="8"/>
  <c r="AE510" i="8"/>
  <c r="AN511" i="8"/>
  <c r="Z510" i="8"/>
  <c r="AI511" i="8"/>
  <c r="O509" i="8"/>
  <c r="AA510" i="8"/>
  <c r="AJ511" i="8"/>
  <c r="P509" i="8"/>
  <c r="S509" i="8"/>
  <c r="AM511" i="8"/>
  <c r="AD510" i="8"/>
  <c r="AK510" i="8"/>
  <c r="Z509" i="8"/>
  <c r="N511" i="8"/>
  <c r="AL511" i="8"/>
  <c r="AC510" i="8"/>
  <c r="R509" i="8"/>
  <c r="Y509" i="8"/>
  <c r="AJ510" i="8"/>
  <c r="M511" i="8"/>
  <c r="AS508" i="8"/>
  <c r="AW508" i="8" s="1"/>
  <c r="AS523" i="8"/>
  <c r="AW523" i="8" s="1"/>
  <c r="AT523" i="8"/>
  <c r="AX523" i="8" s="1"/>
  <c r="T511" i="8"/>
  <c r="AQ510" i="8"/>
  <c r="AF509" i="8"/>
  <c r="AP510" i="8"/>
  <c r="S511" i="8"/>
  <c r="AE509" i="8"/>
  <c r="U510" i="8"/>
  <c r="AD511" i="8"/>
  <c r="AP509" i="8"/>
  <c r="AI509" i="8"/>
  <c r="N510" i="8"/>
  <c r="W511" i="8"/>
  <c r="AN509" i="8"/>
  <c r="S510" i="8"/>
  <c r="AB511" i="8"/>
  <c r="P511" i="8"/>
  <c r="AB509" i="8"/>
  <c r="AM510" i="8"/>
  <c r="AC509" i="8"/>
  <c r="Q511" i="8"/>
  <c r="AN510" i="8"/>
  <c r="AM509" i="8"/>
  <c r="R510" i="8"/>
  <c r="AA511" i="8"/>
  <c r="AD509" i="8"/>
  <c r="R511" i="8"/>
  <c r="AO510" i="8"/>
  <c r="L511" i="8"/>
  <c r="AI510" i="8"/>
  <c r="X509" i="8"/>
  <c r="M509" i="8"/>
  <c r="X510" i="8"/>
  <c r="AG511" i="8"/>
  <c r="N509" i="8"/>
  <c r="AH511" i="8"/>
  <c r="Y510" i="8"/>
  <c r="AH509" i="8"/>
  <c r="M510" i="8"/>
  <c r="V511" i="8"/>
  <c r="Z511" i="8"/>
  <c r="Q510" i="8"/>
  <c r="AL509" i="8"/>
  <c r="AQ511" i="8"/>
  <c r="AH510" i="8"/>
  <c r="W509" i="8"/>
  <c r="AO509" i="8"/>
  <c r="T510" i="8"/>
  <c r="AC511" i="8"/>
  <c r="AT508" i="8"/>
  <c r="AX508" i="8" s="1"/>
  <c r="AU508" i="8"/>
  <c r="AY508" i="8" s="1"/>
  <c r="AR508" i="8"/>
  <c r="AV508" i="8" s="1"/>
  <c r="AD537" i="8" l="1"/>
  <c r="AD540" i="8" s="1"/>
  <c r="Y537" i="8"/>
  <c r="Y540" i="8" s="1"/>
  <c r="R537" i="8"/>
  <c r="R540" i="8" s="1"/>
  <c r="AK532" i="8"/>
  <c r="Z532" i="8"/>
  <c r="V537" i="8"/>
  <c r="V540" i="8" s="1"/>
  <c r="W532" i="8"/>
  <c r="AG537" i="8"/>
  <c r="AG540" i="8" s="1"/>
  <c r="N537" i="8"/>
  <c r="N540" i="8" s="1"/>
  <c r="U537" i="8"/>
  <c r="U540" i="8" s="1"/>
  <c r="AO532" i="8"/>
  <c r="Q532" i="8"/>
  <c r="AE532" i="8"/>
  <c r="AL537" i="8"/>
  <c r="AL540" i="8" s="1"/>
  <c r="O537" i="8"/>
  <c r="O540" i="8" s="1"/>
  <c r="AF537" i="8"/>
  <c r="AF540" i="8" s="1"/>
  <c r="AL532" i="8"/>
  <c r="N532" i="8"/>
  <c r="S532" i="8"/>
  <c r="AP537" i="8"/>
  <c r="AP540" i="8" s="1"/>
  <c r="AF532" i="8"/>
  <c r="X537" i="8"/>
  <c r="X540" i="8" s="1"/>
  <c r="P537" i="8"/>
  <c r="P540" i="8" s="1"/>
  <c r="V532" i="8"/>
  <c r="Z537" i="8"/>
  <c r="Z540" i="8" s="1"/>
  <c r="AD532" i="8"/>
  <c r="AQ532" i="8"/>
  <c r="AG532" i="8"/>
  <c r="O532" i="8"/>
  <c r="AA532" i="8"/>
  <c r="AK537" i="8"/>
  <c r="AK540" i="8" s="1"/>
  <c r="L537" i="8"/>
  <c r="L540" i="8" s="1"/>
  <c r="AI532" i="8"/>
  <c r="AM532" i="8"/>
  <c r="AH537" i="8"/>
  <c r="AH540" i="8" s="1"/>
  <c r="Y532" i="8"/>
  <c r="AI537" i="8"/>
  <c r="AI540" i="8" s="1"/>
  <c r="AA537" i="8"/>
  <c r="AA540" i="8" s="1"/>
  <c r="AN532" i="8"/>
  <c r="AB537" i="8"/>
  <c r="AB540" i="8" s="1"/>
  <c r="F544" i="8"/>
  <c r="F546" i="8" s="1"/>
  <c r="G563" i="8" s="1"/>
  <c r="G565" i="8" s="1"/>
  <c r="M537" i="8"/>
  <c r="M540" i="8" s="1"/>
  <c r="W537" i="8"/>
  <c r="W540" i="8" s="1"/>
  <c r="AB532" i="8"/>
  <c r="AC537" i="8"/>
  <c r="AC540" i="8" s="1"/>
  <c r="L532" i="8"/>
  <c r="T532" i="8"/>
  <c r="AO537" i="8"/>
  <c r="AO540" i="8" s="1"/>
  <c r="M532" i="8"/>
  <c r="AN537" i="8"/>
  <c r="AN540" i="8" s="1"/>
  <c r="X532" i="8"/>
  <c r="Q537" i="8"/>
  <c r="Q540" i="8" s="1"/>
  <c r="S537" i="8"/>
  <c r="S540" i="8" s="1"/>
  <c r="AE537" i="8"/>
  <c r="AE540" i="8" s="1"/>
  <c r="AQ537" i="8"/>
  <c r="AQ540" i="8" s="1"/>
  <c r="AP532" i="8"/>
  <c r="P532" i="8"/>
  <c r="AH532" i="8"/>
  <c r="AC532" i="8"/>
  <c r="AJ532" i="8"/>
  <c r="U532" i="8"/>
  <c r="R532" i="8"/>
  <c r="AJ537" i="8"/>
  <c r="AJ540" i="8" s="1"/>
  <c r="AM537" i="8"/>
  <c r="AM540" i="8" s="1"/>
  <c r="AJ563" i="8"/>
  <c r="W563" i="8"/>
  <c r="Z563" i="8"/>
  <c r="AK563" i="8"/>
  <c r="AS543" i="8"/>
  <c r="AW543" i="8" s="1"/>
  <c r="M563" i="8"/>
  <c r="AR543" i="8"/>
  <c r="AV543" i="8" s="1"/>
  <c r="R563" i="8"/>
  <c r="AB563" i="8"/>
  <c r="AT543" i="8"/>
  <c r="AX543" i="8" s="1"/>
  <c r="AU543" i="8"/>
  <c r="AY543" i="8" s="1"/>
  <c r="AQ563" i="8"/>
  <c r="AP563" i="8"/>
  <c r="AZ523" i="8"/>
  <c r="I525" i="8" s="1"/>
  <c r="C515" i="8" s="1"/>
  <c r="AL563" i="8"/>
  <c r="Y563" i="8"/>
  <c r="T563" i="8"/>
  <c r="D563" i="8"/>
  <c r="D565" i="8" s="1"/>
  <c r="AG563" i="8"/>
  <c r="X563" i="8"/>
  <c r="AI563" i="8"/>
  <c r="AN563" i="8"/>
  <c r="P563" i="8"/>
  <c r="O563" i="8"/>
  <c r="AT509" i="8"/>
  <c r="AX509" i="8" s="1"/>
  <c r="N563" i="8"/>
  <c r="AA563" i="8"/>
  <c r="V563" i="8"/>
  <c r="AH563" i="8"/>
  <c r="AU510" i="8"/>
  <c r="AY510" i="8" s="1"/>
  <c r="L563" i="8"/>
  <c r="S563" i="8"/>
  <c r="Q563" i="8"/>
  <c r="U563" i="8"/>
  <c r="AE563" i="8"/>
  <c r="AF563" i="8"/>
  <c r="AD563" i="8"/>
  <c r="AM563" i="8"/>
  <c r="AO563" i="8"/>
  <c r="AS511" i="8"/>
  <c r="AW511" i="8" s="1"/>
  <c r="AR509" i="8"/>
  <c r="AV509" i="8" s="1"/>
  <c r="AT511" i="8"/>
  <c r="AX511" i="8" s="1"/>
  <c r="AR511" i="8"/>
  <c r="AV511" i="8" s="1"/>
  <c r="AR510" i="8"/>
  <c r="AV510" i="8" s="1"/>
  <c r="AS509" i="8"/>
  <c r="AW509" i="8" s="1"/>
  <c r="AZ508" i="8"/>
  <c r="AU509" i="8"/>
  <c r="AY509" i="8" s="1"/>
  <c r="AS510" i="8"/>
  <c r="AW510" i="8" s="1"/>
  <c r="AT510" i="8"/>
  <c r="AX510" i="8" s="1"/>
  <c r="AU511" i="8"/>
  <c r="AY511" i="8" s="1"/>
  <c r="AA535" i="8" a="1"/>
  <c r="AD533" i="8" a="1"/>
  <c r="AQ533" i="8" a="1"/>
  <c r="R533" i="8" a="1"/>
  <c r="AG534" i="8" a="1"/>
  <c r="AN534" i="8" a="1"/>
  <c r="AQ535" i="8" a="1"/>
  <c r="Q533" i="8" a="1"/>
  <c r="AG533" i="8" a="1"/>
  <c r="O534" i="8" a="1"/>
  <c r="AJ535" i="8" a="1"/>
  <c r="AB534" i="8" a="1"/>
  <c r="S533" i="8" a="1"/>
  <c r="P535" i="8" a="1"/>
  <c r="M534" i="8" a="1"/>
  <c r="Y535" i="8" a="1"/>
  <c r="O533" i="8" a="1"/>
  <c r="Y534" i="8" a="1"/>
  <c r="AN535" i="8" a="1"/>
  <c r="AK534" i="8" a="1"/>
  <c r="AH535" i="8" a="1"/>
  <c r="Y533" i="8" a="1"/>
  <c r="N533" i="8" a="1"/>
  <c r="Q534" i="8" a="1"/>
  <c r="AI534" i="8" a="1"/>
  <c r="AC533" i="8" a="1"/>
  <c r="W535" i="8" a="1"/>
  <c r="AL535" i="8" a="1"/>
  <c r="AI535" i="8" a="1"/>
  <c r="U535" i="8" a="1"/>
  <c r="P533" i="8" a="1"/>
  <c r="P534" i="8" a="1"/>
  <c r="AN533" i="8" a="1"/>
  <c r="L533" i="8" a="1"/>
  <c r="AA533" i="8" a="1"/>
  <c r="AI533" i="8" a="1"/>
  <c r="O535" i="8" a="1"/>
  <c r="AE534" i="8" a="1"/>
  <c r="AP534" i="8" a="1"/>
  <c r="AO533" i="8" a="1"/>
  <c r="N534" i="8" a="1"/>
  <c r="AC534" i="8" a="1"/>
  <c r="AP533" i="8" a="1"/>
  <c r="AJ533" i="8" a="1"/>
  <c r="AE535" i="8" a="1"/>
  <c r="M535" i="8" a="1"/>
  <c r="AL533" i="8" a="1"/>
  <c r="AH533" i="8" a="1"/>
  <c r="AQ534" i="8" a="1"/>
  <c r="AP535" i="8" a="1"/>
  <c r="Q535" i="8" a="1"/>
  <c r="Z535" i="8" a="1"/>
  <c r="AG535" i="8" a="1"/>
  <c r="N535" i="8" a="1"/>
  <c r="AO535" i="8" a="1"/>
  <c r="W533" i="8" a="1"/>
  <c r="U534" i="8" a="1"/>
  <c r="AM535" i="8" a="1"/>
  <c r="S535" i="8" a="1"/>
  <c r="AF535" i="8" a="1"/>
  <c r="V533" i="8" a="1"/>
  <c r="AA534" i="8" a="1"/>
  <c r="AH534" i="8" a="1"/>
  <c r="AB533" i="8" a="1"/>
  <c r="AF534" i="8" a="1"/>
  <c r="S534" i="8" a="1"/>
  <c r="AD534" i="8" a="1"/>
  <c r="T533" i="8" a="1"/>
  <c r="AF533" i="8" a="1"/>
  <c r="AJ534" i="8" a="1"/>
  <c r="X535" i="8" a="1"/>
  <c r="Z533" i="8" a="1"/>
  <c r="R534" i="8" a="1"/>
  <c r="T534" i="8" a="1"/>
  <c r="W534" i="8" a="1"/>
  <c r="AC535" i="8" a="1"/>
  <c r="AB535" i="8" a="1"/>
  <c r="V535" i="8" a="1"/>
  <c r="L534" i="8" a="1"/>
  <c r="X534" i="8" a="1"/>
  <c r="AD535" i="8" a="1"/>
  <c r="T535" i="8" a="1"/>
  <c r="U533" i="8" a="1"/>
  <c r="AE533" i="8" a="1"/>
  <c r="AK533" i="8" a="1"/>
  <c r="Z534" i="8" a="1"/>
  <c r="R535" i="8" a="1"/>
  <c r="AO534" i="8" a="1"/>
  <c r="V534" i="8" a="1"/>
  <c r="AK535" i="8" a="1"/>
  <c r="L535" i="8" a="1"/>
  <c r="AM533" i="8" a="1"/>
  <c r="X533" i="8" a="1"/>
  <c r="AL534" i="8" a="1"/>
  <c r="M533" i="8" a="1"/>
  <c r="AM534" i="8" a="1"/>
  <c r="AP557" i="8" l="1"/>
  <c r="R557" i="8"/>
  <c r="O557" i="8"/>
  <c r="Y557" i="8"/>
  <c r="T557" i="8"/>
  <c r="AT532" i="8"/>
  <c r="AX532" i="8" s="1"/>
  <c r="M557" i="8"/>
  <c r="AS540" i="8"/>
  <c r="AW540" i="8" s="1"/>
  <c r="AS537" i="8"/>
  <c r="AW537" i="8" s="1"/>
  <c r="AE557" i="8"/>
  <c r="AU532" i="8"/>
  <c r="AY532" i="8" s="1"/>
  <c r="M577" i="8"/>
  <c r="AE577" i="8"/>
  <c r="AM577" i="8"/>
  <c r="AL577" i="8"/>
  <c r="P577" i="8"/>
  <c r="AF577" i="8"/>
  <c r="AP577" i="8"/>
  <c r="AQ577" i="8"/>
  <c r="L577" i="8"/>
  <c r="R577" i="8"/>
  <c r="AN577" i="8"/>
  <c r="Y577" i="8"/>
  <c r="AD577" i="8"/>
  <c r="Q577" i="8"/>
  <c r="AJ577" i="8"/>
  <c r="AI577" i="8"/>
  <c r="AG577" i="8"/>
  <c r="W577" i="8"/>
  <c r="X577" i="8"/>
  <c r="Z577" i="8"/>
  <c r="U577" i="8"/>
  <c r="AC577" i="8"/>
  <c r="AO577" i="8"/>
  <c r="V577" i="8"/>
  <c r="AH577" i="8"/>
  <c r="O577" i="8"/>
  <c r="N577" i="8"/>
  <c r="AB577" i="8"/>
  <c r="S577" i="8"/>
  <c r="T577" i="8"/>
  <c r="AK577" i="8"/>
  <c r="AA577" i="8"/>
  <c r="H582" i="8"/>
  <c r="H584" i="8" s="1"/>
  <c r="B587" i="8" s="1"/>
  <c r="U557" i="8"/>
  <c r="P557" i="8"/>
  <c r="AS532" i="8"/>
  <c r="AW532" i="8" s="1"/>
  <c r="AR540" i="8"/>
  <c r="AV540" i="8" s="1"/>
  <c r="AR537" i="8"/>
  <c r="AV537" i="8" s="1"/>
  <c r="AT540" i="8"/>
  <c r="AX540" i="8" s="1"/>
  <c r="AB533" i="8"/>
  <c r="O535" i="8"/>
  <c r="AG534" i="8"/>
  <c r="AC533" i="8"/>
  <c r="AH534" i="8"/>
  <c r="P535" i="8"/>
  <c r="AL533" i="8"/>
  <c r="AQ534" i="8"/>
  <c r="Y535" i="8"/>
  <c r="AK533" i="8"/>
  <c r="AP534" i="8"/>
  <c r="X535" i="8"/>
  <c r="AK534" i="8"/>
  <c r="S535" i="8"/>
  <c r="AF533" i="8"/>
  <c r="W533" i="8"/>
  <c r="AB534" i="8"/>
  <c r="AP535" i="8"/>
  <c r="AQ533" i="8"/>
  <c r="AD535" i="8"/>
  <c r="P534" i="8"/>
  <c r="Y533" i="8"/>
  <c r="L535" i="8"/>
  <c r="AD534" i="8"/>
  <c r="O533" i="8"/>
  <c r="T534" i="8"/>
  <c r="AH535" i="8"/>
  <c r="Y534" i="8"/>
  <c r="T533" i="8"/>
  <c r="AM535" i="8"/>
  <c r="AE535" i="8"/>
  <c r="Q534" i="8"/>
  <c r="L533" i="8"/>
  <c r="N533" i="8"/>
  <c r="S534" i="8"/>
  <c r="AG535" i="8"/>
  <c r="AG533" i="8"/>
  <c r="T535" i="8"/>
  <c r="AL534" i="8"/>
  <c r="AN535" i="8"/>
  <c r="U533" i="8"/>
  <c r="Z534" i="8"/>
  <c r="AH533" i="8"/>
  <c r="AM534" i="8"/>
  <c r="U535" i="8"/>
  <c r="R535" i="8"/>
  <c r="AJ534" i="8"/>
  <c r="AE533" i="8"/>
  <c r="L534" i="8"/>
  <c r="AM533" i="8"/>
  <c r="Z535" i="8"/>
  <c r="AJ535" i="8"/>
  <c r="Q533" i="8"/>
  <c r="V534" i="8"/>
  <c r="R534" i="8"/>
  <c r="AF535" i="8"/>
  <c r="M533" i="8"/>
  <c r="AJ533" i="8"/>
  <c r="AO534" i="8"/>
  <c r="W535" i="8"/>
  <c r="N534" i="8"/>
  <c r="AB535" i="8"/>
  <c r="AO533" i="8"/>
  <c r="AU540" i="8"/>
  <c r="AY540" i="8" s="1"/>
  <c r="AQ557" i="8"/>
  <c r="AB557" i="8"/>
  <c r="S557" i="8"/>
  <c r="Z557" i="8"/>
  <c r="AM557" i="8"/>
  <c r="AF557" i="8"/>
  <c r="AA557" i="8"/>
  <c r="AO557" i="8"/>
  <c r="AI557" i="8"/>
  <c r="L557" i="8"/>
  <c r="N557" i="8"/>
  <c r="AL557" i="8"/>
  <c r="AK557" i="8"/>
  <c r="AN557" i="8"/>
  <c r="AD557" i="8"/>
  <c r="Q557" i="8"/>
  <c r="AH557" i="8"/>
  <c r="AC557" i="8"/>
  <c r="AG557" i="8"/>
  <c r="X557" i="8"/>
  <c r="AJ557" i="8"/>
  <c r="V557" i="8"/>
  <c r="W557" i="8"/>
  <c r="M534" i="8"/>
  <c r="AN533" i="8"/>
  <c r="AA535" i="8"/>
  <c r="X534" i="8"/>
  <c r="S533" i="8"/>
  <c r="AL535" i="8"/>
  <c r="AA534" i="8"/>
  <c r="AO535" i="8"/>
  <c r="V533" i="8"/>
  <c r="Z533" i="8"/>
  <c r="AE534" i="8"/>
  <c r="M535" i="8"/>
  <c r="R533" i="8"/>
  <c r="AK535" i="8"/>
  <c r="W534" i="8"/>
  <c r="X533" i="8"/>
  <c r="AC534" i="8"/>
  <c r="AQ535" i="8"/>
  <c r="N535" i="8"/>
  <c r="AF534" i="8"/>
  <c r="AA533" i="8"/>
  <c r="AP533" i="8"/>
  <c r="O534" i="8"/>
  <c r="AC535" i="8"/>
  <c r="P533" i="8"/>
  <c r="AI535" i="8"/>
  <c r="U534" i="8"/>
  <c r="AD533" i="8"/>
  <c r="Q535" i="8"/>
  <c r="AI534" i="8"/>
  <c r="V535" i="8"/>
  <c r="AN534" i="8"/>
  <c r="AI533" i="8"/>
  <c r="AU537" i="8"/>
  <c r="AY537" i="8" s="1"/>
  <c r="AT537" i="8"/>
  <c r="AX537" i="8" s="1"/>
  <c r="AR532" i="8"/>
  <c r="AV532" i="8" s="1"/>
  <c r="AZ543" i="8"/>
  <c r="AU563" i="8"/>
  <c r="AY563" i="8" s="1"/>
  <c r="AT563" i="8"/>
  <c r="AX563" i="8" s="1"/>
  <c r="AS563" i="8"/>
  <c r="AW563" i="8" s="1"/>
  <c r="AR563" i="8"/>
  <c r="AV563" i="8" s="1"/>
  <c r="AZ509" i="8"/>
  <c r="AZ510" i="8"/>
  <c r="AZ511" i="8"/>
  <c r="AS577" i="8" l="1"/>
  <c r="AW577" i="8" s="1"/>
  <c r="AU577" i="8"/>
  <c r="AY577" i="8" s="1"/>
  <c r="AT577" i="8"/>
  <c r="AX577" i="8" s="1"/>
  <c r="AR577" i="8"/>
  <c r="AV577" i="8" s="1"/>
  <c r="AZ532" i="8"/>
  <c r="AT533" i="8"/>
  <c r="AX533" i="8" s="1"/>
  <c r="AZ540" i="8"/>
  <c r="AT535" i="8"/>
  <c r="AX535" i="8" s="1"/>
  <c r="AS533" i="8"/>
  <c r="AW533" i="8" s="1"/>
  <c r="AR535" i="8"/>
  <c r="AV535" i="8" s="1"/>
  <c r="AU534" i="8"/>
  <c r="AY534" i="8" s="1"/>
  <c r="AS535" i="8"/>
  <c r="AW535" i="8" s="1"/>
  <c r="AS534" i="8"/>
  <c r="AW534" i="8" s="1"/>
  <c r="AT534" i="8"/>
  <c r="AX534" i="8" s="1"/>
  <c r="AS557" i="8"/>
  <c r="AW557" i="8" s="1"/>
  <c r="AR534" i="8"/>
  <c r="AV534" i="8" s="1"/>
  <c r="AU533" i="8"/>
  <c r="AY533" i="8" s="1"/>
  <c r="AR533" i="8"/>
  <c r="AV533" i="8" s="1"/>
  <c r="AU535" i="8"/>
  <c r="AY535" i="8" s="1"/>
  <c r="AU557" i="8"/>
  <c r="AY557" i="8" s="1"/>
  <c r="AZ537" i="8"/>
  <c r="AR557" i="8"/>
  <c r="AV557" i="8" s="1"/>
  <c r="AT557" i="8"/>
  <c r="AX557" i="8" s="1"/>
  <c r="I511" i="8"/>
  <c r="B515" i="8" s="1"/>
  <c r="G515" i="8" s="1"/>
  <c r="A525" i="8" s="1"/>
  <c r="A527" i="8" s="1"/>
  <c r="Y527" i="8" s="1"/>
  <c r="AZ563" i="8"/>
  <c r="O530" i="8" a="1"/>
  <c r="AA528" i="8" a="1"/>
  <c r="AL529" i="8" a="1"/>
  <c r="AZ577" i="8" l="1"/>
  <c r="I540" i="8"/>
  <c r="D530" i="8" s="1"/>
  <c r="AZ535" i="8"/>
  <c r="AZ533" i="8"/>
  <c r="AZ557" i="8"/>
  <c r="AZ534" i="8"/>
  <c r="O530" i="8"/>
  <c r="AA528" i="8"/>
  <c r="AL529" i="8"/>
  <c r="R542" i="8"/>
  <c r="Y542" i="8"/>
  <c r="V542" i="8"/>
  <c r="B544" i="8"/>
  <c r="B546" i="8" s="1"/>
  <c r="AB562" i="8" s="1"/>
  <c r="AF542" i="8"/>
  <c r="AI527" i="8"/>
  <c r="O542" i="8"/>
  <c r="AK527" i="8"/>
  <c r="AH542" i="8"/>
  <c r="M527" i="8"/>
  <c r="U542" i="8"/>
  <c r="AP542" i="8"/>
  <c r="AM527" i="8"/>
  <c r="N542" i="8"/>
  <c r="Q542" i="8"/>
  <c r="Z527" i="8"/>
  <c r="M542" i="8"/>
  <c r="AL527" i="8"/>
  <c r="L527" i="8"/>
  <c r="V527" i="8"/>
  <c r="AG542" i="8"/>
  <c r="P542" i="8"/>
  <c r="AN542" i="8"/>
  <c r="AB527" i="8"/>
  <c r="AA527" i="8"/>
  <c r="S527" i="8"/>
  <c r="AI542" i="8"/>
  <c r="X542" i="8"/>
  <c r="W542" i="8"/>
  <c r="AQ527" i="8"/>
  <c r="L542" i="8"/>
  <c r="T542" i="8"/>
  <c r="AP527" i="8"/>
  <c r="AE542" i="8"/>
  <c r="AD542" i="8"/>
  <c r="AQ542" i="8"/>
  <c r="AM542" i="8"/>
  <c r="O527" i="8"/>
  <c r="AJ542" i="8"/>
  <c r="AE527" i="8"/>
  <c r="AL542" i="8"/>
  <c r="AH527" i="8"/>
  <c r="N527" i="8"/>
  <c r="AC542" i="8"/>
  <c r="S542" i="8"/>
  <c r="AD527" i="8"/>
  <c r="R527" i="8"/>
  <c r="AO542" i="8"/>
  <c r="Q527" i="8"/>
  <c r="W527" i="8"/>
  <c r="AN527" i="8"/>
  <c r="U527" i="8"/>
  <c r="T527" i="8"/>
  <c r="P527" i="8"/>
  <c r="AJ527" i="8"/>
  <c r="AC527" i="8"/>
  <c r="AA542" i="8"/>
  <c r="AF527" i="8"/>
  <c r="Z542" i="8"/>
  <c r="AG527" i="8"/>
  <c r="AK542" i="8"/>
  <c r="AO527" i="8"/>
  <c r="AB542" i="8"/>
  <c r="X527" i="8"/>
  <c r="L528" i="8" a="1"/>
  <c r="U530" i="8" a="1"/>
  <c r="X528" i="8" a="1"/>
  <c r="AF529" i="8" a="1"/>
  <c r="S530" i="8" a="1"/>
  <c r="AN528" i="8" a="1"/>
  <c r="AQ528" i="8" a="1"/>
  <c r="AL530" i="8" a="1"/>
  <c r="AI528" i="8" a="1"/>
  <c r="AE528" i="8" a="1"/>
  <c r="R528" i="8" a="1"/>
  <c r="AD529" i="8" a="1"/>
  <c r="P530" i="8" a="1"/>
  <c r="AH530" i="8" a="1"/>
  <c r="N530" i="8" a="1"/>
  <c r="U529" i="8" a="1"/>
  <c r="AG529" i="8" a="1"/>
  <c r="AD528" i="8" a="1"/>
  <c r="N529" i="8" a="1"/>
  <c r="Z528" i="8" a="1"/>
  <c r="O529" i="8" a="1"/>
  <c r="Z530" i="8" a="1"/>
  <c r="Z529" i="8" a="1"/>
  <c r="AK528" i="8" a="1"/>
  <c r="AD530" i="8" a="1"/>
  <c r="AI530" i="8" a="1"/>
  <c r="AC529" i="8" a="1"/>
  <c r="T529" i="8" a="1"/>
  <c r="AA530" i="8" a="1"/>
  <c r="V530" i="8" a="1"/>
  <c r="M528" i="8" a="1"/>
  <c r="AP530" i="8" a="1"/>
  <c r="L529" i="8" a="1"/>
  <c r="AP529" i="8" a="1"/>
  <c r="U528" i="8" a="1"/>
  <c r="P529" i="8" a="1"/>
  <c r="S529" i="8" a="1"/>
  <c r="AE530" i="8" a="1"/>
  <c r="AG528" i="8" a="1"/>
  <c r="N528" i="8" a="1"/>
  <c r="O528" i="8" a="1"/>
  <c r="T530" i="8" a="1"/>
  <c r="AC530" i="8" a="1"/>
  <c r="Q529" i="8" a="1"/>
  <c r="V528" i="8" a="1"/>
  <c r="Q530" i="8" a="1"/>
  <c r="W528" i="8" a="1"/>
  <c r="AH528" i="8" a="1"/>
  <c r="AM530" i="8" a="1"/>
  <c r="AM528" i="8" a="1"/>
  <c r="AQ530" i="8" a="1"/>
  <c r="R530" i="8" a="1"/>
  <c r="AI529" i="8" a="1"/>
  <c r="AJ530" i="8" a="1"/>
  <c r="P528" i="8" a="1"/>
  <c r="AE529" i="8" a="1"/>
  <c r="AK530" i="8" a="1"/>
  <c r="R529" i="8" a="1"/>
  <c r="AO529" i="8" a="1"/>
  <c r="M529" i="8" a="1"/>
  <c r="AB528" i="8" a="1"/>
  <c r="Y529" i="8" a="1"/>
  <c r="AQ529" i="8" a="1"/>
  <c r="AJ528" i="8" a="1"/>
  <c r="AM529" i="8" a="1"/>
  <c r="AB530" i="8" a="1"/>
  <c r="W530" i="8" a="1"/>
  <c r="V529" i="8" a="1"/>
  <c r="AO530" i="8" a="1"/>
  <c r="AH529" i="8" a="1"/>
  <c r="AC528" i="8" a="1"/>
  <c r="AO528" i="8" a="1"/>
  <c r="T528" i="8" a="1"/>
  <c r="Y528" i="8" a="1"/>
  <c r="AN530" i="8" a="1"/>
  <c r="AF530" i="8" a="1"/>
  <c r="AG530" i="8" a="1"/>
  <c r="X530" i="8" a="1"/>
  <c r="AK529" i="8" a="1"/>
  <c r="AB529" i="8" a="1"/>
  <c r="W529" i="8" a="1"/>
  <c r="AL528" i="8" a="1"/>
  <c r="AN529" i="8" a="1"/>
  <c r="AJ529" i="8" a="1"/>
  <c r="Y530" i="8" a="1"/>
  <c r="L530" i="8" a="1"/>
  <c r="AP528" i="8" a="1"/>
  <c r="AA529" i="8" a="1"/>
  <c r="AF528" i="8" a="1"/>
  <c r="M530" i="8" a="1"/>
  <c r="X529" i="8" a="1"/>
  <c r="S528" i="8" a="1"/>
  <c r="Q528" i="8" a="1"/>
  <c r="I535" i="8" l="1"/>
  <c r="C530" i="8" s="1"/>
  <c r="G530" i="8" s="1"/>
  <c r="E544" i="8" s="1"/>
  <c r="E546" i="8" s="1"/>
  <c r="AJ556" i="8" s="1"/>
  <c r="AJ559" i="8" s="1"/>
  <c r="AH562" i="8"/>
  <c r="AO562" i="8"/>
  <c r="Z562" i="8"/>
  <c r="S562" i="8"/>
  <c r="C563" i="8"/>
  <c r="C565" i="8" s="1"/>
  <c r="AC582" i="8" s="1"/>
  <c r="AN562" i="8"/>
  <c r="W562" i="8"/>
  <c r="O562" i="8"/>
  <c r="AP562" i="8"/>
  <c r="AG562" i="8"/>
  <c r="X562" i="8"/>
  <c r="Q562" i="8"/>
  <c r="AM562" i="8"/>
  <c r="U562" i="8"/>
  <c r="L562" i="8"/>
  <c r="AI562" i="8"/>
  <c r="AE562" i="8"/>
  <c r="M562" i="8"/>
  <c r="AA562" i="8"/>
  <c r="AK562" i="8"/>
  <c r="AL562" i="8"/>
  <c r="AU542" i="8"/>
  <c r="AY542" i="8" s="1"/>
  <c r="AR542" i="8"/>
  <c r="AV542" i="8" s="1"/>
  <c r="P562" i="8"/>
  <c r="R562" i="8"/>
  <c r="N562" i="8"/>
  <c r="AT527" i="8"/>
  <c r="AX527" i="8" s="1"/>
  <c r="AT542" i="8"/>
  <c r="AX542" i="8" s="1"/>
  <c r="AS542" i="8"/>
  <c r="AW542" i="8" s="1"/>
  <c r="AS527" i="8"/>
  <c r="AW527" i="8" s="1"/>
  <c r="AR527" i="8"/>
  <c r="AV527" i="8" s="1"/>
  <c r="AU527" i="8"/>
  <c r="AY527" i="8" s="1"/>
  <c r="AP530" i="8"/>
  <c r="V528" i="8"/>
  <c r="AG529" i="8"/>
  <c r="AO528" i="8"/>
  <c r="AC530" i="8"/>
  <c r="T529" i="8"/>
  <c r="N529" i="8"/>
  <c r="W530" i="8"/>
  <c r="AI528" i="8"/>
  <c r="W528" i="8"/>
  <c r="AH529" i="8"/>
  <c r="AQ530" i="8"/>
  <c r="L530" i="8"/>
  <c r="X528" i="8"/>
  <c r="AI529" i="8"/>
  <c r="AD530" i="8"/>
  <c r="U529" i="8"/>
  <c r="AP528" i="8"/>
  <c r="AA529" i="8"/>
  <c r="AJ530" i="8"/>
  <c r="P528" i="8"/>
  <c r="AH530" i="8"/>
  <c r="N528" i="8"/>
  <c r="Y529" i="8"/>
  <c r="V530" i="8"/>
  <c r="AH528" i="8"/>
  <c r="M529" i="8"/>
  <c r="AJ529" i="8"/>
  <c r="M530" i="8"/>
  <c r="Y528" i="8"/>
  <c r="O529" i="8"/>
  <c r="X530" i="8"/>
  <c r="AJ528" i="8"/>
  <c r="AF529" i="8"/>
  <c r="U528" i="8"/>
  <c r="AO530" i="8"/>
  <c r="AB530" i="8"/>
  <c r="S529" i="8"/>
  <c r="AN528" i="8"/>
  <c r="Z529" i="8"/>
  <c r="O528" i="8"/>
  <c r="AI530" i="8"/>
  <c r="S528" i="8"/>
  <c r="AD529" i="8"/>
  <c r="AM530" i="8"/>
  <c r="AF530" i="8"/>
  <c r="W529" i="8"/>
  <c r="L528" i="8"/>
  <c r="AC528" i="8"/>
  <c r="AN529" i="8"/>
  <c r="Q530" i="8"/>
  <c r="AK529" i="8"/>
  <c r="N530" i="8"/>
  <c r="Z528" i="8"/>
  <c r="AP529" i="8"/>
  <c r="S530" i="8"/>
  <c r="AE528" i="8"/>
  <c r="U530" i="8"/>
  <c r="AG528" i="8"/>
  <c r="L529" i="8"/>
  <c r="R530" i="8"/>
  <c r="AD528" i="8"/>
  <c r="AO529" i="8"/>
  <c r="AM529" i="8"/>
  <c r="P530" i="8"/>
  <c r="AB528" i="8"/>
  <c r="AM528" i="8"/>
  <c r="R529" i="8"/>
  <c r="AA530" i="8"/>
  <c r="AL528" i="8"/>
  <c r="Q529" i="8"/>
  <c r="Z530" i="8"/>
  <c r="AN530" i="8"/>
  <c r="AE529" i="8"/>
  <c r="T528" i="8"/>
  <c r="AE530" i="8"/>
  <c r="V529" i="8"/>
  <c r="AQ528" i="8"/>
  <c r="R528" i="8"/>
  <c r="AC529" i="8"/>
  <c r="AL530" i="8"/>
  <c r="AF528" i="8"/>
  <c r="AQ529" i="8"/>
  <c r="T530" i="8"/>
  <c r="AB529" i="8"/>
  <c r="Q528" i="8"/>
  <c r="AK530" i="8"/>
  <c r="X529" i="8"/>
  <c r="M528" i="8"/>
  <c r="AG530" i="8"/>
  <c r="P529" i="8"/>
  <c r="AK528" i="8"/>
  <c r="Y530" i="8"/>
  <c r="V562" i="8"/>
  <c r="AQ562" i="8"/>
  <c r="T562" i="8"/>
  <c r="AD562" i="8"/>
  <c r="AC562" i="8"/>
  <c r="AF562" i="8"/>
  <c r="AJ562" i="8"/>
  <c r="Y562" i="8"/>
  <c r="Y556" i="8" l="1"/>
  <c r="Y559" i="8" s="1"/>
  <c r="L551" i="8"/>
  <c r="W556" i="8"/>
  <c r="W559" i="8" s="1"/>
  <c r="U551" i="8"/>
  <c r="AO556" i="8"/>
  <c r="AO559" i="8" s="1"/>
  <c r="AG556" i="8"/>
  <c r="AG559" i="8" s="1"/>
  <c r="AN556" i="8"/>
  <c r="AN559" i="8" s="1"/>
  <c r="AP551" i="8"/>
  <c r="AE551" i="8"/>
  <c r="AM556" i="8"/>
  <c r="AM559" i="8" s="1"/>
  <c r="N551" i="8"/>
  <c r="P556" i="8"/>
  <c r="P559" i="8" s="1"/>
  <c r="AB551" i="8"/>
  <c r="X556" i="8"/>
  <c r="X559" i="8" s="1"/>
  <c r="AB556" i="8"/>
  <c r="AB559" i="8" s="1"/>
  <c r="AF551" i="8"/>
  <c r="AO551" i="8"/>
  <c r="AM551" i="8"/>
  <c r="T556" i="8"/>
  <c r="T559" i="8" s="1"/>
  <c r="Z556" i="8"/>
  <c r="Z559" i="8" s="1"/>
  <c r="W551" i="8"/>
  <c r="AD556" i="8"/>
  <c r="AD559" i="8" s="1"/>
  <c r="AG551" i="8"/>
  <c r="O551" i="8"/>
  <c r="AN551" i="8"/>
  <c r="AI556" i="8"/>
  <c r="AI559" i="8" s="1"/>
  <c r="R551" i="8"/>
  <c r="AP556" i="8"/>
  <c r="AP559" i="8" s="1"/>
  <c r="AH551" i="8"/>
  <c r="F563" i="8"/>
  <c r="F565" i="8" s="1"/>
  <c r="W576" i="8" s="1"/>
  <c r="R556" i="8"/>
  <c r="R559" i="8" s="1"/>
  <c r="AI551" i="8"/>
  <c r="Q556" i="8"/>
  <c r="Q559" i="8" s="1"/>
  <c r="AQ551" i="8"/>
  <c r="Z551" i="8"/>
  <c r="AE556" i="8"/>
  <c r="AE559" i="8" s="1"/>
  <c r="AK556" i="8"/>
  <c r="AK559" i="8" s="1"/>
  <c r="P551" i="8"/>
  <c r="AA551" i="8"/>
  <c r="AL551" i="8"/>
  <c r="AA556" i="8"/>
  <c r="AA559" i="8" s="1"/>
  <c r="AL556" i="8"/>
  <c r="AL559" i="8" s="1"/>
  <c r="Q551" i="8"/>
  <c r="AK551" i="8"/>
  <c r="V556" i="8"/>
  <c r="V559" i="8" s="1"/>
  <c r="AF556" i="8"/>
  <c r="AF559" i="8" s="1"/>
  <c r="S556" i="8"/>
  <c r="S559" i="8" s="1"/>
  <c r="U556" i="8"/>
  <c r="U559" i="8" s="1"/>
  <c r="V551" i="8"/>
  <c r="M551" i="8"/>
  <c r="Y551" i="8"/>
  <c r="T551" i="8"/>
  <c r="AH556" i="8"/>
  <c r="AH559" i="8" s="1"/>
  <c r="AC556" i="8"/>
  <c r="AC559" i="8" s="1"/>
  <c r="AJ551" i="8"/>
  <c r="L556" i="8"/>
  <c r="L559" i="8" s="1"/>
  <c r="S551" i="8"/>
  <c r="AQ556" i="8"/>
  <c r="AQ559" i="8" s="1"/>
  <c r="AC551" i="8"/>
  <c r="X551" i="8"/>
  <c r="AD551" i="8"/>
  <c r="O556" i="8"/>
  <c r="O559" i="8" s="1"/>
  <c r="M556" i="8"/>
  <c r="M559" i="8" s="1"/>
  <c r="N556" i="8"/>
  <c r="N559" i="8" s="1"/>
  <c r="Q582" i="8"/>
  <c r="AQ582" i="8"/>
  <c r="P582" i="8"/>
  <c r="R582" i="8"/>
  <c r="AK582" i="8"/>
  <c r="AD582" i="8"/>
  <c r="AN582" i="8"/>
  <c r="AI582" i="8"/>
  <c r="AH582" i="8"/>
  <c r="W582" i="8"/>
  <c r="L582" i="8"/>
  <c r="AJ582" i="8"/>
  <c r="Y582" i="8"/>
  <c r="Z582" i="8"/>
  <c r="AO582" i="8"/>
  <c r="AE582" i="8"/>
  <c r="AF582" i="8"/>
  <c r="AM582" i="8"/>
  <c r="AL582" i="8"/>
  <c r="X582" i="8"/>
  <c r="AA582" i="8"/>
  <c r="S582" i="8"/>
  <c r="D582" i="8"/>
  <c r="D584" i="8" s="1"/>
  <c r="AG582" i="8"/>
  <c r="AP582" i="8"/>
  <c r="AZ542" i="8"/>
  <c r="I544" i="8" s="1"/>
  <c r="C534" i="8" s="1"/>
  <c r="N582" i="8"/>
  <c r="V582" i="8"/>
  <c r="M582" i="8"/>
  <c r="O582" i="8"/>
  <c r="U582" i="8"/>
  <c r="AB582" i="8"/>
  <c r="T582" i="8"/>
  <c r="AR562" i="8"/>
  <c r="AV562" i="8" s="1"/>
  <c r="AT528" i="8"/>
  <c r="AX528" i="8" s="1"/>
  <c r="AS528" i="8"/>
  <c r="AW528" i="8" s="1"/>
  <c r="AS562" i="8"/>
  <c r="AW562" i="8" s="1"/>
  <c r="AT529" i="8"/>
  <c r="AX529" i="8" s="1"/>
  <c r="AU530" i="8"/>
  <c r="AY530" i="8" s="1"/>
  <c r="AR528" i="8"/>
  <c r="AV528" i="8" s="1"/>
  <c r="AU562" i="8"/>
  <c r="AY562" i="8" s="1"/>
  <c r="AU528" i="8"/>
  <c r="AY528" i="8" s="1"/>
  <c r="AR529" i="8"/>
  <c r="AV529" i="8" s="1"/>
  <c r="AT530" i="8"/>
  <c r="AX530" i="8" s="1"/>
  <c r="AT562" i="8"/>
  <c r="AX562" i="8" s="1"/>
  <c r="AZ527" i="8"/>
  <c r="AS529" i="8"/>
  <c r="AW529" i="8" s="1"/>
  <c r="AR530" i="8"/>
  <c r="AV530" i="8" s="1"/>
  <c r="AS530" i="8"/>
  <c r="AW530" i="8" s="1"/>
  <c r="AU529" i="8"/>
  <c r="AY529" i="8" s="1"/>
  <c r="S552" i="8" a="1"/>
  <c r="R552" i="8" a="1"/>
  <c r="M554" i="8" a="1"/>
  <c r="Z554" i="8" a="1"/>
  <c r="AM553" i="8" a="1"/>
  <c r="AD553" i="8" a="1"/>
  <c r="AN554" i="8" a="1"/>
  <c r="AP552" i="8" a="1"/>
  <c r="AI553" i="8" a="1"/>
  <c r="AF552" i="8" a="1"/>
  <c r="AK552" i="8" a="1"/>
  <c r="AD552" i="8" a="1"/>
  <c r="M553" i="8" a="1"/>
  <c r="AH554" i="8" a="1"/>
  <c r="AE554" i="8" a="1"/>
  <c r="U552" i="8" a="1"/>
  <c r="N554" i="8" a="1"/>
  <c r="Z552" i="8" a="1"/>
  <c r="N552" i="8" a="1"/>
  <c r="AB552" i="8" a="1"/>
  <c r="Y554" i="8" a="1"/>
  <c r="AJ553" i="8" a="1"/>
  <c r="AD554" i="8" a="1"/>
  <c r="U553" i="8" a="1"/>
  <c r="U554" i="8" a="1"/>
  <c r="AG553" i="8" a="1"/>
  <c r="AL554" i="8" a="1"/>
  <c r="V553" i="8" a="1"/>
  <c r="AB554" i="8" a="1"/>
  <c r="M552" i="8" a="1"/>
  <c r="AG554" i="8" a="1"/>
  <c r="L553" i="8" a="1"/>
  <c r="AE552" i="8" a="1"/>
  <c r="X552" i="8" a="1"/>
  <c r="Y552" i="8" a="1"/>
  <c r="N553" i="8" a="1"/>
  <c r="X553" i="8" a="1"/>
  <c r="O553" i="8" a="1"/>
  <c r="R553" i="8" a="1"/>
  <c r="V552" i="8" a="1"/>
  <c r="AL553" i="8" a="1"/>
  <c r="AB553" i="8" a="1"/>
  <c r="V554" i="8" a="1"/>
  <c r="L552" i="8" a="1"/>
  <c r="AL552" i="8" a="1"/>
  <c r="AF554" i="8" a="1"/>
  <c r="X554" i="8" a="1"/>
  <c r="T553" i="8" a="1"/>
  <c r="AJ552" i="8" a="1"/>
  <c r="AJ554" i="8" a="1"/>
  <c r="AO552" i="8" a="1"/>
  <c r="AN552" i="8" a="1"/>
  <c r="AF553" i="8" a="1"/>
  <c r="S553" i="8" a="1"/>
  <c r="S554" i="8" a="1"/>
  <c r="AK553" i="8" a="1"/>
  <c r="AC554" i="8" a="1"/>
  <c r="AM552" i="8" a="1"/>
  <c r="AC553" i="8" a="1"/>
  <c r="AH553" i="8" a="1"/>
  <c r="Q554" i="8" a="1"/>
  <c r="Y553" i="8" a="1"/>
  <c r="L554" i="8" a="1"/>
  <c r="AH552" i="8" a="1"/>
  <c r="AK554" i="8" a="1"/>
  <c r="AA554" i="8" a="1"/>
  <c r="P553" i="8" a="1"/>
  <c r="O552" i="8" a="1"/>
  <c r="AP554" i="8" a="1"/>
  <c r="T554" i="8" a="1"/>
  <c r="AQ553" i="8" a="1"/>
  <c r="AO554" i="8" a="1"/>
  <c r="Q552" i="8" a="1"/>
  <c r="AI552" i="8" a="1"/>
  <c r="P554" i="8" a="1"/>
  <c r="AE553" i="8" a="1"/>
  <c r="AN553" i="8" a="1"/>
  <c r="W553" i="8" a="1"/>
  <c r="T552" i="8" a="1"/>
  <c r="AG552" i="8" a="1"/>
  <c r="AI554" i="8" a="1"/>
  <c r="AA553" i="8" a="1"/>
  <c r="Q553" i="8" a="1"/>
  <c r="W552" i="8" a="1"/>
  <c r="O554" i="8" a="1"/>
  <c r="AM554" i="8" a="1"/>
  <c r="P552" i="8" a="1"/>
  <c r="AA552" i="8" a="1"/>
  <c r="W554" i="8" a="1"/>
  <c r="AQ554" i="8" a="1"/>
  <c r="AC552" i="8" a="1"/>
  <c r="AQ552" i="8" a="1"/>
  <c r="AP553" i="8" a="1"/>
  <c r="Z553" i="8" a="1"/>
  <c r="AO553" i="8" a="1"/>
  <c r="R554" i="8" a="1"/>
  <c r="N576" i="8" l="1"/>
  <c r="AF576" i="8"/>
  <c r="G582" i="8"/>
  <c r="G584" i="8" s="1"/>
  <c r="M596" i="8" s="1"/>
  <c r="AL576" i="8"/>
  <c r="AR551" i="8"/>
  <c r="AV551" i="8" s="1"/>
  <c r="AQ576" i="8"/>
  <c r="AP576" i="8"/>
  <c r="AN576" i="8"/>
  <c r="O576" i="8"/>
  <c r="AJ576" i="8"/>
  <c r="L576" i="8"/>
  <c r="AD576" i="8"/>
  <c r="U576" i="8"/>
  <c r="AA576" i="8"/>
  <c r="AG576" i="8"/>
  <c r="Y576" i="8"/>
  <c r="T576" i="8"/>
  <c r="Q576" i="8"/>
  <c r="AE576" i="8"/>
  <c r="Z576" i="8"/>
  <c r="M576" i="8"/>
  <c r="R576" i="8"/>
  <c r="AH576" i="8"/>
  <c r="V576" i="8"/>
  <c r="S576" i="8"/>
  <c r="AK576" i="8"/>
  <c r="AI576" i="8"/>
  <c r="AU556" i="8"/>
  <c r="AY556" i="8" s="1"/>
  <c r="X576" i="8"/>
  <c r="P576" i="8"/>
  <c r="AC576" i="8"/>
  <c r="AO576" i="8"/>
  <c r="AB576" i="8"/>
  <c r="AM576" i="8"/>
  <c r="AA552" i="8"/>
  <c r="N554" i="8"/>
  <c r="AF553" i="8"/>
  <c r="W553" i="8"/>
  <c r="AK554" i="8"/>
  <c r="R552" i="8"/>
  <c r="X554" i="8"/>
  <c r="AP553" i="8"/>
  <c r="AK552" i="8"/>
  <c r="P552" i="8"/>
  <c r="U553" i="8"/>
  <c r="AI554" i="8"/>
  <c r="R553" i="8"/>
  <c r="M552" i="8"/>
  <c r="AF554" i="8"/>
  <c r="AH554" i="8"/>
  <c r="O552" i="8"/>
  <c r="T553" i="8"/>
  <c r="Z553" i="8"/>
  <c r="AN554" i="8"/>
  <c r="U552" i="8"/>
  <c r="AQ553" i="8"/>
  <c r="AL552" i="8"/>
  <c r="Y554" i="8"/>
  <c r="Z554" i="8"/>
  <c r="AM552" i="8"/>
  <c r="L553" i="8"/>
  <c r="AH553" i="8"/>
  <c r="AC552" i="8"/>
  <c r="P554" i="8"/>
  <c r="U554" i="8"/>
  <c r="AM553" i="8"/>
  <c r="AH552" i="8"/>
  <c r="Y553" i="8"/>
  <c r="AM554" i="8"/>
  <c r="T552" i="8"/>
  <c r="AU559" i="8"/>
  <c r="AY559" i="8" s="1"/>
  <c r="AT559" i="8"/>
  <c r="AX559" i="8" s="1"/>
  <c r="AT551" i="8"/>
  <c r="AX551" i="8" s="1"/>
  <c r="AO552" i="8"/>
  <c r="AB554" i="8"/>
  <c r="N553" i="8"/>
  <c r="AN552" i="8"/>
  <c r="M553" i="8"/>
  <c r="AA554" i="8"/>
  <c r="AC553" i="8"/>
  <c r="X552" i="8"/>
  <c r="AQ554" i="8"/>
  <c r="AG554" i="8"/>
  <c r="S553" i="8"/>
  <c r="N552" i="8"/>
  <c r="AS559" i="8"/>
  <c r="AW559" i="8" s="1"/>
  <c r="AT556" i="8"/>
  <c r="AX556" i="8" s="1"/>
  <c r="AR559" i="8"/>
  <c r="AV559" i="8" s="1"/>
  <c r="AU551" i="8"/>
  <c r="AY551" i="8" s="1"/>
  <c r="AS551" i="8"/>
  <c r="AW551" i="8" s="1"/>
  <c r="AO554" i="8"/>
  <c r="AA553" i="8"/>
  <c r="V552" i="8"/>
  <c r="AO553" i="8"/>
  <c r="W554" i="8"/>
  <c r="AJ552" i="8"/>
  <c r="L552" i="8"/>
  <c r="AE554" i="8"/>
  <c r="Q553" i="8"/>
  <c r="AI553" i="8"/>
  <c r="Q554" i="8"/>
  <c r="AD552" i="8"/>
  <c r="Z552" i="8"/>
  <c r="AE553" i="8"/>
  <c r="M554" i="8"/>
  <c r="P553" i="8"/>
  <c r="AQ552" i="8"/>
  <c r="AD554" i="8"/>
  <c r="AI552" i="8"/>
  <c r="AN553" i="8"/>
  <c r="V554" i="8"/>
  <c r="R554" i="8"/>
  <c r="AJ553" i="8"/>
  <c r="AE552" i="8"/>
  <c r="AB553" i="8"/>
  <c r="W552" i="8"/>
  <c r="AP554" i="8"/>
  <c r="S554" i="8"/>
  <c r="AF552" i="8"/>
  <c r="AK553" i="8"/>
  <c r="O553" i="8"/>
  <c r="AP552" i="8"/>
  <c r="AC554" i="8"/>
  <c r="X553" i="8"/>
  <c r="AL554" i="8"/>
  <c r="S552" i="8"/>
  <c r="V553" i="8"/>
  <c r="AJ554" i="8"/>
  <c r="Q552" i="8"/>
  <c r="T554" i="8"/>
  <c r="AL553" i="8"/>
  <c r="AG552" i="8"/>
  <c r="AD553" i="8"/>
  <c r="L554" i="8"/>
  <c r="Y552" i="8"/>
  <c r="O554" i="8"/>
  <c r="AB552" i="8"/>
  <c r="AG553" i="8"/>
  <c r="AS556" i="8"/>
  <c r="AW556" i="8" s="1"/>
  <c r="AR556" i="8"/>
  <c r="AV556" i="8" s="1"/>
  <c r="AT582" i="8"/>
  <c r="AX582" i="8" s="1"/>
  <c r="AR582" i="8"/>
  <c r="AV582" i="8" s="1"/>
  <c r="AU582" i="8"/>
  <c r="AY582" i="8" s="1"/>
  <c r="AS582" i="8"/>
  <c r="AW582" i="8" s="1"/>
  <c r="AZ528" i="8"/>
  <c r="AZ529" i="8"/>
  <c r="AZ562" i="8"/>
  <c r="AZ530" i="8"/>
  <c r="AF596" i="8" l="1"/>
  <c r="T596" i="8"/>
  <c r="R596" i="8"/>
  <c r="Z596" i="8"/>
  <c r="AK596" i="8"/>
  <c r="V596" i="8"/>
  <c r="AJ596" i="8"/>
  <c r="AB596" i="8"/>
  <c r="AD596" i="8"/>
  <c r="AC596" i="8"/>
  <c r="AQ596" i="8"/>
  <c r="L596" i="8"/>
  <c r="Y596" i="8"/>
  <c r="N596" i="8"/>
  <c r="AM596" i="8"/>
  <c r="AP596" i="8"/>
  <c r="W596" i="8"/>
  <c r="U596" i="8"/>
  <c r="P596" i="8"/>
  <c r="AI596" i="8"/>
  <c r="AO596" i="8"/>
  <c r="AG596" i="8"/>
  <c r="AL596" i="8"/>
  <c r="S596" i="8"/>
  <c r="H601" i="8"/>
  <c r="H603" i="8" s="1"/>
  <c r="B606" i="8" s="1"/>
  <c r="O596" i="8"/>
  <c r="AE596" i="8"/>
  <c r="AN596" i="8"/>
  <c r="AA596" i="8"/>
  <c r="AH596" i="8"/>
  <c r="Q596" i="8"/>
  <c r="X596" i="8"/>
  <c r="AT576" i="8"/>
  <c r="AX576" i="8" s="1"/>
  <c r="AS576" i="8"/>
  <c r="AW576" i="8" s="1"/>
  <c r="AR576" i="8"/>
  <c r="AV576" i="8" s="1"/>
  <c r="AU576" i="8"/>
  <c r="AY576" i="8" s="1"/>
  <c r="AU554" i="8"/>
  <c r="AY554" i="8" s="1"/>
  <c r="AZ559" i="8"/>
  <c r="AU553" i="8"/>
  <c r="AY553" i="8" s="1"/>
  <c r="AS552" i="8"/>
  <c r="AW552" i="8" s="1"/>
  <c r="AS553" i="8"/>
  <c r="AW553" i="8" s="1"/>
  <c r="AT554" i="8"/>
  <c r="AX554" i="8" s="1"/>
  <c r="AR554" i="8"/>
  <c r="AV554" i="8" s="1"/>
  <c r="AZ556" i="8"/>
  <c r="AZ551" i="8"/>
  <c r="AT553" i="8"/>
  <c r="AX553" i="8" s="1"/>
  <c r="AS554" i="8"/>
  <c r="AW554" i="8" s="1"/>
  <c r="AU552" i="8"/>
  <c r="AY552" i="8" s="1"/>
  <c r="AT552" i="8"/>
  <c r="AX552" i="8" s="1"/>
  <c r="AR552" i="8"/>
  <c r="AV552" i="8" s="1"/>
  <c r="AR553" i="8"/>
  <c r="AV553" i="8" s="1"/>
  <c r="AZ582" i="8"/>
  <c r="I530" i="8"/>
  <c r="B534" i="8" s="1"/>
  <c r="G534" i="8" s="1"/>
  <c r="A544" i="8" s="1"/>
  <c r="A546" i="8" s="1"/>
  <c r="P561" i="8" s="1"/>
  <c r="AU596" i="8" l="1"/>
  <c r="AY596" i="8" s="1"/>
  <c r="AT596" i="8"/>
  <c r="AX596" i="8" s="1"/>
  <c r="AR596" i="8"/>
  <c r="AV596" i="8" s="1"/>
  <c r="AS596" i="8"/>
  <c r="AW596" i="8" s="1"/>
  <c r="I559" i="8"/>
  <c r="D549" i="8" s="1"/>
  <c r="AZ576" i="8"/>
  <c r="AZ554" i="8"/>
  <c r="AZ553" i="8"/>
  <c r="AZ552" i="8"/>
  <c r="AO546" i="8"/>
  <c r="AN561" i="8"/>
  <c r="AP561" i="8"/>
  <c r="O546" i="8"/>
  <c r="AK561" i="8"/>
  <c r="AN546" i="8"/>
  <c r="R546" i="8"/>
  <c r="AE546" i="8"/>
  <c r="M546" i="8"/>
  <c r="L561" i="8"/>
  <c r="P546" i="8"/>
  <c r="AE561" i="8"/>
  <c r="AO561" i="8"/>
  <c r="AG546" i="8"/>
  <c r="Q546" i="8"/>
  <c r="AQ546" i="8"/>
  <c r="AD546" i="8"/>
  <c r="AA561" i="8"/>
  <c r="AG561" i="8"/>
  <c r="AC561" i="8"/>
  <c r="L546" i="8"/>
  <c r="AA546" i="8"/>
  <c r="AP546" i="8"/>
  <c r="AI546" i="8"/>
  <c r="AJ546" i="8"/>
  <c r="X546" i="8"/>
  <c r="AJ561" i="8"/>
  <c r="W546" i="8"/>
  <c r="AB561" i="8"/>
  <c r="U561" i="8"/>
  <c r="S561" i="8"/>
  <c r="AH561" i="8"/>
  <c r="Y561" i="8"/>
  <c r="Q561" i="8"/>
  <c r="Y546" i="8"/>
  <c r="M561" i="8"/>
  <c r="S546" i="8"/>
  <c r="AQ561" i="8"/>
  <c r="V561" i="8"/>
  <c r="U546" i="8"/>
  <c r="AB546" i="8"/>
  <c r="Z561" i="8"/>
  <c r="AL546" i="8"/>
  <c r="T546" i="8"/>
  <c r="Z546" i="8"/>
  <c r="W561" i="8"/>
  <c r="N546" i="8"/>
  <c r="V546" i="8"/>
  <c r="R561" i="8"/>
  <c r="AM561" i="8"/>
  <c r="N561" i="8"/>
  <c r="T561" i="8"/>
  <c r="AK546" i="8"/>
  <c r="AM546" i="8"/>
  <c r="AF561" i="8"/>
  <c r="AC546" i="8"/>
  <c r="AD561" i="8"/>
  <c r="AL561" i="8"/>
  <c r="O561" i="8"/>
  <c r="B563" i="8"/>
  <c r="B565" i="8" s="1"/>
  <c r="AD581" i="8" s="1"/>
  <c r="AH546" i="8"/>
  <c r="AI561" i="8"/>
  <c r="X561" i="8"/>
  <c r="AF546" i="8"/>
  <c r="X548" i="8" a="1"/>
  <c r="T548" i="8" a="1"/>
  <c r="L549" i="8" a="1"/>
  <c r="AG549" i="8" a="1"/>
  <c r="N549" i="8" a="1"/>
  <c r="S547" i="8" a="1"/>
  <c r="O549" i="8" a="1"/>
  <c r="AM548" i="8" a="1"/>
  <c r="AI549" i="8" a="1"/>
  <c r="AM549" i="8" a="1"/>
  <c r="AL548" i="8" a="1"/>
  <c r="AF547" i="8" a="1"/>
  <c r="AF549" i="8" a="1"/>
  <c r="AK548" i="8" a="1"/>
  <c r="Z548" i="8" a="1"/>
  <c r="AO547" i="8" a="1"/>
  <c r="AD548" i="8" a="1"/>
  <c r="AP547" i="8" a="1"/>
  <c r="O547" i="8" a="1"/>
  <c r="T549" i="8" a="1"/>
  <c r="AF548" i="8" a="1"/>
  <c r="AA549" i="8" a="1"/>
  <c r="AJ548" i="8" a="1"/>
  <c r="AO549" i="8" a="1"/>
  <c r="AB548" i="8" a="1"/>
  <c r="AH548" i="8" a="1"/>
  <c r="V549" i="8" a="1"/>
  <c r="AN547" i="8" a="1"/>
  <c r="Y548" i="8" a="1"/>
  <c r="U547" i="8" a="1"/>
  <c r="AN548" i="8" a="1"/>
  <c r="P548" i="8" a="1"/>
  <c r="U548" i="8" a="1"/>
  <c r="AH547" i="8" a="1"/>
  <c r="L548" i="8" a="1"/>
  <c r="AI547" i="8" a="1"/>
  <c r="N548" i="8" a="1"/>
  <c r="AE549" i="8" a="1"/>
  <c r="AB547" i="8" a="1"/>
  <c r="R547" i="8" a="1"/>
  <c r="M549" i="8" a="1"/>
  <c r="AC548" i="8" a="1"/>
  <c r="Q548" i="8" a="1"/>
  <c r="U549" i="8" a="1"/>
  <c r="Y549" i="8" a="1"/>
  <c r="AD547" i="8" a="1"/>
  <c r="AB549" i="8" a="1"/>
  <c r="Z549" i="8" a="1"/>
  <c r="O548" i="8" a="1"/>
  <c r="AL549" i="8" a="1"/>
  <c r="X549" i="8" a="1"/>
  <c r="V547" i="8" a="1"/>
  <c r="AG548" i="8" a="1"/>
  <c r="AG547" i="8" a="1"/>
  <c r="S549" i="8" a="1"/>
  <c r="AQ549" i="8" a="1"/>
  <c r="R548" i="8" a="1"/>
  <c r="AD549" i="8" a="1"/>
  <c r="AL547" i="8" a="1"/>
  <c r="AQ547" i="8" a="1"/>
  <c r="AC549" i="8" a="1"/>
  <c r="M548" i="8" a="1"/>
  <c r="T547" i="8" a="1"/>
  <c r="AA547" i="8" a="1"/>
  <c r="AQ548" i="8" a="1"/>
  <c r="Z547" i="8" a="1"/>
  <c r="AE548" i="8" a="1"/>
  <c r="M547" i="8" a="1"/>
  <c r="Q547" i="8" a="1"/>
  <c r="V548" i="8" a="1"/>
  <c r="P549" i="8" a="1"/>
  <c r="AP548" i="8" a="1"/>
  <c r="AO548" i="8" a="1"/>
  <c r="Y547" i="8" a="1"/>
  <c r="X547" i="8" a="1"/>
  <c r="L547" i="8" a="1"/>
  <c r="N547" i="8" a="1"/>
  <c r="R549" i="8" a="1"/>
  <c r="AJ547" i="8" a="1"/>
  <c r="AC547" i="8" a="1"/>
  <c r="AJ549" i="8" a="1"/>
  <c r="AN549" i="8" a="1"/>
  <c r="AA548" i="8" a="1"/>
  <c r="AM547" i="8" a="1"/>
  <c r="S548" i="8" a="1"/>
  <c r="P547" i="8" a="1"/>
  <c r="AK549" i="8" a="1"/>
  <c r="AH549" i="8" a="1"/>
  <c r="AK547" i="8" a="1"/>
  <c r="Q549" i="8" a="1"/>
  <c r="W548" i="8" a="1"/>
  <c r="AE547" i="8" a="1"/>
  <c r="W547" i="8" a="1"/>
  <c r="W549" i="8" a="1"/>
  <c r="AP549" i="8" a="1"/>
  <c r="AI548" i="8" a="1"/>
  <c r="AZ596" i="8" l="1"/>
  <c r="I554" i="8"/>
  <c r="C549" i="8" s="1"/>
  <c r="G549" i="8" s="1"/>
  <c r="E563" i="8" s="1"/>
  <c r="E565" i="8" s="1"/>
  <c r="AE570" i="8" s="1"/>
  <c r="AU561" i="8"/>
  <c r="AY561" i="8" s="1"/>
  <c r="X581" i="8"/>
  <c r="AT561" i="8"/>
  <c r="AX561" i="8" s="1"/>
  <c r="AT546" i="8"/>
  <c r="AX546" i="8" s="1"/>
  <c r="AR546" i="8"/>
  <c r="AV546" i="8" s="1"/>
  <c r="AN581" i="8"/>
  <c r="O581" i="8"/>
  <c r="Z581" i="8"/>
  <c r="L581" i="8"/>
  <c r="AG581" i="8"/>
  <c r="AE549" i="8"/>
  <c r="V548" i="8"/>
  <c r="AQ547" i="8"/>
  <c r="AS546" i="8"/>
  <c r="AW546" i="8" s="1"/>
  <c r="Y581" i="8"/>
  <c r="AP581" i="8"/>
  <c r="AI549" i="8"/>
  <c r="Z548" i="8"/>
  <c r="O547" i="8"/>
  <c r="U549" i="8"/>
  <c r="AG547" i="8"/>
  <c r="L548" i="8"/>
  <c r="T547" i="8"/>
  <c r="AN549" i="8"/>
  <c r="AE548" i="8"/>
  <c r="AD549" i="8"/>
  <c r="AP547" i="8"/>
  <c r="U548" i="8"/>
  <c r="AB548" i="8"/>
  <c r="Q547" i="8"/>
  <c r="AK549" i="8"/>
  <c r="AC548" i="8"/>
  <c r="AL549" i="8"/>
  <c r="R547" i="8"/>
  <c r="AA581" i="8"/>
  <c r="AE581" i="8"/>
  <c r="U581" i="8"/>
  <c r="AJ548" i="8"/>
  <c r="M549" i="8"/>
  <c r="Y547" i="8"/>
  <c r="N549" i="8"/>
  <c r="Z547" i="8"/>
  <c r="AK548" i="8"/>
  <c r="Q548" i="8"/>
  <c r="AL547" i="8"/>
  <c r="Z549" i="8"/>
  <c r="T549" i="8"/>
  <c r="AF547" i="8"/>
  <c r="AQ548" i="8"/>
  <c r="P548" i="8"/>
  <c r="AK547" i="8"/>
  <c r="Y549" i="8"/>
  <c r="M547" i="8"/>
  <c r="AG549" i="8"/>
  <c r="X548" i="8"/>
  <c r="L547" i="8"/>
  <c r="AF549" i="8"/>
  <c r="W548" i="8"/>
  <c r="AD548" i="8"/>
  <c r="S547" i="8"/>
  <c r="AM549" i="8"/>
  <c r="Q549" i="8"/>
  <c r="AC547" i="8"/>
  <c r="AN548" i="8"/>
  <c r="N548" i="8"/>
  <c r="W549" i="8"/>
  <c r="AI547" i="8"/>
  <c r="Y548" i="8"/>
  <c r="AH549" i="8"/>
  <c r="N547" i="8"/>
  <c r="AO581" i="8"/>
  <c r="AF581" i="8"/>
  <c r="Q581" i="8"/>
  <c r="AC581" i="8"/>
  <c r="R549" i="8"/>
  <c r="AO548" i="8"/>
  <c r="AD547" i="8"/>
  <c r="AH548" i="8"/>
  <c r="AQ549" i="8"/>
  <c r="W547" i="8"/>
  <c r="AF548" i="8"/>
  <c r="AO549" i="8"/>
  <c r="U547" i="8"/>
  <c r="AA547" i="8"/>
  <c r="AL548" i="8"/>
  <c r="O549" i="8"/>
  <c r="P581" i="8"/>
  <c r="C582" i="8"/>
  <c r="C584" i="8" s="1"/>
  <c r="AJ601" i="8" s="1"/>
  <c r="AR561" i="8"/>
  <c r="AV561" i="8" s="1"/>
  <c r="AS561" i="8"/>
  <c r="AW561" i="8" s="1"/>
  <c r="AJ581" i="8"/>
  <c r="AH581" i="8"/>
  <c r="AL581" i="8"/>
  <c r="AB581" i="8"/>
  <c r="N581" i="8"/>
  <c r="AJ547" i="8"/>
  <c r="O548" i="8"/>
  <c r="X549" i="8"/>
  <c r="V549" i="8"/>
  <c r="M548" i="8"/>
  <c r="AH547" i="8"/>
  <c r="S549" i="8"/>
  <c r="AE547" i="8"/>
  <c r="AP548" i="8"/>
  <c r="L549" i="8"/>
  <c r="X547" i="8"/>
  <c r="AI548" i="8"/>
  <c r="AJ549" i="8"/>
  <c r="P547" i="8"/>
  <c r="AA548" i="8"/>
  <c r="AC549" i="8"/>
  <c r="AO547" i="8"/>
  <c r="T548" i="8"/>
  <c r="R548" i="8"/>
  <c r="AM547" i="8"/>
  <c r="AA549" i="8"/>
  <c r="AM548" i="8"/>
  <c r="P549" i="8"/>
  <c r="AB547" i="8"/>
  <c r="AG548" i="8"/>
  <c r="AP549" i="8"/>
  <c r="V547" i="8"/>
  <c r="AN547" i="8"/>
  <c r="AB549" i="8"/>
  <c r="S548" i="8"/>
  <c r="AI581" i="8"/>
  <c r="AQ581" i="8"/>
  <c r="V581" i="8"/>
  <c r="T581" i="8"/>
  <c r="M581" i="8"/>
  <c r="R581" i="8"/>
  <c r="S581" i="8"/>
  <c r="AU546" i="8"/>
  <c r="AY546" i="8" s="1"/>
  <c r="AK581" i="8"/>
  <c r="AM581" i="8"/>
  <c r="W581" i="8"/>
  <c r="AK571" i="8" a="1"/>
  <c r="AP572" i="8" a="1"/>
  <c r="X573" i="8" a="1"/>
  <c r="P575" i="8" l="1"/>
  <c r="P578" i="8" s="1"/>
  <c r="AJ570" i="8"/>
  <c r="AG570" i="8"/>
  <c r="W570" i="8"/>
  <c r="AI570" i="8"/>
  <c r="AM570" i="8"/>
  <c r="AB575" i="8"/>
  <c r="AB578" i="8" s="1"/>
  <c r="L575" i="8"/>
  <c r="L578" i="8" s="1"/>
  <c r="AJ575" i="8"/>
  <c r="AJ578" i="8" s="1"/>
  <c r="AP570" i="8"/>
  <c r="U575" i="8"/>
  <c r="U578" i="8" s="1"/>
  <c r="AM575" i="8"/>
  <c r="AM578" i="8" s="1"/>
  <c r="O570" i="8"/>
  <c r="AD575" i="8"/>
  <c r="AD578" i="8" s="1"/>
  <c r="AO570" i="8"/>
  <c r="T575" i="8"/>
  <c r="T578" i="8" s="1"/>
  <c r="W575" i="8"/>
  <c r="W578" i="8" s="1"/>
  <c r="Y575" i="8"/>
  <c r="Y578" i="8" s="1"/>
  <c r="R575" i="8"/>
  <c r="R578" i="8" s="1"/>
  <c r="Z575" i="8"/>
  <c r="Z578" i="8" s="1"/>
  <c r="M575" i="8"/>
  <c r="M578" i="8" s="1"/>
  <c r="Y570" i="8"/>
  <c r="AF570" i="8"/>
  <c r="M570" i="8"/>
  <c r="X575" i="8"/>
  <c r="X578" i="8" s="1"/>
  <c r="U570" i="8"/>
  <c r="AL570" i="8"/>
  <c r="AK575" i="8"/>
  <c r="AK578" i="8" s="1"/>
  <c r="S570" i="8"/>
  <c r="N570" i="8"/>
  <c r="AA570" i="8"/>
  <c r="O575" i="8"/>
  <c r="O578" i="8" s="1"/>
  <c r="AH575" i="8"/>
  <c r="AH578" i="8" s="1"/>
  <c r="AI575" i="8"/>
  <c r="AI578" i="8" s="1"/>
  <c r="T570" i="8"/>
  <c r="AB570" i="8"/>
  <c r="AG575" i="8"/>
  <c r="AG578" i="8" s="1"/>
  <c r="AD570" i="8"/>
  <c r="AE575" i="8"/>
  <c r="AE578" i="8" s="1"/>
  <c r="S575" i="8"/>
  <c r="S578" i="8" s="1"/>
  <c r="Z570" i="8"/>
  <c r="AA575" i="8"/>
  <c r="AA578" i="8" s="1"/>
  <c r="X570" i="8"/>
  <c r="AF575" i="8"/>
  <c r="AF578" i="8" s="1"/>
  <c r="L570" i="8"/>
  <c r="AL575" i="8"/>
  <c r="AL578" i="8" s="1"/>
  <c r="V575" i="8"/>
  <c r="V578" i="8" s="1"/>
  <c r="AC570" i="8"/>
  <c r="AH570" i="8"/>
  <c r="AK570" i="8"/>
  <c r="AQ575" i="8"/>
  <c r="AQ578" i="8" s="1"/>
  <c r="AN575" i="8"/>
  <c r="AN578" i="8" s="1"/>
  <c r="Q570" i="8"/>
  <c r="R570" i="8"/>
  <c r="F582" i="8"/>
  <c r="F584" i="8" s="1"/>
  <c r="AQ570" i="8"/>
  <c r="AC575" i="8"/>
  <c r="AC578" i="8" s="1"/>
  <c r="P570" i="8"/>
  <c r="AN570" i="8"/>
  <c r="V570" i="8"/>
  <c r="Q575" i="8"/>
  <c r="Q578" i="8" s="1"/>
  <c r="AO575" i="8"/>
  <c r="AO578" i="8" s="1"/>
  <c r="N575" i="8"/>
  <c r="N578" i="8" s="1"/>
  <c r="AP575" i="8"/>
  <c r="AP578" i="8" s="1"/>
  <c r="X573" i="8"/>
  <c r="AK571" i="8"/>
  <c r="AP572" i="8"/>
  <c r="AE601" i="8"/>
  <c r="P601" i="8"/>
  <c r="AL601" i="8"/>
  <c r="W601" i="8"/>
  <c r="Z601" i="8"/>
  <c r="U601" i="8"/>
  <c r="AF601" i="8"/>
  <c r="Q601" i="8"/>
  <c r="AT581" i="8"/>
  <c r="AX581" i="8" s="1"/>
  <c r="AA601" i="8"/>
  <c r="AN601" i="8"/>
  <c r="R601" i="8"/>
  <c r="AU549" i="8"/>
  <c r="AY549" i="8" s="1"/>
  <c r="O601" i="8"/>
  <c r="AT548" i="8"/>
  <c r="AX548" i="8" s="1"/>
  <c r="AS548" i="8"/>
  <c r="AW548" i="8" s="1"/>
  <c r="AZ546" i="8"/>
  <c r="AK601" i="8"/>
  <c r="AS581" i="8"/>
  <c r="AW581" i="8" s="1"/>
  <c r="AP601" i="8"/>
  <c r="L601" i="8"/>
  <c r="AS549" i="8"/>
  <c r="AW549" i="8" s="1"/>
  <c r="AT549" i="8"/>
  <c r="AX549" i="8" s="1"/>
  <c r="AU548" i="8"/>
  <c r="AY548" i="8" s="1"/>
  <c r="AS547" i="8"/>
  <c r="AW547" i="8" s="1"/>
  <c r="T601" i="8"/>
  <c r="S601" i="8"/>
  <c r="AC601" i="8"/>
  <c r="AR549" i="8"/>
  <c r="AV549" i="8" s="1"/>
  <c r="AZ561" i="8"/>
  <c r="I563" i="8" s="1"/>
  <c r="C553" i="8" s="1"/>
  <c r="AR581" i="8"/>
  <c r="AV581" i="8" s="1"/>
  <c r="AR547" i="8"/>
  <c r="AV547" i="8" s="1"/>
  <c r="AR548" i="8"/>
  <c r="AV548" i="8" s="1"/>
  <c r="AU547" i="8"/>
  <c r="AY547" i="8" s="1"/>
  <c r="AT547" i="8"/>
  <c r="AX547" i="8" s="1"/>
  <c r="AH601" i="8"/>
  <c r="AI601" i="8"/>
  <c r="AQ601" i="8"/>
  <c r="AG601" i="8"/>
  <c r="M601" i="8"/>
  <c r="N601" i="8"/>
  <c r="X601" i="8"/>
  <c r="AM601" i="8"/>
  <c r="AO601" i="8"/>
  <c r="Y601" i="8"/>
  <c r="AU581" i="8"/>
  <c r="AY581" i="8" s="1"/>
  <c r="AD601" i="8"/>
  <c r="D601" i="8"/>
  <c r="D603" i="8" s="1"/>
  <c r="V601" i="8"/>
  <c r="AB601" i="8"/>
  <c r="AE573" i="8" a="1"/>
  <c r="Q573" i="8" a="1"/>
  <c r="U571" i="8" a="1"/>
  <c r="AF572" i="8" a="1"/>
  <c r="AE572" i="8" a="1"/>
  <c r="AC573" i="8" a="1"/>
  <c r="AM573" i="8" a="1"/>
  <c r="AD573" i="8" a="1"/>
  <c r="AI573" i="8" a="1"/>
  <c r="AN572" i="8" a="1"/>
  <c r="Z571" i="8" a="1"/>
  <c r="P573" i="8" a="1"/>
  <c r="AA573" i="8" a="1"/>
  <c r="AM571" i="8" a="1"/>
  <c r="X571" i="8" a="1"/>
  <c r="V573" i="8" a="1"/>
  <c r="L573" i="8" a="1"/>
  <c r="AG571" i="8" a="1"/>
  <c r="AE571" i="8" a="1"/>
  <c r="Q571" i="8" a="1"/>
  <c r="AN571" i="8" a="1"/>
  <c r="AG572" i="8" a="1"/>
  <c r="AB572" i="8" a="1"/>
  <c r="X572" i="8" a="1"/>
  <c r="AP571" i="8" a="1"/>
  <c r="Y573" i="8" a="1"/>
  <c r="Q572" i="8" a="1"/>
  <c r="Z572" i="8" a="1"/>
  <c r="AL573" i="8" a="1"/>
  <c r="AK572" i="8" a="1"/>
  <c r="AJ571" i="8" a="1"/>
  <c r="AO573" i="8" a="1"/>
  <c r="N573" i="8" a="1"/>
  <c r="AM572" i="8" a="1"/>
  <c r="AO572" i="8" a="1"/>
  <c r="Y572" i="8" a="1"/>
  <c r="V572" i="8" a="1"/>
  <c r="M571" i="8" a="1"/>
  <c r="R573" i="8" a="1"/>
  <c r="AH571" i="8" a="1"/>
  <c r="U573" i="8" a="1"/>
  <c r="AL572" i="8" a="1"/>
  <c r="AD571" i="8" a="1"/>
  <c r="V571" i="8" a="1"/>
  <c r="AB573" i="8" a="1"/>
  <c r="AQ573" i="8" a="1"/>
  <c r="AQ572" i="8" a="1"/>
  <c r="W572" i="8" a="1"/>
  <c r="S573" i="8" a="1"/>
  <c r="P571" i="8" a="1"/>
  <c r="AJ572" i="8" a="1"/>
  <c r="AI571" i="8" a="1"/>
  <c r="AH572" i="8" a="1"/>
  <c r="P572" i="8" a="1"/>
  <c r="AC571" i="8" a="1"/>
  <c r="AB571" i="8" a="1"/>
  <c r="Z573" i="8" a="1"/>
  <c r="AG573" i="8" a="1"/>
  <c r="M572" i="8" a="1"/>
  <c r="AJ573" i="8" a="1"/>
  <c r="W571" i="8" a="1"/>
  <c r="R571" i="8" a="1"/>
  <c r="R572" i="8" a="1"/>
  <c r="U572" i="8" a="1"/>
  <c r="O571" i="8" a="1"/>
  <c r="AI572" i="8" a="1"/>
  <c r="AH573" i="8" a="1"/>
  <c r="AK573" i="8" a="1"/>
  <c r="AD572" i="8" a="1"/>
  <c r="AP573" i="8" a="1"/>
  <c r="N572" i="8" a="1"/>
  <c r="T571" i="8" a="1"/>
  <c r="S572" i="8" a="1"/>
  <c r="AF573" i="8" a="1"/>
  <c r="AO571" i="8" a="1"/>
  <c r="S571" i="8" a="1"/>
  <c r="AF571" i="8" a="1"/>
  <c r="W573" i="8" a="1"/>
  <c r="Y571" i="8" a="1"/>
  <c r="L571" i="8" a="1"/>
  <c r="AQ571" i="8" a="1"/>
  <c r="O573" i="8" a="1"/>
  <c r="AL571" i="8" a="1"/>
  <c r="AC572" i="8" a="1"/>
  <c r="T573" i="8" a="1"/>
  <c r="AN573" i="8" a="1"/>
  <c r="N571" i="8" a="1"/>
  <c r="AA571" i="8" a="1"/>
  <c r="AA572" i="8" a="1"/>
  <c r="L572" i="8" a="1"/>
  <c r="M573" i="8" a="1"/>
  <c r="O572" i="8" a="1"/>
  <c r="T572" i="8" a="1"/>
  <c r="AR578" i="8" l="1"/>
  <c r="AV578" i="8" s="1"/>
  <c r="AS578" i="8"/>
  <c r="AW578" i="8" s="1"/>
  <c r="R572" i="8"/>
  <c r="AF573" i="8"/>
  <c r="M571" i="8"/>
  <c r="AO571" i="8"/>
  <c r="AB573" i="8"/>
  <c r="N572" i="8"/>
  <c r="AH572" i="8"/>
  <c r="P573" i="8"/>
  <c r="AC571" i="8"/>
  <c r="AM571" i="8"/>
  <c r="Z573" i="8"/>
  <c r="L572" i="8"/>
  <c r="O572" i="8"/>
  <c r="AP571" i="8"/>
  <c r="AC573" i="8"/>
  <c r="AR570" i="8"/>
  <c r="AV570" i="8" s="1"/>
  <c r="AU575" i="8"/>
  <c r="AY575" i="8" s="1"/>
  <c r="AL573" i="8"/>
  <c r="X572" i="8"/>
  <c r="S571" i="8"/>
  <c r="AH573" i="8"/>
  <c r="T572" i="8"/>
  <c r="O571" i="8"/>
  <c r="R573" i="8"/>
  <c r="AJ572" i="8"/>
  <c r="AE571" i="8"/>
  <c r="U571" i="8"/>
  <c r="AN573" i="8"/>
  <c r="Z572" i="8"/>
  <c r="Y573" i="8"/>
  <c r="AQ572" i="8"/>
  <c r="AL571" i="8"/>
  <c r="P571" i="8"/>
  <c r="U572" i="8"/>
  <c r="AI573" i="8"/>
  <c r="AT575" i="8"/>
  <c r="AX575" i="8" s="1"/>
  <c r="AU570" i="8"/>
  <c r="AY570" i="8" s="1"/>
  <c r="AR575" i="8"/>
  <c r="AV575" i="8" s="1"/>
  <c r="AU578" i="8"/>
  <c r="AY578" i="8" s="1"/>
  <c r="AA573" i="8"/>
  <c r="AN571" i="8"/>
  <c r="M572" i="8"/>
  <c r="AF571" i="8"/>
  <c r="S573" i="8"/>
  <c r="AK572" i="8"/>
  <c r="Q571" i="8"/>
  <c r="AJ573" i="8"/>
  <c r="V572" i="8"/>
  <c r="AN572" i="8"/>
  <c r="AI571" i="8"/>
  <c r="V573" i="8"/>
  <c r="AL572" i="8"/>
  <c r="T573" i="8"/>
  <c r="AG571" i="8"/>
  <c r="X571" i="8"/>
  <c r="AQ573" i="8"/>
  <c r="AC572" i="8"/>
  <c r="W573" i="8"/>
  <c r="AO572" i="8"/>
  <c r="AJ571" i="8"/>
  <c r="Y572" i="8"/>
  <c r="T571" i="8"/>
  <c r="AM573" i="8"/>
  <c r="AP573" i="8"/>
  <c r="AB572" i="8"/>
  <c r="W571" i="8"/>
  <c r="AK573" i="8"/>
  <c r="R571" i="8"/>
  <c r="W572" i="8"/>
  <c r="L573" i="8"/>
  <c r="AD572" i="8"/>
  <c r="Y571" i="8"/>
  <c r="O573" i="8"/>
  <c r="AG572" i="8"/>
  <c r="AB571" i="8"/>
  <c r="U573" i="8"/>
  <c r="AM572" i="8"/>
  <c r="AH571" i="8"/>
  <c r="N571" i="8"/>
  <c r="AG573" i="8"/>
  <c r="S572" i="8"/>
  <c r="Q573" i="8"/>
  <c r="AI572" i="8"/>
  <c r="AD571" i="8"/>
  <c r="AE572" i="8"/>
  <c r="M573" i="8"/>
  <c r="Z571" i="8"/>
  <c r="L571" i="8"/>
  <c r="Q572" i="8"/>
  <c r="AE573" i="8"/>
  <c r="V571" i="8"/>
  <c r="AA572" i="8"/>
  <c r="AO573" i="8"/>
  <c r="AQ571" i="8"/>
  <c r="AD573" i="8"/>
  <c r="P572" i="8"/>
  <c r="N573" i="8"/>
  <c r="AA571" i="8"/>
  <c r="AF572" i="8"/>
  <c r="AT578" i="8"/>
  <c r="AX578" i="8" s="1"/>
  <c r="P595" i="8"/>
  <c r="AQ595" i="8"/>
  <c r="W595" i="8"/>
  <c r="AO595" i="8"/>
  <c r="O595" i="8"/>
  <c r="U595" i="8"/>
  <c r="Q595" i="8"/>
  <c r="AI595" i="8"/>
  <c r="AP595" i="8"/>
  <c r="V595" i="8"/>
  <c r="R595" i="8"/>
  <c r="AJ595" i="8"/>
  <c r="AF595" i="8"/>
  <c r="AH595" i="8"/>
  <c r="Z595" i="8"/>
  <c r="X595" i="8"/>
  <c r="Y595" i="8"/>
  <c r="S595" i="8"/>
  <c r="AN595" i="8"/>
  <c r="G601" i="8"/>
  <c r="G603" i="8" s="1"/>
  <c r="L595" i="8"/>
  <c r="AE595" i="8"/>
  <c r="T595" i="8"/>
  <c r="N595" i="8"/>
  <c r="AK595" i="8"/>
  <c r="AC595" i="8"/>
  <c r="AB595" i="8"/>
  <c r="AM595" i="8"/>
  <c r="M595" i="8"/>
  <c r="AL595" i="8"/>
  <c r="AA595" i="8"/>
  <c r="AD595" i="8"/>
  <c r="AG595" i="8"/>
  <c r="AT570" i="8"/>
  <c r="AX570" i="8" s="1"/>
  <c r="AS570" i="8"/>
  <c r="AW570" i="8" s="1"/>
  <c r="AS575" i="8"/>
  <c r="AW575" i="8" s="1"/>
  <c r="AZ549" i="8"/>
  <c r="AZ581" i="8"/>
  <c r="AZ548" i="8"/>
  <c r="AU601" i="8"/>
  <c r="AY601" i="8" s="1"/>
  <c r="AZ547" i="8"/>
  <c r="AS601" i="8"/>
  <c r="AW601" i="8" s="1"/>
  <c r="AR601" i="8"/>
  <c r="AV601" i="8" s="1"/>
  <c r="AT601" i="8"/>
  <c r="AX601" i="8" s="1"/>
  <c r="AT571" i="8" l="1"/>
  <c r="AX571" i="8" s="1"/>
  <c r="AS573" i="8"/>
  <c r="AW573" i="8" s="1"/>
  <c r="AT573" i="8"/>
  <c r="AX573" i="8" s="1"/>
  <c r="AR571" i="8"/>
  <c r="AV571" i="8" s="1"/>
  <c r="AT572" i="8"/>
  <c r="AX572" i="8" s="1"/>
  <c r="AR573" i="8"/>
  <c r="AV573" i="8" s="1"/>
  <c r="AS571" i="8"/>
  <c r="AW571" i="8" s="1"/>
  <c r="AZ575" i="8"/>
  <c r="AS572" i="8"/>
  <c r="AW572" i="8" s="1"/>
  <c r="AZ570" i="8"/>
  <c r="AR572" i="8"/>
  <c r="AV572" i="8" s="1"/>
  <c r="AZ578" i="8"/>
  <c r="AU573" i="8"/>
  <c r="AY573" i="8" s="1"/>
  <c r="AS595" i="8"/>
  <c r="AW595" i="8" s="1"/>
  <c r="AU572" i="8"/>
  <c r="AY572" i="8" s="1"/>
  <c r="AR595" i="8"/>
  <c r="AV595" i="8" s="1"/>
  <c r="AU571" i="8"/>
  <c r="AY571" i="8" s="1"/>
  <c r="AD615" i="8"/>
  <c r="X615" i="8"/>
  <c r="AL615" i="8"/>
  <c r="AM615" i="8"/>
  <c r="V615" i="8"/>
  <c r="AK615" i="8"/>
  <c r="Q615" i="8"/>
  <c r="T615" i="8"/>
  <c r="L615" i="8"/>
  <c r="AE615" i="8"/>
  <c r="P615" i="8"/>
  <c r="Y615" i="8"/>
  <c r="AA615" i="8"/>
  <c r="AF615" i="8"/>
  <c r="AQ615" i="8"/>
  <c r="H620" i="8"/>
  <c r="H622" i="8" s="1"/>
  <c r="B625" i="8" s="1"/>
  <c r="S615" i="8"/>
  <c r="AG615" i="8"/>
  <c r="AB615" i="8"/>
  <c r="AJ615" i="8"/>
  <c r="W615" i="8"/>
  <c r="U615" i="8"/>
  <c r="M615" i="8"/>
  <c r="AC615" i="8"/>
  <c r="O615" i="8"/>
  <c r="AO615" i="8"/>
  <c r="N615" i="8"/>
  <c r="AI615" i="8"/>
  <c r="Z615" i="8"/>
  <c r="AN615" i="8"/>
  <c r="AP615" i="8"/>
  <c r="AH615" i="8"/>
  <c r="R615" i="8"/>
  <c r="AU595" i="8"/>
  <c r="AY595" i="8" s="1"/>
  <c r="AT595" i="8"/>
  <c r="AX595" i="8" s="1"/>
  <c r="I549" i="8"/>
  <c r="B553" i="8" s="1"/>
  <c r="G553" i="8" s="1"/>
  <c r="A563" i="8" s="1"/>
  <c r="A565" i="8" s="1"/>
  <c r="AB565" i="8" s="1"/>
  <c r="AZ601" i="8"/>
  <c r="AD566" i="8" a="1"/>
  <c r="R568" i="8" a="1"/>
  <c r="AO567" i="8" a="1"/>
  <c r="AZ573" i="8" l="1"/>
  <c r="AZ571" i="8"/>
  <c r="I578" i="8"/>
  <c r="D568" i="8" s="1"/>
  <c r="AZ572" i="8"/>
  <c r="AS615" i="8"/>
  <c r="AW615" i="8" s="1"/>
  <c r="AZ595" i="8"/>
  <c r="AU615" i="8"/>
  <c r="AY615" i="8" s="1"/>
  <c r="AT615" i="8"/>
  <c r="AX615" i="8" s="1"/>
  <c r="AR615" i="8"/>
  <c r="AV615" i="8" s="1"/>
  <c r="AL565" i="8"/>
  <c r="AE580" i="8"/>
  <c r="S580" i="8"/>
  <c r="AP580" i="8"/>
  <c r="AC580" i="8"/>
  <c r="B582" i="8"/>
  <c r="B584" i="8" s="1"/>
  <c r="M600" i="8" s="1"/>
  <c r="AN565" i="8"/>
  <c r="AA580" i="8"/>
  <c r="L565" i="8"/>
  <c r="AI565" i="8"/>
  <c r="Z565" i="8"/>
  <c r="AJ565" i="8"/>
  <c r="AG580" i="8"/>
  <c r="AH580" i="8"/>
  <c r="AO580" i="8"/>
  <c r="AK580" i="8"/>
  <c r="W580" i="8"/>
  <c r="S565" i="8"/>
  <c r="V580" i="8"/>
  <c r="Z580" i="8"/>
  <c r="AP565" i="8"/>
  <c r="AC565" i="8"/>
  <c r="U580" i="8"/>
  <c r="AA565" i="8"/>
  <c r="R568" i="8"/>
  <c r="AO567" i="8"/>
  <c r="AD566" i="8"/>
  <c r="Y580" i="8"/>
  <c r="AL580" i="8"/>
  <c r="AD565" i="8"/>
  <c r="U565" i="8"/>
  <c r="X565" i="8"/>
  <c r="N580" i="8"/>
  <c r="AN580" i="8"/>
  <c r="AK565" i="8"/>
  <c r="R565" i="8"/>
  <c r="T580" i="8"/>
  <c r="Q565" i="8"/>
  <c r="AE565" i="8"/>
  <c r="M565" i="8"/>
  <c r="AI580" i="8"/>
  <c r="AM565" i="8"/>
  <c r="AD580" i="8"/>
  <c r="O565" i="8"/>
  <c r="V565" i="8"/>
  <c r="O580" i="8"/>
  <c r="P580" i="8"/>
  <c r="AM580" i="8"/>
  <c r="T565" i="8"/>
  <c r="AO565" i="8"/>
  <c r="X580" i="8"/>
  <c r="AJ580" i="8"/>
  <c r="M580" i="8"/>
  <c r="AG565" i="8"/>
  <c r="Q580" i="8"/>
  <c r="AQ580" i="8"/>
  <c r="L580" i="8"/>
  <c r="AQ565" i="8"/>
  <c r="P565" i="8"/>
  <c r="R580" i="8"/>
  <c r="AF565" i="8"/>
  <c r="Y565" i="8"/>
  <c r="AB580" i="8"/>
  <c r="W565" i="8"/>
  <c r="N565" i="8"/>
  <c r="AH565" i="8"/>
  <c r="AF580" i="8"/>
  <c r="AL567" i="8" a="1"/>
  <c r="AE566" i="8" a="1"/>
  <c r="AD567" i="8" a="1"/>
  <c r="AH567" i="8" a="1"/>
  <c r="W568" i="8" a="1"/>
  <c r="U568" i="8" a="1"/>
  <c r="Y566" i="8" a="1"/>
  <c r="AG568" i="8" a="1"/>
  <c r="AH568" i="8" a="1"/>
  <c r="L566" i="8" a="1"/>
  <c r="X567" i="8" a="1"/>
  <c r="AB567" i="8" a="1"/>
  <c r="N566" i="8" a="1"/>
  <c r="T568" i="8" a="1"/>
  <c r="AM566" i="8" a="1"/>
  <c r="P568" i="8" a="1"/>
  <c r="AG567" i="8" a="1"/>
  <c r="U566" i="8" a="1"/>
  <c r="AB568" i="8" a="1"/>
  <c r="X566" i="8" a="1"/>
  <c r="U567" i="8" a="1"/>
  <c r="AQ567" i="8" a="1"/>
  <c r="Z566" i="8" a="1"/>
  <c r="X568" i="8" a="1"/>
  <c r="V567" i="8" a="1"/>
  <c r="M568" i="8" a="1"/>
  <c r="Z568" i="8" a="1"/>
  <c r="V568" i="8" a="1"/>
  <c r="M567" i="8" a="1"/>
  <c r="AN568" i="8" a="1"/>
  <c r="AM568" i="8" a="1"/>
  <c r="S568" i="8" a="1"/>
  <c r="AA568" i="8" a="1"/>
  <c r="Q566" i="8" a="1"/>
  <c r="P566" i="8" a="1"/>
  <c r="AC566" i="8" a="1"/>
  <c r="AF567" i="8" a="1"/>
  <c r="N568" i="8" a="1"/>
  <c r="Q568" i="8" a="1"/>
  <c r="AP568" i="8" a="1"/>
  <c r="AE567" i="8" a="1"/>
  <c r="AJ567" i="8" a="1"/>
  <c r="AB566" i="8" a="1"/>
  <c r="AK568" i="8" a="1"/>
  <c r="P567" i="8" a="1"/>
  <c r="L567" i="8" a="1"/>
  <c r="AF568" i="8" a="1"/>
  <c r="N567" i="8" a="1"/>
  <c r="Z567" i="8" a="1"/>
  <c r="AN567" i="8" a="1"/>
  <c r="AQ568" i="8" a="1"/>
  <c r="AA566" i="8" a="1"/>
  <c r="AF566" i="8" a="1"/>
  <c r="AO566" i="8" a="1"/>
  <c r="AE568" i="8" a="1"/>
  <c r="AA567" i="8" a="1"/>
  <c r="L568" i="8" a="1"/>
  <c r="AI566" i="8" a="1"/>
  <c r="AD568" i="8" a="1"/>
  <c r="AP567" i="8" a="1"/>
  <c r="Y568" i="8" a="1"/>
  <c r="AH566" i="8" a="1"/>
  <c r="O568" i="8" a="1"/>
  <c r="AQ566" i="8" a="1"/>
  <c r="AI567" i="8" a="1"/>
  <c r="S566" i="8" a="1"/>
  <c r="AL568" i="8" a="1"/>
  <c r="S567" i="8" a="1"/>
  <c r="AL566" i="8" a="1"/>
  <c r="AG566" i="8" a="1"/>
  <c r="AC567" i="8" a="1"/>
  <c r="AJ568" i="8" a="1"/>
  <c r="AK567" i="8" a="1"/>
  <c r="O566" i="8" a="1"/>
  <c r="AI568" i="8" a="1"/>
  <c r="AP566" i="8" a="1"/>
  <c r="T566" i="8" a="1"/>
  <c r="Y567" i="8" a="1"/>
  <c r="W566" i="8" a="1"/>
  <c r="T567" i="8" a="1"/>
  <c r="AO568" i="8" a="1"/>
  <c r="V566" i="8" a="1"/>
  <c r="AC568" i="8" a="1"/>
  <c r="M566" i="8" a="1"/>
  <c r="AJ566" i="8" a="1"/>
  <c r="R566" i="8" a="1"/>
  <c r="AK566" i="8" a="1"/>
  <c r="R567" i="8" a="1"/>
  <c r="W567" i="8" a="1"/>
  <c r="AN566" i="8" a="1"/>
  <c r="Q567" i="8" a="1"/>
  <c r="O567" i="8" a="1"/>
  <c r="AM567" i="8" a="1"/>
  <c r="I573" i="8" l="1"/>
  <c r="C568" i="8" s="1"/>
  <c r="G568" i="8" s="1"/>
  <c r="E582" i="8" s="1"/>
  <c r="E584" i="8" s="1"/>
  <c r="P589" i="8" s="1"/>
  <c r="AZ615" i="8"/>
  <c r="U600" i="8"/>
  <c r="AD600" i="8"/>
  <c r="AO600" i="8"/>
  <c r="AJ600" i="8"/>
  <c r="V600" i="8"/>
  <c r="AG600" i="8"/>
  <c r="Y600" i="8"/>
  <c r="AK600" i="8"/>
  <c r="AP600" i="8"/>
  <c r="AH600" i="8"/>
  <c r="AF600" i="8"/>
  <c r="X600" i="8"/>
  <c r="N600" i="8"/>
  <c r="Z600" i="8"/>
  <c r="AM600" i="8"/>
  <c r="O600" i="8"/>
  <c r="AC600" i="8"/>
  <c r="AQ600" i="8"/>
  <c r="C601" i="8"/>
  <c r="C603" i="8" s="1"/>
  <c r="M620" i="8" s="1"/>
  <c r="Q600" i="8"/>
  <c r="T600" i="8"/>
  <c r="AB600" i="8"/>
  <c r="S600" i="8"/>
  <c r="W600" i="8"/>
  <c r="P600" i="8"/>
  <c r="AI600" i="8"/>
  <c r="AL600" i="8"/>
  <c r="AA600" i="8"/>
  <c r="AE600" i="8"/>
  <c r="R600" i="8"/>
  <c r="AU565" i="8"/>
  <c r="AY565" i="8" s="1"/>
  <c r="AN600" i="8"/>
  <c r="L600" i="8"/>
  <c r="AT580" i="8"/>
  <c r="AX580" i="8" s="1"/>
  <c r="AS580" i="8"/>
  <c r="AW580" i="8" s="1"/>
  <c r="S567" i="8"/>
  <c r="AB568" i="8"/>
  <c r="AN566" i="8"/>
  <c r="AM567" i="8"/>
  <c r="P568" i="8"/>
  <c r="AB566" i="8"/>
  <c r="AF567" i="8"/>
  <c r="AO568" i="8"/>
  <c r="U566" i="8"/>
  <c r="Y568" i="8"/>
  <c r="AK566" i="8"/>
  <c r="P567" i="8"/>
  <c r="AH568" i="8"/>
  <c r="Y567" i="8"/>
  <c r="N566" i="8"/>
  <c r="Q568" i="8"/>
  <c r="AN567" i="8"/>
  <c r="AC566" i="8"/>
  <c r="AP566" i="8"/>
  <c r="AD568" i="8"/>
  <c r="U567" i="8"/>
  <c r="AE566" i="8"/>
  <c r="S568" i="8"/>
  <c r="AP567" i="8"/>
  <c r="AF568" i="8"/>
  <c r="L566" i="8"/>
  <c r="W567" i="8"/>
  <c r="Q567" i="8"/>
  <c r="Z568" i="8"/>
  <c r="AL566" i="8"/>
  <c r="AR565" i="8"/>
  <c r="AV565" i="8" s="1"/>
  <c r="AU580" i="8"/>
  <c r="AY580" i="8" s="1"/>
  <c r="AR580" i="8"/>
  <c r="AV580" i="8" s="1"/>
  <c r="AT565" i="8"/>
  <c r="AX565" i="8" s="1"/>
  <c r="AS565" i="8"/>
  <c r="AW565" i="8" s="1"/>
  <c r="M567" i="8"/>
  <c r="AH566" i="8"/>
  <c r="V568" i="8"/>
  <c r="X566" i="8"/>
  <c r="AI567" i="8"/>
  <c r="L568" i="8"/>
  <c r="L567" i="8"/>
  <c r="U568" i="8"/>
  <c r="AG566" i="8"/>
  <c r="N568" i="8"/>
  <c r="AK567" i="8"/>
  <c r="Z566" i="8"/>
  <c r="AB567" i="8"/>
  <c r="AK568" i="8"/>
  <c r="Q566" i="8"/>
  <c r="S566" i="8"/>
  <c r="AD567" i="8"/>
  <c r="AM568" i="8"/>
  <c r="AQ568" i="8"/>
  <c r="W566" i="8"/>
  <c r="AH567" i="8"/>
  <c r="R566" i="8"/>
  <c r="AC567" i="8"/>
  <c r="AL568" i="8"/>
  <c r="AF566" i="8"/>
  <c r="AQ567" i="8"/>
  <c r="T568" i="8"/>
  <c r="X568" i="8"/>
  <c r="O567" i="8"/>
  <c r="AJ566" i="8"/>
  <c r="AG568" i="8"/>
  <c r="M566" i="8"/>
  <c r="X567" i="8"/>
  <c r="V567" i="8"/>
  <c r="AE568" i="8"/>
  <c r="AQ566" i="8"/>
  <c r="AC568" i="8"/>
  <c r="T567" i="8"/>
  <c r="AO566" i="8"/>
  <c r="T566" i="8"/>
  <c r="AE567" i="8"/>
  <c r="AN568" i="8"/>
  <c r="AA567" i="8"/>
  <c r="P566" i="8"/>
  <c r="AJ568" i="8"/>
  <c r="AP568" i="8"/>
  <c r="AG567" i="8"/>
  <c r="V566" i="8"/>
  <c r="AJ567" i="8"/>
  <c r="Y566" i="8"/>
  <c r="M568" i="8"/>
  <c r="AM566" i="8"/>
  <c r="AA568" i="8"/>
  <c r="R567" i="8"/>
  <c r="Z567" i="8"/>
  <c r="AI568" i="8"/>
  <c r="O566" i="8"/>
  <c r="AA566" i="8"/>
  <c r="O568" i="8"/>
  <c r="AL567" i="8"/>
  <c r="AI566" i="8"/>
  <c r="N567" i="8"/>
  <c r="W568" i="8"/>
  <c r="AA591" i="8" a="1"/>
  <c r="V590" i="8" a="1"/>
  <c r="AO592" i="8" a="1"/>
  <c r="T594" i="8" l="1"/>
  <c r="T597" i="8" s="1"/>
  <c r="AM589" i="8"/>
  <c r="AA594" i="8"/>
  <c r="AA597" i="8" s="1"/>
  <c r="S594" i="8"/>
  <c r="S597" i="8" s="1"/>
  <c r="O589" i="8"/>
  <c r="Y589" i="8"/>
  <c r="AG589" i="8"/>
  <c r="L594" i="8"/>
  <c r="L597" i="8" s="1"/>
  <c r="AE589" i="8"/>
  <c r="AD594" i="8"/>
  <c r="AD597" i="8" s="1"/>
  <c r="M589" i="8"/>
  <c r="AM594" i="8"/>
  <c r="AM597" i="8" s="1"/>
  <c r="Q589" i="8"/>
  <c r="T589" i="8"/>
  <c r="N589" i="8"/>
  <c r="S589" i="8"/>
  <c r="F601" i="8"/>
  <c r="F603" i="8" s="1"/>
  <c r="AA614" i="8" s="1"/>
  <c r="V594" i="8"/>
  <c r="V597" i="8" s="1"/>
  <c r="AH594" i="8"/>
  <c r="AH597" i="8" s="1"/>
  <c r="AQ594" i="8"/>
  <c r="AQ597" i="8" s="1"/>
  <c r="AI589" i="8"/>
  <c r="AB594" i="8"/>
  <c r="AB597" i="8" s="1"/>
  <c r="AN594" i="8"/>
  <c r="AN597" i="8" s="1"/>
  <c r="AI594" i="8"/>
  <c r="AI597" i="8" s="1"/>
  <c r="AO594" i="8"/>
  <c r="AO597" i="8" s="1"/>
  <c r="X589" i="8"/>
  <c r="L589" i="8"/>
  <c r="AE594" i="8"/>
  <c r="AE597" i="8" s="1"/>
  <c r="AF589" i="8"/>
  <c r="AG594" i="8"/>
  <c r="AG597" i="8" s="1"/>
  <c r="N594" i="8"/>
  <c r="N597" i="8" s="1"/>
  <c r="Z594" i="8"/>
  <c r="Z597" i="8" s="1"/>
  <c r="AQ589" i="8"/>
  <c r="U589" i="8"/>
  <c r="AD589" i="8"/>
  <c r="R589" i="8"/>
  <c r="Q594" i="8"/>
  <c r="Q597" i="8" s="1"/>
  <c r="AO589" i="8"/>
  <c r="AL594" i="8"/>
  <c r="AL597" i="8" s="1"/>
  <c r="AJ594" i="8"/>
  <c r="AJ597" i="8" s="1"/>
  <c r="AN589" i="8"/>
  <c r="AF594" i="8"/>
  <c r="AF597" i="8" s="1"/>
  <c r="AC589" i="8"/>
  <c r="Z589" i="8"/>
  <c r="O594" i="8"/>
  <c r="O597" i="8" s="1"/>
  <c r="X594" i="8"/>
  <c r="X597" i="8" s="1"/>
  <c r="M594" i="8"/>
  <c r="M597" i="8" s="1"/>
  <c r="U594" i="8"/>
  <c r="U597" i="8" s="1"/>
  <c r="W594" i="8"/>
  <c r="W597" i="8" s="1"/>
  <c r="AP594" i="8"/>
  <c r="AP597" i="8" s="1"/>
  <c r="Y594" i="8"/>
  <c r="Y597" i="8" s="1"/>
  <c r="AC594" i="8"/>
  <c r="AC597" i="8" s="1"/>
  <c r="AK594" i="8"/>
  <c r="AK597" i="8" s="1"/>
  <c r="AJ589" i="8"/>
  <c r="AH589" i="8"/>
  <c r="AA589" i="8"/>
  <c r="P594" i="8"/>
  <c r="P597" i="8" s="1"/>
  <c r="V589" i="8"/>
  <c r="AL589" i="8"/>
  <c r="R594" i="8"/>
  <c r="R597" i="8" s="1"/>
  <c r="AK589" i="8"/>
  <c r="AP589" i="8"/>
  <c r="W589" i="8"/>
  <c r="AB589" i="8"/>
  <c r="V590" i="8"/>
  <c r="AA591" i="8"/>
  <c r="AO592" i="8"/>
  <c r="P620" i="8"/>
  <c r="AE620" i="8"/>
  <c r="W620" i="8"/>
  <c r="AK620" i="8"/>
  <c r="AD620" i="8"/>
  <c r="AQ620" i="8"/>
  <c r="Z620" i="8"/>
  <c r="U620" i="8"/>
  <c r="AM620" i="8"/>
  <c r="AP620" i="8"/>
  <c r="AL620" i="8"/>
  <c r="AF620" i="8"/>
  <c r="AH620" i="8"/>
  <c r="AG620" i="8"/>
  <c r="T620" i="8"/>
  <c r="V620" i="8"/>
  <c r="S620" i="8"/>
  <c r="AB620" i="8"/>
  <c r="AI620" i="8"/>
  <c r="AO620" i="8"/>
  <c r="N620" i="8"/>
  <c r="D620" i="8"/>
  <c r="D622" i="8" s="1"/>
  <c r="R620" i="8"/>
  <c r="AA620" i="8"/>
  <c r="AT600" i="8"/>
  <c r="AX600" i="8" s="1"/>
  <c r="O620" i="8"/>
  <c r="L620" i="8"/>
  <c r="Y620" i="8"/>
  <c r="AJ620" i="8"/>
  <c r="AC620" i="8"/>
  <c r="AN620" i="8"/>
  <c r="X620" i="8"/>
  <c r="Q620" i="8"/>
  <c r="AR600" i="8"/>
  <c r="AV600" i="8" s="1"/>
  <c r="AU600" i="8"/>
  <c r="AY600" i="8" s="1"/>
  <c r="AS600" i="8"/>
  <c r="AW600" i="8" s="1"/>
  <c r="AZ580" i="8"/>
  <c r="I582" i="8" s="1"/>
  <c r="C572" i="8" s="1"/>
  <c r="AU566" i="8"/>
  <c r="AY566" i="8" s="1"/>
  <c r="AZ565" i="8"/>
  <c r="AS567" i="8"/>
  <c r="AW567" i="8" s="1"/>
  <c r="AT566" i="8"/>
  <c r="AX566" i="8" s="1"/>
  <c r="AU567" i="8"/>
  <c r="AY567" i="8" s="1"/>
  <c r="AR567" i="8"/>
  <c r="AV567" i="8" s="1"/>
  <c r="AT567" i="8"/>
  <c r="AX567" i="8" s="1"/>
  <c r="AR566" i="8"/>
  <c r="AV566" i="8" s="1"/>
  <c r="AU568" i="8"/>
  <c r="AY568" i="8" s="1"/>
  <c r="AS566" i="8"/>
  <c r="AW566" i="8" s="1"/>
  <c r="AT568" i="8"/>
  <c r="AX568" i="8" s="1"/>
  <c r="AS568" i="8"/>
  <c r="AW568" i="8" s="1"/>
  <c r="AR568" i="8"/>
  <c r="AV568" i="8" s="1"/>
  <c r="X590" i="8" a="1"/>
  <c r="AC592" i="8" a="1"/>
  <c r="V591" i="8" a="1"/>
  <c r="AC591" i="8" a="1"/>
  <c r="R590" i="8" a="1"/>
  <c r="Z591" i="8" a="1"/>
  <c r="P590" i="8" a="1"/>
  <c r="AF592" i="8" a="1"/>
  <c r="AA592" i="8" a="1"/>
  <c r="U590" i="8" a="1"/>
  <c r="X591" i="8" a="1"/>
  <c r="Q591" i="8" a="1"/>
  <c r="Z590" i="8" a="1"/>
  <c r="X592" i="8" a="1"/>
  <c r="O592" i="8" a="1"/>
  <c r="P591" i="8" a="1"/>
  <c r="AE592" i="8" a="1"/>
  <c r="Z592" i="8" a="1"/>
  <c r="AD590" i="8" a="1"/>
  <c r="AQ592" i="8" a="1"/>
  <c r="Y590" i="8" a="1"/>
  <c r="AL590" i="8" a="1"/>
  <c r="N590" i="8" a="1"/>
  <c r="AM590" i="8" a="1"/>
  <c r="AB590" i="8" a="1"/>
  <c r="O591" i="8" a="1"/>
  <c r="AO591" i="8" a="1"/>
  <c r="M592" i="8" a="1"/>
  <c r="U592" i="8" a="1"/>
  <c r="N592" i="8" a="1"/>
  <c r="AI592" i="8" a="1"/>
  <c r="AE591" i="8" a="1"/>
  <c r="N591" i="8" a="1"/>
  <c r="AF591" i="8" a="1"/>
  <c r="AK590" i="8" a="1"/>
  <c r="AL592" i="8" a="1"/>
  <c r="AD591" i="8" a="1"/>
  <c r="W591" i="8" a="1"/>
  <c r="U591" i="8" a="1"/>
  <c r="AG591" i="8" a="1"/>
  <c r="AJ591" i="8" a="1"/>
  <c r="L591" i="8" a="1"/>
  <c r="AE590" i="8" a="1"/>
  <c r="O590" i="8" a="1"/>
  <c r="AP591" i="8" a="1"/>
  <c r="Y592" i="8" a="1"/>
  <c r="AM591" i="8" a="1"/>
  <c r="Q592" i="8" a="1"/>
  <c r="AL591" i="8" a="1"/>
  <c r="Y591" i="8" a="1"/>
  <c r="AP592" i="8" a="1"/>
  <c r="AP590" i="8" a="1"/>
  <c r="R591" i="8" a="1"/>
  <c r="AC590" i="8" a="1"/>
  <c r="AF590" i="8" a="1"/>
  <c r="S591" i="8" a="1"/>
  <c r="AN590" i="8" a="1"/>
  <c r="AI591" i="8" a="1"/>
  <c r="AD592" i="8" a="1"/>
  <c r="AI590" i="8" a="1"/>
  <c r="AK592" i="8" a="1"/>
  <c r="L592" i="8" a="1"/>
  <c r="R592" i="8" a="1"/>
  <c r="T591" i="8" a="1"/>
  <c r="AA590" i="8" a="1"/>
  <c r="W592" i="8" a="1"/>
  <c r="AB591" i="8" a="1"/>
  <c r="AH590" i="8" a="1"/>
  <c r="AH592" i="8" a="1"/>
  <c r="AO590" i="8" a="1"/>
  <c r="S592" i="8" a="1"/>
  <c r="T590" i="8" a="1"/>
  <c r="AN592" i="8" a="1"/>
  <c r="Q590" i="8" a="1"/>
  <c r="T592" i="8" a="1"/>
  <c r="P592" i="8" a="1"/>
  <c r="AK591" i="8" a="1"/>
  <c r="AN591" i="8" a="1"/>
  <c r="M591" i="8" a="1"/>
  <c r="M590" i="8" a="1"/>
  <c r="AQ590" i="8" a="1"/>
  <c r="AJ590" i="8" a="1"/>
  <c r="AJ592" i="8" a="1"/>
  <c r="AM592" i="8" a="1"/>
  <c r="AG592" i="8" a="1"/>
  <c r="L590" i="8" a="1"/>
  <c r="V592" i="8" a="1"/>
  <c r="W590" i="8" a="1"/>
  <c r="AQ591" i="8" a="1"/>
  <c r="S590" i="8" a="1"/>
  <c r="AB592" i="8" a="1"/>
  <c r="AG590" i="8" a="1"/>
  <c r="AH591" i="8" a="1"/>
  <c r="AM614" i="8" l="1"/>
  <c r="AK614" i="8"/>
  <c r="AN614" i="8"/>
  <c r="S614" i="8"/>
  <c r="U614" i="8"/>
  <c r="T614" i="8"/>
  <c r="AF614" i="8"/>
  <c r="AJ614" i="8"/>
  <c r="O614" i="8"/>
  <c r="AG614" i="8"/>
  <c r="Q614" i="8"/>
  <c r="R614" i="8"/>
  <c r="AL614" i="8"/>
  <c r="AQ614" i="8"/>
  <c r="AC614" i="8"/>
  <c r="P614" i="8"/>
  <c r="X614" i="8"/>
  <c r="AP614" i="8"/>
  <c r="AE614" i="8"/>
  <c r="M614" i="8"/>
  <c r="V614" i="8"/>
  <c r="N614" i="8"/>
  <c r="AD614" i="8"/>
  <c r="G620" i="8"/>
  <c r="G622" i="8" s="1"/>
  <c r="AB634" i="8" s="1"/>
  <c r="AO614" i="8"/>
  <c r="AT597" i="8"/>
  <c r="AX597" i="8" s="1"/>
  <c r="AR589" i="8"/>
  <c r="AV589" i="8" s="1"/>
  <c r="AT594" i="8"/>
  <c r="AX594" i="8" s="1"/>
  <c r="Y590" i="8"/>
  <c r="L592" i="8"/>
  <c r="AD591" i="8"/>
  <c r="Y591" i="8"/>
  <c r="T590" i="8"/>
  <c r="AM592" i="8"/>
  <c r="AM590" i="8"/>
  <c r="L591" i="8"/>
  <c r="Z592" i="8"/>
  <c r="T591" i="8"/>
  <c r="AH592" i="8"/>
  <c r="O590" i="8"/>
  <c r="Z590" i="8"/>
  <c r="M592" i="8"/>
  <c r="AE591" i="8"/>
  <c r="AJ591" i="8"/>
  <c r="AE590" i="8"/>
  <c r="R592" i="8"/>
  <c r="AQ591" i="8"/>
  <c r="AL590" i="8"/>
  <c r="Y592" i="8"/>
  <c r="AO590" i="8"/>
  <c r="N591" i="8"/>
  <c r="AB592" i="8"/>
  <c r="AP592" i="8"/>
  <c r="AB591" i="8"/>
  <c r="W590" i="8"/>
  <c r="U590" i="8"/>
  <c r="Z591" i="8"/>
  <c r="AN592" i="8"/>
  <c r="AC591" i="8"/>
  <c r="AQ592" i="8"/>
  <c r="X590" i="8"/>
  <c r="AO591" i="8"/>
  <c r="W592" i="8"/>
  <c r="AJ590" i="8"/>
  <c r="W591" i="8"/>
  <c r="R590" i="8"/>
  <c r="AK592" i="8"/>
  <c r="X591" i="8"/>
  <c r="AL592" i="8"/>
  <c r="S590" i="8"/>
  <c r="AF591" i="8"/>
  <c r="N592" i="8"/>
  <c r="AA590" i="8"/>
  <c r="AD590" i="8"/>
  <c r="Q592" i="8"/>
  <c r="AI591" i="8"/>
  <c r="AF592" i="8"/>
  <c r="M590" i="8"/>
  <c r="R591" i="8"/>
  <c r="AJ592" i="8"/>
  <c r="Q590" i="8"/>
  <c r="V591" i="8"/>
  <c r="AK590" i="8"/>
  <c r="X592" i="8"/>
  <c r="AP591" i="8"/>
  <c r="L614" i="8"/>
  <c r="W614" i="8"/>
  <c r="Y614" i="8"/>
  <c r="AI614" i="8"/>
  <c r="AU597" i="8"/>
  <c r="AY597" i="8" s="1"/>
  <c r="AB614" i="8"/>
  <c r="Z614" i="8"/>
  <c r="AH614" i="8"/>
  <c r="AR597" i="8"/>
  <c r="AV597" i="8" s="1"/>
  <c r="AU589" i="8"/>
  <c r="AY589" i="8" s="1"/>
  <c r="AS597" i="8"/>
  <c r="AW597" i="8" s="1"/>
  <c r="U592" i="8"/>
  <c r="AH590" i="8"/>
  <c r="AM591" i="8"/>
  <c r="AG590" i="8"/>
  <c r="AL591" i="8"/>
  <c r="T592" i="8"/>
  <c r="AH591" i="8"/>
  <c r="AC590" i="8"/>
  <c r="P592" i="8"/>
  <c r="M591" i="8"/>
  <c r="AA592" i="8"/>
  <c r="AN590" i="8"/>
  <c r="AP590" i="8"/>
  <c r="O591" i="8"/>
  <c r="AC592" i="8"/>
  <c r="S592" i="8"/>
  <c r="AK591" i="8"/>
  <c r="AF590" i="8"/>
  <c r="AE592" i="8"/>
  <c r="Q591" i="8"/>
  <c r="L590" i="8"/>
  <c r="AI590" i="8"/>
  <c r="V592" i="8"/>
  <c r="AN591" i="8"/>
  <c r="U591" i="8"/>
  <c r="P590" i="8"/>
  <c r="AI592" i="8"/>
  <c r="O592" i="8"/>
  <c r="AG591" i="8"/>
  <c r="AB590" i="8"/>
  <c r="AQ590" i="8"/>
  <c r="AD592" i="8"/>
  <c r="P591" i="8"/>
  <c r="AG592" i="8"/>
  <c r="S591" i="8"/>
  <c r="N590" i="8"/>
  <c r="AS594" i="8"/>
  <c r="AW594" i="8" s="1"/>
  <c r="AR594" i="8"/>
  <c r="AV594" i="8" s="1"/>
  <c r="AT589" i="8"/>
  <c r="AX589" i="8" s="1"/>
  <c r="AU594" i="8"/>
  <c r="AY594" i="8" s="1"/>
  <c r="AS589" i="8"/>
  <c r="AW589" i="8" s="1"/>
  <c r="AU620" i="8"/>
  <c r="AY620" i="8" s="1"/>
  <c r="AT620" i="8"/>
  <c r="AX620" i="8" s="1"/>
  <c r="AZ600" i="8"/>
  <c r="AS620" i="8"/>
  <c r="AW620" i="8" s="1"/>
  <c r="AR620" i="8"/>
  <c r="AV620" i="8" s="1"/>
  <c r="AZ567" i="8"/>
  <c r="AZ566" i="8"/>
  <c r="AZ568" i="8"/>
  <c r="AQ634" i="8" l="1"/>
  <c r="R634" i="8"/>
  <c r="AI634" i="8"/>
  <c r="H639" i="8"/>
  <c r="H641" i="8" s="1"/>
  <c r="B644" i="8" s="1"/>
  <c r="M634" i="8"/>
  <c r="Z634" i="8"/>
  <c r="AL634" i="8"/>
  <c r="Y634" i="8"/>
  <c r="AC634" i="8"/>
  <c r="AF634" i="8"/>
  <c r="AA634" i="8"/>
  <c r="T634" i="8"/>
  <c r="S634" i="8"/>
  <c r="U634" i="8"/>
  <c r="AO634" i="8"/>
  <c r="AU614" i="8"/>
  <c r="AY614" i="8" s="1"/>
  <c r="O634" i="8"/>
  <c r="L634" i="8"/>
  <c r="P634" i="8"/>
  <c r="AE634" i="8"/>
  <c r="N634" i="8"/>
  <c r="AK634" i="8"/>
  <c r="AJ634" i="8"/>
  <c r="AH634" i="8"/>
  <c r="AN634" i="8"/>
  <c r="AP634" i="8"/>
  <c r="AM634" i="8"/>
  <c r="V634" i="8"/>
  <c r="AG634" i="8"/>
  <c r="Q634" i="8"/>
  <c r="X634" i="8"/>
  <c r="AD634" i="8"/>
  <c r="W634" i="8"/>
  <c r="AR614" i="8"/>
  <c r="AV614" i="8" s="1"/>
  <c r="AS614" i="8"/>
  <c r="AW614" i="8" s="1"/>
  <c r="AS591" i="8"/>
  <c r="AW591" i="8" s="1"/>
  <c r="AU592" i="8"/>
  <c r="AY592" i="8" s="1"/>
  <c r="AU591" i="8"/>
  <c r="AY591" i="8" s="1"/>
  <c r="AR592" i="8"/>
  <c r="AV592" i="8" s="1"/>
  <c r="AR590" i="8"/>
  <c r="AV590" i="8" s="1"/>
  <c r="AT614" i="8"/>
  <c r="AX614" i="8" s="1"/>
  <c r="AS590" i="8"/>
  <c r="AW590" i="8" s="1"/>
  <c r="AZ597" i="8"/>
  <c r="AT591" i="8"/>
  <c r="AX591" i="8" s="1"/>
  <c r="AU590" i="8"/>
  <c r="AY590" i="8" s="1"/>
  <c r="AZ594" i="8"/>
  <c r="AT590" i="8"/>
  <c r="AX590" i="8" s="1"/>
  <c r="AR591" i="8"/>
  <c r="AV591" i="8" s="1"/>
  <c r="AZ589" i="8"/>
  <c r="AT592" i="8"/>
  <c r="AX592" i="8" s="1"/>
  <c r="AS592" i="8"/>
  <c r="AW592" i="8" s="1"/>
  <c r="I568" i="8"/>
  <c r="B572" i="8" s="1"/>
  <c r="G572" i="8" s="1"/>
  <c r="A582" i="8" s="1"/>
  <c r="A584" i="8" s="1"/>
  <c r="Q584" i="8" s="1"/>
  <c r="AZ620" i="8"/>
  <c r="AM587" i="8" a="1"/>
  <c r="S585" i="8" a="1"/>
  <c r="AD586" i="8" a="1"/>
  <c r="AU634" i="8" l="1"/>
  <c r="AY634" i="8" s="1"/>
  <c r="AS634" i="8"/>
  <c r="AW634" i="8" s="1"/>
  <c r="AR634" i="8"/>
  <c r="AV634" i="8" s="1"/>
  <c r="AT634" i="8"/>
  <c r="AX634" i="8" s="1"/>
  <c r="AZ591" i="8"/>
  <c r="AZ614" i="8"/>
  <c r="I597" i="8"/>
  <c r="D587" i="8" s="1"/>
  <c r="AZ590" i="8"/>
  <c r="AZ592" i="8"/>
  <c r="P584" i="8"/>
  <c r="AN584" i="8"/>
  <c r="B601" i="8"/>
  <c r="B603" i="8" s="1"/>
  <c r="U619" i="8" s="1"/>
  <c r="M584" i="8"/>
  <c r="AM599" i="8"/>
  <c r="L584" i="8"/>
  <c r="P599" i="8"/>
  <c r="O584" i="8"/>
  <c r="AA584" i="8"/>
  <c r="AJ599" i="8"/>
  <c r="Z584" i="8"/>
  <c r="Y584" i="8"/>
  <c r="AP584" i="8"/>
  <c r="S584" i="8"/>
  <c r="X584" i="8"/>
  <c r="AH584" i="8"/>
  <c r="AK584" i="8"/>
  <c r="T584" i="8"/>
  <c r="AN599" i="8"/>
  <c r="AQ584" i="8"/>
  <c r="AF599" i="8"/>
  <c r="AB599" i="8"/>
  <c r="AA599" i="8"/>
  <c r="V584" i="8"/>
  <c r="AM584" i="8"/>
  <c r="AQ599" i="8"/>
  <c r="Y599" i="8"/>
  <c r="W584" i="8"/>
  <c r="AD586" i="8"/>
  <c r="AM587" i="8"/>
  <c r="S585" i="8"/>
  <c r="AJ584" i="8"/>
  <c r="X599" i="8"/>
  <c r="N584" i="8"/>
  <c r="S599" i="8"/>
  <c r="AI599" i="8"/>
  <c r="AD584" i="8"/>
  <c r="V599" i="8"/>
  <c r="M599" i="8"/>
  <c r="AH599" i="8"/>
  <c r="Z599" i="8"/>
  <c r="U584" i="8"/>
  <c r="O599" i="8"/>
  <c r="AC584" i="8"/>
  <c r="AC599" i="8"/>
  <c r="T599" i="8"/>
  <c r="N599" i="8"/>
  <c r="AF584" i="8"/>
  <c r="U599" i="8"/>
  <c r="AO599" i="8"/>
  <c r="Q599" i="8"/>
  <c r="AL584" i="8"/>
  <c r="R599" i="8"/>
  <c r="R584" i="8"/>
  <c r="AE584" i="8"/>
  <c r="L599" i="8"/>
  <c r="AG584" i="8"/>
  <c r="AB584" i="8"/>
  <c r="AP599" i="8"/>
  <c r="AL599" i="8"/>
  <c r="AK599" i="8"/>
  <c r="AD599" i="8"/>
  <c r="W599" i="8"/>
  <c r="AE599" i="8"/>
  <c r="AG599" i="8"/>
  <c r="AI584" i="8"/>
  <c r="AO584" i="8"/>
  <c r="AK587" i="8" a="1"/>
  <c r="AM585" i="8" a="1"/>
  <c r="Q586" i="8" a="1"/>
  <c r="AP586" i="8" a="1"/>
  <c r="X586" i="8" a="1"/>
  <c r="AE585" i="8" a="1"/>
  <c r="AE587" i="8" a="1"/>
  <c r="AM586" i="8" a="1"/>
  <c r="AK586" i="8" a="1"/>
  <c r="P586" i="8" a="1"/>
  <c r="AJ586" i="8" a="1"/>
  <c r="AC586" i="8" a="1"/>
  <c r="AN585" i="8" a="1"/>
  <c r="AL587" i="8" a="1"/>
  <c r="P585" i="8" a="1"/>
  <c r="AI586" i="8" a="1"/>
  <c r="AD587" i="8" a="1"/>
  <c r="W587" i="8" a="1"/>
  <c r="AF585" i="8" a="1"/>
  <c r="Z585" i="8" a="1"/>
  <c r="AQ587" i="8" a="1"/>
  <c r="AB586" i="8" a="1"/>
  <c r="AN586" i="8" a="1"/>
  <c r="Y587" i="8" a="1"/>
  <c r="Q587" i="8" a="1"/>
  <c r="AA587" i="8" a="1"/>
  <c r="AC587" i="8" a="1"/>
  <c r="AH587" i="8" a="1"/>
  <c r="W585" i="8" a="1"/>
  <c r="N586" i="8" a="1"/>
  <c r="R586" i="8" a="1"/>
  <c r="X585" i="8" a="1"/>
  <c r="V585" i="8" a="1"/>
  <c r="T586" i="8" a="1"/>
  <c r="AQ585" i="8" a="1"/>
  <c r="AF587" i="8" a="1"/>
  <c r="AE586" i="8" a="1"/>
  <c r="O585" i="8" a="1"/>
  <c r="N585" i="8" a="1"/>
  <c r="L586" i="8" a="1"/>
  <c r="AC585" i="8" a="1"/>
  <c r="AL586" i="8" a="1"/>
  <c r="S586" i="8" a="1"/>
  <c r="AQ586" i="8" a="1"/>
  <c r="O587" i="8" a="1"/>
  <c r="M586" i="8" a="1"/>
  <c r="AP587" i="8" a="1"/>
  <c r="AA585" i="8" a="1"/>
  <c r="AK585" i="8" a="1"/>
  <c r="AG586" i="8" a="1"/>
  <c r="AO587" i="8" a="1"/>
  <c r="Q585" i="8" a="1"/>
  <c r="AO585" i="8" a="1"/>
  <c r="M587" i="8" a="1"/>
  <c r="U587" i="8" a="1"/>
  <c r="L585" i="8" a="1"/>
  <c r="P587" i="8" a="1"/>
  <c r="AN587" i="8" a="1"/>
  <c r="AJ587" i="8" a="1"/>
  <c r="Z586" i="8" a="1"/>
  <c r="X587" i="8" a="1"/>
  <c r="AP585" i="8" a="1"/>
  <c r="AI585" i="8" a="1"/>
  <c r="Z587" i="8" a="1"/>
  <c r="M585" i="8" a="1"/>
  <c r="AO586" i="8" a="1"/>
  <c r="AB585" i="8" a="1"/>
  <c r="AL585" i="8" a="1"/>
  <c r="AG585" i="8" a="1"/>
  <c r="AI587" i="8" a="1"/>
  <c r="AH586" i="8" a="1"/>
  <c r="AF586" i="8" a="1"/>
  <c r="T587" i="8" a="1"/>
  <c r="O586" i="8" a="1"/>
  <c r="Y586" i="8" a="1"/>
  <c r="U585" i="8" a="1"/>
  <c r="V587" i="8" a="1"/>
  <c r="AB587" i="8" a="1"/>
  <c r="S587" i="8" a="1"/>
  <c r="N587" i="8" a="1"/>
  <c r="AJ585" i="8" a="1"/>
  <c r="AG587" i="8" a="1"/>
  <c r="T585" i="8" a="1"/>
  <c r="V586" i="8" a="1"/>
  <c r="L587" i="8" a="1"/>
  <c r="AH585" i="8" a="1"/>
  <c r="W586" i="8" a="1"/>
  <c r="Y585" i="8" a="1"/>
  <c r="AA586" i="8" a="1"/>
  <c r="AD585" i="8" a="1"/>
  <c r="U586" i="8" a="1"/>
  <c r="R587" i="8" a="1"/>
  <c r="R585" i="8" a="1"/>
  <c r="AO619" i="8" l="1"/>
  <c r="AZ634" i="8"/>
  <c r="O619" i="8"/>
  <c r="AQ619" i="8"/>
  <c r="V619" i="8"/>
  <c r="AA619" i="8"/>
  <c r="S619" i="8"/>
  <c r="X619" i="8"/>
  <c r="AJ619" i="8"/>
  <c r="AL619" i="8"/>
  <c r="AD619" i="8"/>
  <c r="AK619" i="8"/>
  <c r="I592" i="8"/>
  <c r="C587" i="8" s="1"/>
  <c r="G587" i="8" s="1"/>
  <c r="E601" i="8" s="1"/>
  <c r="E603" i="8" s="1"/>
  <c r="AL608" i="8" s="1"/>
  <c r="M619" i="8"/>
  <c r="C620" i="8"/>
  <c r="C622" i="8" s="1"/>
  <c r="M639" i="8" s="1"/>
  <c r="T619" i="8"/>
  <c r="AI619" i="8"/>
  <c r="AB619" i="8"/>
  <c r="Z619" i="8"/>
  <c r="AF619" i="8"/>
  <c r="AC619" i="8"/>
  <c r="AH619" i="8"/>
  <c r="Y619" i="8"/>
  <c r="P619" i="8"/>
  <c r="Q619" i="8"/>
  <c r="W619" i="8"/>
  <c r="L619" i="8"/>
  <c r="AN619" i="8"/>
  <c r="AM619" i="8"/>
  <c r="AG619" i="8"/>
  <c r="R619" i="8"/>
  <c r="AP619" i="8"/>
  <c r="AE619" i="8"/>
  <c r="N619" i="8"/>
  <c r="AT584" i="8"/>
  <c r="AX584" i="8" s="1"/>
  <c r="AS584" i="8"/>
  <c r="AW584" i="8" s="1"/>
  <c r="AT599" i="8"/>
  <c r="AX599" i="8" s="1"/>
  <c r="O585" i="8"/>
  <c r="Z586" i="8"/>
  <c r="AI587" i="8"/>
  <c r="U586" i="8"/>
  <c r="AP585" i="8"/>
  <c r="AD587" i="8"/>
  <c r="AL587" i="8"/>
  <c r="AC586" i="8"/>
  <c r="R585" i="8"/>
  <c r="AU599" i="8"/>
  <c r="AY599" i="8" s="1"/>
  <c r="AR584" i="8"/>
  <c r="AV584" i="8" s="1"/>
  <c r="AS599" i="8"/>
  <c r="AW599" i="8" s="1"/>
  <c r="M587" i="8"/>
  <c r="Y585" i="8"/>
  <c r="AJ586" i="8"/>
  <c r="M585" i="8"/>
  <c r="AG587" i="8"/>
  <c r="X586" i="8"/>
  <c r="AL586" i="8"/>
  <c r="O587" i="8"/>
  <c r="AA585" i="8"/>
  <c r="AB585" i="8"/>
  <c r="AM586" i="8"/>
  <c r="P587" i="8"/>
  <c r="AP587" i="8"/>
  <c r="V585" i="8"/>
  <c r="AG586" i="8"/>
  <c r="AO585" i="8"/>
  <c r="T586" i="8"/>
  <c r="AC587" i="8"/>
  <c r="R586" i="8"/>
  <c r="AM585" i="8"/>
  <c r="AA587" i="8"/>
  <c r="AN586" i="8"/>
  <c r="Q587" i="8"/>
  <c r="AC585" i="8"/>
  <c r="AI586" i="8"/>
  <c r="L587" i="8"/>
  <c r="X585" i="8"/>
  <c r="O586" i="8"/>
  <c r="X587" i="8"/>
  <c r="AJ585" i="8"/>
  <c r="AB586" i="8"/>
  <c r="AK587" i="8"/>
  <c r="Q585" i="8"/>
  <c r="AK586" i="8"/>
  <c r="N587" i="8"/>
  <c r="Z585" i="8"/>
  <c r="U585" i="8"/>
  <c r="AO587" i="8"/>
  <c r="AF586" i="8"/>
  <c r="N585" i="8"/>
  <c r="Y586" i="8"/>
  <c r="AH587" i="8"/>
  <c r="AF587" i="8"/>
  <c r="L585" i="8"/>
  <c r="W586" i="8"/>
  <c r="AR599" i="8"/>
  <c r="AV599" i="8" s="1"/>
  <c r="AB587" i="8"/>
  <c r="AN585" i="8"/>
  <c r="S586" i="8"/>
  <c r="AP586" i="8"/>
  <c r="S587" i="8"/>
  <c r="AE585" i="8"/>
  <c r="V586" i="8"/>
  <c r="AE587" i="8"/>
  <c r="AQ585" i="8"/>
  <c r="Y587" i="8"/>
  <c r="AK585" i="8"/>
  <c r="P586" i="8"/>
  <c r="AD585" i="8"/>
  <c r="R587" i="8"/>
  <c r="AO586" i="8"/>
  <c r="AH586" i="8"/>
  <c r="W585" i="8"/>
  <c r="AQ587" i="8"/>
  <c r="P585" i="8"/>
  <c r="AJ587" i="8"/>
  <c r="AA586" i="8"/>
  <c r="W587" i="8"/>
  <c r="AI585" i="8"/>
  <c r="N586" i="8"/>
  <c r="V587" i="8"/>
  <c r="M586" i="8"/>
  <c r="AH585" i="8"/>
  <c r="Q586" i="8"/>
  <c r="Z587" i="8"/>
  <c r="AL585" i="8"/>
  <c r="U587" i="8"/>
  <c r="AG585" i="8"/>
  <c r="L586" i="8"/>
  <c r="T585" i="8"/>
  <c r="AE586" i="8"/>
  <c r="AN587" i="8"/>
  <c r="AQ586" i="8"/>
  <c r="AF585" i="8"/>
  <c r="T587" i="8"/>
  <c r="AU584" i="8"/>
  <c r="AY584" i="8" s="1"/>
  <c r="L609" i="8" a="1"/>
  <c r="AE611" i="8" a="1"/>
  <c r="Q610" i="8" a="1"/>
  <c r="Y639" i="8" l="1"/>
  <c r="AQ613" i="8"/>
  <c r="AQ616" i="8" s="1"/>
  <c r="P608" i="8"/>
  <c r="AD608" i="8"/>
  <c r="AE608" i="8"/>
  <c r="X608" i="8"/>
  <c r="AM608" i="8"/>
  <c r="M608" i="8"/>
  <c r="U613" i="8"/>
  <c r="U616" i="8" s="1"/>
  <c r="L608" i="8"/>
  <c r="AQ608" i="8"/>
  <c r="T608" i="8"/>
  <c r="S613" i="8"/>
  <c r="S616" i="8" s="1"/>
  <c r="O608" i="8"/>
  <c r="R608" i="8"/>
  <c r="AI608" i="8"/>
  <c r="AC613" i="8"/>
  <c r="AC616" i="8" s="1"/>
  <c r="AA608" i="8"/>
  <c r="AO608" i="8"/>
  <c r="V608" i="8"/>
  <c r="Y613" i="8"/>
  <c r="Y616" i="8" s="1"/>
  <c r="O613" i="8"/>
  <c r="O616" i="8" s="1"/>
  <c r="AB613" i="8"/>
  <c r="Z608" i="8"/>
  <c r="AF608" i="8"/>
  <c r="AN608" i="8"/>
  <c r="AI613" i="8"/>
  <c r="AI616" i="8" s="1"/>
  <c r="AG608" i="8"/>
  <c r="AO613" i="8"/>
  <c r="AO616" i="8" s="1"/>
  <c r="AK608" i="8"/>
  <c r="M613" i="8"/>
  <c r="M616" i="8" s="1"/>
  <c r="AD613" i="8"/>
  <c r="AD616" i="8" s="1"/>
  <c r="L613" i="8"/>
  <c r="AH613" i="8"/>
  <c r="AH616" i="8" s="1"/>
  <c r="Q608" i="8"/>
  <c r="AJ613" i="8"/>
  <c r="W608" i="8"/>
  <c r="N608" i="8"/>
  <c r="S608" i="8"/>
  <c r="AB608" i="8"/>
  <c r="X613" i="8"/>
  <c r="X616" i="8" s="1"/>
  <c r="F620" i="8"/>
  <c r="F622" i="8" s="1"/>
  <c r="AB633" i="8" s="1"/>
  <c r="T613" i="8"/>
  <c r="Q613" i="8"/>
  <c r="Q616" i="8" s="1"/>
  <c r="AP613" i="8"/>
  <c r="AP616" i="8" s="1"/>
  <c r="AH608" i="8"/>
  <c r="AE613" i="8"/>
  <c r="AE616" i="8" s="1"/>
  <c r="Z613" i="8"/>
  <c r="Z616" i="8" s="1"/>
  <c r="AF613" i="8"/>
  <c r="AF616" i="8" s="1"/>
  <c r="N613" i="8"/>
  <c r="N616" i="8" s="1"/>
  <c r="AN613" i="8"/>
  <c r="AN616" i="8" s="1"/>
  <c r="W613" i="8"/>
  <c r="W616" i="8" s="1"/>
  <c r="AC608" i="8"/>
  <c r="AK613" i="8"/>
  <c r="AK616" i="8" s="1"/>
  <c r="AL613" i="8"/>
  <c r="AL616" i="8" s="1"/>
  <c r="P613" i="8"/>
  <c r="P616" i="8" s="1"/>
  <c r="AP608" i="8"/>
  <c r="AM613" i="8"/>
  <c r="AM616" i="8" s="1"/>
  <c r="U608" i="8"/>
  <c r="AJ608" i="8"/>
  <c r="AG613" i="8"/>
  <c r="AG616" i="8" s="1"/>
  <c r="Y608" i="8"/>
  <c r="AA613" i="8"/>
  <c r="AA616" i="8" s="1"/>
  <c r="R613" i="8"/>
  <c r="R616" i="8" s="1"/>
  <c r="V613" i="8"/>
  <c r="V616" i="8" s="1"/>
  <c r="AE611" i="8"/>
  <c r="L609" i="8"/>
  <c r="Q610" i="8"/>
  <c r="R639" i="8"/>
  <c r="U639" i="8"/>
  <c r="AD639" i="8"/>
  <c r="AG639" i="8"/>
  <c r="S639" i="8"/>
  <c r="AQ639" i="8"/>
  <c r="P639" i="8"/>
  <c r="AB639" i="8"/>
  <c r="AO639" i="8"/>
  <c r="V639" i="8"/>
  <c r="X639" i="8"/>
  <c r="N639" i="8"/>
  <c r="AE639" i="8"/>
  <c r="T639" i="8"/>
  <c r="W639" i="8"/>
  <c r="Q639" i="8"/>
  <c r="AJ639" i="8"/>
  <c r="AM639" i="8"/>
  <c r="AP639" i="8"/>
  <c r="Z639" i="8"/>
  <c r="AC639" i="8"/>
  <c r="O639" i="8"/>
  <c r="L639" i="8"/>
  <c r="AH639" i="8"/>
  <c r="AL639" i="8"/>
  <c r="AN639" i="8"/>
  <c r="AF639" i="8"/>
  <c r="AA639" i="8"/>
  <c r="AK639" i="8"/>
  <c r="AI639" i="8"/>
  <c r="D639" i="8"/>
  <c r="D641" i="8" s="1"/>
  <c r="AS619" i="8"/>
  <c r="AW619" i="8" s="1"/>
  <c r="AT619" i="8"/>
  <c r="AX619" i="8" s="1"/>
  <c r="AR619" i="8"/>
  <c r="AV619" i="8" s="1"/>
  <c r="AU619" i="8"/>
  <c r="AY619" i="8" s="1"/>
  <c r="AZ599" i="8"/>
  <c r="I601" i="8" s="1"/>
  <c r="C591" i="8" s="1"/>
  <c r="AS585" i="8"/>
  <c r="AW585" i="8" s="1"/>
  <c r="AR586" i="8"/>
  <c r="AV586" i="8" s="1"/>
  <c r="AR585" i="8"/>
  <c r="AV585" i="8" s="1"/>
  <c r="AR587" i="8"/>
  <c r="AV587" i="8" s="1"/>
  <c r="AT585" i="8"/>
  <c r="AX585" i="8" s="1"/>
  <c r="AU585" i="8"/>
  <c r="AY585" i="8" s="1"/>
  <c r="AT587" i="8"/>
  <c r="AX587" i="8" s="1"/>
  <c r="AU587" i="8"/>
  <c r="AY587" i="8" s="1"/>
  <c r="AT586" i="8"/>
  <c r="AX586" i="8" s="1"/>
  <c r="AZ584" i="8"/>
  <c r="AS587" i="8"/>
  <c r="AW587" i="8" s="1"/>
  <c r="AU586" i="8"/>
  <c r="AY586" i="8" s="1"/>
  <c r="AS586" i="8"/>
  <c r="AW586" i="8" s="1"/>
  <c r="T610" i="8" a="1"/>
  <c r="V610" i="8" a="1"/>
  <c r="L611" i="8" a="1"/>
  <c r="AD610" i="8" a="1"/>
  <c r="M611" i="8" a="1"/>
  <c r="AJ609" i="8" a="1"/>
  <c r="AN611" i="8" a="1"/>
  <c r="O609" i="8" a="1"/>
  <c r="AO609" i="8" a="1"/>
  <c r="P610" i="8" a="1"/>
  <c r="Z611" i="8" a="1"/>
  <c r="AB610" i="8" a="1"/>
  <c r="U610" i="8" a="1"/>
  <c r="Y611" i="8" a="1"/>
  <c r="AQ611" i="8" a="1"/>
  <c r="AA609" i="8" a="1"/>
  <c r="R609" i="8" a="1"/>
  <c r="AP609" i="8" a="1"/>
  <c r="O611" i="8" a="1"/>
  <c r="AA611" i="8" a="1"/>
  <c r="AI611" i="8" a="1"/>
  <c r="W611" i="8" a="1"/>
  <c r="W610" i="8" a="1"/>
  <c r="AN609" i="8" a="1"/>
  <c r="AM611" i="8" a="1"/>
  <c r="AQ609" i="8" a="1"/>
  <c r="AF609" i="8" a="1"/>
  <c r="Y609" i="8" a="1"/>
  <c r="AO611" i="8" a="1"/>
  <c r="X611" i="8" a="1"/>
  <c r="X609" i="8" a="1"/>
  <c r="AC611" i="8" a="1"/>
  <c r="V609" i="8" a="1"/>
  <c r="S611" i="8" a="1"/>
  <c r="AF611" i="8" a="1"/>
  <c r="AH610" i="8" a="1"/>
  <c r="N609" i="8" a="1"/>
  <c r="Q611" i="8" a="1"/>
  <c r="AN610" i="8" a="1"/>
  <c r="AI609" i="8" a="1"/>
  <c r="N610" i="8" a="1"/>
  <c r="M610" i="8" a="1"/>
  <c r="AI610" i="8" a="1"/>
  <c r="AB611" i="8" a="1"/>
  <c r="Z610" i="8" a="1"/>
  <c r="P611" i="8" a="1"/>
  <c r="S609" i="8" a="1"/>
  <c r="P609" i="8" a="1"/>
  <c r="AA610" i="8" a="1"/>
  <c r="AJ610" i="8" a="1"/>
  <c r="AL611" i="8" a="1"/>
  <c r="AH611" i="8" a="1"/>
  <c r="L610" i="8" a="1"/>
  <c r="AL609" i="8" a="1"/>
  <c r="AK610" i="8" a="1"/>
  <c r="AD609" i="8" a="1"/>
  <c r="T609" i="8" a="1"/>
  <c r="S610" i="8" a="1"/>
  <c r="AK611" i="8" a="1"/>
  <c r="T611" i="8" a="1"/>
  <c r="AF610" i="8" a="1"/>
  <c r="Y610" i="8" a="1"/>
  <c r="R610" i="8" a="1"/>
  <c r="AK609" i="8" a="1"/>
  <c r="AM610" i="8" a="1"/>
  <c r="AP610" i="8" a="1"/>
  <c r="AB609" i="8" a="1"/>
  <c r="V611" i="8" a="1"/>
  <c r="AG609" i="8" a="1"/>
  <c r="O610" i="8" a="1"/>
  <c r="AM609" i="8" a="1"/>
  <c r="AC609" i="8" a="1"/>
  <c r="R611" i="8" a="1"/>
  <c r="AO610" i="8" a="1"/>
  <c r="N611" i="8" a="1"/>
  <c r="M609" i="8" a="1"/>
  <c r="AP611" i="8" a="1"/>
  <c r="AE609" i="8" a="1"/>
  <c r="AC610" i="8" a="1"/>
  <c r="X610" i="8" a="1"/>
  <c r="AJ611" i="8" a="1"/>
  <c r="U611" i="8" a="1"/>
  <c r="AH609" i="8" a="1"/>
  <c r="Z609" i="8" a="1"/>
  <c r="AL610" i="8" a="1"/>
  <c r="W609" i="8" a="1"/>
  <c r="AQ610" i="8" a="1"/>
  <c r="AD611" i="8" a="1"/>
  <c r="Q609" i="8" a="1"/>
  <c r="AE610" i="8" a="1"/>
  <c r="AG611" i="8" a="1"/>
  <c r="U609" i="8" a="1"/>
  <c r="AG610" i="8" a="1"/>
  <c r="AP633" i="8" l="1"/>
  <c r="AN633" i="8"/>
  <c r="S633" i="8"/>
  <c r="U610" i="8"/>
  <c r="AI611" i="8"/>
  <c r="P609" i="8"/>
  <c r="AL609" i="8"/>
  <c r="AQ610" i="8"/>
  <c r="Y611" i="8"/>
  <c r="AH609" i="8"/>
  <c r="AM610" i="8"/>
  <c r="U611" i="8"/>
  <c r="AK610" i="8"/>
  <c r="AF609" i="8"/>
  <c r="S611" i="8"/>
  <c r="AB611" i="8"/>
  <c r="AO609" i="8"/>
  <c r="N610" i="8"/>
  <c r="X610" i="8"/>
  <c r="S609" i="8"/>
  <c r="AL611" i="8"/>
  <c r="Y609" i="8"/>
  <c r="AD610" i="8"/>
  <c r="L611" i="8"/>
  <c r="AQ611" i="8"/>
  <c r="AC610" i="8"/>
  <c r="X609" i="8"/>
  <c r="M609" i="8"/>
  <c r="AF611" i="8"/>
  <c r="R610" i="8"/>
  <c r="AE609" i="8"/>
  <c r="R611" i="8"/>
  <c r="AJ610" i="8"/>
  <c r="AN609" i="8"/>
  <c r="AA611" i="8"/>
  <c r="M610" i="8"/>
  <c r="T609" i="8"/>
  <c r="Y610" i="8"/>
  <c r="AM611" i="8"/>
  <c r="AD611" i="8"/>
  <c r="AQ609" i="8"/>
  <c r="P610" i="8"/>
  <c r="U609" i="8"/>
  <c r="AN611" i="8"/>
  <c r="Z610" i="8"/>
  <c r="AI610" i="8"/>
  <c r="Q611" i="8"/>
  <c r="AD609" i="8"/>
  <c r="P611" i="8"/>
  <c r="AH610" i="8"/>
  <c r="AC609" i="8"/>
  <c r="AK609" i="8"/>
  <c r="X611" i="8"/>
  <c r="AP610" i="8"/>
  <c r="O610" i="8"/>
  <c r="AP609" i="8"/>
  <c r="AC611" i="8"/>
  <c r="AM609" i="8"/>
  <c r="Z611" i="8"/>
  <c r="L610" i="8"/>
  <c r="AG610" i="8"/>
  <c r="AB609" i="8"/>
  <c r="O611" i="8"/>
  <c r="M611" i="8"/>
  <c r="Z609" i="8"/>
  <c r="AE610" i="8"/>
  <c r="W611" i="8"/>
  <c r="AO610" i="8"/>
  <c r="AJ609" i="8"/>
  <c r="AN610" i="8"/>
  <c r="AI609" i="8"/>
  <c r="V611" i="8"/>
  <c r="N611" i="8"/>
  <c r="AA609" i="8"/>
  <c r="AF610" i="8"/>
  <c r="W609" i="8"/>
  <c r="AB610" i="8"/>
  <c r="AP611" i="8"/>
  <c r="O609" i="8"/>
  <c r="AH611" i="8"/>
  <c r="T610" i="8"/>
  <c r="Q609" i="8"/>
  <c r="AJ611" i="8"/>
  <c r="V610" i="8"/>
  <c r="AA610" i="8"/>
  <c r="AO611" i="8"/>
  <c r="V609" i="8"/>
  <c r="N609" i="8"/>
  <c r="S610" i="8"/>
  <c r="AG611" i="8"/>
  <c r="AL610" i="8"/>
  <c r="AG609" i="8"/>
  <c r="T611" i="8"/>
  <c r="R609" i="8"/>
  <c r="W610" i="8"/>
  <c r="AK611" i="8"/>
  <c r="L616" i="8"/>
  <c r="AR616" i="8" s="1"/>
  <c r="AV616" i="8" s="1"/>
  <c r="AR613" i="8"/>
  <c r="AV613" i="8" s="1"/>
  <c r="AT608" i="8"/>
  <c r="AX608" i="8" s="1"/>
  <c r="AB616" i="8"/>
  <c r="AT616" i="8" s="1"/>
  <c r="AX616" i="8" s="1"/>
  <c r="AT613" i="8"/>
  <c r="AX613" i="8" s="1"/>
  <c r="AS639" i="8"/>
  <c r="AW639" i="8" s="1"/>
  <c r="AS608" i="8"/>
  <c r="AW608" i="8" s="1"/>
  <c r="AU608" i="8"/>
  <c r="AY608" i="8" s="1"/>
  <c r="AJ616" i="8"/>
  <c r="AU616" i="8" s="1"/>
  <c r="AY616" i="8" s="1"/>
  <c r="AU613" i="8"/>
  <c r="AY613" i="8" s="1"/>
  <c r="T616" i="8"/>
  <c r="AS616" i="8" s="1"/>
  <c r="AW616" i="8" s="1"/>
  <c r="AS613" i="8"/>
  <c r="AW613" i="8" s="1"/>
  <c r="AK633" i="8"/>
  <c r="X633" i="8"/>
  <c r="Q633" i="8"/>
  <c r="N633" i="8"/>
  <c r="Z633" i="8"/>
  <c r="R633" i="8"/>
  <c r="AM633" i="8"/>
  <c r="P633" i="8"/>
  <c r="Y633" i="8"/>
  <c r="AC633" i="8"/>
  <c r="AI633" i="8"/>
  <c r="AG633" i="8"/>
  <c r="O633" i="8"/>
  <c r="AO633" i="8"/>
  <c r="V633" i="8"/>
  <c r="M633" i="8"/>
  <c r="AL633" i="8"/>
  <c r="AQ633" i="8"/>
  <c r="AF633" i="8"/>
  <c r="AA633" i="8"/>
  <c r="AE633" i="8"/>
  <c r="AD633" i="8"/>
  <c r="T633" i="8"/>
  <c r="U633" i="8"/>
  <c r="AJ633" i="8"/>
  <c r="G639" i="8"/>
  <c r="G641" i="8" s="1"/>
  <c r="AH633" i="8"/>
  <c r="L633" i="8"/>
  <c r="W633" i="8"/>
  <c r="AR608" i="8"/>
  <c r="AV608" i="8" s="1"/>
  <c r="AT639" i="8"/>
  <c r="AX639" i="8" s="1"/>
  <c r="AU639" i="8"/>
  <c r="AY639" i="8" s="1"/>
  <c r="AR639" i="8"/>
  <c r="AV639" i="8" s="1"/>
  <c r="AZ619" i="8"/>
  <c r="AZ586" i="8"/>
  <c r="AZ585" i="8"/>
  <c r="AZ587" i="8"/>
  <c r="AR609" i="8" l="1"/>
  <c r="AV609" i="8" s="1"/>
  <c r="AS610" i="8"/>
  <c r="AW610" i="8" s="1"/>
  <c r="AU610" i="8"/>
  <c r="AY610" i="8" s="1"/>
  <c r="AU611" i="8"/>
  <c r="AY611" i="8" s="1"/>
  <c r="AZ608" i="8"/>
  <c r="AT633" i="8"/>
  <c r="AX633" i="8" s="1"/>
  <c r="AR633" i="8"/>
  <c r="AV633" i="8" s="1"/>
  <c r="AZ613" i="8"/>
  <c r="AZ616" i="8"/>
  <c r="AR611" i="8"/>
  <c r="AV611" i="8" s="1"/>
  <c r="AT611" i="8"/>
  <c r="AX611" i="8" s="1"/>
  <c r="AF653" i="8"/>
  <c r="AC653" i="8"/>
  <c r="L653" i="8"/>
  <c r="Y653" i="8"/>
  <c r="AO653" i="8"/>
  <c r="AP653" i="8"/>
  <c r="AD653" i="8"/>
  <c r="AI653" i="8"/>
  <c r="AQ653" i="8"/>
  <c r="Q653" i="8"/>
  <c r="Z653" i="8"/>
  <c r="AG653" i="8"/>
  <c r="AJ653" i="8"/>
  <c r="AB653" i="8"/>
  <c r="W653" i="8"/>
  <c r="V653" i="8"/>
  <c r="AH653" i="8"/>
  <c r="X653" i="8"/>
  <c r="AE653" i="8"/>
  <c r="AM653" i="8"/>
  <c r="M653" i="8"/>
  <c r="AK653" i="8"/>
  <c r="R653" i="8"/>
  <c r="AL653" i="8"/>
  <c r="U653" i="8"/>
  <c r="T653" i="8"/>
  <c r="P653" i="8"/>
  <c r="H658" i="8"/>
  <c r="H660" i="8" s="1"/>
  <c r="B663" i="8" s="1"/>
  <c r="S653" i="8"/>
  <c r="AN653" i="8"/>
  <c r="N653" i="8"/>
  <c r="O653" i="8"/>
  <c r="AA653" i="8"/>
  <c r="AU633" i="8"/>
  <c r="AY633" i="8" s="1"/>
  <c r="AT609" i="8"/>
  <c r="AX609" i="8" s="1"/>
  <c r="AS633" i="8"/>
  <c r="AW633" i="8" s="1"/>
  <c r="AS611" i="8"/>
  <c r="AW611" i="8" s="1"/>
  <c r="AT610" i="8"/>
  <c r="AX610" i="8" s="1"/>
  <c r="AU609" i="8"/>
  <c r="AY609" i="8" s="1"/>
  <c r="AS609" i="8"/>
  <c r="AW609" i="8" s="1"/>
  <c r="AR610" i="8"/>
  <c r="AV610" i="8" s="1"/>
  <c r="AZ639" i="8"/>
  <c r="I587" i="8"/>
  <c r="B591" i="8" s="1"/>
  <c r="G591" i="8" s="1"/>
  <c r="A601" i="8" s="1"/>
  <c r="A603" i="8" s="1"/>
  <c r="Q618" i="8" s="1"/>
  <c r="AZ609" i="8" l="1"/>
  <c r="AZ633" i="8"/>
  <c r="AZ610" i="8"/>
  <c r="I616" i="8"/>
  <c r="D606" i="8" s="1"/>
  <c r="AS653" i="8"/>
  <c r="AW653" i="8" s="1"/>
  <c r="AZ611" i="8"/>
  <c r="AT653" i="8"/>
  <c r="AX653" i="8" s="1"/>
  <c r="AU653" i="8"/>
  <c r="AY653" i="8" s="1"/>
  <c r="AR653" i="8"/>
  <c r="AV653" i="8" s="1"/>
  <c r="Z603" i="8"/>
  <c r="B620" i="8"/>
  <c r="B622" i="8" s="1"/>
  <c r="AD638" i="8" s="1"/>
  <c r="W603" i="8"/>
  <c r="P618" i="8"/>
  <c r="AQ603" i="8"/>
  <c r="AL618" i="8"/>
  <c r="AD618" i="8"/>
  <c r="V618" i="8"/>
  <c r="Y618" i="8"/>
  <c r="U603" i="8"/>
  <c r="AB603" i="8"/>
  <c r="T618" i="8"/>
  <c r="AN618" i="8"/>
  <c r="M603" i="8"/>
  <c r="AE618" i="8"/>
  <c r="N618" i="8"/>
  <c r="AP618" i="8"/>
  <c r="AO603" i="8"/>
  <c r="AJ603" i="8"/>
  <c r="AM618" i="8"/>
  <c r="AB618" i="8"/>
  <c r="AK603" i="8"/>
  <c r="AP603" i="8"/>
  <c r="L603" i="8"/>
  <c r="AC618" i="8"/>
  <c r="Y603" i="8"/>
  <c r="AE603" i="8"/>
  <c r="X603" i="8"/>
  <c r="AM603" i="8"/>
  <c r="AQ618" i="8"/>
  <c r="AA618" i="8"/>
  <c r="R603" i="8"/>
  <c r="U618" i="8"/>
  <c r="AO618" i="8"/>
  <c r="V603" i="8"/>
  <c r="AI618" i="8"/>
  <c r="O603" i="8"/>
  <c r="AA603" i="8"/>
  <c r="AJ618" i="8"/>
  <c r="N603" i="8"/>
  <c r="AH603" i="8"/>
  <c r="Q603" i="8"/>
  <c r="AL603" i="8"/>
  <c r="L618" i="8"/>
  <c r="P603" i="8"/>
  <c r="W618" i="8"/>
  <c r="S603" i="8"/>
  <c r="AK618" i="8"/>
  <c r="AN603" i="8"/>
  <c r="M618" i="8"/>
  <c r="AG603" i="8"/>
  <c r="AF618" i="8"/>
  <c r="AH618" i="8"/>
  <c r="AD603" i="8"/>
  <c r="AC603" i="8"/>
  <c r="X618" i="8"/>
  <c r="O618" i="8"/>
  <c r="S618" i="8"/>
  <c r="AF603" i="8"/>
  <c r="AG618" i="8"/>
  <c r="T603" i="8"/>
  <c r="R618" i="8"/>
  <c r="Z618" i="8"/>
  <c r="AI603" i="8"/>
  <c r="Z605" i="8" a="1"/>
  <c r="Y606" i="8" a="1"/>
  <c r="AP606" i="8" a="1"/>
  <c r="AH606" i="8" a="1"/>
  <c r="AA606" i="8" a="1"/>
  <c r="AL606" i="8" a="1"/>
  <c r="AD605" i="8" a="1"/>
  <c r="AJ606" i="8" a="1"/>
  <c r="N606" i="8" a="1"/>
  <c r="Q604" i="8" a="1"/>
  <c r="AA605" i="8" a="1"/>
  <c r="AE604" i="8" a="1"/>
  <c r="O606" i="8" a="1"/>
  <c r="AK604" i="8" a="1"/>
  <c r="AP605" i="8" a="1"/>
  <c r="AF605" i="8" a="1"/>
  <c r="AO606" i="8" a="1"/>
  <c r="AE606" i="8" a="1"/>
  <c r="Z604" i="8" a="1"/>
  <c r="T606" i="8" a="1"/>
  <c r="M605" i="8" a="1"/>
  <c r="W605" i="8" a="1"/>
  <c r="AB604" i="8" a="1"/>
  <c r="W606" i="8" a="1"/>
  <c r="P605" i="8" a="1"/>
  <c r="U605" i="8" a="1"/>
  <c r="AO604" i="8" a="1"/>
  <c r="AD606" i="8" a="1"/>
  <c r="AA604" i="8" a="1"/>
  <c r="N604" i="8" a="1"/>
  <c r="AI606" i="8" a="1"/>
  <c r="AH604" i="8" a="1"/>
  <c r="AC606" i="8" a="1"/>
  <c r="AH605" i="8" a="1"/>
  <c r="V605" i="8" a="1"/>
  <c r="X606" i="8" a="1"/>
  <c r="AB605" i="8" a="1"/>
  <c r="L605" i="8" a="1"/>
  <c r="O605" i="8" a="1"/>
  <c r="O604" i="8" a="1"/>
  <c r="AC604" i="8" a="1"/>
  <c r="AJ604" i="8" a="1"/>
  <c r="AK605" i="8" a="1"/>
  <c r="AM604" i="8" a="1"/>
  <c r="M606" i="8" a="1"/>
  <c r="L606" i="8" a="1"/>
  <c r="AJ605" i="8" a="1"/>
  <c r="T605" i="8" a="1"/>
  <c r="R606" i="8" a="1"/>
  <c r="AB606" i="8" a="1"/>
  <c r="AN604" i="8" a="1"/>
  <c r="AM605" i="8" a="1"/>
  <c r="AI604" i="8" a="1"/>
  <c r="N605" i="8" a="1"/>
  <c r="AG605" i="8" a="1"/>
  <c r="L604" i="8" a="1"/>
  <c r="AL604" i="8" a="1"/>
  <c r="AG606" i="8" a="1"/>
  <c r="V606" i="8" a="1"/>
  <c r="R604" i="8" a="1"/>
  <c r="M604" i="8" a="1"/>
  <c r="AC605" i="8" a="1"/>
  <c r="X604" i="8" a="1"/>
  <c r="AF604" i="8" a="1"/>
  <c r="AP604" i="8" a="1"/>
  <c r="AD604" i="8" a="1"/>
  <c r="U606" i="8" a="1"/>
  <c r="P604" i="8" a="1"/>
  <c r="AN605" i="8" a="1"/>
  <c r="AQ606" i="8" a="1"/>
  <c r="AO605" i="8" a="1"/>
  <c r="S606" i="8" a="1"/>
  <c r="S604" i="8" a="1"/>
  <c r="Y605" i="8" a="1"/>
  <c r="Y604" i="8" a="1"/>
  <c r="AM606" i="8" a="1"/>
  <c r="U604" i="8" a="1"/>
  <c r="AQ604" i="8" a="1"/>
  <c r="AF606" i="8" a="1"/>
  <c r="AG604" i="8" a="1"/>
  <c r="X605" i="8" a="1"/>
  <c r="Q606" i="8" a="1"/>
  <c r="AK606" i="8" a="1"/>
  <c r="AQ605" i="8" a="1"/>
  <c r="R605" i="8" a="1"/>
  <c r="S605" i="8" a="1"/>
  <c r="T604" i="8" a="1"/>
  <c r="Q605" i="8" a="1"/>
  <c r="W604" i="8" a="1"/>
  <c r="P606" i="8" a="1"/>
  <c r="Z606" i="8" a="1"/>
  <c r="AN606" i="8" a="1"/>
  <c r="V604" i="8" a="1"/>
  <c r="AL605" i="8" a="1"/>
  <c r="AI605" i="8" a="1"/>
  <c r="AE605" i="8" a="1"/>
  <c r="AB638" i="8" l="1"/>
  <c r="V638" i="8"/>
  <c r="S638" i="8"/>
  <c r="AL638" i="8"/>
  <c r="N638" i="8"/>
  <c r="T638" i="8"/>
  <c r="AN638" i="8"/>
  <c r="W638" i="8"/>
  <c r="P638" i="8"/>
  <c r="AJ638" i="8"/>
  <c r="AQ638" i="8"/>
  <c r="AI638" i="8"/>
  <c r="AH638" i="8"/>
  <c r="C639" i="8"/>
  <c r="C641" i="8" s="1"/>
  <c r="AL658" i="8" s="1"/>
  <c r="AP638" i="8"/>
  <c r="I611" i="8"/>
  <c r="C606" i="8" s="1"/>
  <c r="G606" i="8" s="1"/>
  <c r="E620" i="8" s="1"/>
  <c r="E622" i="8" s="1"/>
  <c r="O627" i="8" s="1"/>
  <c r="X638" i="8"/>
  <c r="L638" i="8"/>
  <c r="U638" i="8"/>
  <c r="M638" i="8"/>
  <c r="AO638" i="8"/>
  <c r="AE638" i="8"/>
  <c r="AA638" i="8"/>
  <c r="O638" i="8"/>
  <c r="AC638" i="8"/>
  <c r="AZ653" i="8"/>
  <c r="Y638" i="8"/>
  <c r="Q638" i="8"/>
  <c r="Z638" i="8"/>
  <c r="AF638" i="8"/>
  <c r="R638" i="8"/>
  <c r="AM638" i="8"/>
  <c r="AK638" i="8"/>
  <c r="AG638" i="8"/>
  <c r="AS603" i="8"/>
  <c r="AW603" i="8" s="1"/>
  <c r="AU618" i="8"/>
  <c r="AY618" i="8" s="1"/>
  <c r="AG606" i="8"/>
  <c r="X605" i="8"/>
  <c r="M604" i="8"/>
  <c r="M606" i="8"/>
  <c r="AJ605" i="8"/>
  <c r="Y604" i="8"/>
  <c r="AM605" i="8"/>
  <c r="P606" i="8"/>
  <c r="AB604" i="8"/>
  <c r="AS618" i="8"/>
  <c r="AW618" i="8" s="1"/>
  <c r="Z606" i="8"/>
  <c r="AL604" i="8"/>
  <c r="Q605" i="8"/>
  <c r="AD604" i="8"/>
  <c r="R606" i="8"/>
  <c r="AO605" i="8"/>
  <c r="AE606" i="8"/>
  <c r="AQ604" i="8"/>
  <c r="V605" i="8"/>
  <c r="W604" i="8"/>
  <c r="AH605" i="8"/>
  <c r="AQ606" i="8"/>
  <c r="AH606" i="8"/>
  <c r="Y605" i="8"/>
  <c r="N604" i="8"/>
  <c r="AF606" i="8"/>
  <c r="L604" i="8"/>
  <c r="W605" i="8"/>
  <c r="AM604" i="8"/>
  <c r="R605" i="8"/>
  <c r="AA606" i="8"/>
  <c r="AI606" i="8"/>
  <c r="Z605" i="8"/>
  <c r="O604" i="8"/>
  <c r="AE605" i="8"/>
  <c r="T604" i="8"/>
  <c r="AN606" i="8"/>
  <c r="Q604" i="8"/>
  <c r="AK606" i="8"/>
  <c r="AB605" i="8"/>
  <c r="AO604" i="8"/>
  <c r="T605" i="8"/>
  <c r="AC606" i="8"/>
  <c r="AK605" i="8"/>
  <c r="Z604" i="8"/>
  <c r="N606" i="8"/>
  <c r="X604" i="8"/>
  <c r="L606" i="8"/>
  <c r="AI605" i="8"/>
  <c r="U606" i="8"/>
  <c r="AG604" i="8"/>
  <c r="L605" i="8"/>
  <c r="AA604" i="8"/>
  <c r="AL605" i="8"/>
  <c r="O606" i="8"/>
  <c r="AT603" i="8"/>
  <c r="AX603" i="8" s="1"/>
  <c r="AT618" i="8"/>
  <c r="AX618" i="8" s="1"/>
  <c r="AR618" i="8"/>
  <c r="AV618" i="8" s="1"/>
  <c r="R604" i="8"/>
  <c r="AC605" i="8"/>
  <c r="AL606" i="8"/>
  <c r="S605" i="8"/>
  <c r="AB606" i="8"/>
  <c r="AN604" i="8"/>
  <c r="AM606" i="8"/>
  <c r="S604" i="8"/>
  <c r="AD605" i="8"/>
  <c r="X606" i="8"/>
  <c r="AJ604" i="8"/>
  <c r="O605" i="8"/>
  <c r="AJ606" i="8"/>
  <c r="AA605" i="8"/>
  <c r="P604" i="8"/>
  <c r="U604" i="8"/>
  <c r="AF605" i="8"/>
  <c r="AO606" i="8"/>
  <c r="AN605" i="8"/>
  <c r="AC604" i="8"/>
  <c r="Q606" i="8"/>
  <c r="AR603" i="8"/>
  <c r="AV603" i="8" s="1"/>
  <c r="AU603" i="8"/>
  <c r="AY603" i="8" s="1"/>
  <c r="P605" i="8"/>
  <c r="AK604" i="8"/>
  <c r="Y606" i="8"/>
  <c r="S606" i="8"/>
  <c r="AP605" i="8"/>
  <c r="AE604" i="8"/>
  <c r="AF604" i="8"/>
  <c r="AQ605" i="8"/>
  <c r="T606" i="8"/>
  <c r="AG605" i="8"/>
  <c r="V604" i="8"/>
  <c r="AP606" i="8"/>
  <c r="V606" i="8"/>
  <c r="M605" i="8"/>
  <c r="AH604" i="8"/>
  <c r="N605" i="8"/>
  <c r="W606" i="8"/>
  <c r="AI604" i="8"/>
  <c r="AD606" i="8"/>
  <c r="U605" i="8"/>
  <c r="AP604" i="8"/>
  <c r="U628" i="8" a="1"/>
  <c r="Z629" i="8" a="1"/>
  <c r="AN630" i="8" a="1"/>
  <c r="W658" i="8" l="1"/>
  <c r="AG658" i="8"/>
  <c r="R658" i="8"/>
  <c r="AC658" i="8"/>
  <c r="S658" i="8"/>
  <c r="AQ658" i="8"/>
  <c r="M658" i="8"/>
  <c r="AJ658" i="8"/>
  <c r="AF658" i="8"/>
  <c r="T658" i="8"/>
  <c r="N658" i="8"/>
  <c r="AK658" i="8"/>
  <c r="AM658" i="8"/>
  <c r="Z658" i="8"/>
  <c r="V658" i="8"/>
  <c r="AD658" i="8"/>
  <c r="X658" i="8"/>
  <c r="AH658" i="8"/>
  <c r="D658" i="8"/>
  <c r="D660" i="8" s="1"/>
  <c r="AP658" i="8"/>
  <c r="P658" i="8"/>
  <c r="O658" i="8"/>
  <c r="AE658" i="8"/>
  <c r="AO658" i="8"/>
  <c r="Q658" i="8"/>
  <c r="AB658" i="8"/>
  <c r="L658" i="8"/>
  <c r="AA658" i="8"/>
  <c r="U658" i="8"/>
  <c r="AN658" i="8"/>
  <c r="Y658" i="8"/>
  <c r="AI658" i="8"/>
  <c r="R632" i="8"/>
  <c r="R635" i="8" s="1"/>
  <c r="Z632" i="8"/>
  <c r="Z635" i="8" s="1"/>
  <c r="Y627" i="8"/>
  <c r="AM627" i="8"/>
  <c r="AB632" i="8"/>
  <c r="AB635" i="8" s="1"/>
  <c r="AL627" i="8"/>
  <c r="L627" i="8"/>
  <c r="V627" i="8"/>
  <c r="T632" i="8"/>
  <c r="T635" i="8" s="1"/>
  <c r="AF627" i="8"/>
  <c r="AO627" i="8"/>
  <c r="F639" i="8"/>
  <c r="F641" i="8" s="1"/>
  <c r="X652" i="8" s="1"/>
  <c r="AK632" i="8"/>
  <c r="AK635" i="8" s="1"/>
  <c r="AD632" i="8"/>
  <c r="AD635" i="8" s="1"/>
  <c r="AG632" i="8"/>
  <c r="AG635" i="8" s="1"/>
  <c r="AC627" i="8"/>
  <c r="Z627" i="8"/>
  <c r="W627" i="8"/>
  <c r="AA632" i="8"/>
  <c r="AA635" i="8" s="1"/>
  <c r="AP632" i="8"/>
  <c r="AP635" i="8" s="1"/>
  <c r="Q627" i="8"/>
  <c r="AH627" i="8"/>
  <c r="N632" i="8"/>
  <c r="N635" i="8" s="1"/>
  <c r="AD627" i="8"/>
  <c r="AN627" i="8"/>
  <c r="S627" i="8"/>
  <c r="T627" i="8"/>
  <c r="Q632" i="8"/>
  <c r="Q635" i="8" s="1"/>
  <c r="V632" i="8"/>
  <c r="V635" i="8" s="1"/>
  <c r="X632" i="8"/>
  <c r="X635" i="8" s="1"/>
  <c r="AA627" i="8"/>
  <c r="R627" i="8"/>
  <c r="U627" i="8"/>
  <c r="O632" i="8"/>
  <c r="O635" i="8" s="1"/>
  <c r="AC632" i="8"/>
  <c r="AC635" i="8" s="1"/>
  <c r="AM632" i="8"/>
  <c r="AM635" i="8" s="1"/>
  <c r="U632" i="8"/>
  <c r="U635" i="8" s="1"/>
  <c r="M627" i="8"/>
  <c r="AJ632" i="8"/>
  <c r="AJ635" i="8" s="1"/>
  <c r="AE627" i="8"/>
  <c r="N627" i="8"/>
  <c r="AJ627" i="8"/>
  <c r="AF632" i="8"/>
  <c r="AF635" i="8" s="1"/>
  <c r="L632" i="8"/>
  <c r="L635" i="8" s="1"/>
  <c r="X627" i="8"/>
  <c r="AN632" i="8"/>
  <c r="AN635" i="8" s="1"/>
  <c r="AP627" i="8"/>
  <c r="AO632" i="8"/>
  <c r="AO635" i="8" s="1"/>
  <c r="M632" i="8"/>
  <c r="M635" i="8" s="1"/>
  <c r="AI632" i="8"/>
  <c r="AI635" i="8" s="1"/>
  <c r="W632" i="8"/>
  <c r="W635" i="8" s="1"/>
  <c r="AQ627" i="8"/>
  <c r="AK627" i="8"/>
  <c r="AG627" i="8"/>
  <c r="S632" i="8"/>
  <c r="S635" i="8" s="1"/>
  <c r="AQ632" i="8"/>
  <c r="AQ635" i="8" s="1"/>
  <c r="AB627" i="8"/>
  <c r="P627" i="8"/>
  <c r="AH632" i="8"/>
  <c r="AH635" i="8" s="1"/>
  <c r="P632" i="8"/>
  <c r="P635" i="8" s="1"/>
  <c r="AI627" i="8"/>
  <c r="AL632" i="8"/>
  <c r="AL635" i="8" s="1"/>
  <c r="Y632" i="8"/>
  <c r="Y635" i="8" s="1"/>
  <c r="AE632" i="8"/>
  <c r="AE635" i="8" s="1"/>
  <c r="AT638" i="8"/>
  <c r="AX638" i="8" s="1"/>
  <c r="U628" i="8"/>
  <c r="Z629" i="8"/>
  <c r="AN630" i="8"/>
  <c r="AS638" i="8"/>
  <c r="AW638" i="8" s="1"/>
  <c r="AU638" i="8"/>
  <c r="AY638" i="8" s="1"/>
  <c r="AR638" i="8"/>
  <c r="AV638" i="8" s="1"/>
  <c r="AT606" i="8"/>
  <c r="AX606" i="8" s="1"/>
  <c r="AR606" i="8"/>
  <c r="AV606" i="8" s="1"/>
  <c r="AU604" i="8"/>
  <c r="AY604" i="8" s="1"/>
  <c r="AR604" i="8"/>
  <c r="AV604" i="8" s="1"/>
  <c r="AZ618" i="8"/>
  <c r="I620" i="8" s="1"/>
  <c r="C610" i="8" s="1"/>
  <c r="AT605" i="8"/>
  <c r="AX605" i="8" s="1"/>
  <c r="AS604" i="8"/>
  <c r="AW604" i="8" s="1"/>
  <c r="AZ603" i="8"/>
  <c r="AR605" i="8"/>
  <c r="AV605" i="8" s="1"/>
  <c r="AS606" i="8"/>
  <c r="AW606" i="8" s="1"/>
  <c r="AU605" i="8"/>
  <c r="AY605" i="8" s="1"/>
  <c r="AS605" i="8"/>
  <c r="AW605" i="8" s="1"/>
  <c r="AU606" i="8"/>
  <c r="AY606" i="8" s="1"/>
  <c r="AT604" i="8"/>
  <c r="AX604" i="8" s="1"/>
  <c r="AA629" i="8" a="1"/>
  <c r="AB630" i="8" a="1"/>
  <c r="AJ630" i="8" a="1"/>
  <c r="AI630" i="8" a="1"/>
  <c r="AK628" i="8" a="1"/>
  <c r="X629" i="8" a="1"/>
  <c r="AH629" i="8" a="1"/>
  <c r="AM630" i="8" a="1"/>
  <c r="V629" i="8" a="1"/>
  <c r="AI628" i="8" a="1"/>
  <c r="AG629" i="8" a="1"/>
  <c r="U630" i="8" a="1"/>
  <c r="L629" i="8" a="1"/>
  <c r="M628" i="8" a="1"/>
  <c r="N630" i="8" a="1"/>
  <c r="AB628" i="8" a="1"/>
  <c r="AQ630" i="8" a="1"/>
  <c r="T630" i="8" a="1"/>
  <c r="N628" i="8" a="1"/>
  <c r="O628" i="8" a="1"/>
  <c r="AI629" i="8" a="1"/>
  <c r="W630" i="8" a="1"/>
  <c r="U629" i="8" a="1"/>
  <c r="AO630" i="8" a="1"/>
  <c r="AQ629" i="8" a="1"/>
  <c r="AN628" i="8" a="1"/>
  <c r="O629" i="8" a="1"/>
  <c r="O630" i="8" a="1"/>
  <c r="AM629" i="8" a="1"/>
  <c r="M629" i="8" a="1"/>
  <c r="AO628" i="8" a="1"/>
  <c r="AL629" i="8" a="1"/>
  <c r="L628" i="8" a="1"/>
  <c r="R630" i="8" a="1"/>
  <c r="AO629" i="8" a="1"/>
  <c r="AD628" i="8" a="1"/>
  <c r="AJ629" i="8" a="1"/>
  <c r="AG628" i="8" a="1"/>
  <c r="AA628" i="8" a="1"/>
  <c r="AK630" i="8" a="1"/>
  <c r="W628" i="8" a="1"/>
  <c r="AF630" i="8" a="1"/>
  <c r="P629" i="8" a="1"/>
  <c r="R628" i="8" a="1"/>
  <c r="Q628" i="8" a="1"/>
  <c r="AP630" i="8" a="1"/>
  <c r="AE629" i="8" a="1"/>
  <c r="AG630" i="8" a="1"/>
  <c r="Y630" i="8" a="1"/>
  <c r="Y629" i="8" a="1"/>
  <c r="AC628" i="8" a="1"/>
  <c r="AP629" i="8" a="1"/>
  <c r="AC629" i="8" a="1"/>
  <c r="W629" i="8" a="1"/>
  <c r="V630" i="8" a="1"/>
  <c r="S628" i="8" a="1"/>
  <c r="AK629" i="8" a="1"/>
  <c r="AD629" i="8" a="1"/>
  <c r="AM628" i="8" a="1"/>
  <c r="Q630" i="8" a="1"/>
  <c r="AL630" i="8" a="1"/>
  <c r="M630" i="8" a="1"/>
  <c r="AH628" i="8" a="1"/>
  <c r="AF629" i="8" a="1"/>
  <c r="P628" i="8" a="1"/>
  <c r="AC630" i="8" a="1"/>
  <c r="AD630" i="8" a="1"/>
  <c r="S629" i="8" a="1"/>
  <c r="AH630" i="8" a="1"/>
  <c r="AB629" i="8" a="1"/>
  <c r="AQ628" i="8" a="1"/>
  <c r="T628" i="8" a="1"/>
  <c r="P630" i="8" a="1"/>
  <c r="AN629" i="8" a="1"/>
  <c r="AP628" i="8" a="1"/>
  <c r="S630" i="8" a="1"/>
  <c r="X628" i="8" a="1"/>
  <c r="X630" i="8" a="1"/>
  <c r="V628" i="8" a="1"/>
  <c r="AA630" i="8" a="1"/>
  <c r="AL628" i="8" a="1"/>
  <c r="L630" i="8" a="1"/>
  <c r="AE630" i="8" a="1"/>
  <c r="R629" i="8" a="1"/>
  <c r="N629" i="8" a="1"/>
  <c r="AJ628" i="8" a="1"/>
  <c r="T629" i="8" a="1"/>
  <c r="Y628" i="8" a="1"/>
  <c r="AE628" i="8" a="1"/>
  <c r="AF628" i="8" a="1"/>
  <c r="Q629" i="8" a="1"/>
  <c r="Z628" i="8" a="1"/>
  <c r="Z630" i="8" a="1"/>
  <c r="AL652" i="8" l="1"/>
  <c r="G658" i="8"/>
  <c r="G660" i="8" s="1"/>
  <c r="L672" i="8" s="1"/>
  <c r="AG652" i="8"/>
  <c r="AN652" i="8"/>
  <c r="U652" i="8"/>
  <c r="M652" i="8"/>
  <c r="AK652" i="8"/>
  <c r="AU658" i="8"/>
  <c r="AY658" i="8" s="1"/>
  <c r="AT658" i="8"/>
  <c r="AX658" i="8" s="1"/>
  <c r="AR658" i="8"/>
  <c r="AV658" i="8" s="1"/>
  <c r="AS658" i="8"/>
  <c r="AW658" i="8" s="1"/>
  <c r="AJ652" i="8"/>
  <c r="R652" i="8"/>
  <c r="AP652" i="8"/>
  <c r="AI652" i="8"/>
  <c r="Y652" i="8"/>
  <c r="O652" i="8"/>
  <c r="T652" i="8"/>
  <c r="Z652" i="8"/>
  <c r="Q652" i="8"/>
  <c r="N652" i="8"/>
  <c r="S652" i="8"/>
  <c r="AT627" i="8"/>
  <c r="AX627" i="8" s="1"/>
  <c r="R629" i="8"/>
  <c r="M628" i="8"/>
  <c r="AF630" i="8"/>
  <c r="AJ629" i="8"/>
  <c r="AE628" i="8"/>
  <c r="R630" i="8"/>
  <c r="AU635" i="8"/>
  <c r="AY635" i="8" s="1"/>
  <c r="W629" i="8"/>
  <c r="R628" i="8"/>
  <c r="AK630" i="8"/>
  <c r="Q629" i="8"/>
  <c r="AE630" i="8"/>
  <c r="L628" i="8"/>
  <c r="AS635" i="8"/>
  <c r="AW635" i="8" s="1"/>
  <c r="AQ629" i="8"/>
  <c r="Y630" i="8"/>
  <c r="AL628" i="8"/>
  <c r="AB628" i="8"/>
  <c r="AG629" i="8"/>
  <c r="O630" i="8"/>
  <c r="AC652" i="8"/>
  <c r="V652" i="8"/>
  <c r="AO652" i="8"/>
  <c r="AM652" i="8"/>
  <c r="AB652" i="8"/>
  <c r="AR627" i="8"/>
  <c r="AV627" i="8" s="1"/>
  <c r="P652" i="8"/>
  <c r="AQ652" i="8"/>
  <c r="W652" i="8"/>
  <c r="AA652" i="8"/>
  <c r="AH652" i="8"/>
  <c r="AE652" i="8"/>
  <c r="AD652" i="8"/>
  <c r="AF652" i="8"/>
  <c r="L652" i="8"/>
  <c r="AA628" i="8"/>
  <c r="AF629" i="8"/>
  <c r="N630" i="8"/>
  <c r="S629" i="8"/>
  <c r="AG630" i="8"/>
  <c r="N628" i="8"/>
  <c r="AK629" i="8"/>
  <c r="S630" i="8"/>
  <c r="AF628" i="8"/>
  <c r="X630" i="8"/>
  <c r="AK628" i="8"/>
  <c r="AP629" i="8"/>
  <c r="X628" i="8"/>
  <c r="AQ630" i="8"/>
  <c r="AC629" i="8"/>
  <c r="AJ628" i="8"/>
  <c r="W630" i="8"/>
  <c r="AO629" i="8"/>
  <c r="V630" i="8"/>
  <c r="AI628" i="8"/>
  <c r="AN629" i="8"/>
  <c r="T630" i="8"/>
  <c r="AL629" i="8"/>
  <c r="AG628" i="8"/>
  <c r="Y628" i="8"/>
  <c r="L630" i="8"/>
  <c r="AD629" i="8"/>
  <c r="AL630" i="8"/>
  <c r="X629" i="8"/>
  <c r="S628" i="8"/>
  <c r="M629" i="8"/>
  <c r="AN628" i="8"/>
  <c r="AA630" i="8"/>
  <c r="AC628" i="8"/>
  <c r="P630" i="8"/>
  <c r="AH629" i="8"/>
  <c r="W628" i="8"/>
  <c r="AP630" i="8"/>
  <c r="AB629" i="8"/>
  <c r="Z628" i="8"/>
  <c r="M630" i="8"/>
  <c r="AE629" i="8"/>
  <c r="O628" i="8"/>
  <c r="AH630" i="8"/>
  <c r="T629" i="8"/>
  <c r="AT635" i="8"/>
  <c r="AX635" i="8" s="1"/>
  <c r="AR632" i="8"/>
  <c r="AV632" i="8" s="1"/>
  <c r="AR635" i="8"/>
  <c r="AV635" i="8" s="1"/>
  <c r="AS627" i="8"/>
  <c r="AW627" i="8" s="1"/>
  <c r="Z630" i="8"/>
  <c r="AM628" i="8"/>
  <c r="L629" i="8"/>
  <c r="P628" i="8"/>
  <c r="AI630" i="8"/>
  <c r="U629" i="8"/>
  <c r="N629" i="8"/>
  <c r="AO628" i="8"/>
  <c r="AB630" i="8"/>
  <c r="AQ628" i="8"/>
  <c r="AD630" i="8"/>
  <c r="P629" i="8"/>
  <c r="AI629" i="8"/>
  <c r="Q630" i="8"/>
  <c r="AD628" i="8"/>
  <c r="Q628" i="8"/>
  <c r="AJ630" i="8"/>
  <c r="V629" i="8"/>
  <c r="AA629" i="8"/>
  <c r="AO630" i="8"/>
  <c r="V628" i="8"/>
  <c r="AC630" i="8"/>
  <c r="O629" i="8"/>
  <c r="AP628" i="8"/>
  <c r="AM629" i="8"/>
  <c r="U630" i="8"/>
  <c r="AH628" i="8"/>
  <c r="T628" i="8"/>
  <c r="AM630" i="8"/>
  <c r="Y629" i="8"/>
  <c r="AU632" i="8"/>
  <c r="AY632" i="8" s="1"/>
  <c r="AS632" i="8"/>
  <c r="AW632" i="8" s="1"/>
  <c r="AU627" i="8"/>
  <c r="AY627" i="8" s="1"/>
  <c r="AT632" i="8"/>
  <c r="AX632" i="8" s="1"/>
  <c r="AZ638" i="8"/>
  <c r="AZ606" i="8"/>
  <c r="AZ604" i="8"/>
  <c r="AZ605" i="8"/>
  <c r="R672" i="8" l="1"/>
  <c r="AQ672" i="8"/>
  <c r="AD672" i="8"/>
  <c r="T672" i="8"/>
  <c r="AH672" i="8"/>
  <c r="Z672" i="8"/>
  <c r="Q672" i="8"/>
  <c r="AC672" i="8"/>
  <c r="AO672" i="8"/>
  <c r="AJ672" i="8"/>
  <c r="AG672" i="8"/>
  <c r="M672" i="8"/>
  <c r="X672" i="8"/>
  <c r="AB672" i="8"/>
  <c r="AN672" i="8"/>
  <c r="AF672" i="8"/>
  <c r="AI672" i="8"/>
  <c r="O672" i="8"/>
  <c r="N672" i="8"/>
  <c r="AE672" i="8"/>
  <c r="AA672" i="8"/>
  <c r="S672" i="8"/>
  <c r="V672" i="8"/>
  <c r="Y672" i="8"/>
  <c r="AL672" i="8"/>
  <c r="AM672" i="8"/>
  <c r="W672" i="8"/>
  <c r="AP672" i="8"/>
  <c r="AK672" i="8"/>
  <c r="U672" i="8"/>
  <c r="H677" i="8"/>
  <c r="H679" i="8" s="1"/>
  <c r="B682" i="8" s="1"/>
  <c r="P672" i="8"/>
  <c r="AZ658" i="8"/>
  <c r="AU652" i="8"/>
  <c r="AY652" i="8" s="1"/>
  <c r="AR652" i="8"/>
  <c r="AV652" i="8" s="1"/>
  <c r="AT629" i="8"/>
  <c r="AX629" i="8" s="1"/>
  <c r="AZ627" i="8"/>
  <c r="AU629" i="8"/>
  <c r="AY629" i="8" s="1"/>
  <c r="AU630" i="8"/>
  <c r="AY630" i="8" s="1"/>
  <c r="AS630" i="8"/>
  <c r="AW630" i="8" s="1"/>
  <c r="AS652" i="8"/>
  <c r="AW652" i="8" s="1"/>
  <c r="AR628" i="8"/>
  <c r="AV628" i="8" s="1"/>
  <c r="AZ635" i="8"/>
  <c r="AT652" i="8"/>
  <c r="AX652" i="8" s="1"/>
  <c r="AZ632" i="8"/>
  <c r="AT628" i="8"/>
  <c r="AX628" i="8" s="1"/>
  <c r="AT630" i="8"/>
  <c r="AX630" i="8" s="1"/>
  <c r="AR629" i="8"/>
  <c r="AV629" i="8" s="1"/>
  <c r="AR630" i="8"/>
  <c r="AV630" i="8" s="1"/>
  <c r="AS629" i="8"/>
  <c r="AW629" i="8" s="1"/>
  <c r="AS628" i="8"/>
  <c r="AW628" i="8" s="1"/>
  <c r="AU628" i="8"/>
  <c r="AY628" i="8" s="1"/>
  <c r="I606" i="8"/>
  <c r="B610" i="8" s="1"/>
  <c r="G610" i="8" s="1"/>
  <c r="A620" i="8" s="1"/>
  <c r="A622" i="8" s="1"/>
  <c r="AN637" i="8" s="1"/>
  <c r="AT672" i="8" l="1"/>
  <c r="AX672" i="8" s="1"/>
  <c r="AR672" i="8"/>
  <c r="AV672" i="8" s="1"/>
  <c r="AU672" i="8"/>
  <c r="AY672" i="8" s="1"/>
  <c r="AS672" i="8"/>
  <c r="AW672" i="8" s="1"/>
  <c r="I635" i="8"/>
  <c r="D625" i="8" s="1"/>
  <c r="AZ630" i="8"/>
  <c r="AZ629" i="8"/>
  <c r="AZ652" i="8"/>
  <c r="AZ628" i="8"/>
  <c r="U637" i="8"/>
  <c r="Q637" i="8"/>
  <c r="Z622" i="8"/>
  <c r="T637" i="8"/>
  <c r="AQ622" i="8"/>
  <c r="L637" i="8"/>
  <c r="AQ637" i="8"/>
  <c r="AJ622" i="8"/>
  <c r="AF622" i="8"/>
  <c r="P637" i="8"/>
  <c r="AH622" i="8"/>
  <c r="B639" i="8"/>
  <c r="B641" i="8" s="1"/>
  <c r="AA657" i="8" s="1"/>
  <c r="AK622" i="8"/>
  <c r="AL637" i="8"/>
  <c r="Q622" i="8"/>
  <c r="W622" i="8"/>
  <c r="AP622" i="8"/>
  <c r="AP637" i="8"/>
  <c r="AE637" i="8"/>
  <c r="AG637" i="8"/>
  <c r="Y622" i="8"/>
  <c r="AO637" i="8"/>
  <c r="AD637" i="8"/>
  <c r="AB637" i="8"/>
  <c r="AC637" i="8"/>
  <c r="AB622" i="8"/>
  <c r="O637" i="8"/>
  <c r="AL622" i="8"/>
  <c r="AA637" i="8"/>
  <c r="AC622" i="8"/>
  <c r="R637" i="8"/>
  <c r="AH637" i="8"/>
  <c r="AI622" i="8"/>
  <c r="N622" i="8"/>
  <c r="V637" i="8"/>
  <c r="X637" i="8"/>
  <c r="AM637" i="8"/>
  <c r="O622" i="8"/>
  <c r="AK637" i="8"/>
  <c r="T622" i="8"/>
  <c r="AN622" i="8"/>
  <c r="R622" i="8"/>
  <c r="M637" i="8"/>
  <c r="V622" i="8"/>
  <c r="AM622" i="8"/>
  <c r="AO622" i="8"/>
  <c r="AA622" i="8"/>
  <c r="M622" i="8"/>
  <c r="U622" i="8"/>
  <c r="AG622" i="8"/>
  <c r="AF637" i="8"/>
  <c r="L622" i="8"/>
  <c r="N637" i="8"/>
  <c r="P622" i="8"/>
  <c r="S622" i="8"/>
  <c r="Z637" i="8"/>
  <c r="S637" i="8"/>
  <c r="AJ637" i="8"/>
  <c r="AE622" i="8"/>
  <c r="AI637" i="8"/>
  <c r="W637" i="8"/>
  <c r="AD622" i="8"/>
  <c r="Y637" i="8"/>
  <c r="X622" i="8"/>
  <c r="Y623" i="8" a="1"/>
  <c r="AN624" i="8" a="1"/>
  <c r="AF623" i="8" a="1"/>
  <c r="Y625" i="8" a="1"/>
  <c r="R623" i="8" a="1"/>
  <c r="X624" i="8" a="1"/>
  <c r="M623" i="8" a="1"/>
  <c r="AA623" i="8" a="1"/>
  <c r="AN623" i="8" a="1"/>
  <c r="AP624" i="8" a="1"/>
  <c r="Y624" i="8" a="1"/>
  <c r="AL624" i="8" a="1"/>
  <c r="AL623" i="8" a="1"/>
  <c r="AK625" i="8" a="1"/>
  <c r="AQ624" i="8" a="1"/>
  <c r="X625" i="8" a="1"/>
  <c r="P623" i="8" a="1"/>
  <c r="AH623" i="8" a="1"/>
  <c r="X623" i="8" a="1"/>
  <c r="U624" i="8" a="1"/>
  <c r="AG624" i="8" a="1"/>
  <c r="M625" i="8" a="1"/>
  <c r="N624" i="8" a="1"/>
  <c r="AJ624" i="8" a="1"/>
  <c r="P625" i="8" a="1"/>
  <c r="W623" i="8" a="1"/>
  <c r="N625" i="8" a="1"/>
  <c r="R624" i="8" a="1"/>
  <c r="AM624" i="8" a="1"/>
  <c r="AP623" i="8" a="1"/>
  <c r="AD624" i="8" a="1"/>
  <c r="AJ623" i="8" a="1"/>
  <c r="AE625" i="8" a="1"/>
  <c r="AC623" i="8" a="1"/>
  <c r="AO625" i="8" a="1"/>
  <c r="AC624" i="8" a="1"/>
  <c r="O623" i="8" a="1"/>
  <c r="Q624" i="8" a="1"/>
  <c r="AQ623" i="8" a="1"/>
  <c r="O625" i="8" a="1"/>
  <c r="AO624" i="8" a="1"/>
  <c r="Z624" i="8" a="1"/>
  <c r="Q625" i="8" a="1"/>
  <c r="O624" i="8" a="1"/>
  <c r="AD625" i="8" a="1"/>
  <c r="T624" i="8" a="1"/>
  <c r="AE623" i="8" a="1"/>
  <c r="AI625" i="8" a="1"/>
  <c r="AJ625" i="8" a="1"/>
  <c r="AK624" i="8" a="1"/>
  <c r="AH624" i="8" a="1"/>
  <c r="AC625" i="8" a="1"/>
  <c r="L623" i="8" a="1"/>
  <c r="T625" i="8" a="1"/>
  <c r="U623" i="8" a="1"/>
  <c r="AN625" i="8" a="1"/>
  <c r="V624" i="8" a="1"/>
  <c r="AI624" i="8" a="1"/>
  <c r="AB624" i="8" a="1"/>
  <c r="T623" i="8" a="1"/>
  <c r="AA624" i="8" a="1"/>
  <c r="AB623" i="8" a="1"/>
  <c r="S624" i="8" a="1"/>
  <c r="Q623" i="8" a="1"/>
  <c r="AE624" i="8" a="1"/>
  <c r="P624" i="8" a="1"/>
  <c r="AA625" i="8" a="1"/>
  <c r="AG623" i="8" a="1"/>
  <c r="M624" i="8" a="1"/>
  <c r="AK623" i="8" a="1"/>
  <c r="Z625" i="8" a="1"/>
  <c r="AH625" i="8" a="1"/>
  <c r="AG625" i="8" a="1"/>
  <c r="V623" i="8" a="1"/>
  <c r="AI623" i="8" a="1"/>
  <c r="AQ625" i="8" a="1"/>
  <c r="W624" i="8" a="1"/>
  <c r="AB625" i="8" a="1"/>
  <c r="AO623" i="8" a="1"/>
  <c r="AM625" i="8" a="1"/>
  <c r="U625" i="8" a="1"/>
  <c r="L625" i="8" a="1"/>
  <c r="L624" i="8" a="1"/>
  <c r="AD623" i="8" a="1"/>
  <c r="V625" i="8" a="1"/>
  <c r="AM623" i="8" a="1"/>
  <c r="AF624" i="8" a="1"/>
  <c r="AF625" i="8" a="1"/>
  <c r="S625" i="8" a="1"/>
  <c r="N623" i="8" a="1"/>
  <c r="AL625" i="8" a="1"/>
  <c r="Z623" i="8" a="1"/>
  <c r="W625" i="8" a="1"/>
  <c r="S623" i="8" a="1"/>
  <c r="AP625" i="8" a="1"/>
  <c r="R625" i="8" a="1"/>
  <c r="AZ672" i="8" l="1"/>
  <c r="I630" i="8"/>
  <c r="C625" i="8" s="1"/>
  <c r="G625" i="8" s="1"/>
  <c r="E639" i="8" s="1"/>
  <c r="E641" i="8" s="1"/>
  <c r="Z646" i="8" s="1"/>
  <c r="AF657" i="8"/>
  <c r="X657" i="8"/>
  <c r="V657" i="8"/>
  <c r="AM657" i="8"/>
  <c r="AB657" i="8"/>
  <c r="L657" i="8"/>
  <c r="Q657" i="8"/>
  <c r="AE657" i="8"/>
  <c r="R657" i="8"/>
  <c r="AP657" i="8"/>
  <c r="AK657" i="8"/>
  <c r="AL657" i="8"/>
  <c r="M657" i="8"/>
  <c r="S657" i="8"/>
  <c r="Z657" i="8"/>
  <c r="AC657" i="8"/>
  <c r="AG657" i="8"/>
  <c r="O657" i="8"/>
  <c r="AN657" i="8"/>
  <c r="W657" i="8"/>
  <c r="AH657" i="8"/>
  <c r="AQ657" i="8"/>
  <c r="AJ657" i="8"/>
  <c r="C658" i="8"/>
  <c r="C660" i="8" s="1"/>
  <c r="AN677" i="8" s="1"/>
  <c r="P657" i="8"/>
  <c r="Y657" i="8"/>
  <c r="U657" i="8"/>
  <c r="AO657" i="8"/>
  <c r="N657" i="8"/>
  <c r="T657" i="8"/>
  <c r="AU637" i="8"/>
  <c r="AY637" i="8" s="1"/>
  <c r="Q624" i="8"/>
  <c r="Z625" i="8"/>
  <c r="AL623" i="8"/>
  <c r="AG625" i="8"/>
  <c r="M623" i="8"/>
  <c r="X624" i="8"/>
  <c r="O624" i="8"/>
  <c r="X625" i="8"/>
  <c r="AJ623" i="8"/>
  <c r="AB623" i="8"/>
  <c r="P625" i="8"/>
  <c r="AM624" i="8"/>
  <c r="V625" i="8"/>
  <c r="AH623" i="8"/>
  <c r="M624" i="8"/>
  <c r="AD657" i="8"/>
  <c r="AI657" i="8"/>
  <c r="AT622" i="8"/>
  <c r="AX622" i="8" s="1"/>
  <c r="V623" i="8"/>
  <c r="AP625" i="8"/>
  <c r="AG624" i="8"/>
  <c r="O625" i="8"/>
  <c r="AA623" i="8"/>
  <c r="AL624" i="8"/>
  <c r="S624" i="8"/>
  <c r="AN623" i="8"/>
  <c r="AB625" i="8"/>
  <c r="AA624" i="8"/>
  <c r="P623" i="8"/>
  <c r="AJ625" i="8"/>
  <c r="AO624" i="8"/>
  <c r="R625" i="8"/>
  <c r="AD623" i="8"/>
  <c r="L623" i="8"/>
  <c r="W624" i="8"/>
  <c r="AF625" i="8"/>
  <c r="U624" i="8"/>
  <c r="AP623" i="8"/>
  <c r="AD625" i="8"/>
  <c r="AD624" i="8"/>
  <c r="AM625" i="8"/>
  <c r="S623" i="8"/>
  <c r="AK623" i="8"/>
  <c r="P624" i="8"/>
  <c r="Y625" i="8"/>
  <c r="M625" i="8"/>
  <c r="Y623" i="8"/>
  <c r="AJ624" i="8"/>
  <c r="Q623" i="8"/>
  <c r="AK625" i="8"/>
  <c r="AB624" i="8"/>
  <c r="S625" i="8"/>
  <c r="AE623" i="8"/>
  <c r="AP624" i="8"/>
  <c r="R624" i="8"/>
  <c r="AA625" i="8"/>
  <c r="AM623" i="8"/>
  <c r="AR637" i="8"/>
  <c r="AV637" i="8" s="1"/>
  <c r="AU622" i="8"/>
  <c r="AY622" i="8" s="1"/>
  <c r="AS637" i="8"/>
  <c r="AW637" i="8" s="1"/>
  <c r="AT637" i="8"/>
  <c r="AX637" i="8" s="1"/>
  <c r="AH624" i="8"/>
  <c r="W623" i="8"/>
  <c r="AQ625" i="8"/>
  <c r="AF623" i="8"/>
  <c r="AQ624" i="8"/>
  <c r="T625" i="8"/>
  <c r="AO625" i="8"/>
  <c r="AF624" i="8"/>
  <c r="U623" i="8"/>
  <c r="O623" i="8"/>
  <c r="AI625" i="8"/>
  <c r="Z624" i="8"/>
  <c r="AC624" i="8"/>
  <c r="AL625" i="8"/>
  <c r="R623" i="8"/>
  <c r="Q625" i="8"/>
  <c r="AN624" i="8"/>
  <c r="AC623" i="8"/>
  <c r="AE625" i="8"/>
  <c r="V624" i="8"/>
  <c r="AQ623" i="8"/>
  <c r="Y624" i="8"/>
  <c r="N623" i="8"/>
  <c r="AH625" i="8"/>
  <c r="AO623" i="8"/>
  <c r="T624" i="8"/>
  <c r="AC625" i="8"/>
  <c r="AG623" i="8"/>
  <c r="L624" i="8"/>
  <c r="U625" i="8"/>
  <c r="AI624" i="8"/>
  <c r="X623" i="8"/>
  <c r="L625" i="8"/>
  <c r="AI623" i="8"/>
  <c r="W625" i="8"/>
  <c r="N624" i="8"/>
  <c r="N625" i="8"/>
  <c r="AK624" i="8"/>
  <c r="Z623" i="8"/>
  <c r="T623" i="8"/>
  <c r="AE624" i="8"/>
  <c r="AN625" i="8"/>
  <c r="AR622" i="8"/>
  <c r="AV622" i="8" s="1"/>
  <c r="AS622" i="8"/>
  <c r="AW622" i="8" s="1"/>
  <c r="AK648" i="8" a="1"/>
  <c r="AF647" i="8" a="1"/>
  <c r="S649" i="8" a="1"/>
  <c r="AQ651" i="8" l="1"/>
  <c r="AQ654" i="8" s="1"/>
  <c r="AM646" i="8"/>
  <c r="U651" i="8"/>
  <c r="U654" i="8" s="1"/>
  <c r="F658" i="8"/>
  <c r="F660" i="8" s="1"/>
  <c r="O671" i="8" s="1"/>
  <c r="AE651" i="8"/>
  <c r="AE654" i="8" s="1"/>
  <c r="AJ651" i="8"/>
  <c r="AJ654" i="8" s="1"/>
  <c r="AQ646" i="8"/>
  <c r="L646" i="8"/>
  <c r="Q646" i="8"/>
  <c r="R646" i="8"/>
  <c r="M651" i="8"/>
  <c r="M654" i="8" s="1"/>
  <c r="S651" i="8"/>
  <c r="S654" i="8" s="1"/>
  <c r="AF651" i="8"/>
  <c r="AF654" i="8" s="1"/>
  <c r="AP646" i="8"/>
  <c r="AD646" i="8"/>
  <c r="AL646" i="8"/>
  <c r="X651" i="8"/>
  <c r="X654" i="8" s="1"/>
  <c r="AB651" i="8"/>
  <c r="AB654" i="8" s="1"/>
  <c r="W651" i="8"/>
  <c r="W654" i="8" s="1"/>
  <c r="U646" i="8"/>
  <c r="S646" i="8"/>
  <c r="AN651" i="8"/>
  <c r="AN654" i="8" s="1"/>
  <c r="P651" i="8"/>
  <c r="P654" i="8" s="1"/>
  <c r="N651" i="8"/>
  <c r="N654" i="8" s="1"/>
  <c r="T646" i="8"/>
  <c r="AC651" i="8"/>
  <c r="AC654" i="8" s="1"/>
  <c r="AO651" i="8"/>
  <c r="AO654" i="8" s="1"/>
  <c r="AL651" i="8"/>
  <c r="AL654" i="8" s="1"/>
  <c r="V646" i="8"/>
  <c r="AK646" i="8"/>
  <c r="Q651" i="8"/>
  <c r="Q654" i="8" s="1"/>
  <c r="AN646" i="8"/>
  <c r="AM651" i="8"/>
  <c r="AM654" i="8" s="1"/>
  <c r="N646" i="8"/>
  <c r="Y646" i="8"/>
  <c r="AE646" i="8"/>
  <c r="AP651" i="8"/>
  <c r="AP654" i="8" s="1"/>
  <c r="V651" i="8"/>
  <c r="V654" i="8" s="1"/>
  <c r="L651" i="8"/>
  <c r="L654" i="8" s="1"/>
  <c r="AC646" i="8"/>
  <c r="T651" i="8"/>
  <c r="T654" i="8" s="1"/>
  <c r="AO646" i="8"/>
  <c r="AA651" i="8"/>
  <c r="AA654" i="8" s="1"/>
  <c r="AH651" i="8"/>
  <c r="AH654" i="8" s="1"/>
  <c r="Z651" i="8"/>
  <c r="Z654" i="8" s="1"/>
  <c r="W646" i="8"/>
  <c r="AH646" i="8"/>
  <c r="AG646" i="8"/>
  <c r="R651" i="8"/>
  <c r="R654" i="8" s="1"/>
  <c r="AK651" i="8"/>
  <c r="AK654" i="8" s="1"/>
  <c r="AF646" i="8"/>
  <c r="AI646" i="8"/>
  <c r="Y651" i="8"/>
  <c r="Y654" i="8" s="1"/>
  <c r="AI651" i="8"/>
  <c r="AI654" i="8" s="1"/>
  <c r="M646" i="8"/>
  <c r="X646" i="8"/>
  <c r="AD651" i="8"/>
  <c r="AD654" i="8" s="1"/>
  <c r="AA646" i="8"/>
  <c r="P646" i="8"/>
  <c r="AB646" i="8"/>
  <c r="O651" i="8"/>
  <c r="O654" i="8" s="1"/>
  <c r="O646" i="8"/>
  <c r="AJ646" i="8"/>
  <c r="AG651" i="8"/>
  <c r="AG654" i="8" s="1"/>
  <c r="S649" i="8"/>
  <c r="AF647" i="8"/>
  <c r="AK648" i="8"/>
  <c r="AH677" i="8"/>
  <c r="AB677" i="8"/>
  <c r="R677" i="8"/>
  <c r="AG677" i="8"/>
  <c r="M677" i="8"/>
  <c r="AT657" i="8"/>
  <c r="AX657" i="8" s="1"/>
  <c r="L677" i="8"/>
  <c r="N677" i="8"/>
  <c r="AS657" i="8"/>
  <c r="AW657" i="8" s="1"/>
  <c r="Z677" i="8"/>
  <c r="AO677" i="8"/>
  <c r="W677" i="8"/>
  <c r="AQ677" i="8"/>
  <c r="O677" i="8"/>
  <c r="AE677" i="8"/>
  <c r="Y677" i="8"/>
  <c r="X677" i="8"/>
  <c r="D677" i="8"/>
  <c r="D679" i="8" s="1"/>
  <c r="AA677" i="8"/>
  <c r="AL677" i="8"/>
  <c r="AK677" i="8"/>
  <c r="AI677" i="8"/>
  <c r="AF677" i="8"/>
  <c r="AR657" i="8"/>
  <c r="AV657" i="8" s="1"/>
  <c r="AU657" i="8"/>
  <c r="AY657" i="8" s="1"/>
  <c r="Q677" i="8"/>
  <c r="AC677" i="8"/>
  <c r="AM677" i="8"/>
  <c r="P677" i="8"/>
  <c r="AP677" i="8"/>
  <c r="T677" i="8"/>
  <c r="S677" i="8"/>
  <c r="AD677" i="8"/>
  <c r="U677" i="8"/>
  <c r="AJ677" i="8"/>
  <c r="V677" i="8"/>
  <c r="AT624" i="8"/>
  <c r="AX624" i="8" s="1"/>
  <c r="AZ637" i="8"/>
  <c r="I639" i="8" s="1"/>
  <c r="C629" i="8" s="1"/>
  <c r="AR624" i="8"/>
  <c r="AV624" i="8" s="1"/>
  <c r="AS623" i="8"/>
  <c r="AW623" i="8" s="1"/>
  <c r="AS624" i="8"/>
  <c r="AW624" i="8" s="1"/>
  <c r="AT623" i="8"/>
  <c r="AX623" i="8" s="1"/>
  <c r="AU624" i="8"/>
  <c r="AY624" i="8" s="1"/>
  <c r="AS625" i="8"/>
  <c r="AW625" i="8" s="1"/>
  <c r="AT625" i="8"/>
  <c r="AX625" i="8" s="1"/>
  <c r="AU625" i="8"/>
  <c r="AY625" i="8" s="1"/>
  <c r="AZ622" i="8"/>
  <c r="AR623" i="8"/>
  <c r="AV623" i="8" s="1"/>
  <c r="AR625" i="8"/>
  <c r="AV625" i="8" s="1"/>
  <c r="AU623" i="8"/>
  <c r="AY623" i="8" s="1"/>
  <c r="AL649" i="8" a="1"/>
  <c r="S647" i="8" a="1"/>
  <c r="T647" i="8" a="1"/>
  <c r="AL648" i="8" a="1"/>
  <c r="AB649" i="8" a="1"/>
  <c r="AQ648" i="8" a="1"/>
  <c r="Q647" i="8" a="1"/>
  <c r="AQ649" i="8" a="1"/>
  <c r="AL647" i="8" a="1"/>
  <c r="L648" i="8" a="1"/>
  <c r="M647" i="8" a="1"/>
  <c r="AM649" i="8" a="1"/>
  <c r="R647" i="8" a="1"/>
  <c r="AJ648" i="8" a="1"/>
  <c r="AG648" i="8" a="1"/>
  <c r="AF648" i="8" a="1"/>
  <c r="AD648" i="8" a="1"/>
  <c r="AP648" i="8" a="1"/>
  <c r="AO648" i="8" a="1"/>
  <c r="N647" i="8" a="1"/>
  <c r="Y649" i="8" a="1"/>
  <c r="W648" i="8" a="1"/>
  <c r="AF649" i="8" a="1"/>
  <c r="AC647" i="8" a="1"/>
  <c r="AN648" i="8" a="1"/>
  <c r="L647" i="8" a="1"/>
  <c r="AH649" i="8" a="1"/>
  <c r="T649" i="8" a="1"/>
  <c r="AN647" i="8" a="1"/>
  <c r="W647" i="8" a="1"/>
  <c r="V647" i="8" a="1"/>
  <c r="S648" i="8" a="1"/>
  <c r="AO647" i="8" a="1"/>
  <c r="AK647" i="8" a="1"/>
  <c r="AM647" i="8" a="1"/>
  <c r="AB647" i="8" a="1"/>
  <c r="M649" i="8" a="1"/>
  <c r="AA648" i="8" a="1"/>
  <c r="X649" i="8" a="1"/>
  <c r="AA647" i="8" a="1"/>
  <c r="AM648" i="8" a="1"/>
  <c r="X648" i="8" a="1"/>
  <c r="X647" i="8" a="1"/>
  <c r="AH647" i="8" a="1"/>
  <c r="AI648" i="8" a="1"/>
  <c r="AH648" i="8" a="1"/>
  <c r="Y648" i="8" a="1"/>
  <c r="AA649" i="8" a="1"/>
  <c r="AC648" i="8" a="1"/>
  <c r="O649" i="8" a="1"/>
  <c r="P648" i="8" a="1"/>
  <c r="Q648" i="8" a="1"/>
  <c r="M648" i="8" a="1"/>
  <c r="N648" i="8" a="1"/>
  <c r="AE647" i="8" a="1"/>
  <c r="AJ649" i="8" a="1"/>
  <c r="R649" i="8" a="1"/>
  <c r="Z648" i="8" a="1"/>
  <c r="V648" i="8" a="1"/>
  <c r="L649" i="8" a="1"/>
  <c r="AJ647" i="8" a="1"/>
  <c r="AD649" i="8" a="1"/>
  <c r="AP647" i="8" a="1"/>
  <c r="O647" i="8" a="1"/>
  <c r="AD647" i="8" a="1"/>
  <c r="Z649" i="8" a="1"/>
  <c r="Y647" i="8" a="1"/>
  <c r="V649" i="8" a="1"/>
  <c r="P649" i="8" a="1"/>
  <c r="AI647" i="8" a="1"/>
  <c r="W649" i="8" a="1"/>
  <c r="AB648" i="8" a="1"/>
  <c r="AG647" i="8" a="1"/>
  <c r="AE648" i="8" a="1"/>
  <c r="AO649" i="8" a="1"/>
  <c r="U648" i="8" a="1"/>
  <c r="Z647" i="8" a="1"/>
  <c r="AP649" i="8" a="1"/>
  <c r="R648" i="8" a="1"/>
  <c r="AK649" i="8" a="1"/>
  <c r="AE649" i="8" a="1"/>
  <c r="U649" i="8" a="1"/>
  <c r="O648" i="8" a="1"/>
  <c r="T648" i="8" a="1"/>
  <c r="AG649" i="8" a="1"/>
  <c r="AN649" i="8" a="1"/>
  <c r="P647" i="8" a="1"/>
  <c r="U647" i="8" a="1"/>
  <c r="N649" i="8" a="1"/>
  <c r="AC649" i="8" a="1"/>
  <c r="AQ647" i="8" a="1"/>
  <c r="AI649" i="8" a="1"/>
  <c r="Q649" i="8" a="1"/>
  <c r="AI671" i="8" l="1"/>
  <c r="P671" i="8"/>
  <c r="AP671" i="8"/>
  <c r="AA671" i="8"/>
  <c r="X671" i="8"/>
  <c r="AJ671" i="8"/>
  <c r="AC671" i="8"/>
  <c r="N671" i="8"/>
  <c r="AF671" i="8"/>
  <c r="W671" i="8"/>
  <c r="AN671" i="8"/>
  <c r="U671" i="8"/>
  <c r="AE671" i="8"/>
  <c r="AQ671" i="8"/>
  <c r="M671" i="8"/>
  <c r="Q671" i="8"/>
  <c r="AL671" i="8"/>
  <c r="AD671" i="8"/>
  <c r="AO671" i="8"/>
  <c r="AK671" i="8"/>
  <c r="L671" i="8"/>
  <c r="AH671" i="8"/>
  <c r="Z671" i="8"/>
  <c r="AB671" i="8"/>
  <c r="R671" i="8"/>
  <c r="G677" i="8"/>
  <c r="G679" i="8" s="1"/>
  <c r="P691" i="8" s="1"/>
  <c r="V671" i="8"/>
  <c r="T671" i="8"/>
  <c r="AM671" i="8"/>
  <c r="AG671" i="8"/>
  <c r="Y671" i="8"/>
  <c r="S671" i="8"/>
  <c r="M647" i="8"/>
  <c r="AF649" i="8"/>
  <c r="R648" i="8"/>
  <c r="X647" i="8"/>
  <c r="AQ649" i="8"/>
  <c r="AC648" i="8"/>
  <c r="W647" i="8"/>
  <c r="AB648" i="8"/>
  <c r="AP649" i="8"/>
  <c r="R647" i="8"/>
  <c r="AK649" i="8"/>
  <c r="W648" i="8"/>
  <c r="V648" i="8"/>
  <c r="Q647" i="8"/>
  <c r="AJ649" i="8"/>
  <c r="AT646" i="8"/>
  <c r="AX646" i="8" s="1"/>
  <c r="Z647" i="8"/>
  <c r="M649" i="8"/>
  <c r="AE648" i="8"/>
  <c r="Q648" i="8"/>
  <c r="AE649" i="8"/>
  <c r="L647" i="8"/>
  <c r="AO648" i="8"/>
  <c r="AJ647" i="8"/>
  <c r="W649" i="8"/>
  <c r="AI649" i="8"/>
  <c r="P647" i="8"/>
  <c r="U648" i="8"/>
  <c r="AF648" i="8"/>
  <c r="N649" i="8"/>
  <c r="AA647" i="8"/>
  <c r="L649" i="8"/>
  <c r="Y647" i="8"/>
  <c r="AD648" i="8"/>
  <c r="AU654" i="8"/>
  <c r="AY654" i="8" s="1"/>
  <c r="AS654" i="8"/>
  <c r="AW654" i="8" s="1"/>
  <c r="AS651" i="8"/>
  <c r="AW651" i="8" s="1"/>
  <c r="AR654" i="8"/>
  <c r="AV654" i="8" s="1"/>
  <c r="T647" i="8"/>
  <c r="Y648" i="8"/>
  <c r="AM649" i="8"/>
  <c r="AD647" i="8"/>
  <c r="Q649" i="8"/>
  <c r="AI648" i="8"/>
  <c r="L648" i="8"/>
  <c r="AM647" i="8"/>
  <c r="Z649" i="8"/>
  <c r="AI647" i="8"/>
  <c r="AN648" i="8"/>
  <c r="V649" i="8"/>
  <c r="AG649" i="8"/>
  <c r="N647" i="8"/>
  <c r="S648" i="8"/>
  <c r="X648" i="8"/>
  <c r="S647" i="8"/>
  <c r="AL649" i="8"/>
  <c r="M648" i="8"/>
  <c r="AA649" i="8"/>
  <c r="AN647" i="8"/>
  <c r="AC647" i="8"/>
  <c r="AH648" i="8"/>
  <c r="P649" i="8"/>
  <c r="AD649" i="8"/>
  <c r="P648" i="8"/>
  <c r="AQ647" i="8"/>
  <c r="T648" i="8"/>
  <c r="O647" i="8"/>
  <c r="AH649" i="8"/>
  <c r="O649" i="8"/>
  <c r="AB647" i="8"/>
  <c r="AG648" i="8"/>
  <c r="AB649" i="8"/>
  <c r="AO647" i="8"/>
  <c r="N648" i="8"/>
  <c r="X649" i="8"/>
  <c r="AP648" i="8"/>
  <c r="AK647" i="8"/>
  <c r="AL647" i="8"/>
  <c r="Y649" i="8"/>
  <c r="AQ648" i="8"/>
  <c r="AJ648" i="8"/>
  <c r="R649" i="8"/>
  <c r="AE647" i="8"/>
  <c r="AT654" i="8"/>
  <c r="AX654" i="8" s="1"/>
  <c r="AS646" i="8"/>
  <c r="AW646" i="8" s="1"/>
  <c r="AT651" i="8"/>
  <c r="AX651" i="8" s="1"/>
  <c r="AU651" i="8"/>
  <c r="AY651" i="8" s="1"/>
  <c r="AR651" i="8"/>
  <c r="AV651" i="8" s="1"/>
  <c r="V647" i="8"/>
  <c r="AO649" i="8"/>
  <c r="AA648" i="8"/>
  <c r="AC649" i="8"/>
  <c r="AP647" i="8"/>
  <c r="O648" i="8"/>
  <c r="U647" i="8"/>
  <c r="Z648" i="8"/>
  <c r="AN649" i="8"/>
  <c r="U649" i="8"/>
  <c r="AH647" i="8"/>
  <c r="AM648" i="8"/>
  <c r="AL648" i="8"/>
  <c r="AG647" i="8"/>
  <c r="T649" i="8"/>
  <c r="AR646" i="8"/>
  <c r="AV646" i="8" s="1"/>
  <c r="AU646" i="8"/>
  <c r="AY646" i="8" s="1"/>
  <c r="AR677" i="8"/>
  <c r="AV677" i="8" s="1"/>
  <c r="AZ657" i="8"/>
  <c r="AS677" i="8"/>
  <c r="AW677" i="8" s="1"/>
  <c r="AU677" i="8"/>
  <c r="AY677" i="8" s="1"/>
  <c r="AT677" i="8"/>
  <c r="AX677" i="8" s="1"/>
  <c r="AZ624" i="8"/>
  <c r="AZ625" i="8"/>
  <c r="AZ623" i="8"/>
  <c r="AA691" i="8" l="1"/>
  <c r="AC691" i="8"/>
  <c r="W691" i="8"/>
  <c r="AT671" i="8"/>
  <c r="AX671" i="8" s="1"/>
  <c r="V691" i="8"/>
  <c r="AS671" i="8"/>
  <c r="AW671" i="8" s="1"/>
  <c r="AU671" i="8"/>
  <c r="AY671" i="8" s="1"/>
  <c r="AN691" i="8"/>
  <c r="AD691" i="8"/>
  <c r="O691" i="8"/>
  <c r="U691" i="8"/>
  <c r="Z691" i="8"/>
  <c r="X691" i="8"/>
  <c r="AK691" i="8"/>
  <c r="AM691" i="8"/>
  <c r="AL691" i="8"/>
  <c r="AP691" i="8"/>
  <c r="AQ691" i="8"/>
  <c r="AI691" i="8"/>
  <c r="L691" i="8"/>
  <c r="AR671" i="8"/>
  <c r="AV671" i="8" s="1"/>
  <c r="Q691" i="8"/>
  <c r="AO691" i="8"/>
  <c r="H696" i="8"/>
  <c r="H698" i="8" s="1"/>
  <c r="B701" i="8" s="1"/>
  <c r="Y691" i="8"/>
  <c r="M691" i="8"/>
  <c r="R691" i="8"/>
  <c r="AG691" i="8"/>
  <c r="AH691" i="8"/>
  <c r="S691" i="8"/>
  <c r="T691" i="8"/>
  <c r="N691" i="8"/>
  <c r="AJ691" i="8"/>
  <c r="AF691" i="8"/>
  <c r="AB691" i="8"/>
  <c r="AE691" i="8"/>
  <c r="AZ651" i="8"/>
  <c r="AU649" i="8"/>
  <c r="AY649" i="8" s="1"/>
  <c r="AS647" i="8"/>
  <c r="AW647" i="8" s="1"/>
  <c r="AS649" i="8"/>
  <c r="AW649" i="8" s="1"/>
  <c r="AT649" i="8"/>
  <c r="AX649" i="8" s="1"/>
  <c r="AZ646" i="8"/>
  <c r="AR647" i="8"/>
  <c r="AV647" i="8" s="1"/>
  <c r="AT648" i="8"/>
  <c r="AX648" i="8" s="1"/>
  <c r="AZ654" i="8"/>
  <c r="AR649" i="8"/>
  <c r="AV649" i="8" s="1"/>
  <c r="AT647" i="8"/>
  <c r="AX647" i="8" s="1"/>
  <c r="AR648" i="8"/>
  <c r="AV648" i="8" s="1"/>
  <c r="AU648" i="8"/>
  <c r="AY648" i="8" s="1"/>
  <c r="AU647" i="8"/>
  <c r="AY647" i="8" s="1"/>
  <c r="AS648" i="8"/>
  <c r="AW648" i="8" s="1"/>
  <c r="AZ677" i="8"/>
  <c r="I625" i="8"/>
  <c r="B629" i="8" s="1"/>
  <c r="G629" i="8" s="1"/>
  <c r="A639" i="8" s="1"/>
  <c r="A641" i="8" s="1"/>
  <c r="W656" i="8" s="1"/>
  <c r="I654" i="8" l="1"/>
  <c r="D644" i="8" s="1"/>
  <c r="AZ671" i="8"/>
  <c r="AU691" i="8"/>
  <c r="AY691" i="8" s="1"/>
  <c r="AT691" i="8"/>
  <c r="AX691" i="8" s="1"/>
  <c r="AS691" i="8"/>
  <c r="AW691" i="8" s="1"/>
  <c r="AR691" i="8"/>
  <c r="AV691" i="8" s="1"/>
  <c r="AZ649" i="8"/>
  <c r="AZ647" i="8"/>
  <c r="AZ648" i="8"/>
  <c r="AN656" i="8"/>
  <c r="T656" i="8"/>
  <c r="R641" i="8"/>
  <c r="AJ641" i="8"/>
  <c r="Z656" i="8"/>
  <c r="AC641" i="8"/>
  <c r="AO656" i="8"/>
  <c r="Q641" i="8"/>
  <c r="T641" i="8"/>
  <c r="O641" i="8"/>
  <c r="P656" i="8"/>
  <c r="W641" i="8"/>
  <c r="Y656" i="8"/>
  <c r="AA656" i="8"/>
  <c r="B658" i="8"/>
  <c r="B660" i="8" s="1"/>
  <c r="R676" i="8" s="1"/>
  <c r="X656" i="8"/>
  <c r="AG641" i="8"/>
  <c r="Y641" i="8"/>
  <c r="S656" i="8"/>
  <c r="AH656" i="8"/>
  <c r="AP656" i="8"/>
  <c r="R656" i="8"/>
  <c r="L641" i="8"/>
  <c r="AD641" i="8"/>
  <c r="AB641" i="8"/>
  <c r="AI656" i="8"/>
  <c r="V656" i="8"/>
  <c r="AQ641" i="8"/>
  <c r="M641" i="8"/>
  <c r="AP641" i="8"/>
  <c r="AJ656" i="8"/>
  <c r="AI641" i="8"/>
  <c r="U656" i="8"/>
  <c r="AQ656" i="8"/>
  <c r="L656" i="8"/>
  <c r="AM656" i="8"/>
  <c r="AF656" i="8"/>
  <c r="AE656" i="8"/>
  <c r="AF641" i="8"/>
  <c r="AL641" i="8"/>
  <c r="X641" i="8"/>
  <c r="AN641" i="8"/>
  <c r="M656" i="8"/>
  <c r="O656" i="8"/>
  <c r="AO641" i="8"/>
  <c r="AK641" i="8"/>
  <c r="AK656" i="8"/>
  <c r="AA641" i="8"/>
  <c r="Z641" i="8"/>
  <c r="S641" i="8"/>
  <c r="N656" i="8"/>
  <c r="V641" i="8"/>
  <c r="Q656" i="8"/>
  <c r="AG656" i="8"/>
  <c r="AL656" i="8"/>
  <c r="P641" i="8"/>
  <c r="N641" i="8"/>
  <c r="AD656" i="8"/>
  <c r="U641" i="8"/>
  <c r="AC656" i="8"/>
  <c r="AB656" i="8"/>
  <c r="AM641" i="8"/>
  <c r="AE641" i="8"/>
  <c r="AH641" i="8"/>
  <c r="S643" i="8" a="1"/>
  <c r="AN644" i="8" a="1"/>
  <c r="AA643" i="8" a="1"/>
  <c r="N644" i="8" a="1"/>
  <c r="AB643" i="8" a="1"/>
  <c r="T643" i="8" a="1"/>
  <c r="AK643" i="8" a="1"/>
  <c r="AI643" i="8" a="1"/>
  <c r="AQ644" i="8" a="1"/>
  <c r="M644" i="8" a="1"/>
  <c r="AO644" i="8" a="1"/>
  <c r="AC644" i="8" a="1"/>
  <c r="M642" i="8" a="1"/>
  <c r="N643" i="8" a="1"/>
  <c r="AF644" i="8" a="1"/>
  <c r="AA642" i="8" a="1"/>
  <c r="P643" i="8" a="1"/>
  <c r="V644" i="8" a="1"/>
  <c r="Q643" i="8" a="1"/>
  <c r="P642" i="8" a="1"/>
  <c r="U644" i="8" a="1"/>
  <c r="AI642" i="8" a="1"/>
  <c r="AM642" i="8" a="1"/>
  <c r="AF643" i="8" a="1"/>
  <c r="AJ644" i="8" a="1"/>
  <c r="AB642" i="8" a="1"/>
  <c r="X644" i="8" a="1"/>
  <c r="Q642" i="8" a="1"/>
  <c r="W642" i="8" a="1"/>
  <c r="AG643" i="8" a="1"/>
  <c r="S642" i="8" a="1"/>
  <c r="AJ642" i="8" a="1"/>
  <c r="X643" i="8" a="1"/>
  <c r="R644" i="8" a="1"/>
  <c r="O644" i="8" a="1"/>
  <c r="AL643" i="8" a="1"/>
  <c r="AC642" i="8" a="1"/>
  <c r="AH643" i="8" a="1"/>
  <c r="AN642" i="8" a="1"/>
  <c r="AB644" i="8" a="1"/>
  <c r="T644" i="8" a="1"/>
  <c r="Z643" i="8" a="1"/>
  <c r="AK644" i="8" a="1"/>
  <c r="V642" i="8" a="1"/>
  <c r="L642" i="8" a="1"/>
  <c r="Y644" i="8" a="1"/>
  <c r="N642" i="8" a="1"/>
  <c r="Z642" i="8" a="1"/>
  <c r="AC643" i="8" a="1"/>
  <c r="L643" i="8" a="1"/>
  <c r="AO642" i="8" a="1"/>
  <c r="AQ643" i="8" a="1"/>
  <c r="Q644" i="8" a="1"/>
  <c r="AJ643" i="8" a="1"/>
  <c r="AE643" i="8" a="1"/>
  <c r="AI644" i="8" a="1"/>
  <c r="AM644" i="8" a="1"/>
  <c r="O642" i="8" a="1"/>
  <c r="AN643" i="8" a="1"/>
  <c r="S644" i="8" a="1"/>
  <c r="W643" i="8" a="1"/>
  <c r="AD643" i="8" a="1"/>
  <c r="AE642" i="8" a="1"/>
  <c r="AM643" i="8" a="1"/>
  <c r="X642" i="8" a="1"/>
  <c r="AP642" i="8" a="1"/>
  <c r="U643" i="8" a="1"/>
  <c r="AP644" i="8" a="1"/>
  <c r="AL642" i="8" a="1"/>
  <c r="AG644" i="8" a="1"/>
  <c r="AL644" i="8" a="1"/>
  <c r="AF642" i="8" a="1"/>
  <c r="AK642" i="8" a="1"/>
  <c r="AP643" i="8" a="1"/>
  <c r="AG642" i="8" a="1"/>
  <c r="AQ642" i="8" a="1"/>
  <c r="Y642" i="8" a="1"/>
  <c r="O643" i="8" a="1"/>
  <c r="P644" i="8" a="1"/>
  <c r="W644" i="8" a="1"/>
  <c r="AE644" i="8" a="1"/>
  <c r="Y643" i="8" a="1"/>
  <c r="AH644" i="8" a="1"/>
  <c r="AH642" i="8" a="1"/>
  <c r="U642" i="8" a="1"/>
  <c r="AD644" i="8" a="1"/>
  <c r="AA644" i="8" a="1"/>
  <c r="L644" i="8" a="1"/>
  <c r="T642" i="8" a="1"/>
  <c r="M643" i="8" a="1"/>
  <c r="Z644" i="8" a="1"/>
  <c r="R642" i="8" a="1"/>
  <c r="R643" i="8" a="1"/>
  <c r="V643" i="8" a="1"/>
  <c r="AD642" i="8" a="1"/>
  <c r="AO643" i="8" a="1"/>
  <c r="AZ691" i="8" l="1"/>
  <c r="I649" i="8"/>
  <c r="C644" i="8" s="1"/>
  <c r="G644" i="8" s="1"/>
  <c r="E658" i="8" s="1"/>
  <c r="E660" i="8" s="1"/>
  <c r="Z665" i="8" s="1"/>
  <c r="Z676" i="8"/>
  <c r="AP676" i="8"/>
  <c r="AN676" i="8"/>
  <c r="L676" i="8"/>
  <c r="AF676" i="8"/>
  <c r="Y676" i="8"/>
  <c r="O676" i="8"/>
  <c r="AO676" i="8"/>
  <c r="AA676" i="8"/>
  <c r="AD676" i="8"/>
  <c r="AQ676" i="8"/>
  <c r="AI676" i="8"/>
  <c r="AT641" i="8"/>
  <c r="AX641" i="8" s="1"/>
  <c r="AS656" i="8"/>
  <c r="AW656" i="8" s="1"/>
  <c r="AC676" i="8"/>
  <c r="AE676" i="8"/>
  <c r="X676" i="8"/>
  <c r="AT656" i="8"/>
  <c r="AX656" i="8" s="1"/>
  <c r="AU656" i="8"/>
  <c r="AY656" i="8" s="1"/>
  <c r="AR656" i="8"/>
  <c r="AV656" i="8" s="1"/>
  <c r="AU641" i="8"/>
  <c r="AY641" i="8" s="1"/>
  <c r="V676" i="8"/>
  <c r="U676" i="8"/>
  <c r="AJ676" i="8"/>
  <c r="AM676" i="8"/>
  <c r="C677" i="8"/>
  <c r="C679" i="8" s="1"/>
  <c r="V696" i="8" s="1"/>
  <c r="AG676" i="8"/>
  <c r="AK676" i="8"/>
  <c r="W676" i="8"/>
  <c r="AS641" i="8"/>
  <c r="AW641" i="8" s="1"/>
  <c r="N676" i="8"/>
  <c r="AB676" i="8"/>
  <c r="P676" i="8"/>
  <c r="AL676" i="8"/>
  <c r="AH676" i="8"/>
  <c r="S676" i="8"/>
  <c r="T676" i="8"/>
  <c r="M676" i="8"/>
  <c r="Q676" i="8"/>
  <c r="AM644" i="8"/>
  <c r="AD643" i="8"/>
  <c r="S642" i="8"/>
  <c r="AP643" i="8"/>
  <c r="AE642" i="8"/>
  <c r="S644" i="8"/>
  <c r="M644" i="8"/>
  <c r="Y642" i="8"/>
  <c r="AJ643" i="8"/>
  <c r="Q643" i="8"/>
  <c r="Z644" i="8"/>
  <c r="AL642" i="8"/>
  <c r="T642" i="8"/>
  <c r="AN644" i="8"/>
  <c r="AE643" i="8"/>
  <c r="AK644" i="8"/>
  <c r="Q642" i="8"/>
  <c r="AB643" i="8"/>
  <c r="V642" i="8"/>
  <c r="AP644" i="8"/>
  <c r="AG643" i="8"/>
  <c r="L643" i="8"/>
  <c r="AG642" i="8"/>
  <c r="U644" i="8"/>
  <c r="V644" i="8"/>
  <c r="AH642" i="8"/>
  <c r="M643" i="8"/>
  <c r="N642" i="8"/>
  <c r="AH644" i="8"/>
  <c r="Y643" i="8"/>
  <c r="AC644" i="8"/>
  <c r="AO642" i="8"/>
  <c r="T643" i="8"/>
  <c r="R643" i="8"/>
  <c r="AA644" i="8"/>
  <c r="AM642" i="8"/>
  <c r="W643" i="8"/>
  <c r="L642" i="8"/>
  <c r="AF644" i="8"/>
  <c r="AQ642" i="8"/>
  <c r="V643" i="8"/>
  <c r="AE644" i="8"/>
  <c r="AI644" i="8"/>
  <c r="Z643" i="8"/>
  <c r="O642" i="8"/>
  <c r="X642" i="8"/>
  <c r="L644" i="8"/>
  <c r="AI643" i="8"/>
  <c r="M642" i="8"/>
  <c r="X643" i="8"/>
  <c r="AG644" i="8"/>
  <c r="AQ644" i="8"/>
  <c r="W642" i="8"/>
  <c r="AH643" i="8"/>
  <c r="AF643" i="8"/>
  <c r="AO644" i="8"/>
  <c r="U642" i="8"/>
  <c r="AD644" i="8"/>
  <c r="U643" i="8"/>
  <c r="AP642" i="8"/>
  <c r="O644" i="8"/>
  <c r="AA642" i="8"/>
  <c r="AL643" i="8"/>
  <c r="AJ644" i="8"/>
  <c r="P642" i="8"/>
  <c r="AA643" i="8"/>
  <c r="AM643" i="8"/>
  <c r="P644" i="8"/>
  <c r="AB642" i="8"/>
  <c r="N644" i="8"/>
  <c r="Z642" i="8"/>
  <c r="AK643" i="8"/>
  <c r="AO643" i="8"/>
  <c r="AD642" i="8"/>
  <c r="R644" i="8"/>
  <c r="W644" i="8"/>
  <c r="AI642" i="8"/>
  <c r="N643" i="8"/>
  <c r="O643" i="8"/>
  <c r="AJ642" i="8"/>
  <c r="X644" i="8"/>
  <c r="R642" i="8"/>
  <c r="AL644" i="8"/>
  <c r="AC643" i="8"/>
  <c r="Q644" i="8"/>
  <c r="AN643" i="8"/>
  <c r="AC642" i="8"/>
  <c r="AB644" i="8"/>
  <c r="S643" i="8"/>
  <c r="AN642" i="8"/>
  <c r="AK642" i="8"/>
  <c r="P643" i="8"/>
  <c r="Y644" i="8"/>
  <c r="T644" i="8"/>
  <c r="AQ643" i="8"/>
  <c r="AF642" i="8"/>
  <c r="AR641" i="8"/>
  <c r="AV641" i="8" s="1"/>
  <c r="AK667" i="8" a="1"/>
  <c r="AF666" i="8" a="1"/>
  <c r="S668" i="8" a="1"/>
  <c r="AF670" i="8" l="1"/>
  <c r="AF673" i="8" s="1"/>
  <c r="V670" i="8"/>
  <c r="V673" i="8" s="1"/>
  <c r="W670" i="8"/>
  <c r="W673" i="8" s="1"/>
  <c r="AH670" i="8"/>
  <c r="AH673" i="8" s="1"/>
  <c r="T665" i="8"/>
  <c r="Y665" i="8"/>
  <c r="U665" i="8"/>
  <c r="AK670" i="8"/>
  <c r="AK673" i="8" s="1"/>
  <c r="AO670" i="8"/>
  <c r="AO673" i="8" s="1"/>
  <c r="Y670" i="8"/>
  <c r="Y673" i="8" s="1"/>
  <c r="S670" i="8"/>
  <c r="S673" i="8" s="1"/>
  <c r="R665" i="8"/>
  <c r="T670" i="8"/>
  <c r="T673" i="8" s="1"/>
  <c r="Q665" i="8"/>
  <c r="AP665" i="8"/>
  <c r="L670" i="8"/>
  <c r="L673" i="8" s="1"/>
  <c r="F677" i="8"/>
  <c r="F679" i="8" s="1"/>
  <c r="V690" i="8" s="1"/>
  <c r="O670" i="8"/>
  <c r="O673" i="8" s="1"/>
  <c r="AN665" i="8"/>
  <c r="P670" i="8"/>
  <c r="P673" i="8" s="1"/>
  <c r="AQ665" i="8"/>
  <c r="AJ665" i="8"/>
  <c r="AM665" i="8"/>
  <c r="U670" i="8"/>
  <c r="U673" i="8" s="1"/>
  <c r="M670" i="8"/>
  <c r="M673" i="8" s="1"/>
  <c r="X665" i="8"/>
  <c r="AO665" i="8"/>
  <c r="S665" i="8"/>
  <c r="AD665" i="8"/>
  <c r="AE670" i="8"/>
  <c r="AE673" i="8" s="1"/>
  <c r="AG670" i="8"/>
  <c r="AG673" i="8" s="1"/>
  <c r="R670" i="8"/>
  <c r="R673" i="8" s="1"/>
  <c r="X670" i="8"/>
  <c r="X673" i="8" s="1"/>
  <c r="AI665" i="8"/>
  <c r="L665" i="8"/>
  <c r="AE665" i="8"/>
  <c r="AF665" i="8"/>
  <c r="N670" i="8"/>
  <c r="N673" i="8" s="1"/>
  <c r="AJ670" i="8"/>
  <c r="AJ673" i="8" s="1"/>
  <c r="AG665" i="8"/>
  <c r="AL665" i="8"/>
  <c r="AC665" i="8"/>
  <c r="AC670" i="8"/>
  <c r="AC673" i="8" s="1"/>
  <c r="AK665" i="8"/>
  <c r="O665" i="8"/>
  <c r="Z670" i="8"/>
  <c r="Z673" i="8" s="1"/>
  <c r="AP670" i="8"/>
  <c r="AP673" i="8" s="1"/>
  <c r="AM670" i="8"/>
  <c r="AM673" i="8" s="1"/>
  <c r="AL670" i="8"/>
  <c r="AL673" i="8" s="1"/>
  <c r="AB665" i="8"/>
  <c r="AN670" i="8"/>
  <c r="AN673" i="8" s="1"/>
  <c r="W665" i="8"/>
  <c r="AI670" i="8"/>
  <c r="AI673" i="8" s="1"/>
  <c r="P665" i="8"/>
  <c r="N665" i="8"/>
  <c r="V665" i="8"/>
  <c r="M665" i="8"/>
  <c r="AQ670" i="8"/>
  <c r="AQ673" i="8" s="1"/>
  <c r="AA665" i="8"/>
  <c r="AH665" i="8"/>
  <c r="AB670" i="8"/>
  <c r="AB673" i="8" s="1"/>
  <c r="AA670" i="8"/>
  <c r="AA673" i="8" s="1"/>
  <c r="Q670" i="8"/>
  <c r="Q673" i="8" s="1"/>
  <c r="AD670" i="8"/>
  <c r="AD673" i="8" s="1"/>
  <c r="S668" i="8"/>
  <c r="AF666" i="8"/>
  <c r="AK667" i="8"/>
  <c r="W696" i="8"/>
  <c r="AZ656" i="8"/>
  <c r="I658" i="8" s="1"/>
  <c r="C648" i="8" s="1"/>
  <c r="N696" i="8"/>
  <c r="R696" i="8"/>
  <c r="P696" i="8"/>
  <c r="D696" i="8"/>
  <c r="D698" i="8" s="1"/>
  <c r="AS676" i="8"/>
  <c r="AW676" i="8" s="1"/>
  <c r="AH696" i="8"/>
  <c r="AA696" i="8"/>
  <c r="M696" i="8"/>
  <c r="L696" i="8"/>
  <c r="AZ641" i="8"/>
  <c r="O696" i="8"/>
  <c r="AJ696" i="8"/>
  <c r="AN696" i="8"/>
  <c r="AP696" i="8"/>
  <c r="U696" i="8"/>
  <c r="AB696" i="8"/>
  <c r="AO696" i="8"/>
  <c r="AS642" i="8"/>
  <c r="AW642" i="8" s="1"/>
  <c r="AK696" i="8"/>
  <c r="Q696" i="8"/>
  <c r="Z696" i="8"/>
  <c r="AS643" i="8"/>
  <c r="AW643" i="8" s="1"/>
  <c r="AT644" i="8"/>
  <c r="AX644" i="8" s="1"/>
  <c r="AR676" i="8"/>
  <c r="AV676" i="8" s="1"/>
  <c r="T696" i="8"/>
  <c r="AD696" i="8"/>
  <c r="AI696" i="8"/>
  <c r="AU676" i="8"/>
  <c r="AY676" i="8" s="1"/>
  <c r="AS644" i="8"/>
  <c r="AW644" i="8" s="1"/>
  <c r="AT676" i="8"/>
  <c r="AX676" i="8" s="1"/>
  <c r="AC696" i="8"/>
  <c r="X696" i="8"/>
  <c r="Y696" i="8"/>
  <c r="AR644" i="8"/>
  <c r="AV644" i="8" s="1"/>
  <c r="AR642" i="8"/>
  <c r="AV642" i="8" s="1"/>
  <c r="AT643" i="8"/>
  <c r="AX643" i="8" s="1"/>
  <c r="AM696" i="8"/>
  <c r="AQ696" i="8"/>
  <c r="S696" i="8"/>
  <c r="AF696" i="8"/>
  <c r="AG696" i="8"/>
  <c r="AL696" i="8"/>
  <c r="AE696" i="8"/>
  <c r="AT642" i="8"/>
  <c r="AX642" i="8" s="1"/>
  <c r="AR643" i="8"/>
  <c r="AV643" i="8" s="1"/>
  <c r="AU642" i="8"/>
  <c r="AY642" i="8" s="1"/>
  <c r="AU643" i="8"/>
  <c r="AY643" i="8" s="1"/>
  <c r="AU644" i="8"/>
  <c r="AY644" i="8" s="1"/>
  <c r="V667" i="8" a="1"/>
  <c r="AI667" i="8" a="1"/>
  <c r="N667" i="8" a="1"/>
  <c r="Q668" i="8" a="1"/>
  <c r="W668" i="8" a="1"/>
  <c r="AD666" i="8" a="1"/>
  <c r="AE667" i="8" a="1"/>
  <c r="AE666" i="8" a="1"/>
  <c r="W666" i="8" a="1"/>
  <c r="O668" i="8" a="1"/>
  <c r="Z668" i="8" a="1"/>
  <c r="Q666" i="8" a="1"/>
  <c r="AI668" i="8" a="1"/>
  <c r="AA668" i="8" a="1"/>
  <c r="AK668" i="8" a="1"/>
  <c r="P668" i="8" a="1"/>
  <c r="AN667" i="8" a="1"/>
  <c r="Y668" i="8" a="1"/>
  <c r="P666" i="8" a="1"/>
  <c r="Y666" i="8" a="1"/>
  <c r="AG666" i="8" a="1"/>
  <c r="U666" i="8" a="1"/>
  <c r="AH667" i="8" a="1"/>
  <c r="AC668" i="8" a="1"/>
  <c r="L668" i="8" a="1"/>
  <c r="U668" i="8" a="1"/>
  <c r="P667" i="8" a="1"/>
  <c r="AM668" i="8" a="1"/>
  <c r="AH666" i="8" a="1"/>
  <c r="AN668" i="8" a="1"/>
  <c r="AF667" i="8" a="1"/>
  <c r="AM666" i="8" a="1"/>
  <c r="AG668" i="8" a="1"/>
  <c r="AO668" i="8" a="1"/>
  <c r="S666" i="8" a="1"/>
  <c r="AD668" i="8" a="1"/>
  <c r="M668" i="8" a="1"/>
  <c r="Q667" i="8" a="1"/>
  <c r="W667" i="8" a="1"/>
  <c r="V668" i="8" a="1"/>
  <c r="AQ666" i="8" a="1"/>
  <c r="AJ667" i="8" a="1"/>
  <c r="U667" i="8" a="1"/>
  <c r="S667" i="8" a="1"/>
  <c r="V666" i="8" a="1"/>
  <c r="M667" i="8" a="1"/>
  <c r="Y667" i="8" a="1"/>
  <c r="AC666" i="8" a="1"/>
  <c r="X667" i="8" a="1"/>
  <c r="R667" i="8" a="1"/>
  <c r="AG667" i="8" a="1"/>
  <c r="AL667" i="8" a="1"/>
  <c r="M666" i="8" a="1"/>
  <c r="L666" i="8" a="1"/>
  <c r="AF668" i="8" a="1"/>
  <c r="AP666" i="8" a="1"/>
  <c r="AB666" i="8" a="1"/>
  <c r="AL668" i="8" a="1"/>
  <c r="N666" i="8" a="1"/>
  <c r="AP667" i="8" a="1"/>
  <c r="AN666" i="8" a="1"/>
  <c r="AD667" i="8" a="1"/>
  <c r="AM667" i="8" a="1"/>
  <c r="AC667" i="8" a="1"/>
  <c r="AL666" i="8" a="1"/>
  <c r="X668" i="8" a="1"/>
  <c r="AB668" i="8" a="1"/>
  <c r="AJ668" i="8" a="1"/>
  <c r="X666" i="8" a="1"/>
  <c r="AQ667" i="8" a="1"/>
  <c r="AJ666" i="8" a="1"/>
  <c r="L667" i="8" a="1"/>
  <c r="AB667" i="8" a="1"/>
  <c r="AP668" i="8" a="1"/>
  <c r="AO666" i="8" a="1"/>
  <c r="Z666" i="8" a="1"/>
  <c r="T667" i="8" a="1"/>
  <c r="T668" i="8" a="1"/>
  <c r="AI666" i="8" a="1"/>
  <c r="R666" i="8" a="1"/>
  <c r="AQ668" i="8" a="1"/>
  <c r="AH668" i="8" a="1"/>
  <c r="AA666" i="8" a="1"/>
  <c r="R668" i="8" a="1"/>
  <c r="Z667" i="8" a="1"/>
  <c r="O667" i="8" a="1"/>
  <c r="T666" i="8" a="1"/>
  <c r="O666" i="8" a="1"/>
  <c r="AA667" i="8" a="1"/>
  <c r="N668" i="8" a="1"/>
  <c r="AK666" i="8" a="1"/>
  <c r="AE668" i="8" a="1"/>
  <c r="AO667" i="8" a="1"/>
  <c r="AU665" i="8" l="1"/>
  <c r="AY665" i="8" s="1"/>
  <c r="Q690" i="8"/>
  <c r="AB690" i="8"/>
  <c r="AQ690" i="8"/>
  <c r="T690" i="8"/>
  <c r="N690" i="8"/>
  <c r="M690" i="8"/>
  <c r="AN690" i="8"/>
  <c r="U690" i="8"/>
  <c r="AJ690" i="8"/>
  <c r="P690" i="8"/>
  <c r="L690" i="8"/>
  <c r="AP690" i="8"/>
  <c r="AA690" i="8"/>
  <c r="O690" i="8"/>
  <c r="AE667" i="8"/>
  <c r="M668" i="8"/>
  <c r="Z666" i="8"/>
  <c r="N668" i="8"/>
  <c r="AA666" i="8"/>
  <c r="AF667" i="8"/>
  <c r="AJ667" i="8"/>
  <c r="AE666" i="8"/>
  <c r="R668" i="8"/>
  <c r="X690" i="8"/>
  <c r="Y690" i="8"/>
  <c r="W690" i="8"/>
  <c r="AI690" i="8"/>
  <c r="AG690" i="8"/>
  <c r="U667" i="8"/>
  <c r="P666" i="8"/>
  <c r="AI668" i="8"/>
  <c r="AP668" i="8"/>
  <c r="W666" i="8"/>
  <c r="AB667" i="8"/>
  <c r="X666" i="8"/>
  <c r="AQ668" i="8"/>
  <c r="AC667" i="8"/>
  <c r="AD690" i="8"/>
  <c r="AO690" i="8"/>
  <c r="AH690" i="8"/>
  <c r="Z690" i="8"/>
  <c r="R690" i="8"/>
  <c r="S690" i="8"/>
  <c r="AF690" i="8"/>
  <c r="AE690" i="8"/>
  <c r="AT673" i="8"/>
  <c r="AX673" i="8" s="1"/>
  <c r="AC690" i="8"/>
  <c r="G696" i="8"/>
  <c r="G698" i="8" s="1"/>
  <c r="AO710" i="8" s="1"/>
  <c r="AM690" i="8"/>
  <c r="AR673" i="8"/>
  <c r="AV673" i="8" s="1"/>
  <c r="AL690" i="8"/>
  <c r="AS670" i="8"/>
  <c r="AW670" i="8" s="1"/>
  <c r="AK690" i="8"/>
  <c r="AD668" i="8"/>
  <c r="P667" i="8"/>
  <c r="AQ666" i="8"/>
  <c r="T668" i="8"/>
  <c r="AL667" i="8"/>
  <c r="AG666" i="8"/>
  <c r="AG667" i="8"/>
  <c r="O668" i="8"/>
  <c r="AB666" i="8"/>
  <c r="U668" i="8"/>
  <c r="AH666" i="8"/>
  <c r="AM667" i="8"/>
  <c r="AI666" i="8"/>
  <c r="V668" i="8"/>
  <c r="AN667" i="8"/>
  <c r="AG668" i="8"/>
  <c r="S667" i="8"/>
  <c r="N666" i="8"/>
  <c r="AM668" i="8"/>
  <c r="T666" i="8"/>
  <c r="Y667" i="8"/>
  <c r="AE668" i="8"/>
  <c r="Q667" i="8"/>
  <c r="L666" i="8"/>
  <c r="AQ667" i="8"/>
  <c r="Y668" i="8"/>
  <c r="AL666" i="8"/>
  <c r="AO668" i="8"/>
  <c r="AA667" i="8"/>
  <c r="V666" i="8"/>
  <c r="L667" i="8"/>
  <c r="AM666" i="8"/>
  <c r="Z668" i="8"/>
  <c r="W667" i="8"/>
  <c r="R666" i="8"/>
  <c r="AK668" i="8"/>
  <c r="AK666" i="8"/>
  <c r="AP667" i="8"/>
  <c r="X668" i="8"/>
  <c r="AF668" i="8"/>
  <c r="M666" i="8"/>
  <c r="R667" i="8"/>
  <c r="AH667" i="8"/>
  <c r="P668" i="8"/>
  <c r="AC666" i="8"/>
  <c r="AB668" i="8"/>
  <c r="N667" i="8"/>
  <c r="AO666" i="8"/>
  <c r="AO667" i="8"/>
  <c r="W668" i="8"/>
  <c r="AJ666" i="8"/>
  <c r="AN668" i="8"/>
  <c r="U666" i="8"/>
  <c r="Z667" i="8"/>
  <c r="AD667" i="8"/>
  <c r="Y666" i="8"/>
  <c r="L668" i="8"/>
  <c r="AP666" i="8"/>
  <c r="AC668" i="8"/>
  <c r="O667" i="8"/>
  <c r="O666" i="8"/>
  <c r="T667" i="8"/>
  <c r="AH668" i="8"/>
  <c r="Q666" i="8"/>
  <c r="AJ668" i="8"/>
  <c r="V667" i="8"/>
  <c r="M667" i="8"/>
  <c r="AA668" i="8"/>
  <c r="AN666" i="8"/>
  <c r="X667" i="8"/>
  <c r="S666" i="8"/>
  <c r="AL668" i="8"/>
  <c r="AD666" i="8"/>
  <c r="Q668" i="8"/>
  <c r="AI667" i="8"/>
  <c r="AT665" i="8"/>
  <c r="AX665" i="8" s="1"/>
  <c r="AU670" i="8"/>
  <c r="AY670" i="8" s="1"/>
  <c r="AU673" i="8"/>
  <c r="AY673" i="8" s="1"/>
  <c r="AS673" i="8"/>
  <c r="AW673" i="8" s="1"/>
  <c r="AT670" i="8"/>
  <c r="AX670" i="8" s="1"/>
  <c r="AR665" i="8"/>
  <c r="AV665" i="8" s="1"/>
  <c r="AR670" i="8"/>
  <c r="AV670" i="8" s="1"/>
  <c r="AS665" i="8"/>
  <c r="AW665" i="8" s="1"/>
  <c r="AS696" i="8"/>
  <c r="AW696" i="8" s="1"/>
  <c r="AT696" i="8"/>
  <c r="AX696" i="8" s="1"/>
  <c r="AU696" i="8"/>
  <c r="AY696" i="8" s="1"/>
  <c r="AR696" i="8"/>
  <c r="AV696" i="8" s="1"/>
  <c r="AZ676" i="8"/>
  <c r="AZ642" i="8"/>
  <c r="AZ643" i="8"/>
  <c r="AZ644" i="8"/>
  <c r="L710" i="8" l="1"/>
  <c r="AS690" i="8"/>
  <c r="AW690" i="8" s="1"/>
  <c r="AL710" i="8"/>
  <c r="V710" i="8"/>
  <c r="AA710" i="8"/>
  <c r="Z710" i="8"/>
  <c r="H715" i="8"/>
  <c r="H717" i="8" s="1"/>
  <c r="B720" i="8" s="1"/>
  <c r="AK710" i="8"/>
  <c r="AF710" i="8"/>
  <c r="AT690" i="8"/>
  <c r="AX690" i="8" s="1"/>
  <c r="AM710" i="8"/>
  <c r="X710" i="8"/>
  <c r="S710" i="8"/>
  <c r="AP710" i="8"/>
  <c r="O710" i="8"/>
  <c r="AC710" i="8"/>
  <c r="Q710" i="8"/>
  <c r="AN710" i="8"/>
  <c r="R710" i="8"/>
  <c r="AR690" i="8"/>
  <c r="AV690" i="8" s="1"/>
  <c r="AI710" i="8"/>
  <c r="U710" i="8"/>
  <c r="AJ710" i="8"/>
  <c r="AD710" i="8"/>
  <c r="AB710" i="8"/>
  <c r="AE710" i="8"/>
  <c r="AZ673" i="8"/>
  <c r="AU690" i="8"/>
  <c r="AY690" i="8" s="1"/>
  <c r="AZ670" i="8"/>
  <c r="AU666" i="8"/>
  <c r="AY666" i="8" s="1"/>
  <c r="M710" i="8"/>
  <c r="AQ710" i="8"/>
  <c r="AH710" i="8"/>
  <c r="N710" i="8"/>
  <c r="AG710" i="8"/>
  <c r="W710" i="8"/>
  <c r="T710" i="8"/>
  <c r="Y710" i="8"/>
  <c r="P710" i="8"/>
  <c r="AU667" i="8"/>
  <c r="AY667" i="8" s="1"/>
  <c r="AU668" i="8"/>
  <c r="AY668" i="8" s="1"/>
  <c r="AR666" i="8"/>
  <c r="AV666" i="8" s="1"/>
  <c r="AT667" i="8"/>
  <c r="AX667" i="8" s="1"/>
  <c r="AR667" i="8"/>
  <c r="AV667" i="8" s="1"/>
  <c r="AT666" i="8"/>
  <c r="AX666" i="8" s="1"/>
  <c r="AS667" i="8"/>
  <c r="AW667" i="8" s="1"/>
  <c r="AR668" i="8"/>
  <c r="AV668" i="8" s="1"/>
  <c r="AT668" i="8"/>
  <c r="AX668" i="8" s="1"/>
  <c r="AZ665" i="8"/>
  <c r="AS666" i="8"/>
  <c r="AW666" i="8" s="1"/>
  <c r="AS668" i="8"/>
  <c r="AW668" i="8" s="1"/>
  <c r="AZ696" i="8"/>
  <c r="I644" i="8"/>
  <c r="B648" i="8" s="1"/>
  <c r="G648" i="8" s="1"/>
  <c r="A658" i="8" s="1"/>
  <c r="A660" i="8" s="1"/>
  <c r="AB675" i="8" s="1"/>
  <c r="AU710" i="8" l="1"/>
  <c r="AY710" i="8" s="1"/>
  <c r="AS710" i="8"/>
  <c r="AW710" i="8" s="1"/>
  <c r="AZ690" i="8"/>
  <c r="AR710" i="8"/>
  <c r="AV710" i="8" s="1"/>
  <c r="AT710" i="8"/>
  <c r="AX710" i="8" s="1"/>
  <c r="I673" i="8"/>
  <c r="D663" i="8" s="1"/>
  <c r="AZ668" i="8"/>
  <c r="AZ666" i="8"/>
  <c r="AZ667" i="8"/>
  <c r="R675" i="8"/>
  <c r="AM675" i="8"/>
  <c r="Q660" i="8"/>
  <c r="AJ660" i="8"/>
  <c r="AQ675" i="8"/>
  <c r="AA675" i="8"/>
  <c r="AK660" i="8"/>
  <c r="AI675" i="8"/>
  <c r="O675" i="8"/>
  <c r="AP675" i="8"/>
  <c r="L675" i="8"/>
  <c r="AD660" i="8"/>
  <c r="AO675" i="8"/>
  <c r="M675" i="8"/>
  <c r="AE660" i="8"/>
  <c r="M660" i="8"/>
  <c r="AJ675" i="8"/>
  <c r="Y675" i="8"/>
  <c r="N675" i="8"/>
  <c r="V660" i="8"/>
  <c r="Z660" i="8"/>
  <c r="W675" i="8"/>
  <c r="T660" i="8"/>
  <c r="R660" i="8"/>
  <c r="AF675" i="8"/>
  <c r="U675" i="8"/>
  <c r="AC660" i="8"/>
  <c r="AL675" i="8"/>
  <c r="AH675" i="8"/>
  <c r="AF660" i="8"/>
  <c r="AE675" i="8"/>
  <c r="X660" i="8"/>
  <c r="AA660" i="8"/>
  <c r="AB660" i="8"/>
  <c r="AC675" i="8"/>
  <c r="P660" i="8"/>
  <c r="AM660" i="8"/>
  <c r="AO660" i="8"/>
  <c r="T675" i="8"/>
  <c r="V675" i="8"/>
  <c r="AH660" i="8"/>
  <c r="N660" i="8"/>
  <c r="AG660" i="8"/>
  <c r="X675" i="8"/>
  <c r="AI660" i="8"/>
  <c r="U660" i="8"/>
  <c r="AL660" i="8"/>
  <c r="Q675" i="8"/>
  <c r="L660" i="8"/>
  <c r="Y660" i="8"/>
  <c r="AN675" i="8"/>
  <c r="S660" i="8"/>
  <c r="W660" i="8"/>
  <c r="AQ660" i="8"/>
  <c r="Z675" i="8"/>
  <c r="AN660" i="8"/>
  <c r="O660" i="8"/>
  <c r="AK675" i="8"/>
  <c r="AP660" i="8"/>
  <c r="P675" i="8"/>
  <c r="S675" i="8"/>
  <c r="AG675" i="8"/>
  <c r="AD675" i="8"/>
  <c r="B677" i="8"/>
  <c r="B679" i="8" s="1"/>
  <c r="AO695" i="8" s="1"/>
  <c r="AO662" i="8" a="1"/>
  <c r="R663" i="8" a="1"/>
  <c r="AK663" i="8" a="1"/>
  <c r="X663" i="8" a="1"/>
  <c r="Z663" i="8" a="1"/>
  <c r="X661" i="8" a="1"/>
  <c r="N663" i="8" a="1"/>
  <c r="M663" i="8" a="1"/>
  <c r="AK662" i="8" a="1"/>
  <c r="AP661" i="8" a="1"/>
  <c r="AE662" i="8" a="1"/>
  <c r="X662" i="8" a="1"/>
  <c r="O661" i="8" a="1"/>
  <c r="AE661" i="8" a="1"/>
  <c r="Y661" i="8" a="1"/>
  <c r="AN661" i="8" a="1"/>
  <c r="S662" i="8" a="1"/>
  <c r="M662" i="8" a="1"/>
  <c r="AF663" i="8" a="1"/>
  <c r="AQ663" i="8" a="1"/>
  <c r="AN663" i="8" a="1"/>
  <c r="T663" i="8" a="1"/>
  <c r="AC662" i="8" a="1"/>
  <c r="AO663" i="8" a="1"/>
  <c r="AF662" i="8" a="1"/>
  <c r="L661" i="8" a="1"/>
  <c r="P663" i="8" a="1"/>
  <c r="T662" i="8" a="1"/>
  <c r="AM661" i="8" a="1"/>
  <c r="Y662" i="8" a="1"/>
  <c r="AD663" i="8" a="1"/>
  <c r="U662" i="8" a="1"/>
  <c r="Q662" i="8" a="1"/>
  <c r="O662" i="8" a="1"/>
  <c r="AG663" i="8" a="1"/>
  <c r="AB662" i="8" a="1"/>
  <c r="AA661" i="8" a="1"/>
  <c r="AC661" i="8" a="1"/>
  <c r="AJ663" i="8" a="1"/>
  <c r="AL662" i="8" a="1"/>
  <c r="AP663" i="8" a="1"/>
  <c r="AF661" i="8" a="1"/>
  <c r="AL661" i="8" a="1"/>
  <c r="AQ661" i="8" a="1"/>
  <c r="AH663" i="8" a="1"/>
  <c r="AD662" i="8" a="1"/>
  <c r="Q661" i="8" a="1"/>
  <c r="AI663" i="8" a="1"/>
  <c r="L663" i="8" a="1"/>
  <c r="AL663" i="8" a="1"/>
  <c r="AH661" i="8" a="1"/>
  <c r="R662" i="8" a="1"/>
  <c r="AA662" i="8" a="1"/>
  <c r="AM662" i="8" a="1"/>
  <c r="Z662" i="8" a="1"/>
  <c r="AB661" i="8" a="1"/>
  <c r="AO661" i="8" a="1"/>
  <c r="S661" i="8" a="1"/>
  <c r="T661" i="8" a="1"/>
  <c r="AB663" i="8" a="1"/>
  <c r="S663" i="8" a="1"/>
  <c r="U661" i="8" a="1"/>
  <c r="AJ662" i="8" a="1"/>
  <c r="AC663" i="8" a="1"/>
  <c r="AG661" i="8" a="1"/>
  <c r="Y663" i="8" a="1"/>
  <c r="N661" i="8" a="1"/>
  <c r="P662" i="8" a="1"/>
  <c r="V661" i="8" a="1"/>
  <c r="P661" i="8" a="1"/>
  <c r="AE663" i="8" a="1"/>
  <c r="W661" i="8" a="1"/>
  <c r="AK661" i="8" a="1"/>
  <c r="AM663" i="8" a="1"/>
  <c r="W662" i="8" a="1"/>
  <c r="AJ661" i="8" a="1"/>
  <c r="AI661" i="8" a="1"/>
  <c r="N662" i="8" a="1"/>
  <c r="AA663" i="8" a="1"/>
  <c r="AD661" i="8" a="1"/>
  <c r="Z661" i="8" a="1"/>
  <c r="AN662" i="8" a="1"/>
  <c r="R661" i="8" a="1"/>
  <c r="AQ662" i="8" a="1"/>
  <c r="V663" i="8" a="1"/>
  <c r="V662" i="8" a="1"/>
  <c r="W663" i="8" a="1"/>
  <c r="Q663" i="8" a="1"/>
  <c r="AH662" i="8" a="1"/>
  <c r="U663" i="8" a="1"/>
  <c r="AG662" i="8" a="1"/>
  <c r="L662" i="8" a="1"/>
  <c r="M661" i="8" a="1"/>
  <c r="O663" i="8" a="1"/>
  <c r="AI662" i="8" a="1"/>
  <c r="AP662" i="8" a="1"/>
  <c r="AZ710" i="8" l="1"/>
  <c r="I668" i="8"/>
  <c r="C663" i="8" s="1"/>
  <c r="G663" i="8" s="1"/>
  <c r="E677" i="8" s="1"/>
  <c r="E679" i="8" s="1"/>
  <c r="AS675" i="8"/>
  <c r="AW675" i="8" s="1"/>
  <c r="AU660" i="8"/>
  <c r="AY660" i="8" s="1"/>
  <c r="AR675" i="8"/>
  <c r="AV675" i="8" s="1"/>
  <c r="AT660" i="8"/>
  <c r="AX660" i="8" s="1"/>
  <c r="AT675" i="8"/>
  <c r="AX675" i="8" s="1"/>
  <c r="AU675" i="8"/>
  <c r="AY675" i="8" s="1"/>
  <c r="Q695" i="8"/>
  <c r="O695" i="8"/>
  <c r="L695" i="8"/>
  <c r="AR660" i="8"/>
  <c r="AV660" i="8" s="1"/>
  <c r="Q662" i="8"/>
  <c r="Z663" i="8"/>
  <c r="AL661" i="8"/>
  <c r="S661" i="8"/>
  <c r="AM663" i="8"/>
  <c r="AD662" i="8"/>
  <c r="AE663" i="8"/>
  <c r="AQ661" i="8"/>
  <c r="V662" i="8"/>
  <c r="V663" i="8"/>
  <c r="M662" i="8"/>
  <c r="AH661" i="8"/>
  <c r="AC663" i="8"/>
  <c r="AO661" i="8"/>
  <c r="T662" i="8"/>
  <c r="P663" i="8"/>
  <c r="AM662" i="8"/>
  <c r="AB661" i="8"/>
  <c r="R661" i="8"/>
  <c r="AL663" i="8"/>
  <c r="AC662" i="8"/>
  <c r="AI662" i="8"/>
  <c r="X661" i="8"/>
  <c r="L663" i="8"/>
  <c r="T663" i="8"/>
  <c r="AQ662" i="8"/>
  <c r="AF661" i="8"/>
  <c r="AP662" i="8"/>
  <c r="AE661" i="8"/>
  <c r="S663" i="8"/>
  <c r="AO662" i="8"/>
  <c r="R663" i="8"/>
  <c r="AD661" i="8"/>
  <c r="AJ661" i="8"/>
  <c r="O662" i="8"/>
  <c r="X663" i="8"/>
  <c r="AC661" i="8"/>
  <c r="AN662" i="8"/>
  <c r="Q663" i="8"/>
  <c r="Z661" i="8"/>
  <c r="AK662" i="8"/>
  <c r="N663" i="8"/>
  <c r="AN663" i="8"/>
  <c r="T661" i="8"/>
  <c r="AE662" i="8"/>
  <c r="O661" i="8"/>
  <c r="Z662" i="8"/>
  <c r="AI663" i="8"/>
  <c r="AP663" i="8"/>
  <c r="AG662" i="8"/>
  <c r="V661" i="8"/>
  <c r="AG661" i="8"/>
  <c r="U663" i="8"/>
  <c r="L662" i="8"/>
  <c r="AM661" i="8"/>
  <c r="R662" i="8"/>
  <c r="AA663" i="8"/>
  <c r="AB662" i="8"/>
  <c r="Q661" i="8"/>
  <c r="AK663" i="8"/>
  <c r="AH663" i="8"/>
  <c r="Y662" i="8"/>
  <c r="N661" i="8"/>
  <c r="AP661" i="8"/>
  <c r="U662" i="8"/>
  <c r="AD663" i="8"/>
  <c r="AN661" i="8"/>
  <c r="AB663" i="8"/>
  <c r="S662" i="8"/>
  <c r="M661" i="8"/>
  <c r="X662" i="8"/>
  <c r="AG663" i="8"/>
  <c r="W661" i="8"/>
  <c r="AH662" i="8"/>
  <c r="AQ663" i="8"/>
  <c r="Y661" i="8"/>
  <c r="M663" i="8"/>
  <c r="AJ662" i="8"/>
  <c r="P662" i="8"/>
  <c r="Y663" i="8"/>
  <c r="AK661" i="8"/>
  <c r="AF662" i="8"/>
  <c r="U661" i="8"/>
  <c r="AO663" i="8"/>
  <c r="AF663" i="8"/>
  <c r="W662" i="8"/>
  <c r="L661" i="8"/>
  <c r="W663" i="8"/>
  <c r="N662" i="8"/>
  <c r="AI661" i="8"/>
  <c r="AL662" i="8"/>
  <c r="AA661" i="8"/>
  <c r="O663" i="8"/>
  <c r="AJ663" i="8"/>
  <c r="AA662" i="8"/>
  <c r="P661" i="8"/>
  <c r="AN695" i="8"/>
  <c r="AA695" i="8"/>
  <c r="V695" i="8"/>
  <c r="AF695" i="8"/>
  <c r="T695" i="8"/>
  <c r="P695" i="8"/>
  <c r="AI695" i="8"/>
  <c r="AJ695" i="8"/>
  <c r="AK695" i="8"/>
  <c r="AB695" i="8"/>
  <c r="W695" i="8"/>
  <c r="C696" i="8"/>
  <c r="C698" i="8" s="1"/>
  <c r="AL695" i="8"/>
  <c r="AP695" i="8"/>
  <c r="U695" i="8"/>
  <c r="AG695" i="8"/>
  <c r="M695" i="8"/>
  <c r="Z695" i="8"/>
  <c r="N695" i="8"/>
  <c r="X695" i="8"/>
  <c r="Y695" i="8"/>
  <c r="AE695" i="8"/>
  <c r="S695" i="8"/>
  <c r="AD695" i="8"/>
  <c r="AQ695" i="8"/>
  <c r="AC695" i="8"/>
  <c r="AH695" i="8"/>
  <c r="AS660" i="8"/>
  <c r="AW660" i="8" s="1"/>
  <c r="R695" i="8"/>
  <c r="AM695" i="8"/>
  <c r="AC689" i="8" l="1"/>
  <c r="AC692" i="8" s="1"/>
  <c r="AP684" i="8"/>
  <c r="L689" i="8"/>
  <c r="AD689" i="8"/>
  <c r="AD692" i="8" s="1"/>
  <c r="Z689" i="8"/>
  <c r="Z692" i="8" s="1"/>
  <c r="AQ684" i="8"/>
  <c r="AL684" i="8"/>
  <c r="N684" i="8"/>
  <c r="R684" i="8"/>
  <c r="AE689" i="8"/>
  <c r="AE692" i="8" s="1"/>
  <c r="R689" i="8"/>
  <c r="R692" i="8" s="1"/>
  <c r="T684" i="8"/>
  <c r="M684" i="8"/>
  <c r="AO684" i="8"/>
  <c r="AB684" i="8"/>
  <c r="X689" i="8"/>
  <c r="X692" i="8" s="1"/>
  <c r="AB689" i="8"/>
  <c r="AJ684" i="8"/>
  <c r="L684" i="8"/>
  <c r="AM689" i="8"/>
  <c r="AM692" i="8" s="1"/>
  <c r="AD684" i="8"/>
  <c r="AI684" i="8"/>
  <c r="O689" i="8"/>
  <c r="O692" i="8" s="1"/>
  <c r="AF684" i="8"/>
  <c r="AG684" i="8"/>
  <c r="Q689" i="8"/>
  <c r="Q692" i="8" s="1"/>
  <c r="AO689" i="8"/>
  <c r="AO692" i="8" s="1"/>
  <c r="M689" i="8"/>
  <c r="M692" i="8" s="1"/>
  <c r="W689" i="8"/>
  <c r="W692" i="8" s="1"/>
  <c r="AH689" i="8"/>
  <c r="AH692" i="8" s="1"/>
  <c r="AH684" i="8"/>
  <c r="X684" i="8"/>
  <c r="AN689" i="8"/>
  <c r="AN692" i="8" s="1"/>
  <c r="AA689" i="8"/>
  <c r="AA692" i="8" s="1"/>
  <c r="Y689" i="8"/>
  <c r="Y692" i="8" s="1"/>
  <c r="AJ689" i="8"/>
  <c r="Q684" i="8"/>
  <c r="AG689" i="8"/>
  <c r="AG692" i="8" s="1"/>
  <c r="S689" i="8"/>
  <c r="S692" i="8" s="1"/>
  <c r="T689" i="8"/>
  <c r="AK689" i="8"/>
  <c r="AK692" i="8" s="1"/>
  <c r="AL689" i="8"/>
  <c r="AL692" i="8" s="1"/>
  <c r="AC684" i="8"/>
  <c r="N689" i="8"/>
  <c r="N692" i="8" s="1"/>
  <c r="P689" i="8"/>
  <c r="P692" i="8" s="1"/>
  <c r="V689" i="8"/>
  <c r="V692" i="8" s="1"/>
  <c r="Z684" i="8"/>
  <c r="V684" i="8"/>
  <c r="AF689" i="8"/>
  <c r="AF692" i="8" s="1"/>
  <c r="U684" i="8"/>
  <c r="AN684" i="8"/>
  <c r="AP689" i="8"/>
  <c r="AP692" i="8" s="1"/>
  <c r="AI689" i="8"/>
  <c r="AI692" i="8" s="1"/>
  <c r="AA684" i="8"/>
  <c r="AM684" i="8"/>
  <c r="F696" i="8"/>
  <c r="F698" i="8" s="1"/>
  <c r="S684" i="8"/>
  <c r="Y684" i="8"/>
  <c r="O684" i="8"/>
  <c r="AQ689" i="8"/>
  <c r="AQ692" i="8" s="1"/>
  <c r="AK684" i="8"/>
  <c r="W684" i="8"/>
  <c r="AE684" i="8"/>
  <c r="P684" i="8"/>
  <c r="U689" i="8"/>
  <c r="U692" i="8" s="1"/>
  <c r="AZ675" i="8"/>
  <c r="I677" i="8" s="1"/>
  <c r="C667" i="8" s="1"/>
  <c r="AT661" i="8"/>
  <c r="AX661" i="8" s="1"/>
  <c r="AZ660" i="8"/>
  <c r="AU663" i="8"/>
  <c r="AY663" i="8" s="1"/>
  <c r="AS662" i="8"/>
  <c r="AW662" i="8" s="1"/>
  <c r="AR661" i="8"/>
  <c r="AV661" i="8" s="1"/>
  <c r="AR662" i="8"/>
  <c r="AV662" i="8" s="1"/>
  <c r="AS661" i="8"/>
  <c r="AW661" i="8" s="1"/>
  <c r="AR663" i="8"/>
  <c r="AV663" i="8" s="1"/>
  <c r="AR695" i="8"/>
  <c r="AV695" i="8" s="1"/>
  <c r="AU662" i="8"/>
  <c r="AY662" i="8" s="1"/>
  <c r="AU661" i="8"/>
  <c r="AY661" i="8" s="1"/>
  <c r="AS663" i="8"/>
  <c r="AW663" i="8" s="1"/>
  <c r="AU695" i="8"/>
  <c r="AY695" i="8" s="1"/>
  <c r="AS695" i="8"/>
  <c r="AW695" i="8" s="1"/>
  <c r="AT663" i="8"/>
  <c r="AX663" i="8" s="1"/>
  <c r="N715" i="8"/>
  <c r="AJ715" i="8"/>
  <c r="AK715" i="8"/>
  <c r="U715" i="8"/>
  <c r="AE715" i="8"/>
  <c r="S715" i="8"/>
  <c r="AN715" i="8"/>
  <c r="AD715" i="8"/>
  <c r="AC715" i="8"/>
  <c r="Z715" i="8"/>
  <c r="X715" i="8"/>
  <c r="AG715" i="8"/>
  <c r="Q715" i="8"/>
  <c r="AB715" i="8"/>
  <c r="V715" i="8"/>
  <c r="AI715" i="8"/>
  <c r="AL715" i="8"/>
  <c r="D715" i="8"/>
  <c r="D717" i="8" s="1"/>
  <c r="T715" i="8"/>
  <c r="AP715" i="8"/>
  <c r="AH715" i="8"/>
  <c r="M715" i="8"/>
  <c r="AA715" i="8"/>
  <c r="AQ715" i="8"/>
  <c r="R715" i="8"/>
  <c r="P715" i="8"/>
  <c r="AF715" i="8"/>
  <c r="O715" i="8"/>
  <c r="Y715" i="8"/>
  <c r="L715" i="8"/>
  <c r="W715" i="8"/>
  <c r="AM715" i="8"/>
  <c r="AO715" i="8"/>
  <c r="AT695" i="8"/>
  <c r="AX695" i="8" s="1"/>
  <c r="AT662" i="8"/>
  <c r="AX662" i="8" s="1"/>
  <c r="N686" i="8" a="1"/>
  <c r="AD685" i="8" a="1"/>
  <c r="AE687" i="8" a="1"/>
  <c r="Y685" i="8" a="1"/>
  <c r="AO685" i="8" a="1"/>
  <c r="R685" i="8" a="1"/>
  <c r="L686" i="8" a="1"/>
  <c r="U685" i="8" a="1"/>
  <c r="S685" i="8" a="1"/>
  <c r="AF687" i="8" a="1"/>
  <c r="M685" i="8" a="1"/>
  <c r="AQ687" i="8" a="1"/>
  <c r="AF686" i="8" a="1"/>
  <c r="R686" i="8" a="1"/>
  <c r="O687" i="8" a="1"/>
  <c r="L687" i="8" a="1"/>
  <c r="AK685" i="8" a="1"/>
  <c r="AC686" i="8" a="1"/>
  <c r="AL687" i="8" a="1"/>
  <c r="V687" i="8" a="1"/>
  <c r="AJ687" i="8" a="1"/>
  <c r="Z686" i="8" a="1"/>
  <c r="AA687" i="8" a="1"/>
  <c r="AL685" i="8" a="1"/>
  <c r="V686" i="8" a="1"/>
  <c r="AM687" i="8" a="1"/>
  <c r="AA686" i="8" a="1"/>
  <c r="U687" i="8" a="1"/>
  <c r="AM685" i="8" a="1"/>
  <c r="P687" i="8" a="1"/>
  <c r="AH686" i="8" a="1"/>
  <c r="Q686" i="8" a="1"/>
  <c r="T685" i="8" a="1"/>
  <c r="V685" i="8" a="1"/>
  <c r="M686" i="8" a="1"/>
  <c r="N685" i="8" a="1"/>
  <c r="X687" i="8" a="1"/>
  <c r="AN685" i="8" a="1"/>
  <c r="Q687" i="8" a="1"/>
  <c r="U686" i="8" a="1"/>
  <c r="R687" i="8" a="1"/>
  <c r="AB686" i="8" a="1"/>
  <c r="T687" i="8" a="1"/>
  <c r="AQ685" i="8" a="1"/>
  <c r="S687" i="8" a="1"/>
  <c r="AE685" i="8" a="1"/>
  <c r="AE686" i="8" a="1"/>
  <c r="Y687" i="8" a="1"/>
  <c r="AF685" i="8" a="1"/>
  <c r="Y686" i="8" a="1"/>
  <c r="AC687" i="8" a="1"/>
  <c r="P685" i="8" a="1"/>
  <c r="P686" i="8" a="1"/>
  <c r="AD687" i="8" a="1"/>
  <c r="AI685" i="8" a="1"/>
  <c r="AO686" i="8" a="1"/>
  <c r="N687" i="8" a="1"/>
  <c r="AI686" i="8" a="1"/>
  <c r="AO687" i="8" a="1"/>
  <c r="T686" i="8" a="1"/>
  <c r="O685" i="8" a="1"/>
  <c r="AI687" i="8" a="1"/>
  <c r="AA685" i="8" a="1"/>
  <c r="AP687" i="8" a="1"/>
  <c r="X685" i="8" a="1"/>
  <c r="AB687" i="8" a="1"/>
  <c r="AM686" i="8" a="1"/>
  <c r="AG687" i="8" a="1"/>
  <c r="AN686" i="8" a="1"/>
  <c r="AQ686" i="8" a="1"/>
  <c r="AH685" i="8" a="1"/>
  <c r="AL686" i="8" a="1"/>
  <c r="X686" i="8" a="1"/>
  <c r="W685" i="8" a="1"/>
  <c r="AD686" i="8" a="1"/>
  <c r="AJ685" i="8" a="1"/>
  <c r="W686" i="8" a="1"/>
  <c r="Q685" i="8" a="1"/>
  <c r="AP686" i="8" a="1"/>
  <c r="M687" i="8" a="1"/>
  <c r="AC685" i="8" a="1"/>
  <c r="AG686" i="8" a="1"/>
  <c r="Z687" i="8" a="1"/>
  <c r="AH687" i="8" a="1"/>
  <c r="S686" i="8" a="1"/>
  <c r="W687" i="8" a="1"/>
  <c r="AB685" i="8" a="1"/>
  <c r="AK686" i="8" a="1"/>
  <c r="AP685" i="8" a="1"/>
  <c r="AN687" i="8" a="1"/>
  <c r="AK687" i="8" a="1"/>
  <c r="AG685" i="8" a="1"/>
  <c r="L685" i="8" a="1"/>
  <c r="Z685" i="8" a="1"/>
  <c r="AJ686" i="8" a="1"/>
  <c r="O686" i="8" a="1"/>
  <c r="AC686" i="8" l="1"/>
  <c r="X685" i="8"/>
  <c r="AQ687" i="8"/>
  <c r="AA686" i="8"/>
  <c r="AO687" i="8"/>
  <c r="V685" i="8"/>
  <c r="O687" i="8"/>
  <c r="AB685" i="8"/>
  <c r="AG686" i="8"/>
  <c r="Q687" i="8"/>
  <c r="AI686" i="8"/>
  <c r="AD685" i="8"/>
  <c r="AQ686" i="8"/>
  <c r="AL685" i="8"/>
  <c r="Y687" i="8"/>
  <c r="Y686" i="8"/>
  <c r="AM687" i="8"/>
  <c r="T685" i="8"/>
  <c r="X687" i="8"/>
  <c r="AK685" i="8"/>
  <c r="AP686" i="8"/>
  <c r="R686" i="8"/>
  <c r="M685" i="8"/>
  <c r="AF687" i="8"/>
  <c r="AF685" i="8"/>
  <c r="AK686" i="8"/>
  <c r="S687" i="8"/>
  <c r="AN685" i="8"/>
  <c r="AA687" i="8"/>
  <c r="M686" i="8"/>
  <c r="AM686" i="8"/>
  <c r="U687" i="8"/>
  <c r="AH685" i="8"/>
  <c r="L685" i="8"/>
  <c r="Q686" i="8"/>
  <c r="AE687" i="8"/>
  <c r="AJ686" i="8"/>
  <c r="AE685" i="8"/>
  <c r="R687" i="8"/>
  <c r="L687" i="8"/>
  <c r="AD686" i="8"/>
  <c r="Y685" i="8"/>
  <c r="AL686" i="8"/>
  <c r="AG685" i="8"/>
  <c r="T687" i="8"/>
  <c r="AB687" i="8"/>
  <c r="N686" i="8"/>
  <c r="AO685" i="8"/>
  <c r="Q685" i="8"/>
  <c r="AJ687" i="8"/>
  <c r="V686" i="8"/>
  <c r="AQ685" i="8"/>
  <c r="P686" i="8"/>
  <c r="AD687" i="8"/>
  <c r="AB686" i="8"/>
  <c r="AP687" i="8"/>
  <c r="W685" i="8"/>
  <c r="AO686" i="8"/>
  <c r="W687" i="8"/>
  <c r="AJ685" i="8"/>
  <c r="S685" i="8"/>
  <c r="AL687" i="8"/>
  <c r="X686" i="8"/>
  <c r="Z687" i="8"/>
  <c r="AM685" i="8"/>
  <c r="L686" i="8"/>
  <c r="P687" i="8"/>
  <c r="AC685" i="8"/>
  <c r="AH686" i="8"/>
  <c r="O685" i="8"/>
  <c r="AH687" i="8"/>
  <c r="T686" i="8"/>
  <c r="Z685" i="8"/>
  <c r="AE686" i="8"/>
  <c r="M687" i="8"/>
  <c r="AN687" i="8"/>
  <c r="Z686" i="8"/>
  <c r="U685" i="8"/>
  <c r="S686" i="8"/>
  <c r="N685" i="8"/>
  <c r="AG687" i="8"/>
  <c r="AN686" i="8"/>
  <c r="V687" i="8"/>
  <c r="AI685" i="8"/>
  <c r="W686" i="8"/>
  <c r="R685" i="8"/>
  <c r="AK687" i="8"/>
  <c r="AA685" i="8"/>
  <c r="AF686" i="8"/>
  <c r="N687" i="8"/>
  <c r="AP685" i="8"/>
  <c r="AC687" i="8"/>
  <c r="O686" i="8"/>
  <c r="AI687" i="8"/>
  <c r="P685" i="8"/>
  <c r="U686" i="8"/>
  <c r="AP709" i="8"/>
  <c r="G715" i="8"/>
  <c r="G717" i="8" s="1"/>
  <c r="Q709" i="8"/>
  <c r="AQ709" i="8"/>
  <c r="AM709" i="8"/>
  <c r="R709" i="8"/>
  <c r="AD709" i="8"/>
  <c r="N709" i="8"/>
  <c r="V709" i="8"/>
  <c r="M709" i="8"/>
  <c r="AN709" i="8"/>
  <c r="AO709" i="8"/>
  <c r="AF709" i="8"/>
  <c r="X709" i="8"/>
  <c r="T709" i="8"/>
  <c r="U709" i="8"/>
  <c r="P709" i="8"/>
  <c r="AA709" i="8"/>
  <c r="Z709" i="8"/>
  <c r="S709" i="8"/>
  <c r="AG709" i="8"/>
  <c r="L709" i="8"/>
  <c r="Y709" i="8"/>
  <c r="AB709" i="8"/>
  <c r="AJ709" i="8"/>
  <c r="O709" i="8"/>
  <c r="AE709" i="8"/>
  <c r="AI709" i="8"/>
  <c r="AK709" i="8"/>
  <c r="AC709" i="8"/>
  <c r="AL709" i="8"/>
  <c r="AH709" i="8"/>
  <c r="W709" i="8"/>
  <c r="T692" i="8"/>
  <c r="AS692" i="8" s="1"/>
  <c r="AW692" i="8" s="1"/>
  <c r="AS689" i="8"/>
  <c r="AW689" i="8" s="1"/>
  <c r="AT684" i="8"/>
  <c r="AX684" i="8" s="1"/>
  <c r="AB692" i="8"/>
  <c r="AT692" i="8" s="1"/>
  <c r="AX692" i="8" s="1"/>
  <c r="AT689" i="8"/>
  <c r="AX689" i="8" s="1"/>
  <c r="AJ692" i="8"/>
  <c r="AU692" i="8" s="1"/>
  <c r="AY692" i="8" s="1"/>
  <c r="AU689" i="8"/>
  <c r="AY689" i="8" s="1"/>
  <c r="AS684" i="8"/>
  <c r="AW684" i="8" s="1"/>
  <c r="AR684" i="8"/>
  <c r="AV684" i="8" s="1"/>
  <c r="L692" i="8"/>
  <c r="AR692" i="8" s="1"/>
  <c r="AV692" i="8" s="1"/>
  <c r="AR689" i="8"/>
  <c r="AV689" i="8" s="1"/>
  <c r="AU684" i="8"/>
  <c r="AY684" i="8" s="1"/>
  <c r="AZ662" i="8"/>
  <c r="AZ661" i="8"/>
  <c r="AZ663" i="8"/>
  <c r="AS715" i="8"/>
  <c r="AW715" i="8" s="1"/>
  <c r="AU715" i="8"/>
  <c r="AY715" i="8" s="1"/>
  <c r="AZ695" i="8"/>
  <c r="AR715" i="8"/>
  <c r="AV715" i="8" s="1"/>
  <c r="AT715" i="8"/>
  <c r="AX715" i="8" s="1"/>
  <c r="AZ684" i="8" l="1"/>
  <c r="AZ692" i="8"/>
  <c r="AR685" i="8"/>
  <c r="AV685" i="8" s="1"/>
  <c r="AS685" i="8"/>
  <c r="AW685" i="8" s="1"/>
  <c r="AT709" i="8"/>
  <c r="AX709" i="8" s="1"/>
  <c r="AS686" i="8"/>
  <c r="AW686" i="8" s="1"/>
  <c r="AR687" i="8"/>
  <c r="AV687" i="8" s="1"/>
  <c r="AT685" i="8"/>
  <c r="AX685" i="8" s="1"/>
  <c r="AS709" i="8"/>
  <c r="AW709" i="8" s="1"/>
  <c r="AT686" i="8"/>
  <c r="AX686" i="8" s="1"/>
  <c r="AU709" i="8"/>
  <c r="AY709" i="8" s="1"/>
  <c r="AR686" i="8"/>
  <c r="AV686" i="8" s="1"/>
  <c r="AU687" i="8"/>
  <c r="AY687" i="8" s="1"/>
  <c r="AR709" i="8"/>
  <c r="AV709" i="8" s="1"/>
  <c r="AS687" i="8"/>
  <c r="AW687" i="8" s="1"/>
  <c r="AU686" i="8"/>
  <c r="AY686" i="8" s="1"/>
  <c r="AG729" i="8"/>
  <c r="AA729" i="8"/>
  <c r="AP729" i="8"/>
  <c r="AB729" i="8"/>
  <c r="AQ729" i="8"/>
  <c r="AD729" i="8"/>
  <c r="AO729" i="8"/>
  <c r="Z729" i="8"/>
  <c r="H734" i="8"/>
  <c r="H736" i="8" s="1"/>
  <c r="B739" i="8" s="1"/>
  <c r="L729" i="8"/>
  <c r="AF729" i="8"/>
  <c r="P729" i="8"/>
  <c r="AL729" i="8"/>
  <c r="W729" i="8"/>
  <c r="U729" i="8"/>
  <c r="T729" i="8"/>
  <c r="M729" i="8"/>
  <c r="AK729" i="8"/>
  <c r="AE729" i="8"/>
  <c r="N729" i="8"/>
  <c r="V729" i="8"/>
  <c r="AH729" i="8"/>
  <c r="S729" i="8"/>
  <c r="O729" i="8"/>
  <c r="Y729" i="8"/>
  <c r="R729" i="8"/>
  <c r="X729" i="8"/>
  <c r="AC729" i="8"/>
  <c r="AN729" i="8"/>
  <c r="Q729" i="8"/>
  <c r="AJ729" i="8"/>
  <c r="AI729" i="8"/>
  <c r="AM729" i="8"/>
  <c r="AT687" i="8"/>
  <c r="AX687" i="8" s="1"/>
  <c r="AZ689" i="8"/>
  <c r="AU685" i="8"/>
  <c r="AY685" i="8" s="1"/>
  <c r="I663" i="8"/>
  <c r="B667" i="8" s="1"/>
  <c r="G667" i="8" s="1"/>
  <c r="A677" i="8" s="1"/>
  <c r="A679" i="8" s="1"/>
  <c r="N694" i="8" s="1"/>
  <c r="AZ715" i="8"/>
  <c r="I692" i="8" l="1"/>
  <c r="D682" i="8" s="1"/>
  <c r="AZ709" i="8"/>
  <c r="AZ685" i="8"/>
  <c r="AT729" i="8"/>
  <c r="AX729" i="8" s="1"/>
  <c r="AZ686" i="8"/>
  <c r="AR729" i="8"/>
  <c r="AV729" i="8" s="1"/>
  <c r="AS729" i="8"/>
  <c r="AW729" i="8" s="1"/>
  <c r="AU729" i="8"/>
  <c r="AY729" i="8" s="1"/>
  <c r="AZ687" i="8"/>
  <c r="AO679" i="8"/>
  <c r="AI679" i="8"/>
  <c r="R694" i="8"/>
  <c r="Z679" i="8"/>
  <c r="AG679" i="8"/>
  <c r="P694" i="8"/>
  <c r="V679" i="8"/>
  <c r="S694" i="8"/>
  <c r="AL679" i="8"/>
  <c r="L694" i="8"/>
  <c r="AO694" i="8"/>
  <c r="T694" i="8"/>
  <c r="B696" i="8"/>
  <c r="B698" i="8" s="1"/>
  <c r="AO714" i="8" s="1"/>
  <c r="Y679" i="8"/>
  <c r="O694" i="8"/>
  <c r="AE694" i="8"/>
  <c r="S679" i="8"/>
  <c r="AJ694" i="8"/>
  <c r="Z694" i="8"/>
  <c r="AB679" i="8"/>
  <c r="M679" i="8"/>
  <c r="W679" i="8"/>
  <c r="AK679" i="8"/>
  <c r="Q679" i="8"/>
  <c r="AQ679" i="8"/>
  <c r="X679" i="8"/>
  <c r="AL694" i="8"/>
  <c r="O679" i="8"/>
  <c r="V694" i="8"/>
  <c r="AD694" i="8"/>
  <c r="AP679" i="8"/>
  <c r="Q694" i="8"/>
  <c r="AK694" i="8"/>
  <c r="U679" i="8"/>
  <c r="AQ694" i="8"/>
  <c r="AP694" i="8"/>
  <c r="Y694" i="8"/>
  <c r="AN679" i="8"/>
  <c r="AF679" i="8"/>
  <c r="AH679" i="8"/>
  <c r="R679" i="8"/>
  <c r="T679" i="8"/>
  <c r="AE679" i="8"/>
  <c r="AM694" i="8"/>
  <c r="P679" i="8"/>
  <c r="AC694" i="8"/>
  <c r="N679" i="8"/>
  <c r="AA694" i="8"/>
  <c r="L679" i="8"/>
  <c r="U694" i="8"/>
  <c r="W694" i="8"/>
  <c r="AJ679" i="8"/>
  <c r="X694" i="8"/>
  <c r="AF694" i="8"/>
  <c r="AA679" i="8"/>
  <c r="AB694" i="8"/>
  <c r="AC679" i="8"/>
  <c r="AD679" i="8"/>
  <c r="AM679" i="8"/>
  <c r="AG694" i="8"/>
  <c r="AI694" i="8"/>
  <c r="AN694" i="8"/>
  <c r="AH694" i="8"/>
  <c r="M694" i="8"/>
  <c r="Q680" i="8" a="1"/>
  <c r="W682" i="8" a="1"/>
  <c r="T681" i="8" a="1"/>
  <c r="O680" i="8" a="1"/>
  <c r="T680" i="8" a="1"/>
  <c r="V680" i="8" a="1"/>
  <c r="P680" i="8" a="1"/>
  <c r="AH680" i="8" a="1"/>
  <c r="AB682" i="8" a="1"/>
  <c r="W681" i="8" a="1"/>
  <c r="AD680" i="8" a="1"/>
  <c r="AP681" i="8" a="1"/>
  <c r="AK680" i="8" a="1"/>
  <c r="Z682" i="8" a="1"/>
  <c r="AQ682" i="8" a="1"/>
  <c r="X681" i="8" a="1"/>
  <c r="AA681" i="8" a="1"/>
  <c r="AM681" i="8" a="1"/>
  <c r="N681" i="8" a="1"/>
  <c r="AC680" i="8" a="1"/>
  <c r="AL682" i="8" a="1"/>
  <c r="N680" i="8" a="1"/>
  <c r="AA680" i="8" a="1"/>
  <c r="AJ681" i="8" a="1"/>
  <c r="AF680" i="8" a="1"/>
  <c r="AF681" i="8" a="1"/>
  <c r="AJ680" i="8" a="1"/>
  <c r="AJ682" i="8" a="1"/>
  <c r="N682" i="8" a="1"/>
  <c r="T682" i="8" a="1"/>
  <c r="AA682" i="8" a="1"/>
  <c r="AG682" i="8" a="1"/>
  <c r="L682" i="8" a="1"/>
  <c r="M681" i="8" a="1"/>
  <c r="AD682" i="8" a="1"/>
  <c r="U682" i="8" a="1"/>
  <c r="R681" i="8" a="1"/>
  <c r="S680" i="8" a="1"/>
  <c r="AI682" i="8" a="1"/>
  <c r="R682" i="8" a="1"/>
  <c r="AH681" i="8" a="1"/>
  <c r="AG681" i="8" a="1"/>
  <c r="AM682" i="8" a="1"/>
  <c r="AC682" i="8" a="1"/>
  <c r="O681" i="8" a="1"/>
  <c r="M682" i="8" a="1"/>
  <c r="AE681" i="8" a="1"/>
  <c r="AO682" i="8" a="1"/>
  <c r="AO680" i="8" a="1"/>
  <c r="AC681" i="8" a="1"/>
  <c r="AM680" i="8" a="1"/>
  <c r="V681" i="8" a="1"/>
  <c r="M680" i="8" a="1"/>
  <c r="L680" i="8" a="1"/>
  <c r="AE680" i="8" a="1"/>
  <c r="S682" i="8" a="1"/>
  <c r="Y682" i="8" a="1"/>
  <c r="AK682" i="8" a="1"/>
  <c r="Y680" i="8" a="1"/>
  <c r="V682" i="8" a="1"/>
  <c r="AB681" i="8" a="1"/>
  <c r="AL680" i="8" a="1"/>
  <c r="AL681" i="8" a="1"/>
  <c r="S681" i="8" a="1"/>
  <c r="U681" i="8" a="1"/>
  <c r="AG680" i="8" a="1"/>
  <c r="AN681" i="8" a="1"/>
  <c r="AB680" i="8" a="1"/>
  <c r="O682" i="8" a="1"/>
  <c r="AP682" i="8" a="1"/>
  <c r="AN682" i="8" a="1"/>
  <c r="AE682" i="8" a="1"/>
  <c r="AN680" i="8" a="1"/>
  <c r="AK681" i="8" a="1"/>
  <c r="P681" i="8" a="1"/>
  <c r="R680" i="8" a="1"/>
  <c r="AI681" i="8" a="1"/>
  <c r="AQ680" i="8" a="1"/>
  <c r="Z681" i="8" a="1"/>
  <c r="W680" i="8" a="1"/>
  <c r="AD681" i="8" a="1"/>
  <c r="AI680" i="8" a="1"/>
  <c r="AH682" i="8" a="1"/>
  <c r="AQ681" i="8" a="1"/>
  <c r="X680" i="8" a="1"/>
  <c r="Y681" i="8" a="1"/>
  <c r="Q681" i="8" a="1"/>
  <c r="X682" i="8" a="1"/>
  <c r="U680" i="8" a="1"/>
  <c r="AF682" i="8" a="1"/>
  <c r="L681" i="8" a="1"/>
  <c r="AP680" i="8" a="1"/>
  <c r="AO681" i="8" a="1"/>
  <c r="P682" i="8" a="1"/>
  <c r="Q682" i="8" a="1"/>
  <c r="Z680" i="8" a="1"/>
  <c r="AD714" i="8" l="1"/>
  <c r="I687" i="8"/>
  <c r="C682" i="8" s="1"/>
  <c r="G682" i="8" s="1"/>
  <c r="E696" i="8" s="1"/>
  <c r="E698" i="8" s="1"/>
  <c r="AL703" i="8" s="1"/>
  <c r="AZ729" i="8"/>
  <c r="AH714" i="8"/>
  <c r="AK714" i="8"/>
  <c r="AP714" i="8"/>
  <c r="X714" i="8"/>
  <c r="AJ714" i="8"/>
  <c r="Z714" i="8"/>
  <c r="AB714" i="8"/>
  <c r="AN714" i="8"/>
  <c r="AF714" i="8"/>
  <c r="P714" i="8"/>
  <c r="L714" i="8"/>
  <c r="AU694" i="8"/>
  <c r="AY694" i="8" s="1"/>
  <c r="AR694" i="8"/>
  <c r="AV694" i="8" s="1"/>
  <c r="U714" i="8"/>
  <c r="AL714" i="8"/>
  <c r="AA714" i="8"/>
  <c r="R714" i="8"/>
  <c r="O714" i="8"/>
  <c r="AG714" i="8"/>
  <c r="AC714" i="8"/>
  <c r="C715" i="8"/>
  <c r="C717" i="8" s="1"/>
  <c r="M714" i="8"/>
  <c r="T714" i="8"/>
  <c r="S714" i="8"/>
  <c r="W714" i="8"/>
  <c r="AM714" i="8"/>
  <c r="AQ714" i="8"/>
  <c r="AI714" i="8"/>
  <c r="N714" i="8"/>
  <c r="AE714" i="8"/>
  <c r="Q714" i="8"/>
  <c r="AK680" i="8"/>
  <c r="Y682" i="8"/>
  <c r="P681" i="8"/>
  <c r="AE682" i="8"/>
  <c r="AQ680" i="8"/>
  <c r="V681" i="8"/>
  <c r="AO682" i="8"/>
  <c r="U680" i="8"/>
  <c r="AF681" i="8"/>
  <c r="AB682" i="8"/>
  <c r="AN680" i="8"/>
  <c r="S681" i="8"/>
  <c r="AI681" i="8"/>
  <c r="L682" i="8"/>
  <c r="X680" i="8"/>
  <c r="AA680" i="8"/>
  <c r="AL681" i="8"/>
  <c r="O682" i="8"/>
  <c r="AI680" i="8"/>
  <c r="N681" i="8"/>
  <c r="W682" i="8"/>
  <c r="AB680" i="8"/>
  <c r="P682" i="8"/>
  <c r="AM681" i="8"/>
  <c r="Y714" i="8"/>
  <c r="V714" i="8"/>
  <c r="AM680" i="8"/>
  <c r="R681" i="8"/>
  <c r="AA682" i="8"/>
  <c r="AB681" i="8"/>
  <c r="AK682" i="8"/>
  <c r="Q680" i="8"/>
  <c r="AJ681" i="8"/>
  <c r="Y680" i="8"/>
  <c r="M682" i="8"/>
  <c r="AI682" i="8"/>
  <c r="Z681" i="8"/>
  <c r="O680" i="8"/>
  <c r="R682" i="8"/>
  <c r="AD680" i="8"/>
  <c r="AO681" i="8"/>
  <c r="N682" i="8"/>
  <c r="Z680" i="8"/>
  <c r="AK681" i="8"/>
  <c r="M680" i="8"/>
  <c r="X681" i="8"/>
  <c r="AG682" i="8"/>
  <c r="AM682" i="8"/>
  <c r="AD681" i="8"/>
  <c r="S680" i="8"/>
  <c r="AT694" i="8"/>
  <c r="AX694" i="8" s="1"/>
  <c r="AR679" i="8"/>
  <c r="AV679" i="8" s="1"/>
  <c r="N680" i="8"/>
  <c r="Y681" i="8"/>
  <c r="AH682" i="8"/>
  <c r="U682" i="8"/>
  <c r="L681" i="8"/>
  <c r="AG680" i="8"/>
  <c r="AG681" i="8"/>
  <c r="V680" i="8"/>
  <c r="AP682" i="8"/>
  <c r="AH681" i="8"/>
  <c r="AQ682" i="8"/>
  <c r="W680" i="8"/>
  <c r="Q682" i="8"/>
  <c r="AN681" i="8"/>
  <c r="AC680" i="8"/>
  <c r="AE681" i="8"/>
  <c r="T680" i="8"/>
  <c r="AN682" i="8"/>
  <c r="AO680" i="8"/>
  <c r="AC682" i="8"/>
  <c r="T681" i="8"/>
  <c r="O681" i="8"/>
  <c r="AJ680" i="8"/>
  <c r="X682" i="8"/>
  <c r="AQ681" i="8"/>
  <c r="T682" i="8"/>
  <c r="AF680" i="8"/>
  <c r="AJ682" i="8"/>
  <c r="AA681" i="8"/>
  <c r="P680" i="8"/>
  <c r="V682" i="8"/>
  <c r="M681" i="8"/>
  <c r="AH680" i="8"/>
  <c r="AP681" i="8"/>
  <c r="S682" i="8"/>
  <c r="AE680" i="8"/>
  <c r="Z682" i="8"/>
  <c r="AL680" i="8"/>
  <c r="Q681" i="8"/>
  <c r="AD682" i="8"/>
  <c r="AP680" i="8"/>
  <c r="U681" i="8"/>
  <c r="AF682" i="8"/>
  <c r="L680" i="8"/>
  <c r="W681" i="8"/>
  <c r="AC681" i="8"/>
  <c r="R680" i="8"/>
  <c r="AL682" i="8"/>
  <c r="AU679" i="8"/>
  <c r="AY679" i="8" s="1"/>
  <c r="AT679" i="8"/>
  <c r="AX679" i="8" s="1"/>
  <c r="AS694" i="8"/>
  <c r="AW694" i="8" s="1"/>
  <c r="AS679" i="8"/>
  <c r="AW679" i="8" s="1"/>
  <c r="Q705" i="8" a="1"/>
  <c r="L704" i="8" a="1"/>
  <c r="AE706" i="8" a="1"/>
  <c r="M708" i="8" l="1"/>
  <c r="M711" i="8" s="1"/>
  <c r="AH708" i="8"/>
  <c r="AH711" i="8" s="1"/>
  <c r="AI708" i="8"/>
  <c r="AI711" i="8" s="1"/>
  <c r="AO703" i="8"/>
  <c r="AE708" i="8"/>
  <c r="AE711" i="8" s="1"/>
  <c r="AQ703" i="8"/>
  <c r="AD708" i="8"/>
  <c r="AD711" i="8" s="1"/>
  <c r="AK703" i="8"/>
  <c r="AF708" i="8"/>
  <c r="AF711" i="8" s="1"/>
  <c r="N708" i="8"/>
  <c r="N711" i="8" s="1"/>
  <c r="AA703" i="8"/>
  <c r="W703" i="8"/>
  <c r="AD703" i="8"/>
  <c r="AN703" i="8"/>
  <c r="X708" i="8"/>
  <c r="X711" i="8" s="1"/>
  <c r="AP708" i="8"/>
  <c r="AP711" i="8" s="1"/>
  <c r="Y703" i="8"/>
  <c r="O708" i="8"/>
  <c r="O711" i="8" s="1"/>
  <c r="P703" i="8"/>
  <c r="L708" i="8"/>
  <c r="L711" i="8" s="1"/>
  <c r="AH703" i="8"/>
  <c r="AF703" i="8"/>
  <c r="U703" i="8"/>
  <c r="AJ703" i="8"/>
  <c r="AM703" i="8"/>
  <c r="AC703" i="8"/>
  <c r="T708" i="8"/>
  <c r="T711" i="8" s="1"/>
  <c r="AA708" i="8"/>
  <c r="AA711" i="8" s="1"/>
  <c r="AI703" i="8"/>
  <c r="R708" i="8"/>
  <c r="R711" i="8" s="1"/>
  <c r="X703" i="8"/>
  <c r="F715" i="8"/>
  <c r="F717" i="8" s="1"/>
  <c r="U708" i="8"/>
  <c r="U711" i="8" s="1"/>
  <c r="AL708" i="8"/>
  <c r="AL711" i="8" s="1"/>
  <c r="T703" i="8"/>
  <c r="P708" i="8"/>
  <c r="P711" i="8" s="1"/>
  <c r="Z703" i="8"/>
  <c r="O703" i="8"/>
  <c r="N703" i="8"/>
  <c r="AK708" i="8"/>
  <c r="AK711" i="8" s="1"/>
  <c r="AE703" i="8"/>
  <c r="L703" i="8"/>
  <c r="AN708" i="8"/>
  <c r="AN711" i="8" s="1"/>
  <c r="W708" i="8"/>
  <c r="W711" i="8" s="1"/>
  <c r="AG703" i="8"/>
  <c r="S703" i="8"/>
  <c r="M703" i="8"/>
  <c r="AB708" i="8"/>
  <c r="V703" i="8"/>
  <c r="AG708" i="8"/>
  <c r="AG711" i="8" s="1"/>
  <c r="S708" i="8"/>
  <c r="S711" i="8" s="1"/>
  <c r="Q703" i="8"/>
  <c r="AM708" i="8"/>
  <c r="AM711" i="8" s="1"/>
  <c r="Z708" i="8"/>
  <c r="Z711" i="8" s="1"/>
  <c r="Q708" i="8"/>
  <c r="Q711" i="8" s="1"/>
  <c r="V708" i="8"/>
  <c r="V711" i="8" s="1"/>
  <c r="AO708" i="8"/>
  <c r="AO711" i="8" s="1"/>
  <c r="AJ708" i="8"/>
  <c r="AC708" i="8"/>
  <c r="AC711" i="8" s="1"/>
  <c r="AQ708" i="8"/>
  <c r="AQ711" i="8" s="1"/>
  <c r="Y708" i="8"/>
  <c r="Y711" i="8" s="1"/>
  <c r="AB703" i="8"/>
  <c r="AP703" i="8"/>
  <c r="R703" i="8"/>
  <c r="Q705" i="8"/>
  <c r="L704" i="8"/>
  <c r="AE706" i="8"/>
  <c r="AU714" i="8"/>
  <c r="AY714" i="8" s="1"/>
  <c r="AR714" i="8"/>
  <c r="AV714" i="8" s="1"/>
  <c r="N734" i="8"/>
  <c r="AH734" i="8"/>
  <c r="Y734" i="8"/>
  <c r="AJ734" i="8"/>
  <c r="AG734" i="8"/>
  <c r="S734" i="8"/>
  <c r="Z734" i="8"/>
  <c r="V734" i="8"/>
  <c r="W734" i="8"/>
  <c r="AD734" i="8"/>
  <c r="AQ734" i="8"/>
  <c r="T734" i="8"/>
  <c r="AO734" i="8"/>
  <c r="X734" i="8"/>
  <c r="AL734" i="8"/>
  <c r="AN734" i="8"/>
  <c r="AI734" i="8"/>
  <c r="AP734" i="8"/>
  <c r="P734" i="8"/>
  <c r="AA734" i="8"/>
  <c r="AK734" i="8"/>
  <c r="AM734" i="8"/>
  <c r="AF734" i="8"/>
  <c r="U734" i="8"/>
  <c r="L734" i="8"/>
  <c r="AE734" i="8"/>
  <c r="AC734" i="8"/>
  <c r="O734" i="8"/>
  <c r="M734" i="8"/>
  <c r="D734" i="8"/>
  <c r="D736" i="8" s="1"/>
  <c r="AB734" i="8"/>
  <c r="R734" i="8"/>
  <c r="Q734" i="8"/>
  <c r="AT714" i="8"/>
  <c r="AX714" i="8" s="1"/>
  <c r="AS681" i="8"/>
  <c r="AW681" i="8" s="1"/>
  <c r="AS714" i="8"/>
  <c r="AW714" i="8" s="1"/>
  <c r="AR681" i="8"/>
  <c r="AV681" i="8" s="1"/>
  <c r="AU682" i="8"/>
  <c r="AY682" i="8" s="1"/>
  <c r="AT681" i="8"/>
  <c r="AX681" i="8" s="1"/>
  <c r="AU680" i="8"/>
  <c r="AY680" i="8" s="1"/>
  <c r="AU681" i="8"/>
  <c r="AY681" i="8" s="1"/>
  <c r="AS680" i="8"/>
  <c r="AW680" i="8" s="1"/>
  <c r="AZ694" i="8"/>
  <c r="I696" i="8" s="1"/>
  <c r="C686" i="8" s="1"/>
  <c r="AT680" i="8"/>
  <c r="AX680" i="8" s="1"/>
  <c r="AZ679" i="8"/>
  <c r="AR682" i="8"/>
  <c r="AV682" i="8" s="1"/>
  <c r="AR680" i="8"/>
  <c r="AV680" i="8" s="1"/>
  <c r="AT682" i="8"/>
  <c r="AX682" i="8" s="1"/>
  <c r="AS682" i="8"/>
  <c r="AW682" i="8" s="1"/>
  <c r="AC706" i="8" a="1"/>
  <c r="Y706" i="8" a="1"/>
  <c r="N705" i="8" a="1"/>
  <c r="AL706" i="8" a="1"/>
  <c r="AM705" i="8" a="1"/>
  <c r="AG706" i="8" a="1"/>
  <c r="T704" i="8" a="1"/>
  <c r="Q706" i="8" a="1"/>
  <c r="AL705" i="8" a="1"/>
  <c r="R704" i="8" a="1"/>
  <c r="P705" i="8" a="1"/>
  <c r="X705" i="8" a="1"/>
  <c r="M704" i="8" a="1"/>
  <c r="Z705" i="8" a="1"/>
  <c r="T705" i="8" a="1"/>
  <c r="P704" i="8" a="1"/>
  <c r="AO704" i="8" a="1"/>
  <c r="O705" i="8" a="1"/>
  <c r="AP706" i="8" a="1"/>
  <c r="AE704" i="8" a="1"/>
  <c r="AB704" i="8" a="1"/>
  <c r="AC705" i="8" a="1"/>
  <c r="O704" i="8" a="1"/>
  <c r="Y704" i="8" a="1"/>
  <c r="AN704" i="8" a="1"/>
  <c r="AB705" i="8" a="1"/>
  <c r="AP704" i="8" a="1"/>
  <c r="AD705" i="8" a="1"/>
  <c r="W706" i="8" a="1"/>
  <c r="AQ706" i="8" a="1"/>
  <c r="AC704" i="8" a="1"/>
  <c r="AH705" i="8" a="1"/>
  <c r="AB706" i="8" a="1"/>
  <c r="AK704" i="8" a="1"/>
  <c r="AQ705" i="8" a="1"/>
  <c r="Z704" i="8" a="1"/>
  <c r="AQ704" i="8" a="1"/>
  <c r="U704" i="8" a="1"/>
  <c r="AM706" i="8" a="1"/>
  <c r="AM704" i="8" a="1"/>
  <c r="AA705" i="8" a="1"/>
  <c r="S706" i="8" a="1"/>
  <c r="V705" i="8" a="1"/>
  <c r="W704" i="8" a="1"/>
  <c r="T706" i="8" a="1"/>
  <c r="M706" i="8" a="1"/>
  <c r="S704" i="8" a="1"/>
  <c r="AG704" i="8" a="1"/>
  <c r="U706" i="8" a="1"/>
  <c r="AF705" i="8" a="1"/>
  <c r="AA704" i="8" a="1"/>
  <c r="AD706" i="8" a="1"/>
  <c r="X704" i="8" a="1"/>
  <c r="U705" i="8" a="1"/>
  <c r="AO705" i="8" a="1"/>
  <c r="R705" i="8" a="1"/>
  <c r="V704" i="8" a="1"/>
  <c r="AN705" i="8" a="1"/>
  <c r="V706" i="8" a="1"/>
  <c r="Y705" i="8" a="1"/>
  <c r="AH704" i="8" a="1"/>
  <c r="AG705" i="8" a="1"/>
  <c r="AF706" i="8" a="1"/>
  <c r="W705" i="8" a="1"/>
  <c r="AF704" i="8" a="1"/>
  <c r="N706" i="8" a="1"/>
  <c r="AN706" i="8" a="1"/>
  <c r="AK706" i="8" a="1"/>
  <c r="AE705" i="8" a="1"/>
  <c r="N704" i="8" a="1"/>
  <c r="AH706" i="8" a="1"/>
  <c r="AI706" i="8" a="1"/>
  <c r="AO706" i="8" a="1"/>
  <c r="AK705" i="8" a="1"/>
  <c r="Q704" i="8" a="1"/>
  <c r="AI705" i="8" a="1"/>
  <c r="AD704" i="8" a="1"/>
  <c r="X706" i="8" a="1"/>
  <c r="AA706" i="8" a="1"/>
  <c r="AL704" i="8" a="1"/>
  <c r="AJ704" i="8" a="1"/>
  <c r="P706" i="8" a="1"/>
  <c r="L705" i="8" a="1"/>
  <c r="S705" i="8" a="1"/>
  <c r="AP705" i="8" a="1"/>
  <c r="L706" i="8" a="1"/>
  <c r="M705" i="8" a="1"/>
  <c r="R706" i="8" a="1"/>
  <c r="AJ705" i="8" a="1"/>
  <c r="Z706" i="8" a="1"/>
  <c r="AI704" i="8" a="1"/>
  <c r="AJ706" i="8" a="1"/>
  <c r="O706" i="8" a="1"/>
  <c r="AH706" i="8" l="1"/>
  <c r="O704" i="8"/>
  <c r="T705" i="8"/>
  <c r="AU703" i="8"/>
  <c r="AY703" i="8" s="1"/>
  <c r="AR703" i="8"/>
  <c r="AV703" i="8" s="1"/>
  <c r="AG706" i="8"/>
  <c r="S705" i="8"/>
  <c r="N704" i="8"/>
  <c r="W706" i="8"/>
  <c r="AJ704" i="8"/>
  <c r="AO705" i="8"/>
  <c r="AH705" i="8"/>
  <c r="AC704" i="8"/>
  <c r="P706" i="8"/>
  <c r="AL705" i="8"/>
  <c r="AG704" i="8"/>
  <c r="T706" i="8"/>
  <c r="AJ705" i="8"/>
  <c r="AE704" i="8"/>
  <c r="R706" i="8"/>
  <c r="AQ704" i="8"/>
  <c r="AD706" i="8"/>
  <c r="P705" i="8"/>
  <c r="AJ706" i="8"/>
  <c r="V705" i="8"/>
  <c r="Q704" i="8"/>
  <c r="AK706" i="8"/>
  <c r="R704" i="8"/>
  <c r="W705" i="8"/>
  <c r="AB704" i="8"/>
  <c r="O706" i="8"/>
  <c r="AG705" i="8"/>
  <c r="AK704" i="8"/>
  <c r="AP705" i="8"/>
  <c r="X706" i="8"/>
  <c r="R705" i="8"/>
  <c r="M704" i="8"/>
  <c r="AF706" i="8"/>
  <c r="AC705" i="8"/>
  <c r="X704" i="8"/>
  <c r="AQ706" i="8"/>
  <c r="O705" i="8"/>
  <c r="AP704" i="8"/>
  <c r="AC706" i="8"/>
  <c r="W704" i="8"/>
  <c r="AP706" i="8"/>
  <c r="AB705" i="8"/>
  <c r="M706" i="8"/>
  <c r="Z704" i="8"/>
  <c r="AE705" i="8"/>
  <c r="AI706" i="8"/>
  <c r="U705" i="8"/>
  <c r="P704" i="8"/>
  <c r="X705" i="8"/>
  <c r="AL706" i="8"/>
  <c r="S704" i="8"/>
  <c r="T704" i="8"/>
  <c r="Y705" i="8"/>
  <c r="AM706" i="8"/>
  <c r="Q706" i="8"/>
  <c r="AD704" i="8"/>
  <c r="AI705" i="8"/>
  <c r="AA704" i="8"/>
  <c r="N706" i="8"/>
  <c r="AF705" i="8"/>
  <c r="AM705" i="8"/>
  <c r="U706" i="8"/>
  <c r="AH704" i="8"/>
  <c r="L706" i="8"/>
  <c r="AD705" i="8"/>
  <c r="Y704" i="8"/>
  <c r="AN706" i="8"/>
  <c r="U704" i="8"/>
  <c r="Z705" i="8"/>
  <c r="AL704" i="8"/>
  <c r="AQ705" i="8"/>
  <c r="Y706" i="8"/>
  <c r="L705" i="8"/>
  <c r="Z706" i="8"/>
  <c r="AM704" i="8"/>
  <c r="AF704" i="8"/>
  <c r="S706" i="8"/>
  <c r="AK705" i="8"/>
  <c r="AB706" i="8"/>
  <c r="N705" i="8"/>
  <c r="AO704" i="8"/>
  <c r="M705" i="8"/>
  <c r="AA706" i="8"/>
  <c r="AN704" i="8"/>
  <c r="AA705" i="8"/>
  <c r="AO706" i="8"/>
  <c r="V704" i="8"/>
  <c r="V706" i="8"/>
  <c r="AI704" i="8"/>
  <c r="AN705" i="8"/>
  <c r="AS708" i="8"/>
  <c r="AW708" i="8" s="1"/>
  <c r="AB711" i="8"/>
  <c r="AT711" i="8" s="1"/>
  <c r="AX711" i="8" s="1"/>
  <c r="AT708" i="8"/>
  <c r="AX708" i="8" s="1"/>
  <c r="P728" i="8"/>
  <c r="Z728" i="8"/>
  <c r="S728" i="8"/>
  <c r="AN728" i="8"/>
  <c r="O728" i="8"/>
  <c r="T728" i="8"/>
  <c r="N728" i="8"/>
  <c r="AB728" i="8"/>
  <c r="L728" i="8"/>
  <c r="AC728" i="8"/>
  <c r="AJ728" i="8"/>
  <c r="AA728" i="8"/>
  <c r="AH728" i="8"/>
  <c r="W728" i="8"/>
  <c r="Q728" i="8"/>
  <c r="U728" i="8"/>
  <c r="X728" i="8"/>
  <c r="AK728" i="8"/>
  <c r="V728" i="8"/>
  <c r="G734" i="8"/>
  <c r="G736" i="8" s="1"/>
  <c r="AO728" i="8"/>
  <c r="AP728" i="8"/>
  <c r="AF728" i="8"/>
  <c r="M728" i="8"/>
  <c r="Y728" i="8"/>
  <c r="AQ728" i="8"/>
  <c r="AL728" i="8"/>
  <c r="AE728" i="8"/>
  <c r="AD728" i="8"/>
  <c r="AI728" i="8"/>
  <c r="AM728" i="8"/>
  <c r="AG728" i="8"/>
  <c r="R728" i="8"/>
  <c r="AR708" i="8"/>
  <c r="AV708" i="8" s="1"/>
  <c r="AT703" i="8"/>
  <c r="AX703" i="8" s="1"/>
  <c r="AS703" i="8"/>
  <c r="AW703" i="8" s="1"/>
  <c r="AS711" i="8"/>
  <c r="AW711" i="8" s="1"/>
  <c r="AR711" i="8"/>
  <c r="AV711" i="8" s="1"/>
  <c r="AJ711" i="8"/>
  <c r="AU711" i="8" s="1"/>
  <c r="AY711" i="8" s="1"/>
  <c r="AU708" i="8"/>
  <c r="AY708" i="8" s="1"/>
  <c r="AZ714" i="8"/>
  <c r="AZ681" i="8"/>
  <c r="AT734" i="8"/>
  <c r="AX734" i="8" s="1"/>
  <c r="AS734" i="8"/>
  <c r="AW734" i="8" s="1"/>
  <c r="AU734" i="8"/>
  <c r="AY734" i="8" s="1"/>
  <c r="AR734" i="8"/>
  <c r="AV734" i="8" s="1"/>
  <c r="AZ680" i="8"/>
  <c r="AZ682" i="8"/>
  <c r="AZ703" i="8" l="1"/>
  <c r="AT705" i="8"/>
  <c r="AX705" i="8" s="1"/>
  <c r="AR706" i="8"/>
  <c r="AV706" i="8" s="1"/>
  <c r="AR704" i="8"/>
  <c r="AV704" i="8" s="1"/>
  <c r="AT706" i="8"/>
  <c r="AX706" i="8" s="1"/>
  <c r="AU704" i="8"/>
  <c r="AY704" i="8" s="1"/>
  <c r="AT728" i="8"/>
  <c r="AX728" i="8" s="1"/>
  <c r="AU705" i="8"/>
  <c r="AY705" i="8" s="1"/>
  <c r="AU706" i="8"/>
  <c r="AY706" i="8" s="1"/>
  <c r="AZ711" i="8"/>
  <c r="AS728" i="8"/>
  <c r="AW728" i="8" s="1"/>
  <c r="AS704" i="8"/>
  <c r="AW704" i="8" s="1"/>
  <c r="AR728" i="8"/>
  <c r="AV728" i="8" s="1"/>
  <c r="AS705" i="8"/>
  <c r="AW705" i="8" s="1"/>
  <c r="AS706" i="8"/>
  <c r="AW706" i="8" s="1"/>
  <c r="AB748" i="8"/>
  <c r="N748" i="8"/>
  <c r="Y748" i="8"/>
  <c r="AL748" i="8"/>
  <c r="T748" i="8"/>
  <c r="Q748" i="8"/>
  <c r="AJ748" i="8"/>
  <c r="AH748" i="8"/>
  <c r="U748" i="8"/>
  <c r="H753" i="8"/>
  <c r="H755" i="8" s="1"/>
  <c r="B758" i="8" s="1"/>
  <c r="M748" i="8"/>
  <c r="AM748" i="8"/>
  <c r="P748" i="8"/>
  <c r="V748" i="8"/>
  <c r="AG748" i="8"/>
  <c r="AQ748" i="8"/>
  <c r="AP748" i="8"/>
  <c r="R748" i="8"/>
  <c r="Z748" i="8"/>
  <c r="S748" i="8"/>
  <c r="AD748" i="8"/>
  <c r="AN748" i="8"/>
  <c r="L748" i="8"/>
  <c r="AO748" i="8"/>
  <c r="AA748" i="8"/>
  <c r="AF748" i="8"/>
  <c r="X748" i="8"/>
  <c r="AI748" i="8"/>
  <c r="AK748" i="8"/>
  <c r="AC748" i="8"/>
  <c r="O748" i="8"/>
  <c r="AE748" i="8"/>
  <c r="W748" i="8"/>
  <c r="AR705" i="8"/>
  <c r="AV705" i="8" s="1"/>
  <c r="AZ708" i="8"/>
  <c r="I711" i="8" s="1"/>
  <c r="D701" i="8" s="1"/>
  <c r="AU728" i="8"/>
  <c r="AY728" i="8" s="1"/>
  <c r="AT704" i="8"/>
  <c r="AX704" i="8" s="1"/>
  <c r="AZ734" i="8"/>
  <c r="I682" i="8"/>
  <c r="B686" i="8" s="1"/>
  <c r="G686" i="8" s="1"/>
  <c r="A696" i="8" s="1"/>
  <c r="A698" i="8" s="1"/>
  <c r="AQ698" i="8" s="1"/>
  <c r="M699" i="8" a="1"/>
  <c r="AG701" i="8" a="1"/>
  <c r="X700" i="8" a="1"/>
  <c r="AZ706" i="8" l="1"/>
  <c r="AZ705" i="8"/>
  <c r="AS748" i="8"/>
  <c r="AW748" i="8" s="1"/>
  <c r="AZ704" i="8"/>
  <c r="AT748" i="8"/>
  <c r="AX748" i="8" s="1"/>
  <c r="AR748" i="8"/>
  <c r="AV748" i="8" s="1"/>
  <c r="AU748" i="8"/>
  <c r="AY748" i="8" s="1"/>
  <c r="AZ728" i="8"/>
  <c r="AB713" i="8"/>
  <c r="V698" i="8"/>
  <c r="AF698" i="8"/>
  <c r="O698" i="8"/>
  <c r="Z698" i="8"/>
  <c r="AK713" i="8"/>
  <c r="AN713" i="8"/>
  <c r="AC698" i="8"/>
  <c r="AP698" i="8"/>
  <c r="AB698" i="8"/>
  <c r="AE713" i="8"/>
  <c r="N713" i="8"/>
  <c r="AC713" i="8"/>
  <c r="P698" i="8"/>
  <c r="AN698" i="8"/>
  <c r="AE698" i="8"/>
  <c r="Y713" i="8"/>
  <c r="AD698" i="8"/>
  <c r="V713" i="8"/>
  <c r="U713" i="8"/>
  <c r="N698" i="8"/>
  <c r="AJ713" i="8"/>
  <c r="AG698" i="8"/>
  <c r="M713" i="8"/>
  <c r="AD713" i="8"/>
  <c r="AH713" i="8"/>
  <c r="M698" i="8"/>
  <c r="AP713" i="8"/>
  <c r="L698" i="8"/>
  <c r="AH698" i="8"/>
  <c r="AL698" i="8"/>
  <c r="AI713" i="8"/>
  <c r="AQ713" i="8"/>
  <c r="U698" i="8"/>
  <c r="AG713" i="8"/>
  <c r="O713" i="8"/>
  <c r="AK698" i="8"/>
  <c r="S698" i="8"/>
  <c r="P713" i="8"/>
  <c r="T698" i="8"/>
  <c r="W698" i="8"/>
  <c r="W713" i="8"/>
  <c r="B715" i="8"/>
  <c r="B717" i="8" s="1"/>
  <c r="Q713" i="8"/>
  <c r="X713" i="8"/>
  <c r="AI698" i="8"/>
  <c r="AL713" i="8"/>
  <c r="S713" i="8"/>
  <c r="Z713" i="8"/>
  <c r="AO698" i="8"/>
  <c r="AM713" i="8"/>
  <c r="T713" i="8"/>
  <c r="L713" i="8"/>
  <c r="R713" i="8"/>
  <c r="Y698" i="8"/>
  <c r="AJ698" i="8"/>
  <c r="AA713" i="8"/>
  <c r="X698" i="8"/>
  <c r="Q698" i="8"/>
  <c r="AA698" i="8"/>
  <c r="AO713" i="8"/>
  <c r="AM698" i="8"/>
  <c r="AF713" i="8"/>
  <c r="R698" i="8"/>
  <c r="AG701" i="8"/>
  <c r="M699" i="8"/>
  <c r="X700" i="8"/>
  <c r="N701" i="8" a="1"/>
  <c r="AF699" i="8" a="1"/>
  <c r="AJ701" i="8" a="1"/>
  <c r="AD699" i="8" a="1"/>
  <c r="AQ700" i="8" a="1"/>
  <c r="AQ701" i="8" a="1"/>
  <c r="Q701" i="8" a="1"/>
  <c r="AA700" i="8" a="1"/>
  <c r="Q699" i="8" a="1"/>
  <c r="AK699" i="8" a="1"/>
  <c r="L701" i="8" a="1"/>
  <c r="X701" i="8" a="1"/>
  <c r="AP699" i="8" a="1"/>
  <c r="AI700" i="8" a="1"/>
  <c r="AE700" i="8" a="1"/>
  <c r="S699" i="8" a="1"/>
  <c r="AJ700" i="8" a="1"/>
  <c r="S700" i="8" a="1"/>
  <c r="AB699" i="8" a="1"/>
  <c r="AH699" i="8" a="1"/>
  <c r="O699" i="8" a="1"/>
  <c r="P700" i="8" a="1"/>
  <c r="AE699" i="8" a="1"/>
  <c r="W701" i="8" a="1"/>
  <c r="AQ699" i="8" a="1"/>
  <c r="AO700" i="8" a="1"/>
  <c r="AK700" i="8" a="1"/>
  <c r="P699" i="8" a="1"/>
  <c r="AL700" i="8" a="1"/>
  <c r="AJ699" i="8" a="1"/>
  <c r="O700" i="8" a="1"/>
  <c r="U699" i="8" a="1"/>
  <c r="Q700" i="8" a="1"/>
  <c r="AD700" i="8" a="1"/>
  <c r="R701" i="8" a="1"/>
  <c r="AN701" i="8" a="1"/>
  <c r="Y700" i="8" a="1"/>
  <c r="AH701" i="8" a="1"/>
  <c r="Z700" i="8" a="1"/>
  <c r="S701" i="8" a="1"/>
  <c r="V701" i="8" a="1"/>
  <c r="AK701" i="8" a="1"/>
  <c r="Z701" i="8" a="1"/>
  <c r="AC701" i="8" a="1"/>
  <c r="AM700" i="8" a="1"/>
  <c r="AB701" i="8" a="1"/>
  <c r="AP700" i="8" a="1"/>
  <c r="R699" i="8" a="1"/>
  <c r="AN699" i="8" a="1"/>
  <c r="P701" i="8" a="1"/>
  <c r="AA701" i="8" a="1"/>
  <c r="AN700" i="8" a="1"/>
  <c r="U700" i="8" a="1"/>
  <c r="AC699" i="8" a="1"/>
  <c r="AA699" i="8" a="1"/>
  <c r="L699" i="8" a="1"/>
  <c r="AE701" i="8" a="1"/>
  <c r="AL701" i="8" a="1"/>
  <c r="N699" i="8" a="1"/>
  <c r="Z699" i="8" a="1"/>
  <c r="AL699" i="8" a="1"/>
  <c r="R700" i="8" a="1"/>
  <c r="AO699" i="8" a="1"/>
  <c r="AM701" i="8" a="1"/>
  <c r="O701" i="8" a="1"/>
  <c r="Y699" i="8" a="1"/>
  <c r="AF700" i="8" a="1"/>
  <c r="N700" i="8" a="1"/>
  <c r="T701" i="8" a="1"/>
  <c r="V699" i="8" a="1"/>
  <c r="X699" i="8" a="1"/>
  <c r="AC700" i="8" a="1"/>
  <c r="AO701" i="8" a="1"/>
  <c r="W699" i="8" a="1"/>
  <c r="Y701" i="8" a="1"/>
  <c r="AI701" i="8" a="1"/>
  <c r="AG699" i="8" a="1"/>
  <c r="W700" i="8" a="1"/>
  <c r="T700" i="8" a="1"/>
  <c r="AM699" i="8" a="1"/>
  <c r="AI699" i="8" a="1"/>
  <c r="M700" i="8" a="1"/>
  <c r="AF701" i="8" a="1"/>
  <c r="V700" i="8" a="1"/>
  <c r="L700" i="8" a="1"/>
  <c r="U701" i="8" a="1"/>
  <c r="AG700" i="8" a="1"/>
  <c r="AH700" i="8" a="1"/>
  <c r="M701" i="8" a="1"/>
  <c r="AP701" i="8" a="1"/>
  <c r="AD701" i="8" a="1"/>
  <c r="T699" i="8" a="1"/>
  <c r="AB700" i="8" a="1"/>
  <c r="I706" i="8" l="1"/>
  <c r="C701" i="8" s="1"/>
  <c r="G701" i="8" s="1"/>
  <c r="E715" i="8" s="1"/>
  <c r="E717" i="8" s="1"/>
  <c r="AZ748" i="8"/>
  <c r="AT698" i="8"/>
  <c r="AX698" i="8" s="1"/>
  <c r="AT713" i="8"/>
  <c r="AX713" i="8" s="1"/>
  <c r="AS713" i="8"/>
  <c r="AW713" i="8" s="1"/>
  <c r="AU698" i="8"/>
  <c r="AY698" i="8" s="1"/>
  <c r="AR698" i="8"/>
  <c r="AV698" i="8" s="1"/>
  <c r="AR713" i="8"/>
  <c r="AV713" i="8" s="1"/>
  <c r="L700" i="8"/>
  <c r="AG699" i="8"/>
  <c r="U701" i="8"/>
  <c r="AE699" i="8"/>
  <c r="S701" i="8"/>
  <c r="AP700" i="8"/>
  <c r="AB701" i="8"/>
  <c r="AN699" i="8"/>
  <c r="S700" i="8"/>
  <c r="W701" i="8"/>
  <c r="AI699" i="8"/>
  <c r="N700" i="8"/>
  <c r="U700" i="8"/>
  <c r="AP699" i="8"/>
  <c r="AD701" i="8"/>
  <c r="O700" i="8"/>
  <c r="X701" i="8"/>
  <c r="AJ699" i="8"/>
  <c r="AL701" i="8"/>
  <c r="AC700" i="8"/>
  <c r="R699" i="8"/>
  <c r="Y700" i="8"/>
  <c r="N699" i="8"/>
  <c r="AH701" i="8"/>
  <c r="AJ701" i="8"/>
  <c r="P699" i="8"/>
  <c r="AA700" i="8"/>
  <c r="AB699" i="8"/>
  <c r="P701" i="8"/>
  <c r="AM700" i="8"/>
  <c r="Q699" i="8"/>
  <c r="AK701" i="8"/>
  <c r="AB700" i="8"/>
  <c r="O699" i="8"/>
  <c r="Z700" i="8"/>
  <c r="AI701" i="8"/>
  <c r="M700" i="8"/>
  <c r="AH699" i="8"/>
  <c r="V701" i="8"/>
  <c r="T701" i="8"/>
  <c r="AQ700" i="8"/>
  <c r="AF699" i="8"/>
  <c r="AD699" i="8"/>
  <c r="AO700" i="8"/>
  <c r="R701" i="8"/>
  <c r="AI700" i="8"/>
  <c r="L701" i="8"/>
  <c r="X699" i="8"/>
  <c r="L699" i="8"/>
  <c r="AF701" i="8"/>
  <c r="W700" i="8"/>
  <c r="AU713" i="8"/>
  <c r="AY713" i="8" s="1"/>
  <c r="AC701" i="8"/>
  <c r="AO699" i="8"/>
  <c r="T700" i="8"/>
  <c r="AK699" i="8"/>
  <c r="Y701" i="8"/>
  <c r="P700" i="8"/>
  <c r="AF700" i="8"/>
  <c r="U699" i="8"/>
  <c r="AO701" i="8"/>
  <c r="AN700" i="8"/>
  <c r="Q701" i="8"/>
  <c r="AC699" i="8"/>
  <c r="AM701" i="8"/>
  <c r="S699" i="8"/>
  <c r="AD700" i="8"/>
  <c r="R700" i="8"/>
  <c r="AA701" i="8"/>
  <c r="AM699" i="8"/>
  <c r="N701" i="8"/>
  <c r="Z699" i="8"/>
  <c r="AK700" i="8"/>
  <c r="AQ699" i="8"/>
  <c r="V700" i="8"/>
  <c r="AE701" i="8"/>
  <c r="Y699" i="8"/>
  <c r="AJ700" i="8"/>
  <c r="M701" i="8"/>
  <c r="AN701" i="8"/>
  <c r="T699" i="8"/>
  <c r="AE700" i="8"/>
  <c r="Z701" i="8"/>
  <c r="Q700" i="8"/>
  <c r="AL699" i="8"/>
  <c r="AP701" i="8"/>
  <c r="AG700" i="8"/>
  <c r="V699" i="8"/>
  <c r="AQ701" i="8"/>
  <c r="AH700" i="8"/>
  <c r="W699" i="8"/>
  <c r="AA699" i="8"/>
  <c r="O701" i="8"/>
  <c r="AL700" i="8"/>
  <c r="AK733" i="8"/>
  <c r="U733" i="8"/>
  <c r="AP733" i="8"/>
  <c r="AC733" i="8"/>
  <c r="AD733" i="8"/>
  <c r="Y733" i="8"/>
  <c r="AJ733" i="8"/>
  <c r="AB733" i="8"/>
  <c r="O733" i="8"/>
  <c r="M733" i="8"/>
  <c r="AQ733" i="8"/>
  <c r="AL733" i="8"/>
  <c r="AH733" i="8"/>
  <c r="AF733" i="8"/>
  <c r="W733" i="8"/>
  <c r="L733" i="8"/>
  <c r="AN733" i="8"/>
  <c r="AO733" i="8"/>
  <c r="P733" i="8"/>
  <c r="T733" i="8"/>
  <c r="C734" i="8"/>
  <c r="C736" i="8" s="1"/>
  <c r="AG733" i="8"/>
  <c r="AA733" i="8"/>
  <c r="V733" i="8"/>
  <c r="X733" i="8"/>
  <c r="R733" i="8"/>
  <c r="Z733" i="8"/>
  <c r="AI733" i="8"/>
  <c r="Q733" i="8"/>
  <c r="AM733" i="8"/>
  <c r="S733" i="8"/>
  <c r="N733" i="8"/>
  <c r="AE733" i="8"/>
  <c r="AS698" i="8"/>
  <c r="AW698" i="8" s="1"/>
  <c r="AQ722" i="8" l="1"/>
  <c r="T722" i="8"/>
  <c r="AP727" i="8"/>
  <c r="AP730" i="8" s="1"/>
  <c r="N722" i="8"/>
  <c r="AH722" i="8"/>
  <c r="AL722" i="8"/>
  <c r="L722" i="8"/>
  <c r="M722" i="8"/>
  <c r="AD722" i="8"/>
  <c r="AD727" i="8"/>
  <c r="AD730" i="8" s="1"/>
  <c r="AC727" i="8"/>
  <c r="AC730" i="8" s="1"/>
  <c r="AM722" i="8"/>
  <c r="AH727" i="8"/>
  <c r="AH730" i="8" s="1"/>
  <c r="R727" i="8"/>
  <c r="R730" i="8" s="1"/>
  <c r="X727" i="8"/>
  <c r="X730" i="8" s="1"/>
  <c r="AK722" i="8"/>
  <c r="AJ722" i="8"/>
  <c r="AB727" i="8"/>
  <c r="R722" i="8"/>
  <c r="AI722" i="8"/>
  <c r="U722" i="8"/>
  <c r="O727" i="8"/>
  <c r="O730" i="8" s="1"/>
  <c r="AL727" i="8"/>
  <c r="AL730" i="8" s="1"/>
  <c r="Q722" i="8"/>
  <c r="AB722" i="8"/>
  <c r="Y722" i="8"/>
  <c r="T727" i="8"/>
  <c r="W722" i="8"/>
  <c r="S727" i="8"/>
  <c r="S730" i="8" s="1"/>
  <c r="AF722" i="8"/>
  <c r="AF727" i="8"/>
  <c r="AF730" i="8" s="1"/>
  <c r="P722" i="8"/>
  <c r="AJ727" i="8"/>
  <c r="AA722" i="8"/>
  <c r="W727" i="8"/>
  <c r="W730" i="8" s="1"/>
  <c r="AG722" i="8"/>
  <c r="Q727" i="8"/>
  <c r="Q730" i="8" s="1"/>
  <c r="AG727" i="8"/>
  <c r="AG730" i="8" s="1"/>
  <c r="N727" i="8"/>
  <c r="N730" i="8" s="1"/>
  <c r="U727" i="8"/>
  <c r="U730" i="8" s="1"/>
  <c r="AK727" i="8"/>
  <c r="AK730" i="8" s="1"/>
  <c r="AN727" i="8"/>
  <c r="AN730" i="8" s="1"/>
  <c r="AQ727" i="8"/>
  <c r="AQ730" i="8" s="1"/>
  <c r="AO727" i="8"/>
  <c r="AO730" i="8" s="1"/>
  <c r="X722" i="8"/>
  <c r="AC722" i="8"/>
  <c r="AO722" i="8"/>
  <c r="AM727" i="8"/>
  <c r="AM730" i="8" s="1"/>
  <c r="V727" i="8"/>
  <c r="V730" i="8" s="1"/>
  <c r="AP722" i="8"/>
  <c r="AN722" i="8"/>
  <c r="AE727" i="8"/>
  <c r="AE730" i="8" s="1"/>
  <c r="AE722" i="8"/>
  <c r="P727" i="8"/>
  <c r="P730" i="8" s="1"/>
  <c r="V722" i="8"/>
  <c r="O722" i="8"/>
  <c r="AI727" i="8"/>
  <c r="AI730" i="8" s="1"/>
  <c r="AA727" i="8"/>
  <c r="AA730" i="8" s="1"/>
  <c r="F734" i="8"/>
  <c r="F736" i="8" s="1"/>
  <c r="M727" i="8"/>
  <c r="M730" i="8" s="1"/>
  <c r="Z727" i="8"/>
  <c r="Z730" i="8" s="1"/>
  <c r="Y727" i="8"/>
  <c r="Y730" i="8" s="1"/>
  <c r="Z722" i="8"/>
  <c r="L727" i="8"/>
  <c r="S722" i="8"/>
  <c r="AZ698" i="8"/>
  <c r="AU700" i="8"/>
  <c r="AY700" i="8" s="1"/>
  <c r="AZ713" i="8"/>
  <c r="I715" i="8" s="1"/>
  <c r="C705" i="8" s="1"/>
  <c r="AT701" i="8"/>
  <c r="AX701" i="8" s="1"/>
  <c r="AR699" i="8"/>
  <c r="AV699" i="8" s="1"/>
  <c r="AR700" i="8"/>
  <c r="AV700" i="8" s="1"/>
  <c r="AU701" i="8"/>
  <c r="AY701" i="8" s="1"/>
  <c r="AS701" i="8"/>
  <c r="AW701" i="8" s="1"/>
  <c r="AR733" i="8"/>
  <c r="AV733" i="8" s="1"/>
  <c r="AT699" i="8"/>
  <c r="AX699" i="8" s="1"/>
  <c r="AS699" i="8"/>
  <c r="AW699" i="8" s="1"/>
  <c r="AT700" i="8"/>
  <c r="AX700" i="8" s="1"/>
  <c r="AT733" i="8"/>
  <c r="AX733" i="8" s="1"/>
  <c r="AU699" i="8"/>
  <c r="AY699" i="8" s="1"/>
  <c r="AR701" i="8"/>
  <c r="AV701" i="8" s="1"/>
  <c r="AS700" i="8"/>
  <c r="AW700" i="8" s="1"/>
  <c r="AU733" i="8"/>
  <c r="AY733" i="8" s="1"/>
  <c r="AN753" i="8"/>
  <c r="AD753" i="8"/>
  <c r="AL753" i="8"/>
  <c r="O753" i="8"/>
  <c r="M753" i="8"/>
  <c r="AC753" i="8"/>
  <c r="AG753" i="8"/>
  <c r="AM753" i="8"/>
  <c r="AH753" i="8"/>
  <c r="Y753" i="8"/>
  <c r="T753" i="8"/>
  <c r="AE753" i="8"/>
  <c r="P753" i="8"/>
  <c r="D753" i="8"/>
  <c r="D755" i="8" s="1"/>
  <c r="X753" i="8"/>
  <c r="AP753" i="8"/>
  <c r="AO753" i="8"/>
  <c r="AF753" i="8"/>
  <c r="Z753" i="8"/>
  <c r="S753" i="8"/>
  <c r="AK753" i="8"/>
  <c r="AQ753" i="8"/>
  <c r="AI753" i="8"/>
  <c r="L753" i="8"/>
  <c r="AJ753" i="8"/>
  <c r="N753" i="8"/>
  <c r="Q753" i="8"/>
  <c r="U753" i="8"/>
  <c r="AA753" i="8"/>
  <c r="V753" i="8"/>
  <c r="R753" i="8"/>
  <c r="AB753" i="8"/>
  <c r="W753" i="8"/>
  <c r="AS733" i="8"/>
  <c r="AW733" i="8" s="1"/>
  <c r="AA724" i="8" a="1"/>
  <c r="S723" i="8" a="1"/>
  <c r="AG725" i="8" a="1"/>
  <c r="AP723" i="8" a="1"/>
  <c r="AL725" i="8" a="1"/>
  <c r="N723" i="8" a="1"/>
  <c r="AJ724" i="8" a="1"/>
  <c r="P723" i="8" a="1"/>
  <c r="AC723" i="8" a="1"/>
  <c r="AA725" i="8" a="1"/>
  <c r="AK723" i="8" a="1"/>
  <c r="AQ724" i="8" a="1"/>
  <c r="AF723" i="8" a="1"/>
  <c r="AF724" i="8" a="1"/>
  <c r="R724" i="8" a="1"/>
  <c r="O724" i="8" a="1"/>
  <c r="AN725" i="8" a="1"/>
  <c r="AB723" i="8" a="1"/>
  <c r="M723" i="8" a="1"/>
  <c r="O723" i="8" a="1"/>
  <c r="AG723" i="8" a="1"/>
  <c r="AO724" i="8" a="1"/>
  <c r="U724" i="8" a="1"/>
  <c r="P725" i="8" a="1"/>
  <c r="AL723" i="8" a="1"/>
  <c r="Y723" i="8" a="1"/>
  <c r="P724" i="8" a="1"/>
  <c r="AL724" i="8" a="1"/>
  <c r="AE725" i="8" a="1"/>
  <c r="W724" i="8" a="1"/>
  <c r="R725" i="8" a="1"/>
  <c r="T724" i="8" a="1"/>
  <c r="AM724" i="8" a="1"/>
  <c r="AP725" i="8" a="1"/>
  <c r="T723" i="8" a="1"/>
  <c r="T725" i="8" a="1"/>
  <c r="AM723" i="8" a="1"/>
  <c r="AD725" i="8" a="1"/>
  <c r="N725" i="8" a="1"/>
  <c r="Q723" i="8" a="1"/>
  <c r="AH724" i="8" a="1"/>
  <c r="AC724" i="8" a="1"/>
  <c r="AQ723" i="8" a="1"/>
  <c r="L724" i="8" a="1"/>
  <c r="V723" i="8" a="1"/>
  <c r="AH725" i="8" a="1"/>
  <c r="AO723" i="8" a="1"/>
  <c r="Q724" i="8" a="1"/>
  <c r="AH723" i="8" a="1"/>
  <c r="X725" i="8" a="1"/>
  <c r="AK725" i="8" a="1"/>
  <c r="Y725" i="8" a="1"/>
  <c r="AJ723" i="8" a="1"/>
  <c r="O725" i="8" a="1"/>
  <c r="AD723" i="8" a="1"/>
  <c r="AI724" i="8" a="1"/>
  <c r="M725" i="8" a="1"/>
  <c r="AA723" i="8" a="1"/>
  <c r="AC725" i="8" a="1"/>
  <c r="Y724" i="8" a="1"/>
  <c r="Q725" i="8" a="1"/>
  <c r="AE723" i="8" a="1"/>
  <c r="W725" i="8" a="1"/>
  <c r="L725" i="8" a="1"/>
  <c r="AD724" i="8" a="1"/>
  <c r="S724" i="8" a="1"/>
  <c r="V724" i="8" a="1"/>
  <c r="R723" i="8" a="1"/>
  <c r="N724" i="8" a="1"/>
  <c r="X724" i="8" a="1"/>
  <c r="AB725" i="8" a="1"/>
  <c r="X723" i="8" a="1"/>
  <c r="AM725" i="8" a="1"/>
  <c r="AE724" i="8" a="1"/>
  <c r="Z725" i="8" a="1"/>
  <c r="W723" i="8" a="1"/>
  <c r="AJ725" i="8" a="1"/>
  <c r="AQ725" i="8" a="1"/>
  <c r="AO725" i="8" a="1"/>
  <c r="AN723" i="8" a="1"/>
  <c r="AI723" i="8" a="1"/>
  <c r="V725" i="8" a="1"/>
  <c r="Z723" i="8" a="1"/>
  <c r="AP724" i="8" a="1"/>
  <c r="AG724" i="8" a="1"/>
  <c r="AK724" i="8" a="1"/>
  <c r="Z724" i="8" a="1"/>
  <c r="M724" i="8" a="1"/>
  <c r="S725" i="8" a="1"/>
  <c r="U725" i="8" a="1"/>
  <c r="AN724" i="8" a="1"/>
  <c r="AI725" i="8" a="1"/>
  <c r="AF725" i="8" a="1"/>
  <c r="U723" i="8" a="1"/>
  <c r="AB724" i="8" a="1"/>
  <c r="L723" i="8" a="1"/>
  <c r="P724" i="8" l="1"/>
  <c r="AD725" i="8"/>
  <c r="AQ723" i="8"/>
  <c r="AB723" i="8"/>
  <c r="AG724" i="8"/>
  <c r="O725" i="8"/>
  <c r="AK725" i="8"/>
  <c r="R723" i="8"/>
  <c r="W724" i="8"/>
  <c r="AI723" i="8"/>
  <c r="AN724" i="8"/>
  <c r="V725" i="8"/>
  <c r="AL723" i="8"/>
  <c r="AQ724" i="8"/>
  <c r="Y725" i="8"/>
  <c r="AE725" i="8"/>
  <c r="L723" i="8"/>
  <c r="Q724" i="8"/>
  <c r="AB724" i="8"/>
  <c r="W723" i="8"/>
  <c r="AP725" i="8"/>
  <c r="AK723" i="8"/>
  <c r="AP724" i="8"/>
  <c r="X725" i="8"/>
  <c r="Q725" i="8"/>
  <c r="AD723" i="8"/>
  <c r="AI724" i="8"/>
  <c r="N725" i="8"/>
  <c r="AA723" i="8"/>
  <c r="AF724" i="8"/>
  <c r="AA725" i="8"/>
  <c r="M724" i="8"/>
  <c r="AN723" i="8"/>
  <c r="X724" i="8"/>
  <c r="AL725" i="8"/>
  <c r="S723" i="8"/>
  <c r="AK724" i="8"/>
  <c r="AF723" i="8"/>
  <c r="S725" i="8"/>
  <c r="L724" i="8"/>
  <c r="AM723" i="8"/>
  <c r="Z725" i="8"/>
  <c r="AC723" i="8"/>
  <c r="P725" i="8"/>
  <c r="AH724" i="8"/>
  <c r="N724" i="8"/>
  <c r="AO723" i="8"/>
  <c r="AB725" i="8"/>
  <c r="AF725" i="8"/>
  <c r="R724" i="8"/>
  <c r="M723" i="8"/>
  <c r="T723" i="8"/>
  <c r="Y724" i="8"/>
  <c r="AM725" i="8"/>
  <c r="AN725" i="8"/>
  <c r="U723" i="8"/>
  <c r="Z724" i="8"/>
  <c r="S724" i="8"/>
  <c r="N723" i="8"/>
  <c r="AG725" i="8"/>
  <c r="AQ725" i="8"/>
  <c r="X723" i="8"/>
  <c r="AC724" i="8"/>
  <c r="AA724" i="8"/>
  <c r="V723" i="8"/>
  <c r="AO725" i="8"/>
  <c r="AI725" i="8"/>
  <c r="U724" i="8"/>
  <c r="P723" i="8"/>
  <c r="T725" i="8"/>
  <c r="AG723" i="8"/>
  <c r="AL724" i="8"/>
  <c r="AE723" i="8"/>
  <c r="R725" i="8"/>
  <c r="AJ724" i="8"/>
  <c r="AE724" i="8"/>
  <c r="M725" i="8"/>
  <c r="Z723" i="8"/>
  <c r="T724" i="8"/>
  <c r="O723" i="8"/>
  <c r="AH725" i="8"/>
  <c r="L725" i="8"/>
  <c r="AD724" i="8"/>
  <c r="Y723" i="8"/>
  <c r="U725" i="8"/>
  <c r="AH723" i="8"/>
  <c r="AM724" i="8"/>
  <c r="O724" i="8"/>
  <c r="AC725" i="8"/>
  <c r="AP723" i="8"/>
  <c r="W725" i="8"/>
  <c r="AO724" i="8"/>
  <c r="AJ723" i="8"/>
  <c r="AJ725" i="8"/>
  <c r="Q723" i="8"/>
  <c r="V724" i="8"/>
  <c r="AR722" i="8"/>
  <c r="AV722" i="8" s="1"/>
  <c r="L730" i="8"/>
  <c r="AR730" i="8" s="1"/>
  <c r="AV730" i="8" s="1"/>
  <c r="AR727" i="8"/>
  <c r="AV727" i="8" s="1"/>
  <c r="AA747" i="8"/>
  <c r="Q747" i="8"/>
  <c r="AH747" i="8"/>
  <c r="AC747" i="8"/>
  <c r="AE747" i="8"/>
  <c r="T747" i="8"/>
  <c r="V747" i="8"/>
  <c r="R747" i="8"/>
  <c r="AL747" i="8"/>
  <c r="S747" i="8"/>
  <c r="G753" i="8"/>
  <c r="G755" i="8" s="1"/>
  <c r="AM747" i="8"/>
  <c r="U747" i="8"/>
  <c r="AJ747" i="8"/>
  <c r="X747" i="8"/>
  <c r="AO747" i="8"/>
  <c r="P747" i="8"/>
  <c r="AK747" i="8"/>
  <c r="N747" i="8"/>
  <c r="Y747" i="8"/>
  <c r="AQ747" i="8"/>
  <c r="AI747" i="8"/>
  <c r="AN747" i="8"/>
  <c r="AB747" i="8"/>
  <c r="L747" i="8"/>
  <c r="AD747" i="8"/>
  <c r="M747" i="8"/>
  <c r="W747" i="8"/>
  <c r="AF747" i="8"/>
  <c r="AP747" i="8"/>
  <c r="AG747" i="8"/>
  <c r="O747" i="8"/>
  <c r="Z747" i="8"/>
  <c r="T730" i="8"/>
  <c r="AS730" i="8" s="1"/>
  <c r="AW730" i="8" s="1"/>
  <c r="AS727" i="8"/>
  <c r="AW727" i="8" s="1"/>
  <c r="AB730" i="8"/>
  <c r="AT730" i="8" s="1"/>
  <c r="AX730" i="8" s="1"/>
  <c r="AT727" i="8"/>
  <c r="AX727" i="8" s="1"/>
  <c r="AS722" i="8"/>
  <c r="AW722" i="8" s="1"/>
  <c r="AJ730" i="8"/>
  <c r="AU730" i="8" s="1"/>
  <c r="AY730" i="8" s="1"/>
  <c r="AU727" i="8"/>
  <c r="AY727" i="8" s="1"/>
  <c r="AT722" i="8"/>
  <c r="AX722" i="8" s="1"/>
  <c r="AU722" i="8"/>
  <c r="AY722" i="8" s="1"/>
  <c r="AZ700" i="8"/>
  <c r="AZ701" i="8"/>
  <c r="AZ699" i="8"/>
  <c r="AZ733" i="8"/>
  <c r="AT753" i="8"/>
  <c r="AX753" i="8" s="1"/>
  <c r="AS753" i="8"/>
  <c r="AW753" i="8" s="1"/>
  <c r="AU753" i="8"/>
  <c r="AY753" i="8" s="1"/>
  <c r="AR753" i="8"/>
  <c r="AV753" i="8" s="1"/>
  <c r="AR723" i="8" l="1"/>
  <c r="AV723" i="8" s="1"/>
  <c r="AS747" i="8"/>
  <c r="AW747" i="8" s="1"/>
  <c r="AZ722" i="8"/>
  <c r="AT725" i="8"/>
  <c r="AX725" i="8" s="1"/>
  <c r="AR724" i="8"/>
  <c r="AV724" i="8" s="1"/>
  <c r="AS724" i="8"/>
  <c r="AW724" i="8" s="1"/>
  <c r="AF767" i="8"/>
  <c r="R767" i="8"/>
  <c r="AG767" i="8"/>
  <c r="AC767" i="8"/>
  <c r="AQ767" i="8"/>
  <c r="AA767" i="8"/>
  <c r="V767" i="8"/>
  <c r="N767" i="8"/>
  <c r="W767" i="8"/>
  <c r="AP767" i="8"/>
  <c r="U767" i="8"/>
  <c r="Y767" i="8"/>
  <c r="P767" i="8"/>
  <c r="AE767" i="8"/>
  <c r="AB767" i="8"/>
  <c r="T767" i="8"/>
  <c r="X767" i="8"/>
  <c r="O767" i="8"/>
  <c r="AL767" i="8"/>
  <c r="AO767" i="8"/>
  <c r="AN767" i="8"/>
  <c r="AH767" i="8"/>
  <c r="S767" i="8"/>
  <c r="AK767" i="8"/>
  <c r="L767" i="8"/>
  <c r="M767" i="8"/>
  <c r="AI767" i="8"/>
  <c r="AM767" i="8"/>
  <c r="Z767" i="8"/>
  <c r="H772" i="8"/>
  <c r="H774" i="8" s="1"/>
  <c r="B777" i="8" s="1"/>
  <c r="Q767" i="8"/>
  <c r="AD767" i="8"/>
  <c r="AJ767" i="8"/>
  <c r="AU725" i="8"/>
  <c r="AY725" i="8" s="1"/>
  <c r="AS725" i="8"/>
  <c r="AW725" i="8" s="1"/>
  <c r="AU747" i="8"/>
  <c r="AY747" i="8" s="1"/>
  <c r="AU723" i="8"/>
  <c r="AY723" i="8" s="1"/>
  <c r="AR747" i="8"/>
  <c r="AV747" i="8" s="1"/>
  <c r="AS723" i="8"/>
  <c r="AW723" i="8" s="1"/>
  <c r="AT723" i="8"/>
  <c r="AX723" i="8" s="1"/>
  <c r="AT747" i="8"/>
  <c r="AX747" i="8" s="1"/>
  <c r="AZ727" i="8"/>
  <c r="AU724" i="8"/>
  <c r="AY724" i="8" s="1"/>
  <c r="AT724" i="8"/>
  <c r="AX724" i="8" s="1"/>
  <c r="AZ730" i="8"/>
  <c r="AR725" i="8"/>
  <c r="AV725" i="8" s="1"/>
  <c r="I701" i="8"/>
  <c r="B705" i="8" s="1"/>
  <c r="G705" i="8" s="1"/>
  <c r="A715" i="8" s="1"/>
  <c r="A717" i="8" s="1"/>
  <c r="AE732" i="8" s="1"/>
  <c r="AZ753" i="8"/>
  <c r="I730" i="8" l="1"/>
  <c r="D720" i="8" s="1"/>
  <c r="AZ723" i="8"/>
  <c r="AU767" i="8"/>
  <c r="AY767" i="8" s="1"/>
  <c r="AR767" i="8"/>
  <c r="AV767" i="8" s="1"/>
  <c r="AS767" i="8"/>
  <c r="AW767" i="8" s="1"/>
  <c r="AT767" i="8"/>
  <c r="AX767" i="8" s="1"/>
  <c r="AZ724" i="8"/>
  <c r="AZ725" i="8"/>
  <c r="AZ747" i="8"/>
  <c r="R732" i="8"/>
  <c r="AO732" i="8"/>
  <c r="AD717" i="8"/>
  <c r="Z717" i="8"/>
  <c r="AF717" i="8"/>
  <c r="S732" i="8"/>
  <c r="AP732" i="8"/>
  <c r="V732" i="8"/>
  <c r="AA717" i="8"/>
  <c r="AB732" i="8"/>
  <c r="S717" i="8"/>
  <c r="AM732" i="8"/>
  <c r="AN717" i="8"/>
  <c r="M717" i="8"/>
  <c r="R717" i="8"/>
  <c r="AJ717" i="8"/>
  <c r="AL717" i="8"/>
  <c r="Q732" i="8"/>
  <c r="AQ717" i="8"/>
  <c r="AN732" i="8"/>
  <c r="AH732" i="8"/>
  <c r="T717" i="8"/>
  <c r="AE717" i="8"/>
  <c r="L717" i="8"/>
  <c r="AJ732" i="8"/>
  <c r="W732" i="8"/>
  <c r="AD732" i="8"/>
  <c r="U732" i="8"/>
  <c r="Y732" i="8"/>
  <c r="AC732" i="8"/>
  <c r="X732" i="8"/>
  <c r="AK717" i="8"/>
  <c r="AC717" i="8"/>
  <c r="B734" i="8"/>
  <c r="B736" i="8" s="1"/>
  <c r="AF752" i="8" s="1"/>
  <c r="AP717" i="8"/>
  <c r="AM717" i="8"/>
  <c r="AL732" i="8"/>
  <c r="AK732" i="8"/>
  <c r="P717" i="8"/>
  <c r="V717" i="8"/>
  <c r="U717" i="8"/>
  <c r="AQ732" i="8"/>
  <c r="W717" i="8"/>
  <c r="AB717" i="8"/>
  <c r="N717" i="8"/>
  <c r="O732" i="8"/>
  <c r="Q717" i="8"/>
  <c r="L732" i="8"/>
  <c r="X717" i="8"/>
  <c r="AH717" i="8"/>
  <c r="AA732" i="8"/>
  <c r="AG732" i="8"/>
  <c r="AI732" i="8"/>
  <c r="P732" i="8"/>
  <c r="AF732" i="8"/>
  <c r="N732" i="8"/>
  <c r="M732" i="8"/>
  <c r="T732" i="8"/>
  <c r="Y717" i="8"/>
  <c r="AI717" i="8"/>
  <c r="AO717" i="8"/>
  <c r="Z732" i="8"/>
  <c r="AG717" i="8"/>
  <c r="O717" i="8"/>
  <c r="AJ720" i="8" a="1"/>
  <c r="AC720" i="8" a="1"/>
  <c r="AQ720" i="8" a="1"/>
  <c r="W718" i="8" a="1"/>
  <c r="O719" i="8" a="1"/>
  <c r="L718" i="8" a="1"/>
  <c r="V720" i="8" a="1"/>
  <c r="R720" i="8" a="1"/>
  <c r="W719" i="8" a="1"/>
  <c r="X720" i="8" a="1"/>
  <c r="AC719" i="8" a="1"/>
  <c r="AI718" i="8" a="1"/>
  <c r="Y719" i="8" a="1"/>
  <c r="AK718" i="8" a="1"/>
  <c r="N719" i="8" a="1"/>
  <c r="AL719" i="8" a="1"/>
  <c r="L719" i="8" a="1"/>
  <c r="AB719" i="8" a="1"/>
  <c r="AK719" i="8" a="1"/>
  <c r="AN719" i="8" a="1"/>
  <c r="U720" i="8" a="1"/>
  <c r="AL720" i="8" a="1"/>
  <c r="AJ719" i="8" a="1"/>
  <c r="Y718" i="8" a="1"/>
  <c r="P720" i="8" a="1"/>
  <c r="N718" i="8" a="1"/>
  <c r="Z719" i="8" a="1"/>
  <c r="M719" i="8" a="1"/>
  <c r="T719" i="8" a="1"/>
  <c r="AO718" i="8" a="1"/>
  <c r="AF720" i="8" a="1"/>
  <c r="AD718" i="8" a="1"/>
  <c r="P718" i="8" a="1"/>
  <c r="AN720" i="8" a="1"/>
  <c r="AC718" i="8" a="1"/>
  <c r="Z720" i="8" a="1"/>
  <c r="P719" i="8" a="1"/>
  <c r="N720" i="8" a="1"/>
  <c r="AO719" i="8" a="1"/>
  <c r="AA718" i="8" a="1"/>
  <c r="AQ718" i="8" a="1"/>
  <c r="AP720" i="8" a="1"/>
  <c r="M718" i="8" a="1"/>
  <c r="AG720" i="8" a="1"/>
  <c r="V719" i="8" a="1"/>
  <c r="O718" i="8" a="1"/>
  <c r="Y720" i="8" a="1"/>
  <c r="AP719" i="8" a="1"/>
  <c r="X719" i="8" a="1"/>
  <c r="AI720" i="8" a="1"/>
  <c r="AL718" i="8" a="1"/>
  <c r="R718" i="8" a="1"/>
  <c r="AF719" i="8" a="1"/>
  <c r="T718" i="8" a="1"/>
  <c r="AH719" i="8" a="1"/>
  <c r="Q720" i="8" a="1"/>
  <c r="AP718" i="8" a="1"/>
  <c r="AG719" i="8" a="1"/>
  <c r="AF718" i="8" a="1"/>
  <c r="Q718" i="8" a="1"/>
  <c r="AA719" i="8" a="1"/>
  <c r="AB720" i="8" a="1"/>
  <c r="AH720" i="8" a="1"/>
  <c r="AM719" i="8" a="1"/>
  <c r="S719" i="8" a="1"/>
  <c r="M720" i="8" a="1"/>
  <c r="S720" i="8" a="1"/>
  <c r="AK720" i="8" a="1"/>
  <c r="AE719" i="8" a="1"/>
  <c r="AH718" i="8" a="1"/>
  <c r="AN718" i="8" a="1"/>
  <c r="AO720" i="8" a="1"/>
  <c r="AB718" i="8" a="1"/>
  <c r="V718" i="8" a="1"/>
  <c r="S718" i="8" a="1"/>
  <c r="R719" i="8" a="1"/>
  <c r="AM720" i="8" a="1"/>
  <c r="AI719" i="8" a="1"/>
  <c r="AD720" i="8" a="1"/>
  <c r="Z718" i="8" a="1"/>
  <c r="AE718" i="8" a="1"/>
  <c r="U719" i="8" a="1"/>
  <c r="U718" i="8" a="1"/>
  <c r="AQ719" i="8" a="1"/>
  <c r="AJ718" i="8" a="1"/>
  <c r="W720" i="8" a="1"/>
  <c r="Q719" i="8" a="1"/>
  <c r="AD719" i="8" a="1"/>
  <c r="AG718" i="8" a="1"/>
  <c r="L720" i="8" a="1"/>
  <c r="X718" i="8" a="1"/>
  <c r="O720" i="8" a="1"/>
  <c r="AM718" i="8" a="1"/>
  <c r="AA720" i="8" a="1"/>
  <c r="T720" i="8" a="1"/>
  <c r="AE720" i="8" a="1"/>
  <c r="I725" i="8" l="1"/>
  <c r="C720" i="8" s="1"/>
  <c r="G720" i="8" s="1"/>
  <c r="E734" i="8" s="1"/>
  <c r="E736" i="8" s="1"/>
  <c r="AN741" i="8" s="1"/>
  <c r="AZ767" i="8"/>
  <c r="AC752" i="8"/>
  <c r="AA752" i="8"/>
  <c r="AD752" i="8"/>
  <c r="X752" i="8"/>
  <c r="AB752" i="8"/>
  <c r="V720" i="8"/>
  <c r="AH718" i="8"/>
  <c r="M719" i="8"/>
  <c r="AM719" i="8"/>
  <c r="AB718" i="8"/>
  <c r="P720" i="8"/>
  <c r="T720" i="8"/>
  <c r="AF718" i="8"/>
  <c r="AQ719" i="8"/>
  <c r="AO752" i="8"/>
  <c r="AL752" i="8"/>
  <c r="U752" i="8"/>
  <c r="AP752" i="8"/>
  <c r="M752" i="8"/>
  <c r="AJ752" i="8"/>
  <c r="T752" i="8"/>
  <c r="L752" i="8"/>
  <c r="AM752" i="8"/>
  <c r="AG752" i="8"/>
  <c r="O752" i="8"/>
  <c r="Y752" i="8"/>
  <c r="N752" i="8"/>
  <c r="AS732" i="8"/>
  <c r="AW732" i="8" s="1"/>
  <c r="AU732" i="8"/>
  <c r="AY732" i="8" s="1"/>
  <c r="AT732" i="8"/>
  <c r="AX732" i="8" s="1"/>
  <c r="AI720" i="8"/>
  <c r="O718" i="8"/>
  <c r="Z719" i="8"/>
  <c r="AP718" i="8"/>
  <c r="U719" i="8"/>
  <c r="AD720" i="8"/>
  <c r="AF719" i="8"/>
  <c r="AO720" i="8"/>
  <c r="U718" i="8"/>
  <c r="AN719" i="8"/>
  <c r="Q720" i="8"/>
  <c r="AC718" i="8"/>
  <c r="AL718" i="8"/>
  <c r="Q719" i="8"/>
  <c r="Z720" i="8"/>
  <c r="AN720" i="8"/>
  <c r="AE719" i="8"/>
  <c r="T718" i="8"/>
  <c r="AR732" i="8"/>
  <c r="AV732" i="8" s="1"/>
  <c r="AT717" i="8"/>
  <c r="AX717" i="8" s="1"/>
  <c r="X718" i="8"/>
  <c r="L720" i="8"/>
  <c r="AI719" i="8"/>
  <c r="AP720" i="8"/>
  <c r="V718" i="8"/>
  <c r="AG719" i="8"/>
  <c r="AJ720" i="8"/>
  <c r="AA719" i="8"/>
  <c r="P718" i="8"/>
  <c r="AH720" i="8"/>
  <c r="N718" i="8"/>
  <c r="Y719" i="8"/>
  <c r="N719" i="8"/>
  <c r="W720" i="8"/>
  <c r="AI718" i="8"/>
  <c r="AC719" i="8"/>
  <c r="AL720" i="8"/>
  <c r="R718" i="8"/>
  <c r="AO719" i="8"/>
  <c r="R720" i="8"/>
  <c r="AD718" i="8"/>
  <c r="AL719" i="8"/>
  <c r="O720" i="8"/>
  <c r="AA718" i="8"/>
  <c r="Y718" i="8"/>
  <c r="AJ719" i="8"/>
  <c r="M720" i="8"/>
  <c r="AF720" i="8"/>
  <c r="L718" i="8"/>
  <c r="W719" i="8"/>
  <c r="AG720" i="8"/>
  <c r="X719" i="8"/>
  <c r="M718" i="8"/>
  <c r="AB719" i="8"/>
  <c r="AK720" i="8"/>
  <c r="Q718" i="8"/>
  <c r="AM718" i="8"/>
  <c r="AA720" i="8"/>
  <c r="R719" i="8"/>
  <c r="AD719" i="8"/>
  <c r="AM720" i="8"/>
  <c r="S718" i="8"/>
  <c r="AG718" i="8"/>
  <c r="L719" i="8"/>
  <c r="U720" i="8"/>
  <c r="AE720" i="8"/>
  <c r="AQ718" i="8"/>
  <c r="V719" i="8"/>
  <c r="P719" i="8"/>
  <c r="AK718" i="8"/>
  <c r="Y720" i="8"/>
  <c r="AO718" i="8"/>
  <c r="T719" i="8"/>
  <c r="AC720" i="8"/>
  <c r="O719" i="8"/>
  <c r="AJ718" i="8"/>
  <c r="X720" i="8"/>
  <c r="AK719" i="8"/>
  <c r="Z718" i="8"/>
  <c r="N720" i="8"/>
  <c r="AQ720" i="8"/>
  <c r="W718" i="8"/>
  <c r="AH719" i="8"/>
  <c r="AE718" i="8"/>
  <c r="S720" i="8"/>
  <c r="AP719" i="8"/>
  <c r="S719" i="8"/>
  <c r="AB720" i="8"/>
  <c r="AN718" i="8"/>
  <c r="AR717" i="8"/>
  <c r="AV717" i="8" s="1"/>
  <c r="AU717" i="8"/>
  <c r="AY717" i="8" s="1"/>
  <c r="S752" i="8"/>
  <c r="V752" i="8"/>
  <c r="P752" i="8"/>
  <c r="AE752" i="8"/>
  <c r="R752" i="8"/>
  <c r="Z752" i="8"/>
  <c r="C753" i="8"/>
  <c r="C755" i="8" s="1"/>
  <c r="AN752" i="8"/>
  <c r="Q752" i="8"/>
  <c r="AK752" i="8"/>
  <c r="W752" i="8"/>
  <c r="AQ752" i="8"/>
  <c r="AH752" i="8"/>
  <c r="AI752" i="8"/>
  <c r="AS717" i="8"/>
  <c r="AW717" i="8" s="1"/>
  <c r="N742" i="8" a="1"/>
  <c r="S743" i="8" a="1"/>
  <c r="AG744" i="8" a="1"/>
  <c r="R746" i="8" l="1"/>
  <c r="R749" i="8" s="1"/>
  <c r="X746" i="8"/>
  <c r="X749" i="8" s="1"/>
  <c r="X741" i="8"/>
  <c r="L741" i="8"/>
  <c r="AG746" i="8"/>
  <c r="AG749" i="8" s="1"/>
  <c r="AF746" i="8"/>
  <c r="AF749" i="8" s="1"/>
  <c r="N741" i="8"/>
  <c r="AI746" i="8"/>
  <c r="AI749" i="8" s="1"/>
  <c r="S746" i="8"/>
  <c r="S749" i="8" s="1"/>
  <c r="AP746" i="8"/>
  <c r="AP749" i="8" s="1"/>
  <c r="T741" i="8"/>
  <c r="Z741" i="8"/>
  <c r="AL741" i="8"/>
  <c r="AB746" i="8"/>
  <c r="AB749" i="8" s="1"/>
  <c r="AC746" i="8"/>
  <c r="AC749" i="8" s="1"/>
  <c r="T746" i="8"/>
  <c r="T749" i="8" s="1"/>
  <c r="AL746" i="8"/>
  <c r="AL749" i="8" s="1"/>
  <c r="AI741" i="8"/>
  <c r="U746" i="8"/>
  <c r="U749" i="8" s="1"/>
  <c r="N746" i="8"/>
  <c r="N749" i="8" s="1"/>
  <c r="AM741" i="8"/>
  <c r="Z746" i="8"/>
  <c r="Z749" i="8" s="1"/>
  <c r="O746" i="8"/>
  <c r="O749" i="8" s="1"/>
  <c r="AH741" i="8"/>
  <c r="AK746" i="8"/>
  <c r="AK749" i="8" s="1"/>
  <c r="AG744" i="8"/>
  <c r="S743" i="8"/>
  <c r="N742" i="8"/>
  <c r="M746" i="8"/>
  <c r="M749" i="8" s="1"/>
  <c r="Q746" i="8"/>
  <c r="Q749" i="8" s="1"/>
  <c r="P741" i="8"/>
  <c r="W746" i="8"/>
  <c r="W749" i="8" s="1"/>
  <c r="Y746" i="8"/>
  <c r="Y749" i="8" s="1"/>
  <c r="AG741" i="8"/>
  <c r="R741" i="8"/>
  <c r="AB741" i="8"/>
  <c r="L746" i="8"/>
  <c r="L749" i="8" s="1"/>
  <c r="AJ746" i="8"/>
  <c r="AJ749" i="8" s="1"/>
  <c r="Q741" i="8"/>
  <c r="AD746" i="8"/>
  <c r="AD749" i="8" s="1"/>
  <c r="AC741" i="8"/>
  <c r="AP741" i="8"/>
  <c r="Y741" i="8"/>
  <c r="AA741" i="8"/>
  <c r="AQ746" i="8"/>
  <c r="AQ749" i="8" s="1"/>
  <c r="W741" i="8"/>
  <c r="AE746" i="8"/>
  <c r="AE749" i="8" s="1"/>
  <c r="AA746" i="8"/>
  <c r="AA749" i="8" s="1"/>
  <c r="F753" i="8"/>
  <c r="F755" i="8" s="1"/>
  <c r="L766" i="8" s="1"/>
  <c r="AE741" i="8"/>
  <c r="V741" i="8"/>
  <c r="S741" i="8"/>
  <c r="AN746" i="8"/>
  <c r="AN749" i="8" s="1"/>
  <c r="AD741" i="8"/>
  <c r="AH746" i="8"/>
  <c r="AH749" i="8" s="1"/>
  <c r="AK741" i="8"/>
  <c r="AQ741" i="8"/>
  <c r="AO741" i="8"/>
  <c r="M741" i="8"/>
  <c r="AF741" i="8"/>
  <c r="AJ741" i="8"/>
  <c r="O741" i="8"/>
  <c r="AM746" i="8"/>
  <c r="AM749" i="8" s="1"/>
  <c r="U741" i="8"/>
  <c r="V746" i="8"/>
  <c r="V749" i="8" s="1"/>
  <c r="AO746" i="8"/>
  <c r="AO749" i="8" s="1"/>
  <c r="P746" i="8"/>
  <c r="P749" i="8" s="1"/>
  <c r="AS720" i="8"/>
  <c r="AW720" i="8" s="1"/>
  <c r="AZ732" i="8"/>
  <c r="I734" i="8" s="1"/>
  <c r="C724" i="8" s="1"/>
  <c r="AT752" i="8"/>
  <c r="AX752" i="8" s="1"/>
  <c r="AU719" i="8"/>
  <c r="AY719" i="8" s="1"/>
  <c r="AS718" i="8"/>
  <c r="AW718" i="8" s="1"/>
  <c r="AZ717" i="8"/>
  <c r="AT720" i="8"/>
  <c r="AX720" i="8" s="1"/>
  <c r="AR719" i="8"/>
  <c r="AV719" i="8" s="1"/>
  <c r="AR718" i="8"/>
  <c r="AV718" i="8" s="1"/>
  <c r="AR720" i="8"/>
  <c r="AV720" i="8" s="1"/>
  <c r="AS752" i="8"/>
  <c r="AW752" i="8" s="1"/>
  <c r="AR752" i="8"/>
  <c r="AV752" i="8" s="1"/>
  <c r="AU752" i="8"/>
  <c r="AY752" i="8" s="1"/>
  <c r="AT718" i="8"/>
  <c r="AX718" i="8" s="1"/>
  <c r="AU718" i="8"/>
  <c r="AY718" i="8" s="1"/>
  <c r="AS719" i="8"/>
  <c r="AW719" i="8" s="1"/>
  <c r="AT719" i="8"/>
  <c r="AX719" i="8" s="1"/>
  <c r="AU720" i="8"/>
  <c r="AY720" i="8" s="1"/>
  <c r="Q772" i="8"/>
  <c r="S772" i="8"/>
  <c r="U772" i="8"/>
  <c r="V772" i="8"/>
  <c r="AM772" i="8"/>
  <c r="D772" i="8"/>
  <c r="D774" i="8" s="1"/>
  <c r="Y772" i="8"/>
  <c r="AD772" i="8"/>
  <c r="AA772" i="8"/>
  <c r="AB772" i="8"/>
  <c r="X772" i="8"/>
  <c r="L772" i="8"/>
  <c r="N772" i="8"/>
  <c r="M772" i="8"/>
  <c r="AH772" i="8"/>
  <c r="AN772" i="8"/>
  <c r="AQ772" i="8"/>
  <c r="Z772" i="8"/>
  <c r="AE772" i="8"/>
  <c r="AL772" i="8"/>
  <c r="W772" i="8"/>
  <c r="AJ772" i="8"/>
  <c r="P772" i="8"/>
  <c r="AI772" i="8"/>
  <c r="AF772" i="8"/>
  <c r="AK772" i="8"/>
  <c r="T772" i="8"/>
  <c r="AO772" i="8"/>
  <c r="AG772" i="8"/>
  <c r="R772" i="8"/>
  <c r="O772" i="8"/>
  <c r="AC772" i="8"/>
  <c r="AP772" i="8"/>
  <c r="S742" i="8" a="1"/>
  <c r="AL742" i="8" a="1"/>
  <c r="AQ744" i="8" a="1"/>
  <c r="AC744" i="8" a="1"/>
  <c r="AJ743" i="8" a="1"/>
  <c r="AQ743" i="8" a="1"/>
  <c r="AC743" i="8" a="1"/>
  <c r="AJ742" i="8" a="1"/>
  <c r="N744" i="8" a="1"/>
  <c r="T742" i="8" a="1"/>
  <c r="X742" i="8" a="1"/>
  <c r="AO743" i="8" a="1"/>
  <c r="AO744" i="8" a="1"/>
  <c r="V743" i="8" a="1"/>
  <c r="V744" i="8" a="1"/>
  <c r="M742" i="8" a="1"/>
  <c r="AC742" i="8" a="1"/>
  <c r="AA744" i="8" a="1"/>
  <c r="AN744" i="8" a="1"/>
  <c r="AK743" i="8" a="1"/>
  <c r="V742" i="8" a="1"/>
  <c r="X743" i="8" a="1"/>
  <c r="P744" i="8" a="1"/>
  <c r="Y743" i="8" a="1"/>
  <c r="AB744" i="8" a="1"/>
  <c r="L744" i="8" a="1"/>
  <c r="AF743" i="8" a="1"/>
  <c r="R744" i="8" a="1"/>
  <c r="X744" i="8" a="1"/>
  <c r="W744" i="8" a="1"/>
  <c r="AL744" i="8" a="1"/>
  <c r="AF742" i="8" a="1"/>
  <c r="Z743" i="8" a="1"/>
  <c r="AI743" i="8" a="1"/>
  <c r="AD742" i="8" a="1"/>
  <c r="AM742" i="8" a="1"/>
  <c r="AF744" i="8" a="1"/>
  <c r="O742" i="8" a="1"/>
  <c r="Y742" i="8" a="1"/>
  <c r="AA743" i="8" a="1"/>
  <c r="U743" i="8" a="1"/>
  <c r="S744" i="8" a="1"/>
  <c r="M743" i="8" a="1"/>
  <c r="AK742" i="8" a="1"/>
  <c r="AJ744" i="8" a="1"/>
  <c r="AP743" i="8" a="1"/>
  <c r="AN742" i="8" a="1"/>
  <c r="O744" i="8" a="1"/>
  <c r="T744" i="8" a="1"/>
  <c r="AH744" i="8" a="1"/>
  <c r="AI744" i="8" a="1"/>
  <c r="R743" i="8" a="1"/>
  <c r="Z744" i="8" a="1"/>
  <c r="AO742" i="8" a="1"/>
  <c r="AD743" i="8" a="1"/>
  <c r="AM743" i="8" a="1"/>
  <c r="AL743" i="8" a="1"/>
  <c r="L743" i="8" a="1"/>
  <c r="AD744" i="8" a="1"/>
  <c r="AI742" i="8" a="1"/>
  <c r="AB742" i="8" a="1"/>
  <c r="Q744" i="8" a="1"/>
  <c r="AH743" i="8" a="1"/>
  <c r="AK744" i="8" a="1"/>
  <c r="AA742" i="8" a="1"/>
  <c r="R742" i="8" a="1"/>
  <c r="O743" i="8" a="1"/>
  <c r="U744" i="8" a="1"/>
  <c r="AE743" i="8" a="1"/>
  <c r="Q743" i="8" a="1"/>
  <c r="M744" i="8" a="1"/>
  <c r="W742" i="8" a="1"/>
  <c r="Z742" i="8" a="1"/>
  <c r="AB743" i="8" a="1"/>
  <c r="AH742" i="8" a="1"/>
  <c r="AQ742" i="8" a="1"/>
  <c r="AN743" i="8" a="1"/>
  <c r="AG743" i="8" a="1"/>
  <c r="W743" i="8" a="1"/>
  <c r="AE742" i="8" a="1"/>
  <c r="N743" i="8" a="1"/>
  <c r="Y744" i="8" a="1"/>
  <c r="AP744" i="8" a="1"/>
  <c r="AP742" i="8" a="1"/>
  <c r="AM744" i="8" a="1"/>
  <c r="L742" i="8" a="1"/>
  <c r="U742" i="8" a="1"/>
  <c r="P743" i="8" a="1"/>
  <c r="P742" i="8" a="1"/>
  <c r="AE744" i="8" a="1"/>
  <c r="T743" i="8" a="1"/>
  <c r="Q742" i="8" a="1"/>
  <c r="AG742" i="8" a="1"/>
  <c r="R742" i="8" l="1"/>
  <c r="W743" i="8"/>
  <c r="AK744" i="8"/>
  <c r="AI743" i="8"/>
  <c r="AD742" i="8"/>
  <c r="Q744" i="8"/>
  <c r="AS746" i="8"/>
  <c r="AW746" i="8" s="1"/>
  <c r="AT746" i="8"/>
  <c r="AX746" i="8" s="1"/>
  <c r="Z742" i="8"/>
  <c r="AE743" i="8"/>
  <c r="M744" i="8"/>
  <c r="AK743" i="8"/>
  <c r="AF742" i="8"/>
  <c r="S744" i="8"/>
  <c r="N743" i="8"/>
  <c r="AB744" i="8"/>
  <c r="AO742" i="8"/>
  <c r="M743" i="8"/>
  <c r="AN742" i="8"/>
  <c r="AA744" i="8"/>
  <c r="Y743" i="8"/>
  <c r="AM744" i="8"/>
  <c r="T742" i="8"/>
  <c r="M742" i="8"/>
  <c r="R743" i="8"/>
  <c r="AF744" i="8"/>
  <c r="AE744" i="8"/>
  <c r="Q743" i="8"/>
  <c r="L742" i="8"/>
  <c r="AS749" i="8"/>
  <c r="AW749" i="8" s="1"/>
  <c r="AD766" i="8"/>
  <c r="AT749" i="8"/>
  <c r="AX749" i="8" s="1"/>
  <c r="AR746" i="8"/>
  <c r="AV746" i="8" s="1"/>
  <c r="AC744" i="8"/>
  <c r="AP742" i="8"/>
  <c r="O743" i="8"/>
  <c r="AO744" i="8"/>
  <c r="AA743" i="8"/>
  <c r="V742" i="8"/>
  <c r="AL742" i="8"/>
  <c r="Y744" i="8"/>
  <c r="AQ743" i="8"/>
  <c r="AL744" i="8"/>
  <c r="X743" i="8"/>
  <c r="S742" i="8"/>
  <c r="AG743" i="8"/>
  <c r="O744" i="8"/>
  <c r="AB742" i="8"/>
  <c r="AL743" i="8"/>
  <c r="AG742" i="8"/>
  <c r="T744" i="8"/>
  <c r="AP744" i="8"/>
  <c r="W742" i="8"/>
  <c r="AB743" i="8"/>
  <c r="O742" i="8"/>
  <c r="AH744" i="8"/>
  <c r="T743" i="8"/>
  <c r="V743" i="8"/>
  <c r="Q742" i="8"/>
  <c r="AJ744" i="8"/>
  <c r="U744" i="8"/>
  <c r="AH742" i="8"/>
  <c r="AM743" i="8"/>
  <c r="AA742" i="8"/>
  <c r="N744" i="8"/>
  <c r="AF743" i="8"/>
  <c r="P743" i="8"/>
  <c r="AD744" i="8"/>
  <c r="AQ742" i="8"/>
  <c r="AE742" i="8"/>
  <c r="AJ743" i="8"/>
  <c r="R744" i="8"/>
  <c r="AC743" i="8"/>
  <c r="X742" i="8"/>
  <c r="AQ744" i="8"/>
  <c r="AD743" i="8"/>
  <c r="Y742" i="8"/>
  <c r="L744" i="8"/>
  <c r="U743" i="8"/>
  <c r="AI744" i="8"/>
  <c r="P742" i="8"/>
  <c r="L743" i="8"/>
  <c r="Z744" i="8"/>
  <c r="AM742" i="8"/>
  <c r="X744" i="8"/>
  <c r="AK742" i="8"/>
  <c r="AP743" i="8"/>
  <c r="AN744" i="8"/>
  <c r="Z743" i="8"/>
  <c r="U742" i="8"/>
  <c r="W744" i="8"/>
  <c r="AO743" i="8"/>
  <c r="AJ742" i="8"/>
  <c r="AH743" i="8"/>
  <c r="P744" i="8"/>
  <c r="AC742" i="8"/>
  <c r="V744" i="8"/>
  <c r="AN743" i="8"/>
  <c r="AI742" i="8"/>
  <c r="AT741" i="8"/>
  <c r="AX741" i="8" s="1"/>
  <c r="AU749" i="8"/>
  <c r="AY749" i="8" s="1"/>
  <c r="AR749" i="8"/>
  <c r="AV749" i="8" s="1"/>
  <c r="N766" i="8"/>
  <c r="AL766" i="8"/>
  <c r="AF766" i="8"/>
  <c r="Q766" i="8"/>
  <c r="P766" i="8"/>
  <c r="AP766" i="8"/>
  <c r="R766" i="8"/>
  <c r="S766" i="8"/>
  <c r="AG766" i="8"/>
  <c r="T766" i="8"/>
  <c r="AJ766" i="8"/>
  <c r="AM766" i="8"/>
  <c r="AC766" i="8"/>
  <c r="AI766" i="8"/>
  <c r="V766" i="8"/>
  <c r="O766" i="8"/>
  <c r="Y766" i="8"/>
  <c r="AK766" i="8"/>
  <c r="M766" i="8"/>
  <c r="AE766" i="8"/>
  <c r="U766" i="8"/>
  <c r="AN766" i="8"/>
  <c r="Z766" i="8"/>
  <c r="AQ766" i="8"/>
  <c r="AA766" i="8"/>
  <c r="W766" i="8"/>
  <c r="AH766" i="8"/>
  <c r="AB766" i="8"/>
  <c r="AS741" i="8"/>
  <c r="AW741" i="8" s="1"/>
  <c r="AO766" i="8"/>
  <c r="X766" i="8"/>
  <c r="AR741" i="8"/>
  <c r="AV741" i="8" s="1"/>
  <c r="AU746" i="8"/>
  <c r="AY746" i="8" s="1"/>
  <c r="G772" i="8"/>
  <c r="G774" i="8" s="1"/>
  <c r="W786" i="8" s="1"/>
  <c r="AU741" i="8"/>
  <c r="AY741" i="8" s="1"/>
  <c r="AZ752" i="8"/>
  <c r="AZ720" i="8"/>
  <c r="AZ718" i="8"/>
  <c r="AZ719" i="8"/>
  <c r="AU772" i="8"/>
  <c r="AY772" i="8" s="1"/>
  <c r="AR772" i="8"/>
  <c r="AV772" i="8" s="1"/>
  <c r="AS772" i="8"/>
  <c r="AW772" i="8" s="1"/>
  <c r="AT772" i="8"/>
  <c r="AX772" i="8" s="1"/>
  <c r="AU744" i="8" l="1"/>
  <c r="AY744" i="8" s="1"/>
  <c r="AT744" i="8"/>
  <c r="AX744" i="8" s="1"/>
  <c r="AR766" i="8"/>
  <c r="AV766" i="8" s="1"/>
  <c r="AU743" i="8"/>
  <c r="AY743" i="8" s="1"/>
  <c r="AK786" i="8"/>
  <c r="L786" i="8"/>
  <c r="R786" i="8"/>
  <c r="AR742" i="8"/>
  <c r="AV742" i="8" s="1"/>
  <c r="AZ746" i="8"/>
  <c r="U786" i="8"/>
  <c r="AL786" i="8"/>
  <c r="Z786" i="8"/>
  <c r="AC786" i="8"/>
  <c r="V786" i="8"/>
  <c r="AS766" i="8"/>
  <c r="AW766" i="8" s="1"/>
  <c r="AF786" i="8"/>
  <c r="X786" i="8"/>
  <c r="AA786" i="8"/>
  <c r="AO786" i="8"/>
  <c r="AT742" i="8"/>
  <c r="AX742" i="8" s="1"/>
  <c r="Q786" i="8"/>
  <c r="AT766" i="8"/>
  <c r="AX766" i="8" s="1"/>
  <c r="AR743" i="8"/>
  <c r="AV743" i="8" s="1"/>
  <c r="AZ741" i="8"/>
  <c r="AZ749" i="8"/>
  <c r="AS743" i="8"/>
  <c r="AW743" i="8" s="1"/>
  <c r="AS744" i="8"/>
  <c r="AW744" i="8" s="1"/>
  <c r="AR744" i="8"/>
  <c r="AV744" i="8" s="1"/>
  <c r="AU742" i="8"/>
  <c r="AY742" i="8" s="1"/>
  <c r="AU766" i="8"/>
  <c r="AY766" i="8" s="1"/>
  <c r="O786" i="8"/>
  <c r="AP786" i="8"/>
  <c r="S786" i="8"/>
  <c r="M786" i="8"/>
  <c r="AJ786" i="8"/>
  <c r="AQ786" i="8"/>
  <c r="AE786" i="8"/>
  <c r="AN786" i="8"/>
  <c r="AD786" i="8"/>
  <c r="AB786" i="8"/>
  <c r="AH786" i="8"/>
  <c r="AI786" i="8"/>
  <c r="Y786" i="8"/>
  <c r="T786" i="8"/>
  <c r="P786" i="8"/>
  <c r="N786" i="8"/>
  <c r="AM786" i="8"/>
  <c r="AG786" i="8"/>
  <c r="H791" i="8"/>
  <c r="H793" i="8" s="1"/>
  <c r="B796" i="8" s="1"/>
  <c r="AS742" i="8"/>
  <c r="AW742" i="8" s="1"/>
  <c r="AT743" i="8"/>
  <c r="AX743" i="8" s="1"/>
  <c r="I720" i="8"/>
  <c r="B724" i="8" s="1"/>
  <c r="G724" i="8" s="1"/>
  <c r="A734" i="8" s="1"/>
  <c r="A736" i="8" s="1"/>
  <c r="U751" i="8" s="1"/>
  <c r="AZ772" i="8"/>
  <c r="I749" i="8" l="1"/>
  <c r="D739" i="8" s="1"/>
  <c r="AZ766" i="8"/>
  <c r="AS786" i="8"/>
  <c r="AW786" i="8" s="1"/>
  <c r="AZ743" i="8"/>
  <c r="AZ742" i="8"/>
  <c r="AU786" i="8"/>
  <c r="AY786" i="8" s="1"/>
  <c r="AR786" i="8"/>
  <c r="AV786" i="8" s="1"/>
  <c r="AZ744" i="8"/>
  <c r="AT786" i="8"/>
  <c r="AX786" i="8" s="1"/>
  <c r="S751" i="8"/>
  <c r="W736" i="8"/>
  <c r="AP736" i="8"/>
  <c r="X751" i="8"/>
  <c r="AL751" i="8"/>
  <c r="AL736" i="8"/>
  <c r="AQ751" i="8"/>
  <c r="P751" i="8"/>
  <c r="Y751" i="8"/>
  <c r="AF751" i="8"/>
  <c r="AA736" i="8"/>
  <c r="O736" i="8"/>
  <c r="AG736" i="8"/>
  <c r="Z751" i="8"/>
  <c r="AC736" i="8"/>
  <c r="AQ736" i="8"/>
  <c r="AG751" i="8"/>
  <c r="AC751" i="8"/>
  <c r="AO736" i="8"/>
  <c r="AP751" i="8"/>
  <c r="U736" i="8"/>
  <c r="N736" i="8"/>
  <c r="AN751" i="8"/>
  <c r="AN736" i="8"/>
  <c r="V736" i="8"/>
  <c r="T751" i="8"/>
  <c r="AI736" i="8"/>
  <c r="AD736" i="8"/>
  <c r="AI751" i="8"/>
  <c r="AE751" i="8"/>
  <c r="R751" i="8"/>
  <c r="R736" i="8"/>
  <c r="S736" i="8"/>
  <c r="V751" i="8"/>
  <c r="B753" i="8"/>
  <c r="B755" i="8" s="1"/>
  <c r="AF771" i="8" s="1"/>
  <c r="AE736" i="8"/>
  <c r="L751" i="8"/>
  <c r="N751" i="8"/>
  <c r="AA751" i="8"/>
  <c r="AK736" i="8"/>
  <c r="Q751" i="8"/>
  <c r="P736" i="8"/>
  <c r="AH751" i="8"/>
  <c r="L736" i="8"/>
  <c r="X736" i="8"/>
  <c r="O751" i="8"/>
  <c r="AJ736" i="8"/>
  <c r="AM736" i="8"/>
  <c r="AF736" i="8"/>
  <c r="Q736" i="8"/>
  <c r="AD751" i="8"/>
  <c r="M751" i="8"/>
  <c r="AO751" i="8"/>
  <c r="T736" i="8"/>
  <c r="Z736" i="8"/>
  <c r="AK751" i="8"/>
  <c r="AH736" i="8"/>
  <c r="AB736" i="8"/>
  <c r="AJ751" i="8"/>
  <c r="AB751" i="8"/>
  <c r="AM751" i="8"/>
  <c r="W751" i="8"/>
  <c r="Y736" i="8"/>
  <c r="M736" i="8"/>
  <c r="V738" i="8" a="1"/>
  <c r="AI739" i="8" a="1"/>
  <c r="AF738" i="8" a="1"/>
  <c r="AB738" i="8" a="1"/>
  <c r="AO737" i="8" a="1"/>
  <c r="AB737" i="8" a="1"/>
  <c r="Y737" i="8" a="1"/>
  <c r="AE738" i="8" a="1"/>
  <c r="AA738" i="8" a="1"/>
  <c r="AB739" i="8" a="1"/>
  <c r="AE739" i="8" a="1"/>
  <c r="AL737" i="8" a="1"/>
  <c r="M739" i="8" a="1"/>
  <c r="W737" i="8" a="1"/>
  <c r="Z737" i="8" a="1"/>
  <c r="AJ739" i="8" a="1"/>
  <c r="AK739" i="8" a="1"/>
  <c r="M738" i="8" a="1"/>
  <c r="AG737" i="8" a="1"/>
  <c r="AP739" i="8" a="1"/>
  <c r="L739" i="8" a="1"/>
  <c r="L738" i="8" a="1"/>
  <c r="S738" i="8" a="1"/>
  <c r="AQ737" i="8" a="1"/>
  <c r="X737" i="8" a="1"/>
  <c r="U738" i="8" a="1"/>
  <c r="AN737" i="8" a="1"/>
  <c r="AH737" i="8" a="1"/>
  <c r="AJ737" i="8" a="1"/>
  <c r="AA737" i="8" a="1"/>
  <c r="AK737" i="8" a="1"/>
  <c r="AD739" i="8" a="1"/>
  <c r="AF739" i="8" a="1"/>
  <c r="AH739" i="8" a="1"/>
  <c r="AI738" i="8" a="1"/>
  <c r="X739" i="8" a="1"/>
  <c r="X738" i="8" a="1"/>
  <c r="AC737" i="8" a="1"/>
  <c r="P739" i="8" a="1"/>
  <c r="W739" i="8" a="1"/>
  <c r="Y738" i="8" a="1"/>
  <c r="AO738" i="8" a="1"/>
  <c r="M737" i="8" a="1"/>
  <c r="AM739" i="8" a="1"/>
  <c r="AC738" i="8" a="1"/>
  <c r="Q737" i="8" a="1"/>
  <c r="AM737" i="8" a="1"/>
  <c r="V737" i="8" a="1"/>
  <c r="S739" i="8" a="1"/>
  <c r="W738" i="8" a="1"/>
  <c r="AI737" i="8" a="1"/>
  <c r="R738" i="8" a="1"/>
  <c r="R739" i="8" a="1"/>
  <c r="T737" i="8" a="1"/>
  <c r="U737" i="8" a="1"/>
  <c r="AD738" i="8" a="1"/>
  <c r="AA739" i="8" a="1"/>
  <c r="N738" i="8" a="1"/>
  <c r="U739" i="8" a="1"/>
  <c r="O739" i="8" a="1"/>
  <c r="V739" i="8" a="1"/>
  <c r="AE737" i="8" a="1"/>
  <c r="AN739" i="8" a="1"/>
  <c r="S737" i="8" a="1"/>
  <c r="AP738" i="8" a="1"/>
  <c r="AL739" i="8" a="1"/>
  <c r="Z739" i="8" a="1"/>
  <c r="O738" i="8" a="1"/>
  <c r="Z738" i="8" a="1"/>
  <c r="AL738" i="8" a="1"/>
  <c r="AG739" i="8" a="1"/>
  <c r="AG738" i="8" a="1"/>
  <c r="Y739" i="8" a="1"/>
  <c r="P737" i="8" a="1"/>
  <c r="AQ738" i="8" a="1"/>
  <c r="O737" i="8" a="1"/>
  <c r="AH738" i="8" a="1"/>
  <c r="L737" i="8" a="1"/>
  <c r="AM738" i="8" a="1"/>
  <c r="AN738" i="8" a="1"/>
  <c r="AO739" i="8" a="1"/>
  <c r="N739" i="8" a="1"/>
  <c r="N737" i="8" a="1"/>
  <c r="AJ738" i="8" a="1"/>
  <c r="AF737" i="8" a="1"/>
  <c r="T739" i="8" a="1"/>
  <c r="Q739" i="8" a="1"/>
  <c r="AK738" i="8" a="1"/>
  <c r="R737" i="8" a="1"/>
  <c r="AC739" i="8" a="1"/>
  <c r="AP737" i="8" a="1"/>
  <c r="AQ739" i="8" a="1"/>
  <c r="T738" i="8" a="1"/>
  <c r="Q738" i="8" a="1"/>
  <c r="AD737" i="8" a="1"/>
  <c r="P738" i="8" a="1"/>
  <c r="X771" i="8" l="1"/>
  <c r="AI771" i="8"/>
  <c r="I744" i="8"/>
  <c r="C739" i="8" s="1"/>
  <c r="G739" i="8" s="1"/>
  <c r="E753" i="8" s="1"/>
  <c r="E755" i="8" s="1"/>
  <c r="AN765" i="8" s="1"/>
  <c r="AN768" i="8" s="1"/>
  <c r="U771" i="8"/>
  <c r="S771" i="8"/>
  <c r="AZ786" i="8"/>
  <c r="AD771" i="8"/>
  <c r="AC771" i="8"/>
  <c r="T771" i="8"/>
  <c r="AM771" i="8"/>
  <c r="AG771" i="8"/>
  <c r="AR751" i="8"/>
  <c r="AV751" i="8" s="1"/>
  <c r="AU736" i="8"/>
  <c r="AY736" i="8" s="1"/>
  <c r="AS751" i="8"/>
  <c r="AW751" i="8" s="1"/>
  <c r="AA771" i="8"/>
  <c r="AE771" i="8"/>
  <c r="AN771" i="8"/>
  <c r="C772" i="8"/>
  <c r="C774" i="8" s="1"/>
  <c r="AE791" i="8" s="1"/>
  <c r="AB771" i="8"/>
  <c r="M771" i="8"/>
  <c r="Z771" i="8"/>
  <c r="AH771" i="8"/>
  <c r="AL771" i="8"/>
  <c r="AP771" i="8"/>
  <c r="Q771" i="8"/>
  <c r="AO771" i="8"/>
  <c r="AQ771" i="8"/>
  <c r="AK771" i="8"/>
  <c r="P771" i="8"/>
  <c r="O771" i="8"/>
  <c r="W771" i="8"/>
  <c r="AB739" i="8"/>
  <c r="S738" i="8"/>
  <c r="AN737" i="8"/>
  <c r="L737" i="8"/>
  <c r="AF739" i="8"/>
  <c r="W738" i="8"/>
  <c r="Y737" i="8"/>
  <c r="M739" i="8"/>
  <c r="AJ738" i="8"/>
  <c r="AT736" i="8"/>
  <c r="AX736" i="8" s="1"/>
  <c r="AE738" i="8"/>
  <c r="T737" i="8"/>
  <c r="AN739" i="8"/>
  <c r="AI738" i="8"/>
  <c r="L739" i="8"/>
  <c r="X737" i="8"/>
  <c r="AA738" i="8"/>
  <c r="AJ739" i="8"/>
  <c r="P737" i="8"/>
  <c r="AD739" i="8"/>
  <c r="AP737" i="8"/>
  <c r="U738" i="8"/>
  <c r="AH738" i="8"/>
  <c r="W737" i="8"/>
  <c r="AQ739" i="8"/>
  <c r="X738" i="8"/>
  <c r="AG739" i="8"/>
  <c r="M737" i="8"/>
  <c r="AE739" i="8"/>
  <c r="V738" i="8"/>
  <c r="AQ737" i="8"/>
  <c r="AP738" i="8"/>
  <c r="S739" i="8"/>
  <c r="AE737" i="8"/>
  <c r="W739" i="8"/>
  <c r="N738" i="8"/>
  <c r="AI737" i="8"/>
  <c r="AB738" i="8"/>
  <c r="AK739" i="8"/>
  <c r="Q737" i="8"/>
  <c r="AF737" i="8"/>
  <c r="AQ738" i="8"/>
  <c r="T739" i="8"/>
  <c r="AN738" i="8"/>
  <c r="Q739" i="8"/>
  <c r="AC737" i="8"/>
  <c r="Y739" i="8"/>
  <c r="P738" i="8"/>
  <c r="AK737" i="8"/>
  <c r="U739" i="8"/>
  <c r="L738" i="8"/>
  <c r="AG737" i="8"/>
  <c r="U737" i="8"/>
  <c r="AF738" i="8"/>
  <c r="AO739" i="8"/>
  <c r="AR736" i="8"/>
  <c r="AV736" i="8" s="1"/>
  <c r="AU751" i="8"/>
  <c r="AY751" i="8" s="1"/>
  <c r="Y771" i="8"/>
  <c r="R771" i="8"/>
  <c r="L771" i="8"/>
  <c r="AJ771" i="8"/>
  <c r="V771" i="8"/>
  <c r="AS736" i="8"/>
  <c r="AW736" i="8" s="1"/>
  <c r="N771" i="8"/>
  <c r="AT751" i="8"/>
  <c r="AX751" i="8" s="1"/>
  <c r="AD737" i="8"/>
  <c r="R739" i="8"/>
  <c r="AO738" i="8"/>
  <c r="Z739" i="8"/>
  <c r="AL737" i="8"/>
  <c r="Q738" i="8"/>
  <c r="AC738" i="8"/>
  <c r="R737" i="8"/>
  <c r="AL739" i="8"/>
  <c r="O738" i="8"/>
  <c r="X739" i="8"/>
  <c r="AJ737" i="8"/>
  <c r="O737" i="8"/>
  <c r="Z738" i="8"/>
  <c r="AI739" i="8"/>
  <c r="AM739" i="8"/>
  <c r="S737" i="8"/>
  <c r="AD738" i="8"/>
  <c r="N739" i="8"/>
  <c r="AK738" i="8"/>
  <c r="Z737" i="8"/>
  <c r="AA739" i="8"/>
  <c r="AM737" i="8"/>
  <c r="R738" i="8"/>
  <c r="AL738" i="8"/>
  <c r="AA737" i="8"/>
  <c r="O739" i="8"/>
  <c r="M738" i="8"/>
  <c r="V739" i="8"/>
  <c r="AH737" i="8"/>
  <c r="AH739" i="8"/>
  <c r="Y738" i="8"/>
  <c r="N737" i="8"/>
  <c r="AO737" i="8"/>
  <c r="T738" i="8"/>
  <c r="AC739" i="8"/>
  <c r="AM738" i="8"/>
  <c r="AB737" i="8"/>
  <c r="P739" i="8"/>
  <c r="AG738" i="8"/>
  <c r="AP739" i="8"/>
  <c r="V737" i="8"/>
  <c r="AH765" i="8" l="1"/>
  <c r="AH768" i="8" s="1"/>
  <c r="N760" i="8"/>
  <c r="AA760" i="8"/>
  <c r="AK760" i="8"/>
  <c r="AI765" i="8"/>
  <c r="AI768" i="8" s="1"/>
  <c r="AD765" i="8"/>
  <c r="AD768" i="8" s="1"/>
  <c r="AJ765" i="8"/>
  <c r="AJ768" i="8" s="1"/>
  <c r="AP765" i="8"/>
  <c r="AP768" i="8" s="1"/>
  <c r="AJ760" i="8"/>
  <c r="AF765" i="8"/>
  <c r="AF768" i="8" s="1"/>
  <c r="S760" i="8"/>
  <c r="AI760" i="8"/>
  <c r="L760" i="8"/>
  <c r="AM765" i="8"/>
  <c r="AM768" i="8" s="1"/>
  <c r="AB760" i="8"/>
  <c r="Z760" i="8"/>
  <c r="L765" i="8"/>
  <c r="L768" i="8" s="1"/>
  <c r="AK765" i="8"/>
  <c r="AK768" i="8" s="1"/>
  <c r="U765" i="8"/>
  <c r="U768" i="8" s="1"/>
  <c r="AB765" i="8"/>
  <c r="AB768" i="8" s="1"/>
  <c r="AE765" i="8"/>
  <c r="AE768" i="8" s="1"/>
  <c r="O760" i="8"/>
  <c r="R760" i="8"/>
  <c r="V760" i="8"/>
  <c r="AO765" i="8"/>
  <c r="AO768" i="8" s="1"/>
  <c r="U760" i="8"/>
  <c r="T765" i="8"/>
  <c r="T768" i="8" s="1"/>
  <c r="AP760" i="8"/>
  <c r="AL760" i="8"/>
  <c r="S765" i="8"/>
  <c r="S768" i="8" s="1"/>
  <c r="AF760" i="8"/>
  <c r="AM760" i="8"/>
  <c r="Q765" i="8"/>
  <c r="Q768" i="8" s="1"/>
  <c r="AC760" i="8"/>
  <c r="AH760" i="8"/>
  <c r="P760" i="8"/>
  <c r="Z765" i="8"/>
  <c r="Z768" i="8" s="1"/>
  <c r="Y760" i="8"/>
  <c r="AL765" i="8"/>
  <c r="Y765" i="8"/>
  <c r="Y768" i="8" s="1"/>
  <c r="F772" i="8"/>
  <c r="F774" i="8" s="1"/>
  <c r="M785" i="8" s="1"/>
  <c r="AQ760" i="8"/>
  <c r="AO760" i="8"/>
  <c r="O765" i="8"/>
  <c r="O768" i="8" s="1"/>
  <c r="AQ765" i="8"/>
  <c r="AQ768" i="8" s="1"/>
  <c r="V765" i="8"/>
  <c r="V768" i="8" s="1"/>
  <c r="AN760" i="8"/>
  <c r="P765" i="8"/>
  <c r="P768" i="8" s="1"/>
  <c r="R765" i="8"/>
  <c r="R768" i="8" s="1"/>
  <c r="W760" i="8"/>
  <c r="AE760" i="8"/>
  <c r="AA765" i="8"/>
  <c r="AA768" i="8" s="1"/>
  <c r="M760" i="8"/>
  <c r="N765" i="8"/>
  <c r="N768" i="8" s="1"/>
  <c r="X760" i="8"/>
  <c r="X765" i="8"/>
  <c r="X768" i="8" s="1"/>
  <c r="AC765" i="8"/>
  <c r="AC768" i="8" s="1"/>
  <c r="AG760" i="8"/>
  <c r="AD760" i="8"/>
  <c r="M765" i="8"/>
  <c r="M768" i="8" s="1"/>
  <c r="T760" i="8"/>
  <c r="W765" i="8"/>
  <c r="W768" i="8" s="1"/>
  <c r="Q760" i="8"/>
  <c r="AG765" i="8"/>
  <c r="AG768" i="8" s="1"/>
  <c r="L791" i="8"/>
  <c r="AZ751" i="8"/>
  <c r="I753" i="8" s="1"/>
  <c r="C743" i="8" s="1"/>
  <c r="M791" i="8"/>
  <c r="Z791" i="8"/>
  <c r="S791" i="8"/>
  <c r="AB791" i="8"/>
  <c r="AJ791" i="8"/>
  <c r="AT771" i="8"/>
  <c r="AX771" i="8" s="1"/>
  <c r="AC791" i="8"/>
  <c r="P791" i="8"/>
  <c r="AD791" i="8"/>
  <c r="AO791" i="8"/>
  <c r="X791" i="8"/>
  <c r="O791" i="8"/>
  <c r="T791" i="8"/>
  <c r="R791" i="8"/>
  <c r="AM791" i="8"/>
  <c r="AU771" i="8"/>
  <c r="AY771" i="8" s="1"/>
  <c r="Y791" i="8"/>
  <c r="AH791" i="8"/>
  <c r="AQ791" i="8"/>
  <c r="AI791" i="8"/>
  <c r="AP791" i="8"/>
  <c r="AL791" i="8"/>
  <c r="U791" i="8"/>
  <c r="V791" i="8"/>
  <c r="Q791" i="8"/>
  <c r="W791" i="8"/>
  <c r="N791" i="8"/>
  <c r="AA791" i="8"/>
  <c r="D791" i="8"/>
  <c r="D793" i="8" s="1"/>
  <c r="AK791" i="8"/>
  <c r="AN791" i="8"/>
  <c r="AF791" i="8"/>
  <c r="AG791" i="8"/>
  <c r="AR737" i="8"/>
  <c r="AV737" i="8" s="1"/>
  <c r="AZ736" i="8"/>
  <c r="AS737" i="8"/>
  <c r="AW737" i="8" s="1"/>
  <c r="AU739" i="8"/>
  <c r="AY739" i="8" s="1"/>
  <c r="AT739" i="8"/>
  <c r="AX739" i="8" s="1"/>
  <c r="AR771" i="8"/>
  <c r="AV771" i="8" s="1"/>
  <c r="AT737" i="8"/>
  <c r="AX737" i="8" s="1"/>
  <c r="AU738" i="8"/>
  <c r="AY738" i="8" s="1"/>
  <c r="AR739" i="8"/>
  <c r="AV739" i="8" s="1"/>
  <c r="AS771" i="8"/>
  <c r="AW771" i="8" s="1"/>
  <c r="AR738" i="8"/>
  <c r="AV738" i="8" s="1"/>
  <c r="AS738" i="8"/>
  <c r="AW738" i="8" s="1"/>
  <c r="AT738" i="8"/>
  <c r="AX738" i="8" s="1"/>
  <c r="AU737" i="8"/>
  <c r="AY737" i="8" s="1"/>
  <c r="AS739" i="8"/>
  <c r="AW739" i="8" s="1"/>
  <c r="Q761" i="8" a="1"/>
  <c r="AQ761" i="8" a="1"/>
  <c r="AI762" i="8" a="1"/>
  <c r="AI761" i="8" a="1"/>
  <c r="L761" i="8" a="1"/>
  <c r="AJ763" i="8" a="1"/>
  <c r="L762" i="8" a="1"/>
  <c r="N761" i="8" a="1"/>
  <c r="AF762" i="8" a="1"/>
  <c r="AM762" i="8" a="1"/>
  <c r="AN761" i="8" a="1"/>
  <c r="O763" i="8" a="1"/>
  <c r="AC762" i="8" a="1"/>
  <c r="R763" i="8" a="1"/>
  <c r="AG763" i="8" a="1"/>
  <c r="P762" i="8" a="1"/>
  <c r="Y763" i="8" a="1"/>
  <c r="Z762" i="8" a="1"/>
  <c r="AK762" i="8" a="1"/>
  <c r="M761" i="8" a="1"/>
  <c r="Z763" i="8" a="1"/>
  <c r="V763" i="8" a="1"/>
  <c r="Y762" i="8" a="1"/>
  <c r="R761" i="8" a="1"/>
  <c r="Q762" i="8" a="1"/>
  <c r="AC761" i="8" a="1"/>
  <c r="AH762" i="8" a="1"/>
  <c r="AG761" i="8" a="1"/>
  <c r="M762" i="8" a="1"/>
  <c r="AJ761" i="8" a="1"/>
  <c r="AH763" i="8" a="1"/>
  <c r="W763" i="8" a="1"/>
  <c r="P763" i="8" a="1"/>
  <c r="Y761" i="8" a="1"/>
  <c r="AO763" i="8" a="1"/>
  <c r="T762" i="8" a="1"/>
  <c r="T763" i="8" a="1"/>
  <c r="AM763" i="8" a="1"/>
  <c r="AD763" i="8" a="1"/>
  <c r="N762" i="8" a="1"/>
  <c r="AJ762" i="8" a="1"/>
  <c r="M763" i="8" a="1"/>
  <c r="AQ762" i="8" a="1"/>
  <c r="AD762" i="8" a="1"/>
  <c r="AK761" i="8" a="1"/>
  <c r="AO761" i="8" a="1"/>
  <c r="AH761" i="8" a="1"/>
  <c r="AE762" i="8" a="1"/>
  <c r="Q763" i="8" a="1"/>
  <c r="AI763" i="8" a="1"/>
  <c r="N763" i="8" a="1"/>
  <c r="O762" i="8" a="1"/>
  <c r="AA763" i="8" a="1"/>
  <c r="AA761" i="8" a="1"/>
  <c r="AD761" i="8" a="1"/>
  <c r="S762" i="8" a="1"/>
  <c r="U761" i="8" a="1"/>
  <c r="AN762" i="8" a="1"/>
  <c r="AA762" i="8" a="1"/>
  <c r="AK763" i="8" a="1"/>
  <c r="AO762" i="8" a="1"/>
  <c r="AB763" i="8" a="1"/>
  <c r="AB761" i="8" a="1"/>
  <c r="AP762" i="8" a="1"/>
  <c r="AL761" i="8" a="1"/>
  <c r="U763" i="8" a="1"/>
  <c r="AC763" i="8" a="1"/>
  <c r="X762" i="8" a="1"/>
  <c r="AE761" i="8" a="1"/>
  <c r="L763" i="8" a="1"/>
  <c r="V762" i="8" a="1"/>
  <c r="AF763" i="8" a="1"/>
  <c r="AF761" i="8" a="1"/>
  <c r="V761" i="8" a="1"/>
  <c r="O761" i="8" a="1"/>
  <c r="AB762" i="8" a="1"/>
  <c r="Z761" i="8" a="1"/>
  <c r="R762" i="8" a="1"/>
  <c r="AP761" i="8" a="1"/>
  <c r="AQ763" i="8" a="1"/>
  <c r="P761" i="8" a="1"/>
  <c r="W761" i="8" a="1"/>
  <c r="AG762" i="8" a="1"/>
  <c r="AN763" i="8" a="1"/>
  <c r="AP763" i="8" a="1"/>
  <c r="T761" i="8" a="1"/>
  <c r="S761" i="8" a="1"/>
  <c r="AM761" i="8" a="1"/>
  <c r="W762" i="8" a="1"/>
  <c r="X761" i="8" a="1"/>
  <c r="S763" i="8" a="1"/>
  <c r="U762" i="8" a="1"/>
  <c r="AL763" i="8" a="1"/>
  <c r="AE763" i="8" a="1"/>
  <c r="X763" i="8" a="1"/>
  <c r="AL762" i="8" a="1"/>
  <c r="N785" i="8" l="1"/>
  <c r="V785" i="8"/>
  <c r="AQ761" i="8"/>
  <c r="AD763" i="8"/>
  <c r="P762" i="8"/>
  <c r="T763" i="8"/>
  <c r="AL762" i="8"/>
  <c r="AG761" i="8"/>
  <c r="AM763" i="8"/>
  <c r="Y762" i="8"/>
  <c r="T761" i="8"/>
  <c r="AC763" i="8"/>
  <c r="O762" i="8"/>
  <c r="AP761" i="8"/>
  <c r="AT768" i="8"/>
  <c r="AX768" i="8" s="1"/>
  <c r="AR760" i="8"/>
  <c r="AV760" i="8" s="1"/>
  <c r="X761" i="8"/>
  <c r="AQ763" i="8"/>
  <c r="AC762" i="8"/>
  <c r="AH761" i="8"/>
  <c r="U763" i="8"/>
  <c r="AM762" i="8"/>
  <c r="AN763" i="8"/>
  <c r="Z762" i="8"/>
  <c r="U761" i="8"/>
  <c r="AK762" i="8"/>
  <c r="AF761" i="8"/>
  <c r="S763" i="8"/>
  <c r="R761" i="8"/>
  <c r="W762" i="8"/>
  <c r="AK763" i="8"/>
  <c r="N762" i="8"/>
  <c r="AB763" i="8"/>
  <c r="AO761" i="8"/>
  <c r="L763" i="8"/>
  <c r="AD762" i="8"/>
  <c r="Y761" i="8"/>
  <c r="AG762" i="8"/>
  <c r="O763" i="8"/>
  <c r="AB761" i="8"/>
  <c r="AM785" i="8"/>
  <c r="T785" i="8"/>
  <c r="AJ785" i="8"/>
  <c r="AE785" i="8"/>
  <c r="R785" i="8"/>
  <c r="Y785" i="8"/>
  <c r="O785" i="8"/>
  <c r="AB785" i="8"/>
  <c r="Q785" i="8"/>
  <c r="AR768" i="8"/>
  <c r="AV768" i="8" s="1"/>
  <c r="AL785" i="8"/>
  <c r="W785" i="8"/>
  <c r="U785" i="8"/>
  <c r="AG785" i="8"/>
  <c r="AK785" i="8"/>
  <c r="AU760" i="8"/>
  <c r="AY760" i="8" s="1"/>
  <c r="AT760" i="8"/>
  <c r="AX760" i="8" s="1"/>
  <c r="M763" i="8"/>
  <c r="AE762" i="8"/>
  <c r="Z761" i="8"/>
  <c r="X762" i="8"/>
  <c r="AL763" i="8"/>
  <c r="S761" i="8"/>
  <c r="AJ762" i="8"/>
  <c r="R763" i="8"/>
  <c r="AE761" i="8"/>
  <c r="AF763" i="8"/>
  <c r="M761" i="8"/>
  <c r="R762" i="8"/>
  <c r="AL761" i="8"/>
  <c r="Y763" i="8"/>
  <c r="AQ762" i="8"/>
  <c r="AO762" i="8"/>
  <c r="W763" i="8"/>
  <c r="AJ761" i="8"/>
  <c r="X763" i="8"/>
  <c r="AK761" i="8"/>
  <c r="AP762" i="8"/>
  <c r="AA762" i="8"/>
  <c r="AO763" i="8"/>
  <c r="V761" i="8"/>
  <c r="AM761" i="8"/>
  <c r="L762" i="8"/>
  <c r="Z763" i="8"/>
  <c r="AH762" i="8"/>
  <c r="AC761" i="8"/>
  <c r="P763" i="8"/>
  <c r="T762" i="8"/>
  <c r="O761" i="8"/>
  <c r="AH763" i="8"/>
  <c r="M762" i="8"/>
  <c r="AA763" i="8"/>
  <c r="AN761" i="8"/>
  <c r="L761" i="8"/>
  <c r="Q762" i="8"/>
  <c r="AE763" i="8"/>
  <c r="AN762" i="8"/>
  <c r="V763" i="8"/>
  <c r="AI761" i="8"/>
  <c r="P761" i="8"/>
  <c r="U762" i="8"/>
  <c r="AI763" i="8"/>
  <c r="V762" i="8"/>
  <c r="Q761" i="8"/>
  <c r="AJ763" i="8"/>
  <c r="AP763" i="8"/>
  <c r="W761" i="8"/>
  <c r="AB762" i="8"/>
  <c r="Q763" i="8"/>
  <c r="AD761" i="8"/>
  <c r="AI762" i="8"/>
  <c r="N763" i="8"/>
  <c r="AA761" i="8"/>
  <c r="AF762" i="8"/>
  <c r="N761" i="8"/>
  <c r="AG763" i="8"/>
  <c r="S762" i="8"/>
  <c r="AS760" i="8"/>
  <c r="AW760" i="8" s="1"/>
  <c r="AD785" i="8"/>
  <c r="G791" i="8"/>
  <c r="G793" i="8" s="1"/>
  <c r="Z805" i="8" s="1"/>
  <c r="AH785" i="8"/>
  <c r="X785" i="8"/>
  <c r="S785" i="8"/>
  <c r="AF785" i="8"/>
  <c r="Z785" i="8"/>
  <c r="AN785" i="8"/>
  <c r="AR765" i="8"/>
  <c r="AV765" i="8" s="1"/>
  <c r="AT765" i="8"/>
  <c r="AX765" i="8" s="1"/>
  <c r="AC785" i="8"/>
  <c r="P785" i="8"/>
  <c r="AA785" i="8"/>
  <c r="L785" i="8"/>
  <c r="AO785" i="8"/>
  <c r="AQ785" i="8"/>
  <c r="AP785" i="8"/>
  <c r="AI785" i="8"/>
  <c r="AS765" i="8"/>
  <c r="AW765" i="8" s="1"/>
  <c r="AS768" i="8"/>
  <c r="AW768" i="8" s="1"/>
  <c r="AL768" i="8"/>
  <c r="AU768" i="8" s="1"/>
  <c r="AY768" i="8" s="1"/>
  <c r="AU765" i="8"/>
  <c r="AY765" i="8" s="1"/>
  <c r="AT791" i="8"/>
  <c r="AX791" i="8" s="1"/>
  <c r="AS791" i="8"/>
  <c r="AW791" i="8" s="1"/>
  <c r="AU791" i="8"/>
  <c r="AY791" i="8" s="1"/>
  <c r="AR791" i="8"/>
  <c r="AV791" i="8" s="1"/>
  <c r="AZ739" i="8"/>
  <c r="AZ737" i="8"/>
  <c r="AZ771" i="8"/>
  <c r="AZ738" i="8"/>
  <c r="AR763" i="8" l="1"/>
  <c r="AV763" i="8" s="1"/>
  <c r="AT785" i="8"/>
  <c r="AX785" i="8" s="1"/>
  <c r="AS763" i="8"/>
  <c r="AW763" i="8" s="1"/>
  <c r="AZ768" i="8"/>
  <c r="AT763" i="8"/>
  <c r="AX763" i="8" s="1"/>
  <c r="AI805" i="8"/>
  <c r="AU785" i="8"/>
  <c r="AY785" i="8" s="1"/>
  <c r="AB805" i="8"/>
  <c r="AS785" i="8"/>
  <c r="AW785" i="8" s="1"/>
  <c r="W805" i="8"/>
  <c r="X805" i="8"/>
  <c r="AL805" i="8"/>
  <c r="AR761" i="8"/>
  <c r="AV761" i="8" s="1"/>
  <c r="AH805" i="8"/>
  <c r="AP805" i="8"/>
  <c r="AR785" i="8"/>
  <c r="AV785" i="8" s="1"/>
  <c r="S805" i="8"/>
  <c r="Y805" i="8"/>
  <c r="O805" i="8"/>
  <c r="AZ760" i="8"/>
  <c r="AT761" i="8"/>
  <c r="AX761" i="8" s="1"/>
  <c r="AR762" i="8"/>
  <c r="AV762" i="8" s="1"/>
  <c r="AJ805" i="8"/>
  <c r="H810" i="8"/>
  <c r="H812" i="8" s="1"/>
  <c r="B815" i="8" s="1"/>
  <c r="L805" i="8"/>
  <c r="AG805" i="8"/>
  <c r="AN805" i="8"/>
  <c r="AA805" i="8"/>
  <c r="AU763" i="8"/>
  <c r="AY763" i="8" s="1"/>
  <c r="AS761" i="8"/>
  <c r="AW761" i="8" s="1"/>
  <c r="AZ765" i="8"/>
  <c r="V805" i="8"/>
  <c r="Q805" i="8"/>
  <c r="AE805" i="8"/>
  <c r="AF805" i="8"/>
  <c r="AQ805" i="8"/>
  <c r="AU762" i="8"/>
  <c r="AY762" i="8" s="1"/>
  <c r="AD805" i="8"/>
  <c r="U805" i="8"/>
  <c r="AM805" i="8"/>
  <c r="R805" i="8"/>
  <c r="AS762" i="8"/>
  <c r="AW762" i="8" s="1"/>
  <c r="AU761" i="8"/>
  <c r="AY761" i="8" s="1"/>
  <c r="M805" i="8"/>
  <c r="AO805" i="8"/>
  <c r="AC805" i="8"/>
  <c r="P805" i="8"/>
  <c r="T805" i="8"/>
  <c r="N805" i="8"/>
  <c r="AK805" i="8"/>
  <c r="AT762" i="8"/>
  <c r="AX762" i="8" s="1"/>
  <c r="I739" i="8"/>
  <c r="B743" i="8" s="1"/>
  <c r="G743" i="8" s="1"/>
  <c r="A753" i="8" s="1"/>
  <c r="A755" i="8" s="1"/>
  <c r="AL755" i="8" s="1"/>
  <c r="AZ791" i="8"/>
  <c r="S757" i="8" a="1"/>
  <c r="AB758" i="8" a="1"/>
  <c r="AN756" i="8" a="1"/>
  <c r="AZ763" i="8" l="1"/>
  <c r="I768" i="8"/>
  <c r="D758" i="8" s="1"/>
  <c r="AS805" i="8"/>
  <c r="AW805" i="8" s="1"/>
  <c r="AU805" i="8"/>
  <c r="AY805" i="8" s="1"/>
  <c r="AR805" i="8"/>
  <c r="AV805" i="8" s="1"/>
  <c r="AT805" i="8"/>
  <c r="AX805" i="8" s="1"/>
  <c r="AZ785" i="8"/>
  <c r="AZ761" i="8"/>
  <c r="AZ762" i="8"/>
  <c r="Z755" i="8"/>
  <c r="AG755" i="8"/>
  <c r="AH770" i="8"/>
  <c r="AO770" i="8"/>
  <c r="O755" i="8"/>
  <c r="AC755" i="8"/>
  <c r="AF755" i="8"/>
  <c r="L755" i="8"/>
  <c r="AN770" i="8"/>
  <c r="N755" i="8"/>
  <c r="AN755" i="8"/>
  <c r="AA755" i="8"/>
  <c r="AJ770" i="8"/>
  <c r="Z770" i="8"/>
  <c r="T770" i="8"/>
  <c r="M770" i="8"/>
  <c r="N770" i="8"/>
  <c r="B772" i="8"/>
  <c r="B774" i="8" s="1"/>
  <c r="S790" i="8" s="1"/>
  <c r="AI755" i="8"/>
  <c r="O770" i="8"/>
  <c r="X755" i="8"/>
  <c r="S770" i="8"/>
  <c r="AJ755" i="8"/>
  <c r="X770" i="8"/>
  <c r="AO755" i="8"/>
  <c r="AD770" i="8"/>
  <c r="AB755" i="8"/>
  <c r="L770" i="8"/>
  <c r="T755" i="8"/>
  <c r="AP770" i="8"/>
  <c r="Q755" i="8"/>
  <c r="AA770" i="8"/>
  <c r="P770" i="8"/>
  <c r="AH755" i="8"/>
  <c r="AC770" i="8"/>
  <c r="S755" i="8"/>
  <c r="U770" i="8"/>
  <c r="AD755" i="8"/>
  <c r="V755" i="8"/>
  <c r="AE770" i="8"/>
  <c r="AL770" i="8"/>
  <c r="Y755" i="8"/>
  <c r="AG770" i="8"/>
  <c r="AM755" i="8"/>
  <c r="AK770" i="8"/>
  <c r="AI770" i="8"/>
  <c r="Q770" i="8"/>
  <c r="AM770" i="8"/>
  <c r="AF770" i="8"/>
  <c r="R755" i="8"/>
  <c r="AQ755" i="8"/>
  <c r="R770" i="8"/>
  <c r="W755" i="8"/>
  <c r="Y770" i="8"/>
  <c r="U755" i="8"/>
  <c r="P755" i="8"/>
  <c r="AK755" i="8"/>
  <c r="AP755" i="8"/>
  <c r="W770" i="8"/>
  <c r="M755" i="8"/>
  <c r="V770" i="8"/>
  <c r="AQ770" i="8"/>
  <c r="AB770" i="8"/>
  <c r="AE755" i="8"/>
  <c r="S757" i="8"/>
  <c r="AB758" i="8"/>
  <c r="AN756" i="8"/>
  <c r="O758" i="8" a="1"/>
  <c r="AO756" i="8" a="1"/>
  <c r="AK757" i="8" a="1"/>
  <c r="V756" i="8" a="1"/>
  <c r="S756" i="8" a="1"/>
  <c r="AJ756" i="8" a="1"/>
  <c r="AA757" i="8" a="1"/>
  <c r="AQ756" i="8" a="1"/>
  <c r="AP757" i="8" a="1"/>
  <c r="AG757" i="8" a="1"/>
  <c r="V758" i="8" a="1"/>
  <c r="Q756" i="8" a="1"/>
  <c r="T758" i="8" a="1"/>
  <c r="U758" i="8" a="1"/>
  <c r="AI758" i="8" a="1"/>
  <c r="AD756" i="8" a="1"/>
  <c r="R757" i="8" a="1"/>
  <c r="AL756" i="8" a="1"/>
  <c r="AQ757" i="8" a="1"/>
  <c r="W758" i="8" a="1"/>
  <c r="AH758" i="8" a="1"/>
  <c r="Y757" i="8" a="1"/>
  <c r="Y756" i="8" a="1"/>
  <c r="Y758" i="8" a="1"/>
  <c r="AE756" i="8" a="1"/>
  <c r="AJ758" i="8" a="1"/>
  <c r="AM757" i="8" a="1"/>
  <c r="AA756" i="8" a="1"/>
  <c r="W756" i="8" a="1"/>
  <c r="S758" i="8" a="1"/>
  <c r="U757" i="8" a="1"/>
  <c r="M756" i="8" a="1"/>
  <c r="AB757" i="8" a="1"/>
  <c r="AL758" i="8" a="1"/>
  <c r="AN758" i="8" a="1"/>
  <c r="AJ757" i="8" a="1"/>
  <c r="M758" i="8" a="1"/>
  <c r="L757" i="8" a="1"/>
  <c r="Z758" i="8" a="1"/>
  <c r="AC757" i="8" a="1"/>
  <c r="X758" i="8" a="1"/>
  <c r="X757" i="8" a="1"/>
  <c r="L758" i="8" a="1"/>
  <c r="AH756" i="8" a="1"/>
  <c r="AF758" i="8" a="1"/>
  <c r="AP758" i="8" a="1"/>
  <c r="Q758" i="8" a="1"/>
  <c r="AQ758" i="8" a="1"/>
  <c r="AK756" i="8" a="1"/>
  <c r="AM756" i="8" a="1"/>
  <c r="Z757" i="8" a="1"/>
  <c r="V757" i="8" a="1"/>
  <c r="AC756" i="8" a="1"/>
  <c r="AF757" i="8" a="1"/>
  <c r="N758" i="8" a="1"/>
  <c r="AG758" i="8" a="1"/>
  <c r="M757" i="8" a="1"/>
  <c r="AE758" i="8" a="1"/>
  <c r="P757" i="8" a="1"/>
  <c r="AO758" i="8" a="1"/>
  <c r="T756" i="8" a="1"/>
  <c r="Z756" i="8" a="1"/>
  <c r="N756" i="8" a="1"/>
  <c r="X756" i="8" a="1"/>
  <c r="AE757" i="8" a="1"/>
  <c r="AF756" i="8" a="1"/>
  <c r="AK758" i="8" a="1"/>
  <c r="N757" i="8" a="1"/>
  <c r="AD757" i="8" a="1"/>
  <c r="AI757" i="8" a="1"/>
  <c r="AP756" i="8" a="1"/>
  <c r="AC758" i="8" a="1"/>
  <c r="U756" i="8" a="1"/>
  <c r="L756" i="8" a="1"/>
  <c r="AB756" i="8" a="1"/>
  <c r="P756" i="8" a="1"/>
  <c r="AH757" i="8" a="1"/>
  <c r="AL757" i="8" a="1"/>
  <c r="AA758" i="8" a="1"/>
  <c r="AO757" i="8" a="1"/>
  <c r="AI756" i="8" a="1"/>
  <c r="T757" i="8" a="1"/>
  <c r="AM758" i="8" a="1"/>
  <c r="W757" i="8" a="1"/>
  <c r="Q757" i="8" a="1"/>
  <c r="R758" i="8" a="1"/>
  <c r="P758" i="8" a="1"/>
  <c r="R756" i="8" a="1"/>
  <c r="AD758" i="8" a="1"/>
  <c r="AG756" i="8" a="1"/>
  <c r="O756" i="8" a="1"/>
  <c r="O757" i="8" a="1"/>
  <c r="AN757" i="8" a="1"/>
  <c r="AD790" i="8" l="1"/>
  <c r="AZ805" i="8"/>
  <c r="AK790" i="8"/>
  <c r="I763" i="8"/>
  <c r="C758" i="8" s="1"/>
  <c r="G758" i="8" s="1"/>
  <c r="E772" i="8" s="1"/>
  <c r="E774" i="8" s="1"/>
  <c r="AM784" i="8" s="1"/>
  <c r="AM787" i="8" s="1"/>
  <c r="O790" i="8"/>
  <c r="AM790" i="8"/>
  <c r="Y790" i="8"/>
  <c r="AR770" i="8"/>
  <c r="AV770" i="8" s="1"/>
  <c r="AL790" i="8"/>
  <c r="AU770" i="8"/>
  <c r="AY770" i="8" s="1"/>
  <c r="AE790" i="8"/>
  <c r="L790" i="8"/>
  <c r="U790" i="8"/>
  <c r="AF790" i="8"/>
  <c r="AH790" i="8"/>
  <c r="P790" i="8"/>
  <c r="AQ790" i="8"/>
  <c r="AJ790" i="8"/>
  <c r="AI790" i="8"/>
  <c r="C791" i="8"/>
  <c r="C793" i="8" s="1"/>
  <c r="AE810" i="8" s="1"/>
  <c r="AB790" i="8"/>
  <c r="AO790" i="8"/>
  <c r="X790" i="8"/>
  <c r="AT755" i="8"/>
  <c r="AX755" i="8" s="1"/>
  <c r="AA790" i="8"/>
  <c r="Q790" i="8"/>
  <c r="V790" i="8"/>
  <c r="W790" i="8"/>
  <c r="AS770" i="8"/>
  <c r="AW770" i="8" s="1"/>
  <c r="Z790" i="8"/>
  <c r="AC790" i="8"/>
  <c r="N790" i="8"/>
  <c r="M790" i="8"/>
  <c r="AP790" i="8"/>
  <c r="R790" i="8"/>
  <c r="AN790" i="8"/>
  <c r="T790" i="8"/>
  <c r="AG790" i="8"/>
  <c r="AR755" i="8"/>
  <c r="AV755" i="8" s="1"/>
  <c r="AT770" i="8"/>
  <c r="AX770" i="8" s="1"/>
  <c r="AS755" i="8"/>
  <c r="AW755" i="8" s="1"/>
  <c r="AU755" i="8"/>
  <c r="AY755" i="8" s="1"/>
  <c r="Z757" i="8"/>
  <c r="AI758" i="8"/>
  <c r="O756" i="8"/>
  <c r="AF756" i="8"/>
  <c r="T758" i="8"/>
  <c r="AQ757" i="8"/>
  <c r="V758" i="8"/>
  <c r="M757" i="8"/>
  <c r="AH756" i="8"/>
  <c r="X757" i="8"/>
  <c r="AG758" i="8"/>
  <c r="M756" i="8"/>
  <c r="V756" i="8"/>
  <c r="AG757" i="8"/>
  <c r="AP758" i="8"/>
  <c r="N758" i="8"/>
  <c r="AK757" i="8"/>
  <c r="Z756" i="8"/>
  <c r="AE756" i="8"/>
  <c r="S758" i="8"/>
  <c r="AP757" i="8"/>
  <c r="L756" i="8"/>
  <c r="W757" i="8"/>
  <c r="AF758" i="8"/>
  <c r="AE757" i="8"/>
  <c r="AN758" i="8"/>
  <c r="T756" i="8"/>
  <c r="AO756" i="8"/>
  <c r="T757" i="8"/>
  <c r="AC758" i="8"/>
  <c r="U756" i="8"/>
  <c r="AO758" i="8"/>
  <c r="AF757" i="8"/>
  <c r="AC756" i="8"/>
  <c r="AN757" i="8"/>
  <c r="Q758" i="8"/>
  <c r="AK758" i="8"/>
  <c r="AB757" i="8"/>
  <c r="Q756" i="8"/>
  <c r="AM756" i="8"/>
  <c r="AA758" i="8"/>
  <c r="R757" i="8"/>
  <c r="P757" i="8"/>
  <c r="AK756" i="8"/>
  <c r="Y758" i="8"/>
  <c r="AD758" i="8"/>
  <c r="AP756" i="8"/>
  <c r="U757" i="8"/>
  <c r="AD756" i="8"/>
  <c r="AO757" i="8"/>
  <c r="R758" i="8"/>
  <c r="AG756" i="8"/>
  <c r="L757" i="8"/>
  <c r="U758" i="8"/>
  <c r="AL758" i="8"/>
  <c r="R756" i="8"/>
  <c r="AC757" i="8"/>
  <c r="O758" i="8"/>
  <c r="AA756" i="8"/>
  <c r="AL757" i="8"/>
  <c r="AJ756" i="8"/>
  <c r="O757" i="8"/>
  <c r="X758" i="8"/>
  <c r="AA757" i="8"/>
  <c r="AJ758" i="8"/>
  <c r="P756" i="8"/>
  <c r="W756" i="8"/>
  <c r="AH757" i="8"/>
  <c r="AQ758" i="8"/>
  <c r="V757" i="8"/>
  <c r="AQ756" i="8"/>
  <c r="AE758" i="8"/>
  <c r="AI756" i="8"/>
  <c r="N757" i="8"/>
  <c r="W758" i="8"/>
  <c r="AM757" i="8"/>
  <c r="AB756" i="8"/>
  <c r="P758" i="8"/>
  <c r="Y756" i="8"/>
  <c r="AJ757" i="8"/>
  <c r="M758" i="8"/>
  <c r="L758" i="8"/>
  <c r="AI757" i="8"/>
  <c r="X756" i="8"/>
  <c r="S756" i="8"/>
  <c r="AM758" i="8"/>
  <c r="AD757" i="8"/>
  <c r="Q757" i="8"/>
  <c r="Z758" i="8"/>
  <c r="AL756" i="8"/>
  <c r="N756" i="8"/>
  <c r="Y757" i="8"/>
  <c r="AH758" i="8"/>
  <c r="W810" i="8" l="1"/>
  <c r="AJ810" i="8"/>
  <c r="T810" i="8"/>
  <c r="P810" i="8"/>
  <c r="AQ810" i="8"/>
  <c r="M810" i="8"/>
  <c r="Z779" i="8"/>
  <c r="AG810" i="8"/>
  <c r="AL784" i="8"/>
  <c r="AL787" i="8" s="1"/>
  <c r="AQ779" i="8"/>
  <c r="AP810" i="8"/>
  <c r="S784" i="8"/>
  <c r="S787" i="8" s="1"/>
  <c r="AA784" i="8"/>
  <c r="AA787" i="8" s="1"/>
  <c r="AA779" i="8"/>
  <c r="T784" i="8"/>
  <c r="T787" i="8" s="1"/>
  <c r="AI784" i="8"/>
  <c r="AI787" i="8" s="1"/>
  <c r="M784" i="8"/>
  <c r="M787" i="8" s="1"/>
  <c r="Q784" i="8"/>
  <c r="Q787" i="8" s="1"/>
  <c r="AK779" i="8"/>
  <c r="L784" i="8"/>
  <c r="L787" i="8" s="1"/>
  <c r="W784" i="8"/>
  <c r="W787" i="8" s="1"/>
  <c r="X779" i="8"/>
  <c r="AN784" i="8"/>
  <c r="AN787" i="8" s="1"/>
  <c r="W779" i="8"/>
  <c r="N779" i="8"/>
  <c r="AK784" i="8"/>
  <c r="AK787" i="8" s="1"/>
  <c r="L779" i="8"/>
  <c r="Z784" i="8"/>
  <c r="Z787" i="8" s="1"/>
  <c r="O779" i="8"/>
  <c r="P784" i="8"/>
  <c r="P787" i="8" s="1"/>
  <c r="R779" i="8"/>
  <c r="AI779" i="8"/>
  <c r="P779" i="8"/>
  <c r="AO779" i="8"/>
  <c r="AP784" i="8"/>
  <c r="AP787" i="8" s="1"/>
  <c r="AG784" i="8"/>
  <c r="AG787" i="8" s="1"/>
  <c r="AJ784" i="8"/>
  <c r="AJ787" i="8" s="1"/>
  <c r="U779" i="8"/>
  <c r="AB784" i="8"/>
  <c r="AB787" i="8" s="1"/>
  <c r="U784" i="8"/>
  <c r="U787" i="8" s="1"/>
  <c r="AM779" i="8"/>
  <c r="F791" i="8"/>
  <c r="F793" i="8" s="1"/>
  <c r="Y784" i="8"/>
  <c r="Y787" i="8" s="1"/>
  <c r="AF784" i="8"/>
  <c r="AF787" i="8" s="1"/>
  <c r="N784" i="8"/>
  <c r="N787" i="8" s="1"/>
  <c r="O784" i="8"/>
  <c r="O787" i="8" s="1"/>
  <c r="Y779" i="8"/>
  <c r="AP779" i="8"/>
  <c r="Q779" i="8"/>
  <c r="AE784" i="8"/>
  <c r="AE787" i="8" s="1"/>
  <c r="V784" i="8"/>
  <c r="V787" i="8" s="1"/>
  <c r="AD779" i="8"/>
  <c r="M779" i="8"/>
  <c r="AB779" i="8"/>
  <c r="AJ779" i="8"/>
  <c r="AD784" i="8"/>
  <c r="AD787" i="8" s="1"/>
  <c r="R784" i="8"/>
  <c r="R787" i="8" s="1"/>
  <c r="T779" i="8"/>
  <c r="X784" i="8"/>
  <c r="X787" i="8" s="1"/>
  <c r="AH779" i="8"/>
  <c r="AN779" i="8"/>
  <c r="S779" i="8"/>
  <c r="AG779" i="8"/>
  <c r="AC779" i="8"/>
  <c r="AO784" i="8"/>
  <c r="AO787" i="8" s="1"/>
  <c r="AH784" i="8"/>
  <c r="AH787" i="8" s="1"/>
  <c r="AQ784" i="8"/>
  <c r="AQ787" i="8" s="1"/>
  <c r="AL779" i="8"/>
  <c r="AC784" i="8"/>
  <c r="AC787" i="8" s="1"/>
  <c r="AE779" i="8"/>
  <c r="AF779" i="8"/>
  <c r="V779" i="8"/>
  <c r="AR790" i="8"/>
  <c r="AV790" i="8" s="1"/>
  <c r="AS790" i="8"/>
  <c r="AW790" i="8" s="1"/>
  <c r="AZ770" i="8"/>
  <c r="I772" i="8" s="1"/>
  <c r="C762" i="8" s="1"/>
  <c r="AU790" i="8"/>
  <c r="AY790" i="8" s="1"/>
  <c r="AI810" i="8"/>
  <c r="AT758" i="8"/>
  <c r="AX758" i="8" s="1"/>
  <c r="Z810" i="8"/>
  <c r="V810" i="8"/>
  <c r="AB810" i="8"/>
  <c r="X810" i="8"/>
  <c r="U810" i="8"/>
  <c r="N810" i="8"/>
  <c r="AH810" i="8"/>
  <c r="D810" i="8"/>
  <c r="D812" i="8" s="1"/>
  <c r="O810" i="8"/>
  <c r="AK810" i="8"/>
  <c r="Y810" i="8"/>
  <c r="AL810" i="8"/>
  <c r="R810" i="8"/>
  <c r="AT790" i="8"/>
  <c r="AX790" i="8" s="1"/>
  <c r="AF810" i="8"/>
  <c r="AM810" i="8"/>
  <c r="Q810" i="8"/>
  <c r="AN810" i="8"/>
  <c r="S810" i="8"/>
  <c r="L810" i="8"/>
  <c r="AO810" i="8"/>
  <c r="AC810" i="8"/>
  <c r="AD810" i="8"/>
  <c r="AA810" i="8"/>
  <c r="AZ755" i="8"/>
  <c r="AU757" i="8"/>
  <c r="AY757" i="8" s="1"/>
  <c r="AT756" i="8"/>
  <c r="AX756" i="8" s="1"/>
  <c r="AR758" i="8"/>
  <c r="AV758" i="8" s="1"/>
  <c r="AS758" i="8"/>
  <c r="AW758" i="8" s="1"/>
  <c r="AU758" i="8"/>
  <c r="AY758" i="8" s="1"/>
  <c r="AS756" i="8"/>
  <c r="AW756" i="8" s="1"/>
  <c r="AT757" i="8"/>
  <c r="AX757" i="8" s="1"/>
  <c r="AR756" i="8"/>
  <c r="AV756" i="8" s="1"/>
  <c r="AU756" i="8"/>
  <c r="AY756" i="8" s="1"/>
  <c r="AR757" i="8"/>
  <c r="AV757" i="8" s="1"/>
  <c r="AS757" i="8"/>
  <c r="AW757" i="8" s="1"/>
  <c r="AO780" i="8" a="1"/>
  <c r="U780" i="8" a="1"/>
  <c r="AI780" i="8" a="1"/>
  <c r="AK781" i="8" a="1"/>
  <c r="N782" i="8" a="1"/>
  <c r="O782" i="8" a="1"/>
  <c r="AH780" i="8" a="1"/>
  <c r="AL781" i="8" a="1"/>
  <c r="N780" i="8" a="1"/>
  <c r="AP780" i="8" a="1"/>
  <c r="P782" i="8" a="1"/>
  <c r="AD781" i="8" a="1"/>
  <c r="L781" i="8" a="1"/>
  <c r="AJ781" i="8" a="1"/>
  <c r="AB782" i="8" a="1"/>
  <c r="AG782" i="8" a="1"/>
  <c r="O781" i="8" a="1"/>
  <c r="AC782" i="8" a="1"/>
  <c r="P781" i="8" a="1"/>
  <c r="AG781" i="8" a="1"/>
  <c r="P780" i="8" a="1"/>
  <c r="U781" i="8" a="1"/>
  <c r="AK780" i="8" a="1"/>
  <c r="Y782" i="8" a="1"/>
  <c r="AB780" i="8" a="1"/>
  <c r="AK782" i="8" a="1"/>
  <c r="AQ781" i="8" a="1"/>
  <c r="V782" i="8" a="1"/>
  <c r="AF780" i="8" a="1"/>
  <c r="T780" i="8" a="1"/>
  <c r="AN782" i="8" a="1"/>
  <c r="AF781" i="8" a="1"/>
  <c r="AQ780" i="8" a="1"/>
  <c r="Q782" i="8" a="1"/>
  <c r="AC781" i="8" a="1"/>
  <c r="AO782" i="8" a="1"/>
  <c r="M782" i="8" a="1"/>
  <c r="AH781" i="8" a="1"/>
  <c r="AM782" i="8" a="1"/>
  <c r="AM781" i="8" a="1"/>
  <c r="AP782" i="8" a="1"/>
  <c r="Y781" i="8" a="1"/>
  <c r="AQ782" i="8" a="1"/>
  <c r="AG780" i="8" a="1"/>
  <c r="L780" i="8" a="1"/>
  <c r="R780" i="8" a="1"/>
  <c r="X782" i="8" a="1"/>
  <c r="W781" i="8" a="1"/>
  <c r="X781" i="8" a="1"/>
  <c r="O780" i="8" a="1"/>
  <c r="AE781" i="8" a="1"/>
  <c r="M780" i="8" a="1"/>
  <c r="AN781" i="8" a="1"/>
  <c r="Z780" i="8" a="1"/>
  <c r="AJ782" i="8" a="1"/>
  <c r="AD782" i="8" a="1"/>
  <c r="AA781" i="8" a="1"/>
  <c r="W780" i="8" a="1"/>
  <c r="AE780" i="8" a="1"/>
  <c r="AL782" i="8" a="1"/>
  <c r="AF782" i="8" a="1"/>
  <c r="S780" i="8" a="1"/>
  <c r="T781" i="8" a="1"/>
  <c r="R781" i="8" a="1"/>
  <c r="AA782" i="8" a="1"/>
  <c r="S782" i="8" a="1"/>
  <c r="AL780" i="8" a="1"/>
  <c r="AD780" i="8" a="1"/>
  <c r="AN780" i="8" a="1"/>
  <c r="N781" i="8" a="1"/>
  <c r="AE782" i="8" a="1"/>
  <c r="AB781" i="8" a="1"/>
  <c r="T782" i="8" a="1"/>
  <c r="V781" i="8" a="1"/>
  <c r="M781" i="8" a="1"/>
  <c r="Y780" i="8" a="1"/>
  <c r="Z781" i="8" a="1"/>
  <c r="R782" i="8" a="1"/>
  <c r="AC780" i="8" a="1"/>
  <c r="Q781" i="8" a="1"/>
  <c r="AA780" i="8" a="1"/>
  <c r="AO781" i="8" a="1"/>
  <c r="AI782" i="8" a="1"/>
  <c r="AP781" i="8" a="1"/>
  <c r="X780" i="8" a="1"/>
  <c r="AM780" i="8" a="1"/>
  <c r="AI781" i="8" a="1"/>
  <c r="AJ780" i="8" a="1"/>
  <c r="S781" i="8" a="1"/>
  <c r="W782" i="8" a="1"/>
  <c r="Q780" i="8" a="1"/>
  <c r="L782" i="8" a="1"/>
  <c r="U782" i="8" a="1"/>
  <c r="Z782" i="8" a="1"/>
  <c r="V780" i="8" a="1"/>
  <c r="AH782" i="8" a="1"/>
  <c r="AS779" i="8" l="1"/>
  <c r="AW779" i="8" s="1"/>
  <c r="AR784" i="8"/>
  <c r="AV784" i="8" s="1"/>
  <c r="AU787" i="8"/>
  <c r="AY787" i="8" s="1"/>
  <c r="AU784" i="8"/>
  <c r="AY784" i="8" s="1"/>
  <c r="AR787" i="8"/>
  <c r="AV787" i="8" s="1"/>
  <c r="Q780" i="8"/>
  <c r="V781" i="8"/>
  <c r="AJ782" i="8"/>
  <c r="AK781" i="8"/>
  <c r="S782" i="8"/>
  <c r="AF780" i="8"/>
  <c r="AU779" i="8"/>
  <c r="AY779" i="8" s="1"/>
  <c r="AQ780" i="8"/>
  <c r="P781" i="8"/>
  <c r="AD782" i="8"/>
  <c r="Y781" i="8"/>
  <c r="AM782" i="8"/>
  <c r="T780" i="8"/>
  <c r="AH781" i="8"/>
  <c r="AC780" i="8"/>
  <c r="P782" i="8"/>
  <c r="Q782" i="8"/>
  <c r="AI781" i="8"/>
  <c r="AD780" i="8"/>
  <c r="AG780" i="8"/>
  <c r="AL781" i="8"/>
  <c r="T782" i="8"/>
  <c r="AT779" i="8"/>
  <c r="AX779" i="8" s="1"/>
  <c r="AS787" i="8"/>
  <c r="AW787" i="8" s="1"/>
  <c r="Z782" i="8"/>
  <c r="L781" i="8"/>
  <c r="AM780" i="8"/>
  <c r="AE780" i="8"/>
  <c r="R782" i="8"/>
  <c r="AJ781" i="8"/>
  <c r="AO780" i="8"/>
  <c r="N781" i="8"/>
  <c r="AB782" i="8"/>
  <c r="L780" i="8"/>
  <c r="Q781" i="8"/>
  <c r="AE782" i="8"/>
  <c r="AD781" i="8"/>
  <c r="L782" i="8"/>
  <c r="Y780" i="8"/>
  <c r="AH780" i="8"/>
  <c r="U782" i="8"/>
  <c r="AM781" i="8"/>
  <c r="P780" i="8"/>
  <c r="U781" i="8"/>
  <c r="AI782" i="8"/>
  <c r="AP780" i="8"/>
  <c r="O781" i="8"/>
  <c r="AC782" i="8"/>
  <c r="N780" i="8"/>
  <c r="S781" i="8"/>
  <c r="AG782" i="8"/>
  <c r="X781" i="8"/>
  <c r="AL782" i="8"/>
  <c r="S780" i="8"/>
  <c r="AF781" i="8"/>
  <c r="N782" i="8"/>
  <c r="AA780" i="8"/>
  <c r="X780" i="8"/>
  <c r="AQ782" i="8"/>
  <c r="AC781" i="8"/>
  <c r="AP781" i="8"/>
  <c r="X782" i="8"/>
  <c r="AK780" i="8"/>
  <c r="AA782" i="8"/>
  <c r="M781" i="8"/>
  <c r="AN780" i="8"/>
  <c r="W782" i="8"/>
  <c r="AJ780" i="8"/>
  <c r="AO781" i="8"/>
  <c r="V780" i="8"/>
  <c r="AO782" i="8"/>
  <c r="AA781" i="8"/>
  <c r="AN782" i="8"/>
  <c r="U780" i="8"/>
  <c r="Z781" i="8"/>
  <c r="AB780" i="8"/>
  <c r="O782" i="8"/>
  <c r="AG781" i="8"/>
  <c r="AE781" i="8"/>
  <c r="Z780" i="8"/>
  <c r="M782" i="8"/>
  <c r="AI780" i="8"/>
  <c r="V782" i="8"/>
  <c r="AN781" i="8"/>
  <c r="AQ781" i="8"/>
  <c r="AL780" i="8"/>
  <c r="Y782" i="8"/>
  <c r="AP782" i="8"/>
  <c r="AB781" i="8"/>
  <c r="W780" i="8"/>
  <c r="M780" i="8"/>
  <c r="AF782" i="8"/>
  <c r="R781" i="8"/>
  <c r="T781" i="8"/>
  <c r="O780" i="8"/>
  <c r="AH782" i="8"/>
  <c r="R780" i="8"/>
  <c r="AK782" i="8"/>
  <c r="W781" i="8"/>
  <c r="AT784" i="8"/>
  <c r="AX784" i="8" s="1"/>
  <c r="AR779" i="8"/>
  <c r="AV779" i="8" s="1"/>
  <c r="AN804" i="8"/>
  <c r="Q804" i="8"/>
  <c r="AE804" i="8"/>
  <c r="S804" i="8"/>
  <c r="N804" i="8"/>
  <c r="O804" i="8"/>
  <c r="AK804" i="8"/>
  <c r="AF804" i="8"/>
  <c r="L804" i="8"/>
  <c r="AH804" i="8"/>
  <c r="AQ804" i="8"/>
  <c r="AD804" i="8"/>
  <c r="Z804" i="8"/>
  <c r="AI804" i="8"/>
  <c r="AP804" i="8"/>
  <c r="Y804" i="8"/>
  <c r="U804" i="8"/>
  <c r="AO804" i="8"/>
  <c r="M804" i="8"/>
  <c r="AG804" i="8"/>
  <c r="W804" i="8"/>
  <c r="AM804" i="8"/>
  <c r="AA804" i="8"/>
  <c r="P804" i="8"/>
  <c r="AJ804" i="8"/>
  <c r="AB804" i="8"/>
  <c r="T804" i="8"/>
  <c r="V804" i="8"/>
  <c r="R804" i="8"/>
  <c r="X804" i="8"/>
  <c r="AC804" i="8"/>
  <c r="G810" i="8"/>
  <c r="G812" i="8" s="1"/>
  <c r="AL804" i="8"/>
  <c r="AT787" i="8"/>
  <c r="AX787" i="8" s="1"/>
  <c r="AS784" i="8"/>
  <c r="AW784" i="8" s="1"/>
  <c r="AT810" i="8"/>
  <c r="AX810" i="8" s="1"/>
  <c r="AZ790" i="8"/>
  <c r="AR810" i="8"/>
  <c r="AV810" i="8" s="1"/>
  <c r="AU810" i="8"/>
  <c r="AY810" i="8" s="1"/>
  <c r="AS810" i="8"/>
  <c r="AW810" i="8" s="1"/>
  <c r="AZ758" i="8"/>
  <c r="AZ756" i="8"/>
  <c r="AZ757" i="8"/>
  <c r="AZ784" i="8" l="1"/>
  <c r="AU781" i="8"/>
  <c r="AY781" i="8" s="1"/>
  <c r="AZ787" i="8"/>
  <c r="AT780" i="8"/>
  <c r="AX780" i="8" s="1"/>
  <c r="AZ779" i="8"/>
  <c r="AU782" i="8"/>
  <c r="AY782" i="8" s="1"/>
  <c r="AU780" i="8"/>
  <c r="AY780" i="8" s="1"/>
  <c r="AS782" i="8"/>
  <c r="AW782" i="8" s="1"/>
  <c r="AR782" i="8"/>
  <c r="AV782" i="8" s="1"/>
  <c r="AR781" i="8"/>
  <c r="AV781" i="8" s="1"/>
  <c r="AR780" i="8"/>
  <c r="AV780" i="8" s="1"/>
  <c r="AS781" i="8"/>
  <c r="AW781" i="8" s="1"/>
  <c r="AZ810" i="8"/>
  <c r="AT804" i="8"/>
  <c r="AX804" i="8" s="1"/>
  <c r="AR804" i="8"/>
  <c r="AV804" i="8" s="1"/>
  <c r="AT781" i="8"/>
  <c r="AX781" i="8" s="1"/>
  <c r="AU804" i="8"/>
  <c r="AY804" i="8" s="1"/>
  <c r="H829" i="8"/>
  <c r="H831" i="8" s="1"/>
  <c r="B834" i="8" s="1"/>
  <c r="AH824" i="8"/>
  <c r="W824" i="8"/>
  <c r="AP824" i="8"/>
  <c r="AF824" i="8"/>
  <c r="L824" i="8"/>
  <c r="V824" i="8"/>
  <c r="AO824" i="8"/>
  <c r="P824" i="8"/>
  <c r="AN824" i="8"/>
  <c r="AJ824" i="8"/>
  <c r="X824" i="8"/>
  <c r="R824" i="8"/>
  <c r="O824" i="8"/>
  <c r="AK824" i="8"/>
  <c r="AI824" i="8"/>
  <c r="AE824" i="8"/>
  <c r="T824" i="8"/>
  <c r="AA824" i="8"/>
  <c r="Q824" i="8"/>
  <c r="S824" i="8"/>
  <c r="AQ824" i="8"/>
  <c r="Z824" i="8"/>
  <c r="AM824" i="8"/>
  <c r="AC824" i="8"/>
  <c r="AD824" i="8"/>
  <c r="M824" i="8"/>
  <c r="Y824" i="8"/>
  <c r="N824" i="8"/>
  <c r="AL824" i="8"/>
  <c r="U824" i="8"/>
  <c r="AG824" i="8"/>
  <c r="AB824" i="8"/>
  <c r="AS780" i="8"/>
  <c r="AW780" i="8" s="1"/>
  <c r="AS804" i="8"/>
  <c r="AW804" i="8" s="1"/>
  <c r="AT782" i="8"/>
  <c r="AX782" i="8" s="1"/>
  <c r="I758" i="8"/>
  <c r="B762" i="8" s="1"/>
  <c r="G762" i="8" s="1"/>
  <c r="A772" i="8" s="1"/>
  <c r="A774" i="8" s="1"/>
  <c r="Z774" i="8" s="1"/>
  <c r="AM776" i="8" a="1"/>
  <c r="AB775" i="8" a="1"/>
  <c r="P777" i="8" a="1"/>
  <c r="I787" i="8" l="1"/>
  <c r="D777" i="8" s="1"/>
  <c r="AZ782" i="8"/>
  <c r="AZ781" i="8"/>
  <c r="AR824" i="8"/>
  <c r="AV824" i="8" s="1"/>
  <c r="AZ804" i="8"/>
  <c r="AS824" i="8"/>
  <c r="AW824" i="8" s="1"/>
  <c r="AZ780" i="8"/>
  <c r="AU824" i="8"/>
  <c r="AY824" i="8" s="1"/>
  <c r="AT824" i="8"/>
  <c r="AX824" i="8" s="1"/>
  <c r="AN789" i="8"/>
  <c r="Q774" i="8"/>
  <c r="S789" i="8"/>
  <c r="AH789" i="8"/>
  <c r="T789" i="8"/>
  <c r="AI789" i="8"/>
  <c r="L774" i="8"/>
  <c r="AB774" i="8"/>
  <c r="AO774" i="8"/>
  <c r="M774" i="8"/>
  <c r="AD774" i="8"/>
  <c r="AF774" i="8"/>
  <c r="AA774" i="8"/>
  <c r="Z789" i="8"/>
  <c r="AL789" i="8"/>
  <c r="AC774" i="8"/>
  <c r="O774" i="8"/>
  <c r="R774" i="8"/>
  <c r="M789" i="8"/>
  <c r="N774" i="8"/>
  <c r="AL774" i="8"/>
  <c r="N789" i="8"/>
  <c r="P789" i="8"/>
  <c r="AP774" i="8"/>
  <c r="V774" i="8"/>
  <c r="AB775" i="8"/>
  <c r="AM776" i="8"/>
  <c r="P777" i="8"/>
  <c r="B791" i="8"/>
  <c r="B793" i="8" s="1"/>
  <c r="AD809" i="8" s="1"/>
  <c r="Y789" i="8"/>
  <c r="AE774" i="8"/>
  <c r="AK774" i="8"/>
  <c r="AE789" i="8"/>
  <c r="V789" i="8"/>
  <c r="L789" i="8"/>
  <c r="AQ789" i="8"/>
  <c r="AA789" i="8"/>
  <c r="AP789" i="8"/>
  <c r="W789" i="8"/>
  <c r="O789" i="8"/>
  <c r="R789" i="8"/>
  <c r="AB789" i="8"/>
  <c r="X789" i="8"/>
  <c r="X774" i="8"/>
  <c r="AO789" i="8"/>
  <c r="AG789" i="8"/>
  <c r="AG774" i="8"/>
  <c r="AF789" i="8"/>
  <c r="AK789" i="8"/>
  <c r="Q789" i="8"/>
  <c r="AI774" i="8"/>
  <c r="AJ789" i="8"/>
  <c r="S774" i="8"/>
  <c r="U774" i="8"/>
  <c r="AN774" i="8"/>
  <c r="U789" i="8"/>
  <c r="Y774" i="8"/>
  <c r="AM789" i="8"/>
  <c r="AJ774" i="8"/>
  <c r="AM774" i="8"/>
  <c r="W774" i="8"/>
  <c r="T774" i="8"/>
  <c r="AC789" i="8"/>
  <c r="P774" i="8"/>
  <c r="AD789" i="8"/>
  <c r="AH774" i="8"/>
  <c r="AQ774" i="8"/>
  <c r="S776" i="8" a="1"/>
  <c r="AH775" i="8" a="1"/>
  <c r="AH776" i="8" a="1"/>
  <c r="AD777" i="8" a="1"/>
  <c r="T775" i="8" a="1"/>
  <c r="L775" i="8" a="1"/>
  <c r="U777" i="8" a="1"/>
  <c r="AP776" i="8" a="1"/>
  <c r="AG775" i="8" a="1"/>
  <c r="Q775" i="8" a="1"/>
  <c r="R775" i="8" a="1"/>
  <c r="Z776" i="8" a="1"/>
  <c r="AI776" i="8" a="1"/>
  <c r="Y776" i="8" a="1"/>
  <c r="AD776" i="8" a="1"/>
  <c r="U775" i="8" a="1"/>
  <c r="W775" i="8" a="1"/>
  <c r="S777" i="8" a="1"/>
  <c r="AE775" i="8" a="1"/>
  <c r="R776" i="8" a="1"/>
  <c r="AE777" i="8" a="1"/>
  <c r="X777" i="8" a="1"/>
  <c r="P775" i="8" a="1"/>
  <c r="AF775" i="8" a="1"/>
  <c r="AD775" i="8" a="1"/>
  <c r="R777" i="8" a="1"/>
  <c r="M777" i="8" a="1"/>
  <c r="V777" i="8" a="1"/>
  <c r="AA776" i="8" a="1"/>
  <c r="AK777" i="8" a="1"/>
  <c r="AC776" i="8" a="1"/>
  <c r="AP775" i="8" a="1"/>
  <c r="S775" i="8" a="1"/>
  <c r="AF776" i="8" a="1"/>
  <c r="AN776" i="8" a="1"/>
  <c r="AM775" i="8" a="1"/>
  <c r="O776" i="8" a="1"/>
  <c r="N776" i="8" a="1"/>
  <c r="AQ777" i="8" a="1"/>
  <c r="AI775" i="8" a="1"/>
  <c r="O775" i="8" a="1"/>
  <c r="AK775" i="8" a="1"/>
  <c r="AL777" i="8" a="1"/>
  <c r="AM777" i="8" a="1"/>
  <c r="Q776" i="8" a="1"/>
  <c r="Z777" i="8" a="1"/>
  <c r="AF777" i="8" a="1"/>
  <c r="T777" i="8" a="1"/>
  <c r="W777" i="8" a="1"/>
  <c r="AQ776" i="8" a="1"/>
  <c r="Z775" i="8" a="1"/>
  <c r="AE776" i="8" a="1"/>
  <c r="AB776" i="8" a="1"/>
  <c r="AG776" i="8" a="1"/>
  <c r="V775" i="8" a="1"/>
  <c r="AL775" i="8" a="1"/>
  <c r="Y777" i="8" a="1"/>
  <c r="W776" i="8" a="1"/>
  <c r="X775" i="8" a="1"/>
  <c r="AJ775" i="8" a="1"/>
  <c r="AB777" i="8" a="1"/>
  <c r="Y775" i="8" a="1"/>
  <c r="AO775" i="8" a="1"/>
  <c r="O777" i="8" a="1"/>
  <c r="AQ775" i="8" a="1"/>
  <c r="AC777" i="8" a="1"/>
  <c r="AN777" i="8" a="1"/>
  <c r="AJ777" i="8" a="1"/>
  <c r="AJ776" i="8" a="1"/>
  <c r="L776" i="8" a="1"/>
  <c r="X776" i="8" a="1"/>
  <c r="AN775" i="8" a="1"/>
  <c r="P776" i="8" a="1"/>
  <c r="Q777" i="8" a="1"/>
  <c r="AA775" i="8" a="1"/>
  <c r="T776" i="8" a="1"/>
  <c r="AH777" i="8" a="1"/>
  <c r="N775" i="8" a="1"/>
  <c r="L777" i="8" a="1"/>
  <c r="AO776" i="8" a="1"/>
  <c r="AL776" i="8" a="1"/>
  <c r="AC775" i="8" a="1"/>
  <c r="AG777" i="8" a="1"/>
  <c r="U776" i="8" a="1"/>
  <c r="AA777" i="8" a="1"/>
  <c r="V776" i="8" a="1"/>
  <c r="M775" i="8" a="1"/>
  <c r="AK776" i="8" a="1"/>
  <c r="AO777" i="8" a="1"/>
  <c r="N777" i="8" a="1"/>
  <c r="M776" i="8" a="1"/>
  <c r="AP777" i="8" a="1"/>
  <c r="AI777" i="8" a="1"/>
  <c r="AJ809" i="8" l="1"/>
  <c r="N809" i="8"/>
  <c r="R809" i="8"/>
  <c r="I782" i="8"/>
  <c r="C777" i="8" s="1"/>
  <c r="G777" i="8" s="1"/>
  <c r="E791" i="8" s="1"/>
  <c r="E793" i="8" s="1"/>
  <c r="AD798" i="8" s="1"/>
  <c r="V809" i="8"/>
  <c r="C810" i="8"/>
  <c r="C812" i="8" s="1"/>
  <c r="AO829" i="8" s="1"/>
  <c r="AF809" i="8"/>
  <c r="AI809" i="8"/>
  <c r="Z809" i="8"/>
  <c r="T809" i="8"/>
  <c r="X809" i="8"/>
  <c r="AA809" i="8"/>
  <c r="AL809" i="8"/>
  <c r="AQ809" i="8"/>
  <c r="AM809" i="8"/>
  <c r="U809" i="8"/>
  <c r="AR774" i="8"/>
  <c r="AV774" i="8" s="1"/>
  <c r="AU774" i="8"/>
  <c r="AY774" i="8" s="1"/>
  <c r="AS789" i="8"/>
  <c r="AW789" i="8" s="1"/>
  <c r="AZ824" i="8"/>
  <c r="AE775" i="8"/>
  <c r="AP776" i="8"/>
  <c r="S777" i="8"/>
  <c r="AB777" i="8"/>
  <c r="S776" i="8"/>
  <c r="AN775" i="8"/>
  <c r="AN776" i="8"/>
  <c r="AC775" i="8"/>
  <c r="Q777" i="8"/>
  <c r="AF777" i="8"/>
  <c r="W776" i="8"/>
  <c r="L775" i="8"/>
  <c r="AH777" i="8"/>
  <c r="Y776" i="8"/>
  <c r="N775" i="8"/>
  <c r="P775" i="8"/>
  <c r="AJ777" i="8"/>
  <c r="AA776" i="8"/>
  <c r="M776" i="8"/>
  <c r="V777" i="8"/>
  <c r="AH775" i="8"/>
  <c r="R777" i="8"/>
  <c r="AD775" i="8"/>
  <c r="AO776" i="8"/>
  <c r="T777" i="8"/>
  <c r="AF775" i="8"/>
  <c r="AQ776" i="8"/>
  <c r="AN777" i="8"/>
  <c r="AE776" i="8"/>
  <c r="T775" i="8"/>
  <c r="AI777" i="8"/>
  <c r="Z776" i="8"/>
  <c r="O775" i="8"/>
  <c r="AD776" i="8"/>
  <c r="AM777" i="8"/>
  <c r="S775" i="8"/>
  <c r="AI776" i="8"/>
  <c r="L777" i="8"/>
  <c r="X775" i="8"/>
  <c r="AB776" i="8"/>
  <c r="AK777" i="8"/>
  <c r="Q775" i="8"/>
  <c r="AQ775" i="8"/>
  <c r="AE777" i="8"/>
  <c r="V776" i="8"/>
  <c r="AS774" i="8"/>
  <c r="AW774" i="8" s="1"/>
  <c r="AU789" i="8"/>
  <c r="AY789" i="8" s="1"/>
  <c r="AT789" i="8"/>
  <c r="AX789" i="8" s="1"/>
  <c r="AT774" i="8"/>
  <c r="AX774" i="8" s="1"/>
  <c r="AR789" i="8"/>
  <c r="AV789" i="8" s="1"/>
  <c r="O777" i="8"/>
  <c r="AA775" i="8"/>
  <c r="AL776" i="8"/>
  <c r="AQ777" i="8"/>
  <c r="AH776" i="8"/>
  <c r="W775" i="8"/>
  <c r="Z777" i="8"/>
  <c r="AL775" i="8"/>
  <c r="Q776" i="8"/>
  <c r="R775" i="8"/>
  <c r="AC776" i="8"/>
  <c r="AL777" i="8"/>
  <c r="R776" i="8"/>
  <c r="AM775" i="8"/>
  <c r="AA777" i="8"/>
  <c r="M775" i="8"/>
  <c r="AG777" i="8"/>
  <c r="X776" i="8"/>
  <c r="AD777" i="8"/>
  <c r="AP775" i="8"/>
  <c r="U776" i="8"/>
  <c r="AI775" i="8"/>
  <c r="W777" i="8"/>
  <c r="N776" i="8"/>
  <c r="U777" i="8"/>
  <c r="L776" i="8"/>
  <c r="AG775" i="8"/>
  <c r="AJ776" i="8"/>
  <c r="Y775" i="8"/>
  <c r="M777" i="8"/>
  <c r="U775" i="8"/>
  <c r="AO777" i="8"/>
  <c r="AF776" i="8"/>
  <c r="AP777" i="8"/>
  <c r="AG776" i="8"/>
  <c r="V775" i="8"/>
  <c r="T776" i="8"/>
  <c r="AO775" i="8"/>
  <c r="AC777" i="8"/>
  <c r="AK776" i="8"/>
  <c r="N777" i="8"/>
  <c r="Z775" i="8"/>
  <c r="P776" i="8"/>
  <c r="Y777" i="8"/>
  <c r="AK775" i="8"/>
  <c r="AJ775" i="8"/>
  <c r="X777" i="8"/>
  <c r="O776" i="8"/>
  <c r="AG809" i="8"/>
  <c r="S809" i="8"/>
  <c r="M809" i="8"/>
  <c r="L809" i="8"/>
  <c r="AC809" i="8"/>
  <c r="AN809" i="8"/>
  <c r="AO809" i="8"/>
  <c r="AH809" i="8"/>
  <c r="P809" i="8"/>
  <c r="Q809" i="8"/>
  <c r="AE809" i="8"/>
  <c r="AB809" i="8"/>
  <c r="AK809" i="8"/>
  <c r="O809" i="8"/>
  <c r="AP809" i="8"/>
  <c r="Y809" i="8"/>
  <c r="W809" i="8"/>
  <c r="W801" i="8" a="1"/>
  <c r="AJ799" i="8" a="1"/>
  <c r="AO800" i="8" a="1"/>
  <c r="AD829" i="8" l="1"/>
  <c r="Q829" i="8"/>
  <c r="AH829" i="8"/>
  <c r="AG829" i="8"/>
  <c r="AM829" i="8"/>
  <c r="AQ829" i="8"/>
  <c r="AA803" i="8"/>
  <c r="AA806" i="8" s="1"/>
  <c r="AI798" i="8"/>
  <c r="AE829" i="8"/>
  <c r="Z803" i="8"/>
  <c r="Z806" i="8" s="1"/>
  <c r="AD803" i="8"/>
  <c r="AD806" i="8" s="1"/>
  <c r="AO798" i="8"/>
  <c r="AH803" i="8"/>
  <c r="AH806" i="8" s="1"/>
  <c r="AC803" i="8"/>
  <c r="AC806" i="8" s="1"/>
  <c r="AJ803" i="8"/>
  <c r="AJ806" i="8" s="1"/>
  <c r="AF798" i="8"/>
  <c r="AP829" i="8"/>
  <c r="T829" i="8"/>
  <c r="X798" i="8"/>
  <c r="X803" i="8"/>
  <c r="X806" i="8" s="1"/>
  <c r="N803" i="8"/>
  <c r="N806" i="8" s="1"/>
  <c r="L798" i="8"/>
  <c r="AK803" i="8"/>
  <c r="AK806" i="8" s="1"/>
  <c r="AF829" i="8"/>
  <c r="AH798" i="8"/>
  <c r="Z798" i="8"/>
  <c r="Y829" i="8"/>
  <c r="AN829" i="8"/>
  <c r="F810" i="8"/>
  <c r="F812" i="8" s="1"/>
  <c r="P823" i="8" s="1"/>
  <c r="U798" i="8"/>
  <c r="L829" i="8"/>
  <c r="P829" i="8"/>
  <c r="O829" i="8"/>
  <c r="Q803" i="8"/>
  <c r="Q806" i="8" s="1"/>
  <c r="V803" i="8"/>
  <c r="V806" i="8" s="1"/>
  <c r="AK798" i="8"/>
  <c r="AB798" i="8"/>
  <c r="T803" i="8"/>
  <c r="T806" i="8" s="1"/>
  <c r="Q798" i="8"/>
  <c r="W798" i="8"/>
  <c r="M803" i="8"/>
  <c r="M806" i="8" s="1"/>
  <c r="AA798" i="8"/>
  <c r="AL798" i="8"/>
  <c r="AL803" i="8"/>
  <c r="AL806" i="8" s="1"/>
  <c r="T798" i="8"/>
  <c r="AP803" i="8"/>
  <c r="AP806" i="8" s="1"/>
  <c r="AQ803" i="8"/>
  <c r="AQ806" i="8" s="1"/>
  <c r="AI803" i="8"/>
  <c r="AI806" i="8" s="1"/>
  <c r="P798" i="8"/>
  <c r="L803" i="8"/>
  <c r="L806" i="8" s="1"/>
  <c r="AG798" i="8"/>
  <c r="AN798" i="8"/>
  <c r="N798" i="8"/>
  <c r="S798" i="8"/>
  <c r="AM798" i="8"/>
  <c r="AG803" i="8"/>
  <c r="AG806" i="8" s="1"/>
  <c r="AC798" i="8"/>
  <c r="U803" i="8"/>
  <c r="U806" i="8" s="1"/>
  <c r="AQ798" i="8"/>
  <c r="AM803" i="8"/>
  <c r="AM806" i="8" s="1"/>
  <c r="Y798" i="8"/>
  <c r="R803" i="8"/>
  <c r="R806" i="8" s="1"/>
  <c r="M798" i="8"/>
  <c r="AE798" i="8"/>
  <c r="O803" i="8"/>
  <c r="O806" i="8" s="1"/>
  <c r="O798" i="8"/>
  <c r="W803" i="8"/>
  <c r="W806" i="8" s="1"/>
  <c r="AO803" i="8"/>
  <c r="AO806" i="8" s="1"/>
  <c r="AE803" i="8"/>
  <c r="AE806" i="8" s="1"/>
  <c r="S803" i="8"/>
  <c r="S806" i="8" s="1"/>
  <c r="AF803" i="8"/>
  <c r="AF806" i="8" s="1"/>
  <c r="U829" i="8"/>
  <c r="AL829" i="8"/>
  <c r="W829" i="8"/>
  <c r="M829" i="8"/>
  <c r="N829" i="8"/>
  <c r="X829" i="8"/>
  <c r="Z829" i="8"/>
  <c r="AC829" i="8"/>
  <c r="AJ829" i="8"/>
  <c r="R798" i="8"/>
  <c r="P803" i="8"/>
  <c r="P806" i="8" s="1"/>
  <c r="V798" i="8"/>
  <c r="AI829" i="8"/>
  <c r="AB829" i="8"/>
  <c r="D829" i="8"/>
  <c r="D831" i="8" s="1"/>
  <c r="S829" i="8"/>
  <c r="V829" i="8"/>
  <c r="AK829" i="8"/>
  <c r="AA829" i="8"/>
  <c r="R829" i="8"/>
  <c r="Y803" i="8"/>
  <c r="Y806" i="8" s="1"/>
  <c r="AN803" i="8"/>
  <c r="AN806" i="8" s="1"/>
  <c r="AP798" i="8"/>
  <c r="AB803" i="8"/>
  <c r="AB806" i="8" s="1"/>
  <c r="AJ798" i="8"/>
  <c r="AO800" i="8"/>
  <c r="AJ799" i="8"/>
  <c r="W801" i="8"/>
  <c r="AU809" i="8"/>
  <c r="AY809" i="8" s="1"/>
  <c r="AR775" i="8"/>
  <c r="AV775" i="8" s="1"/>
  <c r="AZ789" i="8"/>
  <c r="I791" i="8" s="1"/>
  <c r="C781" i="8" s="1"/>
  <c r="AR777" i="8"/>
  <c r="AV777" i="8" s="1"/>
  <c r="AS777" i="8"/>
  <c r="AW777" i="8" s="1"/>
  <c r="AS809" i="8"/>
  <c r="AW809" i="8" s="1"/>
  <c r="AT809" i="8"/>
  <c r="AX809" i="8" s="1"/>
  <c r="AT777" i="8"/>
  <c r="AX777" i="8" s="1"/>
  <c r="AZ774" i="8"/>
  <c r="AT776" i="8"/>
  <c r="AX776" i="8" s="1"/>
  <c r="AU775" i="8"/>
  <c r="AY775" i="8" s="1"/>
  <c r="AS776" i="8"/>
  <c r="AW776" i="8" s="1"/>
  <c r="AR776" i="8"/>
  <c r="AV776" i="8" s="1"/>
  <c r="AS775" i="8"/>
  <c r="AW775" i="8" s="1"/>
  <c r="AT775" i="8"/>
  <c r="AX775" i="8" s="1"/>
  <c r="AU776" i="8"/>
  <c r="AY776" i="8" s="1"/>
  <c r="AR809" i="8"/>
  <c r="AV809" i="8" s="1"/>
  <c r="AU777" i="8"/>
  <c r="AY777" i="8" s="1"/>
  <c r="AM799" i="8" a="1"/>
  <c r="AD799" i="8" a="1"/>
  <c r="AM801" i="8" a="1"/>
  <c r="W799" i="8" a="1"/>
  <c r="AL800" i="8" a="1"/>
  <c r="AK799" i="8" a="1"/>
  <c r="R800" i="8" a="1"/>
  <c r="AD800" i="8" a="1"/>
  <c r="AF799" i="8" a="1"/>
  <c r="R799" i="8" a="1"/>
  <c r="AA800" i="8" a="1"/>
  <c r="U799" i="8" a="1"/>
  <c r="O799" i="8" a="1"/>
  <c r="AN800" i="8" a="1"/>
  <c r="L800" i="8" a="1"/>
  <c r="S799" i="8" a="1"/>
  <c r="AB801" i="8" a="1"/>
  <c r="Q799" i="8" a="1"/>
  <c r="AE799" i="8" a="1"/>
  <c r="T799" i="8" a="1"/>
  <c r="AF801" i="8" a="1"/>
  <c r="L801" i="8" a="1"/>
  <c r="AB800" i="8" a="1"/>
  <c r="T800" i="8" a="1"/>
  <c r="S800" i="8" a="1"/>
  <c r="Q800" i="8" a="1"/>
  <c r="Q801" i="8" a="1"/>
  <c r="AI799" i="8" a="1"/>
  <c r="AQ801" i="8" a="1"/>
  <c r="AH800" i="8" a="1"/>
  <c r="U801" i="8" a="1"/>
  <c r="AE800" i="8" a="1"/>
  <c r="AJ800" i="8" a="1"/>
  <c r="AQ800" i="8" a="1"/>
  <c r="AN799" i="8" a="1"/>
  <c r="AE801" i="8" a="1"/>
  <c r="AP800" i="8" a="1"/>
  <c r="AF800" i="8" a="1"/>
  <c r="P800" i="8" a="1"/>
  <c r="AO801" i="8" a="1"/>
  <c r="AC799" i="8" a="1"/>
  <c r="AC801" i="8" a="1"/>
  <c r="AB799" i="8" a="1"/>
  <c r="X800" i="8" a="1"/>
  <c r="AG800" i="8" a="1"/>
  <c r="O801" i="8" a="1"/>
  <c r="Y799" i="8" a="1"/>
  <c r="AI801" i="8" a="1"/>
  <c r="AQ799" i="8" a="1"/>
  <c r="AL799" i="8" a="1"/>
  <c r="M801" i="8" a="1"/>
  <c r="V801" i="8" a="1"/>
  <c r="Y801" i="8" a="1"/>
  <c r="AD801" i="8" a="1"/>
  <c r="M799" i="8" a="1"/>
  <c r="Z799" i="8" a="1"/>
  <c r="L799" i="8" a="1"/>
  <c r="X799" i="8" a="1"/>
  <c r="AP799" i="8" a="1"/>
  <c r="AK800" i="8" a="1"/>
  <c r="O800" i="8" a="1"/>
  <c r="S801" i="8" a="1"/>
  <c r="V800" i="8" a="1"/>
  <c r="Y800" i="8" a="1"/>
  <c r="T801" i="8" a="1"/>
  <c r="W800" i="8" a="1"/>
  <c r="AI800" i="8" a="1"/>
  <c r="AA801" i="8" a="1"/>
  <c r="AM800" i="8" a="1"/>
  <c r="N801" i="8" a="1"/>
  <c r="P799" i="8" a="1"/>
  <c r="AN801" i="8" a="1"/>
  <c r="V799" i="8" a="1"/>
  <c r="R801" i="8" a="1"/>
  <c r="Z801" i="8" a="1"/>
  <c r="AP801" i="8" a="1"/>
  <c r="N800" i="8" a="1"/>
  <c r="X801" i="8" a="1"/>
  <c r="AA799" i="8" a="1"/>
  <c r="AL801" i="8" a="1"/>
  <c r="N799" i="8" a="1"/>
  <c r="AH799" i="8" a="1"/>
  <c r="AO799" i="8" a="1"/>
  <c r="U800" i="8" a="1"/>
  <c r="AG799" i="8" a="1"/>
  <c r="P801" i="8" a="1"/>
  <c r="M800" i="8" a="1"/>
  <c r="Z800" i="8" a="1"/>
  <c r="AH801" i="8" a="1"/>
  <c r="AK801" i="8" a="1"/>
  <c r="AC800" i="8" a="1"/>
  <c r="AG801" i="8" a="1"/>
  <c r="AJ801" i="8" a="1"/>
  <c r="AO799" i="8" l="1"/>
  <c r="N800" i="8"/>
  <c r="AB801" i="8"/>
  <c r="Z823" i="8"/>
  <c r="Y823" i="8"/>
  <c r="O823" i="8"/>
  <c r="AQ800" i="8"/>
  <c r="Y801" i="8"/>
  <c r="AL799" i="8"/>
  <c r="T800" i="8"/>
  <c r="AH801" i="8"/>
  <c r="O799" i="8"/>
  <c r="AE823" i="8"/>
  <c r="AP823" i="8"/>
  <c r="AU829" i="8"/>
  <c r="AY829" i="8" s="1"/>
  <c r="AT798" i="8"/>
  <c r="AX798" i="8" s="1"/>
  <c r="AT829" i="8"/>
  <c r="AX829" i="8" s="1"/>
  <c r="AH823" i="8"/>
  <c r="AK823" i="8"/>
  <c r="AJ823" i="8"/>
  <c r="W800" i="8"/>
  <c r="AK801" i="8"/>
  <c r="R799" i="8"/>
  <c r="AI800" i="8"/>
  <c r="AD799" i="8"/>
  <c r="Q801" i="8"/>
  <c r="N801" i="8"/>
  <c r="AA799" i="8"/>
  <c r="AF800" i="8"/>
  <c r="S801" i="8"/>
  <c r="AK800" i="8"/>
  <c r="AF799" i="8"/>
  <c r="AA801" i="8"/>
  <c r="M800" i="8"/>
  <c r="AN799" i="8"/>
  <c r="AB823" i="8"/>
  <c r="G829" i="8"/>
  <c r="G831" i="8" s="1"/>
  <c r="AB843" i="8" s="1"/>
  <c r="AA823" i="8"/>
  <c r="T823" i="8"/>
  <c r="N823" i="8"/>
  <c r="AO823" i="8"/>
  <c r="AG823" i="8"/>
  <c r="X823" i="8"/>
  <c r="R823" i="8"/>
  <c r="S823" i="8"/>
  <c r="AN823" i="8"/>
  <c r="Q823" i="8"/>
  <c r="U823" i="8"/>
  <c r="AD823" i="8"/>
  <c r="AM823" i="8"/>
  <c r="M823" i="8"/>
  <c r="AU798" i="8"/>
  <c r="AY798" i="8" s="1"/>
  <c r="V823" i="8"/>
  <c r="AI823" i="8"/>
  <c r="AL823" i="8"/>
  <c r="W823" i="8"/>
  <c r="AQ823" i="8"/>
  <c r="L823" i="8"/>
  <c r="AC823" i="8"/>
  <c r="AF823" i="8"/>
  <c r="AS829" i="8"/>
  <c r="AW829" i="8" s="1"/>
  <c r="AU806" i="8"/>
  <c r="AY806" i="8" s="1"/>
  <c r="AS806" i="8"/>
  <c r="AW806" i="8" s="1"/>
  <c r="AF801" i="8"/>
  <c r="R800" i="8"/>
  <c r="M799" i="8"/>
  <c r="AC799" i="8"/>
  <c r="P801" i="8"/>
  <c r="AH800" i="8"/>
  <c r="AJ800" i="8"/>
  <c r="R801" i="8"/>
  <c r="AE799" i="8"/>
  <c r="Y799" i="8"/>
  <c r="L801" i="8"/>
  <c r="AD800" i="8"/>
  <c r="W799" i="8"/>
  <c r="AB800" i="8"/>
  <c r="AP801" i="8"/>
  <c r="Y800" i="8"/>
  <c r="AM801" i="8"/>
  <c r="T799" i="8"/>
  <c r="M801" i="8"/>
  <c r="Z799" i="8"/>
  <c r="AE800" i="8"/>
  <c r="AJ801" i="8"/>
  <c r="V800" i="8"/>
  <c r="Q799" i="8"/>
  <c r="N799" i="8"/>
  <c r="S800" i="8"/>
  <c r="AG801" i="8"/>
  <c r="AH799" i="8"/>
  <c r="U801" i="8"/>
  <c r="AM800" i="8"/>
  <c r="X800" i="8"/>
  <c r="S799" i="8"/>
  <c r="AL801" i="8"/>
  <c r="Z800" i="8"/>
  <c r="AN801" i="8"/>
  <c r="U799" i="8"/>
  <c r="Z801" i="8"/>
  <c r="AM799" i="8"/>
  <c r="L800" i="8"/>
  <c r="AE801" i="8"/>
  <c r="L799" i="8"/>
  <c r="Q800" i="8"/>
  <c r="AQ799" i="8"/>
  <c r="AD801" i="8"/>
  <c r="P800" i="8"/>
  <c r="T801" i="8"/>
  <c r="AL800" i="8"/>
  <c r="AG799" i="8"/>
  <c r="AP800" i="8"/>
  <c r="X801" i="8"/>
  <c r="AK799" i="8"/>
  <c r="AI799" i="8"/>
  <c r="AN800" i="8"/>
  <c r="V801" i="8"/>
  <c r="AA800" i="8"/>
  <c r="V799" i="8"/>
  <c r="AO801" i="8"/>
  <c r="AU803" i="8"/>
  <c r="AY803" i="8" s="1"/>
  <c r="AR806" i="8"/>
  <c r="AV806" i="8" s="1"/>
  <c r="AR798" i="8"/>
  <c r="AV798" i="8" s="1"/>
  <c r="AR829" i="8"/>
  <c r="AV829" i="8" s="1"/>
  <c r="AT806" i="8"/>
  <c r="AX806" i="8" s="1"/>
  <c r="AG800" i="8"/>
  <c r="O801" i="8"/>
  <c r="AB799" i="8"/>
  <c r="AC801" i="8"/>
  <c r="O800" i="8"/>
  <c r="AP799" i="8"/>
  <c r="AC800" i="8"/>
  <c r="AQ801" i="8"/>
  <c r="X799" i="8"/>
  <c r="AI801" i="8"/>
  <c r="U800" i="8"/>
  <c r="P799" i="8"/>
  <c r="AR803" i="8"/>
  <c r="AV803" i="8" s="1"/>
  <c r="AT803" i="8"/>
  <c r="AX803" i="8" s="1"/>
  <c r="AS798" i="8"/>
  <c r="AW798" i="8" s="1"/>
  <c r="AS803" i="8"/>
  <c r="AW803" i="8" s="1"/>
  <c r="AZ776" i="8"/>
  <c r="AZ775" i="8"/>
  <c r="AZ777" i="8"/>
  <c r="AZ809" i="8"/>
  <c r="Z843" i="8" l="1"/>
  <c r="AZ829" i="8"/>
  <c r="AS823" i="8"/>
  <c r="AW823" i="8" s="1"/>
  <c r="AZ798" i="8"/>
  <c r="AT823" i="8"/>
  <c r="AX823" i="8" s="1"/>
  <c r="P843" i="8"/>
  <c r="AM843" i="8"/>
  <c r="T843" i="8"/>
  <c r="Y843" i="8"/>
  <c r="AE843" i="8"/>
  <c r="AG843" i="8"/>
  <c r="V843" i="8"/>
  <c r="N843" i="8"/>
  <c r="H848" i="8"/>
  <c r="H850" i="8" s="1"/>
  <c r="B853" i="8" s="1"/>
  <c r="L843" i="8"/>
  <c r="Q843" i="8"/>
  <c r="AJ843" i="8"/>
  <c r="AL843" i="8"/>
  <c r="X843" i="8"/>
  <c r="U843" i="8"/>
  <c r="AK843" i="8"/>
  <c r="AO843" i="8"/>
  <c r="AR823" i="8"/>
  <c r="AV823" i="8" s="1"/>
  <c r="O843" i="8"/>
  <c r="W843" i="8"/>
  <c r="AH843" i="8"/>
  <c r="AD843" i="8"/>
  <c r="AN843" i="8"/>
  <c r="AR799" i="8"/>
  <c r="AV799" i="8" s="1"/>
  <c r="AZ806" i="8"/>
  <c r="M843" i="8"/>
  <c r="AU823" i="8"/>
  <c r="AY823" i="8" s="1"/>
  <c r="R843" i="8"/>
  <c r="AC843" i="8"/>
  <c r="AA843" i="8"/>
  <c r="AP843" i="8"/>
  <c r="AF843" i="8"/>
  <c r="AI843" i="8"/>
  <c r="S843" i="8"/>
  <c r="AQ843" i="8"/>
  <c r="AS801" i="8"/>
  <c r="AW801" i="8" s="1"/>
  <c r="AT801" i="8"/>
  <c r="AX801" i="8" s="1"/>
  <c r="AS799" i="8"/>
  <c r="AW799" i="8" s="1"/>
  <c r="AT799" i="8"/>
  <c r="AX799" i="8" s="1"/>
  <c r="AS800" i="8"/>
  <c r="AW800" i="8" s="1"/>
  <c r="AR800" i="8"/>
  <c r="AV800" i="8" s="1"/>
  <c r="AU801" i="8"/>
  <c r="AY801" i="8" s="1"/>
  <c r="AU800" i="8"/>
  <c r="AY800" i="8" s="1"/>
  <c r="AT800" i="8"/>
  <c r="AX800" i="8" s="1"/>
  <c r="AU799" i="8"/>
  <c r="AY799" i="8" s="1"/>
  <c r="AR801" i="8"/>
  <c r="AV801" i="8" s="1"/>
  <c r="AZ803" i="8"/>
  <c r="I777" i="8"/>
  <c r="B781" i="8" s="1"/>
  <c r="G781" i="8" s="1"/>
  <c r="A791" i="8" s="1"/>
  <c r="A793" i="8" s="1"/>
  <c r="AC793" i="8" s="1"/>
  <c r="AE794" i="8" a="1"/>
  <c r="AP795" i="8" a="1"/>
  <c r="S796" i="8" a="1"/>
  <c r="AZ823" i="8" l="1"/>
  <c r="AZ800" i="8"/>
  <c r="AU843" i="8"/>
  <c r="AY843" i="8" s="1"/>
  <c r="AT843" i="8"/>
  <c r="AX843" i="8" s="1"/>
  <c r="AR843" i="8"/>
  <c r="AV843" i="8" s="1"/>
  <c r="AS843" i="8"/>
  <c r="AW843" i="8" s="1"/>
  <c r="I806" i="8"/>
  <c r="D796" i="8" s="1"/>
  <c r="AZ801" i="8"/>
  <c r="AZ799" i="8"/>
  <c r="AJ793" i="8"/>
  <c r="AF808" i="8"/>
  <c r="AF793" i="8"/>
  <c r="AH793" i="8"/>
  <c r="L808" i="8"/>
  <c r="M808" i="8"/>
  <c r="Q808" i="8"/>
  <c r="AK808" i="8"/>
  <c r="AB808" i="8"/>
  <c r="R808" i="8"/>
  <c r="AL793" i="8"/>
  <c r="L793" i="8"/>
  <c r="AO808" i="8"/>
  <c r="N808" i="8"/>
  <c r="AA793" i="8"/>
  <c r="M793" i="8"/>
  <c r="AL808" i="8"/>
  <c r="O808" i="8"/>
  <c r="AN808" i="8"/>
  <c r="W808" i="8"/>
  <c r="AP793" i="8"/>
  <c r="AQ793" i="8"/>
  <c r="P808" i="8"/>
  <c r="AE794" i="8"/>
  <c r="S796" i="8"/>
  <c r="AP795" i="8"/>
  <c r="AM808" i="8"/>
  <c r="W793" i="8"/>
  <c r="P793" i="8"/>
  <c r="AO793" i="8"/>
  <c r="N793" i="8"/>
  <c r="AI808" i="8"/>
  <c r="T808" i="8"/>
  <c r="AE808" i="8"/>
  <c r="AG793" i="8"/>
  <c r="X793" i="8"/>
  <c r="AA808" i="8"/>
  <c r="AP808" i="8"/>
  <c r="Z793" i="8"/>
  <c r="AI793" i="8"/>
  <c r="AC808" i="8"/>
  <c r="AB793" i="8"/>
  <c r="B810" i="8"/>
  <c r="B812" i="8" s="1"/>
  <c r="AM828" i="8" s="1"/>
  <c r="AE793" i="8"/>
  <c r="AD793" i="8"/>
  <c r="S793" i="8"/>
  <c r="AH808" i="8"/>
  <c r="AN793" i="8"/>
  <c r="AK793" i="8"/>
  <c r="AD808" i="8"/>
  <c r="Y793" i="8"/>
  <c r="AJ808" i="8"/>
  <c r="O793" i="8"/>
  <c r="AQ808" i="8"/>
  <c r="V808" i="8"/>
  <c r="Q793" i="8"/>
  <c r="T793" i="8"/>
  <c r="AM793" i="8"/>
  <c r="U808" i="8"/>
  <c r="R793" i="8"/>
  <c r="U793" i="8"/>
  <c r="S808" i="8"/>
  <c r="Z808" i="8"/>
  <c r="X808" i="8"/>
  <c r="V793" i="8"/>
  <c r="Y808" i="8"/>
  <c r="AG808" i="8"/>
  <c r="AE796" i="8" a="1"/>
  <c r="N796" i="8" a="1"/>
  <c r="AC796" i="8" a="1"/>
  <c r="Y796" i="8" a="1"/>
  <c r="L794" i="8" a="1"/>
  <c r="AM794" i="8" a="1"/>
  <c r="T795" i="8" a="1"/>
  <c r="AE795" i="8" a="1"/>
  <c r="M794" i="8" a="1"/>
  <c r="O795" i="8" a="1"/>
  <c r="AJ796" i="8" a="1"/>
  <c r="AI795" i="8" a="1"/>
  <c r="M796" i="8" a="1"/>
  <c r="AG796" i="8" a="1"/>
  <c r="AA796" i="8" a="1"/>
  <c r="AO796" i="8" a="1"/>
  <c r="R795" i="8" a="1"/>
  <c r="S794" i="8" a="1"/>
  <c r="V795" i="8" a="1"/>
  <c r="AP796" i="8" a="1"/>
  <c r="AG795" i="8" a="1"/>
  <c r="AI796" i="8" a="1"/>
  <c r="M795" i="8" a="1"/>
  <c r="AM795" i="8" a="1"/>
  <c r="AL795" i="8" a="1"/>
  <c r="AB795" i="8" a="1"/>
  <c r="N794" i="8" a="1"/>
  <c r="AH794" i="8" a="1"/>
  <c r="AA794" i="8" a="1"/>
  <c r="L796" i="8" a="1"/>
  <c r="AG794" i="8" a="1"/>
  <c r="AQ796" i="8" a="1"/>
  <c r="AO794" i="8" a="1"/>
  <c r="W794" i="8" a="1"/>
  <c r="S795" i="8" a="1"/>
  <c r="AF795" i="8" a="1"/>
  <c r="V796" i="8" a="1"/>
  <c r="AQ795" i="8" a="1"/>
  <c r="Z794" i="8" a="1"/>
  <c r="AK795" i="8" a="1"/>
  <c r="Z796" i="8" a="1"/>
  <c r="P795" i="8" a="1"/>
  <c r="AD796" i="8" a="1"/>
  <c r="R796" i="8" a="1"/>
  <c r="AF796" i="8" a="1"/>
  <c r="AC794" i="8" a="1"/>
  <c r="AL794" i="8" a="1"/>
  <c r="U796" i="8" a="1"/>
  <c r="AD795" i="8" a="1"/>
  <c r="AH795" i="8" a="1"/>
  <c r="AO795" i="8" a="1"/>
  <c r="X795" i="8" a="1"/>
  <c r="AJ794" i="8" a="1"/>
  <c r="AA795" i="8" a="1"/>
  <c r="U795" i="8" a="1"/>
  <c r="AK796" i="8" a="1"/>
  <c r="O796" i="8" a="1"/>
  <c r="X796" i="8" a="1"/>
  <c r="T794" i="8" a="1"/>
  <c r="AC795" i="8" a="1"/>
  <c r="V794" i="8" a="1"/>
  <c r="AJ795" i="8" a="1"/>
  <c r="AH796" i="8" a="1"/>
  <c r="AK794" i="8" a="1"/>
  <c r="AM796" i="8" a="1"/>
  <c r="AB796" i="8" a="1"/>
  <c r="W795" i="8" a="1"/>
  <c r="AQ794" i="8" a="1"/>
  <c r="AN796" i="8" a="1"/>
  <c r="AD794" i="8" a="1"/>
  <c r="AN794" i="8" a="1"/>
  <c r="Q795" i="8" a="1"/>
  <c r="AL796" i="8" a="1"/>
  <c r="AI794" i="8" a="1"/>
  <c r="U794" i="8" a="1"/>
  <c r="X794" i="8" a="1"/>
  <c r="W796" i="8" a="1"/>
  <c r="AP794" i="8" a="1"/>
  <c r="AF794" i="8" a="1"/>
  <c r="Z795" i="8" a="1"/>
  <c r="N795" i="8" a="1"/>
  <c r="AN795" i="8" a="1"/>
  <c r="T796" i="8" a="1"/>
  <c r="P794" i="8" a="1"/>
  <c r="Q796" i="8" a="1"/>
  <c r="O794" i="8" a="1"/>
  <c r="P796" i="8" a="1"/>
  <c r="AB794" i="8" a="1"/>
  <c r="R794" i="8" a="1"/>
  <c r="Q794" i="8" a="1"/>
  <c r="Y794" i="8" a="1"/>
  <c r="L795" i="8" a="1"/>
  <c r="Y795" i="8" a="1"/>
  <c r="Z828" i="8" l="1"/>
  <c r="I801" i="8"/>
  <c r="C796" i="8" s="1"/>
  <c r="G796" i="8" s="1"/>
  <c r="E810" i="8" s="1"/>
  <c r="E812" i="8" s="1"/>
  <c r="U822" i="8" s="1"/>
  <c r="U825" i="8" s="1"/>
  <c r="AZ843" i="8"/>
  <c r="O828" i="8"/>
  <c r="V828" i="8"/>
  <c r="AD828" i="8"/>
  <c r="AG828" i="8"/>
  <c r="AI828" i="8"/>
  <c r="AN828" i="8"/>
  <c r="AF828" i="8"/>
  <c r="AJ828" i="8"/>
  <c r="AB828" i="8"/>
  <c r="M828" i="8"/>
  <c r="Y828" i="8"/>
  <c r="AU808" i="8"/>
  <c r="AY808" i="8" s="1"/>
  <c r="AR808" i="8"/>
  <c r="AV808" i="8" s="1"/>
  <c r="AK828" i="8"/>
  <c r="AO828" i="8"/>
  <c r="AL828" i="8"/>
  <c r="X828" i="8"/>
  <c r="Z796" i="8"/>
  <c r="AL794" i="8"/>
  <c r="Q795" i="8"/>
  <c r="AJ794" i="8"/>
  <c r="X796" i="8"/>
  <c r="O795" i="8"/>
  <c r="M795" i="8"/>
  <c r="V796" i="8"/>
  <c r="AH794" i="8"/>
  <c r="AR793" i="8"/>
  <c r="AV793" i="8" s="1"/>
  <c r="AT808" i="8"/>
  <c r="AX808" i="8" s="1"/>
  <c r="AS793" i="8"/>
  <c r="AW793" i="8" s="1"/>
  <c r="AF796" i="8"/>
  <c r="L794" i="8"/>
  <c r="W795" i="8"/>
  <c r="AB796" i="8"/>
  <c r="S795" i="8"/>
  <c r="AN794" i="8"/>
  <c r="O794" i="8"/>
  <c r="Z795" i="8"/>
  <c r="AI796" i="8"/>
  <c r="AN795" i="8"/>
  <c r="AC794" i="8"/>
  <c r="Q796" i="8"/>
  <c r="Y795" i="8"/>
  <c r="AH796" i="8"/>
  <c r="N794" i="8"/>
  <c r="X795" i="8"/>
  <c r="M794" i="8"/>
  <c r="AG796" i="8"/>
  <c r="AS808" i="8"/>
  <c r="AW808" i="8" s="1"/>
  <c r="AO796" i="8"/>
  <c r="AF795" i="8"/>
  <c r="U794" i="8"/>
  <c r="AQ794" i="8"/>
  <c r="AE796" i="8"/>
  <c r="V795" i="8"/>
  <c r="Q794" i="8"/>
  <c r="AK796" i="8"/>
  <c r="AB795" i="8"/>
  <c r="AF794" i="8"/>
  <c r="AQ795" i="8"/>
  <c r="T796" i="8"/>
  <c r="AC795" i="8"/>
  <c r="AL796" i="8"/>
  <c r="R794" i="8"/>
  <c r="AQ796" i="8"/>
  <c r="AH795" i="8"/>
  <c r="W794" i="8"/>
  <c r="U796" i="8"/>
  <c r="AG794" i="8"/>
  <c r="L795" i="8"/>
  <c r="Z794" i="8"/>
  <c r="N796" i="8"/>
  <c r="AK795" i="8"/>
  <c r="M796" i="8"/>
  <c r="AJ795" i="8"/>
  <c r="Y794" i="8"/>
  <c r="AE795" i="8"/>
  <c r="AN796" i="8"/>
  <c r="T794" i="8"/>
  <c r="AL795" i="8"/>
  <c r="AA794" i="8"/>
  <c r="O796" i="8"/>
  <c r="AI794" i="8"/>
  <c r="W796" i="8"/>
  <c r="N795" i="8"/>
  <c r="AC796" i="8"/>
  <c r="AO794" i="8"/>
  <c r="T795" i="8"/>
  <c r="AO795" i="8"/>
  <c r="R796" i="8"/>
  <c r="AD794" i="8"/>
  <c r="AG795" i="8"/>
  <c r="AP796" i="8"/>
  <c r="V794" i="8"/>
  <c r="R795" i="8"/>
  <c r="AM794" i="8"/>
  <c r="AA796" i="8"/>
  <c r="X794" i="8"/>
  <c r="L796" i="8"/>
  <c r="AI795" i="8"/>
  <c r="AD795" i="8"/>
  <c r="AM796" i="8"/>
  <c r="S794" i="8"/>
  <c r="AD796" i="8"/>
  <c r="AP794" i="8"/>
  <c r="U795" i="8"/>
  <c r="Y796" i="8"/>
  <c r="AK794" i="8"/>
  <c r="P795" i="8"/>
  <c r="P796" i="8"/>
  <c r="AB794" i="8"/>
  <c r="AM795" i="8"/>
  <c r="AA795" i="8"/>
  <c r="P794" i="8"/>
  <c r="AJ796" i="8"/>
  <c r="P828" i="8"/>
  <c r="S828" i="8"/>
  <c r="W828" i="8"/>
  <c r="AA828" i="8"/>
  <c r="C829" i="8"/>
  <c r="C831" i="8" s="1"/>
  <c r="W848" i="8" s="1"/>
  <c r="L828" i="8"/>
  <c r="N828" i="8"/>
  <c r="AQ828" i="8"/>
  <c r="AE828" i="8"/>
  <c r="AU793" i="8"/>
  <c r="AY793" i="8" s="1"/>
  <c r="U828" i="8"/>
  <c r="AC828" i="8"/>
  <c r="AT793" i="8"/>
  <c r="AX793" i="8" s="1"/>
  <c r="AP828" i="8"/>
  <c r="AH828" i="8"/>
  <c r="Q828" i="8"/>
  <c r="T828" i="8"/>
  <c r="R828" i="8"/>
  <c r="R822" i="8" l="1"/>
  <c r="R825" i="8" s="1"/>
  <c r="V822" i="8"/>
  <c r="V825" i="8" s="1"/>
  <c r="AG817" i="8"/>
  <c r="AG822" i="8"/>
  <c r="AG825" i="8" s="1"/>
  <c r="AO822" i="8"/>
  <c r="AO825" i="8" s="1"/>
  <c r="Y822" i="8"/>
  <c r="Y825" i="8" s="1"/>
  <c r="AQ822" i="8"/>
  <c r="AQ825" i="8" s="1"/>
  <c r="R817" i="8"/>
  <c r="L822" i="8"/>
  <c r="L825" i="8" s="1"/>
  <c r="AL817" i="8"/>
  <c r="AB817" i="8"/>
  <c r="Z822" i="8"/>
  <c r="Z825" i="8" s="1"/>
  <c r="M817" i="8"/>
  <c r="N817" i="8"/>
  <c r="F829" i="8"/>
  <c r="F831" i="8" s="1"/>
  <c r="Y842" i="8" s="1"/>
  <c r="AN817" i="8"/>
  <c r="AA817" i="8"/>
  <c r="U817" i="8"/>
  <c r="AF817" i="8"/>
  <c r="X822" i="8"/>
  <c r="X825" i="8" s="1"/>
  <c r="AD822" i="8"/>
  <c r="AD825" i="8" s="1"/>
  <c r="T817" i="8"/>
  <c r="AO817" i="8"/>
  <c r="AJ822" i="8"/>
  <c r="AJ825" i="8" s="1"/>
  <c r="Q817" i="8"/>
  <c r="P817" i="8"/>
  <c r="O822" i="8"/>
  <c r="O825" i="8" s="1"/>
  <c r="M822" i="8"/>
  <c r="M825" i="8" s="1"/>
  <c r="Y817" i="8"/>
  <c r="AL822" i="8"/>
  <c r="AL825" i="8" s="1"/>
  <c r="AE817" i="8"/>
  <c r="W817" i="8"/>
  <c r="Z817" i="8"/>
  <c r="V817" i="8"/>
  <c r="AQ817" i="8"/>
  <c r="AD817" i="8"/>
  <c r="AI822" i="8"/>
  <c r="AI825" i="8" s="1"/>
  <c r="L817" i="8"/>
  <c r="O817" i="8"/>
  <c r="AH822" i="8"/>
  <c r="AH825" i="8" s="1"/>
  <c r="AJ817" i="8"/>
  <c r="AM817" i="8"/>
  <c r="N822" i="8"/>
  <c r="N825" i="8" s="1"/>
  <c r="AI817" i="8"/>
  <c r="AM822" i="8"/>
  <c r="AM825" i="8" s="1"/>
  <c r="AA822" i="8"/>
  <c r="AA825" i="8" s="1"/>
  <c r="AC822" i="8"/>
  <c r="AC825" i="8" s="1"/>
  <c r="AH817" i="8"/>
  <c r="AF822" i="8"/>
  <c r="AF825" i="8" s="1"/>
  <c r="T822" i="8"/>
  <c r="T825" i="8" s="1"/>
  <c r="S817" i="8"/>
  <c r="X817" i="8"/>
  <c r="S822" i="8"/>
  <c r="S825" i="8" s="1"/>
  <c r="AB822" i="8"/>
  <c r="AB825" i="8" s="1"/>
  <c r="AK822" i="8"/>
  <c r="AK825" i="8" s="1"/>
  <c r="Q822" i="8"/>
  <c r="Q825" i="8" s="1"/>
  <c r="AP817" i="8"/>
  <c r="AE822" i="8"/>
  <c r="AE825" i="8" s="1"/>
  <c r="P822" i="8"/>
  <c r="P825" i="8" s="1"/>
  <c r="AC817" i="8"/>
  <c r="AP822" i="8"/>
  <c r="AP825" i="8" s="1"/>
  <c r="W822" i="8"/>
  <c r="W825" i="8" s="1"/>
  <c r="AK817" i="8"/>
  <c r="AN822" i="8"/>
  <c r="AN825" i="8" s="1"/>
  <c r="AZ808" i="8"/>
  <c r="I810" i="8" s="1"/>
  <c r="C800" i="8" s="1"/>
  <c r="AS828" i="8"/>
  <c r="AW828" i="8" s="1"/>
  <c r="AT795" i="8"/>
  <c r="AX795" i="8" s="1"/>
  <c r="AU828" i="8"/>
  <c r="AY828" i="8" s="1"/>
  <c r="AT794" i="8"/>
  <c r="AX794" i="8" s="1"/>
  <c r="AZ793" i="8"/>
  <c r="AR795" i="8"/>
  <c r="AV795" i="8" s="1"/>
  <c r="AR828" i="8"/>
  <c r="AV828" i="8" s="1"/>
  <c r="AR794" i="8"/>
  <c r="AV794" i="8" s="1"/>
  <c r="AU796" i="8"/>
  <c r="AY796" i="8" s="1"/>
  <c r="AR796" i="8"/>
  <c r="AV796" i="8" s="1"/>
  <c r="AU795" i="8"/>
  <c r="AY795" i="8" s="1"/>
  <c r="AU794" i="8"/>
  <c r="AY794" i="8" s="1"/>
  <c r="AS795" i="8"/>
  <c r="AW795" i="8" s="1"/>
  <c r="S848" i="8"/>
  <c r="AK848" i="8"/>
  <c r="AO848" i="8"/>
  <c r="AS796" i="8"/>
  <c r="AW796" i="8" s="1"/>
  <c r="Y848" i="8"/>
  <c r="L848" i="8"/>
  <c r="V848" i="8"/>
  <c r="AS794" i="8"/>
  <c r="AW794" i="8" s="1"/>
  <c r="AH848" i="8"/>
  <c r="AT828" i="8"/>
  <c r="AX828" i="8" s="1"/>
  <c r="AT796" i="8"/>
  <c r="AX796" i="8" s="1"/>
  <c r="AD848" i="8"/>
  <c r="N848" i="8"/>
  <c r="AL848" i="8"/>
  <c r="AE848" i="8"/>
  <c r="AF848" i="8"/>
  <c r="AG848" i="8"/>
  <c r="AQ848" i="8"/>
  <c r="Q848" i="8"/>
  <c r="AP848" i="8"/>
  <c r="AI848" i="8"/>
  <c r="AJ848" i="8"/>
  <c r="P848" i="8"/>
  <c r="M848" i="8"/>
  <c r="X848" i="8"/>
  <c r="AN848" i="8"/>
  <c r="T848" i="8"/>
  <c r="AB848" i="8"/>
  <c r="D848" i="8"/>
  <c r="D850" i="8" s="1"/>
  <c r="AC848" i="8"/>
  <c r="R848" i="8"/>
  <c r="Z848" i="8"/>
  <c r="U848" i="8"/>
  <c r="AA848" i="8"/>
  <c r="O848" i="8"/>
  <c r="AM848" i="8"/>
  <c r="Z819" i="8" a="1"/>
  <c r="N819" i="8" a="1"/>
  <c r="Y820" i="8" a="1"/>
  <c r="O820" i="8" a="1"/>
  <c r="L820" i="8" a="1"/>
  <c r="U819" i="8" a="1"/>
  <c r="Z820" i="8" a="1"/>
  <c r="AC820" i="8" a="1"/>
  <c r="Z818" i="8" a="1"/>
  <c r="O818" i="8" a="1"/>
  <c r="AD819" i="8" a="1"/>
  <c r="AK819" i="8" a="1"/>
  <c r="L818" i="8" a="1"/>
  <c r="Y818" i="8" a="1"/>
  <c r="AP819" i="8" a="1"/>
  <c r="W820" i="8" a="1"/>
  <c r="T819" i="8" a="1"/>
  <c r="R819" i="8" a="1"/>
  <c r="AG818" i="8" a="1"/>
  <c r="AK820" i="8" a="1"/>
  <c r="AM819" i="8" a="1"/>
  <c r="V820" i="8" a="1"/>
  <c r="AE819" i="8" a="1"/>
  <c r="AD818" i="8" a="1"/>
  <c r="Q820" i="8" a="1"/>
  <c r="Q819" i="8" a="1"/>
  <c r="U820" i="8" a="1"/>
  <c r="AD820" i="8" a="1"/>
  <c r="W819" i="8" a="1"/>
  <c r="Y819" i="8" a="1"/>
  <c r="N820" i="8" a="1"/>
  <c r="AN820" i="8" a="1"/>
  <c r="AO820" i="8" a="1"/>
  <c r="O819" i="8" a="1"/>
  <c r="S820" i="8" a="1"/>
  <c r="AL820" i="8" a="1"/>
  <c r="AJ819" i="8" a="1"/>
  <c r="X818" i="8" a="1"/>
  <c r="AH819" i="8" a="1"/>
  <c r="X819" i="8" a="1"/>
  <c r="V819" i="8" a="1"/>
  <c r="AN819" i="8" a="1"/>
  <c r="AH818" i="8" a="1"/>
  <c r="AE818" i="8" a="1"/>
  <c r="AE820" i="8" a="1"/>
  <c r="AB819" i="8" a="1"/>
  <c r="S819" i="8" a="1"/>
  <c r="AQ818" i="8" a="1"/>
  <c r="N818" i="8" a="1"/>
  <c r="AO818" i="8" a="1"/>
  <c r="L819" i="8" a="1"/>
  <c r="AA819" i="8" a="1"/>
  <c r="T820" i="8" a="1"/>
  <c r="AN818" i="8" a="1"/>
  <c r="AB818" i="8" a="1"/>
  <c r="AC819" i="8" a="1"/>
  <c r="AG820" i="8" a="1"/>
  <c r="AO819" i="8" a="1"/>
  <c r="X820" i="8" a="1"/>
  <c r="V818" i="8" a="1"/>
  <c r="R818" i="8" a="1"/>
  <c r="AQ819" i="8" a="1"/>
  <c r="AK818" i="8" a="1"/>
  <c r="P820" i="8" a="1"/>
  <c r="AQ820" i="8" a="1"/>
  <c r="M819" i="8" a="1"/>
  <c r="AL819" i="8" a="1"/>
  <c r="P819" i="8" a="1"/>
  <c r="M820" i="8" a="1"/>
  <c r="AI818" i="8" a="1"/>
  <c r="AJ818" i="8" a="1"/>
  <c r="R820" i="8" a="1"/>
  <c r="Q818" i="8" a="1"/>
  <c r="AF820" i="8" a="1"/>
  <c r="AM818" i="8" a="1"/>
  <c r="AC818" i="8" a="1"/>
  <c r="T818" i="8" a="1"/>
  <c r="AF819" i="8" a="1"/>
  <c r="AB820" i="8" a="1"/>
  <c r="S818" i="8" a="1"/>
  <c r="M818" i="8" a="1"/>
  <c r="AJ820" i="8" a="1"/>
  <c r="AG819" i="8" a="1"/>
  <c r="AP820" i="8" a="1"/>
  <c r="AF818" i="8" a="1"/>
  <c r="AM820" i="8" a="1"/>
  <c r="AI819" i="8" a="1"/>
  <c r="AA818" i="8" a="1"/>
  <c r="AL818" i="8" a="1"/>
  <c r="U818" i="8" a="1"/>
  <c r="AP818" i="8" a="1"/>
  <c r="P818" i="8" a="1"/>
  <c r="AH820" i="8" a="1"/>
  <c r="AA820" i="8" a="1"/>
  <c r="W818" i="8" a="1"/>
  <c r="AI820" i="8" a="1"/>
  <c r="AI842" i="8" l="1"/>
  <c r="Z842" i="8"/>
  <c r="AS817" i="8"/>
  <c r="AW817" i="8" s="1"/>
  <c r="AC842" i="8"/>
  <c r="AP842" i="8"/>
  <c r="AN842" i="8"/>
  <c r="V842" i="8"/>
  <c r="AQ842" i="8"/>
  <c r="AF842" i="8"/>
  <c r="S842" i="8"/>
  <c r="R842" i="8"/>
  <c r="AG842" i="8"/>
  <c r="G848" i="8"/>
  <c r="G850" i="8" s="1"/>
  <c r="R862" i="8" s="1"/>
  <c r="AL842" i="8"/>
  <c r="AD842" i="8"/>
  <c r="Q842" i="8"/>
  <c r="L842" i="8"/>
  <c r="AR817" i="8"/>
  <c r="AV817" i="8" s="1"/>
  <c r="AL819" i="8"/>
  <c r="AG818" i="8"/>
  <c r="T820" i="8"/>
  <c r="S819" i="8"/>
  <c r="N818" i="8"/>
  <c r="AG820" i="8"/>
  <c r="AQ820" i="8"/>
  <c r="X818" i="8"/>
  <c r="AC819" i="8"/>
  <c r="M820" i="8"/>
  <c r="Z818" i="8"/>
  <c r="AE819" i="8"/>
  <c r="Y819" i="8"/>
  <c r="T818" i="8"/>
  <c r="AM820" i="8"/>
  <c r="O818" i="8"/>
  <c r="AH820" i="8"/>
  <c r="T819" i="8"/>
  <c r="S818" i="8"/>
  <c r="X819" i="8"/>
  <c r="AL820" i="8"/>
  <c r="Y820" i="8"/>
  <c r="AL818" i="8"/>
  <c r="AQ819" i="8"/>
  <c r="AH818" i="8"/>
  <c r="U820" i="8"/>
  <c r="AM819" i="8"/>
  <c r="AM818" i="8"/>
  <c r="L819" i="8"/>
  <c r="Z820" i="8"/>
  <c r="AF819" i="8"/>
  <c r="AA818" i="8"/>
  <c r="N820" i="8"/>
  <c r="AE820" i="8"/>
  <c r="Q819" i="8"/>
  <c r="L818" i="8"/>
  <c r="AB842" i="8"/>
  <c r="AO842" i="8"/>
  <c r="W842" i="8"/>
  <c r="M842" i="8"/>
  <c r="AE842" i="8"/>
  <c r="U842" i="8"/>
  <c r="AA842" i="8"/>
  <c r="AK842" i="8"/>
  <c r="AS825" i="8"/>
  <c r="AW825" i="8" s="1"/>
  <c r="AH842" i="8"/>
  <c r="X842" i="8"/>
  <c r="O842" i="8"/>
  <c r="P842" i="8"/>
  <c r="T842" i="8"/>
  <c r="N842" i="8"/>
  <c r="AJ842" i="8"/>
  <c r="AM842" i="8"/>
  <c r="AP820" i="8"/>
  <c r="AB819" i="8"/>
  <c r="W818" i="8"/>
  <c r="AR825" i="8"/>
  <c r="AV825" i="8" s="1"/>
  <c r="AC820" i="8"/>
  <c r="AP818" i="8"/>
  <c r="O819" i="8"/>
  <c r="AF818" i="8"/>
  <c r="AK819" i="8"/>
  <c r="S820" i="8"/>
  <c r="P820" i="8"/>
  <c r="AH819" i="8"/>
  <c r="AC818" i="8"/>
  <c r="AK818" i="8"/>
  <c r="X820" i="8"/>
  <c r="AP819" i="8"/>
  <c r="AE818" i="8"/>
  <c r="AJ819" i="8"/>
  <c r="R820" i="8"/>
  <c r="W820" i="8"/>
  <c r="AJ818" i="8"/>
  <c r="AO819" i="8"/>
  <c r="U818" i="8"/>
  <c r="Z819" i="8"/>
  <c r="AN820" i="8"/>
  <c r="V819" i="8"/>
  <c r="Q818" i="8"/>
  <c r="AJ820" i="8"/>
  <c r="R818" i="8"/>
  <c r="AK820" i="8"/>
  <c r="W819" i="8"/>
  <c r="O820" i="8"/>
  <c r="AB818" i="8"/>
  <c r="AG819" i="8"/>
  <c r="AO820" i="8"/>
  <c r="V818" i="8"/>
  <c r="AA819" i="8"/>
  <c r="AU822" i="8"/>
  <c r="AY822" i="8" s="1"/>
  <c r="AU825" i="8"/>
  <c r="AY825" i="8" s="1"/>
  <c r="AT817" i="8"/>
  <c r="AX817" i="8" s="1"/>
  <c r="AT825" i="8"/>
  <c r="AX825" i="8" s="1"/>
  <c r="M818" i="8"/>
  <c r="AF820" i="8"/>
  <c r="R819" i="8"/>
  <c r="AI820" i="8"/>
  <c r="U819" i="8"/>
  <c r="P818" i="8"/>
  <c r="AN818" i="8"/>
  <c r="M819" i="8"/>
  <c r="AA820" i="8"/>
  <c r="AD820" i="8"/>
  <c r="P819" i="8"/>
  <c r="AQ818" i="8"/>
  <c r="V820" i="8"/>
  <c r="AI818" i="8"/>
  <c r="AN819" i="8"/>
  <c r="Q820" i="8"/>
  <c r="AD818" i="8"/>
  <c r="AI819" i="8"/>
  <c r="AB820" i="8"/>
  <c r="AO818" i="8"/>
  <c r="N819" i="8"/>
  <c r="L820" i="8"/>
  <c r="Y818" i="8"/>
  <c r="AD819" i="8"/>
  <c r="AR822" i="8"/>
  <c r="AV822" i="8" s="1"/>
  <c r="AT822" i="8"/>
  <c r="AX822" i="8" s="1"/>
  <c r="AS822" i="8"/>
  <c r="AW822" i="8" s="1"/>
  <c r="AU817" i="8"/>
  <c r="AY817" i="8" s="1"/>
  <c r="AZ794" i="8"/>
  <c r="AZ828" i="8"/>
  <c r="AZ795" i="8"/>
  <c r="AR848" i="8"/>
  <c r="AV848" i="8" s="1"/>
  <c r="AZ796" i="8"/>
  <c r="AT848" i="8"/>
  <c r="AX848" i="8" s="1"/>
  <c r="AS848" i="8"/>
  <c r="AW848" i="8" s="1"/>
  <c r="AU848" i="8"/>
  <c r="AY848" i="8" s="1"/>
  <c r="AE862" i="8" l="1"/>
  <c r="AN862" i="8"/>
  <c r="AM862" i="8"/>
  <c r="AP862" i="8"/>
  <c r="AJ862" i="8"/>
  <c r="AG862" i="8"/>
  <c r="W862" i="8"/>
  <c r="Q862" i="8"/>
  <c r="H867" i="8"/>
  <c r="H869" i="8" s="1"/>
  <c r="B872" i="8" s="1"/>
  <c r="P862" i="8"/>
  <c r="L862" i="8"/>
  <c r="S862" i="8"/>
  <c r="U862" i="8"/>
  <c r="AF862" i="8"/>
  <c r="AK862" i="8"/>
  <c r="AH862" i="8"/>
  <c r="AQ862" i="8"/>
  <c r="Z862" i="8"/>
  <c r="N862" i="8"/>
  <c r="AD862" i="8"/>
  <c r="M862" i="8"/>
  <c r="O862" i="8"/>
  <c r="AB862" i="8"/>
  <c r="AA862" i="8"/>
  <c r="Y862" i="8"/>
  <c r="AL862" i="8"/>
  <c r="AC862" i="8"/>
  <c r="AI862" i="8"/>
  <c r="AZ817" i="8"/>
  <c r="T862" i="8"/>
  <c r="X862" i="8"/>
  <c r="V862" i="8"/>
  <c r="AO862" i="8"/>
  <c r="AR819" i="8"/>
  <c r="AV819" i="8" s="1"/>
  <c r="AU842" i="8"/>
  <c r="AY842" i="8" s="1"/>
  <c r="AT842" i="8"/>
  <c r="AX842" i="8" s="1"/>
  <c r="AR842" i="8"/>
  <c r="AV842" i="8" s="1"/>
  <c r="AS842" i="8"/>
  <c r="AW842" i="8" s="1"/>
  <c r="AZ822" i="8"/>
  <c r="AS818" i="8"/>
  <c r="AW818" i="8" s="1"/>
  <c r="AT820" i="8"/>
  <c r="AX820" i="8" s="1"/>
  <c r="AR818" i="8"/>
  <c r="AV818" i="8" s="1"/>
  <c r="AS820" i="8"/>
  <c r="AW820" i="8" s="1"/>
  <c r="AZ825" i="8"/>
  <c r="AS819" i="8"/>
  <c r="AW819" i="8" s="1"/>
  <c r="AU818" i="8"/>
  <c r="AY818" i="8" s="1"/>
  <c r="AU820" i="8"/>
  <c r="AY820" i="8" s="1"/>
  <c r="AT819" i="8"/>
  <c r="AX819" i="8" s="1"/>
  <c r="AR820" i="8"/>
  <c r="AV820" i="8" s="1"/>
  <c r="AT818" i="8"/>
  <c r="AX818" i="8" s="1"/>
  <c r="AU819" i="8"/>
  <c r="AY819" i="8" s="1"/>
  <c r="I796" i="8"/>
  <c r="B800" i="8" s="1"/>
  <c r="G800" i="8" s="1"/>
  <c r="A810" i="8" s="1"/>
  <c r="A812" i="8" s="1"/>
  <c r="AF812" i="8" s="1"/>
  <c r="AZ848" i="8"/>
  <c r="AH813" i="8" a="1"/>
  <c r="V815" i="8" a="1"/>
  <c r="M814" i="8" a="1"/>
  <c r="AR862" i="8" l="1"/>
  <c r="AV862" i="8" s="1"/>
  <c r="AT862" i="8"/>
  <c r="AX862" i="8" s="1"/>
  <c r="I825" i="8"/>
  <c r="D815" i="8" s="1"/>
  <c r="AU862" i="8"/>
  <c r="AY862" i="8" s="1"/>
  <c r="AZ842" i="8"/>
  <c r="AS862" i="8"/>
  <c r="AW862" i="8" s="1"/>
  <c r="AZ818" i="8"/>
  <c r="AZ820" i="8"/>
  <c r="AZ819" i="8"/>
  <c r="Z827" i="8"/>
  <c r="AN812" i="8"/>
  <c r="AD812" i="8"/>
  <c r="AN827" i="8"/>
  <c r="U812" i="8"/>
  <c r="AJ812" i="8"/>
  <c r="AG812" i="8"/>
  <c r="P812" i="8"/>
  <c r="AA827" i="8"/>
  <c r="S812" i="8"/>
  <c r="AF827" i="8"/>
  <c r="V827" i="8"/>
  <c r="O827" i="8"/>
  <c r="AH812" i="8"/>
  <c r="AB812" i="8"/>
  <c r="R827" i="8"/>
  <c r="Q827" i="8"/>
  <c r="AA812" i="8"/>
  <c r="AL827" i="8"/>
  <c r="AE827" i="8"/>
  <c r="AK812" i="8"/>
  <c r="V812" i="8"/>
  <c r="T812" i="8"/>
  <c r="AH827" i="8"/>
  <c r="R812" i="8"/>
  <c r="AC827" i="8"/>
  <c r="W812" i="8"/>
  <c r="AI827" i="8"/>
  <c r="AM812" i="8"/>
  <c r="AK827" i="8"/>
  <c r="N827" i="8"/>
  <c r="M827" i="8"/>
  <c r="X812" i="8"/>
  <c r="O812" i="8"/>
  <c r="AO812" i="8"/>
  <c r="L812" i="8"/>
  <c r="AL812" i="8"/>
  <c r="B829" i="8"/>
  <c r="B831" i="8" s="1"/>
  <c r="AL847" i="8" s="1"/>
  <c r="AO827" i="8"/>
  <c r="U827" i="8"/>
  <c r="L827" i="8"/>
  <c r="T827" i="8"/>
  <c r="AP827" i="8"/>
  <c r="Z812" i="8"/>
  <c r="Y812" i="8"/>
  <c r="AP812" i="8"/>
  <c r="AC812" i="8"/>
  <c r="AI812" i="8"/>
  <c r="AJ827" i="8"/>
  <c r="Q812" i="8"/>
  <c r="P827" i="8"/>
  <c r="AB827" i="8"/>
  <c r="X827" i="8"/>
  <c r="AQ812" i="8"/>
  <c r="AE812" i="8"/>
  <c r="AG827" i="8"/>
  <c r="AM827" i="8"/>
  <c r="S827" i="8"/>
  <c r="AD827" i="8"/>
  <c r="Y827" i="8"/>
  <c r="AQ827" i="8"/>
  <c r="M812" i="8"/>
  <c r="W827" i="8"/>
  <c r="M814" i="8"/>
  <c r="AH813" i="8"/>
  <c r="V815" i="8"/>
  <c r="N812" i="8"/>
  <c r="U815" i="8" a="1"/>
  <c r="AD815" i="8" a="1"/>
  <c r="AE815" i="8" a="1"/>
  <c r="X814" i="8" a="1"/>
  <c r="AB815" i="8" a="1"/>
  <c r="AJ813" i="8" a="1"/>
  <c r="AL814" i="8" a="1"/>
  <c r="AM813" i="8" a="1"/>
  <c r="AO815" i="8" a="1"/>
  <c r="M813" i="8" a="1"/>
  <c r="AA814" i="8" a="1"/>
  <c r="O813" i="8" a="1"/>
  <c r="AK813" i="8" a="1"/>
  <c r="AF813" i="8" a="1"/>
  <c r="T814" i="8" a="1"/>
  <c r="AP815" i="8" a="1"/>
  <c r="AQ814" i="8" a="1"/>
  <c r="U813" i="8" a="1"/>
  <c r="R814" i="8" a="1"/>
  <c r="Q815" i="8" a="1"/>
  <c r="AN813" i="8" a="1"/>
  <c r="AH814" i="8" a="1"/>
  <c r="O814" i="8" a="1"/>
  <c r="AL813" i="8" a="1"/>
  <c r="AA813" i="8" a="1"/>
  <c r="P814" i="8" a="1"/>
  <c r="S815" i="8" a="1"/>
  <c r="S813" i="8" a="1"/>
  <c r="M815" i="8" a="1"/>
  <c r="AJ815" i="8" a="1"/>
  <c r="AK814" i="8" a="1"/>
  <c r="AN815" i="8" a="1"/>
  <c r="AC814" i="8" a="1"/>
  <c r="N814" i="8" a="1"/>
  <c r="AM814" i="8" a="1"/>
  <c r="V813" i="8" a="1"/>
  <c r="AC813" i="8" a="1"/>
  <c r="Q813" i="8" a="1"/>
  <c r="R815" i="8" a="1"/>
  <c r="AO814" i="8" a="1"/>
  <c r="L814" i="8" a="1"/>
  <c r="AI814" i="8" a="1"/>
  <c r="R813" i="8" a="1"/>
  <c r="AF815" i="8" a="1"/>
  <c r="AH815" i="8" a="1"/>
  <c r="AF814" i="8" a="1"/>
  <c r="AB814" i="8" a="1"/>
  <c r="W813" i="8" a="1"/>
  <c r="U814" i="8" a="1"/>
  <c r="AB813" i="8" a="1"/>
  <c r="T815" i="8" a="1"/>
  <c r="AG814" i="8" a="1"/>
  <c r="AQ813" i="8" a="1"/>
  <c r="N813" i="8" a="1"/>
  <c r="X813" i="8" a="1"/>
  <c r="AI813" i="8" a="1"/>
  <c r="AN814" i="8" a="1"/>
  <c r="AP814" i="8" a="1"/>
  <c r="P815" i="8" a="1"/>
  <c r="L815" i="8" a="1"/>
  <c r="V814" i="8" a="1"/>
  <c r="AO813" i="8" a="1"/>
  <c r="AL815" i="8" a="1"/>
  <c r="AG815" i="8" a="1"/>
  <c r="Y815" i="8" a="1"/>
  <c r="L813" i="8" a="1"/>
  <c r="AA815" i="8" a="1"/>
  <c r="T813" i="8" a="1"/>
  <c r="AD814" i="8" a="1"/>
  <c r="O815" i="8" a="1"/>
  <c r="Q814" i="8" a="1"/>
  <c r="Y813" i="8" a="1"/>
  <c r="AQ815" i="8" a="1"/>
  <c r="Z814" i="8" a="1"/>
  <c r="N815" i="8" a="1"/>
  <c r="AC815" i="8" a="1"/>
  <c r="AP813" i="8" a="1"/>
  <c r="AK815" i="8" a="1"/>
  <c r="AE814" i="8" a="1"/>
  <c r="W814" i="8" a="1"/>
  <c r="AM815" i="8" a="1"/>
  <c r="AJ814" i="8" a="1"/>
  <c r="W815" i="8" a="1"/>
  <c r="Z815" i="8" a="1"/>
  <c r="X815" i="8" a="1"/>
  <c r="Z813" i="8" a="1"/>
  <c r="AE813" i="8" a="1"/>
  <c r="S814" i="8" a="1"/>
  <c r="Y814" i="8" a="1"/>
  <c r="AG813" i="8" a="1"/>
  <c r="P813" i="8" a="1"/>
  <c r="AI815" i="8" a="1"/>
  <c r="AD813" i="8" a="1"/>
  <c r="AZ862" i="8" l="1"/>
  <c r="I820" i="8"/>
  <c r="C815" i="8" s="1"/>
  <c r="G815" i="8" s="1"/>
  <c r="E829" i="8" s="1"/>
  <c r="E831" i="8" s="1"/>
  <c r="T841" i="8" s="1"/>
  <c r="T844" i="8" s="1"/>
  <c r="AJ847" i="8"/>
  <c r="AH847" i="8"/>
  <c r="X847" i="8"/>
  <c r="AG847" i="8"/>
  <c r="Z847" i="8"/>
  <c r="AK847" i="8"/>
  <c r="Q847" i="8"/>
  <c r="C848" i="8"/>
  <c r="C850" i="8" s="1"/>
  <c r="W867" i="8" s="1"/>
  <c r="S847" i="8"/>
  <c r="U847" i="8"/>
  <c r="V847" i="8"/>
  <c r="L847" i="8"/>
  <c r="N847" i="8"/>
  <c r="O847" i="8"/>
  <c r="N814" i="8"/>
  <c r="AI813" i="8"/>
  <c r="W815" i="8"/>
  <c r="R813" i="8"/>
  <c r="AC814" i="8"/>
  <c r="AL815" i="8"/>
  <c r="Z815" i="8"/>
  <c r="AL813" i="8"/>
  <c r="Q814" i="8"/>
  <c r="W813" i="8"/>
  <c r="AH814" i="8"/>
  <c r="AQ815" i="8"/>
  <c r="AF813" i="8"/>
  <c r="AQ814" i="8"/>
  <c r="T815" i="8"/>
  <c r="AO815" i="8"/>
  <c r="AF814" i="8"/>
  <c r="U813" i="8"/>
  <c r="AP813" i="8"/>
  <c r="U814" i="8"/>
  <c r="AD815" i="8"/>
  <c r="AR827" i="8"/>
  <c r="AV827" i="8" s="1"/>
  <c r="AD813" i="8"/>
  <c r="AO814" i="8"/>
  <c r="R815" i="8"/>
  <c r="R814" i="8"/>
  <c r="AM813" i="8"/>
  <c r="AA815" i="8"/>
  <c r="Y813" i="8"/>
  <c r="M815" i="8"/>
  <c r="AJ814" i="8"/>
  <c r="AN815" i="8"/>
  <c r="T813" i="8"/>
  <c r="AE814" i="8"/>
  <c r="AC813" i="8"/>
  <c r="Q815" i="8"/>
  <c r="AN814" i="8"/>
  <c r="AG814" i="8"/>
  <c r="V813" i="8"/>
  <c r="AP815" i="8"/>
  <c r="L815" i="8"/>
  <c r="AI814" i="8"/>
  <c r="X813" i="8"/>
  <c r="O814" i="8"/>
  <c r="X815" i="8"/>
  <c r="AJ813" i="8"/>
  <c r="P847" i="8"/>
  <c r="R847" i="8"/>
  <c r="AQ847" i="8"/>
  <c r="AU827" i="8"/>
  <c r="AY827" i="8" s="1"/>
  <c r="AS812" i="8"/>
  <c r="AW812" i="8" s="1"/>
  <c r="AS827" i="8"/>
  <c r="AW827" i="8" s="1"/>
  <c r="AT827" i="8"/>
  <c r="AX827" i="8" s="1"/>
  <c r="AB847" i="8"/>
  <c r="AN847" i="8"/>
  <c r="P814" i="8"/>
  <c r="Y815" i="8"/>
  <c r="AK813" i="8"/>
  <c r="O813" i="8"/>
  <c r="AI815" i="8"/>
  <c r="Z814" i="8"/>
  <c r="AG815" i="8"/>
  <c r="M813" i="8"/>
  <c r="X814" i="8"/>
  <c r="L813" i="8"/>
  <c r="AF815" i="8"/>
  <c r="W814" i="8"/>
  <c r="S814" i="8"/>
  <c r="AN813" i="8"/>
  <c r="AB815" i="8"/>
  <c r="AC815" i="8"/>
  <c r="AO813" i="8"/>
  <c r="T814" i="8"/>
  <c r="V814" i="8"/>
  <c r="AQ813" i="8"/>
  <c r="AE815" i="8"/>
  <c r="AD814" i="8"/>
  <c r="S813" i="8"/>
  <c r="AM815" i="8"/>
  <c r="Q813" i="8"/>
  <c r="AB814" i="8"/>
  <c r="AK815" i="8"/>
  <c r="AK814" i="8"/>
  <c r="Z813" i="8"/>
  <c r="N815" i="8"/>
  <c r="L814" i="8"/>
  <c r="AG813" i="8"/>
  <c r="U815" i="8"/>
  <c r="AE813" i="8"/>
  <c r="AP814" i="8"/>
  <c r="S815" i="8"/>
  <c r="O815" i="8"/>
  <c r="AA813" i="8"/>
  <c r="AL814" i="8"/>
  <c r="AM814" i="8"/>
  <c r="AB813" i="8"/>
  <c r="P815" i="8"/>
  <c r="Y814" i="8"/>
  <c r="N813" i="8"/>
  <c r="AH815" i="8"/>
  <c r="Y847" i="8"/>
  <c r="AO847" i="8"/>
  <c r="AI847" i="8"/>
  <c r="AF847" i="8"/>
  <c r="AM847" i="8"/>
  <c r="AT812" i="8"/>
  <c r="AX812" i="8" s="1"/>
  <c r="AA847" i="8"/>
  <c r="AC847" i="8"/>
  <c r="M847" i="8"/>
  <c r="W847" i="8"/>
  <c r="T847" i="8"/>
  <c r="AU812" i="8"/>
  <c r="AY812" i="8" s="1"/>
  <c r="AD847" i="8"/>
  <c r="AP847" i="8"/>
  <c r="AE847" i="8"/>
  <c r="P813" i="8"/>
  <c r="AJ815" i="8"/>
  <c r="AA814" i="8"/>
  <c r="AR812" i="8"/>
  <c r="AV812" i="8" s="1"/>
  <c r="AO867" i="8" l="1"/>
  <c r="AN836" i="8"/>
  <c r="W836" i="8"/>
  <c r="AP841" i="8"/>
  <c r="AP844" i="8" s="1"/>
  <c r="L836" i="8"/>
  <c r="AO836" i="8"/>
  <c r="AG841" i="8"/>
  <c r="AG844" i="8" s="1"/>
  <c r="AQ836" i="8"/>
  <c r="Z836" i="8"/>
  <c r="AC836" i="8"/>
  <c r="P836" i="8"/>
  <c r="AG867" i="8"/>
  <c r="X841" i="8"/>
  <c r="X844" i="8" s="1"/>
  <c r="O836" i="8"/>
  <c r="AJ836" i="8"/>
  <c r="AA836" i="8"/>
  <c r="AK841" i="8"/>
  <c r="AK844" i="8" s="1"/>
  <c r="AA841" i="8"/>
  <c r="AA844" i="8" s="1"/>
  <c r="AB841" i="8"/>
  <c r="AB844" i="8" s="1"/>
  <c r="N836" i="8"/>
  <c r="AP836" i="8"/>
  <c r="M836" i="8"/>
  <c r="S841" i="8"/>
  <c r="S844" i="8" s="1"/>
  <c r="U836" i="8"/>
  <c r="P841" i="8"/>
  <c r="P844" i="8" s="1"/>
  <c r="Q841" i="8"/>
  <c r="Q844" i="8" s="1"/>
  <c r="D867" i="8"/>
  <c r="D869" i="8" s="1"/>
  <c r="R836" i="8"/>
  <c r="Z841" i="8"/>
  <c r="Z844" i="8" s="1"/>
  <c r="AH841" i="8"/>
  <c r="AH844" i="8" s="1"/>
  <c r="W841" i="8"/>
  <c r="W844" i="8" s="1"/>
  <c r="Y841" i="8"/>
  <c r="Y844" i="8" s="1"/>
  <c r="AE841" i="8"/>
  <c r="AE844" i="8" s="1"/>
  <c r="AG836" i="8"/>
  <c r="AK836" i="8"/>
  <c r="V836" i="8"/>
  <c r="L841" i="8"/>
  <c r="L844" i="8" s="1"/>
  <c r="AH836" i="8"/>
  <c r="AJ841" i="8"/>
  <c r="AJ844" i="8" s="1"/>
  <c r="AM836" i="8"/>
  <c r="R841" i="8"/>
  <c r="R844" i="8" s="1"/>
  <c r="AI836" i="8"/>
  <c r="AL841" i="8"/>
  <c r="AL844" i="8" s="1"/>
  <c r="AI841" i="8"/>
  <c r="AI844" i="8" s="1"/>
  <c r="N841" i="8"/>
  <c r="N844" i="8" s="1"/>
  <c r="O841" i="8"/>
  <c r="O844" i="8" s="1"/>
  <c r="Y836" i="8"/>
  <c r="AF836" i="8"/>
  <c r="S836" i="8"/>
  <c r="AQ841" i="8"/>
  <c r="AQ844" i="8" s="1"/>
  <c r="AE836" i="8"/>
  <c r="AM841" i="8"/>
  <c r="AM844" i="8" s="1"/>
  <c r="AN841" i="8"/>
  <c r="AN844" i="8" s="1"/>
  <c r="AQ867" i="8"/>
  <c r="U841" i="8"/>
  <c r="U844" i="8" s="1"/>
  <c r="AD841" i="8"/>
  <c r="AD844" i="8" s="1"/>
  <c r="Q836" i="8"/>
  <c r="X836" i="8"/>
  <c r="AO841" i="8"/>
  <c r="AO844" i="8" s="1"/>
  <c r="AD836" i="8"/>
  <c r="F848" i="8"/>
  <c r="F850" i="8" s="1"/>
  <c r="Y861" i="8" s="1"/>
  <c r="Q867" i="8"/>
  <c r="M841" i="8"/>
  <c r="M844" i="8" s="1"/>
  <c r="V841" i="8"/>
  <c r="V844" i="8" s="1"/>
  <c r="AF841" i="8"/>
  <c r="AF844" i="8" s="1"/>
  <c r="AL836" i="8"/>
  <c r="AC841" i="8"/>
  <c r="AC844" i="8" s="1"/>
  <c r="AB836" i="8"/>
  <c r="T836" i="8"/>
  <c r="V867" i="8"/>
  <c r="X867" i="8"/>
  <c r="AI867" i="8"/>
  <c r="AN867" i="8"/>
  <c r="AP867" i="8"/>
  <c r="P867" i="8"/>
  <c r="O867" i="8"/>
  <c r="AC867" i="8"/>
  <c r="U867" i="8"/>
  <c r="S867" i="8"/>
  <c r="Y867" i="8"/>
  <c r="AE867" i="8"/>
  <c r="Z867" i="8"/>
  <c r="L867" i="8"/>
  <c r="R867" i="8"/>
  <c r="M867" i="8"/>
  <c r="AF867" i="8"/>
  <c r="AA867" i="8"/>
  <c r="AD867" i="8"/>
  <c r="AL867" i="8"/>
  <c r="T867" i="8"/>
  <c r="AB867" i="8"/>
  <c r="AJ867" i="8"/>
  <c r="AM867" i="8"/>
  <c r="AH867" i="8"/>
  <c r="AK867" i="8"/>
  <c r="N867" i="8"/>
  <c r="AT813" i="8"/>
  <c r="AX813" i="8" s="1"/>
  <c r="AR847" i="8"/>
  <c r="AV847" i="8" s="1"/>
  <c r="AU814" i="8"/>
  <c r="AY814" i="8" s="1"/>
  <c r="AR814" i="8"/>
  <c r="AV814" i="8" s="1"/>
  <c r="AR815" i="8"/>
  <c r="AV815" i="8" s="1"/>
  <c r="AS815" i="8"/>
  <c r="AW815" i="8" s="1"/>
  <c r="AZ827" i="8"/>
  <c r="I829" i="8" s="1"/>
  <c r="C819" i="8" s="1"/>
  <c r="AU815" i="8"/>
  <c r="AY815" i="8" s="1"/>
  <c r="AR813" i="8"/>
  <c r="AV813" i="8" s="1"/>
  <c r="AS813" i="8"/>
  <c r="AW813" i="8" s="1"/>
  <c r="AU847" i="8"/>
  <c r="AY847" i="8" s="1"/>
  <c r="AT814" i="8"/>
  <c r="AX814" i="8" s="1"/>
  <c r="AS847" i="8"/>
  <c r="AW847" i="8" s="1"/>
  <c r="AU813" i="8"/>
  <c r="AY813" i="8" s="1"/>
  <c r="AZ812" i="8"/>
  <c r="AS814" i="8"/>
  <c r="AW814" i="8" s="1"/>
  <c r="AT815" i="8"/>
  <c r="AX815" i="8" s="1"/>
  <c r="AT847" i="8"/>
  <c r="AX847" i="8" s="1"/>
  <c r="P838" i="8" a="1"/>
  <c r="Y839" i="8" a="1"/>
  <c r="AI837" i="8" a="1"/>
  <c r="AC838" i="8" a="1"/>
  <c r="AM837" i="8" a="1"/>
  <c r="P839" i="8" a="1"/>
  <c r="T837" i="8" a="1"/>
  <c r="AB839" i="8" a="1"/>
  <c r="AF839" i="8" a="1"/>
  <c r="AO838" i="8" a="1"/>
  <c r="Y837" i="8" a="1"/>
  <c r="N838" i="8" a="1"/>
  <c r="Y838" i="8" a="1"/>
  <c r="O838" i="8" a="1"/>
  <c r="Q839" i="8" a="1"/>
  <c r="AE838" i="8" a="1"/>
  <c r="V837" i="8" a="1"/>
  <c r="Z839" i="8" a="1"/>
  <c r="AB838" i="8" a="1"/>
  <c r="AC839" i="8" a="1"/>
  <c r="AE837" i="8" a="1"/>
  <c r="P837" i="8" a="1"/>
  <c r="R839" i="8" a="1"/>
  <c r="AJ839" i="8" a="1"/>
  <c r="U837" i="8" a="1"/>
  <c r="AJ837" i="8" a="1"/>
  <c r="AH838" i="8" a="1"/>
  <c r="V839" i="8" a="1"/>
  <c r="AG839" i="8" a="1"/>
  <c r="AK839" i="8" a="1"/>
  <c r="AH837" i="8" a="1"/>
  <c r="AN837" i="8" a="1"/>
  <c r="M839" i="8" a="1"/>
  <c r="AD837" i="8" a="1"/>
  <c r="AH839" i="8" a="1"/>
  <c r="N839" i="8" a="1"/>
  <c r="S838" i="8" a="1"/>
  <c r="R837" i="8" a="1"/>
  <c r="AO839" i="8" a="1"/>
  <c r="L837" i="8" a="1"/>
  <c r="AP838" i="8" a="1"/>
  <c r="AG837" i="8" a="1"/>
  <c r="AB837" i="8" a="1"/>
  <c r="AQ837" i="8" a="1"/>
  <c r="M837" i="8" a="1"/>
  <c r="AM839" i="8" a="1"/>
  <c r="Z837" i="8" a="1"/>
  <c r="AP839" i="8" a="1"/>
  <c r="AQ838" i="8" a="1"/>
  <c r="AN839" i="8" a="1"/>
  <c r="AF837" i="8" a="1"/>
  <c r="Q838" i="8" a="1"/>
  <c r="AE839" i="8" a="1"/>
  <c r="U839" i="8" a="1"/>
  <c r="O837" i="8" a="1"/>
  <c r="AA837" i="8" a="1"/>
  <c r="AA839" i="8" a="1"/>
  <c r="AF838" i="8" a="1"/>
  <c r="X839" i="8" a="1"/>
  <c r="Z838" i="8" a="1"/>
  <c r="AG838" i="8" a="1"/>
  <c r="AL838" i="8" a="1"/>
  <c r="N837" i="8" a="1"/>
  <c r="AM838" i="8" a="1"/>
  <c r="L838" i="8" a="1"/>
  <c r="AP837" i="8" a="1"/>
  <c r="U838" i="8" a="1"/>
  <c r="X837" i="8" a="1"/>
  <c r="AC837" i="8" a="1"/>
  <c r="AN838" i="8" a="1"/>
  <c r="L839" i="8" a="1"/>
  <c r="S839" i="8" a="1"/>
  <c r="AQ839" i="8" a="1"/>
  <c r="W839" i="8" a="1"/>
  <c r="W838" i="8" a="1"/>
  <c r="AI838" i="8" a="1"/>
  <c r="AL837" i="8" a="1"/>
  <c r="M838" i="8" a="1"/>
  <c r="AJ838" i="8" a="1"/>
  <c r="O839" i="8" a="1"/>
  <c r="AA838" i="8" a="1"/>
  <c r="T839" i="8" a="1"/>
  <c r="AK838" i="8" a="1"/>
  <c r="AD839" i="8" a="1"/>
  <c r="T838" i="8" a="1"/>
  <c r="AI839" i="8" a="1"/>
  <c r="W837" i="8" a="1"/>
  <c r="AK837" i="8" a="1"/>
  <c r="Q837" i="8" a="1"/>
  <c r="AL839" i="8" a="1"/>
  <c r="X838" i="8" a="1"/>
  <c r="V838" i="8" a="1"/>
  <c r="S837" i="8" a="1"/>
  <c r="AO837" i="8" a="1"/>
  <c r="AD838" i="8" a="1"/>
  <c r="R838" i="8" a="1"/>
  <c r="AN861" i="8" l="1"/>
  <c r="G867" i="8"/>
  <c r="G869" i="8" s="1"/>
  <c r="AD881" i="8" s="1"/>
  <c r="P861" i="8"/>
  <c r="L861" i="8"/>
  <c r="AH838" i="8"/>
  <c r="AC837" i="8"/>
  <c r="P839" i="8"/>
  <c r="AG839" i="8"/>
  <c r="S838" i="8"/>
  <c r="N837" i="8"/>
  <c r="AR844" i="8"/>
  <c r="AV844" i="8" s="1"/>
  <c r="Q861" i="8"/>
  <c r="O861" i="8"/>
  <c r="AE861" i="8"/>
  <c r="S861" i="8"/>
  <c r="AI861" i="8"/>
  <c r="X861" i="8"/>
  <c r="T861" i="8"/>
  <c r="V861" i="8"/>
  <c r="R861" i="8"/>
  <c r="AJ861" i="8"/>
  <c r="AO861" i="8"/>
  <c r="U861" i="8"/>
  <c r="W861" i="8"/>
  <c r="AA861" i="8"/>
  <c r="AM861" i="8"/>
  <c r="AL861" i="8"/>
  <c r="AQ861" i="8"/>
  <c r="AC861" i="8"/>
  <c r="AG861" i="8"/>
  <c r="N861" i="8"/>
  <c r="AD861" i="8"/>
  <c r="AP861" i="8"/>
  <c r="AR841" i="8"/>
  <c r="AV841" i="8" s="1"/>
  <c r="AF861" i="8"/>
  <c r="AK861" i="8"/>
  <c r="Z861" i="8"/>
  <c r="AB861" i="8"/>
  <c r="AH861" i="8"/>
  <c r="V837" i="8"/>
  <c r="AO839" i="8"/>
  <c r="AA838" i="8"/>
  <c r="AI837" i="8"/>
  <c r="V839" i="8"/>
  <c r="AN838" i="8"/>
  <c r="S839" i="8"/>
  <c r="AK838" i="8"/>
  <c r="AF837" i="8"/>
  <c r="V838" i="8"/>
  <c r="Q837" i="8"/>
  <c r="AJ839" i="8"/>
  <c r="O838" i="8"/>
  <c r="AC839" i="8"/>
  <c r="AP837" i="8"/>
  <c r="Z838" i="8"/>
  <c r="AN839" i="8"/>
  <c r="U837" i="8"/>
  <c r="AH839" i="8"/>
  <c r="O837" i="8"/>
  <c r="T838" i="8"/>
  <c r="AK839" i="8"/>
  <c r="W838" i="8"/>
  <c r="R837" i="8"/>
  <c r="AU844" i="8"/>
  <c r="AY844" i="8" s="1"/>
  <c r="Y838" i="8"/>
  <c r="T837" i="8"/>
  <c r="AM839" i="8"/>
  <c r="AL838" i="8"/>
  <c r="T839" i="8"/>
  <c r="AG837" i="8"/>
  <c r="AF838" i="8"/>
  <c r="N839" i="8"/>
  <c r="AA837" i="8"/>
  <c r="AL839" i="8"/>
  <c r="S837" i="8"/>
  <c r="X838" i="8"/>
  <c r="U838" i="8"/>
  <c r="AI839" i="8"/>
  <c r="P837" i="8"/>
  <c r="AT836" i="8"/>
  <c r="AX836" i="8" s="1"/>
  <c r="AS844" i="8"/>
  <c r="AW844" i="8" s="1"/>
  <c r="AR836" i="8"/>
  <c r="AV836" i="8" s="1"/>
  <c r="AT841" i="8"/>
  <c r="AX841" i="8" s="1"/>
  <c r="AT844" i="8"/>
  <c r="AX844" i="8" s="1"/>
  <c r="AS841" i="8"/>
  <c r="AW841" i="8" s="1"/>
  <c r="AB838" i="8"/>
  <c r="AP839" i="8"/>
  <c r="W837" i="8"/>
  <c r="Y837" i="8"/>
  <c r="L839" i="8"/>
  <c r="AD838" i="8"/>
  <c r="L837" i="8"/>
  <c r="AE839" i="8"/>
  <c r="Q838" i="8"/>
  <c r="Q839" i="8"/>
  <c r="AI838" i="8"/>
  <c r="AD837" i="8"/>
  <c r="AL837" i="8"/>
  <c r="Y839" i="8"/>
  <c r="AQ838" i="8"/>
  <c r="AF839" i="8"/>
  <c r="R838" i="8"/>
  <c r="M837" i="8"/>
  <c r="R839" i="8"/>
  <c r="AJ838" i="8"/>
  <c r="AE837" i="8"/>
  <c r="AA839" i="8"/>
  <c r="M838" i="8"/>
  <c r="AN837" i="8"/>
  <c r="M839" i="8"/>
  <c r="AE838" i="8"/>
  <c r="Z837" i="8"/>
  <c r="AM838" i="8"/>
  <c r="U839" i="8"/>
  <c r="AH837" i="8"/>
  <c r="AO838" i="8"/>
  <c r="AJ837" i="8"/>
  <c r="W839" i="8"/>
  <c r="AG838" i="8"/>
  <c r="O839" i="8"/>
  <c r="AB837" i="8"/>
  <c r="AC838" i="8"/>
  <c r="X837" i="8"/>
  <c r="AQ839" i="8"/>
  <c r="X839" i="8"/>
  <c r="AK837" i="8"/>
  <c r="AP838" i="8"/>
  <c r="P838" i="8"/>
  <c r="AD839" i="8"/>
  <c r="AQ837" i="8"/>
  <c r="N838" i="8"/>
  <c r="AO837" i="8"/>
  <c r="AB839" i="8"/>
  <c r="AM837" i="8"/>
  <c r="L838" i="8"/>
  <c r="Z839" i="8"/>
  <c r="M861" i="8"/>
  <c r="AU836" i="8"/>
  <c r="AY836" i="8" s="1"/>
  <c r="AU841" i="8"/>
  <c r="AY841" i="8" s="1"/>
  <c r="AS836" i="8"/>
  <c r="AW836" i="8" s="1"/>
  <c r="AU867" i="8"/>
  <c r="AY867" i="8" s="1"/>
  <c r="AS867" i="8"/>
  <c r="AW867" i="8" s="1"/>
  <c r="AR867" i="8"/>
  <c r="AV867" i="8" s="1"/>
  <c r="AT867" i="8"/>
  <c r="AX867" i="8" s="1"/>
  <c r="AZ814" i="8"/>
  <c r="AZ815" i="8"/>
  <c r="AZ813" i="8"/>
  <c r="AZ847" i="8"/>
  <c r="AA881" i="8" l="1"/>
  <c r="U881" i="8"/>
  <c r="Z881" i="8"/>
  <c r="AB881" i="8"/>
  <c r="AJ881" i="8"/>
  <c r="O881" i="8"/>
  <c r="AF881" i="8"/>
  <c r="AP881" i="8"/>
  <c r="X881" i="8"/>
  <c r="M881" i="8"/>
  <c r="S881" i="8"/>
  <c r="T881" i="8"/>
  <c r="AO881" i="8"/>
  <c r="H886" i="8"/>
  <c r="H888" i="8" s="1"/>
  <c r="B891" i="8" s="1"/>
  <c r="AE881" i="8"/>
  <c r="AK881" i="8"/>
  <c r="AC881" i="8"/>
  <c r="AM881" i="8"/>
  <c r="N881" i="8"/>
  <c r="AL881" i="8"/>
  <c r="L881" i="8"/>
  <c r="R881" i="8"/>
  <c r="AI881" i="8"/>
  <c r="W881" i="8"/>
  <c r="Q881" i="8"/>
  <c r="Y881" i="8"/>
  <c r="AH881" i="8"/>
  <c r="P881" i="8"/>
  <c r="V881" i="8"/>
  <c r="AN881" i="8"/>
  <c r="AQ881" i="8"/>
  <c r="AG881" i="8"/>
  <c r="AZ841" i="8"/>
  <c r="AS861" i="8"/>
  <c r="AW861" i="8" s="1"/>
  <c r="AU839" i="8"/>
  <c r="AY839" i="8" s="1"/>
  <c r="AS838" i="8"/>
  <c r="AW838" i="8" s="1"/>
  <c r="AT838" i="8"/>
  <c r="AX838" i="8" s="1"/>
  <c r="AT861" i="8"/>
  <c r="AX861" i="8" s="1"/>
  <c r="AU861" i="8"/>
  <c r="AY861" i="8" s="1"/>
  <c r="AR861" i="8"/>
  <c r="AV861" i="8" s="1"/>
  <c r="AT837" i="8"/>
  <c r="AX837" i="8" s="1"/>
  <c r="AZ844" i="8"/>
  <c r="AZ867" i="8"/>
  <c r="AS839" i="8"/>
  <c r="AW839" i="8" s="1"/>
  <c r="AU838" i="8"/>
  <c r="AY838" i="8" s="1"/>
  <c r="AR837" i="8"/>
  <c r="AV837" i="8" s="1"/>
  <c r="AZ836" i="8"/>
  <c r="AR839" i="8"/>
  <c r="AV839" i="8" s="1"/>
  <c r="AT839" i="8"/>
  <c r="AX839" i="8" s="1"/>
  <c r="AU837" i="8"/>
  <c r="AY837" i="8" s="1"/>
  <c r="AR838" i="8"/>
  <c r="AV838" i="8" s="1"/>
  <c r="AS837" i="8"/>
  <c r="AW837" i="8" s="1"/>
  <c r="I815" i="8"/>
  <c r="B819" i="8" s="1"/>
  <c r="G819" i="8" s="1"/>
  <c r="A829" i="8" s="1"/>
  <c r="A831" i="8" s="1"/>
  <c r="AH831" i="8" s="1"/>
  <c r="AJ832" i="8" a="1"/>
  <c r="O833" i="8" a="1"/>
  <c r="X834" i="8" a="1"/>
  <c r="AT881" i="8" l="1"/>
  <c r="AX881" i="8" s="1"/>
  <c r="AR881" i="8"/>
  <c r="AV881" i="8" s="1"/>
  <c r="I844" i="8"/>
  <c r="D834" i="8" s="1"/>
  <c r="AU881" i="8"/>
  <c r="AY881" i="8" s="1"/>
  <c r="AS881" i="8"/>
  <c r="AW881" i="8" s="1"/>
  <c r="AZ861" i="8"/>
  <c r="AZ837" i="8"/>
  <c r="AZ838" i="8"/>
  <c r="AZ839" i="8"/>
  <c r="Y846" i="8"/>
  <c r="AQ846" i="8"/>
  <c r="W846" i="8"/>
  <c r="AM831" i="8"/>
  <c r="AE846" i="8"/>
  <c r="Y831" i="8"/>
  <c r="AM846" i="8"/>
  <c r="AL846" i="8"/>
  <c r="R831" i="8"/>
  <c r="AF831" i="8"/>
  <c r="M846" i="8"/>
  <c r="AQ831" i="8"/>
  <c r="M831" i="8"/>
  <c r="AO846" i="8"/>
  <c r="AC846" i="8"/>
  <c r="AB831" i="8"/>
  <c r="AC831" i="8"/>
  <c r="AP831" i="8"/>
  <c r="N831" i="8"/>
  <c r="O846" i="8"/>
  <c r="AG846" i="8"/>
  <c r="Q846" i="8"/>
  <c r="AK831" i="8"/>
  <c r="P831" i="8"/>
  <c r="AJ831" i="8"/>
  <c r="S846" i="8"/>
  <c r="AA831" i="8"/>
  <c r="Z831" i="8"/>
  <c r="AP846" i="8"/>
  <c r="AD846" i="8"/>
  <c r="X831" i="8"/>
  <c r="Z846" i="8"/>
  <c r="S831" i="8"/>
  <c r="AH846" i="8"/>
  <c r="AJ846" i="8"/>
  <c r="AL831" i="8"/>
  <c r="U831" i="8"/>
  <c r="X846" i="8"/>
  <c r="AD831" i="8"/>
  <c r="AF846" i="8"/>
  <c r="AG831" i="8"/>
  <c r="R846" i="8"/>
  <c r="AE831" i="8"/>
  <c r="W831" i="8"/>
  <c r="AI846" i="8"/>
  <c r="L846" i="8"/>
  <c r="AI831" i="8"/>
  <c r="V831" i="8"/>
  <c r="V846" i="8"/>
  <c r="AN831" i="8"/>
  <c r="AN846" i="8"/>
  <c r="AB846" i="8"/>
  <c r="N846" i="8"/>
  <c r="P846" i="8"/>
  <c r="L831" i="8"/>
  <c r="X834" i="8"/>
  <c r="O833" i="8"/>
  <c r="AJ832" i="8"/>
  <c r="B848" i="8"/>
  <c r="B850" i="8" s="1"/>
  <c r="AP866" i="8" s="1"/>
  <c r="AK846" i="8"/>
  <c r="T831" i="8"/>
  <c r="AO831" i="8"/>
  <c r="T846" i="8"/>
  <c r="AA846" i="8"/>
  <c r="Q831" i="8"/>
  <c r="U846" i="8"/>
  <c r="O831" i="8"/>
  <c r="AH834" i="8" a="1"/>
  <c r="Y833" i="8" a="1"/>
  <c r="AK833" i="8" a="1"/>
  <c r="AM834" i="8" a="1"/>
  <c r="AQ832" i="8" a="1"/>
  <c r="AM833" i="8" a="1"/>
  <c r="R833" i="8" a="1"/>
  <c r="N832" i="8" a="1"/>
  <c r="AM832" i="8" a="1"/>
  <c r="Z834" i="8" a="1"/>
  <c r="AI834" i="8" a="1"/>
  <c r="AQ833" i="8" a="1"/>
  <c r="AL833" i="8" a="1"/>
  <c r="AH833" i="8" a="1"/>
  <c r="O832" i="8" a="1"/>
  <c r="Q832" i="8" a="1"/>
  <c r="P833" i="8" a="1"/>
  <c r="AL834" i="8" a="1"/>
  <c r="P832" i="8" a="1"/>
  <c r="M834" i="8" a="1"/>
  <c r="AQ834" i="8" a="1"/>
  <c r="Y834" i="8" a="1"/>
  <c r="N834" i="8" a="1"/>
  <c r="AK834" i="8" a="1"/>
  <c r="L833" i="8" a="1"/>
  <c r="AO834" i="8" a="1"/>
  <c r="AD833" i="8" a="1"/>
  <c r="O834" i="8" a="1"/>
  <c r="V834" i="8" a="1"/>
  <c r="AP834" i="8" a="1"/>
  <c r="X832" i="8" a="1"/>
  <c r="AA832" i="8" a="1"/>
  <c r="AA834" i="8" a="1"/>
  <c r="AP833" i="8" a="1"/>
  <c r="AL832" i="8" a="1"/>
  <c r="Z833" i="8" a="1"/>
  <c r="AG834" i="8" a="1"/>
  <c r="AO832" i="8" a="1"/>
  <c r="L832" i="8" a="1"/>
  <c r="AF833" i="8" a="1"/>
  <c r="AN834" i="8" a="1"/>
  <c r="AJ833" i="8" a="1"/>
  <c r="AB833" i="8" a="1"/>
  <c r="AH832" i="8" a="1"/>
  <c r="AG833" i="8" a="1"/>
  <c r="U832" i="8" a="1"/>
  <c r="W833" i="8" a="1"/>
  <c r="S834" i="8" a="1"/>
  <c r="AD834" i="8" a="1"/>
  <c r="S833" i="8" a="1"/>
  <c r="AB834" i="8" a="1"/>
  <c r="U834" i="8" a="1"/>
  <c r="AI832" i="8" a="1"/>
  <c r="R832" i="8" a="1"/>
  <c r="AN833" i="8" a="1"/>
  <c r="AN832" i="8" a="1"/>
  <c r="T834" i="8" a="1"/>
  <c r="V833" i="8" a="1"/>
  <c r="AC833" i="8" a="1"/>
  <c r="Y832" i="8" a="1"/>
  <c r="AD832" i="8" a="1"/>
  <c r="W832" i="8" a="1"/>
  <c r="Q833" i="8" a="1"/>
  <c r="L834" i="8" a="1"/>
  <c r="AE833" i="8" a="1"/>
  <c r="Z832" i="8" a="1"/>
  <c r="M832" i="8" a="1"/>
  <c r="W834" i="8" a="1"/>
  <c r="AA833" i="8" a="1"/>
  <c r="AI833" i="8" a="1"/>
  <c r="V832" i="8" a="1"/>
  <c r="Q834" i="8" a="1"/>
  <c r="AE832" i="8" a="1"/>
  <c r="AB832" i="8" a="1"/>
  <c r="AP832" i="8" a="1"/>
  <c r="T833" i="8" a="1"/>
  <c r="S832" i="8" a="1"/>
  <c r="U833" i="8" a="1"/>
  <c r="AF832" i="8" a="1"/>
  <c r="AO833" i="8" a="1"/>
  <c r="R834" i="8" a="1"/>
  <c r="AJ834" i="8" a="1"/>
  <c r="AC834" i="8" a="1"/>
  <c r="N833" i="8" a="1"/>
  <c r="AG832" i="8" a="1"/>
  <c r="T832" i="8" a="1"/>
  <c r="AK832" i="8" a="1"/>
  <c r="M833" i="8" a="1"/>
  <c r="AC832" i="8" a="1"/>
  <c r="AF834" i="8" a="1"/>
  <c r="P834" i="8" a="1"/>
  <c r="X833" i="8" a="1"/>
  <c r="AE834" i="8" a="1"/>
  <c r="AZ881" i="8" l="1"/>
  <c r="I839" i="8"/>
  <c r="C834" i="8" s="1"/>
  <c r="G834" i="8" s="1"/>
  <c r="E848" i="8" s="1"/>
  <c r="E850" i="8" s="1"/>
  <c r="P860" i="8" s="1"/>
  <c r="P863" i="8" s="1"/>
  <c r="T833" i="8"/>
  <c r="AC834" i="8"/>
  <c r="AO832" i="8"/>
  <c r="AH832" i="8"/>
  <c r="V834" i="8"/>
  <c r="M833" i="8"/>
  <c r="T832" i="8"/>
  <c r="AN834" i="8"/>
  <c r="AE833" i="8"/>
  <c r="AA832" i="8"/>
  <c r="O834" i="8"/>
  <c r="AL833" i="8"/>
  <c r="R834" i="8"/>
  <c r="AD832" i="8"/>
  <c r="AO833" i="8"/>
  <c r="Z833" i="8"/>
  <c r="O832" i="8"/>
  <c r="AI834" i="8"/>
  <c r="X833" i="8"/>
  <c r="M832" i="8"/>
  <c r="AG834" i="8"/>
  <c r="AT831" i="8"/>
  <c r="AX831" i="8" s="1"/>
  <c r="AR846" i="8"/>
  <c r="AV846" i="8" s="1"/>
  <c r="Y832" i="8"/>
  <c r="M834" i="8"/>
  <c r="AJ833" i="8"/>
  <c r="P834" i="8"/>
  <c r="AM833" i="8"/>
  <c r="AB832" i="8"/>
  <c r="U834" i="8"/>
  <c r="AG832" i="8"/>
  <c r="L833" i="8"/>
  <c r="R832" i="8"/>
  <c r="AC833" i="8"/>
  <c r="AL834" i="8"/>
  <c r="AF832" i="8"/>
  <c r="AQ833" i="8"/>
  <c r="T834" i="8"/>
  <c r="Z832" i="8"/>
  <c r="AK833" i="8"/>
  <c r="N834" i="8"/>
  <c r="AM832" i="8"/>
  <c r="AA834" i="8"/>
  <c r="R833" i="8"/>
  <c r="AB834" i="8"/>
  <c r="S833" i="8"/>
  <c r="AN832" i="8"/>
  <c r="AC832" i="8"/>
  <c r="AN833" i="8"/>
  <c r="Q834" i="8"/>
  <c r="AJ834" i="8"/>
  <c r="AA833" i="8"/>
  <c r="P832" i="8"/>
  <c r="AF834" i="8"/>
  <c r="L832" i="8"/>
  <c r="W833" i="8"/>
  <c r="W832" i="8"/>
  <c r="AQ834" i="8"/>
  <c r="AH833" i="8"/>
  <c r="W834" i="8"/>
  <c r="AI832" i="8"/>
  <c r="N833" i="8"/>
  <c r="U832" i="8"/>
  <c r="AF833" i="8"/>
  <c r="AO834" i="8"/>
  <c r="Q833" i="8"/>
  <c r="AL832" i="8"/>
  <c r="Z834" i="8"/>
  <c r="AP833" i="8"/>
  <c r="S834" i="8"/>
  <c r="AE832" i="8"/>
  <c r="AT846" i="8"/>
  <c r="AX846" i="8" s="1"/>
  <c r="AD834" i="8"/>
  <c r="U833" i="8"/>
  <c r="AP832" i="8"/>
  <c r="L834" i="8"/>
  <c r="AI833" i="8"/>
  <c r="X832" i="8"/>
  <c r="Y834" i="8"/>
  <c r="P833" i="8"/>
  <c r="AK832" i="8"/>
  <c r="AU846" i="8"/>
  <c r="AY846" i="8" s="1"/>
  <c r="S866" i="8"/>
  <c r="M866" i="8"/>
  <c r="AR831" i="8"/>
  <c r="AV831" i="8" s="1"/>
  <c r="X866" i="8"/>
  <c r="AU831" i="8"/>
  <c r="AY831" i="8" s="1"/>
  <c r="P866" i="8"/>
  <c r="AH866" i="8"/>
  <c r="W866" i="8"/>
  <c r="L866" i="8"/>
  <c r="AL866" i="8"/>
  <c r="C867" i="8"/>
  <c r="C869" i="8" s="1"/>
  <c r="L886" i="8" s="1"/>
  <c r="U866" i="8"/>
  <c r="AQ866" i="8"/>
  <c r="AF866" i="8"/>
  <c r="AA866" i="8"/>
  <c r="AN866" i="8"/>
  <c r="R866" i="8"/>
  <c r="N866" i="8"/>
  <c r="AI866" i="8"/>
  <c r="AG866" i="8"/>
  <c r="AD866" i="8"/>
  <c r="V866" i="8"/>
  <c r="AB866" i="8"/>
  <c r="O866" i="8"/>
  <c r="AM866" i="8"/>
  <c r="AO866" i="8"/>
  <c r="AH834" i="8"/>
  <c r="Y833" i="8"/>
  <c r="N832" i="8"/>
  <c r="AS846" i="8"/>
  <c r="AW846" i="8" s="1"/>
  <c r="AP834" i="8"/>
  <c r="V832" i="8"/>
  <c r="AG833" i="8"/>
  <c r="Q832" i="8"/>
  <c r="AB833" i="8"/>
  <c r="AK834" i="8"/>
  <c r="AD833" i="8"/>
  <c r="S832" i="8"/>
  <c r="AM834" i="8"/>
  <c r="AE834" i="8"/>
  <c r="V833" i="8"/>
  <c r="AQ832" i="8"/>
  <c r="Y866" i="8"/>
  <c r="AK866" i="8"/>
  <c r="Z866" i="8"/>
  <c r="AE866" i="8"/>
  <c r="T866" i="8"/>
  <c r="AC866" i="8"/>
  <c r="Q866" i="8"/>
  <c r="AJ866" i="8"/>
  <c r="AS831" i="8"/>
  <c r="AW831" i="8" s="1"/>
  <c r="AG855" i="8" l="1"/>
  <c r="AD855" i="8"/>
  <c r="Q855" i="8"/>
  <c r="AA860" i="8"/>
  <c r="AA863" i="8" s="1"/>
  <c r="AL860" i="8"/>
  <c r="AL863" i="8" s="1"/>
  <c r="L855" i="8"/>
  <c r="X860" i="8"/>
  <c r="X863" i="8" s="1"/>
  <c r="AC855" i="8"/>
  <c r="AF855" i="8"/>
  <c r="S855" i="8"/>
  <c r="Q860" i="8"/>
  <c r="Q863" i="8" s="1"/>
  <c r="AH860" i="8"/>
  <c r="AH863" i="8" s="1"/>
  <c r="M860" i="8"/>
  <c r="M863" i="8" s="1"/>
  <c r="T855" i="8"/>
  <c r="AJ860" i="8"/>
  <c r="AJ863" i="8" s="1"/>
  <c r="Y860" i="8"/>
  <c r="Y863" i="8" s="1"/>
  <c r="N860" i="8"/>
  <c r="N863" i="8" s="1"/>
  <c r="T860" i="8"/>
  <c r="T863" i="8" s="1"/>
  <c r="N855" i="8"/>
  <c r="L860" i="8"/>
  <c r="L863" i="8" s="1"/>
  <c r="AI860" i="8"/>
  <c r="AI863" i="8" s="1"/>
  <c r="V855" i="8"/>
  <c r="AO860" i="8"/>
  <c r="AO863" i="8" s="1"/>
  <c r="W860" i="8"/>
  <c r="W863" i="8" s="1"/>
  <c r="AH855" i="8"/>
  <c r="AO886" i="8"/>
  <c r="Z860" i="8"/>
  <c r="Z863" i="8" s="1"/>
  <c r="AO855" i="8"/>
  <c r="F867" i="8"/>
  <c r="F869" i="8" s="1"/>
  <c r="N880" i="8" s="1"/>
  <c r="AN855" i="8"/>
  <c r="AE855" i="8"/>
  <c r="O860" i="8"/>
  <c r="O863" i="8" s="1"/>
  <c r="AN860" i="8"/>
  <c r="AN863" i="8" s="1"/>
  <c r="AK860" i="8"/>
  <c r="AK863" i="8" s="1"/>
  <c r="R886" i="8"/>
  <c r="AQ886" i="8"/>
  <c r="AE860" i="8"/>
  <c r="AE863" i="8" s="1"/>
  <c r="X855" i="8"/>
  <c r="AI855" i="8"/>
  <c r="R855" i="8"/>
  <c r="AD860" i="8"/>
  <c r="AD863" i="8" s="1"/>
  <c r="AF860" i="8"/>
  <c r="AF863" i="8" s="1"/>
  <c r="AM855" i="8"/>
  <c r="AJ855" i="8"/>
  <c r="AC860" i="8"/>
  <c r="AC863" i="8" s="1"/>
  <c r="U860" i="8"/>
  <c r="U863" i="8" s="1"/>
  <c r="S860" i="8"/>
  <c r="S863" i="8" s="1"/>
  <c r="U855" i="8"/>
  <c r="Z855" i="8"/>
  <c r="P855" i="8"/>
  <c r="V860" i="8"/>
  <c r="V863" i="8" s="1"/>
  <c r="AG860" i="8"/>
  <c r="AG863" i="8" s="1"/>
  <c r="AQ855" i="8"/>
  <c r="AA855" i="8"/>
  <c r="Y855" i="8"/>
  <c r="AK855" i="8"/>
  <c r="AB855" i="8"/>
  <c r="AQ860" i="8"/>
  <c r="AQ863" i="8" s="1"/>
  <c r="AL855" i="8"/>
  <c r="O855" i="8"/>
  <c r="W855" i="8"/>
  <c r="AP860" i="8"/>
  <c r="AP863" i="8" s="1"/>
  <c r="AB860" i="8"/>
  <c r="AB863" i="8" s="1"/>
  <c r="M855" i="8"/>
  <c r="AM860" i="8"/>
  <c r="AM863" i="8" s="1"/>
  <c r="R860" i="8"/>
  <c r="R863" i="8" s="1"/>
  <c r="AP855" i="8"/>
  <c r="AU832" i="8"/>
  <c r="AY832" i="8" s="1"/>
  <c r="AR834" i="8"/>
  <c r="AV834" i="8" s="1"/>
  <c r="AT832" i="8"/>
  <c r="AX832" i="8" s="1"/>
  <c r="AU834" i="8"/>
  <c r="AY834" i="8" s="1"/>
  <c r="AZ846" i="8"/>
  <c r="I848" i="8" s="1"/>
  <c r="C838" i="8" s="1"/>
  <c r="AS832" i="8"/>
  <c r="AW832" i="8" s="1"/>
  <c r="AR833" i="8"/>
  <c r="AV833" i="8" s="1"/>
  <c r="AS834" i="8"/>
  <c r="AW834" i="8" s="1"/>
  <c r="AU833" i="8"/>
  <c r="AY833" i="8" s="1"/>
  <c r="AT834" i="8"/>
  <c r="AX834" i="8" s="1"/>
  <c r="AZ831" i="8"/>
  <c r="AN886" i="8"/>
  <c r="AA886" i="8"/>
  <c r="T886" i="8"/>
  <c r="D886" i="8"/>
  <c r="D888" i="8" s="1"/>
  <c r="AS866" i="8"/>
  <c r="AW866" i="8" s="1"/>
  <c r="AS833" i="8"/>
  <c r="AW833" i="8" s="1"/>
  <c r="AJ886" i="8"/>
  <c r="W886" i="8"/>
  <c r="AE886" i="8"/>
  <c r="Q886" i="8"/>
  <c r="AK886" i="8"/>
  <c r="AT866" i="8"/>
  <c r="AX866" i="8" s="1"/>
  <c r="O886" i="8"/>
  <c r="AP886" i="8"/>
  <c r="AL886" i="8"/>
  <c r="V886" i="8"/>
  <c r="AH886" i="8"/>
  <c r="S886" i="8"/>
  <c r="U886" i="8"/>
  <c r="AB886" i="8"/>
  <c r="AM886" i="8"/>
  <c r="Y886" i="8"/>
  <c r="AG886" i="8"/>
  <c r="AR832" i="8"/>
  <c r="AV832" i="8" s="1"/>
  <c r="AR866" i="8"/>
  <c r="AV866" i="8" s="1"/>
  <c r="N886" i="8"/>
  <c r="AC886" i="8"/>
  <c r="Z886" i="8"/>
  <c r="M886" i="8"/>
  <c r="P886" i="8"/>
  <c r="AD886" i="8"/>
  <c r="AI886" i="8"/>
  <c r="AF886" i="8"/>
  <c r="X886" i="8"/>
  <c r="AU866" i="8"/>
  <c r="AY866" i="8" s="1"/>
  <c r="AT833" i="8"/>
  <c r="AX833" i="8" s="1"/>
  <c r="AL856" i="8" a="1"/>
  <c r="X858" i="8" a="1"/>
  <c r="AD858" i="8" a="1"/>
  <c r="P856" i="8" a="1"/>
  <c r="R858" i="8" a="1"/>
  <c r="AH857" i="8" a="1"/>
  <c r="P857" i="8" a="1"/>
  <c r="AE858" i="8" a="1"/>
  <c r="AH856" i="8" a="1"/>
  <c r="AE857" i="8" a="1"/>
  <c r="AA857" i="8" a="1"/>
  <c r="Z858" i="8" a="1"/>
  <c r="M858" i="8" a="1"/>
  <c r="V858" i="8" a="1"/>
  <c r="Q858" i="8" a="1"/>
  <c r="AJ857" i="8" a="1"/>
  <c r="X856" i="8" a="1"/>
  <c r="S858" i="8" a="1"/>
  <c r="AM858" i="8" a="1"/>
  <c r="AK856" i="8" a="1"/>
  <c r="AJ858" i="8" a="1"/>
  <c r="Y856" i="8" a="1"/>
  <c r="AA858" i="8" a="1"/>
  <c r="AP856" i="8" a="1"/>
  <c r="AN856" i="8" a="1"/>
  <c r="AB857" i="8" a="1"/>
  <c r="AF858" i="8" a="1"/>
  <c r="AD856" i="8" a="1"/>
  <c r="O857" i="8" a="1"/>
  <c r="AF857" i="8" a="1"/>
  <c r="T858" i="8" a="1"/>
  <c r="AC856" i="8" a="1"/>
  <c r="AM857" i="8" a="1"/>
  <c r="R857" i="8" a="1"/>
  <c r="M857" i="8" a="1"/>
  <c r="O856" i="8" a="1"/>
  <c r="AM856" i="8" a="1"/>
  <c r="AK858" i="8" a="1"/>
  <c r="AL858" i="8" a="1"/>
  <c r="AB858" i="8" a="1"/>
  <c r="W858" i="8" a="1"/>
  <c r="W857" i="8" a="1"/>
  <c r="Y858" i="8" a="1"/>
  <c r="T857" i="8" a="1"/>
  <c r="L857" i="8" a="1"/>
  <c r="AA856" i="8" a="1"/>
  <c r="N857" i="8" a="1"/>
  <c r="V856" i="8" a="1"/>
  <c r="AB856" i="8" a="1"/>
  <c r="AN858" i="8" a="1"/>
  <c r="AQ857" i="8" a="1"/>
  <c r="U856" i="8" a="1"/>
  <c r="AE856" i="8" a="1"/>
  <c r="AL857" i="8" a="1"/>
  <c r="AQ858" i="8" a="1"/>
  <c r="AN857" i="8" a="1"/>
  <c r="AI856" i="8" a="1"/>
  <c r="Q856" i="8" a="1"/>
  <c r="W856" i="8" a="1"/>
  <c r="X857" i="8" a="1"/>
  <c r="AP858" i="8" a="1"/>
  <c r="AH858" i="8" a="1"/>
  <c r="AG858" i="8" a="1"/>
  <c r="AP857" i="8" a="1"/>
  <c r="AD857" i="8" a="1"/>
  <c r="AC858" i="8" a="1"/>
  <c r="AC857" i="8" a="1"/>
  <c r="Z857" i="8" a="1"/>
  <c r="L858" i="8" a="1"/>
  <c r="S856" i="8" a="1"/>
  <c r="P858" i="8" a="1"/>
  <c r="AI858" i="8" a="1"/>
  <c r="AJ856" i="8" a="1"/>
  <c r="U857" i="8" a="1"/>
  <c r="AK857" i="8" a="1"/>
  <c r="Z856" i="8" a="1"/>
  <c r="AO858" i="8" a="1"/>
  <c r="V857" i="8" a="1"/>
  <c r="M856" i="8" a="1"/>
  <c r="AF856" i="8" a="1"/>
  <c r="R856" i="8" a="1"/>
  <c r="Y857" i="8" a="1"/>
  <c r="AG856" i="8" a="1"/>
  <c r="AG857" i="8" a="1"/>
  <c r="N856" i="8" a="1"/>
  <c r="O858" i="8" a="1"/>
  <c r="U858" i="8" a="1"/>
  <c r="AO857" i="8" a="1"/>
  <c r="L856" i="8" a="1"/>
  <c r="Q857" i="8" a="1"/>
  <c r="S857" i="8" a="1"/>
  <c r="AQ856" i="8" a="1"/>
  <c r="T856" i="8" a="1"/>
  <c r="AO856" i="8" a="1"/>
  <c r="N858" i="8" a="1"/>
  <c r="AI857" i="8" a="1"/>
  <c r="AB880" i="8" l="1"/>
  <c r="U880" i="8"/>
  <c r="AM856" i="8"/>
  <c r="L857" i="8"/>
  <c r="Z858" i="8"/>
  <c r="AO857" i="8"/>
  <c r="W858" i="8"/>
  <c r="AJ856" i="8"/>
  <c r="S880" i="8"/>
  <c r="AP858" i="8"/>
  <c r="W856" i="8"/>
  <c r="AB857" i="8"/>
  <c r="G886" i="8"/>
  <c r="G888" i="8" s="1"/>
  <c r="AC900" i="8" s="1"/>
  <c r="AR855" i="8"/>
  <c r="AV855" i="8" s="1"/>
  <c r="AS855" i="8"/>
  <c r="AW855" i="8" s="1"/>
  <c r="L858" i="8"/>
  <c r="AD857" i="8"/>
  <c r="Y856" i="8"/>
  <c r="AN856" i="8"/>
  <c r="M857" i="8"/>
  <c r="AA858" i="8"/>
  <c r="AL856" i="8"/>
  <c r="AQ857" i="8"/>
  <c r="Y858" i="8"/>
  <c r="AM858" i="8"/>
  <c r="Y857" i="8"/>
  <c r="T856" i="8"/>
  <c r="AN857" i="8"/>
  <c r="V858" i="8"/>
  <c r="AI856" i="8"/>
  <c r="AB856" i="8"/>
  <c r="O858" i="8"/>
  <c r="AG857" i="8"/>
  <c r="Z856" i="8"/>
  <c r="AE857" i="8"/>
  <c r="M858" i="8"/>
  <c r="W857" i="8"/>
  <c r="AK858" i="8"/>
  <c r="R856" i="8"/>
  <c r="Q880" i="8"/>
  <c r="L880" i="8"/>
  <c r="AL880" i="8"/>
  <c r="W880" i="8"/>
  <c r="AS860" i="8"/>
  <c r="AW860" i="8" s="1"/>
  <c r="T880" i="8"/>
  <c r="P880" i="8"/>
  <c r="N856" i="8"/>
  <c r="AG858" i="8"/>
  <c r="S857" i="8"/>
  <c r="AP857" i="8"/>
  <c r="AK856" i="8"/>
  <c r="X858" i="8"/>
  <c r="O856" i="8"/>
  <c r="AH858" i="8"/>
  <c r="T857" i="8"/>
  <c r="V880" i="8"/>
  <c r="Y880" i="8"/>
  <c r="M880" i="8"/>
  <c r="AO880" i="8"/>
  <c r="AA880" i="8"/>
  <c r="AE880" i="8"/>
  <c r="AT855" i="8"/>
  <c r="AX855" i="8" s="1"/>
  <c r="AP880" i="8"/>
  <c r="AN880" i="8"/>
  <c r="AG880" i="8"/>
  <c r="AJ880" i="8"/>
  <c r="AF880" i="8"/>
  <c r="AQ880" i="8"/>
  <c r="AC880" i="8"/>
  <c r="AT863" i="8"/>
  <c r="AX863" i="8" s="1"/>
  <c r="X880" i="8"/>
  <c r="AD880" i="8"/>
  <c r="Z880" i="8"/>
  <c r="AK880" i="8"/>
  <c r="AI880" i="8"/>
  <c r="AS863" i="8"/>
  <c r="AW863" i="8" s="1"/>
  <c r="R880" i="8"/>
  <c r="O880" i="8"/>
  <c r="AM880" i="8"/>
  <c r="AH880" i="8"/>
  <c r="AU860" i="8"/>
  <c r="AY860" i="8" s="1"/>
  <c r="AU863" i="8"/>
  <c r="AY863" i="8" s="1"/>
  <c r="AU855" i="8"/>
  <c r="AY855" i="8" s="1"/>
  <c r="AR863" i="8"/>
  <c r="AV863" i="8" s="1"/>
  <c r="AL857" i="8"/>
  <c r="T858" i="8"/>
  <c r="AG856" i="8"/>
  <c r="P858" i="8"/>
  <c r="AC856" i="8"/>
  <c r="AH857" i="8"/>
  <c r="Q856" i="8"/>
  <c r="AJ858" i="8"/>
  <c r="V857" i="8"/>
  <c r="Z857" i="8"/>
  <c r="U856" i="8"/>
  <c r="AN858" i="8"/>
  <c r="AC858" i="8"/>
  <c r="AP856" i="8"/>
  <c r="O857" i="8"/>
  <c r="U857" i="8"/>
  <c r="AI858" i="8"/>
  <c r="P856" i="8"/>
  <c r="AF858" i="8"/>
  <c r="M856" i="8"/>
  <c r="R857" i="8"/>
  <c r="Q857" i="8"/>
  <c r="AE858" i="8"/>
  <c r="L856" i="8"/>
  <c r="V856" i="8"/>
  <c r="AO858" i="8"/>
  <c r="AA857" i="8"/>
  <c r="AM857" i="8"/>
  <c r="AH856" i="8"/>
  <c r="U858" i="8"/>
  <c r="S858" i="8"/>
  <c r="AK857" i="8"/>
  <c r="AF856" i="8"/>
  <c r="S856" i="8"/>
  <c r="AL858" i="8"/>
  <c r="X857" i="8"/>
  <c r="AD858" i="8"/>
  <c r="AQ856" i="8"/>
  <c r="P857" i="8"/>
  <c r="AA856" i="8"/>
  <c r="AF857" i="8"/>
  <c r="N858" i="8"/>
  <c r="X856" i="8"/>
  <c r="AQ858" i="8"/>
  <c r="AC857" i="8"/>
  <c r="AJ857" i="8"/>
  <c r="AE856" i="8"/>
  <c r="R858" i="8"/>
  <c r="N857" i="8"/>
  <c r="AB858" i="8"/>
  <c r="AO856" i="8"/>
  <c r="AD856" i="8"/>
  <c r="AI857" i="8"/>
  <c r="Q858" i="8"/>
  <c r="AT860" i="8"/>
  <c r="AX860" i="8" s="1"/>
  <c r="AR860" i="8"/>
  <c r="AV860" i="8" s="1"/>
  <c r="AZ832" i="8"/>
  <c r="AZ834" i="8"/>
  <c r="AS886" i="8"/>
  <c r="AW886" i="8" s="1"/>
  <c r="AT886" i="8"/>
  <c r="AX886" i="8" s="1"/>
  <c r="AZ833" i="8"/>
  <c r="AU886" i="8"/>
  <c r="AY886" i="8" s="1"/>
  <c r="AZ866" i="8"/>
  <c r="AR886" i="8"/>
  <c r="AV886" i="8" s="1"/>
  <c r="H905" i="8" l="1"/>
  <c r="H907" i="8" s="1"/>
  <c r="B910" i="8" s="1"/>
  <c r="X900" i="8"/>
  <c r="S900" i="8"/>
  <c r="Q900" i="8"/>
  <c r="AK900" i="8"/>
  <c r="AZ855" i="8"/>
  <c r="T900" i="8"/>
  <c r="M900" i="8"/>
  <c r="V900" i="8"/>
  <c r="AE900" i="8"/>
  <c r="N900" i="8"/>
  <c r="AN900" i="8"/>
  <c r="R900" i="8"/>
  <c r="AP900" i="8"/>
  <c r="AB900" i="8"/>
  <c r="AM900" i="8"/>
  <c r="AF900" i="8"/>
  <c r="AH900" i="8"/>
  <c r="W900" i="8"/>
  <c r="AD900" i="8"/>
  <c r="Y900" i="8"/>
  <c r="O900" i="8"/>
  <c r="AG900" i="8"/>
  <c r="AI900" i="8"/>
  <c r="AL900" i="8"/>
  <c r="AJ900" i="8"/>
  <c r="AA900" i="8"/>
  <c r="Z900" i="8"/>
  <c r="U900" i="8"/>
  <c r="AO900" i="8"/>
  <c r="AQ900" i="8"/>
  <c r="P900" i="8"/>
  <c r="L900" i="8"/>
  <c r="AS880" i="8"/>
  <c r="AW880" i="8" s="1"/>
  <c r="AR880" i="8"/>
  <c r="AV880" i="8" s="1"/>
  <c r="AU880" i="8"/>
  <c r="AY880" i="8" s="1"/>
  <c r="AT880" i="8"/>
  <c r="AX880" i="8" s="1"/>
  <c r="AZ863" i="8"/>
  <c r="AU857" i="8"/>
  <c r="AY857" i="8" s="1"/>
  <c r="AZ860" i="8"/>
  <c r="AU856" i="8"/>
  <c r="AY856" i="8" s="1"/>
  <c r="AR858" i="8"/>
  <c r="AV858" i="8" s="1"/>
  <c r="AU858" i="8"/>
  <c r="AY858" i="8" s="1"/>
  <c r="AT857" i="8"/>
  <c r="AX857" i="8" s="1"/>
  <c r="AS857" i="8"/>
  <c r="AW857" i="8" s="1"/>
  <c r="AR856" i="8"/>
  <c r="AV856" i="8" s="1"/>
  <c r="AS858" i="8"/>
  <c r="AW858" i="8" s="1"/>
  <c r="AT856" i="8"/>
  <c r="AX856" i="8" s="1"/>
  <c r="AS856" i="8"/>
  <c r="AW856" i="8" s="1"/>
  <c r="AT858" i="8"/>
  <c r="AX858" i="8" s="1"/>
  <c r="AR857" i="8"/>
  <c r="AV857" i="8" s="1"/>
  <c r="I834" i="8"/>
  <c r="B838" i="8" s="1"/>
  <c r="G838" i="8" s="1"/>
  <c r="A848" i="8" s="1"/>
  <c r="A850" i="8" s="1"/>
  <c r="AA850" i="8" s="1"/>
  <c r="AZ886" i="8"/>
  <c r="Q853" i="8" a="1"/>
  <c r="AC851" i="8" a="1"/>
  <c r="AN852" i="8" a="1"/>
  <c r="AZ880" i="8" l="1"/>
  <c r="AT900" i="8"/>
  <c r="AX900" i="8" s="1"/>
  <c r="AS900" i="8"/>
  <c r="AW900" i="8" s="1"/>
  <c r="I863" i="8"/>
  <c r="D853" i="8" s="1"/>
  <c r="AR900" i="8"/>
  <c r="AV900" i="8" s="1"/>
  <c r="AU900" i="8"/>
  <c r="AY900" i="8" s="1"/>
  <c r="AZ858" i="8"/>
  <c r="AZ856" i="8"/>
  <c r="AZ857" i="8"/>
  <c r="S850" i="8"/>
  <c r="O865" i="8"/>
  <c r="T850" i="8"/>
  <c r="AM850" i="8"/>
  <c r="AB850" i="8"/>
  <c r="P850" i="8"/>
  <c r="AC850" i="8"/>
  <c r="Q850" i="8"/>
  <c r="AH865" i="8"/>
  <c r="AE850" i="8"/>
  <c r="AQ865" i="8"/>
  <c r="U850" i="8"/>
  <c r="B867" i="8"/>
  <c r="B869" i="8" s="1"/>
  <c r="N885" i="8" s="1"/>
  <c r="AF865" i="8"/>
  <c r="S865" i="8"/>
  <c r="Y850" i="8"/>
  <c r="Z850" i="8"/>
  <c r="O850" i="8"/>
  <c r="W850" i="8"/>
  <c r="M865" i="8"/>
  <c r="X865" i="8"/>
  <c r="AH850" i="8"/>
  <c r="V865" i="8"/>
  <c r="AG850" i="8"/>
  <c r="AI850" i="8"/>
  <c r="X850" i="8"/>
  <c r="AI865" i="8"/>
  <c r="AL865" i="8"/>
  <c r="AB865" i="8"/>
  <c r="AC865" i="8"/>
  <c r="R850" i="8"/>
  <c r="AO865" i="8"/>
  <c r="P865" i="8"/>
  <c r="AP865" i="8"/>
  <c r="W865" i="8"/>
  <c r="T865" i="8"/>
  <c r="N865" i="8"/>
  <c r="N850" i="8"/>
  <c r="AD865" i="8"/>
  <c r="R865" i="8"/>
  <c r="L850" i="8"/>
  <c r="AF850" i="8"/>
  <c r="Z865" i="8"/>
  <c r="M850" i="8"/>
  <c r="AM865" i="8"/>
  <c r="AJ865" i="8"/>
  <c r="AQ850" i="8"/>
  <c r="Q865" i="8"/>
  <c r="AN850" i="8"/>
  <c r="AN865" i="8"/>
  <c r="AE865" i="8"/>
  <c r="L865" i="8"/>
  <c r="AP850" i="8"/>
  <c r="AA865" i="8"/>
  <c r="AJ850" i="8"/>
  <c r="AD850" i="8"/>
  <c r="AK850" i="8"/>
  <c r="AL850" i="8"/>
  <c r="V850" i="8"/>
  <c r="AG865" i="8"/>
  <c r="AO850" i="8"/>
  <c r="AK865" i="8"/>
  <c r="U865" i="8"/>
  <c r="AC851" i="8"/>
  <c r="Q853" i="8"/>
  <c r="AN852" i="8"/>
  <c r="Y865" i="8"/>
  <c r="M852" i="8" a="1"/>
  <c r="Y851" i="8" a="1"/>
  <c r="AM853" i="8" a="1"/>
  <c r="O853" i="8" a="1"/>
  <c r="X853" i="8" a="1"/>
  <c r="V853" i="8" a="1"/>
  <c r="AK851" i="8" a="1"/>
  <c r="S851" i="8" a="1"/>
  <c r="R851" i="8" a="1"/>
  <c r="AA851" i="8" a="1"/>
  <c r="AI851" i="8" a="1"/>
  <c r="AH851" i="8" a="1"/>
  <c r="AD851" i="8" a="1"/>
  <c r="Q851" i="8" a="1"/>
  <c r="M851" i="8" a="1"/>
  <c r="AO853" i="8" a="1"/>
  <c r="P851" i="8" a="1"/>
  <c r="V852" i="8" a="1"/>
  <c r="AF852" i="8" a="1"/>
  <c r="AB852" i="8" a="1"/>
  <c r="AN853" i="8" a="1"/>
  <c r="AK853" i="8" a="1"/>
  <c r="X851" i="8" a="1"/>
  <c r="W853" i="8" a="1"/>
  <c r="AL851" i="8" a="1"/>
  <c r="AG852" i="8" a="1"/>
  <c r="Q852" i="8" a="1"/>
  <c r="R852" i="8" a="1"/>
  <c r="U852" i="8" a="1"/>
  <c r="AP853" i="8" a="1"/>
  <c r="W851" i="8" a="1"/>
  <c r="AQ851" i="8" a="1"/>
  <c r="Y853" i="8" a="1"/>
  <c r="W852" i="8" a="1"/>
  <c r="AQ853" i="8" a="1"/>
  <c r="Z852" i="8" a="1"/>
  <c r="R853" i="8" a="1"/>
  <c r="AF853" i="8" a="1"/>
  <c r="M853" i="8" a="1"/>
  <c r="N852" i="8" a="1"/>
  <c r="AC853" i="8" a="1"/>
  <c r="AM852" i="8" a="1"/>
  <c r="AH852" i="8" a="1"/>
  <c r="T851" i="8" a="1"/>
  <c r="AF851" i="8" a="1"/>
  <c r="AD852" i="8" a="1"/>
  <c r="P853" i="8" a="1"/>
  <c r="AB853" i="8" a="1"/>
  <c r="X852" i="8" a="1"/>
  <c r="V851" i="8" a="1"/>
  <c r="AI852" i="8" a="1"/>
  <c r="AO851" i="8" a="1"/>
  <c r="L852" i="8" a="1"/>
  <c r="P852" i="8" a="1"/>
  <c r="AG853" i="8" a="1"/>
  <c r="T853" i="8" a="1"/>
  <c r="AP851" i="8" a="1"/>
  <c r="N851" i="8" a="1"/>
  <c r="AN851" i="8" a="1"/>
  <c r="AQ852" i="8" a="1"/>
  <c r="AM851" i="8" a="1"/>
  <c r="Y852" i="8" a="1"/>
  <c r="S853" i="8" a="1"/>
  <c r="AA852" i="8" a="1"/>
  <c r="AO852" i="8" a="1"/>
  <c r="L851" i="8" a="1"/>
  <c r="AE852" i="8" a="1"/>
  <c r="AI853" i="8" a="1"/>
  <c r="AA853" i="8" a="1"/>
  <c r="AJ853" i="8" a="1"/>
  <c r="AK852" i="8" a="1"/>
  <c r="L853" i="8" a="1"/>
  <c r="AH853" i="8" a="1"/>
  <c r="O851" i="8" a="1"/>
  <c r="AE851" i="8" a="1"/>
  <c r="AP852" i="8" a="1"/>
  <c r="N853" i="8" a="1"/>
  <c r="S852" i="8" a="1"/>
  <c r="AJ852" i="8" a="1"/>
  <c r="AG851" i="8" a="1"/>
  <c r="AE853" i="8" a="1"/>
  <c r="AJ851" i="8" a="1"/>
  <c r="U851" i="8" a="1"/>
  <c r="AL853" i="8" a="1"/>
  <c r="AB851" i="8" a="1"/>
  <c r="Z851" i="8" a="1"/>
  <c r="U853" i="8" a="1"/>
  <c r="O852" i="8" a="1"/>
  <c r="AD853" i="8" a="1"/>
  <c r="AL852" i="8" a="1"/>
  <c r="T852" i="8" a="1"/>
  <c r="Z853" i="8" a="1"/>
  <c r="AC852" i="8" a="1"/>
  <c r="AZ900" i="8" l="1"/>
  <c r="AF885" i="8"/>
  <c r="I858" i="8"/>
  <c r="C853" i="8" s="1"/>
  <c r="G853" i="8" s="1"/>
  <c r="E867" i="8" s="1"/>
  <c r="E869" i="8" s="1"/>
  <c r="X874" i="8" s="1"/>
  <c r="Y885" i="8"/>
  <c r="W885" i="8"/>
  <c r="P885" i="8"/>
  <c r="R885" i="8"/>
  <c r="X885" i="8"/>
  <c r="M885" i="8"/>
  <c r="AP885" i="8"/>
  <c r="AG885" i="8"/>
  <c r="L885" i="8"/>
  <c r="AL885" i="8"/>
  <c r="C886" i="8"/>
  <c r="C888" i="8" s="1"/>
  <c r="AQ905" i="8" s="1"/>
  <c r="AR850" i="8"/>
  <c r="AV850" i="8" s="1"/>
  <c r="S885" i="8"/>
  <c r="AR865" i="8"/>
  <c r="AV865" i="8" s="1"/>
  <c r="U885" i="8"/>
  <c r="Z885" i="8"/>
  <c r="AD885" i="8"/>
  <c r="V885" i="8"/>
  <c r="O885" i="8"/>
  <c r="T885" i="8"/>
  <c r="AN885" i="8"/>
  <c r="AQ885" i="8"/>
  <c r="AC885" i="8"/>
  <c r="Q885" i="8"/>
  <c r="AI885" i="8"/>
  <c r="AA885" i="8"/>
  <c r="AE885" i="8"/>
  <c r="AJ885" i="8"/>
  <c r="AB885" i="8"/>
  <c r="AO885" i="8"/>
  <c r="AM885" i="8"/>
  <c r="AH885" i="8"/>
  <c r="AK885" i="8"/>
  <c r="AS850" i="8"/>
  <c r="AW850" i="8" s="1"/>
  <c r="AU850" i="8"/>
  <c r="AY850" i="8" s="1"/>
  <c r="AU865" i="8"/>
  <c r="AY865" i="8" s="1"/>
  <c r="AT850" i="8"/>
  <c r="AX850" i="8" s="1"/>
  <c r="AT865" i="8"/>
  <c r="AX865" i="8" s="1"/>
  <c r="W853" i="8"/>
  <c r="N852" i="8"/>
  <c r="AI851" i="8"/>
  <c r="AL852" i="8"/>
  <c r="AA851" i="8"/>
  <c r="O853" i="8"/>
  <c r="S851" i="8"/>
  <c r="AM853" i="8"/>
  <c r="AD852" i="8"/>
  <c r="AN853" i="8"/>
  <c r="T851" i="8"/>
  <c r="AE852" i="8"/>
  <c r="AE851" i="8"/>
  <c r="S853" i="8"/>
  <c r="AP852" i="8"/>
  <c r="AJ851" i="8"/>
  <c r="X853" i="8"/>
  <c r="O852" i="8"/>
  <c r="AC852" i="8"/>
  <c r="R851" i="8"/>
  <c r="AL853" i="8"/>
  <c r="AD851" i="8"/>
  <c r="R853" i="8"/>
  <c r="AO852" i="8"/>
  <c r="W851" i="8"/>
  <c r="AH852" i="8"/>
  <c r="AQ853" i="8"/>
  <c r="T852" i="8"/>
  <c r="AO851" i="8"/>
  <c r="AC853" i="8"/>
  <c r="M853" i="8"/>
  <c r="Y851" i="8"/>
  <c r="AJ852" i="8"/>
  <c r="AP853" i="8"/>
  <c r="V851" i="8"/>
  <c r="AG852" i="8"/>
  <c r="N853" i="8"/>
  <c r="AK852" i="8"/>
  <c r="Z851" i="8"/>
  <c r="AB852" i="8"/>
  <c r="AK853" i="8"/>
  <c r="Q851" i="8"/>
  <c r="U853" i="8"/>
  <c r="L852" i="8"/>
  <c r="AG851" i="8"/>
  <c r="P852" i="8"/>
  <c r="Y853" i="8"/>
  <c r="AK851" i="8"/>
  <c r="AB851" i="8"/>
  <c r="P853" i="8"/>
  <c r="AM852" i="8"/>
  <c r="AO853" i="8"/>
  <c r="U851" i="8"/>
  <c r="AF852" i="8"/>
  <c r="AS865" i="8"/>
  <c r="AW865" i="8" s="1"/>
  <c r="R852" i="8"/>
  <c r="AA853" i="8"/>
  <c r="AM851" i="8"/>
  <c r="AD853" i="8"/>
  <c r="U852" i="8"/>
  <c r="AP851" i="8"/>
  <c r="Y852" i="8"/>
  <c r="AH853" i="8"/>
  <c r="N851" i="8"/>
  <c r="AQ852" i="8"/>
  <c r="T853" i="8"/>
  <c r="AF851" i="8"/>
  <c r="Q852" i="8"/>
  <c r="Z853" i="8"/>
  <c r="AL851" i="8"/>
  <c r="AG853" i="8"/>
  <c r="M851" i="8"/>
  <c r="X852" i="8"/>
  <c r="AJ853" i="8"/>
  <c r="AA852" i="8"/>
  <c r="P851" i="8"/>
  <c r="AQ851" i="8"/>
  <c r="V852" i="8"/>
  <c r="AE853" i="8"/>
  <c r="AF853" i="8"/>
  <c r="W852" i="8"/>
  <c r="L851" i="8"/>
  <c r="AI853" i="8"/>
  <c r="O851" i="8"/>
  <c r="Z852" i="8"/>
  <c r="X851" i="8"/>
  <c r="AI852" i="8"/>
  <c r="L853" i="8"/>
  <c r="S852" i="8"/>
  <c r="AB853" i="8"/>
  <c r="AN851" i="8"/>
  <c r="AH851" i="8"/>
  <c r="V853" i="8"/>
  <c r="M852" i="8"/>
  <c r="Q877" i="8" a="1"/>
  <c r="AD875" i="8" a="1"/>
  <c r="AI876" i="8" a="1"/>
  <c r="U879" i="8" l="1"/>
  <c r="U882" i="8" s="1"/>
  <c r="AB905" i="8"/>
  <c r="AD905" i="8"/>
  <c r="Y874" i="8"/>
  <c r="L874" i="8"/>
  <c r="O879" i="8"/>
  <c r="O882" i="8" s="1"/>
  <c r="Z874" i="8"/>
  <c r="R874" i="8"/>
  <c r="AA879" i="8"/>
  <c r="AA882" i="8" s="1"/>
  <c r="AM879" i="8"/>
  <c r="AM882" i="8" s="1"/>
  <c r="AJ879" i="8"/>
  <c r="AJ882" i="8" s="1"/>
  <c r="S874" i="8"/>
  <c r="Y879" i="8"/>
  <c r="Y882" i="8" s="1"/>
  <c r="AE874" i="8"/>
  <c r="AB874" i="8"/>
  <c r="Q879" i="8"/>
  <c r="Q882" i="8" s="1"/>
  <c r="AK905" i="8"/>
  <c r="V905" i="8"/>
  <c r="AP905" i="8"/>
  <c r="O905" i="8"/>
  <c r="AA905" i="8"/>
  <c r="AN905" i="8"/>
  <c r="X905" i="8"/>
  <c r="U905" i="8"/>
  <c r="W905" i="8"/>
  <c r="S905" i="8"/>
  <c r="AC905" i="8"/>
  <c r="Q905" i="8"/>
  <c r="AI905" i="8"/>
  <c r="AC874" i="8"/>
  <c r="AI879" i="8"/>
  <c r="AI882" i="8" s="1"/>
  <c r="W874" i="8"/>
  <c r="AG879" i="8"/>
  <c r="AG882" i="8" s="1"/>
  <c r="AE879" i="8"/>
  <c r="AE882" i="8" s="1"/>
  <c r="AG874" i="8"/>
  <c r="O874" i="8"/>
  <c r="AN879" i="8"/>
  <c r="AN882" i="8" s="1"/>
  <c r="AB879" i="8"/>
  <c r="AB882" i="8" s="1"/>
  <c r="AD879" i="8"/>
  <c r="AD882" i="8" s="1"/>
  <c r="AH874" i="8"/>
  <c r="AC879" i="8"/>
  <c r="AC882" i="8" s="1"/>
  <c r="AP879" i="8"/>
  <c r="AP882" i="8" s="1"/>
  <c r="W879" i="8"/>
  <c r="W882" i="8" s="1"/>
  <c r="P874" i="8"/>
  <c r="U874" i="8"/>
  <c r="AI874" i="8"/>
  <c r="N874" i="8"/>
  <c r="AM874" i="8"/>
  <c r="Z879" i="8"/>
  <c r="Z882" i="8" s="1"/>
  <c r="AO879" i="8"/>
  <c r="AO882" i="8" s="1"/>
  <c r="X879" i="8"/>
  <c r="X882" i="8" s="1"/>
  <c r="AL879" i="8"/>
  <c r="AL882" i="8" s="1"/>
  <c r="R879" i="8"/>
  <c r="R882" i="8" s="1"/>
  <c r="AK879" i="8"/>
  <c r="AK882" i="8" s="1"/>
  <c r="M874" i="8"/>
  <c r="AQ874" i="8"/>
  <c r="V879" i="8"/>
  <c r="V882" i="8" s="1"/>
  <c r="AK874" i="8"/>
  <c r="S879" i="8"/>
  <c r="S882" i="8" s="1"/>
  <c r="F886" i="8"/>
  <c r="F888" i="8" s="1"/>
  <c r="AH899" i="8" s="1"/>
  <c r="T879" i="8"/>
  <c r="T882" i="8" s="1"/>
  <c r="N879" i="8"/>
  <c r="N882" i="8" s="1"/>
  <c r="AQ879" i="8"/>
  <c r="AQ882" i="8" s="1"/>
  <c r="AF905" i="8"/>
  <c r="N905" i="8"/>
  <c r="AE905" i="8"/>
  <c r="Z905" i="8"/>
  <c r="T905" i="8"/>
  <c r="AG905" i="8"/>
  <c r="R905" i="8"/>
  <c r="Y905" i="8"/>
  <c r="P879" i="8"/>
  <c r="P882" i="8" s="1"/>
  <c r="AF879" i="8"/>
  <c r="AF882" i="8" s="1"/>
  <c r="L879" i="8"/>
  <c r="L882" i="8" s="1"/>
  <c r="M879" i="8"/>
  <c r="M882" i="8" s="1"/>
  <c r="Q874" i="8"/>
  <c r="AA874" i="8"/>
  <c r="AH879" i="8"/>
  <c r="AH882" i="8" s="1"/>
  <c r="AL874" i="8"/>
  <c r="P905" i="8"/>
  <c r="AL905" i="8"/>
  <c r="AO905" i="8"/>
  <c r="AJ905" i="8"/>
  <c r="AH905" i="8"/>
  <c r="L905" i="8"/>
  <c r="M905" i="8"/>
  <c r="AM905" i="8"/>
  <c r="AD874" i="8"/>
  <c r="T874" i="8"/>
  <c r="AO874" i="8"/>
  <c r="AN874" i="8"/>
  <c r="AF874" i="8"/>
  <c r="AP874" i="8"/>
  <c r="AJ874" i="8"/>
  <c r="V874" i="8"/>
  <c r="Q877" i="8"/>
  <c r="AD875" i="8"/>
  <c r="AI876" i="8"/>
  <c r="AS853" i="8"/>
  <c r="AW853" i="8" s="1"/>
  <c r="AS885" i="8"/>
  <c r="AW885" i="8" s="1"/>
  <c r="AZ850" i="8"/>
  <c r="AT885" i="8"/>
  <c r="AX885" i="8" s="1"/>
  <c r="D905" i="8"/>
  <c r="D907" i="8" s="1"/>
  <c r="AU885" i="8"/>
  <c r="AY885" i="8" s="1"/>
  <c r="AR885" i="8"/>
  <c r="AV885" i="8" s="1"/>
  <c r="AT851" i="8"/>
  <c r="AX851" i="8" s="1"/>
  <c r="AS852" i="8"/>
  <c r="AW852" i="8" s="1"/>
  <c r="AZ865" i="8"/>
  <c r="I867" i="8" s="1"/>
  <c r="C857" i="8" s="1"/>
  <c r="AR853" i="8"/>
  <c r="AV853" i="8" s="1"/>
  <c r="AT853" i="8"/>
  <c r="AX853" i="8" s="1"/>
  <c r="AR851" i="8"/>
  <c r="AV851" i="8" s="1"/>
  <c r="AR852" i="8"/>
  <c r="AV852" i="8" s="1"/>
  <c r="AT852" i="8"/>
  <c r="AX852" i="8" s="1"/>
  <c r="AS851" i="8"/>
  <c r="AW851" i="8" s="1"/>
  <c r="AU852" i="8"/>
  <c r="AY852" i="8" s="1"/>
  <c r="AU851" i="8"/>
  <c r="AY851" i="8" s="1"/>
  <c r="AU853" i="8"/>
  <c r="AY853" i="8" s="1"/>
  <c r="AH875" i="8" a="1"/>
  <c r="AM875" i="8" a="1"/>
  <c r="AM876" i="8" a="1"/>
  <c r="AE875" i="8" a="1"/>
  <c r="AJ876" i="8" a="1"/>
  <c r="Q876" i="8" a="1"/>
  <c r="W877" i="8" a="1"/>
  <c r="P875" i="8" a="1"/>
  <c r="AB877" i="8" a="1"/>
  <c r="Y875" i="8" a="1"/>
  <c r="S875" i="8" a="1"/>
  <c r="X875" i="8" a="1"/>
  <c r="AQ875" i="8" a="1"/>
  <c r="AF876" i="8" a="1"/>
  <c r="AK876" i="8" a="1"/>
  <c r="U875" i="8" a="1"/>
  <c r="S877" i="8" a="1"/>
  <c r="P876" i="8" a="1"/>
  <c r="AI875" i="8" a="1"/>
  <c r="O875" i="8" a="1"/>
  <c r="Z877" i="8" a="1"/>
  <c r="AL875" i="8" a="1"/>
  <c r="AK875" i="8" a="1"/>
  <c r="AB875" i="8" a="1"/>
  <c r="Z875" i="8" a="1"/>
  <c r="AF877" i="8" a="1"/>
  <c r="AA877" i="8" a="1"/>
  <c r="AE876" i="8" a="1"/>
  <c r="AL877" i="8" a="1"/>
  <c r="AE877" i="8" a="1"/>
  <c r="X877" i="8" a="1"/>
  <c r="AO877" i="8" a="1"/>
  <c r="R877" i="8" a="1"/>
  <c r="AQ876" i="8" a="1"/>
  <c r="Q875" i="8" a="1"/>
  <c r="T877" i="8" a="1"/>
  <c r="R875" i="8" a="1"/>
  <c r="AK877" i="8" a="1"/>
  <c r="AI877" i="8" a="1"/>
  <c r="AC876" i="8" a="1"/>
  <c r="AB876" i="8" a="1"/>
  <c r="U877" i="8" a="1"/>
  <c r="T876" i="8" a="1"/>
  <c r="AG876" i="8" a="1"/>
  <c r="AJ877" i="8" a="1"/>
  <c r="Y876" i="8" a="1"/>
  <c r="AM877" i="8" a="1"/>
  <c r="M876" i="8" a="1"/>
  <c r="V875" i="8" a="1"/>
  <c r="AL876" i="8" a="1"/>
  <c r="U876" i="8" a="1"/>
  <c r="AO876" i="8" a="1"/>
  <c r="P877" i="8" a="1"/>
  <c r="AN875" i="8" a="1"/>
  <c r="AJ875" i="8" a="1"/>
  <c r="L875" i="8" a="1"/>
  <c r="X876" i="8" a="1"/>
  <c r="O876" i="8" a="1"/>
  <c r="R876" i="8" a="1"/>
  <c r="V876" i="8" a="1"/>
  <c r="AP875" i="8" a="1"/>
  <c r="V877" i="8" a="1"/>
  <c r="AG875" i="8" a="1"/>
  <c r="L877" i="8" a="1"/>
  <c r="M875" i="8" a="1"/>
  <c r="AN876" i="8" a="1"/>
  <c r="AH876" i="8" a="1"/>
  <c r="AD876" i="8" a="1"/>
  <c r="W876" i="8" a="1"/>
  <c r="AG877" i="8" a="1"/>
  <c r="L876" i="8" a="1"/>
  <c r="AA875" i="8" a="1"/>
  <c r="AH877" i="8" a="1"/>
  <c r="AC875" i="8" a="1"/>
  <c r="N877" i="8" a="1"/>
  <c r="AO875" i="8" a="1"/>
  <c r="AP877" i="8" a="1"/>
  <c r="AD877" i="8" a="1"/>
  <c r="N876" i="8" a="1"/>
  <c r="T875" i="8" a="1"/>
  <c r="AF875" i="8" a="1"/>
  <c r="S876" i="8" a="1"/>
  <c r="Y877" i="8" a="1"/>
  <c r="AQ877" i="8" a="1"/>
  <c r="AP876" i="8" a="1"/>
  <c r="O877" i="8" a="1"/>
  <c r="AA876" i="8" a="1"/>
  <c r="M877" i="8" a="1"/>
  <c r="N875" i="8" a="1"/>
  <c r="Z876" i="8" a="1"/>
  <c r="AN877" i="8" a="1"/>
  <c r="W875" i="8" a="1"/>
  <c r="AC877" i="8" a="1"/>
  <c r="P899" i="8" l="1"/>
  <c r="W876" i="8"/>
  <c r="R875" i="8"/>
  <c r="AK877" i="8"/>
  <c r="AJ876" i="8"/>
  <c r="AE875" i="8"/>
  <c r="R877" i="8"/>
  <c r="AR874" i="8"/>
  <c r="AV874" i="8" s="1"/>
  <c r="AC876" i="8"/>
  <c r="X875" i="8"/>
  <c r="AQ877" i="8"/>
  <c r="AF875" i="8"/>
  <c r="AK876" i="8"/>
  <c r="S877" i="8"/>
  <c r="AT882" i="8"/>
  <c r="AX882" i="8" s="1"/>
  <c r="Y875" i="8"/>
  <c r="L877" i="8"/>
  <c r="AD876" i="8"/>
  <c r="AK875" i="8"/>
  <c r="X877" i="8"/>
  <c r="AP876" i="8"/>
  <c r="U877" i="8"/>
  <c r="AM876" i="8"/>
  <c r="AH875" i="8"/>
  <c r="AS905" i="8"/>
  <c r="AW905" i="8" s="1"/>
  <c r="U899" i="8"/>
  <c r="AJ899" i="8"/>
  <c r="T899" i="8"/>
  <c r="AC899" i="8"/>
  <c r="AA899" i="8"/>
  <c r="AU905" i="8"/>
  <c r="AY905" i="8" s="1"/>
  <c r="AI899" i="8"/>
  <c r="AQ899" i="8"/>
  <c r="AB899" i="8"/>
  <c r="AU879" i="8"/>
  <c r="AY879" i="8" s="1"/>
  <c r="AF899" i="8"/>
  <c r="AP899" i="8"/>
  <c r="P877" i="8"/>
  <c r="AH876" i="8"/>
  <c r="AC875" i="8"/>
  <c r="V877" i="8"/>
  <c r="AN876" i="8"/>
  <c r="AI875" i="8"/>
  <c r="O899" i="8"/>
  <c r="Q899" i="8"/>
  <c r="AL899" i="8"/>
  <c r="Y899" i="8"/>
  <c r="AR905" i="8"/>
  <c r="AV905" i="8" s="1"/>
  <c r="AS882" i="8"/>
  <c r="AW882" i="8" s="1"/>
  <c r="AR882" i="8"/>
  <c r="AV882" i="8" s="1"/>
  <c r="AT874" i="8"/>
  <c r="AX874" i="8" s="1"/>
  <c r="AS879" i="8"/>
  <c r="AW879" i="8" s="1"/>
  <c r="AT879" i="8"/>
  <c r="AX879" i="8" s="1"/>
  <c r="AG899" i="8"/>
  <c r="W899" i="8"/>
  <c r="AE899" i="8"/>
  <c r="AD899" i="8"/>
  <c r="X899" i="8"/>
  <c r="S899" i="8"/>
  <c r="AU882" i="8"/>
  <c r="AY882" i="8" s="1"/>
  <c r="AJ877" i="8"/>
  <c r="V876" i="8"/>
  <c r="Q875" i="8"/>
  <c r="M875" i="8"/>
  <c r="R876" i="8"/>
  <c r="AF877" i="8"/>
  <c r="M876" i="8"/>
  <c r="AA877" i="8"/>
  <c r="AN875" i="8"/>
  <c r="AL877" i="8"/>
  <c r="X876" i="8"/>
  <c r="S875" i="8"/>
  <c r="AM877" i="8"/>
  <c r="Y876" i="8"/>
  <c r="T875" i="8"/>
  <c r="AO875" i="8"/>
  <c r="AB877" i="8"/>
  <c r="N876" i="8"/>
  <c r="AA875" i="8"/>
  <c r="AF876" i="8"/>
  <c r="N877" i="8"/>
  <c r="AA876" i="8"/>
  <c r="AO877" i="8"/>
  <c r="V875" i="8"/>
  <c r="Z876" i="8"/>
  <c r="U875" i="8"/>
  <c r="AN877" i="8"/>
  <c r="Z877" i="8"/>
  <c r="L876" i="8"/>
  <c r="AM875" i="8"/>
  <c r="P876" i="8"/>
  <c r="AD877" i="8"/>
  <c r="AQ875" i="8"/>
  <c r="L899" i="8"/>
  <c r="M899" i="8"/>
  <c r="AO899" i="8"/>
  <c r="R899" i="8"/>
  <c r="AM899" i="8"/>
  <c r="G905" i="8"/>
  <c r="G907" i="8" s="1"/>
  <c r="V919" i="8" s="1"/>
  <c r="AN899" i="8"/>
  <c r="V899" i="8"/>
  <c r="N899" i="8"/>
  <c r="AR879" i="8"/>
  <c r="AV879" i="8" s="1"/>
  <c r="Z899" i="8"/>
  <c r="AK899" i="8"/>
  <c r="AT905" i="8"/>
  <c r="AX905" i="8" s="1"/>
  <c r="S876" i="8"/>
  <c r="N875" i="8"/>
  <c r="AG877" i="8"/>
  <c r="AG876" i="8"/>
  <c r="O877" i="8"/>
  <c r="AB875" i="8"/>
  <c r="L875" i="8"/>
  <c r="Q876" i="8"/>
  <c r="AE877" i="8"/>
  <c r="AC877" i="8"/>
  <c r="AP875" i="8"/>
  <c r="O876" i="8"/>
  <c r="AL876" i="8"/>
  <c r="AG875" i="8"/>
  <c r="T877" i="8"/>
  <c r="AI877" i="8"/>
  <c r="P875" i="8"/>
  <c r="U876" i="8"/>
  <c r="Y877" i="8"/>
  <c r="AL875" i="8"/>
  <c r="AQ876" i="8"/>
  <c r="AE876" i="8"/>
  <c r="M877" i="8"/>
  <c r="Z875" i="8"/>
  <c r="AP877" i="8"/>
  <c r="W875" i="8"/>
  <c r="AB876" i="8"/>
  <c r="T876" i="8"/>
  <c r="O875" i="8"/>
  <c r="AH877" i="8"/>
  <c r="AO876" i="8"/>
  <c r="W877" i="8"/>
  <c r="AJ875" i="8"/>
  <c r="AS874" i="8"/>
  <c r="AW874" i="8" s="1"/>
  <c r="AU874" i="8"/>
  <c r="AY874" i="8" s="1"/>
  <c r="AZ885" i="8"/>
  <c r="AZ851" i="8"/>
  <c r="AZ852" i="8"/>
  <c r="AZ853" i="8"/>
  <c r="AR877" i="8" l="1"/>
  <c r="AV877" i="8" s="1"/>
  <c r="H924" i="8"/>
  <c r="H926" i="8" s="1"/>
  <c r="B929" i="8" s="1"/>
  <c r="AF919" i="8"/>
  <c r="Z919" i="8"/>
  <c r="AM919" i="8"/>
  <c r="AA919" i="8"/>
  <c r="AS877" i="8"/>
  <c r="AW877" i="8" s="1"/>
  <c r="AI919" i="8"/>
  <c r="AT875" i="8"/>
  <c r="AX875" i="8" s="1"/>
  <c r="AZ905" i="8"/>
  <c r="T919" i="8"/>
  <c r="AZ874" i="8"/>
  <c r="AS899" i="8"/>
  <c r="AW899" i="8" s="1"/>
  <c r="AS875" i="8"/>
  <c r="AW875" i="8" s="1"/>
  <c r="M919" i="8"/>
  <c r="AU876" i="8"/>
  <c r="AY876" i="8" s="1"/>
  <c r="AU899" i="8"/>
  <c r="AY899" i="8" s="1"/>
  <c r="AT899" i="8"/>
  <c r="AX899" i="8" s="1"/>
  <c r="AZ882" i="8"/>
  <c r="AS876" i="8"/>
  <c r="AW876" i="8" s="1"/>
  <c r="AR899" i="8"/>
  <c r="AV899" i="8" s="1"/>
  <c r="AK919" i="8"/>
  <c r="AU877" i="8"/>
  <c r="AY877" i="8" s="1"/>
  <c r="AZ879" i="8"/>
  <c r="O919" i="8"/>
  <c r="AT876" i="8"/>
  <c r="AX876" i="8" s="1"/>
  <c r="U919" i="8"/>
  <c r="R919" i="8"/>
  <c r="AT877" i="8"/>
  <c r="AX877" i="8" s="1"/>
  <c r="AR875" i="8"/>
  <c r="AV875" i="8" s="1"/>
  <c r="AU875" i="8"/>
  <c r="AY875" i="8" s="1"/>
  <c r="AN919" i="8"/>
  <c r="AB919" i="8"/>
  <c r="AE919" i="8"/>
  <c r="Q919" i="8"/>
  <c r="X919" i="8"/>
  <c r="S919" i="8"/>
  <c r="AD919" i="8"/>
  <c r="AQ919" i="8"/>
  <c r="P919" i="8"/>
  <c r="AH919" i="8"/>
  <c r="AP919" i="8"/>
  <c r="AG919" i="8"/>
  <c r="L919" i="8"/>
  <c r="AL919" i="8"/>
  <c r="Y919" i="8"/>
  <c r="AJ919" i="8"/>
  <c r="N919" i="8"/>
  <c r="W919" i="8"/>
  <c r="AO919" i="8"/>
  <c r="AC919" i="8"/>
  <c r="AR876" i="8"/>
  <c r="AV876" i="8" s="1"/>
  <c r="I853" i="8"/>
  <c r="B857" i="8" s="1"/>
  <c r="G857" i="8" s="1"/>
  <c r="A867" i="8" s="1"/>
  <c r="A869" i="8" s="1"/>
  <c r="L869" i="8" s="1"/>
  <c r="AH872" i="8" a="1"/>
  <c r="Y871" i="8" a="1"/>
  <c r="N870" i="8" a="1"/>
  <c r="AZ875" i="8" l="1"/>
  <c r="AZ899" i="8"/>
  <c r="I882" i="8"/>
  <c r="D872" i="8" s="1"/>
  <c r="AZ876" i="8"/>
  <c r="AZ877" i="8"/>
  <c r="AU919" i="8"/>
  <c r="AY919" i="8" s="1"/>
  <c r="AS919" i="8"/>
  <c r="AW919" i="8" s="1"/>
  <c r="AR919" i="8"/>
  <c r="AV919" i="8" s="1"/>
  <c r="AT919" i="8"/>
  <c r="AX919" i="8" s="1"/>
  <c r="T869" i="8"/>
  <c r="AP884" i="8"/>
  <c r="O869" i="8"/>
  <c r="V884" i="8"/>
  <c r="AB869" i="8"/>
  <c r="P884" i="8"/>
  <c r="AM884" i="8"/>
  <c r="AG869" i="8"/>
  <c r="M869" i="8"/>
  <c r="Y869" i="8"/>
  <c r="B886" i="8"/>
  <c r="B888" i="8" s="1"/>
  <c r="U904" i="8" s="1"/>
  <c r="X869" i="8"/>
  <c r="AJ869" i="8"/>
  <c r="AA869" i="8"/>
  <c r="AM869" i="8"/>
  <c r="R869" i="8"/>
  <c r="AE869" i="8"/>
  <c r="AF869" i="8"/>
  <c r="Z884" i="8"/>
  <c r="AF884" i="8"/>
  <c r="W884" i="8"/>
  <c r="AC884" i="8"/>
  <c r="AJ884" i="8"/>
  <c r="AG884" i="8"/>
  <c r="S884" i="8"/>
  <c r="AI884" i="8"/>
  <c r="Q884" i="8"/>
  <c r="AL869" i="8"/>
  <c r="AP869" i="8"/>
  <c r="AE884" i="8"/>
  <c r="AA884" i="8"/>
  <c r="N869" i="8"/>
  <c r="AK869" i="8"/>
  <c r="O884" i="8"/>
  <c r="AK884" i="8"/>
  <c r="V869" i="8"/>
  <c r="R884" i="8"/>
  <c r="AB884" i="8"/>
  <c r="AQ869" i="8"/>
  <c r="N884" i="8"/>
  <c r="AL884" i="8"/>
  <c r="AH884" i="8"/>
  <c r="Q869" i="8"/>
  <c r="Z869" i="8"/>
  <c r="P869" i="8"/>
  <c r="AO869" i="8"/>
  <c r="AN884" i="8"/>
  <c r="L884" i="8"/>
  <c r="T884" i="8"/>
  <c r="U884" i="8"/>
  <c r="AQ884" i="8"/>
  <c r="W869" i="8"/>
  <c r="AD884" i="8"/>
  <c r="Y871" i="8"/>
  <c r="AH872" i="8"/>
  <c r="N870" i="8"/>
  <c r="Y884" i="8"/>
  <c r="X884" i="8"/>
  <c r="AO884" i="8"/>
  <c r="AI869" i="8"/>
  <c r="U869" i="8"/>
  <c r="AN869" i="8"/>
  <c r="AD869" i="8"/>
  <c r="AH869" i="8"/>
  <c r="S869" i="8"/>
  <c r="M884" i="8"/>
  <c r="AC869" i="8"/>
  <c r="AM870" i="8" a="1"/>
  <c r="Q872" i="8" a="1"/>
  <c r="Q870" i="8" a="1"/>
  <c r="M872" i="8" a="1"/>
  <c r="AI872" i="8" a="1"/>
  <c r="N871" i="8" a="1"/>
  <c r="P872" i="8" a="1"/>
  <c r="X872" i="8" a="1"/>
  <c r="AF872" i="8" a="1"/>
  <c r="AN872" i="8" a="1"/>
  <c r="X870" i="8" a="1"/>
  <c r="L870" i="8" a="1"/>
  <c r="AB871" i="8" a="1"/>
  <c r="AB872" i="8" a="1"/>
  <c r="S872" i="8" a="1"/>
  <c r="W871" i="8" a="1"/>
  <c r="U871" i="8" a="1"/>
  <c r="AJ871" i="8" a="1"/>
  <c r="AF871" i="8" a="1"/>
  <c r="AK871" i="8" a="1"/>
  <c r="AM872" i="8" a="1"/>
  <c r="AK872" i="8" a="1"/>
  <c r="AQ872" i="8" a="1"/>
  <c r="L871" i="8" a="1"/>
  <c r="AD870" i="8" a="1"/>
  <c r="AL872" i="8" a="1"/>
  <c r="T872" i="8" a="1"/>
  <c r="AO872" i="8" a="1"/>
  <c r="M870" i="8" a="1"/>
  <c r="AQ870" i="8" a="1"/>
  <c r="AE871" i="8" a="1"/>
  <c r="O872" i="8" a="1"/>
  <c r="O870" i="8" a="1"/>
  <c r="AC872" i="8" a="1"/>
  <c r="AN870" i="8" a="1"/>
  <c r="Z871" i="8" a="1"/>
  <c r="T871" i="8" a="1"/>
  <c r="AA872" i="8" a="1"/>
  <c r="V870" i="8" a="1"/>
  <c r="V871" i="8" a="1"/>
  <c r="V872" i="8" a="1"/>
  <c r="N872" i="8" a="1"/>
  <c r="AL871" i="8" a="1"/>
  <c r="R872" i="8" a="1"/>
  <c r="W872" i="8" a="1"/>
  <c r="AO871" i="8" a="1"/>
  <c r="AK870" i="8" a="1"/>
  <c r="T870" i="8" a="1"/>
  <c r="AG870" i="8" a="1"/>
  <c r="AC871" i="8" a="1"/>
  <c r="AP872" i="8" a="1"/>
  <c r="AH870" i="8" a="1"/>
  <c r="AH871" i="8" a="1"/>
  <c r="S871" i="8" a="1"/>
  <c r="Y872" i="8" a="1"/>
  <c r="AJ870" i="8" a="1"/>
  <c r="P870" i="8" a="1"/>
  <c r="AD871" i="8" a="1"/>
  <c r="U870" i="8" a="1"/>
  <c r="AA870" i="8" a="1"/>
  <c r="AI871" i="8" a="1"/>
  <c r="R870" i="8" a="1"/>
  <c r="X871" i="8" a="1"/>
  <c r="AI870" i="8" a="1"/>
  <c r="AB870" i="8" a="1"/>
  <c r="Y870" i="8" a="1"/>
  <c r="AA871" i="8" a="1"/>
  <c r="W870" i="8" a="1"/>
  <c r="AG871" i="8" a="1"/>
  <c r="AD872" i="8" a="1"/>
  <c r="AN871" i="8" a="1"/>
  <c r="AM871" i="8" a="1"/>
  <c r="U872" i="8" a="1"/>
  <c r="AE870" i="8" a="1"/>
  <c r="L872" i="8" a="1"/>
  <c r="AG872" i="8" a="1"/>
  <c r="AP870" i="8" a="1"/>
  <c r="P871" i="8" a="1"/>
  <c r="R871" i="8" a="1"/>
  <c r="O871" i="8" a="1"/>
  <c r="Q871" i="8" a="1"/>
  <c r="AE872" i="8" a="1"/>
  <c r="M871" i="8" a="1"/>
  <c r="Z872" i="8" a="1"/>
  <c r="S870" i="8" a="1"/>
  <c r="AO870" i="8" a="1"/>
  <c r="AC870" i="8" a="1"/>
  <c r="AP871" i="8" a="1"/>
  <c r="Z870" i="8" a="1"/>
  <c r="AJ872" i="8" a="1"/>
  <c r="AF870" i="8" a="1"/>
  <c r="AQ871" i="8" a="1"/>
  <c r="AL870" i="8" a="1"/>
  <c r="I877" i="8" l="1"/>
  <c r="C872" i="8" s="1"/>
  <c r="G872" i="8" s="1"/>
  <c r="E886" i="8" s="1"/>
  <c r="E888" i="8" s="1"/>
  <c r="AK893" i="8" s="1"/>
  <c r="AZ919" i="8"/>
  <c r="R904" i="8"/>
  <c r="Z904" i="8"/>
  <c r="AD904" i="8"/>
  <c r="AE904" i="8"/>
  <c r="AC904" i="8"/>
  <c r="AL904" i="8"/>
  <c r="AN904" i="8"/>
  <c r="W904" i="8"/>
  <c r="AH904" i="8"/>
  <c r="Q904" i="8"/>
  <c r="AA904" i="8"/>
  <c r="N904" i="8"/>
  <c r="AI904" i="8"/>
  <c r="O904" i="8"/>
  <c r="AG904" i="8"/>
  <c r="AF904" i="8"/>
  <c r="AK904" i="8"/>
  <c r="C905" i="8"/>
  <c r="C907" i="8" s="1"/>
  <c r="R924" i="8" s="1"/>
  <c r="AQ904" i="8"/>
  <c r="AB904" i="8"/>
  <c r="Y904" i="8"/>
  <c r="AJ904" i="8"/>
  <c r="M904" i="8"/>
  <c r="V904" i="8"/>
  <c r="S904" i="8"/>
  <c r="AP904" i="8"/>
  <c r="AO904" i="8"/>
  <c r="L904" i="8"/>
  <c r="AM904" i="8"/>
  <c r="X904" i="8"/>
  <c r="P904" i="8"/>
  <c r="T904" i="8"/>
  <c r="AT884" i="8"/>
  <c r="AX884" i="8" s="1"/>
  <c r="W872" i="8"/>
  <c r="AI870" i="8"/>
  <c r="N871" i="8"/>
  <c r="AO871" i="8"/>
  <c r="AD870" i="8"/>
  <c r="R872" i="8"/>
  <c r="AK872" i="8"/>
  <c r="AB871" i="8"/>
  <c r="Q870" i="8"/>
  <c r="AL871" i="8"/>
  <c r="O872" i="8"/>
  <c r="AA870" i="8"/>
  <c r="Z871" i="8"/>
  <c r="AI872" i="8"/>
  <c r="O870" i="8"/>
  <c r="AP872" i="8"/>
  <c r="AG871" i="8"/>
  <c r="V870" i="8"/>
  <c r="AU884" i="8"/>
  <c r="AY884" i="8" s="1"/>
  <c r="AS884" i="8"/>
  <c r="AW884" i="8" s="1"/>
  <c r="AG872" i="8"/>
  <c r="X871" i="8"/>
  <c r="M870" i="8"/>
  <c r="AD871" i="8"/>
  <c r="AM872" i="8"/>
  <c r="S870" i="8"/>
  <c r="V872" i="8"/>
  <c r="AH870" i="8"/>
  <c r="M871" i="8"/>
  <c r="U872" i="8"/>
  <c r="AG870" i="8"/>
  <c r="L871" i="8"/>
  <c r="AE871" i="8"/>
  <c r="AN872" i="8"/>
  <c r="T870" i="8"/>
  <c r="R871" i="8"/>
  <c r="AM870" i="8"/>
  <c r="AA872" i="8"/>
  <c r="AE872" i="8"/>
  <c r="AQ870" i="8"/>
  <c r="V871" i="8"/>
  <c r="AC870" i="8"/>
  <c r="Q872" i="8"/>
  <c r="AN871" i="8"/>
  <c r="AL872" i="8"/>
  <c r="R870" i="8"/>
  <c r="AC871" i="8"/>
  <c r="AF872" i="8"/>
  <c r="L870" i="8"/>
  <c r="W871" i="8"/>
  <c r="Q871" i="8"/>
  <c r="Z872" i="8"/>
  <c r="AL870" i="8"/>
  <c r="P870" i="8"/>
  <c r="AJ872" i="8"/>
  <c r="AA871" i="8"/>
  <c r="AC872" i="8"/>
  <c r="T871" i="8"/>
  <c r="AO870" i="8"/>
  <c r="Y870" i="8"/>
  <c r="M872" i="8"/>
  <c r="AJ871" i="8"/>
  <c r="P872" i="8"/>
  <c r="AM871" i="8"/>
  <c r="AB870" i="8"/>
  <c r="X870" i="8"/>
  <c r="AI871" i="8"/>
  <c r="L872" i="8"/>
  <c r="S871" i="8"/>
  <c r="AB872" i="8"/>
  <c r="AN870" i="8"/>
  <c r="N872" i="8"/>
  <c r="AK871" i="8"/>
  <c r="Z870" i="8"/>
  <c r="AU869" i="8"/>
  <c r="AY869" i="8" s="1"/>
  <c r="AR884" i="8"/>
  <c r="AV884" i="8" s="1"/>
  <c r="AR869" i="8"/>
  <c r="AV869" i="8" s="1"/>
  <c r="AT869" i="8"/>
  <c r="AX869" i="8" s="1"/>
  <c r="W870" i="8"/>
  <c r="AH871" i="8"/>
  <c r="AQ872" i="8"/>
  <c r="AO872" i="8"/>
  <c r="U870" i="8"/>
  <c r="AF871" i="8"/>
  <c r="AK870" i="8"/>
  <c r="P871" i="8"/>
  <c r="Y872" i="8"/>
  <c r="AP871" i="8"/>
  <c r="S872" i="8"/>
  <c r="AE870" i="8"/>
  <c r="AJ870" i="8"/>
  <c r="O871" i="8"/>
  <c r="X872" i="8"/>
  <c r="T872" i="8"/>
  <c r="AF870" i="8"/>
  <c r="AQ871" i="8"/>
  <c r="AP870" i="8"/>
  <c r="U871" i="8"/>
  <c r="AD872" i="8"/>
  <c r="AS869" i="8"/>
  <c r="AW869" i="8" s="1"/>
  <c r="AD896" i="8" a="1"/>
  <c r="P895" i="8" a="1"/>
  <c r="AQ894" i="8" a="1"/>
  <c r="X898" i="8" l="1"/>
  <c r="X901" i="8" s="1"/>
  <c r="AD898" i="8"/>
  <c r="AD901" i="8" s="1"/>
  <c r="AB893" i="8"/>
  <c r="P893" i="8"/>
  <c r="AC893" i="8"/>
  <c r="AM898" i="8"/>
  <c r="AM901" i="8" s="1"/>
  <c r="AF893" i="8"/>
  <c r="V893" i="8"/>
  <c r="AI893" i="8"/>
  <c r="AL898" i="8"/>
  <c r="AL901" i="8" s="1"/>
  <c r="AA893" i="8"/>
  <c r="V898" i="8"/>
  <c r="V901" i="8" s="1"/>
  <c r="F905" i="8"/>
  <c r="F907" i="8" s="1"/>
  <c r="AL918" i="8" s="1"/>
  <c r="AG898" i="8"/>
  <c r="AG901" i="8" s="1"/>
  <c r="AO898" i="8"/>
  <c r="AO901" i="8" s="1"/>
  <c r="AE898" i="8"/>
  <c r="AE901" i="8" s="1"/>
  <c r="AJ898" i="8"/>
  <c r="AJ901" i="8" s="1"/>
  <c r="AQ924" i="8"/>
  <c r="AQ894" i="8"/>
  <c r="P895" i="8"/>
  <c r="AD896" i="8"/>
  <c r="AP898" i="8"/>
  <c r="AP901" i="8" s="1"/>
  <c r="AO893" i="8"/>
  <c r="O893" i="8"/>
  <c r="AN893" i="8"/>
  <c r="L893" i="8"/>
  <c r="Z898" i="8"/>
  <c r="Z901" i="8" s="1"/>
  <c r="L898" i="8"/>
  <c r="L901" i="8" s="1"/>
  <c r="S893" i="8"/>
  <c r="M893" i="8"/>
  <c r="AE893" i="8"/>
  <c r="R898" i="8"/>
  <c r="R901" i="8" s="1"/>
  <c r="T893" i="8"/>
  <c r="AQ898" i="8"/>
  <c r="AQ901" i="8" s="1"/>
  <c r="AC898" i="8"/>
  <c r="AC901" i="8" s="1"/>
  <c r="AN898" i="8"/>
  <c r="AN901" i="8" s="1"/>
  <c r="AF898" i="8"/>
  <c r="AF901" i="8" s="1"/>
  <c r="P898" i="8"/>
  <c r="P901" i="8" s="1"/>
  <c r="W898" i="8"/>
  <c r="W901" i="8" s="1"/>
  <c r="N898" i="8"/>
  <c r="N901" i="8" s="1"/>
  <c r="AL893" i="8"/>
  <c r="AG893" i="8"/>
  <c r="AA898" i="8"/>
  <c r="AA901" i="8" s="1"/>
  <c r="O898" i="8"/>
  <c r="O901" i="8" s="1"/>
  <c r="AH898" i="8"/>
  <c r="AH901" i="8" s="1"/>
  <c r="U893" i="8"/>
  <c r="Q898" i="8"/>
  <c r="Q901" i="8" s="1"/>
  <c r="X893" i="8"/>
  <c r="AH893" i="8"/>
  <c r="AP893" i="8"/>
  <c r="Y898" i="8"/>
  <c r="Y901" i="8" s="1"/>
  <c r="AK898" i="8"/>
  <c r="AK901" i="8" s="1"/>
  <c r="AQ893" i="8"/>
  <c r="AD893" i="8"/>
  <c r="Y893" i="8"/>
  <c r="U898" i="8"/>
  <c r="U901" i="8" s="1"/>
  <c r="AM893" i="8"/>
  <c r="AI898" i="8"/>
  <c r="AI901" i="8" s="1"/>
  <c r="Z893" i="8"/>
  <c r="S898" i="8"/>
  <c r="S901" i="8" s="1"/>
  <c r="W893" i="8"/>
  <c r="Q893" i="8"/>
  <c r="R893" i="8"/>
  <c r="U924" i="8"/>
  <c r="T898" i="8"/>
  <c r="T901" i="8" s="1"/>
  <c r="M898" i="8"/>
  <c r="M901" i="8" s="1"/>
  <c r="AJ893" i="8"/>
  <c r="AB898" i="8"/>
  <c r="AB901" i="8" s="1"/>
  <c r="N893" i="8"/>
  <c r="AA924" i="8"/>
  <c r="L924" i="8"/>
  <c r="S924" i="8"/>
  <c r="AG924" i="8"/>
  <c r="D924" i="8"/>
  <c r="D926" i="8" s="1"/>
  <c r="AU904" i="8"/>
  <c r="AY904" i="8" s="1"/>
  <c r="AR904" i="8"/>
  <c r="AV904" i="8" s="1"/>
  <c r="AT904" i="8"/>
  <c r="AX904" i="8" s="1"/>
  <c r="X924" i="8"/>
  <c r="T924" i="8"/>
  <c r="AS904" i="8"/>
  <c r="AW904" i="8" s="1"/>
  <c r="AE924" i="8"/>
  <c r="Z924" i="8"/>
  <c r="AO924" i="8"/>
  <c r="AC924" i="8"/>
  <c r="M924" i="8"/>
  <c r="Y924" i="8"/>
  <c r="AZ884" i="8"/>
  <c r="I886" i="8" s="1"/>
  <c r="C876" i="8" s="1"/>
  <c r="AS870" i="8"/>
  <c r="AW870" i="8" s="1"/>
  <c r="AT870" i="8"/>
  <c r="AX870" i="8" s="1"/>
  <c r="Q924" i="8"/>
  <c r="O924" i="8"/>
  <c r="P924" i="8"/>
  <c r="V924" i="8"/>
  <c r="AP924" i="8"/>
  <c r="AH924" i="8"/>
  <c r="AD924" i="8"/>
  <c r="AK924" i="8"/>
  <c r="AF924" i="8"/>
  <c r="AJ924" i="8"/>
  <c r="AM924" i="8"/>
  <c r="N924" i="8"/>
  <c r="AI924" i="8"/>
  <c r="AR872" i="8"/>
  <c r="AV872" i="8" s="1"/>
  <c r="AU871" i="8"/>
  <c r="AY871" i="8" s="1"/>
  <c r="AU872" i="8"/>
  <c r="AY872" i="8" s="1"/>
  <c r="AB924" i="8"/>
  <c r="AL924" i="8"/>
  <c r="AN924" i="8"/>
  <c r="W924" i="8"/>
  <c r="AS872" i="8"/>
  <c r="AW872" i="8" s="1"/>
  <c r="AR870" i="8"/>
  <c r="AV870" i="8" s="1"/>
  <c r="AS871" i="8"/>
  <c r="AW871" i="8" s="1"/>
  <c r="AZ869" i="8"/>
  <c r="AR871" i="8"/>
  <c r="AV871" i="8" s="1"/>
  <c r="AT871" i="8"/>
  <c r="AX871" i="8" s="1"/>
  <c r="AT872" i="8"/>
  <c r="AX872" i="8" s="1"/>
  <c r="AU870" i="8"/>
  <c r="AY870" i="8" s="1"/>
  <c r="R895" i="8" a="1"/>
  <c r="AC896" i="8" a="1"/>
  <c r="AJ894" i="8" a="1"/>
  <c r="AF896" i="8" a="1"/>
  <c r="AK894" i="8" a="1"/>
  <c r="AG895" i="8" a="1"/>
  <c r="U896" i="8" a="1"/>
  <c r="AO895" i="8" a="1"/>
  <c r="AM895" i="8" a="1"/>
  <c r="AL894" i="8" a="1"/>
  <c r="W895" i="8" a="1"/>
  <c r="N896" i="8" a="1"/>
  <c r="AA894" i="8" a="1"/>
  <c r="AM894" i="8" a="1"/>
  <c r="AD894" i="8" a="1"/>
  <c r="W894" i="8" a="1"/>
  <c r="L896" i="8" a="1"/>
  <c r="AI894" i="8" a="1"/>
  <c r="Q895" i="8" a="1"/>
  <c r="X896" i="8" a="1"/>
  <c r="AJ896" i="8" a="1"/>
  <c r="AA895" i="8" a="1"/>
  <c r="U895" i="8" a="1"/>
  <c r="T896" i="8" a="1"/>
  <c r="S896" i="8" a="1"/>
  <c r="AJ895" i="8" a="1"/>
  <c r="AQ896" i="8" a="1"/>
  <c r="R896" i="8" a="1"/>
  <c r="AO896" i="8" a="1"/>
  <c r="AA896" i="8" a="1"/>
  <c r="Z896" i="8" a="1"/>
  <c r="X894" i="8" a="1"/>
  <c r="R894" i="8" a="1"/>
  <c r="AH896" i="8" a="1"/>
  <c r="N894" i="8" a="1"/>
  <c r="AB896" i="8" a="1"/>
  <c r="Y896" i="8" a="1"/>
  <c r="AP894" i="8" a="1"/>
  <c r="T894" i="8" a="1"/>
  <c r="AH894" i="8" a="1"/>
  <c r="AF894" i="8" a="1"/>
  <c r="AI895" i="8" a="1"/>
  <c r="AN895" i="8" a="1"/>
  <c r="AH895" i="8" a="1"/>
  <c r="U894" i="8" a="1"/>
  <c r="N895" i="8" a="1"/>
  <c r="AB894" i="8" a="1"/>
  <c r="AL895" i="8" a="1"/>
  <c r="AE896" i="8" a="1"/>
  <c r="AG896" i="8" a="1"/>
  <c r="P894" i="8" a="1"/>
  <c r="M895" i="8" a="1"/>
  <c r="AD895" i="8" a="1"/>
  <c r="AQ895" i="8" a="1"/>
  <c r="P896" i="8" a="1"/>
  <c r="AF895" i="8" a="1"/>
  <c r="V894" i="8" a="1"/>
  <c r="AO894" i="8" a="1"/>
  <c r="AP896" i="8" a="1"/>
  <c r="O895" i="8" a="1"/>
  <c r="AC895" i="8" a="1"/>
  <c r="AB895" i="8" a="1"/>
  <c r="AN896" i="8" a="1"/>
  <c r="AE894" i="8" a="1"/>
  <c r="AL896" i="8" a="1"/>
  <c r="Z894" i="8" a="1"/>
  <c r="Z895" i="8" a="1"/>
  <c r="Q896" i="8" a="1"/>
  <c r="AM896" i="8" a="1"/>
  <c r="AI896" i="8" a="1"/>
  <c r="AC894" i="8" a="1"/>
  <c r="L894" i="8" a="1"/>
  <c r="S894" i="8" a="1"/>
  <c r="V896" i="8" a="1"/>
  <c r="M894" i="8" a="1"/>
  <c r="Y894" i="8" a="1"/>
  <c r="W896" i="8" a="1"/>
  <c r="AE895" i="8" a="1"/>
  <c r="O894" i="8" a="1"/>
  <c r="AK895" i="8" a="1"/>
  <c r="L895" i="8" a="1"/>
  <c r="Y895" i="8" a="1"/>
  <c r="AP895" i="8" a="1"/>
  <c r="AK896" i="8" a="1"/>
  <c r="M896" i="8" a="1"/>
  <c r="V895" i="8" a="1"/>
  <c r="AN894" i="8" a="1"/>
  <c r="AG894" i="8" a="1"/>
  <c r="T895" i="8" a="1"/>
  <c r="O896" i="8" a="1"/>
  <c r="S895" i="8" a="1"/>
  <c r="X895" i="8" a="1"/>
  <c r="Q894" i="8" a="1"/>
  <c r="AH918" i="8" l="1"/>
  <c r="O918" i="8"/>
  <c r="AN918" i="8"/>
  <c r="AK918" i="8"/>
  <c r="P918" i="8"/>
  <c r="R918" i="8"/>
  <c r="AE918" i="8"/>
  <c r="G924" i="8"/>
  <c r="G926" i="8" s="1"/>
  <c r="AF938" i="8" s="1"/>
  <c r="L918" i="8"/>
  <c r="Z918" i="8"/>
  <c r="AM918" i="8"/>
  <c r="AD918" i="8"/>
  <c r="AA918" i="8"/>
  <c r="Q918" i="8"/>
  <c r="AC918" i="8"/>
  <c r="AO918" i="8"/>
  <c r="AG918" i="8"/>
  <c r="AQ918" i="8"/>
  <c r="AS901" i="8"/>
  <c r="AW901" i="8" s="1"/>
  <c r="AI918" i="8"/>
  <c r="N918" i="8"/>
  <c r="AU901" i="8"/>
  <c r="AY901" i="8" s="1"/>
  <c r="AH894" i="8"/>
  <c r="U896" i="8"/>
  <c r="AM895" i="8"/>
  <c r="AT901" i="8"/>
  <c r="AX901" i="8" s="1"/>
  <c r="V896" i="8"/>
  <c r="AN895" i="8"/>
  <c r="AI894" i="8"/>
  <c r="V894" i="8"/>
  <c r="AO896" i="8"/>
  <c r="AA895" i="8"/>
  <c r="AB918" i="8"/>
  <c r="AP918" i="8"/>
  <c r="S918" i="8"/>
  <c r="U918" i="8"/>
  <c r="T918" i="8"/>
  <c r="M918" i="8"/>
  <c r="Y918" i="8"/>
  <c r="V918" i="8"/>
  <c r="W918" i="8"/>
  <c r="X918" i="8"/>
  <c r="AJ918" i="8"/>
  <c r="AF918" i="8"/>
  <c r="AO894" i="8"/>
  <c r="AB896" i="8"/>
  <c r="N895" i="8"/>
  <c r="AG895" i="8"/>
  <c r="O896" i="8"/>
  <c r="AB894" i="8"/>
  <c r="AQ895" i="8"/>
  <c r="Y896" i="8"/>
  <c r="AL894" i="8"/>
  <c r="AU893" i="8"/>
  <c r="AY893" i="8" s="1"/>
  <c r="AG894" i="8"/>
  <c r="T896" i="8"/>
  <c r="AL895" i="8"/>
  <c r="AU898" i="8"/>
  <c r="AY898" i="8" s="1"/>
  <c r="AR898" i="8"/>
  <c r="AV898" i="8" s="1"/>
  <c r="AS898" i="8"/>
  <c r="AW898" i="8" s="1"/>
  <c r="AR901" i="8"/>
  <c r="AV901" i="8" s="1"/>
  <c r="AT893" i="8"/>
  <c r="AX893" i="8" s="1"/>
  <c r="AS893" i="8"/>
  <c r="AW893" i="8" s="1"/>
  <c r="AR893" i="8"/>
  <c r="AV893" i="8" s="1"/>
  <c r="AI896" i="8"/>
  <c r="P894" i="8"/>
  <c r="U895" i="8"/>
  <c r="Z896" i="8"/>
  <c r="L895" i="8"/>
  <c r="AM894" i="8"/>
  <c r="W895" i="8"/>
  <c r="R894" i="8"/>
  <c r="AK896" i="8"/>
  <c r="M894" i="8"/>
  <c r="AF896" i="8"/>
  <c r="R895" i="8"/>
  <c r="AN894" i="8"/>
  <c r="AA896" i="8"/>
  <c r="M895" i="8"/>
  <c r="L894" i="8"/>
  <c r="Q895" i="8"/>
  <c r="AE896" i="8"/>
  <c r="M896" i="8"/>
  <c r="Z894" i="8"/>
  <c r="AE895" i="8"/>
  <c r="S895" i="8"/>
  <c r="N894" i="8"/>
  <c r="AG896" i="8"/>
  <c r="AI895" i="8"/>
  <c r="Q896" i="8"/>
  <c r="AD894" i="8"/>
  <c r="AN896" i="8"/>
  <c r="U894" i="8"/>
  <c r="Z895" i="8"/>
  <c r="R896" i="8"/>
  <c r="AE894" i="8"/>
  <c r="AJ895" i="8"/>
  <c r="X896" i="8"/>
  <c r="AK894" i="8"/>
  <c r="AP895" i="8"/>
  <c r="O894" i="8"/>
  <c r="T895" i="8"/>
  <c r="AH896" i="8"/>
  <c r="S894" i="8"/>
  <c r="X895" i="8"/>
  <c r="AL896" i="8"/>
  <c r="AQ896" i="8"/>
  <c r="X894" i="8"/>
  <c r="AC895" i="8"/>
  <c r="W896" i="8"/>
  <c r="AO895" i="8"/>
  <c r="AJ894" i="8"/>
  <c r="Y895" i="8"/>
  <c r="AM896" i="8"/>
  <c r="T894" i="8"/>
  <c r="AH895" i="8"/>
  <c r="AC894" i="8"/>
  <c r="P896" i="8"/>
  <c r="V895" i="8"/>
  <c r="Q894" i="8"/>
  <c r="AJ896" i="8"/>
  <c r="L896" i="8"/>
  <c r="AD895" i="8"/>
  <c r="Y894" i="8"/>
  <c r="AP896" i="8"/>
  <c r="AB895" i="8"/>
  <c r="W894" i="8"/>
  <c r="AF895" i="8"/>
  <c r="AA894" i="8"/>
  <c r="N896" i="8"/>
  <c r="AP894" i="8"/>
  <c r="O895" i="8"/>
  <c r="AC896" i="8"/>
  <c r="AF894" i="8"/>
  <c r="S896" i="8"/>
  <c r="AK895" i="8"/>
  <c r="AT898" i="8"/>
  <c r="AX898" i="8" s="1"/>
  <c r="AS924" i="8"/>
  <c r="AW924" i="8" s="1"/>
  <c r="AZ904" i="8"/>
  <c r="AU924" i="8"/>
  <c r="AY924" i="8" s="1"/>
  <c r="AT924" i="8"/>
  <c r="AX924" i="8" s="1"/>
  <c r="AR924" i="8"/>
  <c r="AV924" i="8" s="1"/>
  <c r="AZ872" i="8"/>
  <c r="AZ870" i="8"/>
  <c r="AZ871" i="8"/>
  <c r="AB938" i="8" l="1"/>
  <c r="AA938" i="8"/>
  <c r="S938" i="8"/>
  <c r="AM938" i="8"/>
  <c r="AL938" i="8"/>
  <c r="AO938" i="8"/>
  <c r="M938" i="8"/>
  <c r="H943" i="8"/>
  <c r="H945" i="8" s="1"/>
  <c r="B948" i="8" s="1"/>
  <c r="L938" i="8"/>
  <c r="N938" i="8"/>
  <c r="AN938" i="8"/>
  <c r="P938" i="8"/>
  <c r="Y938" i="8"/>
  <c r="W938" i="8"/>
  <c r="Z938" i="8"/>
  <c r="AG938" i="8"/>
  <c r="AC938" i="8"/>
  <c r="AQ938" i="8"/>
  <c r="U938" i="8"/>
  <c r="AI938" i="8"/>
  <c r="O938" i="8"/>
  <c r="V938" i="8"/>
  <c r="AJ938" i="8"/>
  <c r="AH938" i="8"/>
  <c r="T938" i="8"/>
  <c r="AP938" i="8"/>
  <c r="R938" i="8"/>
  <c r="Q938" i="8"/>
  <c r="AD938" i="8"/>
  <c r="AE938" i="8"/>
  <c r="X938" i="8"/>
  <c r="AK938" i="8"/>
  <c r="AZ901" i="8"/>
  <c r="AT918" i="8"/>
  <c r="AX918" i="8" s="1"/>
  <c r="AU918" i="8"/>
  <c r="AY918" i="8" s="1"/>
  <c r="AR918" i="8"/>
  <c r="AV918" i="8" s="1"/>
  <c r="AS918" i="8"/>
  <c r="AW918" i="8" s="1"/>
  <c r="AZ898" i="8"/>
  <c r="AZ893" i="8"/>
  <c r="AT896" i="8"/>
  <c r="AX896" i="8" s="1"/>
  <c r="AT894" i="8"/>
  <c r="AX894" i="8" s="1"/>
  <c r="AT895" i="8"/>
  <c r="AX895" i="8" s="1"/>
  <c r="AR896" i="8"/>
  <c r="AV896" i="8" s="1"/>
  <c r="AR895" i="8"/>
  <c r="AV895" i="8" s="1"/>
  <c r="AU894" i="8"/>
  <c r="AY894" i="8" s="1"/>
  <c r="AR894" i="8"/>
  <c r="AV894" i="8" s="1"/>
  <c r="AS894" i="8"/>
  <c r="AW894" i="8" s="1"/>
  <c r="AS896" i="8"/>
  <c r="AW896" i="8" s="1"/>
  <c r="AU896" i="8"/>
  <c r="AY896" i="8" s="1"/>
  <c r="AS895" i="8"/>
  <c r="AW895" i="8" s="1"/>
  <c r="AU895" i="8"/>
  <c r="AY895" i="8" s="1"/>
  <c r="AZ924" i="8"/>
  <c r="I872" i="8"/>
  <c r="B876" i="8" s="1"/>
  <c r="G876" i="8" s="1"/>
  <c r="A886" i="8" s="1"/>
  <c r="A888" i="8" s="1"/>
  <c r="T903" i="8" s="1"/>
  <c r="AR938" i="8" l="1"/>
  <c r="AV938" i="8" s="1"/>
  <c r="AS938" i="8"/>
  <c r="AW938" i="8" s="1"/>
  <c r="AT938" i="8"/>
  <c r="AX938" i="8" s="1"/>
  <c r="AU938" i="8"/>
  <c r="AY938" i="8" s="1"/>
  <c r="I901" i="8"/>
  <c r="D891" i="8" s="1"/>
  <c r="AZ918" i="8"/>
  <c r="AZ896" i="8"/>
  <c r="AZ894" i="8"/>
  <c r="AZ895" i="8"/>
  <c r="AE888" i="8"/>
  <c r="AN903" i="8"/>
  <c r="AK903" i="8"/>
  <c r="Q888" i="8"/>
  <c r="AF888" i="8"/>
  <c r="N888" i="8"/>
  <c r="U903" i="8"/>
  <c r="AJ888" i="8"/>
  <c r="AI888" i="8"/>
  <c r="W903" i="8"/>
  <c r="R888" i="8"/>
  <c r="X903" i="8"/>
  <c r="X888" i="8"/>
  <c r="M888" i="8"/>
  <c r="AK888" i="8"/>
  <c r="AO903" i="8"/>
  <c r="Y903" i="8"/>
  <c r="AB903" i="8"/>
  <c r="AD903" i="8"/>
  <c r="Z903" i="8"/>
  <c r="U888" i="8"/>
  <c r="O903" i="8"/>
  <c r="T888" i="8"/>
  <c r="AA888" i="8"/>
  <c r="AP903" i="8"/>
  <c r="S903" i="8"/>
  <c r="V888" i="8"/>
  <c r="L903" i="8"/>
  <c r="N903" i="8"/>
  <c r="AC903" i="8"/>
  <c r="W888" i="8"/>
  <c r="AC888" i="8"/>
  <c r="AL888" i="8"/>
  <c r="AM903" i="8"/>
  <c r="P903" i="8"/>
  <c r="M903" i="8"/>
  <c r="AM888" i="8"/>
  <c r="AF903" i="8"/>
  <c r="B905" i="8"/>
  <c r="B907" i="8" s="1"/>
  <c r="AC923" i="8" s="1"/>
  <c r="AA903" i="8"/>
  <c r="P888" i="8"/>
  <c r="AE903" i="8"/>
  <c r="S888" i="8"/>
  <c r="AB888" i="8"/>
  <c r="AN888" i="8"/>
  <c r="AQ903" i="8"/>
  <c r="AJ903" i="8"/>
  <c r="Q903" i="8"/>
  <c r="Z888" i="8"/>
  <c r="AD888" i="8"/>
  <c r="L888" i="8"/>
  <c r="AH888" i="8"/>
  <c r="AH903" i="8"/>
  <c r="AP888" i="8"/>
  <c r="AG903" i="8"/>
  <c r="AI903" i="8"/>
  <c r="AG888" i="8"/>
  <c r="AO888" i="8"/>
  <c r="AL903" i="8"/>
  <c r="AQ888" i="8"/>
  <c r="V903" i="8"/>
  <c r="Y888" i="8"/>
  <c r="R903" i="8"/>
  <c r="O888" i="8"/>
  <c r="AC891" i="8" a="1"/>
  <c r="AJ889" i="8" a="1"/>
  <c r="X889" i="8" a="1"/>
  <c r="AH889" i="8" a="1"/>
  <c r="Q891" i="8" a="1"/>
  <c r="P889" i="8" a="1"/>
  <c r="AD889" i="8" a="1"/>
  <c r="U891" i="8" a="1"/>
  <c r="AQ891" i="8" a="1"/>
  <c r="V889" i="8" a="1"/>
  <c r="AP890" i="8" a="1"/>
  <c r="AF890" i="8" a="1"/>
  <c r="AC890" i="8" a="1"/>
  <c r="L891" i="8" a="1"/>
  <c r="AP889" i="8" a="1"/>
  <c r="AB889" i="8" a="1"/>
  <c r="AG891" i="8" a="1"/>
  <c r="AG889" i="8" a="1"/>
  <c r="O891" i="8" a="1"/>
  <c r="S890" i="8" a="1"/>
  <c r="AM891" i="8" a="1"/>
  <c r="V891" i="8" a="1"/>
  <c r="AN890" i="8" a="1"/>
  <c r="W890" i="8" a="1"/>
  <c r="T890" i="8" a="1"/>
  <c r="AM890" i="8" a="1"/>
  <c r="X891" i="8" a="1"/>
  <c r="L890" i="8" a="1"/>
  <c r="AI889" i="8" a="1"/>
  <c r="T889" i="8" a="1"/>
  <c r="R891" i="8" a="1"/>
  <c r="AP891" i="8" a="1"/>
  <c r="Z889" i="8" a="1"/>
  <c r="AJ891" i="8" a="1"/>
  <c r="N889" i="8" a="1"/>
  <c r="R889" i="8" a="1"/>
  <c r="AQ889" i="8" a="1"/>
  <c r="AG890" i="8" a="1"/>
  <c r="AL891" i="8" a="1"/>
  <c r="Z891" i="8" a="1"/>
  <c r="M889" i="8" a="1"/>
  <c r="Y890" i="8" a="1"/>
  <c r="AJ890" i="8" a="1"/>
  <c r="AF891" i="8" a="1"/>
  <c r="M891" i="8" a="1"/>
  <c r="O889" i="8" a="1"/>
  <c r="O890" i="8" a="1"/>
  <c r="AD891" i="8" a="1"/>
  <c r="Q890" i="8" a="1"/>
  <c r="X890" i="8" a="1"/>
  <c r="P890" i="8" a="1"/>
  <c r="W889" i="8" a="1"/>
  <c r="AA890" i="8" a="1"/>
  <c r="AK890" i="8" a="1"/>
  <c r="L889" i="8" a="1"/>
  <c r="AN889" i="8" a="1"/>
  <c r="Y891" i="8" a="1"/>
  <c r="AA891" i="8" a="1"/>
  <c r="M890" i="8" a="1"/>
  <c r="AL889" i="8" a="1"/>
  <c r="U889" i="8" a="1"/>
  <c r="AH890" i="8" a="1"/>
  <c r="S891" i="8" a="1"/>
  <c r="R890" i="8" a="1"/>
  <c r="W891" i="8" a="1"/>
  <c r="AO889" i="8" a="1"/>
  <c r="Q889" i="8" a="1"/>
  <c r="AE890" i="8" a="1"/>
  <c r="AO890" i="8" a="1"/>
  <c r="AD890" i="8" a="1"/>
  <c r="AK891" i="8" a="1"/>
  <c r="U890" i="8" a="1"/>
  <c r="AO891" i="8" a="1"/>
  <c r="AA889" i="8" a="1"/>
  <c r="Z890" i="8" a="1"/>
  <c r="AQ890" i="8" a="1"/>
  <c r="S889" i="8" a="1"/>
  <c r="AE889" i="8" a="1"/>
  <c r="AM889" i="8" a="1"/>
  <c r="P891" i="8" a="1"/>
  <c r="AN891" i="8" a="1"/>
  <c r="AC889" i="8" a="1"/>
  <c r="AL890" i="8" a="1"/>
  <c r="Y889" i="8" a="1"/>
  <c r="AI891" i="8" a="1"/>
  <c r="AE891" i="8" a="1"/>
  <c r="V890" i="8" a="1"/>
  <c r="AB890" i="8" a="1"/>
  <c r="AB891" i="8" a="1"/>
  <c r="AK889" i="8" a="1"/>
  <c r="N891" i="8" a="1"/>
  <c r="N890" i="8" a="1"/>
  <c r="AH891" i="8" a="1"/>
  <c r="T891" i="8" a="1"/>
  <c r="AF889" i="8" a="1"/>
  <c r="AI890" i="8" a="1"/>
  <c r="AZ938" i="8" l="1"/>
  <c r="I896" i="8"/>
  <c r="C891" i="8" s="1"/>
  <c r="G891" i="8" s="1"/>
  <c r="E905" i="8" s="1"/>
  <c r="E907" i="8" s="1"/>
  <c r="AP912" i="8" s="1"/>
  <c r="AT888" i="8"/>
  <c r="AX888" i="8" s="1"/>
  <c r="AU903" i="8"/>
  <c r="AY903" i="8" s="1"/>
  <c r="AT903" i="8"/>
  <c r="AX903" i="8" s="1"/>
  <c r="AR903" i="8"/>
  <c r="AV903" i="8" s="1"/>
  <c r="M923" i="8"/>
  <c r="P923" i="8"/>
  <c r="AK923" i="8"/>
  <c r="AA891" i="8"/>
  <c r="AM889" i="8"/>
  <c r="R890" i="8"/>
  <c r="AI889" i="8"/>
  <c r="N890" i="8"/>
  <c r="W891" i="8"/>
  <c r="AM890" i="8"/>
  <c r="P891" i="8"/>
  <c r="AB889" i="8"/>
  <c r="AB891" i="8"/>
  <c r="AN889" i="8"/>
  <c r="S890" i="8"/>
  <c r="Y891" i="8"/>
  <c r="P890" i="8"/>
  <c r="AK889" i="8"/>
  <c r="AG889" i="8"/>
  <c r="U891" i="8"/>
  <c r="L890" i="8"/>
  <c r="AP890" i="8"/>
  <c r="S891" i="8"/>
  <c r="AE889" i="8"/>
  <c r="AN890" i="8"/>
  <c r="AC889" i="8"/>
  <c r="Q891" i="8"/>
  <c r="Z891" i="8"/>
  <c r="Q890" i="8"/>
  <c r="AL889" i="8"/>
  <c r="AA890" i="8"/>
  <c r="P889" i="8"/>
  <c r="AJ891" i="8"/>
  <c r="AC891" i="8"/>
  <c r="T890" i="8"/>
  <c r="AO889" i="8"/>
  <c r="AP891" i="8"/>
  <c r="V889" i="8"/>
  <c r="AG890" i="8"/>
  <c r="W890" i="8"/>
  <c r="AF891" i="8"/>
  <c r="L889" i="8"/>
  <c r="AI891" i="8"/>
  <c r="O889" i="8"/>
  <c r="Z890" i="8"/>
  <c r="AP889" i="8"/>
  <c r="U890" i="8"/>
  <c r="AD891" i="8"/>
  <c r="M890" i="8"/>
  <c r="V891" i="8"/>
  <c r="AH889" i="8"/>
  <c r="O890" i="8"/>
  <c r="AJ889" i="8"/>
  <c r="X891" i="8"/>
  <c r="R891" i="8"/>
  <c r="AO890" i="8"/>
  <c r="AD889" i="8"/>
  <c r="S889" i="8"/>
  <c r="AD890" i="8"/>
  <c r="AM891" i="8"/>
  <c r="AH891" i="8"/>
  <c r="Y890" i="8"/>
  <c r="N889" i="8"/>
  <c r="AO891" i="8"/>
  <c r="U889" i="8"/>
  <c r="AF890" i="8"/>
  <c r="AI890" i="8"/>
  <c r="L891" i="8"/>
  <c r="X889" i="8"/>
  <c r="T889" i="8"/>
  <c r="AE890" i="8"/>
  <c r="AN891" i="8"/>
  <c r="Y889" i="8"/>
  <c r="AJ890" i="8"/>
  <c r="M891" i="8"/>
  <c r="AH890" i="8"/>
  <c r="AQ891" i="8"/>
  <c r="W889" i="8"/>
  <c r="T891" i="8"/>
  <c r="AF889" i="8"/>
  <c r="AQ890" i="8"/>
  <c r="Z889" i="8"/>
  <c r="AK890" i="8"/>
  <c r="N891" i="8"/>
  <c r="AL891" i="8"/>
  <c r="AC890" i="8"/>
  <c r="R889" i="8"/>
  <c r="V923" i="8"/>
  <c r="X923" i="8"/>
  <c r="AJ923" i="8"/>
  <c r="Q923" i="8"/>
  <c r="AN923" i="8"/>
  <c r="S923" i="8"/>
  <c r="AO923" i="8"/>
  <c r="Z923" i="8"/>
  <c r="U923" i="8"/>
  <c r="AL923" i="8"/>
  <c r="R923" i="8"/>
  <c r="AP923" i="8"/>
  <c r="AD923" i="8"/>
  <c r="AR888" i="8"/>
  <c r="AV888" i="8" s="1"/>
  <c r="W923" i="8"/>
  <c r="T923" i="8"/>
  <c r="AG923" i="8"/>
  <c r="AM923" i="8"/>
  <c r="AS888" i="8"/>
  <c r="AW888" i="8" s="1"/>
  <c r="AF923" i="8"/>
  <c r="L923" i="8"/>
  <c r="AE923" i="8"/>
  <c r="C924" i="8"/>
  <c r="C926" i="8" s="1"/>
  <c r="AF943" i="8" s="1"/>
  <c r="AB923" i="8"/>
  <c r="AQ923" i="8"/>
  <c r="O923" i="8"/>
  <c r="Y923" i="8"/>
  <c r="AH923" i="8"/>
  <c r="N923" i="8"/>
  <c r="AA923" i="8"/>
  <c r="AI923" i="8"/>
  <c r="AS903" i="8"/>
  <c r="AW903" i="8" s="1"/>
  <c r="AG891" i="8"/>
  <c r="X890" i="8"/>
  <c r="M889" i="8"/>
  <c r="AQ889" i="8"/>
  <c r="V890" i="8"/>
  <c r="AE891" i="8"/>
  <c r="AB890" i="8"/>
  <c r="AK891" i="8"/>
  <c r="Q889" i="8"/>
  <c r="O891" i="8"/>
  <c r="AL890" i="8"/>
  <c r="AA889" i="8"/>
  <c r="AU888" i="8"/>
  <c r="AY888" i="8" s="1"/>
  <c r="AI915" i="8" a="1"/>
  <c r="U914" i="8" a="1"/>
  <c r="P913" i="8" a="1"/>
  <c r="AM912" i="8" l="1"/>
  <c r="AK912" i="8"/>
  <c r="W917" i="8"/>
  <c r="W920" i="8" s="1"/>
  <c r="AF912" i="8"/>
  <c r="AD912" i="8"/>
  <c r="W912" i="8"/>
  <c r="AD917" i="8"/>
  <c r="AD920" i="8" s="1"/>
  <c r="Q912" i="8"/>
  <c r="AB917" i="8"/>
  <c r="AB920" i="8" s="1"/>
  <c r="P912" i="8"/>
  <c r="AH917" i="8"/>
  <c r="AH920" i="8" s="1"/>
  <c r="AN917" i="8"/>
  <c r="AN920" i="8" s="1"/>
  <c r="AP917" i="8"/>
  <c r="AP920" i="8" s="1"/>
  <c r="AK917" i="8"/>
  <c r="AK920" i="8" s="1"/>
  <c r="L912" i="8"/>
  <c r="AA917" i="8"/>
  <c r="AA920" i="8" s="1"/>
  <c r="N917" i="8"/>
  <c r="N920" i="8" s="1"/>
  <c r="AE917" i="8"/>
  <c r="AE920" i="8" s="1"/>
  <c r="P913" i="8"/>
  <c r="U914" i="8"/>
  <c r="AI915" i="8"/>
  <c r="AG912" i="8"/>
  <c r="AQ917" i="8"/>
  <c r="AQ920" i="8" s="1"/>
  <c r="AM917" i="8"/>
  <c r="AM920" i="8" s="1"/>
  <c r="AA912" i="8"/>
  <c r="S912" i="8"/>
  <c r="R917" i="8"/>
  <c r="R920" i="8" s="1"/>
  <c r="O917" i="8"/>
  <c r="O920" i="8" s="1"/>
  <c r="AN912" i="8"/>
  <c r="AJ917" i="8"/>
  <c r="AJ920" i="8" s="1"/>
  <c r="R912" i="8"/>
  <c r="AJ912" i="8"/>
  <c r="Y912" i="8"/>
  <c r="Z917" i="8"/>
  <c r="Z920" i="8" s="1"/>
  <c r="AG917" i="8"/>
  <c r="AG920" i="8" s="1"/>
  <c r="AL912" i="8"/>
  <c r="V912" i="8"/>
  <c r="X917" i="8"/>
  <c r="X920" i="8" s="1"/>
  <c r="M917" i="8"/>
  <c r="M920" i="8" s="1"/>
  <c r="AO912" i="8"/>
  <c r="Y917" i="8"/>
  <c r="Y920" i="8" s="1"/>
  <c r="U912" i="8"/>
  <c r="P917" i="8"/>
  <c r="P920" i="8" s="1"/>
  <c r="Z912" i="8"/>
  <c r="T912" i="8"/>
  <c r="AQ912" i="8"/>
  <c r="AB912" i="8"/>
  <c r="AI917" i="8"/>
  <c r="AI920" i="8" s="1"/>
  <c r="AE912" i="8"/>
  <c r="L917" i="8"/>
  <c r="L920" i="8" s="1"/>
  <c r="V917" i="8"/>
  <c r="V920" i="8" s="1"/>
  <c r="S917" i="8"/>
  <c r="S920" i="8" s="1"/>
  <c r="Q917" i="8"/>
  <c r="Q920" i="8" s="1"/>
  <c r="T917" i="8"/>
  <c r="T920" i="8" s="1"/>
  <c r="AI912" i="8"/>
  <c r="AF917" i="8"/>
  <c r="AF920" i="8" s="1"/>
  <c r="X912" i="8"/>
  <c r="AH912" i="8"/>
  <c r="AO917" i="8"/>
  <c r="AO920" i="8" s="1"/>
  <c r="M912" i="8"/>
  <c r="O912" i="8"/>
  <c r="AC912" i="8"/>
  <c r="N912" i="8"/>
  <c r="AL917" i="8"/>
  <c r="AL920" i="8" s="1"/>
  <c r="U917" i="8"/>
  <c r="U920" i="8" s="1"/>
  <c r="F924" i="8"/>
  <c r="F926" i="8" s="1"/>
  <c r="L937" i="8" s="1"/>
  <c r="AC917" i="8"/>
  <c r="AC920" i="8" s="1"/>
  <c r="AS891" i="8"/>
  <c r="AW891" i="8" s="1"/>
  <c r="AR890" i="8"/>
  <c r="AV890" i="8" s="1"/>
  <c r="AT889" i="8"/>
  <c r="AX889" i="8" s="1"/>
  <c r="AZ888" i="8"/>
  <c r="AT890" i="8"/>
  <c r="AX890" i="8" s="1"/>
  <c r="AZ903" i="8"/>
  <c r="I905" i="8" s="1"/>
  <c r="C895" i="8" s="1"/>
  <c r="AU890" i="8"/>
  <c r="AY890" i="8" s="1"/>
  <c r="AR889" i="8"/>
  <c r="AV889" i="8" s="1"/>
  <c r="AU923" i="8"/>
  <c r="AY923" i="8" s="1"/>
  <c r="AR891" i="8"/>
  <c r="AV891" i="8" s="1"/>
  <c r="AU891" i="8"/>
  <c r="AY891" i="8" s="1"/>
  <c r="AL943" i="8"/>
  <c r="AT891" i="8"/>
  <c r="AX891" i="8" s="1"/>
  <c r="AU889" i="8"/>
  <c r="AY889" i="8" s="1"/>
  <c r="AD943" i="8"/>
  <c r="M943" i="8"/>
  <c r="AS923" i="8"/>
  <c r="AW923" i="8" s="1"/>
  <c r="AS890" i="8"/>
  <c r="AW890" i="8" s="1"/>
  <c r="AR923" i="8"/>
  <c r="AV923" i="8" s="1"/>
  <c r="AS889" i="8"/>
  <c r="AW889" i="8" s="1"/>
  <c r="AT923" i="8"/>
  <c r="AX923" i="8" s="1"/>
  <c r="L943" i="8"/>
  <c r="P943" i="8"/>
  <c r="U943" i="8"/>
  <c r="Y943" i="8"/>
  <c r="S943" i="8"/>
  <c r="AG943" i="8"/>
  <c r="N943" i="8"/>
  <c r="AJ943" i="8"/>
  <c r="AC943" i="8"/>
  <c r="AE943" i="8"/>
  <c r="AQ943" i="8"/>
  <c r="X943" i="8"/>
  <c r="D943" i="8"/>
  <c r="D945" i="8" s="1"/>
  <c r="AO943" i="8"/>
  <c r="AK943" i="8"/>
  <c r="Q943" i="8"/>
  <c r="AM943" i="8"/>
  <c r="Z943" i="8"/>
  <c r="AB943" i="8"/>
  <c r="AH943" i="8"/>
  <c r="R943" i="8"/>
  <c r="AA943" i="8"/>
  <c r="AN943" i="8"/>
  <c r="AP943" i="8"/>
  <c r="V943" i="8"/>
  <c r="AI943" i="8"/>
  <c r="W943" i="8"/>
  <c r="O943" i="8"/>
  <c r="T943" i="8"/>
  <c r="L915" i="8" a="1"/>
  <c r="AK914" i="8" a="1"/>
  <c r="X914" i="8" a="1"/>
  <c r="Q915" i="8" a="1"/>
  <c r="AI913" i="8" a="1"/>
  <c r="AI914" i="8" a="1"/>
  <c r="AO914" i="8" a="1"/>
  <c r="N914" i="8" a="1"/>
  <c r="AP915" i="8" a="1"/>
  <c r="R914" i="8" a="1"/>
  <c r="AK913" i="8" a="1"/>
  <c r="R913" i="8" a="1"/>
  <c r="AH914" i="8" a="1"/>
  <c r="AM913" i="8" a="1"/>
  <c r="R915" i="8" a="1"/>
  <c r="L914" i="8" a="1"/>
  <c r="S913" i="8" a="1"/>
  <c r="N913" i="8" a="1"/>
  <c r="AF914" i="8" a="1"/>
  <c r="S915" i="8" a="1"/>
  <c r="AE914" i="8" a="1"/>
  <c r="O914" i="8" a="1"/>
  <c r="X915" i="8" a="1"/>
  <c r="AJ913" i="8" a="1"/>
  <c r="AB915" i="8" a="1"/>
  <c r="T914" i="8" a="1"/>
  <c r="L913" i="8" a="1"/>
  <c r="T913" i="8" a="1"/>
  <c r="AQ914" i="8" a="1"/>
  <c r="AG914" i="8" a="1"/>
  <c r="V914" i="8" a="1"/>
  <c r="X913" i="8" a="1"/>
  <c r="S914" i="8" a="1"/>
  <c r="M915" i="8" a="1"/>
  <c r="AF913" i="8" a="1"/>
  <c r="Z914" i="8" a="1"/>
  <c r="AF915" i="8" a="1"/>
  <c r="M913" i="8" a="1"/>
  <c r="AL914" i="8" a="1"/>
  <c r="AL913" i="8" a="1"/>
  <c r="V913" i="8" a="1"/>
  <c r="AA913" i="8" a="1"/>
  <c r="AB914" i="8" a="1"/>
  <c r="Q914" i="8" a="1"/>
  <c r="AJ915" i="8" a="1"/>
  <c r="P915" i="8" a="1"/>
  <c r="AK915" i="8" a="1"/>
  <c r="Y913" i="8" a="1"/>
  <c r="W913" i="8" a="1"/>
  <c r="Z913" i="8" a="1"/>
  <c r="T915" i="8" a="1"/>
  <c r="P914" i="8" a="1"/>
  <c r="O915" i="8" a="1"/>
  <c r="AN915" i="8" a="1"/>
  <c r="AO913" i="8" a="1"/>
  <c r="N915" i="8" a="1"/>
  <c r="V915" i="8" a="1"/>
  <c r="AH913" i="8" a="1"/>
  <c r="AD913" i="8" a="1"/>
  <c r="AN914" i="8" a="1"/>
  <c r="AD914" i="8" a="1"/>
  <c r="AA915" i="8" a="1"/>
  <c r="AN913" i="8" a="1"/>
  <c r="AP914" i="8" a="1"/>
  <c r="Q913" i="8" a="1"/>
  <c r="AG915" i="8" a="1"/>
  <c r="AL915" i="8" a="1"/>
  <c r="M914" i="8" a="1"/>
  <c r="Z915" i="8" a="1"/>
  <c r="AC914" i="8" a="1"/>
  <c r="Y915" i="8" a="1"/>
  <c r="U915" i="8" a="1"/>
  <c r="AG913" i="8" a="1"/>
  <c r="AB913" i="8" a="1"/>
  <c r="W915" i="8" a="1"/>
  <c r="AP913" i="8" a="1"/>
  <c r="AQ913" i="8" a="1"/>
  <c r="AC913" i="8" a="1"/>
  <c r="AH915" i="8" a="1"/>
  <c r="AJ914" i="8" a="1"/>
  <c r="AM915" i="8" a="1"/>
  <c r="W914" i="8" a="1"/>
  <c r="AD915" i="8" a="1"/>
  <c r="Y914" i="8" a="1"/>
  <c r="AE913" i="8" a="1"/>
  <c r="AA914" i="8" a="1"/>
  <c r="AC915" i="8" a="1"/>
  <c r="AQ915" i="8" a="1"/>
  <c r="AM914" i="8" a="1"/>
  <c r="O913" i="8" a="1"/>
  <c r="AO915" i="8" a="1"/>
  <c r="AE915" i="8" a="1"/>
  <c r="U913" i="8" a="1"/>
  <c r="M913" i="8" l="1"/>
  <c r="R914" i="8"/>
  <c r="AF915" i="8"/>
  <c r="AQ913" i="8"/>
  <c r="P914" i="8"/>
  <c r="AD915" i="8"/>
  <c r="AT917" i="8"/>
  <c r="AX917" i="8" s="1"/>
  <c r="AT912" i="8"/>
  <c r="AX912" i="8" s="1"/>
  <c r="AF937" i="8"/>
  <c r="AU920" i="8"/>
  <c r="AY920" i="8" s="1"/>
  <c r="AT920" i="8"/>
  <c r="AX920" i="8" s="1"/>
  <c r="AB914" i="8"/>
  <c r="AP915" i="8"/>
  <c r="W913" i="8"/>
  <c r="AL913" i="8"/>
  <c r="AQ914" i="8"/>
  <c r="Y915" i="8"/>
  <c r="AC913" i="8"/>
  <c r="P915" i="8"/>
  <c r="AH914" i="8"/>
  <c r="AJ913" i="8"/>
  <c r="AO914" i="8"/>
  <c r="W915" i="8"/>
  <c r="AR920" i="8"/>
  <c r="AV920" i="8" s="1"/>
  <c r="AS912" i="8"/>
  <c r="AW912" i="8" s="1"/>
  <c r="AA937" i="8"/>
  <c r="AQ937" i="8"/>
  <c r="AD937" i="8"/>
  <c r="Y937" i="8"/>
  <c r="AS917" i="8"/>
  <c r="AW917" i="8" s="1"/>
  <c r="R913" i="8"/>
  <c r="AK915" i="8"/>
  <c r="W914" i="8"/>
  <c r="AA914" i="8"/>
  <c r="AO915" i="8"/>
  <c r="V913" i="8"/>
  <c r="AU917" i="8"/>
  <c r="AY917" i="8" s="1"/>
  <c r="V937" i="8"/>
  <c r="T937" i="8"/>
  <c r="AC937" i="8"/>
  <c r="AH937" i="8"/>
  <c r="AI937" i="8"/>
  <c r="AS920" i="8"/>
  <c r="AW920" i="8" s="1"/>
  <c r="P937" i="8"/>
  <c r="R937" i="8"/>
  <c r="W937" i="8"/>
  <c r="Z937" i="8"/>
  <c r="AL937" i="8"/>
  <c r="G943" i="8"/>
  <c r="G945" i="8" s="1"/>
  <c r="AM957" i="8" s="1"/>
  <c r="AR912" i="8"/>
  <c r="AV912" i="8" s="1"/>
  <c r="U937" i="8"/>
  <c r="AB937" i="8"/>
  <c r="AP937" i="8"/>
  <c r="AA915" i="8"/>
  <c r="M914" i="8"/>
  <c r="AN913" i="8"/>
  <c r="N915" i="8"/>
  <c r="AA913" i="8"/>
  <c r="AF914" i="8"/>
  <c r="L915" i="8"/>
  <c r="AD914" i="8"/>
  <c r="Y913" i="8"/>
  <c r="AI914" i="8"/>
  <c r="Q915" i="8"/>
  <c r="AD913" i="8"/>
  <c r="X915" i="8"/>
  <c r="AK913" i="8"/>
  <c r="AP914" i="8"/>
  <c r="AJ914" i="8"/>
  <c r="R915" i="8"/>
  <c r="AE913" i="8"/>
  <c r="T915" i="8"/>
  <c r="AG913" i="8"/>
  <c r="AL914" i="8"/>
  <c r="AH915" i="8"/>
  <c r="O913" i="8"/>
  <c r="T914" i="8"/>
  <c r="Y914" i="8"/>
  <c r="T913" i="8"/>
  <c r="AM915" i="8"/>
  <c r="AB915" i="8"/>
  <c r="AO913" i="8"/>
  <c r="N914" i="8"/>
  <c r="AM914" i="8"/>
  <c r="U915" i="8"/>
  <c r="AH913" i="8"/>
  <c r="X913" i="8"/>
  <c r="AQ915" i="8"/>
  <c r="AC914" i="8"/>
  <c r="AP913" i="8"/>
  <c r="O914" i="8"/>
  <c r="AC915" i="8"/>
  <c r="AN914" i="8"/>
  <c r="V915" i="8"/>
  <c r="AI913" i="8"/>
  <c r="V914" i="8"/>
  <c r="AJ915" i="8"/>
  <c r="Q913" i="8"/>
  <c r="AM913" i="8"/>
  <c r="L914" i="8"/>
  <c r="Z915" i="8"/>
  <c r="U913" i="8"/>
  <c r="Z914" i="8"/>
  <c r="AN915" i="8"/>
  <c r="AE914" i="8"/>
  <c r="Z913" i="8"/>
  <c r="M915" i="8"/>
  <c r="O915" i="8"/>
  <c r="AB913" i="8"/>
  <c r="AG914" i="8"/>
  <c r="AG915" i="8"/>
  <c r="S914" i="8"/>
  <c r="N913" i="8"/>
  <c r="AL915" i="8"/>
  <c r="S913" i="8"/>
  <c r="X914" i="8"/>
  <c r="S915" i="8"/>
  <c r="AK914" i="8"/>
  <c r="AF913" i="8"/>
  <c r="AE915" i="8"/>
  <c r="Q914" i="8"/>
  <c r="L913" i="8"/>
  <c r="AN937" i="8"/>
  <c r="AO937" i="8"/>
  <c r="AE937" i="8"/>
  <c r="N937" i="8"/>
  <c r="M937" i="8"/>
  <c r="AM937" i="8"/>
  <c r="AK937" i="8"/>
  <c r="X937" i="8"/>
  <c r="AG937" i="8"/>
  <c r="O937" i="8"/>
  <c r="AR917" i="8"/>
  <c r="AV917" i="8" s="1"/>
  <c r="AJ937" i="8"/>
  <c r="Q937" i="8"/>
  <c r="S937" i="8"/>
  <c r="AU912" i="8"/>
  <c r="AY912" i="8" s="1"/>
  <c r="AZ889" i="8"/>
  <c r="AZ890" i="8"/>
  <c r="AZ891" i="8"/>
  <c r="AT943" i="8"/>
  <c r="AX943" i="8" s="1"/>
  <c r="AZ923" i="8"/>
  <c r="AR943" i="8"/>
  <c r="AV943" i="8" s="1"/>
  <c r="AU943" i="8"/>
  <c r="AY943" i="8" s="1"/>
  <c r="AS943" i="8"/>
  <c r="AW943" i="8" s="1"/>
  <c r="AZ917" i="8" l="1"/>
  <c r="AZ920" i="8"/>
  <c r="AT914" i="8"/>
  <c r="AX914" i="8" s="1"/>
  <c r="AS937" i="8"/>
  <c r="AW937" i="8" s="1"/>
  <c r="AZ912" i="8"/>
  <c r="AR913" i="8"/>
  <c r="AV913" i="8" s="1"/>
  <c r="AU915" i="8"/>
  <c r="AY915" i="8" s="1"/>
  <c r="AU937" i="8"/>
  <c r="AY937" i="8" s="1"/>
  <c r="AA957" i="8"/>
  <c r="AU913" i="8"/>
  <c r="AY913" i="8" s="1"/>
  <c r="AS914" i="8"/>
  <c r="AW914" i="8" s="1"/>
  <c r="AS915" i="8"/>
  <c r="AW915" i="8" s="1"/>
  <c r="AS913" i="8"/>
  <c r="AW913" i="8" s="1"/>
  <c r="AO957" i="8"/>
  <c r="Z957" i="8"/>
  <c r="AL957" i="8"/>
  <c r="U957" i="8"/>
  <c r="N957" i="8"/>
  <c r="AT913" i="8"/>
  <c r="AX913" i="8" s="1"/>
  <c r="AR914" i="8"/>
  <c r="AV914" i="8" s="1"/>
  <c r="AJ957" i="8"/>
  <c r="S957" i="8"/>
  <c r="AK957" i="8"/>
  <c r="AN957" i="8"/>
  <c r="T957" i="8"/>
  <c r="AH957" i="8"/>
  <c r="AF957" i="8"/>
  <c r="AT937" i="8"/>
  <c r="AX937" i="8" s="1"/>
  <c r="AU914" i="8"/>
  <c r="AY914" i="8" s="1"/>
  <c r="W957" i="8"/>
  <c r="AE957" i="8"/>
  <c r="M957" i="8"/>
  <c r="X957" i="8"/>
  <c r="AP957" i="8"/>
  <c r="AD957" i="8"/>
  <c r="H962" i="8"/>
  <c r="H964" i="8" s="1"/>
  <c r="B967" i="8" s="1"/>
  <c r="AB957" i="8"/>
  <c r="AC957" i="8"/>
  <c r="AQ957" i="8"/>
  <c r="V957" i="8"/>
  <c r="R957" i="8"/>
  <c r="AR915" i="8"/>
  <c r="AV915" i="8" s="1"/>
  <c r="AT915" i="8"/>
  <c r="AX915" i="8" s="1"/>
  <c r="AR937" i="8"/>
  <c r="AV937" i="8" s="1"/>
  <c r="AG957" i="8"/>
  <c r="Q957" i="8"/>
  <c r="AI957" i="8"/>
  <c r="L957" i="8"/>
  <c r="Y957" i="8"/>
  <c r="O957" i="8"/>
  <c r="P957" i="8"/>
  <c r="I891" i="8"/>
  <c r="B895" i="8" s="1"/>
  <c r="G895" i="8" s="1"/>
  <c r="A905" i="8" s="1"/>
  <c r="A907" i="8" s="1"/>
  <c r="T922" i="8" s="1"/>
  <c r="AZ943" i="8"/>
  <c r="I920" i="8" l="1"/>
  <c r="D910" i="8" s="1"/>
  <c r="AZ937" i="8"/>
  <c r="AZ914" i="8"/>
  <c r="AZ913" i="8"/>
  <c r="AR957" i="8"/>
  <c r="AV957" i="8" s="1"/>
  <c r="AS957" i="8"/>
  <c r="AW957" i="8" s="1"/>
  <c r="AU957" i="8"/>
  <c r="AY957" i="8" s="1"/>
  <c r="AT957" i="8"/>
  <c r="AX957" i="8" s="1"/>
  <c r="AZ915" i="8"/>
  <c r="N907" i="8"/>
  <c r="AC922" i="8"/>
  <c r="S922" i="8"/>
  <c r="AO922" i="8"/>
  <c r="X907" i="8"/>
  <c r="R907" i="8"/>
  <c r="V907" i="8"/>
  <c r="P907" i="8"/>
  <c r="AJ907" i="8"/>
  <c r="AB907" i="8"/>
  <c r="AG907" i="8"/>
  <c r="AK922" i="8"/>
  <c r="T907" i="8"/>
  <c r="O922" i="8"/>
  <c r="B924" i="8"/>
  <c r="B926" i="8" s="1"/>
  <c r="U942" i="8" s="1"/>
  <c r="AB922" i="8"/>
  <c r="AJ922" i="8"/>
  <c r="V922" i="8"/>
  <c r="S907" i="8"/>
  <c r="AC907" i="8"/>
  <c r="AH922" i="8"/>
  <c r="Q907" i="8"/>
  <c r="AM907" i="8"/>
  <c r="W907" i="8"/>
  <c r="U922" i="8"/>
  <c r="P922" i="8"/>
  <c r="AM922" i="8"/>
  <c r="AD907" i="8"/>
  <c r="N922" i="8"/>
  <c r="Q922" i="8"/>
  <c r="AP907" i="8"/>
  <c r="AL922" i="8"/>
  <c r="AI907" i="8"/>
  <c r="AP922" i="8"/>
  <c r="AD922" i="8"/>
  <c r="AK907" i="8"/>
  <c r="O907" i="8"/>
  <c r="AN907" i="8"/>
  <c r="M922" i="8"/>
  <c r="L907" i="8"/>
  <c r="AI922" i="8"/>
  <c r="AL907" i="8"/>
  <c r="AH907" i="8"/>
  <c r="AA922" i="8"/>
  <c r="AG922" i="8"/>
  <c r="Z907" i="8"/>
  <c r="X922" i="8"/>
  <c r="AQ907" i="8"/>
  <c r="AF922" i="8"/>
  <c r="AF907" i="8"/>
  <c r="AN922" i="8"/>
  <c r="AE907" i="8"/>
  <c r="AO907" i="8"/>
  <c r="L922" i="8"/>
  <c r="R922" i="8"/>
  <c r="AA907" i="8"/>
  <c r="Y922" i="8"/>
  <c r="M907" i="8"/>
  <c r="U907" i="8"/>
  <c r="Z922" i="8"/>
  <c r="AE922" i="8"/>
  <c r="Y907" i="8"/>
  <c r="AQ922" i="8"/>
  <c r="W922" i="8"/>
  <c r="AL909" i="8" a="1"/>
  <c r="AI909" i="8" a="1"/>
  <c r="S909" i="8" a="1"/>
  <c r="AJ908" i="8" a="1"/>
  <c r="N910" i="8" a="1"/>
  <c r="M910" i="8" a="1"/>
  <c r="S908" i="8" a="1"/>
  <c r="AA908" i="8" a="1"/>
  <c r="M908" i="8" a="1"/>
  <c r="AE910" i="8" a="1"/>
  <c r="T909" i="8" a="1"/>
  <c r="W910" i="8" a="1"/>
  <c r="AN909" i="8" a="1"/>
  <c r="AG909" i="8" a="1"/>
  <c r="Q908" i="8" a="1"/>
  <c r="M909" i="8" a="1"/>
  <c r="AO909" i="8" a="1"/>
  <c r="AP909" i="8" a="1"/>
  <c r="AO908" i="8" a="1"/>
  <c r="AE908" i="8" a="1"/>
  <c r="Z910" i="8" a="1"/>
  <c r="Z908" i="8" a="1"/>
  <c r="V910" i="8" a="1"/>
  <c r="N909" i="8" a="1"/>
  <c r="P908" i="8" a="1"/>
  <c r="AD910" i="8" a="1"/>
  <c r="AI910" i="8" a="1"/>
  <c r="AG908" i="8" a="1"/>
  <c r="P910" i="8" a="1"/>
  <c r="U909" i="8" a="1"/>
  <c r="Q909" i="8" a="1"/>
  <c r="AQ908" i="8" a="1"/>
  <c r="AB910" i="8" a="1"/>
  <c r="AI908" i="8" a="1"/>
  <c r="AB908" i="8" a="1"/>
  <c r="R908" i="8" a="1"/>
  <c r="R910" i="8" a="1"/>
  <c r="N908" i="8" a="1"/>
  <c r="L908" i="8" a="1"/>
  <c r="AK909" i="8" a="1"/>
  <c r="W909" i="8" a="1"/>
  <c r="X909" i="8" a="1"/>
  <c r="AF909" i="8" a="1"/>
  <c r="AP908" i="8" a="1"/>
  <c r="AQ910" i="8" a="1"/>
  <c r="L909" i="8" a="1"/>
  <c r="Y909" i="8" a="1"/>
  <c r="W908" i="8" a="1"/>
  <c r="AF910" i="8" a="1"/>
  <c r="AK910" i="8" a="1"/>
  <c r="AP910" i="8" a="1"/>
  <c r="AD909" i="8" a="1"/>
  <c r="O910" i="8" a="1"/>
  <c r="X910" i="8" a="1"/>
  <c r="AC910" i="8" a="1"/>
  <c r="AN910" i="8" a="1"/>
  <c r="L910" i="8" a="1"/>
  <c r="AC908" i="8" a="1"/>
  <c r="Q910" i="8" a="1"/>
  <c r="AO910" i="8" a="1"/>
  <c r="AK908" i="8" a="1"/>
  <c r="T910" i="8" a="1"/>
  <c r="U908" i="8" a="1"/>
  <c r="U910" i="8" a="1"/>
  <c r="AM910" i="8" a="1"/>
  <c r="O908" i="8" a="1"/>
  <c r="P909" i="8" a="1"/>
  <c r="O909" i="8" a="1"/>
  <c r="AL908" i="8" a="1"/>
  <c r="AH910" i="8" a="1"/>
  <c r="AB909" i="8" a="1"/>
  <c r="AC909" i="8" a="1"/>
  <c r="V909" i="8" a="1"/>
  <c r="S910" i="8" a="1"/>
  <c r="AN908" i="8" a="1"/>
  <c r="AM909" i="8" a="1"/>
  <c r="AM908" i="8" a="1"/>
  <c r="Y908" i="8" a="1"/>
  <c r="X908" i="8" a="1"/>
  <c r="AQ909" i="8" a="1"/>
  <c r="AJ910" i="8" a="1"/>
  <c r="AD908" i="8" a="1"/>
  <c r="AA909" i="8" a="1"/>
  <c r="AA910" i="8" a="1"/>
  <c r="AF908" i="8" a="1"/>
  <c r="R909" i="8" a="1"/>
  <c r="AJ909" i="8" a="1"/>
  <c r="AH909" i="8" a="1"/>
  <c r="AG910" i="8" a="1"/>
  <c r="V908" i="8" a="1"/>
  <c r="AE909" i="8" a="1"/>
  <c r="AL910" i="8" a="1"/>
  <c r="Y910" i="8" a="1"/>
  <c r="AH908" i="8" a="1"/>
  <c r="Z909" i="8" a="1"/>
  <c r="T908" i="8" a="1"/>
  <c r="AH942" i="8" l="1"/>
  <c r="AN942" i="8"/>
  <c r="I915" i="8"/>
  <c r="C910" i="8" s="1"/>
  <c r="G910" i="8" s="1"/>
  <c r="E924" i="8" s="1"/>
  <c r="E926" i="8" s="1"/>
  <c r="AF931" i="8" s="1"/>
  <c r="AQ942" i="8"/>
  <c r="AZ957" i="8"/>
  <c r="AP942" i="8"/>
  <c r="AO942" i="8"/>
  <c r="AF942" i="8"/>
  <c r="Q942" i="8"/>
  <c r="AA909" i="8"/>
  <c r="P908" i="8"/>
  <c r="AJ910" i="8"/>
  <c r="AU922" i="8"/>
  <c r="AY922" i="8" s="1"/>
  <c r="AR907" i="8"/>
  <c r="AV907" i="8" s="1"/>
  <c r="AD908" i="8"/>
  <c r="R910" i="8"/>
  <c r="AO909" i="8"/>
  <c r="AL908" i="8"/>
  <c r="Q909" i="8"/>
  <c r="Z910" i="8"/>
  <c r="W910" i="8"/>
  <c r="N909" i="8"/>
  <c r="AI908" i="8"/>
  <c r="R908" i="8"/>
  <c r="AL910" i="8"/>
  <c r="AC909" i="8"/>
  <c r="T908" i="8"/>
  <c r="AN910" i="8"/>
  <c r="AE909" i="8"/>
  <c r="V908" i="8"/>
  <c r="AP910" i="8"/>
  <c r="AG909" i="8"/>
  <c r="N910" i="8"/>
  <c r="AK909" i="8"/>
  <c r="Z908" i="8"/>
  <c r="AI909" i="8"/>
  <c r="L910" i="8"/>
  <c r="X908" i="8"/>
  <c r="AI942" i="8"/>
  <c r="N942" i="8"/>
  <c r="AM942" i="8"/>
  <c r="C943" i="8"/>
  <c r="C945" i="8" s="1"/>
  <c r="Z962" i="8" s="1"/>
  <c r="O942" i="8"/>
  <c r="AC942" i="8"/>
  <c r="AL942" i="8"/>
  <c r="AK942" i="8"/>
  <c r="AE942" i="8"/>
  <c r="AB942" i="8"/>
  <c r="P942" i="8"/>
  <c r="AJ942" i="8"/>
  <c r="AR922" i="8"/>
  <c r="AV922" i="8" s="1"/>
  <c r="AU907" i="8"/>
  <c r="AY907" i="8" s="1"/>
  <c r="V942" i="8"/>
  <c r="Z942" i="8"/>
  <c r="Y942" i="8"/>
  <c r="AT922" i="8"/>
  <c r="AX922" i="8" s="1"/>
  <c r="L942" i="8"/>
  <c r="AD942" i="8"/>
  <c r="X942" i="8"/>
  <c r="R942" i="8"/>
  <c r="T942" i="8"/>
  <c r="AS922" i="8"/>
  <c r="AW922" i="8" s="1"/>
  <c r="AA908" i="8"/>
  <c r="AL909" i="8"/>
  <c r="O910" i="8"/>
  <c r="AM910" i="8"/>
  <c r="S908" i="8"/>
  <c r="AD909" i="8"/>
  <c r="V909" i="8"/>
  <c r="AE910" i="8"/>
  <c r="AQ908" i="8"/>
  <c r="AA910" i="8"/>
  <c r="AM908" i="8"/>
  <c r="R909" i="8"/>
  <c r="S910" i="8"/>
  <c r="AE908" i="8"/>
  <c r="AP909" i="8"/>
  <c r="AH909" i="8"/>
  <c r="W908" i="8"/>
  <c r="AQ910" i="8"/>
  <c r="O909" i="8"/>
  <c r="X910" i="8"/>
  <c r="AJ908" i="8"/>
  <c r="U908" i="8"/>
  <c r="AO910" i="8"/>
  <c r="AF909" i="8"/>
  <c r="AB908" i="8"/>
  <c r="P910" i="8"/>
  <c r="AM909" i="8"/>
  <c r="Z909" i="8"/>
  <c r="AI910" i="8"/>
  <c r="O908" i="8"/>
  <c r="V910" i="8"/>
  <c r="M909" i="8"/>
  <c r="AH908" i="8"/>
  <c r="AB910" i="8"/>
  <c r="S909" i="8"/>
  <c r="AN908" i="8"/>
  <c r="AK908" i="8"/>
  <c r="Y910" i="8"/>
  <c r="P909" i="8"/>
  <c r="AP908" i="8"/>
  <c r="U909" i="8"/>
  <c r="AD910" i="8"/>
  <c r="Q908" i="8"/>
  <c r="AK910" i="8"/>
  <c r="AB909" i="8"/>
  <c r="AQ909" i="8"/>
  <c r="T910" i="8"/>
  <c r="AF908" i="8"/>
  <c r="AN909" i="8"/>
  <c r="Q910" i="8"/>
  <c r="AC908" i="8"/>
  <c r="X909" i="8"/>
  <c r="AG910" i="8"/>
  <c r="M908" i="8"/>
  <c r="N908" i="8"/>
  <c r="AH910" i="8"/>
  <c r="Y909" i="8"/>
  <c r="Y908" i="8"/>
  <c r="AJ909" i="8"/>
  <c r="M910" i="8"/>
  <c r="L909" i="8"/>
  <c r="U910" i="8"/>
  <c r="AG908" i="8"/>
  <c r="AF910" i="8"/>
  <c r="W909" i="8"/>
  <c r="L908" i="8"/>
  <c r="AC910" i="8"/>
  <c r="T909" i="8"/>
  <c r="AO908" i="8"/>
  <c r="AS907" i="8"/>
  <c r="AW907" i="8" s="1"/>
  <c r="AT907" i="8"/>
  <c r="AX907" i="8" s="1"/>
  <c r="S942" i="8"/>
  <c r="W942" i="8"/>
  <c r="AG942" i="8"/>
  <c r="AA942" i="8"/>
  <c r="M942" i="8"/>
  <c r="AQ933" i="8" a="1"/>
  <c r="Y934" i="8" a="1"/>
  <c r="AL932" i="8" a="1"/>
  <c r="AA931" i="8" l="1"/>
  <c r="AA936" i="8"/>
  <c r="AA939" i="8" s="1"/>
  <c r="Q936" i="8"/>
  <c r="Q939" i="8" s="1"/>
  <c r="AD936" i="8"/>
  <c r="AD939" i="8" s="1"/>
  <c r="AE936" i="8"/>
  <c r="AE939" i="8" s="1"/>
  <c r="AI931" i="8"/>
  <c r="M931" i="8"/>
  <c r="AP936" i="8"/>
  <c r="AP939" i="8" s="1"/>
  <c r="O936" i="8"/>
  <c r="O939" i="8" s="1"/>
  <c r="AL931" i="8"/>
  <c r="U936" i="8"/>
  <c r="U939" i="8" s="1"/>
  <c r="Q931" i="8"/>
  <c r="Z936" i="8"/>
  <c r="Z939" i="8" s="1"/>
  <c r="P931" i="8"/>
  <c r="F943" i="8"/>
  <c r="F945" i="8" s="1"/>
  <c r="AB956" i="8" s="1"/>
  <c r="AN936" i="8"/>
  <c r="AN939" i="8" s="1"/>
  <c r="AM936" i="8"/>
  <c r="AM939" i="8" s="1"/>
  <c r="S931" i="8"/>
  <c r="AJ936" i="8"/>
  <c r="AJ939" i="8" s="1"/>
  <c r="L931" i="8"/>
  <c r="R936" i="8"/>
  <c r="R939" i="8" s="1"/>
  <c r="AK931" i="8"/>
  <c r="AI936" i="8"/>
  <c r="AI939" i="8" s="1"/>
  <c r="N931" i="8"/>
  <c r="AK936" i="8"/>
  <c r="AK939" i="8" s="1"/>
  <c r="P936" i="8"/>
  <c r="P939" i="8" s="1"/>
  <c r="AD931" i="8"/>
  <c r="Y931" i="8"/>
  <c r="L936" i="8"/>
  <c r="L939" i="8" s="1"/>
  <c r="O931" i="8"/>
  <c r="AO931" i="8"/>
  <c r="X931" i="8"/>
  <c r="AL932" i="8"/>
  <c r="Y934" i="8"/>
  <c r="AQ933" i="8"/>
  <c r="AB931" i="8"/>
  <c r="AQ936" i="8"/>
  <c r="AQ939" i="8" s="1"/>
  <c r="AG931" i="8"/>
  <c r="T931" i="8"/>
  <c r="AH936" i="8"/>
  <c r="AH939" i="8" s="1"/>
  <c r="U931" i="8"/>
  <c r="R931" i="8"/>
  <c r="AL936" i="8"/>
  <c r="AL939" i="8" s="1"/>
  <c r="S936" i="8"/>
  <c r="S939" i="8" s="1"/>
  <c r="Y936" i="8"/>
  <c r="Y939" i="8" s="1"/>
  <c r="AP931" i="8"/>
  <c r="AC931" i="8"/>
  <c r="V931" i="8"/>
  <c r="AH931" i="8"/>
  <c r="AO936" i="8"/>
  <c r="AO939" i="8" s="1"/>
  <c r="AM931" i="8"/>
  <c r="V936" i="8"/>
  <c r="V939" i="8" s="1"/>
  <c r="N936" i="8"/>
  <c r="N939" i="8" s="1"/>
  <c r="Z931" i="8"/>
  <c r="AJ931" i="8"/>
  <c r="AB936" i="8"/>
  <c r="AB939" i="8" s="1"/>
  <c r="AF936" i="8"/>
  <c r="AF939" i="8" s="1"/>
  <c r="W931" i="8"/>
  <c r="W936" i="8"/>
  <c r="W939" i="8" s="1"/>
  <c r="AE931" i="8"/>
  <c r="AN931" i="8"/>
  <c r="AQ931" i="8"/>
  <c r="X936" i="8"/>
  <c r="X939" i="8" s="1"/>
  <c r="AG936" i="8"/>
  <c r="AG939" i="8" s="1"/>
  <c r="AC936" i="8"/>
  <c r="AC939" i="8" s="1"/>
  <c r="T936" i="8"/>
  <c r="T939" i="8" s="1"/>
  <c r="M936" i="8"/>
  <c r="M939" i="8" s="1"/>
  <c r="AO962" i="8"/>
  <c r="AD962" i="8"/>
  <c r="AU942" i="8"/>
  <c r="AY942" i="8" s="1"/>
  <c r="AM962" i="8"/>
  <c r="AS942" i="8"/>
  <c r="AW942" i="8" s="1"/>
  <c r="AA962" i="8"/>
  <c r="AR909" i="8"/>
  <c r="AV909" i="8" s="1"/>
  <c r="AZ922" i="8"/>
  <c r="I924" i="8" s="1"/>
  <c r="C914" i="8" s="1"/>
  <c r="AT910" i="8"/>
  <c r="AX910" i="8" s="1"/>
  <c r="D962" i="8"/>
  <c r="D964" i="8" s="1"/>
  <c r="AL962" i="8"/>
  <c r="Q962" i="8"/>
  <c r="O962" i="8"/>
  <c r="W962" i="8"/>
  <c r="AK962" i="8"/>
  <c r="AR910" i="8"/>
  <c r="AV910" i="8" s="1"/>
  <c r="AT942" i="8"/>
  <c r="AX942" i="8" s="1"/>
  <c r="X962" i="8"/>
  <c r="S962" i="8"/>
  <c r="L962" i="8"/>
  <c r="U962" i="8"/>
  <c r="AJ962" i="8"/>
  <c r="AQ962" i="8"/>
  <c r="R962" i="8"/>
  <c r="AE962" i="8"/>
  <c r="AZ907" i="8"/>
  <c r="AS908" i="8"/>
  <c r="AW908" i="8" s="1"/>
  <c r="AN962" i="8"/>
  <c r="AC962" i="8"/>
  <c r="AS910" i="8"/>
  <c r="AW910" i="8" s="1"/>
  <c r="AG962" i="8"/>
  <c r="AI962" i="8"/>
  <c r="AB962" i="8"/>
  <c r="AU909" i="8"/>
  <c r="AY909" i="8" s="1"/>
  <c r="AS909" i="8"/>
  <c r="AW909" i="8" s="1"/>
  <c r="AT909" i="8"/>
  <c r="AX909" i="8" s="1"/>
  <c r="AR908" i="8"/>
  <c r="AV908" i="8" s="1"/>
  <c r="AU910" i="8"/>
  <c r="AY910" i="8" s="1"/>
  <c r="AR942" i="8"/>
  <c r="AV942" i="8" s="1"/>
  <c r="AU908" i="8"/>
  <c r="AY908" i="8" s="1"/>
  <c r="P962" i="8"/>
  <c r="N962" i="8"/>
  <c r="AP962" i="8"/>
  <c r="M962" i="8"/>
  <c r="V962" i="8"/>
  <c r="T962" i="8"/>
  <c r="Y962" i="8"/>
  <c r="AH962" i="8"/>
  <c r="AF962" i="8"/>
  <c r="AT908" i="8"/>
  <c r="AX908" i="8" s="1"/>
  <c r="AF933" i="8" a="1"/>
  <c r="AN933" i="8" a="1"/>
  <c r="AO934" i="8" a="1"/>
  <c r="O934" i="8" a="1"/>
  <c r="X933" i="8" a="1"/>
  <c r="U934" i="8" a="1"/>
  <c r="P932" i="8" a="1"/>
  <c r="AB933" i="8" a="1"/>
  <c r="T933" i="8" a="1"/>
  <c r="AD933" i="8" a="1"/>
  <c r="Q933" i="8" a="1"/>
  <c r="S933" i="8" a="1"/>
  <c r="AC932" i="8" a="1"/>
  <c r="AG932" i="8" a="1"/>
  <c r="V933" i="8" a="1"/>
  <c r="AA932" i="8" a="1"/>
  <c r="AP932" i="8" a="1"/>
  <c r="AK934" i="8" a="1"/>
  <c r="M933" i="8" a="1"/>
  <c r="U932" i="8" a="1"/>
  <c r="X934" i="8" a="1"/>
  <c r="Z934" i="8" a="1"/>
  <c r="W932" i="8" a="1"/>
  <c r="AK932" i="8" a="1"/>
  <c r="AC934" i="8" a="1"/>
  <c r="P934" i="8" a="1"/>
  <c r="L934" i="8" a="1"/>
  <c r="AE933" i="8" a="1"/>
  <c r="W933" i="8" a="1"/>
  <c r="AQ934" i="8" a="1"/>
  <c r="AQ932" i="8" a="1"/>
  <c r="Y933" i="8" a="1"/>
  <c r="AP934" i="8" a="1"/>
  <c r="AD932" i="8" a="1"/>
  <c r="O933" i="8" a="1"/>
  <c r="AH932" i="8" a="1"/>
  <c r="AF934" i="8" a="1"/>
  <c r="AP933" i="8" a="1"/>
  <c r="AO933" i="8" a="1"/>
  <c r="AM932" i="8" a="1"/>
  <c r="R934" i="8" a="1"/>
  <c r="AL933" i="8" a="1"/>
  <c r="AE934" i="8" a="1"/>
  <c r="U933" i="8" a="1"/>
  <c r="V934" i="8" a="1"/>
  <c r="AJ933" i="8" a="1"/>
  <c r="X932" i="8" a="1"/>
  <c r="N934" i="8" a="1"/>
  <c r="V932" i="8" a="1"/>
  <c r="W934" i="8" a="1"/>
  <c r="AA934" i="8" a="1"/>
  <c r="R932" i="8" a="1"/>
  <c r="AM934" i="8" a="1"/>
  <c r="AI933" i="8" a="1"/>
  <c r="AN934" i="8" a="1"/>
  <c r="M934" i="8" a="1"/>
  <c r="AH934" i="8" a="1"/>
  <c r="T934" i="8" a="1"/>
  <c r="N933" i="8" a="1"/>
  <c r="Q934" i="8" a="1"/>
  <c r="Y932" i="8" a="1"/>
  <c r="AO932" i="8" a="1"/>
  <c r="AL934" i="8" a="1"/>
  <c r="AE932" i="8" a="1"/>
  <c r="N932" i="8" a="1"/>
  <c r="T932" i="8" a="1"/>
  <c r="AJ932" i="8" a="1"/>
  <c r="L932" i="8" a="1"/>
  <c r="R933" i="8" a="1"/>
  <c r="AF932" i="8" a="1"/>
  <c r="M932" i="8" a="1"/>
  <c r="AB932" i="8" a="1"/>
  <c r="AG934" i="8" a="1"/>
  <c r="Z933" i="8" a="1"/>
  <c r="O932" i="8" a="1"/>
  <c r="AK933" i="8" a="1"/>
  <c r="S934" i="8" a="1"/>
  <c r="AD934" i="8" a="1"/>
  <c r="AI934" i="8" a="1"/>
  <c r="Z932" i="8" a="1"/>
  <c r="S932" i="8" a="1"/>
  <c r="AB934" i="8" a="1"/>
  <c r="AN932" i="8" a="1"/>
  <c r="AI932" i="8" a="1"/>
  <c r="AM933" i="8" a="1"/>
  <c r="AA933" i="8" a="1"/>
  <c r="P933" i="8" a="1"/>
  <c r="AJ934" i="8" a="1"/>
  <c r="Q932" i="8" a="1"/>
  <c r="AH933" i="8" a="1"/>
  <c r="AG933" i="8" a="1"/>
  <c r="L933" i="8" a="1"/>
  <c r="AC933" i="8" a="1"/>
  <c r="AD956" i="8" l="1"/>
  <c r="AH956" i="8"/>
  <c r="W956" i="8"/>
  <c r="AF956" i="8"/>
  <c r="L956" i="8"/>
  <c r="AL956" i="8"/>
  <c r="AO956" i="8"/>
  <c r="G962" i="8"/>
  <c r="G964" i="8" s="1"/>
  <c r="AE976" i="8" s="1"/>
  <c r="N956" i="8"/>
  <c r="AC956" i="8"/>
  <c r="P956" i="8"/>
  <c r="R956" i="8"/>
  <c r="AU939" i="8"/>
  <c r="AY939" i="8" s="1"/>
  <c r="AU931" i="8"/>
  <c r="AY931" i="8" s="1"/>
  <c r="AT931" i="8"/>
  <c r="AX931" i="8" s="1"/>
  <c r="AR931" i="8"/>
  <c r="AV931" i="8" s="1"/>
  <c r="AU936" i="8"/>
  <c r="AY936" i="8" s="1"/>
  <c r="AS939" i="8"/>
  <c r="AW939" i="8" s="1"/>
  <c r="T934" i="8"/>
  <c r="AL933" i="8"/>
  <c r="AG932" i="8"/>
  <c r="AJ956" i="8"/>
  <c r="AM956" i="8"/>
  <c r="Q956" i="8"/>
  <c r="AQ956" i="8"/>
  <c r="AP956" i="8"/>
  <c r="V956" i="8"/>
  <c r="AR939" i="8"/>
  <c r="AV939" i="8" s="1"/>
  <c r="U956" i="8"/>
  <c r="T956" i="8"/>
  <c r="Z956" i="8"/>
  <c r="X956" i="8"/>
  <c r="AA956" i="8"/>
  <c r="AE956" i="8"/>
  <c r="M956" i="8"/>
  <c r="O956" i="8"/>
  <c r="S956" i="8"/>
  <c r="AN956" i="8"/>
  <c r="AK956" i="8"/>
  <c r="AG956" i="8"/>
  <c r="Y956" i="8"/>
  <c r="AI956" i="8"/>
  <c r="AE932" i="8"/>
  <c r="R934" i="8"/>
  <c r="AJ933" i="8"/>
  <c r="AK934" i="8"/>
  <c r="W933" i="8"/>
  <c r="R932" i="8"/>
  <c r="W932" i="8"/>
  <c r="AP934" i="8"/>
  <c r="AB933" i="8"/>
  <c r="AO933" i="8"/>
  <c r="AJ932" i="8"/>
  <c r="W934" i="8"/>
  <c r="L934" i="8"/>
  <c r="Y932" i="8"/>
  <c r="AD933" i="8"/>
  <c r="Q933" i="8"/>
  <c r="AE934" i="8"/>
  <c r="L932" i="8"/>
  <c r="AD932" i="8"/>
  <c r="Q934" i="8"/>
  <c r="AI933" i="8"/>
  <c r="T932" i="8"/>
  <c r="Y933" i="8"/>
  <c r="AM934" i="8"/>
  <c r="AH934" i="8"/>
  <c r="O932" i="8"/>
  <c r="T933" i="8"/>
  <c r="S932" i="8"/>
  <c r="AL934" i="8"/>
  <c r="X933" i="8"/>
  <c r="Z933" i="8"/>
  <c r="U932" i="8"/>
  <c r="AN934" i="8"/>
  <c r="AD934" i="8"/>
  <c r="P933" i="8"/>
  <c r="AQ932" i="8"/>
  <c r="V932" i="8"/>
  <c r="AO934" i="8"/>
  <c r="AA933" i="8"/>
  <c r="N933" i="8"/>
  <c r="AB934" i="8"/>
  <c r="AO932" i="8"/>
  <c r="AT936" i="8"/>
  <c r="AX936" i="8" s="1"/>
  <c r="AS931" i="8"/>
  <c r="AW931" i="8" s="1"/>
  <c r="AR936" i="8"/>
  <c r="AV936" i="8" s="1"/>
  <c r="AT939" i="8"/>
  <c r="AX939" i="8" s="1"/>
  <c r="AB932" i="8"/>
  <c r="AG933" i="8"/>
  <c r="O934" i="8"/>
  <c r="AC934" i="8"/>
  <c r="AP932" i="8"/>
  <c r="O933" i="8"/>
  <c r="V934" i="8"/>
  <c r="AI932" i="8"/>
  <c r="AN933" i="8"/>
  <c r="AE933" i="8"/>
  <c r="Z932" i="8"/>
  <c r="M934" i="8"/>
  <c r="Q932" i="8"/>
  <c r="V933" i="8"/>
  <c r="AJ934" i="8"/>
  <c r="AK933" i="8"/>
  <c r="AF932" i="8"/>
  <c r="S934" i="8"/>
  <c r="U933" i="8"/>
  <c r="P932" i="8"/>
  <c r="AI934" i="8"/>
  <c r="Z934" i="8"/>
  <c r="L933" i="8"/>
  <c r="AM932" i="8"/>
  <c r="N932" i="8"/>
  <c r="S933" i="8"/>
  <c r="AG934" i="8"/>
  <c r="AK932" i="8"/>
  <c r="X934" i="8"/>
  <c r="AP933" i="8"/>
  <c r="AH932" i="8"/>
  <c r="AM933" i="8"/>
  <c r="U934" i="8"/>
  <c r="AF934" i="8"/>
  <c r="M932" i="8"/>
  <c r="R933" i="8"/>
  <c r="AH933" i="8"/>
  <c r="P934" i="8"/>
  <c r="AC932" i="8"/>
  <c r="X932" i="8"/>
  <c r="AC933" i="8"/>
  <c r="AQ934" i="8"/>
  <c r="AA934" i="8"/>
  <c r="AN932" i="8"/>
  <c r="M933" i="8"/>
  <c r="N934" i="8"/>
  <c r="AA932" i="8"/>
  <c r="AF933" i="8"/>
  <c r="AS936" i="8"/>
  <c r="AW936" i="8" s="1"/>
  <c r="AZ910" i="8"/>
  <c r="AU962" i="8"/>
  <c r="AY962" i="8" s="1"/>
  <c r="AZ942" i="8"/>
  <c r="AZ908" i="8"/>
  <c r="AZ909" i="8"/>
  <c r="AR962" i="8"/>
  <c r="AV962" i="8" s="1"/>
  <c r="AT962" i="8"/>
  <c r="AX962" i="8" s="1"/>
  <c r="AS962" i="8"/>
  <c r="AW962" i="8" s="1"/>
  <c r="AF976" i="8" l="1"/>
  <c r="Z976" i="8"/>
  <c r="R976" i="8"/>
  <c r="AQ976" i="8"/>
  <c r="AC976" i="8"/>
  <c r="AK976" i="8"/>
  <c r="Y976" i="8"/>
  <c r="O976" i="8"/>
  <c r="AD976" i="8"/>
  <c r="AB976" i="8"/>
  <c r="AH976" i="8"/>
  <c r="L976" i="8"/>
  <c r="AA976" i="8"/>
  <c r="V976" i="8"/>
  <c r="AG976" i="8"/>
  <c r="Q976" i="8"/>
  <c r="U976" i="8"/>
  <c r="AN976" i="8"/>
  <c r="AO976" i="8"/>
  <c r="AI976" i="8"/>
  <c r="P976" i="8"/>
  <c r="H981" i="8"/>
  <c r="H983" i="8" s="1"/>
  <c r="B986" i="8" s="1"/>
  <c r="T976" i="8"/>
  <c r="W976" i="8"/>
  <c r="X976" i="8"/>
  <c r="AP976" i="8"/>
  <c r="M976" i="8"/>
  <c r="AM976" i="8"/>
  <c r="S976" i="8"/>
  <c r="N976" i="8"/>
  <c r="AJ976" i="8"/>
  <c r="AL976" i="8"/>
  <c r="AT956" i="8"/>
  <c r="AX956" i="8" s="1"/>
  <c r="AR956" i="8"/>
  <c r="AV956" i="8" s="1"/>
  <c r="AZ931" i="8"/>
  <c r="AS956" i="8"/>
  <c r="AW956" i="8" s="1"/>
  <c r="AU956" i="8"/>
  <c r="AY956" i="8" s="1"/>
  <c r="AZ939" i="8"/>
  <c r="AS933" i="8"/>
  <c r="AW933" i="8" s="1"/>
  <c r="AU932" i="8"/>
  <c r="AY932" i="8" s="1"/>
  <c r="AT934" i="8"/>
  <c r="AX934" i="8" s="1"/>
  <c r="AS932" i="8"/>
  <c r="AW932" i="8" s="1"/>
  <c r="AU934" i="8"/>
  <c r="AY934" i="8" s="1"/>
  <c r="AS934" i="8"/>
  <c r="AW934" i="8" s="1"/>
  <c r="AR933" i="8"/>
  <c r="AV933" i="8" s="1"/>
  <c r="AZ936" i="8"/>
  <c r="AT933" i="8"/>
  <c r="AX933" i="8" s="1"/>
  <c r="AR932" i="8"/>
  <c r="AV932" i="8" s="1"/>
  <c r="AU933" i="8"/>
  <c r="AY933" i="8" s="1"/>
  <c r="AR934" i="8"/>
  <c r="AV934" i="8" s="1"/>
  <c r="AT932" i="8"/>
  <c r="AX932" i="8" s="1"/>
  <c r="I910" i="8"/>
  <c r="B914" i="8" s="1"/>
  <c r="G914" i="8" s="1"/>
  <c r="A924" i="8" s="1"/>
  <c r="A926" i="8" s="1"/>
  <c r="O941" i="8" s="1"/>
  <c r="AZ962" i="8"/>
  <c r="I939" i="8" l="1"/>
  <c r="D929" i="8" s="1"/>
  <c r="AU976" i="8"/>
  <c r="AY976" i="8" s="1"/>
  <c r="AS976" i="8"/>
  <c r="AW976" i="8" s="1"/>
  <c r="AR976" i="8"/>
  <c r="AV976" i="8" s="1"/>
  <c r="AT976" i="8"/>
  <c r="AX976" i="8" s="1"/>
  <c r="AZ956" i="8"/>
  <c r="AZ932" i="8"/>
  <c r="AZ933" i="8"/>
  <c r="AZ934" i="8"/>
  <c r="U941" i="8"/>
  <c r="AO926" i="8"/>
  <c r="AB926" i="8"/>
  <c r="AO941" i="8"/>
  <c r="X926" i="8"/>
  <c r="AB941" i="8"/>
  <c r="W926" i="8"/>
  <c r="AF941" i="8"/>
  <c r="AK941" i="8"/>
  <c r="M926" i="8"/>
  <c r="Q941" i="8"/>
  <c r="AG926" i="8"/>
  <c r="U926" i="8"/>
  <c r="Y926" i="8"/>
  <c r="N941" i="8"/>
  <c r="AK926" i="8"/>
  <c r="W941" i="8"/>
  <c r="P941" i="8"/>
  <c r="AQ926" i="8"/>
  <c r="AQ941" i="8"/>
  <c r="AI941" i="8"/>
  <c r="AL941" i="8"/>
  <c r="X941" i="8"/>
  <c r="AC926" i="8"/>
  <c r="AJ926" i="8"/>
  <c r="AP926" i="8"/>
  <c r="P926" i="8"/>
  <c r="AN926" i="8"/>
  <c r="AP941" i="8"/>
  <c r="O926" i="8"/>
  <c r="AE941" i="8"/>
  <c r="T926" i="8"/>
  <c r="T941" i="8"/>
  <c r="AC941" i="8"/>
  <c r="AN941" i="8"/>
  <c r="Y941" i="8"/>
  <c r="AM926" i="8"/>
  <c r="R941" i="8"/>
  <c r="S941" i="8"/>
  <c r="Z926" i="8"/>
  <c r="N926" i="8"/>
  <c r="Z941" i="8"/>
  <c r="AD941" i="8"/>
  <c r="AA941" i="8"/>
  <c r="AA926" i="8"/>
  <c r="L941" i="8"/>
  <c r="M941" i="8"/>
  <c r="AG941" i="8"/>
  <c r="L926" i="8"/>
  <c r="V941" i="8"/>
  <c r="V926" i="8"/>
  <c r="Q926" i="8"/>
  <c r="AJ941" i="8"/>
  <c r="AD926" i="8"/>
  <c r="AH941" i="8"/>
  <c r="AH926" i="8"/>
  <c r="B943" i="8"/>
  <c r="B945" i="8" s="1"/>
  <c r="AM961" i="8" s="1"/>
  <c r="AL926" i="8"/>
  <c r="S926" i="8"/>
  <c r="AF926" i="8"/>
  <c r="AI926" i="8"/>
  <c r="AM941" i="8"/>
  <c r="R926" i="8"/>
  <c r="AE926" i="8"/>
  <c r="P928" i="8" a="1"/>
  <c r="M929" i="8" a="1"/>
  <c r="W927" i="8" a="1"/>
  <c r="V928" i="8" a="1"/>
  <c r="AN927" i="8" a="1"/>
  <c r="Z928" i="8" a="1"/>
  <c r="AJ929" i="8" a="1"/>
  <c r="AI927" i="8" a="1"/>
  <c r="T928" i="8" a="1"/>
  <c r="U928" i="8" a="1"/>
  <c r="Z927" i="8" a="1"/>
  <c r="Q928" i="8" a="1"/>
  <c r="AH927" i="8" a="1"/>
  <c r="AC928" i="8" a="1"/>
  <c r="T929" i="8" a="1"/>
  <c r="AG929" i="8" a="1"/>
  <c r="T927" i="8" a="1"/>
  <c r="AD927" i="8" a="1"/>
  <c r="X928" i="8" a="1"/>
  <c r="AL928" i="8" a="1"/>
  <c r="AO929" i="8" a="1"/>
  <c r="AI929" i="8" a="1"/>
  <c r="AA927" i="8" a="1"/>
  <c r="Q929" i="8" a="1"/>
  <c r="AK929" i="8" a="1"/>
  <c r="AH928" i="8" a="1"/>
  <c r="P929" i="8" a="1"/>
  <c r="N929" i="8" a="1"/>
  <c r="AF929" i="8" a="1"/>
  <c r="O929" i="8" a="1"/>
  <c r="AD929" i="8" a="1"/>
  <c r="S929" i="8" a="1"/>
  <c r="AH929" i="8" a="1"/>
  <c r="AB929" i="8" a="1"/>
  <c r="AP927" i="8" a="1"/>
  <c r="M927" i="8" a="1"/>
  <c r="AL929" i="8" a="1"/>
  <c r="X929" i="8" a="1"/>
  <c r="AJ928" i="8" a="1"/>
  <c r="AA928" i="8" a="1"/>
  <c r="AC929" i="8" a="1"/>
  <c r="M928" i="8" a="1"/>
  <c r="W929" i="8" a="1"/>
  <c r="AF928" i="8" a="1"/>
  <c r="AP929" i="8" a="1"/>
  <c r="U929" i="8" a="1"/>
  <c r="AE929" i="8" a="1"/>
  <c r="AD928" i="8" a="1"/>
  <c r="AM929" i="8" a="1"/>
  <c r="AC927" i="8" a="1"/>
  <c r="L929" i="8" a="1"/>
  <c r="N928" i="8" a="1"/>
  <c r="Z929" i="8" a="1"/>
  <c r="Y929" i="8" a="1"/>
  <c r="AG927" i="8" a="1"/>
  <c r="O927" i="8" a="1"/>
  <c r="Q927" i="8" a="1"/>
  <c r="U927" i="8" a="1"/>
  <c r="L927" i="8" a="1"/>
  <c r="AP928" i="8" a="1"/>
  <c r="AO927" i="8" a="1"/>
  <c r="AB927" i="8" a="1"/>
  <c r="P927" i="8" a="1"/>
  <c r="S928" i="8" a="1"/>
  <c r="R929" i="8" a="1"/>
  <c r="AQ928" i="8" a="1"/>
  <c r="AK927" i="8" a="1"/>
  <c r="AI928" i="8" a="1"/>
  <c r="AO928" i="8" a="1"/>
  <c r="AE927" i="8" a="1"/>
  <c r="AG928" i="8" a="1"/>
  <c r="AN929" i="8" a="1"/>
  <c r="V927" i="8" a="1"/>
  <c r="S927" i="8" a="1"/>
  <c r="L928" i="8" a="1"/>
  <c r="AJ927" i="8" a="1"/>
  <c r="R927" i="8" a="1"/>
  <c r="AM927" i="8" a="1"/>
  <c r="X927" i="8" a="1"/>
  <c r="AM928" i="8" a="1"/>
  <c r="R928" i="8" a="1"/>
  <c r="V929" i="8" a="1"/>
  <c r="AA929" i="8" a="1"/>
  <c r="AE928" i="8" a="1"/>
  <c r="AQ929" i="8" a="1"/>
  <c r="N927" i="8" a="1"/>
  <c r="AN928" i="8" a="1"/>
  <c r="Y927" i="8" a="1"/>
  <c r="AB928" i="8" a="1"/>
  <c r="AL927" i="8" a="1"/>
  <c r="Y928" i="8" a="1"/>
  <c r="AF927" i="8" a="1"/>
  <c r="AK928" i="8" a="1"/>
  <c r="W928" i="8" a="1"/>
  <c r="AQ927" i="8" a="1"/>
  <c r="O928" i="8" a="1"/>
  <c r="AZ976" i="8" l="1"/>
  <c r="I934" i="8"/>
  <c r="C929" i="8" s="1"/>
  <c r="G929" i="8" s="1"/>
  <c r="E943" i="8" s="1"/>
  <c r="E945" i="8" s="1"/>
  <c r="L950" i="8" s="1"/>
  <c r="AS926" i="8"/>
  <c r="AW926" i="8" s="1"/>
  <c r="AA961" i="8"/>
  <c r="AK961" i="8"/>
  <c r="P961" i="8"/>
  <c r="O961" i="8"/>
  <c r="L961" i="8"/>
  <c r="O927" i="8"/>
  <c r="AI929" i="8"/>
  <c r="Z928" i="8"/>
  <c r="AA929" i="8"/>
  <c r="AM927" i="8"/>
  <c r="R928" i="8"/>
  <c r="Y927" i="8"/>
  <c r="AJ928" i="8"/>
  <c r="M929" i="8"/>
  <c r="AE929" i="8"/>
  <c r="V928" i="8"/>
  <c r="AQ927" i="8"/>
  <c r="AQ929" i="8"/>
  <c r="AH928" i="8"/>
  <c r="W927" i="8"/>
  <c r="AK928" i="8"/>
  <c r="Z927" i="8"/>
  <c r="N929" i="8"/>
  <c r="O929" i="8"/>
  <c r="AL928" i="8"/>
  <c r="AA927" i="8"/>
  <c r="N928" i="8"/>
  <c r="W929" i="8"/>
  <c r="AI927" i="8"/>
  <c r="R929" i="8"/>
  <c r="AO928" i="8"/>
  <c r="AD927" i="8"/>
  <c r="AE961" i="8"/>
  <c r="AP961" i="8"/>
  <c r="Z961" i="8"/>
  <c r="AG961" i="8"/>
  <c r="Q961" i="8"/>
  <c r="AN961" i="8"/>
  <c r="AR941" i="8"/>
  <c r="AV941" i="8" s="1"/>
  <c r="AF961" i="8"/>
  <c r="AC961" i="8"/>
  <c r="W961" i="8"/>
  <c r="AP928" i="8"/>
  <c r="AE927" i="8"/>
  <c r="S929" i="8"/>
  <c r="W928" i="8"/>
  <c r="AF929" i="8"/>
  <c r="L927" i="8"/>
  <c r="AP929" i="8"/>
  <c r="AG928" i="8"/>
  <c r="V927" i="8"/>
  <c r="AK929" i="8"/>
  <c r="Q927" i="8"/>
  <c r="AB928" i="8"/>
  <c r="P929" i="8"/>
  <c r="AB927" i="8"/>
  <c r="AM928" i="8"/>
  <c r="AC929" i="8"/>
  <c r="T928" i="8"/>
  <c r="AO927" i="8"/>
  <c r="AP927" i="8"/>
  <c r="AD929" i="8"/>
  <c r="U928" i="8"/>
  <c r="R927" i="8"/>
  <c r="AL929" i="8"/>
  <c r="AC928" i="8"/>
  <c r="AG929" i="8"/>
  <c r="X928" i="8"/>
  <c r="M927" i="8"/>
  <c r="P927" i="8"/>
  <c r="AA928" i="8"/>
  <c r="AJ929" i="8"/>
  <c r="Q928" i="8"/>
  <c r="AL927" i="8"/>
  <c r="Z929" i="8"/>
  <c r="M961" i="8"/>
  <c r="AO961" i="8"/>
  <c r="T961" i="8"/>
  <c r="AS941" i="8"/>
  <c r="AW941" i="8" s="1"/>
  <c r="AL961" i="8"/>
  <c r="R961" i="8"/>
  <c r="AT926" i="8"/>
  <c r="AX926" i="8" s="1"/>
  <c r="U961" i="8"/>
  <c r="X961" i="8"/>
  <c r="AU941" i="8"/>
  <c r="AY941" i="8" s="1"/>
  <c r="AT941" i="8"/>
  <c r="AX941" i="8" s="1"/>
  <c r="N927" i="8"/>
  <c r="Y928" i="8"/>
  <c r="AH929" i="8"/>
  <c r="U929" i="8"/>
  <c r="AG927" i="8"/>
  <c r="L928" i="8"/>
  <c r="X929" i="8"/>
  <c r="O928" i="8"/>
  <c r="AJ927" i="8"/>
  <c r="AB929" i="8"/>
  <c r="S928" i="8"/>
  <c r="AN927" i="8"/>
  <c r="AE928" i="8"/>
  <c r="T927" i="8"/>
  <c r="AN929" i="8"/>
  <c r="AQ928" i="8"/>
  <c r="T929" i="8"/>
  <c r="AF927" i="8"/>
  <c r="P928" i="8"/>
  <c r="AK927" i="8"/>
  <c r="Y929" i="8"/>
  <c r="AC927" i="8"/>
  <c r="AN928" i="8"/>
  <c r="Q929" i="8"/>
  <c r="M928" i="8"/>
  <c r="V929" i="8"/>
  <c r="AH927" i="8"/>
  <c r="S927" i="8"/>
  <c r="AD928" i="8"/>
  <c r="AM929" i="8"/>
  <c r="U927" i="8"/>
  <c r="AO929" i="8"/>
  <c r="AF928" i="8"/>
  <c r="AI928" i="8"/>
  <c r="X927" i="8"/>
  <c r="L929" i="8"/>
  <c r="AR926" i="8"/>
  <c r="AV926" i="8" s="1"/>
  <c r="V961" i="8"/>
  <c r="S961" i="8"/>
  <c r="C962" i="8"/>
  <c r="C964" i="8" s="1"/>
  <c r="N981" i="8" s="1"/>
  <c r="AU926" i="8"/>
  <c r="AY926" i="8" s="1"/>
  <c r="AQ961" i="8"/>
  <c r="AH961" i="8"/>
  <c r="Y961" i="8"/>
  <c r="AB961" i="8"/>
  <c r="AJ961" i="8"/>
  <c r="N961" i="8"/>
  <c r="AI961" i="8"/>
  <c r="AD961" i="8"/>
  <c r="R951" i="8" a="1"/>
  <c r="AK953" i="8" a="1"/>
  <c r="W952" i="8" a="1"/>
  <c r="X950" i="8" l="1"/>
  <c r="P950" i="8"/>
  <c r="AO950" i="8"/>
  <c r="AB950" i="8"/>
  <c r="V955" i="8"/>
  <c r="V958" i="8" s="1"/>
  <c r="Y955" i="8"/>
  <c r="Y958" i="8" s="1"/>
  <c r="S955" i="8"/>
  <c r="S958" i="8" s="1"/>
  <c r="U955" i="8"/>
  <c r="U958" i="8" s="1"/>
  <c r="W952" i="8"/>
  <c r="AK953" i="8"/>
  <c r="R951" i="8"/>
  <c r="AF955" i="8"/>
  <c r="AF958" i="8" s="1"/>
  <c r="R950" i="8"/>
  <c r="V950" i="8"/>
  <c r="AQ955" i="8"/>
  <c r="AQ958" i="8" s="1"/>
  <c r="W950" i="8"/>
  <c r="T955" i="8"/>
  <c r="T958" i="8" s="1"/>
  <c r="Q955" i="8"/>
  <c r="Q958" i="8" s="1"/>
  <c r="P955" i="8"/>
  <c r="P958" i="8" s="1"/>
  <c r="Q950" i="8"/>
  <c r="AK950" i="8"/>
  <c r="X955" i="8"/>
  <c r="X958" i="8" s="1"/>
  <c r="AH955" i="8"/>
  <c r="AH958" i="8" s="1"/>
  <c r="AJ950" i="8"/>
  <c r="Z950" i="8"/>
  <c r="AC950" i="8"/>
  <c r="AF950" i="8"/>
  <c r="AG950" i="8"/>
  <c r="Y950" i="8"/>
  <c r="AQ950" i="8"/>
  <c r="AN955" i="8"/>
  <c r="AN958" i="8" s="1"/>
  <c r="M950" i="8"/>
  <c r="AM950" i="8"/>
  <c r="M955" i="8"/>
  <c r="M958" i="8" s="1"/>
  <c r="AD950" i="8"/>
  <c r="R955" i="8"/>
  <c r="R958" i="8" s="1"/>
  <c r="O955" i="8"/>
  <c r="O958" i="8" s="1"/>
  <c r="AI955" i="8"/>
  <c r="AI958" i="8" s="1"/>
  <c r="AL955" i="8"/>
  <c r="AL958" i="8" s="1"/>
  <c r="F962" i="8"/>
  <c r="F964" i="8" s="1"/>
  <c r="AB975" i="8" s="1"/>
  <c r="AM955" i="8"/>
  <c r="AM958" i="8" s="1"/>
  <c r="AP950" i="8"/>
  <c r="AH950" i="8"/>
  <c r="AI950" i="8"/>
  <c r="W955" i="8"/>
  <c r="W958" i="8" s="1"/>
  <c r="L955" i="8"/>
  <c r="L958" i="8" s="1"/>
  <c r="AP955" i="8"/>
  <c r="AP958" i="8" s="1"/>
  <c r="N955" i="8"/>
  <c r="N958" i="8" s="1"/>
  <c r="AN950" i="8"/>
  <c r="O950" i="8"/>
  <c r="AO955" i="8"/>
  <c r="AO958" i="8" s="1"/>
  <c r="T950" i="8"/>
  <c r="AC955" i="8"/>
  <c r="AC958" i="8" s="1"/>
  <c r="AK955" i="8"/>
  <c r="AK958" i="8" s="1"/>
  <c r="AD955" i="8"/>
  <c r="AD958" i="8" s="1"/>
  <c r="N950" i="8"/>
  <c r="U950" i="8"/>
  <c r="AG955" i="8"/>
  <c r="AG958" i="8" s="1"/>
  <c r="AA955" i="8"/>
  <c r="AA958" i="8" s="1"/>
  <c r="Z955" i="8"/>
  <c r="Z958" i="8" s="1"/>
  <c r="S950" i="8"/>
  <c r="AE950" i="8"/>
  <c r="AL950" i="8"/>
  <c r="AJ955" i="8"/>
  <c r="AJ958" i="8" s="1"/>
  <c r="AB955" i="8"/>
  <c r="AA950" i="8"/>
  <c r="AE955" i="8"/>
  <c r="AE958" i="8" s="1"/>
  <c r="AS928" i="8"/>
  <c r="AW928" i="8" s="1"/>
  <c r="AT927" i="8"/>
  <c r="AX927" i="8" s="1"/>
  <c r="AR928" i="8"/>
  <c r="AV928" i="8" s="1"/>
  <c r="AU927" i="8"/>
  <c r="AY927" i="8" s="1"/>
  <c r="AU929" i="8"/>
  <c r="AY929" i="8" s="1"/>
  <c r="AR929" i="8"/>
  <c r="AV929" i="8" s="1"/>
  <c r="AU928" i="8"/>
  <c r="AY928" i="8" s="1"/>
  <c r="AU961" i="8"/>
  <c r="AY961" i="8" s="1"/>
  <c r="AS961" i="8"/>
  <c r="AW961" i="8" s="1"/>
  <c r="AS927" i="8"/>
  <c r="AW927" i="8" s="1"/>
  <c r="AR961" i="8"/>
  <c r="AV961" i="8" s="1"/>
  <c r="AZ926" i="8"/>
  <c r="AT928" i="8"/>
  <c r="AX928" i="8" s="1"/>
  <c r="T981" i="8"/>
  <c r="AZ941" i="8"/>
  <c r="I943" i="8" s="1"/>
  <c r="C933" i="8" s="1"/>
  <c r="AR927" i="8"/>
  <c r="AV927" i="8" s="1"/>
  <c r="W981" i="8"/>
  <c r="AC981" i="8"/>
  <c r="AT929" i="8"/>
  <c r="AX929" i="8" s="1"/>
  <c r="AH981" i="8"/>
  <c r="AT961" i="8"/>
  <c r="AX961" i="8" s="1"/>
  <c r="AS929" i="8"/>
  <c r="AW929" i="8" s="1"/>
  <c r="Z981" i="8"/>
  <c r="U981" i="8"/>
  <c r="V981" i="8"/>
  <c r="AP981" i="8"/>
  <c r="X981" i="8"/>
  <c r="AF981" i="8"/>
  <c r="AE981" i="8"/>
  <c r="AO981" i="8"/>
  <c r="AB981" i="8"/>
  <c r="M981" i="8"/>
  <c r="Q981" i="8"/>
  <c r="O981" i="8"/>
  <c r="AG981" i="8"/>
  <c r="R981" i="8"/>
  <c r="AK981" i="8"/>
  <c r="AD981" i="8"/>
  <c r="AN981" i="8"/>
  <c r="D981" i="8"/>
  <c r="D983" i="8" s="1"/>
  <c r="AJ981" i="8"/>
  <c r="AL981" i="8"/>
  <c r="Y981" i="8"/>
  <c r="AA981" i="8"/>
  <c r="P981" i="8"/>
  <c r="AM981" i="8"/>
  <c r="S981" i="8"/>
  <c r="AI981" i="8"/>
  <c r="L981" i="8"/>
  <c r="AQ981" i="8"/>
  <c r="T951" i="8" a="1"/>
  <c r="AM953" i="8" a="1"/>
  <c r="U951" i="8" a="1"/>
  <c r="AN953" i="8" a="1"/>
  <c r="AK951" i="8" a="1"/>
  <c r="AL953" i="8" a="1"/>
  <c r="AH952" i="8" a="1"/>
  <c r="AJ951" i="8" a="1"/>
  <c r="AD951" i="8" a="1"/>
  <c r="P952" i="8" a="1"/>
  <c r="AF951" i="8" a="1"/>
  <c r="P953" i="8" a="1"/>
  <c r="AQ952" i="8" a="1"/>
  <c r="W953" i="8" a="1"/>
  <c r="U952" i="8" a="1"/>
  <c r="X952" i="8" a="1"/>
  <c r="W951" i="8" a="1"/>
  <c r="AA953" i="8" a="1"/>
  <c r="V953" i="8" a="1"/>
  <c r="N952" i="8" a="1"/>
  <c r="AN951" i="8" a="1"/>
  <c r="X951" i="8" a="1"/>
  <c r="AO953" i="8" a="1"/>
  <c r="Z953" i="8" a="1"/>
  <c r="AB951" i="8" a="1"/>
  <c r="AQ951" i="8" a="1"/>
  <c r="AB952" i="8" a="1"/>
  <c r="Q951" i="8" a="1"/>
  <c r="L953" i="8" a="1"/>
  <c r="AC953" i="8" a="1"/>
  <c r="Z951" i="8" a="1"/>
  <c r="AO952" i="8" a="1"/>
  <c r="S951" i="8" a="1"/>
  <c r="Y951" i="8" a="1"/>
  <c r="R952" i="8" a="1"/>
  <c r="AH953" i="8" a="1"/>
  <c r="AE951" i="8" a="1"/>
  <c r="S952" i="8" a="1"/>
  <c r="AA951" i="8" a="1"/>
  <c r="T953" i="8" a="1"/>
  <c r="M952" i="8" a="1"/>
  <c r="AB953" i="8" a="1"/>
  <c r="AF952" i="8" a="1"/>
  <c r="T952" i="8" a="1"/>
  <c r="O951" i="8" a="1"/>
  <c r="AE952" i="8" a="1"/>
  <c r="O952" i="8" a="1"/>
  <c r="AL951" i="8" a="1"/>
  <c r="M951" i="8" a="1"/>
  <c r="AG951" i="8" a="1"/>
  <c r="N953" i="8" a="1"/>
  <c r="V951" i="8" a="1"/>
  <c r="Z952" i="8" a="1"/>
  <c r="R953" i="8" a="1"/>
  <c r="U953" i="8" a="1"/>
  <c r="V952" i="8" a="1"/>
  <c r="AF953" i="8" a="1"/>
  <c r="AP951" i="8" a="1"/>
  <c r="AC951" i="8" a="1"/>
  <c r="AP953" i="8" a="1"/>
  <c r="AN952" i="8" a="1"/>
  <c r="AM951" i="8" a="1"/>
  <c r="X953" i="8" a="1"/>
  <c r="AH951" i="8" a="1"/>
  <c r="AI951" i="8" a="1"/>
  <c r="O953" i="8" a="1"/>
  <c r="Y952" i="8" a="1"/>
  <c r="AP952" i="8" a="1"/>
  <c r="L951" i="8" a="1"/>
  <c r="Q952" i="8" a="1"/>
  <c r="AE953" i="8" a="1"/>
  <c r="AM952" i="8" a="1"/>
  <c r="Q953" i="8" a="1"/>
  <c r="AD953" i="8" a="1"/>
  <c r="L952" i="8" a="1"/>
  <c r="AD952" i="8" a="1"/>
  <c r="AK952" i="8" a="1"/>
  <c r="AI952" i="8" a="1"/>
  <c r="AA952" i="8" a="1"/>
  <c r="P951" i="8" a="1"/>
  <c r="AG953" i="8" a="1"/>
  <c r="Y953" i="8" a="1"/>
  <c r="AJ953" i="8" a="1"/>
  <c r="M953" i="8" a="1"/>
  <c r="AO951" i="8" a="1"/>
  <c r="AL952" i="8" a="1"/>
  <c r="AC952" i="8" a="1"/>
  <c r="N951" i="8" a="1"/>
  <c r="S953" i="8" a="1"/>
  <c r="AG952" i="8" a="1"/>
  <c r="AJ952" i="8" a="1"/>
  <c r="AI953" i="8" a="1"/>
  <c r="AQ953" i="8" a="1"/>
  <c r="AC975" i="8" l="1"/>
  <c r="M975" i="8"/>
  <c r="Z975" i="8"/>
  <c r="AL975" i="8"/>
  <c r="O975" i="8"/>
  <c r="AH975" i="8"/>
  <c r="R975" i="8"/>
  <c r="AA975" i="8"/>
  <c r="AM975" i="8"/>
  <c r="L975" i="8"/>
  <c r="AP975" i="8"/>
  <c r="P975" i="8"/>
  <c r="X975" i="8"/>
  <c r="AI952" i="8"/>
  <c r="AD951" i="8"/>
  <c r="Q953" i="8"/>
  <c r="T975" i="8"/>
  <c r="Q975" i="8"/>
  <c r="W975" i="8"/>
  <c r="AU950" i="8"/>
  <c r="AY950" i="8" s="1"/>
  <c r="AF975" i="8"/>
  <c r="O951" i="8"/>
  <c r="T952" i="8"/>
  <c r="AH953" i="8"/>
  <c r="AA952" i="8"/>
  <c r="V951" i="8"/>
  <c r="AO953" i="8"/>
  <c r="AU955" i="8"/>
  <c r="AY955" i="8" s="1"/>
  <c r="AS958" i="8"/>
  <c r="AW958" i="8" s="1"/>
  <c r="AR958" i="8"/>
  <c r="AV958" i="8" s="1"/>
  <c r="AR950" i="8"/>
  <c r="AV950" i="8" s="1"/>
  <c r="AT950" i="8"/>
  <c r="AX950" i="8" s="1"/>
  <c r="AH951" i="8"/>
  <c r="AM952" i="8"/>
  <c r="U953" i="8"/>
  <c r="AN975" i="8"/>
  <c r="AR955" i="8"/>
  <c r="AV955" i="8" s="1"/>
  <c r="AT955" i="8"/>
  <c r="AX955" i="8" s="1"/>
  <c r="AS950" i="8"/>
  <c r="AW950" i="8" s="1"/>
  <c r="AU958" i="8"/>
  <c r="AY958" i="8" s="1"/>
  <c r="AG975" i="8"/>
  <c r="AQ975" i="8"/>
  <c r="AJ975" i="8"/>
  <c r="T951" i="8"/>
  <c r="Y952" i="8"/>
  <c r="AM953" i="8"/>
  <c r="S951" i="8"/>
  <c r="X952" i="8"/>
  <c r="AL953" i="8"/>
  <c r="AP951" i="8"/>
  <c r="AC953" i="8"/>
  <c r="O952" i="8"/>
  <c r="P953" i="8"/>
  <c r="AH952" i="8"/>
  <c r="AC951" i="8"/>
  <c r="Q952" i="8"/>
  <c r="AE953" i="8"/>
  <c r="L951" i="8"/>
  <c r="AB951" i="8"/>
  <c r="AG952" i="8"/>
  <c r="O953" i="8"/>
  <c r="X953" i="8"/>
  <c r="AP952" i="8"/>
  <c r="AK951" i="8"/>
  <c r="Y951" i="8"/>
  <c r="L953" i="8"/>
  <c r="AD952" i="8"/>
  <c r="R953" i="8"/>
  <c r="AE951" i="8"/>
  <c r="AJ952" i="8"/>
  <c r="AQ951" i="8"/>
  <c r="AD953" i="8"/>
  <c r="P952" i="8"/>
  <c r="AQ953" i="8"/>
  <c r="X951" i="8"/>
  <c r="AC952" i="8"/>
  <c r="V952" i="8"/>
  <c r="AJ953" i="8"/>
  <c r="Q951" i="8"/>
  <c r="AE952" i="8"/>
  <c r="Z951" i="8"/>
  <c r="M953" i="8"/>
  <c r="AB953" i="8"/>
  <c r="N952" i="8"/>
  <c r="AO951" i="8"/>
  <c r="L952" i="8"/>
  <c r="Z953" i="8"/>
  <c r="AM951" i="8"/>
  <c r="AP953" i="8"/>
  <c r="W951" i="8"/>
  <c r="AB952" i="8"/>
  <c r="M952" i="8"/>
  <c r="AA953" i="8"/>
  <c r="AN951" i="8"/>
  <c r="W953" i="8"/>
  <c r="AJ951" i="8"/>
  <c r="AO952" i="8"/>
  <c r="AL951" i="8"/>
  <c r="Y953" i="8"/>
  <c r="AQ952" i="8"/>
  <c r="T953" i="8"/>
  <c r="AG951" i="8"/>
  <c r="AL952" i="8"/>
  <c r="Z952" i="8"/>
  <c r="U951" i="8"/>
  <c r="AN953" i="8"/>
  <c r="U952" i="8"/>
  <c r="P951" i="8"/>
  <c r="AI953" i="8"/>
  <c r="AI951" i="8"/>
  <c r="V953" i="8"/>
  <c r="AN952" i="8"/>
  <c r="AF952" i="8"/>
  <c r="AA951" i="8"/>
  <c r="N953" i="8"/>
  <c r="N951" i="8"/>
  <c r="S952" i="8"/>
  <c r="AG953" i="8"/>
  <c r="M951" i="8"/>
  <c r="R952" i="8"/>
  <c r="AF953" i="8"/>
  <c r="S953" i="8"/>
  <c r="AF951" i="8"/>
  <c r="AK952" i="8"/>
  <c r="N975" i="8"/>
  <c r="AE975" i="8"/>
  <c r="AO975" i="8"/>
  <c r="Y975" i="8"/>
  <c r="U975" i="8"/>
  <c r="S975" i="8"/>
  <c r="AS955" i="8"/>
  <c r="AW955" i="8" s="1"/>
  <c r="AB958" i="8"/>
  <c r="AT958" i="8" s="1"/>
  <c r="AX958" i="8" s="1"/>
  <c r="AI975" i="8"/>
  <c r="AK975" i="8"/>
  <c r="AD975" i="8"/>
  <c r="V975" i="8"/>
  <c r="G981" i="8"/>
  <c r="G983" i="8" s="1"/>
  <c r="AA995" i="8" s="1"/>
  <c r="AZ961" i="8"/>
  <c r="AZ927" i="8"/>
  <c r="AZ928" i="8"/>
  <c r="AR981" i="8"/>
  <c r="AV981" i="8" s="1"/>
  <c r="AZ929" i="8"/>
  <c r="AS981" i="8"/>
  <c r="AW981" i="8" s="1"/>
  <c r="AU981" i="8"/>
  <c r="AY981" i="8" s="1"/>
  <c r="AT981" i="8"/>
  <c r="AX981" i="8" s="1"/>
  <c r="AK995" i="8" l="1"/>
  <c r="V995" i="8"/>
  <c r="AD995" i="8"/>
  <c r="AJ995" i="8"/>
  <c r="Q995" i="8"/>
  <c r="AL995" i="8"/>
  <c r="AR975" i="8"/>
  <c r="AV975" i="8" s="1"/>
  <c r="AZ958" i="8"/>
  <c r="AZ950" i="8"/>
  <c r="AZ955" i="8"/>
  <c r="AR951" i="8"/>
  <c r="AV951" i="8" s="1"/>
  <c r="AS952" i="8"/>
  <c r="AW952" i="8" s="1"/>
  <c r="AS975" i="8"/>
  <c r="AW975" i="8" s="1"/>
  <c r="X995" i="8"/>
  <c r="U995" i="8"/>
  <c r="S995" i="8"/>
  <c r="P995" i="8"/>
  <c r="AH995" i="8"/>
  <c r="AT975" i="8"/>
  <c r="AX975" i="8" s="1"/>
  <c r="AR952" i="8"/>
  <c r="AV952" i="8" s="1"/>
  <c r="AU953" i="8"/>
  <c r="AY953" i="8" s="1"/>
  <c r="AU952" i="8"/>
  <c r="AY952" i="8" s="1"/>
  <c r="AT951" i="8"/>
  <c r="AX951" i="8" s="1"/>
  <c r="AQ995" i="8"/>
  <c r="AG995" i="8"/>
  <c r="AU975" i="8"/>
  <c r="AY975" i="8" s="1"/>
  <c r="AT953" i="8"/>
  <c r="AX953" i="8" s="1"/>
  <c r="AU951" i="8"/>
  <c r="AY951" i="8" s="1"/>
  <c r="AP995" i="8"/>
  <c r="M995" i="8"/>
  <c r="AS953" i="8"/>
  <c r="AW953" i="8" s="1"/>
  <c r="AR953" i="8"/>
  <c r="AV953" i="8" s="1"/>
  <c r="Y995" i="8"/>
  <c r="H1000" i="8"/>
  <c r="H1002" i="8" s="1"/>
  <c r="B1005" i="8" s="1"/>
  <c r="AT952" i="8"/>
  <c r="AX952" i="8" s="1"/>
  <c r="AS951" i="8"/>
  <c r="AW951" i="8" s="1"/>
  <c r="AC995" i="8"/>
  <c r="AI995" i="8"/>
  <c r="O995" i="8"/>
  <c r="AM995" i="8"/>
  <c r="T995" i="8"/>
  <c r="AB995" i="8"/>
  <c r="AO995" i="8"/>
  <c r="R995" i="8"/>
  <c r="AN995" i="8"/>
  <c r="Z995" i="8"/>
  <c r="L995" i="8"/>
  <c r="N995" i="8"/>
  <c r="AE995" i="8"/>
  <c r="AF995" i="8"/>
  <c r="W995" i="8"/>
  <c r="I929" i="8"/>
  <c r="B933" i="8" s="1"/>
  <c r="G933" i="8" s="1"/>
  <c r="A943" i="8" s="1"/>
  <c r="A945" i="8" s="1"/>
  <c r="AQ960" i="8" s="1"/>
  <c r="AZ981" i="8"/>
  <c r="I958" i="8" l="1"/>
  <c r="D948" i="8" s="1"/>
  <c r="AZ952" i="8"/>
  <c r="AZ975" i="8"/>
  <c r="AZ953" i="8"/>
  <c r="AZ951" i="8"/>
  <c r="AU995" i="8"/>
  <c r="AY995" i="8" s="1"/>
  <c r="AR995" i="8"/>
  <c r="AV995" i="8" s="1"/>
  <c r="AS995" i="8"/>
  <c r="AW995" i="8" s="1"/>
  <c r="AT995" i="8"/>
  <c r="AX995" i="8" s="1"/>
  <c r="AC945" i="8"/>
  <c r="R945" i="8"/>
  <c r="AA960" i="8"/>
  <c r="AJ945" i="8"/>
  <c r="AB960" i="8"/>
  <c r="AE960" i="8"/>
  <c r="AB945" i="8"/>
  <c r="T945" i="8"/>
  <c r="AL945" i="8"/>
  <c r="AO960" i="8"/>
  <c r="P960" i="8"/>
  <c r="AO945" i="8"/>
  <c r="AK960" i="8"/>
  <c r="AN945" i="8"/>
  <c r="AJ960" i="8"/>
  <c r="AN960" i="8"/>
  <c r="AA945" i="8"/>
  <c r="AP960" i="8"/>
  <c r="AI960" i="8"/>
  <c r="X960" i="8"/>
  <c r="Z960" i="8"/>
  <c r="S945" i="8"/>
  <c r="Y960" i="8"/>
  <c r="AC960" i="8"/>
  <c r="AM945" i="8"/>
  <c r="AE945" i="8"/>
  <c r="N945" i="8"/>
  <c r="X945" i="8"/>
  <c r="O960" i="8"/>
  <c r="T960" i="8"/>
  <c r="W945" i="8"/>
  <c r="AF945" i="8"/>
  <c r="AK945" i="8"/>
  <c r="Q960" i="8"/>
  <c r="O945" i="8"/>
  <c r="Z945" i="8"/>
  <c r="L960" i="8"/>
  <c r="AL960" i="8"/>
  <c r="M960" i="8"/>
  <c r="AQ945" i="8"/>
  <c r="V945" i="8"/>
  <c r="V960" i="8"/>
  <c r="B962" i="8"/>
  <c r="B964" i="8" s="1"/>
  <c r="W980" i="8" s="1"/>
  <c r="L945" i="8"/>
  <c r="Y945" i="8"/>
  <c r="AH945" i="8"/>
  <c r="P945" i="8"/>
  <c r="R960" i="8"/>
  <c r="Q945" i="8"/>
  <c r="N960" i="8"/>
  <c r="AG945" i="8"/>
  <c r="AM960" i="8"/>
  <c r="AP945" i="8"/>
  <c r="AD945" i="8"/>
  <c r="M945" i="8"/>
  <c r="U960" i="8"/>
  <c r="S960" i="8"/>
  <c r="AG960" i="8"/>
  <c r="W960" i="8"/>
  <c r="U945" i="8"/>
  <c r="AH960" i="8"/>
  <c r="AD960" i="8"/>
  <c r="AI945" i="8"/>
  <c r="AF960" i="8"/>
  <c r="AG946" i="8" a="1"/>
  <c r="AA947" i="8" a="1"/>
  <c r="AI948" i="8" a="1"/>
  <c r="AP948" i="8" a="1"/>
  <c r="M948" i="8" a="1"/>
  <c r="AJ946" i="8" a="1"/>
  <c r="N948" i="8" a="1"/>
  <c r="Y947" i="8" a="1"/>
  <c r="AI946" i="8" a="1"/>
  <c r="AF946" i="8" a="1"/>
  <c r="AQ947" i="8" a="1"/>
  <c r="X948" i="8" a="1"/>
  <c r="P946" i="8" a="1"/>
  <c r="AN948" i="8" a="1"/>
  <c r="Q946" i="8" a="1"/>
  <c r="Q948" i="8" a="1"/>
  <c r="R948" i="8" a="1"/>
  <c r="AB946" i="8" a="1"/>
  <c r="AE947" i="8" a="1"/>
  <c r="AL946" i="8" a="1"/>
  <c r="T946" i="8" a="1"/>
  <c r="AI947" i="8" a="1"/>
  <c r="T947" i="8" a="1"/>
  <c r="AA948" i="8" a="1"/>
  <c r="N947" i="8" a="1"/>
  <c r="AJ948" i="8" a="1"/>
  <c r="AO946" i="8" a="1"/>
  <c r="L948" i="8" a="1"/>
  <c r="W948" i="8" a="1"/>
  <c r="AH947" i="8" a="1"/>
  <c r="AJ947" i="8" a="1"/>
  <c r="AO948" i="8" a="1"/>
  <c r="R947" i="8" a="1"/>
  <c r="AP946" i="8" a="1"/>
  <c r="AC947" i="8" a="1"/>
  <c r="AL947" i="8" a="1"/>
  <c r="O946" i="8" a="1"/>
  <c r="O948" i="8" a="1"/>
  <c r="AE948" i="8" a="1"/>
  <c r="AC948" i="8" a="1"/>
  <c r="Z946" i="8" a="1"/>
  <c r="AK946" i="8" a="1"/>
  <c r="O947" i="8" a="1"/>
  <c r="Y946" i="8" a="1"/>
  <c r="X947" i="8" a="1"/>
  <c r="AM948" i="8" a="1"/>
  <c r="AQ946" i="8" a="1"/>
  <c r="S948" i="8" a="1"/>
  <c r="AN947" i="8" a="1"/>
  <c r="U948" i="8" a="1"/>
  <c r="AH946" i="8" a="1"/>
  <c r="S947" i="8" a="1"/>
  <c r="AD948" i="8" a="1"/>
  <c r="AB948" i="8" a="1"/>
  <c r="S946" i="8" a="1"/>
  <c r="AG947" i="8" a="1"/>
  <c r="AG948" i="8" a="1"/>
  <c r="AK948" i="8" a="1"/>
  <c r="AK947" i="8" a="1"/>
  <c r="U947" i="8" a="1"/>
  <c r="P948" i="8" a="1"/>
  <c r="L947" i="8" a="1"/>
  <c r="AF947" i="8" a="1"/>
  <c r="P947" i="8" a="1"/>
  <c r="M946" i="8" a="1"/>
  <c r="AO947" i="8" a="1"/>
  <c r="AH948" i="8" a="1"/>
  <c r="Z947" i="8" a="1"/>
  <c r="R946" i="8" a="1"/>
  <c r="AN946" i="8" a="1"/>
  <c r="AF948" i="8" a="1"/>
  <c r="Y948" i="8" a="1"/>
  <c r="AM947" i="8" a="1"/>
  <c r="AL948" i="8" a="1"/>
  <c r="U946" i="8" a="1"/>
  <c r="W947" i="8" a="1"/>
  <c r="AE946" i="8" a="1"/>
  <c r="L946" i="8" a="1"/>
  <c r="Z948" i="8" a="1"/>
  <c r="N946" i="8" a="1"/>
  <c r="V946" i="8" a="1"/>
  <c r="V947" i="8" a="1"/>
  <c r="V948" i="8" a="1"/>
  <c r="AP947" i="8" a="1"/>
  <c r="X946" i="8" a="1"/>
  <c r="AD946" i="8" a="1"/>
  <c r="Q947" i="8" a="1"/>
  <c r="M947" i="8" a="1"/>
  <c r="AQ948" i="8" a="1"/>
  <c r="AB947" i="8" a="1"/>
  <c r="AD947" i="8" a="1"/>
  <c r="W946" i="8" a="1"/>
  <c r="AC946" i="8" a="1"/>
  <c r="T948" i="8" a="1"/>
  <c r="AM946" i="8" a="1"/>
  <c r="AA946" i="8" a="1"/>
  <c r="I953" i="8" l="1"/>
  <c r="C948" i="8" s="1"/>
  <c r="G948" i="8" s="1"/>
  <c r="E962" i="8" s="1"/>
  <c r="E964" i="8" s="1"/>
  <c r="Z974" i="8" s="1"/>
  <c r="Z977" i="8" s="1"/>
  <c r="AZ995" i="8"/>
  <c r="AR945" i="8"/>
  <c r="AV945" i="8" s="1"/>
  <c r="Y980" i="8"/>
  <c r="AI980" i="8"/>
  <c r="AC980" i="8"/>
  <c r="AR960" i="8"/>
  <c r="AV960" i="8" s="1"/>
  <c r="AL980" i="8"/>
  <c r="N947" i="8"/>
  <c r="W948" i="8"/>
  <c r="AI946" i="8"/>
  <c r="R947" i="8"/>
  <c r="AM946" i="8"/>
  <c r="AA948" i="8"/>
  <c r="AN946" i="8"/>
  <c r="AB948" i="8"/>
  <c r="S947" i="8"/>
  <c r="M946" i="8"/>
  <c r="X947" i="8"/>
  <c r="AG948" i="8"/>
  <c r="AH946" i="8"/>
  <c r="M947" i="8"/>
  <c r="V948" i="8"/>
  <c r="V946" i="8"/>
  <c r="AP948" i="8"/>
  <c r="AG947" i="8"/>
  <c r="AK946" i="8"/>
  <c r="P947" i="8"/>
  <c r="Y948" i="8"/>
  <c r="AI948" i="8"/>
  <c r="Z947" i="8"/>
  <c r="O946" i="8"/>
  <c r="AC947" i="8"/>
  <c r="AL948" i="8"/>
  <c r="R946" i="8"/>
  <c r="M948" i="8"/>
  <c r="Y946" i="8"/>
  <c r="AJ947" i="8"/>
  <c r="AD946" i="8"/>
  <c r="AO947" i="8"/>
  <c r="R948" i="8"/>
  <c r="X946" i="8"/>
  <c r="AI947" i="8"/>
  <c r="L948" i="8"/>
  <c r="AF947" i="8"/>
  <c r="AO948" i="8"/>
  <c r="U946" i="8"/>
  <c r="AM948" i="8"/>
  <c r="AD947" i="8"/>
  <c r="S946" i="8"/>
  <c r="AN947" i="8"/>
  <c r="AC946" i="8"/>
  <c r="Q948" i="8"/>
  <c r="O947" i="8"/>
  <c r="X948" i="8"/>
  <c r="AJ946" i="8"/>
  <c r="U947" i="8"/>
  <c r="AD948" i="8"/>
  <c r="AP946" i="8"/>
  <c r="L946" i="8"/>
  <c r="AF948" i="8"/>
  <c r="W947" i="8"/>
  <c r="AQ947" i="8"/>
  <c r="T948" i="8"/>
  <c r="AF946" i="8"/>
  <c r="O948" i="8"/>
  <c r="AA946" i="8"/>
  <c r="AL947" i="8"/>
  <c r="AH947" i="8"/>
  <c r="W946" i="8"/>
  <c r="AQ948" i="8"/>
  <c r="N946" i="8"/>
  <c r="Y947" i="8"/>
  <c r="AH948" i="8"/>
  <c r="P948" i="8"/>
  <c r="AB946" i="8"/>
  <c r="AM947" i="8"/>
  <c r="N948" i="8"/>
  <c r="AK947" i="8"/>
  <c r="Z946" i="8"/>
  <c r="AE948" i="8"/>
  <c r="AQ946" i="8"/>
  <c r="V947" i="8"/>
  <c r="Q947" i="8"/>
  <c r="AL946" i="8"/>
  <c r="Z948" i="8"/>
  <c r="AB947" i="8"/>
  <c r="AK948" i="8"/>
  <c r="Q946" i="8"/>
  <c r="AA947" i="8"/>
  <c r="AJ948" i="8"/>
  <c r="P946" i="8"/>
  <c r="AG946" i="8"/>
  <c r="L947" i="8"/>
  <c r="U948" i="8"/>
  <c r="T946" i="8"/>
  <c r="AE947" i="8"/>
  <c r="AN948" i="8"/>
  <c r="AC948" i="8"/>
  <c r="AO946" i="8"/>
  <c r="T947" i="8"/>
  <c r="AP947" i="8"/>
  <c r="AE946" i="8"/>
  <c r="S948" i="8"/>
  <c r="AP980" i="8"/>
  <c r="N980" i="8"/>
  <c r="L980" i="8"/>
  <c r="X980" i="8"/>
  <c r="Z980" i="8"/>
  <c r="AB980" i="8"/>
  <c r="T980" i="8"/>
  <c r="AS960" i="8"/>
  <c r="AW960" i="8" s="1"/>
  <c r="AQ980" i="8"/>
  <c r="AH980" i="8"/>
  <c r="AD980" i="8"/>
  <c r="AT945" i="8"/>
  <c r="AX945" i="8" s="1"/>
  <c r="S980" i="8"/>
  <c r="O980" i="8"/>
  <c r="R980" i="8"/>
  <c r="AT960" i="8"/>
  <c r="AX960" i="8" s="1"/>
  <c r="AO980" i="8"/>
  <c r="AF980" i="8"/>
  <c r="AN980" i="8"/>
  <c r="AG980" i="8"/>
  <c r="AA980" i="8"/>
  <c r="C981" i="8"/>
  <c r="C983" i="8" s="1"/>
  <c r="AH1000" i="8" s="1"/>
  <c r="M980" i="8"/>
  <c r="V980" i="8"/>
  <c r="U980" i="8"/>
  <c r="AS945" i="8"/>
  <c r="AW945" i="8" s="1"/>
  <c r="AU960" i="8"/>
  <c r="AY960" i="8" s="1"/>
  <c r="AU945" i="8"/>
  <c r="AY945" i="8" s="1"/>
  <c r="AM980" i="8"/>
  <c r="AE980" i="8"/>
  <c r="P980" i="8"/>
  <c r="AJ980" i="8"/>
  <c r="Q980" i="8"/>
  <c r="AK980" i="8"/>
  <c r="Y969" i="8" l="1"/>
  <c r="R969" i="8"/>
  <c r="AP969" i="8"/>
  <c r="P974" i="8"/>
  <c r="P977" i="8" s="1"/>
  <c r="L969" i="8"/>
  <c r="AH969" i="8"/>
  <c r="AC969" i="8"/>
  <c r="O974" i="8"/>
  <c r="O977" i="8" s="1"/>
  <c r="V969" i="8"/>
  <c r="AL974" i="8"/>
  <c r="AL977" i="8" s="1"/>
  <c r="AC974" i="8"/>
  <c r="AC977" i="8" s="1"/>
  <c r="Z969" i="8"/>
  <c r="R974" i="8"/>
  <c r="R977" i="8" s="1"/>
  <c r="W969" i="8"/>
  <c r="O969" i="8"/>
  <c r="X974" i="8"/>
  <c r="X977" i="8" s="1"/>
  <c r="M974" i="8"/>
  <c r="M977" i="8" s="1"/>
  <c r="U969" i="8"/>
  <c r="Y974" i="8"/>
  <c r="Y977" i="8" s="1"/>
  <c r="N974" i="8"/>
  <c r="N977" i="8" s="1"/>
  <c r="S974" i="8"/>
  <c r="S977" i="8" s="1"/>
  <c r="AE974" i="8"/>
  <c r="AE977" i="8" s="1"/>
  <c r="AG969" i="8"/>
  <c r="AL969" i="8"/>
  <c r="M969" i="8"/>
  <c r="AJ969" i="8"/>
  <c r="AF969" i="8"/>
  <c r="AA969" i="8"/>
  <c r="V974" i="8"/>
  <c r="V977" i="8" s="1"/>
  <c r="W974" i="8"/>
  <c r="W977" i="8" s="1"/>
  <c r="AN969" i="8"/>
  <c r="F981" i="8"/>
  <c r="F983" i="8" s="1"/>
  <c r="AQ994" i="8" s="1"/>
  <c r="AG974" i="8"/>
  <c r="AG977" i="8" s="1"/>
  <c r="AA974" i="8"/>
  <c r="AA977" i="8" s="1"/>
  <c r="AK974" i="8"/>
  <c r="AK977" i="8" s="1"/>
  <c r="AI969" i="8"/>
  <c r="AO969" i="8"/>
  <c r="AO974" i="8"/>
  <c r="AO977" i="8" s="1"/>
  <c r="AJ974" i="8"/>
  <c r="AJ977" i="8" s="1"/>
  <c r="AQ974" i="8"/>
  <c r="AQ977" i="8" s="1"/>
  <c r="AK969" i="8"/>
  <c r="AQ969" i="8"/>
  <c r="U974" i="8"/>
  <c r="U977" i="8" s="1"/>
  <c r="Q974" i="8"/>
  <c r="Q977" i="8" s="1"/>
  <c r="AN974" i="8"/>
  <c r="AN977" i="8" s="1"/>
  <c r="L974" i="8"/>
  <c r="L977" i="8" s="1"/>
  <c r="P969" i="8"/>
  <c r="N969" i="8"/>
  <c r="AH974" i="8"/>
  <c r="AH977" i="8" s="1"/>
  <c r="X969" i="8"/>
  <c r="AM974" i="8"/>
  <c r="AM977" i="8" s="1"/>
  <c r="AI974" i="8"/>
  <c r="AI977" i="8" s="1"/>
  <c r="AB969" i="8"/>
  <c r="AD974" i="8"/>
  <c r="AD977" i="8" s="1"/>
  <c r="AD969" i="8"/>
  <c r="AP974" i="8"/>
  <c r="AP977" i="8" s="1"/>
  <c r="AE969" i="8"/>
  <c r="T969" i="8"/>
  <c r="AB974" i="8"/>
  <c r="AB977" i="8" s="1"/>
  <c r="AM969" i="8"/>
  <c r="T974" i="8"/>
  <c r="T977" i="8" s="1"/>
  <c r="Q969" i="8"/>
  <c r="S969" i="8"/>
  <c r="AF974" i="8"/>
  <c r="AF977" i="8" s="1"/>
  <c r="AT980" i="8"/>
  <c r="AX980" i="8" s="1"/>
  <c r="AR947" i="8"/>
  <c r="AV947" i="8" s="1"/>
  <c r="AL1000" i="8"/>
  <c r="Y1000" i="8"/>
  <c r="AT948" i="8"/>
  <c r="AX948" i="8" s="1"/>
  <c r="AZ945" i="8"/>
  <c r="O1000" i="8"/>
  <c r="AZ960" i="8"/>
  <c r="I962" i="8" s="1"/>
  <c r="C952" i="8" s="1"/>
  <c r="AK1000" i="8"/>
  <c r="U1000" i="8"/>
  <c r="AS946" i="8"/>
  <c r="AW946" i="8" s="1"/>
  <c r="AU948" i="8"/>
  <c r="AY948" i="8" s="1"/>
  <c r="AS948" i="8"/>
  <c r="AW948" i="8" s="1"/>
  <c r="AU946" i="8"/>
  <c r="AY946" i="8" s="1"/>
  <c r="V1000" i="8"/>
  <c r="AT947" i="8"/>
  <c r="AX947" i="8" s="1"/>
  <c r="AU947" i="8"/>
  <c r="AY947" i="8" s="1"/>
  <c r="AQ1000" i="8"/>
  <c r="AS947" i="8"/>
  <c r="AW947" i="8" s="1"/>
  <c r="AU980" i="8"/>
  <c r="AY980" i="8" s="1"/>
  <c r="AT946" i="8"/>
  <c r="AX946" i="8" s="1"/>
  <c r="AR946" i="8"/>
  <c r="AV946" i="8" s="1"/>
  <c r="AR948" i="8"/>
  <c r="AV948" i="8" s="1"/>
  <c r="X1000" i="8"/>
  <c r="Q1000" i="8"/>
  <c r="AO1000" i="8"/>
  <c r="AC1000" i="8"/>
  <c r="AM1000" i="8"/>
  <c r="AN1000" i="8"/>
  <c r="N1000" i="8"/>
  <c r="AD1000" i="8"/>
  <c r="D1000" i="8"/>
  <c r="D1002" i="8" s="1"/>
  <c r="T1000" i="8"/>
  <c r="S1000" i="8"/>
  <c r="AI1000" i="8"/>
  <c r="AB1000" i="8"/>
  <c r="AE1000" i="8"/>
  <c r="M1000" i="8"/>
  <c r="R1000" i="8"/>
  <c r="AG1000" i="8"/>
  <c r="AJ1000" i="8"/>
  <c r="Z1000" i="8"/>
  <c r="AP1000" i="8"/>
  <c r="AF1000" i="8"/>
  <c r="W1000" i="8"/>
  <c r="P1000" i="8"/>
  <c r="L1000" i="8"/>
  <c r="AA1000" i="8"/>
  <c r="AR980" i="8"/>
  <c r="AV980" i="8" s="1"/>
  <c r="AS980" i="8"/>
  <c r="AW980" i="8" s="1"/>
  <c r="Q972" i="8" a="1"/>
  <c r="AE971" i="8" a="1"/>
  <c r="L970" i="8" a="1"/>
  <c r="AQ971" i="8" a="1"/>
  <c r="AL971" i="8" a="1"/>
  <c r="AD972" i="8" a="1"/>
  <c r="R972" i="8" a="1"/>
  <c r="AC971" i="8" a="1"/>
  <c r="AF970" i="8" a="1"/>
  <c r="AL972" i="8" a="1"/>
  <c r="AB971" i="8" a="1"/>
  <c r="N971" i="8" a="1"/>
  <c r="S971" i="8" a="1"/>
  <c r="AM970" i="8" a="1"/>
  <c r="W970" i="8" a="1"/>
  <c r="X970" i="8" a="1"/>
  <c r="AH972" i="8" a="1"/>
  <c r="V970" i="8" a="1"/>
  <c r="AK972" i="8" a="1"/>
  <c r="V972" i="8" a="1"/>
  <c r="AB970" i="8" a="1"/>
  <c r="U970" i="8" a="1"/>
  <c r="N972" i="8" a="1"/>
  <c r="AI971" i="8" a="1"/>
  <c r="P971" i="8" a="1"/>
  <c r="AO970" i="8" a="1"/>
  <c r="AL970" i="8" a="1"/>
  <c r="R970" i="8" a="1"/>
  <c r="AB972" i="8" a="1"/>
  <c r="AI970" i="8" a="1"/>
  <c r="P970" i="8" a="1"/>
  <c r="AK971" i="8" a="1"/>
  <c r="AG972" i="8" a="1"/>
  <c r="X972" i="8" a="1"/>
  <c r="AJ970" i="8" a="1"/>
  <c r="O971" i="8" a="1"/>
  <c r="AC972" i="8" a="1"/>
  <c r="P972" i="8" a="1"/>
  <c r="AP970" i="8" a="1"/>
  <c r="T972" i="8" a="1"/>
  <c r="Z972" i="8" a="1"/>
  <c r="AI972" i="8" a="1"/>
  <c r="W972" i="8" a="1"/>
  <c r="O970" i="8" a="1"/>
  <c r="AN972" i="8" a="1"/>
  <c r="O972" i="8" a="1"/>
  <c r="L971" i="8" a="1"/>
  <c r="X971" i="8" a="1"/>
  <c r="AM972" i="8" a="1"/>
  <c r="AG970" i="8" a="1"/>
  <c r="Y970" i="8" a="1"/>
  <c r="Q970" i="8" a="1"/>
  <c r="M970" i="8" a="1"/>
  <c r="W971" i="8" a="1"/>
  <c r="T971" i="8" a="1"/>
  <c r="AG971" i="8" a="1"/>
  <c r="AA972" i="8" a="1"/>
  <c r="AE972" i="8" a="1"/>
  <c r="L972" i="8" a="1"/>
  <c r="AK970" i="8" a="1"/>
  <c r="T970" i="8" a="1"/>
  <c r="V971" i="8" a="1"/>
  <c r="AQ972" i="8" a="1"/>
  <c r="AC970" i="8" a="1"/>
  <c r="S972" i="8" a="1"/>
  <c r="AE970" i="8" a="1"/>
  <c r="AO971" i="8" a="1"/>
  <c r="U971" i="8" a="1"/>
  <c r="AM971" i="8" a="1"/>
  <c r="N970" i="8" a="1"/>
  <c r="Z971" i="8" a="1"/>
  <c r="AH971" i="8" a="1"/>
  <c r="Y971" i="8" a="1"/>
  <c r="S970" i="8" a="1"/>
  <c r="AH970" i="8" a="1"/>
  <c r="AP971" i="8" a="1"/>
  <c r="AP972" i="8" a="1"/>
  <c r="AQ970" i="8" a="1"/>
  <c r="Q971" i="8" a="1"/>
  <c r="R971" i="8" a="1"/>
  <c r="M972" i="8" a="1"/>
  <c r="AD971" i="8" a="1"/>
  <c r="AF971" i="8" a="1"/>
  <c r="M971" i="8" a="1"/>
  <c r="AN970" i="8" a="1"/>
  <c r="AJ971" i="8" a="1"/>
  <c r="AA971" i="8" a="1"/>
  <c r="U972" i="8" a="1"/>
  <c r="AA970" i="8" a="1"/>
  <c r="AJ972" i="8" a="1"/>
  <c r="AD970" i="8" a="1"/>
  <c r="AN971" i="8" a="1"/>
  <c r="AO972" i="8" a="1"/>
  <c r="Z970" i="8" a="1"/>
  <c r="AF972" i="8" a="1"/>
  <c r="Y972" i="8" a="1"/>
  <c r="AG994" i="8" l="1"/>
  <c r="AJ994" i="8"/>
  <c r="U971" i="8"/>
  <c r="AI972" i="8"/>
  <c r="P970" i="8"/>
  <c r="AC971" i="8"/>
  <c r="AQ972" i="8"/>
  <c r="X970" i="8"/>
  <c r="R972" i="8"/>
  <c r="AJ971" i="8"/>
  <c r="AE970" i="8"/>
  <c r="AT977" i="8"/>
  <c r="AX977" i="8" s="1"/>
  <c r="AR977" i="8"/>
  <c r="AV977" i="8" s="1"/>
  <c r="Q994" i="8"/>
  <c r="AI994" i="8"/>
  <c r="AS977" i="8"/>
  <c r="AW977" i="8" s="1"/>
  <c r="AU977" i="8"/>
  <c r="AY977" i="8" s="1"/>
  <c r="AR969" i="8"/>
  <c r="AV969" i="8" s="1"/>
  <c r="L994" i="8"/>
  <c r="N994" i="8"/>
  <c r="G1000" i="8"/>
  <c r="G1002" i="8" s="1"/>
  <c r="O1014" i="8" s="1"/>
  <c r="AO994" i="8"/>
  <c r="Y994" i="8"/>
  <c r="AC994" i="8"/>
  <c r="AB994" i="8"/>
  <c r="Z994" i="8"/>
  <c r="X994" i="8"/>
  <c r="AM994" i="8"/>
  <c r="S994" i="8"/>
  <c r="R994" i="8"/>
  <c r="AL994" i="8"/>
  <c r="AP994" i="8"/>
  <c r="V994" i="8"/>
  <c r="O972" i="8"/>
  <c r="AB970" i="8"/>
  <c r="AG971" i="8"/>
  <c r="AI970" i="8"/>
  <c r="V972" i="8"/>
  <c r="AN971" i="8"/>
  <c r="AN970" i="8"/>
  <c r="M971" i="8"/>
  <c r="AA972" i="8"/>
  <c r="AK972" i="8"/>
  <c r="W971" i="8"/>
  <c r="R970" i="8"/>
  <c r="AK971" i="8"/>
  <c r="AF970" i="8"/>
  <c r="S972" i="8"/>
  <c r="AU969" i="8"/>
  <c r="AY969" i="8" s="1"/>
  <c r="Z971" i="8"/>
  <c r="AN972" i="8"/>
  <c r="U970" i="8"/>
  <c r="AC970" i="8"/>
  <c r="P972" i="8"/>
  <c r="AH971" i="8"/>
  <c r="AU974" i="8"/>
  <c r="AY974" i="8" s="1"/>
  <c r="AS969" i="8"/>
  <c r="AW969" i="8" s="1"/>
  <c r="AT969" i="8"/>
  <c r="AX969" i="8" s="1"/>
  <c r="T970" i="8"/>
  <c r="Y971" i="8"/>
  <c r="AM972" i="8"/>
  <c r="AE972" i="8"/>
  <c r="Q971" i="8"/>
  <c r="L970" i="8"/>
  <c r="Y970" i="8"/>
  <c r="AD971" i="8"/>
  <c r="L972" i="8"/>
  <c r="AJ970" i="8"/>
  <c r="AO971" i="8"/>
  <c r="W972" i="8"/>
  <c r="V970" i="8"/>
  <c r="AO972" i="8"/>
  <c r="AA971" i="8"/>
  <c r="S971" i="8"/>
  <c r="N970" i="8"/>
  <c r="AG972" i="8"/>
  <c r="L971" i="8"/>
  <c r="Z972" i="8"/>
  <c r="AM970" i="8"/>
  <c r="AM971" i="8"/>
  <c r="U972" i="8"/>
  <c r="AH970" i="8"/>
  <c r="T971" i="8"/>
  <c r="O970" i="8"/>
  <c r="AH972" i="8"/>
  <c r="W970" i="8"/>
  <c r="AP972" i="8"/>
  <c r="AB971" i="8"/>
  <c r="AF972" i="8"/>
  <c r="R971" i="8"/>
  <c r="M970" i="8"/>
  <c r="AB972" i="8"/>
  <c r="N971" i="8"/>
  <c r="AO970" i="8"/>
  <c r="T972" i="8"/>
  <c r="AG970" i="8"/>
  <c r="AL971" i="8"/>
  <c r="AQ971" i="8"/>
  <c r="Y972" i="8"/>
  <c r="AL970" i="8"/>
  <c r="Z970" i="8"/>
  <c r="M972" i="8"/>
  <c r="AE971" i="8"/>
  <c r="Q972" i="8"/>
  <c r="AD970" i="8"/>
  <c r="AI971" i="8"/>
  <c r="Q970" i="8"/>
  <c r="AJ972" i="8"/>
  <c r="V971" i="8"/>
  <c r="O971" i="8"/>
  <c r="AC972" i="8"/>
  <c r="AP970" i="8"/>
  <c r="AA970" i="8"/>
  <c r="N972" i="8"/>
  <c r="AF971" i="8"/>
  <c r="AP971" i="8"/>
  <c r="AK970" i="8"/>
  <c r="X972" i="8"/>
  <c r="AQ970" i="8"/>
  <c r="AD972" i="8"/>
  <c r="P971" i="8"/>
  <c r="S970" i="8"/>
  <c r="X971" i="8"/>
  <c r="AL972" i="8"/>
  <c r="AA994" i="8"/>
  <c r="AD994" i="8"/>
  <c r="M994" i="8"/>
  <c r="T994" i="8"/>
  <c r="AF994" i="8"/>
  <c r="O994" i="8"/>
  <c r="U994" i="8"/>
  <c r="AS974" i="8"/>
  <c r="AW974" i="8" s="1"/>
  <c r="AN994" i="8"/>
  <c r="P994" i="8"/>
  <c r="AT974" i="8"/>
  <c r="AX974" i="8" s="1"/>
  <c r="AR974" i="8"/>
  <c r="AV974" i="8" s="1"/>
  <c r="AH994" i="8"/>
  <c r="W994" i="8"/>
  <c r="AK994" i="8"/>
  <c r="AE994" i="8"/>
  <c r="AZ980" i="8"/>
  <c r="AU1000" i="8"/>
  <c r="AY1000" i="8" s="1"/>
  <c r="AZ946" i="8"/>
  <c r="AZ947" i="8"/>
  <c r="AT1000" i="8"/>
  <c r="AX1000" i="8" s="1"/>
  <c r="AS1000" i="8"/>
  <c r="AW1000" i="8" s="1"/>
  <c r="AR1000" i="8"/>
  <c r="AV1000" i="8" s="1"/>
  <c r="AZ948" i="8"/>
  <c r="AP1014" i="8" l="1"/>
  <c r="Q1014" i="8"/>
  <c r="AE1014" i="8"/>
  <c r="AQ1014" i="8"/>
  <c r="AZ977" i="8"/>
  <c r="AS971" i="8"/>
  <c r="AW971" i="8" s="1"/>
  <c r="AR972" i="8"/>
  <c r="AV972" i="8" s="1"/>
  <c r="Y1014" i="8"/>
  <c r="V1014" i="8"/>
  <c r="AD1014" i="8"/>
  <c r="W1014" i="8"/>
  <c r="AR994" i="8"/>
  <c r="AV994" i="8" s="1"/>
  <c r="AZ969" i="8"/>
  <c r="AF1014" i="8"/>
  <c r="L1014" i="8"/>
  <c r="AB1014" i="8"/>
  <c r="AH1014" i="8"/>
  <c r="AJ1014" i="8"/>
  <c r="AI1014" i="8"/>
  <c r="AU994" i="8"/>
  <c r="AY994" i="8" s="1"/>
  <c r="AR970" i="8"/>
  <c r="AV970" i="8" s="1"/>
  <c r="AR971" i="8"/>
  <c r="AV971" i="8" s="1"/>
  <c r="AG1014" i="8"/>
  <c r="AN1014" i="8"/>
  <c r="AM1014" i="8"/>
  <c r="P1014" i="8"/>
  <c r="R1014" i="8"/>
  <c r="AS970" i="8"/>
  <c r="AW970" i="8" s="1"/>
  <c r="N1014" i="8"/>
  <c r="X1014" i="8"/>
  <c r="H1019" i="8"/>
  <c r="H1021" i="8" s="1"/>
  <c r="B1024" i="8" s="1"/>
  <c r="AK1014" i="8"/>
  <c r="Z1014" i="8"/>
  <c r="AC1014" i="8"/>
  <c r="M1014" i="8"/>
  <c r="T1014" i="8"/>
  <c r="AO1014" i="8"/>
  <c r="U1014" i="8"/>
  <c r="AL1014" i="8"/>
  <c r="S1014" i="8"/>
  <c r="AA1014" i="8"/>
  <c r="AT994" i="8"/>
  <c r="AX994" i="8" s="1"/>
  <c r="AT972" i="8"/>
  <c r="AX972" i="8" s="1"/>
  <c r="AT970" i="8"/>
  <c r="AX970" i="8" s="1"/>
  <c r="AS972" i="8"/>
  <c r="AW972" i="8" s="1"/>
  <c r="AT971" i="8"/>
  <c r="AX971" i="8" s="1"/>
  <c r="AZ974" i="8"/>
  <c r="AS994" i="8"/>
  <c r="AW994" i="8" s="1"/>
  <c r="AU971" i="8"/>
  <c r="AY971" i="8" s="1"/>
  <c r="AU972" i="8"/>
  <c r="AY972" i="8" s="1"/>
  <c r="AU970" i="8"/>
  <c r="AY970" i="8" s="1"/>
  <c r="I948" i="8"/>
  <c r="B952" i="8" s="1"/>
  <c r="G952" i="8" s="1"/>
  <c r="A962" i="8" s="1"/>
  <c r="A964" i="8" s="1"/>
  <c r="AB964" i="8" s="1"/>
  <c r="AZ1000" i="8"/>
  <c r="AD965" i="8" a="1"/>
  <c r="R967" i="8" a="1"/>
  <c r="AO966" i="8" a="1"/>
  <c r="I977" i="8" l="1"/>
  <c r="D967" i="8" s="1"/>
  <c r="AS1014" i="8"/>
  <c r="AW1014" i="8" s="1"/>
  <c r="AR1014" i="8"/>
  <c r="AV1014" i="8" s="1"/>
  <c r="AT1014" i="8"/>
  <c r="AX1014" i="8" s="1"/>
  <c r="AU1014" i="8"/>
  <c r="AY1014" i="8" s="1"/>
  <c r="AZ994" i="8"/>
  <c r="AZ972" i="8"/>
  <c r="AZ970" i="8"/>
  <c r="AZ971" i="8"/>
  <c r="X964" i="8"/>
  <c r="AQ979" i="8"/>
  <c r="T979" i="8"/>
  <c r="T964" i="8"/>
  <c r="S979" i="8"/>
  <c r="AM964" i="8"/>
  <c r="AG979" i="8"/>
  <c r="AN964" i="8"/>
  <c r="R964" i="8"/>
  <c r="X979" i="8"/>
  <c r="AH979" i="8"/>
  <c r="AB979" i="8"/>
  <c r="M964" i="8"/>
  <c r="AE964" i="8"/>
  <c r="M979" i="8"/>
  <c r="AP979" i="8"/>
  <c r="W964" i="8"/>
  <c r="Q964" i="8"/>
  <c r="AE979" i="8"/>
  <c r="AF979" i="8"/>
  <c r="AD979" i="8"/>
  <c r="AP964" i="8"/>
  <c r="AJ964" i="8"/>
  <c r="AK964" i="8"/>
  <c r="L964" i="8"/>
  <c r="P979" i="8"/>
  <c r="V964" i="8"/>
  <c r="Y979" i="8"/>
  <c r="L979" i="8"/>
  <c r="AI964" i="8"/>
  <c r="AQ964" i="8"/>
  <c r="Z979" i="8"/>
  <c r="AI979" i="8"/>
  <c r="AF964" i="8"/>
  <c r="AA964" i="8"/>
  <c r="AA979" i="8"/>
  <c r="AC964" i="8"/>
  <c r="AC979" i="8"/>
  <c r="P964" i="8"/>
  <c r="Q979" i="8"/>
  <c r="AJ979" i="8"/>
  <c r="W979" i="8"/>
  <c r="AO964" i="8"/>
  <c r="AK979" i="8"/>
  <c r="B981" i="8"/>
  <c r="B983" i="8" s="1"/>
  <c r="W999" i="8" s="1"/>
  <c r="O979" i="8"/>
  <c r="AD964" i="8"/>
  <c r="V979" i="8"/>
  <c r="O964" i="8"/>
  <c r="AO979" i="8"/>
  <c r="N979" i="8"/>
  <c r="AH964" i="8"/>
  <c r="Y964" i="8"/>
  <c r="R979" i="8"/>
  <c r="Z964" i="8"/>
  <c r="AN979" i="8"/>
  <c r="U979" i="8"/>
  <c r="AL964" i="8"/>
  <c r="AG964" i="8"/>
  <c r="U964" i="8"/>
  <c r="S964" i="8"/>
  <c r="AM979" i="8"/>
  <c r="AL979" i="8"/>
  <c r="N964" i="8"/>
  <c r="R967" i="8"/>
  <c r="AO966" i="8"/>
  <c r="AD965" i="8"/>
  <c r="AQ967" i="8" a="1"/>
  <c r="N965" i="8" a="1"/>
  <c r="O967" i="8" a="1"/>
  <c r="AA967" i="8" a="1"/>
  <c r="AI967" i="8" a="1"/>
  <c r="AC966" i="8" a="1"/>
  <c r="O965" i="8" a="1"/>
  <c r="AN967" i="8" a="1"/>
  <c r="T966" i="8" a="1"/>
  <c r="P966" i="8" a="1"/>
  <c r="X966" i="8" a="1"/>
  <c r="M965" i="8" a="1"/>
  <c r="AA965" i="8" a="1"/>
  <c r="AN966" i="8" a="1"/>
  <c r="AH966" i="8" a="1"/>
  <c r="AB966" i="8" a="1"/>
  <c r="V965" i="8" a="1"/>
  <c r="P965" i="8" a="1"/>
  <c r="T967" i="8" a="1"/>
  <c r="W965" i="8" a="1"/>
  <c r="S966" i="8" a="1"/>
  <c r="O966" i="8" a="1"/>
  <c r="AG967" i="8" a="1"/>
  <c r="Q966" i="8" a="1"/>
  <c r="S965" i="8" a="1"/>
  <c r="L967" i="8" a="1"/>
  <c r="AJ966" i="8" a="1"/>
  <c r="AD966" i="8" a="1"/>
  <c r="W966" i="8" a="1"/>
  <c r="S967" i="8" a="1"/>
  <c r="W967" i="8" a="1"/>
  <c r="AM965" i="8" a="1"/>
  <c r="AK967" i="8" a="1"/>
  <c r="AO967" i="8" a="1"/>
  <c r="V967" i="8" a="1"/>
  <c r="T965" i="8" a="1"/>
  <c r="AF965" i="8" a="1"/>
  <c r="AJ965" i="8" a="1"/>
  <c r="AF967" i="8" a="1"/>
  <c r="Q965" i="8" a="1"/>
  <c r="L965" i="8" a="1"/>
  <c r="L966" i="8" a="1"/>
  <c r="AN965" i="8" a="1"/>
  <c r="X965" i="8" a="1"/>
  <c r="AF966" i="8" a="1"/>
  <c r="AE967" i="8" a="1"/>
  <c r="X967" i="8" a="1"/>
  <c r="AL965" i="8" a="1"/>
  <c r="AK966" i="8" a="1"/>
  <c r="AL967" i="8" a="1"/>
  <c r="R965" i="8" a="1"/>
  <c r="AB967" i="8" a="1"/>
  <c r="AP965" i="8" a="1"/>
  <c r="AQ966" i="8" a="1"/>
  <c r="AO965" i="8" a="1"/>
  <c r="Q967" i="8" a="1"/>
  <c r="AD967" i="8" a="1"/>
  <c r="AM966" i="8" a="1"/>
  <c r="N967" i="8" a="1"/>
  <c r="Y966" i="8" a="1"/>
  <c r="Z966" i="8" a="1"/>
  <c r="AE966" i="8" a="1"/>
  <c r="U965" i="8" a="1"/>
  <c r="AI965" i="8" a="1"/>
  <c r="Z967" i="8" a="1"/>
  <c r="R966" i="8" a="1"/>
  <c r="AP966" i="8" a="1"/>
  <c r="AC965" i="8" a="1"/>
  <c r="AA966" i="8" a="1"/>
  <c r="AJ967" i="8" a="1"/>
  <c r="AL966" i="8" a="1"/>
  <c r="AC967" i="8" a="1"/>
  <c r="AK965" i="8" a="1"/>
  <c r="AH965" i="8" a="1"/>
  <c r="U967" i="8" a="1"/>
  <c r="AB965" i="8" a="1"/>
  <c r="Y967" i="8" a="1"/>
  <c r="M966" i="8" a="1"/>
  <c r="AI966" i="8" a="1"/>
  <c r="AM967" i="8" a="1"/>
  <c r="M967" i="8" a="1"/>
  <c r="V966" i="8" a="1"/>
  <c r="AP967" i="8" a="1"/>
  <c r="AG966" i="8" a="1"/>
  <c r="AE965" i="8" a="1"/>
  <c r="Y965" i="8" a="1"/>
  <c r="N966" i="8" a="1"/>
  <c r="AH967" i="8" a="1"/>
  <c r="U966" i="8" a="1"/>
  <c r="Z965" i="8" a="1"/>
  <c r="P967" i="8" a="1"/>
  <c r="AQ965" i="8" a="1"/>
  <c r="AG965" i="8" a="1"/>
  <c r="AZ1014" i="8" l="1"/>
  <c r="I972" i="8"/>
  <c r="C967" i="8" s="1"/>
  <c r="G967" i="8" s="1"/>
  <c r="E981" i="8" s="1"/>
  <c r="E983" i="8" s="1"/>
  <c r="Z993" i="8" s="1"/>
  <c r="Z996" i="8" s="1"/>
  <c r="M999" i="8"/>
  <c r="P999" i="8"/>
  <c r="AH999" i="8"/>
  <c r="AR964" i="8"/>
  <c r="AV964" i="8" s="1"/>
  <c r="O999" i="8"/>
  <c r="AC999" i="8"/>
  <c r="Q999" i="8"/>
  <c r="AR979" i="8"/>
  <c r="AV979" i="8" s="1"/>
  <c r="AS964" i="8"/>
  <c r="AW964" i="8" s="1"/>
  <c r="N999" i="8"/>
  <c r="AU964" i="8"/>
  <c r="AY964" i="8" s="1"/>
  <c r="AE999" i="8"/>
  <c r="AB999" i="8"/>
  <c r="X999" i="8"/>
  <c r="AI999" i="8"/>
  <c r="L967" i="8"/>
  <c r="X965" i="8"/>
  <c r="AI966" i="8"/>
  <c r="AA966" i="8"/>
  <c r="AJ967" i="8"/>
  <c r="P965" i="8"/>
  <c r="AM965" i="8"/>
  <c r="R966" i="8"/>
  <c r="AA967" i="8"/>
  <c r="U966" i="8"/>
  <c r="AP965" i="8"/>
  <c r="AD967" i="8"/>
  <c r="AM966" i="8"/>
  <c r="P967" i="8"/>
  <c r="AB965" i="8"/>
  <c r="AQ966" i="8"/>
  <c r="AF965" i="8"/>
  <c r="T967" i="8"/>
  <c r="AC966" i="8"/>
  <c r="R965" i="8"/>
  <c r="AL967" i="8"/>
  <c r="X966" i="8"/>
  <c r="M965" i="8"/>
  <c r="AG967" i="8"/>
  <c r="Q966" i="8"/>
  <c r="Z967" i="8"/>
  <c r="AL965" i="8"/>
  <c r="AQ965" i="8"/>
  <c r="V966" i="8"/>
  <c r="AE967" i="8"/>
  <c r="AH965" i="8"/>
  <c r="V967" i="8"/>
  <c r="M966" i="8"/>
  <c r="AK965" i="8"/>
  <c r="P966" i="8"/>
  <c r="Y967" i="8"/>
  <c r="L965" i="8"/>
  <c r="W966" i="8"/>
  <c r="AF967" i="8"/>
  <c r="U967" i="8"/>
  <c r="L966" i="8"/>
  <c r="AG965" i="8"/>
  <c r="T966" i="8"/>
  <c r="AC967" i="8"/>
  <c r="AO965" i="8"/>
  <c r="U965" i="8"/>
  <c r="AF966" i="8"/>
  <c r="AO967" i="8"/>
  <c r="AI967" i="8"/>
  <c r="Z966" i="8"/>
  <c r="O965" i="8"/>
  <c r="AN966" i="8"/>
  <c r="AC965" i="8"/>
  <c r="Q967" i="8"/>
  <c r="AN965" i="8"/>
  <c r="S966" i="8"/>
  <c r="AB967" i="8"/>
  <c r="AD966" i="8"/>
  <c r="AM967" i="8"/>
  <c r="S965" i="8"/>
  <c r="AB966" i="8"/>
  <c r="Q965" i="8"/>
  <c r="AK967" i="8"/>
  <c r="O967" i="8"/>
  <c r="AL966" i="8"/>
  <c r="AA965" i="8"/>
  <c r="AP966" i="8"/>
  <c r="AE965" i="8"/>
  <c r="S967" i="8"/>
  <c r="AQ967" i="8"/>
  <c r="W965" i="8"/>
  <c r="AH966" i="8"/>
  <c r="X967" i="8"/>
  <c r="O966" i="8"/>
  <c r="AJ965" i="8"/>
  <c r="AG966" i="8"/>
  <c r="AP967" i="8"/>
  <c r="V965" i="8"/>
  <c r="AI965" i="8"/>
  <c r="N966" i="8"/>
  <c r="W967" i="8"/>
  <c r="N965" i="8"/>
  <c r="AH967" i="8"/>
  <c r="Y966" i="8"/>
  <c r="AJ966" i="8"/>
  <c r="Y965" i="8"/>
  <c r="M967" i="8"/>
  <c r="AE966" i="8"/>
  <c r="AN967" i="8"/>
  <c r="T965" i="8"/>
  <c r="Z965" i="8"/>
  <c r="AK966" i="8"/>
  <c r="N967" i="8"/>
  <c r="AP999" i="8"/>
  <c r="AT979" i="8"/>
  <c r="AX979" i="8" s="1"/>
  <c r="AT964" i="8"/>
  <c r="AX964" i="8" s="1"/>
  <c r="R999" i="8"/>
  <c r="AD999" i="8"/>
  <c r="AG999" i="8"/>
  <c r="AQ999" i="8"/>
  <c r="AO999" i="8"/>
  <c r="AN999" i="8"/>
  <c r="AF999" i="8"/>
  <c r="S999" i="8"/>
  <c r="Z999" i="8"/>
  <c r="AL999" i="8"/>
  <c r="T999" i="8"/>
  <c r="AJ999" i="8"/>
  <c r="L999" i="8"/>
  <c r="Y999" i="8"/>
  <c r="AK999" i="8"/>
  <c r="V999" i="8"/>
  <c r="C1000" i="8"/>
  <c r="C1002" i="8" s="1"/>
  <c r="AM999" i="8"/>
  <c r="U999" i="8"/>
  <c r="AA999" i="8"/>
  <c r="AS979" i="8"/>
  <c r="AW979" i="8" s="1"/>
  <c r="AU979" i="8"/>
  <c r="AY979" i="8" s="1"/>
  <c r="W988" i="8" l="1"/>
  <c r="AC988" i="8"/>
  <c r="AP993" i="8"/>
  <c r="AP996" i="8" s="1"/>
  <c r="T988" i="8"/>
  <c r="AH988" i="8"/>
  <c r="AC993" i="8"/>
  <c r="AC996" i="8" s="1"/>
  <c r="F1000" i="8"/>
  <c r="F1002" i="8" s="1"/>
  <c r="P1013" i="8" s="1"/>
  <c r="P988" i="8"/>
  <c r="AO993" i="8"/>
  <c r="AO996" i="8" s="1"/>
  <c r="M988" i="8"/>
  <c r="AO988" i="8"/>
  <c r="AF988" i="8"/>
  <c r="V993" i="8"/>
  <c r="V996" i="8" s="1"/>
  <c r="L993" i="8"/>
  <c r="L996" i="8" s="1"/>
  <c r="M993" i="8"/>
  <c r="M996" i="8" s="1"/>
  <c r="W993" i="8"/>
  <c r="W996" i="8" s="1"/>
  <c r="S988" i="8"/>
  <c r="Q993" i="8"/>
  <c r="Q996" i="8" s="1"/>
  <c r="S993" i="8"/>
  <c r="S996" i="8" s="1"/>
  <c r="AF993" i="8"/>
  <c r="AF996" i="8" s="1"/>
  <c r="AN988" i="8"/>
  <c r="T993" i="8"/>
  <c r="T996" i="8" s="1"/>
  <c r="AL993" i="8"/>
  <c r="AL996" i="8" s="1"/>
  <c r="AG988" i="8"/>
  <c r="N993" i="8"/>
  <c r="N996" i="8" s="1"/>
  <c r="O993" i="8"/>
  <c r="O996" i="8" s="1"/>
  <c r="AH993" i="8"/>
  <c r="AH996" i="8" s="1"/>
  <c r="AQ993" i="8"/>
  <c r="AQ996" i="8" s="1"/>
  <c r="Y993" i="8"/>
  <c r="Y996" i="8" s="1"/>
  <c r="Z988" i="8"/>
  <c r="N988" i="8"/>
  <c r="AQ988" i="8"/>
  <c r="AA988" i="8"/>
  <c r="AJ988" i="8"/>
  <c r="U988" i="8"/>
  <c r="U993" i="8"/>
  <c r="U996" i="8" s="1"/>
  <c r="AM988" i="8"/>
  <c r="P993" i="8"/>
  <c r="P996" i="8" s="1"/>
  <c r="AD993" i="8"/>
  <c r="AD996" i="8" s="1"/>
  <c r="AK988" i="8"/>
  <c r="Y988" i="8"/>
  <c r="Q988" i="8"/>
  <c r="AJ993" i="8"/>
  <c r="AJ996" i="8" s="1"/>
  <c r="AP988" i="8"/>
  <c r="AN993" i="8"/>
  <c r="AN996" i="8" s="1"/>
  <c r="R988" i="8"/>
  <c r="AE988" i="8"/>
  <c r="AE993" i="8"/>
  <c r="AE996" i="8" s="1"/>
  <c r="AL988" i="8"/>
  <c r="AI988" i="8"/>
  <c r="X988" i="8"/>
  <c r="AB988" i="8"/>
  <c r="O988" i="8"/>
  <c r="AD988" i="8"/>
  <c r="R993" i="8"/>
  <c r="R996" i="8" s="1"/>
  <c r="AG993" i="8"/>
  <c r="AG996" i="8" s="1"/>
  <c r="AI993" i="8"/>
  <c r="AI996" i="8" s="1"/>
  <c r="AB993" i="8"/>
  <c r="AB996" i="8" s="1"/>
  <c r="AA993" i="8"/>
  <c r="AA996" i="8" s="1"/>
  <c r="AM993" i="8"/>
  <c r="AM996" i="8" s="1"/>
  <c r="L988" i="8"/>
  <c r="AK993" i="8"/>
  <c r="AK996" i="8" s="1"/>
  <c r="V988" i="8"/>
  <c r="X993" i="8"/>
  <c r="X996" i="8" s="1"/>
  <c r="AS965" i="8"/>
  <c r="AW965" i="8" s="1"/>
  <c r="AS999" i="8"/>
  <c r="AW999" i="8" s="1"/>
  <c r="AT999" i="8"/>
  <c r="AX999" i="8" s="1"/>
  <c r="AT965" i="8"/>
  <c r="AX965" i="8" s="1"/>
  <c r="AU965" i="8"/>
  <c r="AY965" i="8" s="1"/>
  <c r="AT967" i="8"/>
  <c r="AX967" i="8" s="1"/>
  <c r="AR967" i="8"/>
  <c r="AV967" i="8" s="1"/>
  <c r="AZ964" i="8"/>
  <c r="AZ979" i="8"/>
  <c r="I981" i="8" s="1"/>
  <c r="C971" i="8" s="1"/>
  <c r="AR999" i="8"/>
  <c r="AV999" i="8" s="1"/>
  <c r="AT966" i="8"/>
  <c r="AX966" i="8" s="1"/>
  <c r="AR965" i="8"/>
  <c r="AV965" i="8" s="1"/>
  <c r="AU967" i="8"/>
  <c r="AY967" i="8" s="1"/>
  <c r="AK1019" i="8"/>
  <c r="O1019" i="8"/>
  <c r="AF1019" i="8"/>
  <c r="AJ1019" i="8"/>
  <c r="AQ1019" i="8"/>
  <c r="AH1019" i="8"/>
  <c r="AD1019" i="8"/>
  <c r="AC1019" i="8"/>
  <c r="Y1019" i="8"/>
  <c r="AB1019" i="8"/>
  <c r="AA1019" i="8"/>
  <c r="N1019" i="8"/>
  <c r="U1019" i="8"/>
  <c r="AP1019" i="8"/>
  <c r="AN1019" i="8"/>
  <c r="L1019" i="8"/>
  <c r="R1019" i="8"/>
  <c r="P1019" i="8"/>
  <c r="M1019" i="8"/>
  <c r="AI1019" i="8"/>
  <c r="V1019" i="8"/>
  <c r="Q1019" i="8"/>
  <c r="T1019" i="8"/>
  <c r="AG1019" i="8"/>
  <c r="D1019" i="8"/>
  <c r="D1021" i="8" s="1"/>
  <c r="S1019" i="8"/>
  <c r="AM1019" i="8"/>
  <c r="Z1019" i="8"/>
  <c r="W1019" i="8"/>
  <c r="AL1019" i="8"/>
  <c r="AO1019" i="8"/>
  <c r="X1019" i="8"/>
  <c r="AE1019" i="8"/>
  <c r="AU966" i="8"/>
  <c r="AY966" i="8" s="1"/>
  <c r="AS966" i="8"/>
  <c r="AW966" i="8" s="1"/>
  <c r="AS967" i="8"/>
  <c r="AW967" i="8" s="1"/>
  <c r="AU999" i="8"/>
  <c r="AY999" i="8" s="1"/>
  <c r="AR966" i="8"/>
  <c r="AV966" i="8" s="1"/>
  <c r="AD991" i="8" a="1"/>
  <c r="AM991" i="8" a="1"/>
  <c r="AC989" i="8" a="1"/>
  <c r="AK990" i="8" a="1"/>
  <c r="P991" i="8" a="1"/>
  <c r="Q990" i="8" a="1"/>
  <c r="S991" i="8" a="1"/>
  <c r="Y989" i="8" a="1"/>
  <c r="T989" i="8" a="1"/>
  <c r="Q991" i="8" a="1"/>
  <c r="L990" i="8" a="1"/>
  <c r="AE990" i="8" a="1"/>
  <c r="W989" i="8" a="1"/>
  <c r="U990" i="8" a="1"/>
  <c r="AG989" i="8" a="1"/>
  <c r="W990" i="8" a="1"/>
  <c r="AP990" i="8" a="1"/>
  <c r="AA989" i="8" a="1"/>
  <c r="AB990" i="8" a="1"/>
  <c r="AP991" i="8" a="1"/>
  <c r="AH989" i="8" a="1"/>
  <c r="AF990" i="8" a="1"/>
  <c r="U989" i="8" a="1"/>
  <c r="O991" i="8" a="1"/>
  <c r="AQ989" i="8" a="1"/>
  <c r="AM989" i="8" a="1"/>
  <c r="AC991" i="8" a="1"/>
  <c r="Y990" i="8" a="1"/>
  <c r="AJ991" i="8" a="1"/>
  <c r="Z991" i="8" a="1"/>
  <c r="AK989" i="8" a="1"/>
  <c r="M990" i="8" a="1"/>
  <c r="T990" i="8" a="1"/>
  <c r="M989" i="8" a="1"/>
  <c r="L991" i="8" a="1"/>
  <c r="AG990" i="8" a="1"/>
  <c r="L989" i="8" a="1"/>
  <c r="AF989" i="8" a="1"/>
  <c r="S989" i="8" a="1"/>
  <c r="AO991" i="8" a="1"/>
  <c r="AF991" i="8" a="1"/>
  <c r="R990" i="8" a="1"/>
  <c r="AG991" i="8" a="1"/>
  <c r="AQ991" i="8" a="1"/>
  <c r="AO990" i="8" a="1"/>
  <c r="S990" i="8" a="1"/>
  <c r="X989" i="8" a="1"/>
  <c r="AN990" i="8" a="1"/>
  <c r="AB991" i="8" a="1"/>
  <c r="O989" i="8" a="1"/>
  <c r="AD990" i="8" a="1"/>
  <c r="V989" i="8" a="1"/>
  <c r="AE989" i="8" a="1"/>
  <c r="P989" i="8" a="1"/>
  <c r="AN989" i="8" a="1"/>
  <c r="AI991" i="8" a="1"/>
  <c r="AL990" i="8" a="1"/>
  <c r="T991" i="8" a="1"/>
  <c r="X991" i="8" a="1"/>
  <c r="X990" i="8" a="1"/>
  <c r="V991" i="8" a="1"/>
  <c r="N991" i="8" a="1"/>
  <c r="M991" i="8" a="1"/>
  <c r="V990" i="8" a="1"/>
  <c r="AO989" i="8" a="1"/>
  <c r="Q989" i="8" a="1"/>
  <c r="AJ989" i="8" a="1"/>
  <c r="AJ990" i="8" a="1"/>
  <c r="AD989" i="8" a="1"/>
  <c r="AL989" i="8" a="1"/>
  <c r="W991" i="8" a="1"/>
  <c r="O990" i="8" a="1"/>
  <c r="R991" i="8" a="1"/>
  <c r="U991" i="8" a="1"/>
  <c r="N990" i="8" a="1"/>
  <c r="AP989" i="8" a="1"/>
  <c r="AI990" i="8" a="1"/>
  <c r="N989" i="8" a="1"/>
  <c r="Z990" i="8" a="1"/>
  <c r="AA991" i="8" a="1"/>
  <c r="AE991" i="8" a="1"/>
  <c r="AL991" i="8" a="1"/>
  <c r="AA990" i="8" a="1"/>
  <c r="AM990" i="8" a="1"/>
  <c r="AN991" i="8" a="1"/>
  <c r="R989" i="8" a="1"/>
  <c r="AK991" i="8" a="1"/>
  <c r="AH990" i="8" a="1"/>
  <c r="Y991" i="8" a="1"/>
  <c r="AQ990" i="8" a="1"/>
  <c r="AI989" i="8" a="1"/>
  <c r="AH991" i="8" a="1"/>
  <c r="Z989" i="8" a="1"/>
  <c r="AC990" i="8" a="1"/>
  <c r="AB989" i="8" a="1"/>
  <c r="P990" i="8" a="1"/>
  <c r="V1013" i="8" l="1"/>
  <c r="W1013" i="8"/>
  <c r="AH1013" i="8"/>
  <c r="O1013" i="8"/>
  <c r="M1013" i="8"/>
  <c r="AP1013" i="8"/>
  <c r="N1013" i="8"/>
  <c r="Y1013" i="8"/>
  <c r="G1019" i="8"/>
  <c r="G1021" i="8" s="1"/>
  <c r="L1033" i="8" s="1"/>
  <c r="AU996" i="8"/>
  <c r="AY996" i="8" s="1"/>
  <c r="AI1013" i="8"/>
  <c r="AB1013" i="8"/>
  <c r="X1013" i="8"/>
  <c r="AM1013" i="8"/>
  <c r="AA1013" i="8"/>
  <c r="AJ1013" i="8"/>
  <c r="AL1013" i="8"/>
  <c r="R1013" i="8"/>
  <c r="T1013" i="8"/>
  <c r="AO1013" i="8"/>
  <c r="AC1013" i="8"/>
  <c r="AE1013" i="8"/>
  <c r="Q1013" i="8"/>
  <c r="AK1013" i="8"/>
  <c r="AG1013" i="8"/>
  <c r="AF1013" i="8"/>
  <c r="S1013" i="8"/>
  <c r="U1013" i="8"/>
  <c r="L1013" i="8"/>
  <c r="AQ1013" i="8"/>
  <c r="AN1013" i="8"/>
  <c r="Z1013" i="8"/>
  <c r="AD1013" i="8"/>
  <c r="AU988" i="8"/>
  <c r="AY988" i="8" s="1"/>
  <c r="AT988" i="8"/>
  <c r="AX988" i="8" s="1"/>
  <c r="V989" i="8"/>
  <c r="AA990" i="8"/>
  <c r="AO991" i="8"/>
  <c r="S990" i="8"/>
  <c r="AG991" i="8"/>
  <c r="N989" i="8"/>
  <c r="AA991" i="8"/>
  <c r="M990" i="8"/>
  <c r="AN989" i="8"/>
  <c r="AL989" i="8"/>
  <c r="AQ990" i="8"/>
  <c r="Y991" i="8"/>
  <c r="AE990" i="8"/>
  <c r="Z989" i="8"/>
  <c r="M991" i="8"/>
  <c r="O989" i="8"/>
  <c r="T990" i="8"/>
  <c r="AH991" i="8"/>
  <c r="X990" i="8"/>
  <c r="S989" i="8"/>
  <c r="AL991" i="8"/>
  <c r="AI989" i="8"/>
  <c r="V991" i="8"/>
  <c r="AN990" i="8"/>
  <c r="L991" i="8"/>
  <c r="AD990" i="8"/>
  <c r="Y989" i="8"/>
  <c r="AC989" i="8"/>
  <c r="P991" i="8"/>
  <c r="AH990" i="8"/>
  <c r="AT996" i="8"/>
  <c r="AX996" i="8" s="1"/>
  <c r="AR988" i="8"/>
  <c r="AV988" i="8" s="1"/>
  <c r="AS993" i="8"/>
  <c r="AW993" i="8" s="1"/>
  <c r="AS996" i="8"/>
  <c r="AW996" i="8" s="1"/>
  <c r="O991" i="8"/>
  <c r="AB989" i="8"/>
  <c r="AG990" i="8"/>
  <c r="W991" i="8"/>
  <c r="AJ989" i="8"/>
  <c r="AO990" i="8"/>
  <c r="AQ991" i="8"/>
  <c r="AC990" i="8"/>
  <c r="X989" i="8"/>
  <c r="S991" i="8"/>
  <c r="AK990" i="8"/>
  <c r="AF989" i="8"/>
  <c r="W990" i="8"/>
  <c r="R989" i="8"/>
  <c r="AK991" i="8"/>
  <c r="AN991" i="8"/>
  <c r="Z990" i="8"/>
  <c r="U989" i="8"/>
  <c r="M989" i="8"/>
  <c r="R990" i="8"/>
  <c r="AF991" i="8"/>
  <c r="P989" i="8"/>
  <c r="AI991" i="8"/>
  <c r="U990" i="8"/>
  <c r="AI990" i="8"/>
  <c r="AD989" i="8"/>
  <c r="Q991" i="8"/>
  <c r="AA989" i="8"/>
  <c r="AF990" i="8"/>
  <c r="N991" i="8"/>
  <c r="AH989" i="8"/>
  <c r="AM990" i="8"/>
  <c r="U991" i="8"/>
  <c r="AO989" i="8"/>
  <c r="N990" i="8"/>
  <c r="AB991" i="8"/>
  <c r="AP991" i="8"/>
  <c r="AB990" i="8"/>
  <c r="W989" i="8"/>
  <c r="AC991" i="8"/>
  <c r="O990" i="8"/>
  <c r="AP989" i="8"/>
  <c r="AK989" i="8"/>
  <c r="X991" i="8"/>
  <c r="AP990" i="8"/>
  <c r="Q990" i="8"/>
  <c r="AE991" i="8"/>
  <c r="L989" i="8"/>
  <c r="AE989" i="8"/>
  <c r="AJ990" i="8"/>
  <c r="R991" i="8"/>
  <c r="AL990" i="8"/>
  <c r="AG989" i="8"/>
  <c r="T991" i="8"/>
  <c r="AD991" i="8"/>
  <c r="AQ989" i="8"/>
  <c r="P990" i="8"/>
  <c r="V990" i="8"/>
  <c r="AJ991" i="8"/>
  <c r="Q989" i="8"/>
  <c r="Z991" i="8"/>
  <c r="AM989" i="8"/>
  <c r="L990" i="8"/>
  <c r="T989" i="8"/>
  <c r="Y990" i="8"/>
  <c r="AM991" i="8"/>
  <c r="AT993" i="8"/>
  <c r="AX993" i="8" s="1"/>
  <c r="AU993" i="8"/>
  <c r="AY993" i="8" s="1"/>
  <c r="AR993" i="8"/>
  <c r="AV993" i="8" s="1"/>
  <c r="AR996" i="8"/>
  <c r="AV996" i="8" s="1"/>
  <c r="AS988" i="8"/>
  <c r="AW988" i="8" s="1"/>
  <c r="AZ999" i="8"/>
  <c r="AZ965" i="8"/>
  <c r="AZ967" i="8"/>
  <c r="AU1019" i="8"/>
  <c r="AY1019" i="8" s="1"/>
  <c r="AR1019" i="8"/>
  <c r="AV1019" i="8" s="1"/>
  <c r="AZ966" i="8"/>
  <c r="AS1019" i="8"/>
  <c r="AW1019" i="8" s="1"/>
  <c r="AT1019" i="8"/>
  <c r="AX1019" i="8" s="1"/>
  <c r="P1033" i="8" l="1"/>
  <c r="AB1033" i="8"/>
  <c r="AI1033" i="8"/>
  <c r="U1033" i="8"/>
  <c r="AK1033" i="8"/>
  <c r="AC1033" i="8"/>
  <c r="W1033" i="8"/>
  <c r="AO1033" i="8"/>
  <c r="R1033" i="8"/>
  <c r="AM1033" i="8"/>
  <c r="O1033" i="8"/>
  <c r="AJ1033" i="8"/>
  <c r="Y1033" i="8"/>
  <c r="AN1033" i="8"/>
  <c r="AD1033" i="8"/>
  <c r="AG1033" i="8"/>
  <c r="Q1033" i="8"/>
  <c r="T1033" i="8"/>
  <c r="AF1033" i="8"/>
  <c r="AL1033" i="8"/>
  <c r="AA1033" i="8"/>
  <c r="AP1033" i="8"/>
  <c r="AH1033" i="8"/>
  <c r="N1033" i="8"/>
  <c r="V1033" i="8"/>
  <c r="M1033" i="8"/>
  <c r="X1033" i="8"/>
  <c r="S1033" i="8"/>
  <c r="AE1033" i="8"/>
  <c r="Z1033" i="8"/>
  <c r="H1038" i="8"/>
  <c r="H1040" i="8" s="1"/>
  <c r="B1043" i="8" s="1"/>
  <c r="AQ1033" i="8"/>
  <c r="AU1013" i="8"/>
  <c r="AY1013" i="8" s="1"/>
  <c r="AR1013" i="8"/>
  <c r="AV1013" i="8" s="1"/>
  <c r="AS1013" i="8"/>
  <c r="AW1013" i="8" s="1"/>
  <c r="AT1013" i="8"/>
  <c r="AX1013" i="8" s="1"/>
  <c r="AZ988" i="8"/>
  <c r="AU990" i="8"/>
  <c r="AY990" i="8" s="1"/>
  <c r="AT989" i="8"/>
  <c r="AX989" i="8" s="1"/>
  <c r="AS991" i="8"/>
  <c r="AW991" i="8" s="1"/>
  <c r="AS989" i="8"/>
  <c r="AW989" i="8" s="1"/>
  <c r="AR989" i="8"/>
  <c r="AV989" i="8" s="1"/>
  <c r="AT991" i="8"/>
  <c r="AX991" i="8" s="1"/>
  <c r="AU991" i="8"/>
  <c r="AY991" i="8" s="1"/>
  <c r="AZ996" i="8"/>
  <c r="AR991" i="8"/>
  <c r="AV991" i="8" s="1"/>
  <c r="AZ993" i="8"/>
  <c r="AU989" i="8"/>
  <c r="AY989" i="8" s="1"/>
  <c r="AT990" i="8"/>
  <c r="AX990" i="8" s="1"/>
  <c r="AR990" i="8"/>
  <c r="AV990" i="8" s="1"/>
  <c r="AS990" i="8"/>
  <c r="AW990" i="8" s="1"/>
  <c r="I967" i="8"/>
  <c r="B971" i="8" s="1"/>
  <c r="G971" i="8" s="1"/>
  <c r="A981" i="8" s="1"/>
  <c r="A983" i="8" s="1"/>
  <c r="AG983" i="8" s="1"/>
  <c r="AZ1019" i="8"/>
  <c r="N985" i="8" a="1"/>
  <c r="AI984" i="8" a="1"/>
  <c r="W986" i="8" a="1"/>
  <c r="AS1033" i="8" l="1"/>
  <c r="AW1033" i="8" s="1"/>
  <c r="AU1033" i="8"/>
  <c r="AY1033" i="8" s="1"/>
  <c r="AT1033" i="8"/>
  <c r="AX1033" i="8" s="1"/>
  <c r="AR1033" i="8"/>
  <c r="AV1033" i="8" s="1"/>
  <c r="AZ1013" i="8"/>
  <c r="AZ991" i="8"/>
  <c r="AZ990" i="8"/>
  <c r="I996" i="8"/>
  <c r="D986" i="8" s="1"/>
  <c r="AZ989" i="8"/>
  <c r="AA983" i="8"/>
  <c r="AE998" i="8"/>
  <c r="O998" i="8"/>
  <c r="P983" i="8"/>
  <c r="L983" i="8"/>
  <c r="AH983" i="8"/>
  <c r="O983" i="8"/>
  <c r="Y983" i="8"/>
  <c r="AN983" i="8"/>
  <c r="Z998" i="8"/>
  <c r="AO983" i="8"/>
  <c r="AK983" i="8"/>
  <c r="AD998" i="8"/>
  <c r="AO998" i="8"/>
  <c r="AG998" i="8"/>
  <c r="AP998" i="8"/>
  <c r="AF983" i="8"/>
  <c r="N998" i="8"/>
  <c r="S983" i="8"/>
  <c r="AL983" i="8"/>
  <c r="N983" i="8"/>
  <c r="AJ998" i="8"/>
  <c r="AB998" i="8"/>
  <c r="Y998" i="8"/>
  <c r="X998" i="8"/>
  <c r="AH998" i="8"/>
  <c r="AQ998" i="8"/>
  <c r="AN998" i="8"/>
  <c r="AI983" i="8"/>
  <c r="M983" i="8"/>
  <c r="AP983" i="8"/>
  <c r="AL998" i="8"/>
  <c r="AF998" i="8"/>
  <c r="AC998" i="8"/>
  <c r="Z983" i="8"/>
  <c r="W998" i="8"/>
  <c r="S998" i="8"/>
  <c r="AI998" i="8"/>
  <c r="T998" i="8"/>
  <c r="U983" i="8"/>
  <c r="AD983" i="8"/>
  <c r="Q983" i="8"/>
  <c r="AK998" i="8"/>
  <c r="V983" i="8"/>
  <c r="AM983" i="8"/>
  <c r="U998" i="8"/>
  <c r="AM998" i="8"/>
  <c r="AJ983" i="8"/>
  <c r="R998" i="8"/>
  <c r="AA998" i="8"/>
  <c r="P998" i="8"/>
  <c r="AC983" i="8"/>
  <c r="Q998" i="8"/>
  <c r="L998" i="8"/>
  <c r="B1000" i="8"/>
  <c r="B1002" i="8" s="1"/>
  <c r="O1018" i="8" s="1"/>
  <c r="AB983" i="8"/>
  <c r="T983" i="8"/>
  <c r="V998" i="8"/>
  <c r="AE983" i="8"/>
  <c r="AQ983" i="8"/>
  <c r="M998" i="8"/>
  <c r="X983" i="8"/>
  <c r="R983" i="8"/>
  <c r="W983" i="8"/>
  <c r="AI984" i="8"/>
  <c r="W986" i="8"/>
  <c r="N985" i="8"/>
  <c r="T984" i="8" a="1"/>
  <c r="AK986" i="8" a="1"/>
  <c r="AM986" i="8" a="1"/>
  <c r="AQ984" i="8" a="1"/>
  <c r="Y985" i="8" a="1"/>
  <c r="AJ985" i="8" a="1"/>
  <c r="L984" i="8" a="1"/>
  <c r="O985" i="8" a="1"/>
  <c r="P984" i="8" a="1"/>
  <c r="R984" i="8" a="1"/>
  <c r="AJ984" i="8" a="1"/>
  <c r="AH985" i="8" a="1"/>
  <c r="W985" i="8" a="1"/>
  <c r="AN985" i="8" a="1"/>
  <c r="AG985" i="8" a="1"/>
  <c r="X985" i="8" a="1"/>
  <c r="S984" i="8" a="1"/>
  <c r="S986" i="8" a="1"/>
  <c r="AC984" i="8" a="1"/>
  <c r="AD985" i="8" a="1"/>
  <c r="M985" i="8" a="1"/>
  <c r="Z985" i="8" a="1"/>
  <c r="N986" i="8" a="1"/>
  <c r="X986" i="8" a="1"/>
  <c r="O986" i="8" a="1"/>
  <c r="U985" i="8" a="1"/>
  <c r="O984" i="8" a="1"/>
  <c r="AH986" i="8" a="1"/>
  <c r="AK985" i="8" a="1"/>
  <c r="R986" i="8" a="1"/>
  <c r="AF986" i="8" a="1"/>
  <c r="N984" i="8" a="1"/>
  <c r="AQ986" i="8" a="1"/>
  <c r="U986" i="8" a="1"/>
  <c r="AB984" i="8" a="1"/>
  <c r="AA984" i="8" a="1"/>
  <c r="Z986" i="8" a="1"/>
  <c r="AI985" i="8" a="1"/>
  <c r="AP986" i="8" a="1"/>
  <c r="P986" i="8" a="1"/>
  <c r="AL984" i="8" a="1"/>
  <c r="AN984" i="8" a="1"/>
  <c r="S985" i="8" a="1"/>
  <c r="AL985" i="8" a="1"/>
  <c r="X984" i="8" a="1"/>
  <c r="AA985" i="8" a="1"/>
  <c r="R985" i="8" a="1"/>
  <c r="P985" i="8" a="1"/>
  <c r="AO985" i="8" a="1"/>
  <c r="Q985" i="8" a="1"/>
  <c r="L985" i="8" a="1"/>
  <c r="U984" i="8" a="1"/>
  <c r="AE985" i="8" a="1"/>
  <c r="AN986" i="8" a="1"/>
  <c r="Y984" i="8" a="1"/>
  <c r="AB986" i="8" a="1"/>
  <c r="AE984" i="8" a="1"/>
  <c r="AA986" i="8" a="1"/>
  <c r="AM984" i="8" a="1"/>
  <c r="AD986" i="8" a="1"/>
  <c r="AC986" i="8" a="1"/>
  <c r="T986" i="8" a="1"/>
  <c r="AB985" i="8" a="1"/>
  <c r="AG984" i="8" a="1"/>
  <c r="AD984" i="8" a="1"/>
  <c r="AJ986" i="8" a="1"/>
  <c r="V986" i="8" a="1"/>
  <c r="AM985" i="8" a="1"/>
  <c r="W984" i="8" a="1"/>
  <c r="AK984" i="8" a="1"/>
  <c r="Q984" i="8" a="1"/>
  <c r="AP984" i="8" a="1"/>
  <c r="AI986" i="8" a="1"/>
  <c r="L986" i="8" a="1"/>
  <c r="T985" i="8" a="1"/>
  <c r="M986" i="8" a="1"/>
  <c r="AQ985" i="8" a="1"/>
  <c r="AO986" i="8" a="1"/>
  <c r="AO984" i="8" a="1"/>
  <c r="Z984" i="8" a="1"/>
  <c r="AL986" i="8" a="1"/>
  <c r="Y986" i="8" a="1"/>
  <c r="AE986" i="8" a="1"/>
  <c r="V985" i="8" a="1"/>
  <c r="AF984" i="8" a="1"/>
  <c r="AG986" i="8" a="1"/>
  <c r="AC985" i="8" a="1"/>
  <c r="Q986" i="8" a="1"/>
  <c r="AF985" i="8" a="1"/>
  <c r="AH984" i="8" a="1"/>
  <c r="V984" i="8" a="1"/>
  <c r="AP985" i="8" a="1"/>
  <c r="M984" i="8" a="1"/>
  <c r="AZ1033" i="8" l="1"/>
  <c r="I991" i="8"/>
  <c r="C986" i="8" s="1"/>
  <c r="G986" i="8" s="1"/>
  <c r="E1000" i="8" s="1"/>
  <c r="E1002" i="8" s="1"/>
  <c r="U1012" i="8" s="1"/>
  <c r="U1015" i="8" s="1"/>
  <c r="M1018" i="8"/>
  <c r="AF1018" i="8"/>
  <c r="W1018" i="8"/>
  <c r="AL1018" i="8"/>
  <c r="AD1018" i="8"/>
  <c r="AJ1018" i="8"/>
  <c r="U1018" i="8"/>
  <c r="S1018" i="8"/>
  <c r="R1018" i="8"/>
  <c r="P1018" i="8"/>
  <c r="AM1018" i="8"/>
  <c r="C1019" i="8"/>
  <c r="C1021" i="8" s="1"/>
  <c r="AD1038" i="8" s="1"/>
  <c r="AG1018" i="8"/>
  <c r="AI1018" i="8"/>
  <c r="Z1018" i="8"/>
  <c r="N1018" i="8"/>
  <c r="AA1018" i="8"/>
  <c r="V1018" i="8"/>
  <c r="Q1018" i="8"/>
  <c r="AK1018" i="8"/>
  <c r="AU998" i="8"/>
  <c r="AY998" i="8" s="1"/>
  <c r="AP984" i="8"/>
  <c r="AD986" i="8"/>
  <c r="U985" i="8"/>
  <c r="AA984" i="8"/>
  <c r="AL985" i="8"/>
  <c r="O986" i="8"/>
  <c r="AN985" i="8"/>
  <c r="AC984" i="8"/>
  <c r="Q986" i="8"/>
  <c r="AB985" i="8"/>
  <c r="AK986" i="8"/>
  <c r="Q984" i="8"/>
  <c r="O985" i="8"/>
  <c r="X986" i="8"/>
  <c r="AJ984" i="8"/>
  <c r="N984" i="8"/>
  <c r="Y985" i="8"/>
  <c r="AH986" i="8"/>
  <c r="R985" i="8"/>
  <c r="AA986" i="8"/>
  <c r="AM984" i="8"/>
  <c r="AC985" i="8"/>
  <c r="R984" i="8"/>
  <c r="AL986" i="8"/>
  <c r="AQ984" i="8"/>
  <c r="AE986" i="8"/>
  <c r="V985" i="8"/>
  <c r="AT983" i="8"/>
  <c r="AX983" i="8" s="1"/>
  <c r="AU983" i="8"/>
  <c r="AY983" i="8" s="1"/>
  <c r="AS983" i="8"/>
  <c r="AW983" i="8" s="1"/>
  <c r="AS998" i="8"/>
  <c r="AW998" i="8" s="1"/>
  <c r="AR998" i="8"/>
  <c r="AV998" i="8" s="1"/>
  <c r="AR983" i="8"/>
  <c r="AV983" i="8" s="1"/>
  <c r="T984" i="8"/>
  <c r="AE985" i="8"/>
  <c r="AN986" i="8"/>
  <c r="N986" i="8"/>
  <c r="AK985" i="8"/>
  <c r="Z984" i="8"/>
  <c r="Z985" i="8"/>
  <c r="O984" i="8"/>
  <c r="AI986" i="8"/>
  <c r="AC986" i="8"/>
  <c r="AO984" i="8"/>
  <c r="T985" i="8"/>
  <c r="AK984" i="8"/>
  <c r="Y986" i="8"/>
  <c r="P985" i="8"/>
  <c r="P984" i="8"/>
  <c r="AJ986" i="8"/>
  <c r="AA985" i="8"/>
  <c r="L984" i="8"/>
  <c r="W985" i="8"/>
  <c r="AF986" i="8"/>
  <c r="X985" i="8"/>
  <c r="AG986" i="8"/>
  <c r="M984" i="8"/>
  <c r="AP985" i="8"/>
  <c r="AE984" i="8"/>
  <c r="S986" i="8"/>
  <c r="AI985" i="8"/>
  <c r="X984" i="8"/>
  <c r="L986" i="8"/>
  <c r="AN984" i="8"/>
  <c r="S985" i="8"/>
  <c r="AB986" i="8"/>
  <c r="AB984" i="8"/>
  <c r="AM985" i="8"/>
  <c r="P986" i="8"/>
  <c r="AF985" i="8"/>
  <c r="U984" i="8"/>
  <c r="AO986" i="8"/>
  <c r="S984" i="8"/>
  <c r="AM986" i="8"/>
  <c r="AD985" i="8"/>
  <c r="AP986" i="8"/>
  <c r="V984" i="8"/>
  <c r="AG985" i="8"/>
  <c r="M985" i="8"/>
  <c r="AH984" i="8"/>
  <c r="V986" i="8"/>
  <c r="U986" i="8"/>
  <c r="AG984" i="8"/>
  <c r="L985" i="8"/>
  <c r="T986" i="8"/>
  <c r="AQ985" i="8"/>
  <c r="AF984" i="8"/>
  <c r="AJ985" i="8"/>
  <c r="M986" i="8"/>
  <c r="Y984" i="8"/>
  <c r="AO985" i="8"/>
  <c r="R986" i="8"/>
  <c r="AD984" i="8"/>
  <c r="AL984" i="8"/>
  <c r="Z986" i="8"/>
  <c r="Q985" i="8"/>
  <c r="AH985" i="8"/>
  <c r="W984" i="8"/>
  <c r="AQ986" i="8"/>
  <c r="AT998" i="8"/>
  <c r="AX998" i="8" s="1"/>
  <c r="AH1018" i="8"/>
  <c r="AE1018" i="8"/>
  <c r="AC1018" i="8"/>
  <c r="Y1018" i="8"/>
  <c r="L1018" i="8"/>
  <c r="AN1018" i="8"/>
  <c r="AP1018" i="8"/>
  <c r="T1018" i="8"/>
  <c r="AO1018" i="8"/>
  <c r="AQ1018" i="8"/>
  <c r="X1018" i="8"/>
  <c r="AB1018" i="8"/>
  <c r="W1038" i="8" l="1"/>
  <c r="V1038" i="8"/>
  <c r="AL1038" i="8"/>
  <c r="N1038" i="8"/>
  <c r="AE1038" i="8"/>
  <c r="AB1038" i="8"/>
  <c r="P1038" i="8"/>
  <c r="AC1038" i="8"/>
  <c r="Z1038" i="8"/>
  <c r="AP1038" i="8"/>
  <c r="AA1038" i="8"/>
  <c r="T1038" i="8"/>
  <c r="U1038" i="8"/>
  <c r="M1038" i="8"/>
  <c r="Q1038" i="8"/>
  <c r="Z1007" i="8"/>
  <c r="Q1012" i="8"/>
  <c r="Q1015" i="8" s="1"/>
  <c r="AB1012" i="8"/>
  <c r="AB1015" i="8" s="1"/>
  <c r="AH1007" i="8"/>
  <c r="P1007" i="8"/>
  <c r="AH1012" i="8"/>
  <c r="AH1015" i="8" s="1"/>
  <c r="O1012" i="8"/>
  <c r="O1015" i="8" s="1"/>
  <c r="U1007" i="8"/>
  <c r="AC1007" i="8"/>
  <c r="AF1012" i="8"/>
  <c r="AF1015" i="8" s="1"/>
  <c r="AG1012" i="8"/>
  <c r="AG1015" i="8" s="1"/>
  <c r="Y1012" i="8"/>
  <c r="Y1015" i="8" s="1"/>
  <c r="AJ1012" i="8"/>
  <c r="AJ1015" i="8" s="1"/>
  <c r="S1007" i="8"/>
  <c r="Y1007" i="8"/>
  <c r="AI1012" i="8"/>
  <c r="AI1015" i="8" s="1"/>
  <c r="AB1007" i="8"/>
  <c r="AM1007" i="8"/>
  <c r="L1012" i="8"/>
  <c r="L1015" i="8" s="1"/>
  <c r="T1007" i="8"/>
  <c r="AN1038" i="8"/>
  <c r="S1038" i="8"/>
  <c r="V1012" i="8"/>
  <c r="V1015" i="8" s="1"/>
  <c r="AQ1007" i="8"/>
  <c r="Z1012" i="8"/>
  <c r="Z1015" i="8" s="1"/>
  <c r="AF1007" i="8"/>
  <c r="AE1007" i="8"/>
  <c r="V1007" i="8"/>
  <c r="AA1012" i="8"/>
  <c r="AA1015" i="8" s="1"/>
  <c r="AE1012" i="8"/>
  <c r="AE1015" i="8" s="1"/>
  <c r="AN1012" i="8"/>
  <c r="AN1015" i="8" s="1"/>
  <c r="S1012" i="8"/>
  <c r="S1015" i="8" s="1"/>
  <c r="AQ1012" i="8"/>
  <c r="AQ1015" i="8" s="1"/>
  <c r="P1012" i="8"/>
  <c r="P1015" i="8" s="1"/>
  <c r="AM1012" i="8"/>
  <c r="AM1015" i="8" s="1"/>
  <c r="AO1007" i="8"/>
  <c r="R1012" i="8"/>
  <c r="R1015" i="8" s="1"/>
  <c r="T1012" i="8"/>
  <c r="T1015" i="8" s="1"/>
  <c r="O1007" i="8"/>
  <c r="AP1007" i="8"/>
  <c r="X1012" i="8"/>
  <c r="X1015" i="8" s="1"/>
  <c r="AL1012" i="8"/>
  <c r="AL1015" i="8" s="1"/>
  <c r="Q1007" i="8"/>
  <c r="AL1007" i="8"/>
  <c r="AC1012" i="8"/>
  <c r="AC1015" i="8" s="1"/>
  <c r="AA1007" i="8"/>
  <c r="M1012" i="8"/>
  <c r="M1015" i="8" s="1"/>
  <c r="R1007" i="8"/>
  <c r="X1007" i="8"/>
  <c r="AK1007" i="8"/>
  <c r="W1012" i="8"/>
  <c r="W1015" i="8" s="1"/>
  <c r="F1019" i="8"/>
  <c r="F1021" i="8" s="1"/>
  <c r="AN1032" i="8" s="1"/>
  <c r="W1007" i="8"/>
  <c r="AG1007" i="8"/>
  <c r="M1007" i="8"/>
  <c r="AP1012" i="8"/>
  <c r="AP1015" i="8" s="1"/>
  <c r="L1007" i="8"/>
  <c r="AI1007" i="8"/>
  <c r="AI1038" i="8"/>
  <c r="Y1038" i="8"/>
  <c r="D1038" i="8"/>
  <c r="D1040" i="8" s="1"/>
  <c r="N1007" i="8"/>
  <c r="AK1012" i="8"/>
  <c r="AK1015" i="8" s="1"/>
  <c r="AJ1007" i="8"/>
  <c r="AN1007" i="8"/>
  <c r="AO1012" i="8"/>
  <c r="AO1015" i="8" s="1"/>
  <c r="N1012" i="8"/>
  <c r="N1015" i="8" s="1"/>
  <c r="AD1012" i="8"/>
  <c r="AD1015" i="8" s="1"/>
  <c r="AD1007" i="8"/>
  <c r="L1038" i="8"/>
  <c r="AH1038" i="8"/>
  <c r="AK1038" i="8"/>
  <c r="AF1038" i="8"/>
  <c r="AM1038" i="8"/>
  <c r="AG1038" i="8"/>
  <c r="X1038" i="8"/>
  <c r="AO1038" i="8"/>
  <c r="AQ1038" i="8"/>
  <c r="O1038" i="8"/>
  <c r="R1038" i="8"/>
  <c r="AJ1038" i="8"/>
  <c r="AS1018" i="8"/>
  <c r="AW1018" i="8" s="1"/>
  <c r="AR1018" i="8"/>
  <c r="AV1018" i="8" s="1"/>
  <c r="AZ983" i="8"/>
  <c r="AR986" i="8"/>
  <c r="AV986" i="8" s="1"/>
  <c r="AT985" i="8"/>
  <c r="AX985" i="8" s="1"/>
  <c r="AU986" i="8"/>
  <c r="AY986" i="8" s="1"/>
  <c r="AS984" i="8"/>
  <c r="AW984" i="8" s="1"/>
  <c r="AU984" i="8"/>
  <c r="AY984" i="8" s="1"/>
  <c r="AS985" i="8"/>
  <c r="AW985" i="8" s="1"/>
  <c r="AU1018" i="8"/>
  <c r="AY1018" i="8" s="1"/>
  <c r="AZ998" i="8"/>
  <c r="I1000" i="8" s="1"/>
  <c r="C990" i="8" s="1"/>
  <c r="AR985" i="8"/>
  <c r="AV985" i="8" s="1"/>
  <c r="AS986" i="8"/>
  <c r="AW986" i="8" s="1"/>
  <c r="AU985" i="8"/>
  <c r="AY985" i="8" s="1"/>
  <c r="AR984" i="8"/>
  <c r="AV984" i="8" s="1"/>
  <c r="AT984" i="8"/>
  <c r="AX984" i="8" s="1"/>
  <c r="AT1018" i="8"/>
  <c r="AX1018" i="8" s="1"/>
  <c r="AT986" i="8"/>
  <c r="AX986" i="8" s="1"/>
  <c r="AI1010" i="8" a="1"/>
  <c r="W1009" i="8" a="1"/>
  <c r="S1010" i="8" a="1"/>
  <c r="AH1010" i="8" a="1"/>
  <c r="AE1010" i="8" a="1"/>
  <c r="M1008" i="8" a="1"/>
  <c r="M1009" i="8" a="1"/>
  <c r="R1008" i="8" a="1"/>
  <c r="Z1009" i="8" a="1"/>
  <c r="AQ1009" i="8" a="1"/>
  <c r="L1008" i="8" a="1"/>
  <c r="AH1009" i="8" a="1"/>
  <c r="R1009" i="8" a="1"/>
  <c r="U1008" i="8" a="1"/>
  <c r="AD1009" i="8" a="1"/>
  <c r="AD1010" i="8" a="1"/>
  <c r="Q1008" i="8" a="1"/>
  <c r="N1010" i="8" a="1"/>
  <c r="AQ1010" i="8" a="1"/>
  <c r="AP1010" i="8" a="1"/>
  <c r="AL1010" i="8" a="1"/>
  <c r="P1009" i="8" a="1"/>
  <c r="V1010" i="8" a="1"/>
  <c r="AP1009" i="8" a="1"/>
  <c r="AG1010" i="8" a="1"/>
  <c r="AJ1010" i="8" a="1"/>
  <c r="S1009" i="8" a="1"/>
  <c r="L1009" i="8" a="1"/>
  <c r="AE1009" i="8" a="1"/>
  <c r="O1010" i="8" a="1"/>
  <c r="S1008" i="8" a="1"/>
  <c r="AN1008" i="8" a="1"/>
  <c r="X1009" i="8" a="1"/>
  <c r="AH1008" i="8" a="1"/>
  <c r="N1009" i="8" a="1"/>
  <c r="AQ1008" i="8" a="1"/>
  <c r="O1009" i="8" a="1"/>
  <c r="AB1010" i="8" a="1"/>
  <c r="Q1010" i="8" a="1"/>
  <c r="AF1010" i="8" a="1"/>
  <c r="AE1008" i="8" a="1"/>
  <c r="AB1009" i="8" a="1"/>
  <c r="AF1008" i="8" a="1"/>
  <c r="AL1008" i="8" a="1"/>
  <c r="AL1009" i="8" a="1"/>
  <c r="AF1009" i="8" a="1"/>
  <c r="AN1009" i="8" a="1"/>
  <c r="AI1009" i="8" a="1"/>
  <c r="AN1010" i="8" a="1"/>
  <c r="V1008" i="8" a="1"/>
  <c r="AA1009" i="8" a="1"/>
  <c r="P1008" i="8" a="1"/>
  <c r="T1009" i="8" a="1"/>
  <c r="AM1008" i="8" a="1"/>
  <c r="AI1008" i="8" a="1"/>
  <c r="Q1009" i="8" a="1"/>
  <c r="AO1010" i="8" a="1"/>
  <c r="AM1009" i="8" a="1"/>
  <c r="Z1010" i="8" a="1"/>
  <c r="T1008" i="8" a="1"/>
  <c r="T1010" i="8" a="1"/>
  <c r="AM1010" i="8" a="1"/>
  <c r="AG1008" i="8" a="1"/>
  <c r="V1009" i="8" a="1"/>
  <c r="Z1008" i="8" a="1"/>
  <c r="AB1008" i="8" a="1"/>
  <c r="P1010" i="8" a="1"/>
  <c r="AC1008" i="8" a="1"/>
  <c r="AJ1008" i="8" a="1"/>
  <c r="L1010" i="8" a="1"/>
  <c r="M1010" i="8" a="1"/>
  <c r="U1010" i="8" a="1"/>
  <c r="U1009" i="8" a="1"/>
  <c r="AC1010" i="8" a="1"/>
  <c r="AD1008" i="8" a="1"/>
  <c r="AC1009" i="8" a="1"/>
  <c r="AJ1009" i="8" a="1"/>
  <c r="Y1010" i="8" a="1"/>
  <c r="AP1008" i="8" a="1"/>
  <c r="W1010" i="8" a="1"/>
  <c r="AG1009" i="8" a="1"/>
  <c r="W1008" i="8" a="1"/>
  <c r="Y1008" i="8" a="1"/>
  <c r="AK1009" i="8" a="1"/>
  <c r="Y1009" i="8" a="1"/>
  <c r="AK1008" i="8" a="1"/>
  <c r="AO1009" i="8" a="1"/>
  <c r="AA1010" i="8" a="1"/>
  <c r="AK1010" i="8" a="1"/>
  <c r="AA1008" i="8" a="1"/>
  <c r="AO1008" i="8" a="1"/>
  <c r="R1010" i="8" a="1"/>
  <c r="O1008" i="8" a="1"/>
  <c r="X1010" i="8" a="1"/>
  <c r="X1008" i="8" a="1"/>
  <c r="N1008" i="8" a="1"/>
  <c r="Z1032" i="8" l="1"/>
  <c r="X1032" i="8"/>
  <c r="AS1038" i="8"/>
  <c r="AW1038" i="8" s="1"/>
  <c r="AK1032" i="8"/>
  <c r="AL1032" i="8"/>
  <c r="AU1007" i="8"/>
  <c r="AY1007" i="8" s="1"/>
  <c r="P1032" i="8"/>
  <c r="AF1032" i="8"/>
  <c r="AP1032" i="8"/>
  <c r="Q1032" i="8"/>
  <c r="AS1007" i="8"/>
  <c r="AW1007" i="8" s="1"/>
  <c r="AM1032" i="8"/>
  <c r="AE1032" i="8"/>
  <c r="U1032" i="8"/>
  <c r="N1032" i="8"/>
  <c r="AD1032" i="8"/>
  <c r="G1038" i="8"/>
  <c r="G1040" i="8" s="1"/>
  <c r="T1052" i="8" s="1"/>
  <c r="R1032" i="8"/>
  <c r="AB1032" i="8"/>
  <c r="T1032" i="8"/>
  <c r="AO1032" i="8"/>
  <c r="W1032" i="8"/>
  <c r="Y1032" i="8"/>
  <c r="AA1032" i="8"/>
  <c r="O1032" i="8"/>
  <c r="V1032" i="8"/>
  <c r="S1032" i="8"/>
  <c r="L1032" i="8"/>
  <c r="AG1032" i="8"/>
  <c r="AT1012" i="8"/>
  <c r="AX1012" i="8" s="1"/>
  <c r="AH1032" i="8"/>
  <c r="AJ1032" i="8"/>
  <c r="M1032" i="8"/>
  <c r="AQ1032" i="8"/>
  <c r="AI1032" i="8"/>
  <c r="AC1032" i="8"/>
  <c r="AU1015" i="8"/>
  <c r="AY1015" i="8" s="1"/>
  <c r="AS1015" i="8"/>
  <c r="AW1015" i="8" s="1"/>
  <c r="Q1008" i="8"/>
  <c r="AJ1010" i="8"/>
  <c r="V1009" i="8"/>
  <c r="N1010" i="8"/>
  <c r="AA1008" i="8"/>
  <c r="AF1009" i="8"/>
  <c r="AD1009" i="8"/>
  <c r="Y1008" i="8"/>
  <c r="L1010" i="8"/>
  <c r="AA1009" i="8"/>
  <c r="AO1010" i="8"/>
  <c r="V1008" i="8"/>
  <c r="AH1010" i="8"/>
  <c r="T1009" i="8"/>
  <c r="O1008" i="8"/>
  <c r="AB1008" i="8"/>
  <c r="O1010" i="8"/>
  <c r="AG1009" i="8"/>
  <c r="AE1009" i="8"/>
  <c r="Z1008" i="8"/>
  <c r="M1010" i="8"/>
  <c r="AA1010" i="8"/>
  <c r="M1009" i="8"/>
  <c r="AN1008" i="8"/>
  <c r="X1010" i="8"/>
  <c r="AK1008" i="8"/>
  <c r="AP1009" i="8"/>
  <c r="R1010" i="8"/>
  <c r="AJ1009" i="8"/>
  <c r="AE1008" i="8"/>
  <c r="AL1008" i="8"/>
  <c r="Y1010" i="8"/>
  <c r="AQ1009" i="8"/>
  <c r="AF1010" i="8"/>
  <c r="R1009" i="8"/>
  <c r="M1008" i="8"/>
  <c r="AH1008" i="8"/>
  <c r="AM1009" i="8"/>
  <c r="U1010" i="8"/>
  <c r="V1010" i="8"/>
  <c r="AN1009" i="8"/>
  <c r="AI1008" i="8"/>
  <c r="S1010" i="8"/>
  <c r="AF1008" i="8"/>
  <c r="AK1009" i="8"/>
  <c r="AR1015" i="8"/>
  <c r="AV1015" i="8" s="1"/>
  <c r="AU1012" i="8"/>
  <c r="AY1012" i="8" s="1"/>
  <c r="AR1012" i="8"/>
  <c r="AV1012" i="8" s="1"/>
  <c r="AU1038" i="8"/>
  <c r="AY1038" i="8" s="1"/>
  <c r="AT1038" i="8"/>
  <c r="AX1038" i="8" s="1"/>
  <c r="AG1008" i="8"/>
  <c r="T1010" i="8"/>
  <c r="AL1009" i="8"/>
  <c r="Q1009" i="8"/>
  <c r="L1008" i="8"/>
  <c r="AE1010" i="8"/>
  <c r="AP1010" i="8"/>
  <c r="AB1009" i="8"/>
  <c r="W1008" i="8"/>
  <c r="AQ1008" i="8"/>
  <c r="AD1010" i="8"/>
  <c r="P1009" i="8"/>
  <c r="AI1009" i="8"/>
  <c r="AD1008" i="8"/>
  <c r="Q1010" i="8"/>
  <c r="AQ1010" i="8"/>
  <c r="X1008" i="8"/>
  <c r="AC1009" i="8"/>
  <c r="P1008" i="8"/>
  <c r="AI1010" i="8"/>
  <c r="U1009" i="8"/>
  <c r="Z1009" i="8"/>
  <c r="AN1010" i="8"/>
  <c r="U1008" i="8"/>
  <c r="N1009" i="8"/>
  <c r="AB1010" i="8"/>
  <c r="AO1008" i="8"/>
  <c r="W1009" i="8"/>
  <c r="AK1010" i="8"/>
  <c r="R1008" i="8"/>
  <c r="AC1010" i="8"/>
  <c r="AP1008" i="8"/>
  <c r="O1009" i="8"/>
  <c r="AG1010" i="8"/>
  <c r="S1009" i="8"/>
  <c r="N1008" i="8"/>
  <c r="AL1010" i="8"/>
  <c r="X1009" i="8"/>
  <c r="S1008" i="8"/>
  <c r="Y1009" i="8"/>
  <c r="T1008" i="8"/>
  <c r="AM1010" i="8"/>
  <c r="AM1008" i="8"/>
  <c r="L1009" i="8"/>
  <c r="Z1010" i="8"/>
  <c r="P1010" i="8"/>
  <c r="AC1008" i="8"/>
  <c r="AH1009" i="8"/>
  <c r="AJ1008" i="8"/>
  <c r="W1010" i="8"/>
  <c r="AO1009" i="8"/>
  <c r="AS1012" i="8"/>
  <c r="AW1012" i="8" s="1"/>
  <c r="AT1015" i="8"/>
  <c r="AX1015" i="8" s="1"/>
  <c r="AR1007" i="8"/>
  <c r="AV1007" i="8" s="1"/>
  <c r="AT1007" i="8"/>
  <c r="AX1007" i="8" s="1"/>
  <c r="AR1038" i="8"/>
  <c r="AV1038" i="8" s="1"/>
  <c r="AZ985" i="8"/>
  <c r="AZ986" i="8"/>
  <c r="AZ1018" i="8"/>
  <c r="AZ984" i="8"/>
  <c r="M1052" i="8" l="1"/>
  <c r="Q1052" i="8"/>
  <c r="W1052" i="8"/>
  <c r="S1052" i="8"/>
  <c r="AR1032" i="8"/>
  <c r="AV1032" i="8" s="1"/>
  <c r="X1052" i="8"/>
  <c r="Z1052" i="8"/>
  <c r="AD1052" i="8"/>
  <c r="P1052" i="8"/>
  <c r="AL1052" i="8"/>
  <c r="AU1032" i="8"/>
  <c r="AY1032" i="8" s="1"/>
  <c r="AH1052" i="8"/>
  <c r="AM1052" i="8"/>
  <c r="N1052" i="8"/>
  <c r="U1052" i="8"/>
  <c r="AJ1052" i="8"/>
  <c r="AQ1052" i="8"/>
  <c r="L1052" i="8"/>
  <c r="AA1052" i="8"/>
  <c r="AR1010" i="8"/>
  <c r="AV1010" i="8" s="1"/>
  <c r="AS1032" i="8"/>
  <c r="AW1032" i="8" s="1"/>
  <c r="AT1032" i="8"/>
  <c r="AX1032" i="8" s="1"/>
  <c r="AC1052" i="8"/>
  <c r="AF1052" i="8"/>
  <c r="H1057" i="8"/>
  <c r="H1059" i="8" s="1"/>
  <c r="B1062" i="8" s="1"/>
  <c r="O1052" i="8"/>
  <c r="AO1052" i="8"/>
  <c r="AK1052" i="8"/>
  <c r="AI1052" i="8"/>
  <c r="AE1052" i="8"/>
  <c r="AP1052" i="8"/>
  <c r="AG1052" i="8"/>
  <c r="R1052" i="8"/>
  <c r="Y1052" i="8"/>
  <c r="AB1052" i="8"/>
  <c r="AN1052" i="8"/>
  <c r="V1052" i="8"/>
  <c r="AZ1038" i="8"/>
  <c r="AS1009" i="8"/>
  <c r="AW1009" i="8" s="1"/>
  <c r="AS1008" i="8"/>
  <c r="AW1008" i="8" s="1"/>
  <c r="AZ1012" i="8"/>
  <c r="AR1009" i="8"/>
  <c r="AV1009" i="8" s="1"/>
  <c r="AT1009" i="8"/>
  <c r="AX1009" i="8" s="1"/>
  <c r="AZ1015" i="8"/>
  <c r="AU1009" i="8"/>
  <c r="AY1009" i="8" s="1"/>
  <c r="AT1008" i="8"/>
  <c r="AX1008" i="8" s="1"/>
  <c r="AR1008" i="8"/>
  <c r="AV1008" i="8" s="1"/>
  <c r="AT1010" i="8"/>
  <c r="AX1010" i="8" s="1"/>
  <c r="AZ1007" i="8"/>
  <c r="AU1010" i="8"/>
  <c r="AY1010" i="8" s="1"/>
  <c r="AU1008" i="8"/>
  <c r="AY1008" i="8" s="1"/>
  <c r="AS1010" i="8"/>
  <c r="AW1010" i="8" s="1"/>
  <c r="I986" i="8"/>
  <c r="B990" i="8" s="1"/>
  <c r="G990" i="8" s="1"/>
  <c r="A1000" i="8" s="1"/>
  <c r="A1002" i="8" s="1"/>
  <c r="W1002" i="8" s="1"/>
  <c r="M1005" i="8" a="1"/>
  <c r="AJ1004" i="8" a="1"/>
  <c r="Y1003" i="8" a="1"/>
  <c r="AS1052" i="8" l="1"/>
  <c r="AW1052" i="8" s="1"/>
  <c r="AT1052" i="8"/>
  <c r="AX1052" i="8" s="1"/>
  <c r="AZ1032" i="8"/>
  <c r="AU1052" i="8"/>
  <c r="AY1052" i="8" s="1"/>
  <c r="I1015" i="8"/>
  <c r="D1005" i="8" s="1"/>
  <c r="AR1052" i="8"/>
  <c r="AV1052" i="8" s="1"/>
  <c r="AZ1009" i="8"/>
  <c r="AZ1008" i="8"/>
  <c r="AZ1010" i="8"/>
  <c r="AD1017" i="8"/>
  <c r="R1017" i="8"/>
  <c r="AG1017" i="8"/>
  <c r="AK1002" i="8"/>
  <c r="O1017" i="8"/>
  <c r="L1002" i="8"/>
  <c r="AN1002" i="8"/>
  <c r="AD1002" i="8"/>
  <c r="W1017" i="8"/>
  <c r="AF1017" i="8"/>
  <c r="AB1017" i="8"/>
  <c r="P1002" i="8"/>
  <c r="P1017" i="8"/>
  <c r="X1002" i="8"/>
  <c r="AI1017" i="8"/>
  <c r="B1019" i="8"/>
  <c r="B1021" i="8" s="1"/>
  <c r="M1002" i="8"/>
  <c r="AC1002" i="8"/>
  <c r="Z1002" i="8"/>
  <c r="U1002" i="8"/>
  <c r="T1017" i="8"/>
  <c r="Y1002" i="8"/>
  <c r="AP1002" i="8"/>
  <c r="AE1002" i="8"/>
  <c r="V1002" i="8"/>
  <c r="AQ1017" i="8"/>
  <c r="Q1017" i="8"/>
  <c r="L1017" i="8"/>
  <c r="O1002" i="8"/>
  <c r="AF1002" i="8"/>
  <c r="AJ1002" i="8"/>
  <c r="AJ1017" i="8"/>
  <c r="AA1002" i="8"/>
  <c r="AE1017" i="8"/>
  <c r="AL1017" i="8"/>
  <c r="AL1002" i="8"/>
  <c r="AH1017" i="8"/>
  <c r="S1017" i="8"/>
  <c r="S1002" i="8"/>
  <c r="AI1002" i="8"/>
  <c r="AM1017" i="8"/>
  <c r="AN1017" i="8"/>
  <c r="U1017" i="8"/>
  <c r="AB1002" i="8"/>
  <c r="T1002" i="8"/>
  <c r="V1017" i="8"/>
  <c r="AC1017" i="8"/>
  <c r="Y1017" i="8"/>
  <c r="N1002" i="8"/>
  <c r="AA1017" i="8"/>
  <c r="M1017" i="8"/>
  <c r="X1017" i="8"/>
  <c r="AM1002" i="8"/>
  <c r="R1002" i="8"/>
  <c r="AO1002" i="8"/>
  <c r="AO1017" i="8"/>
  <c r="AG1002" i="8"/>
  <c r="AH1002" i="8"/>
  <c r="AP1017" i="8"/>
  <c r="AQ1002" i="8"/>
  <c r="Q1002" i="8"/>
  <c r="AK1017" i="8"/>
  <c r="N1017" i="8"/>
  <c r="Z1017" i="8"/>
  <c r="Y1003" i="8"/>
  <c r="AJ1004" i="8"/>
  <c r="M1005" i="8"/>
  <c r="AJ1003" i="8" a="1"/>
  <c r="M1004" i="8" a="1"/>
  <c r="AE1003" i="8" a="1"/>
  <c r="V1003" i="8" a="1"/>
  <c r="Z1005" i="8" a="1"/>
  <c r="AG1003" i="8" a="1"/>
  <c r="S1005" i="8" a="1"/>
  <c r="R1005" i="8" a="1"/>
  <c r="AG1005" i="8" a="1"/>
  <c r="AO1005" i="8" a="1"/>
  <c r="Q1004" i="8" a="1"/>
  <c r="O1003" i="8" a="1"/>
  <c r="R1004" i="8" a="1"/>
  <c r="AA1004" i="8" a="1"/>
  <c r="AC1003" i="8" a="1"/>
  <c r="AG1004" i="8" a="1"/>
  <c r="AN1004" i="8" a="1"/>
  <c r="O1004" i="8" a="1"/>
  <c r="AQ1004" i="8" a="1"/>
  <c r="AB1003" i="8" a="1"/>
  <c r="Z1003" i="8" a="1"/>
  <c r="U1005" i="8" a="1"/>
  <c r="W1003" i="8" a="1"/>
  <c r="L1005" i="8" a="1"/>
  <c r="AP1005" i="8" a="1"/>
  <c r="AO1003" i="8" a="1"/>
  <c r="AF1003" i="8" a="1"/>
  <c r="X1004" i="8" a="1"/>
  <c r="AI1004" i="8" a="1"/>
  <c r="AH1004" i="8" a="1"/>
  <c r="AP1003" i="8" a="1"/>
  <c r="AO1004" i="8" a="1"/>
  <c r="AF1004" i="8" a="1"/>
  <c r="W1004" i="8" a="1"/>
  <c r="AK1005" i="8" a="1"/>
  <c r="AD1005" i="8" a="1"/>
  <c r="T1004" i="8" a="1"/>
  <c r="AM1004" i="8" a="1"/>
  <c r="R1003" i="8" a="1"/>
  <c r="O1005" i="8" a="1"/>
  <c r="AB1004" i="8" a="1"/>
  <c r="N1005" i="8" a="1"/>
  <c r="AI1005" i="8" a="1"/>
  <c r="AN1005" i="8" a="1"/>
  <c r="AD1004" i="8" a="1"/>
  <c r="AK1003" i="8" a="1"/>
  <c r="AP1004" i="8" a="1"/>
  <c r="X1005" i="8" a="1"/>
  <c r="Q1003" i="8" a="1"/>
  <c r="P1005" i="8" a="1"/>
  <c r="AJ1005" i="8" a="1"/>
  <c r="AE1004" i="8" a="1"/>
  <c r="N1003" i="8" a="1"/>
  <c r="AB1005" i="8" a="1"/>
  <c r="AM1003" i="8" a="1"/>
  <c r="AL1004" i="8" a="1"/>
  <c r="Y1005" i="8" a="1"/>
  <c r="U1003" i="8" a="1"/>
  <c r="T1003" i="8" a="1"/>
  <c r="AA1003" i="8" a="1"/>
  <c r="AC1005" i="8" a="1"/>
  <c r="V1005" i="8" a="1"/>
  <c r="Z1004" i="8" a="1"/>
  <c r="M1003" i="8" a="1"/>
  <c r="N1004" i="8" a="1"/>
  <c r="Q1005" i="8" a="1"/>
  <c r="AL1003" i="8" a="1"/>
  <c r="AQ1003" i="8" a="1"/>
  <c r="X1003" i="8" a="1"/>
  <c r="AF1005" i="8" a="1"/>
  <c r="AK1004" i="8" a="1"/>
  <c r="W1005" i="8" a="1"/>
  <c r="T1005" i="8" a="1"/>
  <c r="S1004" i="8" a="1"/>
  <c r="U1004" i="8" a="1"/>
  <c r="AQ1005" i="8" a="1"/>
  <c r="AI1003" i="8" a="1"/>
  <c r="Y1004" i="8" a="1"/>
  <c r="AM1005" i="8" a="1"/>
  <c r="S1003" i="8" a="1"/>
  <c r="AL1005" i="8" a="1"/>
  <c r="L1003" i="8" a="1"/>
  <c r="P1004" i="8" a="1"/>
  <c r="AC1004" i="8" a="1"/>
  <c r="AH1003" i="8" a="1"/>
  <c r="AH1005" i="8" a="1"/>
  <c r="AD1003" i="8" a="1"/>
  <c r="AN1003" i="8" a="1"/>
  <c r="AA1005" i="8" a="1"/>
  <c r="AE1005" i="8" a="1"/>
  <c r="V1004" i="8" a="1"/>
  <c r="P1003" i="8" a="1"/>
  <c r="L1004" i="8" a="1"/>
  <c r="I1010" i="8" l="1"/>
  <c r="C1005" i="8" s="1"/>
  <c r="G1005" i="8" s="1"/>
  <c r="E1019" i="8" s="1"/>
  <c r="E1021" i="8" s="1"/>
  <c r="AJ1026" i="8" s="1"/>
  <c r="AZ1052" i="8"/>
  <c r="AF1003" i="8"/>
  <c r="AQ1004" i="8"/>
  <c r="T1005" i="8"/>
  <c r="AP1003" i="8"/>
  <c r="U1004" i="8"/>
  <c r="AD1005" i="8"/>
  <c r="AH1005" i="8"/>
  <c r="Y1004" i="8"/>
  <c r="N1003" i="8"/>
  <c r="Z1003" i="8"/>
  <c r="AK1004" i="8"/>
  <c r="N1005" i="8"/>
  <c r="R1003" i="8"/>
  <c r="AL1005" i="8"/>
  <c r="AC1004" i="8"/>
  <c r="R1004" i="8"/>
  <c r="AM1003" i="8"/>
  <c r="AA1005" i="8"/>
  <c r="AU1017" i="8"/>
  <c r="AY1017" i="8" s="1"/>
  <c r="AR1017" i="8"/>
  <c r="AV1017" i="8" s="1"/>
  <c r="AT1017" i="8"/>
  <c r="AX1017" i="8" s="1"/>
  <c r="AT1002" i="8"/>
  <c r="AX1002" i="8" s="1"/>
  <c r="AS1017" i="8"/>
  <c r="AW1017" i="8" s="1"/>
  <c r="AR1002" i="8"/>
  <c r="AV1002" i="8" s="1"/>
  <c r="Q1005" i="8"/>
  <c r="AC1003" i="8"/>
  <c r="AN1004" i="8"/>
  <c r="AF1004" i="8"/>
  <c r="AO1005" i="8"/>
  <c r="U1003" i="8"/>
  <c r="AE1004" i="8"/>
  <c r="T1003" i="8"/>
  <c r="AN1005" i="8"/>
  <c r="M1004" i="8"/>
  <c r="AH1003" i="8"/>
  <c r="V1005" i="8"/>
  <c r="AA1003" i="8"/>
  <c r="AL1004" i="8"/>
  <c r="O1005" i="8"/>
  <c r="AE1005" i="8"/>
  <c r="AQ1003" i="8"/>
  <c r="V1004" i="8"/>
  <c r="Z1005" i="8"/>
  <c r="Q1004" i="8"/>
  <c r="AL1003" i="8"/>
  <c r="AM1005" i="8"/>
  <c r="AD1004" i="8"/>
  <c r="S1003" i="8"/>
  <c r="AG1004" i="8"/>
  <c r="V1003" i="8"/>
  <c r="AP1005" i="8"/>
  <c r="X1004" i="8"/>
  <c r="AG1005" i="8"/>
  <c r="M1003" i="8"/>
  <c r="R1005" i="8"/>
  <c r="AO1004" i="8"/>
  <c r="AD1003" i="8"/>
  <c r="S1004" i="8"/>
  <c r="AN1003" i="8"/>
  <c r="AB1005" i="8"/>
  <c r="AH1004" i="8"/>
  <c r="W1003" i="8"/>
  <c r="AQ1005" i="8"/>
  <c r="N1004" i="8"/>
  <c r="AI1003" i="8"/>
  <c r="W1005" i="8"/>
  <c r="X1003" i="8"/>
  <c r="AI1004" i="8"/>
  <c r="L1005" i="8"/>
  <c r="AK1003" i="8"/>
  <c r="P1004" i="8"/>
  <c r="Y1005" i="8"/>
  <c r="AF1005" i="8"/>
  <c r="W1004" i="8"/>
  <c r="L1003" i="8"/>
  <c r="AC1005" i="8"/>
  <c r="T1004" i="8"/>
  <c r="AO1003" i="8"/>
  <c r="Q1003" i="8"/>
  <c r="AB1004" i="8"/>
  <c r="AK1005" i="8"/>
  <c r="AM1004" i="8"/>
  <c r="P1005" i="8"/>
  <c r="AB1003" i="8"/>
  <c r="AE1003" i="8"/>
  <c r="S1005" i="8"/>
  <c r="AP1004" i="8"/>
  <c r="Z1004" i="8"/>
  <c r="O1003" i="8"/>
  <c r="AI1005" i="8"/>
  <c r="X1005" i="8"/>
  <c r="O1004" i="8"/>
  <c r="AJ1003" i="8"/>
  <c r="AA1004" i="8"/>
  <c r="AJ1005" i="8"/>
  <c r="P1003" i="8"/>
  <c r="U1005" i="8"/>
  <c r="AG1003" i="8"/>
  <c r="L1004" i="8"/>
  <c r="AU1002" i="8"/>
  <c r="AY1002" i="8" s="1"/>
  <c r="AS1002" i="8"/>
  <c r="AW1002" i="8" s="1"/>
  <c r="AI1037" i="8"/>
  <c r="T1037" i="8"/>
  <c r="W1037" i="8"/>
  <c r="AB1037" i="8"/>
  <c r="C1038" i="8"/>
  <c r="C1040" i="8" s="1"/>
  <c r="O1037" i="8"/>
  <c r="AF1037" i="8"/>
  <c r="AG1037" i="8"/>
  <c r="R1037" i="8"/>
  <c r="N1037" i="8"/>
  <c r="AC1037" i="8"/>
  <c r="M1037" i="8"/>
  <c r="AQ1037" i="8"/>
  <c r="AL1037" i="8"/>
  <c r="Y1037" i="8"/>
  <c r="AD1037" i="8"/>
  <c r="Q1037" i="8"/>
  <c r="AA1037" i="8"/>
  <c r="V1037" i="8"/>
  <c r="AP1037" i="8"/>
  <c r="AN1037" i="8"/>
  <c r="X1037" i="8"/>
  <c r="AE1037" i="8"/>
  <c r="AJ1037" i="8"/>
  <c r="AH1037" i="8"/>
  <c r="AK1037" i="8"/>
  <c r="S1037" i="8"/>
  <c r="U1037" i="8"/>
  <c r="AO1037" i="8"/>
  <c r="Z1037" i="8"/>
  <c r="P1037" i="8"/>
  <c r="AM1037" i="8"/>
  <c r="L1037" i="8"/>
  <c r="O1028" i="8" a="1"/>
  <c r="AP1027" i="8" a="1"/>
  <c r="AC1029" i="8" a="1"/>
  <c r="S1026" i="8" l="1"/>
  <c r="AL1031" i="8"/>
  <c r="AL1034" i="8" s="1"/>
  <c r="AD1026" i="8"/>
  <c r="U1031" i="8"/>
  <c r="U1034" i="8" s="1"/>
  <c r="AP1026" i="8"/>
  <c r="AA1031" i="8"/>
  <c r="AA1034" i="8" s="1"/>
  <c r="Q1031" i="8"/>
  <c r="Q1034" i="8" s="1"/>
  <c r="X1026" i="8"/>
  <c r="N1026" i="8"/>
  <c r="AP1031" i="8"/>
  <c r="AP1034" i="8" s="1"/>
  <c r="R1026" i="8"/>
  <c r="AG1031" i="8"/>
  <c r="AG1034" i="8" s="1"/>
  <c r="O1031" i="8"/>
  <c r="O1034" i="8" s="1"/>
  <c r="AN1031" i="8"/>
  <c r="AN1034" i="8" s="1"/>
  <c r="Y1026" i="8"/>
  <c r="N1031" i="8"/>
  <c r="N1034" i="8" s="1"/>
  <c r="AC1026" i="8"/>
  <c r="AH1026" i="8"/>
  <c r="Z1031" i="8"/>
  <c r="Z1034" i="8" s="1"/>
  <c r="AC1031" i="8"/>
  <c r="AC1034" i="8" s="1"/>
  <c r="AA1026" i="8"/>
  <c r="AB1026" i="8"/>
  <c r="AI1031" i="8"/>
  <c r="AI1034" i="8" s="1"/>
  <c r="O1026" i="8"/>
  <c r="W1026" i="8"/>
  <c r="AL1026" i="8"/>
  <c r="AO1031" i="8"/>
  <c r="AO1034" i="8" s="1"/>
  <c r="AF1031" i="8"/>
  <c r="AF1034" i="8" s="1"/>
  <c r="M1026" i="8"/>
  <c r="AK1026" i="8"/>
  <c r="P1026" i="8"/>
  <c r="X1031" i="8"/>
  <c r="X1034" i="8" s="1"/>
  <c r="AQ1031" i="8"/>
  <c r="AQ1034" i="8" s="1"/>
  <c r="AM1026" i="8"/>
  <c r="Y1031" i="8"/>
  <c r="Y1034" i="8" s="1"/>
  <c r="AG1026" i="8"/>
  <c r="AM1031" i="8"/>
  <c r="AM1034" i="8" s="1"/>
  <c r="L1031" i="8"/>
  <c r="L1034" i="8" s="1"/>
  <c r="AE1031" i="8"/>
  <c r="AE1034" i="8" s="1"/>
  <c r="V1031" i="8"/>
  <c r="V1034" i="8" s="1"/>
  <c r="AD1031" i="8"/>
  <c r="AD1034" i="8" s="1"/>
  <c r="AF1026" i="8"/>
  <c r="S1031" i="8"/>
  <c r="S1034" i="8" s="1"/>
  <c r="P1031" i="8"/>
  <c r="P1034" i="8" s="1"/>
  <c r="V1026" i="8"/>
  <c r="F1038" i="8"/>
  <c r="F1040" i="8" s="1"/>
  <c r="AA1051" i="8" s="1"/>
  <c r="W1031" i="8"/>
  <c r="W1034" i="8" s="1"/>
  <c r="AQ1026" i="8"/>
  <c r="T1031" i="8"/>
  <c r="T1034" i="8" s="1"/>
  <c r="AJ1031" i="8"/>
  <c r="AJ1034" i="8" s="1"/>
  <c r="U1026" i="8"/>
  <c r="Z1026" i="8"/>
  <c r="T1026" i="8"/>
  <c r="AK1031" i="8"/>
  <c r="AK1034" i="8" s="1"/>
  <c r="L1026" i="8"/>
  <c r="AB1031" i="8"/>
  <c r="AB1034" i="8" s="1"/>
  <c r="Q1026" i="8"/>
  <c r="R1031" i="8"/>
  <c r="R1034" i="8" s="1"/>
  <c r="AH1031" i="8"/>
  <c r="AH1034" i="8" s="1"/>
  <c r="AE1026" i="8"/>
  <c r="AI1026" i="8"/>
  <c r="AO1026" i="8"/>
  <c r="O1028" i="8"/>
  <c r="AP1027" i="8"/>
  <c r="AC1029" i="8"/>
  <c r="AN1026" i="8"/>
  <c r="M1031" i="8"/>
  <c r="M1034" i="8" s="1"/>
  <c r="AT1003" i="8"/>
  <c r="AX1003" i="8" s="1"/>
  <c r="AS1003" i="8"/>
  <c r="AW1003" i="8" s="1"/>
  <c r="AR1004" i="8"/>
  <c r="AV1004" i="8" s="1"/>
  <c r="AR1005" i="8"/>
  <c r="AV1005" i="8" s="1"/>
  <c r="AZ1017" i="8"/>
  <c r="I1019" i="8" s="1"/>
  <c r="C1009" i="8" s="1"/>
  <c r="AU1003" i="8"/>
  <c r="AY1003" i="8" s="1"/>
  <c r="AU1004" i="8"/>
  <c r="AY1004" i="8" s="1"/>
  <c r="AZ1002" i="8"/>
  <c r="AT1037" i="8"/>
  <c r="AX1037" i="8" s="1"/>
  <c r="AS1004" i="8"/>
  <c r="AW1004" i="8" s="1"/>
  <c r="AS1005" i="8"/>
  <c r="AW1005" i="8" s="1"/>
  <c r="AR1003" i="8"/>
  <c r="AV1003" i="8" s="1"/>
  <c r="AU1005" i="8"/>
  <c r="AY1005" i="8" s="1"/>
  <c r="AR1037" i="8"/>
  <c r="AV1037" i="8" s="1"/>
  <c r="AT1004" i="8"/>
  <c r="AX1004" i="8" s="1"/>
  <c r="AU1037" i="8"/>
  <c r="AY1037" i="8" s="1"/>
  <c r="S1057" i="8"/>
  <c r="AM1057" i="8"/>
  <c r="AN1057" i="8"/>
  <c r="L1057" i="8"/>
  <c r="D1057" i="8"/>
  <c r="D1059" i="8" s="1"/>
  <c r="AP1057" i="8"/>
  <c r="AL1057" i="8"/>
  <c r="AQ1057" i="8"/>
  <c r="AH1057" i="8"/>
  <c r="Y1057" i="8"/>
  <c r="AO1057" i="8"/>
  <c r="AE1057" i="8"/>
  <c r="AI1057" i="8"/>
  <c r="M1057" i="8"/>
  <c r="W1057" i="8"/>
  <c r="Z1057" i="8"/>
  <c r="AG1057" i="8"/>
  <c r="V1057" i="8"/>
  <c r="O1057" i="8"/>
  <c r="AC1057" i="8"/>
  <c r="N1057" i="8"/>
  <c r="AD1057" i="8"/>
  <c r="Q1057" i="8"/>
  <c r="AB1057" i="8"/>
  <c r="AJ1057" i="8"/>
  <c r="AF1057" i="8"/>
  <c r="P1057" i="8"/>
  <c r="R1057" i="8"/>
  <c r="T1057" i="8"/>
  <c r="AK1057" i="8"/>
  <c r="U1057" i="8"/>
  <c r="X1057" i="8"/>
  <c r="AA1057" i="8"/>
  <c r="AT1005" i="8"/>
  <c r="AX1005" i="8" s="1"/>
  <c r="AS1037" i="8"/>
  <c r="AW1037" i="8" s="1"/>
  <c r="AG1027" i="8" a="1"/>
  <c r="AA1029" i="8" a="1"/>
  <c r="L1027" i="8" a="1"/>
  <c r="AE1029" i="8" a="1"/>
  <c r="W1029" i="8" a="1"/>
  <c r="AC1027" i="8" a="1"/>
  <c r="V1028" i="8" a="1"/>
  <c r="AN1027" i="8" a="1"/>
  <c r="AB1028" i="8" a="1"/>
  <c r="Z1029" i="8" a="1"/>
  <c r="X1027" i="8" a="1"/>
  <c r="M1028" i="8" a="1"/>
  <c r="AA1028" i="8" a="1"/>
  <c r="Y1027" i="8" a="1"/>
  <c r="AL1029" i="8" a="1"/>
  <c r="R1028" i="8" a="1"/>
  <c r="AO1028" i="8" a="1"/>
  <c r="AJ1028" i="8" a="1"/>
  <c r="AC1028" i="8" a="1"/>
  <c r="Z1028" i="8" a="1"/>
  <c r="AA1027" i="8" a="1"/>
  <c r="V1029" i="8" a="1"/>
  <c r="AQ1029" i="8" a="1"/>
  <c r="M1029" i="8" a="1"/>
  <c r="N1027" i="8" a="1"/>
  <c r="AL1028" i="8" a="1"/>
  <c r="P1028" i="8" a="1"/>
  <c r="Q1028" i="8" a="1"/>
  <c r="Q1027" i="8" a="1"/>
  <c r="V1027" i="8" a="1"/>
  <c r="U1027" i="8" a="1"/>
  <c r="W1027" i="8" a="1"/>
  <c r="AE1027" i="8" a="1"/>
  <c r="AD1029" i="8" a="1"/>
  <c r="T1028" i="8" a="1"/>
  <c r="AO1027" i="8" a="1"/>
  <c r="X1029" i="8" a="1"/>
  <c r="AQ1028" i="8" a="1"/>
  <c r="L1029" i="8" a="1"/>
  <c r="Y1028" i="8" a="1"/>
  <c r="S1027" i="8" a="1"/>
  <c r="AM1027" i="8" a="1"/>
  <c r="AJ1027" i="8" a="1"/>
  <c r="AH1027" i="8" a="1"/>
  <c r="AL1027" i="8" a="1"/>
  <c r="R1029" i="8" a="1"/>
  <c r="T1029" i="8" a="1"/>
  <c r="N1029" i="8" a="1"/>
  <c r="AK1028" i="8" a="1"/>
  <c r="U1028" i="8" a="1"/>
  <c r="AI1027" i="8" a="1"/>
  <c r="AF1028" i="8" a="1"/>
  <c r="Q1029" i="8" a="1"/>
  <c r="X1028" i="8" a="1"/>
  <c r="W1028" i="8" a="1"/>
  <c r="AG1029" i="8" a="1"/>
  <c r="N1028" i="8" a="1"/>
  <c r="T1027" i="8" a="1"/>
  <c r="L1028" i="8" a="1"/>
  <c r="AH1029" i="8" a="1"/>
  <c r="AM1028" i="8" a="1"/>
  <c r="AF1029" i="8" a="1"/>
  <c r="Y1029" i="8" a="1"/>
  <c r="Z1027" i="8" a="1"/>
  <c r="P1027" i="8" a="1"/>
  <c r="O1027" i="8" a="1"/>
  <c r="P1029" i="8" a="1"/>
  <c r="AF1027" i="8" a="1"/>
  <c r="AB1029" i="8" a="1"/>
  <c r="AQ1027" i="8" a="1"/>
  <c r="U1029" i="8" a="1"/>
  <c r="AB1027" i="8" a="1"/>
  <c r="AP1028" i="8" a="1"/>
  <c r="AN1028" i="8" a="1"/>
  <c r="AE1028" i="8" a="1"/>
  <c r="AD1027" i="8" a="1"/>
  <c r="AI1028" i="8" a="1"/>
  <c r="AD1028" i="8" a="1"/>
  <c r="AO1029" i="8" a="1"/>
  <c r="S1028" i="8" a="1"/>
  <c r="AN1029" i="8" a="1"/>
  <c r="AK1029" i="8" a="1"/>
  <c r="M1027" i="8" a="1"/>
  <c r="AK1027" i="8" a="1"/>
  <c r="R1027" i="8" a="1"/>
  <c r="O1029" i="8" a="1"/>
  <c r="AJ1029" i="8" a="1"/>
  <c r="AI1029" i="8" a="1"/>
  <c r="AH1028" i="8" a="1"/>
  <c r="AM1029" i="8" a="1"/>
  <c r="AP1029" i="8" a="1"/>
  <c r="AG1028" i="8" a="1"/>
  <c r="S1029" i="8" a="1"/>
  <c r="AK1051" i="8" l="1"/>
  <c r="AN1051" i="8"/>
  <c r="AO1051" i="8"/>
  <c r="AG1051" i="8"/>
  <c r="U1051" i="8"/>
  <c r="AE1051" i="8"/>
  <c r="AI1051" i="8"/>
  <c r="P1051" i="8"/>
  <c r="AH1051" i="8"/>
  <c r="AM1051" i="8"/>
  <c r="V1051" i="8"/>
  <c r="Q1051" i="8"/>
  <c r="R1051" i="8"/>
  <c r="AP1051" i="8"/>
  <c r="L1051" i="8"/>
  <c r="O1051" i="8"/>
  <c r="AF1051" i="8"/>
  <c r="Y1051" i="8"/>
  <c r="G1057" i="8"/>
  <c r="G1059" i="8" s="1"/>
  <c r="AN1071" i="8" s="1"/>
  <c r="S1051" i="8"/>
  <c r="AJ1051" i="8"/>
  <c r="N1051" i="8"/>
  <c r="AQ1051" i="8"/>
  <c r="W1051" i="8"/>
  <c r="AD1051" i="8"/>
  <c r="M1051" i="8"/>
  <c r="X1051" i="8"/>
  <c r="AB1051" i="8"/>
  <c r="AC1051" i="8"/>
  <c r="AL1051" i="8"/>
  <c r="T1051" i="8"/>
  <c r="Z1051" i="8"/>
  <c r="AI1028" i="8"/>
  <c r="Q1029" i="8"/>
  <c r="AD1027" i="8"/>
  <c r="AI1029" i="8"/>
  <c r="U1028" i="8"/>
  <c r="P1027" i="8"/>
  <c r="AO1028" i="8"/>
  <c r="AJ1027" i="8"/>
  <c r="W1029" i="8"/>
  <c r="AD1028" i="8"/>
  <c r="L1029" i="8"/>
  <c r="Y1027" i="8"/>
  <c r="AU1026" i="8"/>
  <c r="AY1026" i="8" s="1"/>
  <c r="T1027" i="8"/>
  <c r="Y1028" i="8"/>
  <c r="AM1029" i="8"/>
  <c r="AT1026" i="8"/>
  <c r="AX1026" i="8" s="1"/>
  <c r="AR1031" i="8"/>
  <c r="AV1031" i="8" s="1"/>
  <c r="AN1027" i="8"/>
  <c r="AA1029" i="8"/>
  <c r="M1028" i="8"/>
  <c r="AI1027" i="8"/>
  <c r="AN1028" i="8"/>
  <c r="V1029" i="8"/>
  <c r="R1029" i="8"/>
  <c r="AE1027" i="8"/>
  <c r="AJ1028" i="8"/>
  <c r="X1027" i="8"/>
  <c r="AC1028" i="8"/>
  <c r="AQ1029" i="8"/>
  <c r="Z1029" i="8"/>
  <c r="L1028" i="8"/>
  <c r="AM1027" i="8"/>
  <c r="AF1029" i="8"/>
  <c r="R1028" i="8"/>
  <c r="M1027" i="8"/>
  <c r="Q1028" i="8"/>
  <c r="L1027" i="8"/>
  <c r="AE1029" i="8"/>
  <c r="P1029" i="8"/>
  <c r="AH1028" i="8"/>
  <c r="AC1027" i="8"/>
  <c r="U1027" i="8"/>
  <c r="AN1029" i="8"/>
  <c r="Z1028" i="8"/>
  <c r="AO1029" i="8"/>
  <c r="V1027" i="8"/>
  <c r="AA1028" i="8"/>
  <c r="AD1029" i="8"/>
  <c r="AQ1027" i="8"/>
  <c r="P1028" i="8"/>
  <c r="U1029" i="8"/>
  <c r="AH1027" i="8"/>
  <c r="AM1028" i="8"/>
  <c r="S1027" i="8"/>
  <c r="X1028" i="8"/>
  <c r="AL1029" i="8"/>
  <c r="AG1027" i="8"/>
  <c r="T1029" i="8"/>
  <c r="AL1028" i="8"/>
  <c r="AU1031" i="8"/>
  <c r="AY1031" i="8" s="1"/>
  <c r="AS1031" i="8"/>
  <c r="AW1031" i="8" s="1"/>
  <c r="AT1031" i="8"/>
  <c r="AX1031" i="8" s="1"/>
  <c r="AS1034" i="8"/>
  <c r="AW1034" i="8" s="1"/>
  <c r="AT1034" i="8"/>
  <c r="AX1034" i="8" s="1"/>
  <c r="AS1026" i="8"/>
  <c r="AW1026" i="8" s="1"/>
  <c r="AG1028" i="8"/>
  <c r="AB1027" i="8"/>
  <c r="O1029" i="8"/>
  <c r="AQ1028" i="8"/>
  <c r="AL1027" i="8"/>
  <c r="Y1029" i="8"/>
  <c r="AU1034" i="8"/>
  <c r="AY1034" i="8" s="1"/>
  <c r="V1028" i="8"/>
  <c r="AJ1029" i="8"/>
  <c r="Q1027" i="8"/>
  <c r="R1027" i="8"/>
  <c r="AK1029" i="8"/>
  <c r="W1028" i="8"/>
  <c r="N1028" i="8"/>
  <c r="AB1029" i="8"/>
  <c r="AO1027" i="8"/>
  <c r="AK1027" i="8"/>
  <c r="X1029" i="8"/>
  <c r="AP1028" i="8"/>
  <c r="AH1029" i="8"/>
  <c r="T1028" i="8"/>
  <c r="O1027" i="8"/>
  <c r="AE1028" i="8"/>
  <c r="Z1027" i="8"/>
  <c r="M1029" i="8"/>
  <c r="AF1027" i="8"/>
  <c r="S1029" i="8"/>
  <c r="AK1028" i="8"/>
  <c r="AF1028" i="8"/>
  <c r="N1029" i="8"/>
  <c r="AA1027" i="8"/>
  <c r="W1027" i="8"/>
  <c r="AP1029" i="8"/>
  <c r="AB1028" i="8"/>
  <c r="AR1034" i="8"/>
  <c r="AV1034" i="8" s="1"/>
  <c r="AR1026" i="8"/>
  <c r="AV1026" i="8" s="1"/>
  <c r="AG1029" i="8"/>
  <c r="N1027" i="8"/>
  <c r="S1028" i="8"/>
  <c r="AZ1003" i="8"/>
  <c r="AS1057" i="8"/>
  <c r="AW1057" i="8" s="1"/>
  <c r="AZ1005" i="8"/>
  <c r="AZ1004" i="8"/>
  <c r="AT1057" i="8"/>
  <c r="AX1057" i="8" s="1"/>
  <c r="AU1057" i="8"/>
  <c r="AY1057" i="8" s="1"/>
  <c r="AZ1037" i="8"/>
  <c r="AR1057" i="8"/>
  <c r="AV1057" i="8" s="1"/>
  <c r="AU1028" i="8" l="1"/>
  <c r="AY1028" i="8" s="1"/>
  <c r="AC1071" i="8"/>
  <c r="AU1051" i="8"/>
  <c r="AY1051" i="8" s="1"/>
  <c r="AT1051" i="8"/>
  <c r="AX1051" i="8" s="1"/>
  <c r="M1071" i="8"/>
  <c r="AR1051" i="8"/>
  <c r="AV1051" i="8" s="1"/>
  <c r="Y1071" i="8"/>
  <c r="S1071" i="8"/>
  <c r="AS1051" i="8"/>
  <c r="AW1051" i="8" s="1"/>
  <c r="L1071" i="8"/>
  <c r="W1071" i="8"/>
  <c r="O1071" i="8"/>
  <c r="AG1071" i="8"/>
  <c r="AD1071" i="8"/>
  <c r="X1071" i="8"/>
  <c r="AE1071" i="8"/>
  <c r="AJ1071" i="8"/>
  <c r="AH1071" i="8"/>
  <c r="R1071" i="8"/>
  <c r="AQ1071" i="8"/>
  <c r="AF1071" i="8"/>
  <c r="H1076" i="8"/>
  <c r="H1078" i="8" s="1"/>
  <c r="B1081" i="8" s="1"/>
  <c r="N1071" i="8"/>
  <c r="U1071" i="8"/>
  <c r="V1071" i="8"/>
  <c r="AK1071" i="8"/>
  <c r="AP1071" i="8"/>
  <c r="Q1071" i="8"/>
  <c r="T1071" i="8"/>
  <c r="AM1071" i="8"/>
  <c r="AA1071" i="8"/>
  <c r="AO1071" i="8"/>
  <c r="AB1071" i="8"/>
  <c r="P1071" i="8"/>
  <c r="Z1071" i="8"/>
  <c r="AI1071" i="8"/>
  <c r="AL1071" i="8"/>
  <c r="AZ1026" i="8"/>
  <c r="AS1027" i="8"/>
  <c r="AW1027" i="8" s="1"/>
  <c r="AS1028" i="8"/>
  <c r="AW1028" i="8" s="1"/>
  <c r="AZ1031" i="8"/>
  <c r="AR1028" i="8"/>
  <c r="AV1028" i="8" s="1"/>
  <c r="AT1029" i="8"/>
  <c r="AX1029" i="8" s="1"/>
  <c r="AZ1034" i="8"/>
  <c r="AR1027" i="8"/>
  <c r="AV1027" i="8" s="1"/>
  <c r="AT1027" i="8"/>
  <c r="AX1027" i="8" s="1"/>
  <c r="AT1028" i="8"/>
  <c r="AX1028" i="8" s="1"/>
  <c r="AS1029" i="8"/>
  <c r="AW1029" i="8" s="1"/>
  <c r="AR1029" i="8"/>
  <c r="AV1029" i="8" s="1"/>
  <c r="AU1027" i="8"/>
  <c r="AY1027" i="8" s="1"/>
  <c r="AU1029" i="8"/>
  <c r="AY1029" i="8" s="1"/>
  <c r="I1005" i="8"/>
  <c r="B1009" i="8" s="1"/>
  <c r="G1009" i="8" s="1"/>
  <c r="A1019" i="8" s="1"/>
  <c r="A1021" i="8" s="1"/>
  <c r="AG1021" i="8" s="1"/>
  <c r="AZ1057" i="8"/>
  <c r="W1024" i="8" a="1"/>
  <c r="AI1022" i="8" a="1"/>
  <c r="N1023" i="8" a="1"/>
  <c r="AT1071" i="8" l="1"/>
  <c r="AX1071" i="8" s="1"/>
  <c r="AZ1051" i="8"/>
  <c r="I1034" i="8"/>
  <c r="D1024" i="8" s="1"/>
  <c r="AU1071" i="8"/>
  <c r="AY1071" i="8" s="1"/>
  <c r="AS1071" i="8"/>
  <c r="AW1071" i="8" s="1"/>
  <c r="AR1071" i="8"/>
  <c r="AV1071" i="8" s="1"/>
  <c r="AZ1028" i="8"/>
  <c r="AZ1029" i="8"/>
  <c r="AZ1027" i="8"/>
  <c r="AA1036" i="8"/>
  <c r="AQ1021" i="8"/>
  <c r="R1036" i="8"/>
  <c r="Z1021" i="8"/>
  <c r="M1021" i="8"/>
  <c r="AK1021" i="8"/>
  <c r="AF1021" i="8"/>
  <c r="AP1036" i="8"/>
  <c r="AJ1036" i="8"/>
  <c r="N1021" i="8"/>
  <c r="AG1036" i="8"/>
  <c r="AB1021" i="8"/>
  <c r="AO1036" i="8"/>
  <c r="AN1021" i="8"/>
  <c r="AE1036" i="8"/>
  <c r="W1021" i="8"/>
  <c r="AI1036" i="8"/>
  <c r="AF1036" i="8"/>
  <c r="T1036" i="8"/>
  <c r="AC1021" i="8"/>
  <c r="U1021" i="8"/>
  <c r="V1021" i="8"/>
  <c r="L1021" i="8"/>
  <c r="Q1036" i="8"/>
  <c r="AH1036" i="8"/>
  <c r="Y1021" i="8"/>
  <c r="AH1021" i="8"/>
  <c r="AE1021" i="8"/>
  <c r="N1036" i="8"/>
  <c r="O1021" i="8"/>
  <c r="S1036" i="8"/>
  <c r="R1021" i="8"/>
  <c r="AB1036" i="8"/>
  <c r="AK1036" i="8"/>
  <c r="AP1021" i="8"/>
  <c r="T1021" i="8"/>
  <c r="AD1021" i="8"/>
  <c r="P1021" i="8"/>
  <c r="AC1036" i="8"/>
  <c r="AI1021" i="8"/>
  <c r="W1036" i="8"/>
  <c r="B1038" i="8"/>
  <c r="B1040" i="8" s="1"/>
  <c r="Q1021" i="8"/>
  <c r="Z1036" i="8"/>
  <c r="AO1021" i="8"/>
  <c r="U1036" i="8"/>
  <c r="AL1036" i="8"/>
  <c r="Y1036" i="8"/>
  <c r="O1036" i="8"/>
  <c r="AM1036" i="8"/>
  <c r="X1021" i="8"/>
  <c r="AL1021" i="8"/>
  <c r="AJ1021" i="8"/>
  <c r="X1036" i="8"/>
  <c r="S1021" i="8"/>
  <c r="L1036" i="8"/>
  <c r="AN1036" i="8"/>
  <c r="AD1036" i="8"/>
  <c r="AM1021" i="8"/>
  <c r="V1036" i="8"/>
  <c r="M1036" i="8"/>
  <c r="AA1021" i="8"/>
  <c r="AQ1036" i="8"/>
  <c r="P1036" i="8"/>
  <c r="N1023" i="8"/>
  <c r="W1024" i="8"/>
  <c r="AI1022" i="8"/>
  <c r="AE1024" i="8" a="1"/>
  <c r="AD1024" i="8" a="1"/>
  <c r="AQ1022" i="8" a="1"/>
  <c r="X1024" i="8" a="1"/>
  <c r="Y1023" i="8" a="1"/>
  <c r="AJ1024" i="8" a="1"/>
  <c r="AF1023" i="8" a="1"/>
  <c r="AJ1023" i="8" a="1"/>
  <c r="P1023" i="8" a="1"/>
  <c r="AP1022" i="8" a="1"/>
  <c r="AJ1022" i="8" a="1"/>
  <c r="P1024" i="8" a="1"/>
  <c r="AL1024" i="8" a="1"/>
  <c r="O1024" i="8" a="1"/>
  <c r="U1024" i="8" a="1"/>
  <c r="W1023" i="8" a="1"/>
  <c r="AH1023" i="8" a="1"/>
  <c r="AO1024" i="8" a="1"/>
  <c r="AO1022" i="8" a="1"/>
  <c r="R1024" i="8" a="1"/>
  <c r="AQ1023" i="8" a="1"/>
  <c r="M1023" i="8" a="1"/>
  <c r="T1024" i="8" a="1"/>
  <c r="AL1023" i="8" a="1"/>
  <c r="V1024" i="8" a="1"/>
  <c r="N1024" i="8" a="1"/>
  <c r="AK1024" i="8" a="1"/>
  <c r="AQ1024" i="8" a="1"/>
  <c r="AB1023" i="8" a="1"/>
  <c r="Q1024" i="8" a="1"/>
  <c r="Z1024" i="8" a="1"/>
  <c r="R1023" i="8" a="1"/>
  <c r="X1022" i="8" a="1"/>
  <c r="AM1023" i="8" a="1"/>
  <c r="W1022" i="8" a="1"/>
  <c r="AA1022" i="8" a="1"/>
  <c r="S1024" i="8" a="1"/>
  <c r="AI1024" i="8" a="1"/>
  <c r="AB1022" i="8" a="1"/>
  <c r="V1022" i="8" a="1"/>
  <c r="AC1024" i="8" a="1"/>
  <c r="AH1022" i="8" a="1"/>
  <c r="AI1023" i="8" a="1"/>
  <c r="N1022" i="8" a="1"/>
  <c r="AM1024" i="8" a="1"/>
  <c r="AD1022" i="8" a="1"/>
  <c r="AE1022" i="8" a="1"/>
  <c r="U1022" i="8" a="1"/>
  <c r="L1022" i="8" a="1"/>
  <c r="AK1023" i="8" a="1"/>
  <c r="AF1024" i="8" a="1"/>
  <c r="AF1022" i="8" a="1"/>
  <c r="AN1022" i="8" a="1"/>
  <c r="AN1023" i="8" a="1"/>
  <c r="L1023" i="8" a="1"/>
  <c r="T1022" i="8" a="1"/>
  <c r="R1022" i="8" a="1"/>
  <c r="S1023" i="8" a="1"/>
  <c r="Q1023" i="8" a="1"/>
  <c r="AK1022" i="8" a="1"/>
  <c r="AP1024" i="8" a="1"/>
  <c r="S1022" i="8" a="1"/>
  <c r="AB1024" i="8" a="1"/>
  <c r="Z1023" i="8" a="1"/>
  <c r="AG1024" i="8" a="1"/>
  <c r="P1022" i="8" a="1"/>
  <c r="L1024" i="8" a="1"/>
  <c r="Q1022" i="8" a="1"/>
  <c r="AC1022" i="8" a="1"/>
  <c r="O1022" i="8" a="1"/>
  <c r="M1024" i="8" a="1"/>
  <c r="AA1023" i="8" a="1"/>
  <c r="AO1023" i="8" a="1"/>
  <c r="AE1023" i="8" a="1"/>
  <c r="AG1023" i="8" a="1"/>
  <c r="Z1022" i="8" a="1"/>
  <c r="AP1023" i="8" a="1"/>
  <c r="AH1024" i="8" a="1"/>
  <c r="AL1022" i="8" a="1"/>
  <c r="Y1024" i="8" a="1"/>
  <c r="Y1022" i="8" a="1"/>
  <c r="AN1024" i="8" a="1"/>
  <c r="V1023" i="8" a="1"/>
  <c r="AD1023" i="8" a="1"/>
  <c r="T1023" i="8" a="1"/>
  <c r="AC1023" i="8" a="1"/>
  <c r="AM1022" i="8" a="1"/>
  <c r="U1023" i="8" a="1"/>
  <c r="M1022" i="8" a="1"/>
  <c r="O1023" i="8" a="1"/>
  <c r="X1023" i="8" a="1"/>
  <c r="AG1022" i="8" a="1"/>
  <c r="AA1024" i="8" a="1"/>
  <c r="AZ1071" i="8" l="1"/>
  <c r="I1029" i="8"/>
  <c r="C1024" i="8" s="1"/>
  <c r="G1024" i="8" s="1"/>
  <c r="E1038" i="8" s="1"/>
  <c r="E1040" i="8" s="1"/>
  <c r="AH1045" i="8" s="1"/>
  <c r="AU1036" i="8"/>
  <c r="AY1036" i="8" s="1"/>
  <c r="AT1036" i="8"/>
  <c r="AX1036" i="8" s="1"/>
  <c r="AJ1024" i="8"/>
  <c r="P1022" i="8"/>
  <c r="AA1023" i="8"/>
  <c r="V1024" i="8"/>
  <c r="M1023" i="8"/>
  <c r="AH1022" i="8"/>
  <c r="AA1024" i="8"/>
  <c r="R1023" i="8"/>
  <c r="AM1022" i="8"/>
  <c r="Z1023" i="8"/>
  <c r="AI1024" i="8"/>
  <c r="O1022" i="8"/>
  <c r="AB1022" i="8"/>
  <c r="P1024" i="8"/>
  <c r="AM1023" i="8"/>
  <c r="AG1024" i="8"/>
  <c r="X1023" i="8"/>
  <c r="M1022" i="8"/>
  <c r="M1024" i="8"/>
  <c r="AJ1023" i="8"/>
  <c r="Y1022" i="8"/>
  <c r="U1023" i="8"/>
  <c r="AP1022" i="8"/>
  <c r="AD1024" i="8"/>
  <c r="AD1022" i="8"/>
  <c r="AO1023" i="8"/>
  <c r="R1024" i="8"/>
  <c r="AT1021" i="8"/>
  <c r="AX1021" i="8" s="1"/>
  <c r="AS1036" i="8"/>
  <c r="AW1036" i="8" s="1"/>
  <c r="AC1024" i="8"/>
  <c r="AO1022" i="8"/>
  <c r="T1023" i="8"/>
  <c r="AP1024" i="8"/>
  <c r="AG1023" i="8"/>
  <c r="V1022" i="8"/>
  <c r="X1024" i="8"/>
  <c r="O1023" i="8"/>
  <c r="AJ1022" i="8"/>
  <c r="U1022" i="8"/>
  <c r="AF1023" i="8"/>
  <c r="AO1024" i="8"/>
  <c r="Y1024" i="8"/>
  <c r="P1023" i="8"/>
  <c r="AK1022" i="8"/>
  <c r="T1022" i="8"/>
  <c r="AE1023" i="8"/>
  <c r="AN1024" i="8"/>
  <c r="N1022" i="8"/>
  <c r="Y1023" i="8"/>
  <c r="AH1024" i="8"/>
  <c r="S1022" i="8"/>
  <c r="AD1023" i="8"/>
  <c r="AM1024" i="8"/>
  <c r="Z1024" i="8"/>
  <c r="Q1023" i="8"/>
  <c r="AL1022" i="8"/>
  <c r="AQ1022" i="8"/>
  <c r="AE1024" i="8"/>
  <c r="V1023" i="8"/>
  <c r="R1022" i="8"/>
  <c r="AL1024" i="8"/>
  <c r="AC1023" i="8"/>
  <c r="Q1022" i="8"/>
  <c r="AB1023" i="8"/>
  <c r="AK1024" i="8"/>
  <c r="X1022" i="8"/>
  <c r="L1024" i="8"/>
  <c r="AI1023" i="8"/>
  <c r="U1024" i="8"/>
  <c r="L1023" i="8"/>
  <c r="AG1022" i="8"/>
  <c r="AF1024" i="8"/>
  <c r="W1023" i="8"/>
  <c r="L1022" i="8"/>
  <c r="AN1023" i="8"/>
  <c r="Q1024" i="8"/>
  <c r="AC1022" i="8"/>
  <c r="AB1024" i="8"/>
  <c r="AN1022" i="8"/>
  <c r="S1023" i="8"/>
  <c r="T1024" i="8"/>
  <c r="AQ1023" i="8"/>
  <c r="AF1022" i="8"/>
  <c r="AQ1024" i="8"/>
  <c r="AH1023" i="8"/>
  <c r="W1022" i="8"/>
  <c r="AP1023" i="8"/>
  <c r="S1024" i="8"/>
  <c r="AE1022" i="8"/>
  <c r="N1024" i="8"/>
  <c r="Z1022" i="8"/>
  <c r="AK1023" i="8"/>
  <c r="AA1022" i="8"/>
  <c r="AL1023" i="8"/>
  <c r="O1024" i="8"/>
  <c r="AA1056" i="8"/>
  <c r="S1056" i="8"/>
  <c r="AK1056" i="8"/>
  <c r="AO1056" i="8"/>
  <c r="O1056" i="8"/>
  <c r="Z1056" i="8"/>
  <c r="V1056" i="8"/>
  <c r="AC1056" i="8"/>
  <c r="AL1056" i="8"/>
  <c r="AH1056" i="8"/>
  <c r="AP1056" i="8"/>
  <c r="W1056" i="8"/>
  <c r="U1056" i="8"/>
  <c r="AN1056" i="8"/>
  <c r="AD1056" i="8"/>
  <c r="C1057" i="8"/>
  <c r="C1059" i="8" s="1"/>
  <c r="AJ1056" i="8"/>
  <c r="AI1056" i="8"/>
  <c r="Q1056" i="8"/>
  <c r="T1056" i="8"/>
  <c r="AE1056" i="8"/>
  <c r="N1056" i="8"/>
  <c r="Y1056" i="8"/>
  <c r="AQ1056" i="8"/>
  <c r="X1056" i="8"/>
  <c r="L1056" i="8"/>
  <c r="AF1056" i="8"/>
  <c r="M1056" i="8"/>
  <c r="R1056" i="8"/>
  <c r="AM1056" i="8"/>
  <c r="AB1056" i="8"/>
  <c r="AG1056" i="8"/>
  <c r="P1056" i="8"/>
  <c r="AU1021" i="8"/>
  <c r="AY1021" i="8" s="1"/>
  <c r="AR1021" i="8"/>
  <c r="AV1021" i="8" s="1"/>
  <c r="AR1036" i="8"/>
  <c r="AV1036" i="8" s="1"/>
  <c r="AS1021" i="8"/>
  <c r="AW1021" i="8" s="1"/>
  <c r="M1047" i="8" a="1"/>
  <c r="AA1048" i="8" a="1"/>
  <c r="AN1046" i="8" a="1"/>
  <c r="P1045" i="8" l="1"/>
  <c r="AP1050" i="8"/>
  <c r="AP1053" i="8" s="1"/>
  <c r="V1045" i="8"/>
  <c r="O1045" i="8"/>
  <c r="Z1050" i="8"/>
  <c r="Z1053" i="8" s="1"/>
  <c r="U1045" i="8"/>
  <c r="AI1050" i="8"/>
  <c r="AI1053" i="8" s="1"/>
  <c r="M1045" i="8"/>
  <c r="AG1050" i="8"/>
  <c r="AG1053" i="8" s="1"/>
  <c r="V1050" i="8"/>
  <c r="V1053" i="8" s="1"/>
  <c r="AA1050" i="8"/>
  <c r="AA1053" i="8" s="1"/>
  <c r="U1050" i="8"/>
  <c r="U1053" i="8" s="1"/>
  <c r="AB1050" i="8"/>
  <c r="AB1053" i="8" s="1"/>
  <c r="Q1050" i="8"/>
  <c r="Q1053" i="8" s="1"/>
  <c r="P1050" i="8"/>
  <c r="P1053" i="8" s="1"/>
  <c r="AI1045" i="8"/>
  <c r="S1045" i="8"/>
  <c r="AL1050" i="8"/>
  <c r="AL1053" i="8" s="1"/>
  <c r="AH1050" i="8"/>
  <c r="AH1053" i="8" s="1"/>
  <c r="AB1045" i="8"/>
  <c r="AQ1050" i="8"/>
  <c r="AQ1053" i="8" s="1"/>
  <c r="M1050" i="8"/>
  <c r="M1053" i="8" s="1"/>
  <c r="AF1050" i="8"/>
  <c r="AF1053" i="8" s="1"/>
  <c r="AC1045" i="8"/>
  <c r="AJ1045" i="8"/>
  <c r="AF1045" i="8"/>
  <c r="AE1045" i="8"/>
  <c r="AL1045" i="8"/>
  <c r="W1050" i="8"/>
  <c r="W1053" i="8" s="1"/>
  <c r="AJ1050" i="8"/>
  <c r="AJ1053" i="8" s="1"/>
  <c r="R1045" i="8"/>
  <c r="T1045" i="8"/>
  <c r="Z1045" i="8"/>
  <c r="AQ1045" i="8"/>
  <c r="T1050" i="8"/>
  <c r="T1053" i="8" s="1"/>
  <c r="AK1050" i="8"/>
  <c r="AK1053" i="8" s="1"/>
  <c r="AP1045" i="8"/>
  <c r="AD1050" i="8"/>
  <c r="AD1053" i="8" s="1"/>
  <c r="AE1050" i="8"/>
  <c r="AE1053" i="8" s="1"/>
  <c r="AO1045" i="8"/>
  <c r="F1057" i="8"/>
  <c r="F1059" i="8" s="1"/>
  <c r="M1070" i="8" s="1"/>
  <c r="AM1050" i="8"/>
  <c r="AM1053" i="8" s="1"/>
  <c r="X1050" i="8"/>
  <c r="X1053" i="8" s="1"/>
  <c r="AN1050" i="8"/>
  <c r="AN1053" i="8" s="1"/>
  <c r="AC1050" i="8"/>
  <c r="AC1053" i="8" s="1"/>
  <c r="Q1045" i="8"/>
  <c r="L1050" i="8"/>
  <c r="L1053" i="8" s="1"/>
  <c r="AO1050" i="8"/>
  <c r="AO1053" i="8" s="1"/>
  <c r="AN1046" i="8"/>
  <c r="M1047" i="8"/>
  <c r="AA1048" i="8"/>
  <c r="S1050" i="8"/>
  <c r="S1053" i="8" s="1"/>
  <c r="N1050" i="8"/>
  <c r="N1053" i="8" s="1"/>
  <c r="AG1045" i="8"/>
  <c r="X1045" i="8"/>
  <c r="N1045" i="8"/>
  <c r="AK1045" i="8"/>
  <c r="AM1045" i="8"/>
  <c r="AD1045" i="8"/>
  <c r="R1050" i="8"/>
  <c r="R1053" i="8" s="1"/>
  <c r="L1045" i="8"/>
  <c r="O1050" i="8"/>
  <c r="O1053" i="8" s="1"/>
  <c r="AA1045" i="8"/>
  <c r="AN1045" i="8"/>
  <c r="Y1050" i="8"/>
  <c r="Y1053" i="8" s="1"/>
  <c r="Y1045" i="8"/>
  <c r="W1045" i="8"/>
  <c r="AZ1036" i="8"/>
  <c r="I1038" i="8" s="1"/>
  <c r="C1028" i="8" s="1"/>
  <c r="AT1024" i="8"/>
  <c r="AX1024" i="8" s="1"/>
  <c r="AS1024" i="8"/>
  <c r="AW1024" i="8" s="1"/>
  <c r="AT1023" i="8"/>
  <c r="AX1023" i="8" s="1"/>
  <c r="AR1022" i="8"/>
  <c r="AV1022" i="8" s="1"/>
  <c r="AS1023" i="8"/>
  <c r="AW1023" i="8" s="1"/>
  <c r="AT1022" i="8"/>
  <c r="AX1022" i="8" s="1"/>
  <c r="AU1023" i="8"/>
  <c r="AY1023" i="8" s="1"/>
  <c r="AZ1021" i="8"/>
  <c r="AU1024" i="8"/>
  <c r="AY1024" i="8" s="1"/>
  <c r="AS1022" i="8"/>
  <c r="AW1022" i="8" s="1"/>
  <c r="AR1024" i="8"/>
  <c r="AV1024" i="8" s="1"/>
  <c r="AR1023" i="8"/>
  <c r="AV1023" i="8" s="1"/>
  <c r="AS1056" i="8"/>
  <c r="AW1056" i="8" s="1"/>
  <c r="AP1076" i="8"/>
  <c r="D1076" i="8"/>
  <c r="D1078" i="8" s="1"/>
  <c r="AC1076" i="8"/>
  <c r="Q1076" i="8"/>
  <c r="X1076" i="8"/>
  <c r="L1076" i="8"/>
  <c r="AL1076" i="8"/>
  <c r="AA1076" i="8"/>
  <c r="AI1076" i="8"/>
  <c r="T1076" i="8"/>
  <c r="N1076" i="8"/>
  <c r="AO1076" i="8"/>
  <c r="AJ1076" i="8"/>
  <c r="R1076" i="8"/>
  <c r="Z1076" i="8"/>
  <c r="O1076" i="8"/>
  <c r="V1076" i="8"/>
  <c r="AH1076" i="8"/>
  <c r="M1076" i="8"/>
  <c r="AB1076" i="8"/>
  <c r="AK1076" i="8"/>
  <c r="AD1076" i="8"/>
  <c r="Y1076" i="8"/>
  <c r="AG1076" i="8"/>
  <c r="AN1076" i="8"/>
  <c r="U1076" i="8"/>
  <c r="AF1076" i="8"/>
  <c r="AE1076" i="8"/>
  <c r="S1076" i="8"/>
  <c r="P1076" i="8"/>
  <c r="AM1076" i="8"/>
  <c r="AQ1076" i="8"/>
  <c r="W1076" i="8"/>
  <c r="AT1056" i="8"/>
  <c r="AX1056" i="8" s="1"/>
  <c r="AR1056" i="8"/>
  <c r="AV1056" i="8" s="1"/>
  <c r="AU1056" i="8"/>
  <c r="AY1056" i="8" s="1"/>
  <c r="AU1022" i="8"/>
  <c r="AY1022" i="8" s="1"/>
  <c r="AI1047" i="8" a="1"/>
  <c r="AP1047" i="8" a="1"/>
  <c r="Z1048" i="8" a="1"/>
  <c r="Q1048" i="8" a="1"/>
  <c r="N1048" i="8" a="1"/>
  <c r="AB1048" i="8" a="1"/>
  <c r="X1048" i="8" a="1"/>
  <c r="Q1046" i="8" a="1"/>
  <c r="AI1048" i="8" a="1"/>
  <c r="W1048" i="8" a="1"/>
  <c r="AM1047" i="8" a="1"/>
  <c r="N1046" i="8" a="1"/>
  <c r="AJ1046" i="8" a="1"/>
  <c r="AJ1047" i="8" a="1"/>
  <c r="Y1047" i="8" a="1"/>
  <c r="AM1048" i="8" a="1"/>
  <c r="AP1048" i="8" a="1"/>
  <c r="AB1046" i="8" a="1"/>
  <c r="L1048" i="8" a="1"/>
  <c r="AO1048" i="8" a="1"/>
  <c r="Y1046" i="8" a="1"/>
  <c r="O1047" i="8" a="1"/>
  <c r="T1047" i="8" a="1"/>
  <c r="O1048" i="8" a="1"/>
  <c r="AD1048" i="8" a="1"/>
  <c r="P1048" i="8" a="1"/>
  <c r="T1046" i="8" a="1"/>
  <c r="AJ1048" i="8" a="1"/>
  <c r="AC1047" i="8" a="1"/>
  <c r="R1046" i="8" a="1"/>
  <c r="S1046" i="8" a="1"/>
  <c r="L1047" i="8" a="1"/>
  <c r="P1046" i="8" a="1"/>
  <c r="L1046" i="8" a="1"/>
  <c r="AN1048" i="8" a="1"/>
  <c r="V1046" i="8" a="1"/>
  <c r="AK1048" i="8" a="1"/>
  <c r="Q1047" i="8" a="1"/>
  <c r="V1047" i="8" a="1"/>
  <c r="M1046" i="8" a="1"/>
  <c r="R1047" i="8" a="1"/>
  <c r="U1047" i="8" a="1"/>
  <c r="AQ1046" i="8" a="1"/>
  <c r="AQ1047" i="8" a="1"/>
  <c r="U1046" i="8" a="1"/>
  <c r="M1048" i="8" a="1"/>
  <c r="AK1046" i="8" a="1"/>
  <c r="AF1046" i="8" a="1"/>
  <c r="S1048" i="8" a="1"/>
  <c r="AP1046" i="8" a="1"/>
  <c r="AN1047" i="8" a="1"/>
  <c r="Z1046" i="8" a="1"/>
  <c r="AD1047" i="8" a="1"/>
  <c r="AG1048" i="8" a="1"/>
  <c r="U1048" i="8" a="1"/>
  <c r="N1047" i="8" a="1"/>
  <c r="AI1046" i="8" a="1"/>
  <c r="AO1046" i="8" a="1"/>
  <c r="Y1048" i="8" a="1"/>
  <c r="X1046" i="8" a="1"/>
  <c r="AG1046" i="8" a="1"/>
  <c r="AH1047" i="8" a="1"/>
  <c r="AM1046" i="8" a="1"/>
  <c r="V1048" i="8" a="1"/>
  <c r="AH1048" i="8" a="1"/>
  <c r="T1048" i="8" a="1"/>
  <c r="AL1046" i="8" a="1"/>
  <c r="AH1046" i="8" a="1"/>
  <c r="R1048" i="8" a="1"/>
  <c r="AB1047" i="8" a="1"/>
  <c r="AL1048" i="8" a="1"/>
  <c r="AL1047" i="8" a="1"/>
  <c r="AA1046" i="8" a="1"/>
  <c r="AC1048" i="8" a="1"/>
  <c r="W1047" i="8" a="1"/>
  <c r="AF1047" i="8" a="1"/>
  <c r="P1047" i="8" a="1"/>
  <c r="AD1046" i="8" a="1"/>
  <c r="AQ1048" i="8" a="1"/>
  <c r="O1046" i="8" a="1"/>
  <c r="AE1047" i="8" a="1"/>
  <c r="AC1046" i="8" a="1"/>
  <c r="AF1048" i="8" a="1"/>
  <c r="W1046" i="8" a="1"/>
  <c r="AA1047" i="8" a="1"/>
  <c r="AE1048" i="8" a="1"/>
  <c r="AE1046" i="8" a="1"/>
  <c r="AK1047" i="8" a="1"/>
  <c r="X1047" i="8" a="1"/>
  <c r="Z1047" i="8" a="1"/>
  <c r="AO1047" i="8" a="1"/>
  <c r="S1047" i="8" a="1"/>
  <c r="AG1047" i="8" a="1"/>
  <c r="AK1070" i="8" l="1"/>
  <c r="AO1070" i="8"/>
  <c r="AP1070" i="8"/>
  <c r="AE1070" i="8"/>
  <c r="AD1070" i="8"/>
  <c r="AB1070" i="8"/>
  <c r="AS1050" i="8"/>
  <c r="AW1050" i="8" s="1"/>
  <c r="S1070" i="8"/>
  <c r="AS1053" i="8"/>
  <c r="AW1053" i="8" s="1"/>
  <c r="AR1050" i="8"/>
  <c r="AV1050" i="8" s="1"/>
  <c r="V1070" i="8"/>
  <c r="AT1050" i="8"/>
  <c r="AX1050" i="8" s="1"/>
  <c r="L1070" i="8"/>
  <c r="Y1070" i="8"/>
  <c r="AM1070" i="8"/>
  <c r="AR1045" i="8"/>
  <c r="AV1045" i="8" s="1"/>
  <c r="AT1053" i="8"/>
  <c r="AX1053" i="8" s="1"/>
  <c r="U1070" i="8"/>
  <c r="AG1070" i="8"/>
  <c r="AR1053" i="8"/>
  <c r="AV1053" i="8" s="1"/>
  <c r="N1070" i="8"/>
  <c r="O1070" i="8"/>
  <c r="AA1047" i="8"/>
  <c r="AO1048" i="8"/>
  <c r="V1046" i="8"/>
  <c r="AB1046" i="8"/>
  <c r="O1048" i="8"/>
  <c r="AG1047" i="8"/>
  <c r="Y1046" i="8"/>
  <c r="L1048" i="8"/>
  <c r="AD1047" i="8"/>
  <c r="AO1046" i="8"/>
  <c r="AB1048" i="8"/>
  <c r="N1047" i="8"/>
  <c r="AL1048" i="8"/>
  <c r="S1046" i="8"/>
  <c r="X1047" i="8"/>
  <c r="AA1046" i="8"/>
  <c r="AF1047" i="8"/>
  <c r="N1048" i="8"/>
  <c r="AM1047" i="8"/>
  <c r="U1048" i="8"/>
  <c r="AH1046" i="8"/>
  <c r="Z1047" i="8"/>
  <c r="AN1048" i="8"/>
  <c r="U1046" i="8"/>
  <c r="AU1045" i="8"/>
  <c r="AY1045" i="8" s="1"/>
  <c r="AT1045" i="8"/>
  <c r="AX1045" i="8" s="1"/>
  <c r="AU1053" i="8"/>
  <c r="AY1053" i="8" s="1"/>
  <c r="T1047" i="8"/>
  <c r="O1046" i="8"/>
  <c r="AH1048" i="8"/>
  <c r="Z1046" i="8"/>
  <c r="M1048" i="8"/>
  <c r="AE1047" i="8"/>
  <c r="AC1047" i="8"/>
  <c r="X1046" i="8"/>
  <c r="AQ1048" i="8"/>
  <c r="U1047" i="8"/>
  <c r="P1046" i="8"/>
  <c r="AI1048" i="8"/>
  <c r="Q1047" i="8"/>
  <c r="AE1048" i="8"/>
  <c r="L1046" i="8"/>
  <c r="AK1046" i="8"/>
  <c r="X1048" i="8"/>
  <c r="AP1047" i="8"/>
  <c r="Q1046" i="8"/>
  <c r="AJ1048" i="8"/>
  <c r="V1047" i="8"/>
  <c r="AQ1047" i="8"/>
  <c r="Y1048" i="8"/>
  <c r="AL1046" i="8"/>
  <c r="AK1047" i="8"/>
  <c r="S1048" i="8"/>
  <c r="AF1046" i="8"/>
  <c r="AP1046" i="8"/>
  <c r="AC1048" i="8"/>
  <c r="O1047" i="8"/>
  <c r="V1048" i="8"/>
  <c r="AI1046" i="8"/>
  <c r="AN1047" i="8"/>
  <c r="P1070" i="8"/>
  <c r="AC1070" i="8"/>
  <c r="AF1070" i="8"/>
  <c r="AU1050" i="8"/>
  <c r="AY1050" i="8" s="1"/>
  <c r="AJ1070" i="8"/>
  <c r="T1070" i="8"/>
  <c r="Q1070" i="8"/>
  <c r="AL1070" i="8"/>
  <c r="G1076" i="8"/>
  <c r="G1078" i="8" s="1"/>
  <c r="AG1090" i="8" s="1"/>
  <c r="AA1070" i="8"/>
  <c r="AI1070" i="8"/>
  <c r="AN1070" i="8"/>
  <c r="R1070" i="8"/>
  <c r="AQ1070" i="8"/>
  <c r="AH1070" i="8"/>
  <c r="AS1045" i="8"/>
  <c r="AW1045" i="8" s="1"/>
  <c r="Z1070" i="8"/>
  <c r="W1070" i="8"/>
  <c r="X1070" i="8"/>
  <c r="AB1047" i="8"/>
  <c r="W1046" i="8"/>
  <c r="AP1048" i="8"/>
  <c r="AQ1046" i="8"/>
  <c r="AD1048" i="8"/>
  <c r="P1047" i="8"/>
  <c r="AG1048" i="8"/>
  <c r="S1047" i="8"/>
  <c r="N1046" i="8"/>
  <c r="AM1048" i="8"/>
  <c r="T1046" i="8"/>
  <c r="Y1047" i="8"/>
  <c r="T1048" i="8"/>
  <c r="AG1046" i="8"/>
  <c r="AL1047" i="8"/>
  <c r="AD1046" i="8"/>
  <c r="Q1048" i="8"/>
  <c r="AI1047" i="8"/>
  <c r="AM1046" i="8"/>
  <c r="Z1048" i="8"/>
  <c r="L1047" i="8"/>
  <c r="W1047" i="8"/>
  <c r="AK1048" i="8"/>
  <c r="R1046" i="8"/>
  <c r="AC1046" i="8"/>
  <c r="P1048" i="8"/>
  <c r="AH1047" i="8"/>
  <c r="AJ1046" i="8"/>
  <c r="W1048" i="8"/>
  <c r="AO1047" i="8"/>
  <c r="AE1046" i="8"/>
  <c r="AJ1047" i="8"/>
  <c r="R1048" i="8"/>
  <c r="AF1048" i="8"/>
  <c r="R1047" i="8"/>
  <c r="M1046" i="8"/>
  <c r="AZ1024" i="8"/>
  <c r="AZ1023" i="8"/>
  <c r="AZ1022" i="8"/>
  <c r="AU1076" i="8"/>
  <c r="AY1076" i="8" s="1"/>
  <c r="AZ1056" i="8"/>
  <c r="AT1076" i="8"/>
  <c r="AX1076" i="8" s="1"/>
  <c r="AS1076" i="8"/>
  <c r="AW1076" i="8" s="1"/>
  <c r="AR1076" i="8"/>
  <c r="AV1076" i="8" s="1"/>
  <c r="AZ1053" i="8" l="1"/>
  <c r="AR1048" i="8"/>
  <c r="AV1048" i="8" s="1"/>
  <c r="AZ1050" i="8"/>
  <c r="AK1090" i="8"/>
  <c r="AI1090" i="8"/>
  <c r="AS1047" i="8"/>
  <c r="AW1047" i="8" s="1"/>
  <c r="AR1070" i="8"/>
  <c r="AV1070" i="8" s="1"/>
  <c r="AT1047" i="8"/>
  <c r="AX1047" i="8" s="1"/>
  <c r="AT1048" i="8"/>
  <c r="AX1048" i="8" s="1"/>
  <c r="AU1070" i="8"/>
  <c r="AY1070" i="8" s="1"/>
  <c r="V1090" i="8"/>
  <c r="AM1090" i="8"/>
  <c r="AZ1045" i="8"/>
  <c r="W1090" i="8"/>
  <c r="T1090" i="8"/>
  <c r="AJ1090" i="8"/>
  <c r="AF1090" i="8"/>
  <c r="AT1046" i="8"/>
  <c r="AX1046" i="8" s="1"/>
  <c r="AH1090" i="8"/>
  <c r="AE1090" i="8"/>
  <c r="AL1090" i="8"/>
  <c r="AB1090" i="8"/>
  <c r="M1090" i="8"/>
  <c r="AT1070" i="8"/>
  <c r="AX1070" i="8" s="1"/>
  <c r="Q1090" i="8"/>
  <c r="N1090" i="8"/>
  <c r="AQ1090" i="8"/>
  <c r="L1090" i="8"/>
  <c r="AR1047" i="8"/>
  <c r="AV1047" i="8" s="1"/>
  <c r="AU1046" i="8"/>
  <c r="AY1046" i="8" s="1"/>
  <c r="AS1046" i="8"/>
  <c r="AW1046" i="8" s="1"/>
  <c r="AS1070" i="8"/>
  <c r="AW1070" i="8" s="1"/>
  <c r="AU1047" i="8"/>
  <c r="AY1047" i="8" s="1"/>
  <c r="AC1090" i="8"/>
  <c r="U1090" i="8"/>
  <c r="Y1090" i="8"/>
  <c r="AD1090" i="8"/>
  <c r="P1090" i="8"/>
  <c r="Z1090" i="8"/>
  <c r="AA1090" i="8"/>
  <c r="X1090" i="8"/>
  <c r="AR1046" i="8"/>
  <c r="AV1046" i="8" s="1"/>
  <c r="S1090" i="8"/>
  <c r="AN1090" i="8"/>
  <c r="R1090" i="8"/>
  <c r="O1090" i="8"/>
  <c r="AO1090" i="8"/>
  <c r="H1095" i="8"/>
  <c r="H1097" i="8" s="1"/>
  <c r="B1100" i="8" s="1"/>
  <c r="AP1090" i="8"/>
  <c r="AS1048" i="8"/>
  <c r="AW1048" i="8" s="1"/>
  <c r="AU1048" i="8"/>
  <c r="AY1048" i="8" s="1"/>
  <c r="I1024" i="8"/>
  <c r="B1028" i="8" s="1"/>
  <c r="G1028" i="8" s="1"/>
  <c r="A1038" i="8" s="1"/>
  <c r="A1040" i="8" s="1"/>
  <c r="AZ1076" i="8"/>
  <c r="I1053" i="8" l="1"/>
  <c r="D1043" i="8" s="1"/>
  <c r="AZ1047" i="8"/>
  <c r="AZ1070" i="8"/>
  <c r="AZ1048" i="8"/>
  <c r="AZ1046" i="8"/>
  <c r="AU1090" i="8"/>
  <c r="AY1090" i="8" s="1"/>
  <c r="AR1090" i="8"/>
  <c r="AV1090" i="8" s="1"/>
  <c r="AS1090" i="8"/>
  <c r="AW1090" i="8" s="1"/>
  <c r="AT1090" i="8"/>
  <c r="AX1090" i="8" s="1"/>
  <c r="AP1055" i="8"/>
  <c r="AG1040" i="8"/>
  <c r="T1040" i="8"/>
  <c r="AH1040" i="8"/>
  <c r="AA1055" i="8"/>
  <c r="AJ1040" i="8"/>
  <c r="Z1055" i="8"/>
  <c r="AK1040" i="8"/>
  <c r="M1055" i="8"/>
  <c r="P1055" i="8"/>
  <c r="T1055" i="8"/>
  <c r="R1040" i="8"/>
  <c r="Q1040" i="8"/>
  <c r="Y1040" i="8"/>
  <c r="Q1055" i="8"/>
  <c r="AB1055" i="8"/>
  <c r="AA1040" i="8"/>
  <c r="AH1055" i="8"/>
  <c r="AB1040" i="8"/>
  <c r="AQ1055" i="8"/>
  <c r="V1055" i="8"/>
  <c r="AI1040" i="8"/>
  <c r="S1055" i="8"/>
  <c r="M1040" i="8"/>
  <c r="L1040" i="8"/>
  <c r="S1040" i="8"/>
  <c r="AD1040" i="8"/>
  <c r="AE1055" i="8"/>
  <c r="R1055" i="8"/>
  <c r="B1057" i="8"/>
  <c r="B1059" i="8" s="1"/>
  <c r="P1040" i="8"/>
  <c r="W1055" i="8"/>
  <c r="AM1040" i="8"/>
  <c r="AO1055" i="8"/>
  <c r="AC1040" i="8"/>
  <c r="AK1055" i="8"/>
  <c r="AM1055" i="8"/>
  <c r="AE1040" i="8"/>
  <c r="AG1055" i="8"/>
  <c r="L1055" i="8"/>
  <c r="AN1055" i="8"/>
  <c r="AL1055" i="8"/>
  <c r="AJ1055" i="8"/>
  <c r="AD1055" i="8"/>
  <c r="AF1055" i="8"/>
  <c r="AO1040" i="8"/>
  <c r="AL1040" i="8"/>
  <c r="N1055" i="8"/>
  <c r="V1040" i="8"/>
  <c r="AC1055" i="8"/>
  <c r="N1040" i="8"/>
  <c r="X1055" i="8"/>
  <c r="Z1040" i="8"/>
  <c r="AP1040" i="8"/>
  <c r="X1040" i="8"/>
  <c r="O1040" i="8"/>
  <c r="Y1055" i="8"/>
  <c r="AF1040" i="8"/>
  <c r="W1040" i="8"/>
  <c r="AN1040" i="8"/>
  <c r="U1040" i="8"/>
  <c r="U1055" i="8"/>
  <c r="AQ1040" i="8"/>
  <c r="O1055" i="8"/>
  <c r="AI1055" i="8"/>
  <c r="AI1043" i="8" a="1"/>
  <c r="AM1042" i="8" a="1"/>
  <c r="T1042" i="8" a="1"/>
  <c r="AN1043" i="8" a="1"/>
  <c r="AL1041" i="8" a="1"/>
  <c r="AH1041" i="8" a="1"/>
  <c r="AJ1041" i="8" a="1"/>
  <c r="V1042" i="8" a="1"/>
  <c r="AF1043" i="8" a="1"/>
  <c r="AM1041" i="8" a="1"/>
  <c r="M1043" i="8" a="1"/>
  <c r="AQ1041" i="8" a="1"/>
  <c r="AK1043" i="8" a="1"/>
  <c r="AD1041" i="8" a="1"/>
  <c r="W1041" i="8" a="1"/>
  <c r="U1042" i="8" a="1"/>
  <c r="AF1042" i="8" a="1"/>
  <c r="AL1042" i="8" a="1"/>
  <c r="W1042" i="8" a="1"/>
  <c r="V1041" i="8" a="1"/>
  <c r="Y1043" i="8" a="1"/>
  <c r="O1042" i="8" a="1"/>
  <c r="W1043" i="8" a="1"/>
  <c r="AC1042" i="8" a="1"/>
  <c r="AO1042" i="8" a="1"/>
  <c r="Z1041" i="8" a="1"/>
  <c r="AN1042" i="8" a="1"/>
  <c r="U1041" i="8" a="1"/>
  <c r="Y1042" i="8" a="1"/>
  <c r="AI1042" i="8" a="1"/>
  <c r="AD1043" i="8" a="1"/>
  <c r="AE1041" i="8" a="1"/>
  <c r="AH1042" i="8" a="1"/>
  <c r="T1041" i="8" a="1"/>
  <c r="Z1043" i="8" a="1"/>
  <c r="AQ1043" i="8" a="1"/>
  <c r="O1041" i="8" a="1"/>
  <c r="AH1043" i="8" a="1"/>
  <c r="AG1042" i="8" a="1"/>
  <c r="AJ1042" i="8" a="1"/>
  <c r="Y1041" i="8" a="1"/>
  <c r="M1041" i="8" a="1"/>
  <c r="AD1042" i="8" a="1"/>
  <c r="AI1041" i="8" a="1"/>
  <c r="N1041" i="8" a="1"/>
  <c r="N1042" i="8" a="1"/>
  <c r="AA1042" i="8" a="1"/>
  <c r="AQ1042" i="8" a="1"/>
  <c r="AB1043" i="8" a="1"/>
  <c r="T1043" i="8" a="1"/>
  <c r="AP1041" i="8" a="1"/>
  <c r="AK1041" i="8" a="1"/>
  <c r="AB1042" i="8" a="1"/>
  <c r="U1043" i="8" a="1"/>
  <c r="N1043" i="8" a="1"/>
  <c r="R1043" i="8" a="1"/>
  <c r="AA1041" i="8" a="1"/>
  <c r="X1042" i="8" a="1"/>
  <c r="X1043" i="8" a="1"/>
  <c r="AO1041" i="8" a="1"/>
  <c r="L1042" i="8" a="1"/>
  <c r="V1043" i="8" a="1"/>
  <c r="AC1041" i="8" a="1"/>
  <c r="P1042" i="8" a="1"/>
  <c r="AG1043" i="8" a="1"/>
  <c r="AM1043" i="8" a="1"/>
  <c r="AL1043" i="8" a="1"/>
  <c r="X1041" i="8" a="1"/>
  <c r="AE1043" i="8" a="1"/>
  <c r="AB1041" i="8" a="1"/>
  <c r="S1043" i="8" a="1"/>
  <c r="AO1043" i="8" a="1"/>
  <c r="M1042" i="8" a="1"/>
  <c r="Z1042" i="8" a="1"/>
  <c r="AP1042" i="8" a="1"/>
  <c r="S1041" i="8" a="1"/>
  <c r="AG1041" i="8" a="1"/>
  <c r="O1043" i="8" a="1"/>
  <c r="P1041" i="8" a="1"/>
  <c r="AE1042" i="8" a="1"/>
  <c r="AP1043" i="8" a="1"/>
  <c r="P1043" i="8" a="1"/>
  <c r="Q1043" i="8" a="1"/>
  <c r="R1042" i="8" a="1"/>
  <c r="Q1041" i="8" a="1"/>
  <c r="AC1043" i="8" a="1"/>
  <c r="L1043" i="8" a="1"/>
  <c r="AJ1043" i="8" a="1"/>
  <c r="R1041" i="8" a="1"/>
  <c r="AA1043" i="8" a="1"/>
  <c r="Q1042" i="8" a="1"/>
  <c r="L1041" i="8" a="1"/>
  <c r="S1042" i="8" a="1"/>
  <c r="AN1041" i="8" a="1"/>
  <c r="AF1041" i="8" a="1"/>
  <c r="AK1042" i="8" a="1"/>
  <c r="AZ1090" i="8" l="1"/>
  <c r="I1048" i="8"/>
  <c r="C1043" i="8" s="1"/>
  <c r="G1043" i="8" s="1"/>
  <c r="E1057" i="8" s="1"/>
  <c r="E1059" i="8" s="1"/>
  <c r="AM1064" i="8" s="1"/>
  <c r="AU1055" i="8"/>
  <c r="AY1055" i="8" s="1"/>
  <c r="AS1055" i="8"/>
  <c r="AW1055" i="8" s="1"/>
  <c r="V1043" i="8"/>
  <c r="AH1041" i="8"/>
  <c r="M1042" i="8"/>
  <c r="AI1041" i="8"/>
  <c r="N1042" i="8"/>
  <c r="W1043" i="8"/>
  <c r="T1042" i="8"/>
  <c r="AC1043" i="8"/>
  <c r="AO1041" i="8"/>
  <c r="AB1042" i="8"/>
  <c r="Q1041" i="8"/>
  <c r="AK1043" i="8"/>
  <c r="O1041" i="8"/>
  <c r="Z1042" i="8"/>
  <c r="AI1043" i="8"/>
  <c r="R1042" i="8"/>
  <c r="AM1041" i="8"/>
  <c r="AA1043" i="8"/>
  <c r="AG1043" i="8"/>
  <c r="M1041" i="8"/>
  <c r="X1042" i="8"/>
  <c r="AK1042" i="8"/>
  <c r="Z1041" i="8"/>
  <c r="N1043" i="8"/>
  <c r="AN1041" i="8"/>
  <c r="AB1043" i="8"/>
  <c r="S1042" i="8"/>
  <c r="R1041" i="8"/>
  <c r="AC1042" i="8"/>
  <c r="AL1043" i="8"/>
  <c r="Y1041" i="8"/>
  <c r="M1043" i="8"/>
  <c r="AJ1042" i="8"/>
  <c r="AE1041" i="8"/>
  <c r="S1043" i="8"/>
  <c r="AP1042" i="8"/>
  <c r="AP1043" i="8"/>
  <c r="AG1042" i="8"/>
  <c r="V1041" i="8"/>
  <c r="L1043" i="8"/>
  <c r="X1041" i="8"/>
  <c r="AI1042" i="8"/>
  <c r="AN1042" i="8"/>
  <c r="AC1041" i="8"/>
  <c r="Q1043" i="8"/>
  <c r="W1042" i="8"/>
  <c r="AF1043" i="8"/>
  <c r="L1041" i="8"/>
  <c r="AE1043" i="8"/>
  <c r="AQ1041" i="8"/>
  <c r="V1042" i="8"/>
  <c r="L1042" i="8"/>
  <c r="U1043" i="8"/>
  <c r="AG1041" i="8"/>
  <c r="AK1041" i="8"/>
  <c r="Y1043" i="8"/>
  <c r="P1042" i="8"/>
  <c r="AA1041" i="8"/>
  <c r="O1043" i="8"/>
  <c r="AL1042" i="8"/>
  <c r="Q1042" i="8"/>
  <c r="Z1043" i="8"/>
  <c r="AL1041" i="8"/>
  <c r="AJ1043" i="8"/>
  <c r="AA1042" i="8"/>
  <c r="P1041" i="8"/>
  <c r="AQ1042" i="8"/>
  <c r="AF1041" i="8"/>
  <c r="T1043" i="8"/>
  <c r="AF1042" i="8"/>
  <c r="U1041" i="8"/>
  <c r="AO1043" i="8"/>
  <c r="N1041" i="8"/>
  <c r="AH1043" i="8"/>
  <c r="Y1042" i="8"/>
  <c r="AQ1043" i="8"/>
  <c r="AH1042" i="8"/>
  <c r="W1041" i="8"/>
  <c r="P1043" i="8"/>
  <c r="AB1041" i="8"/>
  <c r="AM1042" i="8"/>
  <c r="S1041" i="8"/>
  <c r="AM1043" i="8"/>
  <c r="AD1042" i="8"/>
  <c r="AD1043" i="8"/>
  <c r="U1042" i="8"/>
  <c r="AP1041" i="8"/>
  <c r="AN1043" i="8"/>
  <c r="AE1042" i="8"/>
  <c r="T1041" i="8"/>
  <c r="AJ1041" i="8"/>
  <c r="X1043" i="8"/>
  <c r="O1042" i="8"/>
  <c r="R1043" i="8"/>
  <c r="AO1042" i="8"/>
  <c r="AD1041" i="8"/>
  <c r="AR1055" i="8"/>
  <c r="AV1055" i="8" s="1"/>
  <c r="AT1055" i="8"/>
  <c r="AX1055" i="8" s="1"/>
  <c r="AS1040" i="8"/>
  <c r="AW1040" i="8" s="1"/>
  <c r="P1075" i="8"/>
  <c r="M1075" i="8"/>
  <c r="AB1075" i="8"/>
  <c r="W1075" i="8"/>
  <c r="AL1075" i="8"/>
  <c r="O1075" i="8"/>
  <c r="AC1075" i="8"/>
  <c r="AE1075" i="8"/>
  <c r="AG1075" i="8"/>
  <c r="AO1075" i="8"/>
  <c r="AN1075" i="8"/>
  <c r="AP1075" i="8"/>
  <c r="L1075" i="8"/>
  <c r="AD1075" i="8"/>
  <c r="T1075" i="8"/>
  <c r="AJ1075" i="8"/>
  <c r="Z1075" i="8"/>
  <c r="U1075" i="8"/>
  <c r="AK1075" i="8"/>
  <c r="Y1075" i="8"/>
  <c r="N1075" i="8"/>
  <c r="X1075" i="8"/>
  <c r="AI1075" i="8"/>
  <c r="R1075" i="8"/>
  <c r="AQ1075" i="8"/>
  <c r="V1075" i="8"/>
  <c r="AA1075" i="8"/>
  <c r="AH1075" i="8"/>
  <c r="S1075" i="8"/>
  <c r="AM1075" i="8"/>
  <c r="Q1075" i="8"/>
  <c r="AF1075" i="8"/>
  <c r="C1076" i="8"/>
  <c r="C1078" i="8" s="1"/>
  <c r="AU1040" i="8"/>
  <c r="AY1040" i="8" s="1"/>
  <c r="AR1040" i="8"/>
  <c r="AV1040" i="8" s="1"/>
  <c r="AT1040" i="8"/>
  <c r="AX1040" i="8" s="1"/>
  <c r="AF1067" i="8" a="1"/>
  <c r="M1065" i="8" a="1"/>
  <c r="R1066" i="8" a="1"/>
  <c r="Q1064" i="8" l="1"/>
  <c r="AK1064" i="8"/>
  <c r="AO1064" i="8"/>
  <c r="AF1064" i="8"/>
  <c r="U1064" i="8"/>
  <c r="AC1064" i="8"/>
  <c r="M1064" i="8"/>
  <c r="AB1064" i="8"/>
  <c r="AQ1069" i="8"/>
  <c r="AQ1072" i="8" s="1"/>
  <c r="P1064" i="8"/>
  <c r="W1069" i="8"/>
  <c r="W1072" i="8" s="1"/>
  <c r="W1064" i="8"/>
  <c r="AP1069" i="8"/>
  <c r="AP1072" i="8" s="1"/>
  <c r="AM1069" i="8"/>
  <c r="AM1072" i="8" s="1"/>
  <c r="U1069" i="8"/>
  <c r="U1072" i="8" s="1"/>
  <c r="O1064" i="8"/>
  <c r="AC1069" i="8"/>
  <c r="AC1072" i="8" s="1"/>
  <c r="Z1064" i="8"/>
  <c r="Z1069" i="8"/>
  <c r="Z1072" i="8" s="1"/>
  <c r="AI1064" i="8"/>
  <c r="AF1069" i="8"/>
  <c r="AF1072" i="8" s="1"/>
  <c r="AH1064" i="8"/>
  <c r="AL1069" i="8"/>
  <c r="AL1072" i="8" s="1"/>
  <c r="P1069" i="8"/>
  <c r="P1072" i="8" s="1"/>
  <c r="S1069" i="8"/>
  <c r="S1072" i="8" s="1"/>
  <c r="X1069" i="8"/>
  <c r="X1072" i="8" s="1"/>
  <c r="Q1069" i="8"/>
  <c r="Q1072" i="8" s="1"/>
  <c r="F1076" i="8"/>
  <c r="F1078" i="8" s="1"/>
  <c r="U1089" i="8" s="1"/>
  <c r="O1069" i="8"/>
  <c r="O1072" i="8" s="1"/>
  <c r="X1064" i="8"/>
  <c r="AK1069" i="8"/>
  <c r="AK1072" i="8" s="1"/>
  <c r="AJ1069" i="8"/>
  <c r="AJ1072" i="8" s="1"/>
  <c r="T1069" i="8"/>
  <c r="T1072" i="8" s="1"/>
  <c r="AN1064" i="8"/>
  <c r="R1069" i="8"/>
  <c r="R1072" i="8" s="1"/>
  <c r="AN1069" i="8"/>
  <c r="AN1072" i="8" s="1"/>
  <c r="N1064" i="8"/>
  <c r="S1064" i="8"/>
  <c r="V1064" i="8"/>
  <c r="V1069" i="8"/>
  <c r="V1072" i="8" s="1"/>
  <c r="N1069" i="8"/>
  <c r="N1072" i="8" s="1"/>
  <c r="AG1069" i="8"/>
  <c r="AG1072" i="8" s="1"/>
  <c r="T1064" i="8"/>
  <c r="AA1064" i="8"/>
  <c r="M1069" i="8"/>
  <c r="M1072" i="8" s="1"/>
  <c r="AE1064" i="8"/>
  <c r="AQ1064" i="8"/>
  <c r="AE1069" i="8"/>
  <c r="AE1072" i="8" s="1"/>
  <c r="R1066" i="8"/>
  <c r="AF1067" i="8"/>
  <c r="M1065" i="8"/>
  <c r="AI1069" i="8"/>
  <c r="AI1072" i="8" s="1"/>
  <c r="AD1069" i="8"/>
  <c r="AD1072" i="8" s="1"/>
  <c r="AP1064" i="8"/>
  <c r="R1064" i="8"/>
  <c r="Y1064" i="8"/>
  <c r="AA1069" i="8"/>
  <c r="AA1072" i="8" s="1"/>
  <c r="AJ1064" i="8"/>
  <c r="AB1069" i="8"/>
  <c r="AB1072" i="8" s="1"/>
  <c r="Y1069" i="8"/>
  <c r="Y1072" i="8" s="1"/>
  <c r="AL1064" i="8"/>
  <c r="AO1069" i="8"/>
  <c r="AO1072" i="8" s="1"/>
  <c r="AH1069" i="8"/>
  <c r="AH1072" i="8" s="1"/>
  <c r="AG1064" i="8"/>
  <c r="AD1064" i="8"/>
  <c r="L1064" i="8"/>
  <c r="L1069" i="8"/>
  <c r="L1072" i="8" s="1"/>
  <c r="AU1075" i="8"/>
  <c r="AY1075" i="8" s="1"/>
  <c r="AS1075" i="8"/>
  <c r="AW1075" i="8" s="1"/>
  <c r="AS1041" i="8"/>
  <c r="AW1041" i="8" s="1"/>
  <c r="AR1043" i="8"/>
  <c r="AV1043" i="8" s="1"/>
  <c r="AT1041" i="8"/>
  <c r="AX1041" i="8" s="1"/>
  <c r="AU1043" i="8"/>
  <c r="AY1043" i="8" s="1"/>
  <c r="AR1041" i="8"/>
  <c r="AV1041" i="8" s="1"/>
  <c r="AS1042" i="8"/>
  <c r="AW1042" i="8" s="1"/>
  <c r="AR1075" i="8"/>
  <c r="AV1075" i="8" s="1"/>
  <c r="AZ1040" i="8"/>
  <c r="AT1075" i="8"/>
  <c r="AX1075" i="8" s="1"/>
  <c r="AS1043" i="8"/>
  <c r="AW1043" i="8" s="1"/>
  <c r="AJ1095" i="8"/>
  <c r="M1095" i="8"/>
  <c r="T1095" i="8"/>
  <c r="X1095" i="8"/>
  <c r="AM1095" i="8"/>
  <c r="AK1095" i="8"/>
  <c r="W1095" i="8"/>
  <c r="AH1095" i="8"/>
  <c r="D1095" i="8"/>
  <c r="D1097" i="8" s="1"/>
  <c r="AP1095" i="8"/>
  <c r="P1095" i="8"/>
  <c r="R1095" i="8"/>
  <c r="AQ1095" i="8"/>
  <c r="AN1095" i="8"/>
  <c r="AI1095" i="8"/>
  <c r="AA1095" i="8"/>
  <c r="O1095" i="8"/>
  <c r="AE1095" i="8"/>
  <c r="AC1095" i="8"/>
  <c r="AG1095" i="8"/>
  <c r="S1095" i="8"/>
  <c r="L1095" i="8"/>
  <c r="U1095" i="8"/>
  <c r="AO1095" i="8"/>
  <c r="Q1095" i="8"/>
  <c r="Z1095" i="8"/>
  <c r="AB1095" i="8"/>
  <c r="N1095" i="8"/>
  <c r="AL1095" i="8"/>
  <c r="V1095" i="8"/>
  <c r="Y1095" i="8"/>
  <c r="AD1095" i="8"/>
  <c r="AF1095" i="8"/>
  <c r="AR1042" i="8"/>
  <c r="AV1042" i="8" s="1"/>
  <c r="AU1041" i="8"/>
  <c r="AY1041" i="8" s="1"/>
  <c r="AT1043" i="8"/>
  <c r="AX1043" i="8" s="1"/>
  <c r="AT1042" i="8"/>
  <c r="AX1042" i="8" s="1"/>
  <c r="AZ1055" i="8"/>
  <c r="I1057" i="8" s="1"/>
  <c r="C1047" i="8" s="1"/>
  <c r="AU1042" i="8"/>
  <c r="AY1042" i="8" s="1"/>
  <c r="AA1067" i="8" a="1"/>
  <c r="AO1067" i="8" a="1"/>
  <c r="AF1065" i="8" a="1"/>
  <c r="AE1065" i="8" a="1"/>
  <c r="Q1065" i="8" a="1"/>
  <c r="O1066" i="8" a="1"/>
  <c r="AK1065" i="8" a="1"/>
  <c r="AD1066" i="8" a="1"/>
  <c r="AP1067" i="8" a="1"/>
  <c r="AN1065" i="8" a="1"/>
  <c r="T1067" i="8" a="1"/>
  <c r="AN1066" i="8" a="1"/>
  <c r="Y1065" i="8" a="1"/>
  <c r="P1066" i="8" a="1"/>
  <c r="O1065" i="8" a="1"/>
  <c r="N1067" i="8" a="1"/>
  <c r="AQ1066" i="8" a="1"/>
  <c r="O1067" i="8" a="1"/>
  <c r="AM1065" i="8" a="1"/>
  <c r="S1066" i="8" a="1"/>
  <c r="AP1065" i="8" a="1"/>
  <c r="AG1067" i="8" a="1"/>
  <c r="W1067" i="8" a="1"/>
  <c r="AE1066" i="8" a="1"/>
  <c r="AB1066" i="8" a="1"/>
  <c r="P1067" i="8" a="1"/>
  <c r="AB1065" i="8" a="1"/>
  <c r="AJ1065" i="8" a="1"/>
  <c r="AK1066" i="8" a="1"/>
  <c r="N1066" i="8" a="1"/>
  <c r="AC1065" i="8" a="1"/>
  <c r="R1067" i="8" a="1"/>
  <c r="R1065" i="8" a="1"/>
  <c r="AL1065" i="8" a="1"/>
  <c r="T1066" i="8" a="1"/>
  <c r="L1066" i="8" a="1"/>
  <c r="X1065" i="8" a="1"/>
  <c r="X1067" i="8" a="1"/>
  <c r="V1067" i="8" a="1"/>
  <c r="AO1065" i="8" a="1"/>
  <c r="AH1067" i="8" a="1"/>
  <c r="S1067" i="8" a="1"/>
  <c r="X1066" i="8" a="1"/>
  <c r="AC1067" i="8" a="1"/>
  <c r="U1067" i="8" a="1"/>
  <c r="AP1066" i="8" a="1"/>
  <c r="AJ1067" i="8" a="1"/>
  <c r="W1066" i="8" a="1"/>
  <c r="Q1067" i="8" a="1"/>
  <c r="AF1066" i="8" a="1"/>
  <c r="AD1065" i="8" a="1"/>
  <c r="AA1066" i="8" a="1"/>
  <c r="AO1066" i="8" a="1"/>
  <c r="Y1067" i="8" a="1"/>
  <c r="AJ1066" i="8" a="1"/>
  <c r="Y1066" i="8" a="1"/>
  <c r="AN1067" i="8" a="1"/>
  <c r="AE1067" i="8" a="1"/>
  <c r="AH1066" i="8" a="1"/>
  <c r="V1066" i="8" a="1"/>
  <c r="AA1065" i="8" a="1"/>
  <c r="AQ1065" i="8" a="1"/>
  <c r="M1066" i="8" a="1"/>
  <c r="AB1067" i="8" a="1"/>
  <c r="Z1067" i="8" a="1"/>
  <c r="N1065" i="8" a="1"/>
  <c r="V1065" i="8" a="1"/>
  <c r="Z1065" i="8" a="1"/>
  <c r="AL1066" i="8" a="1"/>
  <c r="AM1067" i="8" a="1"/>
  <c r="W1065" i="8" a="1"/>
  <c r="AC1066" i="8" a="1"/>
  <c r="AG1065" i="8" a="1"/>
  <c r="AI1065" i="8" a="1"/>
  <c r="AQ1067" i="8" a="1"/>
  <c r="AL1067" i="8" a="1"/>
  <c r="S1065" i="8" a="1"/>
  <c r="U1066" i="8" a="1"/>
  <c r="U1065" i="8" a="1"/>
  <c r="AM1066" i="8" a="1"/>
  <c r="T1065" i="8" a="1"/>
  <c r="AK1067" i="8" a="1"/>
  <c r="AI1067" i="8" a="1"/>
  <c r="AI1066" i="8" a="1"/>
  <c r="L1067" i="8" a="1"/>
  <c r="M1067" i="8" a="1"/>
  <c r="AG1066" i="8" a="1"/>
  <c r="AD1067" i="8" a="1"/>
  <c r="Q1066" i="8" a="1"/>
  <c r="AH1065" i="8" a="1"/>
  <c r="L1065" i="8" a="1"/>
  <c r="P1065" i="8" a="1"/>
  <c r="Z1066" i="8" a="1"/>
  <c r="AM1089" i="8" l="1"/>
  <c r="AH1089" i="8"/>
  <c r="AQ1089" i="8"/>
  <c r="R1089" i="8"/>
  <c r="AS1069" i="8"/>
  <c r="AW1069" i="8" s="1"/>
  <c r="T1089" i="8"/>
  <c r="AK1089" i="8"/>
  <c r="AI1089" i="8"/>
  <c r="AD1089" i="8"/>
  <c r="O1089" i="8"/>
  <c r="AR1064" i="8"/>
  <c r="AV1064" i="8" s="1"/>
  <c r="AS1064" i="8"/>
  <c r="AW1064" i="8" s="1"/>
  <c r="Y1089" i="8"/>
  <c r="N1089" i="8"/>
  <c r="AB1089" i="8"/>
  <c r="AU1064" i="8"/>
  <c r="AY1064" i="8" s="1"/>
  <c r="AU1072" i="8"/>
  <c r="AY1072" i="8" s="1"/>
  <c r="AT1064" i="8"/>
  <c r="AX1064" i="8" s="1"/>
  <c r="AS1072" i="8"/>
  <c r="AW1072" i="8" s="1"/>
  <c r="S1089" i="8"/>
  <c r="V1089" i="8"/>
  <c r="M1089" i="8"/>
  <c r="AF1089" i="8"/>
  <c r="G1095" i="8"/>
  <c r="G1097" i="8" s="1"/>
  <c r="AQ1109" i="8" s="1"/>
  <c r="W1089" i="8"/>
  <c r="AG1089" i="8"/>
  <c r="AR1072" i="8"/>
  <c r="AV1072" i="8" s="1"/>
  <c r="AN1089" i="8"/>
  <c r="AO1089" i="8"/>
  <c r="AP1089" i="8"/>
  <c r="AE1089" i="8"/>
  <c r="L1089" i="8"/>
  <c r="AR1069" i="8"/>
  <c r="AV1069" i="8" s="1"/>
  <c r="AU1069" i="8"/>
  <c r="AY1069" i="8" s="1"/>
  <c r="AA1089" i="8"/>
  <c r="P1089" i="8"/>
  <c r="AJ1089" i="8"/>
  <c r="Q1089" i="8"/>
  <c r="X1089" i="8"/>
  <c r="AC1089" i="8"/>
  <c r="Z1089" i="8"/>
  <c r="AL1089" i="8"/>
  <c r="AT1069" i="8"/>
  <c r="AX1069" i="8" s="1"/>
  <c r="AT1072" i="8"/>
  <c r="AX1072" i="8" s="1"/>
  <c r="AF1066" i="8"/>
  <c r="AA1065" i="8"/>
  <c r="N1067" i="8"/>
  <c r="Y1067" i="8"/>
  <c r="AQ1066" i="8"/>
  <c r="AL1065" i="8"/>
  <c r="AH1067" i="8"/>
  <c r="O1065" i="8"/>
  <c r="T1066" i="8"/>
  <c r="P1066" i="8"/>
  <c r="AQ1065" i="8"/>
  <c r="AD1067" i="8"/>
  <c r="AB1066" i="8"/>
  <c r="AP1067" i="8"/>
  <c r="W1065" i="8"/>
  <c r="AB1067" i="8"/>
  <c r="N1066" i="8"/>
  <c r="AO1065" i="8"/>
  <c r="P1067" i="8"/>
  <c r="AH1066" i="8"/>
  <c r="AC1065" i="8"/>
  <c r="S1066" i="8"/>
  <c r="N1065" i="8"/>
  <c r="AG1067" i="8"/>
  <c r="S1067" i="8"/>
  <c r="AF1065" i="8"/>
  <c r="AK1066" i="8"/>
  <c r="V1065" i="8"/>
  <c r="AA1066" i="8"/>
  <c r="AO1067" i="8"/>
  <c r="U1065" i="8"/>
  <c r="Z1066" i="8"/>
  <c r="AN1067" i="8"/>
  <c r="U1067" i="8"/>
  <c r="AH1065" i="8"/>
  <c r="AM1066" i="8"/>
  <c r="AL1067" i="8"/>
  <c r="X1066" i="8"/>
  <c r="S1065" i="8"/>
  <c r="Q1067" i="8"/>
  <c r="AD1065" i="8"/>
  <c r="AI1066" i="8"/>
  <c r="AN1065" i="8"/>
  <c r="AA1067" i="8"/>
  <c r="M1066" i="8"/>
  <c r="AN1066" i="8"/>
  <c r="AI1065" i="8"/>
  <c r="V1067" i="8"/>
  <c r="AL1066" i="8"/>
  <c r="T1067" i="8"/>
  <c r="AG1065" i="8"/>
  <c r="Z1065" i="8"/>
  <c r="M1067" i="8"/>
  <c r="AE1066" i="8"/>
  <c r="V1066" i="8"/>
  <c r="AJ1067" i="8"/>
  <c r="Q1065" i="8"/>
  <c r="AG1066" i="8"/>
  <c r="O1067" i="8"/>
  <c r="AB1065" i="8"/>
  <c r="AP1066" i="8"/>
  <c r="X1067" i="8"/>
  <c r="AK1065" i="8"/>
  <c r="L1067" i="8"/>
  <c r="Y1065" i="8"/>
  <c r="AD1066" i="8"/>
  <c r="AM1067" i="8"/>
  <c r="T1065" i="8"/>
  <c r="Y1066" i="8"/>
  <c r="L1066" i="8"/>
  <c r="AM1065" i="8"/>
  <c r="Z1067" i="8"/>
  <c r="AE1065" i="8"/>
  <c r="AJ1066" i="8"/>
  <c r="R1067" i="8"/>
  <c r="X1065" i="8"/>
  <c r="AC1066" i="8"/>
  <c r="AQ1067" i="8"/>
  <c r="P1065" i="8"/>
  <c r="U1066" i="8"/>
  <c r="AI1067" i="8"/>
  <c r="Q1066" i="8"/>
  <c r="AE1067" i="8"/>
  <c r="L1065" i="8"/>
  <c r="AK1067" i="8"/>
  <c r="R1065" i="8"/>
  <c r="W1066" i="8"/>
  <c r="O1066" i="8"/>
  <c r="AC1067" i="8"/>
  <c r="AP1065" i="8"/>
  <c r="AO1066" i="8"/>
  <c r="W1067" i="8"/>
  <c r="AJ1065" i="8"/>
  <c r="AT1095" i="8"/>
  <c r="AX1095" i="8" s="1"/>
  <c r="AZ1042" i="8"/>
  <c r="AZ1075" i="8"/>
  <c r="AZ1043" i="8"/>
  <c r="AR1095" i="8"/>
  <c r="AV1095" i="8" s="1"/>
  <c r="AS1095" i="8"/>
  <c r="AW1095" i="8" s="1"/>
  <c r="AZ1041" i="8"/>
  <c r="AU1095" i="8"/>
  <c r="AY1095" i="8" s="1"/>
  <c r="Z1109" i="8" l="1"/>
  <c r="AE1109" i="8"/>
  <c r="AL1109" i="8"/>
  <c r="M1109" i="8"/>
  <c r="P1109" i="8"/>
  <c r="AM1109" i="8"/>
  <c r="AZ1072" i="8"/>
  <c r="H1114" i="8"/>
  <c r="H1116" i="8" s="1"/>
  <c r="B1119" i="8" s="1"/>
  <c r="L1109" i="8"/>
  <c r="AZ1064" i="8"/>
  <c r="AU1089" i="8"/>
  <c r="AY1089" i="8" s="1"/>
  <c r="AR1089" i="8"/>
  <c r="AV1089" i="8" s="1"/>
  <c r="AR1067" i="8"/>
  <c r="AV1067" i="8" s="1"/>
  <c r="AZ1069" i="8"/>
  <c r="AS1089" i="8"/>
  <c r="AW1089" i="8" s="1"/>
  <c r="AT1089" i="8"/>
  <c r="AX1089" i="8" s="1"/>
  <c r="V1109" i="8"/>
  <c r="AN1109" i="8"/>
  <c r="AJ1109" i="8"/>
  <c r="AB1109" i="8"/>
  <c r="AO1109" i="8"/>
  <c r="AF1109" i="8"/>
  <c r="AK1109" i="8"/>
  <c r="AP1109" i="8"/>
  <c r="AG1109" i="8"/>
  <c r="W1109" i="8"/>
  <c r="AT1067" i="8"/>
  <c r="AX1067" i="8" s="1"/>
  <c r="AD1109" i="8"/>
  <c r="AA1109" i="8"/>
  <c r="S1109" i="8"/>
  <c r="Q1109" i="8"/>
  <c r="AC1109" i="8"/>
  <c r="U1109" i="8"/>
  <c r="T1109" i="8"/>
  <c r="O1109" i="8"/>
  <c r="AI1109" i="8"/>
  <c r="N1109" i="8"/>
  <c r="AH1109" i="8"/>
  <c r="R1109" i="8"/>
  <c r="X1109" i="8"/>
  <c r="Y1109" i="8"/>
  <c r="AU1067" i="8"/>
  <c r="AY1067" i="8" s="1"/>
  <c r="AT1065" i="8"/>
  <c r="AX1065" i="8" s="1"/>
  <c r="AS1065" i="8"/>
  <c r="AW1065" i="8" s="1"/>
  <c r="AR1066" i="8"/>
  <c r="AV1066" i="8" s="1"/>
  <c r="AS1067" i="8"/>
  <c r="AW1067" i="8" s="1"/>
  <c r="AT1066" i="8"/>
  <c r="AX1066" i="8" s="1"/>
  <c r="AU1065" i="8"/>
  <c r="AY1065" i="8" s="1"/>
  <c r="AR1065" i="8"/>
  <c r="AV1065" i="8" s="1"/>
  <c r="AU1066" i="8"/>
  <c r="AY1066" i="8" s="1"/>
  <c r="AS1066" i="8"/>
  <c r="AW1066" i="8" s="1"/>
  <c r="AZ1095" i="8"/>
  <c r="I1043" i="8"/>
  <c r="B1047" i="8" s="1"/>
  <c r="G1047" i="8" s="1"/>
  <c r="A1057" i="8" s="1"/>
  <c r="A1059" i="8" s="1"/>
  <c r="I1072" i="8" l="1"/>
  <c r="D1062" i="8" s="1"/>
  <c r="AZ1089" i="8"/>
  <c r="AT1109" i="8"/>
  <c r="AX1109" i="8" s="1"/>
  <c r="AU1109" i="8"/>
  <c r="AY1109" i="8" s="1"/>
  <c r="AZ1067" i="8"/>
  <c r="AR1109" i="8"/>
  <c r="AV1109" i="8" s="1"/>
  <c r="AS1109" i="8"/>
  <c r="AW1109" i="8" s="1"/>
  <c r="AZ1066" i="8"/>
  <c r="AZ1065" i="8"/>
  <c r="N1074" i="8"/>
  <c r="S1059" i="8"/>
  <c r="T1074" i="8"/>
  <c r="AB1059" i="8"/>
  <c r="P1074" i="8"/>
  <c r="AP1074" i="8"/>
  <c r="T1059" i="8"/>
  <c r="AH1074" i="8"/>
  <c r="AL1074" i="8"/>
  <c r="AD1074" i="8"/>
  <c r="Y1059" i="8"/>
  <c r="AM1074" i="8"/>
  <c r="AK1074" i="8"/>
  <c r="AC1074" i="8"/>
  <c r="AF1059" i="8"/>
  <c r="Q1059" i="8"/>
  <c r="AH1059" i="8"/>
  <c r="AL1059" i="8"/>
  <c r="U1074" i="8"/>
  <c r="R1074" i="8"/>
  <c r="X1074" i="8"/>
  <c r="AM1059" i="8"/>
  <c r="AO1059" i="8"/>
  <c r="AE1074" i="8"/>
  <c r="AI1059" i="8"/>
  <c r="Z1059" i="8"/>
  <c r="Z1074" i="8"/>
  <c r="AC1059" i="8"/>
  <c r="AK1059" i="8"/>
  <c r="V1074" i="8"/>
  <c r="W1074" i="8"/>
  <c r="AG1059" i="8"/>
  <c r="AI1074" i="8"/>
  <c r="M1059" i="8"/>
  <c r="AJ1059" i="8"/>
  <c r="AQ1074" i="8"/>
  <c r="O1059" i="8"/>
  <c r="AG1074" i="8"/>
  <c r="V1059" i="8"/>
  <c r="AA1074" i="8"/>
  <c r="AO1074" i="8"/>
  <c r="N1059" i="8"/>
  <c r="M1074" i="8"/>
  <c r="S1074" i="8"/>
  <c r="AJ1074" i="8"/>
  <c r="U1059" i="8"/>
  <c r="AB1074" i="8"/>
  <c r="X1059" i="8"/>
  <c r="AE1059" i="8"/>
  <c r="B1076" i="8"/>
  <c r="B1078" i="8" s="1"/>
  <c r="Y1074" i="8"/>
  <c r="AN1074" i="8"/>
  <c r="AA1059" i="8"/>
  <c r="W1059" i="8"/>
  <c r="L1074" i="8"/>
  <c r="L1059" i="8"/>
  <c r="AF1074" i="8"/>
  <c r="O1074" i="8"/>
  <c r="P1059" i="8"/>
  <c r="AD1059" i="8"/>
  <c r="R1059" i="8"/>
  <c r="Q1074" i="8"/>
  <c r="AN1059" i="8"/>
  <c r="AQ1059" i="8"/>
  <c r="AP1059" i="8"/>
  <c r="AJ1061" i="8" a="1"/>
  <c r="AB1062" i="8" a="1"/>
  <c r="Y1062" i="8" a="1"/>
  <c r="AE1062" i="8" a="1"/>
  <c r="Z1061" i="8" a="1"/>
  <c r="AC1061" i="8" a="1"/>
  <c r="V1060" i="8" a="1"/>
  <c r="U1062" i="8" a="1"/>
  <c r="W1062" i="8" a="1"/>
  <c r="V1062" i="8" a="1"/>
  <c r="M1062" i="8" a="1"/>
  <c r="Q1060" i="8" a="1"/>
  <c r="AM1062" i="8" a="1"/>
  <c r="AG1061" i="8" a="1"/>
  <c r="AD1062" i="8" a="1"/>
  <c r="AJ1060" i="8" a="1"/>
  <c r="AG1060" i="8" a="1"/>
  <c r="N1061" i="8" a="1"/>
  <c r="U1060" i="8" a="1"/>
  <c r="T1060" i="8" a="1"/>
  <c r="O1062" i="8" a="1"/>
  <c r="AB1061" i="8" a="1"/>
  <c r="AP1060" i="8" a="1"/>
  <c r="AF1062" i="8" a="1"/>
  <c r="AP1061" i="8" a="1"/>
  <c r="AK1062" i="8" a="1"/>
  <c r="X1060" i="8" a="1"/>
  <c r="O1061" i="8" a="1"/>
  <c r="AN1062" i="8" a="1"/>
  <c r="AK1061" i="8" a="1"/>
  <c r="AK1060" i="8" a="1"/>
  <c r="AF1060" i="8" a="1"/>
  <c r="AH1060" i="8" a="1"/>
  <c r="AN1061" i="8" a="1"/>
  <c r="AI1061" i="8" a="1"/>
  <c r="Z1060" i="8" a="1"/>
  <c r="AI1060" i="8" a="1"/>
  <c r="Q1062" i="8" a="1"/>
  <c r="O1060" i="8" a="1"/>
  <c r="AD1061" i="8" a="1"/>
  <c r="AN1060" i="8" a="1"/>
  <c r="P1060" i="8" a="1"/>
  <c r="AI1062" i="8" a="1"/>
  <c r="AM1061" i="8" a="1"/>
  <c r="R1061" i="8" a="1"/>
  <c r="AD1060" i="8" a="1"/>
  <c r="AA1061" i="8" a="1"/>
  <c r="L1062" i="8" a="1"/>
  <c r="N1062" i="8" a="1"/>
  <c r="AO1060" i="8" a="1"/>
  <c r="AC1062" i="8" a="1"/>
  <c r="AA1060" i="8" a="1"/>
  <c r="AL1060" i="8" a="1"/>
  <c r="AL1061" i="8" a="1"/>
  <c r="W1060" i="8" a="1"/>
  <c r="AL1062" i="8" a="1"/>
  <c r="W1061" i="8" a="1"/>
  <c r="AE1061" i="8" a="1"/>
  <c r="Q1061" i="8" a="1"/>
  <c r="AO1061" i="8" a="1"/>
  <c r="AQ1060" i="8" a="1"/>
  <c r="M1060" i="8" a="1"/>
  <c r="S1060" i="8" a="1"/>
  <c r="M1061" i="8" a="1"/>
  <c r="Y1061" i="8" a="1"/>
  <c r="AJ1062" i="8" a="1"/>
  <c r="AA1062" i="8" a="1"/>
  <c r="X1062" i="8" a="1"/>
  <c r="AE1060" i="8" a="1"/>
  <c r="AQ1061" i="8" a="1"/>
  <c r="AF1061" i="8" a="1"/>
  <c r="Z1062" i="8" a="1"/>
  <c r="R1060" i="8" a="1"/>
  <c r="AM1060" i="8" a="1"/>
  <c r="N1060" i="8" a="1"/>
  <c r="T1062" i="8" a="1"/>
  <c r="Y1060" i="8" a="1"/>
  <c r="AB1060" i="8" a="1"/>
  <c r="L1060" i="8" a="1"/>
  <c r="AG1062" i="8" a="1"/>
  <c r="AC1060" i="8" a="1"/>
  <c r="AP1062" i="8" a="1"/>
  <c r="X1061" i="8" a="1"/>
  <c r="P1062" i="8" a="1"/>
  <c r="AH1062" i="8" a="1"/>
  <c r="AQ1062" i="8" a="1"/>
  <c r="AH1061" i="8" a="1"/>
  <c r="V1061" i="8" a="1"/>
  <c r="S1061" i="8" a="1"/>
  <c r="AO1062" i="8" a="1"/>
  <c r="P1061" i="8" a="1"/>
  <c r="S1062" i="8" a="1"/>
  <c r="R1062" i="8" a="1"/>
  <c r="L1061" i="8" a="1"/>
  <c r="T1061" i="8" a="1"/>
  <c r="U1061" i="8" a="1"/>
  <c r="AZ1109" i="8" l="1"/>
  <c r="I1067" i="8"/>
  <c r="C1062" i="8" s="1"/>
  <c r="G1062" i="8" s="1"/>
  <c r="E1076" i="8" s="1"/>
  <c r="E1078" i="8" s="1"/>
  <c r="AL1083" i="8" s="1"/>
  <c r="Q1061" i="8"/>
  <c r="AL1060" i="8"/>
  <c r="Z1062" i="8"/>
  <c r="Y1062" i="8"/>
  <c r="AK1060" i="8"/>
  <c r="P1061" i="8"/>
  <c r="AH1062" i="8"/>
  <c r="N1060" i="8"/>
  <c r="Y1061" i="8"/>
  <c r="Z1060" i="8"/>
  <c r="AK1061" i="8"/>
  <c r="N1062" i="8"/>
  <c r="AI1060" i="8"/>
  <c r="W1062" i="8"/>
  <c r="N1061" i="8"/>
  <c r="AM1062" i="8"/>
  <c r="AD1061" i="8"/>
  <c r="S1060" i="8"/>
  <c r="U1061" i="8"/>
  <c r="AP1060" i="8"/>
  <c r="AD1062" i="8"/>
  <c r="AI1061" i="8"/>
  <c r="L1062" i="8"/>
  <c r="X1060" i="8"/>
  <c r="V1061" i="8"/>
  <c r="AQ1060" i="8"/>
  <c r="AE1062" i="8"/>
  <c r="V1062" i="8"/>
  <c r="M1061" i="8"/>
  <c r="AH1060" i="8"/>
  <c r="V1060" i="8"/>
  <c r="AP1062" i="8"/>
  <c r="AG1061" i="8"/>
  <c r="P1060" i="8"/>
  <c r="AJ1062" i="8"/>
  <c r="AA1061" i="8"/>
  <c r="U1062" i="8"/>
  <c r="AG1060" i="8"/>
  <c r="L1061" i="8"/>
  <c r="AJ1060" i="8"/>
  <c r="X1062" i="8"/>
  <c r="O1061" i="8"/>
  <c r="X1061" i="8"/>
  <c r="AG1062" i="8"/>
  <c r="M1060" i="8"/>
  <c r="AJ1061" i="8"/>
  <c r="Y1060" i="8"/>
  <c r="M1062" i="8"/>
  <c r="AQ1062" i="8"/>
  <c r="W1060" i="8"/>
  <c r="AH1061" i="8"/>
  <c r="T1061" i="8"/>
  <c r="AC1062" i="8"/>
  <c r="AO1060" i="8"/>
  <c r="AL1062" i="8"/>
  <c r="AC1061" i="8"/>
  <c r="R1060" i="8"/>
  <c r="AA1062" i="8"/>
  <c r="AM1060" i="8"/>
  <c r="R1061" i="8"/>
  <c r="AI1062" i="8"/>
  <c r="O1060" i="8"/>
  <c r="Z1061" i="8"/>
  <c r="L1060" i="8"/>
  <c r="W1061" i="8"/>
  <c r="AF1062" i="8"/>
  <c r="AE1061" i="8"/>
  <c r="T1060" i="8"/>
  <c r="AN1062" i="8"/>
  <c r="Q1062" i="8"/>
  <c r="AN1061" i="8"/>
  <c r="AC1060" i="8"/>
  <c r="Q1060" i="8"/>
  <c r="AB1061" i="8"/>
  <c r="AK1062" i="8"/>
  <c r="T1062" i="8"/>
  <c r="AF1060" i="8"/>
  <c r="AQ1061" i="8"/>
  <c r="AP1061" i="8"/>
  <c r="AE1060" i="8"/>
  <c r="S1062" i="8"/>
  <c r="AD1060" i="8"/>
  <c r="R1062" i="8"/>
  <c r="AO1061" i="8"/>
  <c r="AA1060" i="8"/>
  <c r="O1062" i="8"/>
  <c r="AL1061" i="8"/>
  <c r="P1062" i="8"/>
  <c r="AB1060" i="8"/>
  <c r="AM1061" i="8"/>
  <c r="AB1062" i="8"/>
  <c r="AN1060" i="8"/>
  <c r="S1061" i="8"/>
  <c r="U1060" i="8"/>
  <c r="AO1062" i="8"/>
  <c r="AF1061" i="8"/>
  <c r="AU1059" i="8"/>
  <c r="AY1059" i="8" s="1"/>
  <c r="U1094" i="8"/>
  <c r="N1094" i="8"/>
  <c r="P1094" i="8"/>
  <c r="AL1094" i="8"/>
  <c r="X1094" i="8"/>
  <c r="AQ1094" i="8"/>
  <c r="S1094" i="8"/>
  <c r="Y1094" i="8"/>
  <c r="AG1094" i="8"/>
  <c r="AC1094" i="8"/>
  <c r="AD1094" i="8"/>
  <c r="AH1094" i="8"/>
  <c r="O1094" i="8"/>
  <c r="AM1094" i="8"/>
  <c r="AN1094" i="8"/>
  <c r="AK1094" i="8"/>
  <c r="L1094" i="8"/>
  <c r="R1094" i="8"/>
  <c r="Z1094" i="8"/>
  <c r="Q1094" i="8"/>
  <c r="AI1094" i="8"/>
  <c r="AA1094" i="8"/>
  <c r="M1094" i="8"/>
  <c r="AE1094" i="8"/>
  <c r="W1094" i="8"/>
  <c r="AO1094" i="8"/>
  <c r="AJ1094" i="8"/>
  <c r="C1095" i="8"/>
  <c r="C1097" i="8" s="1"/>
  <c r="V1094" i="8"/>
  <c r="AP1094" i="8"/>
  <c r="AF1094" i="8"/>
  <c r="AB1094" i="8"/>
  <c r="T1094" i="8"/>
  <c r="AR1059" i="8"/>
  <c r="AV1059" i="8" s="1"/>
  <c r="AT1074" i="8"/>
  <c r="AX1074" i="8" s="1"/>
  <c r="AS1059" i="8"/>
  <c r="AW1059" i="8" s="1"/>
  <c r="AR1074" i="8"/>
  <c r="AV1074" i="8" s="1"/>
  <c r="AU1074" i="8"/>
  <c r="AY1074" i="8" s="1"/>
  <c r="AT1059" i="8"/>
  <c r="AX1059" i="8" s="1"/>
  <c r="AS1074" i="8"/>
  <c r="AW1074" i="8" s="1"/>
  <c r="L1084" i="8" a="1"/>
  <c r="Q1085" i="8" a="1"/>
  <c r="AE1086" i="8" a="1"/>
  <c r="AN1083" i="8" l="1"/>
  <c r="X1083" i="8"/>
  <c r="M1088" i="8"/>
  <c r="M1091" i="8" s="1"/>
  <c r="T1083" i="8"/>
  <c r="AE1088" i="8"/>
  <c r="AE1091" i="8" s="1"/>
  <c r="AB1088" i="8"/>
  <c r="AB1091" i="8" s="1"/>
  <c r="AH1088" i="8"/>
  <c r="AH1091" i="8" s="1"/>
  <c r="AF1088" i="8"/>
  <c r="AF1091" i="8" s="1"/>
  <c r="V1088" i="8"/>
  <c r="V1091" i="8" s="1"/>
  <c r="R1088" i="8"/>
  <c r="R1091" i="8" s="1"/>
  <c r="AO1083" i="8"/>
  <c r="AB1083" i="8"/>
  <c r="S1083" i="8"/>
  <c r="AE1083" i="8"/>
  <c r="P1088" i="8"/>
  <c r="P1091" i="8" s="1"/>
  <c r="AH1083" i="8"/>
  <c r="AJ1088" i="8"/>
  <c r="AJ1091" i="8" s="1"/>
  <c r="U1088" i="8"/>
  <c r="U1091" i="8" s="1"/>
  <c r="AF1083" i="8"/>
  <c r="AJ1083" i="8"/>
  <c r="AO1088" i="8"/>
  <c r="AO1091" i="8" s="1"/>
  <c r="L1083" i="8"/>
  <c r="AI1083" i="8"/>
  <c r="AM1088" i="8"/>
  <c r="AM1091" i="8" s="1"/>
  <c r="P1083" i="8"/>
  <c r="N1088" i="8"/>
  <c r="N1091" i="8" s="1"/>
  <c r="AA1088" i="8"/>
  <c r="AA1091" i="8" s="1"/>
  <c r="Z1083" i="8"/>
  <c r="AP1088" i="8"/>
  <c r="AP1091" i="8" s="1"/>
  <c r="AC1088" i="8"/>
  <c r="AC1091" i="8" s="1"/>
  <c r="AN1088" i="8"/>
  <c r="AN1091" i="8" s="1"/>
  <c r="AP1083" i="8"/>
  <c r="AC1083" i="8"/>
  <c r="O1088" i="8"/>
  <c r="O1091" i="8" s="1"/>
  <c r="O1083" i="8"/>
  <c r="Y1088" i="8"/>
  <c r="Y1091" i="8" s="1"/>
  <c r="R1083" i="8"/>
  <c r="AG1083" i="8"/>
  <c r="W1088" i="8"/>
  <c r="W1091" i="8" s="1"/>
  <c r="AA1083" i="8"/>
  <c r="AD1088" i="8"/>
  <c r="AD1091" i="8" s="1"/>
  <c r="U1083" i="8"/>
  <c r="AL1088" i="8"/>
  <c r="AL1091" i="8" s="1"/>
  <c r="Q1088" i="8"/>
  <c r="Q1091" i="8" s="1"/>
  <c r="AI1088" i="8"/>
  <c r="AI1091" i="8" s="1"/>
  <c r="Z1088" i="8"/>
  <c r="Z1091" i="8" s="1"/>
  <c r="L1088" i="8"/>
  <c r="L1091" i="8" s="1"/>
  <c r="AK1088" i="8"/>
  <c r="AK1091" i="8" s="1"/>
  <c r="Q1085" i="8"/>
  <c r="L1084" i="8"/>
  <c r="AE1086" i="8"/>
  <c r="AQ1088" i="8"/>
  <c r="AQ1091" i="8" s="1"/>
  <c r="AM1083" i="8"/>
  <c r="AQ1083" i="8"/>
  <c r="AK1083" i="8"/>
  <c r="AG1088" i="8"/>
  <c r="AG1091" i="8" s="1"/>
  <c r="S1088" i="8"/>
  <c r="S1091" i="8" s="1"/>
  <c r="Y1083" i="8"/>
  <c r="M1083" i="8"/>
  <c r="F1095" i="8"/>
  <c r="F1097" i="8" s="1"/>
  <c r="Y1108" i="8" s="1"/>
  <c r="N1083" i="8"/>
  <c r="Q1083" i="8"/>
  <c r="V1083" i="8"/>
  <c r="T1088" i="8"/>
  <c r="T1091" i="8" s="1"/>
  <c r="W1083" i="8"/>
  <c r="AD1083" i="8"/>
  <c r="X1088" i="8"/>
  <c r="X1091" i="8" s="1"/>
  <c r="AT1062" i="8"/>
  <c r="AX1062" i="8" s="1"/>
  <c r="AS1094" i="8"/>
  <c r="AW1094" i="8" s="1"/>
  <c r="AR1060" i="8"/>
  <c r="AV1060" i="8" s="1"/>
  <c r="AU1060" i="8"/>
  <c r="AY1060" i="8" s="1"/>
  <c r="AZ1059" i="8"/>
  <c r="AR1061" i="8"/>
  <c r="AV1061" i="8" s="1"/>
  <c r="AR1062" i="8"/>
  <c r="AV1062" i="8" s="1"/>
  <c r="AZ1074" i="8"/>
  <c r="I1076" i="8" s="1"/>
  <c r="C1066" i="8" s="1"/>
  <c r="AU1061" i="8"/>
  <c r="AY1061" i="8" s="1"/>
  <c r="L1114" i="8"/>
  <c r="T1114" i="8"/>
  <c r="M1114" i="8"/>
  <c r="AI1114" i="8"/>
  <c r="AF1114" i="8"/>
  <c r="AB1114" i="8"/>
  <c r="AJ1114" i="8"/>
  <c r="N1114" i="8"/>
  <c r="AK1114" i="8"/>
  <c r="X1114" i="8"/>
  <c r="Y1114" i="8"/>
  <c r="Z1114" i="8"/>
  <c r="AG1114" i="8"/>
  <c r="U1114" i="8"/>
  <c r="Q1114" i="8"/>
  <c r="AA1114" i="8"/>
  <c r="AQ1114" i="8"/>
  <c r="S1114" i="8"/>
  <c r="P1114" i="8"/>
  <c r="AD1114" i="8"/>
  <c r="AL1114" i="8"/>
  <c r="AO1114" i="8"/>
  <c r="O1114" i="8"/>
  <c r="AC1114" i="8"/>
  <c r="AH1114" i="8"/>
  <c r="AN1114" i="8"/>
  <c r="AE1114" i="8"/>
  <c r="R1114" i="8"/>
  <c r="AM1114" i="8"/>
  <c r="D1114" i="8"/>
  <c r="D1116" i="8" s="1"/>
  <c r="W1114" i="8"/>
  <c r="AP1114" i="8"/>
  <c r="V1114" i="8"/>
  <c r="AU1094" i="8"/>
  <c r="AY1094" i="8" s="1"/>
  <c r="AS1062" i="8"/>
  <c r="AW1062" i="8" s="1"/>
  <c r="AS1060" i="8"/>
  <c r="AW1060" i="8" s="1"/>
  <c r="AS1061" i="8"/>
  <c r="AW1061" i="8" s="1"/>
  <c r="AU1062" i="8"/>
  <c r="AY1062" i="8" s="1"/>
  <c r="AR1094" i="8"/>
  <c r="AV1094" i="8" s="1"/>
  <c r="AT1061" i="8"/>
  <c r="AX1061" i="8" s="1"/>
  <c r="AT1094" i="8"/>
  <c r="AX1094" i="8" s="1"/>
  <c r="AT1060" i="8"/>
  <c r="AX1060" i="8" s="1"/>
  <c r="AN1085" i="8" a="1"/>
  <c r="AL1084" i="8" a="1"/>
  <c r="W1084" i="8" a="1"/>
  <c r="R1084" i="8" a="1"/>
  <c r="AC1085" i="8" a="1"/>
  <c r="P1084" i="8" a="1"/>
  <c r="AJ1086" i="8" a="1"/>
  <c r="U1085" i="8" a="1"/>
  <c r="R1085" i="8" a="1"/>
  <c r="N1086" i="8" a="1"/>
  <c r="AM1086" i="8" a="1"/>
  <c r="AF1086" i="8" a="1"/>
  <c r="L1086" i="8" a="1"/>
  <c r="AJ1085" i="8" a="1"/>
  <c r="AG1086" i="8" a="1"/>
  <c r="Z1085" i="8" a="1"/>
  <c r="M1086" i="8" a="1"/>
  <c r="AH1085" i="8" a="1"/>
  <c r="P1086" i="8" a="1"/>
  <c r="N1085" i="8" a="1"/>
  <c r="P1085" i="8" a="1"/>
  <c r="AI1084" i="8" a="1"/>
  <c r="AC1086" i="8" a="1"/>
  <c r="Q1084" i="8" a="1"/>
  <c r="AO1084" i="8" a="1"/>
  <c r="AG1084" i="8" a="1"/>
  <c r="AG1085" i="8" a="1"/>
  <c r="O1085" i="8" a="1"/>
  <c r="AD1086" i="8" a="1"/>
  <c r="U1084" i="8" a="1"/>
  <c r="L1085" i="8" a="1"/>
  <c r="AB1085" i="8" a="1"/>
  <c r="AL1086" i="8" a="1"/>
  <c r="AO1086" i="8" a="1"/>
  <c r="AO1085" i="8" a="1"/>
  <c r="AN1086" i="8" a="1"/>
  <c r="AI1086" i="8" a="1"/>
  <c r="AN1084" i="8" a="1"/>
  <c r="N1084" i="8" a="1"/>
  <c r="O1084" i="8" a="1"/>
  <c r="AA1086" i="8" a="1"/>
  <c r="X1086" i="8" a="1"/>
  <c r="AM1085" i="8" a="1"/>
  <c r="T1085" i="8" a="1"/>
  <c r="AQ1086" i="8" a="1"/>
  <c r="S1086" i="8" a="1"/>
  <c r="R1086" i="8" a="1"/>
  <c r="AQ1085" i="8" a="1"/>
  <c r="AL1085" i="8" a="1"/>
  <c r="T1084" i="8" a="1"/>
  <c r="Y1086" i="8" a="1"/>
  <c r="Z1086" i="8" a="1"/>
  <c r="X1085" i="8" a="1"/>
  <c r="T1086" i="8" a="1"/>
  <c r="AI1085" i="8" a="1"/>
  <c r="AK1084" i="8" a="1"/>
  <c r="Y1085" i="8" a="1"/>
  <c r="V1086" i="8" a="1"/>
  <c r="M1084" i="8" a="1"/>
  <c r="AE1084" i="8" a="1"/>
  <c r="AA1084" i="8" a="1"/>
  <c r="Z1084" i="8" a="1"/>
  <c r="Q1086" i="8" a="1"/>
  <c r="AK1085" i="8" a="1"/>
  <c r="M1085" i="8" a="1"/>
  <c r="AB1086" i="8" a="1"/>
  <c r="X1084" i="8" a="1"/>
  <c r="W1086" i="8" a="1"/>
  <c r="AM1084" i="8" a="1"/>
  <c r="V1085" i="8" a="1"/>
  <c r="AQ1084" i="8" a="1"/>
  <c r="AB1084" i="8" a="1"/>
  <c r="O1086" i="8" a="1"/>
  <c r="AA1085" i="8" a="1"/>
  <c r="AH1084" i="8" a="1"/>
  <c r="AH1086" i="8" a="1"/>
  <c r="W1085" i="8" a="1"/>
  <c r="S1084" i="8" a="1"/>
  <c r="S1085" i="8" a="1"/>
  <c r="AP1086" i="8" a="1"/>
  <c r="AD1085" i="8" a="1"/>
  <c r="AJ1084" i="8" a="1"/>
  <c r="AP1085" i="8" a="1"/>
  <c r="U1086" i="8" a="1"/>
  <c r="Y1084" i="8" a="1"/>
  <c r="AK1086" i="8" a="1"/>
  <c r="AD1084" i="8" a="1"/>
  <c r="AF1084" i="8" a="1"/>
  <c r="AP1084" i="8" a="1"/>
  <c r="AE1085" i="8" a="1"/>
  <c r="AC1084" i="8" a="1"/>
  <c r="V1084" i="8" a="1"/>
  <c r="AF1085" i="8" a="1"/>
  <c r="AG1086" i="8" l="1"/>
  <c r="N1084" i="8"/>
  <c r="S1085" i="8"/>
  <c r="Q1086" i="8"/>
  <c r="AI1085" i="8"/>
  <c r="AD1084" i="8"/>
  <c r="AE1108" i="8"/>
  <c r="M1086" i="8"/>
  <c r="AE1085" i="8"/>
  <c r="Z1084" i="8"/>
  <c r="R1108" i="8"/>
  <c r="AB1108" i="8"/>
  <c r="X1108" i="8"/>
  <c r="AL1108" i="8"/>
  <c r="Q1108" i="8"/>
  <c r="AQ1108" i="8"/>
  <c r="AC1108" i="8"/>
  <c r="AO1108" i="8"/>
  <c r="Z1108" i="8"/>
  <c r="AN1084" i="8"/>
  <c r="M1085" i="8"/>
  <c r="AA1086" i="8"/>
  <c r="AK1084" i="8"/>
  <c r="X1086" i="8"/>
  <c r="AP1085" i="8"/>
  <c r="L1086" i="8"/>
  <c r="Y1084" i="8"/>
  <c r="AD1085" i="8"/>
  <c r="U1086" i="8"/>
  <c r="AH1084" i="8"/>
  <c r="AM1085" i="8"/>
  <c r="AH1086" i="8"/>
  <c r="O1084" i="8"/>
  <c r="T1085" i="8"/>
  <c r="W1108" i="8"/>
  <c r="U1108" i="8"/>
  <c r="G1114" i="8"/>
  <c r="G1116" i="8" s="1"/>
  <c r="AG1128" i="8" s="1"/>
  <c r="T1108" i="8"/>
  <c r="AP1084" i="8"/>
  <c r="O1085" i="8"/>
  <c r="AC1086" i="8"/>
  <c r="AQ1085" i="8"/>
  <c r="Y1086" i="8"/>
  <c r="AL1084" i="8"/>
  <c r="AT1088" i="8"/>
  <c r="AX1088" i="8" s="1"/>
  <c r="AN1108" i="8"/>
  <c r="N1108" i="8"/>
  <c r="M1108" i="8"/>
  <c r="AJ1108" i="8"/>
  <c r="AF1108" i="8"/>
  <c r="P1108" i="8"/>
  <c r="AK1108" i="8"/>
  <c r="AU1088" i="8"/>
  <c r="AY1088" i="8" s="1"/>
  <c r="AG1108" i="8"/>
  <c r="V1108" i="8"/>
  <c r="O1108" i="8"/>
  <c r="AD1108" i="8"/>
  <c r="AA1108" i="8"/>
  <c r="V1084" i="8"/>
  <c r="AO1086" i="8"/>
  <c r="AA1085" i="8"/>
  <c r="AO1084" i="8"/>
  <c r="AB1086" i="8"/>
  <c r="N1085" i="8"/>
  <c r="R1084" i="8"/>
  <c r="W1085" i="8"/>
  <c r="AK1086" i="8"/>
  <c r="AK1085" i="8"/>
  <c r="AF1084" i="8"/>
  <c r="S1086" i="8"/>
  <c r="AS1091" i="8"/>
  <c r="AW1091" i="8" s="1"/>
  <c r="AN1086" i="8"/>
  <c r="Z1085" i="8"/>
  <c r="U1084" i="8"/>
  <c r="AN1085" i="8"/>
  <c r="AI1084" i="8"/>
  <c r="V1086" i="8"/>
  <c r="AI1086" i="8"/>
  <c r="U1085" i="8"/>
  <c r="P1084" i="8"/>
  <c r="AR1091" i="8"/>
  <c r="AV1091" i="8" s="1"/>
  <c r="X1084" i="8"/>
  <c r="AQ1086" i="8"/>
  <c r="AC1085" i="8"/>
  <c r="N1086" i="8"/>
  <c r="AF1085" i="8"/>
  <c r="AA1084" i="8"/>
  <c r="AG1084" i="8"/>
  <c r="AL1085" i="8"/>
  <c r="T1086" i="8"/>
  <c r="AM1084" i="8"/>
  <c r="Z1086" i="8"/>
  <c r="L1085" i="8"/>
  <c r="AT1091" i="8"/>
  <c r="AX1091" i="8" s="1"/>
  <c r="AU1091" i="8"/>
  <c r="AY1091" i="8" s="1"/>
  <c r="AT1083" i="8"/>
  <c r="AX1083" i="8" s="1"/>
  <c r="AS1088" i="8"/>
  <c r="AW1088" i="8" s="1"/>
  <c r="AS1083" i="8"/>
  <c r="AW1083" i="8" s="1"/>
  <c r="AB1085" i="8"/>
  <c r="AP1086" i="8"/>
  <c r="W1084" i="8"/>
  <c r="AC1084" i="8"/>
  <c r="P1086" i="8"/>
  <c r="AH1085" i="8"/>
  <c r="AB1084" i="8"/>
  <c r="O1086" i="8"/>
  <c r="AG1085" i="8"/>
  <c r="AD1086" i="8"/>
  <c r="AQ1084" i="8"/>
  <c r="P1085" i="8"/>
  <c r="V1085" i="8"/>
  <c r="Q1084" i="8"/>
  <c r="AJ1086" i="8"/>
  <c r="T1084" i="8"/>
  <c r="Y1085" i="8"/>
  <c r="AM1086" i="8"/>
  <c r="M1084" i="8"/>
  <c r="R1085" i="8"/>
  <c r="AF1086" i="8"/>
  <c r="AL1086" i="8"/>
  <c r="S1084" i="8"/>
  <c r="X1085" i="8"/>
  <c r="W1086" i="8"/>
  <c r="AJ1084" i="8"/>
  <c r="AO1085" i="8"/>
  <c r="AJ1085" i="8"/>
  <c r="AE1084" i="8"/>
  <c r="R1086" i="8"/>
  <c r="AR1088" i="8"/>
  <c r="AV1088" i="8" s="1"/>
  <c r="AH1108" i="8"/>
  <c r="L1108" i="8"/>
  <c r="AI1108" i="8"/>
  <c r="AR1083" i="8"/>
  <c r="AV1083" i="8" s="1"/>
  <c r="AU1083" i="8"/>
  <c r="AY1083" i="8" s="1"/>
  <c r="S1108" i="8"/>
  <c r="AM1108" i="8"/>
  <c r="AP1108" i="8"/>
  <c r="AZ1060" i="8"/>
  <c r="AZ1094" i="8"/>
  <c r="AS1114" i="8"/>
  <c r="AW1114" i="8" s="1"/>
  <c r="AR1114" i="8"/>
  <c r="AV1114" i="8" s="1"/>
  <c r="AU1114" i="8"/>
  <c r="AY1114" i="8" s="1"/>
  <c r="AT1114" i="8"/>
  <c r="AX1114" i="8" s="1"/>
  <c r="AZ1062" i="8"/>
  <c r="AZ1061" i="8"/>
  <c r="AL1128" i="8" l="1"/>
  <c r="AM1128" i="8"/>
  <c r="AQ1128" i="8"/>
  <c r="AN1128" i="8"/>
  <c r="V1128" i="8"/>
  <c r="T1128" i="8"/>
  <c r="AB1128" i="8"/>
  <c r="AI1128" i="8"/>
  <c r="AP1128" i="8"/>
  <c r="AJ1128" i="8"/>
  <c r="AD1128" i="8"/>
  <c r="H1133" i="8"/>
  <c r="H1135" i="8" s="1"/>
  <c r="B1138" i="8" s="1"/>
  <c r="AE1128" i="8"/>
  <c r="M1128" i="8"/>
  <c r="Y1128" i="8"/>
  <c r="AC1128" i="8"/>
  <c r="AK1128" i="8"/>
  <c r="O1128" i="8"/>
  <c r="N1128" i="8"/>
  <c r="AO1128" i="8"/>
  <c r="AS1108" i="8"/>
  <c r="AW1108" i="8" s="1"/>
  <c r="AS1086" i="8"/>
  <c r="AW1086" i="8" s="1"/>
  <c r="S1128" i="8"/>
  <c r="P1128" i="8"/>
  <c r="U1128" i="8"/>
  <c r="AA1128" i="8"/>
  <c r="L1128" i="8"/>
  <c r="AU1084" i="8"/>
  <c r="AY1084" i="8" s="1"/>
  <c r="AH1128" i="8"/>
  <c r="R1128" i="8"/>
  <c r="Z1128" i="8"/>
  <c r="AF1128" i="8"/>
  <c r="W1128" i="8"/>
  <c r="X1128" i="8"/>
  <c r="Q1128" i="8"/>
  <c r="AZ1088" i="8"/>
  <c r="AS1084" i="8"/>
  <c r="AW1084" i="8" s="1"/>
  <c r="AR1108" i="8"/>
  <c r="AV1108" i="8" s="1"/>
  <c r="AS1085" i="8"/>
  <c r="AW1085" i="8" s="1"/>
  <c r="AU1085" i="8"/>
  <c r="AY1085" i="8" s="1"/>
  <c r="AT1084" i="8"/>
  <c r="AX1084" i="8" s="1"/>
  <c r="AZ1091" i="8"/>
  <c r="AU1108" i="8"/>
  <c r="AY1108" i="8" s="1"/>
  <c r="AU1086" i="8"/>
  <c r="AY1086" i="8" s="1"/>
  <c r="AT1086" i="8"/>
  <c r="AX1086" i="8" s="1"/>
  <c r="AR1084" i="8"/>
  <c r="AV1084" i="8" s="1"/>
  <c r="AT1085" i="8"/>
  <c r="AX1085" i="8" s="1"/>
  <c r="AR1086" i="8"/>
  <c r="AV1086" i="8" s="1"/>
  <c r="AZ1083" i="8"/>
  <c r="AR1085" i="8"/>
  <c r="AV1085" i="8" s="1"/>
  <c r="AT1108" i="8"/>
  <c r="AX1108" i="8" s="1"/>
  <c r="AZ1114" i="8"/>
  <c r="I1062" i="8"/>
  <c r="B1066" i="8" s="1"/>
  <c r="G1066" i="8" s="1"/>
  <c r="A1076" i="8" s="1"/>
  <c r="A1078" i="8" s="1"/>
  <c r="AT1128" i="8" l="1"/>
  <c r="AX1128" i="8" s="1"/>
  <c r="AU1128" i="8"/>
  <c r="AY1128" i="8" s="1"/>
  <c r="AZ1108" i="8"/>
  <c r="AR1128" i="8"/>
  <c r="AV1128" i="8" s="1"/>
  <c r="AS1128" i="8"/>
  <c r="AW1128" i="8" s="1"/>
  <c r="I1091" i="8"/>
  <c r="D1081" i="8" s="1"/>
  <c r="AZ1084" i="8"/>
  <c r="AZ1086" i="8"/>
  <c r="AZ1085" i="8"/>
  <c r="Y1093" i="8"/>
  <c r="AH1093" i="8"/>
  <c r="AH1078" i="8"/>
  <c r="T1078" i="8"/>
  <c r="O1078" i="8"/>
  <c r="AN1093" i="8"/>
  <c r="AJ1093" i="8"/>
  <c r="AO1093" i="8"/>
  <c r="W1093" i="8"/>
  <c r="U1093" i="8"/>
  <c r="R1093" i="8"/>
  <c r="AG1093" i="8"/>
  <c r="R1078" i="8"/>
  <c r="Z1093" i="8"/>
  <c r="AC1093" i="8"/>
  <c r="AE1078" i="8"/>
  <c r="AA1093" i="8"/>
  <c r="X1093" i="8"/>
  <c r="AM1093" i="8"/>
  <c r="AD1093" i="8"/>
  <c r="X1078" i="8"/>
  <c r="AL1078" i="8"/>
  <c r="V1093" i="8"/>
  <c r="AI1078" i="8"/>
  <c r="L1093" i="8"/>
  <c r="AI1093" i="8"/>
  <c r="S1078" i="8"/>
  <c r="S1093" i="8"/>
  <c r="O1093" i="8"/>
  <c r="AL1093" i="8"/>
  <c r="P1078" i="8"/>
  <c r="AK1078" i="8"/>
  <c r="B1095" i="8"/>
  <c r="B1097" i="8" s="1"/>
  <c r="AP1078" i="8"/>
  <c r="U1078" i="8"/>
  <c r="AJ1078" i="8"/>
  <c r="Z1078" i="8"/>
  <c r="V1078" i="8"/>
  <c r="AB1078" i="8"/>
  <c r="AE1093" i="8"/>
  <c r="N1078" i="8"/>
  <c r="T1093" i="8"/>
  <c r="AQ1093" i="8"/>
  <c r="AK1093" i="8"/>
  <c r="AF1078" i="8"/>
  <c r="N1093" i="8"/>
  <c r="AQ1078" i="8"/>
  <c r="AA1078" i="8"/>
  <c r="AM1078" i="8"/>
  <c r="AN1078" i="8"/>
  <c r="Q1078" i="8"/>
  <c r="Y1078" i="8"/>
  <c r="AP1093" i="8"/>
  <c r="P1093" i="8"/>
  <c r="M1078" i="8"/>
  <c r="AF1093" i="8"/>
  <c r="AO1078" i="8"/>
  <c r="AC1078" i="8"/>
  <c r="AD1078" i="8"/>
  <c r="AG1078" i="8"/>
  <c r="L1078" i="8"/>
  <c r="W1078" i="8"/>
  <c r="Q1093" i="8"/>
  <c r="AB1093" i="8"/>
  <c r="M1093" i="8"/>
  <c r="AK1080" i="8" a="1"/>
  <c r="O1079" i="8" a="1"/>
  <c r="L1079" i="8" a="1"/>
  <c r="P1081" i="8" a="1"/>
  <c r="N1081" i="8" a="1"/>
  <c r="V1080" i="8" a="1"/>
  <c r="AG1080" i="8" a="1"/>
  <c r="AF1079" i="8" a="1"/>
  <c r="W1081" i="8" a="1"/>
  <c r="AM1080" i="8" a="1"/>
  <c r="AO1079" i="8" a="1"/>
  <c r="AN1081" i="8" a="1"/>
  <c r="R1079" i="8" a="1"/>
  <c r="X1079" i="8" a="1"/>
  <c r="AO1081" i="8" a="1"/>
  <c r="T1081" i="8" a="1"/>
  <c r="L1081" i="8" a="1"/>
  <c r="O1081" i="8" a="1"/>
  <c r="Y1079" i="8" a="1"/>
  <c r="W1080" i="8" a="1"/>
  <c r="AK1081" i="8" a="1"/>
  <c r="AG1079" i="8" a="1"/>
  <c r="AA1080" i="8" a="1"/>
  <c r="AL1079" i="8" a="1"/>
  <c r="AI1080" i="8" a="1"/>
  <c r="AJ1081" i="8" a="1"/>
  <c r="AP1079" i="8" a="1"/>
  <c r="AF1081" i="8" a="1"/>
  <c r="V1079" i="8" a="1"/>
  <c r="AL1081" i="8" a="1"/>
  <c r="AM1079" i="8" a="1"/>
  <c r="Z1081" i="8" a="1"/>
  <c r="T1080" i="8" a="1"/>
  <c r="P1079" i="8" a="1"/>
  <c r="AP1081" i="8" a="1"/>
  <c r="AC1081" i="8" a="1"/>
  <c r="Y1081" i="8" a="1"/>
  <c r="AD1080" i="8" a="1"/>
  <c r="Q1079" i="8" a="1"/>
  <c r="AH1079" i="8" a="1"/>
  <c r="AE1079" i="8" a="1"/>
  <c r="AD1081" i="8" a="1"/>
  <c r="AF1080" i="8" a="1"/>
  <c r="R1081" i="8" a="1"/>
  <c r="AJ1079" i="8" a="1"/>
  <c r="AM1081" i="8" a="1"/>
  <c r="AH1080" i="8" a="1"/>
  <c r="AC1080" i="8" a="1"/>
  <c r="AB1081" i="8" a="1"/>
  <c r="V1081" i="8" a="1"/>
  <c r="P1080" i="8" a="1"/>
  <c r="W1079" i="8" a="1"/>
  <c r="U1081" i="8" a="1"/>
  <c r="S1080" i="8" a="1"/>
  <c r="AH1081" i="8" a="1"/>
  <c r="S1081" i="8" a="1"/>
  <c r="N1079" i="8" a="1"/>
  <c r="Q1080" i="8" a="1"/>
  <c r="X1080" i="8" a="1"/>
  <c r="AQ1079" i="8" a="1"/>
  <c r="AB1080" i="8" a="1"/>
  <c r="S1079" i="8" a="1"/>
  <c r="X1081" i="8" a="1"/>
  <c r="AE1081" i="8" a="1"/>
  <c r="Q1081" i="8" a="1"/>
  <c r="AD1079" i="8" a="1"/>
  <c r="R1080" i="8" a="1"/>
  <c r="Z1080" i="8" a="1"/>
  <c r="AK1079" i="8" a="1"/>
  <c r="AQ1080" i="8" a="1"/>
  <c r="O1080" i="8" a="1"/>
  <c r="U1080" i="8" a="1"/>
  <c r="AN1079" i="8" a="1"/>
  <c r="AE1080" i="8" a="1"/>
  <c r="AL1080" i="8" a="1"/>
  <c r="Z1079" i="8" a="1"/>
  <c r="AA1079" i="8" a="1"/>
  <c r="AN1080" i="8" a="1"/>
  <c r="M1079" i="8" a="1"/>
  <c r="M1080" i="8" a="1"/>
  <c r="AB1079" i="8" a="1"/>
  <c r="AG1081" i="8" a="1"/>
  <c r="AI1079" i="8" a="1"/>
  <c r="T1079" i="8" a="1"/>
  <c r="AO1080" i="8" a="1"/>
  <c r="AP1080" i="8" a="1"/>
  <c r="AI1081" i="8" a="1"/>
  <c r="AC1079" i="8" a="1"/>
  <c r="Y1080" i="8" a="1"/>
  <c r="U1079" i="8" a="1"/>
  <c r="AQ1081" i="8" a="1"/>
  <c r="M1081" i="8" a="1"/>
  <c r="AA1081" i="8" a="1"/>
  <c r="AJ1080" i="8" a="1"/>
  <c r="L1080" i="8" a="1"/>
  <c r="N1080" i="8" a="1"/>
  <c r="I1086" i="8" l="1"/>
  <c r="C1081" i="8" s="1"/>
  <c r="G1081" i="8" s="1"/>
  <c r="E1095" i="8" s="1"/>
  <c r="E1097" i="8" s="1"/>
  <c r="AE1107" i="8" s="1"/>
  <c r="AE1110" i="8" s="1"/>
  <c r="AZ1128" i="8"/>
  <c r="AS1093" i="8"/>
  <c r="AW1093" i="8" s="1"/>
  <c r="AF1080" i="8"/>
  <c r="U1079" i="8"/>
  <c r="AO1081" i="8"/>
  <c r="AP1079" i="8"/>
  <c r="AD1081" i="8"/>
  <c r="U1080" i="8"/>
  <c r="AF1081" i="8"/>
  <c r="W1080" i="8"/>
  <c r="L1079" i="8"/>
  <c r="AA1080" i="8"/>
  <c r="P1079" i="8"/>
  <c r="AJ1081" i="8"/>
  <c r="Q1081" i="8"/>
  <c r="AN1080" i="8"/>
  <c r="AC1079" i="8"/>
  <c r="AM1079" i="8"/>
  <c r="R1080" i="8"/>
  <c r="AA1081" i="8"/>
  <c r="P1080" i="8"/>
  <c r="Y1081" i="8"/>
  <c r="AK1079" i="8"/>
  <c r="AG1079" i="8"/>
  <c r="L1080" i="8"/>
  <c r="U1081" i="8"/>
  <c r="Z1080" i="8"/>
  <c r="AI1081" i="8"/>
  <c r="O1079" i="8"/>
  <c r="AG1081" i="8"/>
  <c r="X1080" i="8"/>
  <c r="M1079" i="8"/>
  <c r="R1081" i="8"/>
  <c r="AD1079" i="8"/>
  <c r="AO1080" i="8"/>
  <c r="AC1080" i="8"/>
  <c r="AL1081" i="8"/>
  <c r="R1079" i="8"/>
  <c r="AQ1081" i="8"/>
  <c r="W1079" i="8"/>
  <c r="AH1080" i="8"/>
  <c r="AP1080" i="8"/>
  <c r="S1081" i="8"/>
  <c r="AE1079" i="8"/>
  <c r="M1081" i="8"/>
  <c r="Y1079" i="8"/>
  <c r="AJ1080" i="8"/>
  <c r="L1081" i="8"/>
  <c r="X1079" i="8"/>
  <c r="AI1080" i="8"/>
  <c r="AB1081" i="8"/>
  <c r="S1080" i="8"/>
  <c r="AN1079" i="8"/>
  <c r="V1080" i="8"/>
  <c r="AE1081" i="8"/>
  <c r="AQ1079" i="8"/>
  <c r="T1080" i="8"/>
  <c r="AC1081" i="8"/>
  <c r="AO1079" i="8"/>
  <c r="Y1080" i="8"/>
  <c r="AH1081" i="8"/>
  <c r="N1079" i="8"/>
  <c r="M1080" i="8"/>
  <c r="AH1079" i="8"/>
  <c r="V1081" i="8"/>
  <c r="AB1079" i="8"/>
  <c r="P1081" i="8"/>
  <c r="AM1080" i="8"/>
  <c r="N1081" i="8"/>
  <c r="Z1079" i="8"/>
  <c r="AK1080" i="8"/>
  <c r="AE1080" i="8"/>
  <c r="T1079" i="8"/>
  <c r="AN1081" i="8"/>
  <c r="AB1080" i="8"/>
  <c r="Q1079" i="8"/>
  <c r="AK1081" i="8"/>
  <c r="W1081" i="8"/>
  <c r="N1080" i="8"/>
  <c r="AI1079" i="8"/>
  <c r="AA1079" i="8"/>
  <c r="O1081" i="8"/>
  <c r="AL1080" i="8"/>
  <c r="Q1080" i="8"/>
  <c r="Z1081" i="8"/>
  <c r="AL1079" i="8"/>
  <c r="V1079" i="8"/>
  <c r="AP1081" i="8"/>
  <c r="AG1080" i="8"/>
  <c r="AF1079" i="8"/>
  <c r="T1081" i="8"/>
  <c r="AQ1080" i="8"/>
  <c r="X1081" i="8"/>
  <c r="O1080" i="8"/>
  <c r="AJ1079" i="8"/>
  <c r="S1079" i="8"/>
  <c r="AD1080" i="8"/>
  <c r="AM1081" i="8"/>
  <c r="AT1093" i="8"/>
  <c r="AX1093" i="8" s="1"/>
  <c r="AT1078" i="8"/>
  <c r="AX1078" i="8" s="1"/>
  <c r="AU1093" i="8"/>
  <c r="AY1093" i="8" s="1"/>
  <c r="AI1113" i="8"/>
  <c r="AE1113" i="8"/>
  <c r="AM1113" i="8"/>
  <c r="R1113" i="8"/>
  <c r="T1113" i="8"/>
  <c r="W1113" i="8"/>
  <c r="C1114" i="8"/>
  <c r="C1116" i="8" s="1"/>
  <c r="O1113" i="8"/>
  <c r="Z1113" i="8"/>
  <c r="AP1113" i="8"/>
  <c r="X1113" i="8"/>
  <c r="AJ1113" i="8"/>
  <c r="L1113" i="8"/>
  <c r="AD1113" i="8"/>
  <c r="AF1113" i="8"/>
  <c r="P1113" i="8"/>
  <c r="AH1113" i="8"/>
  <c r="V1113" i="8"/>
  <c r="AA1113" i="8"/>
  <c r="AG1113" i="8"/>
  <c r="AL1113" i="8"/>
  <c r="AC1113" i="8"/>
  <c r="AN1113" i="8"/>
  <c r="AO1113" i="8"/>
  <c r="AK1113" i="8"/>
  <c r="U1113" i="8"/>
  <c r="Y1113" i="8"/>
  <c r="AB1113" i="8"/>
  <c r="S1113" i="8"/>
  <c r="Q1113" i="8"/>
  <c r="M1113" i="8"/>
  <c r="AQ1113" i="8"/>
  <c r="N1113" i="8"/>
  <c r="AR1078" i="8"/>
  <c r="AV1078" i="8" s="1"/>
  <c r="AU1078" i="8"/>
  <c r="AY1078" i="8" s="1"/>
  <c r="AS1078" i="8"/>
  <c r="AW1078" i="8" s="1"/>
  <c r="AR1093" i="8"/>
  <c r="AV1093" i="8" s="1"/>
  <c r="L1107" i="8" l="1"/>
  <c r="L1110" i="8" s="1"/>
  <c r="AJ1107" i="8"/>
  <c r="AF1102" i="8"/>
  <c r="W1102" i="8"/>
  <c r="X1102" i="8"/>
  <c r="AK1107" i="8"/>
  <c r="AK1110" i="8" s="1"/>
  <c r="AL1107" i="8"/>
  <c r="AL1110" i="8" s="1"/>
  <c r="AH1107" i="8"/>
  <c r="AH1110" i="8" s="1"/>
  <c r="S1102" i="8"/>
  <c r="R1102" i="8"/>
  <c r="AP1107" i="8"/>
  <c r="AP1110" i="8" s="1"/>
  <c r="AF1107" i="8"/>
  <c r="AF1110" i="8" s="1"/>
  <c r="T1107" i="8"/>
  <c r="T1110" i="8" s="1"/>
  <c r="S1107" i="8"/>
  <c r="S1110" i="8" s="1"/>
  <c r="F1114" i="8"/>
  <c r="F1116" i="8" s="1"/>
  <c r="Y1127" i="8" s="1"/>
  <c r="AO1102" i="8"/>
  <c r="N1107" i="8"/>
  <c r="N1110" i="8" s="1"/>
  <c r="AA1107" i="8"/>
  <c r="AA1110" i="8" s="1"/>
  <c r="AB1102" i="8"/>
  <c r="AD1102" i="8"/>
  <c r="AQ1102" i="8"/>
  <c r="AJ1102" i="8"/>
  <c r="AO1107" i="8"/>
  <c r="AO1110" i="8" s="1"/>
  <c r="V1102" i="8"/>
  <c r="Q1107" i="8"/>
  <c r="Q1110" i="8" s="1"/>
  <c r="AI1107" i="8"/>
  <c r="AI1110" i="8" s="1"/>
  <c r="U1107" i="8"/>
  <c r="U1110" i="8" s="1"/>
  <c r="AD1107" i="8"/>
  <c r="AD1110" i="8" s="1"/>
  <c r="AG1107" i="8"/>
  <c r="AG1110" i="8" s="1"/>
  <c r="AG1102" i="8"/>
  <c r="AH1102" i="8"/>
  <c r="AP1102" i="8"/>
  <c r="P1102" i="8"/>
  <c r="L1102" i="8"/>
  <c r="AQ1107" i="8"/>
  <c r="AQ1110" i="8" s="1"/>
  <c r="M1107" i="8"/>
  <c r="M1110" i="8" s="1"/>
  <c r="O1107" i="8"/>
  <c r="O1110" i="8" s="1"/>
  <c r="AE1102" i="8"/>
  <c r="AL1102" i="8"/>
  <c r="AC1107" i="8"/>
  <c r="AC1110" i="8" s="1"/>
  <c r="T1102" i="8"/>
  <c r="O1102" i="8"/>
  <c r="U1102" i="8"/>
  <c r="AK1102" i="8"/>
  <c r="V1107" i="8"/>
  <c r="V1110" i="8" s="1"/>
  <c r="X1107" i="8"/>
  <c r="X1110" i="8" s="1"/>
  <c r="R1107" i="8"/>
  <c r="R1110" i="8" s="1"/>
  <c r="AB1107" i="8"/>
  <c r="AB1110" i="8" s="1"/>
  <c r="AC1102" i="8"/>
  <c r="Z1107" i="8"/>
  <c r="Z1110" i="8" s="1"/>
  <c r="Q1102" i="8"/>
  <c r="AN1107" i="8"/>
  <c r="AN1110" i="8" s="1"/>
  <c r="AM1102" i="8"/>
  <c r="W1107" i="8"/>
  <c r="W1110" i="8" s="1"/>
  <c r="Z1102" i="8"/>
  <c r="AI1102" i="8"/>
  <c r="AN1102" i="8"/>
  <c r="P1107" i="8"/>
  <c r="P1110" i="8" s="1"/>
  <c r="N1102" i="8"/>
  <c r="AM1107" i="8"/>
  <c r="AM1110" i="8" s="1"/>
  <c r="Y1102" i="8"/>
  <c r="M1102" i="8"/>
  <c r="AA1102" i="8"/>
  <c r="Y1107" i="8"/>
  <c r="Y1110" i="8" s="1"/>
  <c r="AT1079" i="8"/>
  <c r="AX1079" i="8" s="1"/>
  <c r="AZ1093" i="8"/>
  <c r="I1095" i="8" s="1"/>
  <c r="C1085" i="8" s="1"/>
  <c r="AR1113" i="8"/>
  <c r="AV1113" i="8" s="1"/>
  <c r="AT1113" i="8"/>
  <c r="AX1113" i="8" s="1"/>
  <c r="AU1113" i="8"/>
  <c r="AY1113" i="8" s="1"/>
  <c r="AS1079" i="8"/>
  <c r="AW1079" i="8" s="1"/>
  <c r="AS1080" i="8"/>
  <c r="AW1080" i="8" s="1"/>
  <c r="AR1080" i="8"/>
  <c r="AV1080" i="8" s="1"/>
  <c r="AS1113" i="8"/>
  <c r="AW1113" i="8" s="1"/>
  <c r="AR1081" i="8"/>
  <c r="AV1081" i="8" s="1"/>
  <c r="AU1079" i="8"/>
  <c r="AY1079" i="8" s="1"/>
  <c r="AU1080" i="8"/>
  <c r="AY1080" i="8" s="1"/>
  <c r="AZ1078" i="8"/>
  <c r="AU1081" i="8"/>
  <c r="AY1081" i="8" s="1"/>
  <c r="AL1133" i="8"/>
  <c r="W1133" i="8"/>
  <c r="AP1133" i="8"/>
  <c r="AN1133" i="8"/>
  <c r="P1133" i="8"/>
  <c r="Q1133" i="8"/>
  <c r="AK1133" i="8"/>
  <c r="N1133" i="8"/>
  <c r="D1133" i="8"/>
  <c r="D1135" i="8" s="1"/>
  <c r="S1133" i="8"/>
  <c r="AG1133" i="8"/>
  <c r="U1133" i="8"/>
  <c r="O1133" i="8"/>
  <c r="Z1133" i="8"/>
  <c r="AJ1133" i="8"/>
  <c r="AF1133" i="8"/>
  <c r="AO1133" i="8"/>
  <c r="AM1133" i="8"/>
  <c r="R1133" i="8"/>
  <c r="AI1133" i="8"/>
  <c r="X1133" i="8"/>
  <c r="V1133" i="8"/>
  <c r="M1133" i="8"/>
  <c r="AH1133" i="8"/>
  <c r="AA1133" i="8"/>
  <c r="T1133" i="8"/>
  <c r="AD1133" i="8"/>
  <c r="AQ1133" i="8"/>
  <c r="Y1133" i="8"/>
  <c r="AC1133" i="8"/>
  <c r="AB1133" i="8"/>
  <c r="L1133" i="8"/>
  <c r="AE1133" i="8"/>
  <c r="AS1081" i="8"/>
  <c r="AW1081" i="8" s="1"/>
  <c r="AT1080" i="8"/>
  <c r="AX1080" i="8" s="1"/>
  <c r="AT1081" i="8"/>
  <c r="AX1081" i="8" s="1"/>
  <c r="AR1079" i="8"/>
  <c r="AV1079" i="8" s="1"/>
  <c r="AP1105" i="8" a="1"/>
  <c r="AG1105" i="8" a="1"/>
  <c r="AQ1103" i="8" a="1"/>
  <c r="AA1103" i="8" a="1"/>
  <c r="AB1105" i="8" a="1"/>
  <c r="N1103" i="8" a="1"/>
  <c r="AC1104" i="8" a="1"/>
  <c r="Y1104" i="8" a="1"/>
  <c r="U1105" i="8" a="1"/>
  <c r="AG1104" i="8" a="1"/>
  <c r="N1105" i="8" a="1"/>
  <c r="X1104" i="8" a="1"/>
  <c r="N1104" i="8" a="1"/>
  <c r="AH1105" i="8" a="1"/>
  <c r="O1103" i="8" a="1"/>
  <c r="AP1104" i="8" a="1"/>
  <c r="S1104" i="8" a="1"/>
  <c r="Z1104" i="8" a="1"/>
  <c r="AL1103" i="8" a="1"/>
  <c r="AN1104" i="8" a="1"/>
  <c r="V1104" i="8" a="1"/>
  <c r="R1105" i="8" a="1"/>
  <c r="M1105" i="8" a="1"/>
  <c r="AD1105" i="8" a="1"/>
  <c r="AF1104" i="8" a="1"/>
  <c r="AQ1105" i="8" a="1"/>
  <c r="AA1104" i="8" a="1"/>
  <c r="L1103" i="8" a="1"/>
  <c r="Z1103" i="8" a="1"/>
  <c r="M1104" i="8" a="1"/>
  <c r="L1104" i="8" a="1"/>
  <c r="AI1105" i="8" a="1"/>
  <c r="AB1103" i="8" a="1"/>
  <c r="W1104" i="8" a="1"/>
  <c r="V1103" i="8" a="1"/>
  <c r="U1103" i="8" a="1"/>
  <c r="AE1103" i="8" a="1"/>
  <c r="P1104" i="8" a="1"/>
  <c r="T1105" i="8" a="1"/>
  <c r="AK1105" i="8" a="1"/>
  <c r="AG1103" i="8" a="1"/>
  <c r="R1103" i="8" a="1"/>
  <c r="Q1104" i="8" a="1"/>
  <c r="AO1103" i="8" a="1"/>
  <c r="AF1105" i="8" a="1"/>
  <c r="W1105" i="8" a="1"/>
  <c r="AK1103" i="8" a="1"/>
  <c r="U1104" i="8" a="1"/>
  <c r="W1103" i="8" a="1"/>
  <c r="Q1105" i="8" a="1"/>
  <c r="AE1104" i="8" a="1"/>
  <c r="AQ1104" i="8" a="1"/>
  <c r="AL1104" i="8" a="1"/>
  <c r="AI1103" i="8" a="1"/>
  <c r="V1105" i="8" a="1"/>
  <c r="AN1103" i="8" a="1"/>
  <c r="AO1105" i="8" a="1"/>
  <c r="AJ1105" i="8" a="1"/>
  <c r="AI1104" i="8" a="1"/>
  <c r="O1104" i="8" a="1"/>
  <c r="AE1105" i="8" a="1"/>
  <c r="AA1105" i="8" a="1"/>
  <c r="AJ1104" i="8" a="1"/>
  <c r="P1103" i="8" a="1"/>
  <c r="AC1103" i="8" a="1"/>
  <c r="Y1103" i="8" a="1"/>
  <c r="L1105" i="8" a="1"/>
  <c r="Z1105" i="8" a="1"/>
  <c r="AM1103" i="8" a="1"/>
  <c r="AJ1103" i="8" a="1"/>
  <c r="AH1104" i="8" a="1"/>
  <c r="AF1103" i="8" a="1"/>
  <c r="S1103" i="8" a="1"/>
  <c r="S1105" i="8" a="1"/>
  <c r="O1105" i="8" a="1"/>
  <c r="AC1105" i="8" a="1"/>
  <c r="AD1104" i="8" a="1"/>
  <c r="X1105" i="8" a="1"/>
  <c r="T1104" i="8" a="1"/>
  <c r="X1103" i="8" a="1"/>
  <c r="AP1103" i="8" a="1"/>
  <c r="AO1104" i="8" a="1"/>
  <c r="AM1104" i="8" a="1"/>
  <c r="Q1103" i="8" a="1"/>
  <c r="P1105" i="8" a="1"/>
  <c r="R1104" i="8" a="1"/>
  <c r="AM1105" i="8" a="1"/>
  <c r="AK1104" i="8" a="1"/>
  <c r="AH1103" i="8" a="1"/>
  <c r="AL1105" i="8" a="1"/>
  <c r="Y1105" i="8" a="1"/>
  <c r="AD1103" i="8" a="1"/>
  <c r="M1103" i="8" a="1"/>
  <c r="T1103" i="8" a="1"/>
  <c r="AN1105" i="8" a="1"/>
  <c r="AB1104" i="8" a="1"/>
  <c r="M1127" i="8" l="1"/>
  <c r="U1127" i="8"/>
  <c r="AO1127" i="8"/>
  <c r="AN1127" i="8"/>
  <c r="Q1127" i="8"/>
  <c r="T1127" i="8"/>
  <c r="G1133" i="8"/>
  <c r="G1135" i="8" s="1"/>
  <c r="AL1147" i="8" s="1"/>
  <c r="AM1127" i="8"/>
  <c r="AP1127" i="8"/>
  <c r="AH1127" i="8"/>
  <c r="AD1127" i="8"/>
  <c r="AR1102" i="8"/>
  <c r="AV1102" i="8" s="1"/>
  <c r="AR1107" i="8"/>
  <c r="AV1107" i="8" s="1"/>
  <c r="AI1127" i="8"/>
  <c r="AK1127" i="8"/>
  <c r="W1127" i="8"/>
  <c r="AF1127" i="8"/>
  <c r="AE1127" i="8"/>
  <c r="AC1127" i="8"/>
  <c r="V1127" i="8"/>
  <c r="AR1110" i="8"/>
  <c r="AV1110" i="8" s="1"/>
  <c r="AU1107" i="8"/>
  <c r="AY1107" i="8" s="1"/>
  <c r="AJ1110" i="8"/>
  <c r="AU1110" i="8" s="1"/>
  <c r="AY1110" i="8" s="1"/>
  <c r="AT1107" i="8"/>
  <c r="AX1107" i="8" s="1"/>
  <c r="AS1102" i="8"/>
  <c r="AW1102" i="8" s="1"/>
  <c r="AS1110" i="8"/>
  <c r="AW1110" i="8" s="1"/>
  <c r="AT1110" i="8"/>
  <c r="AX1110" i="8" s="1"/>
  <c r="AT1102" i="8"/>
  <c r="AX1102" i="8" s="1"/>
  <c r="U1104" i="8"/>
  <c r="P1103" i="8"/>
  <c r="AI1105" i="8"/>
  <c r="AG1104" i="8"/>
  <c r="O1105" i="8"/>
  <c r="AB1103" i="8"/>
  <c r="O1103" i="8"/>
  <c r="T1104" i="8"/>
  <c r="AH1105" i="8"/>
  <c r="AA1105" i="8"/>
  <c r="M1104" i="8"/>
  <c r="AN1103" i="8"/>
  <c r="Z1105" i="8"/>
  <c r="L1104" i="8"/>
  <c r="AM1103" i="8"/>
  <c r="AP1103" i="8"/>
  <c r="AC1105" i="8"/>
  <c r="O1104" i="8"/>
  <c r="AJ1105" i="8"/>
  <c r="V1104" i="8"/>
  <c r="Q1103" i="8"/>
  <c r="AI1104" i="8"/>
  <c r="AD1103" i="8"/>
  <c r="Q1105" i="8"/>
  <c r="W1105" i="8"/>
  <c r="AO1104" i="8"/>
  <c r="AJ1103" i="8"/>
  <c r="AC1103" i="8"/>
  <c r="P1105" i="8"/>
  <c r="AH1104" i="8"/>
  <c r="U1105" i="8"/>
  <c r="AH1103" i="8"/>
  <c r="AM1104" i="8"/>
  <c r="Y1105" i="8"/>
  <c r="AQ1104" i="8"/>
  <c r="AL1103" i="8"/>
  <c r="AQ1105" i="8"/>
  <c r="X1103" i="8"/>
  <c r="AC1104" i="8"/>
  <c r="L1105" i="8"/>
  <c r="Y1103" i="8"/>
  <c r="AD1104" i="8"/>
  <c r="AS1107" i="8"/>
  <c r="AW1107" i="8" s="1"/>
  <c r="N1127" i="8"/>
  <c r="AB1127" i="8"/>
  <c r="AL1127" i="8"/>
  <c r="AA1127" i="8"/>
  <c r="R1127" i="8"/>
  <c r="AJ1127" i="8"/>
  <c r="X1127" i="8"/>
  <c r="AQ1127" i="8"/>
  <c r="P1127" i="8"/>
  <c r="AU1102" i="8"/>
  <c r="AY1102" i="8" s="1"/>
  <c r="O1127" i="8"/>
  <c r="L1127" i="8"/>
  <c r="AG1127" i="8"/>
  <c r="Z1127" i="8"/>
  <c r="S1127" i="8"/>
  <c r="W1104" i="8"/>
  <c r="R1103" i="8"/>
  <c r="AK1105" i="8"/>
  <c r="V1103" i="8"/>
  <c r="AO1105" i="8"/>
  <c r="AA1104" i="8"/>
  <c r="AQ1103" i="8"/>
  <c r="P1104" i="8"/>
  <c r="AD1105" i="8"/>
  <c r="N1105" i="8"/>
  <c r="AA1103" i="8"/>
  <c r="AF1104" i="8"/>
  <c r="Z1104" i="8"/>
  <c r="AN1105" i="8"/>
  <c r="U1103" i="8"/>
  <c r="AE1104" i="8"/>
  <c r="M1105" i="8"/>
  <c r="Z1103" i="8"/>
  <c r="L1103" i="8"/>
  <c r="AE1105" i="8"/>
  <c r="Q1104" i="8"/>
  <c r="AP1104" i="8"/>
  <c r="X1105" i="8"/>
  <c r="AK1103" i="8"/>
  <c r="AO1103" i="8"/>
  <c r="AB1105" i="8"/>
  <c r="N1104" i="8"/>
  <c r="AL1104" i="8"/>
  <c r="AG1103" i="8"/>
  <c r="T1105" i="8"/>
  <c r="AK1104" i="8"/>
  <c r="S1105" i="8"/>
  <c r="AF1103" i="8"/>
  <c r="X1104" i="8"/>
  <c r="AL1105" i="8"/>
  <c r="S1103" i="8"/>
  <c r="R1105" i="8"/>
  <c r="AJ1104" i="8"/>
  <c r="AE1103" i="8"/>
  <c r="M1103" i="8"/>
  <c r="R1104" i="8"/>
  <c r="AF1105" i="8"/>
  <c r="Y1104" i="8"/>
  <c r="AM1105" i="8"/>
  <c r="T1103" i="8"/>
  <c r="AB1104" i="8"/>
  <c r="W1103" i="8"/>
  <c r="AP1105" i="8"/>
  <c r="AG1105" i="8"/>
  <c r="S1104" i="8"/>
  <c r="N1103" i="8"/>
  <c r="AI1103" i="8"/>
  <c r="AN1104" i="8"/>
  <c r="V1105" i="8"/>
  <c r="AZ1079" i="8"/>
  <c r="AZ1113" i="8"/>
  <c r="AS1133" i="8"/>
  <c r="AW1133" i="8" s="1"/>
  <c r="AZ1080" i="8"/>
  <c r="AR1133" i="8"/>
  <c r="AV1133" i="8" s="1"/>
  <c r="AT1133" i="8"/>
  <c r="AX1133" i="8" s="1"/>
  <c r="AU1133" i="8"/>
  <c r="AY1133" i="8" s="1"/>
  <c r="AZ1081" i="8"/>
  <c r="Y1147" i="8" l="1"/>
  <c r="M1147" i="8"/>
  <c r="AE1147" i="8"/>
  <c r="W1147" i="8"/>
  <c r="U1147" i="8"/>
  <c r="R1147" i="8"/>
  <c r="L1147" i="8"/>
  <c r="AI1147" i="8"/>
  <c r="O1147" i="8"/>
  <c r="Q1147" i="8"/>
  <c r="AC1147" i="8"/>
  <c r="AK1147" i="8"/>
  <c r="AO1147" i="8"/>
  <c r="T1147" i="8"/>
  <c r="H1152" i="8"/>
  <c r="H1154" i="8" s="1"/>
  <c r="B1157" i="8" s="1"/>
  <c r="AM1147" i="8"/>
  <c r="S1147" i="8"/>
  <c r="AF1147" i="8"/>
  <c r="Z1147" i="8"/>
  <c r="AH1147" i="8"/>
  <c r="AN1147" i="8"/>
  <c r="AB1147" i="8"/>
  <c r="AP1147" i="8"/>
  <c r="AQ1147" i="8"/>
  <c r="AJ1147" i="8"/>
  <c r="AA1147" i="8"/>
  <c r="AD1147" i="8"/>
  <c r="N1147" i="8"/>
  <c r="P1147" i="8"/>
  <c r="AG1147" i="8"/>
  <c r="X1147" i="8"/>
  <c r="V1147" i="8"/>
  <c r="AZ1107" i="8"/>
  <c r="AZ1110" i="8"/>
  <c r="AT1127" i="8"/>
  <c r="AX1127" i="8" s="1"/>
  <c r="AZ1102" i="8"/>
  <c r="AU1103" i="8"/>
  <c r="AY1103" i="8" s="1"/>
  <c r="AS1103" i="8"/>
  <c r="AW1103" i="8" s="1"/>
  <c r="AS1104" i="8"/>
  <c r="AW1104" i="8" s="1"/>
  <c r="AT1103" i="8"/>
  <c r="AX1103" i="8" s="1"/>
  <c r="AS1127" i="8"/>
  <c r="AW1127" i="8" s="1"/>
  <c r="AR1127" i="8"/>
  <c r="AV1127" i="8" s="1"/>
  <c r="AU1127" i="8"/>
  <c r="AY1127" i="8" s="1"/>
  <c r="AR1105" i="8"/>
  <c r="AV1105" i="8" s="1"/>
  <c r="AT1105" i="8"/>
  <c r="AX1105" i="8" s="1"/>
  <c r="AR1103" i="8"/>
  <c r="AV1103" i="8" s="1"/>
  <c r="AT1104" i="8"/>
  <c r="AX1104" i="8" s="1"/>
  <c r="AU1104" i="8"/>
  <c r="AY1104" i="8" s="1"/>
  <c r="AS1105" i="8"/>
  <c r="AW1105" i="8" s="1"/>
  <c r="AR1104" i="8"/>
  <c r="AV1104" i="8" s="1"/>
  <c r="AU1105" i="8"/>
  <c r="AY1105" i="8" s="1"/>
  <c r="I1081" i="8"/>
  <c r="B1085" i="8" s="1"/>
  <c r="G1085" i="8" s="1"/>
  <c r="A1095" i="8" s="1"/>
  <c r="A1097" i="8" s="1"/>
  <c r="Y1097" i="8" s="1"/>
  <c r="AZ1133" i="8"/>
  <c r="AA1098" i="8" a="1"/>
  <c r="AL1099" i="8" a="1"/>
  <c r="O1100" i="8" a="1"/>
  <c r="AT1147" i="8" l="1"/>
  <c r="AX1147" i="8" s="1"/>
  <c r="AR1147" i="8"/>
  <c r="AV1147" i="8" s="1"/>
  <c r="I1110" i="8"/>
  <c r="D1100" i="8" s="1"/>
  <c r="AU1147" i="8"/>
  <c r="AY1147" i="8" s="1"/>
  <c r="AS1147" i="8"/>
  <c r="AW1147" i="8" s="1"/>
  <c r="AZ1103" i="8"/>
  <c r="AZ1127" i="8"/>
  <c r="AZ1104" i="8"/>
  <c r="AZ1105" i="8"/>
  <c r="AB1097" i="8"/>
  <c r="Y1112" i="8"/>
  <c r="AP1112" i="8"/>
  <c r="AI1112" i="8"/>
  <c r="AG1097" i="8"/>
  <c r="S1097" i="8"/>
  <c r="P1112" i="8"/>
  <c r="AM1097" i="8"/>
  <c r="AN1112" i="8"/>
  <c r="AN1097" i="8"/>
  <c r="AQ1112" i="8"/>
  <c r="R1097" i="8"/>
  <c r="AJ1112" i="8"/>
  <c r="Z1097" i="8"/>
  <c r="U1097" i="8"/>
  <c r="AJ1097" i="8"/>
  <c r="X1097" i="8"/>
  <c r="Q1097" i="8"/>
  <c r="Q1112" i="8"/>
  <c r="AK1112" i="8"/>
  <c r="M1097" i="8"/>
  <c r="W1112" i="8"/>
  <c r="R1112" i="8"/>
  <c r="AD1097" i="8"/>
  <c r="N1097" i="8"/>
  <c r="AO1097" i="8"/>
  <c r="AL1097" i="8"/>
  <c r="AE1097" i="8"/>
  <c r="B1114" i="8"/>
  <c r="B1116" i="8" s="1"/>
  <c r="C1133" i="8" s="1"/>
  <c r="C1135" i="8" s="1"/>
  <c r="V1112" i="8"/>
  <c r="L1112" i="8"/>
  <c r="AM1112" i="8"/>
  <c r="Z1112" i="8"/>
  <c r="AO1112" i="8"/>
  <c r="O1112" i="8"/>
  <c r="N1112" i="8"/>
  <c r="L1097" i="8"/>
  <c r="AI1097" i="8"/>
  <c r="AH1112" i="8"/>
  <c r="T1097" i="8"/>
  <c r="AP1097" i="8"/>
  <c r="AA1112" i="8"/>
  <c r="O1097" i="8"/>
  <c r="AL1112" i="8"/>
  <c r="AK1097" i="8"/>
  <c r="AB1112" i="8"/>
  <c r="S1112" i="8"/>
  <c r="AC1112" i="8"/>
  <c r="AA1097" i="8"/>
  <c r="T1112" i="8"/>
  <c r="AD1112" i="8"/>
  <c r="AG1112" i="8"/>
  <c r="AC1097" i="8"/>
  <c r="AH1097" i="8"/>
  <c r="AF1097" i="8"/>
  <c r="V1097" i="8"/>
  <c r="X1112" i="8"/>
  <c r="P1097" i="8"/>
  <c r="W1097" i="8"/>
  <c r="U1112" i="8"/>
  <c r="AE1112" i="8"/>
  <c r="AQ1097" i="8"/>
  <c r="AF1112" i="8"/>
  <c r="M1112" i="8"/>
  <c r="AL1099" i="8"/>
  <c r="O1100" i="8"/>
  <c r="AA1098" i="8"/>
  <c r="S1100" i="8" a="1"/>
  <c r="Q1100" i="8" a="1"/>
  <c r="W1100" i="8" a="1"/>
  <c r="N1098" i="8" a="1"/>
  <c r="L1100" i="8" a="1"/>
  <c r="AI1100" i="8" a="1"/>
  <c r="T1098" i="8" a="1"/>
  <c r="Q1098" i="8" a="1"/>
  <c r="U1098" i="8" a="1"/>
  <c r="Q1099" i="8" a="1"/>
  <c r="N1099" i="8" a="1"/>
  <c r="AJ1099" i="8" a="1"/>
  <c r="Y1099" i="8" a="1"/>
  <c r="L1099" i="8" a="1"/>
  <c r="AK1098" i="8" a="1"/>
  <c r="U1100" i="8" a="1"/>
  <c r="AD1098" i="8" a="1"/>
  <c r="AN1098" i="8" a="1"/>
  <c r="AC1099" i="8" a="1"/>
  <c r="P1099" i="8" a="1"/>
  <c r="AL1098" i="8" a="1"/>
  <c r="Z1098" i="8" a="1"/>
  <c r="V1100" i="8" a="1"/>
  <c r="R1099" i="8" a="1"/>
  <c r="AD1100" i="8" a="1"/>
  <c r="AM1099" i="8" a="1"/>
  <c r="AP1100" i="8" a="1"/>
  <c r="W1099" i="8" a="1"/>
  <c r="AA1099" i="8" a="1"/>
  <c r="Y1100" i="8" a="1"/>
  <c r="AQ1100" i="8" a="1"/>
  <c r="R1100" i="8" a="1"/>
  <c r="AO1098" i="8" a="1"/>
  <c r="AN1100" i="8" a="1"/>
  <c r="AB1098" i="8" a="1"/>
  <c r="AO1100" i="8" a="1"/>
  <c r="S1098" i="8" a="1"/>
  <c r="AE1100" i="8" a="1"/>
  <c r="AC1098" i="8" a="1"/>
  <c r="AA1100" i="8" a="1"/>
  <c r="AM1098" i="8" a="1"/>
  <c r="L1098" i="8" a="1"/>
  <c r="AO1099" i="8" a="1"/>
  <c r="X1099" i="8" a="1"/>
  <c r="W1098" i="8" a="1"/>
  <c r="AI1098" i="8" a="1"/>
  <c r="AF1100" i="8" a="1"/>
  <c r="AK1100" i="8" a="1"/>
  <c r="AH1098" i="8" a="1"/>
  <c r="AH1099" i="8" a="1"/>
  <c r="N1100" i="8" a="1"/>
  <c r="AM1100" i="8" a="1"/>
  <c r="M1098" i="8" a="1"/>
  <c r="T1099" i="8" a="1"/>
  <c r="X1100" i="8" a="1"/>
  <c r="X1098" i="8" a="1"/>
  <c r="AB1100" i="8" a="1"/>
  <c r="O1098" i="8" a="1"/>
  <c r="V1099" i="8" a="1"/>
  <c r="Y1098" i="8" a="1"/>
  <c r="P1100" i="8" a="1"/>
  <c r="AF1098" i="8" a="1"/>
  <c r="M1100" i="8" a="1"/>
  <c r="AN1099" i="8" a="1"/>
  <c r="AB1099" i="8" a="1"/>
  <c r="AL1100" i="8" a="1"/>
  <c r="AG1100" i="8" a="1"/>
  <c r="O1099" i="8" a="1"/>
  <c r="AD1099" i="8" a="1"/>
  <c r="AI1099" i="8" a="1"/>
  <c r="AC1100" i="8" a="1"/>
  <c r="AK1099" i="8" a="1"/>
  <c r="M1099" i="8" a="1"/>
  <c r="AJ1100" i="8" a="1"/>
  <c r="U1099" i="8" a="1"/>
  <c r="AJ1098" i="8" a="1"/>
  <c r="AP1098" i="8" a="1"/>
  <c r="Z1100" i="8" a="1"/>
  <c r="Z1099" i="8" a="1"/>
  <c r="AF1099" i="8" a="1"/>
  <c r="AG1098" i="8" a="1"/>
  <c r="S1099" i="8" a="1"/>
  <c r="V1098" i="8" a="1"/>
  <c r="AE1098" i="8" a="1"/>
  <c r="AH1100" i="8" a="1"/>
  <c r="AG1099" i="8" a="1"/>
  <c r="AQ1099" i="8" a="1"/>
  <c r="AP1099" i="8" a="1"/>
  <c r="T1100" i="8" a="1"/>
  <c r="AE1099" i="8" a="1"/>
  <c r="R1098" i="8" a="1"/>
  <c r="P1098" i="8" a="1"/>
  <c r="AQ1098" i="8" a="1"/>
  <c r="AZ1147" i="8" l="1"/>
  <c r="I1105" i="8"/>
  <c r="C1100" i="8" s="1"/>
  <c r="G1100" i="8" s="1"/>
  <c r="E1114" i="8" s="1"/>
  <c r="E1116" i="8" s="1"/>
  <c r="AC1126" i="8" s="1"/>
  <c r="AC1129" i="8" s="1"/>
  <c r="AB1132" i="8"/>
  <c r="AD1098" i="8"/>
  <c r="R1100" i="8"/>
  <c r="AO1099" i="8"/>
  <c r="AI1098" i="8"/>
  <c r="W1100" i="8"/>
  <c r="N1099" i="8"/>
  <c r="AR1112" i="8"/>
  <c r="AV1112" i="8" s="1"/>
  <c r="T1098" i="8"/>
  <c r="AE1099" i="8"/>
  <c r="AN1100" i="8"/>
  <c r="AD1100" i="8"/>
  <c r="U1099" i="8"/>
  <c r="AP1098" i="8"/>
  <c r="AO1098" i="8"/>
  <c r="AC1100" i="8"/>
  <c r="T1099" i="8"/>
  <c r="AH1099" i="8"/>
  <c r="W1098" i="8"/>
  <c r="AQ1100" i="8"/>
  <c r="AM1099" i="8"/>
  <c r="AB1098" i="8"/>
  <c r="P1100" i="8"/>
  <c r="AF1099" i="8"/>
  <c r="AO1100" i="8"/>
  <c r="U1098" i="8"/>
  <c r="AE1152" i="8"/>
  <c r="V1152" i="8"/>
  <c r="AM1152" i="8"/>
  <c r="U1152" i="8"/>
  <c r="Q1152" i="8"/>
  <c r="L1152" i="8"/>
  <c r="AF1152" i="8"/>
  <c r="R1152" i="8"/>
  <c r="AH1152" i="8"/>
  <c r="AC1152" i="8"/>
  <c r="N1152" i="8"/>
  <c r="S1152" i="8"/>
  <c r="V1132" i="8"/>
  <c r="AU1112" i="8"/>
  <c r="AY1112" i="8" s="1"/>
  <c r="X1132" i="8"/>
  <c r="AN1132" i="8"/>
  <c r="AI1132" i="8"/>
  <c r="M1132" i="8"/>
  <c r="W1132" i="8"/>
  <c r="AO1132" i="8"/>
  <c r="AD1132" i="8"/>
  <c r="Y1132" i="8"/>
  <c r="L1132" i="8"/>
  <c r="Z1132" i="8"/>
  <c r="S1132" i="8"/>
  <c r="AL1132" i="8"/>
  <c r="AH1132" i="8"/>
  <c r="V1098" i="8"/>
  <c r="AG1099" i="8"/>
  <c r="AP1100" i="8"/>
  <c r="T1100" i="8"/>
  <c r="AQ1099" i="8"/>
  <c r="AF1098" i="8"/>
  <c r="Z1100" i="8"/>
  <c r="Q1099" i="8"/>
  <c r="AL1098" i="8"/>
  <c r="Y1100" i="8"/>
  <c r="P1099" i="8"/>
  <c r="AK1098" i="8"/>
  <c r="N1098" i="8"/>
  <c r="AH1100" i="8"/>
  <c r="Y1099" i="8"/>
  <c r="AI1100" i="8"/>
  <c r="Z1099" i="8"/>
  <c r="O1098" i="8"/>
  <c r="AE1100" i="8"/>
  <c r="AQ1098" i="8"/>
  <c r="V1099" i="8"/>
  <c r="AA1099" i="8"/>
  <c r="AJ1100" i="8"/>
  <c r="P1098" i="8"/>
  <c r="AG1098" i="8"/>
  <c r="U1100" i="8"/>
  <c r="L1099" i="8"/>
  <c r="AN1098" i="8"/>
  <c r="S1099" i="8"/>
  <c r="AB1100" i="8"/>
  <c r="S1098" i="8"/>
  <c r="AD1099" i="8"/>
  <c r="AM1100" i="8"/>
  <c r="N1100" i="8"/>
  <c r="Z1098" i="8"/>
  <c r="AK1099" i="8"/>
  <c r="AO1152" i="8"/>
  <c r="AB1152" i="8"/>
  <c r="AS1097" i="8"/>
  <c r="AW1097" i="8" s="1"/>
  <c r="AA1152" i="8"/>
  <c r="O1152" i="8"/>
  <c r="X1152" i="8"/>
  <c r="AN1152" i="8"/>
  <c r="AD1152" i="8"/>
  <c r="Y1152" i="8"/>
  <c r="T1132" i="8"/>
  <c r="AM1132" i="8"/>
  <c r="R1132" i="8"/>
  <c r="AK1132" i="8"/>
  <c r="AJ1132" i="8"/>
  <c r="AA1132" i="8"/>
  <c r="Q1132" i="8"/>
  <c r="U1132" i="8"/>
  <c r="AQ1132" i="8"/>
  <c r="AE1132" i="8"/>
  <c r="AG1132" i="8"/>
  <c r="P1132" i="8"/>
  <c r="N1132" i="8"/>
  <c r="O1132" i="8"/>
  <c r="AF1132" i="8"/>
  <c r="AP1132" i="8"/>
  <c r="AS1112" i="8"/>
  <c r="AW1112" i="8" s="1"/>
  <c r="P1152" i="8"/>
  <c r="AQ1152" i="8"/>
  <c r="AI1152" i="8"/>
  <c r="AC1132" i="8"/>
  <c r="AL1100" i="8"/>
  <c r="AC1099" i="8"/>
  <c r="R1098" i="8"/>
  <c r="AM1098" i="8"/>
  <c r="AA1100" i="8"/>
  <c r="R1099" i="8"/>
  <c r="Q1100" i="8"/>
  <c r="AN1099" i="8"/>
  <c r="AC1098" i="8"/>
  <c r="AP1099" i="8"/>
  <c r="AE1098" i="8"/>
  <c r="S1100" i="8"/>
  <c r="X1099" i="8"/>
  <c r="AG1100" i="8"/>
  <c r="M1098" i="8"/>
  <c r="AI1099" i="8"/>
  <c r="X1098" i="8"/>
  <c r="L1100" i="8"/>
  <c r="AK1100" i="8"/>
  <c r="Q1098" i="8"/>
  <c r="AB1099" i="8"/>
  <c r="AH1098" i="8"/>
  <c r="V1100" i="8"/>
  <c r="M1099" i="8"/>
  <c r="AJ1099" i="8"/>
  <c r="Y1098" i="8"/>
  <c r="M1100" i="8"/>
  <c r="O1099" i="8"/>
  <c r="X1100" i="8"/>
  <c r="AJ1098" i="8"/>
  <c r="AF1100" i="8"/>
  <c r="W1099" i="8"/>
  <c r="L1098" i="8"/>
  <c r="AR1097" i="8"/>
  <c r="AV1097" i="8" s="1"/>
  <c r="AT1112" i="8"/>
  <c r="AX1112" i="8" s="1"/>
  <c r="AU1097" i="8"/>
  <c r="AY1097" i="8" s="1"/>
  <c r="AT1097" i="8"/>
  <c r="AX1097" i="8" s="1"/>
  <c r="AL1152" i="8"/>
  <c r="W1152" i="8"/>
  <c r="D1152" i="8"/>
  <c r="D1154" i="8" s="1"/>
  <c r="AK1152" i="8"/>
  <c r="AP1152" i="8"/>
  <c r="M1152" i="8"/>
  <c r="AJ1152" i="8"/>
  <c r="AG1152" i="8"/>
  <c r="Z1152" i="8"/>
  <c r="T1152" i="8"/>
  <c r="O1126" i="8" l="1"/>
  <c r="O1129" i="8" s="1"/>
  <c r="AI1121" i="8"/>
  <c r="R1121" i="8"/>
  <c r="AA1121" i="8"/>
  <c r="AJ1121" i="8"/>
  <c r="O1121" i="8"/>
  <c r="AC1121" i="8"/>
  <c r="Z1121" i="8"/>
  <c r="M1121" i="8"/>
  <c r="AP1121" i="8"/>
  <c r="Y1121" i="8"/>
  <c r="AH1126" i="8"/>
  <c r="AH1129" i="8" s="1"/>
  <c r="N1126" i="8"/>
  <c r="N1129" i="8" s="1"/>
  <c r="L1126" i="8"/>
  <c r="L1129" i="8" s="1"/>
  <c r="AB1126" i="8"/>
  <c r="AB1129" i="8" s="1"/>
  <c r="AO1121" i="8"/>
  <c r="AK1121" i="8"/>
  <c r="AL1126" i="8"/>
  <c r="AL1129" i="8" s="1"/>
  <c r="AL1121" i="8"/>
  <c r="AO1126" i="8"/>
  <c r="AO1129" i="8" s="1"/>
  <c r="T1121" i="8"/>
  <c r="V1121" i="8"/>
  <c r="P1121" i="8"/>
  <c r="U1126" i="8"/>
  <c r="U1129" i="8" s="1"/>
  <c r="X1121" i="8"/>
  <c r="AI1126" i="8"/>
  <c r="AI1129" i="8" s="1"/>
  <c r="AN1121" i="8"/>
  <c r="AA1126" i="8"/>
  <c r="AA1129" i="8" s="1"/>
  <c r="Y1126" i="8"/>
  <c r="Y1129" i="8" s="1"/>
  <c r="M1126" i="8"/>
  <c r="M1129" i="8" s="1"/>
  <c r="T1126" i="8"/>
  <c r="T1129" i="8" s="1"/>
  <c r="Q1126" i="8"/>
  <c r="Q1129" i="8" s="1"/>
  <c r="AQ1121" i="8"/>
  <c r="R1126" i="8"/>
  <c r="R1129" i="8" s="1"/>
  <c r="V1126" i="8"/>
  <c r="V1129" i="8" s="1"/>
  <c r="AN1126" i="8"/>
  <c r="AN1129" i="8" s="1"/>
  <c r="P1126" i="8"/>
  <c r="P1129" i="8" s="1"/>
  <c r="AK1126" i="8"/>
  <c r="AK1129" i="8" s="1"/>
  <c r="AM1121" i="8"/>
  <c r="N1121" i="8"/>
  <c r="AH1121" i="8"/>
  <c r="Z1126" i="8"/>
  <c r="Z1129" i="8" s="1"/>
  <c r="AG1126" i="8"/>
  <c r="AG1129" i="8" s="1"/>
  <c r="U1121" i="8"/>
  <c r="AF1126" i="8"/>
  <c r="AF1129" i="8" s="1"/>
  <c r="AF1121" i="8"/>
  <c r="AE1126" i="8"/>
  <c r="AE1129" i="8" s="1"/>
  <c r="S1121" i="8"/>
  <c r="L1121" i="8"/>
  <c r="AP1126" i="8"/>
  <c r="AP1129" i="8" s="1"/>
  <c r="S1126" i="8"/>
  <c r="S1129" i="8" s="1"/>
  <c r="AQ1126" i="8"/>
  <c r="AQ1129" i="8" s="1"/>
  <c r="Q1121" i="8"/>
  <c r="AD1126" i="8"/>
  <c r="AD1129" i="8" s="1"/>
  <c r="W1126" i="8"/>
  <c r="W1129" i="8" s="1"/>
  <c r="AB1121" i="8"/>
  <c r="AJ1126" i="8"/>
  <c r="AJ1129" i="8" s="1"/>
  <c r="AD1121" i="8"/>
  <c r="F1133" i="8"/>
  <c r="F1135" i="8" s="1"/>
  <c r="AH1146" i="8" s="1"/>
  <c r="AG1121" i="8"/>
  <c r="AE1121" i="8"/>
  <c r="X1126" i="8"/>
  <c r="X1129" i="8" s="1"/>
  <c r="AM1126" i="8"/>
  <c r="AM1129" i="8" s="1"/>
  <c r="W1121" i="8"/>
  <c r="AT1100" i="8"/>
  <c r="AX1100" i="8" s="1"/>
  <c r="AS1132" i="8"/>
  <c r="AW1132" i="8" s="1"/>
  <c r="AU1098" i="8"/>
  <c r="AY1098" i="8" s="1"/>
  <c r="AS1098" i="8"/>
  <c r="AW1098" i="8" s="1"/>
  <c r="AS1099" i="8"/>
  <c r="AW1099" i="8" s="1"/>
  <c r="AR1099" i="8"/>
  <c r="AV1099" i="8" s="1"/>
  <c r="AU1099" i="8"/>
  <c r="AY1099" i="8" s="1"/>
  <c r="AT1132" i="8"/>
  <c r="AX1132" i="8" s="1"/>
  <c r="AR1132" i="8"/>
  <c r="AV1132" i="8" s="1"/>
  <c r="AU1152" i="8"/>
  <c r="AY1152" i="8" s="1"/>
  <c r="AR1152" i="8"/>
  <c r="AV1152" i="8" s="1"/>
  <c r="AZ1112" i="8"/>
  <c r="I1114" i="8" s="1"/>
  <c r="C1104" i="8" s="1"/>
  <c r="AT1152" i="8"/>
  <c r="AX1152" i="8" s="1"/>
  <c r="AS1152" i="8"/>
  <c r="AW1152" i="8" s="1"/>
  <c r="AU1100" i="8"/>
  <c r="AY1100" i="8" s="1"/>
  <c r="AU1132" i="8"/>
  <c r="AY1132" i="8" s="1"/>
  <c r="AS1100" i="8"/>
  <c r="AW1100" i="8" s="1"/>
  <c r="AR1100" i="8"/>
  <c r="AV1100" i="8" s="1"/>
  <c r="AT1099" i="8"/>
  <c r="AX1099" i="8" s="1"/>
  <c r="AZ1097" i="8"/>
  <c r="AR1098" i="8"/>
  <c r="AV1098" i="8" s="1"/>
  <c r="AT1098" i="8"/>
  <c r="AX1098" i="8" s="1"/>
  <c r="X1122" i="8" a="1"/>
  <c r="AM1124" i="8" a="1"/>
  <c r="AD1123" i="8" a="1"/>
  <c r="O1122" i="8" a="1"/>
  <c r="AH1122" i="8" a="1"/>
  <c r="AO1122" i="8" a="1"/>
  <c r="AN1124" i="8" a="1"/>
  <c r="X1123" i="8" a="1"/>
  <c r="T1123" i="8" a="1"/>
  <c r="O1124" i="8" a="1"/>
  <c r="AB1124" i="8" a="1"/>
  <c r="AC1122" i="8" a="1"/>
  <c r="AJ1123" i="8" a="1"/>
  <c r="AN1123" i="8" a="1"/>
  <c r="S1123" i="8" a="1"/>
  <c r="Z1123" i="8" a="1"/>
  <c r="AQ1123" i="8" a="1"/>
  <c r="W1123" i="8" a="1"/>
  <c r="S1122" i="8" a="1"/>
  <c r="AB1123" i="8" a="1"/>
  <c r="AH1124" i="8" a="1"/>
  <c r="AN1122" i="8" a="1"/>
  <c r="U1124" i="8" a="1"/>
  <c r="N1123" i="8" a="1"/>
  <c r="AI1123" i="8" a="1"/>
  <c r="W1124" i="8" a="1"/>
  <c r="AD1124" i="8" a="1"/>
  <c r="AK1122" i="8" a="1"/>
  <c r="Y1123" i="8" a="1"/>
  <c r="AA1124" i="8" a="1"/>
  <c r="AJ1122" i="8" a="1"/>
  <c r="Z1122" i="8" a="1"/>
  <c r="N1122" i="8" a="1"/>
  <c r="AA1122" i="8" a="1"/>
  <c r="AK1124" i="8" a="1"/>
  <c r="AL1123" i="8" a="1"/>
  <c r="AI1122" i="8" a="1"/>
  <c r="V1122" i="8" a="1"/>
  <c r="AL1124" i="8" a="1"/>
  <c r="AE1123" i="8" a="1"/>
  <c r="AB1122" i="8" a="1"/>
  <c r="Z1124" i="8" a="1"/>
  <c r="Q1122" i="8" a="1"/>
  <c r="P1124" i="8" a="1"/>
  <c r="T1122" i="8" a="1"/>
  <c r="M1123" i="8" a="1"/>
  <c r="AP1122" i="8" a="1"/>
  <c r="AE1124" i="8" a="1"/>
  <c r="AM1122" i="8" a="1"/>
  <c r="V1124" i="8" a="1"/>
  <c r="AQ1124" i="8" a="1"/>
  <c r="U1123" i="8" a="1"/>
  <c r="AC1124" i="8" a="1"/>
  <c r="Y1122" i="8" a="1"/>
  <c r="AM1123" i="8" a="1"/>
  <c r="AG1123" i="8" a="1"/>
  <c r="AQ1122" i="8" a="1"/>
  <c r="AL1122" i="8" a="1"/>
  <c r="P1122" i="8" a="1"/>
  <c r="M1124" i="8" a="1"/>
  <c r="R1123" i="8" a="1"/>
  <c r="U1122" i="8" a="1"/>
  <c r="L1123" i="8" a="1"/>
  <c r="AG1124" i="8" a="1"/>
  <c r="O1123" i="8" a="1"/>
  <c r="X1124" i="8" a="1"/>
  <c r="T1124" i="8" a="1"/>
  <c r="M1122" i="8" a="1"/>
  <c r="N1124" i="8" a="1"/>
  <c r="AD1122" i="8" a="1"/>
  <c r="AI1124" i="8" a="1"/>
  <c r="AP1123" i="8" a="1"/>
  <c r="P1123" i="8" a="1"/>
  <c r="AO1124" i="8" a="1"/>
  <c r="Q1123" i="8" a="1"/>
  <c r="AG1122" i="8" a="1"/>
  <c r="AF1123" i="8" a="1"/>
  <c r="R1124" i="8" a="1"/>
  <c r="AA1123" i="8" a="1"/>
  <c r="AJ1124" i="8" a="1"/>
  <c r="L1124" i="8" a="1"/>
  <c r="AC1123" i="8" a="1"/>
  <c r="AO1123" i="8" a="1"/>
  <c r="AK1123" i="8" a="1"/>
  <c r="S1124" i="8" a="1"/>
  <c r="W1122" i="8" a="1"/>
  <c r="AF1122" i="8" a="1"/>
  <c r="AP1124" i="8" a="1"/>
  <c r="AF1124" i="8" a="1"/>
  <c r="V1123" i="8" a="1"/>
  <c r="R1122" i="8" a="1"/>
  <c r="Y1124" i="8" a="1"/>
  <c r="Q1124" i="8" a="1"/>
  <c r="AH1123" i="8" a="1"/>
  <c r="L1122" i="8" a="1"/>
  <c r="AE1122" i="8" a="1"/>
  <c r="AB1124" i="8" l="1"/>
  <c r="N1123" i="8"/>
  <c r="AO1122" i="8"/>
  <c r="AC1123" i="8"/>
  <c r="AQ1124" i="8"/>
  <c r="X1122" i="8"/>
  <c r="O1123" i="8"/>
  <c r="AC1124" i="8"/>
  <c r="AP1122" i="8"/>
  <c r="AL1123" i="8"/>
  <c r="AG1122" i="8"/>
  <c r="T1124" i="8"/>
  <c r="AN1124" i="8"/>
  <c r="Z1123" i="8"/>
  <c r="U1122" i="8"/>
  <c r="AJ1123" i="8"/>
  <c r="R1124" i="8"/>
  <c r="AE1122" i="8"/>
  <c r="U1123" i="8"/>
  <c r="P1122" i="8"/>
  <c r="AI1124" i="8"/>
  <c r="P1123" i="8"/>
  <c r="AQ1122" i="8"/>
  <c r="AD1124" i="8"/>
  <c r="AL1124" i="8"/>
  <c r="S1122" i="8"/>
  <c r="X1123" i="8"/>
  <c r="O1122" i="8"/>
  <c r="T1123" i="8"/>
  <c r="AH1124" i="8"/>
  <c r="AK1123" i="8"/>
  <c r="S1124" i="8"/>
  <c r="AF1122" i="8"/>
  <c r="V1124" i="8"/>
  <c r="AI1122" i="8"/>
  <c r="AN1123" i="8"/>
  <c r="AR1121" i="8"/>
  <c r="AV1121" i="8" s="1"/>
  <c r="AR1129" i="8"/>
  <c r="AV1129" i="8" s="1"/>
  <c r="AS1121" i="8"/>
  <c r="AW1121" i="8" s="1"/>
  <c r="AT1129" i="8"/>
  <c r="AX1129" i="8" s="1"/>
  <c r="AE1124" i="8"/>
  <c r="Q1123" i="8"/>
  <c r="L1122" i="8"/>
  <c r="M1124" i="8"/>
  <c r="Z1122" i="8"/>
  <c r="AE1123" i="8"/>
  <c r="AU1121" i="8"/>
  <c r="AY1121" i="8" s="1"/>
  <c r="AS1129" i="8"/>
  <c r="AW1129" i="8" s="1"/>
  <c r="G1152" i="8"/>
  <c r="G1154" i="8" s="1"/>
  <c r="AM1166" i="8" s="1"/>
  <c r="AT1126" i="8"/>
  <c r="AX1126" i="8" s="1"/>
  <c r="AI1146" i="8"/>
  <c r="W1122" i="8"/>
  <c r="AB1123" i="8"/>
  <c r="AP1124" i="8"/>
  <c r="N1124" i="8"/>
  <c r="AA1122" i="8"/>
  <c r="AF1123" i="8"/>
  <c r="N1122" i="8"/>
  <c r="AG1124" i="8"/>
  <c r="S1123" i="8"/>
  <c r="R1122" i="8"/>
  <c r="AK1124" i="8"/>
  <c r="W1123" i="8"/>
  <c r="M1123" i="8"/>
  <c r="AN1122" i="8"/>
  <c r="AA1124" i="8"/>
  <c r="AJ1124" i="8"/>
  <c r="V1123" i="8"/>
  <c r="Q1122" i="8"/>
  <c r="AI1123" i="8"/>
  <c r="Q1124" i="8"/>
  <c r="AD1122" i="8"/>
  <c r="AD1123" i="8"/>
  <c r="Y1122" i="8"/>
  <c r="L1124" i="8"/>
  <c r="T1122" i="8"/>
  <c r="Y1123" i="8"/>
  <c r="AM1124" i="8"/>
  <c r="AF1124" i="8"/>
  <c r="M1122" i="8"/>
  <c r="R1123" i="8"/>
  <c r="AO1124" i="8"/>
  <c r="AA1123" i="8"/>
  <c r="V1122" i="8"/>
  <c r="AQ1123" i="8"/>
  <c r="Y1124" i="8"/>
  <c r="AL1122" i="8"/>
  <c r="AB1122" i="8"/>
  <c r="O1124" i="8"/>
  <c r="AG1123" i="8"/>
  <c r="M1146" i="8"/>
  <c r="O1146" i="8"/>
  <c r="Q1146" i="8"/>
  <c r="U1146" i="8"/>
  <c r="P1146" i="8"/>
  <c r="AQ1146" i="8"/>
  <c r="AB1146" i="8"/>
  <c r="AF1146" i="8"/>
  <c r="AP1146" i="8"/>
  <c r="AS1126" i="8"/>
  <c r="AW1126" i="8" s="1"/>
  <c r="R1146" i="8"/>
  <c r="AN1146" i="8"/>
  <c r="L1146" i="8"/>
  <c r="W1146" i="8"/>
  <c r="X1146" i="8"/>
  <c r="AO1146" i="8"/>
  <c r="V1146" i="8"/>
  <c r="AL1146" i="8"/>
  <c r="AU1129" i="8"/>
  <c r="AY1129" i="8" s="1"/>
  <c r="AJ1146" i="8"/>
  <c r="AM1146" i="8"/>
  <c r="N1146" i="8"/>
  <c r="AR1126" i="8"/>
  <c r="AV1126" i="8" s="1"/>
  <c r="AG1146" i="8"/>
  <c r="AP1123" i="8"/>
  <c r="AK1122" i="8"/>
  <c r="X1124" i="8"/>
  <c r="L1123" i="8"/>
  <c r="Z1124" i="8"/>
  <c r="AM1122" i="8"/>
  <c r="AJ1122" i="8"/>
  <c r="W1124" i="8"/>
  <c r="AO1123" i="8"/>
  <c r="P1124" i="8"/>
  <c r="AC1122" i="8"/>
  <c r="AH1123" i="8"/>
  <c r="AH1122" i="8"/>
  <c r="AM1123" i="8"/>
  <c r="U1124" i="8"/>
  <c r="AK1146" i="8"/>
  <c r="AE1146" i="8"/>
  <c r="AD1146" i="8"/>
  <c r="S1146" i="8"/>
  <c r="Z1146" i="8"/>
  <c r="AA1146" i="8"/>
  <c r="AC1146" i="8"/>
  <c r="Y1146" i="8"/>
  <c r="T1146" i="8"/>
  <c r="AU1126" i="8"/>
  <c r="AY1126" i="8" s="1"/>
  <c r="AT1121" i="8"/>
  <c r="AX1121" i="8" s="1"/>
  <c r="AZ1132" i="8"/>
  <c r="AZ1152" i="8"/>
  <c r="AZ1099" i="8"/>
  <c r="AZ1098" i="8"/>
  <c r="AZ1100" i="8"/>
  <c r="AH1166" i="8" l="1"/>
  <c r="AN1166" i="8"/>
  <c r="L1166" i="8"/>
  <c r="AF1166" i="8"/>
  <c r="V1166" i="8"/>
  <c r="AC1166" i="8"/>
  <c r="AO1166" i="8"/>
  <c r="AU1123" i="8"/>
  <c r="AY1123" i="8" s="1"/>
  <c r="R1166" i="8"/>
  <c r="X1166" i="8"/>
  <c r="AP1166" i="8"/>
  <c r="U1166" i="8"/>
  <c r="M1166" i="8"/>
  <c r="AB1166" i="8"/>
  <c r="AU1124" i="8"/>
  <c r="AY1124" i="8" s="1"/>
  <c r="AS1122" i="8"/>
  <c r="AW1122" i="8" s="1"/>
  <c r="AS1123" i="8"/>
  <c r="AW1123" i="8" s="1"/>
  <c r="N1166" i="8"/>
  <c r="W1166" i="8"/>
  <c r="AD1166" i="8"/>
  <c r="Z1166" i="8"/>
  <c r="Q1166" i="8"/>
  <c r="AT1124" i="8"/>
  <c r="AX1124" i="8" s="1"/>
  <c r="AG1166" i="8"/>
  <c r="AE1166" i="8"/>
  <c r="T1166" i="8"/>
  <c r="H1171" i="8"/>
  <c r="H1173" i="8" s="1"/>
  <c r="B1176" i="8" s="1"/>
  <c r="S1166" i="8"/>
  <c r="Y1166" i="8"/>
  <c r="P1166" i="8"/>
  <c r="AJ1166" i="8"/>
  <c r="AL1166" i="8"/>
  <c r="AI1166" i="8"/>
  <c r="O1166" i="8"/>
  <c r="AR1123" i="8"/>
  <c r="AV1123" i="8" s="1"/>
  <c r="AK1166" i="8"/>
  <c r="AQ1166" i="8"/>
  <c r="AA1166" i="8"/>
  <c r="AZ1129" i="8"/>
  <c r="AZ1121" i="8"/>
  <c r="AR1146" i="8"/>
  <c r="AV1146" i="8" s="1"/>
  <c r="AT1122" i="8"/>
  <c r="AX1122" i="8" s="1"/>
  <c r="AS1124" i="8"/>
  <c r="AW1124" i="8" s="1"/>
  <c r="AT1146" i="8"/>
  <c r="AX1146" i="8" s="1"/>
  <c r="AU1122" i="8"/>
  <c r="AY1122" i="8" s="1"/>
  <c r="AU1146" i="8"/>
  <c r="AY1146" i="8" s="1"/>
  <c r="AT1123" i="8"/>
  <c r="AX1123" i="8" s="1"/>
  <c r="AZ1126" i="8"/>
  <c r="AR1124" i="8"/>
  <c r="AV1124" i="8" s="1"/>
  <c r="AS1146" i="8"/>
  <c r="AW1146" i="8" s="1"/>
  <c r="AR1122" i="8"/>
  <c r="AV1122" i="8" s="1"/>
  <c r="I1100" i="8"/>
  <c r="B1104" i="8" s="1"/>
  <c r="G1104" i="8" s="1"/>
  <c r="A1114" i="8" s="1"/>
  <c r="A1116" i="8" s="1"/>
  <c r="Z1131" i="8" s="1"/>
  <c r="AS1166" i="8" l="1"/>
  <c r="AW1166" i="8" s="1"/>
  <c r="AZ1123" i="8"/>
  <c r="AR1166" i="8"/>
  <c r="AV1166" i="8" s="1"/>
  <c r="AT1166" i="8"/>
  <c r="AX1166" i="8" s="1"/>
  <c r="I1129" i="8"/>
  <c r="D1119" i="8" s="1"/>
  <c r="AU1166" i="8"/>
  <c r="AY1166" i="8" s="1"/>
  <c r="AZ1122" i="8"/>
  <c r="AZ1124" i="8"/>
  <c r="AZ1146" i="8"/>
  <c r="AJ1131" i="8"/>
  <c r="Q1116" i="8"/>
  <c r="AG1116" i="8"/>
  <c r="T1131" i="8"/>
  <c r="AB1116" i="8"/>
  <c r="Y1131" i="8"/>
  <c r="AK1116" i="8"/>
  <c r="V1131" i="8"/>
  <c r="S1131" i="8"/>
  <c r="AH1116" i="8"/>
  <c r="W1131" i="8"/>
  <c r="P1131" i="8"/>
  <c r="AM1131" i="8"/>
  <c r="AD1116" i="8"/>
  <c r="AN1116" i="8"/>
  <c r="B1133" i="8"/>
  <c r="B1135" i="8" s="1"/>
  <c r="L1151" i="8" s="1"/>
  <c r="Q1131" i="8"/>
  <c r="N1131" i="8"/>
  <c r="S1116" i="8"/>
  <c r="AN1131" i="8"/>
  <c r="AC1116" i="8"/>
  <c r="AE1116" i="8"/>
  <c r="AA1131" i="8"/>
  <c r="AL1131" i="8"/>
  <c r="AF1116" i="8"/>
  <c r="AP1116" i="8"/>
  <c r="AC1131" i="8"/>
  <c r="U1116" i="8"/>
  <c r="AM1116" i="8"/>
  <c r="AH1131" i="8"/>
  <c r="W1116" i="8"/>
  <c r="N1116" i="8"/>
  <c r="AG1131" i="8"/>
  <c r="AE1131" i="8"/>
  <c r="AA1116" i="8"/>
  <c r="AJ1116" i="8"/>
  <c r="T1116" i="8"/>
  <c r="L1116" i="8"/>
  <c r="P1116" i="8"/>
  <c r="X1116" i="8"/>
  <c r="AQ1116" i="8"/>
  <c r="O1116" i="8"/>
  <c r="U1131" i="8"/>
  <c r="AB1131" i="8"/>
  <c r="AI1131" i="8"/>
  <c r="V1116" i="8"/>
  <c r="AK1131" i="8"/>
  <c r="AQ1131" i="8"/>
  <c r="R1131" i="8"/>
  <c r="AD1131" i="8"/>
  <c r="O1131" i="8"/>
  <c r="AL1116" i="8"/>
  <c r="M1116" i="8"/>
  <c r="AP1131" i="8"/>
  <c r="AO1116" i="8"/>
  <c r="AF1131" i="8"/>
  <c r="Z1116" i="8"/>
  <c r="Y1116" i="8"/>
  <c r="AO1131" i="8"/>
  <c r="R1116" i="8"/>
  <c r="X1131" i="8"/>
  <c r="L1131" i="8"/>
  <c r="M1131" i="8"/>
  <c r="AI1116" i="8"/>
  <c r="AL1117" i="8" a="1"/>
  <c r="AD1117" i="8" a="1"/>
  <c r="AK1118" i="8" a="1"/>
  <c r="AF1117" i="8" a="1"/>
  <c r="X1118" i="8" a="1"/>
  <c r="U1118" i="8" a="1"/>
  <c r="X1117" i="8" a="1"/>
  <c r="AQ1117" i="8" a="1"/>
  <c r="N1117" i="8" a="1"/>
  <c r="AC1118" i="8" a="1"/>
  <c r="P1119" i="8" a="1"/>
  <c r="R1117" i="8" a="1"/>
  <c r="W1119" i="8" a="1"/>
  <c r="O1118" i="8" a="1"/>
  <c r="M1119" i="8" a="1"/>
  <c r="AQ1119" i="8" a="1"/>
  <c r="AI1118" i="8" a="1"/>
  <c r="T1119" i="8" a="1"/>
  <c r="AC1119" i="8" a="1"/>
  <c r="AE1117" i="8" a="1"/>
  <c r="S1119" i="8" a="1"/>
  <c r="Z1119" i="8" a="1"/>
  <c r="AE1118" i="8" a="1"/>
  <c r="AM1118" i="8" a="1"/>
  <c r="V1118" i="8" a="1"/>
  <c r="AA1117" i="8" a="1"/>
  <c r="AN1117" i="8" a="1"/>
  <c r="O1117" i="8" a="1"/>
  <c r="Q1117" i="8" a="1"/>
  <c r="U1119" i="8" a="1"/>
  <c r="V1119" i="8" a="1"/>
  <c r="W1118" i="8" a="1"/>
  <c r="T1118" i="8" a="1"/>
  <c r="AL1118" i="8" a="1"/>
  <c r="AD1118" i="8" a="1"/>
  <c r="AO1118" i="8" a="1"/>
  <c r="AJ1118" i="8" a="1"/>
  <c r="AO1119" i="8" a="1"/>
  <c r="M1117" i="8" a="1"/>
  <c r="Y1119" i="8" a="1"/>
  <c r="Q1119" i="8" a="1"/>
  <c r="AE1119" i="8" a="1"/>
  <c r="AP1119" i="8" a="1"/>
  <c r="X1119" i="8" a="1"/>
  <c r="S1118" i="8" a="1"/>
  <c r="AP1117" i="8" a="1"/>
  <c r="AI1119" i="8" a="1"/>
  <c r="L1117" i="8" a="1"/>
  <c r="T1117" i="8" a="1"/>
  <c r="U1117" i="8" a="1"/>
  <c r="AL1119" i="8" a="1"/>
  <c r="AM1117" i="8" a="1"/>
  <c r="AB1118" i="8" a="1"/>
  <c r="Y1117" i="8" a="1"/>
  <c r="AO1117" i="8" a="1"/>
  <c r="N1118" i="8" a="1"/>
  <c r="L1118" i="8" a="1"/>
  <c r="P1117" i="8" a="1"/>
  <c r="AD1119" i="8" a="1"/>
  <c r="AJ1117" i="8" a="1"/>
  <c r="AA1119" i="8" a="1"/>
  <c r="N1119" i="8" a="1"/>
  <c r="R1119" i="8" a="1"/>
  <c r="AQ1118" i="8" a="1"/>
  <c r="AB1119" i="8" a="1"/>
  <c r="M1118" i="8" a="1"/>
  <c r="AH1119" i="8" a="1"/>
  <c r="AA1118" i="8" a="1"/>
  <c r="AC1117" i="8" a="1"/>
  <c r="AH1118" i="8" a="1"/>
  <c r="AJ1119" i="8" a="1"/>
  <c r="AG1119" i="8" a="1"/>
  <c r="AB1117" i="8" a="1"/>
  <c r="AN1118" i="8" a="1"/>
  <c r="O1119" i="8" a="1"/>
  <c r="P1118" i="8" a="1"/>
  <c r="Z1117" i="8" a="1"/>
  <c r="V1117" i="8" a="1"/>
  <c r="AG1117" i="8" a="1"/>
  <c r="AK1117" i="8" a="1"/>
  <c r="AG1118" i="8" a="1"/>
  <c r="AK1119" i="8" a="1"/>
  <c r="AN1119" i="8" a="1"/>
  <c r="Z1118" i="8" a="1"/>
  <c r="AI1117" i="8" a="1"/>
  <c r="AH1117" i="8" a="1"/>
  <c r="AM1119" i="8" a="1"/>
  <c r="AP1118" i="8" a="1"/>
  <c r="L1119" i="8" a="1"/>
  <c r="Q1118" i="8" a="1"/>
  <c r="AF1118" i="8" a="1"/>
  <c r="Y1118" i="8" a="1"/>
  <c r="S1117" i="8" a="1"/>
  <c r="R1118" i="8" a="1"/>
  <c r="W1117" i="8" a="1"/>
  <c r="AF1119" i="8" a="1"/>
  <c r="AZ1166" i="8" l="1"/>
  <c r="I1124" i="8"/>
  <c r="C1119" i="8" s="1"/>
  <c r="G1119" i="8" s="1"/>
  <c r="E1133" i="8" s="1"/>
  <c r="E1135" i="8" s="1"/>
  <c r="AI1140" i="8" s="1"/>
  <c r="AS1131" i="8"/>
  <c r="AW1131" i="8" s="1"/>
  <c r="U1151" i="8"/>
  <c r="AH1151" i="8"/>
  <c r="AF1151" i="8"/>
  <c r="AL1151" i="8"/>
  <c r="AO1118" i="8"/>
  <c r="AD1117" i="8"/>
  <c r="R1119" i="8"/>
  <c r="AI1117" i="8"/>
  <c r="W1119" i="8"/>
  <c r="N1118" i="8"/>
  <c r="AM1119" i="8"/>
  <c r="AD1118" i="8"/>
  <c r="S1117" i="8"/>
  <c r="X1119" i="8"/>
  <c r="AJ1117" i="8"/>
  <c r="O1118" i="8"/>
  <c r="AM1117" i="8"/>
  <c r="R1118" i="8"/>
  <c r="AA1119" i="8"/>
  <c r="AO1117" i="8"/>
  <c r="T1118" i="8"/>
  <c r="AC1119" i="8"/>
  <c r="AE1117" i="8"/>
  <c r="AP1118" i="8"/>
  <c r="S1119" i="8"/>
  <c r="AH1118" i="8"/>
  <c r="AQ1119" i="8"/>
  <c r="W1117" i="8"/>
  <c r="U1117" i="8"/>
  <c r="AO1119" i="8"/>
  <c r="AF1118" i="8"/>
  <c r="P1117" i="8"/>
  <c r="AJ1119" i="8"/>
  <c r="AA1118" i="8"/>
  <c r="W1118" i="8"/>
  <c r="AF1119" i="8"/>
  <c r="L1117" i="8"/>
  <c r="AJ1118" i="8"/>
  <c r="M1119" i="8"/>
  <c r="Y1117" i="8"/>
  <c r="AH1117" i="8"/>
  <c r="M1118" i="8"/>
  <c r="V1119" i="8"/>
  <c r="U1118" i="8"/>
  <c r="AP1117" i="8"/>
  <c r="AD1119" i="8"/>
  <c r="U1119" i="8"/>
  <c r="L1118" i="8"/>
  <c r="AG1117" i="8"/>
  <c r="AQ1118" i="8"/>
  <c r="T1119" i="8"/>
  <c r="AF1117" i="8"/>
  <c r="AM1151" i="8"/>
  <c r="AG1151" i="8"/>
  <c r="AN1151" i="8"/>
  <c r="AO1151" i="8"/>
  <c r="V1151" i="8"/>
  <c r="AA1151" i="8"/>
  <c r="AP1151" i="8"/>
  <c r="Y1151" i="8"/>
  <c r="AQ1151" i="8"/>
  <c r="M1151" i="8"/>
  <c r="S1151" i="8"/>
  <c r="X1151" i="8"/>
  <c r="W1151" i="8"/>
  <c r="O1151" i="8"/>
  <c r="C1152" i="8"/>
  <c r="C1154" i="8" s="1"/>
  <c r="P1151" i="8"/>
  <c r="R1151" i="8"/>
  <c r="T1151" i="8"/>
  <c r="AJ1151" i="8"/>
  <c r="Z1151" i="8"/>
  <c r="AD1151" i="8"/>
  <c r="AE1151" i="8"/>
  <c r="Q1151" i="8"/>
  <c r="AC1151" i="8"/>
  <c r="AK1151" i="8"/>
  <c r="AB1151" i="8"/>
  <c r="N1151" i="8"/>
  <c r="AI1151" i="8"/>
  <c r="AQ1117" i="8"/>
  <c r="V1118" i="8"/>
  <c r="AE1119" i="8"/>
  <c r="Z1117" i="8"/>
  <c r="AK1118" i="8"/>
  <c r="N1119" i="8"/>
  <c r="Z1118" i="8"/>
  <c r="AI1119" i="8"/>
  <c r="O1117" i="8"/>
  <c r="N1117" i="8"/>
  <c r="Y1118" i="8"/>
  <c r="AH1119" i="8"/>
  <c r="T1117" i="8"/>
  <c r="AE1118" i="8"/>
  <c r="AN1119" i="8"/>
  <c r="S1118" i="8"/>
  <c r="AN1117" i="8"/>
  <c r="AB1119" i="8"/>
  <c r="L1119" i="8"/>
  <c r="X1117" i="8"/>
  <c r="AI1118" i="8"/>
  <c r="AG1118" i="8"/>
  <c r="V1117" i="8"/>
  <c r="AP1119" i="8"/>
  <c r="AA1117" i="8"/>
  <c r="AL1118" i="8"/>
  <c r="O1119" i="8"/>
  <c r="Q1118" i="8"/>
  <c r="AL1117" i="8"/>
  <c r="Z1119" i="8"/>
  <c r="P1119" i="8"/>
  <c r="AB1117" i="8"/>
  <c r="AM1118" i="8"/>
  <c r="AK1119" i="8"/>
  <c r="Q1117" i="8"/>
  <c r="AB1118" i="8"/>
  <c r="AN1118" i="8"/>
  <c r="Q1119" i="8"/>
  <c r="AC1117" i="8"/>
  <c r="AK1117" i="8"/>
  <c r="P1118" i="8"/>
  <c r="Y1119" i="8"/>
  <c r="M1117" i="8"/>
  <c r="X1118" i="8"/>
  <c r="AG1119" i="8"/>
  <c r="R1117" i="8"/>
  <c r="AL1119" i="8"/>
  <c r="AC1118" i="8"/>
  <c r="AR1116" i="8"/>
  <c r="AV1116" i="8" s="1"/>
  <c r="AU1131" i="8"/>
  <c r="AY1131" i="8" s="1"/>
  <c r="AU1116" i="8"/>
  <c r="AY1116" i="8" s="1"/>
  <c r="AS1116" i="8"/>
  <c r="AW1116" i="8" s="1"/>
  <c r="AR1131" i="8"/>
  <c r="AV1131" i="8" s="1"/>
  <c r="AT1131" i="8"/>
  <c r="AX1131" i="8" s="1"/>
  <c r="AT1116" i="8"/>
  <c r="AX1116" i="8" s="1"/>
  <c r="AB1143" i="8" a="1"/>
  <c r="N1142" i="8" a="1"/>
  <c r="AO1141" i="8" a="1"/>
  <c r="M1140" i="8" l="1"/>
  <c r="O1140" i="8"/>
  <c r="AO1140" i="8"/>
  <c r="AA1140" i="8"/>
  <c r="N1140" i="8"/>
  <c r="F1152" i="8"/>
  <c r="F1154" i="8" s="1"/>
  <c r="N1165" i="8" s="1"/>
  <c r="L1145" i="8"/>
  <c r="L1148" i="8" s="1"/>
  <c r="Y1140" i="8"/>
  <c r="L1140" i="8"/>
  <c r="AF1145" i="8"/>
  <c r="AF1148" i="8" s="1"/>
  <c r="R1140" i="8"/>
  <c r="X1145" i="8"/>
  <c r="X1148" i="8" s="1"/>
  <c r="AG1140" i="8"/>
  <c r="AA1145" i="8"/>
  <c r="AA1148" i="8" s="1"/>
  <c r="AN1145" i="8"/>
  <c r="AN1148" i="8" s="1"/>
  <c r="AH1145" i="8"/>
  <c r="AH1148" i="8" s="1"/>
  <c r="S1140" i="8"/>
  <c r="P1145" i="8"/>
  <c r="P1148" i="8" s="1"/>
  <c r="AQ1145" i="8"/>
  <c r="AQ1148" i="8" s="1"/>
  <c r="AK1145" i="8"/>
  <c r="AK1148" i="8" s="1"/>
  <c r="O1145" i="8"/>
  <c r="O1148" i="8" s="1"/>
  <c r="AO1145" i="8"/>
  <c r="AO1148" i="8" s="1"/>
  <c r="U1145" i="8"/>
  <c r="U1148" i="8" s="1"/>
  <c r="AC1140" i="8"/>
  <c r="R1145" i="8"/>
  <c r="R1148" i="8" s="1"/>
  <c r="Q1145" i="8"/>
  <c r="Q1148" i="8" s="1"/>
  <c r="AC1145" i="8"/>
  <c r="AC1148" i="8" s="1"/>
  <c r="AG1145" i="8"/>
  <c r="AG1148" i="8" s="1"/>
  <c r="Z1145" i="8"/>
  <c r="Z1148" i="8" s="1"/>
  <c r="AD1140" i="8"/>
  <c r="AK1140" i="8"/>
  <c r="Z1140" i="8"/>
  <c r="AQ1140" i="8"/>
  <c r="S1145" i="8"/>
  <c r="S1148" i="8" s="1"/>
  <c r="T1145" i="8"/>
  <c r="T1148" i="8" s="1"/>
  <c r="V1145" i="8"/>
  <c r="V1148" i="8" s="1"/>
  <c r="N1145" i="8"/>
  <c r="N1148" i="8" s="1"/>
  <c r="AD1145" i="8"/>
  <c r="AD1148" i="8" s="1"/>
  <c r="AB1140" i="8"/>
  <c r="AJ1145" i="8"/>
  <c r="AJ1148" i="8" s="1"/>
  <c r="AP1140" i="8"/>
  <c r="Y1145" i="8"/>
  <c r="Y1148" i="8" s="1"/>
  <c r="M1145" i="8"/>
  <c r="M1148" i="8" s="1"/>
  <c r="U1140" i="8"/>
  <c r="V1140" i="8"/>
  <c r="AE1145" i="8"/>
  <c r="AE1148" i="8" s="1"/>
  <c r="AL1140" i="8"/>
  <c r="AE1140" i="8"/>
  <c r="AN1140" i="8"/>
  <c r="AI1145" i="8"/>
  <c r="AI1148" i="8" s="1"/>
  <c r="W1140" i="8"/>
  <c r="AL1145" i="8"/>
  <c r="AL1148" i="8" s="1"/>
  <c r="AM1145" i="8"/>
  <c r="AM1148" i="8" s="1"/>
  <c r="AM1140" i="8"/>
  <c r="P1140" i="8"/>
  <c r="T1140" i="8"/>
  <c r="W1145" i="8"/>
  <c r="W1148" i="8" s="1"/>
  <c r="AB1145" i="8"/>
  <c r="AB1148" i="8" s="1"/>
  <c r="AP1145" i="8"/>
  <c r="AP1148" i="8" s="1"/>
  <c r="AF1140" i="8"/>
  <c r="Q1140" i="8"/>
  <c r="X1140" i="8"/>
  <c r="AH1140" i="8"/>
  <c r="AJ1140" i="8"/>
  <c r="AT1151" i="8"/>
  <c r="AX1151" i="8" s="1"/>
  <c r="AS1119" i="8"/>
  <c r="AW1119" i="8" s="1"/>
  <c r="AS1117" i="8"/>
  <c r="AW1117" i="8" s="1"/>
  <c r="AU1119" i="8"/>
  <c r="AY1119" i="8" s="1"/>
  <c r="AU1151" i="8"/>
  <c r="AY1151" i="8" s="1"/>
  <c r="AU1118" i="8"/>
  <c r="AY1118" i="8" s="1"/>
  <c r="AT1119" i="8"/>
  <c r="AX1119" i="8" s="1"/>
  <c r="AR1117" i="8"/>
  <c r="AV1117" i="8" s="1"/>
  <c r="AS1118" i="8"/>
  <c r="AW1118" i="8" s="1"/>
  <c r="AS1151" i="8"/>
  <c r="AW1151" i="8" s="1"/>
  <c r="AU1117" i="8"/>
  <c r="AY1117" i="8" s="1"/>
  <c r="AT1117" i="8"/>
  <c r="AX1117" i="8" s="1"/>
  <c r="AT1118" i="8"/>
  <c r="AX1118" i="8" s="1"/>
  <c r="AR1119" i="8"/>
  <c r="AV1119" i="8" s="1"/>
  <c r="AR1151" i="8"/>
  <c r="AV1151" i="8" s="1"/>
  <c r="AI1171" i="8"/>
  <c r="L1171" i="8"/>
  <c r="AP1171" i="8"/>
  <c r="D1171" i="8"/>
  <c r="D1173" i="8" s="1"/>
  <c r="AC1171" i="8"/>
  <c r="U1171" i="8"/>
  <c r="S1171" i="8"/>
  <c r="AA1171" i="8"/>
  <c r="AB1171" i="8"/>
  <c r="AG1171" i="8"/>
  <c r="Y1171" i="8"/>
  <c r="AM1171" i="8"/>
  <c r="Q1171" i="8"/>
  <c r="AO1171" i="8"/>
  <c r="W1171" i="8"/>
  <c r="AH1171" i="8"/>
  <c r="AD1171" i="8"/>
  <c r="V1171" i="8"/>
  <c r="AE1171" i="8"/>
  <c r="AL1171" i="8"/>
  <c r="M1171" i="8"/>
  <c r="P1171" i="8"/>
  <c r="AN1171" i="8"/>
  <c r="R1171" i="8"/>
  <c r="N1171" i="8"/>
  <c r="AQ1171" i="8"/>
  <c r="AK1171" i="8"/>
  <c r="O1171" i="8"/>
  <c r="T1171" i="8"/>
  <c r="AJ1171" i="8"/>
  <c r="AF1171" i="8"/>
  <c r="Z1171" i="8"/>
  <c r="X1171" i="8"/>
  <c r="AZ1131" i="8"/>
  <c r="I1133" i="8" s="1"/>
  <c r="C1123" i="8" s="1"/>
  <c r="AZ1116" i="8"/>
  <c r="AR1118" i="8"/>
  <c r="AV1118" i="8" s="1"/>
  <c r="N1142" i="8"/>
  <c r="AB1143" i="8"/>
  <c r="AO1141" i="8"/>
  <c r="U1142" i="8" a="1"/>
  <c r="AD1143" i="8" a="1"/>
  <c r="S1142" i="8" a="1"/>
  <c r="AD1141" i="8" a="1"/>
  <c r="N1141" i="8" a="1"/>
  <c r="L1142" i="8" a="1"/>
  <c r="AK1141" i="8" a="1"/>
  <c r="Q1143" i="8" a="1"/>
  <c r="AH1142" i="8" a="1"/>
  <c r="R1141" i="8" a="1"/>
  <c r="AI1141" i="8" a="1"/>
  <c r="Y1143" i="8" a="1"/>
  <c r="AB1142" i="8" a="1"/>
  <c r="Y1141" i="8" a="1"/>
  <c r="M1143" i="8" a="1"/>
  <c r="AM1142" i="8" a="1"/>
  <c r="R1142" i="8" a="1"/>
  <c r="R1143" i="8" a="1"/>
  <c r="AC1142" i="8" a="1"/>
  <c r="AG1141" i="8" a="1"/>
  <c r="Q1141" i="8" a="1"/>
  <c r="AE1143" i="8" a="1"/>
  <c r="AF1143" i="8" a="1"/>
  <c r="AD1142" i="8" a="1"/>
  <c r="O1142" i="8" a="1"/>
  <c r="AJ1143" i="8" a="1"/>
  <c r="AE1141" i="8" a="1"/>
  <c r="P1142" i="8" a="1"/>
  <c r="AA1141" i="8" a="1"/>
  <c r="AQ1143" i="8" a="1"/>
  <c r="AL1141" i="8" a="1"/>
  <c r="T1143" i="8" a="1"/>
  <c r="AF1142" i="8" a="1"/>
  <c r="AA1143" i="8" a="1"/>
  <c r="O1143" i="8" a="1"/>
  <c r="P1143" i="8" a="1"/>
  <c r="L1143" i="8" a="1"/>
  <c r="AO1143" i="8" a="1"/>
  <c r="W1143" i="8" a="1"/>
  <c r="AJ1141" i="8" a="1"/>
  <c r="Z1143" i="8" a="1"/>
  <c r="O1141" i="8" a="1"/>
  <c r="AC1143" i="8" a="1"/>
  <c r="AL1142" i="8" a="1"/>
  <c r="AG1142" i="8" a="1"/>
  <c r="AJ1142" i="8" a="1"/>
  <c r="AN1142" i="8" a="1"/>
  <c r="AO1142" i="8" a="1"/>
  <c r="W1142" i="8" a="1"/>
  <c r="AH1143" i="8" a="1"/>
  <c r="AP1142" i="8" a="1"/>
  <c r="AE1142" i="8" a="1"/>
  <c r="AF1141" i="8" a="1"/>
  <c r="AN1141" i="8" a="1"/>
  <c r="W1141" i="8" a="1"/>
  <c r="U1143" i="8" a="1"/>
  <c r="V1142" i="8" a="1"/>
  <c r="AI1142" i="8" a="1"/>
  <c r="S1143" i="8" a="1"/>
  <c r="V1141" i="8" a="1"/>
  <c r="U1141" i="8" a="1"/>
  <c r="M1142" i="8" a="1"/>
  <c r="Y1142" i="8" a="1"/>
  <c r="Z1142" i="8" a="1"/>
  <c r="AK1143" i="8" a="1"/>
  <c r="X1141" i="8" a="1"/>
  <c r="T1142" i="8" a="1"/>
  <c r="Z1141" i="8" a="1"/>
  <c r="AM1143" i="8" a="1"/>
  <c r="AP1143" i="8" a="1"/>
  <c r="AA1142" i="8" a="1"/>
  <c r="AI1143" i="8" a="1"/>
  <c r="AM1141" i="8" a="1"/>
  <c r="N1143" i="8" a="1"/>
  <c r="X1142" i="8" a="1"/>
  <c r="P1141" i="8" a="1"/>
  <c r="Q1142" i="8" a="1"/>
  <c r="AP1141" i="8" a="1"/>
  <c r="AK1142" i="8" a="1"/>
  <c r="AQ1142" i="8" a="1"/>
  <c r="AQ1141" i="8" a="1"/>
  <c r="AB1141" i="8" a="1"/>
  <c r="V1143" i="8" a="1"/>
  <c r="X1143" i="8" a="1"/>
  <c r="AH1141" i="8" a="1"/>
  <c r="S1141" i="8" a="1"/>
  <c r="AN1143" i="8" a="1"/>
  <c r="AG1143" i="8" a="1"/>
  <c r="T1141" i="8" a="1"/>
  <c r="AC1141" i="8" a="1"/>
  <c r="AL1143" i="8" a="1"/>
  <c r="M1141" i="8" a="1"/>
  <c r="L1141" i="8" a="1"/>
  <c r="O1165" i="8" l="1"/>
  <c r="AQ1165" i="8"/>
  <c r="AP1165" i="8"/>
  <c r="AG1165" i="8"/>
  <c r="R1165" i="8"/>
  <c r="M1165" i="8"/>
  <c r="Z1165" i="8"/>
  <c r="AL1165" i="8"/>
  <c r="V1165" i="8"/>
  <c r="U1165" i="8"/>
  <c r="AK1165" i="8"/>
  <c r="Q1165" i="8"/>
  <c r="P1165" i="8"/>
  <c r="AE1165" i="8"/>
  <c r="AI1165" i="8"/>
  <c r="T1165" i="8"/>
  <c r="AC1165" i="8"/>
  <c r="AA1165" i="8"/>
  <c r="AO1165" i="8"/>
  <c r="AB1165" i="8"/>
  <c r="G1171" i="8"/>
  <c r="G1173" i="8" s="1"/>
  <c r="L1185" i="8" s="1"/>
  <c r="Y1165" i="8"/>
  <c r="X1165" i="8"/>
  <c r="S1165" i="8"/>
  <c r="AM1165" i="8"/>
  <c r="AN1165" i="8"/>
  <c r="AD1165" i="8"/>
  <c r="AH1165" i="8"/>
  <c r="AF1165" i="8"/>
  <c r="AJ1165" i="8"/>
  <c r="L1165" i="8"/>
  <c r="W1165" i="8"/>
  <c r="AM1143" i="8"/>
  <c r="T1141" i="8"/>
  <c r="Y1142" i="8"/>
  <c r="AG1141" i="8"/>
  <c r="T1143" i="8"/>
  <c r="AL1142" i="8"/>
  <c r="T1142" i="8"/>
  <c r="O1141" i="8"/>
  <c r="AH1143" i="8"/>
  <c r="AN1143" i="8"/>
  <c r="U1141" i="8"/>
  <c r="Z1142" i="8"/>
  <c r="AL1143" i="8"/>
  <c r="S1141" i="8"/>
  <c r="X1142" i="8"/>
  <c r="AJ1142" i="8"/>
  <c r="AE1141" i="8"/>
  <c r="R1143" i="8"/>
  <c r="AU1148" i="8"/>
  <c r="AY1148" i="8" s="1"/>
  <c r="AU1145" i="8"/>
  <c r="AY1145" i="8" s="1"/>
  <c r="AT1148" i="8"/>
  <c r="AX1148" i="8" s="1"/>
  <c r="R1141" i="8"/>
  <c r="AK1143" i="8"/>
  <c r="W1142" i="8"/>
  <c r="AS1140" i="8"/>
  <c r="AW1140" i="8" s="1"/>
  <c r="U1143" i="8"/>
  <c r="AM1142" i="8"/>
  <c r="AH1141" i="8"/>
  <c r="P1142" i="8"/>
  <c r="AD1143" i="8"/>
  <c r="AQ1141" i="8"/>
  <c r="AO1142" i="8"/>
  <c r="AJ1141" i="8"/>
  <c r="W1143" i="8"/>
  <c r="Q1141" i="8"/>
  <c r="V1142" i="8"/>
  <c r="AJ1143" i="8"/>
  <c r="S1143" i="8"/>
  <c r="AF1141" i="8"/>
  <c r="AK1142" i="8"/>
  <c r="AM1141" i="8"/>
  <c r="L1142" i="8"/>
  <c r="Z1143" i="8"/>
  <c r="U1142" i="8"/>
  <c r="P1141" i="8"/>
  <c r="AI1143" i="8"/>
  <c r="L1143" i="8"/>
  <c r="AD1142" i="8"/>
  <c r="Y1141" i="8"/>
  <c r="AN1142" i="8"/>
  <c r="AI1141" i="8"/>
  <c r="V1143" i="8"/>
  <c r="N1143" i="8"/>
  <c r="AF1142" i="8"/>
  <c r="AA1141" i="8"/>
  <c r="AC1142" i="8"/>
  <c r="X1141" i="8"/>
  <c r="AQ1143" i="8"/>
  <c r="AS1148" i="8"/>
  <c r="AW1148" i="8" s="1"/>
  <c r="AR1145" i="8"/>
  <c r="AV1145" i="8" s="1"/>
  <c r="AR1140" i="8"/>
  <c r="AV1140" i="8" s="1"/>
  <c r="AS1145" i="8"/>
  <c r="AW1145" i="8" s="1"/>
  <c r="AR1148" i="8"/>
  <c r="AV1148" i="8" s="1"/>
  <c r="AT1145" i="8"/>
  <c r="AX1145" i="8" s="1"/>
  <c r="AT1140" i="8"/>
  <c r="AX1140" i="8" s="1"/>
  <c r="AL1141" i="8"/>
  <c r="AQ1142" i="8"/>
  <c r="Y1143" i="8"/>
  <c r="AC1141" i="8"/>
  <c r="P1143" i="8"/>
  <c r="AH1142" i="8"/>
  <c r="N1141" i="8"/>
  <c r="S1142" i="8"/>
  <c r="AG1143" i="8"/>
  <c r="AE1142" i="8"/>
  <c r="M1143" i="8"/>
  <c r="Z1141" i="8"/>
  <c r="AP1142" i="8"/>
  <c r="AK1141" i="8"/>
  <c r="X1143" i="8"/>
  <c r="O1142" i="8"/>
  <c r="AP1141" i="8"/>
  <c r="AC1143" i="8"/>
  <c r="AN1141" i="8"/>
  <c r="M1142" i="8"/>
  <c r="AA1143" i="8"/>
  <c r="V1141" i="8"/>
  <c r="AA1142" i="8"/>
  <c r="AO1143" i="8"/>
  <c r="Q1142" i="8"/>
  <c r="AE1143" i="8"/>
  <c r="L1141" i="8"/>
  <c r="AD1141" i="8"/>
  <c r="Q1143" i="8"/>
  <c r="AI1142" i="8"/>
  <c r="M1141" i="8"/>
  <c r="AF1143" i="8"/>
  <c r="R1142" i="8"/>
  <c r="AP1143" i="8"/>
  <c r="W1141" i="8"/>
  <c r="AB1142" i="8"/>
  <c r="O1143" i="8"/>
  <c r="AB1141" i="8"/>
  <c r="AG1142" i="8"/>
  <c r="AU1140" i="8"/>
  <c r="AY1140" i="8" s="1"/>
  <c r="AZ1117" i="8"/>
  <c r="AZ1151" i="8"/>
  <c r="AZ1119" i="8"/>
  <c r="AZ1118" i="8"/>
  <c r="AS1171" i="8"/>
  <c r="AW1171" i="8" s="1"/>
  <c r="AU1171" i="8"/>
  <c r="AY1171" i="8" s="1"/>
  <c r="AR1171" i="8"/>
  <c r="AV1171" i="8" s="1"/>
  <c r="AT1171" i="8"/>
  <c r="AX1171" i="8" s="1"/>
  <c r="X1185" i="8" l="1"/>
  <c r="AB1185" i="8"/>
  <c r="AC1185" i="8"/>
  <c r="V1185" i="8"/>
  <c r="AN1185" i="8"/>
  <c r="AU1165" i="8"/>
  <c r="AY1165" i="8" s="1"/>
  <c r="AP1185" i="8"/>
  <c r="M1185" i="8"/>
  <c r="R1185" i="8"/>
  <c r="AE1185" i="8"/>
  <c r="AS1143" i="8"/>
  <c r="AW1143" i="8" s="1"/>
  <c r="AS1165" i="8"/>
  <c r="AW1165" i="8" s="1"/>
  <c r="AL1185" i="8"/>
  <c r="AF1185" i="8"/>
  <c r="S1185" i="8"/>
  <c r="AR1165" i="8"/>
  <c r="AV1165" i="8" s="1"/>
  <c r="Q1185" i="8"/>
  <c r="AH1185" i="8"/>
  <c r="AK1185" i="8"/>
  <c r="O1185" i="8"/>
  <c r="AA1185" i="8"/>
  <c r="Z1185" i="8"/>
  <c r="Y1185" i="8"/>
  <c r="N1185" i="8"/>
  <c r="AO1185" i="8"/>
  <c r="W1185" i="8"/>
  <c r="AT1165" i="8"/>
  <c r="AX1165" i="8" s="1"/>
  <c r="AG1185" i="8"/>
  <c r="AM1185" i="8"/>
  <c r="AD1185" i="8"/>
  <c r="P1185" i="8"/>
  <c r="AJ1185" i="8"/>
  <c r="U1185" i="8"/>
  <c r="T1185" i="8"/>
  <c r="AQ1185" i="8"/>
  <c r="H1190" i="8"/>
  <c r="H1192" i="8" s="1"/>
  <c r="B1195" i="8" s="1"/>
  <c r="AI1185" i="8"/>
  <c r="AT1141" i="8"/>
  <c r="AX1141" i="8" s="1"/>
  <c r="AS1142" i="8"/>
  <c r="AW1142" i="8" s="1"/>
  <c r="AR1143" i="8"/>
  <c r="AV1143" i="8" s="1"/>
  <c r="AZ1145" i="8"/>
  <c r="AR1141" i="8"/>
  <c r="AV1141" i="8" s="1"/>
  <c r="AU1143" i="8"/>
  <c r="AY1143" i="8" s="1"/>
  <c r="AZ1140" i="8"/>
  <c r="AS1141" i="8"/>
  <c r="AW1141" i="8" s="1"/>
  <c r="AZ1148" i="8"/>
  <c r="AT1143" i="8"/>
  <c r="AX1143" i="8" s="1"/>
  <c r="AT1142" i="8"/>
  <c r="AX1142" i="8" s="1"/>
  <c r="AU1142" i="8"/>
  <c r="AY1142" i="8" s="1"/>
  <c r="AR1142" i="8"/>
  <c r="AV1142" i="8" s="1"/>
  <c r="AU1141" i="8"/>
  <c r="AY1141" i="8" s="1"/>
  <c r="I1119" i="8"/>
  <c r="B1123" i="8" s="1"/>
  <c r="G1123" i="8" s="1"/>
  <c r="A1133" i="8" s="1"/>
  <c r="A1135" i="8" s="1"/>
  <c r="AA1150" i="8" s="1"/>
  <c r="AZ1171" i="8"/>
  <c r="I1148" i="8" l="1"/>
  <c r="D1138" i="8" s="1"/>
  <c r="AS1185" i="8"/>
  <c r="AW1185" i="8" s="1"/>
  <c r="AU1185" i="8"/>
  <c r="AY1185" i="8" s="1"/>
  <c r="AZ1165" i="8"/>
  <c r="AR1185" i="8"/>
  <c r="AV1185" i="8" s="1"/>
  <c r="AT1185" i="8"/>
  <c r="AX1185" i="8" s="1"/>
  <c r="AZ1143" i="8"/>
  <c r="AZ1141" i="8"/>
  <c r="AZ1142" i="8"/>
  <c r="U1135" i="8"/>
  <c r="AK1135" i="8"/>
  <c r="U1150" i="8"/>
  <c r="O1150" i="8"/>
  <c r="AQ1150" i="8"/>
  <c r="AC1150" i="8"/>
  <c r="AL1135" i="8"/>
  <c r="AJ1135" i="8"/>
  <c r="AQ1135" i="8"/>
  <c r="AO1135" i="8"/>
  <c r="S1150" i="8"/>
  <c r="X1135" i="8"/>
  <c r="AA1135" i="8"/>
  <c r="AP1150" i="8"/>
  <c r="M1150" i="8"/>
  <c r="Q1135" i="8"/>
  <c r="AD1135" i="8"/>
  <c r="S1135" i="8"/>
  <c r="AI1150" i="8"/>
  <c r="Q1150" i="8"/>
  <c r="AF1135" i="8"/>
  <c r="AH1150" i="8"/>
  <c r="AL1150" i="8"/>
  <c r="AB1135" i="8"/>
  <c r="AG1150" i="8"/>
  <c r="T1135" i="8"/>
  <c r="AC1135" i="8"/>
  <c r="O1135" i="8"/>
  <c r="Z1135" i="8"/>
  <c r="AE1135" i="8"/>
  <c r="R1150" i="8"/>
  <c r="V1150" i="8"/>
  <c r="T1150" i="8"/>
  <c r="Y1150" i="8"/>
  <c r="AO1150" i="8"/>
  <c r="N1135" i="8"/>
  <c r="P1150" i="8"/>
  <c r="B1152" i="8"/>
  <c r="B1154" i="8" s="1"/>
  <c r="N1170" i="8" s="1"/>
  <c r="R1135" i="8"/>
  <c r="AN1150" i="8"/>
  <c r="AM1135" i="8"/>
  <c r="AJ1150" i="8"/>
  <c r="AD1150" i="8"/>
  <c r="W1150" i="8"/>
  <c r="M1135" i="8"/>
  <c r="AF1150" i="8"/>
  <c r="L1150" i="8"/>
  <c r="W1135" i="8"/>
  <c r="AN1135" i="8"/>
  <c r="V1135" i="8"/>
  <c r="AG1135" i="8"/>
  <c r="Y1135" i="8"/>
  <c r="Z1150" i="8"/>
  <c r="AB1150" i="8"/>
  <c r="AP1135" i="8"/>
  <c r="P1135" i="8"/>
  <c r="AI1135" i="8"/>
  <c r="AE1150" i="8"/>
  <c r="AH1135" i="8"/>
  <c r="X1150" i="8"/>
  <c r="AK1150" i="8"/>
  <c r="L1135" i="8"/>
  <c r="N1150" i="8"/>
  <c r="AM1150" i="8"/>
  <c r="AG1138" i="8" a="1"/>
  <c r="N1138" i="8" a="1"/>
  <c r="AQ1136" i="8" a="1"/>
  <c r="U1136" i="8" a="1"/>
  <c r="Z1137" i="8" a="1"/>
  <c r="AL1136" i="8" a="1"/>
  <c r="V1136" i="8" a="1"/>
  <c r="AO1136" i="8" a="1"/>
  <c r="T1138" i="8" a="1"/>
  <c r="AK1137" i="8" a="1"/>
  <c r="M1137" i="8" a="1"/>
  <c r="AB1137" i="8" a="1"/>
  <c r="AI1137" i="8" a="1"/>
  <c r="S1136" i="8" a="1"/>
  <c r="AP1137" i="8" a="1"/>
  <c r="AM1137" i="8" a="1"/>
  <c r="AN1137" i="8" a="1"/>
  <c r="AC1136" i="8" a="1"/>
  <c r="U1138" i="8" a="1"/>
  <c r="AF1137" i="8" a="1"/>
  <c r="AI1136" i="8" a="1"/>
  <c r="R1137" i="8" a="1"/>
  <c r="L1138" i="8" a="1"/>
  <c r="M1138" i="8" a="1"/>
  <c r="AB1138" i="8" a="1"/>
  <c r="N1136" i="8" a="1"/>
  <c r="X1138" i="8" a="1"/>
  <c r="Z1138" i="8" a="1"/>
  <c r="Y1138" i="8" a="1"/>
  <c r="AE1136" i="8" a="1"/>
  <c r="AE1138" i="8" a="1"/>
  <c r="V1137" i="8" a="1"/>
  <c r="AL1137" i="8" a="1"/>
  <c r="L1136" i="8" a="1"/>
  <c r="AJ1138" i="8" a="1"/>
  <c r="P1138" i="8" a="1"/>
  <c r="AJ1136" i="8" a="1"/>
  <c r="AI1138" i="8" a="1"/>
  <c r="L1137" i="8" a="1"/>
  <c r="T1137" i="8" a="1"/>
  <c r="AF1138" i="8" a="1"/>
  <c r="AD1136" i="8" a="1"/>
  <c r="AO1138" i="8" a="1"/>
  <c r="AL1138" i="8" a="1"/>
  <c r="Y1136" i="8" a="1"/>
  <c r="AP1136" i="8" a="1"/>
  <c r="AC1138" i="8" a="1"/>
  <c r="AP1138" i="8" a="1"/>
  <c r="AG1136" i="8" a="1"/>
  <c r="AA1136" i="8" a="1"/>
  <c r="AD1138" i="8" a="1"/>
  <c r="AH1137" i="8" a="1"/>
  <c r="X1137" i="8" a="1"/>
  <c r="AD1137" i="8" a="1"/>
  <c r="W1136" i="8" a="1"/>
  <c r="P1137" i="8" a="1"/>
  <c r="Z1136" i="8" a="1"/>
  <c r="AA1137" i="8" a="1"/>
  <c r="S1138" i="8" a="1"/>
  <c r="O1138" i="8" a="1"/>
  <c r="AH1138" i="8" a="1"/>
  <c r="AC1137" i="8" a="1"/>
  <c r="O1136" i="8" a="1"/>
  <c r="W1137" i="8" a="1"/>
  <c r="O1137" i="8" a="1"/>
  <c r="S1137" i="8" a="1"/>
  <c r="AF1136" i="8" a="1"/>
  <c r="X1136" i="8" a="1"/>
  <c r="AM1136" i="8" a="1"/>
  <c r="T1136" i="8" a="1"/>
  <c r="AQ1137" i="8" a="1"/>
  <c r="AN1138" i="8" a="1"/>
  <c r="M1136" i="8" a="1"/>
  <c r="AJ1137" i="8" a="1"/>
  <c r="AO1137" i="8" a="1"/>
  <c r="AG1137" i="8" a="1"/>
  <c r="AQ1138" i="8" a="1"/>
  <c r="U1137" i="8" a="1"/>
  <c r="P1136" i="8" a="1"/>
  <c r="AH1136" i="8" a="1"/>
  <c r="AA1138" i="8" a="1"/>
  <c r="R1138" i="8" a="1"/>
  <c r="AE1137" i="8" a="1"/>
  <c r="AK1138" i="8" a="1"/>
  <c r="W1138" i="8" a="1"/>
  <c r="AN1136" i="8" a="1"/>
  <c r="Q1138" i="8" a="1"/>
  <c r="Q1137" i="8" a="1"/>
  <c r="R1136" i="8" a="1"/>
  <c r="Y1137" i="8" a="1"/>
  <c r="Q1136" i="8" a="1"/>
  <c r="V1138" i="8" a="1"/>
  <c r="AK1136" i="8" a="1"/>
  <c r="AB1136" i="8" a="1"/>
  <c r="N1137" i="8" a="1"/>
  <c r="AM1138" i="8" a="1"/>
  <c r="AZ1185" i="8" l="1"/>
  <c r="I1143" i="8"/>
  <c r="C1138" i="8" s="1"/>
  <c r="G1138" i="8" s="1"/>
  <c r="E1152" i="8" s="1"/>
  <c r="E1154" i="8" s="1"/>
  <c r="AF1164" i="8" s="1"/>
  <c r="AF1167" i="8" s="1"/>
  <c r="T1170" i="8"/>
  <c r="C1171" i="8"/>
  <c r="C1173" i="8" s="1"/>
  <c r="W1190" i="8" s="1"/>
  <c r="AC1170" i="8"/>
  <c r="AP1170" i="8"/>
  <c r="U1170" i="8"/>
  <c r="V1170" i="8"/>
  <c r="AR1150" i="8"/>
  <c r="AV1150" i="8" s="1"/>
  <c r="AT1150" i="8"/>
  <c r="AX1150" i="8" s="1"/>
  <c r="AU1150" i="8"/>
  <c r="AY1150" i="8" s="1"/>
  <c r="Z1170" i="8"/>
  <c r="X1170" i="8"/>
  <c r="AB1170" i="8"/>
  <c r="Q1170" i="8"/>
  <c r="AM1170" i="8"/>
  <c r="AT1135" i="8"/>
  <c r="AX1135" i="8" s="1"/>
  <c r="AS1150" i="8"/>
  <c r="AW1150" i="8" s="1"/>
  <c r="M1170" i="8"/>
  <c r="N1137" i="8"/>
  <c r="W1138" i="8"/>
  <c r="AI1136" i="8"/>
  <c r="U1136" i="8"/>
  <c r="AF1137" i="8"/>
  <c r="AO1138" i="8"/>
  <c r="AM1136" i="8"/>
  <c r="R1137" i="8"/>
  <c r="AA1138" i="8"/>
  <c r="AP1136" i="8"/>
  <c r="U1137" i="8"/>
  <c r="AD1138" i="8"/>
  <c r="AC1137" i="8"/>
  <c r="R1136" i="8"/>
  <c r="AL1138" i="8"/>
  <c r="Y1136" i="8"/>
  <c r="M1138" i="8"/>
  <c r="AJ1137" i="8"/>
  <c r="AD1136" i="8"/>
  <c r="R1138" i="8"/>
  <c r="AO1137" i="8"/>
  <c r="AD1137" i="8"/>
  <c r="AM1138" i="8"/>
  <c r="S1136" i="8"/>
  <c r="Z1138" i="8"/>
  <c r="AL1136" i="8"/>
  <c r="Q1137" i="8"/>
  <c r="AB1138" i="8"/>
  <c r="AN1136" i="8"/>
  <c r="S1137" i="8"/>
  <c r="AH1138" i="8"/>
  <c r="Y1137" i="8"/>
  <c r="N1136" i="8"/>
  <c r="L1137" i="8"/>
  <c r="U1138" i="8"/>
  <c r="AG1136" i="8"/>
  <c r="O1137" i="8"/>
  <c r="AJ1136" i="8"/>
  <c r="X1138" i="8"/>
  <c r="AF1138" i="8"/>
  <c r="L1136" i="8"/>
  <c r="W1137" i="8"/>
  <c r="AN1138" i="8"/>
  <c r="T1136" i="8"/>
  <c r="AE1137" i="8"/>
  <c r="O1136" i="8"/>
  <c r="AI1138" i="8"/>
  <c r="Z1137" i="8"/>
  <c r="AB1136" i="8"/>
  <c r="P1138" i="8"/>
  <c r="AM1137" i="8"/>
  <c r="V1138" i="8"/>
  <c r="M1137" i="8"/>
  <c r="AH1136" i="8"/>
  <c r="AN1137" i="8"/>
  <c r="AC1136" i="8"/>
  <c r="Q1138" i="8"/>
  <c r="O1138" i="8"/>
  <c r="AL1137" i="8"/>
  <c r="AA1136" i="8"/>
  <c r="P1136" i="8"/>
  <c r="AA1137" i="8"/>
  <c r="AJ1138" i="8"/>
  <c r="AK1138" i="8"/>
  <c r="Q1136" i="8"/>
  <c r="AB1137" i="8"/>
  <c r="AK1137" i="8"/>
  <c r="N1138" i="8"/>
  <c r="Z1136" i="8"/>
  <c r="AE1136" i="8"/>
  <c r="S1138" i="8"/>
  <c r="AP1137" i="8"/>
  <c r="L1138" i="8"/>
  <c r="AI1137" i="8"/>
  <c r="X1136" i="8"/>
  <c r="AP1138" i="8"/>
  <c r="V1136" i="8"/>
  <c r="AG1137" i="8"/>
  <c r="AE1138" i="8"/>
  <c r="V1137" i="8"/>
  <c r="AQ1136" i="8"/>
  <c r="P1137" i="8"/>
  <c r="Y1138" i="8"/>
  <c r="AK1136" i="8"/>
  <c r="AC1138" i="8"/>
  <c r="T1137" i="8"/>
  <c r="AO1136" i="8"/>
  <c r="T1138" i="8"/>
  <c r="AQ1137" i="8"/>
  <c r="AF1136" i="8"/>
  <c r="X1137" i="8"/>
  <c r="AG1138" i="8"/>
  <c r="M1136" i="8"/>
  <c r="AH1137" i="8"/>
  <c r="W1136" i="8"/>
  <c r="AQ1138" i="8"/>
  <c r="AG1170" i="8"/>
  <c r="AI1170" i="8"/>
  <c r="AE1170" i="8"/>
  <c r="P1170" i="8"/>
  <c r="R1170" i="8"/>
  <c r="AU1135" i="8"/>
  <c r="AY1135" i="8" s="1"/>
  <c r="AQ1170" i="8"/>
  <c r="AK1170" i="8"/>
  <c r="L1170" i="8"/>
  <c r="AJ1170" i="8"/>
  <c r="S1170" i="8"/>
  <c r="AL1170" i="8"/>
  <c r="AD1170" i="8"/>
  <c r="AH1170" i="8"/>
  <c r="O1170" i="8"/>
  <c r="Y1170" i="8"/>
  <c r="AO1170" i="8"/>
  <c r="AS1135" i="8"/>
  <c r="AW1135" i="8" s="1"/>
  <c r="AR1135" i="8"/>
  <c r="AV1135" i="8" s="1"/>
  <c r="W1170" i="8"/>
  <c r="AA1170" i="8"/>
  <c r="AF1170" i="8"/>
  <c r="AN1170" i="8"/>
  <c r="N1159" i="8" l="1"/>
  <c r="AO1164" i="8"/>
  <c r="AO1167" i="8" s="1"/>
  <c r="O1164" i="8"/>
  <c r="O1167" i="8" s="1"/>
  <c r="AN1159" i="8"/>
  <c r="S1164" i="8"/>
  <c r="S1167" i="8" s="1"/>
  <c r="AN1164" i="8"/>
  <c r="AN1167" i="8" s="1"/>
  <c r="AP1159" i="8"/>
  <c r="AC1164" i="8"/>
  <c r="AC1167" i="8" s="1"/>
  <c r="L1159" i="8"/>
  <c r="Z1159" i="8"/>
  <c r="AB1159" i="8"/>
  <c r="AQ1159" i="8"/>
  <c r="R1159" i="8"/>
  <c r="AG1159" i="8"/>
  <c r="AQ1164" i="8"/>
  <c r="AQ1167" i="8" s="1"/>
  <c r="AA1159" i="8"/>
  <c r="W1164" i="8"/>
  <c r="W1167" i="8" s="1"/>
  <c r="U1159" i="8"/>
  <c r="Q1159" i="8"/>
  <c r="P1159" i="8"/>
  <c r="Q1164" i="8"/>
  <c r="Q1167" i="8" s="1"/>
  <c r="AM1159" i="8"/>
  <c r="AI1159" i="8"/>
  <c r="AL1159" i="8"/>
  <c r="M1164" i="8"/>
  <c r="M1167" i="8" s="1"/>
  <c r="T1164" i="8"/>
  <c r="T1167" i="8" s="1"/>
  <c r="AO1159" i="8"/>
  <c r="AG1164" i="8"/>
  <c r="AG1167" i="8" s="1"/>
  <c r="AE1159" i="8"/>
  <c r="Y1159" i="8"/>
  <c r="AD1164" i="8"/>
  <c r="AD1167" i="8" s="1"/>
  <c r="AC1159" i="8"/>
  <c r="X1164" i="8"/>
  <c r="X1167" i="8" s="1"/>
  <c r="O1159" i="8"/>
  <c r="AI1164" i="8"/>
  <c r="AI1167" i="8" s="1"/>
  <c r="AA1164" i="8"/>
  <c r="AA1167" i="8" s="1"/>
  <c r="N1164" i="8"/>
  <c r="N1167" i="8" s="1"/>
  <c r="AF1159" i="8"/>
  <c r="AK1164" i="8"/>
  <c r="AK1167" i="8" s="1"/>
  <c r="R1164" i="8"/>
  <c r="R1167" i="8" s="1"/>
  <c r="AL1164" i="8"/>
  <c r="AL1167" i="8" s="1"/>
  <c r="AH1164" i="8"/>
  <c r="AH1167" i="8" s="1"/>
  <c r="AB1164" i="8"/>
  <c r="AB1167" i="8" s="1"/>
  <c r="X1159" i="8"/>
  <c r="T1159" i="8"/>
  <c r="AK1159" i="8"/>
  <c r="V1164" i="8"/>
  <c r="V1167" i="8" s="1"/>
  <c r="F1171" i="8"/>
  <c r="F1173" i="8" s="1"/>
  <c r="AD1184" i="8" s="1"/>
  <c r="AJ1164" i="8"/>
  <c r="AJ1167" i="8" s="1"/>
  <c r="AE1164" i="8"/>
  <c r="AE1167" i="8" s="1"/>
  <c r="S1159" i="8"/>
  <c r="AH1159" i="8"/>
  <c r="M1159" i="8"/>
  <c r="Z1164" i="8"/>
  <c r="Z1167" i="8" s="1"/>
  <c r="AD1159" i="8"/>
  <c r="AJ1159" i="8"/>
  <c r="U1164" i="8"/>
  <c r="U1167" i="8" s="1"/>
  <c r="AM1164" i="8"/>
  <c r="AM1167" i="8" s="1"/>
  <c r="P1164" i="8"/>
  <c r="P1167" i="8" s="1"/>
  <c r="AP1164" i="8"/>
  <c r="AP1167" i="8" s="1"/>
  <c r="V1159" i="8"/>
  <c r="L1164" i="8"/>
  <c r="L1167" i="8" s="1"/>
  <c r="Y1164" i="8"/>
  <c r="Y1167" i="8" s="1"/>
  <c r="W1159" i="8"/>
  <c r="V1190" i="8"/>
  <c r="N1190" i="8"/>
  <c r="O1190" i="8"/>
  <c r="S1190" i="8"/>
  <c r="X1190" i="8"/>
  <c r="AA1190" i="8"/>
  <c r="Q1190" i="8"/>
  <c r="AP1190" i="8"/>
  <c r="AJ1190" i="8"/>
  <c r="AI1190" i="8"/>
  <c r="AM1190" i="8"/>
  <c r="L1190" i="8"/>
  <c r="Z1190" i="8"/>
  <c r="AE1190" i="8"/>
  <c r="AF1190" i="8"/>
  <c r="T1190" i="8"/>
  <c r="AB1190" i="8"/>
  <c r="Y1190" i="8"/>
  <c r="R1190" i="8"/>
  <c r="AD1190" i="8"/>
  <c r="AC1190" i="8"/>
  <c r="AQ1190" i="8"/>
  <c r="AK1190" i="8"/>
  <c r="D1190" i="8"/>
  <c r="D1192" i="8" s="1"/>
  <c r="P1190" i="8"/>
  <c r="AH1190" i="8"/>
  <c r="AG1190" i="8"/>
  <c r="AO1190" i="8"/>
  <c r="AN1190" i="8"/>
  <c r="U1190" i="8"/>
  <c r="AL1190" i="8"/>
  <c r="M1190" i="8"/>
  <c r="AR1138" i="8"/>
  <c r="AV1138" i="8" s="1"/>
  <c r="AZ1150" i="8"/>
  <c r="I1152" i="8" s="1"/>
  <c r="C1142" i="8" s="1"/>
  <c r="AS1170" i="8"/>
  <c r="AW1170" i="8" s="1"/>
  <c r="AR1137" i="8"/>
  <c r="AV1137" i="8" s="1"/>
  <c r="AT1137" i="8"/>
  <c r="AX1137" i="8" s="1"/>
  <c r="AU1137" i="8"/>
  <c r="AY1137" i="8" s="1"/>
  <c r="AR1170" i="8"/>
  <c r="AV1170" i="8" s="1"/>
  <c r="AS1137" i="8"/>
  <c r="AW1137" i="8" s="1"/>
  <c r="AT1138" i="8"/>
  <c r="AX1138" i="8" s="1"/>
  <c r="AS1136" i="8"/>
  <c r="AW1136" i="8" s="1"/>
  <c r="AR1136" i="8"/>
  <c r="AV1136" i="8" s="1"/>
  <c r="AZ1135" i="8"/>
  <c r="AU1138" i="8"/>
  <c r="AY1138" i="8" s="1"/>
  <c r="AU1136" i="8"/>
  <c r="AY1136" i="8" s="1"/>
  <c r="AT1170" i="8"/>
  <c r="AX1170" i="8" s="1"/>
  <c r="AU1170" i="8"/>
  <c r="AY1170" i="8" s="1"/>
  <c r="AS1138" i="8"/>
  <c r="AW1138" i="8" s="1"/>
  <c r="AT1136" i="8"/>
  <c r="AX1136" i="8" s="1"/>
  <c r="W1161" i="8" a="1"/>
  <c r="L1161" i="8" a="1"/>
  <c r="O1162" i="8" a="1"/>
  <c r="AC1160" i="8" a="1"/>
  <c r="P1162" i="8" a="1"/>
  <c r="N1161" i="8" a="1"/>
  <c r="Y1162" i="8" a="1"/>
  <c r="O1160" i="8" a="1"/>
  <c r="Y1160" i="8" a="1"/>
  <c r="AM1161" i="8" a="1"/>
  <c r="Z1162" i="8" a="1"/>
  <c r="AP1162" i="8" a="1"/>
  <c r="AQ1160" i="8" a="1"/>
  <c r="L1162" i="8" a="1"/>
  <c r="AC1161" i="8" a="1"/>
  <c r="AO1162" i="8" a="1"/>
  <c r="X1162" i="8" a="1"/>
  <c r="AN1162" i="8" a="1"/>
  <c r="T1160" i="8" a="1"/>
  <c r="Q1162" i="8" a="1"/>
  <c r="AK1162" i="8" a="1"/>
  <c r="AG1161" i="8" a="1"/>
  <c r="Q1161" i="8" a="1"/>
  <c r="W1162" i="8" a="1"/>
  <c r="AF1161" i="8" a="1"/>
  <c r="U1161" i="8" a="1"/>
  <c r="AC1162" i="8" a="1"/>
  <c r="AH1160" i="8" a="1"/>
  <c r="AL1161" i="8" a="1"/>
  <c r="AO1161" i="8" a="1"/>
  <c r="U1160" i="8" a="1"/>
  <c r="AB1160" i="8" a="1"/>
  <c r="AE1161" i="8" a="1"/>
  <c r="AI1161" i="8" a="1"/>
  <c r="AB1161" i="8" a="1"/>
  <c r="AD1162" i="8" a="1"/>
  <c r="S1161" i="8" a="1"/>
  <c r="AL1160" i="8" a="1"/>
  <c r="Z1160" i="8" a="1"/>
  <c r="R1161" i="8" a="1"/>
  <c r="AH1161" i="8" a="1"/>
  <c r="M1161" i="8" a="1"/>
  <c r="AP1160" i="8" a="1"/>
  <c r="N1162" i="8" a="1"/>
  <c r="L1160" i="8" a="1"/>
  <c r="V1162" i="8" a="1"/>
  <c r="U1162" i="8" a="1"/>
  <c r="R1160" i="8" a="1"/>
  <c r="S1160" i="8" a="1"/>
  <c r="AJ1162" i="8" a="1"/>
  <c r="AA1162" i="8" a="1"/>
  <c r="AG1162" i="8" a="1"/>
  <c r="AN1161" i="8" a="1"/>
  <c r="V1161" i="8" a="1"/>
  <c r="N1160" i="8" a="1"/>
  <c r="AM1160" i="8" a="1"/>
  <c r="R1162" i="8" a="1"/>
  <c r="AF1162" i="8" a="1"/>
  <c r="AQ1162" i="8" a="1"/>
  <c r="Y1161" i="8" a="1"/>
  <c r="AL1162" i="8" a="1"/>
  <c r="W1160" i="8" a="1"/>
  <c r="Q1160" i="8" a="1"/>
  <c r="M1160" i="8" a="1"/>
  <c r="M1162" i="8" a="1"/>
  <c r="AQ1161" i="8" a="1"/>
  <c r="S1162" i="8" a="1"/>
  <c r="P1160" i="8" a="1"/>
  <c r="AO1160" i="8" a="1"/>
  <c r="AI1160" i="8" a="1"/>
  <c r="AJ1160" i="8" a="1"/>
  <c r="T1161" i="8" a="1"/>
  <c r="AB1162" i="8" a="1"/>
  <c r="V1160" i="8" a="1"/>
  <c r="T1162" i="8" a="1"/>
  <c r="AF1160" i="8" a="1"/>
  <c r="AE1160" i="8" a="1"/>
  <c r="X1160" i="8" a="1"/>
  <c r="AN1160" i="8" a="1"/>
  <c r="AA1161" i="8" a="1"/>
  <c r="AD1160" i="8" a="1"/>
  <c r="AD1161" i="8" a="1"/>
  <c r="AM1162" i="8" a="1"/>
  <c r="AK1160" i="8" a="1"/>
  <c r="X1161" i="8" a="1"/>
  <c r="P1161" i="8" a="1"/>
  <c r="AI1162" i="8" a="1"/>
  <c r="O1161" i="8" a="1"/>
  <c r="AP1161" i="8" a="1"/>
  <c r="AE1162" i="8" a="1"/>
  <c r="AJ1161" i="8" a="1"/>
  <c r="Z1161" i="8" a="1"/>
  <c r="AH1162" i="8" a="1"/>
  <c r="AG1160" i="8" a="1"/>
  <c r="AA1160" i="8" a="1"/>
  <c r="AK1161" i="8" a="1"/>
  <c r="AJ1184" i="8" l="1"/>
  <c r="G1190" i="8"/>
  <c r="G1192" i="8" s="1"/>
  <c r="M1204" i="8" s="1"/>
  <c r="Y1161" i="8"/>
  <c r="T1160" i="8"/>
  <c r="AM1162" i="8"/>
  <c r="W1161" i="8"/>
  <c r="R1160" i="8"/>
  <c r="AK1162" i="8"/>
  <c r="P1160" i="8"/>
  <c r="U1161" i="8"/>
  <c r="AI1162" i="8"/>
  <c r="N1160" i="8"/>
  <c r="S1161" i="8"/>
  <c r="AG1162" i="8"/>
  <c r="AU1159" i="8"/>
  <c r="AY1159" i="8" s="1"/>
  <c r="AM1161" i="8"/>
  <c r="U1162" i="8"/>
  <c r="AH1160" i="8"/>
  <c r="AF1160" i="8"/>
  <c r="AK1161" i="8"/>
  <c r="S1162" i="8"/>
  <c r="AT1159" i="8"/>
  <c r="AX1159" i="8" s="1"/>
  <c r="AT1167" i="8"/>
  <c r="AX1167" i="8" s="1"/>
  <c r="M1184" i="8"/>
  <c r="AE1184" i="8"/>
  <c r="W1184" i="8"/>
  <c r="V1184" i="8"/>
  <c r="AO1184" i="8"/>
  <c r="AL1184" i="8"/>
  <c r="AA1184" i="8"/>
  <c r="L1161" i="8"/>
  <c r="Z1162" i="8"/>
  <c r="AM1160" i="8"/>
  <c r="AC1161" i="8"/>
  <c r="X1160" i="8"/>
  <c r="AQ1162" i="8"/>
  <c r="Q1160" i="8"/>
  <c r="V1161" i="8"/>
  <c r="AJ1162" i="8"/>
  <c r="AU1164" i="8"/>
  <c r="AY1164" i="8" s="1"/>
  <c r="T1184" i="8"/>
  <c r="AM1184" i="8"/>
  <c r="AG1184" i="8"/>
  <c r="N1184" i="8"/>
  <c r="S1184" i="8"/>
  <c r="R1184" i="8"/>
  <c r="Z1184" i="8"/>
  <c r="AT1164" i="8"/>
  <c r="AX1164" i="8" s="1"/>
  <c r="L1184" i="8"/>
  <c r="AS1167" i="8"/>
  <c r="AW1167" i="8" s="1"/>
  <c r="AI1184" i="8"/>
  <c r="P1184" i="8"/>
  <c r="AF1184" i="8"/>
  <c r="AP1184" i="8"/>
  <c r="AQ1184" i="8"/>
  <c r="AC1184" i="8"/>
  <c r="AN1184" i="8"/>
  <c r="W1160" i="8"/>
  <c r="AB1161" i="8"/>
  <c r="AP1162" i="8"/>
  <c r="N1162" i="8"/>
  <c r="AA1160" i="8"/>
  <c r="AF1161" i="8"/>
  <c r="AG1160" i="8"/>
  <c r="AL1161" i="8"/>
  <c r="T1162" i="8"/>
  <c r="X1184" i="8"/>
  <c r="Q1184" i="8"/>
  <c r="AK1184" i="8"/>
  <c r="U1184" i="8"/>
  <c r="AR1164" i="8"/>
  <c r="AV1164" i="8" s="1"/>
  <c r="O1184" i="8"/>
  <c r="AH1184" i="8"/>
  <c r="AB1184" i="8"/>
  <c r="Y1184" i="8"/>
  <c r="AR1167" i="8"/>
  <c r="AV1167" i="8" s="1"/>
  <c r="AR1159" i="8"/>
  <c r="AV1159" i="8" s="1"/>
  <c r="O1160" i="8"/>
  <c r="AH1162" i="8"/>
  <c r="T1161" i="8"/>
  <c r="L1160" i="8"/>
  <c r="AE1162" i="8"/>
  <c r="Q1161" i="8"/>
  <c r="AO1160" i="8"/>
  <c r="AB1162" i="8"/>
  <c r="N1161" i="8"/>
  <c r="AJ1161" i="8"/>
  <c r="AE1160" i="8"/>
  <c r="R1162" i="8"/>
  <c r="R1161" i="8"/>
  <c r="M1160" i="8"/>
  <c r="AF1162" i="8"/>
  <c r="AK1160" i="8"/>
  <c r="X1162" i="8"/>
  <c r="AP1161" i="8"/>
  <c r="AA1161" i="8"/>
  <c r="V1160" i="8"/>
  <c r="AO1162" i="8"/>
  <c r="P1161" i="8"/>
  <c r="AD1162" i="8"/>
  <c r="AQ1160" i="8"/>
  <c r="AL1160" i="8"/>
  <c r="AQ1161" i="8"/>
  <c r="Y1162" i="8"/>
  <c r="AE1161" i="8"/>
  <c r="M1162" i="8"/>
  <c r="Z1160" i="8"/>
  <c r="AI1161" i="8"/>
  <c r="Q1162" i="8"/>
  <c r="AD1160" i="8"/>
  <c r="U1160" i="8"/>
  <c r="AN1162" i="8"/>
  <c r="Z1161" i="8"/>
  <c r="AN1161" i="8"/>
  <c r="AI1160" i="8"/>
  <c r="V1162" i="8"/>
  <c r="AU1167" i="8"/>
  <c r="AY1167" i="8" s="1"/>
  <c r="AC1160" i="8"/>
  <c r="P1162" i="8"/>
  <c r="AH1161" i="8"/>
  <c r="AP1160" i="8"/>
  <c r="O1161" i="8"/>
  <c r="AC1162" i="8"/>
  <c r="W1162" i="8"/>
  <c r="AJ1160" i="8"/>
  <c r="AO1161" i="8"/>
  <c r="X1161" i="8"/>
  <c r="S1160" i="8"/>
  <c r="AL1162" i="8"/>
  <c r="O1162" i="8"/>
  <c r="AB1160" i="8"/>
  <c r="AG1161" i="8"/>
  <c r="AA1162" i="8"/>
  <c r="M1161" i="8"/>
  <c r="AN1160" i="8"/>
  <c r="Y1160" i="8"/>
  <c r="AD1161" i="8"/>
  <c r="L1162" i="8"/>
  <c r="AS1164" i="8"/>
  <c r="AW1164" i="8" s="1"/>
  <c r="AS1159" i="8"/>
  <c r="AW1159" i="8" s="1"/>
  <c r="AS1190" i="8"/>
  <c r="AW1190" i="8" s="1"/>
  <c r="AU1190" i="8"/>
  <c r="AY1190" i="8" s="1"/>
  <c r="AT1190" i="8"/>
  <c r="AX1190" i="8" s="1"/>
  <c r="AR1190" i="8"/>
  <c r="AV1190" i="8" s="1"/>
  <c r="AZ1138" i="8"/>
  <c r="AZ1137" i="8"/>
  <c r="AZ1170" i="8"/>
  <c r="AZ1136" i="8"/>
  <c r="AA1204" i="8" l="1"/>
  <c r="AC1204" i="8"/>
  <c r="T1204" i="8"/>
  <c r="Y1204" i="8"/>
  <c r="V1204" i="8"/>
  <c r="AM1204" i="8"/>
  <c r="L1204" i="8"/>
  <c r="AD1204" i="8"/>
  <c r="Q1204" i="8"/>
  <c r="Z1204" i="8"/>
  <c r="AI1204" i="8"/>
  <c r="AB1204" i="8"/>
  <c r="P1204" i="8"/>
  <c r="AL1204" i="8"/>
  <c r="AK1204" i="8"/>
  <c r="U1204" i="8"/>
  <c r="H1209" i="8"/>
  <c r="H1211" i="8" s="1"/>
  <c r="B1214" i="8" s="1"/>
  <c r="N1204" i="8"/>
  <c r="AO1204" i="8"/>
  <c r="AQ1204" i="8"/>
  <c r="AP1204" i="8"/>
  <c r="AE1204" i="8"/>
  <c r="O1204" i="8"/>
  <c r="S1204" i="8"/>
  <c r="AH1204" i="8"/>
  <c r="AN1204" i="8"/>
  <c r="R1204" i="8"/>
  <c r="AJ1204" i="8"/>
  <c r="W1204" i="8"/>
  <c r="AG1204" i="8"/>
  <c r="X1204" i="8"/>
  <c r="AF1204" i="8"/>
  <c r="AU1184" i="8"/>
  <c r="AY1184" i="8" s="1"/>
  <c r="AR1162" i="8"/>
  <c r="AV1162" i="8" s="1"/>
  <c r="AZ1167" i="8"/>
  <c r="AR1161" i="8"/>
  <c r="AV1161" i="8" s="1"/>
  <c r="AS1184" i="8"/>
  <c r="AW1184" i="8" s="1"/>
  <c r="AU1162" i="8"/>
  <c r="AY1162" i="8" s="1"/>
  <c r="AT1184" i="8"/>
  <c r="AX1184" i="8" s="1"/>
  <c r="AR1184" i="8"/>
  <c r="AV1184" i="8" s="1"/>
  <c r="AR1160" i="8"/>
  <c r="AV1160" i="8" s="1"/>
  <c r="AS1162" i="8"/>
  <c r="AW1162" i="8" s="1"/>
  <c r="AS1160" i="8"/>
  <c r="AW1160" i="8" s="1"/>
  <c r="AU1161" i="8"/>
  <c r="AY1161" i="8" s="1"/>
  <c r="AT1162" i="8"/>
  <c r="AX1162" i="8" s="1"/>
  <c r="AZ1164" i="8"/>
  <c r="AZ1159" i="8"/>
  <c r="AU1160" i="8"/>
  <c r="AY1160" i="8" s="1"/>
  <c r="AS1161" i="8"/>
  <c r="AW1161" i="8" s="1"/>
  <c r="AT1161" i="8"/>
  <c r="AX1161" i="8" s="1"/>
  <c r="AT1160" i="8"/>
  <c r="AX1160" i="8" s="1"/>
  <c r="AZ1190" i="8"/>
  <c r="I1138" i="8"/>
  <c r="B1142" i="8" s="1"/>
  <c r="G1142" i="8" s="1"/>
  <c r="A1152" i="8" s="1"/>
  <c r="A1154" i="8" s="1"/>
  <c r="AO1169" i="8" s="1"/>
  <c r="AR1204" i="8" l="1"/>
  <c r="AV1204" i="8" s="1"/>
  <c r="AS1204" i="8"/>
  <c r="AW1204" i="8" s="1"/>
  <c r="AU1204" i="8"/>
  <c r="AY1204" i="8" s="1"/>
  <c r="I1167" i="8"/>
  <c r="D1157" i="8" s="1"/>
  <c r="AT1204" i="8"/>
  <c r="AX1204" i="8" s="1"/>
  <c r="AZ1184" i="8"/>
  <c r="AZ1161" i="8"/>
  <c r="AZ1162" i="8"/>
  <c r="AZ1160" i="8"/>
  <c r="T1169" i="8"/>
  <c r="AO1154" i="8"/>
  <c r="AB1154" i="8"/>
  <c r="AG1154" i="8"/>
  <c r="N1169" i="8"/>
  <c r="AI1169" i="8"/>
  <c r="AE1154" i="8"/>
  <c r="Z1154" i="8"/>
  <c r="AD1169" i="8"/>
  <c r="T1154" i="8"/>
  <c r="AK1169" i="8"/>
  <c r="AP1154" i="8"/>
  <c r="P1154" i="8"/>
  <c r="S1154" i="8"/>
  <c r="AG1169" i="8"/>
  <c r="Q1154" i="8"/>
  <c r="Z1169" i="8"/>
  <c r="AM1154" i="8"/>
  <c r="O1154" i="8"/>
  <c r="X1154" i="8"/>
  <c r="L1154" i="8"/>
  <c r="AJ1154" i="8"/>
  <c r="AC1169" i="8"/>
  <c r="AP1169" i="8"/>
  <c r="Y1154" i="8"/>
  <c r="AQ1169" i="8"/>
  <c r="V1154" i="8"/>
  <c r="AN1169" i="8"/>
  <c r="AH1169" i="8"/>
  <c r="U1154" i="8"/>
  <c r="X1169" i="8"/>
  <c r="AN1154" i="8"/>
  <c r="N1154" i="8"/>
  <c r="AE1169" i="8"/>
  <c r="AB1169" i="8"/>
  <c r="AJ1169" i="8"/>
  <c r="B1171" i="8"/>
  <c r="B1173" i="8" s="1"/>
  <c r="AQ1189" i="8" s="1"/>
  <c r="L1169" i="8"/>
  <c r="V1169" i="8"/>
  <c r="AF1169" i="8"/>
  <c r="U1169" i="8"/>
  <c r="AQ1154" i="8"/>
  <c r="M1154" i="8"/>
  <c r="W1154" i="8"/>
  <c r="AM1169" i="8"/>
  <c r="AC1154" i="8"/>
  <c r="O1169" i="8"/>
  <c r="P1169" i="8"/>
  <c r="AD1154" i="8"/>
  <c r="S1169" i="8"/>
  <c r="AH1154" i="8"/>
  <c r="Q1169" i="8"/>
  <c r="W1169" i="8"/>
  <c r="AL1154" i="8"/>
  <c r="AA1154" i="8"/>
  <c r="Y1169" i="8"/>
  <c r="AA1169" i="8"/>
  <c r="M1169" i="8"/>
  <c r="AL1169" i="8"/>
  <c r="AF1154" i="8"/>
  <c r="R1154" i="8"/>
  <c r="R1169" i="8"/>
  <c r="AI1154" i="8"/>
  <c r="AK1154" i="8"/>
  <c r="R1156" i="8" a="1"/>
  <c r="AI1155" i="8" a="1"/>
  <c r="X1156" i="8" a="1"/>
  <c r="AE1157" i="8" a="1"/>
  <c r="AO1156" i="8" a="1"/>
  <c r="AO1155" i="8" a="1"/>
  <c r="X1155" i="8" a="1"/>
  <c r="AC1157" i="8" a="1"/>
  <c r="O1156" i="8" a="1"/>
  <c r="Z1155" i="8" a="1"/>
  <c r="AN1155" i="8" a="1"/>
  <c r="Y1155" i="8" a="1"/>
  <c r="AG1157" i="8" a="1"/>
  <c r="AF1157" i="8" a="1"/>
  <c r="AP1157" i="8" a="1"/>
  <c r="L1155" i="8" a="1"/>
  <c r="AL1155" i="8" a="1"/>
  <c r="AA1156" i="8" a="1"/>
  <c r="AP1156" i="8" a="1"/>
  <c r="AJ1156" i="8" a="1"/>
  <c r="AA1157" i="8" a="1"/>
  <c r="AG1155" i="8" a="1"/>
  <c r="Q1157" i="8" a="1"/>
  <c r="Y1157" i="8" a="1"/>
  <c r="AK1157" i="8" a="1"/>
  <c r="V1155" i="8" a="1"/>
  <c r="AD1155" i="8" a="1"/>
  <c r="AK1155" i="8" a="1"/>
  <c r="AJ1157" i="8" a="1"/>
  <c r="Q1156" i="8" a="1"/>
  <c r="AF1155" i="8" a="1"/>
  <c r="AP1155" i="8" a="1"/>
  <c r="AA1155" i="8" a="1"/>
  <c r="AB1156" i="8" a="1"/>
  <c r="AJ1155" i="8" a="1"/>
  <c r="L1156" i="8" a="1"/>
  <c r="AM1156" i="8" a="1"/>
  <c r="AB1157" i="8" a="1"/>
  <c r="S1157" i="8" a="1"/>
  <c r="R1155" i="8" a="1"/>
  <c r="T1157" i="8" a="1"/>
  <c r="P1157" i="8" a="1"/>
  <c r="M1156" i="8" a="1"/>
  <c r="W1155" i="8" a="1"/>
  <c r="S1155" i="8" a="1"/>
  <c r="M1155" i="8" a="1"/>
  <c r="AQ1156" i="8" a="1"/>
  <c r="AQ1155" i="8" a="1"/>
  <c r="W1157" i="8" a="1"/>
  <c r="R1157" i="8" a="1"/>
  <c r="AN1156" i="8" a="1"/>
  <c r="AN1157" i="8" a="1"/>
  <c r="AM1157" i="8" a="1"/>
  <c r="AL1156" i="8" a="1"/>
  <c r="V1156" i="8" a="1"/>
  <c r="N1156" i="8" a="1"/>
  <c r="AL1157" i="8" a="1"/>
  <c r="V1157" i="8" a="1"/>
  <c r="AH1157" i="8" a="1"/>
  <c r="AI1156" i="8" a="1"/>
  <c r="AD1157" i="8" a="1"/>
  <c r="AH1155" i="8" a="1"/>
  <c r="P1155" i="8" a="1"/>
  <c r="O1157" i="8" a="1"/>
  <c r="T1155" i="8" a="1"/>
  <c r="X1157" i="8" a="1"/>
  <c r="AQ1157" i="8" a="1"/>
  <c r="Z1156" i="8" a="1"/>
  <c r="AC1156" i="8" a="1"/>
  <c r="AO1157" i="8" a="1"/>
  <c r="U1157" i="8" a="1"/>
  <c r="AB1155" i="8" a="1"/>
  <c r="P1156" i="8" a="1"/>
  <c r="AM1155" i="8" a="1"/>
  <c r="Y1156" i="8" a="1"/>
  <c r="AH1156" i="8" a="1"/>
  <c r="L1157" i="8" a="1"/>
  <c r="Z1157" i="8" a="1"/>
  <c r="S1156" i="8" a="1"/>
  <c r="U1155" i="8" a="1"/>
  <c r="AI1157" i="8" a="1"/>
  <c r="AC1155" i="8" a="1"/>
  <c r="T1156" i="8" a="1"/>
  <c r="U1156" i="8" a="1"/>
  <c r="AK1156" i="8" a="1"/>
  <c r="AG1156" i="8" a="1"/>
  <c r="AE1156" i="8" a="1"/>
  <c r="AE1155" i="8" a="1"/>
  <c r="AD1156" i="8" a="1"/>
  <c r="W1156" i="8" a="1"/>
  <c r="AF1156" i="8" a="1"/>
  <c r="N1157" i="8" a="1"/>
  <c r="N1155" i="8" a="1"/>
  <c r="M1157" i="8" a="1"/>
  <c r="O1155" i="8" a="1"/>
  <c r="Q1155" i="8" a="1"/>
  <c r="I1162" i="8" l="1"/>
  <c r="C1157" i="8" s="1"/>
  <c r="G1157" i="8" s="1"/>
  <c r="E1171" i="8" s="1"/>
  <c r="E1173" i="8" s="1"/>
  <c r="P1183" i="8" s="1"/>
  <c r="P1186" i="8" s="1"/>
  <c r="AZ1204" i="8"/>
  <c r="AH1189" i="8"/>
  <c r="R1189" i="8"/>
  <c r="Z1189" i="8"/>
  <c r="X1189" i="8"/>
  <c r="P1189" i="8"/>
  <c r="L1189" i="8"/>
  <c r="S1189" i="8"/>
  <c r="O1189" i="8"/>
  <c r="Q1189" i="8"/>
  <c r="AJ1189" i="8"/>
  <c r="V1189" i="8"/>
  <c r="M1189" i="8"/>
  <c r="U1189" i="8"/>
  <c r="C1190" i="8"/>
  <c r="C1192" i="8" s="1"/>
  <c r="O1209" i="8" s="1"/>
  <c r="AE1189" i="8"/>
  <c r="AR1154" i="8"/>
  <c r="AV1154" i="8" s="1"/>
  <c r="W1189" i="8"/>
  <c r="AD1189" i="8"/>
  <c r="AS1169" i="8"/>
  <c r="AW1169" i="8" s="1"/>
  <c r="AM1156" i="8"/>
  <c r="AB1155" i="8"/>
  <c r="P1157" i="8"/>
  <c r="AG1155" i="8"/>
  <c r="L1156" i="8"/>
  <c r="U1157" i="8"/>
  <c r="N1156" i="8"/>
  <c r="AI1155" i="8"/>
  <c r="W1157" i="8"/>
  <c r="AO1156" i="8"/>
  <c r="AD1155" i="8"/>
  <c r="R1157" i="8"/>
  <c r="AQ1155" i="8"/>
  <c r="AE1157" i="8"/>
  <c r="V1156" i="8"/>
  <c r="AN1189" i="8"/>
  <c r="AC1189" i="8"/>
  <c r="AB1189" i="8"/>
  <c r="AL1189" i="8"/>
  <c r="AF1189" i="8"/>
  <c r="Q1155" i="8"/>
  <c r="AK1157" i="8"/>
  <c r="AB1156" i="8"/>
  <c r="AA1156" i="8"/>
  <c r="P1155" i="8"/>
  <c r="AJ1157" i="8"/>
  <c r="AA1155" i="8"/>
  <c r="AL1156" i="8"/>
  <c r="O1157" i="8"/>
  <c r="AD1157" i="8"/>
  <c r="AP1155" i="8"/>
  <c r="U1156" i="8"/>
  <c r="S1155" i="8"/>
  <c r="AD1156" i="8"/>
  <c r="AM1157" i="8"/>
  <c r="W1155" i="8"/>
  <c r="AQ1157" i="8"/>
  <c r="AH1156" i="8"/>
  <c r="Z1157" i="8"/>
  <c r="AL1155" i="8"/>
  <c r="Q1156" i="8"/>
  <c r="AF1156" i="8"/>
  <c r="U1155" i="8"/>
  <c r="AO1157" i="8"/>
  <c r="N1155" i="8"/>
  <c r="Y1156" i="8"/>
  <c r="AH1157" i="8"/>
  <c r="R1155" i="8"/>
  <c r="AL1157" i="8"/>
  <c r="AC1156" i="8"/>
  <c r="Z1155" i="8"/>
  <c r="AK1156" i="8"/>
  <c r="N1157" i="8"/>
  <c r="W1156" i="8"/>
  <c r="AF1157" i="8"/>
  <c r="L1155" i="8"/>
  <c r="L1157" i="8"/>
  <c r="X1155" i="8"/>
  <c r="AI1156" i="8"/>
  <c r="T1156" i="8"/>
  <c r="AC1157" i="8"/>
  <c r="AO1155" i="8"/>
  <c r="AP1157" i="8"/>
  <c r="V1155" i="8"/>
  <c r="AG1156" i="8"/>
  <c r="AT1169" i="8"/>
  <c r="AX1169" i="8" s="1"/>
  <c r="N1189" i="8"/>
  <c r="AM1189" i="8"/>
  <c r="AG1189" i="8"/>
  <c r="AK1189" i="8"/>
  <c r="AR1169" i="8"/>
  <c r="AV1169" i="8" s="1"/>
  <c r="AT1154" i="8"/>
  <c r="AX1154" i="8" s="1"/>
  <c r="AP1189" i="8"/>
  <c r="AA1189" i="8"/>
  <c r="AS1154" i="8"/>
  <c r="AW1154" i="8" s="1"/>
  <c r="AU1169" i="8"/>
  <c r="AY1169" i="8" s="1"/>
  <c r="O1155" i="8"/>
  <c r="Z1156" i="8"/>
  <c r="AI1157" i="8"/>
  <c r="X1156" i="8"/>
  <c r="AG1157" i="8"/>
  <c r="M1155" i="8"/>
  <c r="AF1155" i="8"/>
  <c r="AQ1156" i="8"/>
  <c r="T1157" i="8"/>
  <c r="AM1155" i="8"/>
  <c r="AA1157" i="8"/>
  <c r="R1156" i="8"/>
  <c r="Y1157" i="8"/>
  <c r="AK1155" i="8"/>
  <c r="P1156" i="8"/>
  <c r="AN1156" i="8"/>
  <c r="AC1155" i="8"/>
  <c r="Q1157" i="8"/>
  <c r="AN1155" i="8"/>
  <c r="S1156" i="8"/>
  <c r="AB1157" i="8"/>
  <c r="S1157" i="8"/>
  <c r="AE1155" i="8"/>
  <c r="AP1156" i="8"/>
  <c r="AN1157" i="8"/>
  <c r="T1155" i="8"/>
  <c r="AE1156" i="8"/>
  <c r="M1156" i="8"/>
  <c r="V1157" i="8"/>
  <c r="AH1155" i="8"/>
  <c r="AJ1156" i="8"/>
  <c r="M1157" i="8"/>
  <c r="Y1155" i="8"/>
  <c r="X1157" i="8"/>
  <c r="AJ1155" i="8"/>
  <c r="O1156" i="8"/>
  <c r="AI1189" i="8"/>
  <c r="AO1189" i="8"/>
  <c r="T1189" i="8"/>
  <c r="Y1189" i="8"/>
  <c r="AU1154" i="8"/>
  <c r="AY1154" i="8" s="1"/>
  <c r="U1178" i="8" l="1"/>
  <c r="AP1183" i="8"/>
  <c r="AP1186" i="8" s="1"/>
  <c r="M1183" i="8"/>
  <c r="M1186" i="8" s="1"/>
  <c r="AD1178" i="8"/>
  <c r="AL1178" i="8"/>
  <c r="Z1183" i="8"/>
  <c r="Z1186" i="8" s="1"/>
  <c r="N1183" i="8"/>
  <c r="N1186" i="8" s="1"/>
  <c r="AL1183" i="8"/>
  <c r="AL1186" i="8" s="1"/>
  <c r="AI1178" i="8"/>
  <c r="AH1183" i="8"/>
  <c r="AH1186" i="8" s="1"/>
  <c r="S1178" i="8"/>
  <c r="AG1178" i="8"/>
  <c r="AQ1178" i="8"/>
  <c r="T1183" i="8"/>
  <c r="T1186" i="8" s="1"/>
  <c r="AO1183" i="8"/>
  <c r="AO1186" i="8" s="1"/>
  <c r="AC1183" i="8"/>
  <c r="AC1186" i="8" s="1"/>
  <c r="Q1178" i="8"/>
  <c r="AM1183" i="8"/>
  <c r="AM1186" i="8" s="1"/>
  <c r="T1178" i="8"/>
  <c r="AM1178" i="8"/>
  <c r="Z1178" i="8"/>
  <c r="AD1183" i="8"/>
  <c r="AD1186" i="8" s="1"/>
  <c r="V1183" i="8"/>
  <c r="V1186" i="8" s="1"/>
  <c r="AI1183" i="8"/>
  <c r="AI1186" i="8" s="1"/>
  <c r="L1183" i="8"/>
  <c r="L1186" i="8" s="1"/>
  <c r="AQ1183" i="8"/>
  <c r="AQ1186" i="8" s="1"/>
  <c r="AJ1183" i="8"/>
  <c r="AJ1186" i="8" s="1"/>
  <c r="V1178" i="8"/>
  <c r="U1183" i="8"/>
  <c r="U1186" i="8" s="1"/>
  <c r="AJ1178" i="8"/>
  <c r="AK1178" i="8"/>
  <c r="W1178" i="8"/>
  <c r="AF1183" i="8"/>
  <c r="AF1186" i="8" s="1"/>
  <c r="S1183" i="8"/>
  <c r="S1186" i="8" s="1"/>
  <c r="N1178" i="8"/>
  <c r="AP1178" i="8"/>
  <c r="M1178" i="8"/>
  <c r="AG1183" i="8"/>
  <c r="AG1186" i="8" s="1"/>
  <c r="O1183" i="8"/>
  <c r="O1186" i="8" s="1"/>
  <c r="Y1183" i="8"/>
  <c r="Y1186" i="8" s="1"/>
  <c r="AB1183" i="8"/>
  <c r="AB1186" i="8" s="1"/>
  <c r="W1183" i="8"/>
  <c r="W1186" i="8" s="1"/>
  <c r="AF1178" i="8"/>
  <c r="O1178" i="8"/>
  <c r="AE1183" i="8"/>
  <c r="AE1186" i="8" s="1"/>
  <c r="P1178" i="8"/>
  <c r="AO1178" i="8"/>
  <c r="AK1183" i="8"/>
  <c r="AK1186" i="8" s="1"/>
  <c r="AH1178" i="8"/>
  <c r="Y1178" i="8"/>
  <c r="Q1183" i="8"/>
  <c r="Q1186" i="8" s="1"/>
  <c r="X1183" i="8"/>
  <c r="X1186" i="8" s="1"/>
  <c r="AA1178" i="8"/>
  <c r="AN1178" i="8"/>
  <c r="F1190" i="8"/>
  <c r="F1192" i="8" s="1"/>
  <c r="P1203" i="8" s="1"/>
  <c r="X1178" i="8"/>
  <c r="AC1178" i="8"/>
  <c r="L1178" i="8"/>
  <c r="AN1183" i="8"/>
  <c r="AN1186" i="8" s="1"/>
  <c r="R1183" i="8"/>
  <c r="R1186" i="8" s="1"/>
  <c r="AB1178" i="8"/>
  <c r="AE1178" i="8"/>
  <c r="R1178" i="8"/>
  <c r="AA1183" i="8"/>
  <c r="AA1186" i="8" s="1"/>
  <c r="Q1209" i="8"/>
  <c r="U1209" i="8"/>
  <c r="V1209" i="8"/>
  <c r="AR1189" i="8"/>
  <c r="AV1189" i="8" s="1"/>
  <c r="X1209" i="8"/>
  <c r="L1209" i="8"/>
  <c r="AD1209" i="8"/>
  <c r="R1209" i="8"/>
  <c r="AL1209" i="8"/>
  <c r="AP1209" i="8"/>
  <c r="S1209" i="8"/>
  <c r="AI1209" i="8"/>
  <c r="AJ1209" i="8"/>
  <c r="P1209" i="8"/>
  <c r="AK1209" i="8"/>
  <c r="AQ1209" i="8"/>
  <c r="AG1209" i="8"/>
  <c r="AN1209" i="8"/>
  <c r="M1209" i="8"/>
  <c r="D1209" i="8"/>
  <c r="D1211" i="8" s="1"/>
  <c r="AC1209" i="8"/>
  <c r="W1209" i="8"/>
  <c r="N1209" i="8"/>
  <c r="AH1209" i="8"/>
  <c r="AB1209" i="8"/>
  <c r="Z1209" i="8"/>
  <c r="AO1209" i="8"/>
  <c r="Y1209" i="8"/>
  <c r="AE1209" i="8"/>
  <c r="AA1209" i="8"/>
  <c r="AM1209" i="8"/>
  <c r="T1209" i="8"/>
  <c r="AF1209" i="8"/>
  <c r="AZ1154" i="8"/>
  <c r="AU1156" i="8"/>
  <c r="AY1156" i="8" s="1"/>
  <c r="AS1155" i="8"/>
  <c r="AW1155" i="8" s="1"/>
  <c r="AR1157" i="8"/>
  <c r="AV1157" i="8" s="1"/>
  <c r="AS1156" i="8"/>
  <c r="AW1156" i="8" s="1"/>
  <c r="AS1157" i="8"/>
  <c r="AW1157" i="8" s="1"/>
  <c r="AU1189" i="8"/>
  <c r="AY1189" i="8" s="1"/>
  <c r="AR1155" i="8"/>
  <c r="AV1155" i="8" s="1"/>
  <c r="AU1157" i="8"/>
  <c r="AY1157" i="8" s="1"/>
  <c r="AZ1169" i="8"/>
  <c r="I1171" i="8" s="1"/>
  <c r="C1161" i="8" s="1"/>
  <c r="AU1155" i="8"/>
  <c r="AY1155" i="8" s="1"/>
  <c r="AS1189" i="8"/>
  <c r="AW1189" i="8" s="1"/>
  <c r="AT1155" i="8"/>
  <c r="AX1155" i="8" s="1"/>
  <c r="AR1156" i="8"/>
  <c r="AV1156" i="8" s="1"/>
  <c r="AT1189" i="8"/>
  <c r="AX1189" i="8" s="1"/>
  <c r="AT1156" i="8"/>
  <c r="AX1156" i="8" s="1"/>
  <c r="AT1157" i="8"/>
  <c r="AX1157" i="8" s="1"/>
  <c r="AQ1179" i="8" a="1"/>
  <c r="Y1181" i="8" a="1"/>
  <c r="Q1179" i="8" a="1"/>
  <c r="Z1181" i="8" a="1"/>
  <c r="AB1180" i="8" a="1"/>
  <c r="AO1179" i="8" a="1"/>
  <c r="AL1181" i="8" a="1"/>
  <c r="L1181" i="8" a="1"/>
  <c r="AK1181" i="8" a="1"/>
  <c r="AH1181" i="8" a="1"/>
  <c r="M1180" i="8" a="1"/>
  <c r="M1179" i="8" a="1"/>
  <c r="AO1180" i="8" a="1"/>
  <c r="Y1179" i="8" a="1"/>
  <c r="P1181" i="8" a="1"/>
  <c r="O1179" i="8" a="1"/>
  <c r="M1181" i="8" a="1"/>
  <c r="AB1181" i="8" a="1"/>
  <c r="AF1180" i="8" a="1"/>
  <c r="S1180" i="8" a="1"/>
  <c r="AC1179" i="8" a="1"/>
  <c r="AB1179" i="8" a="1"/>
  <c r="N1179" i="8" a="1"/>
  <c r="AM1179" i="8" a="1"/>
  <c r="AA1181" i="8" a="1"/>
  <c r="T1179" i="8" a="1"/>
  <c r="O1180" i="8" a="1"/>
  <c r="AQ1180" i="8" a="1"/>
  <c r="AO1181" i="8" a="1"/>
  <c r="V1179" i="8" a="1"/>
  <c r="AA1179" i="8" a="1"/>
  <c r="AE1180" i="8" a="1"/>
  <c r="AL1180" i="8" a="1"/>
  <c r="S1179" i="8" a="1"/>
  <c r="AD1179" i="8" a="1"/>
  <c r="R1180" i="8" a="1"/>
  <c r="W1181" i="8" a="1"/>
  <c r="AM1181" i="8" a="1"/>
  <c r="T1180" i="8" a="1"/>
  <c r="N1181" i="8" a="1"/>
  <c r="X1181" i="8" a="1"/>
  <c r="AC1181" i="8" a="1"/>
  <c r="X1180" i="8" a="1"/>
  <c r="AL1179" i="8" a="1"/>
  <c r="Q1181" i="8" a="1"/>
  <c r="AP1180" i="8" a="1"/>
  <c r="R1179" i="8" a="1"/>
  <c r="O1181" i="8" a="1"/>
  <c r="AP1179" i="8" a="1"/>
  <c r="AD1180" i="8" a="1"/>
  <c r="Y1180" i="8" a="1"/>
  <c r="P1179" i="8" a="1"/>
  <c r="AM1180" i="8" a="1"/>
  <c r="AP1181" i="8" a="1"/>
  <c r="L1179" i="8" a="1"/>
  <c r="R1181" i="8" a="1"/>
  <c r="AI1179" i="8" a="1"/>
  <c r="AE1179" i="8" a="1"/>
  <c r="AH1179" i="8" a="1"/>
  <c r="Q1180" i="8" a="1"/>
  <c r="V1180" i="8" a="1"/>
  <c r="AA1180" i="8" a="1"/>
  <c r="W1179" i="8" a="1"/>
  <c r="AE1181" i="8" a="1"/>
  <c r="U1180" i="8" a="1"/>
  <c r="U1179" i="8" a="1"/>
  <c r="Z1180" i="8" a="1"/>
  <c r="P1180" i="8" a="1"/>
  <c r="AH1180" i="8" a="1"/>
  <c r="AD1181" i="8" a="1"/>
  <c r="AK1180" i="8" a="1"/>
  <c r="AJ1181" i="8" a="1"/>
  <c r="AG1179" i="8" a="1"/>
  <c r="AF1181" i="8" a="1"/>
  <c r="T1181" i="8" a="1"/>
  <c r="AK1179" i="8" a="1"/>
  <c r="Z1179" i="8" a="1"/>
  <c r="AN1181" i="8" a="1"/>
  <c r="AC1180" i="8" a="1"/>
  <c r="AN1179" i="8" a="1"/>
  <c r="S1181" i="8" a="1"/>
  <c r="AJ1180" i="8" a="1"/>
  <c r="U1181" i="8" a="1"/>
  <c r="V1181" i="8" a="1"/>
  <c r="N1180" i="8" a="1"/>
  <c r="W1180" i="8" a="1"/>
  <c r="AG1181" i="8" a="1"/>
  <c r="AQ1181" i="8" a="1"/>
  <c r="AF1179" i="8" a="1"/>
  <c r="AI1181" i="8" a="1"/>
  <c r="AJ1179" i="8" a="1"/>
  <c r="AN1180" i="8" a="1"/>
  <c r="AI1180" i="8" a="1"/>
  <c r="AG1180" i="8" a="1"/>
  <c r="X1179" i="8" a="1"/>
  <c r="L1180" i="8" a="1"/>
  <c r="AI1203" i="8" l="1"/>
  <c r="AO1203" i="8"/>
  <c r="AU1186" i="8"/>
  <c r="AY1186" i="8" s="1"/>
  <c r="N1181" i="8"/>
  <c r="AA1179" i="8"/>
  <c r="AF1180" i="8"/>
  <c r="AD1203" i="8"/>
  <c r="V1203" i="8"/>
  <c r="AR1178" i="8"/>
  <c r="AV1178" i="8" s="1"/>
  <c r="AG1203" i="8"/>
  <c r="AT1178" i="8"/>
  <c r="AX1178" i="8" s="1"/>
  <c r="AU1178" i="8"/>
  <c r="AY1178" i="8" s="1"/>
  <c r="AC1203" i="8"/>
  <c r="AA1203" i="8"/>
  <c r="AL1203" i="8"/>
  <c r="G1209" i="8"/>
  <c r="G1211" i="8" s="1"/>
  <c r="V1223" i="8" s="1"/>
  <c r="X1203" i="8"/>
  <c r="Y1203" i="8"/>
  <c r="AF1203" i="8"/>
  <c r="AJ1179" i="8"/>
  <c r="W1181" i="8"/>
  <c r="AO1180" i="8"/>
  <c r="AS1183" i="8"/>
  <c r="AW1183" i="8" s="1"/>
  <c r="AU1183" i="8"/>
  <c r="AY1183" i="8" s="1"/>
  <c r="AP1203" i="8"/>
  <c r="R1203" i="8"/>
  <c r="N1203" i="8"/>
  <c r="W1203" i="8"/>
  <c r="AR1183" i="8"/>
  <c r="AV1183" i="8" s="1"/>
  <c r="AH1203" i="8"/>
  <c r="U1203" i="8"/>
  <c r="AT1183" i="8"/>
  <c r="AX1183" i="8" s="1"/>
  <c r="T1203" i="8"/>
  <c r="AB1203" i="8"/>
  <c r="AM1203" i="8"/>
  <c r="AJ1203" i="8"/>
  <c r="AK1203" i="8"/>
  <c r="AQ1203" i="8"/>
  <c r="L1179" i="8"/>
  <c r="Q1180" i="8"/>
  <c r="AE1181" i="8"/>
  <c r="AT1186" i="8"/>
  <c r="AX1186" i="8" s="1"/>
  <c r="AR1186" i="8"/>
  <c r="AV1186" i="8" s="1"/>
  <c r="AK1180" i="8"/>
  <c r="S1181" i="8"/>
  <c r="AF1179" i="8"/>
  <c r="Q1179" i="8"/>
  <c r="AJ1181" i="8"/>
  <c r="V1180" i="8"/>
  <c r="AM1179" i="8"/>
  <c r="L1180" i="8"/>
  <c r="Z1181" i="8"/>
  <c r="R1180" i="8"/>
  <c r="AF1181" i="8"/>
  <c r="M1179" i="8"/>
  <c r="M1181" i="8"/>
  <c r="Z1179" i="8"/>
  <c r="AE1180" i="8"/>
  <c r="L1181" i="8"/>
  <c r="Y1179" i="8"/>
  <c r="AD1180" i="8"/>
  <c r="AB1180" i="8"/>
  <c r="AP1181" i="8"/>
  <c r="W1179" i="8"/>
  <c r="N1180" i="8"/>
  <c r="AO1179" i="8"/>
  <c r="AB1181" i="8"/>
  <c r="P1181" i="8"/>
  <c r="AC1179" i="8"/>
  <c r="AH1180" i="8"/>
  <c r="AQ1179" i="8"/>
  <c r="AD1181" i="8"/>
  <c r="P1180" i="8"/>
  <c r="O1180" i="8"/>
  <c r="AC1181" i="8"/>
  <c r="AP1179" i="8"/>
  <c r="S1179" i="8"/>
  <c r="AL1181" i="8"/>
  <c r="X1180" i="8"/>
  <c r="U1180" i="8"/>
  <c r="AI1181" i="8"/>
  <c r="P1179" i="8"/>
  <c r="AB1179" i="8"/>
  <c r="O1181" i="8"/>
  <c r="AG1180" i="8"/>
  <c r="Y1180" i="8"/>
  <c r="T1179" i="8"/>
  <c r="AM1181" i="8"/>
  <c r="AS1186" i="8"/>
  <c r="AW1186" i="8" s="1"/>
  <c r="AS1178" i="8"/>
  <c r="AW1178" i="8" s="1"/>
  <c r="AI1180" i="8"/>
  <c r="Q1181" i="8"/>
  <c r="AD1179" i="8"/>
  <c r="AQ1181" i="8"/>
  <c r="AC1180" i="8"/>
  <c r="X1179" i="8"/>
  <c r="AH1181" i="8"/>
  <c r="O1179" i="8"/>
  <c r="T1180" i="8"/>
  <c r="AK1179" i="8"/>
  <c r="X1181" i="8"/>
  <c r="AP1180" i="8"/>
  <c r="AG1181" i="8"/>
  <c r="N1179" i="8"/>
  <c r="S1180" i="8"/>
  <c r="AO1181" i="8"/>
  <c r="AA1180" i="8"/>
  <c r="V1179" i="8"/>
  <c r="U1181" i="8"/>
  <c r="AH1179" i="8"/>
  <c r="AM1180" i="8"/>
  <c r="T1181" i="8"/>
  <c r="AL1180" i="8"/>
  <c r="AG1179" i="8"/>
  <c r="AN1181" i="8"/>
  <c r="U1179" i="8"/>
  <c r="Z1180" i="8"/>
  <c r="AL1179" i="8"/>
  <c r="AQ1180" i="8"/>
  <c r="Y1181" i="8"/>
  <c r="R1179" i="8"/>
  <c r="AK1181" i="8"/>
  <c r="W1180" i="8"/>
  <c r="AJ1180" i="8"/>
  <c r="AE1179" i="8"/>
  <c r="R1181" i="8"/>
  <c r="V1181" i="8"/>
  <c r="AN1180" i="8"/>
  <c r="AI1179" i="8"/>
  <c r="M1180" i="8"/>
  <c r="AA1181" i="8"/>
  <c r="AN1179" i="8"/>
  <c r="O1203" i="8"/>
  <c r="S1203" i="8"/>
  <c r="Z1203" i="8"/>
  <c r="AN1203" i="8"/>
  <c r="Q1203" i="8"/>
  <c r="M1203" i="8"/>
  <c r="L1203" i="8"/>
  <c r="AE1203" i="8"/>
  <c r="AR1209" i="8"/>
  <c r="AV1209" i="8" s="1"/>
  <c r="AU1209" i="8"/>
  <c r="AY1209" i="8" s="1"/>
  <c r="AS1209" i="8"/>
  <c r="AW1209" i="8" s="1"/>
  <c r="AZ1189" i="8"/>
  <c r="AT1209" i="8"/>
  <c r="AX1209" i="8" s="1"/>
  <c r="AZ1157" i="8"/>
  <c r="AZ1155" i="8"/>
  <c r="AZ1156" i="8"/>
  <c r="AK1223" i="8" l="1"/>
  <c r="H1228" i="8"/>
  <c r="M9" i="7" s="1"/>
  <c r="L9" i="7" s="1"/>
  <c r="AE1223" i="8"/>
  <c r="L1223" i="8"/>
  <c r="S1223" i="8"/>
  <c r="R1223" i="8"/>
  <c r="AU1179" i="8"/>
  <c r="AY1179" i="8" s="1"/>
  <c r="AA1223" i="8"/>
  <c r="AC1223" i="8"/>
  <c r="P1223" i="8"/>
  <c r="N1223" i="8"/>
  <c r="AN1223" i="8"/>
  <c r="AP1223" i="8"/>
  <c r="AQ1223" i="8"/>
  <c r="AF1223" i="8"/>
  <c r="Y1223" i="8"/>
  <c r="AM1223" i="8"/>
  <c r="M1223" i="8"/>
  <c r="AI1223" i="8"/>
  <c r="AT1179" i="8"/>
  <c r="AX1179" i="8" s="1"/>
  <c r="AS1203" i="8"/>
  <c r="AW1203" i="8" s="1"/>
  <c r="AT1180" i="8"/>
  <c r="AX1180" i="8" s="1"/>
  <c r="AR1179" i="8"/>
  <c r="AV1179" i="8" s="1"/>
  <c r="AZ1183" i="8"/>
  <c r="T1223" i="8"/>
  <c r="U1223" i="8"/>
  <c r="O1223" i="8"/>
  <c r="Z1223" i="8"/>
  <c r="AU1203" i="8"/>
  <c r="AY1203" i="8" s="1"/>
  <c r="X1223" i="8"/>
  <c r="AH1223" i="8"/>
  <c r="AZ1178" i="8"/>
  <c r="W1223" i="8"/>
  <c r="Q1223" i="8"/>
  <c r="AJ1223" i="8"/>
  <c r="AB1223" i="8"/>
  <c r="AR1203" i="8"/>
  <c r="AV1203" i="8" s="1"/>
  <c r="AO1223" i="8"/>
  <c r="AD1223" i="8"/>
  <c r="AG1223" i="8"/>
  <c r="AL1223" i="8"/>
  <c r="AR1180" i="8"/>
  <c r="AV1180" i="8" s="1"/>
  <c r="AU1181" i="8"/>
  <c r="AY1181" i="8" s="1"/>
  <c r="AR1181" i="8"/>
  <c r="AV1181" i="8" s="1"/>
  <c r="AT1203" i="8"/>
  <c r="AX1203" i="8" s="1"/>
  <c r="AU1180" i="8"/>
  <c r="AY1180" i="8" s="1"/>
  <c r="AZ1186" i="8"/>
  <c r="AS1180" i="8"/>
  <c r="AW1180" i="8" s="1"/>
  <c r="AS1181" i="8"/>
  <c r="AW1181" i="8" s="1"/>
  <c r="AS1179" i="8"/>
  <c r="AW1179" i="8" s="1"/>
  <c r="AT1181" i="8"/>
  <c r="AX1181" i="8" s="1"/>
  <c r="I1157" i="8"/>
  <c r="B1161" i="8" s="1"/>
  <c r="G1161" i="8" s="1"/>
  <c r="A1171" i="8" s="1"/>
  <c r="A1173" i="8" s="1"/>
  <c r="X1188" i="8" s="1"/>
  <c r="AZ1209" i="8"/>
  <c r="AZ1203" i="8" l="1"/>
  <c r="AS1223" i="8"/>
  <c r="AW1223" i="8" s="1"/>
  <c r="AT1223" i="8"/>
  <c r="AX1223" i="8" s="1"/>
  <c r="AZ1181" i="8"/>
  <c r="AU1223" i="8"/>
  <c r="AY1223" i="8" s="1"/>
  <c r="AZ1179" i="8"/>
  <c r="AR1223" i="8"/>
  <c r="AV1223" i="8" s="1"/>
  <c r="AZ1180" i="8"/>
  <c r="I1186" i="8"/>
  <c r="D1176" i="8" s="1"/>
  <c r="AD1188" i="8"/>
  <c r="Z1188" i="8"/>
  <c r="AL1188" i="8"/>
  <c r="AO1173" i="8"/>
  <c r="AN1173" i="8"/>
  <c r="M1173" i="8"/>
  <c r="AH1173" i="8"/>
  <c r="AE1173" i="8"/>
  <c r="AC1173" i="8"/>
  <c r="AQ1188" i="8"/>
  <c r="Y1173" i="8"/>
  <c r="T1173" i="8"/>
  <c r="L1173" i="8"/>
  <c r="AG1173" i="8"/>
  <c r="AE1188" i="8"/>
  <c r="X1173" i="8"/>
  <c r="P1188" i="8"/>
  <c r="AI1188" i="8"/>
  <c r="O1188" i="8"/>
  <c r="U1188" i="8"/>
  <c r="V1188" i="8"/>
  <c r="AH1188" i="8"/>
  <c r="P1173" i="8"/>
  <c r="AI1173" i="8"/>
  <c r="B1190" i="8"/>
  <c r="B1192" i="8" s="1"/>
  <c r="O1208" i="8" s="1"/>
  <c r="L1188" i="8"/>
  <c r="AG1188" i="8"/>
  <c r="AA1173" i="8"/>
  <c r="AQ1173" i="8"/>
  <c r="AP1188" i="8"/>
  <c r="T1188" i="8"/>
  <c r="AJ1173" i="8"/>
  <c r="N1173" i="8"/>
  <c r="AJ1188" i="8"/>
  <c r="AD1173" i="8"/>
  <c r="AO1188" i="8"/>
  <c r="Q1173" i="8"/>
  <c r="Q1188" i="8"/>
  <c r="O1173" i="8"/>
  <c r="AN1188" i="8"/>
  <c r="R1173" i="8"/>
  <c r="AA1188" i="8"/>
  <c r="V1173" i="8"/>
  <c r="R1188" i="8"/>
  <c r="AP1173" i="8"/>
  <c r="W1173" i="8"/>
  <c r="AK1173" i="8"/>
  <c r="AK1188" i="8"/>
  <c r="Y1188" i="8"/>
  <c r="AF1188" i="8"/>
  <c r="AL1173" i="8"/>
  <c r="N1188" i="8"/>
  <c r="S1188" i="8"/>
  <c r="U1173" i="8"/>
  <c r="Z1173" i="8"/>
  <c r="AM1173" i="8"/>
  <c r="AC1188" i="8"/>
  <c r="AB1173" i="8"/>
  <c r="M1188" i="8"/>
  <c r="W1188" i="8"/>
  <c r="AB1188" i="8"/>
  <c r="S1173" i="8"/>
  <c r="AM1188" i="8"/>
  <c r="AF1173" i="8"/>
  <c r="AD1176" i="8" a="1"/>
  <c r="S1176" i="8" a="1"/>
  <c r="L1176" i="8" a="1"/>
  <c r="M1174" i="8" a="1"/>
  <c r="AQ1175" i="8" a="1"/>
  <c r="M1175" i="8" a="1"/>
  <c r="AB1176" i="8" a="1"/>
  <c r="AI1175" i="8" a="1"/>
  <c r="X1176" i="8" a="1"/>
  <c r="P1176" i="8" a="1"/>
  <c r="R1175" i="8" a="1"/>
  <c r="N1174" i="8" a="1"/>
  <c r="AQ1174" i="8" a="1"/>
  <c r="Y1174" i="8" a="1"/>
  <c r="U1175" i="8" a="1"/>
  <c r="AI1176" i="8" a="1"/>
  <c r="AJ1174" i="8" a="1"/>
  <c r="AA1175" i="8" a="1"/>
  <c r="AG1174" i="8" a="1"/>
  <c r="Y1176" i="8" a="1"/>
  <c r="X1175" i="8" a="1"/>
  <c r="W1176" i="8" a="1"/>
  <c r="AM1174" i="8" a="1"/>
  <c r="W1174" i="8" a="1"/>
  <c r="U1176" i="8" a="1"/>
  <c r="AO1174" i="8" a="1"/>
  <c r="Q1176" i="8" a="1"/>
  <c r="AH1175" i="8" a="1"/>
  <c r="AO1176" i="8" a="1"/>
  <c r="AE1174" i="8" a="1"/>
  <c r="AM1175" i="8" a="1"/>
  <c r="S1174" i="8" a="1"/>
  <c r="AQ1176" i="8" a="1"/>
  <c r="AN1174" i="8" a="1"/>
  <c r="R1174" i="8" a="1"/>
  <c r="AE1175" i="8" a="1"/>
  <c r="AC1176" i="8" a="1"/>
  <c r="AO1175" i="8" a="1"/>
  <c r="AC1175" i="8" a="1"/>
  <c r="AG1176" i="8" a="1"/>
  <c r="AH1174" i="8" a="1"/>
  <c r="AI1174" i="8" a="1"/>
  <c r="AP1176" i="8" a="1"/>
  <c r="Y1175" i="8" a="1"/>
  <c r="AM1176" i="8" a="1"/>
  <c r="AP1174" i="8" a="1"/>
  <c r="AF1176" i="8" a="1"/>
  <c r="V1174" i="8" a="1"/>
  <c r="S1175" i="8" a="1"/>
  <c r="N1175" i="8" a="1"/>
  <c r="Q1174" i="8" a="1"/>
  <c r="Z1175" i="8" a="1"/>
  <c r="AD1174" i="8" a="1"/>
  <c r="AK1174" i="8" a="1"/>
  <c r="R1176" i="8" a="1"/>
  <c r="AH1176" i="8" a="1"/>
  <c r="AE1176" i="8" a="1"/>
  <c r="O1175" i="8" a="1"/>
  <c r="X1174" i="8" a="1"/>
  <c r="AC1174" i="8" a="1"/>
  <c r="AL1174" i="8" a="1"/>
  <c r="AF1174" i="8" a="1"/>
  <c r="Q1175" i="8" a="1"/>
  <c r="N1176" i="8" a="1"/>
  <c r="L1175" i="8" a="1"/>
  <c r="O1176" i="8" a="1"/>
  <c r="P1174" i="8" a="1"/>
  <c r="V1176" i="8" a="1"/>
  <c r="M1176" i="8" a="1"/>
  <c r="Z1174" i="8" a="1"/>
  <c r="L1174" i="8" a="1"/>
  <c r="AB1175" i="8" a="1"/>
  <c r="T1176" i="8" a="1"/>
  <c r="AA1174" i="8" a="1"/>
  <c r="AD1175" i="8" a="1"/>
  <c r="AB1174" i="8" a="1"/>
  <c r="AN1176" i="8" a="1"/>
  <c r="AL1175" i="8" a="1"/>
  <c r="U1174" i="8" a="1"/>
  <c r="AK1176" i="8" a="1"/>
  <c r="AG1175" i="8" a="1"/>
  <c r="V1175" i="8" a="1"/>
  <c r="P1175" i="8" a="1"/>
  <c r="Z1176" i="8" a="1"/>
  <c r="T1175" i="8" a="1"/>
  <c r="AA1176" i="8" a="1"/>
  <c r="AN1175" i="8" a="1"/>
  <c r="AK1175" i="8" a="1"/>
  <c r="AL1176" i="8" a="1"/>
  <c r="W1175" i="8" a="1"/>
  <c r="AF1175" i="8" a="1"/>
  <c r="AJ1176" i="8" a="1"/>
  <c r="AJ1175" i="8" a="1"/>
  <c r="AP1175" i="8" a="1"/>
  <c r="O1174" i="8" a="1"/>
  <c r="T1174" i="8" a="1"/>
  <c r="AP1208" i="8" l="1"/>
  <c r="AZ1223" i="8"/>
  <c r="I1181" i="8"/>
  <c r="C1176" i="8" s="1"/>
  <c r="G1176" i="8" s="1"/>
  <c r="E1190" i="8" s="1"/>
  <c r="E1192" i="8" s="1"/>
  <c r="AJ1174" i="8"/>
  <c r="O1175" i="8"/>
  <c r="X1176" i="8"/>
  <c r="O1174" i="8"/>
  <c r="AI1176" i="8"/>
  <c r="Z1175" i="8"/>
  <c r="AP1174" i="8"/>
  <c r="U1175" i="8"/>
  <c r="AD1176" i="8"/>
  <c r="AQ1174" i="8"/>
  <c r="AE1176" i="8"/>
  <c r="V1175" i="8"/>
  <c r="AS1188" i="8"/>
  <c r="AW1188" i="8" s="1"/>
  <c r="AT1188" i="8"/>
  <c r="AX1188" i="8" s="1"/>
  <c r="U1176" i="8"/>
  <c r="AG1174" i="8"/>
  <c r="L1175" i="8"/>
  <c r="S1176" i="8"/>
  <c r="AP1175" i="8"/>
  <c r="AE1174" i="8"/>
  <c r="AT1173" i="8"/>
  <c r="AX1173" i="8" s="1"/>
  <c r="AD1208" i="8"/>
  <c r="AO1208" i="8"/>
  <c r="AR1173" i="8"/>
  <c r="AV1173" i="8" s="1"/>
  <c r="P1175" i="8"/>
  <c r="AK1174" i="8"/>
  <c r="Y1176" i="8"/>
  <c r="N1176" i="8"/>
  <c r="AK1175" i="8"/>
  <c r="Z1174" i="8"/>
  <c r="AL1176" i="8"/>
  <c r="AC1175" i="8"/>
  <c r="R1174" i="8"/>
  <c r="W1176" i="8"/>
  <c r="AI1174" i="8"/>
  <c r="N1175" i="8"/>
  <c r="AG1176" i="8"/>
  <c r="X1175" i="8"/>
  <c r="M1174" i="8"/>
  <c r="N1174" i="8"/>
  <c r="AH1176" i="8"/>
  <c r="Y1175" i="8"/>
  <c r="AN1175" i="8"/>
  <c r="AC1174" i="8"/>
  <c r="Q1176" i="8"/>
  <c r="AP1176" i="8"/>
  <c r="AG1175" i="8"/>
  <c r="V1174" i="8"/>
  <c r="AL1175" i="8"/>
  <c r="O1176" i="8"/>
  <c r="AA1174" i="8"/>
  <c r="N1208" i="8"/>
  <c r="AL1208" i="8"/>
  <c r="AU1188" i="8"/>
  <c r="AY1188" i="8" s="1"/>
  <c r="AJ1208" i="8"/>
  <c r="M1208" i="8"/>
  <c r="AC1208" i="8"/>
  <c r="AA1208" i="8"/>
  <c r="AQ1208" i="8"/>
  <c r="AG1208" i="8"/>
  <c r="V1208" i="8"/>
  <c r="X1208" i="8"/>
  <c r="AI1208" i="8"/>
  <c r="T1208" i="8"/>
  <c r="AN1208" i="8"/>
  <c r="Q1208" i="8"/>
  <c r="AH1208" i="8"/>
  <c r="S1208" i="8"/>
  <c r="AB1208" i="8"/>
  <c r="AF1208" i="8"/>
  <c r="AE1208" i="8"/>
  <c r="P1208" i="8"/>
  <c r="AR1188" i="8"/>
  <c r="AV1188" i="8" s="1"/>
  <c r="U1208" i="8"/>
  <c r="L1208" i="8"/>
  <c r="AK1208" i="8"/>
  <c r="Z1208" i="8"/>
  <c r="R1208" i="8"/>
  <c r="W1208" i="8"/>
  <c r="AM1208" i="8"/>
  <c r="Y1208" i="8"/>
  <c r="C1209" i="8"/>
  <c r="C1211" i="8" s="1"/>
  <c r="V1228" i="8" s="1"/>
  <c r="AM1176" i="8"/>
  <c r="AD1175" i="8"/>
  <c r="S1174" i="8"/>
  <c r="AQ1175" i="8"/>
  <c r="T1176" i="8"/>
  <c r="AF1174" i="8"/>
  <c r="AJ1176" i="8"/>
  <c r="AA1175" i="8"/>
  <c r="P1174" i="8"/>
  <c r="Z1176" i="8"/>
  <c r="AL1174" i="8"/>
  <c r="Q1175" i="8"/>
  <c r="AU1173" i="8"/>
  <c r="AY1173" i="8" s="1"/>
  <c r="AS1173" i="8"/>
  <c r="AW1173" i="8" s="1"/>
  <c r="AN1174" i="8"/>
  <c r="AB1176" i="8"/>
  <c r="S1175" i="8"/>
  <c r="X1174" i="8"/>
  <c r="AI1175" i="8"/>
  <c r="L1176" i="8"/>
  <c r="AD1174" i="8"/>
  <c r="AO1175" i="8"/>
  <c r="R1176" i="8"/>
  <c r="V1176" i="8"/>
  <c r="M1175" i="8"/>
  <c r="AH1174" i="8"/>
  <c r="AO1174" i="8"/>
  <c r="T1175" i="8"/>
  <c r="AC1176" i="8"/>
  <c r="T1174" i="8"/>
  <c r="AN1176" i="8"/>
  <c r="AE1175" i="8"/>
  <c r="P1176" i="8"/>
  <c r="AM1175" i="8"/>
  <c r="AB1174" i="8"/>
  <c r="AA1176" i="8"/>
  <c r="AM1174" i="8"/>
  <c r="R1175" i="8"/>
  <c r="AO1176" i="8"/>
  <c r="U1174" i="8"/>
  <c r="AF1175" i="8"/>
  <c r="AH1175" i="8"/>
  <c r="AQ1176" i="8"/>
  <c r="W1174" i="8"/>
  <c r="M1176" i="8"/>
  <c r="AJ1175" i="8"/>
  <c r="Y1174" i="8"/>
  <c r="Q1174" i="8"/>
  <c r="AK1176" i="8"/>
  <c r="AB1175" i="8"/>
  <c r="L1174" i="8"/>
  <c r="AF1176" i="8"/>
  <c r="W1175" i="8"/>
  <c r="AB1197" i="8" l="1"/>
  <c r="AM1202" i="8"/>
  <c r="AM1205" i="8" s="1"/>
  <c r="AJ1202" i="8"/>
  <c r="AJ1205" i="8" s="1"/>
  <c r="AE1202" i="8"/>
  <c r="AE1205" i="8" s="1"/>
  <c r="AE1197" i="8"/>
  <c r="AJ1197" i="8"/>
  <c r="T1197" i="8"/>
  <c r="AK1202" i="8"/>
  <c r="AK1205" i="8" s="1"/>
  <c r="M1197" i="8"/>
  <c r="AQ1197" i="8"/>
  <c r="AG1202" i="8"/>
  <c r="AG1205" i="8" s="1"/>
  <c r="AI1197" i="8"/>
  <c r="Q1202" i="8"/>
  <c r="Q1205" i="8" s="1"/>
  <c r="Y1202" i="8"/>
  <c r="Y1205" i="8" s="1"/>
  <c r="AP1197" i="8"/>
  <c r="F1209" i="8"/>
  <c r="F1211" i="8" s="1"/>
  <c r="AB1222" i="8" s="1"/>
  <c r="AL1202" i="8"/>
  <c r="AL1205" i="8" s="1"/>
  <c r="AM1197" i="8"/>
  <c r="X1197" i="8"/>
  <c r="W1197" i="8"/>
  <c r="V1202" i="8"/>
  <c r="V1205" i="8" s="1"/>
  <c r="AC1202" i="8"/>
  <c r="AC1205" i="8" s="1"/>
  <c r="P1202" i="8"/>
  <c r="P1205" i="8" s="1"/>
  <c r="AH1202" i="8"/>
  <c r="AH1205" i="8" s="1"/>
  <c r="L1202" i="8"/>
  <c r="L1205" i="8" s="1"/>
  <c r="AN1202" i="8"/>
  <c r="AN1205" i="8" s="1"/>
  <c r="M1202" i="8"/>
  <c r="M1205" i="8" s="1"/>
  <c r="AO1197" i="8"/>
  <c r="AL1197" i="8"/>
  <c r="Q1197" i="8"/>
  <c r="L1197" i="8"/>
  <c r="S1197" i="8"/>
  <c r="V1197" i="8"/>
  <c r="R1202" i="8"/>
  <c r="R1205" i="8" s="1"/>
  <c r="P1197" i="8"/>
  <c r="W1202" i="8"/>
  <c r="W1205" i="8" s="1"/>
  <c r="AD1202" i="8"/>
  <c r="AD1205" i="8" s="1"/>
  <c r="AP1202" i="8"/>
  <c r="AP1205" i="8" s="1"/>
  <c r="R1197" i="8"/>
  <c r="T1202" i="8"/>
  <c r="T1205" i="8" s="1"/>
  <c r="AA1202" i="8"/>
  <c r="AA1205" i="8" s="1"/>
  <c r="AK1197" i="8"/>
  <c r="U1197" i="8"/>
  <c r="AI1202" i="8"/>
  <c r="AI1205" i="8" s="1"/>
  <c r="Z1202" i="8"/>
  <c r="Z1205" i="8" s="1"/>
  <c r="O1197" i="8"/>
  <c r="O1202" i="8"/>
  <c r="O1205" i="8" s="1"/>
  <c r="AF1197" i="8"/>
  <c r="AC1197" i="8"/>
  <c r="AB1202" i="8"/>
  <c r="AB1205" i="8" s="1"/>
  <c r="N1197" i="8"/>
  <c r="AD1197" i="8"/>
  <c r="AF1202" i="8"/>
  <c r="AF1205" i="8" s="1"/>
  <c r="Y1197" i="8"/>
  <c r="U1202" i="8"/>
  <c r="U1205" i="8" s="1"/>
  <c r="Z1197" i="8"/>
  <c r="AH1197" i="8"/>
  <c r="S1202" i="8"/>
  <c r="S1205" i="8" s="1"/>
  <c r="AQ1202" i="8"/>
  <c r="AQ1205" i="8" s="1"/>
  <c r="X1202" i="8"/>
  <c r="X1205" i="8" s="1"/>
  <c r="AO1202" i="8"/>
  <c r="AO1205" i="8" s="1"/>
  <c r="AN1197" i="8"/>
  <c r="N1202" i="8"/>
  <c r="N1205" i="8" s="1"/>
  <c r="AA1197" i="8"/>
  <c r="AG1197" i="8"/>
  <c r="AR1176" i="8"/>
  <c r="AV1176" i="8" s="1"/>
  <c r="AT1176" i="8"/>
  <c r="AX1176" i="8" s="1"/>
  <c r="AH1228" i="8"/>
  <c r="AN1228" i="8"/>
  <c r="AR1208" i="8"/>
  <c r="AV1208" i="8" s="1"/>
  <c r="AJ1228" i="8"/>
  <c r="X1228" i="8"/>
  <c r="AI1228" i="8"/>
  <c r="M1228" i="8"/>
  <c r="AS1176" i="8"/>
  <c r="AW1176" i="8" s="1"/>
  <c r="AU1174" i="8"/>
  <c r="AY1174" i="8" s="1"/>
  <c r="O1228" i="8"/>
  <c r="D1228" i="8"/>
  <c r="M5" i="7" s="1"/>
  <c r="L5" i="7" s="1"/>
  <c r="N1228" i="8"/>
  <c r="AZ1188" i="8"/>
  <c r="I1190" i="8" s="1"/>
  <c r="C1180" i="8" s="1"/>
  <c r="AL1228" i="8"/>
  <c r="AP1228" i="8"/>
  <c r="S1228" i="8"/>
  <c r="AM1228" i="8"/>
  <c r="AU1175" i="8"/>
  <c r="AY1175" i="8" s="1"/>
  <c r="AR1175" i="8"/>
  <c r="AV1175" i="8" s="1"/>
  <c r="AZ1173" i="8"/>
  <c r="AT1174" i="8"/>
  <c r="AX1174" i="8" s="1"/>
  <c r="AR1174" i="8"/>
  <c r="AV1174" i="8" s="1"/>
  <c r="AU1176" i="8"/>
  <c r="AY1176" i="8" s="1"/>
  <c r="AT1208" i="8"/>
  <c r="AX1208" i="8" s="1"/>
  <c r="AA1228" i="8"/>
  <c r="AS1175" i="8"/>
  <c r="AW1175" i="8" s="1"/>
  <c r="AS1174" i="8"/>
  <c r="AW1174" i="8" s="1"/>
  <c r="AU1208" i="8"/>
  <c r="AY1208" i="8" s="1"/>
  <c r="AS1208" i="8"/>
  <c r="AW1208" i="8" s="1"/>
  <c r="AT1175" i="8"/>
  <c r="AX1175" i="8" s="1"/>
  <c r="AB1228" i="8"/>
  <c r="AE1228" i="8"/>
  <c r="P1228" i="8"/>
  <c r="T1228" i="8"/>
  <c r="Z1228" i="8"/>
  <c r="AG1228" i="8"/>
  <c r="AQ1228" i="8"/>
  <c r="AO1228" i="8"/>
  <c r="Y1228" i="8"/>
  <c r="AD1228" i="8"/>
  <c r="AF1228" i="8"/>
  <c r="Q1228" i="8"/>
  <c r="W1228" i="8"/>
  <c r="AK1228" i="8"/>
  <c r="R1228" i="8"/>
  <c r="L1228" i="8"/>
  <c r="AC1228" i="8"/>
  <c r="U1228" i="8"/>
  <c r="Q1199" i="8" a="1"/>
  <c r="O1199" i="8" a="1"/>
  <c r="AJ1200" i="8" a="1"/>
  <c r="T1200" i="8" a="1"/>
  <c r="AC1199" i="8" a="1"/>
  <c r="AM1198" i="8" a="1"/>
  <c r="AK1199" i="8" a="1"/>
  <c r="AB1200" i="8" a="1"/>
  <c r="X1199" i="8" a="1"/>
  <c r="AG1199" i="8" a="1"/>
  <c r="R1199" i="8" a="1"/>
  <c r="T1199" i="8" a="1"/>
  <c r="Y1199" i="8" a="1"/>
  <c r="P1200" i="8" a="1"/>
  <c r="O1198" i="8" a="1"/>
  <c r="AH1198" i="8" a="1"/>
  <c r="U1198" i="8" a="1"/>
  <c r="M1200" i="8" a="1"/>
  <c r="AF1200" i="8" a="1"/>
  <c r="AN1199" i="8" a="1"/>
  <c r="AC1200" i="8" a="1"/>
  <c r="R1200" i="8" a="1"/>
  <c r="S1198" i="8" a="1"/>
  <c r="X1200" i="8" a="1"/>
  <c r="AO1199" i="8" a="1"/>
  <c r="V1198" i="8" a="1"/>
  <c r="Y1200" i="8" a="1"/>
  <c r="AJ1199" i="8" a="1"/>
  <c r="AN1200" i="8" a="1"/>
  <c r="AA1199" i="8" a="1"/>
  <c r="AO1200" i="8" a="1"/>
  <c r="AC1198" i="8" a="1"/>
  <c r="AQ1200" i="8" a="1"/>
  <c r="AK1200" i="8" a="1"/>
  <c r="Z1200" i="8" a="1"/>
  <c r="AL1199" i="8" a="1"/>
  <c r="AF1199" i="8" a="1"/>
  <c r="AN1198" i="8" a="1"/>
  <c r="L1200" i="8" a="1"/>
  <c r="Z1198" i="8" a="1"/>
  <c r="AQ1198" i="8" a="1"/>
  <c r="V1200" i="8" a="1"/>
  <c r="Z1199" i="8" a="1"/>
  <c r="AA1198" i="8" a="1"/>
  <c r="S1200" i="8" a="1"/>
  <c r="AD1199" i="8" a="1"/>
  <c r="AI1200" i="8" a="1"/>
  <c r="R1198" i="8" a="1"/>
  <c r="AD1198" i="8" a="1"/>
  <c r="L1198" i="8" a="1"/>
  <c r="AA1200" i="8" a="1"/>
  <c r="AB1199" i="8" a="1"/>
  <c r="AP1198" i="8" a="1"/>
  <c r="U1200" i="8" a="1"/>
  <c r="P1199" i="8" a="1"/>
  <c r="W1200" i="8" a="1"/>
  <c r="Q1198" i="8" a="1"/>
  <c r="Q1200" i="8" a="1"/>
  <c r="AE1198" i="8" a="1"/>
  <c r="N1200" i="8" a="1"/>
  <c r="W1199" i="8" a="1"/>
  <c r="AO1198" i="8" a="1"/>
  <c r="L1199" i="8" a="1"/>
  <c r="N1199" i="8" a="1"/>
  <c r="AK1198" i="8" a="1"/>
  <c r="AE1199" i="8" a="1"/>
  <c r="AM1200" i="8" a="1"/>
  <c r="AG1198" i="8" a="1"/>
  <c r="X1198" i="8" a="1"/>
  <c r="AM1199" i="8" a="1"/>
  <c r="M1198" i="8" a="1"/>
  <c r="O1200" i="8" a="1"/>
  <c r="AI1198" i="8" a="1"/>
  <c r="Y1198" i="8" a="1"/>
  <c r="S1199" i="8" a="1"/>
  <c r="AQ1199" i="8" a="1"/>
  <c r="M1199" i="8" a="1"/>
  <c r="AL1198" i="8" a="1"/>
  <c r="AB1198" i="8" a="1"/>
  <c r="AD1200" i="8" a="1"/>
  <c r="W1198" i="8" a="1"/>
  <c r="AE1200" i="8" a="1"/>
  <c r="V1199" i="8" a="1"/>
  <c r="N1198" i="8" a="1"/>
  <c r="AF1198" i="8" a="1"/>
  <c r="AH1199" i="8" a="1"/>
  <c r="U1199" i="8" a="1"/>
  <c r="AJ1198" i="8" a="1"/>
  <c r="AP1200" i="8" a="1"/>
  <c r="AL1200" i="8" a="1"/>
  <c r="AP1199" i="8" a="1"/>
  <c r="AG1200" i="8" a="1"/>
  <c r="AH1200" i="8" a="1"/>
  <c r="AI1199" i="8" a="1"/>
  <c r="P1198" i="8" a="1"/>
  <c r="T1198" i="8" a="1"/>
  <c r="AP1222" i="8" l="1"/>
  <c r="X1222" i="8"/>
  <c r="S1222" i="8"/>
  <c r="AE1222" i="8"/>
  <c r="AS1205" i="8"/>
  <c r="AW1205" i="8" s="1"/>
  <c r="AG1222" i="8"/>
  <c r="AJ1222" i="8"/>
  <c r="AO1222" i="8"/>
  <c r="T1222" i="8"/>
  <c r="Z1222" i="8"/>
  <c r="AQ1222" i="8"/>
  <c r="V1222" i="8"/>
  <c r="L1222" i="8"/>
  <c r="AD1222" i="8"/>
  <c r="G1228" i="8"/>
  <c r="M8" i="7" s="1"/>
  <c r="L8" i="7" s="1"/>
  <c r="AS1202" i="8"/>
  <c r="AW1202" i="8" s="1"/>
  <c r="AA1222" i="8"/>
  <c r="M1222" i="8"/>
  <c r="O1222" i="8"/>
  <c r="AR1197" i="8"/>
  <c r="AV1197" i="8" s="1"/>
  <c r="Y1222" i="8"/>
  <c r="AK1222" i="8"/>
  <c r="R1222" i="8"/>
  <c r="AC1222" i="8"/>
  <c r="AH1222" i="8"/>
  <c r="AI1222" i="8"/>
  <c r="AN1222" i="8"/>
  <c r="W1222" i="8"/>
  <c r="AM1222" i="8"/>
  <c r="AL1222" i="8"/>
  <c r="N1222" i="8"/>
  <c r="AF1222" i="8"/>
  <c r="U1222" i="8"/>
  <c r="P1222" i="8"/>
  <c r="Q1222" i="8"/>
  <c r="AR1205" i="8"/>
  <c r="AV1205" i="8" s="1"/>
  <c r="Z1198" i="8"/>
  <c r="AE1199" i="8"/>
  <c r="M1200" i="8"/>
  <c r="AP1198" i="8"/>
  <c r="O1199" i="8"/>
  <c r="AC1200" i="8"/>
  <c r="AK1198" i="8"/>
  <c r="X1200" i="8"/>
  <c r="AP1199" i="8"/>
  <c r="AM1199" i="8"/>
  <c r="AH1198" i="8"/>
  <c r="U1200" i="8"/>
  <c r="AU1205" i="8"/>
  <c r="AY1205" i="8" s="1"/>
  <c r="AS1197" i="8"/>
  <c r="AW1197" i="8" s="1"/>
  <c r="AJ1200" i="8"/>
  <c r="Q1198" i="8"/>
  <c r="V1199" i="8"/>
  <c r="S1198" i="8"/>
  <c r="AL1200" i="8"/>
  <c r="X1199" i="8"/>
  <c r="R1199" i="8"/>
  <c r="M1198" i="8"/>
  <c r="AF1200" i="8"/>
  <c r="AI1200" i="8"/>
  <c r="P1198" i="8"/>
  <c r="U1199" i="8"/>
  <c r="Q1199" i="8"/>
  <c r="L1198" i="8"/>
  <c r="AE1200" i="8"/>
  <c r="AH1200" i="8"/>
  <c r="T1199" i="8"/>
  <c r="O1198" i="8"/>
  <c r="AH1199" i="8"/>
  <c r="AC1198" i="8"/>
  <c r="P1200" i="8"/>
  <c r="AO1198" i="8"/>
  <c r="AB1200" i="8"/>
  <c r="N1199" i="8"/>
  <c r="Q1200" i="8"/>
  <c r="AI1199" i="8"/>
  <c r="AD1198" i="8"/>
  <c r="AT1205" i="8"/>
  <c r="AX1205" i="8" s="1"/>
  <c r="O1200" i="8"/>
  <c r="AG1199" i="8"/>
  <c r="AB1198" i="8"/>
  <c r="L1200" i="8"/>
  <c r="Y1198" i="8"/>
  <c r="AD1199" i="8"/>
  <c r="W1199" i="8"/>
  <c r="AK1200" i="8"/>
  <c r="R1198" i="8"/>
  <c r="AP1200" i="8"/>
  <c r="W1198" i="8"/>
  <c r="AB1199" i="8"/>
  <c r="AT1197" i="8"/>
  <c r="AX1197" i="8" s="1"/>
  <c r="S1199" i="8"/>
  <c r="N1198" i="8"/>
  <c r="AG1200" i="8"/>
  <c r="AJ1199" i="8"/>
  <c r="AE1198" i="8"/>
  <c r="R1200" i="8"/>
  <c r="AN1200" i="8"/>
  <c r="Z1199" i="8"/>
  <c r="U1198" i="8"/>
  <c r="AO1199" i="8"/>
  <c r="AJ1198" i="8"/>
  <c r="W1200" i="8"/>
  <c r="T1198" i="8"/>
  <c r="Y1199" i="8"/>
  <c r="AM1200" i="8"/>
  <c r="N1200" i="8"/>
  <c r="AA1198" i="8"/>
  <c r="AF1199" i="8"/>
  <c r="AO1200" i="8"/>
  <c r="V1198" i="8"/>
  <c r="AA1199" i="8"/>
  <c r="AD1200" i="8"/>
  <c r="P1199" i="8"/>
  <c r="AQ1198" i="8"/>
  <c r="L1199" i="8"/>
  <c r="Z1200" i="8"/>
  <c r="AM1198" i="8"/>
  <c r="AN1198" i="8"/>
  <c r="M1199" i="8"/>
  <c r="AA1200" i="8"/>
  <c r="AN1199" i="8"/>
  <c r="AI1198" i="8"/>
  <c r="V1200" i="8"/>
  <c r="AG1198" i="8"/>
  <c r="T1200" i="8"/>
  <c r="AL1199" i="8"/>
  <c r="AK1199" i="8"/>
  <c r="S1200" i="8"/>
  <c r="AF1198" i="8"/>
  <c r="AQ1199" i="8"/>
  <c r="Y1200" i="8"/>
  <c r="AL1198" i="8"/>
  <c r="AQ1200" i="8"/>
  <c r="X1198" i="8"/>
  <c r="AC1199" i="8"/>
  <c r="AU1202" i="8"/>
  <c r="AY1202" i="8" s="1"/>
  <c r="AU1197" i="8"/>
  <c r="AY1197" i="8" s="1"/>
  <c r="AR1202" i="8"/>
  <c r="AV1202" i="8" s="1"/>
  <c r="AT1202" i="8"/>
  <c r="AX1202" i="8" s="1"/>
  <c r="AZ1176" i="8"/>
  <c r="AZ1174" i="8"/>
  <c r="AZ1175" i="8"/>
  <c r="AZ1208" i="8"/>
  <c r="AU1228" i="8"/>
  <c r="AY1228" i="8" s="1"/>
  <c r="AS1228" i="8"/>
  <c r="AW1228" i="8" s="1"/>
  <c r="AT1228" i="8"/>
  <c r="AX1228" i="8" s="1"/>
  <c r="AR1228" i="8"/>
  <c r="AV1228" i="8" s="1"/>
  <c r="AS1222" i="8" l="1"/>
  <c r="AW1222" i="8" s="1"/>
  <c r="AR1222" i="8"/>
  <c r="AV1222" i="8" s="1"/>
  <c r="AS1198" i="8"/>
  <c r="AW1198" i="8" s="1"/>
  <c r="AU1222" i="8"/>
  <c r="AY1222" i="8" s="1"/>
  <c r="AR1200" i="8"/>
  <c r="AV1200" i="8" s="1"/>
  <c r="AT1222" i="8"/>
  <c r="AX1222" i="8" s="1"/>
  <c r="AS1199" i="8"/>
  <c r="AW1199" i="8" s="1"/>
  <c r="AZ1205" i="8"/>
  <c r="AZ1197" i="8"/>
  <c r="AT1198" i="8"/>
  <c r="AX1198" i="8" s="1"/>
  <c r="AZ1202" i="8"/>
  <c r="AR1198" i="8"/>
  <c r="AV1198" i="8" s="1"/>
  <c r="AT1199" i="8"/>
  <c r="AX1199" i="8" s="1"/>
  <c r="AS1200" i="8"/>
  <c r="AW1200" i="8" s="1"/>
  <c r="AU1198" i="8"/>
  <c r="AY1198" i="8" s="1"/>
  <c r="AU1199" i="8"/>
  <c r="AY1199" i="8" s="1"/>
  <c r="AU1200" i="8"/>
  <c r="AY1200" i="8" s="1"/>
  <c r="AT1200" i="8"/>
  <c r="AX1200" i="8" s="1"/>
  <c r="AR1199" i="8"/>
  <c r="AV1199" i="8" s="1"/>
  <c r="I1176" i="8"/>
  <c r="B1180" i="8" s="1"/>
  <c r="G1180" i="8" s="1"/>
  <c r="A1190" i="8" s="1"/>
  <c r="A1192" i="8" s="1"/>
  <c r="L1207" i="8" s="1"/>
  <c r="AZ1228" i="8"/>
  <c r="AZ1222" i="8" l="1"/>
  <c r="I1205" i="8"/>
  <c r="D1195" i="8" s="1"/>
  <c r="AZ1198" i="8"/>
  <c r="AZ1199" i="8"/>
  <c r="AZ1200" i="8"/>
  <c r="AQ1192" i="8"/>
  <c r="AN1207" i="8"/>
  <c r="AE1192" i="8"/>
  <c r="T1192" i="8"/>
  <c r="AH1207" i="8"/>
  <c r="Y1207" i="8"/>
  <c r="AO1192" i="8"/>
  <c r="X1192" i="8"/>
  <c r="AE1207" i="8"/>
  <c r="AQ1207" i="8"/>
  <c r="AJ1192" i="8"/>
  <c r="U1207" i="8"/>
  <c r="AL1192" i="8"/>
  <c r="AI1192" i="8"/>
  <c r="AD1192" i="8"/>
  <c r="Y1192" i="8"/>
  <c r="V1192" i="8"/>
  <c r="V1207" i="8"/>
  <c r="AH1192" i="8"/>
  <c r="T1207" i="8"/>
  <c r="AA1192" i="8"/>
  <c r="P1207" i="8"/>
  <c r="U1192" i="8"/>
  <c r="S1192" i="8"/>
  <c r="AI1207" i="8"/>
  <c r="N1192" i="8"/>
  <c r="AF1192" i="8"/>
  <c r="M1207" i="8"/>
  <c r="R1207" i="8"/>
  <c r="W1207" i="8"/>
  <c r="AK1207" i="8"/>
  <c r="M1192" i="8"/>
  <c r="B1209" i="8"/>
  <c r="B1211" i="8" s="1"/>
  <c r="Q1227" i="8" s="1"/>
  <c r="AK1192" i="8"/>
  <c r="AC1207" i="8"/>
  <c r="AP1207" i="8"/>
  <c r="AM1192" i="8"/>
  <c r="AA1207" i="8"/>
  <c r="AB1207" i="8"/>
  <c r="AB1192" i="8"/>
  <c r="R1192" i="8"/>
  <c r="AJ1207" i="8"/>
  <c r="AN1192" i="8"/>
  <c r="AL1207" i="8"/>
  <c r="W1192" i="8"/>
  <c r="AG1207" i="8"/>
  <c r="S1207" i="8"/>
  <c r="AC1192" i="8"/>
  <c r="Q1207" i="8"/>
  <c r="AM1207" i="8"/>
  <c r="Z1192" i="8"/>
  <c r="L1192" i="8"/>
  <c r="P1192" i="8"/>
  <c r="O1192" i="8"/>
  <c r="AP1192" i="8"/>
  <c r="Z1207" i="8"/>
  <c r="AF1207" i="8"/>
  <c r="AG1192" i="8"/>
  <c r="N1207" i="8"/>
  <c r="AD1207" i="8"/>
  <c r="X1207" i="8"/>
  <c r="AO1207" i="8"/>
  <c r="Q1192" i="8"/>
  <c r="O1207" i="8"/>
  <c r="V1195" i="8" a="1"/>
  <c r="Y1193" i="8" a="1"/>
  <c r="AC1194" i="8" a="1"/>
  <c r="P1194" i="8" a="1"/>
  <c r="AQ1194" i="8" a="1"/>
  <c r="V1194" i="8" a="1"/>
  <c r="T1195" i="8" a="1"/>
  <c r="AI1193" i="8" a="1"/>
  <c r="U1194" i="8" a="1"/>
  <c r="L1194" i="8" a="1"/>
  <c r="AN1195" i="8" a="1"/>
  <c r="AE1194" i="8" a="1"/>
  <c r="Z1195" i="8" a="1"/>
  <c r="AL1195" i="8" a="1"/>
  <c r="S1195" i="8" a="1"/>
  <c r="Z1193" i="8" a="1"/>
  <c r="AG1193" i="8" a="1"/>
  <c r="M1195" i="8" a="1"/>
  <c r="AI1194" i="8" a="1"/>
  <c r="N1193" i="8" a="1"/>
  <c r="Y1195" i="8" a="1"/>
  <c r="AG1195" i="8" a="1"/>
  <c r="AA1193" i="8" a="1"/>
  <c r="O1193" i="8" a="1"/>
  <c r="X1193" i="8" a="1"/>
  <c r="X1194" i="8" a="1"/>
  <c r="AK1193" i="8" a="1"/>
  <c r="R1194" i="8" a="1"/>
  <c r="Q1194" i="8" a="1"/>
  <c r="N1195" i="8" a="1"/>
  <c r="U1193" i="8" a="1"/>
  <c r="AE1193" i="8" a="1"/>
  <c r="M1193" i="8" a="1"/>
  <c r="AD1193" i="8" a="1"/>
  <c r="W1195" i="8" a="1"/>
  <c r="AI1195" i="8" a="1"/>
  <c r="AP1193" i="8" a="1"/>
  <c r="AO1193" i="8" a="1"/>
  <c r="V1193" i="8" a="1"/>
  <c r="AL1194" i="8" a="1"/>
  <c r="AO1194" i="8" a="1"/>
  <c r="AK1194" i="8" a="1"/>
  <c r="AJ1193" i="8" a="1"/>
  <c r="Q1195" i="8" a="1"/>
  <c r="T1194" i="8" a="1"/>
  <c r="AD1194" i="8" a="1"/>
  <c r="AQ1195" i="8" a="1"/>
  <c r="AB1195" i="8" a="1"/>
  <c r="AM1195" i="8" a="1"/>
  <c r="AG1194" i="8" a="1"/>
  <c r="AC1193" i="8" a="1"/>
  <c r="AN1193" i="8" a="1"/>
  <c r="Y1194" i="8" a="1"/>
  <c r="AM1193" i="8" a="1"/>
  <c r="AQ1193" i="8" a="1"/>
  <c r="AJ1195" i="8" a="1"/>
  <c r="AK1195" i="8" a="1"/>
  <c r="O1195" i="8" a="1"/>
  <c r="AH1195" i="8" a="1"/>
  <c r="U1195" i="8" a="1"/>
  <c r="AB1193" i="8" a="1"/>
  <c r="AP1194" i="8" a="1"/>
  <c r="AA1194" i="8" a="1"/>
  <c r="AL1193" i="8" a="1"/>
  <c r="M1194" i="8" a="1"/>
  <c r="AF1195" i="8" a="1"/>
  <c r="AO1195" i="8" a="1"/>
  <c r="AF1193" i="8" a="1"/>
  <c r="AH1194" i="8" a="1"/>
  <c r="S1194" i="8" a="1"/>
  <c r="AJ1194" i="8" a="1"/>
  <c r="AN1194" i="8" a="1"/>
  <c r="X1195" i="8" a="1"/>
  <c r="AP1195" i="8" a="1"/>
  <c r="L1193" i="8" a="1"/>
  <c r="N1194" i="8" a="1"/>
  <c r="R1193" i="8" a="1"/>
  <c r="O1194" i="8" a="1"/>
  <c r="P1193" i="8" a="1"/>
  <c r="AB1194" i="8" a="1"/>
  <c r="AM1194" i="8" a="1"/>
  <c r="R1195" i="8" a="1"/>
  <c r="Z1194" i="8" a="1"/>
  <c r="W1193" i="8" a="1"/>
  <c r="P1195" i="8" a="1"/>
  <c r="T1193" i="8" a="1"/>
  <c r="AC1195" i="8" a="1"/>
  <c r="AA1195" i="8" a="1"/>
  <c r="AF1194" i="8" a="1"/>
  <c r="AD1195" i="8" a="1"/>
  <c r="L1195" i="8" a="1"/>
  <c r="Q1193" i="8" a="1"/>
  <c r="AH1193" i="8" a="1"/>
  <c r="S1193" i="8" a="1"/>
  <c r="W1194" i="8" a="1"/>
  <c r="AE1195" i="8" a="1"/>
  <c r="C1228" i="8" l="1"/>
  <c r="M4" i="7" s="1"/>
  <c r="L4" i="7" s="1"/>
  <c r="I1200" i="8"/>
  <c r="C1195" i="8" s="1"/>
  <c r="G1195" i="8" s="1"/>
  <c r="E1209" i="8" s="1"/>
  <c r="E1211" i="8" s="1"/>
  <c r="AD1221" i="8" s="1"/>
  <c r="AD1224" i="8" s="1"/>
  <c r="AM1227" i="8"/>
  <c r="N1227" i="8"/>
  <c r="L1227" i="8"/>
  <c r="Y1227" i="8"/>
  <c r="O1227" i="8"/>
  <c r="AJ1227" i="8"/>
  <c r="AK1227" i="8"/>
  <c r="T1227" i="8"/>
  <c r="AF1227" i="8"/>
  <c r="AN1227" i="8"/>
  <c r="AR1207" i="8"/>
  <c r="AV1207" i="8" s="1"/>
  <c r="AU1192" i="8"/>
  <c r="AY1192" i="8" s="1"/>
  <c r="AS1207" i="8"/>
  <c r="AW1207" i="8" s="1"/>
  <c r="AS1192" i="8"/>
  <c r="AW1192" i="8" s="1"/>
  <c r="AP1227" i="8"/>
  <c r="Z1227" i="8"/>
  <c r="S1227" i="8"/>
  <c r="P1227" i="8"/>
  <c r="AD1227" i="8"/>
  <c r="AC1227" i="8"/>
  <c r="AG1195" i="8"/>
  <c r="M1193" i="8"/>
  <c r="X1194" i="8"/>
  <c r="AK1194" i="8"/>
  <c r="Z1193" i="8"/>
  <c r="N1195" i="8"/>
  <c r="V1194" i="8"/>
  <c r="AQ1193" i="8"/>
  <c r="AE1195" i="8"/>
  <c r="V1193" i="8"/>
  <c r="AP1195" i="8"/>
  <c r="AG1194" i="8"/>
  <c r="L1194" i="8"/>
  <c r="AG1193" i="8"/>
  <c r="U1195" i="8"/>
  <c r="AA1195" i="8"/>
  <c r="AM1193" i="8"/>
  <c r="R1194" i="8"/>
  <c r="AA1194" i="8"/>
  <c r="P1193" i="8"/>
  <c r="AJ1195" i="8"/>
  <c r="L1195" i="8"/>
  <c r="AI1194" i="8"/>
  <c r="X1193" i="8"/>
  <c r="O1193" i="8"/>
  <c r="AI1195" i="8"/>
  <c r="Z1194" i="8"/>
  <c r="U1193" i="8"/>
  <c r="AO1195" i="8"/>
  <c r="AF1194" i="8"/>
  <c r="O1195" i="8"/>
  <c r="AA1193" i="8"/>
  <c r="AL1194" i="8"/>
  <c r="W1193" i="8"/>
  <c r="AQ1195" i="8"/>
  <c r="AH1194" i="8"/>
  <c r="T1195" i="8"/>
  <c r="AQ1194" i="8"/>
  <c r="AF1193" i="8"/>
  <c r="AK1193" i="8"/>
  <c r="Y1195" i="8"/>
  <c r="P1194" i="8"/>
  <c r="AO1193" i="8"/>
  <c r="AC1195" i="8"/>
  <c r="T1194" i="8"/>
  <c r="Q1195" i="8"/>
  <c r="AC1193" i="8"/>
  <c r="AN1194" i="8"/>
  <c r="AB1195" i="8"/>
  <c r="S1194" i="8"/>
  <c r="AN1193" i="8"/>
  <c r="AH1193" i="8"/>
  <c r="M1194" i="8"/>
  <c r="V1195" i="8"/>
  <c r="O1194" i="8"/>
  <c r="X1195" i="8"/>
  <c r="AJ1193" i="8"/>
  <c r="AL1193" i="8"/>
  <c r="Q1194" i="8"/>
  <c r="Z1195" i="8"/>
  <c r="V1227" i="8"/>
  <c r="M1227" i="8"/>
  <c r="X1227" i="8"/>
  <c r="W1227" i="8"/>
  <c r="AB1227" i="8"/>
  <c r="AG1227" i="8"/>
  <c r="AO1227" i="8"/>
  <c r="AH1227" i="8"/>
  <c r="U1227" i="8"/>
  <c r="AQ1227" i="8"/>
  <c r="R1227" i="8"/>
  <c r="AA1227" i="8"/>
  <c r="AI1227" i="8"/>
  <c r="AE1227" i="8"/>
  <c r="AL1227" i="8"/>
  <c r="AT1192" i="8"/>
  <c r="AX1192" i="8" s="1"/>
  <c r="AT1207" i="8"/>
  <c r="AX1207" i="8" s="1"/>
  <c r="AR1192" i="8"/>
  <c r="AV1192" i="8" s="1"/>
  <c r="AU1207" i="8"/>
  <c r="AY1207" i="8" s="1"/>
  <c r="Q1193" i="8"/>
  <c r="AK1195" i="8"/>
  <c r="AB1194" i="8"/>
  <c r="AC1194" i="8"/>
  <c r="AL1195" i="8"/>
  <c r="R1193" i="8"/>
  <c r="Y1193" i="8"/>
  <c r="M1195" i="8"/>
  <c r="AJ1194" i="8"/>
  <c r="AM1194" i="8"/>
  <c r="AB1193" i="8"/>
  <c r="P1195" i="8"/>
  <c r="U1194" i="8"/>
  <c r="AD1195" i="8"/>
  <c r="AP1193" i="8"/>
  <c r="N1193" i="8"/>
  <c r="AH1195" i="8"/>
  <c r="Y1194" i="8"/>
  <c r="AI1193" i="8"/>
  <c r="W1195" i="8"/>
  <c r="N1194" i="8"/>
  <c r="AE1194" i="8"/>
  <c r="AN1195" i="8"/>
  <c r="T1193" i="8"/>
  <c r="R1195" i="8"/>
  <c r="AO1194" i="8"/>
  <c r="AD1193" i="8"/>
  <c r="S1193" i="8"/>
  <c r="AD1194" i="8"/>
  <c r="AM1195" i="8"/>
  <c r="AF1195" i="8"/>
  <c r="L1193" i="8"/>
  <c r="W1194" i="8"/>
  <c r="AP1194" i="8"/>
  <c r="S1195" i="8"/>
  <c r="AE1193" i="8"/>
  <c r="AE1221" i="8" l="1"/>
  <c r="AE1224" i="8" s="1"/>
  <c r="U1216" i="8"/>
  <c r="Q1216" i="8"/>
  <c r="AM1216" i="8"/>
  <c r="Y1216" i="8"/>
  <c r="Y1221" i="8"/>
  <c r="Y1224" i="8" s="1"/>
  <c r="AB1216" i="8"/>
  <c r="AI1221" i="8"/>
  <c r="AI1224" i="8" s="1"/>
  <c r="T1221" i="8"/>
  <c r="T1224" i="8" s="1"/>
  <c r="W1221" i="8"/>
  <c r="W1224" i="8" s="1"/>
  <c r="AN1216" i="8"/>
  <c r="AK1216" i="8"/>
  <c r="S1216" i="8"/>
  <c r="W1216" i="8"/>
  <c r="AO1221" i="8"/>
  <c r="AO1224" i="8" s="1"/>
  <c r="AH1221" i="8"/>
  <c r="AH1224" i="8" s="1"/>
  <c r="AA1216" i="8"/>
  <c r="AD1216" i="8"/>
  <c r="L1221" i="8"/>
  <c r="L1224" i="8" s="1"/>
  <c r="N1216" i="8"/>
  <c r="M1221" i="8"/>
  <c r="M1224" i="8" s="1"/>
  <c r="AJ1216" i="8"/>
  <c r="AG1216" i="8"/>
  <c r="F1228" i="8"/>
  <c r="M7" i="7" s="1"/>
  <c r="L7" i="7" s="1"/>
  <c r="X1221" i="8"/>
  <c r="X1224" i="8" s="1"/>
  <c r="AG1221" i="8"/>
  <c r="AG1224" i="8" s="1"/>
  <c r="AJ1221" i="8"/>
  <c r="AJ1224" i="8" s="1"/>
  <c r="V1221" i="8"/>
  <c r="V1224" i="8" s="1"/>
  <c r="AQ1216" i="8"/>
  <c r="AF1216" i="8"/>
  <c r="R1216" i="8"/>
  <c r="Z1216" i="8"/>
  <c r="O1216" i="8"/>
  <c r="L1216" i="8"/>
  <c r="AN1221" i="8"/>
  <c r="AN1224" i="8" s="1"/>
  <c r="AC1221" i="8"/>
  <c r="AC1224" i="8" s="1"/>
  <c r="P1221" i="8"/>
  <c r="P1224" i="8" s="1"/>
  <c r="V1216" i="8"/>
  <c r="AE1216" i="8"/>
  <c r="M1216" i="8"/>
  <c r="AI1216" i="8"/>
  <c r="T1216" i="8"/>
  <c r="R1221" i="8"/>
  <c r="R1224" i="8" s="1"/>
  <c r="AK1221" i="8"/>
  <c r="AK1224" i="8" s="1"/>
  <c r="Q1221" i="8"/>
  <c r="Q1224" i="8" s="1"/>
  <c r="X1216" i="8"/>
  <c r="AH1216" i="8"/>
  <c r="AL1221" i="8"/>
  <c r="AL1224" i="8" s="1"/>
  <c r="AP1216" i="8"/>
  <c r="AF1221" i="8"/>
  <c r="AF1224" i="8" s="1"/>
  <c r="O1221" i="8"/>
  <c r="O1224" i="8" s="1"/>
  <c r="AB1221" i="8"/>
  <c r="AC1216" i="8"/>
  <c r="P1216" i="8"/>
  <c r="AO1216" i="8"/>
  <c r="N1221" i="8"/>
  <c r="N1224" i="8" s="1"/>
  <c r="S1221" i="8"/>
  <c r="S1224" i="8" s="1"/>
  <c r="Z1221" i="8"/>
  <c r="Z1224" i="8" s="1"/>
  <c r="AA1221" i="8"/>
  <c r="AA1224" i="8" s="1"/>
  <c r="U1221" i="8"/>
  <c r="U1224" i="8" s="1"/>
  <c r="AM1221" i="8"/>
  <c r="AM1224" i="8" s="1"/>
  <c r="AL1216" i="8"/>
  <c r="AP1221" i="8"/>
  <c r="AP1224" i="8" s="1"/>
  <c r="AQ1221" i="8"/>
  <c r="AQ1224" i="8" s="1"/>
  <c r="AZ1192" i="8"/>
  <c r="AS1227" i="8"/>
  <c r="AW1227" i="8" s="1"/>
  <c r="AR1194" i="8"/>
  <c r="AV1194" i="8" s="1"/>
  <c r="AR1227" i="8"/>
  <c r="AV1227" i="8" s="1"/>
  <c r="AZ1207" i="8"/>
  <c r="I1209" i="8" s="1"/>
  <c r="C1199" i="8" s="1"/>
  <c r="AU1227" i="8"/>
  <c r="AY1227" i="8" s="1"/>
  <c r="AU1194" i="8"/>
  <c r="AY1194" i="8" s="1"/>
  <c r="AR1193" i="8"/>
  <c r="AV1193" i="8" s="1"/>
  <c r="AS1193" i="8"/>
  <c r="AW1193" i="8" s="1"/>
  <c r="AS1194" i="8"/>
  <c r="AW1194" i="8" s="1"/>
  <c r="AT1193" i="8"/>
  <c r="AX1193" i="8" s="1"/>
  <c r="AT1194" i="8"/>
  <c r="AX1194" i="8" s="1"/>
  <c r="AT1227" i="8"/>
  <c r="AX1227" i="8" s="1"/>
  <c r="AR1195" i="8"/>
  <c r="AV1195" i="8" s="1"/>
  <c r="AU1193" i="8"/>
  <c r="AY1193" i="8" s="1"/>
  <c r="AU1195" i="8"/>
  <c r="AY1195" i="8" s="1"/>
  <c r="AS1195" i="8"/>
  <c r="AW1195" i="8" s="1"/>
  <c r="AT1195" i="8"/>
  <c r="AX1195" i="8" s="1"/>
  <c r="R1217" i="8" a="1"/>
  <c r="AG1219" i="8" a="1"/>
  <c r="AN1218" i="8" a="1"/>
  <c r="P1219" i="8" a="1"/>
  <c r="U1217" i="8" a="1"/>
  <c r="AI1218" i="8" a="1"/>
  <c r="AN1217" i="8" a="1"/>
  <c r="AF1217" i="8" a="1"/>
  <c r="N1219" i="8" a="1"/>
  <c r="L1219" i="8" a="1"/>
  <c r="AM1218" i="8" a="1"/>
  <c r="AA1217" i="8" a="1"/>
  <c r="AQ1217" i="8" a="1"/>
  <c r="AO1218" i="8" a="1"/>
  <c r="X1219" i="8" a="1"/>
  <c r="O1219" i="8" a="1"/>
  <c r="Y1219" i="8" a="1"/>
  <c r="T1219" i="8" a="1"/>
  <c r="AL1219" i="8" a="1"/>
  <c r="AH1217" i="8" a="1"/>
  <c r="P1218" i="8" a="1"/>
  <c r="AQ1219" i="8" a="1"/>
  <c r="M1218" i="8" a="1"/>
  <c r="AM1219" i="8" a="1"/>
  <c r="AA1218" i="8" a="1"/>
  <c r="AO1219" i="8" a="1"/>
  <c r="N1218" i="8" a="1"/>
  <c r="L1218" i="8" a="1"/>
  <c r="AD1219" i="8" a="1"/>
  <c r="N1217" i="8" a="1"/>
  <c r="Q1218" i="8" a="1"/>
  <c r="AC1218" i="8" a="1"/>
  <c r="AP1217" i="8" a="1"/>
  <c r="AI1219" i="8" a="1"/>
  <c r="X1218" i="8" a="1"/>
  <c r="S1219" i="8" a="1"/>
  <c r="T1217" i="8" a="1"/>
  <c r="S1217" i="8" a="1"/>
  <c r="O1218" i="8" a="1"/>
  <c r="Y1217" i="8" a="1"/>
  <c r="AK1217" i="8" a="1"/>
  <c r="M1219" i="8" a="1"/>
  <c r="AF1218" i="8" a="1"/>
  <c r="AI1217" i="8" a="1"/>
  <c r="U1218" i="8" a="1"/>
  <c r="O1217" i="8" a="1"/>
  <c r="AE1217" i="8" a="1"/>
  <c r="AG1218" i="8" a="1"/>
  <c r="AQ1218" i="8" a="1"/>
  <c r="X1217" i="8" a="1"/>
  <c r="AK1218" i="8" a="1"/>
  <c r="AP1219" i="8" a="1"/>
  <c r="AJ1218" i="8" a="1"/>
  <c r="AN1219" i="8" a="1"/>
  <c r="AE1219" i="8" a="1"/>
  <c r="AF1219" i="8" a="1"/>
  <c r="AK1219" i="8" a="1"/>
  <c r="AA1219" i="8" a="1"/>
  <c r="AM1217" i="8" a="1"/>
  <c r="AP1218" i="8" a="1"/>
  <c r="AB1219" i="8" a="1"/>
  <c r="AD1217" i="8" a="1"/>
  <c r="Q1217" i="8" a="1"/>
  <c r="V1217" i="8" a="1"/>
  <c r="S1218" i="8" a="1"/>
  <c r="W1218" i="8" a="1"/>
  <c r="Z1219" i="8" a="1"/>
  <c r="P1217" i="8" a="1"/>
  <c r="R1219" i="8" a="1"/>
  <c r="AH1219" i="8" a="1"/>
  <c r="AE1218" i="8" a="1"/>
  <c r="V1219" i="8" a="1"/>
  <c r="Y1218" i="8" a="1"/>
  <c r="M1217" i="8" a="1"/>
  <c r="W1219" i="8" a="1"/>
  <c r="AJ1217" i="8" a="1"/>
  <c r="AL1217" i="8" a="1"/>
  <c r="AL1218" i="8" a="1"/>
  <c r="Z1217" i="8" a="1"/>
  <c r="AB1217" i="8" a="1"/>
  <c r="V1218" i="8" a="1"/>
  <c r="R1218" i="8" a="1"/>
  <c r="AC1217" i="8" a="1"/>
  <c r="AC1219" i="8" a="1"/>
  <c r="AB1218" i="8" a="1"/>
  <c r="Z1218" i="8" a="1"/>
  <c r="AG1217" i="8" a="1"/>
  <c r="AJ1219" i="8" a="1"/>
  <c r="U1219" i="8" a="1"/>
  <c r="L1217" i="8" a="1"/>
  <c r="Q1219" i="8" a="1"/>
  <c r="T1218" i="8" a="1"/>
  <c r="W1217" i="8" a="1"/>
  <c r="AD1218" i="8" a="1"/>
  <c r="AH1218" i="8" a="1"/>
  <c r="AO1217" i="8" a="1"/>
  <c r="AP1219" i="8" l="1"/>
  <c r="W1217" i="8"/>
  <c r="AB1218" i="8"/>
  <c r="AA1217" i="8"/>
  <c r="N1219" i="8"/>
  <c r="AF1218" i="8"/>
  <c r="R1218" i="8"/>
  <c r="AF1219" i="8"/>
  <c r="M1217" i="8"/>
  <c r="AE1217" i="8"/>
  <c r="R1219" i="8"/>
  <c r="AJ1218" i="8"/>
  <c r="L1219" i="8"/>
  <c r="AD1218" i="8"/>
  <c r="Y1217" i="8"/>
  <c r="AD1219" i="8"/>
  <c r="P1218" i="8"/>
  <c r="AQ1217" i="8"/>
  <c r="AG1219" i="8"/>
  <c r="N1217" i="8"/>
  <c r="S1218" i="8"/>
  <c r="AM1218" i="8"/>
  <c r="U1219" i="8"/>
  <c r="AH1217" i="8"/>
  <c r="P1219" i="8"/>
  <c r="AC1217" i="8"/>
  <c r="AH1218" i="8"/>
  <c r="T1217" i="8"/>
  <c r="AM1219" i="8"/>
  <c r="Y1218" i="8"/>
  <c r="AJ1217" i="8"/>
  <c r="AO1218" i="8"/>
  <c r="W1219" i="8"/>
  <c r="AG1217" i="8"/>
  <c r="T1219" i="8"/>
  <c r="AL1218" i="8"/>
  <c r="AU1221" i="8"/>
  <c r="AY1221" i="8" s="1"/>
  <c r="AS1216" i="8"/>
  <c r="AW1216" i="8" s="1"/>
  <c r="AM1217" i="8"/>
  <c r="Z1219" i="8"/>
  <c r="L1218" i="8"/>
  <c r="AP1217" i="8"/>
  <c r="O1218" i="8"/>
  <c r="AC1219" i="8"/>
  <c r="R1217" i="8"/>
  <c r="W1218" i="8"/>
  <c r="AK1219" i="8"/>
  <c r="U1217" i="8"/>
  <c r="Z1218" i="8"/>
  <c r="AN1219" i="8"/>
  <c r="S1219" i="8"/>
  <c r="AF1217" i="8"/>
  <c r="AK1218" i="8"/>
  <c r="X1217" i="8"/>
  <c r="AC1218" i="8"/>
  <c r="AQ1219" i="8"/>
  <c r="Y1219" i="8"/>
  <c r="AQ1218" i="8"/>
  <c r="AL1217" i="8"/>
  <c r="Q1217" i="8"/>
  <c r="V1218" i="8"/>
  <c r="AJ1219" i="8"/>
  <c r="AS1221" i="8"/>
  <c r="AW1221" i="8" s="1"/>
  <c r="AS1224" i="8"/>
  <c r="AW1224" i="8" s="1"/>
  <c r="AR1216" i="8"/>
  <c r="AV1216" i="8" s="1"/>
  <c r="AE1218" i="8"/>
  <c r="Z1217" i="8"/>
  <c r="M1219" i="8"/>
  <c r="AO1217" i="8"/>
  <c r="N1218" i="8"/>
  <c r="AB1219" i="8"/>
  <c r="X1218" i="8"/>
  <c r="AL1219" i="8"/>
  <c r="S1217" i="8"/>
  <c r="AN1217" i="8"/>
  <c r="AA1219" i="8"/>
  <c r="M1218" i="8"/>
  <c r="X1219" i="8"/>
  <c r="AK1217" i="8"/>
  <c r="AP1218" i="8"/>
  <c r="AI1218" i="8"/>
  <c r="Q1219" i="8"/>
  <c r="AD1217" i="8"/>
  <c r="AG1218" i="8"/>
  <c r="O1219" i="8"/>
  <c r="AB1217" i="8"/>
  <c r="AU1224" i="8"/>
  <c r="AY1224" i="8" s="1"/>
  <c r="AR1224" i="8"/>
  <c r="AV1224" i="8" s="1"/>
  <c r="AR1221" i="8"/>
  <c r="AV1221" i="8" s="1"/>
  <c r="AT1221" i="8"/>
  <c r="AX1221" i="8" s="1"/>
  <c r="AH1219" i="8"/>
  <c r="O1217" i="8"/>
  <c r="T1218" i="8"/>
  <c r="Q1218" i="8"/>
  <c r="L1217" i="8"/>
  <c r="AE1219" i="8"/>
  <c r="V1217" i="8"/>
  <c r="AO1219" i="8"/>
  <c r="AA1218" i="8"/>
  <c r="V1219" i="8"/>
  <c r="AN1218" i="8"/>
  <c r="AI1217" i="8"/>
  <c r="AI1219" i="8"/>
  <c r="P1217" i="8"/>
  <c r="U1218" i="8"/>
  <c r="AB1224" i="8"/>
  <c r="AT1224" i="8" s="1"/>
  <c r="AX1224" i="8" s="1"/>
  <c r="AU1216" i="8"/>
  <c r="AY1216" i="8" s="1"/>
  <c r="AT1216" i="8"/>
  <c r="AX1216" i="8" s="1"/>
  <c r="AZ1194" i="8"/>
  <c r="AZ1193" i="8"/>
  <c r="AZ1227" i="8"/>
  <c r="AZ1195" i="8"/>
  <c r="AS1217" i="8" l="1"/>
  <c r="AW1217" i="8" s="1"/>
  <c r="AU1218" i="8"/>
  <c r="AY1218" i="8" s="1"/>
  <c r="AU1219" i="8"/>
  <c r="AY1219" i="8" s="1"/>
  <c r="AR1218" i="8"/>
  <c r="AV1218" i="8" s="1"/>
  <c r="AR1219" i="8"/>
  <c r="AV1219" i="8" s="1"/>
  <c r="AS1219" i="8"/>
  <c r="AW1219" i="8" s="1"/>
  <c r="AT1217" i="8"/>
  <c r="AX1217" i="8" s="1"/>
  <c r="AZ1216" i="8"/>
  <c r="AT1219" i="8"/>
  <c r="AX1219" i="8" s="1"/>
  <c r="AS1218" i="8"/>
  <c r="AW1218" i="8" s="1"/>
  <c r="AU1217" i="8"/>
  <c r="AY1217" i="8" s="1"/>
  <c r="AT1218" i="8"/>
  <c r="AX1218" i="8" s="1"/>
  <c r="AZ1221" i="8"/>
  <c r="AR1217" i="8"/>
  <c r="AV1217" i="8" s="1"/>
  <c r="AZ1224" i="8"/>
  <c r="I1195" i="8"/>
  <c r="B1199" i="8" s="1"/>
  <c r="G1199" i="8" s="1"/>
  <c r="A1209" i="8" s="1"/>
  <c r="A1211" i="8" s="1"/>
  <c r="AJ1226" i="8" s="1"/>
  <c r="AZ1219" i="8" l="1"/>
  <c r="AZ1217" i="8"/>
  <c r="I1224" i="8"/>
  <c r="D1214" i="8" s="1"/>
  <c r="AZ1218" i="8"/>
  <c r="AE1226" i="8"/>
  <c r="AJ1211" i="8"/>
  <c r="AL1226" i="8"/>
  <c r="N1226" i="8"/>
  <c r="L1211" i="8"/>
  <c r="M1211" i="8"/>
  <c r="AK1226" i="8"/>
  <c r="X1211" i="8"/>
  <c r="M1226" i="8"/>
  <c r="AQ1226" i="8"/>
  <c r="AE1211" i="8"/>
  <c r="Q1211" i="8"/>
  <c r="Z1211" i="8"/>
  <c r="Z1226" i="8"/>
  <c r="AI1226" i="8"/>
  <c r="AN1211" i="8"/>
  <c r="AQ1211" i="8"/>
  <c r="AA1226" i="8"/>
  <c r="AM1226" i="8"/>
  <c r="R1211" i="8"/>
  <c r="P1211" i="8"/>
  <c r="AO1211" i="8"/>
  <c r="AH1211" i="8"/>
  <c r="W1226" i="8"/>
  <c r="AH1226" i="8"/>
  <c r="AL1211" i="8"/>
  <c r="AI1211" i="8"/>
  <c r="Q1226" i="8"/>
  <c r="O1211" i="8"/>
  <c r="S1226" i="8"/>
  <c r="AK1211" i="8"/>
  <c r="T1226" i="8"/>
  <c r="AG1226" i="8"/>
  <c r="AP1211" i="8"/>
  <c r="AF1226" i="8"/>
  <c r="AB1226" i="8"/>
  <c r="Y1211" i="8"/>
  <c r="AO1226" i="8"/>
  <c r="AG1211" i="8"/>
  <c r="AB1211" i="8"/>
  <c r="U1211" i="8"/>
  <c r="N1211" i="8"/>
  <c r="AD1211" i="8"/>
  <c r="AP1226" i="8"/>
  <c r="AC1211" i="8"/>
  <c r="P1226" i="8"/>
  <c r="AC1226" i="8"/>
  <c r="B1228" i="8"/>
  <c r="M3" i="7" s="1"/>
  <c r="L3" i="7" s="1"/>
  <c r="X1226" i="8"/>
  <c r="W1211" i="8"/>
  <c r="S1211" i="8"/>
  <c r="O1226" i="8"/>
  <c r="L1226" i="8"/>
  <c r="AA1211" i="8"/>
  <c r="V1226" i="8"/>
  <c r="AF1211" i="8"/>
  <c r="AM1211" i="8"/>
  <c r="AN1226" i="8"/>
  <c r="U1226" i="8"/>
  <c r="Y1226" i="8"/>
  <c r="V1211" i="8"/>
  <c r="R1226" i="8"/>
  <c r="AD1226" i="8"/>
  <c r="T1211" i="8"/>
  <c r="AF1213" i="8" a="1"/>
  <c r="U1213" i="8" a="1"/>
  <c r="AG1214" i="8" a="1"/>
  <c r="Y1214" i="8" a="1"/>
  <c r="O1214" i="8" a="1"/>
  <c r="S1212" i="8" a="1"/>
  <c r="AC1213" i="8" a="1"/>
  <c r="AO1213" i="8" a="1"/>
  <c r="AI1214" i="8" a="1"/>
  <c r="AP1214" i="8" a="1"/>
  <c r="AK1213" i="8" a="1"/>
  <c r="AJ1213" i="8" a="1"/>
  <c r="T1212" i="8" a="1"/>
  <c r="N1212" i="8" a="1"/>
  <c r="AM1213" i="8" a="1"/>
  <c r="R1214" i="8" a="1"/>
  <c r="Z1214" i="8" a="1"/>
  <c r="W1212" i="8" a="1"/>
  <c r="R1213" i="8" a="1"/>
  <c r="AM1214" i="8" a="1"/>
  <c r="AJ1212" i="8" a="1"/>
  <c r="S1213" i="8" a="1"/>
  <c r="AD1214" i="8" a="1"/>
  <c r="AA1214" i="8" a="1"/>
  <c r="AG1213" i="8" a="1"/>
  <c r="N1213" i="8" a="1"/>
  <c r="P1212" i="8" a="1"/>
  <c r="AH1212" i="8" a="1"/>
  <c r="AC1214" i="8" a="1"/>
  <c r="AA1212" i="8" a="1"/>
  <c r="AN1213" i="8" a="1"/>
  <c r="U1212" i="8" a="1"/>
  <c r="P1214" i="8" a="1"/>
  <c r="AB1214" i="8" a="1"/>
  <c r="AJ1214" i="8" a="1"/>
  <c r="AI1212" i="8" a="1"/>
  <c r="AI1213" i="8" a="1"/>
  <c r="Q1213" i="8" a="1"/>
  <c r="M1212" i="8" a="1"/>
  <c r="AA1213" i="8" a="1"/>
  <c r="Q1212" i="8" a="1"/>
  <c r="V1214" i="8" a="1"/>
  <c r="R1212" i="8" a="1"/>
  <c r="X1213" i="8" a="1"/>
  <c r="Y1213" i="8" a="1"/>
  <c r="Z1213" i="8" a="1"/>
  <c r="M1214" i="8" a="1"/>
  <c r="N1214" i="8" a="1"/>
  <c r="AK1214" i="8" a="1"/>
  <c r="T1213" i="8" a="1"/>
  <c r="U1214" i="8" a="1"/>
  <c r="AD1212" i="8" a="1"/>
  <c r="T1214" i="8" a="1"/>
  <c r="O1212" i="8" a="1"/>
  <c r="AL1214" i="8" a="1"/>
  <c r="AP1212" i="8" a="1"/>
  <c r="V1213" i="8" a="1"/>
  <c r="Q1214" i="8" a="1"/>
  <c r="M1213" i="8" a="1"/>
  <c r="AM1212" i="8" a="1"/>
  <c r="L1212" i="8" a="1"/>
  <c r="W1214" i="8" a="1"/>
  <c r="AE1212" i="8" a="1"/>
  <c r="L1214" i="8" a="1"/>
  <c r="W1213" i="8" a="1"/>
  <c r="AO1212" i="8" a="1"/>
  <c r="AN1212" i="8" a="1"/>
  <c r="O1213" i="8" a="1"/>
  <c r="V1212" i="8" a="1"/>
  <c r="L1213" i="8" a="1"/>
  <c r="AF1212" i="8" a="1"/>
  <c r="AQ1213" i="8" a="1"/>
  <c r="AP1213" i="8" a="1"/>
  <c r="AN1214" i="8" a="1"/>
  <c r="AB1213" i="8" a="1"/>
  <c r="AB1212" i="8" a="1"/>
  <c r="AE1213" i="8" a="1"/>
  <c r="AD1213" i="8" a="1"/>
  <c r="AQ1212" i="8" a="1"/>
  <c r="Z1212" i="8" a="1"/>
  <c r="X1214" i="8" a="1"/>
  <c r="AL1212" i="8" a="1"/>
  <c r="AO1214" i="8" a="1"/>
  <c r="AH1214" i="8" a="1"/>
  <c r="AG1212" i="8" a="1"/>
  <c r="Y1212" i="8" a="1"/>
  <c r="AQ1214" i="8" a="1"/>
  <c r="X1212" i="8" a="1"/>
  <c r="AE1214" i="8" a="1"/>
  <c r="AH1213" i="8" a="1"/>
  <c r="AK1212" i="8" a="1"/>
  <c r="AL1213" i="8" a="1"/>
  <c r="P1213" i="8" a="1"/>
  <c r="AC1212" i="8" a="1"/>
  <c r="AF1214" i="8" a="1"/>
  <c r="S1214" i="8" a="1"/>
  <c r="I1219" i="8" l="1"/>
  <c r="C1214" i="8" s="1"/>
  <c r="G1214" i="8" s="1"/>
  <c r="E1228" i="8" s="1"/>
  <c r="M6" i="7" s="1"/>
  <c r="L6" i="7" s="1"/>
  <c r="AU1226" i="8"/>
  <c r="AY1226" i="8" s="1"/>
  <c r="AK1213" i="8"/>
  <c r="N1214" i="8"/>
  <c r="Z1212" i="8"/>
  <c r="AI1214" i="8"/>
  <c r="O1212" i="8"/>
  <c r="Z1213" i="8"/>
  <c r="AH1214" i="8"/>
  <c r="Y1213" i="8"/>
  <c r="N1212" i="8"/>
  <c r="L1213" i="8"/>
  <c r="AG1212" i="8"/>
  <c r="U1214" i="8"/>
  <c r="Q1213" i="8"/>
  <c r="AL1212" i="8"/>
  <c r="Z1214" i="8"/>
  <c r="AR1211" i="8"/>
  <c r="AV1211" i="8" s="1"/>
  <c r="AR1226" i="8"/>
  <c r="AV1226" i="8" s="1"/>
  <c r="P1212" i="8"/>
  <c r="AJ1214" i="8"/>
  <c r="AA1213" i="8"/>
  <c r="AF1214" i="8"/>
  <c r="L1212" i="8"/>
  <c r="W1213" i="8"/>
  <c r="S1213" i="8"/>
  <c r="AN1212" i="8"/>
  <c r="AB1214" i="8"/>
  <c r="AC1214" i="8"/>
  <c r="T1213" i="8"/>
  <c r="AO1212" i="8"/>
  <c r="AQ1214" i="8"/>
  <c r="AH1213" i="8"/>
  <c r="W1212" i="8"/>
  <c r="X1213" i="8"/>
  <c r="M1212" i="8"/>
  <c r="AG1214" i="8"/>
  <c r="Q1214" i="8"/>
  <c r="AC1212" i="8"/>
  <c r="AN1213" i="8"/>
  <c r="AD1214" i="8"/>
  <c r="AP1212" i="8"/>
  <c r="U1213" i="8"/>
  <c r="AJ1213" i="8"/>
  <c r="M1214" i="8"/>
  <c r="Y1212" i="8"/>
  <c r="AP1214" i="8"/>
  <c r="AG1213" i="8"/>
  <c r="V1212" i="8"/>
  <c r="V1214" i="8"/>
  <c r="AH1212" i="8"/>
  <c r="M1213" i="8"/>
  <c r="AD1212" i="8"/>
  <c r="R1214" i="8"/>
  <c r="AO1213" i="8"/>
  <c r="AI1212" i="8"/>
  <c r="N1213" i="8"/>
  <c r="W1214" i="8"/>
  <c r="R1213" i="8"/>
  <c r="AA1214" i="8"/>
  <c r="AM1212" i="8"/>
  <c r="X1214" i="8"/>
  <c r="AJ1212" i="8"/>
  <c r="O1213" i="8"/>
  <c r="AI1213" i="8"/>
  <c r="X1212" i="8"/>
  <c r="L1214" i="8"/>
  <c r="AE1212" i="8"/>
  <c r="AP1213" i="8"/>
  <c r="S1214" i="8"/>
  <c r="AA1212" i="8"/>
  <c r="O1214" i="8"/>
  <c r="AL1213" i="8"/>
  <c r="AK1214" i="8"/>
  <c r="Q1212" i="8"/>
  <c r="AB1213" i="8"/>
  <c r="R1212" i="8"/>
  <c r="AC1213" i="8"/>
  <c r="AL1214" i="8"/>
  <c r="AM1213" i="8"/>
  <c r="P1214" i="8"/>
  <c r="AB1212" i="8"/>
  <c r="V1213" i="8"/>
  <c r="AE1214" i="8"/>
  <c r="AQ1212" i="8"/>
  <c r="T1212" i="8"/>
  <c r="AE1213" i="8"/>
  <c r="AN1214" i="8"/>
  <c r="AM1214" i="8"/>
  <c r="S1212" i="8"/>
  <c r="AD1213" i="8"/>
  <c r="AF1213" i="8"/>
  <c r="AO1214" i="8"/>
  <c r="U1212" i="8"/>
  <c r="T1214" i="8"/>
  <c r="AQ1213" i="8"/>
  <c r="AF1212" i="8"/>
  <c r="Y1214" i="8"/>
  <c r="AK1212" i="8"/>
  <c r="P1213" i="8"/>
  <c r="AT1211" i="8"/>
  <c r="AX1211" i="8" s="1"/>
  <c r="AT1226" i="8"/>
  <c r="AX1226" i="8" s="1"/>
  <c r="AS1211" i="8"/>
  <c r="AW1211" i="8" s="1"/>
  <c r="AS1226" i="8"/>
  <c r="AW1226" i="8" s="1"/>
  <c r="AU1211" i="8"/>
  <c r="AY1211" i="8" s="1"/>
  <c r="AZ1226" i="8" l="1"/>
  <c r="I1228" i="8" s="1"/>
  <c r="C1218" i="8" s="1"/>
  <c r="AT1212" i="8"/>
  <c r="AX1212" i="8" s="1"/>
  <c r="AR1213" i="8"/>
  <c r="AV1213" i="8" s="1"/>
  <c r="AZ1211" i="8"/>
  <c r="AS1214" i="8"/>
  <c r="AW1214" i="8" s="1"/>
  <c r="AU1214" i="8"/>
  <c r="AY1214" i="8" s="1"/>
  <c r="AU1212" i="8"/>
  <c r="AY1212" i="8" s="1"/>
  <c r="AR1214" i="8"/>
  <c r="AV1214" i="8" s="1"/>
  <c r="AR1212" i="8"/>
  <c r="AV1212" i="8" s="1"/>
  <c r="AT1214" i="8"/>
  <c r="AX1214" i="8" s="1"/>
  <c r="AU1213" i="8"/>
  <c r="AY1213" i="8" s="1"/>
  <c r="AS1213" i="8"/>
  <c r="AW1213" i="8" s="1"/>
  <c r="AS1212" i="8"/>
  <c r="AW1212" i="8" s="1"/>
  <c r="AT1213" i="8"/>
  <c r="AX1213" i="8" s="1"/>
  <c r="AZ1214" i="8" l="1"/>
  <c r="AZ1212" i="8"/>
  <c r="AZ1213" i="8"/>
  <c r="I1214" i="8" l="1"/>
  <c r="B1218" i="8" s="1"/>
  <c r="G1218" i="8" s="1"/>
  <c r="A1228" i="8" s="1"/>
  <c r="M2" i="7" s="1"/>
  <c r="L2" i="7" s="1"/>
  <c r="L11" i="7" s="1"/>
  <c r="I7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<sst xmlns="http://schemas.openxmlformats.org/spreadsheetml/2006/main" count="4561" uniqueCount="301">
  <si>
    <t>a</t>
  </si>
  <si>
    <t>XOR</t>
  </si>
  <si>
    <t>Circular Shift Right</t>
  </si>
  <si>
    <t>msg</t>
  </si>
  <si>
    <t>b</t>
  </si>
  <si>
    <t>c</t>
  </si>
  <si>
    <t>h</t>
  </si>
  <si>
    <t>o</t>
  </si>
  <si>
    <t>d</t>
  </si>
  <si>
    <t>y</t>
  </si>
  <si>
    <t>e</t>
  </si>
  <si>
    <t>s</t>
  </si>
  <si>
    <t>i</t>
  </si>
  <si>
    <t>t</t>
  </si>
  <si>
    <t>W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</si>
  <si>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</si>
  <si>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</si>
  <si>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</si>
  <si>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</si>
  <si>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</si>
  <si>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</si>
  <si>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</si>
  <si>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</si>
  <si>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</si>
  <si>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</si>
  <si>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</si>
  <si>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</si>
  <si>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</si>
  <si>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</si>
  <si>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</si>
  <si>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</si>
  <si>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</si>
  <si>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</si>
  <si>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</si>
  <si>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</si>
  <si>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</si>
  <si>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</si>
  <si>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</si>
  <si>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</si>
  <si>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</si>
  <si>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</si>
  <si>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</si>
  <si>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</si>
  <si>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</si>
  <si>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</si>
  <si>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</si>
  <si>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</si>
  <si>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</si>
  <si>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</si>
  <si>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</si>
  <si>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</si>
  <si>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</si>
  <si>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</si>
  <si>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</si>
  <si>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</si>
  <si>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</si>
  <si>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</si>
  <si>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</si>
  <si>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</si>
  <si>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</si>
  <si>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</si>
  <si>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</si>
  <si>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</si>
  <si>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</si>
  <si>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</si>
  <si>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</si>
  <si>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</si>
  <si>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</si>
  <si>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</si>
  <si>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</si>
  <si>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</si>
  <si>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</si>
  <si>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</si>
  <si>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</si>
  <si>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</si>
  <si>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</si>
  <si>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</si>
  <si>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</si>
  <si>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</si>
  <si>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W[t-2]</t>
  </si>
  <si>
    <t>W[t-7]</t>
  </si>
  <si>
    <t>W[t-15]</t>
  </si>
  <si>
    <t>W[t-16]</t>
  </si>
  <si>
    <t>s0</t>
  </si>
  <si>
    <t>Unsigned Shift Right</t>
  </si>
  <si>
    <t>Xor first, second below</t>
  </si>
  <si>
    <t>W[t] = (Sha256.σ1(W[t-2]) + W[t-7] + Sha256.σ0(W[t-15]) + W[t-16]) &gt;&gt;&gt; 0</t>
  </si>
  <si>
    <t>s1</t>
  </si>
  <si>
    <t>f</t>
  </si>
  <si>
    <t>u</t>
  </si>
  <si>
    <t>r</t>
  </si>
  <si>
    <t>n</t>
  </si>
  <si>
    <t>v</t>
  </si>
  <si>
    <t>g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</si>
  <si>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</si>
  <si>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</si>
  <si>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</si>
  <si>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</si>
  <si>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</si>
  <si>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</si>
  <si>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</si>
  <si>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</si>
  <si>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</si>
  <si>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</si>
  <si>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</si>
  <si>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</si>
  <si>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</si>
  <si>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</si>
  <si>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</si>
  <si>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</si>
  <si>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</si>
  <si>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</si>
  <si>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</si>
  <si>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</si>
  <si>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</si>
  <si>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</si>
  <si>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</si>
  <si>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</si>
  <si>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</si>
  <si>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</si>
  <si>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</si>
  <si>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</si>
  <si>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</si>
  <si>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</si>
  <si>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</si>
  <si>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</si>
  <si>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</si>
  <si>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</si>
  <si>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</si>
  <si>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</si>
  <si>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</si>
  <si>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</si>
  <si>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</si>
  <si>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</si>
  <si>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</si>
  <si>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</si>
  <si>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</si>
  <si>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</si>
  <si>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</si>
  <si>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</si>
  <si>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</si>
  <si>
    <t>W63</t>
  </si>
  <si>
    <t>6a09e667</t>
  </si>
  <si>
    <t>bb67ae85</t>
  </si>
  <si>
    <t>3c6ef372</t>
  </si>
  <si>
    <t>510e527f</t>
  </si>
  <si>
    <t>9b05688c</t>
  </si>
  <si>
    <t>a54ff53a</t>
  </si>
  <si>
    <t>1f83d9ab</t>
  </si>
  <si>
    <t>5be0cd19</t>
  </si>
  <si>
    <t>428a2f98</t>
  </si>
  <si>
    <t>b5c0fbcf</t>
  </si>
  <si>
    <t>e9b5dba5</t>
  </si>
  <si>
    <t>3956c25b</t>
  </si>
  <si>
    <t>59f111f1</t>
  </si>
  <si>
    <t>923f82a4</t>
  </si>
  <si>
    <t>ab1c5ed5</t>
  </si>
  <si>
    <t>d807aa98</t>
  </si>
  <si>
    <t>12835b01</t>
  </si>
  <si>
    <t>243185be</t>
  </si>
  <si>
    <t>550c7dc3</t>
  </si>
  <si>
    <t>72be5d74</t>
  </si>
  <si>
    <t>80deb1fe</t>
  </si>
  <si>
    <t>9bdc06a7</t>
  </si>
  <si>
    <t>c19bf174</t>
  </si>
  <si>
    <t>e49b69c1</t>
  </si>
  <si>
    <t>efbe4786</t>
  </si>
  <si>
    <t>0fc19dc6</t>
  </si>
  <si>
    <t>240ca1cc</t>
  </si>
  <si>
    <t>2de92c6f</t>
  </si>
  <si>
    <t>4a7484aa</t>
  </si>
  <si>
    <t>5cb0a9dc</t>
  </si>
  <si>
    <t>76f988da</t>
  </si>
  <si>
    <t>983e5152</t>
  </si>
  <si>
    <t>a831c66d</t>
  </si>
  <si>
    <t>b00327c8</t>
  </si>
  <si>
    <t>bf597fc7</t>
  </si>
  <si>
    <t>c6e00bf3</t>
  </si>
  <si>
    <t>d5a79147</t>
  </si>
  <si>
    <t>06ca6351</t>
  </si>
  <si>
    <t>27b70a85</t>
  </si>
  <si>
    <t>2e1b2138</t>
  </si>
  <si>
    <t>4d2c6dfc</t>
  </si>
  <si>
    <t>53380d13</t>
  </si>
  <si>
    <t>650a7354</t>
  </si>
  <si>
    <t>766a0abb</t>
  </si>
  <si>
    <t>81c2c92e</t>
  </si>
  <si>
    <t>92722c85</t>
  </si>
  <si>
    <t>a2bfe8a1</t>
  </si>
  <si>
    <t>a81a664b</t>
  </si>
  <si>
    <t>c24b8b70</t>
  </si>
  <si>
    <t>c76c51a3</t>
  </si>
  <si>
    <t>d192e819</t>
  </si>
  <si>
    <t>d6990624</t>
  </si>
  <si>
    <t>f40e3585</t>
  </si>
  <si>
    <t>106aa070</t>
  </si>
  <si>
    <t>19a4c116</t>
  </si>
  <si>
    <t>1e376c08</t>
  </si>
  <si>
    <t>2748774c</t>
  </si>
  <si>
    <t>34b0bcb5</t>
  </si>
  <si>
    <t>391c0cb3</t>
  </si>
  <si>
    <t>4ed8aa4a</t>
  </si>
  <si>
    <t>5b9cca4f</t>
  </si>
  <si>
    <t>682e6ff3</t>
  </si>
  <si>
    <t>748f82ee</t>
  </si>
  <si>
    <t>78a5636f</t>
  </si>
  <si>
    <t>84c87814</t>
  </si>
  <si>
    <t>8cc70208</t>
  </si>
  <si>
    <t>90befffa</t>
  </si>
  <si>
    <t>a4506ceb</t>
  </si>
  <si>
    <t>bef9a3f7</t>
  </si>
  <si>
    <t>c67178f2</t>
  </si>
  <si>
    <t>K hex</t>
  </si>
  <si>
    <t>K dec</t>
  </si>
  <si>
    <r>
      <t>S</t>
    </r>
    <r>
      <rPr>
        <sz val="6"/>
        <color theme="1"/>
        <rFont val="Symbol"/>
        <family val="1"/>
        <charset val="2"/>
      </rPr>
      <t>0</t>
    </r>
    <r>
      <rPr>
        <sz val="11"/>
        <color theme="1"/>
        <rFont val="Symbol"/>
        <family val="1"/>
        <charset val="2"/>
      </rPr>
      <t xml:space="preserve"> </t>
    </r>
    <r>
      <rPr>
        <sz val="11"/>
        <color theme="1"/>
        <rFont val="Calibri"/>
        <family val="2"/>
        <scheme val="minor"/>
      </rPr>
      <t>a</t>
    </r>
  </si>
  <si>
    <t>ROTR</t>
  </si>
  <si>
    <r>
      <t>S</t>
    </r>
    <r>
      <rPr>
        <sz val="6"/>
        <color theme="1"/>
        <rFont val="Symbol"/>
        <family val="1"/>
        <charset val="2"/>
      </rPr>
      <t>1</t>
    </r>
    <r>
      <rPr>
        <sz val="11"/>
        <color theme="1"/>
        <rFont val="Symbol"/>
        <family val="1"/>
        <charset val="2"/>
      </rPr>
      <t xml:space="preserve"> </t>
    </r>
    <r>
      <rPr>
        <sz val="11"/>
        <color theme="1"/>
        <rFont val="Calibri"/>
        <family val="2"/>
        <scheme val="minor"/>
      </rPr>
      <t>e</t>
    </r>
  </si>
  <si>
    <t>Ch (e,f,g)</t>
  </si>
  <si>
    <t>Maj (a,b,c)</t>
  </si>
  <si>
    <t>Ne</t>
  </si>
  <si>
    <t>first</t>
  </si>
  <si>
    <t>second</t>
  </si>
  <si>
    <t>result</t>
  </si>
  <si>
    <t>third</t>
  </si>
  <si>
    <t>T1 = h + S1e +Ch(e,f,g)+Kt+Wt</t>
  </si>
  <si>
    <t>T1</t>
  </si>
  <si>
    <t>t=0</t>
  </si>
  <si>
    <t>T2 = S0a+ Maj(a,b,c)</t>
  </si>
  <si>
    <t xml:space="preserve">T2 </t>
  </si>
  <si>
    <t>t=1</t>
  </si>
  <si>
    <t>t=2</t>
  </si>
  <si>
    <t>t=3</t>
  </si>
  <si>
    <t>t=4</t>
  </si>
  <si>
    <t>t=5</t>
  </si>
  <si>
    <t>t=6</t>
  </si>
  <si>
    <t>t=7</t>
  </si>
  <si>
    <t>t=8</t>
  </si>
  <si>
    <t>t=9</t>
  </si>
  <si>
    <t>t=11</t>
  </si>
  <si>
    <t>t=10</t>
  </si>
  <si>
    <t>t=12</t>
  </si>
  <si>
    <t>t=13</t>
  </si>
  <si>
    <t>t=14</t>
  </si>
  <si>
    <t>t=15</t>
  </si>
  <si>
    <t>t=16</t>
  </si>
  <si>
    <t>t=17</t>
  </si>
  <si>
    <t>t=18</t>
  </si>
  <si>
    <t>t=19</t>
  </si>
  <si>
    <t>t=20</t>
  </si>
  <si>
    <t>t=21</t>
  </si>
  <si>
    <t>t=22</t>
  </si>
  <si>
    <t>t=23</t>
  </si>
  <si>
    <t>t=24</t>
  </si>
  <si>
    <t>t=25</t>
  </si>
  <si>
    <t>t=26</t>
  </si>
  <si>
    <t>t=27</t>
  </si>
  <si>
    <t>t=28</t>
  </si>
  <si>
    <t>t=29</t>
  </si>
  <si>
    <t>t=30</t>
  </si>
  <si>
    <t>t=31</t>
  </si>
  <si>
    <t>t=32</t>
  </si>
  <si>
    <t>t=33</t>
  </si>
  <si>
    <t>t=34</t>
  </si>
  <si>
    <t>t=35</t>
  </si>
  <si>
    <t>t=36</t>
  </si>
  <si>
    <t>t=37</t>
  </si>
  <si>
    <t>t=38</t>
  </si>
  <si>
    <t>t=39</t>
  </si>
  <si>
    <t>t=40</t>
  </si>
  <si>
    <t>t=41</t>
  </si>
  <si>
    <t>t=42</t>
  </si>
  <si>
    <t>t=43</t>
  </si>
  <si>
    <t>t=44</t>
  </si>
  <si>
    <t>t=45</t>
  </si>
  <si>
    <t>t=46</t>
  </si>
  <si>
    <t>t=47</t>
  </si>
  <si>
    <t>t=48</t>
  </si>
  <si>
    <t>t=49</t>
  </si>
  <si>
    <t>t=50</t>
  </si>
  <si>
    <t>t=51</t>
  </si>
  <si>
    <t>t=52</t>
  </si>
  <si>
    <t>t=53</t>
  </si>
  <si>
    <t>t=54</t>
  </si>
  <si>
    <t>t=55</t>
  </si>
  <si>
    <t>t=56</t>
  </si>
  <si>
    <t>t=57</t>
  </si>
  <si>
    <t>t=58</t>
  </si>
  <si>
    <t>t=59</t>
  </si>
  <si>
    <t>t=60</t>
  </si>
  <si>
    <t>t=61</t>
  </si>
  <si>
    <t>t=62</t>
  </si>
  <si>
    <t>t=63</t>
  </si>
  <si>
    <r>
      <t>H</t>
    </r>
    <r>
      <rPr>
        <sz val="6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hex</t>
    </r>
  </si>
  <si>
    <r>
      <t>H</t>
    </r>
    <r>
      <rPr>
        <sz val="6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dec</t>
    </r>
  </si>
  <si>
    <r>
      <t>H</t>
    </r>
    <r>
      <rPr>
        <sz val="6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hex</t>
    </r>
  </si>
  <si>
    <r>
      <t>H</t>
    </r>
    <r>
      <rPr>
        <sz val="6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dec</t>
    </r>
  </si>
  <si>
    <r>
      <t>H</t>
    </r>
    <r>
      <rPr>
        <sz val="6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hex</t>
    </r>
  </si>
  <si>
    <r>
      <t>H</t>
    </r>
    <r>
      <rPr>
        <sz val="6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dec</t>
    </r>
  </si>
  <si>
    <t>55 breaks</t>
  </si>
  <si>
    <t>56 works</t>
  </si>
  <si>
    <t>76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</si>
</sst>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7"/>
      <color rgb="FF333333"/>
      <name val="Verdana"/>
      <family val="2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6"/>
      <color theme="1"/>
      <name val="Symbol"/>
      <family val="1"/>
      <charset val="2"/>
    </font>
    <font>
      <b/>
      <sz val="12"/>
      <color theme="1"/>
      <name val="Calibri"/>
      <family val="2"/>
      <scheme val="minor"/>
    </font>
    <font>
      <sz val="6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 tint="0.34998626667073579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0" borderId="0" xfId="0" quotePrefix="1"/>
    <xf numFmtId="0" fontId="1" fillId="0" borderId="0" xfId="0" applyFont="1"/>
    <xf numFmtId="0" fontId="0" fillId="5" borderId="0" xfId="0" applyFill="1"/>
    <xf numFmtId="0" fontId="0" fillId="0" borderId="0" xfId="0" applyAlignment="1">
      <alignment horizontal="center"/>
    </xf>
    <xf numFmtId="0" fontId="0" fillId="5" borderId="0" xfId="0" quotePrefix="1" applyFill="1"/>
    <xf numFmtId="1" fontId="0" fillId="5" borderId="0" xfId="0" applyNumberFormat="1" applyFill="1"/>
    <xf numFmtId="0" fontId="0" fillId="7" borderId="0" xfId="0" quotePrefix="1" applyFill="1"/>
    <xf numFmtId="0" fontId="0" fillId="7" borderId="0" xfId="0" applyFill="1"/>
    <xf numFmtId="0" fontId="4" fillId="0" borderId="0" xfId="0" applyFont="1"/>
    <xf numFmtId="0" fontId="0" fillId="0" borderId="0" xfId="0" applyFill="1"/>
    <xf numFmtId="1" fontId="0" fillId="0" borderId="0" xfId="0" applyNumberFormat="1" applyFill="1"/>
    <xf numFmtId="0" fontId="0" fillId="0" borderId="0" xfId="0" applyAlignment="1">
      <alignment horizontal="right"/>
    </xf>
    <xf numFmtId="0" fontId="0" fillId="5" borderId="0" xfId="0" applyFill="1" applyAlignment="1">
      <alignment horizontal="right"/>
    </xf>
    <xf numFmtId="1" fontId="0" fillId="5" borderId="0" xfId="0" applyNumberFormat="1" applyFill="1" applyAlignment="1">
      <alignment horizontal="right"/>
    </xf>
    <xf numFmtId="0" fontId="0" fillId="7" borderId="0" xfId="0" applyFill="1" applyAlignment="1">
      <alignment horizontal="right"/>
    </xf>
    <xf numFmtId="0" fontId="5" fillId="0" borderId="0" xfId="0" applyFont="1"/>
    <xf numFmtId="0" fontId="0" fillId="0" borderId="0" xfId="0" applyFill="1" applyAlignment="1">
      <alignment horizontal="left"/>
    </xf>
    <xf numFmtId="0" fontId="0" fillId="8" borderId="0" xfId="0" applyFill="1"/>
    <xf numFmtId="0" fontId="0" fillId="9" borderId="1" xfId="0" applyFill="1" applyBorder="1"/>
    <xf numFmtId="0" fontId="0" fillId="5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10" borderId="0" xfId="0" applyFill="1"/>
    <xf numFmtId="1" fontId="0" fillId="10" borderId="0" xfId="0" applyNumberFormat="1" applyFill="1"/>
    <xf numFmtId="0" fontId="0" fillId="6" borderId="0" xfId="0" applyFill="1" applyAlignment="1">
      <alignment horizontal="center"/>
    </xf>
    <xf numFmtId="1" fontId="0" fillId="8" borderId="0" xfId="0" applyNumberFormat="1" applyFill="1"/>
    <xf numFmtId="11" fontId="0" fillId="0" borderId="0" xfId="0" applyNumberFormat="1"/>
    <xf numFmtId="0" fontId="0" fillId="6" borderId="0" xfId="0" applyFill="1"/>
    <xf numFmtId="0" fontId="0" fillId="0" borderId="2" xfId="0" applyBorder="1"/>
    <xf numFmtId="0" fontId="0" fillId="0" borderId="3" xfId="0" applyBorder="1"/>
    <xf numFmtId="0" fontId="0" fillId="0" borderId="3" xfId="0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8" xfId="0" applyBorder="1" applyAlignment="1">
      <alignment horizontal="center"/>
    </xf>
    <xf numFmtId="0" fontId="0" fillId="0" borderId="9" xfId="0" applyBorder="1"/>
    <xf numFmtId="0" fontId="4" fillId="0" borderId="3" xfId="0" applyFont="1" applyBorder="1"/>
    <xf numFmtId="0" fontId="4" fillId="0" borderId="3" xfId="0" applyFont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8" borderId="1" xfId="0" applyFill="1" applyBorder="1"/>
    <xf numFmtId="0" fontId="7" fillId="11" borderId="0" xfId="0" quotePrefix="1" applyFont="1" applyFill="1"/>
    <xf numFmtId="0" fontId="0" fillId="6" borderId="8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1" fontId="0" fillId="6" borderId="0" xfId="0" applyNumberFormat="1" applyFill="1"/>
    <xf numFmtId="0" fontId="0" fillId="6" borderId="0" xfId="0" applyFill="1" applyAlignment="1">
      <alignment horizontal="right"/>
    </xf>
    <xf numFmtId="0" fontId="2" fillId="12" borderId="0" xfId="0" applyFont="1" applyFill="1"/>
    <xf numFmtId="0" fontId="0" fillId="12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FF66"/>
      <color rgb="FF00CC00"/>
      <color rgb="FFCCFF66"/>
      <color rgb="FF99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537DF-D789-4DBD-B611-BE1188B64820}">
  <dimension ref="A1:CG69"/>
  <sheetViews>
    <sheetView tabSelected="1" topLeftCell="A2" workbookViewId="0">
      <selection activeCell="B20" sqref="B20"/>
    </sheetView>
  </sheetViews>
  <sheetFormatPr defaultRowHeight="14.5" x14ac:dyDescent="0.35"/>
  <cols>
    <col min="1" max="1" width="5.1796875" customWidth="1"/>
    <col min="2" max="3" width="13.36328125" style="12" customWidth="1"/>
    <col min="4" max="4" width="2.7265625" customWidth="1"/>
    <col min="5" max="5" width="4.90625" customWidth="1"/>
    <col min="6" max="6" width="13.36328125" customWidth="1"/>
    <col min="7" max="7" width="15.81640625" customWidth="1"/>
    <col min="9" max="85" width="3" customWidth="1"/>
  </cols>
  <sheetData>
    <row r="1" spans="1:85" x14ac:dyDescent="0.35">
      <c r="H1" t="s">
        <v>3</v>
      </c>
      <c r="I1" t="s">
        <v>88</v>
      </c>
      <c r="J1" t="s">
        <v>7</v>
      </c>
      <c r="K1" t="s">
        <v>89</v>
      </c>
      <c r="L1" t="s">
        <v>90</v>
      </c>
      <c r="M1" t="s">
        <v>11</v>
      </c>
      <c r="N1" t="s">
        <v>5</v>
      </c>
      <c r="O1" t="s">
        <v>7</v>
      </c>
      <c r="P1" t="s">
        <v>90</v>
      </c>
      <c r="Q1" t="s">
        <v>10</v>
      </c>
      <c r="R1" t="s">
        <v>0</v>
      </c>
      <c r="S1" t="s">
        <v>91</v>
      </c>
      <c r="T1" t="s">
        <v>8</v>
      </c>
      <c r="U1" t="s">
        <v>11</v>
      </c>
      <c r="V1" t="s">
        <v>10</v>
      </c>
      <c r="W1" t="s">
        <v>92</v>
      </c>
      <c r="X1" t="s">
        <v>10</v>
      </c>
      <c r="Y1" t="s">
        <v>91</v>
      </c>
      <c r="Z1" t="s">
        <v>9</v>
      </c>
      <c r="AA1" t="s">
        <v>10</v>
      </c>
      <c r="AB1" t="s">
        <v>0</v>
      </c>
      <c r="AC1" t="s">
        <v>90</v>
      </c>
      <c r="AD1" t="s">
        <v>11</v>
      </c>
      <c r="AE1" t="s">
        <v>0</v>
      </c>
      <c r="AF1" t="s">
        <v>93</v>
      </c>
      <c r="AG1" t="s">
        <v>7</v>
      </c>
      <c r="AH1" t="s">
        <v>7</v>
      </c>
      <c r="AI1" t="s">
        <v>89</v>
      </c>
      <c r="AJ1" t="s">
        <v>90</v>
      </c>
      <c r="AK1" t="s">
        <v>88</v>
      </c>
      <c r="AL1" t="s">
        <v>0</v>
      </c>
      <c r="AM1" t="s">
        <v>13</v>
      </c>
      <c r="AN1" t="s">
        <v>6</v>
      </c>
      <c r="AO1" t="s">
        <v>10</v>
      </c>
      <c r="AP1" t="s">
        <v>90</v>
      </c>
      <c r="AQ1" t="s">
        <v>11</v>
      </c>
      <c r="AR1" t="s">
        <v>4</v>
      </c>
      <c r="AS1" t="s">
        <v>90</v>
      </c>
      <c r="AT1" t="s">
        <v>7</v>
      </c>
      <c r="AU1" t="s">
        <v>89</v>
      </c>
      <c r="AV1" t="s">
        <v>93</v>
      </c>
      <c r="AW1" t="s">
        <v>6</v>
      </c>
      <c r="AX1" t="s">
        <v>13</v>
      </c>
      <c r="AY1" t="s">
        <v>88</v>
      </c>
      <c r="AZ1" t="s">
        <v>7</v>
      </c>
      <c r="BA1" t="s">
        <v>90</v>
      </c>
      <c r="BB1" t="s">
        <v>13</v>
      </c>
      <c r="BC1" t="s">
        <v>6</v>
      </c>
      <c r="BD1" t="s">
        <v>7</v>
      </c>
      <c r="BE1" t="s">
        <v>91</v>
      </c>
      <c r="BF1" t="s">
        <v>13</v>
      </c>
      <c r="BG1" t="s">
        <v>6</v>
      </c>
      <c r="BH1" t="s">
        <v>12</v>
      </c>
      <c r="BI1" t="s">
        <v>11</v>
      </c>
      <c r="BJ1" t="s">
        <v>5</v>
      </c>
      <c r="BK1" t="s">
        <v>7</v>
      </c>
    </row>
    <row r="2" spans="1:85" x14ac:dyDescent="0.35">
      <c r="I2" s="63">
        <f>_xlfn.UNICODE(I1)</f>
        <v>102</v>
      </c>
      <c r="J2" s="63">
        <f t="shared" ref="J2:BU2" si="0">IF(ISBLANK(J1), IF(J3=1,128,0), _xlfn.UNICODE(J1))</f>
        <v>111</v>
      </c>
      <c r="K2" s="63">
        <f t="shared" si="0"/>
        <v>117</v>
      </c>
      <c r="L2" s="63">
        <f t="shared" si="0"/>
        <v>114</v>
      </c>
      <c r="M2" s="63">
        <f t="shared" si="0"/>
        <v>115</v>
      </c>
      <c r="N2" s="63">
        <f t="shared" si="0"/>
        <v>99</v>
      </c>
      <c r="O2" s="63">
        <f t="shared" si="0"/>
        <v>111</v>
      </c>
      <c r="P2" s="63">
        <f t="shared" si="0"/>
        <v>114</v>
      </c>
      <c r="Q2" s="63">
        <f t="shared" si="0"/>
        <v>101</v>
      </c>
      <c r="R2" s="63">
        <f t="shared" si="0"/>
        <v>97</v>
      </c>
      <c r="S2" s="63">
        <f t="shared" si="0"/>
        <v>110</v>
      </c>
      <c r="T2" s="63">
        <f t="shared" si="0"/>
        <v>100</v>
      </c>
      <c r="U2" s="63">
        <f t="shared" si="0"/>
        <v>115</v>
      </c>
      <c r="V2" s="63">
        <f t="shared" si="0"/>
        <v>101</v>
      </c>
      <c r="W2" s="63">
        <f t="shared" si="0"/>
        <v>118</v>
      </c>
      <c r="X2" s="63">
        <f t="shared" si="0"/>
        <v>101</v>
      </c>
      <c r="Y2" s="63">
        <f t="shared" si="0"/>
        <v>110</v>
      </c>
      <c r="Z2" s="63">
        <f t="shared" si="0"/>
        <v>121</v>
      </c>
      <c r="AA2" s="63">
        <f t="shared" si="0"/>
        <v>101</v>
      </c>
      <c r="AB2" s="63">
        <f t="shared" si="0"/>
        <v>97</v>
      </c>
      <c r="AC2" s="63">
        <f t="shared" si="0"/>
        <v>114</v>
      </c>
      <c r="AD2" s="63">
        <f t="shared" si="0"/>
        <v>115</v>
      </c>
      <c r="AE2" s="63">
        <f t="shared" si="0"/>
        <v>97</v>
      </c>
      <c r="AF2" s="63">
        <f t="shared" si="0"/>
        <v>103</v>
      </c>
      <c r="AG2" s="63">
        <f t="shared" si="0"/>
        <v>111</v>
      </c>
      <c r="AH2" s="63">
        <f t="shared" si="0"/>
        <v>111</v>
      </c>
      <c r="AI2" s="63">
        <f t="shared" si="0"/>
        <v>117</v>
      </c>
      <c r="AJ2" s="63">
        <f t="shared" si="0"/>
        <v>114</v>
      </c>
      <c r="AK2" s="63">
        <f t="shared" si="0"/>
        <v>102</v>
      </c>
      <c r="AL2" s="63">
        <f t="shared" si="0"/>
        <v>97</v>
      </c>
      <c r="AM2" s="63">
        <f t="shared" si="0"/>
        <v>116</v>
      </c>
      <c r="AN2" s="63">
        <f t="shared" si="0"/>
        <v>104</v>
      </c>
      <c r="AO2" s="63">
        <f t="shared" si="0"/>
        <v>101</v>
      </c>
      <c r="AP2" s="63">
        <f t="shared" si="0"/>
        <v>114</v>
      </c>
      <c r="AQ2" s="63">
        <f t="shared" si="0"/>
        <v>115</v>
      </c>
      <c r="AR2" s="63">
        <f t="shared" si="0"/>
        <v>98</v>
      </c>
      <c r="AS2" s="63">
        <f t="shared" si="0"/>
        <v>114</v>
      </c>
      <c r="AT2" s="63">
        <f t="shared" si="0"/>
        <v>111</v>
      </c>
      <c r="AU2" s="63">
        <f t="shared" si="0"/>
        <v>117</v>
      </c>
      <c r="AV2" s="63">
        <f t="shared" si="0"/>
        <v>103</v>
      </c>
      <c r="AW2" s="63">
        <f t="shared" si="0"/>
        <v>104</v>
      </c>
      <c r="AX2" s="63">
        <f t="shared" si="0"/>
        <v>116</v>
      </c>
      <c r="AY2" s="63">
        <f t="shared" si="0"/>
        <v>102</v>
      </c>
      <c r="AZ2" s="63">
        <f t="shared" si="0"/>
        <v>111</v>
      </c>
      <c r="BA2" s="63">
        <f t="shared" si="0"/>
        <v>114</v>
      </c>
      <c r="BB2" s="63">
        <f t="shared" si="0"/>
        <v>116</v>
      </c>
      <c r="BC2" s="63">
        <f t="shared" si="0"/>
        <v>104</v>
      </c>
      <c r="BD2" s="63">
        <f t="shared" si="0"/>
        <v>111</v>
      </c>
      <c r="BE2" s="63">
        <f t="shared" si="0"/>
        <v>110</v>
      </c>
      <c r="BF2" s="63">
        <f t="shared" si="0"/>
        <v>116</v>
      </c>
      <c r="BG2" s="63">
        <f t="shared" si="0"/>
        <v>104</v>
      </c>
      <c r="BH2" s="63">
        <f t="shared" si="0"/>
        <v>105</v>
      </c>
      <c r="BI2" s="63">
        <f t="shared" si="0"/>
        <v>115</v>
      </c>
      <c r="BJ2" s="63">
        <f t="shared" si="0"/>
        <v>99</v>
      </c>
      <c r="BK2" s="63">
        <f t="shared" si="0"/>
        <v>111</v>
      </c>
      <c r="BL2" s="63">
        <f t="shared" si="0"/>
        <v>128</v>
      </c>
      <c r="BM2" s="63">
        <f t="shared" si="0"/>
        <v>0</v>
      </c>
      <c r="BN2" s="63">
        <f t="shared" si="0"/>
        <v>0</v>
      </c>
      <c r="BO2" s="63">
        <f t="shared" si="0"/>
        <v>0</v>
      </c>
      <c r="BP2" s="63">
        <f t="shared" si="0"/>
        <v>0</v>
      </c>
      <c r="BQ2" s="63">
        <f t="shared" si="0"/>
        <v>0</v>
      </c>
      <c r="BR2" s="63">
        <f t="shared" si="0"/>
        <v>0</v>
      </c>
      <c r="BS2" s="63">
        <f t="shared" si="0"/>
        <v>0</v>
      </c>
      <c r="BT2" s="63">
        <f t="shared" si="0"/>
        <v>0</v>
      </c>
      <c r="BU2" s="63">
        <f t="shared" si="0"/>
        <v>0</v>
      </c>
      <c r="BV2" s="63">
        <f t="shared" ref="BV2:CB2" si="1">IF(ISBLANK(BV1), IF(BV3=1,128,0), _xlfn.UNICODE(BV1))</f>
        <v>0</v>
      </c>
      <c r="BW2" s="63">
        <f t="shared" si="1"/>
        <v>0</v>
      </c>
      <c r="BX2" s="63">
        <f t="shared" si="1"/>
        <v>0</v>
      </c>
      <c r="BY2" s="63">
        <f t="shared" si="1"/>
        <v>0</v>
      </c>
      <c r="BZ2" s="63">
        <f t="shared" si="1"/>
        <v>0</v>
      </c>
      <c r="CA2" s="63">
        <f t="shared" si="1"/>
        <v>0</v>
      </c>
      <c r="CB2" s="63">
        <f t="shared" si="1"/>
        <v>0</v>
      </c>
      <c r="CC2" s="63">
        <f>IF(ISBLANK(CC1), IF(CC3=1,128,0), _xlfn.UNICODE(CC1))</f>
        <v>0</v>
      </c>
      <c r="CD2" s="63">
        <f t="shared" ref="CD2:CG2" si="2">IF(ISBLANK(CD1), IF(CD3=1,128,0), _xlfn.UNICODE(CD1))</f>
        <v>0</v>
      </c>
      <c r="CE2" s="63">
        <f t="shared" si="2"/>
        <v>0</v>
      </c>
      <c r="CF2" s="63">
        <f t="shared" si="2"/>
        <v>0</v>
      </c>
      <c r="CG2" s="63">
        <f t="shared" si="2"/>
        <v>0</v>
      </c>
    </row>
    <row r="3" spans="1:85" x14ac:dyDescent="0.35">
      <c r="A3" t="s">
        <v>14</v>
      </c>
      <c r="E3" t="s">
        <v>14</v>
      </c>
      <c r="H3">
        <f>(COUNTA(I1:CG1))*8</f>
        <v>440</v>
      </c>
      <c r="I3" s="64">
        <v>0</v>
      </c>
      <c r="J3" s="64">
        <f t="shared" ref="J3:BU3" si="3">IF(ISBLANK(J1), IF(I3=0,1,2),0)</f>
        <v>0</v>
      </c>
      <c r="K3" s="64">
        <f t="shared" si="3"/>
        <v>0</v>
      </c>
      <c r="L3" s="64">
        <f t="shared" si="3"/>
        <v>0</v>
      </c>
      <c r="M3" s="64">
        <f t="shared" si="3"/>
        <v>0</v>
      </c>
      <c r="N3" s="64">
        <f t="shared" si="3"/>
        <v>0</v>
      </c>
      <c r="O3" s="64">
        <f t="shared" si="3"/>
        <v>0</v>
      </c>
      <c r="P3" s="64">
        <f t="shared" si="3"/>
        <v>0</v>
      </c>
      <c r="Q3" s="64">
        <f t="shared" si="3"/>
        <v>0</v>
      </c>
      <c r="R3" s="64">
        <f t="shared" si="3"/>
        <v>0</v>
      </c>
      <c r="S3" s="64">
        <f t="shared" si="3"/>
        <v>0</v>
      </c>
      <c r="T3" s="64">
        <f t="shared" si="3"/>
        <v>0</v>
      </c>
      <c r="U3" s="64">
        <f t="shared" si="3"/>
        <v>0</v>
      </c>
      <c r="V3" s="64">
        <f t="shared" si="3"/>
        <v>0</v>
      </c>
      <c r="W3" s="64">
        <f t="shared" si="3"/>
        <v>0</v>
      </c>
      <c r="X3" s="64">
        <f t="shared" si="3"/>
        <v>0</v>
      </c>
      <c r="Y3" s="64">
        <f t="shared" si="3"/>
        <v>0</v>
      </c>
      <c r="Z3" s="64">
        <f t="shared" si="3"/>
        <v>0</v>
      </c>
      <c r="AA3" s="64">
        <f t="shared" si="3"/>
        <v>0</v>
      </c>
      <c r="AB3" s="64">
        <f t="shared" si="3"/>
        <v>0</v>
      </c>
      <c r="AC3" s="64">
        <f t="shared" si="3"/>
        <v>0</v>
      </c>
      <c r="AD3" s="64">
        <f t="shared" si="3"/>
        <v>0</v>
      </c>
      <c r="AE3" s="64">
        <f t="shared" si="3"/>
        <v>0</v>
      </c>
      <c r="AF3" s="64">
        <f t="shared" si="3"/>
        <v>0</v>
      </c>
      <c r="AG3" s="64">
        <f t="shared" si="3"/>
        <v>0</v>
      </c>
      <c r="AH3" s="64">
        <f t="shared" si="3"/>
        <v>0</v>
      </c>
      <c r="AI3" s="64">
        <f t="shared" si="3"/>
        <v>0</v>
      </c>
      <c r="AJ3" s="64">
        <f t="shared" si="3"/>
        <v>0</v>
      </c>
      <c r="AK3" s="64">
        <f t="shared" si="3"/>
        <v>0</v>
      </c>
      <c r="AL3" s="64">
        <f t="shared" si="3"/>
        <v>0</v>
      </c>
      <c r="AM3" s="64">
        <f t="shared" si="3"/>
        <v>0</v>
      </c>
      <c r="AN3" s="64">
        <f t="shared" si="3"/>
        <v>0</v>
      </c>
      <c r="AO3" s="64">
        <f t="shared" si="3"/>
        <v>0</v>
      </c>
      <c r="AP3" s="64">
        <f t="shared" si="3"/>
        <v>0</v>
      </c>
      <c r="AQ3" s="64">
        <f t="shared" si="3"/>
        <v>0</v>
      </c>
      <c r="AR3" s="64">
        <f t="shared" si="3"/>
        <v>0</v>
      </c>
      <c r="AS3" s="64">
        <f t="shared" si="3"/>
        <v>0</v>
      </c>
      <c r="AT3" s="64">
        <f t="shared" si="3"/>
        <v>0</v>
      </c>
      <c r="AU3" s="64">
        <f t="shared" si="3"/>
        <v>0</v>
      </c>
      <c r="AV3" s="64">
        <f t="shared" si="3"/>
        <v>0</v>
      </c>
      <c r="AW3" s="64">
        <f t="shared" si="3"/>
        <v>0</v>
      </c>
      <c r="AX3" s="64">
        <f t="shared" si="3"/>
        <v>0</v>
      </c>
      <c r="AY3" s="64">
        <f t="shared" si="3"/>
        <v>0</v>
      </c>
      <c r="AZ3" s="64">
        <f t="shared" si="3"/>
        <v>0</v>
      </c>
      <c r="BA3" s="64">
        <f t="shared" si="3"/>
        <v>0</v>
      </c>
      <c r="BB3" s="64">
        <f t="shared" si="3"/>
        <v>0</v>
      </c>
      <c r="BC3" s="64">
        <f t="shared" si="3"/>
        <v>0</v>
      </c>
      <c r="BD3" s="64">
        <f t="shared" si="3"/>
        <v>0</v>
      </c>
      <c r="BE3" s="64">
        <f t="shared" si="3"/>
        <v>0</v>
      </c>
      <c r="BF3" s="64">
        <f t="shared" si="3"/>
        <v>0</v>
      </c>
      <c r="BG3" s="64">
        <f t="shared" si="3"/>
        <v>0</v>
      </c>
      <c r="BH3" s="64">
        <f t="shared" si="3"/>
        <v>0</v>
      </c>
      <c r="BI3" s="64">
        <f t="shared" si="3"/>
        <v>0</v>
      </c>
      <c r="BJ3" s="64">
        <f t="shared" si="3"/>
        <v>0</v>
      </c>
      <c r="BK3" s="64">
        <f t="shared" si="3"/>
        <v>0</v>
      </c>
      <c r="BL3" s="64">
        <f t="shared" si="3"/>
        <v>1</v>
      </c>
      <c r="BM3" s="64">
        <f t="shared" si="3"/>
        <v>2</v>
      </c>
      <c r="BN3" s="64">
        <f t="shared" si="3"/>
        <v>2</v>
      </c>
      <c r="BO3" s="64">
        <f t="shared" si="3"/>
        <v>2</v>
      </c>
      <c r="BP3" s="64">
        <f t="shared" si="3"/>
        <v>2</v>
      </c>
      <c r="BQ3" s="64">
        <f t="shared" si="3"/>
        <v>2</v>
      </c>
      <c r="BR3" s="64">
        <f t="shared" si="3"/>
        <v>2</v>
      </c>
      <c r="BS3" s="64">
        <f t="shared" si="3"/>
        <v>2</v>
      </c>
      <c r="BT3" s="64">
        <f t="shared" si="3"/>
        <v>2</v>
      </c>
      <c r="BU3" s="64">
        <f t="shared" si="3"/>
        <v>2</v>
      </c>
      <c r="BV3" s="64">
        <f t="shared" ref="BV3:CB3" si="4">IF(ISBLANK(BV1), IF(BU3=0,1,2),0)</f>
        <v>2</v>
      </c>
      <c r="BW3" s="64">
        <f t="shared" si="4"/>
        <v>2</v>
      </c>
      <c r="BX3" s="64">
        <f t="shared" si="4"/>
        <v>2</v>
      </c>
      <c r="BY3" s="64">
        <f t="shared" si="4"/>
        <v>2</v>
      </c>
      <c r="BZ3" s="64">
        <f t="shared" si="4"/>
        <v>2</v>
      </c>
      <c r="CA3" s="64">
        <f t="shared" si="4"/>
        <v>2</v>
      </c>
      <c r="CB3" s="64">
        <f t="shared" si="4"/>
        <v>2</v>
      </c>
      <c r="CC3" s="64">
        <f>IF(ISBLANK(CC1), IF(CB3=0,1,2),0)</f>
        <v>2</v>
      </c>
      <c r="CD3" s="64">
        <f>IF(ISBLANK(CD1), IF(CC3=0,1,2),0)</f>
        <v>2</v>
      </c>
      <c r="CE3" s="64">
        <f t="shared" ref="CE3:CG3" si="5">IF(ISBLANK(CE1), IF(CD3=0,1,2),0)</f>
        <v>2</v>
      </c>
      <c r="CF3" s="64">
        <f t="shared" si="5"/>
        <v>2</v>
      </c>
      <c r="CG3" s="64">
        <f t="shared" si="5"/>
        <v>2</v>
      </c>
    </row>
    <row r="4" spans="1:85" x14ac:dyDescent="0.35">
      <c r="A4" s="5" t="s">
        <v>15</v>
      </c>
      <c r="B4" s="13">
        <f>(I2*2^24)+(J2*2^16)+(K2*2^8)+(L2)</f>
        <v>1718580594</v>
      </c>
      <c r="C4" s="13" t="str">
        <f>DEC2HEX(B4)</f>
        <v>666F7572</v>
      </c>
      <c r="D4" s="10"/>
      <c r="E4" s="5" t="s">
        <v>15</v>
      </c>
      <c r="F4" s="3">
        <f>(BU2*2^24)+(BV2*2^16)+(BW2*2^8)+(BX2)</f>
        <v>0</v>
      </c>
      <c r="G4" s="3"/>
    </row>
    <row r="5" spans="1:85" x14ac:dyDescent="0.35">
      <c r="A5" s="5" t="s">
        <v>16</v>
      </c>
      <c r="B5" s="14">
        <f>(M2*2^24)+(N2*2^16)+(O2*2^8)+(P2)</f>
        <v>1935896434</v>
      </c>
      <c r="C5" s="13" t="str">
        <f>DEC2HEX(B5)</f>
        <v>73636F72</v>
      </c>
      <c r="D5" s="11"/>
      <c r="E5" s="5" t="s">
        <v>16</v>
      </c>
      <c r="F5" s="6">
        <f>(BY2*2^24)+(BZ2*2^16)+(CA2*2^8)+(CB2)</f>
        <v>0</v>
      </c>
      <c r="G5" s="6"/>
    </row>
    <row r="6" spans="1:85" x14ac:dyDescent="0.35">
      <c r="A6" s="5" t="s">
        <v>17</v>
      </c>
      <c r="B6" s="13">
        <f>(Q2*2^24)+(R2*2^16)+(S2*2^8)+(T2)</f>
        <v>1700884068</v>
      </c>
      <c r="C6" s="13"/>
      <c r="D6" s="10"/>
      <c r="E6" s="5" t="s">
        <v>17</v>
      </c>
      <c r="F6" s="3">
        <f>(CC2*2^24)+(CD2*2^16)+(CE2*2^8)+(CF2)</f>
        <v>0</v>
      </c>
      <c r="G6" s="3"/>
    </row>
    <row r="7" spans="1:85" x14ac:dyDescent="0.35">
      <c r="A7" s="5" t="s">
        <v>18</v>
      </c>
      <c r="B7" s="13">
        <f>(U2*2^24)+(V2*2^16)+(W2*2^8)+(X2)</f>
        <v>1936029285</v>
      </c>
      <c r="C7" s="13"/>
      <c r="D7" s="10"/>
      <c r="E7" s="5" t="s">
        <v>18</v>
      </c>
      <c r="F7" s="3"/>
      <c r="G7" s="3"/>
      <c r="I7" t="str">
        <f ca="1">Const!L11</f>
        <v>DB7EBC3436F186AAD872406170F80405FBC38D2E409BC7D051508B2F0FD1999C</v>
      </c>
    </row>
    <row r="8" spans="1:85" x14ac:dyDescent="0.35">
      <c r="A8" s="5" t="s">
        <v>19</v>
      </c>
      <c r="B8" s="13">
        <f>(Y2*2^24)+(Z2*2^16)+(AA2*2^8)+(AB2)</f>
        <v>1853449569</v>
      </c>
      <c r="C8" s="13"/>
      <c r="D8" s="10"/>
      <c r="E8" s="5" t="s">
        <v>19</v>
      </c>
      <c r="F8" s="3"/>
      <c r="G8" s="3"/>
    </row>
    <row r="9" spans="1:85" x14ac:dyDescent="0.35">
      <c r="A9" s="5" t="s">
        <v>20</v>
      </c>
      <c r="B9" s="13">
        <f>(AC2*2^24)+(AD2*2^16)+(AE2*2^8)+(AF2)</f>
        <v>1920164199</v>
      </c>
      <c r="C9" s="13"/>
      <c r="D9" s="10"/>
      <c r="E9" s="5" t="s">
        <v>20</v>
      </c>
      <c r="F9" s="3"/>
      <c r="G9" s="3"/>
      <c r="I9" t="s">
        <v>298</v>
      </c>
    </row>
    <row r="10" spans="1:85" x14ac:dyDescent="0.35">
      <c r="A10" s="5" t="s">
        <v>21</v>
      </c>
      <c r="B10" s="13">
        <f>(AG2*2^24)+(AH2*2^16)+(AI2*2^8)+(AJ2)</f>
        <v>1869575538</v>
      </c>
      <c r="C10" s="13"/>
      <c r="D10" s="10"/>
      <c r="E10" s="5" t="s">
        <v>21</v>
      </c>
      <c r="F10" s="3"/>
      <c r="G10" s="3"/>
      <c r="I10" t="s">
        <v>299</v>
      </c>
    </row>
    <row r="11" spans="1:85" x14ac:dyDescent="0.35">
      <c r="A11" s="5" t="s">
        <v>22</v>
      </c>
      <c r="B11" s="13">
        <f>(AK2*2^24)+(AL2*2^16)+(AM2*2^8)+(AN2)</f>
        <v>1717662824</v>
      </c>
      <c r="C11" s="13"/>
      <c r="D11" s="10"/>
      <c r="E11" s="5" t="s">
        <v>22</v>
      </c>
      <c r="F11" s="3"/>
      <c r="G11" s="3"/>
      <c r="I11" t="s">
        <v>300</v>
      </c>
    </row>
    <row r="12" spans="1:85" x14ac:dyDescent="0.35">
      <c r="A12" s="5" t="s">
        <v>23</v>
      </c>
      <c r="B12" s="13">
        <f>(AO2*2^24)+(AP2*2^16)+(AQ2*2^8)+(AR2)</f>
        <v>1701999458</v>
      </c>
      <c r="C12" s="13"/>
      <c r="D12" s="10"/>
      <c r="E12" s="5" t="s">
        <v>23</v>
      </c>
      <c r="F12" s="3"/>
      <c r="G12" s="3"/>
    </row>
    <row r="13" spans="1:85" x14ac:dyDescent="0.35">
      <c r="A13" s="5" t="s">
        <v>24</v>
      </c>
      <c r="B13" s="13">
        <f>(AS2*2^24)+(AT2*2^16)+(AU2*2^8)+(AV2)</f>
        <v>1919907175</v>
      </c>
      <c r="C13" s="13"/>
      <c r="D13" s="10"/>
      <c r="E13" s="5" t="s">
        <v>24</v>
      </c>
      <c r="F13" s="3"/>
      <c r="G13" s="3"/>
    </row>
    <row r="14" spans="1:85" x14ac:dyDescent="0.35">
      <c r="A14" s="5" t="s">
        <v>25</v>
      </c>
      <c r="B14" s="13">
        <f>(AW2*2^24)+(AX2*2^16)+(AY2*2^8)+(AZ2)</f>
        <v>1752458863</v>
      </c>
      <c r="C14" s="13"/>
      <c r="D14" s="10"/>
      <c r="E14" s="5" t="s">
        <v>25</v>
      </c>
      <c r="F14" s="3"/>
      <c r="G14" s="3"/>
    </row>
    <row r="15" spans="1:85" x14ac:dyDescent="0.35">
      <c r="A15" s="5" t="s">
        <v>26</v>
      </c>
      <c r="B15" s="13">
        <f>(BA2*2^24)+(BB2*2^16)+(BC2*2^8)+(BD2)</f>
        <v>1920231535</v>
      </c>
      <c r="C15" s="13"/>
      <c r="D15" s="10"/>
      <c r="E15" s="5" t="s">
        <v>26</v>
      </c>
      <c r="F15" s="3"/>
      <c r="G15" s="3"/>
    </row>
    <row r="16" spans="1:85" x14ac:dyDescent="0.35">
      <c r="A16" s="5" t="s">
        <v>27</v>
      </c>
      <c r="B16" s="13">
        <f>(BE2*2^24)+(BF2*2^16)+(BG2*2^8)+(BH2)</f>
        <v>1853122665</v>
      </c>
      <c r="C16" s="13"/>
      <c r="D16" s="10"/>
      <c r="E16" s="5" t="s">
        <v>27</v>
      </c>
      <c r="F16" s="3"/>
      <c r="G16" s="3"/>
    </row>
    <row r="17" spans="1:7" x14ac:dyDescent="0.35">
      <c r="A17" s="5" t="s">
        <v>28</v>
      </c>
      <c r="B17" s="13">
        <f>(BI2*2^24)+(BJ2*2^16)+(BK2*2^8)+(BL2)</f>
        <v>1935896448</v>
      </c>
      <c r="C17" s="13"/>
      <c r="D17" s="10"/>
      <c r="E17" s="5" t="s">
        <v>28</v>
      </c>
      <c r="F17" s="3"/>
      <c r="G17" s="3"/>
    </row>
    <row r="18" spans="1:7" x14ac:dyDescent="0.35">
      <c r="A18" s="5" t="s">
        <v>29</v>
      </c>
      <c r="B18" s="13">
        <f>(BM2*2^24)+(BN2*2^16)+(BO2*2^8)+(BP2)</f>
        <v>0</v>
      </c>
      <c r="C18" s="13"/>
      <c r="D18" s="10"/>
      <c r="E18" s="5" t="s">
        <v>29</v>
      </c>
      <c r="F18" s="3"/>
      <c r="G18" s="3"/>
    </row>
    <row r="19" spans="1:7" x14ac:dyDescent="0.35">
      <c r="A19" s="5" t="s">
        <v>30</v>
      </c>
      <c r="B19" s="62">
        <v>440</v>
      </c>
      <c r="C19" s="13"/>
      <c r="D19" s="10"/>
      <c r="E19" s="5" t="s">
        <v>30</v>
      </c>
      <c r="F19" s="3">
        <f>H3</f>
        <v>440</v>
      </c>
      <c r="G19" s="3"/>
    </row>
    <row r="20" spans="1:7" x14ac:dyDescent="0.35">
      <c r="A20" s="7" t="s">
        <v>31</v>
      </c>
      <c r="B20" s="15">
        <f ca="1">'Wt1'!C19</f>
        <v>171254465</v>
      </c>
      <c r="C20" s="15"/>
      <c r="D20" s="10"/>
      <c r="E20" s="7" t="s">
        <v>31</v>
      </c>
      <c r="F20" s="8">
        <f ca="1">'Wt2'!C19</f>
        <v>0</v>
      </c>
      <c r="G20" s="8"/>
    </row>
    <row r="21" spans="1:7" x14ac:dyDescent="0.35">
      <c r="A21" s="7" t="s">
        <v>32</v>
      </c>
      <c r="B21" s="15">
        <f ca="1">'Wt1'!C38</f>
        <v>2093141033</v>
      </c>
      <c r="C21" s="15"/>
      <c r="D21" s="10"/>
      <c r="E21" s="7" t="s">
        <v>32</v>
      </c>
      <c r="F21" s="8">
        <f ca="1">'Wt2'!C38</f>
        <v>15400960</v>
      </c>
      <c r="G21" s="8"/>
    </row>
    <row r="22" spans="1:7" x14ac:dyDescent="0.35">
      <c r="A22" s="7" t="s">
        <v>33</v>
      </c>
      <c r="B22" s="15">
        <f ca="1">'Wt1'!C57</f>
        <v>2787326176</v>
      </c>
      <c r="C22" s="15"/>
      <c r="D22" s="10"/>
      <c r="E22" s="7" t="s">
        <v>33</v>
      </c>
      <c r="F22" s="8">
        <f ca="1">'Wt2'!C57</f>
        <v>0</v>
      </c>
      <c r="G22" s="8"/>
    </row>
    <row r="23" spans="1:7" x14ac:dyDescent="0.35">
      <c r="A23" s="7" t="s">
        <v>34</v>
      </c>
      <c r="B23" s="15">
        <f ca="1">'Wt1'!C76</f>
        <v>3082028560</v>
      </c>
      <c r="C23" s="15"/>
      <c r="D23" s="10"/>
      <c r="E23" s="7" t="s">
        <v>34</v>
      </c>
      <c r="F23" s="8">
        <f ca="1">'Wt2'!C76</f>
        <v>3758111400</v>
      </c>
      <c r="G23" s="8"/>
    </row>
    <row r="24" spans="1:7" x14ac:dyDescent="0.35">
      <c r="A24" s="7" t="s">
        <v>35</v>
      </c>
      <c r="B24" s="15">
        <f ca="1">'Wt1'!C95</f>
        <v>4128635502</v>
      </c>
      <c r="C24" s="15"/>
      <c r="D24" s="10"/>
      <c r="E24" s="7" t="s">
        <v>35</v>
      </c>
      <c r="F24" s="8">
        <f ca="1">'Wt2'!C95</f>
        <v>0</v>
      </c>
      <c r="G24" s="8"/>
    </row>
    <row r="25" spans="1:7" x14ac:dyDescent="0.35">
      <c r="A25" s="7" t="s">
        <v>36</v>
      </c>
      <c r="B25" s="15">
        <f ca="1">'Wt1'!C114</f>
        <v>717925683</v>
      </c>
      <c r="C25" s="15"/>
      <c r="D25" s="10"/>
      <c r="E25" s="7" t="s">
        <v>36</v>
      </c>
      <c r="F25" s="8">
        <f ca="1">'Wt2'!C114</f>
        <v>439970830</v>
      </c>
      <c r="G25" s="8"/>
    </row>
    <row r="26" spans="1:7" x14ac:dyDescent="0.35">
      <c r="A26" s="7" t="s">
        <v>37</v>
      </c>
      <c r="B26" s="15">
        <f ca="1">'Wt1'!C133</f>
        <v>852594141</v>
      </c>
      <c r="C26" s="15"/>
      <c r="D26" s="10"/>
      <c r="E26" s="7" t="s">
        <v>37</v>
      </c>
      <c r="F26" s="8">
        <f ca="1">'Wt2'!C133</f>
        <v>440</v>
      </c>
      <c r="G26" s="8"/>
    </row>
    <row r="27" spans="1:7" x14ac:dyDescent="0.35">
      <c r="A27" s="7" t="s">
        <v>38</v>
      </c>
      <c r="B27" s="15">
        <f ca="1">'Wt1'!C152</f>
        <v>3364359574</v>
      </c>
      <c r="C27" s="15"/>
      <c r="D27" s="10"/>
      <c r="E27" s="7" t="s">
        <v>38</v>
      </c>
      <c r="F27" s="8">
        <f ca="1">'Wt2'!C152</f>
        <v>2608873472</v>
      </c>
      <c r="G27" s="8"/>
    </row>
    <row r="28" spans="1:7" x14ac:dyDescent="0.35">
      <c r="A28" s="7" t="s">
        <v>39</v>
      </c>
      <c r="B28" s="15">
        <f ca="1">'Wt1'!C171</f>
        <v>4152342457</v>
      </c>
      <c r="C28" s="15"/>
      <c r="D28" s="10"/>
      <c r="E28" s="7" t="s">
        <v>39</v>
      </c>
      <c r="F28" s="8">
        <f ca="1">'Wt2'!C171</f>
        <v>30801920</v>
      </c>
      <c r="G28" s="8"/>
    </row>
    <row r="29" spans="1:7" x14ac:dyDescent="0.35">
      <c r="A29" s="7" t="s">
        <v>40</v>
      </c>
      <c r="B29" s="15">
        <f ca="1">'Wt1'!C190</f>
        <v>3928230841</v>
      </c>
      <c r="C29" s="15"/>
      <c r="D29" s="10"/>
      <c r="E29" s="7" t="s">
        <v>40</v>
      </c>
      <c r="F29" s="8">
        <f ca="1">'Wt2'!C190</f>
        <v>673627808</v>
      </c>
      <c r="G29" s="8"/>
    </row>
    <row r="30" spans="1:7" x14ac:dyDescent="0.35">
      <c r="A30" s="7" t="s">
        <v>41</v>
      </c>
      <c r="B30" s="15">
        <f ca="1">'Wt1'!C209</f>
        <v>401621116</v>
      </c>
      <c r="C30" s="15"/>
      <c r="D30" s="10"/>
      <c r="E30" s="7" t="s">
        <v>41</v>
      </c>
      <c r="F30" s="8">
        <f ca="1">'Wt2'!C209</f>
        <v>2684399609</v>
      </c>
      <c r="G30" s="8"/>
    </row>
    <row r="31" spans="1:7" x14ac:dyDescent="0.35">
      <c r="A31" s="7" t="s">
        <v>42</v>
      </c>
      <c r="B31" s="15">
        <f ca="1">'Wt1'!C228</f>
        <v>2988696177</v>
      </c>
      <c r="C31" s="15"/>
      <c r="D31" s="10"/>
      <c r="E31" s="7" t="s">
        <v>42</v>
      </c>
      <c r="F31" s="8">
        <f ca="1">'Wt2'!C228</f>
        <v>2291013816</v>
      </c>
      <c r="G31" s="8"/>
    </row>
    <row r="32" spans="1:7" x14ac:dyDescent="0.35">
      <c r="A32" s="7" t="s">
        <v>43</v>
      </c>
      <c r="B32" s="15">
        <f ca="1">'Wt1'!C247</f>
        <v>2531148457</v>
      </c>
      <c r="C32" s="15"/>
      <c r="D32" s="10"/>
      <c r="E32" s="7" t="s">
        <v>43</v>
      </c>
      <c r="F32" s="8">
        <f ca="1">'Wt2'!C247</f>
        <v>1550143545</v>
      </c>
      <c r="G32" s="8"/>
    </row>
    <row r="33" spans="1:7" x14ac:dyDescent="0.35">
      <c r="A33" s="7" t="s">
        <v>44</v>
      </c>
      <c r="B33" s="15">
        <f ca="1">'Wt1'!C266</f>
        <v>865035530</v>
      </c>
      <c r="C33" s="15"/>
      <c r="D33" s="10"/>
      <c r="E33" s="7" t="s">
        <v>44</v>
      </c>
      <c r="F33" s="8">
        <f ca="1">'Wt2'!C266</f>
        <v>3479795848</v>
      </c>
      <c r="G33" s="8"/>
    </row>
    <row r="34" spans="1:7" x14ac:dyDescent="0.35">
      <c r="A34" s="7" t="s">
        <v>45</v>
      </c>
      <c r="B34" s="15">
        <f ca="1">'Wt1'!C285</f>
        <v>572152814</v>
      </c>
      <c r="C34" s="15"/>
      <c r="D34" s="10"/>
      <c r="E34" s="7" t="s">
        <v>45</v>
      </c>
      <c r="F34" s="8">
        <f ca="1">'Wt2'!C285</f>
        <v>234544414</v>
      </c>
      <c r="G34" s="8"/>
    </row>
    <row r="35" spans="1:7" x14ac:dyDescent="0.35">
      <c r="A35" s="7" t="s">
        <v>46</v>
      </c>
      <c r="B35" s="15">
        <f ca="1">'Wt1'!C304</f>
        <v>562758256</v>
      </c>
      <c r="C35" s="15"/>
      <c r="D35" s="10"/>
      <c r="E35" s="7" t="s">
        <v>46</v>
      </c>
      <c r="F35" s="8">
        <f ca="1">'Wt2'!C304</f>
        <v>2503779775</v>
      </c>
      <c r="G35" s="8"/>
    </row>
    <row r="36" spans="1:7" x14ac:dyDescent="0.35">
      <c r="A36" s="7" t="s">
        <v>47</v>
      </c>
      <c r="B36" s="15">
        <f ca="1">'Wt1'!C323</f>
        <v>1229391231</v>
      </c>
      <c r="C36" s="15"/>
      <c r="D36" s="10"/>
      <c r="E36" s="7" t="s">
        <v>47</v>
      </c>
      <c r="F36" s="8">
        <f ca="1">'Wt2'!C323</f>
        <v>494087887</v>
      </c>
      <c r="G36" s="8"/>
    </row>
    <row r="37" spans="1:7" x14ac:dyDescent="0.35">
      <c r="A37" s="7" t="s">
        <v>48</v>
      </c>
      <c r="B37" s="15">
        <f ca="1">'Wt1'!C342</f>
        <v>2447477694</v>
      </c>
      <c r="C37" s="15"/>
      <c r="D37" s="10"/>
      <c r="E37" s="7" t="s">
        <v>48</v>
      </c>
      <c r="F37" s="8">
        <f ca="1">'Wt2'!C342</f>
        <v>1731798793</v>
      </c>
      <c r="G37" s="8"/>
    </row>
    <row r="38" spans="1:7" x14ac:dyDescent="0.35">
      <c r="A38" s="7" t="s">
        <v>49</v>
      </c>
      <c r="B38" s="15">
        <f ca="1">'Wt1'!C361</f>
        <v>4033281214</v>
      </c>
      <c r="C38" s="15"/>
      <c r="D38" s="10"/>
      <c r="E38" s="7" t="s">
        <v>49</v>
      </c>
      <c r="F38" s="8">
        <f ca="1">'Wt2'!C361</f>
        <v>3199306164</v>
      </c>
      <c r="G38" s="8"/>
    </row>
    <row r="39" spans="1:7" x14ac:dyDescent="0.35">
      <c r="A39" s="7" t="s">
        <v>50</v>
      </c>
      <c r="B39" s="15">
        <f ca="1">'Wt1'!C380</f>
        <v>13915299</v>
      </c>
      <c r="C39" s="15"/>
      <c r="D39" s="10"/>
      <c r="E39" s="7" t="s">
        <v>50</v>
      </c>
      <c r="F39" s="8">
        <f ca="1">'Wt2'!C380</f>
        <v>4091665427</v>
      </c>
      <c r="G39" s="8"/>
    </row>
    <row r="40" spans="1:7" x14ac:dyDescent="0.35">
      <c r="A40" s="7" t="s">
        <v>51</v>
      </c>
      <c r="B40" s="15">
        <f ca="1">'Wt1'!C399</f>
        <v>2480548166</v>
      </c>
      <c r="C40" s="15"/>
      <c r="D40" s="10"/>
      <c r="E40" s="7" t="s">
        <v>51</v>
      </c>
      <c r="F40" s="8">
        <f ca="1">'Wt2'!C399</f>
        <v>161331019</v>
      </c>
      <c r="G40" s="8"/>
    </row>
    <row r="41" spans="1:7" x14ac:dyDescent="0.35">
      <c r="A41" s="7" t="s">
        <v>52</v>
      </c>
      <c r="B41" s="15">
        <f ca="1">'Wt1'!C418</f>
        <v>3438525594</v>
      </c>
      <c r="C41" s="15"/>
      <c r="D41" s="10"/>
      <c r="E41" s="7" t="s">
        <v>52</v>
      </c>
      <c r="F41" s="8">
        <f ca="1">'Wt2'!C418</f>
        <v>1851378011</v>
      </c>
      <c r="G41" s="8"/>
    </row>
    <row r="42" spans="1:7" x14ac:dyDescent="0.35">
      <c r="A42" s="7" t="s">
        <v>53</v>
      </c>
      <c r="B42" s="15">
        <f ca="1">'Wt1'!C437</f>
        <v>3723600116</v>
      </c>
      <c r="C42" s="15"/>
      <c r="D42" s="10"/>
      <c r="E42" s="7" t="s">
        <v>53</v>
      </c>
      <c r="F42" s="8">
        <f ca="1">'Wt2'!C437</f>
        <v>80894055</v>
      </c>
      <c r="G42" s="8"/>
    </row>
    <row r="43" spans="1:7" x14ac:dyDescent="0.35">
      <c r="A43" s="7" t="s">
        <v>54</v>
      </c>
      <c r="B43" s="15">
        <f ca="1">'Wt1'!C456</f>
        <v>1017875044</v>
      </c>
      <c r="C43" s="15"/>
      <c r="D43" s="10"/>
      <c r="E43" s="7" t="s">
        <v>54</v>
      </c>
      <c r="F43" s="8">
        <f ca="1">'Wt2'!C456</f>
        <v>382347225</v>
      </c>
      <c r="G43" s="8"/>
    </row>
    <row r="44" spans="1:7" x14ac:dyDescent="0.35">
      <c r="A44" s="7" t="s">
        <v>55</v>
      </c>
      <c r="B44" s="15">
        <f ca="1">'Wt1'!C475</f>
        <v>3660808334</v>
      </c>
      <c r="C44" s="15"/>
      <c r="D44" s="10"/>
      <c r="E44" s="7" t="s">
        <v>55</v>
      </c>
      <c r="F44" s="8">
        <f ca="1">'Wt2'!C475</f>
        <v>3142192654</v>
      </c>
      <c r="G44" s="8"/>
    </row>
    <row r="45" spans="1:7" x14ac:dyDescent="0.35">
      <c r="A45" s="7" t="s">
        <v>56</v>
      </c>
      <c r="B45" s="15">
        <f ca="1">'Wt1'!C494</f>
        <v>2043390220</v>
      </c>
      <c r="C45" s="15"/>
      <c r="D45" s="10"/>
      <c r="E45" s="7" t="s">
        <v>56</v>
      </c>
      <c r="F45" s="8">
        <f ca="1">'Wt2'!C494</f>
        <v>178839593</v>
      </c>
      <c r="G45" s="8"/>
    </row>
    <row r="46" spans="1:7" x14ac:dyDescent="0.35">
      <c r="A46" s="7" t="s">
        <v>57</v>
      </c>
      <c r="B46" s="15">
        <f ca="1">'Wt1'!C513</f>
        <v>3605079776</v>
      </c>
      <c r="C46" s="15"/>
      <c r="D46" s="10"/>
      <c r="E46" s="7" t="s">
        <v>57</v>
      </c>
      <c r="F46" s="8">
        <f ca="1">'Wt2'!C513</f>
        <v>3237601632</v>
      </c>
      <c r="G46" s="8"/>
    </row>
    <row r="47" spans="1:7" x14ac:dyDescent="0.35">
      <c r="A47" s="7" t="s">
        <v>58</v>
      </c>
      <c r="B47" s="15">
        <f ca="1">'Wt1'!C532</f>
        <v>3105087060</v>
      </c>
      <c r="C47" s="15"/>
      <c r="D47" s="10"/>
      <c r="E47" s="7" t="s">
        <v>58</v>
      </c>
      <c r="F47" s="8">
        <f ca="1">'Wt2'!C532</f>
        <v>729355770</v>
      </c>
      <c r="G47" s="8"/>
    </row>
    <row r="48" spans="1:7" x14ac:dyDescent="0.35">
      <c r="A48" s="7" t="s">
        <v>59</v>
      </c>
      <c r="B48" s="15">
        <f ca="1">'Wt1'!C551</f>
        <v>3871360944</v>
      </c>
      <c r="C48" s="15"/>
      <c r="D48" s="10"/>
      <c r="E48" s="7" t="s">
        <v>59</v>
      </c>
      <c r="F48" s="8">
        <f ca="1">'Wt2'!C551</f>
        <v>3988598249</v>
      </c>
      <c r="G48" s="8"/>
    </row>
    <row r="49" spans="1:7" x14ac:dyDescent="0.35">
      <c r="A49" s="7" t="s">
        <v>60</v>
      </c>
      <c r="B49" s="15">
        <f ca="1">'Wt1'!C570</f>
        <v>4115434662</v>
      </c>
      <c r="C49" s="15"/>
      <c r="D49" s="10"/>
      <c r="E49" s="7" t="s">
        <v>60</v>
      </c>
      <c r="F49" s="8">
        <f ca="1">'Wt2'!C570</f>
        <v>124226796</v>
      </c>
      <c r="G49" s="8"/>
    </row>
    <row r="50" spans="1:7" x14ac:dyDescent="0.35">
      <c r="A50" s="7" t="s">
        <v>61</v>
      </c>
      <c r="B50" s="15">
        <f ca="1">'Wt1'!C589</f>
        <v>2932622371</v>
      </c>
      <c r="C50" s="15"/>
      <c r="D50" s="10"/>
      <c r="E50" s="7" t="s">
        <v>61</v>
      </c>
      <c r="F50" s="8">
        <f ca="1">'Wt2'!C589</f>
        <v>2635706828</v>
      </c>
      <c r="G50" s="8"/>
    </row>
    <row r="51" spans="1:7" x14ac:dyDescent="0.35">
      <c r="A51" s="7" t="s">
        <v>62</v>
      </c>
      <c r="B51" s="15">
        <f ca="1">'Wt1'!C608</f>
        <v>178206494</v>
      </c>
      <c r="C51" s="15"/>
      <c r="D51" s="10"/>
      <c r="E51" s="7" t="s">
        <v>62</v>
      </c>
      <c r="F51" s="8">
        <f ca="1">'Wt2'!C608</f>
        <v>3734524769</v>
      </c>
      <c r="G51" s="8"/>
    </row>
    <row r="52" spans="1:7" x14ac:dyDescent="0.35">
      <c r="A52" s="7" t="s">
        <v>63</v>
      </c>
      <c r="B52" s="15">
        <f ca="1">'Wt1'!C627</f>
        <v>2076251729</v>
      </c>
      <c r="C52" s="15"/>
      <c r="D52" s="10"/>
      <c r="E52" s="7" t="s">
        <v>63</v>
      </c>
      <c r="F52" s="8">
        <f ca="1">'Wt2'!C627</f>
        <v>1862252956</v>
      </c>
      <c r="G52" s="8"/>
    </row>
    <row r="53" spans="1:7" x14ac:dyDescent="0.35">
      <c r="A53" s="7" t="s">
        <v>64</v>
      </c>
      <c r="B53" s="15">
        <f ca="1">'Wt1'!C646</f>
        <v>3270821094</v>
      </c>
      <c r="C53" s="15"/>
      <c r="D53" s="10"/>
      <c r="E53" s="7" t="s">
        <v>64</v>
      </c>
      <c r="F53" s="8">
        <f ca="1">'Wt2'!C646</f>
        <v>1759836285</v>
      </c>
      <c r="G53" s="8"/>
    </row>
    <row r="54" spans="1:7" x14ac:dyDescent="0.35">
      <c r="A54" s="7" t="s">
        <v>65</v>
      </c>
      <c r="B54" s="15">
        <f ca="1">'Wt1'!C665</f>
        <v>2796232695</v>
      </c>
      <c r="C54" s="15"/>
      <c r="D54" s="10"/>
      <c r="E54" s="7" t="s">
        <v>65</v>
      </c>
      <c r="F54" s="8">
        <f ca="1">'Wt2'!C665</f>
        <v>1689233854</v>
      </c>
      <c r="G54" s="8"/>
    </row>
    <row r="55" spans="1:7" x14ac:dyDescent="0.35">
      <c r="A55" s="7" t="s">
        <v>66</v>
      </c>
      <c r="B55" s="15">
        <f ca="1">'Wt1'!C684</f>
        <v>4152423924</v>
      </c>
      <c r="C55" s="15"/>
      <c r="D55" s="10"/>
      <c r="E55" s="7" t="s">
        <v>66</v>
      </c>
      <c r="F55" s="8">
        <f ca="1">'Wt2'!C684</f>
        <v>3216800300</v>
      </c>
      <c r="G55" s="8"/>
    </row>
    <row r="56" spans="1:7" x14ac:dyDescent="0.35">
      <c r="A56" s="7" t="s">
        <v>67</v>
      </c>
      <c r="B56" s="15">
        <f ca="1">'Wt1'!C703</f>
        <v>947152649</v>
      </c>
      <c r="C56" s="15"/>
      <c r="D56" s="10"/>
      <c r="E56" s="7" t="s">
        <v>67</v>
      </c>
      <c r="F56" s="8">
        <f ca="1">'Wt2'!C703</f>
        <v>4231555726</v>
      </c>
      <c r="G56" s="8"/>
    </row>
    <row r="57" spans="1:7" x14ac:dyDescent="0.35">
      <c r="A57" s="7" t="s">
        <v>68</v>
      </c>
      <c r="B57" s="15">
        <f ca="1">'Wt1'!C722</f>
        <v>2054284781</v>
      </c>
      <c r="C57" s="15"/>
      <c r="D57" s="10"/>
      <c r="E57" s="7" t="s">
        <v>68</v>
      </c>
      <c r="F57" s="8">
        <f ca="1">'Wt2'!C722</f>
        <v>377082086</v>
      </c>
      <c r="G57" s="8"/>
    </row>
    <row r="58" spans="1:7" x14ac:dyDescent="0.35">
      <c r="A58" s="7" t="s">
        <v>69</v>
      </c>
      <c r="B58" s="15">
        <f ca="1">'Wt1'!C741</f>
        <v>3580995505</v>
      </c>
      <c r="C58" s="15"/>
      <c r="D58" s="10"/>
      <c r="E58" s="7" t="s">
        <v>69</v>
      </c>
      <c r="F58" s="8">
        <f ca="1">'Wt2'!C741</f>
        <v>1419178063</v>
      </c>
      <c r="G58" s="8"/>
    </row>
    <row r="59" spans="1:7" x14ac:dyDescent="0.35">
      <c r="A59" s="7" t="s">
        <v>70</v>
      </c>
      <c r="B59" s="15">
        <f ca="1">'Wt1'!C760</f>
        <v>1838403680</v>
      </c>
      <c r="C59" s="15"/>
      <c r="D59" s="10"/>
      <c r="E59" s="7" t="s">
        <v>70</v>
      </c>
      <c r="F59" s="8">
        <f ca="1">'Wt2'!C760</f>
        <v>3788551179</v>
      </c>
      <c r="G59" s="8"/>
    </row>
    <row r="60" spans="1:7" x14ac:dyDescent="0.35">
      <c r="A60" s="7" t="s">
        <v>71</v>
      </c>
      <c r="B60" s="15">
        <f ca="1">'Wt1'!C779</f>
        <v>2177748468</v>
      </c>
      <c r="C60" s="15"/>
      <c r="D60" s="10"/>
      <c r="E60" s="7" t="s">
        <v>71</v>
      </c>
      <c r="F60" s="8">
        <f ca="1">'Wt2'!C779</f>
        <v>901020511</v>
      </c>
      <c r="G60" s="8"/>
    </row>
    <row r="61" spans="1:7" x14ac:dyDescent="0.35">
      <c r="A61" s="7" t="s">
        <v>72</v>
      </c>
      <c r="B61" s="15">
        <f ca="1">'Wt1'!C798</f>
        <v>1164442555</v>
      </c>
      <c r="C61" s="15"/>
      <c r="D61" s="10"/>
      <c r="E61" s="7" t="s">
        <v>72</v>
      </c>
      <c r="F61" s="8">
        <f ca="1">'Wt2'!C798</f>
        <v>1574732470</v>
      </c>
      <c r="G61" s="8"/>
    </row>
    <row r="62" spans="1:7" x14ac:dyDescent="0.35">
      <c r="A62" s="7" t="s">
        <v>73</v>
      </c>
      <c r="B62" s="15">
        <f ca="1">'Wt1'!C817</f>
        <v>2005676722</v>
      </c>
      <c r="C62" s="15"/>
      <c r="D62" s="10"/>
      <c r="E62" s="7" t="s">
        <v>73</v>
      </c>
      <c r="F62" s="8">
        <f ca="1">'Wt2'!C817</f>
        <v>3888564040</v>
      </c>
      <c r="G62" s="8"/>
    </row>
    <row r="63" spans="1:7" x14ac:dyDescent="0.35">
      <c r="A63" s="7" t="s">
        <v>74</v>
      </c>
      <c r="B63" s="15">
        <f ca="1">'Wt1'!C836</f>
        <v>1631423239</v>
      </c>
      <c r="C63" s="15"/>
      <c r="D63" s="10"/>
      <c r="E63" s="7" t="s">
        <v>74</v>
      </c>
      <c r="F63" s="8">
        <f ca="1">'Wt2'!C836</f>
        <v>2112010118</v>
      </c>
      <c r="G63" s="8"/>
    </row>
    <row r="64" spans="1:7" x14ac:dyDescent="0.35">
      <c r="A64" s="7" t="s">
        <v>75</v>
      </c>
      <c r="B64" s="15">
        <f ca="1">'Wt1'!C855</f>
        <v>1890548150</v>
      </c>
      <c r="C64" s="15"/>
      <c r="D64" s="10"/>
      <c r="E64" s="7" t="s">
        <v>75</v>
      </c>
      <c r="F64" s="8">
        <f ca="1">'Wt2'!C855</f>
        <v>4219788502</v>
      </c>
      <c r="G64" s="8"/>
    </row>
    <row r="65" spans="1:7" x14ac:dyDescent="0.35">
      <c r="A65" s="7" t="s">
        <v>76</v>
      </c>
      <c r="B65" s="15">
        <f ca="1">'Wt1'!C874</f>
        <v>2202420209</v>
      </c>
      <c r="C65" s="15"/>
      <c r="D65" s="10"/>
      <c r="E65" s="7" t="s">
        <v>76</v>
      </c>
      <c r="F65" s="8">
        <f ca="1">'Wt2'!C874</f>
        <v>1343564087</v>
      </c>
      <c r="G65" s="8"/>
    </row>
    <row r="66" spans="1:7" x14ac:dyDescent="0.35">
      <c r="A66" s="7" t="s">
        <v>77</v>
      </c>
      <c r="B66" s="15">
        <f ca="1">'Wt1'!C893</f>
        <v>1624460361</v>
      </c>
      <c r="C66" s="15"/>
      <c r="D66" s="10"/>
      <c r="E66" s="7" t="s">
        <v>77</v>
      </c>
      <c r="F66" s="8">
        <f ca="1">'Wt2'!C893</f>
        <v>1097856712</v>
      </c>
      <c r="G66" s="8"/>
    </row>
    <row r="67" spans="1:7" x14ac:dyDescent="0.35">
      <c r="A67" s="7" t="s">
        <v>78</v>
      </c>
      <c r="B67" s="15">
        <f ca="1">'Wt1'!C912</f>
        <v>1580147587</v>
      </c>
      <c r="C67" s="15"/>
      <c r="D67" s="10"/>
      <c r="E67" s="7" t="s">
        <v>78</v>
      </c>
      <c r="F67" s="8">
        <f ca="1">'Wt2'!C912</f>
        <v>559622657</v>
      </c>
      <c r="G67" s="8"/>
    </row>
    <row r="68" spans="1:7" x14ac:dyDescent="0.35">
      <c r="D68" s="10"/>
    </row>
    <row r="69" spans="1:7" x14ac:dyDescent="0.35">
      <c r="D69" s="10"/>
    </row>
  </sheetData>
  <phoneticPr fontId="3" type="noConversion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89408-384B-499D-A990-A9CADA12E40C}">
  <dimension ref="A1:M65"/>
  <sheetViews>
    <sheetView workbookViewId="0">
      <selection activeCell="J9" sqref="J9"/>
    </sheetView>
  </sheetViews>
  <sheetFormatPr defaultRowHeight="14.5" x14ac:dyDescent="0.35"/>
  <cols>
    <col min="3" max="3" width="10.81640625" bestFit="1" customWidth="1"/>
    <col min="7" max="7" width="10.81640625" bestFit="1" customWidth="1"/>
    <col min="10" max="10" width="10.81640625" bestFit="1" customWidth="1"/>
    <col min="11" max="11" width="12.90625" customWidth="1"/>
    <col min="12" max="12" width="9.81640625" bestFit="1" customWidth="1"/>
    <col min="13" max="13" width="10.81640625" bestFit="1" customWidth="1"/>
  </cols>
  <sheetData>
    <row r="1" spans="1:13" x14ac:dyDescent="0.35">
      <c r="B1" t="s">
        <v>212</v>
      </c>
      <c r="C1" t="s">
        <v>213</v>
      </c>
      <c r="F1" t="s">
        <v>292</v>
      </c>
      <c r="G1" t="s">
        <v>293</v>
      </c>
      <c r="I1" t="s">
        <v>294</v>
      </c>
      <c r="J1" t="s">
        <v>295</v>
      </c>
      <c r="L1" t="s">
        <v>296</v>
      </c>
      <c r="M1" t="s">
        <v>297</v>
      </c>
    </row>
    <row r="2" spans="1:13" x14ac:dyDescent="0.35">
      <c r="A2">
        <v>0</v>
      </c>
      <c r="B2" t="s">
        <v>150</v>
      </c>
      <c r="C2">
        <f>HEX2DEC(B2)</f>
        <v>1116352408</v>
      </c>
      <c r="F2" t="s">
        <v>142</v>
      </c>
      <c r="G2">
        <f>HEX2DEC(F2)</f>
        <v>1779033703</v>
      </c>
      <c r="I2" t="str">
        <f ca="1">DEC2HEX(J2,8)</f>
        <v>845956A6</v>
      </c>
      <c r="J2">
        <f ca="1">MOD(HEX2DEC('Tee1'!A1228)+G2, 2^32)</f>
        <v>2220447398</v>
      </c>
      <c r="L2" t="str">
        <f ca="1">DEC2HEX(M2,8)</f>
        <v>DB7EBC34</v>
      </c>
      <c r="M2">
        <f ca="1">MOD(HEX2DEC('Tee2'!A1228)+J2, 2^32)</f>
        <v>3682516020</v>
      </c>
    </row>
    <row r="3" spans="1:13" x14ac:dyDescent="0.35">
      <c r="A3">
        <v>1</v>
      </c>
      <c r="B3">
        <v>71374491</v>
      </c>
      <c r="C3">
        <f t="shared" ref="C3:C65" si="0">HEX2DEC(B3)</f>
        <v>1899447441</v>
      </c>
      <c r="F3" t="s">
        <v>143</v>
      </c>
      <c r="G3">
        <f t="shared" ref="G3:G9" si="1">HEX2DEC(F3)</f>
        <v>3144134277</v>
      </c>
      <c r="I3" t="str">
        <f t="shared" ref="I3:I9" ca="1" si="2">DEC2HEX(J3,8)</f>
        <v>3B523DEA</v>
      </c>
      <c r="J3">
        <f ca="1">MOD(HEX2DEC('Tee1'!B1228)+G3, 2^32)</f>
        <v>995245546</v>
      </c>
      <c r="L3" t="str">
        <f t="shared" ref="L3:L9" ca="1" si="3">DEC2HEX(M3,8)</f>
        <v>36F186AA</v>
      </c>
      <c r="M3">
        <f ca="1">MOD(HEX2DEC('Tee2'!B1228)+J3, 2^32)</f>
        <v>921798314</v>
      </c>
    </row>
    <row r="4" spans="1:13" x14ac:dyDescent="0.35">
      <c r="A4">
        <v>2</v>
      </c>
      <c r="B4" t="s">
        <v>151</v>
      </c>
      <c r="C4">
        <f t="shared" si="0"/>
        <v>3049323471</v>
      </c>
      <c r="F4" t="s">
        <v>144</v>
      </c>
      <c r="G4">
        <f t="shared" si="1"/>
        <v>1013904242</v>
      </c>
      <c r="I4" t="str">
        <f t="shared" ca="1" si="2"/>
        <v>AAE181D4</v>
      </c>
      <c r="J4">
        <f ca="1">MOD(HEX2DEC('Tee1'!C1228)+G4, 2^32)</f>
        <v>2866905556</v>
      </c>
      <c r="L4" t="str">
        <f t="shared" ca="1" si="3"/>
        <v>D8724061</v>
      </c>
      <c r="M4">
        <f ca="1">MOD(HEX2DEC('Tee2'!C1228)+J4, 2^32)</f>
        <v>3631366241</v>
      </c>
    </row>
    <row r="5" spans="1:13" x14ac:dyDescent="0.35">
      <c r="A5">
        <v>3</v>
      </c>
      <c r="B5" t="s">
        <v>152</v>
      </c>
      <c r="C5">
        <f t="shared" si="0"/>
        <v>3921009573</v>
      </c>
      <c r="F5" t="s">
        <v>147</v>
      </c>
      <c r="G5">
        <f t="shared" si="1"/>
        <v>2773480762</v>
      </c>
      <c r="I5" t="str">
        <f t="shared" ca="1" si="2"/>
        <v>70575925</v>
      </c>
      <c r="J5">
        <f ca="1">MOD(HEX2DEC('Tee1'!D1228)+G5, 2^32)</f>
        <v>1884772645</v>
      </c>
      <c r="L5" t="str">
        <f t="shared" ca="1" si="3"/>
        <v>70F80405</v>
      </c>
      <c r="M5">
        <f ca="1">MOD(HEX2DEC('Tee2'!D1228)+J5, 2^32)</f>
        <v>1895302149</v>
      </c>
    </row>
    <row r="6" spans="1:13" x14ac:dyDescent="0.35">
      <c r="A6">
        <v>4</v>
      </c>
      <c r="B6" t="s">
        <v>153</v>
      </c>
      <c r="C6">
        <f t="shared" si="0"/>
        <v>961987163</v>
      </c>
      <c r="F6" s="29" t="s">
        <v>145</v>
      </c>
      <c r="G6">
        <f t="shared" si="1"/>
        <v>1359893119</v>
      </c>
      <c r="I6" t="str">
        <f t="shared" ca="1" si="2"/>
        <v>36ED8B53</v>
      </c>
      <c r="J6">
        <f ca="1">MOD(HEX2DEC('Tee1'!E1228)+G6, 2^32)</f>
        <v>921537363</v>
      </c>
      <c r="L6" t="str">
        <f t="shared" ca="1" si="3"/>
        <v>FBC38D2E</v>
      </c>
      <c r="M6">
        <f ca="1">MOD(HEX2DEC('Tee2'!E1228)+J6, 2^32)</f>
        <v>4223896878</v>
      </c>
    </row>
    <row r="7" spans="1:13" x14ac:dyDescent="0.35">
      <c r="A7">
        <v>5</v>
      </c>
      <c r="B7" t="s">
        <v>154</v>
      </c>
      <c r="C7">
        <f t="shared" si="0"/>
        <v>1508970993</v>
      </c>
      <c r="F7" t="s">
        <v>146</v>
      </c>
      <c r="G7">
        <f t="shared" si="1"/>
        <v>2600822924</v>
      </c>
      <c r="I7" t="str">
        <f t="shared" ca="1" si="2"/>
        <v>6550179F</v>
      </c>
      <c r="J7">
        <f ca="1">MOD(HEX2DEC('Tee1'!F1228)+G7, 2^32)</f>
        <v>1699747743</v>
      </c>
      <c r="L7" t="str">
        <f t="shared" ca="1" si="3"/>
        <v>409BC7D0</v>
      </c>
      <c r="M7">
        <f ca="1">MOD(HEX2DEC('Tee2'!F1228)+J7, 2^32)</f>
        <v>1083951056</v>
      </c>
    </row>
    <row r="8" spans="1:13" x14ac:dyDescent="0.35">
      <c r="A8">
        <v>6</v>
      </c>
      <c r="B8" t="s">
        <v>155</v>
      </c>
      <c r="C8">
        <f t="shared" si="0"/>
        <v>2453635748</v>
      </c>
      <c r="F8" t="s">
        <v>148</v>
      </c>
      <c r="G8">
        <f t="shared" si="1"/>
        <v>528734635</v>
      </c>
      <c r="I8" t="str">
        <f t="shared" ca="1" si="2"/>
        <v>00C168C7</v>
      </c>
      <c r="J8">
        <f ca="1">MOD(HEX2DEC('Tee1'!G1228)+G8, 2^32)</f>
        <v>12675271</v>
      </c>
      <c r="L8" t="str">
        <f t="shared" ca="1" si="3"/>
        <v>51508B2F</v>
      </c>
      <c r="M8">
        <f ca="1">MOD(HEX2DEC('Tee2'!G1228)+J8, 2^32)</f>
        <v>1364233007</v>
      </c>
    </row>
    <row r="9" spans="1:13" x14ac:dyDescent="0.35">
      <c r="A9">
        <v>7</v>
      </c>
      <c r="B9" t="s">
        <v>156</v>
      </c>
      <c r="C9">
        <f t="shared" si="0"/>
        <v>2870763221</v>
      </c>
      <c r="F9" t="s">
        <v>149</v>
      </c>
      <c r="G9">
        <f t="shared" si="1"/>
        <v>1541459225</v>
      </c>
      <c r="I9" t="str">
        <f t="shared" ca="1" si="2"/>
        <v>ADCA12F2</v>
      </c>
      <c r="J9">
        <f ca="1">MOD(HEX2DEC('Tee1'!H1228)+G9, 2^32)</f>
        <v>2915701490</v>
      </c>
      <c r="L9" t="str">
        <f t="shared" ca="1" si="3"/>
        <v>0FD1999C</v>
      </c>
      <c r="M9">
        <f ca="1">MOD(HEX2DEC('Tee2'!H1228)+J9, 2^32)</f>
        <v>265394588</v>
      </c>
    </row>
    <row r="10" spans="1:13" x14ac:dyDescent="0.35">
      <c r="A10">
        <v>8</v>
      </c>
      <c r="B10" t="s">
        <v>157</v>
      </c>
      <c r="C10">
        <f t="shared" si="0"/>
        <v>3624381080</v>
      </c>
    </row>
    <row r="11" spans="1:13" x14ac:dyDescent="0.35">
      <c r="A11">
        <v>9</v>
      </c>
      <c r="B11" t="s">
        <v>158</v>
      </c>
      <c r="C11">
        <f t="shared" si="0"/>
        <v>310598401</v>
      </c>
      <c r="I11" t="str">
        <f ca="1">_xlfn.CONCAT(I2,I3,I4,I5,I6,I7,I8,I9)</f>
        <v>845956A63B523DEAAAE181D47057592536ED8B536550179F00C168C7ADCA12F2</v>
      </c>
      <c r="L11" t="str">
        <f ca="1">_xlfn.CONCAT(L2,L3,L4,L5,L6,L7,L8,L9)</f>
        <v>DB7EBC3436F186AAD872406170F80405FBC38D2E409BC7D051508B2F0FD1999C</v>
      </c>
    </row>
    <row r="12" spans="1:13" x14ac:dyDescent="0.35">
      <c r="A12">
        <v>10</v>
      </c>
      <c r="B12" t="s">
        <v>159</v>
      </c>
      <c r="C12">
        <f t="shared" si="0"/>
        <v>607225278</v>
      </c>
    </row>
    <row r="13" spans="1:13" x14ac:dyDescent="0.35">
      <c r="A13">
        <v>11</v>
      </c>
      <c r="B13" t="s">
        <v>160</v>
      </c>
      <c r="C13">
        <f t="shared" si="0"/>
        <v>1426881987</v>
      </c>
    </row>
    <row r="14" spans="1:13" x14ac:dyDescent="0.35">
      <c r="A14">
        <v>12</v>
      </c>
      <c r="B14" t="s">
        <v>161</v>
      </c>
      <c r="C14">
        <f t="shared" si="0"/>
        <v>1925078388</v>
      </c>
    </row>
    <row r="15" spans="1:13" x14ac:dyDescent="0.35">
      <c r="A15">
        <v>13</v>
      </c>
      <c r="B15" t="s">
        <v>162</v>
      </c>
      <c r="C15">
        <f t="shared" si="0"/>
        <v>2162078206</v>
      </c>
    </row>
    <row r="16" spans="1:13" x14ac:dyDescent="0.35">
      <c r="A16">
        <v>14</v>
      </c>
      <c r="B16" t="s">
        <v>163</v>
      </c>
      <c r="C16">
        <f t="shared" si="0"/>
        <v>2614888103</v>
      </c>
    </row>
    <row r="17" spans="1:5" x14ac:dyDescent="0.35">
      <c r="A17">
        <v>15</v>
      </c>
      <c r="B17" t="s">
        <v>164</v>
      </c>
      <c r="C17">
        <f t="shared" si="0"/>
        <v>3248222580</v>
      </c>
    </row>
    <row r="18" spans="1:5" x14ac:dyDescent="0.35">
      <c r="A18">
        <v>16</v>
      </c>
      <c r="B18" t="s">
        <v>165</v>
      </c>
      <c r="C18">
        <f t="shared" si="0"/>
        <v>3835390401</v>
      </c>
    </row>
    <row r="19" spans="1:5" x14ac:dyDescent="0.35">
      <c r="A19">
        <v>17</v>
      </c>
      <c r="B19" t="s">
        <v>166</v>
      </c>
      <c r="C19">
        <f t="shared" si="0"/>
        <v>4022224774</v>
      </c>
    </row>
    <row r="20" spans="1:5" x14ac:dyDescent="0.35">
      <c r="A20">
        <v>18</v>
      </c>
      <c r="B20" t="s">
        <v>167</v>
      </c>
      <c r="C20">
        <f t="shared" si="0"/>
        <v>264347078</v>
      </c>
    </row>
    <row r="21" spans="1:5" x14ac:dyDescent="0.35">
      <c r="A21">
        <v>19</v>
      </c>
      <c r="B21" t="s">
        <v>168</v>
      </c>
      <c r="C21">
        <f t="shared" si="0"/>
        <v>604807628</v>
      </c>
    </row>
    <row r="22" spans="1:5" x14ac:dyDescent="0.35">
      <c r="A22">
        <v>20</v>
      </c>
      <c r="B22" t="s">
        <v>169</v>
      </c>
      <c r="C22">
        <f t="shared" si="0"/>
        <v>770255983</v>
      </c>
    </row>
    <row r="23" spans="1:5" x14ac:dyDescent="0.35">
      <c r="A23">
        <v>21</v>
      </c>
      <c r="B23" t="s">
        <v>170</v>
      </c>
      <c r="C23">
        <f t="shared" si="0"/>
        <v>1249150122</v>
      </c>
    </row>
    <row r="24" spans="1:5" x14ac:dyDescent="0.35">
      <c r="A24">
        <v>22</v>
      </c>
      <c r="B24" t="s">
        <v>171</v>
      </c>
      <c r="C24">
        <f t="shared" si="0"/>
        <v>1555081692</v>
      </c>
    </row>
    <row r="25" spans="1:5" x14ac:dyDescent="0.35">
      <c r="A25">
        <v>23</v>
      </c>
      <c r="B25" t="s">
        <v>172</v>
      </c>
      <c r="C25">
        <f t="shared" si="0"/>
        <v>1996064986</v>
      </c>
    </row>
    <row r="26" spans="1:5" x14ac:dyDescent="0.35">
      <c r="A26">
        <v>24</v>
      </c>
      <c r="B26" s="29" t="s">
        <v>173</v>
      </c>
      <c r="C26">
        <f t="shared" si="0"/>
        <v>2554220882</v>
      </c>
      <c r="D26" s="29"/>
      <c r="E26" s="29"/>
    </row>
    <row r="27" spans="1:5" x14ac:dyDescent="0.35">
      <c r="A27">
        <v>25</v>
      </c>
      <c r="B27" t="s">
        <v>174</v>
      </c>
      <c r="C27">
        <f t="shared" si="0"/>
        <v>2821834349</v>
      </c>
    </row>
    <row r="28" spans="1:5" x14ac:dyDescent="0.35">
      <c r="A28">
        <v>26</v>
      </c>
      <c r="B28" t="s">
        <v>175</v>
      </c>
      <c r="C28">
        <f t="shared" si="0"/>
        <v>2952996808</v>
      </c>
    </row>
    <row r="29" spans="1:5" x14ac:dyDescent="0.35">
      <c r="A29">
        <v>27</v>
      </c>
      <c r="B29" t="s">
        <v>176</v>
      </c>
      <c r="C29">
        <f t="shared" si="0"/>
        <v>3210313671</v>
      </c>
    </row>
    <row r="30" spans="1:5" x14ac:dyDescent="0.35">
      <c r="A30">
        <v>28</v>
      </c>
      <c r="B30" t="s">
        <v>177</v>
      </c>
      <c r="C30">
        <f t="shared" si="0"/>
        <v>3336571891</v>
      </c>
    </row>
    <row r="31" spans="1:5" x14ac:dyDescent="0.35">
      <c r="A31">
        <v>29</v>
      </c>
      <c r="B31" t="s">
        <v>178</v>
      </c>
      <c r="C31">
        <f t="shared" si="0"/>
        <v>3584528711</v>
      </c>
    </row>
    <row r="32" spans="1:5" x14ac:dyDescent="0.35">
      <c r="A32">
        <v>30</v>
      </c>
      <c r="B32" t="s">
        <v>179</v>
      </c>
      <c r="C32">
        <f t="shared" si="0"/>
        <v>113926993</v>
      </c>
    </row>
    <row r="33" spans="1:3" x14ac:dyDescent="0.35">
      <c r="A33">
        <v>31</v>
      </c>
      <c r="B33">
        <v>14292967</v>
      </c>
      <c r="C33">
        <f t="shared" si="0"/>
        <v>338241895</v>
      </c>
    </row>
    <row r="34" spans="1:3" x14ac:dyDescent="0.35">
      <c r="A34">
        <v>32</v>
      </c>
      <c r="B34" t="s">
        <v>180</v>
      </c>
      <c r="C34">
        <f t="shared" si="0"/>
        <v>666307205</v>
      </c>
    </row>
    <row r="35" spans="1:3" x14ac:dyDescent="0.35">
      <c r="A35">
        <v>33</v>
      </c>
      <c r="B35" t="s">
        <v>181</v>
      </c>
      <c r="C35">
        <f t="shared" si="0"/>
        <v>773529912</v>
      </c>
    </row>
    <row r="36" spans="1:3" x14ac:dyDescent="0.35">
      <c r="A36">
        <v>34</v>
      </c>
      <c r="B36" t="s">
        <v>182</v>
      </c>
      <c r="C36">
        <f t="shared" si="0"/>
        <v>1294757372</v>
      </c>
    </row>
    <row r="37" spans="1:3" x14ac:dyDescent="0.35">
      <c r="A37">
        <v>35</v>
      </c>
      <c r="B37" t="s">
        <v>183</v>
      </c>
      <c r="C37">
        <f t="shared" si="0"/>
        <v>1396182291</v>
      </c>
    </row>
    <row r="38" spans="1:3" x14ac:dyDescent="0.35">
      <c r="A38">
        <v>36</v>
      </c>
      <c r="B38" t="s">
        <v>184</v>
      </c>
      <c r="C38">
        <f t="shared" si="0"/>
        <v>1695183700</v>
      </c>
    </row>
    <row r="39" spans="1:3" x14ac:dyDescent="0.35">
      <c r="A39">
        <v>37</v>
      </c>
      <c r="B39" t="s">
        <v>185</v>
      </c>
      <c r="C39">
        <f t="shared" si="0"/>
        <v>1986661051</v>
      </c>
    </row>
    <row r="40" spans="1:3" x14ac:dyDescent="0.35">
      <c r="A40">
        <v>38</v>
      </c>
      <c r="B40" t="s">
        <v>186</v>
      </c>
      <c r="C40">
        <f t="shared" si="0"/>
        <v>2177026350</v>
      </c>
    </row>
    <row r="41" spans="1:3" x14ac:dyDescent="0.35">
      <c r="A41">
        <v>39</v>
      </c>
      <c r="B41" t="s">
        <v>187</v>
      </c>
      <c r="C41">
        <f t="shared" si="0"/>
        <v>2456956037</v>
      </c>
    </row>
    <row r="42" spans="1:3" x14ac:dyDescent="0.35">
      <c r="A42">
        <v>40</v>
      </c>
      <c r="B42" t="s">
        <v>188</v>
      </c>
      <c r="C42">
        <f t="shared" si="0"/>
        <v>2730485921</v>
      </c>
    </row>
    <row r="43" spans="1:3" x14ac:dyDescent="0.35">
      <c r="A43">
        <v>41</v>
      </c>
      <c r="B43" t="s">
        <v>189</v>
      </c>
      <c r="C43">
        <f t="shared" si="0"/>
        <v>2820302411</v>
      </c>
    </row>
    <row r="44" spans="1:3" x14ac:dyDescent="0.35">
      <c r="A44">
        <v>42</v>
      </c>
      <c r="B44" t="s">
        <v>190</v>
      </c>
      <c r="C44">
        <f t="shared" si="0"/>
        <v>3259730800</v>
      </c>
    </row>
    <row r="45" spans="1:3" x14ac:dyDescent="0.35">
      <c r="A45">
        <v>43</v>
      </c>
      <c r="B45" t="s">
        <v>191</v>
      </c>
      <c r="C45">
        <f t="shared" si="0"/>
        <v>3345764771</v>
      </c>
    </row>
    <row r="46" spans="1:3" x14ac:dyDescent="0.35">
      <c r="A46">
        <v>44</v>
      </c>
      <c r="B46" t="s">
        <v>192</v>
      </c>
      <c r="C46">
        <f t="shared" si="0"/>
        <v>3516065817</v>
      </c>
    </row>
    <row r="47" spans="1:3" x14ac:dyDescent="0.35">
      <c r="A47">
        <v>45</v>
      </c>
      <c r="B47" t="s">
        <v>193</v>
      </c>
      <c r="C47">
        <f t="shared" si="0"/>
        <v>3600352804</v>
      </c>
    </row>
    <row r="48" spans="1:3" x14ac:dyDescent="0.35">
      <c r="A48">
        <v>46</v>
      </c>
      <c r="B48" t="s">
        <v>194</v>
      </c>
      <c r="C48">
        <f t="shared" si="0"/>
        <v>4094571909</v>
      </c>
    </row>
    <row r="49" spans="1:5" x14ac:dyDescent="0.35">
      <c r="A49">
        <v>47</v>
      </c>
      <c r="B49" t="s">
        <v>195</v>
      </c>
      <c r="C49">
        <f t="shared" si="0"/>
        <v>275423344</v>
      </c>
    </row>
    <row r="50" spans="1:5" x14ac:dyDescent="0.35">
      <c r="A50">
        <v>48</v>
      </c>
      <c r="B50" t="s">
        <v>196</v>
      </c>
      <c r="C50">
        <f t="shared" si="0"/>
        <v>430227734</v>
      </c>
    </row>
    <row r="51" spans="1:5" x14ac:dyDescent="0.35">
      <c r="A51">
        <v>49</v>
      </c>
      <c r="B51" s="29" t="s">
        <v>197</v>
      </c>
      <c r="C51">
        <f t="shared" si="0"/>
        <v>506948616</v>
      </c>
      <c r="D51" s="29"/>
      <c r="E51" s="29"/>
    </row>
    <row r="52" spans="1:5" x14ac:dyDescent="0.35">
      <c r="A52">
        <v>50</v>
      </c>
      <c r="B52" t="s">
        <v>198</v>
      </c>
      <c r="C52">
        <f t="shared" si="0"/>
        <v>659060556</v>
      </c>
    </row>
    <row r="53" spans="1:5" x14ac:dyDescent="0.35">
      <c r="A53">
        <v>51</v>
      </c>
      <c r="B53" t="s">
        <v>199</v>
      </c>
      <c r="C53">
        <f t="shared" si="0"/>
        <v>883997877</v>
      </c>
    </row>
    <row r="54" spans="1:5" x14ac:dyDescent="0.35">
      <c r="A54">
        <v>52</v>
      </c>
      <c r="B54" t="s">
        <v>200</v>
      </c>
      <c r="C54">
        <f t="shared" si="0"/>
        <v>958139571</v>
      </c>
    </row>
    <row r="55" spans="1:5" x14ac:dyDescent="0.35">
      <c r="A55">
        <v>53</v>
      </c>
      <c r="B55" t="s">
        <v>201</v>
      </c>
      <c r="C55">
        <f t="shared" si="0"/>
        <v>1322822218</v>
      </c>
    </row>
    <row r="56" spans="1:5" x14ac:dyDescent="0.35">
      <c r="A56">
        <v>54</v>
      </c>
      <c r="B56" t="s">
        <v>202</v>
      </c>
      <c r="C56">
        <f t="shared" si="0"/>
        <v>1537002063</v>
      </c>
    </row>
    <row r="57" spans="1:5" x14ac:dyDescent="0.35">
      <c r="A57">
        <v>55</v>
      </c>
      <c r="B57" t="s">
        <v>203</v>
      </c>
      <c r="C57">
        <f t="shared" si="0"/>
        <v>1747873779</v>
      </c>
    </row>
    <row r="58" spans="1:5" x14ac:dyDescent="0.35">
      <c r="A58">
        <v>56</v>
      </c>
      <c r="B58" t="s">
        <v>204</v>
      </c>
      <c r="C58">
        <f t="shared" si="0"/>
        <v>1955562222</v>
      </c>
    </row>
    <row r="59" spans="1:5" x14ac:dyDescent="0.35">
      <c r="A59">
        <v>57</v>
      </c>
      <c r="B59" t="s">
        <v>205</v>
      </c>
      <c r="C59">
        <f t="shared" si="0"/>
        <v>2024104815</v>
      </c>
    </row>
    <row r="60" spans="1:5" x14ac:dyDescent="0.35">
      <c r="A60">
        <v>58</v>
      </c>
      <c r="B60" t="s">
        <v>206</v>
      </c>
      <c r="C60">
        <f t="shared" si="0"/>
        <v>2227730452</v>
      </c>
    </row>
    <row r="61" spans="1:5" x14ac:dyDescent="0.35">
      <c r="A61">
        <v>59</v>
      </c>
      <c r="B61" t="s">
        <v>207</v>
      </c>
      <c r="C61">
        <f t="shared" si="0"/>
        <v>2361852424</v>
      </c>
    </row>
    <row r="62" spans="1:5" x14ac:dyDescent="0.35">
      <c r="A62">
        <v>60</v>
      </c>
      <c r="B62" t="s">
        <v>208</v>
      </c>
      <c r="C62">
        <f t="shared" si="0"/>
        <v>2428436474</v>
      </c>
    </row>
    <row r="63" spans="1:5" x14ac:dyDescent="0.35">
      <c r="A63">
        <v>61</v>
      </c>
      <c r="B63" t="s">
        <v>209</v>
      </c>
      <c r="C63">
        <f t="shared" si="0"/>
        <v>2756734187</v>
      </c>
    </row>
    <row r="64" spans="1:5" x14ac:dyDescent="0.35">
      <c r="A64">
        <v>62</v>
      </c>
      <c r="B64" t="s">
        <v>210</v>
      </c>
      <c r="C64">
        <f t="shared" si="0"/>
        <v>3204031479</v>
      </c>
    </row>
    <row r="65" spans="1:3" x14ac:dyDescent="0.35">
      <c r="A65">
        <v>63</v>
      </c>
      <c r="B65" t="s">
        <v>211</v>
      </c>
      <c r="C65">
        <f t="shared" si="0"/>
        <v>3329325298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89341-3462-435A-86F9-448766A6E0B2}">
  <dimension ref="A1:AU912"/>
  <sheetViews>
    <sheetView zoomScale="70" zoomScaleNormal="70" workbookViewId="0">
      <selection activeCell="A11" sqref="A11"/>
    </sheetView>
  </sheetViews>
  <sheetFormatPr defaultRowHeight="14.5" x14ac:dyDescent="0.35"/>
  <cols>
    <col min="2" max="2" width="11.7265625" customWidth="1"/>
    <col min="3" max="3" width="16.6328125" customWidth="1"/>
    <col min="4" max="4" width="4.7265625" customWidth="1"/>
    <col min="5" max="36" width="3" customWidth="1"/>
    <col min="41" max="41" width="6.1796875" customWidth="1"/>
    <col min="42" max="42" width="4.7265625" customWidth="1"/>
    <col min="43" max="43" width="4.90625" customWidth="1"/>
    <col min="44" max="44" width="4.453125" customWidth="1"/>
    <col min="45" max="45" width="10.81640625" bestFit="1" customWidth="1"/>
    <col min="46" max="46" width="16.36328125" customWidth="1"/>
    <col min="47" max="47" width="14.54296875" customWidth="1"/>
  </cols>
  <sheetData>
    <row r="1" spans="1:47" x14ac:dyDescent="0.35">
      <c r="C1" s="1" t="s">
        <v>86</v>
      </c>
    </row>
    <row r="2" spans="1:47" x14ac:dyDescent="0.35">
      <c r="A2" s="16" t="s">
        <v>94</v>
      </c>
    </row>
    <row r="3" spans="1:47" x14ac:dyDescent="0.35">
      <c r="A3" t="s">
        <v>79</v>
      </c>
      <c r="B3" s="25">
        <f>Home!B18</f>
        <v>0</v>
      </c>
      <c r="C3" t="str">
        <f>DEC2HEX(B3,8)</f>
        <v>00000000</v>
      </c>
      <c r="E3" s="20" t="str">
        <f>MID(HEX2BIN(MID(C3,1,1),4),1,1)</f>
        <v>0</v>
      </c>
      <c r="F3" s="20" t="str">
        <f>MID(HEX2BIN(MID(C3,1,1),4),2,1)</f>
        <v>0</v>
      </c>
      <c r="G3" s="20" t="str">
        <f>MID(HEX2BIN(MID(C3,1,1),4),3,1)</f>
        <v>0</v>
      </c>
      <c r="H3" s="20" t="str">
        <f>MID(HEX2BIN(MID(C3,1,1),4),4,1)</f>
        <v>0</v>
      </c>
      <c r="I3" s="21" t="str">
        <f>MID(HEX2BIN(MID(C3,2,1),4),1,1)</f>
        <v>0</v>
      </c>
      <c r="J3" s="21" t="str">
        <f>MID(HEX2BIN(MID(C3,2,1),4),2,1)</f>
        <v>0</v>
      </c>
      <c r="K3" s="21" t="str">
        <f>MID(HEX2BIN(MID(C3,2,1),4),3,1)</f>
        <v>0</v>
      </c>
      <c r="L3" s="21" t="str">
        <f>MID(HEX2BIN(MID(C3,2,1),4),4,1)</f>
        <v>0</v>
      </c>
      <c r="M3" s="22" t="str">
        <f>MID(HEX2BIN(MID(C3,3,1),4),1,1)</f>
        <v>0</v>
      </c>
      <c r="N3" s="22" t="str">
        <f>MID(HEX2BIN(MID(C3,3,1),4),2,1)</f>
        <v>0</v>
      </c>
      <c r="O3" s="22" t="str">
        <f>MID(HEX2BIN(MID(C3,3,1),4),3,1)</f>
        <v>0</v>
      </c>
      <c r="P3" s="22" t="str">
        <f>MID(HEX2BIN(MID(C3,3,1),4),4,1)</f>
        <v>0</v>
      </c>
      <c r="Q3" s="23" t="str">
        <f>MID(HEX2BIN(MID(C3,4,1),4),1,1)</f>
        <v>0</v>
      </c>
      <c r="R3" s="23" t="str">
        <f>MID(HEX2BIN(MID(C3,4,1),4),2,1)</f>
        <v>0</v>
      </c>
      <c r="S3" s="23" t="str">
        <f>MID(HEX2BIN(MID(C3,4,1),4),3,1)</f>
        <v>0</v>
      </c>
      <c r="T3" s="23" t="str">
        <f>MID(HEX2BIN(MID(C3,4,1),4),4,1)</f>
        <v>0</v>
      </c>
      <c r="U3" s="20" t="str">
        <f>MID(HEX2BIN(MID(C3,5,1),4),1,1)</f>
        <v>0</v>
      </c>
      <c r="V3" s="20" t="str">
        <f>MID(HEX2BIN(MID(C3,5,1),4),2,1)</f>
        <v>0</v>
      </c>
      <c r="W3" s="20" t="str">
        <f>MID(HEX2BIN(MID(C3,5,1),4),3,1)</f>
        <v>0</v>
      </c>
      <c r="X3" s="20" t="str">
        <f>MID(HEX2BIN(MID(C3,5,1),4),4,1)</f>
        <v>0</v>
      </c>
      <c r="Y3" s="21" t="str">
        <f>MID(HEX2BIN(MID(C3,6,1),4),1,1)</f>
        <v>0</v>
      </c>
      <c r="Z3" s="21" t="str">
        <f>MID(HEX2BIN(MID(C3,6,1),4),2,1)</f>
        <v>0</v>
      </c>
      <c r="AA3" s="21" t="str">
        <f>MID(HEX2BIN(MID(C3,6,1),4),3,1)</f>
        <v>0</v>
      </c>
      <c r="AB3" s="21" t="str">
        <f>MID(HEX2BIN(MID(C3,6,1),4),4,1)</f>
        <v>0</v>
      </c>
      <c r="AC3" s="22" t="str">
        <f>MID(HEX2BIN(MID(C3,7,1),4),1,1)</f>
        <v>0</v>
      </c>
      <c r="AD3" s="22" t="str">
        <f>MID(HEX2BIN(MID(C3,7,1),4),2,1)</f>
        <v>0</v>
      </c>
      <c r="AE3" s="22" t="str">
        <f>MID(HEX2BIN(MID(C3,7,1),4),3,1)</f>
        <v>0</v>
      </c>
      <c r="AF3" s="22" t="str">
        <f>MID(HEX2BIN(MID(C3,7,1),4),4,1)</f>
        <v>0</v>
      </c>
      <c r="AG3" s="23" t="str">
        <f>MID(HEX2BIN(MID(C3,8,1),4),1,1)</f>
        <v>0</v>
      </c>
      <c r="AH3" s="23" t="str">
        <f>MID(HEX2BIN(MID(C3,8,1),4),2,1)</f>
        <v>0</v>
      </c>
      <c r="AI3" s="23" t="str">
        <f>MID(HEX2BIN(MID(C3,8,1),4),3,1)</f>
        <v>0</v>
      </c>
      <c r="AJ3" s="23" t="str">
        <f>MID(HEX2BIN(MID(C3,8,1),4),4,1)</f>
        <v>0</v>
      </c>
    </row>
    <row r="4" spans="1:47" x14ac:dyDescent="0.35">
      <c r="A4" s="9" t="s">
        <v>87</v>
      </c>
      <c r="C4" t="s">
        <v>2</v>
      </c>
      <c r="D4" s="27">
        <v>17</v>
      </c>
      <c r="E4" s="20" t="str" cm="1">
        <f t="array" aca="1" ref="E4" ca="1">INDIRECT(ADDRESS((ROW(4:4)-1),IF(MOD(COLUMN(E:E)-4-$D4,32)=0,32,MOD(COLUMN(E:E)-4-$D4,32))+4))</f>
        <v>0</v>
      </c>
      <c r="F4" s="20" t="str" cm="1">
        <f t="array" aca="1" ref="F4" ca="1">INDIRECT(ADDRESS((ROW(4:4)-1),IF(MOD(COLUMN(F:F)-4-$D4,32)=0,32,MOD(COLUMN(F:F)-4-$D4,32))+4))</f>
        <v>0</v>
      </c>
      <c r="G4" s="20" t="str" cm="1">
        <f t="array" aca="1" ref="G4" ca="1">INDIRECT(ADDRESS((ROW(4:4)-1),IF(MOD(COLUMN(G:G)-4-$D4,32)=0,32,MOD(COLUMN(G:G)-4-$D4,32))+4))</f>
        <v>0</v>
      </c>
      <c r="H4" s="20" t="str" cm="1">
        <f t="array" aca="1" ref="H4" ca="1">INDIRECT(ADDRESS((ROW(4:4)-1),IF(MOD(COLUMN(H:H)-4-$D4,32)=0,32,MOD(COLUMN(H:H)-4-$D4,32))+4))</f>
        <v>0</v>
      </c>
      <c r="I4" s="21" t="str" cm="1">
        <f t="array" aca="1" ref="I4" ca="1">INDIRECT(ADDRESS((ROW(4:4)-1),IF(MOD(COLUMN(I:I)-4-$D4,32)=0,32,MOD(COLUMN(I:I)-4-$D4,32))+4))</f>
        <v>0</v>
      </c>
      <c r="J4" s="21" t="str" cm="1">
        <f t="array" aca="1" ref="J4" ca="1">INDIRECT(ADDRESS((ROW(4:4)-1),IF(MOD(COLUMN(J:J)-4-$D4,32)=0,32,MOD(COLUMN(J:J)-4-$D4,32))+4))</f>
        <v>0</v>
      </c>
      <c r="K4" s="21" t="str" cm="1">
        <f t="array" aca="1" ref="K4" ca="1">INDIRECT(ADDRESS((ROW(4:4)-1),IF(MOD(COLUMN(K:K)-4-$D4,32)=0,32,MOD(COLUMN(K:K)-4-$D4,32))+4))</f>
        <v>0</v>
      </c>
      <c r="L4" s="21" t="str" cm="1">
        <f t="array" aca="1" ref="L4" ca="1">INDIRECT(ADDRESS((ROW(4:4)-1),IF(MOD(COLUMN(L:L)-4-$D4,32)=0,32,MOD(COLUMN(L:L)-4-$D4,32))+4))</f>
        <v>0</v>
      </c>
      <c r="M4" s="22" t="str" cm="1">
        <f t="array" aca="1" ref="M4" ca="1">INDIRECT(ADDRESS((ROW(4:4)-1),IF(MOD(COLUMN(M:M)-4-$D4,32)=0,32,MOD(COLUMN(M:M)-4-$D4,32))+4))</f>
        <v>0</v>
      </c>
      <c r="N4" s="22" t="str" cm="1">
        <f t="array" aca="1" ref="N4" ca="1">INDIRECT(ADDRESS((ROW(4:4)-1),IF(MOD(COLUMN(N:N)-4-$D4,32)=0,32,MOD(COLUMN(N:N)-4-$D4,32))+4))</f>
        <v>0</v>
      </c>
      <c r="O4" s="22" t="str" cm="1">
        <f t="array" aca="1" ref="O4" ca="1">INDIRECT(ADDRESS((ROW(4:4)-1),IF(MOD(COLUMN(O:O)-4-$D4,32)=0,32,MOD(COLUMN(O:O)-4-$D4,32))+4))</f>
        <v>0</v>
      </c>
      <c r="P4" s="22" t="str" cm="1">
        <f t="array" aca="1" ref="P4" ca="1">INDIRECT(ADDRESS((ROW(4:4)-1),IF(MOD(COLUMN(P:P)-4-$D4,32)=0,32,MOD(COLUMN(P:P)-4-$D4,32))+4))</f>
        <v>0</v>
      </c>
      <c r="Q4" s="23" t="str" cm="1">
        <f t="array" aca="1" ref="Q4" ca="1">INDIRECT(ADDRESS((ROW(4:4)-1),IF(MOD(COLUMN(Q:Q)-4-$D4,32)=0,32,MOD(COLUMN(Q:Q)-4-$D4,32))+4))</f>
        <v>0</v>
      </c>
      <c r="R4" s="23" t="str" cm="1">
        <f t="array" aca="1" ref="R4" ca="1">INDIRECT(ADDRESS((ROW(4:4)-1),IF(MOD(COLUMN(R:R)-4-$D4,32)=0,32,MOD(COLUMN(R:R)-4-$D4,32))+4))</f>
        <v>0</v>
      </c>
      <c r="S4" s="23" t="str" cm="1">
        <f t="array" aca="1" ref="S4" ca="1">INDIRECT(ADDRESS((ROW(4:4)-1),IF(MOD(COLUMN(S:S)-4-$D4,32)=0,32,MOD(COLUMN(S:S)-4-$D4,32))+4))</f>
        <v>0</v>
      </c>
      <c r="T4" s="23" t="str" cm="1">
        <f t="array" aca="1" ref="T4" ca="1">INDIRECT(ADDRESS((ROW(4:4)-1),IF(MOD(COLUMN(T:T)-4-$D4,32)=0,32,MOD(COLUMN(T:T)-4-$D4,32))+4))</f>
        <v>0</v>
      </c>
      <c r="U4" s="20" t="str" cm="1">
        <f t="array" aca="1" ref="U4" ca="1">INDIRECT(ADDRESS((ROW(4:4)-1),IF(MOD(COLUMN(U:U)-4-$D4,32)=0,32,MOD(COLUMN(U:U)-4-$D4,32))+4))</f>
        <v>0</v>
      </c>
      <c r="V4" s="20" t="str" cm="1">
        <f t="array" aca="1" ref="V4" ca="1">INDIRECT(ADDRESS((ROW(4:4)-1),IF(MOD(COLUMN(V:V)-4-$D4,32)=0,32,MOD(COLUMN(V:V)-4-$D4,32))+4))</f>
        <v>0</v>
      </c>
      <c r="W4" s="20" t="str" cm="1">
        <f t="array" aca="1" ref="W4" ca="1">INDIRECT(ADDRESS((ROW(4:4)-1),IF(MOD(COLUMN(W:W)-4-$D4,32)=0,32,MOD(COLUMN(W:W)-4-$D4,32))+4))</f>
        <v>0</v>
      </c>
      <c r="X4" s="20" t="str" cm="1">
        <f t="array" aca="1" ref="X4" ca="1">INDIRECT(ADDRESS((ROW(4:4)-1),IF(MOD(COLUMN(X:X)-4-$D4,32)=0,32,MOD(COLUMN(X:X)-4-$D4,32))+4))</f>
        <v>0</v>
      </c>
      <c r="Y4" s="21" t="str" cm="1">
        <f t="array" aca="1" ref="Y4" ca="1">INDIRECT(ADDRESS((ROW(4:4)-1),IF(MOD(COLUMN(Y:Y)-4-$D4,32)=0,32,MOD(COLUMN(Y:Y)-4-$D4,32))+4))</f>
        <v>0</v>
      </c>
      <c r="Z4" s="21" t="str" cm="1">
        <f t="array" aca="1" ref="Z4" ca="1">INDIRECT(ADDRESS((ROW(4:4)-1),IF(MOD(COLUMN(Z:Z)-4-$D4,32)=0,32,MOD(COLUMN(Z:Z)-4-$D4,32))+4))</f>
        <v>0</v>
      </c>
      <c r="AA4" s="21" t="str" cm="1">
        <f t="array" aca="1" ref="AA4" ca="1">INDIRECT(ADDRESS((ROW(4:4)-1),IF(MOD(COLUMN(AA:AA)-4-$D4,32)=0,32,MOD(COLUMN(AA:AA)-4-$D4,32))+4))</f>
        <v>0</v>
      </c>
      <c r="AB4" s="21" t="str" cm="1">
        <f t="array" aca="1" ref="AB4" ca="1">INDIRECT(ADDRESS((ROW(4:4)-1),IF(MOD(COLUMN(AB:AB)-4-$D4,32)=0,32,MOD(COLUMN(AB:AB)-4-$D4,32))+4))</f>
        <v>0</v>
      </c>
      <c r="AC4" s="22" t="str" cm="1">
        <f t="array" aca="1" ref="AC4" ca="1">INDIRECT(ADDRESS((ROW(4:4)-1),IF(MOD(COLUMN(AC:AC)-4-$D4,32)=0,32,MOD(COLUMN(AC:AC)-4-$D4,32))+4))</f>
        <v>0</v>
      </c>
      <c r="AD4" s="22" t="str" cm="1">
        <f t="array" aca="1" ref="AD4" ca="1">INDIRECT(ADDRESS((ROW(4:4)-1),IF(MOD(COLUMN(AD:AD)-4-$D4,32)=0,32,MOD(COLUMN(AD:AD)-4-$D4,32))+4))</f>
        <v>0</v>
      </c>
      <c r="AE4" s="22" t="str" cm="1">
        <f t="array" aca="1" ref="AE4" ca="1">INDIRECT(ADDRESS((ROW(4:4)-1),IF(MOD(COLUMN(AE:AE)-4-$D4,32)=0,32,MOD(COLUMN(AE:AE)-4-$D4,32))+4))</f>
        <v>0</v>
      </c>
      <c r="AF4" s="22" t="str" cm="1">
        <f t="array" aca="1" ref="AF4" ca="1">INDIRECT(ADDRESS((ROW(4:4)-1),IF(MOD(COLUMN(AF:AF)-4-$D4,32)=0,32,MOD(COLUMN(AF:AF)-4-$D4,32))+4))</f>
        <v>0</v>
      </c>
      <c r="AG4" s="23" t="str" cm="1">
        <f t="array" aca="1" ref="AG4" ca="1">INDIRECT(ADDRESS((ROW(4:4)-1),IF(MOD(COLUMN(AG:AG)-4-$D4,32)=0,32,MOD(COLUMN(AG:AG)-4-$D4,32))+4))</f>
        <v>0</v>
      </c>
      <c r="AH4" s="23" t="str" cm="1">
        <f t="array" aca="1" ref="AH4" ca="1">INDIRECT(ADDRESS((ROW(4:4)-1),IF(MOD(COLUMN(AH:AH)-4-$D4,32)=0,32,MOD(COLUMN(AH:AH)-4-$D4,32))+4))</f>
        <v>0</v>
      </c>
      <c r="AI4" s="23" t="str" cm="1">
        <f t="array" aca="1" ref="AI4" ca="1">INDIRECT(ADDRESS((ROW(4:4)-1),IF(MOD(COLUMN(AI:AI)-4-$D4,32)=0,32,MOD(COLUMN(AI:AI)-4-$D4,32))+4))</f>
        <v>0</v>
      </c>
      <c r="AJ4" s="23" t="str" cm="1">
        <f t="array" aca="1" ref="AJ4" ca="1">INDIRECT(ADDRESS((ROW(4:4)-1),IF(MOD(COLUMN(AJ:AJ)-4-$D4,32)=0,32,MOD(COLUMN(AJ:AJ)-4-$D4,32))+4))</f>
        <v>0</v>
      </c>
      <c r="AK4" t="str">
        <f ca="1">_xlfn.CONCAT(E4,F4,G4,H4,I4,J4,K4,L4)</f>
        <v>00000000</v>
      </c>
      <c r="AL4" t="str">
        <f ca="1">_xlfn.CONCAT(M4,N4,O4,P4,Q4,R4,S4,T4)</f>
        <v>00000000</v>
      </c>
      <c r="AM4" t="str">
        <f ca="1">_xlfn.CONCAT(U4,V4,W4,X4,Y4,Z4,AA4,AB4)</f>
        <v>00000000</v>
      </c>
      <c r="AN4" t="str">
        <f ca="1">_xlfn.CONCAT(AC4,AD4,AE4,AF4,AG4,AH4,AI4,AJ4)</f>
        <v>00000000</v>
      </c>
      <c r="AO4">
        <f ca="1">BIN2DEC(AK4)</f>
        <v>0</v>
      </c>
      <c r="AP4">
        <f t="shared" ref="AP4" ca="1" si="0">BIN2DEC(AL4)</f>
        <v>0</v>
      </c>
      <c r="AQ4">
        <f t="shared" ref="AQ4" ca="1" si="1">BIN2DEC(AM4)</f>
        <v>0</v>
      </c>
      <c r="AR4">
        <f t="shared" ref="AR4" ca="1" si="2">BIN2DEC(AN4)</f>
        <v>0</v>
      </c>
      <c r="AS4">
        <f ca="1">(AO4*2^24)+(AP4*2^16)+(AQ4*2^8)+AR4</f>
        <v>0</v>
      </c>
      <c r="AT4">
        <f>2^32</f>
        <v>4294967296</v>
      </c>
      <c r="AU4">
        <f ca="1">AT4-AS4</f>
        <v>4294967296</v>
      </c>
    </row>
    <row r="5" spans="1:47" x14ac:dyDescent="0.35">
      <c r="C5" t="s">
        <v>2</v>
      </c>
      <c r="D5" s="27">
        <v>19</v>
      </c>
      <c r="E5" s="20" t="str" cm="1">
        <f t="array" aca="1" ref="E5" ca="1">INDIRECT(ADDRESS((ROW(5:5)-2),IF(MOD(COLUMN(E:E)-4-$D5,32)=0,32,MOD(COLUMN(E:E)-4-$D5,32))+4))</f>
        <v>0</v>
      </c>
      <c r="F5" s="20" t="str" cm="1">
        <f t="array" aca="1" ref="F5" ca="1">INDIRECT(ADDRESS((ROW(5:5)-2),IF(MOD(COLUMN(F:F)-4-$D5,32)=0,32,MOD(COLUMN(F:F)-4-$D5,32))+4))</f>
        <v>0</v>
      </c>
      <c r="G5" s="20" t="str" cm="1">
        <f t="array" aca="1" ref="G5" ca="1">INDIRECT(ADDRESS((ROW(5:5)-2),IF(MOD(COLUMN(G:G)-4-$D5,32)=0,32,MOD(COLUMN(G:G)-4-$D5,32))+4))</f>
        <v>0</v>
      </c>
      <c r="H5" s="20" t="str" cm="1">
        <f t="array" aca="1" ref="H5" ca="1">INDIRECT(ADDRESS((ROW(5:5)-2),IF(MOD(COLUMN(H:H)-4-$D5,32)=0,32,MOD(COLUMN(H:H)-4-$D5,32))+4))</f>
        <v>0</v>
      </c>
      <c r="I5" s="21" t="str" cm="1">
        <f t="array" aca="1" ref="I5" ca="1">INDIRECT(ADDRESS((ROW(5:5)-2),IF(MOD(COLUMN(I:I)-4-$D5,32)=0,32,MOD(COLUMN(I:I)-4-$D5,32))+4))</f>
        <v>0</v>
      </c>
      <c r="J5" s="21" t="str" cm="1">
        <f t="array" aca="1" ref="J5" ca="1">INDIRECT(ADDRESS((ROW(5:5)-2),IF(MOD(COLUMN(J:J)-4-$D5,32)=0,32,MOD(COLUMN(J:J)-4-$D5,32))+4))</f>
        <v>0</v>
      </c>
      <c r="K5" s="21" t="str" cm="1">
        <f t="array" aca="1" ref="K5" ca="1">INDIRECT(ADDRESS((ROW(5:5)-2),IF(MOD(COLUMN(K:K)-4-$D5,32)=0,32,MOD(COLUMN(K:K)-4-$D5,32))+4))</f>
        <v>0</v>
      </c>
      <c r="L5" s="21" t="str" cm="1">
        <f t="array" aca="1" ref="L5" ca="1">INDIRECT(ADDRESS((ROW(5:5)-2),IF(MOD(COLUMN(L:L)-4-$D5,32)=0,32,MOD(COLUMN(L:L)-4-$D5,32))+4))</f>
        <v>0</v>
      </c>
      <c r="M5" s="22" t="str" cm="1">
        <f t="array" aca="1" ref="M5" ca="1">INDIRECT(ADDRESS((ROW(5:5)-2),IF(MOD(COLUMN(M:M)-4-$D5,32)=0,32,MOD(COLUMN(M:M)-4-$D5,32))+4))</f>
        <v>0</v>
      </c>
      <c r="N5" s="22" t="str" cm="1">
        <f t="array" aca="1" ref="N5" ca="1">INDIRECT(ADDRESS((ROW(5:5)-2),IF(MOD(COLUMN(N:N)-4-$D5,32)=0,32,MOD(COLUMN(N:N)-4-$D5,32))+4))</f>
        <v>0</v>
      </c>
      <c r="O5" s="22" t="str" cm="1">
        <f t="array" aca="1" ref="O5" ca="1">INDIRECT(ADDRESS((ROW(5:5)-2),IF(MOD(COLUMN(O:O)-4-$D5,32)=0,32,MOD(COLUMN(O:O)-4-$D5,32))+4))</f>
        <v>0</v>
      </c>
      <c r="P5" s="22" t="str" cm="1">
        <f t="array" aca="1" ref="P5" ca="1">INDIRECT(ADDRESS((ROW(5:5)-2),IF(MOD(COLUMN(P:P)-4-$D5,32)=0,32,MOD(COLUMN(P:P)-4-$D5,32))+4))</f>
        <v>0</v>
      </c>
      <c r="Q5" s="23" t="str" cm="1">
        <f t="array" aca="1" ref="Q5" ca="1">INDIRECT(ADDRESS((ROW(5:5)-2),IF(MOD(COLUMN(Q:Q)-4-$D5,32)=0,32,MOD(COLUMN(Q:Q)-4-$D5,32))+4))</f>
        <v>0</v>
      </c>
      <c r="R5" s="23" t="str" cm="1">
        <f t="array" aca="1" ref="R5" ca="1">INDIRECT(ADDRESS((ROW(5:5)-2),IF(MOD(COLUMN(R:R)-4-$D5,32)=0,32,MOD(COLUMN(R:R)-4-$D5,32))+4))</f>
        <v>0</v>
      </c>
      <c r="S5" s="23" t="str" cm="1">
        <f t="array" aca="1" ref="S5" ca="1">INDIRECT(ADDRESS((ROW(5:5)-2),IF(MOD(COLUMN(S:S)-4-$D5,32)=0,32,MOD(COLUMN(S:S)-4-$D5,32))+4))</f>
        <v>0</v>
      </c>
      <c r="T5" s="23" t="str" cm="1">
        <f t="array" aca="1" ref="T5" ca="1">INDIRECT(ADDRESS((ROW(5:5)-2),IF(MOD(COLUMN(T:T)-4-$D5,32)=0,32,MOD(COLUMN(T:T)-4-$D5,32))+4))</f>
        <v>0</v>
      </c>
      <c r="U5" s="20" t="str" cm="1">
        <f t="array" aca="1" ref="U5" ca="1">INDIRECT(ADDRESS((ROW(5:5)-2),IF(MOD(COLUMN(U:U)-4-$D5,32)=0,32,MOD(COLUMN(U:U)-4-$D5,32))+4))</f>
        <v>0</v>
      </c>
      <c r="V5" s="20" t="str" cm="1">
        <f t="array" aca="1" ref="V5" ca="1">INDIRECT(ADDRESS((ROW(5:5)-2),IF(MOD(COLUMN(V:V)-4-$D5,32)=0,32,MOD(COLUMN(V:V)-4-$D5,32))+4))</f>
        <v>0</v>
      </c>
      <c r="W5" s="20" t="str" cm="1">
        <f t="array" aca="1" ref="W5" ca="1">INDIRECT(ADDRESS((ROW(5:5)-2),IF(MOD(COLUMN(W:W)-4-$D5,32)=0,32,MOD(COLUMN(W:W)-4-$D5,32))+4))</f>
        <v>0</v>
      </c>
      <c r="X5" s="20" t="str" cm="1">
        <f t="array" aca="1" ref="X5" ca="1">INDIRECT(ADDRESS((ROW(5:5)-2),IF(MOD(COLUMN(X:X)-4-$D5,32)=0,32,MOD(COLUMN(X:X)-4-$D5,32))+4))</f>
        <v>0</v>
      </c>
      <c r="Y5" s="21" t="str" cm="1">
        <f t="array" aca="1" ref="Y5" ca="1">INDIRECT(ADDRESS((ROW(5:5)-2),IF(MOD(COLUMN(Y:Y)-4-$D5,32)=0,32,MOD(COLUMN(Y:Y)-4-$D5,32))+4))</f>
        <v>0</v>
      </c>
      <c r="Z5" s="21" t="str" cm="1">
        <f t="array" aca="1" ref="Z5" ca="1">INDIRECT(ADDRESS((ROW(5:5)-2),IF(MOD(COLUMN(Z:Z)-4-$D5,32)=0,32,MOD(COLUMN(Z:Z)-4-$D5,32))+4))</f>
        <v>0</v>
      </c>
      <c r="AA5" s="21" t="str" cm="1">
        <f t="array" aca="1" ref="AA5" ca="1">INDIRECT(ADDRESS((ROW(5:5)-2),IF(MOD(COLUMN(AA:AA)-4-$D5,32)=0,32,MOD(COLUMN(AA:AA)-4-$D5,32))+4))</f>
        <v>0</v>
      </c>
      <c r="AB5" s="21" t="str" cm="1">
        <f t="array" aca="1" ref="AB5" ca="1">INDIRECT(ADDRESS((ROW(5:5)-2),IF(MOD(COLUMN(AB:AB)-4-$D5,32)=0,32,MOD(COLUMN(AB:AB)-4-$D5,32))+4))</f>
        <v>0</v>
      </c>
      <c r="AC5" s="22" t="str" cm="1">
        <f t="array" aca="1" ref="AC5" ca="1">INDIRECT(ADDRESS((ROW(5:5)-2),IF(MOD(COLUMN(AC:AC)-4-$D5,32)=0,32,MOD(COLUMN(AC:AC)-4-$D5,32))+4))</f>
        <v>0</v>
      </c>
      <c r="AD5" s="22" t="str" cm="1">
        <f t="array" aca="1" ref="AD5" ca="1">INDIRECT(ADDRESS((ROW(5:5)-2),IF(MOD(COLUMN(AD:AD)-4-$D5,32)=0,32,MOD(COLUMN(AD:AD)-4-$D5,32))+4))</f>
        <v>0</v>
      </c>
      <c r="AE5" s="22" t="str" cm="1">
        <f t="array" aca="1" ref="AE5" ca="1">INDIRECT(ADDRESS((ROW(5:5)-2),IF(MOD(COLUMN(AE:AE)-4-$D5,32)=0,32,MOD(COLUMN(AE:AE)-4-$D5,32))+4))</f>
        <v>0</v>
      </c>
      <c r="AF5" s="22" t="str" cm="1">
        <f t="array" aca="1" ref="AF5" ca="1">INDIRECT(ADDRESS((ROW(5:5)-2),IF(MOD(COLUMN(AF:AF)-4-$D5,32)=0,32,MOD(COLUMN(AF:AF)-4-$D5,32))+4))</f>
        <v>0</v>
      </c>
      <c r="AG5" s="23" t="str" cm="1">
        <f t="array" aca="1" ref="AG5" ca="1">INDIRECT(ADDRESS((ROW(5:5)-2),IF(MOD(COLUMN(AG:AG)-4-$D5,32)=0,32,MOD(COLUMN(AG:AG)-4-$D5,32))+4))</f>
        <v>0</v>
      </c>
      <c r="AH5" s="23" t="str" cm="1">
        <f t="array" aca="1" ref="AH5" ca="1">INDIRECT(ADDRESS((ROW(5:5)-2),IF(MOD(COLUMN(AH:AH)-4-$D5,32)=0,32,MOD(COLUMN(AH:AH)-4-$D5,32))+4))</f>
        <v>0</v>
      </c>
      <c r="AI5" s="23" t="str" cm="1">
        <f t="array" aca="1" ref="AI5" ca="1">INDIRECT(ADDRESS((ROW(5:5)-2),IF(MOD(COLUMN(AI:AI)-4-$D5,32)=0,32,MOD(COLUMN(AI:AI)-4-$D5,32))+4))</f>
        <v>0</v>
      </c>
      <c r="AJ5" s="23" t="str" cm="1">
        <f t="array" aca="1" ref="AJ5" ca="1">INDIRECT(ADDRESS((ROW(5:5)-2),IF(MOD(COLUMN(AJ:AJ)-4-$D5,32)=0,32,MOD(COLUMN(AJ:AJ)-4-$D5,32))+4))</f>
        <v>0</v>
      </c>
      <c r="AK5" t="str">
        <f ca="1">_xlfn.CONCAT(E5,F5,G5,H5,I5,J5,K5,L5)</f>
        <v>00000000</v>
      </c>
      <c r="AL5" t="str">
        <f ca="1">_xlfn.CONCAT(M5,N5,O5,P5,Q5,R5,S5,T5)</f>
        <v>00000000</v>
      </c>
      <c r="AM5" t="str">
        <f ca="1">_xlfn.CONCAT(U5,V5,W5,X5,Y5,Z5,AA5,AB5)</f>
        <v>00000000</v>
      </c>
      <c r="AN5" t="str">
        <f ca="1">_xlfn.CONCAT(AC5,AD5,AE5,AF5,AG5,AH5,AI5,AJ5)</f>
        <v>00000000</v>
      </c>
      <c r="AO5">
        <f ca="1">BIN2DEC(AK5)</f>
        <v>0</v>
      </c>
      <c r="AP5">
        <f t="shared" ref="AP5" ca="1" si="3">BIN2DEC(AL5)</f>
        <v>0</v>
      </c>
      <c r="AQ5">
        <f t="shared" ref="AQ5" ca="1" si="4">BIN2DEC(AM5)</f>
        <v>0</v>
      </c>
      <c r="AR5">
        <f t="shared" ref="AR5" ca="1" si="5">BIN2DEC(AN5)</f>
        <v>0</v>
      </c>
      <c r="AS5">
        <f ca="1">(AO5*2^24)+(AP5*2^16)+(AQ5*2^8)+AR5</f>
        <v>0</v>
      </c>
      <c r="AT5">
        <f>2^32</f>
        <v>4294967296</v>
      </c>
      <c r="AU5">
        <f ca="1">AT5-AS5</f>
        <v>4294967296</v>
      </c>
    </row>
    <row r="6" spans="1:47" x14ac:dyDescent="0.35">
      <c r="C6" t="s">
        <v>84</v>
      </c>
      <c r="D6" s="27">
        <v>10</v>
      </c>
      <c r="E6" s="20" cm="1">
        <f t="array" aca="1" ref="E6" ca="1">IF(COLUMN(E:E)-4&gt;$D6,INDIRECT(ADDRESS((ROW(6:6)-3),COLUMN(E:E)-4-$D6+4)),0)</f>
        <v>0</v>
      </c>
      <c r="F6" s="20" cm="1">
        <f t="array" aca="1" ref="F6" ca="1">IF(COLUMN(F:F)-4&gt;$D6,INDIRECT(ADDRESS((ROW(6:6)-3),COLUMN(F:F)-4-$D6+4)),0)</f>
        <v>0</v>
      </c>
      <c r="G6" s="20" cm="1">
        <f t="array" aca="1" ref="G6" ca="1">IF(COLUMN(G:G)-4&gt;$D6,INDIRECT(ADDRESS((ROW(6:6)-3),COLUMN(G:G)-4-$D6+4)),0)</f>
        <v>0</v>
      </c>
      <c r="H6" s="20" cm="1">
        <f t="array" aca="1" ref="H6" ca="1">IF(COLUMN(H:H)-4&gt;$D6,INDIRECT(ADDRESS((ROW(6:6)-3),COLUMN(H:H)-4-$D6+4)),0)</f>
        <v>0</v>
      </c>
      <c r="I6" s="21" cm="1">
        <f t="array" aca="1" ref="I6" ca="1">IF(COLUMN(I:I)-4&gt;$D6,INDIRECT(ADDRESS((ROW(6:6)-3),COLUMN(I:I)-4-$D6+4)),0)</f>
        <v>0</v>
      </c>
      <c r="J6" s="21" cm="1">
        <f t="array" aca="1" ref="J6" ca="1">IF(COLUMN(J:J)-4&gt;$D6,INDIRECT(ADDRESS((ROW(6:6)-3),COLUMN(J:J)-4-$D6+4)),0)</f>
        <v>0</v>
      </c>
      <c r="K6" s="21" cm="1">
        <f t="array" aca="1" ref="K6" ca="1">IF(COLUMN(K:K)-4&gt;$D6,INDIRECT(ADDRESS((ROW(6:6)-3),COLUMN(K:K)-4-$D6+4)),0)</f>
        <v>0</v>
      </c>
      <c r="L6" s="21" cm="1">
        <f t="array" aca="1" ref="L6" ca="1">IF(COLUMN(L:L)-4&gt;$D6,INDIRECT(ADDRESS((ROW(6:6)-3),COLUMN(L:L)-4-$D6+4)),0)</f>
        <v>0</v>
      </c>
      <c r="M6" s="22" cm="1">
        <f t="array" aca="1" ref="M6" ca="1">IF(COLUMN(M:M)-4&gt;$D6,INDIRECT(ADDRESS((ROW(6:6)-3),COLUMN(M:M)-4-$D6+4)),0)</f>
        <v>0</v>
      </c>
      <c r="N6" s="22" cm="1">
        <f t="array" aca="1" ref="N6" ca="1">IF(COLUMN(N:N)-4&gt;$D6,INDIRECT(ADDRESS((ROW(6:6)-3),COLUMN(N:N)-4-$D6+4)),0)</f>
        <v>0</v>
      </c>
      <c r="O6" s="22" t="str" cm="1">
        <f t="array" aca="1" ref="O6" ca="1">IF(COLUMN(O:O)-4&gt;$D6,INDIRECT(ADDRESS((ROW(6:6)-3),COLUMN(O:O)-4-$D6+4)),0)</f>
        <v>0</v>
      </c>
      <c r="P6" s="22" t="str" cm="1">
        <f t="array" aca="1" ref="P6" ca="1">IF(COLUMN(P:P)-4&gt;$D6,INDIRECT(ADDRESS((ROW(6:6)-3),COLUMN(P:P)-4-$D6+4)),0)</f>
        <v>0</v>
      </c>
      <c r="Q6" s="23" t="str" cm="1">
        <f t="array" aca="1" ref="Q6" ca="1">IF(COLUMN(Q:Q)-4&gt;$D6,INDIRECT(ADDRESS((ROW(6:6)-3),COLUMN(Q:Q)-4-$D6+4)),0)</f>
        <v>0</v>
      </c>
      <c r="R6" s="23" t="str" cm="1">
        <f t="array" aca="1" ref="R6" ca="1">IF(COLUMN(R:R)-4&gt;$D6,INDIRECT(ADDRESS((ROW(6:6)-3),COLUMN(R:R)-4-$D6+4)),0)</f>
        <v>0</v>
      </c>
      <c r="S6" s="23" t="str" cm="1">
        <f t="array" aca="1" ref="S6" ca="1">IF(COLUMN(S:S)-4&gt;$D6,INDIRECT(ADDRESS((ROW(6:6)-3),COLUMN(S:S)-4-$D6+4)),0)</f>
        <v>0</v>
      </c>
      <c r="T6" s="23" t="str" cm="1">
        <f t="array" aca="1" ref="T6" ca="1">IF(COLUMN(T:T)-4&gt;$D6,INDIRECT(ADDRESS((ROW(6:6)-3),COLUMN(T:T)-4-$D6+4)),0)</f>
        <v>0</v>
      </c>
      <c r="U6" s="20" t="str" cm="1">
        <f t="array" aca="1" ref="U6" ca="1">IF(COLUMN(U:U)-4&gt;$D6,INDIRECT(ADDRESS((ROW(6:6)-3),COLUMN(U:U)-4-$D6+4)),0)</f>
        <v>0</v>
      </c>
      <c r="V6" s="20" t="str" cm="1">
        <f t="array" aca="1" ref="V6" ca="1">IF(COLUMN(V:V)-4&gt;$D6,INDIRECT(ADDRESS((ROW(6:6)-3),COLUMN(V:V)-4-$D6+4)),0)</f>
        <v>0</v>
      </c>
      <c r="W6" s="20" t="str" cm="1">
        <f t="array" aca="1" ref="W6" ca="1">IF(COLUMN(W:W)-4&gt;$D6,INDIRECT(ADDRESS((ROW(6:6)-3),COLUMN(W:W)-4-$D6+4)),0)</f>
        <v>0</v>
      </c>
      <c r="X6" s="20" t="str" cm="1">
        <f t="array" aca="1" ref="X6" ca="1">IF(COLUMN(X:X)-4&gt;$D6,INDIRECT(ADDRESS((ROW(6:6)-3),COLUMN(X:X)-4-$D6+4)),0)</f>
        <v>0</v>
      </c>
      <c r="Y6" s="21" t="str" cm="1">
        <f t="array" aca="1" ref="Y6" ca="1">IF(COLUMN(Y:Y)-4&gt;$D6,INDIRECT(ADDRESS((ROW(6:6)-3),COLUMN(Y:Y)-4-$D6+4)),0)</f>
        <v>0</v>
      </c>
      <c r="Z6" s="21" t="str" cm="1">
        <f t="array" aca="1" ref="Z6" ca="1">IF(COLUMN(Z:Z)-4&gt;$D6,INDIRECT(ADDRESS((ROW(6:6)-3),COLUMN(Z:Z)-4-$D6+4)),0)</f>
        <v>0</v>
      </c>
      <c r="AA6" s="21" t="str" cm="1">
        <f t="array" aca="1" ref="AA6" ca="1">IF(COLUMN(AA:AA)-4&gt;$D6,INDIRECT(ADDRESS((ROW(6:6)-3),COLUMN(AA:AA)-4-$D6+4)),0)</f>
        <v>0</v>
      </c>
      <c r="AB6" s="21" t="str" cm="1">
        <f t="array" aca="1" ref="AB6" ca="1">IF(COLUMN(AB:AB)-4&gt;$D6,INDIRECT(ADDRESS((ROW(6:6)-3),COLUMN(AB:AB)-4-$D6+4)),0)</f>
        <v>0</v>
      </c>
      <c r="AC6" s="22" t="str" cm="1">
        <f t="array" aca="1" ref="AC6" ca="1">IF(COLUMN(AC:AC)-4&gt;$D6,INDIRECT(ADDRESS((ROW(6:6)-3),COLUMN(AC:AC)-4-$D6+4)),0)</f>
        <v>0</v>
      </c>
      <c r="AD6" s="22" t="str" cm="1">
        <f t="array" aca="1" ref="AD6" ca="1">IF(COLUMN(AD:AD)-4&gt;$D6,INDIRECT(ADDRESS((ROW(6:6)-3),COLUMN(AD:AD)-4-$D6+4)),0)</f>
        <v>0</v>
      </c>
      <c r="AE6" s="22" t="str" cm="1">
        <f t="array" aca="1" ref="AE6" ca="1">IF(COLUMN(AE:AE)-4&gt;$D6,INDIRECT(ADDRESS((ROW(6:6)-3),COLUMN(AE:AE)-4-$D6+4)),0)</f>
        <v>0</v>
      </c>
      <c r="AF6" s="22" t="str" cm="1">
        <f t="array" aca="1" ref="AF6" ca="1">IF(COLUMN(AF:AF)-4&gt;$D6,INDIRECT(ADDRESS((ROW(6:6)-3),COLUMN(AF:AF)-4-$D6+4)),0)</f>
        <v>0</v>
      </c>
      <c r="AG6" s="23" t="str" cm="1">
        <f t="array" aca="1" ref="AG6" ca="1">IF(COLUMN(AG:AG)-4&gt;$D6,INDIRECT(ADDRESS((ROW(6:6)-3),COLUMN(AG:AG)-4-$D6+4)),0)</f>
        <v>0</v>
      </c>
      <c r="AH6" s="23" t="str" cm="1">
        <f t="array" aca="1" ref="AH6" ca="1">IF(COLUMN(AH:AH)-4&gt;$D6,INDIRECT(ADDRESS((ROW(6:6)-3),COLUMN(AH:AH)-4-$D6+4)),0)</f>
        <v>0</v>
      </c>
      <c r="AI6" s="23" t="str" cm="1">
        <f t="array" aca="1" ref="AI6" ca="1">IF(COLUMN(AI:AI)-4&gt;$D6,INDIRECT(ADDRESS((ROW(6:6)-3),COLUMN(AI:AI)-4-$D6+4)),0)</f>
        <v>0</v>
      </c>
      <c r="AJ6" s="23" t="str" cm="1">
        <f t="array" aca="1" ref="AJ6" ca="1">IF(COLUMN(AJ:AJ)-4&gt;$D6,INDIRECT(ADDRESS((ROW(6:6)-3),COLUMN(AJ:AJ)-4-$D6+4)),0)</f>
        <v>0</v>
      </c>
      <c r="AK6" t="str">
        <f ca="1">_xlfn.CONCAT(E6,F6,G6,H6,I6,J6,K6,L6)</f>
        <v>00000000</v>
      </c>
      <c r="AL6" t="str">
        <f ca="1">_xlfn.CONCAT(M6,N6,O6,P6,Q6,R6,S6,T6)</f>
        <v>00000000</v>
      </c>
      <c r="AM6" t="str">
        <f ca="1">_xlfn.CONCAT(U6,V6,W6,X6,Y6,Z6,AA6,AB6)</f>
        <v>00000000</v>
      </c>
      <c r="AN6" t="str">
        <f ca="1">_xlfn.CONCAT(AC6,AD6,AE6,AF6,AG6,AH6,AI6,AJ6)</f>
        <v>00000000</v>
      </c>
      <c r="AO6">
        <f ca="1">BIN2DEC(AK6)</f>
        <v>0</v>
      </c>
      <c r="AP6">
        <f t="shared" ref="AP6" ca="1" si="6">BIN2DEC(AL6)</f>
        <v>0</v>
      </c>
      <c r="AQ6">
        <f t="shared" ref="AQ6" ca="1" si="7">BIN2DEC(AM6)</f>
        <v>0</v>
      </c>
      <c r="AR6">
        <f t="shared" ref="AR6" ca="1" si="8">BIN2DEC(AN6)</f>
        <v>0</v>
      </c>
      <c r="AS6">
        <f ca="1">(AO6*2^24)+(AP6*2^16)+(AQ6*2^8)+AR6</f>
        <v>0</v>
      </c>
    </row>
    <row r="7" spans="1:47" x14ac:dyDescent="0.35">
      <c r="C7" t="s">
        <v>85</v>
      </c>
      <c r="E7" s="4">
        <f ca="1">_xlfn.BITXOR(E4,E5)</f>
        <v>0</v>
      </c>
      <c r="F7" s="4">
        <f t="shared" ref="F7:AJ7" ca="1" si="9">_xlfn.BITXOR(F4,F5)</f>
        <v>0</v>
      </c>
      <c r="G7" s="4">
        <f t="shared" ca="1" si="9"/>
        <v>0</v>
      </c>
      <c r="H7" s="4">
        <f t="shared" ca="1" si="9"/>
        <v>0</v>
      </c>
      <c r="I7" s="4">
        <f t="shared" ca="1" si="9"/>
        <v>0</v>
      </c>
      <c r="J7" s="4">
        <f t="shared" ca="1" si="9"/>
        <v>0</v>
      </c>
      <c r="K7" s="4">
        <f t="shared" ca="1" si="9"/>
        <v>0</v>
      </c>
      <c r="L7" s="4">
        <f t="shared" ca="1" si="9"/>
        <v>0</v>
      </c>
      <c r="M7" s="4">
        <f t="shared" ca="1" si="9"/>
        <v>0</v>
      </c>
      <c r="N7" s="4">
        <f t="shared" ca="1" si="9"/>
        <v>0</v>
      </c>
      <c r="O7" s="4">
        <f t="shared" ca="1" si="9"/>
        <v>0</v>
      </c>
      <c r="P7" s="4">
        <f t="shared" ca="1" si="9"/>
        <v>0</v>
      </c>
      <c r="Q7" s="4">
        <f t="shared" ca="1" si="9"/>
        <v>0</v>
      </c>
      <c r="R7" s="4">
        <f t="shared" ca="1" si="9"/>
        <v>0</v>
      </c>
      <c r="S7" s="4">
        <f t="shared" ca="1" si="9"/>
        <v>0</v>
      </c>
      <c r="T7" s="4">
        <f t="shared" ca="1" si="9"/>
        <v>0</v>
      </c>
      <c r="U7" s="4">
        <f t="shared" ca="1" si="9"/>
        <v>0</v>
      </c>
      <c r="V7" s="4">
        <f t="shared" ca="1" si="9"/>
        <v>0</v>
      </c>
      <c r="W7" s="4">
        <f t="shared" ca="1" si="9"/>
        <v>0</v>
      </c>
      <c r="X7" s="4">
        <f t="shared" ca="1" si="9"/>
        <v>0</v>
      </c>
      <c r="Y7" s="4">
        <f t="shared" ca="1" si="9"/>
        <v>0</v>
      </c>
      <c r="Z7" s="4">
        <f t="shared" ca="1" si="9"/>
        <v>0</v>
      </c>
      <c r="AA7" s="4">
        <f t="shared" ca="1" si="9"/>
        <v>0</v>
      </c>
      <c r="AB7" s="4">
        <f t="shared" ca="1" si="9"/>
        <v>0</v>
      </c>
      <c r="AC7" s="4">
        <f t="shared" ca="1" si="9"/>
        <v>0</v>
      </c>
      <c r="AD7" s="4">
        <f t="shared" ca="1" si="9"/>
        <v>0</v>
      </c>
      <c r="AE7" s="4">
        <f t="shared" ca="1" si="9"/>
        <v>0</v>
      </c>
      <c r="AF7" s="4">
        <f t="shared" ca="1" si="9"/>
        <v>0</v>
      </c>
      <c r="AG7" s="4">
        <f t="shared" ca="1" si="9"/>
        <v>0</v>
      </c>
      <c r="AH7" s="4">
        <f t="shared" ca="1" si="9"/>
        <v>0</v>
      </c>
      <c r="AI7" s="4">
        <f t="shared" ca="1" si="9"/>
        <v>0</v>
      </c>
      <c r="AJ7" s="4">
        <f t="shared" ca="1" si="9"/>
        <v>0</v>
      </c>
    </row>
    <row r="8" spans="1:47" x14ac:dyDescent="0.35">
      <c r="B8" s="8">
        <f ca="1">AS8</f>
        <v>0</v>
      </c>
      <c r="C8" s="17"/>
      <c r="E8" s="24">
        <f ca="1">_xlfn.BITXOR(E6,E7)</f>
        <v>0</v>
      </c>
      <c r="F8" s="24">
        <f t="shared" ref="F8:AJ8" ca="1" si="10">_xlfn.BITXOR(F6,F7)</f>
        <v>0</v>
      </c>
      <c r="G8" s="24">
        <f t="shared" ca="1" si="10"/>
        <v>0</v>
      </c>
      <c r="H8" s="24">
        <f t="shared" ca="1" si="10"/>
        <v>0</v>
      </c>
      <c r="I8" s="24">
        <f t="shared" ca="1" si="10"/>
        <v>0</v>
      </c>
      <c r="J8" s="24">
        <f t="shared" ca="1" si="10"/>
        <v>0</v>
      </c>
      <c r="K8" s="24">
        <f t="shared" ca="1" si="10"/>
        <v>0</v>
      </c>
      <c r="L8" s="24">
        <f t="shared" ca="1" si="10"/>
        <v>0</v>
      </c>
      <c r="M8" s="24">
        <f t="shared" ca="1" si="10"/>
        <v>0</v>
      </c>
      <c r="N8" s="24">
        <f t="shared" ca="1" si="10"/>
        <v>0</v>
      </c>
      <c r="O8" s="24">
        <f t="shared" ca="1" si="10"/>
        <v>0</v>
      </c>
      <c r="P8" s="24">
        <f t="shared" ca="1" si="10"/>
        <v>0</v>
      </c>
      <c r="Q8" s="24">
        <f t="shared" ca="1" si="10"/>
        <v>0</v>
      </c>
      <c r="R8" s="24">
        <f t="shared" ca="1" si="10"/>
        <v>0</v>
      </c>
      <c r="S8" s="24">
        <f t="shared" ca="1" si="10"/>
        <v>0</v>
      </c>
      <c r="T8" s="24">
        <f t="shared" ca="1" si="10"/>
        <v>0</v>
      </c>
      <c r="U8" s="24">
        <f t="shared" ca="1" si="10"/>
        <v>0</v>
      </c>
      <c r="V8" s="24">
        <f t="shared" ca="1" si="10"/>
        <v>0</v>
      </c>
      <c r="W8" s="24">
        <f t="shared" ca="1" si="10"/>
        <v>0</v>
      </c>
      <c r="X8" s="24">
        <f t="shared" ca="1" si="10"/>
        <v>0</v>
      </c>
      <c r="Y8" s="24">
        <f t="shared" ca="1" si="10"/>
        <v>0</v>
      </c>
      <c r="Z8" s="24">
        <f t="shared" ca="1" si="10"/>
        <v>0</v>
      </c>
      <c r="AA8" s="24">
        <f t="shared" ca="1" si="10"/>
        <v>0</v>
      </c>
      <c r="AB8" s="24">
        <f t="shared" ca="1" si="10"/>
        <v>0</v>
      </c>
      <c r="AC8" s="24">
        <f t="shared" ca="1" si="10"/>
        <v>0</v>
      </c>
      <c r="AD8" s="24">
        <f t="shared" ca="1" si="10"/>
        <v>0</v>
      </c>
      <c r="AE8" s="24">
        <f t="shared" ca="1" si="10"/>
        <v>0</v>
      </c>
      <c r="AF8" s="24">
        <f t="shared" ca="1" si="10"/>
        <v>0</v>
      </c>
      <c r="AG8" s="24">
        <f t="shared" ca="1" si="10"/>
        <v>0</v>
      </c>
      <c r="AH8" s="24">
        <f t="shared" ca="1" si="10"/>
        <v>0</v>
      </c>
      <c r="AI8" s="24">
        <f t="shared" ca="1" si="10"/>
        <v>0</v>
      </c>
      <c r="AJ8" s="24">
        <f t="shared" ca="1" si="10"/>
        <v>0</v>
      </c>
      <c r="AK8" t="str">
        <f ca="1">_xlfn.CONCAT(E8,F8,G8,H8,I8,J8,K8,L8)</f>
        <v>00000000</v>
      </c>
      <c r="AL8" t="str">
        <f ca="1">_xlfn.CONCAT(M8,N8,O8,P8,Q8,R8,S8,T8)</f>
        <v>00000000</v>
      </c>
      <c r="AM8" t="str">
        <f ca="1">_xlfn.CONCAT(U8,V8,W8,X8,Y8,Z8,AA8,AB8)</f>
        <v>00000000</v>
      </c>
      <c r="AN8" t="str">
        <f ca="1">_xlfn.CONCAT(AC8,AD8,AE8,AF8,AG8,AH8,AI8,AJ8)</f>
        <v>00000000</v>
      </c>
      <c r="AO8">
        <f ca="1">BIN2DEC(AK8)</f>
        <v>0</v>
      </c>
      <c r="AP8">
        <f t="shared" ref="AP8:AR8" ca="1" si="11">BIN2DEC(AL8)</f>
        <v>0</v>
      </c>
      <c r="AQ8">
        <f t="shared" ca="1" si="11"/>
        <v>0</v>
      </c>
      <c r="AR8">
        <f t="shared" ca="1" si="11"/>
        <v>0</v>
      </c>
      <c r="AS8">
        <f ca="1">(AO8*2^24)+(AP8*2^16)+(AQ8*2^8)+AR8</f>
        <v>0</v>
      </c>
    </row>
    <row r="9" spans="1:47" x14ac:dyDescent="0.35">
      <c r="C9" s="2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</row>
    <row r="10" spans="1:47" x14ac:dyDescent="0.35">
      <c r="A10" t="s">
        <v>81</v>
      </c>
      <c r="B10" s="26">
        <f>Home!B5</f>
        <v>1935896434</v>
      </c>
      <c r="C10" t="str">
        <f>DEC2HEX(B10,8)</f>
        <v>73636F72</v>
      </c>
      <c r="E10" s="20" t="str">
        <f>MID(HEX2BIN(MID(C10,1,1),4),1,1)</f>
        <v>0</v>
      </c>
      <c r="F10" s="20" t="str">
        <f>MID(HEX2BIN(MID(C10,1,1),4),2,1)</f>
        <v>1</v>
      </c>
      <c r="G10" s="20" t="str">
        <f>MID(HEX2BIN(MID(C10,1,1),4),3,1)</f>
        <v>1</v>
      </c>
      <c r="H10" s="20" t="str">
        <f>MID(HEX2BIN(MID(C10,1,1),4),4,1)</f>
        <v>1</v>
      </c>
      <c r="I10" s="21" t="str">
        <f>MID(HEX2BIN(MID(C10,2,1),4),1,1)</f>
        <v>0</v>
      </c>
      <c r="J10" s="21" t="str">
        <f>MID(HEX2BIN(MID(C10,2,1),4),2,1)</f>
        <v>0</v>
      </c>
      <c r="K10" s="21" t="str">
        <f>MID(HEX2BIN(MID(C10,2,1),4),3,1)</f>
        <v>1</v>
      </c>
      <c r="L10" s="21" t="str">
        <f>MID(HEX2BIN(MID(C10,2,1),4),4,1)</f>
        <v>1</v>
      </c>
      <c r="M10" s="22" t="str">
        <f>MID(HEX2BIN(MID(C10,3,1),4),1,1)</f>
        <v>0</v>
      </c>
      <c r="N10" s="22" t="str">
        <f>MID(HEX2BIN(MID(C10,3,1),4),2,1)</f>
        <v>1</v>
      </c>
      <c r="O10" s="22" t="str">
        <f>MID(HEX2BIN(MID(C10,3,1),4),3,1)</f>
        <v>1</v>
      </c>
      <c r="P10" s="22" t="str">
        <f>MID(HEX2BIN(MID(C10,3,1),4),4,1)</f>
        <v>0</v>
      </c>
      <c r="Q10" s="23" t="str">
        <f>MID(HEX2BIN(MID(C10,4,1),4),1,1)</f>
        <v>0</v>
      </c>
      <c r="R10" s="23" t="str">
        <f>MID(HEX2BIN(MID(C10,4,1),4),2,1)</f>
        <v>0</v>
      </c>
      <c r="S10" s="23" t="str">
        <f>MID(HEX2BIN(MID(C10,4,1),4),3,1)</f>
        <v>1</v>
      </c>
      <c r="T10" s="23" t="str">
        <f>MID(HEX2BIN(MID(C10,4,1),4),4,1)</f>
        <v>1</v>
      </c>
      <c r="U10" s="20" t="str">
        <f>MID(HEX2BIN(MID(C10,5,1),4),1,1)</f>
        <v>0</v>
      </c>
      <c r="V10" s="20" t="str">
        <f>MID(HEX2BIN(MID(C10,5,1),4),2,1)</f>
        <v>1</v>
      </c>
      <c r="W10" s="20" t="str">
        <f>MID(HEX2BIN(MID(C10,5,1),4),3,1)</f>
        <v>1</v>
      </c>
      <c r="X10" s="20" t="str">
        <f>MID(HEX2BIN(MID(C10,5,1),4),4,1)</f>
        <v>0</v>
      </c>
      <c r="Y10" s="21" t="str">
        <f>MID(HEX2BIN(MID(C10,6,1),4),1,1)</f>
        <v>1</v>
      </c>
      <c r="Z10" s="21" t="str">
        <f>MID(HEX2BIN(MID(C10,6,1),4),2,1)</f>
        <v>1</v>
      </c>
      <c r="AA10" s="21" t="str">
        <f>MID(HEX2BIN(MID(C10,6,1),4),3,1)</f>
        <v>1</v>
      </c>
      <c r="AB10" s="21" t="str">
        <f>MID(HEX2BIN(MID(C10,6,1),4),4,1)</f>
        <v>1</v>
      </c>
      <c r="AC10" s="22" t="str">
        <f>MID(HEX2BIN(MID(C10,7,1),4),1,1)</f>
        <v>0</v>
      </c>
      <c r="AD10" s="22" t="str">
        <f>MID(HEX2BIN(MID(C10,7,1),4),2,1)</f>
        <v>1</v>
      </c>
      <c r="AE10" s="22" t="str">
        <f>MID(HEX2BIN(MID(C10,7,1),4),3,1)</f>
        <v>1</v>
      </c>
      <c r="AF10" s="22" t="str">
        <f>MID(HEX2BIN(MID(C10,7,1),4),4,1)</f>
        <v>1</v>
      </c>
      <c r="AG10" s="23" t="str">
        <f>MID(HEX2BIN(MID(C10,8,1),4),1,1)</f>
        <v>0</v>
      </c>
      <c r="AH10" s="23" t="str">
        <f>MID(HEX2BIN(MID(C10,8,1),4),2,1)</f>
        <v>0</v>
      </c>
      <c r="AI10" s="23" t="str">
        <f>MID(HEX2BIN(MID(C10,8,1),4),3,1)</f>
        <v>1</v>
      </c>
      <c r="AJ10" s="23" t="str">
        <f>MID(HEX2BIN(MID(C10,8,1),4),4,1)</f>
        <v>0</v>
      </c>
    </row>
    <row r="11" spans="1:47" x14ac:dyDescent="0.35">
      <c r="A11" s="9" t="s">
        <v>83</v>
      </c>
      <c r="C11" t="s">
        <v>2</v>
      </c>
      <c r="D11" s="27">
        <v>7</v>
      </c>
      <c r="E11" s="20" t="str" cm="1">
        <f t="array" aca="1" ref="E11" ca="1">INDIRECT(ADDRESS((ROW(11:11)-1),IF(MOD(COLUMN(E:E)-4-$D11,32)=0,32,MOD(COLUMN(E:E)-4-$D11,32))+4))</f>
        <v>1</v>
      </c>
      <c r="F11" s="20" t="str" cm="1">
        <f t="array" aca="1" ref="F11" ca="1">INDIRECT(ADDRESS((ROW(11:11)-1),IF(MOD(COLUMN(F:F)-4-$D11,32)=0,32,MOD(COLUMN(F:F)-4-$D11,32))+4))</f>
        <v>1</v>
      </c>
      <c r="G11" s="20" t="str" cm="1">
        <f t="array" aca="1" ref="G11" ca="1">INDIRECT(ADDRESS((ROW(11:11)-1),IF(MOD(COLUMN(G:G)-4-$D11,32)=0,32,MOD(COLUMN(G:G)-4-$D11,32))+4))</f>
        <v>1</v>
      </c>
      <c r="H11" s="20" t="str" cm="1">
        <f t="array" aca="1" ref="H11" ca="1">INDIRECT(ADDRESS((ROW(11:11)-1),IF(MOD(COLUMN(H:H)-4-$D11,32)=0,32,MOD(COLUMN(H:H)-4-$D11,32))+4))</f>
        <v>0</v>
      </c>
      <c r="I11" s="21" t="str" cm="1">
        <f t="array" aca="1" ref="I11" ca="1">INDIRECT(ADDRESS((ROW(11:11)-1),IF(MOD(COLUMN(I:I)-4-$D11,32)=0,32,MOD(COLUMN(I:I)-4-$D11,32))+4))</f>
        <v>0</v>
      </c>
      <c r="J11" s="21" t="str" cm="1">
        <f t="array" aca="1" ref="J11" ca="1">INDIRECT(ADDRESS((ROW(11:11)-1),IF(MOD(COLUMN(J:J)-4-$D11,32)=0,32,MOD(COLUMN(J:J)-4-$D11,32))+4))</f>
        <v>1</v>
      </c>
      <c r="K11" s="21" t="str" cm="1">
        <f t="array" aca="1" ref="K11" ca="1">INDIRECT(ADDRESS((ROW(11:11)-1),IF(MOD(COLUMN(K:K)-4-$D11,32)=0,32,MOD(COLUMN(K:K)-4-$D11,32))+4))</f>
        <v>0</v>
      </c>
      <c r="L11" s="21" t="str" cm="1">
        <f t="array" aca="1" ref="L11" ca="1">INDIRECT(ADDRESS((ROW(11:11)-1),IF(MOD(COLUMN(L:L)-4-$D11,32)=0,32,MOD(COLUMN(L:L)-4-$D11,32))+4))</f>
        <v>0</v>
      </c>
      <c r="M11" s="22" t="str" cm="1">
        <f t="array" aca="1" ref="M11" ca="1">INDIRECT(ADDRESS((ROW(11:11)-1),IF(MOD(COLUMN(M:M)-4-$D11,32)=0,32,MOD(COLUMN(M:M)-4-$D11,32))+4))</f>
        <v>1</v>
      </c>
      <c r="N11" s="22" t="str" cm="1">
        <f t="array" aca="1" ref="N11" ca="1">INDIRECT(ADDRESS((ROW(11:11)-1),IF(MOD(COLUMN(N:N)-4-$D11,32)=0,32,MOD(COLUMN(N:N)-4-$D11,32))+4))</f>
        <v>1</v>
      </c>
      <c r="O11" s="22" t="str" cm="1">
        <f t="array" aca="1" ref="O11" ca="1">INDIRECT(ADDRESS((ROW(11:11)-1),IF(MOD(COLUMN(O:O)-4-$D11,32)=0,32,MOD(COLUMN(O:O)-4-$D11,32))+4))</f>
        <v>1</v>
      </c>
      <c r="P11" s="22" t="str" cm="1">
        <f t="array" aca="1" ref="P11" ca="1">INDIRECT(ADDRESS((ROW(11:11)-1),IF(MOD(COLUMN(P:P)-4-$D11,32)=0,32,MOD(COLUMN(P:P)-4-$D11,32))+4))</f>
        <v>0</v>
      </c>
      <c r="Q11" s="23" t="str" cm="1">
        <f t="array" aca="1" ref="Q11" ca="1">INDIRECT(ADDRESS((ROW(11:11)-1),IF(MOD(COLUMN(Q:Q)-4-$D11,32)=0,32,MOD(COLUMN(Q:Q)-4-$D11,32))+4))</f>
        <v>0</v>
      </c>
      <c r="R11" s="23" t="str" cm="1">
        <f t="array" aca="1" ref="R11" ca="1">INDIRECT(ADDRESS((ROW(11:11)-1),IF(MOD(COLUMN(R:R)-4-$D11,32)=0,32,MOD(COLUMN(R:R)-4-$D11,32))+4))</f>
        <v>1</v>
      </c>
      <c r="S11" s="23" t="str" cm="1">
        <f t="array" aca="1" ref="S11" ca="1">INDIRECT(ADDRESS((ROW(11:11)-1),IF(MOD(COLUMN(S:S)-4-$D11,32)=0,32,MOD(COLUMN(S:S)-4-$D11,32))+4))</f>
        <v>1</v>
      </c>
      <c r="T11" s="23" t="str" cm="1">
        <f t="array" aca="1" ref="T11" ca="1">INDIRECT(ADDRESS((ROW(11:11)-1),IF(MOD(COLUMN(T:T)-4-$D11,32)=0,32,MOD(COLUMN(T:T)-4-$D11,32))+4))</f>
        <v>0</v>
      </c>
      <c r="U11" s="20" t="str" cm="1">
        <f t="array" aca="1" ref="U11" ca="1">INDIRECT(ADDRESS((ROW(11:11)-1),IF(MOD(COLUMN(U:U)-4-$D11,32)=0,32,MOD(COLUMN(U:U)-4-$D11,32))+4))</f>
        <v>1</v>
      </c>
      <c r="V11" s="20" t="str" cm="1">
        <f t="array" aca="1" ref="V11" ca="1">INDIRECT(ADDRESS((ROW(11:11)-1),IF(MOD(COLUMN(V:V)-4-$D11,32)=0,32,MOD(COLUMN(V:V)-4-$D11,32))+4))</f>
        <v>1</v>
      </c>
      <c r="W11" s="20" t="str" cm="1">
        <f t="array" aca="1" ref="W11" ca="1">INDIRECT(ADDRESS((ROW(11:11)-1),IF(MOD(COLUMN(W:W)-4-$D11,32)=0,32,MOD(COLUMN(W:W)-4-$D11,32))+4))</f>
        <v>0</v>
      </c>
      <c r="X11" s="20" t="str" cm="1">
        <f t="array" aca="1" ref="X11" ca="1">INDIRECT(ADDRESS((ROW(11:11)-1),IF(MOD(COLUMN(X:X)-4-$D11,32)=0,32,MOD(COLUMN(X:X)-4-$D11,32))+4))</f>
        <v>0</v>
      </c>
      <c r="Y11" s="21" t="str" cm="1">
        <f t="array" aca="1" ref="Y11" ca="1">INDIRECT(ADDRESS((ROW(11:11)-1),IF(MOD(COLUMN(Y:Y)-4-$D11,32)=0,32,MOD(COLUMN(Y:Y)-4-$D11,32))+4))</f>
        <v>0</v>
      </c>
      <c r="Z11" s="21" t="str" cm="1">
        <f t="array" aca="1" ref="Z11" ca="1">INDIRECT(ADDRESS((ROW(11:11)-1),IF(MOD(COLUMN(Z:Z)-4-$D11,32)=0,32,MOD(COLUMN(Z:Z)-4-$D11,32))+4))</f>
        <v>1</v>
      </c>
      <c r="AA11" s="21" t="str" cm="1">
        <f t="array" aca="1" ref="AA11" ca="1">INDIRECT(ADDRESS((ROW(11:11)-1),IF(MOD(COLUMN(AA:AA)-4-$D11,32)=0,32,MOD(COLUMN(AA:AA)-4-$D11,32))+4))</f>
        <v>1</v>
      </c>
      <c r="AB11" s="21" t="str" cm="1">
        <f t="array" aca="1" ref="AB11" ca="1">INDIRECT(ADDRESS((ROW(11:11)-1),IF(MOD(COLUMN(AB:AB)-4-$D11,32)=0,32,MOD(COLUMN(AB:AB)-4-$D11,32))+4))</f>
        <v>0</v>
      </c>
      <c r="AC11" s="22" t="str" cm="1">
        <f t="array" aca="1" ref="AC11" ca="1">INDIRECT(ADDRESS((ROW(11:11)-1),IF(MOD(COLUMN(AC:AC)-4-$D11,32)=0,32,MOD(COLUMN(AC:AC)-4-$D11,32))+4))</f>
        <v>1</v>
      </c>
      <c r="AD11" s="22" t="str" cm="1">
        <f t="array" aca="1" ref="AD11" ca="1">INDIRECT(ADDRESS((ROW(11:11)-1),IF(MOD(COLUMN(AD:AD)-4-$D11,32)=0,32,MOD(COLUMN(AD:AD)-4-$D11,32))+4))</f>
        <v>1</v>
      </c>
      <c r="AE11" s="22" t="str" cm="1">
        <f t="array" aca="1" ref="AE11" ca="1">INDIRECT(ADDRESS((ROW(11:11)-1),IF(MOD(COLUMN(AE:AE)-4-$D11,32)=0,32,MOD(COLUMN(AE:AE)-4-$D11,32))+4))</f>
        <v>0</v>
      </c>
      <c r="AF11" s="22" t="str" cm="1">
        <f t="array" aca="1" ref="AF11" ca="1">INDIRECT(ADDRESS((ROW(11:11)-1),IF(MOD(COLUMN(AF:AF)-4-$D11,32)=0,32,MOD(COLUMN(AF:AF)-4-$D11,32))+4))</f>
        <v>1</v>
      </c>
      <c r="AG11" s="23" t="str" cm="1">
        <f t="array" aca="1" ref="AG11" ca="1">INDIRECT(ADDRESS((ROW(11:11)-1),IF(MOD(COLUMN(AG:AG)-4-$D11,32)=0,32,MOD(COLUMN(AG:AG)-4-$D11,32))+4))</f>
        <v>1</v>
      </c>
      <c r="AH11" s="23" t="str" cm="1">
        <f t="array" aca="1" ref="AH11" ca="1">INDIRECT(ADDRESS((ROW(11:11)-1),IF(MOD(COLUMN(AH:AH)-4-$D11,32)=0,32,MOD(COLUMN(AH:AH)-4-$D11,32))+4))</f>
        <v>1</v>
      </c>
      <c r="AI11" s="23" t="str" cm="1">
        <f t="array" aca="1" ref="AI11" ca="1">INDIRECT(ADDRESS((ROW(11:11)-1),IF(MOD(COLUMN(AI:AI)-4-$D11,32)=0,32,MOD(COLUMN(AI:AI)-4-$D11,32))+4))</f>
        <v>1</v>
      </c>
      <c r="AJ11" s="23" t="str" cm="1">
        <f t="array" aca="1" ref="AJ11" ca="1">INDIRECT(ADDRESS((ROW(11:11)-1),IF(MOD(COLUMN(AJ:AJ)-4-$D11,32)=0,32,MOD(COLUMN(AJ:AJ)-4-$D11,32))+4))</f>
        <v>0</v>
      </c>
      <c r="AK11" t="str">
        <f ca="1">_xlfn.CONCAT(E11,F11,G11,H11,I11,J11,K11,L11)</f>
        <v>11100100</v>
      </c>
      <c r="AL11" t="str">
        <f ca="1">_xlfn.CONCAT(M11,N11,O11,P11,Q11,R11,S11,T11)</f>
        <v>11100110</v>
      </c>
      <c r="AM11" t="str">
        <f ca="1">_xlfn.CONCAT(U11,V11,W11,X11,Y11,Z11,AA11,AB11)</f>
        <v>11000110</v>
      </c>
      <c r="AN11" t="str">
        <f ca="1">_xlfn.CONCAT(AC11,AD11,AE11,AF11,AG11,AH11,AI11,AJ11)</f>
        <v>11011110</v>
      </c>
      <c r="AO11">
        <f ca="1">BIN2DEC(AK11)</f>
        <v>228</v>
      </c>
      <c r="AP11">
        <f t="shared" ref="AP11:AP13" ca="1" si="12">BIN2DEC(AL11)</f>
        <v>230</v>
      </c>
      <c r="AQ11">
        <f t="shared" ref="AQ11:AQ13" ca="1" si="13">BIN2DEC(AM11)</f>
        <v>198</v>
      </c>
      <c r="AR11">
        <f t="shared" ref="AR11:AR13" ca="1" si="14">BIN2DEC(AN11)</f>
        <v>222</v>
      </c>
      <c r="AS11">
        <f ca="1">(AO11*2^24)+(AP11*2^16)+(AQ11*2^8)+AR11</f>
        <v>3840329438</v>
      </c>
      <c r="AT11">
        <f>2^32</f>
        <v>4294967296</v>
      </c>
      <c r="AU11">
        <f ca="1">AT11-AS11</f>
        <v>454637858</v>
      </c>
    </row>
    <row r="12" spans="1:47" x14ac:dyDescent="0.35">
      <c r="C12" t="s">
        <v>2</v>
      </c>
      <c r="D12" s="27">
        <v>18</v>
      </c>
      <c r="E12" s="20" t="str" cm="1">
        <f t="array" aca="1" ref="E12" ca="1">INDIRECT(ADDRESS((ROW(12:12)-2),IF(MOD(COLUMN(E:E)-4-$D12,32)=0,32,MOD(COLUMN(E:E)-4-$D12,32))+4))</f>
        <v>1</v>
      </c>
      <c r="F12" s="20" t="str" cm="1">
        <f t="array" aca="1" ref="F12" ca="1">INDIRECT(ADDRESS((ROW(12:12)-2),IF(MOD(COLUMN(F:F)-4-$D12,32)=0,32,MOD(COLUMN(F:F)-4-$D12,32))+4))</f>
        <v>1</v>
      </c>
      <c r="G12" s="20" t="str" cm="1">
        <f t="array" aca="1" ref="G12" ca="1">INDIRECT(ADDRESS((ROW(12:12)-2),IF(MOD(COLUMN(G:G)-4-$D12,32)=0,32,MOD(COLUMN(G:G)-4-$D12,32))+4))</f>
        <v>0</v>
      </c>
      <c r="H12" s="20" t="str" cm="1">
        <f t="array" aca="1" ref="H12" ca="1">INDIRECT(ADDRESS((ROW(12:12)-2),IF(MOD(COLUMN(H:H)-4-$D12,32)=0,32,MOD(COLUMN(H:H)-4-$D12,32))+4))</f>
        <v>1</v>
      </c>
      <c r="I12" s="21" t="str" cm="1">
        <f t="array" aca="1" ref="I12" ca="1">INDIRECT(ADDRESS((ROW(12:12)-2),IF(MOD(COLUMN(I:I)-4-$D12,32)=0,32,MOD(COLUMN(I:I)-4-$D12,32))+4))</f>
        <v>1</v>
      </c>
      <c r="J12" s="21" t="str" cm="1">
        <f t="array" aca="1" ref="J12" ca="1">INDIRECT(ADDRESS((ROW(12:12)-2),IF(MOD(COLUMN(J:J)-4-$D12,32)=0,32,MOD(COLUMN(J:J)-4-$D12,32))+4))</f>
        <v>0</v>
      </c>
      <c r="K12" s="21" t="str" cm="1">
        <f t="array" aca="1" ref="K12" ca="1">INDIRECT(ADDRESS((ROW(12:12)-2),IF(MOD(COLUMN(K:K)-4-$D12,32)=0,32,MOD(COLUMN(K:K)-4-$D12,32))+4))</f>
        <v>1</v>
      </c>
      <c r="L12" s="21" t="str" cm="1">
        <f t="array" aca="1" ref="L12" ca="1">INDIRECT(ADDRESS((ROW(12:12)-2),IF(MOD(COLUMN(L:L)-4-$D12,32)=0,32,MOD(COLUMN(L:L)-4-$D12,32))+4))</f>
        <v>1</v>
      </c>
      <c r="M12" s="22" t="str" cm="1">
        <f t="array" aca="1" ref="M12" ca="1">INDIRECT(ADDRESS((ROW(12:12)-2),IF(MOD(COLUMN(M:M)-4-$D12,32)=0,32,MOD(COLUMN(M:M)-4-$D12,32))+4))</f>
        <v>1</v>
      </c>
      <c r="N12" s="22" t="str" cm="1">
        <f t="array" aca="1" ref="N12" ca="1">INDIRECT(ADDRESS((ROW(12:12)-2),IF(MOD(COLUMN(N:N)-4-$D12,32)=0,32,MOD(COLUMN(N:N)-4-$D12,32))+4))</f>
        <v>1</v>
      </c>
      <c r="O12" s="22" t="str" cm="1">
        <f t="array" aca="1" ref="O12" ca="1">INDIRECT(ADDRESS((ROW(12:12)-2),IF(MOD(COLUMN(O:O)-4-$D12,32)=0,32,MOD(COLUMN(O:O)-4-$D12,32))+4))</f>
        <v>0</v>
      </c>
      <c r="P12" s="22" t="str" cm="1">
        <f t="array" aca="1" ref="P12" ca="1">INDIRECT(ADDRESS((ROW(12:12)-2),IF(MOD(COLUMN(P:P)-4-$D12,32)=0,32,MOD(COLUMN(P:P)-4-$D12,32))+4))</f>
        <v>1</v>
      </c>
      <c r="Q12" s="23" t="str" cm="1">
        <f t="array" aca="1" ref="Q12" ca="1">INDIRECT(ADDRESS((ROW(12:12)-2),IF(MOD(COLUMN(Q:Q)-4-$D12,32)=0,32,MOD(COLUMN(Q:Q)-4-$D12,32))+4))</f>
        <v>1</v>
      </c>
      <c r="R12" s="23" t="str" cm="1">
        <f t="array" aca="1" ref="R12" ca="1">INDIRECT(ADDRESS((ROW(12:12)-2),IF(MOD(COLUMN(R:R)-4-$D12,32)=0,32,MOD(COLUMN(R:R)-4-$D12,32))+4))</f>
        <v>1</v>
      </c>
      <c r="S12" s="23" t="str" cm="1">
        <f t="array" aca="1" ref="S12" ca="1">INDIRECT(ADDRESS((ROW(12:12)-2),IF(MOD(COLUMN(S:S)-4-$D12,32)=0,32,MOD(COLUMN(S:S)-4-$D12,32))+4))</f>
        <v>0</v>
      </c>
      <c r="T12" s="23" t="str" cm="1">
        <f t="array" aca="1" ref="T12" ca="1">INDIRECT(ADDRESS((ROW(12:12)-2),IF(MOD(COLUMN(T:T)-4-$D12,32)=0,32,MOD(COLUMN(T:T)-4-$D12,32))+4))</f>
        <v>0</v>
      </c>
      <c r="U12" s="20" t="str" cm="1">
        <f t="array" aca="1" ref="U12" ca="1">INDIRECT(ADDRESS((ROW(12:12)-2),IF(MOD(COLUMN(U:U)-4-$D12,32)=0,32,MOD(COLUMN(U:U)-4-$D12,32))+4))</f>
        <v>1</v>
      </c>
      <c r="V12" s="20" t="str" cm="1">
        <f t="array" aca="1" ref="V12" ca="1">INDIRECT(ADDRESS((ROW(12:12)-2),IF(MOD(COLUMN(V:V)-4-$D12,32)=0,32,MOD(COLUMN(V:V)-4-$D12,32))+4))</f>
        <v>0</v>
      </c>
      <c r="W12" s="20" t="str" cm="1">
        <f t="array" aca="1" ref="W12" ca="1">INDIRECT(ADDRESS((ROW(12:12)-2),IF(MOD(COLUMN(W:W)-4-$D12,32)=0,32,MOD(COLUMN(W:W)-4-$D12,32))+4))</f>
        <v>0</v>
      </c>
      <c r="X12" s="20" t="str" cm="1">
        <f t="array" aca="1" ref="X12" ca="1">INDIRECT(ADDRESS((ROW(12:12)-2),IF(MOD(COLUMN(X:X)-4-$D12,32)=0,32,MOD(COLUMN(X:X)-4-$D12,32))+4))</f>
        <v>1</v>
      </c>
      <c r="Y12" s="21" t="str" cm="1">
        <f t="array" aca="1" ref="Y12" ca="1">INDIRECT(ADDRESS((ROW(12:12)-2),IF(MOD(COLUMN(Y:Y)-4-$D12,32)=0,32,MOD(COLUMN(Y:Y)-4-$D12,32))+4))</f>
        <v>1</v>
      </c>
      <c r="Z12" s="21" t="str" cm="1">
        <f t="array" aca="1" ref="Z12" ca="1">INDIRECT(ADDRESS((ROW(12:12)-2),IF(MOD(COLUMN(Z:Z)-4-$D12,32)=0,32,MOD(COLUMN(Z:Z)-4-$D12,32))+4))</f>
        <v>1</v>
      </c>
      <c r="AA12" s="21" t="str" cm="1">
        <f t="array" aca="1" ref="AA12" ca="1">INDIRECT(ADDRESS((ROW(12:12)-2),IF(MOD(COLUMN(AA:AA)-4-$D12,32)=0,32,MOD(COLUMN(AA:AA)-4-$D12,32))+4))</f>
        <v>0</v>
      </c>
      <c r="AB12" s="21" t="str" cm="1">
        <f t="array" aca="1" ref="AB12" ca="1">INDIRECT(ADDRESS((ROW(12:12)-2),IF(MOD(COLUMN(AB:AB)-4-$D12,32)=0,32,MOD(COLUMN(AB:AB)-4-$D12,32))+4))</f>
        <v>0</v>
      </c>
      <c r="AC12" s="22" t="str" cm="1">
        <f t="array" aca="1" ref="AC12" ca="1">INDIRECT(ADDRESS((ROW(12:12)-2),IF(MOD(COLUMN(AC:AC)-4-$D12,32)=0,32,MOD(COLUMN(AC:AC)-4-$D12,32))+4))</f>
        <v>1</v>
      </c>
      <c r="AD12" s="22" t="str" cm="1">
        <f t="array" aca="1" ref="AD12" ca="1">INDIRECT(ADDRESS((ROW(12:12)-2),IF(MOD(COLUMN(AD:AD)-4-$D12,32)=0,32,MOD(COLUMN(AD:AD)-4-$D12,32))+4))</f>
        <v>1</v>
      </c>
      <c r="AE12" s="22" t="str" cm="1">
        <f t="array" aca="1" ref="AE12" ca="1">INDIRECT(ADDRESS((ROW(12:12)-2),IF(MOD(COLUMN(AE:AE)-4-$D12,32)=0,32,MOD(COLUMN(AE:AE)-4-$D12,32))+4))</f>
        <v>0</v>
      </c>
      <c r="AF12" s="22" t="str" cm="1">
        <f t="array" aca="1" ref="AF12" ca="1">INDIRECT(ADDRESS((ROW(12:12)-2),IF(MOD(COLUMN(AF:AF)-4-$D12,32)=0,32,MOD(COLUMN(AF:AF)-4-$D12,32))+4))</f>
        <v>1</v>
      </c>
      <c r="AG12" s="23" t="str" cm="1">
        <f t="array" aca="1" ref="AG12" ca="1">INDIRECT(ADDRESS((ROW(12:12)-2),IF(MOD(COLUMN(AG:AG)-4-$D12,32)=0,32,MOD(COLUMN(AG:AG)-4-$D12,32))+4))</f>
        <v>1</v>
      </c>
      <c r="AH12" s="23" t="str" cm="1">
        <f t="array" aca="1" ref="AH12" ca="1">INDIRECT(ADDRESS((ROW(12:12)-2),IF(MOD(COLUMN(AH:AH)-4-$D12,32)=0,32,MOD(COLUMN(AH:AH)-4-$D12,32))+4))</f>
        <v>0</v>
      </c>
      <c r="AI12" s="23" t="str" cm="1">
        <f t="array" aca="1" ref="AI12" ca="1">INDIRECT(ADDRESS((ROW(12:12)-2),IF(MOD(COLUMN(AI:AI)-4-$D12,32)=0,32,MOD(COLUMN(AI:AI)-4-$D12,32))+4))</f>
        <v>0</v>
      </c>
      <c r="AJ12" s="23" t="str" cm="1">
        <f t="array" aca="1" ref="AJ12" ca="1">INDIRECT(ADDRESS((ROW(12:12)-2),IF(MOD(COLUMN(AJ:AJ)-4-$D12,32)=0,32,MOD(COLUMN(AJ:AJ)-4-$D12,32))+4))</f>
        <v>0</v>
      </c>
      <c r="AK12" t="str">
        <f ca="1">_xlfn.CONCAT(E12,F12,G12,H12,I12,J12,K12,L12)</f>
        <v>11011011</v>
      </c>
      <c r="AL12" t="str">
        <f ca="1">_xlfn.CONCAT(M12,N12,O12,P12,Q12,R12,S12,T12)</f>
        <v>11011100</v>
      </c>
      <c r="AM12" t="str">
        <f ca="1">_xlfn.CONCAT(U12,V12,W12,X12,Y12,Z12,AA12,AB12)</f>
        <v>10011100</v>
      </c>
      <c r="AN12" t="str">
        <f ca="1">_xlfn.CONCAT(AC12,AD12,AE12,AF12,AG12,AH12,AI12,AJ12)</f>
        <v>11011000</v>
      </c>
      <c r="AO12">
        <f ca="1">BIN2DEC(AK12)</f>
        <v>219</v>
      </c>
      <c r="AP12">
        <f t="shared" ca="1" si="12"/>
        <v>220</v>
      </c>
      <c r="AQ12">
        <f t="shared" ca="1" si="13"/>
        <v>156</v>
      </c>
      <c r="AR12">
        <f t="shared" ca="1" si="14"/>
        <v>216</v>
      </c>
      <c r="AS12">
        <f ca="1">(AO12*2^24)+(AP12*2^16)+(AQ12*2^8)+AR12</f>
        <v>3688668376</v>
      </c>
      <c r="AT12">
        <f>2^32</f>
        <v>4294967296</v>
      </c>
      <c r="AU12">
        <f ca="1">AT12-AS12</f>
        <v>606298920</v>
      </c>
    </row>
    <row r="13" spans="1:47" x14ac:dyDescent="0.35">
      <c r="C13" t="s">
        <v>84</v>
      </c>
      <c r="D13" s="27">
        <v>3</v>
      </c>
      <c r="E13" s="20" cm="1">
        <f t="array" aca="1" ref="E13" ca="1">IF(COLUMN(E:E)-4&gt;$D13,INDIRECT(ADDRESS((ROW(13:13)-3),COLUMN(E:E)-4-$D13+4)),0)</f>
        <v>0</v>
      </c>
      <c r="F13" s="20" cm="1">
        <f t="array" aca="1" ref="F13" ca="1">IF(COLUMN(F:F)-4&gt;$D13,INDIRECT(ADDRESS((ROW(13:13)-3),COLUMN(F:F)-4-$D13+4)),0)</f>
        <v>0</v>
      </c>
      <c r="G13" s="20" cm="1">
        <f t="array" aca="1" ref="G13" ca="1">IF(COLUMN(G:G)-4&gt;$D13,INDIRECT(ADDRESS((ROW(13:13)-3),COLUMN(G:G)-4-$D13+4)),0)</f>
        <v>0</v>
      </c>
      <c r="H13" s="20" t="str" cm="1">
        <f t="array" aca="1" ref="H13" ca="1">IF(COLUMN(H:H)-4&gt;$D13,INDIRECT(ADDRESS((ROW(13:13)-3),COLUMN(H:H)-4-$D13+4)),0)</f>
        <v>0</v>
      </c>
      <c r="I13" s="21" t="str" cm="1">
        <f t="array" aca="1" ref="I13" ca="1">IF(COLUMN(I:I)-4&gt;$D13,INDIRECT(ADDRESS((ROW(13:13)-3),COLUMN(I:I)-4-$D13+4)),0)</f>
        <v>1</v>
      </c>
      <c r="J13" s="21" t="str" cm="1">
        <f t="array" aca="1" ref="J13" ca="1">IF(COLUMN(J:J)-4&gt;$D13,INDIRECT(ADDRESS((ROW(13:13)-3),COLUMN(J:J)-4-$D13+4)),0)</f>
        <v>1</v>
      </c>
      <c r="K13" s="21" t="str" cm="1">
        <f t="array" aca="1" ref="K13" ca="1">IF(COLUMN(K:K)-4&gt;$D13,INDIRECT(ADDRESS((ROW(13:13)-3),COLUMN(K:K)-4-$D13+4)),0)</f>
        <v>1</v>
      </c>
      <c r="L13" s="21" t="str" cm="1">
        <f t="array" aca="1" ref="L13" ca="1">IF(COLUMN(L:L)-4&gt;$D13,INDIRECT(ADDRESS((ROW(13:13)-3),COLUMN(L:L)-4-$D13+4)),0)</f>
        <v>0</v>
      </c>
      <c r="M13" s="22" t="str" cm="1">
        <f t="array" aca="1" ref="M13" ca="1">IF(COLUMN(M:M)-4&gt;$D13,INDIRECT(ADDRESS((ROW(13:13)-3),COLUMN(M:M)-4-$D13+4)),0)</f>
        <v>0</v>
      </c>
      <c r="N13" s="22" t="str" cm="1">
        <f t="array" aca="1" ref="N13" ca="1">IF(COLUMN(N:N)-4&gt;$D13,INDIRECT(ADDRESS((ROW(13:13)-3),COLUMN(N:N)-4-$D13+4)),0)</f>
        <v>1</v>
      </c>
      <c r="O13" s="22" t="str" cm="1">
        <f t="array" aca="1" ref="O13" ca="1">IF(COLUMN(O:O)-4&gt;$D13,INDIRECT(ADDRESS((ROW(13:13)-3),COLUMN(O:O)-4-$D13+4)),0)</f>
        <v>1</v>
      </c>
      <c r="P13" s="22" t="str" cm="1">
        <f t="array" aca="1" ref="P13" ca="1">IF(COLUMN(P:P)-4&gt;$D13,INDIRECT(ADDRESS((ROW(13:13)-3),COLUMN(P:P)-4-$D13+4)),0)</f>
        <v>0</v>
      </c>
      <c r="Q13" s="23" t="str" cm="1">
        <f t="array" aca="1" ref="Q13" ca="1">IF(COLUMN(Q:Q)-4&gt;$D13,INDIRECT(ADDRESS((ROW(13:13)-3),COLUMN(Q:Q)-4-$D13+4)),0)</f>
        <v>1</v>
      </c>
      <c r="R13" s="23" t="str" cm="1">
        <f t="array" aca="1" ref="R13" ca="1">IF(COLUMN(R:R)-4&gt;$D13,INDIRECT(ADDRESS((ROW(13:13)-3),COLUMN(R:R)-4-$D13+4)),0)</f>
        <v>1</v>
      </c>
      <c r="S13" s="23" t="str" cm="1">
        <f t="array" aca="1" ref="S13" ca="1">IF(COLUMN(S:S)-4&gt;$D13,INDIRECT(ADDRESS((ROW(13:13)-3),COLUMN(S:S)-4-$D13+4)),0)</f>
        <v>0</v>
      </c>
      <c r="T13" s="23" t="str" cm="1">
        <f t="array" aca="1" ref="T13" ca="1">IF(COLUMN(T:T)-4&gt;$D13,INDIRECT(ADDRESS((ROW(13:13)-3),COLUMN(T:T)-4-$D13+4)),0)</f>
        <v>0</v>
      </c>
      <c r="U13" s="20" t="str" cm="1">
        <f t="array" aca="1" ref="U13" ca="1">IF(COLUMN(U:U)-4&gt;$D13,INDIRECT(ADDRESS((ROW(13:13)-3),COLUMN(U:U)-4-$D13+4)),0)</f>
        <v>0</v>
      </c>
      <c r="V13" s="20" t="str" cm="1">
        <f t="array" aca="1" ref="V13" ca="1">IF(COLUMN(V:V)-4&gt;$D13,INDIRECT(ADDRESS((ROW(13:13)-3),COLUMN(V:V)-4-$D13+4)),0)</f>
        <v>1</v>
      </c>
      <c r="W13" s="20" t="str" cm="1">
        <f t="array" aca="1" ref="W13" ca="1">IF(COLUMN(W:W)-4&gt;$D13,INDIRECT(ADDRESS((ROW(13:13)-3),COLUMN(W:W)-4-$D13+4)),0)</f>
        <v>1</v>
      </c>
      <c r="X13" s="20" t="str" cm="1">
        <f t="array" aca="1" ref="X13" ca="1">IF(COLUMN(X:X)-4&gt;$D13,INDIRECT(ADDRESS((ROW(13:13)-3),COLUMN(X:X)-4-$D13+4)),0)</f>
        <v>0</v>
      </c>
      <c r="Y13" s="21" t="str" cm="1">
        <f t="array" aca="1" ref="Y13" ca="1">IF(COLUMN(Y:Y)-4&gt;$D13,INDIRECT(ADDRESS((ROW(13:13)-3),COLUMN(Y:Y)-4-$D13+4)),0)</f>
        <v>1</v>
      </c>
      <c r="Z13" s="21" t="str" cm="1">
        <f t="array" aca="1" ref="Z13" ca="1">IF(COLUMN(Z:Z)-4&gt;$D13,INDIRECT(ADDRESS((ROW(13:13)-3),COLUMN(Z:Z)-4-$D13+4)),0)</f>
        <v>1</v>
      </c>
      <c r="AA13" s="21" t="str" cm="1">
        <f t="array" aca="1" ref="AA13" ca="1">IF(COLUMN(AA:AA)-4&gt;$D13,INDIRECT(ADDRESS((ROW(13:13)-3),COLUMN(AA:AA)-4-$D13+4)),0)</f>
        <v>0</v>
      </c>
      <c r="AB13" s="21" t="str" cm="1">
        <f t="array" aca="1" ref="AB13" ca="1">IF(COLUMN(AB:AB)-4&gt;$D13,INDIRECT(ADDRESS((ROW(13:13)-3),COLUMN(AB:AB)-4-$D13+4)),0)</f>
        <v>1</v>
      </c>
      <c r="AC13" s="22" t="str" cm="1">
        <f t="array" aca="1" ref="AC13" ca="1">IF(COLUMN(AC:AC)-4&gt;$D13,INDIRECT(ADDRESS((ROW(13:13)-3),COLUMN(AC:AC)-4-$D13+4)),0)</f>
        <v>1</v>
      </c>
      <c r="AD13" s="22" t="str" cm="1">
        <f t="array" aca="1" ref="AD13" ca="1">IF(COLUMN(AD:AD)-4&gt;$D13,INDIRECT(ADDRESS((ROW(13:13)-3),COLUMN(AD:AD)-4-$D13+4)),0)</f>
        <v>1</v>
      </c>
      <c r="AE13" s="22" t="str" cm="1">
        <f t="array" aca="1" ref="AE13" ca="1">IF(COLUMN(AE:AE)-4&gt;$D13,INDIRECT(ADDRESS((ROW(13:13)-3),COLUMN(AE:AE)-4-$D13+4)),0)</f>
        <v>1</v>
      </c>
      <c r="AF13" s="22" t="str" cm="1">
        <f t="array" aca="1" ref="AF13" ca="1">IF(COLUMN(AF:AF)-4&gt;$D13,INDIRECT(ADDRESS((ROW(13:13)-3),COLUMN(AF:AF)-4-$D13+4)),0)</f>
        <v>0</v>
      </c>
      <c r="AG13" s="23" t="str" cm="1">
        <f t="array" aca="1" ref="AG13" ca="1">IF(COLUMN(AG:AG)-4&gt;$D13,INDIRECT(ADDRESS((ROW(13:13)-3),COLUMN(AG:AG)-4-$D13+4)),0)</f>
        <v>1</v>
      </c>
      <c r="AH13" s="23" t="str" cm="1">
        <f t="array" aca="1" ref="AH13" ca="1">IF(COLUMN(AH:AH)-4&gt;$D13,INDIRECT(ADDRESS((ROW(13:13)-3),COLUMN(AH:AH)-4-$D13+4)),0)</f>
        <v>1</v>
      </c>
      <c r="AI13" s="23" t="str" cm="1">
        <f t="array" aca="1" ref="AI13" ca="1">IF(COLUMN(AI:AI)-4&gt;$D13,INDIRECT(ADDRESS((ROW(13:13)-3),COLUMN(AI:AI)-4-$D13+4)),0)</f>
        <v>1</v>
      </c>
      <c r="AJ13" s="23" t="str" cm="1">
        <f t="array" aca="1" ref="AJ13" ca="1">IF(COLUMN(AJ:AJ)-4&gt;$D13,INDIRECT(ADDRESS((ROW(13:13)-3),COLUMN(AJ:AJ)-4-$D13+4)),0)</f>
        <v>0</v>
      </c>
      <c r="AK13" t="str">
        <f ca="1">_xlfn.CONCAT(E13,F13,G13,H13,I13,J13,K13,L13)</f>
        <v>00001110</v>
      </c>
      <c r="AL13" t="str">
        <f ca="1">_xlfn.CONCAT(M13,N13,O13,P13,Q13,R13,S13,T13)</f>
        <v>01101100</v>
      </c>
      <c r="AM13" t="str">
        <f ca="1">_xlfn.CONCAT(U13,V13,W13,X13,Y13,Z13,AA13,AB13)</f>
        <v>01101101</v>
      </c>
      <c r="AN13" t="str">
        <f ca="1">_xlfn.CONCAT(AC13,AD13,AE13,AF13,AG13,AH13,AI13,AJ13)</f>
        <v>11101110</v>
      </c>
      <c r="AO13">
        <f ca="1">BIN2DEC(AK13)</f>
        <v>14</v>
      </c>
      <c r="AP13">
        <f t="shared" ca="1" si="12"/>
        <v>108</v>
      </c>
      <c r="AQ13">
        <f t="shared" ca="1" si="13"/>
        <v>109</v>
      </c>
      <c r="AR13">
        <f t="shared" ca="1" si="14"/>
        <v>238</v>
      </c>
      <c r="AS13">
        <f ca="1">(AO13*2^24)+(AP13*2^16)+(AQ13*2^8)+AR13</f>
        <v>241987054</v>
      </c>
    </row>
    <row r="14" spans="1:47" x14ac:dyDescent="0.35">
      <c r="C14" t="s">
        <v>85</v>
      </c>
      <c r="E14" s="4">
        <f ca="1">_xlfn.BITXOR(E11,E12)</f>
        <v>0</v>
      </c>
      <c r="F14" s="4">
        <f t="shared" ref="F14:AJ14" ca="1" si="15">_xlfn.BITXOR(F11,F12)</f>
        <v>0</v>
      </c>
      <c r="G14" s="4">
        <f t="shared" ca="1" si="15"/>
        <v>1</v>
      </c>
      <c r="H14" s="4">
        <f t="shared" ca="1" si="15"/>
        <v>1</v>
      </c>
      <c r="I14" s="4">
        <f t="shared" ca="1" si="15"/>
        <v>1</v>
      </c>
      <c r="J14" s="4">
        <f t="shared" ca="1" si="15"/>
        <v>1</v>
      </c>
      <c r="K14" s="4">
        <f t="shared" ca="1" si="15"/>
        <v>1</v>
      </c>
      <c r="L14" s="4">
        <f t="shared" ca="1" si="15"/>
        <v>1</v>
      </c>
      <c r="M14" s="4">
        <f t="shared" ca="1" si="15"/>
        <v>0</v>
      </c>
      <c r="N14" s="4">
        <f t="shared" ca="1" si="15"/>
        <v>0</v>
      </c>
      <c r="O14" s="4">
        <f t="shared" ca="1" si="15"/>
        <v>1</v>
      </c>
      <c r="P14" s="4">
        <f t="shared" ca="1" si="15"/>
        <v>1</v>
      </c>
      <c r="Q14" s="4">
        <f t="shared" ca="1" si="15"/>
        <v>1</v>
      </c>
      <c r="R14" s="4">
        <f t="shared" ca="1" si="15"/>
        <v>0</v>
      </c>
      <c r="S14" s="4">
        <f t="shared" ca="1" si="15"/>
        <v>1</v>
      </c>
      <c r="T14" s="4">
        <f t="shared" ca="1" si="15"/>
        <v>0</v>
      </c>
      <c r="U14" s="4">
        <f t="shared" ca="1" si="15"/>
        <v>0</v>
      </c>
      <c r="V14" s="4">
        <f t="shared" ca="1" si="15"/>
        <v>1</v>
      </c>
      <c r="W14" s="4">
        <f t="shared" ca="1" si="15"/>
        <v>0</v>
      </c>
      <c r="X14" s="4">
        <f t="shared" ca="1" si="15"/>
        <v>1</v>
      </c>
      <c r="Y14" s="4">
        <f t="shared" ca="1" si="15"/>
        <v>1</v>
      </c>
      <c r="Z14" s="4">
        <f t="shared" ca="1" si="15"/>
        <v>0</v>
      </c>
      <c r="AA14" s="4">
        <f t="shared" ca="1" si="15"/>
        <v>1</v>
      </c>
      <c r="AB14" s="4">
        <f t="shared" ca="1" si="15"/>
        <v>0</v>
      </c>
      <c r="AC14" s="4">
        <f t="shared" ca="1" si="15"/>
        <v>0</v>
      </c>
      <c r="AD14" s="4">
        <f t="shared" ca="1" si="15"/>
        <v>0</v>
      </c>
      <c r="AE14" s="4">
        <f t="shared" ca="1" si="15"/>
        <v>0</v>
      </c>
      <c r="AF14" s="4">
        <f t="shared" ca="1" si="15"/>
        <v>0</v>
      </c>
      <c r="AG14" s="4">
        <f t="shared" ca="1" si="15"/>
        <v>0</v>
      </c>
      <c r="AH14" s="4">
        <f t="shared" ca="1" si="15"/>
        <v>1</v>
      </c>
      <c r="AI14" s="4">
        <f t="shared" ca="1" si="15"/>
        <v>1</v>
      </c>
      <c r="AJ14" s="4">
        <f t="shared" ca="1" si="15"/>
        <v>0</v>
      </c>
    </row>
    <row r="15" spans="1:47" x14ac:dyDescent="0.35">
      <c r="B15" s="8">
        <f ca="1">AS15</f>
        <v>827733992</v>
      </c>
      <c r="C15" s="17"/>
      <c r="E15" s="24">
        <f ca="1">_xlfn.BITXOR(E13,E14)</f>
        <v>0</v>
      </c>
      <c r="F15" s="24">
        <f t="shared" ref="F15:AJ15" ca="1" si="16">_xlfn.BITXOR(F13,F14)</f>
        <v>0</v>
      </c>
      <c r="G15" s="24">
        <f t="shared" ca="1" si="16"/>
        <v>1</v>
      </c>
      <c r="H15" s="24">
        <f t="shared" ca="1" si="16"/>
        <v>1</v>
      </c>
      <c r="I15" s="24">
        <f t="shared" ca="1" si="16"/>
        <v>0</v>
      </c>
      <c r="J15" s="24">
        <f t="shared" ca="1" si="16"/>
        <v>0</v>
      </c>
      <c r="K15" s="24">
        <f t="shared" ca="1" si="16"/>
        <v>0</v>
      </c>
      <c r="L15" s="24">
        <f t="shared" ca="1" si="16"/>
        <v>1</v>
      </c>
      <c r="M15" s="24">
        <f t="shared" ca="1" si="16"/>
        <v>0</v>
      </c>
      <c r="N15" s="24">
        <f t="shared" ca="1" si="16"/>
        <v>1</v>
      </c>
      <c r="O15" s="24">
        <f t="shared" ca="1" si="16"/>
        <v>0</v>
      </c>
      <c r="P15" s="24">
        <f t="shared" ca="1" si="16"/>
        <v>1</v>
      </c>
      <c r="Q15" s="24">
        <f t="shared" ca="1" si="16"/>
        <v>0</v>
      </c>
      <c r="R15" s="24">
        <f t="shared" ca="1" si="16"/>
        <v>1</v>
      </c>
      <c r="S15" s="24">
        <f t="shared" ca="1" si="16"/>
        <v>1</v>
      </c>
      <c r="T15" s="24">
        <f t="shared" ca="1" si="16"/>
        <v>0</v>
      </c>
      <c r="U15" s="24">
        <f t="shared" ca="1" si="16"/>
        <v>0</v>
      </c>
      <c r="V15" s="24">
        <f t="shared" ca="1" si="16"/>
        <v>0</v>
      </c>
      <c r="W15" s="24">
        <f t="shared" ca="1" si="16"/>
        <v>1</v>
      </c>
      <c r="X15" s="24">
        <f t="shared" ca="1" si="16"/>
        <v>1</v>
      </c>
      <c r="Y15" s="24">
        <f t="shared" ca="1" si="16"/>
        <v>0</v>
      </c>
      <c r="Z15" s="24">
        <f t="shared" ca="1" si="16"/>
        <v>1</v>
      </c>
      <c r="AA15" s="24">
        <f t="shared" ca="1" si="16"/>
        <v>1</v>
      </c>
      <c r="AB15" s="24">
        <f t="shared" ca="1" si="16"/>
        <v>1</v>
      </c>
      <c r="AC15" s="24">
        <f t="shared" ca="1" si="16"/>
        <v>1</v>
      </c>
      <c r="AD15" s="24">
        <f t="shared" ca="1" si="16"/>
        <v>1</v>
      </c>
      <c r="AE15" s="24">
        <f t="shared" ca="1" si="16"/>
        <v>1</v>
      </c>
      <c r="AF15" s="24">
        <f t="shared" ca="1" si="16"/>
        <v>0</v>
      </c>
      <c r="AG15" s="24">
        <f t="shared" ca="1" si="16"/>
        <v>1</v>
      </c>
      <c r="AH15" s="24">
        <f t="shared" ca="1" si="16"/>
        <v>0</v>
      </c>
      <c r="AI15" s="24">
        <f t="shared" ca="1" si="16"/>
        <v>0</v>
      </c>
      <c r="AJ15" s="24">
        <f t="shared" ca="1" si="16"/>
        <v>0</v>
      </c>
      <c r="AK15" t="str">
        <f ca="1">_xlfn.CONCAT(E15,F15,G15,H15,I15,J15,K15,L15)</f>
        <v>00110001</v>
      </c>
      <c r="AL15" t="str">
        <f ca="1">_xlfn.CONCAT(M15,N15,O15,P15,Q15,R15,S15,T15)</f>
        <v>01010110</v>
      </c>
      <c r="AM15" t="str">
        <f ca="1">_xlfn.CONCAT(U15,V15,W15,X15,Y15,Z15,AA15,AB15)</f>
        <v>00110111</v>
      </c>
      <c r="AN15" t="str">
        <f ca="1">_xlfn.CONCAT(AC15,AD15,AE15,AF15,AG15,AH15,AI15,AJ15)</f>
        <v>11101000</v>
      </c>
      <c r="AO15">
        <f ca="1">BIN2DEC(AK15)</f>
        <v>49</v>
      </c>
      <c r="AP15">
        <f t="shared" ref="AP15" ca="1" si="17">BIN2DEC(AL15)</f>
        <v>86</v>
      </c>
      <c r="AQ15">
        <f t="shared" ref="AQ15" ca="1" si="18">BIN2DEC(AM15)</f>
        <v>55</v>
      </c>
      <c r="AR15">
        <f t="shared" ref="AR15" ca="1" si="19">BIN2DEC(AN15)</f>
        <v>232</v>
      </c>
      <c r="AS15">
        <f ca="1">(AO15*2^24)+(AP15*2^16)+(AQ15*2^8)+AR15</f>
        <v>827733992</v>
      </c>
    </row>
    <row r="16" spans="1:47" x14ac:dyDescent="0.35">
      <c r="C16" s="2"/>
    </row>
    <row r="17" spans="1:47" x14ac:dyDescent="0.35">
      <c r="A17" t="s">
        <v>80</v>
      </c>
      <c r="B17" s="26">
        <f>Home!B13</f>
        <v>1919907175</v>
      </c>
      <c r="C17" s="2"/>
    </row>
    <row r="18" spans="1:47" ht="15" thickBot="1" x14ac:dyDescent="0.4">
      <c r="C18" s="1"/>
    </row>
    <row r="19" spans="1:47" ht="15" thickBot="1" x14ac:dyDescent="0.4">
      <c r="A19" t="s">
        <v>82</v>
      </c>
      <c r="B19" s="26">
        <f>Home!B4</f>
        <v>1718580594</v>
      </c>
      <c r="C19" s="19">
        <f ca="1">MOD(B8+B15+B17+B19,2^32)</f>
        <v>171254465</v>
      </c>
    </row>
    <row r="20" spans="1:47" x14ac:dyDescent="0.35">
      <c r="C20" s="2"/>
    </row>
    <row r="21" spans="1:47" x14ac:dyDescent="0.35">
      <c r="A21" s="16" t="s">
        <v>95</v>
      </c>
    </row>
    <row r="22" spans="1:47" x14ac:dyDescent="0.35">
      <c r="A22" t="s">
        <v>79</v>
      </c>
      <c r="B22" s="25">
        <f>Home!B19</f>
        <v>440</v>
      </c>
      <c r="C22" t="str">
        <f>DEC2HEX(B22,8)</f>
        <v>000001B8</v>
      </c>
      <c r="E22" s="20" t="str">
        <f>MID(HEX2BIN(MID(C22,1,1),4),1,1)</f>
        <v>0</v>
      </c>
      <c r="F22" s="20" t="str">
        <f>MID(HEX2BIN(MID(C22,1,1),4),2,1)</f>
        <v>0</v>
      </c>
      <c r="G22" s="20" t="str">
        <f>MID(HEX2BIN(MID(C22,1,1),4),3,1)</f>
        <v>0</v>
      </c>
      <c r="H22" s="20" t="str">
        <f>MID(HEX2BIN(MID(C22,1,1),4),4,1)</f>
        <v>0</v>
      </c>
      <c r="I22" s="21" t="str">
        <f>MID(HEX2BIN(MID(C22,2,1),4),1,1)</f>
        <v>0</v>
      </c>
      <c r="J22" s="21" t="str">
        <f>MID(HEX2BIN(MID(C22,2,1),4),2,1)</f>
        <v>0</v>
      </c>
      <c r="K22" s="21" t="str">
        <f>MID(HEX2BIN(MID(C22,2,1),4),3,1)</f>
        <v>0</v>
      </c>
      <c r="L22" s="21" t="str">
        <f>MID(HEX2BIN(MID(C22,2,1),4),4,1)</f>
        <v>0</v>
      </c>
      <c r="M22" s="22" t="str">
        <f>MID(HEX2BIN(MID(C22,3,1),4),1,1)</f>
        <v>0</v>
      </c>
      <c r="N22" s="22" t="str">
        <f>MID(HEX2BIN(MID(C22,3,1),4),2,1)</f>
        <v>0</v>
      </c>
      <c r="O22" s="22" t="str">
        <f>MID(HEX2BIN(MID(C22,3,1),4),3,1)</f>
        <v>0</v>
      </c>
      <c r="P22" s="22" t="str">
        <f>MID(HEX2BIN(MID(C22,3,1),4),4,1)</f>
        <v>0</v>
      </c>
      <c r="Q22" s="23" t="str">
        <f>MID(HEX2BIN(MID(C22,4,1),4),1,1)</f>
        <v>0</v>
      </c>
      <c r="R22" s="23" t="str">
        <f>MID(HEX2BIN(MID(C22,4,1),4),2,1)</f>
        <v>0</v>
      </c>
      <c r="S22" s="23" t="str">
        <f>MID(HEX2BIN(MID(C22,4,1),4),3,1)</f>
        <v>0</v>
      </c>
      <c r="T22" s="23" t="str">
        <f>MID(HEX2BIN(MID(C22,4,1),4),4,1)</f>
        <v>0</v>
      </c>
      <c r="U22" s="20" t="str">
        <f>MID(HEX2BIN(MID(C22,5,1),4),1,1)</f>
        <v>0</v>
      </c>
      <c r="V22" s="20" t="str">
        <f>MID(HEX2BIN(MID(C22,5,1),4),2,1)</f>
        <v>0</v>
      </c>
      <c r="W22" s="20" t="str">
        <f>MID(HEX2BIN(MID(C22,5,1),4),3,1)</f>
        <v>0</v>
      </c>
      <c r="X22" s="20" t="str">
        <f>MID(HEX2BIN(MID(C22,5,1),4),4,1)</f>
        <v>0</v>
      </c>
      <c r="Y22" s="21" t="str">
        <f>MID(HEX2BIN(MID(C22,6,1),4),1,1)</f>
        <v>0</v>
      </c>
      <c r="Z22" s="21" t="str">
        <f>MID(HEX2BIN(MID(C22,6,1),4),2,1)</f>
        <v>0</v>
      </c>
      <c r="AA22" s="21" t="str">
        <f>MID(HEX2BIN(MID(C22,6,1),4),3,1)</f>
        <v>0</v>
      </c>
      <c r="AB22" s="21" t="str">
        <f>MID(HEX2BIN(MID(C22,6,1),4),4,1)</f>
        <v>1</v>
      </c>
      <c r="AC22" s="22" t="str">
        <f>MID(HEX2BIN(MID(C22,7,1),4),1,1)</f>
        <v>1</v>
      </c>
      <c r="AD22" s="22" t="str">
        <f>MID(HEX2BIN(MID(C22,7,1),4),2,1)</f>
        <v>0</v>
      </c>
      <c r="AE22" s="22" t="str">
        <f>MID(HEX2BIN(MID(C22,7,1),4),3,1)</f>
        <v>1</v>
      </c>
      <c r="AF22" s="22" t="str">
        <f>MID(HEX2BIN(MID(C22,7,1),4),4,1)</f>
        <v>1</v>
      </c>
      <c r="AG22" s="23" t="str">
        <f>MID(HEX2BIN(MID(C22,8,1),4),1,1)</f>
        <v>1</v>
      </c>
      <c r="AH22" s="23" t="str">
        <f>MID(HEX2BIN(MID(C22,8,1),4),2,1)</f>
        <v>0</v>
      </c>
      <c r="AI22" s="23" t="str">
        <f>MID(HEX2BIN(MID(C22,8,1),4),3,1)</f>
        <v>0</v>
      </c>
      <c r="AJ22" s="23" t="str">
        <f>MID(HEX2BIN(MID(C22,8,1),4),4,1)</f>
        <v>0</v>
      </c>
    </row>
    <row r="23" spans="1:47" x14ac:dyDescent="0.35">
      <c r="A23" s="9" t="s">
        <v>87</v>
      </c>
      <c r="C23" t="s">
        <v>2</v>
      </c>
      <c r="D23" s="27">
        <v>17</v>
      </c>
      <c r="E23" s="20" t="str" cm="1">
        <f t="array" aca="1" ref="E23" ca="1">INDIRECT(ADDRESS((ROW(23:23)-1),IF(MOD(COLUMN(E:E)-4-$D23,32)=0,32,MOD(COLUMN(E:E)-4-$D23,32))+4))</f>
        <v>0</v>
      </c>
      <c r="F23" s="20" t="str" cm="1">
        <f t="array" aca="1" ref="F23" ca="1">INDIRECT(ADDRESS((ROW(23:23)-1),IF(MOD(COLUMN(F:F)-4-$D23,32)=0,32,MOD(COLUMN(F:F)-4-$D23,32))+4))</f>
        <v>0</v>
      </c>
      <c r="G23" s="20" t="str" cm="1">
        <f t="array" aca="1" ref="G23" ca="1">INDIRECT(ADDRESS((ROW(23:23)-1),IF(MOD(COLUMN(G:G)-4-$D23,32)=0,32,MOD(COLUMN(G:G)-4-$D23,32))+4))</f>
        <v>0</v>
      </c>
      <c r="H23" s="20" t="str" cm="1">
        <f t="array" aca="1" ref="H23" ca="1">INDIRECT(ADDRESS((ROW(23:23)-1),IF(MOD(COLUMN(H:H)-4-$D23,32)=0,32,MOD(COLUMN(H:H)-4-$D23,32))+4))</f>
        <v>0</v>
      </c>
      <c r="I23" s="21" t="str" cm="1">
        <f t="array" aca="1" ref="I23" ca="1">INDIRECT(ADDRESS((ROW(23:23)-1),IF(MOD(COLUMN(I:I)-4-$D23,32)=0,32,MOD(COLUMN(I:I)-4-$D23,32))+4))</f>
        <v>0</v>
      </c>
      <c r="J23" s="21" t="str" cm="1">
        <f t="array" aca="1" ref="J23" ca="1">INDIRECT(ADDRESS((ROW(23:23)-1),IF(MOD(COLUMN(J:J)-4-$D23,32)=0,32,MOD(COLUMN(J:J)-4-$D23,32))+4))</f>
        <v>0</v>
      </c>
      <c r="K23" s="21" t="str" cm="1">
        <f t="array" aca="1" ref="K23" ca="1">INDIRECT(ADDRESS((ROW(23:23)-1),IF(MOD(COLUMN(K:K)-4-$D23,32)=0,32,MOD(COLUMN(K:K)-4-$D23,32))+4))</f>
        <v>0</v>
      </c>
      <c r="L23" s="21" t="str" cm="1">
        <f t="array" aca="1" ref="L23" ca="1">INDIRECT(ADDRESS((ROW(23:23)-1),IF(MOD(COLUMN(L:L)-4-$D23,32)=0,32,MOD(COLUMN(L:L)-4-$D23,32))+4))</f>
        <v>0</v>
      </c>
      <c r="M23" s="22" t="str" cm="1">
        <f t="array" aca="1" ref="M23" ca="1">INDIRECT(ADDRESS((ROW(23:23)-1),IF(MOD(COLUMN(M:M)-4-$D23,32)=0,32,MOD(COLUMN(M:M)-4-$D23,32))+4))</f>
        <v>1</v>
      </c>
      <c r="N23" s="22" t="str" cm="1">
        <f t="array" aca="1" ref="N23" ca="1">INDIRECT(ADDRESS((ROW(23:23)-1),IF(MOD(COLUMN(N:N)-4-$D23,32)=0,32,MOD(COLUMN(N:N)-4-$D23,32))+4))</f>
        <v>1</v>
      </c>
      <c r="O23" s="22" t="str" cm="1">
        <f t="array" aca="1" ref="O23" ca="1">INDIRECT(ADDRESS((ROW(23:23)-1),IF(MOD(COLUMN(O:O)-4-$D23,32)=0,32,MOD(COLUMN(O:O)-4-$D23,32))+4))</f>
        <v>0</v>
      </c>
      <c r="P23" s="22" t="str" cm="1">
        <f t="array" aca="1" ref="P23" ca="1">INDIRECT(ADDRESS((ROW(23:23)-1),IF(MOD(COLUMN(P:P)-4-$D23,32)=0,32,MOD(COLUMN(P:P)-4-$D23,32))+4))</f>
        <v>1</v>
      </c>
      <c r="Q23" s="23" t="str" cm="1">
        <f t="array" aca="1" ref="Q23" ca="1">INDIRECT(ADDRESS((ROW(23:23)-1),IF(MOD(COLUMN(Q:Q)-4-$D23,32)=0,32,MOD(COLUMN(Q:Q)-4-$D23,32))+4))</f>
        <v>1</v>
      </c>
      <c r="R23" s="23" t="str" cm="1">
        <f t="array" aca="1" ref="R23" ca="1">INDIRECT(ADDRESS((ROW(23:23)-1),IF(MOD(COLUMN(R:R)-4-$D23,32)=0,32,MOD(COLUMN(R:R)-4-$D23,32))+4))</f>
        <v>1</v>
      </c>
      <c r="S23" s="23" t="str" cm="1">
        <f t="array" aca="1" ref="S23" ca="1">INDIRECT(ADDRESS((ROW(23:23)-1),IF(MOD(COLUMN(S:S)-4-$D23,32)=0,32,MOD(COLUMN(S:S)-4-$D23,32))+4))</f>
        <v>0</v>
      </c>
      <c r="T23" s="23" t="str" cm="1">
        <f t="array" aca="1" ref="T23" ca="1">INDIRECT(ADDRESS((ROW(23:23)-1),IF(MOD(COLUMN(T:T)-4-$D23,32)=0,32,MOD(COLUMN(T:T)-4-$D23,32))+4))</f>
        <v>0</v>
      </c>
      <c r="U23" s="20" t="str" cm="1">
        <f t="array" aca="1" ref="U23" ca="1">INDIRECT(ADDRESS((ROW(23:23)-1),IF(MOD(COLUMN(U:U)-4-$D23,32)=0,32,MOD(COLUMN(U:U)-4-$D23,32))+4))</f>
        <v>0</v>
      </c>
      <c r="V23" s="20" t="str" cm="1">
        <f t="array" aca="1" ref="V23" ca="1">INDIRECT(ADDRESS((ROW(23:23)-1),IF(MOD(COLUMN(V:V)-4-$D23,32)=0,32,MOD(COLUMN(V:V)-4-$D23,32))+4))</f>
        <v>0</v>
      </c>
      <c r="W23" s="20" t="str" cm="1">
        <f t="array" aca="1" ref="W23" ca="1">INDIRECT(ADDRESS((ROW(23:23)-1),IF(MOD(COLUMN(W:W)-4-$D23,32)=0,32,MOD(COLUMN(W:W)-4-$D23,32))+4))</f>
        <v>0</v>
      </c>
      <c r="X23" s="20" t="str" cm="1">
        <f t="array" aca="1" ref="X23" ca="1">INDIRECT(ADDRESS((ROW(23:23)-1),IF(MOD(COLUMN(X:X)-4-$D23,32)=0,32,MOD(COLUMN(X:X)-4-$D23,32))+4))</f>
        <v>0</v>
      </c>
      <c r="Y23" s="21" t="str" cm="1">
        <f t="array" aca="1" ref="Y23" ca="1">INDIRECT(ADDRESS((ROW(23:23)-1),IF(MOD(COLUMN(Y:Y)-4-$D23,32)=0,32,MOD(COLUMN(Y:Y)-4-$D23,32))+4))</f>
        <v>0</v>
      </c>
      <c r="Z23" s="21" t="str" cm="1">
        <f t="array" aca="1" ref="Z23" ca="1">INDIRECT(ADDRESS((ROW(23:23)-1),IF(MOD(COLUMN(Z:Z)-4-$D23,32)=0,32,MOD(COLUMN(Z:Z)-4-$D23,32))+4))</f>
        <v>0</v>
      </c>
      <c r="AA23" s="21" t="str" cm="1">
        <f t="array" aca="1" ref="AA23" ca="1">INDIRECT(ADDRESS((ROW(23:23)-1),IF(MOD(COLUMN(AA:AA)-4-$D23,32)=0,32,MOD(COLUMN(AA:AA)-4-$D23,32))+4))</f>
        <v>0</v>
      </c>
      <c r="AB23" s="21" t="str" cm="1">
        <f t="array" aca="1" ref="AB23" ca="1">INDIRECT(ADDRESS((ROW(23:23)-1),IF(MOD(COLUMN(AB:AB)-4-$D23,32)=0,32,MOD(COLUMN(AB:AB)-4-$D23,32))+4))</f>
        <v>0</v>
      </c>
      <c r="AC23" s="22" t="str" cm="1">
        <f t="array" aca="1" ref="AC23" ca="1">INDIRECT(ADDRESS((ROW(23:23)-1),IF(MOD(COLUMN(AC:AC)-4-$D23,32)=0,32,MOD(COLUMN(AC:AC)-4-$D23,32))+4))</f>
        <v>0</v>
      </c>
      <c r="AD23" s="22" t="str" cm="1">
        <f t="array" aca="1" ref="AD23" ca="1">INDIRECT(ADDRESS((ROW(23:23)-1),IF(MOD(COLUMN(AD:AD)-4-$D23,32)=0,32,MOD(COLUMN(AD:AD)-4-$D23,32))+4))</f>
        <v>0</v>
      </c>
      <c r="AE23" s="22" t="str" cm="1">
        <f t="array" aca="1" ref="AE23" ca="1">INDIRECT(ADDRESS((ROW(23:23)-1),IF(MOD(COLUMN(AE:AE)-4-$D23,32)=0,32,MOD(COLUMN(AE:AE)-4-$D23,32))+4))</f>
        <v>0</v>
      </c>
      <c r="AF23" s="22" t="str" cm="1">
        <f t="array" aca="1" ref="AF23" ca="1">INDIRECT(ADDRESS((ROW(23:23)-1),IF(MOD(COLUMN(AF:AF)-4-$D23,32)=0,32,MOD(COLUMN(AF:AF)-4-$D23,32))+4))</f>
        <v>0</v>
      </c>
      <c r="AG23" s="23" t="str" cm="1">
        <f t="array" aca="1" ref="AG23" ca="1">INDIRECT(ADDRESS((ROW(23:23)-1),IF(MOD(COLUMN(AG:AG)-4-$D23,32)=0,32,MOD(COLUMN(AG:AG)-4-$D23,32))+4))</f>
        <v>0</v>
      </c>
      <c r="AH23" s="23" t="str" cm="1">
        <f t="array" aca="1" ref="AH23" ca="1">INDIRECT(ADDRESS((ROW(23:23)-1),IF(MOD(COLUMN(AH:AH)-4-$D23,32)=0,32,MOD(COLUMN(AH:AH)-4-$D23,32))+4))</f>
        <v>0</v>
      </c>
      <c r="AI23" s="23" t="str" cm="1">
        <f t="array" aca="1" ref="AI23" ca="1">INDIRECT(ADDRESS((ROW(23:23)-1),IF(MOD(COLUMN(AI:AI)-4-$D23,32)=0,32,MOD(COLUMN(AI:AI)-4-$D23,32))+4))</f>
        <v>0</v>
      </c>
      <c r="AJ23" s="23" t="str" cm="1">
        <f t="array" aca="1" ref="AJ23" ca="1">INDIRECT(ADDRESS((ROW(23:23)-1),IF(MOD(COLUMN(AJ:AJ)-4-$D23,32)=0,32,MOD(COLUMN(AJ:AJ)-4-$D23,32))+4))</f>
        <v>0</v>
      </c>
      <c r="AK23" t="str">
        <f ca="1">_xlfn.CONCAT(E23,F23,G23,H23,I23,J23,K23,L23)</f>
        <v>00000000</v>
      </c>
      <c r="AL23" t="str">
        <f ca="1">_xlfn.CONCAT(M23,N23,O23,P23,Q23,R23,S23,T23)</f>
        <v>11011100</v>
      </c>
      <c r="AM23" t="str">
        <f ca="1">_xlfn.CONCAT(U23,V23,W23,X23,Y23,Z23,AA23,AB23)</f>
        <v>00000000</v>
      </c>
      <c r="AN23" t="str">
        <f ca="1">_xlfn.CONCAT(AC23,AD23,AE23,AF23,AG23,AH23,AI23,AJ23)</f>
        <v>00000000</v>
      </c>
      <c r="AO23">
        <f ca="1">BIN2DEC(AK23)</f>
        <v>0</v>
      </c>
      <c r="AP23">
        <f t="shared" ref="AP23:AP25" ca="1" si="20">BIN2DEC(AL23)</f>
        <v>220</v>
      </c>
      <c r="AQ23">
        <f t="shared" ref="AQ23:AQ25" ca="1" si="21">BIN2DEC(AM23)</f>
        <v>0</v>
      </c>
      <c r="AR23">
        <f t="shared" ref="AR23:AR25" ca="1" si="22">BIN2DEC(AN23)</f>
        <v>0</v>
      </c>
      <c r="AS23">
        <f ca="1">(AO23*2^24)+(AP23*2^16)+(AQ23*2^8)+AR23</f>
        <v>14417920</v>
      </c>
      <c r="AT23">
        <f>2^32</f>
        <v>4294967296</v>
      </c>
      <c r="AU23">
        <f ca="1">AT23-AS23</f>
        <v>4280549376</v>
      </c>
    </row>
    <row r="24" spans="1:47" x14ac:dyDescent="0.35">
      <c r="C24" t="s">
        <v>2</v>
      </c>
      <c r="D24" s="27">
        <v>19</v>
      </c>
      <c r="E24" s="20" t="str" cm="1">
        <f t="array" aca="1" ref="E24" ca="1">INDIRECT(ADDRESS((ROW(24:24)-2),IF(MOD(COLUMN(E:E)-4-$D24,32)=0,32,MOD(COLUMN(E:E)-4-$D24,32))+4))</f>
        <v>0</v>
      </c>
      <c r="F24" s="20" t="str" cm="1">
        <f t="array" aca="1" ref="F24" ca="1">INDIRECT(ADDRESS((ROW(24:24)-2),IF(MOD(COLUMN(F:F)-4-$D24,32)=0,32,MOD(COLUMN(F:F)-4-$D24,32))+4))</f>
        <v>0</v>
      </c>
      <c r="G24" s="20" t="str" cm="1">
        <f t="array" aca="1" ref="G24" ca="1">INDIRECT(ADDRESS((ROW(24:24)-2),IF(MOD(COLUMN(G:G)-4-$D24,32)=0,32,MOD(COLUMN(G:G)-4-$D24,32))+4))</f>
        <v>0</v>
      </c>
      <c r="H24" s="20" t="str" cm="1">
        <f t="array" aca="1" ref="H24" ca="1">INDIRECT(ADDRESS((ROW(24:24)-2),IF(MOD(COLUMN(H:H)-4-$D24,32)=0,32,MOD(COLUMN(H:H)-4-$D24,32))+4))</f>
        <v>0</v>
      </c>
      <c r="I24" s="21" t="str" cm="1">
        <f t="array" aca="1" ref="I24" ca="1">INDIRECT(ADDRESS((ROW(24:24)-2),IF(MOD(COLUMN(I:I)-4-$D24,32)=0,32,MOD(COLUMN(I:I)-4-$D24,32))+4))</f>
        <v>0</v>
      </c>
      <c r="J24" s="21" t="str" cm="1">
        <f t="array" aca="1" ref="J24" ca="1">INDIRECT(ADDRESS((ROW(24:24)-2),IF(MOD(COLUMN(J:J)-4-$D24,32)=0,32,MOD(COLUMN(J:J)-4-$D24,32))+4))</f>
        <v>0</v>
      </c>
      <c r="K24" s="21" t="str" cm="1">
        <f t="array" aca="1" ref="K24" ca="1">INDIRECT(ADDRESS((ROW(24:24)-2),IF(MOD(COLUMN(K:K)-4-$D24,32)=0,32,MOD(COLUMN(K:K)-4-$D24,32))+4))</f>
        <v>0</v>
      </c>
      <c r="L24" s="21" t="str" cm="1">
        <f t="array" aca="1" ref="L24" ca="1">INDIRECT(ADDRESS((ROW(24:24)-2),IF(MOD(COLUMN(L:L)-4-$D24,32)=0,32,MOD(COLUMN(L:L)-4-$D24,32))+4))</f>
        <v>0</v>
      </c>
      <c r="M24" s="22" t="str" cm="1">
        <f t="array" aca="1" ref="M24" ca="1">INDIRECT(ADDRESS((ROW(24:24)-2),IF(MOD(COLUMN(M:M)-4-$D24,32)=0,32,MOD(COLUMN(M:M)-4-$D24,32))+4))</f>
        <v>0</v>
      </c>
      <c r="N24" s="22" t="str" cm="1">
        <f t="array" aca="1" ref="N24" ca="1">INDIRECT(ADDRESS((ROW(24:24)-2),IF(MOD(COLUMN(N:N)-4-$D24,32)=0,32,MOD(COLUMN(N:N)-4-$D24,32))+4))</f>
        <v>0</v>
      </c>
      <c r="O24" s="22" t="str" cm="1">
        <f t="array" aca="1" ref="O24" ca="1">INDIRECT(ADDRESS((ROW(24:24)-2),IF(MOD(COLUMN(O:O)-4-$D24,32)=0,32,MOD(COLUMN(O:O)-4-$D24,32))+4))</f>
        <v>1</v>
      </c>
      <c r="P24" s="22" t="str" cm="1">
        <f t="array" aca="1" ref="P24" ca="1">INDIRECT(ADDRESS((ROW(24:24)-2),IF(MOD(COLUMN(P:P)-4-$D24,32)=0,32,MOD(COLUMN(P:P)-4-$D24,32))+4))</f>
        <v>1</v>
      </c>
      <c r="Q24" s="23" t="str" cm="1">
        <f t="array" aca="1" ref="Q24" ca="1">INDIRECT(ADDRESS((ROW(24:24)-2),IF(MOD(COLUMN(Q:Q)-4-$D24,32)=0,32,MOD(COLUMN(Q:Q)-4-$D24,32))+4))</f>
        <v>0</v>
      </c>
      <c r="R24" s="23" t="str" cm="1">
        <f t="array" aca="1" ref="R24" ca="1">INDIRECT(ADDRESS((ROW(24:24)-2),IF(MOD(COLUMN(R:R)-4-$D24,32)=0,32,MOD(COLUMN(R:R)-4-$D24,32))+4))</f>
        <v>1</v>
      </c>
      <c r="S24" s="23" t="str" cm="1">
        <f t="array" aca="1" ref="S24" ca="1">INDIRECT(ADDRESS((ROW(24:24)-2),IF(MOD(COLUMN(S:S)-4-$D24,32)=0,32,MOD(COLUMN(S:S)-4-$D24,32))+4))</f>
        <v>1</v>
      </c>
      <c r="T24" s="23" t="str" cm="1">
        <f t="array" aca="1" ref="T24" ca="1">INDIRECT(ADDRESS((ROW(24:24)-2),IF(MOD(COLUMN(T:T)-4-$D24,32)=0,32,MOD(COLUMN(T:T)-4-$D24,32))+4))</f>
        <v>1</v>
      </c>
      <c r="U24" s="20" t="str" cm="1">
        <f t="array" aca="1" ref="U24" ca="1">INDIRECT(ADDRESS((ROW(24:24)-2),IF(MOD(COLUMN(U:U)-4-$D24,32)=0,32,MOD(COLUMN(U:U)-4-$D24,32))+4))</f>
        <v>0</v>
      </c>
      <c r="V24" s="20" t="str" cm="1">
        <f t="array" aca="1" ref="V24" ca="1">INDIRECT(ADDRESS((ROW(24:24)-2),IF(MOD(COLUMN(V:V)-4-$D24,32)=0,32,MOD(COLUMN(V:V)-4-$D24,32))+4))</f>
        <v>0</v>
      </c>
      <c r="W24" s="20" t="str" cm="1">
        <f t="array" aca="1" ref="W24" ca="1">INDIRECT(ADDRESS((ROW(24:24)-2),IF(MOD(COLUMN(W:W)-4-$D24,32)=0,32,MOD(COLUMN(W:W)-4-$D24,32))+4))</f>
        <v>0</v>
      </c>
      <c r="X24" s="20" t="str" cm="1">
        <f t="array" aca="1" ref="X24" ca="1">INDIRECT(ADDRESS((ROW(24:24)-2),IF(MOD(COLUMN(X:X)-4-$D24,32)=0,32,MOD(COLUMN(X:X)-4-$D24,32))+4))</f>
        <v>0</v>
      </c>
      <c r="Y24" s="21" t="str" cm="1">
        <f t="array" aca="1" ref="Y24" ca="1">INDIRECT(ADDRESS((ROW(24:24)-2),IF(MOD(COLUMN(Y:Y)-4-$D24,32)=0,32,MOD(COLUMN(Y:Y)-4-$D24,32))+4))</f>
        <v>0</v>
      </c>
      <c r="Z24" s="21" t="str" cm="1">
        <f t="array" aca="1" ref="Z24" ca="1">INDIRECT(ADDRESS((ROW(24:24)-2),IF(MOD(COLUMN(Z:Z)-4-$D24,32)=0,32,MOD(COLUMN(Z:Z)-4-$D24,32))+4))</f>
        <v>0</v>
      </c>
      <c r="AA24" s="21" t="str" cm="1">
        <f t="array" aca="1" ref="AA24" ca="1">INDIRECT(ADDRESS((ROW(24:24)-2),IF(MOD(COLUMN(AA:AA)-4-$D24,32)=0,32,MOD(COLUMN(AA:AA)-4-$D24,32))+4))</f>
        <v>0</v>
      </c>
      <c r="AB24" s="21" t="str" cm="1">
        <f t="array" aca="1" ref="AB24" ca="1">INDIRECT(ADDRESS((ROW(24:24)-2),IF(MOD(COLUMN(AB:AB)-4-$D24,32)=0,32,MOD(COLUMN(AB:AB)-4-$D24,32))+4))</f>
        <v>0</v>
      </c>
      <c r="AC24" s="22" t="str" cm="1">
        <f t="array" aca="1" ref="AC24" ca="1">INDIRECT(ADDRESS((ROW(24:24)-2),IF(MOD(COLUMN(AC:AC)-4-$D24,32)=0,32,MOD(COLUMN(AC:AC)-4-$D24,32))+4))</f>
        <v>0</v>
      </c>
      <c r="AD24" s="22" t="str" cm="1">
        <f t="array" aca="1" ref="AD24" ca="1">INDIRECT(ADDRESS((ROW(24:24)-2),IF(MOD(COLUMN(AD:AD)-4-$D24,32)=0,32,MOD(COLUMN(AD:AD)-4-$D24,32))+4))</f>
        <v>0</v>
      </c>
      <c r="AE24" s="22" t="str" cm="1">
        <f t="array" aca="1" ref="AE24" ca="1">INDIRECT(ADDRESS((ROW(24:24)-2),IF(MOD(COLUMN(AE:AE)-4-$D24,32)=0,32,MOD(COLUMN(AE:AE)-4-$D24,32))+4))</f>
        <v>0</v>
      </c>
      <c r="AF24" s="22" t="str" cm="1">
        <f t="array" aca="1" ref="AF24" ca="1">INDIRECT(ADDRESS((ROW(24:24)-2),IF(MOD(COLUMN(AF:AF)-4-$D24,32)=0,32,MOD(COLUMN(AF:AF)-4-$D24,32))+4))</f>
        <v>0</v>
      </c>
      <c r="AG24" s="23" t="str" cm="1">
        <f t="array" aca="1" ref="AG24" ca="1">INDIRECT(ADDRESS((ROW(24:24)-2),IF(MOD(COLUMN(AG:AG)-4-$D24,32)=0,32,MOD(COLUMN(AG:AG)-4-$D24,32))+4))</f>
        <v>0</v>
      </c>
      <c r="AH24" s="23" t="str" cm="1">
        <f t="array" aca="1" ref="AH24" ca="1">INDIRECT(ADDRESS((ROW(24:24)-2),IF(MOD(COLUMN(AH:AH)-4-$D24,32)=0,32,MOD(COLUMN(AH:AH)-4-$D24,32))+4))</f>
        <v>0</v>
      </c>
      <c r="AI24" s="23" t="str" cm="1">
        <f t="array" aca="1" ref="AI24" ca="1">INDIRECT(ADDRESS((ROW(24:24)-2),IF(MOD(COLUMN(AI:AI)-4-$D24,32)=0,32,MOD(COLUMN(AI:AI)-4-$D24,32))+4))</f>
        <v>0</v>
      </c>
      <c r="AJ24" s="23" t="str" cm="1">
        <f t="array" aca="1" ref="AJ24" ca="1">INDIRECT(ADDRESS((ROW(24:24)-2),IF(MOD(COLUMN(AJ:AJ)-4-$D24,32)=0,32,MOD(COLUMN(AJ:AJ)-4-$D24,32))+4))</f>
        <v>0</v>
      </c>
      <c r="AK24" t="str">
        <f ca="1">_xlfn.CONCAT(E24,F24,G24,H24,I24,J24,K24,L24)</f>
        <v>00000000</v>
      </c>
      <c r="AL24" t="str">
        <f ca="1">_xlfn.CONCAT(M24,N24,O24,P24,Q24,R24,S24,T24)</f>
        <v>00110111</v>
      </c>
      <c r="AM24" t="str">
        <f ca="1">_xlfn.CONCAT(U24,V24,W24,X24,Y24,Z24,AA24,AB24)</f>
        <v>00000000</v>
      </c>
      <c r="AN24" t="str">
        <f ca="1">_xlfn.CONCAT(AC24,AD24,AE24,AF24,AG24,AH24,AI24,AJ24)</f>
        <v>00000000</v>
      </c>
      <c r="AO24">
        <f ca="1">BIN2DEC(AK24)</f>
        <v>0</v>
      </c>
      <c r="AP24">
        <f t="shared" ca="1" si="20"/>
        <v>55</v>
      </c>
      <c r="AQ24">
        <f t="shared" ca="1" si="21"/>
        <v>0</v>
      </c>
      <c r="AR24">
        <f t="shared" ca="1" si="22"/>
        <v>0</v>
      </c>
      <c r="AS24">
        <f ca="1">(AO24*2^24)+(AP24*2^16)+(AQ24*2^8)+AR24</f>
        <v>3604480</v>
      </c>
      <c r="AT24">
        <f>2^32</f>
        <v>4294967296</v>
      </c>
      <c r="AU24">
        <f ca="1">AT24-AS24</f>
        <v>4291362816</v>
      </c>
    </row>
    <row r="25" spans="1:47" x14ac:dyDescent="0.35">
      <c r="C25" t="s">
        <v>84</v>
      </c>
      <c r="D25" s="27">
        <v>10</v>
      </c>
      <c r="E25" s="20" cm="1">
        <f t="array" aca="1" ref="E25" ca="1">IF(COLUMN(E:E)-4&gt;$D25,INDIRECT(ADDRESS((ROW(25:25)-3),COLUMN(E:E)-4-$D25+4)),0)</f>
        <v>0</v>
      </c>
      <c r="F25" s="20" cm="1">
        <f t="array" aca="1" ref="F25" ca="1">IF(COLUMN(F:F)-4&gt;$D25,INDIRECT(ADDRESS((ROW(25:25)-3),COLUMN(F:F)-4-$D25+4)),0)</f>
        <v>0</v>
      </c>
      <c r="G25" s="20" cm="1">
        <f t="array" aca="1" ref="G25" ca="1">IF(COLUMN(G:G)-4&gt;$D25,INDIRECT(ADDRESS((ROW(25:25)-3),COLUMN(G:G)-4-$D25+4)),0)</f>
        <v>0</v>
      </c>
      <c r="H25" s="20" cm="1">
        <f t="array" aca="1" ref="H25" ca="1">IF(COLUMN(H:H)-4&gt;$D25,INDIRECT(ADDRESS((ROW(25:25)-3),COLUMN(H:H)-4-$D25+4)),0)</f>
        <v>0</v>
      </c>
      <c r="I25" s="21" cm="1">
        <f t="array" aca="1" ref="I25" ca="1">IF(COLUMN(I:I)-4&gt;$D25,INDIRECT(ADDRESS((ROW(25:25)-3),COLUMN(I:I)-4-$D25+4)),0)</f>
        <v>0</v>
      </c>
      <c r="J25" s="21" cm="1">
        <f t="array" aca="1" ref="J25" ca="1">IF(COLUMN(J:J)-4&gt;$D25,INDIRECT(ADDRESS((ROW(25:25)-3),COLUMN(J:J)-4-$D25+4)),0)</f>
        <v>0</v>
      </c>
      <c r="K25" s="21" cm="1">
        <f t="array" aca="1" ref="K25" ca="1">IF(COLUMN(K:K)-4&gt;$D25,INDIRECT(ADDRESS((ROW(25:25)-3),COLUMN(K:K)-4-$D25+4)),0)</f>
        <v>0</v>
      </c>
      <c r="L25" s="21" cm="1">
        <f t="array" aca="1" ref="L25" ca="1">IF(COLUMN(L:L)-4&gt;$D25,INDIRECT(ADDRESS((ROW(25:25)-3),COLUMN(L:L)-4-$D25+4)),0)</f>
        <v>0</v>
      </c>
      <c r="M25" s="22" cm="1">
        <f t="array" aca="1" ref="M25" ca="1">IF(COLUMN(M:M)-4&gt;$D25,INDIRECT(ADDRESS((ROW(25:25)-3),COLUMN(M:M)-4-$D25+4)),0)</f>
        <v>0</v>
      </c>
      <c r="N25" s="22" cm="1">
        <f t="array" aca="1" ref="N25" ca="1">IF(COLUMN(N:N)-4&gt;$D25,INDIRECT(ADDRESS((ROW(25:25)-3),COLUMN(N:N)-4-$D25+4)),0)</f>
        <v>0</v>
      </c>
      <c r="O25" s="22" t="str" cm="1">
        <f t="array" aca="1" ref="O25" ca="1">IF(COLUMN(O:O)-4&gt;$D25,INDIRECT(ADDRESS((ROW(25:25)-3),COLUMN(O:O)-4-$D25+4)),0)</f>
        <v>0</v>
      </c>
      <c r="P25" s="22" t="str" cm="1">
        <f t="array" aca="1" ref="P25" ca="1">IF(COLUMN(P:P)-4&gt;$D25,INDIRECT(ADDRESS((ROW(25:25)-3),COLUMN(P:P)-4-$D25+4)),0)</f>
        <v>0</v>
      </c>
      <c r="Q25" s="23" t="str" cm="1">
        <f t="array" aca="1" ref="Q25" ca="1">IF(COLUMN(Q:Q)-4&gt;$D25,INDIRECT(ADDRESS((ROW(25:25)-3),COLUMN(Q:Q)-4-$D25+4)),0)</f>
        <v>0</v>
      </c>
      <c r="R25" s="23" t="str" cm="1">
        <f t="array" aca="1" ref="R25" ca="1">IF(COLUMN(R:R)-4&gt;$D25,INDIRECT(ADDRESS((ROW(25:25)-3),COLUMN(R:R)-4-$D25+4)),0)</f>
        <v>0</v>
      </c>
      <c r="S25" s="23" t="str" cm="1">
        <f t="array" aca="1" ref="S25" ca="1">IF(COLUMN(S:S)-4&gt;$D25,INDIRECT(ADDRESS((ROW(25:25)-3),COLUMN(S:S)-4-$D25+4)),0)</f>
        <v>0</v>
      </c>
      <c r="T25" s="23" t="str" cm="1">
        <f t="array" aca="1" ref="T25" ca="1">IF(COLUMN(T:T)-4&gt;$D25,INDIRECT(ADDRESS((ROW(25:25)-3),COLUMN(T:T)-4-$D25+4)),0)</f>
        <v>0</v>
      </c>
      <c r="U25" s="20" t="str" cm="1">
        <f t="array" aca="1" ref="U25" ca="1">IF(COLUMN(U:U)-4&gt;$D25,INDIRECT(ADDRESS((ROW(25:25)-3),COLUMN(U:U)-4-$D25+4)),0)</f>
        <v>0</v>
      </c>
      <c r="V25" s="20" t="str" cm="1">
        <f t="array" aca="1" ref="V25" ca="1">IF(COLUMN(V:V)-4&gt;$D25,INDIRECT(ADDRESS((ROW(25:25)-3),COLUMN(V:V)-4-$D25+4)),0)</f>
        <v>0</v>
      </c>
      <c r="W25" s="20" t="str" cm="1">
        <f t="array" aca="1" ref="W25" ca="1">IF(COLUMN(W:W)-4&gt;$D25,INDIRECT(ADDRESS((ROW(25:25)-3),COLUMN(W:W)-4-$D25+4)),0)</f>
        <v>0</v>
      </c>
      <c r="X25" s="20" t="str" cm="1">
        <f t="array" aca="1" ref="X25" ca="1">IF(COLUMN(X:X)-4&gt;$D25,INDIRECT(ADDRESS((ROW(25:25)-3),COLUMN(X:X)-4-$D25+4)),0)</f>
        <v>0</v>
      </c>
      <c r="Y25" s="21" t="str" cm="1">
        <f t="array" aca="1" ref="Y25" ca="1">IF(COLUMN(Y:Y)-4&gt;$D25,INDIRECT(ADDRESS((ROW(25:25)-3),COLUMN(Y:Y)-4-$D25+4)),0)</f>
        <v>0</v>
      </c>
      <c r="Z25" s="21" t="str" cm="1">
        <f t="array" aca="1" ref="Z25" ca="1">IF(COLUMN(Z:Z)-4&gt;$D25,INDIRECT(ADDRESS((ROW(25:25)-3),COLUMN(Z:Z)-4-$D25+4)),0)</f>
        <v>0</v>
      </c>
      <c r="AA25" s="21" t="str" cm="1">
        <f t="array" aca="1" ref="AA25" ca="1">IF(COLUMN(AA:AA)-4&gt;$D25,INDIRECT(ADDRESS((ROW(25:25)-3),COLUMN(AA:AA)-4-$D25+4)),0)</f>
        <v>0</v>
      </c>
      <c r="AB25" s="21" t="str" cm="1">
        <f t="array" aca="1" ref="AB25" ca="1">IF(COLUMN(AB:AB)-4&gt;$D25,INDIRECT(ADDRESS((ROW(25:25)-3),COLUMN(AB:AB)-4-$D25+4)),0)</f>
        <v>0</v>
      </c>
      <c r="AC25" s="22" t="str" cm="1">
        <f t="array" aca="1" ref="AC25" ca="1">IF(COLUMN(AC:AC)-4&gt;$D25,INDIRECT(ADDRESS((ROW(25:25)-3),COLUMN(AC:AC)-4-$D25+4)),0)</f>
        <v>0</v>
      </c>
      <c r="AD25" s="22" t="str" cm="1">
        <f t="array" aca="1" ref="AD25" ca="1">IF(COLUMN(AD:AD)-4&gt;$D25,INDIRECT(ADDRESS((ROW(25:25)-3),COLUMN(AD:AD)-4-$D25+4)),0)</f>
        <v>0</v>
      </c>
      <c r="AE25" s="22" t="str" cm="1">
        <f t="array" aca="1" ref="AE25" ca="1">IF(COLUMN(AE:AE)-4&gt;$D25,INDIRECT(ADDRESS((ROW(25:25)-3),COLUMN(AE:AE)-4-$D25+4)),0)</f>
        <v>0</v>
      </c>
      <c r="AF25" s="22" t="str" cm="1">
        <f t="array" aca="1" ref="AF25" ca="1">IF(COLUMN(AF:AF)-4&gt;$D25,INDIRECT(ADDRESS((ROW(25:25)-3),COLUMN(AF:AF)-4-$D25+4)),0)</f>
        <v>0</v>
      </c>
      <c r="AG25" s="23" t="str" cm="1">
        <f t="array" aca="1" ref="AG25" ca="1">IF(COLUMN(AG:AG)-4&gt;$D25,INDIRECT(ADDRESS((ROW(25:25)-3),COLUMN(AG:AG)-4-$D25+4)),0)</f>
        <v>0</v>
      </c>
      <c r="AH25" s="23" t="str" cm="1">
        <f t="array" aca="1" ref="AH25" ca="1">IF(COLUMN(AH:AH)-4&gt;$D25,INDIRECT(ADDRESS((ROW(25:25)-3),COLUMN(AH:AH)-4-$D25+4)),0)</f>
        <v>0</v>
      </c>
      <c r="AI25" s="23" t="str" cm="1">
        <f t="array" aca="1" ref="AI25" ca="1">IF(COLUMN(AI:AI)-4&gt;$D25,INDIRECT(ADDRESS((ROW(25:25)-3),COLUMN(AI:AI)-4-$D25+4)),0)</f>
        <v>0</v>
      </c>
      <c r="AJ25" s="23" t="str" cm="1">
        <f t="array" aca="1" ref="AJ25" ca="1">IF(COLUMN(AJ:AJ)-4&gt;$D25,INDIRECT(ADDRESS((ROW(25:25)-3),COLUMN(AJ:AJ)-4-$D25+4)),0)</f>
        <v>0</v>
      </c>
      <c r="AK25" t="str">
        <f ca="1">_xlfn.CONCAT(E25,F25,G25,H25,I25,J25,K25,L25)</f>
        <v>00000000</v>
      </c>
      <c r="AL25" t="str">
        <f ca="1">_xlfn.CONCAT(M25,N25,O25,P25,Q25,R25,S25,T25)</f>
        <v>00000000</v>
      </c>
      <c r="AM25" t="str">
        <f ca="1">_xlfn.CONCAT(U25,V25,W25,X25,Y25,Z25,AA25,AB25)</f>
        <v>00000000</v>
      </c>
      <c r="AN25" t="str">
        <f ca="1">_xlfn.CONCAT(AC25,AD25,AE25,AF25,AG25,AH25,AI25,AJ25)</f>
        <v>00000000</v>
      </c>
      <c r="AO25">
        <f ca="1">BIN2DEC(AK25)</f>
        <v>0</v>
      </c>
      <c r="AP25">
        <f t="shared" ca="1" si="20"/>
        <v>0</v>
      </c>
      <c r="AQ25">
        <f t="shared" ca="1" si="21"/>
        <v>0</v>
      </c>
      <c r="AR25">
        <f t="shared" ca="1" si="22"/>
        <v>0</v>
      </c>
      <c r="AS25">
        <f ca="1">(AO25*2^24)+(AP25*2^16)+(AQ25*2^8)+AR25</f>
        <v>0</v>
      </c>
    </row>
    <row r="26" spans="1:47" x14ac:dyDescent="0.35">
      <c r="C26" t="s">
        <v>85</v>
      </c>
      <c r="E26" s="4">
        <f ca="1">_xlfn.BITXOR(E23,E24)</f>
        <v>0</v>
      </c>
      <c r="F26" s="4">
        <f t="shared" ref="F26:AJ26" ca="1" si="23">_xlfn.BITXOR(F23,F24)</f>
        <v>0</v>
      </c>
      <c r="G26" s="4">
        <f t="shared" ca="1" si="23"/>
        <v>0</v>
      </c>
      <c r="H26" s="4">
        <f t="shared" ca="1" si="23"/>
        <v>0</v>
      </c>
      <c r="I26" s="4">
        <f t="shared" ca="1" si="23"/>
        <v>0</v>
      </c>
      <c r="J26" s="4">
        <f t="shared" ca="1" si="23"/>
        <v>0</v>
      </c>
      <c r="K26" s="4">
        <f t="shared" ca="1" si="23"/>
        <v>0</v>
      </c>
      <c r="L26" s="4">
        <f t="shared" ca="1" si="23"/>
        <v>0</v>
      </c>
      <c r="M26" s="4">
        <f t="shared" ca="1" si="23"/>
        <v>1</v>
      </c>
      <c r="N26" s="4">
        <f t="shared" ca="1" si="23"/>
        <v>1</v>
      </c>
      <c r="O26" s="4">
        <f t="shared" ca="1" si="23"/>
        <v>1</v>
      </c>
      <c r="P26" s="4">
        <f t="shared" ca="1" si="23"/>
        <v>0</v>
      </c>
      <c r="Q26" s="4">
        <f t="shared" ca="1" si="23"/>
        <v>1</v>
      </c>
      <c r="R26" s="4">
        <f t="shared" ca="1" si="23"/>
        <v>0</v>
      </c>
      <c r="S26" s="4">
        <f t="shared" ca="1" si="23"/>
        <v>1</v>
      </c>
      <c r="T26" s="4">
        <f t="shared" ca="1" si="23"/>
        <v>1</v>
      </c>
      <c r="U26" s="4">
        <f t="shared" ca="1" si="23"/>
        <v>0</v>
      </c>
      <c r="V26" s="4">
        <f t="shared" ca="1" si="23"/>
        <v>0</v>
      </c>
      <c r="W26" s="4">
        <f t="shared" ca="1" si="23"/>
        <v>0</v>
      </c>
      <c r="X26" s="4">
        <f t="shared" ca="1" si="23"/>
        <v>0</v>
      </c>
      <c r="Y26" s="4">
        <f t="shared" ca="1" si="23"/>
        <v>0</v>
      </c>
      <c r="Z26" s="4">
        <f t="shared" ca="1" si="23"/>
        <v>0</v>
      </c>
      <c r="AA26" s="4">
        <f t="shared" ca="1" si="23"/>
        <v>0</v>
      </c>
      <c r="AB26" s="4">
        <f t="shared" ca="1" si="23"/>
        <v>0</v>
      </c>
      <c r="AC26" s="4">
        <f t="shared" ca="1" si="23"/>
        <v>0</v>
      </c>
      <c r="AD26" s="4">
        <f t="shared" ca="1" si="23"/>
        <v>0</v>
      </c>
      <c r="AE26" s="4">
        <f t="shared" ca="1" si="23"/>
        <v>0</v>
      </c>
      <c r="AF26" s="4">
        <f t="shared" ca="1" si="23"/>
        <v>0</v>
      </c>
      <c r="AG26" s="4">
        <f t="shared" ca="1" si="23"/>
        <v>0</v>
      </c>
      <c r="AH26" s="4">
        <f t="shared" ca="1" si="23"/>
        <v>0</v>
      </c>
      <c r="AI26" s="4">
        <f t="shared" ca="1" si="23"/>
        <v>0</v>
      </c>
      <c r="AJ26" s="4">
        <f t="shared" ca="1" si="23"/>
        <v>0</v>
      </c>
    </row>
    <row r="27" spans="1:47" x14ac:dyDescent="0.35">
      <c r="B27" s="18">
        <f ca="1">AS27</f>
        <v>15400960</v>
      </c>
      <c r="C27" s="17"/>
      <c r="E27" s="24">
        <f ca="1">_xlfn.BITXOR(E25,E26)</f>
        <v>0</v>
      </c>
      <c r="F27" s="24">
        <f t="shared" ref="F27:AJ27" ca="1" si="24">_xlfn.BITXOR(F25,F26)</f>
        <v>0</v>
      </c>
      <c r="G27" s="24">
        <f t="shared" ca="1" si="24"/>
        <v>0</v>
      </c>
      <c r="H27" s="24">
        <f t="shared" ca="1" si="24"/>
        <v>0</v>
      </c>
      <c r="I27" s="24">
        <f t="shared" ca="1" si="24"/>
        <v>0</v>
      </c>
      <c r="J27" s="24">
        <f t="shared" ca="1" si="24"/>
        <v>0</v>
      </c>
      <c r="K27" s="24">
        <f t="shared" ca="1" si="24"/>
        <v>0</v>
      </c>
      <c r="L27" s="24">
        <f t="shared" ca="1" si="24"/>
        <v>0</v>
      </c>
      <c r="M27" s="24">
        <f t="shared" ca="1" si="24"/>
        <v>1</v>
      </c>
      <c r="N27" s="24">
        <f t="shared" ca="1" si="24"/>
        <v>1</v>
      </c>
      <c r="O27" s="24">
        <f t="shared" ca="1" si="24"/>
        <v>1</v>
      </c>
      <c r="P27" s="24">
        <f t="shared" ca="1" si="24"/>
        <v>0</v>
      </c>
      <c r="Q27" s="24">
        <f t="shared" ca="1" si="24"/>
        <v>1</v>
      </c>
      <c r="R27" s="24">
        <f t="shared" ca="1" si="24"/>
        <v>0</v>
      </c>
      <c r="S27" s="24">
        <f t="shared" ca="1" si="24"/>
        <v>1</v>
      </c>
      <c r="T27" s="24">
        <f t="shared" ca="1" si="24"/>
        <v>1</v>
      </c>
      <c r="U27" s="24">
        <f t="shared" ca="1" si="24"/>
        <v>0</v>
      </c>
      <c r="V27" s="24">
        <f t="shared" ca="1" si="24"/>
        <v>0</v>
      </c>
      <c r="W27" s="24">
        <f t="shared" ca="1" si="24"/>
        <v>0</v>
      </c>
      <c r="X27" s="24">
        <f t="shared" ca="1" si="24"/>
        <v>0</v>
      </c>
      <c r="Y27" s="24">
        <f t="shared" ca="1" si="24"/>
        <v>0</v>
      </c>
      <c r="Z27" s="24">
        <f t="shared" ca="1" si="24"/>
        <v>0</v>
      </c>
      <c r="AA27" s="24">
        <f t="shared" ca="1" si="24"/>
        <v>0</v>
      </c>
      <c r="AB27" s="24">
        <f t="shared" ca="1" si="24"/>
        <v>0</v>
      </c>
      <c r="AC27" s="24">
        <f t="shared" ca="1" si="24"/>
        <v>0</v>
      </c>
      <c r="AD27" s="24">
        <f t="shared" ca="1" si="24"/>
        <v>0</v>
      </c>
      <c r="AE27" s="24">
        <f t="shared" ca="1" si="24"/>
        <v>0</v>
      </c>
      <c r="AF27" s="24">
        <f t="shared" ca="1" si="24"/>
        <v>0</v>
      </c>
      <c r="AG27" s="24">
        <f t="shared" ca="1" si="24"/>
        <v>0</v>
      </c>
      <c r="AH27" s="24">
        <f t="shared" ca="1" si="24"/>
        <v>0</v>
      </c>
      <c r="AI27" s="24">
        <f t="shared" ca="1" si="24"/>
        <v>0</v>
      </c>
      <c r="AJ27" s="24">
        <f t="shared" ca="1" si="24"/>
        <v>0</v>
      </c>
      <c r="AK27" t="str">
        <f ca="1">_xlfn.CONCAT(E27,F27,G27,H27,I27,J27,K27,L27)</f>
        <v>00000000</v>
      </c>
      <c r="AL27" t="str">
        <f ca="1">_xlfn.CONCAT(M27,N27,O27,P27,Q27,R27,S27,T27)</f>
        <v>11101011</v>
      </c>
      <c r="AM27" t="str">
        <f ca="1">_xlfn.CONCAT(U27,V27,W27,X27,Y27,Z27,AA27,AB27)</f>
        <v>00000000</v>
      </c>
      <c r="AN27" t="str">
        <f ca="1">_xlfn.CONCAT(AC27,AD27,AE27,AF27,AG27,AH27,AI27,AJ27)</f>
        <v>00000000</v>
      </c>
      <c r="AO27">
        <f ca="1">BIN2DEC(AK27)</f>
        <v>0</v>
      </c>
      <c r="AP27">
        <f t="shared" ref="AP27" ca="1" si="25">BIN2DEC(AL27)</f>
        <v>235</v>
      </c>
      <c r="AQ27">
        <f t="shared" ref="AQ27" ca="1" si="26">BIN2DEC(AM27)</f>
        <v>0</v>
      </c>
      <c r="AR27">
        <f t="shared" ref="AR27" ca="1" si="27">BIN2DEC(AN27)</f>
        <v>0</v>
      </c>
      <c r="AS27">
        <f ca="1">(AO27*2^24)+(AP27*2^16)+(AQ27*2^8)+AR27</f>
        <v>15400960</v>
      </c>
    </row>
    <row r="28" spans="1:47" x14ac:dyDescent="0.35">
      <c r="C28" s="2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</row>
    <row r="29" spans="1:47" x14ac:dyDescent="0.35">
      <c r="A29" t="s">
        <v>81</v>
      </c>
      <c r="B29" s="26">
        <f>Home!B6</f>
        <v>1700884068</v>
      </c>
      <c r="C29" t="str">
        <f>DEC2HEX(B29,8)</f>
        <v>65616E64</v>
      </c>
      <c r="E29" s="20" t="str">
        <f>MID(HEX2BIN(MID(C29,1,1),4),1,1)</f>
        <v>0</v>
      </c>
      <c r="F29" s="20" t="str">
        <f>MID(HEX2BIN(MID(C29,1,1),4),2,1)</f>
        <v>1</v>
      </c>
      <c r="G29" s="20" t="str">
        <f>MID(HEX2BIN(MID(C29,1,1),4),3,1)</f>
        <v>1</v>
      </c>
      <c r="H29" s="20" t="str">
        <f>MID(HEX2BIN(MID(C29,1,1),4),4,1)</f>
        <v>0</v>
      </c>
      <c r="I29" s="21" t="str">
        <f>MID(HEX2BIN(MID(C29,2,1),4),1,1)</f>
        <v>0</v>
      </c>
      <c r="J29" s="21" t="str">
        <f>MID(HEX2BIN(MID(C29,2,1),4),2,1)</f>
        <v>1</v>
      </c>
      <c r="K29" s="21" t="str">
        <f>MID(HEX2BIN(MID(C29,2,1),4),3,1)</f>
        <v>0</v>
      </c>
      <c r="L29" s="21" t="str">
        <f>MID(HEX2BIN(MID(C29,2,1),4),4,1)</f>
        <v>1</v>
      </c>
      <c r="M29" s="22" t="str">
        <f>MID(HEX2BIN(MID(C29,3,1),4),1,1)</f>
        <v>0</v>
      </c>
      <c r="N29" s="22" t="str">
        <f>MID(HEX2BIN(MID(C29,3,1),4),2,1)</f>
        <v>1</v>
      </c>
      <c r="O29" s="22" t="str">
        <f>MID(HEX2BIN(MID(C29,3,1),4),3,1)</f>
        <v>1</v>
      </c>
      <c r="P29" s="22" t="str">
        <f>MID(HEX2BIN(MID(C29,3,1),4),4,1)</f>
        <v>0</v>
      </c>
      <c r="Q29" s="23" t="str">
        <f>MID(HEX2BIN(MID(C29,4,1),4),1,1)</f>
        <v>0</v>
      </c>
      <c r="R29" s="23" t="str">
        <f>MID(HEX2BIN(MID(C29,4,1),4),2,1)</f>
        <v>0</v>
      </c>
      <c r="S29" s="23" t="str">
        <f>MID(HEX2BIN(MID(C29,4,1),4),3,1)</f>
        <v>0</v>
      </c>
      <c r="T29" s="23" t="str">
        <f>MID(HEX2BIN(MID(C29,4,1),4),4,1)</f>
        <v>1</v>
      </c>
      <c r="U29" s="20" t="str">
        <f>MID(HEX2BIN(MID(C29,5,1),4),1,1)</f>
        <v>0</v>
      </c>
      <c r="V29" s="20" t="str">
        <f>MID(HEX2BIN(MID(C29,5,1),4),2,1)</f>
        <v>1</v>
      </c>
      <c r="W29" s="20" t="str">
        <f>MID(HEX2BIN(MID(C29,5,1),4),3,1)</f>
        <v>1</v>
      </c>
      <c r="X29" s="20" t="str">
        <f>MID(HEX2BIN(MID(C29,5,1),4),4,1)</f>
        <v>0</v>
      </c>
      <c r="Y29" s="21" t="str">
        <f>MID(HEX2BIN(MID(C29,6,1),4),1,1)</f>
        <v>1</v>
      </c>
      <c r="Z29" s="21" t="str">
        <f>MID(HEX2BIN(MID(C29,6,1),4),2,1)</f>
        <v>1</v>
      </c>
      <c r="AA29" s="21" t="str">
        <f>MID(HEX2BIN(MID(C29,6,1),4),3,1)</f>
        <v>1</v>
      </c>
      <c r="AB29" s="21" t="str">
        <f>MID(HEX2BIN(MID(C29,6,1),4),4,1)</f>
        <v>0</v>
      </c>
      <c r="AC29" s="22" t="str">
        <f>MID(HEX2BIN(MID(C29,7,1),4),1,1)</f>
        <v>0</v>
      </c>
      <c r="AD29" s="22" t="str">
        <f>MID(HEX2BIN(MID(C29,7,1),4),2,1)</f>
        <v>1</v>
      </c>
      <c r="AE29" s="22" t="str">
        <f>MID(HEX2BIN(MID(C29,7,1),4),3,1)</f>
        <v>1</v>
      </c>
      <c r="AF29" s="22" t="str">
        <f>MID(HEX2BIN(MID(C29,7,1),4),4,1)</f>
        <v>0</v>
      </c>
      <c r="AG29" s="23" t="str">
        <f>MID(HEX2BIN(MID(C29,8,1),4),1,1)</f>
        <v>0</v>
      </c>
      <c r="AH29" s="23" t="str">
        <f>MID(HEX2BIN(MID(C29,8,1),4),2,1)</f>
        <v>1</v>
      </c>
      <c r="AI29" s="23" t="str">
        <f>MID(HEX2BIN(MID(C29,8,1),4),3,1)</f>
        <v>0</v>
      </c>
      <c r="AJ29" s="23" t="str">
        <f>MID(HEX2BIN(MID(C29,8,1),4),4,1)</f>
        <v>0</v>
      </c>
    </row>
    <row r="30" spans="1:47" x14ac:dyDescent="0.35">
      <c r="A30" s="9" t="s">
        <v>83</v>
      </c>
      <c r="C30" t="s">
        <v>2</v>
      </c>
      <c r="D30" s="27">
        <v>7</v>
      </c>
      <c r="E30" s="20" t="str" cm="1">
        <f t="array" aca="1" ref="E30" ca="1">INDIRECT(ADDRESS((ROW(30:30)-1),IF(MOD(COLUMN(E:E)-4-$D30,32)=0,32,MOD(COLUMN(E:E)-4-$D30,32))+4))</f>
        <v>1</v>
      </c>
      <c r="F30" s="20" t="str" cm="1">
        <f t="array" aca="1" ref="F30" ca="1">INDIRECT(ADDRESS((ROW(30:30)-1),IF(MOD(COLUMN(F:F)-4-$D30,32)=0,32,MOD(COLUMN(F:F)-4-$D30,32))+4))</f>
        <v>1</v>
      </c>
      <c r="G30" s="20" t="str" cm="1">
        <f t="array" aca="1" ref="G30" ca="1">INDIRECT(ADDRESS((ROW(30:30)-1),IF(MOD(COLUMN(G:G)-4-$D30,32)=0,32,MOD(COLUMN(G:G)-4-$D30,32))+4))</f>
        <v>0</v>
      </c>
      <c r="H30" s="20" t="str" cm="1">
        <f t="array" aca="1" ref="H30" ca="1">INDIRECT(ADDRESS((ROW(30:30)-1),IF(MOD(COLUMN(H:H)-4-$D30,32)=0,32,MOD(COLUMN(H:H)-4-$D30,32))+4))</f>
        <v>0</v>
      </c>
      <c r="I30" s="21" t="str" cm="1">
        <f t="array" aca="1" ref="I30" ca="1">INDIRECT(ADDRESS((ROW(30:30)-1),IF(MOD(COLUMN(I:I)-4-$D30,32)=0,32,MOD(COLUMN(I:I)-4-$D30,32))+4))</f>
        <v>1</v>
      </c>
      <c r="J30" s="21" t="str" cm="1">
        <f t="array" aca="1" ref="J30" ca="1">INDIRECT(ADDRESS((ROW(30:30)-1),IF(MOD(COLUMN(J:J)-4-$D30,32)=0,32,MOD(COLUMN(J:J)-4-$D30,32))+4))</f>
        <v>0</v>
      </c>
      <c r="K30" s="21" t="str" cm="1">
        <f t="array" aca="1" ref="K30" ca="1">INDIRECT(ADDRESS((ROW(30:30)-1),IF(MOD(COLUMN(K:K)-4-$D30,32)=0,32,MOD(COLUMN(K:K)-4-$D30,32))+4))</f>
        <v>0</v>
      </c>
      <c r="L30" s="21" t="str" cm="1">
        <f t="array" aca="1" ref="L30" ca="1">INDIRECT(ADDRESS((ROW(30:30)-1),IF(MOD(COLUMN(L:L)-4-$D30,32)=0,32,MOD(COLUMN(L:L)-4-$D30,32))+4))</f>
        <v>0</v>
      </c>
      <c r="M30" s="22" t="str" cm="1">
        <f t="array" aca="1" ref="M30" ca="1">INDIRECT(ADDRESS((ROW(30:30)-1),IF(MOD(COLUMN(M:M)-4-$D30,32)=0,32,MOD(COLUMN(M:M)-4-$D30,32))+4))</f>
        <v>1</v>
      </c>
      <c r="N30" s="22" t="str" cm="1">
        <f t="array" aca="1" ref="N30" ca="1">INDIRECT(ADDRESS((ROW(30:30)-1),IF(MOD(COLUMN(N:N)-4-$D30,32)=0,32,MOD(COLUMN(N:N)-4-$D30,32))+4))</f>
        <v>1</v>
      </c>
      <c r="O30" s="22" t="str" cm="1">
        <f t="array" aca="1" ref="O30" ca="1">INDIRECT(ADDRESS((ROW(30:30)-1),IF(MOD(COLUMN(O:O)-4-$D30,32)=0,32,MOD(COLUMN(O:O)-4-$D30,32))+4))</f>
        <v>0</v>
      </c>
      <c r="P30" s="22" t="str" cm="1">
        <f t="array" aca="1" ref="P30" ca="1">INDIRECT(ADDRESS((ROW(30:30)-1),IF(MOD(COLUMN(P:P)-4-$D30,32)=0,32,MOD(COLUMN(P:P)-4-$D30,32))+4))</f>
        <v>0</v>
      </c>
      <c r="Q30" s="23" t="str" cm="1">
        <f t="array" aca="1" ref="Q30" ca="1">INDIRECT(ADDRESS((ROW(30:30)-1),IF(MOD(COLUMN(Q:Q)-4-$D30,32)=0,32,MOD(COLUMN(Q:Q)-4-$D30,32))+4))</f>
        <v>1</v>
      </c>
      <c r="R30" s="23" t="str" cm="1">
        <f t="array" aca="1" ref="R30" ca="1">INDIRECT(ADDRESS((ROW(30:30)-1),IF(MOD(COLUMN(R:R)-4-$D30,32)=0,32,MOD(COLUMN(R:R)-4-$D30,32))+4))</f>
        <v>0</v>
      </c>
      <c r="S30" s="23" t="str" cm="1">
        <f t="array" aca="1" ref="S30" ca="1">INDIRECT(ADDRESS((ROW(30:30)-1),IF(MOD(COLUMN(S:S)-4-$D30,32)=0,32,MOD(COLUMN(S:S)-4-$D30,32))+4))</f>
        <v>1</v>
      </c>
      <c r="T30" s="23" t="str" cm="1">
        <f t="array" aca="1" ref="T30" ca="1">INDIRECT(ADDRESS((ROW(30:30)-1),IF(MOD(COLUMN(T:T)-4-$D30,32)=0,32,MOD(COLUMN(T:T)-4-$D30,32))+4))</f>
        <v>0</v>
      </c>
      <c r="U30" s="20" t="str" cm="1">
        <f t="array" aca="1" ref="U30" ca="1">INDIRECT(ADDRESS((ROW(30:30)-1),IF(MOD(COLUMN(U:U)-4-$D30,32)=0,32,MOD(COLUMN(U:U)-4-$D30,32))+4))</f>
        <v>1</v>
      </c>
      <c r="V30" s="20" t="str" cm="1">
        <f t="array" aca="1" ref="V30" ca="1">INDIRECT(ADDRESS((ROW(30:30)-1),IF(MOD(COLUMN(V:V)-4-$D30,32)=0,32,MOD(COLUMN(V:V)-4-$D30,32))+4))</f>
        <v>1</v>
      </c>
      <c r="W30" s="20" t="str" cm="1">
        <f t="array" aca="1" ref="W30" ca="1">INDIRECT(ADDRESS((ROW(30:30)-1),IF(MOD(COLUMN(W:W)-4-$D30,32)=0,32,MOD(COLUMN(W:W)-4-$D30,32))+4))</f>
        <v>0</v>
      </c>
      <c r="X30" s="20" t="str" cm="1">
        <f t="array" aca="1" ref="X30" ca="1">INDIRECT(ADDRESS((ROW(30:30)-1),IF(MOD(COLUMN(X:X)-4-$D30,32)=0,32,MOD(COLUMN(X:X)-4-$D30,32))+4))</f>
        <v>0</v>
      </c>
      <c r="Y30" s="21" t="str" cm="1">
        <f t="array" aca="1" ref="Y30" ca="1">INDIRECT(ADDRESS((ROW(30:30)-1),IF(MOD(COLUMN(Y:Y)-4-$D30,32)=0,32,MOD(COLUMN(Y:Y)-4-$D30,32))+4))</f>
        <v>0</v>
      </c>
      <c r="Z30" s="21" t="str" cm="1">
        <f t="array" aca="1" ref="Z30" ca="1">INDIRECT(ADDRESS((ROW(30:30)-1),IF(MOD(COLUMN(Z:Z)-4-$D30,32)=0,32,MOD(COLUMN(Z:Z)-4-$D30,32))+4))</f>
        <v>0</v>
      </c>
      <c r="AA30" s="21" t="str" cm="1">
        <f t="array" aca="1" ref="AA30" ca="1">INDIRECT(ADDRESS((ROW(30:30)-1),IF(MOD(COLUMN(AA:AA)-4-$D30,32)=0,32,MOD(COLUMN(AA:AA)-4-$D30,32))+4))</f>
        <v>1</v>
      </c>
      <c r="AB30" s="21" t="str" cm="1">
        <f t="array" aca="1" ref="AB30" ca="1">INDIRECT(ADDRESS((ROW(30:30)-1),IF(MOD(COLUMN(AB:AB)-4-$D30,32)=0,32,MOD(COLUMN(AB:AB)-4-$D30,32))+4))</f>
        <v>0</v>
      </c>
      <c r="AC30" s="22" t="str" cm="1">
        <f t="array" aca="1" ref="AC30" ca="1">INDIRECT(ADDRESS((ROW(30:30)-1),IF(MOD(COLUMN(AC:AC)-4-$D30,32)=0,32,MOD(COLUMN(AC:AC)-4-$D30,32))+4))</f>
        <v>1</v>
      </c>
      <c r="AD30" s="22" t="str" cm="1">
        <f t="array" aca="1" ref="AD30" ca="1">INDIRECT(ADDRESS((ROW(30:30)-1),IF(MOD(COLUMN(AD:AD)-4-$D30,32)=0,32,MOD(COLUMN(AD:AD)-4-$D30,32))+4))</f>
        <v>1</v>
      </c>
      <c r="AE30" s="22" t="str" cm="1">
        <f t="array" aca="1" ref="AE30" ca="1">INDIRECT(ADDRESS((ROW(30:30)-1),IF(MOD(COLUMN(AE:AE)-4-$D30,32)=0,32,MOD(COLUMN(AE:AE)-4-$D30,32))+4))</f>
        <v>0</v>
      </c>
      <c r="AF30" s="22" t="str" cm="1">
        <f t="array" aca="1" ref="AF30" ca="1">INDIRECT(ADDRESS((ROW(30:30)-1),IF(MOD(COLUMN(AF:AF)-4-$D30,32)=0,32,MOD(COLUMN(AF:AF)-4-$D30,32))+4))</f>
        <v>1</v>
      </c>
      <c r="AG30" s="23" t="str" cm="1">
        <f t="array" aca="1" ref="AG30" ca="1">INDIRECT(ADDRESS((ROW(30:30)-1),IF(MOD(COLUMN(AG:AG)-4-$D30,32)=0,32,MOD(COLUMN(AG:AG)-4-$D30,32))+4))</f>
        <v>1</v>
      </c>
      <c r="AH30" s="23" t="str" cm="1">
        <f t="array" aca="1" ref="AH30" ca="1">INDIRECT(ADDRESS((ROW(30:30)-1),IF(MOD(COLUMN(AH:AH)-4-$D30,32)=0,32,MOD(COLUMN(AH:AH)-4-$D30,32))+4))</f>
        <v>1</v>
      </c>
      <c r="AI30" s="23" t="str" cm="1">
        <f t="array" aca="1" ref="AI30" ca="1">INDIRECT(ADDRESS((ROW(30:30)-1),IF(MOD(COLUMN(AI:AI)-4-$D30,32)=0,32,MOD(COLUMN(AI:AI)-4-$D30,32))+4))</f>
        <v>0</v>
      </c>
      <c r="AJ30" s="23" t="str" cm="1">
        <f t="array" aca="1" ref="AJ30" ca="1">INDIRECT(ADDRESS((ROW(30:30)-1),IF(MOD(COLUMN(AJ:AJ)-4-$D30,32)=0,32,MOD(COLUMN(AJ:AJ)-4-$D30,32))+4))</f>
        <v>0</v>
      </c>
      <c r="AK30" t="str">
        <f ca="1">_xlfn.CONCAT(E30,F30,G30,H30,I30,J30,K30,L30)</f>
        <v>11001000</v>
      </c>
      <c r="AL30" t="str">
        <f ca="1">_xlfn.CONCAT(M30,N30,O30,P30,Q30,R30,S30,T30)</f>
        <v>11001010</v>
      </c>
      <c r="AM30" t="str">
        <f ca="1">_xlfn.CONCAT(U30,V30,W30,X30,Y30,Z30,AA30,AB30)</f>
        <v>11000010</v>
      </c>
      <c r="AN30" t="str">
        <f ca="1">_xlfn.CONCAT(AC30,AD30,AE30,AF30,AG30,AH30,AI30,AJ30)</f>
        <v>11011100</v>
      </c>
      <c r="AO30">
        <f ca="1">BIN2DEC(AK30)</f>
        <v>200</v>
      </c>
      <c r="AP30">
        <f t="shared" ref="AP30:AP32" ca="1" si="28">BIN2DEC(AL30)</f>
        <v>202</v>
      </c>
      <c r="AQ30">
        <f t="shared" ref="AQ30:AQ32" ca="1" si="29">BIN2DEC(AM30)</f>
        <v>194</v>
      </c>
      <c r="AR30">
        <f t="shared" ref="AR30:AR32" ca="1" si="30">BIN2DEC(AN30)</f>
        <v>220</v>
      </c>
      <c r="AS30">
        <f ca="1">(AO30*2^24)+(AP30*2^16)+(AQ30*2^8)+AR30</f>
        <v>3368731356</v>
      </c>
      <c r="AT30">
        <f>2^32</f>
        <v>4294967296</v>
      </c>
      <c r="AU30">
        <f ca="1">AT30-AS30</f>
        <v>926235940</v>
      </c>
    </row>
    <row r="31" spans="1:47" x14ac:dyDescent="0.35">
      <c r="C31" t="s">
        <v>2</v>
      </c>
      <c r="D31" s="27">
        <v>18</v>
      </c>
      <c r="E31" s="20" t="str" cm="1">
        <f t="array" aca="1" ref="E31" ca="1">INDIRECT(ADDRESS((ROW(31:31)-2),IF(MOD(COLUMN(E:E)-4-$D31,32)=0,32,MOD(COLUMN(E:E)-4-$D31,32))+4))</f>
        <v>0</v>
      </c>
      <c r="F31" s="20" t="str" cm="1">
        <f t="array" aca="1" ref="F31" ca="1">INDIRECT(ADDRESS((ROW(31:31)-2),IF(MOD(COLUMN(F:F)-4-$D31,32)=0,32,MOD(COLUMN(F:F)-4-$D31,32))+4))</f>
        <v>1</v>
      </c>
      <c r="G31" s="20" t="str" cm="1">
        <f t="array" aca="1" ref="G31" ca="1">INDIRECT(ADDRESS((ROW(31:31)-2),IF(MOD(COLUMN(G:G)-4-$D31,32)=0,32,MOD(COLUMN(G:G)-4-$D31,32))+4))</f>
        <v>0</v>
      </c>
      <c r="H31" s="20" t="str" cm="1">
        <f t="array" aca="1" ref="H31" ca="1">INDIRECT(ADDRESS((ROW(31:31)-2),IF(MOD(COLUMN(H:H)-4-$D31,32)=0,32,MOD(COLUMN(H:H)-4-$D31,32))+4))</f>
        <v>1</v>
      </c>
      <c r="I31" s="21" t="str" cm="1">
        <f t="array" aca="1" ref="I31" ca="1">INDIRECT(ADDRESS((ROW(31:31)-2),IF(MOD(COLUMN(I:I)-4-$D31,32)=0,32,MOD(COLUMN(I:I)-4-$D31,32))+4))</f>
        <v>1</v>
      </c>
      <c r="J31" s="21" t="str" cm="1">
        <f t="array" aca="1" ref="J31" ca="1">INDIRECT(ADDRESS((ROW(31:31)-2),IF(MOD(COLUMN(J:J)-4-$D31,32)=0,32,MOD(COLUMN(J:J)-4-$D31,32))+4))</f>
        <v>0</v>
      </c>
      <c r="K31" s="21" t="str" cm="1">
        <f t="array" aca="1" ref="K31" ca="1">INDIRECT(ADDRESS((ROW(31:31)-2),IF(MOD(COLUMN(K:K)-4-$D31,32)=0,32,MOD(COLUMN(K:K)-4-$D31,32))+4))</f>
        <v>1</v>
      </c>
      <c r="L31" s="21" t="str" cm="1">
        <f t="array" aca="1" ref="L31" ca="1">INDIRECT(ADDRESS((ROW(31:31)-2),IF(MOD(COLUMN(L:L)-4-$D31,32)=0,32,MOD(COLUMN(L:L)-4-$D31,32))+4))</f>
        <v>1</v>
      </c>
      <c r="M31" s="22" t="str" cm="1">
        <f t="array" aca="1" ref="M31" ca="1">INDIRECT(ADDRESS((ROW(31:31)-2),IF(MOD(COLUMN(M:M)-4-$D31,32)=0,32,MOD(COLUMN(M:M)-4-$D31,32))+4))</f>
        <v>1</v>
      </c>
      <c r="N31" s="22" t="str" cm="1">
        <f t="array" aca="1" ref="N31" ca="1">INDIRECT(ADDRESS((ROW(31:31)-2),IF(MOD(COLUMN(N:N)-4-$D31,32)=0,32,MOD(COLUMN(N:N)-4-$D31,32))+4))</f>
        <v>0</v>
      </c>
      <c r="O31" s="22" t="str" cm="1">
        <f t="array" aca="1" ref="O31" ca="1">INDIRECT(ADDRESS((ROW(31:31)-2),IF(MOD(COLUMN(O:O)-4-$D31,32)=0,32,MOD(COLUMN(O:O)-4-$D31,32))+4))</f>
        <v>0</v>
      </c>
      <c r="P31" s="22" t="str" cm="1">
        <f t="array" aca="1" ref="P31" ca="1">INDIRECT(ADDRESS((ROW(31:31)-2),IF(MOD(COLUMN(P:P)-4-$D31,32)=0,32,MOD(COLUMN(P:P)-4-$D31,32))+4))</f>
        <v>1</v>
      </c>
      <c r="Q31" s="23" t="str" cm="1">
        <f t="array" aca="1" ref="Q31" ca="1">INDIRECT(ADDRESS((ROW(31:31)-2),IF(MOD(COLUMN(Q:Q)-4-$D31,32)=0,32,MOD(COLUMN(Q:Q)-4-$D31,32))+4))</f>
        <v>1</v>
      </c>
      <c r="R31" s="23" t="str" cm="1">
        <f t="array" aca="1" ref="R31" ca="1">INDIRECT(ADDRESS((ROW(31:31)-2),IF(MOD(COLUMN(R:R)-4-$D31,32)=0,32,MOD(COLUMN(R:R)-4-$D31,32))+4))</f>
        <v>0</v>
      </c>
      <c r="S31" s="23" t="str" cm="1">
        <f t="array" aca="1" ref="S31" ca="1">INDIRECT(ADDRESS((ROW(31:31)-2),IF(MOD(COLUMN(S:S)-4-$D31,32)=0,32,MOD(COLUMN(S:S)-4-$D31,32))+4))</f>
        <v>0</v>
      </c>
      <c r="T31" s="23" t="str" cm="1">
        <f t="array" aca="1" ref="T31" ca="1">INDIRECT(ADDRESS((ROW(31:31)-2),IF(MOD(COLUMN(T:T)-4-$D31,32)=0,32,MOD(COLUMN(T:T)-4-$D31,32))+4))</f>
        <v>1</v>
      </c>
      <c r="U31" s="20" t="str" cm="1">
        <f t="array" aca="1" ref="U31" ca="1">INDIRECT(ADDRESS((ROW(31:31)-2),IF(MOD(COLUMN(U:U)-4-$D31,32)=0,32,MOD(COLUMN(U:U)-4-$D31,32))+4))</f>
        <v>0</v>
      </c>
      <c r="V31" s="20" t="str" cm="1">
        <f t="array" aca="1" ref="V31" ca="1">INDIRECT(ADDRESS((ROW(31:31)-2),IF(MOD(COLUMN(V:V)-4-$D31,32)=0,32,MOD(COLUMN(V:V)-4-$D31,32))+4))</f>
        <v>0</v>
      </c>
      <c r="W31" s="20" t="str" cm="1">
        <f t="array" aca="1" ref="W31" ca="1">INDIRECT(ADDRESS((ROW(31:31)-2),IF(MOD(COLUMN(W:W)-4-$D31,32)=0,32,MOD(COLUMN(W:W)-4-$D31,32))+4))</f>
        <v>0</v>
      </c>
      <c r="X31" s="20" t="str" cm="1">
        <f t="array" aca="1" ref="X31" ca="1">INDIRECT(ADDRESS((ROW(31:31)-2),IF(MOD(COLUMN(X:X)-4-$D31,32)=0,32,MOD(COLUMN(X:X)-4-$D31,32))+4))</f>
        <v>1</v>
      </c>
      <c r="Y31" s="21" t="str" cm="1">
        <f t="array" aca="1" ref="Y31" ca="1">INDIRECT(ADDRESS((ROW(31:31)-2),IF(MOD(COLUMN(Y:Y)-4-$D31,32)=0,32,MOD(COLUMN(Y:Y)-4-$D31,32))+4))</f>
        <v>1</v>
      </c>
      <c r="Z31" s="21" t="str" cm="1">
        <f t="array" aca="1" ref="Z31" ca="1">INDIRECT(ADDRESS((ROW(31:31)-2),IF(MOD(COLUMN(Z:Z)-4-$D31,32)=0,32,MOD(COLUMN(Z:Z)-4-$D31,32))+4))</f>
        <v>0</v>
      </c>
      <c r="AA31" s="21" t="str" cm="1">
        <f t="array" aca="1" ref="AA31" ca="1">INDIRECT(ADDRESS((ROW(31:31)-2),IF(MOD(COLUMN(AA:AA)-4-$D31,32)=0,32,MOD(COLUMN(AA:AA)-4-$D31,32))+4))</f>
        <v>0</v>
      </c>
      <c r="AB31" s="21" t="str" cm="1">
        <f t="array" aca="1" ref="AB31" ca="1">INDIRECT(ADDRESS((ROW(31:31)-2),IF(MOD(COLUMN(AB:AB)-4-$D31,32)=0,32,MOD(COLUMN(AB:AB)-4-$D31,32))+4))</f>
        <v>1</v>
      </c>
      <c r="AC31" s="22" t="str" cm="1">
        <f t="array" aca="1" ref="AC31" ca="1">INDIRECT(ADDRESS((ROW(31:31)-2),IF(MOD(COLUMN(AC:AC)-4-$D31,32)=0,32,MOD(COLUMN(AC:AC)-4-$D31,32))+4))</f>
        <v>0</v>
      </c>
      <c r="AD31" s="22" t="str" cm="1">
        <f t="array" aca="1" ref="AD31" ca="1">INDIRECT(ADDRESS((ROW(31:31)-2),IF(MOD(COLUMN(AD:AD)-4-$D31,32)=0,32,MOD(COLUMN(AD:AD)-4-$D31,32))+4))</f>
        <v>1</v>
      </c>
      <c r="AE31" s="22" t="str" cm="1">
        <f t="array" aca="1" ref="AE31" ca="1">INDIRECT(ADDRESS((ROW(31:31)-2),IF(MOD(COLUMN(AE:AE)-4-$D31,32)=0,32,MOD(COLUMN(AE:AE)-4-$D31,32))+4))</f>
        <v>0</v>
      </c>
      <c r="AF31" s="22" t="str" cm="1">
        <f t="array" aca="1" ref="AF31" ca="1">INDIRECT(ADDRESS((ROW(31:31)-2),IF(MOD(COLUMN(AF:AF)-4-$D31,32)=0,32,MOD(COLUMN(AF:AF)-4-$D31,32))+4))</f>
        <v>1</v>
      </c>
      <c r="AG31" s="23" t="str" cm="1">
        <f t="array" aca="1" ref="AG31" ca="1">INDIRECT(ADDRESS((ROW(31:31)-2),IF(MOD(COLUMN(AG:AG)-4-$D31,32)=0,32,MOD(COLUMN(AG:AG)-4-$D31,32))+4))</f>
        <v>1</v>
      </c>
      <c r="AH31" s="23" t="str" cm="1">
        <f t="array" aca="1" ref="AH31" ca="1">INDIRECT(ADDRESS((ROW(31:31)-2),IF(MOD(COLUMN(AH:AH)-4-$D31,32)=0,32,MOD(COLUMN(AH:AH)-4-$D31,32))+4))</f>
        <v>0</v>
      </c>
      <c r="AI31" s="23" t="str" cm="1">
        <f t="array" aca="1" ref="AI31" ca="1">INDIRECT(ADDRESS((ROW(31:31)-2),IF(MOD(COLUMN(AI:AI)-4-$D31,32)=0,32,MOD(COLUMN(AI:AI)-4-$D31,32))+4))</f>
        <v>0</v>
      </c>
      <c r="AJ31" s="23" t="str" cm="1">
        <f t="array" aca="1" ref="AJ31" ca="1">INDIRECT(ADDRESS((ROW(31:31)-2),IF(MOD(COLUMN(AJ:AJ)-4-$D31,32)=0,32,MOD(COLUMN(AJ:AJ)-4-$D31,32))+4))</f>
        <v>0</v>
      </c>
      <c r="AK31" t="str">
        <f ca="1">_xlfn.CONCAT(E31,F31,G31,H31,I31,J31,K31,L31)</f>
        <v>01011011</v>
      </c>
      <c r="AL31" t="str">
        <f ca="1">_xlfn.CONCAT(M31,N31,O31,P31,Q31,R31,S31,T31)</f>
        <v>10011001</v>
      </c>
      <c r="AM31" t="str">
        <f ca="1">_xlfn.CONCAT(U31,V31,W31,X31,Y31,Z31,AA31,AB31)</f>
        <v>00011001</v>
      </c>
      <c r="AN31" t="str">
        <f ca="1">_xlfn.CONCAT(AC31,AD31,AE31,AF31,AG31,AH31,AI31,AJ31)</f>
        <v>01011000</v>
      </c>
      <c r="AO31">
        <f ca="1">BIN2DEC(AK31)</f>
        <v>91</v>
      </c>
      <c r="AP31">
        <f t="shared" ca="1" si="28"/>
        <v>153</v>
      </c>
      <c r="AQ31">
        <f t="shared" ca="1" si="29"/>
        <v>25</v>
      </c>
      <c r="AR31">
        <f t="shared" ca="1" si="30"/>
        <v>88</v>
      </c>
      <c r="AS31">
        <f ca="1">(AO31*2^24)+(AP31*2^16)+(AQ31*2^8)+AR31</f>
        <v>1536760152</v>
      </c>
      <c r="AT31">
        <f>2^32</f>
        <v>4294967296</v>
      </c>
      <c r="AU31">
        <f ca="1">AT31-AS31</f>
        <v>2758207144</v>
      </c>
    </row>
    <row r="32" spans="1:47" x14ac:dyDescent="0.35">
      <c r="C32" t="s">
        <v>84</v>
      </c>
      <c r="D32" s="27">
        <v>3</v>
      </c>
      <c r="E32" s="20" cm="1">
        <f t="array" aca="1" ref="E32" ca="1">IF(COLUMN(E:E)-4&gt;$D32,INDIRECT(ADDRESS((ROW(32:32)-3),COLUMN(E:E)-4-$D32+4)),0)</f>
        <v>0</v>
      </c>
      <c r="F32" s="20" cm="1">
        <f t="array" aca="1" ref="F32" ca="1">IF(COLUMN(F:F)-4&gt;$D32,INDIRECT(ADDRESS((ROW(32:32)-3),COLUMN(F:F)-4-$D32+4)),0)</f>
        <v>0</v>
      </c>
      <c r="G32" s="20" cm="1">
        <f t="array" aca="1" ref="G32" ca="1">IF(COLUMN(G:G)-4&gt;$D32,INDIRECT(ADDRESS((ROW(32:32)-3),COLUMN(G:G)-4-$D32+4)),0)</f>
        <v>0</v>
      </c>
      <c r="H32" s="20" t="str" cm="1">
        <f t="array" aca="1" ref="H32" ca="1">IF(COLUMN(H:H)-4&gt;$D32,INDIRECT(ADDRESS((ROW(32:32)-3),COLUMN(H:H)-4-$D32+4)),0)</f>
        <v>0</v>
      </c>
      <c r="I32" s="21" t="str" cm="1">
        <f t="array" aca="1" ref="I32" ca="1">IF(COLUMN(I:I)-4&gt;$D32,INDIRECT(ADDRESS((ROW(32:32)-3),COLUMN(I:I)-4-$D32+4)),0)</f>
        <v>1</v>
      </c>
      <c r="J32" s="21" t="str" cm="1">
        <f t="array" aca="1" ref="J32" ca="1">IF(COLUMN(J:J)-4&gt;$D32,INDIRECT(ADDRESS((ROW(32:32)-3),COLUMN(J:J)-4-$D32+4)),0)</f>
        <v>1</v>
      </c>
      <c r="K32" s="21" t="str" cm="1">
        <f t="array" aca="1" ref="K32" ca="1">IF(COLUMN(K:K)-4&gt;$D32,INDIRECT(ADDRESS((ROW(32:32)-3),COLUMN(K:K)-4-$D32+4)),0)</f>
        <v>0</v>
      </c>
      <c r="L32" s="21" t="str" cm="1">
        <f t="array" aca="1" ref="L32" ca="1">IF(COLUMN(L:L)-4&gt;$D32,INDIRECT(ADDRESS((ROW(32:32)-3),COLUMN(L:L)-4-$D32+4)),0)</f>
        <v>0</v>
      </c>
      <c r="M32" s="22" t="str" cm="1">
        <f t="array" aca="1" ref="M32" ca="1">IF(COLUMN(M:M)-4&gt;$D32,INDIRECT(ADDRESS((ROW(32:32)-3),COLUMN(M:M)-4-$D32+4)),0)</f>
        <v>1</v>
      </c>
      <c r="N32" s="22" t="str" cm="1">
        <f t="array" aca="1" ref="N32" ca="1">IF(COLUMN(N:N)-4&gt;$D32,INDIRECT(ADDRESS((ROW(32:32)-3),COLUMN(N:N)-4-$D32+4)),0)</f>
        <v>0</v>
      </c>
      <c r="O32" s="22" t="str" cm="1">
        <f t="array" aca="1" ref="O32" ca="1">IF(COLUMN(O:O)-4&gt;$D32,INDIRECT(ADDRESS((ROW(32:32)-3),COLUMN(O:O)-4-$D32+4)),0)</f>
        <v>1</v>
      </c>
      <c r="P32" s="22" t="str" cm="1">
        <f t="array" aca="1" ref="P32" ca="1">IF(COLUMN(P:P)-4&gt;$D32,INDIRECT(ADDRESS((ROW(32:32)-3),COLUMN(P:P)-4-$D32+4)),0)</f>
        <v>0</v>
      </c>
      <c r="Q32" s="23" t="str" cm="1">
        <f t="array" aca="1" ref="Q32" ca="1">IF(COLUMN(Q:Q)-4&gt;$D32,INDIRECT(ADDRESS((ROW(32:32)-3),COLUMN(Q:Q)-4-$D32+4)),0)</f>
        <v>1</v>
      </c>
      <c r="R32" s="23" t="str" cm="1">
        <f t="array" aca="1" ref="R32" ca="1">IF(COLUMN(R:R)-4&gt;$D32,INDIRECT(ADDRESS((ROW(32:32)-3),COLUMN(R:R)-4-$D32+4)),0)</f>
        <v>1</v>
      </c>
      <c r="S32" s="23" t="str" cm="1">
        <f t="array" aca="1" ref="S32" ca="1">IF(COLUMN(S:S)-4&gt;$D32,INDIRECT(ADDRESS((ROW(32:32)-3),COLUMN(S:S)-4-$D32+4)),0)</f>
        <v>0</v>
      </c>
      <c r="T32" s="23" t="str" cm="1">
        <f t="array" aca="1" ref="T32" ca="1">IF(COLUMN(T:T)-4&gt;$D32,INDIRECT(ADDRESS((ROW(32:32)-3),COLUMN(T:T)-4-$D32+4)),0)</f>
        <v>0</v>
      </c>
      <c r="U32" s="20" t="str" cm="1">
        <f t="array" aca="1" ref="U32" ca="1">IF(COLUMN(U:U)-4&gt;$D32,INDIRECT(ADDRESS((ROW(32:32)-3),COLUMN(U:U)-4-$D32+4)),0)</f>
        <v>0</v>
      </c>
      <c r="V32" s="20" t="str" cm="1">
        <f t="array" aca="1" ref="V32" ca="1">IF(COLUMN(V:V)-4&gt;$D32,INDIRECT(ADDRESS((ROW(32:32)-3),COLUMN(V:V)-4-$D32+4)),0)</f>
        <v>0</v>
      </c>
      <c r="W32" s="20" t="str" cm="1">
        <f t="array" aca="1" ref="W32" ca="1">IF(COLUMN(W:W)-4&gt;$D32,INDIRECT(ADDRESS((ROW(32:32)-3),COLUMN(W:W)-4-$D32+4)),0)</f>
        <v>1</v>
      </c>
      <c r="X32" s="20" t="str" cm="1">
        <f t="array" aca="1" ref="X32" ca="1">IF(COLUMN(X:X)-4&gt;$D32,INDIRECT(ADDRESS((ROW(32:32)-3),COLUMN(X:X)-4-$D32+4)),0)</f>
        <v>0</v>
      </c>
      <c r="Y32" s="21" t="str" cm="1">
        <f t="array" aca="1" ref="Y32" ca="1">IF(COLUMN(Y:Y)-4&gt;$D32,INDIRECT(ADDRESS((ROW(32:32)-3),COLUMN(Y:Y)-4-$D32+4)),0)</f>
        <v>1</v>
      </c>
      <c r="Z32" s="21" t="str" cm="1">
        <f t="array" aca="1" ref="Z32" ca="1">IF(COLUMN(Z:Z)-4&gt;$D32,INDIRECT(ADDRESS((ROW(32:32)-3),COLUMN(Z:Z)-4-$D32+4)),0)</f>
        <v>1</v>
      </c>
      <c r="AA32" s="21" t="str" cm="1">
        <f t="array" aca="1" ref="AA32" ca="1">IF(COLUMN(AA:AA)-4&gt;$D32,INDIRECT(ADDRESS((ROW(32:32)-3),COLUMN(AA:AA)-4-$D32+4)),0)</f>
        <v>0</v>
      </c>
      <c r="AB32" s="21" t="str" cm="1">
        <f t="array" aca="1" ref="AB32" ca="1">IF(COLUMN(AB:AB)-4&gt;$D32,INDIRECT(ADDRESS((ROW(32:32)-3),COLUMN(AB:AB)-4-$D32+4)),0)</f>
        <v>1</v>
      </c>
      <c r="AC32" s="22" t="str" cm="1">
        <f t="array" aca="1" ref="AC32" ca="1">IF(COLUMN(AC:AC)-4&gt;$D32,INDIRECT(ADDRESS((ROW(32:32)-3),COLUMN(AC:AC)-4-$D32+4)),0)</f>
        <v>1</v>
      </c>
      <c r="AD32" s="22" t="str" cm="1">
        <f t="array" aca="1" ref="AD32" ca="1">IF(COLUMN(AD:AD)-4&gt;$D32,INDIRECT(ADDRESS((ROW(32:32)-3),COLUMN(AD:AD)-4-$D32+4)),0)</f>
        <v>1</v>
      </c>
      <c r="AE32" s="22" t="str" cm="1">
        <f t="array" aca="1" ref="AE32" ca="1">IF(COLUMN(AE:AE)-4&gt;$D32,INDIRECT(ADDRESS((ROW(32:32)-3),COLUMN(AE:AE)-4-$D32+4)),0)</f>
        <v>0</v>
      </c>
      <c r="AF32" s="22" t="str" cm="1">
        <f t="array" aca="1" ref="AF32" ca="1">IF(COLUMN(AF:AF)-4&gt;$D32,INDIRECT(ADDRESS((ROW(32:32)-3),COLUMN(AF:AF)-4-$D32+4)),0)</f>
        <v>0</v>
      </c>
      <c r="AG32" s="23" t="str" cm="1">
        <f t="array" aca="1" ref="AG32" ca="1">IF(COLUMN(AG:AG)-4&gt;$D32,INDIRECT(ADDRESS((ROW(32:32)-3),COLUMN(AG:AG)-4-$D32+4)),0)</f>
        <v>1</v>
      </c>
      <c r="AH32" s="23" t="str" cm="1">
        <f t="array" aca="1" ref="AH32" ca="1">IF(COLUMN(AH:AH)-4&gt;$D32,INDIRECT(ADDRESS((ROW(32:32)-3),COLUMN(AH:AH)-4-$D32+4)),0)</f>
        <v>1</v>
      </c>
      <c r="AI32" s="23" t="str" cm="1">
        <f t="array" aca="1" ref="AI32" ca="1">IF(COLUMN(AI:AI)-4&gt;$D32,INDIRECT(ADDRESS((ROW(32:32)-3),COLUMN(AI:AI)-4-$D32+4)),0)</f>
        <v>0</v>
      </c>
      <c r="AJ32" s="23" t="str" cm="1">
        <f t="array" aca="1" ref="AJ32" ca="1">IF(COLUMN(AJ:AJ)-4&gt;$D32,INDIRECT(ADDRESS((ROW(32:32)-3),COLUMN(AJ:AJ)-4-$D32+4)),0)</f>
        <v>0</v>
      </c>
      <c r="AK32" t="str">
        <f ca="1">_xlfn.CONCAT(E32,F32,G32,H32,I32,J32,K32,L32)</f>
        <v>00001100</v>
      </c>
      <c r="AL32" t="str">
        <f ca="1">_xlfn.CONCAT(M32,N32,O32,P32,Q32,R32,S32,T32)</f>
        <v>10101100</v>
      </c>
      <c r="AM32" t="str">
        <f ca="1">_xlfn.CONCAT(U32,V32,W32,X32,Y32,Z32,AA32,AB32)</f>
        <v>00101101</v>
      </c>
      <c r="AN32" t="str">
        <f ca="1">_xlfn.CONCAT(AC32,AD32,AE32,AF32,AG32,AH32,AI32,AJ32)</f>
        <v>11001100</v>
      </c>
      <c r="AO32">
        <f ca="1">BIN2DEC(AK32)</f>
        <v>12</v>
      </c>
      <c r="AP32">
        <f t="shared" ca="1" si="28"/>
        <v>172</v>
      </c>
      <c r="AQ32">
        <f t="shared" ca="1" si="29"/>
        <v>45</v>
      </c>
      <c r="AR32">
        <f t="shared" ca="1" si="30"/>
        <v>204</v>
      </c>
      <c r="AS32">
        <f ca="1">(AO32*2^24)+(AP32*2^16)+(AQ32*2^8)+AR32</f>
        <v>212610508</v>
      </c>
    </row>
    <row r="33" spans="1:47" x14ac:dyDescent="0.35">
      <c r="C33" t="s">
        <v>85</v>
      </c>
      <c r="E33" s="4">
        <f ca="1">_xlfn.BITXOR(E30,E31)</f>
        <v>1</v>
      </c>
      <c r="F33" s="4">
        <f t="shared" ref="F33:AJ33" ca="1" si="31">_xlfn.BITXOR(F30,F31)</f>
        <v>0</v>
      </c>
      <c r="G33" s="4">
        <f t="shared" ca="1" si="31"/>
        <v>0</v>
      </c>
      <c r="H33" s="4">
        <f t="shared" ca="1" si="31"/>
        <v>1</v>
      </c>
      <c r="I33" s="4">
        <f t="shared" ca="1" si="31"/>
        <v>0</v>
      </c>
      <c r="J33" s="4">
        <f t="shared" ca="1" si="31"/>
        <v>0</v>
      </c>
      <c r="K33" s="4">
        <f t="shared" ca="1" si="31"/>
        <v>1</v>
      </c>
      <c r="L33" s="4">
        <f t="shared" ca="1" si="31"/>
        <v>1</v>
      </c>
      <c r="M33" s="4">
        <f t="shared" ca="1" si="31"/>
        <v>0</v>
      </c>
      <c r="N33" s="4">
        <f t="shared" ca="1" si="31"/>
        <v>1</v>
      </c>
      <c r="O33" s="4">
        <f t="shared" ca="1" si="31"/>
        <v>0</v>
      </c>
      <c r="P33" s="4">
        <f t="shared" ca="1" si="31"/>
        <v>1</v>
      </c>
      <c r="Q33" s="4">
        <f t="shared" ca="1" si="31"/>
        <v>0</v>
      </c>
      <c r="R33" s="4">
        <f t="shared" ca="1" si="31"/>
        <v>0</v>
      </c>
      <c r="S33" s="4">
        <f t="shared" ca="1" si="31"/>
        <v>1</v>
      </c>
      <c r="T33" s="4">
        <f t="shared" ca="1" si="31"/>
        <v>1</v>
      </c>
      <c r="U33" s="4">
        <f t="shared" ca="1" si="31"/>
        <v>1</v>
      </c>
      <c r="V33" s="4">
        <f t="shared" ca="1" si="31"/>
        <v>1</v>
      </c>
      <c r="W33" s="4">
        <f t="shared" ca="1" si="31"/>
        <v>0</v>
      </c>
      <c r="X33" s="4">
        <f t="shared" ca="1" si="31"/>
        <v>1</v>
      </c>
      <c r="Y33" s="4">
        <f t="shared" ca="1" si="31"/>
        <v>1</v>
      </c>
      <c r="Z33" s="4">
        <f t="shared" ca="1" si="31"/>
        <v>0</v>
      </c>
      <c r="AA33" s="4">
        <f t="shared" ca="1" si="31"/>
        <v>1</v>
      </c>
      <c r="AB33" s="4">
        <f t="shared" ca="1" si="31"/>
        <v>1</v>
      </c>
      <c r="AC33" s="4">
        <f t="shared" ca="1" si="31"/>
        <v>1</v>
      </c>
      <c r="AD33" s="4">
        <f t="shared" ca="1" si="31"/>
        <v>0</v>
      </c>
      <c r="AE33" s="4">
        <f t="shared" ca="1" si="31"/>
        <v>0</v>
      </c>
      <c r="AF33" s="4">
        <f t="shared" ca="1" si="31"/>
        <v>0</v>
      </c>
      <c r="AG33" s="4">
        <f t="shared" ca="1" si="31"/>
        <v>0</v>
      </c>
      <c r="AH33" s="4">
        <f t="shared" ca="1" si="31"/>
        <v>1</v>
      </c>
      <c r="AI33" s="4">
        <f t="shared" ca="1" si="31"/>
        <v>0</v>
      </c>
      <c r="AJ33" s="4">
        <f t="shared" ca="1" si="31"/>
        <v>0</v>
      </c>
    </row>
    <row r="34" spans="1:47" x14ac:dyDescent="0.35">
      <c r="B34" s="18">
        <f ca="1">AS34</f>
        <v>2684352072</v>
      </c>
      <c r="C34" s="17"/>
      <c r="E34" s="24">
        <f ca="1">_xlfn.BITXOR(E32,E33)</f>
        <v>1</v>
      </c>
      <c r="F34" s="24">
        <f t="shared" ref="F34:AJ34" ca="1" si="32">_xlfn.BITXOR(F32,F33)</f>
        <v>0</v>
      </c>
      <c r="G34" s="24">
        <f t="shared" ca="1" si="32"/>
        <v>0</v>
      </c>
      <c r="H34" s="24">
        <f t="shared" ca="1" si="32"/>
        <v>1</v>
      </c>
      <c r="I34" s="24">
        <f t="shared" ca="1" si="32"/>
        <v>1</v>
      </c>
      <c r="J34" s="24">
        <f t="shared" ca="1" si="32"/>
        <v>1</v>
      </c>
      <c r="K34" s="24">
        <f t="shared" ca="1" si="32"/>
        <v>1</v>
      </c>
      <c r="L34" s="24">
        <f t="shared" ca="1" si="32"/>
        <v>1</v>
      </c>
      <c r="M34" s="24">
        <f t="shared" ca="1" si="32"/>
        <v>1</v>
      </c>
      <c r="N34" s="24">
        <f t="shared" ca="1" si="32"/>
        <v>1</v>
      </c>
      <c r="O34" s="24">
        <f t="shared" ca="1" si="32"/>
        <v>1</v>
      </c>
      <c r="P34" s="24">
        <f t="shared" ca="1" si="32"/>
        <v>1</v>
      </c>
      <c r="Q34" s="24">
        <f t="shared" ca="1" si="32"/>
        <v>1</v>
      </c>
      <c r="R34" s="24">
        <f t="shared" ca="1" si="32"/>
        <v>1</v>
      </c>
      <c r="S34" s="24">
        <f t="shared" ca="1" si="32"/>
        <v>1</v>
      </c>
      <c r="T34" s="24">
        <f t="shared" ca="1" si="32"/>
        <v>1</v>
      </c>
      <c r="U34" s="24">
        <f t="shared" ca="1" si="32"/>
        <v>1</v>
      </c>
      <c r="V34" s="24">
        <f t="shared" ca="1" si="32"/>
        <v>1</v>
      </c>
      <c r="W34" s="24">
        <f t="shared" ca="1" si="32"/>
        <v>1</v>
      </c>
      <c r="X34" s="24">
        <f t="shared" ca="1" si="32"/>
        <v>1</v>
      </c>
      <c r="Y34" s="24">
        <f t="shared" ca="1" si="32"/>
        <v>0</v>
      </c>
      <c r="Z34" s="24">
        <f t="shared" ca="1" si="32"/>
        <v>1</v>
      </c>
      <c r="AA34" s="24">
        <f t="shared" ca="1" si="32"/>
        <v>1</v>
      </c>
      <c r="AB34" s="24">
        <f t="shared" ca="1" si="32"/>
        <v>0</v>
      </c>
      <c r="AC34" s="24">
        <f t="shared" ca="1" si="32"/>
        <v>0</v>
      </c>
      <c r="AD34" s="24">
        <f t="shared" ca="1" si="32"/>
        <v>1</v>
      </c>
      <c r="AE34" s="24">
        <f t="shared" ca="1" si="32"/>
        <v>0</v>
      </c>
      <c r="AF34" s="24">
        <f t="shared" ca="1" si="32"/>
        <v>0</v>
      </c>
      <c r="AG34" s="24">
        <f t="shared" ca="1" si="32"/>
        <v>1</v>
      </c>
      <c r="AH34" s="24">
        <f t="shared" ca="1" si="32"/>
        <v>0</v>
      </c>
      <c r="AI34" s="24">
        <f t="shared" ca="1" si="32"/>
        <v>0</v>
      </c>
      <c r="AJ34" s="24">
        <f t="shared" ca="1" si="32"/>
        <v>0</v>
      </c>
      <c r="AK34" t="str">
        <f ca="1">_xlfn.CONCAT(E34,F34,G34,H34,I34,J34,K34,L34)</f>
        <v>10011111</v>
      </c>
      <c r="AL34" t="str">
        <f ca="1">_xlfn.CONCAT(M34,N34,O34,P34,Q34,R34,S34,T34)</f>
        <v>11111111</v>
      </c>
      <c r="AM34" t="str">
        <f ca="1">_xlfn.CONCAT(U34,V34,W34,X34,Y34,Z34,AA34,AB34)</f>
        <v>11110110</v>
      </c>
      <c r="AN34" t="str">
        <f ca="1">_xlfn.CONCAT(AC34,AD34,AE34,AF34,AG34,AH34,AI34,AJ34)</f>
        <v>01001000</v>
      </c>
      <c r="AO34">
        <f ca="1">BIN2DEC(AK34)</f>
        <v>159</v>
      </c>
      <c r="AP34">
        <f t="shared" ref="AP34" ca="1" si="33">BIN2DEC(AL34)</f>
        <v>255</v>
      </c>
      <c r="AQ34">
        <f t="shared" ref="AQ34" ca="1" si="34">BIN2DEC(AM34)</f>
        <v>246</v>
      </c>
      <c r="AR34">
        <f t="shared" ref="AR34" ca="1" si="35">BIN2DEC(AN34)</f>
        <v>72</v>
      </c>
      <c r="AS34">
        <f ca="1">(AO34*2^24)+(AP34*2^16)+(AQ34*2^8)+AR34</f>
        <v>2684352072</v>
      </c>
    </row>
    <row r="35" spans="1:47" x14ac:dyDescent="0.35">
      <c r="C35" s="2"/>
    </row>
    <row r="36" spans="1:47" x14ac:dyDescent="0.35">
      <c r="A36" t="s">
        <v>80</v>
      </c>
      <c r="B36" s="18">
        <f>Home!B14</f>
        <v>1752458863</v>
      </c>
      <c r="C36" s="2"/>
    </row>
    <row r="37" spans="1:47" ht="15" thickBot="1" x14ac:dyDescent="0.4">
      <c r="C37" s="1"/>
    </row>
    <row r="38" spans="1:47" ht="15" thickBot="1" x14ac:dyDescent="0.4">
      <c r="A38" t="s">
        <v>82</v>
      </c>
      <c r="B38" s="28">
        <f>Home!B5</f>
        <v>1935896434</v>
      </c>
      <c r="C38" s="19">
        <f ca="1">MOD(B27+B34+B36+B38,2^32)</f>
        <v>2093141033</v>
      </c>
    </row>
    <row r="40" spans="1:47" x14ac:dyDescent="0.35">
      <c r="A40" s="16" t="s">
        <v>96</v>
      </c>
    </row>
    <row r="41" spans="1:47" x14ac:dyDescent="0.35">
      <c r="A41" t="s">
        <v>79</v>
      </c>
      <c r="B41" s="25">
        <f ca="1">Home!B20</f>
        <v>171254465</v>
      </c>
      <c r="C41" t="str">
        <f ca="1">DEC2HEX(B41,8)</f>
        <v>0A3522C1</v>
      </c>
      <c r="E41" s="20" t="str">
        <f ca="1">MID(HEX2BIN(MID(C41,1,1),4),1,1)</f>
        <v>0</v>
      </c>
      <c r="F41" s="20" t="str">
        <f ca="1">MID(HEX2BIN(MID(C41,1,1),4),2,1)</f>
        <v>0</v>
      </c>
      <c r="G41" s="20" t="str">
        <f ca="1">MID(HEX2BIN(MID(C41,1,1),4),3,1)</f>
        <v>0</v>
      </c>
      <c r="H41" s="20" t="str">
        <f ca="1">MID(HEX2BIN(MID(C41,1,1),4),4,1)</f>
        <v>0</v>
      </c>
      <c r="I41" s="21" t="str">
        <f ca="1">MID(HEX2BIN(MID(C41,2,1),4),1,1)</f>
        <v>1</v>
      </c>
      <c r="J41" s="21" t="str">
        <f ca="1">MID(HEX2BIN(MID(C41,2,1),4),2,1)</f>
        <v>0</v>
      </c>
      <c r="K41" s="21" t="str">
        <f ca="1">MID(HEX2BIN(MID(C41,2,1),4),3,1)</f>
        <v>1</v>
      </c>
      <c r="L41" s="21" t="str">
        <f ca="1">MID(HEX2BIN(MID(C41,2,1),4),4,1)</f>
        <v>0</v>
      </c>
      <c r="M41" s="22" t="str">
        <f ca="1">MID(HEX2BIN(MID(C41,3,1),4),1,1)</f>
        <v>0</v>
      </c>
      <c r="N41" s="22" t="str">
        <f ca="1">MID(HEX2BIN(MID(C41,3,1),4),2,1)</f>
        <v>0</v>
      </c>
      <c r="O41" s="22" t="str">
        <f ca="1">MID(HEX2BIN(MID(C41,3,1),4),3,1)</f>
        <v>1</v>
      </c>
      <c r="P41" s="22" t="str">
        <f ca="1">MID(HEX2BIN(MID(C41,3,1),4),4,1)</f>
        <v>1</v>
      </c>
      <c r="Q41" s="23" t="str">
        <f ca="1">MID(HEX2BIN(MID(C41,4,1),4),1,1)</f>
        <v>0</v>
      </c>
      <c r="R41" s="23" t="str">
        <f ca="1">MID(HEX2BIN(MID(C41,4,1),4),2,1)</f>
        <v>1</v>
      </c>
      <c r="S41" s="23" t="str">
        <f ca="1">MID(HEX2BIN(MID(C41,4,1),4),3,1)</f>
        <v>0</v>
      </c>
      <c r="T41" s="23" t="str">
        <f ca="1">MID(HEX2BIN(MID(C41,4,1),4),4,1)</f>
        <v>1</v>
      </c>
      <c r="U41" s="20" t="str">
        <f ca="1">MID(HEX2BIN(MID(C41,5,1),4),1,1)</f>
        <v>0</v>
      </c>
      <c r="V41" s="20" t="str">
        <f ca="1">MID(HEX2BIN(MID(C41,5,1),4),2,1)</f>
        <v>0</v>
      </c>
      <c r="W41" s="20" t="str">
        <f ca="1">MID(HEX2BIN(MID(C41,5,1),4),3,1)</f>
        <v>1</v>
      </c>
      <c r="X41" s="20" t="str">
        <f ca="1">MID(HEX2BIN(MID(C41,5,1),4),4,1)</f>
        <v>0</v>
      </c>
      <c r="Y41" s="21" t="str">
        <f ca="1">MID(HEX2BIN(MID(C41,6,1),4),1,1)</f>
        <v>0</v>
      </c>
      <c r="Z41" s="21" t="str">
        <f ca="1">MID(HEX2BIN(MID(C41,6,1),4),2,1)</f>
        <v>0</v>
      </c>
      <c r="AA41" s="21" t="str">
        <f ca="1">MID(HEX2BIN(MID(C41,6,1),4),3,1)</f>
        <v>1</v>
      </c>
      <c r="AB41" s="21" t="str">
        <f ca="1">MID(HEX2BIN(MID(C41,6,1),4),4,1)</f>
        <v>0</v>
      </c>
      <c r="AC41" s="22" t="str">
        <f ca="1">MID(HEX2BIN(MID(C41,7,1),4),1,1)</f>
        <v>1</v>
      </c>
      <c r="AD41" s="22" t="str">
        <f ca="1">MID(HEX2BIN(MID(C41,7,1),4),2,1)</f>
        <v>1</v>
      </c>
      <c r="AE41" s="22" t="str">
        <f ca="1">MID(HEX2BIN(MID(C41,7,1),4),3,1)</f>
        <v>0</v>
      </c>
      <c r="AF41" s="22" t="str">
        <f ca="1">MID(HEX2BIN(MID(C41,7,1),4),4,1)</f>
        <v>0</v>
      </c>
      <c r="AG41" s="23" t="str">
        <f ca="1">MID(HEX2BIN(MID(C41,8,1),4),1,1)</f>
        <v>0</v>
      </c>
      <c r="AH41" s="23" t="str">
        <f ca="1">MID(HEX2BIN(MID(C41,8,1),4),2,1)</f>
        <v>0</v>
      </c>
      <c r="AI41" s="23" t="str">
        <f ca="1">MID(HEX2BIN(MID(C41,8,1),4),3,1)</f>
        <v>0</v>
      </c>
      <c r="AJ41" s="23" t="str">
        <f ca="1">MID(HEX2BIN(MID(C41,8,1),4),4,1)</f>
        <v>1</v>
      </c>
    </row>
    <row r="42" spans="1:47" x14ac:dyDescent="0.35">
      <c r="A42" s="9" t="s">
        <v>87</v>
      </c>
      <c r="C42" t="s">
        <v>2</v>
      </c>
      <c r="D42" s="27">
        <v>17</v>
      </c>
      <c r="E42" s="20" t="str" cm="1">
        <f t="array" aca="1" ref="E42" ca="1">INDIRECT(ADDRESS((ROW(42:42)-1),IF(MOD(COLUMN(E:E)-4-$D42,32)=0,32,MOD(COLUMN(E:E)-4-$D42,32))+4))</f>
        <v>1</v>
      </c>
      <c r="F42" s="20" t="str" cm="1">
        <f t="array" aca="1" ref="F42" ca="1">INDIRECT(ADDRESS((ROW(42:42)-1),IF(MOD(COLUMN(F:F)-4-$D42,32)=0,32,MOD(COLUMN(F:F)-4-$D42,32))+4))</f>
        <v>0</v>
      </c>
      <c r="G42" s="20" t="str" cm="1">
        <f t="array" aca="1" ref="G42" ca="1">INDIRECT(ADDRESS((ROW(42:42)-1),IF(MOD(COLUMN(G:G)-4-$D42,32)=0,32,MOD(COLUMN(G:G)-4-$D42,32))+4))</f>
        <v>0</v>
      </c>
      <c r="H42" s="20" t="str" cm="1">
        <f t="array" aca="1" ref="H42" ca="1">INDIRECT(ADDRESS((ROW(42:42)-1),IF(MOD(COLUMN(H:H)-4-$D42,32)=0,32,MOD(COLUMN(H:H)-4-$D42,32))+4))</f>
        <v>1</v>
      </c>
      <c r="I42" s="21" t="str" cm="1">
        <f t="array" aca="1" ref="I42" ca="1">INDIRECT(ADDRESS((ROW(42:42)-1),IF(MOD(COLUMN(I:I)-4-$D42,32)=0,32,MOD(COLUMN(I:I)-4-$D42,32))+4))</f>
        <v>0</v>
      </c>
      <c r="J42" s="21" t="str" cm="1">
        <f t="array" aca="1" ref="J42" ca="1">INDIRECT(ADDRESS((ROW(42:42)-1),IF(MOD(COLUMN(J:J)-4-$D42,32)=0,32,MOD(COLUMN(J:J)-4-$D42,32))+4))</f>
        <v>0</v>
      </c>
      <c r="K42" s="21" t="str" cm="1">
        <f t="array" aca="1" ref="K42" ca="1">INDIRECT(ADDRESS((ROW(42:42)-1),IF(MOD(COLUMN(K:K)-4-$D42,32)=0,32,MOD(COLUMN(K:K)-4-$D42,32))+4))</f>
        <v>0</v>
      </c>
      <c r="L42" s="21" t="str" cm="1">
        <f t="array" aca="1" ref="L42" ca="1">INDIRECT(ADDRESS((ROW(42:42)-1),IF(MOD(COLUMN(L:L)-4-$D42,32)=0,32,MOD(COLUMN(L:L)-4-$D42,32))+4))</f>
        <v>1</v>
      </c>
      <c r="M42" s="22" t="str" cm="1">
        <f t="array" aca="1" ref="M42" ca="1">INDIRECT(ADDRESS((ROW(42:42)-1),IF(MOD(COLUMN(M:M)-4-$D42,32)=0,32,MOD(COLUMN(M:M)-4-$D42,32))+4))</f>
        <v>0</v>
      </c>
      <c r="N42" s="22" t="str" cm="1">
        <f t="array" aca="1" ref="N42" ca="1">INDIRECT(ADDRESS((ROW(42:42)-1),IF(MOD(COLUMN(N:N)-4-$D42,32)=0,32,MOD(COLUMN(N:N)-4-$D42,32))+4))</f>
        <v>1</v>
      </c>
      <c r="O42" s="22" t="str" cm="1">
        <f t="array" aca="1" ref="O42" ca="1">INDIRECT(ADDRESS((ROW(42:42)-1),IF(MOD(COLUMN(O:O)-4-$D42,32)=0,32,MOD(COLUMN(O:O)-4-$D42,32))+4))</f>
        <v>1</v>
      </c>
      <c r="P42" s="22" t="str" cm="1">
        <f t="array" aca="1" ref="P42" ca="1">INDIRECT(ADDRESS((ROW(42:42)-1),IF(MOD(COLUMN(P:P)-4-$D42,32)=0,32,MOD(COLUMN(P:P)-4-$D42,32))+4))</f>
        <v>0</v>
      </c>
      <c r="Q42" s="23" t="str" cm="1">
        <f t="array" aca="1" ref="Q42" ca="1">INDIRECT(ADDRESS((ROW(42:42)-1),IF(MOD(COLUMN(Q:Q)-4-$D42,32)=0,32,MOD(COLUMN(Q:Q)-4-$D42,32))+4))</f>
        <v>0</v>
      </c>
      <c r="R42" s="23" t="str" cm="1">
        <f t="array" aca="1" ref="R42" ca="1">INDIRECT(ADDRESS((ROW(42:42)-1),IF(MOD(COLUMN(R:R)-4-$D42,32)=0,32,MOD(COLUMN(R:R)-4-$D42,32))+4))</f>
        <v>0</v>
      </c>
      <c r="S42" s="23" t="str" cm="1">
        <f t="array" aca="1" ref="S42" ca="1">INDIRECT(ADDRESS((ROW(42:42)-1),IF(MOD(COLUMN(S:S)-4-$D42,32)=0,32,MOD(COLUMN(S:S)-4-$D42,32))+4))</f>
        <v>0</v>
      </c>
      <c r="T42" s="23" t="str" cm="1">
        <f t="array" aca="1" ref="T42" ca="1">INDIRECT(ADDRESS((ROW(42:42)-1),IF(MOD(COLUMN(T:T)-4-$D42,32)=0,32,MOD(COLUMN(T:T)-4-$D42,32))+4))</f>
        <v>0</v>
      </c>
      <c r="U42" s="20" t="str" cm="1">
        <f t="array" aca="1" ref="U42" ca="1">INDIRECT(ADDRESS((ROW(42:42)-1),IF(MOD(COLUMN(U:U)-4-$D42,32)=0,32,MOD(COLUMN(U:U)-4-$D42,32))+4))</f>
        <v>1</v>
      </c>
      <c r="V42" s="20" t="str" cm="1">
        <f t="array" aca="1" ref="V42" ca="1">INDIRECT(ADDRESS((ROW(42:42)-1),IF(MOD(COLUMN(V:V)-4-$D42,32)=0,32,MOD(COLUMN(V:V)-4-$D42,32))+4))</f>
        <v>0</v>
      </c>
      <c r="W42" s="20" t="str" cm="1">
        <f t="array" aca="1" ref="W42" ca="1">INDIRECT(ADDRESS((ROW(42:42)-1),IF(MOD(COLUMN(W:W)-4-$D42,32)=0,32,MOD(COLUMN(W:W)-4-$D42,32))+4))</f>
        <v>0</v>
      </c>
      <c r="X42" s="20" t="str" cm="1">
        <f t="array" aca="1" ref="X42" ca="1">INDIRECT(ADDRESS((ROW(42:42)-1),IF(MOD(COLUMN(X:X)-4-$D42,32)=0,32,MOD(COLUMN(X:X)-4-$D42,32))+4))</f>
        <v>0</v>
      </c>
      <c r="Y42" s="21" t="str" cm="1">
        <f t="array" aca="1" ref="Y42" ca="1">INDIRECT(ADDRESS((ROW(42:42)-1),IF(MOD(COLUMN(Y:Y)-4-$D42,32)=0,32,MOD(COLUMN(Y:Y)-4-$D42,32))+4))</f>
        <v>0</v>
      </c>
      <c r="Z42" s="21" t="str" cm="1">
        <f t="array" aca="1" ref="Z42" ca="1">INDIRECT(ADDRESS((ROW(42:42)-1),IF(MOD(COLUMN(Z:Z)-4-$D42,32)=0,32,MOD(COLUMN(Z:Z)-4-$D42,32))+4))</f>
        <v>1</v>
      </c>
      <c r="AA42" s="21" t="str" cm="1">
        <f t="array" aca="1" ref="AA42" ca="1">INDIRECT(ADDRESS((ROW(42:42)-1),IF(MOD(COLUMN(AA:AA)-4-$D42,32)=0,32,MOD(COLUMN(AA:AA)-4-$D42,32))+4))</f>
        <v>0</v>
      </c>
      <c r="AB42" s="21" t="str" cm="1">
        <f t="array" aca="1" ref="AB42" ca="1">INDIRECT(ADDRESS((ROW(42:42)-1),IF(MOD(COLUMN(AB:AB)-4-$D42,32)=0,32,MOD(COLUMN(AB:AB)-4-$D42,32))+4))</f>
        <v>1</v>
      </c>
      <c r="AC42" s="22" t="str" cm="1">
        <f t="array" aca="1" ref="AC42" ca="1">INDIRECT(ADDRESS((ROW(42:42)-1),IF(MOD(COLUMN(AC:AC)-4-$D42,32)=0,32,MOD(COLUMN(AC:AC)-4-$D42,32))+4))</f>
        <v>0</v>
      </c>
      <c r="AD42" s="22" t="str" cm="1">
        <f t="array" aca="1" ref="AD42" ca="1">INDIRECT(ADDRESS((ROW(42:42)-1),IF(MOD(COLUMN(AD:AD)-4-$D42,32)=0,32,MOD(COLUMN(AD:AD)-4-$D42,32))+4))</f>
        <v>0</v>
      </c>
      <c r="AE42" s="22" t="str" cm="1">
        <f t="array" aca="1" ref="AE42" ca="1">INDIRECT(ADDRESS((ROW(42:42)-1),IF(MOD(COLUMN(AE:AE)-4-$D42,32)=0,32,MOD(COLUMN(AE:AE)-4-$D42,32))+4))</f>
        <v>0</v>
      </c>
      <c r="AF42" s="22" t="str" cm="1">
        <f t="array" aca="1" ref="AF42" ca="1">INDIRECT(ADDRESS((ROW(42:42)-1),IF(MOD(COLUMN(AF:AF)-4-$D42,32)=0,32,MOD(COLUMN(AF:AF)-4-$D42,32))+4))</f>
        <v>1</v>
      </c>
      <c r="AG42" s="23" t="str" cm="1">
        <f t="array" aca="1" ref="AG42" ca="1">INDIRECT(ADDRESS((ROW(42:42)-1),IF(MOD(COLUMN(AG:AG)-4-$D42,32)=0,32,MOD(COLUMN(AG:AG)-4-$D42,32))+4))</f>
        <v>1</v>
      </c>
      <c r="AH42" s="23" t="str" cm="1">
        <f t="array" aca="1" ref="AH42" ca="1">INDIRECT(ADDRESS((ROW(42:42)-1),IF(MOD(COLUMN(AH:AH)-4-$D42,32)=0,32,MOD(COLUMN(AH:AH)-4-$D42,32))+4))</f>
        <v>0</v>
      </c>
      <c r="AI42" s="23" t="str" cm="1">
        <f t="array" aca="1" ref="AI42" ca="1">INDIRECT(ADDRESS((ROW(42:42)-1),IF(MOD(COLUMN(AI:AI)-4-$D42,32)=0,32,MOD(COLUMN(AI:AI)-4-$D42,32))+4))</f>
        <v>1</v>
      </c>
      <c r="AJ42" s="23" t="str" cm="1">
        <f t="array" aca="1" ref="AJ42" ca="1">INDIRECT(ADDRESS((ROW(42:42)-1),IF(MOD(COLUMN(AJ:AJ)-4-$D42,32)=0,32,MOD(COLUMN(AJ:AJ)-4-$D42,32))+4))</f>
        <v>0</v>
      </c>
      <c r="AK42" t="str">
        <f ca="1">_xlfn.CONCAT(E42,F42,G42,H42,I42,J42,K42,L42)</f>
        <v>10010001</v>
      </c>
      <c r="AL42" t="str">
        <f ca="1">_xlfn.CONCAT(M42,N42,O42,P42,Q42,R42,S42,T42)</f>
        <v>01100000</v>
      </c>
      <c r="AM42" t="str">
        <f ca="1">_xlfn.CONCAT(U42,V42,W42,X42,Y42,Z42,AA42,AB42)</f>
        <v>10000101</v>
      </c>
      <c r="AN42" t="str">
        <f ca="1">_xlfn.CONCAT(AC42,AD42,AE42,AF42,AG42,AH42,AI42,AJ42)</f>
        <v>00011010</v>
      </c>
      <c r="AO42">
        <f ca="1">BIN2DEC(AK42)</f>
        <v>145</v>
      </c>
      <c r="AP42">
        <f t="shared" ref="AP42:AP44" ca="1" si="36">BIN2DEC(AL42)</f>
        <v>96</v>
      </c>
      <c r="AQ42">
        <f t="shared" ref="AQ42:AQ44" ca="1" si="37">BIN2DEC(AM42)</f>
        <v>133</v>
      </c>
      <c r="AR42">
        <f t="shared" ref="AR42:AR44" ca="1" si="38">BIN2DEC(AN42)</f>
        <v>26</v>
      </c>
      <c r="AS42">
        <f ca="1">(AO42*2^24)+(AP42*2^16)+(AQ42*2^8)+AR42</f>
        <v>2439021850</v>
      </c>
      <c r="AT42">
        <f>2^32</f>
        <v>4294967296</v>
      </c>
      <c r="AU42">
        <f ca="1">AT42-AS42</f>
        <v>1855945446</v>
      </c>
    </row>
    <row r="43" spans="1:47" x14ac:dyDescent="0.35">
      <c r="C43" t="s">
        <v>2</v>
      </c>
      <c r="D43" s="27">
        <v>19</v>
      </c>
      <c r="E43" s="20" t="str" cm="1">
        <f t="array" aca="1" ref="E43" ca="1">INDIRECT(ADDRESS((ROW(43:43)-2),IF(MOD(COLUMN(E:E)-4-$D43,32)=0,32,MOD(COLUMN(E:E)-4-$D43,32))+4))</f>
        <v>1</v>
      </c>
      <c r="F43" s="20" t="str" cm="1">
        <f t="array" aca="1" ref="F43" ca="1">INDIRECT(ADDRESS((ROW(43:43)-2),IF(MOD(COLUMN(F:F)-4-$D43,32)=0,32,MOD(COLUMN(F:F)-4-$D43,32))+4))</f>
        <v>0</v>
      </c>
      <c r="G43" s="20" t="str" cm="1">
        <f t="array" aca="1" ref="G43" ca="1">INDIRECT(ADDRESS((ROW(43:43)-2),IF(MOD(COLUMN(G:G)-4-$D43,32)=0,32,MOD(COLUMN(G:G)-4-$D43,32))+4))</f>
        <v>1</v>
      </c>
      <c r="H43" s="20" t="str" cm="1">
        <f t="array" aca="1" ref="H43" ca="1">INDIRECT(ADDRESS((ROW(43:43)-2),IF(MOD(COLUMN(H:H)-4-$D43,32)=0,32,MOD(COLUMN(H:H)-4-$D43,32))+4))</f>
        <v>0</v>
      </c>
      <c r="I43" s="21" t="str" cm="1">
        <f t="array" aca="1" ref="I43" ca="1">INDIRECT(ADDRESS((ROW(43:43)-2),IF(MOD(COLUMN(I:I)-4-$D43,32)=0,32,MOD(COLUMN(I:I)-4-$D43,32))+4))</f>
        <v>0</v>
      </c>
      <c r="J43" s="21" t="str" cm="1">
        <f t="array" aca="1" ref="J43" ca="1">INDIRECT(ADDRESS((ROW(43:43)-2),IF(MOD(COLUMN(J:J)-4-$D43,32)=0,32,MOD(COLUMN(J:J)-4-$D43,32))+4))</f>
        <v>1</v>
      </c>
      <c r="K43" s="21" t="str" cm="1">
        <f t="array" aca="1" ref="K43" ca="1">INDIRECT(ADDRESS((ROW(43:43)-2),IF(MOD(COLUMN(K:K)-4-$D43,32)=0,32,MOD(COLUMN(K:K)-4-$D43,32))+4))</f>
        <v>0</v>
      </c>
      <c r="L43" s="21" t="str" cm="1">
        <f t="array" aca="1" ref="L43" ca="1">INDIRECT(ADDRESS((ROW(43:43)-2),IF(MOD(COLUMN(L:L)-4-$D43,32)=0,32,MOD(COLUMN(L:L)-4-$D43,32))+4))</f>
        <v>0</v>
      </c>
      <c r="M43" s="22" t="str" cm="1">
        <f t="array" aca="1" ref="M43" ca="1">INDIRECT(ADDRESS((ROW(43:43)-2),IF(MOD(COLUMN(M:M)-4-$D43,32)=0,32,MOD(COLUMN(M:M)-4-$D43,32))+4))</f>
        <v>0</v>
      </c>
      <c r="N43" s="22" t="str" cm="1">
        <f t="array" aca="1" ref="N43" ca="1">INDIRECT(ADDRESS((ROW(43:43)-2),IF(MOD(COLUMN(N:N)-4-$D43,32)=0,32,MOD(COLUMN(N:N)-4-$D43,32))+4))</f>
        <v>1</v>
      </c>
      <c r="O43" s="22" t="str" cm="1">
        <f t="array" aca="1" ref="O43" ca="1">INDIRECT(ADDRESS((ROW(43:43)-2),IF(MOD(COLUMN(O:O)-4-$D43,32)=0,32,MOD(COLUMN(O:O)-4-$D43,32))+4))</f>
        <v>0</v>
      </c>
      <c r="P43" s="22" t="str" cm="1">
        <f t="array" aca="1" ref="P43" ca="1">INDIRECT(ADDRESS((ROW(43:43)-2),IF(MOD(COLUMN(P:P)-4-$D43,32)=0,32,MOD(COLUMN(P:P)-4-$D43,32))+4))</f>
        <v>1</v>
      </c>
      <c r="Q43" s="23" t="str" cm="1">
        <f t="array" aca="1" ref="Q43" ca="1">INDIRECT(ADDRESS((ROW(43:43)-2),IF(MOD(COLUMN(Q:Q)-4-$D43,32)=0,32,MOD(COLUMN(Q:Q)-4-$D43,32))+4))</f>
        <v>1</v>
      </c>
      <c r="R43" s="23" t="str" cm="1">
        <f t="array" aca="1" ref="R43" ca="1">INDIRECT(ADDRESS((ROW(43:43)-2),IF(MOD(COLUMN(R:R)-4-$D43,32)=0,32,MOD(COLUMN(R:R)-4-$D43,32))+4))</f>
        <v>0</v>
      </c>
      <c r="S43" s="23" t="str" cm="1">
        <f t="array" aca="1" ref="S43" ca="1">INDIRECT(ADDRESS((ROW(43:43)-2),IF(MOD(COLUMN(S:S)-4-$D43,32)=0,32,MOD(COLUMN(S:S)-4-$D43,32))+4))</f>
        <v>0</v>
      </c>
      <c r="T43" s="23" t="str" cm="1">
        <f t="array" aca="1" ref="T43" ca="1">INDIRECT(ADDRESS((ROW(43:43)-2),IF(MOD(COLUMN(T:T)-4-$D43,32)=0,32,MOD(COLUMN(T:T)-4-$D43,32))+4))</f>
        <v>0</v>
      </c>
      <c r="U43" s="20" t="str" cm="1">
        <f t="array" aca="1" ref="U43" ca="1">INDIRECT(ADDRESS((ROW(43:43)-2),IF(MOD(COLUMN(U:U)-4-$D43,32)=0,32,MOD(COLUMN(U:U)-4-$D43,32))+4))</f>
        <v>0</v>
      </c>
      <c r="V43" s="20" t="str" cm="1">
        <f t="array" aca="1" ref="V43" ca="1">INDIRECT(ADDRESS((ROW(43:43)-2),IF(MOD(COLUMN(V:V)-4-$D43,32)=0,32,MOD(COLUMN(V:V)-4-$D43,32))+4))</f>
        <v>0</v>
      </c>
      <c r="W43" s="20" t="str" cm="1">
        <f t="array" aca="1" ref="W43" ca="1">INDIRECT(ADDRESS((ROW(43:43)-2),IF(MOD(COLUMN(W:W)-4-$D43,32)=0,32,MOD(COLUMN(W:W)-4-$D43,32))+4))</f>
        <v>1</v>
      </c>
      <c r="X43" s="20" t="str" cm="1">
        <f t="array" aca="1" ref="X43" ca="1">INDIRECT(ADDRESS((ROW(43:43)-2),IF(MOD(COLUMN(X:X)-4-$D43,32)=0,32,MOD(COLUMN(X:X)-4-$D43,32))+4))</f>
        <v>0</v>
      </c>
      <c r="Y43" s="21" t="str" cm="1">
        <f t="array" aca="1" ref="Y43" ca="1">INDIRECT(ADDRESS((ROW(43:43)-2),IF(MOD(COLUMN(Y:Y)-4-$D43,32)=0,32,MOD(COLUMN(Y:Y)-4-$D43,32))+4))</f>
        <v>0</v>
      </c>
      <c r="Z43" s="21" t="str" cm="1">
        <f t="array" aca="1" ref="Z43" ca="1">INDIRECT(ADDRESS((ROW(43:43)-2),IF(MOD(COLUMN(Z:Z)-4-$D43,32)=0,32,MOD(COLUMN(Z:Z)-4-$D43,32))+4))</f>
        <v>0</v>
      </c>
      <c r="AA43" s="21" t="str" cm="1">
        <f t="array" aca="1" ref="AA43" ca="1">INDIRECT(ADDRESS((ROW(43:43)-2),IF(MOD(COLUMN(AA:AA)-4-$D43,32)=0,32,MOD(COLUMN(AA:AA)-4-$D43,32))+4))</f>
        <v>0</v>
      </c>
      <c r="AB43" s="21" t="str" cm="1">
        <f t="array" aca="1" ref="AB43" ca="1">INDIRECT(ADDRESS((ROW(43:43)-2),IF(MOD(COLUMN(AB:AB)-4-$D43,32)=0,32,MOD(COLUMN(AB:AB)-4-$D43,32))+4))</f>
        <v>1</v>
      </c>
      <c r="AC43" s="22" t="str" cm="1">
        <f t="array" aca="1" ref="AC43" ca="1">INDIRECT(ADDRESS((ROW(43:43)-2),IF(MOD(COLUMN(AC:AC)-4-$D43,32)=0,32,MOD(COLUMN(AC:AC)-4-$D43,32))+4))</f>
        <v>0</v>
      </c>
      <c r="AD43" s="22" t="str" cm="1">
        <f t="array" aca="1" ref="AD43" ca="1">INDIRECT(ADDRESS((ROW(43:43)-2),IF(MOD(COLUMN(AD:AD)-4-$D43,32)=0,32,MOD(COLUMN(AD:AD)-4-$D43,32))+4))</f>
        <v>1</v>
      </c>
      <c r="AE43" s="22" t="str" cm="1">
        <f t="array" aca="1" ref="AE43" ca="1">INDIRECT(ADDRESS((ROW(43:43)-2),IF(MOD(COLUMN(AE:AE)-4-$D43,32)=0,32,MOD(COLUMN(AE:AE)-4-$D43,32))+4))</f>
        <v>0</v>
      </c>
      <c r="AF43" s="22" t="str" cm="1">
        <f t="array" aca="1" ref="AF43" ca="1">INDIRECT(ADDRESS((ROW(43:43)-2),IF(MOD(COLUMN(AF:AF)-4-$D43,32)=0,32,MOD(COLUMN(AF:AF)-4-$D43,32))+4))</f>
        <v>0</v>
      </c>
      <c r="AG43" s="23" t="str" cm="1">
        <f t="array" aca="1" ref="AG43" ca="1">INDIRECT(ADDRESS((ROW(43:43)-2),IF(MOD(COLUMN(AG:AG)-4-$D43,32)=0,32,MOD(COLUMN(AG:AG)-4-$D43,32))+4))</f>
        <v>0</v>
      </c>
      <c r="AH43" s="23" t="str" cm="1">
        <f t="array" aca="1" ref="AH43" ca="1">INDIRECT(ADDRESS((ROW(43:43)-2),IF(MOD(COLUMN(AH:AH)-4-$D43,32)=0,32,MOD(COLUMN(AH:AH)-4-$D43,32))+4))</f>
        <v>1</v>
      </c>
      <c r="AI43" s="23" t="str" cm="1">
        <f t="array" aca="1" ref="AI43" ca="1">INDIRECT(ADDRESS((ROW(43:43)-2),IF(MOD(COLUMN(AI:AI)-4-$D43,32)=0,32,MOD(COLUMN(AI:AI)-4-$D43,32))+4))</f>
        <v>1</v>
      </c>
      <c r="AJ43" s="23" t="str" cm="1">
        <f t="array" aca="1" ref="AJ43" ca="1">INDIRECT(ADDRESS((ROW(43:43)-2),IF(MOD(COLUMN(AJ:AJ)-4-$D43,32)=0,32,MOD(COLUMN(AJ:AJ)-4-$D43,32))+4))</f>
        <v>0</v>
      </c>
      <c r="AK43" t="str">
        <f ca="1">_xlfn.CONCAT(E43,F43,G43,H43,I43,J43,K43,L43)</f>
        <v>10100100</v>
      </c>
      <c r="AL43" t="str">
        <f ca="1">_xlfn.CONCAT(M43,N43,O43,P43,Q43,R43,S43,T43)</f>
        <v>01011000</v>
      </c>
      <c r="AM43" t="str">
        <f ca="1">_xlfn.CONCAT(U43,V43,W43,X43,Y43,Z43,AA43,AB43)</f>
        <v>00100001</v>
      </c>
      <c r="AN43" t="str">
        <f ca="1">_xlfn.CONCAT(AC43,AD43,AE43,AF43,AG43,AH43,AI43,AJ43)</f>
        <v>01000110</v>
      </c>
      <c r="AO43">
        <f ca="1">BIN2DEC(AK43)</f>
        <v>164</v>
      </c>
      <c r="AP43">
        <f t="shared" ca="1" si="36"/>
        <v>88</v>
      </c>
      <c r="AQ43">
        <f t="shared" ca="1" si="37"/>
        <v>33</v>
      </c>
      <c r="AR43">
        <f t="shared" ca="1" si="38"/>
        <v>70</v>
      </c>
      <c r="AS43">
        <f ca="1">(AO43*2^24)+(AP43*2^16)+(AQ43*2^8)+AR43</f>
        <v>2757239110</v>
      </c>
      <c r="AT43">
        <f>2^32</f>
        <v>4294967296</v>
      </c>
      <c r="AU43">
        <f ca="1">AT43-AS43</f>
        <v>1537728186</v>
      </c>
    </row>
    <row r="44" spans="1:47" x14ac:dyDescent="0.35">
      <c r="C44" t="s">
        <v>84</v>
      </c>
      <c r="D44" s="27">
        <v>10</v>
      </c>
      <c r="E44" s="20" cm="1">
        <f t="array" aca="1" ref="E44" ca="1">IF(COLUMN(E:E)-4&gt;$D44,INDIRECT(ADDRESS((ROW(44:44)-3),COLUMN(E:E)-4-$D44+4)),0)</f>
        <v>0</v>
      </c>
      <c r="F44" s="20" cm="1">
        <f t="array" aca="1" ref="F44" ca="1">IF(COLUMN(F:F)-4&gt;$D44,INDIRECT(ADDRESS((ROW(44:44)-3),COLUMN(F:F)-4-$D44+4)),0)</f>
        <v>0</v>
      </c>
      <c r="G44" s="20" cm="1">
        <f t="array" aca="1" ref="G44" ca="1">IF(COLUMN(G:G)-4&gt;$D44,INDIRECT(ADDRESS((ROW(44:44)-3),COLUMN(G:G)-4-$D44+4)),0)</f>
        <v>0</v>
      </c>
      <c r="H44" s="20" cm="1">
        <f t="array" aca="1" ref="H44" ca="1">IF(COLUMN(H:H)-4&gt;$D44,INDIRECT(ADDRESS((ROW(44:44)-3),COLUMN(H:H)-4-$D44+4)),0)</f>
        <v>0</v>
      </c>
      <c r="I44" s="21" cm="1">
        <f t="array" aca="1" ref="I44" ca="1">IF(COLUMN(I:I)-4&gt;$D44,INDIRECT(ADDRESS((ROW(44:44)-3),COLUMN(I:I)-4-$D44+4)),0)</f>
        <v>0</v>
      </c>
      <c r="J44" s="21" cm="1">
        <f t="array" aca="1" ref="J44" ca="1">IF(COLUMN(J:J)-4&gt;$D44,INDIRECT(ADDRESS((ROW(44:44)-3),COLUMN(J:J)-4-$D44+4)),0)</f>
        <v>0</v>
      </c>
      <c r="K44" s="21" cm="1">
        <f t="array" aca="1" ref="K44" ca="1">IF(COLUMN(K:K)-4&gt;$D44,INDIRECT(ADDRESS((ROW(44:44)-3),COLUMN(K:K)-4-$D44+4)),0)</f>
        <v>0</v>
      </c>
      <c r="L44" s="21" cm="1">
        <f t="array" aca="1" ref="L44" ca="1">IF(COLUMN(L:L)-4&gt;$D44,INDIRECT(ADDRESS((ROW(44:44)-3),COLUMN(L:L)-4-$D44+4)),0)</f>
        <v>0</v>
      </c>
      <c r="M44" s="22" cm="1">
        <f t="array" aca="1" ref="M44" ca="1">IF(COLUMN(M:M)-4&gt;$D44,INDIRECT(ADDRESS((ROW(44:44)-3),COLUMN(M:M)-4-$D44+4)),0)</f>
        <v>0</v>
      </c>
      <c r="N44" s="22" cm="1">
        <f t="array" aca="1" ref="N44" ca="1">IF(COLUMN(N:N)-4&gt;$D44,INDIRECT(ADDRESS((ROW(44:44)-3),COLUMN(N:N)-4-$D44+4)),0)</f>
        <v>0</v>
      </c>
      <c r="O44" s="22" t="str" cm="1">
        <f t="array" aca="1" ref="O44" ca="1">IF(COLUMN(O:O)-4&gt;$D44,INDIRECT(ADDRESS((ROW(44:44)-3),COLUMN(O:O)-4-$D44+4)),0)</f>
        <v>0</v>
      </c>
      <c r="P44" s="22" t="str" cm="1">
        <f t="array" aca="1" ref="P44" ca="1">IF(COLUMN(P:P)-4&gt;$D44,INDIRECT(ADDRESS((ROW(44:44)-3),COLUMN(P:P)-4-$D44+4)),0)</f>
        <v>0</v>
      </c>
      <c r="Q44" s="23" t="str" cm="1">
        <f t="array" aca="1" ref="Q44" ca="1">IF(COLUMN(Q:Q)-4&gt;$D44,INDIRECT(ADDRESS((ROW(44:44)-3),COLUMN(Q:Q)-4-$D44+4)),0)</f>
        <v>0</v>
      </c>
      <c r="R44" s="23" t="str" cm="1">
        <f t="array" aca="1" ref="R44" ca="1">IF(COLUMN(R:R)-4&gt;$D44,INDIRECT(ADDRESS((ROW(44:44)-3),COLUMN(R:R)-4-$D44+4)),0)</f>
        <v>0</v>
      </c>
      <c r="S44" s="23" t="str" cm="1">
        <f t="array" aca="1" ref="S44" ca="1">IF(COLUMN(S:S)-4&gt;$D44,INDIRECT(ADDRESS((ROW(44:44)-3),COLUMN(S:S)-4-$D44+4)),0)</f>
        <v>1</v>
      </c>
      <c r="T44" s="23" t="str" cm="1">
        <f t="array" aca="1" ref="T44" ca="1">IF(COLUMN(T:T)-4&gt;$D44,INDIRECT(ADDRESS((ROW(44:44)-3),COLUMN(T:T)-4-$D44+4)),0)</f>
        <v>0</v>
      </c>
      <c r="U44" s="20" t="str" cm="1">
        <f t="array" aca="1" ref="U44" ca="1">IF(COLUMN(U:U)-4&gt;$D44,INDIRECT(ADDRESS((ROW(44:44)-3),COLUMN(U:U)-4-$D44+4)),0)</f>
        <v>1</v>
      </c>
      <c r="V44" s="20" t="str" cm="1">
        <f t="array" aca="1" ref="V44" ca="1">IF(COLUMN(V:V)-4&gt;$D44,INDIRECT(ADDRESS((ROW(44:44)-3),COLUMN(V:V)-4-$D44+4)),0)</f>
        <v>0</v>
      </c>
      <c r="W44" s="20" t="str" cm="1">
        <f t="array" aca="1" ref="W44" ca="1">IF(COLUMN(W:W)-4&gt;$D44,INDIRECT(ADDRESS((ROW(44:44)-3),COLUMN(W:W)-4-$D44+4)),0)</f>
        <v>0</v>
      </c>
      <c r="X44" s="20" t="str" cm="1">
        <f t="array" aca="1" ref="X44" ca="1">IF(COLUMN(X:X)-4&gt;$D44,INDIRECT(ADDRESS((ROW(44:44)-3),COLUMN(X:X)-4-$D44+4)),0)</f>
        <v>0</v>
      </c>
      <c r="Y44" s="21" t="str" cm="1">
        <f t="array" aca="1" ref="Y44" ca="1">IF(COLUMN(Y:Y)-4&gt;$D44,INDIRECT(ADDRESS((ROW(44:44)-3),COLUMN(Y:Y)-4-$D44+4)),0)</f>
        <v>1</v>
      </c>
      <c r="Z44" s="21" t="str" cm="1">
        <f t="array" aca="1" ref="Z44" ca="1">IF(COLUMN(Z:Z)-4&gt;$D44,INDIRECT(ADDRESS((ROW(44:44)-3),COLUMN(Z:Z)-4-$D44+4)),0)</f>
        <v>1</v>
      </c>
      <c r="AA44" s="21" t="str" cm="1">
        <f t="array" aca="1" ref="AA44" ca="1">IF(COLUMN(AA:AA)-4&gt;$D44,INDIRECT(ADDRESS((ROW(44:44)-3),COLUMN(AA:AA)-4-$D44+4)),0)</f>
        <v>0</v>
      </c>
      <c r="AB44" s="21" t="str" cm="1">
        <f t="array" aca="1" ref="AB44" ca="1">IF(COLUMN(AB:AB)-4&gt;$D44,INDIRECT(ADDRESS((ROW(44:44)-3),COLUMN(AB:AB)-4-$D44+4)),0)</f>
        <v>1</v>
      </c>
      <c r="AC44" s="22" t="str" cm="1">
        <f t="array" aca="1" ref="AC44" ca="1">IF(COLUMN(AC:AC)-4&gt;$D44,INDIRECT(ADDRESS((ROW(44:44)-3),COLUMN(AC:AC)-4-$D44+4)),0)</f>
        <v>0</v>
      </c>
      <c r="AD44" s="22" t="str" cm="1">
        <f t="array" aca="1" ref="AD44" ca="1">IF(COLUMN(AD:AD)-4&gt;$D44,INDIRECT(ADDRESS((ROW(44:44)-3),COLUMN(AD:AD)-4-$D44+4)),0)</f>
        <v>1</v>
      </c>
      <c r="AE44" s="22" t="str" cm="1">
        <f t="array" aca="1" ref="AE44" ca="1">IF(COLUMN(AE:AE)-4&gt;$D44,INDIRECT(ADDRESS((ROW(44:44)-3),COLUMN(AE:AE)-4-$D44+4)),0)</f>
        <v>0</v>
      </c>
      <c r="AF44" s="22" t="str" cm="1">
        <f t="array" aca="1" ref="AF44" ca="1">IF(COLUMN(AF:AF)-4&gt;$D44,INDIRECT(ADDRESS((ROW(44:44)-3),COLUMN(AF:AF)-4-$D44+4)),0)</f>
        <v>0</v>
      </c>
      <c r="AG44" s="23" t="str" cm="1">
        <f t="array" aca="1" ref="AG44" ca="1">IF(COLUMN(AG:AG)-4&gt;$D44,INDIRECT(ADDRESS((ROW(44:44)-3),COLUMN(AG:AG)-4-$D44+4)),0)</f>
        <v>1</v>
      </c>
      <c r="AH44" s="23" t="str" cm="1">
        <f t="array" aca="1" ref="AH44" ca="1">IF(COLUMN(AH:AH)-4&gt;$D44,INDIRECT(ADDRESS((ROW(44:44)-3),COLUMN(AH:AH)-4-$D44+4)),0)</f>
        <v>0</v>
      </c>
      <c r="AI44" s="23" t="str" cm="1">
        <f t="array" aca="1" ref="AI44" ca="1">IF(COLUMN(AI:AI)-4&gt;$D44,INDIRECT(ADDRESS((ROW(44:44)-3),COLUMN(AI:AI)-4-$D44+4)),0)</f>
        <v>0</v>
      </c>
      <c r="AJ44" s="23" t="str" cm="1">
        <f t="array" aca="1" ref="AJ44" ca="1">IF(COLUMN(AJ:AJ)-4&gt;$D44,INDIRECT(ADDRESS((ROW(44:44)-3),COLUMN(AJ:AJ)-4-$D44+4)),0)</f>
        <v>0</v>
      </c>
      <c r="AK44" t="str">
        <f ca="1">_xlfn.CONCAT(E44,F44,G44,H44,I44,J44,K44,L44)</f>
        <v>00000000</v>
      </c>
      <c r="AL44" t="str">
        <f ca="1">_xlfn.CONCAT(M44,N44,O44,P44,Q44,R44,S44,T44)</f>
        <v>00000010</v>
      </c>
      <c r="AM44" t="str">
        <f ca="1">_xlfn.CONCAT(U44,V44,W44,X44,Y44,Z44,AA44,AB44)</f>
        <v>10001101</v>
      </c>
      <c r="AN44" t="str">
        <f ca="1">_xlfn.CONCAT(AC44,AD44,AE44,AF44,AG44,AH44,AI44,AJ44)</f>
        <v>01001000</v>
      </c>
      <c r="AO44">
        <f ca="1">BIN2DEC(AK44)</f>
        <v>0</v>
      </c>
      <c r="AP44">
        <f t="shared" ca="1" si="36"/>
        <v>2</v>
      </c>
      <c r="AQ44">
        <f t="shared" ca="1" si="37"/>
        <v>141</v>
      </c>
      <c r="AR44">
        <f t="shared" ca="1" si="38"/>
        <v>72</v>
      </c>
      <c r="AS44">
        <f ca="1">(AO44*2^24)+(AP44*2^16)+(AQ44*2^8)+AR44</f>
        <v>167240</v>
      </c>
    </row>
    <row r="45" spans="1:47" x14ac:dyDescent="0.35">
      <c r="C45" t="s">
        <v>85</v>
      </c>
      <c r="E45" s="4">
        <f ca="1">_xlfn.BITXOR(E42,E43)</f>
        <v>0</v>
      </c>
      <c r="F45" s="4">
        <f t="shared" ref="F45:AJ45" ca="1" si="39">_xlfn.BITXOR(F42,F43)</f>
        <v>0</v>
      </c>
      <c r="G45" s="4">
        <f t="shared" ca="1" si="39"/>
        <v>1</v>
      </c>
      <c r="H45" s="4">
        <f t="shared" ca="1" si="39"/>
        <v>1</v>
      </c>
      <c r="I45" s="4">
        <f t="shared" ca="1" si="39"/>
        <v>0</v>
      </c>
      <c r="J45" s="4">
        <f t="shared" ca="1" si="39"/>
        <v>1</v>
      </c>
      <c r="K45" s="4">
        <f t="shared" ca="1" si="39"/>
        <v>0</v>
      </c>
      <c r="L45" s="4">
        <f t="shared" ca="1" si="39"/>
        <v>1</v>
      </c>
      <c r="M45" s="4">
        <f t="shared" ca="1" si="39"/>
        <v>0</v>
      </c>
      <c r="N45" s="4">
        <f t="shared" ca="1" si="39"/>
        <v>0</v>
      </c>
      <c r="O45" s="4">
        <f t="shared" ca="1" si="39"/>
        <v>1</v>
      </c>
      <c r="P45" s="4">
        <f t="shared" ca="1" si="39"/>
        <v>1</v>
      </c>
      <c r="Q45" s="4">
        <f t="shared" ca="1" si="39"/>
        <v>1</v>
      </c>
      <c r="R45" s="4">
        <f t="shared" ca="1" si="39"/>
        <v>0</v>
      </c>
      <c r="S45" s="4">
        <f t="shared" ca="1" si="39"/>
        <v>0</v>
      </c>
      <c r="T45" s="4">
        <f t="shared" ca="1" si="39"/>
        <v>0</v>
      </c>
      <c r="U45" s="4">
        <f t="shared" ca="1" si="39"/>
        <v>1</v>
      </c>
      <c r="V45" s="4">
        <f t="shared" ca="1" si="39"/>
        <v>0</v>
      </c>
      <c r="W45" s="4">
        <f t="shared" ca="1" si="39"/>
        <v>1</v>
      </c>
      <c r="X45" s="4">
        <f t="shared" ca="1" si="39"/>
        <v>0</v>
      </c>
      <c r="Y45" s="4">
        <f t="shared" ca="1" si="39"/>
        <v>0</v>
      </c>
      <c r="Z45" s="4">
        <f t="shared" ca="1" si="39"/>
        <v>1</v>
      </c>
      <c r="AA45" s="4">
        <f t="shared" ca="1" si="39"/>
        <v>0</v>
      </c>
      <c r="AB45" s="4">
        <f t="shared" ca="1" si="39"/>
        <v>0</v>
      </c>
      <c r="AC45" s="4">
        <f t="shared" ca="1" si="39"/>
        <v>0</v>
      </c>
      <c r="AD45" s="4">
        <f t="shared" ca="1" si="39"/>
        <v>1</v>
      </c>
      <c r="AE45" s="4">
        <f t="shared" ca="1" si="39"/>
        <v>0</v>
      </c>
      <c r="AF45" s="4">
        <f t="shared" ca="1" si="39"/>
        <v>1</v>
      </c>
      <c r="AG45" s="4">
        <f t="shared" ca="1" si="39"/>
        <v>1</v>
      </c>
      <c r="AH45" s="4">
        <f t="shared" ca="1" si="39"/>
        <v>1</v>
      </c>
      <c r="AI45" s="4">
        <f t="shared" ca="1" si="39"/>
        <v>0</v>
      </c>
      <c r="AJ45" s="4">
        <f t="shared" ca="1" si="39"/>
        <v>0</v>
      </c>
    </row>
    <row r="46" spans="1:47" x14ac:dyDescent="0.35">
      <c r="B46" s="18">
        <f ca="1">AS46</f>
        <v>893004052</v>
      </c>
      <c r="C46" s="17"/>
      <c r="E46" s="24">
        <f ca="1">_xlfn.BITXOR(E44,E45)</f>
        <v>0</v>
      </c>
      <c r="F46" s="24">
        <f t="shared" ref="F46:AJ46" ca="1" si="40">_xlfn.BITXOR(F44,F45)</f>
        <v>0</v>
      </c>
      <c r="G46" s="24">
        <f t="shared" ca="1" si="40"/>
        <v>1</v>
      </c>
      <c r="H46" s="24">
        <f t="shared" ca="1" si="40"/>
        <v>1</v>
      </c>
      <c r="I46" s="24">
        <f t="shared" ca="1" si="40"/>
        <v>0</v>
      </c>
      <c r="J46" s="24">
        <f t="shared" ca="1" si="40"/>
        <v>1</v>
      </c>
      <c r="K46" s="24">
        <f t="shared" ca="1" si="40"/>
        <v>0</v>
      </c>
      <c r="L46" s="24">
        <f t="shared" ca="1" si="40"/>
        <v>1</v>
      </c>
      <c r="M46" s="24">
        <f t="shared" ca="1" si="40"/>
        <v>0</v>
      </c>
      <c r="N46" s="24">
        <f t="shared" ca="1" si="40"/>
        <v>0</v>
      </c>
      <c r="O46" s="24">
        <f t="shared" ca="1" si="40"/>
        <v>1</v>
      </c>
      <c r="P46" s="24">
        <f t="shared" ca="1" si="40"/>
        <v>1</v>
      </c>
      <c r="Q46" s="24">
        <f t="shared" ca="1" si="40"/>
        <v>1</v>
      </c>
      <c r="R46" s="24">
        <f t="shared" ca="1" si="40"/>
        <v>0</v>
      </c>
      <c r="S46" s="24">
        <f t="shared" ca="1" si="40"/>
        <v>1</v>
      </c>
      <c r="T46" s="24">
        <f t="shared" ca="1" si="40"/>
        <v>0</v>
      </c>
      <c r="U46" s="24">
        <f t="shared" ca="1" si="40"/>
        <v>0</v>
      </c>
      <c r="V46" s="24">
        <f t="shared" ca="1" si="40"/>
        <v>0</v>
      </c>
      <c r="W46" s="24">
        <f t="shared" ca="1" si="40"/>
        <v>1</v>
      </c>
      <c r="X46" s="24">
        <f t="shared" ca="1" si="40"/>
        <v>0</v>
      </c>
      <c r="Y46" s="24">
        <f t="shared" ca="1" si="40"/>
        <v>1</v>
      </c>
      <c r="Z46" s="24">
        <f t="shared" ca="1" si="40"/>
        <v>0</v>
      </c>
      <c r="AA46" s="24">
        <f t="shared" ca="1" si="40"/>
        <v>0</v>
      </c>
      <c r="AB46" s="24">
        <f t="shared" ca="1" si="40"/>
        <v>1</v>
      </c>
      <c r="AC46" s="24">
        <f t="shared" ca="1" si="40"/>
        <v>0</v>
      </c>
      <c r="AD46" s="24">
        <f t="shared" ca="1" si="40"/>
        <v>0</v>
      </c>
      <c r="AE46" s="24">
        <f t="shared" ca="1" si="40"/>
        <v>0</v>
      </c>
      <c r="AF46" s="24">
        <f t="shared" ca="1" si="40"/>
        <v>1</v>
      </c>
      <c r="AG46" s="24">
        <f t="shared" ca="1" si="40"/>
        <v>0</v>
      </c>
      <c r="AH46" s="24">
        <f t="shared" ca="1" si="40"/>
        <v>1</v>
      </c>
      <c r="AI46" s="24">
        <f t="shared" ca="1" si="40"/>
        <v>0</v>
      </c>
      <c r="AJ46" s="24">
        <f t="shared" ca="1" si="40"/>
        <v>0</v>
      </c>
      <c r="AK46" t="str">
        <f ca="1">_xlfn.CONCAT(E46,F46,G46,H46,I46,J46,K46,L46)</f>
        <v>00110101</v>
      </c>
      <c r="AL46" t="str">
        <f ca="1">_xlfn.CONCAT(M46,N46,O46,P46,Q46,R46,S46,T46)</f>
        <v>00111010</v>
      </c>
      <c r="AM46" t="str">
        <f ca="1">_xlfn.CONCAT(U46,V46,W46,X46,Y46,Z46,AA46,AB46)</f>
        <v>00101001</v>
      </c>
      <c r="AN46" t="str">
        <f ca="1">_xlfn.CONCAT(AC46,AD46,AE46,AF46,AG46,AH46,AI46,AJ46)</f>
        <v>00010100</v>
      </c>
      <c r="AO46">
        <f ca="1">BIN2DEC(AK46)</f>
        <v>53</v>
      </c>
      <c r="AP46">
        <f t="shared" ref="AP46" ca="1" si="41">BIN2DEC(AL46)</f>
        <v>58</v>
      </c>
      <c r="AQ46">
        <f t="shared" ref="AQ46" ca="1" si="42">BIN2DEC(AM46)</f>
        <v>41</v>
      </c>
      <c r="AR46">
        <f t="shared" ref="AR46" ca="1" si="43">BIN2DEC(AN46)</f>
        <v>20</v>
      </c>
      <c r="AS46">
        <f ca="1">(AO46*2^24)+(AP46*2^16)+(AQ46*2^8)+AR46</f>
        <v>893004052</v>
      </c>
    </row>
    <row r="47" spans="1:47" x14ac:dyDescent="0.35">
      <c r="C47" s="2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</row>
    <row r="48" spans="1:47" x14ac:dyDescent="0.35">
      <c r="A48" t="s">
        <v>81</v>
      </c>
      <c r="B48" s="26">
        <f>Home!B7</f>
        <v>1936029285</v>
      </c>
      <c r="C48" t="str">
        <f>DEC2HEX(B48,8)</f>
        <v>73657665</v>
      </c>
      <c r="E48" s="20" t="str">
        <f>MID(HEX2BIN(MID(C48,1,1),4),1,1)</f>
        <v>0</v>
      </c>
      <c r="F48" s="20" t="str">
        <f>MID(HEX2BIN(MID(C48,1,1),4),2,1)</f>
        <v>1</v>
      </c>
      <c r="G48" s="20" t="str">
        <f>MID(HEX2BIN(MID(C48,1,1),4),3,1)</f>
        <v>1</v>
      </c>
      <c r="H48" s="20" t="str">
        <f>MID(HEX2BIN(MID(C48,1,1),4),4,1)</f>
        <v>1</v>
      </c>
      <c r="I48" s="21" t="str">
        <f>MID(HEX2BIN(MID(C48,2,1),4),1,1)</f>
        <v>0</v>
      </c>
      <c r="J48" s="21" t="str">
        <f>MID(HEX2BIN(MID(C48,2,1),4),2,1)</f>
        <v>0</v>
      </c>
      <c r="K48" s="21" t="str">
        <f>MID(HEX2BIN(MID(C48,2,1),4),3,1)</f>
        <v>1</v>
      </c>
      <c r="L48" s="21" t="str">
        <f>MID(HEX2BIN(MID(C48,2,1),4),4,1)</f>
        <v>1</v>
      </c>
      <c r="M48" s="22" t="str">
        <f>MID(HEX2BIN(MID(C48,3,1),4),1,1)</f>
        <v>0</v>
      </c>
      <c r="N48" s="22" t="str">
        <f>MID(HEX2BIN(MID(C48,3,1),4),2,1)</f>
        <v>1</v>
      </c>
      <c r="O48" s="22" t="str">
        <f>MID(HEX2BIN(MID(C48,3,1),4),3,1)</f>
        <v>1</v>
      </c>
      <c r="P48" s="22" t="str">
        <f>MID(HEX2BIN(MID(C48,3,1),4),4,1)</f>
        <v>0</v>
      </c>
      <c r="Q48" s="23" t="str">
        <f>MID(HEX2BIN(MID(C48,4,1),4),1,1)</f>
        <v>0</v>
      </c>
      <c r="R48" s="23" t="str">
        <f>MID(HEX2BIN(MID(C48,4,1),4),2,1)</f>
        <v>1</v>
      </c>
      <c r="S48" s="23" t="str">
        <f>MID(HEX2BIN(MID(C48,4,1),4),3,1)</f>
        <v>0</v>
      </c>
      <c r="T48" s="23" t="str">
        <f>MID(HEX2BIN(MID(C48,4,1),4),4,1)</f>
        <v>1</v>
      </c>
      <c r="U48" s="20" t="str">
        <f>MID(HEX2BIN(MID(C48,5,1),4),1,1)</f>
        <v>0</v>
      </c>
      <c r="V48" s="20" t="str">
        <f>MID(HEX2BIN(MID(C48,5,1),4),2,1)</f>
        <v>1</v>
      </c>
      <c r="W48" s="20" t="str">
        <f>MID(HEX2BIN(MID(C48,5,1),4),3,1)</f>
        <v>1</v>
      </c>
      <c r="X48" s="20" t="str">
        <f>MID(HEX2BIN(MID(C48,5,1),4),4,1)</f>
        <v>1</v>
      </c>
      <c r="Y48" s="21" t="str">
        <f>MID(HEX2BIN(MID(C48,6,1),4),1,1)</f>
        <v>0</v>
      </c>
      <c r="Z48" s="21" t="str">
        <f>MID(HEX2BIN(MID(C48,6,1),4),2,1)</f>
        <v>1</v>
      </c>
      <c r="AA48" s="21" t="str">
        <f>MID(HEX2BIN(MID(C48,6,1),4),3,1)</f>
        <v>1</v>
      </c>
      <c r="AB48" s="21" t="str">
        <f>MID(HEX2BIN(MID(C48,6,1),4),4,1)</f>
        <v>0</v>
      </c>
      <c r="AC48" s="22" t="str">
        <f>MID(HEX2BIN(MID(C48,7,1),4),1,1)</f>
        <v>0</v>
      </c>
      <c r="AD48" s="22" t="str">
        <f>MID(HEX2BIN(MID(C48,7,1),4),2,1)</f>
        <v>1</v>
      </c>
      <c r="AE48" s="22" t="str">
        <f>MID(HEX2BIN(MID(C48,7,1),4),3,1)</f>
        <v>1</v>
      </c>
      <c r="AF48" s="22" t="str">
        <f>MID(HEX2BIN(MID(C48,7,1),4),4,1)</f>
        <v>0</v>
      </c>
      <c r="AG48" s="23" t="str">
        <f>MID(HEX2BIN(MID(C48,8,1),4),1,1)</f>
        <v>0</v>
      </c>
      <c r="AH48" s="23" t="str">
        <f>MID(HEX2BIN(MID(C48,8,1),4),2,1)</f>
        <v>1</v>
      </c>
      <c r="AI48" s="23" t="str">
        <f>MID(HEX2BIN(MID(C48,8,1),4),3,1)</f>
        <v>0</v>
      </c>
      <c r="AJ48" s="23" t="str">
        <f>MID(HEX2BIN(MID(C48,8,1),4),4,1)</f>
        <v>1</v>
      </c>
    </row>
    <row r="49" spans="1:47" x14ac:dyDescent="0.35">
      <c r="A49" s="9" t="s">
        <v>83</v>
      </c>
      <c r="C49" t="s">
        <v>2</v>
      </c>
      <c r="D49" s="27">
        <v>7</v>
      </c>
      <c r="E49" s="20" t="str" cm="1">
        <f t="array" aca="1" ref="E49" ca="1">INDIRECT(ADDRESS((ROW(49:49)-1),IF(MOD(COLUMN(E:E)-4-$D49,32)=0,32,MOD(COLUMN(E:E)-4-$D49,32))+4))</f>
        <v>1</v>
      </c>
      <c r="F49" s="20" t="str" cm="1">
        <f t="array" aca="1" ref="F49" ca="1">INDIRECT(ADDRESS((ROW(49:49)-1),IF(MOD(COLUMN(F:F)-4-$D49,32)=0,32,MOD(COLUMN(F:F)-4-$D49,32))+4))</f>
        <v>1</v>
      </c>
      <c r="G49" s="20" t="str" cm="1">
        <f t="array" aca="1" ref="G49" ca="1">INDIRECT(ADDRESS((ROW(49:49)-1),IF(MOD(COLUMN(G:G)-4-$D49,32)=0,32,MOD(COLUMN(G:G)-4-$D49,32))+4))</f>
        <v>0</v>
      </c>
      <c r="H49" s="20" t="str" cm="1">
        <f t="array" aca="1" ref="H49" ca="1">INDIRECT(ADDRESS((ROW(49:49)-1),IF(MOD(COLUMN(H:H)-4-$D49,32)=0,32,MOD(COLUMN(H:H)-4-$D49,32))+4))</f>
        <v>0</v>
      </c>
      <c r="I49" s="21" t="str" cm="1">
        <f t="array" aca="1" ref="I49" ca="1">INDIRECT(ADDRESS((ROW(49:49)-1),IF(MOD(COLUMN(I:I)-4-$D49,32)=0,32,MOD(COLUMN(I:I)-4-$D49,32))+4))</f>
        <v>1</v>
      </c>
      <c r="J49" s="21" t="str" cm="1">
        <f t="array" aca="1" ref="J49" ca="1">INDIRECT(ADDRESS((ROW(49:49)-1),IF(MOD(COLUMN(J:J)-4-$D49,32)=0,32,MOD(COLUMN(J:J)-4-$D49,32))+4))</f>
        <v>0</v>
      </c>
      <c r="K49" s="21" t="str" cm="1">
        <f t="array" aca="1" ref="K49" ca="1">INDIRECT(ADDRESS((ROW(49:49)-1),IF(MOD(COLUMN(K:K)-4-$D49,32)=0,32,MOD(COLUMN(K:K)-4-$D49,32))+4))</f>
        <v>1</v>
      </c>
      <c r="L49" s="21" t="str" cm="1">
        <f t="array" aca="1" ref="L49" ca="1">INDIRECT(ADDRESS((ROW(49:49)-1),IF(MOD(COLUMN(L:L)-4-$D49,32)=0,32,MOD(COLUMN(L:L)-4-$D49,32))+4))</f>
        <v>0</v>
      </c>
      <c r="M49" s="22" t="str" cm="1">
        <f t="array" aca="1" ref="M49" ca="1">INDIRECT(ADDRESS((ROW(49:49)-1),IF(MOD(COLUMN(M:M)-4-$D49,32)=0,32,MOD(COLUMN(M:M)-4-$D49,32))+4))</f>
        <v>1</v>
      </c>
      <c r="N49" s="22" t="str" cm="1">
        <f t="array" aca="1" ref="N49" ca="1">INDIRECT(ADDRESS((ROW(49:49)-1),IF(MOD(COLUMN(N:N)-4-$D49,32)=0,32,MOD(COLUMN(N:N)-4-$D49,32))+4))</f>
        <v>1</v>
      </c>
      <c r="O49" s="22" t="str" cm="1">
        <f t="array" aca="1" ref="O49" ca="1">INDIRECT(ADDRESS((ROW(49:49)-1),IF(MOD(COLUMN(O:O)-4-$D49,32)=0,32,MOD(COLUMN(O:O)-4-$D49,32))+4))</f>
        <v>1</v>
      </c>
      <c r="P49" s="22" t="str" cm="1">
        <f t="array" aca="1" ref="P49" ca="1">INDIRECT(ADDRESS((ROW(49:49)-1),IF(MOD(COLUMN(P:P)-4-$D49,32)=0,32,MOD(COLUMN(P:P)-4-$D49,32))+4))</f>
        <v>0</v>
      </c>
      <c r="Q49" s="23" t="str" cm="1">
        <f t="array" aca="1" ref="Q49" ca="1">INDIRECT(ADDRESS((ROW(49:49)-1),IF(MOD(COLUMN(Q:Q)-4-$D49,32)=0,32,MOD(COLUMN(Q:Q)-4-$D49,32))+4))</f>
        <v>0</v>
      </c>
      <c r="R49" s="23" t="str" cm="1">
        <f t="array" aca="1" ref="R49" ca="1">INDIRECT(ADDRESS((ROW(49:49)-1),IF(MOD(COLUMN(R:R)-4-$D49,32)=0,32,MOD(COLUMN(R:R)-4-$D49,32))+4))</f>
        <v>1</v>
      </c>
      <c r="S49" s="23" t="str" cm="1">
        <f t="array" aca="1" ref="S49" ca="1">INDIRECT(ADDRESS((ROW(49:49)-1),IF(MOD(COLUMN(S:S)-4-$D49,32)=0,32,MOD(COLUMN(S:S)-4-$D49,32))+4))</f>
        <v>1</v>
      </c>
      <c r="T49" s="23" t="str" cm="1">
        <f t="array" aca="1" ref="T49" ca="1">INDIRECT(ADDRESS((ROW(49:49)-1),IF(MOD(COLUMN(T:T)-4-$D49,32)=0,32,MOD(COLUMN(T:T)-4-$D49,32))+4))</f>
        <v>0</v>
      </c>
      <c r="U49" s="20" t="str" cm="1">
        <f t="array" aca="1" ref="U49" ca="1">INDIRECT(ADDRESS((ROW(49:49)-1),IF(MOD(COLUMN(U:U)-4-$D49,32)=0,32,MOD(COLUMN(U:U)-4-$D49,32))+4))</f>
        <v>1</v>
      </c>
      <c r="V49" s="20" t="str" cm="1">
        <f t="array" aca="1" ref="V49" ca="1">INDIRECT(ADDRESS((ROW(49:49)-1),IF(MOD(COLUMN(V:V)-4-$D49,32)=0,32,MOD(COLUMN(V:V)-4-$D49,32))+4))</f>
        <v>1</v>
      </c>
      <c r="W49" s="20" t="str" cm="1">
        <f t="array" aca="1" ref="W49" ca="1">INDIRECT(ADDRESS((ROW(49:49)-1),IF(MOD(COLUMN(W:W)-4-$D49,32)=0,32,MOD(COLUMN(W:W)-4-$D49,32))+4))</f>
        <v>0</v>
      </c>
      <c r="X49" s="20" t="str" cm="1">
        <f t="array" aca="1" ref="X49" ca="1">INDIRECT(ADDRESS((ROW(49:49)-1),IF(MOD(COLUMN(X:X)-4-$D49,32)=0,32,MOD(COLUMN(X:X)-4-$D49,32))+4))</f>
        <v>0</v>
      </c>
      <c r="Y49" s="21" t="str" cm="1">
        <f t="array" aca="1" ref="Y49" ca="1">INDIRECT(ADDRESS((ROW(49:49)-1),IF(MOD(COLUMN(Y:Y)-4-$D49,32)=0,32,MOD(COLUMN(Y:Y)-4-$D49,32))+4))</f>
        <v>1</v>
      </c>
      <c r="Z49" s="21" t="str" cm="1">
        <f t="array" aca="1" ref="Z49" ca="1">INDIRECT(ADDRESS((ROW(49:49)-1),IF(MOD(COLUMN(Z:Z)-4-$D49,32)=0,32,MOD(COLUMN(Z:Z)-4-$D49,32))+4))</f>
        <v>0</v>
      </c>
      <c r="AA49" s="21" t="str" cm="1">
        <f t="array" aca="1" ref="AA49" ca="1">INDIRECT(ADDRESS((ROW(49:49)-1),IF(MOD(COLUMN(AA:AA)-4-$D49,32)=0,32,MOD(COLUMN(AA:AA)-4-$D49,32))+4))</f>
        <v>1</v>
      </c>
      <c r="AB49" s="21" t="str" cm="1">
        <f t="array" aca="1" ref="AB49" ca="1">INDIRECT(ADDRESS((ROW(49:49)-1),IF(MOD(COLUMN(AB:AB)-4-$D49,32)=0,32,MOD(COLUMN(AB:AB)-4-$D49,32))+4))</f>
        <v>0</v>
      </c>
      <c r="AC49" s="22" t="str" cm="1">
        <f t="array" aca="1" ref="AC49" ca="1">INDIRECT(ADDRESS((ROW(49:49)-1),IF(MOD(COLUMN(AC:AC)-4-$D49,32)=0,32,MOD(COLUMN(AC:AC)-4-$D49,32))+4))</f>
        <v>1</v>
      </c>
      <c r="AD49" s="22" t="str" cm="1">
        <f t="array" aca="1" ref="AD49" ca="1">INDIRECT(ADDRESS((ROW(49:49)-1),IF(MOD(COLUMN(AD:AD)-4-$D49,32)=0,32,MOD(COLUMN(AD:AD)-4-$D49,32))+4))</f>
        <v>1</v>
      </c>
      <c r="AE49" s="22" t="str" cm="1">
        <f t="array" aca="1" ref="AE49" ca="1">INDIRECT(ADDRESS((ROW(49:49)-1),IF(MOD(COLUMN(AE:AE)-4-$D49,32)=0,32,MOD(COLUMN(AE:AE)-4-$D49,32))+4))</f>
        <v>1</v>
      </c>
      <c r="AF49" s="22" t="str" cm="1">
        <f t="array" aca="1" ref="AF49" ca="1">INDIRECT(ADDRESS((ROW(49:49)-1),IF(MOD(COLUMN(AF:AF)-4-$D49,32)=0,32,MOD(COLUMN(AF:AF)-4-$D49,32))+4))</f>
        <v>0</v>
      </c>
      <c r="AG49" s="23" t="str" cm="1">
        <f t="array" aca="1" ref="AG49" ca="1">INDIRECT(ADDRESS((ROW(49:49)-1),IF(MOD(COLUMN(AG:AG)-4-$D49,32)=0,32,MOD(COLUMN(AG:AG)-4-$D49,32))+4))</f>
        <v>1</v>
      </c>
      <c r="AH49" s="23" t="str" cm="1">
        <f t="array" aca="1" ref="AH49" ca="1">INDIRECT(ADDRESS((ROW(49:49)-1),IF(MOD(COLUMN(AH:AH)-4-$D49,32)=0,32,MOD(COLUMN(AH:AH)-4-$D49,32))+4))</f>
        <v>1</v>
      </c>
      <c r="AI49" s="23" t="str" cm="1">
        <f t="array" aca="1" ref="AI49" ca="1">INDIRECT(ADDRESS((ROW(49:49)-1),IF(MOD(COLUMN(AI:AI)-4-$D49,32)=0,32,MOD(COLUMN(AI:AI)-4-$D49,32))+4))</f>
        <v>0</v>
      </c>
      <c r="AJ49" s="23" t="str" cm="1">
        <f t="array" aca="1" ref="AJ49" ca="1">INDIRECT(ADDRESS((ROW(49:49)-1),IF(MOD(COLUMN(AJ:AJ)-4-$D49,32)=0,32,MOD(COLUMN(AJ:AJ)-4-$D49,32))+4))</f>
        <v>0</v>
      </c>
      <c r="AK49" t="str">
        <f ca="1">_xlfn.CONCAT(E49,F49,G49,H49,I49,J49,K49,L49)</f>
        <v>11001010</v>
      </c>
      <c r="AL49" t="str">
        <f ca="1">_xlfn.CONCAT(M49,N49,O49,P49,Q49,R49,S49,T49)</f>
        <v>11100110</v>
      </c>
      <c r="AM49" t="str">
        <f ca="1">_xlfn.CONCAT(U49,V49,W49,X49,Y49,Z49,AA49,AB49)</f>
        <v>11001010</v>
      </c>
      <c r="AN49" t="str">
        <f ca="1">_xlfn.CONCAT(AC49,AD49,AE49,AF49,AG49,AH49,AI49,AJ49)</f>
        <v>11101100</v>
      </c>
      <c r="AO49">
        <f ca="1">BIN2DEC(AK49)</f>
        <v>202</v>
      </c>
      <c r="AP49">
        <f t="shared" ref="AP49:AP51" ca="1" si="44">BIN2DEC(AL49)</f>
        <v>230</v>
      </c>
      <c r="AQ49">
        <f t="shared" ref="AQ49:AQ51" ca="1" si="45">BIN2DEC(AM49)</f>
        <v>202</v>
      </c>
      <c r="AR49">
        <f t="shared" ref="AR49:AR51" ca="1" si="46">BIN2DEC(AN49)</f>
        <v>236</v>
      </c>
      <c r="AS49">
        <f ca="1">(AO49*2^24)+(AP49*2^16)+(AQ49*2^8)+AR49</f>
        <v>3404122860</v>
      </c>
      <c r="AT49">
        <f>2^32</f>
        <v>4294967296</v>
      </c>
      <c r="AU49">
        <f ca="1">AT49-AS49</f>
        <v>890844436</v>
      </c>
    </row>
    <row r="50" spans="1:47" x14ac:dyDescent="0.35">
      <c r="C50" t="s">
        <v>2</v>
      </c>
      <c r="D50" s="27">
        <v>18</v>
      </c>
      <c r="E50" s="20" t="str" cm="1">
        <f t="array" aca="1" ref="E50" ca="1">INDIRECT(ADDRESS((ROW(50:50)-2),IF(MOD(COLUMN(E:E)-4-$D50,32)=0,32,MOD(COLUMN(E:E)-4-$D50,32))+4))</f>
        <v>0</v>
      </c>
      <c r="F50" s="20" t="str" cm="1">
        <f t="array" aca="1" ref="F50" ca="1">INDIRECT(ADDRESS((ROW(50:50)-2),IF(MOD(COLUMN(F:F)-4-$D50,32)=0,32,MOD(COLUMN(F:F)-4-$D50,32))+4))</f>
        <v>1</v>
      </c>
      <c r="G50" s="20" t="str" cm="1">
        <f t="array" aca="1" ref="G50" ca="1">INDIRECT(ADDRESS((ROW(50:50)-2),IF(MOD(COLUMN(G:G)-4-$D50,32)=0,32,MOD(COLUMN(G:G)-4-$D50,32))+4))</f>
        <v>0</v>
      </c>
      <c r="H50" s="20" t="str" cm="1">
        <f t="array" aca="1" ref="H50" ca="1">INDIRECT(ADDRESS((ROW(50:50)-2),IF(MOD(COLUMN(H:H)-4-$D50,32)=0,32,MOD(COLUMN(H:H)-4-$D50,32))+4))</f>
        <v>1</v>
      </c>
      <c r="I50" s="21" t="str" cm="1">
        <f t="array" aca="1" ref="I50" ca="1">INDIRECT(ADDRESS((ROW(50:50)-2),IF(MOD(COLUMN(I:I)-4-$D50,32)=0,32,MOD(COLUMN(I:I)-4-$D50,32))+4))</f>
        <v>1</v>
      </c>
      <c r="J50" s="21" t="str" cm="1">
        <f t="array" aca="1" ref="J50" ca="1">INDIRECT(ADDRESS((ROW(50:50)-2),IF(MOD(COLUMN(J:J)-4-$D50,32)=0,32,MOD(COLUMN(J:J)-4-$D50,32))+4))</f>
        <v>1</v>
      </c>
      <c r="K50" s="21" t="str" cm="1">
        <f t="array" aca="1" ref="K50" ca="1">INDIRECT(ADDRESS((ROW(50:50)-2),IF(MOD(COLUMN(K:K)-4-$D50,32)=0,32,MOD(COLUMN(K:K)-4-$D50,32))+4))</f>
        <v>0</v>
      </c>
      <c r="L50" s="21" t="str" cm="1">
        <f t="array" aca="1" ref="L50" ca="1">INDIRECT(ADDRESS((ROW(50:50)-2),IF(MOD(COLUMN(L:L)-4-$D50,32)=0,32,MOD(COLUMN(L:L)-4-$D50,32))+4))</f>
        <v>1</v>
      </c>
      <c r="M50" s="22" t="str" cm="1">
        <f t="array" aca="1" ref="M50" ca="1">INDIRECT(ADDRESS((ROW(50:50)-2),IF(MOD(COLUMN(M:M)-4-$D50,32)=0,32,MOD(COLUMN(M:M)-4-$D50,32))+4))</f>
        <v>1</v>
      </c>
      <c r="N50" s="22" t="str" cm="1">
        <f t="array" aca="1" ref="N50" ca="1">INDIRECT(ADDRESS((ROW(50:50)-2),IF(MOD(COLUMN(N:N)-4-$D50,32)=0,32,MOD(COLUMN(N:N)-4-$D50,32))+4))</f>
        <v>0</v>
      </c>
      <c r="O50" s="22" t="str" cm="1">
        <f t="array" aca="1" ref="O50" ca="1">INDIRECT(ADDRESS((ROW(50:50)-2),IF(MOD(COLUMN(O:O)-4-$D50,32)=0,32,MOD(COLUMN(O:O)-4-$D50,32))+4))</f>
        <v>0</v>
      </c>
      <c r="P50" s="22" t="str" cm="1">
        <f t="array" aca="1" ref="P50" ca="1">INDIRECT(ADDRESS((ROW(50:50)-2),IF(MOD(COLUMN(P:P)-4-$D50,32)=0,32,MOD(COLUMN(P:P)-4-$D50,32))+4))</f>
        <v>1</v>
      </c>
      <c r="Q50" s="23" t="str" cm="1">
        <f t="array" aca="1" ref="Q50" ca="1">INDIRECT(ADDRESS((ROW(50:50)-2),IF(MOD(COLUMN(Q:Q)-4-$D50,32)=0,32,MOD(COLUMN(Q:Q)-4-$D50,32))+4))</f>
        <v>1</v>
      </c>
      <c r="R50" s="23" t="str" cm="1">
        <f t="array" aca="1" ref="R50" ca="1">INDIRECT(ADDRESS((ROW(50:50)-2),IF(MOD(COLUMN(R:R)-4-$D50,32)=0,32,MOD(COLUMN(R:R)-4-$D50,32))+4))</f>
        <v>0</v>
      </c>
      <c r="S50" s="23" t="str" cm="1">
        <f t="array" aca="1" ref="S50" ca="1">INDIRECT(ADDRESS((ROW(50:50)-2),IF(MOD(COLUMN(S:S)-4-$D50,32)=0,32,MOD(COLUMN(S:S)-4-$D50,32))+4))</f>
        <v>0</v>
      </c>
      <c r="T50" s="23" t="str" cm="1">
        <f t="array" aca="1" ref="T50" ca="1">INDIRECT(ADDRESS((ROW(50:50)-2),IF(MOD(COLUMN(T:T)-4-$D50,32)=0,32,MOD(COLUMN(T:T)-4-$D50,32))+4))</f>
        <v>1</v>
      </c>
      <c r="U50" s="20" t="str" cm="1">
        <f t="array" aca="1" ref="U50" ca="1">INDIRECT(ADDRESS((ROW(50:50)-2),IF(MOD(COLUMN(U:U)-4-$D50,32)=0,32,MOD(COLUMN(U:U)-4-$D50,32))+4))</f>
        <v>0</v>
      </c>
      <c r="V50" s="20" t="str" cm="1">
        <f t="array" aca="1" ref="V50" ca="1">INDIRECT(ADDRESS((ROW(50:50)-2),IF(MOD(COLUMN(V:V)-4-$D50,32)=0,32,MOD(COLUMN(V:V)-4-$D50,32))+4))</f>
        <v>1</v>
      </c>
      <c r="W50" s="20" t="str" cm="1">
        <f t="array" aca="1" ref="W50" ca="1">INDIRECT(ADDRESS((ROW(50:50)-2),IF(MOD(COLUMN(W:W)-4-$D50,32)=0,32,MOD(COLUMN(W:W)-4-$D50,32))+4))</f>
        <v>0</v>
      </c>
      <c r="X50" s="20" t="str" cm="1">
        <f t="array" aca="1" ref="X50" ca="1">INDIRECT(ADDRESS((ROW(50:50)-2),IF(MOD(COLUMN(X:X)-4-$D50,32)=0,32,MOD(COLUMN(X:X)-4-$D50,32))+4))</f>
        <v>1</v>
      </c>
      <c r="Y50" s="21" t="str" cm="1">
        <f t="array" aca="1" ref="Y50" ca="1">INDIRECT(ADDRESS((ROW(50:50)-2),IF(MOD(COLUMN(Y:Y)-4-$D50,32)=0,32,MOD(COLUMN(Y:Y)-4-$D50,32))+4))</f>
        <v>1</v>
      </c>
      <c r="Z50" s="21" t="str" cm="1">
        <f t="array" aca="1" ref="Z50" ca="1">INDIRECT(ADDRESS((ROW(50:50)-2),IF(MOD(COLUMN(Z:Z)-4-$D50,32)=0,32,MOD(COLUMN(Z:Z)-4-$D50,32))+4))</f>
        <v>1</v>
      </c>
      <c r="AA50" s="21" t="str" cm="1">
        <f t="array" aca="1" ref="AA50" ca="1">INDIRECT(ADDRESS((ROW(50:50)-2),IF(MOD(COLUMN(AA:AA)-4-$D50,32)=0,32,MOD(COLUMN(AA:AA)-4-$D50,32))+4))</f>
        <v>0</v>
      </c>
      <c r="AB50" s="21" t="str" cm="1">
        <f t="array" aca="1" ref="AB50" ca="1">INDIRECT(ADDRESS((ROW(50:50)-2),IF(MOD(COLUMN(AB:AB)-4-$D50,32)=0,32,MOD(COLUMN(AB:AB)-4-$D50,32))+4))</f>
        <v>0</v>
      </c>
      <c r="AC50" s="22" t="str" cm="1">
        <f t="array" aca="1" ref="AC50" ca="1">INDIRECT(ADDRESS((ROW(50:50)-2),IF(MOD(COLUMN(AC:AC)-4-$D50,32)=0,32,MOD(COLUMN(AC:AC)-4-$D50,32))+4))</f>
        <v>1</v>
      </c>
      <c r="AD50" s="22" t="str" cm="1">
        <f t="array" aca="1" ref="AD50" ca="1">INDIRECT(ADDRESS((ROW(50:50)-2),IF(MOD(COLUMN(AD:AD)-4-$D50,32)=0,32,MOD(COLUMN(AD:AD)-4-$D50,32))+4))</f>
        <v>1</v>
      </c>
      <c r="AE50" s="22" t="str" cm="1">
        <f t="array" aca="1" ref="AE50" ca="1">INDIRECT(ADDRESS((ROW(50:50)-2),IF(MOD(COLUMN(AE:AE)-4-$D50,32)=0,32,MOD(COLUMN(AE:AE)-4-$D50,32))+4))</f>
        <v>0</v>
      </c>
      <c r="AF50" s="22" t="str" cm="1">
        <f t="array" aca="1" ref="AF50" ca="1">INDIRECT(ADDRESS((ROW(50:50)-2),IF(MOD(COLUMN(AF:AF)-4-$D50,32)=0,32,MOD(COLUMN(AF:AF)-4-$D50,32))+4))</f>
        <v>1</v>
      </c>
      <c r="AG50" s="23" t="str" cm="1">
        <f t="array" aca="1" ref="AG50" ca="1">INDIRECT(ADDRESS((ROW(50:50)-2),IF(MOD(COLUMN(AG:AG)-4-$D50,32)=0,32,MOD(COLUMN(AG:AG)-4-$D50,32))+4))</f>
        <v>1</v>
      </c>
      <c r="AH50" s="23" t="str" cm="1">
        <f t="array" aca="1" ref="AH50" ca="1">INDIRECT(ADDRESS((ROW(50:50)-2),IF(MOD(COLUMN(AH:AH)-4-$D50,32)=0,32,MOD(COLUMN(AH:AH)-4-$D50,32))+4))</f>
        <v>0</v>
      </c>
      <c r="AI50" s="23" t="str" cm="1">
        <f t="array" aca="1" ref="AI50" ca="1">INDIRECT(ADDRESS((ROW(50:50)-2),IF(MOD(COLUMN(AI:AI)-4-$D50,32)=0,32,MOD(COLUMN(AI:AI)-4-$D50,32))+4))</f>
        <v>0</v>
      </c>
      <c r="AJ50" s="23" t="str" cm="1">
        <f t="array" aca="1" ref="AJ50" ca="1">INDIRECT(ADDRESS((ROW(50:50)-2),IF(MOD(COLUMN(AJ:AJ)-4-$D50,32)=0,32,MOD(COLUMN(AJ:AJ)-4-$D50,32))+4))</f>
        <v>1</v>
      </c>
      <c r="AK50" t="str">
        <f ca="1">_xlfn.CONCAT(E50,F50,G50,H50,I50,J50,K50,L50)</f>
        <v>01011101</v>
      </c>
      <c r="AL50" t="str">
        <f ca="1">_xlfn.CONCAT(M50,N50,O50,P50,Q50,R50,S50,T50)</f>
        <v>10011001</v>
      </c>
      <c r="AM50" t="str">
        <f ca="1">_xlfn.CONCAT(U50,V50,W50,X50,Y50,Z50,AA50,AB50)</f>
        <v>01011100</v>
      </c>
      <c r="AN50" t="str">
        <f ca="1">_xlfn.CONCAT(AC50,AD50,AE50,AF50,AG50,AH50,AI50,AJ50)</f>
        <v>11011001</v>
      </c>
      <c r="AO50">
        <f ca="1">BIN2DEC(AK50)</f>
        <v>93</v>
      </c>
      <c r="AP50">
        <f t="shared" ca="1" si="44"/>
        <v>153</v>
      </c>
      <c r="AQ50">
        <f t="shared" ca="1" si="45"/>
        <v>92</v>
      </c>
      <c r="AR50">
        <f t="shared" ca="1" si="46"/>
        <v>217</v>
      </c>
      <c r="AS50">
        <f ca="1">(AO50*2^24)+(AP50*2^16)+(AQ50*2^8)+AR50</f>
        <v>1570331865</v>
      </c>
      <c r="AT50">
        <f>2^32</f>
        <v>4294967296</v>
      </c>
      <c r="AU50">
        <f ca="1">AT50-AS50</f>
        <v>2724635431</v>
      </c>
    </row>
    <row r="51" spans="1:47" x14ac:dyDescent="0.35">
      <c r="C51" t="s">
        <v>84</v>
      </c>
      <c r="D51" s="27">
        <v>3</v>
      </c>
      <c r="E51" s="20" cm="1">
        <f t="array" aca="1" ref="E51" ca="1">IF(COLUMN(E:E)-4&gt;$D51,INDIRECT(ADDRESS((ROW(51:51)-3),COLUMN(E:E)-4-$D51+4)),0)</f>
        <v>0</v>
      </c>
      <c r="F51" s="20" cm="1">
        <f t="array" aca="1" ref="F51" ca="1">IF(COLUMN(F:F)-4&gt;$D51,INDIRECT(ADDRESS((ROW(51:51)-3),COLUMN(F:F)-4-$D51+4)),0)</f>
        <v>0</v>
      </c>
      <c r="G51" s="20" cm="1">
        <f t="array" aca="1" ref="G51" ca="1">IF(COLUMN(G:G)-4&gt;$D51,INDIRECT(ADDRESS((ROW(51:51)-3),COLUMN(G:G)-4-$D51+4)),0)</f>
        <v>0</v>
      </c>
      <c r="H51" s="20" t="str" cm="1">
        <f t="array" aca="1" ref="H51" ca="1">IF(COLUMN(H:H)-4&gt;$D51,INDIRECT(ADDRESS((ROW(51:51)-3),COLUMN(H:H)-4-$D51+4)),0)</f>
        <v>0</v>
      </c>
      <c r="I51" s="21" t="str" cm="1">
        <f t="array" aca="1" ref="I51" ca="1">IF(COLUMN(I:I)-4&gt;$D51,INDIRECT(ADDRESS((ROW(51:51)-3),COLUMN(I:I)-4-$D51+4)),0)</f>
        <v>1</v>
      </c>
      <c r="J51" s="21" t="str" cm="1">
        <f t="array" aca="1" ref="J51" ca="1">IF(COLUMN(J:J)-4&gt;$D51,INDIRECT(ADDRESS((ROW(51:51)-3),COLUMN(J:J)-4-$D51+4)),0)</f>
        <v>1</v>
      </c>
      <c r="K51" s="21" t="str" cm="1">
        <f t="array" aca="1" ref="K51" ca="1">IF(COLUMN(K:K)-4&gt;$D51,INDIRECT(ADDRESS((ROW(51:51)-3),COLUMN(K:K)-4-$D51+4)),0)</f>
        <v>1</v>
      </c>
      <c r="L51" s="21" t="str" cm="1">
        <f t="array" aca="1" ref="L51" ca="1">IF(COLUMN(L:L)-4&gt;$D51,INDIRECT(ADDRESS((ROW(51:51)-3),COLUMN(L:L)-4-$D51+4)),0)</f>
        <v>0</v>
      </c>
      <c r="M51" s="22" t="str" cm="1">
        <f t="array" aca="1" ref="M51" ca="1">IF(COLUMN(M:M)-4&gt;$D51,INDIRECT(ADDRESS((ROW(51:51)-3),COLUMN(M:M)-4-$D51+4)),0)</f>
        <v>0</v>
      </c>
      <c r="N51" s="22" t="str" cm="1">
        <f t="array" aca="1" ref="N51" ca="1">IF(COLUMN(N:N)-4&gt;$D51,INDIRECT(ADDRESS((ROW(51:51)-3),COLUMN(N:N)-4-$D51+4)),0)</f>
        <v>1</v>
      </c>
      <c r="O51" s="22" t="str" cm="1">
        <f t="array" aca="1" ref="O51" ca="1">IF(COLUMN(O:O)-4&gt;$D51,INDIRECT(ADDRESS((ROW(51:51)-3),COLUMN(O:O)-4-$D51+4)),0)</f>
        <v>1</v>
      </c>
      <c r="P51" s="22" t="str" cm="1">
        <f t="array" aca="1" ref="P51" ca="1">IF(COLUMN(P:P)-4&gt;$D51,INDIRECT(ADDRESS((ROW(51:51)-3),COLUMN(P:P)-4-$D51+4)),0)</f>
        <v>0</v>
      </c>
      <c r="Q51" s="23" t="str" cm="1">
        <f t="array" aca="1" ref="Q51" ca="1">IF(COLUMN(Q:Q)-4&gt;$D51,INDIRECT(ADDRESS((ROW(51:51)-3),COLUMN(Q:Q)-4-$D51+4)),0)</f>
        <v>1</v>
      </c>
      <c r="R51" s="23" t="str" cm="1">
        <f t="array" aca="1" ref="R51" ca="1">IF(COLUMN(R:R)-4&gt;$D51,INDIRECT(ADDRESS((ROW(51:51)-3),COLUMN(R:R)-4-$D51+4)),0)</f>
        <v>1</v>
      </c>
      <c r="S51" s="23" t="str" cm="1">
        <f t="array" aca="1" ref="S51" ca="1">IF(COLUMN(S:S)-4&gt;$D51,INDIRECT(ADDRESS((ROW(51:51)-3),COLUMN(S:S)-4-$D51+4)),0)</f>
        <v>0</v>
      </c>
      <c r="T51" s="23" t="str" cm="1">
        <f t="array" aca="1" ref="T51" ca="1">IF(COLUMN(T:T)-4&gt;$D51,INDIRECT(ADDRESS((ROW(51:51)-3),COLUMN(T:T)-4-$D51+4)),0)</f>
        <v>0</v>
      </c>
      <c r="U51" s="20" t="str" cm="1">
        <f t="array" aca="1" ref="U51" ca="1">IF(COLUMN(U:U)-4&gt;$D51,INDIRECT(ADDRESS((ROW(51:51)-3),COLUMN(U:U)-4-$D51+4)),0)</f>
        <v>1</v>
      </c>
      <c r="V51" s="20" t="str" cm="1">
        <f t="array" aca="1" ref="V51" ca="1">IF(COLUMN(V:V)-4&gt;$D51,INDIRECT(ADDRESS((ROW(51:51)-3),COLUMN(V:V)-4-$D51+4)),0)</f>
        <v>0</v>
      </c>
      <c r="W51" s="20" t="str" cm="1">
        <f t="array" aca="1" ref="W51" ca="1">IF(COLUMN(W:W)-4&gt;$D51,INDIRECT(ADDRESS((ROW(51:51)-3),COLUMN(W:W)-4-$D51+4)),0)</f>
        <v>1</v>
      </c>
      <c r="X51" s="20" t="str" cm="1">
        <f t="array" aca="1" ref="X51" ca="1">IF(COLUMN(X:X)-4&gt;$D51,INDIRECT(ADDRESS((ROW(51:51)-3),COLUMN(X:X)-4-$D51+4)),0)</f>
        <v>0</v>
      </c>
      <c r="Y51" s="21" t="str" cm="1">
        <f t="array" aca="1" ref="Y51" ca="1">IF(COLUMN(Y:Y)-4&gt;$D51,INDIRECT(ADDRESS((ROW(51:51)-3),COLUMN(Y:Y)-4-$D51+4)),0)</f>
        <v>1</v>
      </c>
      <c r="Z51" s="21" t="str" cm="1">
        <f t="array" aca="1" ref="Z51" ca="1">IF(COLUMN(Z:Z)-4&gt;$D51,INDIRECT(ADDRESS((ROW(51:51)-3),COLUMN(Z:Z)-4-$D51+4)),0)</f>
        <v>1</v>
      </c>
      <c r="AA51" s="21" t="str" cm="1">
        <f t="array" aca="1" ref="AA51" ca="1">IF(COLUMN(AA:AA)-4&gt;$D51,INDIRECT(ADDRESS((ROW(51:51)-3),COLUMN(AA:AA)-4-$D51+4)),0)</f>
        <v>1</v>
      </c>
      <c r="AB51" s="21" t="str" cm="1">
        <f t="array" aca="1" ref="AB51" ca="1">IF(COLUMN(AB:AB)-4&gt;$D51,INDIRECT(ADDRESS((ROW(51:51)-3),COLUMN(AB:AB)-4-$D51+4)),0)</f>
        <v>0</v>
      </c>
      <c r="AC51" s="22" t="str" cm="1">
        <f t="array" aca="1" ref="AC51" ca="1">IF(COLUMN(AC:AC)-4&gt;$D51,INDIRECT(ADDRESS((ROW(51:51)-3),COLUMN(AC:AC)-4-$D51+4)),0)</f>
        <v>1</v>
      </c>
      <c r="AD51" s="22" t="str" cm="1">
        <f t="array" aca="1" ref="AD51" ca="1">IF(COLUMN(AD:AD)-4&gt;$D51,INDIRECT(ADDRESS((ROW(51:51)-3),COLUMN(AD:AD)-4-$D51+4)),0)</f>
        <v>1</v>
      </c>
      <c r="AE51" s="22" t="str" cm="1">
        <f t="array" aca="1" ref="AE51" ca="1">IF(COLUMN(AE:AE)-4&gt;$D51,INDIRECT(ADDRESS((ROW(51:51)-3),COLUMN(AE:AE)-4-$D51+4)),0)</f>
        <v>0</v>
      </c>
      <c r="AF51" s="22" t="str" cm="1">
        <f t="array" aca="1" ref="AF51" ca="1">IF(COLUMN(AF:AF)-4&gt;$D51,INDIRECT(ADDRESS((ROW(51:51)-3),COLUMN(AF:AF)-4-$D51+4)),0)</f>
        <v>0</v>
      </c>
      <c r="AG51" s="23" t="str" cm="1">
        <f t="array" aca="1" ref="AG51" ca="1">IF(COLUMN(AG:AG)-4&gt;$D51,INDIRECT(ADDRESS((ROW(51:51)-3),COLUMN(AG:AG)-4-$D51+4)),0)</f>
        <v>1</v>
      </c>
      <c r="AH51" s="23" t="str" cm="1">
        <f t="array" aca="1" ref="AH51" ca="1">IF(COLUMN(AH:AH)-4&gt;$D51,INDIRECT(ADDRESS((ROW(51:51)-3),COLUMN(AH:AH)-4-$D51+4)),0)</f>
        <v>1</v>
      </c>
      <c r="AI51" s="23" t="str" cm="1">
        <f t="array" aca="1" ref="AI51" ca="1">IF(COLUMN(AI:AI)-4&gt;$D51,INDIRECT(ADDRESS((ROW(51:51)-3),COLUMN(AI:AI)-4-$D51+4)),0)</f>
        <v>0</v>
      </c>
      <c r="AJ51" s="23" t="str" cm="1">
        <f t="array" aca="1" ref="AJ51" ca="1">IF(COLUMN(AJ:AJ)-4&gt;$D51,INDIRECT(ADDRESS((ROW(51:51)-3),COLUMN(AJ:AJ)-4-$D51+4)),0)</f>
        <v>0</v>
      </c>
      <c r="AK51" t="str">
        <f ca="1">_xlfn.CONCAT(E51,F51,G51,H51,I51,J51,K51,L51)</f>
        <v>00001110</v>
      </c>
      <c r="AL51" t="str">
        <f ca="1">_xlfn.CONCAT(M51,N51,O51,P51,Q51,R51,S51,T51)</f>
        <v>01101100</v>
      </c>
      <c r="AM51" t="str">
        <f ca="1">_xlfn.CONCAT(U51,V51,W51,X51,Y51,Z51,AA51,AB51)</f>
        <v>10101110</v>
      </c>
      <c r="AN51" t="str">
        <f ca="1">_xlfn.CONCAT(AC51,AD51,AE51,AF51,AG51,AH51,AI51,AJ51)</f>
        <v>11001100</v>
      </c>
      <c r="AO51">
        <f ca="1">BIN2DEC(AK51)</f>
        <v>14</v>
      </c>
      <c r="AP51">
        <f t="shared" ca="1" si="44"/>
        <v>108</v>
      </c>
      <c r="AQ51">
        <f t="shared" ca="1" si="45"/>
        <v>174</v>
      </c>
      <c r="AR51">
        <f t="shared" ca="1" si="46"/>
        <v>204</v>
      </c>
      <c r="AS51">
        <f ca="1">(AO51*2^24)+(AP51*2^16)+(AQ51*2^8)+AR51</f>
        <v>242003660</v>
      </c>
    </row>
    <row r="52" spans="1:47" x14ac:dyDescent="0.35">
      <c r="C52" t="s">
        <v>85</v>
      </c>
      <c r="E52" s="4">
        <f ca="1">_xlfn.BITXOR(E49,E50)</f>
        <v>1</v>
      </c>
      <c r="F52" s="4">
        <f t="shared" ref="F52:AJ52" ca="1" si="47">_xlfn.BITXOR(F49,F50)</f>
        <v>0</v>
      </c>
      <c r="G52" s="4">
        <f t="shared" ca="1" si="47"/>
        <v>0</v>
      </c>
      <c r="H52" s="4">
        <f t="shared" ca="1" si="47"/>
        <v>1</v>
      </c>
      <c r="I52" s="4">
        <f t="shared" ca="1" si="47"/>
        <v>0</v>
      </c>
      <c r="J52" s="4">
        <f t="shared" ca="1" si="47"/>
        <v>1</v>
      </c>
      <c r="K52" s="4">
        <f t="shared" ca="1" si="47"/>
        <v>1</v>
      </c>
      <c r="L52" s="4">
        <f t="shared" ca="1" si="47"/>
        <v>1</v>
      </c>
      <c r="M52" s="4">
        <f t="shared" ca="1" si="47"/>
        <v>0</v>
      </c>
      <c r="N52" s="4">
        <f t="shared" ca="1" si="47"/>
        <v>1</v>
      </c>
      <c r="O52" s="4">
        <f t="shared" ca="1" si="47"/>
        <v>1</v>
      </c>
      <c r="P52" s="4">
        <f t="shared" ca="1" si="47"/>
        <v>1</v>
      </c>
      <c r="Q52" s="4">
        <f t="shared" ca="1" si="47"/>
        <v>1</v>
      </c>
      <c r="R52" s="4">
        <f t="shared" ca="1" si="47"/>
        <v>1</v>
      </c>
      <c r="S52" s="4">
        <f t="shared" ca="1" si="47"/>
        <v>1</v>
      </c>
      <c r="T52" s="4">
        <f t="shared" ca="1" si="47"/>
        <v>1</v>
      </c>
      <c r="U52" s="4">
        <f t="shared" ca="1" si="47"/>
        <v>1</v>
      </c>
      <c r="V52" s="4">
        <f t="shared" ca="1" si="47"/>
        <v>0</v>
      </c>
      <c r="W52" s="4">
        <f t="shared" ca="1" si="47"/>
        <v>0</v>
      </c>
      <c r="X52" s="4">
        <f t="shared" ca="1" si="47"/>
        <v>1</v>
      </c>
      <c r="Y52" s="4">
        <f t="shared" ca="1" si="47"/>
        <v>0</v>
      </c>
      <c r="Z52" s="4">
        <f t="shared" ca="1" si="47"/>
        <v>1</v>
      </c>
      <c r="AA52" s="4">
        <f t="shared" ca="1" si="47"/>
        <v>1</v>
      </c>
      <c r="AB52" s="4">
        <f t="shared" ca="1" si="47"/>
        <v>0</v>
      </c>
      <c r="AC52" s="4">
        <f t="shared" ca="1" si="47"/>
        <v>0</v>
      </c>
      <c r="AD52" s="4">
        <f t="shared" ca="1" si="47"/>
        <v>0</v>
      </c>
      <c r="AE52" s="4">
        <f t="shared" ca="1" si="47"/>
        <v>1</v>
      </c>
      <c r="AF52" s="4">
        <f t="shared" ca="1" si="47"/>
        <v>1</v>
      </c>
      <c r="AG52" s="4">
        <f t="shared" ca="1" si="47"/>
        <v>0</v>
      </c>
      <c r="AH52" s="4">
        <f t="shared" ca="1" si="47"/>
        <v>1</v>
      </c>
      <c r="AI52" s="4">
        <f t="shared" ca="1" si="47"/>
        <v>0</v>
      </c>
      <c r="AJ52" s="4">
        <f t="shared" ca="1" si="47"/>
        <v>1</v>
      </c>
    </row>
    <row r="53" spans="1:47" x14ac:dyDescent="0.35">
      <c r="B53" s="18">
        <f ca="1">AS53</f>
        <v>2568173817</v>
      </c>
      <c r="C53" s="17"/>
      <c r="E53" s="24">
        <f ca="1">_xlfn.BITXOR(E51,E52)</f>
        <v>1</v>
      </c>
      <c r="F53" s="24">
        <f t="shared" ref="F53:AJ53" ca="1" si="48">_xlfn.BITXOR(F51,F52)</f>
        <v>0</v>
      </c>
      <c r="G53" s="24">
        <f t="shared" ca="1" si="48"/>
        <v>0</v>
      </c>
      <c r="H53" s="24">
        <f t="shared" ca="1" si="48"/>
        <v>1</v>
      </c>
      <c r="I53" s="24">
        <f t="shared" ca="1" si="48"/>
        <v>1</v>
      </c>
      <c r="J53" s="24">
        <f t="shared" ca="1" si="48"/>
        <v>0</v>
      </c>
      <c r="K53" s="24">
        <f t="shared" ca="1" si="48"/>
        <v>0</v>
      </c>
      <c r="L53" s="24">
        <f t="shared" ca="1" si="48"/>
        <v>1</v>
      </c>
      <c r="M53" s="24">
        <f t="shared" ca="1" si="48"/>
        <v>0</v>
      </c>
      <c r="N53" s="24">
        <f t="shared" ca="1" si="48"/>
        <v>0</v>
      </c>
      <c r="O53" s="24">
        <f t="shared" ca="1" si="48"/>
        <v>0</v>
      </c>
      <c r="P53" s="24">
        <f t="shared" ca="1" si="48"/>
        <v>1</v>
      </c>
      <c r="Q53" s="24">
        <f t="shared" ca="1" si="48"/>
        <v>0</v>
      </c>
      <c r="R53" s="24">
        <f t="shared" ca="1" si="48"/>
        <v>0</v>
      </c>
      <c r="S53" s="24">
        <f t="shared" ca="1" si="48"/>
        <v>1</v>
      </c>
      <c r="T53" s="24">
        <f t="shared" ca="1" si="48"/>
        <v>1</v>
      </c>
      <c r="U53" s="24">
        <f t="shared" ca="1" si="48"/>
        <v>0</v>
      </c>
      <c r="V53" s="24">
        <f t="shared" ca="1" si="48"/>
        <v>0</v>
      </c>
      <c r="W53" s="24">
        <f t="shared" ca="1" si="48"/>
        <v>1</v>
      </c>
      <c r="X53" s="24">
        <f t="shared" ca="1" si="48"/>
        <v>1</v>
      </c>
      <c r="Y53" s="24">
        <f t="shared" ca="1" si="48"/>
        <v>1</v>
      </c>
      <c r="Z53" s="24">
        <f t="shared" ca="1" si="48"/>
        <v>0</v>
      </c>
      <c r="AA53" s="24">
        <f t="shared" ca="1" si="48"/>
        <v>0</v>
      </c>
      <c r="AB53" s="24">
        <f t="shared" ca="1" si="48"/>
        <v>0</v>
      </c>
      <c r="AC53" s="24">
        <f t="shared" ca="1" si="48"/>
        <v>1</v>
      </c>
      <c r="AD53" s="24">
        <f t="shared" ca="1" si="48"/>
        <v>1</v>
      </c>
      <c r="AE53" s="24">
        <f t="shared" ca="1" si="48"/>
        <v>1</v>
      </c>
      <c r="AF53" s="24">
        <f t="shared" ca="1" si="48"/>
        <v>1</v>
      </c>
      <c r="AG53" s="24">
        <f t="shared" ca="1" si="48"/>
        <v>1</v>
      </c>
      <c r="AH53" s="24">
        <f t="shared" ca="1" si="48"/>
        <v>0</v>
      </c>
      <c r="AI53" s="24">
        <f t="shared" ca="1" si="48"/>
        <v>0</v>
      </c>
      <c r="AJ53" s="24">
        <f t="shared" ca="1" si="48"/>
        <v>1</v>
      </c>
      <c r="AK53" t="str">
        <f ca="1">_xlfn.CONCAT(E53,F53,G53,H53,I53,J53,K53,L53)</f>
        <v>10011001</v>
      </c>
      <c r="AL53" t="str">
        <f ca="1">_xlfn.CONCAT(M53,N53,O53,P53,Q53,R53,S53,T53)</f>
        <v>00010011</v>
      </c>
      <c r="AM53" t="str">
        <f ca="1">_xlfn.CONCAT(U53,V53,W53,X53,Y53,Z53,AA53,AB53)</f>
        <v>00111000</v>
      </c>
      <c r="AN53" t="str">
        <f ca="1">_xlfn.CONCAT(AC53,AD53,AE53,AF53,AG53,AH53,AI53,AJ53)</f>
        <v>11111001</v>
      </c>
      <c r="AO53">
        <f ca="1">BIN2DEC(AK53)</f>
        <v>153</v>
      </c>
      <c r="AP53">
        <f t="shared" ref="AP53" ca="1" si="49">BIN2DEC(AL53)</f>
        <v>19</v>
      </c>
      <c r="AQ53">
        <f t="shared" ref="AQ53" ca="1" si="50">BIN2DEC(AM53)</f>
        <v>56</v>
      </c>
      <c r="AR53">
        <f t="shared" ref="AR53" ca="1" si="51">BIN2DEC(AN53)</f>
        <v>249</v>
      </c>
      <c r="AS53">
        <f ca="1">(AO53*2^24)+(AP53*2^16)+(AQ53*2^8)+AR53</f>
        <v>2568173817</v>
      </c>
    </row>
    <row r="54" spans="1:47" x14ac:dyDescent="0.35">
      <c r="C54" s="2"/>
    </row>
    <row r="55" spans="1:47" x14ac:dyDescent="0.35">
      <c r="A55" t="s">
        <v>80</v>
      </c>
      <c r="B55" s="18">
        <f>Home!B15</f>
        <v>1920231535</v>
      </c>
      <c r="C55" s="2"/>
    </row>
    <row r="56" spans="1:47" ht="15" thickBot="1" x14ac:dyDescent="0.4">
      <c r="C56" s="1"/>
    </row>
    <row r="57" spans="1:47" ht="15" thickBot="1" x14ac:dyDescent="0.4">
      <c r="A57" t="s">
        <v>82</v>
      </c>
      <c r="B57" s="28">
        <f>Home!B6</f>
        <v>1700884068</v>
      </c>
      <c r="C57" s="19">
        <f ca="1">MOD(B46+B53+B55+B57,2^32)</f>
        <v>2787326176</v>
      </c>
    </row>
    <row r="59" spans="1:47" x14ac:dyDescent="0.35">
      <c r="A59" s="16" t="s">
        <v>97</v>
      </c>
    </row>
    <row r="60" spans="1:47" x14ac:dyDescent="0.35">
      <c r="A60" t="s">
        <v>79</v>
      </c>
      <c r="B60" s="25">
        <f ca="1">Home!B21</f>
        <v>2093141033</v>
      </c>
      <c r="C60" t="str">
        <f ca="1">DEC2HEX(B60,8)</f>
        <v>7CC2CC29</v>
      </c>
      <c r="E60" s="20" t="str">
        <f ca="1">MID(HEX2BIN(MID(C60,1,1),4),1,1)</f>
        <v>0</v>
      </c>
      <c r="F60" s="20" t="str">
        <f ca="1">MID(HEX2BIN(MID(C60,1,1),4),2,1)</f>
        <v>1</v>
      </c>
      <c r="G60" s="20" t="str">
        <f ca="1">MID(HEX2BIN(MID(C60,1,1),4),3,1)</f>
        <v>1</v>
      </c>
      <c r="H60" s="20" t="str">
        <f ca="1">MID(HEX2BIN(MID(C60,1,1),4),4,1)</f>
        <v>1</v>
      </c>
      <c r="I60" s="21" t="str">
        <f ca="1">MID(HEX2BIN(MID(C60,2,1),4),1,1)</f>
        <v>1</v>
      </c>
      <c r="J60" s="21" t="str">
        <f ca="1">MID(HEX2BIN(MID(C60,2,1),4),2,1)</f>
        <v>1</v>
      </c>
      <c r="K60" s="21" t="str">
        <f ca="1">MID(HEX2BIN(MID(C60,2,1),4),3,1)</f>
        <v>0</v>
      </c>
      <c r="L60" s="21" t="str">
        <f ca="1">MID(HEX2BIN(MID(C60,2,1),4),4,1)</f>
        <v>0</v>
      </c>
      <c r="M60" s="22" t="str">
        <f ca="1">MID(HEX2BIN(MID(C60,3,1),4),1,1)</f>
        <v>1</v>
      </c>
      <c r="N60" s="22" t="str">
        <f ca="1">MID(HEX2BIN(MID(C60,3,1),4),2,1)</f>
        <v>1</v>
      </c>
      <c r="O60" s="22" t="str">
        <f ca="1">MID(HEX2BIN(MID(C60,3,1),4),3,1)</f>
        <v>0</v>
      </c>
      <c r="P60" s="22" t="str">
        <f ca="1">MID(HEX2BIN(MID(C60,3,1),4),4,1)</f>
        <v>0</v>
      </c>
      <c r="Q60" s="23" t="str">
        <f ca="1">MID(HEX2BIN(MID(C60,4,1),4),1,1)</f>
        <v>0</v>
      </c>
      <c r="R60" s="23" t="str">
        <f ca="1">MID(HEX2BIN(MID(C60,4,1),4),2,1)</f>
        <v>0</v>
      </c>
      <c r="S60" s="23" t="str">
        <f ca="1">MID(HEX2BIN(MID(C60,4,1),4),3,1)</f>
        <v>1</v>
      </c>
      <c r="T60" s="23" t="str">
        <f ca="1">MID(HEX2BIN(MID(C60,4,1),4),4,1)</f>
        <v>0</v>
      </c>
      <c r="U60" s="20" t="str">
        <f ca="1">MID(HEX2BIN(MID(C60,5,1),4),1,1)</f>
        <v>1</v>
      </c>
      <c r="V60" s="20" t="str">
        <f ca="1">MID(HEX2BIN(MID(C60,5,1),4),2,1)</f>
        <v>1</v>
      </c>
      <c r="W60" s="20" t="str">
        <f ca="1">MID(HEX2BIN(MID(C60,5,1),4),3,1)</f>
        <v>0</v>
      </c>
      <c r="X60" s="20" t="str">
        <f ca="1">MID(HEX2BIN(MID(C60,5,1),4),4,1)</f>
        <v>0</v>
      </c>
      <c r="Y60" s="21" t="str">
        <f ca="1">MID(HEX2BIN(MID(C60,6,1),4),1,1)</f>
        <v>1</v>
      </c>
      <c r="Z60" s="21" t="str">
        <f ca="1">MID(HEX2BIN(MID(C60,6,1),4),2,1)</f>
        <v>1</v>
      </c>
      <c r="AA60" s="21" t="str">
        <f ca="1">MID(HEX2BIN(MID(C60,6,1),4),3,1)</f>
        <v>0</v>
      </c>
      <c r="AB60" s="21" t="str">
        <f ca="1">MID(HEX2BIN(MID(C60,6,1),4),4,1)</f>
        <v>0</v>
      </c>
      <c r="AC60" s="22" t="str">
        <f ca="1">MID(HEX2BIN(MID(C60,7,1),4),1,1)</f>
        <v>0</v>
      </c>
      <c r="AD60" s="22" t="str">
        <f ca="1">MID(HEX2BIN(MID(C60,7,1),4),2,1)</f>
        <v>0</v>
      </c>
      <c r="AE60" s="22" t="str">
        <f ca="1">MID(HEX2BIN(MID(C60,7,1),4),3,1)</f>
        <v>1</v>
      </c>
      <c r="AF60" s="22" t="str">
        <f ca="1">MID(HEX2BIN(MID(C60,7,1),4),4,1)</f>
        <v>0</v>
      </c>
      <c r="AG60" s="23" t="str">
        <f ca="1">MID(HEX2BIN(MID(C60,8,1),4),1,1)</f>
        <v>1</v>
      </c>
      <c r="AH60" s="23" t="str">
        <f ca="1">MID(HEX2BIN(MID(C60,8,1),4),2,1)</f>
        <v>0</v>
      </c>
      <c r="AI60" s="23" t="str">
        <f ca="1">MID(HEX2BIN(MID(C60,8,1),4),3,1)</f>
        <v>0</v>
      </c>
      <c r="AJ60" s="23" t="str">
        <f ca="1">MID(HEX2BIN(MID(C60,8,1),4),4,1)</f>
        <v>1</v>
      </c>
    </row>
    <row r="61" spans="1:47" x14ac:dyDescent="0.35">
      <c r="A61" s="9" t="s">
        <v>87</v>
      </c>
      <c r="C61" t="s">
        <v>2</v>
      </c>
      <c r="D61" s="27">
        <v>17</v>
      </c>
      <c r="E61" s="20" t="str" cm="1">
        <f t="array" aca="1" ref="E61" ca="1">INDIRECT(ADDRESS((ROW(61:61)-1),IF(MOD(COLUMN(E:E)-4-$D61,32)=0,32,MOD(COLUMN(E:E)-4-$D61,32))+4))</f>
        <v>0</v>
      </c>
      <c r="F61" s="20" t="str" cm="1">
        <f t="array" aca="1" ref="F61" ca="1">INDIRECT(ADDRESS((ROW(61:61)-1),IF(MOD(COLUMN(F:F)-4-$D61,32)=0,32,MOD(COLUMN(F:F)-4-$D61,32))+4))</f>
        <v>1</v>
      </c>
      <c r="G61" s="20" t="str" cm="1">
        <f t="array" aca="1" ref="G61" ca="1">INDIRECT(ADDRESS((ROW(61:61)-1),IF(MOD(COLUMN(G:G)-4-$D61,32)=0,32,MOD(COLUMN(G:G)-4-$D61,32))+4))</f>
        <v>1</v>
      </c>
      <c r="H61" s="20" t="str" cm="1">
        <f t="array" aca="1" ref="H61" ca="1">INDIRECT(ADDRESS((ROW(61:61)-1),IF(MOD(COLUMN(H:H)-4-$D61,32)=0,32,MOD(COLUMN(H:H)-4-$D61,32))+4))</f>
        <v>0</v>
      </c>
      <c r="I61" s="21" t="str" cm="1">
        <f t="array" aca="1" ref="I61" ca="1">INDIRECT(ADDRESS((ROW(61:61)-1),IF(MOD(COLUMN(I:I)-4-$D61,32)=0,32,MOD(COLUMN(I:I)-4-$D61,32))+4))</f>
        <v>0</v>
      </c>
      <c r="J61" s="21" t="str" cm="1">
        <f t="array" aca="1" ref="J61" ca="1">INDIRECT(ADDRESS((ROW(61:61)-1),IF(MOD(COLUMN(J:J)-4-$D61,32)=0,32,MOD(COLUMN(J:J)-4-$D61,32))+4))</f>
        <v>1</v>
      </c>
      <c r="K61" s="21" t="str" cm="1">
        <f t="array" aca="1" ref="K61" ca="1">INDIRECT(ADDRESS((ROW(61:61)-1),IF(MOD(COLUMN(K:K)-4-$D61,32)=0,32,MOD(COLUMN(K:K)-4-$D61,32))+4))</f>
        <v>1</v>
      </c>
      <c r="L61" s="21" t="str" cm="1">
        <f t="array" aca="1" ref="L61" ca="1">INDIRECT(ADDRESS((ROW(61:61)-1),IF(MOD(COLUMN(L:L)-4-$D61,32)=0,32,MOD(COLUMN(L:L)-4-$D61,32))+4))</f>
        <v>0</v>
      </c>
      <c r="M61" s="22" t="str" cm="1">
        <f t="array" aca="1" ref="M61" ca="1">INDIRECT(ADDRESS((ROW(61:61)-1),IF(MOD(COLUMN(M:M)-4-$D61,32)=0,32,MOD(COLUMN(M:M)-4-$D61,32))+4))</f>
        <v>0</v>
      </c>
      <c r="N61" s="22" t="str" cm="1">
        <f t="array" aca="1" ref="N61" ca="1">INDIRECT(ADDRESS((ROW(61:61)-1),IF(MOD(COLUMN(N:N)-4-$D61,32)=0,32,MOD(COLUMN(N:N)-4-$D61,32))+4))</f>
        <v>0</v>
      </c>
      <c r="O61" s="22" t="str" cm="1">
        <f t="array" aca="1" ref="O61" ca="1">INDIRECT(ADDRESS((ROW(61:61)-1),IF(MOD(COLUMN(O:O)-4-$D61,32)=0,32,MOD(COLUMN(O:O)-4-$D61,32))+4))</f>
        <v>0</v>
      </c>
      <c r="P61" s="22" t="str" cm="1">
        <f t="array" aca="1" ref="P61" ca="1">INDIRECT(ADDRESS((ROW(61:61)-1),IF(MOD(COLUMN(P:P)-4-$D61,32)=0,32,MOD(COLUMN(P:P)-4-$D61,32))+4))</f>
        <v>1</v>
      </c>
      <c r="Q61" s="23" t="str" cm="1">
        <f t="array" aca="1" ref="Q61" ca="1">INDIRECT(ADDRESS((ROW(61:61)-1),IF(MOD(COLUMN(Q:Q)-4-$D61,32)=0,32,MOD(COLUMN(Q:Q)-4-$D61,32))+4))</f>
        <v>0</v>
      </c>
      <c r="R61" s="23" t="str" cm="1">
        <f t="array" aca="1" ref="R61" ca="1">INDIRECT(ADDRESS((ROW(61:61)-1),IF(MOD(COLUMN(R:R)-4-$D61,32)=0,32,MOD(COLUMN(R:R)-4-$D61,32))+4))</f>
        <v>1</v>
      </c>
      <c r="S61" s="23" t="str" cm="1">
        <f t="array" aca="1" ref="S61" ca="1">INDIRECT(ADDRESS((ROW(61:61)-1),IF(MOD(COLUMN(S:S)-4-$D61,32)=0,32,MOD(COLUMN(S:S)-4-$D61,32))+4))</f>
        <v>0</v>
      </c>
      <c r="T61" s="23" t="str" cm="1">
        <f t="array" aca="1" ref="T61" ca="1">INDIRECT(ADDRESS((ROW(61:61)-1),IF(MOD(COLUMN(T:T)-4-$D61,32)=0,32,MOD(COLUMN(T:T)-4-$D61,32))+4))</f>
        <v>0</v>
      </c>
      <c r="U61" s="20" t="str" cm="1">
        <f t="array" aca="1" ref="U61" ca="1">INDIRECT(ADDRESS((ROW(61:61)-1),IF(MOD(COLUMN(U:U)-4-$D61,32)=0,32,MOD(COLUMN(U:U)-4-$D61,32))+4))</f>
        <v>1</v>
      </c>
      <c r="V61" s="20" t="str" cm="1">
        <f t="array" aca="1" ref="V61" ca="1">INDIRECT(ADDRESS((ROW(61:61)-1),IF(MOD(COLUMN(V:V)-4-$D61,32)=0,32,MOD(COLUMN(V:V)-4-$D61,32))+4))</f>
        <v>0</v>
      </c>
      <c r="W61" s="20" t="str" cm="1">
        <f t="array" aca="1" ref="W61" ca="1">INDIRECT(ADDRESS((ROW(61:61)-1),IF(MOD(COLUMN(W:W)-4-$D61,32)=0,32,MOD(COLUMN(W:W)-4-$D61,32))+4))</f>
        <v>1</v>
      </c>
      <c r="X61" s="20" t="str" cm="1">
        <f t="array" aca="1" ref="X61" ca="1">INDIRECT(ADDRESS((ROW(61:61)-1),IF(MOD(COLUMN(X:X)-4-$D61,32)=0,32,MOD(COLUMN(X:X)-4-$D61,32))+4))</f>
        <v>1</v>
      </c>
      <c r="Y61" s="21" t="str" cm="1">
        <f t="array" aca="1" ref="Y61" ca="1">INDIRECT(ADDRESS((ROW(61:61)-1),IF(MOD(COLUMN(Y:Y)-4-$D61,32)=0,32,MOD(COLUMN(Y:Y)-4-$D61,32))+4))</f>
        <v>1</v>
      </c>
      <c r="Z61" s="21" t="str" cm="1">
        <f t="array" aca="1" ref="Z61" ca="1">INDIRECT(ADDRESS((ROW(61:61)-1),IF(MOD(COLUMN(Z:Z)-4-$D61,32)=0,32,MOD(COLUMN(Z:Z)-4-$D61,32))+4))</f>
        <v>1</v>
      </c>
      <c r="AA61" s="21" t="str" cm="1">
        <f t="array" aca="1" ref="AA61" ca="1">INDIRECT(ADDRESS((ROW(61:61)-1),IF(MOD(COLUMN(AA:AA)-4-$D61,32)=0,32,MOD(COLUMN(AA:AA)-4-$D61,32))+4))</f>
        <v>1</v>
      </c>
      <c r="AB61" s="21" t="str" cm="1">
        <f t="array" aca="1" ref="AB61" ca="1">INDIRECT(ADDRESS((ROW(61:61)-1),IF(MOD(COLUMN(AB:AB)-4-$D61,32)=0,32,MOD(COLUMN(AB:AB)-4-$D61,32))+4))</f>
        <v>0</v>
      </c>
      <c r="AC61" s="22" t="str" cm="1">
        <f t="array" aca="1" ref="AC61" ca="1">INDIRECT(ADDRESS((ROW(61:61)-1),IF(MOD(COLUMN(AC:AC)-4-$D61,32)=0,32,MOD(COLUMN(AC:AC)-4-$D61,32))+4))</f>
        <v>0</v>
      </c>
      <c r="AD61" s="22" t="str" cm="1">
        <f t="array" aca="1" ref="AD61" ca="1">INDIRECT(ADDRESS((ROW(61:61)-1),IF(MOD(COLUMN(AD:AD)-4-$D61,32)=0,32,MOD(COLUMN(AD:AD)-4-$D61,32))+4))</f>
        <v>1</v>
      </c>
      <c r="AE61" s="22" t="str" cm="1">
        <f t="array" aca="1" ref="AE61" ca="1">INDIRECT(ADDRESS((ROW(61:61)-1),IF(MOD(COLUMN(AE:AE)-4-$D61,32)=0,32,MOD(COLUMN(AE:AE)-4-$D61,32))+4))</f>
        <v>1</v>
      </c>
      <c r="AF61" s="22" t="str" cm="1">
        <f t="array" aca="1" ref="AF61" ca="1">INDIRECT(ADDRESS((ROW(61:61)-1),IF(MOD(COLUMN(AF:AF)-4-$D61,32)=0,32,MOD(COLUMN(AF:AF)-4-$D61,32))+4))</f>
        <v>0</v>
      </c>
      <c r="AG61" s="23" t="str" cm="1">
        <f t="array" aca="1" ref="AG61" ca="1">INDIRECT(ADDRESS((ROW(61:61)-1),IF(MOD(COLUMN(AG:AG)-4-$D61,32)=0,32,MOD(COLUMN(AG:AG)-4-$D61,32))+4))</f>
        <v>0</v>
      </c>
      <c r="AH61" s="23" t="str" cm="1">
        <f t="array" aca="1" ref="AH61" ca="1">INDIRECT(ADDRESS((ROW(61:61)-1),IF(MOD(COLUMN(AH:AH)-4-$D61,32)=0,32,MOD(COLUMN(AH:AH)-4-$D61,32))+4))</f>
        <v>0</v>
      </c>
      <c r="AI61" s="23" t="str" cm="1">
        <f t="array" aca="1" ref="AI61" ca="1">INDIRECT(ADDRESS((ROW(61:61)-1),IF(MOD(COLUMN(AI:AI)-4-$D61,32)=0,32,MOD(COLUMN(AI:AI)-4-$D61,32))+4))</f>
        <v>0</v>
      </c>
      <c r="AJ61" s="23" t="str" cm="1">
        <f t="array" aca="1" ref="AJ61" ca="1">INDIRECT(ADDRESS((ROW(61:61)-1),IF(MOD(COLUMN(AJ:AJ)-4-$D61,32)=0,32,MOD(COLUMN(AJ:AJ)-4-$D61,32))+4))</f>
        <v>1</v>
      </c>
      <c r="AK61" t="str">
        <f ca="1">_xlfn.CONCAT(E61,F61,G61,H61,I61,J61,K61,L61)</f>
        <v>01100110</v>
      </c>
      <c r="AL61" t="str">
        <f ca="1">_xlfn.CONCAT(M61,N61,O61,P61,Q61,R61,S61,T61)</f>
        <v>00010100</v>
      </c>
      <c r="AM61" t="str">
        <f ca="1">_xlfn.CONCAT(U61,V61,W61,X61,Y61,Z61,AA61,AB61)</f>
        <v>10111110</v>
      </c>
      <c r="AN61" t="str">
        <f ca="1">_xlfn.CONCAT(AC61,AD61,AE61,AF61,AG61,AH61,AI61,AJ61)</f>
        <v>01100001</v>
      </c>
      <c r="AO61">
        <f ca="1">BIN2DEC(AK61)</f>
        <v>102</v>
      </c>
      <c r="AP61">
        <f t="shared" ref="AP61:AP63" ca="1" si="52">BIN2DEC(AL61)</f>
        <v>20</v>
      </c>
      <c r="AQ61">
        <f t="shared" ref="AQ61:AQ63" ca="1" si="53">BIN2DEC(AM61)</f>
        <v>190</v>
      </c>
      <c r="AR61">
        <f t="shared" ref="AR61:AR63" ca="1" si="54">BIN2DEC(AN61)</f>
        <v>97</v>
      </c>
      <c r="AS61">
        <f ca="1">(AO61*2^24)+(AP61*2^16)+(AQ61*2^8)+AR61</f>
        <v>1712635489</v>
      </c>
      <c r="AT61">
        <f>2^32</f>
        <v>4294967296</v>
      </c>
      <c r="AU61">
        <f ca="1">AT61-AS61</f>
        <v>2582331807</v>
      </c>
    </row>
    <row r="62" spans="1:47" x14ac:dyDescent="0.35">
      <c r="C62" t="s">
        <v>2</v>
      </c>
      <c r="D62" s="27">
        <v>19</v>
      </c>
      <c r="E62" s="20" t="str" cm="1">
        <f t="array" aca="1" ref="E62" ca="1">INDIRECT(ADDRESS((ROW(62:62)-2),IF(MOD(COLUMN(E:E)-4-$D62,32)=0,32,MOD(COLUMN(E:E)-4-$D62,32))+4))</f>
        <v>0</v>
      </c>
      <c r="F62" s="20" t="str" cm="1">
        <f t="array" aca="1" ref="F62" ca="1">INDIRECT(ADDRESS((ROW(62:62)-2),IF(MOD(COLUMN(F:F)-4-$D62,32)=0,32,MOD(COLUMN(F:F)-4-$D62,32))+4))</f>
        <v>1</v>
      </c>
      <c r="G62" s="20" t="str" cm="1">
        <f t="array" aca="1" ref="G62" ca="1">INDIRECT(ADDRESS((ROW(62:62)-2),IF(MOD(COLUMN(G:G)-4-$D62,32)=0,32,MOD(COLUMN(G:G)-4-$D62,32))+4))</f>
        <v>0</v>
      </c>
      <c r="H62" s="20" t="str" cm="1">
        <f t="array" aca="1" ref="H62" ca="1">INDIRECT(ADDRESS((ROW(62:62)-2),IF(MOD(COLUMN(H:H)-4-$D62,32)=0,32,MOD(COLUMN(H:H)-4-$D62,32))+4))</f>
        <v>1</v>
      </c>
      <c r="I62" s="21" t="str" cm="1">
        <f t="array" aca="1" ref="I62" ca="1">INDIRECT(ADDRESS((ROW(62:62)-2),IF(MOD(COLUMN(I:I)-4-$D62,32)=0,32,MOD(COLUMN(I:I)-4-$D62,32))+4))</f>
        <v>1</v>
      </c>
      <c r="J62" s="21" t="str" cm="1">
        <f t="array" aca="1" ref="J62" ca="1">INDIRECT(ADDRESS((ROW(62:62)-2),IF(MOD(COLUMN(J:J)-4-$D62,32)=0,32,MOD(COLUMN(J:J)-4-$D62,32))+4))</f>
        <v>0</v>
      </c>
      <c r="K62" s="21" t="str" cm="1">
        <f t="array" aca="1" ref="K62" ca="1">INDIRECT(ADDRESS((ROW(62:62)-2),IF(MOD(COLUMN(K:K)-4-$D62,32)=0,32,MOD(COLUMN(K:K)-4-$D62,32))+4))</f>
        <v>0</v>
      </c>
      <c r="L62" s="21" t="str" cm="1">
        <f t="array" aca="1" ref="L62" ca="1">INDIRECT(ADDRESS((ROW(62:62)-2),IF(MOD(COLUMN(L:L)-4-$D62,32)=0,32,MOD(COLUMN(L:L)-4-$D62,32))+4))</f>
        <v>1</v>
      </c>
      <c r="M62" s="22" t="str" cm="1">
        <f t="array" aca="1" ref="M62" ca="1">INDIRECT(ADDRESS((ROW(62:62)-2),IF(MOD(COLUMN(M:M)-4-$D62,32)=0,32,MOD(COLUMN(M:M)-4-$D62,32))+4))</f>
        <v>1</v>
      </c>
      <c r="N62" s="22" t="str" cm="1">
        <f t="array" aca="1" ref="N62" ca="1">INDIRECT(ADDRESS((ROW(62:62)-2),IF(MOD(COLUMN(N:N)-4-$D62,32)=0,32,MOD(COLUMN(N:N)-4-$D62,32))+4))</f>
        <v>0</v>
      </c>
      <c r="O62" s="22" t="str" cm="1">
        <f t="array" aca="1" ref="O62" ca="1">INDIRECT(ADDRESS((ROW(62:62)-2),IF(MOD(COLUMN(O:O)-4-$D62,32)=0,32,MOD(COLUMN(O:O)-4-$D62,32))+4))</f>
        <v>0</v>
      </c>
      <c r="P62" s="22" t="str" cm="1">
        <f t="array" aca="1" ref="P62" ca="1">INDIRECT(ADDRESS((ROW(62:62)-2),IF(MOD(COLUMN(P:P)-4-$D62,32)=0,32,MOD(COLUMN(P:P)-4-$D62,32))+4))</f>
        <v>0</v>
      </c>
      <c r="Q62" s="23" t="str" cm="1">
        <f t="array" aca="1" ref="Q62" ca="1">INDIRECT(ADDRESS((ROW(62:62)-2),IF(MOD(COLUMN(Q:Q)-4-$D62,32)=0,32,MOD(COLUMN(Q:Q)-4-$D62,32))+4))</f>
        <v>0</v>
      </c>
      <c r="R62" s="23" t="str" cm="1">
        <f t="array" aca="1" ref="R62" ca="1">INDIRECT(ADDRESS((ROW(62:62)-2),IF(MOD(COLUMN(R:R)-4-$D62,32)=0,32,MOD(COLUMN(R:R)-4-$D62,32))+4))</f>
        <v>1</v>
      </c>
      <c r="S62" s="23" t="str" cm="1">
        <f t="array" aca="1" ref="S62" ca="1">INDIRECT(ADDRESS((ROW(62:62)-2),IF(MOD(COLUMN(S:S)-4-$D62,32)=0,32,MOD(COLUMN(S:S)-4-$D62,32))+4))</f>
        <v>0</v>
      </c>
      <c r="T62" s="23" t="str" cm="1">
        <f t="array" aca="1" ref="T62" ca="1">INDIRECT(ADDRESS((ROW(62:62)-2),IF(MOD(COLUMN(T:T)-4-$D62,32)=0,32,MOD(COLUMN(T:T)-4-$D62,32))+4))</f>
        <v>1</v>
      </c>
      <c r="U62" s="20" t="str" cm="1">
        <f t="array" aca="1" ref="U62" ca="1">INDIRECT(ADDRESS((ROW(62:62)-2),IF(MOD(COLUMN(U:U)-4-$D62,32)=0,32,MOD(COLUMN(U:U)-4-$D62,32))+4))</f>
        <v>0</v>
      </c>
      <c r="V62" s="20" t="str" cm="1">
        <f t="array" aca="1" ref="V62" ca="1">INDIRECT(ADDRESS((ROW(62:62)-2),IF(MOD(COLUMN(V:V)-4-$D62,32)=0,32,MOD(COLUMN(V:V)-4-$D62,32))+4))</f>
        <v>0</v>
      </c>
      <c r="W62" s="20" t="str" cm="1">
        <f t="array" aca="1" ref="W62" ca="1">INDIRECT(ADDRESS((ROW(62:62)-2),IF(MOD(COLUMN(W:W)-4-$D62,32)=0,32,MOD(COLUMN(W:W)-4-$D62,32))+4))</f>
        <v>1</v>
      </c>
      <c r="X62" s="20" t="str" cm="1">
        <f t="array" aca="1" ref="X62" ca="1">INDIRECT(ADDRESS((ROW(62:62)-2),IF(MOD(COLUMN(X:X)-4-$D62,32)=0,32,MOD(COLUMN(X:X)-4-$D62,32))+4))</f>
        <v>0</v>
      </c>
      <c r="Y62" s="21" t="str" cm="1">
        <f t="array" aca="1" ref="Y62" ca="1">INDIRECT(ADDRESS((ROW(62:62)-2),IF(MOD(COLUMN(Y:Y)-4-$D62,32)=0,32,MOD(COLUMN(Y:Y)-4-$D62,32))+4))</f>
        <v>1</v>
      </c>
      <c r="Z62" s="21" t="str" cm="1">
        <f t="array" aca="1" ref="Z62" ca="1">INDIRECT(ADDRESS((ROW(62:62)-2),IF(MOD(COLUMN(Z:Z)-4-$D62,32)=0,32,MOD(COLUMN(Z:Z)-4-$D62,32))+4))</f>
        <v>1</v>
      </c>
      <c r="AA62" s="21" t="str" cm="1">
        <f t="array" aca="1" ref="AA62" ca="1">INDIRECT(ADDRESS((ROW(62:62)-2),IF(MOD(COLUMN(AA:AA)-4-$D62,32)=0,32,MOD(COLUMN(AA:AA)-4-$D62,32))+4))</f>
        <v>1</v>
      </c>
      <c r="AB62" s="21" t="str" cm="1">
        <f t="array" aca="1" ref="AB62" ca="1">INDIRECT(ADDRESS((ROW(62:62)-2),IF(MOD(COLUMN(AB:AB)-4-$D62,32)=0,32,MOD(COLUMN(AB:AB)-4-$D62,32))+4))</f>
        <v>1</v>
      </c>
      <c r="AC62" s="22" t="str" cm="1">
        <f t="array" aca="1" ref="AC62" ca="1">INDIRECT(ADDRESS((ROW(62:62)-2),IF(MOD(COLUMN(AC:AC)-4-$D62,32)=0,32,MOD(COLUMN(AC:AC)-4-$D62,32))+4))</f>
        <v>1</v>
      </c>
      <c r="AD62" s="22" t="str" cm="1">
        <f t="array" aca="1" ref="AD62" ca="1">INDIRECT(ADDRESS((ROW(62:62)-2),IF(MOD(COLUMN(AD:AD)-4-$D62,32)=0,32,MOD(COLUMN(AD:AD)-4-$D62,32))+4))</f>
        <v>0</v>
      </c>
      <c r="AE62" s="22" t="str" cm="1">
        <f t="array" aca="1" ref="AE62" ca="1">INDIRECT(ADDRESS((ROW(62:62)-2),IF(MOD(COLUMN(AE:AE)-4-$D62,32)=0,32,MOD(COLUMN(AE:AE)-4-$D62,32))+4))</f>
        <v>0</v>
      </c>
      <c r="AF62" s="22" t="str" cm="1">
        <f t="array" aca="1" ref="AF62" ca="1">INDIRECT(ADDRESS((ROW(62:62)-2),IF(MOD(COLUMN(AF:AF)-4-$D62,32)=0,32,MOD(COLUMN(AF:AF)-4-$D62,32))+4))</f>
        <v>1</v>
      </c>
      <c r="AG62" s="23" t="str" cm="1">
        <f t="array" aca="1" ref="AG62" ca="1">INDIRECT(ADDRESS((ROW(62:62)-2),IF(MOD(COLUMN(AG:AG)-4-$D62,32)=0,32,MOD(COLUMN(AG:AG)-4-$D62,32))+4))</f>
        <v>1</v>
      </c>
      <c r="AH62" s="23" t="str" cm="1">
        <f t="array" aca="1" ref="AH62" ca="1">INDIRECT(ADDRESS((ROW(62:62)-2),IF(MOD(COLUMN(AH:AH)-4-$D62,32)=0,32,MOD(COLUMN(AH:AH)-4-$D62,32))+4))</f>
        <v>0</v>
      </c>
      <c r="AI62" s="23" t="str" cm="1">
        <f t="array" aca="1" ref="AI62" ca="1">INDIRECT(ADDRESS((ROW(62:62)-2),IF(MOD(COLUMN(AI:AI)-4-$D62,32)=0,32,MOD(COLUMN(AI:AI)-4-$D62,32))+4))</f>
        <v>0</v>
      </c>
      <c r="AJ62" s="23" t="str" cm="1">
        <f t="array" aca="1" ref="AJ62" ca="1">INDIRECT(ADDRESS((ROW(62:62)-2),IF(MOD(COLUMN(AJ:AJ)-4-$D62,32)=0,32,MOD(COLUMN(AJ:AJ)-4-$D62,32))+4))</f>
        <v>0</v>
      </c>
      <c r="AK62" t="str">
        <f ca="1">_xlfn.CONCAT(E62,F62,G62,H62,I62,J62,K62,L62)</f>
        <v>01011001</v>
      </c>
      <c r="AL62" t="str">
        <f ca="1">_xlfn.CONCAT(M62,N62,O62,P62,Q62,R62,S62,T62)</f>
        <v>10000101</v>
      </c>
      <c r="AM62" t="str">
        <f ca="1">_xlfn.CONCAT(U62,V62,W62,X62,Y62,Z62,AA62,AB62)</f>
        <v>00101111</v>
      </c>
      <c r="AN62" t="str">
        <f ca="1">_xlfn.CONCAT(AC62,AD62,AE62,AF62,AG62,AH62,AI62,AJ62)</f>
        <v>10011000</v>
      </c>
      <c r="AO62">
        <f ca="1">BIN2DEC(AK62)</f>
        <v>89</v>
      </c>
      <c r="AP62">
        <f t="shared" ca="1" si="52"/>
        <v>133</v>
      </c>
      <c r="AQ62">
        <f t="shared" ca="1" si="53"/>
        <v>47</v>
      </c>
      <c r="AR62">
        <f t="shared" ca="1" si="54"/>
        <v>152</v>
      </c>
      <c r="AS62">
        <f ca="1">(AO62*2^24)+(AP62*2^16)+(AQ62*2^8)+AR62</f>
        <v>1501900696</v>
      </c>
      <c r="AT62">
        <f>2^32</f>
        <v>4294967296</v>
      </c>
      <c r="AU62">
        <f ca="1">AT62-AS62</f>
        <v>2793066600</v>
      </c>
    </row>
    <row r="63" spans="1:47" x14ac:dyDescent="0.35">
      <c r="C63" t="s">
        <v>84</v>
      </c>
      <c r="D63" s="27">
        <v>10</v>
      </c>
      <c r="E63" s="20" cm="1">
        <f t="array" aca="1" ref="E63" ca="1">IF(COLUMN(E:E)-4&gt;$D63,INDIRECT(ADDRESS((ROW(63:63)-3),COLUMN(E:E)-4-$D63+4)),0)</f>
        <v>0</v>
      </c>
      <c r="F63" s="20" cm="1">
        <f t="array" aca="1" ref="F63" ca="1">IF(COLUMN(F:F)-4&gt;$D63,INDIRECT(ADDRESS((ROW(63:63)-3),COLUMN(F:F)-4-$D63+4)),0)</f>
        <v>0</v>
      </c>
      <c r="G63" s="20" cm="1">
        <f t="array" aca="1" ref="G63" ca="1">IF(COLUMN(G:G)-4&gt;$D63,INDIRECT(ADDRESS((ROW(63:63)-3),COLUMN(G:G)-4-$D63+4)),0)</f>
        <v>0</v>
      </c>
      <c r="H63" s="20" cm="1">
        <f t="array" aca="1" ref="H63" ca="1">IF(COLUMN(H:H)-4&gt;$D63,INDIRECT(ADDRESS((ROW(63:63)-3),COLUMN(H:H)-4-$D63+4)),0)</f>
        <v>0</v>
      </c>
      <c r="I63" s="21" cm="1">
        <f t="array" aca="1" ref="I63" ca="1">IF(COLUMN(I:I)-4&gt;$D63,INDIRECT(ADDRESS((ROW(63:63)-3),COLUMN(I:I)-4-$D63+4)),0)</f>
        <v>0</v>
      </c>
      <c r="J63" s="21" cm="1">
        <f t="array" aca="1" ref="J63" ca="1">IF(COLUMN(J:J)-4&gt;$D63,INDIRECT(ADDRESS((ROW(63:63)-3),COLUMN(J:J)-4-$D63+4)),0)</f>
        <v>0</v>
      </c>
      <c r="K63" s="21" cm="1">
        <f t="array" aca="1" ref="K63" ca="1">IF(COLUMN(K:K)-4&gt;$D63,INDIRECT(ADDRESS((ROW(63:63)-3),COLUMN(K:K)-4-$D63+4)),0)</f>
        <v>0</v>
      </c>
      <c r="L63" s="21" cm="1">
        <f t="array" aca="1" ref="L63" ca="1">IF(COLUMN(L:L)-4&gt;$D63,INDIRECT(ADDRESS((ROW(63:63)-3),COLUMN(L:L)-4-$D63+4)),0)</f>
        <v>0</v>
      </c>
      <c r="M63" s="22" cm="1">
        <f t="array" aca="1" ref="M63" ca="1">IF(COLUMN(M:M)-4&gt;$D63,INDIRECT(ADDRESS((ROW(63:63)-3),COLUMN(M:M)-4-$D63+4)),0)</f>
        <v>0</v>
      </c>
      <c r="N63" s="22" cm="1">
        <f t="array" aca="1" ref="N63" ca="1">IF(COLUMN(N:N)-4&gt;$D63,INDIRECT(ADDRESS((ROW(63:63)-3),COLUMN(N:N)-4-$D63+4)),0)</f>
        <v>0</v>
      </c>
      <c r="O63" s="22" t="str" cm="1">
        <f t="array" aca="1" ref="O63" ca="1">IF(COLUMN(O:O)-4&gt;$D63,INDIRECT(ADDRESS((ROW(63:63)-3),COLUMN(O:O)-4-$D63+4)),0)</f>
        <v>0</v>
      </c>
      <c r="P63" s="22" t="str" cm="1">
        <f t="array" aca="1" ref="P63" ca="1">IF(COLUMN(P:P)-4&gt;$D63,INDIRECT(ADDRESS((ROW(63:63)-3),COLUMN(P:P)-4-$D63+4)),0)</f>
        <v>1</v>
      </c>
      <c r="Q63" s="23" t="str" cm="1">
        <f t="array" aca="1" ref="Q63" ca="1">IF(COLUMN(Q:Q)-4&gt;$D63,INDIRECT(ADDRESS((ROW(63:63)-3),COLUMN(Q:Q)-4-$D63+4)),0)</f>
        <v>1</v>
      </c>
      <c r="R63" s="23" t="str" cm="1">
        <f t="array" aca="1" ref="R63" ca="1">IF(COLUMN(R:R)-4&gt;$D63,INDIRECT(ADDRESS((ROW(63:63)-3),COLUMN(R:R)-4-$D63+4)),0)</f>
        <v>1</v>
      </c>
      <c r="S63" s="23" t="str" cm="1">
        <f t="array" aca="1" ref="S63" ca="1">IF(COLUMN(S:S)-4&gt;$D63,INDIRECT(ADDRESS((ROW(63:63)-3),COLUMN(S:S)-4-$D63+4)),0)</f>
        <v>1</v>
      </c>
      <c r="T63" s="23" t="str" cm="1">
        <f t="array" aca="1" ref="T63" ca="1">IF(COLUMN(T:T)-4&gt;$D63,INDIRECT(ADDRESS((ROW(63:63)-3),COLUMN(T:T)-4-$D63+4)),0)</f>
        <v>1</v>
      </c>
      <c r="U63" s="20" t="str" cm="1">
        <f t="array" aca="1" ref="U63" ca="1">IF(COLUMN(U:U)-4&gt;$D63,INDIRECT(ADDRESS((ROW(63:63)-3),COLUMN(U:U)-4-$D63+4)),0)</f>
        <v>0</v>
      </c>
      <c r="V63" s="20" t="str" cm="1">
        <f t="array" aca="1" ref="V63" ca="1">IF(COLUMN(V:V)-4&gt;$D63,INDIRECT(ADDRESS((ROW(63:63)-3),COLUMN(V:V)-4-$D63+4)),0)</f>
        <v>0</v>
      </c>
      <c r="W63" s="20" t="str" cm="1">
        <f t="array" aca="1" ref="W63" ca="1">IF(COLUMN(W:W)-4&gt;$D63,INDIRECT(ADDRESS((ROW(63:63)-3),COLUMN(W:W)-4-$D63+4)),0)</f>
        <v>1</v>
      </c>
      <c r="X63" s="20" t="str" cm="1">
        <f t="array" aca="1" ref="X63" ca="1">IF(COLUMN(X:X)-4&gt;$D63,INDIRECT(ADDRESS((ROW(63:63)-3),COLUMN(X:X)-4-$D63+4)),0)</f>
        <v>1</v>
      </c>
      <c r="Y63" s="21" t="str" cm="1">
        <f t="array" aca="1" ref="Y63" ca="1">IF(COLUMN(Y:Y)-4&gt;$D63,INDIRECT(ADDRESS((ROW(63:63)-3),COLUMN(Y:Y)-4-$D63+4)),0)</f>
        <v>0</v>
      </c>
      <c r="Z63" s="21" t="str" cm="1">
        <f t="array" aca="1" ref="Z63" ca="1">IF(COLUMN(Z:Z)-4&gt;$D63,INDIRECT(ADDRESS((ROW(63:63)-3),COLUMN(Z:Z)-4-$D63+4)),0)</f>
        <v>0</v>
      </c>
      <c r="AA63" s="21" t="str" cm="1">
        <f t="array" aca="1" ref="AA63" ca="1">IF(COLUMN(AA:AA)-4&gt;$D63,INDIRECT(ADDRESS((ROW(63:63)-3),COLUMN(AA:AA)-4-$D63+4)),0)</f>
        <v>0</v>
      </c>
      <c r="AB63" s="21" t="str" cm="1">
        <f t="array" aca="1" ref="AB63" ca="1">IF(COLUMN(AB:AB)-4&gt;$D63,INDIRECT(ADDRESS((ROW(63:63)-3),COLUMN(AB:AB)-4-$D63+4)),0)</f>
        <v>0</v>
      </c>
      <c r="AC63" s="22" t="str" cm="1">
        <f t="array" aca="1" ref="AC63" ca="1">IF(COLUMN(AC:AC)-4&gt;$D63,INDIRECT(ADDRESS((ROW(63:63)-3),COLUMN(AC:AC)-4-$D63+4)),0)</f>
        <v>1</v>
      </c>
      <c r="AD63" s="22" t="str" cm="1">
        <f t="array" aca="1" ref="AD63" ca="1">IF(COLUMN(AD:AD)-4&gt;$D63,INDIRECT(ADDRESS((ROW(63:63)-3),COLUMN(AD:AD)-4-$D63+4)),0)</f>
        <v>0</v>
      </c>
      <c r="AE63" s="22" t="str" cm="1">
        <f t="array" aca="1" ref="AE63" ca="1">IF(COLUMN(AE:AE)-4&gt;$D63,INDIRECT(ADDRESS((ROW(63:63)-3),COLUMN(AE:AE)-4-$D63+4)),0)</f>
        <v>1</v>
      </c>
      <c r="AF63" s="22" t="str" cm="1">
        <f t="array" aca="1" ref="AF63" ca="1">IF(COLUMN(AF:AF)-4&gt;$D63,INDIRECT(ADDRESS((ROW(63:63)-3),COLUMN(AF:AF)-4-$D63+4)),0)</f>
        <v>1</v>
      </c>
      <c r="AG63" s="23" t="str" cm="1">
        <f t="array" aca="1" ref="AG63" ca="1">IF(COLUMN(AG:AG)-4&gt;$D63,INDIRECT(ADDRESS((ROW(63:63)-3),COLUMN(AG:AG)-4-$D63+4)),0)</f>
        <v>0</v>
      </c>
      <c r="AH63" s="23" t="str" cm="1">
        <f t="array" aca="1" ref="AH63" ca="1">IF(COLUMN(AH:AH)-4&gt;$D63,INDIRECT(ADDRESS((ROW(63:63)-3),COLUMN(AH:AH)-4-$D63+4)),0)</f>
        <v>0</v>
      </c>
      <c r="AI63" s="23" t="str" cm="1">
        <f t="array" aca="1" ref="AI63" ca="1">IF(COLUMN(AI:AI)-4&gt;$D63,INDIRECT(ADDRESS((ROW(63:63)-3),COLUMN(AI:AI)-4-$D63+4)),0)</f>
        <v>1</v>
      </c>
      <c r="AJ63" s="23" t="str" cm="1">
        <f t="array" aca="1" ref="AJ63" ca="1">IF(COLUMN(AJ:AJ)-4&gt;$D63,INDIRECT(ADDRESS((ROW(63:63)-3),COLUMN(AJ:AJ)-4-$D63+4)),0)</f>
        <v>1</v>
      </c>
      <c r="AK63" t="str">
        <f ca="1">_xlfn.CONCAT(E63,F63,G63,H63,I63,J63,K63,L63)</f>
        <v>00000000</v>
      </c>
      <c r="AL63" t="str">
        <f ca="1">_xlfn.CONCAT(M63,N63,O63,P63,Q63,R63,S63,T63)</f>
        <v>00011111</v>
      </c>
      <c r="AM63" t="str">
        <f ca="1">_xlfn.CONCAT(U63,V63,W63,X63,Y63,Z63,AA63,AB63)</f>
        <v>00110000</v>
      </c>
      <c r="AN63" t="str">
        <f ca="1">_xlfn.CONCAT(AC63,AD63,AE63,AF63,AG63,AH63,AI63,AJ63)</f>
        <v>10110011</v>
      </c>
      <c r="AO63">
        <f ca="1">BIN2DEC(AK63)</f>
        <v>0</v>
      </c>
      <c r="AP63">
        <f t="shared" ca="1" si="52"/>
        <v>31</v>
      </c>
      <c r="AQ63">
        <f t="shared" ca="1" si="53"/>
        <v>48</v>
      </c>
      <c r="AR63">
        <f t="shared" ca="1" si="54"/>
        <v>179</v>
      </c>
      <c r="AS63">
        <f ca="1">(AO63*2^24)+(AP63*2^16)+(AQ63*2^8)+AR63</f>
        <v>2044083</v>
      </c>
    </row>
    <row r="64" spans="1:47" x14ac:dyDescent="0.35">
      <c r="C64" t="s">
        <v>85</v>
      </c>
      <c r="E64" s="4">
        <f ca="1">_xlfn.BITXOR(E61,E62)</f>
        <v>0</v>
      </c>
      <c r="F64" s="4">
        <f t="shared" ref="F64:AJ64" ca="1" si="55">_xlfn.BITXOR(F61,F62)</f>
        <v>0</v>
      </c>
      <c r="G64" s="4">
        <f t="shared" ca="1" si="55"/>
        <v>1</v>
      </c>
      <c r="H64" s="4">
        <f t="shared" ca="1" si="55"/>
        <v>1</v>
      </c>
      <c r="I64" s="4">
        <f t="shared" ca="1" si="55"/>
        <v>1</v>
      </c>
      <c r="J64" s="4">
        <f t="shared" ca="1" si="55"/>
        <v>1</v>
      </c>
      <c r="K64" s="4">
        <f t="shared" ca="1" si="55"/>
        <v>1</v>
      </c>
      <c r="L64" s="4">
        <f t="shared" ca="1" si="55"/>
        <v>1</v>
      </c>
      <c r="M64" s="4">
        <f t="shared" ca="1" si="55"/>
        <v>1</v>
      </c>
      <c r="N64" s="4">
        <f t="shared" ca="1" si="55"/>
        <v>0</v>
      </c>
      <c r="O64" s="4">
        <f t="shared" ca="1" si="55"/>
        <v>0</v>
      </c>
      <c r="P64" s="4">
        <f t="shared" ca="1" si="55"/>
        <v>1</v>
      </c>
      <c r="Q64" s="4">
        <f t="shared" ca="1" si="55"/>
        <v>0</v>
      </c>
      <c r="R64" s="4">
        <f t="shared" ca="1" si="55"/>
        <v>0</v>
      </c>
      <c r="S64" s="4">
        <f t="shared" ca="1" si="55"/>
        <v>0</v>
      </c>
      <c r="T64" s="4">
        <f t="shared" ca="1" si="55"/>
        <v>1</v>
      </c>
      <c r="U64" s="4">
        <f t="shared" ca="1" si="55"/>
        <v>1</v>
      </c>
      <c r="V64" s="4">
        <f t="shared" ca="1" si="55"/>
        <v>0</v>
      </c>
      <c r="W64" s="4">
        <f t="shared" ca="1" si="55"/>
        <v>0</v>
      </c>
      <c r="X64" s="4">
        <f t="shared" ca="1" si="55"/>
        <v>1</v>
      </c>
      <c r="Y64" s="4">
        <f t="shared" ca="1" si="55"/>
        <v>0</v>
      </c>
      <c r="Z64" s="4">
        <f t="shared" ca="1" si="55"/>
        <v>0</v>
      </c>
      <c r="AA64" s="4">
        <f t="shared" ca="1" si="55"/>
        <v>0</v>
      </c>
      <c r="AB64" s="4">
        <f t="shared" ca="1" si="55"/>
        <v>1</v>
      </c>
      <c r="AC64" s="4">
        <f t="shared" ca="1" si="55"/>
        <v>1</v>
      </c>
      <c r="AD64" s="4">
        <f t="shared" ca="1" si="55"/>
        <v>1</v>
      </c>
      <c r="AE64" s="4">
        <f t="shared" ca="1" si="55"/>
        <v>1</v>
      </c>
      <c r="AF64" s="4">
        <f t="shared" ca="1" si="55"/>
        <v>1</v>
      </c>
      <c r="AG64" s="4">
        <f t="shared" ca="1" si="55"/>
        <v>1</v>
      </c>
      <c r="AH64" s="4">
        <f t="shared" ca="1" si="55"/>
        <v>0</v>
      </c>
      <c r="AI64" s="4">
        <f t="shared" ca="1" si="55"/>
        <v>0</v>
      </c>
      <c r="AJ64" s="4">
        <f t="shared" ca="1" si="55"/>
        <v>1</v>
      </c>
    </row>
    <row r="65" spans="1:47" x14ac:dyDescent="0.35">
      <c r="B65" s="18">
        <f ca="1">AS65</f>
        <v>1066312010</v>
      </c>
      <c r="C65" s="17"/>
      <c r="E65" s="24">
        <f ca="1">_xlfn.BITXOR(E63,E64)</f>
        <v>0</v>
      </c>
      <c r="F65" s="24">
        <f t="shared" ref="F65:AJ65" ca="1" si="56">_xlfn.BITXOR(F63,F64)</f>
        <v>0</v>
      </c>
      <c r="G65" s="24">
        <f t="shared" ca="1" si="56"/>
        <v>1</v>
      </c>
      <c r="H65" s="24">
        <f t="shared" ca="1" si="56"/>
        <v>1</v>
      </c>
      <c r="I65" s="24">
        <f t="shared" ca="1" si="56"/>
        <v>1</v>
      </c>
      <c r="J65" s="24">
        <f t="shared" ca="1" si="56"/>
        <v>1</v>
      </c>
      <c r="K65" s="24">
        <f t="shared" ca="1" si="56"/>
        <v>1</v>
      </c>
      <c r="L65" s="24">
        <f t="shared" ca="1" si="56"/>
        <v>1</v>
      </c>
      <c r="M65" s="24">
        <f t="shared" ca="1" si="56"/>
        <v>1</v>
      </c>
      <c r="N65" s="24">
        <f t="shared" ca="1" si="56"/>
        <v>0</v>
      </c>
      <c r="O65" s="24">
        <f t="shared" ca="1" si="56"/>
        <v>0</v>
      </c>
      <c r="P65" s="24">
        <f t="shared" ca="1" si="56"/>
        <v>0</v>
      </c>
      <c r="Q65" s="24">
        <f t="shared" ca="1" si="56"/>
        <v>1</v>
      </c>
      <c r="R65" s="24">
        <f t="shared" ca="1" si="56"/>
        <v>1</v>
      </c>
      <c r="S65" s="24">
        <f t="shared" ca="1" si="56"/>
        <v>1</v>
      </c>
      <c r="T65" s="24">
        <f t="shared" ca="1" si="56"/>
        <v>0</v>
      </c>
      <c r="U65" s="24">
        <f t="shared" ca="1" si="56"/>
        <v>1</v>
      </c>
      <c r="V65" s="24">
        <f t="shared" ca="1" si="56"/>
        <v>0</v>
      </c>
      <c r="W65" s="24">
        <f t="shared" ca="1" si="56"/>
        <v>1</v>
      </c>
      <c r="X65" s="24">
        <f t="shared" ca="1" si="56"/>
        <v>0</v>
      </c>
      <c r="Y65" s="24">
        <f t="shared" ca="1" si="56"/>
        <v>0</v>
      </c>
      <c r="Z65" s="24">
        <f t="shared" ca="1" si="56"/>
        <v>0</v>
      </c>
      <c r="AA65" s="24">
        <f t="shared" ca="1" si="56"/>
        <v>0</v>
      </c>
      <c r="AB65" s="24">
        <f t="shared" ca="1" si="56"/>
        <v>1</v>
      </c>
      <c r="AC65" s="24">
        <f t="shared" ca="1" si="56"/>
        <v>0</v>
      </c>
      <c r="AD65" s="24">
        <f t="shared" ca="1" si="56"/>
        <v>1</v>
      </c>
      <c r="AE65" s="24">
        <f t="shared" ca="1" si="56"/>
        <v>0</v>
      </c>
      <c r="AF65" s="24">
        <f t="shared" ca="1" si="56"/>
        <v>0</v>
      </c>
      <c r="AG65" s="24">
        <f t="shared" ca="1" si="56"/>
        <v>1</v>
      </c>
      <c r="AH65" s="24">
        <f t="shared" ca="1" si="56"/>
        <v>0</v>
      </c>
      <c r="AI65" s="24">
        <f t="shared" ca="1" si="56"/>
        <v>1</v>
      </c>
      <c r="AJ65" s="24">
        <f t="shared" ca="1" si="56"/>
        <v>0</v>
      </c>
      <c r="AK65" t="str">
        <f ca="1">_xlfn.CONCAT(E65,F65,G65,H65,I65,J65,K65,L65)</f>
        <v>00111111</v>
      </c>
      <c r="AL65" t="str">
        <f ca="1">_xlfn.CONCAT(M65,N65,O65,P65,Q65,R65,S65,T65)</f>
        <v>10001110</v>
      </c>
      <c r="AM65" t="str">
        <f ca="1">_xlfn.CONCAT(U65,V65,W65,X65,Y65,Z65,AA65,AB65)</f>
        <v>10100001</v>
      </c>
      <c r="AN65" t="str">
        <f ca="1">_xlfn.CONCAT(AC65,AD65,AE65,AF65,AG65,AH65,AI65,AJ65)</f>
        <v>01001010</v>
      </c>
      <c r="AO65">
        <f ca="1">BIN2DEC(AK65)</f>
        <v>63</v>
      </c>
      <c r="AP65">
        <f t="shared" ref="AP65" ca="1" si="57">BIN2DEC(AL65)</f>
        <v>142</v>
      </c>
      <c r="AQ65">
        <f t="shared" ref="AQ65" ca="1" si="58">BIN2DEC(AM65)</f>
        <v>161</v>
      </c>
      <c r="AR65">
        <f t="shared" ref="AR65" ca="1" si="59">BIN2DEC(AN65)</f>
        <v>74</v>
      </c>
      <c r="AS65">
        <f ca="1">(AO65*2^24)+(AP65*2^16)+(AQ65*2^8)+AR65</f>
        <v>1066312010</v>
      </c>
    </row>
    <row r="66" spans="1:47" x14ac:dyDescent="0.35">
      <c r="C66" s="2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</row>
    <row r="67" spans="1:47" x14ac:dyDescent="0.35">
      <c r="A67" t="s">
        <v>81</v>
      </c>
      <c r="B67" s="26">
        <f>Home!B8</f>
        <v>1853449569</v>
      </c>
      <c r="C67" t="str">
        <f>DEC2HEX(B67,8)</f>
        <v>6E796561</v>
      </c>
      <c r="E67" s="20" t="str">
        <f>MID(HEX2BIN(MID(C67,1,1),4),1,1)</f>
        <v>0</v>
      </c>
      <c r="F67" s="20" t="str">
        <f>MID(HEX2BIN(MID(C67,1,1),4),2,1)</f>
        <v>1</v>
      </c>
      <c r="G67" s="20" t="str">
        <f>MID(HEX2BIN(MID(C67,1,1),4),3,1)</f>
        <v>1</v>
      </c>
      <c r="H67" s="20" t="str">
        <f>MID(HEX2BIN(MID(C67,1,1),4),4,1)</f>
        <v>0</v>
      </c>
      <c r="I67" s="21" t="str">
        <f>MID(HEX2BIN(MID(C67,2,1),4),1,1)</f>
        <v>1</v>
      </c>
      <c r="J67" s="21" t="str">
        <f>MID(HEX2BIN(MID(C67,2,1),4),2,1)</f>
        <v>1</v>
      </c>
      <c r="K67" s="21" t="str">
        <f>MID(HEX2BIN(MID(C67,2,1),4),3,1)</f>
        <v>1</v>
      </c>
      <c r="L67" s="21" t="str">
        <f>MID(HEX2BIN(MID(C67,2,1),4),4,1)</f>
        <v>0</v>
      </c>
      <c r="M67" s="22" t="str">
        <f>MID(HEX2BIN(MID(C67,3,1),4),1,1)</f>
        <v>0</v>
      </c>
      <c r="N67" s="22" t="str">
        <f>MID(HEX2BIN(MID(C67,3,1),4),2,1)</f>
        <v>1</v>
      </c>
      <c r="O67" s="22" t="str">
        <f>MID(HEX2BIN(MID(C67,3,1),4),3,1)</f>
        <v>1</v>
      </c>
      <c r="P67" s="22" t="str">
        <f>MID(HEX2BIN(MID(C67,3,1),4),4,1)</f>
        <v>1</v>
      </c>
      <c r="Q67" s="23" t="str">
        <f>MID(HEX2BIN(MID(C67,4,1),4),1,1)</f>
        <v>1</v>
      </c>
      <c r="R67" s="23" t="str">
        <f>MID(HEX2BIN(MID(C67,4,1),4),2,1)</f>
        <v>0</v>
      </c>
      <c r="S67" s="23" t="str">
        <f>MID(HEX2BIN(MID(C67,4,1),4),3,1)</f>
        <v>0</v>
      </c>
      <c r="T67" s="23" t="str">
        <f>MID(HEX2BIN(MID(C67,4,1),4),4,1)</f>
        <v>1</v>
      </c>
      <c r="U67" s="20" t="str">
        <f>MID(HEX2BIN(MID(C67,5,1),4),1,1)</f>
        <v>0</v>
      </c>
      <c r="V67" s="20" t="str">
        <f>MID(HEX2BIN(MID(C67,5,1),4),2,1)</f>
        <v>1</v>
      </c>
      <c r="W67" s="20" t="str">
        <f>MID(HEX2BIN(MID(C67,5,1),4),3,1)</f>
        <v>1</v>
      </c>
      <c r="X67" s="20" t="str">
        <f>MID(HEX2BIN(MID(C67,5,1),4),4,1)</f>
        <v>0</v>
      </c>
      <c r="Y67" s="21" t="str">
        <f>MID(HEX2BIN(MID(C67,6,1),4),1,1)</f>
        <v>0</v>
      </c>
      <c r="Z67" s="21" t="str">
        <f>MID(HEX2BIN(MID(C67,6,1),4),2,1)</f>
        <v>1</v>
      </c>
      <c r="AA67" s="21" t="str">
        <f>MID(HEX2BIN(MID(C67,6,1),4),3,1)</f>
        <v>0</v>
      </c>
      <c r="AB67" s="21" t="str">
        <f>MID(HEX2BIN(MID(C67,6,1),4),4,1)</f>
        <v>1</v>
      </c>
      <c r="AC67" s="22" t="str">
        <f>MID(HEX2BIN(MID(C67,7,1),4),1,1)</f>
        <v>0</v>
      </c>
      <c r="AD67" s="22" t="str">
        <f>MID(HEX2BIN(MID(C67,7,1),4),2,1)</f>
        <v>1</v>
      </c>
      <c r="AE67" s="22" t="str">
        <f>MID(HEX2BIN(MID(C67,7,1),4),3,1)</f>
        <v>1</v>
      </c>
      <c r="AF67" s="22" t="str">
        <f>MID(HEX2BIN(MID(C67,7,1),4),4,1)</f>
        <v>0</v>
      </c>
      <c r="AG67" s="23" t="str">
        <f>MID(HEX2BIN(MID(C67,8,1),4),1,1)</f>
        <v>0</v>
      </c>
      <c r="AH67" s="23" t="str">
        <f>MID(HEX2BIN(MID(C67,8,1),4),2,1)</f>
        <v>0</v>
      </c>
      <c r="AI67" s="23" t="str">
        <f>MID(HEX2BIN(MID(C67,8,1),4),3,1)</f>
        <v>0</v>
      </c>
      <c r="AJ67" s="23" t="str">
        <f>MID(HEX2BIN(MID(C67,8,1),4),4,1)</f>
        <v>1</v>
      </c>
    </row>
    <row r="68" spans="1:47" x14ac:dyDescent="0.35">
      <c r="A68" s="9" t="s">
        <v>83</v>
      </c>
      <c r="C68" t="s">
        <v>2</v>
      </c>
      <c r="D68" s="27">
        <v>7</v>
      </c>
      <c r="E68" s="20" t="str" cm="1">
        <f t="array" aca="1" ref="E68" ca="1">INDIRECT(ADDRESS((ROW(68:68)-1),IF(MOD(COLUMN(E:E)-4-$D68,32)=0,32,MOD(COLUMN(E:E)-4-$D68,32))+4))</f>
        <v>1</v>
      </c>
      <c r="F68" s="20" t="str" cm="1">
        <f t="array" aca="1" ref="F68" ca="1">INDIRECT(ADDRESS((ROW(68:68)-1),IF(MOD(COLUMN(F:F)-4-$D68,32)=0,32,MOD(COLUMN(F:F)-4-$D68,32))+4))</f>
        <v>1</v>
      </c>
      <c r="G68" s="20" t="str" cm="1">
        <f t="array" aca="1" ref="G68" ca="1">INDIRECT(ADDRESS((ROW(68:68)-1),IF(MOD(COLUMN(G:G)-4-$D68,32)=0,32,MOD(COLUMN(G:G)-4-$D68,32))+4))</f>
        <v>0</v>
      </c>
      <c r="H68" s="20" t="str" cm="1">
        <f t="array" aca="1" ref="H68" ca="1">INDIRECT(ADDRESS((ROW(68:68)-1),IF(MOD(COLUMN(H:H)-4-$D68,32)=0,32,MOD(COLUMN(H:H)-4-$D68,32))+4))</f>
        <v>0</v>
      </c>
      <c r="I68" s="21" t="str" cm="1">
        <f t="array" aca="1" ref="I68" ca="1">INDIRECT(ADDRESS((ROW(68:68)-1),IF(MOD(COLUMN(I:I)-4-$D68,32)=0,32,MOD(COLUMN(I:I)-4-$D68,32))+4))</f>
        <v>0</v>
      </c>
      <c r="J68" s="21" t="str" cm="1">
        <f t="array" aca="1" ref="J68" ca="1">INDIRECT(ADDRESS((ROW(68:68)-1),IF(MOD(COLUMN(J:J)-4-$D68,32)=0,32,MOD(COLUMN(J:J)-4-$D68,32))+4))</f>
        <v>0</v>
      </c>
      <c r="K68" s="21" t="str" cm="1">
        <f t="array" aca="1" ref="K68" ca="1">INDIRECT(ADDRESS((ROW(68:68)-1),IF(MOD(COLUMN(K:K)-4-$D68,32)=0,32,MOD(COLUMN(K:K)-4-$D68,32))+4))</f>
        <v>1</v>
      </c>
      <c r="L68" s="21" t="str" cm="1">
        <f t="array" aca="1" ref="L68" ca="1">INDIRECT(ADDRESS((ROW(68:68)-1),IF(MOD(COLUMN(L:L)-4-$D68,32)=0,32,MOD(COLUMN(L:L)-4-$D68,32))+4))</f>
        <v>0</v>
      </c>
      <c r="M68" s="22" t="str" cm="1">
        <f t="array" aca="1" ref="M68" ca="1">INDIRECT(ADDRESS((ROW(68:68)-1),IF(MOD(COLUMN(M:M)-4-$D68,32)=0,32,MOD(COLUMN(M:M)-4-$D68,32))+4))</f>
        <v>1</v>
      </c>
      <c r="N68" s="22" t="str" cm="1">
        <f t="array" aca="1" ref="N68" ca="1">INDIRECT(ADDRESS((ROW(68:68)-1),IF(MOD(COLUMN(N:N)-4-$D68,32)=0,32,MOD(COLUMN(N:N)-4-$D68,32))+4))</f>
        <v>1</v>
      </c>
      <c r="O68" s="22" t="str" cm="1">
        <f t="array" aca="1" ref="O68" ca="1">INDIRECT(ADDRESS((ROW(68:68)-1),IF(MOD(COLUMN(O:O)-4-$D68,32)=0,32,MOD(COLUMN(O:O)-4-$D68,32))+4))</f>
        <v>0</v>
      </c>
      <c r="P68" s="22" t="str" cm="1">
        <f t="array" aca="1" ref="P68" ca="1">INDIRECT(ADDRESS((ROW(68:68)-1),IF(MOD(COLUMN(P:P)-4-$D68,32)=0,32,MOD(COLUMN(P:P)-4-$D68,32))+4))</f>
        <v>1</v>
      </c>
      <c r="Q68" s="23" t="str" cm="1">
        <f t="array" aca="1" ref="Q68" ca="1">INDIRECT(ADDRESS((ROW(68:68)-1),IF(MOD(COLUMN(Q:Q)-4-$D68,32)=0,32,MOD(COLUMN(Q:Q)-4-$D68,32))+4))</f>
        <v>1</v>
      </c>
      <c r="R68" s="23" t="str" cm="1">
        <f t="array" aca="1" ref="R68" ca="1">INDIRECT(ADDRESS((ROW(68:68)-1),IF(MOD(COLUMN(R:R)-4-$D68,32)=0,32,MOD(COLUMN(R:R)-4-$D68,32))+4))</f>
        <v>1</v>
      </c>
      <c r="S68" s="23" t="str" cm="1">
        <f t="array" aca="1" ref="S68" ca="1">INDIRECT(ADDRESS((ROW(68:68)-1),IF(MOD(COLUMN(S:S)-4-$D68,32)=0,32,MOD(COLUMN(S:S)-4-$D68,32))+4))</f>
        <v>0</v>
      </c>
      <c r="T68" s="23" t="str" cm="1">
        <f t="array" aca="1" ref="T68" ca="1">INDIRECT(ADDRESS((ROW(68:68)-1),IF(MOD(COLUMN(T:T)-4-$D68,32)=0,32,MOD(COLUMN(T:T)-4-$D68,32))+4))</f>
        <v>0</v>
      </c>
      <c r="U68" s="20" t="str" cm="1">
        <f t="array" aca="1" ref="U68" ca="1">INDIRECT(ADDRESS((ROW(68:68)-1),IF(MOD(COLUMN(U:U)-4-$D68,32)=0,32,MOD(COLUMN(U:U)-4-$D68,32))+4))</f>
        <v>1</v>
      </c>
      <c r="V68" s="20" t="str" cm="1">
        <f t="array" aca="1" ref="V68" ca="1">INDIRECT(ADDRESS((ROW(68:68)-1),IF(MOD(COLUMN(V:V)-4-$D68,32)=0,32,MOD(COLUMN(V:V)-4-$D68,32))+4))</f>
        <v>1</v>
      </c>
      <c r="W68" s="20" t="str" cm="1">
        <f t="array" aca="1" ref="W68" ca="1">INDIRECT(ADDRESS((ROW(68:68)-1),IF(MOD(COLUMN(W:W)-4-$D68,32)=0,32,MOD(COLUMN(W:W)-4-$D68,32))+4))</f>
        <v>1</v>
      </c>
      <c r="X68" s="20" t="str" cm="1">
        <f t="array" aca="1" ref="X68" ca="1">INDIRECT(ADDRESS((ROW(68:68)-1),IF(MOD(COLUMN(X:X)-4-$D68,32)=0,32,MOD(COLUMN(X:X)-4-$D68,32))+4))</f>
        <v>1</v>
      </c>
      <c r="Y68" s="21" t="str" cm="1">
        <f t="array" aca="1" ref="Y68" ca="1">INDIRECT(ADDRESS((ROW(68:68)-1),IF(MOD(COLUMN(Y:Y)-4-$D68,32)=0,32,MOD(COLUMN(Y:Y)-4-$D68,32))+4))</f>
        <v>0</v>
      </c>
      <c r="Z68" s="21" t="str" cm="1">
        <f t="array" aca="1" ref="Z68" ca="1">INDIRECT(ADDRESS((ROW(68:68)-1),IF(MOD(COLUMN(Z:Z)-4-$D68,32)=0,32,MOD(COLUMN(Z:Z)-4-$D68,32))+4))</f>
        <v>0</v>
      </c>
      <c r="AA68" s="21" t="str" cm="1">
        <f t="array" aca="1" ref="AA68" ca="1">INDIRECT(ADDRESS((ROW(68:68)-1),IF(MOD(COLUMN(AA:AA)-4-$D68,32)=0,32,MOD(COLUMN(AA:AA)-4-$D68,32))+4))</f>
        <v>1</v>
      </c>
      <c r="AB68" s="21" t="str" cm="1">
        <f t="array" aca="1" ref="AB68" ca="1">INDIRECT(ADDRESS((ROW(68:68)-1),IF(MOD(COLUMN(AB:AB)-4-$D68,32)=0,32,MOD(COLUMN(AB:AB)-4-$D68,32))+4))</f>
        <v>0</v>
      </c>
      <c r="AC68" s="22" t="str" cm="1">
        <f t="array" aca="1" ref="AC68" ca="1">INDIRECT(ADDRESS((ROW(68:68)-1),IF(MOD(COLUMN(AC:AC)-4-$D68,32)=0,32,MOD(COLUMN(AC:AC)-4-$D68,32))+4))</f>
        <v>1</v>
      </c>
      <c r="AD68" s="22" t="str" cm="1">
        <f t="array" aca="1" ref="AD68" ca="1">INDIRECT(ADDRESS((ROW(68:68)-1),IF(MOD(COLUMN(AD:AD)-4-$D68,32)=0,32,MOD(COLUMN(AD:AD)-4-$D68,32))+4))</f>
        <v>1</v>
      </c>
      <c r="AE68" s="22" t="str" cm="1">
        <f t="array" aca="1" ref="AE68" ca="1">INDIRECT(ADDRESS((ROW(68:68)-1),IF(MOD(COLUMN(AE:AE)-4-$D68,32)=0,32,MOD(COLUMN(AE:AE)-4-$D68,32))+4))</f>
        <v>0</v>
      </c>
      <c r="AF68" s="22" t="str" cm="1">
        <f t="array" aca="1" ref="AF68" ca="1">INDIRECT(ADDRESS((ROW(68:68)-1),IF(MOD(COLUMN(AF:AF)-4-$D68,32)=0,32,MOD(COLUMN(AF:AF)-4-$D68,32))+4))</f>
        <v>0</v>
      </c>
      <c r="AG68" s="23" t="str" cm="1">
        <f t="array" aca="1" ref="AG68" ca="1">INDIRECT(ADDRESS((ROW(68:68)-1),IF(MOD(COLUMN(AG:AG)-4-$D68,32)=0,32,MOD(COLUMN(AG:AG)-4-$D68,32))+4))</f>
        <v>1</v>
      </c>
      <c r="AH68" s="23" t="str" cm="1">
        <f t="array" aca="1" ref="AH68" ca="1">INDIRECT(ADDRESS((ROW(68:68)-1),IF(MOD(COLUMN(AH:AH)-4-$D68,32)=0,32,MOD(COLUMN(AH:AH)-4-$D68,32))+4))</f>
        <v>0</v>
      </c>
      <c r="AI68" s="23" t="str" cm="1">
        <f t="array" aca="1" ref="AI68" ca="1">INDIRECT(ADDRESS((ROW(68:68)-1),IF(MOD(COLUMN(AI:AI)-4-$D68,32)=0,32,MOD(COLUMN(AI:AI)-4-$D68,32))+4))</f>
        <v>1</v>
      </c>
      <c r="AJ68" s="23" t="str" cm="1">
        <f t="array" aca="1" ref="AJ68" ca="1">INDIRECT(ADDRESS((ROW(68:68)-1),IF(MOD(COLUMN(AJ:AJ)-4-$D68,32)=0,32,MOD(COLUMN(AJ:AJ)-4-$D68,32))+4))</f>
        <v>0</v>
      </c>
      <c r="AK68" t="str">
        <f ca="1">_xlfn.CONCAT(E68,F68,G68,H68,I68,J68,K68,L68)</f>
        <v>11000010</v>
      </c>
      <c r="AL68" t="str">
        <f ca="1">_xlfn.CONCAT(M68,N68,O68,P68,Q68,R68,S68,T68)</f>
        <v>11011100</v>
      </c>
      <c r="AM68" t="str">
        <f ca="1">_xlfn.CONCAT(U68,V68,W68,X68,Y68,Z68,AA68,AB68)</f>
        <v>11110010</v>
      </c>
      <c r="AN68" t="str">
        <f ca="1">_xlfn.CONCAT(AC68,AD68,AE68,AF68,AG68,AH68,AI68,AJ68)</f>
        <v>11001010</v>
      </c>
      <c r="AO68">
        <f ca="1">BIN2DEC(AK68)</f>
        <v>194</v>
      </c>
      <c r="AP68">
        <f t="shared" ref="AP68:AP70" ca="1" si="60">BIN2DEC(AL68)</f>
        <v>220</v>
      </c>
      <c r="AQ68">
        <f t="shared" ref="AQ68:AQ70" ca="1" si="61">BIN2DEC(AM68)</f>
        <v>242</v>
      </c>
      <c r="AR68">
        <f t="shared" ref="AR68:AR70" ca="1" si="62">BIN2DEC(AN68)</f>
        <v>202</v>
      </c>
      <c r="AS68">
        <f ca="1">(AO68*2^24)+(AP68*2^16)+(AQ68*2^8)+AR68</f>
        <v>3269259978</v>
      </c>
      <c r="AT68">
        <f>2^32</f>
        <v>4294967296</v>
      </c>
      <c r="AU68">
        <f ca="1">AT68-AS68</f>
        <v>1025707318</v>
      </c>
    </row>
    <row r="69" spans="1:47" x14ac:dyDescent="0.35">
      <c r="C69" t="s">
        <v>2</v>
      </c>
      <c r="D69" s="27">
        <v>18</v>
      </c>
      <c r="E69" s="20" t="str" cm="1">
        <f t="array" aca="1" ref="E69" ca="1">INDIRECT(ADDRESS((ROW(69:69)-2),IF(MOD(COLUMN(E:E)-4-$D69,32)=0,32,MOD(COLUMN(E:E)-4-$D69,32))+4))</f>
        <v>0</v>
      </c>
      <c r="F69" s="20" t="str" cm="1">
        <f t="array" aca="1" ref="F69" ca="1">INDIRECT(ADDRESS((ROW(69:69)-2),IF(MOD(COLUMN(F:F)-4-$D69,32)=0,32,MOD(COLUMN(F:F)-4-$D69,32))+4))</f>
        <v>1</v>
      </c>
      <c r="G69" s="20" t="str" cm="1">
        <f t="array" aca="1" ref="G69" ca="1">INDIRECT(ADDRESS((ROW(69:69)-2),IF(MOD(COLUMN(G:G)-4-$D69,32)=0,32,MOD(COLUMN(G:G)-4-$D69,32))+4))</f>
        <v>0</v>
      </c>
      <c r="H69" s="20" t="str" cm="1">
        <f t="array" aca="1" ref="H69" ca="1">INDIRECT(ADDRESS((ROW(69:69)-2),IF(MOD(COLUMN(H:H)-4-$D69,32)=0,32,MOD(COLUMN(H:H)-4-$D69,32))+4))</f>
        <v>1</v>
      </c>
      <c r="I69" s="21" t="str" cm="1">
        <f t="array" aca="1" ref="I69" ca="1">INDIRECT(ADDRESS((ROW(69:69)-2),IF(MOD(COLUMN(I:I)-4-$D69,32)=0,32,MOD(COLUMN(I:I)-4-$D69,32))+4))</f>
        <v>1</v>
      </c>
      <c r="J69" s="21" t="str" cm="1">
        <f t="array" aca="1" ref="J69" ca="1">INDIRECT(ADDRESS((ROW(69:69)-2),IF(MOD(COLUMN(J:J)-4-$D69,32)=0,32,MOD(COLUMN(J:J)-4-$D69,32))+4))</f>
        <v>0</v>
      </c>
      <c r="K69" s="21" t="str" cm="1">
        <f t="array" aca="1" ref="K69" ca="1">INDIRECT(ADDRESS((ROW(69:69)-2),IF(MOD(COLUMN(K:K)-4-$D69,32)=0,32,MOD(COLUMN(K:K)-4-$D69,32))+4))</f>
        <v>0</v>
      </c>
      <c r="L69" s="21" t="str" cm="1">
        <f t="array" aca="1" ref="L69" ca="1">INDIRECT(ADDRESS((ROW(69:69)-2),IF(MOD(COLUMN(L:L)-4-$D69,32)=0,32,MOD(COLUMN(L:L)-4-$D69,32))+4))</f>
        <v>1</v>
      </c>
      <c r="M69" s="22" t="str" cm="1">
        <f t="array" aca="1" ref="M69" ca="1">INDIRECT(ADDRESS((ROW(69:69)-2),IF(MOD(COLUMN(M:M)-4-$D69,32)=0,32,MOD(COLUMN(M:M)-4-$D69,32))+4))</f>
        <v>0</v>
      </c>
      <c r="N69" s="22" t="str" cm="1">
        <f t="array" aca="1" ref="N69" ca="1">INDIRECT(ADDRESS((ROW(69:69)-2),IF(MOD(COLUMN(N:N)-4-$D69,32)=0,32,MOD(COLUMN(N:N)-4-$D69,32))+4))</f>
        <v>1</v>
      </c>
      <c r="O69" s="22" t="str" cm="1">
        <f t="array" aca="1" ref="O69" ca="1">INDIRECT(ADDRESS((ROW(69:69)-2),IF(MOD(COLUMN(O:O)-4-$D69,32)=0,32,MOD(COLUMN(O:O)-4-$D69,32))+4))</f>
        <v>0</v>
      </c>
      <c r="P69" s="22" t="str" cm="1">
        <f t="array" aca="1" ref="P69" ca="1">INDIRECT(ADDRESS((ROW(69:69)-2),IF(MOD(COLUMN(P:P)-4-$D69,32)=0,32,MOD(COLUMN(P:P)-4-$D69,32))+4))</f>
        <v>1</v>
      </c>
      <c r="Q69" s="23" t="str" cm="1">
        <f t="array" aca="1" ref="Q69" ca="1">INDIRECT(ADDRESS((ROW(69:69)-2),IF(MOD(COLUMN(Q:Q)-4-$D69,32)=0,32,MOD(COLUMN(Q:Q)-4-$D69,32))+4))</f>
        <v>1</v>
      </c>
      <c r="R69" s="23" t="str" cm="1">
        <f t="array" aca="1" ref="R69" ca="1">INDIRECT(ADDRESS((ROW(69:69)-2),IF(MOD(COLUMN(R:R)-4-$D69,32)=0,32,MOD(COLUMN(R:R)-4-$D69,32))+4))</f>
        <v>0</v>
      </c>
      <c r="S69" s="23" t="str" cm="1">
        <f t="array" aca="1" ref="S69" ca="1">INDIRECT(ADDRESS((ROW(69:69)-2),IF(MOD(COLUMN(S:S)-4-$D69,32)=0,32,MOD(COLUMN(S:S)-4-$D69,32))+4))</f>
        <v>0</v>
      </c>
      <c r="T69" s="23" t="str" cm="1">
        <f t="array" aca="1" ref="T69" ca="1">INDIRECT(ADDRESS((ROW(69:69)-2),IF(MOD(COLUMN(T:T)-4-$D69,32)=0,32,MOD(COLUMN(T:T)-4-$D69,32))+4))</f>
        <v>0</v>
      </c>
      <c r="U69" s="20" t="str" cm="1">
        <f t="array" aca="1" ref="U69" ca="1">INDIRECT(ADDRESS((ROW(69:69)-2),IF(MOD(COLUMN(U:U)-4-$D69,32)=0,32,MOD(COLUMN(U:U)-4-$D69,32))+4))</f>
        <v>0</v>
      </c>
      <c r="V69" s="20" t="str" cm="1">
        <f t="array" aca="1" ref="V69" ca="1">INDIRECT(ADDRESS((ROW(69:69)-2),IF(MOD(COLUMN(V:V)-4-$D69,32)=0,32,MOD(COLUMN(V:V)-4-$D69,32))+4))</f>
        <v>1</v>
      </c>
      <c r="W69" s="20" t="str" cm="1">
        <f t="array" aca="1" ref="W69" ca="1">INDIRECT(ADDRESS((ROW(69:69)-2),IF(MOD(COLUMN(W:W)-4-$D69,32)=0,32,MOD(COLUMN(W:W)-4-$D69,32))+4))</f>
        <v>0</v>
      </c>
      <c r="X69" s="20" t="str" cm="1">
        <f t="array" aca="1" ref="X69" ca="1">INDIRECT(ADDRESS((ROW(69:69)-2),IF(MOD(COLUMN(X:X)-4-$D69,32)=0,32,MOD(COLUMN(X:X)-4-$D69,32))+4))</f>
        <v>1</v>
      </c>
      <c r="Y69" s="21" t="str" cm="1">
        <f t="array" aca="1" ref="Y69" ca="1">INDIRECT(ADDRESS((ROW(69:69)-2),IF(MOD(COLUMN(Y:Y)-4-$D69,32)=0,32,MOD(COLUMN(Y:Y)-4-$D69,32))+4))</f>
        <v>1</v>
      </c>
      <c r="Z69" s="21" t="str" cm="1">
        <f t="array" aca="1" ref="Z69" ca="1">INDIRECT(ADDRESS((ROW(69:69)-2),IF(MOD(COLUMN(Z:Z)-4-$D69,32)=0,32,MOD(COLUMN(Z:Z)-4-$D69,32))+4))</f>
        <v>0</v>
      </c>
      <c r="AA69" s="21" t="str" cm="1">
        <f t="array" aca="1" ref="AA69" ca="1">INDIRECT(ADDRESS((ROW(69:69)-2),IF(MOD(COLUMN(AA:AA)-4-$D69,32)=0,32,MOD(COLUMN(AA:AA)-4-$D69,32))+4))</f>
        <v>1</v>
      </c>
      <c r="AB69" s="21" t="str" cm="1">
        <f t="array" aca="1" ref="AB69" ca="1">INDIRECT(ADDRESS((ROW(69:69)-2),IF(MOD(COLUMN(AB:AB)-4-$D69,32)=0,32,MOD(COLUMN(AB:AB)-4-$D69,32))+4))</f>
        <v>1</v>
      </c>
      <c r="AC69" s="22" t="str" cm="1">
        <f t="array" aca="1" ref="AC69" ca="1">INDIRECT(ADDRESS((ROW(69:69)-2),IF(MOD(COLUMN(AC:AC)-4-$D69,32)=0,32,MOD(COLUMN(AC:AC)-4-$D69,32))+4))</f>
        <v>1</v>
      </c>
      <c r="AD69" s="22" t="str" cm="1">
        <f t="array" aca="1" ref="AD69" ca="1">INDIRECT(ADDRESS((ROW(69:69)-2),IF(MOD(COLUMN(AD:AD)-4-$D69,32)=0,32,MOD(COLUMN(AD:AD)-4-$D69,32))+4))</f>
        <v>0</v>
      </c>
      <c r="AE69" s="22" t="str" cm="1">
        <f t="array" aca="1" ref="AE69" ca="1">INDIRECT(ADDRESS((ROW(69:69)-2),IF(MOD(COLUMN(AE:AE)-4-$D69,32)=0,32,MOD(COLUMN(AE:AE)-4-$D69,32))+4))</f>
        <v>0</v>
      </c>
      <c r="AF69" s="22" t="str" cm="1">
        <f t="array" aca="1" ref="AF69" ca="1">INDIRECT(ADDRESS((ROW(69:69)-2),IF(MOD(COLUMN(AF:AF)-4-$D69,32)=0,32,MOD(COLUMN(AF:AF)-4-$D69,32))+4))</f>
        <v>1</v>
      </c>
      <c r="AG69" s="23" t="str" cm="1">
        <f t="array" aca="1" ref="AG69" ca="1">INDIRECT(ADDRESS((ROW(69:69)-2),IF(MOD(COLUMN(AG:AG)-4-$D69,32)=0,32,MOD(COLUMN(AG:AG)-4-$D69,32))+4))</f>
        <v>1</v>
      </c>
      <c r="AH69" s="23" t="str" cm="1">
        <f t="array" aca="1" ref="AH69" ca="1">INDIRECT(ADDRESS((ROW(69:69)-2),IF(MOD(COLUMN(AH:AH)-4-$D69,32)=0,32,MOD(COLUMN(AH:AH)-4-$D69,32))+4))</f>
        <v>1</v>
      </c>
      <c r="AI69" s="23" t="str" cm="1">
        <f t="array" aca="1" ref="AI69" ca="1">INDIRECT(ADDRESS((ROW(69:69)-2),IF(MOD(COLUMN(AI:AI)-4-$D69,32)=0,32,MOD(COLUMN(AI:AI)-4-$D69,32))+4))</f>
        <v>1</v>
      </c>
      <c r="AJ69" s="23" t="str" cm="1">
        <f t="array" aca="1" ref="AJ69" ca="1">INDIRECT(ADDRESS((ROW(69:69)-2),IF(MOD(COLUMN(AJ:AJ)-4-$D69,32)=0,32,MOD(COLUMN(AJ:AJ)-4-$D69,32))+4))</f>
        <v>0</v>
      </c>
      <c r="AK69" t="str">
        <f ca="1">_xlfn.CONCAT(E69,F69,G69,H69,I69,J69,K69,L69)</f>
        <v>01011001</v>
      </c>
      <c r="AL69" t="str">
        <f ca="1">_xlfn.CONCAT(M69,N69,O69,P69,Q69,R69,S69,T69)</f>
        <v>01011000</v>
      </c>
      <c r="AM69" t="str">
        <f ca="1">_xlfn.CONCAT(U69,V69,W69,X69,Y69,Z69,AA69,AB69)</f>
        <v>01011011</v>
      </c>
      <c r="AN69" t="str">
        <f ca="1">_xlfn.CONCAT(AC69,AD69,AE69,AF69,AG69,AH69,AI69,AJ69)</f>
        <v>10011110</v>
      </c>
      <c r="AO69">
        <f ca="1">BIN2DEC(AK69)</f>
        <v>89</v>
      </c>
      <c r="AP69">
        <f t="shared" ca="1" si="60"/>
        <v>88</v>
      </c>
      <c r="AQ69">
        <f t="shared" ca="1" si="61"/>
        <v>91</v>
      </c>
      <c r="AR69">
        <f t="shared" ca="1" si="62"/>
        <v>158</v>
      </c>
      <c r="AS69">
        <f ca="1">(AO69*2^24)+(AP69*2^16)+(AQ69*2^8)+AR69</f>
        <v>1498962846</v>
      </c>
      <c r="AT69">
        <f>2^32</f>
        <v>4294967296</v>
      </c>
      <c r="AU69">
        <f ca="1">AT69-AS69</f>
        <v>2796004450</v>
      </c>
    </row>
    <row r="70" spans="1:47" x14ac:dyDescent="0.35">
      <c r="C70" t="s">
        <v>84</v>
      </c>
      <c r="D70" s="27">
        <v>3</v>
      </c>
      <c r="E70" s="20" cm="1">
        <f t="array" aca="1" ref="E70" ca="1">IF(COLUMN(E:E)-4&gt;$D70,INDIRECT(ADDRESS((ROW(70:70)-3),COLUMN(E:E)-4-$D70+4)),0)</f>
        <v>0</v>
      </c>
      <c r="F70" s="20" cm="1">
        <f t="array" aca="1" ref="F70" ca="1">IF(COLUMN(F:F)-4&gt;$D70,INDIRECT(ADDRESS((ROW(70:70)-3),COLUMN(F:F)-4-$D70+4)),0)</f>
        <v>0</v>
      </c>
      <c r="G70" s="20" cm="1">
        <f t="array" aca="1" ref="G70" ca="1">IF(COLUMN(G:G)-4&gt;$D70,INDIRECT(ADDRESS((ROW(70:70)-3),COLUMN(G:G)-4-$D70+4)),0)</f>
        <v>0</v>
      </c>
      <c r="H70" s="20" t="str" cm="1">
        <f t="array" aca="1" ref="H70" ca="1">IF(COLUMN(H:H)-4&gt;$D70,INDIRECT(ADDRESS((ROW(70:70)-3),COLUMN(H:H)-4-$D70+4)),0)</f>
        <v>0</v>
      </c>
      <c r="I70" s="21" t="str" cm="1">
        <f t="array" aca="1" ref="I70" ca="1">IF(COLUMN(I:I)-4&gt;$D70,INDIRECT(ADDRESS((ROW(70:70)-3),COLUMN(I:I)-4-$D70+4)),0)</f>
        <v>1</v>
      </c>
      <c r="J70" s="21" t="str" cm="1">
        <f t="array" aca="1" ref="J70" ca="1">IF(COLUMN(J:J)-4&gt;$D70,INDIRECT(ADDRESS((ROW(70:70)-3),COLUMN(J:J)-4-$D70+4)),0)</f>
        <v>1</v>
      </c>
      <c r="K70" s="21" t="str" cm="1">
        <f t="array" aca="1" ref="K70" ca="1">IF(COLUMN(K:K)-4&gt;$D70,INDIRECT(ADDRESS((ROW(70:70)-3),COLUMN(K:K)-4-$D70+4)),0)</f>
        <v>0</v>
      </c>
      <c r="L70" s="21" t="str" cm="1">
        <f t="array" aca="1" ref="L70" ca="1">IF(COLUMN(L:L)-4&gt;$D70,INDIRECT(ADDRESS((ROW(70:70)-3),COLUMN(L:L)-4-$D70+4)),0)</f>
        <v>1</v>
      </c>
      <c r="M70" s="22" t="str" cm="1">
        <f t="array" aca="1" ref="M70" ca="1">IF(COLUMN(M:M)-4&gt;$D70,INDIRECT(ADDRESS((ROW(70:70)-3),COLUMN(M:M)-4-$D70+4)),0)</f>
        <v>1</v>
      </c>
      <c r="N70" s="22" t="str" cm="1">
        <f t="array" aca="1" ref="N70" ca="1">IF(COLUMN(N:N)-4&gt;$D70,INDIRECT(ADDRESS((ROW(70:70)-3),COLUMN(N:N)-4-$D70+4)),0)</f>
        <v>1</v>
      </c>
      <c r="O70" s="22" t="str" cm="1">
        <f t="array" aca="1" ref="O70" ca="1">IF(COLUMN(O:O)-4&gt;$D70,INDIRECT(ADDRESS((ROW(70:70)-3),COLUMN(O:O)-4-$D70+4)),0)</f>
        <v>0</v>
      </c>
      <c r="P70" s="22" t="str" cm="1">
        <f t="array" aca="1" ref="P70" ca="1">IF(COLUMN(P:P)-4&gt;$D70,INDIRECT(ADDRESS((ROW(70:70)-3),COLUMN(P:P)-4-$D70+4)),0)</f>
        <v>0</v>
      </c>
      <c r="Q70" s="23" t="str" cm="1">
        <f t="array" aca="1" ref="Q70" ca="1">IF(COLUMN(Q:Q)-4&gt;$D70,INDIRECT(ADDRESS((ROW(70:70)-3),COLUMN(Q:Q)-4-$D70+4)),0)</f>
        <v>1</v>
      </c>
      <c r="R70" s="23" t="str" cm="1">
        <f t="array" aca="1" ref="R70" ca="1">IF(COLUMN(R:R)-4&gt;$D70,INDIRECT(ADDRESS((ROW(70:70)-3),COLUMN(R:R)-4-$D70+4)),0)</f>
        <v>1</v>
      </c>
      <c r="S70" s="23" t="str" cm="1">
        <f t="array" aca="1" ref="S70" ca="1">IF(COLUMN(S:S)-4&gt;$D70,INDIRECT(ADDRESS((ROW(70:70)-3),COLUMN(S:S)-4-$D70+4)),0)</f>
        <v>1</v>
      </c>
      <c r="T70" s="23" t="str" cm="1">
        <f t="array" aca="1" ref="T70" ca="1">IF(COLUMN(T:T)-4&gt;$D70,INDIRECT(ADDRESS((ROW(70:70)-3),COLUMN(T:T)-4-$D70+4)),0)</f>
        <v>1</v>
      </c>
      <c r="U70" s="20" t="str" cm="1">
        <f t="array" aca="1" ref="U70" ca="1">IF(COLUMN(U:U)-4&gt;$D70,INDIRECT(ADDRESS((ROW(70:70)-3),COLUMN(U:U)-4-$D70+4)),0)</f>
        <v>0</v>
      </c>
      <c r="V70" s="20" t="str" cm="1">
        <f t="array" aca="1" ref="V70" ca="1">IF(COLUMN(V:V)-4&gt;$D70,INDIRECT(ADDRESS((ROW(70:70)-3),COLUMN(V:V)-4-$D70+4)),0)</f>
        <v>0</v>
      </c>
      <c r="W70" s="20" t="str" cm="1">
        <f t="array" aca="1" ref="W70" ca="1">IF(COLUMN(W:W)-4&gt;$D70,INDIRECT(ADDRESS((ROW(70:70)-3),COLUMN(W:W)-4-$D70+4)),0)</f>
        <v>1</v>
      </c>
      <c r="X70" s="20" t="str" cm="1">
        <f t="array" aca="1" ref="X70" ca="1">IF(COLUMN(X:X)-4&gt;$D70,INDIRECT(ADDRESS((ROW(70:70)-3),COLUMN(X:X)-4-$D70+4)),0)</f>
        <v>0</v>
      </c>
      <c r="Y70" s="21" t="str" cm="1">
        <f t="array" aca="1" ref="Y70" ca="1">IF(COLUMN(Y:Y)-4&gt;$D70,INDIRECT(ADDRESS((ROW(70:70)-3),COLUMN(Y:Y)-4-$D70+4)),0)</f>
        <v>1</v>
      </c>
      <c r="Z70" s="21" t="str" cm="1">
        <f t="array" aca="1" ref="Z70" ca="1">IF(COLUMN(Z:Z)-4&gt;$D70,INDIRECT(ADDRESS((ROW(70:70)-3),COLUMN(Z:Z)-4-$D70+4)),0)</f>
        <v>1</v>
      </c>
      <c r="AA70" s="21" t="str" cm="1">
        <f t="array" aca="1" ref="AA70" ca="1">IF(COLUMN(AA:AA)-4&gt;$D70,INDIRECT(ADDRESS((ROW(70:70)-3),COLUMN(AA:AA)-4-$D70+4)),0)</f>
        <v>0</v>
      </c>
      <c r="AB70" s="21" t="str" cm="1">
        <f t="array" aca="1" ref="AB70" ca="1">IF(COLUMN(AB:AB)-4&gt;$D70,INDIRECT(ADDRESS((ROW(70:70)-3),COLUMN(AB:AB)-4-$D70+4)),0)</f>
        <v>0</v>
      </c>
      <c r="AC70" s="22" t="str" cm="1">
        <f t="array" aca="1" ref="AC70" ca="1">IF(COLUMN(AC:AC)-4&gt;$D70,INDIRECT(ADDRESS((ROW(70:70)-3),COLUMN(AC:AC)-4-$D70+4)),0)</f>
        <v>1</v>
      </c>
      <c r="AD70" s="22" t="str" cm="1">
        <f t="array" aca="1" ref="AD70" ca="1">IF(COLUMN(AD:AD)-4&gt;$D70,INDIRECT(ADDRESS((ROW(70:70)-3),COLUMN(AD:AD)-4-$D70+4)),0)</f>
        <v>0</v>
      </c>
      <c r="AE70" s="22" t="str" cm="1">
        <f t="array" aca="1" ref="AE70" ca="1">IF(COLUMN(AE:AE)-4&gt;$D70,INDIRECT(ADDRESS((ROW(70:70)-3),COLUMN(AE:AE)-4-$D70+4)),0)</f>
        <v>1</v>
      </c>
      <c r="AF70" s="22" t="str" cm="1">
        <f t="array" aca="1" ref="AF70" ca="1">IF(COLUMN(AF:AF)-4&gt;$D70,INDIRECT(ADDRESS((ROW(70:70)-3),COLUMN(AF:AF)-4-$D70+4)),0)</f>
        <v>0</v>
      </c>
      <c r="AG70" s="23" t="str" cm="1">
        <f t="array" aca="1" ref="AG70" ca="1">IF(COLUMN(AG:AG)-4&gt;$D70,INDIRECT(ADDRESS((ROW(70:70)-3),COLUMN(AG:AG)-4-$D70+4)),0)</f>
        <v>1</v>
      </c>
      <c r="AH70" s="23" t="str" cm="1">
        <f t="array" aca="1" ref="AH70" ca="1">IF(COLUMN(AH:AH)-4&gt;$D70,INDIRECT(ADDRESS((ROW(70:70)-3),COLUMN(AH:AH)-4-$D70+4)),0)</f>
        <v>1</v>
      </c>
      <c r="AI70" s="23" t="str" cm="1">
        <f t="array" aca="1" ref="AI70" ca="1">IF(COLUMN(AI:AI)-4&gt;$D70,INDIRECT(ADDRESS((ROW(70:70)-3),COLUMN(AI:AI)-4-$D70+4)),0)</f>
        <v>0</v>
      </c>
      <c r="AJ70" s="23" t="str" cm="1">
        <f t="array" aca="1" ref="AJ70" ca="1">IF(COLUMN(AJ:AJ)-4&gt;$D70,INDIRECT(ADDRESS((ROW(70:70)-3),COLUMN(AJ:AJ)-4-$D70+4)),0)</f>
        <v>0</v>
      </c>
      <c r="AK70" t="str">
        <f ca="1">_xlfn.CONCAT(E70,F70,G70,H70,I70,J70,K70,L70)</f>
        <v>00001101</v>
      </c>
      <c r="AL70" t="str">
        <f ca="1">_xlfn.CONCAT(M70,N70,O70,P70,Q70,R70,S70,T70)</f>
        <v>11001111</v>
      </c>
      <c r="AM70" t="str">
        <f ca="1">_xlfn.CONCAT(U70,V70,W70,X70,Y70,Z70,AA70,AB70)</f>
        <v>00101100</v>
      </c>
      <c r="AN70" t="str">
        <f ca="1">_xlfn.CONCAT(AC70,AD70,AE70,AF70,AG70,AH70,AI70,AJ70)</f>
        <v>10101100</v>
      </c>
      <c r="AO70">
        <f ca="1">BIN2DEC(AK70)</f>
        <v>13</v>
      </c>
      <c r="AP70">
        <f t="shared" ca="1" si="60"/>
        <v>207</v>
      </c>
      <c r="AQ70">
        <f t="shared" ca="1" si="61"/>
        <v>44</v>
      </c>
      <c r="AR70">
        <f t="shared" ca="1" si="62"/>
        <v>172</v>
      </c>
      <c r="AS70">
        <f ca="1">(AO70*2^24)+(AP70*2^16)+(AQ70*2^8)+AR70</f>
        <v>231681196</v>
      </c>
    </row>
    <row r="71" spans="1:47" x14ac:dyDescent="0.35">
      <c r="C71" t="s">
        <v>85</v>
      </c>
      <c r="E71" s="4">
        <f ca="1">_xlfn.BITXOR(E68,E69)</f>
        <v>1</v>
      </c>
      <c r="F71" s="4">
        <f t="shared" ref="F71:AJ71" ca="1" si="63">_xlfn.BITXOR(F68,F69)</f>
        <v>0</v>
      </c>
      <c r="G71" s="4">
        <f t="shared" ca="1" si="63"/>
        <v>0</v>
      </c>
      <c r="H71" s="4">
        <f t="shared" ca="1" si="63"/>
        <v>1</v>
      </c>
      <c r="I71" s="4">
        <f t="shared" ca="1" si="63"/>
        <v>1</v>
      </c>
      <c r="J71" s="4">
        <f t="shared" ca="1" si="63"/>
        <v>0</v>
      </c>
      <c r="K71" s="4">
        <f t="shared" ca="1" si="63"/>
        <v>1</v>
      </c>
      <c r="L71" s="4">
        <f t="shared" ca="1" si="63"/>
        <v>1</v>
      </c>
      <c r="M71" s="4">
        <f t="shared" ca="1" si="63"/>
        <v>1</v>
      </c>
      <c r="N71" s="4">
        <f t="shared" ca="1" si="63"/>
        <v>0</v>
      </c>
      <c r="O71" s="4">
        <f t="shared" ca="1" si="63"/>
        <v>0</v>
      </c>
      <c r="P71" s="4">
        <f t="shared" ca="1" si="63"/>
        <v>0</v>
      </c>
      <c r="Q71" s="4">
        <f t="shared" ca="1" si="63"/>
        <v>0</v>
      </c>
      <c r="R71" s="4">
        <f t="shared" ca="1" si="63"/>
        <v>1</v>
      </c>
      <c r="S71" s="4">
        <f t="shared" ca="1" si="63"/>
        <v>0</v>
      </c>
      <c r="T71" s="4">
        <f t="shared" ca="1" si="63"/>
        <v>0</v>
      </c>
      <c r="U71" s="4">
        <f t="shared" ca="1" si="63"/>
        <v>1</v>
      </c>
      <c r="V71" s="4">
        <f t="shared" ca="1" si="63"/>
        <v>0</v>
      </c>
      <c r="W71" s="4">
        <f t="shared" ca="1" si="63"/>
        <v>1</v>
      </c>
      <c r="X71" s="4">
        <f t="shared" ca="1" si="63"/>
        <v>0</v>
      </c>
      <c r="Y71" s="4">
        <f t="shared" ca="1" si="63"/>
        <v>1</v>
      </c>
      <c r="Z71" s="4">
        <f t="shared" ca="1" si="63"/>
        <v>0</v>
      </c>
      <c r="AA71" s="4">
        <f t="shared" ca="1" si="63"/>
        <v>0</v>
      </c>
      <c r="AB71" s="4">
        <f t="shared" ca="1" si="63"/>
        <v>1</v>
      </c>
      <c r="AC71" s="4">
        <f t="shared" ca="1" si="63"/>
        <v>0</v>
      </c>
      <c r="AD71" s="4">
        <f t="shared" ca="1" si="63"/>
        <v>1</v>
      </c>
      <c r="AE71" s="4">
        <f t="shared" ca="1" si="63"/>
        <v>0</v>
      </c>
      <c r="AF71" s="4">
        <f t="shared" ca="1" si="63"/>
        <v>1</v>
      </c>
      <c r="AG71" s="4">
        <f t="shared" ca="1" si="63"/>
        <v>0</v>
      </c>
      <c r="AH71" s="4">
        <f t="shared" ca="1" si="63"/>
        <v>1</v>
      </c>
      <c r="AI71" s="4">
        <f t="shared" ca="1" si="63"/>
        <v>0</v>
      </c>
      <c r="AJ71" s="4">
        <f t="shared" ca="1" si="63"/>
        <v>0</v>
      </c>
    </row>
    <row r="72" spans="1:47" x14ac:dyDescent="0.35">
      <c r="B72" s="18">
        <f ca="1">AS72</f>
        <v>2521531896</v>
      </c>
      <c r="C72" s="17"/>
      <c r="E72" s="24">
        <f ca="1">_xlfn.BITXOR(E70,E71)</f>
        <v>1</v>
      </c>
      <c r="F72" s="24">
        <f t="shared" ref="F72:AJ72" ca="1" si="64">_xlfn.BITXOR(F70,F71)</f>
        <v>0</v>
      </c>
      <c r="G72" s="24">
        <f t="shared" ca="1" si="64"/>
        <v>0</v>
      </c>
      <c r="H72" s="24">
        <f t="shared" ca="1" si="64"/>
        <v>1</v>
      </c>
      <c r="I72" s="24">
        <f t="shared" ca="1" si="64"/>
        <v>0</v>
      </c>
      <c r="J72" s="24">
        <f t="shared" ca="1" si="64"/>
        <v>1</v>
      </c>
      <c r="K72" s="24">
        <f t="shared" ca="1" si="64"/>
        <v>1</v>
      </c>
      <c r="L72" s="24">
        <f t="shared" ca="1" si="64"/>
        <v>0</v>
      </c>
      <c r="M72" s="24">
        <f t="shared" ca="1" si="64"/>
        <v>0</v>
      </c>
      <c r="N72" s="24">
        <f t="shared" ca="1" si="64"/>
        <v>1</v>
      </c>
      <c r="O72" s="24">
        <f t="shared" ca="1" si="64"/>
        <v>0</v>
      </c>
      <c r="P72" s="24">
        <f t="shared" ca="1" si="64"/>
        <v>0</v>
      </c>
      <c r="Q72" s="24">
        <f t="shared" ca="1" si="64"/>
        <v>1</v>
      </c>
      <c r="R72" s="24">
        <f t="shared" ca="1" si="64"/>
        <v>0</v>
      </c>
      <c r="S72" s="24">
        <f t="shared" ca="1" si="64"/>
        <v>1</v>
      </c>
      <c r="T72" s="24">
        <f t="shared" ca="1" si="64"/>
        <v>1</v>
      </c>
      <c r="U72" s="24">
        <f t="shared" ca="1" si="64"/>
        <v>1</v>
      </c>
      <c r="V72" s="24">
        <f t="shared" ca="1" si="64"/>
        <v>0</v>
      </c>
      <c r="W72" s="24">
        <f t="shared" ca="1" si="64"/>
        <v>0</v>
      </c>
      <c r="X72" s="24">
        <f t="shared" ca="1" si="64"/>
        <v>0</v>
      </c>
      <c r="Y72" s="24">
        <f t="shared" ca="1" si="64"/>
        <v>0</v>
      </c>
      <c r="Z72" s="24">
        <f t="shared" ca="1" si="64"/>
        <v>1</v>
      </c>
      <c r="AA72" s="24">
        <f t="shared" ca="1" si="64"/>
        <v>0</v>
      </c>
      <c r="AB72" s="24">
        <f t="shared" ca="1" si="64"/>
        <v>1</v>
      </c>
      <c r="AC72" s="24">
        <f t="shared" ca="1" si="64"/>
        <v>1</v>
      </c>
      <c r="AD72" s="24">
        <f t="shared" ca="1" si="64"/>
        <v>1</v>
      </c>
      <c r="AE72" s="24">
        <f t="shared" ca="1" si="64"/>
        <v>1</v>
      </c>
      <c r="AF72" s="24">
        <f t="shared" ca="1" si="64"/>
        <v>1</v>
      </c>
      <c r="AG72" s="24">
        <f t="shared" ca="1" si="64"/>
        <v>1</v>
      </c>
      <c r="AH72" s="24">
        <f t="shared" ca="1" si="64"/>
        <v>0</v>
      </c>
      <c r="AI72" s="24">
        <f t="shared" ca="1" si="64"/>
        <v>0</v>
      </c>
      <c r="AJ72" s="24">
        <f t="shared" ca="1" si="64"/>
        <v>0</v>
      </c>
      <c r="AK72" t="str">
        <f ca="1">_xlfn.CONCAT(E72,F72,G72,H72,I72,J72,K72,L72)</f>
        <v>10010110</v>
      </c>
      <c r="AL72" t="str">
        <f ca="1">_xlfn.CONCAT(M72,N72,O72,P72,Q72,R72,S72,T72)</f>
        <v>01001011</v>
      </c>
      <c r="AM72" t="str">
        <f ca="1">_xlfn.CONCAT(U72,V72,W72,X72,Y72,Z72,AA72,AB72)</f>
        <v>10000101</v>
      </c>
      <c r="AN72" t="str">
        <f ca="1">_xlfn.CONCAT(AC72,AD72,AE72,AF72,AG72,AH72,AI72,AJ72)</f>
        <v>11111000</v>
      </c>
      <c r="AO72">
        <f ca="1">BIN2DEC(AK72)</f>
        <v>150</v>
      </c>
      <c r="AP72">
        <f t="shared" ref="AP72" ca="1" si="65">BIN2DEC(AL72)</f>
        <v>75</v>
      </c>
      <c r="AQ72">
        <f t="shared" ref="AQ72" ca="1" si="66">BIN2DEC(AM72)</f>
        <v>133</v>
      </c>
      <c r="AR72">
        <f t="shared" ref="AR72" ca="1" si="67">BIN2DEC(AN72)</f>
        <v>248</v>
      </c>
      <c r="AS72">
        <f ca="1">(AO72*2^24)+(AP72*2^16)+(AQ72*2^8)+AR72</f>
        <v>2521531896</v>
      </c>
    </row>
    <row r="73" spans="1:47" x14ac:dyDescent="0.35">
      <c r="C73" s="2"/>
    </row>
    <row r="74" spans="1:47" x14ac:dyDescent="0.35">
      <c r="A74" t="s">
        <v>80</v>
      </c>
      <c r="B74" s="18">
        <f>Home!B16</f>
        <v>1853122665</v>
      </c>
      <c r="C74" s="2"/>
    </row>
    <row r="75" spans="1:47" ht="15" thickBot="1" x14ac:dyDescent="0.4">
      <c r="C75" s="1"/>
    </row>
    <row r="76" spans="1:47" ht="15" thickBot="1" x14ac:dyDescent="0.4">
      <c r="A76" t="s">
        <v>82</v>
      </c>
      <c r="B76" s="28">
        <f>Home!B7</f>
        <v>1936029285</v>
      </c>
      <c r="C76" s="19">
        <f ca="1">MOD(B65+B72+B74+B76,2^32)</f>
        <v>3082028560</v>
      </c>
    </row>
    <row r="78" spans="1:47" x14ac:dyDescent="0.35">
      <c r="A78" s="16" t="s">
        <v>98</v>
      </c>
    </row>
    <row r="79" spans="1:47" x14ac:dyDescent="0.35">
      <c r="A79" t="s">
        <v>79</v>
      </c>
      <c r="B79" s="25">
        <f ca="1">Home!B22</f>
        <v>2787326176</v>
      </c>
      <c r="C79" t="str">
        <f ca="1">DEC2HEX(B79,8)</f>
        <v>A62338E0</v>
      </c>
      <c r="E79" s="20" t="str">
        <f ca="1">MID(HEX2BIN(MID(C79,1,1),4),1,1)</f>
        <v>1</v>
      </c>
      <c r="F79" s="20" t="str">
        <f ca="1">MID(HEX2BIN(MID(C79,1,1),4),2,1)</f>
        <v>0</v>
      </c>
      <c r="G79" s="20" t="str">
        <f ca="1">MID(HEX2BIN(MID(C79,1,1),4),3,1)</f>
        <v>1</v>
      </c>
      <c r="H79" s="20" t="str">
        <f ca="1">MID(HEX2BIN(MID(C79,1,1),4),4,1)</f>
        <v>0</v>
      </c>
      <c r="I79" s="21" t="str">
        <f ca="1">MID(HEX2BIN(MID(C79,2,1),4),1,1)</f>
        <v>0</v>
      </c>
      <c r="J79" s="21" t="str">
        <f ca="1">MID(HEX2BIN(MID(C79,2,1),4),2,1)</f>
        <v>1</v>
      </c>
      <c r="K79" s="21" t="str">
        <f ca="1">MID(HEX2BIN(MID(C79,2,1),4),3,1)</f>
        <v>1</v>
      </c>
      <c r="L79" s="21" t="str">
        <f ca="1">MID(HEX2BIN(MID(C79,2,1),4),4,1)</f>
        <v>0</v>
      </c>
      <c r="M79" s="22" t="str">
        <f ca="1">MID(HEX2BIN(MID(C79,3,1),4),1,1)</f>
        <v>0</v>
      </c>
      <c r="N79" s="22" t="str">
        <f ca="1">MID(HEX2BIN(MID(C79,3,1),4),2,1)</f>
        <v>0</v>
      </c>
      <c r="O79" s="22" t="str">
        <f ca="1">MID(HEX2BIN(MID(C79,3,1),4),3,1)</f>
        <v>1</v>
      </c>
      <c r="P79" s="22" t="str">
        <f ca="1">MID(HEX2BIN(MID(C79,3,1),4),4,1)</f>
        <v>0</v>
      </c>
      <c r="Q79" s="23" t="str">
        <f ca="1">MID(HEX2BIN(MID(C79,4,1),4),1,1)</f>
        <v>0</v>
      </c>
      <c r="R79" s="23" t="str">
        <f ca="1">MID(HEX2BIN(MID(C79,4,1),4),2,1)</f>
        <v>0</v>
      </c>
      <c r="S79" s="23" t="str">
        <f ca="1">MID(HEX2BIN(MID(C79,4,1),4),3,1)</f>
        <v>1</v>
      </c>
      <c r="T79" s="23" t="str">
        <f ca="1">MID(HEX2BIN(MID(C79,4,1),4),4,1)</f>
        <v>1</v>
      </c>
      <c r="U79" s="20" t="str">
        <f ca="1">MID(HEX2BIN(MID(C79,5,1),4),1,1)</f>
        <v>0</v>
      </c>
      <c r="V79" s="20" t="str">
        <f ca="1">MID(HEX2BIN(MID(C79,5,1),4),2,1)</f>
        <v>0</v>
      </c>
      <c r="W79" s="20" t="str">
        <f ca="1">MID(HEX2BIN(MID(C79,5,1),4),3,1)</f>
        <v>1</v>
      </c>
      <c r="X79" s="20" t="str">
        <f ca="1">MID(HEX2BIN(MID(C79,5,1),4),4,1)</f>
        <v>1</v>
      </c>
      <c r="Y79" s="21" t="str">
        <f ca="1">MID(HEX2BIN(MID(C79,6,1),4),1,1)</f>
        <v>1</v>
      </c>
      <c r="Z79" s="21" t="str">
        <f ca="1">MID(HEX2BIN(MID(C79,6,1),4),2,1)</f>
        <v>0</v>
      </c>
      <c r="AA79" s="21" t="str">
        <f ca="1">MID(HEX2BIN(MID(C79,6,1),4),3,1)</f>
        <v>0</v>
      </c>
      <c r="AB79" s="21" t="str">
        <f ca="1">MID(HEX2BIN(MID(C79,6,1),4),4,1)</f>
        <v>0</v>
      </c>
      <c r="AC79" s="22" t="str">
        <f ca="1">MID(HEX2BIN(MID(C79,7,1),4),1,1)</f>
        <v>1</v>
      </c>
      <c r="AD79" s="22" t="str">
        <f ca="1">MID(HEX2BIN(MID(C79,7,1),4),2,1)</f>
        <v>1</v>
      </c>
      <c r="AE79" s="22" t="str">
        <f ca="1">MID(HEX2BIN(MID(C79,7,1),4),3,1)</f>
        <v>1</v>
      </c>
      <c r="AF79" s="22" t="str">
        <f ca="1">MID(HEX2BIN(MID(C79,7,1),4),4,1)</f>
        <v>0</v>
      </c>
      <c r="AG79" s="23" t="str">
        <f ca="1">MID(HEX2BIN(MID(C79,8,1),4),1,1)</f>
        <v>0</v>
      </c>
      <c r="AH79" s="23" t="str">
        <f ca="1">MID(HEX2BIN(MID(C79,8,1),4),2,1)</f>
        <v>0</v>
      </c>
      <c r="AI79" s="23" t="str">
        <f ca="1">MID(HEX2BIN(MID(C79,8,1),4),3,1)</f>
        <v>0</v>
      </c>
      <c r="AJ79" s="23" t="str">
        <f ca="1">MID(HEX2BIN(MID(C79,8,1),4),4,1)</f>
        <v>0</v>
      </c>
    </row>
    <row r="80" spans="1:47" x14ac:dyDescent="0.35">
      <c r="A80" s="9" t="s">
        <v>87</v>
      </c>
      <c r="C80" t="s">
        <v>2</v>
      </c>
      <c r="D80" s="27">
        <v>17</v>
      </c>
      <c r="E80" s="20" t="str" cm="1">
        <f t="array" aca="1" ref="E80" ca="1">INDIRECT(ADDRESS((ROW(80:80)-1),IF(MOD(COLUMN(E:E)-4-$D80,32)=0,32,MOD(COLUMN(E:E)-4-$D80,32))+4))</f>
        <v>1</v>
      </c>
      <c r="F80" s="20" t="str" cm="1">
        <f t="array" aca="1" ref="F80" ca="1">INDIRECT(ADDRESS((ROW(80:80)-1),IF(MOD(COLUMN(F:F)-4-$D80,32)=0,32,MOD(COLUMN(F:F)-4-$D80,32))+4))</f>
        <v>0</v>
      </c>
      <c r="G80" s="20" t="str" cm="1">
        <f t="array" aca="1" ref="G80" ca="1">INDIRECT(ADDRESS((ROW(80:80)-1),IF(MOD(COLUMN(G:G)-4-$D80,32)=0,32,MOD(COLUMN(G:G)-4-$D80,32))+4))</f>
        <v>0</v>
      </c>
      <c r="H80" s="20" t="str" cm="1">
        <f t="array" aca="1" ref="H80" ca="1">INDIRECT(ADDRESS((ROW(80:80)-1),IF(MOD(COLUMN(H:H)-4-$D80,32)=0,32,MOD(COLUMN(H:H)-4-$D80,32))+4))</f>
        <v>1</v>
      </c>
      <c r="I80" s="21" t="str" cm="1">
        <f t="array" aca="1" ref="I80" ca="1">INDIRECT(ADDRESS((ROW(80:80)-1),IF(MOD(COLUMN(I:I)-4-$D80,32)=0,32,MOD(COLUMN(I:I)-4-$D80,32))+4))</f>
        <v>1</v>
      </c>
      <c r="J80" s="21" t="str" cm="1">
        <f t="array" aca="1" ref="J80" ca="1">INDIRECT(ADDRESS((ROW(80:80)-1),IF(MOD(COLUMN(J:J)-4-$D80,32)=0,32,MOD(COLUMN(J:J)-4-$D80,32))+4))</f>
        <v>1</v>
      </c>
      <c r="K80" s="21" t="str" cm="1">
        <f t="array" aca="1" ref="K80" ca="1">INDIRECT(ADDRESS((ROW(80:80)-1),IF(MOD(COLUMN(K:K)-4-$D80,32)=0,32,MOD(COLUMN(K:K)-4-$D80,32))+4))</f>
        <v>0</v>
      </c>
      <c r="L80" s="21" t="str" cm="1">
        <f t="array" aca="1" ref="L80" ca="1">INDIRECT(ADDRESS((ROW(80:80)-1),IF(MOD(COLUMN(L:L)-4-$D80,32)=0,32,MOD(COLUMN(L:L)-4-$D80,32))+4))</f>
        <v>0</v>
      </c>
      <c r="M80" s="22" t="str" cm="1">
        <f t="array" aca="1" ref="M80" ca="1">INDIRECT(ADDRESS((ROW(80:80)-1),IF(MOD(COLUMN(M:M)-4-$D80,32)=0,32,MOD(COLUMN(M:M)-4-$D80,32))+4))</f>
        <v>0</v>
      </c>
      <c r="N80" s="22" t="str" cm="1">
        <f t="array" aca="1" ref="N80" ca="1">INDIRECT(ADDRESS((ROW(80:80)-1),IF(MOD(COLUMN(N:N)-4-$D80,32)=0,32,MOD(COLUMN(N:N)-4-$D80,32))+4))</f>
        <v>1</v>
      </c>
      <c r="O80" s="22" t="str" cm="1">
        <f t="array" aca="1" ref="O80" ca="1">INDIRECT(ADDRESS((ROW(80:80)-1),IF(MOD(COLUMN(O:O)-4-$D80,32)=0,32,MOD(COLUMN(O:O)-4-$D80,32))+4))</f>
        <v>1</v>
      </c>
      <c r="P80" s="22" t="str" cm="1">
        <f t="array" aca="1" ref="P80" ca="1">INDIRECT(ADDRESS((ROW(80:80)-1),IF(MOD(COLUMN(P:P)-4-$D80,32)=0,32,MOD(COLUMN(P:P)-4-$D80,32))+4))</f>
        <v>1</v>
      </c>
      <c r="Q80" s="23" t="str" cm="1">
        <f t="array" aca="1" ref="Q80" ca="1">INDIRECT(ADDRESS((ROW(80:80)-1),IF(MOD(COLUMN(Q:Q)-4-$D80,32)=0,32,MOD(COLUMN(Q:Q)-4-$D80,32))+4))</f>
        <v>0</v>
      </c>
      <c r="R80" s="23" t="str" cm="1">
        <f t="array" aca="1" ref="R80" ca="1">INDIRECT(ADDRESS((ROW(80:80)-1),IF(MOD(COLUMN(R:R)-4-$D80,32)=0,32,MOD(COLUMN(R:R)-4-$D80,32))+4))</f>
        <v>0</v>
      </c>
      <c r="S80" s="23" t="str" cm="1">
        <f t="array" aca="1" ref="S80" ca="1">INDIRECT(ADDRESS((ROW(80:80)-1),IF(MOD(COLUMN(S:S)-4-$D80,32)=0,32,MOD(COLUMN(S:S)-4-$D80,32))+4))</f>
        <v>0</v>
      </c>
      <c r="T80" s="23" t="str" cm="1">
        <f t="array" aca="1" ref="T80" ca="1">INDIRECT(ADDRESS((ROW(80:80)-1),IF(MOD(COLUMN(T:T)-4-$D80,32)=0,32,MOD(COLUMN(T:T)-4-$D80,32))+4))</f>
        <v>0</v>
      </c>
      <c r="U80" s="20" t="str" cm="1">
        <f t="array" aca="1" ref="U80" ca="1">INDIRECT(ADDRESS((ROW(80:80)-1),IF(MOD(COLUMN(U:U)-4-$D80,32)=0,32,MOD(COLUMN(U:U)-4-$D80,32))+4))</f>
        <v>0</v>
      </c>
      <c r="V80" s="20" t="str" cm="1">
        <f t="array" aca="1" ref="V80" ca="1">INDIRECT(ADDRESS((ROW(80:80)-1),IF(MOD(COLUMN(V:V)-4-$D80,32)=0,32,MOD(COLUMN(V:V)-4-$D80,32))+4))</f>
        <v>1</v>
      </c>
      <c r="W80" s="20" t="str" cm="1">
        <f t="array" aca="1" ref="W80" ca="1">INDIRECT(ADDRESS((ROW(80:80)-1),IF(MOD(COLUMN(W:W)-4-$D80,32)=0,32,MOD(COLUMN(W:W)-4-$D80,32))+4))</f>
        <v>0</v>
      </c>
      <c r="X80" s="20" t="str" cm="1">
        <f t="array" aca="1" ref="X80" ca="1">INDIRECT(ADDRESS((ROW(80:80)-1),IF(MOD(COLUMN(X:X)-4-$D80,32)=0,32,MOD(COLUMN(X:X)-4-$D80,32))+4))</f>
        <v>1</v>
      </c>
      <c r="Y80" s="21" t="str" cm="1">
        <f t="array" aca="1" ref="Y80" ca="1">INDIRECT(ADDRESS((ROW(80:80)-1),IF(MOD(COLUMN(Y:Y)-4-$D80,32)=0,32,MOD(COLUMN(Y:Y)-4-$D80,32))+4))</f>
        <v>0</v>
      </c>
      <c r="Z80" s="21" t="str" cm="1">
        <f t="array" aca="1" ref="Z80" ca="1">INDIRECT(ADDRESS((ROW(80:80)-1),IF(MOD(COLUMN(Z:Z)-4-$D80,32)=0,32,MOD(COLUMN(Z:Z)-4-$D80,32))+4))</f>
        <v>0</v>
      </c>
      <c r="AA80" s="21" t="str" cm="1">
        <f t="array" aca="1" ref="AA80" ca="1">INDIRECT(ADDRESS((ROW(80:80)-1),IF(MOD(COLUMN(AA:AA)-4-$D80,32)=0,32,MOD(COLUMN(AA:AA)-4-$D80,32))+4))</f>
        <v>1</v>
      </c>
      <c r="AB80" s="21" t="str" cm="1">
        <f t="array" aca="1" ref="AB80" ca="1">INDIRECT(ADDRESS((ROW(80:80)-1),IF(MOD(COLUMN(AB:AB)-4-$D80,32)=0,32,MOD(COLUMN(AB:AB)-4-$D80,32))+4))</f>
        <v>1</v>
      </c>
      <c r="AC80" s="22" t="str" cm="1">
        <f t="array" aca="1" ref="AC80" ca="1">INDIRECT(ADDRESS((ROW(80:80)-1),IF(MOD(COLUMN(AC:AC)-4-$D80,32)=0,32,MOD(COLUMN(AC:AC)-4-$D80,32))+4))</f>
        <v>0</v>
      </c>
      <c r="AD80" s="22" t="str" cm="1">
        <f t="array" aca="1" ref="AD80" ca="1">INDIRECT(ADDRESS((ROW(80:80)-1),IF(MOD(COLUMN(AD:AD)-4-$D80,32)=0,32,MOD(COLUMN(AD:AD)-4-$D80,32))+4))</f>
        <v>0</v>
      </c>
      <c r="AE80" s="22" t="str" cm="1">
        <f t="array" aca="1" ref="AE80" ca="1">INDIRECT(ADDRESS((ROW(80:80)-1),IF(MOD(COLUMN(AE:AE)-4-$D80,32)=0,32,MOD(COLUMN(AE:AE)-4-$D80,32))+4))</f>
        <v>0</v>
      </c>
      <c r="AF80" s="22" t="str" cm="1">
        <f t="array" aca="1" ref="AF80" ca="1">INDIRECT(ADDRESS((ROW(80:80)-1),IF(MOD(COLUMN(AF:AF)-4-$D80,32)=0,32,MOD(COLUMN(AF:AF)-4-$D80,32))+4))</f>
        <v>1</v>
      </c>
      <c r="AG80" s="23" t="str" cm="1">
        <f t="array" aca="1" ref="AG80" ca="1">INDIRECT(ADDRESS((ROW(80:80)-1),IF(MOD(COLUMN(AG:AG)-4-$D80,32)=0,32,MOD(COLUMN(AG:AG)-4-$D80,32))+4))</f>
        <v>0</v>
      </c>
      <c r="AH80" s="23" t="str" cm="1">
        <f t="array" aca="1" ref="AH80" ca="1">INDIRECT(ADDRESS((ROW(80:80)-1),IF(MOD(COLUMN(AH:AH)-4-$D80,32)=0,32,MOD(COLUMN(AH:AH)-4-$D80,32))+4))</f>
        <v>0</v>
      </c>
      <c r="AI80" s="23" t="str" cm="1">
        <f t="array" aca="1" ref="AI80" ca="1">INDIRECT(ADDRESS((ROW(80:80)-1),IF(MOD(COLUMN(AI:AI)-4-$D80,32)=0,32,MOD(COLUMN(AI:AI)-4-$D80,32))+4))</f>
        <v>0</v>
      </c>
      <c r="AJ80" s="23" t="str" cm="1">
        <f t="array" aca="1" ref="AJ80" ca="1">INDIRECT(ADDRESS((ROW(80:80)-1),IF(MOD(COLUMN(AJ:AJ)-4-$D80,32)=0,32,MOD(COLUMN(AJ:AJ)-4-$D80,32))+4))</f>
        <v>1</v>
      </c>
      <c r="AK80" t="str">
        <f ca="1">_xlfn.CONCAT(E80,F80,G80,H80,I80,J80,K80,L80)</f>
        <v>10011100</v>
      </c>
      <c r="AL80" t="str">
        <f ca="1">_xlfn.CONCAT(M80,N80,O80,P80,Q80,R80,S80,T80)</f>
        <v>01110000</v>
      </c>
      <c r="AM80" t="str">
        <f ca="1">_xlfn.CONCAT(U80,V80,W80,X80,Y80,Z80,AA80,AB80)</f>
        <v>01010011</v>
      </c>
      <c r="AN80" t="str">
        <f ca="1">_xlfn.CONCAT(AC80,AD80,AE80,AF80,AG80,AH80,AI80,AJ80)</f>
        <v>00010001</v>
      </c>
      <c r="AO80">
        <f ca="1">BIN2DEC(AK80)</f>
        <v>156</v>
      </c>
      <c r="AP80">
        <f t="shared" ref="AP80:AP82" ca="1" si="68">BIN2DEC(AL80)</f>
        <v>112</v>
      </c>
      <c r="AQ80">
        <f t="shared" ref="AQ80:AQ82" ca="1" si="69">BIN2DEC(AM80)</f>
        <v>83</v>
      </c>
      <c r="AR80">
        <f t="shared" ref="AR80:AR82" ca="1" si="70">BIN2DEC(AN80)</f>
        <v>17</v>
      </c>
      <c r="AS80">
        <f ca="1">(AO80*2^24)+(AP80*2^16)+(AQ80*2^8)+AR80</f>
        <v>2624606993</v>
      </c>
      <c r="AT80">
        <f>2^32</f>
        <v>4294967296</v>
      </c>
      <c r="AU80">
        <f ca="1">AT80-AS80</f>
        <v>1670360303</v>
      </c>
    </row>
    <row r="81" spans="1:47" x14ac:dyDescent="0.35">
      <c r="C81" t="s">
        <v>2</v>
      </c>
      <c r="D81" s="27">
        <v>19</v>
      </c>
      <c r="E81" s="20" t="str" cm="1">
        <f t="array" aca="1" ref="E81" ca="1">INDIRECT(ADDRESS((ROW(81:81)-2),IF(MOD(COLUMN(E:E)-4-$D81,32)=0,32,MOD(COLUMN(E:E)-4-$D81,32))+4))</f>
        <v>0</v>
      </c>
      <c r="F81" s="20" t="str" cm="1">
        <f t="array" aca="1" ref="F81" ca="1">INDIRECT(ADDRESS((ROW(81:81)-2),IF(MOD(COLUMN(F:F)-4-$D81,32)=0,32,MOD(COLUMN(F:F)-4-$D81,32))+4))</f>
        <v>1</v>
      </c>
      <c r="G81" s="20" t="str" cm="1">
        <f t="array" aca="1" ref="G81" ca="1">INDIRECT(ADDRESS((ROW(81:81)-2),IF(MOD(COLUMN(G:G)-4-$D81,32)=0,32,MOD(COLUMN(G:G)-4-$D81,32))+4))</f>
        <v>1</v>
      </c>
      <c r="H81" s="20" t="str" cm="1">
        <f t="array" aca="1" ref="H81" ca="1">INDIRECT(ADDRESS((ROW(81:81)-2),IF(MOD(COLUMN(H:H)-4-$D81,32)=0,32,MOD(COLUMN(H:H)-4-$D81,32))+4))</f>
        <v>0</v>
      </c>
      <c r="I81" s="21" t="str" cm="1">
        <f t="array" aca="1" ref="I81" ca="1">INDIRECT(ADDRESS((ROW(81:81)-2),IF(MOD(COLUMN(I:I)-4-$D81,32)=0,32,MOD(COLUMN(I:I)-4-$D81,32))+4))</f>
        <v>0</v>
      </c>
      <c r="J81" s="21" t="str" cm="1">
        <f t="array" aca="1" ref="J81" ca="1">INDIRECT(ADDRESS((ROW(81:81)-2),IF(MOD(COLUMN(J:J)-4-$D81,32)=0,32,MOD(COLUMN(J:J)-4-$D81,32))+4))</f>
        <v>1</v>
      </c>
      <c r="K81" s="21" t="str" cm="1">
        <f t="array" aca="1" ref="K81" ca="1">INDIRECT(ADDRESS((ROW(81:81)-2),IF(MOD(COLUMN(K:K)-4-$D81,32)=0,32,MOD(COLUMN(K:K)-4-$D81,32))+4))</f>
        <v>1</v>
      </c>
      <c r="L81" s="21" t="str" cm="1">
        <f t="array" aca="1" ref="L81" ca="1">INDIRECT(ADDRESS((ROW(81:81)-2),IF(MOD(COLUMN(L:L)-4-$D81,32)=0,32,MOD(COLUMN(L:L)-4-$D81,32))+4))</f>
        <v>1</v>
      </c>
      <c r="M81" s="22" t="str" cm="1">
        <f t="array" aca="1" ref="M81" ca="1">INDIRECT(ADDRESS((ROW(81:81)-2),IF(MOD(COLUMN(M:M)-4-$D81,32)=0,32,MOD(COLUMN(M:M)-4-$D81,32))+4))</f>
        <v>0</v>
      </c>
      <c r="N81" s="22" t="str" cm="1">
        <f t="array" aca="1" ref="N81" ca="1">INDIRECT(ADDRESS((ROW(81:81)-2),IF(MOD(COLUMN(N:N)-4-$D81,32)=0,32,MOD(COLUMN(N:N)-4-$D81,32))+4))</f>
        <v>0</v>
      </c>
      <c r="O81" s="22" t="str" cm="1">
        <f t="array" aca="1" ref="O81" ca="1">INDIRECT(ADDRESS((ROW(81:81)-2),IF(MOD(COLUMN(O:O)-4-$D81,32)=0,32,MOD(COLUMN(O:O)-4-$D81,32))+4))</f>
        <v>0</v>
      </c>
      <c r="P81" s="22" t="str" cm="1">
        <f t="array" aca="1" ref="P81" ca="1">INDIRECT(ADDRESS((ROW(81:81)-2),IF(MOD(COLUMN(P:P)-4-$D81,32)=0,32,MOD(COLUMN(P:P)-4-$D81,32))+4))</f>
        <v>1</v>
      </c>
      <c r="Q81" s="23" t="str" cm="1">
        <f t="array" aca="1" ref="Q81" ca="1">INDIRECT(ADDRESS((ROW(81:81)-2),IF(MOD(COLUMN(Q:Q)-4-$D81,32)=0,32,MOD(COLUMN(Q:Q)-4-$D81,32))+4))</f>
        <v>1</v>
      </c>
      <c r="R81" s="23" t="str" cm="1">
        <f t="array" aca="1" ref="R81" ca="1">INDIRECT(ADDRESS((ROW(81:81)-2),IF(MOD(COLUMN(R:R)-4-$D81,32)=0,32,MOD(COLUMN(R:R)-4-$D81,32))+4))</f>
        <v>1</v>
      </c>
      <c r="S81" s="23" t="str" cm="1">
        <f t="array" aca="1" ref="S81" ca="1">INDIRECT(ADDRESS((ROW(81:81)-2),IF(MOD(COLUMN(S:S)-4-$D81,32)=0,32,MOD(COLUMN(S:S)-4-$D81,32))+4))</f>
        <v>0</v>
      </c>
      <c r="T81" s="23" t="str" cm="1">
        <f t="array" aca="1" ref="T81" ca="1">INDIRECT(ADDRESS((ROW(81:81)-2),IF(MOD(COLUMN(T:T)-4-$D81,32)=0,32,MOD(COLUMN(T:T)-4-$D81,32))+4))</f>
        <v>0</v>
      </c>
      <c r="U81" s="20" t="str" cm="1">
        <f t="array" aca="1" ref="U81" ca="1">INDIRECT(ADDRESS((ROW(81:81)-2),IF(MOD(COLUMN(U:U)-4-$D81,32)=0,32,MOD(COLUMN(U:U)-4-$D81,32))+4))</f>
        <v>0</v>
      </c>
      <c r="V81" s="20" t="str" cm="1">
        <f t="array" aca="1" ref="V81" ca="1">INDIRECT(ADDRESS((ROW(81:81)-2),IF(MOD(COLUMN(V:V)-4-$D81,32)=0,32,MOD(COLUMN(V:V)-4-$D81,32))+4))</f>
        <v>0</v>
      </c>
      <c r="W81" s="20" t="str" cm="1">
        <f t="array" aca="1" ref="W81" ca="1">INDIRECT(ADDRESS((ROW(81:81)-2),IF(MOD(COLUMN(W:W)-4-$D81,32)=0,32,MOD(COLUMN(W:W)-4-$D81,32))+4))</f>
        <v>0</v>
      </c>
      <c r="X81" s="20" t="str" cm="1">
        <f t="array" aca="1" ref="X81" ca="1">INDIRECT(ADDRESS((ROW(81:81)-2),IF(MOD(COLUMN(X:X)-4-$D81,32)=0,32,MOD(COLUMN(X:X)-4-$D81,32))+4))</f>
        <v>1</v>
      </c>
      <c r="Y81" s="21" t="str" cm="1">
        <f t="array" aca="1" ref="Y81" ca="1">INDIRECT(ADDRESS((ROW(81:81)-2),IF(MOD(COLUMN(Y:Y)-4-$D81,32)=0,32,MOD(COLUMN(Y:Y)-4-$D81,32))+4))</f>
        <v>0</v>
      </c>
      <c r="Z81" s="21" t="str" cm="1">
        <f t="array" aca="1" ref="Z81" ca="1">INDIRECT(ADDRESS((ROW(81:81)-2),IF(MOD(COLUMN(Z:Z)-4-$D81,32)=0,32,MOD(COLUMN(Z:Z)-4-$D81,32))+4))</f>
        <v>1</v>
      </c>
      <c r="AA81" s="21" t="str" cm="1">
        <f t="array" aca="1" ref="AA81" ca="1">INDIRECT(ADDRESS((ROW(81:81)-2),IF(MOD(COLUMN(AA:AA)-4-$D81,32)=0,32,MOD(COLUMN(AA:AA)-4-$D81,32))+4))</f>
        <v>0</v>
      </c>
      <c r="AB81" s="21" t="str" cm="1">
        <f t="array" aca="1" ref="AB81" ca="1">INDIRECT(ADDRESS((ROW(81:81)-2),IF(MOD(COLUMN(AB:AB)-4-$D81,32)=0,32,MOD(COLUMN(AB:AB)-4-$D81,32))+4))</f>
        <v>0</v>
      </c>
      <c r="AC81" s="22" t="str" cm="1">
        <f t="array" aca="1" ref="AC81" ca="1">INDIRECT(ADDRESS((ROW(81:81)-2),IF(MOD(COLUMN(AC:AC)-4-$D81,32)=0,32,MOD(COLUMN(AC:AC)-4-$D81,32))+4))</f>
        <v>1</v>
      </c>
      <c r="AD81" s="22" t="str" cm="1">
        <f t="array" aca="1" ref="AD81" ca="1">INDIRECT(ADDRESS((ROW(81:81)-2),IF(MOD(COLUMN(AD:AD)-4-$D81,32)=0,32,MOD(COLUMN(AD:AD)-4-$D81,32))+4))</f>
        <v>1</v>
      </c>
      <c r="AE81" s="22" t="str" cm="1">
        <f t="array" aca="1" ref="AE81" ca="1">INDIRECT(ADDRESS((ROW(81:81)-2),IF(MOD(COLUMN(AE:AE)-4-$D81,32)=0,32,MOD(COLUMN(AE:AE)-4-$D81,32))+4))</f>
        <v>0</v>
      </c>
      <c r="AF81" s="22" t="str" cm="1">
        <f t="array" aca="1" ref="AF81" ca="1">INDIRECT(ADDRESS((ROW(81:81)-2),IF(MOD(COLUMN(AF:AF)-4-$D81,32)=0,32,MOD(COLUMN(AF:AF)-4-$D81,32))+4))</f>
        <v>0</v>
      </c>
      <c r="AG81" s="23" t="str" cm="1">
        <f t="array" aca="1" ref="AG81" ca="1">INDIRECT(ADDRESS((ROW(81:81)-2),IF(MOD(COLUMN(AG:AG)-4-$D81,32)=0,32,MOD(COLUMN(AG:AG)-4-$D81,32))+4))</f>
        <v>0</v>
      </c>
      <c r="AH81" s="23" t="str" cm="1">
        <f t="array" aca="1" ref="AH81" ca="1">INDIRECT(ADDRESS((ROW(81:81)-2),IF(MOD(COLUMN(AH:AH)-4-$D81,32)=0,32,MOD(COLUMN(AH:AH)-4-$D81,32))+4))</f>
        <v>1</v>
      </c>
      <c r="AI81" s="23" t="str" cm="1">
        <f t="array" aca="1" ref="AI81" ca="1">INDIRECT(ADDRESS((ROW(81:81)-2),IF(MOD(COLUMN(AI:AI)-4-$D81,32)=0,32,MOD(COLUMN(AI:AI)-4-$D81,32))+4))</f>
        <v>0</v>
      </c>
      <c r="AJ81" s="23" t="str" cm="1">
        <f t="array" aca="1" ref="AJ81" ca="1">INDIRECT(ADDRESS((ROW(81:81)-2),IF(MOD(COLUMN(AJ:AJ)-4-$D81,32)=0,32,MOD(COLUMN(AJ:AJ)-4-$D81,32))+4))</f>
        <v>0</v>
      </c>
      <c r="AK81" t="str">
        <f ca="1">_xlfn.CONCAT(E81,F81,G81,H81,I81,J81,K81,L81)</f>
        <v>01100111</v>
      </c>
      <c r="AL81" t="str">
        <f ca="1">_xlfn.CONCAT(M81,N81,O81,P81,Q81,R81,S81,T81)</f>
        <v>00011100</v>
      </c>
      <c r="AM81" t="str">
        <f ca="1">_xlfn.CONCAT(U81,V81,W81,X81,Y81,Z81,AA81,AB81)</f>
        <v>00010100</v>
      </c>
      <c r="AN81" t="str">
        <f ca="1">_xlfn.CONCAT(AC81,AD81,AE81,AF81,AG81,AH81,AI81,AJ81)</f>
        <v>11000100</v>
      </c>
      <c r="AO81">
        <f ca="1">BIN2DEC(AK81)</f>
        <v>103</v>
      </c>
      <c r="AP81">
        <f t="shared" ca="1" si="68"/>
        <v>28</v>
      </c>
      <c r="AQ81">
        <f t="shared" ca="1" si="69"/>
        <v>20</v>
      </c>
      <c r="AR81">
        <f t="shared" ca="1" si="70"/>
        <v>196</v>
      </c>
      <c r="AS81">
        <f ca="1">(AO81*2^24)+(AP81*2^16)+(AQ81*2^8)+AR81</f>
        <v>1729893572</v>
      </c>
      <c r="AT81">
        <f>2^32</f>
        <v>4294967296</v>
      </c>
      <c r="AU81">
        <f ca="1">AT81-AS81</f>
        <v>2565073724</v>
      </c>
    </row>
    <row r="82" spans="1:47" x14ac:dyDescent="0.35">
      <c r="C82" t="s">
        <v>84</v>
      </c>
      <c r="D82" s="27">
        <v>10</v>
      </c>
      <c r="E82" s="20" cm="1">
        <f t="array" aca="1" ref="E82" ca="1">IF(COLUMN(E:E)-4&gt;$D82,INDIRECT(ADDRESS((ROW(82:82)-3),COLUMN(E:E)-4-$D82+4)),0)</f>
        <v>0</v>
      </c>
      <c r="F82" s="20" cm="1">
        <f t="array" aca="1" ref="F82" ca="1">IF(COLUMN(F:F)-4&gt;$D82,INDIRECT(ADDRESS((ROW(82:82)-3),COLUMN(F:F)-4-$D82+4)),0)</f>
        <v>0</v>
      </c>
      <c r="G82" s="20" cm="1">
        <f t="array" aca="1" ref="G82" ca="1">IF(COLUMN(G:G)-4&gt;$D82,INDIRECT(ADDRESS((ROW(82:82)-3),COLUMN(G:G)-4-$D82+4)),0)</f>
        <v>0</v>
      </c>
      <c r="H82" s="20" cm="1">
        <f t="array" aca="1" ref="H82" ca="1">IF(COLUMN(H:H)-4&gt;$D82,INDIRECT(ADDRESS((ROW(82:82)-3),COLUMN(H:H)-4-$D82+4)),0)</f>
        <v>0</v>
      </c>
      <c r="I82" s="21" cm="1">
        <f t="array" aca="1" ref="I82" ca="1">IF(COLUMN(I:I)-4&gt;$D82,INDIRECT(ADDRESS((ROW(82:82)-3),COLUMN(I:I)-4-$D82+4)),0)</f>
        <v>0</v>
      </c>
      <c r="J82" s="21" cm="1">
        <f t="array" aca="1" ref="J82" ca="1">IF(COLUMN(J:J)-4&gt;$D82,INDIRECT(ADDRESS((ROW(82:82)-3),COLUMN(J:J)-4-$D82+4)),0)</f>
        <v>0</v>
      </c>
      <c r="K82" s="21" cm="1">
        <f t="array" aca="1" ref="K82" ca="1">IF(COLUMN(K:K)-4&gt;$D82,INDIRECT(ADDRESS((ROW(82:82)-3),COLUMN(K:K)-4-$D82+4)),0)</f>
        <v>0</v>
      </c>
      <c r="L82" s="21" cm="1">
        <f t="array" aca="1" ref="L82" ca="1">IF(COLUMN(L:L)-4&gt;$D82,INDIRECT(ADDRESS((ROW(82:82)-3),COLUMN(L:L)-4-$D82+4)),0)</f>
        <v>0</v>
      </c>
      <c r="M82" s="22" cm="1">
        <f t="array" aca="1" ref="M82" ca="1">IF(COLUMN(M:M)-4&gt;$D82,INDIRECT(ADDRESS((ROW(82:82)-3),COLUMN(M:M)-4-$D82+4)),0)</f>
        <v>0</v>
      </c>
      <c r="N82" s="22" cm="1">
        <f t="array" aca="1" ref="N82" ca="1">IF(COLUMN(N:N)-4&gt;$D82,INDIRECT(ADDRESS((ROW(82:82)-3),COLUMN(N:N)-4-$D82+4)),0)</f>
        <v>0</v>
      </c>
      <c r="O82" s="22" t="str" cm="1">
        <f t="array" aca="1" ref="O82" ca="1">IF(COLUMN(O:O)-4&gt;$D82,INDIRECT(ADDRESS((ROW(82:82)-3),COLUMN(O:O)-4-$D82+4)),0)</f>
        <v>1</v>
      </c>
      <c r="P82" s="22" t="str" cm="1">
        <f t="array" aca="1" ref="P82" ca="1">IF(COLUMN(P:P)-4&gt;$D82,INDIRECT(ADDRESS((ROW(82:82)-3),COLUMN(P:P)-4-$D82+4)),0)</f>
        <v>0</v>
      </c>
      <c r="Q82" s="23" t="str" cm="1">
        <f t="array" aca="1" ref="Q82" ca="1">IF(COLUMN(Q:Q)-4&gt;$D82,INDIRECT(ADDRESS((ROW(82:82)-3),COLUMN(Q:Q)-4-$D82+4)),0)</f>
        <v>1</v>
      </c>
      <c r="R82" s="23" t="str" cm="1">
        <f t="array" aca="1" ref="R82" ca="1">IF(COLUMN(R:R)-4&gt;$D82,INDIRECT(ADDRESS((ROW(82:82)-3),COLUMN(R:R)-4-$D82+4)),0)</f>
        <v>0</v>
      </c>
      <c r="S82" s="23" t="str" cm="1">
        <f t="array" aca="1" ref="S82" ca="1">IF(COLUMN(S:S)-4&gt;$D82,INDIRECT(ADDRESS((ROW(82:82)-3),COLUMN(S:S)-4-$D82+4)),0)</f>
        <v>0</v>
      </c>
      <c r="T82" s="23" t="str" cm="1">
        <f t="array" aca="1" ref="T82" ca="1">IF(COLUMN(T:T)-4&gt;$D82,INDIRECT(ADDRESS((ROW(82:82)-3),COLUMN(T:T)-4-$D82+4)),0)</f>
        <v>1</v>
      </c>
      <c r="U82" s="20" t="str" cm="1">
        <f t="array" aca="1" ref="U82" ca="1">IF(COLUMN(U:U)-4&gt;$D82,INDIRECT(ADDRESS((ROW(82:82)-3),COLUMN(U:U)-4-$D82+4)),0)</f>
        <v>1</v>
      </c>
      <c r="V82" s="20" t="str" cm="1">
        <f t="array" aca="1" ref="V82" ca="1">IF(COLUMN(V:V)-4&gt;$D82,INDIRECT(ADDRESS((ROW(82:82)-3),COLUMN(V:V)-4-$D82+4)),0)</f>
        <v>0</v>
      </c>
      <c r="W82" s="20" t="str" cm="1">
        <f t="array" aca="1" ref="W82" ca="1">IF(COLUMN(W:W)-4&gt;$D82,INDIRECT(ADDRESS((ROW(82:82)-3),COLUMN(W:W)-4-$D82+4)),0)</f>
        <v>0</v>
      </c>
      <c r="X82" s="20" t="str" cm="1">
        <f t="array" aca="1" ref="X82" ca="1">IF(COLUMN(X:X)-4&gt;$D82,INDIRECT(ADDRESS((ROW(82:82)-3),COLUMN(X:X)-4-$D82+4)),0)</f>
        <v>0</v>
      </c>
      <c r="Y82" s="21" t="str" cm="1">
        <f t="array" aca="1" ref="Y82" ca="1">IF(COLUMN(Y:Y)-4&gt;$D82,INDIRECT(ADDRESS((ROW(82:82)-3),COLUMN(Y:Y)-4-$D82+4)),0)</f>
        <v>1</v>
      </c>
      <c r="Z82" s="21" t="str" cm="1">
        <f t="array" aca="1" ref="Z82" ca="1">IF(COLUMN(Z:Z)-4&gt;$D82,INDIRECT(ADDRESS((ROW(82:82)-3),COLUMN(Z:Z)-4-$D82+4)),0)</f>
        <v>0</v>
      </c>
      <c r="AA82" s="21" t="str" cm="1">
        <f t="array" aca="1" ref="AA82" ca="1">IF(COLUMN(AA:AA)-4&gt;$D82,INDIRECT(ADDRESS((ROW(82:82)-3),COLUMN(AA:AA)-4-$D82+4)),0)</f>
        <v>0</v>
      </c>
      <c r="AB82" s="21" t="str" cm="1">
        <f t="array" aca="1" ref="AB82" ca="1">IF(COLUMN(AB:AB)-4&gt;$D82,INDIRECT(ADDRESS((ROW(82:82)-3),COLUMN(AB:AB)-4-$D82+4)),0)</f>
        <v>0</v>
      </c>
      <c r="AC82" s="22" t="str" cm="1">
        <f t="array" aca="1" ref="AC82" ca="1">IF(COLUMN(AC:AC)-4&gt;$D82,INDIRECT(ADDRESS((ROW(82:82)-3),COLUMN(AC:AC)-4-$D82+4)),0)</f>
        <v>1</v>
      </c>
      <c r="AD82" s="22" t="str" cm="1">
        <f t="array" aca="1" ref="AD82" ca="1">IF(COLUMN(AD:AD)-4&gt;$D82,INDIRECT(ADDRESS((ROW(82:82)-3),COLUMN(AD:AD)-4-$D82+4)),0)</f>
        <v>1</v>
      </c>
      <c r="AE82" s="22" t="str" cm="1">
        <f t="array" aca="1" ref="AE82" ca="1">IF(COLUMN(AE:AE)-4&gt;$D82,INDIRECT(ADDRESS((ROW(82:82)-3),COLUMN(AE:AE)-4-$D82+4)),0)</f>
        <v>0</v>
      </c>
      <c r="AF82" s="22" t="str" cm="1">
        <f t="array" aca="1" ref="AF82" ca="1">IF(COLUMN(AF:AF)-4&gt;$D82,INDIRECT(ADDRESS((ROW(82:82)-3),COLUMN(AF:AF)-4-$D82+4)),0)</f>
        <v>0</v>
      </c>
      <c r="AG82" s="23" t="str" cm="1">
        <f t="array" aca="1" ref="AG82" ca="1">IF(COLUMN(AG:AG)-4&gt;$D82,INDIRECT(ADDRESS((ROW(82:82)-3),COLUMN(AG:AG)-4-$D82+4)),0)</f>
        <v>1</v>
      </c>
      <c r="AH82" s="23" t="str" cm="1">
        <f t="array" aca="1" ref="AH82" ca="1">IF(COLUMN(AH:AH)-4&gt;$D82,INDIRECT(ADDRESS((ROW(82:82)-3),COLUMN(AH:AH)-4-$D82+4)),0)</f>
        <v>1</v>
      </c>
      <c r="AI82" s="23" t="str" cm="1">
        <f t="array" aca="1" ref="AI82" ca="1">IF(COLUMN(AI:AI)-4&gt;$D82,INDIRECT(ADDRESS((ROW(82:82)-3),COLUMN(AI:AI)-4-$D82+4)),0)</f>
        <v>1</v>
      </c>
      <c r="AJ82" s="23" t="str" cm="1">
        <f t="array" aca="1" ref="AJ82" ca="1">IF(COLUMN(AJ:AJ)-4&gt;$D82,INDIRECT(ADDRESS((ROW(82:82)-3),COLUMN(AJ:AJ)-4-$D82+4)),0)</f>
        <v>0</v>
      </c>
      <c r="AK82" t="str">
        <f ca="1">_xlfn.CONCAT(E82,F82,G82,H82,I82,J82,K82,L82)</f>
        <v>00000000</v>
      </c>
      <c r="AL82" t="str">
        <f ca="1">_xlfn.CONCAT(M82,N82,O82,P82,Q82,R82,S82,T82)</f>
        <v>00101001</v>
      </c>
      <c r="AM82" t="str">
        <f ca="1">_xlfn.CONCAT(U82,V82,W82,X82,Y82,Z82,AA82,AB82)</f>
        <v>10001000</v>
      </c>
      <c r="AN82" t="str">
        <f ca="1">_xlfn.CONCAT(AC82,AD82,AE82,AF82,AG82,AH82,AI82,AJ82)</f>
        <v>11001110</v>
      </c>
      <c r="AO82">
        <f ca="1">BIN2DEC(AK82)</f>
        <v>0</v>
      </c>
      <c r="AP82">
        <f t="shared" ca="1" si="68"/>
        <v>41</v>
      </c>
      <c r="AQ82">
        <f t="shared" ca="1" si="69"/>
        <v>136</v>
      </c>
      <c r="AR82">
        <f t="shared" ca="1" si="70"/>
        <v>206</v>
      </c>
      <c r="AS82">
        <f ca="1">(AO82*2^24)+(AP82*2^16)+(AQ82*2^8)+AR82</f>
        <v>2721998</v>
      </c>
    </row>
    <row r="83" spans="1:47" x14ac:dyDescent="0.35">
      <c r="C83" t="s">
        <v>85</v>
      </c>
      <c r="E83" s="4">
        <f ca="1">_xlfn.BITXOR(E80,E81)</f>
        <v>1</v>
      </c>
      <c r="F83" s="4">
        <f t="shared" ref="F83:AJ83" ca="1" si="71">_xlfn.BITXOR(F80,F81)</f>
        <v>1</v>
      </c>
      <c r="G83" s="4">
        <f t="shared" ca="1" si="71"/>
        <v>1</v>
      </c>
      <c r="H83" s="4">
        <f t="shared" ca="1" si="71"/>
        <v>1</v>
      </c>
      <c r="I83" s="4">
        <f t="shared" ca="1" si="71"/>
        <v>1</v>
      </c>
      <c r="J83" s="4">
        <f t="shared" ca="1" si="71"/>
        <v>0</v>
      </c>
      <c r="K83" s="4">
        <f t="shared" ca="1" si="71"/>
        <v>1</v>
      </c>
      <c r="L83" s="4">
        <f t="shared" ca="1" si="71"/>
        <v>1</v>
      </c>
      <c r="M83" s="4">
        <f t="shared" ca="1" si="71"/>
        <v>0</v>
      </c>
      <c r="N83" s="4">
        <f t="shared" ca="1" si="71"/>
        <v>1</v>
      </c>
      <c r="O83" s="4">
        <f t="shared" ca="1" si="71"/>
        <v>1</v>
      </c>
      <c r="P83" s="4">
        <f t="shared" ca="1" si="71"/>
        <v>0</v>
      </c>
      <c r="Q83" s="4">
        <f t="shared" ca="1" si="71"/>
        <v>1</v>
      </c>
      <c r="R83" s="4">
        <f t="shared" ca="1" si="71"/>
        <v>1</v>
      </c>
      <c r="S83" s="4">
        <f t="shared" ca="1" si="71"/>
        <v>0</v>
      </c>
      <c r="T83" s="4">
        <f t="shared" ca="1" si="71"/>
        <v>0</v>
      </c>
      <c r="U83" s="4">
        <f t="shared" ca="1" si="71"/>
        <v>0</v>
      </c>
      <c r="V83" s="4">
        <f t="shared" ca="1" si="71"/>
        <v>1</v>
      </c>
      <c r="W83" s="4">
        <f t="shared" ca="1" si="71"/>
        <v>0</v>
      </c>
      <c r="X83" s="4">
        <f t="shared" ca="1" si="71"/>
        <v>0</v>
      </c>
      <c r="Y83" s="4">
        <f t="shared" ca="1" si="71"/>
        <v>0</v>
      </c>
      <c r="Z83" s="4">
        <f t="shared" ca="1" si="71"/>
        <v>1</v>
      </c>
      <c r="AA83" s="4">
        <f t="shared" ca="1" si="71"/>
        <v>1</v>
      </c>
      <c r="AB83" s="4">
        <f t="shared" ca="1" si="71"/>
        <v>1</v>
      </c>
      <c r="AC83" s="4">
        <f t="shared" ca="1" si="71"/>
        <v>1</v>
      </c>
      <c r="AD83" s="4">
        <f t="shared" ca="1" si="71"/>
        <v>1</v>
      </c>
      <c r="AE83" s="4">
        <f t="shared" ca="1" si="71"/>
        <v>0</v>
      </c>
      <c r="AF83" s="4">
        <f t="shared" ca="1" si="71"/>
        <v>1</v>
      </c>
      <c r="AG83" s="4">
        <f t="shared" ca="1" si="71"/>
        <v>0</v>
      </c>
      <c r="AH83" s="4">
        <f t="shared" ca="1" si="71"/>
        <v>1</v>
      </c>
      <c r="AI83" s="4">
        <f t="shared" ca="1" si="71"/>
        <v>0</v>
      </c>
      <c r="AJ83" s="4">
        <f t="shared" ca="1" si="71"/>
        <v>1</v>
      </c>
    </row>
    <row r="84" spans="1:47" x14ac:dyDescent="0.35">
      <c r="B84" s="18">
        <f ca="1">AS84</f>
        <v>4215656219</v>
      </c>
      <c r="C84" s="17"/>
      <c r="E84" s="24">
        <f ca="1">_xlfn.BITXOR(E82,E83)</f>
        <v>1</v>
      </c>
      <c r="F84" s="24">
        <f t="shared" ref="F84:AJ84" ca="1" si="72">_xlfn.BITXOR(F82,F83)</f>
        <v>1</v>
      </c>
      <c r="G84" s="24">
        <f t="shared" ca="1" si="72"/>
        <v>1</v>
      </c>
      <c r="H84" s="24">
        <f t="shared" ca="1" si="72"/>
        <v>1</v>
      </c>
      <c r="I84" s="24">
        <f t="shared" ca="1" si="72"/>
        <v>1</v>
      </c>
      <c r="J84" s="24">
        <f t="shared" ca="1" si="72"/>
        <v>0</v>
      </c>
      <c r="K84" s="24">
        <f t="shared" ca="1" si="72"/>
        <v>1</v>
      </c>
      <c r="L84" s="24">
        <f t="shared" ca="1" si="72"/>
        <v>1</v>
      </c>
      <c r="M84" s="24">
        <f t="shared" ca="1" si="72"/>
        <v>0</v>
      </c>
      <c r="N84" s="24">
        <f t="shared" ca="1" si="72"/>
        <v>1</v>
      </c>
      <c r="O84" s="24">
        <f t="shared" ca="1" si="72"/>
        <v>0</v>
      </c>
      <c r="P84" s="24">
        <f t="shared" ca="1" si="72"/>
        <v>0</v>
      </c>
      <c r="Q84" s="24">
        <f t="shared" ca="1" si="72"/>
        <v>0</v>
      </c>
      <c r="R84" s="24">
        <f t="shared" ca="1" si="72"/>
        <v>1</v>
      </c>
      <c r="S84" s="24">
        <f t="shared" ca="1" si="72"/>
        <v>0</v>
      </c>
      <c r="T84" s="24">
        <f t="shared" ca="1" si="72"/>
        <v>1</v>
      </c>
      <c r="U84" s="24">
        <f t="shared" ca="1" si="72"/>
        <v>1</v>
      </c>
      <c r="V84" s="24">
        <f t="shared" ca="1" si="72"/>
        <v>1</v>
      </c>
      <c r="W84" s="24">
        <f t="shared" ca="1" si="72"/>
        <v>0</v>
      </c>
      <c r="X84" s="24">
        <f t="shared" ca="1" si="72"/>
        <v>0</v>
      </c>
      <c r="Y84" s="24">
        <f t="shared" ca="1" si="72"/>
        <v>1</v>
      </c>
      <c r="Z84" s="24">
        <f t="shared" ca="1" si="72"/>
        <v>1</v>
      </c>
      <c r="AA84" s="24">
        <f t="shared" ca="1" si="72"/>
        <v>1</v>
      </c>
      <c r="AB84" s="24">
        <f t="shared" ca="1" si="72"/>
        <v>1</v>
      </c>
      <c r="AC84" s="24">
        <f t="shared" ca="1" si="72"/>
        <v>0</v>
      </c>
      <c r="AD84" s="24">
        <f t="shared" ca="1" si="72"/>
        <v>0</v>
      </c>
      <c r="AE84" s="24">
        <f t="shared" ca="1" si="72"/>
        <v>0</v>
      </c>
      <c r="AF84" s="24">
        <f t="shared" ca="1" si="72"/>
        <v>1</v>
      </c>
      <c r="AG84" s="24">
        <f t="shared" ca="1" si="72"/>
        <v>1</v>
      </c>
      <c r="AH84" s="24">
        <f t="shared" ca="1" si="72"/>
        <v>0</v>
      </c>
      <c r="AI84" s="24">
        <f t="shared" ca="1" si="72"/>
        <v>1</v>
      </c>
      <c r="AJ84" s="24">
        <f t="shared" ca="1" si="72"/>
        <v>1</v>
      </c>
      <c r="AK84" t="str">
        <f ca="1">_xlfn.CONCAT(E84,F84,G84,H84,I84,J84,K84,L84)</f>
        <v>11111011</v>
      </c>
      <c r="AL84" t="str">
        <f ca="1">_xlfn.CONCAT(M84,N84,O84,P84,Q84,R84,S84,T84)</f>
        <v>01000101</v>
      </c>
      <c r="AM84" t="str">
        <f ca="1">_xlfn.CONCAT(U84,V84,W84,X84,Y84,Z84,AA84,AB84)</f>
        <v>11001111</v>
      </c>
      <c r="AN84" t="str">
        <f ca="1">_xlfn.CONCAT(AC84,AD84,AE84,AF84,AG84,AH84,AI84,AJ84)</f>
        <v>00011011</v>
      </c>
      <c r="AO84">
        <f ca="1">BIN2DEC(AK84)</f>
        <v>251</v>
      </c>
      <c r="AP84">
        <f t="shared" ref="AP84" ca="1" si="73">BIN2DEC(AL84)</f>
        <v>69</v>
      </c>
      <c r="AQ84">
        <f t="shared" ref="AQ84" ca="1" si="74">BIN2DEC(AM84)</f>
        <v>207</v>
      </c>
      <c r="AR84">
        <f t="shared" ref="AR84" ca="1" si="75">BIN2DEC(AN84)</f>
        <v>27</v>
      </c>
      <c r="AS84">
        <f ca="1">(AO84*2^24)+(AP84*2^16)+(AQ84*2^8)+AR84</f>
        <v>4215656219</v>
      </c>
    </row>
    <row r="85" spans="1:47" x14ac:dyDescent="0.35">
      <c r="C85" s="2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</row>
    <row r="86" spans="1:47" x14ac:dyDescent="0.35">
      <c r="A86" t="s">
        <v>81</v>
      </c>
      <c r="B86" s="26">
        <f>Home!B9</f>
        <v>1920164199</v>
      </c>
      <c r="C86" t="str">
        <f>DEC2HEX(B86,8)</f>
        <v>72736167</v>
      </c>
      <c r="E86" s="20" t="str">
        <f>MID(HEX2BIN(MID(C86,1,1),4),1,1)</f>
        <v>0</v>
      </c>
      <c r="F86" s="20" t="str">
        <f>MID(HEX2BIN(MID(C86,1,1),4),2,1)</f>
        <v>1</v>
      </c>
      <c r="G86" s="20" t="str">
        <f>MID(HEX2BIN(MID(C86,1,1),4),3,1)</f>
        <v>1</v>
      </c>
      <c r="H86" s="20" t="str">
        <f>MID(HEX2BIN(MID(C86,1,1),4),4,1)</f>
        <v>1</v>
      </c>
      <c r="I86" s="21" t="str">
        <f>MID(HEX2BIN(MID(C86,2,1),4),1,1)</f>
        <v>0</v>
      </c>
      <c r="J86" s="21" t="str">
        <f>MID(HEX2BIN(MID(C86,2,1),4),2,1)</f>
        <v>0</v>
      </c>
      <c r="K86" s="21" t="str">
        <f>MID(HEX2BIN(MID(C86,2,1),4),3,1)</f>
        <v>1</v>
      </c>
      <c r="L86" s="21" t="str">
        <f>MID(HEX2BIN(MID(C86,2,1),4),4,1)</f>
        <v>0</v>
      </c>
      <c r="M86" s="22" t="str">
        <f>MID(HEX2BIN(MID(C86,3,1),4),1,1)</f>
        <v>0</v>
      </c>
      <c r="N86" s="22" t="str">
        <f>MID(HEX2BIN(MID(C86,3,1),4),2,1)</f>
        <v>1</v>
      </c>
      <c r="O86" s="22" t="str">
        <f>MID(HEX2BIN(MID(C86,3,1),4),3,1)</f>
        <v>1</v>
      </c>
      <c r="P86" s="22" t="str">
        <f>MID(HEX2BIN(MID(C86,3,1),4),4,1)</f>
        <v>1</v>
      </c>
      <c r="Q86" s="23" t="str">
        <f>MID(HEX2BIN(MID(C86,4,1),4),1,1)</f>
        <v>0</v>
      </c>
      <c r="R86" s="23" t="str">
        <f>MID(HEX2BIN(MID(C86,4,1),4),2,1)</f>
        <v>0</v>
      </c>
      <c r="S86" s="23" t="str">
        <f>MID(HEX2BIN(MID(C86,4,1),4),3,1)</f>
        <v>1</v>
      </c>
      <c r="T86" s="23" t="str">
        <f>MID(HEX2BIN(MID(C86,4,1),4),4,1)</f>
        <v>1</v>
      </c>
      <c r="U86" s="20" t="str">
        <f>MID(HEX2BIN(MID(C86,5,1),4),1,1)</f>
        <v>0</v>
      </c>
      <c r="V86" s="20" t="str">
        <f>MID(HEX2BIN(MID(C86,5,1),4),2,1)</f>
        <v>1</v>
      </c>
      <c r="W86" s="20" t="str">
        <f>MID(HEX2BIN(MID(C86,5,1),4),3,1)</f>
        <v>1</v>
      </c>
      <c r="X86" s="20" t="str">
        <f>MID(HEX2BIN(MID(C86,5,1),4),4,1)</f>
        <v>0</v>
      </c>
      <c r="Y86" s="21" t="str">
        <f>MID(HEX2BIN(MID(C86,6,1),4),1,1)</f>
        <v>0</v>
      </c>
      <c r="Z86" s="21" t="str">
        <f>MID(HEX2BIN(MID(C86,6,1),4),2,1)</f>
        <v>0</v>
      </c>
      <c r="AA86" s="21" t="str">
        <f>MID(HEX2BIN(MID(C86,6,1),4),3,1)</f>
        <v>0</v>
      </c>
      <c r="AB86" s="21" t="str">
        <f>MID(HEX2BIN(MID(C86,6,1),4),4,1)</f>
        <v>1</v>
      </c>
      <c r="AC86" s="22" t="str">
        <f>MID(HEX2BIN(MID(C86,7,1),4),1,1)</f>
        <v>0</v>
      </c>
      <c r="AD86" s="22" t="str">
        <f>MID(HEX2BIN(MID(C86,7,1),4),2,1)</f>
        <v>1</v>
      </c>
      <c r="AE86" s="22" t="str">
        <f>MID(HEX2BIN(MID(C86,7,1),4),3,1)</f>
        <v>1</v>
      </c>
      <c r="AF86" s="22" t="str">
        <f>MID(HEX2BIN(MID(C86,7,1),4),4,1)</f>
        <v>0</v>
      </c>
      <c r="AG86" s="23" t="str">
        <f>MID(HEX2BIN(MID(C86,8,1),4),1,1)</f>
        <v>0</v>
      </c>
      <c r="AH86" s="23" t="str">
        <f>MID(HEX2BIN(MID(C86,8,1),4),2,1)</f>
        <v>1</v>
      </c>
      <c r="AI86" s="23" t="str">
        <f>MID(HEX2BIN(MID(C86,8,1),4),3,1)</f>
        <v>1</v>
      </c>
      <c r="AJ86" s="23" t="str">
        <f>MID(HEX2BIN(MID(C86,8,1),4),4,1)</f>
        <v>1</v>
      </c>
    </row>
    <row r="87" spans="1:47" x14ac:dyDescent="0.35">
      <c r="A87" s="9" t="s">
        <v>83</v>
      </c>
      <c r="C87" t="s">
        <v>2</v>
      </c>
      <c r="D87" s="27">
        <v>7</v>
      </c>
      <c r="E87" s="20" t="str" cm="1">
        <f t="array" aca="1" ref="E87" ca="1">INDIRECT(ADDRESS((ROW(87:87)-1),IF(MOD(COLUMN(E:E)-4-$D87,32)=0,32,MOD(COLUMN(E:E)-4-$D87,32))+4))</f>
        <v>1</v>
      </c>
      <c r="F87" s="20" t="str" cm="1">
        <f t="array" aca="1" ref="F87" ca="1">INDIRECT(ADDRESS((ROW(87:87)-1),IF(MOD(COLUMN(F:F)-4-$D87,32)=0,32,MOD(COLUMN(F:F)-4-$D87,32))+4))</f>
        <v>1</v>
      </c>
      <c r="G87" s="20" t="str" cm="1">
        <f t="array" aca="1" ref="G87" ca="1">INDIRECT(ADDRESS((ROW(87:87)-1),IF(MOD(COLUMN(G:G)-4-$D87,32)=0,32,MOD(COLUMN(G:G)-4-$D87,32))+4))</f>
        <v>0</v>
      </c>
      <c r="H87" s="20" t="str" cm="1">
        <f t="array" aca="1" ref="H87" ca="1">INDIRECT(ADDRESS((ROW(87:87)-1),IF(MOD(COLUMN(H:H)-4-$D87,32)=0,32,MOD(COLUMN(H:H)-4-$D87,32))+4))</f>
        <v>0</v>
      </c>
      <c r="I87" s="21" t="str" cm="1">
        <f t="array" aca="1" ref="I87" ca="1">INDIRECT(ADDRESS((ROW(87:87)-1),IF(MOD(COLUMN(I:I)-4-$D87,32)=0,32,MOD(COLUMN(I:I)-4-$D87,32))+4))</f>
        <v>1</v>
      </c>
      <c r="J87" s="21" t="str" cm="1">
        <f t="array" aca="1" ref="J87" ca="1">INDIRECT(ADDRESS((ROW(87:87)-1),IF(MOD(COLUMN(J:J)-4-$D87,32)=0,32,MOD(COLUMN(J:J)-4-$D87,32))+4))</f>
        <v>1</v>
      </c>
      <c r="K87" s="21" t="str" cm="1">
        <f t="array" aca="1" ref="K87" ca="1">INDIRECT(ADDRESS((ROW(87:87)-1),IF(MOD(COLUMN(K:K)-4-$D87,32)=0,32,MOD(COLUMN(K:K)-4-$D87,32))+4))</f>
        <v>1</v>
      </c>
      <c r="L87" s="21" t="str" cm="1">
        <f t="array" aca="1" ref="L87" ca="1">INDIRECT(ADDRESS((ROW(87:87)-1),IF(MOD(COLUMN(L:L)-4-$D87,32)=0,32,MOD(COLUMN(L:L)-4-$D87,32))+4))</f>
        <v>0</v>
      </c>
      <c r="M87" s="22" t="str" cm="1">
        <f t="array" aca="1" ref="M87" ca="1">INDIRECT(ADDRESS((ROW(87:87)-1),IF(MOD(COLUMN(M:M)-4-$D87,32)=0,32,MOD(COLUMN(M:M)-4-$D87,32))+4))</f>
        <v>1</v>
      </c>
      <c r="N87" s="22" t="str" cm="1">
        <f t="array" aca="1" ref="N87" ca="1">INDIRECT(ADDRESS((ROW(87:87)-1),IF(MOD(COLUMN(N:N)-4-$D87,32)=0,32,MOD(COLUMN(N:N)-4-$D87,32))+4))</f>
        <v>1</v>
      </c>
      <c r="O87" s="22" t="str" cm="1">
        <f t="array" aca="1" ref="O87" ca="1">INDIRECT(ADDRESS((ROW(87:87)-1),IF(MOD(COLUMN(O:O)-4-$D87,32)=0,32,MOD(COLUMN(O:O)-4-$D87,32))+4))</f>
        <v>1</v>
      </c>
      <c r="P87" s="22" t="str" cm="1">
        <f t="array" aca="1" ref="P87" ca="1">INDIRECT(ADDRESS((ROW(87:87)-1),IF(MOD(COLUMN(P:P)-4-$D87,32)=0,32,MOD(COLUMN(P:P)-4-$D87,32))+4))</f>
        <v>0</v>
      </c>
      <c r="Q87" s="23" t="str" cm="1">
        <f t="array" aca="1" ref="Q87" ca="1">INDIRECT(ADDRESS((ROW(87:87)-1),IF(MOD(COLUMN(Q:Q)-4-$D87,32)=0,32,MOD(COLUMN(Q:Q)-4-$D87,32))+4))</f>
        <v>0</v>
      </c>
      <c r="R87" s="23" t="str" cm="1">
        <f t="array" aca="1" ref="R87" ca="1">INDIRECT(ADDRESS((ROW(87:87)-1),IF(MOD(COLUMN(R:R)-4-$D87,32)=0,32,MOD(COLUMN(R:R)-4-$D87,32))+4))</f>
        <v>1</v>
      </c>
      <c r="S87" s="23" t="str" cm="1">
        <f t="array" aca="1" ref="S87" ca="1">INDIRECT(ADDRESS((ROW(87:87)-1),IF(MOD(COLUMN(S:S)-4-$D87,32)=0,32,MOD(COLUMN(S:S)-4-$D87,32))+4))</f>
        <v>0</v>
      </c>
      <c r="T87" s="23" t="str" cm="1">
        <f t="array" aca="1" ref="T87" ca="1">INDIRECT(ADDRESS((ROW(87:87)-1),IF(MOD(COLUMN(T:T)-4-$D87,32)=0,32,MOD(COLUMN(T:T)-4-$D87,32))+4))</f>
        <v>0</v>
      </c>
      <c r="U87" s="20" t="str" cm="1">
        <f t="array" aca="1" ref="U87" ca="1">INDIRECT(ADDRESS((ROW(87:87)-1),IF(MOD(COLUMN(U:U)-4-$D87,32)=0,32,MOD(COLUMN(U:U)-4-$D87,32))+4))</f>
        <v>1</v>
      </c>
      <c r="V87" s="20" t="str" cm="1">
        <f t="array" aca="1" ref="V87" ca="1">INDIRECT(ADDRESS((ROW(87:87)-1),IF(MOD(COLUMN(V:V)-4-$D87,32)=0,32,MOD(COLUMN(V:V)-4-$D87,32))+4))</f>
        <v>1</v>
      </c>
      <c r="W87" s="20" t="str" cm="1">
        <f t="array" aca="1" ref="W87" ca="1">INDIRECT(ADDRESS((ROW(87:87)-1),IF(MOD(COLUMN(W:W)-4-$D87,32)=0,32,MOD(COLUMN(W:W)-4-$D87,32))+4))</f>
        <v>1</v>
      </c>
      <c r="X87" s="20" t="str" cm="1">
        <f t="array" aca="1" ref="X87" ca="1">INDIRECT(ADDRESS((ROW(87:87)-1),IF(MOD(COLUMN(X:X)-4-$D87,32)=0,32,MOD(COLUMN(X:X)-4-$D87,32))+4))</f>
        <v>0</v>
      </c>
      <c r="Y87" s="21" t="str" cm="1">
        <f t="array" aca="1" ref="Y87" ca="1">INDIRECT(ADDRESS((ROW(87:87)-1),IF(MOD(COLUMN(Y:Y)-4-$D87,32)=0,32,MOD(COLUMN(Y:Y)-4-$D87,32))+4))</f>
        <v>0</v>
      </c>
      <c r="Z87" s="21" t="str" cm="1">
        <f t="array" aca="1" ref="Z87" ca="1">INDIRECT(ADDRESS((ROW(87:87)-1),IF(MOD(COLUMN(Z:Z)-4-$D87,32)=0,32,MOD(COLUMN(Z:Z)-4-$D87,32))+4))</f>
        <v>1</v>
      </c>
      <c r="AA87" s="21" t="str" cm="1">
        <f t="array" aca="1" ref="AA87" ca="1">INDIRECT(ADDRESS((ROW(87:87)-1),IF(MOD(COLUMN(AA:AA)-4-$D87,32)=0,32,MOD(COLUMN(AA:AA)-4-$D87,32))+4))</f>
        <v>1</v>
      </c>
      <c r="AB87" s="21" t="str" cm="1">
        <f t="array" aca="1" ref="AB87" ca="1">INDIRECT(ADDRESS((ROW(87:87)-1),IF(MOD(COLUMN(AB:AB)-4-$D87,32)=0,32,MOD(COLUMN(AB:AB)-4-$D87,32))+4))</f>
        <v>0</v>
      </c>
      <c r="AC87" s="22" t="str" cm="1">
        <f t="array" aca="1" ref="AC87" ca="1">INDIRECT(ADDRESS((ROW(87:87)-1),IF(MOD(COLUMN(AC:AC)-4-$D87,32)=0,32,MOD(COLUMN(AC:AC)-4-$D87,32))+4))</f>
        <v>1</v>
      </c>
      <c r="AD87" s="22" t="str" cm="1">
        <f t="array" aca="1" ref="AD87" ca="1">INDIRECT(ADDRESS((ROW(87:87)-1),IF(MOD(COLUMN(AD:AD)-4-$D87,32)=0,32,MOD(COLUMN(AD:AD)-4-$D87,32))+4))</f>
        <v>1</v>
      </c>
      <c r="AE87" s="22" t="str" cm="1">
        <f t="array" aca="1" ref="AE87" ca="1">INDIRECT(ADDRESS((ROW(87:87)-1),IF(MOD(COLUMN(AE:AE)-4-$D87,32)=0,32,MOD(COLUMN(AE:AE)-4-$D87,32))+4))</f>
        <v>0</v>
      </c>
      <c r="AF87" s="22" t="str" cm="1">
        <f t="array" aca="1" ref="AF87" ca="1">INDIRECT(ADDRESS((ROW(87:87)-1),IF(MOD(COLUMN(AF:AF)-4-$D87,32)=0,32,MOD(COLUMN(AF:AF)-4-$D87,32))+4))</f>
        <v>0</v>
      </c>
      <c r="AG87" s="23" t="str" cm="1">
        <f t="array" aca="1" ref="AG87" ca="1">INDIRECT(ADDRESS((ROW(87:87)-1),IF(MOD(COLUMN(AG:AG)-4-$D87,32)=0,32,MOD(COLUMN(AG:AG)-4-$D87,32))+4))</f>
        <v>0</v>
      </c>
      <c r="AH87" s="23" t="str" cm="1">
        <f t="array" aca="1" ref="AH87" ca="1">INDIRECT(ADDRESS((ROW(87:87)-1),IF(MOD(COLUMN(AH:AH)-4-$D87,32)=0,32,MOD(COLUMN(AH:AH)-4-$D87,32))+4))</f>
        <v>0</v>
      </c>
      <c r="AI87" s="23" t="str" cm="1">
        <f t="array" aca="1" ref="AI87" ca="1">INDIRECT(ADDRESS((ROW(87:87)-1),IF(MOD(COLUMN(AI:AI)-4-$D87,32)=0,32,MOD(COLUMN(AI:AI)-4-$D87,32))+4))</f>
        <v>1</v>
      </c>
      <c r="AJ87" s="23" t="str" cm="1">
        <f t="array" aca="1" ref="AJ87" ca="1">INDIRECT(ADDRESS((ROW(87:87)-1),IF(MOD(COLUMN(AJ:AJ)-4-$D87,32)=0,32,MOD(COLUMN(AJ:AJ)-4-$D87,32))+4))</f>
        <v>0</v>
      </c>
      <c r="AK87" t="str">
        <f ca="1">_xlfn.CONCAT(E87,F87,G87,H87,I87,J87,K87,L87)</f>
        <v>11001110</v>
      </c>
      <c r="AL87" t="str">
        <f ca="1">_xlfn.CONCAT(M87,N87,O87,P87,Q87,R87,S87,T87)</f>
        <v>11100100</v>
      </c>
      <c r="AM87" t="str">
        <f ca="1">_xlfn.CONCAT(U87,V87,W87,X87,Y87,Z87,AA87,AB87)</f>
        <v>11100110</v>
      </c>
      <c r="AN87" t="str">
        <f ca="1">_xlfn.CONCAT(AC87,AD87,AE87,AF87,AG87,AH87,AI87,AJ87)</f>
        <v>11000010</v>
      </c>
      <c r="AO87">
        <f ca="1">BIN2DEC(AK87)</f>
        <v>206</v>
      </c>
      <c r="AP87">
        <f t="shared" ref="AP87:AP89" ca="1" si="76">BIN2DEC(AL87)</f>
        <v>228</v>
      </c>
      <c r="AQ87">
        <f t="shared" ref="AQ87:AQ89" ca="1" si="77">BIN2DEC(AM87)</f>
        <v>230</v>
      </c>
      <c r="AR87">
        <f t="shared" ref="AR87:AR89" ca="1" si="78">BIN2DEC(AN87)</f>
        <v>194</v>
      </c>
      <c r="AS87">
        <f ca="1">(AO87*2^24)+(AP87*2^16)+(AQ87*2^8)+AR87</f>
        <v>3471107778</v>
      </c>
      <c r="AT87">
        <f>2^32</f>
        <v>4294967296</v>
      </c>
      <c r="AU87">
        <f ca="1">AT87-AS87</f>
        <v>823859518</v>
      </c>
    </row>
    <row r="88" spans="1:47" x14ac:dyDescent="0.35">
      <c r="C88" t="s">
        <v>2</v>
      </c>
      <c r="D88" s="27">
        <v>18</v>
      </c>
      <c r="E88" s="20" t="str" cm="1">
        <f t="array" aca="1" ref="E88" ca="1">INDIRECT(ADDRESS((ROW(88:88)-2),IF(MOD(COLUMN(E:E)-4-$D88,32)=0,32,MOD(COLUMN(E:E)-4-$D88,32))+4))</f>
        <v>1</v>
      </c>
      <c r="F88" s="20" t="str" cm="1">
        <f t="array" aca="1" ref="F88" ca="1">INDIRECT(ADDRESS((ROW(88:88)-2),IF(MOD(COLUMN(F:F)-4-$D88,32)=0,32,MOD(COLUMN(F:F)-4-$D88,32))+4))</f>
        <v>1</v>
      </c>
      <c r="G88" s="20" t="str" cm="1">
        <f t="array" aca="1" ref="G88" ca="1">INDIRECT(ADDRESS((ROW(88:88)-2),IF(MOD(COLUMN(G:G)-4-$D88,32)=0,32,MOD(COLUMN(G:G)-4-$D88,32))+4))</f>
        <v>0</v>
      </c>
      <c r="H88" s="20" t="str" cm="1">
        <f t="array" aca="1" ref="H88" ca="1">INDIRECT(ADDRESS((ROW(88:88)-2),IF(MOD(COLUMN(H:H)-4-$D88,32)=0,32,MOD(COLUMN(H:H)-4-$D88,32))+4))</f>
        <v>1</v>
      </c>
      <c r="I88" s="21" t="str" cm="1">
        <f t="array" aca="1" ref="I88" ca="1">INDIRECT(ADDRESS((ROW(88:88)-2),IF(MOD(COLUMN(I:I)-4-$D88,32)=0,32,MOD(COLUMN(I:I)-4-$D88,32))+4))</f>
        <v>1</v>
      </c>
      <c r="J88" s="21" t="str" cm="1">
        <f t="array" aca="1" ref="J88" ca="1">INDIRECT(ADDRESS((ROW(88:88)-2),IF(MOD(COLUMN(J:J)-4-$D88,32)=0,32,MOD(COLUMN(J:J)-4-$D88,32))+4))</f>
        <v>0</v>
      </c>
      <c r="K88" s="21" t="str" cm="1">
        <f t="array" aca="1" ref="K88" ca="1">INDIRECT(ADDRESS((ROW(88:88)-2),IF(MOD(COLUMN(K:K)-4-$D88,32)=0,32,MOD(COLUMN(K:K)-4-$D88,32))+4))</f>
        <v>0</v>
      </c>
      <c r="L88" s="21" t="str" cm="1">
        <f t="array" aca="1" ref="L88" ca="1">INDIRECT(ADDRESS((ROW(88:88)-2),IF(MOD(COLUMN(L:L)-4-$D88,32)=0,32,MOD(COLUMN(L:L)-4-$D88,32))+4))</f>
        <v>0</v>
      </c>
      <c r="M88" s="22" t="str" cm="1">
        <f t="array" aca="1" ref="M88" ca="1">INDIRECT(ADDRESS((ROW(88:88)-2),IF(MOD(COLUMN(M:M)-4-$D88,32)=0,32,MOD(COLUMN(M:M)-4-$D88,32))+4))</f>
        <v>0</v>
      </c>
      <c r="N88" s="22" t="str" cm="1">
        <f t="array" aca="1" ref="N88" ca="1">INDIRECT(ADDRESS((ROW(88:88)-2),IF(MOD(COLUMN(N:N)-4-$D88,32)=0,32,MOD(COLUMN(N:N)-4-$D88,32))+4))</f>
        <v>1</v>
      </c>
      <c r="O88" s="22" t="str" cm="1">
        <f t="array" aca="1" ref="O88" ca="1">INDIRECT(ADDRESS((ROW(88:88)-2),IF(MOD(COLUMN(O:O)-4-$D88,32)=0,32,MOD(COLUMN(O:O)-4-$D88,32))+4))</f>
        <v>0</v>
      </c>
      <c r="P88" s="22" t="str" cm="1">
        <f t="array" aca="1" ref="P88" ca="1">INDIRECT(ADDRESS((ROW(88:88)-2),IF(MOD(COLUMN(P:P)-4-$D88,32)=0,32,MOD(COLUMN(P:P)-4-$D88,32))+4))</f>
        <v>1</v>
      </c>
      <c r="Q88" s="23" t="str" cm="1">
        <f t="array" aca="1" ref="Q88" ca="1">INDIRECT(ADDRESS((ROW(88:88)-2),IF(MOD(COLUMN(Q:Q)-4-$D88,32)=0,32,MOD(COLUMN(Q:Q)-4-$D88,32))+4))</f>
        <v>1</v>
      </c>
      <c r="R88" s="23" t="str" cm="1">
        <f t="array" aca="1" ref="R88" ca="1">INDIRECT(ADDRESS((ROW(88:88)-2),IF(MOD(COLUMN(R:R)-4-$D88,32)=0,32,MOD(COLUMN(R:R)-4-$D88,32))+4))</f>
        <v>0</v>
      </c>
      <c r="S88" s="23" t="str" cm="1">
        <f t="array" aca="1" ref="S88" ca="1">INDIRECT(ADDRESS((ROW(88:88)-2),IF(MOD(COLUMN(S:S)-4-$D88,32)=0,32,MOD(COLUMN(S:S)-4-$D88,32))+4))</f>
        <v>0</v>
      </c>
      <c r="T88" s="23" t="str" cm="1">
        <f t="array" aca="1" ref="T88" ca="1">INDIRECT(ADDRESS((ROW(88:88)-2),IF(MOD(COLUMN(T:T)-4-$D88,32)=0,32,MOD(COLUMN(T:T)-4-$D88,32))+4))</f>
        <v>1</v>
      </c>
      <c r="U88" s="20" t="str" cm="1">
        <f t="array" aca="1" ref="U88" ca="1">INDIRECT(ADDRESS((ROW(88:88)-2),IF(MOD(COLUMN(U:U)-4-$D88,32)=0,32,MOD(COLUMN(U:U)-4-$D88,32))+4))</f>
        <v>1</v>
      </c>
      <c r="V88" s="20" t="str" cm="1">
        <f t="array" aca="1" ref="V88" ca="1">INDIRECT(ADDRESS((ROW(88:88)-2),IF(MOD(COLUMN(V:V)-4-$D88,32)=0,32,MOD(COLUMN(V:V)-4-$D88,32))+4))</f>
        <v>1</v>
      </c>
      <c r="W88" s="20" t="str" cm="1">
        <f t="array" aca="1" ref="W88" ca="1">INDIRECT(ADDRESS((ROW(88:88)-2),IF(MOD(COLUMN(W:W)-4-$D88,32)=0,32,MOD(COLUMN(W:W)-4-$D88,32))+4))</f>
        <v>0</v>
      </c>
      <c r="X88" s="20" t="str" cm="1">
        <f t="array" aca="1" ref="X88" ca="1">INDIRECT(ADDRESS((ROW(88:88)-2),IF(MOD(COLUMN(X:X)-4-$D88,32)=0,32,MOD(COLUMN(X:X)-4-$D88,32))+4))</f>
        <v>1</v>
      </c>
      <c r="Y88" s="21" t="str" cm="1">
        <f t="array" aca="1" ref="Y88" ca="1">INDIRECT(ADDRESS((ROW(88:88)-2),IF(MOD(COLUMN(Y:Y)-4-$D88,32)=0,32,MOD(COLUMN(Y:Y)-4-$D88,32))+4))</f>
        <v>1</v>
      </c>
      <c r="Z88" s="21" t="str" cm="1">
        <f t="array" aca="1" ref="Z88" ca="1">INDIRECT(ADDRESS((ROW(88:88)-2),IF(MOD(COLUMN(Z:Z)-4-$D88,32)=0,32,MOD(COLUMN(Z:Z)-4-$D88,32))+4))</f>
        <v>1</v>
      </c>
      <c r="AA88" s="21" t="str" cm="1">
        <f t="array" aca="1" ref="AA88" ca="1">INDIRECT(ADDRESS((ROW(88:88)-2),IF(MOD(COLUMN(AA:AA)-4-$D88,32)=0,32,MOD(COLUMN(AA:AA)-4-$D88,32))+4))</f>
        <v>0</v>
      </c>
      <c r="AB88" s="21" t="str" cm="1">
        <f t="array" aca="1" ref="AB88" ca="1">INDIRECT(ADDRESS((ROW(88:88)-2),IF(MOD(COLUMN(AB:AB)-4-$D88,32)=0,32,MOD(COLUMN(AB:AB)-4-$D88,32))+4))</f>
        <v>0</v>
      </c>
      <c r="AC88" s="22" t="str" cm="1">
        <f t="array" aca="1" ref="AC88" ca="1">INDIRECT(ADDRESS((ROW(88:88)-2),IF(MOD(COLUMN(AC:AC)-4-$D88,32)=0,32,MOD(COLUMN(AC:AC)-4-$D88,32))+4))</f>
        <v>1</v>
      </c>
      <c r="AD88" s="22" t="str" cm="1">
        <f t="array" aca="1" ref="AD88" ca="1">INDIRECT(ADDRESS((ROW(88:88)-2),IF(MOD(COLUMN(AD:AD)-4-$D88,32)=0,32,MOD(COLUMN(AD:AD)-4-$D88,32))+4))</f>
        <v>0</v>
      </c>
      <c r="AE88" s="22" t="str" cm="1">
        <f t="array" aca="1" ref="AE88" ca="1">INDIRECT(ADDRESS((ROW(88:88)-2),IF(MOD(COLUMN(AE:AE)-4-$D88,32)=0,32,MOD(COLUMN(AE:AE)-4-$D88,32))+4))</f>
        <v>0</v>
      </c>
      <c r="AF88" s="22" t="str" cm="1">
        <f t="array" aca="1" ref="AF88" ca="1">INDIRECT(ADDRESS((ROW(88:88)-2),IF(MOD(COLUMN(AF:AF)-4-$D88,32)=0,32,MOD(COLUMN(AF:AF)-4-$D88,32))+4))</f>
        <v>1</v>
      </c>
      <c r="AG88" s="23" t="str" cm="1">
        <f t="array" aca="1" ref="AG88" ca="1">INDIRECT(ADDRESS((ROW(88:88)-2),IF(MOD(COLUMN(AG:AG)-4-$D88,32)=0,32,MOD(COLUMN(AG:AG)-4-$D88,32))+4))</f>
        <v>1</v>
      </c>
      <c r="AH88" s="23" t="str" cm="1">
        <f t="array" aca="1" ref="AH88" ca="1">INDIRECT(ADDRESS((ROW(88:88)-2),IF(MOD(COLUMN(AH:AH)-4-$D88,32)=0,32,MOD(COLUMN(AH:AH)-4-$D88,32))+4))</f>
        <v>1</v>
      </c>
      <c r="AI88" s="23" t="str" cm="1">
        <f t="array" aca="1" ref="AI88" ca="1">INDIRECT(ADDRESS((ROW(88:88)-2),IF(MOD(COLUMN(AI:AI)-4-$D88,32)=0,32,MOD(COLUMN(AI:AI)-4-$D88,32))+4))</f>
        <v>0</v>
      </c>
      <c r="AJ88" s="23" t="str" cm="1">
        <f t="array" aca="1" ref="AJ88" ca="1">INDIRECT(ADDRESS((ROW(88:88)-2),IF(MOD(COLUMN(AJ:AJ)-4-$D88,32)=0,32,MOD(COLUMN(AJ:AJ)-4-$D88,32))+4))</f>
        <v>0</v>
      </c>
      <c r="AK88" t="str">
        <f ca="1">_xlfn.CONCAT(E88,F88,G88,H88,I88,J88,K88,L88)</f>
        <v>11011000</v>
      </c>
      <c r="AL88" t="str">
        <f ca="1">_xlfn.CONCAT(M88,N88,O88,P88,Q88,R88,S88,T88)</f>
        <v>01011001</v>
      </c>
      <c r="AM88" t="str">
        <f ca="1">_xlfn.CONCAT(U88,V88,W88,X88,Y88,Z88,AA88,AB88)</f>
        <v>11011100</v>
      </c>
      <c r="AN88" t="str">
        <f ca="1">_xlfn.CONCAT(AC88,AD88,AE88,AF88,AG88,AH88,AI88,AJ88)</f>
        <v>10011100</v>
      </c>
      <c r="AO88">
        <f ca="1">BIN2DEC(AK88)</f>
        <v>216</v>
      </c>
      <c r="AP88">
        <f t="shared" ca="1" si="76"/>
        <v>89</v>
      </c>
      <c r="AQ88">
        <f t="shared" ca="1" si="77"/>
        <v>220</v>
      </c>
      <c r="AR88">
        <f t="shared" ca="1" si="78"/>
        <v>156</v>
      </c>
      <c r="AS88">
        <f ca="1">(AO88*2^24)+(AP88*2^16)+(AQ88*2^8)+AR88</f>
        <v>3629767836</v>
      </c>
      <c r="AT88">
        <f>2^32</f>
        <v>4294967296</v>
      </c>
      <c r="AU88">
        <f ca="1">AT88-AS88</f>
        <v>665199460</v>
      </c>
    </row>
    <row r="89" spans="1:47" x14ac:dyDescent="0.35">
      <c r="C89" t="s">
        <v>84</v>
      </c>
      <c r="D89" s="27">
        <v>3</v>
      </c>
      <c r="E89" s="20" cm="1">
        <f t="array" aca="1" ref="E89" ca="1">IF(COLUMN(E:E)-4&gt;$D89,INDIRECT(ADDRESS((ROW(89:89)-3),COLUMN(E:E)-4-$D89+4)),0)</f>
        <v>0</v>
      </c>
      <c r="F89" s="20" cm="1">
        <f t="array" aca="1" ref="F89" ca="1">IF(COLUMN(F:F)-4&gt;$D89,INDIRECT(ADDRESS((ROW(89:89)-3),COLUMN(F:F)-4-$D89+4)),0)</f>
        <v>0</v>
      </c>
      <c r="G89" s="20" cm="1">
        <f t="array" aca="1" ref="G89" ca="1">IF(COLUMN(G:G)-4&gt;$D89,INDIRECT(ADDRESS((ROW(89:89)-3),COLUMN(G:G)-4-$D89+4)),0)</f>
        <v>0</v>
      </c>
      <c r="H89" s="20" t="str" cm="1">
        <f t="array" aca="1" ref="H89" ca="1">IF(COLUMN(H:H)-4&gt;$D89,INDIRECT(ADDRESS((ROW(89:89)-3),COLUMN(H:H)-4-$D89+4)),0)</f>
        <v>0</v>
      </c>
      <c r="I89" s="21" t="str" cm="1">
        <f t="array" aca="1" ref="I89" ca="1">IF(COLUMN(I:I)-4&gt;$D89,INDIRECT(ADDRESS((ROW(89:89)-3),COLUMN(I:I)-4-$D89+4)),0)</f>
        <v>1</v>
      </c>
      <c r="J89" s="21" t="str" cm="1">
        <f t="array" aca="1" ref="J89" ca="1">IF(COLUMN(J:J)-4&gt;$D89,INDIRECT(ADDRESS((ROW(89:89)-3),COLUMN(J:J)-4-$D89+4)),0)</f>
        <v>1</v>
      </c>
      <c r="K89" s="21" t="str" cm="1">
        <f t="array" aca="1" ref="K89" ca="1">IF(COLUMN(K:K)-4&gt;$D89,INDIRECT(ADDRESS((ROW(89:89)-3),COLUMN(K:K)-4-$D89+4)),0)</f>
        <v>1</v>
      </c>
      <c r="L89" s="21" t="str" cm="1">
        <f t="array" aca="1" ref="L89" ca="1">IF(COLUMN(L:L)-4&gt;$D89,INDIRECT(ADDRESS((ROW(89:89)-3),COLUMN(L:L)-4-$D89+4)),0)</f>
        <v>0</v>
      </c>
      <c r="M89" s="22" t="str" cm="1">
        <f t="array" aca="1" ref="M89" ca="1">IF(COLUMN(M:M)-4&gt;$D89,INDIRECT(ADDRESS((ROW(89:89)-3),COLUMN(M:M)-4-$D89+4)),0)</f>
        <v>0</v>
      </c>
      <c r="N89" s="22" t="str" cm="1">
        <f t="array" aca="1" ref="N89" ca="1">IF(COLUMN(N:N)-4&gt;$D89,INDIRECT(ADDRESS((ROW(89:89)-3),COLUMN(N:N)-4-$D89+4)),0)</f>
        <v>1</v>
      </c>
      <c r="O89" s="22" t="str" cm="1">
        <f t="array" aca="1" ref="O89" ca="1">IF(COLUMN(O:O)-4&gt;$D89,INDIRECT(ADDRESS((ROW(89:89)-3),COLUMN(O:O)-4-$D89+4)),0)</f>
        <v>0</v>
      </c>
      <c r="P89" s="22" t="str" cm="1">
        <f t="array" aca="1" ref="P89" ca="1">IF(COLUMN(P:P)-4&gt;$D89,INDIRECT(ADDRESS((ROW(89:89)-3),COLUMN(P:P)-4-$D89+4)),0)</f>
        <v>0</v>
      </c>
      <c r="Q89" s="23" t="str" cm="1">
        <f t="array" aca="1" ref="Q89" ca="1">IF(COLUMN(Q:Q)-4&gt;$D89,INDIRECT(ADDRESS((ROW(89:89)-3),COLUMN(Q:Q)-4-$D89+4)),0)</f>
        <v>1</v>
      </c>
      <c r="R89" s="23" t="str" cm="1">
        <f t="array" aca="1" ref="R89" ca="1">IF(COLUMN(R:R)-4&gt;$D89,INDIRECT(ADDRESS((ROW(89:89)-3),COLUMN(R:R)-4-$D89+4)),0)</f>
        <v>1</v>
      </c>
      <c r="S89" s="23" t="str" cm="1">
        <f t="array" aca="1" ref="S89" ca="1">IF(COLUMN(S:S)-4&gt;$D89,INDIRECT(ADDRESS((ROW(89:89)-3),COLUMN(S:S)-4-$D89+4)),0)</f>
        <v>1</v>
      </c>
      <c r="T89" s="23" t="str" cm="1">
        <f t="array" aca="1" ref="T89" ca="1">IF(COLUMN(T:T)-4&gt;$D89,INDIRECT(ADDRESS((ROW(89:89)-3),COLUMN(T:T)-4-$D89+4)),0)</f>
        <v>0</v>
      </c>
      <c r="U89" s="20" t="str" cm="1">
        <f t="array" aca="1" ref="U89" ca="1">IF(COLUMN(U:U)-4&gt;$D89,INDIRECT(ADDRESS((ROW(89:89)-3),COLUMN(U:U)-4-$D89+4)),0)</f>
        <v>0</v>
      </c>
      <c r="V89" s="20" t="str" cm="1">
        <f t="array" aca="1" ref="V89" ca="1">IF(COLUMN(V:V)-4&gt;$D89,INDIRECT(ADDRESS((ROW(89:89)-3),COLUMN(V:V)-4-$D89+4)),0)</f>
        <v>1</v>
      </c>
      <c r="W89" s="20" t="str" cm="1">
        <f t="array" aca="1" ref="W89" ca="1">IF(COLUMN(W:W)-4&gt;$D89,INDIRECT(ADDRESS((ROW(89:89)-3),COLUMN(W:W)-4-$D89+4)),0)</f>
        <v>1</v>
      </c>
      <c r="X89" s="20" t="str" cm="1">
        <f t="array" aca="1" ref="X89" ca="1">IF(COLUMN(X:X)-4&gt;$D89,INDIRECT(ADDRESS((ROW(89:89)-3),COLUMN(X:X)-4-$D89+4)),0)</f>
        <v>0</v>
      </c>
      <c r="Y89" s="21" t="str" cm="1">
        <f t="array" aca="1" ref="Y89" ca="1">IF(COLUMN(Y:Y)-4&gt;$D89,INDIRECT(ADDRESS((ROW(89:89)-3),COLUMN(Y:Y)-4-$D89+4)),0)</f>
        <v>1</v>
      </c>
      <c r="Z89" s="21" t="str" cm="1">
        <f t="array" aca="1" ref="Z89" ca="1">IF(COLUMN(Z:Z)-4&gt;$D89,INDIRECT(ADDRESS((ROW(89:89)-3),COLUMN(Z:Z)-4-$D89+4)),0)</f>
        <v>1</v>
      </c>
      <c r="AA89" s="21" t="str" cm="1">
        <f t="array" aca="1" ref="AA89" ca="1">IF(COLUMN(AA:AA)-4&gt;$D89,INDIRECT(ADDRESS((ROW(89:89)-3),COLUMN(AA:AA)-4-$D89+4)),0)</f>
        <v>0</v>
      </c>
      <c r="AB89" s="21" t="str" cm="1">
        <f t="array" aca="1" ref="AB89" ca="1">IF(COLUMN(AB:AB)-4&gt;$D89,INDIRECT(ADDRESS((ROW(89:89)-3),COLUMN(AB:AB)-4-$D89+4)),0)</f>
        <v>0</v>
      </c>
      <c r="AC89" s="22" t="str" cm="1">
        <f t="array" aca="1" ref="AC89" ca="1">IF(COLUMN(AC:AC)-4&gt;$D89,INDIRECT(ADDRESS((ROW(89:89)-3),COLUMN(AC:AC)-4-$D89+4)),0)</f>
        <v>0</v>
      </c>
      <c r="AD89" s="22" t="str" cm="1">
        <f t="array" aca="1" ref="AD89" ca="1">IF(COLUMN(AD:AD)-4&gt;$D89,INDIRECT(ADDRESS((ROW(89:89)-3),COLUMN(AD:AD)-4-$D89+4)),0)</f>
        <v>0</v>
      </c>
      <c r="AE89" s="22" t="str" cm="1">
        <f t="array" aca="1" ref="AE89" ca="1">IF(COLUMN(AE:AE)-4&gt;$D89,INDIRECT(ADDRESS((ROW(89:89)-3),COLUMN(AE:AE)-4-$D89+4)),0)</f>
        <v>1</v>
      </c>
      <c r="AF89" s="22" t="str" cm="1">
        <f t="array" aca="1" ref="AF89" ca="1">IF(COLUMN(AF:AF)-4&gt;$D89,INDIRECT(ADDRESS((ROW(89:89)-3),COLUMN(AF:AF)-4-$D89+4)),0)</f>
        <v>0</v>
      </c>
      <c r="AG89" s="23" t="str" cm="1">
        <f t="array" aca="1" ref="AG89" ca="1">IF(COLUMN(AG:AG)-4&gt;$D89,INDIRECT(ADDRESS((ROW(89:89)-3),COLUMN(AG:AG)-4-$D89+4)),0)</f>
        <v>1</v>
      </c>
      <c r="AH89" s="23" t="str" cm="1">
        <f t="array" aca="1" ref="AH89" ca="1">IF(COLUMN(AH:AH)-4&gt;$D89,INDIRECT(ADDRESS((ROW(89:89)-3),COLUMN(AH:AH)-4-$D89+4)),0)</f>
        <v>1</v>
      </c>
      <c r="AI89" s="23" t="str" cm="1">
        <f t="array" aca="1" ref="AI89" ca="1">IF(COLUMN(AI:AI)-4&gt;$D89,INDIRECT(ADDRESS((ROW(89:89)-3),COLUMN(AI:AI)-4-$D89+4)),0)</f>
        <v>0</v>
      </c>
      <c r="AJ89" s="23" t="str" cm="1">
        <f t="array" aca="1" ref="AJ89" ca="1">IF(COLUMN(AJ:AJ)-4&gt;$D89,INDIRECT(ADDRESS((ROW(89:89)-3),COLUMN(AJ:AJ)-4-$D89+4)),0)</f>
        <v>0</v>
      </c>
      <c r="AK89" t="str">
        <f ca="1">_xlfn.CONCAT(E89,F89,G89,H89,I89,J89,K89,L89)</f>
        <v>00001110</v>
      </c>
      <c r="AL89" t="str">
        <f ca="1">_xlfn.CONCAT(M89,N89,O89,P89,Q89,R89,S89,T89)</f>
        <v>01001110</v>
      </c>
      <c r="AM89" t="str">
        <f ca="1">_xlfn.CONCAT(U89,V89,W89,X89,Y89,Z89,AA89,AB89)</f>
        <v>01101100</v>
      </c>
      <c r="AN89" t="str">
        <f ca="1">_xlfn.CONCAT(AC89,AD89,AE89,AF89,AG89,AH89,AI89,AJ89)</f>
        <v>00101100</v>
      </c>
      <c r="AO89">
        <f ca="1">BIN2DEC(AK89)</f>
        <v>14</v>
      </c>
      <c r="AP89">
        <f t="shared" ca="1" si="76"/>
        <v>78</v>
      </c>
      <c r="AQ89">
        <f t="shared" ca="1" si="77"/>
        <v>108</v>
      </c>
      <c r="AR89">
        <f t="shared" ca="1" si="78"/>
        <v>44</v>
      </c>
      <c r="AS89">
        <f ca="1">(AO89*2^24)+(AP89*2^16)+(AQ89*2^8)+AR89</f>
        <v>240020524</v>
      </c>
    </row>
    <row r="90" spans="1:47" x14ac:dyDescent="0.35">
      <c r="C90" t="s">
        <v>85</v>
      </c>
      <c r="E90" s="4">
        <f ca="1">_xlfn.BITXOR(E87,E88)</f>
        <v>0</v>
      </c>
      <c r="F90" s="4">
        <f t="shared" ref="F90:AJ90" ca="1" si="79">_xlfn.BITXOR(F87,F88)</f>
        <v>0</v>
      </c>
      <c r="G90" s="4">
        <f t="shared" ca="1" si="79"/>
        <v>0</v>
      </c>
      <c r="H90" s="4">
        <f t="shared" ca="1" si="79"/>
        <v>1</v>
      </c>
      <c r="I90" s="4">
        <f t="shared" ca="1" si="79"/>
        <v>0</v>
      </c>
      <c r="J90" s="4">
        <f t="shared" ca="1" si="79"/>
        <v>1</v>
      </c>
      <c r="K90" s="4">
        <f t="shared" ca="1" si="79"/>
        <v>1</v>
      </c>
      <c r="L90" s="4">
        <f t="shared" ca="1" si="79"/>
        <v>0</v>
      </c>
      <c r="M90" s="4">
        <f t="shared" ca="1" si="79"/>
        <v>1</v>
      </c>
      <c r="N90" s="4">
        <f t="shared" ca="1" si="79"/>
        <v>0</v>
      </c>
      <c r="O90" s="4">
        <f t="shared" ca="1" si="79"/>
        <v>1</v>
      </c>
      <c r="P90" s="4">
        <f t="shared" ca="1" si="79"/>
        <v>1</v>
      </c>
      <c r="Q90" s="4">
        <f t="shared" ca="1" si="79"/>
        <v>1</v>
      </c>
      <c r="R90" s="4">
        <f t="shared" ca="1" si="79"/>
        <v>1</v>
      </c>
      <c r="S90" s="4">
        <f t="shared" ca="1" si="79"/>
        <v>0</v>
      </c>
      <c r="T90" s="4">
        <f t="shared" ca="1" si="79"/>
        <v>1</v>
      </c>
      <c r="U90" s="4">
        <f t="shared" ca="1" si="79"/>
        <v>0</v>
      </c>
      <c r="V90" s="4">
        <f t="shared" ca="1" si="79"/>
        <v>0</v>
      </c>
      <c r="W90" s="4">
        <f t="shared" ca="1" si="79"/>
        <v>1</v>
      </c>
      <c r="X90" s="4">
        <f t="shared" ca="1" si="79"/>
        <v>1</v>
      </c>
      <c r="Y90" s="4">
        <f t="shared" ca="1" si="79"/>
        <v>1</v>
      </c>
      <c r="Z90" s="4">
        <f t="shared" ca="1" si="79"/>
        <v>0</v>
      </c>
      <c r="AA90" s="4">
        <f t="shared" ca="1" si="79"/>
        <v>1</v>
      </c>
      <c r="AB90" s="4">
        <f t="shared" ca="1" si="79"/>
        <v>0</v>
      </c>
      <c r="AC90" s="4">
        <f t="shared" ca="1" si="79"/>
        <v>0</v>
      </c>
      <c r="AD90" s="4">
        <f t="shared" ca="1" si="79"/>
        <v>1</v>
      </c>
      <c r="AE90" s="4">
        <f t="shared" ca="1" si="79"/>
        <v>0</v>
      </c>
      <c r="AF90" s="4">
        <f t="shared" ca="1" si="79"/>
        <v>1</v>
      </c>
      <c r="AG90" s="4">
        <f t="shared" ca="1" si="79"/>
        <v>1</v>
      </c>
      <c r="AH90" s="4">
        <f t="shared" ca="1" si="79"/>
        <v>1</v>
      </c>
      <c r="AI90" s="4">
        <f t="shared" ca="1" si="79"/>
        <v>1</v>
      </c>
      <c r="AJ90" s="4">
        <f t="shared" ca="1" si="79"/>
        <v>0</v>
      </c>
    </row>
    <row r="91" spans="1:47" x14ac:dyDescent="0.35">
      <c r="B91" s="18">
        <f ca="1">AS91</f>
        <v>418600562</v>
      </c>
      <c r="C91" s="17"/>
      <c r="E91" s="24">
        <f ca="1">_xlfn.BITXOR(E89,E90)</f>
        <v>0</v>
      </c>
      <c r="F91" s="24">
        <f t="shared" ref="F91:AJ91" ca="1" si="80">_xlfn.BITXOR(F89,F90)</f>
        <v>0</v>
      </c>
      <c r="G91" s="24">
        <f t="shared" ca="1" si="80"/>
        <v>0</v>
      </c>
      <c r="H91" s="24">
        <f t="shared" ca="1" si="80"/>
        <v>1</v>
      </c>
      <c r="I91" s="24">
        <f t="shared" ca="1" si="80"/>
        <v>1</v>
      </c>
      <c r="J91" s="24">
        <f t="shared" ca="1" si="80"/>
        <v>0</v>
      </c>
      <c r="K91" s="24">
        <f t="shared" ca="1" si="80"/>
        <v>0</v>
      </c>
      <c r="L91" s="24">
        <f t="shared" ca="1" si="80"/>
        <v>0</v>
      </c>
      <c r="M91" s="24">
        <f t="shared" ca="1" si="80"/>
        <v>1</v>
      </c>
      <c r="N91" s="24">
        <f t="shared" ca="1" si="80"/>
        <v>1</v>
      </c>
      <c r="O91" s="24">
        <f t="shared" ca="1" si="80"/>
        <v>1</v>
      </c>
      <c r="P91" s="24">
        <f t="shared" ca="1" si="80"/>
        <v>1</v>
      </c>
      <c r="Q91" s="24">
        <f t="shared" ca="1" si="80"/>
        <v>0</v>
      </c>
      <c r="R91" s="24">
        <f t="shared" ca="1" si="80"/>
        <v>0</v>
      </c>
      <c r="S91" s="24">
        <f t="shared" ca="1" si="80"/>
        <v>1</v>
      </c>
      <c r="T91" s="24">
        <f t="shared" ca="1" si="80"/>
        <v>1</v>
      </c>
      <c r="U91" s="24">
        <f t="shared" ca="1" si="80"/>
        <v>0</v>
      </c>
      <c r="V91" s="24">
        <f t="shared" ca="1" si="80"/>
        <v>1</v>
      </c>
      <c r="W91" s="24">
        <f t="shared" ca="1" si="80"/>
        <v>0</v>
      </c>
      <c r="X91" s="24">
        <f t="shared" ca="1" si="80"/>
        <v>1</v>
      </c>
      <c r="Y91" s="24">
        <f t="shared" ca="1" si="80"/>
        <v>0</v>
      </c>
      <c r="Z91" s="24">
        <f t="shared" ca="1" si="80"/>
        <v>1</v>
      </c>
      <c r="AA91" s="24">
        <f t="shared" ca="1" si="80"/>
        <v>1</v>
      </c>
      <c r="AB91" s="24">
        <f t="shared" ca="1" si="80"/>
        <v>0</v>
      </c>
      <c r="AC91" s="24">
        <f t="shared" ca="1" si="80"/>
        <v>0</v>
      </c>
      <c r="AD91" s="24">
        <f t="shared" ca="1" si="80"/>
        <v>1</v>
      </c>
      <c r="AE91" s="24">
        <f t="shared" ca="1" si="80"/>
        <v>1</v>
      </c>
      <c r="AF91" s="24">
        <f t="shared" ca="1" si="80"/>
        <v>1</v>
      </c>
      <c r="AG91" s="24">
        <f t="shared" ca="1" si="80"/>
        <v>0</v>
      </c>
      <c r="AH91" s="24">
        <f t="shared" ca="1" si="80"/>
        <v>0</v>
      </c>
      <c r="AI91" s="24">
        <f t="shared" ca="1" si="80"/>
        <v>1</v>
      </c>
      <c r="AJ91" s="24">
        <f t="shared" ca="1" si="80"/>
        <v>0</v>
      </c>
      <c r="AK91" t="str">
        <f ca="1">_xlfn.CONCAT(E91,F91,G91,H91,I91,J91,K91,L91)</f>
        <v>00011000</v>
      </c>
      <c r="AL91" t="str">
        <f ca="1">_xlfn.CONCAT(M91,N91,O91,P91,Q91,R91,S91,T91)</f>
        <v>11110011</v>
      </c>
      <c r="AM91" t="str">
        <f ca="1">_xlfn.CONCAT(U91,V91,W91,X91,Y91,Z91,AA91,AB91)</f>
        <v>01010110</v>
      </c>
      <c r="AN91" t="str">
        <f ca="1">_xlfn.CONCAT(AC91,AD91,AE91,AF91,AG91,AH91,AI91,AJ91)</f>
        <v>01110010</v>
      </c>
      <c r="AO91">
        <f ca="1">BIN2DEC(AK91)</f>
        <v>24</v>
      </c>
      <c r="AP91">
        <f t="shared" ref="AP91" ca="1" si="81">BIN2DEC(AL91)</f>
        <v>243</v>
      </c>
      <c r="AQ91">
        <f t="shared" ref="AQ91" ca="1" si="82">BIN2DEC(AM91)</f>
        <v>86</v>
      </c>
      <c r="AR91">
        <f t="shared" ref="AR91" ca="1" si="83">BIN2DEC(AN91)</f>
        <v>114</v>
      </c>
      <c r="AS91">
        <f ca="1">(AO91*2^24)+(AP91*2^16)+(AQ91*2^8)+AR91</f>
        <v>418600562</v>
      </c>
    </row>
    <row r="92" spans="1:47" x14ac:dyDescent="0.35">
      <c r="C92" s="2"/>
    </row>
    <row r="93" spans="1:47" x14ac:dyDescent="0.35">
      <c r="A93" t="s">
        <v>80</v>
      </c>
      <c r="B93" s="18">
        <f>Home!B17</f>
        <v>1935896448</v>
      </c>
      <c r="C93" s="2"/>
    </row>
    <row r="94" spans="1:47" ht="15" thickBot="1" x14ac:dyDescent="0.4">
      <c r="C94" s="1"/>
    </row>
    <row r="95" spans="1:47" ht="15" thickBot="1" x14ac:dyDescent="0.4">
      <c r="A95" t="s">
        <v>82</v>
      </c>
      <c r="B95" s="28">
        <f>Home!B8</f>
        <v>1853449569</v>
      </c>
      <c r="C95" s="19">
        <f ca="1">MOD(B84+B91+B93+B95,2^32)</f>
        <v>4128635502</v>
      </c>
    </row>
    <row r="97" spans="1:47" x14ac:dyDescent="0.35">
      <c r="A97" s="16" t="s">
        <v>99</v>
      </c>
    </row>
    <row r="98" spans="1:47" x14ac:dyDescent="0.35">
      <c r="A98" t="s">
        <v>79</v>
      </c>
      <c r="B98" s="25">
        <f ca="1">Home!B23</f>
        <v>3082028560</v>
      </c>
      <c r="C98" t="str">
        <f ca="1">DEC2HEX(B98,8)</f>
        <v>B7B40610</v>
      </c>
      <c r="E98" s="20" t="str">
        <f ca="1">MID(HEX2BIN(MID(C98,1,1),4),1,1)</f>
        <v>1</v>
      </c>
      <c r="F98" s="20" t="str">
        <f ca="1">MID(HEX2BIN(MID(C98,1,1),4),2,1)</f>
        <v>0</v>
      </c>
      <c r="G98" s="20" t="str">
        <f ca="1">MID(HEX2BIN(MID(C98,1,1),4),3,1)</f>
        <v>1</v>
      </c>
      <c r="H98" s="20" t="str">
        <f ca="1">MID(HEX2BIN(MID(C98,1,1),4),4,1)</f>
        <v>1</v>
      </c>
      <c r="I98" s="21" t="str">
        <f ca="1">MID(HEX2BIN(MID(C98,2,1),4),1,1)</f>
        <v>0</v>
      </c>
      <c r="J98" s="21" t="str">
        <f ca="1">MID(HEX2BIN(MID(C98,2,1),4),2,1)</f>
        <v>1</v>
      </c>
      <c r="K98" s="21" t="str">
        <f ca="1">MID(HEX2BIN(MID(C98,2,1),4),3,1)</f>
        <v>1</v>
      </c>
      <c r="L98" s="21" t="str">
        <f ca="1">MID(HEX2BIN(MID(C98,2,1),4),4,1)</f>
        <v>1</v>
      </c>
      <c r="M98" s="22" t="str">
        <f ca="1">MID(HEX2BIN(MID(C98,3,1),4),1,1)</f>
        <v>1</v>
      </c>
      <c r="N98" s="22" t="str">
        <f ca="1">MID(HEX2BIN(MID(C98,3,1),4),2,1)</f>
        <v>0</v>
      </c>
      <c r="O98" s="22" t="str">
        <f ca="1">MID(HEX2BIN(MID(C98,3,1),4),3,1)</f>
        <v>1</v>
      </c>
      <c r="P98" s="22" t="str">
        <f ca="1">MID(HEX2BIN(MID(C98,3,1),4),4,1)</f>
        <v>1</v>
      </c>
      <c r="Q98" s="23" t="str">
        <f ca="1">MID(HEX2BIN(MID(C98,4,1),4),1,1)</f>
        <v>0</v>
      </c>
      <c r="R98" s="23" t="str">
        <f ca="1">MID(HEX2BIN(MID(C98,4,1),4),2,1)</f>
        <v>1</v>
      </c>
      <c r="S98" s="23" t="str">
        <f ca="1">MID(HEX2BIN(MID(C98,4,1),4),3,1)</f>
        <v>0</v>
      </c>
      <c r="T98" s="23" t="str">
        <f ca="1">MID(HEX2BIN(MID(C98,4,1),4),4,1)</f>
        <v>0</v>
      </c>
      <c r="U98" s="20" t="str">
        <f ca="1">MID(HEX2BIN(MID(C98,5,1),4),1,1)</f>
        <v>0</v>
      </c>
      <c r="V98" s="20" t="str">
        <f ca="1">MID(HEX2BIN(MID(C98,5,1),4),2,1)</f>
        <v>0</v>
      </c>
      <c r="W98" s="20" t="str">
        <f ca="1">MID(HEX2BIN(MID(C98,5,1),4),3,1)</f>
        <v>0</v>
      </c>
      <c r="X98" s="20" t="str">
        <f ca="1">MID(HEX2BIN(MID(C98,5,1),4),4,1)</f>
        <v>0</v>
      </c>
      <c r="Y98" s="21" t="str">
        <f ca="1">MID(HEX2BIN(MID(C98,6,1),4),1,1)</f>
        <v>0</v>
      </c>
      <c r="Z98" s="21" t="str">
        <f ca="1">MID(HEX2BIN(MID(C98,6,1),4),2,1)</f>
        <v>1</v>
      </c>
      <c r="AA98" s="21" t="str">
        <f ca="1">MID(HEX2BIN(MID(C98,6,1),4),3,1)</f>
        <v>1</v>
      </c>
      <c r="AB98" s="21" t="str">
        <f ca="1">MID(HEX2BIN(MID(C98,6,1),4),4,1)</f>
        <v>0</v>
      </c>
      <c r="AC98" s="22" t="str">
        <f ca="1">MID(HEX2BIN(MID(C98,7,1),4),1,1)</f>
        <v>0</v>
      </c>
      <c r="AD98" s="22" t="str">
        <f ca="1">MID(HEX2BIN(MID(C98,7,1),4),2,1)</f>
        <v>0</v>
      </c>
      <c r="AE98" s="22" t="str">
        <f ca="1">MID(HEX2BIN(MID(C98,7,1),4),3,1)</f>
        <v>0</v>
      </c>
      <c r="AF98" s="22" t="str">
        <f ca="1">MID(HEX2BIN(MID(C98,7,1),4),4,1)</f>
        <v>1</v>
      </c>
      <c r="AG98" s="23" t="str">
        <f ca="1">MID(HEX2BIN(MID(C98,8,1),4),1,1)</f>
        <v>0</v>
      </c>
      <c r="AH98" s="23" t="str">
        <f ca="1">MID(HEX2BIN(MID(C98,8,1),4),2,1)</f>
        <v>0</v>
      </c>
      <c r="AI98" s="23" t="str">
        <f ca="1">MID(HEX2BIN(MID(C98,8,1),4),3,1)</f>
        <v>0</v>
      </c>
      <c r="AJ98" s="23" t="str">
        <f ca="1">MID(HEX2BIN(MID(C98,8,1),4),4,1)</f>
        <v>0</v>
      </c>
    </row>
    <row r="99" spans="1:47" x14ac:dyDescent="0.35">
      <c r="A99" s="9" t="s">
        <v>87</v>
      </c>
      <c r="C99" t="s">
        <v>2</v>
      </c>
      <c r="D99" s="27">
        <v>17</v>
      </c>
      <c r="E99" s="20" t="str" cm="1">
        <f t="array" aca="1" ref="E99" ca="1">INDIRECT(ADDRESS((ROW(99:99)-1),IF(MOD(COLUMN(E:E)-4-$D99,32)=0,32,MOD(COLUMN(E:E)-4-$D99,32))+4))</f>
        <v>0</v>
      </c>
      <c r="F99" s="20" t="str" cm="1">
        <f t="array" aca="1" ref="F99" ca="1">INDIRECT(ADDRESS((ROW(99:99)-1),IF(MOD(COLUMN(F:F)-4-$D99,32)=0,32,MOD(COLUMN(F:F)-4-$D99,32))+4))</f>
        <v>0</v>
      </c>
      <c r="G99" s="20" t="str" cm="1">
        <f t="array" aca="1" ref="G99" ca="1">INDIRECT(ADDRESS((ROW(99:99)-1),IF(MOD(COLUMN(G:G)-4-$D99,32)=0,32,MOD(COLUMN(G:G)-4-$D99,32))+4))</f>
        <v>0</v>
      </c>
      <c r="H99" s="20" t="str" cm="1">
        <f t="array" aca="1" ref="H99" ca="1">INDIRECT(ADDRESS((ROW(99:99)-1),IF(MOD(COLUMN(H:H)-4-$D99,32)=0,32,MOD(COLUMN(H:H)-4-$D99,32))+4))</f>
        <v>0</v>
      </c>
      <c r="I99" s="21" t="str" cm="1">
        <f t="array" aca="1" ref="I99" ca="1">INDIRECT(ADDRESS((ROW(99:99)-1),IF(MOD(COLUMN(I:I)-4-$D99,32)=0,32,MOD(COLUMN(I:I)-4-$D99,32))+4))</f>
        <v>0</v>
      </c>
      <c r="J99" s="21" t="str" cm="1">
        <f t="array" aca="1" ref="J99" ca="1">INDIRECT(ADDRESS((ROW(99:99)-1),IF(MOD(COLUMN(J:J)-4-$D99,32)=0,32,MOD(COLUMN(J:J)-4-$D99,32))+4))</f>
        <v>0</v>
      </c>
      <c r="K99" s="21" t="str" cm="1">
        <f t="array" aca="1" ref="K99" ca="1">INDIRECT(ADDRESS((ROW(99:99)-1),IF(MOD(COLUMN(K:K)-4-$D99,32)=0,32,MOD(COLUMN(K:K)-4-$D99,32))+4))</f>
        <v>1</v>
      </c>
      <c r="L99" s="21" t="str" cm="1">
        <f t="array" aca="1" ref="L99" ca="1">INDIRECT(ADDRESS((ROW(99:99)-1),IF(MOD(COLUMN(L:L)-4-$D99,32)=0,32,MOD(COLUMN(L:L)-4-$D99,32))+4))</f>
        <v>1</v>
      </c>
      <c r="M99" s="22" t="str" cm="1">
        <f t="array" aca="1" ref="M99" ca="1">INDIRECT(ADDRESS((ROW(99:99)-1),IF(MOD(COLUMN(M:M)-4-$D99,32)=0,32,MOD(COLUMN(M:M)-4-$D99,32))+4))</f>
        <v>0</v>
      </c>
      <c r="N99" s="22" t="str" cm="1">
        <f t="array" aca="1" ref="N99" ca="1">INDIRECT(ADDRESS((ROW(99:99)-1),IF(MOD(COLUMN(N:N)-4-$D99,32)=0,32,MOD(COLUMN(N:N)-4-$D99,32))+4))</f>
        <v>0</v>
      </c>
      <c r="O99" s="22" t="str" cm="1">
        <f t="array" aca="1" ref="O99" ca="1">INDIRECT(ADDRESS((ROW(99:99)-1),IF(MOD(COLUMN(O:O)-4-$D99,32)=0,32,MOD(COLUMN(O:O)-4-$D99,32))+4))</f>
        <v>0</v>
      </c>
      <c r="P99" s="22" t="str" cm="1">
        <f t="array" aca="1" ref="P99" ca="1">INDIRECT(ADDRESS((ROW(99:99)-1),IF(MOD(COLUMN(P:P)-4-$D99,32)=0,32,MOD(COLUMN(P:P)-4-$D99,32))+4))</f>
        <v>0</v>
      </c>
      <c r="Q99" s="23" t="str" cm="1">
        <f t="array" aca="1" ref="Q99" ca="1">INDIRECT(ADDRESS((ROW(99:99)-1),IF(MOD(COLUMN(Q:Q)-4-$D99,32)=0,32,MOD(COLUMN(Q:Q)-4-$D99,32))+4))</f>
        <v>1</v>
      </c>
      <c r="R99" s="23" t="str" cm="1">
        <f t="array" aca="1" ref="R99" ca="1">INDIRECT(ADDRESS((ROW(99:99)-1),IF(MOD(COLUMN(R:R)-4-$D99,32)=0,32,MOD(COLUMN(R:R)-4-$D99,32))+4))</f>
        <v>0</v>
      </c>
      <c r="S99" s="23" t="str" cm="1">
        <f t="array" aca="1" ref="S99" ca="1">INDIRECT(ADDRESS((ROW(99:99)-1),IF(MOD(COLUMN(S:S)-4-$D99,32)=0,32,MOD(COLUMN(S:S)-4-$D99,32))+4))</f>
        <v>0</v>
      </c>
      <c r="T99" s="23" t="str" cm="1">
        <f t="array" aca="1" ref="T99" ca="1">INDIRECT(ADDRESS((ROW(99:99)-1),IF(MOD(COLUMN(T:T)-4-$D99,32)=0,32,MOD(COLUMN(T:T)-4-$D99,32))+4))</f>
        <v>0</v>
      </c>
      <c r="U99" s="20" t="str" cm="1">
        <f t="array" aca="1" ref="U99" ca="1">INDIRECT(ADDRESS((ROW(99:99)-1),IF(MOD(COLUMN(U:U)-4-$D99,32)=0,32,MOD(COLUMN(U:U)-4-$D99,32))+4))</f>
        <v>0</v>
      </c>
      <c r="V99" s="20" t="str" cm="1">
        <f t="array" aca="1" ref="V99" ca="1">INDIRECT(ADDRESS((ROW(99:99)-1),IF(MOD(COLUMN(V:V)-4-$D99,32)=0,32,MOD(COLUMN(V:V)-4-$D99,32))+4))</f>
        <v>1</v>
      </c>
      <c r="W99" s="20" t="str" cm="1">
        <f t="array" aca="1" ref="W99" ca="1">INDIRECT(ADDRESS((ROW(99:99)-1),IF(MOD(COLUMN(W:W)-4-$D99,32)=0,32,MOD(COLUMN(W:W)-4-$D99,32))+4))</f>
        <v>0</v>
      </c>
      <c r="X99" s="20" t="str" cm="1">
        <f t="array" aca="1" ref="X99" ca="1">INDIRECT(ADDRESS((ROW(99:99)-1),IF(MOD(COLUMN(X:X)-4-$D99,32)=0,32,MOD(COLUMN(X:X)-4-$D99,32))+4))</f>
        <v>1</v>
      </c>
      <c r="Y99" s="21" t="str" cm="1">
        <f t="array" aca="1" ref="Y99" ca="1">INDIRECT(ADDRESS((ROW(99:99)-1),IF(MOD(COLUMN(Y:Y)-4-$D99,32)=0,32,MOD(COLUMN(Y:Y)-4-$D99,32))+4))</f>
        <v>1</v>
      </c>
      <c r="Z99" s="21" t="str" cm="1">
        <f t="array" aca="1" ref="Z99" ca="1">INDIRECT(ADDRESS((ROW(99:99)-1),IF(MOD(COLUMN(Z:Z)-4-$D99,32)=0,32,MOD(COLUMN(Z:Z)-4-$D99,32))+4))</f>
        <v>0</v>
      </c>
      <c r="AA99" s="21" t="str" cm="1">
        <f t="array" aca="1" ref="AA99" ca="1">INDIRECT(ADDRESS((ROW(99:99)-1),IF(MOD(COLUMN(AA:AA)-4-$D99,32)=0,32,MOD(COLUMN(AA:AA)-4-$D99,32))+4))</f>
        <v>1</v>
      </c>
      <c r="AB99" s="21" t="str" cm="1">
        <f t="array" aca="1" ref="AB99" ca="1">INDIRECT(ADDRESS((ROW(99:99)-1),IF(MOD(COLUMN(AB:AB)-4-$D99,32)=0,32,MOD(COLUMN(AB:AB)-4-$D99,32))+4))</f>
        <v>1</v>
      </c>
      <c r="AC99" s="22" t="str" cm="1">
        <f t="array" aca="1" ref="AC99" ca="1">INDIRECT(ADDRESS((ROW(99:99)-1),IF(MOD(COLUMN(AC:AC)-4-$D99,32)=0,32,MOD(COLUMN(AC:AC)-4-$D99,32))+4))</f>
        <v>1</v>
      </c>
      <c r="AD99" s="22" t="str" cm="1">
        <f t="array" aca="1" ref="AD99" ca="1">INDIRECT(ADDRESS((ROW(99:99)-1),IF(MOD(COLUMN(AD:AD)-4-$D99,32)=0,32,MOD(COLUMN(AD:AD)-4-$D99,32))+4))</f>
        <v>1</v>
      </c>
      <c r="AE99" s="22" t="str" cm="1">
        <f t="array" aca="1" ref="AE99" ca="1">INDIRECT(ADDRESS((ROW(99:99)-1),IF(MOD(COLUMN(AE:AE)-4-$D99,32)=0,32,MOD(COLUMN(AE:AE)-4-$D99,32))+4))</f>
        <v>0</v>
      </c>
      <c r="AF99" s="22" t="str" cm="1">
        <f t="array" aca="1" ref="AF99" ca="1">INDIRECT(ADDRESS((ROW(99:99)-1),IF(MOD(COLUMN(AF:AF)-4-$D99,32)=0,32,MOD(COLUMN(AF:AF)-4-$D99,32))+4))</f>
        <v>1</v>
      </c>
      <c r="AG99" s="23" t="str" cm="1">
        <f t="array" aca="1" ref="AG99" ca="1">INDIRECT(ADDRESS((ROW(99:99)-1),IF(MOD(COLUMN(AG:AG)-4-$D99,32)=0,32,MOD(COLUMN(AG:AG)-4-$D99,32))+4))</f>
        <v>1</v>
      </c>
      <c r="AH99" s="23" t="str" cm="1">
        <f t="array" aca="1" ref="AH99" ca="1">INDIRECT(ADDRESS((ROW(99:99)-1),IF(MOD(COLUMN(AH:AH)-4-$D99,32)=0,32,MOD(COLUMN(AH:AH)-4-$D99,32))+4))</f>
        <v>0</v>
      </c>
      <c r="AI99" s="23" t="str" cm="1">
        <f t="array" aca="1" ref="AI99" ca="1">INDIRECT(ADDRESS((ROW(99:99)-1),IF(MOD(COLUMN(AI:AI)-4-$D99,32)=0,32,MOD(COLUMN(AI:AI)-4-$D99,32))+4))</f>
        <v>1</v>
      </c>
      <c r="AJ99" s="23" t="str" cm="1">
        <f t="array" aca="1" ref="AJ99" ca="1">INDIRECT(ADDRESS((ROW(99:99)-1),IF(MOD(COLUMN(AJ:AJ)-4-$D99,32)=0,32,MOD(COLUMN(AJ:AJ)-4-$D99,32))+4))</f>
        <v>0</v>
      </c>
      <c r="AK99" t="str">
        <f ca="1">_xlfn.CONCAT(E99,F99,G99,H99,I99,J99,K99,L99)</f>
        <v>00000011</v>
      </c>
      <c r="AL99" t="str">
        <f ca="1">_xlfn.CONCAT(M99,N99,O99,P99,Q99,R99,S99,T99)</f>
        <v>00001000</v>
      </c>
      <c r="AM99" t="str">
        <f ca="1">_xlfn.CONCAT(U99,V99,W99,X99,Y99,Z99,AA99,AB99)</f>
        <v>01011011</v>
      </c>
      <c r="AN99" t="str">
        <f ca="1">_xlfn.CONCAT(AC99,AD99,AE99,AF99,AG99,AH99,AI99,AJ99)</f>
        <v>11011010</v>
      </c>
      <c r="AO99">
        <f ca="1">BIN2DEC(AK99)</f>
        <v>3</v>
      </c>
      <c r="AP99">
        <f t="shared" ref="AP99:AP101" ca="1" si="84">BIN2DEC(AL99)</f>
        <v>8</v>
      </c>
      <c r="AQ99">
        <f t="shared" ref="AQ99:AQ101" ca="1" si="85">BIN2DEC(AM99)</f>
        <v>91</v>
      </c>
      <c r="AR99">
        <f t="shared" ref="AR99:AR101" ca="1" si="86">BIN2DEC(AN99)</f>
        <v>218</v>
      </c>
      <c r="AS99">
        <f ca="1">(AO99*2^24)+(AP99*2^16)+(AQ99*2^8)+AR99</f>
        <v>50879450</v>
      </c>
      <c r="AT99">
        <f>2^32</f>
        <v>4294967296</v>
      </c>
      <c r="AU99">
        <f ca="1">AT99-AS99</f>
        <v>4244087846</v>
      </c>
    </row>
    <row r="100" spans="1:47" x14ac:dyDescent="0.35">
      <c r="C100" t="s">
        <v>2</v>
      </c>
      <c r="D100" s="27">
        <v>19</v>
      </c>
      <c r="E100" s="20" t="str" cm="1">
        <f t="array" aca="1" ref="E100" ca="1">INDIRECT(ADDRESS((ROW(100:100)-2),IF(MOD(COLUMN(E:E)-4-$D100,32)=0,32,MOD(COLUMN(E:E)-4-$D100,32))+4))</f>
        <v>1</v>
      </c>
      <c r="F100" s="20" t="str" cm="1">
        <f t="array" aca="1" ref="F100" ca="1">INDIRECT(ADDRESS((ROW(100:100)-2),IF(MOD(COLUMN(F:F)-4-$D100,32)=0,32,MOD(COLUMN(F:F)-4-$D100,32))+4))</f>
        <v>0</v>
      </c>
      <c r="G100" s="20" t="str" cm="1">
        <f t="array" aca="1" ref="G100" ca="1">INDIRECT(ADDRESS((ROW(100:100)-2),IF(MOD(COLUMN(G:G)-4-$D100,32)=0,32,MOD(COLUMN(G:G)-4-$D100,32))+4))</f>
        <v>0</v>
      </c>
      <c r="H100" s="20" t="str" cm="1">
        <f t="array" aca="1" ref="H100" ca="1">INDIRECT(ADDRESS((ROW(100:100)-2),IF(MOD(COLUMN(H:H)-4-$D100,32)=0,32,MOD(COLUMN(H:H)-4-$D100,32))+4))</f>
        <v>0</v>
      </c>
      <c r="I100" s="21" t="str" cm="1">
        <f t="array" aca="1" ref="I100" ca="1">INDIRECT(ADDRESS((ROW(100:100)-2),IF(MOD(COLUMN(I:I)-4-$D100,32)=0,32,MOD(COLUMN(I:I)-4-$D100,32))+4))</f>
        <v>0</v>
      </c>
      <c r="J100" s="21" t="str" cm="1">
        <f t="array" aca="1" ref="J100" ca="1">INDIRECT(ADDRESS((ROW(100:100)-2),IF(MOD(COLUMN(J:J)-4-$D100,32)=0,32,MOD(COLUMN(J:J)-4-$D100,32))+4))</f>
        <v>0</v>
      </c>
      <c r="K100" s="21" t="str" cm="1">
        <f t="array" aca="1" ref="K100" ca="1">INDIRECT(ADDRESS((ROW(100:100)-2),IF(MOD(COLUMN(K:K)-4-$D100,32)=0,32,MOD(COLUMN(K:K)-4-$D100,32))+4))</f>
        <v>0</v>
      </c>
      <c r="L100" s="21" t="str" cm="1">
        <f t="array" aca="1" ref="L100" ca="1">INDIRECT(ADDRESS((ROW(100:100)-2),IF(MOD(COLUMN(L:L)-4-$D100,32)=0,32,MOD(COLUMN(L:L)-4-$D100,32))+4))</f>
        <v>0</v>
      </c>
      <c r="M100" s="22" t="str" cm="1">
        <f t="array" aca="1" ref="M100" ca="1">INDIRECT(ADDRESS((ROW(100:100)-2),IF(MOD(COLUMN(M:M)-4-$D100,32)=0,32,MOD(COLUMN(M:M)-4-$D100,32))+4))</f>
        <v>1</v>
      </c>
      <c r="N100" s="22" t="str" cm="1">
        <f t="array" aca="1" ref="N100" ca="1">INDIRECT(ADDRESS((ROW(100:100)-2),IF(MOD(COLUMN(N:N)-4-$D100,32)=0,32,MOD(COLUMN(N:N)-4-$D100,32))+4))</f>
        <v>1</v>
      </c>
      <c r="O100" s="22" t="str" cm="1">
        <f t="array" aca="1" ref="O100" ca="1">INDIRECT(ADDRESS((ROW(100:100)-2),IF(MOD(COLUMN(O:O)-4-$D100,32)=0,32,MOD(COLUMN(O:O)-4-$D100,32))+4))</f>
        <v>0</v>
      </c>
      <c r="P100" s="22" t="str" cm="1">
        <f t="array" aca="1" ref="P100" ca="1">INDIRECT(ADDRESS((ROW(100:100)-2),IF(MOD(COLUMN(P:P)-4-$D100,32)=0,32,MOD(COLUMN(P:P)-4-$D100,32))+4))</f>
        <v>0</v>
      </c>
      <c r="Q100" s="23" t="str" cm="1">
        <f t="array" aca="1" ref="Q100" ca="1">INDIRECT(ADDRESS((ROW(100:100)-2),IF(MOD(COLUMN(Q:Q)-4-$D100,32)=0,32,MOD(COLUMN(Q:Q)-4-$D100,32))+4))</f>
        <v>0</v>
      </c>
      <c r="R100" s="23" t="str" cm="1">
        <f t="array" aca="1" ref="R100" ca="1">INDIRECT(ADDRESS((ROW(100:100)-2),IF(MOD(COLUMN(R:R)-4-$D100,32)=0,32,MOD(COLUMN(R:R)-4-$D100,32))+4))</f>
        <v>0</v>
      </c>
      <c r="S100" s="23" t="str" cm="1">
        <f t="array" aca="1" ref="S100" ca="1">INDIRECT(ADDRESS((ROW(100:100)-2),IF(MOD(COLUMN(S:S)-4-$D100,32)=0,32,MOD(COLUMN(S:S)-4-$D100,32))+4))</f>
        <v>1</v>
      </c>
      <c r="T100" s="23" t="str" cm="1">
        <f t="array" aca="1" ref="T100" ca="1">INDIRECT(ADDRESS((ROW(100:100)-2),IF(MOD(COLUMN(T:T)-4-$D100,32)=0,32,MOD(COLUMN(T:T)-4-$D100,32))+4))</f>
        <v>0</v>
      </c>
      <c r="U100" s="20" t="str" cm="1">
        <f t="array" aca="1" ref="U100" ca="1">INDIRECT(ADDRESS((ROW(100:100)-2),IF(MOD(COLUMN(U:U)-4-$D100,32)=0,32,MOD(COLUMN(U:U)-4-$D100,32))+4))</f>
        <v>0</v>
      </c>
      <c r="V100" s="20" t="str" cm="1">
        <f t="array" aca="1" ref="V100" ca="1">INDIRECT(ADDRESS((ROW(100:100)-2),IF(MOD(COLUMN(V:V)-4-$D100,32)=0,32,MOD(COLUMN(V:V)-4-$D100,32))+4))</f>
        <v>0</v>
      </c>
      <c r="W100" s="20" t="str" cm="1">
        <f t="array" aca="1" ref="W100" ca="1">INDIRECT(ADDRESS((ROW(100:100)-2),IF(MOD(COLUMN(W:W)-4-$D100,32)=0,32,MOD(COLUMN(W:W)-4-$D100,32))+4))</f>
        <v>0</v>
      </c>
      <c r="X100" s="20" t="str" cm="1">
        <f t="array" aca="1" ref="X100" ca="1">INDIRECT(ADDRESS((ROW(100:100)-2),IF(MOD(COLUMN(X:X)-4-$D100,32)=0,32,MOD(COLUMN(X:X)-4-$D100,32))+4))</f>
        <v>1</v>
      </c>
      <c r="Y100" s="21" t="str" cm="1">
        <f t="array" aca="1" ref="Y100" ca="1">INDIRECT(ADDRESS((ROW(100:100)-2),IF(MOD(COLUMN(Y:Y)-4-$D100,32)=0,32,MOD(COLUMN(Y:Y)-4-$D100,32))+4))</f>
        <v>0</v>
      </c>
      <c r="Z100" s="21" t="str" cm="1">
        <f t="array" aca="1" ref="Z100" ca="1">INDIRECT(ADDRESS((ROW(100:100)-2),IF(MOD(COLUMN(Z:Z)-4-$D100,32)=0,32,MOD(COLUMN(Z:Z)-4-$D100,32))+4))</f>
        <v>1</v>
      </c>
      <c r="AA100" s="21" t="str" cm="1">
        <f t="array" aca="1" ref="AA100" ca="1">INDIRECT(ADDRESS((ROW(100:100)-2),IF(MOD(COLUMN(AA:AA)-4-$D100,32)=0,32,MOD(COLUMN(AA:AA)-4-$D100,32))+4))</f>
        <v>1</v>
      </c>
      <c r="AB100" s="21" t="str" cm="1">
        <f t="array" aca="1" ref="AB100" ca="1">INDIRECT(ADDRESS((ROW(100:100)-2),IF(MOD(COLUMN(AB:AB)-4-$D100,32)=0,32,MOD(COLUMN(AB:AB)-4-$D100,32))+4))</f>
        <v>0</v>
      </c>
      <c r="AC100" s="22" t="str" cm="1">
        <f t="array" aca="1" ref="AC100" ca="1">INDIRECT(ADDRESS((ROW(100:100)-2),IF(MOD(COLUMN(AC:AC)-4-$D100,32)=0,32,MOD(COLUMN(AC:AC)-4-$D100,32))+4))</f>
        <v>1</v>
      </c>
      <c r="AD100" s="22" t="str" cm="1">
        <f t="array" aca="1" ref="AD100" ca="1">INDIRECT(ADDRESS((ROW(100:100)-2),IF(MOD(COLUMN(AD:AD)-4-$D100,32)=0,32,MOD(COLUMN(AD:AD)-4-$D100,32))+4))</f>
        <v>1</v>
      </c>
      <c r="AE100" s="22" t="str" cm="1">
        <f t="array" aca="1" ref="AE100" ca="1">INDIRECT(ADDRESS((ROW(100:100)-2),IF(MOD(COLUMN(AE:AE)-4-$D100,32)=0,32,MOD(COLUMN(AE:AE)-4-$D100,32))+4))</f>
        <v>1</v>
      </c>
      <c r="AF100" s="22" t="str" cm="1">
        <f t="array" aca="1" ref="AF100" ca="1">INDIRECT(ADDRESS((ROW(100:100)-2),IF(MOD(COLUMN(AF:AF)-4-$D100,32)=0,32,MOD(COLUMN(AF:AF)-4-$D100,32))+4))</f>
        <v>1</v>
      </c>
      <c r="AG100" s="23" t="str" cm="1">
        <f t="array" aca="1" ref="AG100" ca="1">INDIRECT(ADDRESS((ROW(100:100)-2),IF(MOD(COLUMN(AG:AG)-4-$D100,32)=0,32,MOD(COLUMN(AG:AG)-4-$D100,32))+4))</f>
        <v>0</v>
      </c>
      <c r="AH100" s="23" t="str" cm="1">
        <f t="array" aca="1" ref="AH100" ca="1">INDIRECT(ADDRESS((ROW(100:100)-2),IF(MOD(COLUMN(AH:AH)-4-$D100,32)=0,32,MOD(COLUMN(AH:AH)-4-$D100,32))+4))</f>
        <v>1</v>
      </c>
      <c r="AI100" s="23" t="str" cm="1">
        <f t="array" aca="1" ref="AI100" ca="1">INDIRECT(ADDRESS((ROW(100:100)-2),IF(MOD(COLUMN(AI:AI)-4-$D100,32)=0,32,MOD(COLUMN(AI:AI)-4-$D100,32))+4))</f>
        <v>1</v>
      </c>
      <c r="AJ100" s="23" t="str" cm="1">
        <f t="array" aca="1" ref="AJ100" ca="1">INDIRECT(ADDRESS((ROW(100:100)-2),IF(MOD(COLUMN(AJ:AJ)-4-$D100,32)=0,32,MOD(COLUMN(AJ:AJ)-4-$D100,32))+4))</f>
        <v>0</v>
      </c>
      <c r="AK100" t="str">
        <f ca="1">_xlfn.CONCAT(E100,F100,G100,H100,I100,J100,K100,L100)</f>
        <v>10000000</v>
      </c>
      <c r="AL100" t="str">
        <f ca="1">_xlfn.CONCAT(M100,N100,O100,P100,Q100,R100,S100,T100)</f>
        <v>11000010</v>
      </c>
      <c r="AM100" t="str">
        <f ca="1">_xlfn.CONCAT(U100,V100,W100,X100,Y100,Z100,AA100,AB100)</f>
        <v>00010110</v>
      </c>
      <c r="AN100" t="str">
        <f ca="1">_xlfn.CONCAT(AC100,AD100,AE100,AF100,AG100,AH100,AI100,AJ100)</f>
        <v>11110110</v>
      </c>
      <c r="AO100">
        <f ca="1">BIN2DEC(AK100)</f>
        <v>128</v>
      </c>
      <c r="AP100">
        <f t="shared" ca="1" si="84"/>
        <v>194</v>
      </c>
      <c r="AQ100">
        <f t="shared" ca="1" si="85"/>
        <v>22</v>
      </c>
      <c r="AR100">
        <f t="shared" ca="1" si="86"/>
        <v>246</v>
      </c>
      <c r="AS100">
        <f ca="1">(AO100*2^24)+(AP100*2^16)+(AQ100*2^8)+AR100</f>
        <v>2160203510</v>
      </c>
      <c r="AT100">
        <f>2^32</f>
        <v>4294967296</v>
      </c>
      <c r="AU100">
        <f ca="1">AT100-AS100</f>
        <v>2134763786</v>
      </c>
    </row>
    <row r="101" spans="1:47" x14ac:dyDescent="0.35">
      <c r="C101" t="s">
        <v>84</v>
      </c>
      <c r="D101" s="27">
        <v>10</v>
      </c>
      <c r="E101" s="20" cm="1">
        <f t="array" aca="1" ref="E101" ca="1">IF(COLUMN(E:E)-4&gt;$D101,INDIRECT(ADDRESS((ROW(101:101)-3),COLUMN(E:E)-4-$D101+4)),0)</f>
        <v>0</v>
      </c>
      <c r="F101" s="20" cm="1">
        <f t="array" aca="1" ref="F101" ca="1">IF(COLUMN(F:F)-4&gt;$D101,INDIRECT(ADDRESS((ROW(101:101)-3),COLUMN(F:F)-4-$D101+4)),0)</f>
        <v>0</v>
      </c>
      <c r="G101" s="20" cm="1">
        <f t="array" aca="1" ref="G101" ca="1">IF(COLUMN(G:G)-4&gt;$D101,INDIRECT(ADDRESS((ROW(101:101)-3),COLUMN(G:G)-4-$D101+4)),0)</f>
        <v>0</v>
      </c>
      <c r="H101" s="20" cm="1">
        <f t="array" aca="1" ref="H101" ca="1">IF(COLUMN(H:H)-4&gt;$D101,INDIRECT(ADDRESS((ROW(101:101)-3),COLUMN(H:H)-4-$D101+4)),0)</f>
        <v>0</v>
      </c>
      <c r="I101" s="21" cm="1">
        <f t="array" aca="1" ref="I101" ca="1">IF(COLUMN(I:I)-4&gt;$D101,INDIRECT(ADDRESS((ROW(101:101)-3),COLUMN(I:I)-4-$D101+4)),0)</f>
        <v>0</v>
      </c>
      <c r="J101" s="21" cm="1">
        <f t="array" aca="1" ref="J101" ca="1">IF(COLUMN(J:J)-4&gt;$D101,INDIRECT(ADDRESS((ROW(101:101)-3),COLUMN(J:J)-4-$D101+4)),0)</f>
        <v>0</v>
      </c>
      <c r="K101" s="21" cm="1">
        <f t="array" aca="1" ref="K101" ca="1">IF(COLUMN(K:K)-4&gt;$D101,INDIRECT(ADDRESS((ROW(101:101)-3),COLUMN(K:K)-4-$D101+4)),0)</f>
        <v>0</v>
      </c>
      <c r="L101" s="21" cm="1">
        <f t="array" aca="1" ref="L101" ca="1">IF(COLUMN(L:L)-4&gt;$D101,INDIRECT(ADDRESS((ROW(101:101)-3),COLUMN(L:L)-4-$D101+4)),0)</f>
        <v>0</v>
      </c>
      <c r="M101" s="22" cm="1">
        <f t="array" aca="1" ref="M101" ca="1">IF(COLUMN(M:M)-4&gt;$D101,INDIRECT(ADDRESS((ROW(101:101)-3),COLUMN(M:M)-4-$D101+4)),0)</f>
        <v>0</v>
      </c>
      <c r="N101" s="22" cm="1">
        <f t="array" aca="1" ref="N101" ca="1">IF(COLUMN(N:N)-4&gt;$D101,INDIRECT(ADDRESS((ROW(101:101)-3),COLUMN(N:N)-4-$D101+4)),0)</f>
        <v>0</v>
      </c>
      <c r="O101" s="22" t="str" cm="1">
        <f t="array" aca="1" ref="O101" ca="1">IF(COLUMN(O:O)-4&gt;$D101,INDIRECT(ADDRESS((ROW(101:101)-3),COLUMN(O:O)-4-$D101+4)),0)</f>
        <v>1</v>
      </c>
      <c r="P101" s="22" t="str" cm="1">
        <f t="array" aca="1" ref="P101" ca="1">IF(COLUMN(P:P)-4&gt;$D101,INDIRECT(ADDRESS((ROW(101:101)-3),COLUMN(P:P)-4-$D101+4)),0)</f>
        <v>0</v>
      </c>
      <c r="Q101" s="23" t="str" cm="1">
        <f t="array" aca="1" ref="Q101" ca="1">IF(COLUMN(Q:Q)-4&gt;$D101,INDIRECT(ADDRESS((ROW(101:101)-3),COLUMN(Q:Q)-4-$D101+4)),0)</f>
        <v>1</v>
      </c>
      <c r="R101" s="23" t="str" cm="1">
        <f t="array" aca="1" ref="R101" ca="1">IF(COLUMN(R:R)-4&gt;$D101,INDIRECT(ADDRESS((ROW(101:101)-3),COLUMN(R:R)-4-$D101+4)),0)</f>
        <v>1</v>
      </c>
      <c r="S101" s="23" t="str" cm="1">
        <f t="array" aca="1" ref="S101" ca="1">IF(COLUMN(S:S)-4&gt;$D101,INDIRECT(ADDRESS((ROW(101:101)-3),COLUMN(S:S)-4-$D101+4)),0)</f>
        <v>0</v>
      </c>
      <c r="T101" s="23" t="str" cm="1">
        <f t="array" aca="1" ref="T101" ca="1">IF(COLUMN(T:T)-4&gt;$D101,INDIRECT(ADDRESS((ROW(101:101)-3),COLUMN(T:T)-4-$D101+4)),0)</f>
        <v>1</v>
      </c>
      <c r="U101" s="20" t="str" cm="1">
        <f t="array" aca="1" ref="U101" ca="1">IF(COLUMN(U:U)-4&gt;$D101,INDIRECT(ADDRESS((ROW(101:101)-3),COLUMN(U:U)-4-$D101+4)),0)</f>
        <v>1</v>
      </c>
      <c r="V101" s="20" t="str" cm="1">
        <f t="array" aca="1" ref="V101" ca="1">IF(COLUMN(V:V)-4&gt;$D101,INDIRECT(ADDRESS((ROW(101:101)-3),COLUMN(V:V)-4-$D101+4)),0)</f>
        <v>1</v>
      </c>
      <c r="W101" s="20" t="str" cm="1">
        <f t="array" aca="1" ref="W101" ca="1">IF(COLUMN(W:W)-4&gt;$D101,INDIRECT(ADDRESS((ROW(101:101)-3),COLUMN(W:W)-4-$D101+4)),0)</f>
        <v>1</v>
      </c>
      <c r="X101" s="20" t="str" cm="1">
        <f t="array" aca="1" ref="X101" ca="1">IF(COLUMN(X:X)-4&gt;$D101,INDIRECT(ADDRESS((ROW(101:101)-3),COLUMN(X:X)-4-$D101+4)),0)</f>
        <v>0</v>
      </c>
      <c r="Y101" s="21" t="str" cm="1">
        <f t="array" aca="1" ref="Y101" ca="1">IF(COLUMN(Y:Y)-4&gt;$D101,INDIRECT(ADDRESS((ROW(101:101)-3),COLUMN(Y:Y)-4-$D101+4)),0)</f>
        <v>1</v>
      </c>
      <c r="Z101" s="21" t="str" cm="1">
        <f t="array" aca="1" ref="Z101" ca="1">IF(COLUMN(Z:Z)-4&gt;$D101,INDIRECT(ADDRESS((ROW(101:101)-3),COLUMN(Z:Z)-4-$D101+4)),0)</f>
        <v>1</v>
      </c>
      <c r="AA101" s="21" t="str" cm="1">
        <f t="array" aca="1" ref="AA101" ca="1">IF(COLUMN(AA:AA)-4&gt;$D101,INDIRECT(ADDRESS((ROW(101:101)-3),COLUMN(AA:AA)-4-$D101+4)),0)</f>
        <v>0</v>
      </c>
      <c r="AB101" s="21" t="str" cm="1">
        <f t="array" aca="1" ref="AB101" ca="1">IF(COLUMN(AB:AB)-4&gt;$D101,INDIRECT(ADDRESS((ROW(101:101)-3),COLUMN(AB:AB)-4-$D101+4)),0)</f>
        <v>1</v>
      </c>
      <c r="AC101" s="22" t="str" cm="1">
        <f t="array" aca="1" ref="AC101" ca="1">IF(COLUMN(AC:AC)-4&gt;$D101,INDIRECT(ADDRESS((ROW(101:101)-3),COLUMN(AC:AC)-4-$D101+4)),0)</f>
        <v>0</v>
      </c>
      <c r="AD101" s="22" t="str" cm="1">
        <f t="array" aca="1" ref="AD101" ca="1">IF(COLUMN(AD:AD)-4&gt;$D101,INDIRECT(ADDRESS((ROW(101:101)-3),COLUMN(AD:AD)-4-$D101+4)),0)</f>
        <v>0</v>
      </c>
      <c r="AE101" s="22" t="str" cm="1">
        <f t="array" aca="1" ref="AE101" ca="1">IF(COLUMN(AE:AE)-4&gt;$D101,INDIRECT(ADDRESS((ROW(101:101)-3),COLUMN(AE:AE)-4-$D101+4)),0)</f>
        <v>0</v>
      </c>
      <c r="AF101" s="22" t="str" cm="1">
        <f t="array" aca="1" ref="AF101" ca="1">IF(COLUMN(AF:AF)-4&gt;$D101,INDIRECT(ADDRESS((ROW(101:101)-3),COLUMN(AF:AF)-4-$D101+4)),0)</f>
        <v>0</v>
      </c>
      <c r="AG101" s="23" t="str" cm="1">
        <f t="array" aca="1" ref="AG101" ca="1">IF(COLUMN(AG:AG)-4&gt;$D101,INDIRECT(ADDRESS((ROW(101:101)-3),COLUMN(AG:AG)-4-$D101+4)),0)</f>
        <v>0</v>
      </c>
      <c r="AH101" s="23" t="str" cm="1">
        <f t="array" aca="1" ref="AH101" ca="1">IF(COLUMN(AH:AH)-4&gt;$D101,INDIRECT(ADDRESS((ROW(101:101)-3),COLUMN(AH:AH)-4-$D101+4)),0)</f>
        <v>0</v>
      </c>
      <c r="AI101" s="23" t="str" cm="1">
        <f t="array" aca="1" ref="AI101" ca="1">IF(COLUMN(AI:AI)-4&gt;$D101,INDIRECT(ADDRESS((ROW(101:101)-3),COLUMN(AI:AI)-4-$D101+4)),0)</f>
        <v>0</v>
      </c>
      <c r="AJ101" s="23" t="str" cm="1">
        <f t="array" aca="1" ref="AJ101" ca="1">IF(COLUMN(AJ:AJ)-4&gt;$D101,INDIRECT(ADDRESS((ROW(101:101)-3),COLUMN(AJ:AJ)-4-$D101+4)),0)</f>
        <v>1</v>
      </c>
      <c r="AK101" t="str">
        <f ca="1">_xlfn.CONCAT(E101,F101,G101,H101,I101,J101,K101,L101)</f>
        <v>00000000</v>
      </c>
      <c r="AL101" t="str">
        <f ca="1">_xlfn.CONCAT(M101,N101,O101,P101,Q101,R101,S101,T101)</f>
        <v>00101101</v>
      </c>
      <c r="AM101" t="str">
        <f ca="1">_xlfn.CONCAT(U101,V101,W101,X101,Y101,Z101,AA101,AB101)</f>
        <v>11101101</v>
      </c>
      <c r="AN101" t="str">
        <f ca="1">_xlfn.CONCAT(AC101,AD101,AE101,AF101,AG101,AH101,AI101,AJ101)</f>
        <v>00000001</v>
      </c>
      <c r="AO101">
        <f ca="1">BIN2DEC(AK101)</f>
        <v>0</v>
      </c>
      <c r="AP101">
        <f t="shared" ca="1" si="84"/>
        <v>45</v>
      </c>
      <c r="AQ101">
        <f t="shared" ca="1" si="85"/>
        <v>237</v>
      </c>
      <c r="AR101">
        <f t="shared" ca="1" si="86"/>
        <v>1</v>
      </c>
      <c r="AS101">
        <f ca="1">(AO101*2^24)+(AP101*2^16)+(AQ101*2^8)+AR101</f>
        <v>3009793</v>
      </c>
    </row>
    <row r="102" spans="1:47" x14ac:dyDescent="0.35">
      <c r="C102" t="s">
        <v>85</v>
      </c>
      <c r="E102" s="4">
        <f ca="1">_xlfn.BITXOR(E99,E100)</f>
        <v>1</v>
      </c>
      <c r="F102" s="4">
        <f t="shared" ref="F102:AJ102" ca="1" si="87">_xlfn.BITXOR(F99,F100)</f>
        <v>0</v>
      </c>
      <c r="G102" s="4">
        <f t="shared" ca="1" si="87"/>
        <v>0</v>
      </c>
      <c r="H102" s="4">
        <f t="shared" ca="1" si="87"/>
        <v>0</v>
      </c>
      <c r="I102" s="4">
        <f t="shared" ca="1" si="87"/>
        <v>0</v>
      </c>
      <c r="J102" s="4">
        <f t="shared" ca="1" si="87"/>
        <v>0</v>
      </c>
      <c r="K102" s="4">
        <f t="shared" ca="1" si="87"/>
        <v>1</v>
      </c>
      <c r="L102" s="4">
        <f t="shared" ca="1" si="87"/>
        <v>1</v>
      </c>
      <c r="M102" s="4">
        <f t="shared" ca="1" si="87"/>
        <v>1</v>
      </c>
      <c r="N102" s="4">
        <f t="shared" ca="1" si="87"/>
        <v>1</v>
      </c>
      <c r="O102" s="4">
        <f t="shared" ca="1" si="87"/>
        <v>0</v>
      </c>
      <c r="P102" s="4">
        <f t="shared" ca="1" si="87"/>
        <v>0</v>
      </c>
      <c r="Q102" s="4">
        <f t="shared" ca="1" si="87"/>
        <v>1</v>
      </c>
      <c r="R102" s="4">
        <f t="shared" ca="1" si="87"/>
        <v>0</v>
      </c>
      <c r="S102" s="4">
        <f t="shared" ca="1" si="87"/>
        <v>1</v>
      </c>
      <c r="T102" s="4">
        <f t="shared" ca="1" si="87"/>
        <v>0</v>
      </c>
      <c r="U102" s="4">
        <f t="shared" ca="1" si="87"/>
        <v>0</v>
      </c>
      <c r="V102" s="4">
        <f t="shared" ca="1" si="87"/>
        <v>1</v>
      </c>
      <c r="W102" s="4">
        <f t="shared" ca="1" si="87"/>
        <v>0</v>
      </c>
      <c r="X102" s="4">
        <f t="shared" ca="1" si="87"/>
        <v>0</v>
      </c>
      <c r="Y102" s="4">
        <f t="shared" ca="1" si="87"/>
        <v>1</v>
      </c>
      <c r="Z102" s="4">
        <f t="shared" ca="1" si="87"/>
        <v>1</v>
      </c>
      <c r="AA102" s="4">
        <f t="shared" ca="1" si="87"/>
        <v>0</v>
      </c>
      <c r="AB102" s="4">
        <f t="shared" ca="1" si="87"/>
        <v>1</v>
      </c>
      <c r="AC102" s="4">
        <f t="shared" ca="1" si="87"/>
        <v>0</v>
      </c>
      <c r="AD102" s="4">
        <f t="shared" ca="1" si="87"/>
        <v>0</v>
      </c>
      <c r="AE102" s="4">
        <f t="shared" ca="1" si="87"/>
        <v>1</v>
      </c>
      <c r="AF102" s="4">
        <f t="shared" ca="1" si="87"/>
        <v>0</v>
      </c>
      <c r="AG102" s="4">
        <f t="shared" ca="1" si="87"/>
        <v>1</v>
      </c>
      <c r="AH102" s="4">
        <f t="shared" ca="1" si="87"/>
        <v>1</v>
      </c>
      <c r="AI102" s="4">
        <f t="shared" ca="1" si="87"/>
        <v>0</v>
      </c>
      <c r="AJ102" s="4">
        <f t="shared" ca="1" si="87"/>
        <v>0</v>
      </c>
    </row>
    <row r="103" spans="1:47" x14ac:dyDescent="0.35">
      <c r="B103" s="18">
        <f ca="1">AS103</f>
        <v>2212995117</v>
      </c>
      <c r="C103" s="17"/>
      <c r="E103" s="24">
        <f ca="1">_xlfn.BITXOR(E101,E102)</f>
        <v>1</v>
      </c>
      <c r="F103" s="24">
        <f t="shared" ref="F103:AJ103" ca="1" si="88">_xlfn.BITXOR(F101,F102)</f>
        <v>0</v>
      </c>
      <c r="G103" s="24">
        <f t="shared" ca="1" si="88"/>
        <v>0</v>
      </c>
      <c r="H103" s="24">
        <f t="shared" ca="1" si="88"/>
        <v>0</v>
      </c>
      <c r="I103" s="24">
        <f t="shared" ca="1" si="88"/>
        <v>0</v>
      </c>
      <c r="J103" s="24">
        <f t="shared" ca="1" si="88"/>
        <v>0</v>
      </c>
      <c r="K103" s="24">
        <f t="shared" ca="1" si="88"/>
        <v>1</v>
      </c>
      <c r="L103" s="24">
        <f t="shared" ca="1" si="88"/>
        <v>1</v>
      </c>
      <c r="M103" s="24">
        <f t="shared" ca="1" si="88"/>
        <v>1</v>
      </c>
      <c r="N103" s="24">
        <f t="shared" ca="1" si="88"/>
        <v>1</v>
      </c>
      <c r="O103" s="24">
        <f t="shared" ca="1" si="88"/>
        <v>1</v>
      </c>
      <c r="P103" s="24">
        <f t="shared" ca="1" si="88"/>
        <v>0</v>
      </c>
      <c r="Q103" s="24">
        <f t="shared" ca="1" si="88"/>
        <v>0</v>
      </c>
      <c r="R103" s="24">
        <f t="shared" ca="1" si="88"/>
        <v>1</v>
      </c>
      <c r="S103" s="24">
        <f t="shared" ca="1" si="88"/>
        <v>1</v>
      </c>
      <c r="T103" s="24">
        <f t="shared" ca="1" si="88"/>
        <v>1</v>
      </c>
      <c r="U103" s="24">
        <f t="shared" ca="1" si="88"/>
        <v>1</v>
      </c>
      <c r="V103" s="24">
        <f t="shared" ca="1" si="88"/>
        <v>0</v>
      </c>
      <c r="W103" s="24">
        <f t="shared" ca="1" si="88"/>
        <v>1</v>
      </c>
      <c r="X103" s="24">
        <f t="shared" ca="1" si="88"/>
        <v>0</v>
      </c>
      <c r="Y103" s="24">
        <f t="shared" ca="1" si="88"/>
        <v>0</v>
      </c>
      <c r="Z103" s="24">
        <f t="shared" ca="1" si="88"/>
        <v>0</v>
      </c>
      <c r="AA103" s="24">
        <f t="shared" ca="1" si="88"/>
        <v>0</v>
      </c>
      <c r="AB103" s="24">
        <f t="shared" ca="1" si="88"/>
        <v>0</v>
      </c>
      <c r="AC103" s="24">
        <f t="shared" ca="1" si="88"/>
        <v>0</v>
      </c>
      <c r="AD103" s="24">
        <f t="shared" ca="1" si="88"/>
        <v>0</v>
      </c>
      <c r="AE103" s="24">
        <f t="shared" ca="1" si="88"/>
        <v>1</v>
      </c>
      <c r="AF103" s="24">
        <f t="shared" ca="1" si="88"/>
        <v>0</v>
      </c>
      <c r="AG103" s="24">
        <f t="shared" ca="1" si="88"/>
        <v>1</v>
      </c>
      <c r="AH103" s="24">
        <f t="shared" ca="1" si="88"/>
        <v>1</v>
      </c>
      <c r="AI103" s="24">
        <f t="shared" ca="1" si="88"/>
        <v>0</v>
      </c>
      <c r="AJ103" s="24">
        <f t="shared" ca="1" si="88"/>
        <v>1</v>
      </c>
      <c r="AK103" t="str">
        <f ca="1">_xlfn.CONCAT(E103,F103,G103,H103,I103,J103,K103,L103)</f>
        <v>10000011</v>
      </c>
      <c r="AL103" t="str">
        <f ca="1">_xlfn.CONCAT(M103,N103,O103,P103,Q103,R103,S103,T103)</f>
        <v>11100111</v>
      </c>
      <c r="AM103" t="str">
        <f ca="1">_xlfn.CONCAT(U103,V103,W103,X103,Y103,Z103,AA103,AB103)</f>
        <v>10100000</v>
      </c>
      <c r="AN103" t="str">
        <f ca="1">_xlfn.CONCAT(AC103,AD103,AE103,AF103,AG103,AH103,AI103,AJ103)</f>
        <v>00101101</v>
      </c>
      <c r="AO103">
        <f ca="1">BIN2DEC(AK103)</f>
        <v>131</v>
      </c>
      <c r="AP103">
        <f t="shared" ref="AP103" ca="1" si="89">BIN2DEC(AL103)</f>
        <v>231</v>
      </c>
      <c r="AQ103">
        <f t="shared" ref="AQ103" ca="1" si="90">BIN2DEC(AM103)</f>
        <v>160</v>
      </c>
      <c r="AR103">
        <f t="shared" ref="AR103" ca="1" si="91">BIN2DEC(AN103)</f>
        <v>45</v>
      </c>
      <c r="AS103">
        <f ca="1">(AO103*2^24)+(AP103*2^16)+(AQ103*2^8)+AR103</f>
        <v>2212995117</v>
      </c>
    </row>
    <row r="104" spans="1:47" x14ac:dyDescent="0.35">
      <c r="C104" s="2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</row>
    <row r="105" spans="1:47" x14ac:dyDescent="0.35">
      <c r="A105" t="s">
        <v>81</v>
      </c>
      <c r="B105" s="26">
        <f>Home!B10</f>
        <v>1869575538</v>
      </c>
      <c r="C105" t="str">
        <f>DEC2HEX(B105,8)</f>
        <v>6F6F7572</v>
      </c>
      <c r="E105" s="20" t="str">
        <f>MID(HEX2BIN(MID(C105,1,1),4),1,1)</f>
        <v>0</v>
      </c>
      <c r="F105" s="20" t="str">
        <f>MID(HEX2BIN(MID(C105,1,1),4),2,1)</f>
        <v>1</v>
      </c>
      <c r="G105" s="20" t="str">
        <f>MID(HEX2BIN(MID(C105,1,1),4),3,1)</f>
        <v>1</v>
      </c>
      <c r="H105" s="20" t="str">
        <f>MID(HEX2BIN(MID(C105,1,1),4),4,1)</f>
        <v>0</v>
      </c>
      <c r="I105" s="21" t="str">
        <f>MID(HEX2BIN(MID(C105,2,1),4),1,1)</f>
        <v>1</v>
      </c>
      <c r="J105" s="21" t="str">
        <f>MID(HEX2BIN(MID(C105,2,1),4),2,1)</f>
        <v>1</v>
      </c>
      <c r="K105" s="21" t="str">
        <f>MID(HEX2BIN(MID(C105,2,1),4),3,1)</f>
        <v>1</v>
      </c>
      <c r="L105" s="21" t="str">
        <f>MID(HEX2BIN(MID(C105,2,1),4),4,1)</f>
        <v>1</v>
      </c>
      <c r="M105" s="22" t="str">
        <f>MID(HEX2BIN(MID(C105,3,1),4),1,1)</f>
        <v>0</v>
      </c>
      <c r="N105" s="22" t="str">
        <f>MID(HEX2BIN(MID(C105,3,1),4),2,1)</f>
        <v>1</v>
      </c>
      <c r="O105" s="22" t="str">
        <f>MID(HEX2BIN(MID(C105,3,1),4),3,1)</f>
        <v>1</v>
      </c>
      <c r="P105" s="22" t="str">
        <f>MID(HEX2BIN(MID(C105,3,1),4),4,1)</f>
        <v>0</v>
      </c>
      <c r="Q105" s="23" t="str">
        <f>MID(HEX2BIN(MID(C105,4,1),4),1,1)</f>
        <v>1</v>
      </c>
      <c r="R105" s="23" t="str">
        <f>MID(HEX2BIN(MID(C105,4,1),4),2,1)</f>
        <v>1</v>
      </c>
      <c r="S105" s="23" t="str">
        <f>MID(HEX2BIN(MID(C105,4,1),4),3,1)</f>
        <v>1</v>
      </c>
      <c r="T105" s="23" t="str">
        <f>MID(HEX2BIN(MID(C105,4,1),4),4,1)</f>
        <v>1</v>
      </c>
      <c r="U105" s="20" t="str">
        <f>MID(HEX2BIN(MID(C105,5,1),4),1,1)</f>
        <v>0</v>
      </c>
      <c r="V105" s="20" t="str">
        <f>MID(HEX2BIN(MID(C105,5,1),4),2,1)</f>
        <v>1</v>
      </c>
      <c r="W105" s="20" t="str">
        <f>MID(HEX2BIN(MID(C105,5,1),4),3,1)</f>
        <v>1</v>
      </c>
      <c r="X105" s="20" t="str">
        <f>MID(HEX2BIN(MID(C105,5,1),4),4,1)</f>
        <v>1</v>
      </c>
      <c r="Y105" s="21" t="str">
        <f>MID(HEX2BIN(MID(C105,6,1),4),1,1)</f>
        <v>0</v>
      </c>
      <c r="Z105" s="21" t="str">
        <f>MID(HEX2BIN(MID(C105,6,1),4),2,1)</f>
        <v>1</v>
      </c>
      <c r="AA105" s="21" t="str">
        <f>MID(HEX2BIN(MID(C105,6,1),4),3,1)</f>
        <v>0</v>
      </c>
      <c r="AB105" s="21" t="str">
        <f>MID(HEX2BIN(MID(C105,6,1),4),4,1)</f>
        <v>1</v>
      </c>
      <c r="AC105" s="22" t="str">
        <f>MID(HEX2BIN(MID(C105,7,1),4),1,1)</f>
        <v>0</v>
      </c>
      <c r="AD105" s="22" t="str">
        <f>MID(HEX2BIN(MID(C105,7,1),4),2,1)</f>
        <v>1</v>
      </c>
      <c r="AE105" s="22" t="str">
        <f>MID(HEX2BIN(MID(C105,7,1),4),3,1)</f>
        <v>1</v>
      </c>
      <c r="AF105" s="22" t="str">
        <f>MID(HEX2BIN(MID(C105,7,1),4),4,1)</f>
        <v>1</v>
      </c>
      <c r="AG105" s="23" t="str">
        <f>MID(HEX2BIN(MID(C105,8,1),4),1,1)</f>
        <v>0</v>
      </c>
      <c r="AH105" s="23" t="str">
        <f>MID(HEX2BIN(MID(C105,8,1),4),2,1)</f>
        <v>0</v>
      </c>
      <c r="AI105" s="23" t="str">
        <f>MID(HEX2BIN(MID(C105,8,1),4),3,1)</f>
        <v>1</v>
      </c>
      <c r="AJ105" s="23" t="str">
        <f>MID(HEX2BIN(MID(C105,8,1),4),4,1)</f>
        <v>0</v>
      </c>
    </row>
    <row r="106" spans="1:47" x14ac:dyDescent="0.35">
      <c r="A106" s="9" t="s">
        <v>83</v>
      </c>
      <c r="C106" t="s">
        <v>2</v>
      </c>
      <c r="D106" s="27">
        <v>7</v>
      </c>
      <c r="E106" s="20" t="str" cm="1">
        <f t="array" aca="1" ref="E106" ca="1">INDIRECT(ADDRESS((ROW(106:106)-1),IF(MOD(COLUMN(E:E)-4-$D106,32)=0,32,MOD(COLUMN(E:E)-4-$D106,32))+4))</f>
        <v>1</v>
      </c>
      <c r="F106" s="20" t="str" cm="1">
        <f t="array" aca="1" ref="F106" ca="1">INDIRECT(ADDRESS((ROW(106:106)-1),IF(MOD(COLUMN(F:F)-4-$D106,32)=0,32,MOD(COLUMN(F:F)-4-$D106,32))+4))</f>
        <v>1</v>
      </c>
      <c r="G106" s="20" t="str" cm="1">
        <f t="array" aca="1" ref="G106" ca="1">INDIRECT(ADDRESS((ROW(106:106)-1),IF(MOD(COLUMN(G:G)-4-$D106,32)=0,32,MOD(COLUMN(G:G)-4-$D106,32))+4))</f>
        <v>1</v>
      </c>
      <c r="H106" s="20" t="str" cm="1">
        <f t="array" aca="1" ref="H106" ca="1">INDIRECT(ADDRESS((ROW(106:106)-1),IF(MOD(COLUMN(H:H)-4-$D106,32)=0,32,MOD(COLUMN(H:H)-4-$D106,32))+4))</f>
        <v>0</v>
      </c>
      <c r="I106" s="21" t="str" cm="1">
        <f t="array" aca="1" ref="I106" ca="1">INDIRECT(ADDRESS((ROW(106:106)-1),IF(MOD(COLUMN(I:I)-4-$D106,32)=0,32,MOD(COLUMN(I:I)-4-$D106,32))+4))</f>
        <v>0</v>
      </c>
      <c r="J106" s="21" t="str" cm="1">
        <f t="array" aca="1" ref="J106" ca="1">INDIRECT(ADDRESS((ROW(106:106)-1),IF(MOD(COLUMN(J:J)-4-$D106,32)=0,32,MOD(COLUMN(J:J)-4-$D106,32))+4))</f>
        <v>1</v>
      </c>
      <c r="K106" s="21" t="str" cm="1">
        <f t="array" aca="1" ref="K106" ca="1">INDIRECT(ADDRESS((ROW(106:106)-1),IF(MOD(COLUMN(K:K)-4-$D106,32)=0,32,MOD(COLUMN(K:K)-4-$D106,32))+4))</f>
        <v>0</v>
      </c>
      <c r="L106" s="21" t="str" cm="1">
        <f t="array" aca="1" ref="L106" ca="1">INDIRECT(ADDRESS((ROW(106:106)-1),IF(MOD(COLUMN(L:L)-4-$D106,32)=0,32,MOD(COLUMN(L:L)-4-$D106,32))+4))</f>
        <v>0</v>
      </c>
      <c r="M106" s="22" t="str" cm="1">
        <f t="array" aca="1" ref="M106" ca="1">INDIRECT(ADDRESS((ROW(106:106)-1),IF(MOD(COLUMN(M:M)-4-$D106,32)=0,32,MOD(COLUMN(M:M)-4-$D106,32))+4))</f>
        <v>1</v>
      </c>
      <c r="N106" s="22" t="str" cm="1">
        <f t="array" aca="1" ref="N106" ca="1">INDIRECT(ADDRESS((ROW(106:106)-1),IF(MOD(COLUMN(N:N)-4-$D106,32)=0,32,MOD(COLUMN(N:N)-4-$D106,32))+4))</f>
        <v>1</v>
      </c>
      <c r="O106" s="22" t="str" cm="1">
        <f t="array" aca="1" ref="O106" ca="1">INDIRECT(ADDRESS((ROW(106:106)-1),IF(MOD(COLUMN(O:O)-4-$D106,32)=0,32,MOD(COLUMN(O:O)-4-$D106,32))+4))</f>
        <v>0</v>
      </c>
      <c r="P106" s="22" t="str" cm="1">
        <f t="array" aca="1" ref="P106" ca="1">INDIRECT(ADDRESS((ROW(106:106)-1),IF(MOD(COLUMN(P:P)-4-$D106,32)=0,32,MOD(COLUMN(P:P)-4-$D106,32))+4))</f>
        <v>1</v>
      </c>
      <c r="Q106" s="23" t="str" cm="1">
        <f t="array" aca="1" ref="Q106" ca="1">INDIRECT(ADDRESS((ROW(106:106)-1),IF(MOD(COLUMN(Q:Q)-4-$D106,32)=0,32,MOD(COLUMN(Q:Q)-4-$D106,32))+4))</f>
        <v>1</v>
      </c>
      <c r="R106" s="23" t="str" cm="1">
        <f t="array" aca="1" ref="R106" ca="1">INDIRECT(ADDRESS((ROW(106:106)-1),IF(MOD(COLUMN(R:R)-4-$D106,32)=0,32,MOD(COLUMN(R:R)-4-$D106,32))+4))</f>
        <v>1</v>
      </c>
      <c r="S106" s="23" t="str" cm="1">
        <f t="array" aca="1" ref="S106" ca="1">INDIRECT(ADDRESS((ROW(106:106)-1),IF(MOD(COLUMN(S:S)-4-$D106,32)=0,32,MOD(COLUMN(S:S)-4-$D106,32))+4))</f>
        <v>1</v>
      </c>
      <c r="T106" s="23" t="str" cm="1">
        <f t="array" aca="1" ref="T106" ca="1">INDIRECT(ADDRESS((ROW(106:106)-1),IF(MOD(COLUMN(T:T)-4-$D106,32)=0,32,MOD(COLUMN(T:T)-4-$D106,32))+4))</f>
        <v>0</v>
      </c>
      <c r="U106" s="20" t="str" cm="1">
        <f t="array" aca="1" ref="U106" ca="1">INDIRECT(ADDRESS((ROW(106:106)-1),IF(MOD(COLUMN(U:U)-4-$D106,32)=0,32,MOD(COLUMN(U:U)-4-$D106,32))+4))</f>
        <v>1</v>
      </c>
      <c r="V106" s="20" t="str" cm="1">
        <f t="array" aca="1" ref="V106" ca="1">INDIRECT(ADDRESS((ROW(106:106)-1),IF(MOD(COLUMN(V:V)-4-$D106,32)=0,32,MOD(COLUMN(V:V)-4-$D106,32))+4))</f>
        <v>1</v>
      </c>
      <c r="W106" s="20" t="str" cm="1">
        <f t="array" aca="1" ref="W106" ca="1">INDIRECT(ADDRESS((ROW(106:106)-1),IF(MOD(COLUMN(W:W)-4-$D106,32)=0,32,MOD(COLUMN(W:W)-4-$D106,32))+4))</f>
        <v>0</v>
      </c>
      <c r="X106" s="20" t="str" cm="1">
        <f t="array" aca="1" ref="X106" ca="1">INDIRECT(ADDRESS((ROW(106:106)-1),IF(MOD(COLUMN(X:X)-4-$D106,32)=0,32,MOD(COLUMN(X:X)-4-$D106,32))+4))</f>
        <v>1</v>
      </c>
      <c r="Y106" s="21" t="str" cm="1">
        <f t="array" aca="1" ref="Y106" ca="1">INDIRECT(ADDRESS((ROW(106:106)-1),IF(MOD(COLUMN(Y:Y)-4-$D106,32)=0,32,MOD(COLUMN(Y:Y)-4-$D106,32))+4))</f>
        <v>1</v>
      </c>
      <c r="Z106" s="21" t="str" cm="1">
        <f t="array" aca="1" ref="Z106" ca="1">INDIRECT(ADDRESS((ROW(106:106)-1),IF(MOD(COLUMN(Z:Z)-4-$D106,32)=0,32,MOD(COLUMN(Z:Z)-4-$D106,32))+4))</f>
        <v>1</v>
      </c>
      <c r="AA106" s="21" t="str" cm="1">
        <f t="array" aca="1" ref="AA106" ca="1">INDIRECT(ADDRESS((ROW(106:106)-1),IF(MOD(COLUMN(AA:AA)-4-$D106,32)=0,32,MOD(COLUMN(AA:AA)-4-$D106,32))+4))</f>
        <v>1</v>
      </c>
      <c r="AB106" s="21" t="str" cm="1">
        <f t="array" aca="1" ref="AB106" ca="1">INDIRECT(ADDRESS((ROW(106:106)-1),IF(MOD(COLUMN(AB:AB)-4-$D106,32)=0,32,MOD(COLUMN(AB:AB)-4-$D106,32))+4))</f>
        <v>0</v>
      </c>
      <c r="AC106" s="22" t="str" cm="1">
        <f t="array" aca="1" ref="AC106" ca="1">INDIRECT(ADDRESS((ROW(106:106)-1),IF(MOD(COLUMN(AC:AC)-4-$D106,32)=0,32,MOD(COLUMN(AC:AC)-4-$D106,32))+4))</f>
        <v>1</v>
      </c>
      <c r="AD106" s="22" t="str" cm="1">
        <f t="array" aca="1" ref="AD106" ca="1">INDIRECT(ADDRESS((ROW(106:106)-1),IF(MOD(COLUMN(AD:AD)-4-$D106,32)=0,32,MOD(COLUMN(AD:AD)-4-$D106,32))+4))</f>
        <v>1</v>
      </c>
      <c r="AE106" s="22" t="str" cm="1">
        <f t="array" aca="1" ref="AE106" ca="1">INDIRECT(ADDRESS((ROW(106:106)-1),IF(MOD(COLUMN(AE:AE)-4-$D106,32)=0,32,MOD(COLUMN(AE:AE)-4-$D106,32))+4))</f>
        <v>1</v>
      </c>
      <c r="AF106" s="22" t="str" cm="1">
        <f t="array" aca="1" ref="AF106" ca="1">INDIRECT(ADDRESS((ROW(106:106)-1),IF(MOD(COLUMN(AF:AF)-4-$D106,32)=0,32,MOD(COLUMN(AF:AF)-4-$D106,32))+4))</f>
        <v>0</v>
      </c>
      <c r="AG106" s="23" t="str" cm="1">
        <f t="array" aca="1" ref="AG106" ca="1">INDIRECT(ADDRESS((ROW(106:106)-1),IF(MOD(COLUMN(AG:AG)-4-$D106,32)=0,32,MOD(COLUMN(AG:AG)-4-$D106,32))+4))</f>
        <v>1</v>
      </c>
      <c r="AH106" s="23" t="str" cm="1">
        <f t="array" aca="1" ref="AH106" ca="1">INDIRECT(ADDRESS((ROW(106:106)-1),IF(MOD(COLUMN(AH:AH)-4-$D106,32)=0,32,MOD(COLUMN(AH:AH)-4-$D106,32))+4))</f>
        <v>0</v>
      </c>
      <c r="AI106" s="23" t="str" cm="1">
        <f t="array" aca="1" ref="AI106" ca="1">INDIRECT(ADDRESS((ROW(106:106)-1),IF(MOD(COLUMN(AI:AI)-4-$D106,32)=0,32,MOD(COLUMN(AI:AI)-4-$D106,32))+4))</f>
        <v>1</v>
      </c>
      <c r="AJ106" s="23" t="str" cm="1">
        <f t="array" aca="1" ref="AJ106" ca="1">INDIRECT(ADDRESS((ROW(106:106)-1),IF(MOD(COLUMN(AJ:AJ)-4-$D106,32)=0,32,MOD(COLUMN(AJ:AJ)-4-$D106,32))+4))</f>
        <v>0</v>
      </c>
      <c r="AK106" t="str">
        <f ca="1">_xlfn.CONCAT(E106,F106,G106,H106,I106,J106,K106,L106)</f>
        <v>11100100</v>
      </c>
      <c r="AL106" t="str">
        <f ca="1">_xlfn.CONCAT(M106,N106,O106,P106,Q106,R106,S106,T106)</f>
        <v>11011110</v>
      </c>
      <c r="AM106" t="str">
        <f ca="1">_xlfn.CONCAT(U106,V106,W106,X106,Y106,Z106,AA106,AB106)</f>
        <v>11011110</v>
      </c>
      <c r="AN106" t="str">
        <f ca="1">_xlfn.CONCAT(AC106,AD106,AE106,AF106,AG106,AH106,AI106,AJ106)</f>
        <v>11101010</v>
      </c>
      <c r="AO106">
        <f ca="1">BIN2DEC(AK106)</f>
        <v>228</v>
      </c>
      <c r="AP106">
        <f t="shared" ref="AP106:AP108" ca="1" si="92">BIN2DEC(AL106)</f>
        <v>222</v>
      </c>
      <c r="AQ106">
        <f t="shared" ref="AQ106:AQ108" ca="1" si="93">BIN2DEC(AM106)</f>
        <v>222</v>
      </c>
      <c r="AR106">
        <f t="shared" ref="AR106:AR108" ca="1" si="94">BIN2DEC(AN106)</f>
        <v>234</v>
      </c>
      <c r="AS106">
        <f ca="1">(AO106*2^24)+(AP106*2^16)+(AQ106*2^8)+AR106</f>
        <v>3839811306</v>
      </c>
      <c r="AT106">
        <f>2^32</f>
        <v>4294967296</v>
      </c>
      <c r="AU106">
        <f ca="1">AT106-AS106</f>
        <v>455155990</v>
      </c>
    </row>
    <row r="107" spans="1:47" x14ac:dyDescent="0.35">
      <c r="C107" t="s">
        <v>2</v>
      </c>
      <c r="D107" s="27">
        <v>18</v>
      </c>
      <c r="E107" s="20" t="str" cm="1">
        <f t="array" aca="1" ref="E107" ca="1">INDIRECT(ADDRESS((ROW(107:107)-2),IF(MOD(COLUMN(E:E)-4-$D107,32)=0,32,MOD(COLUMN(E:E)-4-$D107,32))+4))</f>
        <v>1</v>
      </c>
      <c r="F107" s="20" t="str" cm="1">
        <f t="array" aca="1" ref="F107" ca="1">INDIRECT(ADDRESS((ROW(107:107)-2),IF(MOD(COLUMN(F:F)-4-$D107,32)=0,32,MOD(COLUMN(F:F)-4-$D107,32))+4))</f>
        <v>1</v>
      </c>
      <c r="G107" s="20" t="str" cm="1">
        <f t="array" aca="1" ref="G107" ca="1">INDIRECT(ADDRESS((ROW(107:107)-2),IF(MOD(COLUMN(G:G)-4-$D107,32)=0,32,MOD(COLUMN(G:G)-4-$D107,32))+4))</f>
        <v>0</v>
      </c>
      <c r="H107" s="20" t="str" cm="1">
        <f t="array" aca="1" ref="H107" ca="1">INDIRECT(ADDRESS((ROW(107:107)-2),IF(MOD(COLUMN(H:H)-4-$D107,32)=0,32,MOD(COLUMN(H:H)-4-$D107,32))+4))</f>
        <v>1</v>
      </c>
      <c r="I107" s="21" t="str" cm="1">
        <f t="array" aca="1" ref="I107" ca="1">INDIRECT(ADDRESS((ROW(107:107)-2),IF(MOD(COLUMN(I:I)-4-$D107,32)=0,32,MOD(COLUMN(I:I)-4-$D107,32))+4))</f>
        <v>1</v>
      </c>
      <c r="J107" s="21" t="str" cm="1">
        <f t="array" aca="1" ref="J107" ca="1">INDIRECT(ADDRESS((ROW(107:107)-2),IF(MOD(COLUMN(J:J)-4-$D107,32)=0,32,MOD(COLUMN(J:J)-4-$D107,32))+4))</f>
        <v>1</v>
      </c>
      <c r="K107" s="21" t="str" cm="1">
        <f t="array" aca="1" ref="K107" ca="1">INDIRECT(ADDRESS((ROW(107:107)-2),IF(MOD(COLUMN(K:K)-4-$D107,32)=0,32,MOD(COLUMN(K:K)-4-$D107,32))+4))</f>
        <v>0</v>
      </c>
      <c r="L107" s="21" t="str" cm="1">
        <f t="array" aca="1" ref="L107" ca="1">INDIRECT(ADDRESS((ROW(107:107)-2),IF(MOD(COLUMN(L:L)-4-$D107,32)=0,32,MOD(COLUMN(L:L)-4-$D107,32))+4))</f>
        <v>1</v>
      </c>
      <c r="M107" s="22" t="str" cm="1">
        <f t="array" aca="1" ref="M107" ca="1">INDIRECT(ADDRESS((ROW(107:107)-2),IF(MOD(COLUMN(M:M)-4-$D107,32)=0,32,MOD(COLUMN(M:M)-4-$D107,32))+4))</f>
        <v>0</v>
      </c>
      <c r="N107" s="22" t="str" cm="1">
        <f t="array" aca="1" ref="N107" ca="1">INDIRECT(ADDRESS((ROW(107:107)-2),IF(MOD(COLUMN(N:N)-4-$D107,32)=0,32,MOD(COLUMN(N:N)-4-$D107,32))+4))</f>
        <v>1</v>
      </c>
      <c r="O107" s="22" t="str" cm="1">
        <f t="array" aca="1" ref="O107" ca="1">INDIRECT(ADDRESS((ROW(107:107)-2),IF(MOD(COLUMN(O:O)-4-$D107,32)=0,32,MOD(COLUMN(O:O)-4-$D107,32))+4))</f>
        <v>0</v>
      </c>
      <c r="P107" s="22" t="str" cm="1">
        <f t="array" aca="1" ref="P107" ca="1">INDIRECT(ADDRESS((ROW(107:107)-2),IF(MOD(COLUMN(P:P)-4-$D107,32)=0,32,MOD(COLUMN(P:P)-4-$D107,32))+4))</f>
        <v>1</v>
      </c>
      <c r="Q107" s="23" t="str" cm="1">
        <f t="array" aca="1" ref="Q107" ca="1">INDIRECT(ADDRESS((ROW(107:107)-2),IF(MOD(COLUMN(Q:Q)-4-$D107,32)=0,32,MOD(COLUMN(Q:Q)-4-$D107,32))+4))</f>
        <v>1</v>
      </c>
      <c r="R107" s="23" t="str" cm="1">
        <f t="array" aca="1" ref="R107" ca="1">INDIRECT(ADDRESS((ROW(107:107)-2),IF(MOD(COLUMN(R:R)-4-$D107,32)=0,32,MOD(COLUMN(R:R)-4-$D107,32))+4))</f>
        <v>1</v>
      </c>
      <c r="S107" s="23" t="str" cm="1">
        <f t="array" aca="1" ref="S107" ca="1">INDIRECT(ADDRESS((ROW(107:107)-2),IF(MOD(COLUMN(S:S)-4-$D107,32)=0,32,MOD(COLUMN(S:S)-4-$D107,32))+4))</f>
        <v>0</v>
      </c>
      <c r="T107" s="23" t="str" cm="1">
        <f t="array" aca="1" ref="T107" ca="1">INDIRECT(ADDRESS((ROW(107:107)-2),IF(MOD(COLUMN(T:T)-4-$D107,32)=0,32,MOD(COLUMN(T:T)-4-$D107,32))+4))</f>
        <v>0</v>
      </c>
      <c r="U107" s="20" t="str" cm="1">
        <f t="array" aca="1" ref="U107" ca="1">INDIRECT(ADDRESS((ROW(107:107)-2),IF(MOD(COLUMN(U:U)-4-$D107,32)=0,32,MOD(COLUMN(U:U)-4-$D107,32))+4))</f>
        <v>1</v>
      </c>
      <c r="V107" s="20" t="str" cm="1">
        <f t="array" aca="1" ref="V107" ca="1">INDIRECT(ADDRESS((ROW(107:107)-2),IF(MOD(COLUMN(V:V)-4-$D107,32)=0,32,MOD(COLUMN(V:V)-4-$D107,32))+4))</f>
        <v>0</v>
      </c>
      <c r="W107" s="20" t="str" cm="1">
        <f t="array" aca="1" ref="W107" ca="1">INDIRECT(ADDRESS((ROW(107:107)-2),IF(MOD(COLUMN(W:W)-4-$D107,32)=0,32,MOD(COLUMN(W:W)-4-$D107,32))+4))</f>
        <v>0</v>
      </c>
      <c r="X107" s="20" t="str" cm="1">
        <f t="array" aca="1" ref="X107" ca="1">INDIRECT(ADDRESS((ROW(107:107)-2),IF(MOD(COLUMN(X:X)-4-$D107,32)=0,32,MOD(COLUMN(X:X)-4-$D107,32))+4))</f>
        <v>1</v>
      </c>
      <c r="Y107" s="21" t="str" cm="1">
        <f t="array" aca="1" ref="Y107" ca="1">INDIRECT(ADDRESS((ROW(107:107)-2),IF(MOD(COLUMN(Y:Y)-4-$D107,32)=0,32,MOD(COLUMN(Y:Y)-4-$D107,32))+4))</f>
        <v>1</v>
      </c>
      <c r="Z107" s="21" t="str" cm="1">
        <f t="array" aca="1" ref="Z107" ca="1">INDIRECT(ADDRESS((ROW(107:107)-2),IF(MOD(COLUMN(Z:Z)-4-$D107,32)=0,32,MOD(COLUMN(Z:Z)-4-$D107,32))+4))</f>
        <v>0</v>
      </c>
      <c r="AA107" s="21" t="str" cm="1">
        <f t="array" aca="1" ref="AA107" ca="1">INDIRECT(ADDRESS((ROW(107:107)-2),IF(MOD(COLUMN(AA:AA)-4-$D107,32)=0,32,MOD(COLUMN(AA:AA)-4-$D107,32))+4))</f>
        <v>1</v>
      </c>
      <c r="AB107" s="21" t="str" cm="1">
        <f t="array" aca="1" ref="AB107" ca="1">INDIRECT(ADDRESS((ROW(107:107)-2),IF(MOD(COLUMN(AB:AB)-4-$D107,32)=0,32,MOD(COLUMN(AB:AB)-4-$D107,32))+4))</f>
        <v>1</v>
      </c>
      <c r="AC107" s="22" t="str" cm="1">
        <f t="array" aca="1" ref="AC107" ca="1">INDIRECT(ADDRESS((ROW(107:107)-2),IF(MOD(COLUMN(AC:AC)-4-$D107,32)=0,32,MOD(COLUMN(AC:AC)-4-$D107,32))+4))</f>
        <v>1</v>
      </c>
      <c r="AD107" s="22" t="str" cm="1">
        <f t="array" aca="1" ref="AD107" ca="1">INDIRECT(ADDRESS((ROW(107:107)-2),IF(MOD(COLUMN(AD:AD)-4-$D107,32)=0,32,MOD(COLUMN(AD:AD)-4-$D107,32))+4))</f>
        <v>1</v>
      </c>
      <c r="AE107" s="22" t="str" cm="1">
        <f t="array" aca="1" ref="AE107" ca="1">INDIRECT(ADDRESS((ROW(107:107)-2),IF(MOD(COLUMN(AE:AE)-4-$D107,32)=0,32,MOD(COLUMN(AE:AE)-4-$D107,32))+4))</f>
        <v>0</v>
      </c>
      <c r="AF107" s="22" t="str" cm="1">
        <f t="array" aca="1" ref="AF107" ca="1">INDIRECT(ADDRESS((ROW(107:107)-2),IF(MOD(COLUMN(AF:AF)-4-$D107,32)=0,32,MOD(COLUMN(AF:AF)-4-$D107,32))+4))</f>
        <v>1</v>
      </c>
      <c r="AG107" s="23" t="str" cm="1">
        <f t="array" aca="1" ref="AG107" ca="1">INDIRECT(ADDRESS((ROW(107:107)-2),IF(MOD(COLUMN(AG:AG)-4-$D107,32)=0,32,MOD(COLUMN(AG:AG)-4-$D107,32))+4))</f>
        <v>1</v>
      </c>
      <c r="AH107" s="23" t="str" cm="1">
        <f t="array" aca="1" ref="AH107" ca="1">INDIRECT(ADDRESS((ROW(107:107)-2),IF(MOD(COLUMN(AH:AH)-4-$D107,32)=0,32,MOD(COLUMN(AH:AH)-4-$D107,32))+4))</f>
        <v>0</v>
      </c>
      <c r="AI107" s="23" t="str" cm="1">
        <f t="array" aca="1" ref="AI107" ca="1">INDIRECT(ADDRESS((ROW(107:107)-2),IF(MOD(COLUMN(AI:AI)-4-$D107,32)=0,32,MOD(COLUMN(AI:AI)-4-$D107,32))+4))</f>
        <v>1</v>
      </c>
      <c r="AJ107" s="23" t="str" cm="1">
        <f t="array" aca="1" ref="AJ107" ca="1">INDIRECT(ADDRESS((ROW(107:107)-2),IF(MOD(COLUMN(AJ:AJ)-4-$D107,32)=0,32,MOD(COLUMN(AJ:AJ)-4-$D107,32))+4))</f>
        <v>1</v>
      </c>
      <c r="AK107" t="str">
        <f ca="1">_xlfn.CONCAT(E107,F107,G107,H107,I107,J107,K107,L107)</f>
        <v>11011101</v>
      </c>
      <c r="AL107" t="str">
        <f ca="1">_xlfn.CONCAT(M107,N107,O107,P107,Q107,R107,S107,T107)</f>
        <v>01011100</v>
      </c>
      <c r="AM107" t="str">
        <f ca="1">_xlfn.CONCAT(U107,V107,W107,X107,Y107,Z107,AA107,AB107)</f>
        <v>10011011</v>
      </c>
      <c r="AN107" t="str">
        <f ca="1">_xlfn.CONCAT(AC107,AD107,AE107,AF107,AG107,AH107,AI107,AJ107)</f>
        <v>11011011</v>
      </c>
      <c r="AO107">
        <f ca="1">BIN2DEC(AK107)</f>
        <v>221</v>
      </c>
      <c r="AP107">
        <f t="shared" ca="1" si="92"/>
        <v>92</v>
      </c>
      <c r="AQ107">
        <f t="shared" ca="1" si="93"/>
        <v>155</v>
      </c>
      <c r="AR107">
        <f t="shared" ca="1" si="94"/>
        <v>219</v>
      </c>
      <c r="AS107">
        <f ca="1">(AO107*2^24)+(AP107*2^16)+(AQ107*2^8)+AR107</f>
        <v>3713833947</v>
      </c>
      <c r="AT107">
        <f>2^32</f>
        <v>4294967296</v>
      </c>
      <c r="AU107">
        <f ca="1">AT107-AS107</f>
        <v>581133349</v>
      </c>
    </row>
    <row r="108" spans="1:47" x14ac:dyDescent="0.35">
      <c r="C108" t="s">
        <v>84</v>
      </c>
      <c r="D108" s="27">
        <v>3</v>
      </c>
      <c r="E108" s="20" cm="1">
        <f t="array" aca="1" ref="E108" ca="1">IF(COLUMN(E:E)-4&gt;$D108,INDIRECT(ADDRESS((ROW(108:108)-3),COLUMN(E:E)-4-$D108+4)),0)</f>
        <v>0</v>
      </c>
      <c r="F108" s="20" cm="1">
        <f t="array" aca="1" ref="F108" ca="1">IF(COLUMN(F:F)-4&gt;$D108,INDIRECT(ADDRESS((ROW(108:108)-3),COLUMN(F:F)-4-$D108+4)),0)</f>
        <v>0</v>
      </c>
      <c r="G108" s="20" cm="1">
        <f t="array" aca="1" ref="G108" ca="1">IF(COLUMN(G:G)-4&gt;$D108,INDIRECT(ADDRESS((ROW(108:108)-3),COLUMN(G:G)-4-$D108+4)),0)</f>
        <v>0</v>
      </c>
      <c r="H108" s="20" t="str" cm="1">
        <f t="array" aca="1" ref="H108" ca="1">IF(COLUMN(H:H)-4&gt;$D108,INDIRECT(ADDRESS((ROW(108:108)-3),COLUMN(H:H)-4-$D108+4)),0)</f>
        <v>0</v>
      </c>
      <c r="I108" s="21" t="str" cm="1">
        <f t="array" aca="1" ref="I108" ca="1">IF(COLUMN(I:I)-4&gt;$D108,INDIRECT(ADDRESS((ROW(108:108)-3),COLUMN(I:I)-4-$D108+4)),0)</f>
        <v>1</v>
      </c>
      <c r="J108" s="21" t="str" cm="1">
        <f t="array" aca="1" ref="J108" ca="1">IF(COLUMN(J:J)-4&gt;$D108,INDIRECT(ADDRESS((ROW(108:108)-3),COLUMN(J:J)-4-$D108+4)),0)</f>
        <v>1</v>
      </c>
      <c r="K108" s="21" t="str" cm="1">
        <f t="array" aca="1" ref="K108" ca="1">IF(COLUMN(K:K)-4&gt;$D108,INDIRECT(ADDRESS((ROW(108:108)-3),COLUMN(K:K)-4-$D108+4)),0)</f>
        <v>0</v>
      </c>
      <c r="L108" s="21" t="str" cm="1">
        <f t="array" aca="1" ref="L108" ca="1">IF(COLUMN(L:L)-4&gt;$D108,INDIRECT(ADDRESS((ROW(108:108)-3),COLUMN(L:L)-4-$D108+4)),0)</f>
        <v>1</v>
      </c>
      <c r="M108" s="22" t="str" cm="1">
        <f t="array" aca="1" ref="M108" ca="1">IF(COLUMN(M:M)-4&gt;$D108,INDIRECT(ADDRESS((ROW(108:108)-3),COLUMN(M:M)-4-$D108+4)),0)</f>
        <v>1</v>
      </c>
      <c r="N108" s="22" t="str" cm="1">
        <f t="array" aca="1" ref="N108" ca="1">IF(COLUMN(N:N)-4&gt;$D108,INDIRECT(ADDRESS((ROW(108:108)-3),COLUMN(N:N)-4-$D108+4)),0)</f>
        <v>1</v>
      </c>
      <c r="O108" s="22" t="str" cm="1">
        <f t="array" aca="1" ref="O108" ca="1">IF(COLUMN(O:O)-4&gt;$D108,INDIRECT(ADDRESS((ROW(108:108)-3),COLUMN(O:O)-4-$D108+4)),0)</f>
        <v>1</v>
      </c>
      <c r="P108" s="22" t="str" cm="1">
        <f t="array" aca="1" ref="P108" ca="1">IF(COLUMN(P:P)-4&gt;$D108,INDIRECT(ADDRESS((ROW(108:108)-3),COLUMN(P:P)-4-$D108+4)),0)</f>
        <v>0</v>
      </c>
      <c r="Q108" s="23" t="str" cm="1">
        <f t="array" aca="1" ref="Q108" ca="1">IF(COLUMN(Q:Q)-4&gt;$D108,INDIRECT(ADDRESS((ROW(108:108)-3),COLUMN(Q:Q)-4-$D108+4)),0)</f>
        <v>1</v>
      </c>
      <c r="R108" s="23" t="str" cm="1">
        <f t="array" aca="1" ref="R108" ca="1">IF(COLUMN(R:R)-4&gt;$D108,INDIRECT(ADDRESS((ROW(108:108)-3),COLUMN(R:R)-4-$D108+4)),0)</f>
        <v>1</v>
      </c>
      <c r="S108" s="23" t="str" cm="1">
        <f t="array" aca="1" ref="S108" ca="1">IF(COLUMN(S:S)-4&gt;$D108,INDIRECT(ADDRESS((ROW(108:108)-3),COLUMN(S:S)-4-$D108+4)),0)</f>
        <v>0</v>
      </c>
      <c r="T108" s="23" t="str" cm="1">
        <f t="array" aca="1" ref="T108" ca="1">IF(COLUMN(T:T)-4&gt;$D108,INDIRECT(ADDRESS((ROW(108:108)-3),COLUMN(T:T)-4-$D108+4)),0)</f>
        <v>1</v>
      </c>
      <c r="U108" s="20" t="str" cm="1">
        <f t="array" aca="1" ref="U108" ca="1">IF(COLUMN(U:U)-4&gt;$D108,INDIRECT(ADDRESS((ROW(108:108)-3),COLUMN(U:U)-4-$D108+4)),0)</f>
        <v>1</v>
      </c>
      <c r="V108" s="20" t="str" cm="1">
        <f t="array" aca="1" ref="V108" ca="1">IF(COLUMN(V:V)-4&gt;$D108,INDIRECT(ADDRESS((ROW(108:108)-3),COLUMN(V:V)-4-$D108+4)),0)</f>
        <v>1</v>
      </c>
      <c r="W108" s="20" t="str" cm="1">
        <f t="array" aca="1" ref="W108" ca="1">IF(COLUMN(W:W)-4&gt;$D108,INDIRECT(ADDRESS((ROW(108:108)-3),COLUMN(W:W)-4-$D108+4)),0)</f>
        <v>1</v>
      </c>
      <c r="X108" s="20" t="str" cm="1">
        <f t="array" aca="1" ref="X108" ca="1">IF(COLUMN(X:X)-4&gt;$D108,INDIRECT(ADDRESS((ROW(108:108)-3),COLUMN(X:X)-4-$D108+4)),0)</f>
        <v>0</v>
      </c>
      <c r="Y108" s="21" t="str" cm="1">
        <f t="array" aca="1" ref="Y108" ca="1">IF(COLUMN(Y:Y)-4&gt;$D108,INDIRECT(ADDRESS((ROW(108:108)-3),COLUMN(Y:Y)-4-$D108+4)),0)</f>
        <v>1</v>
      </c>
      <c r="Z108" s="21" t="str" cm="1">
        <f t="array" aca="1" ref="Z108" ca="1">IF(COLUMN(Z:Z)-4&gt;$D108,INDIRECT(ADDRESS((ROW(108:108)-3),COLUMN(Z:Z)-4-$D108+4)),0)</f>
        <v>1</v>
      </c>
      <c r="AA108" s="21" t="str" cm="1">
        <f t="array" aca="1" ref="AA108" ca="1">IF(COLUMN(AA:AA)-4&gt;$D108,INDIRECT(ADDRESS((ROW(108:108)-3),COLUMN(AA:AA)-4-$D108+4)),0)</f>
        <v>1</v>
      </c>
      <c r="AB108" s="21" t="str" cm="1">
        <f t="array" aca="1" ref="AB108" ca="1">IF(COLUMN(AB:AB)-4&gt;$D108,INDIRECT(ADDRESS((ROW(108:108)-3),COLUMN(AB:AB)-4-$D108+4)),0)</f>
        <v>0</v>
      </c>
      <c r="AC108" s="22" t="str" cm="1">
        <f t="array" aca="1" ref="AC108" ca="1">IF(COLUMN(AC:AC)-4&gt;$D108,INDIRECT(ADDRESS((ROW(108:108)-3),COLUMN(AC:AC)-4-$D108+4)),0)</f>
        <v>1</v>
      </c>
      <c r="AD108" s="22" t="str" cm="1">
        <f t="array" aca="1" ref="AD108" ca="1">IF(COLUMN(AD:AD)-4&gt;$D108,INDIRECT(ADDRESS((ROW(108:108)-3),COLUMN(AD:AD)-4-$D108+4)),0)</f>
        <v>0</v>
      </c>
      <c r="AE108" s="22" t="str" cm="1">
        <f t="array" aca="1" ref="AE108" ca="1">IF(COLUMN(AE:AE)-4&gt;$D108,INDIRECT(ADDRESS((ROW(108:108)-3),COLUMN(AE:AE)-4-$D108+4)),0)</f>
        <v>1</v>
      </c>
      <c r="AF108" s="22" t="str" cm="1">
        <f t="array" aca="1" ref="AF108" ca="1">IF(COLUMN(AF:AF)-4&gt;$D108,INDIRECT(ADDRESS((ROW(108:108)-3),COLUMN(AF:AF)-4-$D108+4)),0)</f>
        <v>0</v>
      </c>
      <c r="AG108" s="23" t="str" cm="1">
        <f t="array" aca="1" ref="AG108" ca="1">IF(COLUMN(AG:AG)-4&gt;$D108,INDIRECT(ADDRESS((ROW(108:108)-3),COLUMN(AG:AG)-4-$D108+4)),0)</f>
        <v>1</v>
      </c>
      <c r="AH108" s="23" t="str" cm="1">
        <f t="array" aca="1" ref="AH108" ca="1">IF(COLUMN(AH:AH)-4&gt;$D108,INDIRECT(ADDRESS((ROW(108:108)-3),COLUMN(AH:AH)-4-$D108+4)),0)</f>
        <v>1</v>
      </c>
      <c r="AI108" s="23" t="str" cm="1">
        <f t="array" aca="1" ref="AI108" ca="1">IF(COLUMN(AI:AI)-4&gt;$D108,INDIRECT(ADDRESS((ROW(108:108)-3),COLUMN(AI:AI)-4-$D108+4)),0)</f>
        <v>1</v>
      </c>
      <c r="AJ108" s="23" t="str" cm="1">
        <f t="array" aca="1" ref="AJ108" ca="1">IF(COLUMN(AJ:AJ)-4&gt;$D108,INDIRECT(ADDRESS((ROW(108:108)-3),COLUMN(AJ:AJ)-4-$D108+4)),0)</f>
        <v>0</v>
      </c>
      <c r="AK108" t="str">
        <f ca="1">_xlfn.CONCAT(E108,F108,G108,H108,I108,J108,K108,L108)</f>
        <v>00001101</v>
      </c>
      <c r="AL108" t="str">
        <f ca="1">_xlfn.CONCAT(M108,N108,O108,P108,Q108,R108,S108,T108)</f>
        <v>11101101</v>
      </c>
      <c r="AM108" t="str">
        <f ca="1">_xlfn.CONCAT(U108,V108,W108,X108,Y108,Z108,AA108,AB108)</f>
        <v>11101110</v>
      </c>
      <c r="AN108" t="str">
        <f ca="1">_xlfn.CONCAT(AC108,AD108,AE108,AF108,AG108,AH108,AI108,AJ108)</f>
        <v>10101110</v>
      </c>
      <c r="AO108">
        <f ca="1">BIN2DEC(AK108)</f>
        <v>13</v>
      </c>
      <c r="AP108">
        <f t="shared" ca="1" si="92"/>
        <v>237</v>
      </c>
      <c r="AQ108">
        <f t="shared" ca="1" si="93"/>
        <v>238</v>
      </c>
      <c r="AR108">
        <f t="shared" ca="1" si="94"/>
        <v>174</v>
      </c>
      <c r="AS108">
        <f ca="1">(AO108*2^24)+(AP108*2^16)+(AQ108*2^8)+AR108</f>
        <v>233696942</v>
      </c>
    </row>
    <row r="109" spans="1:47" x14ac:dyDescent="0.35">
      <c r="C109" t="s">
        <v>85</v>
      </c>
      <c r="E109" s="4">
        <f ca="1">_xlfn.BITXOR(E106,E107)</f>
        <v>0</v>
      </c>
      <c r="F109" s="4">
        <f t="shared" ref="F109:AJ109" ca="1" si="95">_xlfn.BITXOR(F106,F107)</f>
        <v>0</v>
      </c>
      <c r="G109" s="4">
        <f t="shared" ca="1" si="95"/>
        <v>1</v>
      </c>
      <c r="H109" s="4">
        <f t="shared" ca="1" si="95"/>
        <v>1</v>
      </c>
      <c r="I109" s="4">
        <f t="shared" ca="1" si="95"/>
        <v>1</v>
      </c>
      <c r="J109" s="4">
        <f t="shared" ca="1" si="95"/>
        <v>0</v>
      </c>
      <c r="K109" s="4">
        <f t="shared" ca="1" si="95"/>
        <v>0</v>
      </c>
      <c r="L109" s="4">
        <f t="shared" ca="1" si="95"/>
        <v>1</v>
      </c>
      <c r="M109" s="4">
        <f t="shared" ca="1" si="95"/>
        <v>1</v>
      </c>
      <c r="N109" s="4">
        <f t="shared" ca="1" si="95"/>
        <v>0</v>
      </c>
      <c r="O109" s="4">
        <f t="shared" ca="1" si="95"/>
        <v>0</v>
      </c>
      <c r="P109" s="4">
        <f t="shared" ca="1" si="95"/>
        <v>0</v>
      </c>
      <c r="Q109" s="4">
        <f t="shared" ca="1" si="95"/>
        <v>0</v>
      </c>
      <c r="R109" s="4">
        <f t="shared" ca="1" si="95"/>
        <v>0</v>
      </c>
      <c r="S109" s="4">
        <f t="shared" ca="1" si="95"/>
        <v>1</v>
      </c>
      <c r="T109" s="4">
        <f t="shared" ca="1" si="95"/>
        <v>0</v>
      </c>
      <c r="U109" s="4">
        <f t="shared" ca="1" si="95"/>
        <v>0</v>
      </c>
      <c r="V109" s="4">
        <f t="shared" ca="1" si="95"/>
        <v>1</v>
      </c>
      <c r="W109" s="4">
        <f t="shared" ca="1" si="95"/>
        <v>0</v>
      </c>
      <c r="X109" s="4">
        <f t="shared" ca="1" si="95"/>
        <v>0</v>
      </c>
      <c r="Y109" s="4">
        <f t="shared" ca="1" si="95"/>
        <v>0</v>
      </c>
      <c r="Z109" s="4">
        <f t="shared" ca="1" si="95"/>
        <v>1</v>
      </c>
      <c r="AA109" s="4">
        <f t="shared" ca="1" si="95"/>
        <v>0</v>
      </c>
      <c r="AB109" s="4">
        <f t="shared" ca="1" si="95"/>
        <v>1</v>
      </c>
      <c r="AC109" s="4">
        <f t="shared" ca="1" si="95"/>
        <v>0</v>
      </c>
      <c r="AD109" s="4">
        <f t="shared" ca="1" si="95"/>
        <v>0</v>
      </c>
      <c r="AE109" s="4">
        <f t="shared" ca="1" si="95"/>
        <v>1</v>
      </c>
      <c r="AF109" s="4">
        <f t="shared" ca="1" si="95"/>
        <v>1</v>
      </c>
      <c r="AG109" s="4">
        <f t="shared" ca="1" si="95"/>
        <v>0</v>
      </c>
      <c r="AH109" s="4">
        <f t="shared" ca="1" si="95"/>
        <v>0</v>
      </c>
      <c r="AI109" s="4">
        <f t="shared" ca="1" si="95"/>
        <v>0</v>
      </c>
      <c r="AJ109" s="4">
        <f t="shared" ca="1" si="95"/>
        <v>1</v>
      </c>
    </row>
    <row r="110" spans="1:47" x14ac:dyDescent="0.35">
      <c r="B110" s="18">
        <f ca="1">AS110</f>
        <v>879733663</v>
      </c>
      <c r="C110" s="17"/>
      <c r="E110" s="24">
        <f ca="1">_xlfn.BITXOR(E108,E109)</f>
        <v>0</v>
      </c>
      <c r="F110" s="24">
        <f t="shared" ref="F110:AJ110" ca="1" si="96">_xlfn.BITXOR(F108,F109)</f>
        <v>0</v>
      </c>
      <c r="G110" s="24">
        <f t="shared" ca="1" si="96"/>
        <v>1</v>
      </c>
      <c r="H110" s="24">
        <f t="shared" ca="1" si="96"/>
        <v>1</v>
      </c>
      <c r="I110" s="24">
        <f t="shared" ca="1" si="96"/>
        <v>0</v>
      </c>
      <c r="J110" s="24">
        <f t="shared" ca="1" si="96"/>
        <v>1</v>
      </c>
      <c r="K110" s="24">
        <f t="shared" ca="1" si="96"/>
        <v>0</v>
      </c>
      <c r="L110" s="24">
        <f t="shared" ca="1" si="96"/>
        <v>0</v>
      </c>
      <c r="M110" s="24">
        <f t="shared" ca="1" si="96"/>
        <v>0</v>
      </c>
      <c r="N110" s="24">
        <f t="shared" ca="1" si="96"/>
        <v>1</v>
      </c>
      <c r="O110" s="24">
        <f t="shared" ca="1" si="96"/>
        <v>1</v>
      </c>
      <c r="P110" s="24">
        <f t="shared" ca="1" si="96"/>
        <v>0</v>
      </c>
      <c r="Q110" s="24">
        <f t="shared" ca="1" si="96"/>
        <v>1</v>
      </c>
      <c r="R110" s="24">
        <f t="shared" ca="1" si="96"/>
        <v>1</v>
      </c>
      <c r="S110" s="24">
        <f t="shared" ca="1" si="96"/>
        <v>1</v>
      </c>
      <c r="T110" s="24">
        <f t="shared" ca="1" si="96"/>
        <v>1</v>
      </c>
      <c r="U110" s="24">
        <f t="shared" ca="1" si="96"/>
        <v>1</v>
      </c>
      <c r="V110" s="24">
        <f t="shared" ca="1" si="96"/>
        <v>0</v>
      </c>
      <c r="W110" s="24">
        <f t="shared" ca="1" si="96"/>
        <v>1</v>
      </c>
      <c r="X110" s="24">
        <f t="shared" ca="1" si="96"/>
        <v>0</v>
      </c>
      <c r="Y110" s="24">
        <f t="shared" ca="1" si="96"/>
        <v>1</v>
      </c>
      <c r="Z110" s="24">
        <f t="shared" ca="1" si="96"/>
        <v>0</v>
      </c>
      <c r="AA110" s="24">
        <f t="shared" ca="1" si="96"/>
        <v>1</v>
      </c>
      <c r="AB110" s="24">
        <f t="shared" ca="1" si="96"/>
        <v>1</v>
      </c>
      <c r="AC110" s="24">
        <f t="shared" ca="1" si="96"/>
        <v>1</v>
      </c>
      <c r="AD110" s="24">
        <f t="shared" ca="1" si="96"/>
        <v>0</v>
      </c>
      <c r="AE110" s="24">
        <f t="shared" ca="1" si="96"/>
        <v>0</v>
      </c>
      <c r="AF110" s="24">
        <f t="shared" ca="1" si="96"/>
        <v>1</v>
      </c>
      <c r="AG110" s="24">
        <f t="shared" ca="1" si="96"/>
        <v>1</v>
      </c>
      <c r="AH110" s="24">
        <f t="shared" ca="1" si="96"/>
        <v>1</v>
      </c>
      <c r="AI110" s="24">
        <f t="shared" ca="1" si="96"/>
        <v>1</v>
      </c>
      <c r="AJ110" s="24">
        <f t="shared" ca="1" si="96"/>
        <v>1</v>
      </c>
      <c r="AK110" t="str">
        <f ca="1">_xlfn.CONCAT(E110,F110,G110,H110,I110,J110,K110,L110)</f>
        <v>00110100</v>
      </c>
      <c r="AL110" t="str">
        <f ca="1">_xlfn.CONCAT(M110,N110,O110,P110,Q110,R110,S110,T110)</f>
        <v>01101111</v>
      </c>
      <c r="AM110" t="str">
        <f ca="1">_xlfn.CONCAT(U110,V110,W110,X110,Y110,Z110,AA110,AB110)</f>
        <v>10101011</v>
      </c>
      <c r="AN110" t="str">
        <f ca="1">_xlfn.CONCAT(AC110,AD110,AE110,AF110,AG110,AH110,AI110,AJ110)</f>
        <v>10011111</v>
      </c>
      <c r="AO110">
        <f ca="1">BIN2DEC(AK110)</f>
        <v>52</v>
      </c>
      <c r="AP110">
        <f t="shared" ref="AP110" ca="1" si="97">BIN2DEC(AL110)</f>
        <v>111</v>
      </c>
      <c r="AQ110">
        <f t="shared" ref="AQ110" ca="1" si="98">BIN2DEC(AM110)</f>
        <v>171</v>
      </c>
      <c r="AR110">
        <f t="shared" ref="AR110" ca="1" si="99">BIN2DEC(AN110)</f>
        <v>159</v>
      </c>
      <c r="AS110">
        <f ca="1">(AO110*2^24)+(AP110*2^16)+(AQ110*2^8)+AR110</f>
        <v>879733663</v>
      </c>
    </row>
    <row r="111" spans="1:47" x14ac:dyDescent="0.35">
      <c r="C111" s="2"/>
    </row>
    <row r="112" spans="1:47" x14ac:dyDescent="0.35">
      <c r="A112" t="s">
        <v>80</v>
      </c>
      <c r="B112" s="18">
        <f>Home!B18</f>
        <v>0</v>
      </c>
      <c r="C112" s="2"/>
    </row>
    <row r="113" spans="1:47" ht="15" thickBot="1" x14ac:dyDescent="0.4">
      <c r="C113" s="1"/>
    </row>
    <row r="114" spans="1:47" ht="15" thickBot="1" x14ac:dyDescent="0.4">
      <c r="A114" t="s">
        <v>82</v>
      </c>
      <c r="B114" s="28">
        <f>Home!B9</f>
        <v>1920164199</v>
      </c>
      <c r="C114" s="19">
        <f ca="1">MOD(B103+B110+B112+B114,2^32)</f>
        <v>717925683</v>
      </c>
    </row>
    <row r="116" spans="1:47" x14ac:dyDescent="0.35">
      <c r="A116" s="16" t="s">
        <v>100</v>
      </c>
    </row>
    <row r="117" spans="1:47" x14ac:dyDescent="0.35">
      <c r="A117" t="s">
        <v>79</v>
      </c>
      <c r="B117" s="25">
        <f ca="1">Home!B24</f>
        <v>4128635502</v>
      </c>
      <c r="C117" t="str">
        <f ca="1">DEC2HEX(B117,8)</f>
        <v>F615FA6E</v>
      </c>
      <c r="E117" s="20" t="str">
        <f ca="1">MID(HEX2BIN(MID(C117,1,1),4),1,1)</f>
        <v>1</v>
      </c>
      <c r="F117" s="20" t="str">
        <f ca="1">MID(HEX2BIN(MID(C117,1,1),4),2,1)</f>
        <v>1</v>
      </c>
      <c r="G117" s="20" t="str">
        <f ca="1">MID(HEX2BIN(MID(C117,1,1),4),3,1)</f>
        <v>1</v>
      </c>
      <c r="H117" s="20" t="str">
        <f ca="1">MID(HEX2BIN(MID(C117,1,1),4),4,1)</f>
        <v>1</v>
      </c>
      <c r="I117" s="21" t="str">
        <f ca="1">MID(HEX2BIN(MID(C117,2,1),4),1,1)</f>
        <v>0</v>
      </c>
      <c r="J117" s="21" t="str">
        <f ca="1">MID(HEX2BIN(MID(C117,2,1),4),2,1)</f>
        <v>1</v>
      </c>
      <c r="K117" s="21" t="str">
        <f ca="1">MID(HEX2BIN(MID(C117,2,1),4),3,1)</f>
        <v>1</v>
      </c>
      <c r="L117" s="21" t="str">
        <f ca="1">MID(HEX2BIN(MID(C117,2,1),4),4,1)</f>
        <v>0</v>
      </c>
      <c r="M117" s="22" t="str">
        <f ca="1">MID(HEX2BIN(MID(C117,3,1),4),1,1)</f>
        <v>0</v>
      </c>
      <c r="N117" s="22" t="str">
        <f ca="1">MID(HEX2BIN(MID(C117,3,1),4),2,1)</f>
        <v>0</v>
      </c>
      <c r="O117" s="22" t="str">
        <f ca="1">MID(HEX2BIN(MID(C117,3,1),4),3,1)</f>
        <v>0</v>
      </c>
      <c r="P117" s="22" t="str">
        <f ca="1">MID(HEX2BIN(MID(C117,3,1),4),4,1)</f>
        <v>1</v>
      </c>
      <c r="Q117" s="23" t="str">
        <f ca="1">MID(HEX2BIN(MID(C117,4,1),4),1,1)</f>
        <v>0</v>
      </c>
      <c r="R117" s="23" t="str">
        <f ca="1">MID(HEX2BIN(MID(C117,4,1),4),2,1)</f>
        <v>1</v>
      </c>
      <c r="S117" s="23" t="str">
        <f ca="1">MID(HEX2BIN(MID(C117,4,1),4),3,1)</f>
        <v>0</v>
      </c>
      <c r="T117" s="23" t="str">
        <f ca="1">MID(HEX2BIN(MID(C117,4,1),4),4,1)</f>
        <v>1</v>
      </c>
      <c r="U117" s="20" t="str">
        <f ca="1">MID(HEX2BIN(MID(C117,5,1),4),1,1)</f>
        <v>1</v>
      </c>
      <c r="V117" s="20" t="str">
        <f ca="1">MID(HEX2BIN(MID(C117,5,1),4),2,1)</f>
        <v>1</v>
      </c>
      <c r="W117" s="20" t="str">
        <f ca="1">MID(HEX2BIN(MID(C117,5,1),4),3,1)</f>
        <v>1</v>
      </c>
      <c r="X117" s="20" t="str">
        <f ca="1">MID(HEX2BIN(MID(C117,5,1),4),4,1)</f>
        <v>1</v>
      </c>
      <c r="Y117" s="21" t="str">
        <f ca="1">MID(HEX2BIN(MID(C117,6,1),4),1,1)</f>
        <v>1</v>
      </c>
      <c r="Z117" s="21" t="str">
        <f ca="1">MID(HEX2BIN(MID(C117,6,1),4),2,1)</f>
        <v>0</v>
      </c>
      <c r="AA117" s="21" t="str">
        <f ca="1">MID(HEX2BIN(MID(C117,6,1),4),3,1)</f>
        <v>1</v>
      </c>
      <c r="AB117" s="21" t="str">
        <f ca="1">MID(HEX2BIN(MID(C117,6,1),4),4,1)</f>
        <v>0</v>
      </c>
      <c r="AC117" s="22" t="str">
        <f ca="1">MID(HEX2BIN(MID(C117,7,1),4),1,1)</f>
        <v>0</v>
      </c>
      <c r="AD117" s="22" t="str">
        <f ca="1">MID(HEX2BIN(MID(C117,7,1),4),2,1)</f>
        <v>1</v>
      </c>
      <c r="AE117" s="22" t="str">
        <f ca="1">MID(HEX2BIN(MID(C117,7,1),4),3,1)</f>
        <v>1</v>
      </c>
      <c r="AF117" s="22" t="str">
        <f ca="1">MID(HEX2BIN(MID(C117,7,1),4),4,1)</f>
        <v>0</v>
      </c>
      <c r="AG117" s="23" t="str">
        <f ca="1">MID(HEX2BIN(MID(C117,8,1),4),1,1)</f>
        <v>1</v>
      </c>
      <c r="AH117" s="23" t="str">
        <f ca="1">MID(HEX2BIN(MID(C117,8,1),4),2,1)</f>
        <v>1</v>
      </c>
      <c r="AI117" s="23" t="str">
        <f ca="1">MID(HEX2BIN(MID(C117,8,1),4),3,1)</f>
        <v>1</v>
      </c>
      <c r="AJ117" s="23" t="str">
        <f ca="1">MID(HEX2BIN(MID(C117,8,1),4),4,1)</f>
        <v>0</v>
      </c>
    </row>
    <row r="118" spans="1:47" x14ac:dyDescent="0.35">
      <c r="A118" s="9" t="s">
        <v>87</v>
      </c>
      <c r="C118" t="s">
        <v>2</v>
      </c>
      <c r="D118" s="27">
        <v>17</v>
      </c>
      <c r="E118" s="20" t="str" cm="1">
        <f t="array" aca="1" ref="E118" ca="1">INDIRECT(ADDRESS((ROW(118:118)-1),IF(MOD(COLUMN(E:E)-4-$D118,32)=0,32,MOD(COLUMN(E:E)-4-$D118,32))+4))</f>
        <v>1</v>
      </c>
      <c r="F118" s="20" t="str" cm="1">
        <f t="array" aca="1" ref="F118" ca="1">INDIRECT(ADDRESS((ROW(118:118)-1),IF(MOD(COLUMN(F:F)-4-$D118,32)=0,32,MOD(COLUMN(F:F)-4-$D118,32))+4))</f>
        <v>1</v>
      </c>
      <c r="G118" s="20" t="str" cm="1">
        <f t="array" aca="1" ref="G118" ca="1">INDIRECT(ADDRESS((ROW(118:118)-1),IF(MOD(COLUMN(G:G)-4-$D118,32)=0,32,MOD(COLUMN(G:G)-4-$D118,32))+4))</f>
        <v>1</v>
      </c>
      <c r="H118" s="20" t="str" cm="1">
        <f t="array" aca="1" ref="H118" ca="1">INDIRECT(ADDRESS((ROW(118:118)-1),IF(MOD(COLUMN(H:H)-4-$D118,32)=0,32,MOD(COLUMN(H:H)-4-$D118,32))+4))</f>
        <v>1</v>
      </c>
      <c r="I118" s="21" t="str" cm="1">
        <f t="array" aca="1" ref="I118" ca="1">INDIRECT(ADDRESS((ROW(118:118)-1),IF(MOD(COLUMN(I:I)-4-$D118,32)=0,32,MOD(COLUMN(I:I)-4-$D118,32))+4))</f>
        <v>1</v>
      </c>
      <c r="J118" s="21" t="str" cm="1">
        <f t="array" aca="1" ref="J118" ca="1">INDIRECT(ADDRESS((ROW(118:118)-1),IF(MOD(COLUMN(J:J)-4-$D118,32)=0,32,MOD(COLUMN(J:J)-4-$D118,32))+4))</f>
        <v>1</v>
      </c>
      <c r="K118" s="21" t="str" cm="1">
        <f t="array" aca="1" ref="K118" ca="1">INDIRECT(ADDRESS((ROW(118:118)-1),IF(MOD(COLUMN(K:K)-4-$D118,32)=0,32,MOD(COLUMN(K:K)-4-$D118,32))+4))</f>
        <v>0</v>
      </c>
      <c r="L118" s="21" t="str" cm="1">
        <f t="array" aca="1" ref="L118" ca="1">INDIRECT(ADDRESS((ROW(118:118)-1),IF(MOD(COLUMN(L:L)-4-$D118,32)=0,32,MOD(COLUMN(L:L)-4-$D118,32))+4))</f>
        <v>1</v>
      </c>
      <c r="M118" s="22" t="str" cm="1">
        <f t="array" aca="1" ref="M118" ca="1">INDIRECT(ADDRESS((ROW(118:118)-1),IF(MOD(COLUMN(M:M)-4-$D118,32)=0,32,MOD(COLUMN(M:M)-4-$D118,32))+4))</f>
        <v>0</v>
      </c>
      <c r="N118" s="22" t="str" cm="1">
        <f t="array" aca="1" ref="N118" ca="1">INDIRECT(ADDRESS((ROW(118:118)-1),IF(MOD(COLUMN(N:N)-4-$D118,32)=0,32,MOD(COLUMN(N:N)-4-$D118,32))+4))</f>
        <v>0</v>
      </c>
      <c r="O118" s="22" t="str" cm="1">
        <f t="array" aca="1" ref="O118" ca="1">INDIRECT(ADDRESS((ROW(118:118)-1),IF(MOD(COLUMN(O:O)-4-$D118,32)=0,32,MOD(COLUMN(O:O)-4-$D118,32))+4))</f>
        <v>1</v>
      </c>
      <c r="P118" s="22" t="str" cm="1">
        <f t="array" aca="1" ref="P118" ca="1">INDIRECT(ADDRESS((ROW(118:118)-1),IF(MOD(COLUMN(P:P)-4-$D118,32)=0,32,MOD(COLUMN(P:P)-4-$D118,32))+4))</f>
        <v>1</v>
      </c>
      <c r="Q118" s="23" t="str" cm="1">
        <f t="array" aca="1" ref="Q118" ca="1">INDIRECT(ADDRESS((ROW(118:118)-1),IF(MOD(COLUMN(Q:Q)-4-$D118,32)=0,32,MOD(COLUMN(Q:Q)-4-$D118,32))+4))</f>
        <v>0</v>
      </c>
      <c r="R118" s="23" t="str" cm="1">
        <f t="array" aca="1" ref="R118" ca="1">INDIRECT(ADDRESS((ROW(118:118)-1),IF(MOD(COLUMN(R:R)-4-$D118,32)=0,32,MOD(COLUMN(R:R)-4-$D118,32))+4))</f>
        <v>1</v>
      </c>
      <c r="S118" s="23" t="str" cm="1">
        <f t="array" aca="1" ref="S118" ca="1">INDIRECT(ADDRESS((ROW(118:118)-1),IF(MOD(COLUMN(S:S)-4-$D118,32)=0,32,MOD(COLUMN(S:S)-4-$D118,32))+4))</f>
        <v>1</v>
      </c>
      <c r="T118" s="23" t="str" cm="1">
        <f t="array" aca="1" ref="T118" ca="1">INDIRECT(ADDRESS((ROW(118:118)-1),IF(MOD(COLUMN(T:T)-4-$D118,32)=0,32,MOD(COLUMN(T:T)-4-$D118,32))+4))</f>
        <v>1</v>
      </c>
      <c r="U118" s="20" t="str" cm="1">
        <f t="array" aca="1" ref="U118" ca="1">INDIRECT(ADDRESS((ROW(118:118)-1),IF(MOD(COLUMN(U:U)-4-$D118,32)=0,32,MOD(COLUMN(U:U)-4-$D118,32))+4))</f>
        <v>0</v>
      </c>
      <c r="V118" s="20" t="str" cm="1">
        <f t="array" aca="1" ref="V118" ca="1">INDIRECT(ADDRESS((ROW(118:118)-1),IF(MOD(COLUMN(V:V)-4-$D118,32)=0,32,MOD(COLUMN(V:V)-4-$D118,32))+4))</f>
        <v>1</v>
      </c>
      <c r="W118" s="20" t="str" cm="1">
        <f t="array" aca="1" ref="W118" ca="1">INDIRECT(ADDRESS((ROW(118:118)-1),IF(MOD(COLUMN(W:W)-4-$D118,32)=0,32,MOD(COLUMN(W:W)-4-$D118,32))+4))</f>
        <v>1</v>
      </c>
      <c r="X118" s="20" t="str" cm="1">
        <f t="array" aca="1" ref="X118" ca="1">INDIRECT(ADDRESS((ROW(118:118)-1),IF(MOD(COLUMN(X:X)-4-$D118,32)=0,32,MOD(COLUMN(X:X)-4-$D118,32))+4))</f>
        <v>1</v>
      </c>
      <c r="Y118" s="21" t="str" cm="1">
        <f t="array" aca="1" ref="Y118" ca="1">INDIRECT(ADDRESS((ROW(118:118)-1),IF(MOD(COLUMN(Y:Y)-4-$D118,32)=0,32,MOD(COLUMN(Y:Y)-4-$D118,32))+4))</f>
        <v>1</v>
      </c>
      <c r="Z118" s="21" t="str" cm="1">
        <f t="array" aca="1" ref="Z118" ca="1">INDIRECT(ADDRESS((ROW(118:118)-1),IF(MOD(COLUMN(Z:Z)-4-$D118,32)=0,32,MOD(COLUMN(Z:Z)-4-$D118,32))+4))</f>
        <v>0</v>
      </c>
      <c r="AA118" s="21" t="str" cm="1">
        <f t="array" aca="1" ref="AA118" ca="1">INDIRECT(ADDRESS((ROW(118:118)-1),IF(MOD(COLUMN(AA:AA)-4-$D118,32)=0,32,MOD(COLUMN(AA:AA)-4-$D118,32))+4))</f>
        <v>1</v>
      </c>
      <c r="AB118" s="21" t="str" cm="1">
        <f t="array" aca="1" ref="AB118" ca="1">INDIRECT(ADDRESS((ROW(118:118)-1),IF(MOD(COLUMN(AB:AB)-4-$D118,32)=0,32,MOD(COLUMN(AB:AB)-4-$D118,32))+4))</f>
        <v>1</v>
      </c>
      <c r="AC118" s="22" t="str" cm="1">
        <f t="array" aca="1" ref="AC118" ca="1">INDIRECT(ADDRESS((ROW(118:118)-1),IF(MOD(COLUMN(AC:AC)-4-$D118,32)=0,32,MOD(COLUMN(AC:AC)-4-$D118,32))+4))</f>
        <v>0</v>
      </c>
      <c r="AD118" s="22" t="str" cm="1">
        <f t="array" aca="1" ref="AD118" ca="1">INDIRECT(ADDRESS((ROW(118:118)-1),IF(MOD(COLUMN(AD:AD)-4-$D118,32)=0,32,MOD(COLUMN(AD:AD)-4-$D118,32))+4))</f>
        <v>0</v>
      </c>
      <c r="AE118" s="22" t="str" cm="1">
        <f t="array" aca="1" ref="AE118" ca="1">INDIRECT(ADDRESS((ROW(118:118)-1),IF(MOD(COLUMN(AE:AE)-4-$D118,32)=0,32,MOD(COLUMN(AE:AE)-4-$D118,32))+4))</f>
        <v>0</v>
      </c>
      <c r="AF118" s="22" t="str" cm="1">
        <f t="array" aca="1" ref="AF118" ca="1">INDIRECT(ADDRESS((ROW(118:118)-1),IF(MOD(COLUMN(AF:AF)-4-$D118,32)=0,32,MOD(COLUMN(AF:AF)-4-$D118,32))+4))</f>
        <v>0</v>
      </c>
      <c r="AG118" s="23" t="str" cm="1">
        <f t="array" aca="1" ref="AG118" ca="1">INDIRECT(ADDRESS((ROW(118:118)-1),IF(MOD(COLUMN(AG:AG)-4-$D118,32)=0,32,MOD(COLUMN(AG:AG)-4-$D118,32))+4))</f>
        <v>1</v>
      </c>
      <c r="AH118" s="23" t="str" cm="1">
        <f t="array" aca="1" ref="AH118" ca="1">INDIRECT(ADDRESS((ROW(118:118)-1),IF(MOD(COLUMN(AH:AH)-4-$D118,32)=0,32,MOD(COLUMN(AH:AH)-4-$D118,32))+4))</f>
        <v>0</v>
      </c>
      <c r="AI118" s="23" t="str" cm="1">
        <f t="array" aca="1" ref="AI118" ca="1">INDIRECT(ADDRESS((ROW(118:118)-1),IF(MOD(COLUMN(AI:AI)-4-$D118,32)=0,32,MOD(COLUMN(AI:AI)-4-$D118,32))+4))</f>
        <v>1</v>
      </c>
      <c r="AJ118" s="23" t="str" cm="1">
        <f t="array" aca="1" ref="AJ118" ca="1">INDIRECT(ADDRESS((ROW(118:118)-1),IF(MOD(COLUMN(AJ:AJ)-4-$D118,32)=0,32,MOD(COLUMN(AJ:AJ)-4-$D118,32))+4))</f>
        <v>0</v>
      </c>
      <c r="AK118" t="str">
        <f ca="1">_xlfn.CONCAT(E118,F118,G118,H118,I118,J118,K118,L118)</f>
        <v>11111101</v>
      </c>
      <c r="AL118" t="str">
        <f ca="1">_xlfn.CONCAT(M118,N118,O118,P118,Q118,R118,S118,T118)</f>
        <v>00110111</v>
      </c>
      <c r="AM118" t="str">
        <f ca="1">_xlfn.CONCAT(U118,V118,W118,X118,Y118,Z118,AA118,AB118)</f>
        <v>01111011</v>
      </c>
      <c r="AN118" t="str">
        <f ca="1">_xlfn.CONCAT(AC118,AD118,AE118,AF118,AG118,AH118,AI118,AJ118)</f>
        <v>00001010</v>
      </c>
      <c r="AO118">
        <f ca="1">BIN2DEC(AK118)</f>
        <v>253</v>
      </c>
      <c r="AP118">
        <f t="shared" ref="AP118:AP120" ca="1" si="100">BIN2DEC(AL118)</f>
        <v>55</v>
      </c>
      <c r="AQ118">
        <f t="shared" ref="AQ118:AQ120" ca="1" si="101">BIN2DEC(AM118)</f>
        <v>123</v>
      </c>
      <c r="AR118">
        <f t="shared" ref="AR118:AR120" ca="1" si="102">BIN2DEC(AN118)</f>
        <v>10</v>
      </c>
      <c r="AS118">
        <f ca="1">(AO118*2^24)+(AP118*2^16)+(AQ118*2^8)+AR118</f>
        <v>4248271626</v>
      </c>
      <c r="AT118">
        <f>2^32</f>
        <v>4294967296</v>
      </c>
      <c r="AU118">
        <f ca="1">AT118-AS118</f>
        <v>46695670</v>
      </c>
    </row>
    <row r="119" spans="1:47" x14ac:dyDescent="0.35">
      <c r="C119" t="s">
        <v>2</v>
      </c>
      <c r="D119" s="27">
        <v>19</v>
      </c>
      <c r="E119" s="20" t="str" cm="1">
        <f t="array" aca="1" ref="E119" ca="1">INDIRECT(ADDRESS((ROW(119:119)-2),IF(MOD(COLUMN(E:E)-4-$D119,32)=0,32,MOD(COLUMN(E:E)-4-$D119,32))+4))</f>
        <v>1</v>
      </c>
      <c r="F119" s="20" t="str" cm="1">
        <f t="array" aca="1" ref="F119" ca="1">INDIRECT(ADDRESS((ROW(119:119)-2),IF(MOD(COLUMN(F:F)-4-$D119,32)=0,32,MOD(COLUMN(F:F)-4-$D119,32))+4))</f>
        <v>0</v>
      </c>
      <c r="G119" s="20" t="str" cm="1">
        <f t="array" aca="1" ref="G119" ca="1">INDIRECT(ADDRESS((ROW(119:119)-2),IF(MOD(COLUMN(G:G)-4-$D119,32)=0,32,MOD(COLUMN(G:G)-4-$D119,32))+4))</f>
        <v>1</v>
      </c>
      <c r="H119" s="20" t="str" cm="1">
        <f t="array" aca="1" ref="H119" ca="1">INDIRECT(ADDRESS((ROW(119:119)-2),IF(MOD(COLUMN(H:H)-4-$D119,32)=0,32,MOD(COLUMN(H:H)-4-$D119,32))+4))</f>
        <v>1</v>
      </c>
      <c r="I119" s="21" t="str" cm="1">
        <f t="array" aca="1" ref="I119" ca="1">INDIRECT(ADDRESS((ROW(119:119)-2),IF(MOD(COLUMN(I:I)-4-$D119,32)=0,32,MOD(COLUMN(I:I)-4-$D119,32))+4))</f>
        <v>1</v>
      </c>
      <c r="J119" s="21" t="str" cm="1">
        <f t="array" aca="1" ref="J119" ca="1">INDIRECT(ADDRESS((ROW(119:119)-2),IF(MOD(COLUMN(J:J)-4-$D119,32)=0,32,MOD(COLUMN(J:J)-4-$D119,32))+4))</f>
        <v>1</v>
      </c>
      <c r="K119" s="21" t="str" cm="1">
        <f t="array" aca="1" ref="K119" ca="1">INDIRECT(ADDRESS((ROW(119:119)-2),IF(MOD(COLUMN(K:K)-4-$D119,32)=0,32,MOD(COLUMN(K:K)-4-$D119,32))+4))</f>
        <v>1</v>
      </c>
      <c r="L119" s="21" t="str" cm="1">
        <f t="array" aca="1" ref="L119" ca="1">INDIRECT(ADDRESS((ROW(119:119)-2),IF(MOD(COLUMN(L:L)-4-$D119,32)=0,32,MOD(COLUMN(L:L)-4-$D119,32))+4))</f>
        <v>1</v>
      </c>
      <c r="M119" s="22" t="str" cm="1">
        <f t="array" aca="1" ref="M119" ca="1">INDIRECT(ADDRESS((ROW(119:119)-2),IF(MOD(COLUMN(M:M)-4-$D119,32)=0,32,MOD(COLUMN(M:M)-4-$D119,32))+4))</f>
        <v>0</v>
      </c>
      <c r="N119" s="22" t="str" cm="1">
        <f t="array" aca="1" ref="N119" ca="1">INDIRECT(ADDRESS((ROW(119:119)-2),IF(MOD(COLUMN(N:N)-4-$D119,32)=0,32,MOD(COLUMN(N:N)-4-$D119,32))+4))</f>
        <v>1</v>
      </c>
      <c r="O119" s="22" t="str" cm="1">
        <f t="array" aca="1" ref="O119" ca="1">INDIRECT(ADDRESS((ROW(119:119)-2),IF(MOD(COLUMN(O:O)-4-$D119,32)=0,32,MOD(COLUMN(O:O)-4-$D119,32))+4))</f>
        <v>0</v>
      </c>
      <c r="P119" s="22" t="str" cm="1">
        <f t="array" aca="1" ref="P119" ca="1">INDIRECT(ADDRESS((ROW(119:119)-2),IF(MOD(COLUMN(P:P)-4-$D119,32)=0,32,MOD(COLUMN(P:P)-4-$D119,32))+4))</f>
        <v>0</v>
      </c>
      <c r="Q119" s="23" t="str" cm="1">
        <f t="array" aca="1" ref="Q119" ca="1">INDIRECT(ADDRESS((ROW(119:119)-2),IF(MOD(COLUMN(Q:Q)-4-$D119,32)=0,32,MOD(COLUMN(Q:Q)-4-$D119,32))+4))</f>
        <v>1</v>
      </c>
      <c r="R119" s="23" t="str" cm="1">
        <f t="array" aca="1" ref="R119" ca="1">INDIRECT(ADDRESS((ROW(119:119)-2),IF(MOD(COLUMN(R:R)-4-$D119,32)=0,32,MOD(COLUMN(R:R)-4-$D119,32))+4))</f>
        <v>1</v>
      </c>
      <c r="S119" s="23" t="str" cm="1">
        <f t="array" aca="1" ref="S119" ca="1">INDIRECT(ADDRESS((ROW(119:119)-2),IF(MOD(COLUMN(S:S)-4-$D119,32)=0,32,MOD(COLUMN(S:S)-4-$D119,32))+4))</f>
        <v>0</v>
      </c>
      <c r="T119" s="23" t="str" cm="1">
        <f t="array" aca="1" ref="T119" ca="1">INDIRECT(ADDRESS((ROW(119:119)-2),IF(MOD(COLUMN(T:T)-4-$D119,32)=0,32,MOD(COLUMN(T:T)-4-$D119,32))+4))</f>
        <v>1</v>
      </c>
      <c r="U119" s="20" t="str" cm="1">
        <f t="array" aca="1" ref="U119" ca="1">INDIRECT(ADDRESS((ROW(119:119)-2),IF(MOD(COLUMN(U:U)-4-$D119,32)=0,32,MOD(COLUMN(U:U)-4-$D119,32))+4))</f>
        <v>1</v>
      </c>
      <c r="V119" s="20" t="str" cm="1">
        <f t="array" aca="1" ref="V119" ca="1">INDIRECT(ADDRESS((ROW(119:119)-2),IF(MOD(COLUMN(V:V)-4-$D119,32)=0,32,MOD(COLUMN(V:V)-4-$D119,32))+4))</f>
        <v>1</v>
      </c>
      <c r="W119" s="20" t="str" cm="1">
        <f t="array" aca="1" ref="W119" ca="1">INDIRECT(ADDRESS((ROW(119:119)-2),IF(MOD(COLUMN(W:W)-4-$D119,32)=0,32,MOD(COLUMN(W:W)-4-$D119,32))+4))</f>
        <v>0</v>
      </c>
      <c r="X119" s="20" t="str" cm="1">
        <f t="array" aca="1" ref="X119" ca="1">INDIRECT(ADDRESS((ROW(119:119)-2),IF(MOD(COLUMN(X:X)-4-$D119,32)=0,32,MOD(COLUMN(X:X)-4-$D119,32))+4))</f>
        <v>1</v>
      </c>
      <c r="Y119" s="21" t="str" cm="1">
        <f t="array" aca="1" ref="Y119" ca="1">INDIRECT(ADDRESS((ROW(119:119)-2),IF(MOD(COLUMN(Y:Y)-4-$D119,32)=0,32,MOD(COLUMN(Y:Y)-4-$D119,32))+4))</f>
        <v>1</v>
      </c>
      <c r="Z119" s="21" t="str" cm="1">
        <f t="array" aca="1" ref="Z119" ca="1">INDIRECT(ADDRESS((ROW(119:119)-2),IF(MOD(COLUMN(Z:Z)-4-$D119,32)=0,32,MOD(COLUMN(Z:Z)-4-$D119,32))+4))</f>
        <v>1</v>
      </c>
      <c r="AA119" s="21" t="str" cm="1">
        <f t="array" aca="1" ref="AA119" ca="1">INDIRECT(ADDRESS((ROW(119:119)-2),IF(MOD(COLUMN(AA:AA)-4-$D119,32)=0,32,MOD(COLUMN(AA:AA)-4-$D119,32))+4))</f>
        <v>1</v>
      </c>
      <c r="AB119" s="21" t="str" cm="1">
        <f t="array" aca="1" ref="AB119" ca="1">INDIRECT(ADDRESS((ROW(119:119)-2),IF(MOD(COLUMN(AB:AB)-4-$D119,32)=0,32,MOD(COLUMN(AB:AB)-4-$D119,32))+4))</f>
        <v>0</v>
      </c>
      <c r="AC119" s="22" t="str" cm="1">
        <f t="array" aca="1" ref="AC119" ca="1">INDIRECT(ADDRESS((ROW(119:119)-2),IF(MOD(COLUMN(AC:AC)-4-$D119,32)=0,32,MOD(COLUMN(AC:AC)-4-$D119,32))+4))</f>
        <v>1</v>
      </c>
      <c r="AD119" s="22" t="str" cm="1">
        <f t="array" aca="1" ref="AD119" ca="1">INDIRECT(ADDRESS((ROW(119:119)-2),IF(MOD(COLUMN(AD:AD)-4-$D119,32)=0,32,MOD(COLUMN(AD:AD)-4-$D119,32))+4))</f>
        <v>1</v>
      </c>
      <c r="AE119" s="22" t="str" cm="1">
        <f t="array" aca="1" ref="AE119" ca="1">INDIRECT(ADDRESS((ROW(119:119)-2),IF(MOD(COLUMN(AE:AE)-4-$D119,32)=0,32,MOD(COLUMN(AE:AE)-4-$D119,32))+4))</f>
        <v>0</v>
      </c>
      <c r="AF119" s="22" t="str" cm="1">
        <f t="array" aca="1" ref="AF119" ca="1">INDIRECT(ADDRESS((ROW(119:119)-2),IF(MOD(COLUMN(AF:AF)-4-$D119,32)=0,32,MOD(COLUMN(AF:AF)-4-$D119,32))+4))</f>
        <v>0</v>
      </c>
      <c r="AG119" s="23" t="str" cm="1">
        <f t="array" aca="1" ref="AG119" ca="1">INDIRECT(ADDRESS((ROW(119:119)-2),IF(MOD(COLUMN(AG:AG)-4-$D119,32)=0,32,MOD(COLUMN(AG:AG)-4-$D119,32))+4))</f>
        <v>0</v>
      </c>
      <c r="AH119" s="23" t="str" cm="1">
        <f t="array" aca="1" ref="AH119" ca="1">INDIRECT(ADDRESS((ROW(119:119)-2),IF(MOD(COLUMN(AH:AH)-4-$D119,32)=0,32,MOD(COLUMN(AH:AH)-4-$D119,32))+4))</f>
        <v>0</v>
      </c>
      <c r="AI119" s="23" t="str" cm="1">
        <f t="array" aca="1" ref="AI119" ca="1">INDIRECT(ADDRESS((ROW(119:119)-2),IF(MOD(COLUMN(AI:AI)-4-$D119,32)=0,32,MOD(COLUMN(AI:AI)-4-$D119,32))+4))</f>
        <v>1</v>
      </c>
      <c r="AJ119" s="23" t="str" cm="1">
        <f t="array" aca="1" ref="AJ119" ca="1">INDIRECT(ADDRESS((ROW(119:119)-2),IF(MOD(COLUMN(AJ:AJ)-4-$D119,32)=0,32,MOD(COLUMN(AJ:AJ)-4-$D119,32))+4))</f>
        <v>0</v>
      </c>
      <c r="AK119" t="str">
        <f ca="1">_xlfn.CONCAT(E119,F119,G119,H119,I119,J119,K119,L119)</f>
        <v>10111111</v>
      </c>
      <c r="AL119" t="str">
        <f ca="1">_xlfn.CONCAT(M119,N119,O119,P119,Q119,R119,S119,T119)</f>
        <v>01001101</v>
      </c>
      <c r="AM119" t="str">
        <f ca="1">_xlfn.CONCAT(U119,V119,W119,X119,Y119,Z119,AA119,AB119)</f>
        <v>11011110</v>
      </c>
      <c r="AN119" t="str">
        <f ca="1">_xlfn.CONCAT(AC119,AD119,AE119,AF119,AG119,AH119,AI119,AJ119)</f>
        <v>11000010</v>
      </c>
      <c r="AO119">
        <f ca="1">BIN2DEC(AK119)</f>
        <v>191</v>
      </c>
      <c r="AP119">
        <f t="shared" ca="1" si="100"/>
        <v>77</v>
      </c>
      <c r="AQ119">
        <f t="shared" ca="1" si="101"/>
        <v>222</v>
      </c>
      <c r="AR119">
        <f t="shared" ca="1" si="102"/>
        <v>194</v>
      </c>
      <c r="AS119">
        <f ca="1">(AO119*2^24)+(AP119*2^16)+(AQ119*2^8)+AR119</f>
        <v>3209551554</v>
      </c>
      <c r="AT119">
        <f>2^32</f>
        <v>4294967296</v>
      </c>
      <c r="AU119">
        <f ca="1">AT119-AS119</f>
        <v>1085415742</v>
      </c>
    </row>
    <row r="120" spans="1:47" x14ac:dyDescent="0.35">
      <c r="C120" t="s">
        <v>84</v>
      </c>
      <c r="D120" s="27">
        <v>10</v>
      </c>
      <c r="E120" s="20" cm="1">
        <f t="array" aca="1" ref="E120" ca="1">IF(COLUMN(E:E)-4&gt;$D120,INDIRECT(ADDRESS((ROW(120:120)-3),COLUMN(E:E)-4-$D120+4)),0)</f>
        <v>0</v>
      </c>
      <c r="F120" s="20" cm="1">
        <f t="array" aca="1" ref="F120" ca="1">IF(COLUMN(F:F)-4&gt;$D120,INDIRECT(ADDRESS((ROW(120:120)-3),COLUMN(F:F)-4-$D120+4)),0)</f>
        <v>0</v>
      </c>
      <c r="G120" s="20" cm="1">
        <f t="array" aca="1" ref="G120" ca="1">IF(COLUMN(G:G)-4&gt;$D120,INDIRECT(ADDRESS((ROW(120:120)-3),COLUMN(G:G)-4-$D120+4)),0)</f>
        <v>0</v>
      </c>
      <c r="H120" s="20" cm="1">
        <f t="array" aca="1" ref="H120" ca="1">IF(COLUMN(H:H)-4&gt;$D120,INDIRECT(ADDRESS((ROW(120:120)-3),COLUMN(H:H)-4-$D120+4)),0)</f>
        <v>0</v>
      </c>
      <c r="I120" s="21" cm="1">
        <f t="array" aca="1" ref="I120" ca="1">IF(COLUMN(I:I)-4&gt;$D120,INDIRECT(ADDRESS((ROW(120:120)-3),COLUMN(I:I)-4-$D120+4)),0)</f>
        <v>0</v>
      </c>
      <c r="J120" s="21" cm="1">
        <f t="array" aca="1" ref="J120" ca="1">IF(COLUMN(J:J)-4&gt;$D120,INDIRECT(ADDRESS((ROW(120:120)-3),COLUMN(J:J)-4-$D120+4)),0)</f>
        <v>0</v>
      </c>
      <c r="K120" s="21" cm="1">
        <f t="array" aca="1" ref="K120" ca="1">IF(COLUMN(K:K)-4&gt;$D120,INDIRECT(ADDRESS((ROW(120:120)-3),COLUMN(K:K)-4-$D120+4)),0)</f>
        <v>0</v>
      </c>
      <c r="L120" s="21" cm="1">
        <f t="array" aca="1" ref="L120" ca="1">IF(COLUMN(L:L)-4&gt;$D120,INDIRECT(ADDRESS((ROW(120:120)-3),COLUMN(L:L)-4-$D120+4)),0)</f>
        <v>0</v>
      </c>
      <c r="M120" s="22" cm="1">
        <f t="array" aca="1" ref="M120" ca="1">IF(COLUMN(M:M)-4&gt;$D120,INDIRECT(ADDRESS((ROW(120:120)-3),COLUMN(M:M)-4-$D120+4)),0)</f>
        <v>0</v>
      </c>
      <c r="N120" s="22" cm="1">
        <f t="array" aca="1" ref="N120" ca="1">IF(COLUMN(N:N)-4&gt;$D120,INDIRECT(ADDRESS((ROW(120:120)-3),COLUMN(N:N)-4-$D120+4)),0)</f>
        <v>0</v>
      </c>
      <c r="O120" s="22" t="str" cm="1">
        <f t="array" aca="1" ref="O120" ca="1">IF(COLUMN(O:O)-4&gt;$D120,INDIRECT(ADDRESS((ROW(120:120)-3),COLUMN(O:O)-4-$D120+4)),0)</f>
        <v>1</v>
      </c>
      <c r="P120" s="22" t="str" cm="1">
        <f t="array" aca="1" ref="P120" ca="1">IF(COLUMN(P:P)-4&gt;$D120,INDIRECT(ADDRESS((ROW(120:120)-3),COLUMN(P:P)-4-$D120+4)),0)</f>
        <v>1</v>
      </c>
      <c r="Q120" s="23" t="str" cm="1">
        <f t="array" aca="1" ref="Q120" ca="1">IF(COLUMN(Q:Q)-4&gt;$D120,INDIRECT(ADDRESS((ROW(120:120)-3),COLUMN(Q:Q)-4-$D120+4)),0)</f>
        <v>1</v>
      </c>
      <c r="R120" s="23" t="str" cm="1">
        <f t="array" aca="1" ref="R120" ca="1">IF(COLUMN(R:R)-4&gt;$D120,INDIRECT(ADDRESS((ROW(120:120)-3),COLUMN(R:R)-4-$D120+4)),0)</f>
        <v>1</v>
      </c>
      <c r="S120" s="23" t="str" cm="1">
        <f t="array" aca="1" ref="S120" ca="1">IF(COLUMN(S:S)-4&gt;$D120,INDIRECT(ADDRESS((ROW(120:120)-3),COLUMN(S:S)-4-$D120+4)),0)</f>
        <v>0</v>
      </c>
      <c r="T120" s="23" t="str" cm="1">
        <f t="array" aca="1" ref="T120" ca="1">IF(COLUMN(T:T)-4&gt;$D120,INDIRECT(ADDRESS((ROW(120:120)-3),COLUMN(T:T)-4-$D120+4)),0)</f>
        <v>1</v>
      </c>
      <c r="U120" s="20" t="str" cm="1">
        <f t="array" aca="1" ref="U120" ca="1">IF(COLUMN(U:U)-4&gt;$D120,INDIRECT(ADDRESS((ROW(120:120)-3),COLUMN(U:U)-4-$D120+4)),0)</f>
        <v>1</v>
      </c>
      <c r="V120" s="20" t="str" cm="1">
        <f t="array" aca="1" ref="V120" ca="1">IF(COLUMN(V:V)-4&gt;$D120,INDIRECT(ADDRESS((ROW(120:120)-3),COLUMN(V:V)-4-$D120+4)),0)</f>
        <v>0</v>
      </c>
      <c r="W120" s="20" t="str" cm="1">
        <f t="array" aca="1" ref="W120" ca="1">IF(COLUMN(W:W)-4&gt;$D120,INDIRECT(ADDRESS((ROW(120:120)-3),COLUMN(W:W)-4-$D120+4)),0)</f>
        <v>0</v>
      </c>
      <c r="X120" s="20" t="str" cm="1">
        <f t="array" aca="1" ref="X120" ca="1">IF(COLUMN(X:X)-4&gt;$D120,INDIRECT(ADDRESS((ROW(120:120)-3),COLUMN(X:X)-4-$D120+4)),0)</f>
        <v>0</v>
      </c>
      <c r="Y120" s="21" t="str" cm="1">
        <f t="array" aca="1" ref="Y120" ca="1">IF(COLUMN(Y:Y)-4&gt;$D120,INDIRECT(ADDRESS((ROW(120:120)-3),COLUMN(Y:Y)-4-$D120+4)),0)</f>
        <v>0</v>
      </c>
      <c r="Z120" s="21" t="str" cm="1">
        <f t="array" aca="1" ref="Z120" ca="1">IF(COLUMN(Z:Z)-4&gt;$D120,INDIRECT(ADDRESS((ROW(120:120)-3),COLUMN(Z:Z)-4-$D120+4)),0)</f>
        <v>1</v>
      </c>
      <c r="AA120" s="21" t="str" cm="1">
        <f t="array" aca="1" ref="AA120" ca="1">IF(COLUMN(AA:AA)-4&gt;$D120,INDIRECT(ADDRESS((ROW(120:120)-3),COLUMN(AA:AA)-4-$D120+4)),0)</f>
        <v>0</v>
      </c>
      <c r="AB120" s="21" t="str" cm="1">
        <f t="array" aca="1" ref="AB120" ca="1">IF(COLUMN(AB:AB)-4&gt;$D120,INDIRECT(ADDRESS((ROW(120:120)-3),COLUMN(AB:AB)-4-$D120+4)),0)</f>
        <v>1</v>
      </c>
      <c r="AC120" s="22" t="str" cm="1">
        <f t="array" aca="1" ref="AC120" ca="1">IF(COLUMN(AC:AC)-4&gt;$D120,INDIRECT(ADDRESS((ROW(120:120)-3),COLUMN(AC:AC)-4-$D120+4)),0)</f>
        <v>0</v>
      </c>
      <c r="AD120" s="22" t="str" cm="1">
        <f t="array" aca="1" ref="AD120" ca="1">IF(COLUMN(AD:AD)-4&gt;$D120,INDIRECT(ADDRESS((ROW(120:120)-3),COLUMN(AD:AD)-4-$D120+4)),0)</f>
        <v>1</v>
      </c>
      <c r="AE120" s="22" t="str" cm="1">
        <f t="array" aca="1" ref="AE120" ca="1">IF(COLUMN(AE:AE)-4&gt;$D120,INDIRECT(ADDRESS((ROW(120:120)-3),COLUMN(AE:AE)-4-$D120+4)),0)</f>
        <v>1</v>
      </c>
      <c r="AF120" s="22" t="str" cm="1">
        <f t="array" aca="1" ref="AF120" ca="1">IF(COLUMN(AF:AF)-4&gt;$D120,INDIRECT(ADDRESS((ROW(120:120)-3),COLUMN(AF:AF)-4-$D120+4)),0)</f>
        <v>1</v>
      </c>
      <c r="AG120" s="23" t="str" cm="1">
        <f t="array" aca="1" ref="AG120" ca="1">IF(COLUMN(AG:AG)-4&gt;$D120,INDIRECT(ADDRESS((ROW(120:120)-3),COLUMN(AG:AG)-4-$D120+4)),0)</f>
        <v>1</v>
      </c>
      <c r="AH120" s="23" t="str" cm="1">
        <f t="array" aca="1" ref="AH120" ca="1">IF(COLUMN(AH:AH)-4&gt;$D120,INDIRECT(ADDRESS((ROW(120:120)-3),COLUMN(AH:AH)-4-$D120+4)),0)</f>
        <v>1</v>
      </c>
      <c r="AI120" s="23" t="str" cm="1">
        <f t="array" aca="1" ref="AI120" ca="1">IF(COLUMN(AI:AI)-4&gt;$D120,INDIRECT(ADDRESS((ROW(120:120)-3),COLUMN(AI:AI)-4-$D120+4)),0)</f>
        <v>1</v>
      </c>
      <c r="AJ120" s="23" t="str" cm="1">
        <f t="array" aca="1" ref="AJ120" ca="1">IF(COLUMN(AJ:AJ)-4&gt;$D120,INDIRECT(ADDRESS((ROW(120:120)-3),COLUMN(AJ:AJ)-4-$D120+4)),0)</f>
        <v>0</v>
      </c>
      <c r="AK120" t="str">
        <f ca="1">_xlfn.CONCAT(E120,F120,G120,H120,I120,J120,K120,L120)</f>
        <v>00000000</v>
      </c>
      <c r="AL120" t="str">
        <f ca="1">_xlfn.CONCAT(M120,N120,O120,P120,Q120,R120,S120,T120)</f>
        <v>00111101</v>
      </c>
      <c r="AM120" t="str">
        <f ca="1">_xlfn.CONCAT(U120,V120,W120,X120,Y120,Z120,AA120,AB120)</f>
        <v>10000101</v>
      </c>
      <c r="AN120" t="str">
        <f ca="1">_xlfn.CONCAT(AC120,AD120,AE120,AF120,AG120,AH120,AI120,AJ120)</f>
        <v>01111110</v>
      </c>
      <c r="AO120">
        <f ca="1">BIN2DEC(AK120)</f>
        <v>0</v>
      </c>
      <c r="AP120">
        <f t="shared" ca="1" si="100"/>
        <v>61</v>
      </c>
      <c r="AQ120">
        <f t="shared" ca="1" si="101"/>
        <v>133</v>
      </c>
      <c r="AR120">
        <f t="shared" ca="1" si="102"/>
        <v>126</v>
      </c>
      <c r="AS120">
        <f ca="1">(AO120*2^24)+(AP120*2^16)+(AQ120*2^8)+AR120</f>
        <v>4031870</v>
      </c>
    </row>
    <row r="121" spans="1:47" x14ac:dyDescent="0.35">
      <c r="C121" t="s">
        <v>85</v>
      </c>
      <c r="E121" s="4">
        <f ca="1">_xlfn.BITXOR(E118,E119)</f>
        <v>0</v>
      </c>
      <c r="F121" s="4">
        <f t="shared" ref="F121:AJ121" ca="1" si="103">_xlfn.BITXOR(F118,F119)</f>
        <v>1</v>
      </c>
      <c r="G121" s="4">
        <f t="shared" ca="1" si="103"/>
        <v>0</v>
      </c>
      <c r="H121" s="4">
        <f t="shared" ca="1" si="103"/>
        <v>0</v>
      </c>
      <c r="I121" s="4">
        <f t="shared" ca="1" si="103"/>
        <v>0</v>
      </c>
      <c r="J121" s="4">
        <f t="shared" ca="1" si="103"/>
        <v>0</v>
      </c>
      <c r="K121" s="4">
        <f t="shared" ca="1" si="103"/>
        <v>1</v>
      </c>
      <c r="L121" s="4">
        <f t="shared" ca="1" si="103"/>
        <v>0</v>
      </c>
      <c r="M121" s="4">
        <f t="shared" ca="1" si="103"/>
        <v>0</v>
      </c>
      <c r="N121" s="4">
        <f t="shared" ca="1" si="103"/>
        <v>1</v>
      </c>
      <c r="O121" s="4">
        <f t="shared" ca="1" si="103"/>
        <v>1</v>
      </c>
      <c r="P121" s="4">
        <f t="shared" ca="1" si="103"/>
        <v>1</v>
      </c>
      <c r="Q121" s="4">
        <f t="shared" ca="1" si="103"/>
        <v>1</v>
      </c>
      <c r="R121" s="4">
        <f t="shared" ca="1" si="103"/>
        <v>0</v>
      </c>
      <c r="S121" s="4">
        <f t="shared" ca="1" si="103"/>
        <v>1</v>
      </c>
      <c r="T121" s="4">
        <f t="shared" ca="1" si="103"/>
        <v>0</v>
      </c>
      <c r="U121" s="4">
        <f t="shared" ca="1" si="103"/>
        <v>1</v>
      </c>
      <c r="V121" s="4">
        <f t="shared" ca="1" si="103"/>
        <v>0</v>
      </c>
      <c r="W121" s="4">
        <f t="shared" ca="1" si="103"/>
        <v>1</v>
      </c>
      <c r="X121" s="4">
        <f t="shared" ca="1" si="103"/>
        <v>0</v>
      </c>
      <c r="Y121" s="4">
        <f t="shared" ca="1" si="103"/>
        <v>0</v>
      </c>
      <c r="Z121" s="4">
        <f t="shared" ca="1" si="103"/>
        <v>1</v>
      </c>
      <c r="AA121" s="4">
        <f t="shared" ca="1" si="103"/>
        <v>0</v>
      </c>
      <c r="AB121" s="4">
        <f t="shared" ca="1" si="103"/>
        <v>1</v>
      </c>
      <c r="AC121" s="4">
        <f t="shared" ca="1" si="103"/>
        <v>1</v>
      </c>
      <c r="AD121" s="4">
        <f t="shared" ca="1" si="103"/>
        <v>1</v>
      </c>
      <c r="AE121" s="4">
        <f t="shared" ca="1" si="103"/>
        <v>0</v>
      </c>
      <c r="AF121" s="4">
        <f t="shared" ca="1" si="103"/>
        <v>0</v>
      </c>
      <c r="AG121" s="4">
        <f t="shared" ca="1" si="103"/>
        <v>1</v>
      </c>
      <c r="AH121" s="4">
        <f t="shared" ca="1" si="103"/>
        <v>0</v>
      </c>
      <c r="AI121" s="4">
        <f t="shared" ca="1" si="103"/>
        <v>0</v>
      </c>
      <c r="AJ121" s="4">
        <f t="shared" ca="1" si="103"/>
        <v>0</v>
      </c>
    </row>
    <row r="122" spans="1:47" x14ac:dyDescent="0.35">
      <c r="B122" s="18">
        <f ca="1">AS122</f>
        <v>1111957686</v>
      </c>
      <c r="C122" s="17"/>
      <c r="E122" s="24">
        <f ca="1">_xlfn.BITXOR(E120,E121)</f>
        <v>0</v>
      </c>
      <c r="F122" s="24">
        <f t="shared" ref="F122:AJ122" ca="1" si="104">_xlfn.BITXOR(F120,F121)</f>
        <v>1</v>
      </c>
      <c r="G122" s="24">
        <f t="shared" ca="1" si="104"/>
        <v>0</v>
      </c>
      <c r="H122" s="24">
        <f t="shared" ca="1" si="104"/>
        <v>0</v>
      </c>
      <c r="I122" s="24">
        <f t="shared" ca="1" si="104"/>
        <v>0</v>
      </c>
      <c r="J122" s="24">
        <f t="shared" ca="1" si="104"/>
        <v>0</v>
      </c>
      <c r="K122" s="24">
        <f t="shared" ca="1" si="104"/>
        <v>1</v>
      </c>
      <c r="L122" s="24">
        <f t="shared" ca="1" si="104"/>
        <v>0</v>
      </c>
      <c r="M122" s="24">
        <f t="shared" ca="1" si="104"/>
        <v>0</v>
      </c>
      <c r="N122" s="24">
        <f t="shared" ca="1" si="104"/>
        <v>1</v>
      </c>
      <c r="O122" s="24">
        <f t="shared" ca="1" si="104"/>
        <v>0</v>
      </c>
      <c r="P122" s="24">
        <f t="shared" ca="1" si="104"/>
        <v>0</v>
      </c>
      <c r="Q122" s="24">
        <f t="shared" ca="1" si="104"/>
        <v>0</v>
      </c>
      <c r="R122" s="24">
        <f t="shared" ca="1" si="104"/>
        <v>1</v>
      </c>
      <c r="S122" s="24">
        <f t="shared" ca="1" si="104"/>
        <v>1</v>
      </c>
      <c r="T122" s="24">
        <f t="shared" ca="1" si="104"/>
        <v>1</v>
      </c>
      <c r="U122" s="24">
        <f t="shared" ca="1" si="104"/>
        <v>0</v>
      </c>
      <c r="V122" s="24">
        <f t="shared" ca="1" si="104"/>
        <v>0</v>
      </c>
      <c r="W122" s="24">
        <f t="shared" ca="1" si="104"/>
        <v>1</v>
      </c>
      <c r="X122" s="24">
        <f t="shared" ca="1" si="104"/>
        <v>0</v>
      </c>
      <c r="Y122" s="24">
        <f t="shared" ca="1" si="104"/>
        <v>0</v>
      </c>
      <c r="Z122" s="24">
        <f t="shared" ca="1" si="104"/>
        <v>0</v>
      </c>
      <c r="AA122" s="24">
        <f t="shared" ca="1" si="104"/>
        <v>0</v>
      </c>
      <c r="AB122" s="24">
        <f t="shared" ca="1" si="104"/>
        <v>0</v>
      </c>
      <c r="AC122" s="24">
        <f t="shared" ca="1" si="104"/>
        <v>1</v>
      </c>
      <c r="AD122" s="24">
        <f t="shared" ca="1" si="104"/>
        <v>0</v>
      </c>
      <c r="AE122" s="24">
        <f t="shared" ca="1" si="104"/>
        <v>1</v>
      </c>
      <c r="AF122" s="24">
        <f t="shared" ca="1" si="104"/>
        <v>1</v>
      </c>
      <c r="AG122" s="24">
        <f t="shared" ca="1" si="104"/>
        <v>0</v>
      </c>
      <c r="AH122" s="24">
        <f t="shared" ca="1" si="104"/>
        <v>1</v>
      </c>
      <c r="AI122" s="24">
        <f t="shared" ca="1" si="104"/>
        <v>1</v>
      </c>
      <c r="AJ122" s="24">
        <f t="shared" ca="1" si="104"/>
        <v>0</v>
      </c>
      <c r="AK122" t="str">
        <f ca="1">_xlfn.CONCAT(E122,F122,G122,H122,I122,J122,K122,L122)</f>
        <v>01000010</v>
      </c>
      <c r="AL122" t="str">
        <f ca="1">_xlfn.CONCAT(M122,N122,O122,P122,Q122,R122,S122,T122)</f>
        <v>01000111</v>
      </c>
      <c r="AM122" t="str">
        <f ca="1">_xlfn.CONCAT(U122,V122,W122,X122,Y122,Z122,AA122,AB122)</f>
        <v>00100000</v>
      </c>
      <c r="AN122" t="str">
        <f ca="1">_xlfn.CONCAT(AC122,AD122,AE122,AF122,AG122,AH122,AI122,AJ122)</f>
        <v>10110110</v>
      </c>
      <c r="AO122">
        <f ca="1">BIN2DEC(AK122)</f>
        <v>66</v>
      </c>
      <c r="AP122">
        <f t="shared" ref="AP122" ca="1" si="105">BIN2DEC(AL122)</f>
        <v>71</v>
      </c>
      <c r="AQ122">
        <f t="shared" ref="AQ122" ca="1" si="106">BIN2DEC(AM122)</f>
        <v>32</v>
      </c>
      <c r="AR122">
        <f t="shared" ref="AR122" ca="1" si="107">BIN2DEC(AN122)</f>
        <v>182</v>
      </c>
      <c r="AS122">
        <f ca="1">(AO122*2^24)+(AP122*2^16)+(AQ122*2^8)+AR122</f>
        <v>1111957686</v>
      </c>
    </row>
    <row r="123" spans="1:47" x14ac:dyDescent="0.35">
      <c r="C123" s="2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</row>
    <row r="124" spans="1:47" x14ac:dyDescent="0.35">
      <c r="A124" t="s">
        <v>81</v>
      </c>
      <c r="B124" s="26">
        <f>Home!B11</f>
        <v>1717662824</v>
      </c>
      <c r="C124" t="str">
        <f>DEC2HEX(B124,8)</f>
        <v>66617468</v>
      </c>
      <c r="E124" s="20" t="str">
        <f>MID(HEX2BIN(MID(C124,1,1),4),1,1)</f>
        <v>0</v>
      </c>
      <c r="F124" s="20" t="str">
        <f>MID(HEX2BIN(MID(C124,1,1),4),2,1)</f>
        <v>1</v>
      </c>
      <c r="G124" s="20" t="str">
        <f>MID(HEX2BIN(MID(C124,1,1),4),3,1)</f>
        <v>1</v>
      </c>
      <c r="H124" s="20" t="str">
        <f>MID(HEX2BIN(MID(C124,1,1),4),4,1)</f>
        <v>0</v>
      </c>
      <c r="I124" s="21" t="str">
        <f>MID(HEX2BIN(MID(C124,2,1),4),1,1)</f>
        <v>0</v>
      </c>
      <c r="J124" s="21" t="str">
        <f>MID(HEX2BIN(MID(C124,2,1),4),2,1)</f>
        <v>1</v>
      </c>
      <c r="K124" s="21" t="str">
        <f>MID(HEX2BIN(MID(C124,2,1),4),3,1)</f>
        <v>1</v>
      </c>
      <c r="L124" s="21" t="str">
        <f>MID(HEX2BIN(MID(C124,2,1),4),4,1)</f>
        <v>0</v>
      </c>
      <c r="M124" s="22" t="str">
        <f>MID(HEX2BIN(MID(C124,3,1),4),1,1)</f>
        <v>0</v>
      </c>
      <c r="N124" s="22" t="str">
        <f>MID(HEX2BIN(MID(C124,3,1),4),2,1)</f>
        <v>1</v>
      </c>
      <c r="O124" s="22" t="str">
        <f>MID(HEX2BIN(MID(C124,3,1),4),3,1)</f>
        <v>1</v>
      </c>
      <c r="P124" s="22" t="str">
        <f>MID(HEX2BIN(MID(C124,3,1),4),4,1)</f>
        <v>0</v>
      </c>
      <c r="Q124" s="23" t="str">
        <f>MID(HEX2BIN(MID(C124,4,1),4),1,1)</f>
        <v>0</v>
      </c>
      <c r="R124" s="23" t="str">
        <f>MID(HEX2BIN(MID(C124,4,1),4),2,1)</f>
        <v>0</v>
      </c>
      <c r="S124" s="23" t="str">
        <f>MID(HEX2BIN(MID(C124,4,1),4),3,1)</f>
        <v>0</v>
      </c>
      <c r="T124" s="23" t="str">
        <f>MID(HEX2BIN(MID(C124,4,1),4),4,1)</f>
        <v>1</v>
      </c>
      <c r="U124" s="20" t="str">
        <f>MID(HEX2BIN(MID(C124,5,1),4),1,1)</f>
        <v>0</v>
      </c>
      <c r="V124" s="20" t="str">
        <f>MID(HEX2BIN(MID(C124,5,1),4),2,1)</f>
        <v>1</v>
      </c>
      <c r="W124" s="20" t="str">
        <f>MID(HEX2BIN(MID(C124,5,1),4),3,1)</f>
        <v>1</v>
      </c>
      <c r="X124" s="20" t="str">
        <f>MID(HEX2BIN(MID(C124,5,1),4),4,1)</f>
        <v>1</v>
      </c>
      <c r="Y124" s="21" t="str">
        <f>MID(HEX2BIN(MID(C124,6,1),4),1,1)</f>
        <v>0</v>
      </c>
      <c r="Z124" s="21" t="str">
        <f>MID(HEX2BIN(MID(C124,6,1),4),2,1)</f>
        <v>1</v>
      </c>
      <c r="AA124" s="21" t="str">
        <f>MID(HEX2BIN(MID(C124,6,1),4),3,1)</f>
        <v>0</v>
      </c>
      <c r="AB124" s="21" t="str">
        <f>MID(HEX2BIN(MID(C124,6,1),4),4,1)</f>
        <v>0</v>
      </c>
      <c r="AC124" s="22" t="str">
        <f>MID(HEX2BIN(MID(C124,7,1),4),1,1)</f>
        <v>0</v>
      </c>
      <c r="AD124" s="22" t="str">
        <f>MID(HEX2BIN(MID(C124,7,1),4),2,1)</f>
        <v>1</v>
      </c>
      <c r="AE124" s="22" t="str">
        <f>MID(HEX2BIN(MID(C124,7,1),4),3,1)</f>
        <v>1</v>
      </c>
      <c r="AF124" s="22" t="str">
        <f>MID(HEX2BIN(MID(C124,7,1),4),4,1)</f>
        <v>0</v>
      </c>
      <c r="AG124" s="23" t="str">
        <f>MID(HEX2BIN(MID(C124,8,1),4),1,1)</f>
        <v>1</v>
      </c>
      <c r="AH124" s="23" t="str">
        <f>MID(HEX2BIN(MID(C124,8,1),4),2,1)</f>
        <v>0</v>
      </c>
      <c r="AI124" s="23" t="str">
        <f>MID(HEX2BIN(MID(C124,8,1),4),3,1)</f>
        <v>0</v>
      </c>
      <c r="AJ124" s="23" t="str">
        <f>MID(HEX2BIN(MID(C124,8,1),4),4,1)</f>
        <v>0</v>
      </c>
    </row>
    <row r="125" spans="1:47" x14ac:dyDescent="0.35">
      <c r="A125" s="9" t="s">
        <v>83</v>
      </c>
      <c r="C125" t="s">
        <v>2</v>
      </c>
      <c r="D125" s="27">
        <v>7</v>
      </c>
      <c r="E125" s="20" t="str" cm="1">
        <f t="array" aca="1" ref="E125" ca="1">INDIRECT(ADDRESS((ROW(125:125)-1),IF(MOD(COLUMN(E:E)-4-$D125,32)=0,32,MOD(COLUMN(E:E)-4-$D125,32))+4))</f>
        <v>1</v>
      </c>
      <c r="F125" s="20" t="str" cm="1">
        <f t="array" aca="1" ref="F125" ca="1">INDIRECT(ADDRESS((ROW(125:125)-1),IF(MOD(COLUMN(F:F)-4-$D125,32)=0,32,MOD(COLUMN(F:F)-4-$D125,32))+4))</f>
        <v>1</v>
      </c>
      <c r="G125" s="20" t="str" cm="1">
        <f t="array" aca="1" ref="G125" ca="1">INDIRECT(ADDRESS((ROW(125:125)-1),IF(MOD(COLUMN(G:G)-4-$D125,32)=0,32,MOD(COLUMN(G:G)-4-$D125,32))+4))</f>
        <v>0</v>
      </c>
      <c r="H125" s="20" t="str" cm="1">
        <f t="array" aca="1" ref="H125" ca="1">INDIRECT(ADDRESS((ROW(125:125)-1),IF(MOD(COLUMN(H:H)-4-$D125,32)=0,32,MOD(COLUMN(H:H)-4-$D125,32))+4))</f>
        <v>1</v>
      </c>
      <c r="I125" s="21" t="str" cm="1">
        <f t="array" aca="1" ref="I125" ca="1">INDIRECT(ADDRESS((ROW(125:125)-1),IF(MOD(COLUMN(I:I)-4-$D125,32)=0,32,MOD(COLUMN(I:I)-4-$D125,32))+4))</f>
        <v>0</v>
      </c>
      <c r="J125" s="21" t="str" cm="1">
        <f t="array" aca="1" ref="J125" ca="1">INDIRECT(ADDRESS((ROW(125:125)-1),IF(MOD(COLUMN(J:J)-4-$D125,32)=0,32,MOD(COLUMN(J:J)-4-$D125,32))+4))</f>
        <v>0</v>
      </c>
      <c r="K125" s="21" t="str" cm="1">
        <f t="array" aca="1" ref="K125" ca="1">INDIRECT(ADDRESS((ROW(125:125)-1),IF(MOD(COLUMN(K:K)-4-$D125,32)=0,32,MOD(COLUMN(K:K)-4-$D125,32))+4))</f>
        <v>0</v>
      </c>
      <c r="L125" s="21" t="str" cm="1">
        <f t="array" aca="1" ref="L125" ca="1">INDIRECT(ADDRESS((ROW(125:125)-1),IF(MOD(COLUMN(L:L)-4-$D125,32)=0,32,MOD(COLUMN(L:L)-4-$D125,32))+4))</f>
        <v>0</v>
      </c>
      <c r="M125" s="22" t="str" cm="1">
        <f t="array" aca="1" ref="M125" ca="1">INDIRECT(ADDRESS((ROW(125:125)-1),IF(MOD(COLUMN(M:M)-4-$D125,32)=0,32,MOD(COLUMN(M:M)-4-$D125,32))+4))</f>
        <v>1</v>
      </c>
      <c r="N125" s="22" t="str" cm="1">
        <f t="array" aca="1" ref="N125" ca="1">INDIRECT(ADDRESS((ROW(125:125)-1),IF(MOD(COLUMN(N:N)-4-$D125,32)=0,32,MOD(COLUMN(N:N)-4-$D125,32))+4))</f>
        <v>1</v>
      </c>
      <c r="O125" s="22" t="str" cm="1">
        <f t="array" aca="1" ref="O125" ca="1">INDIRECT(ADDRESS((ROW(125:125)-1),IF(MOD(COLUMN(O:O)-4-$D125,32)=0,32,MOD(COLUMN(O:O)-4-$D125,32))+4))</f>
        <v>0</v>
      </c>
      <c r="P125" s="22" t="str" cm="1">
        <f t="array" aca="1" ref="P125" ca="1">INDIRECT(ADDRESS((ROW(125:125)-1),IF(MOD(COLUMN(P:P)-4-$D125,32)=0,32,MOD(COLUMN(P:P)-4-$D125,32))+4))</f>
        <v>0</v>
      </c>
      <c r="Q125" s="23" t="str" cm="1">
        <f t="array" aca="1" ref="Q125" ca="1">INDIRECT(ADDRESS((ROW(125:125)-1),IF(MOD(COLUMN(Q:Q)-4-$D125,32)=0,32,MOD(COLUMN(Q:Q)-4-$D125,32))+4))</f>
        <v>1</v>
      </c>
      <c r="R125" s="23" t="str" cm="1">
        <f t="array" aca="1" ref="R125" ca="1">INDIRECT(ADDRESS((ROW(125:125)-1),IF(MOD(COLUMN(R:R)-4-$D125,32)=0,32,MOD(COLUMN(R:R)-4-$D125,32))+4))</f>
        <v>1</v>
      </c>
      <c r="S125" s="23" t="str" cm="1">
        <f t="array" aca="1" ref="S125" ca="1">INDIRECT(ADDRESS((ROW(125:125)-1),IF(MOD(COLUMN(S:S)-4-$D125,32)=0,32,MOD(COLUMN(S:S)-4-$D125,32))+4))</f>
        <v>0</v>
      </c>
      <c r="T125" s="23" t="str" cm="1">
        <f t="array" aca="1" ref="T125" ca="1">INDIRECT(ADDRESS((ROW(125:125)-1),IF(MOD(COLUMN(T:T)-4-$D125,32)=0,32,MOD(COLUMN(T:T)-4-$D125,32))+4))</f>
        <v>0</v>
      </c>
      <c r="U125" s="20" t="str" cm="1">
        <f t="array" aca="1" ref="U125" ca="1">INDIRECT(ADDRESS((ROW(125:125)-1),IF(MOD(COLUMN(U:U)-4-$D125,32)=0,32,MOD(COLUMN(U:U)-4-$D125,32))+4))</f>
        <v>1</v>
      </c>
      <c r="V125" s="20" t="str" cm="1">
        <f t="array" aca="1" ref="V125" ca="1">INDIRECT(ADDRESS((ROW(125:125)-1),IF(MOD(COLUMN(V:V)-4-$D125,32)=0,32,MOD(COLUMN(V:V)-4-$D125,32))+4))</f>
        <v>1</v>
      </c>
      <c r="W125" s="20" t="str" cm="1">
        <f t="array" aca="1" ref="W125" ca="1">INDIRECT(ADDRESS((ROW(125:125)-1),IF(MOD(COLUMN(W:W)-4-$D125,32)=0,32,MOD(COLUMN(W:W)-4-$D125,32))+4))</f>
        <v>0</v>
      </c>
      <c r="X125" s="20" t="str" cm="1">
        <f t="array" aca="1" ref="X125" ca="1">INDIRECT(ADDRESS((ROW(125:125)-1),IF(MOD(COLUMN(X:X)-4-$D125,32)=0,32,MOD(COLUMN(X:X)-4-$D125,32))+4))</f>
        <v>0</v>
      </c>
      <c r="Y125" s="21" t="str" cm="1">
        <f t="array" aca="1" ref="Y125" ca="1">INDIRECT(ADDRESS((ROW(125:125)-1),IF(MOD(COLUMN(Y:Y)-4-$D125,32)=0,32,MOD(COLUMN(Y:Y)-4-$D125,32))+4))</f>
        <v>0</v>
      </c>
      <c r="Z125" s="21" t="str" cm="1">
        <f t="array" aca="1" ref="Z125" ca="1">INDIRECT(ADDRESS((ROW(125:125)-1),IF(MOD(COLUMN(Z:Z)-4-$D125,32)=0,32,MOD(COLUMN(Z:Z)-4-$D125,32))+4))</f>
        <v>0</v>
      </c>
      <c r="AA125" s="21" t="str" cm="1">
        <f t="array" aca="1" ref="AA125" ca="1">INDIRECT(ADDRESS((ROW(125:125)-1),IF(MOD(COLUMN(AA:AA)-4-$D125,32)=0,32,MOD(COLUMN(AA:AA)-4-$D125,32))+4))</f>
        <v>1</v>
      </c>
      <c r="AB125" s="21" t="str" cm="1">
        <f t="array" aca="1" ref="AB125" ca="1">INDIRECT(ADDRESS((ROW(125:125)-1),IF(MOD(COLUMN(AB:AB)-4-$D125,32)=0,32,MOD(COLUMN(AB:AB)-4-$D125,32))+4))</f>
        <v>0</v>
      </c>
      <c r="AC125" s="22" t="str" cm="1">
        <f t="array" aca="1" ref="AC125" ca="1">INDIRECT(ADDRESS((ROW(125:125)-1),IF(MOD(COLUMN(AC:AC)-4-$D125,32)=0,32,MOD(COLUMN(AC:AC)-4-$D125,32))+4))</f>
        <v>1</v>
      </c>
      <c r="AD125" s="22" t="str" cm="1">
        <f t="array" aca="1" ref="AD125" ca="1">INDIRECT(ADDRESS((ROW(125:125)-1),IF(MOD(COLUMN(AD:AD)-4-$D125,32)=0,32,MOD(COLUMN(AD:AD)-4-$D125,32))+4))</f>
        <v>1</v>
      </c>
      <c r="AE125" s="22" t="str" cm="1">
        <f t="array" aca="1" ref="AE125" ca="1">INDIRECT(ADDRESS((ROW(125:125)-1),IF(MOD(COLUMN(AE:AE)-4-$D125,32)=0,32,MOD(COLUMN(AE:AE)-4-$D125,32))+4))</f>
        <v>1</v>
      </c>
      <c r="AF125" s="22" t="str" cm="1">
        <f t="array" aca="1" ref="AF125" ca="1">INDIRECT(ADDRESS((ROW(125:125)-1),IF(MOD(COLUMN(AF:AF)-4-$D125,32)=0,32,MOD(COLUMN(AF:AF)-4-$D125,32))+4))</f>
        <v>0</v>
      </c>
      <c r="AG125" s="23" t="str" cm="1">
        <f t="array" aca="1" ref="AG125" ca="1">INDIRECT(ADDRESS((ROW(125:125)-1),IF(MOD(COLUMN(AG:AG)-4-$D125,32)=0,32,MOD(COLUMN(AG:AG)-4-$D125,32))+4))</f>
        <v>1</v>
      </c>
      <c r="AH125" s="23" t="str" cm="1">
        <f t="array" aca="1" ref="AH125" ca="1">INDIRECT(ADDRESS((ROW(125:125)-1),IF(MOD(COLUMN(AH:AH)-4-$D125,32)=0,32,MOD(COLUMN(AH:AH)-4-$D125,32))+4))</f>
        <v>0</v>
      </c>
      <c r="AI125" s="23" t="str" cm="1">
        <f t="array" aca="1" ref="AI125" ca="1">INDIRECT(ADDRESS((ROW(125:125)-1),IF(MOD(COLUMN(AI:AI)-4-$D125,32)=0,32,MOD(COLUMN(AI:AI)-4-$D125,32))+4))</f>
        <v>0</v>
      </c>
      <c r="AJ125" s="23" t="str" cm="1">
        <f t="array" aca="1" ref="AJ125" ca="1">INDIRECT(ADDRESS((ROW(125:125)-1),IF(MOD(COLUMN(AJ:AJ)-4-$D125,32)=0,32,MOD(COLUMN(AJ:AJ)-4-$D125,32))+4))</f>
        <v>0</v>
      </c>
      <c r="AK125" t="str">
        <f ca="1">_xlfn.CONCAT(E125,F125,G125,H125,I125,J125,K125,L125)</f>
        <v>11010000</v>
      </c>
      <c r="AL125" t="str">
        <f ca="1">_xlfn.CONCAT(M125,N125,O125,P125,Q125,R125,S125,T125)</f>
        <v>11001100</v>
      </c>
      <c r="AM125" t="str">
        <f ca="1">_xlfn.CONCAT(U125,V125,W125,X125,Y125,Z125,AA125,AB125)</f>
        <v>11000010</v>
      </c>
      <c r="AN125" t="str">
        <f ca="1">_xlfn.CONCAT(AC125,AD125,AE125,AF125,AG125,AH125,AI125,AJ125)</f>
        <v>11101000</v>
      </c>
      <c r="AO125">
        <f ca="1">BIN2DEC(AK125)</f>
        <v>208</v>
      </c>
      <c r="AP125">
        <f t="shared" ref="AP125:AP127" ca="1" si="108">BIN2DEC(AL125)</f>
        <v>204</v>
      </c>
      <c r="AQ125">
        <f t="shared" ref="AQ125:AQ127" ca="1" si="109">BIN2DEC(AM125)</f>
        <v>194</v>
      </c>
      <c r="AR125">
        <f t="shared" ref="AR125:AR127" ca="1" si="110">BIN2DEC(AN125)</f>
        <v>232</v>
      </c>
      <c r="AS125">
        <f ca="1">(AO125*2^24)+(AP125*2^16)+(AQ125*2^8)+AR125</f>
        <v>3503080168</v>
      </c>
      <c r="AT125">
        <f>2^32</f>
        <v>4294967296</v>
      </c>
      <c r="AU125">
        <f ca="1">AT125-AS125</f>
        <v>791887128</v>
      </c>
    </row>
    <row r="126" spans="1:47" x14ac:dyDescent="0.35">
      <c r="C126" t="s">
        <v>2</v>
      </c>
      <c r="D126" s="27">
        <v>18</v>
      </c>
      <c r="E126" s="20" t="str" cm="1">
        <f t="array" aca="1" ref="E126" ca="1">INDIRECT(ADDRESS((ROW(126:126)-2),IF(MOD(COLUMN(E:E)-4-$D126,32)=0,32,MOD(COLUMN(E:E)-4-$D126,32))+4))</f>
        <v>0</v>
      </c>
      <c r="F126" s="20" t="str" cm="1">
        <f t="array" aca="1" ref="F126" ca="1">INDIRECT(ADDRESS((ROW(126:126)-2),IF(MOD(COLUMN(F:F)-4-$D126,32)=0,32,MOD(COLUMN(F:F)-4-$D126,32))+4))</f>
        <v>1</v>
      </c>
      <c r="G126" s="20" t="str" cm="1">
        <f t="array" aca="1" ref="G126" ca="1">INDIRECT(ADDRESS((ROW(126:126)-2),IF(MOD(COLUMN(G:G)-4-$D126,32)=0,32,MOD(COLUMN(G:G)-4-$D126,32))+4))</f>
        <v>0</v>
      </c>
      <c r="H126" s="20" t="str" cm="1">
        <f t="array" aca="1" ref="H126" ca="1">INDIRECT(ADDRESS((ROW(126:126)-2),IF(MOD(COLUMN(H:H)-4-$D126,32)=0,32,MOD(COLUMN(H:H)-4-$D126,32))+4))</f>
        <v>1</v>
      </c>
      <c r="I126" s="21" t="str" cm="1">
        <f t="array" aca="1" ref="I126" ca="1">INDIRECT(ADDRESS((ROW(126:126)-2),IF(MOD(COLUMN(I:I)-4-$D126,32)=0,32,MOD(COLUMN(I:I)-4-$D126,32))+4))</f>
        <v>1</v>
      </c>
      <c r="J126" s="21" t="str" cm="1">
        <f t="array" aca="1" ref="J126" ca="1">INDIRECT(ADDRESS((ROW(126:126)-2),IF(MOD(COLUMN(J:J)-4-$D126,32)=0,32,MOD(COLUMN(J:J)-4-$D126,32))+4))</f>
        <v>1</v>
      </c>
      <c r="K126" s="21" t="str" cm="1">
        <f t="array" aca="1" ref="K126" ca="1">INDIRECT(ADDRESS((ROW(126:126)-2),IF(MOD(COLUMN(K:K)-4-$D126,32)=0,32,MOD(COLUMN(K:K)-4-$D126,32))+4))</f>
        <v>0</v>
      </c>
      <c r="L126" s="21" t="str" cm="1">
        <f t="array" aca="1" ref="L126" ca="1">INDIRECT(ADDRESS((ROW(126:126)-2),IF(MOD(COLUMN(L:L)-4-$D126,32)=0,32,MOD(COLUMN(L:L)-4-$D126,32))+4))</f>
        <v>1</v>
      </c>
      <c r="M126" s="22" t="str" cm="1">
        <f t="array" aca="1" ref="M126" ca="1">INDIRECT(ADDRESS((ROW(126:126)-2),IF(MOD(COLUMN(M:M)-4-$D126,32)=0,32,MOD(COLUMN(M:M)-4-$D126,32))+4))</f>
        <v>0</v>
      </c>
      <c r="N126" s="22" t="str" cm="1">
        <f t="array" aca="1" ref="N126" ca="1">INDIRECT(ADDRESS((ROW(126:126)-2),IF(MOD(COLUMN(N:N)-4-$D126,32)=0,32,MOD(COLUMN(N:N)-4-$D126,32))+4))</f>
        <v>0</v>
      </c>
      <c r="O126" s="22" t="str" cm="1">
        <f t="array" aca="1" ref="O126" ca="1">INDIRECT(ADDRESS((ROW(126:126)-2),IF(MOD(COLUMN(O:O)-4-$D126,32)=0,32,MOD(COLUMN(O:O)-4-$D126,32))+4))</f>
        <v>0</v>
      </c>
      <c r="P126" s="22" t="str" cm="1">
        <f t="array" aca="1" ref="P126" ca="1">INDIRECT(ADDRESS((ROW(126:126)-2),IF(MOD(COLUMN(P:P)-4-$D126,32)=0,32,MOD(COLUMN(P:P)-4-$D126,32))+4))</f>
        <v>1</v>
      </c>
      <c r="Q126" s="23" t="str" cm="1">
        <f t="array" aca="1" ref="Q126" ca="1">INDIRECT(ADDRESS((ROW(126:126)-2),IF(MOD(COLUMN(Q:Q)-4-$D126,32)=0,32,MOD(COLUMN(Q:Q)-4-$D126,32))+4))</f>
        <v>1</v>
      </c>
      <c r="R126" s="23" t="str" cm="1">
        <f t="array" aca="1" ref="R126" ca="1">INDIRECT(ADDRESS((ROW(126:126)-2),IF(MOD(COLUMN(R:R)-4-$D126,32)=0,32,MOD(COLUMN(R:R)-4-$D126,32))+4))</f>
        <v>0</v>
      </c>
      <c r="S126" s="23" t="str" cm="1">
        <f t="array" aca="1" ref="S126" ca="1">INDIRECT(ADDRESS((ROW(126:126)-2),IF(MOD(COLUMN(S:S)-4-$D126,32)=0,32,MOD(COLUMN(S:S)-4-$D126,32))+4))</f>
        <v>1</v>
      </c>
      <c r="T126" s="23" t="str" cm="1">
        <f t="array" aca="1" ref="T126" ca="1">INDIRECT(ADDRESS((ROW(126:126)-2),IF(MOD(COLUMN(T:T)-4-$D126,32)=0,32,MOD(COLUMN(T:T)-4-$D126,32))+4))</f>
        <v>0</v>
      </c>
      <c r="U126" s="20" t="str" cm="1">
        <f t="array" aca="1" ref="U126" ca="1">INDIRECT(ADDRESS((ROW(126:126)-2),IF(MOD(COLUMN(U:U)-4-$D126,32)=0,32,MOD(COLUMN(U:U)-4-$D126,32))+4))</f>
        <v>0</v>
      </c>
      <c r="V126" s="20" t="str" cm="1">
        <f t="array" aca="1" ref="V126" ca="1">INDIRECT(ADDRESS((ROW(126:126)-2),IF(MOD(COLUMN(V:V)-4-$D126,32)=0,32,MOD(COLUMN(V:V)-4-$D126,32))+4))</f>
        <v>0</v>
      </c>
      <c r="W126" s="20" t="str" cm="1">
        <f t="array" aca="1" ref="W126" ca="1">INDIRECT(ADDRESS((ROW(126:126)-2),IF(MOD(COLUMN(W:W)-4-$D126,32)=0,32,MOD(COLUMN(W:W)-4-$D126,32))+4))</f>
        <v>0</v>
      </c>
      <c r="X126" s="20" t="str" cm="1">
        <f t="array" aca="1" ref="X126" ca="1">INDIRECT(ADDRESS((ROW(126:126)-2),IF(MOD(COLUMN(X:X)-4-$D126,32)=0,32,MOD(COLUMN(X:X)-4-$D126,32))+4))</f>
        <v>1</v>
      </c>
      <c r="Y126" s="21" t="str" cm="1">
        <f t="array" aca="1" ref="Y126" ca="1">INDIRECT(ADDRESS((ROW(126:126)-2),IF(MOD(COLUMN(Y:Y)-4-$D126,32)=0,32,MOD(COLUMN(Y:Y)-4-$D126,32))+4))</f>
        <v>1</v>
      </c>
      <c r="Z126" s="21" t="str" cm="1">
        <f t="array" aca="1" ref="Z126" ca="1">INDIRECT(ADDRESS((ROW(126:126)-2),IF(MOD(COLUMN(Z:Z)-4-$D126,32)=0,32,MOD(COLUMN(Z:Z)-4-$D126,32))+4))</f>
        <v>0</v>
      </c>
      <c r="AA126" s="21" t="str" cm="1">
        <f t="array" aca="1" ref="AA126" ca="1">INDIRECT(ADDRESS((ROW(126:126)-2),IF(MOD(COLUMN(AA:AA)-4-$D126,32)=0,32,MOD(COLUMN(AA:AA)-4-$D126,32))+4))</f>
        <v>0</v>
      </c>
      <c r="AB126" s="21" t="str" cm="1">
        <f t="array" aca="1" ref="AB126" ca="1">INDIRECT(ADDRESS((ROW(126:126)-2),IF(MOD(COLUMN(AB:AB)-4-$D126,32)=0,32,MOD(COLUMN(AB:AB)-4-$D126,32))+4))</f>
        <v>1</v>
      </c>
      <c r="AC126" s="22" t="str" cm="1">
        <f t="array" aca="1" ref="AC126" ca="1">INDIRECT(ADDRESS((ROW(126:126)-2),IF(MOD(COLUMN(AC:AC)-4-$D126,32)=0,32,MOD(COLUMN(AC:AC)-4-$D126,32))+4))</f>
        <v>1</v>
      </c>
      <c r="AD126" s="22" t="str" cm="1">
        <f t="array" aca="1" ref="AD126" ca="1">INDIRECT(ADDRESS((ROW(126:126)-2),IF(MOD(COLUMN(AD:AD)-4-$D126,32)=0,32,MOD(COLUMN(AD:AD)-4-$D126,32))+4))</f>
        <v>0</v>
      </c>
      <c r="AE126" s="22" t="str" cm="1">
        <f t="array" aca="1" ref="AE126" ca="1">INDIRECT(ADDRESS((ROW(126:126)-2),IF(MOD(COLUMN(AE:AE)-4-$D126,32)=0,32,MOD(COLUMN(AE:AE)-4-$D126,32))+4))</f>
        <v>0</v>
      </c>
      <c r="AF126" s="22" t="str" cm="1">
        <f t="array" aca="1" ref="AF126" ca="1">INDIRECT(ADDRESS((ROW(126:126)-2),IF(MOD(COLUMN(AF:AF)-4-$D126,32)=0,32,MOD(COLUMN(AF:AF)-4-$D126,32))+4))</f>
        <v>1</v>
      </c>
      <c r="AG126" s="23" t="str" cm="1">
        <f t="array" aca="1" ref="AG126" ca="1">INDIRECT(ADDRESS((ROW(126:126)-2),IF(MOD(COLUMN(AG:AG)-4-$D126,32)=0,32,MOD(COLUMN(AG:AG)-4-$D126,32))+4))</f>
        <v>1</v>
      </c>
      <c r="AH126" s="23" t="str" cm="1">
        <f t="array" aca="1" ref="AH126" ca="1">INDIRECT(ADDRESS((ROW(126:126)-2),IF(MOD(COLUMN(AH:AH)-4-$D126,32)=0,32,MOD(COLUMN(AH:AH)-4-$D126,32))+4))</f>
        <v>0</v>
      </c>
      <c r="AI126" s="23" t="str" cm="1">
        <f t="array" aca="1" ref="AI126" ca="1">INDIRECT(ADDRESS((ROW(126:126)-2),IF(MOD(COLUMN(AI:AI)-4-$D126,32)=0,32,MOD(COLUMN(AI:AI)-4-$D126,32))+4))</f>
        <v>0</v>
      </c>
      <c r="AJ126" s="23" t="str" cm="1">
        <f t="array" aca="1" ref="AJ126" ca="1">INDIRECT(ADDRESS((ROW(126:126)-2),IF(MOD(COLUMN(AJ:AJ)-4-$D126,32)=0,32,MOD(COLUMN(AJ:AJ)-4-$D126,32))+4))</f>
        <v>0</v>
      </c>
      <c r="AK126" t="str">
        <f ca="1">_xlfn.CONCAT(E126,F126,G126,H126,I126,J126,K126,L126)</f>
        <v>01011101</v>
      </c>
      <c r="AL126" t="str">
        <f ca="1">_xlfn.CONCAT(M126,N126,O126,P126,Q126,R126,S126,T126)</f>
        <v>00011010</v>
      </c>
      <c r="AM126" t="str">
        <f ca="1">_xlfn.CONCAT(U126,V126,W126,X126,Y126,Z126,AA126,AB126)</f>
        <v>00011001</v>
      </c>
      <c r="AN126" t="str">
        <f ca="1">_xlfn.CONCAT(AC126,AD126,AE126,AF126,AG126,AH126,AI126,AJ126)</f>
        <v>10011000</v>
      </c>
      <c r="AO126">
        <f ca="1">BIN2DEC(AK126)</f>
        <v>93</v>
      </c>
      <c r="AP126">
        <f t="shared" ca="1" si="108"/>
        <v>26</v>
      </c>
      <c r="AQ126">
        <f t="shared" ca="1" si="109"/>
        <v>25</v>
      </c>
      <c r="AR126">
        <f t="shared" ca="1" si="110"/>
        <v>152</v>
      </c>
      <c r="AS126">
        <f ca="1">(AO126*2^24)+(AP126*2^16)+(AQ126*2^8)+AR126</f>
        <v>1561991576</v>
      </c>
      <c r="AT126">
        <f>2^32</f>
        <v>4294967296</v>
      </c>
      <c r="AU126">
        <f ca="1">AT126-AS126</f>
        <v>2732975720</v>
      </c>
    </row>
    <row r="127" spans="1:47" x14ac:dyDescent="0.35">
      <c r="C127" t="s">
        <v>84</v>
      </c>
      <c r="D127" s="27">
        <v>3</v>
      </c>
      <c r="E127" s="20" cm="1">
        <f t="array" aca="1" ref="E127" ca="1">IF(COLUMN(E:E)-4&gt;$D127,INDIRECT(ADDRESS((ROW(127:127)-3),COLUMN(E:E)-4-$D127+4)),0)</f>
        <v>0</v>
      </c>
      <c r="F127" s="20" cm="1">
        <f t="array" aca="1" ref="F127" ca="1">IF(COLUMN(F:F)-4&gt;$D127,INDIRECT(ADDRESS((ROW(127:127)-3),COLUMN(F:F)-4-$D127+4)),0)</f>
        <v>0</v>
      </c>
      <c r="G127" s="20" cm="1">
        <f t="array" aca="1" ref="G127" ca="1">IF(COLUMN(G:G)-4&gt;$D127,INDIRECT(ADDRESS((ROW(127:127)-3),COLUMN(G:G)-4-$D127+4)),0)</f>
        <v>0</v>
      </c>
      <c r="H127" s="20" t="str" cm="1">
        <f t="array" aca="1" ref="H127" ca="1">IF(COLUMN(H:H)-4&gt;$D127,INDIRECT(ADDRESS((ROW(127:127)-3),COLUMN(H:H)-4-$D127+4)),0)</f>
        <v>0</v>
      </c>
      <c r="I127" s="21" t="str" cm="1">
        <f t="array" aca="1" ref="I127" ca="1">IF(COLUMN(I:I)-4&gt;$D127,INDIRECT(ADDRESS((ROW(127:127)-3),COLUMN(I:I)-4-$D127+4)),0)</f>
        <v>1</v>
      </c>
      <c r="J127" s="21" t="str" cm="1">
        <f t="array" aca="1" ref="J127" ca="1">IF(COLUMN(J:J)-4&gt;$D127,INDIRECT(ADDRESS((ROW(127:127)-3),COLUMN(J:J)-4-$D127+4)),0)</f>
        <v>1</v>
      </c>
      <c r="K127" s="21" t="str" cm="1">
        <f t="array" aca="1" ref="K127" ca="1">IF(COLUMN(K:K)-4&gt;$D127,INDIRECT(ADDRESS((ROW(127:127)-3),COLUMN(K:K)-4-$D127+4)),0)</f>
        <v>0</v>
      </c>
      <c r="L127" s="21" t="str" cm="1">
        <f t="array" aca="1" ref="L127" ca="1">IF(COLUMN(L:L)-4&gt;$D127,INDIRECT(ADDRESS((ROW(127:127)-3),COLUMN(L:L)-4-$D127+4)),0)</f>
        <v>0</v>
      </c>
      <c r="M127" s="22" t="str" cm="1">
        <f t="array" aca="1" ref="M127" ca="1">IF(COLUMN(M:M)-4&gt;$D127,INDIRECT(ADDRESS((ROW(127:127)-3),COLUMN(M:M)-4-$D127+4)),0)</f>
        <v>1</v>
      </c>
      <c r="N127" s="22" t="str" cm="1">
        <f t="array" aca="1" ref="N127" ca="1">IF(COLUMN(N:N)-4&gt;$D127,INDIRECT(ADDRESS((ROW(127:127)-3),COLUMN(N:N)-4-$D127+4)),0)</f>
        <v>1</v>
      </c>
      <c r="O127" s="22" t="str" cm="1">
        <f t="array" aca="1" ref="O127" ca="1">IF(COLUMN(O:O)-4&gt;$D127,INDIRECT(ADDRESS((ROW(127:127)-3),COLUMN(O:O)-4-$D127+4)),0)</f>
        <v>0</v>
      </c>
      <c r="P127" s="22" t="str" cm="1">
        <f t="array" aca="1" ref="P127" ca="1">IF(COLUMN(P:P)-4&gt;$D127,INDIRECT(ADDRESS((ROW(127:127)-3),COLUMN(P:P)-4-$D127+4)),0)</f>
        <v>0</v>
      </c>
      <c r="Q127" s="23" t="str" cm="1">
        <f t="array" aca="1" ref="Q127" ca="1">IF(COLUMN(Q:Q)-4&gt;$D127,INDIRECT(ADDRESS((ROW(127:127)-3),COLUMN(Q:Q)-4-$D127+4)),0)</f>
        <v>1</v>
      </c>
      <c r="R127" s="23" t="str" cm="1">
        <f t="array" aca="1" ref="R127" ca="1">IF(COLUMN(R:R)-4&gt;$D127,INDIRECT(ADDRESS((ROW(127:127)-3),COLUMN(R:R)-4-$D127+4)),0)</f>
        <v>1</v>
      </c>
      <c r="S127" s="23" t="str" cm="1">
        <f t="array" aca="1" ref="S127" ca="1">IF(COLUMN(S:S)-4&gt;$D127,INDIRECT(ADDRESS((ROW(127:127)-3),COLUMN(S:S)-4-$D127+4)),0)</f>
        <v>0</v>
      </c>
      <c r="T127" s="23" t="str" cm="1">
        <f t="array" aca="1" ref="T127" ca="1">IF(COLUMN(T:T)-4&gt;$D127,INDIRECT(ADDRESS((ROW(127:127)-3),COLUMN(T:T)-4-$D127+4)),0)</f>
        <v>0</v>
      </c>
      <c r="U127" s="20" t="str" cm="1">
        <f t="array" aca="1" ref="U127" ca="1">IF(COLUMN(U:U)-4&gt;$D127,INDIRECT(ADDRESS((ROW(127:127)-3),COLUMN(U:U)-4-$D127+4)),0)</f>
        <v>0</v>
      </c>
      <c r="V127" s="20" t="str" cm="1">
        <f t="array" aca="1" ref="V127" ca="1">IF(COLUMN(V:V)-4&gt;$D127,INDIRECT(ADDRESS((ROW(127:127)-3),COLUMN(V:V)-4-$D127+4)),0)</f>
        <v>0</v>
      </c>
      <c r="W127" s="20" t="str" cm="1">
        <f t="array" aca="1" ref="W127" ca="1">IF(COLUMN(W:W)-4&gt;$D127,INDIRECT(ADDRESS((ROW(127:127)-3),COLUMN(W:W)-4-$D127+4)),0)</f>
        <v>1</v>
      </c>
      <c r="X127" s="20" t="str" cm="1">
        <f t="array" aca="1" ref="X127" ca="1">IF(COLUMN(X:X)-4&gt;$D127,INDIRECT(ADDRESS((ROW(127:127)-3),COLUMN(X:X)-4-$D127+4)),0)</f>
        <v>0</v>
      </c>
      <c r="Y127" s="21" t="str" cm="1">
        <f t="array" aca="1" ref="Y127" ca="1">IF(COLUMN(Y:Y)-4&gt;$D127,INDIRECT(ADDRESS((ROW(127:127)-3),COLUMN(Y:Y)-4-$D127+4)),0)</f>
        <v>1</v>
      </c>
      <c r="Z127" s="21" t="str" cm="1">
        <f t="array" aca="1" ref="Z127" ca="1">IF(COLUMN(Z:Z)-4&gt;$D127,INDIRECT(ADDRESS((ROW(127:127)-3),COLUMN(Z:Z)-4-$D127+4)),0)</f>
        <v>1</v>
      </c>
      <c r="AA127" s="21" t="str" cm="1">
        <f t="array" aca="1" ref="AA127" ca="1">IF(COLUMN(AA:AA)-4&gt;$D127,INDIRECT(ADDRESS((ROW(127:127)-3),COLUMN(AA:AA)-4-$D127+4)),0)</f>
        <v>1</v>
      </c>
      <c r="AB127" s="21" t="str" cm="1">
        <f t="array" aca="1" ref="AB127" ca="1">IF(COLUMN(AB:AB)-4&gt;$D127,INDIRECT(ADDRESS((ROW(127:127)-3),COLUMN(AB:AB)-4-$D127+4)),0)</f>
        <v>0</v>
      </c>
      <c r="AC127" s="22" t="str" cm="1">
        <f t="array" aca="1" ref="AC127" ca="1">IF(COLUMN(AC:AC)-4&gt;$D127,INDIRECT(ADDRESS((ROW(127:127)-3),COLUMN(AC:AC)-4-$D127+4)),0)</f>
        <v>1</v>
      </c>
      <c r="AD127" s="22" t="str" cm="1">
        <f t="array" aca="1" ref="AD127" ca="1">IF(COLUMN(AD:AD)-4&gt;$D127,INDIRECT(ADDRESS((ROW(127:127)-3),COLUMN(AD:AD)-4-$D127+4)),0)</f>
        <v>0</v>
      </c>
      <c r="AE127" s="22" t="str" cm="1">
        <f t="array" aca="1" ref="AE127" ca="1">IF(COLUMN(AE:AE)-4&gt;$D127,INDIRECT(ADDRESS((ROW(127:127)-3),COLUMN(AE:AE)-4-$D127+4)),0)</f>
        <v>0</v>
      </c>
      <c r="AF127" s="22" t="str" cm="1">
        <f t="array" aca="1" ref="AF127" ca="1">IF(COLUMN(AF:AF)-4&gt;$D127,INDIRECT(ADDRESS((ROW(127:127)-3),COLUMN(AF:AF)-4-$D127+4)),0)</f>
        <v>0</v>
      </c>
      <c r="AG127" s="23" t="str" cm="1">
        <f t="array" aca="1" ref="AG127" ca="1">IF(COLUMN(AG:AG)-4&gt;$D127,INDIRECT(ADDRESS((ROW(127:127)-3),COLUMN(AG:AG)-4-$D127+4)),0)</f>
        <v>1</v>
      </c>
      <c r="AH127" s="23" t="str" cm="1">
        <f t="array" aca="1" ref="AH127" ca="1">IF(COLUMN(AH:AH)-4&gt;$D127,INDIRECT(ADDRESS((ROW(127:127)-3),COLUMN(AH:AH)-4-$D127+4)),0)</f>
        <v>1</v>
      </c>
      <c r="AI127" s="23" t="str" cm="1">
        <f t="array" aca="1" ref="AI127" ca="1">IF(COLUMN(AI:AI)-4&gt;$D127,INDIRECT(ADDRESS((ROW(127:127)-3),COLUMN(AI:AI)-4-$D127+4)),0)</f>
        <v>0</v>
      </c>
      <c r="AJ127" s="23" t="str" cm="1">
        <f t="array" aca="1" ref="AJ127" ca="1">IF(COLUMN(AJ:AJ)-4&gt;$D127,INDIRECT(ADDRESS((ROW(127:127)-3),COLUMN(AJ:AJ)-4-$D127+4)),0)</f>
        <v>1</v>
      </c>
      <c r="AK127" t="str">
        <f ca="1">_xlfn.CONCAT(E127,F127,G127,H127,I127,J127,K127,L127)</f>
        <v>00001100</v>
      </c>
      <c r="AL127" t="str">
        <f ca="1">_xlfn.CONCAT(M127,N127,O127,P127,Q127,R127,S127,T127)</f>
        <v>11001100</v>
      </c>
      <c r="AM127" t="str">
        <f ca="1">_xlfn.CONCAT(U127,V127,W127,X127,Y127,Z127,AA127,AB127)</f>
        <v>00101110</v>
      </c>
      <c r="AN127" t="str">
        <f ca="1">_xlfn.CONCAT(AC127,AD127,AE127,AF127,AG127,AH127,AI127,AJ127)</f>
        <v>10001101</v>
      </c>
      <c r="AO127">
        <f ca="1">BIN2DEC(AK127)</f>
        <v>12</v>
      </c>
      <c r="AP127">
        <f t="shared" ca="1" si="108"/>
        <v>204</v>
      </c>
      <c r="AQ127">
        <f t="shared" ca="1" si="109"/>
        <v>46</v>
      </c>
      <c r="AR127">
        <f t="shared" ca="1" si="110"/>
        <v>141</v>
      </c>
      <c r="AS127">
        <f ca="1">(AO127*2^24)+(AP127*2^16)+(AQ127*2^8)+AR127</f>
        <v>214707853</v>
      </c>
    </row>
    <row r="128" spans="1:47" x14ac:dyDescent="0.35">
      <c r="C128" t="s">
        <v>85</v>
      </c>
      <c r="E128" s="4">
        <f ca="1">_xlfn.BITXOR(E125,E126)</f>
        <v>1</v>
      </c>
      <c r="F128" s="4">
        <f t="shared" ref="F128:AJ128" ca="1" si="111">_xlfn.BITXOR(F125,F126)</f>
        <v>0</v>
      </c>
      <c r="G128" s="4">
        <f t="shared" ca="1" si="111"/>
        <v>0</v>
      </c>
      <c r="H128" s="4">
        <f t="shared" ca="1" si="111"/>
        <v>0</v>
      </c>
      <c r="I128" s="4">
        <f t="shared" ca="1" si="111"/>
        <v>1</v>
      </c>
      <c r="J128" s="4">
        <f t="shared" ca="1" si="111"/>
        <v>1</v>
      </c>
      <c r="K128" s="4">
        <f t="shared" ca="1" si="111"/>
        <v>0</v>
      </c>
      <c r="L128" s="4">
        <f t="shared" ca="1" si="111"/>
        <v>1</v>
      </c>
      <c r="M128" s="4">
        <f t="shared" ca="1" si="111"/>
        <v>1</v>
      </c>
      <c r="N128" s="4">
        <f t="shared" ca="1" si="111"/>
        <v>1</v>
      </c>
      <c r="O128" s="4">
        <f t="shared" ca="1" si="111"/>
        <v>0</v>
      </c>
      <c r="P128" s="4">
        <f t="shared" ca="1" si="111"/>
        <v>1</v>
      </c>
      <c r="Q128" s="4">
        <f t="shared" ca="1" si="111"/>
        <v>0</v>
      </c>
      <c r="R128" s="4">
        <f t="shared" ca="1" si="111"/>
        <v>1</v>
      </c>
      <c r="S128" s="4">
        <f t="shared" ca="1" si="111"/>
        <v>1</v>
      </c>
      <c r="T128" s="4">
        <f t="shared" ca="1" si="111"/>
        <v>0</v>
      </c>
      <c r="U128" s="4">
        <f t="shared" ca="1" si="111"/>
        <v>1</v>
      </c>
      <c r="V128" s="4">
        <f t="shared" ca="1" si="111"/>
        <v>1</v>
      </c>
      <c r="W128" s="4">
        <f t="shared" ca="1" si="111"/>
        <v>0</v>
      </c>
      <c r="X128" s="4">
        <f t="shared" ca="1" si="111"/>
        <v>1</v>
      </c>
      <c r="Y128" s="4">
        <f t="shared" ca="1" si="111"/>
        <v>1</v>
      </c>
      <c r="Z128" s="4">
        <f t="shared" ca="1" si="111"/>
        <v>0</v>
      </c>
      <c r="AA128" s="4">
        <f t="shared" ca="1" si="111"/>
        <v>1</v>
      </c>
      <c r="AB128" s="4">
        <f t="shared" ca="1" si="111"/>
        <v>1</v>
      </c>
      <c r="AC128" s="4">
        <f t="shared" ca="1" si="111"/>
        <v>0</v>
      </c>
      <c r="AD128" s="4">
        <f t="shared" ca="1" si="111"/>
        <v>1</v>
      </c>
      <c r="AE128" s="4">
        <f t="shared" ca="1" si="111"/>
        <v>1</v>
      </c>
      <c r="AF128" s="4">
        <f t="shared" ca="1" si="111"/>
        <v>1</v>
      </c>
      <c r="AG128" s="4">
        <f t="shared" ca="1" si="111"/>
        <v>0</v>
      </c>
      <c r="AH128" s="4">
        <f t="shared" ca="1" si="111"/>
        <v>0</v>
      </c>
      <c r="AI128" s="4">
        <f t="shared" ca="1" si="111"/>
        <v>0</v>
      </c>
      <c r="AJ128" s="4">
        <f t="shared" ca="1" si="111"/>
        <v>0</v>
      </c>
    </row>
    <row r="129" spans="1:47" x14ac:dyDescent="0.35">
      <c r="B129" s="18">
        <f ca="1">AS129</f>
        <v>2166027773</v>
      </c>
      <c r="C129" s="17"/>
      <c r="E129" s="24">
        <f ca="1">_xlfn.BITXOR(E127,E128)</f>
        <v>1</v>
      </c>
      <c r="F129" s="24">
        <f t="shared" ref="F129:AJ129" ca="1" si="112">_xlfn.BITXOR(F127,F128)</f>
        <v>0</v>
      </c>
      <c r="G129" s="24">
        <f t="shared" ca="1" si="112"/>
        <v>0</v>
      </c>
      <c r="H129" s="24">
        <f t="shared" ca="1" si="112"/>
        <v>0</v>
      </c>
      <c r="I129" s="24">
        <f t="shared" ca="1" si="112"/>
        <v>0</v>
      </c>
      <c r="J129" s="24">
        <f t="shared" ca="1" si="112"/>
        <v>0</v>
      </c>
      <c r="K129" s="24">
        <f t="shared" ca="1" si="112"/>
        <v>0</v>
      </c>
      <c r="L129" s="24">
        <f t="shared" ca="1" si="112"/>
        <v>1</v>
      </c>
      <c r="M129" s="24">
        <f t="shared" ca="1" si="112"/>
        <v>0</v>
      </c>
      <c r="N129" s="24">
        <f t="shared" ca="1" si="112"/>
        <v>0</v>
      </c>
      <c r="O129" s="24">
        <f t="shared" ca="1" si="112"/>
        <v>0</v>
      </c>
      <c r="P129" s="24">
        <f t="shared" ca="1" si="112"/>
        <v>1</v>
      </c>
      <c r="Q129" s="24">
        <f t="shared" ca="1" si="112"/>
        <v>1</v>
      </c>
      <c r="R129" s="24">
        <f t="shared" ca="1" si="112"/>
        <v>0</v>
      </c>
      <c r="S129" s="24">
        <f t="shared" ca="1" si="112"/>
        <v>1</v>
      </c>
      <c r="T129" s="24">
        <f t="shared" ca="1" si="112"/>
        <v>0</v>
      </c>
      <c r="U129" s="24">
        <f t="shared" ca="1" si="112"/>
        <v>1</v>
      </c>
      <c r="V129" s="24">
        <f t="shared" ca="1" si="112"/>
        <v>1</v>
      </c>
      <c r="W129" s="24">
        <f t="shared" ca="1" si="112"/>
        <v>1</v>
      </c>
      <c r="X129" s="24">
        <f t="shared" ca="1" si="112"/>
        <v>1</v>
      </c>
      <c r="Y129" s="24">
        <f t="shared" ca="1" si="112"/>
        <v>0</v>
      </c>
      <c r="Z129" s="24">
        <f t="shared" ca="1" si="112"/>
        <v>1</v>
      </c>
      <c r="AA129" s="24">
        <f t="shared" ca="1" si="112"/>
        <v>0</v>
      </c>
      <c r="AB129" s="24">
        <f t="shared" ca="1" si="112"/>
        <v>1</v>
      </c>
      <c r="AC129" s="24">
        <f t="shared" ca="1" si="112"/>
        <v>1</v>
      </c>
      <c r="AD129" s="24">
        <f t="shared" ca="1" si="112"/>
        <v>1</v>
      </c>
      <c r="AE129" s="24">
        <f t="shared" ca="1" si="112"/>
        <v>1</v>
      </c>
      <c r="AF129" s="24">
        <f t="shared" ca="1" si="112"/>
        <v>1</v>
      </c>
      <c r="AG129" s="24">
        <f t="shared" ca="1" si="112"/>
        <v>1</v>
      </c>
      <c r="AH129" s="24">
        <f t="shared" ca="1" si="112"/>
        <v>1</v>
      </c>
      <c r="AI129" s="24">
        <f t="shared" ca="1" si="112"/>
        <v>0</v>
      </c>
      <c r="AJ129" s="24">
        <f t="shared" ca="1" si="112"/>
        <v>1</v>
      </c>
      <c r="AK129" t="str">
        <f ca="1">_xlfn.CONCAT(E129,F129,G129,H129,I129,J129,K129,L129)</f>
        <v>10000001</v>
      </c>
      <c r="AL129" t="str">
        <f ca="1">_xlfn.CONCAT(M129,N129,O129,P129,Q129,R129,S129,T129)</f>
        <v>00011010</v>
      </c>
      <c r="AM129" t="str">
        <f ca="1">_xlfn.CONCAT(U129,V129,W129,X129,Y129,Z129,AA129,AB129)</f>
        <v>11110101</v>
      </c>
      <c r="AN129" t="str">
        <f ca="1">_xlfn.CONCAT(AC129,AD129,AE129,AF129,AG129,AH129,AI129,AJ129)</f>
        <v>11111101</v>
      </c>
      <c r="AO129">
        <f ca="1">BIN2DEC(AK129)</f>
        <v>129</v>
      </c>
      <c r="AP129">
        <f t="shared" ref="AP129" ca="1" si="113">BIN2DEC(AL129)</f>
        <v>26</v>
      </c>
      <c r="AQ129">
        <f t="shared" ref="AQ129" ca="1" si="114">BIN2DEC(AM129)</f>
        <v>245</v>
      </c>
      <c r="AR129">
        <f t="shared" ref="AR129" ca="1" si="115">BIN2DEC(AN129)</f>
        <v>253</v>
      </c>
      <c r="AS129">
        <f ca="1">(AO129*2^24)+(AP129*2^16)+(AQ129*2^8)+AR129</f>
        <v>2166027773</v>
      </c>
    </row>
    <row r="130" spans="1:47" x14ac:dyDescent="0.35">
      <c r="C130" s="2"/>
    </row>
    <row r="131" spans="1:47" x14ac:dyDescent="0.35">
      <c r="A131" t="s">
        <v>80</v>
      </c>
      <c r="B131" s="18">
        <f>Home!B19</f>
        <v>440</v>
      </c>
      <c r="C131" s="2"/>
    </row>
    <row r="132" spans="1:47" ht="15" thickBot="1" x14ac:dyDescent="0.4">
      <c r="C132" s="1"/>
    </row>
    <row r="133" spans="1:47" ht="15" thickBot="1" x14ac:dyDescent="0.4">
      <c r="A133" t="s">
        <v>82</v>
      </c>
      <c r="B133" s="28">
        <f>Home!B10</f>
        <v>1869575538</v>
      </c>
      <c r="C133" s="19">
        <f ca="1">MOD(B122+B129+B131+B133,2^32)</f>
        <v>852594141</v>
      </c>
    </row>
    <row r="135" spans="1:47" x14ac:dyDescent="0.35">
      <c r="A135" s="16" t="s">
        <v>101</v>
      </c>
    </row>
    <row r="136" spans="1:47" x14ac:dyDescent="0.35">
      <c r="A136" t="s">
        <v>79</v>
      </c>
      <c r="B136" s="25">
        <f ca="1">Home!B25</f>
        <v>717925683</v>
      </c>
      <c r="C136" t="str">
        <f ca="1">DEC2HEX(B136,8)</f>
        <v>2ACAAD33</v>
      </c>
      <c r="E136" s="20" t="str">
        <f ca="1">MID(HEX2BIN(MID(C136,1,1),4),1,1)</f>
        <v>0</v>
      </c>
      <c r="F136" s="20" t="str">
        <f ca="1">MID(HEX2BIN(MID(C136,1,1),4),2,1)</f>
        <v>0</v>
      </c>
      <c r="G136" s="20" t="str">
        <f ca="1">MID(HEX2BIN(MID(C136,1,1),4),3,1)</f>
        <v>1</v>
      </c>
      <c r="H136" s="20" t="str">
        <f ca="1">MID(HEX2BIN(MID(C136,1,1),4),4,1)</f>
        <v>0</v>
      </c>
      <c r="I136" s="21" t="str">
        <f ca="1">MID(HEX2BIN(MID(C136,2,1),4),1,1)</f>
        <v>1</v>
      </c>
      <c r="J136" s="21" t="str">
        <f ca="1">MID(HEX2BIN(MID(C136,2,1),4),2,1)</f>
        <v>0</v>
      </c>
      <c r="K136" s="21" t="str">
        <f ca="1">MID(HEX2BIN(MID(C136,2,1),4),3,1)</f>
        <v>1</v>
      </c>
      <c r="L136" s="21" t="str">
        <f ca="1">MID(HEX2BIN(MID(C136,2,1),4),4,1)</f>
        <v>0</v>
      </c>
      <c r="M136" s="22" t="str">
        <f ca="1">MID(HEX2BIN(MID(C136,3,1),4),1,1)</f>
        <v>1</v>
      </c>
      <c r="N136" s="22" t="str">
        <f ca="1">MID(HEX2BIN(MID(C136,3,1),4),2,1)</f>
        <v>1</v>
      </c>
      <c r="O136" s="22" t="str">
        <f ca="1">MID(HEX2BIN(MID(C136,3,1),4),3,1)</f>
        <v>0</v>
      </c>
      <c r="P136" s="22" t="str">
        <f ca="1">MID(HEX2BIN(MID(C136,3,1),4),4,1)</f>
        <v>0</v>
      </c>
      <c r="Q136" s="23" t="str">
        <f ca="1">MID(HEX2BIN(MID(C136,4,1),4),1,1)</f>
        <v>1</v>
      </c>
      <c r="R136" s="23" t="str">
        <f ca="1">MID(HEX2BIN(MID(C136,4,1),4),2,1)</f>
        <v>0</v>
      </c>
      <c r="S136" s="23" t="str">
        <f ca="1">MID(HEX2BIN(MID(C136,4,1),4),3,1)</f>
        <v>1</v>
      </c>
      <c r="T136" s="23" t="str">
        <f ca="1">MID(HEX2BIN(MID(C136,4,1),4),4,1)</f>
        <v>0</v>
      </c>
      <c r="U136" s="20" t="str">
        <f ca="1">MID(HEX2BIN(MID(C136,5,1),4),1,1)</f>
        <v>1</v>
      </c>
      <c r="V136" s="20" t="str">
        <f ca="1">MID(HEX2BIN(MID(C136,5,1),4),2,1)</f>
        <v>0</v>
      </c>
      <c r="W136" s="20" t="str">
        <f ca="1">MID(HEX2BIN(MID(C136,5,1),4),3,1)</f>
        <v>1</v>
      </c>
      <c r="X136" s="20" t="str">
        <f ca="1">MID(HEX2BIN(MID(C136,5,1),4),4,1)</f>
        <v>0</v>
      </c>
      <c r="Y136" s="21" t="str">
        <f ca="1">MID(HEX2BIN(MID(C136,6,1),4),1,1)</f>
        <v>1</v>
      </c>
      <c r="Z136" s="21" t="str">
        <f ca="1">MID(HEX2BIN(MID(C136,6,1),4),2,1)</f>
        <v>1</v>
      </c>
      <c r="AA136" s="21" t="str">
        <f ca="1">MID(HEX2BIN(MID(C136,6,1),4),3,1)</f>
        <v>0</v>
      </c>
      <c r="AB136" s="21" t="str">
        <f ca="1">MID(HEX2BIN(MID(C136,6,1),4),4,1)</f>
        <v>1</v>
      </c>
      <c r="AC136" s="22" t="str">
        <f ca="1">MID(HEX2BIN(MID(C136,7,1),4),1,1)</f>
        <v>0</v>
      </c>
      <c r="AD136" s="22" t="str">
        <f ca="1">MID(HEX2BIN(MID(C136,7,1),4),2,1)</f>
        <v>0</v>
      </c>
      <c r="AE136" s="22" t="str">
        <f ca="1">MID(HEX2BIN(MID(C136,7,1),4),3,1)</f>
        <v>1</v>
      </c>
      <c r="AF136" s="22" t="str">
        <f ca="1">MID(HEX2BIN(MID(C136,7,1),4),4,1)</f>
        <v>1</v>
      </c>
      <c r="AG136" s="23" t="str">
        <f ca="1">MID(HEX2BIN(MID(C136,8,1),4),1,1)</f>
        <v>0</v>
      </c>
      <c r="AH136" s="23" t="str">
        <f ca="1">MID(HEX2BIN(MID(C136,8,1),4),2,1)</f>
        <v>0</v>
      </c>
      <c r="AI136" s="23" t="str">
        <f ca="1">MID(HEX2BIN(MID(C136,8,1),4),3,1)</f>
        <v>1</v>
      </c>
      <c r="AJ136" s="23" t="str">
        <f ca="1">MID(HEX2BIN(MID(C136,8,1),4),4,1)</f>
        <v>1</v>
      </c>
    </row>
    <row r="137" spans="1:47" x14ac:dyDescent="0.35">
      <c r="A137" s="9" t="s">
        <v>87</v>
      </c>
      <c r="C137" t="s">
        <v>2</v>
      </c>
      <c r="D137" s="27">
        <v>17</v>
      </c>
      <c r="E137" s="20" t="str" cm="1">
        <f t="array" aca="1" ref="E137" ca="1">INDIRECT(ADDRESS((ROW(137:137)-1),IF(MOD(COLUMN(E:E)-4-$D137,32)=0,32,MOD(COLUMN(E:E)-4-$D137,32))+4))</f>
        <v>0</v>
      </c>
      <c r="F137" s="20" t="str" cm="1">
        <f t="array" aca="1" ref="F137" ca="1">INDIRECT(ADDRESS((ROW(137:137)-1),IF(MOD(COLUMN(F:F)-4-$D137,32)=0,32,MOD(COLUMN(F:F)-4-$D137,32))+4))</f>
        <v>1</v>
      </c>
      <c r="G137" s="20" t="str" cm="1">
        <f t="array" aca="1" ref="G137" ca="1">INDIRECT(ADDRESS((ROW(137:137)-1),IF(MOD(COLUMN(G:G)-4-$D137,32)=0,32,MOD(COLUMN(G:G)-4-$D137,32))+4))</f>
        <v>0</v>
      </c>
      <c r="H137" s="20" t="str" cm="1">
        <f t="array" aca="1" ref="H137" ca="1">INDIRECT(ADDRESS((ROW(137:137)-1),IF(MOD(COLUMN(H:H)-4-$D137,32)=0,32,MOD(COLUMN(H:H)-4-$D137,32))+4))</f>
        <v>1</v>
      </c>
      <c r="I137" s="21" t="str" cm="1">
        <f t="array" aca="1" ref="I137" ca="1">INDIRECT(ADDRESS((ROW(137:137)-1),IF(MOD(COLUMN(I:I)-4-$D137,32)=0,32,MOD(COLUMN(I:I)-4-$D137,32))+4))</f>
        <v>0</v>
      </c>
      <c r="J137" s="21" t="str" cm="1">
        <f t="array" aca="1" ref="J137" ca="1">INDIRECT(ADDRESS((ROW(137:137)-1),IF(MOD(COLUMN(J:J)-4-$D137,32)=0,32,MOD(COLUMN(J:J)-4-$D137,32))+4))</f>
        <v>1</v>
      </c>
      <c r="K137" s="21" t="str" cm="1">
        <f t="array" aca="1" ref="K137" ca="1">INDIRECT(ADDRESS((ROW(137:137)-1),IF(MOD(COLUMN(K:K)-4-$D137,32)=0,32,MOD(COLUMN(K:K)-4-$D137,32))+4))</f>
        <v>1</v>
      </c>
      <c r="L137" s="21" t="str" cm="1">
        <f t="array" aca="1" ref="L137" ca="1">INDIRECT(ADDRESS((ROW(137:137)-1),IF(MOD(COLUMN(L:L)-4-$D137,32)=0,32,MOD(COLUMN(L:L)-4-$D137,32))+4))</f>
        <v>0</v>
      </c>
      <c r="M137" s="22" t="str" cm="1">
        <f t="array" aca="1" ref="M137" ca="1">INDIRECT(ADDRESS((ROW(137:137)-1),IF(MOD(COLUMN(M:M)-4-$D137,32)=0,32,MOD(COLUMN(M:M)-4-$D137,32))+4))</f>
        <v>1</v>
      </c>
      <c r="N137" s="22" t="str" cm="1">
        <f t="array" aca="1" ref="N137" ca="1">INDIRECT(ADDRESS((ROW(137:137)-1),IF(MOD(COLUMN(N:N)-4-$D137,32)=0,32,MOD(COLUMN(N:N)-4-$D137,32))+4))</f>
        <v>0</v>
      </c>
      <c r="O137" s="22" t="str" cm="1">
        <f t="array" aca="1" ref="O137" ca="1">INDIRECT(ADDRESS((ROW(137:137)-1),IF(MOD(COLUMN(O:O)-4-$D137,32)=0,32,MOD(COLUMN(O:O)-4-$D137,32))+4))</f>
        <v>0</v>
      </c>
      <c r="P137" s="22" t="str" cm="1">
        <f t="array" aca="1" ref="P137" ca="1">INDIRECT(ADDRESS((ROW(137:137)-1),IF(MOD(COLUMN(P:P)-4-$D137,32)=0,32,MOD(COLUMN(P:P)-4-$D137,32))+4))</f>
        <v>1</v>
      </c>
      <c r="Q137" s="23" t="str" cm="1">
        <f t="array" aca="1" ref="Q137" ca="1">INDIRECT(ADDRESS((ROW(137:137)-1),IF(MOD(COLUMN(Q:Q)-4-$D137,32)=0,32,MOD(COLUMN(Q:Q)-4-$D137,32))+4))</f>
        <v>1</v>
      </c>
      <c r="R137" s="23" t="str" cm="1">
        <f t="array" aca="1" ref="R137" ca="1">INDIRECT(ADDRESS((ROW(137:137)-1),IF(MOD(COLUMN(R:R)-4-$D137,32)=0,32,MOD(COLUMN(R:R)-4-$D137,32))+4))</f>
        <v>0</v>
      </c>
      <c r="S137" s="23" t="str" cm="1">
        <f t="array" aca="1" ref="S137" ca="1">INDIRECT(ADDRESS((ROW(137:137)-1),IF(MOD(COLUMN(S:S)-4-$D137,32)=0,32,MOD(COLUMN(S:S)-4-$D137,32))+4))</f>
        <v>0</v>
      </c>
      <c r="T137" s="23" t="str" cm="1">
        <f t="array" aca="1" ref="T137" ca="1">INDIRECT(ADDRESS((ROW(137:137)-1),IF(MOD(COLUMN(T:T)-4-$D137,32)=0,32,MOD(COLUMN(T:T)-4-$D137,32))+4))</f>
        <v>1</v>
      </c>
      <c r="U137" s="20" t="str" cm="1">
        <f t="array" aca="1" ref="U137" ca="1">INDIRECT(ADDRESS((ROW(137:137)-1),IF(MOD(COLUMN(U:U)-4-$D137,32)=0,32,MOD(COLUMN(U:U)-4-$D137,32))+4))</f>
        <v>1</v>
      </c>
      <c r="V137" s="20" t="str" cm="1">
        <f t="array" aca="1" ref="V137" ca="1">INDIRECT(ADDRESS((ROW(137:137)-1),IF(MOD(COLUMN(V:V)-4-$D137,32)=0,32,MOD(COLUMN(V:V)-4-$D137,32))+4))</f>
        <v>0</v>
      </c>
      <c r="W137" s="20" t="str" cm="1">
        <f t="array" aca="1" ref="W137" ca="1">INDIRECT(ADDRESS((ROW(137:137)-1),IF(MOD(COLUMN(W:W)-4-$D137,32)=0,32,MOD(COLUMN(W:W)-4-$D137,32))+4))</f>
        <v>0</v>
      </c>
      <c r="X137" s="20" t="str" cm="1">
        <f t="array" aca="1" ref="X137" ca="1">INDIRECT(ADDRESS((ROW(137:137)-1),IF(MOD(COLUMN(X:X)-4-$D137,32)=0,32,MOD(COLUMN(X:X)-4-$D137,32))+4))</f>
        <v>1</v>
      </c>
      <c r="Y137" s="21" t="str" cm="1">
        <f t="array" aca="1" ref="Y137" ca="1">INDIRECT(ADDRESS((ROW(137:137)-1),IF(MOD(COLUMN(Y:Y)-4-$D137,32)=0,32,MOD(COLUMN(Y:Y)-4-$D137,32))+4))</f>
        <v>0</v>
      </c>
      <c r="Z137" s="21" t="str" cm="1">
        <f t="array" aca="1" ref="Z137" ca="1">INDIRECT(ADDRESS((ROW(137:137)-1),IF(MOD(COLUMN(Z:Z)-4-$D137,32)=0,32,MOD(COLUMN(Z:Z)-4-$D137,32))+4))</f>
        <v>1</v>
      </c>
      <c r="AA137" s="21" t="str" cm="1">
        <f t="array" aca="1" ref="AA137" ca="1">INDIRECT(ADDRESS((ROW(137:137)-1),IF(MOD(COLUMN(AA:AA)-4-$D137,32)=0,32,MOD(COLUMN(AA:AA)-4-$D137,32))+4))</f>
        <v>0</v>
      </c>
      <c r="AB137" s="21" t="str" cm="1">
        <f t="array" aca="1" ref="AB137" ca="1">INDIRECT(ADDRESS((ROW(137:137)-1),IF(MOD(COLUMN(AB:AB)-4-$D137,32)=0,32,MOD(COLUMN(AB:AB)-4-$D137,32))+4))</f>
        <v>1</v>
      </c>
      <c r="AC137" s="22" t="str" cm="1">
        <f t="array" aca="1" ref="AC137" ca="1">INDIRECT(ADDRESS((ROW(137:137)-1),IF(MOD(COLUMN(AC:AC)-4-$D137,32)=0,32,MOD(COLUMN(AC:AC)-4-$D137,32))+4))</f>
        <v>0</v>
      </c>
      <c r="AD137" s="22" t="str" cm="1">
        <f t="array" aca="1" ref="AD137" ca="1">INDIRECT(ADDRESS((ROW(137:137)-1),IF(MOD(COLUMN(AD:AD)-4-$D137,32)=0,32,MOD(COLUMN(AD:AD)-4-$D137,32))+4))</f>
        <v>1</v>
      </c>
      <c r="AE137" s="22" t="str" cm="1">
        <f t="array" aca="1" ref="AE137" ca="1">INDIRECT(ADDRESS((ROW(137:137)-1),IF(MOD(COLUMN(AE:AE)-4-$D137,32)=0,32,MOD(COLUMN(AE:AE)-4-$D137,32))+4))</f>
        <v>1</v>
      </c>
      <c r="AF137" s="22" t="str" cm="1">
        <f t="array" aca="1" ref="AF137" ca="1">INDIRECT(ADDRESS((ROW(137:137)-1),IF(MOD(COLUMN(AF:AF)-4-$D137,32)=0,32,MOD(COLUMN(AF:AF)-4-$D137,32))+4))</f>
        <v>0</v>
      </c>
      <c r="AG137" s="23" t="str" cm="1">
        <f t="array" aca="1" ref="AG137" ca="1">INDIRECT(ADDRESS((ROW(137:137)-1),IF(MOD(COLUMN(AG:AG)-4-$D137,32)=0,32,MOD(COLUMN(AG:AG)-4-$D137,32))+4))</f>
        <v>0</v>
      </c>
      <c r="AH137" s="23" t="str" cm="1">
        <f t="array" aca="1" ref="AH137" ca="1">INDIRECT(ADDRESS((ROW(137:137)-1),IF(MOD(COLUMN(AH:AH)-4-$D137,32)=0,32,MOD(COLUMN(AH:AH)-4-$D137,32))+4))</f>
        <v>1</v>
      </c>
      <c r="AI137" s="23" t="str" cm="1">
        <f t="array" aca="1" ref="AI137" ca="1">INDIRECT(ADDRESS((ROW(137:137)-1),IF(MOD(COLUMN(AI:AI)-4-$D137,32)=0,32,MOD(COLUMN(AI:AI)-4-$D137,32))+4))</f>
        <v>0</v>
      </c>
      <c r="AJ137" s="23" t="str" cm="1">
        <f t="array" aca="1" ref="AJ137" ca="1">INDIRECT(ADDRESS((ROW(137:137)-1),IF(MOD(COLUMN(AJ:AJ)-4-$D137,32)=0,32,MOD(COLUMN(AJ:AJ)-4-$D137,32))+4))</f>
        <v>1</v>
      </c>
      <c r="AK137" t="str">
        <f ca="1">_xlfn.CONCAT(E137,F137,G137,H137,I137,J137,K137,L137)</f>
        <v>01010110</v>
      </c>
      <c r="AL137" t="str">
        <f ca="1">_xlfn.CONCAT(M137,N137,O137,P137,Q137,R137,S137,T137)</f>
        <v>10011001</v>
      </c>
      <c r="AM137" t="str">
        <f ca="1">_xlfn.CONCAT(U137,V137,W137,X137,Y137,Z137,AA137,AB137)</f>
        <v>10010101</v>
      </c>
      <c r="AN137" t="str">
        <f ca="1">_xlfn.CONCAT(AC137,AD137,AE137,AF137,AG137,AH137,AI137,AJ137)</f>
        <v>01100101</v>
      </c>
      <c r="AO137">
        <f ca="1">BIN2DEC(AK137)</f>
        <v>86</v>
      </c>
      <c r="AP137">
        <f t="shared" ref="AP137:AP139" ca="1" si="116">BIN2DEC(AL137)</f>
        <v>153</v>
      </c>
      <c r="AQ137">
        <f t="shared" ref="AQ137:AQ139" ca="1" si="117">BIN2DEC(AM137)</f>
        <v>149</v>
      </c>
      <c r="AR137">
        <f t="shared" ref="AR137:AR139" ca="1" si="118">BIN2DEC(AN137)</f>
        <v>101</v>
      </c>
      <c r="AS137">
        <f ca="1">(AO137*2^24)+(AP137*2^16)+(AQ137*2^8)+AR137</f>
        <v>1452905829</v>
      </c>
      <c r="AT137">
        <f>2^32</f>
        <v>4294967296</v>
      </c>
      <c r="AU137">
        <f ca="1">AT137-AS137</f>
        <v>2842061467</v>
      </c>
    </row>
    <row r="138" spans="1:47" x14ac:dyDescent="0.35">
      <c r="C138" t="s">
        <v>2</v>
      </c>
      <c r="D138" s="27">
        <v>19</v>
      </c>
      <c r="E138" s="20" t="str" cm="1">
        <f t="array" aca="1" ref="E138" ca="1">INDIRECT(ADDRESS((ROW(138:138)-2),IF(MOD(COLUMN(E:E)-4-$D138,32)=0,32,MOD(COLUMN(E:E)-4-$D138,32))+4))</f>
        <v>0</v>
      </c>
      <c r="F138" s="20" t="str" cm="1">
        <f t="array" aca="1" ref="F138" ca="1">INDIRECT(ADDRESS((ROW(138:138)-2),IF(MOD(COLUMN(F:F)-4-$D138,32)=0,32,MOD(COLUMN(F:F)-4-$D138,32))+4))</f>
        <v>1</v>
      </c>
      <c r="G138" s="20" t="str" cm="1">
        <f t="array" aca="1" ref="G138" ca="1">INDIRECT(ADDRESS((ROW(138:138)-2),IF(MOD(COLUMN(G:G)-4-$D138,32)=0,32,MOD(COLUMN(G:G)-4-$D138,32))+4))</f>
        <v>0</v>
      </c>
      <c r="H138" s="20" t="str" cm="1">
        <f t="array" aca="1" ref="H138" ca="1">INDIRECT(ADDRESS((ROW(138:138)-2),IF(MOD(COLUMN(H:H)-4-$D138,32)=0,32,MOD(COLUMN(H:H)-4-$D138,32))+4))</f>
        <v>1</v>
      </c>
      <c r="I138" s="21" t="str" cm="1">
        <f t="array" aca="1" ref="I138" ca="1">INDIRECT(ADDRESS((ROW(138:138)-2),IF(MOD(COLUMN(I:I)-4-$D138,32)=0,32,MOD(COLUMN(I:I)-4-$D138,32))+4))</f>
        <v>0</v>
      </c>
      <c r="J138" s="21" t="str" cm="1">
        <f t="array" aca="1" ref="J138" ca="1">INDIRECT(ADDRESS((ROW(138:138)-2),IF(MOD(COLUMN(J:J)-4-$D138,32)=0,32,MOD(COLUMN(J:J)-4-$D138,32))+4))</f>
        <v>1</v>
      </c>
      <c r="K138" s="21" t="str" cm="1">
        <f t="array" aca="1" ref="K138" ca="1">INDIRECT(ADDRESS((ROW(138:138)-2),IF(MOD(COLUMN(K:K)-4-$D138,32)=0,32,MOD(COLUMN(K:K)-4-$D138,32))+4))</f>
        <v>0</v>
      </c>
      <c r="L138" s="21" t="str" cm="1">
        <f t="array" aca="1" ref="L138" ca="1">INDIRECT(ADDRESS((ROW(138:138)-2),IF(MOD(COLUMN(L:L)-4-$D138,32)=0,32,MOD(COLUMN(L:L)-4-$D138,32))+4))</f>
        <v>1</v>
      </c>
      <c r="M138" s="22" t="str" cm="1">
        <f t="array" aca="1" ref="M138" ca="1">INDIRECT(ADDRESS((ROW(138:138)-2),IF(MOD(COLUMN(M:M)-4-$D138,32)=0,32,MOD(COLUMN(M:M)-4-$D138,32))+4))</f>
        <v>1</v>
      </c>
      <c r="N138" s="22" t="str" cm="1">
        <f t="array" aca="1" ref="N138" ca="1">INDIRECT(ADDRESS((ROW(138:138)-2),IF(MOD(COLUMN(N:N)-4-$D138,32)=0,32,MOD(COLUMN(N:N)-4-$D138,32))+4))</f>
        <v>0</v>
      </c>
      <c r="O138" s="22" t="str" cm="1">
        <f t="array" aca="1" ref="O138" ca="1">INDIRECT(ADDRESS((ROW(138:138)-2),IF(MOD(COLUMN(O:O)-4-$D138,32)=0,32,MOD(COLUMN(O:O)-4-$D138,32))+4))</f>
        <v>1</v>
      </c>
      <c r="P138" s="22" t="str" cm="1">
        <f t="array" aca="1" ref="P138" ca="1">INDIRECT(ADDRESS((ROW(138:138)-2),IF(MOD(COLUMN(P:P)-4-$D138,32)=0,32,MOD(COLUMN(P:P)-4-$D138,32))+4))</f>
        <v>0</v>
      </c>
      <c r="Q138" s="23" t="str" cm="1">
        <f t="array" aca="1" ref="Q138" ca="1">INDIRECT(ADDRESS((ROW(138:138)-2),IF(MOD(COLUMN(Q:Q)-4-$D138,32)=0,32,MOD(COLUMN(Q:Q)-4-$D138,32))+4))</f>
        <v>0</v>
      </c>
      <c r="R138" s="23" t="str" cm="1">
        <f t="array" aca="1" ref="R138" ca="1">INDIRECT(ADDRESS((ROW(138:138)-2),IF(MOD(COLUMN(R:R)-4-$D138,32)=0,32,MOD(COLUMN(R:R)-4-$D138,32))+4))</f>
        <v>1</v>
      </c>
      <c r="S138" s="23" t="str" cm="1">
        <f t="array" aca="1" ref="S138" ca="1">INDIRECT(ADDRESS((ROW(138:138)-2),IF(MOD(COLUMN(S:S)-4-$D138,32)=0,32,MOD(COLUMN(S:S)-4-$D138,32))+4))</f>
        <v>1</v>
      </c>
      <c r="T138" s="23" t="str" cm="1">
        <f t="array" aca="1" ref="T138" ca="1">INDIRECT(ADDRESS((ROW(138:138)-2),IF(MOD(COLUMN(T:T)-4-$D138,32)=0,32,MOD(COLUMN(T:T)-4-$D138,32))+4))</f>
        <v>0</v>
      </c>
      <c r="U138" s="20" t="str" cm="1">
        <f t="array" aca="1" ref="U138" ca="1">INDIRECT(ADDRESS((ROW(138:138)-2),IF(MOD(COLUMN(U:U)-4-$D138,32)=0,32,MOD(COLUMN(U:U)-4-$D138,32))+4))</f>
        <v>0</v>
      </c>
      <c r="V138" s="20" t="str" cm="1">
        <f t="array" aca="1" ref="V138" ca="1">INDIRECT(ADDRESS((ROW(138:138)-2),IF(MOD(COLUMN(V:V)-4-$D138,32)=0,32,MOD(COLUMN(V:V)-4-$D138,32))+4))</f>
        <v>1</v>
      </c>
      <c r="W138" s="20" t="str" cm="1">
        <f t="array" aca="1" ref="W138" ca="1">INDIRECT(ADDRESS((ROW(138:138)-2),IF(MOD(COLUMN(W:W)-4-$D138,32)=0,32,MOD(COLUMN(W:W)-4-$D138,32))+4))</f>
        <v>1</v>
      </c>
      <c r="X138" s="20" t="str" cm="1">
        <f t="array" aca="1" ref="X138" ca="1">INDIRECT(ADDRESS((ROW(138:138)-2),IF(MOD(COLUMN(X:X)-4-$D138,32)=0,32,MOD(COLUMN(X:X)-4-$D138,32))+4))</f>
        <v>0</v>
      </c>
      <c r="Y138" s="21" t="str" cm="1">
        <f t="array" aca="1" ref="Y138" ca="1">INDIRECT(ADDRESS((ROW(138:138)-2),IF(MOD(COLUMN(Y:Y)-4-$D138,32)=0,32,MOD(COLUMN(Y:Y)-4-$D138,32))+4))</f>
        <v>0</v>
      </c>
      <c r="Z138" s="21" t="str" cm="1">
        <f t="array" aca="1" ref="Z138" ca="1">INDIRECT(ADDRESS((ROW(138:138)-2),IF(MOD(COLUMN(Z:Z)-4-$D138,32)=0,32,MOD(COLUMN(Z:Z)-4-$D138,32))+4))</f>
        <v>1</v>
      </c>
      <c r="AA138" s="21" t="str" cm="1">
        <f t="array" aca="1" ref="AA138" ca="1">INDIRECT(ADDRESS((ROW(138:138)-2),IF(MOD(COLUMN(AA:AA)-4-$D138,32)=0,32,MOD(COLUMN(AA:AA)-4-$D138,32))+4))</f>
        <v>0</v>
      </c>
      <c r="AB138" s="21" t="str" cm="1">
        <f t="array" aca="1" ref="AB138" ca="1">INDIRECT(ADDRESS((ROW(138:138)-2),IF(MOD(COLUMN(AB:AB)-4-$D138,32)=0,32,MOD(COLUMN(AB:AB)-4-$D138,32))+4))</f>
        <v>1</v>
      </c>
      <c r="AC138" s="22" t="str" cm="1">
        <f t="array" aca="1" ref="AC138" ca="1">INDIRECT(ADDRESS((ROW(138:138)-2),IF(MOD(COLUMN(AC:AC)-4-$D138,32)=0,32,MOD(COLUMN(AC:AC)-4-$D138,32))+4))</f>
        <v>0</v>
      </c>
      <c r="AD138" s="22" t="str" cm="1">
        <f t="array" aca="1" ref="AD138" ca="1">INDIRECT(ADDRESS((ROW(138:138)-2),IF(MOD(COLUMN(AD:AD)-4-$D138,32)=0,32,MOD(COLUMN(AD:AD)-4-$D138,32))+4))</f>
        <v>1</v>
      </c>
      <c r="AE138" s="22" t="str" cm="1">
        <f t="array" aca="1" ref="AE138" ca="1">INDIRECT(ADDRESS((ROW(138:138)-2),IF(MOD(COLUMN(AE:AE)-4-$D138,32)=0,32,MOD(COLUMN(AE:AE)-4-$D138,32))+4))</f>
        <v>0</v>
      </c>
      <c r="AF138" s="22" t="str" cm="1">
        <f t="array" aca="1" ref="AF138" ca="1">INDIRECT(ADDRESS((ROW(138:138)-2),IF(MOD(COLUMN(AF:AF)-4-$D138,32)=0,32,MOD(COLUMN(AF:AF)-4-$D138,32))+4))</f>
        <v>1</v>
      </c>
      <c r="AG138" s="23" t="str" cm="1">
        <f t="array" aca="1" ref="AG138" ca="1">INDIRECT(ADDRESS((ROW(138:138)-2),IF(MOD(COLUMN(AG:AG)-4-$D138,32)=0,32,MOD(COLUMN(AG:AG)-4-$D138,32))+4))</f>
        <v>1</v>
      </c>
      <c r="AH138" s="23" t="str" cm="1">
        <f t="array" aca="1" ref="AH138" ca="1">INDIRECT(ADDRESS((ROW(138:138)-2),IF(MOD(COLUMN(AH:AH)-4-$D138,32)=0,32,MOD(COLUMN(AH:AH)-4-$D138,32))+4))</f>
        <v>0</v>
      </c>
      <c r="AI138" s="23" t="str" cm="1">
        <f t="array" aca="1" ref="AI138" ca="1">INDIRECT(ADDRESS((ROW(138:138)-2),IF(MOD(COLUMN(AI:AI)-4-$D138,32)=0,32,MOD(COLUMN(AI:AI)-4-$D138,32))+4))</f>
        <v>0</v>
      </c>
      <c r="AJ138" s="23" t="str" cm="1">
        <f t="array" aca="1" ref="AJ138" ca="1">INDIRECT(ADDRESS((ROW(138:138)-2),IF(MOD(COLUMN(AJ:AJ)-4-$D138,32)=0,32,MOD(COLUMN(AJ:AJ)-4-$D138,32))+4))</f>
        <v>1</v>
      </c>
      <c r="AK138" t="str">
        <f ca="1">_xlfn.CONCAT(E138,F138,G138,H138,I138,J138,K138,L138)</f>
        <v>01010101</v>
      </c>
      <c r="AL138" t="str">
        <f ca="1">_xlfn.CONCAT(M138,N138,O138,P138,Q138,R138,S138,T138)</f>
        <v>10100110</v>
      </c>
      <c r="AM138" t="str">
        <f ca="1">_xlfn.CONCAT(U138,V138,W138,X138,Y138,Z138,AA138,AB138)</f>
        <v>01100101</v>
      </c>
      <c r="AN138" t="str">
        <f ca="1">_xlfn.CONCAT(AC138,AD138,AE138,AF138,AG138,AH138,AI138,AJ138)</f>
        <v>01011001</v>
      </c>
      <c r="AO138">
        <f ca="1">BIN2DEC(AK138)</f>
        <v>85</v>
      </c>
      <c r="AP138">
        <f t="shared" ca="1" si="116"/>
        <v>166</v>
      </c>
      <c r="AQ138">
        <f t="shared" ca="1" si="117"/>
        <v>101</v>
      </c>
      <c r="AR138">
        <f t="shared" ca="1" si="118"/>
        <v>89</v>
      </c>
      <c r="AS138">
        <f ca="1">(AO138*2^24)+(AP138*2^16)+(AQ138*2^8)+AR138</f>
        <v>1436968281</v>
      </c>
      <c r="AT138">
        <f>2^32</f>
        <v>4294967296</v>
      </c>
      <c r="AU138">
        <f ca="1">AT138-AS138</f>
        <v>2857999015</v>
      </c>
    </row>
    <row r="139" spans="1:47" x14ac:dyDescent="0.35">
      <c r="C139" t="s">
        <v>84</v>
      </c>
      <c r="D139" s="27">
        <v>10</v>
      </c>
      <c r="E139" s="20" cm="1">
        <f t="array" aca="1" ref="E139" ca="1">IF(COLUMN(E:E)-4&gt;$D139,INDIRECT(ADDRESS((ROW(139:139)-3),COLUMN(E:E)-4-$D139+4)),0)</f>
        <v>0</v>
      </c>
      <c r="F139" s="20" cm="1">
        <f t="array" aca="1" ref="F139" ca="1">IF(COLUMN(F:F)-4&gt;$D139,INDIRECT(ADDRESS((ROW(139:139)-3),COLUMN(F:F)-4-$D139+4)),0)</f>
        <v>0</v>
      </c>
      <c r="G139" s="20" cm="1">
        <f t="array" aca="1" ref="G139" ca="1">IF(COLUMN(G:G)-4&gt;$D139,INDIRECT(ADDRESS((ROW(139:139)-3),COLUMN(G:G)-4-$D139+4)),0)</f>
        <v>0</v>
      </c>
      <c r="H139" s="20" cm="1">
        <f t="array" aca="1" ref="H139" ca="1">IF(COLUMN(H:H)-4&gt;$D139,INDIRECT(ADDRESS((ROW(139:139)-3),COLUMN(H:H)-4-$D139+4)),0)</f>
        <v>0</v>
      </c>
      <c r="I139" s="21" cm="1">
        <f t="array" aca="1" ref="I139" ca="1">IF(COLUMN(I:I)-4&gt;$D139,INDIRECT(ADDRESS((ROW(139:139)-3),COLUMN(I:I)-4-$D139+4)),0)</f>
        <v>0</v>
      </c>
      <c r="J139" s="21" cm="1">
        <f t="array" aca="1" ref="J139" ca="1">IF(COLUMN(J:J)-4&gt;$D139,INDIRECT(ADDRESS((ROW(139:139)-3),COLUMN(J:J)-4-$D139+4)),0)</f>
        <v>0</v>
      </c>
      <c r="K139" s="21" cm="1">
        <f t="array" aca="1" ref="K139" ca="1">IF(COLUMN(K:K)-4&gt;$D139,INDIRECT(ADDRESS((ROW(139:139)-3),COLUMN(K:K)-4-$D139+4)),0)</f>
        <v>0</v>
      </c>
      <c r="L139" s="21" cm="1">
        <f t="array" aca="1" ref="L139" ca="1">IF(COLUMN(L:L)-4&gt;$D139,INDIRECT(ADDRESS((ROW(139:139)-3),COLUMN(L:L)-4-$D139+4)),0)</f>
        <v>0</v>
      </c>
      <c r="M139" s="22" cm="1">
        <f t="array" aca="1" ref="M139" ca="1">IF(COLUMN(M:M)-4&gt;$D139,INDIRECT(ADDRESS((ROW(139:139)-3),COLUMN(M:M)-4-$D139+4)),0)</f>
        <v>0</v>
      </c>
      <c r="N139" s="22" cm="1">
        <f t="array" aca="1" ref="N139" ca="1">IF(COLUMN(N:N)-4&gt;$D139,INDIRECT(ADDRESS((ROW(139:139)-3),COLUMN(N:N)-4-$D139+4)),0)</f>
        <v>0</v>
      </c>
      <c r="O139" s="22" t="str" cm="1">
        <f t="array" aca="1" ref="O139" ca="1">IF(COLUMN(O:O)-4&gt;$D139,INDIRECT(ADDRESS((ROW(139:139)-3),COLUMN(O:O)-4-$D139+4)),0)</f>
        <v>0</v>
      </c>
      <c r="P139" s="22" t="str" cm="1">
        <f t="array" aca="1" ref="P139" ca="1">IF(COLUMN(P:P)-4&gt;$D139,INDIRECT(ADDRESS((ROW(139:139)-3),COLUMN(P:P)-4-$D139+4)),0)</f>
        <v>0</v>
      </c>
      <c r="Q139" s="23" t="str" cm="1">
        <f t="array" aca="1" ref="Q139" ca="1">IF(COLUMN(Q:Q)-4&gt;$D139,INDIRECT(ADDRESS((ROW(139:139)-3),COLUMN(Q:Q)-4-$D139+4)),0)</f>
        <v>1</v>
      </c>
      <c r="R139" s="23" t="str" cm="1">
        <f t="array" aca="1" ref="R139" ca="1">IF(COLUMN(R:R)-4&gt;$D139,INDIRECT(ADDRESS((ROW(139:139)-3),COLUMN(R:R)-4-$D139+4)),0)</f>
        <v>0</v>
      </c>
      <c r="S139" s="23" t="str" cm="1">
        <f t="array" aca="1" ref="S139" ca="1">IF(COLUMN(S:S)-4&gt;$D139,INDIRECT(ADDRESS((ROW(139:139)-3),COLUMN(S:S)-4-$D139+4)),0)</f>
        <v>1</v>
      </c>
      <c r="T139" s="23" t="str" cm="1">
        <f t="array" aca="1" ref="T139" ca="1">IF(COLUMN(T:T)-4&gt;$D139,INDIRECT(ADDRESS((ROW(139:139)-3),COLUMN(T:T)-4-$D139+4)),0)</f>
        <v>0</v>
      </c>
      <c r="U139" s="20" t="str" cm="1">
        <f t="array" aca="1" ref="U139" ca="1">IF(COLUMN(U:U)-4&gt;$D139,INDIRECT(ADDRESS((ROW(139:139)-3),COLUMN(U:U)-4-$D139+4)),0)</f>
        <v>1</v>
      </c>
      <c r="V139" s="20" t="str" cm="1">
        <f t="array" aca="1" ref="V139" ca="1">IF(COLUMN(V:V)-4&gt;$D139,INDIRECT(ADDRESS((ROW(139:139)-3),COLUMN(V:V)-4-$D139+4)),0)</f>
        <v>0</v>
      </c>
      <c r="W139" s="20" t="str" cm="1">
        <f t="array" aca="1" ref="W139" ca="1">IF(COLUMN(W:W)-4&gt;$D139,INDIRECT(ADDRESS((ROW(139:139)-3),COLUMN(W:W)-4-$D139+4)),0)</f>
        <v>1</v>
      </c>
      <c r="X139" s="20" t="str" cm="1">
        <f t="array" aca="1" ref="X139" ca="1">IF(COLUMN(X:X)-4&gt;$D139,INDIRECT(ADDRESS((ROW(139:139)-3),COLUMN(X:X)-4-$D139+4)),0)</f>
        <v>1</v>
      </c>
      <c r="Y139" s="21" t="str" cm="1">
        <f t="array" aca="1" ref="Y139" ca="1">IF(COLUMN(Y:Y)-4&gt;$D139,INDIRECT(ADDRESS((ROW(139:139)-3),COLUMN(Y:Y)-4-$D139+4)),0)</f>
        <v>0</v>
      </c>
      <c r="Z139" s="21" t="str" cm="1">
        <f t="array" aca="1" ref="Z139" ca="1">IF(COLUMN(Z:Z)-4&gt;$D139,INDIRECT(ADDRESS((ROW(139:139)-3),COLUMN(Z:Z)-4-$D139+4)),0)</f>
        <v>0</v>
      </c>
      <c r="AA139" s="21" t="str" cm="1">
        <f t="array" aca="1" ref="AA139" ca="1">IF(COLUMN(AA:AA)-4&gt;$D139,INDIRECT(ADDRESS((ROW(139:139)-3),COLUMN(AA:AA)-4-$D139+4)),0)</f>
        <v>1</v>
      </c>
      <c r="AB139" s="21" t="str" cm="1">
        <f t="array" aca="1" ref="AB139" ca="1">IF(COLUMN(AB:AB)-4&gt;$D139,INDIRECT(ADDRESS((ROW(139:139)-3),COLUMN(AB:AB)-4-$D139+4)),0)</f>
        <v>0</v>
      </c>
      <c r="AC139" s="22" t="str" cm="1">
        <f t="array" aca="1" ref="AC139" ca="1">IF(COLUMN(AC:AC)-4&gt;$D139,INDIRECT(ADDRESS((ROW(139:139)-3),COLUMN(AC:AC)-4-$D139+4)),0)</f>
        <v>1</v>
      </c>
      <c r="AD139" s="22" t="str" cm="1">
        <f t="array" aca="1" ref="AD139" ca="1">IF(COLUMN(AD:AD)-4&gt;$D139,INDIRECT(ADDRESS((ROW(139:139)-3),COLUMN(AD:AD)-4-$D139+4)),0)</f>
        <v>0</v>
      </c>
      <c r="AE139" s="22" t="str" cm="1">
        <f t="array" aca="1" ref="AE139" ca="1">IF(COLUMN(AE:AE)-4&gt;$D139,INDIRECT(ADDRESS((ROW(139:139)-3),COLUMN(AE:AE)-4-$D139+4)),0)</f>
        <v>1</v>
      </c>
      <c r="AF139" s="22" t="str" cm="1">
        <f t="array" aca="1" ref="AF139" ca="1">IF(COLUMN(AF:AF)-4&gt;$D139,INDIRECT(ADDRESS((ROW(139:139)-3),COLUMN(AF:AF)-4-$D139+4)),0)</f>
        <v>0</v>
      </c>
      <c r="AG139" s="23" t="str" cm="1">
        <f t="array" aca="1" ref="AG139" ca="1">IF(COLUMN(AG:AG)-4&gt;$D139,INDIRECT(ADDRESS((ROW(139:139)-3),COLUMN(AG:AG)-4-$D139+4)),0)</f>
        <v>1</v>
      </c>
      <c r="AH139" s="23" t="str" cm="1">
        <f t="array" aca="1" ref="AH139" ca="1">IF(COLUMN(AH:AH)-4&gt;$D139,INDIRECT(ADDRESS((ROW(139:139)-3),COLUMN(AH:AH)-4-$D139+4)),0)</f>
        <v>0</v>
      </c>
      <c r="AI139" s="23" t="str" cm="1">
        <f t="array" aca="1" ref="AI139" ca="1">IF(COLUMN(AI:AI)-4&gt;$D139,INDIRECT(ADDRESS((ROW(139:139)-3),COLUMN(AI:AI)-4-$D139+4)),0)</f>
        <v>1</v>
      </c>
      <c r="AJ139" s="23" t="str" cm="1">
        <f t="array" aca="1" ref="AJ139" ca="1">IF(COLUMN(AJ:AJ)-4&gt;$D139,INDIRECT(ADDRESS((ROW(139:139)-3),COLUMN(AJ:AJ)-4-$D139+4)),0)</f>
        <v>1</v>
      </c>
      <c r="AK139" t="str">
        <f ca="1">_xlfn.CONCAT(E139,F139,G139,H139,I139,J139,K139,L139)</f>
        <v>00000000</v>
      </c>
      <c r="AL139" t="str">
        <f ca="1">_xlfn.CONCAT(M139,N139,O139,P139,Q139,R139,S139,T139)</f>
        <v>00001010</v>
      </c>
      <c r="AM139" t="str">
        <f ca="1">_xlfn.CONCAT(U139,V139,W139,X139,Y139,Z139,AA139,AB139)</f>
        <v>10110010</v>
      </c>
      <c r="AN139" t="str">
        <f ca="1">_xlfn.CONCAT(AC139,AD139,AE139,AF139,AG139,AH139,AI139,AJ139)</f>
        <v>10101011</v>
      </c>
      <c r="AO139">
        <f ca="1">BIN2DEC(AK139)</f>
        <v>0</v>
      </c>
      <c r="AP139">
        <f t="shared" ca="1" si="116"/>
        <v>10</v>
      </c>
      <c r="AQ139">
        <f t="shared" ca="1" si="117"/>
        <v>178</v>
      </c>
      <c r="AR139">
        <f t="shared" ca="1" si="118"/>
        <v>171</v>
      </c>
      <c r="AS139">
        <f ca="1">(AO139*2^24)+(AP139*2^16)+(AQ139*2^8)+AR139</f>
        <v>701099</v>
      </c>
    </row>
    <row r="140" spans="1:47" x14ac:dyDescent="0.35">
      <c r="C140" t="s">
        <v>85</v>
      </c>
      <c r="E140" s="4">
        <f ca="1">_xlfn.BITXOR(E137,E138)</f>
        <v>0</v>
      </c>
      <c r="F140" s="4">
        <f t="shared" ref="F140:AJ140" ca="1" si="119">_xlfn.BITXOR(F137,F138)</f>
        <v>0</v>
      </c>
      <c r="G140" s="4">
        <f t="shared" ca="1" si="119"/>
        <v>0</v>
      </c>
      <c r="H140" s="4">
        <f t="shared" ca="1" si="119"/>
        <v>0</v>
      </c>
      <c r="I140" s="4">
        <f t="shared" ca="1" si="119"/>
        <v>0</v>
      </c>
      <c r="J140" s="4">
        <f t="shared" ca="1" si="119"/>
        <v>0</v>
      </c>
      <c r="K140" s="4">
        <f t="shared" ca="1" si="119"/>
        <v>1</v>
      </c>
      <c r="L140" s="4">
        <f t="shared" ca="1" si="119"/>
        <v>1</v>
      </c>
      <c r="M140" s="4">
        <f t="shared" ca="1" si="119"/>
        <v>0</v>
      </c>
      <c r="N140" s="4">
        <f t="shared" ca="1" si="119"/>
        <v>0</v>
      </c>
      <c r="O140" s="4">
        <f t="shared" ca="1" si="119"/>
        <v>1</v>
      </c>
      <c r="P140" s="4">
        <f t="shared" ca="1" si="119"/>
        <v>1</v>
      </c>
      <c r="Q140" s="4">
        <f t="shared" ca="1" si="119"/>
        <v>1</v>
      </c>
      <c r="R140" s="4">
        <f t="shared" ca="1" si="119"/>
        <v>1</v>
      </c>
      <c r="S140" s="4">
        <f t="shared" ca="1" si="119"/>
        <v>1</v>
      </c>
      <c r="T140" s="4">
        <f t="shared" ca="1" si="119"/>
        <v>1</v>
      </c>
      <c r="U140" s="4">
        <f t="shared" ca="1" si="119"/>
        <v>1</v>
      </c>
      <c r="V140" s="4">
        <f t="shared" ca="1" si="119"/>
        <v>1</v>
      </c>
      <c r="W140" s="4">
        <f t="shared" ca="1" si="119"/>
        <v>1</v>
      </c>
      <c r="X140" s="4">
        <f t="shared" ca="1" si="119"/>
        <v>1</v>
      </c>
      <c r="Y140" s="4">
        <f t="shared" ca="1" si="119"/>
        <v>0</v>
      </c>
      <c r="Z140" s="4">
        <f t="shared" ca="1" si="119"/>
        <v>0</v>
      </c>
      <c r="AA140" s="4">
        <f t="shared" ca="1" si="119"/>
        <v>0</v>
      </c>
      <c r="AB140" s="4">
        <f t="shared" ca="1" si="119"/>
        <v>0</v>
      </c>
      <c r="AC140" s="4">
        <f t="shared" ca="1" si="119"/>
        <v>0</v>
      </c>
      <c r="AD140" s="4">
        <f t="shared" ca="1" si="119"/>
        <v>0</v>
      </c>
      <c r="AE140" s="4">
        <f t="shared" ca="1" si="119"/>
        <v>1</v>
      </c>
      <c r="AF140" s="4">
        <f t="shared" ca="1" si="119"/>
        <v>1</v>
      </c>
      <c r="AG140" s="4">
        <f t="shared" ca="1" si="119"/>
        <v>1</v>
      </c>
      <c r="AH140" s="4">
        <f t="shared" ca="1" si="119"/>
        <v>1</v>
      </c>
      <c r="AI140" s="4">
        <f t="shared" ca="1" si="119"/>
        <v>0</v>
      </c>
      <c r="AJ140" s="4">
        <f t="shared" ca="1" si="119"/>
        <v>0</v>
      </c>
    </row>
    <row r="141" spans="1:47" x14ac:dyDescent="0.35">
      <c r="B141" s="18">
        <f ca="1">AS141</f>
        <v>53822103</v>
      </c>
      <c r="C141" s="17"/>
      <c r="E141" s="24">
        <f ca="1">_xlfn.BITXOR(E139,E140)</f>
        <v>0</v>
      </c>
      <c r="F141" s="24">
        <f t="shared" ref="F141:AJ141" ca="1" si="120">_xlfn.BITXOR(F139,F140)</f>
        <v>0</v>
      </c>
      <c r="G141" s="24">
        <f t="shared" ca="1" si="120"/>
        <v>0</v>
      </c>
      <c r="H141" s="24">
        <f t="shared" ca="1" si="120"/>
        <v>0</v>
      </c>
      <c r="I141" s="24">
        <f t="shared" ca="1" si="120"/>
        <v>0</v>
      </c>
      <c r="J141" s="24">
        <f t="shared" ca="1" si="120"/>
        <v>0</v>
      </c>
      <c r="K141" s="24">
        <f t="shared" ca="1" si="120"/>
        <v>1</v>
      </c>
      <c r="L141" s="24">
        <f t="shared" ca="1" si="120"/>
        <v>1</v>
      </c>
      <c r="M141" s="24">
        <f t="shared" ca="1" si="120"/>
        <v>0</v>
      </c>
      <c r="N141" s="24">
        <f t="shared" ca="1" si="120"/>
        <v>0</v>
      </c>
      <c r="O141" s="24">
        <f t="shared" ca="1" si="120"/>
        <v>1</v>
      </c>
      <c r="P141" s="24">
        <f t="shared" ca="1" si="120"/>
        <v>1</v>
      </c>
      <c r="Q141" s="24">
        <f t="shared" ca="1" si="120"/>
        <v>0</v>
      </c>
      <c r="R141" s="24">
        <f t="shared" ca="1" si="120"/>
        <v>1</v>
      </c>
      <c r="S141" s="24">
        <f t="shared" ca="1" si="120"/>
        <v>0</v>
      </c>
      <c r="T141" s="24">
        <f t="shared" ca="1" si="120"/>
        <v>1</v>
      </c>
      <c r="U141" s="24">
        <f t="shared" ca="1" si="120"/>
        <v>0</v>
      </c>
      <c r="V141" s="24">
        <f t="shared" ca="1" si="120"/>
        <v>1</v>
      </c>
      <c r="W141" s="24">
        <f t="shared" ca="1" si="120"/>
        <v>0</v>
      </c>
      <c r="X141" s="24">
        <f t="shared" ca="1" si="120"/>
        <v>0</v>
      </c>
      <c r="Y141" s="24">
        <f t="shared" ca="1" si="120"/>
        <v>0</v>
      </c>
      <c r="Z141" s="24">
        <f t="shared" ca="1" si="120"/>
        <v>0</v>
      </c>
      <c r="AA141" s="24">
        <f t="shared" ca="1" si="120"/>
        <v>1</v>
      </c>
      <c r="AB141" s="24">
        <f t="shared" ca="1" si="120"/>
        <v>0</v>
      </c>
      <c r="AC141" s="24">
        <f t="shared" ca="1" si="120"/>
        <v>1</v>
      </c>
      <c r="AD141" s="24">
        <f t="shared" ca="1" si="120"/>
        <v>0</v>
      </c>
      <c r="AE141" s="24">
        <f t="shared" ca="1" si="120"/>
        <v>0</v>
      </c>
      <c r="AF141" s="24">
        <f t="shared" ca="1" si="120"/>
        <v>1</v>
      </c>
      <c r="AG141" s="24">
        <f t="shared" ca="1" si="120"/>
        <v>0</v>
      </c>
      <c r="AH141" s="24">
        <f t="shared" ca="1" si="120"/>
        <v>1</v>
      </c>
      <c r="AI141" s="24">
        <f t="shared" ca="1" si="120"/>
        <v>1</v>
      </c>
      <c r="AJ141" s="24">
        <f t="shared" ca="1" si="120"/>
        <v>1</v>
      </c>
      <c r="AK141" t="str">
        <f ca="1">_xlfn.CONCAT(E141,F141,G141,H141,I141,J141,K141,L141)</f>
        <v>00000011</v>
      </c>
      <c r="AL141" t="str">
        <f ca="1">_xlfn.CONCAT(M141,N141,O141,P141,Q141,R141,S141,T141)</f>
        <v>00110101</v>
      </c>
      <c r="AM141" t="str">
        <f ca="1">_xlfn.CONCAT(U141,V141,W141,X141,Y141,Z141,AA141,AB141)</f>
        <v>01000010</v>
      </c>
      <c r="AN141" t="str">
        <f ca="1">_xlfn.CONCAT(AC141,AD141,AE141,AF141,AG141,AH141,AI141,AJ141)</f>
        <v>10010111</v>
      </c>
      <c r="AO141">
        <f ca="1">BIN2DEC(AK141)</f>
        <v>3</v>
      </c>
      <c r="AP141">
        <f t="shared" ref="AP141" ca="1" si="121">BIN2DEC(AL141)</f>
        <v>53</v>
      </c>
      <c r="AQ141">
        <f t="shared" ref="AQ141" ca="1" si="122">BIN2DEC(AM141)</f>
        <v>66</v>
      </c>
      <c r="AR141">
        <f t="shared" ref="AR141" ca="1" si="123">BIN2DEC(AN141)</f>
        <v>151</v>
      </c>
      <c r="AS141">
        <f ca="1">(AO141*2^24)+(AP141*2^16)+(AQ141*2^8)+AR141</f>
        <v>53822103</v>
      </c>
    </row>
    <row r="142" spans="1:47" x14ac:dyDescent="0.35">
      <c r="C142" s="2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</row>
    <row r="143" spans="1:47" x14ac:dyDescent="0.35">
      <c r="A143" t="s">
        <v>81</v>
      </c>
      <c r="B143" s="26">
        <f>Home!B12</f>
        <v>1701999458</v>
      </c>
      <c r="C143" t="str">
        <f>DEC2HEX(B143,8)</f>
        <v>65727362</v>
      </c>
      <c r="E143" s="20" t="str">
        <f>MID(HEX2BIN(MID(C143,1,1),4),1,1)</f>
        <v>0</v>
      </c>
      <c r="F143" s="20" t="str">
        <f>MID(HEX2BIN(MID(C143,1,1),4),2,1)</f>
        <v>1</v>
      </c>
      <c r="G143" s="20" t="str">
        <f>MID(HEX2BIN(MID(C143,1,1),4),3,1)</f>
        <v>1</v>
      </c>
      <c r="H143" s="20" t="str">
        <f>MID(HEX2BIN(MID(C143,1,1),4),4,1)</f>
        <v>0</v>
      </c>
      <c r="I143" s="21" t="str">
        <f>MID(HEX2BIN(MID(C143,2,1),4),1,1)</f>
        <v>0</v>
      </c>
      <c r="J143" s="21" t="str">
        <f>MID(HEX2BIN(MID(C143,2,1),4),2,1)</f>
        <v>1</v>
      </c>
      <c r="K143" s="21" t="str">
        <f>MID(HEX2BIN(MID(C143,2,1),4),3,1)</f>
        <v>0</v>
      </c>
      <c r="L143" s="21" t="str">
        <f>MID(HEX2BIN(MID(C143,2,1),4),4,1)</f>
        <v>1</v>
      </c>
      <c r="M143" s="22" t="str">
        <f>MID(HEX2BIN(MID(C143,3,1),4),1,1)</f>
        <v>0</v>
      </c>
      <c r="N143" s="22" t="str">
        <f>MID(HEX2BIN(MID(C143,3,1),4),2,1)</f>
        <v>1</v>
      </c>
      <c r="O143" s="22" t="str">
        <f>MID(HEX2BIN(MID(C143,3,1),4),3,1)</f>
        <v>1</v>
      </c>
      <c r="P143" s="22" t="str">
        <f>MID(HEX2BIN(MID(C143,3,1),4),4,1)</f>
        <v>1</v>
      </c>
      <c r="Q143" s="23" t="str">
        <f>MID(HEX2BIN(MID(C143,4,1),4),1,1)</f>
        <v>0</v>
      </c>
      <c r="R143" s="23" t="str">
        <f>MID(HEX2BIN(MID(C143,4,1),4),2,1)</f>
        <v>0</v>
      </c>
      <c r="S143" s="23" t="str">
        <f>MID(HEX2BIN(MID(C143,4,1),4),3,1)</f>
        <v>1</v>
      </c>
      <c r="T143" s="23" t="str">
        <f>MID(HEX2BIN(MID(C143,4,1),4),4,1)</f>
        <v>0</v>
      </c>
      <c r="U143" s="20" t="str">
        <f>MID(HEX2BIN(MID(C143,5,1),4),1,1)</f>
        <v>0</v>
      </c>
      <c r="V143" s="20" t="str">
        <f>MID(HEX2BIN(MID(C143,5,1),4),2,1)</f>
        <v>1</v>
      </c>
      <c r="W143" s="20" t="str">
        <f>MID(HEX2BIN(MID(C143,5,1),4),3,1)</f>
        <v>1</v>
      </c>
      <c r="X143" s="20" t="str">
        <f>MID(HEX2BIN(MID(C143,5,1),4),4,1)</f>
        <v>1</v>
      </c>
      <c r="Y143" s="21" t="str">
        <f>MID(HEX2BIN(MID(C143,6,1),4),1,1)</f>
        <v>0</v>
      </c>
      <c r="Z143" s="21" t="str">
        <f>MID(HEX2BIN(MID(C143,6,1),4),2,1)</f>
        <v>0</v>
      </c>
      <c r="AA143" s="21" t="str">
        <f>MID(HEX2BIN(MID(C143,6,1),4),3,1)</f>
        <v>1</v>
      </c>
      <c r="AB143" s="21" t="str">
        <f>MID(HEX2BIN(MID(C143,6,1),4),4,1)</f>
        <v>1</v>
      </c>
      <c r="AC143" s="22" t="str">
        <f>MID(HEX2BIN(MID(C143,7,1),4),1,1)</f>
        <v>0</v>
      </c>
      <c r="AD143" s="22" t="str">
        <f>MID(HEX2BIN(MID(C143,7,1),4),2,1)</f>
        <v>1</v>
      </c>
      <c r="AE143" s="22" t="str">
        <f>MID(HEX2BIN(MID(C143,7,1),4),3,1)</f>
        <v>1</v>
      </c>
      <c r="AF143" s="22" t="str">
        <f>MID(HEX2BIN(MID(C143,7,1),4),4,1)</f>
        <v>0</v>
      </c>
      <c r="AG143" s="23" t="str">
        <f>MID(HEX2BIN(MID(C143,8,1),4),1,1)</f>
        <v>0</v>
      </c>
      <c r="AH143" s="23" t="str">
        <f>MID(HEX2BIN(MID(C143,8,1),4),2,1)</f>
        <v>0</v>
      </c>
      <c r="AI143" s="23" t="str">
        <f>MID(HEX2BIN(MID(C143,8,1),4),3,1)</f>
        <v>1</v>
      </c>
      <c r="AJ143" s="23" t="str">
        <f>MID(HEX2BIN(MID(C143,8,1),4),4,1)</f>
        <v>0</v>
      </c>
    </row>
    <row r="144" spans="1:47" x14ac:dyDescent="0.35">
      <c r="A144" s="9" t="s">
        <v>83</v>
      </c>
      <c r="C144" t="s">
        <v>2</v>
      </c>
      <c r="D144" s="27">
        <v>7</v>
      </c>
      <c r="E144" s="20" t="str" cm="1">
        <f t="array" aca="1" ref="E144" ca="1">INDIRECT(ADDRESS((ROW(144:144)-1),IF(MOD(COLUMN(E:E)-4-$D144,32)=0,32,MOD(COLUMN(E:E)-4-$D144,32))+4))</f>
        <v>1</v>
      </c>
      <c r="F144" s="20" t="str" cm="1">
        <f t="array" aca="1" ref="F144" ca="1">INDIRECT(ADDRESS((ROW(144:144)-1),IF(MOD(COLUMN(F:F)-4-$D144,32)=0,32,MOD(COLUMN(F:F)-4-$D144,32))+4))</f>
        <v>1</v>
      </c>
      <c r="G144" s="20" t="str" cm="1">
        <f t="array" aca="1" ref="G144" ca="1">INDIRECT(ADDRESS((ROW(144:144)-1),IF(MOD(COLUMN(G:G)-4-$D144,32)=0,32,MOD(COLUMN(G:G)-4-$D144,32))+4))</f>
        <v>0</v>
      </c>
      <c r="H144" s="20" t="str" cm="1">
        <f t="array" aca="1" ref="H144" ca="1">INDIRECT(ADDRESS((ROW(144:144)-1),IF(MOD(COLUMN(H:H)-4-$D144,32)=0,32,MOD(COLUMN(H:H)-4-$D144,32))+4))</f>
        <v>0</v>
      </c>
      <c r="I144" s="21" t="str" cm="1">
        <f t="array" aca="1" ref="I144" ca="1">INDIRECT(ADDRESS((ROW(144:144)-1),IF(MOD(COLUMN(I:I)-4-$D144,32)=0,32,MOD(COLUMN(I:I)-4-$D144,32))+4))</f>
        <v>0</v>
      </c>
      <c r="J144" s="21" t="str" cm="1">
        <f t="array" aca="1" ref="J144" ca="1">INDIRECT(ADDRESS((ROW(144:144)-1),IF(MOD(COLUMN(J:J)-4-$D144,32)=0,32,MOD(COLUMN(J:J)-4-$D144,32))+4))</f>
        <v>1</v>
      </c>
      <c r="K144" s="21" t="str" cm="1">
        <f t="array" aca="1" ref="K144" ca="1">INDIRECT(ADDRESS((ROW(144:144)-1),IF(MOD(COLUMN(K:K)-4-$D144,32)=0,32,MOD(COLUMN(K:K)-4-$D144,32))+4))</f>
        <v>0</v>
      </c>
      <c r="L144" s="21" t="str" cm="1">
        <f t="array" aca="1" ref="L144" ca="1">INDIRECT(ADDRESS((ROW(144:144)-1),IF(MOD(COLUMN(L:L)-4-$D144,32)=0,32,MOD(COLUMN(L:L)-4-$D144,32))+4))</f>
        <v>0</v>
      </c>
      <c r="M144" s="22" t="str" cm="1">
        <f t="array" aca="1" ref="M144" ca="1">INDIRECT(ADDRESS((ROW(144:144)-1),IF(MOD(COLUMN(M:M)-4-$D144,32)=0,32,MOD(COLUMN(M:M)-4-$D144,32))+4))</f>
        <v>1</v>
      </c>
      <c r="N144" s="22" t="str" cm="1">
        <f t="array" aca="1" ref="N144" ca="1">INDIRECT(ADDRESS((ROW(144:144)-1),IF(MOD(COLUMN(N:N)-4-$D144,32)=0,32,MOD(COLUMN(N:N)-4-$D144,32))+4))</f>
        <v>1</v>
      </c>
      <c r="O144" s="22" t="str" cm="1">
        <f t="array" aca="1" ref="O144" ca="1">INDIRECT(ADDRESS((ROW(144:144)-1),IF(MOD(COLUMN(O:O)-4-$D144,32)=0,32,MOD(COLUMN(O:O)-4-$D144,32))+4))</f>
        <v>0</v>
      </c>
      <c r="P144" s="22" t="str" cm="1">
        <f t="array" aca="1" ref="P144" ca="1">INDIRECT(ADDRESS((ROW(144:144)-1),IF(MOD(COLUMN(P:P)-4-$D144,32)=0,32,MOD(COLUMN(P:P)-4-$D144,32))+4))</f>
        <v>0</v>
      </c>
      <c r="Q144" s="23" t="str" cm="1">
        <f t="array" aca="1" ref="Q144" ca="1">INDIRECT(ADDRESS((ROW(144:144)-1),IF(MOD(COLUMN(Q:Q)-4-$D144,32)=0,32,MOD(COLUMN(Q:Q)-4-$D144,32))+4))</f>
        <v>1</v>
      </c>
      <c r="R144" s="23" t="str" cm="1">
        <f t="array" aca="1" ref="R144" ca="1">INDIRECT(ADDRESS((ROW(144:144)-1),IF(MOD(COLUMN(R:R)-4-$D144,32)=0,32,MOD(COLUMN(R:R)-4-$D144,32))+4))</f>
        <v>0</v>
      </c>
      <c r="S144" s="23" t="str" cm="1">
        <f t="array" aca="1" ref="S144" ca="1">INDIRECT(ADDRESS((ROW(144:144)-1),IF(MOD(COLUMN(S:S)-4-$D144,32)=0,32,MOD(COLUMN(S:S)-4-$D144,32))+4))</f>
        <v>1</v>
      </c>
      <c r="T144" s="23" t="str" cm="1">
        <f t="array" aca="1" ref="T144" ca="1">INDIRECT(ADDRESS((ROW(144:144)-1),IF(MOD(COLUMN(T:T)-4-$D144,32)=0,32,MOD(COLUMN(T:T)-4-$D144,32))+4))</f>
        <v>0</v>
      </c>
      <c r="U144" s="20" t="str" cm="1">
        <f t="array" aca="1" ref="U144" ca="1">INDIRECT(ADDRESS((ROW(144:144)-1),IF(MOD(COLUMN(U:U)-4-$D144,32)=0,32,MOD(COLUMN(U:U)-4-$D144,32))+4))</f>
        <v>1</v>
      </c>
      <c r="V144" s="20" t="str" cm="1">
        <f t="array" aca="1" ref="V144" ca="1">INDIRECT(ADDRESS((ROW(144:144)-1),IF(MOD(COLUMN(V:V)-4-$D144,32)=0,32,MOD(COLUMN(V:V)-4-$D144,32))+4))</f>
        <v>1</v>
      </c>
      <c r="W144" s="20" t="str" cm="1">
        <f t="array" aca="1" ref="W144" ca="1">INDIRECT(ADDRESS((ROW(144:144)-1),IF(MOD(COLUMN(W:W)-4-$D144,32)=0,32,MOD(COLUMN(W:W)-4-$D144,32))+4))</f>
        <v>1</v>
      </c>
      <c r="X144" s="20" t="str" cm="1">
        <f t="array" aca="1" ref="X144" ca="1">INDIRECT(ADDRESS((ROW(144:144)-1),IF(MOD(COLUMN(X:X)-4-$D144,32)=0,32,MOD(COLUMN(X:X)-4-$D144,32))+4))</f>
        <v>0</v>
      </c>
      <c r="Y144" s="21" t="str" cm="1">
        <f t="array" aca="1" ref="Y144" ca="1">INDIRECT(ADDRESS((ROW(144:144)-1),IF(MOD(COLUMN(Y:Y)-4-$D144,32)=0,32,MOD(COLUMN(Y:Y)-4-$D144,32))+4))</f>
        <v>0</v>
      </c>
      <c r="Z144" s="21" t="str" cm="1">
        <f t="array" aca="1" ref="Z144" ca="1">INDIRECT(ADDRESS((ROW(144:144)-1),IF(MOD(COLUMN(Z:Z)-4-$D144,32)=0,32,MOD(COLUMN(Z:Z)-4-$D144,32))+4))</f>
        <v>1</v>
      </c>
      <c r="AA144" s="21" t="str" cm="1">
        <f t="array" aca="1" ref="AA144" ca="1">INDIRECT(ADDRESS((ROW(144:144)-1),IF(MOD(COLUMN(AA:AA)-4-$D144,32)=0,32,MOD(COLUMN(AA:AA)-4-$D144,32))+4))</f>
        <v>0</v>
      </c>
      <c r="AB144" s="21" t="str" cm="1">
        <f t="array" aca="1" ref="AB144" ca="1">INDIRECT(ADDRESS((ROW(144:144)-1),IF(MOD(COLUMN(AB:AB)-4-$D144,32)=0,32,MOD(COLUMN(AB:AB)-4-$D144,32))+4))</f>
        <v>0</v>
      </c>
      <c r="AC144" s="22" t="str" cm="1">
        <f t="array" aca="1" ref="AC144" ca="1">INDIRECT(ADDRESS((ROW(144:144)-1),IF(MOD(COLUMN(AC:AC)-4-$D144,32)=0,32,MOD(COLUMN(AC:AC)-4-$D144,32))+4))</f>
        <v>1</v>
      </c>
      <c r="AD144" s="22" t="str" cm="1">
        <f t="array" aca="1" ref="AD144" ca="1">INDIRECT(ADDRESS((ROW(144:144)-1),IF(MOD(COLUMN(AD:AD)-4-$D144,32)=0,32,MOD(COLUMN(AD:AD)-4-$D144,32))+4))</f>
        <v>1</v>
      </c>
      <c r="AE144" s="22" t="str" cm="1">
        <f t="array" aca="1" ref="AE144" ca="1">INDIRECT(ADDRESS((ROW(144:144)-1),IF(MOD(COLUMN(AE:AE)-4-$D144,32)=0,32,MOD(COLUMN(AE:AE)-4-$D144,32))+4))</f>
        <v>1</v>
      </c>
      <c r="AF144" s="22" t="str" cm="1">
        <f t="array" aca="1" ref="AF144" ca="1">INDIRECT(ADDRESS((ROW(144:144)-1),IF(MOD(COLUMN(AF:AF)-4-$D144,32)=0,32,MOD(COLUMN(AF:AF)-4-$D144,32))+4))</f>
        <v>0</v>
      </c>
      <c r="AG144" s="23" t="str" cm="1">
        <f t="array" aca="1" ref="AG144" ca="1">INDIRECT(ADDRESS((ROW(144:144)-1),IF(MOD(COLUMN(AG:AG)-4-$D144,32)=0,32,MOD(COLUMN(AG:AG)-4-$D144,32))+4))</f>
        <v>0</v>
      </c>
      <c r="AH144" s="23" t="str" cm="1">
        <f t="array" aca="1" ref="AH144" ca="1">INDIRECT(ADDRESS((ROW(144:144)-1),IF(MOD(COLUMN(AH:AH)-4-$D144,32)=0,32,MOD(COLUMN(AH:AH)-4-$D144,32))+4))</f>
        <v>1</v>
      </c>
      <c r="AI144" s="23" t="str" cm="1">
        <f t="array" aca="1" ref="AI144" ca="1">INDIRECT(ADDRESS((ROW(144:144)-1),IF(MOD(COLUMN(AI:AI)-4-$D144,32)=0,32,MOD(COLUMN(AI:AI)-4-$D144,32))+4))</f>
        <v>1</v>
      </c>
      <c r="AJ144" s="23" t="str" cm="1">
        <f t="array" aca="1" ref="AJ144" ca="1">INDIRECT(ADDRESS((ROW(144:144)-1),IF(MOD(COLUMN(AJ:AJ)-4-$D144,32)=0,32,MOD(COLUMN(AJ:AJ)-4-$D144,32))+4))</f>
        <v>0</v>
      </c>
      <c r="AK144" t="str">
        <f ca="1">_xlfn.CONCAT(E144,F144,G144,H144,I144,J144,K144,L144)</f>
        <v>11000100</v>
      </c>
      <c r="AL144" t="str">
        <f ca="1">_xlfn.CONCAT(M144,N144,O144,P144,Q144,R144,S144,T144)</f>
        <v>11001010</v>
      </c>
      <c r="AM144" t="str">
        <f ca="1">_xlfn.CONCAT(U144,V144,W144,X144,Y144,Z144,AA144,AB144)</f>
        <v>11100100</v>
      </c>
      <c r="AN144" t="str">
        <f ca="1">_xlfn.CONCAT(AC144,AD144,AE144,AF144,AG144,AH144,AI144,AJ144)</f>
        <v>11100110</v>
      </c>
      <c r="AO144">
        <f ca="1">BIN2DEC(AK144)</f>
        <v>196</v>
      </c>
      <c r="AP144">
        <f t="shared" ref="AP144:AP146" ca="1" si="124">BIN2DEC(AL144)</f>
        <v>202</v>
      </c>
      <c r="AQ144">
        <f t="shared" ref="AQ144:AQ146" ca="1" si="125">BIN2DEC(AM144)</f>
        <v>228</v>
      </c>
      <c r="AR144">
        <f t="shared" ref="AR144:AR146" ca="1" si="126">BIN2DEC(AN144)</f>
        <v>230</v>
      </c>
      <c r="AS144">
        <f ca="1">(AO144*2^24)+(AP144*2^16)+(AQ144*2^8)+AR144</f>
        <v>3301631206</v>
      </c>
      <c r="AT144">
        <f>2^32</f>
        <v>4294967296</v>
      </c>
      <c r="AU144">
        <f ca="1">AT144-AS144</f>
        <v>993336090</v>
      </c>
    </row>
    <row r="145" spans="1:47" x14ac:dyDescent="0.35">
      <c r="C145" t="s">
        <v>2</v>
      </c>
      <c r="D145" s="27">
        <v>18</v>
      </c>
      <c r="E145" s="20" t="str" cm="1">
        <f t="array" aca="1" ref="E145" ca="1">INDIRECT(ADDRESS((ROW(145:145)-2),IF(MOD(COLUMN(E:E)-4-$D145,32)=0,32,MOD(COLUMN(E:E)-4-$D145,32))+4))</f>
        <v>1</v>
      </c>
      <c r="F145" s="20" t="str" cm="1">
        <f t="array" aca="1" ref="F145" ca="1">INDIRECT(ADDRESS((ROW(145:145)-2),IF(MOD(COLUMN(F:F)-4-$D145,32)=0,32,MOD(COLUMN(F:F)-4-$D145,32))+4))</f>
        <v>0</v>
      </c>
      <c r="G145" s="20" t="str" cm="1">
        <f t="array" aca="1" ref="G145" ca="1">INDIRECT(ADDRESS((ROW(145:145)-2),IF(MOD(COLUMN(G:G)-4-$D145,32)=0,32,MOD(COLUMN(G:G)-4-$D145,32))+4))</f>
        <v>0</v>
      </c>
      <c r="H145" s="20" t="str" cm="1">
        <f t="array" aca="1" ref="H145" ca="1">INDIRECT(ADDRESS((ROW(145:145)-2),IF(MOD(COLUMN(H:H)-4-$D145,32)=0,32,MOD(COLUMN(H:H)-4-$D145,32))+4))</f>
        <v>1</v>
      </c>
      <c r="I145" s="21" t="str" cm="1">
        <f t="array" aca="1" ref="I145" ca="1">INDIRECT(ADDRESS((ROW(145:145)-2),IF(MOD(COLUMN(I:I)-4-$D145,32)=0,32,MOD(COLUMN(I:I)-4-$D145,32))+4))</f>
        <v>1</v>
      </c>
      <c r="J145" s="21" t="str" cm="1">
        <f t="array" aca="1" ref="J145" ca="1">INDIRECT(ADDRESS((ROW(145:145)-2),IF(MOD(COLUMN(J:J)-4-$D145,32)=0,32,MOD(COLUMN(J:J)-4-$D145,32))+4))</f>
        <v>1</v>
      </c>
      <c r="K145" s="21" t="str" cm="1">
        <f t="array" aca="1" ref="K145" ca="1">INDIRECT(ADDRESS((ROW(145:145)-2),IF(MOD(COLUMN(K:K)-4-$D145,32)=0,32,MOD(COLUMN(K:K)-4-$D145,32))+4))</f>
        <v>0</v>
      </c>
      <c r="L145" s="21" t="str" cm="1">
        <f t="array" aca="1" ref="L145" ca="1">INDIRECT(ADDRESS((ROW(145:145)-2),IF(MOD(COLUMN(L:L)-4-$D145,32)=0,32,MOD(COLUMN(L:L)-4-$D145,32))+4))</f>
        <v>0</v>
      </c>
      <c r="M145" s="22" t="str" cm="1">
        <f t="array" aca="1" ref="M145" ca="1">INDIRECT(ADDRESS((ROW(145:145)-2),IF(MOD(COLUMN(M:M)-4-$D145,32)=0,32,MOD(COLUMN(M:M)-4-$D145,32))+4))</f>
        <v>1</v>
      </c>
      <c r="N145" s="22" t="str" cm="1">
        <f t="array" aca="1" ref="N145" ca="1">INDIRECT(ADDRESS((ROW(145:145)-2),IF(MOD(COLUMN(N:N)-4-$D145,32)=0,32,MOD(COLUMN(N:N)-4-$D145,32))+4))</f>
        <v>1</v>
      </c>
      <c r="O145" s="22" t="str" cm="1">
        <f t="array" aca="1" ref="O145" ca="1">INDIRECT(ADDRESS((ROW(145:145)-2),IF(MOD(COLUMN(O:O)-4-$D145,32)=0,32,MOD(COLUMN(O:O)-4-$D145,32))+4))</f>
        <v>0</v>
      </c>
      <c r="P145" s="22" t="str" cm="1">
        <f t="array" aca="1" ref="P145" ca="1">INDIRECT(ADDRESS((ROW(145:145)-2),IF(MOD(COLUMN(P:P)-4-$D145,32)=0,32,MOD(COLUMN(P:P)-4-$D145,32))+4))</f>
        <v>1</v>
      </c>
      <c r="Q145" s="23" t="str" cm="1">
        <f t="array" aca="1" ref="Q145" ca="1">INDIRECT(ADDRESS((ROW(145:145)-2),IF(MOD(COLUMN(Q:Q)-4-$D145,32)=0,32,MOD(COLUMN(Q:Q)-4-$D145,32))+4))</f>
        <v>1</v>
      </c>
      <c r="R145" s="23" t="str" cm="1">
        <f t="array" aca="1" ref="R145" ca="1">INDIRECT(ADDRESS((ROW(145:145)-2),IF(MOD(COLUMN(R:R)-4-$D145,32)=0,32,MOD(COLUMN(R:R)-4-$D145,32))+4))</f>
        <v>0</v>
      </c>
      <c r="S145" s="23" t="str" cm="1">
        <f t="array" aca="1" ref="S145" ca="1">INDIRECT(ADDRESS((ROW(145:145)-2),IF(MOD(COLUMN(S:S)-4-$D145,32)=0,32,MOD(COLUMN(S:S)-4-$D145,32))+4))</f>
        <v>0</v>
      </c>
      <c r="T145" s="23" t="str" cm="1">
        <f t="array" aca="1" ref="T145" ca="1">INDIRECT(ADDRESS((ROW(145:145)-2),IF(MOD(COLUMN(T:T)-4-$D145,32)=0,32,MOD(COLUMN(T:T)-4-$D145,32))+4))</f>
        <v>0</v>
      </c>
      <c r="U145" s="20" t="str" cm="1">
        <f t="array" aca="1" ref="U145" ca="1">INDIRECT(ADDRESS((ROW(145:145)-2),IF(MOD(COLUMN(U:U)-4-$D145,32)=0,32,MOD(COLUMN(U:U)-4-$D145,32))+4))</f>
        <v>1</v>
      </c>
      <c r="V145" s="20" t="str" cm="1">
        <f t="array" aca="1" ref="V145" ca="1">INDIRECT(ADDRESS((ROW(145:145)-2),IF(MOD(COLUMN(V:V)-4-$D145,32)=0,32,MOD(COLUMN(V:V)-4-$D145,32))+4))</f>
        <v>0</v>
      </c>
      <c r="W145" s="20" t="str" cm="1">
        <f t="array" aca="1" ref="W145" ca="1">INDIRECT(ADDRESS((ROW(145:145)-2),IF(MOD(COLUMN(W:W)-4-$D145,32)=0,32,MOD(COLUMN(W:W)-4-$D145,32))+4))</f>
        <v>0</v>
      </c>
      <c r="X145" s="20" t="str" cm="1">
        <f t="array" aca="1" ref="X145" ca="1">INDIRECT(ADDRESS((ROW(145:145)-2),IF(MOD(COLUMN(X:X)-4-$D145,32)=0,32,MOD(COLUMN(X:X)-4-$D145,32))+4))</f>
        <v>1</v>
      </c>
      <c r="Y145" s="21" t="str" cm="1">
        <f t="array" aca="1" ref="Y145" ca="1">INDIRECT(ADDRESS((ROW(145:145)-2),IF(MOD(COLUMN(Y:Y)-4-$D145,32)=0,32,MOD(COLUMN(Y:Y)-4-$D145,32))+4))</f>
        <v>1</v>
      </c>
      <c r="Z145" s="21" t="str" cm="1">
        <f t="array" aca="1" ref="Z145" ca="1">INDIRECT(ADDRESS((ROW(145:145)-2),IF(MOD(COLUMN(Z:Z)-4-$D145,32)=0,32,MOD(COLUMN(Z:Z)-4-$D145,32))+4))</f>
        <v>0</v>
      </c>
      <c r="AA145" s="21" t="str" cm="1">
        <f t="array" aca="1" ref="AA145" ca="1">INDIRECT(ADDRESS((ROW(145:145)-2),IF(MOD(COLUMN(AA:AA)-4-$D145,32)=0,32,MOD(COLUMN(AA:AA)-4-$D145,32))+4))</f>
        <v>0</v>
      </c>
      <c r="AB145" s="21" t="str" cm="1">
        <f t="array" aca="1" ref="AB145" ca="1">INDIRECT(ADDRESS((ROW(145:145)-2),IF(MOD(COLUMN(AB:AB)-4-$D145,32)=0,32,MOD(COLUMN(AB:AB)-4-$D145,32))+4))</f>
        <v>1</v>
      </c>
      <c r="AC145" s="22" t="str" cm="1">
        <f t="array" aca="1" ref="AC145" ca="1">INDIRECT(ADDRESS((ROW(145:145)-2),IF(MOD(COLUMN(AC:AC)-4-$D145,32)=0,32,MOD(COLUMN(AC:AC)-4-$D145,32))+4))</f>
        <v>0</v>
      </c>
      <c r="AD145" s="22" t="str" cm="1">
        <f t="array" aca="1" ref="AD145" ca="1">INDIRECT(ADDRESS((ROW(145:145)-2),IF(MOD(COLUMN(AD:AD)-4-$D145,32)=0,32,MOD(COLUMN(AD:AD)-4-$D145,32))+4))</f>
        <v>1</v>
      </c>
      <c r="AE145" s="22" t="str" cm="1">
        <f t="array" aca="1" ref="AE145" ca="1">INDIRECT(ADDRESS((ROW(145:145)-2),IF(MOD(COLUMN(AE:AE)-4-$D145,32)=0,32,MOD(COLUMN(AE:AE)-4-$D145,32))+4))</f>
        <v>0</v>
      </c>
      <c r="AF145" s="22" t="str" cm="1">
        <f t="array" aca="1" ref="AF145" ca="1">INDIRECT(ADDRESS((ROW(145:145)-2),IF(MOD(COLUMN(AF:AF)-4-$D145,32)=0,32,MOD(COLUMN(AF:AF)-4-$D145,32))+4))</f>
        <v>1</v>
      </c>
      <c r="AG145" s="23" t="str" cm="1">
        <f t="array" aca="1" ref="AG145" ca="1">INDIRECT(ADDRESS((ROW(145:145)-2),IF(MOD(COLUMN(AG:AG)-4-$D145,32)=0,32,MOD(COLUMN(AG:AG)-4-$D145,32))+4))</f>
        <v>1</v>
      </c>
      <c r="AH145" s="23" t="str" cm="1">
        <f t="array" aca="1" ref="AH145" ca="1">INDIRECT(ADDRESS((ROW(145:145)-2),IF(MOD(COLUMN(AH:AH)-4-$D145,32)=0,32,MOD(COLUMN(AH:AH)-4-$D145,32))+4))</f>
        <v>1</v>
      </c>
      <c r="AI145" s="23" t="str" cm="1">
        <f t="array" aca="1" ref="AI145" ca="1">INDIRECT(ADDRESS((ROW(145:145)-2),IF(MOD(COLUMN(AI:AI)-4-$D145,32)=0,32,MOD(COLUMN(AI:AI)-4-$D145,32))+4))</f>
        <v>0</v>
      </c>
      <c r="AJ145" s="23" t="str" cm="1">
        <f t="array" aca="1" ref="AJ145" ca="1">INDIRECT(ADDRESS((ROW(145:145)-2),IF(MOD(COLUMN(AJ:AJ)-4-$D145,32)=0,32,MOD(COLUMN(AJ:AJ)-4-$D145,32))+4))</f>
        <v>0</v>
      </c>
      <c r="AK145" t="str">
        <f ca="1">_xlfn.CONCAT(E145,F145,G145,H145,I145,J145,K145,L145)</f>
        <v>10011100</v>
      </c>
      <c r="AL145" t="str">
        <f ca="1">_xlfn.CONCAT(M145,N145,O145,P145,Q145,R145,S145,T145)</f>
        <v>11011000</v>
      </c>
      <c r="AM145" t="str">
        <f ca="1">_xlfn.CONCAT(U145,V145,W145,X145,Y145,Z145,AA145,AB145)</f>
        <v>10011001</v>
      </c>
      <c r="AN145" t="str">
        <f ca="1">_xlfn.CONCAT(AC145,AD145,AE145,AF145,AG145,AH145,AI145,AJ145)</f>
        <v>01011100</v>
      </c>
      <c r="AO145">
        <f ca="1">BIN2DEC(AK145)</f>
        <v>156</v>
      </c>
      <c r="AP145">
        <f t="shared" ca="1" si="124"/>
        <v>216</v>
      </c>
      <c r="AQ145">
        <f t="shared" ca="1" si="125"/>
        <v>153</v>
      </c>
      <c r="AR145">
        <f t="shared" ca="1" si="126"/>
        <v>92</v>
      </c>
      <c r="AS145">
        <f ca="1">(AO145*2^24)+(AP145*2^16)+(AQ145*2^8)+AR145</f>
        <v>2631440732</v>
      </c>
      <c r="AT145">
        <f>2^32</f>
        <v>4294967296</v>
      </c>
      <c r="AU145">
        <f ca="1">AT145-AS145</f>
        <v>1663526564</v>
      </c>
    </row>
    <row r="146" spans="1:47" x14ac:dyDescent="0.35">
      <c r="C146" t="s">
        <v>84</v>
      </c>
      <c r="D146" s="27">
        <v>3</v>
      </c>
      <c r="E146" s="20" cm="1">
        <f t="array" aca="1" ref="E146" ca="1">IF(COLUMN(E:E)-4&gt;$D146,INDIRECT(ADDRESS((ROW(146:146)-3),COLUMN(E:E)-4-$D146+4)),0)</f>
        <v>0</v>
      </c>
      <c r="F146" s="20" cm="1">
        <f t="array" aca="1" ref="F146" ca="1">IF(COLUMN(F:F)-4&gt;$D146,INDIRECT(ADDRESS((ROW(146:146)-3),COLUMN(F:F)-4-$D146+4)),0)</f>
        <v>0</v>
      </c>
      <c r="G146" s="20" cm="1">
        <f t="array" aca="1" ref="G146" ca="1">IF(COLUMN(G:G)-4&gt;$D146,INDIRECT(ADDRESS((ROW(146:146)-3),COLUMN(G:G)-4-$D146+4)),0)</f>
        <v>0</v>
      </c>
      <c r="H146" s="20" t="str" cm="1">
        <f t="array" aca="1" ref="H146" ca="1">IF(COLUMN(H:H)-4&gt;$D146,INDIRECT(ADDRESS((ROW(146:146)-3),COLUMN(H:H)-4-$D146+4)),0)</f>
        <v>0</v>
      </c>
      <c r="I146" s="21" t="str" cm="1">
        <f t="array" aca="1" ref="I146" ca="1">IF(COLUMN(I:I)-4&gt;$D146,INDIRECT(ADDRESS((ROW(146:146)-3),COLUMN(I:I)-4-$D146+4)),0)</f>
        <v>1</v>
      </c>
      <c r="J146" s="21" t="str" cm="1">
        <f t="array" aca="1" ref="J146" ca="1">IF(COLUMN(J:J)-4&gt;$D146,INDIRECT(ADDRESS((ROW(146:146)-3),COLUMN(J:J)-4-$D146+4)),0)</f>
        <v>1</v>
      </c>
      <c r="K146" s="21" t="str" cm="1">
        <f t="array" aca="1" ref="K146" ca="1">IF(COLUMN(K:K)-4&gt;$D146,INDIRECT(ADDRESS((ROW(146:146)-3),COLUMN(K:K)-4-$D146+4)),0)</f>
        <v>0</v>
      </c>
      <c r="L146" s="21" t="str" cm="1">
        <f t="array" aca="1" ref="L146" ca="1">IF(COLUMN(L:L)-4&gt;$D146,INDIRECT(ADDRESS((ROW(146:146)-3),COLUMN(L:L)-4-$D146+4)),0)</f>
        <v>0</v>
      </c>
      <c r="M146" s="22" t="str" cm="1">
        <f t="array" aca="1" ref="M146" ca="1">IF(COLUMN(M:M)-4&gt;$D146,INDIRECT(ADDRESS((ROW(146:146)-3),COLUMN(M:M)-4-$D146+4)),0)</f>
        <v>1</v>
      </c>
      <c r="N146" s="22" t="str" cm="1">
        <f t="array" aca="1" ref="N146" ca="1">IF(COLUMN(N:N)-4&gt;$D146,INDIRECT(ADDRESS((ROW(146:146)-3),COLUMN(N:N)-4-$D146+4)),0)</f>
        <v>0</v>
      </c>
      <c r="O146" s="22" t="str" cm="1">
        <f t="array" aca="1" ref="O146" ca="1">IF(COLUMN(O:O)-4&gt;$D146,INDIRECT(ADDRESS((ROW(146:146)-3),COLUMN(O:O)-4-$D146+4)),0)</f>
        <v>1</v>
      </c>
      <c r="P146" s="22" t="str" cm="1">
        <f t="array" aca="1" ref="P146" ca="1">IF(COLUMN(P:P)-4&gt;$D146,INDIRECT(ADDRESS((ROW(146:146)-3),COLUMN(P:P)-4-$D146+4)),0)</f>
        <v>0</v>
      </c>
      <c r="Q146" s="23" t="str" cm="1">
        <f t="array" aca="1" ref="Q146" ca="1">IF(COLUMN(Q:Q)-4&gt;$D146,INDIRECT(ADDRESS((ROW(146:146)-3),COLUMN(Q:Q)-4-$D146+4)),0)</f>
        <v>1</v>
      </c>
      <c r="R146" s="23" t="str" cm="1">
        <f t="array" aca="1" ref="R146" ca="1">IF(COLUMN(R:R)-4&gt;$D146,INDIRECT(ADDRESS((ROW(146:146)-3),COLUMN(R:R)-4-$D146+4)),0)</f>
        <v>1</v>
      </c>
      <c r="S146" s="23" t="str" cm="1">
        <f t="array" aca="1" ref="S146" ca="1">IF(COLUMN(S:S)-4&gt;$D146,INDIRECT(ADDRESS((ROW(146:146)-3),COLUMN(S:S)-4-$D146+4)),0)</f>
        <v>1</v>
      </c>
      <c r="T146" s="23" t="str" cm="1">
        <f t="array" aca="1" ref="T146" ca="1">IF(COLUMN(T:T)-4&gt;$D146,INDIRECT(ADDRESS((ROW(146:146)-3),COLUMN(T:T)-4-$D146+4)),0)</f>
        <v>0</v>
      </c>
      <c r="U146" s="20" t="str" cm="1">
        <f t="array" aca="1" ref="U146" ca="1">IF(COLUMN(U:U)-4&gt;$D146,INDIRECT(ADDRESS((ROW(146:146)-3),COLUMN(U:U)-4-$D146+4)),0)</f>
        <v>0</v>
      </c>
      <c r="V146" s="20" t="str" cm="1">
        <f t="array" aca="1" ref="V146" ca="1">IF(COLUMN(V:V)-4&gt;$D146,INDIRECT(ADDRESS((ROW(146:146)-3),COLUMN(V:V)-4-$D146+4)),0)</f>
        <v>1</v>
      </c>
      <c r="W146" s="20" t="str" cm="1">
        <f t="array" aca="1" ref="W146" ca="1">IF(COLUMN(W:W)-4&gt;$D146,INDIRECT(ADDRESS((ROW(146:146)-3),COLUMN(W:W)-4-$D146+4)),0)</f>
        <v>0</v>
      </c>
      <c r="X146" s="20" t="str" cm="1">
        <f t="array" aca="1" ref="X146" ca="1">IF(COLUMN(X:X)-4&gt;$D146,INDIRECT(ADDRESS((ROW(146:146)-3),COLUMN(X:X)-4-$D146+4)),0)</f>
        <v>0</v>
      </c>
      <c r="Y146" s="21" t="str" cm="1">
        <f t="array" aca="1" ref="Y146" ca="1">IF(COLUMN(Y:Y)-4&gt;$D146,INDIRECT(ADDRESS((ROW(146:146)-3),COLUMN(Y:Y)-4-$D146+4)),0)</f>
        <v>1</v>
      </c>
      <c r="Z146" s="21" t="str" cm="1">
        <f t="array" aca="1" ref="Z146" ca="1">IF(COLUMN(Z:Z)-4&gt;$D146,INDIRECT(ADDRESS((ROW(146:146)-3),COLUMN(Z:Z)-4-$D146+4)),0)</f>
        <v>1</v>
      </c>
      <c r="AA146" s="21" t="str" cm="1">
        <f t="array" aca="1" ref="AA146" ca="1">IF(COLUMN(AA:AA)-4&gt;$D146,INDIRECT(ADDRESS((ROW(146:146)-3),COLUMN(AA:AA)-4-$D146+4)),0)</f>
        <v>1</v>
      </c>
      <c r="AB146" s="21" t="str" cm="1">
        <f t="array" aca="1" ref="AB146" ca="1">IF(COLUMN(AB:AB)-4&gt;$D146,INDIRECT(ADDRESS((ROW(146:146)-3),COLUMN(AB:AB)-4-$D146+4)),0)</f>
        <v>0</v>
      </c>
      <c r="AC146" s="22" t="str" cm="1">
        <f t="array" aca="1" ref="AC146" ca="1">IF(COLUMN(AC:AC)-4&gt;$D146,INDIRECT(ADDRESS((ROW(146:146)-3),COLUMN(AC:AC)-4-$D146+4)),0)</f>
        <v>0</v>
      </c>
      <c r="AD146" s="22" t="str" cm="1">
        <f t="array" aca="1" ref="AD146" ca="1">IF(COLUMN(AD:AD)-4&gt;$D146,INDIRECT(ADDRESS((ROW(146:146)-3),COLUMN(AD:AD)-4-$D146+4)),0)</f>
        <v>1</v>
      </c>
      <c r="AE146" s="22" t="str" cm="1">
        <f t="array" aca="1" ref="AE146" ca="1">IF(COLUMN(AE:AE)-4&gt;$D146,INDIRECT(ADDRESS((ROW(146:146)-3),COLUMN(AE:AE)-4-$D146+4)),0)</f>
        <v>1</v>
      </c>
      <c r="AF146" s="22" t="str" cm="1">
        <f t="array" aca="1" ref="AF146" ca="1">IF(COLUMN(AF:AF)-4&gt;$D146,INDIRECT(ADDRESS((ROW(146:146)-3),COLUMN(AF:AF)-4-$D146+4)),0)</f>
        <v>0</v>
      </c>
      <c r="AG146" s="23" t="str" cm="1">
        <f t="array" aca="1" ref="AG146" ca="1">IF(COLUMN(AG:AG)-4&gt;$D146,INDIRECT(ADDRESS((ROW(146:146)-3),COLUMN(AG:AG)-4-$D146+4)),0)</f>
        <v>1</v>
      </c>
      <c r="AH146" s="23" t="str" cm="1">
        <f t="array" aca="1" ref="AH146" ca="1">IF(COLUMN(AH:AH)-4&gt;$D146,INDIRECT(ADDRESS((ROW(146:146)-3),COLUMN(AH:AH)-4-$D146+4)),0)</f>
        <v>1</v>
      </c>
      <c r="AI146" s="23" t="str" cm="1">
        <f t="array" aca="1" ref="AI146" ca="1">IF(COLUMN(AI:AI)-4&gt;$D146,INDIRECT(ADDRESS((ROW(146:146)-3),COLUMN(AI:AI)-4-$D146+4)),0)</f>
        <v>0</v>
      </c>
      <c r="AJ146" s="23" t="str" cm="1">
        <f t="array" aca="1" ref="AJ146" ca="1">IF(COLUMN(AJ:AJ)-4&gt;$D146,INDIRECT(ADDRESS((ROW(146:146)-3),COLUMN(AJ:AJ)-4-$D146+4)),0)</f>
        <v>0</v>
      </c>
      <c r="AK146" t="str">
        <f ca="1">_xlfn.CONCAT(E146,F146,G146,H146,I146,J146,K146,L146)</f>
        <v>00001100</v>
      </c>
      <c r="AL146" t="str">
        <f ca="1">_xlfn.CONCAT(M146,N146,O146,P146,Q146,R146,S146,T146)</f>
        <v>10101110</v>
      </c>
      <c r="AM146" t="str">
        <f ca="1">_xlfn.CONCAT(U146,V146,W146,X146,Y146,Z146,AA146,AB146)</f>
        <v>01001110</v>
      </c>
      <c r="AN146" t="str">
        <f ca="1">_xlfn.CONCAT(AC146,AD146,AE146,AF146,AG146,AH146,AI146,AJ146)</f>
        <v>01101100</v>
      </c>
      <c r="AO146">
        <f ca="1">BIN2DEC(AK146)</f>
        <v>12</v>
      </c>
      <c r="AP146">
        <f t="shared" ca="1" si="124"/>
        <v>174</v>
      </c>
      <c r="AQ146">
        <f t="shared" ca="1" si="125"/>
        <v>78</v>
      </c>
      <c r="AR146">
        <f t="shared" ca="1" si="126"/>
        <v>108</v>
      </c>
      <c r="AS146">
        <f ca="1">(AO146*2^24)+(AP146*2^16)+(AQ146*2^8)+AR146</f>
        <v>212749932</v>
      </c>
    </row>
    <row r="147" spans="1:47" x14ac:dyDescent="0.35">
      <c r="C147" t="s">
        <v>85</v>
      </c>
      <c r="E147" s="4">
        <f ca="1">_xlfn.BITXOR(E144,E145)</f>
        <v>0</v>
      </c>
      <c r="F147" s="4">
        <f t="shared" ref="F147:AJ147" ca="1" si="127">_xlfn.BITXOR(F144,F145)</f>
        <v>1</v>
      </c>
      <c r="G147" s="4">
        <f t="shared" ca="1" si="127"/>
        <v>0</v>
      </c>
      <c r="H147" s="4">
        <f t="shared" ca="1" si="127"/>
        <v>1</v>
      </c>
      <c r="I147" s="4">
        <f t="shared" ca="1" si="127"/>
        <v>1</v>
      </c>
      <c r="J147" s="4">
        <f t="shared" ca="1" si="127"/>
        <v>0</v>
      </c>
      <c r="K147" s="4">
        <f t="shared" ca="1" si="127"/>
        <v>0</v>
      </c>
      <c r="L147" s="4">
        <f t="shared" ca="1" si="127"/>
        <v>0</v>
      </c>
      <c r="M147" s="4">
        <f t="shared" ca="1" si="127"/>
        <v>0</v>
      </c>
      <c r="N147" s="4">
        <f t="shared" ca="1" si="127"/>
        <v>0</v>
      </c>
      <c r="O147" s="4">
        <f t="shared" ca="1" si="127"/>
        <v>0</v>
      </c>
      <c r="P147" s="4">
        <f t="shared" ca="1" si="127"/>
        <v>1</v>
      </c>
      <c r="Q147" s="4">
        <f t="shared" ca="1" si="127"/>
        <v>0</v>
      </c>
      <c r="R147" s="4">
        <f t="shared" ca="1" si="127"/>
        <v>0</v>
      </c>
      <c r="S147" s="4">
        <f t="shared" ca="1" si="127"/>
        <v>1</v>
      </c>
      <c r="T147" s="4">
        <f t="shared" ca="1" si="127"/>
        <v>0</v>
      </c>
      <c r="U147" s="4">
        <f t="shared" ca="1" si="127"/>
        <v>0</v>
      </c>
      <c r="V147" s="4">
        <f t="shared" ca="1" si="127"/>
        <v>1</v>
      </c>
      <c r="W147" s="4">
        <f t="shared" ca="1" si="127"/>
        <v>1</v>
      </c>
      <c r="X147" s="4">
        <f t="shared" ca="1" si="127"/>
        <v>1</v>
      </c>
      <c r="Y147" s="4">
        <f t="shared" ca="1" si="127"/>
        <v>1</v>
      </c>
      <c r="Z147" s="4">
        <f t="shared" ca="1" si="127"/>
        <v>1</v>
      </c>
      <c r="AA147" s="4">
        <f t="shared" ca="1" si="127"/>
        <v>0</v>
      </c>
      <c r="AB147" s="4">
        <f t="shared" ca="1" si="127"/>
        <v>1</v>
      </c>
      <c r="AC147" s="4">
        <f t="shared" ca="1" si="127"/>
        <v>1</v>
      </c>
      <c r="AD147" s="4">
        <f t="shared" ca="1" si="127"/>
        <v>0</v>
      </c>
      <c r="AE147" s="4">
        <f t="shared" ca="1" si="127"/>
        <v>1</v>
      </c>
      <c r="AF147" s="4">
        <f t="shared" ca="1" si="127"/>
        <v>1</v>
      </c>
      <c r="AG147" s="4">
        <f t="shared" ca="1" si="127"/>
        <v>1</v>
      </c>
      <c r="AH147" s="4">
        <f t="shared" ca="1" si="127"/>
        <v>0</v>
      </c>
      <c r="AI147" s="4">
        <f t="shared" ca="1" si="127"/>
        <v>1</v>
      </c>
      <c r="AJ147" s="4">
        <f t="shared" ca="1" si="127"/>
        <v>0</v>
      </c>
    </row>
    <row r="148" spans="1:47" x14ac:dyDescent="0.35">
      <c r="B148" s="18">
        <f ca="1">AS148</f>
        <v>1421620182</v>
      </c>
      <c r="C148" s="17"/>
      <c r="E148" s="24">
        <f ca="1">_xlfn.BITXOR(E146,E147)</f>
        <v>0</v>
      </c>
      <c r="F148" s="24">
        <f t="shared" ref="F148:AJ148" ca="1" si="128">_xlfn.BITXOR(F146,F147)</f>
        <v>1</v>
      </c>
      <c r="G148" s="24">
        <f t="shared" ca="1" si="128"/>
        <v>0</v>
      </c>
      <c r="H148" s="24">
        <f t="shared" ca="1" si="128"/>
        <v>1</v>
      </c>
      <c r="I148" s="24">
        <f t="shared" ca="1" si="128"/>
        <v>0</v>
      </c>
      <c r="J148" s="24">
        <f t="shared" ca="1" si="128"/>
        <v>1</v>
      </c>
      <c r="K148" s="24">
        <f t="shared" ca="1" si="128"/>
        <v>0</v>
      </c>
      <c r="L148" s="24">
        <f t="shared" ca="1" si="128"/>
        <v>0</v>
      </c>
      <c r="M148" s="24">
        <f t="shared" ca="1" si="128"/>
        <v>1</v>
      </c>
      <c r="N148" s="24">
        <f t="shared" ca="1" si="128"/>
        <v>0</v>
      </c>
      <c r="O148" s="24">
        <f t="shared" ca="1" si="128"/>
        <v>1</v>
      </c>
      <c r="P148" s="24">
        <f t="shared" ca="1" si="128"/>
        <v>1</v>
      </c>
      <c r="Q148" s="24">
        <f t="shared" ca="1" si="128"/>
        <v>1</v>
      </c>
      <c r="R148" s="24">
        <f t="shared" ca="1" si="128"/>
        <v>1</v>
      </c>
      <c r="S148" s="24">
        <f t="shared" ca="1" si="128"/>
        <v>0</v>
      </c>
      <c r="T148" s="24">
        <f t="shared" ca="1" si="128"/>
        <v>0</v>
      </c>
      <c r="U148" s="24">
        <f t="shared" ca="1" si="128"/>
        <v>0</v>
      </c>
      <c r="V148" s="24">
        <f t="shared" ca="1" si="128"/>
        <v>0</v>
      </c>
      <c r="W148" s="24">
        <f t="shared" ca="1" si="128"/>
        <v>1</v>
      </c>
      <c r="X148" s="24">
        <f t="shared" ca="1" si="128"/>
        <v>1</v>
      </c>
      <c r="Y148" s="24">
        <f t="shared" ca="1" si="128"/>
        <v>0</v>
      </c>
      <c r="Z148" s="24">
        <f t="shared" ca="1" si="128"/>
        <v>0</v>
      </c>
      <c r="AA148" s="24">
        <f t="shared" ca="1" si="128"/>
        <v>1</v>
      </c>
      <c r="AB148" s="24">
        <f t="shared" ca="1" si="128"/>
        <v>1</v>
      </c>
      <c r="AC148" s="24">
        <f t="shared" ca="1" si="128"/>
        <v>1</v>
      </c>
      <c r="AD148" s="24">
        <f t="shared" ca="1" si="128"/>
        <v>1</v>
      </c>
      <c r="AE148" s="24">
        <f t="shared" ca="1" si="128"/>
        <v>0</v>
      </c>
      <c r="AF148" s="24">
        <f t="shared" ca="1" si="128"/>
        <v>1</v>
      </c>
      <c r="AG148" s="24">
        <f t="shared" ca="1" si="128"/>
        <v>0</v>
      </c>
      <c r="AH148" s="24">
        <f t="shared" ca="1" si="128"/>
        <v>1</v>
      </c>
      <c r="AI148" s="24">
        <f t="shared" ca="1" si="128"/>
        <v>1</v>
      </c>
      <c r="AJ148" s="24">
        <f t="shared" ca="1" si="128"/>
        <v>0</v>
      </c>
      <c r="AK148" t="str">
        <f ca="1">_xlfn.CONCAT(E148,F148,G148,H148,I148,J148,K148,L148)</f>
        <v>01010100</v>
      </c>
      <c r="AL148" t="str">
        <f ca="1">_xlfn.CONCAT(M148,N148,O148,P148,Q148,R148,S148,T148)</f>
        <v>10111100</v>
      </c>
      <c r="AM148" t="str">
        <f ca="1">_xlfn.CONCAT(U148,V148,W148,X148,Y148,Z148,AA148,AB148)</f>
        <v>00110011</v>
      </c>
      <c r="AN148" t="str">
        <f ca="1">_xlfn.CONCAT(AC148,AD148,AE148,AF148,AG148,AH148,AI148,AJ148)</f>
        <v>11010110</v>
      </c>
      <c r="AO148">
        <f ca="1">BIN2DEC(AK148)</f>
        <v>84</v>
      </c>
      <c r="AP148">
        <f t="shared" ref="AP148" ca="1" si="129">BIN2DEC(AL148)</f>
        <v>188</v>
      </c>
      <c r="AQ148">
        <f t="shared" ref="AQ148" ca="1" si="130">BIN2DEC(AM148)</f>
        <v>51</v>
      </c>
      <c r="AR148">
        <f t="shared" ref="AR148" ca="1" si="131">BIN2DEC(AN148)</f>
        <v>214</v>
      </c>
      <c r="AS148">
        <f ca="1">(AO148*2^24)+(AP148*2^16)+(AQ148*2^8)+AR148</f>
        <v>1421620182</v>
      </c>
    </row>
    <row r="149" spans="1:47" x14ac:dyDescent="0.35">
      <c r="C149" s="2"/>
    </row>
    <row r="150" spans="1:47" x14ac:dyDescent="0.35">
      <c r="A150" t="s">
        <v>80</v>
      </c>
      <c r="B150" s="18">
        <f ca="1">Home!B20</f>
        <v>171254465</v>
      </c>
      <c r="C150" s="2"/>
    </row>
    <row r="151" spans="1:47" ht="15" thickBot="1" x14ac:dyDescent="0.4">
      <c r="C151" s="1"/>
    </row>
    <row r="152" spans="1:47" ht="15" thickBot="1" x14ac:dyDescent="0.4">
      <c r="A152" t="s">
        <v>82</v>
      </c>
      <c r="B152" s="28">
        <f>Home!B11</f>
        <v>1717662824</v>
      </c>
      <c r="C152" s="19">
        <f ca="1">MOD(B141+B148+B150+B152,2^32)</f>
        <v>3364359574</v>
      </c>
    </row>
    <row r="154" spans="1:47" x14ac:dyDescent="0.35">
      <c r="A154" s="16" t="s">
        <v>102</v>
      </c>
    </row>
    <row r="155" spans="1:47" x14ac:dyDescent="0.35">
      <c r="A155" t="s">
        <v>79</v>
      </c>
      <c r="B155" s="25">
        <f ca="1">Home!B26</f>
        <v>852594141</v>
      </c>
      <c r="C155" t="str">
        <f ca="1">DEC2HEX(B155,8)</f>
        <v>32D18DDD</v>
      </c>
      <c r="E155" s="20" t="str">
        <f ca="1">MID(HEX2BIN(MID(C155,1,1),4),1,1)</f>
        <v>0</v>
      </c>
      <c r="F155" s="20" t="str">
        <f ca="1">MID(HEX2BIN(MID(C155,1,1),4),2,1)</f>
        <v>0</v>
      </c>
      <c r="G155" s="20" t="str">
        <f ca="1">MID(HEX2BIN(MID(C155,1,1),4),3,1)</f>
        <v>1</v>
      </c>
      <c r="H155" s="20" t="str">
        <f ca="1">MID(HEX2BIN(MID(C155,1,1),4),4,1)</f>
        <v>1</v>
      </c>
      <c r="I155" s="21" t="str">
        <f ca="1">MID(HEX2BIN(MID(C155,2,1),4),1,1)</f>
        <v>0</v>
      </c>
      <c r="J155" s="21" t="str">
        <f ca="1">MID(HEX2BIN(MID(C155,2,1),4),2,1)</f>
        <v>0</v>
      </c>
      <c r="K155" s="21" t="str">
        <f ca="1">MID(HEX2BIN(MID(C155,2,1),4),3,1)</f>
        <v>1</v>
      </c>
      <c r="L155" s="21" t="str">
        <f ca="1">MID(HEX2BIN(MID(C155,2,1),4),4,1)</f>
        <v>0</v>
      </c>
      <c r="M155" s="22" t="str">
        <f ca="1">MID(HEX2BIN(MID(C155,3,1),4),1,1)</f>
        <v>1</v>
      </c>
      <c r="N155" s="22" t="str">
        <f ca="1">MID(HEX2BIN(MID(C155,3,1),4),2,1)</f>
        <v>1</v>
      </c>
      <c r="O155" s="22" t="str">
        <f ca="1">MID(HEX2BIN(MID(C155,3,1),4),3,1)</f>
        <v>0</v>
      </c>
      <c r="P155" s="22" t="str">
        <f ca="1">MID(HEX2BIN(MID(C155,3,1),4),4,1)</f>
        <v>1</v>
      </c>
      <c r="Q155" s="23" t="str">
        <f ca="1">MID(HEX2BIN(MID(C155,4,1),4),1,1)</f>
        <v>0</v>
      </c>
      <c r="R155" s="23" t="str">
        <f ca="1">MID(HEX2BIN(MID(C155,4,1),4),2,1)</f>
        <v>0</v>
      </c>
      <c r="S155" s="23" t="str">
        <f ca="1">MID(HEX2BIN(MID(C155,4,1),4),3,1)</f>
        <v>0</v>
      </c>
      <c r="T155" s="23" t="str">
        <f ca="1">MID(HEX2BIN(MID(C155,4,1),4),4,1)</f>
        <v>1</v>
      </c>
      <c r="U155" s="20" t="str">
        <f ca="1">MID(HEX2BIN(MID(C155,5,1),4),1,1)</f>
        <v>1</v>
      </c>
      <c r="V155" s="20" t="str">
        <f ca="1">MID(HEX2BIN(MID(C155,5,1),4),2,1)</f>
        <v>0</v>
      </c>
      <c r="W155" s="20" t="str">
        <f ca="1">MID(HEX2BIN(MID(C155,5,1),4),3,1)</f>
        <v>0</v>
      </c>
      <c r="X155" s="20" t="str">
        <f ca="1">MID(HEX2BIN(MID(C155,5,1),4),4,1)</f>
        <v>0</v>
      </c>
      <c r="Y155" s="21" t="str">
        <f ca="1">MID(HEX2BIN(MID(C155,6,1),4),1,1)</f>
        <v>1</v>
      </c>
      <c r="Z155" s="21" t="str">
        <f ca="1">MID(HEX2BIN(MID(C155,6,1),4),2,1)</f>
        <v>1</v>
      </c>
      <c r="AA155" s="21" t="str">
        <f ca="1">MID(HEX2BIN(MID(C155,6,1),4),3,1)</f>
        <v>0</v>
      </c>
      <c r="AB155" s="21" t="str">
        <f ca="1">MID(HEX2BIN(MID(C155,6,1),4),4,1)</f>
        <v>1</v>
      </c>
      <c r="AC155" s="22" t="str">
        <f ca="1">MID(HEX2BIN(MID(C155,7,1),4),1,1)</f>
        <v>1</v>
      </c>
      <c r="AD155" s="22" t="str">
        <f ca="1">MID(HEX2BIN(MID(C155,7,1),4),2,1)</f>
        <v>1</v>
      </c>
      <c r="AE155" s="22" t="str">
        <f ca="1">MID(HEX2BIN(MID(C155,7,1),4),3,1)</f>
        <v>0</v>
      </c>
      <c r="AF155" s="22" t="str">
        <f ca="1">MID(HEX2BIN(MID(C155,7,1),4),4,1)</f>
        <v>1</v>
      </c>
      <c r="AG155" s="23" t="str">
        <f ca="1">MID(HEX2BIN(MID(C155,8,1),4),1,1)</f>
        <v>1</v>
      </c>
      <c r="AH155" s="23" t="str">
        <f ca="1">MID(HEX2BIN(MID(C155,8,1),4),2,1)</f>
        <v>1</v>
      </c>
      <c r="AI155" s="23" t="str">
        <f ca="1">MID(HEX2BIN(MID(C155,8,1),4),3,1)</f>
        <v>0</v>
      </c>
      <c r="AJ155" s="23" t="str">
        <f ca="1">MID(HEX2BIN(MID(C155,8,1),4),4,1)</f>
        <v>1</v>
      </c>
    </row>
    <row r="156" spans="1:47" x14ac:dyDescent="0.35">
      <c r="A156" s="9" t="s">
        <v>87</v>
      </c>
      <c r="C156" t="s">
        <v>2</v>
      </c>
      <c r="D156" s="27">
        <v>17</v>
      </c>
      <c r="E156" s="20" t="str" cm="1">
        <f t="array" aca="1" ref="E156" ca="1">INDIRECT(ADDRESS((ROW(156:156)-1),IF(MOD(COLUMN(E:E)-4-$D156,32)=0,32,MOD(COLUMN(E:E)-4-$D156,32))+4))</f>
        <v>1</v>
      </c>
      <c r="F156" s="20" t="str" cm="1">
        <f t="array" aca="1" ref="F156" ca="1">INDIRECT(ADDRESS((ROW(156:156)-1),IF(MOD(COLUMN(F:F)-4-$D156,32)=0,32,MOD(COLUMN(F:F)-4-$D156,32))+4))</f>
        <v>1</v>
      </c>
      <c r="G156" s="20" t="str" cm="1">
        <f t="array" aca="1" ref="G156" ca="1">INDIRECT(ADDRESS((ROW(156:156)-1),IF(MOD(COLUMN(G:G)-4-$D156,32)=0,32,MOD(COLUMN(G:G)-4-$D156,32))+4))</f>
        <v>0</v>
      </c>
      <c r="H156" s="20" t="str" cm="1">
        <f t="array" aca="1" ref="H156" ca="1">INDIRECT(ADDRESS((ROW(156:156)-1),IF(MOD(COLUMN(H:H)-4-$D156,32)=0,32,MOD(COLUMN(H:H)-4-$D156,32))+4))</f>
        <v>0</v>
      </c>
      <c r="I156" s="21" t="str" cm="1">
        <f t="array" aca="1" ref="I156" ca="1">INDIRECT(ADDRESS((ROW(156:156)-1),IF(MOD(COLUMN(I:I)-4-$D156,32)=0,32,MOD(COLUMN(I:I)-4-$D156,32))+4))</f>
        <v>0</v>
      </c>
      <c r="J156" s="21" t="str" cm="1">
        <f t="array" aca="1" ref="J156" ca="1">INDIRECT(ADDRESS((ROW(156:156)-1),IF(MOD(COLUMN(J:J)-4-$D156,32)=0,32,MOD(COLUMN(J:J)-4-$D156,32))+4))</f>
        <v>1</v>
      </c>
      <c r="K156" s="21" t="str" cm="1">
        <f t="array" aca="1" ref="K156" ca="1">INDIRECT(ADDRESS((ROW(156:156)-1),IF(MOD(COLUMN(K:K)-4-$D156,32)=0,32,MOD(COLUMN(K:K)-4-$D156,32))+4))</f>
        <v>1</v>
      </c>
      <c r="L156" s="21" t="str" cm="1">
        <f t="array" aca="1" ref="L156" ca="1">INDIRECT(ADDRESS((ROW(156:156)-1),IF(MOD(COLUMN(L:L)-4-$D156,32)=0,32,MOD(COLUMN(L:L)-4-$D156,32))+4))</f>
        <v>0</v>
      </c>
      <c r="M156" s="22" t="str" cm="1">
        <f t="array" aca="1" ref="M156" ca="1">INDIRECT(ADDRESS((ROW(156:156)-1),IF(MOD(COLUMN(M:M)-4-$D156,32)=0,32,MOD(COLUMN(M:M)-4-$D156,32))+4))</f>
        <v>1</v>
      </c>
      <c r="N156" s="22" t="str" cm="1">
        <f t="array" aca="1" ref="N156" ca="1">INDIRECT(ADDRESS((ROW(156:156)-1),IF(MOD(COLUMN(N:N)-4-$D156,32)=0,32,MOD(COLUMN(N:N)-4-$D156,32))+4))</f>
        <v>1</v>
      </c>
      <c r="O156" s="22" t="str" cm="1">
        <f t="array" aca="1" ref="O156" ca="1">INDIRECT(ADDRESS((ROW(156:156)-1),IF(MOD(COLUMN(O:O)-4-$D156,32)=0,32,MOD(COLUMN(O:O)-4-$D156,32))+4))</f>
        <v>1</v>
      </c>
      <c r="P156" s="22" t="str" cm="1">
        <f t="array" aca="1" ref="P156" ca="1">INDIRECT(ADDRESS((ROW(156:156)-1),IF(MOD(COLUMN(P:P)-4-$D156,32)=0,32,MOD(COLUMN(P:P)-4-$D156,32))+4))</f>
        <v>0</v>
      </c>
      <c r="Q156" s="23" t="str" cm="1">
        <f t="array" aca="1" ref="Q156" ca="1">INDIRECT(ADDRESS((ROW(156:156)-1),IF(MOD(COLUMN(Q:Q)-4-$D156,32)=0,32,MOD(COLUMN(Q:Q)-4-$D156,32))+4))</f>
        <v>1</v>
      </c>
      <c r="R156" s="23" t="str" cm="1">
        <f t="array" aca="1" ref="R156" ca="1">INDIRECT(ADDRESS((ROW(156:156)-1),IF(MOD(COLUMN(R:R)-4-$D156,32)=0,32,MOD(COLUMN(R:R)-4-$D156,32))+4))</f>
        <v>1</v>
      </c>
      <c r="S156" s="23" t="str" cm="1">
        <f t="array" aca="1" ref="S156" ca="1">INDIRECT(ADDRESS((ROW(156:156)-1),IF(MOD(COLUMN(S:S)-4-$D156,32)=0,32,MOD(COLUMN(S:S)-4-$D156,32))+4))</f>
        <v>1</v>
      </c>
      <c r="T156" s="23" t="str" cm="1">
        <f t="array" aca="1" ref="T156" ca="1">INDIRECT(ADDRESS((ROW(156:156)-1),IF(MOD(COLUMN(T:T)-4-$D156,32)=0,32,MOD(COLUMN(T:T)-4-$D156,32))+4))</f>
        <v>0</v>
      </c>
      <c r="U156" s="20" t="str" cm="1">
        <f t="array" aca="1" ref="U156" ca="1">INDIRECT(ADDRESS((ROW(156:156)-1),IF(MOD(COLUMN(U:U)-4-$D156,32)=0,32,MOD(COLUMN(U:U)-4-$D156,32))+4))</f>
        <v>1</v>
      </c>
      <c r="V156" s="20" t="str" cm="1">
        <f t="array" aca="1" ref="V156" ca="1">INDIRECT(ADDRESS((ROW(156:156)-1),IF(MOD(COLUMN(V:V)-4-$D156,32)=0,32,MOD(COLUMN(V:V)-4-$D156,32))+4))</f>
        <v>0</v>
      </c>
      <c r="W156" s="20" t="str" cm="1">
        <f t="array" aca="1" ref="W156" ca="1">INDIRECT(ADDRESS((ROW(156:156)-1),IF(MOD(COLUMN(W:W)-4-$D156,32)=0,32,MOD(COLUMN(W:W)-4-$D156,32))+4))</f>
        <v>0</v>
      </c>
      <c r="X156" s="20" t="str" cm="1">
        <f t="array" aca="1" ref="X156" ca="1">INDIRECT(ADDRESS((ROW(156:156)-1),IF(MOD(COLUMN(X:X)-4-$D156,32)=0,32,MOD(COLUMN(X:X)-4-$D156,32))+4))</f>
        <v>1</v>
      </c>
      <c r="Y156" s="21" t="str" cm="1">
        <f t="array" aca="1" ref="Y156" ca="1">INDIRECT(ADDRESS((ROW(156:156)-1),IF(MOD(COLUMN(Y:Y)-4-$D156,32)=0,32,MOD(COLUMN(Y:Y)-4-$D156,32))+4))</f>
        <v>1</v>
      </c>
      <c r="Z156" s="21" t="str" cm="1">
        <f t="array" aca="1" ref="Z156" ca="1">INDIRECT(ADDRESS((ROW(156:156)-1),IF(MOD(COLUMN(Z:Z)-4-$D156,32)=0,32,MOD(COLUMN(Z:Z)-4-$D156,32))+4))</f>
        <v>0</v>
      </c>
      <c r="AA156" s="21" t="str" cm="1">
        <f t="array" aca="1" ref="AA156" ca="1">INDIRECT(ADDRESS((ROW(156:156)-1),IF(MOD(COLUMN(AA:AA)-4-$D156,32)=0,32,MOD(COLUMN(AA:AA)-4-$D156,32))+4))</f>
        <v>0</v>
      </c>
      <c r="AB156" s="21" t="str" cm="1">
        <f t="array" aca="1" ref="AB156" ca="1">INDIRECT(ADDRESS((ROW(156:156)-1),IF(MOD(COLUMN(AB:AB)-4-$D156,32)=0,32,MOD(COLUMN(AB:AB)-4-$D156,32))+4))</f>
        <v>1</v>
      </c>
      <c r="AC156" s="22" t="str" cm="1">
        <f t="array" aca="1" ref="AC156" ca="1">INDIRECT(ADDRESS((ROW(156:156)-1),IF(MOD(COLUMN(AC:AC)-4-$D156,32)=0,32,MOD(COLUMN(AC:AC)-4-$D156,32))+4))</f>
        <v>0</v>
      </c>
      <c r="AD156" s="22" t="str" cm="1">
        <f t="array" aca="1" ref="AD156" ca="1">INDIRECT(ADDRESS((ROW(156:156)-1),IF(MOD(COLUMN(AD:AD)-4-$D156,32)=0,32,MOD(COLUMN(AD:AD)-4-$D156,32))+4))</f>
        <v>1</v>
      </c>
      <c r="AE156" s="22" t="str" cm="1">
        <f t="array" aca="1" ref="AE156" ca="1">INDIRECT(ADDRESS((ROW(156:156)-1),IF(MOD(COLUMN(AE:AE)-4-$D156,32)=0,32,MOD(COLUMN(AE:AE)-4-$D156,32))+4))</f>
        <v>1</v>
      </c>
      <c r="AF156" s="22" t="str" cm="1">
        <f t="array" aca="1" ref="AF156" ca="1">INDIRECT(ADDRESS((ROW(156:156)-1),IF(MOD(COLUMN(AF:AF)-4-$D156,32)=0,32,MOD(COLUMN(AF:AF)-4-$D156,32))+4))</f>
        <v>0</v>
      </c>
      <c r="AG156" s="23" t="str" cm="1">
        <f t="array" aca="1" ref="AG156" ca="1">INDIRECT(ADDRESS((ROW(156:156)-1),IF(MOD(COLUMN(AG:AG)-4-$D156,32)=0,32,MOD(COLUMN(AG:AG)-4-$D156,32))+4))</f>
        <v>1</v>
      </c>
      <c r="AH156" s="23" t="str" cm="1">
        <f t="array" aca="1" ref="AH156" ca="1">INDIRECT(ADDRESS((ROW(156:156)-1),IF(MOD(COLUMN(AH:AH)-4-$D156,32)=0,32,MOD(COLUMN(AH:AH)-4-$D156,32))+4))</f>
        <v>0</v>
      </c>
      <c r="AI156" s="23" t="str" cm="1">
        <f t="array" aca="1" ref="AI156" ca="1">INDIRECT(ADDRESS((ROW(156:156)-1),IF(MOD(COLUMN(AI:AI)-4-$D156,32)=0,32,MOD(COLUMN(AI:AI)-4-$D156,32))+4))</f>
        <v>0</v>
      </c>
      <c r="AJ156" s="23" t="str" cm="1">
        <f t="array" aca="1" ref="AJ156" ca="1">INDIRECT(ADDRESS((ROW(156:156)-1),IF(MOD(COLUMN(AJ:AJ)-4-$D156,32)=0,32,MOD(COLUMN(AJ:AJ)-4-$D156,32))+4))</f>
        <v>0</v>
      </c>
      <c r="AK156" t="str">
        <f ca="1">_xlfn.CONCAT(E156,F156,G156,H156,I156,J156,K156,L156)</f>
        <v>11000110</v>
      </c>
      <c r="AL156" t="str">
        <f ca="1">_xlfn.CONCAT(M156,N156,O156,P156,Q156,R156,S156,T156)</f>
        <v>11101110</v>
      </c>
      <c r="AM156" t="str">
        <f ca="1">_xlfn.CONCAT(U156,V156,W156,X156,Y156,Z156,AA156,AB156)</f>
        <v>10011001</v>
      </c>
      <c r="AN156" t="str">
        <f ca="1">_xlfn.CONCAT(AC156,AD156,AE156,AF156,AG156,AH156,AI156,AJ156)</f>
        <v>01101000</v>
      </c>
      <c r="AO156">
        <f ca="1">BIN2DEC(AK156)</f>
        <v>198</v>
      </c>
      <c r="AP156">
        <f t="shared" ref="AP156:AP158" ca="1" si="132">BIN2DEC(AL156)</f>
        <v>238</v>
      </c>
      <c r="AQ156">
        <f t="shared" ref="AQ156:AQ158" ca="1" si="133">BIN2DEC(AM156)</f>
        <v>153</v>
      </c>
      <c r="AR156">
        <f t="shared" ref="AR156:AR158" ca="1" si="134">BIN2DEC(AN156)</f>
        <v>104</v>
      </c>
      <c r="AS156">
        <f ca="1">(AO156*2^24)+(AP156*2^16)+(AQ156*2^8)+AR156</f>
        <v>3337525608</v>
      </c>
      <c r="AT156">
        <f>2^32</f>
        <v>4294967296</v>
      </c>
      <c r="AU156">
        <f ca="1">AT156-AS156</f>
        <v>957441688</v>
      </c>
    </row>
    <row r="157" spans="1:47" x14ac:dyDescent="0.35">
      <c r="C157" t="s">
        <v>2</v>
      </c>
      <c r="D157" s="27">
        <v>19</v>
      </c>
      <c r="E157" s="20" t="str" cm="1">
        <f t="array" aca="1" ref="E157" ca="1">INDIRECT(ADDRESS((ROW(157:157)-2),IF(MOD(COLUMN(E:E)-4-$D157,32)=0,32,MOD(COLUMN(E:E)-4-$D157,32))+4))</f>
        <v>0</v>
      </c>
      <c r="F157" s="20" t="str" cm="1">
        <f t="array" aca="1" ref="F157" ca="1">INDIRECT(ADDRESS((ROW(157:157)-2),IF(MOD(COLUMN(F:F)-4-$D157,32)=0,32,MOD(COLUMN(F:F)-4-$D157,32))+4))</f>
        <v>0</v>
      </c>
      <c r="G157" s="20" t="str" cm="1">
        <f t="array" aca="1" ref="G157" ca="1">INDIRECT(ADDRESS((ROW(157:157)-2),IF(MOD(COLUMN(G:G)-4-$D157,32)=0,32,MOD(COLUMN(G:G)-4-$D157,32))+4))</f>
        <v>1</v>
      </c>
      <c r="H157" s="20" t="str" cm="1">
        <f t="array" aca="1" ref="H157" ca="1">INDIRECT(ADDRESS((ROW(157:157)-2),IF(MOD(COLUMN(H:H)-4-$D157,32)=0,32,MOD(COLUMN(H:H)-4-$D157,32))+4))</f>
        <v>1</v>
      </c>
      <c r="I157" s="21" t="str" cm="1">
        <f t="array" aca="1" ref="I157" ca="1">INDIRECT(ADDRESS((ROW(157:157)-2),IF(MOD(COLUMN(I:I)-4-$D157,32)=0,32,MOD(COLUMN(I:I)-4-$D157,32))+4))</f>
        <v>0</v>
      </c>
      <c r="J157" s="21" t="str" cm="1">
        <f t="array" aca="1" ref="J157" ca="1">INDIRECT(ADDRESS((ROW(157:157)-2),IF(MOD(COLUMN(J:J)-4-$D157,32)=0,32,MOD(COLUMN(J:J)-4-$D157,32))+4))</f>
        <v>0</v>
      </c>
      <c r="K157" s="21" t="str" cm="1">
        <f t="array" aca="1" ref="K157" ca="1">INDIRECT(ADDRESS((ROW(157:157)-2),IF(MOD(COLUMN(K:K)-4-$D157,32)=0,32,MOD(COLUMN(K:K)-4-$D157,32))+4))</f>
        <v>0</v>
      </c>
      <c r="L157" s="21" t="str" cm="1">
        <f t="array" aca="1" ref="L157" ca="1">INDIRECT(ADDRESS((ROW(157:157)-2),IF(MOD(COLUMN(L:L)-4-$D157,32)=0,32,MOD(COLUMN(L:L)-4-$D157,32))+4))</f>
        <v>1</v>
      </c>
      <c r="M157" s="22" t="str" cm="1">
        <f t="array" aca="1" ref="M157" ca="1">INDIRECT(ADDRESS((ROW(157:157)-2),IF(MOD(COLUMN(M:M)-4-$D157,32)=0,32,MOD(COLUMN(M:M)-4-$D157,32))+4))</f>
        <v>1</v>
      </c>
      <c r="N157" s="22" t="str" cm="1">
        <f t="array" aca="1" ref="N157" ca="1">INDIRECT(ADDRESS((ROW(157:157)-2),IF(MOD(COLUMN(N:N)-4-$D157,32)=0,32,MOD(COLUMN(N:N)-4-$D157,32))+4))</f>
        <v>0</v>
      </c>
      <c r="O157" s="22" t="str" cm="1">
        <f t="array" aca="1" ref="O157" ca="1">INDIRECT(ADDRESS((ROW(157:157)-2),IF(MOD(COLUMN(O:O)-4-$D157,32)=0,32,MOD(COLUMN(O:O)-4-$D157,32))+4))</f>
        <v>1</v>
      </c>
      <c r="P157" s="22" t="str" cm="1">
        <f t="array" aca="1" ref="P157" ca="1">INDIRECT(ADDRESS((ROW(157:157)-2),IF(MOD(COLUMN(P:P)-4-$D157,32)=0,32,MOD(COLUMN(P:P)-4-$D157,32))+4))</f>
        <v>1</v>
      </c>
      <c r="Q157" s="23" t="str" cm="1">
        <f t="array" aca="1" ref="Q157" ca="1">INDIRECT(ADDRESS((ROW(157:157)-2),IF(MOD(COLUMN(Q:Q)-4-$D157,32)=0,32,MOD(COLUMN(Q:Q)-4-$D157,32))+4))</f>
        <v>1</v>
      </c>
      <c r="R157" s="23" t="str" cm="1">
        <f t="array" aca="1" ref="R157" ca="1">INDIRECT(ADDRESS((ROW(157:157)-2),IF(MOD(COLUMN(R:R)-4-$D157,32)=0,32,MOD(COLUMN(R:R)-4-$D157,32))+4))</f>
        <v>0</v>
      </c>
      <c r="S157" s="23" t="str" cm="1">
        <f t="array" aca="1" ref="S157" ca="1">INDIRECT(ADDRESS((ROW(157:157)-2),IF(MOD(COLUMN(S:S)-4-$D157,32)=0,32,MOD(COLUMN(S:S)-4-$D157,32))+4))</f>
        <v>1</v>
      </c>
      <c r="T157" s="23" t="str" cm="1">
        <f t="array" aca="1" ref="T157" ca="1">INDIRECT(ADDRESS((ROW(157:157)-2),IF(MOD(COLUMN(T:T)-4-$D157,32)=0,32,MOD(COLUMN(T:T)-4-$D157,32))+4))</f>
        <v>1</v>
      </c>
      <c r="U157" s="20" t="str" cm="1">
        <f t="array" aca="1" ref="U157" ca="1">INDIRECT(ADDRESS((ROW(157:157)-2),IF(MOD(COLUMN(U:U)-4-$D157,32)=0,32,MOD(COLUMN(U:U)-4-$D157,32))+4))</f>
        <v>1</v>
      </c>
      <c r="V157" s="20" t="str" cm="1">
        <f t="array" aca="1" ref="V157" ca="1">INDIRECT(ADDRESS((ROW(157:157)-2),IF(MOD(COLUMN(V:V)-4-$D157,32)=0,32,MOD(COLUMN(V:V)-4-$D157,32))+4))</f>
        <v>0</v>
      </c>
      <c r="W157" s="20" t="str" cm="1">
        <f t="array" aca="1" ref="W157" ca="1">INDIRECT(ADDRESS((ROW(157:157)-2),IF(MOD(COLUMN(W:W)-4-$D157,32)=0,32,MOD(COLUMN(W:W)-4-$D157,32))+4))</f>
        <v>1</v>
      </c>
      <c r="X157" s="20" t="str" cm="1">
        <f t="array" aca="1" ref="X157" ca="1">INDIRECT(ADDRESS((ROW(157:157)-2),IF(MOD(COLUMN(X:X)-4-$D157,32)=0,32,MOD(COLUMN(X:X)-4-$D157,32))+4))</f>
        <v>0</v>
      </c>
      <c r="Y157" s="21" t="str" cm="1">
        <f t="array" aca="1" ref="Y157" ca="1">INDIRECT(ADDRESS((ROW(157:157)-2),IF(MOD(COLUMN(Y:Y)-4-$D157,32)=0,32,MOD(COLUMN(Y:Y)-4-$D157,32))+4))</f>
        <v>0</v>
      </c>
      <c r="Z157" s="21" t="str" cm="1">
        <f t="array" aca="1" ref="Z157" ca="1">INDIRECT(ADDRESS((ROW(157:157)-2),IF(MOD(COLUMN(Z:Z)-4-$D157,32)=0,32,MOD(COLUMN(Z:Z)-4-$D157,32))+4))</f>
        <v>1</v>
      </c>
      <c r="AA157" s="21" t="str" cm="1">
        <f t="array" aca="1" ref="AA157" ca="1">INDIRECT(ADDRESS((ROW(157:157)-2),IF(MOD(COLUMN(AA:AA)-4-$D157,32)=0,32,MOD(COLUMN(AA:AA)-4-$D157,32))+4))</f>
        <v>1</v>
      </c>
      <c r="AB157" s="21" t="str" cm="1">
        <f t="array" aca="1" ref="AB157" ca="1">INDIRECT(ADDRESS((ROW(157:157)-2),IF(MOD(COLUMN(AB:AB)-4-$D157,32)=0,32,MOD(COLUMN(AB:AB)-4-$D157,32))+4))</f>
        <v>0</v>
      </c>
      <c r="AC157" s="22" t="str" cm="1">
        <f t="array" aca="1" ref="AC157" ca="1">INDIRECT(ADDRESS((ROW(157:157)-2),IF(MOD(COLUMN(AC:AC)-4-$D157,32)=0,32,MOD(COLUMN(AC:AC)-4-$D157,32))+4))</f>
        <v>0</v>
      </c>
      <c r="AD157" s="22" t="str" cm="1">
        <f t="array" aca="1" ref="AD157" ca="1">INDIRECT(ADDRESS((ROW(157:157)-2),IF(MOD(COLUMN(AD:AD)-4-$D157,32)=0,32,MOD(COLUMN(AD:AD)-4-$D157,32))+4))</f>
        <v>1</v>
      </c>
      <c r="AE157" s="22" t="str" cm="1">
        <f t="array" aca="1" ref="AE157" ca="1">INDIRECT(ADDRESS((ROW(157:157)-2),IF(MOD(COLUMN(AE:AE)-4-$D157,32)=0,32,MOD(COLUMN(AE:AE)-4-$D157,32))+4))</f>
        <v>0</v>
      </c>
      <c r="AF157" s="22" t="str" cm="1">
        <f t="array" aca="1" ref="AF157" ca="1">INDIRECT(ADDRESS((ROW(157:157)-2),IF(MOD(COLUMN(AF:AF)-4-$D157,32)=0,32,MOD(COLUMN(AF:AF)-4-$D157,32))+4))</f>
        <v>1</v>
      </c>
      <c r="AG157" s="23" t="str" cm="1">
        <f t="array" aca="1" ref="AG157" ca="1">INDIRECT(ADDRESS((ROW(157:157)-2),IF(MOD(COLUMN(AG:AG)-4-$D157,32)=0,32,MOD(COLUMN(AG:AG)-4-$D157,32))+4))</f>
        <v>1</v>
      </c>
      <c r="AH157" s="23" t="str" cm="1">
        <f t="array" aca="1" ref="AH157" ca="1">INDIRECT(ADDRESS((ROW(157:157)-2),IF(MOD(COLUMN(AH:AH)-4-$D157,32)=0,32,MOD(COLUMN(AH:AH)-4-$D157,32))+4))</f>
        <v>0</v>
      </c>
      <c r="AI157" s="23" t="str" cm="1">
        <f t="array" aca="1" ref="AI157" ca="1">INDIRECT(ADDRESS((ROW(157:157)-2),IF(MOD(COLUMN(AI:AI)-4-$D157,32)=0,32,MOD(COLUMN(AI:AI)-4-$D157,32))+4))</f>
        <v>1</v>
      </c>
      <c r="AJ157" s="23" t="str" cm="1">
        <f t="array" aca="1" ref="AJ157" ca="1">INDIRECT(ADDRESS((ROW(157:157)-2),IF(MOD(COLUMN(AJ:AJ)-4-$D157,32)=0,32,MOD(COLUMN(AJ:AJ)-4-$D157,32))+4))</f>
        <v>0</v>
      </c>
      <c r="AK157" t="str">
        <f ca="1">_xlfn.CONCAT(E157,F157,G157,H157,I157,J157,K157,L157)</f>
        <v>00110001</v>
      </c>
      <c r="AL157" t="str">
        <f ca="1">_xlfn.CONCAT(M157,N157,O157,P157,Q157,R157,S157,T157)</f>
        <v>10111011</v>
      </c>
      <c r="AM157" t="str">
        <f ca="1">_xlfn.CONCAT(U157,V157,W157,X157,Y157,Z157,AA157,AB157)</f>
        <v>10100110</v>
      </c>
      <c r="AN157" t="str">
        <f ca="1">_xlfn.CONCAT(AC157,AD157,AE157,AF157,AG157,AH157,AI157,AJ157)</f>
        <v>01011010</v>
      </c>
      <c r="AO157">
        <f ca="1">BIN2DEC(AK157)</f>
        <v>49</v>
      </c>
      <c r="AP157">
        <f t="shared" ca="1" si="132"/>
        <v>187</v>
      </c>
      <c r="AQ157">
        <f t="shared" ca="1" si="133"/>
        <v>166</v>
      </c>
      <c r="AR157">
        <f t="shared" ca="1" si="134"/>
        <v>90</v>
      </c>
      <c r="AS157">
        <f ca="1">(AO157*2^24)+(AP157*2^16)+(AQ157*2^8)+AR157</f>
        <v>834381402</v>
      </c>
      <c r="AT157">
        <f>2^32</f>
        <v>4294967296</v>
      </c>
      <c r="AU157">
        <f ca="1">AT157-AS157</f>
        <v>3460585894</v>
      </c>
    </row>
    <row r="158" spans="1:47" x14ac:dyDescent="0.35">
      <c r="C158" t="s">
        <v>84</v>
      </c>
      <c r="D158" s="27">
        <v>10</v>
      </c>
      <c r="E158" s="20" cm="1">
        <f t="array" aca="1" ref="E158" ca="1">IF(COLUMN(E:E)-4&gt;$D158,INDIRECT(ADDRESS((ROW(158:158)-3),COLUMN(E:E)-4-$D158+4)),0)</f>
        <v>0</v>
      </c>
      <c r="F158" s="20" cm="1">
        <f t="array" aca="1" ref="F158" ca="1">IF(COLUMN(F:F)-4&gt;$D158,INDIRECT(ADDRESS((ROW(158:158)-3),COLUMN(F:F)-4-$D158+4)),0)</f>
        <v>0</v>
      </c>
      <c r="G158" s="20" cm="1">
        <f t="array" aca="1" ref="G158" ca="1">IF(COLUMN(G:G)-4&gt;$D158,INDIRECT(ADDRESS((ROW(158:158)-3),COLUMN(G:G)-4-$D158+4)),0)</f>
        <v>0</v>
      </c>
      <c r="H158" s="20" cm="1">
        <f t="array" aca="1" ref="H158" ca="1">IF(COLUMN(H:H)-4&gt;$D158,INDIRECT(ADDRESS((ROW(158:158)-3),COLUMN(H:H)-4-$D158+4)),0)</f>
        <v>0</v>
      </c>
      <c r="I158" s="21" cm="1">
        <f t="array" aca="1" ref="I158" ca="1">IF(COLUMN(I:I)-4&gt;$D158,INDIRECT(ADDRESS((ROW(158:158)-3),COLUMN(I:I)-4-$D158+4)),0)</f>
        <v>0</v>
      </c>
      <c r="J158" s="21" cm="1">
        <f t="array" aca="1" ref="J158" ca="1">IF(COLUMN(J:J)-4&gt;$D158,INDIRECT(ADDRESS((ROW(158:158)-3),COLUMN(J:J)-4-$D158+4)),0)</f>
        <v>0</v>
      </c>
      <c r="K158" s="21" cm="1">
        <f t="array" aca="1" ref="K158" ca="1">IF(COLUMN(K:K)-4&gt;$D158,INDIRECT(ADDRESS((ROW(158:158)-3),COLUMN(K:K)-4-$D158+4)),0)</f>
        <v>0</v>
      </c>
      <c r="L158" s="21" cm="1">
        <f t="array" aca="1" ref="L158" ca="1">IF(COLUMN(L:L)-4&gt;$D158,INDIRECT(ADDRESS((ROW(158:158)-3),COLUMN(L:L)-4-$D158+4)),0)</f>
        <v>0</v>
      </c>
      <c r="M158" s="22" cm="1">
        <f t="array" aca="1" ref="M158" ca="1">IF(COLUMN(M:M)-4&gt;$D158,INDIRECT(ADDRESS((ROW(158:158)-3),COLUMN(M:M)-4-$D158+4)),0)</f>
        <v>0</v>
      </c>
      <c r="N158" s="22" cm="1">
        <f t="array" aca="1" ref="N158" ca="1">IF(COLUMN(N:N)-4&gt;$D158,INDIRECT(ADDRESS((ROW(158:158)-3),COLUMN(N:N)-4-$D158+4)),0)</f>
        <v>0</v>
      </c>
      <c r="O158" s="22" t="str" cm="1">
        <f t="array" aca="1" ref="O158" ca="1">IF(COLUMN(O:O)-4&gt;$D158,INDIRECT(ADDRESS((ROW(158:158)-3),COLUMN(O:O)-4-$D158+4)),0)</f>
        <v>0</v>
      </c>
      <c r="P158" s="22" t="str" cm="1">
        <f t="array" aca="1" ref="P158" ca="1">IF(COLUMN(P:P)-4&gt;$D158,INDIRECT(ADDRESS((ROW(158:158)-3),COLUMN(P:P)-4-$D158+4)),0)</f>
        <v>0</v>
      </c>
      <c r="Q158" s="23" t="str" cm="1">
        <f t="array" aca="1" ref="Q158" ca="1">IF(COLUMN(Q:Q)-4&gt;$D158,INDIRECT(ADDRESS((ROW(158:158)-3),COLUMN(Q:Q)-4-$D158+4)),0)</f>
        <v>1</v>
      </c>
      <c r="R158" s="23" t="str" cm="1">
        <f t="array" aca="1" ref="R158" ca="1">IF(COLUMN(R:R)-4&gt;$D158,INDIRECT(ADDRESS((ROW(158:158)-3),COLUMN(R:R)-4-$D158+4)),0)</f>
        <v>1</v>
      </c>
      <c r="S158" s="23" t="str" cm="1">
        <f t="array" aca="1" ref="S158" ca="1">IF(COLUMN(S:S)-4&gt;$D158,INDIRECT(ADDRESS((ROW(158:158)-3),COLUMN(S:S)-4-$D158+4)),0)</f>
        <v>0</v>
      </c>
      <c r="T158" s="23" t="str" cm="1">
        <f t="array" aca="1" ref="T158" ca="1">IF(COLUMN(T:T)-4&gt;$D158,INDIRECT(ADDRESS((ROW(158:158)-3),COLUMN(T:T)-4-$D158+4)),0)</f>
        <v>0</v>
      </c>
      <c r="U158" s="20" t="str" cm="1">
        <f t="array" aca="1" ref="U158" ca="1">IF(COLUMN(U:U)-4&gt;$D158,INDIRECT(ADDRESS((ROW(158:158)-3),COLUMN(U:U)-4-$D158+4)),0)</f>
        <v>1</v>
      </c>
      <c r="V158" s="20" t="str" cm="1">
        <f t="array" aca="1" ref="V158" ca="1">IF(COLUMN(V:V)-4&gt;$D158,INDIRECT(ADDRESS((ROW(158:158)-3),COLUMN(V:V)-4-$D158+4)),0)</f>
        <v>0</v>
      </c>
      <c r="W158" s="20" t="str" cm="1">
        <f t="array" aca="1" ref="W158" ca="1">IF(COLUMN(W:W)-4&gt;$D158,INDIRECT(ADDRESS((ROW(158:158)-3),COLUMN(W:W)-4-$D158+4)),0)</f>
        <v>1</v>
      </c>
      <c r="X158" s="20" t="str" cm="1">
        <f t="array" aca="1" ref="X158" ca="1">IF(COLUMN(X:X)-4&gt;$D158,INDIRECT(ADDRESS((ROW(158:158)-3),COLUMN(X:X)-4-$D158+4)),0)</f>
        <v>1</v>
      </c>
      <c r="Y158" s="21" t="str" cm="1">
        <f t="array" aca="1" ref="Y158" ca="1">IF(COLUMN(Y:Y)-4&gt;$D158,INDIRECT(ADDRESS((ROW(158:158)-3),COLUMN(Y:Y)-4-$D158+4)),0)</f>
        <v>0</v>
      </c>
      <c r="Z158" s="21" t="str" cm="1">
        <f t="array" aca="1" ref="Z158" ca="1">IF(COLUMN(Z:Z)-4&gt;$D158,INDIRECT(ADDRESS((ROW(158:158)-3),COLUMN(Z:Z)-4-$D158+4)),0)</f>
        <v>1</v>
      </c>
      <c r="AA158" s="21" t="str" cm="1">
        <f t="array" aca="1" ref="AA158" ca="1">IF(COLUMN(AA:AA)-4&gt;$D158,INDIRECT(ADDRESS((ROW(158:158)-3),COLUMN(AA:AA)-4-$D158+4)),0)</f>
        <v>0</v>
      </c>
      <c r="AB158" s="21" t="str" cm="1">
        <f t="array" aca="1" ref="AB158" ca="1">IF(COLUMN(AB:AB)-4&gt;$D158,INDIRECT(ADDRESS((ROW(158:158)-3),COLUMN(AB:AB)-4-$D158+4)),0)</f>
        <v>0</v>
      </c>
      <c r="AC158" s="22" t="str" cm="1">
        <f t="array" aca="1" ref="AC158" ca="1">IF(COLUMN(AC:AC)-4&gt;$D158,INDIRECT(ADDRESS((ROW(158:158)-3),COLUMN(AC:AC)-4-$D158+4)),0)</f>
        <v>0</v>
      </c>
      <c r="AD158" s="22" t="str" cm="1">
        <f t="array" aca="1" ref="AD158" ca="1">IF(COLUMN(AD:AD)-4&gt;$D158,INDIRECT(ADDRESS((ROW(158:158)-3),COLUMN(AD:AD)-4-$D158+4)),0)</f>
        <v>1</v>
      </c>
      <c r="AE158" s="22" t="str" cm="1">
        <f t="array" aca="1" ref="AE158" ca="1">IF(COLUMN(AE:AE)-4&gt;$D158,INDIRECT(ADDRESS((ROW(158:158)-3),COLUMN(AE:AE)-4-$D158+4)),0)</f>
        <v>1</v>
      </c>
      <c r="AF158" s="22" t="str" cm="1">
        <f t="array" aca="1" ref="AF158" ca="1">IF(COLUMN(AF:AF)-4&gt;$D158,INDIRECT(ADDRESS((ROW(158:158)-3),COLUMN(AF:AF)-4-$D158+4)),0)</f>
        <v>0</v>
      </c>
      <c r="AG158" s="23" t="str" cm="1">
        <f t="array" aca="1" ref="AG158" ca="1">IF(COLUMN(AG:AG)-4&gt;$D158,INDIRECT(ADDRESS((ROW(158:158)-3),COLUMN(AG:AG)-4-$D158+4)),0)</f>
        <v>0</v>
      </c>
      <c r="AH158" s="23" t="str" cm="1">
        <f t="array" aca="1" ref="AH158" ca="1">IF(COLUMN(AH:AH)-4&gt;$D158,INDIRECT(ADDRESS((ROW(158:158)-3),COLUMN(AH:AH)-4-$D158+4)),0)</f>
        <v>0</v>
      </c>
      <c r="AI158" s="23" t="str" cm="1">
        <f t="array" aca="1" ref="AI158" ca="1">IF(COLUMN(AI:AI)-4&gt;$D158,INDIRECT(ADDRESS((ROW(158:158)-3),COLUMN(AI:AI)-4-$D158+4)),0)</f>
        <v>1</v>
      </c>
      <c r="AJ158" s="23" t="str" cm="1">
        <f t="array" aca="1" ref="AJ158" ca="1">IF(COLUMN(AJ:AJ)-4&gt;$D158,INDIRECT(ADDRESS((ROW(158:158)-3),COLUMN(AJ:AJ)-4-$D158+4)),0)</f>
        <v>1</v>
      </c>
      <c r="AK158" t="str">
        <f ca="1">_xlfn.CONCAT(E158,F158,G158,H158,I158,J158,K158,L158)</f>
        <v>00000000</v>
      </c>
      <c r="AL158" t="str">
        <f ca="1">_xlfn.CONCAT(M158,N158,O158,P158,Q158,R158,S158,T158)</f>
        <v>00001100</v>
      </c>
      <c r="AM158" t="str">
        <f ca="1">_xlfn.CONCAT(U158,V158,W158,X158,Y158,Z158,AA158,AB158)</f>
        <v>10110100</v>
      </c>
      <c r="AN158" t="str">
        <f ca="1">_xlfn.CONCAT(AC158,AD158,AE158,AF158,AG158,AH158,AI158,AJ158)</f>
        <v>01100011</v>
      </c>
      <c r="AO158">
        <f ca="1">BIN2DEC(AK158)</f>
        <v>0</v>
      </c>
      <c r="AP158">
        <f t="shared" ca="1" si="132"/>
        <v>12</v>
      </c>
      <c r="AQ158">
        <f t="shared" ca="1" si="133"/>
        <v>180</v>
      </c>
      <c r="AR158">
        <f t="shared" ca="1" si="134"/>
        <v>99</v>
      </c>
      <c r="AS158">
        <f ca="1">(AO158*2^24)+(AP158*2^16)+(AQ158*2^8)+AR158</f>
        <v>832611</v>
      </c>
    </row>
    <row r="159" spans="1:47" x14ac:dyDescent="0.35">
      <c r="C159" t="s">
        <v>85</v>
      </c>
      <c r="E159" s="4">
        <f ca="1">_xlfn.BITXOR(E156,E157)</f>
        <v>1</v>
      </c>
      <c r="F159" s="4">
        <f t="shared" ref="F159:AJ159" ca="1" si="135">_xlfn.BITXOR(F156,F157)</f>
        <v>1</v>
      </c>
      <c r="G159" s="4">
        <f t="shared" ca="1" si="135"/>
        <v>1</v>
      </c>
      <c r="H159" s="4">
        <f t="shared" ca="1" si="135"/>
        <v>1</v>
      </c>
      <c r="I159" s="4">
        <f t="shared" ca="1" si="135"/>
        <v>0</v>
      </c>
      <c r="J159" s="4">
        <f t="shared" ca="1" si="135"/>
        <v>1</v>
      </c>
      <c r="K159" s="4">
        <f t="shared" ca="1" si="135"/>
        <v>1</v>
      </c>
      <c r="L159" s="4">
        <f t="shared" ca="1" si="135"/>
        <v>1</v>
      </c>
      <c r="M159" s="4">
        <f t="shared" ca="1" si="135"/>
        <v>0</v>
      </c>
      <c r="N159" s="4">
        <f t="shared" ca="1" si="135"/>
        <v>1</v>
      </c>
      <c r="O159" s="4">
        <f t="shared" ca="1" si="135"/>
        <v>0</v>
      </c>
      <c r="P159" s="4">
        <f t="shared" ca="1" si="135"/>
        <v>1</v>
      </c>
      <c r="Q159" s="4">
        <f t="shared" ca="1" si="135"/>
        <v>0</v>
      </c>
      <c r="R159" s="4">
        <f t="shared" ca="1" si="135"/>
        <v>1</v>
      </c>
      <c r="S159" s="4">
        <f t="shared" ca="1" si="135"/>
        <v>0</v>
      </c>
      <c r="T159" s="4">
        <f t="shared" ca="1" si="135"/>
        <v>1</v>
      </c>
      <c r="U159" s="4">
        <f t="shared" ca="1" si="135"/>
        <v>0</v>
      </c>
      <c r="V159" s="4">
        <f t="shared" ca="1" si="135"/>
        <v>0</v>
      </c>
      <c r="W159" s="4">
        <f t="shared" ca="1" si="135"/>
        <v>1</v>
      </c>
      <c r="X159" s="4">
        <f t="shared" ca="1" si="135"/>
        <v>1</v>
      </c>
      <c r="Y159" s="4">
        <f t="shared" ca="1" si="135"/>
        <v>1</v>
      </c>
      <c r="Z159" s="4">
        <f t="shared" ca="1" si="135"/>
        <v>1</v>
      </c>
      <c r="AA159" s="4">
        <f t="shared" ca="1" si="135"/>
        <v>1</v>
      </c>
      <c r="AB159" s="4">
        <f t="shared" ca="1" si="135"/>
        <v>1</v>
      </c>
      <c r="AC159" s="4">
        <f t="shared" ca="1" si="135"/>
        <v>0</v>
      </c>
      <c r="AD159" s="4">
        <f t="shared" ca="1" si="135"/>
        <v>0</v>
      </c>
      <c r="AE159" s="4">
        <f t="shared" ca="1" si="135"/>
        <v>1</v>
      </c>
      <c r="AF159" s="4">
        <f t="shared" ca="1" si="135"/>
        <v>1</v>
      </c>
      <c r="AG159" s="4">
        <f t="shared" ca="1" si="135"/>
        <v>0</v>
      </c>
      <c r="AH159" s="4">
        <f t="shared" ca="1" si="135"/>
        <v>0</v>
      </c>
      <c r="AI159" s="4">
        <f t="shared" ca="1" si="135"/>
        <v>1</v>
      </c>
      <c r="AJ159" s="4">
        <f t="shared" ca="1" si="135"/>
        <v>0</v>
      </c>
    </row>
    <row r="160" spans="1:47" x14ac:dyDescent="0.35">
      <c r="B160" s="18">
        <f ca="1">AS160</f>
        <v>4149840721</v>
      </c>
      <c r="C160" s="17"/>
      <c r="E160" s="24">
        <f ca="1">_xlfn.BITXOR(E158,E159)</f>
        <v>1</v>
      </c>
      <c r="F160" s="24">
        <f t="shared" ref="F160:AJ160" ca="1" si="136">_xlfn.BITXOR(F158,F159)</f>
        <v>1</v>
      </c>
      <c r="G160" s="24">
        <f t="shared" ca="1" si="136"/>
        <v>1</v>
      </c>
      <c r="H160" s="24">
        <f t="shared" ca="1" si="136"/>
        <v>1</v>
      </c>
      <c r="I160" s="24">
        <f t="shared" ca="1" si="136"/>
        <v>0</v>
      </c>
      <c r="J160" s="24">
        <f t="shared" ca="1" si="136"/>
        <v>1</v>
      </c>
      <c r="K160" s="24">
        <f t="shared" ca="1" si="136"/>
        <v>1</v>
      </c>
      <c r="L160" s="24">
        <f t="shared" ca="1" si="136"/>
        <v>1</v>
      </c>
      <c r="M160" s="24">
        <f t="shared" ca="1" si="136"/>
        <v>0</v>
      </c>
      <c r="N160" s="24">
        <f t="shared" ca="1" si="136"/>
        <v>1</v>
      </c>
      <c r="O160" s="24">
        <f t="shared" ca="1" si="136"/>
        <v>0</v>
      </c>
      <c r="P160" s="24">
        <f t="shared" ca="1" si="136"/>
        <v>1</v>
      </c>
      <c r="Q160" s="24">
        <f t="shared" ca="1" si="136"/>
        <v>1</v>
      </c>
      <c r="R160" s="24">
        <f t="shared" ca="1" si="136"/>
        <v>0</v>
      </c>
      <c r="S160" s="24">
        <f t="shared" ca="1" si="136"/>
        <v>0</v>
      </c>
      <c r="T160" s="24">
        <f t="shared" ca="1" si="136"/>
        <v>1</v>
      </c>
      <c r="U160" s="24">
        <f t="shared" ca="1" si="136"/>
        <v>1</v>
      </c>
      <c r="V160" s="24">
        <f t="shared" ca="1" si="136"/>
        <v>0</v>
      </c>
      <c r="W160" s="24">
        <f t="shared" ca="1" si="136"/>
        <v>0</v>
      </c>
      <c r="X160" s="24">
        <f t="shared" ca="1" si="136"/>
        <v>0</v>
      </c>
      <c r="Y160" s="24">
        <f t="shared" ca="1" si="136"/>
        <v>1</v>
      </c>
      <c r="Z160" s="24">
        <f t="shared" ca="1" si="136"/>
        <v>0</v>
      </c>
      <c r="AA160" s="24">
        <f t="shared" ca="1" si="136"/>
        <v>1</v>
      </c>
      <c r="AB160" s="24">
        <f t="shared" ca="1" si="136"/>
        <v>1</v>
      </c>
      <c r="AC160" s="24">
        <f t="shared" ca="1" si="136"/>
        <v>0</v>
      </c>
      <c r="AD160" s="24">
        <f t="shared" ca="1" si="136"/>
        <v>1</v>
      </c>
      <c r="AE160" s="24">
        <f t="shared" ca="1" si="136"/>
        <v>0</v>
      </c>
      <c r="AF160" s="24">
        <f t="shared" ca="1" si="136"/>
        <v>1</v>
      </c>
      <c r="AG160" s="24">
        <f t="shared" ca="1" si="136"/>
        <v>0</v>
      </c>
      <c r="AH160" s="24">
        <f t="shared" ca="1" si="136"/>
        <v>0</v>
      </c>
      <c r="AI160" s="24">
        <f t="shared" ca="1" si="136"/>
        <v>0</v>
      </c>
      <c r="AJ160" s="24">
        <f t="shared" ca="1" si="136"/>
        <v>1</v>
      </c>
      <c r="AK160" t="str">
        <f ca="1">_xlfn.CONCAT(E160,F160,G160,H160,I160,J160,K160,L160)</f>
        <v>11110111</v>
      </c>
      <c r="AL160" t="str">
        <f ca="1">_xlfn.CONCAT(M160,N160,O160,P160,Q160,R160,S160,T160)</f>
        <v>01011001</v>
      </c>
      <c r="AM160" t="str">
        <f ca="1">_xlfn.CONCAT(U160,V160,W160,X160,Y160,Z160,AA160,AB160)</f>
        <v>10001011</v>
      </c>
      <c r="AN160" t="str">
        <f ca="1">_xlfn.CONCAT(AC160,AD160,AE160,AF160,AG160,AH160,AI160,AJ160)</f>
        <v>01010001</v>
      </c>
      <c r="AO160">
        <f ca="1">BIN2DEC(AK160)</f>
        <v>247</v>
      </c>
      <c r="AP160">
        <f t="shared" ref="AP160" ca="1" si="137">BIN2DEC(AL160)</f>
        <v>89</v>
      </c>
      <c r="AQ160">
        <f t="shared" ref="AQ160" ca="1" si="138">BIN2DEC(AM160)</f>
        <v>139</v>
      </c>
      <c r="AR160">
        <f t="shared" ref="AR160" ca="1" si="139">BIN2DEC(AN160)</f>
        <v>81</v>
      </c>
      <c r="AS160">
        <f ca="1">(AO160*2^24)+(AP160*2^16)+(AQ160*2^8)+AR160</f>
        <v>4149840721</v>
      </c>
    </row>
    <row r="161" spans="1:47" x14ac:dyDescent="0.35">
      <c r="C161" s="2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</row>
    <row r="162" spans="1:47" x14ac:dyDescent="0.35">
      <c r="A162" t="s">
        <v>81</v>
      </c>
      <c r="B162" s="26">
        <f>Home!B13</f>
        <v>1919907175</v>
      </c>
      <c r="C162" t="str">
        <f>DEC2HEX(B162,8)</f>
        <v>726F7567</v>
      </c>
      <c r="E162" s="20" t="str">
        <f>MID(HEX2BIN(MID(C162,1,1),4),1,1)</f>
        <v>0</v>
      </c>
      <c r="F162" s="20" t="str">
        <f>MID(HEX2BIN(MID(C162,1,1),4),2,1)</f>
        <v>1</v>
      </c>
      <c r="G162" s="20" t="str">
        <f>MID(HEX2BIN(MID(C162,1,1),4),3,1)</f>
        <v>1</v>
      </c>
      <c r="H162" s="20" t="str">
        <f>MID(HEX2BIN(MID(C162,1,1),4),4,1)</f>
        <v>1</v>
      </c>
      <c r="I162" s="21" t="str">
        <f>MID(HEX2BIN(MID(C162,2,1),4),1,1)</f>
        <v>0</v>
      </c>
      <c r="J162" s="21" t="str">
        <f>MID(HEX2BIN(MID(C162,2,1),4),2,1)</f>
        <v>0</v>
      </c>
      <c r="K162" s="21" t="str">
        <f>MID(HEX2BIN(MID(C162,2,1),4),3,1)</f>
        <v>1</v>
      </c>
      <c r="L162" s="21" t="str">
        <f>MID(HEX2BIN(MID(C162,2,1),4),4,1)</f>
        <v>0</v>
      </c>
      <c r="M162" s="22" t="str">
        <f>MID(HEX2BIN(MID(C162,3,1),4),1,1)</f>
        <v>0</v>
      </c>
      <c r="N162" s="22" t="str">
        <f>MID(HEX2BIN(MID(C162,3,1),4),2,1)</f>
        <v>1</v>
      </c>
      <c r="O162" s="22" t="str">
        <f>MID(HEX2BIN(MID(C162,3,1),4),3,1)</f>
        <v>1</v>
      </c>
      <c r="P162" s="22" t="str">
        <f>MID(HEX2BIN(MID(C162,3,1),4),4,1)</f>
        <v>0</v>
      </c>
      <c r="Q162" s="23" t="str">
        <f>MID(HEX2BIN(MID(C162,4,1),4),1,1)</f>
        <v>1</v>
      </c>
      <c r="R162" s="23" t="str">
        <f>MID(HEX2BIN(MID(C162,4,1),4),2,1)</f>
        <v>1</v>
      </c>
      <c r="S162" s="23" t="str">
        <f>MID(HEX2BIN(MID(C162,4,1),4),3,1)</f>
        <v>1</v>
      </c>
      <c r="T162" s="23" t="str">
        <f>MID(HEX2BIN(MID(C162,4,1),4),4,1)</f>
        <v>1</v>
      </c>
      <c r="U162" s="20" t="str">
        <f>MID(HEX2BIN(MID(C162,5,1),4),1,1)</f>
        <v>0</v>
      </c>
      <c r="V162" s="20" t="str">
        <f>MID(HEX2BIN(MID(C162,5,1),4),2,1)</f>
        <v>1</v>
      </c>
      <c r="W162" s="20" t="str">
        <f>MID(HEX2BIN(MID(C162,5,1),4),3,1)</f>
        <v>1</v>
      </c>
      <c r="X162" s="20" t="str">
        <f>MID(HEX2BIN(MID(C162,5,1),4),4,1)</f>
        <v>1</v>
      </c>
      <c r="Y162" s="21" t="str">
        <f>MID(HEX2BIN(MID(C162,6,1),4),1,1)</f>
        <v>0</v>
      </c>
      <c r="Z162" s="21" t="str">
        <f>MID(HEX2BIN(MID(C162,6,1),4),2,1)</f>
        <v>1</v>
      </c>
      <c r="AA162" s="21" t="str">
        <f>MID(HEX2BIN(MID(C162,6,1),4),3,1)</f>
        <v>0</v>
      </c>
      <c r="AB162" s="21" t="str">
        <f>MID(HEX2BIN(MID(C162,6,1),4),4,1)</f>
        <v>1</v>
      </c>
      <c r="AC162" s="22" t="str">
        <f>MID(HEX2BIN(MID(C162,7,1),4),1,1)</f>
        <v>0</v>
      </c>
      <c r="AD162" s="22" t="str">
        <f>MID(HEX2BIN(MID(C162,7,1),4),2,1)</f>
        <v>1</v>
      </c>
      <c r="AE162" s="22" t="str">
        <f>MID(HEX2BIN(MID(C162,7,1),4),3,1)</f>
        <v>1</v>
      </c>
      <c r="AF162" s="22" t="str">
        <f>MID(HEX2BIN(MID(C162,7,1),4),4,1)</f>
        <v>0</v>
      </c>
      <c r="AG162" s="23" t="str">
        <f>MID(HEX2BIN(MID(C162,8,1),4),1,1)</f>
        <v>0</v>
      </c>
      <c r="AH162" s="23" t="str">
        <f>MID(HEX2BIN(MID(C162,8,1),4),2,1)</f>
        <v>1</v>
      </c>
      <c r="AI162" s="23" t="str">
        <f>MID(HEX2BIN(MID(C162,8,1),4),3,1)</f>
        <v>1</v>
      </c>
      <c r="AJ162" s="23" t="str">
        <f>MID(HEX2BIN(MID(C162,8,1),4),4,1)</f>
        <v>1</v>
      </c>
    </row>
    <row r="163" spans="1:47" x14ac:dyDescent="0.35">
      <c r="A163" s="9" t="s">
        <v>83</v>
      </c>
      <c r="C163" t="s">
        <v>2</v>
      </c>
      <c r="D163" s="27">
        <v>7</v>
      </c>
      <c r="E163" s="20" t="str" cm="1">
        <f t="array" aca="1" ref="E163" ca="1">INDIRECT(ADDRESS((ROW(163:163)-1),IF(MOD(COLUMN(E:E)-4-$D163,32)=0,32,MOD(COLUMN(E:E)-4-$D163,32))+4))</f>
        <v>1</v>
      </c>
      <c r="F163" s="20" t="str" cm="1">
        <f t="array" aca="1" ref="F163" ca="1">INDIRECT(ADDRESS((ROW(163:163)-1),IF(MOD(COLUMN(F:F)-4-$D163,32)=0,32,MOD(COLUMN(F:F)-4-$D163,32))+4))</f>
        <v>1</v>
      </c>
      <c r="G163" s="20" t="str" cm="1">
        <f t="array" aca="1" ref="G163" ca="1">INDIRECT(ADDRESS((ROW(163:163)-1),IF(MOD(COLUMN(G:G)-4-$D163,32)=0,32,MOD(COLUMN(G:G)-4-$D163,32))+4))</f>
        <v>0</v>
      </c>
      <c r="H163" s="20" t="str" cm="1">
        <f t="array" aca="1" ref="H163" ca="1">INDIRECT(ADDRESS((ROW(163:163)-1),IF(MOD(COLUMN(H:H)-4-$D163,32)=0,32,MOD(COLUMN(H:H)-4-$D163,32))+4))</f>
        <v>0</v>
      </c>
      <c r="I163" s="21" t="str" cm="1">
        <f t="array" aca="1" ref="I163" ca="1">INDIRECT(ADDRESS((ROW(163:163)-1),IF(MOD(COLUMN(I:I)-4-$D163,32)=0,32,MOD(COLUMN(I:I)-4-$D163,32))+4))</f>
        <v>1</v>
      </c>
      <c r="J163" s="21" t="str" cm="1">
        <f t="array" aca="1" ref="J163" ca="1">INDIRECT(ADDRESS((ROW(163:163)-1),IF(MOD(COLUMN(J:J)-4-$D163,32)=0,32,MOD(COLUMN(J:J)-4-$D163,32))+4))</f>
        <v>1</v>
      </c>
      <c r="K163" s="21" t="str" cm="1">
        <f t="array" aca="1" ref="K163" ca="1">INDIRECT(ADDRESS((ROW(163:163)-1),IF(MOD(COLUMN(K:K)-4-$D163,32)=0,32,MOD(COLUMN(K:K)-4-$D163,32))+4))</f>
        <v>1</v>
      </c>
      <c r="L163" s="21" t="str" cm="1">
        <f t="array" aca="1" ref="L163" ca="1">INDIRECT(ADDRESS((ROW(163:163)-1),IF(MOD(COLUMN(L:L)-4-$D163,32)=0,32,MOD(COLUMN(L:L)-4-$D163,32))+4))</f>
        <v>0</v>
      </c>
      <c r="M163" s="22" t="str" cm="1">
        <f t="array" aca="1" ref="M163" ca="1">INDIRECT(ADDRESS((ROW(163:163)-1),IF(MOD(COLUMN(M:M)-4-$D163,32)=0,32,MOD(COLUMN(M:M)-4-$D163,32))+4))</f>
        <v>1</v>
      </c>
      <c r="N163" s="22" t="str" cm="1">
        <f t="array" aca="1" ref="N163" ca="1">INDIRECT(ADDRESS((ROW(163:163)-1),IF(MOD(COLUMN(N:N)-4-$D163,32)=0,32,MOD(COLUMN(N:N)-4-$D163,32))+4))</f>
        <v>1</v>
      </c>
      <c r="O163" s="22" t="str" cm="1">
        <f t="array" aca="1" ref="O163" ca="1">INDIRECT(ADDRESS((ROW(163:163)-1),IF(MOD(COLUMN(O:O)-4-$D163,32)=0,32,MOD(COLUMN(O:O)-4-$D163,32))+4))</f>
        <v>1</v>
      </c>
      <c r="P163" s="22" t="str" cm="1">
        <f t="array" aca="1" ref="P163" ca="1">INDIRECT(ADDRESS((ROW(163:163)-1),IF(MOD(COLUMN(P:P)-4-$D163,32)=0,32,MOD(COLUMN(P:P)-4-$D163,32))+4))</f>
        <v>0</v>
      </c>
      <c r="Q163" s="23" t="str" cm="1">
        <f t="array" aca="1" ref="Q163" ca="1">INDIRECT(ADDRESS((ROW(163:163)-1),IF(MOD(COLUMN(Q:Q)-4-$D163,32)=0,32,MOD(COLUMN(Q:Q)-4-$D163,32))+4))</f>
        <v>0</v>
      </c>
      <c r="R163" s="23" t="str" cm="1">
        <f t="array" aca="1" ref="R163" ca="1">INDIRECT(ADDRESS((ROW(163:163)-1),IF(MOD(COLUMN(R:R)-4-$D163,32)=0,32,MOD(COLUMN(R:R)-4-$D163,32))+4))</f>
        <v>1</v>
      </c>
      <c r="S163" s="23" t="str" cm="1">
        <f t="array" aca="1" ref="S163" ca="1">INDIRECT(ADDRESS((ROW(163:163)-1),IF(MOD(COLUMN(S:S)-4-$D163,32)=0,32,MOD(COLUMN(S:S)-4-$D163,32))+4))</f>
        <v>0</v>
      </c>
      <c r="T163" s="23" t="str" cm="1">
        <f t="array" aca="1" ref="T163" ca="1">INDIRECT(ADDRESS((ROW(163:163)-1),IF(MOD(COLUMN(T:T)-4-$D163,32)=0,32,MOD(COLUMN(T:T)-4-$D163,32))+4))</f>
        <v>0</v>
      </c>
      <c r="U163" s="20" t="str" cm="1">
        <f t="array" aca="1" ref="U163" ca="1">INDIRECT(ADDRESS((ROW(163:163)-1),IF(MOD(COLUMN(U:U)-4-$D163,32)=0,32,MOD(COLUMN(U:U)-4-$D163,32))+4))</f>
        <v>1</v>
      </c>
      <c r="V163" s="20" t="str" cm="1">
        <f t="array" aca="1" ref="V163" ca="1">INDIRECT(ADDRESS((ROW(163:163)-1),IF(MOD(COLUMN(V:V)-4-$D163,32)=0,32,MOD(COLUMN(V:V)-4-$D163,32))+4))</f>
        <v>1</v>
      </c>
      <c r="W163" s="20" t="str" cm="1">
        <f t="array" aca="1" ref="W163" ca="1">INDIRECT(ADDRESS((ROW(163:163)-1),IF(MOD(COLUMN(W:W)-4-$D163,32)=0,32,MOD(COLUMN(W:W)-4-$D163,32))+4))</f>
        <v>0</v>
      </c>
      <c r="X163" s="20" t="str" cm="1">
        <f t="array" aca="1" ref="X163" ca="1">INDIRECT(ADDRESS((ROW(163:163)-1),IF(MOD(COLUMN(X:X)-4-$D163,32)=0,32,MOD(COLUMN(X:X)-4-$D163,32))+4))</f>
        <v>1</v>
      </c>
      <c r="Y163" s="21" t="str" cm="1">
        <f t="array" aca="1" ref="Y163" ca="1">INDIRECT(ADDRESS((ROW(163:163)-1),IF(MOD(COLUMN(Y:Y)-4-$D163,32)=0,32,MOD(COLUMN(Y:Y)-4-$D163,32))+4))</f>
        <v>1</v>
      </c>
      <c r="Z163" s="21" t="str" cm="1">
        <f t="array" aca="1" ref="Z163" ca="1">INDIRECT(ADDRESS((ROW(163:163)-1),IF(MOD(COLUMN(Z:Z)-4-$D163,32)=0,32,MOD(COLUMN(Z:Z)-4-$D163,32))+4))</f>
        <v>1</v>
      </c>
      <c r="AA163" s="21" t="str" cm="1">
        <f t="array" aca="1" ref="AA163" ca="1">INDIRECT(ADDRESS((ROW(163:163)-1),IF(MOD(COLUMN(AA:AA)-4-$D163,32)=0,32,MOD(COLUMN(AA:AA)-4-$D163,32))+4))</f>
        <v>1</v>
      </c>
      <c r="AB163" s="21" t="str" cm="1">
        <f t="array" aca="1" ref="AB163" ca="1">INDIRECT(ADDRESS((ROW(163:163)-1),IF(MOD(COLUMN(AB:AB)-4-$D163,32)=0,32,MOD(COLUMN(AB:AB)-4-$D163,32))+4))</f>
        <v>0</v>
      </c>
      <c r="AC163" s="22" t="str" cm="1">
        <f t="array" aca="1" ref="AC163" ca="1">INDIRECT(ADDRESS((ROW(163:163)-1),IF(MOD(COLUMN(AC:AC)-4-$D163,32)=0,32,MOD(COLUMN(AC:AC)-4-$D163,32))+4))</f>
        <v>1</v>
      </c>
      <c r="AD163" s="22" t="str" cm="1">
        <f t="array" aca="1" ref="AD163" ca="1">INDIRECT(ADDRESS((ROW(163:163)-1),IF(MOD(COLUMN(AD:AD)-4-$D163,32)=0,32,MOD(COLUMN(AD:AD)-4-$D163,32))+4))</f>
        <v>1</v>
      </c>
      <c r="AE163" s="22" t="str" cm="1">
        <f t="array" aca="1" ref="AE163" ca="1">INDIRECT(ADDRESS((ROW(163:163)-1),IF(MOD(COLUMN(AE:AE)-4-$D163,32)=0,32,MOD(COLUMN(AE:AE)-4-$D163,32))+4))</f>
        <v>1</v>
      </c>
      <c r="AF163" s="22" t="str" cm="1">
        <f t="array" aca="1" ref="AF163" ca="1">INDIRECT(ADDRESS((ROW(163:163)-1),IF(MOD(COLUMN(AF:AF)-4-$D163,32)=0,32,MOD(COLUMN(AF:AF)-4-$D163,32))+4))</f>
        <v>0</v>
      </c>
      <c r="AG163" s="23" t="str" cm="1">
        <f t="array" aca="1" ref="AG163" ca="1">INDIRECT(ADDRESS((ROW(163:163)-1),IF(MOD(COLUMN(AG:AG)-4-$D163,32)=0,32,MOD(COLUMN(AG:AG)-4-$D163,32))+4))</f>
        <v>1</v>
      </c>
      <c r="AH163" s="23" t="str" cm="1">
        <f t="array" aca="1" ref="AH163" ca="1">INDIRECT(ADDRESS((ROW(163:163)-1),IF(MOD(COLUMN(AH:AH)-4-$D163,32)=0,32,MOD(COLUMN(AH:AH)-4-$D163,32))+4))</f>
        <v>0</v>
      </c>
      <c r="AI163" s="23" t="str" cm="1">
        <f t="array" aca="1" ref="AI163" ca="1">INDIRECT(ADDRESS((ROW(163:163)-1),IF(MOD(COLUMN(AI:AI)-4-$D163,32)=0,32,MOD(COLUMN(AI:AI)-4-$D163,32))+4))</f>
        <v>1</v>
      </c>
      <c r="AJ163" s="23" t="str" cm="1">
        <f t="array" aca="1" ref="AJ163" ca="1">INDIRECT(ADDRESS((ROW(163:163)-1),IF(MOD(COLUMN(AJ:AJ)-4-$D163,32)=0,32,MOD(COLUMN(AJ:AJ)-4-$D163,32))+4))</f>
        <v>0</v>
      </c>
      <c r="AK163" t="str">
        <f ca="1">_xlfn.CONCAT(E163,F163,G163,H163,I163,J163,K163,L163)</f>
        <v>11001110</v>
      </c>
      <c r="AL163" t="str">
        <f ca="1">_xlfn.CONCAT(M163,N163,O163,P163,Q163,R163,S163,T163)</f>
        <v>11100100</v>
      </c>
      <c r="AM163" t="str">
        <f ca="1">_xlfn.CONCAT(U163,V163,W163,X163,Y163,Z163,AA163,AB163)</f>
        <v>11011110</v>
      </c>
      <c r="AN163" t="str">
        <f ca="1">_xlfn.CONCAT(AC163,AD163,AE163,AF163,AG163,AH163,AI163,AJ163)</f>
        <v>11101010</v>
      </c>
      <c r="AO163">
        <f ca="1">BIN2DEC(AK163)</f>
        <v>206</v>
      </c>
      <c r="AP163">
        <f t="shared" ref="AP163:AP165" ca="1" si="140">BIN2DEC(AL163)</f>
        <v>228</v>
      </c>
      <c r="AQ163">
        <f t="shared" ref="AQ163:AQ165" ca="1" si="141">BIN2DEC(AM163)</f>
        <v>222</v>
      </c>
      <c r="AR163">
        <f t="shared" ref="AR163:AR165" ca="1" si="142">BIN2DEC(AN163)</f>
        <v>234</v>
      </c>
      <c r="AS163">
        <f ca="1">(AO163*2^24)+(AP163*2^16)+(AQ163*2^8)+AR163</f>
        <v>3471105770</v>
      </c>
      <c r="AT163">
        <f>2^32</f>
        <v>4294967296</v>
      </c>
      <c r="AU163">
        <f ca="1">AT163-AS163</f>
        <v>823861526</v>
      </c>
    </row>
    <row r="164" spans="1:47" x14ac:dyDescent="0.35">
      <c r="C164" t="s">
        <v>2</v>
      </c>
      <c r="D164" s="27">
        <v>18</v>
      </c>
      <c r="E164" s="20" t="str" cm="1">
        <f t="array" aca="1" ref="E164" ca="1">INDIRECT(ADDRESS((ROW(164:164)-2),IF(MOD(COLUMN(E:E)-4-$D164,32)=0,32,MOD(COLUMN(E:E)-4-$D164,32))+4))</f>
        <v>1</v>
      </c>
      <c r="F164" s="20" t="str" cm="1">
        <f t="array" aca="1" ref="F164" ca="1">INDIRECT(ADDRESS((ROW(164:164)-2),IF(MOD(COLUMN(F:F)-4-$D164,32)=0,32,MOD(COLUMN(F:F)-4-$D164,32))+4))</f>
        <v>1</v>
      </c>
      <c r="G164" s="20" t="str" cm="1">
        <f t="array" aca="1" ref="G164" ca="1">INDIRECT(ADDRESS((ROW(164:164)-2),IF(MOD(COLUMN(G:G)-4-$D164,32)=0,32,MOD(COLUMN(G:G)-4-$D164,32))+4))</f>
        <v>0</v>
      </c>
      <c r="H164" s="20" t="str" cm="1">
        <f t="array" aca="1" ref="H164" ca="1">INDIRECT(ADDRESS((ROW(164:164)-2),IF(MOD(COLUMN(H:H)-4-$D164,32)=0,32,MOD(COLUMN(H:H)-4-$D164,32))+4))</f>
        <v>1</v>
      </c>
      <c r="I164" s="21" t="str" cm="1">
        <f t="array" aca="1" ref="I164" ca="1">INDIRECT(ADDRESS((ROW(164:164)-2),IF(MOD(COLUMN(I:I)-4-$D164,32)=0,32,MOD(COLUMN(I:I)-4-$D164,32))+4))</f>
        <v>1</v>
      </c>
      <c r="J164" s="21" t="str" cm="1">
        <f t="array" aca="1" ref="J164" ca="1">INDIRECT(ADDRESS((ROW(164:164)-2),IF(MOD(COLUMN(J:J)-4-$D164,32)=0,32,MOD(COLUMN(J:J)-4-$D164,32))+4))</f>
        <v>1</v>
      </c>
      <c r="K164" s="21" t="str" cm="1">
        <f t="array" aca="1" ref="K164" ca="1">INDIRECT(ADDRESS((ROW(164:164)-2),IF(MOD(COLUMN(K:K)-4-$D164,32)=0,32,MOD(COLUMN(K:K)-4-$D164,32))+4))</f>
        <v>0</v>
      </c>
      <c r="L164" s="21" t="str" cm="1">
        <f t="array" aca="1" ref="L164" ca="1">INDIRECT(ADDRESS((ROW(164:164)-2),IF(MOD(COLUMN(L:L)-4-$D164,32)=0,32,MOD(COLUMN(L:L)-4-$D164,32))+4))</f>
        <v>1</v>
      </c>
      <c r="M164" s="22" t="str" cm="1">
        <f t="array" aca="1" ref="M164" ca="1">INDIRECT(ADDRESS((ROW(164:164)-2),IF(MOD(COLUMN(M:M)-4-$D164,32)=0,32,MOD(COLUMN(M:M)-4-$D164,32))+4))</f>
        <v>0</v>
      </c>
      <c r="N164" s="22" t="str" cm="1">
        <f t="array" aca="1" ref="N164" ca="1">INDIRECT(ADDRESS((ROW(164:164)-2),IF(MOD(COLUMN(N:N)-4-$D164,32)=0,32,MOD(COLUMN(N:N)-4-$D164,32))+4))</f>
        <v>1</v>
      </c>
      <c r="O164" s="22" t="str" cm="1">
        <f t="array" aca="1" ref="O164" ca="1">INDIRECT(ADDRESS((ROW(164:164)-2),IF(MOD(COLUMN(O:O)-4-$D164,32)=0,32,MOD(COLUMN(O:O)-4-$D164,32))+4))</f>
        <v>0</v>
      </c>
      <c r="P164" s="22" t="str" cm="1">
        <f t="array" aca="1" ref="P164" ca="1">INDIRECT(ADDRESS((ROW(164:164)-2),IF(MOD(COLUMN(P:P)-4-$D164,32)=0,32,MOD(COLUMN(P:P)-4-$D164,32))+4))</f>
        <v>1</v>
      </c>
      <c r="Q164" s="23" t="str" cm="1">
        <f t="array" aca="1" ref="Q164" ca="1">INDIRECT(ADDRESS((ROW(164:164)-2),IF(MOD(COLUMN(Q:Q)-4-$D164,32)=0,32,MOD(COLUMN(Q:Q)-4-$D164,32))+4))</f>
        <v>1</v>
      </c>
      <c r="R164" s="23" t="str" cm="1">
        <f t="array" aca="1" ref="R164" ca="1">INDIRECT(ADDRESS((ROW(164:164)-2),IF(MOD(COLUMN(R:R)-4-$D164,32)=0,32,MOD(COLUMN(R:R)-4-$D164,32))+4))</f>
        <v>0</v>
      </c>
      <c r="S164" s="23" t="str" cm="1">
        <f t="array" aca="1" ref="S164" ca="1">INDIRECT(ADDRESS((ROW(164:164)-2),IF(MOD(COLUMN(S:S)-4-$D164,32)=0,32,MOD(COLUMN(S:S)-4-$D164,32))+4))</f>
        <v>0</v>
      </c>
      <c r="T164" s="23" t="str" cm="1">
        <f t="array" aca="1" ref="T164" ca="1">INDIRECT(ADDRESS((ROW(164:164)-2),IF(MOD(COLUMN(T:T)-4-$D164,32)=0,32,MOD(COLUMN(T:T)-4-$D164,32))+4))</f>
        <v>1</v>
      </c>
      <c r="U164" s="20" t="str" cm="1">
        <f t="array" aca="1" ref="U164" ca="1">INDIRECT(ADDRESS((ROW(164:164)-2),IF(MOD(COLUMN(U:U)-4-$D164,32)=0,32,MOD(COLUMN(U:U)-4-$D164,32))+4))</f>
        <v>1</v>
      </c>
      <c r="V164" s="20" t="str" cm="1">
        <f t="array" aca="1" ref="V164" ca="1">INDIRECT(ADDRESS((ROW(164:164)-2),IF(MOD(COLUMN(V:V)-4-$D164,32)=0,32,MOD(COLUMN(V:V)-4-$D164,32))+4))</f>
        <v>1</v>
      </c>
      <c r="W164" s="20" t="str" cm="1">
        <f t="array" aca="1" ref="W164" ca="1">INDIRECT(ADDRESS((ROW(164:164)-2),IF(MOD(COLUMN(W:W)-4-$D164,32)=0,32,MOD(COLUMN(W:W)-4-$D164,32))+4))</f>
        <v>0</v>
      </c>
      <c r="X164" s="20" t="str" cm="1">
        <f t="array" aca="1" ref="X164" ca="1">INDIRECT(ADDRESS((ROW(164:164)-2),IF(MOD(COLUMN(X:X)-4-$D164,32)=0,32,MOD(COLUMN(X:X)-4-$D164,32))+4))</f>
        <v>1</v>
      </c>
      <c r="Y164" s="21" t="str" cm="1">
        <f t="array" aca="1" ref="Y164" ca="1">INDIRECT(ADDRESS((ROW(164:164)-2),IF(MOD(COLUMN(Y:Y)-4-$D164,32)=0,32,MOD(COLUMN(Y:Y)-4-$D164,32))+4))</f>
        <v>1</v>
      </c>
      <c r="Z164" s="21" t="str" cm="1">
        <f t="array" aca="1" ref="Z164" ca="1">INDIRECT(ADDRESS((ROW(164:164)-2),IF(MOD(COLUMN(Z:Z)-4-$D164,32)=0,32,MOD(COLUMN(Z:Z)-4-$D164,32))+4))</f>
        <v>1</v>
      </c>
      <c r="AA164" s="21" t="str" cm="1">
        <f t="array" aca="1" ref="AA164" ca="1">INDIRECT(ADDRESS((ROW(164:164)-2),IF(MOD(COLUMN(AA:AA)-4-$D164,32)=0,32,MOD(COLUMN(AA:AA)-4-$D164,32))+4))</f>
        <v>0</v>
      </c>
      <c r="AB164" s="21" t="str" cm="1">
        <f t="array" aca="1" ref="AB164" ca="1">INDIRECT(ADDRESS((ROW(164:164)-2),IF(MOD(COLUMN(AB:AB)-4-$D164,32)=0,32,MOD(COLUMN(AB:AB)-4-$D164,32))+4))</f>
        <v>0</v>
      </c>
      <c r="AC164" s="22" t="str" cm="1">
        <f t="array" aca="1" ref="AC164" ca="1">INDIRECT(ADDRESS((ROW(164:164)-2),IF(MOD(COLUMN(AC:AC)-4-$D164,32)=0,32,MOD(COLUMN(AC:AC)-4-$D164,32))+4))</f>
        <v>1</v>
      </c>
      <c r="AD164" s="22" t="str" cm="1">
        <f t="array" aca="1" ref="AD164" ca="1">INDIRECT(ADDRESS((ROW(164:164)-2),IF(MOD(COLUMN(AD:AD)-4-$D164,32)=0,32,MOD(COLUMN(AD:AD)-4-$D164,32))+4))</f>
        <v>0</v>
      </c>
      <c r="AE164" s="22" t="str" cm="1">
        <f t="array" aca="1" ref="AE164" ca="1">INDIRECT(ADDRESS((ROW(164:164)-2),IF(MOD(COLUMN(AE:AE)-4-$D164,32)=0,32,MOD(COLUMN(AE:AE)-4-$D164,32))+4))</f>
        <v>0</v>
      </c>
      <c r="AF164" s="22" t="str" cm="1">
        <f t="array" aca="1" ref="AF164" ca="1">INDIRECT(ADDRESS((ROW(164:164)-2),IF(MOD(COLUMN(AF:AF)-4-$D164,32)=0,32,MOD(COLUMN(AF:AF)-4-$D164,32))+4))</f>
        <v>1</v>
      </c>
      <c r="AG164" s="23" t="str" cm="1">
        <f t="array" aca="1" ref="AG164" ca="1">INDIRECT(ADDRESS((ROW(164:164)-2),IF(MOD(COLUMN(AG:AG)-4-$D164,32)=0,32,MOD(COLUMN(AG:AG)-4-$D164,32))+4))</f>
        <v>1</v>
      </c>
      <c r="AH164" s="23" t="str" cm="1">
        <f t="array" aca="1" ref="AH164" ca="1">INDIRECT(ADDRESS((ROW(164:164)-2),IF(MOD(COLUMN(AH:AH)-4-$D164,32)=0,32,MOD(COLUMN(AH:AH)-4-$D164,32))+4))</f>
        <v>0</v>
      </c>
      <c r="AI164" s="23" t="str" cm="1">
        <f t="array" aca="1" ref="AI164" ca="1">INDIRECT(ADDRESS((ROW(164:164)-2),IF(MOD(COLUMN(AI:AI)-4-$D164,32)=0,32,MOD(COLUMN(AI:AI)-4-$D164,32))+4))</f>
        <v>1</v>
      </c>
      <c r="AJ164" s="23" t="str" cm="1">
        <f t="array" aca="1" ref="AJ164" ca="1">INDIRECT(ADDRESS((ROW(164:164)-2),IF(MOD(COLUMN(AJ:AJ)-4-$D164,32)=0,32,MOD(COLUMN(AJ:AJ)-4-$D164,32))+4))</f>
        <v>1</v>
      </c>
      <c r="AK164" t="str">
        <f ca="1">_xlfn.CONCAT(E164,F164,G164,H164,I164,J164,K164,L164)</f>
        <v>11011101</v>
      </c>
      <c r="AL164" t="str">
        <f ca="1">_xlfn.CONCAT(M164,N164,O164,P164,Q164,R164,S164,T164)</f>
        <v>01011001</v>
      </c>
      <c r="AM164" t="str">
        <f ca="1">_xlfn.CONCAT(U164,V164,W164,X164,Y164,Z164,AA164,AB164)</f>
        <v>11011100</v>
      </c>
      <c r="AN164" t="str">
        <f ca="1">_xlfn.CONCAT(AC164,AD164,AE164,AF164,AG164,AH164,AI164,AJ164)</f>
        <v>10011011</v>
      </c>
      <c r="AO164">
        <f ca="1">BIN2DEC(AK164)</f>
        <v>221</v>
      </c>
      <c r="AP164">
        <f t="shared" ca="1" si="140"/>
        <v>89</v>
      </c>
      <c r="AQ164">
        <f t="shared" ca="1" si="141"/>
        <v>220</v>
      </c>
      <c r="AR164">
        <f t="shared" ca="1" si="142"/>
        <v>155</v>
      </c>
      <c r="AS164">
        <f ca="1">(AO164*2^24)+(AP164*2^16)+(AQ164*2^8)+AR164</f>
        <v>3713653915</v>
      </c>
      <c r="AT164">
        <f>2^32</f>
        <v>4294967296</v>
      </c>
      <c r="AU164">
        <f ca="1">AT164-AS164</f>
        <v>581313381</v>
      </c>
    </row>
    <row r="165" spans="1:47" x14ac:dyDescent="0.35">
      <c r="C165" t="s">
        <v>84</v>
      </c>
      <c r="D165" s="27">
        <v>3</v>
      </c>
      <c r="E165" s="20" cm="1">
        <f t="array" aca="1" ref="E165" ca="1">IF(COLUMN(E:E)-4&gt;$D165,INDIRECT(ADDRESS((ROW(165:165)-3),COLUMN(E:E)-4-$D165+4)),0)</f>
        <v>0</v>
      </c>
      <c r="F165" s="20" cm="1">
        <f t="array" aca="1" ref="F165" ca="1">IF(COLUMN(F:F)-4&gt;$D165,INDIRECT(ADDRESS((ROW(165:165)-3),COLUMN(F:F)-4-$D165+4)),0)</f>
        <v>0</v>
      </c>
      <c r="G165" s="20" cm="1">
        <f t="array" aca="1" ref="G165" ca="1">IF(COLUMN(G:G)-4&gt;$D165,INDIRECT(ADDRESS((ROW(165:165)-3),COLUMN(G:G)-4-$D165+4)),0)</f>
        <v>0</v>
      </c>
      <c r="H165" s="20" t="str" cm="1">
        <f t="array" aca="1" ref="H165" ca="1">IF(COLUMN(H:H)-4&gt;$D165,INDIRECT(ADDRESS((ROW(165:165)-3),COLUMN(H:H)-4-$D165+4)),0)</f>
        <v>0</v>
      </c>
      <c r="I165" s="21" t="str" cm="1">
        <f t="array" aca="1" ref="I165" ca="1">IF(COLUMN(I:I)-4&gt;$D165,INDIRECT(ADDRESS((ROW(165:165)-3),COLUMN(I:I)-4-$D165+4)),0)</f>
        <v>1</v>
      </c>
      <c r="J165" s="21" t="str" cm="1">
        <f t="array" aca="1" ref="J165" ca="1">IF(COLUMN(J:J)-4&gt;$D165,INDIRECT(ADDRESS((ROW(165:165)-3),COLUMN(J:J)-4-$D165+4)),0)</f>
        <v>1</v>
      </c>
      <c r="K165" s="21" t="str" cm="1">
        <f t="array" aca="1" ref="K165" ca="1">IF(COLUMN(K:K)-4&gt;$D165,INDIRECT(ADDRESS((ROW(165:165)-3),COLUMN(K:K)-4-$D165+4)),0)</f>
        <v>1</v>
      </c>
      <c r="L165" s="21" t="str" cm="1">
        <f t="array" aca="1" ref="L165" ca="1">IF(COLUMN(L:L)-4&gt;$D165,INDIRECT(ADDRESS((ROW(165:165)-3),COLUMN(L:L)-4-$D165+4)),0)</f>
        <v>0</v>
      </c>
      <c r="M165" s="22" t="str" cm="1">
        <f t="array" aca="1" ref="M165" ca="1">IF(COLUMN(M:M)-4&gt;$D165,INDIRECT(ADDRESS((ROW(165:165)-3),COLUMN(M:M)-4-$D165+4)),0)</f>
        <v>0</v>
      </c>
      <c r="N165" s="22" t="str" cm="1">
        <f t="array" aca="1" ref="N165" ca="1">IF(COLUMN(N:N)-4&gt;$D165,INDIRECT(ADDRESS((ROW(165:165)-3),COLUMN(N:N)-4-$D165+4)),0)</f>
        <v>1</v>
      </c>
      <c r="O165" s="22" t="str" cm="1">
        <f t="array" aca="1" ref="O165" ca="1">IF(COLUMN(O:O)-4&gt;$D165,INDIRECT(ADDRESS((ROW(165:165)-3),COLUMN(O:O)-4-$D165+4)),0)</f>
        <v>0</v>
      </c>
      <c r="P165" s="22" t="str" cm="1">
        <f t="array" aca="1" ref="P165" ca="1">IF(COLUMN(P:P)-4&gt;$D165,INDIRECT(ADDRESS((ROW(165:165)-3),COLUMN(P:P)-4-$D165+4)),0)</f>
        <v>0</v>
      </c>
      <c r="Q165" s="23" t="str" cm="1">
        <f t="array" aca="1" ref="Q165" ca="1">IF(COLUMN(Q:Q)-4&gt;$D165,INDIRECT(ADDRESS((ROW(165:165)-3),COLUMN(Q:Q)-4-$D165+4)),0)</f>
        <v>1</v>
      </c>
      <c r="R165" s="23" t="str" cm="1">
        <f t="array" aca="1" ref="R165" ca="1">IF(COLUMN(R:R)-4&gt;$D165,INDIRECT(ADDRESS((ROW(165:165)-3),COLUMN(R:R)-4-$D165+4)),0)</f>
        <v>1</v>
      </c>
      <c r="S165" s="23" t="str" cm="1">
        <f t="array" aca="1" ref="S165" ca="1">IF(COLUMN(S:S)-4&gt;$D165,INDIRECT(ADDRESS((ROW(165:165)-3),COLUMN(S:S)-4-$D165+4)),0)</f>
        <v>0</v>
      </c>
      <c r="T165" s="23" t="str" cm="1">
        <f t="array" aca="1" ref="T165" ca="1">IF(COLUMN(T:T)-4&gt;$D165,INDIRECT(ADDRESS((ROW(165:165)-3),COLUMN(T:T)-4-$D165+4)),0)</f>
        <v>1</v>
      </c>
      <c r="U165" s="20" t="str" cm="1">
        <f t="array" aca="1" ref="U165" ca="1">IF(COLUMN(U:U)-4&gt;$D165,INDIRECT(ADDRESS((ROW(165:165)-3),COLUMN(U:U)-4-$D165+4)),0)</f>
        <v>1</v>
      </c>
      <c r="V165" s="20" t="str" cm="1">
        <f t="array" aca="1" ref="V165" ca="1">IF(COLUMN(V:V)-4&gt;$D165,INDIRECT(ADDRESS((ROW(165:165)-3),COLUMN(V:V)-4-$D165+4)),0)</f>
        <v>1</v>
      </c>
      <c r="W165" s="20" t="str" cm="1">
        <f t="array" aca="1" ref="W165" ca="1">IF(COLUMN(W:W)-4&gt;$D165,INDIRECT(ADDRESS((ROW(165:165)-3),COLUMN(W:W)-4-$D165+4)),0)</f>
        <v>1</v>
      </c>
      <c r="X165" s="20" t="str" cm="1">
        <f t="array" aca="1" ref="X165" ca="1">IF(COLUMN(X:X)-4&gt;$D165,INDIRECT(ADDRESS((ROW(165:165)-3),COLUMN(X:X)-4-$D165+4)),0)</f>
        <v>0</v>
      </c>
      <c r="Y165" s="21" t="str" cm="1">
        <f t="array" aca="1" ref="Y165" ca="1">IF(COLUMN(Y:Y)-4&gt;$D165,INDIRECT(ADDRESS((ROW(165:165)-3),COLUMN(Y:Y)-4-$D165+4)),0)</f>
        <v>1</v>
      </c>
      <c r="Z165" s="21" t="str" cm="1">
        <f t="array" aca="1" ref="Z165" ca="1">IF(COLUMN(Z:Z)-4&gt;$D165,INDIRECT(ADDRESS((ROW(165:165)-3),COLUMN(Z:Z)-4-$D165+4)),0)</f>
        <v>1</v>
      </c>
      <c r="AA165" s="21" t="str" cm="1">
        <f t="array" aca="1" ref="AA165" ca="1">IF(COLUMN(AA:AA)-4&gt;$D165,INDIRECT(ADDRESS((ROW(165:165)-3),COLUMN(AA:AA)-4-$D165+4)),0)</f>
        <v>1</v>
      </c>
      <c r="AB165" s="21" t="str" cm="1">
        <f t="array" aca="1" ref="AB165" ca="1">IF(COLUMN(AB:AB)-4&gt;$D165,INDIRECT(ADDRESS((ROW(165:165)-3),COLUMN(AB:AB)-4-$D165+4)),0)</f>
        <v>0</v>
      </c>
      <c r="AC165" s="22" t="str" cm="1">
        <f t="array" aca="1" ref="AC165" ca="1">IF(COLUMN(AC:AC)-4&gt;$D165,INDIRECT(ADDRESS((ROW(165:165)-3),COLUMN(AC:AC)-4-$D165+4)),0)</f>
        <v>1</v>
      </c>
      <c r="AD165" s="22" t="str" cm="1">
        <f t="array" aca="1" ref="AD165" ca="1">IF(COLUMN(AD:AD)-4&gt;$D165,INDIRECT(ADDRESS((ROW(165:165)-3),COLUMN(AD:AD)-4-$D165+4)),0)</f>
        <v>0</v>
      </c>
      <c r="AE165" s="22" t="str" cm="1">
        <f t="array" aca="1" ref="AE165" ca="1">IF(COLUMN(AE:AE)-4&gt;$D165,INDIRECT(ADDRESS((ROW(165:165)-3),COLUMN(AE:AE)-4-$D165+4)),0)</f>
        <v>1</v>
      </c>
      <c r="AF165" s="22" t="str" cm="1">
        <f t="array" aca="1" ref="AF165" ca="1">IF(COLUMN(AF:AF)-4&gt;$D165,INDIRECT(ADDRESS((ROW(165:165)-3),COLUMN(AF:AF)-4-$D165+4)),0)</f>
        <v>0</v>
      </c>
      <c r="AG165" s="23" t="str" cm="1">
        <f t="array" aca="1" ref="AG165" ca="1">IF(COLUMN(AG:AG)-4&gt;$D165,INDIRECT(ADDRESS((ROW(165:165)-3),COLUMN(AG:AG)-4-$D165+4)),0)</f>
        <v>1</v>
      </c>
      <c r="AH165" s="23" t="str" cm="1">
        <f t="array" aca="1" ref="AH165" ca="1">IF(COLUMN(AH:AH)-4&gt;$D165,INDIRECT(ADDRESS((ROW(165:165)-3),COLUMN(AH:AH)-4-$D165+4)),0)</f>
        <v>1</v>
      </c>
      <c r="AI165" s="23" t="str" cm="1">
        <f t="array" aca="1" ref="AI165" ca="1">IF(COLUMN(AI:AI)-4&gt;$D165,INDIRECT(ADDRESS((ROW(165:165)-3),COLUMN(AI:AI)-4-$D165+4)),0)</f>
        <v>0</v>
      </c>
      <c r="AJ165" s="23" t="str" cm="1">
        <f t="array" aca="1" ref="AJ165" ca="1">IF(COLUMN(AJ:AJ)-4&gt;$D165,INDIRECT(ADDRESS((ROW(165:165)-3),COLUMN(AJ:AJ)-4-$D165+4)),0)</f>
        <v>0</v>
      </c>
      <c r="AK165" t="str">
        <f ca="1">_xlfn.CONCAT(E165,F165,G165,H165,I165,J165,K165,L165)</f>
        <v>00001110</v>
      </c>
      <c r="AL165" t="str">
        <f ca="1">_xlfn.CONCAT(M165,N165,O165,P165,Q165,R165,S165,T165)</f>
        <v>01001101</v>
      </c>
      <c r="AM165" t="str">
        <f ca="1">_xlfn.CONCAT(U165,V165,W165,X165,Y165,Z165,AA165,AB165)</f>
        <v>11101110</v>
      </c>
      <c r="AN165" t="str">
        <f ca="1">_xlfn.CONCAT(AC165,AD165,AE165,AF165,AG165,AH165,AI165,AJ165)</f>
        <v>10101100</v>
      </c>
      <c r="AO165">
        <f ca="1">BIN2DEC(AK165)</f>
        <v>14</v>
      </c>
      <c r="AP165">
        <f t="shared" ca="1" si="140"/>
        <v>77</v>
      </c>
      <c r="AQ165">
        <f t="shared" ca="1" si="141"/>
        <v>238</v>
      </c>
      <c r="AR165">
        <f t="shared" ca="1" si="142"/>
        <v>172</v>
      </c>
      <c r="AS165">
        <f ca="1">(AO165*2^24)+(AP165*2^16)+(AQ165*2^8)+AR165</f>
        <v>239988396</v>
      </c>
    </row>
    <row r="166" spans="1:47" x14ac:dyDescent="0.35">
      <c r="C166" t="s">
        <v>85</v>
      </c>
      <c r="E166" s="4">
        <f ca="1">_xlfn.BITXOR(E163,E164)</f>
        <v>0</v>
      </c>
      <c r="F166" s="4">
        <f t="shared" ref="F166:AJ166" ca="1" si="143">_xlfn.BITXOR(F163,F164)</f>
        <v>0</v>
      </c>
      <c r="G166" s="4">
        <f t="shared" ca="1" si="143"/>
        <v>0</v>
      </c>
      <c r="H166" s="4">
        <f t="shared" ca="1" si="143"/>
        <v>1</v>
      </c>
      <c r="I166" s="4">
        <f t="shared" ca="1" si="143"/>
        <v>0</v>
      </c>
      <c r="J166" s="4">
        <f t="shared" ca="1" si="143"/>
        <v>0</v>
      </c>
      <c r="K166" s="4">
        <f t="shared" ca="1" si="143"/>
        <v>1</v>
      </c>
      <c r="L166" s="4">
        <f t="shared" ca="1" si="143"/>
        <v>1</v>
      </c>
      <c r="M166" s="4">
        <f t="shared" ca="1" si="143"/>
        <v>1</v>
      </c>
      <c r="N166" s="4">
        <f t="shared" ca="1" si="143"/>
        <v>0</v>
      </c>
      <c r="O166" s="4">
        <f t="shared" ca="1" si="143"/>
        <v>1</v>
      </c>
      <c r="P166" s="4">
        <f t="shared" ca="1" si="143"/>
        <v>1</v>
      </c>
      <c r="Q166" s="4">
        <f t="shared" ca="1" si="143"/>
        <v>1</v>
      </c>
      <c r="R166" s="4">
        <f t="shared" ca="1" si="143"/>
        <v>1</v>
      </c>
      <c r="S166" s="4">
        <f t="shared" ca="1" si="143"/>
        <v>0</v>
      </c>
      <c r="T166" s="4">
        <f t="shared" ca="1" si="143"/>
        <v>1</v>
      </c>
      <c r="U166" s="4">
        <f t="shared" ca="1" si="143"/>
        <v>0</v>
      </c>
      <c r="V166" s="4">
        <f t="shared" ca="1" si="143"/>
        <v>0</v>
      </c>
      <c r="W166" s="4">
        <f t="shared" ca="1" si="143"/>
        <v>0</v>
      </c>
      <c r="X166" s="4">
        <f t="shared" ca="1" si="143"/>
        <v>0</v>
      </c>
      <c r="Y166" s="4">
        <f t="shared" ca="1" si="143"/>
        <v>0</v>
      </c>
      <c r="Z166" s="4">
        <f t="shared" ca="1" si="143"/>
        <v>0</v>
      </c>
      <c r="AA166" s="4">
        <f t="shared" ca="1" si="143"/>
        <v>1</v>
      </c>
      <c r="AB166" s="4">
        <f t="shared" ca="1" si="143"/>
        <v>0</v>
      </c>
      <c r="AC166" s="4">
        <f t="shared" ca="1" si="143"/>
        <v>0</v>
      </c>
      <c r="AD166" s="4">
        <f t="shared" ca="1" si="143"/>
        <v>1</v>
      </c>
      <c r="AE166" s="4">
        <f t="shared" ca="1" si="143"/>
        <v>1</v>
      </c>
      <c r="AF166" s="4">
        <f t="shared" ca="1" si="143"/>
        <v>1</v>
      </c>
      <c r="AG166" s="4">
        <f t="shared" ca="1" si="143"/>
        <v>0</v>
      </c>
      <c r="AH166" s="4">
        <f t="shared" ca="1" si="143"/>
        <v>0</v>
      </c>
      <c r="AI166" s="4">
        <f t="shared" ca="1" si="143"/>
        <v>0</v>
      </c>
      <c r="AJ166" s="4">
        <f t="shared" ca="1" si="143"/>
        <v>1</v>
      </c>
    </row>
    <row r="167" spans="1:47" x14ac:dyDescent="0.35">
      <c r="B167" s="18">
        <f ca="1">AS167</f>
        <v>502328541</v>
      </c>
      <c r="C167" s="17"/>
      <c r="E167" s="24">
        <f ca="1">_xlfn.BITXOR(E165,E166)</f>
        <v>0</v>
      </c>
      <c r="F167" s="24">
        <f t="shared" ref="F167:AJ167" ca="1" si="144">_xlfn.BITXOR(F165,F166)</f>
        <v>0</v>
      </c>
      <c r="G167" s="24">
        <f t="shared" ca="1" si="144"/>
        <v>0</v>
      </c>
      <c r="H167" s="24">
        <f t="shared" ca="1" si="144"/>
        <v>1</v>
      </c>
      <c r="I167" s="24">
        <f t="shared" ca="1" si="144"/>
        <v>1</v>
      </c>
      <c r="J167" s="24">
        <f t="shared" ca="1" si="144"/>
        <v>1</v>
      </c>
      <c r="K167" s="24">
        <f t="shared" ca="1" si="144"/>
        <v>0</v>
      </c>
      <c r="L167" s="24">
        <f t="shared" ca="1" si="144"/>
        <v>1</v>
      </c>
      <c r="M167" s="24">
        <f t="shared" ca="1" si="144"/>
        <v>1</v>
      </c>
      <c r="N167" s="24">
        <f t="shared" ca="1" si="144"/>
        <v>1</v>
      </c>
      <c r="O167" s="24">
        <f t="shared" ca="1" si="144"/>
        <v>1</v>
      </c>
      <c r="P167" s="24">
        <f t="shared" ca="1" si="144"/>
        <v>1</v>
      </c>
      <c r="Q167" s="24">
        <f t="shared" ca="1" si="144"/>
        <v>0</v>
      </c>
      <c r="R167" s="24">
        <f t="shared" ca="1" si="144"/>
        <v>0</v>
      </c>
      <c r="S167" s="24">
        <f t="shared" ca="1" si="144"/>
        <v>0</v>
      </c>
      <c r="T167" s="24">
        <f t="shared" ca="1" si="144"/>
        <v>0</v>
      </c>
      <c r="U167" s="24">
        <f t="shared" ca="1" si="144"/>
        <v>1</v>
      </c>
      <c r="V167" s="24">
        <f t="shared" ca="1" si="144"/>
        <v>1</v>
      </c>
      <c r="W167" s="24">
        <f t="shared" ca="1" si="144"/>
        <v>1</v>
      </c>
      <c r="X167" s="24">
        <f t="shared" ca="1" si="144"/>
        <v>0</v>
      </c>
      <c r="Y167" s="24">
        <f t="shared" ca="1" si="144"/>
        <v>1</v>
      </c>
      <c r="Z167" s="24">
        <f t="shared" ca="1" si="144"/>
        <v>1</v>
      </c>
      <c r="AA167" s="24">
        <f t="shared" ca="1" si="144"/>
        <v>0</v>
      </c>
      <c r="AB167" s="24">
        <f t="shared" ca="1" si="144"/>
        <v>0</v>
      </c>
      <c r="AC167" s="24">
        <f t="shared" ca="1" si="144"/>
        <v>1</v>
      </c>
      <c r="AD167" s="24">
        <f t="shared" ca="1" si="144"/>
        <v>1</v>
      </c>
      <c r="AE167" s="24">
        <f t="shared" ca="1" si="144"/>
        <v>0</v>
      </c>
      <c r="AF167" s="24">
        <f t="shared" ca="1" si="144"/>
        <v>1</v>
      </c>
      <c r="AG167" s="24">
        <f t="shared" ca="1" si="144"/>
        <v>1</v>
      </c>
      <c r="AH167" s="24">
        <f t="shared" ca="1" si="144"/>
        <v>1</v>
      </c>
      <c r="AI167" s="24">
        <f t="shared" ca="1" si="144"/>
        <v>0</v>
      </c>
      <c r="AJ167" s="24">
        <f t="shared" ca="1" si="144"/>
        <v>1</v>
      </c>
      <c r="AK167" t="str">
        <f ca="1">_xlfn.CONCAT(E167,F167,G167,H167,I167,J167,K167,L167)</f>
        <v>00011101</v>
      </c>
      <c r="AL167" t="str">
        <f ca="1">_xlfn.CONCAT(M167,N167,O167,P167,Q167,R167,S167,T167)</f>
        <v>11110000</v>
      </c>
      <c r="AM167" t="str">
        <f ca="1">_xlfn.CONCAT(U167,V167,W167,X167,Y167,Z167,AA167,AB167)</f>
        <v>11101100</v>
      </c>
      <c r="AN167" t="str">
        <f ca="1">_xlfn.CONCAT(AC167,AD167,AE167,AF167,AG167,AH167,AI167,AJ167)</f>
        <v>11011101</v>
      </c>
      <c r="AO167">
        <f ca="1">BIN2DEC(AK167)</f>
        <v>29</v>
      </c>
      <c r="AP167">
        <f t="shared" ref="AP167" ca="1" si="145">BIN2DEC(AL167)</f>
        <v>240</v>
      </c>
      <c r="AQ167">
        <f t="shared" ref="AQ167" ca="1" si="146">BIN2DEC(AM167)</f>
        <v>236</v>
      </c>
      <c r="AR167">
        <f t="shared" ref="AR167" ca="1" si="147">BIN2DEC(AN167)</f>
        <v>221</v>
      </c>
      <c r="AS167">
        <f ca="1">(AO167*2^24)+(AP167*2^16)+(AQ167*2^8)+AR167</f>
        <v>502328541</v>
      </c>
    </row>
    <row r="168" spans="1:47" x14ac:dyDescent="0.35">
      <c r="C168" s="2"/>
    </row>
    <row r="169" spans="1:47" x14ac:dyDescent="0.35">
      <c r="A169" t="s">
        <v>80</v>
      </c>
      <c r="B169" s="18">
        <f ca="1">Home!B21</f>
        <v>2093141033</v>
      </c>
      <c r="C169" s="2"/>
    </row>
    <row r="170" spans="1:47" ht="15" thickBot="1" x14ac:dyDescent="0.4">
      <c r="C170" s="1"/>
    </row>
    <row r="171" spans="1:47" ht="15" thickBot="1" x14ac:dyDescent="0.4">
      <c r="A171" t="s">
        <v>82</v>
      </c>
      <c r="B171" s="28">
        <f>Home!B12</f>
        <v>1701999458</v>
      </c>
      <c r="C171" s="19">
        <f ca="1">MOD(B160+B167+B169+B171,2^32)</f>
        <v>4152342457</v>
      </c>
    </row>
    <row r="173" spans="1:47" x14ac:dyDescent="0.35">
      <c r="A173" s="16" t="s">
        <v>103</v>
      </c>
    </row>
    <row r="174" spans="1:47" x14ac:dyDescent="0.35">
      <c r="A174" t="s">
        <v>79</v>
      </c>
      <c r="B174" s="25">
        <f ca="1">Home!B27</f>
        <v>3364359574</v>
      </c>
      <c r="C174" t="str">
        <f ca="1">DEC2HEX(B174,8)</f>
        <v>C8880D96</v>
      </c>
      <c r="E174" s="20" t="str">
        <f ca="1">MID(HEX2BIN(MID(C174,1,1),4),1,1)</f>
        <v>1</v>
      </c>
      <c r="F174" s="20" t="str">
        <f ca="1">MID(HEX2BIN(MID(C174,1,1),4),2,1)</f>
        <v>1</v>
      </c>
      <c r="G174" s="20" t="str">
        <f ca="1">MID(HEX2BIN(MID(C174,1,1),4),3,1)</f>
        <v>0</v>
      </c>
      <c r="H174" s="20" t="str">
        <f ca="1">MID(HEX2BIN(MID(C174,1,1),4),4,1)</f>
        <v>0</v>
      </c>
      <c r="I174" s="21" t="str">
        <f ca="1">MID(HEX2BIN(MID(C174,2,1),4),1,1)</f>
        <v>1</v>
      </c>
      <c r="J174" s="21" t="str">
        <f ca="1">MID(HEX2BIN(MID(C174,2,1),4),2,1)</f>
        <v>0</v>
      </c>
      <c r="K174" s="21" t="str">
        <f ca="1">MID(HEX2BIN(MID(C174,2,1),4),3,1)</f>
        <v>0</v>
      </c>
      <c r="L174" s="21" t="str">
        <f ca="1">MID(HEX2BIN(MID(C174,2,1),4),4,1)</f>
        <v>0</v>
      </c>
      <c r="M174" s="22" t="str">
        <f ca="1">MID(HEX2BIN(MID(C174,3,1),4),1,1)</f>
        <v>1</v>
      </c>
      <c r="N174" s="22" t="str">
        <f ca="1">MID(HEX2BIN(MID(C174,3,1),4),2,1)</f>
        <v>0</v>
      </c>
      <c r="O174" s="22" t="str">
        <f ca="1">MID(HEX2BIN(MID(C174,3,1),4),3,1)</f>
        <v>0</v>
      </c>
      <c r="P174" s="22" t="str">
        <f ca="1">MID(HEX2BIN(MID(C174,3,1),4),4,1)</f>
        <v>0</v>
      </c>
      <c r="Q174" s="23" t="str">
        <f ca="1">MID(HEX2BIN(MID(C174,4,1),4),1,1)</f>
        <v>1</v>
      </c>
      <c r="R174" s="23" t="str">
        <f ca="1">MID(HEX2BIN(MID(C174,4,1),4),2,1)</f>
        <v>0</v>
      </c>
      <c r="S174" s="23" t="str">
        <f ca="1">MID(HEX2BIN(MID(C174,4,1),4),3,1)</f>
        <v>0</v>
      </c>
      <c r="T174" s="23" t="str">
        <f ca="1">MID(HEX2BIN(MID(C174,4,1),4),4,1)</f>
        <v>0</v>
      </c>
      <c r="U174" s="20" t="str">
        <f ca="1">MID(HEX2BIN(MID(C174,5,1),4),1,1)</f>
        <v>0</v>
      </c>
      <c r="V174" s="20" t="str">
        <f ca="1">MID(HEX2BIN(MID(C174,5,1),4),2,1)</f>
        <v>0</v>
      </c>
      <c r="W174" s="20" t="str">
        <f ca="1">MID(HEX2BIN(MID(C174,5,1),4),3,1)</f>
        <v>0</v>
      </c>
      <c r="X174" s="20" t="str">
        <f ca="1">MID(HEX2BIN(MID(C174,5,1),4),4,1)</f>
        <v>0</v>
      </c>
      <c r="Y174" s="21" t="str">
        <f ca="1">MID(HEX2BIN(MID(C174,6,1),4),1,1)</f>
        <v>1</v>
      </c>
      <c r="Z174" s="21" t="str">
        <f ca="1">MID(HEX2BIN(MID(C174,6,1),4),2,1)</f>
        <v>1</v>
      </c>
      <c r="AA174" s="21" t="str">
        <f ca="1">MID(HEX2BIN(MID(C174,6,1),4),3,1)</f>
        <v>0</v>
      </c>
      <c r="AB174" s="21" t="str">
        <f ca="1">MID(HEX2BIN(MID(C174,6,1),4),4,1)</f>
        <v>1</v>
      </c>
      <c r="AC174" s="22" t="str">
        <f ca="1">MID(HEX2BIN(MID(C174,7,1),4),1,1)</f>
        <v>1</v>
      </c>
      <c r="AD174" s="22" t="str">
        <f ca="1">MID(HEX2BIN(MID(C174,7,1),4),2,1)</f>
        <v>0</v>
      </c>
      <c r="AE174" s="22" t="str">
        <f ca="1">MID(HEX2BIN(MID(C174,7,1),4),3,1)</f>
        <v>0</v>
      </c>
      <c r="AF174" s="22" t="str">
        <f ca="1">MID(HEX2BIN(MID(C174,7,1),4),4,1)</f>
        <v>1</v>
      </c>
      <c r="AG174" s="23" t="str">
        <f ca="1">MID(HEX2BIN(MID(C174,8,1),4),1,1)</f>
        <v>0</v>
      </c>
      <c r="AH174" s="23" t="str">
        <f ca="1">MID(HEX2BIN(MID(C174,8,1),4),2,1)</f>
        <v>1</v>
      </c>
      <c r="AI174" s="23" t="str">
        <f ca="1">MID(HEX2BIN(MID(C174,8,1),4),3,1)</f>
        <v>1</v>
      </c>
      <c r="AJ174" s="23" t="str">
        <f ca="1">MID(HEX2BIN(MID(C174,8,1),4),4,1)</f>
        <v>0</v>
      </c>
    </row>
    <row r="175" spans="1:47" x14ac:dyDescent="0.35">
      <c r="A175" s="9" t="s">
        <v>87</v>
      </c>
      <c r="C175" t="s">
        <v>2</v>
      </c>
      <c r="D175" s="27">
        <v>17</v>
      </c>
      <c r="E175" s="20" t="str" cm="1">
        <f t="array" aca="1" ref="E175" ca="1">INDIRECT(ADDRESS((ROW(175:175)-1),IF(MOD(COLUMN(E:E)-4-$D175,32)=0,32,MOD(COLUMN(E:E)-4-$D175,32))+4))</f>
        <v>0</v>
      </c>
      <c r="F175" s="20" t="str" cm="1">
        <f t="array" aca="1" ref="F175" ca="1">INDIRECT(ADDRESS((ROW(175:175)-1),IF(MOD(COLUMN(F:F)-4-$D175,32)=0,32,MOD(COLUMN(F:F)-4-$D175,32))+4))</f>
        <v>0</v>
      </c>
      <c r="G175" s="20" t="str" cm="1">
        <f t="array" aca="1" ref="G175" ca="1">INDIRECT(ADDRESS((ROW(175:175)-1),IF(MOD(COLUMN(G:G)-4-$D175,32)=0,32,MOD(COLUMN(G:G)-4-$D175,32))+4))</f>
        <v>0</v>
      </c>
      <c r="H175" s="20" t="str" cm="1">
        <f t="array" aca="1" ref="H175" ca="1">INDIRECT(ADDRESS((ROW(175:175)-1),IF(MOD(COLUMN(H:H)-4-$D175,32)=0,32,MOD(COLUMN(H:H)-4-$D175,32))+4))</f>
        <v>0</v>
      </c>
      <c r="I175" s="21" t="str" cm="1">
        <f t="array" aca="1" ref="I175" ca="1">INDIRECT(ADDRESS((ROW(175:175)-1),IF(MOD(COLUMN(I:I)-4-$D175,32)=0,32,MOD(COLUMN(I:I)-4-$D175,32))+4))</f>
        <v>0</v>
      </c>
      <c r="J175" s="21" t="str" cm="1">
        <f t="array" aca="1" ref="J175" ca="1">INDIRECT(ADDRESS((ROW(175:175)-1),IF(MOD(COLUMN(J:J)-4-$D175,32)=0,32,MOD(COLUMN(J:J)-4-$D175,32))+4))</f>
        <v>1</v>
      </c>
      <c r="K175" s="21" t="str" cm="1">
        <f t="array" aca="1" ref="K175" ca="1">INDIRECT(ADDRESS((ROW(175:175)-1),IF(MOD(COLUMN(K:K)-4-$D175,32)=0,32,MOD(COLUMN(K:K)-4-$D175,32))+4))</f>
        <v>1</v>
      </c>
      <c r="L175" s="21" t="str" cm="1">
        <f t="array" aca="1" ref="L175" ca="1">INDIRECT(ADDRESS((ROW(175:175)-1),IF(MOD(COLUMN(L:L)-4-$D175,32)=0,32,MOD(COLUMN(L:L)-4-$D175,32))+4))</f>
        <v>0</v>
      </c>
      <c r="M175" s="22" t="str" cm="1">
        <f t="array" aca="1" ref="M175" ca="1">INDIRECT(ADDRESS((ROW(175:175)-1),IF(MOD(COLUMN(M:M)-4-$D175,32)=0,32,MOD(COLUMN(M:M)-4-$D175,32))+4))</f>
        <v>1</v>
      </c>
      <c r="N175" s="22" t="str" cm="1">
        <f t="array" aca="1" ref="N175" ca="1">INDIRECT(ADDRESS((ROW(175:175)-1),IF(MOD(COLUMN(N:N)-4-$D175,32)=0,32,MOD(COLUMN(N:N)-4-$D175,32))+4))</f>
        <v>1</v>
      </c>
      <c r="O175" s="22" t="str" cm="1">
        <f t="array" aca="1" ref="O175" ca="1">INDIRECT(ADDRESS((ROW(175:175)-1),IF(MOD(COLUMN(O:O)-4-$D175,32)=0,32,MOD(COLUMN(O:O)-4-$D175,32))+4))</f>
        <v>0</v>
      </c>
      <c r="P175" s="22" t="str" cm="1">
        <f t="array" aca="1" ref="P175" ca="1">INDIRECT(ADDRESS((ROW(175:175)-1),IF(MOD(COLUMN(P:P)-4-$D175,32)=0,32,MOD(COLUMN(P:P)-4-$D175,32))+4))</f>
        <v>0</v>
      </c>
      <c r="Q175" s="23" t="str" cm="1">
        <f t="array" aca="1" ref="Q175" ca="1">INDIRECT(ADDRESS((ROW(175:175)-1),IF(MOD(COLUMN(Q:Q)-4-$D175,32)=0,32,MOD(COLUMN(Q:Q)-4-$D175,32))+4))</f>
        <v>1</v>
      </c>
      <c r="R175" s="23" t="str" cm="1">
        <f t="array" aca="1" ref="R175" ca="1">INDIRECT(ADDRESS((ROW(175:175)-1),IF(MOD(COLUMN(R:R)-4-$D175,32)=0,32,MOD(COLUMN(R:R)-4-$D175,32))+4))</f>
        <v>0</v>
      </c>
      <c r="S175" s="23" t="str" cm="1">
        <f t="array" aca="1" ref="S175" ca="1">INDIRECT(ADDRESS((ROW(175:175)-1),IF(MOD(COLUMN(S:S)-4-$D175,32)=0,32,MOD(COLUMN(S:S)-4-$D175,32))+4))</f>
        <v>1</v>
      </c>
      <c r="T175" s="23" t="str" cm="1">
        <f t="array" aca="1" ref="T175" ca="1">INDIRECT(ADDRESS((ROW(175:175)-1),IF(MOD(COLUMN(T:T)-4-$D175,32)=0,32,MOD(COLUMN(T:T)-4-$D175,32))+4))</f>
        <v>1</v>
      </c>
      <c r="U175" s="20" t="str" cm="1">
        <f t="array" aca="1" ref="U175" ca="1">INDIRECT(ADDRESS((ROW(175:175)-1),IF(MOD(COLUMN(U:U)-4-$D175,32)=0,32,MOD(COLUMN(U:U)-4-$D175,32))+4))</f>
        <v>0</v>
      </c>
      <c r="V175" s="20" t="str" cm="1">
        <f t="array" aca="1" ref="V175" ca="1">INDIRECT(ADDRESS((ROW(175:175)-1),IF(MOD(COLUMN(V:V)-4-$D175,32)=0,32,MOD(COLUMN(V:V)-4-$D175,32))+4))</f>
        <v>1</v>
      </c>
      <c r="W175" s="20" t="str" cm="1">
        <f t="array" aca="1" ref="W175" ca="1">INDIRECT(ADDRESS((ROW(175:175)-1),IF(MOD(COLUMN(W:W)-4-$D175,32)=0,32,MOD(COLUMN(W:W)-4-$D175,32))+4))</f>
        <v>1</v>
      </c>
      <c r="X175" s="20" t="str" cm="1">
        <f t="array" aca="1" ref="X175" ca="1">INDIRECT(ADDRESS((ROW(175:175)-1),IF(MOD(COLUMN(X:X)-4-$D175,32)=0,32,MOD(COLUMN(X:X)-4-$D175,32))+4))</f>
        <v>0</v>
      </c>
      <c r="Y175" s="21" t="str" cm="1">
        <f t="array" aca="1" ref="Y175" ca="1">INDIRECT(ADDRESS((ROW(175:175)-1),IF(MOD(COLUMN(Y:Y)-4-$D175,32)=0,32,MOD(COLUMN(Y:Y)-4-$D175,32))+4))</f>
        <v>0</v>
      </c>
      <c r="Z175" s="21" t="str" cm="1">
        <f t="array" aca="1" ref="Z175" ca="1">INDIRECT(ADDRESS((ROW(175:175)-1),IF(MOD(COLUMN(Z:Z)-4-$D175,32)=0,32,MOD(COLUMN(Z:Z)-4-$D175,32))+4))</f>
        <v>1</v>
      </c>
      <c r="AA175" s="21" t="str" cm="1">
        <f t="array" aca="1" ref="AA175" ca="1">INDIRECT(ADDRESS((ROW(175:175)-1),IF(MOD(COLUMN(AA:AA)-4-$D175,32)=0,32,MOD(COLUMN(AA:AA)-4-$D175,32))+4))</f>
        <v>0</v>
      </c>
      <c r="AB175" s="21" t="str" cm="1">
        <f t="array" aca="1" ref="AB175" ca="1">INDIRECT(ADDRESS((ROW(175:175)-1),IF(MOD(COLUMN(AB:AB)-4-$D175,32)=0,32,MOD(COLUMN(AB:AB)-4-$D175,32))+4))</f>
        <v>0</v>
      </c>
      <c r="AC175" s="22" t="str" cm="1">
        <f t="array" aca="1" ref="AC175" ca="1">INDIRECT(ADDRESS((ROW(175:175)-1),IF(MOD(COLUMN(AC:AC)-4-$D175,32)=0,32,MOD(COLUMN(AC:AC)-4-$D175,32))+4))</f>
        <v>0</v>
      </c>
      <c r="AD175" s="22" t="str" cm="1">
        <f t="array" aca="1" ref="AD175" ca="1">INDIRECT(ADDRESS((ROW(175:175)-1),IF(MOD(COLUMN(AD:AD)-4-$D175,32)=0,32,MOD(COLUMN(AD:AD)-4-$D175,32))+4))</f>
        <v>1</v>
      </c>
      <c r="AE175" s="22" t="str" cm="1">
        <f t="array" aca="1" ref="AE175" ca="1">INDIRECT(ADDRESS((ROW(175:175)-1),IF(MOD(COLUMN(AE:AE)-4-$D175,32)=0,32,MOD(COLUMN(AE:AE)-4-$D175,32))+4))</f>
        <v>0</v>
      </c>
      <c r="AF175" s="22" t="str" cm="1">
        <f t="array" aca="1" ref="AF175" ca="1">INDIRECT(ADDRESS((ROW(175:175)-1),IF(MOD(COLUMN(AF:AF)-4-$D175,32)=0,32,MOD(COLUMN(AF:AF)-4-$D175,32))+4))</f>
        <v>0</v>
      </c>
      <c r="AG175" s="23" t="str" cm="1">
        <f t="array" aca="1" ref="AG175" ca="1">INDIRECT(ADDRESS((ROW(175:175)-1),IF(MOD(COLUMN(AG:AG)-4-$D175,32)=0,32,MOD(COLUMN(AG:AG)-4-$D175,32))+4))</f>
        <v>0</v>
      </c>
      <c r="AH175" s="23" t="str" cm="1">
        <f t="array" aca="1" ref="AH175" ca="1">INDIRECT(ADDRESS((ROW(175:175)-1),IF(MOD(COLUMN(AH:AH)-4-$D175,32)=0,32,MOD(COLUMN(AH:AH)-4-$D175,32))+4))</f>
        <v>1</v>
      </c>
      <c r="AI175" s="23" t="str" cm="1">
        <f t="array" aca="1" ref="AI175" ca="1">INDIRECT(ADDRESS((ROW(175:175)-1),IF(MOD(COLUMN(AI:AI)-4-$D175,32)=0,32,MOD(COLUMN(AI:AI)-4-$D175,32))+4))</f>
        <v>0</v>
      </c>
      <c r="AJ175" s="23" t="str" cm="1">
        <f t="array" aca="1" ref="AJ175" ca="1">INDIRECT(ADDRESS((ROW(175:175)-1),IF(MOD(COLUMN(AJ:AJ)-4-$D175,32)=0,32,MOD(COLUMN(AJ:AJ)-4-$D175,32))+4))</f>
        <v>0</v>
      </c>
      <c r="AK175" t="str">
        <f ca="1">_xlfn.CONCAT(E175,F175,G175,H175,I175,J175,K175,L175)</f>
        <v>00000110</v>
      </c>
      <c r="AL175" t="str">
        <f ca="1">_xlfn.CONCAT(M175,N175,O175,P175,Q175,R175,S175,T175)</f>
        <v>11001011</v>
      </c>
      <c r="AM175" t="str">
        <f ca="1">_xlfn.CONCAT(U175,V175,W175,X175,Y175,Z175,AA175,AB175)</f>
        <v>01100100</v>
      </c>
      <c r="AN175" t="str">
        <f ca="1">_xlfn.CONCAT(AC175,AD175,AE175,AF175,AG175,AH175,AI175,AJ175)</f>
        <v>01000100</v>
      </c>
      <c r="AO175">
        <f ca="1">BIN2DEC(AK175)</f>
        <v>6</v>
      </c>
      <c r="AP175">
        <f t="shared" ref="AP175:AP177" ca="1" si="148">BIN2DEC(AL175)</f>
        <v>203</v>
      </c>
      <c r="AQ175">
        <f t="shared" ref="AQ175:AQ177" ca="1" si="149">BIN2DEC(AM175)</f>
        <v>100</v>
      </c>
      <c r="AR175">
        <f t="shared" ref="AR175:AR177" ca="1" si="150">BIN2DEC(AN175)</f>
        <v>68</v>
      </c>
      <c r="AS175">
        <f ca="1">(AO175*2^24)+(AP175*2^16)+(AQ175*2^8)+AR175</f>
        <v>113992772</v>
      </c>
      <c r="AT175">
        <f>2^32</f>
        <v>4294967296</v>
      </c>
      <c r="AU175">
        <f ca="1">AT175-AS175</f>
        <v>4180974524</v>
      </c>
    </row>
    <row r="176" spans="1:47" x14ac:dyDescent="0.35">
      <c r="C176" t="s">
        <v>2</v>
      </c>
      <c r="D176" s="27">
        <v>19</v>
      </c>
      <c r="E176" s="20" t="str" cm="1">
        <f t="array" aca="1" ref="E176" ca="1">INDIRECT(ADDRESS((ROW(176:176)-2),IF(MOD(COLUMN(E:E)-4-$D176,32)=0,32,MOD(COLUMN(E:E)-4-$D176,32))+4))</f>
        <v>0</v>
      </c>
      <c r="F176" s="20" t="str" cm="1">
        <f t="array" aca="1" ref="F176" ca="1">INDIRECT(ADDRESS((ROW(176:176)-2),IF(MOD(COLUMN(F:F)-4-$D176,32)=0,32,MOD(COLUMN(F:F)-4-$D176,32))+4))</f>
        <v>0</v>
      </c>
      <c r="G176" s="20" t="str" cm="1">
        <f t="array" aca="1" ref="G176" ca="1">INDIRECT(ADDRESS((ROW(176:176)-2),IF(MOD(COLUMN(G:G)-4-$D176,32)=0,32,MOD(COLUMN(G:G)-4-$D176,32))+4))</f>
        <v>0</v>
      </c>
      <c r="H176" s="20" t="str" cm="1">
        <f t="array" aca="1" ref="H176" ca="1">INDIRECT(ADDRESS((ROW(176:176)-2),IF(MOD(COLUMN(H:H)-4-$D176,32)=0,32,MOD(COLUMN(H:H)-4-$D176,32))+4))</f>
        <v>0</v>
      </c>
      <c r="I176" s="21" t="str" cm="1">
        <f t="array" aca="1" ref="I176" ca="1">INDIRECT(ADDRESS((ROW(176:176)-2),IF(MOD(COLUMN(I:I)-4-$D176,32)=0,32,MOD(COLUMN(I:I)-4-$D176,32))+4))</f>
        <v>0</v>
      </c>
      <c r="J176" s="21" t="str" cm="1">
        <f t="array" aca="1" ref="J176" ca="1">INDIRECT(ADDRESS((ROW(176:176)-2),IF(MOD(COLUMN(J:J)-4-$D176,32)=0,32,MOD(COLUMN(J:J)-4-$D176,32))+4))</f>
        <v>0</v>
      </c>
      <c r="K176" s="21" t="str" cm="1">
        <f t="array" aca="1" ref="K176" ca="1">INDIRECT(ADDRESS((ROW(176:176)-2),IF(MOD(COLUMN(K:K)-4-$D176,32)=0,32,MOD(COLUMN(K:K)-4-$D176,32))+4))</f>
        <v>0</v>
      </c>
      <c r="L176" s="21" t="str" cm="1">
        <f t="array" aca="1" ref="L176" ca="1">INDIRECT(ADDRESS((ROW(176:176)-2),IF(MOD(COLUMN(L:L)-4-$D176,32)=0,32,MOD(COLUMN(L:L)-4-$D176,32))+4))</f>
        <v>1</v>
      </c>
      <c r="M176" s="22" t="str" cm="1">
        <f t="array" aca="1" ref="M176" ca="1">INDIRECT(ADDRESS((ROW(176:176)-2),IF(MOD(COLUMN(M:M)-4-$D176,32)=0,32,MOD(COLUMN(M:M)-4-$D176,32))+4))</f>
        <v>1</v>
      </c>
      <c r="N176" s="22" t="str" cm="1">
        <f t="array" aca="1" ref="N176" ca="1">INDIRECT(ADDRESS((ROW(176:176)-2),IF(MOD(COLUMN(N:N)-4-$D176,32)=0,32,MOD(COLUMN(N:N)-4-$D176,32))+4))</f>
        <v>0</v>
      </c>
      <c r="O176" s="22" t="str" cm="1">
        <f t="array" aca="1" ref="O176" ca="1">INDIRECT(ADDRESS((ROW(176:176)-2),IF(MOD(COLUMN(O:O)-4-$D176,32)=0,32,MOD(COLUMN(O:O)-4-$D176,32))+4))</f>
        <v>1</v>
      </c>
      <c r="P176" s="22" t="str" cm="1">
        <f t="array" aca="1" ref="P176" ca="1">INDIRECT(ADDRESS((ROW(176:176)-2),IF(MOD(COLUMN(P:P)-4-$D176,32)=0,32,MOD(COLUMN(P:P)-4-$D176,32))+4))</f>
        <v>1</v>
      </c>
      <c r="Q176" s="23" t="str" cm="1">
        <f t="array" aca="1" ref="Q176" ca="1">INDIRECT(ADDRESS((ROW(176:176)-2),IF(MOD(COLUMN(Q:Q)-4-$D176,32)=0,32,MOD(COLUMN(Q:Q)-4-$D176,32))+4))</f>
        <v>0</v>
      </c>
      <c r="R176" s="23" t="str" cm="1">
        <f t="array" aca="1" ref="R176" ca="1">INDIRECT(ADDRESS((ROW(176:176)-2),IF(MOD(COLUMN(R:R)-4-$D176,32)=0,32,MOD(COLUMN(R:R)-4-$D176,32))+4))</f>
        <v>0</v>
      </c>
      <c r="S176" s="23" t="str" cm="1">
        <f t="array" aca="1" ref="S176" ca="1">INDIRECT(ADDRESS((ROW(176:176)-2),IF(MOD(COLUMN(S:S)-4-$D176,32)=0,32,MOD(COLUMN(S:S)-4-$D176,32))+4))</f>
        <v>1</v>
      </c>
      <c r="T176" s="23" t="str" cm="1">
        <f t="array" aca="1" ref="T176" ca="1">INDIRECT(ADDRESS((ROW(176:176)-2),IF(MOD(COLUMN(T:T)-4-$D176,32)=0,32,MOD(COLUMN(T:T)-4-$D176,32))+4))</f>
        <v>0</v>
      </c>
      <c r="U176" s="20" t="str" cm="1">
        <f t="array" aca="1" ref="U176" ca="1">INDIRECT(ADDRESS((ROW(176:176)-2),IF(MOD(COLUMN(U:U)-4-$D176,32)=0,32,MOD(COLUMN(U:U)-4-$D176,32))+4))</f>
        <v>1</v>
      </c>
      <c r="V176" s="20" t="str" cm="1">
        <f t="array" aca="1" ref="V176" ca="1">INDIRECT(ADDRESS((ROW(176:176)-2),IF(MOD(COLUMN(V:V)-4-$D176,32)=0,32,MOD(COLUMN(V:V)-4-$D176,32))+4))</f>
        <v>1</v>
      </c>
      <c r="W176" s="20" t="str" cm="1">
        <f t="array" aca="1" ref="W176" ca="1">INDIRECT(ADDRESS((ROW(176:176)-2),IF(MOD(COLUMN(W:W)-4-$D176,32)=0,32,MOD(COLUMN(W:W)-4-$D176,32))+4))</f>
        <v>0</v>
      </c>
      <c r="X176" s="20" t="str" cm="1">
        <f t="array" aca="1" ref="X176" ca="1">INDIRECT(ADDRESS((ROW(176:176)-2),IF(MOD(COLUMN(X:X)-4-$D176,32)=0,32,MOD(COLUMN(X:X)-4-$D176,32))+4))</f>
        <v>1</v>
      </c>
      <c r="Y176" s="21" t="str" cm="1">
        <f t="array" aca="1" ref="Y176" ca="1">INDIRECT(ADDRESS((ROW(176:176)-2),IF(MOD(COLUMN(Y:Y)-4-$D176,32)=0,32,MOD(COLUMN(Y:Y)-4-$D176,32))+4))</f>
        <v>1</v>
      </c>
      <c r="Z176" s="21" t="str" cm="1">
        <f t="array" aca="1" ref="Z176" ca="1">INDIRECT(ADDRESS((ROW(176:176)-2),IF(MOD(COLUMN(Z:Z)-4-$D176,32)=0,32,MOD(COLUMN(Z:Z)-4-$D176,32))+4))</f>
        <v>0</v>
      </c>
      <c r="AA176" s="21" t="str" cm="1">
        <f t="array" aca="1" ref="AA176" ca="1">INDIRECT(ADDRESS((ROW(176:176)-2),IF(MOD(COLUMN(AA:AA)-4-$D176,32)=0,32,MOD(COLUMN(AA:AA)-4-$D176,32))+4))</f>
        <v>0</v>
      </c>
      <c r="AB176" s="21" t="str" cm="1">
        <f t="array" aca="1" ref="AB176" ca="1">INDIRECT(ADDRESS((ROW(176:176)-2),IF(MOD(COLUMN(AB:AB)-4-$D176,32)=0,32,MOD(COLUMN(AB:AB)-4-$D176,32))+4))</f>
        <v>1</v>
      </c>
      <c r="AC176" s="22" t="str" cm="1">
        <f t="array" aca="1" ref="AC176" ca="1">INDIRECT(ADDRESS((ROW(176:176)-2),IF(MOD(COLUMN(AC:AC)-4-$D176,32)=0,32,MOD(COLUMN(AC:AC)-4-$D176,32))+4))</f>
        <v>0</v>
      </c>
      <c r="AD176" s="22" t="str" cm="1">
        <f t="array" aca="1" ref="AD176" ca="1">INDIRECT(ADDRESS((ROW(176:176)-2),IF(MOD(COLUMN(AD:AD)-4-$D176,32)=0,32,MOD(COLUMN(AD:AD)-4-$D176,32))+4))</f>
        <v>0</v>
      </c>
      <c r="AE176" s="22" t="str" cm="1">
        <f t="array" aca="1" ref="AE176" ca="1">INDIRECT(ADDRESS((ROW(176:176)-2),IF(MOD(COLUMN(AE:AE)-4-$D176,32)=0,32,MOD(COLUMN(AE:AE)-4-$D176,32))+4))</f>
        <v>0</v>
      </c>
      <c r="AF176" s="22" t="str" cm="1">
        <f t="array" aca="1" ref="AF176" ca="1">INDIRECT(ADDRESS((ROW(176:176)-2),IF(MOD(COLUMN(AF:AF)-4-$D176,32)=0,32,MOD(COLUMN(AF:AF)-4-$D176,32))+4))</f>
        <v>1</v>
      </c>
      <c r="AG176" s="23" t="str" cm="1">
        <f t="array" aca="1" ref="AG176" ca="1">INDIRECT(ADDRESS((ROW(176:176)-2),IF(MOD(COLUMN(AG:AG)-4-$D176,32)=0,32,MOD(COLUMN(AG:AG)-4-$D176,32))+4))</f>
        <v>0</v>
      </c>
      <c r="AH176" s="23" t="str" cm="1">
        <f t="array" aca="1" ref="AH176" ca="1">INDIRECT(ADDRESS((ROW(176:176)-2),IF(MOD(COLUMN(AH:AH)-4-$D176,32)=0,32,MOD(COLUMN(AH:AH)-4-$D176,32))+4))</f>
        <v>0</v>
      </c>
      <c r="AI176" s="23" t="str" cm="1">
        <f t="array" aca="1" ref="AI176" ca="1">INDIRECT(ADDRESS((ROW(176:176)-2),IF(MOD(COLUMN(AI:AI)-4-$D176,32)=0,32,MOD(COLUMN(AI:AI)-4-$D176,32))+4))</f>
        <v>0</v>
      </c>
      <c r="AJ176" s="23" t="str" cm="1">
        <f t="array" aca="1" ref="AJ176" ca="1">INDIRECT(ADDRESS((ROW(176:176)-2),IF(MOD(COLUMN(AJ:AJ)-4-$D176,32)=0,32,MOD(COLUMN(AJ:AJ)-4-$D176,32))+4))</f>
        <v>1</v>
      </c>
      <c r="AK176" t="str">
        <f ca="1">_xlfn.CONCAT(E176,F176,G176,H176,I176,J176,K176,L176)</f>
        <v>00000001</v>
      </c>
      <c r="AL176" t="str">
        <f ca="1">_xlfn.CONCAT(M176,N176,O176,P176,Q176,R176,S176,T176)</f>
        <v>10110010</v>
      </c>
      <c r="AM176" t="str">
        <f ca="1">_xlfn.CONCAT(U176,V176,W176,X176,Y176,Z176,AA176,AB176)</f>
        <v>11011001</v>
      </c>
      <c r="AN176" t="str">
        <f ca="1">_xlfn.CONCAT(AC176,AD176,AE176,AF176,AG176,AH176,AI176,AJ176)</f>
        <v>00010001</v>
      </c>
      <c r="AO176">
        <f ca="1">BIN2DEC(AK176)</f>
        <v>1</v>
      </c>
      <c r="AP176">
        <f t="shared" ca="1" si="148"/>
        <v>178</v>
      </c>
      <c r="AQ176">
        <f t="shared" ca="1" si="149"/>
        <v>217</v>
      </c>
      <c r="AR176">
        <f t="shared" ca="1" si="150"/>
        <v>17</v>
      </c>
      <c r="AS176">
        <f ca="1">(AO176*2^24)+(AP176*2^16)+(AQ176*2^8)+AR176</f>
        <v>28498193</v>
      </c>
      <c r="AT176">
        <f>2^32</f>
        <v>4294967296</v>
      </c>
      <c r="AU176">
        <f ca="1">AT176-AS176</f>
        <v>4266469103</v>
      </c>
    </row>
    <row r="177" spans="1:47" x14ac:dyDescent="0.35">
      <c r="C177" t="s">
        <v>84</v>
      </c>
      <c r="D177" s="27">
        <v>10</v>
      </c>
      <c r="E177" s="20" cm="1">
        <f t="array" aca="1" ref="E177" ca="1">IF(COLUMN(E:E)-4&gt;$D177,INDIRECT(ADDRESS((ROW(177:177)-3),COLUMN(E:E)-4-$D177+4)),0)</f>
        <v>0</v>
      </c>
      <c r="F177" s="20" cm="1">
        <f t="array" aca="1" ref="F177" ca="1">IF(COLUMN(F:F)-4&gt;$D177,INDIRECT(ADDRESS((ROW(177:177)-3),COLUMN(F:F)-4-$D177+4)),0)</f>
        <v>0</v>
      </c>
      <c r="G177" s="20" cm="1">
        <f t="array" aca="1" ref="G177" ca="1">IF(COLUMN(G:G)-4&gt;$D177,INDIRECT(ADDRESS((ROW(177:177)-3),COLUMN(G:G)-4-$D177+4)),0)</f>
        <v>0</v>
      </c>
      <c r="H177" s="20" cm="1">
        <f t="array" aca="1" ref="H177" ca="1">IF(COLUMN(H:H)-4&gt;$D177,INDIRECT(ADDRESS((ROW(177:177)-3),COLUMN(H:H)-4-$D177+4)),0)</f>
        <v>0</v>
      </c>
      <c r="I177" s="21" cm="1">
        <f t="array" aca="1" ref="I177" ca="1">IF(COLUMN(I:I)-4&gt;$D177,INDIRECT(ADDRESS((ROW(177:177)-3),COLUMN(I:I)-4-$D177+4)),0)</f>
        <v>0</v>
      </c>
      <c r="J177" s="21" cm="1">
        <f t="array" aca="1" ref="J177" ca="1">IF(COLUMN(J:J)-4&gt;$D177,INDIRECT(ADDRESS((ROW(177:177)-3),COLUMN(J:J)-4-$D177+4)),0)</f>
        <v>0</v>
      </c>
      <c r="K177" s="21" cm="1">
        <f t="array" aca="1" ref="K177" ca="1">IF(COLUMN(K:K)-4&gt;$D177,INDIRECT(ADDRESS((ROW(177:177)-3),COLUMN(K:K)-4-$D177+4)),0)</f>
        <v>0</v>
      </c>
      <c r="L177" s="21" cm="1">
        <f t="array" aca="1" ref="L177" ca="1">IF(COLUMN(L:L)-4&gt;$D177,INDIRECT(ADDRESS((ROW(177:177)-3),COLUMN(L:L)-4-$D177+4)),0)</f>
        <v>0</v>
      </c>
      <c r="M177" s="22" cm="1">
        <f t="array" aca="1" ref="M177" ca="1">IF(COLUMN(M:M)-4&gt;$D177,INDIRECT(ADDRESS((ROW(177:177)-3),COLUMN(M:M)-4-$D177+4)),0)</f>
        <v>0</v>
      </c>
      <c r="N177" s="22" cm="1">
        <f t="array" aca="1" ref="N177" ca="1">IF(COLUMN(N:N)-4&gt;$D177,INDIRECT(ADDRESS((ROW(177:177)-3),COLUMN(N:N)-4-$D177+4)),0)</f>
        <v>0</v>
      </c>
      <c r="O177" s="22" t="str" cm="1">
        <f t="array" aca="1" ref="O177" ca="1">IF(COLUMN(O:O)-4&gt;$D177,INDIRECT(ADDRESS((ROW(177:177)-3),COLUMN(O:O)-4-$D177+4)),0)</f>
        <v>1</v>
      </c>
      <c r="P177" s="22" t="str" cm="1">
        <f t="array" aca="1" ref="P177" ca="1">IF(COLUMN(P:P)-4&gt;$D177,INDIRECT(ADDRESS((ROW(177:177)-3),COLUMN(P:P)-4-$D177+4)),0)</f>
        <v>1</v>
      </c>
      <c r="Q177" s="23" t="str" cm="1">
        <f t="array" aca="1" ref="Q177" ca="1">IF(COLUMN(Q:Q)-4&gt;$D177,INDIRECT(ADDRESS((ROW(177:177)-3),COLUMN(Q:Q)-4-$D177+4)),0)</f>
        <v>0</v>
      </c>
      <c r="R177" s="23" t="str" cm="1">
        <f t="array" aca="1" ref="R177" ca="1">IF(COLUMN(R:R)-4&gt;$D177,INDIRECT(ADDRESS((ROW(177:177)-3),COLUMN(R:R)-4-$D177+4)),0)</f>
        <v>0</v>
      </c>
      <c r="S177" s="23" t="str" cm="1">
        <f t="array" aca="1" ref="S177" ca="1">IF(COLUMN(S:S)-4&gt;$D177,INDIRECT(ADDRESS((ROW(177:177)-3),COLUMN(S:S)-4-$D177+4)),0)</f>
        <v>1</v>
      </c>
      <c r="T177" s="23" t="str" cm="1">
        <f t="array" aca="1" ref="T177" ca="1">IF(COLUMN(T:T)-4&gt;$D177,INDIRECT(ADDRESS((ROW(177:177)-3),COLUMN(T:T)-4-$D177+4)),0)</f>
        <v>0</v>
      </c>
      <c r="U177" s="20" t="str" cm="1">
        <f t="array" aca="1" ref="U177" ca="1">IF(COLUMN(U:U)-4&gt;$D177,INDIRECT(ADDRESS((ROW(177:177)-3),COLUMN(U:U)-4-$D177+4)),0)</f>
        <v>0</v>
      </c>
      <c r="V177" s="20" t="str" cm="1">
        <f t="array" aca="1" ref="V177" ca="1">IF(COLUMN(V:V)-4&gt;$D177,INDIRECT(ADDRESS((ROW(177:177)-3),COLUMN(V:V)-4-$D177+4)),0)</f>
        <v>0</v>
      </c>
      <c r="W177" s="20" t="str" cm="1">
        <f t="array" aca="1" ref="W177" ca="1">IF(COLUMN(W:W)-4&gt;$D177,INDIRECT(ADDRESS((ROW(177:177)-3),COLUMN(W:W)-4-$D177+4)),0)</f>
        <v>1</v>
      </c>
      <c r="X177" s="20" t="str" cm="1">
        <f t="array" aca="1" ref="X177" ca="1">IF(COLUMN(X:X)-4&gt;$D177,INDIRECT(ADDRESS((ROW(177:177)-3),COLUMN(X:X)-4-$D177+4)),0)</f>
        <v>0</v>
      </c>
      <c r="Y177" s="21" t="str" cm="1">
        <f t="array" aca="1" ref="Y177" ca="1">IF(COLUMN(Y:Y)-4&gt;$D177,INDIRECT(ADDRESS((ROW(177:177)-3),COLUMN(Y:Y)-4-$D177+4)),0)</f>
        <v>0</v>
      </c>
      <c r="Z177" s="21" t="str" cm="1">
        <f t="array" aca="1" ref="Z177" ca="1">IF(COLUMN(Z:Z)-4&gt;$D177,INDIRECT(ADDRESS((ROW(177:177)-3),COLUMN(Z:Z)-4-$D177+4)),0)</f>
        <v>0</v>
      </c>
      <c r="AA177" s="21" t="str" cm="1">
        <f t="array" aca="1" ref="AA177" ca="1">IF(COLUMN(AA:AA)-4&gt;$D177,INDIRECT(ADDRESS((ROW(177:177)-3),COLUMN(AA:AA)-4-$D177+4)),0)</f>
        <v>1</v>
      </c>
      <c r="AB177" s="21" t="str" cm="1">
        <f t="array" aca="1" ref="AB177" ca="1">IF(COLUMN(AB:AB)-4&gt;$D177,INDIRECT(ADDRESS((ROW(177:177)-3),COLUMN(AB:AB)-4-$D177+4)),0)</f>
        <v>0</v>
      </c>
      <c r="AC177" s="22" t="str" cm="1">
        <f t="array" aca="1" ref="AC177" ca="1">IF(COLUMN(AC:AC)-4&gt;$D177,INDIRECT(ADDRESS((ROW(177:177)-3),COLUMN(AC:AC)-4-$D177+4)),0)</f>
        <v>0</v>
      </c>
      <c r="AD177" s="22" t="str" cm="1">
        <f t="array" aca="1" ref="AD177" ca="1">IF(COLUMN(AD:AD)-4&gt;$D177,INDIRECT(ADDRESS((ROW(177:177)-3),COLUMN(AD:AD)-4-$D177+4)),0)</f>
        <v>0</v>
      </c>
      <c r="AE177" s="22" t="str" cm="1">
        <f t="array" aca="1" ref="AE177" ca="1">IF(COLUMN(AE:AE)-4&gt;$D177,INDIRECT(ADDRESS((ROW(177:177)-3),COLUMN(AE:AE)-4-$D177+4)),0)</f>
        <v>0</v>
      </c>
      <c r="AF177" s="22" t="str" cm="1">
        <f t="array" aca="1" ref="AF177" ca="1">IF(COLUMN(AF:AF)-4&gt;$D177,INDIRECT(ADDRESS((ROW(177:177)-3),COLUMN(AF:AF)-4-$D177+4)),0)</f>
        <v>0</v>
      </c>
      <c r="AG177" s="23" t="str" cm="1">
        <f t="array" aca="1" ref="AG177" ca="1">IF(COLUMN(AG:AG)-4&gt;$D177,INDIRECT(ADDRESS((ROW(177:177)-3),COLUMN(AG:AG)-4-$D177+4)),0)</f>
        <v>0</v>
      </c>
      <c r="AH177" s="23" t="str" cm="1">
        <f t="array" aca="1" ref="AH177" ca="1">IF(COLUMN(AH:AH)-4&gt;$D177,INDIRECT(ADDRESS((ROW(177:177)-3),COLUMN(AH:AH)-4-$D177+4)),0)</f>
        <v>0</v>
      </c>
      <c r="AI177" s="23" t="str" cm="1">
        <f t="array" aca="1" ref="AI177" ca="1">IF(COLUMN(AI:AI)-4&gt;$D177,INDIRECT(ADDRESS((ROW(177:177)-3),COLUMN(AI:AI)-4-$D177+4)),0)</f>
        <v>1</v>
      </c>
      <c r="AJ177" s="23" t="str" cm="1">
        <f t="array" aca="1" ref="AJ177" ca="1">IF(COLUMN(AJ:AJ)-4&gt;$D177,INDIRECT(ADDRESS((ROW(177:177)-3),COLUMN(AJ:AJ)-4-$D177+4)),0)</f>
        <v>1</v>
      </c>
      <c r="AK177" t="str">
        <f ca="1">_xlfn.CONCAT(E177,F177,G177,H177,I177,J177,K177,L177)</f>
        <v>00000000</v>
      </c>
      <c r="AL177" t="str">
        <f ca="1">_xlfn.CONCAT(M177,N177,O177,P177,Q177,R177,S177,T177)</f>
        <v>00110010</v>
      </c>
      <c r="AM177" t="str">
        <f ca="1">_xlfn.CONCAT(U177,V177,W177,X177,Y177,Z177,AA177,AB177)</f>
        <v>00100010</v>
      </c>
      <c r="AN177" t="str">
        <f ca="1">_xlfn.CONCAT(AC177,AD177,AE177,AF177,AG177,AH177,AI177,AJ177)</f>
        <v>00000011</v>
      </c>
      <c r="AO177">
        <f ca="1">BIN2DEC(AK177)</f>
        <v>0</v>
      </c>
      <c r="AP177">
        <f t="shared" ca="1" si="148"/>
        <v>50</v>
      </c>
      <c r="AQ177">
        <f t="shared" ca="1" si="149"/>
        <v>34</v>
      </c>
      <c r="AR177">
        <f t="shared" ca="1" si="150"/>
        <v>3</v>
      </c>
      <c r="AS177">
        <f ca="1">(AO177*2^24)+(AP177*2^16)+(AQ177*2^8)+AR177</f>
        <v>3285507</v>
      </c>
    </row>
    <row r="178" spans="1:47" x14ac:dyDescent="0.35">
      <c r="C178" t="s">
        <v>85</v>
      </c>
      <c r="E178" s="4">
        <f ca="1">_xlfn.BITXOR(E175,E176)</f>
        <v>0</v>
      </c>
      <c r="F178" s="4">
        <f t="shared" ref="F178:AJ178" ca="1" si="151">_xlfn.BITXOR(F175,F176)</f>
        <v>0</v>
      </c>
      <c r="G178" s="4">
        <f t="shared" ca="1" si="151"/>
        <v>0</v>
      </c>
      <c r="H178" s="4">
        <f t="shared" ca="1" si="151"/>
        <v>0</v>
      </c>
      <c r="I178" s="4">
        <f t="shared" ca="1" si="151"/>
        <v>0</v>
      </c>
      <c r="J178" s="4">
        <f t="shared" ca="1" si="151"/>
        <v>1</v>
      </c>
      <c r="K178" s="4">
        <f t="shared" ca="1" si="151"/>
        <v>1</v>
      </c>
      <c r="L178" s="4">
        <f t="shared" ca="1" si="151"/>
        <v>1</v>
      </c>
      <c r="M178" s="4">
        <f t="shared" ca="1" si="151"/>
        <v>0</v>
      </c>
      <c r="N178" s="4">
        <f t="shared" ca="1" si="151"/>
        <v>1</v>
      </c>
      <c r="O178" s="4">
        <f t="shared" ca="1" si="151"/>
        <v>1</v>
      </c>
      <c r="P178" s="4">
        <f t="shared" ca="1" si="151"/>
        <v>1</v>
      </c>
      <c r="Q178" s="4">
        <f t="shared" ca="1" si="151"/>
        <v>1</v>
      </c>
      <c r="R178" s="4">
        <f t="shared" ca="1" si="151"/>
        <v>0</v>
      </c>
      <c r="S178" s="4">
        <f t="shared" ca="1" si="151"/>
        <v>0</v>
      </c>
      <c r="T178" s="4">
        <f t="shared" ca="1" si="151"/>
        <v>1</v>
      </c>
      <c r="U178" s="4">
        <f t="shared" ca="1" si="151"/>
        <v>1</v>
      </c>
      <c r="V178" s="4">
        <f t="shared" ca="1" si="151"/>
        <v>0</v>
      </c>
      <c r="W178" s="4">
        <f t="shared" ca="1" si="151"/>
        <v>1</v>
      </c>
      <c r="X178" s="4">
        <f t="shared" ca="1" si="151"/>
        <v>1</v>
      </c>
      <c r="Y178" s="4">
        <f t="shared" ca="1" si="151"/>
        <v>1</v>
      </c>
      <c r="Z178" s="4">
        <f t="shared" ca="1" si="151"/>
        <v>1</v>
      </c>
      <c r="AA178" s="4">
        <f t="shared" ca="1" si="151"/>
        <v>0</v>
      </c>
      <c r="AB178" s="4">
        <f t="shared" ca="1" si="151"/>
        <v>1</v>
      </c>
      <c r="AC178" s="4">
        <f t="shared" ca="1" si="151"/>
        <v>0</v>
      </c>
      <c r="AD178" s="4">
        <f t="shared" ca="1" si="151"/>
        <v>1</v>
      </c>
      <c r="AE178" s="4">
        <f t="shared" ca="1" si="151"/>
        <v>0</v>
      </c>
      <c r="AF178" s="4">
        <f t="shared" ca="1" si="151"/>
        <v>1</v>
      </c>
      <c r="AG178" s="4">
        <f t="shared" ca="1" si="151"/>
        <v>0</v>
      </c>
      <c r="AH178" s="4">
        <f t="shared" ca="1" si="151"/>
        <v>1</v>
      </c>
      <c r="AI178" s="4">
        <f t="shared" ca="1" si="151"/>
        <v>0</v>
      </c>
      <c r="AJ178" s="4">
        <f t="shared" ca="1" si="151"/>
        <v>1</v>
      </c>
    </row>
    <row r="179" spans="1:47" x14ac:dyDescent="0.35">
      <c r="B179" s="18">
        <f ca="1">AS179</f>
        <v>122396502</v>
      </c>
      <c r="C179" s="17"/>
      <c r="E179" s="24">
        <f ca="1">_xlfn.BITXOR(E177,E178)</f>
        <v>0</v>
      </c>
      <c r="F179" s="24">
        <f t="shared" ref="F179:AJ179" ca="1" si="152">_xlfn.BITXOR(F177,F178)</f>
        <v>0</v>
      </c>
      <c r="G179" s="24">
        <f t="shared" ca="1" si="152"/>
        <v>0</v>
      </c>
      <c r="H179" s="24">
        <f t="shared" ca="1" si="152"/>
        <v>0</v>
      </c>
      <c r="I179" s="24">
        <f t="shared" ca="1" si="152"/>
        <v>0</v>
      </c>
      <c r="J179" s="24">
        <f t="shared" ca="1" si="152"/>
        <v>1</v>
      </c>
      <c r="K179" s="24">
        <f t="shared" ca="1" si="152"/>
        <v>1</v>
      </c>
      <c r="L179" s="24">
        <f t="shared" ca="1" si="152"/>
        <v>1</v>
      </c>
      <c r="M179" s="24">
        <f t="shared" ca="1" si="152"/>
        <v>0</v>
      </c>
      <c r="N179" s="24">
        <f t="shared" ca="1" si="152"/>
        <v>1</v>
      </c>
      <c r="O179" s="24">
        <f t="shared" ca="1" si="152"/>
        <v>0</v>
      </c>
      <c r="P179" s="24">
        <f t="shared" ca="1" si="152"/>
        <v>0</v>
      </c>
      <c r="Q179" s="24">
        <f t="shared" ca="1" si="152"/>
        <v>1</v>
      </c>
      <c r="R179" s="24">
        <f t="shared" ca="1" si="152"/>
        <v>0</v>
      </c>
      <c r="S179" s="24">
        <f t="shared" ca="1" si="152"/>
        <v>1</v>
      </c>
      <c r="T179" s="24">
        <f t="shared" ca="1" si="152"/>
        <v>1</v>
      </c>
      <c r="U179" s="24">
        <f t="shared" ca="1" si="152"/>
        <v>1</v>
      </c>
      <c r="V179" s="24">
        <f t="shared" ca="1" si="152"/>
        <v>0</v>
      </c>
      <c r="W179" s="24">
        <f t="shared" ca="1" si="152"/>
        <v>0</v>
      </c>
      <c r="X179" s="24">
        <f t="shared" ca="1" si="152"/>
        <v>1</v>
      </c>
      <c r="Y179" s="24">
        <f t="shared" ca="1" si="152"/>
        <v>1</v>
      </c>
      <c r="Z179" s="24">
        <f t="shared" ca="1" si="152"/>
        <v>1</v>
      </c>
      <c r="AA179" s="24">
        <f t="shared" ca="1" si="152"/>
        <v>1</v>
      </c>
      <c r="AB179" s="24">
        <f t="shared" ca="1" si="152"/>
        <v>1</v>
      </c>
      <c r="AC179" s="24">
        <f t="shared" ca="1" si="152"/>
        <v>0</v>
      </c>
      <c r="AD179" s="24">
        <f t="shared" ca="1" si="152"/>
        <v>1</v>
      </c>
      <c r="AE179" s="24">
        <f t="shared" ca="1" si="152"/>
        <v>0</v>
      </c>
      <c r="AF179" s="24">
        <f t="shared" ca="1" si="152"/>
        <v>1</v>
      </c>
      <c r="AG179" s="24">
        <f t="shared" ca="1" si="152"/>
        <v>0</v>
      </c>
      <c r="AH179" s="24">
        <f t="shared" ca="1" si="152"/>
        <v>1</v>
      </c>
      <c r="AI179" s="24">
        <f t="shared" ca="1" si="152"/>
        <v>1</v>
      </c>
      <c r="AJ179" s="24">
        <f t="shared" ca="1" si="152"/>
        <v>0</v>
      </c>
      <c r="AK179" t="str">
        <f ca="1">_xlfn.CONCAT(E179,F179,G179,H179,I179,J179,K179,L179)</f>
        <v>00000111</v>
      </c>
      <c r="AL179" t="str">
        <f ca="1">_xlfn.CONCAT(M179,N179,O179,P179,Q179,R179,S179,T179)</f>
        <v>01001011</v>
      </c>
      <c r="AM179" t="str">
        <f ca="1">_xlfn.CONCAT(U179,V179,W179,X179,Y179,Z179,AA179,AB179)</f>
        <v>10011111</v>
      </c>
      <c r="AN179" t="str">
        <f ca="1">_xlfn.CONCAT(AC179,AD179,AE179,AF179,AG179,AH179,AI179,AJ179)</f>
        <v>01010110</v>
      </c>
      <c r="AO179">
        <f ca="1">BIN2DEC(AK179)</f>
        <v>7</v>
      </c>
      <c r="AP179">
        <f t="shared" ref="AP179" ca="1" si="153">BIN2DEC(AL179)</f>
        <v>75</v>
      </c>
      <c r="AQ179">
        <f t="shared" ref="AQ179" ca="1" si="154">BIN2DEC(AM179)</f>
        <v>159</v>
      </c>
      <c r="AR179">
        <f t="shared" ref="AR179" ca="1" si="155">BIN2DEC(AN179)</f>
        <v>86</v>
      </c>
      <c r="AS179">
        <f ca="1">(AO179*2^24)+(AP179*2^16)+(AQ179*2^8)+AR179</f>
        <v>122396502</v>
      </c>
    </row>
    <row r="180" spans="1:47" x14ac:dyDescent="0.35">
      <c r="C180" s="2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</row>
    <row r="181" spans="1:47" x14ac:dyDescent="0.35">
      <c r="A181" t="s">
        <v>81</v>
      </c>
      <c r="B181" s="26">
        <f>Home!B14</f>
        <v>1752458863</v>
      </c>
      <c r="C181" t="str">
        <f>DEC2HEX(B181,8)</f>
        <v>6874666F</v>
      </c>
      <c r="E181" s="20" t="str">
        <f>MID(HEX2BIN(MID(C181,1,1),4),1,1)</f>
        <v>0</v>
      </c>
      <c r="F181" s="20" t="str">
        <f>MID(HEX2BIN(MID(C181,1,1),4),2,1)</f>
        <v>1</v>
      </c>
      <c r="G181" s="20" t="str">
        <f>MID(HEX2BIN(MID(C181,1,1),4),3,1)</f>
        <v>1</v>
      </c>
      <c r="H181" s="20" t="str">
        <f>MID(HEX2BIN(MID(C181,1,1),4),4,1)</f>
        <v>0</v>
      </c>
      <c r="I181" s="21" t="str">
        <f>MID(HEX2BIN(MID(C181,2,1),4),1,1)</f>
        <v>1</v>
      </c>
      <c r="J181" s="21" t="str">
        <f>MID(HEX2BIN(MID(C181,2,1),4),2,1)</f>
        <v>0</v>
      </c>
      <c r="K181" s="21" t="str">
        <f>MID(HEX2BIN(MID(C181,2,1),4),3,1)</f>
        <v>0</v>
      </c>
      <c r="L181" s="21" t="str">
        <f>MID(HEX2BIN(MID(C181,2,1),4),4,1)</f>
        <v>0</v>
      </c>
      <c r="M181" s="22" t="str">
        <f>MID(HEX2BIN(MID(C181,3,1),4),1,1)</f>
        <v>0</v>
      </c>
      <c r="N181" s="22" t="str">
        <f>MID(HEX2BIN(MID(C181,3,1),4),2,1)</f>
        <v>1</v>
      </c>
      <c r="O181" s="22" t="str">
        <f>MID(HEX2BIN(MID(C181,3,1),4),3,1)</f>
        <v>1</v>
      </c>
      <c r="P181" s="22" t="str">
        <f>MID(HEX2BIN(MID(C181,3,1),4),4,1)</f>
        <v>1</v>
      </c>
      <c r="Q181" s="23" t="str">
        <f>MID(HEX2BIN(MID(C181,4,1),4),1,1)</f>
        <v>0</v>
      </c>
      <c r="R181" s="23" t="str">
        <f>MID(HEX2BIN(MID(C181,4,1),4),2,1)</f>
        <v>1</v>
      </c>
      <c r="S181" s="23" t="str">
        <f>MID(HEX2BIN(MID(C181,4,1),4),3,1)</f>
        <v>0</v>
      </c>
      <c r="T181" s="23" t="str">
        <f>MID(HEX2BIN(MID(C181,4,1),4),4,1)</f>
        <v>0</v>
      </c>
      <c r="U181" s="20" t="str">
        <f>MID(HEX2BIN(MID(C181,5,1),4),1,1)</f>
        <v>0</v>
      </c>
      <c r="V181" s="20" t="str">
        <f>MID(HEX2BIN(MID(C181,5,1),4),2,1)</f>
        <v>1</v>
      </c>
      <c r="W181" s="20" t="str">
        <f>MID(HEX2BIN(MID(C181,5,1),4),3,1)</f>
        <v>1</v>
      </c>
      <c r="X181" s="20" t="str">
        <f>MID(HEX2BIN(MID(C181,5,1),4),4,1)</f>
        <v>0</v>
      </c>
      <c r="Y181" s="21" t="str">
        <f>MID(HEX2BIN(MID(C181,6,1),4),1,1)</f>
        <v>0</v>
      </c>
      <c r="Z181" s="21" t="str">
        <f>MID(HEX2BIN(MID(C181,6,1),4),2,1)</f>
        <v>1</v>
      </c>
      <c r="AA181" s="21" t="str">
        <f>MID(HEX2BIN(MID(C181,6,1),4),3,1)</f>
        <v>1</v>
      </c>
      <c r="AB181" s="21" t="str">
        <f>MID(HEX2BIN(MID(C181,6,1),4),4,1)</f>
        <v>0</v>
      </c>
      <c r="AC181" s="22" t="str">
        <f>MID(HEX2BIN(MID(C181,7,1),4),1,1)</f>
        <v>0</v>
      </c>
      <c r="AD181" s="22" t="str">
        <f>MID(HEX2BIN(MID(C181,7,1),4),2,1)</f>
        <v>1</v>
      </c>
      <c r="AE181" s="22" t="str">
        <f>MID(HEX2BIN(MID(C181,7,1),4),3,1)</f>
        <v>1</v>
      </c>
      <c r="AF181" s="22" t="str">
        <f>MID(HEX2BIN(MID(C181,7,1),4),4,1)</f>
        <v>0</v>
      </c>
      <c r="AG181" s="23" t="str">
        <f>MID(HEX2BIN(MID(C181,8,1),4),1,1)</f>
        <v>1</v>
      </c>
      <c r="AH181" s="23" t="str">
        <f>MID(HEX2BIN(MID(C181,8,1),4),2,1)</f>
        <v>1</v>
      </c>
      <c r="AI181" s="23" t="str">
        <f>MID(HEX2BIN(MID(C181,8,1),4),3,1)</f>
        <v>1</v>
      </c>
      <c r="AJ181" s="23" t="str">
        <f>MID(HEX2BIN(MID(C181,8,1),4),4,1)</f>
        <v>1</v>
      </c>
    </row>
    <row r="182" spans="1:47" x14ac:dyDescent="0.35">
      <c r="A182" s="9" t="s">
        <v>83</v>
      </c>
      <c r="C182" t="s">
        <v>2</v>
      </c>
      <c r="D182" s="27">
        <v>7</v>
      </c>
      <c r="E182" s="20" t="str" cm="1">
        <f t="array" aca="1" ref="E182" ca="1">INDIRECT(ADDRESS((ROW(182:182)-1),IF(MOD(COLUMN(E:E)-4-$D182,32)=0,32,MOD(COLUMN(E:E)-4-$D182,32))+4))</f>
        <v>1</v>
      </c>
      <c r="F182" s="20" t="str" cm="1">
        <f t="array" aca="1" ref="F182" ca="1">INDIRECT(ADDRESS((ROW(182:182)-1),IF(MOD(COLUMN(F:F)-4-$D182,32)=0,32,MOD(COLUMN(F:F)-4-$D182,32))+4))</f>
        <v>1</v>
      </c>
      <c r="G182" s="20" t="str" cm="1">
        <f t="array" aca="1" ref="G182" ca="1">INDIRECT(ADDRESS((ROW(182:182)-1),IF(MOD(COLUMN(G:G)-4-$D182,32)=0,32,MOD(COLUMN(G:G)-4-$D182,32))+4))</f>
        <v>0</v>
      </c>
      <c r="H182" s="20" t="str" cm="1">
        <f t="array" aca="1" ref="H182" ca="1">INDIRECT(ADDRESS((ROW(182:182)-1),IF(MOD(COLUMN(H:H)-4-$D182,32)=0,32,MOD(COLUMN(H:H)-4-$D182,32))+4))</f>
        <v>1</v>
      </c>
      <c r="I182" s="21" t="str" cm="1">
        <f t="array" aca="1" ref="I182" ca="1">INDIRECT(ADDRESS((ROW(182:182)-1),IF(MOD(COLUMN(I:I)-4-$D182,32)=0,32,MOD(COLUMN(I:I)-4-$D182,32))+4))</f>
        <v>1</v>
      </c>
      <c r="J182" s="21" t="str" cm="1">
        <f t="array" aca="1" ref="J182" ca="1">INDIRECT(ADDRESS((ROW(182:182)-1),IF(MOD(COLUMN(J:J)-4-$D182,32)=0,32,MOD(COLUMN(J:J)-4-$D182,32))+4))</f>
        <v>1</v>
      </c>
      <c r="K182" s="21" t="str" cm="1">
        <f t="array" aca="1" ref="K182" ca="1">INDIRECT(ADDRESS((ROW(182:182)-1),IF(MOD(COLUMN(K:K)-4-$D182,32)=0,32,MOD(COLUMN(K:K)-4-$D182,32))+4))</f>
        <v>1</v>
      </c>
      <c r="L182" s="21" t="str" cm="1">
        <f t="array" aca="1" ref="L182" ca="1">INDIRECT(ADDRESS((ROW(182:182)-1),IF(MOD(COLUMN(L:L)-4-$D182,32)=0,32,MOD(COLUMN(L:L)-4-$D182,32))+4))</f>
        <v>0</v>
      </c>
      <c r="M182" s="22" t="str" cm="1">
        <f t="array" aca="1" ref="M182" ca="1">INDIRECT(ADDRESS((ROW(182:182)-1),IF(MOD(COLUMN(M:M)-4-$D182,32)=0,32,MOD(COLUMN(M:M)-4-$D182,32))+4))</f>
        <v>1</v>
      </c>
      <c r="N182" s="22" t="str" cm="1">
        <f t="array" aca="1" ref="N182" ca="1">INDIRECT(ADDRESS((ROW(182:182)-1),IF(MOD(COLUMN(N:N)-4-$D182,32)=0,32,MOD(COLUMN(N:N)-4-$D182,32))+4))</f>
        <v>1</v>
      </c>
      <c r="O182" s="22" t="str" cm="1">
        <f t="array" aca="1" ref="O182" ca="1">INDIRECT(ADDRESS((ROW(182:182)-1),IF(MOD(COLUMN(O:O)-4-$D182,32)=0,32,MOD(COLUMN(O:O)-4-$D182,32))+4))</f>
        <v>0</v>
      </c>
      <c r="P182" s="22" t="str" cm="1">
        <f t="array" aca="1" ref="P182" ca="1">INDIRECT(ADDRESS((ROW(182:182)-1),IF(MOD(COLUMN(P:P)-4-$D182,32)=0,32,MOD(COLUMN(P:P)-4-$D182,32))+4))</f>
        <v>1</v>
      </c>
      <c r="Q182" s="23" t="str" cm="1">
        <f t="array" aca="1" ref="Q182" ca="1">INDIRECT(ADDRESS((ROW(182:182)-1),IF(MOD(COLUMN(Q:Q)-4-$D182,32)=0,32,MOD(COLUMN(Q:Q)-4-$D182,32))+4))</f>
        <v>0</v>
      </c>
      <c r="R182" s="23" t="str" cm="1">
        <f t="array" aca="1" ref="R182" ca="1">INDIRECT(ADDRESS((ROW(182:182)-1),IF(MOD(COLUMN(R:R)-4-$D182,32)=0,32,MOD(COLUMN(R:R)-4-$D182,32))+4))</f>
        <v>0</v>
      </c>
      <c r="S182" s="23" t="str" cm="1">
        <f t="array" aca="1" ref="S182" ca="1">INDIRECT(ADDRESS((ROW(182:182)-1),IF(MOD(COLUMN(S:S)-4-$D182,32)=0,32,MOD(COLUMN(S:S)-4-$D182,32))+4))</f>
        <v>0</v>
      </c>
      <c r="T182" s="23" t="str" cm="1">
        <f t="array" aca="1" ref="T182" ca="1">INDIRECT(ADDRESS((ROW(182:182)-1),IF(MOD(COLUMN(T:T)-4-$D182,32)=0,32,MOD(COLUMN(T:T)-4-$D182,32))+4))</f>
        <v>0</v>
      </c>
      <c r="U182" s="20" t="str" cm="1">
        <f t="array" aca="1" ref="U182" ca="1">INDIRECT(ADDRESS((ROW(182:182)-1),IF(MOD(COLUMN(U:U)-4-$D182,32)=0,32,MOD(COLUMN(U:U)-4-$D182,32))+4))</f>
        <v>1</v>
      </c>
      <c r="V182" s="20" t="str" cm="1">
        <f t="array" aca="1" ref="V182" ca="1">INDIRECT(ADDRESS((ROW(182:182)-1),IF(MOD(COLUMN(V:V)-4-$D182,32)=0,32,MOD(COLUMN(V:V)-4-$D182,32))+4))</f>
        <v>1</v>
      </c>
      <c r="W182" s="20" t="str" cm="1">
        <f t="array" aca="1" ref="W182" ca="1">INDIRECT(ADDRESS((ROW(182:182)-1),IF(MOD(COLUMN(W:W)-4-$D182,32)=0,32,MOD(COLUMN(W:W)-4-$D182,32))+4))</f>
        <v>1</v>
      </c>
      <c r="X182" s="20" t="str" cm="1">
        <f t="array" aca="1" ref="X182" ca="1">INDIRECT(ADDRESS((ROW(182:182)-1),IF(MOD(COLUMN(X:X)-4-$D182,32)=0,32,MOD(COLUMN(X:X)-4-$D182,32))+4))</f>
        <v>0</v>
      </c>
      <c r="Y182" s="21" t="str" cm="1">
        <f t="array" aca="1" ref="Y182" ca="1">INDIRECT(ADDRESS((ROW(182:182)-1),IF(MOD(COLUMN(Y:Y)-4-$D182,32)=0,32,MOD(COLUMN(Y:Y)-4-$D182,32))+4))</f>
        <v>1</v>
      </c>
      <c r="Z182" s="21" t="str" cm="1">
        <f t="array" aca="1" ref="Z182" ca="1">INDIRECT(ADDRESS((ROW(182:182)-1),IF(MOD(COLUMN(Z:Z)-4-$D182,32)=0,32,MOD(COLUMN(Z:Z)-4-$D182,32))+4))</f>
        <v>0</v>
      </c>
      <c r="AA182" s="21" t="str" cm="1">
        <f t="array" aca="1" ref="AA182" ca="1">INDIRECT(ADDRESS((ROW(182:182)-1),IF(MOD(COLUMN(AA:AA)-4-$D182,32)=0,32,MOD(COLUMN(AA:AA)-4-$D182,32))+4))</f>
        <v>0</v>
      </c>
      <c r="AB182" s="21" t="str" cm="1">
        <f t="array" aca="1" ref="AB182" ca="1">INDIRECT(ADDRESS((ROW(182:182)-1),IF(MOD(COLUMN(AB:AB)-4-$D182,32)=0,32,MOD(COLUMN(AB:AB)-4-$D182,32))+4))</f>
        <v>0</v>
      </c>
      <c r="AC182" s="22" t="str" cm="1">
        <f t="array" aca="1" ref="AC182" ca="1">INDIRECT(ADDRESS((ROW(182:182)-1),IF(MOD(COLUMN(AC:AC)-4-$D182,32)=0,32,MOD(COLUMN(AC:AC)-4-$D182,32))+4))</f>
        <v>1</v>
      </c>
      <c r="AD182" s="22" t="str" cm="1">
        <f t="array" aca="1" ref="AD182" ca="1">INDIRECT(ADDRESS((ROW(182:182)-1),IF(MOD(COLUMN(AD:AD)-4-$D182,32)=0,32,MOD(COLUMN(AD:AD)-4-$D182,32))+4))</f>
        <v>1</v>
      </c>
      <c r="AE182" s="22" t="str" cm="1">
        <f t="array" aca="1" ref="AE182" ca="1">INDIRECT(ADDRESS((ROW(182:182)-1),IF(MOD(COLUMN(AE:AE)-4-$D182,32)=0,32,MOD(COLUMN(AE:AE)-4-$D182,32))+4))</f>
        <v>0</v>
      </c>
      <c r="AF182" s="22" t="str" cm="1">
        <f t="array" aca="1" ref="AF182" ca="1">INDIRECT(ADDRESS((ROW(182:182)-1),IF(MOD(COLUMN(AF:AF)-4-$D182,32)=0,32,MOD(COLUMN(AF:AF)-4-$D182,32))+4))</f>
        <v>0</v>
      </c>
      <c r="AG182" s="23" t="str" cm="1">
        <f t="array" aca="1" ref="AG182" ca="1">INDIRECT(ADDRESS((ROW(182:182)-1),IF(MOD(COLUMN(AG:AG)-4-$D182,32)=0,32,MOD(COLUMN(AG:AG)-4-$D182,32))+4))</f>
        <v>1</v>
      </c>
      <c r="AH182" s="23" t="str" cm="1">
        <f t="array" aca="1" ref="AH182" ca="1">INDIRECT(ADDRESS((ROW(182:182)-1),IF(MOD(COLUMN(AH:AH)-4-$D182,32)=0,32,MOD(COLUMN(AH:AH)-4-$D182,32))+4))</f>
        <v>1</v>
      </c>
      <c r="AI182" s="23" t="str" cm="1">
        <f t="array" aca="1" ref="AI182" ca="1">INDIRECT(ADDRESS((ROW(182:182)-1),IF(MOD(COLUMN(AI:AI)-4-$D182,32)=0,32,MOD(COLUMN(AI:AI)-4-$D182,32))+4))</f>
        <v>0</v>
      </c>
      <c r="AJ182" s="23" t="str" cm="1">
        <f t="array" aca="1" ref="AJ182" ca="1">INDIRECT(ADDRESS((ROW(182:182)-1),IF(MOD(COLUMN(AJ:AJ)-4-$D182,32)=0,32,MOD(COLUMN(AJ:AJ)-4-$D182,32))+4))</f>
        <v>0</v>
      </c>
      <c r="AK182" t="str">
        <f ca="1">_xlfn.CONCAT(E182,F182,G182,H182,I182,J182,K182,L182)</f>
        <v>11011110</v>
      </c>
      <c r="AL182" t="str">
        <f ca="1">_xlfn.CONCAT(M182,N182,O182,P182,Q182,R182,S182,T182)</f>
        <v>11010000</v>
      </c>
      <c r="AM182" t="str">
        <f ca="1">_xlfn.CONCAT(U182,V182,W182,X182,Y182,Z182,AA182,AB182)</f>
        <v>11101000</v>
      </c>
      <c r="AN182" t="str">
        <f ca="1">_xlfn.CONCAT(AC182,AD182,AE182,AF182,AG182,AH182,AI182,AJ182)</f>
        <v>11001100</v>
      </c>
      <c r="AO182">
        <f ca="1">BIN2DEC(AK182)</f>
        <v>222</v>
      </c>
      <c r="AP182">
        <f t="shared" ref="AP182:AP184" ca="1" si="156">BIN2DEC(AL182)</f>
        <v>208</v>
      </c>
      <c r="AQ182">
        <f t="shared" ref="AQ182:AQ184" ca="1" si="157">BIN2DEC(AM182)</f>
        <v>232</v>
      </c>
      <c r="AR182">
        <f t="shared" ref="AR182:AR184" ca="1" si="158">BIN2DEC(AN182)</f>
        <v>204</v>
      </c>
      <c r="AS182">
        <f ca="1">(AO182*2^24)+(AP182*2^16)+(AQ182*2^8)+AR182</f>
        <v>3738233036</v>
      </c>
      <c r="AT182">
        <f>2^32</f>
        <v>4294967296</v>
      </c>
      <c r="AU182">
        <f ca="1">AT182-AS182</f>
        <v>556734260</v>
      </c>
    </row>
    <row r="183" spans="1:47" x14ac:dyDescent="0.35">
      <c r="C183" t="s">
        <v>2</v>
      </c>
      <c r="D183" s="27">
        <v>18</v>
      </c>
      <c r="E183" s="20" t="str" cm="1">
        <f t="array" aca="1" ref="E183" ca="1">INDIRECT(ADDRESS((ROW(183:183)-2),IF(MOD(COLUMN(E:E)-4-$D183,32)=0,32,MOD(COLUMN(E:E)-4-$D183,32))+4))</f>
        <v>0</v>
      </c>
      <c r="F183" s="20" t="str" cm="1">
        <f t="array" aca="1" ref="F183" ca="1">INDIRECT(ADDRESS((ROW(183:183)-2),IF(MOD(COLUMN(F:F)-4-$D183,32)=0,32,MOD(COLUMN(F:F)-4-$D183,32))+4))</f>
        <v>0</v>
      </c>
      <c r="G183" s="20" t="str" cm="1">
        <f t="array" aca="1" ref="G183" ca="1">INDIRECT(ADDRESS((ROW(183:183)-2),IF(MOD(COLUMN(G:G)-4-$D183,32)=0,32,MOD(COLUMN(G:G)-4-$D183,32))+4))</f>
        <v>0</v>
      </c>
      <c r="H183" s="20" t="str" cm="1">
        <f t="array" aca="1" ref="H183" ca="1">INDIRECT(ADDRESS((ROW(183:183)-2),IF(MOD(COLUMN(H:H)-4-$D183,32)=0,32,MOD(COLUMN(H:H)-4-$D183,32))+4))</f>
        <v>1</v>
      </c>
      <c r="I183" s="21" t="str" cm="1">
        <f t="array" aca="1" ref="I183" ca="1">INDIRECT(ADDRESS((ROW(183:183)-2),IF(MOD(COLUMN(I:I)-4-$D183,32)=0,32,MOD(COLUMN(I:I)-4-$D183,32))+4))</f>
        <v>1</v>
      </c>
      <c r="J183" s="21" t="str" cm="1">
        <f t="array" aca="1" ref="J183" ca="1">INDIRECT(ADDRESS((ROW(183:183)-2),IF(MOD(COLUMN(J:J)-4-$D183,32)=0,32,MOD(COLUMN(J:J)-4-$D183,32))+4))</f>
        <v>0</v>
      </c>
      <c r="K183" s="21" t="str" cm="1">
        <f t="array" aca="1" ref="K183" ca="1">INDIRECT(ADDRESS((ROW(183:183)-2),IF(MOD(COLUMN(K:K)-4-$D183,32)=0,32,MOD(COLUMN(K:K)-4-$D183,32))+4))</f>
        <v>0</v>
      </c>
      <c r="L183" s="21" t="str" cm="1">
        <f t="array" aca="1" ref="L183" ca="1">INDIRECT(ADDRESS((ROW(183:183)-2),IF(MOD(COLUMN(L:L)-4-$D183,32)=0,32,MOD(COLUMN(L:L)-4-$D183,32))+4))</f>
        <v>1</v>
      </c>
      <c r="M183" s="22" t="str" cm="1">
        <f t="array" aca="1" ref="M183" ca="1">INDIRECT(ADDRESS((ROW(183:183)-2),IF(MOD(COLUMN(M:M)-4-$D183,32)=0,32,MOD(COLUMN(M:M)-4-$D183,32))+4))</f>
        <v>1</v>
      </c>
      <c r="N183" s="22" t="str" cm="1">
        <f t="array" aca="1" ref="N183" ca="1">INDIRECT(ADDRESS((ROW(183:183)-2),IF(MOD(COLUMN(N:N)-4-$D183,32)=0,32,MOD(COLUMN(N:N)-4-$D183,32))+4))</f>
        <v>0</v>
      </c>
      <c r="O183" s="22" t="str" cm="1">
        <f t="array" aca="1" ref="O183" ca="1">INDIRECT(ADDRESS((ROW(183:183)-2),IF(MOD(COLUMN(O:O)-4-$D183,32)=0,32,MOD(COLUMN(O:O)-4-$D183,32))+4))</f>
        <v>0</v>
      </c>
      <c r="P183" s="22" t="str" cm="1">
        <f t="array" aca="1" ref="P183" ca="1">INDIRECT(ADDRESS((ROW(183:183)-2),IF(MOD(COLUMN(P:P)-4-$D183,32)=0,32,MOD(COLUMN(P:P)-4-$D183,32))+4))</f>
        <v>1</v>
      </c>
      <c r="Q183" s="23" t="str" cm="1">
        <f t="array" aca="1" ref="Q183" ca="1">INDIRECT(ADDRESS((ROW(183:183)-2),IF(MOD(COLUMN(Q:Q)-4-$D183,32)=0,32,MOD(COLUMN(Q:Q)-4-$D183,32))+4))</f>
        <v>1</v>
      </c>
      <c r="R183" s="23" t="str" cm="1">
        <f t="array" aca="1" ref="R183" ca="1">INDIRECT(ADDRESS((ROW(183:183)-2),IF(MOD(COLUMN(R:R)-4-$D183,32)=0,32,MOD(COLUMN(R:R)-4-$D183,32))+4))</f>
        <v>0</v>
      </c>
      <c r="S183" s="23" t="str" cm="1">
        <f t="array" aca="1" ref="S183" ca="1">INDIRECT(ADDRESS((ROW(183:183)-2),IF(MOD(COLUMN(S:S)-4-$D183,32)=0,32,MOD(COLUMN(S:S)-4-$D183,32))+4))</f>
        <v>1</v>
      </c>
      <c r="T183" s="23" t="str" cm="1">
        <f t="array" aca="1" ref="T183" ca="1">INDIRECT(ADDRESS((ROW(183:183)-2),IF(MOD(COLUMN(T:T)-4-$D183,32)=0,32,MOD(COLUMN(T:T)-4-$D183,32))+4))</f>
        <v>1</v>
      </c>
      <c r="U183" s="20" t="str" cm="1">
        <f t="array" aca="1" ref="U183" ca="1">INDIRECT(ADDRESS((ROW(183:183)-2),IF(MOD(COLUMN(U:U)-4-$D183,32)=0,32,MOD(COLUMN(U:U)-4-$D183,32))+4))</f>
        <v>1</v>
      </c>
      <c r="V183" s="20" t="str" cm="1">
        <f t="array" aca="1" ref="V183" ca="1">INDIRECT(ADDRESS((ROW(183:183)-2),IF(MOD(COLUMN(V:V)-4-$D183,32)=0,32,MOD(COLUMN(V:V)-4-$D183,32))+4))</f>
        <v>1</v>
      </c>
      <c r="W183" s="20" t="str" cm="1">
        <f t="array" aca="1" ref="W183" ca="1">INDIRECT(ADDRESS((ROW(183:183)-2),IF(MOD(COLUMN(W:W)-4-$D183,32)=0,32,MOD(COLUMN(W:W)-4-$D183,32))+4))</f>
        <v>0</v>
      </c>
      <c r="X183" s="20" t="str" cm="1">
        <f t="array" aca="1" ref="X183" ca="1">INDIRECT(ADDRESS((ROW(183:183)-2),IF(MOD(COLUMN(X:X)-4-$D183,32)=0,32,MOD(COLUMN(X:X)-4-$D183,32))+4))</f>
        <v>1</v>
      </c>
      <c r="Y183" s="21" t="str" cm="1">
        <f t="array" aca="1" ref="Y183" ca="1">INDIRECT(ADDRESS((ROW(183:183)-2),IF(MOD(COLUMN(Y:Y)-4-$D183,32)=0,32,MOD(COLUMN(Y:Y)-4-$D183,32))+4))</f>
        <v>1</v>
      </c>
      <c r="Z183" s="21" t="str" cm="1">
        <f t="array" aca="1" ref="Z183" ca="1">INDIRECT(ADDRESS((ROW(183:183)-2),IF(MOD(COLUMN(Z:Z)-4-$D183,32)=0,32,MOD(COLUMN(Z:Z)-4-$D183,32))+4))</f>
        <v>0</v>
      </c>
      <c r="AA183" s="21" t="str" cm="1">
        <f t="array" aca="1" ref="AA183" ca="1">INDIRECT(ADDRESS((ROW(183:183)-2),IF(MOD(COLUMN(AA:AA)-4-$D183,32)=0,32,MOD(COLUMN(AA:AA)-4-$D183,32))+4))</f>
        <v>1</v>
      </c>
      <c r="AB183" s="21" t="str" cm="1">
        <f t="array" aca="1" ref="AB183" ca="1">INDIRECT(ADDRESS((ROW(183:183)-2),IF(MOD(COLUMN(AB:AB)-4-$D183,32)=0,32,MOD(COLUMN(AB:AB)-4-$D183,32))+4))</f>
        <v>0</v>
      </c>
      <c r="AC183" s="22" t="str" cm="1">
        <f t="array" aca="1" ref="AC183" ca="1">INDIRECT(ADDRESS((ROW(183:183)-2),IF(MOD(COLUMN(AC:AC)-4-$D183,32)=0,32,MOD(COLUMN(AC:AC)-4-$D183,32))+4))</f>
        <v>0</v>
      </c>
      <c r="AD183" s="22" t="str" cm="1">
        <f t="array" aca="1" ref="AD183" ca="1">INDIRECT(ADDRESS((ROW(183:183)-2),IF(MOD(COLUMN(AD:AD)-4-$D183,32)=0,32,MOD(COLUMN(AD:AD)-4-$D183,32))+4))</f>
        <v>0</v>
      </c>
      <c r="AE183" s="22" t="str" cm="1">
        <f t="array" aca="1" ref="AE183" ca="1">INDIRECT(ADDRESS((ROW(183:183)-2),IF(MOD(COLUMN(AE:AE)-4-$D183,32)=0,32,MOD(COLUMN(AE:AE)-4-$D183,32))+4))</f>
        <v>0</v>
      </c>
      <c r="AF183" s="22" t="str" cm="1">
        <f t="array" aca="1" ref="AF183" ca="1">INDIRECT(ADDRESS((ROW(183:183)-2),IF(MOD(COLUMN(AF:AF)-4-$D183,32)=0,32,MOD(COLUMN(AF:AF)-4-$D183,32))+4))</f>
        <v>1</v>
      </c>
      <c r="AG183" s="23" t="str" cm="1">
        <f t="array" aca="1" ref="AG183" ca="1">INDIRECT(ADDRESS((ROW(183:183)-2),IF(MOD(COLUMN(AG:AG)-4-$D183,32)=0,32,MOD(COLUMN(AG:AG)-4-$D183,32))+4))</f>
        <v>1</v>
      </c>
      <c r="AH183" s="23" t="str" cm="1">
        <f t="array" aca="1" ref="AH183" ca="1">INDIRECT(ADDRESS((ROW(183:183)-2),IF(MOD(COLUMN(AH:AH)-4-$D183,32)=0,32,MOD(COLUMN(AH:AH)-4-$D183,32))+4))</f>
        <v>1</v>
      </c>
      <c r="AI183" s="23" t="str" cm="1">
        <f t="array" aca="1" ref="AI183" ca="1">INDIRECT(ADDRESS((ROW(183:183)-2),IF(MOD(COLUMN(AI:AI)-4-$D183,32)=0,32,MOD(COLUMN(AI:AI)-4-$D183,32))+4))</f>
        <v>0</v>
      </c>
      <c r="AJ183" s="23" t="str" cm="1">
        <f t="array" aca="1" ref="AJ183" ca="1">INDIRECT(ADDRESS((ROW(183:183)-2),IF(MOD(COLUMN(AJ:AJ)-4-$D183,32)=0,32,MOD(COLUMN(AJ:AJ)-4-$D183,32))+4))</f>
        <v>1</v>
      </c>
      <c r="AK183" t="str">
        <f ca="1">_xlfn.CONCAT(E183,F183,G183,H183,I183,J183,K183,L183)</f>
        <v>00011001</v>
      </c>
      <c r="AL183" t="str">
        <f ca="1">_xlfn.CONCAT(M183,N183,O183,P183,Q183,R183,S183,T183)</f>
        <v>10011011</v>
      </c>
      <c r="AM183" t="str">
        <f ca="1">_xlfn.CONCAT(U183,V183,W183,X183,Y183,Z183,AA183,AB183)</f>
        <v>11011010</v>
      </c>
      <c r="AN183" t="str">
        <f ca="1">_xlfn.CONCAT(AC183,AD183,AE183,AF183,AG183,AH183,AI183,AJ183)</f>
        <v>00011101</v>
      </c>
      <c r="AO183">
        <f ca="1">BIN2DEC(AK183)</f>
        <v>25</v>
      </c>
      <c r="AP183">
        <f t="shared" ca="1" si="156"/>
        <v>155</v>
      </c>
      <c r="AQ183">
        <f t="shared" ca="1" si="157"/>
        <v>218</v>
      </c>
      <c r="AR183">
        <f t="shared" ca="1" si="158"/>
        <v>29</v>
      </c>
      <c r="AS183">
        <f ca="1">(AO183*2^24)+(AP183*2^16)+(AQ183*2^8)+AR183</f>
        <v>429644317</v>
      </c>
      <c r="AT183">
        <f>2^32</f>
        <v>4294967296</v>
      </c>
      <c r="AU183">
        <f ca="1">AT183-AS183</f>
        <v>3865322979</v>
      </c>
    </row>
    <row r="184" spans="1:47" x14ac:dyDescent="0.35">
      <c r="C184" t="s">
        <v>84</v>
      </c>
      <c r="D184" s="27">
        <v>3</v>
      </c>
      <c r="E184" s="20" cm="1">
        <f t="array" aca="1" ref="E184" ca="1">IF(COLUMN(E:E)-4&gt;$D184,INDIRECT(ADDRESS((ROW(184:184)-3),COLUMN(E:E)-4-$D184+4)),0)</f>
        <v>0</v>
      </c>
      <c r="F184" s="20" cm="1">
        <f t="array" aca="1" ref="F184" ca="1">IF(COLUMN(F:F)-4&gt;$D184,INDIRECT(ADDRESS((ROW(184:184)-3),COLUMN(F:F)-4-$D184+4)),0)</f>
        <v>0</v>
      </c>
      <c r="G184" s="20" cm="1">
        <f t="array" aca="1" ref="G184" ca="1">IF(COLUMN(G:G)-4&gt;$D184,INDIRECT(ADDRESS((ROW(184:184)-3),COLUMN(G:G)-4-$D184+4)),0)</f>
        <v>0</v>
      </c>
      <c r="H184" s="20" t="str" cm="1">
        <f t="array" aca="1" ref="H184" ca="1">IF(COLUMN(H:H)-4&gt;$D184,INDIRECT(ADDRESS((ROW(184:184)-3),COLUMN(H:H)-4-$D184+4)),0)</f>
        <v>0</v>
      </c>
      <c r="I184" s="21" t="str" cm="1">
        <f t="array" aca="1" ref="I184" ca="1">IF(COLUMN(I:I)-4&gt;$D184,INDIRECT(ADDRESS((ROW(184:184)-3),COLUMN(I:I)-4-$D184+4)),0)</f>
        <v>1</v>
      </c>
      <c r="J184" s="21" t="str" cm="1">
        <f t="array" aca="1" ref="J184" ca="1">IF(COLUMN(J:J)-4&gt;$D184,INDIRECT(ADDRESS((ROW(184:184)-3),COLUMN(J:J)-4-$D184+4)),0)</f>
        <v>1</v>
      </c>
      <c r="K184" s="21" t="str" cm="1">
        <f t="array" aca="1" ref="K184" ca="1">IF(COLUMN(K:K)-4&gt;$D184,INDIRECT(ADDRESS((ROW(184:184)-3),COLUMN(K:K)-4-$D184+4)),0)</f>
        <v>0</v>
      </c>
      <c r="L184" s="21" t="str" cm="1">
        <f t="array" aca="1" ref="L184" ca="1">IF(COLUMN(L:L)-4&gt;$D184,INDIRECT(ADDRESS((ROW(184:184)-3),COLUMN(L:L)-4-$D184+4)),0)</f>
        <v>1</v>
      </c>
      <c r="M184" s="22" t="str" cm="1">
        <f t="array" aca="1" ref="M184" ca="1">IF(COLUMN(M:M)-4&gt;$D184,INDIRECT(ADDRESS((ROW(184:184)-3),COLUMN(M:M)-4-$D184+4)),0)</f>
        <v>0</v>
      </c>
      <c r="N184" s="22" t="str" cm="1">
        <f t="array" aca="1" ref="N184" ca="1">IF(COLUMN(N:N)-4&gt;$D184,INDIRECT(ADDRESS((ROW(184:184)-3),COLUMN(N:N)-4-$D184+4)),0)</f>
        <v>0</v>
      </c>
      <c r="O184" s="22" t="str" cm="1">
        <f t="array" aca="1" ref="O184" ca="1">IF(COLUMN(O:O)-4&gt;$D184,INDIRECT(ADDRESS((ROW(184:184)-3),COLUMN(O:O)-4-$D184+4)),0)</f>
        <v>0</v>
      </c>
      <c r="P184" s="22" t="str" cm="1">
        <f t="array" aca="1" ref="P184" ca="1">IF(COLUMN(P:P)-4&gt;$D184,INDIRECT(ADDRESS((ROW(184:184)-3),COLUMN(P:P)-4-$D184+4)),0)</f>
        <v>0</v>
      </c>
      <c r="Q184" s="23" t="str" cm="1">
        <f t="array" aca="1" ref="Q184" ca="1">IF(COLUMN(Q:Q)-4&gt;$D184,INDIRECT(ADDRESS((ROW(184:184)-3),COLUMN(Q:Q)-4-$D184+4)),0)</f>
        <v>1</v>
      </c>
      <c r="R184" s="23" t="str" cm="1">
        <f t="array" aca="1" ref="R184" ca="1">IF(COLUMN(R:R)-4&gt;$D184,INDIRECT(ADDRESS((ROW(184:184)-3),COLUMN(R:R)-4-$D184+4)),0)</f>
        <v>1</v>
      </c>
      <c r="S184" s="23" t="str" cm="1">
        <f t="array" aca="1" ref="S184" ca="1">IF(COLUMN(S:S)-4&gt;$D184,INDIRECT(ADDRESS((ROW(184:184)-3),COLUMN(S:S)-4-$D184+4)),0)</f>
        <v>1</v>
      </c>
      <c r="T184" s="23" t="str" cm="1">
        <f t="array" aca="1" ref="T184" ca="1">IF(COLUMN(T:T)-4&gt;$D184,INDIRECT(ADDRESS((ROW(184:184)-3),COLUMN(T:T)-4-$D184+4)),0)</f>
        <v>0</v>
      </c>
      <c r="U184" s="20" t="str" cm="1">
        <f t="array" aca="1" ref="U184" ca="1">IF(COLUMN(U:U)-4&gt;$D184,INDIRECT(ADDRESS((ROW(184:184)-3),COLUMN(U:U)-4-$D184+4)),0)</f>
        <v>1</v>
      </c>
      <c r="V184" s="20" t="str" cm="1">
        <f t="array" aca="1" ref="V184" ca="1">IF(COLUMN(V:V)-4&gt;$D184,INDIRECT(ADDRESS((ROW(184:184)-3),COLUMN(V:V)-4-$D184+4)),0)</f>
        <v>0</v>
      </c>
      <c r="W184" s="20" t="str" cm="1">
        <f t="array" aca="1" ref="W184" ca="1">IF(COLUMN(W:W)-4&gt;$D184,INDIRECT(ADDRESS((ROW(184:184)-3),COLUMN(W:W)-4-$D184+4)),0)</f>
        <v>0</v>
      </c>
      <c r="X184" s="20" t="str" cm="1">
        <f t="array" aca="1" ref="X184" ca="1">IF(COLUMN(X:X)-4&gt;$D184,INDIRECT(ADDRESS((ROW(184:184)-3),COLUMN(X:X)-4-$D184+4)),0)</f>
        <v>0</v>
      </c>
      <c r="Y184" s="21" t="str" cm="1">
        <f t="array" aca="1" ref="Y184" ca="1">IF(COLUMN(Y:Y)-4&gt;$D184,INDIRECT(ADDRESS((ROW(184:184)-3),COLUMN(Y:Y)-4-$D184+4)),0)</f>
        <v>1</v>
      </c>
      <c r="Z184" s="21" t="str" cm="1">
        <f t="array" aca="1" ref="Z184" ca="1">IF(COLUMN(Z:Z)-4&gt;$D184,INDIRECT(ADDRESS((ROW(184:184)-3),COLUMN(Z:Z)-4-$D184+4)),0)</f>
        <v>1</v>
      </c>
      <c r="AA184" s="21" t="str" cm="1">
        <f t="array" aca="1" ref="AA184" ca="1">IF(COLUMN(AA:AA)-4&gt;$D184,INDIRECT(ADDRESS((ROW(184:184)-3),COLUMN(AA:AA)-4-$D184+4)),0)</f>
        <v>0</v>
      </c>
      <c r="AB184" s="21" t="str" cm="1">
        <f t="array" aca="1" ref="AB184" ca="1">IF(COLUMN(AB:AB)-4&gt;$D184,INDIRECT(ADDRESS((ROW(184:184)-3),COLUMN(AB:AB)-4-$D184+4)),0)</f>
        <v>0</v>
      </c>
      <c r="AC184" s="22" t="str" cm="1">
        <f t="array" aca="1" ref="AC184" ca="1">IF(COLUMN(AC:AC)-4&gt;$D184,INDIRECT(ADDRESS((ROW(184:184)-3),COLUMN(AC:AC)-4-$D184+4)),0)</f>
        <v>1</v>
      </c>
      <c r="AD184" s="22" t="str" cm="1">
        <f t="array" aca="1" ref="AD184" ca="1">IF(COLUMN(AD:AD)-4&gt;$D184,INDIRECT(ADDRESS((ROW(184:184)-3),COLUMN(AD:AD)-4-$D184+4)),0)</f>
        <v>1</v>
      </c>
      <c r="AE184" s="22" t="str" cm="1">
        <f t="array" aca="1" ref="AE184" ca="1">IF(COLUMN(AE:AE)-4&gt;$D184,INDIRECT(ADDRESS((ROW(184:184)-3),COLUMN(AE:AE)-4-$D184+4)),0)</f>
        <v>0</v>
      </c>
      <c r="AF184" s="22" t="str" cm="1">
        <f t="array" aca="1" ref="AF184" ca="1">IF(COLUMN(AF:AF)-4&gt;$D184,INDIRECT(ADDRESS((ROW(184:184)-3),COLUMN(AF:AF)-4-$D184+4)),0)</f>
        <v>0</v>
      </c>
      <c r="AG184" s="23" t="str" cm="1">
        <f t="array" aca="1" ref="AG184" ca="1">IF(COLUMN(AG:AG)-4&gt;$D184,INDIRECT(ADDRESS((ROW(184:184)-3),COLUMN(AG:AG)-4-$D184+4)),0)</f>
        <v>1</v>
      </c>
      <c r="AH184" s="23" t="str" cm="1">
        <f t="array" aca="1" ref="AH184" ca="1">IF(COLUMN(AH:AH)-4&gt;$D184,INDIRECT(ADDRESS((ROW(184:184)-3),COLUMN(AH:AH)-4-$D184+4)),0)</f>
        <v>1</v>
      </c>
      <c r="AI184" s="23" t="str" cm="1">
        <f t="array" aca="1" ref="AI184" ca="1">IF(COLUMN(AI:AI)-4&gt;$D184,INDIRECT(ADDRESS((ROW(184:184)-3),COLUMN(AI:AI)-4-$D184+4)),0)</f>
        <v>0</v>
      </c>
      <c r="AJ184" s="23" t="str" cm="1">
        <f t="array" aca="1" ref="AJ184" ca="1">IF(COLUMN(AJ:AJ)-4&gt;$D184,INDIRECT(ADDRESS((ROW(184:184)-3),COLUMN(AJ:AJ)-4-$D184+4)),0)</f>
        <v>1</v>
      </c>
      <c r="AK184" t="str">
        <f ca="1">_xlfn.CONCAT(E184,F184,G184,H184,I184,J184,K184,L184)</f>
        <v>00001101</v>
      </c>
      <c r="AL184" t="str">
        <f ca="1">_xlfn.CONCAT(M184,N184,O184,P184,Q184,R184,S184,T184)</f>
        <v>00001110</v>
      </c>
      <c r="AM184" t="str">
        <f ca="1">_xlfn.CONCAT(U184,V184,W184,X184,Y184,Z184,AA184,AB184)</f>
        <v>10001100</v>
      </c>
      <c r="AN184" t="str">
        <f ca="1">_xlfn.CONCAT(AC184,AD184,AE184,AF184,AG184,AH184,AI184,AJ184)</f>
        <v>11001101</v>
      </c>
      <c r="AO184">
        <f ca="1">BIN2DEC(AK184)</f>
        <v>13</v>
      </c>
      <c r="AP184">
        <f t="shared" ca="1" si="156"/>
        <v>14</v>
      </c>
      <c r="AQ184">
        <f t="shared" ca="1" si="157"/>
        <v>140</v>
      </c>
      <c r="AR184">
        <f t="shared" ca="1" si="158"/>
        <v>205</v>
      </c>
      <c r="AS184">
        <f ca="1">(AO184*2^24)+(AP184*2^16)+(AQ184*2^8)+AR184</f>
        <v>219057357</v>
      </c>
    </row>
    <row r="185" spans="1:47" x14ac:dyDescent="0.35">
      <c r="C185" t="s">
        <v>85</v>
      </c>
      <c r="E185" s="4">
        <f ca="1">_xlfn.BITXOR(E182,E183)</f>
        <v>1</v>
      </c>
      <c r="F185" s="4">
        <f t="shared" ref="F185:AJ185" ca="1" si="159">_xlfn.BITXOR(F182,F183)</f>
        <v>1</v>
      </c>
      <c r="G185" s="4">
        <f t="shared" ca="1" si="159"/>
        <v>0</v>
      </c>
      <c r="H185" s="4">
        <f t="shared" ca="1" si="159"/>
        <v>0</v>
      </c>
      <c r="I185" s="4">
        <f t="shared" ca="1" si="159"/>
        <v>0</v>
      </c>
      <c r="J185" s="4">
        <f t="shared" ca="1" si="159"/>
        <v>1</v>
      </c>
      <c r="K185" s="4">
        <f t="shared" ca="1" si="159"/>
        <v>1</v>
      </c>
      <c r="L185" s="4">
        <f t="shared" ca="1" si="159"/>
        <v>1</v>
      </c>
      <c r="M185" s="4">
        <f t="shared" ca="1" si="159"/>
        <v>0</v>
      </c>
      <c r="N185" s="4">
        <f t="shared" ca="1" si="159"/>
        <v>1</v>
      </c>
      <c r="O185" s="4">
        <f t="shared" ca="1" si="159"/>
        <v>0</v>
      </c>
      <c r="P185" s="4">
        <f t="shared" ca="1" si="159"/>
        <v>0</v>
      </c>
      <c r="Q185" s="4">
        <f t="shared" ca="1" si="159"/>
        <v>1</v>
      </c>
      <c r="R185" s="4">
        <f t="shared" ca="1" si="159"/>
        <v>0</v>
      </c>
      <c r="S185" s="4">
        <f t="shared" ca="1" si="159"/>
        <v>1</v>
      </c>
      <c r="T185" s="4">
        <f t="shared" ca="1" si="159"/>
        <v>1</v>
      </c>
      <c r="U185" s="4">
        <f t="shared" ca="1" si="159"/>
        <v>0</v>
      </c>
      <c r="V185" s="4">
        <f t="shared" ca="1" si="159"/>
        <v>0</v>
      </c>
      <c r="W185" s="4">
        <f t="shared" ca="1" si="159"/>
        <v>1</v>
      </c>
      <c r="X185" s="4">
        <f t="shared" ca="1" si="159"/>
        <v>1</v>
      </c>
      <c r="Y185" s="4">
        <f t="shared" ca="1" si="159"/>
        <v>0</v>
      </c>
      <c r="Z185" s="4">
        <f t="shared" ca="1" si="159"/>
        <v>0</v>
      </c>
      <c r="AA185" s="4">
        <f t="shared" ca="1" si="159"/>
        <v>1</v>
      </c>
      <c r="AB185" s="4">
        <f t="shared" ca="1" si="159"/>
        <v>0</v>
      </c>
      <c r="AC185" s="4">
        <f t="shared" ca="1" si="159"/>
        <v>1</v>
      </c>
      <c r="AD185" s="4">
        <f t="shared" ca="1" si="159"/>
        <v>1</v>
      </c>
      <c r="AE185" s="4">
        <f t="shared" ca="1" si="159"/>
        <v>0</v>
      </c>
      <c r="AF185" s="4">
        <f t="shared" ca="1" si="159"/>
        <v>1</v>
      </c>
      <c r="AG185" s="4">
        <f t="shared" ca="1" si="159"/>
        <v>0</v>
      </c>
      <c r="AH185" s="4">
        <f t="shared" ca="1" si="159"/>
        <v>0</v>
      </c>
      <c r="AI185" s="4">
        <f t="shared" ca="1" si="159"/>
        <v>0</v>
      </c>
      <c r="AJ185" s="4">
        <f t="shared" ca="1" si="159"/>
        <v>1</v>
      </c>
    </row>
    <row r="186" spans="1:47" x14ac:dyDescent="0.35">
      <c r="B186" s="18">
        <f ca="1">AS186</f>
        <v>3393568284</v>
      </c>
      <c r="C186" s="17"/>
      <c r="E186" s="24">
        <f ca="1">_xlfn.BITXOR(E184,E185)</f>
        <v>1</v>
      </c>
      <c r="F186" s="24">
        <f t="shared" ref="F186:AJ186" ca="1" si="160">_xlfn.BITXOR(F184,F185)</f>
        <v>1</v>
      </c>
      <c r="G186" s="24">
        <f t="shared" ca="1" si="160"/>
        <v>0</v>
      </c>
      <c r="H186" s="24">
        <f t="shared" ca="1" si="160"/>
        <v>0</v>
      </c>
      <c r="I186" s="24">
        <f t="shared" ca="1" si="160"/>
        <v>1</v>
      </c>
      <c r="J186" s="24">
        <f t="shared" ca="1" si="160"/>
        <v>0</v>
      </c>
      <c r="K186" s="24">
        <f t="shared" ca="1" si="160"/>
        <v>1</v>
      </c>
      <c r="L186" s="24">
        <f t="shared" ca="1" si="160"/>
        <v>0</v>
      </c>
      <c r="M186" s="24">
        <f t="shared" ca="1" si="160"/>
        <v>0</v>
      </c>
      <c r="N186" s="24">
        <f t="shared" ca="1" si="160"/>
        <v>1</v>
      </c>
      <c r="O186" s="24">
        <f t="shared" ca="1" si="160"/>
        <v>0</v>
      </c>
      <c r="P186" s="24">
        <f t="shared" ca="1" si="160"/>
        <v>0</v>
      </c>
      <c r="Q186" s="24">
        <f t="shared" ca="1" si="160"/>
        <v>0</v>
      </c>
      <c r="R186" s="24">
        <f t="shared" ca="1" si="160"/>
        <v>1</v>
      </c>
      <c r="S186" s="24">
        <f t="shared" ca="1" si="160"/>
        <v>0</v>
      </c>
      <c r="T186" s="24">
        <f t="shared" ca="1" si="160"/>
        <v>1</v>
      </c>
      <c r="U186" s="24">
        <f t="shared" ca="1" si="160"/>
        <v>1</v>
      </c>
      <c r="V186" s="24">
        <f t="shared" ca="1" si="160"/>
        <v>0</v>
      </c>
      <c r="W186" s="24">
        <f t="shared" ca="1" si="160"/>
        <v>1</v>
      </c>
      <c r="X186" s="24">
        <f t="shared" ca="1" si="160"/>
        <v>1</v>
      </c>
      <c r="Y186" s="24">
        <f t="shared" ca="1" si="160"/>
        <v>1</v>
      </c>
      <c r="Z186" s="24">
        <f t="shared" ca="1" si="160"/>
        <v>1</v>
      </c>
      <c r="AA186" s="24">
        <f t="shared" ca="1" si="160"/>
        <v>1</v>
      </c>
      <c r="AB186" s="24">
        <f t="shared" ca="1" si="160"/>
        <v>0</v>
      </c>
      <c r="AC186" s="24">
        <f t="shared" ca="1" si="160"/>
        <v>0</v>
      </c>
      <c r="AD186" s="24">
        <f t="shared" ca="1" si="160"/>
        <v>0</v>
      </c>
      <c r="AE186" s="24">
        <f t="shared" ca="1" si="160"/>
        <v>0</v>
      </c>
      <c r="AF186" s="24">
        <f t="shared" ca="1" si="160"/>
        <v>1</v>
      </c>
      <c r="AG186" s="24">
        <f t="shared" ca="1" si="160"/>
        <v>1</v>
      </c>
      <c r="AH186" s="24">
        <f t="shared" ca="1" si="160"/>
        <v>1</v>
      </c>
      <c r="AI186" s="24">
        <f t="shared" ca="1" si="160"/>
        <v>0</v>
      </c>
      <c r="AJ186" s="24">
        <f t="shared" ca="1" si="160"/>
        <v>0</v>
      </c>
      <c r="AK186" t="str">
        <f ca="1">_xlfn.CONCAT(E186,F186,G186,H186,I186,J186,K186,L186)</f>
        <v>11001010</v>
      </c>
      <c r="AL186" t="str">
        <f ca="1">_xlfn.CONCAT(M186,N186,O186,P186,Q186,R186,S186,T186)</f>
        <v>01000101</v>
      </c>
      <c r="AM186" t="str">
        <f ca="1">_xlfn.CONCAT(U186,V186,W186,X186,Y186,Z186,AA186,AB186)</f>
        <v>10111110</v>
      </c>
      <c r="AN186" t="str">
        <f ca="1">_xlfn.CONCAT(AC186,AD186,AE186,AF186,AG186,AH186,AI186,AJ186)</f>
        <v>00011100</v>
      </c>
      <c r="AO186">
        <f ca="1">BIN2DEC(AK186)</f>
        <v>202</v>
      </c>
      <c r="AP186">
        <f t="shared" ref="AP186" ca="1" si="161">BIN2DEC(AL186)</f>
        <v>69</v>
      </c>
      <c r="AQ186">
        <f t="shared" ref="AQ186" ca="1" si="162">BIN2DEC(AM186)</f>
        <v>190</v>
      </c>
      <c r="AR186">
        <f t="shared" ref="AR186" ca="1" si="163">BIN2DEC(AN186)</f>
        <v>28</v>
      </c>
      <c r="AS186">
        <f ca="1">(AO186*2^24)+(AP186*2^16)+(AQ186*2^8)+AR186</f>
        <v>3393568284</v>
      </c>
    </row>
    <row r="187" spans="1:47" x14ac:dyDescent="0.35">
      <c r="C187" s="2"/>
    </row>
    <row r="188" spans="1:47" x14ac:dyDescent="0.35">
      <c r="A188" t="s">
        <v>80</v>
      </c>
      <c r="B188" s="18">
        <f ca="1">Home!B22</f>
        <v>2787326176</v>
      </c>
      <c r="C188" s="2"/>
    </row>
    <row r="189" spans="1:47" ht="15" thickBot="1" x14ac:dyDescent="0.4">
      <c r="C189" s="1"/>
    </row>
    <row r="190" spans="1:47" ht="15" thickBot="1" x14ac:dyDescent="0.4">
      <c r="A190" t="s">
        <v>82</v>
      </c>
      <c r="B190" s="28">
        <f>Home!B13</f>
        <v>1919907175</v>
      </c>
      <c r="C190" s="19">
        <f ca="1">MOD(B179+B186+B188+B190,2^32)</f>
        <v>3928230841</v>
      </c>
    </row>
    <row r="192" spans="1:47" x14ac:dyDescent="0.35">
      <c r="A192" s="16" t="s">
        <v>104</v>
      </c>
    </row>
    <row r="193" spans="1:47" x14ac:dyDescent="0.35">
      <c r="A193" t="s">
        <v>79</v>
      </c>
      <c r="B193" s="25">
        <f ca="1">Home!B28</f>
        <v>4152342457</v>
      </c>
      <c r="C193" t="str">
        <f ca="1">DEC2HEX(B193,8)</f>
        <v>F77FB7B9</v>
      </c>
      <c r="E193" s="20" t="str">
        <f ca="1">MID(HEX2BIN(MID(C193,1,1),4),1,1)</f>
        <v>1</v>
      </c>
      <c r="F193" s="20" t="str">
        <f ca="1">MID(HEX2BIN(MID(C193,1,1),4),2,1)</f>
        <v>1</v>
      </c>
      <c r="G193" s="20" t="str">
        <f ca="1">MID(HEX2BIN(MID(C193,1,1),4),3,1)</f>
        <v>1</v>
      </c>
      <c r="H193" s="20" t="str">
        <f ca="1">MID(HEX2BIN(MID(C193,1,1),4),4,1)</f>
        <v>1</v>
      </c>
      <c r="I193" s="21" t="str">
        <f ca="1">MID(HEX2BIN(MID(C193,2,1),4),1,1)</f>
        <v>0</v>
      </c>
      <c r="J193" s="21" t="str">
        <f ca="1">MID(HEX2BIN(MID(C193,2,1),4),2,1)</f>
        <v>1</v>
      </c>
      <c r="K193" s="21" t="str">
        <f ca="1">MID(HEX2BIN(MID(C193,2,1),4),3,1)</f>
        <v>1</v>
      </c>
      <c r="L193" s="21" t="str">
        <f ca="1">MID(HEX2BIN(MID(C193,2,1),4),4,1)</f>
        <v>1</v>
      </c>
      <c r="M193" s="22" t="str">
        <f ca="1">MID(HEX2BIN(MID(C193,3,1),4),1,1)</f>
        <v>0</v>
      </c>
      <c r="N193" s="22" t="str">
        <f ca="1">MID(HEX2BIN(MID(C193,3,1),4),2,1)</f>
        <v>1</v>
      </c>
      <c r="O193" s="22" t="str">
        <f ca="1">MID(HEX2BIN(MID(C193,3,1),4),3,1)</f>
        <v>1</v>
      </c>
      <c r="P193" s="22" t="str">
        <f ca="1">MID(HEX2BIN(MID(C193,3,1),4),4,1)</f>
        <v>1</v>
      </c>
      <c r="Q193" s="23" t="str">
        <f ca="1">MID(HEX2BIN(MID(C193,4,1),4),1,1)</f>
        <v>1</v>
      </c>
      <c r="R193" s="23" t="str">
        <f ca="1">MID(HEX2BIN(MID(C193,4,1),4),2,1)</f>
        <v>1</v>
      </c>
      <c r="S193" s="23" t="str">
        <f ca="1">MID(HEX2BIN(MID(C193,4,1),4),3,1)</f>
        <v>1</v>
      </c>
      <c r="T193" s="23" t="str">
        <f ca="1">MID(HEX2BIN(MID(C193,4,1),4),4,1)</f>
        <v>1</v>
      </c>
      <c r="U193" s="20" t="str">
        <f ca="1">MID(HEX2BIN(MID(C193,5,1),4),1,1)</f>
        <v>1</v>
      </c>
      <c r="V193" s="20" t="str">
        <f ca="1">MID(HEX2BIN(MID(C193,5,1),4),2,1)</f>
        <v>0</v>
      </c>
      <c r="W193" s="20" t="str">
        <f ca="1">MID(HEX2BIN(MID(C193,5,1),4),3,1)</f>
        <v>1</v>
      </c>
      <c r="X193" s="20" t="str">
        <f ca="1">MID(HEX2BIN(MID(C193,5,1),4),4,1)</f>
        <v>1</v>
      </c>
      <c r="Y193" s="21" t="str">
        <f ca="1">MID(HEX2BIN(MID(C193,6,1),4),1,1)</f>
        <v>0</v>
      </c>
      <c r="Z193" s="21" t="str">
        <f ca="1">MID(HEX2BIN(MID(C193,6,1),4),2,1)</f>
        <v>1</v>
      </c>
      <c r="AA193" s="21" t="str">
        <f ca="1">MID(HEX2BIN(MID(C193,6,1),4),3,1)</f>
        <v>1</v>
      </c>
      <c r="AB193" s="21" t="str">
        <f ca="1">MID(HEX2BIN(MID(C193,6,1),4),4,1)</f>
        <v>1</v>
      </c>
      <c r="AC193" s="22" t="str">
        <f ca="1">MID(HEX2BIN(MID(C193,7,1),4),1,1)</f>
        <v>1</v>
      </c>
      <c r="AD193" s="22" t="str">
        <f ca="1">MID(HEX2BIN(MID(C193,7,1),4),2,1)</f>
        <v>0</v>
      </c>
      <c r="AE193" s="22" t="str">
        <f ca="1">MID(HEX2BIN(MID(C193,7,1),4),3,1)</f>
        <v>1</v>
      </c>
      <c r="AF193" s="22" t="str">
        <f ca="1">MID(HEX2BIN(MID(C193,7,1),4),4,1)</f>
        <v>1</v>
      </c>
      <c r="AG193" s="23" t="str">
        <f ca="1">MID(HEX2BIN(MID(C193,8,1),4),1,1)</f>
        <v>1</v>
      </c>
      <c r="AH193" s="23" t="str">
        <f ca="1">MID(HEX2BIN(MID(C193,8,1),4),2,1)</f>
        <v>0</v>
      </c>
      <c r="AI193" s="23" t="str">
        <f ca="1">MID(HEX2BIN(MID(C193,8,1),4),3,1)</f>
        <v>0</v>
      </c>
      <c r="AJ193" s="23" t="str">
        <f ca="1">MID(HEX2BIN(MID(C193,8,1),4),4,1)</f>
        <v>1</v>
      </c>
    </row>
    <row r="194" spans="1:47" x14ac:dyDescent="0.35">
      <c r="A194" s="9" t="s">
        <v>87</v>
      </c>
      <c r="C194" t="s">
        <v>2</v>
      </c>
      <c r="D194" s="27">
        <v>17</v>
      </c>
      <c r="E194" s="20" t="str" cm="1">
        <f t="array" aca="1" ref="E194" ca="1">INDIRECT(ADDRESS((ROW(194:194)-1),IF(MOD(COLUMN(E:E)-4-$D194,32)=0,32,MOD(COLUMN(E:E)-4-$D194,32))+4))</f>
        <v>1</v>
      </c>
      <c r="F194" s="20" t="str" cm="1">
        <f t="array" aca="1" ref="F194" ca="1">INDIRECT(ADDRESS((ROW(194:194)-1),IF(MOD(COLUMN(F:F)-4-$D194,32)=0,32,MOD(COLUMN(F:F)-4-$D194,32))+4))</f>
        <v>1</v>
      </c>
      <c r="G194" s="20" t="str" cm="1">
        <f t="array" aca="1" ref="G194" ca="1">INDIRECT(ADDRESS((ROW(194:194)-1),IF(MOD(COLUMN(G:G)-4-$D194,32)=0,32,MOD(COLUMN(G:G)-4-$D194,32))+4))</f>
        <v>0</v>
      </c>
      <c r="H194" s="20" t="str" cm="1">
        <f t="array" aca="1" ref="H194" ca="1">INDIRECT(ADDRESS((ROW(194:194)-1),IF(MOD(COLUMN(H:H)-4-$D194,32)=0,32,MOD(COLUMN(H:H)-4-$D194,32))+4))</f>
        <v>1</v>
      </c>
      <c r="I194" s="21" t="str" cm="1">
        <f t="array" aca="1" ref="I194" ca="1">INDIRECT(ADDRESS((ROW(194:194)-1),IF(MOD(COLUMN(I:I)-4-$D194,32)=0,32,MOD(COLUMN(I:I)-4-$D194,32))+4))</f>
        <v>1</v>
      </c>
      <c r="J194" s="21" t="str" cm="1">
        <f t="array" aca="1" ref="J194" ca="1">INDIRECT(ADDRESS((ROW(194:194)-1),IF(MOD(COLUMN(J:J)-4-$D194,32)=0,32,MOD(COLUMN(J:J)-4-$D194,32))+4))</f>
        <v>0</v>
      </c>
      <c r="K194" s="21" t="str" cm="1">
        <f t="array" aca="1" ref="K194" ca="1">INDIRECT(ADDRESS((ROW(194:194)-1),IF(MOD(COLUMN(K:K)-4-$D194,32)=0,32,MOD(COLUMN(K:K)-4-$D194,32))+4))</f>
        <v>1</v>
      </c>
      <c r="L194" s="21" t="str" cm="1">
        <f t="array" aca="1" ref="L194" ca="1">INDIRECT(ADDRESS((ROW(194:194)-1),IF(MOD(COLUMN(L:L)-4-$D194,32)=0,32,MOD(COLUMN(L:L)-4-$D194,32))+4))</f>
        <v>1</v>
      </c>
      <c r="M194" s="22" t="str" cm="1">
        <f t="array" aca="1" ref="M194" ca="1">INDIRECT(ADDRESS((ROW(194:194)-1),IF(MOD(COLUMN(M:M)-4-$D194,32)=0,32,MOD(COLUMN(M:M)-4-$D194,32))+4))</f>
        <v>1</v>
      </c>
      <c r="N194" s="22" t="str" cm="1">
        <f t="array" aca="1" ref="N194" ca="1">INDIRECT(ADDRESS((ROW(194:194)-1),IF(MOD(COLUMN(N:N)-4-$D194,32)=0,32,MOD(COLUMN(N:N)-4-$D194,32))+4))</f>
        <v>1</v>
      </c>
      <c r="O194" s="22" t="str" cm="1">
        <f t="array" aca="1" ref="O194" ca="1">INDIRECT(ADDRESS((ROW(194:194)-1),IF(MOD(COLUMN(O:O)-4-$D194,32)=0,32,MOD(COLUMN(O:O)-4-$D194,32))+4))</f>
        <v>0</v>
      </c>
      <c r="P194" s="22" t="str" cm="1">
        <f t="array" aca="1" ref="P194" ca="1">INDIRECT(ADDRESS((ROW(194:194)-1),IF(MOD(COLUMN(P:P)-4-$D194,32)=0,32,MOD(COLUMN(P:P)-4-$D194,32))+4))</f>
        <v>1</v>
      </c>
      <c r="Q194" s="23" t="str" cm="1">
        <f t="array" aca="1" ref="Q194" ca="1">INDIRECT(ADDRESS((ROW(194:194)-1),IF(MOD(COLUMN(Q:Q)-4-$D194,32)=0,32,MOD(COLUMN(Q:Q)-4-$D194,32))+4))</f>
        <v>1</v>
      </c>
      <c r="R194" s="23" t="str" cm="1">
        <f t="array" aca="1" ref="R194" ca="1">INDIRECT(ADDRESS((ROW(194:194)-1),IF(MOD(COLUMN(R:R)-4-$D194,32)=0,32,MOD(COLUMN(R:R)-4-$D194,32))+4))</f>
        <v>1</v>
      </c>
      <c r="S194" s="23" t="str" cm="1">
        <f t="array" aca="1" ref="S194" ca="1">INDIRECT(ADDRESS((ROW(194:194)-1),IF(MOD(COLUMN(S:S)-4-$D194,32)=0,32,MOD(COLUMN(S:S)-4-$D194,32))+4))</f>
        <v>0</v>
      </c>
      <c r="T194" s="23" t="str" cm="1">
        <f t="array" aca="1" ref="T194" ca="1">INDIRECT(ADDRESS((ROW(194:194)-1),IF(MOD(COLUMN(T:T)-4-$D194,32)=0,32,MOD(COLUMN(T:T)-4-$D194,32))+4))</f>
        <v>0</v>
      </c>
      <c r="U194" s="20" t="str" cm="1">
        <f t="array" aca="1" ref="U194" ca="1">INDIRECT(ADDRESS((ROW(194:194)-1),IF(MOD(COLUMN(U:U)-4-$D194,32)=0,32,MOD(COLUMN(U:U)-4-$D194,32))+4))</f>
        <v>1</v>
      </c>
      <c r="V194" s="20" t="str" cm="1">
        <f t="array" aca="1" ref="V194" ca="1">INDIRECT(ADDRESS((ROW(194:194)-1),IF(MOD(COLUMN(V:V)-4-$D194,32)=0,32,MOD(COLUMN(V:V)-4-$D194,32))+4))</f>
        <v>1</v>
      </c>
      <c r="W194" s="20" t="str" cm="1">
        <f t="array" aca="1" ref="W194" ca="1">INDIRECT(ADDRESS((ROW(194:194)-1),IF(MOD(COLUMN(W:W)-4-$D194,32)=0,32,MOD(COLUMN(W:W)-4-$D194,32))+4))</f>
        <v>1</v>
      </c>
      <c r="X194" s="20" t="str" cm="1">
        <f t="array" aca="1" ref="X194" ca="1">INDIRECT(ADDRESS((ROW(194:194)-1),IF(MOD(COLUMN(X:X)-4-$D194,32)=0,32,MOD(COLUMN(X:X)-4-$D194,32))+4))</f>
        <v>1</v>
      </c>
      <c r="Y194" s="21" t="str" cm="1">
        <f t="array" aca="1" ref="Y194" ca="1">INDIRECT(ADDRESS((ROW(194:194)-1),IF(MOD(COLUMN(Y:Y)-4-$D194,32)=0,32,MOD(COLUMN(Y:Y)-4-$D194,32))+4))</f>
        <v>1</v>
      </c>
      <c r="Z194" s="21" t="str" cm="1">
        <f t="array" aca="1" ref="Z194" ca="1">INDIRECT(ADDRESS((ROW(194:194)-1),IF(MOD(COLUMN(Z:Z)-4-$D194,32)=0,32,MOD(COLUMN(Z:Z)-4-$D194,32))+4))</f>
        <v>0</v>
      </c>
      <c r="AA194" s="21" t="str" cm="1">
        <f t="array" aca="1" ref="AA194" ca="1">INDIRECT(ADDRESS((ROW(194:194)-1),IF(MOD(COLUMN(AA:AA)-4-$D194,32)=0,32,MOD(COLUMN(AA:AA)-4-$D194,32))+4))</f>
        <v>1</v>
      </c>
      <c r="AB194" s="21" t="str" cm="1">
        <f t="array" aca="1" ref="AB194" ca="1">INDIRECT(ADDRESS((ROW(194:194)-1),IF(MOD(COLUMN(AB:AB)-4-$D194,32)=0,32,MOD(COLUMN(AB:AB)-4-$D194,32))+4))</f>
        <v>1</v>
      </c>
      <c r="AC194" s="22" t="str" cm="1">
        <f t="array" aca="1" ref="AC194" ca="1">INDIRECT(ADDRESS((ROW(194:194)-1),IF(MOD(COLUMN(AC:AC)-4-$D194,32)=0,32,MOD(COLUMN(AC:AC)-4-$D194,32))+4))</f>
        <v>1</v>
      </c>
      <c r="AD194" s="22" t="str" cm="1">
        <f t="array" aca="1" ref="AD194" ca="1">INDIRECT(ADDRESS((ROW(194:194)-1),IF(MOD(COLUMN(AD:AD)-4-$D194,32)=0,32,MOD(COLUMN(AD:AD)-4-$D194,32))+4))</f>
        <v>0</v>
      </c>
      <c r="AE194" s="22" t="str" cm="1">
        <f t="array" aca="1" ref="AE194" ca="1">INDIRECT(ADDRESS((ROW(194:194)-1),IF(MOD(COLUMN(AE:AE)-4-$D194,32)=0,32,MOD(COLUMN(AE:AE)-4-$D194,32))+4))</f>
        <v>1</v>
      </c>
      <c r="AF194" s="22" t="str" cm="1">
        <f t="array" aca="1" ref="AF194" ca="1">INDIRECT(ADDRESS((ROW(194:194)-1),IF(MOD(COLUMN(AF:AF)-4-$D194,32)=0,32,MOD(COLUMN(AF:AF)-4-$D194,32))+4))</f>
        <v>1</v>
      </c>
      <c r="AG194" s="23" t="str" cm="1">
        <f t="array" aca="1" ref="AG194" ca="1">INDIRECT(ADDRESS((ROW(194:194)-1),IF(MOD(COLUMN(AG:AG)-4-$D194,32)=0,32,MOD(COLUMN(AG:AG)-4-$D194,32))+4))</f>
        <v>1</v>
      </c>
      <c r="AH194" s="23" t="str" cm="1">
        <f t="array" aca="1" ref="AH194" ca="1">INDIRECT(ADDRESS((ROW(194:194)-1),IF(MOD(COLUMN(AH:AH)-4-$D194,32)=0,32,MOD(COLUMN(AH:AH)-4-$D194,32))+4))</f>
        <v>1</v>
      </c>
      <c r="AI194" s="23" t="str" cm="1">
        <f t="array" aca="1" ref="AI194" ca="1">INDIRECT(ADDRESS((ROW(194:194)-1),IF(MOD(COLUMN(AI:AI)-4-$D194,32)=0,32,MOD(COLUMN(AI:AI)-4-$D194,32))+4))</f>
        <v>1</v>
      </c>
      <c r="AJ194" s="23" t="str" cm="1">
        <f t="array" aca="1" ref="AJ194" ca="1">INDIRECT(ADDRESS((ROW(194:194)-1),IF(MOD(COLUMN(AJ:AJ)-4-$D194,32)=0,32,MOD(COLUMN(AJ:AJ)-4-$D194,32))+4))</f>
        <v>1</v>
      </c>
      <c r="AK194" t="str">
        <f ca="1">_xlfn.CONCAT(E194,F194,G194,H194,I194,J194,K194,L194)</f>
        <v>11011011</v>
      </c>
      <c r="AL194" t="str">
        <f ca="1">_xlfn.CONCAT(M194,N194,O194,P194,Q194,R194,S194,T194)</f>
        <v>11011100</v>
      </c>
      <c r="AM194" t="str">
        <f ca="1">_xlfn.CONCAT(U194,V194,W194,X194,Y194,Z194,AA194,AB194)</f>
        <v>11111011</v>
      </c>
      <c r="AN194" t="str">
        <f ca="1">_xlfn.CONCAT(AC194,AD194,AE194,AF194,AG194,AH194,AI194,AJ194)</f>
        <v>10111111</v>
      </c>
      <c r="AO194">
        <f ca="1">BIN2DEC(AK194)</f>
        <v>219</v>
      </c>
      <c r="AP194">
        <f t="shared" ref="AP194:AP196" ca="1" si="164">BIN2DEC(AL194)</f>
        <v>220</v>
      </c>
      <c r="AQ194">
        <f t="shared" ref="AQ194:AQ196" ca="1" si="165">BIN2DEC(AM194)</f>
        <v>251</v>
      </c>
      <c r="AR194">
        <f t="shared" ref="AR194:AR196" ca="1" si="166">BIN2DEC(AN194)</f>
        <v>191</v>
      </c>
      <c r="AS194">
        <f ca="1">(AO194*2^24)+(AP194*2^16)+(AQ194*2^8)+AR194</f>
        <v>3688692671</v>
      </c>
      <c r="AT194">
        <f>2^32</f>
        <v>4294967296</v>
      </c>
      <c r="AU194">
        <f ca="1">AT194-AS194</f>
        <v>606274625</v>
      </c>
    </row>
    <row r="195" spans="1:47" x14ac:dyDescent="0.35">
      <c r="C195" t="s">
        <v>2</v>
      </c>
      <c r="D195" s="27">
        <v>19</v>
      </c>
      <c r="E195" s="20" t="str" cm="1">
        <f t="array" aca="1" ref="E195" ca="1">INDIRECT(ADDRESS((ROW(195:195)-2),IF(MOD(COLUMN(E:E)-4-$D195,32)=0,32,MOD(COLUMN(E:E)-4-$D195,32))+4))</f>
        <v>1</v>
      </c>
      <c r="F195" s="20" t="str" cm="1">
        <f t="array" aca="1" ref="F195" ca="1">INDIRECT(ADDRESS((ROW(195:195)-2),IF(MOD(COLUMN(F:F)-4-$D195,32)=0,32,MOD(COLUMN(F:F)-4-$D195,32))+4))</f>
        <v>1</v>
      </c>
      <c r="G195" s="20" t="str" cm="1">
        <f t="array" aca="1" ref="G195" ca="1">INDIRECT(ADDRESS((ROW(195:195)-2),IF(MOD(COLUMN(G:G)-4-$D195,32)=0,32,MOD(COLUMN(G:G)-4-$D195,32))+4))</f>
        <v>1</v>
      </c>
      <c r="H195" s="20" t="str" cm="1">
        <f t="array" aca="1" ref="H195" ca="1">INDIRECT(ADDRESS((ROW(195:195)-2),IF(MOD(COLUMN(H:H)-4-$D195,32)=0,32,MOD(COLUMN(H:H)-4-$D195,32))+4))</f>
        <v>1</v>
      </c>
      <c r="I195" s="21" t="str" cm="1">
        <f t="array" aca="1" ref="I195" ca="1">INDIRECT(ADDRESS((ROW(195:195)-2),IF(MOD(COLUMN(I:I)-4-$D195,32)=0,32,MOD(COLUMN(I:I)-4-$D195,32))+4))</f>
        <v>0</v>
      </c>
      <c r="J195" s="21" t="str" cm="1">
        <f t="array" aca="1" ref="J195" ca="1">INDIRECT(ADDRESS((ROW(195:195)-2),IF(MOD(COLUMN(J:J)-4-$D195,32)=0,32,MOD(COLUMN(J:J)-4-$D195,32))+4))</f>
        <v>1</v>
      </c>
      <c r="K195" s="21" t="str" cm="1">
        <f t="array" aca="1" ref="K195" ca="1">INDIRECT(ADDRESS((ROW(195:195)-2),IF(MOD(COLUMN(K:K)-4-$D195,32)=0,32,MOD(COLUMN(K:K)-4-$D195,32))+4))</f>
        <v>1</v>
      </c>
      <c r="L195" s="21" t="str" cm="1">
        <f t="array" aca="1" ref="L195" ca="1">INDIRECT(ADDRESS((ROW(195:195)-2),IF(MOD(COLUMN(L:L)-4-$D195,32)=0,32,MOD(COLUMN(L:L)-4-$D195,32))+4))</f>
        <v>0</v>
      </c>
      <c r="M195" s="22" t="str" cm="1">
        <f t="array" aca="1" ref="M195" ca="1">INDIRECT(ADDRESS((ROW(195:195)-2),IF(MOD(COLUMN(M:M)-4-$D195,32)=0,32,MOD(COLUMN(M:M)-4-$D195,32))+4))</f>
        <v>1</v>
      </c>
      <c r="N195" s="22" t="str" cm="1">
        <f t="array" aca="1" ref="N195" ca="1">INDIRECT(ADDRESS((ROW(195:195)-2),IF(MOD(COLUMN(N:N)-4-$D195,32)=0,32,MOD(COLUMN(N:N)-4-$D195,32))+4))</f>
        <v>1</v>
      </c>
      <c r="O195" s="22" t="str" cm="1">
        <f t="array" aca="1" ref="O195" ca="1">INDIRECT(ADDRESS((ROW(195:195)-2),IF(MOD(COLUMN(O:O)-4-$D195,32)=0,32,MOD(COLUMN(O:O)-4-$D195,32))+4))</f>
        <v>1</v>
      </c>
      <c r="P195" s="22" t="str" cm="1">
        <f t="array" aca="1" ref="P195" ca="1">INDIRECT(ADDRESS((ROW(195:195)-2),IF(MOD(COLUMN(P:P)-4-$D195,32)=0,32,MOD(COLUMN(P:P)-4-$D195,32))+4))</f>
        <v>1</v>
      </c>
      <c r="Q195" s="23" t="str" cm="1">
        <f t="array" aca="1" ref="Q195" ca="1">INDIRECT(ADDRESS((ROW(195:195)-2),IF(MOD(COLUMN(Q:Q)-4-$D195,32)=0,32,MOD(COLUMN(Q:Q)-4-$D195,32))+4))</f>
        <v>0</v>
      </c>
      <c r="R195" s="23" t="str" cm="1">
        <f t="array" aca="1" ref="R195" ca="1">INDIRECT(ADDRESS((ROW(195:195)-2),IF(MOD(COLUMN(R:R)-4-$D195,32)=0,32,MOD(COLUMN(R:R)-4-$D195,32))+4))</f>
        <v>1</v>
      </c>
      <c r="S195" s="23" t="str" cm="1">
        <f t="array" aca="1" ref="S195" ca="1">INDIRECT(ADDRESS((ROW(195:195)-2),IF(MOD(COLUMN(S:S)-4-$D195,32)=0,32,MOD(COLUMN(S:S)-4-$D195,32))+4))</f>
        <v>1</v>
      </c>
      <c r="T195" s="23" t="str" cm="1">
        <f t="array" aca="1" ref="T195" ca="1">INDIRECT(ADDRESS((ROW(195:195)-2),IF(MOD(COLUMN(T:T)-4-$D195,32)=0,32,MOD(COLUMN(T:T)-4-$D195,32))+4))</f>
        <v>1</v>
      </c>
      <c r="U195" s="20" t="str" cm="1">
        <f t="array" aca="1" ref="U195" ca="1">INDIRECT(ADDRESS((ROW(195:195)-2),IF(MOD(COLUMN(U:U)-4-$D195,32)=0,32,MOD(COLUMN(U:U)-4-$D195,32))+4))</f>
        <v>0</v>
      </c>
      <c r="V195" s="20" t="str" cm="1">
        <f t="array" aca="1" ref="V195" ca="1">INDIRECT(ADDRESS((ROW(195:195)-2),IF(MOD(COLUMN(V:V)-4-$D195,32)=0,32,MOD(COLUMN(V:V)-4-$D195,32))+4))</f>
        <v>0</v>
      </c>
      <c r="W195" s="20" t="str" cm="1">
        <f t="array" aca="1" ref="W195" ca="1">INDIRECT(ADDRESS((ROW(195:195)-2),IF(MOD(COLUMN(W:W)-4-$D195,32)=0,32,MOD(COLUMN(W:W)-4-$D195,32))+4))</f>
        <v>1</v>
      </c>
      <c r="X195" s="20" t="str" cm="1">
        <f t="array" aca="1" ref="X195" ca="1">INDIRECT(ADDRESS((ROW(195:195)-2),IF(MOD(COLUMN(X:X)-4-$D195,32)=0,32,MOD(COLUMN(X:X)-4-$D195,32))+4))</f>
        <v>1</v>
      </c>
      <c r="Y195" s="21" t="str" cm="1">
        <f t="array" aca="1" ref="Y195" ca="1">INDIRECT(ADDRESS((ROW(195:195)-2),IF(MOD(COLUMN(Y:Y)-4-$D195,32)=0,32,MOD(COLUMN(Y:Y)-4-$D195,32))+4))</f>
        <v>1</v>
      </c>
      <c r="Z195" s="21" t="str" cm="1">
        <f t="array" aca="1" ref="Z195" ca="1">INDIRECT(ADDRESS((ROW(195:195)-2),IF(MOD(COLUMN(Z:Z)-4-$D195,32)=0,32,MOD(COLUMN(Z:Z)-4-$D195,32))+4))</f>
        <v>1</v>
      </c>
      <c r="AA195" s="21" t="str" cm="1">
        <f t="array" aca="1" ref="AA195" ca="1">INDIRECT(ADDRESS((ROW(195:195)-2),IF(MOD(COLUMN(AA:AA)-4-$D195,32)=0,32,MOD(COLUMN(AA:AA)-4-$D195,32))+4))</f>
        <v>1</v>
      </c>
      <c r="AB195" s="21" t="str" cm="1">
        <f t="array" aca="1" ref="AB195" ca="1">INDIRECT(ADDRESS((ROW(195:195)-2),IF(MOD(COLUMN(AB:AB)-4-$D195,32)=0,32,MOD(COLUMN(AB:AB)-4-$D195,32))+4))</f>
        <v>0</v>
      </c>
      <c r="AC195" s="22" t="str" cm="1">
        <f t="array" aca="1" ref="AC195" ca="1">INDIRECT(ADDRESS((ROW(195:195)-2),IF(MOD(COLUMN(AC:AC)-4-$D195,32)=0,32,MOD(COLUMN(AC:AC)-4-$D195,32))+4))</f>
        <v>1</v>
      </c>
      <c r="AD195" s="22" t="str" cm="1">
        <f t="array" aca="1" ref="AD195" ca="1">INDIRECT(ADDRESS((ROW(195:195)-2),IF(MOD(COLUMN(AD:AD)-4-$D195,32)=0,32,MOD(COLUMN(AD:AD)-4-$D195,32))+4))</f>
        <v>1</v>
      </c>
      <c r="AE195" s="22" t="str" cm="1">
        <f t="array" aca="1" ref="AE195" ca="1">INDIRECT(ADDRESS((ROW(195:195)-2),IF(MOD(COLUMN(AE:AE)-4-$D195,32)=0,32,MOD(COLUMN(AE:AE)-4-$D195,32))+4))</f>
        <v>1</v>
      </c>
      <c r="AF195" s="22" t="str" cm="1">
        <f t="array" aca="1" ref="AF195" ca="1">INDIRECT(ADDRESS((ROW(195:195)-2),IF(MOD(COLUMN(AF:AF)-4-$D195,32)=0,32,MOD(COLUMN(AF:AF)-4-$D195,32))+4))</f>
        <v>0</v>
      </c>
      <c r="AG195" s="23" t="str" cm="1">
        <f t="array" aca="1" ref="AG195" ca="1">INDIRECT(ADDRESS((ROW(195:195)-2),IF(MOD(COLUMN(AG:AG)-4-$D195,32)=0,32,MOD(COLUMN(AG:AG)-4-$D195,32))+4))</f>
        <v>1</v>
      </c>
      <c r="AH195" s="23" t="str" cm="1">
        <f t="array" aca="1" ref="AH195" ca="1">INDIRECT(ADDRESS((ROW(195:195)-2),IF(MOD(COLUMN(AH:AH)-4-$D195,32)=0,32,MOD(COLUMN(AH:AH)-4-$D195,32))+4))</f>
        <v>1</v>
      </c>
      <c r="AI195" s="23" t="str" cm="1">
        <f t="array" aca="1" ref="AI195" ca="1">INDIRECT(ADDRESS((ROW(195:195)-2),IF(MOD(COLUMN(AI:AI)-4-$D195,32)=0,32,MOD(COLUMN(AI:AI)-4-$D195,32))+4))</f>
        <v>1</v>
      </c>
      <c r="AJ195" s="23" t="str" cm="1">
        <f t="array" aca="1" ref="AJ195" ca="1">INDIRECT(ADDRESS((ROW(195:195)-2),IF(MOD(COLUMN(AJ:AJ)-4-$D195,32)=0,32,MOD(COLUMN(AJ:AJ)-4-$D195,32))+4))</f>
        <v>1</v>
      </c>
      <c r="AK195" t="str">
        <f ca="1">_xlfn.CONCAT(E195,F195,G195,H195,I195,J195,K195,L195)</f>
        <v>11110110</v>
      </c>
      <c r="AL195" t="str">
        <f ca="1">_xlfn.CONCAT(M195,N195,O195,P195,Q195,R195,S195,T195)</f>
        <v>11110111</v>
      </c>
      <c r="AM195" t="str">
        <f ca="1">_xlfn.CONCAT(U195,V195,W195,X195,Y195,Z195,AA195,AB195)</f>
        <v>00111110</v>
      </c>
      <c r="AN195" t="str">
        <f ca="1">_xlfn.CONCAT(AC195,AD195,AE195,AF195,AG195,AH195,AI195,AJ195)</f>
        <v>11101111</v>
      </c>
      <c r="AO195">
        <f ca="1">BIN2DEC(AK195)</f>
        <v>246</v>
      </c>
      <c r="AP195">
        <f t="shared" ca="1" si="164"/>
        <v>247</v>
      </c>
      <c r="AQ195">
        <f t="shared" ca="1" si="165"/>
        <v>62</v>
      </c>
      <c r="AR195">
        <f t="shared" ca="1" si="166"/>
        <v>239</v>
      </c>
      <c r="AS195">
        <f ca="1">(AO195*2^24)+(AP195*2^16)+(AQ195*2^8)+AR195</f>
        <v>4143398639</v>
      </c>
      <c r="AT195">
        <f>2^32</f>
        <v>4294967296</v>
      </c>
      <c r="AU195">
        <f ca="1">AT195-AS195</f>
        <v>151568657</v>
      </c>
    </row>
    <row r="196" spans="1:47" x14ac:dyDescent="0.35">
      <c r="C196" t="s">
        <v>84</v>
      </c>
      <c r="D196" s="27">
        <v>10</v>
      </c>
      <c r="E196" s="20" cm="1">
        <f t="array" aca="1" ref="E196" ca="1">IF(COLUMN(E:E)-4&gt;$D196,INDIRECT(ADDRESS((ROW(196:196)-3),COLUMN(E:E)-4-$D196+4)),0)</f>
        <v>0</v>
      </c>
      <c r="F196" s="20" cm="1">
        <f t="array" aca="1" ref="F196" ca="1">IF(COLUMN(F:F)-4&gt;$D196,INDIRECT(ADDRESS((ROW(196:196)-3),COLUMN(F:F)-4-$D196+4)),0)</f>
        <v>0</v>
      </c>
      <c r="G196" s="20" cm="1">
        <f t="array" aca="1" ref="G196" ca="1">IF(COLUMN(G:G)-4&gt;$D196,INDIRECT(ADDRESS((ROW(196:196)-3),COLUMN(G:G)-4-$D196+4)),0)</f>
        <v>0</v>
      </c>
      <c r="H196" s="20" cm="1">
        <f t="array" aca="1" ref="H196" ca="1">IF(COLUMN(H:H)-4&gt;$D196,INDIRECT(ADDRESS((ROW(196:196)-3),COLUMN(H:H)-4-$D196+4)),0)</f>
        <v>0</v>
      </c>
      <c r="I196" s="21" cm="1">
        <f t="array" aca="1" ref="I196" ca="1">IF(COLUMN(I:I)-4&gt;$D196,INDIRECT(ADDRESS((ROW(196:196)-3),COLUMN(I:I)-4-$D196+4)),0)</f>
        <v>0</v>
      </c>
      <c r="J196" s="21" cm="1">
        <f t="array" aca="1" ref="J196" ca="1">IF(COLUMN(J:J)-4&gt;$D196,INDIRECT(ADDRESS((ROW(196:196)-3),COLUMN(J:J)-4-$D196+4)),0)</f>
        <v>0</v>
      </c>
      <c r="K196" s="21" cm="1">
        <f t="array" aca="1" ref="K196" ca="1">IF(COLUMN(K:K)-4&gt;$D196,INDIRECT(ADDRESS((ROW(196:196)-3),COLUMN(K:K)-4-$D196+4)),0)</f>
        <v>0</v>
      </c>
      <c r="L196" s="21" cm="1">
        <f t="array" aca="1" ref="L196" ca="1">IF(COLUMN(L:L)-4&gt;$D196,INDIRECT(ADDRESS((ROW(196:196)-3),COLUMN(L:L)-4-$D196+4)),0)</f>
        <v>0</v>
      </c>
      <c r="M196" s="22" cm="1">
        <f t="array" aca="1" ref="M196" ca="1">IF(COLUMN(M:M)-4&gt;$D196,INDIRECT(ADDRESS((ROW(196:196)-3),COLUMN(M:M)-4-$D196+4)),0)</f>
        <v>0</v>
      </c>
      <c r="N196" s="22" cm="1">
        <f t="array" aca="1" ref="N196" ca="1">IF(COLUMN(N:N)-4&gt;$D196,INDIRECT(ADDRESS((ROW(196:196)-3),COLUMN(N:N)-4-$D196+4)),0)</f>
        <v>0</v>
      </c>
      <c r="O196" s="22" t="str" cm="1">
        <f t="array" aca="1" ref="O196" ca="1">IF(COLUMN(O:O)-4&gt;$D196,INDIRECT(ADDRESS((ROW(196:196)-3),COLUMN(O:O)-4-$D196+4)),0)</f>
        <v>1</v>
      </c>
      <c r="P196" s="22" t="str" cm="1">
        <f t="array" aca="1" ref="P196" ca="1">IF(COLUMN(P:P)-4&gt;$D196,INDIRECT(ADDRESS((ROW(196:196)-3),COLUMN(P:P)-4-$D196+4)),0)</f>
        <v>1</v>
      </c>
      <c r="Q196" s="23" t="str" cm="1">
        <f t="array" aca="1" ref="Q196" ca="1">IF(COLUMN(Q:Q)-4&gt;$D196,INDIRECT(ADDRESS((ROW(196:196)-3),COLUMN(Q:Q)-4-$D196+4)),0)</f>
        <v>1</v>
      </c>
      <c r="R196" s="23" t="str" cm="1">
        <f t="array" aca="1" ref="R196" ca="1">IF(COLUMN(R:R)-4&gt;$D196,INDIRECT(ADDRESS((ROW(196:196)-3),COLUMN(R:R)-4-$D196+4)),0)</f>
        <v>1</v>
      </c>
      <c r="S196" s="23" t="str" cm="1">
        <f t="array" aca="1" ref="S196" ca="1">IF(COLUMN(S:S)-4&gt;$D196,INDIRECT(ADDRESS((ROW(196:196)-3),COLUMN(S:S)-4-$D196+4)),0)</f>
        <v>0</v>
      </c>
      <c r="T196" s="23" t="str" cm="1">
        <f t="array" aca="1" ref="T196" ca="1">IF(COLUMN(T:T)-4&gt;$D196,INDIRECT(ADDRESS((ROW(196:196)-3),COLUMN(T:T)-4-$D196+4)),0)</f>
        <v>1</v>
      </c>
      <c r="U196" s="20" t="str" cm="1">
        <f t="array" aca="1" ref="U196" ca="1">IF(COLUMN(U:U)-4&gt;$D196,INDIRECT(ADDRESS((ROW(196:196)-3),COLUMN(U:U)-4-$D196+4)),0)</f>
        <v>1</v>
      </c>
      <c r="V196" s="20" t="str" cm="1">
        <f t="array" aca="1" ref="V196" ca="1">IF(COLUMN(V:V)-4&gt;$D196,INDIRECT(ADDRESS((ROW(196:196)-3),COLUMN(V:V)-4-$D196+4)),0)</f>
        <v>1</v>
      </c>
      <c r="W196" s="20" t="str" cm="1">
        <f t="array" aca="1" ref="W196" ca="1">IF(COLUMN(W:W)-4&gt;$D196,INDIRECT(ADDRESS((ROW(196:196)-3),COLUMN(W:W)-4-$D196+4)),0)</f>
        <v>0</v>
      </c>
      <c r="X196" s="20" t="str" cm="1">
        <f t="array" aca="1" ref="X196" ca="1">IF(COLUMN(X:X)-4&gt;$D196,INDIRECT(ADDRESS((ROW(196:196)-3),COLUMN(X:X)-4-$D196+4)),0)</f>
        <v>1</v>
      </c>
      <c r="Y196" s="21" t="str" cm="1">
        <f t="array" aca="1" ref="Y196" ca="1">IF(COLUMN(Y:Y)-4&gt;$D196,INDIRECT(ADDRESS((ROW(196:196)-3),COLUMN(Y:Y)-4-$D196+4)),0)</f>
        <v>1</v>
      </c>
      <c r="Z196" s="21" t="str" cm="1">
        <f t="array" aca="1" ref="Z196" ca="1">IF(COLUMN(Z:Z)-4&gt;$D196,INDIRECT(ADDRESS((ROW(196:196)-3),COLUMN(Z:Z)-4-$D196+4)),0)</f>
        <v>1</v>
      </c>
      <c r="AA196" s="21" t="str" cm="1">
        <f t="array" aca="1" ref="AA196" ca="1">IF(COLUMN(AA:AA)-4&gt;$D196,INDIRECT(ADDRESS((ROW(196:196)-3),COLUMN(AA:AA)-4-$D196+4)),0)</f>
        <v>1</v>
      </c>
      <c r="AB196" s="21" t="str" cm="1">
        <f t="array" aca="1" ref="AB196" ca="1">IF(COLUMN(AB:AB)-4&gt;$D196,INDIRECT(ADDRESS((ROW(196:196)-3),COLUMN(AB:AB)-4-$D196+4)),0)</f>
        <v>1</v>
      </c>
      <c r="AC196" s="22" t="str" cm="1">
        <f t="array" aca="1" ref="AC196" ca="1">IF(COLUMN(AC:AC)-4&gt;$D196,INDIRECT(ADDRESS((ROW(196:196)-3),COLUMN(AC:AC)-4-$D196+4)),0)</f>
        <v>1</v>
      </c>
      <c r="AD196" s="22" t="str" cm="1">
        <f t="array" aca="1" ref="AD196" ca="1">IF(COLUMN(AD:AD)-4&gt;$D196,INDIRECT(ADDRESS((ROW(196:196)-3),COLUMN(AD:AD)-4-$D196+4)),0)</f>
        <v>1</v>
      </c>
      <c r="AE196" s="22" t="str" cm="1">
        <f t="array" aca="1" ref="AE196" ca="1">IF(COLUMN(AE:AE)-4&gt;$D196,INDIRECT(ADDRESS((ROW(196:196)-3),COLUMN(AE:AE)-4-$D196+4)),0)</f>
        <v>1</v>
      </c>
      <c r="AF196" s="22" t="str" cm="1">
        <f t="array" aca="1" ref="AF196" ca="1">IF(COLUMN(AF:AF)-4&gt;$D196,INDIRECT(ADDRESS((ROW(196:196)-3),COLUMN(AF:AF)-4-$D196+4)),0)</f>
        <v>0</v>
      </c>
      <c r="AG196" s="23" t="str" cm="1">
        <f t="array" aca="1" ref="AG196" ca="1">IF(COLUMN(AG:AG)-4&gt;$D196,INDIRECT(ADDRESS((ROW(196:196)-3),COLUMN(AG:AG)-4-$D196+4)),0)</f>
        <v>1</v>
      </c>
      <c r="AH196" s="23" t="str" cm="1">
        <f t="array" aca="1" ref="AH196" ca="1">IF(COLUMN(AH:AH)-4&gt;$D196,INDIRECT(ADDRESS((ROW(196:196)-3),COLUMN(AH:AH)-4-$D196+4)),0)</f>
        <v>1</v>
      </c>
      <c r="AI196" s="23" t="str" cm="1">
        <f t="array" aca="1" ref="AI196" ca="1">IF(COLUMN(AI:AI)-4&gt;$D196,INDIRECT(ADDRESS((ROW(196:196)-3),COLUMN(AI:AI)-4-$D196+4)),0)</f>
        <v>0</v>
      </c>
      <c r="AJ196" s="23" t="str" cm="1">
        <f t="array" aca="1" ref="AJ196" ca="1">IF(COLUMN(AJ:AJ)-4&gt;$D196,INDIRECT(ADDRESS((ROW(196:196)-3),COLUMN(AJ:AJ)-4-$D196+4)),0)</f>
        <v>1</v>
      </c>
      <c r="AK196" t="str">
        <f ca="1">_xlfn.CONCAT(E196,F196,G196,H196,I196,J196,K196,L196)</f>
        <v>00000000</v>
      </c>
      <c r="AL196" t="str">
        <f ca="1">_xlfn.CONCAT(M196,N196,O196,P196,Q196,R196,S196,T196)</f>
        <v>00111101</v>
      </c>
      <c r="AM196" t="str">
        <f ca="1">_xlfn.CONCAT(U196,V196,W196,X196,Y196,Z196,AA196,AB196)</f>
        <v>11011111</v>
      </c>
      <c r="AN196" t="str">
        <f ca="1">_xlfn.CONCAT(AC196,AD196,AE196,AF196,AG196,AH196,AI196,AJ196)</f>
        <v>11101101</v>
      </c>
      <c r="AO196">
        <f ca="1">BIN2DEC(AK196)</f>
        <v>0</v>
      </c>
      <c r="AP196">
        <f t="shared" ca="1" si="164"/>
        <v>61</v>
      </c>
      <c r="AQ196">
        <f t="shared" ca="1" si="165"/>
        <v>223</v>
      </c>
      <c r="AR196">
        <f t="shared" ca="1" si="166"/>
        <v>237</v>
      </c>
      <c r="AS196">
        <f ca="1">(AO196*2^24)+(AP196*2^16)+(AQ196*2^8)+AR196</f>
        <v>4055021</v>
      </c>
    </row>
    <row r="197" spans="1:47" x14ac:dyDescent="0.35">
      <c r="C197" t="s">
        <v>85</v>
      </c>
      <c r="E197" s="4">
        <f ca="1">_xlfn.BITXOR(E194,E195)</f>
        <v>0</v>
      </c>
      <c r="F197" s="4">
        <f t="shared" ref="F197:AJ197" ca="1" si="167">_xlfn.BITXOR(F194,F195)</f>
        <v>0</v>
      </c>
      <c r="G197" s="4">
        <f t="shared" ca="1" si="167"/>
        <v>1</v>
      </c>
      <c r="H197" s="4">
        <f t="shared" ca="1" si="167"/>
        <v>0</v>
      </c>
      <c r="I197" s="4">
        <f t="shared" ca="1" si="167"/>
        <v>1</v>
      </c>
      <c r="J197" s="4">
        <f t="shared" ca="1" si="167"/>
        <v>1</v>
      </c>
      <c r="K197" s="4">
        <f t="shared" ca="1" si="167"/>
        <v>0</v>
      </c>
      <c r="L197" s="4">
        <f t="shared" ca="1" si="167"/>
        <v>1</v>
      </c>
      <c r="M197" s="4">
        <f t="shared" ca="1" si="167"/>
        <v>0</v>
      </c>
      <c r="N197" s="4">
        <f t="shared" ca="1" si="167"/>
        <v>0</v>
      </c>
      <c r="O197" s="4">
        <f t="shared" ca="1" si="167"/>
        <v>1</v>
      </c>
      <c r="P197" s="4">
        <f t="shared" ca="1" si="167"/>
        <v>0</v>
      </c>
      <c r="Q197" s="4">
        <f t="shared" ca="1" si="167"/>
        <v>1</v>
      </c>
      <c r="R197" s="4">
        <f t="shared" ca="1" si="167"/>
        <v>0</v>
      </c>
      <c r="S197" s="4">
        <f t="shared" ca="1" si="167"/>
        <v>1</v>
      </c>
      <c r="T197" s="4">
        <f t="shared" ca="1" si="167"/>
        <v>1</v>
      </c>
      <c r="U197" s="4">
        <f t="shared" ca="1" si="167"/>
        <v>1</v>
      </c>
      <c r="V197" s="4">
        <f t="shared" ca="1" si="167"/>
        <v>1</v>
      </c>
      <c r="W197" s="4">
        <f t="shared" ca="1" si="167"/>
        <v>0</v>
      </c>
      <c r="X197" s="4">
        <f t="shared" ca="1" si="167"/>
        <v>0</v>
      </c>
      <c r="Y197" s="4">
        <f t="shared" ca="1" si="167"/>
        <v>0</v>
      </c>
      <c r="Z197" s="4">
        <f t="shared" ca="1" si="167"/>
        <v>1</v>
      </c>
      <c r="AA197" s="4">
        <f t="shared" ca="1" si="167"/>
        <v>0</v>
      </c>
      <c r="AB197" s="4">
        <f t="shared" ca="1" si="167"/>
        <v>1</v>
      </c>
      <c r="AC197" s="4">
        <f t="shared" ca="1" si="167"/>
        <v>0</v>
      </c>
      <c r="AD197" s="4">
        <f t="shared" ca="1" si="167"/>
        <v>1</v>
      </c>
      <c r="AE197" s="4">
        <f t="shared" ca="1" si="167"/>
        <v>0</v>
      </c>
      <c r="AF197" s="4">
        <f t="shared" ca="1" si="167"/>
        <v>1</v>
      </c>
      <c r="AG197" s="4">
        <f t="shared" ca="1" si="167"/>
        <v>0</v>
      </c>
      <c r="AH197" s="4">
        <f t="shared" ca="1" si="167"/>
        <v>0</v>
      </c>
      <c r="AI197" s="4">
        <f t="shared" ca="1" si="167"/>
        <v>0</v>
      </c>
      <c r="AJ197" s="4">
        <f t="shared" ca="1" si="167"/>
        <v>0</v>
      </c>
    </row>
    <row r="198" spans="1:47" x14ac:dyDescent="0.35">
      <c r="B198" s="18">
        <f ca="1">AS198</f>
        <v>756423357</v>
      </c>
      <c r="C198" s="17"/>
      <c r="E198" s="24">
        <f ca="1">_xlfn.BITXOR(E196,E197)</f>
        <v>0</v>
      </c>
      <c r="F198" s="24">
        <f t="shared" ref="F198:AJ198" ca="1" si="168">_xlfn.BITXOR(F196,F197)</f>
        <v>0</v>
      </c>
      <c r="G198" s="24">
        <f t="shared" ca="1" si="168"/>
        <v>1</v>
      </c>
      <c r="H198" s="24">
        <f t="shared" ca="1" si="168"/>
        <v>0</v>
      </c>
      <c r="I198" s="24">
        <f t="shared" ca="1" si="168"/>
        <v>1</v>
      </c>
      <c r="J198" s="24">
        <f t="shared" ca="1" si="168"/>
        <v>1</v>
      </c>
      <c r="K198" s="24">
        <f t="shared" ca="1" si="168"/>
        <v>0</v>
      </c>
      <c r="L198" s="24">
        <f t="shared" ca="1" si="168"/>
        <v>1</v>
      </c>
      <c r="M198" s="24">
        <f t="shared" ca="1" si="168"/>
        <v>0</v>
      </c>
      <c r="N198" s="24">
        <f t="shared" ca="1" si="168"/>
        <v>0</v>
      </c>
      <c r="O198" s="24">
        <f t="shared" ca="1" si="168"/>
        <v>0</v>
      </c>
      <c r="P198" s="24">
        <f t="shared" ca="1" si="168"/>
        <v>1</v>
      </c>
      <c r="Q198" s="24">
        <f t="shared" ca="1" si="168"/>
        <v>0</v>
      </c>
      <c r="R198" s="24">
        <f t="shared" ca="1" si="168"/>
        <v>1</v>
      </c>
      <c r="S198" s="24">
        <f t="shared" ca="1" si="168"/>
        <v>1</v>
      </c>
      <c r="T198" s="24">
        <f t="shared" ca="1" si="168"/>
        <v>0</v>
      </c>
      <c r="U198" s="24">
        <f t="shared" ca="1" si="168"/>
        <v>0</v>
      </c>
      <c r="V198" s="24">
        <f t="shared" ca="1" si="168"/>
        <v>0</v>
      </c>
      <c r="W198" s="24">
        <f t="shared" ca="1" si="168"/>
        <v>0</v>
      </c>
      <c r="X198" s="24">
        <f t="shared" ca="1" si="168"/>
        <v>1</v>
      </c>
      <c r="Y198" s="24">
        <f t="shared" ca="1" si="168"/>
        <v>1</v>
      </c>
      <c r="Z198" s="24">
        <f t="shared" ca="1" si="168"/>
        <v>0</v>
      </c>
      <c r="AA198" s="24">
        <f t="shared" ca="1" si="168"/>
        <v>1</v>
      </c>
      <c r="AB198" s="24">
        <f t="shared" ca="1" si="168"/>
        <v>0</v>
      </c>
      <c r="AC198" s="24">
        <f t="shared" ca="1" si="168"/>
        <v>1</v>
      </c>
      <c r="AD198" s="24">
        <f t="shared" ca="1" si="168"/>
        <v>0</v>
      </c>
      <c r="AE198" s="24">
        <f t="shared" ca="1" si="168"/>
        <v>1</v>
      </c>
      <c r="AF198" s="24">
        <f t="shared" ca="1" si="168"/>
        <v>1</v>
      </c>
      <c r="AG198" s="24">
        <f t="shared" ca="1" si="168"/>
        <v>1</v>
      </c>
      <c r="AH198" s="24">
        <f t="shared" ca="1" si="168"/>
        <v>1</v>
      </c>
      <c r="AI198" s="24">
        <f t="shared" ca="1" si="168"/>
        <v>0</v>
      </c>
      <c r="AJ198" s="24">
        <f t="shared" ca="1" si="168"/>
        <v>1</v>
      </c>
      <c r="AK198" t="str">
        <f ca="1">_xlfn.CONCAT(E198,F198,G198,H198,I198,J198,K198,L198)</f>
        <v>00101101</v>
      </c>
      <c r="AL198" t="str">
        <f ca="1">_xlfn.CONCAT(M198,N198,O198,P198,Q198,R198,S198,T198)</f>
        <v>00010110</v>
      </c>
      <c r="AM198" t="str">
        <f ca="1">_xlfn.CONCAT(U198,V198,W198,X198,Y198,Z198,AA198,AB198)</f>
        <v>00011010</v>
      </c>
      <c r="AN198" t="str">
        <f ca="1">_xlfn.CONCAT(AC198,AD198,AE198,AF198,AG198,AH198,AI198,AJ198)</f>
        <v>10111101</v>
      </c>
      <c r="AO198">
        <f ca="1">BIN2DEC(AK198)</f>
        <v>45</v>
      </c>
      <c r="AP198">
        <f t="shared" ref="AP198" ca="1" si="169">BIN2DEC(AL198)</f>
        <v>22</v>
      </c>
      <c r="AQ198">
        <f t="shared" ref="AQ198" ca="1" si="170">BIN2DEC(AM198)</f>
        <v>26</v>
      </c>
      <c r="AR198">
        <f t="shared" ref="AR198" ca="1" si="171">BIN2DEC(AN198)</f>
        <v>189</v>
      </c>
      <c r="AS198">
        <f ca="1">(AO198*2^24)+(AP198*2^16)+(AQ198*2^8)+AR198</f>
        <v>756423357</v>
      </c>
    </row>
    <row r="199" spans="1:47" x14ac:dyDescent="0.35">
      <c r="C199" s="2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</row>
    <row r="200" spans="1:47" x14ac:dyDescent="0.35">
      <c r="A200" t="s">
        <v>81</v>
      </c>
      <c r="B200" s="26">
        <f>Home!B15</f>
        <v>1920231535</v>
      </c>
      <c r="C200" t="str">
        <f>DEC2HEX(B200,8)</f>
        <v>7274686F</v>
      </c>
      <c r="E200" s="20" t="str">
        <f>MID(HEX2BIN(MID(C200,1,1),4),1,1)</f>
        <v>0</v>
      </c>
      <c r="F200" s="20" t="str">
        <f>MID(HEX2BIN(MID(C200,1,1),4),2,1)</f>
        <v>1</v>
      </c>
      <c r="G200" s="20" t="str">
        <f>MID(HEX2BIN(MID(C200,1,1),4),3,1)</f>
        <v>1</v>
      </c>
      <c r="H200" s="20" t="str">
        <f>MID(HEX2BIN(MID(C200,1,1),4),4,1)</f>
        <v>1</v>
      </c>
      <c r="I200" s="21" t="str">
        <f>MID(HEX2BIN(MID(C200,2,1),4),1,1)</f>
        <v>0</v>
      </c>
      <c r="J200" s="21" t="str">
        <f>MID(HEX2BIN(MID(C200,2,1),4),2,1)</f>
        <v>0</v>
      </c>
      <c r="K200" s="21" t="str">
        <f>MID(HEX2BIN(MID(C200,2,1),4),3,1)</f>
        <v>1</v>
      </c>
      <c r="L200" s="21" t="str">
        <f>MID(HEX2BIN(MID(C200,2,1),4),4,1)</f>
        <v>0</v>
      </c>
      <c r="M200" s="22" t="str">
        <f>MID(HEX2BIN(MID(C200,3,1),4),1,1)</f>
        <v>0</v>
      </c>
      <c r="N200" s="22" t="str">
        <f>MID(HEX2BIN(MID(C200,3,1),4),2,1)</f>
        <v>1</v>
      </c>
      <c r="O200" s="22" t="str">
        <f>MID(HEX2BIN(MID(C200,3,1),4),3,1)</f>
        <v>1</v>
      </c>
      <c r="P200" s="22" t="str">
        <f>MID(HEX2BIN(MID(C200,3,1),4),4,1)</f>
        <v>1</v>
      </c>
      <c r="Q200" s="23" t="str">
        <f>MID(HEX2BIN(MID(C200,4,1),4),1,1)</f>
        <v>0</v>
      </c>
      <c r="R200" s="23" t="str">
        <f>MID(HEX2BIN(MID(C200,4,1),4),2,1)</f>
        <v>1</v>
      </c>
      <c r="S200" s="23" t="str">
        <f>MID(HEX2BIN(MID(C200,4,1),4),3,1)</f>
        <v>0</v>
      </c>
      <c r="T200" s="23" t="str">
        <f>MID(HEX2BIN(MID(C200,4,1),4),4,1)</f>
        <v>0</v>
      </c>
      <c r="U200" s="20" t="str">
        <f>MID(HEX2BIN(MID(C200,5,1),4),1,1)</f>
        <v>0</v>
      </c>
      <c r="V200" s="20" t="str">
        <f>MID(HEX2BIN(MID(C200,5,1),4),2,1)</f>
        <v>1</v>
      </c>
      <c r="W200" s="20" t="str">
        <f>MID(HEX2BIN(MID(C200,5,1),4),3,1)</f>
        <v>1</v>
      </c>
      <c r="X200" s="20" t="str">
        <f>MID(HEX2BIN(MID(C200,5,1),4),4,1)</f>
        <v>0</v>
      </c>
      <c r="Y200" s="21" t="str">
        <f>MID(HEX2BIN(MID(C200,6,1),4),1,1)</f>
        <v>1</v>
      </c>
      <c r="Z200" s="21" t="str">
        <f>MID(HEX2BIN(MID(C200,6,1),4),2,1)</f>
        <v>0</v>
      </c>
      <c r="AA200" s="21" t="str">
        <f>MID(HEX2BIN(MID(C200,6,1),4),3,1)</f>
        <v>0</v>
      </c>
      <c r="AB200" s="21" t="str">
        <f>MID(HEX2BIN(MID(C200,6,1),4),4,1)</f>
        <v>0</v>
      </c>
      <c r="AC200" s="22" t="str">
        <f>MID(HEX2BIN(MID(C200,7,1),4),1,1)</f>
        <v>0</v>
      </c>
      <c r="AD200" s="22" t="str">
        <f>MID(HEX2BIN(MID(C200,7,1),4),2,1)</f>
        <v>1</v>
      </c>
      <c r="AE200" s="22" t="str">
        <f>MID(HEX2BIN(MID(C200,7,1),4),3,1)</f>
        <v>1</v>
      </c>
      <c r="AF200" s="22" t="str">
        <f>MID(HEX2BIN(MID(C200,7,1),4),4,1)</f>
        <v>0</v>
      </c>
      <c r="AG200" s="23" t="str">
        <f>MID(HEX2BIN(MID(C200,8,1),4),1,1)</f>
        <v>1</v>
      </c>
      <c r="AH200" s="23" t="str">
        <f>MID(HEX2BIN(MID(C200,8,1),4),2,1)</f>
        <v>1</v>
      </c>
      <c r="AI200" s="23" t="str">
        <f>MID(HEX2BIN(MID(C200,8,1),4),3,1)</f>
        <v>1</v>
      </c>
      <c r="AJ200" s="23" t="str">
        <f>MID(HEX2BIN(MID(C200,8,1),4),4,1)</f>
        <v>1</v>
      </c>
    </row>
    <row r="201" spans="1:47" x14ac:dyDescent="0.35">
      <c r="A201" s="9" t="s">
        <v>83</v>
      </c>
      <c r="C201" t="s">
        <v>2</v>
      </c>
      <c r="D201" s="27">
        <v>7</v>
      </c>
      <c r="E201" s="20" t="str" cm="1">
        <f t="array" aca="1" ref="E201" ca="1">INDIRECT(ADDRESS((ROW(201:201)-1),IF(MOD(COLUMN(E:E)-4-$D201,32)=0,32,MOD(COLUMN(E:E)-4-$D201,32))+4))</f>
        <v>1</v>
      </c>
      <c r="F201" s="20" t="str" cm="1">
        <f t="array" aca="1" ref="F201" ca="1">INDIRECT(ADDRESS((ROW(201:201)-1),IF(MOD(COLUMN(F:F)-4-$D201,32)=0,32,MOD(COLUMN(F:F)-4-$D201,32))+4))</f>
        <v>1</v>
      </c>
      <c r="G201" s="20" t="str" cm="1">
        <f t="array" aca="1" ref="G201" ca="1">INDIRECT(ADDRESS((ROW(201:201)-1),IF(MOD(COLUMN(G:G)-4-$D201,32)=0,32,MOD(COLUMN(G:G)-4-$D201,32))+4))</f>
        <v>0</v>
      </c>
      <c r="H201" s="20" t="str" cm="1">
        <f t="array" aca="1" ref="H201" ca="1">INDIRECT(ADDRESS((ROW(201:201)-1),IF(MOD(COLUMN(H:H)-4-$D201,32)=0,32,MOD(COLUMN(H:H)-4-$D201,32))+4))</f>
        <v>1</v>
      </c>
      <c r="I201" s="21" t="str" cm="1">
        <f t="array" aca="1" ref="I201" ca="1">INDIRECT(ADDRESS((ROW(201:201)-1),IF(MOD(COLUMN(I:I)-4-$D201,32)=0,32,MOD(COLUMN(I:I)-4-$D201,32))+4))</f>
        <v>1</v>
      </c>
      <c r="J201" s="21" t="str" cm="1">
        <f t="array" aca="1" ref="J201" ca="1">INDIRECT(ADDRESS((ROW(201:201)-1),IF(MOD(COLUMN(J:J)-4-$D201,32)=0,32,MOD(COLUMN(J:J)-4-$D201,32))+4))</f>
        <v>1</v>
      </c>
      <c r="K201" s="21" t="str" cm="1">
        <f t="array" aca="1" ref="K201" ca="1">INDIRECT(ADDRESS((ROW(201:201)-1),IF(MOD(COLUMN(K:K)-4-$D201,32)=0,32,MOD(COLUMN(K:K)-4-$D201,32))+4))</f>
        <v>1</v>
      </c>
      <c r="L201" s="21" t="str" cm="1">
        <f t="array" aca="1" ref="L201" ca="1">INDIRECT(ADDRESS((ROW(201:201)-1),IF(MOD(COLUMN(L:L)-4-$D201,32)=0,32,MOD(COLUMN(L:L)-4-$D201,32))+4))</f>
        <v>0</v>
      </c>
      <c r="M201" s="22" t="str" cm="1">
        <f t="array" aca="1" ref="M201" ca="1">INDIRECT(ADDRESS((ROW(201:201)-1),IF(MOD(COLUMN(M:M)-4-$D201,32)=0,32,MOD(COLUMN(M:M)-4-$D201,32))+4))</f>
        <v>1</v>
      </c>
      <c r="N201" s="22" t="str" cm="1">
        <f t="array" aca="1" ref="N201" ca="1">INDIRECT(ADDRESS((ROW(201:201)-1),IF(MOD(COLUMN(N:N)-4-$D201,32)=0,32,MOD(COLUMN(N:N)-4-$D201,32))+4))</f>
        <v>1</v>
      </c>
      <c r="O201" s="22" t="str" cm="1">
        <f t="array" aca="1" ref="O201" ca="1">INDIRECT(ADDRESS((ROW(201:201)-1),IF(MOD(COLUMN(O:O)-4-$D201,32)=0,32,MOD(COLUMN(O:O)-4-$D201,32))+4))</f>
        <v>1</v>
      </c>
      <c r="P201" s="22" t="str" cm="1">
        <f t="array" aca="1" ref="P201" ca="1">INDIRECT(ADDRESS((ROW(201:201)-1),IF(MOD(COLUMN(P:P)-4-$D201,32)=0,32,MOD(COLUMN(P:P)-4-$D201,32))+4))</f>
        <v>0</v>
      </c>
      <c r="Q201" s="23" t="str" cm="1">
        <f t="array" aca="1" ref="Q201" ca="1">INDIRECT(ADDRESS((ROW(201:201)-1),IF(MOD(COLUMN(Q:Q)-4-$D201,32)=0,32,MOD(COLUMN(Q:Q)-4-$D201,32))+4))</f>
        <v>0</v>
      </c>
      <c r="R201" s="23" t="str" cm="1">
        <f t="array" aca="1" ref="R201" ca="1">INDIRECT(ADDRESS((ROW(201:201)-1),IF(MOD(COLUMN(R:R)-4-$D201,32)=0,32,MOD(COLUMN(R:R)-4-$D201,32))+4))</f>
        <v>1</v>
      </c>
      <c r="S201" s="23" t="str" cm="1">
        <f t="array" aca="1" ref="S201" ca="1">INDIRECT(ADDRESS((ROW(201:201)-1),IF(MOD(COLUMN(S:S)-4-$D201,32)=0,32,MOD(COLUMN(S:S)-4-$D201,32))+4))</f>
        <v>0</v>
      </c>
      <c r="T201" s="23" t="str" cm="1">
        <f t="array" aca="1" ref="T201" ca="1">INDIRECT(ADDRESS((ROW(201:201)-1),IF(MOD(COLUMN(T:T)-4-$D201,32)=0,32,MOD(COLUMN(T:T)-4-$D201,32))+4))</f>
        <v>0</v>
      </c>
      <c r="U201" s="20" t="str" cm="1">
        <f t="array" aca="1" ref="U201" ca="1">INDIRECT(ADDRESS((ROW(201:201)-1),IF(MOD(COLUMN(U:U)-4-$D201,32)=0,32,MOD(COLUMN(U:U)-4-$D201,32))+4))</f>
        <v>1</v>
      </c>
      <c r="V201" s="20" t="str" cm="1">
        <f t="array" aca="1" ref="V201" ca="1">INDIRECT(ADDRESS((ROW(201:201)-1),IF(MOD(COLUMN(V:V)-4-$D201,32)=0,32,MOD(COLUMN(V:V)-4-$D201,32))+4))</f>
        <v>1</v>
      </c>
      <c r="W201" s="20" t="str" cm="1">
        <f t="array" aca="1" ref="W201" ca="1">INDIRECT(ADDRESS((ROW(201:201)-1),IF(MOD(COLUMN(W:W)-4-$D201,32)=0,32,MOD(COLUMN(W:W)-4-$D201,32))+4))</f>
        <v>1</v>
      </c>
      <c r="X201" s="20" t="str" cm="1">
        <f t="array" aca="1" ref="X201" ca="1">INDIRECT(ADDRESS((ROW(201:201)-1),IF(MOD(COLUMN(X:X)-4-$D201,32)=0,32,MOD(COLUMN(X:X)-4-$D201,32))+4))</f>
        <v>0</v>
      </c>
      <c r="Y201" s="21" t="str" cm="1">
        <f t="array" aca="1" ref="Y201" ca="1">INDIRECT(ADDRESS((ROW(201:201)-1),IF(MOD(COLUMN(Y:Y)-4-$D201,32)=0,32,MOD(COLUMN(Y:Y)-4-$D201,32))+4))</f>
        <v>1</v>
      </c>
      <c r="Z201" s="21" t="str" cm="1">
        <f t="array" aca="1" ref="Z201" ca="1">INDIRECT(ADDRESS((ROW(201:201)-1),IF(MOD(COLUMN(Z:Z)-4-$D201,32)=0,32,MOD(COLUMN(Z:Z)-4-$D201,32))+4))</f>
        <v>0</v>
      </c>
      <c r="AA201" s="21" t="str" cm="1">
        <f t="array" aca="1" ref="AA201" ca="1">INDIRECT(ADDRESS((ROW(201:201)-1),IF(MOD(COLUMN(AA:AA)-4-$D201,32)=0,32,MOD(COLUMN(AA:AA)-4-$D201,32))+4))</f>
        <v>0</v>
      </c>
      <c r="AB201" s="21" t="str" cm="1">
        <f t="array" aca="1" ref="AB201" ca="1">INDIRECT(ADDRESS((ROW(201:201)-1),IF(MOD(COLUMN(AB:AB)-4-$D201,32)=0,32,MOD(COLUMN(AB:AB)-4-$D201,32))+4))</f>
        <v>0</v>
      </c>
      <c r="AC201" s="22" t="str" cm="1">
        <f t="array" aca="1" ref="AC201" ca="1">INDIRECT(ADDRESS((ROW(201:201)-1),IF(MOD(COLUMN(AC:AC)-4-$D201,32)=0,32,MOD(COLUMN(AC:AC)-4-$D201,32))+4))</f>
        <v>1</v>
      </c>
      <c r="AD201" s="22" t="str" cm="1">
        <f t="array" aca="1" ref="AD201" ca="1">INDIRECT(ADDRESS((ROW(201:201)-1),IF(MOD(COLUMN(AD:AD)-4-$D201,32)=0,32,MOD(COLUMN(AD:AD)-4-$D201,32))+4))</f>
        <v>1</v>
      </c>
      <c r="AE201" s="22" t="str" cm="1">
        <f t="array" aca="1" ref="AE201" ca="1">INDIRECT(ADDRESS((ROW(201:201)-1),IF(MOD(COLUMN(AE:AE)-4-$D201,32)=0,32,MOD(COLUMN(AE:AE)-4-$D201,32))+4))</f>
        <v>0</v>
      </c>
      <c r="AF201" s="22" t="str" cm="1">
        <f t="array" aca="1" ref="AF201" ca="1">INDIRECT(ADDRESS((ROW(201:201)-1),IF(MOD(COLUMN(AF:AF)-4-$D201,32)=0,32,MOD(COLUMN(AF:AF)-4-$D201,32))+4))</f>
        <v>1</v>
      </c>
      <c r="AG201" s="23" t="str" cm="1">
        <f t="array" aca="1" ref="AG201" ca="1">INDIRECT(ADDRESS((ROW(201:201)-1),IF(MOD(COLUMN(AG:AG)-4-$D201,32)=0,32,MOD(COLUMN(AG:AG)-4-$D201,32))+4))</f>
        <v>0</v>
      </c>
      <c r="AH201" s="23" t="str" cm="1">
        <f t="array" aca="1" ref="AH201" ca="1">INDIRECT(ADDRESS((ROW(201:201)-1),IF(MOD(COLUMN(AH:AH)-4-$D201,32)=0,32,MOD(COLUMN(AH:AH)-4-$D201,32))+4))</f>
        <v>0</v>
      </c>
      <c r="AI201" s="23" t="str" cm="1">
        <f t="array" aca="1" ref="AI201" ca="1">INDIRECT(ADDRESS((ROW(201:201)-1),IF(MOD(COLUMN(AI:AI)-4-$D201,32)=0,32,MOD(COLUMN(AI:AI)-4-$D201,32))+4))</f>
        <v>0</v>
      </c>
      <c r="AJ201" s="23" t="str" cm="1">
        <f t="array" aca="1" ref="AJ201" ca="1">INDIRECT(ADDRESS((ROW(201:201)-1),IF(MOD(COLUMN(AJ:AJ)-4-$D201,32)=0,32,MOD(COLUMN(AJ:AJ)-4-$D201,32))+4))</f>
        <v>0</v>
      </c>
      <c r="AK201" t="str">
        <f ca="1">_xlfn.CONCAT(E201,F201,G201,H201,I201,J201,K201,L201)</f>
        <v>11011110</v>
      </c>
      <c r="AL201" t="str">
        <f ca="1">_xlfn.CONCAT(M201,N201,O201,P201,Q201,R201,S201,T201)</f>
        <v>11100100</v>
      </c>
      <c r="AM201" t="str">
        <f ca="1">_xlfn.CONCAT(U201,V201,W201,X201,Y201,Z201,AA201,AB201)</f>
        <v>11101000</v>
      </c>
      <c r="AN201" t="str">
        <f ca="1">_xlfn.CONCAT(AC201,AD201,AE201,AF201,AG201,AH201,AI201,AJ201)</f>
        <v>11010000</v>
      </c>
      <c r="AO201">
        <f ca="1">BIN2DEC(AK201)</f>
        <v>222</v>
      </c>
      <c r="AP201">
        <f t="shared" ref="AP201:AP203" ca="1" si="172">BIN2DEC(AL201)</f>
        <v>228</v>
      </c>
      <c r="AQ201">
        <f t="shared" ref="AQ201:AQ203" ca="1" si="173">BIN2DEC(AM201)</f>
        <v>232</v>
      </c>
      <c r="AR201">
        <f t="shared" ref="AR201:AR203" ca="1" si="174">BIN2DEC(AN201)</f>
        <v>208</v>
      </c>
      <c r="AS201">
        <f ca="1">(AO201*2^24)+(AP201*2^16)+(AQ201*2^8)+AR201</f>
        <v>3739543760</v>
      </c>
      <c r="AT201">
        <f>2^32</f>
        <v>4294967296</v>
      </c>
      <c r="AU201">
        <f ca="1">AT201-AS201</f>
        <v>555423536</v>
      </c>
    </row>
    <row r="202" spans="1:47" x14ac:dyDescent="0.35">
      <c r="C202" t="s">
        <v>2</v>
      </c>
      <c r="D202" s="27">
        <v>18</v>
      </c>
      <c r="E202" s="20" t="str" cm="1">
        <f t="array" aca="1" ref="E202" ca="1">INDIRECT(ADDRESS((ROW(202:202)-2),IF(MOD(COLUMN(E:E)-4-$D202,32)=0,32,MOD(COLUMN(E:E)-4-$D202,32))+4))</f>
        <v>0</v>
      </c>
      <c r="F202" s="20" t="str" cm="1">
        <f t="array" aca="1" ref="F202" ca="1">INDIRECT(ADDRESS((ROW(202:202)-2),IF(MOD(COLUMN(F:F)-4-$D202,32)=0,32,MOD(COLUMN(F:F)-4-$D202,32))+4))</f>
        <v>0</v>
      </c>
      <c r="G202" s="20" t="str" cm="1">
        <f t="array" aca="1" ref="G202" ca="1">INDIRECT(ADDRESS((ROW(202:202)-2),IF(MOD(COLUMN(G:G)-4-$D202,32)=0,32,MOD(COLUMN(G:G)-4-$D202,32))+4))</f>
        <v>0</v>
      </c>
      <c r="H202" s="20" t="str" cm="1">
        <f t="array" aca="1" ref="H202" ca="1">INDIRECT(ADDRESS((ROW(202:202)-2),IF(MOD(COLUMN(H:H)-4-$D202,32)=0,32,MOD(COLUMN(H:H)-4-$D202,32))+4))</f>
        <v>1</v>
      </c>
      <c r="I202" s="21" t="str" cm="1">
        <f t="array" aca="1" ref="I202" ca="1">INDIRECT(ADDRESS((ROW(202:202)-2),IF(MOD(COLUMN(I:I)-4-$D202,32)=0,32,MOD(COLUMN(I:I)-4-$D202,32))+4))</f>
        <v>1</v>
      </c>
      <c r="J202" s="21" t="str" cm="1">
        <f t="array" aca="1" ref="J202" ca="1">INDIRECT(ADDRESS((ROW(202:202)-2),IF(MOD(COLUMN(J:J)-4-$D202,32)=0,32,MOD(COLUMN(J:J)-4-$D202,32))+4))</f>
        <v>0</v>
      </c>
      <c r="K202" s="21" t="str" cm="1">
        <f t="array" aca="1" ref="K202" ca="1">INDIRECT(ADDRESS((ROW(202:202)-2),IF(MOD(COLUMN(K:K)-4-$D202,32)=0,32,MOD(COLUMN(K:K)-4-$D202,32))+4))</f>
        <v>1</v>
      </c>
      <c r="L202" s="21" t="str" cm="1">
        <f t="array" aca="1" ref="L202" ca="1">INDIRECT(ADDRESS((ROW(202:202)-2),IF(MOD(COLUMN(L:L)-4-$D202,32)=0,32,MOD(COLUMN(L:L)-4-$D202,32))+4))</f>
        <v>0</v>
      </c>
      <c r="M202" s="22" t="str" cm="1">
        <f t="array" aca="1" ref="M202" ca="1">INDIRECT(ADDRESS((ROW(202:202)-2),IF(MOD(COLUMN(M:M)-4-$D202,32)=0,32,MOD(COLUMN(M:M)-4-$D202,32))+4))</f>
        <v>0</v>
      </c>
      <c r="N202" s="22" t="str" cm="1">
        <f t="array" aca="1" ref="N202" ca="1">INDIRECT(ADDRESS((ROW(202:202)-2),IF(MOD(COLUMN(N:N)-4-$D202,32)=0,32,MOD(COLUMN(N:N)-4-$D202,32))+4))</f>
        <v>0</v>
      </c>
      <c r="O202" s="22" t="str" cm="1">
        <f t="array" aca="1" ref="O202" ca="1">INDIRECT(ADDRESS((ROW(202:202)-2),IF(MOD(COLUMN(O:O)-4-$D202,32)=0,32,MOD(COLUMN(O:O)-4-$D202,32))+4))</f>
        <v>0</v>
      </c>
      <c r="P202" s="22" t="str" cm="1">
        <f t="array" aca="1" ref="P202" ca="1">INDIRECT(ADDRESS((ROW(202:202)-2),IF(MOD(COLUMN(P:P)-4-$D202,32)=0,32,MOD(COLUMN(P:P)-4-$D202,32))+4))</f>
        <v>1</v>
      </c>
      <c r="Q202" s="23" t="str" cm="1">
        <f t="array" aca="1" ref="Q202" ca="1">INDIRECT(ADDRESS((ROW(202:202)-2),IF(MOD(COLUMN(Q:Q)-4-$D202,32)=0,32,MOD(COLUMN(Q:Q)-4-$D202,32))+4))</f>
        <v>1</v>
      </c>
      <c r="R202" s="23" t="str" cm="1">
        <f t="array" aca="1" ref="R202" ca="1">INDIRECT(ADDRESS((ROW(202:202)-2),IF(MOD(COLUMN(R:R)-4-$D202,32)=0,32,MOD(COLUMN(R:R)-4-$D202,32))+4))</f>
        <v>0</v>
      </c>
      <c r="S202" s="23" t="str" cm="1">
        <f t="array" aca="1" ref="S202" ca="1">INDIRECT(ADDRESS((ROW(202:202)-2),IF(MOD(COLUMN(S:S)-4-$D202,32)=0,32,MOD(COLUMN(S:S)-4-$D202,32))+4))</f>
        <v>1</v>
      </c>
      <c r="T202" s="23" t="str" cm="1">
        <f t="array" aca="1" ref="T202" ca="1">INDIRECT(ADDRESS((ROW(202:202)-2),IF(MOD(COLUMN(T:T)-4-$D202,32)=0,32,MOD(COLUMN(T:T)-4-$D202,32))+4))</f>
        <v>1</v>
      </c>
      <c r="U202" s="20" t="str" cm="1">
        <f t="array" aca="1" ref="U202" ca="1">INDIRECT(ADDRESS((ROW(202:202)-2),IF(MOD(COLUMN(U:U)-4-$D202,32)=0,32,MOD(COLUMN(U:U)-4-$D202,32))+4))</f>
        <v>1</v>
      </c>
      <c r="V202" s="20" t="str" cm="1">
        <f t="array" aca="1" ref="V202" ca="1">INDIRECT(ADDRESS((ROW(202:202)-2),IF(MOD(COLUMN(V:V)-4-$D202,32)=0,32,MOD(COLUMN(V:V)-4-$D202,32))+4))</f>
        <v>1</v>
      </c>
      <c r="W202" s="20" t="str" cm="1">
        <f t="array" aca="1" ref="W202" ca="1">INDIRECT(ADDRESS((ROW(202:202)-2),IF(MOD(COLUMN(W:W)-4-$D202,32)=0,32,MOD(COLUMN(W:W)-4-$D202,32))+4))</f>
        <v>0</v>
      </c>
      <c r="X202" s="20" t="str" cm="1">
        <f t="array" aca="1" ref="X202" ca="1">INDIRECT(ADDRESS((ROW(202:202)-2),IF(MOD(COLUMN(X:X)-4-$D202,32)=0,32,MOD(COLUMN(X:X)-4-$D202,32))+4))</f>
        <v>1</v>
      </c>
      <c r="Y202" s="21" t="str" cm="1">
        <f t="array" aca="1" ref="Y202" ca="1">INDIRECT(ADDRESS((ROW(202:202)-2),IF(MOD(COLUMN(Y:Y)-4-$D202,32)=0,32,MOD(COLUMN(Y:Y)-4-$D202,32))+4))</f>
        <v>1</v>
      </c>
      <c r="Z202" s="21" t="str" cm="1">
        <f t="array" aca="1" ref="Z202" ca="1">INDIRECT(ADDRESS((ROW(202:202)-2),IF(MOD(COLUMN(Z:Z)-4-$D202,32)=0,32,MOD(COLUMN(Z:Z)-4-$D202,32))+4))</f>
        <v>1</v>
      </c>
      <c r="AA202" s="21" t="str" cm="1">
        <f t="array" aca="1" ref="AA202" ca="1">INDIRECT(ADDRESS((ROW(202:202)-2),IF(MOD(COLUMN(AA:AA)-4-$D202,32)=0,32,MOD(COLUMN(AA:AA)-4-$D202,32))+4))</f>
        <v>0</v>
      </c>
      <c r="AB202" s="21" t="str" cm="1">
        <f t="array" aca="1" ref="AB202" ca="1">INDIRECT(ADDRESS((ROW(202:202)-2),IF(MOD(COLUMN(AB:AB)-4-$D202,32)=0,32,MOD(COLUMN(AB:AB)-4-$D202,32))+4))</f>
        <v>0</v>
      </c>
      <c r="AC202" s="22" t="str" cm="1">
        <f t="array" aca="1" ref="AC202" ca="1">INDIRECT(ADDRESS((ROW(202:202)-2),IF(MOD(COLUMN(AC:AC)-4-$D202,32)=0,32,MOD(COLUMN(AC:AC)-4-$D202,32))+4))</f>
        <v>1</v>
      </c>
      <c r="AD202" s="22" t="str" cm="1">
        <f t="array" aca="1" ref="AD202" ca="1">INDIRECT(ADDRESS((ROW(202:202)-2),IF(MOD(COLUMN(AD:AD)-4-$D202,32)=0,32,MOD(COLUMN(AD:AD)-4-$D202,32))+4))</f>
        <v>0</v>
      </c>
      <c r="AE202" s="22" t="str" cm="1">
        <f t="array" aca="1" ref="AE202" ca="1">INDIRECT(ADDRESS((ROW(202:202)-2),IF(MOD(COLUMN(AE:AE)-4-$D202,32)=0,32,MOD(COLUMN(AE:AE)-4-$D202,32))+4))</f>
        <v>0</v>
      </c>
      <c r="AF202" s="22" t="str" cm="1">
        <f t="array" aca="1" ref="AF202" ca="1">INDIRECT(ADDRESS((ROW(202:202)-2),IF(MOD(COLUMN(AF:AF)-4-$D202,32)=0,32,MOD(COLUMN(AF:AF)-4-$D202,32))+4))</f>
        <v>1</v>
      </c>
      <c r="AG202" s="23" t="str" cm="1">
        <f t="array" aca="1" ref="AG202" ca="1">INDIRECT(ADDRESS((ROW(202:202)-2),IF(MOD(COLUMN(AG:AG)-4-$D202,32)=0,32,MOD(COLUMN(AG:AG)-4-$D202,32))+4))</f>
        <v>1</v>
      </c>
      <c r="AH202" s="23" t="str" cm="1">
        <f t="array" aca="1" ref="AH202" ca="1">INDIRECT(ADDRESS((ROW(202:202)-2),IF(MOD(COLUMN(AH:AH)-4-$D202,32)=0,32,MOD(COLUMN(AH:AH)-4-$D202,32))+4))</f>
        <v>1</v>
      </c>
      <c r="AI202" s="23" t="str" cm="1">
        <f t="array" aca="1" ref="AI202" ca="1">INDIRECT(ADDRESS((ROW(202:202)-2),IF(MOD(COLUMN(AI:AI)-4-$D202,32)=0,32,MOD(COLUMN(AI:AI)-4-$D202,32))+4))</f>
        <v>0</v>
      </c>
      <c r="AJ202" s="23" t="str" cm="1">
        <f t="array" aca="1" ref="AJ202" ca="1">INDIRECT(ADDRESS((ROW(202:202)-2),IF(MOD(COLUMN(AJ:AJ)-4-$D202,32)=0,32,MOD(COLUMN(AJ:AJ)-4-$D202,32))+4))</f>
        <v>1</v>
      </c>
      <c r="AK202" t="str">
        <f ca="1">_xlfn.CONCAT(E202,F202,G202,H202,I202,J202,K202,L202)</f>
        <v>00011010</v>
      </c>
      <c r="AL202" t="str">
        <f ca="1">_xlfn.CONCAT(M202,N202,O202,P202,Q202,R202,S202,T202)</f>
        <v>00011011</v>
      </c>
      <c r="AM202" t="str">
        <f ca="1">_xlfn.CONCAT(U202,V202,W202,X202,Y202,Z202,AA202,AB202)</f>
        <v>11011100</v>
      </c>
      <c r="AN202" t="str">
        <f ca="1">_xlfn.CONCAT(AC202,AD202,AE202,AF202,AG202,AH202,AI202,AJ202)</f>
        <v>10011101</v>
      </c>
      <c r="AO202">
        <f ca="1">BIN2DEC(AK202)</f>
        <v>26</v>
      </c>
      <c r="AP202">
        <f t="shared" ca="1" si="172"/>
        <v>27</v>
      </c>
      <c r="AQ202">
        <f t="shared" ca="1" si="173"/>
        <v>220</v>
      </c>
      <c r="AR202">
        <f t="shared" ca="1" si="174"/>
        <v>157</v>
      </c>
      <c r="AS202">
        <f ca="1">(AO202*2^24)+(AP202*2^16)+(AQ202*2^8)+AR202</f>
        <v>438033565</v>
      </c>
      <c r="AT202">
        <f>2^32</f>
        <v>4294967296</v>
      </c>
      <c r="AU202">
        <f ca="1">AT202-AS202</f>
        <v>3856933731</v>
      </c>
    </row>
    <row r="203" spans="1:47" x14ac:dyDescent="0.35">
      <c r="C203" t="s">
        <v>84</v>
      </c>
      <c r="D203" s="27">
        <v>3</v>
      </c>
      <c r="E203" s="20" cm="1">
        <f t="array" aca="1" ref="E203" ca="1">IF(COLUMN(E:E)-4&gt;$D203,INDIRECT(ADDRESS((ROW(203:203)-3),COLUMN(E:E)-4-$D203+4)),0)</f>
        <v>0</v>
      </c>
      <c r="F203" s="20" cm="1">
        <f t="array" aca="1" ref="F203" ca="1">IF(COLUMN(F:F)-4&gt;$D203,INDIRECT(ADDRESS((ROW(203:203)-3),COLUMN(F:F)-4-$D203+4)),0)</f>
        <v>0</v>
      </c>
      <c r="G203" s="20" cm="1">
        <f t="array" aca="1" ref="G203" ca="1">IF(COLUMN(G:G)-4&gt;$D203,INDIRECT(ADDRESS((ROW(203:203)-3),COLUMN(G:G)-4-$D203+4)),0)</f>
        <v>0</v>
      </c>
      <c r="H203" s="20" t="str" cm="1">
        <f t="array" aca="1" ref="H203" ca="1">IF(COLUMN(H:H)-4&gt;$D203,INDIRECT(ADDRESS((ROW(203:203)-3),COLUMN(H:H)-4-$D203+4)),0)</f>
        <v>0</v>
      </c>
      <c r="I203" s="21" t="str" cm="1">
        <f t="array" aca="1" ref="I203" ca="1">IF(COLUMN(I:I)-4&gt;$D203,INDIRECT(ADDRESS((ROW(203:203)-3),COLUMN(I:I)-4-$D203+4)),0)</f>
        <v>1</v>
      </c>
      <c r="J203" s="21" t="str" cm="1">
        <f t="array" aca="1" ref="J203" ca="1">IF(COLUMN(J:J)-4&gt;$D203,INDIRECT(ADDRESS((ROW(203:203)-3),COLUMN(J:J)-4-$D203+4)),0)</f>
        <v>1</v>
      </c>
      <c r="K203" s="21" t="str" cm="1">
        <f t="array" aca="1" ref="K203" ca="1">IF(COLUMN(K:K)-4&gt;$D203,INDIRECT(ADDRESS((ROW(203:203)-3),COLUMN(K:K)-4-$D203+4)),0)</f>
        <v>1</v>
      </c>
      <c r="L203" s="21" t="str" cm="1">
        <f t="array" aca="1" ref="L203" ca="1">IF(COLUMN(L:L)-4&gt;$D203,INDIRECT(ADDRESS((ROW(203:203)-3),COLUMN(L:L)-4-$D203+4)),0)</f>
        <v>0</v>
      </c>
      <c r="M203" s="22" t="str" cm="1">
        <f t="array" aca="1" ref="M203" ca="1">IF(COLUMN(M:M)-4&gt;$D203,INDIRECT(ADDRESS((ROW(203:203)-3),COLUMN(M:M)-4-$D203+4)),0)</f>
        <v>0</v>
      </c>
      <c r="N203" s="22" t="str" cm="1">
        <f t="array" aca="1" ref="N203" ca="1">IF(COLUMN(N:N)-4&gt;$D203,INDIRECT(ADDRESS((ROW(203:203)-3),COLUMN(N:N)-4-$D203+4)),0)</f>
        <v>1</v>
      </c>
      <c r="O203" s="22" t="str" cm="1">
        <f t="array" aca="1" ref="O203" ca="1">IF(COLUMN(O:O)-4&gt;$D203,INDIRECT(ADDRESS((ROW(203:203)-3),COLUMN(O:O)-4-$D203+4)),0)</f>
        <v>0</v>
      </c>
      <c r="P203" s="22" t="str" cm="1">
        <f t="array" aca="1" ref="P203" ca="1">IF(COLUMN(P:P)-4&gt;$D203,INDIRECT(ADDRESS((ROW(203:203)-3),COLUMN(P:P)-4-$D203+4)),0)</f>
        <v>0</v>
      </c>
      <c r="Q203" s="23" t="str" cm="1">
        <f t="array" aca="1" ref="Q203" ca="1">IF(COLUMN(Q:Q)-4&gt;$D203,INDIRECT(ADDRESS((ROW(203:203)-3),COLUMN(Q:Q)-4-$D203+4)),0)</f>
        <v>1</v>
      </c>
      <c r="R203" s="23" t="str" cm="1">
        <f t="array" aca="1" ref="R203" ca="1">IF(COLUMN(R:R)-4&gt;$D203,INDIRECT(ADDRESS((ROW(203:203)-3),COLUMN(R:R)-4-$D203+4)),0)</f>
        <v>1</v>
      </c>
      <c r="S203" s="23" t="str" cm="1">
        <f t="array" aca="1" ref="S203" ca="1">IF(COLUMN(S:S)-4&gt;$D203,INDIRECT(ADDRESS((ROW(203:203)-3),COLUMN(S:S)-4-$D203+4)),0)</f>
        <v>1</v>
      </c>
      <c r="T203" s="23" t="str" cm="1">
        <f t="array" aca="1" ref="T203" ca="1">IF(COLUMN(T:T)-4&gt;$D203,INDIRECT(ADDRESS((ROW(203:203)-3),COLUMN(T:T)-4-$D203+4)),0)</f>
        <v>0</v>
      </c>
      <c r="U203" s="20" t="str" cm="1">
        <f t="array" aca="1" ref="U203" ca="1">IF(COLUMN(U:U)-4&gt;$D203,INDIRECT(ADDRESS((ROW(203:203)-3),COLUMN(U:U)-4-$D203+4)),0)</f>
        <v>1</v>
      </c>
      <c r="V203" s="20" t="str" cm="1">
        <f t="array" aca="1" ref="V203" ca="1">IF(COLUMN(V:V)-4&gt;$D203,INDIRECT(ADDRESS((ROW(203:203)-3),COLUMN(V:V)-4-$D203+4)),0)</f>
        <v>0</v>
      </c>
      <c r="W203" s="20" t="str" cm="1">
        <f t="array" aca="1" ref="W203" ca="1">IF(COLUMN(W:W)-4&gt;$D203,INDIRECT(ADDRESS((ROW(203:203)-3),COLUMN(W:W)-4-$D203+4)),0)</f>
        <v>0</v>
      </c>
      <c r="X203" s="20" t="str" cm="1">
        <f t="array" aca="1" ref="X203" ca="1">IF(COLUMN(X:X)-4&gt;$D203,INDIRECT(ADDRESS((ROW(203:203)-3),COLUMN(X:X)-4-$D203+4)),0)</f>
        <v>0</v>
      </c>
      <c r="Y203" s="21" t="str" cm="1">
        <f t="array" aca="1" ref="Y203" ca="1">IF(COLUMN(Y:Y)-4&gt;$D203,INDIRECT(ADDRESS((ROW(203:203)-3),COLUMN(Y:Y)-4-$D203+4)),0)</f>
        <v>1</v>
      </c>
      <c r="Z203" s="21" t="str" cm="1">
        <f t="array" aca="1" ref="Z203" ca="1">IF(COLUMN(Z:Z)-4&gt;$D203,INDIRECT(ADDRESS((ROW(203:203)-3),COLUMN(Z:Z)-4-$D203+4)),0)</f>
        <v>1</v>
      </c>
      <c r="AA203" s="21" t="str" cm="1">
        <f t="array" aca="1" ref="AA203" ca="1">IF(COLUMN(AA:AA)-4&gt;$D203,INDIRECT(ADDRESS((ROW(203:203)-3),COLUMN(AA:AA)-4-$D203+4)),0)</f>
        <v>0</v>
      </c>
      <c r="AB203" s="21" t="str" cm="1">
        <f t="array" aca="1" ref="AB203" ca="1">IF(COLUMN(AB:AB)-4&gt;$D203,INDIRECT(ADDRESS((ROW(203:203)-3),COLUMN(AB:AB)-4-$D203+4)),0)</f>
        <v>1</v>
      </c>
      <c r="AC203" s="22" t="str" cm="1">
        <f t="array" aca="1" ref="AC203" ca="1">IF(COLUMN(AC:AC)-4&gt;$D203,INDIRECT(ADDRESS((ROW(203:203)-3),COLUMN(AC:AC)-4-$D203+4)),0)</f>
        <v>0</v>
      </c>
      <c r="AD203" s="22" t="str" cm="1">
        <f t="array" aca="1" ref="AD203" ca="1">IF(COLUMN(AD:AD)-4&gt;$D203,INDIRECT(ADDRESS((ROW(203:203)-3),COLUMN(AD:AD)-4-$D203+4)),0)</f>
        <v>0</v>
      </c>
      <c r="AE203" s="22" t="str" cm="1">
        <f t="array" aca="1" ref="AE203" ca="1">IF(COLUMN(AE:AE)-4&gt;$D203,INDIRECT(ADDRESS((ROW(203:203)-3),COLUMN(AE:AE)-4-$D203+4)),0)</f>
        <v>0</v>
      </c>
      <c r="AF203" s="22" t="str" cm="1">
        <f t="array" aca="1" ref="AF203" ca="1">IF(COLUMN(AF:AF)-4&gt;$D203,INDIRECT(ADDRESS((ROW(203:203)-3),COLUMN(AF:AF)-4-$D203+4)),0)</f>
        <v>0</v>
      </c>
      <c r="AG203" s="23" t="str" cm="1">
        <f t="array" aca="1" ref="AG203" ca="1">IF(COLUMN(AG:AG)-4&gt;$D203,INDIRECT(ADDRESS((ROW(203:203)-3),COLUMN(AG:AG)-4-$D203+4)),0)</f>
        <v>1</v>
      </c>
      <c r="AH203" s="23" t="str" cm="1">
        <f t="array" aca="1" ref="AH203" ca="1">IF(COLUMN(AH:AH)-4&gt;$D203,INDIRECT(ADDRESS((ROW(203:203)-3),COLUMN(AH:AH)-4-$D203+4)),0)</f>
        <v>1</v>
      </c>
      <c r="AI203" s="23" t="str" cm="1">
        <f t="array" aca="1" ref="AI203" ca="1">IF(COLUMN(AI:AI)-4&gt;$D203,INDIRECT(ADDRESS((ROW(203:203)-3),COLUMN(AI:AI)-4-$D203+4)),0)</f>
        <v>0</v>
      </c>
      <c r="AJ203" s="23" t="str" cm="1">
        <f t="array" aca="1" ref="AJ203" ca="1">IF(COLUMN(AJ:AJ)-4&gt;$D203,INDIRECT(ADDRESS((ROW(203:203)-3),COLUMN(AJ:AJ)-4-$D203+4)),0)</f>
        <v>1</v>
      </c>
      <c r="AK203" t="str">
        <f ca="1">_xlfn.CONCAT(E203,F203,G203,H203,I203,J203,K203,L203)</f>
        <v>00001110</v>
      </c>
      <c r="AL203" t="str">
        <f ca="1">_xlfn.CONCAT(M203,N203,O203,P203,Q203,R203,S203,T203)</f>
        <v>01001110</v>
      </c>
      <c r="AM203" t="str">
        <f ca="1">_xlfn.CONCAT(U203,V203,W203,X203,Y203,Z203,AA203,AB203)</f>
        <v>10001101</v>
      </c>
      <c r="AN203" t="str">
        <f ca="1">_xlfn.CONCAT(AC203,AD203,AE203,AF203,AG203,AH203,AI203,AJ203)</f>
        <v>00001101</v>
      </c>
      <c r="AO203">
        <f ca="1">BIN2DEC(AK203)</f>
        <v>14</v>
      </c>
      <c r="AP203">
        <f t="shared" ca="1" si="172"/>
        <v>78</v>
      </c>
      <c r="AQ203">
        <f t="shared" ca="1" si="173"/>
        <v>141</v>
      </c>
      <c r="AR203">
        <f t="shared" ca="1" si="174"/>
        <v>13</v>
      </c>
      <c r="AS203">
        <f ca="1">(AO203*2^24)+(AP203*2^16)+(AQ203*2^8)+AR203</f>
        <v>240028941</v>
      </c>
    </row>
    <row r="204" spans="1:47" x14ac:dyDescent="0.35">
      <c r="C204" t="s">
        <v>85</v>
      </c>
      <c r="E204" s="4">
        <f ca="1">_xlfn.BITXOR(E201,E202)</f>
        <v>1</v>
      </c>
      <c r="F204" s="4">
        <f t="shared" ref="F204:AJ204" ca="1" si="175">_xlfn.BITXOR(F201,F202)</f>
        <v>1</v>
      </c>
      <c r="G204" s="4">
        <f t="shared" ca="1" si="175"/>
        <v>0</v>
      </c>
      <c r="H204" s="4">
        <f t="shared" ca="1" si="175"/>
        <v>0</v>
      </c>
      <c r="I204" s="4">
        <f t="shared" ca="1" si="175"/>
        <v>0</v>
      </c>
      <c r="J204" s="4">
        <f t="shared" ca="1" si="175"/>
        <v>1</v>
      </c>
      <c r="K204" s="4">
        <f t="shared" ca="1" si="175"/>
        <v>0</v>
      </c>
      <c r="L204" s="4">
        <f t="shared" ca="1" si="175"/>
        <v>0</v>
      </c>
      <c r="M204" s="4">
        <f t="shared" ca="1" si="175"/>
        <v>1</v>
      </c>
      <c r="N204" s="4">
        <f t="shared" ca="1" si="175"/>
        <v>1</v>
      </c>
      <c r="O204" s="4">
        <f t="shared" ca="1" si="175"/>
        <v>1</v>
      </c>
      <c r="P204" s="4">
        <f t="shared" ca="1" si="175"/>
        <v>1</v>
      </c>
      <c r="Q204" s="4">
        <f t="shared" ca="1" si="175"/>
        <v>1</v>
      </c>
      <c r="R204" s="4">
        <f t="shared" ca="1" si="175"/>
        <v>1</v>
      </c>
      <c r="S204" s="4">
        <f t="shared" ca="1" si="175"/>
        <v>1</v>
      </c>
      <c r="T204" s="4">
        <f t="shared" ca="1" si="175"/>
        <v>1</v>
      </c>
      <c r="U204" s="4">
        <f t="shared" ca="1" si="175"/>
        <v>0</v>
      </c>
      <c r="V204" s="4">
        <f t="shared" ca="1" si="175"/>
        <v>0</v>
      </c>
      <c r="W204" s="4">
        <f t="shared" ca="1" si="175"/>
        <v>1</v>
      </c>
      <c r="X204" s="4">
        <f t="shared" ca="1" si="175"/>
        <v>1</v>
      </c>
      <c r="Y204" s="4">
        <f t="shared" ca="1" si="175"/>
        <v>0</v>
      </c>
      <c r="Z204" s="4">
        <f t="shared" ca="1" si="175"/>
        <v>1</v>
      </c>
      <c r="AA204" s="4">
        <f t="shared" ca="1" si="175"/>
        <v>0</v>
      </c>
      <c r="AB204" s="4">
        <f t="shared" ca="1" si="175"/>
        <v>0</v>
      </c>
      <c r="AC204" s="4">
        <f t="shared" ca="1" si="175"/>
        <v>0</v>
      </c>
      <c r="AD204" s="4">
        <f t="shared" ca="1" si="175"/>
        <v>1</v>
      </c>
      <c r="AE204" s="4">
        <f t="shared" ca="1" si="175"/>
        <v>0</v>
      </c>
      <c r="AF204" s="4">
        <f t="shared" ca="1" si="175"/>
        <v>0</v>
      </c>
      <c r="AG204" s="4">
        <f t="shared" ca="1" si="175"/>
        <v>1</v>
      </c>
      <c r="AH204" s="4">
        <f t="shared" ca="1" si="175"/>
        <v>1</v>
      </c>
      <c r="AI204" s="4">
        <f t="shared" ca="1" si="175"/>
        <v>0</v>
      </c>
      <c r="AJ204" s="4">
        <f t="shared" ca="1" si="175"/>
        <v>1</v>
      </c>
    </row>
    <row r="205" spans="1:47" x14ac:dyDescent="0.35">
      <c r="B205" s="18">
        <f ca="1">AS205</f>
        <v>3400644928</v>
      </c>
      <c r="C205" s="17"/>
      <c r="E205" s="24">
        <f ca="1">_xlfn.BITXOR(E203,E204)</f>
        <v>1</v>
      </c>
      <c r="F205" s="24">
        <f t="shared" ref="F205:AJ205" ca="1" si="176">_xlfn.BITXOR(F203,F204)</f>
        <v>1</v>
      </c>
      <c r="G205" s="24">
        <f t="shared" ca="1" si="176"/>
        <v>0</v>
      </c>
      <c r="H205" s="24">
        <f t="shared" ca="1" si="176"/>
        <v>0</v>
      </c>
      <c r="I205" s="24">
        <f t="shared" ca="1" si="176"/>
        <v>1</v>
      </c>
      <c r="J205" s="24">
        <f t="shared" ca="1" si="176"/>
        <v>0</v>
      </c>
      <c r="K205" s="24">
        <f t="shared" ca="1" si="176"/>
        <v>1</v>
      </c>
      <c r="L205" s="24">
        <f t="shared" ca="1" si="176"/>
        <v>0</v>
      </c>
      <c r="M205" s="24">
        <f t="shared" ca="1" si="176"/>
        <v>1</v>
      </c>
      <c r="N205" s="24">
        <f t="shared" ca="1" si="176"/>
        <v>0</v>
      </c>
      <c r="O205" s="24">
        <f t="shared" ca="1" si="176"/>
        <v>1</v>
      </c>
      <c r="P205" s="24">
        <f t="shared" ca="1" si="176"/>
        <v>1</v>
      </c>
      <c r="Q205" s="24">
        <f t="shared" ca="1" si="176"/>
        <v>0</v>
      </c>
      <c r="R205" s="24">
        <f t="shared" ca="1" si="176"/>
        <v>0</v>
      </c>
      <c r="S205" s="24">
        <f t="shared" ca="1" si="176"/>
        <v>0</v>
      </c>
      <c r="T205" s="24">
        <f t="shared" ca="1" si="176"/>
        <v>1</v>
      </c>
      <c r="U205" s="24">
        <f t="shared" ca="1" si="176"/>
        <v>1</v>
      </c>
      <c r="V205" s="24">
        <f t="shared" ca="1" si="176"/>
        <v>0</v>
      </c>
      <c r="W205" s="24">
        <f t="shared" ca="1" si="176"/>
        <v>1</v>
      </c>
      <c r="X205" s="24">
        <f t="shared" ca="1" si="176"/>
        <v>1</v>
      </c>
      <c r="Y205" s="24">
        <f t="shared" ca="1" si="176"/>
        <v>1</v>
      </c>
      <c r="Z205" s="24">
        <f t="shared" ca="1" si="176"/>
        <v>0</v>
      </c>
      <c r="AA205" s="24">
        <f t="shared" ca="1" si="176"/>
        <v>0</v>
      </c>
      <c r="AB205" s="24">
        <f t="shared" ca="1" si="176"/>
        <v>1</v>
      </c>
      <c r="AC205" s="24">
        <f t="shared" ca="1" si="176"/>
        <v>0</v>
      </c>
      <c r="AD205" s="24">
        <f t="shared" ca="1" si="176"/>
        <v>1</v>
      </c>
      <c r="AE205" s="24">
        <f t="shared" ca="1" si="176"/>
        <v>0</v>
      </c>
      <c r="AF205" s="24">
        <f t="shared" ca="1" si="176"/>
        <v>0</v>
      </c>
      <c r="AG205" s="24">
        <f t="shared" ca="1" si="176"/>
        <v>0</v>
      </c>
      <c r="AH205" s="24">
        <f t="shared" ca="1" si="176"/>
        <v>0</v>
      </c>
      <c r="AI205" s="24">
        <f t="shared" ca="1" si="176"/>
        <v>0</v>
      </c>
      <c r="AJ205" s="24">
        <f t="shared" ca="1" si="176"/>
        <v>0</v>
      </c>
      <c r="AK205" t="str">
        <f ca="1">_xlfn.CONCAT(E205,F205,G205,H205,I205,J205,K205,L205)</f>
        <v>11001010</v>
      </c>
      <c r="AL205" t="str">
        <f ca="1">_xlfn.CONCAT(M205,N205,O205,P205,Q205,R205,S205,T205)</f>
        <v>10110001</v>
      </c>
      <c r="AM205" t="str">
        <f ca="1">_xlfn.CONCAT(U205,V205,W205,X205,Y205,Z205,AA205,AB205)</f>
        <v>10111001</v>
      </c>
      <c r="AN205" t="str">
        <f ca="1">_xlfn.CONCAT(AC205,AD205,AE205,AF205,AG205,AH205,AI205,AJ205)</f>
        <v>01000000</v>
      </c>
      <c r="AO205">
        <f ca="1">BIN2DEC(AK205)</f>
        <v>202</v>
      </c>
      <c r="AP205">
        <f t="shared" ref="AP205" ca="1" si="177">BIN2DEC(AL205)</f>
        <v>177</v>
      </c>
      <c r="AQ205">
        <f t="shared" ref="AQ205" ca="1" si="178">BIN2DEC(AM205)</f>
        <v>185</v>
      </c>
      <c r="AR205">
        <f t="shared" ref="AR205" ca="1" si="179">BIN2DEC(AN205)</f>
        <v>64</v>
      </c>
      <c r="AS205">
        <f ca="1">(AO205*2^24)+(AP205*2^16)+(AQ205*2^8)+AR205</f>
        <v>3400644928</v>
      </c>
    </row>
    <row r="206" spans="1:47" x14ac:dyDescent="0.35">
      <c r="C206" s="2"/>
    </row>
    <row r="207" spans="1:47" x14ac:dyDescent="0.35">
      <c r="A207" t="s">
        <v>80</v>
      </c>
      <c r="B207" s="18">
        <f ca="1">Home!B23</f>
        <v>3082028560</v>
      </c>
      <c r="C207" s="2"/>
    </row>
    <row r="208" spans="1:47" ht="15" thickBot="1" x14ac:dyDescent="0.4">
      <c r="C208" s="1"/>
    </row>
    <row r="209" spans="1:47" ht="15" thickBot="1" x14ac:dyDescent="0.4">
      <c r="A209" t="s">
        <v>82</v>
      </c>
      <c r="B209" s="28">
        <f>Home!B14</f>
        <v>1752458863</v>
      </c>
      <c r="C209" s="19">
        <f ca="1">MOD(B198+B205+B207+B209,2^32)</f>
        <v>401621116</v>
      </c>
    </row>
    <row r="211" spans="1:47" x14ac:dyDescent="0.35">
      <c r="A211" s="16" t="s">
        <v>105</v>
      </c>
    </row>
    <row r="212" spans="1:47" x14ac:dyDescent="0.35">
      <c r="A212" t="s">
        <v>79</v>
      </c>
      <c r="B212" s="25">
        <f ca="1">Home!B29</f>
        <v>3928230841</v>
      </c>
      <c r="C212" t="str">
        <f ca="1">DEC2HEX(B212,8)</f>
        <v>EA240BB9</v>
      </c>
      <c r="E212" s="20" t="str">
        <f ca="1">MID(HEX2BIN(MID(C212,1,1),4),1,1)</f>
        <v>1</v>
      </c>
      <c r="F212" s="20" t="str">
        <f ca="1">MID(HEX2BIN(MID(C212,1,1),4),2,1)</f>
        <v>1</v>
      </c>
      <c r="G212" s="20" t="str">
        <f ca="1">MID(HEX2BIN(MID(C212,1,1),4),3,1)</f>
        <v>1</v>
      </c>
      <c r="H212" s="20" t="str">
        <f ca="1">MID(HEX2BIN(MID(C212,1,1),4),4,1)</f>
        <v>0</v>
      </c>
      <c r="I212" s="21" t="str">
        <f ca="1">MID(HEX2BIN(MID(C212,2,1),4),1,1)</f>
        <v>1</v>
      </c>
      <c r="J212" s="21" t="str">
        <f ca="1">MID(HEX2BIN(MID(C212,2,1),4),2,1)</f>
        <v>0</v>
      </c>
      <c r="K212" s="21" t="str">
        <f ca="1">MID(HEX2BIN(MID(C212,2,1),4),3,1)</f>
        <v>1</v>
      </c>
      <c r="L212" s="21" t="str">
        <f ca="1">MID(HEX2BIN(MID(C212,2,1),4),4,1)</f>
        <v>0</v>
      </c>
      <c r="M212" s="22" t="str">
        <f ca="1">MID(HEX2BIN(MID(C212,3,1),4),1,1)</f>
        <v>0</v>
      </c>
      <c r="N212" s="22" t="str">
        <f ca="1">MID(HEX2BIN(MID(C212,3,1),4),2,1)</f>
        <v>0</v>
      </c>
      <c r="O212" s="22" t="str">
        <f ca="1">MID(HEX2BIN(MID(C212,3,1),4),3,1)</f>
        <v>1</v>
      </c>
      <c r="P212" s="22" t="str">
        <f ca="1">MID(HEX2BIN(MID(C212,3,1),4),4,1)</f>
        <v>0</v>
      </c>
      <c r="Q212" s="23" t="str">
        <f ca="1">MID(HEX2BIN(MID(C212,4,1),4),1,1)</f>
        <v>0</v>
      </c>
      <c r="R212" s="23" t="str">
        <f ca="1">MID(HEX2BIN(MID(C212,4,1),4),2,1)</f>
        <v>1</v>
      </c>
      <c r="S212" s="23" t="str">
        <f ca="1">MID(HEX2BIN(MID(C212,4,1),4),3,1)</f>
        <v>0</v>
      </c>
      <c r="T212" s="23" t="str">
        <f ca="1">MID(HEX2BIN(MID(C212,4,1),4),4,1)</f>
        <v>0</v>
      </c>
      <c r="U212" s="20" t="str">
        <f ca="1">MID(HEX2BIN(MID(C212,5,1),4),1,1)</f>
        <v>0</v>
      </c>
      <c r="V212" s="20" t="str">
        <f ca="1">MID(HEX2BIN(MID(C212,5,1),4),2,1)</f>
        <v>0</v>
      </c>
      <c r="W212" s="20" t="str">
        <f ca="1">MID(HEX2BIN(MID(C212,5,1),4),3,1)</f>
        <v>0</v>
      </c>
      <c r="X212" s="20" t="str">
        <f ca="1">MID(HEX2BIN(MID(C212,5,1),4),4,1)</f>
        <v>0</v>
      </c>
      <c r="Y212" s="21" t="str">
        <f ca="1">MID(HEX2BIN(MID(C212,6,1),4),1,1)</f>
        <v>1</v>
      </c>
      <c r="Z212" s="21" t="str">
        <f ca="1">MID(HEX2BIN(MID(C212,6,1),4),2,1)</f>
        <v>0</v>
      </c>
      <c r="AA212" s="21" t="str">
        <f ca="1">MID(HEX2BIN(MID(C212,6,1),4),3,1)</f>
        <v>1</v>
      </c>
      <c r="AB212" s="21" t="str">
        <f ca="1">MID(HEX2BIN(MID(C212,6,1),4),4,1)</f>
        <v>1</v>
      </c>
      <c r="AC212" s="22" t="str">
        <f ca="1">MID(HEX2BIN(MID(C212,7,1),4),1,1)</f>
        <v>1</v>
      </c>
      <c r="AD212" s="22" t="str">
        <f ca="1">MID(HEX2BIN(MID(C212,7,1),4),2,1)</f>
        <v>0</v>
      </c>
      <c r="AE212" s="22" t="str">
        <f ca="1">MID(HEX2BIN(MID(C212,7,1),4),3,1)</f>
        <v>1</v>
      </c>
      <c r="AF212" s="22" t="str">
        <f ca="1">MID(HEX2BIN(MID(C212,7,1),4),4,1)</f>
        <v>1</v>
      </c>
      <c r="AG212" s="23" t="str">
        <f ca="1">MID(HEX2BIN(MID(C212,8,1),4),1,1)</f>
        <v>1</v>
      </c>
      <c r="AH212" s="23" t="str">
        <f ca="1">MID(HEX2BIN(MID(C212,8,1),4),2,1)</f>
        <v>0</v>
      </c>
      <c r="AI212" s="23" t="str">
        <f ca="1">MID(HEX2BIN(MID(C212,8,1),4),3,1)</f>
        <v>0</v>
      </c>
      <c r="AJ212" s="23" t="str">
        <f ca="1">MID(HEX2BIN(MID(C212,8,1),4),4,1)</f>
        <v>1</v>
      </c>
    </row>
    <row r="213" spans="1:47" x14ac:dyDescent="0.35">
      <c r="A213" s="9" t="s">
        <v>87</v>
      </c>
      <c r="C213" t="s">
        <v>2</v>
      </c>
      <c r="D213" s="27">
        <v>17</v>
      </c>
      <c r="E213" s="20" t="str" cm="1">
        <f t="array" aca="1" ref="E213" ca="1">INDIRECT(ADDRESS((ROW(213:213)-1),IF(MOD(COLUMN(E:E)-4-$D213,32)=0,32,MOD(COLUMN(E:E)-4-$D213,32))+4))</f>
        <v>0</v>
      </c>
      <c r="F213" s="20" t="str" cm="1">
        <f t="array" aca="1" ref="F213" ca="1">INDIRECT(ADDRESS((ROW(213:213)-1),IF(MOD(COLUMN(F:F)-4-$D213,32)=0,32,MOD(COLUMN(F:F)-4-$D213,32))+4))</f>
        <v>0</v>
      </c>
      <c r="G213" s="20" t="str" cm="1">
        <f t="array" aca="1" ref="G213" ca="1">INDIRECT(ADDRESS((ROW(213:213)-1),IF(MOD(COLUMN(G:G)-4-$D213,32)=0,32,MOD(COLUMN(G:G)-4-$D213,32))+4))</f>
        <v>0</v>
      </c>
      <c r="H213" s="20" t="str" cm="1">
        <f t="array" aca="1" ref="H213" ca="1">INDIRECT(ADDRESS((ROW(213:213)-1),IF(MOD(COLUMN(H:H)-4-$D213,32)=0,32,MOD(COLUMN(H:H)-4-$D213,32))+4))</f>
        <v>0</v>
      </c>
      <c r="I213" s="21" t="str" cm="1">
        <f t="array" aca="1" ref="I213" ca="1">INDIRECT(ADDRESS((ROW(213:213)-1),IF(MOD(COLUMN(I:I)-4-$D213,32)=0,32,MOD(COLUMN(I:I)-4-$D213,32))+4))</f>
        <v>0</v>
      </c>
      <c r="J213" s="21" t="str" cm="1">
        <f t="array" aca="1" ref="J213" ca="1">INDIRECT(ADDRESS((ROW(213:213)-1),IF(MOD(COLUMN(J:J)-4-$D213,32)=0,32,MOD(COLUMN(J:J)-4-$D213,32))+4))</f>
        <v>1</v>
      </c>
      <c r="K213" s="21" t="str" cm="1">
        <f t="array" aca="1" ref="K213" ca="1">INDIRECT(ADDRESS((ROW(213:213)-1),IF(MOD(COLUMN(K:K)-4-$D213,32)=0,32,MOD(COLUMN(K:K)-4-$D213,32))+4))</f>
        <v>0</v>
      </c>
      <c r="L213" s="21" t="str" cm="1">
        <f t="array" aca="1" ref="L213" ca="1">INDIRECT(ADDRESS((ROW(213:213)-1),IF(MOD(COLUMN(L:L)-4-$D213,32)=0,32,MOD(COLUMN(L:L)-4-$D213,32))+4))</f>
        <v>1</v>
      </c>
      <c r="M213" s="22" t="str" cm="1">
        <f t="array" aca="1" ref="M213" ca="1">INDIRECT(ADDRESS((ROW(213:213)-1),IF(MOD(COLUMN(M:M)-4-$D213,32)=0,32,MOD(COLUMN(M:M)-4-$D213,32))+4))</f>
        <v>1</v>
      </c>
      <c r="N213" s="22" t="str" cm="1">
        <f t="array" aca="1" ref="N213" ca="1">INDIRECT(ADDRESS((ROW(213:213)-1),IF(MOD(COLUMN(N:N)-4-$D213,32)=0,32,MOD(COLUMN(N:N)-4-$D213,32))+4))</f>
        <v>1</v>
      </c>
      <c r="O213" s="22" t="str" cm="1">
        <f t="array" aca="1" ref="O213" ca="1">INDIRECT(ADDRESS((ROW(213:213)-1),IF(MOD(COLUMN(O:O)-4-$D213,32)=0,32,MOD(COLUMN(O:O)-4-$D213,32))+4))</f>
        <v>0</v>
      </c>
      <c r="P213" s="22" t="str" cm="1">
        <f t="array" aca="1" ref="P213" ca="1">INDIRECT(ADDRESS((ROW(213:213)-1),IF(MOD(COLUMN(P:P)-4-$D213,32)=0,32,MOD(COLUMN(P:P)-4-$D213,32))+4))</f>
        <v>1</v>
      </c>
      <c r="Q213" s="23" t="str" cm="1">
        <f t="array" aca="1" ref="Q213" ca="1">INDIRECT(ADDRESS((ROW(213:213)-1),IF(MOD(COLUMN(Q:Q)-4-$D213,32)=0,32,MOD(COLUMN(Q:Q)-4-$D213,32))+4))</f>
        <v>1</v>
      </c>
      <c r="R213" s="23" t="str" cm="1">
        <f t="array" aca="1" ref="R213" ca="1">INDIRECT(ADDRESS((ROW(213:213)-1),IF(MOD(COLUMN(R:R)-4-$D213,32)=0,32,MOD(COLUMN(R:R)-4-$D213,32))+4))</f>
        <v>1</v>
      </c>
      <c r="S213" s="23" t="str" cm="1">
        <f t="array" aca="1" ref="S213" ca="1">INDIRECT(ADDRESS((ROW(213:213)-1),IF(MOD(COLUMN(S:S)-4-$D213,32)=0,32,MOD(COLUMN(S:S)-4-$D213,32))+4))</f>
        <v>0</v>
      </c>
      <c r="T213" s="23" t="str" cm="1">
        <f t="array" aca="1" ref="T213" ca="1">INDIRECT(ADDRESS((ROW(213:213)-1),IF(MOD(COLUMN(T:T)-4-$D213,32)=0,32,MOD(COLUMN(T:T)-4-$D213,32))+4))</f>
        <v>0</v>
      </c>
      <c r="U213" s="20" t="str" cm="1">
        <f t="array" aca="1" ref="U213" ca="1">INDIRECT(ADDRESS((ROW(213:213)-1),IF(MOD(COLUMN(U:U)-4-$D213,32)=0,32,MOD(COLUMN(U:U)-4-$D213,32))+4))</f>
        <v>1</v>
      </c>
      <c r="V213" s="20" t="str" cm="1">
        <f t="array" aca="1" ref="V213" ca="1">INDIRECT(ADDRESS((ROW(213:213)-1),IF(MOD(COLUMN(V:V)-4-$D213,32)=0,32,MOD(COLUMN(V:V)-4-$D213,32))+4))</f>
        <v>1</v>
      </c>
      <c r="W213" s="20" t="str" cm="1">
        <f t="array" aca="1" ref="W213" ca="1">INDIRECT(ADDRESS((ROW(213:213)-1),IF(MOD(COLUMN(W:W)-4-$D213,32)=0,32,MOD(COLUMN(W:W)-4-$D213,32))+4))</f>
        <v>1</v>
      </c>
      <c r="X213" s="20" t="str" cm="1">
        <f t="array" aca="1" ref="X213" ca="1">INDIRECT(ADDRESS((ROW(213:213)-1),IF(MOD(COLUMN(X:X)-4-$D213,32)=0,32,MOD(COLUMN(X:X)-4-$D213,32))+4))</f>
        <v>1</v>
      </c>
      <c r="Y213" s="21" t="str" cm="1">
        <f t="array" aca="1" ref="Y213" ca="1">INDIRECT(ADDRESS((ROW(213:213)-1),IF(MOD(COLUMN(Y:Y)-4-$D213,32)=0,32,MOD(COLUMN(Y:Y)-4-$D213,32))+4))</f>
        <v>0</v>
      </c>
      <c r="Z213" s="21" t="str" cm="1">
        <f t="array" aca="1" ref="Z213" ca="1">INDIRECT(ADDRESS((ROW(213:213)-1),IF(MOD(COLUMN(Z:Z)-4-$D213,32)=0,32,MOD(COLUMN(Z:Z)-4-$D213,32))+4))</f>
        <v>1</v>
      </c>
      <c r="AA213" s="21" t="str" cm="1">
        <f t="array" aca="1" ref="AA213" ca="1">INDIRECT(ADDRESS((ROW(213:213)-1),IF(MOD(COLUMN(AA:AA)-4-$D213,32)=0,32,MOD(COLUMN(AA:AA)-4-$D213,32))+4))</f>
        <v>0</v>
      </c>
      <c r="AB213" s="21" t="str" cm="1">
        <f t="array" aca="1" ref="AB213" ca="1">INDIRECT(ADDRESS((ROW(213:213)-1),IF(MOD(COLUMN(AB:AB)-4-$D213,32)=0,32,MOD(COLUMN(AB:AB)-4-$D213,32))+4))</f>
        <v>1</v>
      </c>
      <c r="AC213" s="22" t="str" cm="1">
        <f t="array" aca="1" ref="AC213" ca="1">INDIRECT(ADDRESS((ROW(213:213)-1),IF(MOD(COLUMN(AC:AC)-4-$D213,32)=0,32,MOD(COLUMN(AC:AC)-4-$D213,32))+4))</f>
        <v>0</v>
      </c>
      <c r="AD213" s="22" t="str" cm="1">
        <f t="array" aca="1" ref="AD213" ca="1">INDIRECT(ADDRESS((ROW(213:213)-1),IF(MOD(COLUMN(AD:AD)-4-$D213,32)=0,32,MOD(COLUMN(AD:AD)-4-$D213,32))+4))</f>
        <v>0</v>
      </c>
      <c r="AE213" s="22" t="str" cm="1">
        <f t="array" aca="1" ref="AE213" ca="1">INDIRECT(ADDRESS((ROW(213:213)-1),IF(MOD(COLUMN(AE:AE)-4-$D213,32)=0,32,MOD(COLUMN(AE:AE)-4-$D213,32))+4))</f>
        <v>0</v>
      </c>
      <c r="AF213" s="22" t="str" cm="1">
        <f t="array" aca="1" ref="AF213" ca="1">INDIRECT(ADDRESS((ROW(213:213)-1),IF(MOD(COLUMN(AF:AF)-4-$D213,32)=0,32,MOD(COLUMN(AF:AF)-4-$D213,32))+4))</f>
        <v>1</v>
      </c>
      <c r="AG213" s="23" t="str" cm="1">
        <f t="array" aca="1" ref="AG213" ca="1">INDIRECT(ADDRESS((ROW(213:213)-1),IF(MOD(COLUMN(AG:AG)-4-$D213,32)=0,32,MOD(COLUMN(AG:AG)-4-$D213,32))+4))</f>
        <v>0</v>
      </c>
      <c r="AH213" s="23" t="str" cm="1">
        <f t="array" aca="1" ref="AH213" ca="1">INDIRECT(ADDRESS((ROW(213:213)-1),IF(MOD(COLUMN(AH:AH)-4-$D213,32)=0,32,MOD(COLUMN(AH:AH)-4-$D213,32))+4))</f>
        <v>0</v>
      </c>
      <c r="AI213" s="23" t="str" cm="1">
        <f t="array" aca="1" ref="AI213" ca="1">INDIRECT(ADDRESS((ROW(213:213)-1),IF(MOD(COLUMN(AI:AI)-4-$D213,32)=0,32,MOD(COLUMN(AI:AI)-4-$D213,32))+4))</f>
        <v>1</v>
      </c>
      <c r="AJ213" s="23" t="str" cm="1">
        <f t="array" aca="1" ref="AJ213" ca="1">INDIRECT(ADDRESS((ROW(213:213)-1),IF(MOD(COLUMN(AJ:AJ)-4-$D213,32)=0,32,MOD(COLUMN(AJ:AJ)-4-$D213,32))+4))</f>
        <v>0</v>
      </c>
      <c r="AK213" t="str">
        <f ca="1">_xlfn.CONCAT(E213,F213,G213,H213,I213,J213,K213,L213)</f>
        <v>00000101</v>
      </c>
      <c r="AL213" t="str">
        <f ca="1">_xlfn.CONCAT(M213,N213,O213,P213,Q213,R213,S213,T213)</f>
        <v>11011100</v>
      </c>
      <c r="AM213" t="str">
        <f ca="1">_xlfn.CONCAT(U213,V213,W213,X213,Y213,Z213,AA213,AB213)</f>
        <v>11110101</v>
      </c>
      <c r="AN213" t="str">
        <f ca="1">_xlfn.CONCAT(AC213,AD213,AE213,AF213,AG213,AH213,AI213,AJ213)</f>
        <v>00010010</v>
      </c>
      <c r="AO213">
        <f ca="1">BIN2DEC(AK213)</f>
        <v>5</v>
      </c>
      <c r="AP213">
        <f t="shared" ref="AP213:AP215" ca="1" si="180">BIN2DEC(AL213)</f>
        <v>220</v>
      </c>
      <c r="AQ213">
        <f t="shared" ref="AQ213:AQ215" ca="1" si="181">BIN2DEC(AM213)</f>
        <v>245</v>
      </c>
      <c r="AR213">
        <f t="shared" ref="AR213:AR215" ca="1" si="182">BIN2DEC(AN213)</f>
        <v>18</v>
      </c>
      <c r="AS213">
        <f ca="1">(AO213*2^24)+(AP213*2^16)+(AQ213*2^8)+AR213</f>
        <v>98366738</v>
      </c>
      <c r="AT213">
        <f>2^32</f>
        <v>4294967296</v>
      </c>
      <c r="AU213">
        <f ca="1">AT213-AS213</f>
        <v>4196600558</v>
      </c>
    </row>
    <row r="214" spans="1:47" x14ac:dyDescent="0.35">
      <c r="C214" t="s">
        <v>2</v>
      </c>
      <c r="D214" s="27">
        <v>19</v>
      </c>
      <c r="E214" s="20" t="str" cm="1">
        <f t="array" aca="1" ref="E214" ca="1">INDIRECT(ADDRESS((ROW(214:214)-2),IF(MOD(COLUMN(E:E)-4-$D214,32)=0,32,MOD(COLUMN(E:E)-4-$D214,32))+4))</f>
        <v>1</v>
      </c>
      <c r="F214" s="20" t="str" cm="1">
        <f t="array" aca="1" ref="F214" ca="1">INDIRECT(ADDRESS((ROW(214:214)-2),IF(MOD(COLUMN(F:F)-4-$D214,32)=0,32,MOD(COLUMN(F:F)-4-$D214,32))+4))</f>
        <v>0</v>
      </c>
      <c r="G214" s="20" t="str" cm="1">
        <f t="array" aca="1" ref="G214" ca="1">INDIRECT(ADDRESS((ROW(214:214)-2),IF(MOD(COLUMN(G:G)-4-$D214,32)=0,32,MOD(COLUMN(G:G)-4-$D214,32))+4))</f>
        <v>0</v>
      </c>
      <c r="H214" s="20" t="str" cm="1">
        <f t="array" aca="1" ref="H214" ca="1">INDIRECT(ADDRESS((ROW(214:214)-2),IF(MOD(COLUMN(H:H)-4-$D214,32)=0,32,MOD(COLUMN(H:H)-4-$D214,32))+4))</f>
        <v>0</v>
      </c>
      <c r="I214" s="21" t="str" cm="1">
        <f t="array" aca="1" ref="I214" ca="1">INDIRECT(ADDRESS((ROW(214:214)-2),IF(MOD(COLUMN(I:I)-4-$D214,32)=0,32,MOD(COLUMN(I:I)-4-$D214,32))+4))</f>
        <v>0</v>
      </c>
      <c r="J214" s="21" t="str" cm="1">
        <f t="array" aca="1" ref="J214" ca="1">INDIRECT(ADDRESS((ROW(214:214)-2),IF(MOD(COLUMN(J:J)-4-$D214,32)=0,32,MOD(COLUMN(J:J)-4-$D214,32))+4))</f>
        <v>0</v>
      </c>
      <c r="K214" s="21" t="str" cm="1">
        <f t="array" aca="1" ref="K214" ca="1">INDIRECT(ADDRESS((ROW(214:214)-2),IF(MOD(COLUMN(K:K)-4-$D214,32)=0,32,MOD(COLUMN(K:K)-4-$D214,32))+4))</f>
        <v>0</v>
      </c>
      <c r="L214" s="21" t="str" cm="1">
        <f t="array" aca="1" ref="L214" ca="1">INDIRECT(ADDRESS((ROW(214:214)-2),IF(MOD(COLUMN(L:L)-4-$D214,32)=0,32,MOD(COLUMN(L:L)-4-$D214,32))+4))</f>
        <v>1</v>
      </c>
      <c r="M214" s="22" t="str" cm="1">
        <f t="array" aca="1" ref="M214" ca="1">INDIRECT(ADDRESS((ROW(214:214)-2),IF(MOD(COLUMN(M:M)-4-$D214,32)=0,32,MOD(COLUMN(M:M)-4-$D214,32))+4))</f>
        <v>0</v>
      </c>
      <c r="N214" s="22" t="str" cm="1">
        <f t="array" aca="1" ref="N214" ca="1">INDIRECT(ADDRESS((ROW(214:214)-2),IF(MOD(COLUMN(N:N)-4-$D214,32)=0,32,MOD(COLUMN(N:N)-4-$D214,32))+4))</f>
        <v>1</v>
      </c>
      <c r="O214" s="22" t="str" cm="1">
        <f t="array" aca="1" ref="O214" ca="1">INDIRECT(ADDRESS((ROW(214:214)-2),IF(MOD(COLUMN(O:O)-4-$D214,32)=0,32,MOD(COLUMN(O:O)-4-$D214,32))+4))</f>
        <v>1</v>
      </c>
      <c r="P214" s="22" t="str" cm="1">
        <f t="array" aca="1" ref="P214" ca="1">INDIRECT(ADDRESS((ROW(214:214)-2),IF(MOD(COLUMN(P:P)-4-$D214,32)=0,32,MOD(COLUMN(P:P)-4-$D214,32))+4))</f>
        <v>1</v>
      </c>
      <c r="Q214" s="23" t="str" cm="1">
        <f t="array" aca="1" ref="Q214" ca="1">INDIRECT(ADDRESS((ROW(214:214)-2),IF(MOD(COLUMN(Q:Q)-4-$D214,32)=0,32,MOD(COLUMN(Q:Q)-4-$D214,32))+4))</f>
        <v>0</v>
      </c>
      <c r="R214" s="23" t="str" cm="1">
        <f t="array" aca="1" ref="R214" ca="1">INDIRECT(ADDRESS((ROW(214:214)-2),IF(MOD(COLUMN(R:R)-4-$D214,32)=0,32,MOD(COLUMN(R:R)-4-$D214,32))+4))</f>
        <v>1</v>
      </c>
      <c r="S214" s="23" t="str" cm="1">
        <f t="array" aca="1" ref="S214" ca="1">INDIRECT(ADDRESS((ROW(214:214)-2),IF(MOD(COLUMN(S:S)-4-$D214,32)=0,32,MOD(COLUMN(S:S)-4-$D214,32))+4))</f>
        <v>1</v>
      </c>
      <c r="T214" s="23" t="str" cm="1">
        <f t="array" aca="1" ref="T214" ca="1">INDIRECT(ADDRESS((ROW(214:214)-2),IF(MOD(COLUMN(T:T)-4-$D214,32)=0,32,MOD(COLUMN(T:T)-4-$D214,32))+4))</f>
        <v>1</v>
      </c>
      <c r="U214" s="20" t="str" cm="1">
        <f t="array" aca="1" ref="U214" ca="1">INDIRECT(ADDRESS((ROW(214:214)-2),IF(MOD(COLUMN(U:U)-4-$D214,32)=0,32,MOD(COLUMN(U:U)-4-$D214,32))+4))</f>
        <v>0</v>
      </c>
      <c r="V214" s="20" t="str" cm="1">
        <f t="array" aca="1" ref="V214" ca="1">INDIRECT(ADDRESS((ROW(214:214)-2),IF(MOD(COLUMN(V:V)-4-$D214,32)=0,32,MOD(COLUMN(V:V)-4-$D214,32))+4))</f>
        <v>0</v>
      </c>
      <c r="W214" s="20" t="str" cm="1">
        <f t="array" aca="1" ref="W214" ca="1">INDIRECT(ADDRESS((ROW(214:214)-2),IF(MOD(COLUMN(W:W)-4-$D214,32)=0,32,MOD(COLUMN(W:W)-4-$D214,32))+4))</f>
        <v>1</v>
      </c>
      <c r="X214" s="20" t="str" cm="1">
        <f t="array" aca="1" ref="X214" ca="1">INDIRECT(ADDRESS((ROW(214:214)-2),IF(MOD(COLUMN(X:X)-4-$D214,32)=0,32,MOD(COLUMN(X:X)-4-$D214,32))+4))</f>
        <v>1</v>
      </c>
      <c r="Y214" s="21" t="str" cm="1">
        <f t="array" aca="1" ref="Y214" ca="1">INDIRECT(ADDRESS((ROW(214:214)-2),IF(MOD(COLUMN(Y:Y)-4-$D214,32)=0,32,MOD(COLUMN(Y:Y)-4-$D214,32))+4))</f>
        <v>1</v>
      </c>
      <c r="Z214" s="21" t="str" cm="1">
        <f t="array" aca="1" ref="Z214" ca="1">INDIRECT(ADDRESS((ROW(214:214)-2),IF(MOD(COLUMN(Z:Z)-4-$D214,32)=0,32,MOD(COLUMN(Z:Z)-4-$D214,32))+4))</f>
        <v>1</v>
      </c>
      <c r="AA214" s="21" t="str" cm="1">
        <f t="array" aca="1" ref="AA214" ca="1">INDIRECT(ADDRESS((ROW(214:214)-2),IF(MOD(COLUMN(AA:AA)-4-$D214,32)=0,32,MOD(COLUMN(AA:AA)-4-$D214,32))+4))</f>
        <v>0</v>
      </c>
      <c r="AB214" s="21" t="str" cm="1">
        <f t="array" aca="1" ref="AB214" ca="1">INDIRECT(ADDRESS((ROW(214:214)-2),IF(MOD(COLUMN(AB:AB)-4-$D214,32)=0,32,MOD(COLUMN(AB:AB)-4-$D214,32))+4))</f>
        <v>1</v>
      </c>
      <c r="AC214" s="22" t="str" cm="1">
        <f t="array" aca="1" ref="AC214" ca="1">INDIRECT(ADDRESS((ROW(214:214)-2),IF(MOD(COLUMN(AC:AC)-4-$D214,32)=0,32,MOD(COLUMN(AC:AC)-4-$D214,32))+4))</f>
        <v>0</v>
      </c>
      <c r="AD214" s="22" t="str" cm="1">
        <f t="array" aca="1" ref="AD214" ca="1">INDIRECT(ADDRESS((ROW(214:214)-2),IF(MOD(COLUMN(AD:AD)-4-$D214,32)=0,32,MOD(COLUMN(AD:AD)-4-$D214,32))+4))</f>
        <v>1</v>
      </c>
      <c r="AE214" s="22" t="str" cm="1">
        <f t="array" aca="1" ref="AE214" ca="1">INDIRECT(ADDRESS((ROW(214:214)-2),IF(MOD(COLUMN(AE:AE)-4-$D214,32)=0,32,MOD(COLUMN(AE:AE)-4-$D214,32))+4))</f>
        <v>0</v>
      </c>
      <c r="AF214" s="22" t="str" cm="1">
        <f t="array" aca="1" ref="AF214" ca="1">INDIRECT(ADDRESS((ROW(214:214)-2),IF(MOD(COLUMN(AF:AF)-4-$D214,32)=0,32,MOD(COLUMN(AF:AF)-4-$D214,32))+4))</f>
        <v>0</v>
      </c>
      <c r="AG214" s="23" t="str" cm="1">
        <f t="array" aca="1" ref="AG214" ca="1">INDIRECT(ADDRESS((ROW(214:214)-2),IF(MOD(COLUMN(AG:AG)-4-$D214,32)=0,32,MOD(COLUMN(AG:AG)-4-$D214,32))+4))</f>
        <v>0</v>
      </c>
      <c r="AH214" s="23" t="str" cm="1">
        <f t="array" aca="1" ref="AH214" ca="1">INDIRECT(ADDRESS((ROW(214:214)-2),IF(MOD(COLUMN(AH:AH)-4-$D214,32)=0,32,MOD(COLUMN(AH:AH)-4-$D214,32))+4))</f>
        <v>1</v>
      </c>
      <c r="AI214" s="23" t="str" cm="1">
        <f t="array" aca="1" ref="AI214" ca="1">INDIRECT(ADDRESS((ROW(214:214)-2),IF(MOD(COLUMN(AI:AI)-4-$D214,32)=0,32,MOD(COLUMN(AI:AI)-4-$D214,32))+4))</f>
        <v>0</v>
      </c>
      <c r="AJ214" s="23" t="str" cm="1">
        <f t="array" aca="1" ref="AJ214" ca="1">INDIRECT(ADDRESS((ROW(214:214)-2),IF(MOD(COLUMN(AJ:AJ)-4-$D214,32)=0,32,MOD(COLUMN(AJ:AJ)-4-$D214,32))+4))</f>
        <v>0</v>
      </c>
      <c r="AK214" t="str">
        <f ca="1">_xlfn.CONCAT(E214,F214,G214,H214,I214,J214,K214,L214)</f>
        <v>10000001</v>
      </c>
      <c r="AL214" t="str">
        <f ca="1">_xlfn.CONCAT(M214,N214,O214,P214,Q214,R214,S214,T214)</f>
        <v>01110111</v>
      </c>
      <c r="AM214" t="str">
        <f ca="1">_xlfn.CONCAT(U214,V214,W214,X214,Y214,Z214,AA214,AB214)</f>
        <v>00111101</v>
      </c>
      <c r="AN214" t="str">
        <f ca="1">_xlfn.CONCAT(AC214,AD214,AE214,AF214,AG214,AH214,AI214,AJ214)</f>
        <v>01000100</v>
      </c>
      <c r="AO214">
        <f ca="1">BIN2DEC(AK214)</f>
        <v>129</v>
      </c>
      <c r="AP214">
        <f t="shared" ca="1" si="180"/>
        <v>119</v>
      </c>
      <c r="AQ214">
        <f t="shared" ca="1" si="181"/>
        <v>61</v>
      </c>
      <c r="AR214">
        <f t="shared" ca="1" si="182"/>
        <v>68</v>
      </c>
      <c r="AS214">
        <f ca="1">(AO214*2^24)+(AP214*2^16)+(AQ214*2^8)+AR214</f>
        <v>2172075332</v>
      </c>
      <c r="AT214">
        <f>2^32</f>
        <v>4294967296</v>
      </c>
      <c r="AU214">
        <f ca="1">AT214-AS214</f>
        <v>2122891964</v>
      </c>
    </row>
    <row r="215" spans="1:47" x14ac:dyDescent="0.35">
      <c r="C215" t="s">
        <v>84</v>
      </c>
      <c r="D215" s="27">
        <v>10</v>
      </c>
      <c r="E215" s="20" cm="1">
        <f t="array" aca="1" ref="E215" ca="1">IF(COLUMN(E:E)-4&gt;$D215,INDIRECT(ADDRESS((ROW(215:215)-3),COLUMN(E:E)-4-$D215+4)),0)</f>
        <v>0</v>
      </c>
      <c r="F215" s="20" cm="1">
        <f t="array" aca="1" ref="F215" ca="1">IF(COLUMN(F:F)-4&gt;$D215,INDIRECT(ADDRESS((ROW(215:215)-3),COLUMN(F:F)-4-$D215+4)),0)</f>
        <v>0</v>
      </c>
      <c r="G215" s="20" cm="1">
        <f t="array" aca="1" ref="G215" ca="1">IF(COLUMN(G:G)-4&gt;$D215,INDIRECT(ADDRESS((ROW(215:215)-3),COLUMN(G:G)-4-$D215+4)),0)</f>
        <v>0</v>
      </c>
      <c r="H215" s="20" cm="1">
        <f t="array" aca="1" ref="H215" ca="1">IF(COLUMN(H:H)-4&gt;$D215,INDIRECT(ADDRESS((ROW(215:215)-3),COLUMN(H:H)-4-$D215+4)),0)</f>
        <v>0</v>
      </c>
      <c r="I215" s="21" cm="1">
        <f t="array" aca="1" ref="I215" ca="1">IF(COLUMN(I:I)-4&gt;$D215,INDIRECT(ADDRESS((ROW(215:215)-3),COLUMN(I:I)-4-$D215+4)),0)</f>
        <v>0</v>
      </c>
      <c r="J215" s="21" cm="1">
        <f t="array" aca="1" ref="J215" ca="1">IF(COLUMN(J:J)-4&gt;$D215,INDIRECT(ADDRESS((ROW(215:215)-3),COLUMN(J:J)-4-$D215+4)),0)</f>
        <v>0</v>
      </c>
      <c r="K215" s="21" cm="1">
        <f t="array" aca="1" ref="K215" ca="1">IF(COLUMN(K:K)-4&gt;$D215,INDIRECT(ADDRESS((ROW(215:215)-3),COLUMN(K:K)-4-$D215+4)),0)</f>
        <v>0</v>
      </c>
      <c r="L215" s="21" cm="1">
        <f t="array" aca="1" ref="L215" ca="1">IF(COLUMN(L:L)-4&gt;$D215,INDIRECT(ADDRESS((ROW(215:215)-3),COLUMN(L:L)-4-$D215+4)),0)</f>
        <v>0</v>
      </c>
      <c r="M215" s="22" cm="1">
        <f t="array" aca="1" ref="M215" ca="1">IF(COLUMN(M:M)-4&gt;$D215,INDIRECT(ADDRESS((ROW(215:215)-3),COLUMN(M:M)-4-$D215+4)),0)</f>
        <v>0</v>
      </c>
      <c r="N215" s="22" cm="1">
        <f t="array" aca="1" ref="N215" ca="1">IF(COLUMN(N:N)-4&gt;$D215,INDIRECT(ADDRESS((ROW(215:215)-3),COLUMN(N:N)-4-$D215+4)),0)</f>
        <v>0</v>
      </c>
      <c r="O215" s="22" t="str" cm="1">
        <f t="array" aca="1" ref="O215" ca="1">IF(COLUMN(O:O)-4&gt;$D215,INDIRECT(ADDRESS((ROW(215:215)-3),COLUMN(O:O)-4-$D215+4)),0)</f>
        <v>1</v>
      </c>
      <c r="P215" s="22" t="str" cm="1">
        <f t="array" aca="1" ref="P215" ca="1">IF(COLUMN(P:P)-4&gt;$D215,INDIRECT(ADDRESS((ROW(215:215)-3),COLUMN(P:P)-4-$D215+4)),0)</f>
        <v>1</v>
      </c>
      <c r="Q215" s="23" t="str" cm="1">
        <f t="array" aca="1" ref="Q215" ca="1">IF(COLUMN(Q:Q)-4&gt;$D215,INDIRECT(ADDRESS((ROW(215:215)-3),COLUMN(Q:Q)-4-$D215+4)),0)</f>
        <v>1</v>
      </c>
      <c r="R215" s="23" t="str" cm="1">
        <f t="array" aca="1" ref="R215" ca="1">IF(COLUMN(R:R)-4&gt;$D215,INDIRECT(ADDRESS((ROW(215:215)-3),COLUMN(R:R)-4-$D215+4)),0)</f>
        <v>0</v>
      </c>
      <c r="S215" s="23" t="str" cm="1">
        <f t="array" aca="1" ref="S215" ca="1">IF(COLUMN(S:S)-4&gt;$D215,INDIRECT(ADDRESS((ROW(215:215)-3),COLUMN(S:S)-4-$D215+4)),0)</f>
        <v>1</v>
      </c>
      <c r="T215" s="23" t="str" cm="1">
        <f t="array" aca="1" ref="T215" ca="1">IF(COLUMN(T:T)-4&gt;$D215,INDIRECT(ADDRESS((ROW(215:215)-3),COLUMN(T:T)-4-$D215+4)),0)</f>
        <v>0</v>
      </c>
      <c r="U215" s="20" t="str" cm="1">
        <f t="array" aca="1" ref="U215" ca="1">IF(COLUMN(U:U)-4&gt;$D215,INDIRECT(ADDRESS((ROW(215:215)-3),COLUMN(U:U)-4-$D215+4)),0)</f>
        <v>1</v>
      </c>
      <c r="V215" s="20" t="str" cm="1">
        <f t="array" aca="1" ref="V215" ca="1">IF(COLUMN(V:V)-4&gt;$D215,INDIRECT(ADDRESS((ROW(215:215)-3),COLUMN(V:V)-4-$D215+4)),0)</f>
        <v>0</v>
      </c>
      <c r="W215" s="20" t="str" cm="1">
        <f t="array" aca="1" ref="W215" ca="1">IF(COLUMN(W:W)-4&gt;$D215,INDIRECT(ADDRESS((ROW(215:215)-3),COLUMN(W:W)-4-$D215+4)),0)</f>
        <v>0</v>
      </c>
      <c r="X215" s="20" t="str" cm="1">
        <f t="array" aca="1" ref="X215" ca="1">IF(COLUMN(X:X)-4&gt;$D215,INDIRECT(ADDRESS((ROW(215:215)-3),COLUMN(X:X)-4-$D215+4)),0)</f>
        <v>0</v>
      </c>
      <c r="Y215" s="21" t="str" cm="1">
        <f t="array" aca="1" ref="Y215" ca="1">IF(COLUMN(Y:Y)-4&gt;$D215,INDIRECT(ADDRESS((ROW(215:215)-3),COLUMN(Y:Y)-4-$D215+4)),0)</f>
        <v>1</v>
      </c>
      <c r="Z215" s="21" t="str" cm="1">
        <f t="array" aca="1" ref="Z215" ca="1">IF(COLUMN(Z:Z)-4&gt;$D215,INDIRECT(ADDRESS((ROW(215:215)-3),COLUMN(Z:Z)-4-$D215+4)),0)</f>
        <v>0</v>
      </c>
      <c r="AA215" s="21" t="str" cm="1">
        <f t="array" aca="1" ref="AA215" ca="1">IF(COLUMN(AA:AA)-4&gt;$D215,INDIRECT(ADDRESS((ROW(215:215)-3),COLUMN(AA:AA)-4-$D215+4)),0)</f>
        <v>0</v>
      </c>
      <c r="AB215" s="21" t="str" cm="1">
        <f t="array" aca="1" ref="AB215" ca="1">IF(COLUMN(AB:AB)-4&gt;$D215,INDIRECT(ADDRESS((ROW(215:215)-3),COLUMN(AB:AB)-4-$D215+4)),0)</f>
        <v>1</v>
      </c>
      <c r="AC215" s="22" t="str" cm="1">
        <f t="array" aca="1" ref="AC215" ca="1">IF(COLUMN(AC:AC)-4&gt;$D215,INDIRECT(ADDRESS((ROW(215:215)-3),COLUMN(AC:AC)-4-$D215+4)),0)</f>
        <v>0</v>
      </c>
      <c r="AD215" s="22" t="str" cm="1">
        <f t="array" aca="1" ref="AD215" ca="1">IF(COLUMN(AD:AD)-4&gt;$D215,INDIRECT(ADDRESS((ROW(215:215)-3),COLUMN(AD:AD)-4-$D215+4)),0)</f>
        <v>0</v>
      </c>
      <c r="AE215" s="22" t="str" cm="1">
        <f t="array" aca="1" ref="AE215" ca="1">IF(COLUMN(AE:AE)-4&gt;$D215,INDIRECT(ADDRESS((ROW(215:215)-3),COLUMN(AE:AE)-4-$D215+4)),0)</f>
        <v>0</v>
      </c>
      <c r="AF215" s="22" t="str" cm="1">
        <f t="array" aca="1" ref="AF215" ca="1">IF(COLUMN(AF:AF)-4&gt;$D215,INDIRECT(ADDRESS((ROW(215:215)-3),COLUMN(AF:AF)-4-$D215+4)),0)</f>
        <v>0</v>
      </c>
      <c r="AG215" s="23" t="str" cm="1">
        <f t="array" aca="1" ref="AG215" ca="1">IF(COLUMN(AG:AG)-4&gt;$D215,INDIRECT(ADDRESS((ROW(215:215)-3),COLUMN(AG:AG)-4-$D215+4)),0)</f>
        <v>0</v>
      </c>
      <c r="AH215" s="23" t="str" cm="1">
        <f t="array" aca="1" ref="AH215" ca="1">IF(COLUMN(AH:AH)-4&gt;$D215,INDIRECT(ADDRESS((ROW(215:215)-3),COLUMN(AH:AH)-4-$D215+4)),0)</f>
        <v>0</v>
      </c>
      <c r="AI215" s="23" t="str" cm="1">
        <f t="array" aca="1" ref="AI215" ca="1">IF(COLUMN(AI:AI)-4&gt;$D215,INDIRECT(ADDRESS((ROW(215:215)-3),COLUMN(AI:AI)-4-$D215+4)),0)</f>
        <v>1</v>
      </c>
      <c r="AJ215" s="23" t="str" cm="1">
        <f t="array" aca="1" ref="AJ215" ca="1">IF(COLUMN(AJ:AJ)-4&gt;$D215,INDIRECT(ADDRESS((ROW(215:215)-3),COLUMN(AJ:AJ)-4-$D215+4)),0)</f>
        <v>0</v>
      </c>
      <c r="AK215" t="str">
        <f ca="1">_xlfn.CONCAT(E215,F215,G215,H215,I215,J215,K215,L215)</f>
        <v>00000000</v>
      </c>
      <c r="AL215" t="str">
        <f ca="1">_xlfn.CONCAT(M215,N215,O215,P215,Q215,R215,S215,T215)</f>
        <v>00111010</v>
      </c>
      <c r="AM215" t="str">
        <f ca="1">_xlfn.CONCAT(U215,V215,W215,X215,Y215,Z215,AA215,AB215)</f>
        <v>10001001</v>
      </c>
      <c r="AN215" t="str">
        <f ca="1">_xlfn.CONCAT(AC215,AD215,AE215,AF215,AG215,AH215,AI215,AJ215)</f>
        <v>00000010</v>
      </c>
      <c r="AO215">
        <f ca="1">BIN2DEC(AK215)</f>
        <v>0</v>
      </c>
      <c r="AP215">
        <f t="shared" ca="1" si="180"/>
        <v>58</v>
      </c>
      <c r="AQ215">
        <f t="shared" ca="1" si="181"/>
        <v>137</v>
      </c>
      <c r="AR215">
        <f t="shared" ca="1" si="182"/>
        <v>2</v>
      </c>
      <c r="AS215">
        <f ca="1">(AO215*2^24)+(AP215*2^16)+(AQ215*2^8)+AR215</f>
        <v>3836162</v>
      </c>
    </row>
    <row r="216" spans="1:47" x14ac:dyDescent="0.35">
      <c r="C216" t="s">
        <v>85</v>
      </c>
      <c r="E216" s="4">
        <f ca="1">_xlfn.BITXOR(E213,E214)</f>
        <v>1</v>
      </c>
      <c r="F216" s="4">
        <f t="shared" ref="F216:AJ216" ca="1" si="183">_xlfn.BITXOR(F213,F214)</f>
        <v>0</v>
      </c>
      <c r="G216" s="4">
        <f t="shared" ca="1" si="183"/>
        <v>0</v>
      </c>
      <c r="H216" s="4">
        <f t="shared" ca="1" si="183"/>
        <v>0</v>
      </c>
      <c r="I216" s="4">
        <f t="shared" ca="1" si="183"/>
        <v>0</v>
      </c>
      <c r="J216" s="4">
        <f t="shared" ca="1" si="183"/>
        <v>1</v>
      </c>
      <c r="K216" s="4">
        <f t="shared" ca="1" si="183"/>
        <v>0</v>
      </c>
      <c r="L216" s="4">
        <f t="shared" ca="1" si="183"/>
        <v>0</v>
      </c>
      <c r="M216" s="4">
        <f t="shared" ca="1" si="183"/>
        <v>1</v>
      </c>
      <c r="N216" s="4">
        <f t="shared" ca="1" si="183"/>
        <v>0</v>
      </c>
      <c r="O216" s="4">
        <f t="shared" ca="1" si="183"/>
        <v>1</v>
      </c>
      <c r="P216" s="4">
        <f t="shared" ca="1" si="183"/>
        <v>0</v>
      </c>
      <c r="Q216" s="4">
        <f t="shared" ca="1" si="183"/>
        <v>1</v>
      </c>
      <c r="R216" s="4">
        <f t="shared" ca="1" si="183"/>
        <v>0</v>
      </c>
      <c r="S216" s="4">
        <f t="shared" ca="1" si="183"/>
        <v>1</v>
      </c>
      <c r="T216" s="4">
        <f t="shared" ca="1" si="183"/>
        <v>1</v>
      </c>
      <c r="U216" s="4">
        <f t="shared" ca="1" si="183"/>
        <v>1</v>
      </c>
      <c r="V216" s="4">
        <f t="shared" ca="1" si="183"/>
        <v>1</v>
      </c>
      <c r="W216" s="4">
        <f t="shared" ca="1" si="183"/>
        <v>0</v>
      </c>
      <c r="X216" s="4">
        <f t="shared" ca="1" si="183"/>
        <v>0</v>
      </c>
      <c r="Y216" s="4">
        <f t="shared" ca="1" si="183"/>
        <v>1</v>
      </c>
      <c r="Z216" s="4">
        <f t="shared" ca="1" si="183"/>
        <v>0</v>
      </c>
      <c r="AA216" s="4">
        <f t="shared" ca="1" si="183"/>
        <v>0</v>
      </c>
      <c r="AB216" s="4">
        <f t="shared" ca="1" si="183"/>
        <v>0</v>
      </c>
      <c r="AC216" s="4">
        <f t="shared" ca="1" si="183"/>
        <v>0</v>
      </c>
      <c r="AD216" s="4">
        <f t="shared" ca="1" si="183"/>
        <v>1</v>
      </c>
      <c r="AE216" s="4">
        <f t="shared" ca="1" si="183"/>
        <v>0</v>
      </c>
      <c r="AF216" s="4">
        <f t="shared" ca="1" si="183"/>
        <v>1</v>
      </c>
      <c r="AG216" s="4">
        <f t="shared" ca="1" si="183"/>
        <v>0</v>
      </c>
      <c r="AH216" s="4">
        <f t="shared" ca="1" si="183"/>
        <v>1</v>
      </c>
      <c r="AI216" s="4">
        <f t="shared" ca="1" si="183"/>
        <v>1</v>
      </c>
      <c r="AJ216" s="4">
        <f t="shared" ca="1" si="183"/>
        <v>0</v>
      </c>
    </row>
    <row r="217" spans="1:47" x14ac:dyDescent="0.35">
      <c r="B217" s="18">
        <f ca="1">AS217</f>
        <v>2224111956</v>
      </c>
      <c r="C217" s="17"/>
      <c r="E217" s="24">
        <f ca="1">_xlfn.BITXOR(E215,E216)</f>
        <v>1</v>
      </c>
      <c r="F217" s="24">
        <f t="shared" ref="F217:AJ217" ca="1" si="184">_xlfn.BITXOR(F215,F216)</f>
        <v>0</v>
      </c>
      <c r="G217" s="24">
        <f t="shared" ca="1" si="184"/>
        <v>0</v>
      </c>
      <c r="H217" s="24">
        <f t="shared" ca="1" si="184"/>
        <v>0</v>
      </c>
      <c r="I217" s="24">
        <f t="shared" ca="1" si="184"/>
        <v>0</v>
      </c>
      <c r="J217" s="24">
        <f t="shared" ca="1" si="184"/>
        <v>1</v>
      </c>
      <c r="K217" s="24">
        <f t="shared" ca="1" si="184"/>
        <v>0</v>
      </c>
      <c r="L217" s="24">
        <f t="shared" ca="1" si="184"/>
        <v>0</v>
      </c>
      <c r="M217" s="24">
        <f t="shared" ca="1" si="184"/>
        <v>1</v>
      </c>
      <c r="N217" s="24">
        <f t="shared" ca="1" si="184"/>
        <v>0</v>
      </c>
      <c r="O217" s="24">
        <f t="shared" ca="1" si="184"/>
        <v>0</v>
      </c>
      <c r="P217" s="24">
        <f t="shared" ca="1" si="184"/>
        <v>1</v>
      </c>
      <c r="Q217" s="24">
        <f t="shared" ca="1" si="184"/>
        <v>0</v>
      </c>
      <c r="R217" s="24">
        <f t="shared" ca="1" si="184"/>
        <v>0</v>
      </c>
      <c r="S217" s="24">
        <f t="shared" ca="1" si="184"/>
        <v>0</v>
      </c>
      <c r="T217" s="24">
        <f t="shared" ca="1" si="184"/>
        <v>1</v>
      </c>
      <c r="U217" s="24">
        <f t="shared" ca="1" si="184"/>
        <v>0</v>
      </c>
      <c r="V217" s="24">
        <f t="shared" ca="1" si="184"/>
        <v>1</v>
      </c>
      <c r="W217" s="24">
        <f t="shared" ca="1" si="184"/>
        <v>0</v>
      </c>
      <c r="X217" s="24">
        <f t="shared" ca="1" si="184"/>
        <v>0</v>
      </c>
      <c r="Y217" s="24">
        <f t="shared" ca="1" si="184"/>
        <v>0</v>
      </c>
      <c r="Z217" s="24">
        <f t="shared" ca="1" si="184"/>
        <v>0</v>
      </c>
      <c r="AA217" s="24">
        <f t="shared" ca="1" si="184"/>
        <v>0</v>
      </c>
      <c r="AB217" s="24">
        <f t="shared" ca="1" si="184"/>
        <v>1</v>
      </c>
      <c r="AC217" s="24">
        <f t="shared" ca="1" si="184"/>
        <v>0</v>
      </c>
      <c r="AD217" s="24">
        <f t="shared" ca="1" si="184"/>
        <v>1</v>
      </c>
      <c r="AE217" s="24">
        <f t="shared" ca="1" si="184"/>
        <v>0</v>
      </c>
      <c r="AF217" s="24">
        <f t="shared" ca="1" si="184"/>
        <v>1</v>
      </c>
      <c r="AG217" s="24">
        <f t="shared" ca="1" si="184"/>
        <v>0</v>
      </c>
      <c r="AH217" s="24">
        <f t="shared" ca="1" si="184"/>
        <v>1</v>
      </c>
      <c r="AI217" s="24">
        <f t="shared" ca="1" si="184"/>
        <v>0</v>
      </c>
      <c r="AJ217" s="24">
        <f t="shared" ca="1" si="184"/>
        <v>0</v>
      </c>
      <c r="AK217" t="str">
        <f ca="1">_xlfn.CONCAT(E217,F217,G217,H217,I217,J217,K217,L217)</f>
        <v>10000100</v>
      </c>
      <c r="AL217" t="str">
        <f ca="1">_xlfn.CONCAT(M217,N217,O217,P217,Q217,R217,S217,T217)</f>
        <v>10010001</v>
      </c>
      <c r="AM217" t="str">
        <f ca="1">_xlfn.CONCAT(U217,V217,W217,X217,Y217,Z217,AA217,AB217)</f>
        <v>01000001</v>
      </c>
      <c r="AN217" t="str">
        <f ca="1">_xlfn.CONCAT(AC217,AD217,AE217,AF217,AG217,AH217,AI217,AJ217)</f>
        <v>01010100</v>
      </c>
      <c r="AO217">
        <f ca="1">BIN2DEC(AK217)</f>
        <v>132</v>
      </c>
      <c r="AP217">
        <f t="shared" ref="AP217" ca="1" si="185">BIN2DEC(AL217)</f>
        <v>145</v>
      </c>
      <c r="AQ217">
        <f t="shared" ref="AQ217" ca="1" si="186">BIN2DEC(AM217)</f>
        <v>65</v>
      </c>
      <c r="AR217">
        <f t="shared" ref="AR217" ca="1" si="187">BIN2DEC(AN217)</f>
        <v>84</v>
      </c>
      <c r="AS217">
        <f ca="1">(AO217*2^24)+(AP217*2^16)+(AQ217*2^8)+AR217</f>
        <v>2224111956</v>
      </c>
    </row>
    <row r="218" spans="1:47" x14ac:dyDescent="0.35">
      <c r="C218" s="2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</row>
    <row r="219" spans="1:47" x14ac:dyDescent="0.35">
      <c r="A219" t="s">
        <v>81</v>
      </c>
      <c r="B219" s="26">
        <f>Home!B16</f>
        <v>1853122665</v>
      </c>
      <c r="C219" t="str">
        <f>DEC2HEX(B219,8)</f>
        <v>6E746869</v>
      </c>
      <c r="E219" s="20" t="str">
        <f>MID(HEX2BIN(MID(C219,1,1),4),1,1)</f>
        <v>0</v>
      </c>
      <c r="F219" s="20" t="str">
        <f>MID(HEX2BIN(MID(C219,1,1),4),2,1)</f>
        <v>1</v>
      </c>
      <c r="G219" s="20" t="str">
        <f>MID(HEX2BIN(MID(C219,1,1),4),3,1)</f>
        <v>1</v>
      </c>
      <c r="H219" s="20" t="str">
        <f>MID(HEX2BIN(MID(C219,1,1),4),4,1)</f>
        <v>0</v>
      </c>
      <c r="I219" s="21" t="str">
        <f>MID(HEX2BIN(MID(C219,2,1),4),1,1)</f>
        <v>1</v>
      </c>
      <c r="J219" s="21" t="str">
        <f>MID(HEX2BIN(MID(C219,2,1),4),2,1)</f>
        <v>1</v>
      </c>
      <c r="K219" s="21" t="str">
        <f>MID(HEX2BIN(MID(C219,2,1),4),3,1)</f>
        <v>1</v>
      </c>
      <c r="L219" s="21" t="str">
        <f>MID(HEX2BIN(MID(C219,2,1),4),4,1)</f>
        <v>0</v>
      </c>
      <c r="M219" s="22" t="str">
        <f>MID(HEX2BIN(MID(C219,3,1),4),1,1)</f>
        <v>0</v>
      </c>
      <c r="N219" s="22" t="str">
        <f>MID(HEX2BIN(MID(C219,3,1),4),2,1)</f>
        <v>1</v>
      </c>
      <c r="O219" s="22" t="str">
        <f>MID(HEX2BIN(MID(C219,3,1),4),3,1)</f>
        <v>1</v>
      </c>
      <c r="P219" s="22" t="str">
        <f>MID(HEX2BIN(MID(C219,3,1),4),4,1)</f>
        <v>1</v>
      </c>
      <c r="Q219" s="23" t="str">
        <f>MID(HEX2BIN(MID(C219,4,1),4),1,1)</f>
        <v>0</v>
      </c>
      <c r="R219" s="23" t="str">
        <f>MID(HEX2BIN(MID(C219,4,1),4),2,1)</f>
        <v>1</v>
      </c>
      <c r="S219" s="23" t="str">
        <f>MID(HEX2BIN(MID(C219,4,1),4),3,1)</f>
        <v>0</v>
      </c>
      <c r="T219" s="23" t="str">
        <f>MID(HEX2BIN(MID(C219,4,1),4),4,1)</f>
        <v>0</v>
      </c>
      <c r="U219" s="20" t="str">
        <f>MID(HEX2BIN(MID(C219,5,1),4),1,1)</f>
        <v>0</v>
      </c>
      <c r="V219" s="20" t="str">
        <f>MID(HEX2BIN(MID(C219,5,1),4),2,1)</f>
        <v>1</v>
      </c>
      <c r="W219" s="20" t="str">
        <f>MID(HEX2BIN(MID(C219,5,1),4),3,1)</f>
        <v>1</v>
      </c>
      <c r="X219" s="20" t="str">
        <f>MID(HEX2BIN(MID(C219,5,1),4),4,1)</f>
        <v>0</v>
      </c>
      <c r="Y219" s="21" t="str">
        <f>MID(HEX2BIN(MID(C219,6,1),4),1,1)</f>
        <v>1</v>
      </c>
      <c r="Z219" s="21" t="str">
        <f>MID(HEX2BIN(MID(C219,6,1),4),2,1)</f>
        <v>0</v>
      </c>
      <c r="AA219" s="21" t="str">
        <f>MID(HEX2BIN(MID(C219,6,1),4),3,1)</f>
        <v>0</v>
      </c>
      <c r="AB219" s="21" t="str">
        <f>MID(HEX2BIN(MID(C219,6,1),4),4,1)</f>
        <v>0</v>
      </c>
      <c r="AC219" s="22" t="str">
        <f>MID(HEX2BIN(MID(C219,7,1),4),1,1)</f>
        <v>0</v>
      </c>
      <c r="AD219" s="22" t="str">
        <f>MID(HEX2BIN(MID(C219,7,1),4),2,1)</f>
        <v>1</v>
      </c>
      <c r="AE219" s="22" t="str">
        <f>MID(HEX2BIN(MID(C219,7,1),4),3,1)</f>
        <v>1</v>
      </c>
      <c r="AF219" s="22" t="str">
        <f>MID(HEX2BIN(MID(C219,7,1),4),4,1)</f>
        <v>0</v>
      </c>
      <c r="AG219" s="23" t="str">
        <f>MID(HEX2BIN(MID(C219,8,1),4),1,1)</f>
        <v>1</v>
      </c>
      <c r="AH219" s="23" t="str">
        <f>MID(HEX2BIN(MID(C219,8,1),4),2,1)</f>
        <v>0</v>
      </c>
      <c r="AI219" s="23" t="str">
        <f>MID(HEX2BIN(MID(C219,8,1),4),3,1)</f>
        <v>0</v>
      </c>
      <c r="AJ219" s="23" t="str">
        <f>MID(HEX2BIN(MID(C219,8,1),4),4,1)</f>
        <v>1</v>
      </c>
    </row>
    <row r="220" spans="1:47" x14ac:dyDescent="0.35">
      <c r="A220" s="9" t="s">
        <v>83</v>
      </c>
      <c r="C220" t="s">
        <v>2</v>
      </c>
      <c r="D220" s="27">
        <v>7</v>
      </c>
      <c r="E220" s="20" t="str" cm="1">
        <f t="array" aca="1" ref="E220" ca="1">INDIRECT(ADDRESS((ROW(220:220)-1),IF(MOD(COLUMN(E:E)-4-$D220,32)=0,32,MOD(COLUMN(E:E)-4-$D220,32))+4))</f>
        <v>1</v>
      </c>
      <c r="F220" s="20" t="str" cm="1">
        <f t="array" aca="1" ref="F220" ca="1">INDIRECT(ADDRESS((ROW(220:220)-1),IF(MOD(COLUMN(F:F)-4-$D220,32)=0,32,MOD(COLUMN(F:F)-4-$D220,32))+4))</f>
        <v>1</v>
      </c>
      <c r="G220" s="20" t="str" cm="1">
        <f t="array" aca="1" ref="G220" ca="1">INDIRECT(ADDRESS((ROW(220:220)-1),IF(MOD(COLUMN(G:G)-4-$D220,32)=0,32,MOD(COLUMN(G:G)-4-$D220,32))+4))</f>
        <v>0</v>
      </c>
      <c r="H220" s="20" t="str" cm="1">
        <f t="array" aca="1" ref="H220" ca="1">INDIRECT(ADDRESS((ROW(220:220)-1),IF(MOD(COLUMN(H:H)-4-$D220,32)=0,32,MOD(COLUMN(H:H)-4-$D220,32))+4))</f>
        <v>1</v>
      </c>
      <c r="I220" s="21" t="str" cm="1">
        <f t="array" aca="1" ref="I220" ca="1">INDIRECT(ADDRESS((ROW(220:220)-1),IF(MOD(COLUMN(I:I)-4-$D220,32)=0,32,MOD(COLUMN(I:I)-4-$D220,32))+4))</f>
        <v>0</v>
      </c>
      <c r="J220" s="21" t="str" cm="1">
        <f t="array" aca="1" ref="J220" ca="1">INDIRECT(ADDRESS((ROW(220:220)-1),IF(MOD(COLUMN(J:J)-4-$D220,32)=0,32,MOD(COLUMN(J:J)-4-$D220,32))+4))</f>
        <v>0</v>
      </c>
      <c r="K220" s="21" t="str" cm="1">
        <f t="array" aca="1" ref="K220" ca="1">INDIRECT(ADDRESS((ROW(220:220)-1),IF(MOD(COLUMN(K:K)-4-$D220,32)=0,32,MOD(COLUMN(K:K)-4-$D220,32))+4))</f>
        <v>1</v>
      </c>
      <c r="L220" s="21" t="str" cm="1">
        <f t="array" aca="1" ref="L220" ca="1">INDIRECT(ADDRESS((ROW(220:220)-1),IF(MOD(COLUMN(L:L)-4-$D220,32)=0,32,MOD(COLUMN(L:L)-4-$D220,32))+4))</f>
        <v>0</v>
      </c>
      <c r="M220" s="22" t="str" cm="1">
        <f t="array" aca="1" ref="M220" ca="1">INDIRECT(ADDRESS((ROW(220:220)-1),IF(MOD(COLUMN(M:M)-4-$D220,32)=0,32,MOD(COLUMN(M:M)-4-$D220,32))+4))</f>
        <v>1</v>
      </c>
      <c r="N220" s="22" t="str" cm="1">
        <f t="array" aca="1" ref="N220" ca="1">INDIRECT(ADDRESS((ROW(220:220)-1),IF(MOD(COLUMN(N:N)-4-$D220,32)=0,32,MOD(COLUMN(N:N)-4-$D220,32))+4))</f>
        <v>1</v>
      </c>
      <c r="O220" s="22" t="str" cm="1">
        <f t="array" aca="1" ref="O220" ca="1">INDIRECT(ADDRESS((ROW(220:220)-1),IF(MOD(COLUMN(O:O)-4-$D220,32)=0,32,MOD(COLUMN(O:O)-4-$D220,32))+4))</f>
        <v>0</v>
      </c>
      <c r="P220" s="22" t="str" cm="1">
        <f t="array" aca="1" ref="P220" ca="1">INDIRECT(ADDRESS((ROW(220:220)-1),IF(MOD(COLUMN(P:P)-4-$D220,32)=0,32,MOD(COLUMN(P:P)-4-$D220,32))+4))</f>
        <v>1</v>
      </c>
      <c r="Q220" s="23" t="str" cm="1">
        <f t="array" aca="1" ref="Q220" ca="1">INDIRECT(ADDRESS((ROW(220:220)-1),IF(MOD(COLUMN(Q:Q)-4-$D220,32)=0,32,MOD(COLUMN(Q:Q)-4-$D220,32))+4))</f>
        <v>1</v>
      </c>
      <c r="R220" s="23" t="str" cm="1">
        <f t="array" aca="1" ref="R220" ca="1">INDIRECT(ADDRESS((ROW(220:220)-1),IF(MOD(COLUMN(R:R)-4-$D220,32)=0,32,MOD(COLUMN(R:R)-4-$D220,32))+4))</f>
        <v>1</v>
      </c>
      <c r="S220" s="23" t="str" cm="1">
        <f t="array" aca="1" ref="S220" ca="1">INDIRECT(ADDRESS((ROW(220:220)-1),IF(MOD(COLUMN(S:S)-4-$D220,32)=0,32,MOD(COLUMN(S:S)-4-$D220,32))+4))</f>
        <v>0</v>
      </c>
      <c r="T220" s="23" t="str" cm="1">
        <f t="array" aca="1" ref="T220" ca="1">INDIRECT(ADDRESS((ROW(220:220)-1),IF(MOD(COLUMN(T:T)-4-$D220,32)=0,32,MOD(COLUMN(T:T)-4-$D220,32))+4))</f>
        <v>0</v>
      </c>
      <c r="U220" s="20" t="str" cm="1">
        <f t="array" aca="1" ref="U220" ca="1">INDIRECT(ADDRESS((ROW(220:220)-1),IF(MOD(COLUMN(U:U)-4-$D220,32)=0,32,MOD(COLUMN(U:U)-4-$D220,32))+4))</f>
        <v>1</v>
      </c>
      <c r="V220" s="20" t="str" cm="1">
        <f t="array" aca="1" ref="V220" ca="1">INDIRECT(ADDRESS((ROW(220:220)-1),IF(MOD(COLUMN(V:V)-4-$D220,32)=0,32,MOD(COLUMN(V:V)-4-$D220,32))+4))</f>
        <v>1</v>
      </c>
      <c r="W220" s="20" t="str" cm="1">
        <f t="array" aca="1" ref="W220" ca="1">INDIRECT(ADDRESS((ROW(220:220)-1),IF(MOD(COLUMN(W:W)-4-$D220,32)=0,32,MOD(COLUMN(W:W)-4-$D220,32))+4))</f>
        <v>1</v>
      </c>
      <c r="X220" s="20" t="str" cm="1">
        <f t="array" aca="1" ref="X220" ca="1">INDIRECT(ADDRESS((ROW(220:220)-1),IF(MOD(COLUMN(X:X)-4-$D220,32)=0,32,MOD(COLUMN(X:X)-4-$D220,32))+4))</f>
        <v>0</v>
      </c>
      <c r="Y220" s="21" t="str" cm="1">
        <f t="array" aca="1" ref="Y220" ca="1">INDIRECT(ADDRESS((ROW(220:220)-1),IF(MOD(COLUMN(Y:Y)-4-$D220,32)=0,32,MOD(COLUMN(Y:Y)-4-$D220,32))+4))</f>
        <v>1</v>
      </c>
      <c r="Z220" s="21" t="str" cm="1">
        <f t="array" aca="1" ref="Z220" ca="1">INDIRECT(ADDRESS((ROW(220:220)-1),IF(MOD(COLUMN(Z:Z)-4-$D220,32)=0,32,MOD(COLUMN(Z:Z)-4-$D220,32))+4))</f>
        <v>0</v>
      </c>
      <c r="AA220" s="21" t="str" cm="1">
        <f t="array" aca="1" ref="AA220" ca="1">INDIRECT(ADDRESS((ROW(220:220)-1),IF(MOD(COLUMN(AA:AA)-4-$D220,32)=0,32,MOD(COLUMN(AA:AA)-4-$D220,32))+4))</f>
        <v>0</v>
      </c>
      <c r="AB220" s="21" t="str" cm="1">
        <f t="array" aca="1" ref="AB220" ca="1">INDIRECT(ADDRESS((ROW(220:220)-1),IF(MOD(COLUMN(AB:AB)-4-$D220,32)=0,32,MOD(COLUMN(AB:AB)-4-$D220,32))+4))</f>
        <v>0</v>
      </c>
      <c r="AC220" s="22" t="str" cm="1">
        <f t="array" aca="1" ref="AC220" ca="1">INDIRECT(ADDRESS((ROW(220:220)-1),IF(MOD(COLUMN(AC:AC)-4-$D220,32)=0,32,MOD(COLUMN(AC:AC)-4-$D220,32))+4))</f>
        <v>1</v>
      </c>
      <c r="AD220" s="22" t="str" cm="1">
        <f t="array" aca="1" ref="AD220" ca="1">INDIRECT(ADDRESS((ROW(220:220)-1),IF(MOD(COLUMN(AD:AD)-4-$D220,32)=0,32,MOD(COLUMN(AD:AD)-4-$D220,32))+4))</f>
        <v>1</v>
      </c>
      <c r="AE220" s="22" t="str" cm="1">
        <f t="array" aca="1" ref="AE220" ca="1">INDIRECT(ADDRESS((ROW(220:220)-1),IF(MOD(COLUMN(AE:AE)-4-$D220,32)=0,32,MOD(COLUMN(AE:AE)-4-$D220,32))+4))</f>
        <v>0</v>
      </c>
      <c r="AF220" s="22" t="str" cm="1">
        <f t="array" aca="1" ref="AF220" ca="1">INDIRECT(ADDRESS((ROW(220:220)-1),IF(MOD(COLUMN(AF:AF)-4-$D220,32)=0,32,MOD(COLUMN(AF:AF)-4-$D220,32))+4))</f>
        <v>1</v>
      </c>
      <c r="AG220" s="23" t="str" cm="1">
        <f t="array" aca="1" ref="AG220" ca="1">INDIRECT(ADDRESS((ROW(220:220)-1),IF(MOD(COLUMN(AG:AG)-4-$D220,32)=0,32,MOD(COLUMN(AG:AG)-4-$D220,32))+4))</f>
        <v>0</v>
      </c>
      <c r="AH220" s="23" t="str" cm="1">
        <f t="array" aca="1" ref="AH220" ca="1">INDIRECT(ADDRESS((ROW(220:220)-1),IF(MOD(COLUMN(AH:AH)-4-$D220,32)=0,32,MOD(COLUMN(AH:AH)-4-$D220,32))+4))</f>
        <v>0</v>
      </c>
      <c r="AI220" s="23" t="str" cm="1">
        <f t="array" aca="1" ref="AI220" ca="1">INDIRECT(ADDRESS((ROW(220:220)-1),IF(MOD(COLUMN(AI:AI)-4-$D220,32)=0,32,MOD(COLUMN(AI:AI)-4-$D220,32))+4))</f>
        <v>0</v>
      </c>
      <c r="AJ220" s="23" t="str" cm="1">
        <f t="array" aca="1" ref="AJ220" ca="1">INDIRECT(ADDRESS((ROW(220:220)-1),IF(MOD(COLUMN(AJ:AJ)-4-$D220,32)=0,32,MOD(COLUMN(AJ:AJ)-4-$D220,32))+4))</f>
        <v>0</v>
      </c>
      <c r="AK220" t="str">
        <f ca="1">_xlfn.CONCAT(E220,F220,G220,H220,I220,J220,K220,L220)</f>
        <v>11010010</v>
      </c>
      <c r="AL220" t="str">
        <f ca="1">_xlfn.CONCAT(M220,N220,O220,P220,Q220,R220,S220,T220)</f>
        <v>11011100</v>
      </c>
      <c r="AM220" t="str">
        <f ca="1">_xlfn.CONCAT(U220,V220,W220,X220,Y220,Z220,AA220,AB220)</f>
        <v>11101000</v>
      </c>
      <c r="AN220" t="str">
        <f ca="1">_xlfn.CONCAT(AC220,AD220,AE220,AF220,AG220,AH220,AI220,AJ220)</f>
        <v>11010000</v>
      </c>
      <c r="AO220">
        <f ca="1">BIN2DEC(AK220)</f>
        <v>210</v>
      </c>
      <c r="AP220">
        <f t="shared" ref="AP220:AP222" ca="1" si="188">BIN2DEC(AL220)</f>
        <v>220</v>
      </c>
      <c r="AQ220">
        <f t="shared" ref="AQ220:AQ222" ca="1" si="189">BIN2DEC(AM220)</f>
        <v>232</v>
      </c>
      <c r="AR220">
        <f t="shared" ref="AR220:AR222" ca="1" si="190">BIN2DEC(AN220)</f>
        <v>208</v>
      </c>
      <c r="AS220">
        <f ca="1">(AO220*2^24)+(AP220*2^16)+(AQ220*2^8)+AR220</f>
        <v>3537692880</v>
      </c>
      <c r="AT220">
        <f>2^32</f>
        <v>4294967296</v>
      </c>
      <c r="AU220">
        <f ca="1">AT220-AS220</f>
        <v>757274416</v>
      </c>
    </row>
    <row r="221" spans="1:47" x14ac:dyDescent="0.35">
      <c r="C221" t="s">
        <v>2</v>
      </c>
      <c r="D221" s="27">
        <v>18</v>
      </c>
      <c r="E221" s="20" t="str" cm="1">
        <f t="array" aca="1" ref="E221" ca="1">INDIRECT(ADDRESS((ROW(221:221)-2),IF(MOD(COLUMN(E:E)-4-$D221,32)=0,32,MOD(COLUMN(E:E)-4-$D221,32))+4))</f>
        <v>0</v>
      </c>
      <c r="F221" s="20" t="str" cm="1">
        <f t="array" aca="1" ref="F221" ca="1">INDIRECT(ADDRESS((ROW(221:221)-2),IF(MOD(COLUMN(F:F)-4-$D221,32)=0,32,MOD(COLUMN(F:F)-4-$D221,32))+4))</f>
        <v>0</v>
      </c>
      <c r="G221" s="20" t="str" cm="1">
        <f t="array" aca="1" ref="G221" ca="1">INDIRECT(ADDRESS((ROW(221:221)-2),IF(MOD(COLUMN(G:G)-4-$D221,32)=0,32,MOD(COLUMN(G:G)-4-$D221,32))+4))</f>
        <v>0</v>
      </c>
      <c r="H221" s="20" t="str" cm="1">
        <f t="array" aca="1" ref="H221" ca="1">INDIRECT(ADDRESS((ROW(221:221)-2),IF(MOD(COLUMN(H:H)-4-$D221,32)=0,32,MOD(COLUMN(H:H)-4-$D221,32))+4))</f>
        <v>1</v>
      </c>
      <c r="I221" s="21" t="str" cm="1">
        <f t="array" aca="1" ref="I221" ca="1">INDIRECT(ADDRESS((ROW(221:221)-2),IF(MOD(COLUMN(I:I)-4-$D221,32)=0,32,MOD(COLUMN(I:I)-4-$D221,32))+4))</f>
        <v>1</v>
      </c>
      <c r="J221" s="21" t="str" cm="1">
        <f t="array" aca="1" ref="J221" ca="1">INDIRECT(ADDRESS((ROW(221:221)-2),IF(MOD(COLUMN(J:J)-4-$D221,32)=0,32,MOD(COLUMN(J:J)-4-$D221,32))+4))</f>
        <v>0</v>
      </c>
      <c r="K221" s="21" t="str" cm="1">
        <f t="array" aca="1" ref="K221" ca="1">INDIRECT(ADDRESS((ROW(221:221)-2),IF(MOD(COLUMN(K:K)-4-$D221,32)=0,32,MOD(COLUMN(K:K)-4-$D221,32))+4))</f>
        <v>1</v>
      </c>
      <c r="L221" s="21" t="str" cm="1">
        <f t="array" aca="1" ref="L221" ca="1">INDIRECT(ADDRESS((ROW(221:221)-2),IF(MOD(COLUMN(L:L)-4-$D221,32)=0,32,MOD(COLUMN(L:L)-4-$D221,32))+4))</f>
        <v>0</v>
      </c>
      <c r="M221" s="22" t="str" cm="1">
        <f t="array" aca="1" ref="M221" ca="1">INDIRECT(ADDRESS((ROW(221:221)-2),IF(MOD(COLUMN(M:M)-4-$D221,32)=0,32,MOD(COLUMN(M:M)-4-$D221,32))+4))</f>
        <v>0</v>
      </c>
      <c r="N221" s="22" t="str" cm="1">
        <f t="array" aca="1" ref="N221" ca="1">INDIRECT(ADDRESS((ROW(221:221)-2),IF(MOD(COLUMN(N:N)-4-$D221,32)=0,32,MOD(COLUMN(N:N)-4-$D221,32))+4))</f>
        <v>0</v>
      </c>
      <c r="O221" s="22" t="str" cm="1">
        <f t="array" aca="1" ref="O221" ca="1">INDIRECT(ADDRESS((ROW(221:221)-2),IF(MOD(COLUMN(O:O)-4-$D221,32)=0,32,MOD(COLUMN(O:O)-4-$D221,32))+4))</f>
        <v>0</v>
      </c>
      <c r="P221" s="22" t="str" cm="1">
        <f t="array" aca="1" ref="P221" ca="1">INDIRECT(ADDRESS((ROW(221:221)-2),IF(MOD(COLUMN(P:P)-4-$D221,32)=0,32,MOD(COLUMN(P:P)-4-$D221,32))+4))</f>
        <v>1</v>
      </c>
      <c r="Q221" s="23" t="str" cm="1">
        <f t="array" aca="1" ref="Q221" ca="1">INDIRECT(ADDRESS((ROW(221:221)-2),IF(MOD(COLUMN(Q:Q)-4-$D221,32)=0,32,MOD(COLUMN(Q:Q)-4-$D221,32))+4))</f>
        <v>1</v>
      </c>
      <c r="R221" s="23" t="str" cm="1">
        <f t="array" aca="1" ref="R221" ca="1">INDIRECT(ADDRESS((ROW(221:221)-2),IF(MOD(COLUMN(R:R)-4-$D221,32)=0,32,MOD(COLUMN(R:R)-4-$D221,32))+4))</f>
        <v>0</v>
      </c>
      <c r="S221" s="23" t="str" cm="1">
        <f t="array" aca="1" ref="S221" ca="1">INDIRECT(ADDRESS((ROW(221:221)-2),IF(MOD(COLUMN(S:S)-4-$D221,32)=0,32,MOD(COLUMN(S:S)-4-$D221,32))+4))</f>
        <v>1</v>
      </c>
      <c r="T221" s="23" t="str" cm="1">
        <f t="array" aca="1" ref="T221" ca="1">INDIRECT(ADDRESS((ROW(221:221)-2),IF(MOD(COLUMN(T:T)-4-$D221,32)=0,32,MOD(COLUMN(T:T)-4-$D221,32))+4))</f>
        <v>0</v>
      </c>
      <c r="U221" s="20" t="str" cm="1">
        <f t="array" aca="1" ref="U221" ca="1">INDIRECT(ADDRESS((ROW(221:221)-2),IF(MOD(COLUMN(U:U)-4-$D221,32)=0,32,MOD(COLUMN(U:U)-4-$D221,32))+4))</f>
        <v>0</v>
      </c>
      <c r="V221" s="20" t="str" cm="1">
        <f t="array" aca="1" ref="V221" ca="1">INDIRECT(ADDRESS((ROW(221:221)-2),IF(MOD(COLUMN(V:V)-4-$D221,32)=0,32,MOD(COLUMN(V:V)-4-$D221,32))+4))</f>
        <v>1</v>
      </c>
      <c r="W221" s="20" t="str" cm="1">
        <f t="array" aca="1" ref="W221" ca="1">INDIRECT(ADDRESS((ROW(221:221)-2),IF(MOD(COLUMN(W:W)-4-$D221,32)=0,32,MOD(COLUMN(W:W)-4-$D221,32))+4))</f>
        <v>0</v>
      </c>
      <c r="X221" s="20" t="str" cm="1">
        <f t="array" aca="1" ref="X221" ca="1">INDIRECT(ADDRESS((ROW(221:221)-2),IF(MOD(COLUMN(X:X)-4-$D221,32)=0,32,MOD(COLUMN(X:X)-4-$D221,32))+4))</f>
        <v>1</v>
      </c>
      <c r="Y221" s="21" t="str" cm="1">
        <f t="array" aca="1" ref="Y221" ca="1">INDIRECT(ADDRESS((ROW(221:221)-2),IF(MOD(COLUMN(Y:Y)-4-$D221,32)=0,32,MOD(COLUMN(Y:Y)-4-$D221,32))+4))</f>
        <v>1</v>
      </c>
      <c r="Z221" s="21" t="str" cm="1">
        <f t="array" aca="1" ref="Z221" ca="1">INDIRECT(ADDRESS((ROW(221:221)-2),IF(MOD(COLUMN(Z:Z)-4-$D221,32)=0,32,MOD(COLUMN(Z:Z)-4-$D221,32))+4))</f>
        <v>0</v>
      </c>
      <c r="AA221" s="21" t="str" cm="1">
        <f t="array" aca="1" ref="AA221" ca="1">INDIRECT(ADDRESS((ROW(221:221)-2),IF(MOD(COLUMN(AA:AA)-4-$D221,32)=0,32,MOD(COLUMN(AA:AA)-4-$D221,32))+4))</f>
        <v>1</v>
      </c>
      <c r="AB221" s="21" t="str" cm="1">
        <f t="array" aca="1" ref="AB221" ca="1">INDIRECT(ADDRESS((ROW(221:221)-2),IF(MOD(COLUMN(AB:AB)-4-$D221,32)=0,32,MOD(COLUMN(AB:AB)-4-$D221,32))+4))</f>
        <v>1</v>
      </c>
      <c r="AC221" s="22" t="str" cm="1">
        <f t="array" aca="1" ref="AC221" ca="1">INDIRECT(ADDRESS((ROW(221:221)-2),IF(MOD(COLUMN(AC:AC)-4-$D221,32)=0,32,MOD(COLUMN(AC:AC)-4-$D221,32))+4))</f>
        <v>1</v>
      </c>
      <c r="AD221" s="22" t="str" cm="1">
        <f t="array" aca="1" ref="AD221" ca="1">INDIRECT(ADDRESS((ROW(221:221)-2),IF(MOD(COLUMN(AD:AD)-4-$D221,32)=0,32,MOD(COLUMN(AD:AD)-4-$D221,32))+4))</f>
        <v>0</v>
      </c>
      <c r="AE221" s="22" t="str" cm="1">
        <f t="array" aca="1" ref="AE221" ca="1">INDIRECT(ADDRESS((ROW(221:221)-2),IF(MOD(COLUMN(AE:AE)-4-$D221,32)=0,32,MOD(COLUMN(AE:AE)-4-$D221,32))+4))</f>
        <v>0</v>
      </c>
      <c r="AF221" s="22" t="str" cm="1">
        <f t="array" aca="1" ref="AF221" ca="1">INDIRECT(ADDRESS((ROW(221:221)-2),IF(MOD(COLUMN(AF:AF)-4-$D221,32)=0,32,MOD(COLUMN(AF:AF)-4-$D221,32))+4))</f>
        <v>1</v>
      </c>
      <c r="AG221" s="23" t="str" cm="1">
        <f t="array" aca="1" ref="AG221" ca="1">INDIRECT(ADDRESS((ROW(221:221)-2),IF(MOD(COLUMN(AG:AG)-4-$D221,32)=0,32,MOD(COLUMN(AG:AG)-4-$D221,32))+4))</f>
        <v>1</v>
      </c>
      <c r="AH221" s="23" t="str" cm="1">
        <f t="array" aca="1" ref="AH221" ca="1">INDIRECT(ADDRESS((ROW(221:221)-2),IF(MOD(COLUMN(AH:AH)-4-$D221,32)=0,32,MOD(COLUMN(AH:AH)-4-$D221,32))+4))</f>
        <v>1</v>
      </c>
      <c r="AI221" s="23" t="str" cm="1">
        <f t="array" aca="1" ref="AI221" ca="1">INDIRECT(ADDRESS((ROW(221:221)-2),IF(MOD(COLUMN(AI:AI)-4-$D221,32)=0,32,MOD(COLUMN(AI:AI)-4-$D221,32))+4))</f>
        <v>0</v>
      </c>
      <c r="AJ221" s="23" t="str" cm="1">
        <f t="array" aca="1" ref="AJ221" ca="1">INDIRECT(ADDRESS((ROW(221:221)-2),IF(MOD(COLUMN(AJ:AJ)-4-$D221,32)=0,32,MOD(COLUMN(AJ:AJ)-4-$D221,32))+4))</f>
        <v>1</v>
      </c>
      <c r="AK221" t="str">
        <f ca="1">_xlfn.CONCAT(E221,F221,G221,H221,I221,J221,K221,L221)</f>
        <v>00011010</v>
      </c>
      <c r="AL221" t="str">
        <f ca="1">_xlfn.CONCAT(M221,N221,O221,P221,Q221,R221,S221,T221)</f>
        <v>00011010</v>
      </c>
      <c r="AM221" t="str">
        <f ca="1">_xlfn.CONCAT(U221,V221,W221,X221,Y221,Z221,AA221,AB221)</f>
        <v>01011011</v>
      </c>
      <c r="AN221" t="str">
        <f ca="1">_xlfn.CONCAT(AC221,AD221,AE221,AF221,AG221,AH221,AI221,AJ221)</f>
        <v>10011101</v>
      </c>
      <c r="AO221">
        <f ca="1">BIN2DEC(AK221)</f>
        <v>26</v>
      </c>
      <c r="AP221">
        <f t="shared" ca="1" si="188"/>
        <v>26</v>
      </c>
      <c r="AQ221">
        <f t="shared" ca="1" si="189"/>
        <v>91</v>
      </c>
      <c r="AR221">
        <f t="shared" ca="1" si="190"/>
        <v>157</v>
      </c>
      <c r="AS221">
        <f ca="1">(AO221*2^24)+(AP221*2^16)+(AQ221*2^8)+AR221</f>
        <v>437935005</v>
      </c>
      <c r="AT221">
        <f>2^32</f>
        <v>4294967296</v>
      </c>
      <c r="AU221">
        <f ca="1">AT221-AS221</f>
        <v>3857032291</v>
      </c>
    </row>
    <row r="222" spans="1:47" x14ac:dyDescent="0.35">
      <c r="C222" t="s">
        <v>84</v>
      </c>
      <c r="D222" s="27">
        <v>3</v>
      </c>
      <c r="E222" s="20" cm="1">
        <f t="array" aca="1" ref="E222" ca="1">IF(COLUMN(E:E)-4&gt;$D222,INDIRECT(ADDRESS((ROW(222:222)-3),COLUMN(E:E)-4-$D222+4)),0)</f>
        <v>0</v>
      </c>
      <c r="F222" s="20" cm="1">
        <f t="array" aca="1" ref="F222" ca="1">IF(COLUMN(F:F)-4&gt;$D222,INDIRECT(ADDRESS((ROW(222:222)-3),COLUMN(F:F)-4-$D222+4)),0)</f>
        <v>0</v>
      </c>
      <c r="G222" s="20" cm="1">
        <f t="array" aca="1" ref="G222" ca="1">IF(COLUMN(G:G)-4&gt;$D222,INDIRECT(ADDRESS((ROW(222:222)-3),COLUMN(G:G)-4-$D222+4)),0)</f>
        <v>0</v>
      </c>
      <c r="H222" s="20" t="str" cm="1">
        <f t="array" aca="1" ref="H222" ca="1">IF(COLUMN(H:H)-4&gt;$D222,INDIRECT(ADDRESS((ROW(222:222)-3),COLUMN(H:H)-4-$D222+4)),0)</f>
        <v>0</v>
      </c>
      <c r="I222" s="21" t="str" cm="1">
        <f t="array" aca="1" ref="I222" ca="1">IF(COLUMN(I:I)-4&gt;$D222,INDIRECT(ADDRESS((ROW(222:222)-3),COLUMN(I:I)-4-$D222+4)),0)</f>
        <v>1</v>
      </c>
      <c r="J222" s="21" t="str" cm="1">
        <f t="array" aca="1" ref="J222" ca="1">IF(COLUMN(J:J)-4&gt;$D222,INDIRECT(ADDRESS((ROW(222:222)-3),COLUMN(J:J)-4-$D222+4)),0)</f>
        <v>1</v>
      </c>
      <c r="K222" s="21" t="str" cm="1">
        <f t="array" aca="1" ref="K222" ca="1">IF(COLUMN(K:K)-4&gt;$D222,INDIRECT(ADDRESS((ROW(222:222)-3),COLUMN(K:K)-4-$D222+4)),0)</f>
        <v>0</v>
      </c>
      <c r="L222" s="21" t="str" cm="1">
        <f t="array" aca="1" ref="L222" ca="1">IF(COLUMN(L:L)-4&gt;$D222,INDIRECT(ADDRESS((ROW(222:222)-3),COLUMN(L:L)-4-$D222+4)),0)</f>
        <v>1</v>
      </c>
      <c r="M222" s="22" t="str" cm="1">
        <f t="array" aca="1" ref="M222" ca="1">IF(COLUMN(M:M)-4&gt;$D222,INDIRECT(ADDRESS((ROW(222:222)-3),COLUMN(M:M)-4-$D222+4)),0)</f>
        <v>1</v>
      </c>
      <c r="N222" s="22" t="str" cm="1">
        <f t="array" aca="1" ref="N222" ca="1">IF(COLUMN(N:N)-4&gt;$D222,INDIRECT(ADDRESS((ROW(222:222)-3),COLUMN(N:N)-4-$D222+4)),0)</f>
        <v>1</v>
      </c>
      <c r="O222" s="22" t="str" cm="1">
        <f t="array" aca="1" ref="O222" ca="1">IF(COLUMN(O:O)-4&gt;$D222,INDIRECT(ADDRESS((ROW(222:222)-3),COLUMN(O:O)-4-$D222+4)),0)</f>
        <v>0</v>
      </c>
      <c r="P222" s="22" t="str" cm="1">
        <f t="array" aca="1" ref="P222" ca="1">IF(COLUMN(P:P)-4&gt;$D222,INDIRECT(ADDRESS((ROW(222:222)-3),COLUMN(P:P)-4-$D222+4)),0)</f>
        <v>0</v>
      </c>
      <c r="Q222" s="23" t="str" cm="1">
        <f t="array" aca="1" ref="Q222" ca="1">IF(COLUMN(Q:Q)-4&gt;$D222,INDIRECT(ADDRESS((ROW(222:222)-3),COLUMN(Q:Q)-4-$D222+4)),0)</f>
        <v>1</v>
      </c>
      <c r="R222" s="23" t="str" cm="1">
        <f t="array" aca="1" ref="R222" ca="1">IF(COLUMN(R:R)-4&gt;$D222,INDIRECT(ADDRESS((ROW(222:222)-3),COLUMN(R:R)-4-$D222+4)),0)</f>
        <v>1</v>
      </c>
      <c r="S222" s="23" t="str" cm="1">
        <f t="array" aca="1" ref="S222" ca="1">IF(COLUMN(S:S)-4&gt;$D222,INDIRECT(ADDRESS((ROW(222:222)-3),COLUMN(S:S)-4-$D222+4)),0)</f>
        <v>1</v>
      </c>
      <c r="T222" s="23" t="str" cm="1">
        <f t="array" aca="1" ref="T222" ca="1">IF(COLUMN(T:T)-4&gt;$D222,INDIRECT(ADDRESS((ROW(222:222)-3),COLUMN(T:T)-4-$D222+4)),0)</f>
        <v>0</v>
      </c>
      <c r="U222" s="20" t="str" cm="1">
        <f t="array" aca="1" ref="U222" ca="1">IF(COLUMN(U:U)-4&gt;$D222,INDIRECT(ADDRESS((ROW(222:222)-3),COLUMN(U:U)-4-$D222+4)),0)</f>
        <v>1</v>
      </c>
      <c r="V222" s="20" t="str" cm="1">
        <f t="array" aca="1" ref="V222" ca="1">IF(COLUMN(V:V)-4&gt;$D222,INDIRECT(ADDRESS((ROW(222:222)-3),COLUMN(V:V)-4-$D222+4)),0)</f>
        <v>0</v>
      </c>
      <c r="W222" s="20" t="str" cm="1">
        <f t="array" aca="1" ref="W222" ca="1">IF(COLUMN(W:W)-4&gt;$D222,INDIRECT(ADDRESS((ROW(222:222)-3),COLUMN(W:W)-4-$D222+4)),0)</f>
        <v>0</v>
      </c>
      <c r="X222" s="20" t="str" cm="1">
        <f t="array" aca="1" ref="X222" ca="1">IF(COLUMN(X:X)-4&gt;$D222,INDIRECT(ADDRESS((ROW(222:222)-3),COLUMN(X:X)-4-$D222+4)),0)</f>
        <v>0</v>
      </c>
      <c r="Y222" s="21" t="str" cm="1">
        <f t="array" aca="1" ref="Y222" ca="1">IF(COLUMN(Y:Y)-4&gt;$D222,INDIRECT(ADDRESS((ROW(222:222)-3),COLUMN(Y:Y)-4-$D222+4)),0)</f>
        <v>1</v>
      </c>
      <c r="Z222" s="21" t="str" cm="1">
        <f t="array" aca="1" ref="Z222" ca="1">IF(COLUMN(Z:Z)-4&gt;$D222,INDIRECT(ADDRESS((ROW(222:222)-3),COLUMN(Z:Z)-4-$D222+4)),0)</f>
        <v>1</v>
      </c>
      <c r="AA222" s="21" t="str" cm="1">
        <f t="array" aca="1" ref="AA222" ca="1">IF(COLUMN(AA:AA)-4&gt;$D222,INDIRECT(ADDRESS((ROW(222:222)-3),COLUMN(AA:AA)-4-$D222+4)),0)</f>
        <v>0</v>
      </c>
      <c r="AB222" s="21" t="str" cm="1">
        <f t="array" aca="1" ref="AB222" ca="1">IF(COLUMN(AB:AB)-4&gt;$D222,INDIRECT(ADDRESS((ROW(222:222)-3),COLUMN(AB:AB)-4-$D222+4)),0)</f>
        <v>1</v>
      </c>
      <c r="AC222" s="22" t="str" cm="1">
        <f t="array" aca="1" ref="AC222" ca="1">IF(COLUMN(AC:AC)-4&gt;$D222,INDIRECT(ADDRESS((ROW(222:222)-3),COLUMN(AC:AC)-4-$D222+4)),0)</f>
        <v>0</v>
      </c>
      <c r="AD222" s="22" t="str" cm="1">
        <f t="array" aca="1" ref="AD222" ca="1">IF(COLUMN(AD:AD)-4&gt;$D222,INDIRECT(ADDRESS((ROW(222:222)-3),COLUMN(AD:AD)-4-$D222+4)),0)</f>
        <v>0</v>
      </c>
      <c r="AE222" s="22" t="str" cm="1">
        <f t="array" aca="1" ref="AE222" ca="1">IF(COLUMN(AE:AE)-4&gt;$D222,INDIRECT(ADDRESS((ROW(222:222)-3),COLUMN(AE:AE)-4-$D222+4)),0)</f>
        <v>0</v>
      </c>
      <c r="AF222" s="22" t="str" cm="1">
        <f t="array" aca="1" ref="AF222" ca="1">IF(COLUMN(AF:AF)-4&gt;$D222,INDIRECT(ADDRESS((ROW(222:222)-3),COLUMN(AF:AF)-4-$D222+4)),0)</f>
        <v>0</v>
      </c>
      <c r="AG222" s="23" t="str" cm="1">
        <f t="array" aca="1" ref="AG222" ca="1">IF(COLUMN(AG:AG)-4&gt;$D222,INDIRECT(ADDRESS((ROW(222:222)-3),COLUMN(AG:AG)-4-$D222+4)),0)</f>
        <v>1</v>
      </c>
      <c r="AH222" s="23" t="str" cm="1">
        <f t="array" aca="1" ref="AH222" ca="1">IF(COLUMN(AH:AH)-4&gt;$D222,INDIRECT(ADDRESS((ROW(222:222)-3),COLUMN(AH:AH)-4-$D222+4)),0)</f>
        <v>1</v>
      </c>
      <c r="AI222" s="23" t="str" cm="1">
        <f t="array" aca="1" ref="AI222" ca="1">IF(COLUMN(AI:AI)-4&gt;$D222,INDIRECT(ADDRESS((ROW(222:222)-3),COLUMN(AI:AI)-4-$D222+4)),0)</f>
        <v>0</v>
      </c>
      <c r="AJ222" s="23" t="str" cm="1">
        <f t="array" aca="1" ref="AJ222" ca="1">IF(COLUMN(AJ:AJ)-4&gt;$D222,INDIRECT(ADDRESS((ROW(222:222)-3),COLUMN(AJ:AJ)-4-$D222+4)),0)</f>
        <v>1</v>
      </c>
      <c r="AK222" t="str">
        <f ca="1">_xlfn.CONCAT(E222,F222,G222,H222,I222,J222,K222,L222)</f>
        <v>00001101</v>
      </c>
      <c r="AL222" t="str">
        <f ca="1">_xlfn.CONCAT(M222,N222,O222,P222,Q222,R222,S222,T222)</f>
        <v>11001110</v>
      </c>
      <c r="AM222" t="str">
        <f ca="1">_xlfn.CONCAT(U222,V222,W222,X222,Y222,Z222,AA222,AB222)</f>
        <v>10001101</v>
      </c>
      <c r="AN222" t="str">
        <f ca="1">_xlfn.CONCAT(AC222,AD222,AE222,AF222,AG222,AH222,AI222,AJ222)</f>
        <v>00001101</v>
      </c>
      <c r="AO222">
        <f ca="1">BIN2DEC(AK222)</f>
        <v>13</v>
      </c>
      <c r="AP222">
        <f t="shared" ca="1" si="188"/>
        <v>206</v>
      </c>
      <c r="AQ222">
        <f t="shared" ca="1" si="189"/>
        <v>141</v>
      </c>
      <c r="AR222">
        <f t="shared" ca="1" si="190"/>
        <v>13</v>
      </c>
      <c r="AS222">
        <f ca="1">(AO222*2^24)+(AP222*2^16)+(AQ222*2^8)+AR222</f>
        <v>231640333</v>
      </c>
    </row>
    <row r="223" spans="1:47" x14ac:dyDescent="0.35">
      <c r="C223" t="s">
        <v>85</v>
      </c>
      <c r="E223" s="4">
        <f ca="1">_xlfn.BITXOR(E220,E221)</f>
        <v>1</v>
      </c>
      <c r="F223" s="4">
        <f t="shared" ref="F223:AJ223" ca="1" si="191">_xlfn.BITXOR(F220,F221)</f>
        <v>1</v>
      </c>
      <c r="G223" s="4">
        <f t="shared" ca="1" si="191"/>
        <v>0</v>
      </c>
      <c r="H223" s="4">
        <f t="shared" ca="1" si="191"/>
        <v>0</v>
      </c>
      <c r="I223" s="4">
        <f t="shared" ca="1" si="191"/>
        <v>1</v>
      </c>
      <c r="J223" s="4">
        <f t="shared" ca="1" si="191"/>
        <v>0</v>
      </c>
      <c r="K223" s="4">
        <f t="shared" ca="1" si="191"/>
        <v>0</v>
      </c>
      <c r="L223" s="4">
        <f t="shared" ca="1" si="191"/>
        <v>0</v>
      </c>
      <c r="M223" s="4">
        <f t="shared" ca="1" si="191"/>
        <v>1</v>
      </c>
      <c r="N223" s="4">
        <f t="shared" ca="1" si="191"/>
        <v>1</v>
      </c>
      <c r="O223" s="4">
        <f t="shared" ca="1" si="191"/>
        <v>0</v>
      </c>
      <c r="P223" s="4">
        <f t="shared" ca="1" si="191"/>
        <v>0</v>
      </c>
      <c r="Q223" s="4">
        <f t="shared" ca="1" si="191"/>
        <v>0</v>
      </c>
      <c r="R223" s="4">
        <f t="shared" ca="1" si="191"/>
        <v>1</v>
      </c>
      <c r="S223" s="4">
        <f t="shared" ca="1" si="191"/>
        <v>1</v>
      </c>
      <c r="T223" s="4">
        <f t="shared" ca="1" si="191"/>
        <v>0</v>
      </c>
      <c r="U223" s="4">
        <f t="shared" ca="1" si="191"/>
        <v>1</v>
      </c>
      <c r="V223" s="4">
        <f t="shared" ca="1" si="191"/>
        <v>0</v>
      </c>
      <c r="W223" s="4">
        <f t="shared" ca="1" si="191"/>
        <v>1</v>
      </c>
      <c r="X223" s="4">
        <f t="shared" ca="1" si="191"/>
        <v>1</v>
      </c>
      <c r="Y223" s="4">
        <f t="shared" ca="1" si="191"/>
        <v>0</v>
      </c>
      <c r="Z223" s="4">
        <f t="shared" ca="1" si="191"/>
        <v>0</v>
      </c>
      <c r="AA223" s="4">
        <f t="shared" ca="1" si="191"/>
        <v>1</v>
      </c>
      <c r="AB223" s="4">
        <f t="shared" ca="1" si="191"/>
        <v>1</v>
      </c>
      <c r="AC223" s="4">
        <f t="shared" ca="1" si="191"/>
        <v>0</v>
      </c>
      <c r="AD223" s="4">
        <f t="shared" ca="1" si="191"/>
        <v>1</v>
      </c>
      <c r="AE223" s="4">
        <f t="shared" ca="1" si="191"/>
        <v>0</v>
      </c>
      <c r="AF223" s="4">
        <f t="shared" ca="1" si="191"/>
        <v>0</v>
      </c>
      <c r="AG223" s="4">
        <f t="shared" ca="1" si="191"/>
        <v>1</v>
      </c>
      <c r="AH223" s="4">
        <f t="shared" ca="1" si="191"/>
        <v>1</v>
      </c>
      <c r="AI223" s="4">
        <f t="shared" ca="1" si="191"/>
        <v>0</v>
      </c>
      <c r="AJ223" s="4">
        <f t="shared" ca="1" si="191"/>
        <v>1</v>
      </c>
    </row>
    <row r="224" spans="1:47" x14ac:dyDescent="0.35">
      <c r="B224" s="18">
        <f ca="1">AS224</f>
        <v>3305651776</v>
      </c>
      <c r="C224" s="17"/>
      <c r="E224" s="24">
        <f ca="1">_xlfn.BITXOR(E222,E223)</f>
        <v>1</v>
      </c>
      <c r="F224" s="24">
        <f t="shared" ref="F224:AJ224" ca="1" si="192">_xlfn.BITXOR(F222,F223)</f>
        <v>1</v>
      </c>
      <c r="G224" s="24">
        <f t="shared" ca="1" si="192"/>
        <v>0</v>
      </c>
      <c r="H224" s="24">
        <f t="shared" ca="1" si="192"/>
        <v>0</v>
      </c>
      <c r="I224" s="24">
        <f t="shared" ca="1" si="192"/>
        <v>0</v>
      </c>
      <c r="J224" s="24">
        <f t="shared" ca="1" si="192"/>
        <v>1</v>
      </c>
      <c r="K224" s="24">
        <f t="shared" ca="1" si="192"/>
        <v>0</v>
      </c>
      <c r="L224" s="24">
        <f t="shared" ca="1" si="192"/>
        <v>1</v>
      </c>
      <c r="M224" s="24">
        <f t="shared" ca="1" si="192"/>
        <v>0</v>
      </c>
      <c r="N224" s="24">
        <f t="shared" ca="1" si="192"/>
        <v>0</v>
      </c>
      <c r="O224" s="24">
        <f t="shared" ca="1" si="192"/>
        <v>0</v>
      </c>
      <c r="P224" s="24">
        <f t="shared" ca="1" si="192"/>
        <v>0</v>
      </c>
      <c r="Q224" s="24">
        <f t="shared" ca="1" si="192"/>
        <v>1</v>
      </c>
      <c r="R224" s="24">
        <f t="shared" ca="1" si="192"/>
        <v>0</v>
      </c>
      <c r="S224" s="24">
        <f t="shared" ca="1" si="192"/>
        <v>0</v>
      </c>
      <c r="T224" s="24">
        <f t="shared" ca="1" si="192"/>
        <v>0</v>
      </c>
      <c r="U224" s="24">
        <f t="shared" ca="1" si="192"/>
        <v>0</v>
      </c>
      <c r="V224" s="24">
        <f t="shared" ca="1" si="192"/>
        <v>0</v>
      </c>
      <c r="W224" s="24">
        <f t="shared" ca="1" si="192"/>
        <v>1</v>
      </c>
      <c r="X224" s="24">
        <f t="shared" ca="1" si="192"/>
        <v>1</v>
      </c>
      <c r="Y224" s="24">
        <f t="shared" ca="1" si="192"/>
        <v>1</v>
      </c>
      <c r="Z224" s="24">
        <f t="shared" ca="1" si="192"/>
        <v>1</v>
      </c>
      <c r="AA224" s="24">
        <f t="shared" ca="1" si="192"/>
        <v>1</v>
      </c>
      <c r="AB224" s="24">
        <f t="shared" ca="1" si="192"/>
        <v>0</v>
      </c>
      <c r="AC224" s="24">
        <f t="shared" ca="1" si="192"/>
        <v>0</v>
      </c>
      <c r="AD224" s="24">
        <f t="shared" ca="1" si="192"/>
        <v>1</v>
      </c>
      <c r="AE224" s="24">
        <f t="shared" ca="1" si="192"/>
        <v>0</v>
      </c>
      <c r="AF224" s="24">
        <f t="shared" ca="1" si="192"/>
        <v>0</v>
      </c>
      <c r="AG224" s="24">
        <f t="shared" ca="1" si="192"/>
        <v>0</v>
      </c>
      <c r="AH224" s="24">
        <f t="shared" ca="1" si="192"/>
        <v>0</v>
      </c>
      <c r="AI224" s="24">
        <f t="shared" ca="1" si="192"/>
        <v>0</v>
      </c>
      <c r="AJ224" s="24">
        <f t="shared" ca="1" si="192"/>
        <v>0</v>
      </c>
      <c r="AK224" t="str">
        <f ca="1">_xlfn.CONCAT(E224,F224,G224,H224,I224,J224,K224,L224)</f>
        <v>11000101</v>
      </c>
      <c r="AL224" t="str">
        <f ca="1">_xlfn.CONCAT(M224,N224,O224,P224,Q224,R224,S224,T224)</f>
        <v>00001000</v>
      </c>
      <c r="AM224" t="str">
        <f ca="1">_xlfn.CONCAT(U224,V224,W224,X224,Y224,Z224,AA224,AB224)</f>
        <v>00111110</v>
      </c>
      <c r="AN224" t="str">
        <f ca="1">_xlfn.CONCAT(AC224,AD224,AE224,AF224,AG224,AH224,AI224,AJ224)</f>
        <v>01000000</v>
      </c>
      <c r="AO224">
        <f ca="1">BIN2DEC(AK224)</f>
        <v>197</v>
      </c>
      <c r="AP224">
        <f t="shared" ref="AP224" ca="1" si="193">BIN2DEC(AL224)</f>
        <v>8</v>
      </c>
      <c r="AQ224">
        <f t="shared" ref="AQ224" ca="1" si="194">BIN2DEC(AM224)</f>
        <v>62</v>
      </c>
      <c r="AR224">
        <f t="shared" ref="AR224" ca="1" si="195">BIN2DEC(AN224)</f>
        <v>64</v>
      </c>
      <c r="AS224">
        <f ca="1">(AO224*2^24)+(AP224*2^16)+(AQ224*2^8)+AR224</f>
        <v>3305651776</v>
      </c>
    </row>
    <row r="225" spans="1:47" x14ac:dyDescent="0.35">
      <c r="C225" s="2"/>
    </row>
    <row r="226" spans="1:47" x14ac:dyDescent="0.35">
      <c r="A226" t="s">
        <v>80</v>
      </c>
      <c r="B226" s="18">
        <f ca="1">Home!B24</f>
        <v>4128635502</v>
      </c>
      <c r="C226" s="2"/>
    </row>
    <row r="227" spans="1:47" ht="15" thickBot="1" x14ac:dyDescent="0.4">
      <c r="C227" s="1"/>
    </row>
    <row r="228" spans="1:47" ht="15" thickBot="1" x14ac:dyDescent="0.4">
      <c r="A228" t="s">
        <v>82</v>
      </c>
      <c r="B228" s="28">
        <f>Home!B15</f>
        <v>1920231535</v>
      </c>
      <c r="C228" s="19">
        <f ca="1">MOD(B217+B224+B226+B228,2^32)</f>
        <v>2988696177</v>
      </c>
    </row>
    <row r="230" spans="1:47" x14ac:dyDescent="0.35">
      <c r="A230" s="16" t="s">
        <v>106</v>
      </c>
    </row>
    <row r="231" spans="1:47" x14ac:dyDescent="0.35">
      <c r="A231" t="s">
        <v>79</v>
      </c>
      <c r="B231" s="25">
        <f ca="1">Home!B30</f>
        <v>401621116</v>
      </c>
      <c r="C231" t="str">
        <f ca="1">DEC2HEX(B231,8)</f>
        <v>17F0407C</v>
      </c>
      <c r="E231" s="20" t="str">
        <f ca="1">MID(HEX2BIN(MID(C231,1,1),4),1,1)</f>
        <v>0</v>
      </c>
      <c r="F231" s="20" t="str">
        <f ca="1">MID(HEX2BIN(MID(C231,1,1),4),2,1)</f>
        <v>0</v>
      </c>
      <c r="G231" s="20" t="str">
        <f ca="1">MID(HEX2BIN(MID(C231,1,1),4),3,1)</f>
        <v>0</v>
      </c>
      <c r="H231" s="20" t="str">
        <f ca="1">MID(HEX2BIN(MID(C231,1,1),4),4,1)</f>
        <v>1</v>
      </c>
      <c r="I231" s="21" t="str">
        <f ca="1">MID(HEX2BIN(MID(C231,2,1),4),1,1)</f>
        <v>0</v>
      </c>
      <c r="J231" s="21" t="str">
        <f ca="1">MID(HEX2BIN(MID(C231,2,1),4),2,1)</f>
        <v>1</v>
      </c>
      <c r="K231" s="21" t="str">
        <f ca="1">MID(HEX2BIN(MID(C231,2,1),4),3,1)</f>
        <v>1</v>
      </c>
      <c r="L231" s="21" t="str">
        <f ca="1">MID(HEX2BIN(MID(C231,2,1),4),4,1)</f>
        <v>1</v>
      </c>
      <c r="M231" s="22" t="str">
        <f ca="1">MID(HEX2BIN(MID(C231,3,1),4),1,1)</f>
        <v>1</v>
      </c>
      <c r="N231" s="22" t="str">
        <f ca="1">MID(HEX2BIN(MID(C231,3,1),4),2,1)</f>
        <v>1</v>
      </c>
      <c r="O231" s="22" t="str">
        <f ca="1">MID(HEX2BIN(MID(C231,3,1),4),3,1)</f>
        <v>1</v>
      </c>
      <c r="P231" s="22" t="str">
        <f ca="1">MID(HEX2BIN(MID(C231,3,1),4),4,1)</f>
        <v>1</v>
      </c>
      <c r="Q231" s="23" t="str">
        <f ca="1">MID(HEX2BIN(MID(C231,4,1),4),1,1)</f>
        <v>0</v>
      </c>
      <c r="R231" s="23" t="str">
        <f ca="1">MID(HEX2BIN(MID(C231,4,1),4),2,1)</f>
        <v>0</v>
      </c>
      <c r="S231" s="23" t="str">
        <f ca="1">MID(HEX2BIN(MID(C231,4,1),4),3,1)</f>
        <v>0</v>
      </c>
      <c r="T231" s="23" t="str">
        <f ca="1">MID(HEX2BIN(MID(C231,4,1),4),4,1)</f>
        <v>0</v>
      </c>
      <c r="U231" s="20" t="str">
        <f ca="1">MID(HEX2BIN(MID(C231,5,1),4),1,1)</f>
        <v>0</v>
      </c>
      <c r="V231" s="20" t="str">
        <f ca="1">MID(HEX2BIN(MID(C231,5,1),4),2,1)</f>
        <v>1</v>
      </c>
      <c r="W231" s="20" t="str">
        <f ca="1">MID(HEX2BIN(MID(C231,5,1),4),3,1)</f>
        <v>0</v>
      </c>
      <c r="X231" s="20" t="str">
        <f ca="1">MID(HEX2BIN(MID(C231,5,1),4),4,1)</f>
        <v>0</v>
      </c>
      <c r="Y231" s="21" t="str">
        <f ca="1">MID(HEX2BIN(MID(C231,6,1),4),1,1)</f>
        <v>0</v>
      </c>
      <c r="Z231" s="21" t="str">
        <f ca="1">MID(HEX2BIN(MID(C231,6,1),4),2,1)</f>
        <v>0</v>
      </c>
      <c r="AA231" s="21" t="str">
        <f ca="1">MID(HEX2BIN(MID(C231,6,1),4),3,1)</f>
        <v>0</v>
      </c>
      <c r="AB231" s="21" t="str">
        <f ca="1">MID(HEX2BIN(MID(C231,6,1),4),4,1)</f>
        <v>0</v>
      </c>
      <c r="AC231" s="22" t="str">
        <f ca="1">MID(HEX2BIN(MID(C231,7,1),4),1,1)</f>
        <v>0</v>
      </c>
      <c r="AD231" s="22" t="str">
        <f ca="1">MID(HEX2BIN(MID(C231,7,1),4),2,1)</f>
        <v>1</v>
      </c>
      <c r="AE231" s="22" t="str">
        <f ca="1">MID(HEX2BIN(MID(C231,7,1),4),3,1)</f>
        <v>1</v>
      </c>
      <c r="AF231" s="22" t="str">
        <f ca="1">MID(HEX2BIN(MID(C231,7,1),4),4,1)</f>
        <v>1</v>
      </c>
      <c r="AG231" s="23" t="str">
        <f ca="1">MID(HEX2BIN(MID(C231,8,1),4),1,1)</f>
        <v>1</v>
      </c>
      <c r="AH231" s="23" t="str">
        <f ca="1">MID(HEX2BIN(MID(C231,8,1),4),2,1)</f>
        <v>1</v>
      </c>
      <c r="AI231" s="23" t="str">
        <f ca="1">MID(HEX2BIN(MID(C231,8,1),4),3,1)</f>
        <v>0</v>
      </c>
      <c r="AJ231" s="23" t="str">
        <f ca="1">MID(HEX2BIN(MID(C231,8,1),4),4,1)</f>
        <v>0</v>
      </c>
    </row>
    <row r="232" spans="1:47" x14ac:dyDescent="0.35">
      <c r="A232" s="9" t="s">
        <v>87</v>
      </c>
      <c r="C232" t="s">
        <v>2</v>
      </c>
      <c r="D232" s="27">
        <v>17</v>
      </c>
      <c r="E232" s="20" t="str" cm="1">
        <f t="array" aca="1" ref="E232" ca="1">INDIRECT(ADDRESS((ROW(232:232)-1),IF(MOD(COLUMN(E:E)-4-$D232,32)=0,32,MOD(COLUMN(E:E)-4-$D232,32))+4))</f>
        <v>0</v>
      </c>
      <c r="F232" s="20" t="str" cm="1">
        <f t="array" aca="1" ref="F232" ca="1">INDIRECT(ADDRESS((ROW(232:232)-1),IF(MOD(COLUMN(F:F)-4-$D232,32)=0,32,MOD(COLUMN(F:F)-4-$D232,32))+4))</f>
        <v>0</v>
      </c>
      <c r="G232" s="20" t="str" cm="1">
        <f t="array" aca="1" ref="G232" ca="1">INDIRECT(ADDRESS((ROW(232:232)-1),IF(MOD(COLUMN(G:G)-4-$D232,32)=0,32,MOD(COLUMN(G:G)-4-$D232,32))+4))</f>
        <v>1</v>
      </c>
      <c r="H232" s="20" t="str" cm="1">
        <f t="array" aca="1" ref="H232" ca="1">INDIRECT(ADDRESS((ROW(232:232)-1),IF(MOD(COLUMN(H:H)-4-$D232,32)=0,32,MOD(COLUMN(H:H)-4-$D232,32))+4))</f>
        <v>0</v>
      </c>
      <c r="I232" s="21" t="str" cm="1">
        <f t="array" aca="1" ref="I232" ca="1">INDIRECT(ADDRESS((ROW(232:232)-1),IF(MOD(COLUMN(I:I)-4-$D232,32)=0,32,MOD(COLUMN(I:I)-4-$D232,32))+4))</f>
        <v>0</v>
      </c>
      <c r="J232" s="21" t="str" cm="1">
        <f t="array" aca="1" ref="J232" ca="1">INDIRECT(ADDRESS((ROW(232:232)-1),IF(MOD(COLUMN(J:J)-4-$D232,32)=0,32,MOD(COLUMN(J:J)-4-$D232,32))+4))</f>
        <v>0</v>
      </c>
      <c r="K232" s="21" t="str" cm="1">
        <f t="array" aca="1" ref="K232" ca="1">INDIRECT(ADDRESS((ROW(232:232)-1),IF(MOD(COLUMN(K:K)-4-$D232,32)=0,32,MOD(COLUMN(K:K)-4-$D232,32))+4))</f>
        <v>0</v>
      </c>
      <c r="L232" s="21" t="str" cm="1">
        <f t="array" aca="1" ref="L232" ca="1">INDIRECT(ADDRESS((ROW(232:232)-1),IF(MOD(COLUMN(L:L)-4-$D232,32)=0,32,MOD(COLUMN(L:L)-4-$D232,32))+4))</f>
        <v>0</v>
      </c>
      <c r="M232" s="22" t="str" cm="1">
        <f t="array" aca="1" ref="M232" ca="1">INDIRECT(ADDRESS((ROW(232:232)-1),IF(MOD(COLUMN(M:M)-4-$D232,32)=0,32,MOD(COLUMN(M:M)-4-$D232,32))+4))</f>
        <v>0</v>
      </c>
      <c r="N232" s="22" t="str" cm="1">
        <f t="array" aca="1" ref="N232" ca="1">INDIRECT(ADDRESS((ROW(232:232)-1),IF(MOD(COLUMN(N:N)-4-$D232,32)=0,32,MOD(COLUMN(N:N)-4-$D232,32))+4))</f>
        <v>0</v>
      </c>
      <c r="O232" s="22" t="str" cm="1">
        <f t="array" aca="1" ref="O232" ca="1">INDIRECT(ADDRESS((ROW(232:232)-1),IF(MOD(COLUMN(O:O)-4-$D232,32)=0,32,MOD(COLUMN(O:O)-4-$D232,32))+4))</f>
        <v>1</v>
      </c>
      <c r="P232" s="22" t="str" cm="1">
        <f t="array" aca="1" ref="P232" ca="1">INDIRECT(ADDRESS((ROW(232:232)-1),IF(MOD(COLUMN(P:P)-4-$D232,32)=0,32,MOD(COLUMN(P:P)-4-$D232,32))+4))</f>
        <v>1</v>
      </c>
      <c r="Q232" s="23" t="str" cm="1">
        <f t="array" aca="1" ref="Q232" ca="1">INDIRECT(ADDRESS((ROW(232:232)-1),IF(MOD(COLUMN(Q:Q)-4-$D232,32)=0,32,MOD(COLUMN(Q:Q)-4-$D232,32))+4))</f>
        <v>1</v>
      </c>
      <c r="R232" s="23" t="str" cm="1">
        <f t="array" aca="1" ref="R232" ca="1">INDIRECT(ADDRESS((ROW(232:232)-1),IF(MOD(COLUMN(R:R)-4-$D232,32)=0,32,MOD(COLUMN(R:R)-4-$D232,32))+4))</f>
        <v>1</v>
      </c>
      <c r="S232" s="23" t="str" cm="1">
        <f t="array" aca="1" ref="S232" ca="1">INDIRECT(ADDRESS((ROW(232:232)-1),IF(MOD(COLUMN(S:S)-4-$D232,32)=0,32,MOD(COLUMN(S:S)-4-$D232,32))+4))</f>
        <v>1</v>
      </c>
      <c r="T232" s="23" t="str" cm="1">
        <f t="array" aca="1" ref="T232" ca="1">INDIRECT(ADDRESS((ROW(232:232)-1),IF(MOD(COLUMN(T:T)-4-$D232,32)=0,32,MOD(COLUMN(T:T)-4-$D232,32))+4))</f>
        <v>0</v>
      </c>
      <c r="U232" s="20" t="str" cm="1">
        <f t="array" aca="1" ref="U232" ca="1">INDIRECT(ADDRESS((ROW(232:232)-1),IF(MOD(COLUMN(U:U)-4-$D232,32)=0,32,MOD(COLUMN(U:U)-4-$D232,32))+4))</f>
        <v>0</v>
      </c>
      <c r="V232" s="20" t="str" cm="1">
        <f t="array" aca="1" ref="V232" ca="1">INDIRECT(ADDRESS((ROW(232:232)-1),IF(MOD(COLUMN(V:V)-4-$D232,32)=0,32,MOD(COLUMN(V:V)-4-$D232,32))+4))</f>
        <v>0</v>
      </c>
      <c r="W232" s="20" t="str" cm="1">
        <f t="array" aca="1" ref="W232" ca="1">INDIRECT(ADDRESS((ROW(232:232)-1),IF(MOD(COLUMN(W:W)-4-$D232,32)=0,32,MOD(COLUMN(W:W)-4-$D232,32))+4))</f>
        <v>0</v>
      </c>
      <c r="X232" s="20" t="str" cm="1">
        <f t="array" aca="1" ref="X232" ca="1">INDIRECT(ADDRESS((ROW(232:232)-1),IF(MOD(COLUMN(X:X)-4-$D232,32)=0,32,MOD(COLUMN(X:X)-4-$D232,32))+4))</f>
        <v>0</v>
      </c>
      <c r="Y232" s="21" t="str" cm="1">
        <f t="array" aca="1" ref="Y232" ca="1">INDIRECT(ADDRESS((ROW(232:232)-1),IF(MOD(COLUMN(Y:Y)-4-$D232,32)=0,32,MOD(COLUMN(Y:Y)-4-$D232,32))+4))</f>
        <v>1</v>
      </c>
      <c r="Z232" s="21" t="str" cm="1">
        <f t="array" aca="1" ref="Z232" ca="1">INDIRECT(ADDRESS((ROW(232:232)-1),IF(MOD(COLUMN(Z:Z)-4-$D232,32)=0,32,MOD(COLUMN(Z:Z)-4-$D232,32))+4))</f>
        <v>0</v>
      </c>
      <c r="AA232" s="21" t="str" cm="1">
        <f t="array" aca="1" ref="AA232" ca="1">INDIRECT(ADDRESS((ROW(232:232)-1),IF(MOD(COLUMN(AA:AA)-4-$D232,32)=0,32,MOD(COLUMN(AA:AA)-4-$D232,32))+4))</f>
        <v>1</v>
      </c>
      <c r="AB232" s="21" t="str" cm="1">
        <f t="array" aca="1" ref="AB232" ca="1">INDIRECT(ADDRESS((ROW(232:232)-1),IF(MOD(COLUMN(AB:AB)-4-$D232,32)=0,32,MOD(COLUMN(AB:AB)-4-$D232,32))+4))</f>
        <v>1</v>
      </c>
      <c r="AC232" s="22" t="str" cm="1">
        <f t="array" aca="1" ref="AC232" ca="1">INDIRECT(ADDRESS((ROW(232:232)-1),IF(MOD(COLUMN(AC:AC)-4-$D232,32)=0,32,MOD(COLUMN(AC:AC)-4-$D232,32))+4))</f>
        <v>1</v>
      </c>
      <c r="AD232" s="22" t="str" cm="1">
        <f t="array" aca="1" ref="AD232" ca="1">INDIRECT(ADDRESS((ROW(232:232)-1),IF(MOD(COLUMN(AD:AD)-4-$D232,32)=0,32,MOD(COLUMN(AD:AD)-4-$D232,32))+4))</f>
        <v>1</v>
      </c>
      <c r="AE232" s="22" t="str" cm="1">
        <f t="array" aca="1" ref="AE232" ca="1">INDIRECT(ADDRESS((ROW(232:232)-1),IF(MOD(COLUMN(AE:AE)-4-$D232,32)=0,32,MOD(COLUMN(AE:AE)-4-$D232,32))+4))</f>
        <v>1</v>
      </c>
      <c r="AF232" s="22" t="str" cm="1">
        <f t="array" aca="1" ref="AF232" ca="1">INDIRECT(ADDRESS((ROW(232:232)-1),IF(MOD(COLUMN(AF:AF)-4-$D232,32)=0,32,MOD(COLUMN(AF:AF)-4-$D232,32))+4))</f>
        <v>1</v>
      </c>
      <c r="AG232" s="23" t="str" cm="1">
        <f t="array" aca="1" ref="AG232" ca="1">INDIRECT(ADDRESS((ROW(232:232)-1),IF(MOD(COLUMN(AG:AG)-4-$D232,32)=0,32,MOD(COLUMN(AG:AG)-4-$D232,32))+4))</f>
        <v>1</v>
      </c>
      <c r="AH232" s="23" t="str" cm="1">
        <f t="array" aca="1" ref="AH232" ca="1">INDIRECT(ADDRESS((ROW(232:232)-1),IF(MOD(COLUMN(AH:AH)-4-$D232,32)=0,32,MOD(COLUMN(AH:AH)-4-$D232,32))+4))</f>
        <v>0</v>
      </c>
      <c r="AI232" s="23" t="str" cm="1">
        <f t="array" aca="1" ref="AI232" ca="1">INDIRECT(ADDRESS((ROW(232:232)-1),IF(MOD(COLUMN(AI:AI)-4-$D232,32)=0,32,MOD(COLUMN(AI:AI)-4-$D232,32))+4))</f>
        <v>0</v>
      </c>
      <c r="AJ232" s="23" t="str" cm="1">
        <f t="array" aca="1" ref="AJ232" ca="1">INDIRECT(ADDRESS((ROW(232:232)-1),IF(MOD(COLUMN(AJ:AJ)-4-$D232,32)=0,32,MOD(COLUMN(AJ:AJ)-4-$D232,32))+4))</f>
        <v>0</v>
      </c>
      <c r="AK232" t="str">
        <f ca="1">_xlfn.CONCAT(E232,F232,G232,H232,I232,J232,K232,L232)</f>
        <v>00100000</v>
      </c>
      <c r="AL232" t="str">
        <f ca="1">_xlfn.CONCAT(M232,N232,O232,P232,Q232,R232,S232,T232)</f>
        <v>00111110</v>
      </c>
      <c r="AM232" t="str">
        <f ca="1">_xlfn.CONCAT(U232,V232,W232,X232,Y232,Z232,AA232,AB232)</f>
        <v>00001011</v>
      </c>
      <c r="AN232" t="str">
        <f ca="1">_xlfn.CONCAT(AC232,AD232,AE232,AF232,AG232,AH232,AI232,AJ232)</f>
        <v>11111000</v>
      </c>
      <c r="AO232">
        <f ca="1">BIN2DEC(AK232)</f>
        <v>32</v>
      </c>
      <c r="AP232">
        <f t="shared" ref="AP232:AP234" ca="1" si="196">BIN2DEC(AL232)</f>
        <v>62</v>
      </c>
      <c r="AQ232">
        <f t="shared" ref="AQ232:AQ234" ca="1" si="197">BIN2DEC(AM232)</f>
        <v>11</v>
      </c>
      <c r="AR232">
        <f t="shared" ref="AR232:AR234" ca="1" si="198">BIN2DEC(AN232)</f>
        <v>248</v>
      </c>
      <c r="AS232">
        <f ca="1">(AO232*2^24)+(AP232*2^16)+(AQ232*2^8)+AR232</f>
        <v>540937208</v>
      </c>
      <c r="AT232">
        <f>2^32</f>
        <v>4294967296</v>
      </c>
      <c r="AU232">
        <f ca="1">AT232-AS232</f>
        <v>3754030088</v>
      </c>
    </row>
    <row r="233" spans="1:47" x14ac:dyDescent="0.35">
      <c r="C233" t="s">
        <v>2</v>
      </c>
      <c r="D233" s="27">
        <v>19</v>
      </c>
      <c r="E233" s="20" t="str" cm="1">
        <f t="array" aca="1" ref="E233" ca="1">INDIRECT(ADDRESS((ROW(233:233)-2),IF(MOD(COLUMN(E:E)-4-$D233,32)=0,32,MOD(COLUMN(E:E)-4-$D233,32))+4))</f>
        <v>0</v>
      </c>
      <c r="F233" s="20" t="str" cm="1">
        <f t="array" aca="1" ref="F233" ca="1">INDIRECT(ADDRESS((ROW(233:233)-2),IF(MOD(COLUMN(F:F)-4-$D233,32)=0,32,MOD(COLUMN(F:F)-4-$D233,32))+4))</f>
        <v>0</v>
      </c>
      <c r="G233" s="20" t="str" cm="1">
        <f t="array" aca="1" ref="G233" ca="1">INDIRECT(ADDRESS((ROW(233:233)-2),IF(MOD(COLUMN(G:G)-4-$D233,32)=0,32,MOD(COLUMN(G:G)-4-$D233,32))+4))</f>
        <v>0</v>
      </c>
      <c r="H233" s="20" t="str" cm="1">
        <f t="array" aca="1" ref="H233" ca="1">INDIRECT(ADDRESS((ROW(233:233)-2),IF(MOD(COLUMN(H:H)-4-$D233,32)=0,32,MOD(COLUMN(H:H)-4-$D233,32))+4))</f>
        <v>0</v>
      </c>
      <c r="I233" s="21" t="str" cm="1">
        <f t="array" aca="1" ref="I233" ca="1">INDIRECT(ADDRESS((ROW(233:233)-2),IF(MOD(COLUMN(I:I)-4-$D233,32)=0,32,MOD(COLUMN(I:I)-4-$D233,32))+4))</f>
        <v>1</v>
      </c>
      <c r="J233" s="21" t="str" cm="1">
        <f t="array" aca="1" ref="J233" ca="1">INDIRECT(ADDRESS((ROW(233:233)-2),IF(MOD(COLUMN(J:J)-4-$D233,32)=0,32,MOD(COLUMN(J:J)-4-$D233,32))+4))</f>
        <v>0</v>
      </c>
      <c r="K233" s="21" t="str" cm="1">
        <f t="array" aca="1" ref="K233" ca="1">INDIRECT(ADDRESS((ROW(233:233)-2),IF(MOD(COLUMN(K:K)-4-$D233,32)=0,32,MOD(COLUMN(K:K)-4-$D233,32))+4))</f>
        <v>0</v>
      </c>
      <c r="L233" s="21" t="str" cm="1">
        <f t="array" aca="1" ref="L233" ca="1">INDIRECT(ADDRESS((ROW(233:233)-2),IF(MOD(COLUMN(L:L)-4-$D233,32)=0,32,MOD(COLUMN(L:L)-4-$D233,32))+4))</f>
        <v>0</v>
      </c>
      <c r="M233" s="22" t="str" cm="1">
        <f t="array" aca="1" ref="M233" ca="1">INDIRECT(ADDRESS((ROW(233:233)-2),IF(MOD(COLUMN(M:M)-4-$D233,32)=0,32,MOD(COLUMN(M:M)-4-$D233,32))+4))</f>
        <v>0</v>
      </c>
      <c r="N233" s="22" t="str" cm="1">
        <f t="array" aca="1" ref="N233" ca="1">INDIRECT(ADDRESS((ROW(233:233)-2),IF(MOD(COLUMN(N:N)-4-$D233,32)=0,32,MOD(COLUMN(N:N)-4-$D233,32))+4))</f>
        <v>0</v>
      </c>
      <c r="O233" s="22" t="str" cm="1">
        <f t="array" aca="1" ref="O233" ca="1">INDIRECT(ADDRESS((ROW(233:233)-2),IF(MOD(COLUMN(O:O)-4-$D233,32)=0,32,MOD(COLUMN(O:O)-4-$D233,32))+4))</f>
        <v>0</v>
      </c>
      <c r="P233" s="22" t="str" cm="1">
        <f t="array" aca="1" ref="P233" ca="1">INDIRECT(ADDRESS((ROW(233:233)-2),IF(MOD(COLUMN(P:P)-4-$D233,32)=0,32,MOD(COLUMN(P:P)-4-$D233,32))+4))</f>
        <v>0</v>
      </c>
      <c r="Q233" s="23" t="str" cm="1">
        <f t="array" aca="1" ref="Q233" ca="1">INDIRECT(ADDRESS((ROW(233:233)-2),IF(MOD(COLUMN(Q:Q)-4-$D233,32)=0,32,MOD(COLUMN(Q:Q)-4-$D233,32))+4))</f>
        <v>1</v>
      </c>
      <c r="R233" s="23" t="str" cm="1">
        <f t="array" aca="1" ref="R233" ca="1">INDIRECT(ADDRESS((ROW(233:233)-2),IF(MOD(COLUMN(R:R)-4-$D233,32)=0,32,MOD(COLUMN(R:R)-4-$D233,32))+4))</f>
        <v>1</v>
      </c>
      <c r="S233" s="23" t="str" cm="1">
        <f t="array" aca="1" ref="S233" ca="1">INDIRECT(ADDRESS((ROW(233:233)-2),IF(MOD(COLUMN(S:S)-4-$D233,32)=0,32,MOD(COLUMN(S:S)-4-$D233,32))+4))</f>
        <v>1</v>
      </c>
      <c r="T233" s="23" t="str" cm="1">
        <f t="array" aca="1" ref="T233" ca="1">INDIRECT(ADDRESS((ROW(233:233)-2),IF(MOD(COLUMN(T:T)-4-$D233,32)=0,32,MOD(COLUMN(T:T)-4-$D233,32))+4))</f>
        <v>1</v>
      </c>
      <c r="U233" s="20" t="str" cm="1">
        <f t="array" aca="1" ref="U233" ca="1">INDIRECT(ADDRESS((ROW(233:233)-2),IF(MOD(COLUMN(U:U)-4-$D233,32)=0,32,MOD(COLUMN(U:U)-4-$D233,32))+4))</f>
        <v>1</v>
      </c>
      <c r="V233" s="20" t="str" cm="1">
        <f t="array" aca="1" ref="V233" ca="1">INDIRECT(ADDRESS((ROW(233:233)-2),IF(MOD(COLUMN(V:V)-4-$D233,32)=0,32,MOD(COLUMN(V:V)-4-$D233,32))+4))</f>
        <v>0</v>
      </c>
      <c r="W233" s="20" t="str" cm="1">
        <f t="array" aca="1" ref="W233" ca="1">INDIRECT(ADDRESS((ROW(233:233)-2),IF(MOD(COLUMN(W:W)-4-$D233,32)=0,32,MOD(COLUMN(W:W)-4-$D233,32))+4))</f>
        <v>0</v>
      </c>
      <c r="X233" s="20" t="str" cm="1">
        <f t="array" aca="1" ref="X233" ca="1">INDIRECT(ADDRESS((ROW(233:233)-2),IF(MOD(COLUMN(X:X)-4-$D233,32)=0,32,MOD(COLUMN(X:X)-4-$D233,32))+4))</f>
        <v>0</v>
      </c>
      <c r="Y233" s="21" t="str" cm="1">
        <f t="array" aca="1" ref="Y233" ca="1">INDIRECT(ADDRESS((ROW(233:233)-2),IF(MOD(COLUMN(Y:Y)-4-$D233,32)=0,32,MOD(COLUMN(Y:Y)-4-$D233,32))+4))</f>
        <v>0</v>
      </c>
      <c r="Z233" s="21" t="str" cm="1">
        <f t="array" aca="1" ref="Z233" ca="1">INDIRECT(ADDRESS((ROW(233:233)-2),IF(MOD(COLUMN(Z:Z)-4-$D233,32)=0,32,MOD(COLUMN(Z:Z)-4-$D233,32))+4))</f>
        <v>0</v>
      </c>
      <c r="AA233" s="21" t="str" cm="1">
        <f t="array" aca="1" ref="AA233" ca="1">INDIRECT(ADDRESS((ROW(233:233)-2),IF(MOD(COLUMN(AA:AA)-4-$D233,32)=0,32,MOD(COLUMN(AA:AA)-4-$D233,32))+4))</f>
        <v>1</v>
      </c>
      <c r="AB233" s="21" t="str" cm="1">
        <f t="array" aca="1" ref="AB233" ca="1">INDIRECT(ADDRESS((ROW(233:233)-2),IF(MOD(COLUMN(AB:AB)-4-$D233,32)=0,32,MOD(COLUMN(AB:AB)-4-$D233,32))+4))</f>
        <v>0</v>
      </c>
      <c r="AC233" s="22" t="str" cm="1">
        <f t="array" aca="1" ref="AC233" ca="1">INDIRECT(ADDRESS((ROW(233:233)-2),IF(MOD(COLUMN(AC:AC)-4-$D233,32)=0,32,MOD(COLUMN(AC:AC)-4-$D233,32))+4))</f>
        <v>1</v>
      </c>
      <c r="AD233" s="22" t="str" cm="1">
        <f t="array" aca="1" ref="AD233" ca="1">INDIRECT(ADDRESS((ROW(233:233)-2),IF(MOD(COLUMN(AD:AD)-4-$D233,32)=0,32,MOD(COLUMN(AD:AD)-4-$D233,32))+4))</f>
        <v>1</v>
      </c>
      <c r="AE233" s="22" t="str" cm="1">
        <f t="array" aca="1" ref="AE233" ca="1">INDIRECT(ADDRESS((ROW(233:233)-2),IF(MOD(COLUMN(AE:AE)-4-$D233,32)=0,32,MOD(COLUMN(AE:AE)-4-$D233,32))+4))</f>
        <v>1</v>
      </c>
      <c r="AF233" s="22" t="str" cm="1">
        <f t="array" aca="1" ref="AF233" ca="1">INDIRECT(ADDRESS((ROW(233:233)-2),IF(MOD(COLUMN(AF:AF)-4-$D233,32)=0,32,MOD(COLUMN(AF:AF)-4-$D233,32))+4))</f>
        <v>1</v>
      </c>
      <c r="AG233" s="23" t="str" cm="1">
        <f t="array" aca="1" ref="AG233" ca="1">INDIRECT(ADDRESS((ROW(233:233)-2),IF(MOD(COLUMN(AG:AG)-4-$D233,32)=0,32,MOD(COLUMN(AG:AG)-4-$D233,32))+4))</f>
        <v>1</v>
      </c>
      <c r="AH233" s="23" t="str" cm="1">
        <f t="array" aca="1" ref="AH233" ca="1">INDIRECT(ADDRESS((ROW(233:233)-2),IF(MOD(COLUMN(AH:AH)-4-$D233,32)=0,32,MOD(COLUMN(AH:AH)-4-$D233,32))+4))</f>
        <v>1</v>
      </c>
      <c r="AI233" s="23" t="str" cm="1">
        <f t="array" aca="1" ref="AI233" ca="1">INDIRECT(ADDRESS((ROW(233:233)-2),IF(MOD(COLUMN(AI:AI)-4-$D233,32)=0,32,MOD(COLUMN(AI:AI)-4-$D233,32))+4))</f>
        <v>1</v>
      </c>
      <c r="AJ233" s="23" t="str" cm="1">
        <f t="array" aca="1" ref="AJ233" ca="1">INDIRECT(ADDRESS((ROW(233:233)-2),IF(MOD(COLUMN(AJ:AJ)-4-$D233,32)=0,32,MOD(COLUMN(AJ:AJ)-4-$D233,32))+4))</f>
        <v>0</v>
      </c>
      <c r="AK233" t="str">
        <f ca="1">_xlfn.CONCAT(E233,F233,G233,H233,I233,J233,K233,L233)</f>
        <v>00001000</v>
      </c>
      <c r="AL233" t="str">
        <f ca="1">_xlfn.CONCAT(M233,N233,O233,P233,Q233,R233,S233,T233)</f>
        <v>00001111</v>
      </c>
      <c r="AM233" t="str">
        <f ca="1">_xlfn.CONCAT(U233,V233,W233,X233,Y233,Z233,AA233,AB233)</f>
        <v>10000010</v>
      </c>
      <c r="AN233" t="str">
        <f ca="1">_xlfn.CONCAT(AC233,AD233,AE233,AF233,AG233,AH233,AI233,AJ233)</f>
        <v>11111110</v>
      </c>
      <c r="AO233">
        <f ca="1">BIN2DEC(AK233)</f>
        <v>8</v>
      </c>
      <c r="AP233">
        <f t="shared" ca="1" si="196"/>
        <v>15</v>
      </c>
      <c r="AQ233">
        <f t="shared" ca="1" si="197"/>
        <v>130</v>
      </c>
      <c r="AR233">
        <f t="shared" ca="1" si="198"/>
        <v>254</v>
      </c>
      <c r="AS233">
        <f ca="1">(AO233*2^24)+(AP233*2^16)+(AQ233*2^8)+AR233</f>
        <v>135234302</v>
      </c>
      <c r="AT233">
        <f>2^32</f>
        <v>4294967296</v>
      </c>
      <c r="AU233">
        <f ca="1">AT233-AS233</f>
        <v>4159732994</v>
      </c>
    </row>
    <row r="234" spans="1:47" x14ac:dyDescent="0.35">
      <c r="C234" t="s">
        <v>84</v>
      </c>
      <c r="D234" s="27">
        <v>10</v>
      </c>
      <c r="E234" s="20" cm="1">
        <f t="array" aca="1" ref="E234" ca="1">IF(COLUMN(E:E)-4&gt;$D234,INDIRECT(ADDRESS((ROW(234:234)-3),COLUMN(E:E)-4-$D234+4)),0)</f>
        <v>0</v>
      </c>
      <c r="F234" s="20" cm="1">
        <f t="array" aca="1" ref="F234" ca="1">IF(COLUMN(F:F)-4&gt;$D234,INDIRECT(ADDRESS((ROW(234:234)-3),COLUMN(F:F)-4-$D234+4)),0)</f>
        <v>0</v>
      </c>
      <c r="G234" s="20" cm="1">
        <f t="array" aca="1" ref="G234" ca="1">IF(COLUMN(G:G)-4&gt;$D234,INDIRECT(ADDRESS((ROW(234:234)-3),COLUMN(G:G)-4-$D234+4)),0)</f>
        <v>0</v>
      </c>
      <c r="H234" s="20" cm="1">
        <f t="array" aca="1" ref="H234" ca="1">IF(COLUMN(H:H)-4&gt;$D234,INDIRECT(ADDRESS((ROW(234:234)-3),COLUMN(H:H)-4-$D234+4)),0)</f>
        <v>0</v>
      </c>
      <c r="I234" s="21" cm="1">
        <f t="array" aca="1" ref="I234" ca="1">IF(COLUMN(I:I)-4&gt;$D234,INDIRECT(ADDRESS((ROW(234:234)-3),COLUMN(I:I)-4-$D234+4)),0)</f>
        <v>0</v>
      </c>
      <c r="J234" s="21" cm="1">
        <f t="array" aca="1" ref="J234" ca="1">IF(COLUMN(J:J)-4&gt;$D234,INDIRECT(ADDRESS((ROW(234:234)-3),COLUMN(J:J)-4-$D234+4)),0)</f>
        <v>0</v>
      </c>
      <c r="K234" s="21" cm="1">
        <f t="array" aca="1" ref="K234" ca="1">IF(COLUMN(K:K)-4&gt;$D234,INDIRECT(ADDRESS((ROW(234:234)-3),COLUMN(K:K)-4-$D234+4)),0)</f>
        <v>0</v>
      </c>
      <c r="L234" s="21" cm="1">
        <f t="array" aca="1" ref="L234" ca="1">IF(COLUMN(L:L)-4&gt;$D234,INDIRECT(ADDRESS((ROW(234:234)-3),COLUMN(L:L)-4-$D234+4)),0)</f>
        <v>0</v>
      </c>
      <c r="M234" s="22" cm="1">
        <f t="array" aca="1" ref="M234" ca="1">IF(COLUMN(M:M)-4&gt;$D234,INDIRECT(ADDRESS((ROW(234:234)-3),COLUMN(M:M)-4-$D234+4)),0)</f>
        <v>0</v>
      </c>
      <c r="N234" s="22" cm="1">
        <f t="array" aca="1" ref="N234" ca="1">IF(COLUMN(N:N)-4&gt;$D234,INDIRECT(ADDRESS((ROW(234:234)-3),COLUMN(N:N)-4-$D234+4)),0)</f>
        <v>0</v>
      </c>
      <c r="O234" s="22" t="str" cm="1">
        <f t="array" aca="1" ref="O234" ca="1">IF(COLUMN(O:O)-4&gt;$D234,INDIRECT(ADDRESS((ROW(234:234)-3),COLUMN(O:O)-4-$D234+4)),0)</f>
        <v>0</v>
      </c>
      <c r="P234" s="22" t="str" cm="1">
        <f t="array" aca="1" ref="P234" ca="1">IF(COLUMN(P:P)-4&gt;$D234,INDIRECT(ADDRESS((ROW(234:234)-3),COLUMN(P:P)-4-$D234+4)),0)</f>
        <v>0</v>
      </c>
      <c r="Q234" s="23" t="str" cm="1">
        <f t="array" aca="1" ref="Q234" ca="1">IF(COLUMN(Q:Q)-4&gt;$D234,INDIRECT(ADDRESS((ROW(234:234)-3),COLUMN(Q:Q)-4-$D234+4)),0)</f>
        <v>0</v>
      </c>
      <c r="R234" s="23" t="str" cm="1">
        <f t="array" aca="1" ref="R234" ca="1">IF(COLUMN(R:R)-4&gt;$D234,INDIRECT(ADDRESS((ROW(234:234)-3),COLUMN(R:R)-4-$D234+4)),0)</f>
        <v>1</v>
      </c>
      <c r="S234" s="23" t="str" cm="1">
        <f t="array" aca="1" ref="S234" ca="1">IF(COLUMN(S:S)-4&gt;$D234,INDIRECT(ADDRESS((ROW(234:234)-3),COLUMN(S:S)-4-$D234+4)),0)</f>
        <v>0</v>
      </c>
      <c r="T234" s="23" t="str" cm="1">
        <f t="array" aca="1" ref="T234" ca="1">IF(COLUMN(T:T)-4&gt;$D234,INDIRECT(ADDRESS((ROW(234:234)-3),COLUMN(T:T)-4-$D234+4)),0)</f>
        <v>1</v>
      </c>
      <c r="U234" s="20" t="str" cm="1">
        <f t="array" aca="1" ref="U234" ca="1">IF(COLUMN(U:U)-4&gt;$D234,INDIRECT(ADDRESS((ROW(234:234)-3),COLUMN(U:U)-4-$D234+4)),0)</f>
        <v>1</v>
      </c>
      <c r="V234" s="20" t="str" cm="1">
        <f t="array" aca="1" ref="V234" ca="1">IF(COLUMN(V:V)-4&gt;$D234,INDIRECT(ADDRESS((ROW(234:234)-3),COLUMN(V:V)-4-$D234+4)),0)</f>
        <v>1</v>
      </c>
      <c r="W234" s="20" t="str" cm="1">
        <f t="array" aca="1" ref="W234" ca="1">IF(COLUMN(W:W)-4&gt;$D234,INDIRECT(ADDRESS((ROW(234:234)-3),COLUMN(W:W)-4-$D234+4)),0)</f>
        <v>1</v>
      </c>
      <c r="X234" s="20" t="str" cm="1">
        <f t="array" aca="1" ref="X234" ca="1">IF(COLUMN(X:X)-4&gt;$D234,INDIRECT(ADDRESS((ROW(234:234)-3),COLUMN(X:X)-4-$D234+4)),0)</f>
        <v>1</v>
      </c>
      <c r="Y234" s="21" t="str" cm="1">
        <f t="array" aca="1" ref="Y234" ca="1">IF(COLUMN(Y:Y)-4&gt;$D234,INDIRECT(ADDRESS((ROW(234:234)-3),COLUMN(Y:Y)-4-$D234+4)),0)</f>
        <v>1</v>
      </c>
      <c r="Z234" s="21" t="str" cm="1">
        <f t="array" aca="1" ref="Z234" ca="1">IF(COLUMN(Z:Z)-4&gt;$D234,INDIRECT(ADDRESS((ROW(234:234)-3),COLUMN(Z:Z)-4-$D234+4)),0)</f>
        <v>1</v>
      </c>
      <c r="AA234" s="21" t="str" cm="1">
        <f t="array" aca="1" ref="AA234" ca="1">IF(COLUMN(AA:AA)-4&gt;$D234,INDIRECT(ADDRESS((ROW(234:234)-3),COLUMN(AA:AA)-4-$D234+4)),0)</f>
        <v>0</v>
      </c>
      <c r="AB234" s="21" t="str" cm="1">
        <f t="array" aca="1" ref="AB234" ca="1">IF(COLUMN(AB:AB)-4&gt;$D234,INDIRECT(ADDRESS((ROW(234:234)-3),COLUMN(AB:AB)-4-$D234+4)),0)</f>
        <v>0</v>
      </c>
      <c r="AC234" s="22" t="str" cm="1">
        <f t="array" aca="1" ref="AC234" ca="1">IF(COLUMN(AC:AC)-4&gt;$D234,INDIRECT(ADDRESS((ROW(234:234)-3),COLUMN(AC:AC)-4-$D234+4)),0)</f>
        <v>0</v>
      </c>
      <c r="AD234" s="22" t="str" cm="1">
        <f t="array" aca="1" ref="AD234" ca="1">IF(COLUMN(AD:AD)-4&gt;$D234,INDIRECT(ADDRESS((ROW(234:234)-3),COLUMN(AD:AD)-4-$D234+4)),0)</f>
        <v>0</v>
      </c>
      <c r="AE234" s="22" t="str" cm="1">
        <f t="array" aca="1" ref="AE234" ca="1">IF(COLUMN(AE:AE)-4&gt;$D234,INDIRECT(ADDRESS((ROW(234:234)-3),COLUMN(AE:AE)-4-$D234+4)),0)</f>
        <v>0</v>
      </c>
      <c r="AF234" s="22" t="str" cm="1">
        <f t="array" aca="1" ref="AF234" ca="1">IF(COLUMN(AF:AF)-4&gt;$D234,INDIRECT(ADDRESS((ROW(234:234)-3),COLUMN(AF:AF)-4-$D234+4)),0)</f>
        <v>1</v>
      </c>
      <c r="AG234" s="23" t="str" cm="1">
        <f t="array" aca="1" ref="AG234" ca="1">IF(COLUMN(AG:AG)-4&gt;$D234,INDIRECT(ADDRESS((ROW(234:234)-3),COLUMN(AG:AG)-4-$D234+4)),0)</f>
        <v>0</v>
      </c>
      <c r="AH234" s="23" t="str" cm="1">
        <f t="array" aca="1" ref="AH234" ca="1">IF(COLUMN(AH:AH)-4&gt;$D234,INDIRECT(ADDRESS((ROW(234:234)-3),COLUMN(AH:AH)-4-$D234+4)),0)</f>
        <v>0</v>
      </c>
      <c r="AI234" s="23" t="str" cm="1">
        <f t="array" aca="1" ref="AI234" ca="1">IF(COLUMN(AI:AI)-4&gt;$D234,INDIRECT(ADDRESS((ROW(234:234)-3),COLUMN(AI:AI)-4-$D234+4)),0)</f>
        <v>0</v>
      </c>
      <c r="AJ234" s="23" t="str" cm="1">
        <f t="array" aca="1" ref="AJ234" ca="1">IF(COLUMN(AJ:AJ)-4&gt;$D234,INDIRECT(ADDRESS((ROW(234:234)-3),COLUMN(AJ:AJ)-4-$D234+4)),0)</f>
        <v>0</v>
      </c>
      <c r="AK234" t="str">
        <f ca="1">_xlfn.CONCAT(E234,F234,G234,H234,I234,J234,K234,L234)</f>
        <v>00000000</v>
      </c>
      <c r="AL234" t="str">
        <f ca="1">_xlfn.CONCAT(M234,N234,O234,P234,Q234,R234,S234,T234)</f>
        <v>00000101</v>
      </c>
      <c r="AM234" t="str">
        <f ca="1">_xlfn.CONCAT(U234,V234,W234,X234,Y234,Z234,AA234,AB234)</f>
        <v>11111100</v>
      </c>
      <c r="AN234" t="str">
        <f ca="1">_xlfn.CONCAT(AC234,AD234,AE234,AF234,AG234,AH234,AI234,AJ234)</f>
        <v>00010000</v>
      </c>
      <c r="AO234">
        <f ca="1">BIN2DEC(AK234)</f>
        <v>0</v>
      </c>
      <c r="AP234">
        <f t="shared" ca="1" si="196"/>
        <v>5</v>
      </c>
      <c r="AQ234">
        <f t="shared" ca="1" si="197"/>
        <v>252</v>
      </c>
      <c r="AR234">
        <f t="shared" ca="1" si="198"/>
        <v>16</v>
      </c>
      <c r="AS234">
        <f ca="1">(AO234*2^24)+(AP234*2^16)+(AQ234*2^8)+AR234</f>
        <v>392208</v>
      </c>
    </row>
    <row r="235" spans="1:47" x14ac:dyDescent="0.35">
      <c r="C235" t="s">
        <v>85</v>
      </c>
      <c r="E235" s="4">
        <f ca="1">_xlfn.BITXOR(E232,E233)</f>
        <v>0</v>
      </c>
      <c r="F235" s="4">
        <f t="shared" ref="F235:AJ235" ca="1" si="199">_xlfn.BITXOR(F232,F233)</f>
        <v>0</v>
      </c>
      <c r="G235" s="4">
        <f t="shared" ca="1" si="199"/>
        <v>1</v>
      </c>
      <c r="H235" s="4">
        <f t="shared" ca="1" si="199"/>
        <v>0</v>
      </c>
      <c r="I235" s="4">
        <f t="shared" ca="1" si="199"/>
        <v>1</v>
      </c>
      <c r="J235" s="4">
        <f t="shared" ca="1" si="199"/>
        <v>0</v>
      </c>
      <c r="K235" s="4">
        <f t="shared" ca="1" si="199"/>
        <v>0</v>
      </c>
      <c r="L235" s="4">
        <f t="shared" ca="1" si="199"/>
        <v>0</v>
      </c>
      <c r="M235" s="4">
        <f t="shared" ca="1" si="199"/>
        <v>0</v>
      </c>
      <c r="N235" s="4">
        <f t="shared" ca="1" si="199"/>
        <v>0</v>
      </c>
      <c r="O235" s="4">
        <f t="shared" ca="1" si="199"/>
        <v>1</v>
      </c>
      <c r="P235" s="4">
        <f t="shared" ca="1" si="199"/>
        <v>1</v>
      </c>
      <c r="Q235" s="4">
        <f t="shared" ca="1" si="199"/>
        <v>0</v>
      </c>
      <c r="R235" s="4">
        <f t="shared" ca="1" si="199"/>
        <v>0</v>
      </c>
      <c r="S235" s="4">
        <f t="shared" ca="1" si="199"/>
        <v>0</v>
      </c>
      <c r="T235" s="4">
        <f t="shared" ca="1" si="199"/>
        <v>1</v>
      </c>
      <c r="U235" s="4">
        <f t="shared" ca="1" si="199"/>
        <v>1</v>
      </c>
      <c r="V235" s="4">
        <f t="shared" ca="1" si="199"/>
        <v>0</v>
      </c>
      <c r="W235" s="4">
        <f t="shared" ca="1" si="199"/>
        <v>0</v>
      </c>
      <c r="X235" s="4">
        <f t="shared" ca="1" si="199"/>
        <v>0</v>
      </c>
      <c r="Y235" s="4">
        <f t="shared" ca="1" si="199"/>
        <v>1</v>
      </c>
      <c r="Z235" s="4">
        <f t="shared" ca="1" si="199"/>
        <v>0</v>
      </c>
      <c r="AA235" s="4">
        <f t="shared" ca="1" si="199"/>
        <v>0</v>
      </c>
      <c r="AB235" s="4">
        <f t="shared" ca="1" si="199"/>
        <v>1</v>
      </c>
      <c r="AC235" s="4">
        <f t="shared" ca="1" si="199"/>
        <v>0</v>
      </c>
      <c r="AD235" s="4">
        <f t="shared" ca="1" si="199"/>
        <v>0</v>
      </c>
      <c r="AE235" s="4">
        <f t="shared" ca="1" si="199"/>
        <v>0</v>
      </c>
      <c r="AF235" s="4">
        <f t="shared" ca="1" si="199"/>
        <v>0</v>
      </c>
      <c r="AG235" s="4">
        <f t="shared" ca="1" si="199"/>
        <v>0</v>
      </c>
      <c r="AH235" s="4">
        <f t="shared" ca="1" si="199"/>
        <v>1</v>
      </c>
      <c r="AI235" s="4">
        <f t="shared" ca="1" si="199"/>
        <v>1</v>
      </c>
      <c r="AJ235" s="4">
        <f t="shared" ca="1" si="199"/>
        <v>0</v>
      </c>
    </row>
    <row r="236" spans="1:47" x14ac:dyDescent="0.35">
      <c r="B236" s="18">
        <f ca="1">AS236</f>
        <v>674526486</v>
      </c>
      <c r="C236" s="17"/>
      <c r="E236" s="24">
        <f ca="1">_xlfn.BITXOR(E234,E235)</f>
        <v>0</v>
      </c>
      <c r="F236" s="24">
        <f t="shared" ref="F236:AJ236" ca="1" si="200">_xlfn.BITXOR(F234,F235)</f>
        <v>0</v>
      </c>
      <c r="G236" s="24">
        <f t="shared" ca="1" si="200"/>
        <v>1</v>
      </c>
      <c r="H236" s="24">
        <f t="shared" ca="1" si="200"/>
        <v>0</v>
      </c>
      <c r="I236" s="24">
        <f t="shared" ca="1" si="200"/>
        <v>1</v>
      </c>
      <c r="J236" s="24">
        <f t="shared" ca="1" si="200"/>
        <v>0</v>
      </c>
      <c r="K236" s="24">
        <f t="shared" ca="1" si="200"/>
        <v>0</v>
      </c>
      <c r="L236" s="24">
        <f t="shared" ca="1" si="200"/>
        <v>0</v>
      </c>
      <c r="M236" s="24">
        <f t="shared" ca="1" si="200"/>
        <v>0</v>
      </c>
      <c r="N236" s="24">
        <f t="shared" ca="1" si="200"/>
        <v>0</v>
      </c>
      <c r="O236" s="24">
        <f t="shared" ca="1" si="200"/>
        <v>1</v>
      </c>
      <c r="P236" s="24">
        <f t="shared" ca="1" si="200"/>
        <v>1</v>
      </c>
      <c r="Q236" s="24">
        <f t="shared" ca="1" si="200"/>
        <v>0</v>
      </c>
      <c r="R236" s="24">
        <f t="shared" ca="1" si="200"/>
        <v>1</v>
      </c>
      <c r="S236" s="24">
        <f t="shared" ca="1" si="200"/>
        <v>0</v>
      </c>
      <c r="T236" s="24">
        <f t="shared" ca="1" si="200"/>
        <v>0</v>
      </c>
      <c r="U236" s="24">
        <f t="shared" ca="1" si="200"/>
        <v>0</v>
      </c>
      <c r="V236" s="24">
        <f t="shared" ca="1" si="200"/>
        <v>1</v>
      </c>
      <c r="W236" s="24">
        <f t="shared" ca="1" si="200"/>
        <v>1</v>
      </c>
      <c r="X236" s="24">
        <f t="shared" ca="1" si="200"/>
        <v>1</v>
      </c>
      <c r="Y236" s="24">
        <f t="shared" ca="1" si="200"/>
        <v>0</v>
      </c>
      <c r="Z236" s="24">
        <f t="shared" ca="1" si="200"/>
        <v>1</v>
      </c>
      <c r="AA236" s="24">
        <f t="shared" ca="1" si="200"/>
        <v>0</v>
      </c>
      <c r="AB236" s="24">
        <f t="shared" ca="1" si="200"/>
        <v>1</v>
      </c>
      <c r="AC236" s="24">
        <f t="shared" ca="1" si="200"/>
        <v>0</v>
      </c>
      <c r="AD236" s="24">
        <f t="shared" ca="1" si="200"/>
        <v>0</v>
      </c>
      <c r="AE236" s="24">
        <f t="shared" ca="1" si="200"/>
        <v>0</v>
      </c>
      <c r="AF236" s="24">
        <f t="shared" ca="1" si="200"/>
        <v>1</v>
      </c>
      <c r="AG236" s="24">
        <f t="shared" ca="1" si="200"/>
        <v>0</v>
      </c>
      <c r="AH236" s="24">
        <f t="shared" ca="1" si="200"/>
        <v>1</v>
      </c>
      <c r="AI236" s="24">
        <f t="shared" ca="1" si="200"/>
        <v>1</v>
      </c>
      <c r="AJ236" s="24">
        <f t="shared" ca="1" si="200"/>
        <v>0</v>
      </c>
      <c r="AK236" t="str">
        <f ca="1">_xlfn.CONCAT(E236,F236,G236,H236,I236,J236,K236,L236)</f>
        <v>00101000</v>
      </c>
      <c r="AL236" t="str">
        <f ca="1">_xlfn.CONCAT(M236,N236,O236,P236,Q236,R236,S236,T236)</f>
        <v>00110100</v>
      </c>
      <c r="AM236" t="str">
        <f ca="1">_xlfn.CONCAT(U236,V236,W236,X236,Y236,Z236,AA236,AB236)</f>
        <v>01110101</v>
      </c>
      <c r="AN236" t="str">
        <f ca="1">_xlfn.CONCAT(AC236,AD236,AE236,AF236,AG236,AH236,AI236,AJ236)</f>
        <v>00010110</v>
      </c>
      <c r="AO236">
        <f ca="1">BIN2DEC(AK236)</f>
        <v>40</v>
      </c>
      <c r="AP236">
        <f t="shared" ref="AP236" ca="1" si="201">BIN2DEC(AL236)</f>
        <v>52</v>
      </c>
      <c r="AQ236">
        <f t="shared" ref="AQ236" ca="1" si="202">BIN2DEC(AM236)</f>
        <v>117</v>
      </c>
      <c r="AR236">
        <f t="shared" ref="AR236" ca="1" si="203">BIN2DEC(AN236)</f>
        <v>22</v>
      </c>
      <c r="AS236">
        <f ca="1">(AO236*2^24)+(AP236*2^16)+(AQ236*2^8)+AR236</f>
        <v>674526486</v>
      </c>
    </row>
    <row r="237" spans="1:47" x14ac:dyDescent="0.35">
      <c r="C237" s="2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</row>
    <row r="238" spans="1:47" x14ac:dyDescent="0.35">
      <c r="A238" t="s">
        <v>81</v>
      </c>
      <c r="B238" s="26">
        <f>Home!B17</f>
        <v>1935896448</v>
      </c>
      <c r="C238" t="str">
        <f>DEC2HEX(B238,8)</f>
        <v>73636F80</v>
      </c>
      <c r="E238" s="20" t="str">
        <f>MID(HEX2BIN(MID(C238,1,1),4),1,1)</f>
        <v>0</v>
      </c>
      <c r="F238" s="20" t="str">
        <f>MID(HEX2BIN(MID(C238,1,1),4),2,1)</f>
        <v>1</v>
      </c>
      <c r="G238" s="20" t="str">
        <f>MID(HEX2BIN(MID(C238,1,1),4),3,1)</f>
        <v>1</v>
      </c>
      <c r="H238" s="20" t="str">
        <f>MID(HEX2BIN(MID(C238,1,1),4),4,1)</f>
        <v>1</v>
      </c>
      <c r="I238" s="21" t="str">
        <f>MID(HEX2BIN(MID(C238,2,1),4),1,1)</f>
        <v>0</v>
      </c>
      <c r="J238" s="21" t="str">
        <f>MID(HEX2BIN(MID(C238,2,1),4),2,1)</f>
        <v>0</v>
      </c>
      <c r="K238" s="21" t="str">
        <f>MID(HEX2BIN(MID(C238,2,1),4),3,1)</f>
        <v>1</v>
      </c>
      <c r="L238" s="21" t="str">
        <f>MID(HEX2BIN(MID(C238,2,1),4),4,1)</f>
        <v>1</v>
      </c>
      <c r="M238" s="22" t="str">
        <f>MID(HEX2BIN(MID(C238,3,1),4),1,1)</f>
        <v>0</v>
      </c>
      <c r="N238" s="22" t="str">
        <f>MID(HEX2BIN(MID(C238,3,1),4),2,1)</f>
        <v>1</v>
      </c>
      <c r="O238" s="22" t="str">
        <f>MID(HEX2BIN(MID(C238,3,1),4),3,1)</f>
        <v>1</v>
      </c>
      <c r="P238" s="22" t="str">
        <f>MID(HEX2BIN(MID(C238,3,1),4),4,1)</f>
        <v>0</v>
      </c>
      <c r="Q238" s="23" t="str">
        <f>MID(HEX2BIN(MID(C238,4,1),4),1,1)</f>
        <v>0</v>
      </c>
      <c r="R238" s="23" t="str">
        <f>MID(HEX2BIN(MID(C238,4,1),4),2,1)</f>
        <v>0</v>
      </c>
      <c r="S238" s="23" t="str">
        <f>MID(HEX2BIN(MID(C238,4,1),4),3,1)</f>
        <v>1</v>
      </c>
      <c r="T238" s="23" t="str">
        <f>MID(HEX2BIN(MID(C238,4,1),4),4,1)</f>
        <v>1</v>
      </c>
      <c r="U238" s="20" t="str">
        <f>MID(HEX2BIN(MID(C238,5,1),4),1,1)</f>
        <v>0</v>
      </c>
      <c r="V238" s="20" t="str">
        <f>MID(HEX2BIN(MID(C238,5,1),4),2,1)</f>
        <v>1</v>
      </c>
      <c r="W238" s="20" t="str">
        <f>MID(HEX2BIN(MID(C238,5,1),4),3,1)</f>
        <v>1</v>
      </c>
      <c r="X238" s="20" t="str">
        <f>MID(HEX2BIN(MID(C238,5,1),4),4,1)</f>
        <v>0</v>
      </c>
      <c r="Y238" s="21" t="str">
        <f>MID(HEX2BIN(MID(C238,6,1),4),1,1)</f>
        <v>1</v>
      </c>
      <c r="Z238" s="21" t="str">
        <f>MID(HEX2BIN(MID(C238,6,1),4),2,1)</f>
        <v>1</v>
      </c>
      <c r="AA238" s="21" t="str">
        <f>MID(HEX2BIN(MID(C238,6,1),4),3,1)</f>
        <v>1</v>
      </c>
      <c r="AB238" s="21" t="str">
        <f>MID(HEX2BIN(MID(C238,6,1),4),4,1)</f>
        <v>1</v>
      </c>
      <c r="AC238" s="22" t="str">
        <f>MID(HEX2BIN(MID(C238,7,1),4),1,1)</f>
        <v>1</v>
      </c>
      <c r="AD238" s="22" t="str">
        <f>MID(HEX2BIN(MID(C238,7,1),4),2,1)</f>
        <v>0</v>
      </c>
      <c r="AE238" s="22" t="str">
        <f>MID(HEX2BIN(MID(C238,7,1),4),3,1)</f>
        <v>0</v>
      </c>
      <c r="AF238" s="22" t="str">
        <f>MID(HEX2BIN(MID(C238,7,1),4),4,1)</f>
        <v>0</v>
      </c>
      <c r="AG238" s="23" t="str">
        <f>MID(HEX2BIN(MID(C238,8,1),4),1,1)</f>
        <v>0</v>
      </c>
      <c r="AH238" s="23" t="str">
        <f>MID(HEX2BIN(MID(C238,8,1),4),2,1)</f>
        <v>0</v>
      </c>
      <c r="AI238" s="23" t="str">
        <f>MID(HEX2BIN(MID(C238,8,1),4),3,1)</f>
        <v>0</v>
      </c>
      <c r="AJ238" s="23" t="str">
        <f>MID(HEX2BIN(MID(C238,8,1),4),4,1)</f>
        <v>0</v>
      </c>
    </row>
    <row r="239" spans="1:47" x14ac:dyDescent="0.35">
      <c r="A239" s="9" t="s">
        <v>83</v>
      </c>
      <c r="C239" t="s">
        <v>2</v>
      </c>
      <c r="D239" s="27">
        <v>7</v>
      </c>
      <c r="E239" s="20" t="str" cm="1">
        <f t="array" aca="1" ref="E239" ca="1">INDIRECT(ADDRESS((ROW(239:239)-1),IF(MOD(COLUMN(E:E)-4-$D239,32)=0,32,MOD(COLUMN(E:E)-4-$D239,32))+4))</f>
        <v>0</v>
      </c>
      <c r="F239" s="20" t="str" cm="1">
        <f t="array" aca="1" ref="F239" ca="1">INDIRECT(ADDRESS((ROW(239:239)-1),IF(MOD(COLUMN(F:F)-4-$D239,32)=0,32,MOD(COLUMN(F:F)-4-$D239,32))+4))</f>
        <v>0</v>
      </c>
      <c r="G239" s="20" t="str" cm="1">
        <f t="array" aca="1" ref="G239" ca="1">INDIRECT(ADDRESS((ROW(239:239)-1),IF(MOD(COLUMN(G:G)-4-$D239,32)=0,32,MOD(COLUMN(G:G)-4-$D239,32))+4))</f>
        <v>0</v>
      </c>
      <c r="H239" s="20" t="str" cm="1">
        <f t="array" aca="1" ref="H239" ca="1">INDIRECT(ADDRESS((ROW(239:239)-1),IF(MOD(COLUMN(H:H)-4-$D239,32)=0,32,MOD(COLUMN(H:H)-4-$D239,32))+4))</f>
        <v>0</v>
      </c>
      <c r="I239" s="21" t="str" cm="1">
        <f t="array" aca="1" ref="I239" ca="1">INDIRECT(ADDRESS((ROW(239:239)-1),IF(MOD(COLUMN(I:I)-4-$D239,32)=0,32,MOD(COLUMN(I:I)-4-$D239,32))+4))</f>
        <v>0</v>
      </c>
      <c r="J239" s="21" t="str" cm="1">
        <f t="array" aca="1" ref="J239" ca="1">INDIRECT(ADDRESS((ROW(239:239)-1),IF(MOD(COLUMN(J:J)-4-$D239,32)=0,32,MOD(COLUMN(J:J)-4-$D239,32))+4))</f>
        <v>0</v>
      </c>
      <c r="K239" s="21" t="str" cm="1">
        <f t="array" aca="1" ref="K239" ca="1">INDIRECT(ADDRESS((ROW(239:239)-1),IF(MOD(COLUMN(K:K)-4-$D239,32)=0,32,MOD(COLUMN(K:K)-4-$D239,32))+4))</f>
        <v>0</v>
      </c>
      <c r="L239" s="21" t="str" cm="1">
        <f t="array" aca="1" ref="L239" ca="1">INDIRECT(ADDRESS((ROW(239:239)-1),IF(MOD(COLUMN(L:L)-4-$D239,32)=0,32,MOD(COLUMN(L:L)-4-$D239,32))+4))</f>
        <v>0</v>
      </c>
      <c r="M239" s="22" t="str" cm="1">
        <f t="array" aca="1" ref="M239" ca="1">INDIRECT(ADDRESS((ROW(239:239)-1),IF(MOD(COLUMN(M:M)-4-$D239,32)=0,32,MOD(COLUMN(M:M)-4-$D239,32))+4))</f>
        <v>1</v>
      </c>
      <c r="N239" s="22" t="str" cm="1">
        <f t="array" aca="1" ref="N239" ca="1">INDIRECT(ADDRESS((ROW(239:239)-1),IF(MOD(COLUMN(N:N)-4-$D239,32)=0,32,MOD(COLUMN(N:N)-4-$D239,32))+4))</f>
        <v>1</v>
      </c>
      <c r="O239" s="22" t="str" cm="1">
        <f t="array" aca="1" ref="O239" ca="1">INDIRECT(ADDRESS((ROW(239:239)-1),IF(MOD(COLUMN(O:O)-4-$D239,32)=0,32,MOD(COLUMN(O:O)-4-$D239,32))+4))</f>
        <v>1</v>
      </c>
      <c r="P239" s="22" t="str" cm="1">
        <f t="array" aca="1" ref="P239" ca="1">INDIRECT(ADDRESS((ROW(239:239)-1),IF(MOD(COLUMN(P:P)-4-$D239,32)=0,32,MOD(COLUMN(P:P)-4-$D239,32))+4))</f>
        <v>0</v>
      </c>
      <c r="Q239" s="23" t="str" cm="1">
        <f t="array" aca="1" ref="Q239" ca="1">INDIRECT(ADDRESS((ROW(239:239)-1),IF(MOD(COLUMN(Q:Q)-4-$D239,32)=0,32,MOD(COLUMN(Q:Q)-4-$D239,32))+4))</f>
        <v>0</v>
      </c>
      <c r="R239" s="23" t="str" cm="1">
        <f t="array" aca="1" ref="R239" ca="1">INDIRECT(ADDRESS((ROW(239:239)-1),IF(MOD(COLUMN(R:R)-4-$D239,32)=0,32,MOD(COLUMN(R:R)-4-$D239,32))+4))</f>
        <v>1</v>
      </c>
      <c r="S239" s="23" t="str" cm="1">
        <f t="array" aca="1" ref="S239" ca="1">INDIRECT(ADDRESS((ROW(239:239)-1),IF(MOD(COLUMN(S:S)-4-$D239,32)=0,32,MOD(COLUMN(S:S)-4-$D239,32))+4))</f>
        <v>1</v>
      </c>
      <c r="T239" s="23" t="str" cm="1">
        <f t="array" aca="1" ref="T239" ca="1">INDIRECT(ADDRESS((ROW(239:239)-1),IF(MOD(COLUMN(T:T)-4-$D239,32)=0,32,MOD(COLUMN(T:T)-4-$D239,32))+4))</f>
        <v>0</v>
      </c>
      <c r="U239" s="20" t="str" cm="1">
        <f t="array" aca="1" ref="U239" ca="1">INDIRECT(ADDRESS((ROW(239:239)-1),IF(MOD(COLUMN(U:U)-4-$D239,32)=0,32,MOD(COLUMN(U:U)-4-$D239,32))+4))</f>
        <v>1</v>
      </c>
      <c r="V239" s="20" t="str" cm="1">
        <f t="array" aca="1" ref="V239" ca="1">INDIRECT(ADDRESS((ROW(239:239)-1),IF(MOD(COLUMN(V:V)-4-$D239,32)=0,32,MOD(COLUMN(V:V)-4-$D239,32))+4))</f>
        <v>1</v>
      </c>
      <c r="W239" s="20" t="str" cm="1">
        <f t="array" aca="1" ref="W239" ca="1">INDIRECT(ADDRESS((ROW(239:239)-1),IF(MOD(COLUMN(W:W)-4-$D239,32)=0,32,MOD(COLUMN(W:W)-4-$D239,32))+4))</f>
        <v>0</v>
      </c>
      <c r="X239" s="20" t="str" cm="1">
        <f t="array" aca="1" ref="X239" ca="1">INDIRECT(ADDRESS((ROW(239:239)-1),IF(MOD(COLUMN(X:X)-4-$D239,32)=0,32,MOD(COLUMN(X:X)-4-$D239,32))+4))</f>
        <v>0</v>
      </c>
      <c r="Y239" s="21" t="str" cm="1">
        <f t="array" aca="1" ref="Y239" ca="1">INDIRECT(ADDRESS((ROW(239:239)-1),IF(MOD(COLUMN(Y:Y)-4-$D239,32)=0,32,MOD(COLUMN(Y:Y)-4-$D239,32))+4))</f>
        <v>0</v>
      </c>
      <c r="Z239" s="21" t="str" cm="1">
        <f t="array" aca="1" ref="Z239" ca="1">INDIRECT(ADDRESS((ROW(239:239)-1),IF(MOD(COLUMN(Z:Z)-4-$D239,32)=0,32,MOD(COLUMN(Z:Z)-4-$D239,32))+4))</f>
        <v>1</v>
      </c>
      <c r="AA239" s="21" t="str" cm="1">
        <f t="array" aca="1" ref="AA239" ca="1">INDIRECT(ADDRESS((ROW(239:239)-1),IF(MOD(COLUMN(AA:AA)-4-$D239,32)=0,32,MOD(COLUMN(AA:AA)-4-$D239,32))+4))</f>
        <v>1</v>
      </c>
      <c r="AB239" s="21" t="str" cm="1">
        <f t="array" aca="1" ref="AB239" ca="1">INDIRECT(ADDRESS((ROW(239:239)-1),IF(MOD(COLUMN(AB:AB)-4-$D239,32)=0,32,MOD(COLUMN(AB:AB)-4-$D239,32))+4))</f>
        <v>0</v>
      </c>
      <c r="AC239" s="22" t="str" cm="1">
        <f t="array" aca="1" ref="AC239" ca="1">INDIRECT(ADDRESS((ROW(239:239)-1),IF(MOD(COLUMN(AC:AC)-4-$D239,32)=0,32,MOD(COLUMN(AC:AC)-4-$D239,32))+4))</f>
        <v>1</v>
      </c>
      <c r="AD239" s="22" t="str" cm="1">
        <f t="array" aca="1" ref="AD239" ca="1">INDIRECT(ADDRESS((ROW(239:239)-1),IF(MOD(COLUMN(AD:AD)-4-$D239,32)=0,32,MOD(COLUMN(AD:AD)-4-$D239,32))+4))</f>
        <v>1</v>
      </c>
      <c r="AE239" s="22" t="str" cm="1">
        <f t="array" aca="1" ref="AE239" ca="1">INDIRECT(ADDRESS((ROW(239:239)-1),IF(MOD(COLUMN(AE:AE)-4-$D239,32)=0,32,MOD(COLUMN(AE:AE)-4-$D239,32))+4))</f>
        <v>0</v>
      </c>
      <c r="AF239" s="22" t="str" cm="1">
        <f t="array" aca="1" ref="AF239" ca="1">INDIRECT(ADDRESS((ROW(239:239)-1),IF(MOD(COLUMN(AF:AF)-4-$D239,32)=0,32,MOD(COLUMN(AF:AF)-4-$D239,32))+4))</f>
        <v>1</v>
      </c>
      <c r="AG239" s="23" t="str" cm="1">
        <f t="array" aca="1" ref="AG239" ca="1">INDIRECT(ADDRESS((ROW(239:239)-1),IF(MOD(COLUMN(AG:AG)-4-$D239,32)=0,32,MOD(COLUMN(AG:AG)-4-$D239,32))+4))</f>
        <v>1</v>
      </c>
      <c r="AH239" s="23" t="str" cm="1">
        <f t="array" aca="1" ref="AH239" ca="1">INDIRECT(ADDRESS((ROW(239:239)-1),IF(MOD(COLUMN(AH:AH)-4-$D239,32)=0,32,MOD(COLUMN(AH:AH)-4-$D239,32))+4))</f>
        <v>1</v>
      </c>
      <c r="AI239" s="23" t="str" cm="1">
        <f t="array" aca="1" ref="AI239" ca="1">INDIRECT(ADDRESS((ROW(239:239)-1),IF(MOD(COLUMN(AI:AI)-4-$D239,32)=0,32,MOD(COLUMN(AI:AI)-4-$D239,32))+4))</f>
        <v>1</v>
      </c>
      <c r="AJ239" s="23" t="str" cm="1">
        <f t="array" aca="1" ref="AJ239" ca="1">INDIRECT(ADDRESS((ROW(239:239)-1),IF(MOD(COLUMN(AJ:AJ)-4-$D239,32)=0,32,MOD(COLUMN(AJ:AJ)-4-$D239,32))+4))</f>
        <v>1</v>
      </c>
      <c r="AK239" t="str">
        <f ca="1">_xlfn.CONCAT(E239,F239,G239,H239,I239,J239,K239,L239)</f>
        <v>00000000</v>
      </c>
      <c r="AL239" t="str">
        <f ca="1">_xlfn.CONCAT(M239,N239,O239,P239,Q239,R239,S239,T239)</f>
        <v>11100110</v>
      </c>
      <c r="AM239" t="str">
        <f ca="1">_xlfn.CONCAT(U239,V239,W239,X239,Y239,Z239,AA239,AB239)</f>
        <v>11000110</v>
      </c>
      <c r="AN239" t="str">
        <f ca="1">_xlfn.CONCAT(AC239,AD239,AE239,AF239,AG239,AH239,AI239,AJ239)</f>
        <v>11011111</v>
      </c>
      <c r="AO239">
        <f ca="1">BIN2DEC(AK239)</f>
        <v>0</v>
      </c>
      <c r="AP239">
        <f t="shared" ref="AP239:AP241" ca="1" si="204">BIN2DEC(AL239)</f>
        <v>230</v>
      </c>
      <c r="AQ239">
        <f t="shared" ref="AQ239:AQ241" ca="1" si="205">BIN2DEC(AM239)</f>
        <v>198</v>
      </c>
      <c r="AR239">
        <f t="shared" ref="AR239:AR241" ca="1" si="206">BIN2DEC(AN239)</f>
        <v>223</v>
      </c>
      <c r="AS239">
        <f ca="1">(AO239*2^24)+(AP239*2^16)+(AQ239*2^8)+AR239</f>
        <v>15124191</v>
      </c>
      <c r="AT239">
        <f>2^32</f>
        <v>4294967296</v>
      </c>
      <c r="AU239">
        <f ca="1">AT239-AS239</f>
        <v>4279843105</v>
      </c>
    </row>
    <row r="240" spans="1:47" x14ac:dyDescent="0.35">
      <c r="C240" t="s">
        <v>2</v>
      </c>
      <c r="D240" s="27">
        <v>18</v>
      </c>
      <c r="E240" s="20" t="str" cm="1">
        <f t="array" aca="1" ref="E240" ca="1">INDIRECT(ADDRESS((ROW(240:240)-2),IF(MOD(COLUMN(E:E)-4-$D240,32)=0,32,MOD(COLUMN(E:E)-4-$D240,32))+4))</f>
        <v>1</v>
      </c>
      <c r="F240" s="20" t="str" cm="1">
        <f t="array" aca="1" ref="F240" ca="1">INDIRECT(ADDRESS((ROW(240:240)-2),IF(MOD(COLUMN(F:F)-4-$D240,32)=0,32,MOD(COLUMN(F:F)-4-$D240,32))+4))</f>
        <v>1</v>
      </c>
      <c r="G240" s="20" t="str" cm="1">
        <f t="array" aca="1" ref="G240" ca="1">INDIRECT(ADDRESS((ROW(240:240)-2),IF(MOD(COLUMN(G:G)-4-$D240,32)=0,32,MOD(COLUMN(G:G)-4-$D240,32))+4))</f>
        <v>0</v>
      </c>
      <c r="H240" s="20" t="str" cm="1">
        <f t="array" aca="1" ref="H240" ca="1">INDIRECT(ADDRESS((ROW(240:240)-2),IF(MOD(COLUMN(H:H)-4-$D240,32)=0,32,MOD(COLUMN(H:H)-4-$D240,32))+4))</f>
        <v>1</v>
      </c>
      <c r="I240" s="21" t="str" cm="1">
        <f t="array" aca="1" ref="I240" ca="1">INDIRECT(ADDRESS((ROW(240:240)-2),IF(MOD(COLUMN(I:I)-4-$D240,32)=0,32,MOD(COLUMN(I:I)-4-$D240,32))+4))</f>
        <v>1</v>
      </c>
      <c r="J240" s="21" t="str" cm="1">
        <f t="array" aca="1" ref="J240" ca="1">INDIRECT(ADDRESS((ROW(240:240)-2),IF(MOD(COLUMN(J:J)-4-$D240,32)=0,32,MOD(COLUMN(J:J)-4-$D240,32))+4))</f>
        <v>0</v>
      </c>
      <c r="K240" s="21" t="str" cm="1">
        <f t="array" aca="1" ref="K240" ca="1">INDIRECT(ADDRESS((ROW(240:240)-2),IF(MOD(COLUMN(K:K)-4-$D240,32)=0,32,MOD(COLUMN(K:K)-4-$D240,32))+4))</f>
        <v>1</v>
      </c>
      <c r="L240" s="21" t="str" cm="1">
        <f t="array" aca="1" ref="L240" ca="1">INDIRECT(ADDRESS((ROW(240:240)-2),IF(MOD(COLUMN(L:L)-4-$D240,32)=0,32,MOD(COLUMN(L:L)-4-$D240,32))+4))</f>
        <v>1</v>
      </c>
      <c r="M240" s="22" t="str" cm="1">
        <f t="array" aca="1" ref="M240" ca="1">INDIRECT(ADDRESS((ROW(240:240)-2),IF(MOD(COLUMN(M:M)-4-$D240,32)=0,32,MOD(COLUMN(M:M)-4-$D240,32))+4))</f>
        <v>1</v>
      </c>
      <c r="N240" s="22" t="str" cm="1">
        <f t="array" aca="1" ref="N240" ca="1">INDIRECT(ADDRESS((ROW(240:240)-2),IF(MOD(COLUMN(N:N)-4-$D240,32)=0,32,MOD(COLUMN(N:N)-4-$D240,32))+4))</f>
        <v>1</v>
      </c>
      <c r="O240" s="22" t="str" cm="1">
        <f t="array" aca="1" ref="O240" ca="1">INDIRECT(ADDRESS((ROW(240:240)-2),IF(MOD(COLUMN(O:O)-4-$D240,32)=0,32,MOD(COLUMN(O:O)-4-$D240,32))+4))</f>
        <v>1</v>
      </c>
      <c r="P240" s="22" t="str" cm="1">
        <f t="array" aca="1" ref="P240" ca="1">INDIRECT(ADDRESS((ROW(240:240)-2),IF(MOD(COLUMN(P:P)-4-$D240,32)=0,32,MOD(COLUMN(P:P)-4-$D240,32))+4))</f>
        <v>0</v>
      </c>
      <c r="Q240" s="23" t="str" cm="1">
        <f t="array" aca="1" ref="Q240" ca="1">INDIRECT(ADDRESS((ROW(240:240)-2),IF(MOD(COLUMN(Q:Q)-4-$D240,32)=0,32,MOD(COLUMN(Q:Q)-4-$D240,32))+4))</f>
        <v>0</v>
      </c>
      <c r="R240" s="23" t="str" cm="1">
        <f t="array" aca="1" ref="R240" ca="1">INDIRECT(ADDRESS((ROW(240:240)-2),IF(MOD(COLUMN(R:R)-4-$D240,32)=0,32,MOD(COLUMN(R:R)-4-$D240,32))+4))</f>
        <v>0</v>
      </c>
      <c r="S240" s="23" t="str" cm="1">
        <f t="array" aca="1" ref="S240" ca="1">INDIRECT(ADDRESS((ROW(240:240)-2),IF(MOD(COLUMN(S:S)-4-$D240,32)=0,32,MOD(COLUMN(S:S)-4-$D240,32))+4))</f>
        <v>0</v>
      </c>
      <c r="T240" s="23" t="str" cm="1">
        <f t="array" aca="1" ref="T240" ca="1">INDIRECT(ADDRESS((ROW(240:240)-2),IF(MOD(COLUMN(T:T)-4-$D240,32)=0,32,MOD(COLUMN(T:T)-4-$D240,32))+4))</f>
        <v>0</v>
      </c>
      <c r="U240" s="20" t="str" cm="1">
        <f t="array" aca="1" ref="U240" ca="1">INDIRECT(ADDRESS((ROW(240:240)-2),IF(MOD(COLUMN(U:U)-4-$D240,32)=0,32,MOD(COLUMN(U:U)-4-$D240,32))+4))</f>
        <v>0</v>
      </c>
      <c r="V240" s="20" t="str" cm="1">
        <f t="array" aca="1" ref="V240" ca="1">INDIRECT(ADDRESS((ROW(240:240)-2),IF(MOD(COLUMN(V:V)-4-$D240,32)=0,32,MOD(COLUMN(V:V)-4-$D240,32))+4))</f>
        <v>0</v>
      </c>
      <c r="W240" s="20" t="str" cm="1">
        <f t="array" aca="1" ref="W240" ca="1">INDIRECT(ADDRESS((ROW(240:240)-2),IF(MOD(COLUMN(W:W)-4-$D240,32)=0,32,MOD(COLUMN(W:W)-4-$D240,32))+4))</f>
        <v>0</v>
      </c>
      <c r="X240" s="20" t="str" cm="1">
        <f t="array" aca="1" ref="X240" ca="1">INDIRECT(ADDRESS((ROW(240:240)-2),IF(MOD(COLUMN(X:X)-4-$D240,32)=0,32,MOD(COLUMN(X:X)-4-$D240,32))+4))</f>
        <v>1</v>
      </c>
      <c r="Y240" s="21" t="str" cm="1">
        <f t="array" aca="1" ref="Y240" ca="1">INDIRECT(ADDRESS((ROW(240:240)-2),IF(MOD(COLUMN(Y:Y)-4-$D240,32)=0,32,MOD(COLUMN(Y:Y)-4-$D240,32))+4))</f>
        <v>1</v>
      </c>
      <c r="Z240" s="21" t="str" cm="1">
        <f t="array" aca="1" ref="Z240" ca="1">INDIRECT(ADDRESS((ROW(240:240)-2),IF(MOD(COLUMN(Z:Z)-4-$D240,32)=0,32,MOD(COLUMN(Z:Z)-4-$D240,32))+4))</f>
        <v>1</v>
      </c>
      <c r="AA240" s="21" t="str" cm="1">
        <f t="array" aca="1" ref="AA240" ca="1">INDIRECT(ADDRESS((ROW(240:240)-2),IF(MOD(COLUMN(AA:AA)-4-$D240,32)=0,32,MOD(COLUMN(AA:AA)-4-$D240,32))+4))</f>
        <v>0</v>
      </c>
      <c r="AB240" s="21" t="str" cm="1">
        <f t="array" aca="1" ref="AB240" ca="1">INDIRECT(ADDRESS((ROW(240:240)-2),IF(MOD(COLUMN(AB:AB)-4-$D240,32)=0,32,MOD(COLUMN(AB:AB)-4-$D240,32))+4))</f>
        <v>0</v>
      </c>
      <c r="AC240" s="22" t="str" cm="1">
        <f t="array" aca="1" ref="AC240" ca="1">INDIRECT(ADDRESS((ROW(240:240)-2),IF(MOD(COLUMN(AC:AC)-4-$D240,32)=0,32,MOD(COLUMN(AC:AC)-4-$D240,32))+4))</f>
        <v>1</v>
      </c>
      <c r="AD240" s="22" t="str" cm="1">
        <f t="array" aca="1" ref="AD240" ca="1">INDIRECT(ADDRESS((ROW(240:240)-2),IF(MOD(COLUMN(AD:AD)-4-$D240,32)=0,32,MOD(COLUMN(AD:AD)-4-$D240,32))+4))</f>
        <v>1</v>
      </c>
      <c r="AE240" s="22" t="str" cm="1">
        <f t="array" aca="1" ref="AE240" ca="1">INDIRECT(ADDRESS((ROW(240:240)-2),IF(MOD(COLUMN(AE:AE)-4-$D240,32)=0,32,MOD(COLUMN(AE:AE)-4-$D240,32))+4))</f>
        <v>0</v>
      </c>
      <c r="AF240" s="22" t="str" cm="1">
        <f t="array" aca="1" ref="AF240" ca="1">INDIRECT(ADDRESS((ROW(240:240)-2),IF(MOD(COLUMN(AF:AF)-4-$D240,32)=0,32,MOD(COLUMN(AF:AF)-4-$D240,32))+4))</f>
        <v>1</v>
      </c>
      <c r="AG240" s="23" t="str" cm="1">
        <f t="array" aca="1" ref="AG240" ca="1">INDIRECT(ADDRESS((ROW(240:240)-2),IF(MOD(COLUMN(AG:AG)-4-$D240,32)=0,32,MOD(COLUMN(AG:AG)-4-$D240,32))+4))</f>
        <v>1</v>
      </c>
      <c r="AH240" s="23" t="str" cm="1">
        <f t="array" aca="1" ref="AH240" ca="1">INDIRECT(ADDRESS((ROW(240:240)-2),IF(MOD(COLUMN(AH:AH)-4-$D240,32)=0,32,MOD(COLUMN(AH:AH)-4-$D240,32))+4))</f>
        <v>0</v>
      </c>
      <c r="AI240" s="23" t="str" cm="1">
        <f t="array" aca="1" ref="AI240" ca="1">INDIRECT(ADDRESS((ROW(240:240)-2),IF(MOD(COLUMN(AI:AI)-4-$D240,32)=0,32,MOD(COLUMN(AI:AI)-4-$D240,32))+4))</f>
        <v>0</v>
      </c>
      <c r="AJ240" s="23" t="str" cm="1">
        <f t="array" aca="1" ref="AJ240" ca="1">INDIRECT(ADDRESS((ROW(240:240)-2),IF(MOD(COLUMN(AJ:AJ)-4-$D240,32)=0,32,MOD(COLUMN(AJ:AJ)-4-$D240,32))+4))</f>
        <v>0</v>
      </c>
      <c r="AK240" t="str">
        <f ca="1">_xlfn.CONCAT(E240,F240,G240,H240,I240,J240,K240,L240)</f>
        <v>11011011</v>
      </c>
      <c r="AL240" t="str">
        <f ca="1">_xlfn.CONCAT(M240,N240,O240,P240,Q240,R240,S240,T240)</f>
        <v>11100000</v>
      </c>
      <c r="AM240" t="str">
        <f ca="1">_xlfn.CONCAT(U240,V240,W240,X240,Y240,Z240,AA240,AB240)</f>
        <v>00011100</v>
      </c>
      <c r="AN240" t="str">
        <f ca="1">_xlfn.CONCAT(AC240,AD240,AE240,AF240,AG240,AH240,AI240,AJ240)</f>
        <v>11011000</v>
      </c>
      <c r="AO240">
        <f ca="1">BIN2DEC(AK240)</f>
        <v>219</v>
      </c>
      <c r="AP240">
        <f t="shared" ca="1" si="204"/>
        <v>224</v>
      </c>
      <c r="AQ240">
        <f t="shared" ca="1" si="205"/>
        <v>28</v>
      </c>
      <c r="AR240">
        <f t="shared" ca="1" si="206"/>
        <v>216</v>
      </c>
      <c r="AS240">
        <f ca="1">(AO240*2^24)+(AP240*2^16)+(AQ240*2^8)+AR240</f>
        <v>3688897752</v>
      </c>
      <c r="AT240">
        <f>2^32</f>
        <v>4294967296</v>
      </c>
      <c r="AU240">
        <f ca="1">AT240-AS240</f>
        <v>606069544</v>
      </c>
    </row>
    <row r="241" spans="1:47" x14ac:dyDescent="0.35">
      <c r="C241" t="s">
        <v>84</v>
      </c>
      <c r="D241" s="27">
        <v>3</v>
      </c>
      <c r="E241" s="20" cm="1">
        <f t="array" aca="1" ref="E241" ca="1">IF(COLUMN(E:E)-4&gt;$D241,INDIRECT(ADDRESS((ROW(241:241)-3),COLUMN(E:E)-4-$D241+4)),0)</f>
        <v>0</v>
      </c>
      <c r="F241" s="20" cm="1">
        <f t="array" aca="1" ref="F241" ca="1">IF(COLUMN(F:F)-4&gt;$D241,INDIRECT(ADDRESS((ROW(241:241)-3),COLUMN(F:F)-4-$D241+4)),0)</f>
        <v>0</v>
      </c>
      <c r="G241" s="20" cm="1">
        <f t="array" aca="1" ref="G241" ca="1">IF(COLUMN(G:G)-4&gt;$D241,INDIRECT(ADDRESS((ROW(241:241)-3),COLUMN(G:G)-4-$D241+4)),0)</f>
        <v>0</v>
      </c>
      <c r="H241" s="20" t="str" cm="1">
        <f t="array" aca="1" ref="H241" ca="1">IF(COLUMN(H:H)-4&gt;$D241,INDIRECT(ADDRESS((ROW(241:241)-3),COLUMN(H:H)-4-$D241+4)),0)</f>
        <v>0</v>
      </c>
      <c r="I241" s="21" t="str" cm="1">
        <f t="array" aca="1" ref="I241" ca="1">IF(COLUMN(I:I)-4&gt;$D241,INDIRECT(ADDRESS((ROW(241:241)-3),COLUMN(I:I)-4-$D241+4)),0)</f>
        <v>1</v>
      </c>
      <c r="J241" s="21" t="str" cm="1">
        <f t="array" aca="1" ref="J241" ca="1">IF(COLUMN(J:J)-4&gt;$D241,INDIRECT(ADDRESS((ROW(241:241)-3),COLUMN(J:J)-4-$D241+4)),0)</f>
        <v>1</v>
      </c>
      <c r="K241" s="21" t="str" cm="1">
        <f t="array" aca="1" ref="K241" ca="1">IF(COLUMN(K:K)-4&gt;$D241,INDIRECT(ADDRESS((ROW(241:241)-3),COLUMN(K:K)-4-$D241+4)),0)</f>
        <v>1</v>
      </c>
      <c r="L241" s="21" t="str" cm="1">
        <f t="array" aca="1" ref="L241" ca="1">IF(COLUMN(L:L)-4&gt;$D241,INDIRECT(ADDRESS((ROW(241:241)-3),COLUMN(L:L)-4-$D241+4)),0)</f>
        <v>0</v>
      </c>
      <c r="M241" s="22" t="str" cm="1">
        <f t="array" aca="1" ref="M241" ca="1">IF(COLUMN(M:M)-4&gt;$D241,INDIRECT(ADDRESS((ROW(241:241)-3),COLUMN(M:M)-4-$D241+4)),0)</f>
        <v>0</v>
      </c>
      <c r="N241" s="22" t="str" cm="1">
        <f t="array" aca="1" ref="N241" ca="1">IF(COLUMN(N:N)-4&gt;$D241,INDIRECT(ADDRESS((ROW(241:241)-3),COLUMN(N:N)-4-$D241+4)),0)</f>
        <v>1</v>
      </c>
      <c r="O241" s="22" t="str" cm="1">
        <f t="array" aca="1" ref="O241" ca="1">IF(COLUMN(O:O)-4&gt;$D241,INDIRECT(ADDRESS((ROW(241:241)-3),COLUMN(O:O)-4-$D241+4)),0)</f>
        <v>1</v>
      </c>
      <c r="P241" s="22" t="str" cm="1">
        <f t="array" aca="1" ref="P241" ca="1">IF(COLUMN(P:P)-4&gt;$D241,INDIRECT(ADDRESS((ROW(241:241)-3),COLUMN(P:P)-4-$D241+4)),0)</f>
        <v>0</v>
      </c>
      <c r="Q241" s="23" t="str" cm="1">
        <f t="array" aca="1" ref="Q241" ca="1">IF(COLUMN(Q:Q)-4&gt;$D241,INDIRECT(ADDRESS((ROW(241:241)-3),COLUMN(Q:Q)-4-$D241+4)),0)</f>
        <v>1</v>
      </c>
      <c r="R241" s="23" t="str" cm="1">
        <f t="array" aca="1" ref="R241" ca="1">IF(COLUMN(R:R)-4&gt;$D241,INDIRECT(ADDRESS((ROW(241:241)-3),COLUMN(R:R)-4-$D241+4)),0)</f>
        <v>1</v>
      </c>
      <c r="S241" s="23" t="str" cm="1">
        <f t="array" aca="1" ref="S241" ca="1">IF(COLUMN(S:S)-4&gt;$D241,INDIRECT(ADDRESS((ROW(241:241)-3),COLUMN(S:S)-4-$D241+4)),0)</f>
        <v>0</v>
      </c>
      <c r="T241" s="23" t="str" cm="1">
        <f t="array" aca="1" ref="T241" ca="1">IF(COLUMN(T:T)-4&gt;$D241,INDIRECT(ADDRESS((ROW(241:241)-3),COLUMN(T:T)-4-$D241+4)),0)</f>
        <v>0</v>
      </c>
      <c r="U241" s="20" t="str" cm="1">
        <f t="array" aca="1" ref="U241" ca="1">IF(COLUMN(U:U)-4&gt;$D241,INDIRECT(ADDRESS((ROW(241:241)-3),COLUMN(U:U)-4-$D241+4)),0)</f>
        <v>0</v>
      </c>
      <c r="V241" s="20" t="str" cm="1">
        <f t="array" aca="1" ref="V241" ca="1">IF(COLUMN(V:V)-4&gt;$D241,INDIRECT(ADDRESS((ROW(241:241)-3),COLUMN(V:V)-4-$D241+4)),0)</f>
        <v>1</v>
      </c>
      <c r="W241" s="20" t="str" cm="1">
        <f t="array" aca="1" ref="W241" ca="1">IF(COLUMN(W:W)-4&gt;$D241,INDIRECT(ADDRESS((ROW(241:241)-3),COLUMN(W:W)-4-$D241+4)),0)</f>
        <v>1</v>
      </c>
      <c r="X241" s="20" t="str" cm="1">
        <f t="array" aca="1" ref="X241" ca="1">IF(COLUMN(X:X)-4&gt;$D241,INDIRECT(ADDRESS((ROW(241:241)-3),COLUMN(X:X)-4-$D241+4)),0)</f>
        <v>0</v>
      </c>
      <c r="Y241" s="21" t="str" cm="1">
        <f t="array" aca="1" ref="Y241" ca="1">IF(COLUMN(Y:Y)-4&gt;$D241,INDIRECT(ADDRESS((ROW(241:241)-3),COLUMN(Y:Y)-4-$D241+4)),0)</f>
        <v>1</v>
      </c>
      <c r="Z241" s="21" t="str" cm="1">
        <f t="array" aca="1" ref="Z241" ca="1">IF(COLUMN(Z:Z)-4&gt;$D241,INDIRECT(ADDRESS((ROW(241:241)-3),COLUMN(Z:Z)-4-$D241+4)),0)</f>
        <v>1</v>
      </c>
      <c r="AA241" s="21" t="str" cm="1">
        <f t="array" aca="1" ref="AA241" ca="1">IF(COLUMN(AA:AA)-4&gt;$D241,INDIRECT(ADDRESS((ROW(241:241)-3),COLUMN(AA:AA)-4-$D241+4)),0)</f>
        <v>0</v>
      </c>
      <c r="AB241" s="21" t="str" cm="1">
        <f t="array" aca="1" ref="AB241" ca="1">IF(COLUMN(AB:AB)-4&gt;$D241,INDIRECT(ADDRESS((ROW(241:241)-3),COLUMN(AB:AB)-4-$D241+4)),0)</f>
        <v>1</v>
      </c>
      <c r="AC241" s="22" t="str" cm="1">
        <f t="array" aca="1" ref="AC241" ca="1">IF(COLUMN(AC:AC)-4&gt;$D241,INDIRECT(ADDRESS((ROW(241:241)-3),COLUMN(AC:AC)-4-$D241+4)),0)</f>
        <v>1</v>
      </c>
      <c r="AD241" s="22" t="str" cm="1">
        <f t="array" aca="1" ref="AD241" ca="1">IF(COLUMN(AD:AD)-4&gt;$D241,INDIRECT(ADDRESS((ROW(241:241)-3),COLUMN(AD:AD)-4-$D241+4)),0)</f>
        <v>1</v>
      </c>
      <c r="AE241" s="22" t="str" cm="1">
        <f t="array" aca="1" ref="AE241" ca="1">IF(COLUMN(AE:AE)-4&gt;$D241,INDIRECT(ADDRESS((ROW(241:241)-3),COLUMN(AE:AE)-4-$D241+4)),0)</f>
        <v>1</v>
      </c>
      <c r="AF241" s="22" t="str" cm="1">
        <f t="array" aca="1" ref="AF241" ca="1">IF(COLUMN(AF:AF)-4&gt;$D241,INDIRECT(ADDRESS((ROW(241:241)-3),COLUMN(AF:AF)-4-$D241+4)),0)</f>
        <v>1</v>
      </c>
      <c r="AG241" s="23" t="str" cm="1">
        <f t="array" aca="1" ref="AG241" ca="1">IF(COLUMN(AG:AG)-4&gt;$D241,INDIRECT(ADDRESS((ROW(241:241)-3),COLUMN(AG:AG)-4-$D241+4)),0)</f>
        <v>0</v>
      </c>
      <c r="AH241" s="23" t="str" cm="1">
        <f t="array" aca="1" ref="AH241" ca="1">IF(COLUMN(AH:AH)-4&gt;$D241,INDIRECT(ADDRESS((ROW(241:241)-3),COLUMN(AH:AH)-4-$D241+4)),0)</f>
        <v>0</v>
      </c>
      <c r="AI241" s="23" t="str" cm="1">
        <f t="array" aca="1" ref="AI241" ca="1">IF(COLUMN(AI:AI)-4&gt;$D241,INDIRECT(ADDRESS((ROW(241:241)-3),COLUMN(AI:AI)-4-$D241+4)),0)</f>
        <v>0</v>
      </c>
      <c r="AJ241" s="23" t="str" cm="1">
        <f t="array" aca="1" ref="AJ241" ca="1">IF(COLUMN(AJ:AJ)-4&gt;$D241,INDIRECT(ADDRESS((ROW(241:241)-3),COLUMN(AJ:AJ)-4-$D241+4)),0)</f>
        <v>0</v>
      </c>
      <c r="AK241" t="str">
        <f ca="1">_xlfn.CONCAT(E241,F241,G241,H241,I241,J241,K241,L241)</f>
        <v>00001110</v>
      </c>
      <c r="AL241" t="str">
        <f ca="1">_xlfn.CONCAT(M241,N241,O241,P241,Q241,R241,S241,T241)</f>
        <v>01101100</v>
      </c>
      <c r="AM241" t="str">
        <f ca="1">_xlfn.CONCAT(U241,V241,W241,X241,Y241,Z241,AA241,AB241)</f>
        <v>01101101</v>
      </c>
      <c r="AN241" t="str">
        <f ca="1">_xlfn.CONCAT(AC241,AD241,AE241,AF241,AG241,AH241,AI241,AJ241)</f>
        <v>11110000</v>
      </c>
      <c r="AO241">
        <f ca="1">BIN2DEC(AK241)</f>
        <v>14</v>
      </c>
      <c r="AP241">
        <f t="shared" ca="1" si="204"/>
        <v>108</v>
      </c>
      <c r="AQ241">
        <f t="shared" ca="1" si="205"/>
        <v>109</v>
      </c>
      <c r="AR241">
        <f t="shared" ca="1" si="206"/>
        <v>240</v>
      </c>
      <c r="AS241">
        <f ca="1">(AO241*2^24)+(AP241*2^16)+(AQ241*2^8)+AR241</f>
        <v>241987056</v>
      </c>
    </row>
    <row r="242" spans="1:47" x14ac:dyDescent="0.35">
      <c r="C242" t="s">
        <v>85</v>
      </c>
      <c r="E242" s="4">
        <f ca="1">_xlfn.BITXOR(E239,E240)</f>
        <v>1</v>
      </c>
      <c r="F242" s="4">
        <f t="shared" ref="F242:AJ242" ca="1" si="207">_xlfn.BITXOR(F239,F240)</f>
        <v>1</v>
      </c>
      <c r="G242" s="4">
        <f t="shared" ca="1" si="207"/>
        <v>0</v>
      </c>
      <c r="H242" s="4">
        <f t="shared" ca="1" si="207"/>
        <v>1</v>
      </c>
      <c r="I242" s="4">
        <f t="shared" ca="1" si="207"/>
        <v>1</v>
      </c>
      <c r="J242" s="4">
        <f t="shared" ca="1" si="207"/>
        <v>0</v>
      </c>
      <c r="K242" s="4">
        <f t="shared" ca="1" si="207"/>
        <v>1</v>
      </c>
      <c r="L242" s="4">
        <f t="shared" ca="1" si="207"/>
        <v>1</v>
      </c>
      <c r="M242" s="4">
        <f t="shared" ca="1" si="207"/>
        <v>0</v>
      </c>
      <c r="N242" s="4">
        <f t="shared" ca="1" si="207"/>
        <v>0</v>
      </c>
      <c r="O242" s="4">
        <f t="shared" ca="1" si="207"/>
        <v>0</v>
      </c>
      <c r="P242" s="4">
        <f t="shared" ca="1" si="207"/>
        <v>0</v>
      </c>
      <c r="Q242" s="4">
        <f t="shared" ca="1" si="207"/>
        <v>0</v>
      </c>
      <c r="R242" s="4">
        <f t="shared" ca="1" si="207"/>
        <v>1</v>
      </c>
      <c r="S242" s="4">
        <f t="shared" ca="1" si="207"/>
        <v>1</v>
      </c>
      <c r="T242" s="4">
        <f t="shared" ca="1" si="207"/>
        <v>0</v>
      </c>
      <c r="U242" s="4">
        <f t="shared" ca="1" si="207"/>
        <v>1</v>
      </c>
      <c r="V242" s="4">
        <f t="shared" ca="1" si="207"/>
        <v>1</v>
      </c>
      <c r="W242" s="4">
        <f t="shared" ca="1" si="207"/>
        <v>0</v>
      </c>
      <c r="X242" s="4">
        <f t="shared" ca="1" si="207"/>
        <v>1</v>
      </c>
      <c r="Y242" s="4">
        <f t="shared" ca="1" si="207"/>
        <v>1</v>
      </c>
      <c r="Z242" s="4">
        <f t="shared" ca="1" si="207"/>
        <v>0</v>
      </c>
      <c r="AA242" s="4">
        <f t="shared" ca="1" si="207"/>
        <v>1</v>
      </c>
      <c r="AB242" s="4">
        <f t="shared" ca="1" si="207"/>
        <v>0</v>
      </c>
      <c r="AC242" s="4">
        <f t="shared" ca="1" si="207"/>
        <v>0</v>
      </c>
      <c r="AD242" s="4">
        <f t="shared" ca="1" si="207"/>
        <v>0</v>
      </c>
      <c r="AE242" s="4">
        <f t="shared" ca="1" si="207"/>
        <v>0</v>
      </c>
      <c r="AF242" s="4">
        <f t="shared" ca="1" si="207"/>
        <v>0</v>
      </c>
      <c r="AG242" s="4">
        <f t="shared" ca="1" si="207"/>
        <v>0</v>
      </c>
      <c r="AH242" s="4">
        <f t="shared" ca="1" si="207"/>
        <v>1</v>
      </c>
      <c r="AI242" s="4">
        <f t="shared" ca="1" si="207"/>
        <v>1</v>
      </c>
      <c r="AJ242" s="4">
        <f t="shared" ca="1" si="207"/>
        <v>1</v>
      </c>
    </row>
    <row r="243" spans="1:47" x14ac:dyDescent="0.35">
      <c r="B243" s="18">
        <f ca="1">AS243</f>
        <v>3580540919</v>
      </c>
      <c r="C243" s="17"/>
      <c r="E243" s="24">
        <f ca="1">_xlfn.BITXOR(E241,E242)</f>
        <v>1</v>
      </c>
      <c r="F243" s="24">
        <f t="shared" ref="F243:AJ243" ca="1" si="208">_xlfn.BITXOR(F241,F242)</f>
        <v>1</v>
      </c>
      <c r="G243" s="24">
        <f t="shared" ca="1" si="208"/>
        <v>0</v>
      </c>
      <c r="H243" s="24">
        <f t="shared" ca="1" si="208"/>
        <v>1</v>
      </c>
      <c r="I243" s="24">
        <f t="shared" ca="1" si="208"/>
        <v>0</v>
      </c>
      <c r="J243" s="24">
        <f t="shared" ca="1" si="208"/>
        <v>1</v>
      </c>
      <c r="K243" s="24">
        <f t="shared" ca="1" si="208"/>
        <v>0</v>
      </c>
      <c r="L243" s="24">
        <f t="shared" ca="1" si="208"/>
        <v>1</v>
      </c>
      <c r="M243" s="24">
        <f t="shared" ca="1" si="208"/>
        <v>0</v>
      </c>
      <c r="N243" s="24">
        <f t="shared" ca="1" si="208"/>
        <v>1</v>
      </c>
      <c r="O243" s="24">
        <f t="shared" ca="1" si="208"/>
        <v>1</v>
      </c>
      <c r="P243" s="24">
        <f t="shared" ca="1" si="208"/>
        <v>0</v>
      </c>
      <c r="Q243" s="24">
        <f t="shared" ca="1" si="208"/>
        <v>1</v>
      </c>
      <c r="R243" s="24">
        <f t="shared" ca="1" si="208"/>
        <v>0</v>
      </c>
      <c r="S243" s="24">
        <f t="shared" ca="1" si="208"/>
        <v>1</v>
      </c>
      <c r="T243" s="24">
        <f t="shared" ca="1" si="208"/>
        <v>0</v>
      </c>
      <c r="U243" s="24">
        <f t="shared" ca="1" si="208"/>
        <v>1</v>
      </c>
      <c r="V243" s="24">
        <f t="shared" ca="1" si="208"/>
        <v>0</v>
      </c>
      <c r="W243" s="24">
        <f t="shared" ca="1" si="208"/>
        <v>1</v>
      </c>
      <c r="X243" s="24">
        <f t="shared" ca="1" si="208"/>
        <v>1</v>
      </c>
      <c r="Y243" s="24">
        <f t="shared" ca="1" si="208"/>
        <v>0</v>
      </c>
      <c r="Z243" s="24">
        <f t="shared" ca="1" si="208"/>
        <v>1</v>
      </c>
      <c r="AA243" s="24">
        <f t="shared" ca="1" si="208"/>
        <v>1</v>
      </c>
      <c r="AB243" s="24">
        <f t="shared" ca="1" si="208"/>
        <v>1</v>
      </c>
      <c r="AC243" s="24">
        <f t="shared" ca="1" si="208"/>
        <v>1</v>
      </c>
      <c r="AD243" s="24">
        <f t="shared" ca="1" si="208"/>
        <v>1</v>
      </c>
      <c r="AE243" s="24">
        <f t="shared" ca="1" si="208"/>
        <v>1</v>
      </c>
      <c r="AF243" s="24">
        <f t="shared" ca="1" si="208"/>
        <v>1</v>
      </c>
      <c r="AG243" s="24">
        <f t="shared" ca="1" si="208"/>
        <v>0</v>
      </c>
      <c r="AH243" s="24">
        <f t="shared" ca="1" si="208"/>
        <v>1</v>
      </c>
      <c r="AI243" s="24">
        <f t="shared" ca="1" si="208"/>
        <v>1</v>
      </c>
      <c r="AJ243" s="24">
        <f t="shared" ca="1" si="208"/>
        <v>1</v>
      </c>
      <c r="AK243" t="str">
        <f ca="1">_xlfn.CONCAT(E243,F243,G243,H243,I243,J243,K243,L243)</f>
        <v>11010101</v>
      </c>
      <c r="AL243" t="str">
        <f ca="1">_xlfn.CONCAT(M243,N243,O243,P243,Q243,R243,S243,T243)</f>
        <v>01101010</v>
      </c>
      <c r="AM243" t="str">
        <f ca="1">_xlfn.CONCAT(U243,V243,W243,X243,Y243,Z243,AA243,AB243)</f>
        <v>10110111</v>
      </c>
      <c r="AN243" t="str">
        <f ca="1">_xlfn.CONCAT(AC243,AD243,AE243,AF243,AG243,AH243,AI243,AJ243)</f>
        <v>11110111</v>
      </c>
      <c r="AO243">
        <f ca="1">BIN2DEC(AK243)</f>
        <v>213</v>
      </c>
      <c r="AP243">
        <f t="shared" ref="AP243" ca="1" si="209">BIN2DEC(AL243)</f>
        <v>106</v>
      </c>
      <c r="AQ243">
        <f t="shared" ref="AQ243" ca="1" si="210">BIN2DEC(AM243)</f>
        <v>183</v>
      </c>
      <c r="AR243">
        <f t="shared" ref="AR243" ca="1" si="211">BIN2DEC(AN243)</f>
        <v>247</v>
      </c>
      <c r="AS243">
        <f ca="1">(AO243*2^24)+(AP243*2^16)+(AQ243*2^8)+AR243</f>
        <v>3580540919</v>
      </c>
    </row>
    <row r="244" spans="1:47" x14ac:dyDescent="0.35">
      <c r="C244" s="2"/>
    </row>
    <row r="245" spans="1:47" x14ac:dyDescent="0.35">
      <c r="A245" t="s">
        <v>80</v>
      </c>
      <c r="B245" s="18">
        <f ca="1">Home!B25</f>
        <v>717925683</v>
      </c>
      <c r="C245" s="2"/>
    </row>
    <row r="246" spans="1:47" ht="15" thickBot="1" x14ac:dyDescent="0.4">
      <c r="C246" s="1"/>
    </row>
    <row r="247" spans="1:47" ht="15" thickBot="1" x14ac:dyDescent="0.4">
      <c r="A247" t="s">
        <v>82</v>
      </c>
      <c r="B247" s="28">
        <f>Home!B16</f>
        <v>1853122665</v>
      </c>
      <c r="C247" s="19">
        <f ca="1">MOD(B236+B243+B245+B247,2^32)</f>
        <v>2531148457</v>
      </c>
    </row>
    <row r="249" spans="1:47" x14ac:dyDescent="0.35">
      <c r="A249" s="16" t="s">
        <v>107</v>
      </c>
    </row>
    <row r="250" spans="1:47" x14ac:dyDescent="0.35">
      <c r="A250" t="s">
        <v>79</v>
      </c>
      <c r="B250" s="25">
        <f ca="1">Home!B31</f>
        <v>2988696177</v>
      </c>
      <c r="C250" t="str">
        <f ca="1">DEC2HEX(B250,8)</f>
        <v>B223E271</v>
      </c>
      <c r="E250" s="20" t="str">
        <f ca="1">MID(HEX2BIN(MID(C250,1,1),4),1,1)</f>
        <v>1</v>
      </c>
      <c r="F250" s="20" t="str">
        <f ca="1">MID(HEX2BIN(MID(C250,1,1),4),2,1)</f>
        <v>0</v>
      </c>
      <c r="G250" s="20" t="str">
        <f ca="1">MID(HEX2BIN(MID(C250,1,1),4),3,1)</f>
        <v>1</v>
      </c>
      <c r="H250" s="20" t="str">
        <f ca="1">MID(HEX2BIN(MID(C250,1,1),4),4,1)</f>
        <v>1</v>
      </c>
      <c r="I250" s="21" t="str">
        <f ca="1">MID(HEX2BIN(MID(C250,2,1),4),1,1)</f>
        <v>0</v>
      </c>
      <c r="J250" s="21" t="str">
        <f ca="1">MID(HEX2BIN(MID(C250,2,1),4),2,1)</f>
        <v>0</v>
      </c>
      <c r="K250" s="21" t="str">
        <f ca="1">MID(HEX2BIN(MID(C250,2,1),4),3,1)</f>
        <v>1</v>
      </c>
      <c r="L250" s="21" t="str">
        <f ca="1">MID(HEX2BIN(MID(C250,2,1),4),4,1)</f>
        <v>0</v>
      </c>
      <c r="M250" s="22" t="str">
        <f ca="1">MID(HEX2BIN(MID(C250,3,1),4),1,1)</f>
        <v>0</v>
      </c>
      <c r="N250" s="22" t="str">
        <f ca="1">MID(HEX2BIN(MID(C250,3,1),4),2,1)</f>
        <v>0</v>
      </c>
      <c r="O250" s="22" t="str">
        <f ca="1">MID(HEX2BIN(MID(C250,3,1),4),3,1)</f>
        <v>1</v>
      </c>
      <c r="P250" s="22" t="str">
        <f ca="1">MID(HEX2BIN(MID(C250,3,1),4),4,1)</f>
        <v>0</v>
      </c>
      <c r="Q250" s="23" t="str">
        <f ca="1">MID(HEX2BIN(MID(C250,4,1),4),1,1)</f>
        <v>0</v>
      </c>
      <c r="R250" s="23" t="str">
        <f ca="1">MID(HEX2BIN(MID(C250,4,1),4),2,1)</f>
        <v>0</v>
      </c>
      <c r="S250" s="23" t="str">
        <f ca="1">MID(HEX2BIN(MID(C250,4,1),4),3,1)</f>
        <v>1</v>
      </c>
      <c r="T250" s="23" t="str">
        <f ca="1">MID(HEX2BIN(MID(C250,4,1),4),4,1)</f>
        <v>1</v>
      </c>
      <c r="U250" s="20" t="str">
        <f ca="1">MID(HEX2BIN(MID(C250,5,1),4),1,1)</f>
        <v>1</v>
      </c>
      <c r="V250" s="20" t="str">
        <f ca="1">MID(HEX2BIN(MID(C250,5,1),4),2,1)</f>
        <v>1</v>
      </c>
      <c r="W250" s="20" t="str">
        <f ca="1">MID(HEX2BIN(MID(C250,5,1),4),3,1)</f>
        <v>1</v>
      </c>
      <c r="X250" s="20" t="str">
        <f ca="1">MID(HEX2BIN(MID(C250,5,1),4),4,1)</f>
        <v>0</v>
      </c>
      <c r="Y250" s="21" t="str">
        <f ca="1">MID(HEX2BIN(MID(C250,6,1),4),1,1)</f>
        <v>0</v>
      </c>
      <c r="Z250" s="21" t="str">
        <f ca="1">MID(HEX2BIN(MID(C250,6,1),4),2,1)</f>
        <v>0</v>
      </c>
      <c r="AA250" s="21" t="str">
        <f ca="1">MID(HEX2BIN(MID(C250,6,1),4),3,1)</f>
        <v>1</v>
      </c>
      <c r="AB250" s="21" t="str">
        <f ca="1">MID(HEX2BIN(MID(C250,6,1),4),4,1)</f>
        <v>0</v>
      </c>
      <c r="AC250" s="22" t="str">
        <f ca="1">MID(HEX2BIN(MID(C250,7,1),4),1,1)</f>
        <v>0</v>
      </c>
      <c r="AD250" s="22" t="str">
        <f ca="1">MID(HEX2BIN(MID(C250,7,1),4),2,1)</f>
        <v>1</v>
      </c>
      <c r="AE250" s="22" t="str">
        <f ca="1">MID(HEX2BIN(MID(C250,7,1),4),3,1)</f>
        <v>1</v>
      </c>
      <c r="AF250" s="22" t="str">
        <f ca="1">MID(HEX2BIN(MID(C250,7,1),4),4,1)</f>
        <v>1</v>
      </c>
      <c r="AG250" s="23" t="str">
        <f ca="1">MID(HEX2BIN(MID(C250,8,1),4),1,1)</f>
        <v>0</v>
      </c>
      <c r="AH250" s="23" t="str">
        <f ca="1">MID(HEX2BIN(MID(C250,8,1),4),2,1)</f>
        <v>0</v>
      </c>
      <c r="AI250" s="23" t="str">
        <f ca="1">MID(HEX2BIN(MID(C250,8,1),4),3,1)</f>
        <v>0</v>
      </c>
      <c r="AJ250" s="23" t="str">
        <f ca="1">MID(HEX2BIN(MID(C250,8,1),4),4,1)</f>
        <v>1</v>
      </c>
    </row>
    <row r="251" spans="1:47" x14ac:dyDescent="0.35">
      <c r="A251" s="9" t="s">
        <v>87</v>
      </c>
      <c r="C251" t="s">
        <v>2</v>
      </c>
      <c r="D251" s="27">
        <v>17</v>
      </c>
      <c r="E251" s="20" t="str" cm="1">
        <f t="array" aca="1" ref="E251" ca="1">INDIRECT(ADDRESS((ROW(251:251)-1),IF(MOD(COLUMN(E:E)-4-$D251,32)=0,32,MOD(COLUMN(E:E)-4-$D251,32))+4))</f>
        <v>1</v>
      </c>
      <c r="F251" s="20" t="str" cm="1">
        <f t="array" aca="1" ref="F251" ca="1">INDIRECT(ADDRESS((ROW(251:251)-1),IF(MOD(COLUMN(F:F)-4-$D251,32)=0,32,MOD(COLUMN(F:F)-4-$D251,32))+4))</f>
        <v>1</v>
      </c>
      <c r="G251" s="20" t="str" cm="1">
        <f t="array" aca="1" ref="G251" ca="1">INDIRECT(ADDRESS((ROW(251:251)-1),IF(MOD(COLUMN(G:G)-4-$D251,32)=0,32,MOD(COLUMN(G:G)-4-$D251,32))+4))</f>
        <v>1</v>
      </c>
      <c r="H251" s="20" t="str" cm="1">
        <f t="array" aca="1" ref="H251" ca="1">INDIRECT(ADDRESS((ROW(251:251)-1),IF(MOD(COLUMN(H:H)-4-$D251,32)=0,32,MOD(COLUMN(H:H)-4-$D251,32))+4))</f>
        <v>1</v>
      </c>
      <c r="I251" s="21" t="str" cm="1">
        <f t="array" aca="1" ref="I251" ca="1">INDIRECT(ADDRESS((ROW(251:251)-1),IF(MOD(COLUMN(I:I)-4-$D251,32)=0,32,MOD(COLUMN(I:I)-4-$D251,32))+4))</f>
        <v>0</v>
      </c>
      <c r="J251" s="21" t="str" cm="1">
        <f t="array" aca="1" ref="J251" ca="1">INDIRECT(ADDRESS((ROW(251:251)-1),IF(MOD(COLUMN(J:J)-4-$D251,32)=0,32,MOD(COLUMN(J:J)-4-$D251,32))+4))</f>
        <v>0</v>
      </c>
      <c r="K251" s="21" t="str" cm="1">
        <f t="array" aca="1" ref="K251" ca="1">INDIRECT(ADDRESS((ROW(251:251)-1),IF(MOD(COLUMN(K:K)-4-$D251,32)=0,32,MOD(COLUMN(K:K)-4-$D251,32))+4))</f>
        <v>0</v>
      </c>
      <c r="L251" s="21" t="str" cm="1">
        <f t="array" aca="1" ref="L251" ca="1">INDIRECT(ADDRESS((ROW(251:251)-1),IF(MOD(COLUMN(L:L)-4-$D251,32)=0,32,MOD(COLUMN(L:L)-4-$D251,32))+4))</f>
        <v>1</v>
      </c>
      <c r="M251" s="22" t="str" cm="1">
        <f t="array" aca="1" ref="M251" ca="1">INDIRECT(ADDRESS((ROW(251:251)-1),IF(MOD(COLUMN(M:M)-4-$D251,32)=0,32,MOD(COLUMN(M:M)-4-$D251,32))+4))</f>
        <v>0</v>
      </c>
      <c r="N251" s="22" t="str" cm="1">
        <f t="array" aca="1" ref="N251" ca="1">INDIRECT(ADDRESS((ROW(251:251)-1),IF(MOD(COLUMN(N:N)-4-$D251,32)=0,32,MOD(COLUMN(N:N)-4-$D251,32))+4))</f>
        <v>0</v>
      </c>
      <c r="O251" s="22" t="str" cm="1">
        <f t="array" aca="1" ref="O251" ca="1">INDIRECT(ADDRESS((ROW(251:251)-1),IF(MOD(COLUMN(O:O)-4-$D251,32)=0,32,MOD(COLUMN(O:O)-4-$D251,32))+4))</f>
        <v>1</v>
      </c>
      <c r="P251" s="22" t="str" cm="1">
        <f t="array" aca="1" ref="P251" ca="1">INDIRECT(ADDRESS((ROW(251:251)-1),IF(MOD(COLUMN(P:P)-4-$D251,32)=0,32,MOD(COLUMN(P:P)-4-$D251,32))+4))</f>
        <v>1</v>
      </c>
      <c r="Q251" s="23" t="str" cm="1">
        <f t="array" aca="1" ref="Q251" ca="1">INDIRECT(ADDRESS((ROW(251:251)-1),IF(MOD(COLUMN(Q:Q)-4-$D251,32)=0,32,MOD(COLUMN(Q:Q)-4-$D251,32))+4))</f>
        <v>1</v>
      </c>
      <c r="R251" s="23" t="str" cm="1">
        <f t="array" aca="1" ref="R251" ca="1">INDIRECT(ADDRESS((ROW(251:251)-1),IF(MOD(COLUMN(R:R)-4-$D251,32)=0,32,MOD(COLUMN(R:R)-4-$D251,32))+4))</f>
        <v>0</v>
      </c>
      <c r="S251" s="23" t="str" cm="1">
        <f t="array" aca="1" ref="S251" ca="1">INDIRECT(ADDRESS((ROW(251:251)-1),IF(MOD(COLUMN(S:S)-4-$D251,32)=0,32,MOD(COLUMN(S:S)-4-$D251,32))+4))</f>
        <v>0</v>
      </c>
      <c r="T251" s="23" t="str" cm="1">
        <f t="array" aca="1" ref="T251" ca="1">INDIRECT(ADDRESS((ROW(251:251)-1),IF(MOD(COLUMN(T:T)-4-$D251,32)=0,32,MOD(COLUMN(T:T)-4-$D251,32))+4))</f>
        <v>0</v>
      </c>
      <c r="U251" s="20" t="str" cm="1">
        <f t="array" aca="1" ref="U251" ca="1">INDIRECT(ADDRESS((ROW(251:251)-1),IF(MOD(COLUMN(U:U)-4-$D251,32)=0,32,MOD(COLUMN(U:U)-4-$D251,32))+4))</f>
        <v>1</v>
      </c>
      <c r="V251" s="20" t="str" cm="1">
        <f t="array" aca="1" ref="V251" ca="1">INDIRECT(ADDRESS((ROW(251:251)-1),IF(MOD(COLUMN(V:V)-4-$D251,32)=0,32,MOD(COLUMN(V:V)-4-$D251,32))+4))</f>
        <v>1</v>
      </c>
      <c r="W251" s="20" t="str" cm="1">
        <f t="array" aca="1" ref="W251" ca="1">INDIRECT(ADDRESS((ROW(251:251)-1),IF(MOD(COLUMN(W:W)-4-$D251,32)=0,32,MOD(COLUMN(W:W)-4-$D251,32))+4))</f>
        <v>0</v>
      </c>
      <c r="X251" s="20" t="str" cm="1">
        <f t="array" aca="1" ref="X251" ca="1">INDIRECT(ADDRESS((ROW(251:251)-1),IF(MOD(COLUMN(X:X)-4-$D251,32)=0,32,MOD(COLUMN(X:X)-4-$D251,32))+4))</f>
        <v>1</v>
      </c>
      <c r="Y251" s="21" t="str" cm="1">
        <f t="array" aca="1" ref="Y251" ca="1">INDIRECT(ADDRESS((ROW(251:251)-1),IF(MOD(COLUMN(Y:Y)-4-$D251,32)=0,32,MOD(COLUMN(Y:Y)-4-$D251,32))+4))</f>
        <v>1</v>
      </c>
      <c r="Z251" s="21" t="str" cm="1">
        <f t="array" aca="1" ref="Z251" ca="1">INDIRECT(ADDRESS((ROW(251:251)-1),IF(MOD(COLUMN(Z:Z)-4-$D251,32)=0,32,MOD(COLUMN(Z:Z)-4-$D251,32))+4))</f>
        <v>0</v>
      </c>
      <c r="AA251" s="21" t="str" cm="1">
        <f t="array" aca="1" ref="AA251" ca="1">INDIRECT(ADDRESS((ROW(251:251)-1),IF(MOD(COLUMN(AA:AA)-4-$D251,32)=0,32,MOD(COLUMN(AA:AA)-4-$D251,32))+4))</f>
        <v>0</v>
      </c>
      <c r="AB251" s="21" t="str" cm="1">
        <f t="array" aca="1" ref="AB251" ca="1">INDIRECT(ADDRESS((ROW(251:251)-1),IF(MOD(COLUMN(AB:AB)-4-$D251,32)=0,32,MOD(COLUMN(AB:AB)-4-$D251,32))+4))</f>
        <v>1</v>
      </c>
      <c r="AC251" s="22" t="str" cm="1">
        <f t="array" aca="1" ref="AC251" ca="1">INDIRECT(ADDRESS((ROW(251:251)-1),IF(MOD(COLUMN(AC:AC)-4-$D251,32)=0,32,MOD(COLUMN(AC:AC)-4-$D251,32))+4))</f>
        <v>0</v>
      </c>
      <c r="AD251" s="22" t="str" cm="1">
        <f t="array" aca="1" ref="AD251" ca="1">INDIRECT(ADDRESS((ROW(251:251)-1),IF(MOD(COLUMN(AD:AD)-4-$D251,32)=0,32,MOD(COLUMN(AD:AD)-4-$D251,32))+4))</f>
        <v>0</v>
      </c>
      <c r="AE251" s="22" t="str" cm="1">
        <f t="array" aca="1" ref="AE251" ca="1">INDIRECT(ADDRESS((ROW(251:251)-1),IF(MOD(COLUMN(AE:AE)-4-$D251,32)=0,32,MOD(COLUMN(AE:AE)-4-$D251,32))+4))</f>
        <v>0</v>
      </c>
      <c r="AF251" s="22" t="str" cm="1">
        <f t="array" aca="1" ref="AF251" ca="1">INDIRECT(ADDRESS((ROW(251:251)-1),IF(MOD(COLUMN(AF:AF)-4-$D251,32)=0,32,MOD(COLUMN(AF:AF)-4-$D251,32))+4))</f>
        <v>1</v>
      </c>
      <c r="AG251" s="23" t="str" cm="1">
        <f t="array" aca="1" ref="AG251" ca="1">INDIRECT(ADDRESS((ROW(251:251)-1),IF(MOD(COLUMN(AG:AG)-4-$D251,32)=0,32,MOD(COLUMN(AG:AG)-4-$D251,32))+4))</f>
        <v>0</v>
      </c>
      <c r="AH251" s="23" t="str" cm="1">
        <f t="array" aca="1" ref="AH251" ca="1">INDIRECT(ADDRESS((ROW(251:251)-1),IF(MOD(COLUMN(AH:AH)-4-$D251,32)=0,32,MOD(COLUMN(AH:AH)-4-$D251,32))+4))</f>
        <v>0</v>
      </c>
      <c r="AI251" s="23" t="str" cm="1">
        <f t="array" aca="1" ref="AI251" ca="1">INDIRECT(ADDRESS((ROW(251:251)-1),IF(MOD(COLUMN(AI:AI)-4-$D251,32)=0,32,MOD(COLUMN(AI:AI)-4-$D251,32))+4))</f>
        <v>0</v>
      </c>
      <c r="AJ251" s="23" t="str" cm="1">
        <f t="array" aca="1" ref="AJ251" ca="1">INDIRECT(ADDRESS((ROW(251:251)-1),IF(MOD(COLUMN(AJ:AJ)-4-$D251,32)=0,32,MOD(COLUMN(AJ:AJ)-4-$D251,32))+4))</f>
        <v>1</v>
      </c>
      <c r="AK251" t="str">
        <f ca="1">_xlfn.CONCAT(E251,F251,G251,H251,I251,J251,K251,L251)</f>
        <v>11110001</v>
      </c>
      <c r="AL251" t="str">
        <f ca="1">_xlfn.CONCAT(M251,N251,O251,P251,Q251,R251,S251,T251)</f>
        <v>00111000</v>
      </c>
      <c r="AM251" t="str">
        <f ca="1">_xlfn.CONCAT(U251,V251,W251,X251,Y251,Z251,AA251,AB251)</f>
        <v>11011001</v>
      </c>
      <c r="AN251" t="str">
        <f ca="1">_xlfn.CONCAT(AC251,AD251,AE251,AF251,AG251,AH251,AI251,AJ251)</f>
        <v>00010001</v>
      </c>
      <c r="AO251">
        <f ca="1">BIN2DEC(AK251)</f>
        <v>241</v>
      </c>
      <c r="AP251">
        <f t="shared" ref="AP251:AP253" ca="1" si="212">BIN2DEC(AL251)</f>
        <v>56</v>
      </c>
      <c r="AQ251">
        <f t="shared" ref="AQ251:AQ253" ca="1" si="213">BIN2DEC(AM251)</f>
        <v>217</v>
      </c>
      <c r="AR251">
        <f t="shared" ref="AR251:AR253" ca="1" si="214">BIN2DEC(AN251)</f>
        <v>17</v>
      </c>
      <c r="AS251">
        <f ca="1">(AO251*2^24)+(AP251*2^16)+(AQ251*2^8)+AR251</f>
        <v>4047034641</v>
      </c>
      <c r="AT251">
        <f>2^32</f>
        <v>4294967296</v>
      </c>
      <c r="AU251">
        <f ca="1">AT251-AS251</f>
        <v>247932655</v>
      </c>
    </row>
    <row r="252" spans="1:47" x14ac:dyDescent="0.35">
      <c r="C252" t="s">
        <v>2</v>
      </c>
      <c r="D252" s="27">
        <v>19</v>
      </c>
      <c r="E252" s="20" t="str" cm="1">
        <f t="array" aca="1" ref="E252" ca="1">INDIRECT(ADDRESS((ROW(252:252)-2),IF(MOD(COLUMN(E:E)-4-$D252,32)=0,32,MOD(COLUMN(E:E)-4-$D252,32))+4))</f>
        <v>0</v>
      </c>
      <c r="F252" s="20" t="str" cm="1">
        <f t="array" aca="1" ref="F252" ca="1">INDIRECT(ADDRESS((ROW(252:252)-2),IF(MOD(COLUMN(F:F)-4-$D252,32)=0,32,MOD(COLUMN(F:F)-4-$D252,32))+4))</f>
        <v>1</v>
      </c>
      <c r="G252" s="20" t="str" cm="1">
        <f t="array" aca="1" ref="G252" ca="1">INDIRECT(ADDRESS((ROW(252:252)-2),IF(MOD(COLUMN(G:G)-4-$D252,32)=0,32,MOD(COLUMN(G:G)-4-$D252,32))+4))</f>
        <v>1</v>
      </c>
      <c r="H252" s="20" t="str" cm="1">
        <f t="array" aca="1" ref="H252" ca="1">INDIRECT(ADDRESS((ROW(252:252)-2),IF(MOD(COLUMN(H:H)-4-$D252,32)=0,32,MOD(COLUMN(H:H)-4-$D252,32))+4))</f>
        <v>1</v>
      </c>
      <c r="I252" s="21" t="str" cm="1">
        <f t="array" aca="1" ref="I252" ca="1">INDIRECT(ADDRESS((ROW(252:252)-2),IF(MOD(COLUMN(I:I)-4-$D252,32)=0,32,MOD(COLUMN(I:I)-4-$D252,32))+4))</f>
        <v>1</v>
      </c>
      <c r="J252" s="21" t="str" cm="1">
        <f t="array" aca="1" ref="J252" ca="1">INDIRECT(ADDRESS((ROW(252:252)-2),IF(MOD(COLUMN(J:J)-4-$D252,32)=0,32,MOD(COLUMN(J:J)-4-$D252,32))+4))</f>
        <v>1</v>
      </c>
      <c r="K252" s="21" t="str" cm="1">
        <f t="array" aca="1" ref="K252" ca="1">INDIRECT(ADDRESS((ROW(252:252)-2),IF(MOD(COLUMN(K:K)-4-$D252,32)=0,32,MOD(COLUMN(K:K)-4-$D252,32))+4))</f>
        <v>0</v>
      </c>
      <c r="L252" s="21" t="str" cm="1">
        <f t="array" aca="1" ref="L252" ca="1">INDIRECT(ADDRESS((ROW(252:252)-2),IF(MOD(COLUMN(L:L)-4-$D252,32)=0,32,MOD(COLUMN(L:L)-4-$D252,32))+4))</f>
        <v>0</v>
      </c>
      <c r="M252" s="22" t="str" cm="1">
        <f t="array" aca="1" ref="M252" ca="1">INDIRECT(ADDRESS((ROW(252:252)-2),IF(MOD(COLUMN(M:M)-4-$D252,32)=0,32,MOD(COLUMN(M:M)-4-$D252,32))+4))</f>
        <v>0</v>
      </c>
      <c r="N252" s="22" t="str" cm="1">
        <f t="array" aca="1" ref="N252" ca="1">INDIRECT(ADDRESS((ROW(252:252)-2),IF(MOD(COLUMN(N:N)-4-$D252,32)=0,32,MOD(COLUMN(N:N)-4-$D252,32))+4))</f>
        <v>1</v>
      </c>
      <c r="O252" s="22" t="str" cm="1">
        <f t="array" aca="1" ref="O252" ca="1">INDIRECT(ADDRESS((ROW(252:252)-2),IF(MOD(COLUMN(O:O)-4-$D252,32)=0,32,MOD(COLUMN(O:O)-4-$D252,32))+4))</f>
        <v>0</v>
      </c>
      <c r="P252" s="22" t="str" cm="1">
        <f t="array" aca="1" ref="P252" ca="1">INDIRECT(ADDRESS((ROW(252:252)-2),IF(MOD(COLUMN(P:P)-4-$D252,32)=0,32,MOD(COLUMN(P:P)-4-$D252,32))+4))</f>
        <v>0</v>
      </c>
      <c r="Q252" s="23" t="str" cm="1">
        <f t="array" aca="1" ref="Q252" ca="1">INDIRECT(ADDRESS((ROW(252:252)-2),IF(MOD(COLUMN(Q:Q)-4-$D252,32)=0,32,MOD(COLUMN(Q:Q)-4-$D252,32))+4))</f>
        <v>1</v>
      </c>
      <c r="R252" s="23" t="str" cm="1">
        <f t="array" aca="1" ref="R252" ca="1">INDIRECT(ADDRESS((ROW(252:252)-2),IF(MOD(COLUMN(R:R)-4-$D252,32)=0,32,MOD(COLUMN(R:R)-4-$D252,32))+4))</f>
        <v>1</v>
      </c>
      <c r="S252" s="23" t="str" cm="1">
        <f t="array" aca="1" ref="S252" ca="1">INDIRECT(ADDRESS((ROW(252:252)-2),IF(MOD(COLUMN(S:S)-4-$D252,32)=0,32,MOD(COLUMN(S:S)-4-$D252,32))+4))</f>
        <v>1</v>
      </c>
      <c r="T252" s="23" t="str" cm="1">
        <f t="array" aca="1" ref="T252" ca="1">INDIRECT(ADDRESS((ROW(252:252)-2),IF(MOD(COLUMN(T:T)-4-$D252,32)=0,32,MOD(COLUMN(T:T)-4-$D252,32))+4))</f>
        <v>0</v>
      </c>
      <c r="U252" s="20" t="str" cm="1">
        <f t="array" aca="1" ref="U252" ca="1">INDIRECT(ADDRESS((ROW(252:252)-2),IF(MOD(COLUMN(U:U)-4-$D252,32)=0,32,MOD(COLUMN(U:U)-4-$D252,32))+4))</f>
        <v>0</v>
      </c>
      <c r="V252" s="20" t="str" cm="1">
        <f t="array" aca="1" ref="V252" ca="1">INDIRECT(ADDRESS((ROW(252:252)-2),IF(MOD(COLUMN(V:V)-4-$D252,32)=0,32,MOD(COLUMN(V:V)-4-$D252,32))+4))</f>
        <v>0</v>
      </c>
      <c r="W252" s="20" t="str" cm="1">
        <f t="array" aca="1" ref="W252" ca="1">INDIRECT(ADDRESS((ROW(252:252)-2),IF(MOD(COLUMN(W:W)-4-$D252,32)=0,32,MOD(COLUMN(W:W)-4-$D252,32))+4))</f>
        <v>1</v>
      </c>
      <c r="X252" s="20" t="str" cm="1">
        <f t="array" aca="1" ref="X252" ca="1">INDIRECT(ADDRESS((ROW(252:252)-2),IF(MOD(COLUMN(X:X)-4-$D252,32)=0,32,MOD(COLUMN(X:X)-4-$D252,32))+4))</f>
        <v>1</v>
      </c>
      <c r="Y252" s="21" t="str" cm="1">
        <f t="array" aca="1" ref="Y252" ca="1">INDIRECT(ADDRESS((ROW(252:252)-2),IF(MOD(COLUMN(Y:Y)-4-$D252,32)=0,32,MOD(COLUMN(Y:Y)-4-$D252,32))+4))</f>
        <v>0</v>
      </c>
      <c r="Z252" s="21" t="str" cm="1">
        <f t="array" aca="1" ref="Z252" ca="1">INDIRECT(ADDRESS((ROW(252:252)-2),IF(MOD(COLUMN(Z:Z)-4-$D252,32)=0,32,MOD(COLUMN(Z:Z)-4-$D252,32))+4))</f>
        <v>1</v>
      </c>
      <c r="AA252" s="21" t="str" cm="1">
        <f t="array" aca="1" ref="AA252" ca="1">INDIRECT(ADDRESS((ROW(252:252)-2),IF(MOD(COLUMN(AA:AA)-4-$D252,32)=0,32,MOD(COLUMN(AA:AA)-4-$D252,32))+4))</f>
        <v>1</v>
      </c>
      <c r="AB252" s="21" t="str" cm="1">
        <f t="array" aca="1" ref="AB252" ca="1">INDIRECT(ADDRESS((ROW(252:252)-2),IF(MOD(COLUMN(AB:AB)-4-$D252,32)=0,32,MOD(COLUMN(AB:AB)-4-$D252,32))+4))</f>
        <v>0</v>
      </c>
      <c r="AC252" s="22" t="str" cm="1">
        <f t="array" aca="1" ref="AC252" ca="1">INDIRECT(ADDRESS((ROW(252:252)-2),IF(MOD(COLUMN(AC:AC)-4-$D252,32)=0,32,MOD(COLUMN(AC:AC)-4-$D252,32))+4))</f>
        <v>0</v>
      </c>
      <c r="AD252" s="22" t="str" cm="1">
        <f t="array" aca="1" ref="AD252" ca="1">INDIRECT(ADDRESS((ROW(252:252)-2),IF(MOD(COLUMN(AD:AD)-4-$D252,32)=0,32,MOD(COLUMN(AD:AD)-4-$D252,32))+4))</f>
        <v>1</v>
      </c>
      <c r="AE252" s="22" t="str" cm="1">
        <f t="array" aca="1" ref="AE252" ca="1">INDIRECT(ADDRESS((ROW(252:252)-2),IF(MOD(COLUMN(AE:AE)-4-$D252,32)=0,32,MOD(COLUMN(AE:AE)-4-$D252,32))+4))</f>
        <v>0</v>
      </c>
      <c r="AF252" s="22" t="str" cm="1">
        <f t="array" aca="1" ref="AF252" ca="1">INDIRECT(ADDRESS((ROW(252:252)-2),IF(MOD(COLUMN(AF:AF)-4-$D252,32)=0,32,MOD(COLUMN(AF:AF)-4-$D252,32))+4))</f>
        <v>0</v>
      </c>
      <c r="AG252" s="23" t="str" cm="1">
        <f t="array" aca="1" ref="AG252" ca="1">INDIRECT(ADDRESS((ROW(252:252)-2),IF(MOD(COLUMN(AG:AG)-4-$D252,32)=0,32,MOD(COLUMN(AG:AG)-4-$D252,32))+4))</f>
        <v>0</v>
      </c>
      <c r="AH252" s="23" t="str" cm="1">
        <f t="array" aca="1" ref="AH252" ca="1">INDIRECT(ADDRESS((ROW(252:252)-2),IF(MOD(COLUMN(AH:AH)-4-$D252,32)=0,32,MOD(COLUMN(AH:AH)-4-$D252,32))+4))</f>
        <v>1</v>
      </c>
      <c r="AI252" s="23" t="str" cm="1">
        <f t="array" aca="1" ref="AI252" ca="1">INDIRECT(ADDRESS((ROW(252:252)-2),IF(MOD(COLUMN(AI:AI)-4-$D252,32)=0,32,MOD(COLUMN(AI:AI)-4-$D252,32))+4))</f>
        <v>0</v>
      </c>
      <c r="AJ252" s="23" t="str" cm="1">
        <f t="array" aca="1" ref="AJ252" ca="1">INDIRECT(ADDRESS((ROW(252:252)-2),IF(MOD(COLUMN(AJ:AJ)-4-$D252,32)=0,32,MOD(COLUMN(AJ:AJ)-4-$D252,32))+4))</f>
        <v>0</v>
      </c>
      <c r="AK252" t="str">
        <f ca="1">_xlfn.CONCAT(E252,F252,G252,H252,I252,J252,K252,L252)</f>
        <v>01111100</v>
      </c>
      <c r="AL252" t="str">
        <f ca="1">_xlfn.CONCAT(M252,N252,O252,P252,Q252,R252,S252,T252)</f>
        <v>01001110</v>
      </c>
      <c r="AM252" t="str">
        <f ca="1">_xlfn.CONCAT(U252,V252,W252,X252,Y252,Z252,AA252,AB252)</f>
        <v>00110110</v>
      </c>
      <c r="AN252" t="str">
        <f ca="1">_xlfn.CONCAT(AC252,AD252,AE252,AF252,AG252,AH252,AI252,AJ252)</f>
        <v>01000100</v>
      </c>
      <c r="AO252">
        <f ca="1">BIN2DEC(AK252)</f>
        <v>124</v>
      </c>
      <c r="AP252">
        <f t="shared" ca="1" si="212"/>
        <v>78</v>
      </c>
      <c r="AQ252">
        <f t="shared" ca="1" si="213"/>
        <v>54</v>
      </c>
      <c r="AR252">
        <f t="shared" ca="1" si="214"/>
        <v>68</v>
      </c>
      <c r="AS252">
        <f ca="1">(AO252*2^24)+(AP252*2^16)+(AQ252*2^8)+AR252</f>
        <v>2085500484</v>
      </c>
      <c r="AT252">
        <f>2^32</f>
        <v>4294967296</v>
      </c>
      <c r="AU252">
        <f ca="1">AT252-AS252</f>
        <v>2209466812</v>
      </c>
    </row>
    <row r="253" spans="1:47" x14ac:dyDescent="0.35">
      <c r="C253" t="s">
        <v>84</v>
      </c>
      <c r="D253" s="27">
        <v>10</v>
      </c>
      <c r="E253" s="20" cm="1">
        <f t="array" aca="1" ref="E253" ca="1">IF(COLUMN(E:E)-4&gt;$D253,INDIRECT(ADDRESS((ROW(253:253)-3),COLUMN(E:E)-4-$D253+4)),0)</f>
        <v>0</v>
      </c>
      <c r="F253" s="20" cm="1">
        <f t="array" aca="1" ref="F253" ca="1">IF(COLUMN(F:F)-4&gt;$D253,INDIRECT(ADDRESS((ROW(253:253)-3),COLUMN(F:F)-4-$D253+4)),0)</f>
        <v>0</v>
      </c>
      <c r="G253" s="20" cm="1">
        <f t="array" aca="1" ref="G253" ca="1">IF(COLUMN(G:G)-4&gt;$D253,INDIRECT(ADDRESS((ROW(253:253)-3),COLUMN(G:G)-4-$D253+4)),0)</f>
        <v>0</v>
      </c>
      <c r="H253" s="20" cm="1">
        <f t="array" aca="1" ref="H253" ca="1">IF(COLUMN(H:H)-4&gt;$D253,INDIRECT(ADDRESS((ROW(253:253)-3),COLUMN(H:H)-4-$D253+4)),0)</f>
        <v>0</v>
      </c>
      <c r="I253" s="21" cm="1">
        <f t="array" aca="1" ref="I253" ca="1">IF(COLUMN(I:I)-4&gt;$D253,INDIRECT(ADDRESS((ROW(253:253)-3),COLUMN(I:I)-4-$D253+4)),0)</f>
        <v>0</v>
      </c>
      <c r="J253" s="21" cm="1">
        <f t="array" aca="1" ref="J253" ca="1">IF(COLUMN(J:J)-4&gt;$D253,INDIRECT(ADDRESS((ROW(253:253)-3),COLUMN(J:J)-4-$D253+4)),0)</f>
        <v>0</v>
      </c>
      <c r="K253" s="21" cm="1">
        <f t="array" aca="1" ref="K253" ca="1">IF(COLUMN(K:K)-4&gt;$D253,INDIRECT(ADDRESS((ROW(253:253)-3),COLUMN(K:K)-4-$D253+4)),0)</f>
        <v>0</v>
      </c>
      <c r="L253" s="21" cm="1">
        <f t="array" aca="1" ref="L253" ca="1">IF(COLUMN(L:L)-4&gt;$D253,INDIRECT(ADDRESS((ROW(253:253)-3),COLUMN(L:L)-4-$D253+4)),0)</f>
        <v>0</v>
      </c>
      <c r="M253" s="22" cm="1">
        <f t="array" aca="1" ref="M253" ca="1">IF(COLUMN(M:M)-4&gt;$D253,INDIRECT(ADDRESS((ROW(253:253)-3),COLUMN(M:M)-4-$D253+4)),0)</f>
        <v>0</v>
      </c>
      <c r="N253" s="22" cm="1">
        <f t="array" aca="1" ref="N253" ca="1">IF(COLUMN(N:N)-4&gt;$D253,INDIRECT(ADDRESS((ROW(253:253)-3),COLUMN(N:N)-4-$D253+4)),0)</f>
        <v>0</v>
      </c>
      <c r="O253" s="22" t="str" cm="1">
        <f t="array" aca="1" ref="O253" ca="1">IF(COLUMN(O:O)-4&gt;$D253,INDIRECT(ADDRESS((ROW(253:253)-3),COLUMN(O:O)-4-$D253+4)),0)</f>
        <v>1</v>
      </c>
      <c r="P253" s="22" t="str" cm="1">
        <f t="array" aca="1" ref="P253" ca="1">IF(COLUMN(P:P)-4&gt;$D253,INDIRECT(ADDRESS((ROW(253:253)-3),COLUMN(P:P)-4-$D253+4)),0)</f>
        <v>0</v>
      </c>
      <c r="Q253" s="23" t="str" cm="1">
        <f t="array" aca="1" ref="Q253" ca="1">IF(COLUMN(Q:Q)-4&gt;$D253,INDIRECT(ADDRESS((ROW(253:253)-3),COLUMN(Q:Q)-4-$D253+4)),0)</f>
        <v>1</v>
      </c>
      <c r="R253" s="23" t="str" cm="1">
        <f t="array" aca="1" ref="R253" ca="1">IF(COLUMN(R:R)-4&gt;$D253,INDIRECT(ADDRESS((ROW(253:253)-3),COLUMN(R:R)-4-$D253+4)),0)</f>
        <v>1</v>
      </c>
      <c r="S253" s="23" t="str" cm="1">
        <f t="array" aca="1" ref="S253" ca="1">IF(COLUMN(S:S)-4&gt;$D253,INDIRECT(ADDRESS((ROW(253:253)-3),COLUMN(S:S)-4-$D253+4)),0)</f>
        <v>0</v>
      </c>
      <c r="T253" s="23" t="str" cm="1">
        <f t="array" aca="1" ref="T253" ca="1">IF(COLUMN(T:T)-4&gt;$D253,INDIRECT(ADDRESS((ROW(253:253)-3),COLUMN(T:T)-4-$D253+4)),0)</f>
        <v>0</v>
      </c>
      <c r="U253" s="20" t="str" cm="1">
        <f t="array" aca="1" ref="U253" ca="1">IF(COLUMN(U:U)-4&gt;$D253,INDIRECT(ADDRESS((ROW(253:253)-3),COLUMN(U:U)-4-$D253+4)),0)</f>
        <v>1</v>
      </c>
      <c r="V253" s="20" t="str" cm="1">
        <f t="array" aca="1" ref="V253" ca="1">IF(COLUMN(V:V)-4&gt;$D253,INDIRECT(ADDRESS((ROW(253:253)-3),COLUMN(V:V)-4-$D253+4)),0)</f>
        <v>0</v>
      </c>
      <c r="W253" s="20" t="str" cm="1">
        <f t="array" aca="1" ref="W253" ca="1">IF(COLUMN(W:W)-4&gt;$D253,INDIRECT(ADDRESS((ROW(253:253)-3),COLUMN(W:W)-4-$D253+4)),0)</f>
        <v>0</v>
      </c>
      <c r="X253" s="20" t="str" cm="1">
        <f t="array" aca="1" ref="X253" ca="1">IF(COLUMN(X:X)-4&gt;$D253,INDIRECT(ADDRESS((ROW(253:253)-3),COLUMN(X:X)-4-$D253+4)),0)</f>
        <v>0</v>
      </c>
      <c r="Y253" s="21" t="str" cm="1">
        <f t="array" aca="1" ref="Y253" ca="1">IF(COLUMN(Y:Y)-4&gt;$D253,INDIRECT(ADDRESS((ROW(253:253)-3),COLUMN(Y:Y)-4-$D253+4)),0)</f>
        <v>1</v>
      </c>
      <c r="Z253" s="21" t="str" cm="1">
        <f t="array" aca="1" ref="Z253" ca="1">IF(COLUMN(Z:Z)-4&gt;$D253,INDIRECT(ADDRESS((ROW(253:253)-3),COLUMN(Z:Z)-4-$D253+4)),0)</f>
        <v>0</v>
      </c>
      <c r="AA253" s="21" t="str" cm="1">
        <f t="array" aca="1" ref="AA253" ca="1">IF(COLUMN(AA:AA)-4&gt;$D253,INDIRECT(ADDRESS((ROW(253:253)-3),COLUMN(AA:AA)-4-$D253+4)),0)</f>
        <v>0</v>
      </c>
      <c r="AB253" s="21" t="str" cm="1">
        <f t="array" aca="1" ref="AB253" ca="1">IF(COLUMN(AB:AB)-4&gt;$D253,INDIRECT(ADDRESS((ROW(253:253)-3),COLUMN(AB:AB)-4-$D253+4)),0)</f>
        <v>0</v>
      </c>
      <c r="AC253" s="22" t="str" cm="1">
        <f t="array" aca="1" ref="AC253" ca="1">IF(COLUMN(AC:AC)-4&gt;$D253,INDIRECT(ADDRESS((ROW(253:253)-3),COLUMN(AC:AC)-4-$D253+4)),0)</f>
        <v>1</v>
      </c>
      <c r="AD253" s="22" t="str" cm="1">
        <f t="array" aca="1" ref="AD253" ca="1">IF(COLUMN(AD:AD)-4&gt;$D253,INDIRECT(ADDRESS((ROW(253:253)-3),COLUMN(AD:AD)-4-$D253+4)),0)</f>
        <v>1</v>
      </c>
      <c r="AE253" s="22" t="str" cm="1">
        <f t="array" aca="1" ref="AE253" ca="1">IF(COLUMN(AE:AE)-4&gt;$D253,INDIRECT(ADDRESS((ROW(253:253)-3),COLUMN(AE:AE)-4-$D253+4)),0)</f>
        <v>1</v>
      </c>
      <c r="AF253" s="22" t="str" cm="1">
        <f t="array" aca="1" ref="AF253" ca="1">IF(COLUMN(AF:AF)-4&gt;$D253,INDIRECT(ADDRESS((ROW(253:253)-3),COLUMN(AF:AF)-4-$D253+4)),0)</f>
        <v>1</v>
      </c>
      <c r="AG253" s="23" t="str" cm="1">
        <f t="array" aca="1" ref="AG253" ca="1">IF(COLUMN(AG:AG)-4&gt;$D253,INDIRECT(ADDRESS((ROW(253:253)-3),COLUMN(AG:AG)-4-$D253+4)),0)</f>
        <v>1</v>
      </c>
      <c r="AH253" s="23" t="str" cm="1">
        <f t="array" aca="1" ref="AH253" ca="1">IF(COLUMN(AH:AH)-4&gt;$D253,INDIRECT(ADDRESS((ROW(253:253)-3),COLUMN(AH:AH)-4-$D253+4)),0)</f>
        <v>0</v>
      </c>
      <c r="AI253" s="23" t="str" cm="1">
        <f t="array" aca="1" ref="AI253" ca="1">IF(COLUMN(AI:AI)-4&gt;$D253,INDIRECT(ADDRESS((ROW(253:253)-3),COLUMN(AI:AI)-4-$D253+4)),0)</f>
        <v>0</v>
      </c>
      <c r="AJ253" s="23" t="str" cm="1">
        <f t="array" aca="1" ref="AJ253" ca="1">IF(COLUMN(AJ:AJ)-4&gt;$D253,INDIRECT(ADDRESS((ROW(253:253)-3),COLUMN(AJ:AJ)-4-$D253+4)),0)</f>
        <v>0</v>
      </c>
      <c r="AK253" t="str">
        <f ca="1">_xlfn.CONCAT(E253,F253,G253,H253,I253,J253,K253,L253)</f>
        <v>00000000</v>
      </c>
      <c r="AL253" t="str">
        <f ca="1">_xlfn.CONCAT(M253,N253,O253,P253,Q253,R253,S253,T253)</f>
        <v>00101100</v>
      </c>
      <c r="AM253" t="str">
        <f ca="1">_xlfn.CONCAT(U253,V253,W253,X253,Y253,Z253,AA253,AB253)</f>
        <v>10001000</v>
      </c>
      <c r="AN253" t="str">
        <f ca="1">_xlfn.CONCAT(AC253,AD253,AE253,AF253,AG253,AH253,AI253,AJ253)</f>
        <v>11111000</v>
      </c>
      <c r="AO253">
        <f ca="1">BIN2DEC(AK253)</f>
        <v>0</v>
      </c>
      <c r="AP253">
        <f t="shared" ca="1" si="212"/>
        <v>44</v>
      </c>
      <c r="AQ253">
        <f t="shared" ca="1" si="213"/>
        <v>136</v>
      </c>
      <c r="AR253">
        <f t="shared" ca="1" si="214"/>
        <v>248</v>
      </c>
      <c r="AS253">
        <f ca="1">(AO253*2^24)+(AP253*2^16)+(AQ253*2^8)+AR253</f>
        <v>2918648</v>
      </c>
    </row>
    <row r="254" spans="1:47" x14ac:dyDescent="0.35">
      <c r="C254" t="s">
        <v>85</v>
      </c>
      <c r="E254" s="4">
        <f ca="1">_xlfn.BITXOR(E251,E252)</f>
        <v>1</v>
      </c>
      <c r="F254" s="4">
        <f t="shared" ref="F254:AJ254" ca="1" si="215">_xlfn.BITXOR(F251,F252)</f>
        <v>0</v>
      </c>
      <c r="G254" s="4">
        <f t="shared" ca="1" si="215"/>
        <v>0</v>
      </c>
      <c r="H254" s="4">
        <f t="shared" ca="1" si="215"/>
        <v>0</v>
      </c>
      <c r="I254" s="4">
        <f t="shared" ca="1" si="215"/>
        <v>1</v>
      </c>
      <c r="J254" s="4">
        <f t="shared" ca="1" si="215"/>
        <v>1</v>
      </c>
      <c r="K254" s="4">
        <f t="shared" ca="1" si="215"/>
        <v>0</v>
      </c>
      <c r="L254" s="4">
        <f t="shared" ca="1" si="215"/>
        <v>1</v>
      </c>
      <c r="M254" s="4">
        <f t="shared" ca="1" si="215"/>
        <v>0</v>
      </c>
      <c r="N254" s="4">
        <f t="shared" ca="1" si="215"/>
        <v>1</v>
      </c>
      <c r="O254" s="4">
        <f t="shared" ca="1" si="215"/>
        <v>1</v>
      </c>
      <c r="P254" s="4">
        <f t="shared" ca="1" si="215"/>
        <v>1</v>
      </c>
      <c r="Q254" s="4">
        <f t="shared" ca="1" si="215"/>
        <v>0</v>
      </c>
      <c r="R254" s="4">
        <f t="shared" ca="1" si="215"/>
        <v>1</v>
      </c>
      <c r="S254" s="4">
        <f t="shared" ca="1" si="215"/>
        <v>1</v>
      </c>
      <c r="T254" s="4">
        <f t="shared" ca="1" si="215"/>
        <v>0</v>
      </c>
      <c r="U254" s="4">
        <f t="shared" ca="1" si="215"/>
        <v>1</v>
      </c>
      <c r="V254" s="4">
        <f t="shared" ca="1" si="215"/>
        <v>1</v>
      </c>
      <c r="W254" s="4">
        <f t="shared" ca="1" si="215"/>
        <v>1</v>
      </c>
      <c r="X254" s="4">
        <f t="shared" ca="1" si="215"/>
        <v>0</v>
      </c>
      <c r="Y254" s="4">
        <f t="shared" ca="1" si="215"/>
        <v>1</v>
      </c>
      <c r="Z254" s="4">
        <f t="shared" ca="1" si="215"/>
        <v>1</v>
      </c>
      <c r="AA254" s="4">
        <f t="shared" ca="1" si="215"/>
        <v>1</v>
      </c>
      <c r="AB254" s="4">
        <f t="shared" ca="1" si="215"/>
        <v>1</v>
      </c>
      <c r="AC254" s="4">
        <f t="shared" ca="1" si="215"/>
        <v>0</v>
      </c>
      <c r="AD254" s="4">
        <f t="shared" ca="1" si="215"/>
        <v>1</v>
      </c>
      <c r="AE254" s="4">
        <f t="shared" ca="1" si="215"/>
        <v>0</v>
      </c>
      <c r="AF254" s="4">
        <f t="shared" ca="1" si="215"/>
        <v>1</v>
      </c>
      <c r="AG254" s="4">
        <f t="shared" ca="1" si="215"/>
        <v>0</v>
      </c>
      <c r="AH254" s="4">
        <f t="shared" ca="1" si="215"/>
        <v>1</v>
      </c>
      <c r="AI254" s="4">
        <f t="shared" ca="1" si="215"/>
        <v>0</v>
      </c>
      <c r="AJ254" s="4">
        <f t="shared" ca="1" si="215"/>
        <v>1</v>
      </c>
    </row>
    <row r="255" spans="1:47" x14ac:dyDescent="0.35">
      <c r="B255" s="18">
        <f ca="1">AS255</f>
        <v>2371512237</v>
      </c>
      <c r="C255" s="17"/>
      <c r="E255" s="24">
        <f ca="1">_xlfn.BITXOR(E253,E254)</f>
        <v>1</v>
      </c>
      <c r="F255" s="24">
        <f t="shared" ref="F255:AJ255" ca="1" si="216">_xlfn.BITXOR(F253,F254)</f>
        <v>0</v>
      </c>
      <c r="G255" s="24">
        <f t="shared" ca="1" si="216"/>
        <v>0</v>
      </c>
      <c r="H255" s="24">
        <f t="shared" ca="1" si="216"/>
        <v>0</v>
      </c>
      <c r="I255" s="24">
        <f t="shared" ca="1" si="216"/>
        <v>1</v>
      </c>
      <c r="J255" s="24">
        <f t="shared" ca="1" si="216"/>
        <v>1</v>
      </c>
      <c r="K255" s="24">
        <f t="shared" ca="1" si="216"/>
        <v>0</v>
      </c>
      <c r="L255" s="24">
        <f t="shared" ca="1" si="216"/>
        <v>1</v>
      </c>
      <c r="M255" s="24">
        <f t="shared" ca="1" si="216"/>
        <v>0</v>
      </c>
      <c r="N255" s="24">
        <f t="shared" ca="1" si="216"/>
        <v>1</v>
      </c>
      <c r="O255" s="24">
        <f t="shared" ca="1" si="216"/>
        <v>0</v>
      </c>
      <c r="P255" s="24">
        <f t="shared" ca="1" si="216"/>
        <v>1</v>
      </c>
      <c r="Q255" s="24">
        <f t="shared" ca="1" si="216"/>
        <v>1</v>
      </c>
      <c r="R255" s="24">
        <f t="shared" ca="1" si="216"/>
        <v>0</v>
      </c>
      <c r="S255" s="24">
        <f t="shared" ca="1" si="216"/>
        <v>1</v>
      </c>
      <c r="T255" s="24">
        <f t="shared" ca="1" si="216"/>
        <v>0</v>
      </c>
      <c r="U255" s="24">
        <f t="shared" ca="1" si="216"/>
        <v>0</v>
      </c>
      <c r="V255" s="24">
        <f t="shared" ca="1" si="216"/>
        <v>1</v>
      </c>
      <c r="W255" s="24">
        <f t="shared" ca="1" si="216"/>
        <v>1</v>
      </c>
      <c r="X255" s="24">
        <f t="shared" ca="1" si="216"/>
        <v>0</v>
      </c>
      <c r="Y255" s="24">
        <f t="shared" ca="1" si="216"/>
        <v>0</v>
      </c>
      <c r="Z255" s="24">
        <f t="shared" ca="1" si="216"/>
        <v>1</v>
      </c>
      <c r="AA255" s="24">
        <f t="shared" ca="1" si="216"/>
        <v>1</v>
      </c>
      <c r="AB255" s="24">
        <f t="shared" ca="1" si="216"/>
        <v>1</v>
      </c>
      <c r="AC255" s="24">
        <f t="shared" ca="1" si="216"/>
        <v>1</v>
      </c>
      <c r="AD255" s="24">
        <f t="shared" ca="1" si="216"/>
        <v>0</v>
      </c>
      <c r="AE255" s="24">
        <f t="shared" ca="1" si="216"/>
        <v>1</v>
      </c>
      <c r="AF255" s="24">
        <f t="shared" ca="1" si="216"/>
        <v>0</v>
      </c>
      <c r="AG255" s="24">
        <f t="shared" ca="1" si="216"/>
        <v>1</v>
      </c>
      <c r="AH255" s="24">
        <f t="shared" ca="1" si="216"/>
        <v>1</v>
      </c>
      <c r="AI255" s="24">
        <f t="shared" ca="1" si="216"/>
        <v>0</v>
      </c>
      <c r="AJ255" s="24">
        <f t="shared" ca="1" si="216"/>
        <v>1</v>
      </c>
      <c r="AK255" t="str">
        <f ca="1">_xlfn.CONCAT(E255,F255,G255,H255,I255,J255,K255,L255)</f>
        <v>10001101</v>
      </c>
      <c r="AL255" t="str">
        <f ca="1">_xlfn.CONCAT(M255,N255,O255,P255,Q255,R255,S255,T255)</f>
        <v>01011010</v>
      </c>
      <c r="AM255" t="str">
        <f ca="1">_xlfn.CONCAT(U255,V255,W255,X255,Y255,Z255,AA255,AB255)</f>
        <v>01100111</v>
      </c>
      <c r="AN255" t="str">
        <f ca="1">_xlfn.CONCAT(AC255,AD255,AE255,AF255,AG255,AH255,AI255,AJ255)</f>
        <v>10101101</v>
      </c>
      <c r="AO255">
        <f ca="1">BIN2DEC(AK255)</f>
        <v>141</v>
      </c>
      <c r="AP255">
        <f t="shared" ref="AP255" ca="1" si="217">BIN2DEC(AL255)</f>
        <v>90</v>
      </c>
      <c r="AQ255">
        <f t="shared" ref="AQ255" ca="1" si="218">BIN2DEC(AM255)</f>
        <v>103</v>
      </c>
      <c r="AR255">
        <f t="shared" ref="AR255" ca="1" si="219">BIN2DEC(AN255)</f>
        <v>173</v>
      </c>
      <c r="AS255">
        <f ca="1">(AO255*2^24)+(AP255*2^16)+(AQ255*2^8)+AR255</f>
        <v>2371512237</v>
      </c>
    </row>
    <row r="256" spans="1:47" x14ac:dyDescent="0.35">
      <c r="C256" s="2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</row>
    <row r="257" spans="1:47" x14ac:dyDescent="0.35">
      <c r="A257" t="s">
        <v>81</v>
      </c>
      <c r="B257" s="26">
        <f>Home!B18</f>
        <v>0</v>
      </c>
      <c r="C257" t="str">
        <f>DEC2HEX(B257,8)</f>
        <v>00000000</v>
      </c>
      <c r="E257" s="20" t="str">
        <f>MID(HEX2BIN(MID(C257,1,1),4),1,1)</f>
        <v>0</v>
      </c>
      <c r="F257" s="20" t="str">
        <f>MID(HEX2BIN(MID(C257,1,1),4),2,1)</f>
        <v>0</v>
      </c>
      <c r="G257" s="20" t="str">
        <f>MID(HEX2BIN(MID(C257,1,1),4),3,1)</f>
        <v>0</v>
      </c>
      <c r="H257" s="20" t="str">
        <f>MID(HEX2BIN(MID(C257,1,1),4),4,1)</f>
        <v>0</v>
      </c>
      <c r="I257" s="21" t="str">
        <f>MID(HEX2BIN(MID(C257,2,1),4),1,1)</f>
        <v>0</v>
      </c>
      <c r="J257" s="21" t="str">
        <f>MID(HEX2BIN(MID(C257,2,1),4),2,1)</f>
        <v>0</v>
      </c>
      <c r="K257" s="21" t="str">
        <f>MID(HEX2BIN(MID(C257,2,1),4),3,1)</f>
        <v>0</v>
      </c>
      <c r="L257" s="21" t="str">
        <f>MID(HEX2BIN(MID(C257,2,1),4),4,1)</f>
        <v>0</v>
      </c>
      <c r="M257" s="22" t="str">
        <f>MID(HEX2BIN(MID(C257,3,1),4),1,1)</f>
        <v>0</v>
      </c>
      <c r="N257" s="22" t="str">
        <f>MID(HEX2BIN(MID(C257,3,1),4),2,1)</f>
        <v>0</v>
      </c>
      <c r="O257" s="22" t="str">
        <f>MID(HEX2BIN(MID(C257,3,1),4),3,1)</f>
        <v>0</v>
      </c>
      <c r="P257" s="22" t="str">
        <f>MID(HEX2BIN(MID(C257,3,1),4),4,1)</f>
        <v>0</v>
      </c>
      <c r="Q257" s="23" t="str">
        <f>MID(HEX2BIN(MID(C257,4,1),4),1,1)</f>
        <v>0</v>
      </c>
      <c r="R257" s="23" t="str">
        <f>MID(HEX2BIN(MID(C257,4,1),4),2,1)</f>
        <v>0</v>
      </c>
      <c r="S257" s="23" t="str">
        <f>MID(HEX2BIN(MID(C257,4,1),4),3,1)</f>
        <v>0</v>
      </c>
      <c r="T257" s="23" t="str">
        <f>MID(HEX2BIN(MID(C257,4,1),4),4,1)</f>
        <v>0</v>
      </c>
      <c r="U257" s="20" t="str">
        <f>MID(HEX2BIN(MID(C257,5,1),4),1,1)</f>
        <v>0</v>
      </c>
      <c r="V257" s="20" t="str">
        <f>MID(HEX2BIN(MID(C257,5,1),4),2,1)</f>
        <v>0</v>
      </c>
      <c r="W257" s="20" t="str">
        <f>MID(HEX2BIN(MID(C257,5,1),4),3,1)</f>
        <v>0</v>
      </c>
      <c r="X257" s="20" t="str">
        <f>MID(HEX2BIN(MID(C257,5,1),4),4,1)</f>
        <v>0</v>
      </c>
      <c r="Y257" s="21" t="str">
        <f>MID(HEX2BIN(MID(C257,6,1),4),1,1)</f>
        <v>0</v>
      </c>
      <c r="Z257" s="21" t="str">
        <f>MID(HEX2BIN(MID(C257,6,1),4),2,1)</f>
        <v>0</v>
      </c>
      <c r="AA257" s="21" t="str">
        <f>MID(HEX2BIN(MID(C257,6,1),4),3,1)</f>
        <v>0</v>
      </c>
      <c r="AB257" s="21" t="str">
        <f>MID(HEX2BIN(MID(C257,6,1),4),4,1)</f>
        <v>0</v>
      </c>
      <c r="AC257" s="22" t="str">
        <f>MID(HEX2BIN(MID(C257,7,1),4),1,1)</f>
        <v>0</v>
      </c>
      <c r="AD257" s="22" t="str">
        <f>MID(HEX2BIN(MID(C257,7,1),4),2,1)</f>
        <v>0</v>
      </c>
      <c r="AE257" s="22" t="str">
        <f>MID(HEX2BIN(MID(C257,7,1),4),3,1)</f>
        <v>0</v>
      </c>
      <c r="AF257" s="22" t="str">
        <f>MID(HEX2BIN(MID(C257,7,1),4),4,1)</f>
        <v>0</v>
      </c>
      <c r="AG257" s="23" t="str">
        <f>MID(HEX2BIN(MID(C257,8,1),4),1,1)</f>
        <v>0</v>
      </c>
      <c r="AH257" s="23" t="str">
        <f>MID(HEX2BIN(MID(C257,8,1),4),2,1)</f>
        <v>0</v>
      </c>
      <c r="AI257" s="23" t="str">
        <f>MID(HEX2BIN(MID(C257,8,1),4),3,1)</f>
        <v>0</v>
      </c>
      <c r="AJ257" s="23" t="str">
        <f>MID(HEX2BIN(MID(C257,8,1),4),4,1)</f>
        <v>0</v>
      </c>
    </row>
    <row r="258" spans="1:47" x14ac:dyDescent="0.35">
      <c r="A258" s="9" t="s">
        <v>83</v>
      </c>
      <c r="C258" t="s">
        <v>2</v>
      </c>
      <c r="D258" s="27">
        <v>7</v>
      </c>
      <c r="E258" s="20" t="str" cm="1">
        <f t="array" aca="1" ref="E258" ca="1">INDIRECT(ADDRESS((ROW(258:258)-1),IF(MOD(COLUMN(E:E)-4-$D258,32)=0,32,MOD(COLUMN(E:E)-4-$D258,32))+4))</f>
        <v>0</v>
      </c>
      <c r="F258" s="20" t="str" cm="1">
        <f t="array" aca="1" ref="F258" ca="1">INDIRECT(ADDRESS((ROW(258:258)-1),IF(MOD(COLUMN(F:F)-4-$D258,32)=0,32,MOD(COLUMN(F:F)-4-$D258,32))+4))</f>
        <v>0</v>
      </c>
      <c r="G258" s="20" t="str" cm="1">
        <f t="array" aca="1" ref="G258" ca="1">INDIRECT(ADDRESS((ROW(258:258)-1),IF(MOD(COLUMN(G:G)-4-$D258,32)=0,32,MOD(COLUMN(G:G)-4-$D258,32))+4))</f>
        <v>0</v>
      </c>
      <c r="H258" s="20" t="str" cm="1">
        <f t="array" aca="1" ref="H258" ca="1">INDIRECT(ADDRESS((ROW(258:258)-1),IF(MOD(COLUMN(H:H)-4-$D258,32)=0,32,MOD(COLUMN(H:H)-4-$D258,32))+4))</f>
        <v>0</v>
      </c>
      <c r="I258" s="21" t="str" cm="1">
        <f t="array" aca="1" ref="I258" ca="1">INDIRECT(ADDRESS((ROW(258:258)-1),IF(MOD(COLUMN(I:I)-4-$D258,32)=0,32,MOD(COLUMN(I:I)-4-$D258,32))+4))</f>
        <v>0</v>
      </c>
      <c r="J258" s="21" t="str" cm="1">
        <f t="array" aca="1" ref="J258" ca="1">INDIRECT(ADDRESS((ROW(258:258)-1),IF(MOD(COLUMN(J:J)-4-$D258,32)=0,32,MOD(COLUMN(J:J)-4-$D258,32))+4))</f>
        <v>0</v>
      </c>
      <c r="K258" s="21" t="str" cm="1">
        <f t="array" aca="1" ref="K258" ca="1">INDIRECT(ADDRESS((ROW(258:258)-1),IF(MOD(COLUMN(K:K)-4-$D258,32)=0,32,MOD(COLUMN(K:K)-4-$D258,32))+4))</f>
        <v>0</v>
      </c>
      <c r="L258" s="21" t="str" cm="1">
        <f t="array" aca="1" ref="L258" ca="1">INDIRECT(ADDRESS((ROW(258:258)-1),IF(MOD(COLUMN(L:L)-4-$D258,32)=0,32,MOD(COLUMN(L:L)-4-$D258,32))+4))</f>
        <v>0</v>
      </c>
      <c r="M258" s="22" t="str" cm="1">
        <f t="array" aca="1" ref="M258" ca="1">INDIRECT(ADDRESS((ROW(258:258)-1),IF(MOD(COLUMN(M:M)-4-$D258,32)=0,32,MOD(COLUMN(M:M)-4-$D258,32))+4))</f>
        <v>0</v>
      </c>
      <c r="N258" s="22" t="str" cm="1">
        <f t="array" aca="1" ref="N258" ca="1">INDIRECT(ADDRESS((ROW(258:258)-1),IF(MOD(COLUMN(N:N)-4-$D258,32)=0,32,MOD(COLUMN(N:N)-4-$D258,32))+4))</f>
        <v>0</v>
      </c>
      <c r="O258" s="22" t="str" cm="1">
        <f t="array" aca="1" ref="O258" ca="1">INDIRECT(ADDRESS((ROW(258:258)-1),IF(MOD(COLUMN(O:O)-4-$D258,32)=0,32,MOD(COLUMN(O:O)-4-$D258,32))+4))</f>
        <v>0</v>
      </c>
      <c r="P258" s="22" t="str" cm="1">
        <f t="array" aca="1" ref="P258" ca="1">INDIRECT(ADDRESS((ROW(258:258)-1),IF(MOD(COLUMN(P:P)-4-$D258,32)=0,32,MOD(COLUMN(P:P)-4-$D258,32))+4))</f>
        <v>0</v>
      </c>
      <c r="Q258" s="23" t="str" cm="1">
        <f t="array" aca="1" ref="Q258" ca="1">INDIRECT(ADDRESS((ROW(258:258)-1),IF(MOD(COLUMN(Q:Q)-4-$D258,32)=0,32,MOD(COLUMN(Q:Q)-4-$D258,32))+4))</f>
        <v>0</v>
      </c>
      <c r="R258" s="23" t="str" cm="1">
        <f t="array" aca="1" ref="R258" ca="1">INDIRECT(ADDRESS((ROW(258:258)-1),IF(MOD(COLUMN(R:R)-4-$D258,32)=0,32,MOD(COLUMN(R:R)-4-$D258,32))+4))</f>
        <v>0</v>
      </c>
      <c r="S258" s="23" t="str" cm="1">
        <f t="array" aca="1" ref="S258" ca="1">INDIRECT(ADDRESS((ROW(258:258)-1),IF(MOD(COLUMN(S:S)-4-$D258,32)=0,32,MOD(COLUMN(S:S)-4-$D258,32))+4))</f>
        <v>0</v>
      </c>
      <c r="T258" s="23" t="str" cm="1">
        <f t="array" aca="1" ref="T258" ca="1">INDIRECT(ADDRESS((ROW(258:258)-1),IF(MOD(COLUMN(T:T)-4-$D258,32)=0,32,MOD(COLUMN(T:T)-4-$D258,32))+4))</f>
        <v>0</v>
      </c>
      <c r="U258" s="20" t="str" cm="1">
        <f t="array" aca="1" ref="U258" ca="1">INDIRECT(ADDRESS((ROW(258:258)-1),IF(MOD(COLUMN(U:U)-4-$D258,32)=0,32,MOD(COLUMN(U:U)-4-$D258,32))+4))</f>
        <v>0</v>
      </c>
      <c r="V258" s="20" t="str" cm="1">
        <f t="array" aca="1" ref="V258" ca="1">INDIRECT(ADDRESS((ROW(258:258)-1),IF(MOD(COLUMN(V:V)-4-$D258,32)=0,32,MOD(COLUMN(V:V)-4-$D258,32))+4))</f>
        <v>0</v>
      </c>
      <c r="W258" s="20" t="str" cm="1">
        <f t="array" aca="1" ref="W258" ca="1">INDIRECT(ADDRESS((ROW(258:258)-1),IF(MOD(COLUMN(W:W)-4-$D258,32)=0,32,MOD(COLUMN(W:W)-4-$D258,32))+4))</f>
        <v>0</v>
      </c>
      <c r="X258" s="20" t="str" cm="1">
        <f t="array" aca="1" ref="X258" ca="1">INDIRECT(ADDRESS((ROW(258:258)-1),IF(MOD(COLUMN(X:X)-4-$D258,32)=0,32,MOD(COLUMN(X:X)-4-$D258,32))+4))</f>
        <v>0</v>
      </c>
      <c r="Y258" s="21" t="str" cm="1">
        <f t="array" aca="1" ref="Y258" ca="1">INDIRECT(ADDRESS((ROW(258:258)-1),IF(MOD(COLUMN(Y:Y)-4-$D258,32)=0,32,MOD(COLUMN(Y:Y)-4-$D258,32))+4))</f>
        <v>0</v>
      </c>
      <c r="Z258" s="21" t="str" cm="1">
        <f t="array" aca="1" ref="Z258" ca="1">INDIRECT(ADDRESS((ROW(258:258)-1),IF(MOD(COLUMN(Z:Z)-4-$D258,32)=0,32,MOD(COLUMN(Z:Z)-4-$D258,32))+4))</f>
        <v>0</v>
      </c>
      <c r="AA258" s="21" t="str" cm="1">
        <f t="array" aca="1" ref="AA258" ca="1">INDIRECT(ADDRESS((ROW(258:258)-1),IF(MOD(COLUMN(AA:AA)-4-$D258,32)=0,32,MOD(COLUMN(AA:AA)-4-$D258,32))+4))</f>
        <v>0</v>
      </c>
      <c r="AB258" s="21" t="str" cm="1">
        <f t="array" aca="1" ref="AB258" ca="1">INDIRECT(ADDRESS((ROW(258:258)-1),IF(MOD(COLUMN(AB:AB)-4-$D258,32)=0,32,MOD(COLUMN(AB:AB)-4-$D258,32))+4))</f>
        <v>0</v>
      </c>
      <c r="AC258" s="22" t="str" cm="1">
        <f t="array" aca="1" ref="AC258" ca="1">INDIRECT(ADDRESS((ROW(258:258)-1),IF(MOD(COLUMN(AC:AC)-4-$D258,32)=0,32,MOD(COLUMN(AC:AC)-4-$D258,32))+4))</f>
        <v>0</v>
      </c>
      <c r="AD258" s="22" t="str" cm="1">
        <f t="array" aca="1" ref="AD258" ca="1">INDIRECT(ADDRESS((ROW(258:258)-1),IF(MOD(COLUMN(AD:AD)-4-$D258,32)=0,32,MOD(COLUMN(AD:AD)-4-$D258,32))+4))</f>
        <v>0</v>
      </c>
      <c r="AE258" s="22" t="str" cm="1">
        <f t="array" aca="1" ref="AE258" ca="1">INDIRECT(ADDRESS((ROW(258:258)-1),IF(MOD(COLUMN(AE:AE)-4-$D258,32)=0,32,MOD(COLUMN(AE:AE)-4-$D258,32))+4))</f>
        <v>0</v>
      </c>
      <c r="AF258" s="22" t="str" cm="1">
        <f t="array" aca="1" ref="AF258" ca="1">INDIRECT(ADDRESS((ROW(258:258)-1),IF(MOD(COLUMN(AF:AF)-4-$D258,32)=0,32,MOD(COLUMN(AF:AF)-4-$D258,32))+4))</f>
        <v>0</v>
      </c>
      <c r="AG258" s="23" t="str" cm="1">
        <f t="array" aca="1" ref="AG258" ca="1">INDIRECT(ADDRESS((ROW(258:258)-1),IF(MOD(COLUMN(AG:AG)-4-$D258,32)=0,32,MOD(COLUMN(AG:AG)-4-$D258,32))+4))</f>
        <v>0</v>
      </c>
      <c r="AH258" s="23" t="str" cm="1">
        <f t="array" aca="1" ref="AH258" ca="1">INDIRECT(ADDRESS((ROW(258:258)-1),IF(MOD(COLUMN(AH:AH)-4-$D258,32)=0,32,MOD(COLUMN(AH:AH)-4-$D258,32))+4))</f>
        <v>0</v>
      </c>
      <c r="AI258" s="23" t="str" cm="1">
        <f t="array" aca="1" ref="AI258" ca="1">INDIRECT(ADDRESS((ROW(258:258)-1),IF(MOD(COLUMN(AI:AI)-4-$D258,32)=0,32,MOD(COLUMN(AI:AI)-4-$D258,32))+4))</f>
        <v>0</v>
      </c>
      <c r="AJ258" s="23" t="str" cm="1">
        <f t="array" aca="1" ref="AJ258" ca="1">INDIRECT(ADDRESS((ROW(258:258)-1),IF(MOD(COLUMN(AJ:AJ)-4-$D258,32)=0,32,MOD(COLUMN(AJ:AJ)-4-$D258,32))+4))</f>
        <v>0</v>
      </c>
      <c r="AK258" t="str">
        <f ca="1">_xlfn.CONCAT(E258,F258,G258,H258,I258,J258,K258,L258)</f>
        <v>00000000</v>
      </c>
      <c r="AL258" t="str">
        <f ca="1">_xlfn.CONCAT(M258,N258,O258,P258,Q258,R258,S258,T258)</f>
        <v>00000000</v>
      </c>
      <c r="AM258" t="str">
        <f ca="1">_xlfn.CONCAT(U258,V258,W258,X258,Y258,Z258,AA258,AB258)</f>
        <v>00000000</v>
      </c>
      <c r="AN258" t="str">
        <f ca="1">_xlfn.CONCAT(AC258,AD258,AE258,AF258,AG258,AH258,AI258,AJ258)</f>
        <v>00000000</v>
      </c>
      <c r="AO258">
        <f ca="1">BIN2DEC(AK258)</f>
        <v>0</v>
      </c>
      <c r="AP258">
        <f t="shared" ref="AP258:AP260" ca="1" si="220">BIN2DEC(AL258)</f>
        <v>0</v>
      </c>
      <c r="AQ258">
        <f t="shared" ref="AQ258:AQ260" ca="1" si="221">BIN2DEC(AM258)</f>
        <v>0</v>
      </c>
      <c r="AR258">
        <f t="shared" ref="AR258:AR260" ca="1" si="222">BIN2DEC(AN258)</f>
        <v>0</v>
      </c>
      <c r="AS258">
        <f ca="1">(AO258*2^24)+(AP258*2^16)+(AQ258*2^8)+AR258</f>
        <v>0</v>
      </c>
      <c r="AT258">
        <f>2^32</f>
        <v>4294967296</v>
      </c>
      <c r="AU258">
        <f ca="1">AT258-AS258</f>
        <v>4294967296</v>
      </c>
    </row>
    <row r="259" spans="1:47" x14ac:dyDescent="0.35">
      <c r="C259" t="s">
        <v>2</v>
      </c>
      <c r="D259" s="27">
        <v>18</v>
      </c>
      <c r="E259" s="20" t="str" cm="1">
        <f t="array" aca="1" ref="E259" ca="1">INDIRECT(ADDRESS((ROW(259:259)-2),IF(MOD(COLUMN(E:E)-4-$D259,32)=0,32,MOD(COLUMN(E:E)-4-$D259,32))+4))</f>
        <v>0</v>
      </c>
      <c r="F259" s="20" t="str" cm="1">
        <f t="array" aca="1" ref="F259" ca="1">INDIRECT(ADDRESS((ROW(259:259)-2),IF(MOD(COLUMN(F:F)-4-$D259,32)=0,32,MOD(COLUMN(F:F)-4-$D259,32))+4))</f>
        <v>0</v>
      </c>
      <c r="G259" s="20" t="str" cm="1">
        <f t="array" aca="1" ref="G259" ca="1">INDIRECT(ADDRESS((ROW(259:259)-2),IF(MOD(COLUMN(G:G)-4-$D259,32)=0,32,MOD(COLUMN(G:G)-4-$D259,32))+4))</f>
        <v>0</v>
      </c>
      <c r="H259" s="20" t="str" cm="1">
        <f t="array" aca="1" ref="H259" ca="1">INDIRECT(ADDRESS((ROW(259:259)-2),IF(MOD(COLUMN(H:H)-4-$D259,32)=0,32,MOD(COLUMN(H:H)-4-$D259,32))+4))</f>
        <v>0</v>
      </c>
      <c r="I259" s="21" t="str" cm="1">
        <f t="array" aca="1" ref="I259" ca="1">INDIRECT(ADDRESS((ROW(259:259)-2),IF(MOD(COLUMN(I:I)-4-$D259,32)=0,32,MOD(COLUMN(I:I)-4-$D259,32))+4))</f>
        <v>0</v>
      </c>
      <c r="J259" s="21" t="str" cm="1">
        <f t="array" aca="1" ref="J259" ca="1">INDIRECT(ADDRESS((ROW(259:259)-2),IF(MOD(COLUMN(J:J)-4-$D259,32)=0,32,MOD(COLUMN(J:J)-4-$D259,32))+4))</f>
        <v>0</v>
      </c>
      <c r="K259" s="21" t="str" cm="1">
        <f t="array" aca="1" ref="K259" ca="1">INDIRECT(ADDRESS((ROW(259:259)-2),IF(MOD(COLUMN(K:K)-4-$D259,32)=0,32,MOD(COLUMN(K:K)-4-$D259,32))+4))</f>
        <v>0</v>
      </c>
      <c r="L259" s="21" t="str" cm="1">
        <f t="array" aca="1" ref="L259" ca="1">INDIRECT(ADDRESS((ROW(259:259)-2),IF(MOD(COLUMN(L:L)-4-$D259,32)=0,32,MOD(COLUMN(L:L)-4-$D259,32))+4))</f>
        <v>0</v>
      </c>
      <c r="M259" s="22" t="str" cm="1">
        <f t="array" aca="1" ref="M259" ca="1">INDIRECT(ADDRESS((ROW(259:259)-2),IF(MOD(COLUMN(M:M)-4-$D259,32)=0,32,MOD(COLUMN(M:M)-4-$D259,32))+4))</f>
        <v>0</v>
      </c>
      <c r="N259" s="22" t="str" cm="1">
        <f t="array" aca="1" ref="N259" ca="1">INDIRECT(ADDRESS((ROW(259:259)-2),IF(MOD(COLUMN(N:N)-4-$D259,32)=0,32,MOD(COLUMN(N:N)-4-$D259,32))+4))</f>
        <v>0</v>
      </c>
      <c r="O259" s="22" t="str" cm="1">
        <f t="array" aca="1" ref="O259" ca="1">INDIRECT(ADDRESS((ROW(259:259)-2),IF(MOD(COLUMN(O:O)-4-$D259,32)=0,32,MOD(COLUMN(O:O)-4-$D259,32))+4))</f>
        <v>0</v>
      </c>
      <c r="P259" s="22" t="str" cm="1">
        <f t="array" aca="1" ref="P259" ca="1">INDIRECT(ADDRESS((ROW(259:259)-2),IF(MOD(COLUMN(P:P)-4-$D259,32)=0,32,MOD(COLUMN(P:P)-4-$D259,32))+4))</f>
        <v>0</v>
      </c>
      <c r="Q259" s="23" t="str" cm="1">
        <f t="array" aca="1" ref="Q259" ca="1">INDIRECT(ADDRESS((ROW(259:259)-2),IF(MOD(COLUMN(Q:Q)-4-$D259,32)=0,32,MOD(COLUMN(Q:Q)-4-$D259,32))+4))</f>
        <v>0</v>
      </c>
      <c r="R259" s="23" t="str" cm="1">
        <f t="array" aca="1" ref="R259" ca="1">INDIRECT(ADDRESS((ROW(259:259)-2),IF(MOD(COLUMN(R:R)-4-$D259,32)=0,32,MOD(COLUMN(R:R)-4-$D259,32))+4))</f>
        <v>0</v>
      </c>
      <c r="S259" s="23" t="str" cm="1">
        <f t="array" aca="1" ref="S259" ca="1">INDIRECT(ADDRESS((ROW(259:259)-2),IF(MOD(COLUMN(S:S)-4-$D259,32)=0,32,MOD(COLUMN(S:S)-4-$D259,32))+4))</f>
        <v>0</v>
      </c>
      <c r="T259" s="23" t="str" cm="1">
        <f t="array" aca="1" ref="T259" ca="1">INDIRECT(ADDRESS((ROW(259:259)-2),IF(MOD(COLUMN(T:T)-4-$D259,32)=0,32,MOD(COLUMN(T:T)-4-$D259,32))+4))</f>
        <v>0</v>
      </c>
      <c r="U259" s="20" t="str" cm="1">
        <f t="array" aca="1" ref="U259" ca="1">INDIRECT(ADDRESS((ROW(259:259)-2),IF(MOD(COLUMN(U:U)-4-$D259,32)=0,32,MOD(COLUMN(U:U)-4-$D259,32))+4))</f>
        <v>0</v>
      </c>
      <c r="V259" s="20" t="str" cm="1">
        <f t="array" aca="1" ref="V259" ca="1">INDIRECT(ADDRESS((ROW(259:259)-2),IF(MOD(COLUMN(V:V)-4-$D259,32)=0,32,MOD(COLUMN(V:V)-4-$D259,32))+4))</f>
        <v>0</v>
      </c>
      <c r="W259" s="20" t="str" cm="1">
        <f t="array" aca="1" ref="W259" ca="1">INDIRECT(ADDRESS((ROW(259:259)-2),IF(MOD(COLUMN(W:W)-4-$D259,32)=0,32,MOD(COLUMN(W:W)-4-$D259,32))+4))</f>
        <v>0</v>
      </c>
      <c r="X259" s="20" t="str" cm="1">
        <f t="array" aca="1" ref="X259" ca="1">INDIRECT(ADDRESS((ROW(259:259)-2),IF(MOD(COLUMN(X:X)-4-$D259,32)=0,32,MOD(COLUMN(X:X)-4-$D259,32))+4))</f>
        <v>0</v>
      </c>
      <c r="Y259" s="21" t="str" cm="1">
        <f t="array" aca="1" ref="Y259" ca="1">INDIRECT(ADDRESS((ROW(259:259)-2),IF(MOD(COLUMN(Y:Y)-4-$D259,32)=0,32,MOD(COLUMN(Y:Y)-4-$D259,32))+4))</f>
        <v>0</v>
      </c>
      <c r="Z259" s="21" t="str" cm="1">
        <f t="array" aca="1" ref="Z259" ca="1">INDIRECT(ADDRESS((ROW(259:259)-2),IF(MOD(COLUMN(Z:Z)-4-$D259,32)=0,32,MOD(COLUMN(Z:Z)-4-$D259,32))+4))</f>
        <v>0</v>
      </c>
      <c r="AA259" s="21" t="str" cm="1">
        <f t="array" aca="1" ref="AA259" ca="1">INDIRECT(ADDRESS((ROW(259:259)-2),IF(MOD(COLUMN(AA:AA)-4-$D259,32)=0,32,MOD(COLUMN(AA:AA)-4-$D259,32))+4))</f>
        <v>0</v>
      </c>
      <c r="AB259" s="21" t="str" cm="1">
        <f t="array" aca="1" ref="AB259" ca="1">INDIRECT(ADDRESS((ROW(259:259)-2),IF(MOD(COLUMN(AB:AB)-4-$D259,32)=0,32,MOD(COLUMN(AB:AB)-4-$D259,32))+4))</f>
        <v>0</v>
      </c>
      <c r="AC259" s="22" t="str" cm="1">
        <f t="array" aca="1" ref="AC259" ca="1">INDIRECT(ADDRESS((ROW(259:259)-2),IF(MOD(COLUMN(AC:AC)-4-$D259,32)=0,32,MOD(COLUMN(AC:AC)-4-$D259,32))+4))</f>
        <v>0</v>
      </c>
      <c r="AD259" s="22" t="str" cm="1">
        <f t="array" aca="1" ref="AD259" ca="1">INDIRECT(ADDRESS((ROW(259:259)-2),IF(MOD(COLUMN(AD:AD)-4-$D259,32)=0,32,MOD(COLUMN(AD:AD)-4-$D259,32))+4))</f>
        <v>0</v>
      </c>
      <c r="AE259" s="22" t="str" cm="1">
        <f t="array" aca="1" ref="AE259" ca="1">INDIRECT(ADDRESS((ROW(259:259)-2),IF(MOD(COLUMN(AE:AE)-4-$D259,32)=0,32,MOD(COLUMN(AE:AE)-4-$D259,32))+4))</f>
        <v>0</v>
      </c>
      <c r="AF259" s="22" t="str" cm="1">
        <f t="array" aca="1" ref="AF259" ca="1">INDIRECT(ADDRESS((ROW(259:259)-2),IF(MOD(COLUMN(AF:AF)-4-$D259,32)=0,32,MOD(COLUMN(AF:AF)-4-$D259,32))+4))</f>
        <v>0</v>
      </c>
      <c r="AG259" s="23" t="str" cm="1">
        <f t="array" aca="1" ref="AG259" ca="1">INDIRECT(ADDRESS((ROW(259:259)-2),IF(MOD(COLUMN(AG:AG)-4-$D259,32)=0,32,MOD(COLUMN(AG:AG)-4-$D259,32))+4))</f>
        <v>0</v>
      </c>
      <c r="AH259" s="23" t="str" cm="1">
        <f t="array" aca="1" ref="AH259" ca="1">INDIRECT(ADDRESS((ROW(259:259)-2),IF(MOD(COLUMN(AH:AH)-4-$D259,32)=0,32,MOD(COLUMN(AH:AH)-4-$D259,32))+4))</f>
        <v>0</v>
      </c>
      <c r="AI259" s="23" t="str" cm="1">
        <f t="array" aca="1" ref="AI259" ca="1">INDIRECT(ADDRESS((ROW(259:259)-2),IF(MOD(COLUMN(AI:AI)-4-$D259,32)=0,32,MOD(COLUMN(AI:AI)-4-$D259,32))+4))</f>
        <v>0</v>
      </c>
      <c r="AJ259" s="23" t="str" cm="1">
        <f t="array" aca="1" ref="AJ259" ca="1">INDIRECT(ADDRESS((ROW(259:259)-2),IF(MOD(COLUMN(AJ:AJ)-4-$D259,32)=0,32,MOD(COLUMN(AJ:AJ)-4-$D259,32))+4))</f>
        <v>0</v>
      </c>
      <c r="AK259" t="str">
        <f ca="1">_xlfn.CONCAT(E259,F259,G259,H259,I259,J259,K259,L259)</f>
        <v>00000000</v>
      </c>
      <c r="AL259" t="str">
        <f ca="1">_xlfn.CONCAT(M259,N259,O259,P259,Q259,R259,S259,T259)</f>
        <v>00000000</v>
      </c>
      <c r="AM259" t="str">
        <f ca="1">_xlfn.CONCAT(U259,V259,W259,X259,Y259,Z259,AA259,AB259)</f>
        <v>00000000</v>
      </c>
      <c r="AN259" t="str">
        <f ca="1">_xlfn.CONCAT(AC259,AD259,AE259,AF259,AG259,AH259,AI259,AJ259)</f>
        <v>00000000</v>
      </c>
      <c r="AO259">
        <f ca="1">BIN2DEC(AK259)</f>
        <v>0</v>
      </c>
      <c r="AP259">
        <f t="shared" ca="1" si="220"/>
        <v>0</v>
      </c>
      <c r="AQ259">
        <f t="shared" ca="1" si="221"/>
        <v>0</v>
      </c>
      <c r="AR259">
        <f t="shared" ca="1" si="222"/>
        <v>0</v>
      </c>
      <c r="AS259">
        <f ca="1">(AO259*2^24)+(AP259*2^16)+(AQ259*2^8)+AR259</f>
        <v>0</v>
      </c>
      <c r="AT259">
        <f>2^32</f>
        <v>4294967296</v>
      </c>
      <c r="AU259">
        <f ca="1">AT259-AS259</f>
        <v>4294967296</v>
      </c>
    </row>
    <row r="260" spans="1:47" x14ac:dyDescent="0.35">
      <c r="C260" t="s">
        <v>84</v>
      </c>
      <c r="D260" s="27">
        <v>3</v>
      </c>
      <c r="E260" s="20" cm="1">
        <f t="array" aca="1" ref="E260" ca="1">IF(COLUMN(E:E)-4&gt;$D260,INDIRECT(ADDRESS((ROW(260:260)-3),COLUMN(E:E)-4-$D260+4)),0)</f>
        <v>0</v>
      </c>
      <c r="F260" s="20" cm="1">
        <f t="array" aca="1" ref="F260" ca="1">IF(COLUMN(F:F)-4&gt;$D260,INDIRECT(ADDRESS((ROW(260:260)-3),COLUMN(F:F)-4-$D260+4)),0)</f>
        <v>0</v>
      </c>
      <c r="G260" s="20" cm="1">
        <f t="array" aca="1" ref="G260" ca="1">IF(COLUMN(G:G)-4&gt;$D260,INDIRECT(ADDRESS((ROW(260:260)-3),COLUMN(G:G)-4-$D260+4)),0)</f>
        <v>0</v>
      </c>
      <c r="H260" s="20" t="str" cm="1">
        <f t="array" aca="1" ref="H260" ca="1">IF(COLUMN(H:H)-4&gt;$D260,INDIRECT(ADDRESS((ROW(260:260)-3),COLUMN(H:H)-4-$D260+4)),0)</f>
        <v>0</v>
      </c>
      <c r="I260" s="21" t="str" cm="1">
        <f t="array" aca="1" ref="I260" ca="1">IF(COLUMN(I:I)-4&gt;$D260,INDIRECT(ADDRESS((ROW(260:260)-3),COLUMN(I:I)-4-$D260+4)),0)</f>
        <v>0</v>
      </c>
      <c r="J260" s="21" t="str" cm="1">
        <f t="array" aca="1" ref="J260" ca="1">IF(COLUMN(J:J)-4&gt;$D260,INDIRECT(ADDRESS((ROW(260:260)-3),COLUMN(J:J)-4-$D260+4)),0)</f>
        <v>0</v>
      </c>
      <c r="K260" s="21" t="str" cm="1">
        <f t="array" aca="1" ref="K260" ca="1">IF(COLUMN(K:K)-4&gt;$D260,INDIRECT(ADDRESS((ROW(260:260)-3),COLUMN(K:K)-4-$D260+4)),0)</f>
        <v>0</v>
      </c>
      <c r="L260" s="21" t="str" cm="1">
        <f t="array" aca="1" ref="L260" ca="1">IF(COLUMN(L:L)-4&gt;$D260,INDIRECT(ADDRESS((ROW(260:260)-3),COLUMN(L:L)-4-$D260+4)),0)</f>
        <v>0</v>
      </c>
      <c r="M260" s="22" t="str" cm="1">
        <f t="array" aca="1" ref="M260" ca="1">IF(COLUMN(M:M)-4&gt;$D260,INDIRECT(ADDRESS((ROW(260:260)-3),COLUMN(M:M)-4-$D260+4)),0)</f>
        <v>0</v>
      </c>
      <c r="N260" s="22" t="str" cm="1">
        <f t="array" aca="1" ref="N260" ca="1">IF(COLUMN(N:N)-4&gt;$D260,INDIRECT(ADDRESS((ROW(260:260)-3),COLUMN(N:N)-4-$D260+4)),0)</f>
        <v>0</v>
      </c>
      <c r="O260" s="22" t="str" cm="1">
        <f t="array" aca="1" ref="O260" ca="1">IF(COLUMN(O:O)-4&gt;$D260,INDIRECT(ADDRESS((ROW(260:260)-3),COLUMN(O:O)-4-$D260+4)),0)</f>
        <v>0</v>
      </c>
      <c r="P260" s="22" t="str" cm="1">
        <f t="array" aca="1" ref="P260" ca="1">IF(COLUMN(P:P)-4&gt;$D260,INDIRECT(ADDRESS((ROW(260:260)-3),COLUMN(P:P)-4-$D260+4)),0)</f>
        <v>0</v>
      </c>
      <c r="Q260" s="23" t="str" cm="1">
        <f t="array" aca="1" ref="Q260" ca="1">IF(COLUMN(Q:Q)-4&gt;$D260,INDIRECT(ADDRESS((ROW(260:260)-3),COLUMN(Q:Q)-4-$D260+4)),0)</f>
        <v>0</v>
      </c>
      <c r="R260" s="23" t="str" cm="1">
        <f t="array" aca="1" ref="R260" ca="1">IF(COLUMN(R:R)-4&gt;$D260,INDIRECT(ADDRESS((ROW(260:260)-3),COLUMN(R:R)-4-$D260+4)),0)</f>
        <v>0</v>
      </c>
      <c r="S260" s="23" t="str" cm="1">
        <f t="array" aca="1" ref="S260" ca="1">IF(COLUMN(S:S)-4&gt;$D260,INDIRECT(ADDRESS((ROW(260:260)-3),COLUMN(S:S)-4-$D260+4)),0)</f>
        <v>0</v>
      </c>
      <c r="T260" s="23" t="str" cm="1">
        <f t="array" aca="1" ref="T260" ca="1">IF(COLUMN(T:T)-4&gt;$D260,INDIRECT(ADDRESS((ROW(260:260)-3),COLUMN(T:T)-4-$D260+4)),0)</f>
        <v>0</v>
      </c>
      <c r="U260" s="20" t="str" cm="1">
        <f t="array" aca="1" ref="U260" ca="1">IF(COLUMN(U:U)-4&gt;$D260,INDIRECT(ADDRESS((ROW(260:260)-3),COLUMN(U:U)-4-$D260+4)),0)</f>
        <v>0</v>
      </c>
      <c r="V260" s="20" t="str" cm="1">
        <f t="array" aca="1" ref="V260" ca="1">IF(COLUMN(V:V)-4&gt;$D260,INDIRECT(ADDRESS((ROW(260:260)-3),COLUMN(V:V)-4-$D260+4)),0)</f>
        <v>0</v>
      </c>
      <c r="W260" s="20" t="str" cm="1">
        <f t="array" aca="1" ref="W260" ca="1">IF(COLUMN(W:W)-4&gt;$D260,INDIRECT(ADDRESS((ROW(260:260)-3),COLUMN(W:W)-4-$D260+4)),0)</f>
        <v>0</v>
      </c>
      <c r="X260" s="20" t="str" cm="1">
        <f t="array" aca="1" ref="X260" ca="1">IF(COLUMN(X:X)-4&gt;$D260,INDIRECT(ADDRESS((ROW(260:260)-3),COLUMN(X:X)-4-$D260+4)),0)</f>
        <v>0</v>
      </c>
      <c r="Y260" s="21" t="str" cm="1">
        <f t="array" aca="1" ref="Y260" ca="1">IF(COLUMN(Y:Y)-4&gt;$D260,INDIRECT(ADDRESS((ROW(260:260)-3),COLUMN(Y:Y)-4-$D260+4)),0)</f>
        <v>0</v>
      </c>
      <c r="Z260" s="21" t="str" cm="1">
        <f t="array" aca="1" ref="Z260" ca="1">IF(COLUMN(Z:Z)-4&gt;$D260,INDIRECT(ADDRESS((ROW(260:260)-3),COLUMN(Z:Z)-4-$D260+4)),0)</f>
        <v>0</v>
      </c>
      <c r="AA260" s="21" t="str" cm="1">
        <f t="array" aca="1" ref="AA260" ca="1">IF(COLUMN(AA:AA)-4&gt;$D260,INDIRECT(ADDRESS((ROW(260:260)-3),COLUMN(AA:AA)-4-$D260+4)),0)</f>
        <v>0</v>
      </c>
      <c r="AB260" s="21" t="str" cm="1">
        <f t="array" aca="1" ref="AB260" ca="1">IF(COLUMN(AB:AB)-4&gt;$D260,INDIRECT(ADDRESS((ROW(260:260)-3),COLUMN(AB:AB)-4-$D260+4)),0)</f>
        <v>0</v>
      </c>
      <c r="AC260" s="22" t="str" cm="1">
        <f t="array" aca="1" ref="AC260" ca="1">IF(COLUMN(AC:AC)-4&gt;$D260,INDIRECT(ADDRESS((ROW(260:260)-3),COLUMN(AC:AC)-4-$D260+4)),0)</f>
        <v>0</v>
      </c>
      <c r="AD260" s="22" t="str" cm="1">
        <f t="array" aca="1" ref="AD260" ca="1">IF(COLUMN(AD:AD)-4&gt;$D260,INDIRECT(ADDRESS((ROW(260:260)-3),COLUMN(AD:AD)-4-$D260+4)),0)</f>
        <v>0</v>
      </c>
      <c r="AE260" s="22" t="str" cm="1">
        <f t="array" aca="1" ref="AE260" ca="1">IF(COLUMN(AE:AE)-4&gt;$D260,INDIRECT(ADDRESS((ROW(260:260)-3),COLUMN(AE:AE)-4-$D260+4)),0)</f>
        <v>0</v>
      </c>
      <c r="AF260" s="22" t="str" cm="1">
        <f t="array" aca="1" ref="AF260" ca="1">IF(COLUMN(AF:AF)-4&gt;$D260,INDIRECT(ADDRESS((ROW(260:260)-3),COLUMN(AF:AF)-4-$D260+4)),0)</f>
        <v>0</v>
      </c>
      <c r="AG260" s="23" t="str" cm="1">
        <f t="array" aca="1" ref="AG260" ca="1">IF(COLUMN(AG:AG)-4&gt;$D260,INDIRECT(ADDRESS((ROW(260:260)-3),COLUMN(AG:AG)-4-$D260+4)),0)</f>
        <v>0</v>
      </c>
      <c r="AH260" s="23" t="str" cm="1">
        <f t="array" aca="1" ref="AH260" ca="1">IF(COLUMN(AH:AH)-4&gt;$D260,INDIRECT(ADDRESS((ROW(260:260)-3),COLUMN(AH:AH)-4-$D260+4)),0)</f>
        <v>0</v>
      </c>
      <c r="AI260" s="23" t="str" cm="1">
        <f t="array" aca="1" ref="AI260" ca="1">IF(COLUMN(AI:AI)-4&gt;$D260,INDIRECT(ADDRESS((ROW(260:260)-3),COLUMN(AI:AI)-4-$D260+4)),0)</f>
        <v>0</v>
      </c>
      <c r="AJ260" s="23" t="str" cm="1">
        <f t="array" aca="1" ref="AJ260" ca="1">IF(COLUMN(AJ:AJ)-4&gt;$D260,INDIRECT(ADDRESS((ROW(260:260)-3),COLUMN(AJ:AJ)-4-$D260+4)),0)</f>
        <v>0</v>
      </c>
      <c r="AK260" t="str">
        <f ca="1">_xlfn.CONCAT(E260,F260,G260,H260,I260,J260,K260,L260)</f>
        <v>00000000</v>
      </c>
      <c r="AL260" t="str">
        <f ca="1">_xlfn.CONCAT(M260,N260,O260,P260,Q260,R260,S260,T260)</f>
        <v>00000000</v>
      </c>
      <c r="AM260" t="str">
        <f ca="1">_xlfn.CONCAT(U260,V260,W260,X260,Y260,Z260,AA260,AB260)</f>
        <v>00000000</v>
      </c>
      <c r="AN260" t="str">
        <f ca="1">_xlfn.CONCAT(AC260,AD260,AE260,AF260,AG260,AH260,AI260,AJ260)</f>
        <v>00000000</v>
      </c>
      <c r="AO260">
        <f ca="1">BIN2DEC(AK260)</f>
        <v>0</v>
      </c>
      <c r="AP260">
        <f t="shared" ca="1" si="220"/>
        <v>0</v>
      </c>
      <c r="AQ260">
        <f t="shared" ca="1" si="221"/>
        <v>0</v>
      </c>
      <c r="AR260">
        <f t="shared" ca="1" si="222"/>
        <v>0</v>
      </c>
      <c r="AS260">
        <f ca="1">(AO260*2^24)+(AP260*2^16)+(AQ260*2^8)+AR260</f>
        <v>0</v>
      </c>
    </row>
    <row r="261" spans="1:47" x14ac:dyDescent="0.35">
      <c r="C261" t="s">
        <v>85</v>
      </c>
      <c r="E261" s="4">
        <f ca="1">_xlfn.BITXOR(E258,E259)</f>
        <v>0</v>
      </c>
      <c r="F261" s="4">
        <f t="shared" ref="F261:AJ261" ca="1" si="223">_xlfn.BITXOR(F258,F259)</f>
        <v>0</v>
      </c>
      <c r="G261" s="4">
        <f t="shared" ca="1" si="223"/>
        <v>0</v>
      </c>
      <c r="H261" s="4">
        <f t="shared" ca="1" si="223"/>
        <v>0</v>
      </c>
      <c r="I261" s="4">
        <f t="shared" ca="1" si="223"/>
        <v>0</v>
      </c>
      <c r="J261" s="4">
        <f t="shared" ca="1" si="223"/>
        <v>0</v>
      </c>
      <c r="K261" s="4">
        <f t="shared" ca="1" si="223"/>
        <v>0</v>
      </c>
      <c r="L261" s="4">
        <f t="shared" ca="1" si="223"/>
        <v>0</v>
      </c>
      <c r="M261" s="4">
        <f t="shared" ca="1" si="223"/>
        <v>0</v>
      </c>
      <c r="N261" s="4">
        <f t="shared" ca="1" si="223"/>
        <v>0</v>
      </c>
      <c r="O261" s="4">
        <f t="shared" ca="1" si="223"/>
        <v>0</v>
      </c>
      <c r="P261" s="4">
        <f t="shared" ca="1" si="223"/>
        <v>0</v>
      </c>
      <c r="Q261" s="4">
        <f t="shared" ca="1" si="223"/>
        <v>0</v>
      </c>
      <c r="R261" s="4">
        <f t="shared" ca="1" si="223"/>
        <v>0</v>
      </c>
      <c r="S261" s="4">
        <f t="shared" ca="1" si="223"/>
        <v>0</v>
      </c>
      <c r="T261" s="4">
        <f t="shared" ca="1" si="223"/>
        <v>0</v>
      </c>
      <c r="U261" s="4">
        <f t="shared" ca="1" si="223"/>
        <v>0</v>
      </c>
      <c r="V261" s="4">
        <f t="shared" ca="1" si="223"/>
        <v>0</v>
      </c>
      <c r="W261" s="4">
        <f t="shared" ca="1" si="223"/>
        <v>0</v>
      </c>
      <c r="X261" s="4">
        <f t="shared" ca="1" si="223"/>
        <v>0</v>
      </c>
      <c r="Y261" s="4">
        <f t="shared" ca="1" si="223"/>
        <v>0</v>
      </c>
      <c r="Z261" s="4">
        <f t="shared" ca="1" si="223"/>
        <v>0</v>
      </c>
      <c r="AA261" s="4">
        <f t="shared" ca="1" si="223"/>
        <v>0</v>
      </c>
      <c r="AB261" s="4">
        <f t="shared" ca="1" si="223"/>
        <v>0</v>
      </c>
      <c r="AC261" s="4">
        <f t="shared" ca="1" si="223"/>
        <v>0</v>
      </c>
      <c r="AD261" s="4">
        <f t="shared" ca="1" si="223"/>
        <v>0</v>
      </c>
      <c r="AE261" s="4">
        <f t="shared" ca="1" si="223"/>
        <v>0</v>
      </c>
      <c r="AF261" s="4">
        <f t="shared" ca="1" si="223"/>
        <v>0</v>
      </c>
      <c r="AG261" s="4">
        <f t="shared" ca="1" si="223"/>
        <v>0</v>
      </c>
      <c r="AH261" s="4">
        <f t="shared" ca="1" si="223"/>
        <v>0</v>
      </c>
      <c r="AI261" s="4">
        <f t="shared" ca="1" si="223"/>
        <v>0</v>
      </c>
      <c r="AJ261" s="4">
        <f t="shared" ca="1" si="223"/>
        <v>0</v>
      </c>
    </row>
    <row r="262" spans="1:47" x14ac:dyDescent="0.35">
      <c r="B262" s="18">
        <f ca="1">AS262</f>
        <v>0</v>
      </c>
      <c r="C262" s="17"/>
      <c r="E262" s="24">
        <f ca="1">_xlfn.BITXOR(E260,E261)</f>
        <v>0</v>
      </c>
      <c r="F262" s="24">
        <f t="shared" ref="F262:AJ262" ca="1" si="224">_xlfn.BITXOR(F260,F261)</f>
        <v>0</v>
      </c>
      <c r="G262" s="24">
        <f t="shared" ca="1" si="224"/>
        <v>0</v>
      </c>
      <c r="H262" s="24">
        <f t="shared" ca="1" si="224"/>
        <v>0</v>
      </c>
      <c r="I262" s="24">
        <f t="shared" ca="1" si="224"/>
        <v>0</v>
      </c>
      <c r="J262" s="24">
        <f t="shared" ca="1" si="224"/>
        <v>0</v>
      </c>
      <c r="K262" s="24">
        <f t="shared" ca="1" si="224"/>
        <v>0</v>
      </c>
      <c r="L262" s="24">
        <f t="shared" ca="1" si="224"/>
        <v>0</v>
      </c>
      <c r="M262" s="24">
        <f t="shared" ca="1" si="224"/>
        <v>0</v>
      </c>
      <c r="N262" s="24">
        <f t="shared" ca="1" si="224"/>
        <v>0</v>
      </c>
      <c r="O262" s="24">
        <f t="shared" ca="1" si="224"/>
        <v>0</v>
      </c>
      <c r="P262" s="24">
        <f t="shared" ca="1" si="224"/>
        <v>0</v>
      </c>
      <c r="Q262" s="24">
        <f t="shared" ca="1" si="224"/>
        <v>0</v>
      </c>
      <c r="R262" s="24">
        <f t="shared" ca="1" si="224"/>
        <v>0</v>
      </c>
      <c r="S262" s="24">
        <f t="shared" ca="1" si="224"/>
        <v>0</v>
      </c>
      <c r="T262" s="24">
        <f t="shared" ca="1" si="224"/>
        <v>0</v>
      </c>
      <c r="U262" s="24">
        <f t="shared" ca="1" si="224"/>
        <v>0</v>
      </c>
      <c r="V262" s="24">
        <f t="shared" ca="1" si="224"/>
        <v>0</v>
      </c>
      <c r="W262" s="24">
        <f t="shared" ca="1" si="224"/>
        <v>0</v>
      </c>
      <c r="X262" s="24">
        <f t="shared" ca="1" si="224"/>
        <v>0</v>
      </c>
      <c r="Y262" s="24">
        <f t="shared" ca="1" si="224"/>
        <v>0</v>
      </c>
      <c r="Z262" s="24">
        <f t="shared" ca="1" si="224"/>
        <v>0</v>
      </c>
      <c r="AA262" s="24">
        <f t="shared" ca="1" si="224"/>
        <v>0</v>
      </c>
      <c r="AB262" s="24">
        <f t="shared" ca="1" si="224"/>
        <v>0</v>
      </c>
      <c r="AC262" s="24">
        <f t="shared" ca="1" si="224"/>
        <v>0</v>
      </c>
      <c r="AD262" s="24">
        <f t="shared" ca="1" si="224"/>
        <v>0</v>
      </c>
      <c r="AE262" s="24">
        <f t="shared" ca="1" si="224"/>
        <v>0</v>
      </c>
      <c r="AF262" s="24">
        <f t="shared" ca="1" si="224"/>
        <v>0</v>
      </c>
      <c r="AG262" s="24">
        <f t="shared" ca="1" si="224"/>
        <v>0</v>
      </c>
      <c r="AH262" s="24">
        <f t="shared" ca="1" si="224"/>
        <v>0</v>
      </c>
      <c r="AI262" s="24">
        <f t="shared" ca="1" si="224"/>
        <v>0</v>
      </c>
      <c r="AJ262" s="24">
        <f t="shared" ca="1" si="224"/>
        <v>0</v>
      </c>
      <c r="AK262" t="str">
        <f ca="1">_xlfn.CONCAT(E262,F262,G262,H262,I262,J262,K262,L262)</f>
        <v>00000000</v>
      </c>
      <c r="AL262" t="str">
        <f ca="1">_xlfn.CONCAT(M262,N262,O262,P262,Q262,R262,S262,T262)</f>
        <v>00000000</v>
      </c>
      <c r="AM262" t="str">
        <f ca="1">_xlfn.CONCAT(U262,V262,W262,X262,Y262,Z262,AA262,AB262)</f>
        <v>00000000</v>
      </c>
      <c r="AN262" t="str">
        <f ca="1">_xlfn.CONCAT(AC262,AD262,AE262,AF262,AG262,AH262,AI262,AJ262)</f>
        <v>00000000</v>
      </c>
      <c r="AO262">
        <f ca="1">BIN2DEC(AK262)</f>
        <v>0</v>
      </c>
      <c r="AP262">
        <f t="shared" ref="AP262" ca="1" si="225">BIN2DEC(AL262)</f>
        <v>0</v>
      </c>
      <c r="AQ262">
        <f t="shared" ref="AQ262" ca="1" si="226">BIN2DEC(AM262)</f>
        <v>0</v>
      </c>
      <c r="AR262">
        <f t="shared" ref="AR262" ca="1" si="227">BIN2DEC(AN262)</f>
        <v>0</v>
      </c>
      <c r="AS262">
        <f ca="1">(AO262*2^24)+(AP262*2^16)+(AQ262*2^8)+AR262</f>
        <v>0</v>
      </c>
    </row>
    <row r="263" spans="1:47" x14ac:dyDescent="0.35">
      <c r="C263" s="2"/>
    </row>
    <row r="264" spans="1:47" x14ac:dyDescent="0.35">
      <c r="A264" t="s">
        <v>80</v>
      </c>
      <c r="B264" s="18">
        <f ca="1">Home!B26</f>
        <v>852594141</v>
      </c>
      <c r="C264" s="2"/>
    </row>
    <row r="265" spans="1:47" ht="15" thickBot="1" x14ac:dyDescent="0.4">
      <c r="C265" s="1"/>
    </row>
    <row r="266" spans="1:47" ht="15" thickBot="1" x14ac:dyDescent="0.4">
      <c r="A266" t="s">
        <v>82</v>
      </c>
      <c r="B266" s="28">
        <f>Home!B17</f>
        <v>1935896448</v>
      </c>
      <c r="C266" s="19">
        <f ca="1">MOD(B255+B262+B264+B266,2^32)</f>
        <v>865035530</v>
      </c>
    </row>
    <row r="268" spans="1:47" x14ac:dyDescent="0.35">
      <c r="A268" s="16" t="s">
        <v>108</v>
      </c>
    </row>
    <row r="269" spans="1:47" x14ac:dyDescent="0.35">
      <c r="A269" t="s">
        <v>79</v>
      </c>
      <c r="B269" s="25">
        <f ca="1">Home!B32</f>
        <v>2531148457</v>
      </c>
      <c r="C269" t="str">
        <f ca="1">DEC2HEX(B269,8)</f>
        <v>96DE42A9</v>
      </c>
      <c r="E269" s="20" t="str">
        <f ca="1">MID(HEX2BIN(MID(C269,1,1),4),1,1)</f>
        <v>1</v>
      </c>
      <c r="F269" s="20" t="str">
        <f ca="1">MID(HEX2BIN(MID(C269,1,1),4),2,1)</f>
        <v>0</v>
      </c>
      <c r="G269" s="20" t="str">
        <f ca="1">MID(HEX2BIN(MID(C269,1,1),4),3,1)</f>
        <v>0</v>
      </c>
      <c r="H269" s="20" t="str">
        <f ca="1">MID(HEX2BIN(MID(C269,1,1),4),4,1)</f>
        <v>1</v>
      </c>
      <c r="I269" s="21" t="str">
        <f ca="1">MID(HEX2BIN(MID(C269,2,1),4),1,1)</f>
        <v>0</v>
      </c>
      <c r="J269" s="21" t="str">
        <f ca="1">MID(HEX2BIN(MID(C269,2,1),4),2,1)</f>
        <v>1</v>
      </c>
      <c r="K269" s="21" t="str">
        <f ca="1">MID(HEX2BIN(MID(C269,2,1),4),3,1)</f>
        <v>1</v>
      </c>
      <c r="L269" s="21" t="str">
        <f ca="1">MID(HEX2BIN(MID(C269,2,1),4),4,1)</f>
        <v>0</v>
      </c>
      <c r="M269" s="22" t="str">
        <f ca="1">MID(HEX2BIN(MID(C269,3,1),4),1,1)</f>
        <v>1</v>
      </c>
      <c r="N269" s="22" t="str">
        <f ca="1">MID(HEX2BIN(MID(C269,3,1),4),2,1)</f>
        <v>1</v>
      </c>
      <c r="O269" s="22" t="str">
        <f ca="1">MID(HEX2BIN(MID(C269,3,1),4),3,1)</f>
        <v>0</v>
      </c>
      <c r="P269" s="22" t="str">
        <f ca="1">MID(HEX2BIN(MID(C269,3,1),4),4,1)</f>
        <v>1</v>
      </c>
      <c r="Q269" s="23" t="str">
        <f ca="1">MID(HEX2BIN(MID(C269,4,1),4),1,1)</f>
        <v>1</v>
      </c>
      <c r="R269" s="23" t="str">
        <f ca="1">MID(HEX2BIN(MID(C269,4,1),4),2,1)</f>
        <v>1</v>
      </c>
      <c r="S269" s="23" t="str">
        <f ca="1">MID(HEX2BIN(MID(C269,4,1),4),3,1)</f>
        <v>1</v>
      </c>
      <c r="T269" s="23" t="str">
        <f ca="1">MID(HEX2BIN(MID(C269,4,1),4),4,1)</f>
        <v>0</v>
      </c>
      <c r="U269" s="20" t="str">
        <f ca="1">MID(HEX2BIN(MID(C269,5,1),4),1,1)</f>
        <v>0</v>
      </c>
      <c r="V269" s="20" t="str">
        <f ca="1">MID(HEX2BIN(MID(C269,5,1),4),2,1)</f>
        <v>1</v>
      </c>
      <c r="W269" s="20" t="str">
        <f ca="1">MID(HEX2BIN(MID(C269,5,1),4),3,1)</f>
        <v>0</v>
      </c>
      <c r="X269" s="20" t="str">
        <f ca="1">MID(HEX2BIN(MID(C269,5,1),4),4,1)</f>
        <v>0</v>
      </c>
      <c r="Y269" s="21" t="str">
        <f ca="1">MID(HEX2BIN(MID(C269,6,1),4),1,1)</f>
        <v>0</v>
      </c>
      <c r="Z269" s="21" t="str">
        <f ca="1">MID(HEX2BIN(MID(C269,6,1),4),2,1)</f>
        <v>0</v>
      </c>
      <c r="AA269" s="21" t="str">
        <f ca="1">MID(HEX2BIN(MID(C269,6,1),4),3,1)</f>
        <v>1</v>
      </c>
      <c r="AB269" s="21" t="str">
        <f ca="1">MID(HEX2BIN(MID(C269,6,1),4),4,1)</f>
        <v>0</v>
      </c>
      <c r="AC269" s="22" t="str">
        <f ca="1">MID(HEX2BIN(MID(C269,7,1),4),1,1)</f>
        <v>1</v>
      </c>
      <c r="AD269" s="22" t="str">
        <f ca="1">MID(HEX2BIN(MID(C269,7,1),4),2,1)</f>
        <v>0</v>
      </c>
      <c r="AE269" s="22" t="str">
        <f ca="1">MID(HEX2BIN(MID(C269,7,1),4),3,1)</f>
        <v>1</v>
      </c>
      <c r="AF269" s="22" t="str">
        <f ca="1">MID(HEX2BIN(MID(C269,7,1),4),4,1)</f>
        <v>0</v>
      </c>
      <c r="AG269" s="23" t="str">
        <f ca="1">MID(HEX2BIN(MID(C269,8,1),4),1,1)</f>
        <v>1</v>
      </c>
      <c r="AH269" s="23" t="str">
        <f ca="1">MID(HEX2BIN(MID(C269,8,1),4),2,1)</f>
        <v>0</v>
      </c>
      <c r="AI269" s="23" t="str">
        <f ca="1">MID(HEX2BIN(MID(C269,8,1),4),3,1)</f>
        <v>0</v>
      </c>
      <c r="AJ269" s="23" t="str">
        <f ca="1">MID(HEX2BIN(MID(C269,8,1),4),4,1)</f>
        <v>1</v>
      </c>
    </row>
    <row r="270" spans="1:47" x14ac:dyDescent="0.35">
      <c r="A270" s="9" t="s">
        <v>87</v>
      </c>
      <c r="C270" t="s">
        <v>2</v>
      </c>
      <c r="D270" s="27">
        <v>17</v>
      </c>
      <c r="E270" s="20" t="str" cm="1">
        <f t="array" aca="1" ref="E270" ca="1">INDIRECT(ADDRESS((ROW(270:270)-1),IF(MOD(COLUMN(E:E)-4-$D270,32)=0,32,MOD(COLUMN(E:E)-4-$D270,32))+4))</f>
        <v>0</v>
      </c>
      <c r="F270" s="20" t="str" cm="1">
        <f t="array" aca="1" ref="F270" ca="1">INDIRECT(ADDRESS((ROW(270:270)-1),IF(MOD(COLUMN(F:F)-4-$D270,32)=0,32,MOD(COLUMN(F:F)-4-$D270,32))+4))</f>
        <v>0</v>
      </c>
      <c r="G270" s="20" t="str" cm="1">
        <f t="array" aca="1" ref="G270" ca="1">INDIRECT(ADDRESS((ROW(270:270)-1),IF(MOD(COLUMN(G:G)-4-$D270,32)=0,32,MOD(COLUMN(G:G)-4-$D270,32))+4))</f>
        <v>1</v>
      </c>
      <c r="H270" s="20" t="str" cm="1">
        <f t="array" aca="1" ref="H270" ca="1">INDIRECT(ADDRESS((ROW(270:270)-1),IF(MOD(COLUMN(H:H)-4-$D270,32)=0,32,MOD(COLUMN(H:H)-4-$D270,32))+4))</f>
        <v>0</v>
      </c>
      <c r="I270" s="21" t="str" cm="1">
        <f t="array" aca="1" ref="I270" ca="1">INDIRECT(ADDRESS((ROW(270:270)-1),IF(MOD(COLUMN(I:I)-4-$D270,32)=0,32,MOD(COLUMN(I:I)-4-$D270,32))+4))</f>
        <v>0</v>
      </c>
      <c r="J270" s="21" t="str" cm="1">
        <f t="array" aca="1" ref="J270" ca="1">INDIRECT(ADDRESS((ROW(270:270)-1),IF(MOD(COLUMN(J:J)-4-$D270,32)=0,32,MOD(COLUMN(J:J)-4-$D270,32))+4))</f>
        <v>0</v>
      </c>
      <c r="K270" s="21" t="str" cm="1">
        <f t="array" aca="1" ref="K270" ca="1">INDIRECT(ADDRESS((ROW(270:270)-1),IF(MOD(COLUMN(K:K)-4-$D270,32)=0,32,MOD(COLUMN(K:K)-4-$D270,32))+4))</f>
        <v>0</v>
      </c>
      <c r="L270" s="21" t="str" cm="1">
        <f t="array" aca="1" ref="L270" ca="1">INDIRECT(ADDRESS((ROW(270:270)-1),IF(MOD(COLUMN(L:L)-4-$D270,32)=0,32,MOD(COLUMN(L:L)-4-$D270,32))+4))</f>
        <v>1</v>
      </c>
      <c r="M270" s="22" t="str" cm="1">
        <f t="array" aca="1" ref="M270" ca="1">INDIRECT(ADDRESS((ROW(270:270)-1),IF(MOD(COLUMN(M:M)-4-$D270,32)=0,32,MOD(COLUMN(M:M)-4-$D270,32))+4))</f>
        <v>0</v>
      </c>
      <c r="N270" s="22" t="str" cm="1">
        <f t="array" aca="1" ref="N270" ca="1">INDIRECT(ADDRESS((ROW(270:270)-1),IF(MOD(COLUMN(N:N)-4-$D270,32)=0,32,MOD(COLUMN(N:N)-4-$D270,32))+4))</f>
        <v>1</v>
      </c>
      <c r="O270" s="22" t="str" cm="1">
        <f t="array" aca="1" ref="O270" ca="1">INDIRECT(ADDRESS((ROW(270:270)-1),IF(MOD(COLUMN(O:O)-4-$D270,32)=0,32,MOD(COLUMN(O:O)-4-$D270,32))+4))</f>
        <v>0</v>
      </c>
      <c r="P270" s="22" t="str" cm="1">
        <f t="array" aca="1" ref="P270" ca="1">INDIRECT(ADDRESS((ROW(270:270)-1),IF(MOD(COLUMN(P:P)-4-$D270,32)=0,32,MOD(COLUMN(P:P)-4-$D270,32))+4))</f>
        <v>1</v>
      </c>
      <c r="Q270" s="23" t="str" cm="1">
        <f t="array" aca="1" ref="Q270" ca="1">INDIRECT(ADDRESS((ROW(270:270)-1),IF(MOD(COLUMN(Q:Q)-4-$D270,32)=0,32,MOD(COLUMN(Q:Q)-4-$D270,32))+4))</f>
        <v>0</v>
      </c>
      <c r="R270" s="23" t="str" cm="1">
        <f t="array" aca="1" ref="R270" ca="1">INDIRECT(ADDRESS((ROW(270:270)-1),IF(MOD(COLUMN(R:R)-4-$D270,32)=0,32,MOD(COLUMN(R:R)-4-$D270,32))+4))</f>
        <v>1</v>
      </c>
      <c r="S270" s="23" t="str" cm="1">
        <f t="array" aca="1" ref="S270" ca="1">INDIRECT(ADDRESS((ROW(270:270)-1),IF(MOD(COLUMN(S:S)-4-$D270,32)=0,32,MOD(COLUMN(S:S)-4-$D270,32))+4))</f>
        <v>0</v>
      </c>
      <c r="T270" s="23" t="str" cm="1">
        <f t="array" aca="1" ref="T270" ca="1">INDIRECT(ADDRESS((ROW(270:270)-1),IF(MOD(COLUMN(T:T)-4-$D270,32)=0,32,MOD(COLUMN(T:T)-4-$D270,32))+4))</f>
        <v>0</v>
      </c>
      <c r="U270" s="20" t="str" cm="1">
        <f t="array" aca="1" ref="U270" ca="1">INDIRECT(ADDRESS((ROW(270:270)-1),IF(MOD(COLUMN(U:U)-4-$D270,32)=0,32,MOD(COLUMN(U:U)-4-$D270,32))+4))</f>
        <v>1</v>
      </c>
      <c r="V270" s="20" t="str" cm="1">
        <f t="array" aca="1" ref="V270" ca="1">INDIRECT(ADDRESS((ROW(270:270)-1),IF(MOD(COLUMN(V:V)-4-$D270,32)=0,32,MOD(COLUMN(V:V)-4-$D270,32))+4))</f>
        <v>1</v>
      </c>
      <c r="W270" s="20" t="str" cm="1">
        <f t="array" aca="1" ref="W270" ca="1">INDIRECT(ADDRESS((ROW(270:270)-1),IF(MOD(COLUMN(W:W)-4-$D270,32)=0,32,MOD(COLUMN(W:W)-4-$D270,32))+4))</f>
        <v>0</v>
      </c>
      <c r="X270" s="20" t="str" cm="1">
        <f t="array" aca="1" ref="X270" ca="1">INDIRECT(ADDRESS((ROW(270:270)-1),IF(MOD(COLUMN(X:X)-4-$D270,32)=0,32,MOD(COLUMN(X:X)-4-$D270,32))+4))</f>
        <v>0</v>
      </c>
      <c r="Y270" s="21" t="str" cm="1">
        <f t="array" aca="1" ref="Y270" ca="1">INDIRECT(ADDRESS((ROW(270:270)-1),IF(MOD(COLUMN(Y:Y)-4-$D270,32)=0,32,MOD(COLUMN(Y:Y)-4-$D270,32))+4))</f>
        <v>1</v>
      </c>
      <c r="Z270" s="21" t="str" cm="1">
        <f t="array" aca="1" ref="Z270" ca="1">INDIRECT(ADDRESS((ROW(270:270)-1),IF(MOD(COLUMN(Z:Z)-4-$D270,32)=0,32,MOD(COLUMN(Z:Z)-4-$D270,32))+4))</f>
        <v>0</v>
      </c>
      <c r="AA270" s="21" t="str" cm="1">
        <f t="array" aca="1" ref="AA270" ca="1">INDIRECT(ADDRESS((ROW(270:270)-1),IF(MOD(COLUMN(AA:AA)-4-$D270,32)=0,32,MOD(COLUMN(AA:AA)-4-$D270,32))+4))</f>
        <v>1</v>
      </c>
      <c r="AB270" s="21" t="str" cm="1">
        <f t="array" aca="1" ref="AB270" ca="1">INDIRECT(ADDRESS((ROW(270:270)-1),IF(MOD(COLUMN(AB:AB)-4-$D270,32)=0,32,MOD(COLUMN(AB:AB)-4-$D270,32))+4))</f>
        <v>1</v>
      </c>
      <c r="AC270" s="22" t="str" cm="1">
        <f t="array" aca="1" ref="AC270" ca="1">INDIRECT(ADDRESS((ROW(270:270)-1),IF(MOD(COLUMN(AC:AC)-4-$D270,32)=0,32,MOD(COLUMN(AC:AC)-4-$D270,32))+4))</f>
        <v>0</v>
      </c>
      <c r="AD270" s="22" t="str" cm="1">
        <f t="array" aca="1" ref="AD270" ca="1">INDIRECT(ADDRESS((ROW(270:270)-1),IF(MOD(COLUMN(AD:AD)-4-$D270,32)=0,32,MOD(COLUMN(AD:AD)-4-$D270,32))+4))</f>
        <v>1</v>
      </c>
      <c r="AE270" s="22" t="str" cm="1">
        <f t="array" aca="1" ref="AE270" ca="1">INDIRECT(ADDRESS((ROW(270:270)-1),IF(MOD(COLUMN(AE:AE)-4-$D270,32)=0,32,MOD(COLUMN(AE:AE)-4-$D270,32))+4))</f>
        <v>1</v>
      </c>
      <c r="AF270" s="22" t="str" cm="1">
        <f t="array" aca="1" ref="AF270" ca="1">INDIRECT(ADDRESS((ROW(270:270)-1),IF(MOD(COLUMN(AF:AF)-4-$D270,32)=0,32,MOD(COLUMN(AF:AF)-4-$D270,32))+4))</f>
        <v>0</v>
      </c>
      <c r="AG270" s="23" t="str" cm="1">
        <f t="array" aca="1" ref="AG270" ca="1">INDIRECT(ADDRESS((ROW(270:270)-1),IF(MOD(COLUMN(AG:AG)-4-$D270,32)=0,32,MOD(COLUMN(AG:AG)-4-$D270,32))+4))</f>
        <v>1</v>
      </c>
      <c r="AH270" s="23" t="str" cm="1">
        <f t="array" aca="1" ref="AH270" ca="1">INDIRECT(ADDRESS((ROW(270:270)-1),IF(MOD(COLUMN(AH:AH)-4-$D270,32)=0,32,MOD(COLUMN(AH:AH)-4-$D270,32))+4))</f>
        <v>1</v>
      </c>
      <c r="AI270" s="23" t="str" cm="1">
        <f t="array" aca="1" ref="AI270" ca="1">INDIRECT(ADDRESS((ROW(270:270)-1),IF(MOD(COLUMN(AI:AI)-4-$D270,32)=0,32,MOD(COLUMN(AI:AI)-4-$D270,32))+4))</f>
        <v>1</v>
      </c>
      <c r="AJ270" s="23" t="str" cm="1">
        <f t="array" aca="1" ref="AJ270" ca="1">INDIRECT(ADDRESS((ROW(270:270)-1),IF(MOD(COLUMN(AJ:AJ)-4-$D270,32)=0,32,MOD(COLUMN(AJ:AJ)-4-$D270,32))+4))</f>
        <v>1</v>
      </c>
      <c r="AK270" t="str">
        <f ca="1">_xlfn.CONCAT(E270,F270,G270,H270,I270,J270,K270,L270)</f>
        <v>00100001</v>
      </c>
      <c r="AL270" t="str">
        <f ca="1">_xlfn.CONCAT(M270,N270,O270,P270,Q270,R270,S270,T270)</f>
        <v>01010100</v>
      </c>
      <c r="AM270" t="str">
        <f ca="1">_xlfn.CONCAT(U270,V270,W270,X270,Y270,Z270,AA270,AB270)</f>
        <v>11001011</v>
      </c>
      <c r="AN270" t="str">
        <f ca="1">_xlfn.CONCAT(AC270,AD270,AE270,AF270,AG270,AH270,AI270,AJ270)</f>
        <v>01101111</v>
      </c>
      <c r="AO270">
        <f ca="1">BIN2DEC(AK270)</f>
        <v>33</v>
      </c>
      <c r="AP270">
        <f t="shared" ref="AP270:AP272" ca="1" si="228">BIN2DEC(AL270)</f>
        <v>84</v>
      </c>
      <c r="AQ270">
        <f t="shared" ref="AQ270:AQ272" ca="1" si="229">BIN2DEC(AM270)</f>
        <v>203</v>
      </c>
      <c r="AR270">
        <f t="shared" ref="AR270:AR272" ca="1" si="230">BIN2DEC(AN270)</f>
        <v>111</v>
      </c>
      <c r="AS270">
        <f ca="1">(AO270*2^24)+(AP270*2^16)+(AQ270*2^8)+AR270</f>
        <v>559205231</v>
      </c>
      <c r="AT270">
        <f>2^32</f>
        <v>4294967296</v>
      </c>
      <c r="AU270">
        <f ca="1">AT270-AS270</f>
        <v>3735762065</v>
      </c>
    </row>
    <row r="271" spans="1:47" x14ac:dyDescent="0.35">
      <c r="C271" t="s">
        <v>2</v>
      </c>
      <c r="D271" s="27">
        <v>19</v>
      </c>
      <c r="E271" s="20" t="str" cm="1">
        <f t="array" aca="1" ref="E271" ca="1">INDIRECT(ADDRESS((ROW(271:271)-2),IF(MOD(COLUMN(E:E)-4-$D271,32)=0,32,MOD(COLUMN(E:E)-4-$D271,32))+4))</f>
        <v>1</v>
      </c>
      <c r="F271" s="20" t="str" cm="1">
        <f t="array" aca="1" ref="F271" ca="1">INDIRECT(ADDRESS((ROW(271:271)-2),IF(MOD(COLUMN(F:F)-4-$D271,32)=0,32,MOD(COLUMN(F:F)-4-$D271,32))+4))</f>
        <v>1</v>
      </c>
      <c r="G271" s="20" t="str" cm="1">
        <f t="array" aca="1" ref="G271" ca="1">INDIRECT(ADDRESS((ROW(271:271)-2),IF(MOD(COLUMN(G:G)-4-$D271,32)=0,32,MOD(COLUMN(G:G)-4-$D271,32))+4))</f>
        <v>0</v>
      </c>
      <c r="H271" s="20" t="str" cm="1">
        <f t="array" aca="1" ref="H271" ca="1">INDIRECT(ADDRESS((ROW(271:271)-2),IF(MOD(COLUMN(H:H)-4-$D271,32)=0,32,MOD(COLUMN(H:H)-4-$D271,32))+4))</f>
        <v>0</v>
      </c>
      <c r="I271" s="21" t="str" cm="1">
        <f t="array" aca="1" ref="I271" ca="1">INDIRECT(ADDRESS((ROW(271:271)-2),IF(MOD(COLUMN(I:I)-4-$D271,32)=0,32,MOD(COLUMN(I:I)-4-$D271,32))+4))</f>
        <v>1</v>
      </c>
      <c r="J271" s="21" t="str" cm="1">
        <f t="array" aca="1" ref="J271" ca="1">INDIRECT(ADDRESS((ROW(271:271)-2),IF(MOD(COLUMN(J:J)-4-$D271,32)=0,32,MOD(COLUMN(J:J)-4-$D271,32))+4))</f>
        <v>0</v>
      </c>
      <c r="K271" s="21" t="str" cm="1">
        <f t="array" aca="1" ref="K271" ca="1">INDIRECT(ADDRESS((ROW(271:271)-2),IF(MOD(COLUMN(K:K)-4-$D271,32)=0,32,MOD(COLUMN(K:K)-4-$D271,32))+4))</f>
        <v>0</v>
      </c>
      <c r="L271" s="21" t="str" cm="1">
        <f t="array" aca="1" ref="L271" ca="1">INDIRECT(ADDRESS((ROW(271:271)-2),IF(MOD(COLUMN(L:L)-4-$D271,32)=0,32,MOD(COLUMN(L:L)-4-$D271,32))+4))</f>
        <v>0</v>
      </c>
      <c r="M271" s="22" t="str" cm="1">
        <f t="array" aca="1" ref="M271" ca="1">INDIRECT(ADDRESS((ROW(271:271)-2),IF(MOD(COLUMN(M:M)-4-$D271,32)=0,32,MOD(COLUMN(M:M)-4-$D271,32))+4))</f>
        <v>0</v>
      </c>
      <c r="N271" s="22" t="str" cm="1">
        <f t="array" aca="1" ref="N271" ca="1">INDIRECT(ADDRESS((ROW(271:271)-2),IF(MOD(COLUMN(N:N)-4-$D271,32)=0,32,MOD(COLUMN(N:N)-4-$D271,32))+4))</f>
        <v>1</v>
      </c>
      <c r="O271" s="22" t="str" cm="1">
        <f t="array" aca="1" ref="O271" ca="1">INDIRECT(ADDRESS((ROW(271:271)-2),IF(MOD(COLUMN(O:O)-4-$D271,32)=0,32,MOD(COLUMN(O:O)-4-$D271,32))+4))</f>
        <v>0</v>
      </c>
      <c r="P271" s="22" t="str" cm="1">
        <f t="array" aca="1" ref="P271" ca="1">INDIRECT(ADDRESS((ROW(271:271)-2),IF(MOD(COLUMN(P:P)-4-$D271,32)=0,32,MOD(COLUMN(P:P)-4-$D271,32))+4))</f>
        <v>1</v>
      </c>
      <c r="Q271" s="23" t="str" cm="1">
        <f t="array" aca="1" ref="Q271" ca="1">INDIRECT(ADDRESS((ROW(271:271)-2),IF(MOD(COLUMN(Q:Q)-4-$D271,32)=0,32,MOD(COLUMN(Q:Q)-4-$D271,32))+4))</f>
        <v>0</v>
      </c>
      <c r="R271" s="23" t="str" cm="1">
        <f t="array" aca="1" ref="R271" ca="1">INDIRECT(ADDRESS((ROW(271:271)-2),IF(MOD(COLUMN(R:R)-4-$D271,32)=0,32,MOD(COLUMN(R:R)-4-$D271,32))+4))</f>
        <v>1</v>
      </c>
      <c r="S271" s="23" t="str" cm="1">
        <f t="array" aca="1" ref="S271" ca="1">INDIRECT(ADDRESS((ROW(271:271)-2),IF(MOD(COLUMN(S:S)-4-$D271,32)=0,32,MOD(COLUMN(S:S)-4-$D271,32))+4))</f>
        <v>0</v>
      </c>
      <c r="T271" s="23" t="str" cm="1">
        <f t="array" aca="1" ref="T271" ca="1">INDIRECT(ADDRESS((ROW(271:271)-2),IF(MOD(COLUMN(T:T)-4-$D271,32)=0,32,MOD(COLUMN(T:T)-4-$D271,32))+4))</f>
        <v>1</v>
      </c>
      <c r="U271" s="20" t="str" cm="1">
        <f t="array" aca="1" ref="U271" ca="1">INDIRECT(ADDRESS((ROW(271:271)-2),IF(MOD(COLUMN(U:U)-4-$D271,32)=0,32,MOD(COLUMN(U:U)-4-$D271,32))+4))</f>
        <v>0</v>
      </c>
      <c r="V271" s="20" t="str" cm="1">
        <f t="array" aca="1" ref="V271" ca="1">INDIRECT(ADDRESS((ROW(271:271)-2),IF(MOD(COLUMN(V:V)-4-$D271,32)=0,32,MOD(COLUMN(V:V)-4-$D271,32))+4))</f>
        <v>0</v>
      </c>
      <c r="W271" s="20" t="str" cm="1">
        <f t="array" aca="1" ref="W271" ca="1">INDIRECT(ADDRESS((ROW(271:271)-2),IF(MOD(COLUMN(W:W)-4-$D271,32)=0,32,MOD(COLUMN(W:W)-4-$D271,32))+4))</f>
        <v>1</v>
      </c>
      <c r="X271" s="20" t="str" cm="1">
        <f t="array" aca="1" ref="X271" ca="1">INDIRECT(ADDRESS((ROW(271:271)-2),IF(MOD(COLUMN(X:X)-4-$D271,32)=0,32,MOD(COLUMN(X:X)-4-$D271,32))+4))</f>
        <v>1</v>
      </c>
      <c r="Y271" s="21" t="str" cm="1">
        <f t="array" aca="1" ref="Y271" ca="1">INDIRECT(ADDRESS((ROW(271:271)-2),IF(MOD(COLUMN(Y:Y)-4-$D271,32)=0,32,MOD(COLUMN(Y:Y)-4-$D271,32))+4))</f>
        <v>0</v>
      </c>
      <c r="Z271" s="21" t="str" cm="1">
        <f t="array" aca="1" ref="Z271" ca="1">INDIRECT(ADDRESS((ROW(271:271)-2),IF(MOD(COLUMN(Z:Z)-4-$D271,32)=0,32,MOD(COLUMN(Z:Z)-4-$D271,32))+4))</f>
        <v>0</v>
      </c>
      <c r="AA271" s="21" t="str" cm="1">
        <f t="array" aca="1" ref="AA271" ca="1">INDIRECT(ADDRESS((ROW(271:271)-2),IF(MOD(COLUMN(AA:AA)-4-$D271,32)=0,32,MOD(COLUMN(AA:AA)-4-$D271,32))+4))</f>
        <v>1</v>
      </c>
      <c r="AB271" s="21" t="str" cm="1">
        <f t="array" aca="1" ref="AB271" ca="1">INDIRECT(ADDRESS((ROW(271:271)-2),IF(MOD(COLUMN(AB:AB)-4-$D271,32)=0,32,MOD(COLUMN(AB:AB)-4-$D271,32))+4))</f>
        <v>0</v>
      </c>
      <c r="AC271" s="22" t="str" cm="1">
        <f t="array" aca="1" ref="AC271" ca="1">INDIRECT(ADDRESS((ROW(271:271)-2),IF(MOD(COLUMN(AC:AC)-4-$D271,32)=0,32,MOD(COLUMN(AC:AC)-4-$D271,32))+4))</f>
        <v>1</v>
      </c>
      <c r="AD271" s="22" t="str" cm="1">
        <f t="array" aca="1" ref="AD271" ca="1">INDIRECT(ADDRESS((ROW(271:271)-2),IF(MOD(COLUMN(AD:AD)-4-$D271,32)=0,32,MOD(COLUMN(AD:AD)-4-$D271,32))+4))</f>
        <v>1</v>
      </c>
      <c r="AE271" s="22" t="str" cm="1">
        <f t="array" aca="1" ref="AE271" ca="1">INDIRECT(ADDRESS((ROW(271:271)-2),IF(MOD(COLUMN(AE:AE)-4-$D271,32)=0,32,MOD(COLUMN(AE:AE)-4-$D271,32))+4))</f>
        <v>0</v>
      </c>
      <c r="AF271" s="22" t="str" cm="1">
        <f t="array" aca="1" ref="AF271" ca="1">INDIRECT(ADDRESS((ROW(271:271)-2),IF(MOD(COLUMN(AF:AF)-4-$D271,32)=0,32,MOD(COLUMN(AF:AF)-4-$D271,32))+4))</f>
        <v>1</v>
      </c>
      <c r="AG271" s="23" t="str" cm="1">
        <f t="array" aca="1" ref="AG271" ca="1">INDIRECT(ADDRESS((ROW(271:271)-2),IF(MOD(COLUMN(AG:AG)-4-$D271,32)=0,32,MOD(COLUMN(AG:AG)-4-$D271,32))+4))</f>
        <v>1</v>
      </c>
      <c r="AH271" s="23" t="str" cm="1">
        <f t="array" aca="1" ref="AH271" ca="1">INDIRECT(ADDRESS((ROW(271:271)-2),IF(MOD(COLUMN(AH:AH)-4-$D271,32)=0,32,MOD(COLUMN(AH:AH)-4-$D271,32))+4))</f>
        <v>0</v>
      </c>
      <c r="AI271" s="23" t="str" cm="1">
        <f t="array" aca="1" ref="AI271" ca="1">INDIRECT(ADDRESS((ROW(271:271)-2),IF(MOD(COLUMN(AI:AI)-4-$D271,32)=0,32,MOD(COLUMN(AI:AI)-4-$D271,32))+4))</f>
        <v>1</v>
      </c>
      <c r="AJ271" s="23" t="str" cm="1">
        <f t="array" aca="1" ref="AJ271" ca="1">INDIRECT(ADDRESS((ROW(271:271)-2),IF(MOD(COLUMN(AJ:AJ)-4-$D271,32)=0,32,MOD(COLUMN(AJ:AJ)-4-$D271,32))+4))</f>
        <v>1</v>
      </c>
      <c r="AK271" t="str">
        <f ca="1">_xlfn.CONCAT(E271,F271,G271,H271,I271,J271,K271,L271)</f>
        <v>11001000</v>
      </c>
      <c r="AL271" t="str">
        <f ca="1">_xlfn.CONCAT(M271,N271,O271,P271,Q271,R271,S271,T271)</f>
        <v>01010101</v>
      </c>
      <c r="AM271" t="str">
        <f ca="1">_xlfn.CONCAT(U271,V271,W271,X271,Y271,Z271,AA271,AB271)</f>
        <v>00110010</v>
      </c>
      <c r="AN271" t="str">
        <f ca="1">_xlfn.CONCAT(AC271,AD271,AE271,AF271,AG271,AH271,AI271,AJ271)</f>
        <v>11011011</v>
      </c>
      <c r="AO271">
        <f ca="1">BIN2DEC(AK271)</f>
        <v>200</v>
      </c>
      <c r="AP271">
        <f t="shared" ca="1" si="228"/>
        <v>85</v>
      </c>
      <c r="AQ271">
        <f t="shared" ca="1" si="229"/>
        <v>50</v>
      </c>
      <c r="AR271">
        <f t="shared" ca="1" si="230"/>
        <v>219</v>
      </c>
      <c r="AS271">
        <f ca="1">(AO271*2^24)+(AP271*2^16)+(AQ271*2^8)+AR271</f>
        <v>3361026779</v>
      </c>
      <c r="AT271">
        <f>2^32</f>
        <v>4294967296</v>
      </c>
      <c r="AU271">
        <f ca="1">AT271-AS271</f>
        <v>933940517</v>
      </c>
    </row>
    <row r="272" spans="1:47" x14ac:dyDescent="0.35">
      <c r="C272" t="s">
        <v>84</v>
      </c>
      <c r="D272" s="27">
        <v>10</v>
      </c>
      <c r="E272" s="20" cm="1">
        <f t="array" aca="1" ref="E272" ca="1">IF(COLUMN(E:E)-4&gt;$D272,INDIRECT(ADDRESS((ROW(272:272)-3),COLUMN(E:E)-4-$D272+4)),0)</f>
        <v>0</v>
      </c>
      <c r="F272" s="20" cm="1">
        <f t="array" aca="1" ref="F272" ca="1">IF(COLUMN(F:F)-4&gt;$D272,INDIRECT(ADDRESS((ROW(272:272)-3),COLUMN(F:F)-4-$D272+4)),0)</f>
        <v>0</v>
      </c>
      <c r="G272" s="20" cm="1">
        <f t="array" aca="1" ref="G272" ca="1">IF(COLUMN(G:G)-4&gt;$D272,INDIRECT(ADDRESS((ROW(272:272)-3),COLUMN(G:G)-4-$D272+4)),0)</f>
        <v>0</v>
      </c>
      <c r="H272" s="20" cm="1">
        <f t="array" aca="1" ref="H272" ca="1">IF(COLUMN(H:H)-4&gt;$D272,INDIRECT(ADDRESS((ROW(272:272)-3),COLUMN(H:H)-4-$D272+4)),0)</f>
        <v>0</v>
      </c>
      <c r="I272" s="21" cm="1">
        <f t="array" aca="1" ref="I272" ca="1">IF(COLUMN(I:I)-4&gt;$D272,INDIRECT(ADDRESS((ROW(272:272)-3),COLUMN(I:I)-4-$D272+4)),0)</f>
        <v>0</v>
      </c>
      <c r="J272" s="21" cm="1">
        <f t="array" aca="1" ref="J272" ca="1">IF(COLUMN(J:J)-4&gt;$D272,INDIRECT(ADDRESS((ROW(272:272)-3),COLUMN(J:J)-4-$D272+4)),0)</f>
        <v>0</v>
      </c>
      <c r="K272" s="21" cm="1">
        <f t="array" aca="1" ref="K272" ca="1">IF(COLUMN(K:K)-4&gt;$D272,INDIRECT(ADDRESS((ROW(272:272)-3),COLUMN(K:K)-4-$D272+4)),0)</f>
        <v>0</v>
      </c>
      <c r="L272" s="21" cm="1">
        <f t="array" aca="1" ref="L272" ca="1">IF(COLUMN(L:L)-4&gt;$D272,INDIRECT(ADDRESS((ROW(272:272)-3),COLUMN(L:L)-4-$D272+4)),0)</f>
        <v>0</v>
      </c>
      <c r="M272" s="22" cm="1">
        <f t="array" aca="1" ref="M272" ca="1">IF(COLUMN(M:M)-4&gt;$D272,INDIRECT(ADDRESS((ROW(272:272)-3),COLUMN(M:M)-4-$D272+4)),0)</f>
        <v>0</v>
      </c>
      <c r="N272" s="22" cm="1">
        <f t="array" aca="1" ref="N272" ca="1">IF(COLUMN(N:N)-4&gt;$D272,INDIRECT(ADDRESS((ROW(272:272)-3),COLUMN(N:N)-4-$D272+4)),0)</f>
        <v>0</v>
      </c>
      <c r="O272" s="22" t="str" cm="1">
        <f t="array" aca="1" ref="O272" ca="1">IF(COLUMN(O:O)-4&gt;$D272,INDIRECT(ADDRESS((ROW(272:272)-3),COLUMN(O:O)-4-$D272+4)),0)</f>
        <v>1</v>
      </c>
      <c r="P272" s="22" t="str" cm="1">
        <f t="array" aca="1" ref="P272" ca="1">IF(COLUMN(P:P)-4&gt;$D272,INDIRECT(ADDRESS((ROW(272:272)-3),COLUMN(P:P)-4-$D272+4)),0)</f>
        <v>0</v>
      </c>
      <c r="Q272" s="23" t="str" cm="1">
        <f t="array" aca="1" ref="Q272" ca="1">IF(COLUMN(Q:Q)-4&gt;$D272,INDIRECT(ADDRESS((ROW(272:272)-3),COLUMN(Q:Q)-4-$D272+4)),0)</f>
        <v>0</v>
      </c>
      <c r="R272" s="23" t="str" cm="1">
        <f t="array" aca="1" ref="R272" ca="1">IF(COLUMN(R:R)-4&gt;$D272,INDIRECT(ADDRESS((ROW(272:272)-3),COLUMN(R:R)-4-$D272+4)),0)</f>
        <v>1</v>
      </c>
      <c r="S272" s="23" t="str" cm="1">
        <f t="array" aca="1" ref="S272" ca="1">IF(COLUMN(S:S)-4&gt;$D272,INDIRECT(ADDRESS((ROW(272:272)-3),COLUMN(S:S)-4-$D272+4)),0)</f>
        <v>0</v>
      </c>
      <c r="T272" s="23" t="str" cm="1">
        <f t="array" aca="1" ref="T272" ca="1">IF(COLUMN(T:T)-4&gt;$D272,INDIRECT(ADDRESS((ROW(272:272)-3),COLUMN(T:T)-4-$D272+4)),0)</f>
        <v>1</v>
      </c>
      <c r="U272" s="20" t="str" cm="1">
        <f t="array" aca="1" ref="U272" ca="1">IF(COLUMN(U:U)-4&gt;$D272,INDIRECT(ADDRESS((ROW(272:272)-3),COLUMN(U:U)-4-$D272+4)),0)</f>
        <v>1</v>
      </c>
      <c r="V272" s="20" t="str" cm="1">
        <f t="array" aca="1" ref="V272" ca="1">IF(COLUMN(V:V)-4&gt;$D272,INDIRECT(ADDRESS((ROW(272:272)-3),COLUMN(V:V)-4-$D272+4)),0)</f>
        <v>0</v>
      </c>
      <c r="W272" s="20" t="str" cm="1">
        <f t="array" aca="1" ref="W272" ca="1">IF(COLUMN(W:W)-4&gt;$D272,INDIRECT(ADDRESS((ROW(272:272)-3),COLUMN(W:W)-4-$D272+4)),0)</f>
        <v>1</v>
      </c>
      <c r="X272" s="20" t="str" cm="1">
        <f t="array" aca="1" ref="X272" ca="1">IF(COLUMN(X:X)-4&gt;$D272,INDIRECT(ADDRESS((ROW(272:272)-3),COLUMN(X:X)-4-$D272+4)),0)</f>
        <v>1</v>
      </c>
      <c r="Y272" s="21" t="str" cm="1">
        <f t="array" aca="1" ref="Y272" ca="1">IF(COLUMN(Y:Y)-4&gt;$D272,INDIRECT(ADDRESS((ROW(272:272)-3),COLUMN(Y:Y)-4-$D272+4)),0)</f>
        <v>0</v>
      </c>
      <c r="Z272" s="21" t="str" cm="1">
        <f t="array" aca="1" ref="Z272" ca="1">IF(COLUMN(Z:Z)-4&gt;$D272,INDIRECT(ADDRESS((ROW(272:272)-3),COLUMN(Z:Z)-4-$D272+4)),0)</f>
        <v>1</v>
      </c>
      <c r="AA272" s="21" t="str" cm="1">
        <f t="array" aca="1" ref="AA272" ca="1">IF(COLUMN(AA:AA)-4&gt;$D272,INDIRECT(ADDRESS((ROW(272:272)-3),COLUMN(AA:AA)-4-$D272+4)),0)</f>
        <v>1</v>
      </c>
      <c r="AB272" s="21" t="str" cm="1">
        <f t="array" aca="1" ref="AB272" ca="1">IF(COLUMN(AB:AB)-4&gt;$D272,INDIRECT(ADDRESS((ROW(272:272)-3),COLUMN(AB:AB)-4-$D272+4)),0)</f>
        <v>1</v>
      </c>
      <c r="AC272" s="22" t="str" cm="1">
        <f t="array" aca="1" ref="AC272" ca="1">IF(COLUMN(AC:AC)-4&gt;$D272,INDIRECT(ADDRESS((ROW(272:272)-3),COLUMN(AC:AC)-4-$D272+4)),0)</f>
        <v>1</v>
      </c>
      <c r="AD272" s="22" t="str" cm="1">
        <f t="array" aca="1" ref="AD272" ca="1">IF(COLUMN(AD:AD)-4&gt;$D272,INDIRECT(ADDRESS((ROW(272:272)-3),COLUMN(AD:AD)-4-$D272+4)),0)</f>
        <v>0</v>
      </c>
      <c r="AE272" s="22" t="str" cm="1">
        <f t="array" aca="1" ref="AE272" ca="1">IF(COLUMN(AE:AE)-4&gt;$D272,INDIRECT(ADDRESS((ROW(272:272)-3),COLUMN(AE:AE)-4-$D272+4)),0)</f>
        <v>0</v>
      </c>
      <c r="AF272" s="22" t="str" cm="1">
        <f t="array" aca="1" ref="AF272" ca="1">IF(COLUMN(AF:AF)-4&gt;$D272,INDIRECT(ADDRESS((ROW(272:272)-3),COLUMN(AF:AF)-4-$D272+4)),0)</f>
        <v>1</v>
      </c>
      <c r="AG272" s="23" t="str" cm="1">
        <f t="array" aca="1" ref="AG272" ca="1">IF(COLUMN(AG:AG)-4&gt;$D272,INDIRECT(ADDRESS((ROW(272:272)-3),COLUMN(AG:AG)-4-$D272+4)),0)</f>
        <v>0</v>
      </c>
      <c r="AH272" s="23" t="str" cm="1">
        <f t="array" aca="1" ref="AH272" ca="1">IF(COLUMN(AH:AH)-4&gt;$D272,INDIRECT(ADDRESS((ROW(272:272)-3),COLUMN(AH:AH)-4-$D272+4)),0)</f>
        <v>0</v>
      </c>
      <c r="AI272" s="23" t="str" cm="1">
        <f t="array" aca="1" ref="AI272" ca="1">IF(COLUMN(AI:AI)-4&gt;$D272,INDIRECT(ADDRESS((ROW(272:272)-3),COLUMN(AI:AI)-4-$D272+4)),0)</f>
        <v>0</v>
      </c>
      <c r="AJ272" s="23" t="str" cm="1">
        <f t="array" aca="1" ref="AJ272" ca="1">IF(COLUMN(AJ:AJ)-4&gt;$D272,INDIRECT(ADDRESS((ROW(272:272)-3),COLUMN(AJ:AJ)-4-$D272+4)),0)</f>
        <v>0</v>
      </c>
      <c r="AK272" t="str">
        <f ca="1">_xlfn.CONCAT(E272,F272,G272,H272,I272,J272,K272,L272)</f>
        <v>00000000</v>
      </c>
      <c r="AL272" t="str">
        <f ca="1">_xlfn.CONCAT(M272,N272,O272,P272,Q272,R272,S272,T272)</f>
        <v>00100101</v>
      </c>
      <c r="AM272" t="str">
        <f ca="1">_xlfn.CONCAT(U272,V272,W272,X272,Y272,Z272,AA272,AB272)</f>
        <v>10110111</v>
      </c>
      <c r="AN272" t="str">
        <f ca="1">_xlfn.CONCAT(AC272,AD272,AE272,AF272,AG272,AH272,AI272,AJ272)</f>
        <v>10010000</v>
      </c>
      <c r="AO272">
        <f ca="1">BIN2DEC(AK272)</f>
        <v>0</v>
      </c>
      <c r="AP272">
        <f t="shared" ca="1" si="228"/>
        <v>37</v>
      </c>
      <c r="AQ272">
        <f t="shared" ca="1" si="229"/>
        <v>183</v>
      </c>
      <c r="AR272">
        <f t="shared" ca="1" si="230"/>
        <v>144</v>
      </c>
      <c r="AS272">
        <f ca="1">(AO272*2^24)+(AP272*2^16)+(AQ272*2^8)+AR272</f>
        <v>2471824</v>
      </c>
    </row>
    <row r="273" spans="1:47" x14ac:dyDescent="0.35">
      <c r="C273" t="s">
        <v>85</v>
      </c>
      <c r="E273" s="4">
        <f ca="1">_xlfn.BITXOR(E270,E271)</f>
        <v>1</v>
      </c>
      <c r="F273" s="4">
        <f t="shared" ref="F273:AJ273" ca="1" si="231">_xlfn.BITXOR(F270,F271)</f>
        <v>1</v>
      </c>
      <c r="G273" s="4">
        <f t="shared" ca="1" si="231"/>
        <v>1</v>
      </c>
      <c r="H273" s="4">
        <f t="shared" ca="1" si="231"/>
        <v>0</v>
      </c>
      <c r="I273" s="4">
        <f t="shared" ca="1" si="231"/>
        <v>1</v>
      </c>
      <c r="J273" s="4">
        <f t="shared" ca="1" si="231"/>
        <v>0</v>
      </c>
      <c r="K273" s="4">
        <f t="shared" ca="1" si="231"/>
        <v>0</v>
      </c>
      <c r="L273" s="4">
        <f t="shared" ca="1" si="231"/>
        <v>1</v>
      </c>
      <c r="M273" s="4">
        <f t="shared" ca="1" si="231"/>
        <v>0</v>
      </c>
      <c r="N273" s="4">
        <f t="shared" ca="1" si="231"/>
        <v>0</v>
      </c>
      <c r="O273" s="4">
        <f t="shared" ca="1" si="231"/>
        <v>0</v>
      </c>
      <c r="P273" s="4">
        <f t="shared" ca="1" si="231"/>
        <v>0</v>
      </c>
      <c r="Q273" s="4">
        <f t="shared" ca="1" si="231"/>
        <v>0</v>
      </c>
      <c r="R273" s="4">
        <f t="shared" ca="1" si="231"/>
        <v>0</v>
      </c>
      <c r="S273" s="4">
        <f t="shared" ca="1" si="231"/>
        <v>0</v>
      </c>
      <c r="T273" s="4">
        <f t="shared" ca="1" si="231"/>
        <v>1</v>
      </c>
      <c r="U273" s="4">
        <f t="shared" ca="1" si="231"/>
        <v>1</v>
      </c>
      <c r="V273" s="4">
        <f t="shared" ca="1" si="231"/>
        <v>1</v>
      </c>
      <c r="W273" s="4">
        <f t="shared" ca="1" si="231"/>
        <v>1</v>
      </c>
      <c r="X273" s="4">
        <f t="shared" ca="1" si="231"/>
        <v>1</v>
      </c>
      <c r="Y273" s="4">
        <f t="shared" ca="1" si="231"/>
        <v>1</v>
      </c>
      <c r="Z273" s="4">
        <f t="shared" ca="1" si="231"/>
        <v>0</v>
      </c>
      <c r="AA273" s="4">
        <f t="shared" ca="1" si="231"/>
        <v>0</v>
      </c>
      <c r="AB273" s="4">
        <f t="shared" ca="1" si="231"/>
        <v>1</v>
      </c>
      <c r="AC273" s="4">
        <f t="shared" ca="1" si="231"/>
        <v>1</v>
      </c>
      <c r="AD273" s="4">
        <f t="shared" ca="1" si="231"/>
        <v>0</v>
      </c>
      <c r="AE273" s="4">
        <f t="shared" ca="1" si="231"/>
        <v>1</v>
      </c>
      <c r="AF273" s="4">
        <f t="shared" ca="1" si="231"/>
        <v>1</v>
      </c>
      <c r="AG273" s="4">
        <f t="shared" ca="1" si="231"/>
        <v>0</v>
      </c>
      <c r="AH273" s="4">
        <f t="shared" ca="1" si="231"/>
        <v>1</v>
      </c>
      <c r="AI273" s="4">
        <f t="shared" ca="1" si="231"/>
        <v>0</v>
      </c>
      <c r="AJ273" s="4">
        <f t="shared" ca="1" si="231"/>
        <v>0</v>
      </c>
    </row>
    <row r="274" spans="1:47" x14ac:dyDescent="0.35">
      <c r="B274" s="18">
        <f ca="1">AS274</f>
        <v>3911470628</v>
      </c>
      <c r="C274" s="17"/>
      <c r="E274" s="24">
        <f ca="1">_xlfn.BITXOR(E272,E273)</f>
        <v>1</v>
      </c>
      <c r="F274" s="24">
        <f t="shared" ref="F274:AJ274" ca="1" si="232">_xlfn.BITXOR(F272,F273)</f>
        <v>1</v>
      </c>
      <c r="G274" s="24">
        <f t="shared" ca="1" si="232"/>
        <v>1</v>
      </c>
      <c r="H274" s="24">
        <f t="shared" ca="1" si="232"/>
        <v>0</v>
      </c>
      <c r="I274" s="24">
        <f t="shared" ca="1" si="232"/>
        <v>1</v>
      </c>
      <c r="J274" s="24">
        <f t="shared" ca="1" si="232"/>
        <v>0</v>
      </c>
      <c r="K274" s="24">
        <f t="shared" ca="1" si="232"/>
        <v>0</v>
      </c>
      <c r="L274" s="24">
        <f t="shared" ca="1" si="232"/>
        <v>1</v>
      </c>
      <c r="M274" s="24">
        <f t="shared" ca="1" si="232"/>
        <v>0</v>
      </c>
      <c r="N274" s="24">
        <f t="shared" ca="1" si="232"/>
        <v>0</v>
      </c>
      <c r="O274" s="24">
        <f t="shared" ca="1" si="232"/>
        <v>1</v>
      </c>
      <c r="P274" s="24">
        <f t="shared" ca="1" si="232"/>
        <v>0</v>
      </c>
      <c r="Q274" s="24">
        <f t="shared" ca="1" si="232"/>
        <v>0</v>
      </c>
      <c r="R274" s="24">
        <f t="shared" ca="1" si="232"/>
        <v>1</v>
      </c>
      <c r="S274" s="24">
        <f t="shared" ca="1" si="232"/>
        <v>0</v>
      </c>
      <c r="T274" s="24">
        <f t="shared" ca="1" si="232"/>
        <v>0</v>
      </c>
      <c r="U274" s="24">
        <f t="shared" ca="1" si="232"/>
        <v>0</v>
      </c>
      <c r="V274" s="24">
        <f t="shared" ca="1" si="232"/>
        <v>1</v>
      </c>
      <c r="W274" s="24">
        <f t="shared" ca="1" si="232"/>
        <v>0</v>
      </c>
      <c r="X274" s="24">
        <f t="shared" ca="1" si="232"/>
        <v>0</v>
      </c>
      <c r="Y274" s="24">
        <f t="shared" ca="1" si="232"/>
        <v>1</v>
      </c>
      <c r="Z274" s="24">
        <f t="shared" ca="1" si="232"/>
        <v>1</v>
      </c>
      <c r="AA274" s="24">
        <f t="shared" ca="1" si="232"/>
        <v>1</v>
      </c>
      <c r="AB274" s="24">
        <f t="shared" ca="1" si="232"/>
        <v>0</v>
      </c>
      <c r="AC274" s="24">
        <f t="shared" ca="1" si="232"/>
        <v>0</v>
      </c>
      <c r="AD274" s="24">
        <f t="shared" ca="1" si="232"/>
        <v>0</v>
      </c>
      <c r="AE274" s="24">
        <f t="shared" ca="1" si="232"/>
        <v>1</v>
      </c>
      <c r="AF274" s="24">
        <f t="shared" ca="1" si="232"/>
        <v>0</v>
      </c>
      <c r="AG274" s="24">
        <f t="shared" ca="1" si="232"/>
        <v>0</v>
      </c>
      <c r="AH274" s="24">
        <f t="shared" ca="1" si="232"/>
        <v>1</v>
      </c>
      <c r="AI274" s="24">
        <f t="shared" ca="1" si="232"/>
        <v>0</v>
      </c>
      <c r="AJ274" s="24">
        <f t="shared" ca="1" si="232"/>
        <v>0</v>
      </c>
      <c r="AK274" t="str">
        <f ca="1">_xlfn.CONCAT(E274,F274,G274,H274,I274,J274,K274,L274)</f>
        <v>11101001</v>
      </c>
      <c r="AL274" t="str">
        <f ca="1">_xlfn.CONCAT(M274,N274,O274,P274,Q274,R274,S274,T274)</f>
        <v>00100100</v>
      </c>
      <c r="AM274" t="str">
        <f ca="1">_xlfn.CONCAT(U274,V274,W274,X274,Y274,Z274,AA274,AB274)</f>
        <v>01001110</v>
      </c>
      <c r="AN274" t="str">
        <f ca="1">_xlfn.CONCAT(AC274,AD274,AE274,AF274,AG274,AH274,AI274,AJ274)</f>
        <v>00100100</v>
      </c>
      <c r="AO274">
        <f ca="1">BIN2DEC(AK274)</f>
        <v>233</v>
      </c>
      <c r="AP274">
        <f t="shared" ref="AP274" ca="1" si="233">BIN2DEC(AL274)</f>
        <v>36</v>
      </c>
      <c r="AQ274">
        <f t="shared" ref="AQ274" ca="1" si="234">BIN2DEC(AM274)</f>
        <v>78</v>
      </c>
      <c r="AR274">
        <f t="shared" ref="AR274" ca="1" si="235">BIN2DEC(AN274)</f>
        <v>36</v>
      </c>
      <c r="AS274">
        <f ca="1">(AO274*2^24)+(AP274*2^16)+(AQ274*2^8)+AR274</f>
        <v>3911470628</v>
      </c>
    </row>
    <row r="275" spans="1:47" x14ac:dyDescent="0.35">
      <c r="C275" s="2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</row>
    <row r="276" spans="1:47" x14ac:dyDescent="0.35">
      <c r="A276" t="s">
        <v>81</v>
      </c>
      <c r="B276" s="26">
        <f>Home!B19</f>
        <v>440</v>
      </c>
      <c r="C276" t="str">
        <f>DEC2HEX(B276,8)</f>
        <v>000001B8</v>
      </c>
      <c r="E276" s="20" t="str">
        <f>MID(HEX2BIN(MID(C276,1,1),4),1,1)</f>
        <v>0</v>
      </c>
      <c r="F276" s="20" t="str">
        <f>MID(HEX2BIN(MID(C276,1,1),4),2,1)</f>
        <v>0</v>
      </c>
      <c r="G276" s="20" t="str">
        <f>MID(HEX2BIN(MID(C276,1,1),4),3,1)</f>
        <v>0</v>
      </c>
      <c r="H276" s="20" t="str">
        <f>MID(HEX2BIN(MID(C276,1,1),4),4,1)</f>
        <v>0</v>
      </c>
      <c r="I276" s="21" t="str">
        <f>MID(HEX2BIN(MID(C276,2,1),4),1,1)</f>
        <v>0</v>
      </c>
      <c r="J276" s="21" t="str">
        <f>MID(HEX2BIN(MID(C276,2,1),4),2,1)</f>
        <v>0</v>
      </c>
      <c r="K276" s="21" t="str">
        <f>MID(HEX2BIN(MID(C276,2,1),4),3,1)</f>
        <v>0</v>
      </c>
      <c r="L276" s="21" t="str">
        <f>MID(HEX2BIN(MID(C276,2,1),4),4,1)</f>
        <v>0</v>
      </c>
      <c r="M276" s="22" t="str">
        <f>MID(HEX2BIN(MID(C276,3,1),4),1,1)</f>
        <v>0</v>
      </c>
      <c r="N276" s="22" t="str">
        <f>MID(HEX2BIN(MID(C276,3,1),4),2,1)</f>
        <v>0</v>
      </c>
      <c r="O276" s="22" t="str">
        <f>MID(HEX2BIN(MID(C276,3,1),4),3,1)</f>
        <v>0</v>
      </c>
      <c r="P276" s="22" t="str">
        <f>MID(HEX2BIN(MID(C276,3,1),4),4,1)</f>
        <v>0</v>
      </c>
      <c r="Q276" s="23" t="str">
        <f>MID(HEX2BIN(MID(C276,4,1),4),1,1)</f>
        <v>0</v>
      </c>
      <c r="R276" s="23" t="str">
        <f>MID(HEX2BIN(MID(C276,4,1),4),2,1)</f>
        <v>0</v>
      </c>
      <c r="S276" s="23" t="str">
        <f>MID(HEX2BIN(MID(C276,4,1),4),3,1)</f>
        <v>0</v>
      </c>
      <c r="T276" s="23" t="str">
        <f>MID(HEX2BIN(MID(C276,4,1),4),4,1)</f>
        <v>0</v>
      </c>
      <c r="U276" s="20" t="str">
        <f>MID(HEX2BIN(MID(C276,5,1),4),1,1)</f>
        <v>0</v>
      </c>
      <c r="V276" s="20" t="str">
        <f>MID(HEX2BIN(MID(C276,5,1),4),2,1)</f>
        <v>0</v>
      </c>
      <c r="W276" s="20" t="str">
        <f>MID(HEX2BIN(MID(C276,5,1),4),3,1)</f>
        <v>0</v>
      </c>
      <c r="X276" s="20" t="str">
        <f>MID(HEX2BIN(MID(C276,5,1),4),4,1)</f>
        <v>0</v>
      </c>
      <c r="Y276" s="21" t="str">
        <f>MID(HEX2BIN(MID(C276,6,1),4),1,1)</f>
        <v>0</v>
      </c>
      <c r="Z276" s="21" t="str">
        <f>MID(HEX2BIN(MID(C276,6,1),4),2,1)</f>
        <v>0</v>
      </c>
      <c r="AA276" s="21" t="str">
        <f>MID(HEX2BIN(MID(C276,6,1),4),3,1)</f>
        <v>0</v>
      </c>
      <c r="AB276" s="21" t="str">
        <f>MID(HEX2BIN(MID(C276,6,1),4),4,1)</f>
        <v>1</v>
      </c>
      <c r="AC276" s="22" t="str">
        <f>MID(HEX2BIN(MID(C276,7,1),4),1,1)</f>
        <v>1</v>
      </c>
      <c r="AD276" s="22" t="str">
        <f>MID(HEX2BIN(MID(C276,7,1),4),2,1)</f>
        <v>0</v>
      </c>
      <c r="AE276" s="22" t="str">
        <f>MID(HEX2BIN(MID(C276,7,1),4),3,1)</f>
        <v>1</v>
      </c>
      <c r="AF276" s="22" t="str">
        <f>MID(HEX2BIN(MID(C276,7,1),4),4,1)</f>
        <v>1</v>
      </c>
      <c r="AG276" s="23" t="str">
        <f>MID(HEX2BIN(MID(C276,8,1),4),1,1)</f>
        <v>1</v>
      </c>
      <c r="AH276" s="23" t="str">
        <f>MID(HEX2BIN(MID(C276,8,1),4),2,1)</f>
        <v>0</v>
      </c>
      <c r="AI276" s="23" t="str">
        <f>MID(HEX2BIN(MID(C276,8,1),4),3,1)</f>
        <v>0</v>
      </c>
      <c r="AJ276" s="23" t="str">
        <f>MID(HEX2BIN(MID(C276,8,1),4),4,1)</f>
        <v>0</v>
      </c>
    </row>
    <row r="277" spans="1:47" x14ac:dyDescent="0.35">
      <c r="A277" s="9" t="s">
        <v>83</v>
      </c>
      <c r="C277" t="s">
        <v>2</v>
      </c>
      <c r="D277" s="27">
        <v>7</v>
      </c>
      <c r="E277" s="20" t="str" cm="1">
        <f t="array" aca="1" ref="E277" ca="1">INDIRECT(ADDRESS((ROW(277:277)-1),IF(MOD(COLUMN(E:E)-4-$D277,32)=0,32,MOD(COLUMN(E:E)-4-$D277,32))+4))</f>
        <v>0</v>
      </c>
      <c r="F277" s="20" t="str" cm="1">
        <f t="array" aca="1" ref="F277" ca="1">INDIRECT(ADDRESS((ROW(277:277)-1),IF(MOD(COLUMN(F:F)-4-$D277,32)=0,32,MOD(COLUMN(F:F)-4-$D277,32))+4))</f>
        <v>1</v>
      </c>
      <c r="G277" s="20" t="str" cm="1">
        <f t="array" aca="1" ref="G277" ca="1">INDIRECT(ADDRESS((ROW(277:277)-1),IF(MOD(COLUMN(G:G)-4-$D277,32)=0,32,MOD(COLUMN(G:G)-4-$D277,32))+4))</f>
        <v>1</v>
      </c>
      <c r="H277" s="20" t="str" cm="1">
        <f t="array" aca="1" ref="H277" ca="1">INDIRECT(ADDRESS((ROW(277:277)-1),IF(MOD(COLUMN(H:H)-4-$D277,32)=0,32,MOD(COLUMN(H:H)-4-$D277,32))+4))</f>
        <v>1</v>
      </c>
      <c r="I277" s="21" t="str" cm="1">
        <f t="array" aca="1" ref="I277" ca="1">INDIRECT(ADDRESS((ROW(277:277)-1),IF(MOD(COLUMN(I:I)-4-$D277,32)=0,32,MOD(COLUMN(I:I)-4-$D277,32))+4))</f>
        <v>0</v>
      </c>
      <c r="J277" s="21" t="str" cm="1">
        <f t="array" aca="1" ref="J277" ca="1">INDIRECT(ADDRESS((ROW(277:277)-1),IF(MOD(COLUMN(J:J)-4-$D277,32)=0,32,MOD(COLUMN(J:J)-4-$D277,32))+4))</f>
        <v>0</v>
      </c>
      <c r="K277" s="21" t="str" cm="1">
        <f t="array" aca="1" ref="K277" ca="1">INDIRECT(ADDRESS((ROW(277:277)-1),IF(MOD(COLUMN(K:K)-4-$D277,32)=0,32,MOD(COLUMN(K:K)-4-$D277,32))+4))</f>
        <v>0</v>
      </c>
      <c r="L277" s="21" t="str" cm="1">
        <f t="array" aca="1" ref="L277" ca="1">INDIRECT(ADDRESS((ROW(277:277)-1),IF(MOD(COLUMN(L:L)-4-$D277,32)=0,32,MOD(COLUMN(L:L)-4-$D277,32))+4))</f>
        <v>0</v>
      </c>
      <c r="M277" s="22" t="str" cm="1">
        <f t="array" aca="1" ref="M277" ca="1">INDIRECT(ADDRESS((ROW(277:277)-1),IF(MOD(COLUMN(M:M)-4-$D277,32)=0,32,MOD(COLUMN(M:M)-4-$D277,32))+4))</f>
        <v>0</v>
      </c>
      <c r="N277" s="22" t="str" cm="1">
        <f t="array" aca="1" ref="N277" ca="1">INDIRECT(ADDRESS((ROW(277:277)-1),IF(MOD(COLUMN(N:N)-4-$D277,32)=0,32,MOD(COLUMN(N:N)-4-$D277,32))+4))</f>
        <v>0</v>
      </c>
      <c r="O277" s="22" t="str" cm="1">
        <f t="array" aca="1" ref="O277" ca="1">INDIRECT(ADDRESS((ROW(277:277)-1),IF(MOD(COLUMN(O:O)-4-$D277,32)=0,32,MOD(COLUMN(O:O)-4-$D277,32))+4))</f>
        <v>0</v>
      </c>
      <c r="P277" s="22" t="str" cm="1">
        <f t="array" aca="1" ref="P277" ca="1">INDIRECT(ADDRESS((ROW(277:277)-1),IF(MOD(COLUMN(P:P)-4-$D277,32)=0,32,MOD(COLUMN(P:P)-4-$D277,32))+4))</f>
        <v>0</v>
      </c>
      <c r="Q277" s="23" t="str" cm="1">
        <f t="array" aca="1" ref="Q277" ca="1">INDIRECT(ADDRESS((ROW(277:277)-1),IF(MOD(COLUMN(Q:Q)-4-$D277,32)=0,32,MOD(COLUMN(Q:Q)-4-$D277,32))+4))</f>
        <v>0</v>
      </c>
      <c r="R277" s="23" t="str" cm="1">
        <f t="array" aca="1" ref="R277" ca="1">INDIRECT(ADDRESS((ROW(277:277)-1),IF(MOD(COLUMN(R:R)-4-$D277,32)=0,32,MOD(COLUMN(R:R)-4-$D277,32))+4))</f>
        <v>0</v>
      </c>
      <c r="S277" s="23" t="str" cm="1">
        <f t="array" aca="1" ref="S277" ca="1">INDIRECT(ADDRESS((ROW(277:277)-1),IF(MOD(COLUMN(S:S)-4-$D277,32)=0,32,MOD(COLUMN(S:S)-4-$D277,32))+4))</f>
        <v>0</v>
      </c>
      <c r="T277" s="23" t="str" cm="1">
        <f t="array" aca="1" ref="T277" ca="1">INDIRECT(ADDRESS((ROW(277:277)-1),IF(MOD(COLUMN(T:T)-4-$D277,32)=0,32,MOD(COLUMN(T:T)-4-$D277,32))+4))</f>
        <v>0</v>
      </c>
      <c r="U277" s="20" t="str" cm="1">
        <f t="array" aca="1" ref="U277" ca="1">INDIRECT(ADDRESS((ROW(277:277)-1),IF(MOD(COLUMN(U:U)-4-$D277,32)=0,32,MOD(COLUMN(U:U)-4-$D277,32))+4))</f>
        <v>0</v>
      </c>
      <c r="V277" s="20" t="str" cm="1">
        <f t="array" aca="1" ref="V277" ca="1">INDIRECT(ADDRESS((ROW(277:277)-1),IF(MOD(COLUMN(V:V)-4-$D277,32)=0,32,MOD(COLUMN(V:V)-4-$D277,32))+4))</f>
        <v>0</v>
      </c>
      <c r="W277" s="20" t="str" cm="1">
        <f t="array" aca="1" ref="W277" ca="1">INDIRECT(ADDRESS((ROW(277:277)-1),IF(MOD(COLUMN(W:W)-4-$D277,32)=0,32,MOD(COLUMN(W:W)-4-$D277,32))+4))</f>
        <v>0</v>
      </c>
      <c r="X277" s="20" t="str" cm="1">
        <f t="array" aca="1" ref="X277" ca="1">INDIRECT(ADDRESS((ROW(277:277)-1),IF(MOD(COLUMN(X:X)-4-$D277,32)=0,32,MOD(COLUMN(X:X)-4-$D277,32))+4))</f>
        <v>0</v>
      </c>
      <c r="Y277" s="21" t="str" cm="1">
        <f t="array" aca="1" ref="Y277" ca="1">INDIRECT(ADDRESS((ROW(277:277)-1),IF(MOD(COLUMN(Y:Y)-4-$D277,32)=0,32,MOD(COLUMN(Y:Y)-4-$D277,32))+4))</f>
        <v>0</v>
      </c>
      <c r="Z277" s="21" t="str" cm="1">
        <f t="array" aca="1" ref="Z277" ca="1">INDIRECT(ADDRESS((ROW(277:277)-1),IF(MOD(COLUMN(Z:Z)-4-$D277,32)=0,32,MOD(COLUMN(Z:Z)-4-$D277,32))+4))</f>
        <v>0</v>
      </c>
      <c r="AA277" s="21" t="str" cm="1">
        <f t="array" aca="1" ref="AA277" ca="1">INDIRECT(ADDRESS((ROW(277:277)-1),IF(MOD(COLUMN(AA:AA)-4-$D277,32)=0,32,MOD(COLUMN(AA:AA)-4-$D277,32))+4))</f>
        <v>0</v>
      </c>
      <c r="AB277" s="21" t="str" cm="1">
        <f t="array" aca="1" ref="AB277" ca="1">INDIRECT(ADDRESS((ROW(277:277)-1),IF(MOD(COLUMN(AB:AB)-4-$D277,32)=0,32,MOD(COLUMN(AB:AB)-4-$D277,32))+4))</f>
        <v>0</v>
      </c>
      <c r="AC277" s="22" t="str" cm="1">
        <f t="array" aca="1" ref="AC277" ca="1">INDIRECT(ADDRESS((ROW(277:277)-1),IF(MOD(COLUMN(AC:AC)-4-$D277,32)=0,32,MOD(COLUMN(AC:AC)-4-$D277,32))+4))</f>
        <v>0</v>
      </c>
      <c r="AD277" s="22" t="str" cm="1">
        <f t="array" aca="1" ref="AD277" ca="1">INDIRECT(ADDRESS((ROW(277:277)-1),IF(MOD(COLUMN(AD:AD)-4-$D277,32)=0,32,MOD(COLUMN(AD:AD)-4-$D277,32))+4))</f>
        <v>0</v>
      </c>
      <c r="AE277" s="22" t="str" cm="1">
        <f t="array" aca="1" ref="AE277" ca="1">INDIRECT(ADDRESS((ROW(277:277)-1),IF(MOD(COLUMN(AE:AE)-4-$D277,32)=0,32,MOD(COLUMN(AE:AE)-4-$D277,32))+4))</f>
        <v>0</v>
      </c>
      <c r="AF277" s="22" t="str" cm="1">
        <f t="array" aca="1" ref="AF277" ca="1">INDIRECT(ADDRESS((ROW(277:277)-1),IF(MOD(COLUMN(AF:AF)-4-$D277,32)=0,32,MOD(COLUMN(AF:AF)-4-$D277,32))+4))</f>
        <v>0</v>
      </c>
      <c r="AG277" s="23" t="str" cm="1">
        <f t="array" aca="1" ref="AG277" ca="1">INDIRECT(ADDRESS((ROW(277:277)-1),IF(MOD(COLUMN(AG:AG)-4-$D277,32)=0,32,MOD(COLUMN(AG:AG)-4-$D277,32))+4))</f>
        <v>0</v>
      </c>
      <c r="AH277" s="23" t="str" cm="1">
        <f t="array" aca="1" ref="AH277" ca="1">INDIRECT(ADDRESS((ROW(277:277)-1),IF(MOD(COLUMN(AH:AH)-4-$D277,32)=0,32,MOD(COLUMN(AH:AH)-4-$D277,32))+4))</f>
        <v>0</v>
      </c>
      <c r="AI277" s="23" t="str" cm="1">
        <f t="array" aca="1" ref="AI277" ca="1">INDIRECT(ADDRESS((ROW(277:277)-1),IF(MOD(COLUMN(AI:AI)-4-$D277,32)=0,32,MOD(COLUMN(AI:AI)-4-$D277,32))+4))</f>
        <v>1</v>
      </c>
      <c r="AJ277" s="23" t="str" cm="1">
        <f t="array" aca="1" ref="AJ277" ca="1">INDIRECT(ADDRESS((ROW(277:277)-1),IF(MOD(COLUMN(AJ:AJ)-4-$D277,32)=0,32,MOD(COLUMN(AJ:AJ)-4-$D277,32))+4))</f>
        <v>1</v>
      </c>
      <c r="AK277" t="str">
        <f ca="1">_xlfn.CONCAT(E277,F277,G277,H277,I277,J277,K277,L277)</f>
        <v>01110000</v>
      </c>
      <c r="AL277" t="str">
        <f ca="1">_xlfn.CONCAT(M277,N277,O277,P277,Q277,R277,S277,T277)</f>
        <v>00000000</v>
      </c>
      <c r="AM277" t="str">
        <f ca="1">_xlfn.CONCAT(U277,V277,W277,X277,Y277,Z277,AA277,AB277)</f>
        <v>00000000</v>
      </c>
      <c r="AN277" t="str">
        <f ca="1">_xlfn.CONCAT(AC277,AD277,AE277,AF277,AG277,AH277,AI277,AJ277)</f>
        <v>00000011</v>
      </c>
      <c r="AO277">
        <f ca="1">BIN2DEC(AK277)</f>
        <v>112</v>
      </c>
      <c r="AP277">
        <f t="shared" ref="AP277:AP279" ca="1" si="236">BIN2DEC(AL277)</f>
        <v>0</v>
      </c>
      <c r="AQ277">
        <f t="shared" ref="AQ277:AQ279" ca="1" si="237">BIN2DEC(AM277)</f>
        <v>0</v>
      </c>
      <c r="AR277">
        <f t="shared" ref="AR277:AR279" ca="1" si="238">BIN2DEC(AN277)</f>
        <v>3</v>
      </c>
      <c r="AS277">
        <f ca="1">(AO277*2^24)+(AP277*2^16)+(AQ277*2^8)+AR277</f>
        <v>1879048195</v>
      </c>
      <c r="AT277">
        <f>2^32</f>
        <v>4294967296</v>
      </c>
      <c r="AU277">
        <f ca="1">AT277-AS277</f>
        <v>2415919101</v>
      </c>
    </row>
    <row r="278" spans="1:47" x14ac:dyDescent="0.35">
      <c r="C278" t="s">
        <v>2</v>
      </c>
      <c r="D278" s="27">
        <v>18</v>
      </c>
      <c r="E278" s="20" t="str" cm="1">
        <f t="array" aca="1" ref="E278" ca="1">INDIRECT(ADDRESS((ROW(278:278)-2),IF(MOD(COLUMN(E:E)-4-$D278,32)=0,32,MOD(COLUMN(E:E)-4-$D278,32))+4))</f>
        <v>0</v>
      </c>
      <c r="F278" s="20" t="str" cm="1">
        <f t="array" aca="1" ref="F278" ca="1">INDIRECT(ADDRESS((ROW(278:278)-2),IF(MOD(COLUMN(F:F)-4-$D278,32)=0,32,MOD(COLUMN(F:F)-4-$D278,32))+4))</f>
        <v>0</v>
      </c>
      <c r="G278" s="20" t="str" cm="1">
        <f t="array" aca="1" ref="G278" ca="1">INDIRECT(ADDRESS((ROW(278:278)-2),IF(MOD(COLUMN(G:G)-4-$D278,32)=0,32,MOD(COLUMN(G:G)-4-$D278,32))+4))</f>
        <v>0</v>
      </c>
      <c r="H278" s="20" t="str" cm="1">
        <f t="array" aca="1" ref="H278" ca="1">INDIRECT(ADDRESS((ROW(278:278)-2),IF(MOD(COLUMN(H:H)-4-$D278,32)=0,32,MOD(COLUMN(H:H)-4-$D278,32))+4))</f>
        <v>0</v>
      </c>
      <c r="I278" s="21" t="str" cm="1">
        <f t="array" aca="1" ref="I278" ca="1">INDIRECT(ADDRESS((ROW(278:278)-2),IF(MOD(COLUMN(I:I)-4-$D278,32)=0,32,MOD(COLUMN(I:I)-4-$D278,32))+4))</f>
        <v>0</v>
      </c>
      <c r="J278" s="21" t="str" cm="1">
        <f t="array" aca="1" ref="J278" ca="1">INDIRECT(ADDRESS((ROW(278:278)-2),IF(MOD(COLUMN(J:J)-4-$D278,32)=0,32,MOD(COLUMN(J:J)-4-$D278,32))+4))</f>
        <v>0</v>
      </c>
      <c r="K278" s="21" t="str" cm="1">
        <f t="array" aca="1" ref="K278" ca="1">INDIRECT(ADDRESS((ROW(278:278)-2),IF(MOD(COLUMN(K:K)-4-$D278,32)=0,32,MOD(COLUMN(K:K)-4-$D278,32))+4))</f>
        <v>0</v>
      </c>
      <c r="L278" s="21" t="str" cm="1">
        <f t="array" aca="1" ref="L278" ca="1">INDIRECT(ADDRESS((ROW(278:278)-2),IF(MOD(COLUMN(L:L)-4-$D278,32)=0,32,MOD(COLUMN(L:L)-4-$D278,32))+4))</f>
        <v>0</v>
      </c>
      <c r="M278" s="22" t="str" cm="1">
        <f t="array" aca="1" ref="M278" ca="1">INDIRECT(ADDRESS((ROW(278:278)-2),IF(MOD(COLUMN(M:M)-4-$D278,32)=0,32,MOD(COLUMN(M:M)-4-$D278,32))+4))</f>
        <v>0</v>
      </c>
      <c r="N278" s="22" t="str" cm="1">
        <f t="array" aca="1" ref="N278" ca="1">INDIRECT(ADDRESS((ROW(278:278)-2),IF(MOD(COLUMN(N:N)-4-$D278,32)=0,32,MOD(COLUMN(N:N)-4-$D278,32))+4))</f>
        <v>1</v>
      </c>
      <c r="O278" s="22" t="str" cm="1">
        <f t="array" aca="1" ref="O278" ca="1">INDIRECT(ADDRESS((ROW(278:278)-2),IF(MOD(COLUMN(O:O)-4-$D278,32)=0,32,MOD(COLUMN(O:O)-4-$D278,32))+4))</f>
        <v>1</v>
      </c>
      <c r="P278" s="22" t="str" cm="1">
        <f t="array" aca="1" ref="P278" ca="1">INDIRECT(ADDRESS((ROW(278:278)-2),IF(MOD(COLUMN(P:P)-4-$D278,32)=0,32,MOD(COLUMN(P:P)-4-$D278,32))+4))</f>
        <v>0</v>
      </c>
      <c r="Q278" s="23" t="str" cm="1">
        <f t="array" aca="1" ref="Q278" ca="1">INDIRECT(ADDRESS((ROW(278:278)-2),IF(MOD(COLUMN(Q:Q)-4-$D278,32)=0,32,MOD(COLUMN(Q:Q)-4-$D278,32))+4))</f>
        <v>1</v>
      </c>
      <c r="R278" s="23" t="str" cm="1">
        <f t="array" aca="1" ref="R278" ca="1">INDIRECT(ADDRESS((ROW(278:278)-2),IF(MOD(COLUMN(R:R)-4-$D278,32)=0,32,MOD(COLUMN(R:R)-4-$D278,32))+4))</f>
        <v>1</v>
      </c>
      <c r="S278" s="23" t="str" cm="1">
        <f t="array" aca="1" ref="S278" ca="1">INDIRECT(ADDRESS((ROW(278:278)-2),IF(MOD(COLUMN(S:S)-4-$D278,32)=0,32,MOD(COLUMN(S:S)-4-$D278,32))+4))</f>
        <v>1</v>
      </c>
      <c r="T278" s="23" t="str" cm="1">
        <f t="array" aca="1" ref="T278" ca="1">INDIRECT(ADDRESS((ROW(278:278)-2),IF(MOD(COLUMN(T:T)-4-$D278,32)=0,32,MOD(COLUMN(T:T)-4-$D278,32))+4))</f>
        <v>0</v>
      </c>
      <c r="U278" s="20" t="str" cm="1">
        <f t="array" aca="1" ref="U278" ca="1">INDIRECT(ADDRESS((ROW(278:278)-2),IF(MOD(COLUMN(U:U)-4-$D278,32)=0,32,MOD(COLUMN(U:U)-4-$D278,32))+4))</f>
        <v>0</v>
      </c>
      <c r="V278" s="20" t="str" cm="1">
        <f t="array" aca="1" ref="V278" ca="1">INDIRECT(ADDRESS((ROW(278:278)-2),IF(MOD(COLUMN(V:V)-4-$D278,32)=0,32,MOD(COLUMN(V:V)-4-$D278,32))+4))</f>
        <v>0</v>
      </c>
      <c r="W278" s="20" t="str" cm="1">
        <f t="array" aca="1" ref="W278" ca="1">INDIRECT(ADDRESS((ROW(278:278)-2),IF(MOD(COLUMN(W:W)-4-$D278,32)=0,32,MOD(COLUMN(W:W)-4-$D278,32))+4))</f>
        <v>0</v>
      </c>
      <c r="X278" s="20" t="str" cm="1">
        <f t="array" aca="1" ref="X278" ca="1">INDIRECT(ADDRESS((ROW(278:278)-2),IF(MOD(COLUMN(X:X)-4-$D278,32)=0,32,MOD(COLUMN(X:X)-4-$D278,32))+4))</f>
        <v>0</v>
      </c>
      <c r="Y278" s="21" t="str" cm="1">
        <f t="array" aca="1" ref="Y278" ca="1">INDIRECT(ADDRESS((ROW(278:278)-2),IF(MOD(COLUMN(Y:Y)-4-$D278,32)=0,32,MOD(COLUMN(Y:Y)-4-$D278,32))+4))</f>
        <v>0</v>
      </c>
      <c r="Z278" s="21" t="str" cm="1">
        <f t="array" aca="1" ref="Z278" ca="1">INDIRECT(ADDRESS((ROW(278:278)-2),IF(MOD(COLUMN(Z:Z)-4-$D278,32)=0,32,MOD(COLUMN(Z:Z)-4-$D278,32))+4))</f>
        <v>0</v>
      </c>
      <c r="AA278" s="21" t="str" cm="1">
        <f t="array" aca="1" ref="AA278" ca="1">INDIRECT(ADDRESS((ROW(278:278)-2),IF(MOD(COLUMN(AA:AA)-4-$D278,32)=0,32,MOD(COLUMN(AA:AA)-4-$D278,32))+4))</f>
        <v>0</v>
      </c>
      <c r="AB278" s="21" t="str" cm="1">
        <f t="array" aca="1" ref="AB278" ca="1">INDIRECT(ADDRESS((ROW(278:278)-2),IF(MOD(COLUMN(AB:AB)-4-$D278,32)=0,32,MOD(COLUMN(AB:AB)-4-$D278,32))+4))</f>
        <v>0</v>
      </c>
      <c r="AC278" s="22" t="str" cm="1">
        <f t="array" aca="1" ref="AC278" ca="1">INDIRECT(ADDRESS((ROW(278:278)-2),IF(MOD(COLUMN(AC:AC)-4-$D278,32)=0,32,MOD(COLUMN(AC:AC)-4-$D278,32))+4))</f>
        <v>0</v>
      </c>
      <c r="AD278" s="22" t="str" cm="1">
        <f t="array" aca="1" ref="AD278" ca="1">INDIRECT(ADDRESS((ROW(278:278)-2),IF(MOD(COLUMN(AD:AD)-4-$D278,32)=0,32,MOD(COLUMN(AD:AD)-4-$D278,32))+4))</f>
        <v>0</v>
      </c>
      <c r="AE278" s="22" t="str" cm="1">
        <f t="array" aca="1" ref="AE278" ca="1">INDIRECT(ADDRESS((ROW(278:278)-2),IF(MOD(COLUMN(AE:AE)-4-$D278,32)=0,32,MOD(COLUMN(AE:AE)-4-$D278,32))+4))</f>
        <v>0</v>
      </c>
      <c r="AF278" s="22" t="str" cm="1">
        <f t="array" aca="1" ref="AF278" ca="1">INDIRECT(ADDRESS((ROW(278:278)-2),IF(MOD(COLUMN(AF:AF)-4-$D278,32)=0,32,MOD(COLUMN(AF:AF)-4-$D278,32))+4))</f>
        <v>0</v>
      </c>
      <c r="AG278" s="23" t="str" cm="1">
        <f t="array" aca="1" ref="AG278" ca="1">INDIRECT(ADDRESS((ROW(278:278)-2),IF(MOD(COLUMN(AG:AG)-4-$D278,32)=0,32,MOD(COLUMN(AG:AG)-4-$D278,32))+4))</f>
        <v>0</v>
      </c>
      <c r="AH278" s="23" t="str" cm="1">
        <f t="array" aca="1" ref="AH278" ca="1">INDIRECT(ADDRESS((ROW(278:278)-2),IF(MOD(COLUMN(AH:AH)-4-$D278,32)=0,32,MOD(COLUMN(AH:AH)-4-$D278,32))+4))</f>
        <v>0</v>
      </c>
      <c r="AI278" s="23" t="str" cm="1">
        <f t="array" aca="1" ref="AI278" ca="1">INDIRECT(ADDRESS((ROW(278:278)-2),IF(MOD(COLUMN(AI:AI)-4-$D278,32)=0,32,MOD(COLUMN(AI:AI)-4-$D278,32))+4))</f>
        <v>0</v>
      </c>
      <c r="AJ278" s="23" t="str" cm="1">
        <f t="array" aca="1" ref="AJ278" ca="1">INDIRECT(ADDRESS((ROW(278:278)-2),IF(MOD(COLUMN(AJ:AJ)-4-$D278,32)=0,32,MOD(COLUMN(AJ:AJ)-4-$D278,32))+4))</f>
        <v>0</v>
      </c>
      <c r="AK278" t="str">
        <f ca="1">_xlfn.CONCAT(E278,F278,G278,H278,I278,J278,K278,L278)</f>
        <v>00000000</v>
      </c>
      <c r="AL278" t="str">
        <f ca="1">_xlfn.CONCAT(M278,N278,O278,P278,Q278,R278,S278,T278)</f>
        <v>01101110</v>
      </c>
      <c r="AM278" t="str">
        <f ca="1">_xlfn.CONCAT(U278,V278,W278,X278,Y278,Z278,AA278,AB278)</f>
        <v>00000000</v>
      </c>
      <c r="AN278" t="str">
        <f ca="1">_xlfn.CONCAT(AC278,AD278,AE278,AF278,AG278,AH278,AI278,AJ278)</f>
        <v>00000000</v>
      </c>
      <c r="AO278">
        <f ca="1">BIN2DEC(AK278)</f>
        <v>0</v>
      </c>
      <c r="AP278">
        <f t="shared" ca="1" si="236"/>
        <v>110</v>
      </c>
      <c r="AQ278">
        <f t="shared" ca="1" si="237"/>
        <v>0</v>
      </c>
      <c r="AR278">
        <f t="shared" ca="1" si="238"/>
        <v>0</v>
      </c>
      <c r="AS278">
        <f ca="1">(AO278*2^24)+(AP278*2^16)+(AQ278*2^8)+AR278</f>
        <v>7208960</v>
      </c>
      <c r="AT278">
        <f>2^32</f>
        <v>4294967296</v>
      </c>
      <c r="AU278">
        <f ca="1">AT278-AS278</f>
        <v>4287758336</v>
      </c>
    </row>
    <row r="279" spans="1:47" x14ac:dyDescent="0.35">
      <c r="C279" t="s">
        <v>84</v>
      </c>
      <c r="D279" s="27">
        <v>3</v>
      </c>
      <c r="E279" s="20" cm="1">
        <f t="array" aca="1" ref="E279" ca="1">IF(COLUMN(E:E)-4&gt;$D279,INDIRECT(ADDRESS((ROW(279:279)-3),COLUMN(E:E)-4-$D279+4)),0)</f>
        <v>0</v>
      </c>
      <c r="F279" s="20" cm="1">
        <f t="array" aca="1" ref="F279" ca="1">IF(COLUMN(F:F)-4&gt;$D279,INDIRECT(ADDRESS((ROW(279:279)-3),COLUMN(F:F)-4-$D279+4)),0)</f>
        <v>0</v>
      </c>
      <c r="G279" s="20" cm="1">
        <f t="array" aca="1" ref="G279" ca="1">IF(COLUMN(G:G)-4&gt;$D279,INDIRECT(ADDRESS((ROW(279:279)-3),COLUMN(G:G)-4-$D279+4)),0)</f>
        <v>0</v>
      </c>
      <c r="H279" s="20" t="str" cm="1">
        <f t="array" aca="1" ref="H279" ca="1">IF(COLUMN(H:H)-4&gt;$D279,INDIRECT(ADDRESS((ROW(279:279)-3),COLUMN(H:H)-4-$D279+4)),0)</f>
        <v>0</v>
      </c>
      <c r="I279" s="21" t="str" cm="1">
        <f t="array" aca="1" ref="I279" ca="1">IF(COLUMN(I:I)-4&gt;$D279,INDIRECT(ADDRESS((ROW(279:279)-3),COLUMN(I:I)-4-$D279+4)),0)</f>
        <v>0</v>
      </c>
      <c r="J279" s="21" t="str" cm="1">
        <f t="array" aca="1" ref="J279" ca="1">IF(COLUMN(J:J)-4&gt;$D279,INDIRECT(ADDRESS((ROW(279:279)-3),COLUMN(J:J)-4-$D279+4)),0)</f>
        <v>0</v>
      </c>
      <c r="K279" s="21" t="str" cm="1">
        <f t="array" aca="1" ref="K279" ca="1">IF(COLUMN(K:K)-4&gt;$D279,INDIRECT(ADDRESS((ROW(279:279)-3),COLUMN(K:K)-4-$D279+4)),0)</f>
        <v>0</v>
      </c>
      <c r="L279" s="21" t="str" cm="1">
        <f t="array" aca="1" ref="L279" ca="1">IF(COLUMN(L:L)-4&gt;$D279,INDIRECT(ADDRESS((ROW(279:279)-3),COLUMN(L:L)-4-$D279+4)),0)</f>
        <v>0</v>
      </c>
      <c r="M279" s="22" t="str" cm="1">
        <f t="array" aca="1" ref="M279" ca="1">IF(COLUMN(M:M)-4&gt;$D279,INDIRECT(ADDRESS((ROW(279:279)-3),COLUMN(M:M)-4-$D279+4)),0)</f>
        <v>0</v>
      </c>
      <c r="N279" s="22" t="str" cm="1">
        <f t="array" aca="1" ref="N279" ca="1">IF(COLUMN(N:N)-4&gt;$D279,INDIRECT(ADDRESS((ROW(279:279)-3),COLUMN(N:N)-4-$D279+4)),0)</f>
        <v>0</v>
      </c>
      <c r="O279" s="22" t="str" cm="1">
        <f t="array" aca="1" ref="O279" ca="1">IF(COLUMN(O:O)-4&gt;$D279,INDIRECT(ADDRESS((ROW(279:279)-3),COLUMN(O:O)-4-$D279+4)),0)</f>
        <v>0</v>
      </c>
      <c r="P279" s="22" t="str" cm="1">
        <f t="array" aca="1" ref="P279" ca="1">IF(COLUMN(P:P)-4&gt;$D279,INDIRECT(ADDRESS((ROW(279:279)-3),COLUMN(P:P)-4-$D279+4)),0)</f>
        <v>0</v>
      </c>
      <c r="Q279" s="23" t="str" cm="1">
        <f t="array" aca="1" ref="Q279" ca="1">IF(COLUMN(Q:Q)-4&gt;$D279,INDIRECT(ADDRESS((ROW(279:279)-3),COLUMN(Q:Q)-4-$D279+4)),0)</f>
        <v>0</v>
      </c>
      <c r="R279" s="23" t="str" cm="1">
        <f t="array" aca="1" ref="R279" ca="1">IF(COLUMN(R:R)-4&gt;$D279,INDIRECT(ADDRESS((ROW(279:279)-3),COLUMN(R:R)-4-$D279+4)),0)</f>
        <v>0</v>
      </c>
      <c r="S279" s="23" t="str" cm="1">
        <f t="array" aca="1" ref="S279" ca="1">IF(COLUMN(S:S)-4&gt;$D279,INDIRECT(ADDRESS((ROW(279:279)-3),COLUMN(S:S)-4-$D279+4)),0)</f>
        <v>0</v>
      </c>
      <c r="T279" s="23" t="str" cm="1">
        <f t="array" aca="1" ref="T279" ca="1">IF(COLUMN(T:T)-4&gt;$D279,INDIRECT(ADDRESS((ROW(279:279)-3),COLUMN(T:T)-4-$D279+4)),0)</f>
        <v>0</v>
      </c>
      <c r="U279" s="20" t="str" cm="1">
        <f t="array" aca="1" ref="U279" ca="1">IF(COLUMN(U:U)-4&gt;$D279,INDIRECT(ADDRESS((ROW(279:279)-3),COLUMN(U:U)-4-$D279+4)),0)</f>
        <v>0</v>
      </c>
      <c r="V279" s="20" t="str" cm="1">
        <f t="array" aca="1" ref="V279" ca="1">IF(COLUMN(V:V)-4&gt;$D279,INDIRECT(ADDRESS((ROW(279:279)-3),COLUMN(V:V)-4-$D279+4)),0)</f>
        <v>0</v>
      </c>
      <c r="W279" s="20" t="str" cm="1">
        <f t="array" aca="1" ref="W279" ca="1">IF(COLUMN(W:W)-4&gt;$D279,INDIRECT(ADDRESS((ROW(279:279)-3),COLUMN(W:W)-4-$D279+4)),0)</f>
        <v>0</v>
      </c>
      <c r="X279" s="20" t="str" cm="1">
        <f t="array" aca="1" ref="X279" ca="1">IF(COLUMN(X:X)-4&gt;$D279,INDIRECT(ADDRESS((ROW(279:279)-3),COLUMN(X:X)-4-$D279+4)),0)</f>
        <v>0</v>
      </c>
      <c r="Y279" s="21" t="str" cm="1">
        <f t="array" aca="1" ref="Y279" ca="1">IF(COLUMN(Y:Y)-4&gt;$D279,INDIRECT(ADDRESS((ROW(279:279)-3),COLUMN(Y:Y)-4-$D279+4)),0)</f>
        <v>0</v>
      </c>
      <c r="Z279" s="21" t="str" cm="1">
        <f t="array" aca="1" ref="Z279" ca="1">IF(COLUMN(Z:Z)-4&gt;$D279,INDIRECT(ADDRESS((ROW(279:279)-3),COLUMN(Z:Z)-4-$D279+4)),0)</f>
        <v>0</v>
      </c>
      <c r="AA279" s="21" t="str" cm="1">
        <f t="array" aca="1" ref="AA279" ca="1">IF(COLUMN(AA:AA)-4&gt;$D279,INDIRECT(ADDRESS((ROW(279:279)-3),COLUMN(AA:AA)-4-$D279+4)),0)</f>
        <v>0</v>
      </c>
      <c r="AB279" s="21" t="str" cm="1">
        <f t="array" aca="1" ref="AB279" ca="1">IF(COLUMN(AB:AB)-4&gt;$D279,INDIRECT(ADDRESS((ROW(279:279)-3),COLUMN(AB:AB)-4-$D279+4)),0)</f>
        <v>0</v>
      </c>
      <c r="AC279" s="22" t="str" cm="1">
        <f t="array" aca="1" ref="AC279" ca="1">IF(COLUMN(AC:AC)-4&gt;$D279,INDIRECT(ADDRESS((ROW(279:279)-3),COLUMN(AC:AC)-4-$D279+4)),0)</f>
        <v>0</v>
      </c>
      <c r="AD279" s="22" t="str" cm="1">
        <f t="array" aca="1" ref="AD279" ca="1">IF(COLUMN(AD:AD)-4&gt;$D279,INDIRECT(ADDRESS((ROW(279:279)-3),COLUMN(AD:AD)-4-$D279+4)),0)</f>
        <v>0</v>
      </c>
      <c r="AE279" s="22" t="str" cm="1">
        <f t="array" aca="1" ref="AE279" ca="1">IF(COLUMN(AE:AE)-4&gt;$D279,INDIRECT(ADDRESS((ROW(279:279)-3),COLUMN(AE:AE)-4-$D279+4)),0)</f>
        <v>1</v>
      </c>
      <c r="AF279" s="22" t="str" cm="1">
        <f t="array" aca="1" ref="AF279" ca="1">IF(COLUMN(AF:AF)-4&gt;$D279,INDIRECT(ADDRESS((ROW(279:279)-3),COLUMN(AF:AF)-4-$D279+4)),0)</f>
        <v>1</v>
      </c>
      <c r="AG279" s="23" t="str" cm="1">
        <f t="array" aca="1" ref="AG279" ca="1">IF(COLUMN(AG:AG)-4&gt;$D279,INDIRECT(ADDRESS((ROW(279:279)-3),COLUMN(AG:AG)-4-$D279+4)),0)</f>
        <v>0</v>
      </c>
      <c r="AH279" s="23" t="str" cm="1">
        <f t="array" aca="1" ref="AH279" ca="1">IF(COLUMN(AH:AH)-4&gt;$D279,INDIRECT(ADDRESS((ROW(279:279)-3),COLUMN(AH:AH)-4-$D279+4)),0)</f>
        <v>1</v>
      </c>
      <c r="AI279" s="23" t="str" cm="1">
        <f t="array" aca="1" ref="AI279" ca="1">IF(COLUMN(AI:AI)-4&gt;$D279,INDIRECT(ADDRESS((ROW(279:279)-3),COLUMN(AI:AI)-4-$D279+4)),0)</f>
        <v>1</v>
      </c>
      <c r="AJ279" s="23" t="str" cm="1">
        <f t="array" aca="1" ref="AJ279" ca="1">IF(COLUMN(AJ:AJ)-4&gt;$D279,INDIRECT(ADDRESS((ROW(279:279)-3),COLUMN(AJ:AJ)-4-$D279+4)),0)</f>
        <v>1</v>
      </c>
      <c r="AK279" t="str">
        <f ca="1">_xlfn.CONCAT(E279,F279,G279,H279,I279,J279,K279,L279)</f>
        <v>00000000</v>
      </c>
      <c r="AL279" t="str">
        <f ca="1">_xlfn.CONCAT(M279,N279,O279,P279,Q279,R279,S279,T279)</f>
        <v>00000000</v>
      </c>
      <c r="AM279" t="str">
        <f ca="1">_xlfn.CONCAT(U279,V279,W279,X279,Y279,Z279,AA279,AB279)</f>
        <v>00000000</v>
      </c>
      <c r="AN279" t="str">
        <f ca="1">_xlfn.CONCAT(AC279,AD279,AE279,AF279,AG279,AH279,AI279,AJ279)</f>
        <v>00110111</v>
      </c>
      <c r="AO279">
        <f ca="1">BIN2DEC(AK279)</f>
        <v>0</v>
      </c>
      <c r="AP279">
        <f t="shared" ca="1" si="236"/>
        <v>0</v>
      </c>
      <c r="AQ279">
        <f t="shared" ca="1" si="237"/>
        <v>0</v>
      </c>
      <c r="AR279">
        <f t="shared" ca="1" si="238"/>
        <v>55</v>
      </c>
      <c r="AS279">
        <f ca="1">(AO279*2^24)+(AP279*2^16)+(AQ279*2^8)+AR279</f>
        <v>55</v>
      </c>
    </row>
    <row r="280" spans="1:47" x14ac:dyDescent="0.35">
      <c r="C280" t="s">
        <v>85</v>
      </c>
      <c r="E280" s="4">
        <f ca="1">_xlfn.BITXOR(E277,E278)</f>
        <v>0</v>
      </c>
      <c r="F280" s="4">
        <f t="shared" ref="F280:AJ280" ca="1" si="239">_xlfn.BITXOR(F277,F278)</f>
        <v>1</v>
      </c>
      <c r="G280" s="4">
        <f t="shared" ca="1" si="239"/>
        <v>1</v>
      </c>
      <c r="H280" s="4">
        <f t="shared" ca="1" si="239"/>
        <v>1</v>
      </c>
      <c r="I280" s="4">
        <f t="shared" ca="1" si="239"/>
        <v>0</v>
      </c>
      <c r="J280" s="4">
        <f t="shared" ca="1" si="239"/>
        <v>0</v>
      </c>
      <c r="K280" s="4">
        <f t="shared" ca="1" si="239"/>
        <v>0</v>
      </c>
      <c r="L280" s="4">
        <f t="shared" ca="1" si="239"/>
        <v>0</v>
      </c>
      <c r="M280" s="4">
        <f t="shared" ca="1" si="239"/>
        <v>0</v>
      </c>
      <c r="N280" s="4">
        <f t="shared" ca="1" si="239"/>
        <v>1</v>
      </c>
      <c r="O280" s="4">
        <f t="shared" ca="1" si="239"/>
        <v>1</v>
      </c>
      <c r="P280" s="4">
        <f t="shared" ca="1" si="239"/>
        <v>0</v>
      </c>
      <c r="Q280" s="4">
        <f t="shared" ca="1" si="239"/>
        <v>1</v>
      </c>
      <c r="R280" s="4">
        <f t="shared" ca="1" si="239"/>
        <v>1</v>
      </c>
      <c r="S280" s="4">
        <f t="shared" ca="1" si="239"/>
        <v>1</v>
      </c>
      <c r="T280" s="4">
        <f t="shared" ca="1" si="239"/>
        <v>0</v>
      </c>
      <c r="U280" s="4">
        <f t="shared" ca="1" si="239"/>
        <v>0</v>
      </c>
      <c r="V280" s="4">
        <f t="shared" ca="1" si="239"/>
        <v>0</v>
      </c>
      <c r="W280" s="4">
        <f t="shared" ca="1" si="239"/>
        <v>0</v>
      </c>
      <c r="X280" s="4">
        <f t="shared" ca="1" si="239"/>
        <v>0</v>
      </c>
      <c r="Y280" s="4">
        <f t="shared" ca="1" si="239"/>
        <v>0</v>
      </c>
      <c r="Z280" s="4">
        <f t="shared" ca="1" si="239"/>
        <v>0</v>
      </c>
      <c r="AA280" s="4">
        <f t="shared" ca="1" si="239"/>
        <v>0</v>
      </c>
      <c r="AB280" s="4">
        <f t="shared" ca="1" si="239"/>
        <v>0</v>
      </c>
      <c r="AC280" s="4">
        <f t="shared" ca="1" si="239"/>
        <v>0</v>
      </c>
      <c r="AD280" s="4">
        <f t="shared" ca="1" si="239"/>
        <v>0</v>
      </c>
      <c r="AE280" s="4">
        <f t="shared" ca="1" si="239"/>
        <v>0</v>
      </c>
      <c r="AF280" s="4">
        <f t="shared" ca="1" si="239"/>
        <v>0</v>
      </c>
      <c r="AG280" s="4">
        <f t="shared" ca="1" si="239"/>
        <v>0</v>
      </c>
      <c r="AH280" s="4">
        <f t="shared" ca="1" si="239"/>
        <v>0</v>
      </c>
      <c r="AI280" s="4">
        <f t="shared" ca="1" si="239"/>
        <v>1</v>
      </c>
      <c r="AJ280" s="4">
        <f t="shared" ca="1" si="239"/>
        <v>1</v>
      </c>
    </row>
    <row r="281" spans="1:47" x14ac:dyDescent="0.35">
      <c r="B281" s="18">
        <f ca="1">AS281</f>
        <v>1886257204</v>
      </c>
      <c r="C281" s="17"/>
      <c r="E281" s="24">
        <f ca="1">_xlfn.BITXOR(E279,E280)</f>
        <v>0</v>
      </c>
      <c r="F281" s="24">
        <f t="shared" ref="F281:AJ281" ca="1" si="240">_xlfn.BITXOR(F279,F280)</f>
        <v>1</v>
      </c>
      <c r="G281" s="24">
        <f t="shared" ca="1" si="240"/>
        <v>1</v>
      </c>
      <c r="H281" s="24">
        <f t="shared" ca="1" si="240"/>
        <v>1</v>
      </c>
      <c r="I281" s="24">
        <f t="shared" ca="1" si="240"/>
        <v>0</v>
      </c>
      <c r="J281" s="24">
        <f t="shared" ca="1" si="240"/>
        <v>0</v>
      </c>
      <c r="K281" s="24">
        <f t="shared" ca="1" si="240"/>
        <v>0</v>
      </c>
      <c r="L281" s="24">
        <f t="shared" ca="1" si="240"/>
        <v>0</v>
      </c>
      <c r="M281" s="24">
        <f t="shared" ca="1" si="240"/>
        <v>0</v>
      </c>
      <c r="N281" s="24">
        <f t="shared" ca="1" si="240"/>
        <v>1</v>
      </c>
      <c r="O281" s="24">
        <f t="shared" ca="1" si="240"/>
        <v>1</v>
      </c>
      <c r="P281" s="24">
        <f t="shared" ca="1" si="240"/>
        <v>0</v>
      </c>
      <c r="Q281" s="24">
        <f t="shared" ca="1" si="240"/>
        <v>1</v>
      </c>
      <c r="R281" s="24">
        <f t="shared" ca="1" si="240"/>
        <v>1</v>
      </c>
      <c r="S281" s="24">
        <f t="shared" ca="1" si="240"/>
        <v>1</v>
      </c>
      <c r="T281" s="24">
        <f t="shared" ca="1" si="240"/>
        <v>0</v>
      </c>
      <c r="U281" s="24">
        <f t="shared" ca="1" si="240"/>
        <v>0</v>
      </c>
      <c r="V281" s="24">
        <f t="shared" ca="1" si="240"/>
        <v>0</v>
      </c>
      <c r="W281" s="24">
        <f t="shared" ca="1" si="240"/>
        <v>0</v>
      </c>
      <c r="X281" s="24">
        <f t="shared" ca="1" si="240"/>
        <v>0</v>
      </c>
      <c r="Y281" s="24">
        <f t="shared" ca="1" si="240"/>
        <v>0</v>
      </c>
      <c r="Z281" s="24">
        <f t="shared" ca="1" si="240"/>
        <v>0</v>
      </c>
      <c r="AA281" s="24">
        <f t="shared" ca="1" si="240"/>
        <v>0</v>
      </c>
      <c r="AB281" s="24">
        <f t="shared" ca="1" si="240"/>
        <v>0</v>
      </c>
      <c r="AC281" s="24">
        <f t="shared" ca="1" si="240"/>
        <v>0</v>
      </c>
      <c r="AD281" s="24">
        <f t="shared" ca="1" si="240"/>
        <v>0</v>
      </c>
      <c r="AE281" s="24">
        <f t="shared" ca="1" si="240"/>
        <v>1</v>
      </c>
      <c r="AF281" s="24">
        <f t="shared" ca="1" si="240"/>
        <v>1</v>
      </c>
      <c r="AG281" s="24">
        <f t="shared" ca="1" si="240"/>
        <v>0</v>
      </c>
      <c r="AH281" s="24">
        <f t="shared" ca="1" si="240"/>
        <v>1</v>
      </c>
      <c r="AI281" s="24">
        <f t="shared" ca="1" si="240"/>
        <v>0</v>
      </c>
      <c r="AJ281" s="24">
        <f t="shared" ca="1" si="240"/>
        <v>0</v>
      </c>
      <c r="AK281" t="str">
        <f ca="1">_xlfn.CONCAT(E281,F281,G281,H281,I281,J281,K281,L281)</f>
        <v>01110000</v>
      </c>
      <c r="AL281" t="str">
        <f ca="1">_xlfn.CONCAT(M281,N281,O281,P281,Q281,R281,S281,T281)</f>
        <v>01101110</v>
      </c>
      <c r="AM281" t="str">
        <f ca="1">_xlfn.CONCAT(U281,V281,W281,X281,Y281,Z281,AA281,AB281)</f>
        <v>00000000</v>
      </c>
      <c r="AN281" t="str">
        <f ca="1">_xlfn.CONCAT(AC281,AD281,AE281,AF281,AG281,AH281,AI281,AJ281)</f>
        <v>00110100</v>
      </c>
      <c r="AO281">
        <f ca="1">BIN2DEC(AK281)</f>
        <v>112</v>
      </c>
      <c r="AP281">
        <f t="shared" ref="AP281" ca="1" si="241">BIN2DEC(AL281)</f>
        <v>110</v>
      </c>
      <c r="AQ281">
        <f t="shared" ref="AQ281" ca="1" si="242">BIN2DEC(AM281)</f>
        <v>0</v>
      </c>
      <c r="AR281">
        <f t="shared" ref="AR281" ca="1" si="243">BIN2DEC(AN281)</f>
        <v>52</v>
      </c>
      <c r="AS281">
        <f ca="1">(AO281*2^24)+(AP281*2^16)+(AQ281*2^8)+AR281</f>
        <v>1886257204</v>
      </c>
    </row>
    <row r="282" spans="1:47" x14ac:dyDescent="0.35">
      <c r="C282" s="2"/>
    </row>
    <row r="283" spans="1:47" x14ac:dyDescent="0.35">
      <c r="A283" t="s">
        <v>80</v>
      </c>
      <c r="B283" s="18">
        <f ca="1">Home!B27</f>
        <v>3364359574</v>
      </c>
      <c r="C283" s="2"/>
    </row>
    <row r="284" spans="1:47" ht="15" thickBot="1" x14ac:dyDescent="0.4">
      <c r="C284" s="1"/>
    </row>
    <row r="285" spans="1:47" ht="15" thickBot="1" x14ac:dyDescent="0.4">
      <c r="A285" t="s">
        <v>82</v>
      </c>
      <c r="B285" s="28">
        <f>Home!B18</f>
        <v>0</v>
      </c>
      <c r="C285" s="19">
        <f ca="1">MOD(B274+B281+B283+B285,2^32)</f>
        <v>572152814</v>
      </c>
    </row>
    <row r="287" spans="1:47" x14ac:dyDescent="0.35">
      <c r="A287" s="16" t="s">
        <v>109</v>
      </c>
    </row>
    <row r="288" spans="1:47" x14ac:dyDescent="0.35">
      <c r="A288" t="s">
        <v>79</v>
      </c>
      <c r="B288" s="25">
        <f ca="1">Home!B33</f>
        <v>865035530</v>
      </c>
      <c r="C288" t="str">
        <f ca="1">DEC2HEX(B288,8)</f>
        <v>338F650A</v>
      </c>
      <c r="E288" s="20" t="str">
        <f ca="1">MID(HEX2BIN(MID(C288,1,1),4),1,1)</f>
        <v>0</v>
      </c>
      <c r="F288" s="20" t="str">
        <f ca="1">MID(HEX2BIN(MID(C288,1,1),4),2,1)</f>
        <v>0</v>
      </c>
      <c r="G288" s="20" t="str">
        <f ca="1">MID(HEX2BIN(MID(C288,1,1),4),3,1)</f>
        <v>1</v>
      </c>
      <c r="H288" s="20" t="str">
        <f ca="1">MID(HEX2BIN(MID(C288,1,1),4),4,1)</f>
        <v>1</v>
      </c>
      <c r="I288" s="21" t="str">
        <f ca="1">MID(HEX2BIN(MID(C288,2,1),4),1,1)</f>
        <v>0</v>
      </c>
      <c r="J288" s="21" t="str">
        <f ca="1">MID(HEX2BIN(MID(C288,2,1),4),2,1)</f>
        <v>0</v>
      </c>
      <c r="K288" s="21" t="str">
        <f ca="1">MID(HEX2BIN(MID(C288,2,1),4),3,1)</f>
        <v>1</v>
      </c>
      <c r="L288" s="21" t="str">
        <f ca="1">MID(HEX2BIN(MID(C288,2,1),4),4,1)</f>
        <v>1</v>
      </c>
      <c r="M288" s="22" t="str">
        <f ca="1">MID(HEX2BIN(MID(C288,3,1),4),1,1)</f>
        <v>1</v>
      </c>
      <c r="N288" s="22" t="str">
        <f ca="1">MID(HEX2BIN(MID(C288,3,1),4),2,1)</f>
        <v>0</v>
      </c>
      <c r="O288" s="22" t="str">
        <f ca="1">MID(HEX2BIN(MID(C288,3,1),4),3,1)</f>
        <v>0</v>
      </c>
      <c r="P288" s="22" t="str">
        <f ca="1">MID(HEX2BIN(MID(C288,3,1),4),4,1)</f>
        <v>0</v>
      </c>
      <c r="Q288" s="23" t="str">
        <f ca="1">MID(HEX2BIN(MID(C288,4,1),4),1,1)</f>
        <v>1</v>
      </c>
      <c r="R288" s="23" t="str">
        <f ca="1">MID(HEX2BIN(MID(C288,4,1),4),2,1)</f>
        <v>1</v>
      </c>
      <c r="S288" s="23" t="str">
        <f ca="1">MID(HEX2BIN(MID(C288,4,1),4),3,1)</f>
        <v>1</v>
      </c>
      <c r="T288" s="23" t="str">
        <f ca="1">MID(HEX2BIN(MID(C288,4,1),4),4,1)</f>
        <v>1</v>
      </c>
      <c r="U288" s="20" t="str">
        <f ca="1">MID(HEX2BIN(MID(C288,5,1),4),1,1)</f>
        <v>0</v>
      </c>
      <c r="V288" s="20" t="str">
        <f ca="1">MID(HEX2BIN(MID(C288,5,1),4),2,1)</f>
        <v>1</v>
      </c>
      <c r="W288" s="20" t="str">
        <f ca="1">MID(HEX2BIN(MID(C288,5,1),4),3,1)</f>
        <v>1</v>
      </c>
      <c r="X288" s="20" t="str">
        <f ca="1">MID(HEX2BIN(MID(C288,5,1),4),4,1)</f>
        <v>0</v>
      </c>
      <c r="Y288" s="21" t="str">
        <f ca="1">MID(HEX2BIN(MID(C288,6,1),4),1,1)</f>
        <v>0</v>
      </c>
      <c r="Z288" s="21" t="str">
        <f ca="1">MID(HEX2BIN(MID(C288,6,1),4),2,1)</f>
        <v>1</v>
      </c>
      <c r="AA288" s="21" t="str">
        <f ca="1">MID(HEX2BIN(MID(C288,6,1),4),3,1)</f>
        <v>0</v>
      </c>
      <c r="AB288" s="21" t="str">
        <f ca="1">MID(HEX2BIN(MID(C288,6,1),4),4,1)</f>
        <v>1</v>
      </c>
      <c r="AC288" s="22" t="str">
        <f ca="1">MID(HEX2BIN(MID(C288,7,1),4),1,1)</f>
        <v>0</v>
      </c>
      <c r="AD288" s="22" t="str">
        <f ca="1">MID(HEX2BIN(MID(C288,7,1),4),2,1)</f>
        <v>0</v>
      </c>
      <c r="AE288" s="22" t="str">
        <f ca="1">MID(HEX2BIN(MID(C288,7,1),4),3,1)</f>
        <v>0</v>
      </c>
      <c r="AF288" s="22" t="str">
        <f ca="1">MID(HEX2BIN(MID(C288,7,1),4),4,1)</f>
        <v>0</v>
      </c>
      <c r="AG288" s="23" t="str">
        <f ca="1">MID(HEX2BIN(MID(C288,8,1),4),1,1)</f>
        <v>1</v>
      </c>
      <c r="AH288" s="23" t="str">
        <f ca="1">MID(HEX2BIN(MID(C288,8,1),4),2,1)</f>
        <v>0</v>
      </c>
      <c r="AI288" s="23" t="str">
        <f ca="1">MID(HEX2BIN(MID(C288,8,1),4),3,1)</f>
        <v>1</v>
      </c>
      <c r="AJ288" s="23" t="str">
        <f ca="1">MID(HEX2BIN(MID(C288,8,1),4),4,1)</f>
        <v>0</v>
      </c>
    </row>
    <row r="289" spans="1:47" x14ac:dyDescent="0.35">
      <c r="A289" s="9" t="s">
        <v>87</v>
      </c>
      <c r="C289" t="s">
        <v>2</v>
      </c>
      <c r="D289" s="27">
        <v>17</v>
      </c>
      <c r="E289" s="20" t="str" cm="1">
        <f t="array" aca="1" ref="E289" ca="1">INDIRECT(ADDRESS((ROW(289:289)-1),IF(MOD(COLUMN(E:E)-4-$D289,32)=0,32,MOD(COLUMN(E:E)-4-$D289,32))+4))</f>
        <v>1</v>
      </c>
      <c r="F289" s="20" t="str" cm="1">
        <f t="array" aca="1" ref="F289" ca="1">INDIRECT(ADDRESS((ROW(289:289)-1),IF(MOD(COLUMN(F:F)-4-$D289,32)=0,32,MOD(COLUMN(F:F)-4-$D289,32))+4))</f>
        <v>0</v>
      </c>
      <c r="G289" s="20" t="str" cm="1">
        <f t="array" aca="1" ref="G289" ca="1">INDIRECT(ADDRESS((ROW(289:289)-1),IF(MOD(COLUMN(G:G)-4-$D289,32)=0,32,MOD(COLUMN(G:G)-4-$D289,32))+4))</f>
        <v>1</v>
      </c>
      <c r="H289" s="20" t="str" cm="1">
        <f t="array" aca="1" ref="H289" ca="1">INDIRECT(ADDRESS((ROW(289:289)-1),IF(MOD(COLUMN(H:H)-4-$D289,32)=0,32,MOD(COLUMN(H:H)-4-$D289,32))+4))</f>
        <v>1</v>
      </c>
      <c r="I289" s="21" t="str" cm="1">
        <f t="array" aca="1" ref="I289" ca="1">INDIRECT(ADDRESS((ROW(289:289)-1),IF(MOD(COLUMN(I:I)-4-$D289,32)=0,32,MOD(COLUMN(I:I)-4-$D289,32))+4))</f>
        <v>0</v>
      </c>
      <c r="J289" s="21" t="str" cm="1">
        <f t="array" aca="1" ref="J289" ca="1">INDIRECT(ADDRESS((ROW(289:289)-1),IF(MOD(COLUMN(J:J)-4-$D289,32)=0,32,MOD(COLUMN(J:J)-4-$D289,32))+4))</f>
        <v>0</v>
      </c>
      <c r="K289" s="21" t="str" cm="1">
        <f t="array" aca="1" ref="K289" ca="1">INDIRECT(ADDRESS((ROW(289:289)-1),IF(MOD(COLUMN(K:K)-4-$D289,32)=0,32,MOD(COLUMN(K:K)-4-$D289,32))+4))</f>
        <v>1</v>
      </c>
      <c r="L289" s="21" t="str" cm="1">
        <f t="array" aca="1" ref="L289" ca="1">INDIRECT(ADDRESS((ROW(289:289)-1),IF(MOD(COLUMN(L:L)-4-$D289,32)=0,32,MOD(COLUMN(L:L)-4-$D289,32))+4))</f>
        <v>0</v>
      </c>
      <c r="M289" s="22" t="str" cm="1">
        <f t="array" aca="1" ref="M289" ca="1">INDIRECT(ADDRESS((ROW(289:289)-1),IF(MOD(COLUMN(M:M)-4-$D289,32)=0,32,MOD(COLUMN(M:M)-4-$D289,32))+4))</f>
        <v>1</v>
      </c>
      <c r="N289" s="22" t="str" cm="1">
        <f t="array" aca="1" ref="N289" ca="1">INDIRECT(ADDRESS((ROW(289:289)-1),IF(MOD(COLUMN(N:N)-4-$D289,32)=0,32,MOD(COLUMN(N:N)-4-$D289,32))+4))</f>
        <v>0</v>
      </c>
      <c r="O289" s="22" t="str" cm="1">
        <f t="array" aca="1" ref="O289" ca="1">INDIRECT(ADDRESS((ROW(289:289)-1),IF(MOD(COLUMN(O:O)-4-$D289,32)=0,32,MOD(COLUMN(O:O)-4-$D289,32))+4))</f>
        <v>0</v>
      </c>
      <c r="P289" s="22" t="str" cm="1">
        <f t="array" aca="1" ref="P289" ca="1">INDIRECT(ADDRESS((ROW(289:289)-1),IF(MOD(COLUMN(P:P)-4-$D289,32)=0,32,MOD(COLUMN(P:P)-4-$D289,32))+4))</f>
        <v>0</v>
      </c>
      <c r="Q289" s="23" t="str" cm="1">
        <f t="array" aca="1" ref="Q289" ca="1">INDIRECT(ADDRESS((ROW(289:289)-1),IF(MOD(COLUMN(Q:Q)-4-$D289,32)=0,32,MOD(COLUMN(Q:Q)-4-$D289,32))+4))</f>
        <v>0</v>
      </c>
      <c r="R289" s="23" t="str" cm="1">
        <f t="array" aca="1" ref="R289" ca="1">INDIRECT(ADDRESS((ROW(289:289)-1),IF(MOD(COLUMN(R:R)-4-$D289,32)=0,32,MOD(COLUMN(R:R)-4-$D289,32))+4))</f>
        <v>1</v>
      </c>
      <c r="S289" s="23" t="str" cm="1">
        <f t="array" aca="1" ref="S289" ca="1">INDIRECT(ADDRESS((ROW(289:289)-1),IF(MOD(COLUMN(S:S)-4-$D289,32)=0,32,MOD(COLUMN(S:S)-4-$D289,32))+4))</f>
        <v>0</v>
      </c>
      <c r="T289" s="23" t="str" cm="1">
        <f t="array" aca="1" ref="T289" ca="1">INDIRECT(ADDRESS((ROW(289:289)-1),IF(MOD(COLUMN(T:T)-4-$D289,32)=0,32,MOD(COLUMN(T:T)-4-$D289,32))+4))</f>
        <v>1</v>
      </c>
      <c r="U289" s="20" t="str" cm="1">
        <f t="array" aca="1" ref="U289" ca="1">INDIRECT(ADDRESS((ROW(289:289)-1),IF(MOD(COLUMN(U:U)-4-$D289,32)=0,32,MOD(COLUMN(U:U)-4-$D289,32))+4))</f>
        <v>0</v>
      </c>
      <c r="V289" s="20" t="str" cm="1">
        <f t="array" aca="1" ref="V289" ca="1">INDIRECT(ADDRESS((ROW(289:289)-1),IF(MOD(COLUMN(V:V)-4-$D289,32)=0,32,MOD(COLUMN(V:V)-4-$D289,32))+4))</f>
        <v>0</v>
      </c>
      <c r="W289" s="20" t="str" cm="1">
        <f t="array" aca="1" ref="W289" ca="1">INDIRECT(ADDRESS((ROW(289:289)-1),IF(MOD(COLUMN(W:W)-4-$D289,32)=0,32,MOD(COLUMN(W:W)-4-$D289,32))+4))</f>
        <v>0</v>
      </c>
      <c r="X289" s="20" t="str" cm="1">
        <f t="array" aca="1" ref="X289" ca="1">INDIRECT(ADDRESS((ROW(289:289)-1),IF(MOD(COLUMN(X:X)-4-$D289,32)=0,32,MOD(COLUMN(X:X)-4-$D289,32))+4))</f>
        <v>1</v>
      </c>
      <c r="Y289" s="21" t="str" cm="1">
        <f t="array" aca="1" ref="Y289" ca="1">INDIRECT(ADDRESS((ROW(289:289)-1),IF(MOD(COLUMN(Y:Y)-4-$D289,32)=0,32,MOD(COLUMN(Y:Y)-4-$D289,32))+4))</f>
        <v>1</v>
      </c>
      <c r="Z289" s="21" t="str" cm="1">
        <f t="array" aca="1" ref="Z289" ca="1">INDIRECT(ADDRESS((ROW(289:289)-1),IF(MOD(COLUMN(Z:Z)-4-$D289,32)=0,32,MOD(COLUMN(Z:Z)-4-$D289,32))+4))</f>
        <v>0</v>
      </c>
      <c r="AA289" s="21" t="str" cm="1">
        <f t="array" aca="1" ref="AA289" ca="1">INDIRECT(ADDRESS((ROW(289:289)-1),IF(MOD(COLUMN(AA:AA)-4-$D289,32)=0,32,MOD(COLUMN(AA:AA)-4-$D289,32))+4))</f>
        <v>0</v>
      </c>
      <c r="AB289" s="21" t="str" cm="1">
        <f t="array" aca="1" ref="AB289" ca="1">INDIRECT(ADDRESS((ROW(289:289)-1),IF(MOD(COLUMN(AB:AB)-4-$D289,32)=0,32,MOD(COLUMN(AB:AB)-4-$D289,32))+4))</f>
        <v>1</v>
      </c>
      <c r="AC289" s="22" t="str" cm="1">
        <f t="array" aca="1" ref="AC289" ca="1">INDIRECT(ADDRESS((ROW(289:289)-1),IF(MOD(COLUMN(AC:AC)-4-$D289,32)=0,32,MOD(COLUMN(AC:AC)-4-$D289,32))+4))</f>
        <v>1</v>
      </c>
      <c r="AD289" s="22" t="str" cm="1">
        <f t="array" aca="1" ref="AD289" ca="1">INDIRECT(ADDRESS((ROW(289:289)-1),IF(MOD(COLUMN(AD:AD)-4-$D289,32)=0,32,MOD(COLUMN(AD:AD)-4-$D289,32))+4))</f>
        <v>1</v>
      </c>
      <c r="AE289" s="22" t="str" cm="1">
        <f t="array" aca="1" ref="AE289" ca="1">INDIRECT(ADDRESS((ROW(289:289)-1),IF(MOD(COLUMN(AE:AE)-4-$D289,32)=0,32,MOD(COLUMN(AE:AE)-4-$D289,32))+4))</f>
        <v>0</v>
      </c>
      <c r="AF289" s="22" t="str" cm="1">
        <f t="array" aca="1" ref="AF289" ca="1">INDIRECT(ADDRESS((ROW(289:289)-1),IF(MOD(COLUMN(AF:AF)-4-$D289,32)=0,32,MOD(COLUMN(AF:AF)-4-$D289,32))+4))</f>
        <v>0</v>
      </c>
      <c r="AG289" s="23" t="str" cm="1">
        <f t="array" aca="1" ref="AG289" ca="1">INDIRECT(ADDRESS((ROW(289:289)-1),IF(MOD(COLUMN(AG:AG)-4-$D289,32)=0,32,MOD(COLUMN(AG:AG)-4-$D289,32))+4))</f>
        <v>0</v>
      </c>
      <c r="AH289" s="23" t="str" cm="1">
        <f t="array" aca="1" ref="AH289" ca="1">INDIRECT(ADDRESS((ROW(289:289)-1),IF(MOD(COLUMN(AH:AH)-4-$D289,32)=0,32,MOD(COLUMN(AH:AH)-4-$D289,32))+4))</f>
        <v>1</v>
      </c>
      <c r="AI289" s="23" t="str" cm="1">
        <f t="array" aca="1" ref="AI289" ca="1">INDIRECT(ADDRESS((ROW(289:289)-1),IF(MOD(COLUMN(AI:AI)-4-$D289,32)=0,32,MOD(COLUMN(AI:AI)-4-$D289,32))+4))</f>
        <v>1</v>
      </c>
      <c r="AJ289" s="23" t="str" cm="1">
        <f t="array" aca="1" ref="AJ289" ca="1">INDIRECT(ADDRESS((ROW(289:289)-1),IF(MOD(COLUMN(AJ:AJ)-4-$D289,32)=0,32,MOD(COLUMN(AJ:AJ)-4-$D289,32))+4))</f>
        <v>1</v>
      </c>
      <c r="AK289" t="str">
        <f ca="1">_xlfn.CONCAT(E289,F289,G289,H289,I289,J289,K289,L289)</f>
        <v>10110010</v>
      </c>
      <c r="AL289" t="str">
        <f ca="1">_xlfn.CONCAT(M289,N289,O289,P289,Q289,R289,S289,T289)</f>
        <v>10000101</v>
      </c>
      <c r="AM289" t="str">
        <f ca="1">_xlfn.CONCAT(U289,V289,W289,X289,Y289,Z289,AA289,AB289)</f>
        <v>00011001</v>
      </c>
      <c r="AN289" t="str">
        <f ca="1">_xlfn.CONCAT(AC289,AD289,AE289,AF289,AG289,AH289,AI289,AJ289)</f>
        <v>11000111</v>
      </c>
      <c r="AO289">
        <f ca="1">BIN2DEC(AK289)</f>
        <v>178</v>
      </c>
      <c r="AP289">
        <f t="shared" ref="AP289:AP291" ca="1" si="244">BIN2DEC(AL289)</f>
        <v>133</v>
      </c>
      <c r="AQ289">
        <f t="shared" ref="AQ289:AQ291" ca="1" si="245">BIN2DEC(AM289)</f>
        <v>25</v>
      </c>
      <c r="AR289">
        <f t="shared" ref="AR289:AR291" ca="1" si="246">BIN2DEC(AN289)</f>
        <v>199</v>
      </c>
      <c r="AS289">
        <f ca="1">(AO289*2^24)+(AP289*2^16)+(AQ289*2^8)+AR289</f>
        <v>2995067335</v>
      </c>
      <c r="AT289">
        <f>2^32</f>
        <v>4294967296</v>
      </c>
      <c r="AU289">
        <f ca="1">AT289-AS289</f>
        <v>1299899961</v>
      </c>
    </row>
    <row r="290" spans="1:47" x14ac:dyDescent="0.35">
      <c r="C290" t="s">
        <v>2</v>
      </c>
      <c r="D290" s="27">
        <v>19</v>
      </c>
      <c r="E290" s="20" t="str" cm="1">
        <f t="array" aca="1" ref="E290" ca="1">INDIRECT(ADDRESS((ROW(290:290)-2),IF(MOD(COLUMN(E:E)-4-$D290,32)=0,32,MOD(COLUMN(E:E)-4-$D290,32))+4))</f>
        <v>1</v>
      </c>
      <c r="F290" s="20" t="str" cm="1">
        <f t="array" aca="1" ref="F290" ca="1">INDIRECT(ADDRESS((ROW(290:290)-2),IF(MOD(COLUMN(F:F)-4-$D290,32)=0,32,MOD(COLUMN(F:F)-4-$D290,32))+4))</f>
        <v>1</v>
      </c>
      <c r="G290" s="20" t="str" cm="1">
        <f t="array" aca="1" ref="G290" ca="1">INDIRECT(ADDRESS((ROW(290:290)-2),IF(MOD(COLUMN(G:G)-4-$D290,32)=0,32,MOD(COLUMN(G:G)-4-$D290,32))+4))</f>
        <v>1</v>
      </c>
      <c r="H290" s="20" t="str" cm="1">
        <f t="array" aca="1" ref="H290" ca="1">INDIRECT(ADDRESS((ROW(290:290)-2),IF(MOD(COLUMN(H:H)-4-$D290,32)=0,32,MOD(COLUMN(H:H)-4-$D290,32))+4))</f>
        <v>0</v>
      </c>
      <c r="I290" s="21" t="str" cm="1">
        <f t="array" aca="1" ref="I290" ca="1">INDIRECT(ADDRESS((ROW(290:290)-2),IF(MOD(COLUMN(I:I)-4-$D290,32)=0,32,MOD(COLUMN(I:I)-4-$D290,32))+4))</f>
        <v>1</v>
      </c>
      <c r="J290" s="21" t="str" cm="1">
        <f t="array" aca="1" ref="J290" ca="1">INDIRECT(ADDRESS((ROW(290:290)-2),IF(MOD(COLUMN(J:J)-4-$D290,32)=0,32,MOD(COLUMN(J:J)-4-$D290,32))+4))</f>
        <v>1</v>
      </c>
      <c r="K290" s="21" t="str" cm="1">
        <f t="array" aca="1" ref="K290" ca="1">INDIRECT(ADDRESS((ROW(290:290)-2),IF(MOD(COLUMN(K:K)-4-$D290,32)=0,32,MOD(COLUMN(K:K)-4-$D290,32))+4))</f>
        <v>0</v>
      </c>
      <c r="L290" s="21" t="str" cm="1">
        <f t="array" aca="1" ref="L290" ca="1">INDIRECT(ADDRESS((ROW(290:290)-2),IF(MOD(COLUMN(L:L)-4-$D290,32)=0,32,MOD(COLUMN(L:L)-4-$D290,32))+4))</f>
        <v>0</v>
      </c>
      <c r="M290" s="22" t="str" cm="1">
        <f t="array" aca="1" ref="M290" ca="1">INDIRECT(ADDRESS((ROW(290:290)-2),IF(MOD(COLUMN(M:M)-4-$D290,32)=0,32,MOD(COLUMN(M:M)-4-$D290,32))+4))</f>
        <v>1</v>
      </c>
      <c r="N290" s="22" t="str" cm="1">
        <f t="array" aca="1" ref="N290" ca="1">INDIRECT(ADDRESS((ROW(290:290)-2),IF(MOD(COLUMN(N:N)-4-$D290,32)=0,32,MOD(COLUMN(N:N)-4-$D290,32))+4))</f>
        <v>0</v>
      </c>
      <c r="O290" s="22" t="str" cm="1">
        <f t="array" aca="1" ref="O290" ca="1">INDIRECT(ADDRESS((ROW(290:290)-2),IF(MOD(COLUMN(O:O)-4-$D290,32)=0,32,MOD(COLUMN(O:O)-4-$D290,32))+4))</f>
        <v>1</v>
      </c>
      <c r="P290" s="22" t="str" cm="1">
        <f t="array" aca="1" ref="P290" ca="1">INDIRECT(ADDRESS((ROW(290:290)-2),IF(MOD(COLUMN(P:P)-4-$D290,32)=0,32,MOD(COLUMN(P:P)-4-$D290,32))+4))</f>
        <v>0</v>
      </c>
      <c r="Q290" s="23" t="str" cm="1">
        <f t="array" aca="1" ref="Q290" ca="1">INDIRECT(ADDRESS((ROW(290:290)-2),IF(MOD(COLUMN(Q:Q)-4-$D290,32)=0,32,MOD(COLUMN(Q:Q)-4-$D290,32))+4))</f>
        <v>0</v>
      </c>
      <c r="R290" s="23" t="str" cm="1">
        <f t="array" aca="1" ref="R290" ca="1">INDIRECT(ADDRESS((ROW(290:290)-2),IF(MOD(COLUMN(R:R)-4-$D290,32)=0,32,MOD(COLUMN(R:R)-4-$D290,32))+4))</f>
        <v>0</v>
      </c>
      <c r="S290" s="23" t="str" cm="1">
        <f t="array" aca="1" ref="S290" ca="1">INDIRECT(ADDRESS((ROW(290:290)-2),IF(MOD(COLUMN(S:S)-4-$D290,32)=0,32,MOD(COLUMN(S:S)-4-$D290,32))+4))</f>
        <v>0</v>
      </c>
      <c r="T290" s="23" t="str" cm="1">
        <f t="array" aca="1" ref="T290" ca="1">INDIRECT(ADDRESS((ROW(290:290)-2),IF(MOD(COLUMN(T:T)-4-$D290,32)=0,32,MOD(COLUMN(T:T)-4-$D290,32))+4))</f>
        <v>1</v>
      </c>
      <c r="U290" s="20" t="str" cm="1">
        <f t="array" aca="1" ref="U290" ca="1">INDIRECT(ADDRESS((ROW(290:290)-2),IF(MOD(COLUMN(U:U)-4-$D290,32)=0,32,MOD(COLUMN(U:U)-4-$D290,32))+4))</f>
        <v>0</v>
      </c>
      <c r="V290" s="20" t="str" cm="1">
        <f t="array" aca="1" ref="V290" ca="1">INDIRECT(ADDRESS((ROW(290:290)-2),IF(MOD(COLUMN(V:V)-4-$D290,32)=0,32,MOD(COLUMN(V:V)-4-$D290,32))+4))</f>
        <v>1</v>
      </c>
      <c r="W290" s="20" t="str" cm="1">
        <f t="array" aca="1" ref="W290" ca="1">INDIRECT(ADDRESS((ROW(290:290)-2),IF(MOD(COLUMN(W:W)-4-$D290,32)=0,32,MOD(COLUMN(W:W)-4-$D290,32))+4))</f>
        <v>0</v>
      </c>
      <c r="X290" s="20" t="str" cm="1">
        <f t="array" aca="1" ref="X290" ca="1">INDIRECT(ADDRESS((ROW(290:290)-2),IF(MOD(COLUMN(X:X)-4-$D290,32)=0,32,MOD(COLUMN(X:X)-4-$D290,32))+4))</f>
        <v>0</v>
      </c>
      <c r="Y290" s="21" t="str" cm="1">
        <f t="array" aca="1" ref="Y290" ca="1">INDIRECT(ADDRESS((ROW(290:290)-2),IF(MOD(COLUMN(Y:Y)-4-$D290,32)=0,32,MOD(COLUMN(Y:Y)-4-$D290,32))+4))</f>
        <v>0</v>
      </c>
      <c r="Z290" s="21" t="str" cm="1">
        <f t="array" aca="1" ref="Z290" ca="1">INDIRECT(ADDRESS((ROW(290:290)-2),IF(MOD(COLUMN(Z:Z)-4-$D290,32)=0,32,MOD(COLUMN(Z:Z)-4-$D290,32))+4))</f>
        <v>1</v>
      </c>
      <c r="AA290" s="21" t="str" cm="1">
        <f t="array" aca="1" ref="AA290" ca="1">INDIRECT(ADDRESS((ROW(290:290)-2),IF(MOD(COLUMN(AA:AA)-4-$D290,32)=0,32,MOD(COLUMN(AA:AA)-4-$D290,32))+4))</f>
        <v>1</v>
      </c>
      <c r="AB290" s="21" t="str" cm="1">
        <f t="array" aca="1" ref="AB290" ca="1">INDIRECT(ADDRESS((ROW(290:290)-2),IF(MOD(COLUMN(AB:AB)-4-$D290,32)=0,32,MOD(COLUMN(AB:AB)-4-$D290,32))+4))</f>
        <v>0</v>
      </c>
      <c r="AC290" s="22" t="str" cm="1">
        <f t="array" aca="1" ref="AC290" ca="1">INDIRECT(ADDRESS((ROW(290:290)-2),IF(MOD(COLUMN(AC:AC)-4-$D290,32)=0,32,MOD(COLUMN(AC:AC)-4-$D290,32))+4))</f>
        <v>0</v>
      </c>
      <c r="AD290" s="22" t="str" cm="1">
        <f t="array" aca="1" ref="AD290" ca="1">INDIRECT(ADDRESS((ROW(290:290)-2),IF(MOD(COLUMN(AD:AD)-4-$D290,32)=0,32,MOD(COLUMN(AD:AD)-4-$D290,32))+4))</f>
        <v>1</v>
      </c>
      <c r="AE290" s="22" t="str" cm="1">
        <f t="array" aca="1" ref="AE290" ca="1">INDIRECT(ADDRESS((ROW(290:290)-2),IF(MOD(COLUMN(AE:AE)-4-$D290,32)=0,32,MOD(COLUMN(AE:AE)-4-$D290,32))+4))</f>
        <v>1</v>
      </c>
      <c r="AF290" s="22" t="str" cm="1">
        <f t="array" aca="1" ref="AF290" ca="1">INDIRECT(ADDRESS((ROW(290:290)-2),IF(MOD(COLUMN(AF:AF)-4-$D290,32)=0,32,MOD(COLUMN(AF:AF)-4-$D290,32))+4))</f>
        <v>1</v>
      </c>
      <c r="AG290" s="23" t="str" cm="1">
        <f t="array" aca="1" ref="AG290" ca="1">INDIRECT(ADDRESS((ROW(290:290)-2),IF(MOD(COLUMN(AG:AG)-4-$D290,32)=0,32,MOD(COLUMN(AG:AG)-4-$D290,32))+4))</f>
        <v>0</v>
      </c>
      <c r="AH290" s="23" t="str" cm="1">
        <f t="array" aca="1" ref="AH290" ca="1">INDIRECT(ADDRESS((ROW(290:290)-2),IF(MOD(COLUMN(AH:AH)-4-$D290,32)=0,32,MOD(COLUMN(AH:AH)-4-$D290,32))+4))</f>
        <v>0</v>
      </c>
      <c r="AI290" s="23" t="str" cm="1">
        <f t="array" aca="1" ref="AI290" ca="1">INDIRECT(ADDRESS((ROW(290:290)-2),IF(MOD(COLUMN(AI:AI)-4-$D290,32)=0,32,MOD(COLUMN(AI:AI)-4-$D290,32))+4))</f>
        <v>0</v>
      </c>
      <c r="AJ290" s="23" t="str" cm="1">
        <f t="array" aca="1" ref="AJ290" ca="1">INDIRECT(ADDRESS((ROW(290:290)-2),IF(MOD(COLUMN(AJ:AJ)-4-$D290,32)=0,32,MOD(COLUMN(AJ:AJ)-4-$D290,32))+4))</f>
        <v>1</v>
      </c>
      <c r="AK290" t="str">
        <f ca="1">_xlfn.CONCAT(E290,F290,G290,H290,I290,J290,K290,L290)</f>
        <v>11101100</v>
      </c>
      <c r="AL290" t="str">
        <f ca="1">_xlfn.CONCAT(M290,N290,O290,P290,Q290,R290,S290,T290)</f>
        <v>10100001</v>
      </c>
      <c r="AM290" t="str">
        <f ca="1">_xlfn.CONCAT(U290,V290,W290,X290,Y290,Z290,AA290,AB290)</f>
        <v>01000110</v>
      </c>
      <c r="AN290" t="str">
        <f ca="1">_xlfn.CONCAT(AC290,AD290,AE290,AF290,AG290,AH290,AI290,AJ290)</f>
        <v>01110001</v>
      </c>
      <c r="AO290">
        <f ca="1">BIN2DEC(AK290)</f>
        <v>236</v>
      </c>
      <c r="AP290">
        <f t="shared" ca="1" si="244"/>
        <v>161</v>
      </c>
      <c r="AQ290">
        <f t="shared" ca="1" si="245"/>
        <v>70</v>
      </c>
      <c r="AR290">
        <f t="shared" ca="1" si="246"/>
        <v>113</v>
      </c>
      <c r="AS290">
        <f ca="1">(AO290*2^24)+(AP290*2^16)+(AQ290*2^8)+AR290</f>
        <v>3969992305</v>
      </c>
      <c r="AT290">
        <f>2^32</f>
        <v>4294967296</v>
      </c>
      <c r="AU290">
        <f ca="1">AT290-AS290</f>
        <v>324974991</v>
      </c>
    </row>
    <row r="291" spans="1:47" x14ac:dyDescent="0.35">
      <c r="C291" t="s">
        <v>84</v>
      </c>
      <c r="D291" s="27">
        <v>10</v>
      </c>
      <c r="E291" s="20" cm="1">
        <f t="array" aca="1" ref="E291" ca="1">IF(COLUMN(E:E)-4&gt;$D291,INDIRECT(ADDRESS((ROW(291:291)-3),COLUMN(E:E)-4-$D291+4)),0)</f>
        <v>0</v>
      </c>
      <c r="F291" s="20" cm="1">
        <f t="array" aca="1" ref="F291" ca="1">IF(COLUMN(F:F)-4&gt;$D291,INDIRECT(ADDRESS((ROW(291:291)-3),COLUMN(F:F)-4-$D291+4)),0)</f>
        <v>0</v>
      </c>
      <c r="G291" s="20" cm="1">
        <f t="array" aca="1" ref="G291" ca="1">IF(COLUMN(G:G)-4&gt;$D291,INDIRECT(ADDRESS((ROW(291:291)-3),COLUMN(G:G)-4-$D291+4)),0)</f>
        <v>0</v>
      </c>
      <c r="H291" s="20" cm="1">
        <f t="array" aca="1" ref="H291" ca="1">IF(COLUMN(H:H)-4&gt;$D291,INDIRECT(ADDRESS((ROW(291:291)-3),COLUMN(H:H)-4-$D291+4)),0)</f>
        <v>0</v>
      </c>
      <c r="I291" s="21" cm="1">
        <f t="array" aca="1" ref="I291" ca="1">IF(COLUMN(I:I)-4&gt;$D291,INDIRECT(ADDRESS((ROW(291:291)-3),COLUMN(I:I)-4-$D291+4)),0)</f>
        <v>0</v>
      </c>
      <c r="J291" s="21" cm="1">
        <f t="array" aca="1" ref="J291" ca="1">IF(COLUMN(J:J)-4&gt;$D291,INDIRECT(ADDRESS((ROW(291:291)-3),COLUMN(J:J)-4-$D291+4)),0)</f>
        <v>0</v>
      </c>
      <c r="K291" s="21" cm="1">
        <f t="array" aca="1" ref="K291" ca="1">IF(COLUMN(K:K)-4&gt;$D291,INDIRECT(ADDRESS((ROW(291:291)-3),COLUMN(K:K)-4-$D291+4)),0)</f>
        <v>0</v>
      </c>
      <c r="L291" s="21" cm="1">
        <f t="array" aca="1" ref="L291" ca="1">IF(COLUMN(L:L)-4&gt;$D291,INDIRECT(ADDRESS((ROW(291:291)-3),COLUMN(L:L)-4-$D291+4)),0)</f>
        <v>0</v>
      </c>
      <c r="M291" s="22" cm="1">
        <f t="array" aca="1" ref="M291" ca="1">IF(COLUMN(M:M)-4&gt;$D291,INDIRECT(ADDRESS((ROW(291:291)-3),COLUMN(M:M)-4-$D291+4)),0)</f>
        <v>0</v>
      </c>
      <c r="N291" s="22" cm="1">
        <f t="array" aca="1" ref="N291" ca="1">IF(COLUMN(N:N)-4&gt;$D291,INDIRECT(ADDRESS((ROW(291:291)-3),COLUMN(N:N)-4-$D291+4)),0)</f>
        <v>0</v>
      </c>
      <c r="O291" s="22" t="str" cm="1">
        <f t="array" aca="1" ref="O291" ca="1">IF(COLUMN(O:O)-4&gt;$D291,INDIRECT(ADDRESS((ROW(291:291)-3),COLUMN(O:O)-4-$D291+4)),0)</f>
        <v>0</v>
      </c>
      <c r="P291" s="22" t="str" cm="1">
        <f t="array" aca="1" ref="P291" ca="1">IF(COLUMN(P:P)-4&gt;$D291,INDIRECT(ADDRESS((ROW(291:291)-3),COLUMN(P:P)-4-$D291+4)),0)</f>
        <v>0</v>
      </c>
      <c r="Q291" s="23" t="str" cm="1">
        <f t="array" aca="1" ref="Q291" ca="1">IF(COLUMN(Q:Q)-4&gt;$D291,INDIRECT(ADDRESS((ROW(291:291)-3),COLUMN(Q:Q)-4-$D291+4)),0)</f>
        <v>1</v>
      </c>
      <c r="R291" s="23" t="str" cm="1">
        <f t="array" aca="1" ref="R291" ca="1">IF(COLUMN(R:R)-4&gt;$D291,INDIRECT(ADDRESS((ROW(291:291)-3),COLUMN(R:R)-4-$D291+4)),0)</f>
        <v>1</v>
      </c>
      <c r="S291" s="23" t="str" cm="1">
        <f t="array" aca="1" ref="S291" ca="1">IF(COLUMN(S:S)-4&gt;$D291,INDIRECT(ADDRESS((ROW(291:291)-3),COLUMN(S:S)-4-$D291+4)),0)</f>
        <v>0</v>
      </c>
      <c r="T291" s="23" t="str" cm="1">
        <f t="array" aca="1" ref="T291" ca="1">IF(COLUMN(T:T)-4&gt;$D291,INDIRECT(ADDRESS((ROW(291:291)-3),COLUMN(T:T)-4-$D291+4)),0)</f>
        <v>0</v>
      </c>
      <c r="U291" s="20" t="str" cm="1">
        <f t="array" aca="1" ref="U291" ca="1">IF(COLUMN(U:U)-4&gt;$D291,INDIRECT(ADDRESS((ROW(291:291)-3),COLUMN(U:U)-4-$D291+4)),0)</f>
        <v>1</v>
      </c>
      <c r="V291" s="20" t="str" cm="1">
        <f t="array" aca="1" ref="V291" ca="1">IF(COLUMN(V:V)-4&gt;$D291,INDIRECT(ADDRESS((ROW(291:291)-3),COLUMN(V:V)-4-$D291+4)),0)</f>
        <v>1</v>
      </c>
      <c r="W291" s="20" t="str" cm="1">
        <f t="array" aca="1" ref="W291" ca="1">IF(COLUMN(W:W)-4&gt;$D291,INDIRECT(ADDRESS((ROW(291:291)-3),COLUMN(W:W)-4-$D291+4)),0)</f>
        <v>1</v>
      </c>
      <c r="X291" s="20" t="str" cm="1">
        <f t="array" aca="1" ref="X291" ca="1">IF(COLUMN(X:X)-4&gt;$D291,INDIRECT(ADDRESS((ROW(291:291)-3),COLUMN(X:X)-4-$D291+4)),0)</f>
        <v>0</v>
      </c>
      <c r="Y291" s="21" t="str" cm="1">
        <f t="array" aca="1" ref="Y291" ca="1">IF(COLUMN(Y:Y)-4&gt;$D291,INDIRECT(ADDRESS((ROW(291:291)-3),COLUMN(Y:Y)-4-$D291+4)),0)</f>
        <v>0</v>
      </c>
      <c r="Z291" s="21" t="str" cm="1">
        <f t="array" aca="1" ref="Z291" ca="1">IF(COLUMN(Z:Z)-4&gt;$D291,INDIRECT(ADDRESS((ROW(291:291)-3),COLUMN(Z:Z)-4-$D291+4)),0)</f>
        <v>0</v>
      </c>
      <c r="AA291" s="21" t="str" cm="1">
        <f t="array" aca="1" ref="AA291" ca="1">IF(COLUMN(AA:AA)-4&gt;$D291,INDIRECT(ADDRESS((ROW(291:291)-3),COLUMN(AA:AA)-4-$D291+4)),0)</f>
        <v>1</v>
      </c>
      <c r="AB291" s="21" t="str" cm="1">
        <f t="array" aca="1" ref="AB291" ca="1">IF(COLUMN(AB:AB)-4&gt;$D291,INDIRECT(ADDRESS((ROW(291:291)-3),COLUMN(AB:AB)-4-$D291+4)),0)</f>
        <v>1</v>
      </c>
      <c r="AC291" s="22" t="str" cm="1">
        <f t="array" aca="1" ref="AC291" ca="1">IF(COLUMN(AC:AC)-4&gt;$D291,INDIRECT(ADDRESS((ROW(291:291)-3),COLUMN(AC:AC)-4-$D291+4)),0)</f>
        <v>1</v>
      </c>
      <c r="AD291" s="22" t="str" cm="1">
        <f t="array" aca="1" ref="AD291" ca="1">IF(COLUMN(AD:AD)-4&gt;$D291,INDIRECT(ADDRESS((ROW(291:291)-3),COLUMN(AD:AD)-4-$D291+4)),0)</f>
        <v>1</v>
      </c>
      <c r="AE291" s="22" t="str" cm="1">
        <f t="array" aca="1" ref="AE291" ca="1">IF(COLUMN(AE:AE)-4&gt;$D291,INDIRECT(ADDRESS((ROW(291:291)-3),COLUMN(AE:AE)-4-$D291+4)),0)</f>
        <v>0</v>
      </c>
      <c r="AF291" s="22" t="str" cm="1">
        <f t="array" aca="1" ref="AF291" ca="1">IF(COLUMN(AF:AF)-4&gt;$D291,INDIRECT(ADDRESS((ROW(291:291)-3),COLUMN(AF:AF)-4-$D291+4)),0)</f>
        <v>1</v>
      </c>
      <c r="AG291" s="23" t="str" cm="1">
        <f t="array" aca="1" ref="AG291" ca="1">IF(COLUMN(AG:AG)-4&gt;$D291,INDIRECT(ADDRESS((ROW(291:291)-3),COLUMN(AG:AG)-4-$D291+4)),0)</f>
        <v>1</v>
      </c>
      <c r="AH291" s="23" t="str" cm="1">
        <f t="array" aca="1" ref="AH291" ca="1">IF(COLUMN(AH:AH)-4&gt;$D291,INDIRECT(ADDRESS((ROW(291:291)-3),COLUMN(AH:AH)-4-$D291+4)),0)</f>
        <v>0</v>
      </c>
      <c r="AI291" s="23" t="str" cm="1">
        <f t="array" aca="1" ref="AI291" ca="1">IF(COLUMN(AI:AI)-4&gt;$D291,INDIRECT(ADDRESS((ROW(291:291)-3),COLUMN(AI:AI)-4-$D291+4)),0)</f>
        <v>0</v>
      </c>
      <c r="AJ291" s="23" t="str" cm="1">
        <f t="array" aca="1" ref="AJ291" ca="1">IF(COLUMN(AJ:AJ)-4&gt;$D291,INDIRECT(ADDRESS((ROW(291:291)-3),COLUMN(AJ:AJ)-4-$D291+4)),0)</f>
        <v>1</v>
      </c>
      <c r="AK291" t="str">
        <f ca="1">_xlfn.CONCAT(E291,F291,G291,H291,I291,J291,K291,L291)</f>
        <v>00000000</v>
      </c>
      <c r="AL291" t="str">
        <f ca="1">_xlfn.CONCAT(M291,N291,O291,P291,Q291,R291,S291,T291)</f>
        <v>00001100</v>
      </c>
      <c r="AM291" t="str">
        <f ca="1">_xlfn.CONCAT(U291,V291,W291,X291,Y291,Z291,AA291,AB291)</f>
        <v>11100011</v>
      </c>
      <c r="AN291" t="str">
        <f ca="1">_xlfn.CONCAT(AC291,AD291,AE291,AF291,AG291,AH291,AI291,AJ291)</f>
        <v>11011001</v>
      </c>
      <c r="AO291">
        <f ca="1">BIN2DEC(AK291)</f>
        <v>0</v>
      </c>
      <c r="AP291">
        <f t="shared" ca="1" si="244"/>
        <v>12</v>
      </c>
      <c r="AQ291">
        <f t="shared" ca="1" si="245"/>
        <v>227</v>
      </c>
      <c r="AR291">
        <f t="shared" ca="1" si="246"/>
        <v>217</v>
      </c>
      <c r="AS291">
        <f ca="1">(AO291*2^24)+(AP291*2^16)+(AQ291*2^8)+AR291</f>
        <v>844761</v>
      </c>
    </row>
    <row r="292" spans="1:47" x14ac:dyDescent="0.35">
      <c r="C292" t="s">
        <v>85</v>
      </c>
      <c r="E292" s="4">
        <f ca="1">_xlfn.BITXOR(E289,E290)</f>
        <v>0</v>
      </c>
      <c r="F292" s="4">
        <f t="shared" ref="F292:AJ292" ca="1" si="247">_xlfn.BITXOR(F289,F290)</f>
        <v>1</v>
      </c>
      <c r="G292" s="4">
        <f t="shared" ca="1" si="247"/>
        <v>0</v>
      </c>
      <c r="H292" s="4">
        <f t="shared" ca="1" si="247"/>
        <v>1</v>
      </c>
      <c r="I292" s="4">
        <f t="shared" ca="1" si="247"/>
        <v>1</v>
      </c>
      <c r="J292" s="4">
        <f t="shared" ca="1" si="247"/>
        <v>1</v>
      </c>
      <c r="K292" s="4">
        <f t="shared" ca="1" si="247"/>
        <v>1</v>
      </c>
      <c r="L292" s="4">
        <f t="shared" ca="1" si="247"/>
        <v>0</v>
      </c>
      <c r="M292" s="4">
        <f t="shared" ca="1" si="247"/>
        <v>0</v>
      </c>
      <c r="N292" s="4">
        <f t="shared" ca="1" si="247"/>
        <v>0</v>
      </c>
      <c r="O292" s="4">
        <f t="shared" ca="1" si="247"/>
        <v>1</v>
      </c>
      <c r="P292" s="4">
        <f t="shared" ca="1" si="247"/>
        <v>0</v>
      </c>
      <c r="Q292" s="4">
        <f t="shared" ca="1" si="247"/>
        <v>0</v>
      </c>
      <c r="R292" s="4">
        <f t="shared" ca="1" si="247"/>
        <v>1</v>
      </c>
      <c r="S292" s="4">
        <f t="shared" ca="1" si="247"/>
        <v>0</v>
      </c>
      <c r="T292" s="4">
        <f t="shared" ca="1" si="247"/>
        <v>0</v>
      </c>
      <c r="U292" s="4">
        <f t="shared" ca="1" si="247"/>
        <v>0</v>
      </c>
      <c r="V292" s="4">
        <f t="shared" ca="1" si="247"/>
        <v>1</v>
      </c>
      <c r="W292" s="4">
        <f t="shared" ca="1" si="247"/>
        <v>0</v>
      </c>
      <c r="X292" s="4">
        <f t="shared" ca="1" si="247"/>
        <v>1</v>
      </c>
      <c r="Y292" s="4">
        <f t="shared" ca="1" si="247"/>
        <v>1</v>
      </c>
      <c r="Z292" s="4">
        <f t="shared" ca="1" si="247"/>
        <v>1</v>
      </c>
      <c r="AA292" s="4">
        <f t="shared" ca="1" si="247"/>
        <v>1</v>
      </c>
      <c r="AB292" s="4">
        <f t="shared" ca="1" si="247"/>
        <v>1</v>
      </c>
      <c r="AC292" s="4">
        <f t="shared" ca="1" si="247"/>
        <v>1</v>
      </c>
      <c r="AD292" s="4">
        <f t="shared" ca="1" si="247"/>
        <v>0</v>
      </c>
      <c r="AE292" s="4">
        <f t="shared" ca="1" si="247"/>
        <v>1</v>
      </c>
      <c r="AF292" s="4">
        <f t="shared" ca="1" si="247"/>
        <v>1</v>
      </c>
      <c r="AG292" s="4">
        <f t="shared" ca="1" si="247"/>
        <v>0</v>
      </c>
      <c r="AH292" s="4">
        <f t="shared" ca="1" si="247"/>
        <v>1</v>
      </c>
      <c r="AI292" s="4">
        <f t="shared" ca="1" si="247"/>
        <v>1</v>
      </c>
      <c r="AJ292" s="4">
        <f t="shared" ca="1" si="247"/>
        <v>0</v>
      </c>
    </row>
    <row r="293" spans="1:47" x14ac:dyDescent="0.35">
      <c r="B293" s="18">
        <f ca="1">AS293</f>
        <v>1579727983</v>
      </c>
      <c r="C293" s="17"/>
      <c r="E293" s="24">
        <f ca="1">_xlfn.BITXOR(E291,E292)</f>
        <v>0</v>
      </c>
      <c r="F293" s="24">
        <f t="shared" ref="F293:AJ293" ca="1" si="248">_xlfn.BITXOR(F291,F292)</f>
        <v>1</v>
      </c>
      <c r="G293" s="24">
        <f t="shared" ca="1" si="248"/>
        <v>0</v>
      </c>
      <c r="H293" s="24">
        <f t="shared" ca="1" si="248"/>
        <v>1</v>
      </c>
      <c r="I293" s="24">
        <f t="shared" ca="1" si="248"/>
        <v>1</v>
      </c>
      <c r="J293" s="24">
        <f t="shared" ca="1" si="248"/>
        <v>1</v>
      </c>
      <c r="K293" s="24">
        <f t="shared" ca="1" si="248"/>
        <v>1</v>
      </c>
      <c r="L293" s="24">
        <f t="shared" ca="1" si="248"/>
        <v>0</v>
      </c>
      <c r="M293" s="24">
        <f t="shared" ca="1" si="248"/>
        <v>0</v>
      </c>
      <c r="N293" s="24">
        <f t="shared" ca="1" si="248"/>
        <v>0</v>
      </c>
      <c r="O293" s="24">
        <f t="shared" ca="1" si="248"/>
        <v>1</v>
      </c>
      <c r="P293" s="24">
        <f t="shared" ca="1" si="248"/>
        <v>0</v>
      </c>
      <c r="Q293" s="24">
        <f t="shared" ca="1" si="248"/>
        <v>1</v>
      </c>
      <c r="R293" s="24">
        <f t="shared" ca="1" si="248"/>
        <v>0</v>
      </c>
      <c r="S293" s="24">
        <f t="shared" ca="1" si="248"/>
        <v>0</v>
      </c>
      <c r="T293" s="24">
        <f t="shared" ca="1" si="248"/>
        <v>0</v>
      </c>
      <c r="U293" s="24">
        <f t="shared" ca="1" si="248"/>
        <v>1</v>
      </c>
      <c r="V293" s="24">
        <f t="shared" ca="1" si="248"/>
        <v>0</v>
      </c>
      <c r="W293" s="24">
        <f t="shared" ca="1" si="248"/>
        <v>1</v>
      </c>
      <c r="X293" s="24">
        <f t="shared" ca="1" si="248"/>
        <v>1</v>
      </c>
      <c r="Y293" s="24">
        <f t="shared" ca="1" si="248"/>
        <v>1</v>
      </c>
      <c r="Z293" s="24">
        <f t="shared" ca="1" si="248"/>
        <v>1</v>
      </c>
      <c r="AA293" s="24">
        <f t="shared" ca="1" si="248"/>
        <v>0</v>
      </c>
      <c r="AB293" s="24">
        <f t="shared" ca="1" si="248"/>
        <v>0</v>
      </c>
      <c r="AC293" s="24">
        <f t="shared" ca="1" si="248"/>
        <v>0</v>
      </c>
      <c r="AD293" s="24">
        <f t="shared" ca="1" si="248"/>
        <v>1</v>
      </c>
      <c r="AE293" s="24">
        <f t="shared" ca="1" si="248"/>
        <v>1</v>
      </c>
      <c r="AF293" s="24">
        <f t="shared" ca="1" si="248"/>
        <v>0</v>
      </c>
      <c r="AG293" s="24">
        <f t="shared" ca="1" si="248"/>
        <v>1</v>
      </c>
      <c r="AH293" s="24">
        <f t="shared" ca="1" si="248"/>
        <v>1</v>
      </c>
      <c r="AI293" s="24">
        <f t="shared" ca="1" si="248"/>
        <v>1</v>
      </c>
      <c r="AJ293" s="24">
        <f t="shared" ca="1" si="248"/>
        <v>1</v>
      </c>
      <c r="AK293" t="str">
        <f ca="1">_xlfn.CONCAT(E293,F293,G293,H293,I293,J293,K293,L293)</f>
        <v>01011110</v>
      </c>
      <c r="AL293" t="str">
        <f ca="1">_xlfn.CONCAT(M293,N293,O293,P293,Q293,R293,S293,T293)</f>
        <v>00101000</v>
      </c>
      <c r="AM293" t="str">
        <f ca="1">_xlfn.CONCAT(U293,V293,W293,X293,Y293,Z293,AA293,AB293)</f>
        <v>10111100</v>
      </c>
      <c r="AN293" t="str">
        <f ca="1">_xlfn.CONCAT(AC293,AD293,AE293,AF293,AG293,AH293,AI293,AJ293)</f>
        <v>01101111</v>
      </c>
      <c r="AO293">
        <f ca="1">BIN2DEC(AK293)</f>
        <v>94</v>
      </c>
      <c r="AP293">
        <f t="shared" ref="AP293" ca="1" si="249">BIN2DEC(AL293)</f>
        <v>40</v>
      </c>
      <c r="AQ293">
        <f t="shared" ref="AQ293" ca="1" si="250">BIN2DEC(AM293)</f>
        <v>188</v>
      </c>
      <c r="AR293">
        <f t="shared" ref="AR293" ca="1" si="251">BIN2DEC(AN293)</f>
        <v>111</v>
      </c>
      <c r="AS293">
        <f ca="1">(AO293*2^24)+(AP293*2^16)+(AQ293*2^8)+AR293</f>
        <v>1579727983</v>
      </c>
    </row>
    <row r="294" spans="1:47" x14ac:dyDescent="0.35">
      <c r="C294" s="2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</row>
    <row r="295" spans="1:47" x14ac:dyDescent="0.35">
      <c r="A295" t="s">
        <v>81</v>
      </c>
      <c r="B295" s="26">
        <f ca="1">Home!B20</f>
        <v>171254465</v>
      </c>
      <c r="C295" t="str">
        <f ca="1">DEC2HEX(B295,8)</f>
        <v>0A3522C1</v>
      </c>
      <c r="E295" s="20" t="str">
        <f ca="1">MID(HEX2BIN(MID(C295,1,1),4),1,1)</f>
        <v>0</v>
      </c>
      <c r="F295" s="20" t="str">
        <f ca="1">MID(HEX2BIN(MID(C295,1,1),4),2,1)</f>
        <v>0</v>
      </c>
      <c r="G295" s="20" t="str">
        <f ca="1">MID(HEX2BIN(MID(C295,1,1),4),3,1)</f>
        <v>0</v>
      </c>
      <c r="H295" s="20" t="str">
        <f ca="1">MID(HEX2BIN(MID(C295,1,1),4),4,1)</f>
        <v>0</v>
      </c>
      <c r="I295" s="21" t="str">
        <f ca="1">MID(HEX2BIN(MID(C295,2,1),4),1,1)</f>
        <v>1</v>
      </c>
      <c r="J295" s="21" t="str">
        <f ca="1">MID(HEX2BIN(MID(C295,2,1),4),2,1)</f>
        <v>0</v>
      </c>
      <c r="K295" s="21" t="str">
        <f ca="1">MID(HEX2BIN(MID(C295,2,1),4),3,1)</f>
        <v>1</v>
      </c>
      <c r="L295" s="21" t="str">
        <f ca="1">MID(HEX2BIN(MID(C295,2,1),4),4,1)</f>
        <v>0</v>
      </c>
      <c r="M295" s="22" t="str">
        <f ca="1">MID(HEX2BIN(MID(C295,3,1),4),1,1)</f>
        <v>0</v>
      </c>
      <c r="N295" s="22" t="str">
        <f ca="1">MID(HEX2BIN(MID(C295,3,1),4),2,1)</f>
        <v>0</v>
      </c>
      <c r="O295" s="22" t="str">
        <f ca="1">MID(HEX2BIN(MID(C295,3,1),4),3,1)</f>
        <v>1</v>
      </c>
      <c r="P295" s="22" t="str">
        <f ca="1">MID(HEX2BIN(MID(C295,3,1),4),4,1)</f>
        <v>1</v>
      </c>
      <c r="Q295" s="23" t="str">
        <f ca="1">MID(HEX2BIN(MID(C295,4,1),4),1,1)</f>
        <v>0</v>
      </c>
      <c r="R295" s="23" t="str">
        <f ca="1">MID(HEX2BIN(MID(C295,4,1),4),2,1)</f>
        <v>1</v>
      </c>
      <c r="S295" s="23" t="str">
        <f ca="1">MID(HEX2BIN(MID(C295,4,1),4),3,1)</f>
        <v>0</v>
      </c>
      <c r="T295" s="23" t="str">
        <f ca="1">MID(HEX2BIN(MID(C295,4,1),4),4,1)</f>
        <v>1</v>
      </c>
      <c r="U295" s="20" t="str">
        <f ca="1">MID(HEX2BIN(MID(C295,5,1),4),1,1)</f>
        <v>0</v>
      </c>
      <c r="V295" s="20" t="str">
        <f ca="1">MID(HEX2BIN(MID(C295,5,1),4),2,1)</f>
        <v>0</v>
      </c>
      <c r="W295" s="20" t="str">
        <f ca="1">MID(HEX2BIN(MID(C295,5,1),4),3,1)</f>
        <v>1</v>
      </c>
      <c r="X295" s="20" t="str">
        <f ca="1">MID(HEX2BIN(MID(C295,5,1),4),4,1)</f>
        <v>0</v>
      </c>
      <c r="Y295" s="21" t="str">
        <f ca="1">MID(HEX2BIN(MID(C295,6,1),4),1,1)</f>
        <v>0</v>
      </c>
      <c r="Z295" s="21" t="str">
        <f ca="1">MID(HEX2BIN(MID(C295,6,1),4),2,1)</f>
        <v>0</v>
      </c>
      <c r="AA295" s="21" t="str">
        <f ca="1">MID(HEX2BIN(MID(C295,6,1),4),3,1)</f>
        <v>1</v>
      </c>
      <c r="AB295" s="21" t="str">
        <f ca="1">MID(HEX2BIN(MID(C295,6,1),4),4,1)</f>
        <v>0</v>
      </c>
      <c r="AC295" s="22" t="str">
        <f ca="1">MID(HEX2BIN(MID(C295,7,1),4),1,1)</f>
        <v>1</v>
      </c>
      <c r="AD295" s="22" t="str">
        <f ca="1">MID(HEX2BIN(MID(C295,7,1),4),2,1)</f>
        <v>1</v>
      </c>
      <c r="AE295" s="22" t="str">
        <f ca="1">MID(HEX2BIN(MID(C295,7,1),4),3,1)</f>
        <v>0</v>
      </c>
      <c r="AF295" s="22" t="str">
        <f ca="1">MID(HEX2BIN(MID(C295,7,1),4),4,1)</f>
        <v>0</v>
      </c>
      <c r="AG295" s="23" t="str">
        <f ca="1">MID(HEX2BIN(MID(C295,8,1),4),1,1)</f>
        <v>0</v>
      </c>
      <c r="AH295" s="23" t="str">
        <f ca="1">MID(HEX2BIN(MID(C295,8,1),4),2,1)</f>
        <v>0</v>
      </c>
      <c r="AI295" s="23" t="str">
        <f ca="1">MID(HEX2BIN(MID(C295,8,1),4),3,1)</f>
        <v>0</v>
      </c>
      <c r="AJ295" s="23" t="str">
        <f ca="1">MID(HEX2BIN(MID(C295,8,1),4),4,1)</f>
        <v>1</v>
      </c>
    </row>
    <row r="296" spans="1:47" x14ac:dyDescent="0.35">
      <c r="A296" s="9" t="s">
        <v>83</v>
      </c>
      <c r="C296" t="s">
        <v>2</v>
      </c>
      <c r="D296" s="27">
        <v>7</v>
      </c>
      <c r="E296" s="20" t="str" cm="1">
        <f t="array" aca="1" ref="E296" ca="1">INDIRECT(ADDRESS((ROW(296:296)-1),IF(MOD(COLUMN(E:E)-4-$D296,32)=0,32,MOD(COLUMN(E:E)-4-$D296,32))+4))</f>
        <v>1</v>
      </c>
      <c r="F296" s="20" t="str" cm="1">
        <f t="array" aca="1" ref="F296" ca="1">INDIRECT(ADDRESS((ROW(296:296)-1),IF(MOD(COLUMN(F:F)-4-$D296,32)=0,32,MOD(COLUMN(F:F)-4-$D296,32))+4))</f>
        <v>0</v>
      </c>
      <c r="G296" s="20" t="str" cm="1">
        <f t="array" aca="1" ref="G296" ca="1">INDIRECT(ADDRESS((ROW(296:296)-1),IF(MOD(COLUMN(G:G)-4-$D296,32)=0,32,MOD(COLUMN(G:G)-4-$D296,32))+4))</f>
        <v>0</v>
      </c>
      <c r="H296" s="20" t="str" cm="1">
        <f t="array" aca="1" ref="H296" ca="1">INDIRECT(ADDRESS((ROW(296:296)-1),IF(MOD(COLUMN(H:H)-4-$D296,32)=0,32,MOD(COLUMN(H:H)-4-$D296,32))+4))</f>
        <v>0</v>
      </c>
      <c r="I296" s="21" t="str" cm="1">
        <f t="array" aca="1" ref="I296" ca="1">INDIRECT(ADDRESS((ROW(296:296)-1),IF(MOD(COLUMN(I:I)-4-$D296,32)=0,32,MOD(COLUMN(I:I)-4-$D296,32))+4))</f>
        <v>0</v>
      </c>
      <c r="J296" s="21" t="str" cm="1">
        <f t="array" aca="1" ref="J296" ca="1">INDIRECT(ADDRESS((ROW(296:296)-1),IF(MOD(COLUMN(J:J)-4-$D296,32)=0,32,MOD(COLUMN(J:J)-4-$D296,32))+4))</f>
        <v>0</v>
      </c>
      <c r="K296" s="21" t="str" cm="1">
        <f t="array" aca="1" ref="K296" ca="1">INDIRECT(ADDRESS((ROW(296:296)-1),IF(MOD(COLUMN(K:K)-4-$D296,32)=0,32,MOD(COLUMN(K:K)-4-$D296,32))+4))</f>
        <v>1</v>
      </c>
      <c r="L296" s="21" t="str" cm="1">
        <f t="array" aca="1" ref="L296" ca="1">INDIRECT(ADDRESS((ROW(296:296)-1),IF(MOD(COLUMN(L:L)-4-$D296,32)=0,32,MOD(COLUMN(L:L)-4-$D296,32))+4))</f>
        <v>0</v>
      </c>
      <c r="M296" s="22" t="str" cm="1">
        <f t="array" aca="1" ref="M296" ca="1">INDIRECT(ADDRESS((ROW(296:296)-1),IF(MOD(COLUMN(M:M)-4-$D296,32)=0,32,MOD(COLUMN(M:M)-4-$D296,32))+4))</f>
        <v>0</v>
      </c>
      <c r="N296" s="22" t="str" cm="1">
        <f t="array" aca="1" ref="N296" ca="1">INDIRECT(ADDRESS((ROW(296:296)-1),IF(MOD(COLUMN(N:N)-4-$D296,32)=0,32,MOD(COLUMN(N:N)-4-$D296,32))+4))</f>
        <v>0</v>
      </c>
      <c r="O296" s="22" t="str" cm="1">
        <f t="array" aca="1" ref="O296" ca="1">INDIRECT(ADDRESS((ROW(296:296)-1),IF(MOD(COLUMN(O:O)-4-$D296,32)=0,32,MOD(COLUMN(O:O)-4-$D296,32))+4))</f>
        <v>0</v>
      </c>
      <c r="P296" s="22" t="str" cm="1">
        <f t="array" aca="1" ref="P296" ca="1">INDIRECT(ADDRESS((ROW(296:296)-1),IF(MOD(COLUMN(P:P)-4-$D296,32)=0,32,MOD(COLUMN(P:P)-4-$D296,32))+4))</f>
        <v>1</v>
      </c>
      <c r="Q296" s="23" t="str" cm="1">
        <f t="array" aca="1" ref="Q296" ca="1">INDIRECT(ADDRESS((ROW(296:296)-1),IF(MOD(COLUMN(Q:Q)-4-$D296,32)=0,32,MOD(COLUMN(Q:Q)-4-$D296,32))+4))</f>
        <v>0</v>
      </c>
      <c r="R296" s="23" t="str" cm="1">
        <f t="array" aca="1" ref="R296" ca="1">INDIRECT(ADDRESS((ROW(296:296)-1),IF(MOD(COLUMN(R:R)-4-$D296,32)=0,32,MOD(COLUMN(R:R)-4-$D296,32))+4))</f>
        <v>1</v>
      </c>
      <c r="S296" s="23" t="str" cm="1">
        <f t="array" aca="1" ref="S296" ca="1">INDIRECT(ADDRESS((ROW(296:296)-1),IF(MOD(COLUMN(S:S)-4-$D296,32)=0,32,MOD(COLUMN(S:S)-4-$D296,32))+4))</f>
        <v>0</v>
      </c>
      <c r="T296" s="23" t="str" cm="1">
        <f t="array" aca="1" ref="T296" ca="1">INDIRECT(ADDRESS((ROW(296:296)-1),IF(MOD(COLUMN(T:T)-4-$D296,32)=0,32,MOD(COLUMN(T:T)-4-$D296,32))+4))</f>
        <v>0</v>
      </c>
      <c r="U296" s="20" t="str" cm="1">
        <f t="array" aca="1" ref="U296" ca="1">INDIRECT(ADDRESS((ROW(296:296)-1),IF(MOD(COLUMN(U:U)-4-$D296,32)=0,32,MOD(COLUMN(U:U)-4-$D296,32))+4))</f>
        <v>0</v>
      </c>
      <c r="V296" s="20" t="str" cm="1">
        <f t="array" aca="1" ref="V296" ca="1">INDIRECT(ADDRESS((ROW(296:296)-1),IF(MOD(COLUMN(V:V)-4-$D296,32)=0,32,MOD(COLUMN(V:V)-4-$D296,32))+4))</f>
        <v>1</v>
      </c>
      <c r="W296" s="20" t="str" cm="1">
        <f t="array" aca="1" ref="W296" ca="1">INDIRECT(ADDRESS((ROW(296:296)-1),IF(MOD(COLUMN(W:W)-4-$D296,32)=0,32,MOD(COLUMN(W:W)-4-$D296,32))+4))</f>
        <v>1</v>
      </c>
      <c r="X296" s="20" t="str" cm="1">
        <f t="array" aca="1" ref="X296" ca="1">INDIRECT(ADDRESS((ROW(296:296)-1),IF(MOD(COLUMN(X:X)-4-$D296,32)=0,32,MOD(COLUMN(X:X)-4-$D296,32))+4))</f>
        <v>0</v>
      </c>
      <c r="Y296" s="21" t="str" cm="1">
        <f t="array" aca="1" ref="Y296" ca="1">INDIRECT(ADDRESS((ROW(296:296)-1),IF(MOD(COLUMN(Y:Y)-4-$D296,32)=0,32,MOD(COLUMN(Y:Y)-4-$D296,32))+4))</f>
        <v>1</v>
      </c>
      <c r="Z296" s="21" t="str" cm="1">
        <f t="array" aca="1" ref="Z296" ca="1">INDIRECT(ADDRESS((ROW(296:296)-1),IF(MOD(COLUMN(Z:Z)-4-$D296,32)=0,32,MOD(COLUMN(Z:Z)-4-$D296,32))+4))</f>
        <v>0</v>
      </c>
      <c r="AA296" s="21" t="str" cm="1">
        <f t="array" aca="1" ref="AA296" ca="1">INDIRECT(ADDRESS((ROW(296:296)-1),IF(MOD(COLUMN(AA:AA)-4-$D296,32)=0,32,MOD(COLUMN(AA:AA)-4-$D296,32))+4))</f>
        <v>1</v>
      </c>
      <c r="AB296" s="21" t="str" cm="1">
        <f t="array" aca="1" ref="AB296" ca="1">INDIRECT(ADDRESS((ROW(296:296)-1),IF(MOD(COLUMN(AB:AB)-4-$D296,32)=0,32,MOD(COLUMN(AB:AB)-4-$D296,32))+4))</f>
        <v>0</v>
      </c>
      <c r="AC296" s="22" t="str" cm="1">
        <f t="array" aca="1" ref="AC296" ca="1">INDIRECT(ADDRESS((ROW(296:296)-1),IF(MOD(COLUMN(AC:AC)-4-$D296,32)=0,32,MOD(COLUMN(AC:AC)-4-$D296,32))+4))</f>
        <v>0</v>
      </c>
      <c r="AD296" s="22" t="str" cm="1">
        <f t="array" aca="1" ref="AD296" ca="1">INDIRECT(ADDRESS((ROW(296:296)-1),IF(MOD(COLUMN(AD:AD)-4-$D296,32)=0,32,MOD(COLUMN(AD:AD)-4-$D296,32))+4))</f>
        <v>1</v>
      </c>
      <c r="AE296" s="22" t="str" cm="1">
        <f t="array" aca="1" ref="AE296" ca="1">INDIRECT(ADDRESS((ROW(296:296)-1),IF(MOD(COLUMN(AE:AE)-4-$D296,32)=0,32,MOD(COLUMN(AE:AE)-4-$D296,32))+4))</f>
        <v>0</v>
      </c>
      <c r="AF296" s="22" t="str" cm="1">
        <f t="array" aca="1" ref="AF296" ca="1">INDIRECT(ADDRESS((ROW(296:296)-1),IF(MOD(COLUMN(AF:AF)-4-$D296,32)=0,32,MOD(COLUMN(AF:AF)-4-$D296,32))+4))</f>
        <v>0</v>
      </c>
      <c r="AG296" s="23" t="str" cm="1">
        <f t="array" aca="1" ref="AG296" ca="1">INDIRECT(ADDRESS((ROW(296:296)-1),IF(MOD(COLUMN(AG:AG)-4-$D296,32)=0,32,MOD(COLUMN(AG:AG)-4-$D296,32))+4))</f>
        <v>0</v>
      </c>
      <c r="AH296" s="23" t="str" cm="1">
        <f t="array" aca="1" ref="AH296" ca="1">INDIRECT(ADDRESS((ROW(296:296)-1),IF(MOD(COLUMN(AH:AH)-4-$D296,32)=0,32,MOD(COLUMN(AH:AH)-4-$D296,32))+4))</f>
        <v>1</v>
      </c>
      <c r="AI296" s="23" t="str" cm="1">
        <f t="array" aca="1" ref="AI296" ca="1">INDIRECT(ADDRESS((ROW(296:296)-1),IF(MOD(COLUMN(AI:AI)-4-$D296,32)=0,32,MOD(COLUMN(AI:AI)-4-$D296,32))+4))</f>
        <v>0</v>
      </c>
      <c r="AJ296" s="23" t="str" cm="1">
        <f t="array" aca="1" ref="AJ296" ca="1">INDIRECT(ADDRESS((ROW(296:296)-1),IF(MOD(COLUMN(AJ:AJ)-4-$D296,32)=0,32,MOD(COLUMN(AJ:AJ)-4-$D296,32))+4))</f>
        <v>1</v>
      </c>
      <c r="AK296" t="str">
        <f ca="1">_xlfn.CONCAT(E296,F296,G296,H296,I296,J296,K296,L296)</f>
        <v>10000010</v>
      </c>
      <c r="AL296" t="str">
        <f ca="1">_xlfn.CONCAT(M296,N296,O296,P296,Q296,R296,S296,T296)</f>
        <v>00010100</v>
      </c>
      <c r="AM296" t="str">
        <f ca="1">_xlfn.CONCAT(U296,V296,W296,X296,Y296,Z296,AA296,AB296)</f>
        <v>01101010</v>
      </c>
      <c r="AN296" t="str">
        <f ca="1">_xlfn.CONCAT(AC296,AD296,AE296,AF296,AG296,AH296,AI296,AJ296)</f>
        <v>01000101</v>
      </c>
      <c r="AO296">
        <f ca="1">BIN2DEC(AK296)</f>
        <v>130</v>
      </c>
      <c r="AP296">
        <f t="shared" ref="AP296:AP298" ca="1" si="252">BIN2DEC(AL296)</f>
        <v>20</v>
      </c>
      <c r="AQ296">
        <f t="shared" ref="AQ296:AQ298" ca="1" si="253">BIN2DEC(AM296)</f>
        <v>106</v>
      </c>
      <c r="AR296">
        <f t="shared" ref="AR296:AR298" ca="1" si="254">BIN2DEC(AN296)</f>
        <v>69</v>
      </c>
      <c r="AS296">
        <f ca="1">(AO296*2^24)+(AP296*2^16)+(AQ296*2^8)+AR296</f>
        <v>2182376005</v>
      </c>
      <c r="AT296">
        <f>2^32</f>
        <v>4294967296</v>
      </c>
      <c r="AU296">
        <f ca="1">AT296-AS296</f>
        <v>2112591291</v>
      </c>
    </row>
    <row r="297" spans="1:47" x14ac:dyDescent="0.35">
      <c r="C297" t="s">
        <v>2</v>
      </c>
      <c r="D297" s="27">
        <v>18</v>
      </c>
      <c r="E297" s="20" t="str" cm="1">
        <f t="array" aca="1" ref="E297" ca="1">INDIRECT(ADDRESS((ROW(297:297)-2),IF(MOD(COLUMN(E:E)-4-$D297,32)=0,32,MOD(COLUMN(E:E)-4-$D297,32))+4))</f>
        <v>0</v>
      </c>
      <c r="F297" s="20" t="str" cm="1">
        <f t="array" aca="1" ref="F297" ca="1">INDIRECT(ADDRESS((ROW(297:297)-2),IF(MOD(COLUMN(F:F)-4-$D297,32)=0,32,MOD(COLUMN(F:F)-4-$D297,32))+4))</f>
        <v>1</v>
      </c>
      <c r="G297" s="20" t="str" cm="1">
        <f t="array" aca="1" ref="G297" ca="1">INDIRECT(ADDRESS((ROW(297:297)-2),IF(MOD(COLUMN(G:G)-4-$D297,32)=0,32,MOD(COLUMN(G:G)-4-$D297,32))+4))</f>
        <v>0</v>
      </c>
      <c r="H297" s="20" t="str" cm="1">
        <f t="array" aca="1" ref="H297" ca="1">INDIRECT(ADDRESS((ROW(297:297)-2),IF(MOD(COLUMN(H:H)-4-$D297,32)=0,32,MOD(COLUMN(H:H)-4-$D297,32))+4))</f>
        <v>0</v>
      </c>
      <c r="I297" s="21" t="str" cm="1">
        <f t="array" aca="1" ref="I297" ca="1">INDIRECT(ADDRESS((ROW(297:297)-2),IF(MOD(COLUMN(I:I)-4-$D297,32)=0,32,MOD(COLUMN(I:I)-4-$D297,32))+4))</f>
        <v>1</v>
      </c>
      <c r="J297" s="21" t="str" cm="1">
        <f t="array" aca="1" ref="J297" ca="1">INDIRECT(ADDRESS((ROW(297:297)-2),IF(MOD(COLUMN(J:J)-4-$D297,32)=0,32,MOD(COLUMN(J:J)-4-$D297,32))+4))</f>
        <v>0</v>
      </c>
      <c r="K297" s="21" t="str" cm="1">
        <f t="array" aca="1" ref="K297" ca="1">INDIRECT(ADDRESS((ROW(297:297)-2),IF(MOD(COLUMN(K:K)-4-$D297,32)=0,32,MOD(COLUMN(K:K)-4-$D297,32))+4))</f>
        <v>0</v>
      </c>
      <c r="L297" s="21" t="str" cm="1">
        <f t="array" aca="1" ref="L297" ca="1">INDIRECT(ADDRESS((ROW(297:297)-2),IF(MOD(COLUMN(L:L)-4-$D297,32)=0,32,MOD(COLUMN(L:L)-4-$D297,32))+4))</f>
        <v>0</v>
      </c>
      <c r="M297" s="22" t="str" cm="1">
        <f t="array" aca="1" ref="M297" ca="1">INDIRECT(ADDRESS((ROW(297:297)-2),IF(MOD(COLUMN(M:M)-4-$D297,32)=0,32,MOD(COLUMN(M:M)-4-$D297,32))+4))</f>
        <v>1</v>
      </c>
      <c r="N297" s="22" t="str" cm="1">
        <f t="array" aca="1" ref="N297" ca="1">INDIRECT(ADDRESS((ROW(297:297)-2),IF(MOD(COLUMN(N:N)-4-$D297,32)=0,32,MOD(COLUMN(N:N)-4-$D297,32))+4))</f>
        <v>0</v>
      </c>
      <c r="O297" s="22" t="str" cm="1">
        <f t="array" aca="1" ref="O297" ca="1">INDIRECT(ADDRESS((ROW(297:297)-2),IF(MOD(COLUMN(O:O)-4-$D297,32)=0,32,MOD(COLUMN(O:O)-4-$D297,32))+4))</f>
        <v>1</v>
      </c>
      <c r="P297" s="22" t="str" cm="1">
        <f t="array" aca="1" ref="P297" ca="1">INDIRECT(ADDRESS((ROW(297:297)-2),IF(MOD(COLUMN(P:P)-4-$D297,32)=0,32,MOD(COLUMN(P:P)-4-$D297,32))+4))</f>
        <v>1</v>
      </c>
      <c r="Q297" s="23" t="str" cm="1">
        <f t="array" aca="1" ref="Q297" ca="1">INDIRECT(ADDRESS((ROW(297:297)-2),IF(MOD(COLUMN(Q:Q)-4-$D297,32)=0,32,MOD(COLUMN(Q:Q)-4-$D297,32))+4))</f>
        <v>0</v>
      </c>
      <c r="R297" s="23" t="str" cm="1">
        <f t="array" aca="1" ref="R297" ca="1">INDIRECT(ADDRESS((ROW(297:297)-2),IF(MOD(COLUMN(R:R)-4-$D297,32)=0,32,MOD(COLUMN(R:R)-4-$D297,32))+4))</f>
        <v>0</v>
      </c>
      <c r="S297" s="23" t="str" cm="1">
        <f t="array" aca="1" ref="S297" ca="1">INDIRECT(ADDRESS((ROW(297:297)-2),IF(MOD(COLUMN(S:S)-4-$D297,32)=0,32,MOD(COLUMN(S:S)-4-$D297,32))+4))</f>
        <v>0</v>
      </c>
      <c r="T297" s="23" t="str" cm="1">
        <f t="array" aca="1" ref="T297" ca="1">INDIRECT(ADDRESS((ROW(297:297)-2),IF(MOD(COLUMN(T:T)-4-$D297,32)=0,32,MOD(COLUMN(T:T)-4-$D297,32))+4))</f>
        <v>0</v>
      </c>
      <c r="U297" s="20" t="str" cm="1">
        <f t="array" aca="1" ref="U297" ca="1">INDIRECT(ADDRESS((ROW(297:297)-2),IF(MOD(COLUMN(U:U)-4-$D297,32)=0,32,MOD(COLUMN(U:U)-4-$D297,32))+4))</f>
        <v>0</v>
      </c>
      <c r="V297" s="20" t="str" cm="1">
        <f t="array" aca="1" ref="V297" ca="1">INDIRECT(ADDRESS((ROW(297:297)-2),IF(MOD(COLUMN(V:V)-4-$D297,32)=0,32,MOD(COLUMN(V:V)-4-$D297,32))+4))</f>
        <v>1</v>
      </c>
      <c r="W297" s="20" t="str" cm="1">
        <f t="array" aca="1" ref="W297" ca="1">INDIRECT(ADDRESS((ROW(297:297)-2),IF(MOD(COLUMN(W:W)-4-$D297,32)=0,32,MOD(COLUMN(W:W)-4-$D297,32))+4))</f>
        <v>0</v>
      </c>
      <c r="X297" s="20" t="str" cm="1">
        <f t="array" aca="1" ref="X297" ca="1">INDIRECT(ADDRESS((ROW(297:297)-2),IF(MOD(COLUMN(X:X)-4-$D297,32)=0,32,MOD(COLUMN(X:X)-4-$D297,32))+4))</f>
        <v>0</v>
      </c>
      <c r="Y297" s="21" t="str" cm="1">
        <f t="array" aca="1" ref="Y297" ca="1">INDIRECT(ADDRESS((ROW(297:297)-2),IF(MOD(COLUMN(Y:Y)-4-$D297,32)=0,32,MOD(COLUMN(Y:Y)-4-$D297,32))+4))</f>
        <v>0</v>
      </c>
      <c r="Z297" s="21" t="str" cm="1">
        <f t="array" aca="1" ref="Z297" ca="1">INDIRECT(ADDRESS((ROW(297:297)-2),IF(MOD(COLUMN(Z:Z)-4-$D297,32)=0,32,MOD(COLUMN(Z:Z)-4-$D297,32))+4))</f>
        <v>0</v>
      </c>
      <c r="AA297" s="21" t="str" cm="1">
        <f t="array" aca="1" ref="AA297" ca="1">INDIRECT(ADDRESS((ROW(297:297)-2),IF(MOD(COLUMN(AA:AA)-4-$D297,32)=0,32,MOD(COLUMN(AA:AA)-4-$D297,32))+4))</f>
        <v>1</v>
      </c>
      <c r="AB297" s="21" t="str" cm="1">
        <f t="array" aca="1" ref="AB297" ca="1">INDIRECT(ADDRESS((ROW(297:297)-2),IF(MOD(COLUMN(AB:AB)-4-$D297,32)=0,32,MOD(COLUMN(AB:AB)-4-$D297,32))+4))</f>
        <v>0</v>
      </c>
      <c r="AC297" s="22" t="str" cm="1">
        <f t="array" aca="1" ref="AC297" ca="1">INDIRECT(ADDRESS((ROW(297:297)-2),IF(MOD(COLUMN(AC:AC)-4-$D297,32)=0,32,MOD(COLUMN(AC:AC)-4-$D297,32))+4))</f>
        <v>1</v>
      </c>
      <c r="AD297" s="22" t="str" cm="1">
        <f t="array" aca="1" ref="AD297" ca="1">INDIRECT(ADDRESS((ROW(297:297)-2),IF(MOD(COLUMN(AD:AD)-4-$D297,32)=0,32,MOD(COLUMN(AD:AD)-4-$D297,32))+4))</f>
        <v>0</v>
      </c>
      <c r="AE297" s="22" t="str" cm="1">
        <f t="array" aca="1" ref="AE297" ca="1">INDIRECT(ADDRESS((ROW(297:297)-2),IF(MOD(COLUMN(AE:AE)-4-$D297,32)=0,32,MOD(COLUMN(AE:AE)-4-$D297,32))+4))</f>
        <v>0</v>
      </c>
      <c r="AF297" s="22" t="str" cm="1">
        <f t="array" aca="1" ref="AF297" ca="1">INDIRECT(ADDRESS((ROW(297:297)-2),IF(MOD(COLUMN(AF:AF)-4-$D297,32)=0,32,MOD(COLUMN(AF:AF)-4-$D297,32))+4))</f>
        <v>0</v>
      </c>
      <c r="AG297" s="23" t="str" cm="1">
        <f t="array" aca="1" ref="AG297" ca="1">INDIRECT(ADDRESS((ROW(297:297)-2),IF(MOD(COLUMN(AG:AG)-4-$D297,32)=0,32,MOD(COLUMN(AG:AG)-4-$D297,32))+4))</f>
        <v>1</v>
      </c>
      <c r="AH297" s="23" t="str" cm="1">
        <f t="array" aca="1" ref="AH297" ca="1">INDIRECT(ADDRESS((ROW(297:297)-2),IF(MOD(COLUMN(AH:AH)-4-$D297,32)=0,32,MOD(COLUMN(AH:AH)-4-$D297,32))+4))</f>
        <v>1</v>
      </c>
      <c r="AI297" s="23" t="str" cm="1">
        <f t="array" aca="1" ref="AI297" ca="1">INDIRECT(ADDRESS((ROW(297:297)-2),IF(MOD(COLUMN(AI:AI)-4-$D297,32)=0,32,MOD(COLUMN(AI:AI)-4-$D297,32))+4))</f>
        <v>0</v>
      </c>
      <c r="AJ297" s="23" t="str" cm="1">
        <f t="array" aca="1" ref="AJ297" ca="1">INDIRECT(ADDRESS((ROW(297:297)-2),IF(MOD(COLUMN(AJ:AJ)-4-$D297,32)=0,32,MOD(COLUMN(AJ:AJ)-4-$D297,32))+4))</f>
        <v>1</v>
      </c>
      <c r="AK297" t="str">
        <f ca="1">_xlfn.CONCAT(E297,F297,G297,H297,I297,J297,K297,L297)</f>
        <v>01001000</v>
      </c>
      <c r="AL297" t="str">
        <f ca="1">_xlfn.CONCAT(M297,N297,O297,P297,Q297,R297,S297,T297)</f>
        <v>10110000</v>
      </c>
      <c r="AM297" t="str">
        <f ca="1">_xlfn.CONCAT(U297,V297,W297,X297,Y297,Z297,AA297,AB297)</f>
        <v>01000010</v>
      </c>
      <c r="AN297" t="str">
        <f ca="1">_xlfn.CONCAT(AC297,AD297,AE297,AF297,AG297,AH297,AI297,AJ297)</f>
        <v>10001101</v>
      </c>
      <c r="AO297">
        <f ca="1">BIN2DEC(AK297)</f>
        <v>72</v>
      </c>
      <c r="AP297">
        <f t="shared" ca="1" si="252"/>
        <v>176</v>
      </c>
      <c r="AQ297">
        <f t="shared" ca="1" si="253"/>
        <v>66</v>
      </c>
      <c r="AR297">
        <f t="shared" ca="1" si="254"/>
        <v>141</v>
      </c>
      <c r="AS297">
        <f ca="1">(AO297*2^24)+(AP297*2^16)+(AQ297*2^8)+AR297</f>
        <v>1219510925</v>
      </c>
      <c r="AT297">
        <f>2^32</f>
        <v>4294967296</v>
      </c>
      <c r="AU297">
        <f ca="1">AT297-AS297</f>
        <v>3075456371</v>
      </c>
    </row>
    <row r="298" spans="1:47" x14ac:dyDescent="0.35">
      <c r="C298" t="s">
        <v>84</v>
      </c>
      <c r="D298" s="27">
        <v>3</v>
      </c>
      <c r="E298" s="20" cm="1">
        <f t="array" aca="1" ref="E298" ca="1">IF(COLUMN(E:E)-4&gt;$D298,INDIRECT(ADDRESS((ROW(298:298)-3),COLUMN(E:E)-4-$D298+4)),0)</f>
        <v>0</v>
      </c>
      <c r="F298" s="20" cm="1">
        <f t="array" aca="1" ref="F298" ca="1">IF(COLUMN(F:F)-4&gt;$D298,INDIRECT(ADDRESS((ROW(298:298)-3),COLUMN(F:F)-4-$D298+4)),0)</f>
        <v>0</v>
      </c>
      <c r="G298" s="20" cm="1">
        <f t="array" aca="1" ref="G298" ca="1">IF(COLUMN(G:G)-4&gt;$D298,INDIRECT(ADDRESS((ROW(298:298)-3),COLUMN(G:G)-4-$D298+4)),0)</f>
        <v>0</v>
      </c>
      <c r="H298" s="20" t="str" cm="1">
        <f t="array" aca="1" ref="H298" ca="1">IF(COLUMN(H:H)-4&gt;$D298,INDIRECT(ADDRESS((ROW(298:298)-3),COLUMN(H:H)-4-$D298+4)),0)</f>
        <v>0</v>
      </c>
      <c r="I298" s="21" t="str" cm="1">
        <f t="array" aca="1" ref="I298" ca="1">IF(COLUMN(I:I)-4&gt;$D298,INDIRECT(ADDRESS((ROW(298:298)-3),COLUMN(I:I)-4-$D298+4)),0)</f>
        <v>0</v>
      </c>
      <c r="J298" s="21" t="str" cm="1">
        <f t="array" aca="1" ref="J298" ca="1">IF(COLUMN(J:J)-4&gt;$D298,INDIRECT(ADDRESS((ROW(298:298)-3),COLUMN(J:J)-4-$D298+4)),0)</f>
        <v>0</v>
      </c>
      <c r="K298" s="21" t="str" cm="1">
        <f t="array" aca="1" ref="K298" ca="1">IF(COLUMN(K:K)-4&gt;$D298,INDIRECT(ADDRESS((ROW(298:298)-3),COLUMN(K:K)-4-$D298+4)),0)</f>
        <v>0</v>
      </c>
      <c r="L298" s="21" t="str" cm="1">
        <f t="array" aca="1" ref="L298" ca="1">IF(COLUMN(L:L)-4&gt;$D298,INDIRECT(ADDRESS((ROW(298:298)-3),COLUMN(L:L)-4-$D298+4)),0)</f>
        <v>1</v>
      </c>
      <c r="M298" s="22" t="str" cm="1">
        <f t="array" aca="1" ref="M298" ca="1">IF(COLUMN(M:M)-4&gt;$D298,INDIRECT(ADDRESS((ROW(298:298)-3),COLUMN(M:M)-4-$D298+4)),0)</f>
        <v>0</v>
      </c>
      <c r="N298" s="22" t="str" cm="1">
        <f t="array" aca="1" ref="N298" ca="1">IF(COLUMN(N:N)-4&gt;$D298,INDIRECT(ADDRESS((ROW(298:298)-3),COLUMN(N:N)-4-$D298+4)),0)</f>
        <v>1</v>
      </c>
      <c r="O298" s="22" t="str" cm="1">
        <f t="array" aca="1" ref="O298" ca="1">IF(COLUMN(O:O)-4&gt;$D298,INDIRECT(ADDRESS((ROW(298:298)-3),COLUMN(O:O)-4-$D298+4)),0)</f>
        <v>0</v>
      </c>
      <c r="P298" s="22" t="str" cm="1">
        <f t="array" aca="1" ref="P298" ca="1">IF(COLUMN(P:P)-4&gt;$D298,INDIRECT(ADDRESS((ROW(298:298)-3),COLUMN(P:P)-4-$D298+4)),0)</f>
        <v>0</v>
      </c>
      <c r="Q298" s="23" t="str" cm="1">
        <f t="array" aca="1" ref="Q298" ca="1">IF(COLUMN(Q:Q)-4&gt;$D298,INDIRECT(ADDRESS((ROW(298:298)-3),COLUMN(Q:Q)-4-$D298+4)),0)</f>
        <v>0</v>
      </c>
      <c r="R298" s="23" t="str" cm="1">
        <f t="array" aca="1" ref="R298" ca="1">IF(COLUMN(R:R)-4&gt;$D298,INDIRECT(ADDRESS((ROW(298:298)-3),COLUMN(R:R)-4-$D298+4)),0)</f>
        <v>1</v>
      </c>
      <c r="S298" s="23" t="str" cm="1">
        <f t="array" aca="1" ref="S298" ca="1">IF(COLUMN(S:S)-4&gt;$D298,INDIRECT(ADDRESS((ROW(298:298)-3),COLUMN(S:S)-4-$D298+4)),0)</f>
        <v>1</v>
      </c>
      <c r="T298" s="23" t="str" cm="1">
        <f t="array" aca="1" ref="T298" ca="1">IF(COLUMN(T:T)-4&gt;$D298,INDIRECT(ADDRESS((ROW(298:298)-3),COLUMN(T:T)-4-$D298+4)),0)</f>
        <v>0</v>
      </c>
      <c r="U298" s="20" t="str" cm="1">
        <f t="array" aca="1" ref="U298" ca="1">IF(COLUMN(U:U)-4&gt;$D298,INDIRECT(ADDRESS((ROW(298:298)-3),COLUMN(U:U)-4-$D298+4)),0)</f>
        <v>1</v>
      </c>
      <c r="V298" s="20" t="str" cm="1">
        <f t="array" aca="1" ref="V298" ca="1">IF(COLUMN(V:V)-4&gt;$D298,INDIRECT(ADDRESS((ROW(298:298)-3),COLUMN(V:V)-4-$D298+4)),0)</f>
        <v>0</v>
      </c>
      <c r="W298" s="20" t="str" cm="1">
        <f t="array" aca="1" ref="W298" ca="1">IF(COLUMN(W:W)-4&gt;$D298,INDIRECT(ADDRESS((ROW(298:298)-3),COLUMN(W:W)-4-$D298+4)),0)</f>
        <v>1</v>
      </c>
      <c r="X298" s="20" t="str" cm="1">
        <f t="array" aca="1" ref="X298" ca="1">IF(COLUMN(X:X)-4&gt;$D298,INDIRECT(ADDRESS((ROW(298:298)-3),COLUMN(X:X)-4-$D298+4)),0)</f>
        <v>0</v>
      </c>
      <c r="Y298" s="21" t="str" cm="1">
        <f t="array" aca="1" ref="Y298" ca="1">IF(COLUMN(Y:Y)-4&gt;$D298,INDIRECT(ADDRESS((ROW(298:298)-3),COLUMN(Y:Y)-4-$D298+4)),0)</f>
        <v>0</v>
      </c>
      <c r="Z298" s="21" t="str" cm="1">
        <f t="array" aca="1" ref="Z298" ca="1">IF(COLUMN(Z:Z)-4&gt;$D298,INDIRECT(ADDRESS((ROW(298:298)-3),COLUMN(Z:Z)-4-$D298+4)),0)</f>
        <v>1</v>
      </c>
      <c r="AA298" s="21" t="str" cm="1">
        <f t="array" aca="1" ref="AA298" ca="1">IF(COLUMN(AA:AA)-4&gt;$D298,INDIRECT(ADDRESS((ROW(298:298)-3),COLUMN(AA:AA)-4-$D298+4)),0)</f>
        <v>0</v>
      </c>
      <c r="AB298" s="21" t="str" cm="1">
        <f t="array" aca="1" ref="AB298" ca="1">IF(COLUMN(AB:AB)-4&gt;$D298,INDIRECT(ADDRESS((ROW(298:298)-3),COLUMN(AB:AB)-4-$D298+4)),0)</f>
        <v>0</v>
      </c>
      <c r="AC298" s="22" t="str" cm="1">
        <f t="array" aca="1" ref="AC298" ca="1">IF(COLUMN(AC:AC)-4&gt;$D298,INDIRECT(ADDRESS((ROW(298:298)-3),COLUMN(AC:AC)-4-$D298+4)),0)</f>
        <v>0</v>
      </c>
      <c r="AD298" s="22" t="str" cm="1">
        <f t="array" aca="1" ref="AD298" ca="1">IF(COLUMN(AD:AD)-4&gt;$D298,INDIRECT(ADDRESS((ROW(298:298)-3),COLUMN(AD:AD)-4-$D298+4)),0)</f>
        <v>1</v>
      </c>
      <c r="AE298" s="22" t="str" cm="1">
        <f t="array" aca="1" ref="AE298" ca="1">IF(COLUMN(AE:AE)-4&gt;$D298,INDIRECT(ADDRESS((ROW(298:298)-3),COLUMN(AE:AE)-4-$D298+4)),0)</f>
        <v>0</v>
      </c>
      <c r="AF298" s="22" t="str" cm="1">
        <f t="array" aca="1" ref="AF298" ca="1">IF(COLUMN(AF:AF)-4&gt;$D298,INDIRECT(ADDRESS((ROW(298:298)-3),COLUMN(AF:AF)-4-$D298+4)),0)</f>
        <v>1</v>
      </c>
      <c r="AG298" s="23" t="str" cm="1">
        <f t="array" aca="1" ref="AG298" ca="1">IF(COLUMN(AG:AG)-4&gt;$D298,INDIRECT(ADDRESS((ROW(298:298)-3),COLUMN(AG:AG)-4-$D298+4)),0)</f>
        <v>1</v>
      </c>
      <c r="AH298" s="23" t="str" cm="1">
        <f t="array" aca="1" ref="AH298" ca="1">IF(COLUMN(AH:AH)-4&gt;$D298,INDIRECT(ADDRESS((ROW(298:298)-3),COLUMN(AH:AH)-4-$D298+4)),0)</f>
        <v>0</v>
      </c>
      <c r="AI298" s="23" t="str" cm="1">
        <f t="array" aca="1" ref="AI298" ca="1">IF(COLUMN(AI:AI)-4&gt;$D298,INDIRECT(ADDRESS((ROW(298:298)-3),COLUMN(AI:AI)-4-$D298+4)),0)</f>
        <v>0</v>
      </c>
      <c r="AJ298" s="23" t="str" cm="1">
        <f t="array" aca="1" ref="AJ298" ca="1">IF(COLUMN(AJ:AJ)-4&gt;$D298,INDIRECT(ADDRESS((ROW(298:298)-3),COLUMN(AJ:AJ)-4-$D298+4)),0)</f>
        <v>0</v>
      </c>
      <c r="AK298" t="str">
        <f ca="1">_xlfn.CONCAT(E298,F298,G298,H298,I298,J298,K298,L298)</f>
        <v>00000001</v>
      </c>
      <c r="AL298" t="str">
        <f ca="1">_xlfn.CONCAT(M298,N298,O298,P298,Q298,R298,S298,T298)</f>
        <v>01000110</v>
      </c>
      <c r="AM298" t="str">
        <f ca="1">_xlfn.CONCAT(U298,V298,W298,X298,Y298,Z298,AA298,AB298)</f>
        <v>10100100</v>
      </c>
      <c r="AN298" t="str">
        <f ca="1">_xlfn.CONCAT(AC298,AD298,AE298,AF298,AG298,AH298,AI298,AJ298)</f>
        <v>01011000</v>
      </c>
      <c r="AO298">
        <f ca="1">BIN2DEC(AK298)</f>
        <v>1</v>
      </c>
      <c r="AP298">
        <f t="shared" ca="1" si="252"/>
        <v>70</v>
      </c>
      <c r="AQ298">
        <f t="shared" ca="1" si="253"/>
        <v>164</v>
      </c>
      <c r="AR298">
        <f t="shared" ca="1" si="254"/>
        <v>88</v>
      </c>
      <c r="AS298">
        <f ca="1">(AO298*2^24)+(AP298*2^16)+(AQ298*2^8)+AR298</f>
        <v>21406808</v>
      </c>
    </row>
    <row r="299" spans="1:47" x14ac:dyDescent="0.35">
      <c r="C299" t="s">
        <v>85</v>
      </c>
      <c r="E299" s="4">
        <f ca="1">_xlfn.BITXOR(E296,E297)</f>
        <v>1</v>
      </c>
      <c r="F299" s="4">
        <f t="shared" ref="F299:AJ299" ca="1" si="255">_xlfn.BITXOR(F296,F297)</f>
        <v>1</v>
      </c>
      <c r="G299" s="4">
        <f t="shared" ca="1" si="255"/>
        <v>0</v>
      </c>
      <c r="H299" s="4">
        <f t="shared" ca="1" si="255"/>
        <v>0</v>
      </c>
      <c r="I299" s="4">
        <f t="shared" ca="1" si="255"/>
        <v>1</v>
      </c>
      <c r="J299" s="4">
        <f t="shared" ca="1" si="255"/>
        <v>0</v>
      </c>
      <c r="K299" s="4">
        <f t="shared" ca="1" si="255"/>
        <v>1</v>
      </c>
      <c r="L299" s="4">
        <f t="shared" ca="1" si="255"/>
        <v>0</v>
      </c>
      <c r="M299" s="4">
        <f t="shared" ca="1" si="255"/>
        <v>1</v>
      </c>
      <c r="N299" s="4">
        <f t="shared" ca="1" si="255"/>
        <v>0</v>
      </c>
      <c r="O299" s="4">
        <f t="shared" ca="1" si="255"/>
        <v>1</v>
      </c>
      <c r="P299" s="4">
        <f t="shared" ca="1" si="255"/>
        <v>0</v>
      </c>
      <c r="Q299" s="4">
        <f t="shared" ca="1" si="255"/>
        <v>0</v>
      </c>
      <c r="R299" s="4">
        <f t="shared" ca="1" si="255"/>
        <v>1</v>
      </c>
      <c r="S299" s="4">
        <f t="shared" ca="1" si="255"/>
        <v>0</v>
      </c>
      <c r="T299" s="4">
        <f t="shared" ca="1" si="255"/>
        <v>0</v>
      </c>
      <c r="U299" s="4">
        <f t="shared" ca="1" si="255"/>
        <v>0</v>
      </c>
      <c r="V299" s="4">
        <f t="shared" ca="1" si="255"/>
        <v>0</v>
      </c>
      <c r="W299" s="4">
        <f t="shared" ca="1" si="255"/>
        <v>1</v>
      </c>
      <c r="X299" s="4">
        <f t="shared" ca="1" si="255"/>
        <v>0</v>
      </c>
      <c r="Y299" s="4">
        <f t="shared" ca="1" si="255"/>
        <v>1</v>
      </c>
      <c r="Z299" s="4">
        <f t="shared" ca="1" si="255"/>
        <v>0</v>
      </c>
      <c r="AA299" s="4">
        <f t="shared" ca="1" si="255"/>
        <v>0</v>
      </c>
      <c r="AB299" s="4">
        <f t="shared" ca="1" si="255"/>
        <v>0</v>
      </c>
      <c r="AC299" s="4">
        <f t="shared" ca="1" si="255"/>
        <v>1</v>
      </c>
      <c r="AD299" s="4">
        <f t="shared" ca="1" si="255"/>
        <v>1</v>
      </c>
      <c r="AE299" s="4">
        <f t="shared" ca="1" si="255"/>
        <v>0</v>
      </c>
      <c r="AF299" s="4">
        <f t="shared" ca="1" si="255"/>
        <v>0</v>
      </c>
      <c r="AG299" s="4">
        <f t="shared" ca="1" si="255"/>
        <v>1</v>
      </c>
      <c r="AH299" s="4">
        <f t="shared" ca="1" si="255"/>
        <v>0</v>
      </c>
      <c r="AI299" s="4">
        <f t="shared" ca="1" si="255"/>
        <v>0</v>
      </c>
      <c r="AJ299" s="4">
        <f t="shared" ca="1" si="255"/>
        <v>0</v>
      </c>
    </row>
    <row r="300" spans="1:47" x14ac:dyDescent="0.35">
      <c r="B300" s="18">
        <f ca="1">AS300</f>
        <v>3420621968</v>
      </c>
      <c r="C300" s="17"/>
      <c r="E300" s="24">
        <f ca="1">_xlfn.BITXOR(E298,E299)</f>
        <v>1</v>
      </c>
      <c r="F300" s="24">
        <f t="shared" ref="F300:AJ300" ca="1" si="256">_xlfn.BITXOR(F298,F299)</f>
        <v>1</v>
      </c>
      <c r="G300" s="24">
        <f t="shared" ca="1" si="256"/>
        <v>0</v>
      </c>
      <c r="H300" s="24">
        <f t="shared" ca="1" si="256"/>
        <v>0</v>
      </c>
      <c r="I300" s="24">
        <f t="shared" ca="1" si="256"/>
        <v>1</v>
      </c>
      <c r="J300" s="24">
        <f t="shared" ca="1" si="256"/>
        <v>0</v>
      </c>
      <c r="K300" s="24">
        <f t="shared" ca="1" si="256"/>
        <v>1</v>
      </c>
      <c r="L300" s="24">
        <f t="shared" ca="1" si="256"/>
        <v>1</v>
      </c>
      <c r="M300" s="24">
        <f t="shared" ca="1" si="256"/>
        <v>1</v>
      </c>
      <c r="N300" s="24">
        <f t="shared" ca="1" si="256"/>
        <v>1</v>
      </c>
      <c r="O300" s="24">
        <f t="shared" ca="1" si="256"/>
        <v>1</v>
      </c>
      <c r="P300" s="24">
        <f t="shared" ca="1" si="256"/>
        <v>0</v>
      </c>
      <c r="Q300" s="24">
        <f t="shared" ca="1" si="256"/>
        <v>0</v>
      </c>
      <c r="R300" s="24">
        <f t="shared" ca="1" si="256"/>
        <v>0</v>
      </c>
      <c r="S300" s="24">
        <f t="shared" ca="1" si="256"/>
        <v>1</v>
      </c>
      <c r="T300" s="24">
        <f t="shared" ca="1" si="256"/>
        <v>0</v>
      </c>
      <c r="U300" s="24">
        <f t="shared" ca="1" si="256"/>
        <v>1</v>
      </c>
      <c r="V300" s="24">
        <f t="shared" ca="1" si="256"/>
        <v>0</v>
      </c>
      <c r="W300" s="24">
        <f t="shared" ca="1" si="256"/>
        <v>0</v>
      </c>
      <c r="X300" s="24">
        <f t="shared" ca="1" si="256"/>
        <v>0</v>
      </c>
      <c r="Y300" s="24">
        <f t="shared" ca="1" si="256"/>
        <v>1</v>
      </c>
      <c r="Z300" s="24">
        <f t="shared" ca="1" si="256"/>
        <v>1</v>
      </c>
      <c r="AA300" s="24">
        <f t="shared" ca="1" si="256"/>
        <v>0</v>
      </c>
      <c r="AB300" s="24">
        <f t="shared" ca="1" si="256"/>
        <v>0</v>
      </c>
      <c r="AC300" s="24">
        <f t="shared" ca="1" si="256"/>
        <v>1</v>
      </c>
      <c r="AD300" s="24">
        <f t="shared" ca="1" si="256"/>
        <v>0</v>
      </c>
      <c r="AE300" s="24">
        <f t="shared" ca="1" si="256"/>
        <v>0</v>
      </c>
      <c r="AF300" s="24">
        <f t="shared" ca="1" si="256"/>
        <v>1</v>
      </c>
      <c r="AG300" s="24">
        <f t="shared" ca="1" si="256"/>
        <v>0</v>
      </c>
      <c r="AH300" s="24">
        <f t="shared" ca="1" si="256"/>
        <v>0</v>
      </c>
      <c r="AI300" s="24">
        <f t="shared" ca="1" si="256"/>
        <v>0</v>
      </c>
      <c r="AJ300" s="24">
        <f t="shared" ca="1" si="256"/>
        <v>0</v>
      </c>
      <c r="AK300" t="str">
        <f ca="1">_xlfn.CONCAT(E300,F300,G300,H300,I300,J300,K300,L300)</f>
        <v>11001011</v>
      </c>
      <c r="AL300" t="str">
        <f ca="1">_xlfn.CONCAT(M300,N300,O300,P300,Q300,R300,S300,T300)</f>
        <v>11100010</v>
      </c>
      <c r="AM300" t="str">
        <f ca="1">_xlfn.CONCAT(U300,V300,W300,X300,Y300,Z300,AA300,AB300)</f>
        <v>10001100</v>
      </c>
      <c r="AN300" t="str">
        <f ca="1">_xlfn.CONCAT(AC300,AD300,AE300,AF300,AG300,AH300,AI300,AJ300)</f>
        <v>10010000</v>
      </c>
      <c r="AO300">
        <f ca="1">BIN2DEC(AK300)</f>
        <v>203</v>
      </c>
      <c r="AP300">
        <f t="shared" ref="AP300" ca="1" si="257">BIN2DEC(AL300)</f>
        <v>226</v>
      </c>
      <c r="AQ300">
        <f t="shared" ref="AQ300" ca="1" si="258">BIN2DEC(AM300)</f>
        <v>140</v>
      </c>
      <c r="AR300">
        <f t="shared" ref="AR300" ca="1" si="259">BIN2DEC(AN300)</f>
        <v>144</v>
      </c>
      <c r="AS300">
        <f ca="1">(AO300*2^24)+(AP300*2^16)+(AQ300*2^8)+AR300</f>
        <v>3420621968</v>
      </c>
    </row>
    <row r="301" spans="1:47" x14ac:dyDescent="0.35">
      <c r="C301" s="2"/>
    </row>
    <row r="302" spans="1:47" x14ac:dyDescent="0.35">
      <c r="A302" t="s">
        <v>80</v>
      </c>
      <c r="B302" s="18">
        <f ca="1">Home!B28</f>
        <v>4152342457</v>
      </c>
      <c r="C302" s="2"/>
    </row>
    <row r="303" spans="1:47" ht="15" thickBot="1" x14ac:dyDescent="0.4">
      <c r="C303" s="1"/>
    </row>
    <row r="304" spans="1:47" ht="15" thickBot="1" x14ac:dyDescent="0.4">
      <c r="A304" t="s">
        <v>82</v>
      </c>
      <c r="B304" s="28">
        <f>Home!B19</f>
        <v>440</v>
      </c>
      <c r="C304" s="19">
        <f ca="1">MOD(B293+B300+B302+B304,2^32)</f>
        <v>562758256</v>
      </c>
    </row>
    <row r="306" spans="1:47" x14ac:dyDescent="0.35">
      <c r="A306" s="16" t="s">
        <v>110</v>
      </c>
    </row>
    <row r="307" spans="1:47" x14ac:dyDescent="0.35">
      <c r="A307" t="s">
        <v>79</v>
      </c>
      <c r="B307" s="25">
        <f ca="1">Home!B34</f>
        <v>572152814</v>
      </c>
      <c r="C307" t="str">
        <f ca="1">DEC2HEX(B307,8)</f>
        <v>221A5BEE</v>
      </c>
      <c r="E307" s="20" t="str">
        <f ca="1">MID(HEX2BIN(MID(C307,1,1),4),1,1)</f>
        <v>0</v>
      </c>
      <c r="F307" s="20" t="str">
        <f ca="1">MID(HEX2BIN(MID(C307,1,1),4),2,1)</f>
        <v>0</v>
      </c>
      <c r="G307" s="20" t="str">
        <f ca="1">MID(HEX2BIN(MID(C307,1,1),4),3,1)</f>
        <v>1</v>
      </c>
      <c r="H307" s="20" t="str">
        <f ca="1">MID(HEX2BIN(MID(C307,1,1),4),4,1)</f>
        <v>0</v>
      </c>
      <c r="I307" s="21" t="str">
        <f ca="1">MID(HEX2BIN(MID(C307,2,1),4),1,1)</f>
        <v>0</v>
      </c>
      <c r="J307" s="21" t="str">
        <f ca="1">MID(HEX2BIN(MID(C307,2,1),4),2,1)</f>
        <v>0</v>
      </c>
      <c r="K307" s="21" t="str">
        <f ca="1">MID(HEX2BIN(MID(C307,2,1),4),3,1)</f>
        <v>1</v>
      </c>
      <c r="L307" s="21" t="str">
        <f ca="1">MID(HEX2BIN(MID(C307,2,1),4),4,1)</f>
        <v>0</v>
      </c>
      <c r="M307" s="22" t="str">
        <f ca="1">MID(HEX2BIN(MID(C307,3,1),4),1,1)</f>
        <v>0</v>
      </c>
      <c r="N307" s="22" t="str">
        <f ca="1">MID(HEX2BIN(MID(C307,3,1),4),2,1)</f>
        <v>0</v>
      </c>
      <c r="O307" s="22" t="str">
        <f ca="1">MID(HEX2BIN(MID(C307,3,1),4),3,1)</f>
        <v>0</v>
      </c>
      <c r="P307" s="22" t="str">
        <f ca="1">MID(HEX2BIN(MID(C307,3,1),4),4,1)</f>
        <v>1</v>
      </c>
      <c r="Q307" s="23" t="str">
        <f ca="1">MID(HEX2BIN(MID(C307,4,1),4),1,1)</f>
        <v>1</v>
      </c>
      <c r="R307" s="23" t="str">
        <f ca="1">MID(HEX2BIN(MID(C307,4,1),4),2,1)</f>
        <v>0</v>
      </c>
      <c r="S307" s="23" t="str">
        <f ca="1">MID(HEX2BIN(MID(C307,4,1),4),3,1)</f>
        <v>1</v>
      </c>
      <c r="T307" s="23" t="str">
        <f ca="1">MID(HEX2BIN(MID(C307,4,1),4),4,1)</f>
        <v>0</v>
      </c>
      <c r="U307" s="20" t="str">
        <f ca="1">MID(HEX2BIN(MID(C307,5,1),4),1,1)</f>
        <v>0</v>
      </c>
      <c r="V307" s="20" t="str">
        <f ca="1">MID(HEX2BIN(MID(C307,5,1),4),2,1)</f>
        <v>1</v>
      </c>
      <c r="W307" s="20" t="str">
        <f ca="1">MID(HEX2BIN(MID(C307,5,1),4),3,1)</f>
        <v>0</v>
      </c>
      <c r="X307" s="20" t="str">
        <f ca="1">MID(HEX2BIN(MID(C307,5,1),4),4,1)</f>
        <v>1</v>
      </c>
      <c r="Y307" s="21" t="str">
        <f ca="1">MID(HEX2BIN(MID(C307,6,1),4),1,1)</f>
        <v>1</v>
      </c>
      <c r="Z307" s="21" t="str">
        <f ca="1">MID(HEX2BIN(MID(C307,6,1),4),2,1)</f>
        <v>0</v>
      </c>
      <c r="AA307" s="21" t="str">
        <f ca="1">MID(HEX2BIN(MID(C307,6,1),4),3,1)</f>
        <v>1</v>
      </c>
      <c r="AB307" s="21" t="str">
        <f ca="1">MID(HEX2BIN(MID(C307,6,1),4),4,1)</f>
        <v>1</v>
      </c>
      <c r="AC307" s="22" t="str">
        <f ca="1">MID(HEX2BIN(MID(C307,7,1),4),1,1)</f>
        <v>1</v>
      </c>
      <c r="AD307" s="22" t="str">
        <f ca="1">MID(HEX2BIN(MID(C307,7,1),4),2,1)</f>
        <v>1</v>
      </c>
      <c r="AE307" s="22" t="str">
        <f ca="1">MID(HEX2BIN(MID(C307,7,1),4),3,1)</f>
        <v>1</v>
      </c>
      <c r="AF307" s="22" t="str">
        <f ca="1">MID(HEX2BIN(MID(C307,7,1),4),4,1)</f>
        <v>0</v>
      </c>
      <c r="AG307" s="23" t="str">
        <f ca="1">MID(HEX2BIN(MID(C307,8,1),4),1,1)</f>
        <v>1</v>
      </c>
      <c r="AH307" s="23" t="str">
        <f ca="1">MID(HEX2BIN(MID(C307,8,1),4),2,1)</f>
        <v>1</v>
      </c>
      <c r="AI307" s="23" t="str">
        <f ca="1">MID(HEX2BIN(MID(C307,8,1),4),3,1)</f>
        <v>1</v>
      </c>
      <c r="AJ307" s="23" t="str">
        <f ca="1">MID(HEX2BIN(MID(C307,8,1),4),4,1)</f>
        <v>0</v>
      </c>
    </row>
    <row r="308" spans="1:47" x14ac:dyDescent="0.35">
      <c r="A308" s="9" t="s">
        <v>87</v>
      </c>
      <c r="C308" t="s">
        <v>2</v>
      </c>
      <c r="D308" s="27">
        <v>17</v>
      </c>
      <c r="E308" s="20" t="str" cm="1">
        <f t="array" aca="1" ref="E308" ca="1">INDIRECT(ADDRESS((ROW(308:308)-1),IF(MOD(COLUMN(E:E)-4-$D308,32)=0,32,MOD(COLUMN(E:E)-4-$D308,32))+4))</f>
        <v>0</v>
      </c>
      <c r="F308" s="20" t="str" cm="1">
        <f t="array" aca="1" ref="F308" ca="1">INDIRECT(ADDRESS((ROW(308:308)-1),IF(MOD(COLUMN(F:F)-4-$D308,32)=0,32,MOD(COLUMN(F:F)-4-$D308,32))+4))</f>
        <v>0</v>
      </c>
      <c r="G308" s="20" t="str" cm="1">
        <f t="array" aca="1" ref="G308" ca="1">INDIRECT(ADDRESS((ROW(308:308)-1),IF(MOD(COLUMN(G:G)-4-$D308,32)=0,32,MOD(COLUMN(G:G)-4-$D308,32))+4))</f>
        <v>1</v>
      </c>
      <c r="H308" s="20" t="str" cm="1">
        <f t="array" aca="1" ref="H308" ca="1">INDIRECT(ADDRESS((ROW(308:308)-1),IF(MOD(COLUMN(H:H)-4-$D308,32)=0,32,MOD(COLUMN(H:H)-4-$D308,32))+4))</f>
        <v>0</v>
      </c>
      <c r="I308" s="21" t="str" cm="1">
        <f t="array" aca="1" ref="I308" ca="1">INDIRECT(ADDRESS((ROW(308:308)-1),IF(MOD(COLUMN(I:I)-4-$D308,32)=0,32,MOD(COLUMN(I:I)-4-$D308,32))+4))</f>
        <v>1</v>
      </c>
      <c r="J308" s="21" t="str" cm="1">
        <f t="array" aca="1" ref="J308" ca="1">INDIRECT(ADDRESS((ROW(308:308)-1),IF(MOD(COLUMN(J:J)-4-$D308,32)=0,32,MOD(COLUMN(J:J)-4-$D308,32))+4))</f>
        <v>1</v>
      </c>
      <c r="K308" s="21" t="str" cm="1">
        <f t="array" aca="1" ref="K308" ca="1">INDIRECT(ADDRESS((ROW(308:308)-1),IF(MOD(COLUMN(K:K)-4-$D308,32)=0,32,MOD(COLUMN(K:K)-4-$D308,32))+4))</f>
        <v>0</v>
      </c>
      <c r="L308" s="21" t="str" cm="1">
        <f t="array" aca="1" ref="L308" ca="1">INDIRECT(ADDRESS((ROW(308:308)-1),IF(MOD(COLUMN(L:L)-4-$D308,32)=0,32,MOD(COLUMN(L:L)-4-$D308,32))+4))</f>
        <v>1</v>
      </c>
      <c r="M308" s="22" t="str" cm="1">
        <f t="array" aca="1" ref="M308" ca="1">INDIRECT(ADDRESS((ROW(308:308)-1),IF(MOD(COLUMN(M:M)-4-$D308,32)=0,32,MOD(COLUMN(M:M)-4-$D308,32))+4))</f>
        <v>1</v>
      </c>
      <c r="N308" s="22" t="str" cm="1">
        <f t="array" aca="1" ref="N308" ca="1">INDIRECT(ADDRESS((ROW(308:308)-1),IF(MOD(COLUMN(N:N)-4-$D308,32)=0,32,MOD(COLUMN(N:N)-4-$D308,32))+4))</f>
        <v>1</v>
      </c>
      <c r="O308" s="22" t="str" cm="1">
        <f t="array" aca="1" ref="O308" ca="1">INDIRECT(ADDRESS((ROW(308:308)-1),IF(MOD(COLUMN(O:O)-4-$D308,32)=0,32,MOD(COLUMN(O:O)-4-$D308,32))+4))</f>
        <v>1</v>
      </c>
      <c r="P308" s="22" t="str" cm="1">
        <f t="array" aca="1" ref="P308" ca="1">INDIRECT(ADDRESS((ROW(308:308)-1),IF(MOD(COLUMN(P:P)-4-$D308,32)=0,32,MOD(COLUMN(P:P)-4-$D308,32))+4))</f>
        <v>1</v>
      </c>
      <c r="Q308" s="23" t="str" cm="1">
        <f t="array" aca="1" ref="Q308" ca="1">INDIRECT(ADDRESS((ROW(308:308)-1),IF(MOD(COLUMN(Q:Q)-4-$D308,32)=0,32,MOD(COLUMN(Q:Q)-4-$D308,32))+4))</f>
        <v>0</v>
      </c>
      <c r="R308" s="23" t="str" cm="1">
        <f t="array" aca="1" ref="R308" ca="1">INDIRECT(ADDRESS((ROW(308:308)-1),IF(MOD(COLUMN(R:R)-4-$D308,32)=0,32,MOD(COLUMN(R:R)-4-$D308,32))+4))</f>
        <v>1</v>
      </c>
      <c r="S308" s="23" t="str" cm="1">
        <f t="array" aca="1" ref="S308" ca="1">INDIRECT(ADDRESS((ROW(308:308)-1),IF(MOD(COLUMN(S:S)-4-$D308,32)=0,32,MOD(COLUMN(S:S)-4-$D308,32))+4))</f>
        <v>1</v>
      </c>
      <c r="T308" s="23" t="str" cm="1">
        <f t="array" aca="1" ref="T308" ca="1">INDIRECT(ADDRESS((ROW(308:308)-1),IF(MOD(COLUMN(T:T)-4-$D308,32)=0,32,MOD(COLUMN(T:T)-4-$D308,32))+4))</f>
        <v>1</v>
      </c>
      <c r="U308" s="20" t="str" cm="1">
        <f t="array" aca="1" ref="U308" ca="1">INDIRECT(ADDRESS((ROW(308:308)-1),IF(MOD(COLUMN(U:U)-4-$D308,32)=0,32,MOD(COLUMN(U:U)-4-$D308,32))+4))</f>
        <v>0</v>
      </c>
      <c r="V308" s="20" t="str" cm="1">
        <f t="array" aca="1" ref="V308" ca="1">INDIRECT(ADDRESS((ROW(308:308)-1),IF(MOD(COLUMN(V:V)-4-$D308,32)=0,32,MOD(COLUMN(V:V)-4-$D308,32))+4))</f>
        <v>0</v>
      </c>
      <c r="W308" s="20" t="str" cm="1">
        <f t="array" aca="1" ref="W308" ca="1">INDIRECT(ADDRESS((ROW(308:308)-1),IF(MOD(COLUMN(W:W)-4-$D308,32)=0,32,MOD(COLUMN(W:W)-4-$D308,32))+4))</f>
        <v>0</v>
      </c>
      <c r="X308" s="20" t="str" cm="1">
        <f t="array" aca="1" ref="X308" ca="1">INDIRECT(ADDRESS((ROW(308:308)-1),IF(MOD(COLUMN(X:X)-4-$D308,32)=0,32,MOD(COLUMN(X:X)-4-$D308,32))+4))</f>
        <v>1</v>
      </c>
      <c r="Y308" s="21" t="str" cm="1">
        <f t="array" aca="1" ref="Y308" ca="1">INDIRECT(ADDRESS((ROW(308:308)-1),IF(MOD(COLUMN(Y:Y)-4-$D308,32)=0,32,MOD(COLUMN(Y:Y)-4-$D308,32))+4))</f>
        <v>0</v>
      </c>
      <c r="Z308" s="21" t="str" cm="1">
        <f t="array" aca="1" ref="Z308" ca="1">INDIRECT(ADDRESS((ROW(308:308)-1),IF(MOD(COLUMN(Z:Z)-4-$D308,32)=0,32,MOD(COLUMN(Z:Z)-4-$D308,32))+4))</f>
        <v>0</v>
      </c>
      <c r="AA308" s="21" t="str" cm="1">
        <f t="array" aca="1" ref="AA308" ca="1">INDIRECT(ADDRESS((ROW(308:308)-1),IF(MOD(COLUMN(AA:AA)-4-$D308,32)=0,32,MOD(COLUMN(AA:AA)-4-$D308,32))+4))</f>
        <v>0</v>
      </c>
      <c r="AB308" s="21" t="str" cm="1">
        <f t="array" aca="1" ref="AB308" ca="1">INDIRECT(ADDRESS((ROW(308:308)-1),IF(MOD(COLUMN(AB:AB)-4-$D308,32)=0,32,MOD(COLUMN(AB:AB)-4-$D308,32))+4))</f>
        <v>1</v>
      </c>
      <c r="AC308" s="22" t="str" cm="1">
        <f t="array" aca="1" ref="AC308" ca="1">INDIRECT(ADDRESS((ROW(308:308)-1),IF(MOD(COLUMN(AC:AC)-4-$D308,32)=0,32,MOD(COLUMN(AC:AC)-4-$D308,32))+4))</f>
        <v>0</v>
      </c>
      <c r="AD308" s="22" t="str" cm="1">
        <f t="array" aca="1" ref="AD308" ca="1">INDIRECT(ADDRESS((ROW(308:308)-1),IF(MOD(COLUMN(AD:AD)-4-$D308,32)=0,32,MOD(COLUMN(AD:AD)-4-$D308,32))+4))</f>
        <v>0</v>
      </c>
      <c r="AE308" s="22" t="str" cm="1">
        <f t="array" aca="1" ref="AE308" ca="1">INDIRECT(ADDRESS((ROW(308:308)-1),IF(MOD(COLUMN(AE:AE)-4-$D308,32)=0,32,MOD(COLUMN(AE:AE)-4-$D308,32))+4))</f>
        <v>0</v>
      </c>
      <c r="AF308" s="22" t="str" cm="1">
        <f t="array" aca="1" ref="AF308" ca="1">INDIRECT(ADDRESS((ROW(308:308)-1),IF(MOD(COLUMN(AF:AF)-4-$D308,32)=0,32,MOD(COLUMN(AF:AF)-4-$D308,32))+4))</f>
        <v>0</v>
      </c>
      <c r="AG308" s="23" t="str" cm="1">
        <f t="array" aca="1" ref="AG308" ca="1">INDIRECT(ADDRESS((ROW(308:308)-1),IF(MOD(COLUMN(AG:AG)-4-$D308,32)=0,32,MOD(COLUMN(AG:AG)-4-$D308,32))+4))</f>
        <v>1</v>
      </c>
      <c r="AH308" s="23" t="str" cm="1">
        <f t="array" aca="1" ref="AH308" ca="1">INDIRECT(ADDRESS((ROW(308:308)-1),IF(MOD(COLUMN(AH:AH)-4-$D308,32)=0,32,MOD(COLUMN(AH:AH)-4-$D308,32))+4))</f>
        <v>1</v>
      </c>
      <c r="AI308" s="23" t="str" cm="1">
        <f t="array" aca="1" ref="AI308" ca="1">INDIRECT(ADDRESS((ROW(308:308)-1),IF(MOD(COLUMN(AI:AI)-4-$D308,32)=0,32,MOD(COLUMN(AI:AI)-4-$D308,32))+4))</f>
        <v>0</v>
      </c>
      <c r="AJ308" s="23" t="str" cm="1">
        <f t="array" aca="1" ref="AJ308" ca="1">INDIRECT(ADDRESS((ROW(308:308)-1),IF(MOD(COLUMN(AJ:AJ)-4-$D308,32)=0,32,MOD(COLUMN(AJ:AJ)-4-$D308,32))+4))</f>
        <v>1</v>
      </c>
      <c r="AK308" t="str">
        <f ca="1">_xlfn.CONCAT(E308,F308,G308,H308,I308,J308,K308,L308)</f>
        <v>00101101</v>
      </c>
      <c r="AL308" t="str">
        <f ca="1">_xlfn.CONCAT(M308,N308,O308,P308,Q308,R308,S308,T308)</f>
        <v>11110111</v>
      </c>
      <c r="AM308" t="str">
        <f ca="1">_xlfn.CONCAT(U308,V308,W308,X308,Y308,Z308,AA308,AB308)</f>
        <v>00010001</v>
      </c>
      <c r="AN308" t="str">
        <f ca="1">_xlfn.CONCAT(AC308,AD308,AE308,AF308,AG308,AH308,AI308,AJ308)</f>
        <v>00001101</v>
      </c>
      <c r="AO308">
        <f ca="1">BIN2DEC(AK308)</f>
        <v>45</v>
      </c>
      <c r="AP308">
        <f t="shared" ref="AP308:AP310" ca="1" si="260">BIN2DEC(AL308)</f>
        <v>247</v>
      </c>
      <c r="AQ308">
        <f t="shared" ref="AQ308:AQ310" ca="1" si="261">BIN2DEC(AM308)</f>
        <v>17</v>
      </c>
      <c r="AR308">
        <f t="shared" ref="AR308:AR310" ca="1" si="262">BIN2DEC(AN308)</f>
        <v>13</v>
      </c>
      <c r="AS308">
        <f ca="1">(AO308*2^24)+(AP308*2^16)+(AQ308*2^8)+AR308</f>
        <v>771166477</v>
      </c>
      <c r="AT308">
        <f>2^32</f>
        <v>4294967296</v>
      </c>
      <c r="AU308">
        <f ca="1">AT308-AS308</f>
        <v>3523800819</v>
      </c>
    </row>
    <row r="309" spans="1:47" x14ac:dyDescent="0.35">
      <c r="C309" t="s">
        <v>2</v>
      </c>
      <c r="D309" s="27">
        <v>19</v>
      </c>
      <c r="E309" s="20" t="str" cm="1">
        <f t="array" aca="1" ref="E309" ca="1">INDIRECT(ADDRESS((ROW(309:309)-2),IF(MOD(COLUMN(E:E)-4-$D309,32)=0,32,MOD(COLUMN(E:E)-4-$D309,32))+4))</f>
        <v>0</v>
      </c>
      <c r="F309" s="20" t="str" cm="1">
        <f t="array" aca="1" ref="F309" ca="1">INDIRECT(ADDRESS((ROW(309:309)-2),IF(MOD(COLUMN(F:F)-4-$D309,32)=0,32,MOD(COLUMN(F:F)-4-$D309,32))+4))</f>
        <v>1</v>
      </c>
      <c r="G309" s="20" t="str" cm="1">
        <f t="array" aca="1" ref="G309" ca="1">INDIRECT(ADDRESS((ROW(309:309)-2),IF(MOD(COLUMN(G:G)-4-$D309,32)=0,32,MOD(COLUMN(G:G)-4-$D309,32))+4))</f>
        <v>0</v>
      </c>
      <c r="H309" s="20" t="str" cm="1">
        <f t="array" aca="1" ref="H309" ca="1">INDIRECT(ADDRESS((ROW(309:309)-2),IF(MOD(COLUMN(H:H)-4-$D309,32)=0,32,MOD(COLUMN(H:H)-4-$D309,32))+4))</f>
        <v>0</v>
      </c>
      <c r="I309" s="21" t="str" cm="1">
        <f t="array" aca="1" ref="I309" ca="1">INDIRECT(ADDRESS((ROW(309:309)-2),IF(MOD(COLUMN(I:I)-4-$D309,32)=0,32,MOD(COLUMN(I:I)-4-$D309,32))+4))</f>
        <v>1</v>
      </c>
      <c r="J309" s="21" t="str" cm="1">
        <f t="array" aca="1" ref="J309" ca="1">INDIRECT(ADDRESS((ROW(309:309)-2),IF(MOD(COLUMN(J:J)-4-$D309,32)=0,32,MOD(COLUMN(J:J)-4-$D309,32))+4))</f>
        <v>0</v>
      </c>
      <c r="K309" s="21" t="str" cm="1">
        <f t="array" aca="1" ref="K309" ca="1">INDIRECT(ADDRESS((ROW(309:309)-2),IF(MOD(COLUMN(K:K)-4-$D309,32)=0,32,MOD(COLUMN(K:K)-4-$D309,32))+4))</f>
        <v>1</v>
      </c>
      <c r="L309" s="21" t="str" cm="1">
        <f t="array" aca="1" ref="L309" ca="1">INDIRECT(ADDRESS((ROW(309:309)-2),IF(MOD(COLUMN(L:L)-4-$D309,32)=0,32,MOD(COLUMN(L:L)-4-$D309,32))+4))</f>
        <v>1</v>
      </c>
      <c r="M309" s="22" t="str" cm="1">
        <f t="array" aca="1" ref="M309" ca="1">INDIRECT(ADDRESS((ROW(309:309)-2),IF(MOD(COLUMN(M:M)-4-$D309,32)=0,32,MOD(COLUMN(M:M)-4-$D309,32))+4))</f>
        <v>0</v>
      </c>
      <c r="N309" s="22" t="str" cm="1">
        <f t="array" aca="1" ref="N309" ca="1">INDIRECT(ADDRESS((ROW(309:309)-2),IF(MOD(COLUMN(N:N)-4-$D309,32)=0,32,MOD(COLUMN(N:N)-4-$D309,32))+4))</f>
        <v>1</v>
      </c>
      <c r="O309" s="22" t="str" cm="1">
        <f t="array" aca="1" ref="O309" ca="1">INDIRECT(ADDRESS((ROW(309:309)-2),IF(MOD(COLUMN(O:O)-4-$D309,32)=0,32,MOD(COLUMN(O:O)-4-$D309,32))+4))</f>
        <v>1</v>
      </c>
      <c r="P309" s="22" t="str" cm="1">
        <f t="array" aca="1" ref="P309" ca="1">INDIRECT(ADDRESS((ROW(309:309)-2),IF(MOD(COLUMN(P:P)-4-$D309,32)=0,32,MOD(COLUMN(P:P)-4-$D309,32))+4))</f>
        <v>1</v>
      </c>
      <c r="Q309" s="23" t="str" cm="1">
        <f t="array" aca="1" ref="Q309" ca="1">INDIRECT(ADDRESS((ROW(309:309)-2),IF(MOD(COLUMN(Q:Q)-4-$D309,32)=0,32,MOD(COLUMN(Q:Q)-4-$D309,32))+4))</f>
        <v>1</v>
      </c>
      <c r="R309" s="23" t="str" cm="1">
        <f t="array" aca="1" ref="R309" ca="1">INDIRECT(ADDRESS((ROW(309:309)-2),IF(MOD(COLUMN(R:R)-4-$D309,32)=0,32,MOD(COLUMN(R:R)-4-$D309,32))+4))</f>
        <v>1</v>
      </c>
      <c r="S309" s="23" t="str" cm="1">
        <f t="array" aca="1" ref="S309" ca="1">INDIRECT(ADDRESS((ROW(309:309)-2),IF(MOD(COLUMN(S:S)-4-$D309,32)=0,32,MOD(COLUMN(S:S)-4-$D309,32))+4))</f>
        <v>0</v>
      </c>
      <c r="T309" s="23" t="str" cm="1">
        <f t="array" aca="1" ref="T309" ca="1">INDIRECT(ADDRESS((ROW(309:309)-2),IF(MOD(COLUMN(T:T)-4-$D309,32)=0,32,MOD(COLUMN(T:T)-4-$D309,32))+4))</f>
        <v>1</v>
      </c>
      <c r="U309" s="20" t="str" cm="1">
        <f t="array" aca="1" ref="U309" ca="1">INDIRECT(ADDRESS((ROW(309:309)-2),IF(MOD(COLUMN(U:U)-4-$D309,32)=0,32,MOD(COLUMN(U:U)-4-$D309,32))+4))</f>
        <v>1</v>
      </c>
      <c r="V309" s="20" t="str" cm="1">
        <f t="array" aca="1" ref="V309" ca="1">INDIRECT(ADDRESS((ROW(309:309)-2),IF(MOD(COLUMN(V:V)-4-$D309,32)=0,32,MOD(COLUMN(V:V)-4-$D309,32))+4))</f>
        <v>1</v>
      </c>
      <c r="W309" s="20" t="str" cm="1">
        <f t="array" aca="1" ref="W309" ca="1">INDIRECT(ADDRESS((ROW(309:309)-2),IF(MOD(COLUMN(W:W)-4-$D309,32)=0,32,MOD(COLUMN(W:W)-4-$D309,32))+4))</f>
        <v>0</v>
      </c>
      <c r="X309" s="20" t="str" cm="1">
        <f t="array" aca="1" ref="X309" ca="1">INDIRECT(ADDRESS((ROW(309:309)-2),IF(MOD(COLUMN(X:X)-4-$D309,32)=0,32,MOD(COLUMN(X:X)-4-$D309,32))+4))</f>
        <v>0</v>
      </c>
      <c r="Y309" s="21" t="str" cm="1">
        <f t="array" aca="1" ref="Y309" ca="1">INDIRECT(ADDRESS((ROW(309:309)-2),IF(MOD(COLUMN(Y:Y)-4-$D309,32)=0,32,MOD(COLUMN(Y:Y)-4-$D309,32))+4))</f>
        <v>0</v>
      </c>
      <c r="Z309" s="21" t="str" cm="1">
        <f t="array" aca="1" ref="Z309" ca="1">INDIRECT(ADDRESS((ROW(309:309)-2),IF(MOD(COLUMN(Z:Z)-4-$D309,32)=0,32,MOD(COLUMN(Z:Z)-4-$D309,32))+4))</f>
        <v>1</v>
      </c>
      <c r="AA309" s="21" t="str" cm="1">
        <f t="array" aca="1" ref="AA309" ca="1">INDIRECT(ADDRESS((ROW(309:309)-2),IF(MOD(COLUMN(AA:AA)-4-$D309,32)=0,32,MOD(COLUMN(AA:AA)-4-$D309,32))+4))</f>
        <v>0</v>
      </c>
      <c r="AB309" s="21" t="str" cm="1">
        <f t="array" aca="1" ref="AB309" ca="1">INDIRECT(ADDRESS((ROW(309:309)-2),IF(MOD(COLUMN(AB:AB)-4-$D309,32)=0,32,MOD(COLUMN(AB:AB)-4-$D309,32))+4))</f>
        <v>0</v>
      </c>
      <c r="AC309" s="22" t="str" cm="1">
        <f t="array" aca="1" ref="AC309" ca="1">INDIRECT(ADDRESS((ROW(309:309)-2),IF(MOD(COLUMN(AC:AC)-4-$D309,32)=0,32,MOD(COLUMN(AC:AC)-4-$D309,32))+4))</f>
        <v>0</v>
      </c>
      <c r="AD309" s="22" t="str" cm="1">
        <f t="array" aca="1" ref="AD309" ca="1">INDIRECT(ADDRESS((ROW(309:309)-2),IF(MOD(COLUMN(AD:AD)-4-$D309,32)=0,32,MOD(COLUMN(AD:AD)-4-$D309,32))+4))</f>
        <v>1</v>
      </c>
      <c r="AE309" s="22" t="str" cm="1">
        <f t="array" aca="1" ref="AE309" ca="1">INDIRECT(ADDRESS((ROW(309:309)-2),IF(MOD(COLUMN(AE:AE)-4-$D309,32)=0,32,MOD(COLUMN(AE:AE)-4-$D309,32))+4))</f>
        <v>0</v>
      </c>
      <c r="AF309" s="22" t="str" cm="1">
        <f t="array" aca="1" ref="AF309" ca="1">INDIRECT(ADDRESS((ROW(309:309)-2),IF(MOD(COLUMN(AF:AF)-4-$D309,32)=0,32,MOD(COLUMN(AF:AF)-4-$D309,32))+4))</f>
        <v>0</v>
      </c>
      <c r="AG309" s="23" t="str" cm="1">
        <f t="array" aca="1" ref="AG309" ca="1">INDIRECT(ADDRESS((ROW(309:309)-2),IF(MOD(COLUMN(AG:AG)-4-$D309,32)=0,32,MOD(COLUMN(AG:AG)-4-$D309,32))+4))</f>
        <v>0</v>
      </c>
      <c r="AH309" s="23" t="str" cm="1">
        <f t="array" aca="1" ref="AH309" ca="1">INDIRECT(ADDRESS((ROW(309:309)-2),IF(MOD(COLUMN(AH:AH)-4-$D309,32)=0,32,MOD(COLUMN(AH:AH)-4-$D309,32))+4))</f>
        <v>0</v>
      </c>
      <c r="AI309" s="23" t="str" cm="1">
        <f t="array" aca="1" ref="AI309" ca="1">INDIRECT(ADDRESS((ROW(309:309)-2),IF(MOD(COLUMN(AI:AI)-4-$D309,32)=0,32,MOD(COLUMN(AI:AI)-4-$D309,32))+4))</f>
        <v>1</v>
      </c>
      <c r="AJ309" s="23" t="str" cm="1">
        <f t="array" aca="1" ref="AJ309" ca="1">INDIRECT(ADDRESS((ROW(309:309)-2),IF(MOD(COLUMN(AJ:AJ)-4-$D309,32)=0,32,MOD(COLUMN(AJ:AJ)-4-$D309,32))+4))</f>
        <v>1</v>
      </c>
      <c r="AK309" t="str">
        <f ca="1">_xlfn.CONCAT(E309,F309,G309,H309,I309,J309,K309,L309)</f>
        <v>01001011</v>
      </c>
      <c r="AL309" t="str">
        <f ca="1">_xlfn.CONCAT(M309,N309,O309,P309,Q309,R309,S309,T309)</f>
        <v>01111101</v>
      </c>
      <c r="AM309" t="str">
        <f ca="1">_xlfn.CONCAT(U309,V309,W309,X309,Y309,Z309,AA309,AB309)</f>
        <v>11000100</v>
      </c>
      <c r="AN309" t="str">
        <f ca="1">_xlfn.CONCAT(AC309,AD309,AE309,AF309,AG309,AH309,AI309,AJ309)</f>
        <v>01000011</v>
      </c>
      <c r="AO309">
        <f ca="1">BIN2DEC(AK309)</f>
        <v>75</v>
      </c>
      <c r="AP309">
        <f t="shared" ca="1" si="260"/>
        <v>125</v>
      </c>
      <c r="AQ309">
        <f t="shared" ca="1" si="261"/>
        <v>196</v>
      </c>
      <c r="AR309">
        <f t="shared" ca="1" si="262"/>
        <v>67</v>
      </c>
      <c r="AS309">
        <f ca="1">(AO309*2^24)+(AP309*2^16)+(AQ309*2^8)+AR309</f>
        <v>1266533443</v>
      </c>
      <c r="AT309">
        <f>2^32</f>
        <v>4294967296</v>
      </c>
      <c r="AU309">
        <f ca="1">AT309-AS309</f>
        <v>3028433853</v>
      </c>
    </row>
    <row r="310" spans="1:47" x14ac:dyDescent="0.35">
      <c r="C310" t="s">
        <v>84</v>
      </c>
      <c r="D310" s="27">
        <v>10</v>
      </c>
      <c r="E310" s="20" cm="1">
        <f t="array" aca="1" ref="E310" ca="1">IF(COLUMN(E:E)-4&gt;$D310,INDIRECT(ADDRESS((ROW(310:310)-3),COLUMN(E:E)-4-$D310+4)),0)</f>
        <v>0</v>
      </c>
      <c r="F310" s="20" cm="1">
        <f t="array" aca="1" ref="F310" ca="1">IF(COLUMN(F:F)-4&gt;$D310,INDIRECT(ADDRESS((ROW(310:310)-3),COLUMN(F:F)-4-$D310+4)),0)</f>
        <v>0</v>
      </c>
      <c r="G310" s="20" cm="1">
        <f t="array" aca="1" ref="G310" ca="1">IF(COLUMN(G:G)-4&gt;$D310,INDIRECT(ADDRESS((ROW(310:310)-3),COLUMN(G:G)-4-$D310+4)),0)</f>
        <v>0</v>
      </c>
      <c r="H310" s="20" cm="1">
        <f t="array" aca="1" ref="H310" ca="1">IF(COLUMN(H:H)-4&gt;$D310,INDIRECT(ADDRESS((ROW(310:310)-3),COLUMN(H:H)-4-$D310+4)),0)</f>
        <v>0</v>
      </c>
      <c r="I310" s="21" cm="1">
        <f t="array" aca="1" ref="I310" ca="1">IF(COLUMN(I:I)-4&gt;$D310,INDIRECT(ADDRESS((ROW(310:310)-3),COLUMN(I:I)-4-$D310+4)),0)</f>
        <v>0</v>
      </c>
      <c r="J310" s="21" cm="1">
        <f t="array" aca="1" ref="J310" ca="1">IF(COLUMN(J:J)-4&gt;$D310,INDIRECT(ADDRESS((ROW(310:310)-3),COLUMN(J:J)-4-$D310+4)),0)</f>
        <v>0</v>
      </c>
      <c r="K310" s="21" cm="1">
        <f t="array" aca="1" ref="K310" ca="1">IF(COLUMN(K:K)-4&gt;$D310,INDIRECT(ADDRESS((ROW(310:310)-3),COLUMN(K:K)-4-$D310+4)),0)</f>
        <v>0</v>
      </c>
      <c r="L310" s="21" cm="1">
        <f t="array" aca="1" ref="L310" ca="1">IF(COLUMN(L:L)-4&gt;$D310,INDIRECT(ADDRESS((ROW(310:310)-3),COLUMN(L:L)-4-$D310+4)),0)</f>
        <v>0</v>
      </c>
      <c r="M310" s="22" cm="1">
        <f t="array" aca="1" ref="M310" ca="1">IF(COLUMN(M:M)-4&gt;$D310,INDIRECT(ADDRESS((ROW(310:310)-3),COLUMN(M:M)-4-$D310+4)),0)</f>
        <v>0</v>
      </c>
      <c r="N310" s="22" cm="1">
        <f t="array" aca="1" ref="N310" ca="1">IF(COLUMN(N:N)-4&gt;$D310,INDIRECT(ADDRESS((ROW(310:310)-3),COLUMN(N:N)-4-$D310+4)),0)</f>
        <v>0</v>
      </c>
      <c r="O310" s="22" t="str" cm="1">
        <f t="array" aca="1" ref="O310" ca="1">IF(COLUMN(O:O)-4&gt;$D310,INDIRECT(ADDRESS((ROW(310:310)-3),COLUMN(O:O)-4-$D310+4)),0)</f>
        <v>0</v>
      </c>
      <c r="P310" s="22" t="str" cm="1">
        <f t="array" aca="1" ref="P310" ca="1">IF(COLUMN(P:P)-4&gt;$D310,INDIRECT(ADDRESS((ROW(310:310)-3),COLUMN(P:P)-4-$D310+4)),0)</f>
        <v>0</v>
      </c>
      <c r="Q310" s="23" t="str" cm="1">
        <f t="array" aca="1" ref="Q310" ca="1">IF(COLUMN(Q:Q)-4&gt;$D310,INDIRECT(ADDRESS((ROW(310:310)-3),COLUMN(Q:Q)-4-$D310+4)),0)</f>
        <v>1</v>
      </c>
      <c r="R310" s="23" t="str" cm="1">
        <f t="array" aca="1" ref="R310" ca="1">IF(COLUMN(R:R)-4&gt;$D310,INDIRECT(ADDRESS((ROW(310:310)-3),COLUMN(R:R)-4-$D310+4)),0)</f>
        <v>0</v>
      </c>
      <c r="S310" s="23" t="str" cm="1">
        <f t="array" aca="1" ref="S310" ca="1">IF(COLUMN(S:S)-4&gt;$D310,INDIRECT(ADDRESS((ROW(310:310)-3),COLUMN(S:S)-4-$D310+4)),0)</f>
        <v>0</v>
      </c>
      <c r="T310" s="23" t="str" cm="1">
        <f t="array" aca="1" ref="T310" ca="1">IF(COLUMN(T:T)-4&gt;$D310,INDIRECT(ADDRESS((ROW(310:310)-3),COLUMN(T:T)-4-$D310+4)),0)</f>
        <v>0</v>
      </c>
      <c r="U310" s="20" t="str" cm="1">
        <f t="array" aca="1" ref="U310" ca="1">IF(COLUMN(U:U)-4&gt;$D310,INDIRECT(ADDRESS((ROW(310:310)-3),COLUMN(U:U)-4-$D310+4)),0)</f>
        <v>1</v>
      </c>
      <c r="V310" s="20" t="str" cm="1">
        <f t="array" aca="1" ref="V310" ca="1">IF(COLUMN(V:V)-4&gt;$D310,INDIRECT(ADDRESS((ROW(310:310)-3),COLUMN(V:V)-4-$D310+4)),0)</f>
        <v>0</v>
      </c>
      <c r="W310" s="20" t="str" cm="1">
        <f t="array" aca="1" ref="W310" ca="1">IF(COLUMN(W:W)-4&gt;$D310,INDIRECT(ADDRESS((ROW(310:310)-3),COLUMN(W:W)-4-$D310+4)),0)</f>
        <v>0</v>
      </c>
      <c r="X310" s="20" t="str" cm="1">
        <f t="array" aca="1" ref="X310" ca="1">IF(COLUMN(X:X)-4&gt;$D310,INDIRECT(ADDRESS((ROW(310:310)-3),COLUMN(X:X)-4-$D310+4)),0)</f>
        <v>0</v>
      </c>
      <c r="Y310" s="21" t="str" cm="1">
        <f t="array" aca="1" ref="Y310" ca="1">IF(COLUMN(Y:Y)-4&gt;$D310,INDIRECT(ADDRESS((ROW(310:310)-3),COLUMN(Y:Y)-4-$D310+4)),0)</f>
        <v>0</v>
      </c>
      <c r="Z310" s="21" t="str" cm="1">
        <f t="array" aca="1" ref="Z310" ca="1">IF(COLUMN(Z:Z)-4&gt;$D310,INDIRECT(ADDRESS((ROW(310:310)-3),COLUMN(Z:Z)-4-$D310+4)),0)</f>
        <v>1</v>
      </c>
      <c r="AA310" s="21" t="str" cm="1">
        <f t="array" aca="1" ref="AA310" ca="1">IF(COLUMN(AA:AA)-4&gt;$D310,INDIRECT(ADDRESS((ROW(310:310)-3),COLUMN(AA:AA)-4-$D310+4)),0)</f>
        <v>1</v>
      </c>
      <c r="AB310" s="21" t="str" cm="1">
        <f t="array" aca="1" ref="AB310" ca="1">IF(COLUMN(AB:AB)-4&gt;$D310,INDIRECT(ADDRESS((ROW(310:310)-3),COLUMN(AB:AB)-4-$D310+4)),0)</f>
        <v>0</v>
      </c>
      <c r="AC310" s="22" t="str" cm="1">
        <f t="array" aca="1" ref="AC310" ca="1">IF(COLUMN(AC:AC)-4&gt;$D310,INDIRECT(ADDRESS((ROW(310:310)-3),COLUMN(AC:AC)-4-$D310+4)),0)</f>
        <v>1</v>
      </c>
      <c r="AD310" s="22" t="str" cm="1">
        <f t="array" aca="1" ref="AD310" ca="1">IF(COLUMN(AD:AD)-4&gt;$D310,INDIRECT(ADDRESS((ROW(310:310)-3),COLUMN(AD:AD)-4-$D310+4)),0)</f>
        <v>0</v>
      </c>
      <c r="AE310" s="22" t="str" cm="1">
        <f t="array" aca="1" ref="AE310" ca="1">IF(COLUMN(AE:AE)-4&gt;$D310,INDIRECT(ADDRESS((ROW(310:310)-3),COLUMN(AE:AE)-4-$D310+4)),0)</f>
        <v>0</v>
      </c>
      <c r="AF310" s="22" t="str" cm="1">
        <f t="array" aca="1" ref="AF310" ca="1">IF(COLUMN(AF:AF)-4&gt;$D310,INDIRECT(ADDRESS((ROW(310:310)-3),COLUMN(AF:AF)-4-$D310+4)),0)</f>
        <v>1</v>
      </c>
      <c r="AG310" s="23" t="str" cm="1">
        <f t="array" aca="1" ref="AG310" ca="1">IF(COLUMN(AG:AG)-4&gt;$D310,INDIRECT(ADDRESS((ROW(310:310)-3),COLUMN(AG:AG)-4-$D310+4)),0)</f>
        <v>0</v>
      </c>
      <c r="AH310" s="23" t="str" cm="1">
        <f t="array" aca="1" ref="AH310" ca="1">IF(COLUMN(AH:AH)-4&gt;$D310,INDIRECT(ADDRESS((ROW(310:310)-3),COLUMN(AH:AH)-4-$D310+4)),0)</f>
        <v>1</v>
      </c>
      <c r="AI310" s="23" t="str" cm="1">
        <f t="array" aca="1" ref="AI310" ca="1">IF(COLUMN(AI:AI)-4&gt;$D310,INDIRECT(ADDRESS((ROW(310:310)-3),COLUMN(AI:AI)-4-$D310+4)),0)</f>
        <v>1</v>
      </c>
      <c r="AJ310" s="23" t="str" cm="1">
        <f t="array" aca="1" ref="AJ310" ca="1">IF(COLUMN(AJ:AJ)-4&gt;$D310,INDIRECT(ADDRESS((ROW(310:310)-3),COLUMN(AJ:AJ)-4-$D310+4)),0)</f>
        <v>0</v>
      </c>
      <c r="AK310" t="str">
        <f ca="1">_xlfn.CONCAT(E310,F310,G310,H310,I310,J310,K310,L310)</f>
        <v>00000000</v>
      </c>
      <c r="AL310" t="str">
        <f ca="1">_xlfn.CONCAT(M310,N310,O310,P310,Q310,R310,S310,T310)</f>
        <v>00001000</v>
      </c>
      <c r="AM310" t="str">
        <f ca="1">_xlfn.CONCAT(U310,V310,W310,X310,Y310,Z310,AA310,AB310)</f>
        <v>10000110</v>
      </c>
      <c r="AN310" t="str">
        <f ca="1">_xlfn.CONCAT(AC310,AD310,AE310,AF310,AG310,AH310,AI310,AJ310)</f>
        <v>10010110</v>
      </c>
      <c r="AO310">
        <f ca="1">BIN2DEC(AK310)</f>
        <v>0</v>
      </c>
      <c r="AP310">
        <f t="shared" ca="1" si="260"/>
        <v>8</v>
      </c>
      <c r="AQ310">
        <f t="shared" ca="1" si="261"/>
        <v>134</v>
      </c>
      <c r="AR310">
        <f t="shared" ca="1" si="262"/>
        <v>150</v>
      </c>
      <c r="AS310">
        <f ca="1">(AO310*2^24)+(AP310*2^16)+(AQ310*2^8)+AR310</f>
        <v>558742</v>
      </c>
    </row>
    <row r="311" spans="1:47" x14ac:dyDescent="0.35">
      <c r="C311" t="s">
        <v>85</v>
      </c>
      <c r="E311" s="4">
        <f ca="1">_xlfn.BITXOR(E308,E309)</f>
        <v>0</v>
      </c>
      <c r="F311" s="4">
        <f t="shared" ref="F311:AJ311" ca="1" si="263">_xlfn.BITXOR(F308,F309)</f>
        <v>1</v>
      </c>
      <c r="G311" s="4">
        <f t="shared" ca="1" si="263"/>
        <v>1</v>
      </c>
      <c r="H311" s="4">
        <f t="shared" ca="1" si="263"/>
        <v>0</v>
      </c>
      <c r="I311" s="4">
        <f t="shared" ca="1" si="263"/>
        <v>0</v>
      </c>
      <c r="J311" s="4">
        <f t="shared" ca="1" si="263"/>
        <v>1</v>
      </c>
      <c r="K311" s="4">
        <f t="shared" ca="1" si="263"/>
        <v>1</v>
      </c>
      <c r="L311" s="4">
        <f t="shared" ca="1" si="263"/>
        <v>0</v>
      </c>
      <c r="M311" s="4">
        <f t="shared" ca="1" si="263"/>
        <v>1</v>
      </c>
      <c r="N311" s="4">
        <f t="shared" ca="1" si="263"/>
        <v>0</v>
      </c>
      <c r="O311" s="4">
        <f t="shared" ca="1" si="263"/>
        <v>0</v>
      </c>
      <c r="P311" s="4">
        <f t="shared" ca="1" si="263"/>
        <v>0</v>
      </c>
      <c r="Q311" s="4">
        <f t="shared" ca="1" si="263"/>
        <v>1</v>
      </c>
      <c r="R311" s="4">
        <f t="shared" ca="1" si="263"/>
        <v>0</v>
      </c>
      <c r="S311" s="4">
        <f t="shared" ca="1" si="263"/>
        <v>1</v>
      </c>
      <c r="T311" s="4">
        <f t="shared" ca="1" si="263"/>
        <v>0</v>
      </c>
      <c r="U311" s="4">
        <f t="shared" ca="1" si="263"/>
        <v>1</v>
      </c>
      <c r="V311" s="4">
        <f t="shared" ca="1" si="263"/>
        <v>1</v>
      </c>
      <c r="W311" s="4">
        <f t="shared" ca="1" si="263"/>
        <v>0</v>
      </c>
      <c r="X311" s="4">
        <f t="shared" ca="1" si="263"/>
        <v>1</v>
      </c>
      <c r="Y311" s="4">
        <f t="shared" ca="1" si="263"/>
        <v>0</v>
      </c>
      <c r="Z311" s="4">
        <f t="shared" ca="1" si="263"/>
        <v>1</v>
      </c>
      <c r="AA311" s="4">
        <f t="shared" ca="1" si="263"/>
        <v>0</v>
      </c>
      <c r="AB311" s="4">
        <f t="shared" ca="1" si="263"/>
        <v>1</v>
      </c>
      <c r="AC311" s="4">
        <f t="shared" ca="1" si="263"/>
        <v>0</v>
      </c>
      <c r="AD311" s="4">
        <f t="shared" ca="1" si="263"/>
        <v>1</v>
      </c>
      <c r="AE311" s="4">
        <f t="shared" ca="1" si="263"/>
        <v>0</v>
      </c>
      <c r="AF311" s="4">
        <f t="shared" ca="1" si="263"/>
        <v>0</v>
      </c>
      <c r="AG311" s="4">
        <f t="shared" ca="1" si="263"/>
        <v>1</v>
      </c>
      <c r="AH311" s="4">
        <f t="shared" ca="1" si="263"/>
        <v>1</v>
      </c>
      <c r="AI311" s="4">
        <f t="shared" ca="1" si="263"/>
        <v>1</v>
      </c>
      <c r="AJ311" s="4">
        <f t="shared" ca="1" si="263"/>
        <v>0</v>
      </c>
    </row>
    <row r="312" spans="1:47" x14ac:dyDescent="0.35">
      <c r="B312" s="18">
        <f ca="1">AS312</f>
        <v>1719817176</v>
      </c>
      <c r="C312" s="17"/>
      <c r="E312" s="24">
        <f ca="1">_xlfn.BITXOR(E310,E311)</f>
        <v>0</v>
      </c>
      <c r="F312" s="24">
        <f t="shared" ref="F312:AJ312" ca="1" si="264">_xlfn.BITXOR(F310,F311)</f>
        <v>1</v>
      </c>
      <c r="G312" s="24">
        <f t="shared" ca="1" si="264"/>
        <v>1</v>
      </c>
      <c r="H312" s="24">
        <f t="shared" ca="1" si="264"/>
        <v>0</v>
      </c>
      <c r="I312" s="24">
        <f t="shared" ca="1" si="264"/>
        <v>0</v>
      </c>
      <c r="J312" s="24">
        <f t="shared" ca="1" si="264"/>
        <v>1</v>
      </c>
      <c r="K312" s="24">
        <f t="shared" ca="1" si="264"/>
        <v>1</v>
      </c>
      <c r="L312" s="24">
        <f t="shared" ca="1" si="264"/>
        <v>0</v>
      </c>
      <c r="M312" s="24">
        <f t="shared" ca="1" si="264"/>
        <v>1</v>
      </c>
      <c r="N312" s="24">
        <f t="shared" ca="1" si="264"/>
        <v>0</v>
      </c>
      <c r="O312" s="24">
        <f t="shared" ca="1" si="264"/>
        <v>0</v>
      </c>
      <c r="P312" s="24">
        <f t="shared" ca="1" si="264"/>
        <v>0</v>
      </c>
      <c r="Q312" s="24">
        <f t="shared" ca="1" si="264"/>
        <v>0</v>
      </c>
      <c r="R312" s="24">
        <f t="shared" ca="1" si="264"/>
        <v>0</v>
      </c>
      <c r="S312" s="24">
        <f t="shared" ca="1" si="264"/>
        <v>1</v>
      </c>
      <c r="T312" s="24">
        <f t="shared" ca="1" si="264"/>
        <v>0</v>
      </c>
      <c r="U312" s="24">
        <f t="shared" ca="1" si="264"/>
        <v>0</v>
      </c>
      <c r="V312" s="24">
        <f t="shared" ca="1" si="264"/>
        <v>1</v>
      </c>
      <c r="W312" s="24">
        <f t="shared" ca="1" si="264"/>
        <v>0</v>
      </c>
      <c r="X312" s="24">
        <f t="shared" ca="1" si="264"/>
        <v>1</v>
      </c>
      <c r="Y312" s="24">
        <f t="shared" ca="1" si="264"/>
        <v>0</v>
      </c>
      <c r="Z312" s="24">
        <f t="shared" ca="1" si="264"/>
        <v>0</v>
      </c>
      <c r="AA312" s="24">
        <f t="shared" ca="1" si="264"/>
        <v>1</v>
      </c>
      <c r="AB312" s="24">
        <f t="shared" ca="1" si="264"/>
        <v>1</v>
      </c>
      <c r="AC312" s="24">
        <f t="shared" ca="1" si="264"/>
        <v>1</v>
      </c>
      <c r="AD312" s="24">
        <f t="shared" ca="1" si="264"/>
        <v>1</v>
      </c>
      <c r="AE312" s="24">
        <f t="shared" ca="1" si="264"/>
        <v>0</v>
      </c>
      <c r="AF312" s="24">
        <f t="shared" ca="1" si="264"/>
        <v>1</v>
      </c>
      <c r="AG312" s="24">
        <f t="shared" ca="1" si="264"/>
        <v>1</v>
      </c>
      <c r="AH312" s="24">
        <f t="shared" ca="1" si="264"/>
        <v>0</v>
      </c>
      <c r="AI312" s="24">
        <f t="shared" ca="1" si="264"/>
        <v>0</v>
      </c>
      <c r="AJ312" s="24">
        <f t="shared" ca="1" si="264"/>
        <v>0</v>
      </c>
      <c r="AK312" t="str">
        <f ca="1">_xlfn.CONCAT(E312,F312,G312,H312,I312,J312,K312,L312)</f>
        <v>01100110</v>
      </c>
      <c r="AL312" t="str">
        <f ca="1">_xlfn.CONCAT(M312,N312,O312,P312,Q312,R312,S312,T312)</f>
        <v>10000010</v>
      </c>
      <c r="AM312" t="str">
        <f ca="1">_xlfn.CONCAT(U312,V312,W312,X312,Y312,Z312,AA312,AB312)</f>
        <v>01010011</v>
      </c>
      <c r="AN312" t="str">
        <f ca="1">_xlfn.CONCAT(AC312,AD312,AE312,AF312,AG312,AH312,AI312,AJ312)</f>
        <v>11011000</v>
      </c>
      <c r="AO312">
        <f ca="1">BIN2DEC(AK312)</f>
        <v>102</v>
      </c>
      <c r="AP312">
        <f t="shared" ref="AP312" ca="1" si="265">BIN2DEC(AL312)</f>
        <v>130</v>
      </c>
      <c r="AQ312">
        <f t="shared" ref="AQ312" ca="1" si="266">BIN2DEC(AM312)</f>
        <v>83</v>
      </c>
      <c r="AR312">
        <f t="shared" ref="AR312" ca="1" si="267">BIN2DEC(AN312)</f>
        <v>216</v>
      </c>
      <c r="AS312">
        <f ca="1">(AO312*2^24)+(AP312*2^16)+(AQ312*2^8)+AR312</f>
        <v>1719817176</v>
      </c>
    </row>
    <row r="313" spans="1:47" x14ac:dyDescent="0.35">
      <c r="C313" s="2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</row>
    <row r="314" spans="1:47" x14ac:dyDescent="0.35">
      <c r="A314" t="s">
        <v>81</v>
      </c>
      <c r="B314" s="26">
        <f ca="1">Home!B21</f>
        <v>2093141033</v>
      </c>
      <c r="C314" t="str">
        <f ca="1">DEC2HEX(B314,8)</f>
        <v>7CC2CC29</v>
      </c>
      <c r="E314" s="20" t="str">
        <f ca="1">MID(HEX2BIN(MID(C314,1,1),4),1,1)</f>
        <v>0</v>
      </c>
      <c r="F314" s="20" t="str">
        <f ca="1">MID(HEX2BIN(MID(C314,1,1),4),2,1)</f>
        <v>1</v>
      </c>
      <c r="G314" s="20" t="str">
        <f ca="1">MID(HEX2BIN(MID(C314,1,1),4),3,1)</f>
        <v>1</v>
      </c>
      <c r="H314" s="20" t="str">
        <f ca="1">MID(HEX2BIN(MID(C314,1,1),4),4,1)</f>
        <v>1</v>
      </c>
      <c r="I314" s="21" t="str">
        <f ca="1">MID(HEX2BIN(MID(C314,2,1),4),1,1)</f>
        <v>1</v>
      </c>
      <c r="J314" s="21" t="str">
        <f ca="1">MID(HEX2BIN(MID(C314,2,1),4),2,1)</f>
        <v>1</v>
      </c>
      <c r="K314" s="21" t="str">
        <f ca="1">MID(HEX2BIN(MID(C314,2,1),4),3,1)</f>
        <v>0</v>
      </c>
      <c r="L314" s="21" t="str">
        <f ca="1">MID(HEX2BIN(MID(C314,2,1),4),4,1)</f>
        <v>0</v>
      </c>
      <c r="M314" s="22" t="str">
        <f ca="1">MID(HEX2BIN(MID(C314,3,1),4),1,1)</f>
        <v>1</v>
      </c>
      <c r="N314" s="22" t="str">
        <f ca="1">MID(HEX2BIN(MID(C314,3,1),4),2,1)</f>
        <v>1</v>
      </c>
      <c r="O314" s="22" t="str">
        <f ca="1">MID(HEX2BIN(MID(C314,3,1),4),3,1)</f>
        <v>0</v>
      </c>
      <c r="P314" s="22" t="str">
        <f ca="1">MID(HEX2BIN(MID(C314,3,1),4),4,1)</f>
        <v>0</v>
      </c>
      <c r="Q314" s="23" t="str">
        <f ca="1">MID(HEX2BIN(MID(C314,4,1),4),1,1)</f>
        <v>0</v>
      </c>
      <c r="R314" s="23" t="str">
        <f ca="1">MID(HEX2BIN(MID(C314,4,1),4),2,1)</f>
        <v>0</v>
      </c>
      <c r="S314" s="23" t="str">
        <f ca="1">MID(HEX2BIN(MID(C314,4,1),4),3,1)</f>
        <v>1</v>
      </c>
      <c r="T314" s="23" t="str">
        <f ca="1">MID(HEX2BIN(MID(C314,4,1),4),4,1)</f>
        <v>0</v>
      </c>
      <c r="U314" s="20" t="str">
        <f ca="1">MID(HEX2BIN(MID(C314,5,1),4),1,1)</f>
        <v>1</v>
      </c>
      <c r="V314" s="20" t="str">
        <f ca="1">MID(HEX2BIN(MID(C314,5,1),4),2,1)</f>
        <v>1</v>
      </c>
      <c r="W314" s="20" t="str">
        <f ca="1">MID(HEX2BIN(MID(C314,5,1),4),3,1)</f>
        <v>0</v>
      </c>
      <c r="X314" s="20" t="str">
        <f ca="1">MID(HEX2BIN(MID(C314,5,1),4),4,1)</f>
        <v>0</v>
      </c>
      <c r="Y314" s="21" t="str">
        <f ca="1">MID(HEX2BIN(MID(C314,6,1),4),1,1)</f>
        <v>1</v>
      </c>
      <c r="Z314" s="21" t="str">
        <f ca="1">MID(HEX2BIN(MID(C314,6,1),4),2,1)</f>
        <v>1</v>
      </c>
      <c r="AA314" s="21" t="str">
        <f ca="1">MID(HEX2BIN(MID(C314,6,1),4),3,1)</f>
        <v>0</v>
      </c>
      <c r="AB314" s="21" t="str">
        <f ca="1">MID(HEX2BIN(MID(C314,6,1),4),4,1)</f>
        <v>0</v>
      </c>
      <c r="AC314" s="22" t="str">
        <f ca="1">MID(HEX2BIN(MID(C314,7,1),4),1,1)</f>
        <v>0</v>
      </c>
      <c r="AD314" s="22" t="str">
        <f ca="1">MID(HEX2BIN(MID(C314,7,1),4),2,1)</f>
        <v>0</v>
      </c>
      <c r="AE314" s="22" t="str">
        <f ca="1">MID(HEX2BIN(MID(C314,7,1),4),3,1)</f>
        <v>1</v>
      </c>
      <c r="AF314" s="22" t="str">
        <f ca="1">MID(HEX2BIN(MID(C314,7,1),4),4,1)</f>
        <v>0</v>
      </c>
      <c r="AG314" s="23" t="str">
        <f ca="1">MID(HEX2BIN(MID(C314,8,1),4),1,1)</f>
        <v>1</v>
      </c>
      <c r="AH314" s="23" t="str">
        <f ca="1">MID(HEX2BIN(MID(C314,8,1),4),2,1)</f>
        <v>0</v>
      </c>
      <c r="AI314" s="23" t="str">
        <f ca="1">MID(HEX2BIN(MID(C314,8,1),4),3,1)</f>
        <v>0</v>
      </c>
      <c r="AJ314" s="23" t="str">
        <f ca="1">MID(HEX2BIN(MID(C314,8,1),4),4,1)</f>
        <v>1</v>
      </c>
    </row>
    <row r="315" spans="1:47" x14ac:dyDescent="0.35">
      <c r="A315" s="9" t="s">
        <v>83</v>
      </c>
      <c r="C315" t="s">
        <v>2</v>
      </c>
      <c r="D315" s="27">
        <v>7</v>
      </c>
      <c r="E315" s="20" t="str" cm="1">
        <f t="array" aca="1" ref="E315" ca="1">INDIRECT(ADDRESS((ROW(315:315)-1),IF(MOD(COLUMN(E:E)-4-$D315,32)=0,32,MOD(COLUMN(E:E)-4-$D315,32))+4))</f>
        <v>0</v>
      </c>
      <c r="F315" s="20" t="str" cm="1">
        <f t="array" aca="1" ref="F315" ca="1">INDIRECT(ADDRESS((ROW(315:315)-1),IF(MOD(COLUMN(F:F)-4-$D315,32)=0,32,MOD(COLUMN(F:F)-4-$D315,32))+4))</f>
        <v>1</v>
      </c>
      <c r="G315" s="20" t="str" cm="1">
        <f t="array" aca="1" ref="G315" ca="1">INDIRECT(ADDRESS((ROW(315:315)-1),IF(MOD(COLUMN(G:G)-4-$D315,32)=0,32,MOD(COLUMN(G:G)-4-$D315,32))+4))</f>
        <v>0</v>
      </c>
      <c r="H315" s="20" t="str" cm="1">
        <f t="array" aca="1" ref="H315" ca="1">INDIRECT(ADDRESS((ROW(315:315)-1),IF(MOD(COLUMN(H:H)-4-$D315,32)=0,32,MOD(COLUMN(H:H)-4-$D315,32))+4))</f>
        <v>1</v>
      </c>
      <c r="I315" s="21" t="str" cm="1">
        <f t="array" aca="1" ref="I315" ca="1">INDIRECT(ADDRESS((ROW(315:315)-1),IF(MOD(COLUMN(I:I)-4-$D315,32)=0,32,MOD(COLUMN(I:I)-4-$D315,32))+4))</f>
        <v>0</v>
      </c>
      <c r="J315" s="21" t="str" cm="1">
        <f t="array" aca="1" ref="J315" ca="1">INDIRECT(ADDRESS((ROW(315:315)-1),IF(MOD(COLUMN(J:J)-4-$D315,32)=0,32,MOD(COLUMN(J:J)-4-$D315,32))+4))</f>
        <v>0</v>
      </c>
      <c r="K315" s="21" t="str" cm="1">
        <f t="array" aca="1" ref="K315" ca="1">INDIRECT(ADDRESS((ROW(315:315)-1),IF(MOD(COLUMN(K:K)-4-$D315,32)=0,32,MOD(COLUMN(K:K)-4-$D315,32))+4))</f>
        <v>1</v>
      </c>
      <c r="L315" s="21" t="str" cm="1">
        <f t="array" aca="1" ref="L315" ca="1">INDIRECT(ADDRESS((ROW(315:315)-1),IF(MOD(COLUMN(L:L)-4-$D315,32)=0,32,MOD(COLUMN(L:L)-4-$D315,32))+4))</f>
        <v>0</v>
      </c>
      <c r="M315" s="22" t="str" cm="1">
        <f t="array" aca="1" ref="M315" ca="1">INDIRECT(ADDRESS((ROW(315:315)-1),IF(MOD(COLUMN(M:M)-4-$D315,32)=0,32,MOD(COLUMN(M:M)-4-$D315,32))+4))</f>
        <v>1</v>
      </c>
      <c r="N315" s="22" t="str" cm="1">
        <f t="array" aca="1" ref="N315" ca="1">INDIRECT(ADDRESS((ROW(315:315)-1),IF(MOD(COLUMN(N:N)-4-$D315,32)=0,32,MOD(COLUMN(N:N)-4-$D315,32))+4))</f>
        <v>1</v>
      </c>
      <c r="O315" s="22" t="str" cm="1">
        <f t="array" aca="1" ref="O315" ca="1">INDIRECT(ADDRESS((ROW(315:315)-1),IF(MOD(COLUMN(O:O)-4-$D315,32)=0,32,MOD(COLUMN(O:O)-4-$D315,32))+4))</f>
        <v>1</v>
      </c>
      <c r="P315" s="22" t="str" cm="1">
        <f t="array" aca="1" ref="P315" ca="1">INDIRECT(ADDRESS((ROW(315:315)-1),IF(MOD(COLUMN(P:P)-4-$D315,32)=0,32,MOD(COLUMN(P:P)-4-$D315,32))+4))</f>
        <v>1</v>
      </c>
      <c r="Q315" s="23" t="str" cm="1">
        <f t="array" aca="1" ref="Q315" ca="1">INDIRECT(ADDRESS((ROW(315:315)-1),IF(MOD(COLUMN(Q:Q)-4-$D315,32)=0,32,MOD(COLUMN(Q:Q)-4-$D315,32))+4))</f>
        <v>1</v>
      </c>
      <c r="R315" s="23" t="str" cm="1">
        <f t="array" aca="1" ref="R315" ca="1">INDIRECT(ADDRESS((ROW(315:315)-1),IF(MOD(COLUMN(R:R)-4-$D315,32)=0,32,MOD(COLUMN(R:R)-4-$D315,32))+4))</f>
        <v>0</v>
      </c>
      <c r="S315" s="23" t="str" cm="1">
        <f t="array" aca="1" ref="S315" ca="1">INDIRECT(ADDRESS((ROW(315:315)-1),IF(MOD(COLUMN(S:S)-4-$D315,32)=0,32,MOD(COLUMN(S:S)-4-$D315,32))+4))</f>
        <v>0</v>
      </c>
      <c r="T315" s="23" t="str" cm="1">
        <f t="array" aca="1" ref="T315" ca="1">INDIRECT(ADDRESS((ROW(315:315)-1),IF(MOD(COLUMN(T:T)-4-$D315,32)=0,32,MOD(COLUMN(T:T)-4-$D315,32))+4))</f>
        <v>1</v>
      </c>
      <c r="U315" s="20" t="str" cm="1">
        <f t="array" aca="1" ref="U315" ca="1">INDIRECT(ADDRESS((ROW(315:315)-1),IF(MOD(COLUMN(U:U)-4-$D315,32)=0,32,MOD(COLUMN(U:U)-4-$D315,32))+4))</f>
        <v>1</v>
      </c>
      <c r="V315" s="20" t="str" cm="1">
        <f t="array" aca="1" ref="V315" ca="1">INDIRECT(ADDRESS((ROW(315:315)-1),IF(MOD(COLUMN(V:V)-4-$D315,32)=0,32,MOD(COLUMN(V:V)-4-$D315,32))+4))</f>
        <v>0</v>
      </c>
      <c r="W315" s="20" t="str" cm="1">
        <f t="array" aca="1" ref="W315" ca="1">INDIRECT(ADDRESS((ROW(315:315)-1),IF(MOD(COLUMN(W:W)-4-$D315,32)=0,32,MOD(COLUMN(W:W)-4-$D315,32))+4))</f>
        <v>0</v>
      </c>
      <c r="X315" s="20" t="str" cm="1">
        <f t="array" aca="1" ref="X315" ca="1">INDIRECT(ADDRESS((ROW(315:315)-1),IF(MOD(COLUMN(X:X)-4-$D315,32)=0,32,MOD(COLUMN(X:X)-4-$D315,32))+4))</f>
        <v>0</v>
      </c>
      <c r="Y315" s="21" t="str" cm="1">
        <f t="array" aca="1" ref="Y315" ca="1">INDIRECT(ADDRESS((ROW(315:315)-1),IF(MOD(COLUMN(Y:Y)-4-$D315,32)=0,32,MOD(COLUMN(Y:Y)-4-$D315,32))+4))</f>
        <v>0</v>
      </c>
      <c r="Z315" s="21" t="str" cm="1">
        <f t="array" aca="1" ref="Z315" ca="1">INDIRECT(ADDRESS((ROW(315:315)-1),IF(MOD(COLUMN(Z:Z)-4-$D315,32)=0,32,MOD(COLUMN(Z:Z)-4-$D315,32))+4))</f>
        <v>1</v>
      </c>
      <c r="AA315" s="21" t="str" cm="1">
        <f t="array" aca="1" ref="AA315" ca="1">INDIRECT(ADDRESS((ROW(315:315)-1),IF(MOD(COLUMN(AA:AA)-4-$D315,32)=0,32,MOD(COLUMN(AA:AA)-4-$D315,32))+4))</f>
        <v>0</v>
      </c>
      <c r="AB315" s="21" t="str" cm="1">
        <f t="array" aca="1" ref="AB315" ca="1">INDIRECT(ADDRESS((ROW(315:315)-1),IF(MOD(COLUMN(AB:AB)-4-$D315,32)=0,32,MOD(COLUMN(AB:AB)-4-$D315,32))+4))</f>
        <v>1</v>
      </c>
      <c r="AC315" s="22" t="str" cm="1">
        <f t="array" aca="1" ref="AC315" ca="1">INDIRECT(ADDRESS((ROW(315:315)-1),IF(MOD(COLUMN(AC:AC)-4-$D315,32)=0,32,MOD(COLUMN(AC:AC)-4-$D315,32))+4))</f>
        <v>1</v>
      </c>
      <c r="AD315" s="22" t="str" cm="1">
        <f t="array" aca="1" ref="AD315" ca="1">INDIRECT(ADDRESS((ROW(315:315)-1),IF(MOD(COLUMN(AD:AD)-4-$D315,32)=0,32,MOD(COLUMN(AD:AD)-4-$D315,32))+4))</f>
        <v>0</v>
      </c>
      <c r="AE315" s="22" t="str" cm="1">
        <f t="array" aca="1" ref="AE315" ca="1">INDIRECT(ADDRESS((ROW(315:315)-1),IF(MOD(COLUMN(AE:AE)-4-$D315,32)=0,32,MOD(COLUMN(AE:AE)-4-$D315,32))+4))</f>
        <v>0</v>
      </c>
      <c r="AF315" s="22" t="str" cm="1">
        <f t="array" aca="1" ref="AF315" ca="1">INDIRECT(ADDRESS((ROW(315:315)-1),IF(MOD(COLUMN(AF:AF)-4-$D315,32)=0,32,MOD(COLUMN(AF:AF)-4-$D315,32))+4))</f>
        <v>1</v>
      </c>
      <c r="AG315" s="23" t="str" cm="1">
        <f t="array" aca="1" ref="AG315" ca="1">INDIRECT(ADDRESS((ROW(315:315)-1),IF(MOD(COLUMN(AG:AG)-4-$D315,32)=0,32,MOD(COLUMN(AG:AG)-4-$D315,32))+4))</f>
        <v>1</v>
      </c>
      <c r="AH315" s="23" t="str" cm="1">
        <f t="array" aca="1" ref="AH315" ca="1">INDIRECT(ADDRESS((ROW(315:315)-1),IF(MOD(COLUMN(AH:AH)-4-$D315,32)=0,32,MOD(COLUMN(AH:AH)-4-$D315,32))+4))</f>
        <v>0</v>
      </c>
      <c r="AI315" s="23" t="str" cm="1">
        <f t="array" aca="1" ref="AI315" ca="1">INDIRECT(ADDRESS((ROW(315:315)-1),IF(MOD(COLUMN(AI:AI)-4-$D315,32)=0,32,MOD(COLUMN(AI:AI)-4-$D315,32))+4))</f>
        <v>0</v>
      </c>
      <c r="AJ315" s="23" t="str" cm="1">
        <f t="array" aca="1" ref="AJ315" ca="1">INDIRECT(ADDRESS((ROW(315:315)-1),IF(MOD(COLUMN(AJ:AJ)-4-$D315,32)=0,32,MOD(COLUMN(AJ:AJ)-4-$D315,32))+4))</f>
        <v>0</v>
      </c>
      <c r="AK315" t="str">
        <f ca="1">_xlfn.CONCAT(E315,F315,G315,H315,I315,J315,K315,L315)</f>
        <v>01010010</v>
      </c>
      <c r="AL315" t="str">
        <f ca="1">_xlfn.CONCAT(M315,N315,O315,P315,Q315,R315,S315,T315)</f>
        <v>11111001</v>
      </c>
      <c r="AM315" t="str">
        <f ca="1">_xlfn.CONCAT(U315,V315,W315,X315,Y315,Z315,AA315,AB315)</f>
        <v>10000101</v>
      </c>
      <c r="AN315" t="str">
        <f ca="1">_xlfn.CONCAT(AC315,AD315,AE315,AF315,AG315,AH315,AI315,AJ315)</f>
        <v>10011000</v>
      </c>
      <c r="AO315">
        <f ca="1">BIN2DEC(AK315)</f>
        <v>82</v>
      </c>
      <c r="AP315">
        <f t="shared" ref="AP315:AP317" ca="1" si="268">BIN2DEC(AL315)</f>
        <v>249</v>
      </c>
      <c r="AQ315">
        <f t="shared" ref="AQ315:AQ317" ca="1" si="269">BIN2DEC(AM315)</f>
        <v>133</v>
      </c>
      <c r="AR315">
        <f t="shared" ref="AR315:AR317" ca="1" si="270">BIN2DEC(AN315)</f>
        <v>152</v>
      </c>
      <c r="AS315">
        <f ca="1">(AO315*2^24)+(AP315*2^16)+(AQ315*2^8)+AR315</f>
        <v>1392084376</v>
      </c>
      <c r="AT315">
        <f>2^32</f>
        <v>4294967296</v>
      </c>
      <c r="AU315">
        <f ca="1">AT315-AS315</f>
        <v>2902882920</v>
      </c>
    </row>
    <row r="316" spans="1:47" x14ac:dyDescent="0.35">
      <c r="C316" t="s">
        <v>2</v>
      </c>
      <c r="D316" s="27">
        <v>18</v>
      </c>
      <c r="E316" s="20" t="str" cm="1">
        <f t="array" aca="1" ref="E316" ca="1">INDIRECT(ADDRESS((ROW(316:316)-2),IF(MOD(COLUMN(E:E)-4-$D316,32)=0,32,MOD(COLUMN(E:E)-4-$D316,32))+4))</f>
        <v>1</v>
      </c>
      <c r="F316" s="20" t="str" cm="1">
        <f t="array" aca="1" ref="F316" ca="1">INDIRECT(ADDRESS((ROW(316:316)-2),IF(MOD(COLUMN(F:F)-4-$D316,32)=0,32,MOD(COLUMN(F:F)-4-$D316,32))+4))</f>
        <v>0</v>
      </c>
      <c r="G316" s="20" t="str" cm="1">
        <f t="array" aca="1" ref="G316" ca="1">INDIRECT(ADDRESS((ROW(316:316)-2),IF(MOD(COLUMN(G:G)-4-$D316,32)=0,32,MOD(COLUMN(G:G)-4-$D316,32))+4))</f>
        <v>1</v>
      </c>
      <c r="H316" s="20" t="str" cm="1">
        <f t="array" aca="1" ref="H316" ca="1">INDIRECT(ADDRESS((ROW(316:316)-2),IF(MOD(COLUMN(H:H)-4-$D316,32)=0,32,MOD(COLUMN(H:H)-4-$D316,32))+4))</f>
        <v>1</v>
      </c>
      <c r="I316" s="21" t="str" cm="1">
        <f t="array" aca="1" ref="I316" ca="1">INDIRECT(ADDRESS((ROW(316:316)-2),IF(MOD(COLUMN(I:I)-4-$D316,32)=0,32,MOD(COLUMN(I:I)-4-$D316,32))+4))</f>
        <v>0</v>
      </c>
      <c r="J316" s="21" t="str" cm="1">
        <f t="array" aca="1" ref="J316" ca="1">INDIRECT(ADDRESS((ROW(316:316)-2),IF(MOD(COLUMN(J:J)-4-$D316,32)=0,32,MOD(COLUMN(J:J)-4-$D316,32))+4))</f>
        <v>0</v>
      </c>
      <c r="K316" s="21" t="str" cm="1">
        <f t="array" aca="1" ref="K316" ca="1">INDIRECT(ADDRESS((ROW(316:316)-2),IF(MOD(COLUMN(K:K)-4-$D316,32)=0,32,MOD(COLUMN(K:K)-4-$D316,32))+4))</f>
        <v>1</v>
      </c>
      <c r="L316" s="21" t="str" cm="1">
        <f t="array" aca="1" ref="L316" ca="1">INDIRECT(ADDRESS((ROW(316:316)-2),IF(MOD(COLUMN(L:L)-4-$D316,32)=0,32,MOD(COLUMN(L:L)-4-$D316,32))+4))</f>
        <v>1</v>
      </c>
      <c r="M316" s="22" t="str" cm="1">
        <f t="array" aca="1" ref="M316" ca="1">INDIRECT(ADDRESS((ROW(316:316)-2),IF(MOD(COLUMN(M:M)-4-$D316,32)=0,32,MOD(COLUMN(M:M)-4-$D316,32))+4))</f>
        <v>0</v>
      </c>
      <c r="N316" s="22" t="str" cm="1">
        <f t="array" aca="1" ref="N316" ca="1">INDIRECT(ADDRESS((ROW(316:316)-2),IF(MOD(COLUMN(N:N)-4-$D316,32)=0,32,MOD(COLUMN(N:N)-4-$D316,32))+4))</f>
        <v>0</v>
      </c>
      <c r="O316" s="22" t="str" cm="1">
        <f t="array" aca="1" ref="O316" ca="1">INDIRECT(ADDRESS((ROW(316:316)-2),IF(MOD(COLUMN(O:O)-4-$D316,32)=0,32,MOD(COLUMN(O:O)-4-$D316,32))+4))</f>
        <v>0</v>
      </c>
      <c r="P316" s="22" t="str" cm="1">
        <f t="array" aca="1" ref="P316" ca="1">INDIRECT(ADDRESS((ROW(316:316)-2),IF(MOD(COLUMN(P:P)-4-$D316,32)=0,32,MOD(COLUMN(P:P)-4-$D316,32))+4))</f>
        <v>0</v>
      </c>
      <c r="Q316" s="23" t="str" cm="1">
        <f t="array" aca="1" ref="Q316" ca="1">INDIRECT(ADDRESS((ROW(316:316)-2),IF(MOD(COLUMN(Q:Q)-4-$D316,32)=0,32,MOD(COLUMN(Q:Q)-4-$D316,32))+4))</f>
        <v>1</v>
      </c>
      <c r="R316" s="23" t="str" cm="1">
        <f t="array" aca="1" ref="R316" ca="1">INDIRECT(ADDRESS((ROW(316:316)-2),IF(MOD(COLUMN(R:R)-4-$D316,32)=0,32,MOD(COLUMN(R:R)-4-$D316,32))+4))</f>
        <v>0</v>
      </c>
      <c r="S316" s="23" t="str" cm="1">
        <f t="array" aca="1" ref="S316" ca="1">INDIRECT(ADDRESS((ROW(316:316)-2),IF(MOD(COLUMN(S:S)-4-$D316,32)=0,32,MOD(COLUMN(S:S)-4-$D316,32))+4))</f>
        <v>1</v>
      </c>
      <c r="T316" s="23" t="str" cm="1">
        <f t="array" aca="1" ref="T316" ca="1">INDIRECT(ADDRESS((ROW(316:316)-2),IF(MOD(COLUMN(T:T)-4-$D316,32)=0,32,MOD(COLUMN(T:T)-4-$D316,32))+4))</f>
        <v>0</v>
      </c>
      <c r="U316" s="20" t="str" cm="1">
        <f t="array" aca="1" ref="U316" ca="1">INDIRECT(ADDRESS((ROW(316:316)-2),IF(MOD(COLUMN(U:U)-4-$D316,32)=0,32,MOD(COLUMN(U:U)-4-$D316,32))+4))</f>
        <v>0</v>
      </c>
      <c r="V316" s="20" t="str" cm="1">
        <f t="array" aca="1" ref="V316" ca="1">INDIRECT(ADDRESS((ROW(316:316)-2),IF(MOD(COLUMN(V:V)-4-$D316,32)=0,32,MOD(COLUMN(V:V)-4-$D316,32))+4))</f>
        <v>1</v>
      </c>
      <c r="W316" s="20" t="str" cm="1">
        <f t="array" aca="1" ref="W316" ca="1">INDIRECT(ADDRESS((ROW(316:316)-2),IF(MOD(COLUMN(W:W)-4-$D316,32)=0,32,MOD(COLUMN(W:W)-4-$D316,32))+4))</f>
        <v>0</v>
      </c>
      <c r="X316" s="20" t="str" cm="1">
        <f t="array" aca="1" ref="X316" ca="1">INDIRECT(ADDRESS((ROW(316:316)-2),IF(MOD(COLUMN(X:X)-4-$D316,32)=0,32,MOD(COLUMN(X:X)-4-$D316,32))+4))</f>
        <v>1</v>
      </c>
      <c r="Y316" s="21" t="str" cm="1">
        <f t="array" aca="1" ref="Y316" ca="1">INDIRECT(ADDRESS((ROW(316:316)-2),IF(MOD(COLUMN(Y:Y)-4-$D316,32)=0,32,MOD(COLUMN(Y:Y)-4-$D316,32))+4))</f>
        <v>1</v>
      </c>
      <c r="Z316" s="21" t="str" cm="1">
        <f t="array" aca="1" ref="Z316" ca="1">INDIRECT(ADDRESS((ROW(316:316)-2),IF(MOD(COLUMN(Z:Z)-4-$D316,32)=0,32,MOD(COLUMN(Z:Z)-4-$D316,32))+4))</f>
        <v>1</v>
      </c>
      <c r="AA316" s="21" t="str" cm="1">
        <f t="array" aca="1" ref="AA316" ca="1">INDIRECT(ADDRESS((ROW(316:316)-2),IF(MOD(COLUMN(AA:AA)-4-$D316,32)=0,32,MOD(COLUMN(AA:AA)-4-$D316,32))+4))</f>
        <v>1</v>
      </c>
      <c r="AB316" s="21" t="str" cm="1">
        <f t="array" aca="1" ref="AB316" ca="1">INDIRECT(ADDRESS((ROW(316:316)-2),IF(MOD(COLUMN(AB:AB)-4-$D316,32)=0,32,MOD(COLUMN(AB:AB)-4-$D316,32))+4))</f>
        <v>1</v>
      </c>
      <c r="AC316" s="22" t="str" cm="1">
        <f t="array" aca="1" ref="AC316" ca="1">INDIRECT(ADDRESS((ROW(316:316)-2),IF(MOD(COLUMN(AC:AC)-4-$D316,32)=0,32,MOD(COLUMN(AC:AC)-4-$D316,32))+4))</f>
        <v>0</v>
      </c>
      <c r="AD316" s="22" t="str" cm="1">
        <f t="array" aca="1" ref="AD316" ca="1">INDIRECT(ADDRESS((ROW(316:316)-2),IF(MOD(COLUMN(AD:AD)-4-$D316,32)=0,32,MOD(COLUMN(AD:AD)-4-$D316,32))+4))</f>
        <v>0</v>
      </c>
      <c r="AE316" s="22" t="str" cm="1">
        <f t="array" aca="1" ref="AE316" ca="1">INDIRECT(ADDRESS((ROW(316:316)-2),IF(MOD(COLUMN(AE:AE)-4-$D316,32)=0,32,MOD(COLUMN(AE:AE)-4-$D316,32))+4))</f>
        <v>1</v>
      </c>
      <c r="AF316" s="22" t="str" cm="1">
        <f t="array" aca="1" ref="AF316" ca="1">INDIRECT(ADDRESS((ROW(316:316)-2),IF(MOD(COLUMN(AF:AF)-4-$D316,32)=0,32,MOD(COLUMN(AF:AF)-4-$D316,32))+4))</f>
        <v>1</v>
      </c>
      <c r="AG316" s="23" t="str" cm="1">
        <f t="array" aca="1" ref="AG316" ca="1">INDIRECT(ADDRESS((ROW(316:316)-2),IF(MOD(COLUMN(AG:AG)-4-$D316,32)=0,32,MOD(COLUMN(AG:AG)-4-$D316,32))+4))</f>
        <v>0</v>
      </c>
      <c r="AH316" s="23" t="str" cm="1">
        <f t="array" aca="1" ref="AH316" ca="1">INDIRECT(ADDRESS((ROW(316:316)-2),IF(MOD(COLUMN(AH:AH)-4-$D316,32)=0,32,MOD(COLUMN(AH:AH)-4-$D316,32))+4))</f>
        <v>0</v>
      </c>
      <c r="AI316" s="23" t="str" cm="1">
        <f t="array" aca="1" ref="AI316" ca="1">INDIRECT(ADDRESS((ROW(316:316)-2),IF(MOD(COLUMN(AI:AI)-4-$D316,32)=0,32,MOD(COLUMN(AI:AI)-4-$D316,32))+4))</f>
        <v>0</v>
      </c>
      <c r="AJ316" s="23" t="str" cm="1">
        <f t="array" aca="1" ref="AJ316" ca="1">INDIRECT(ADDRESS((ROW(316:316)-2),IF(MOD(COLUMN(AJ:AJ)-4-$D316,32)=0,32,MOD(COLUMN(AJ:AJ)-4-$D316,32))+4))</f>
        <v>0</v>
      </c>
      <c r="AK316" t="str">
        <f ca="1">_xlfn.CONCAT(E316,F316,G316,H316,I316,J316,K316,L316)</f>
        <v>10110011</v>
      </c>
      <c r="AL316" t="str">
        <f ca="1">_xlfn.CONCAT(M316,N316,O316,P316,Q316,R316,S316,T316)</f>
        <v>00001010</v>
      </c>
      <c r="AM316" t="str">
        <f ca="1">_xlfn.CONCAT(U316,V316,W316,X316,Y316,Z316,AA316,AB316)</f>
        <v>01011111</v>
      </c>
      <c r="AN316" t="str">
        <f ca="1">_xlfn.CONCAT(AC316,AD316,AE316,AF316,AG316,AH316,AI316,AJ316)</f>
        <v>00110000</v>
      </c>
      <c r="AO316">
        <f ca="1">BIN2DEC(AK316)</f>
        <v>179</v>
      </c>
      <c r="AP316">
        <f t="shared" ca="1" si="268"/>
        <v>10</v>
      </c>
      <c r="AQ316">
        <f t="shared" ca="1" si="269"/>
        <v>95</v>
      </c>
      <c r="AR316">
        <f t="shared" ca="1" si="270"/>
        <v>48</v>
      </c>
      <c r="AS316">
        <f ca="1">(AO316*2^24)+(AP316*2^16)+(AQ316*2^8)+AR316</f>
        <v>3003801392</v>
      </c>
      <c r="AT316">
        <f>2^32</f>
        <v>4294967296</v>
      </c>
      <c r="AU316">
        <f ca="1">AT316-AS316</f>
        <v>1291165904</v>
      </c>
    </row>
    <row r="317" spans="1:47" x14ac:dyDescent="0.35">
      <c r="C317" t="s">
        <v>84</v>
      </c>
      <c r="D317" s="27">
        <v>3</v>
      </c>
      <c r="E317" s="20" cm="1">
        <f t="array" aca="1" ref="E317" ca="1">IF(COLUMN(E:E)-4&gt;$D317,INDIRECT(ADDRESS((ROW(317:317)-3),COLUMN(E:E)-4-$D317+4)),0)</f>
        <v>0</v>
      </c>
      <c r="F317" s="20" cm="1">
        <f t="array" aca="1" ref="F317" ca="1">IF(COLUMN(F:F)-4&gt;$D317,INDIRECT(ADDRESS((ROW(317:317)-3),COLUMN(F:F)-4-$D317+4)),0)</f>
        <v>0</v>
      </c>
      <c r="G317" s="20" cm="1">
        <f t="array" aca="1" ref="G317" ca="1">IF(COLUMN(G:G)-4&gt;$D317,INDIRECT(ADDRESS((ROW(317:317)-3),COLUMN(G:G)-4-$D317+4)),0)</f>
        <v>0</v>
      </c>
      <c r="H317" s="20" t="str" cm="1">
        <f t="array" aca="1" ref="H317" ca="1">IF(COLUMN(H:H)-4&gt;$D317,INDIRECT(ADDRESS((ROW(317:317)-3),COLUMN(H:H)-4-$D317+4)),0)</f>
        <v>0</v>
      </c>
      <c r="I317" s="21" t="str" cm="1">
        <f t="array" aca="1" ref="I317" ca="1">IF(COLUMN(I:I)-4&gt;$D317,INDIRECT(ADDRESS((ROW(317:317)-3),COLUMN(I:I)-4-$D317+4)),0)</f>
        <v>1</v>
      </c>
      <c r="J317" s="21" t="str" cm="1">
        <f t="array" aca="1" ref="J317" ca="1">IF(COLUMN(J:J)-4&gt;$D317,INDIRECT(ADDRESS((ROW(317:317)-3),COLUMN(J:J)-4-$D317+4)),0)</f>
        <v>1</v>
      </c>
      <c r="K317" s="21" t="str" cm="1">
        <f t="array" aca="1" ref="K317" ca="1">IF(COLUMN(K:K)-4&gt;$D317,INDIRECT(ADDRESS((ROW(317:317)-3),COLUMN(K:K)-4-$D317+4)),0)</f>
        <v>1</v>
      </c>
      <c r="L317" s="21" t="str" cm="1">
        <f t="array" aca="1" ref="L317" ca="1">IF(COLUMN(L:L)-4&gt;$D317,INDIRECT(ADDRESS((ROW(317:317)-3),COLUMN(L:L)-4-$D317+4)),0)</f>
        <v>1</v>
      </c>
      <c r="M317" s="22" t="str" cm="1">
        <f t="array" aca="1" ref="M317" ca="1">IF(COLUMN(M:M)-4&gt;$D317,INDIRECT(ADDRESS((ROW(317:317)-3),COLUMN(M:M)-4-$D317+4)),0)</f>
        <v>1</v>
      </c>
      <c r="N317" s="22" t="str" cm="1">
        <f t="array" aca="1" ref="N317" ca="1">IF(COLUMN(N:N)-4&gt;$D317,INDIRECT(ADDRESS((ROW(317:317)-3),COLUMN(N:N)-4-$D317+4)),0)</f>
        <v>0</v>
      </c>
      <c r="O317" s="22" t="str" cm="1">
        <f t="array" aca="1" ref="O317" ca="1">IF(COLUMN(O:O)-4&gt;$D317,INDIRECT(ADDRESS((ROW(317:317)-3),COLUMN(O:O)-4-$D317+4)),0)</f>
        <v>0</v>
      </c>
      <c r="P317" s="22" t="str" cm="1">
        <f t="array" aca="1" ref="P317" ca="1">IF(COLUMN(P:P)-4&gt;$D317,INDIRECT(ADDRESS((ROW(317:317)-3),COLUMN(P:P)-4-$D317+4)),0)</f>
        <v>1</v>
      </c>
      <c r="Q317" s="23" t="str" cm="1">
        <f t="array" aca="1" ref="Q317" ca="1">IF(COLUMN(Q:Q)-4&gt;$D317,INDIRECT(ADDRESS((ROW(317:317)-3),COLUMN(Q:Q)-4-$D317+4)),0)</f>
        <v>1</v>
      </c>
      <c r="R317" s="23" t="str" cm="1">
        <f t="array" aca="1" ref="R317" ca="1">IF(COLUMN(R:R)-4&gt;$D317,INDIRECT(ADDRESS((ROW(317:317)-3),COLUMN(R:R)-4-$D317+4)),0)</f>
        <v>0</v>
      </c>
      <c r="S317" s="23" t="str" cm="1">
        <f t="array" aca="1" ref="S317" ca="1">IF(COLUMN(S:S)-4&gt;$D317,INDIRECT(ADDRESS((ROW(317:317)-3),COLUMN(S:S)-4-$D317+4)),0)</f>
        <v>0</v>
      </c>
      <c r="T317" s="23" t="str" cm="1">
        <f t="array" aca="1" ref="T317" ca="1">IF(COLUMN(T:T)-4&gt;$D317,INDIRECT(ADDRESS((ROW(317:317)-3),COLUMN(T:T)-4-$D317+4)),0)</f>
        <v>0</v>
      </c>
      <c r="U317" s="20" t="str" cm="1">
        <f t="array" aca="1" ref="U317" ca="1">IF(COLUMN(U:U)-4&gt;$D317,INDIRECT(ADDRESS((ROW(317:317)-3),COLUMN(U:U)-4-$D317+4)),0)</f>
        <v>0</v>
      </c>
      <c r="V317" s="20" t="str" cm="1">
        <f t="array" aca="1" ref="V317" ca="1">IF(COLUMN(V:V)-4&gt;$D317,INDIRECT(ADDRESS((ROW(317:317)-3),COLUMN(V:V)-4-$D317+4)),0)</f>
        <v>1</v>
      </c>
      <c r="W317" s="20" t="str" cm="1">
        <f t="array" aca="1" ref="W317" ca="1">IF(COLUMN(W:W)-4&gt;$D317,INDIRECT(ADDRESS((ROW(317:317)-3),COLUMN(W:W)-4-$D317+4)),0)</f>
        <v>0</v>
      </c>
      <c r="X317" s="20" t="str" cm="1">
        <f t="array" aca="1" ref="X317" ca="1">IF(COLUMN(X:X)-4&gt;$D317,INDIRECT(ADDRESS((ROW(317:317)-3),COLUMN(X:X)-4-$D317+4)),0)</f>
        <v>1</v>
      </c>
      <c r="Y317" s="21" t="str" cm="1">
        <f t="array" aca="1" ref="Y317" ca="1">IF(COLUMN(Y:Y)-4&gt;$D317,INDIRECT(ADDRESS((ROW(317:317)-3),COLUMN(Y:Y)-4-$D317+4)),0)</f>
        <v>1</v>
      </c>
      <c r="Z317" s="21" t="str" cm="1">
        <f t="array" aca="1" ref="Z317" ca="1">IF(COLUMN(Z:Z)-4&gt;$D317,INDIRECT(ADDRESS((ROW(317:317)-3),COLUMN(Z:Z)-4-$D317+4)),0)</f>
        <v>0</v>
      </c>
      <c r="AA317" s="21" t="str" cm="1">
        <f t="array" aca="1" ref="AA317" ca="1">IF(COLUMN(AA:AA)-4&gt;$D317,INDIRECT(ADDRESS((ROW(317:317)-3),COLUMN(AA:AA)-4-$D317+4)),0)</f>
        <v>0</v>
      </c>
      <c r="AB317" s="21" t="str" cm="1">
        <f t="array" aca="1" ref="AB317" ca="1">IF(COLUMN(AB:AB)-4&gt;$D317,INDIRECT(ADDRESS((ROW(317:317)-3),COLUMN(AB:AB)-4-$D317+4)),0)</f>
        <v>1</v>
      </c>
      <c r="AC317" s="22" t="str" cm="1">
        <f t="array" aca="1" ref="AC317" ca="1">IF(COLUMN(AC:AC)-4&gt;$D317,INDIRECT(ADDRESS((ROW(317:317)-3),COLUMN(AC:AC)-4-$D317+4)),0)</f>
        <v>1</v>
      </c>
      <c r="AD317" s="22" t="str" cm="1">
        <f t="array" aca="1" ref="AD317" ca="1">IF(COLUMN(AD:AD)-4&gt;$D317,INDIRECT(ADDRESS((ROW(317:317)-3),COLUMN(AD:AD)-4-$D317+4)),0)</f>
        <v>0</v>
      </c>
      <c r="AE317" s="22" t="str" cm="1">
        <f t="array" aca="1" ref="AE317" ca="1">IF(COLUMN(AE:AE)-4&gt;$D317,INDIRECT(ADDRESS((ROW(317:317)-3),COLUMN(AE:AE)-4-$D317+4)),0)</f>
        <v>0</v>
      </c>
      <c r="AF317" s="22" t="str" cm="1">
        <f t="array" aca="1" ref="AF317" ca="1">IF(COLUMN(AF:AF)-4&gt;$D317,INDIRECT(ADDRESS((ROW(317:317)-3),COLUMN(AF:AF)-4-$D317+4)),0)</f>
        <v>0</v>
      </c>
      <c r="AG317" s="23" t="str" cm="1">
        <f t="array" aca="1" ref="AG317" ca="1">IF(COLUMN(AG:AG)-4&gt;$D317,INDIRECT(ADDRESS((ROW(317:317)-3),COLUMN(AG:AG)-4-$D317+4)),0)</f>
        <v>0</v>
      </c>
      <c r="AH317" s="23" t="str" cm="1">
        <f t="array" aca="1" ref="AH317" ca="1">IF(COLUMN(AH:AH)-4&gt;$D317,INDIRECT(ADDRESS((ROW(317:317)-3),COLUMN(AH:AH)-4-$D317+4)),0)</f>
        <v>1</v>
      </c>
      <c r="AI317" s="23" t="str" cm="1">
        <f t="array" aca="1" ref="AI317" ca="1">IF(COLUMN(AI:AI)-4&gt;$D317,INDIRECT(ADDRESS((ROW(317:317)-3),COLUMN(AI:AI)-4-$D317+4)),0)</f>
        <v>0</v>
      </c>
      <c r="AJ317" s="23" t="str" cm="1">
        <f t="array" aca="1" ref="AJ317" ca="1">IF(COLUMN(AJ:AJ)-4&gt;$D317,INDIRECT(ADDRESS((ROW(317:317)-3),COLUMN(AJ:AJ)-4-$D317+4)),0)</f>
        <v>1</v>
      </c>
      <c r="AK317" t="str">
        <f ca="1">_xlfn.CONCAT(E317,F317,G317,H317,I317,J317,K317,L317)</f>
        <v>00001111</v>
      </c>
      <c r="AL317" t="str">
        <f ca="1">_xlfn.CONCAT(M317,N317,O317,P317,Q317,R317,S317,T317)</f>
        <v>10011000</v>
      </c>
      <c r="AM317" t="str">
        <f ca="1">_xlfn.CONCAT(U317,V317,W317,X317,Y317,Z317,AA317,AB317)</f>
        <v>01011001</v>
      </c>
      <c r="AN317" t="str">
        <f ca="1">_xlfn.CONCAT(AC317,AD317,AE317,AF317,AG317,AH317,AI317,AJ317)</f>
        <v>10000101</v>
      </c>
      <c r="AO317">
        <f ca="1">BIN2DEC(AK317)</f>
        <v>15</v>
      </c>
      <c r="AP317">
        <f t="shared" ca="1" si="268"/>
        <v>152</v>
      </c>
      <c r="AQ317">
        <f t="shared" ca="1" si="269"/>
        <v>89</v>
      </c>
      <c r="AR317">
        <f t="shared" ca="1" si="270"/>
        <v>133</v>
      </c>
      <c r="AS317">
        <f ca="1">(AO317*2^24)+(AP317*2^16)+(AQ317*2^8)+AR317</f>
        <v>261642629</v>
      </c>
    </row>
    <row r="318" spans="1:47" x14ac:dyDescent="0.35">
      <c r="C318" t="s">
        <v>85</v>
      </c>
      <c r="E318" s="4">
        <f ca="1">_xlfn.BITXOR(E315,E316)</f>
        <v>1</v>
      </c>
      <c r="F318" s="4">
        <f t="shared" ref="F318:AJ318" ca="1" si="271">_xlfn.BITXOR(F315,F316)</f>
        <v>1</v>
      </c>
      <c r="G318" s="4">
        <f t="shared" ca="1" si="271"/>
        <v>1</v>
      </c>
      <c r="H318" s="4">
        <f t="shared" ca="1" si="271"/>
        <v>0</v>
      </c>
      <c r="I318" s="4">
        <f t="shared" ca="1" si="271"/>
        <v>0</v>
      </c>
      <c r="J318" s="4">
        <f t="shared" ca="1" si="271"/>
        <v>0</v>
      </c>
      <c r="K318" s="4">
        <f t="shared" ca="1" si="271"/>
        <v>0</v>
      </c>
      <c r="L318" s="4">
        <f t="shared" ca="1" si="271"/>
        <v>1</v>
      </c>
      <c r="M318" s="4">
        <f t="shared" ca="1" si="271"/>
        <v>1</v>
      </c>
      <c r="N318" s="4">
        <f t="shared" ca="1" si="271"/>
        <v>1</v>
      </c>
      <c r="O318" s="4">
        <f t="shared" ca="1" si="271"/>
        <v>1</v>
      </c>
      <c r="P318" s="4">
        <f t="shared" ca="1" si="271"/>
        <v>1</v>
      </c>
      <c r="Q318" s="4">
        <f t="shared" ca="1" si="271"/>
        <v>0</v>
      </c>
      <c r="R318" s="4">
        <f t="shared" ca="1" si="271"/>
        <v>0</v>
      </c>
      <c r="S318" s="4">
        <f t="shared" ca="1" si="271"/>
        <v>1</v>
      </c>
      <c r="T318" s="4">
        <f t="shared" ca="1" si="271"/>
        <v>1</v>
      </c>
      <c r="U318" s="4">
        <f t="shared" ca="1" si="271"/>
        <v>1</v>
      </c>
      <c r="V318" s="4">
        <f t="shared" ca="1" si="271"/>
        <v>1</v>
      </c>
      <c r="W318" s="4">
        <f t="shared" ca="1" si="271"/>
        <v>0</v>
      </c>
      <c r="X318" s="4">
        <f t="shared" ca="1" si="271"/>
        <v>1</v>
      </c>
      <c r="Y318" s="4">
        <f t="shared" ca="1" si="271"/>
        <v>1</v>
      </c>
      <c r="Z318" s="4">
        <f t="shared" ca="1" si="271"/>
        <v>0</v>
      </c>
      <c r="AA318" s="4">
        <f t="shared" ca="1" si="271"/>
        <v>1</v>
      </c>
      <c r="AB318" s="4">
        <f t="shared" ca="1" si="271"/>
        <v>0</v>
      </c>
      <c r="AC318" s="4">
        <f t="shared" ca="1" si="271"/>
        <v>1</v>
      </c>
      <c r="AD318" s="4">
        <f t="shared" ca="1" si="271"/>
        <v>0</v>
      </c>
      <c r="AE318" s="4">
        <f t="shared" ca="1" si="271"/>
        <v>1</v>
      </c>
      <c r="AF318" s="4">
        <f t="shared" ca="1" si="271"/>
        <v>0</v>
      </c>
      <c r="AG318" s="4">
        <f t="shared" ca="1" si="271"/>
        <v>1</v>
      </c>
      <c r="AH318" s="4">
        <f t="shared" ca="1" si="271"/>
        <v>0</v>
      </c>
      <c r="AI318" s="4">
        <f t="shared" ca="1" si="271"/>
        <v>0</v>
      </c>
      <c r="AJ318" s="4">
        <f t="shared" ca="1" si="271"/>
        <v>0</v>
      </c>
    </row>
    <row r="319" spans="1:47" x14ac:dyDescent="0.35">
      <c r="B319" s="18">
        <f ca="1">AS319</f>
        <v>4000023341</v>
      </c>
      <c r="C319" s="17"/>
      <c r="E319" s="24">
        <f ca="1">_xlfn.BITXOR(E317,E318)</f>
        <v>1</v>
      </c>
      <c r="F319" s="24">
        <f t="shared" ref="F319:AJ319" ca="1" si="272">_xlfn.BITXOR(F317,F318)</f>
        <v>1</v>
      </c>
      <c r="G319" s="24">
        <f t="shared" ca="1" si="272"/>
        <v>1</v>
      </c>
      <c r="H319" s="24">
        <f t="shared" ca="1" si="272"/>
        <v>0</v>
      </c>
      <c r="I319" s="24">
        <f t="shared" ca="1" si="272"/>
        <v>1</v>
      </c>
      <c r="J319" s="24">
        <f t="shared" ca="1" si="272"/>
        <v>1</v>
      </c>
      <c r="K319" s="24">
        <f t="shared" ca="1" si="272"/>
        <v>1</v>
      </c>
      <c r="L319" s="24">
        <f t="shared" ca="1" si="272"/>
        <v>0</v>
      </c>
      <c r="M319" s="24">
        <f t="shared" ca="1" si="272"/>
        <v>0</v>
      </c>
      <c r="N319" s="24">
        <f t="shared" ca="1" si="272"/>
        <v>1</v>
      </c>
      <c r="O319" s="24">
        <f t="shared" ca="1" si="272"/>
        <v>1</v>
      </c>
      <c r="P319" s="24">
        <f t="shared" ca="1" si="272"/>
        <v>0</v>
      </c>
      <c r="Q319" s="24">
        <f t="shared" ca="1" si="272"/>
        <v>1</v>
      </c>
      <c r="R319" s="24">
        <f t="shared" ca="1" si="272"/>
        <v>0</v>
      </c>
      <c r="S319" s="24">
        <f t="shared" ca="1" si="272"/>
        <v>1</v>
      </c>
      <c r="T319" s="24">
        <f t="shared" ca="1" si="272"/>
        <v>1</v>
      </c>
      <c r="U319" s="24">
        <f t="shared" ca="1" si="272"/>
        <v>1</v>
      </c>
      <c r="V319" s="24">
        <f t="shared" ca="1" si="272"/>
        <v>0</v>
      </c>
      <c r="W319" s="24">
        <f t="shared" ca="1" si="272"/>
        <v>0</v>
      </c>
      <c r="X319" s="24">
        <f t="shared" ca="1" si="272"/>
        <v>0</v>
      </c>
      <c r="Y319" s="24">
        <f t="shared" ca="1" si="272"/>
        <v>0</v>
      </c>
      <c r="Z319" s="24">
        <f t="shared" ca="1" si="272"/>
        <v>0</v>
      </c>
      <c r="AA319" s="24">
        <f t="shared" ca="1" si="272"/>
        <v>1</v>
      </c>
      <c r="AB319" s="24">
        <f t="shared" ca="1" si="272"/>
        <v>1</v>
      </c>
      <c r="AC319" s="24">
        <f t="shared" ca="1" si="272"/>
        <v>0</v>
      </c>
      <c r="AD319" s="24">
        <f t="shared" ca="1" si="272"/>
        <v>0</v>
      </c>
      <c r="AE319" s="24">
        <f t="shared" ca="1" si="272"/>
        <v>1</v>
      </c>
      <c r="AF319" s="24">
        <f t="shared" ca="1" si="272"/>
        <v>0</v>
      </c>
      <c r="AG319" s="24">
        <f t="shared" ca="1" si="272"/>
        <v>1</v>
      </c>
      <c r="AH319" s="24">
        <f t="shared" ca="1" si="272"/>
        <v>1</v>
      </c>
      <c r="AI319" s="24">
        <f t="shared" ca="1" si="272"/>
        <v>0</v>
      </c>
      <c r="AJ319" s="24">
        <f t="shared" ca="1" si="272"/>
        <v>1</v>
      </c>
      <c r="AK319" t="str">
        <f ca="1">_xlfn.CONCAT(E319,F319,G319,H319,I319,J319,K319,L319)</f>
        <v>11101110</v>
      </c>
      <c r="AL319" t="str">
        <f ca="1">_xlfn.CONCAT(M319,N319,O319,P319,Q319,R319,S319,T319)</f>
        <v>01101011</v>
      </c>
      <c r="AM319" t="str">
        <f ca="1">_xlfn.CONCAT(U319,V319,W319,X319,Y319,Z319,AA319,AB319)</f>
        <v>10000011</v>
      </c>
      <c r="AN319" t="str">
        <f ca="1">_xlfn.CONCAT(AC319,AD319,AE319,AF319,AG319,AH319,AI319,AJ319)</f>
        <v>00101101</v>
      </c>
      <c r="AO319">
        <f ca="1">BIN2DEC(AK319)</f>
        <v>238</v>
      </c>
      <c r="AP319">
        <f t="shared" ref="AP319" ca="1" si="273">BIN2DEC(AL319)</f>
        <v>107</v>
      </c>
      <c r="AQ319">
        <f t="shared" ref="AQ319" ca="1" si="274">BIN2DEC(AM319)</f>
        <v>131</v>
      </c>
      <c r="AR319">
        <f t="shared" ref="AR319" ca="1" si="275">BIN2DEC(AN319)</f>
        <v>45</v>
      </c>
      <c r="AS319">
        <f ca="1">(AO319*2^24)+(AP319*2^16)+(AQ319*2^8)+AR319</f>
        <v>4000023341</v>
      </c>
    </row>
    <row r="320" spans="1:47" x14ac:dyDescent="0.35">
      <c r="C320" s="2"/>
    </row>
    <row r="321" spans="1:47" x14ac:dyDescent="0.35">
      <c r="A321" t="s">
        <v>80</v>
      </c>
      <c r="B321" s="18">
        <f ca="1">Home!B29</f>
        <v>3928230841</v>
      </c>
      <c r="C321" s="2"/>
    </row>
    <row r="322" spans="1:47" ht="15" thickBot="1" x14ac:dyDescent="0.4">
      <c r="C322" s="1"/>
    </row>
    <row r="323" spans="1:47" ht="15" thickBot="1" x14ac:dyDescent="0.4">
      <c r="A323" t="s">
        <v>82</v>
      </c>
      <c r="B323" s="28">
        <f ca="1">Home!B20</f>
        <v>171254465</v>
      </c>
      <c r="C323" s="19">
        <f ca="1">MOD(B312+B319+B321+B323,2^32)</f>
        <v>1229391231</v>
      </c>
    </row>
    <row r="325" spans="1:47" x14ac:dyDescent="0.35">
      <c r="A325" s="16" t="s">
        <v>111</v>
      </c>
    </row>
    <row r="326" spans="1:47" x14ac:dyDescent="0.35">
      <c r="A326" t="s">
        <v>79</v>
      </c>
      <c r="B326" s="25">
        <f ca="1">Home!B35</f>
        <v>562758256</v>
      </c>
      <c r="C326" t="str">
        <f ca="1">DEC2HEX(B326,8)</f>
        <v>218B0270</v>
      </c>
      <c r="E326" s="20" t="str">
        <f ca="1">MID(HEX2BIN(MID(C326,1,1),4),1,1)</f>
        <v>0</v>
      </c>
      <c r="F326" s="20" t="str">
        <f ca="1">MID(HEX2BIN(MID(C326,1,1),4),2,1)</f>
        <v>0</v>
      </c>
      <c r="G326" s="20" t="str">
        <f ca="1">MID(HEX2BIN(MID(C326,1,1),4),3,1)</f>
        <v>1</v>
      </c>
      <c r="H326" s="20" t="str">
        <f ca="1">MID(HEX2BIN(MID(C326,1,1),4),4,1)</f>
        <v>0</v>
      </c>
      <c r="I326" s="21" t="str">
        <f ca="1">MID(HEX2BIN(MID(C326,2,1),4),1,1)</f>
        <v>0</v>
      </c>
      <c r="J326" s="21" t="str">
        <f ca="1">MID(HEX2BIN(MID(C326,2,1),4),2,1)</f>
        <v>0</v>
      </c>
      <c r="K326" s="21" t="str">
        <f ca="1">MID(HEX2BIN(MID(C326,2,1),4),3,1)</f>
        <v>0</v>
      </c>
      <c r="L326" s="21" t="str">
        <f ca="1">MID(HEX2BIN(MID(C326,2,1),4),4,1)</f>
        <v>1</v>
      </c>
      <c r="M326" s="22" t="str">
        <f ca="1">MID(HEX2BIN(MID(C326,3,1),4),1,1)</f>
        <v>1</v>
      </c>
      <c r="N326" s="22" t="str">
        <f ca="1">MID(HEX2BIN(MID(C326,3,1),4),2,1)</f>
        <v>0</v>
      </c>
      <c r="O326" s="22" t="str">
        <f ca="1">MID(HEX2BIN(MID(C326,3,1),4),3,1)</f>
        <v>0</v>
      </c>
      <c r="P326" s="22" t="str">
        <f ca="1">MID(HEX2BIN(MID(C326,3,1),4),4,1)</f>
        <v>0</v>
      </c>
      <c r="Q326" s="23" t="str">
        <f ca="1">MID(HEX2BIN(MID(C326,4,1),4),1,1)</f>
        <v>1</v>
      </c>
      <c r="R326" s="23" t="str">
        <f ca="1">MID(HEX2BIN(MID(C326,4,1),4),2,1)</f>
        <v>0</v>
      </c>
      <c r="S326" s="23" t="str">
        <f ca="1">MID(HEX2BIN(MID(C326,4,1),4),3,1)</f>
        <v>1</v>
      </c>
      <c r="T326" s="23" t="str">
        <f ca="1">MID(HEX2BIN(MID(C326,4,1),4),4,1)</f>
        <v>1</v>
      </c>
      <c r="U326" s="20" t="str">
        <f ca="1">MID(HEX2BIN(MID(C326,5,1),4),1,1)</f>
        <v>0</v>
      </c>
      <c r="V326" s="20" t="str">
        <f ca="1">MID(HEX2BIN(MID(C326,5,1),4),2,1)</f>
        <v>0</v>
      </c>
      <c r="W326" s="20" t="str">
        <f ca="1">MID(HEX2BIN(MID(C326,5,1),4),3,1)</f>
        <v>0</v>
      </c>
      <c r="X326" s="20" t="str">
        <f ca="1">MID(HEX2BIN(MID(C326,5,1),4),4,1)</f>
        <v>0</v>
      </c>
      <c r="Y326" s="21" t="str">
        <f ca="1">MID(HEX2BIN(MID(C326,6,1),4),1,1)</f>
        <v>0</v>
      </c>
      <c r="Z326" s="21" t="str">
        <f ca="1">MID(HEX2BIN(MID(C326,6,1),4),2,1)</f>
        <v>0</v>
      </c>
      <c r="AA326" s="21" t="str">
        <f ca="1">MID(HEX2BIN(MID(C326,6,1),4),3,1)</f>
        <v>1</v>
      </c>
      <c r="AB326" s="21" t="str">
        <f ca="1">MID(HEX2BIN(MID(C326,6,1),4),4,1)</f>
        <v>0</v>
      </c>
      <c r="AC326" s="22" t="str">
        <f ca="1">MID(HEX2BIN(MID(C326,7,1),4),1,1)</f>
        <v>0</v>
      </c>
      <c r="AD326" s="22" t="str">
        <f ca="1">MID(HEX2BIN(MID(C326,7,1),4),2,1)</f>
        <v>1</v>
      </c>
      <c r="AE326" s="22" t="str">
        <f ca="1">MID(HEX2BIN(MID(C326,7,1),4),3,1)</f>
        <v>1</v>
      </c>
      <c r="AF326" s="22" t="str">
        <f ca="1">MID(HEX2BIN(MID(C326,7,1),4),4,1)</f>
        <v>1</v>
      </c>
      <c r="AG326" s="23" t="str">
        <f ca="1">MID(HEX2BIN(MID(C326,8,1),4),1,1)</f>
        <v>0</v>
      </c>
      <c r="AH326" s="23" t="str">
        <f ca="1">MID(HEX2BIN(MID(C326,8,1),4),2,1)</f>
        <v>0</v>
      </c>
      <c r="AI326" s="23" t="str">
        <f ca="1">MID(HEX2BIN(MID(C326,8,1),4),3,1)</f>
        <v>0</v>
      </c>
      <c r="AJ326" s="23" t="str">
        <f ca="1">MID(HEX2BIN(MID(C326,8,1),4),4,1)</f>
        <v>0</v>
      </c>
    </row>
    <row r="327" spans="1:47" x14ac:dyDescent="0.35">
      <c r="A327" s="9" t="s">
        <v>87</v>
      </c>
      <c r="C327" t="s">
        <v>2</v>
      </c>
      <c r="D327" s="27">
        <v>17</v>
      </c>
      <c r="E327" s="20" t="str" cm="1">
        <f t="array" aca="1" ref="E327" ca="1">INDIRECT(ADDRESS((ROW(327:327)-1),IF(MOD(COLUMN(E:E)-4-$D327,32)=0,32,MOD(COLUMN(E:E)-4-$D327,32))+4))</f>
        <v>1</v>
      </c>
      <c r="F327" s="20" t="str" cm="1">
        <f t="array" aca="1" ref="F327" ca="1">INDIRECT(ADDRESS((ROW(327:327)-1),IF(MOD(COLUMN(F:F)-4-$D327,32)=0,32,MOD(COLUMN(F:F)-4-$D327,32))+4))</f>
        <v>0</v>
      </c>
      <c r="G327" s="20" t="str" cm="1">
        <f t="array" aca="1" ref="G327" ca="1">INDIRECT(ADDRESS((ROW(327:327)-1),IF(MOD(COLUMN(G:G)-4-$D327,32)=0,32,MOD(COLUMN(G:G)-4-$D327,32))+4))</f>
        <v>0</v>
      </c>
      <c r="H327" s="20" t="str" cm="1">
        <f t="array" aca="1" ref="H327" ca="1">INDIRECT(ADDRESS((ROW(327:327)-1),IF(MOD(COLUMN(H:H)-4-$D327,32)=0,32,MOD(COLUMN(H:H)-4-$D327,32))+4))</f>
        <v>0</v>
      </c>
      <c r="I327" s="21" t="str" cm="1">
        <f t="array" aca="1" ref="I327" ca="1">INDIRECT(ADDRESS((ROW(327:327)-1),IF(MOD(COLUMN(I:I)-4-$D327,32)=0,32,MOD(COLUMN(I:I)-4-$D327,32))+4))</f>
        <v>0</v>
      </c>
      <c r="J327" s="21" t="str" cm="1">
        <f t="array" aca="1" ref="J327" ca="1">INDIRECT(ADDRESS((ROW(327:327)-1),IF(MOD(COLUMN(J:J)-4-$D327,32)=0,32,MOD(COLUMN(J:J)-4-$D327,32))+4))</f>
        <v>0</v>
      </c>
      <c r="K327" s="21" t="str" cm="1">
        <f t="array" aca="1" ref="K327" ca="1">INDIRECT(ADDRESS((ROW(327:327)-1),IF(MOD(COLUMN(K:K)-4-$D327,32)=0,32,MOD(COLUMN(K:K)-4-$D327,32))+4))</f>
        <v>0</v>
      </c>
      <c r="L327" s="21" t="str" cm="1">
        <f t="array" aca="1" ref="L327" ca="1">INDIRECT(ADDRESS((ROW(327:327)-1),IF(MOD(COLUMN(L:L)-4-$D327,32)=0,32,MOD(COLUMN(L:L)-4-$D327,32))+4))</f>
        <v>1</v>
      </c>
      <c r="M327" s="22" t="str" cm="1">
        <f t="array" aca="1" ref="M327" ca="1">INDIRECT(ADDRESS((ROW(327:327)-1),IF(MOD(COLUMN(M:M)-4-$D327,32)=0,32,MOD(COLUMN(M:M)-4-$D327,32))+4))</f>
        <v>0</v>
      </c>
      <c r="N327" s="22" t="str" cm="1">
        <f t="array" aca="1" ref="N327" ca="1">INDIRECT(ADDRESS((ROW(327:327)-1),IF(MOD(COLUMN(N:N)-4-$D327,32)=0,32,MOD(COLUMN(N:N)-4-$D327,32))+4))</f>
        <v>0</v>
      </c>
      <c r="O327" s="22" t="str" cm="1">
        <f t="array" aca="1" ref="O327" ca="1">INDIRECT(ADDRESS((ROW(327:327)-1),IF(MOD(COLUMN(O:O)-4-$D327,32)=0,32,MOD(COLUMN(O:O)-4-$D327,32))+4))</f>
        <v>1</v>
      </c>
      <c r="P327" s="22" t="str" cm="1">
        <f t="array" aca="1" ref="P327" ca="1">INDIRECT(ADDRESS((ROW(327:327)-1),IF(MOD(COLUMN(P:P)-4-$D327,32)=0,32,MOD(COLUMN(P:P)-4-$D327,32))+4))</f>
        <v>1</v>
      </c>
      <c r="Q327" s="23" t="str" cm="1">
        <f t="array" aca="1" ref="Q327" ca="1">INDIRECT(ADDRESS((ROW(327:327)-1),IF(MOD(COLUMN(Q:Q)-4-$D327,32)=0,32,MOD(COLUMN(Q:Q)-4-$D327,32))+4))</f>
        <v>1</v>
      </c>
      <c r="R327" s="23" t="str" cm="1">
        <f t="array" aca="1" ref="R327" ca="1">INDIRECT(ADDRESS((ROW(327:327)-1),IF(MOD(COLUMN(R:R)-4-$D327,32)=0,32,MOD(COLUMN(R:R)-4-$D327,32))+4))</f>
        <v>0</v>
      </c>
      <c r="S327" s="23" t="str" cm="1">
        <f t="array" aca="1" ref="S327" ca="1">INDIRECT(ADDRESS((ROW(327:327)-1),IF(MOD(COLUMN(S:S)-4-$D327,32)=0,32,MOD(COLUMN(S:S)-4-$D327,32))+4))</f>
        <v>0</v>
      </c>
      <c r="T327" s="23" t="str" cm="1">
        <f t="array" aca="1" ref="T327" ca="1">INDIRECT(ADDRESS((ROW(327:327)-1),IF(MOD(COLUMN(T:T)-4-$D327,32)=0,32,MOD(COLUMN(T:T)-4-$D327,32))+4))</f>
        <v>0</v>
      </c>
      <c r="U327" s="20" t="str" cm="1">
        <f t="array" aca="1" ref="U327" ca="1">INDIRECT(ADDRESS((ROW(327:327)-1),IF(MOD(COLUMN(U:U)-4-$D327,32)=0,32,MOD(COLUMN(U:U)-4-$D327,32))+4))</f>
        <v>0</v>
      </c>
      <c r="V327" s="20" t="str" cm="1">
        <f t="array" aca="1" ref="V327" ca="1">INDIRECT(ADDRESS((ROW(327:327)-1),IF(MOD(COLUMN(V:V)-4-$D327,32)=0,32,MOD(COLUMN(V:V)-4-$D327,32))+4))</f>
        <v>0</v>
      </c>
      <c r="W327" s="20" t="str" cm="1">
        <f t="array" aca="1" ref="W327" ca="1">INDIRECT(ADDRESS((ROW(327:327)-1),IF(MOD(COLUMN(W:W)-4-$D327,32)=0,32,MOD(COLUMN(W:W)-4-$D327,32))+4))</f>
        <v>0</v>
      </c>
      <c r="X327" s="20" t="str" cm="1">
        <f t="array" aca="1" ref="X327" ca="1">INDIRECT(ADDRESS((ROW(327:327)-1),IF(MOD(COLUMN(X:X)-4-$D327,32)=0,32,MOD(COLUMN(X:X)-4-$D327,32))+4))</f>
        <v>1</v>
      </c>
      <c r="Y327" s="21" t="str" cm="1">
        <f t="array" aca="1" ref="Y327" ca="1">INDIRECT(ADDRESS((ROW(327:327)-1),IF(MOD(COLUMN(Y:Y)-4-$D327,32)=0,32,MOD(COLUMN(Y:Y)-4-$D327,32))+4))</f>
        <v>0</v>
      </c>
      <c r="Z327" s="21" t="str" cm="1">
        <f t="array" aca="1" ref="Z327" ca="1">INDIRECT(ADDRESS((ROW(327:327)-1),IF(MOD(COLUMN(Z:Z)-4-$D327,32)=0,32,MOD(COLUMN(Z:Z)-4-$D327,32))+4))</f>
        <v>0</v>
      </c>
      <c r="AA327" s="21" t="str" cm="1">
        <f t="array" aca="1" ref="AA327" ca="1">INDIRECT(ADDRESS((ROW(327:327)-1),IF(MOD(COLUMN(AA:AA)-4-$D327,32)=0,32,MOD(COLUMN(AA:AA)-4-$D327,32))+4))</f>
        <v>0</v>
      </c>
      <c r="AB327" s="21" t="str" cm="1">
        <f t="array" aca="1" ref="AB327" ca="1">INDIRECT(ADDRESS((ROW(327:327)-1),IF(MOD(COLUMN(AB:AB)-4-$D327,32)=0,32,MOD(COLUMN(AB:AB)-4-$D327,32))+4))</f>
        <v>0</v>
      </c>
      <c r="AC327" s="22" t="str" cm="1">
        <f t="array" aca="1" ref="AC327" ca="1">INDIRECT(ADDRESS((ROW(327:327)-1),IF(MOD(COLUMN(AC:AC)-4-$D327,32)=0,32,MOD(COLUMN(AC:AC)-4-$D327,32))+4))</f>
        <v>1</v>
      </c>
      <c r="AD327" s="22" t="str" cm="1">
        <f t="array" aca="1" ref="AD327" ca="1">INDIRECT(ADDRESS((ROW(327:327)-1),IF(MOD(COLUMN(AD:AD)-4-$D327,32)=0,32,MOD(COLUMN(AD:AD)-4-$D327,32))+4))</f>
        <v>1</v>
      </c>
      <c r="AE327" s="22" t="str" cm="1">
        <f t="array" aca="1" ref="AE327" ca="1">INDIRECT(ADDRESS((ROW(327:327)-1),IF(MOD(COLUMN(AE:AE)-4-$D327,32)=0,32,MOD(COLUMN(AE:AE)-4-$D327,32))+4))</f>
        <v>0</v>
      </c>
      <c r="AF327" s="22" t="str" cm="1">
        <f t="array" aca="1" ref="AF327" ca="1">INDIRECT(ADDRESS((ROW(327:327)-1),IF(MOD(COLUMN(AF:AF)-4-$D327,32)=0,32,MOD(COLUMN(AF:AF)-4-$D327,32))+4))</f>
        <v>0</v>
      </c>
      <c r="AG327" s="23" t="str" cm="1">
        <f t="array" aca="1" ref="AG327" ca="1">INDIRECT(ADDRESS((ROW(327:327)-1),IF(MOD(COLUMN(AG:AG)-4-$D327,32)=0,32,MOD(COLUMN(AG:AG)-4-$D327,32))+4))</f>
        <v>0</v>
      </c>
      <c r="AH327" s="23" t="str" cm="1">
        <f t="array" aca="1" ref="AH327" ca="1">INDIRECT(ADDRESS((ROW(327:327)-1),IF(MOD(COLUMN(AH:AH)-4-$D327,32)=0,32,MOD(COLUMN(AH:AH)-4-$D327,32))+4))</f>
        <v>1</v>
      </c>
      <c r="AI327" s="23" t="str" cm="1">
        <f t="array" aca="1" ref="AI327" ca="1">INDIRECT(ADDRESS((ROW(327:327)-1),IF(MOD(COLUMN(AI:AI)-4-$D327,32)=0,32,MOD(COLUMN(AI:AI)-4-$D327,32))+4))</f>
        <v>0</v>
      </c>
      <c r="AJ327" s="23" t="str" cm="1">
        <f t="array" aca="1" ref="AJ327" ca="1">INDIRECT(ADDRESS((ROW(327:327)-1),IF(MOD(COLUMN(AJ:AJ)-4-$D327,32)=0,32,MOD(COLUMN(AJ:AJ)-4-$D327,32))+4))</f>
        <v>1</v>
      </c>
      <c r="AK327" t="str">
        <f ca="1">_xlfn.CONCAT(E327,F327,G327,H327,I327,J327,K327,L327)</f>
        <v>10000001</v>
      </c>
      <c r="AL327" t="str">
        <f ca="1">_xlfn.CONCAT(M327,N327,O327,P327,Q327,R327,S327,T327)</f>
        <v>00111000</v>
      </c>
      <c r="AM327" t="str">
        <f ca="1">_xlfn.CONCAT(U327,V327,W327,X327,Y327,Z327,AA327,AB327)</f>
        <v>00010000</v>
      </c>
      <c r="AN327" t="str">
        <f ca="1">_xlfn.CONCAT(AC327,AD327,AE327,AF327,AG327,AH327,AI327,AJ327)</f>
        <v>11000101</v>
      </c>
      <c r="AO327">
        <f ca="1">BIN2DEC(AK327)</f>
        <v>129</v>
      </c>
      <c r="AP327">
        <f t="shared" ref="AP327:AP329" ca="1" si="276">BIN2DEC(AL327)</f>
        <v>56</v>
      </c>
      <c r="AQ327">
        <f t="shared" ref="AQ327:AQ329" ca="1" si="277">BIN2DEC(AM327)</f>
        <v>16</v>
      </c>
      <c r="AR327">
        <f t="shared" ref="AR327:AR329" ca="1" si="278">BIN2DEC(AN327)</f>
        <v>197</v>
      </c>
      <c r="AS327">
        <f ca="1">(AO327*2^24)+(AP327*2^16)+(AQ327*2^8)+AR327</f>
        <v>2167935173</v>
      </c>
      <c r="AT327">
        <f>2^32</f>
        <v>4294967296</v>
      </c>
      <c r="AU327">
        <f ca="1">AT327-AS327</f>
        <v>2127032123</v>
      </c>
    </row>
    <row r="328" spans="1:47" x14ac:dyDescent="0.35">
      <c r="C328" t="s">
        <v>2</v>
      </c>
      <c r="D328" s="27">
        <v>19</v>
      </c>
      <c r="E328" s="20" t="str" cm="1">
        <f t="array" aca="1" ref="E328" ca="1">INDIRECT(ADDRESS((ROW(328:328)-2),IF(MOD(COLUMN(E:E)-4-$D328,32)=0,32,MOD(COLUMN(E:E)-4-$D328,32))+4))</f>
        <v>0</v>
      </c>
      <c r="F328" s="20" t="str" cm="1">
        <f t="array" aca="1" ref="F328" ca="1">INDIRECT(ADDRESS((ROW(328:328)-2),IF(MOD(COLUMN(F:F)-4-$D328,32)=0,32,MOD(COLUMN(F:F)-4-$D328,32))+4))</f>
        <v>1</v>
      </c>
      <c r="G328" s="20" t="str" cm="1">
        <f t="array" aca="1" ref="G328" ca="1">INDIRECT(ADDRESS((ROW(328:328)-2),IF(MOD(COLUMN(G:G)-4-$D328,32)=0,32,MOD(COLUMN(G:G)-4-$D328,32))+4))</f>
        <v>1</v>
      </c>
      <c r="H328" s="20" t="str" cm="1">
        <f t="array" aca="1" ref="H328" ca="1">INDIRECT(ADDRESS((ROW(328:328)-2),IF(MOD(COLUMN(H:H)-4-$D328,32)=0,32,MOD(COLUMN(H:H)-4-$D328,32))+4))</f>
        <v>0</v>
      </c>
      <c r="I328" s="21" t="str" cm="1">
        <f t="array" aca="1" ref="I328" ca="1">INDIRECT(ADDRESS((ROW(328:328)-2),IF(MOD(COLUMN(I:I)-4-$D328,32)=0,32,MOD(COLUMN(I:I)-4-$D328,32))+4))</f>
        <v>0</v>
      </c>
      <c r="J328" s="21" t="str" cm="1">
        <f t="array" aca="1" ref="J328" ca="1">INDIRECT(ADDRESS((ROW(328:328)-2),IF(MOD(COLUMN(J:J)-4-$D328,32)=0,32,MOD(COLUMN(J:J)-4-$D328,32))+4))</f>
        <v>0</v>
      </c>
      <c r="K328" s="21" t="str" cm="1">
        <f t="array" aca="1" ref="K328" ca="1">INDIRECT(ADDRESS((ROW(328:328)-2),IF(MOD(COLUMN(K:K)-4-$D328,32)=0,32,MOD(COLUMN(K:K)-4-$D328,32))+4))</f>
        <v>0</v>
      </c>
      <c r="L328" s="21" t="str" cm="1">
        <f t="array" aca="1" ref="L328" ca="1">INDIRECT(ADDRESS((ROW(328:328)-2),IF(MOD(COLUMN(L:L)-4-$D328,32)=0,32,MOD(COLUMN(L:L)-4-$D328,32))+4))</f>
        <v>0</v>
      </c>
      <c r="M328" s="22" t="str" cm="1">
        <f t="array" aca="1" ref="M328" ca="1">INDIRECT(ADDRESS((ROW(328:328)-2),IF(MOD(COLUMN(M:M)-4-$D328,32)=0,32,MOD(COLUMN(M:M)-4-$D328,32))+4))</f>
        <v>0</v>
      </c>
      <c r="N328" s="22" t="str" cm="1">
        <f t="array" aca="1" ref="N328" ca="1">INDIRECT(ADDRESS((ROW(328:328)-2),IF(MOD(COLUMN(N:N)-4-$D328,32)=0,32,MOD(COLUMN(N:N)-4-$D328,32))+4))</f>
        <v>1</v>
      </c>
      <c r="O328" s="22" t="str" cm="1">
        <f t="array" aca="1" ref="O328" ca="1">INDIRECT(ADDRESS((ROW(328:328)-2),IF(MOD(COLUMN(O:O)-4-$D328,32)=0,32,MOD(COLUMN(O:O)-4-$D328,32))+4))</f>
        <v>0</v>
      </c>
      <c r="P328" s="22" t="str" cm="1">
        <f t="array" aca="1" ref="P328" ca="1">INDIRECT(ADDRESS((ROW(328:328)-2),IF(MOD(COLUMN(P:P)-4-$D328,32)=0,32,MOD(COLUMN(P:P)-4-$D328,32))+4))</f>
        <v>0</v>
      </c>
      <c r="Q328" s="23" t="str" cm="1">
        <f t="array" aca="1" ref="Q328" ca="1">INDIRECT(ADDRESS((ROW(328:328)-2),IF(MOD(COLUMN(Q:Q)-4-$D328,32)=0,32,MOD(COLUMN(Q:Q)-4-$D328,32))+4))</f>
        <v>1</v>
      </c>
      <c r="R328" s="23" t="str" cm="1">
        <f t="array" aca="1" ref="R328" ca="1">INDIRECT(ADDRESS((ROW(328:328)-2),IF(MOD(COLUMN(R:R)-4-$D328,32)=0,32,MOD(COLUMN(R:R)-4-$D328,32))+4))</f>
        <v>1</v>
      </c>
      <c r="S328" s="23" t="str" cm="1">
        <f t="array" aca="1" ref="S328" ca="1">INDIRECT(ADDRESS((ROW(328:328)-2),IF(MOD(COLUMN(S:S)-4-$D328,32)=0,32,MOD(COLUMN(S:S)-4-$D328,32))+4))</f>
        <v>1</v>
      </c>
      <c r="T328" s="23" t="str" cm="1">
        <f t="array" aca="1" ref="T328" ca="1">INDIRECT(ADDRESS((ROW(328:328)-2),IF(MOD(COLUMN(T:T)-4-$D328,32)=0,32,MOD(COLUMN(T:T)-4-$D328,32))+4))</f>
        <v>0</v>
      </c>
      <c r="U328" s="20" t="str" cm="1">
        <f t="array" aca="1" ref="U328" ca="1">INDIRECT(ADDRESS((ROW(328:328)-2),IF(MOD(COLUMN(U:U)-4-$D328,32)=0,32,MOD(COLUMN(U:U)-4-$D328,32))+4))</f>
        <v>0</v>
      </c>
      <c r="V328" s="20" t="str" cm="1">
        <f t="array" aca="1" ref="V328" ca="1">INDIRECT(ADDRESS((ROW(328:328)-2),IF(MOD(COLUMN(V:V)-4-$D328,32)=0,32,MOD(COLUMN(V:V)-4-$D328,32))+4))</f>
        <v>0</v>
      </c>
      <c r="W328" s="20" t="str" cm="1">
        <f t="array" aca="1" ref="W328" ca="1">INDIRECT(ADDRESS((ROW(328:328)-2),IF(MOD(COLUMN(W:W)-4-$D328,32)=0,32,MOD(COLUMN(W:W)-4-$D328,32))+4))</f>
        <v>0</v>
      </c>
      <c r="X328" s="20" t="str" cm="1">
        <f t="array" aca="1" ref="X328" ca="1">INDIRECT(ADDRESS((ROW(328:328)-2),IF(MOD(COLUMN(X:X)-4-$D328,32)=0,32,MOD(COLUMN(X:X)-4-$D328,32))+4))</f>
        <v>0</v>
      </c>
      <c r="Y328" s="21" t="str" cm="1">
        <f t="array" aca="1" ref="Y328" ca="1">INDIRECT(ADDRESS((ROW(328:328)-2),IF(MOD(COLUMN(Y:Y)-4-$D328,32)=0,32,MOD(COLUMN(Y:Y)-4-$D328,32))+4))</f>
        <v>0</v>
      </c>
      <c r="Z328" s="21" t="str" cm="1">
        <f t="array" aca="1" ref="Z328" ca="1">INDIRECT(ADDRESS((ROW(328:328)-2),IF(MOD(COLUMN(Z:Z)-4-$D328,32)=0,32,MOD(COLUMN(Z:Z)-4-$D328,32))+4))</f>
        <v>1</v>
      </c>
      <c r="AA328" s="21" t="str" cm="1">
        <f t="array" aca="1" ref="AA328" ca="1">INDIRECT(ADDRESS((ROW(328:328)-2),IF(MOD(COLUMN(AA:AA)-4-$D328,32)=0,32,MOD(COLUMN(AA:AA)-4-$D328,32))+4))</f>
        <v>0</v>
      </c>
      <c r="AB328" s="21" t="str" cm="1">
        <f t="array" aca="1" ref="AB328" ca="1">INDIRECT(ADDRESS((ROW(328:328)-2),IF(MOD(COLUMN(AB:AB)-4-$D328,32)=0,32,MOD(COLUMN(AB:AB)-4-$D328,32))+4))</f>
        <v>0</v>
      </c>
      <c r="AC328" s="22" t="str" cm="1">
        <f t="array" aca="1" ref="AC328" ca="1">INDIRECT(ADDRESS((ROW(328:328)-2),IF(MOD(COLUMN(AC:AC)-4-$D328,32)=0,32,MOD(COLUMN(AC:AC)-4-$D328,32))+4))</f>
        <v>0</v>
      </c>
      <c r="AD328" s="22" t="str" cm="1">
        <f t="array" aca="1" ref="AD328" ca="1">INDIRECT(ADDRESS((ROW(328:328)-2),IF(MOD(COLUMN(AD:AD)-4-$D328,32)=0,32,MOD(COLUMN(AD:AD)-4-$D328,32))+4))</f>
        <v>0</v>
      </c>
      <c r="AE328" s="22" t="str" cm="1">
        <f t="array" aca="1" ref="AE328" ca="1">INDIRECT(ADDRESS((ROW(328:328)-2),IF(MOD(COLUMN(AE:AE)-4-$D328,32)=0,32,MOD(COLUMN(AE:AE)-4-$D328,32))+4))</f>
        <v>1</v>
      </c>
      <c r="AF328" s="22" t="str" cm="1">
        <f t="array" aca="1" ref="AF328" ca="1">INDIRECT(ADDRESS((ROW(328:328)-2),IF(MOD(COLUMN(AF:AF)-4-$D328,32)=0,32,MOD(COLUMN(AF:AF)-4-$D328,32))+4))</f>
        <v>1</v>
      </c>
      <c r="AG328" s="23" t="str" cm="1">
        <f t="array" aca="1" ref="AG328" ca="1">INDIRECT(ADDRESS((ROW(328:328)-2),IF(MOD(COLUMN(AG:AG)-4-$D328,32)=0,32,MOD(COLUMN(AG:AG)-4-$D328,32))+4))</f>
        <v>0</v>
      </c>
      <c r="AH328" s="23" t="str" cm="1">
        <f t="array" aca="1" ref="AH328" ca="1">INDIRECT(ADDRESS((ROW(328:328)-2),IF(MOD(COLUMN(AH:AH)-4-$D328,32)=0,32,MOD(COLUMN(AH:AH)-4-$D328,32))+4))</f>
        <v>0</v>
      </c>
      <c r="AI328" s="23" t="str" cm="1">
        <f t="array" aca="1" ref="AI328" ca="1">INDIRECT(ADDRESS((ROW(328:328)-2),IF(MOD(COLUMN(AI:AI)-4-$D328,32)=0,32,MOD(COLUMN(AI:AI)-4-$D328,32))+4))</f>
        <v>0</v>
      </c>
      <c r="AJ328" s="23" t="str" cm="1">
        <f t="array" aca="1" ref="AJ328" ca="1">INDIRECT(ADDRESS((ROW(328:328)-2),IF(MOD(COLUMN(AJ:AJ)-4-$D328,32)=0,32,MOD(COLUMN(AJ:AJ)-4-$D328,32))+4))</f>
        <v>1</v>
      </c>
      <c r="AK328" t="str">
        <f ca="1">_xlfn.CONCAT(E328,F328,G328,H328,I328,J328,K328,L328)</f>
        <v>01100000</v>
      </c>
      <c r="AL328" t="str">
        <f ca="1">_xlfn.CONCAT(M328,N328,O328,P328,Q328,R328,S328,T328)</f>
        <v>01001110</v>
      </c>
      <c r="AM328" t="str">
        <f ca="1">_xlfn.CONCAT(U328,V328,W328,X328,Y328,Z328,AA328,AB328)</f>
        <v>00000100</v>
      </c>
      <c r="AN328" t="str">
        <f ca="1">_xlfn.CONCAT(AC328,AD328,AE328,AF328,AG328,AH328,AI328,AJ328)</f>
        <v>00110001</v>
      </c>
      <c r="AO328">
        <f ca="1">BIN2DEC(AK328)</f>
        <v>96</v>
      </c>
      <c r="AP328">
        <f t="shared" ca="1" si="276"/>
        <v>78</v>
      </c>
      <c r="AQ328">
        <f t="shared" ca="1" si="277"/>
        <v>4</v>
      </c>
      <c r="AR328">
        <f t="shared" ca="1" si="278"/>
        <v>49</v>
      </c>
      <c r="AS328">
        <f ca="1">(AO328*2^24)+(AP328*2^16)+(AQ328*2^8)+AR328</f>
        <v>1615725617</v>
      </c>
      <c r="AT328">
        <f>2^32</f>
        <v>4294967296</v>
      </c>
      <c r="AU328">
        <f ca="1">AT328-AS328</f>
        <v>2679241679</v>
      </c>
    </row>
    <row r="329" spans="1:47" x14ac:dyDescent="0.35">
      <c r="C329" t="s">
        <v>84</v>
      </c>
      <c r="D329" s="27">
        <v>10</v>
      </c>
      <c r="E329" s="20" cm="1">
        <f t="array" aca="1" ref="E329" ca="1">IF(COLUMN(E:E)-4&gt;$D329,INDIRECT(ADDRESS((ROW(329:329)-3),COLUMN(E:E)-4-$D329+4)),0)</f>
        <v>0</v>
      </c>
      <c r="F329" s="20" cm="1">
        <f t="array" aca="1" ref="F329" ca="1">IF(COLUMN(F:F)-4&gt;$D329,INDIRECT(ADDRESS((ROW(329:329)-3),COLUMN(F:F)-4-$D329+4)),0)</f>
        <v>0</v>
      </c>
      <c r="G329" s="20" cm="1">
        <f t="array" aca="1" ref="G329" ca="1">IF(COLUMN(G:G)-4&gt;$D329,INDIRECT(ADDRESS((ROW(329:329)-3),COLUMN(G:G)-4-$D329+4)),0)</f>
        <v>0</v>
      </c>
      <c r="H329" s="20" cm="1">
        <f t="array" aca="1" ref="H329" ca="1">IF(COLUMN(H:H)-4&gt;$D329,INDIRECT(ADDRESS((ROW(329:329)-3),COLUMN(H:H)-4-$D329+4)),0)</f>
        <v>0</v>
      </c>
      <c r="I329" s="21" cm="1">
        <f t="array" aca="1" ref="I329" ca="1">IF(COLUMN(I:I)-4&gt;$D329,INDIRECT(ADDRESS((ROW(329:329)-3),COLUMN(I:I)-4-$D329+4)),0)</f>
        <v>0</v>
      </c>
      <c r="J329" s="21" cm="1">
        <f t="array" aca="1" ref="J329" ca="1">IF(COLUMN(J:J)-4&gt;$D329,INDIRECT(ADDRESS((ROW(329:329)-3),COLUMN(J:J)-4-$D329+4)),0)</f>
        <v>0</v>
      </c>
      <c r="K329" s="21" cm="1">
        <f t="array" aca="1" ref="K329" ca="1">IF(COLUMN(K:K)-4&gt;$D329,INDIRECT(ADDRESS((ROW(329:329)-3),COLUMN(K:K)-4-$D329+4)),0)</f>
        <v>0</v>
      </c>
      <c r="L329" s="21" cm="1">
        <f t="array" aca="1" ref="L329" ca="1">IF(COLUMN(L:L)-4&gt;$D329,INDIRECT(ADDRESS((ROW(329:329)-3),COLUMN(L:L)-4-$D329+4)),0)</f>
        <v>0</v>
      </c>
      <c r="M329" s="22" cm="1">
        <f t="array" aca="1" ref="M329" ca="1">IF(COLUMN(M:M)-4&gt;$D329,INDIRECT(ADDRESS((ROW(329:329)-3),COLUMN(M:M)-4-$D329+4)),0)</f>
        <v>0</v>
      </c>
      <c r="N329" s="22" cm="1">
        <f t="array" aca="1" ref="N329" ca="1">IF(COLUMN(N:N)-4&gt;$D329,INDIRECT(ADDRESS((ROW(329:329)-3),COLUMN(N:N)-4-$D329+4)),0)</f>
        <v>0</v>
      </c>
      <c r="O329" s="22" t="str" cm="1">
        <f t="array" aca="1" ref="O329" ca="1">IF(COLUMN(O:O)-4&gt;$D329,INDIRECT(ADDRESS((ROW(329:329)-3),COLUMN(O:O)-4-$D329+4)),0)</f>
        <v>0</v>
      </c>
      <c r="P329" s="22" t="str" cm="1">
        <f t="array" aca="1" ref="P329" ca="1">IF(COLUMN(P:P)-4&gt;$D329,INDIRECT(ADDRESS((ROW(329:329)-3),COLUMN(P:P)-4-$D329+4)),0)</f>
        <v>0</v>
      </c>
      <c r="Q329" s="23" t="str" cm="1">
        <f t="array" aca="1" ref="Q329" ca="1">IF(COLUMN(Q:Q)-4&gt;$D329,INDIRECT(ADDRESS((ROW(329:329)-3),COLUMN(Q:Q)-4-$D329+4)),0)</f>
        <v>1</v>
      </c>
      <c r="R329" s="23" t="str" cm="1">
        <f t="array" aca="1" ref="R329" ca="1">IF(COLUMN(R:R)-4&gt;$D329,INDIRECT(ADDRESS((ROW(329:329)-3),COLUMN(R:R)-4-$D329+4)),0)</f>
        <v>0</v>
      </c>
      <c r="S329" s="23" t="str" cm="1">
        <f t="array" aca="1" ref="S329" ca="1">IF(COLUMN(S:S)-4&gt;$D329,INDIRECT(ADDRESS((ROW(329:329)-3),COLUMN(S:S)-4-$D329+4)),0)</f>
        <v>0</v>
      </c>
      <c r="T329" s="23" t="str" cm="1">
        <f t="array" aca="1" ref="T329" ca="1">IF(COLUMN(T:T)-4&gt;$D329,INDIRECT(ADDRESS((ROW(329:329)-3),COLUMN(T:T)-4-$D329+4)),0)</f>
        <v>0</v>
      </c>
      <c r="U329" s="20" t="str" cm="1">
        <f t="array" aca="1" ref="U329" ca="1">IF(COLUMN(U:U)-4&gt;$D329,INDIRECT(ADDRESS((ROW(329:329)-3),COLUMN(U:U)-4-$D329+4)),0)</f>
        <v>0</v>
      </c>
      <c r="V329" s="20" t="str" cm="1">
        <f t="array" aca="1" ref="V329" ca="1">IF(COLUMN(V:V)-4&gt;$D329,INDIRECT(ADDRESS((ROW(329:329)-3),COLUMN(V:V)-4-$D329+4)),0)</f>
        <v>1</v>
      </c>
      <c r="W329" s="20" t="str" cm="1">
        <f t="array" aca="1" ref="W329" ca="1">IF(COLUMN(W:W)-4&gt;$D329,INDIRECT(ADDRESS((ROW(329:329)-3),COLUMN(W:W)-4-$D329+4)),0)</f>
        <v>1</v>
      </c>
      <c r="X329" s="20" t="str" cm="1">
        <f t="array" aca="1" ref="X329" ca="1">IF(COLUMN(X:X)-4&gt;$D329,INDIRECT(ADDRESS((ROW(329:329)-3),COLUMN(X:X)-4-$D329+4)),0)</f>
        <v>0</v>
      </c>
      <c r="Y329" s="21" t="str" cm="1">
        <f t="array" aca="1" ref="Y329" ca="1">IF(COLUMN(Y:Y)-4&gt;$D329,INDIRECT(ADDRESS((ROW(329:329)-3),COLUMN(Y:Y)-4-$D329+4)),0)</f>
        <v>0</v>
      </c>
      <c r="Z329" s="21" t="str" cm="1">
        <f t="array" aca="1" ref="Z329" ca="1">IF(COLUMN(Z:Z)-4&gt;$D329,INDIRECT(ADDRESS((ROW(329:329)-3),COLUMN(Z:Z)-4-$D329+4)),0)</f>
        <v>0</v>
      </c>
      <c r="AA329" s="21" t="str" cm="1">
        <f t="array" aca="1" ref="AA329" ca="1">IF(COLUMN(AA:AA)-4&gt;$D329,INDIRECT(ADDRESS((ROW(329:329)-3),COLUMN(AA:AA)-4-$D329+4)),0)</f>
        <v>1</v>
      </c>
      <c r="AB329" s="21" t="str" cm="1">
        <f t="array" aca="1" ref="AB329" ca="1">IF(COLUMN(AB:AB)-4&gt;$D329,INDIRECT(ADDRESS((ROW(329:329)-3),COLUMN(AB:AB)-4-$D329+4)),0)</f>
        <v>0</v>
      </c>
      <c r="AC329" s="22" t="str" cm="1">
        <f t="array" aca="1" ref="AC329" ca="1">IF(COLUMN(AC:AC)-4&gt;$D329,INDIRECT(ADDRESS((ROW(329:329)-3),COLUMN(AC:AC)-4-$D329+4)),0)</f>
        <v>1</v>
      </c>
      <c r="AD329" s="22" t="str" cm="1">
        <f t="array" aca="1" ref="AD329" ca="1">IF(COLUMN(AD:AD)-4&gt;$D329,INDIRECT(ADDRESS((ROW(329:329)-3),COLUMN(AD:AD)-4-$D329+4)),0)</f>
        <v>1</v>
      </c>
      <c r="AE329" s="22" t="str" cm="1">
        <f t="array" aca="1" ref="AE329" ca="1">IF(COLUMN(AE:AE)-4&gt;$D329,INDIRECT(ADDRESS((ROW(329:329)-3),COLUMN(AE:AE)-4-$D329+4)),0)</f>
        <v>0</v>
      </c>
      <c r="AF329" s="22" t="str" cm="1">
        <f t="array" aca="1" ref="AF329" ca="1">IF(COLUMN(AF:AF)-4&gt;$D329,INDIRECT(ADDRESS((ROW(329:329)-3),COLUMN(AF:AF)-4-$D329+4)),0)</f>
        <v>0</v>
      </c>
      <c r="AG329" s="23" t="str" cm="1">
        <f t="array" aca="1" ref="AG329" ca="1">IF(COLUMN(AG:AG)-4&gt;$D329,INDIRECT(ADDRESS((ROW(329:329)-3),COLUMN(AG:AG)-4-$D329+4)),0)</f>
        <v>0</v>
      </c>
      <c r="AH329" s="23" t="str" cm="1">
        <f t="array" aca="1" ref="AH329" ca="1">IF(COLUMN(AH:AH)-4&gt;$D329,INDIRECT(ADDRESS((ROW(329:329)-3),COLUMN(AH:AH)-4-$D329+4)),0)</f>
        <v>0</v>
      </c>
      <c r="AI329" s="23" t="str" cm="1">
        <f t="array" aca="1" ref="AI329" ca="1">IF(COLUMN(AI:AI)-4&gt;$D329,INDIRECT(ADDRESS((ROW(329:329)-3),COLUMN(AI:AI)-4-$D329+4)),0)</f>
        <v>0</v>
      </c>
      <c r="AJ329" s="23" t="str" cm="1">
        <f t="array" aca="1" ref="AJ329" ca="1">IF(COLUMN(AJ:AJ)-4&gt;$D329,INDIRECT(ADDRESS((ROW(329:329)-3),COLUMN(AJ:AJ)-4-$D329+4)),0)</f>
        <v>0</v>
      </c>
      <c r="AK329" t="str">
        <f ca="1">_xlfn.CONCAT(E329,F329,G329,H329,I329,J329,K329,L329)</f>
        <v>00000000</v>
      </c>
      <c r="AL329" t="str">
        <f ca="1">_xlfn.CONCAT(M329,N329,O329,P329,Q329,R329,S329,T329)</f>
        <v>00001000</v>
      </c>
      <c r="AM329" t="str">
        <f ca="1">_xlfn.CONCAT(U329,V329,W329,X329,Y329,Z329,AA329,AB329)</f>
        <v>01100010</v>
      </c>
      <c r="AN329" t="str">
        <f ca="1">_xlfn.CONCAT(AC329,AD329,AE329,AF329,AG329,AH329,AI329,AJ329)</f>
        <v>11000000</v>
      </c>
      <c r="AO329">
        <f ca="1">BIN2DEC(AK329)</f>
        <v>0</v>
      </c>
      <c r="AP329">
        <f t="shared" ca="1" si="276"/>
        <v>8</v>
      </c>
      <c r="AQ329">
        <f t="shared" ca="1" si="277"/>
        <v>98</v>
      </c>
      <c r="AR329">
        <f t="shared" ca="1" si="278"/>
        <v>192</v>
      </c>
      <c r="AS329">
        <f ca="1">(AO329*2^24)+(AP329*2^16)+(AQ329*2^8)+AR329</f>
        <v>549568</v>
      </c>
    </row>
    <row r="330" spans="1:47" x14ac:dyDescent="0.35">
      <c r="C330" t="s">
        <v>85</v>
      </c>
      <c r="E330" s="4">
        <f ca="1">_xlfn.BITXOR(E327,E328)</f>
        <v>1</v>
      </c>
      <c r="F330" s="4">
        <f t="shared" ref="F330:AJ330" ca="1" si="279">_xlfn.BITXOR(F327,F328)</f>
        <v>1</v>
      </c>
      <c r="G330" s="4">
        <f t="shared" ca="1" si="279"/>
        <v>1</v>
      </c>
      <c r="H330" s="4">
        <f t="shared" ca="1" si="279"/>
        <v>0</v>
      </c>
      <c r="I330" s="4">
        <f t="shared" ca="1" si="279"/>
        <v>0</v>
      </c>
      <c r="J330" s="4">
        <f t="shared" ca="1" si="279"/>
        <v>0</v>
      </c>
      <c r="K330" s="4">
        <f t="shared" ca="1" si="279"/>
        <v>0</v>
      </c>
      <c r="L330" s="4">
        <f t="shared" ca="1" si="279"/>
        <v>1</v>
      </c>
      <c r="M330" s="4">
        <f t="shared" ca="1" si="279"/>
        <v>0</v>
      </c>
      <c r="N330" s="4">
        <f t="shared" ca="1" si="279"/>
        <v>1</v>
      </c>
      <c r="O330" s="4">
        <f t="shared" ca="1" si="279"/>
        <v>1</v>
      </c>
      <c r="P330" s="4">
        <f t="shared" ca="1" si="279"/>
        <v>1</v>
      </c>
      <c r="Q330" s="4">
        <f t="shared" ca="1" si="279"/>
        <v>0</v>
      </c>
      <c r="R330" s="4">
        <f t="shared" ca="1" si="279"/>
        <v>1</v>
      </c>
      <c r="S330" s="4">
        <f t="shared" ca="1" si="279"/>
        <v>1</v>
      </c>
      <c r="T330" s="4">
        <f t="shared" ca="1" si="279"/>
        <v>0</v>
      </c>
      <c r="U330" s="4">
        <f t="shared" ca="1" si="279"/>
        <v>0</v>
      </c>
      <c r="V330" s="4">
        <f t="shared" ca="1" si="279"/>
        <v>0</v>
      </c>
      <c r="W330" s="4">
        <f t="shared" ca="1" si="279"/>
        <v>0</v>
      </c>
      <c r="X330" s="4">
        <f t="shared" ca="1" si="279"/>
        <v>1</v>
      </c>
      <c r="Y330" s="4">
        <f t="shared" ca="1" si="279"/>
        <v>0</v>
      </c>
      <c r="Z330" s="4">
        <f t="shared" ca="1" si="279"/>
        <v>1</v>
      </c>
      <c r="AA330" s="4">
        <f t="shared" ca="1" si="279"/>
        <v>0</v>
      </c>
      <c r="AB330" s="4">
        <f t="shared" ca="1" si="279"/>
        <v>0</v>
      </c>
      <c r="AC330" s="4">
        <f t="shared" ca="1" si="279"/>
        <v>1</v>
      </c>
      <c r="AD330" s="4">
        <f t="shared" ca="1" si="279"/>
        <v>1</v>
      </c>
      <c r="AE330" s="4">
        <f t="shared" ca="1" si="279"/>
        <v>1</v>
      </c>
      <c r="AF330" s="4">
        <f t="shared" ca="1" si="279"/>
        <v>1</v>
      </c>
      <c r="AG330" s="4">
        <f t="shared" ca="1" si="279"/>
        <v>0</v>
      </c>
      <c r="AH330" s="4">
        <f t="shared" ca="1" si="279"/>
        <v>1</v>
      </c>
      <c r="AI330" s="4">
        <f t="shared" ca="1" si="279"/>
        <v>0</v>
      </c>
      <c r="AJ330" s="4">
        <f t="shared" ca="1" si="279"/>
        <v>0</v>
      </c>
    </row>
    <row r="331" spans="1:47" x14ac:dyDescent="0.35">
      <c r="B331" s="18">
        <f ca="1">AS331</f>
        <v>3783161396</v>
      </c>
      <c r="C331" s="17"/>
      <c r="E331" s="24">
        <f ca="1">_xlfn.BITXOR(E329,E330)</f>
        <v>1</v>
      </c>
      <c r="F331" s="24">
        <f t="shared" ref="F331:AJ331" ca="1" si="280">_xlfn.BITXOR(F329,F330)</f>
        <v>1</v>
      </c>
      <c r="G331" s="24">
        <f t="shared" ca="1" si="280"/>
        <v>1</v>
      </c>
      <c r="H331" s="24">
        <f t="shared" ca="1" si="280"/>
        <v>0</v>
      </c>
      <c r="I331" s="24">
        <f t="shared" ca="1" si="280"/>
        <v>0</v>
      </c>
      <c r="J331" s="24">
        <f t="shared" ca="1" si="280"/>
        <v>0</v>
      </c>
      <c r="K331" s="24">
        <f t="shared" ca="1" si="280"/>
        <v>0</v>
      </c>
      <c r="L331" s="24">
        <f t="shared" ca="1" si="280"/>
        <v>1</v>
      </c>
      <c r="M331" s="24">
        <f t="shared" ca="1" si="280"/>
        <v>0</v>
      </c>
      <c r="N331" s="24">
        <f t="shared" ca="1" si="280"/>
        <v>1</v>
      </c>
      <c r="O331" s="24">
        <f t="shared" ca="1" si="280"/>
        <v>1</v>
      </c>
      <c r="P331" s="24">
        <f t="shared" ca="1" si="280"/>
        <v>1</v>
      </c>
      <c r="Q331" s="24">
        <f t="shared" ca="1" si="280"/>
        <v>1</v>
      </c>
      <c r="R331" s="24">
        <f t="shared" ca="1" si="280"/>
        <v>1</v>
      </c>
      <c r="S331" s="24">
        <f t="shared" ca="1" si="280"/>
        <v>1</v>
      </c>
      <c r="T331" s="24">
        <f t="shared" ca="1" si="280"/>
        <v>0</v>
      </c>
      <c r="U331" s="24">
        <f t="shared" ca="1" si="280"/>
        <v>0</v>
      </c>
      <c r="V331" s="24">
        <f t="shared" ca="1" si="280"/>
        <v>1</v>
      </c>
      <c r="W331" s="24">
        <f t="shared" ca="1" si="280"/>
        <v>1</v>
      </c>
      <c r="X331" s="24">
        <f t="shared" ca="1" si="280"/>
        <v>1</v>
      </c>
      <c r="Y331" s="24">
        <f t="shared" ca="1" si="280"/>
        <v>0</v>
      </c>
      <c r="Z331" s="24">
        <f t="shared" ca="1" si="280"/>
        <v>1</v>
      </c>
      <c r="AA331" s="24">
        <f t="shared" ca="1" si="280"/>
        <v>1</v>
      </c>
      <c r="AB331" s="24">
        <f t="shared" ca="1" si="280"/>
        <v>0</v>
      </c>
      <c r="AC331" s="24">
        <f t="shared" ca="1" si="280"/>
        <v>0</v>
      </c>
      <c r="AD331" s="24">
        <f t="shared" ca="1" si="280"/>
        <v>0</v>
      </c>
      <c r="AE331" s="24">
        <f t="shared" ca="1" si="280"/>
        <v>1</v>
      </c>
      <c r="AF331" s="24">
        <f t="shared" ca="1" si="280"/>
        <v>1</v>
      </c>
      <c r="AG331" s="24">
        <f t="shared" ca="1" si="280"/>
        <v>0</v>
      </c>
      <c r="AH331" s="24">
        <f t="shared" ca="1" si="280"/>
        <v>1</v>
      </c>
      <c r="AI331" s="24">
        <f t="shared" ca="1" si="280"/>
        <v>0</v>
      </c>
      <c r="AJ331" s="24">
        <f t="shared" ca="1" si="280"/>
        <v>0</v>
      </c>
      <c r="AK331" t="str">
        <f ca="1">_xlfn.CONCAT(E331,F331,G331,H331,I331,J331,K331,L331)</f>
        <v>11100001</v>
      </c>
      <c r="AL331" t="str">
        <f ca="1">_xlfn.CONCAT(M331,N331,O331,P331,Q331,R331,S331,T331)</f>
        <v>01111110</v>
      </c>
      <c r="AM331" t="str">
        <f ca="1">_xlfn.CONCAT(U331,V331,W331,X331,Y331,Z331,AA331,AB331)</f>
        <v>01110110</v>
      </c>
      <c r="AN331" t="str">
        <f ca="1">_xlfn.CONCAT(AC331,AD331,AE331,AF331,AG331,AH331,AI331,AJ331)</f>
        <v>00110100</v>
      </c>
      <c r="AO331">
        <f ca="1">BIN2DEC(AK331)</f>
        <v>225</v>
      </c>
      <c r="AP331">
        <f t="shared" ref="AP331" ca="1" si="281">BIN2DEC(AL331)</f>
        <v>126</v>
      </c>
      <c r="AQ331">
        <f t="shared" ref="AQ331" ca="1" si="282">BIN2DEC(AM331)</f>
        <v>118</v>
      </c>
      <c r="AR331">
        <f t="shared" ref="AR331" ca="1" si="283">BIN2DEC(AN331)</f>
        <v>52</v>
      </c>
      <c r="AS331">
        <f ca="1">(AO331*2^24)+(AP331*2^16)+(AQ331*2^8)+AR331</f>
        <v>3783161396</v>
      </c>
    </row>
    <row r="332" spans="1:47" x14ac:dyDescent="0.35">
      <c r="C332" s="2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</row>
    <row r="333" spans="1:47" x14ac:dyDescent="0.35">
      <c r="A333" t="s">
        <v>81</v>
      </c>
      <c r="B333" s="26">
        <f ca="1">Home!B22</f>
        <v>2787326176</v>
      </c>
      <c r="C333" t="str">
        <f ca="1">DEC2HEX(B333,8)</f>
        <v>A62338E0</v>
      </c>
      <c r="E333" s="20" t="str">
        <f ca="1">MID(HEX2BIN(MID(C333,1,1),4),1,1)</f>
        <v>1</v>
      </c>
      <c r="F333" s="20" t="str">
        <f ca="1">MID(HEX2BIN(MID(C333,1,1),4),2,1)</f>
        <v>0</v>
      </c>
      <c r="G333" s="20" t="str">
        <f ca="1">MID(HEX2BIN(MID(C333,1,1),4),3,1)</f>
        <v>1</v>
      </c>
      <c r="H333" s="20" t="str">
        <f ca="1">MID(HEX2BIN(MID(C333,1,1),4),4,1)</f>
        <v>0</v>
      </c>
      <c r="I333" s="21" t="str">
        <f ca="1">MID(HEX2BIN(MID(C333,2,1),4),1,1)</f>
        <v>0</v>
      </c>
      <c r="J333" s="21" t="str">
        <f ca="1">MID(HEX2BIN(MID(C333,2,1),4),2,1)</f>
        <v>1</v>
      </c>
      <c r="K333" s="21" t="str">
        <f ca="1">MID(HEX2BIN(MID(C333,2,1),4),3,1)</f>
        <v>1</v>
      </c>
      <c r="L333" s="21" t="str">
        <f ca="1">MID(HEX2BIN(MID(C333,2,1),4),4,1)</f>
        <v>0</v>
      </c>
      <c r="M333" s="22" t="str">
        <f ca="1">MID(HEX2BIN(MID(C333,3,1),4),1,1)</f>
        <v>0</v>
      </c>
      <c r="N333" s="22" t="str">
        <f ca="1">MID(HEX2BIN(MID(C333,3,1),4),2,1)</f>
        <v>0</v>
      </c>
      <c r="O333" s="22" t="str">
        <f ca="1">MID(HEX2BIN(MID(C333,3,1),4),3,1)</f>
        <v>1</v>
      </c>
      <c r="P333" s="22" t="str">
        <f ca="1">MID(HEX2BIN(MID(C333,3,1),4),4,1)</f>
        <v>0</v>
      </c>
      <c r="Q333" s="23" t="str">
        <f ca="1">MID(HEX2BIN(MID(C333,4,1),4),1,1)</f>
        <v>0</v>
      </c>
      <c r="R333" s="23" t="str">
        <f ca="1">MID(HEX2BIN(MID(C333,4,1),4),2,1)</f>
        <v>0</v>
      </c>
      <c r="S333" s="23" t="str">
        <f ca="1">MID(HEX2BIN(MID(C333,4,1),4),3,1)</f>
        <v>1</v>
      </c>
      <c r="T333" s="23" t="str">
        <f ca="1">MID(HEX2BIN(MID(C333,4,1),4),4,1)</f>
        <v>1</v>
      </c>
      <c r="U333" s="20" t="str">
        <f ca="1">MID(HEX2BIN(MID(C333,5,1),4),1,1)</f>
        <v>0</v>
      </c>
      <c r="V333" s="20" t="str">
        <f ca="1">MID(HEX2BIN(MID(C333,5,1),4),2,1)</f>
        <v>0</v>
      </c>
      <c r="W333" s="20" t="str">
        <f ca="1">MID(HEX2BIN(MID(C333,5,1),4),3,1)</f>
        <v>1</v>
      </c>
      <c r="X333" s="20" t="str">
        <f ca="1">MID(HEX2BIN(MID(C333,5,1),4),4,1)</f>
        <v>1</v>
      </c>
      <c r="Y333" s="21" t="str">
        <f ca="1">MID(HEX2BIN(MID(C333,6,1),4),1,1)</f>
        <v>1</v>
      </c>
      <c r="Z333" s="21" t="str">
        <f ca="1">MID(HEX2BIN(MID(C333,6,1),4),2,1)</f>
        <v>0</v>
      </c>
      <c r="AA333" s="21" t="str">
        <f ca="1">MID(HEX2BIN(MID(C333,6,1),4),3,1)</f>
        <v>0</v>
      </c>
      <c r="AB333" s="21" t="str">
        <f ca="1">MID(HEX2BIN(MID(C333,6,1),4),4,1)</f>
        <v>0</v>
      </c>
      <c r="AC333" s="22" t="str">
        <f ca="1">MID(HEX2BIN(MID(C333,7,1),4),1,1)</f>
        <v>1</v>
      </c>
      <c r="AD333" s="22" t="str">
        <f ca="1">MID(HEX2BIN(MID(C333,7,1),4),2,1)</f>
        <v>1</v>
      </c>
      <c r="AE333" s="22" t="str">
        <f ca="1">MID(HEX2BIN(MID(C333,7,1),4),3,1)</f>
        <v>1</v>
      </c>
      <c r="AF333" s="22" t="str">
        <f ca="1">MID(HEX2BIN(MID(C333,7,1),4),4,1)</f>
        <v>0</v>
      </c>
      <c r="AG333" s="23" t="str">
        <f ca="1">MID(HEX2BIN(MID(C333,8,1),4),1,1)</f>
        <v>0</v>
      </c>
      <c r="AH333" s="23" t="str">
        <f ca="1">MID(HEX2BIN(MID(C333,8,1),4),2,1)</f>
        <v>0</v>
      </c>
      <c r="AI333" s="23" t="str">
        <f ca="1">MID(HEX2BIN(MID(C333,8,1),4),3,1)</f>
        <v>0</v>
      </c>
      <c r="AJ333" s="23" t="str">
        <f ca="1">MID(HEX2BIN(MID(C333,8,1),4),4,1)</f>
        <v>0</v>
      </c>
    </row>
    <row r="334" spans="1:47" x14ac:dyDescent="0.35">
      <c r="A334" s="9" t="s">
        <v>83</v>
      </c>
      <c r="C334" t="s">
        <v>2</v>
      </c>
      <c r="D334" s="27">
        <v>7</v>
      </c>
      <c r="E334" s="20" t="str" cm="1">
        <f t="array" aca="1" ref="E334" ca="1">INDIRECT(ADDRESS((ROW(334:334)-1),IF(MOD(COLUMN(E:E)-4-$D334,32)=0,32,MOD(COLUMN(E:E)-4-$D334,32))+4))</f>
        <v>1</v>
      </c>
      <c r="F334" s="20" t="str" cm="1">
        <f t="array" aca="1" ref="F334" ca="1">INDIRECT(ADDRESS((ROW(334:334)-1),IF(MOD(COLUMN(F:F)-4-$D334,32)=0,32,MOD(COLUMN(F:F)-4-$D334,32))+4))</f>
        <v>1</v>
      </c>
      <c r="G334" s="20" t="str" cm="1">
        <f t="array" aca="1" ref="G334" ca="1">INDIRECT(ADDRESS((ROW(334:334)-1),IF(MOD(COLUMN(G:G)-4-$D334,32)=0,32,MOD(COLUMN(G:G)-4-$D334,32))+4))</f>
        <v>0</v>
      </c>
      <c r="H334" s="20" t="str" cm="1">
        <f t="array" aca="1" ref="H334" ca="1">INDIRECT(ADDRESS((ROW(334:334)-1),IF(MOD(COLUMN(H:H)-4-$D334,32)=0,32,MOD(COLUMN(H:H)-4-$D334,32))+4))</f>
        <v>0</v>
      </c>
      <c r="I334" s="21" t="str" cm="1">
        <f t="array" aca="1" ref="I334" ca="1">INDIRECT(ADDRESS((ROW(334:334)-1),IF(MOD(COLUMN(I:I)-4-$D334,32)=0,32,MOD(COLUMN(I:I)-4-$D334,32))+4))</f>
        <v>0</v>
      </c>
      <c r="J334" s="21" t="str" cm="1">
        <f t="array" aca="1" ref="J334" ca="1">INDIRECT(ADDRESS((ROW(334:334)-1),IF(MOD(COLUMN(J:J)-4-$D334,32)=0,32,MOD(COLUMN(J:J)-4-$D334,32))+4))</f>
        <v>0</v>
      </c>
      <c r="K334" s="21" t="str" cm="1">
        <f t="array" aca="1" ref="K334" ca="1">INDIRECT(ADDRESS((ROW(334:334)-1),IF(MOD(COLUMN(K:K)-4-$D334,32)=0,32,MOD(COLUMN(K:K)-4-$D334,32))+4))</f>
        <v>0</v>
      </c>
      <c r="L334" s="21" t="str" cm="1">
        <f t="array" aca="1" ref="L334" ca="1">INDIRECT(ADDRESS((ROW(334:334)-1),IF(MOD(COLUMN(L:L)-4-$D334,32)=0,32,MOD(COLUMN(L:L)-4-$D334,32))+4))</f>
        <v>1</v>
      </c>
      <c r="M334" s="22" t="str" cm="1">
        <f t="array" aca="1" ref="M334" ca="1">INDIRECT(ADDRESS((ROW(334:334)-1),IF(MOD(COLUMN(M:M)-4-$D334,32)=0,32,MOD(COLUMN(M:M)-4-$D334,32))+4))</f>
        <v>0</v>
      </c>
      <c r="N334" s="22" t="str" cm="1">
        <f t="array" aca="1" ref="N334" ca="1">INDIRECT(ADDRESS((ROW(334:334)-1),IF(MOD(COLUMN(N:N)-4-$D334,32)=0,32,MOD(COLUMN(N:N)-4-$D334,32))+4))</f>
        <v>1</v>
      </c>
      <c r="O334" s="22" t="str" cm="1">
        <f t="array" aca="1" ref="O334" ca="1">INDIRECT(ADDRESS((ROW(334:334)-1),IF(MOD(COLUMN(O:O)-4-$D334,32)=0,32,MOD(COLUMN(O:O)-4-$D334,32))+4))</f>
        <v>0</v>
      </c>
      <c r="P334" s="22" t="str" cm="1">
        <f t="array" aca="1" ref="P334" ca="1">INDIRECT(ADDRESS((ROW(334:334)-1),IF(MOD(COLUMN(P:P)-4-$D334,32)=0,32,MOD(COLUMN(P:P)-4-$D334,32))+4))</f>
        <v>0</v>
      </c>
      <c r="Q334" s="23" t="str" cm="1">
        <f t="array" aca="1" ref="Q334" ca="1">INDIRECT(ADDRESS((ROW(334:334)-1),IF(MOD(COLUMN(Q:Q)-4-$D334,32)=0,32,MOD(COLUMN(Q:Q)-4-$D334,32))+4))</f>
        <v>1</v>
      </c>
      <c r="R334" s="23" t="str" cm="1">
        <f t="array" aca="1" ref="R334" ca="1">INDIRECT(ADDRESS((ROW(334:334)-1),IF(MOD(COLUMN(R:R)-4-$D334,32)=0,32,MOD(COLUMN(R:R)-4-$D334,32))+4))</f>
        <v>1</v>
      </c>
      <c r="S334" s="23" t="str" cm="1">
        <f t="array" aca="1" ref="S334" ca="1">INDIRECT(ADDRESS((ROW(334:334)-1),IF(MOD(COLUMN(S:S)-4-$D334,32)=0,32,MOD(COLUMN(S:S)-4-$D334,32))+4))</f>
        <v>0</v>
      </c>
      <c r="T334" s="23" t="str" cm="1">
        <f t="array" aca="1" ref="T334" ca="1">INDIRECT(ADDRESS((ROW(334:334)-1),IF(MOD(COLUMN(T:T)-4-$D334,32)=0,32,MOD(COLUMN(T:T)-4-$D334,32))+4))</f>
        <v>0</v>
      </c>
      <c r="U334" s="20" t="str" cm="1">
        <f t="array" aca="1" ref="U334" ca="1">INDIRECT(ADDRESS((ROW(334:334)-1),IF(MOD(COLUMN(U:U)-4-$D334,32)=0,32,MOD(COLUMN(U:U)-4-$D334,32))+4))</f>
        <v>0</v>
      </c>
      <c r="V334" s="20" t="str" cm="1">
        <f t="array" aca="1" ref="V334" ca="1">INDIRECT(ADDRESS((ROW(334:334)-1),IF(MOD(COLUMN(V:V)-4-$D334,32)=0,32,MOD(COLUMN(V:V)-4-$D334,32))+4))</f>
        <v>1</v>
      </c>
      <c r="W334" s="20" t="str" cm="1">
        <f t="array" aca="1" ref="W334" ca="1">INDIRECT(ADDRESS((ROW(334:334)-1),IF(MOD(COLUMN(W:W)-4-$D334,32)=0,32,MOD(COLUMN(W:W)-4-$D334,32))+4))</f>
        <v>0</v>
      </c>
      <c r="X334" s="20" t="str" cm="1">
        <f t="array" aca="1" ref="X334" ca="1">INDIRECT(ADDRESS((ROW(334:334)-1),IF(MOD(COLUMN(X:X)-4-$D334,32)=0,32,MOD(COLUMN(X:X)-4-$D334,32))+4))</f>
        <v>0</v>
      </c>
      <c r="Y334" s="21" t="str" cm="1">
        <f t="array" aca="1" ref="Y334" ca="1">INDIRECT(ADDRESS((ROW(334:334)-1),IF(MOD(COLUMN(Y:Y)-4-$D334,32)=0,32,MOD(COLUMN(Y:Y)-4-$D334,32))+4))</f>
        <v>0</v>
      </c>
      <c r="Z334" s="21" t="str" cm="1">
        <f t="array" aca="1" ref="Z334" ca="1">INDIRECT(ADDRESS((ROW(334:334)-1),IF(MOD(COLUMN(Z:Z)-4-$D334,32)=0,32,MOD(COLUMN(Z:Z)-4-$D334,32))+4))</f>
        <v>1</v>
      </c>
      <c r="AA334" s="21" t="str" cm="1">
        <f t="array" aca="1" ref="AA334" ca="1">INDIRECT(ADDRESS((ROW(334:334)-1),IF(MOD(COLUMN(AA:AA)-4-$D334,32)=0,32,MOD(COLUMN(AA:AA)-4-$D334,32))+4))</f>
        <v>1</v>
      </c>
      <c r="AB334" s="21" t="str" cm="1">
        <f t="array" aca="1" ref="AB334" ca="1">INDIRECT(ADDRESS((ROW(334:334)-1),IF(MOD(COLUMN(AB:AB)-4-$D334,32)=0,32,MOD(COLUMN(AB:AB)-4-$D334,32))+4))</f>
        <v>0</v>
      </c>
      <c r="AC334" s="22" t="str" cm="1">
        <f t="array" aca="1" ref="AC334" ca="1">INDIRECT(ADDRESS((ROW(334:334)-1),IF(MOD(COLUMN(AC:AC)-4-$D334,32)=0,32,MOD(COLUMN(AC:AC)-4-$D334,32))+4))</f>
        <v>0</v>
      </c>
      <c r="AD334" s="22" t="str" cm="1">
        <f t="array" aca="1" ref="AD334" ca="1">INDIRECT(ADDRESS((ROW(334:334)-1),IF(MOD(COLUMN(AD:AD)-4-$D334,32)=0,32,MOD(COLUMN(AD:AD)-4-$D334,32))+4))</f>
        <v>1</v>
      </c>
      <c r="AE334" s="22" t="str" cm="1">
        <f t="array" aca="1" ref="AE334" ca="1">INDIRECT(ADDRESS((ROW(334:334)-1),IF(MOD(COLUMN(AE:AE)-4-$D334,32)=0,32,MOD(COLUMN(AE:AE)-4-$D334,32))+4))</f>
        <v>1</v>
      </c>
      <c r="AF334" s="22" t="str" cm="1">
        <f t="array" aca="1" ref="AF334" ca="1">INDIRECT(ADDRESS((ROW(334:334)-1),IF(MOD(COLUMN(AF:AF)-4-$D334,32)=0,32,MOD(COLUMN(AF:AF)-4-$D334,32))+4))</f>
        <v>1</v>
      </c>
      <c r="AG334" s="23" t="str" cm="1">
        <f t="array" aca="1" ref="AG334" ca="1">INDIRECT(ADDRESS((ROW(334:334)-1),IF(MOD(COLUMN(AG:AG)-4-$D334,32)=0,32,MOD(COLUMN(AG:AG)-4-$D334,32))+4))</f>
        <v>0</v>
      </c>
      <c r="AH334" s="23" t="str" cm="1">
        <f t="array" aca="1" ref="AH334" ca="1">INDIRECT(ADDRESS((ROW(334:334)-1),IF(MOD(COLUMN(AH:AH)-4-$D334,32)=0,32,MOD(COLUMN(AH:AH)-4-$D334,32))+4))</f>
        <v>0</v>
      </c>
      <c r="AI334" s="23" t="str" cm="1">
        <f t="array" aca="1" ref="AI334" ca="1">INDIRECT(ADDRESS((ROW(334:334)-1),IF(MOD(COLUMN(AI:AI)-4-$D334,32)=0,32,MOD(COLUMN(AI:AI)-4-$D334,32))+4))</f>
        <v>0</v>
      </c>
      <c r="AJ334" s="23" t="str" cm="1">
        <f t="array" aca="1" ref="AJ334" ca="1">INDIRECT(ADDRESS((ROW(334:334)-1),IF(MOD(COLUMN(AJ:AJ)-4-$D334,32)=0,32,MOD(COLUMN(AJ:AJ)-4-$D334,32))+4))</f>
        <v>1</v>
      </c>
      <c r="AK334" t="str">
        <f ca="1">_xlfn.CONCAT(E334,F334,G334,H334,I334,J334,K334,L334)</f>
        <v>11000001</v>
      </c>
      <c r="AL334" t="str">
        <f ca="1">_xlfn.CONCAT(M334,N334,O334,P334,Q334,R334,S334,T334)</f>
        <v>01001100</v>
      </c>
      <c r="AM334" t="str">
        <f ca="1">_xlfn.CONCAT(U334,V334,W334,X334,Y334,Z334,AA334,AB334)</f>
        <v>01000110</v>
      </c>
      <c r="AN334" t="str">
        <f ca="1">_xlfn.CONCAT(AC334,AD334,AE334,AF334,AG334,AH334,AI334,AJ334)</f>
        <v>01110001</v>
      </c>
      <c r="AO334">
        <f ca="1">BIN2DEC(AK334)</f>
        <v>193</v>
      </c>
      <c r="AP334">
        <f t="shared" ref="AP334:AP336" ca="1" si="284">BIN2DEC(AL334)</f>
        <v>76</v>
      </c>
      <c r="AQ334">
        <f t="shared" ref="AQ334:AQ336" ca="1" si="285">BIN2DEC(AM334)</f>
        <v>70</v>
      </c>
      <c r="AR334">
        <f t="shared" ref="AR334:AR336" ca="1" si="286">BIN2DEC(AN334)</f>
        <v>113</v>
      </c>
      <c r="AS334">
        <f ca="1">(AO334*2^24)+(AP334*2^16)+(AQ334*2^8)+AR334</f>
        <v>3243001457</v>
      </c>
      <c r="AT334">
        <f>2^32</f>
        <v>4294967296</v>
      </c>
      <c r="AU334">
        <f ca="1">AT334-AS334</f>
        <v>1051965839</v>
      </c>
    </row>
    <row r="335" spans="1:47" x14ac:dyDescent="0.35">
      <c r="C335" t="s">
        <v>2</v>
      </c>
      <c r="D335" s="27">
        <v>18</v>
      </c>
      <c r="E335" s="20" t="str" cm="1">
        <f t="array" aca="1" ref="E335" ca="1">INDIRECT(ADDRESS((ROW(335:335)-2),IF(MOD(COLUMN(E:E)-4-$D335,32)=0,32,MOD(COLUMN(E:E)-4-$D335,32))+4))</f>
        <v>1</v>
      </c>
      <c r="F335" s="20" t="str" cm="1">
        <f t="array" aca="1" ref="F335" ca="1">INDIRECT(ADDRESS((ROW(335:335)-2),IF(MOD(COLUMN(F:F)-4-$D335,32)=0,32,MOD(COLUMN(F:F)-4-$D335,32))+4))</f>
        <v>1</v>
      </c>
      <c r="G335" s="20" t="str" cm="1">
        <f t="array" aca="1" ref="G335" ca="1">INDIRECT(ADDRESS((ROW(335:335)-2),IF(MOD(COLUMN(G:G)-4-$D335,32)=0,32,MOD(COLUMN(G:G)-4-$D335,32))+4))</f>
        <v>0</v>
      </c>
      <c r="H335" s="20" t="str" cm="1">
        <f t="array" aca="1" ref="H335" ca="1">INDIRECT(ADDRESS((ROW(335:335)-2),IF(MOD(COLUMN(H:H)-4-$D335,32)=0,32,MOD(COLUMN(H:H)-4-$D335,32))+4))</f>
        <v>0</v>
      </c>
      <c r="I335" s="21" t="str" cm="1">
        <f t="array" aca="1" ref="I335" ca="1">INDIRECT(ADDRESS((ROW(335:335)-2),IF(MOD(COLUMN(I:I)-4-$D335,32)=0,32,MOD(COLUMN(I:I)-4-$D335,32))+4))</f>
        <v>1</v>
      </c>
      <c r="J335" s="21" t="str" cm="1">
        <f t="array" aca="1" ref="J335" ca="1">INDIRECT(ADDRESS((ROW(335:335)-2),IF(MOD(COLUMN(J:J)-4-$D335,32)=0,32,MOD(COLUMN(J:J)-4-$D335,32))+4))</f>
        <v>1</v>
      </c>
      <c r="K335" s="21" t="str" cm="1">
        <f t="array" aca="1" ref="K335" ca="1">INDIRECT(ADDRESS((ROW(335:335)-2),IF(MOD(COLUMN(K:K)-4-$D335,32)=0,32,MOD(COLUMN(K:K)-4-$D335,32))+4))</f>
        <v>1</v>
      </c>
      <c r="L335" s="21" t="str" cm="1">
        <f t="array" aca="1" ref="L335" ca="1">INDIRECT(ADDRESS((ROW(335:335)-2),IF(MOD(COLUMN(L:L)-4-$D335,32)=0,32,MOD(COLUMN(L:L)-4-$D335,32))+4))</f>
        <v>0</v>
      </c>
      <c r="M335" s="22" t="str" cm="1">
        <f t="array" aca="1" ref="M335" ca="1">INDIRECT(ADDRESS((ROW(335:335)-2),IF(MOD(COLUMN(M:M)-4-$D335,32)=0,32,MOD(COLUMN(M:M)-4-$D335,32))+4))</f>
        <v>0</v>
      </c>
      <c r="N335" s="22" t="str" cm="1">
        <f t="array" aca="1" ref="N335" ca="1">INDIRECT(ADDRESS((ROW(335:335)-2),IF(MOD(COLUMN(N:N)-4-$D335,32)=0,32,MOD(COLUMN(N:N)-4-$D335,32))+4))</f>
        <v>0</v>
      </c>
      <c r="O335" s="22" t="str" cm="1">
        <f t="array" aca="1" ref="O335" ca="1">INDIRECT(ADDRESS((ROW(335:335)-2),IF(MOD(COLUMN(O:O)-4-$D335,32)=0,32,MOD(COLUMN(O:O)-4-$D335,32))+4))</f>
        <v>1</v>
      </c>
      <c r="P335" s="22" t="str" cm="1">
        <f t="array" aca="1" ref="P335" ca="1">INDIRECT(ADDRESS((ROW(335:335)-2),IF(MOD(COLUMN(P:P)-4-$D335,32)=0,32,MOD(COLUMN(P:P)-4-$D335,32))+4))</f>
        <v>1</v>
      </c>
      <c r="Q335" s="23" t="str" cm="1">
        <f t="array" aca="1" ref="Q335" ca="1">INDIRECT(ADDRESS((ROW(335:335)-2),IF(MOD(COLUMN(Q:Q)-4-$D335,32)=0,32,MOD(COLUMN(Q:Q)-4-$D335,32))+4))</f>
        <v>1</v>
      </c>
      <c r="R335" s="23" t="str" cm="1">
        <f t="array" aca="1" ref="R335" ca="1">INDIRECT(ADDRESS((ROW(335:335)-2),IF(MOD(COLUMN(R:R)-4-$D335,32)=0,32,MOD(COLUMN(R:R)-4-$D335,32))+4))</f>
        <v>0</v>
      </c>
      <c r="S335" s="23" t="str" cm="1">
        <f t="array" aca="1" ref="S335" ca="1">INDIRECT(ADDRESS((ROW(335:335)-2),IF(MOD(COLUMN(S:S)-4-$D335,32)=0,32,MOD(COLUMN(S:S)-4-$D335,32))+4))</f>
        <v>0</v>
      </c>
      <c r="T335" s="23" t="str" cm="1">
        <f t="array" aca="1" ref="T335" ca="1">INDIRECT(ADDRESS((ROW(335:335)-2),IF(MOD(COLUMN(T:T)-4-$D335,32)=0,32,MOD(COLUMN(T:T)-4-$D335,32))+4))</f>
        <v>0</v>
      </c>
      <c r="U335" s="20" t="str" cm="1">
        <f t="array" aca="1" ref="U335" ca="1">INDIRECT(ADDRESS((ROW(335:335)-2),IF(MOD(COLUMN(U:U)-4-$D335,32)=0,32,MOD(COLUMN(U:U)-4-$D335,32))+4))</f>
        <v>0</v>
      </c>
      <c r="V335" s="20" t="str" cm="1">
        <f t="array" aca="1" ref="V335" ca="1">INDIRECT(ADDRESS((ROW(335:335)-2),IF(MOD(COLUMN(V:V)-4-$D335,32)=0,32,MOD(COLUMN(V:V)-4-$D335,32))+4))</f>
        <v>0</v>
      </c>
      <c r="W335" s="20" t="str" cm="1">
        <f t="array" aca="1" ref="W335" ca="1">INDIRECT(ADDRESS((ROW(335:335)-2),IF(MOD(COLUMN(W:W)-4-$D335,32)=0,32,MOD(COLUMN(W:W)-4-$D335,32))+4))</f>
        <v>1</v>
      </c>
      <c r="X335" s="20" t="str" cm="1">
        <f t="array" aca="1" ref="X335" ca="1">INDIRECT(ADDRESS((ROW(335:335)-2),IF(MOD(COLUMN(X:X)-4-$D335,32)=0,32,MOD(COLUMN(X:X)-4-$D335,32))+4))</f>
        <v>0</v>
      </c>
      <c r="Y335" s="21" t="str" cm="1">
        <f t="array" aca="1" ref="Y335" ca="1">INDIRECT(ADDRESS((ROW(335:335)-2),IF(MOD(COLUMN(Y:Y)-4-$D335,32)=0,32,MOD(COLUMN(Y:Y)-4-$D335,32))+4))</f>
        <v>1</v>
      </c>
      <c r="Z335" s="21" t="str" cm="1">
        <f t="array" aca="1" ref="Z335" ca="1">INDIRECT(ADDRESS((ROW(335:335)-2),IF(MOD(COLUMN(Z:Z)-4-$D335,32)=0,32,MOD(COLUMN(Z:Z)-4-$D335,32))+4))</f>
        <v>0</v>
      </c>
      <c r="AA335" s="21" t="str" cm="1">
        <f t="array" aca="1" ref="AA335" ca="1">INDIRECT(ADDRESS((ROW(335:335)-2),IF(MOD(COLUMN(AA:AA)-4-$D335,32)=0,32,MOD(COLUMN(AA:AA)-4-$D335,32))+4))</f>
        <v>0</v>
      </c>
      <c r="AB335" s="21" t="str" cm="1">
        <f t="array" aca="1" ref="AB335" ca="1">INDIRECT(ADDRESS((ROW(335:335)-2),IF(MOD(COLUMN(AB:AB)-4-$D335,32)=0,32,MOD(COLUMN(AB:AB)-4-$D335,32))+4))</f>
        <v>1</v>
      </c>
      <c r="AC335" s="22" t="str" cm="1">
        <f t="array" aca="1" ref="AC335" ca="1">INDIRECT(ADDRESS((ROW(335:335)-2),IF(MOD(COLUMN(AC:AC)-4-$D335,32)=0,32,MOD(COLUMN(AC:AC)-4-$D335,32))+4))</f>
        <v>1</v>
      </c>
      <c r="AD335" s="22" t="str" cm="1">
        <f t="array" aca="1" ref="AD335" ca="1">INDIRECT(ADDRESS((ROW(335:335)-2),IF(MOD(COLUMN(AD:AD)-4-$D335,32)=0,32,MOD(COLUMN(AD:AD)-4-$D335,32))+4))</f>
        <v>0</v>
      </c>
      <c r="AE335" s="22" t="str" cm="1">
        <f t="array" aca="1" ref="AE335" ca="1">INDIRECT(ADDRESS((ROW(335:335)-2),IF(MOD(COLUMN(AE:AE)-4-$D335,32)=0,32,MOD(COLUMN(AE:AE)-4-$D335,32))+4))</f>
        <v>0</v>
      </c>
      <c r="AF335" s="22" t="str" cm="1">
        <f t="array" aca="1" ref="AF335" ca="1">INDIRECT(ADDRESS((ROW(335:335)-2),IF(MOD(COLUMN(AF:AF)-4-$D335,32)=0,32,MOD(COLUMN(AF:AF)-4-$D335,32))+4))</f>
        <v>0</v>
      </c>
      <c r="AG335" s="23" t="str" cm="1">
        <f t="array" aca="1" ref="AG335" ca="1">INDIRECT(ADDRESS((ROW(335:335)-2),IF(MOD(COLUMN(AG:AG)-4-$D335,32)=0,32,MOD(COLUMN(AG:AG)-4-$D335,32))+4))</f>
        <v>1</v>
      </c>
      <c r="AH335" s="23" t="str" cm="1">
        <f t="array" aca="1" ref="AH335" ca="1">INDIRECT(ADDRESS((ROW(335:335)-2),IF(MOD(COLUMN(AH:AH)-4-$D335,32)=0,32,MOD(COLUMN(AH:AH)-4-$D335,32))+4))</f>
        <v>0</v>
      </c>
      <c r="AI335" s="23" t="str" cm="1">
        <f t="array" aca="1" ref="AI335" ca="1">INDIRECT(ADDRESS((ROW(335:335)-2),IF(MOD(COLUMN(AI:AI)-4-$D335,32)=0,32,MOD(COLUMN(AI:AI)-4-$D335,32))+4))</f>
        <v>0</v>
      </c>
      <c r="AJ335" s="23" t="str" cm="1">
        <f t="array" aca="1" ref="AJ335" ca="1">INDIRECT(ADDRESS((ROW(335:335)-2),IF(MOD(COLUMN(AJ:AJ)-4-$D335,32)=0,32,MOD(COLUMN(AJ:AJ)-4-$D335,32))+4))</f>
        <v>0</v>
      </c>
      <c r="AK335" t="str">
        <f ca="1">_xlfn.CONCAT(E335,F335,G335,H335,I335,J335,K335,L335)</f>
        <v>11001110</v>
      </c>
      <c r="AL335" t="str">
        <f ca="1">_xlfn.CONCAT(M335,N335,O335,P335,Q335,R335,S335,T335)</f>
        <v>00111000</v>
      </c>
      <c r="AM335" t="str">
        <f ca="1">_xlfn.CONCAT(U335,V335,W335,X335,Y335,Z335,AA335,AB335)</f>
        <v>00101001</v>
      </c>
      <c r="AN335" t="str">
        <f ca="1">_xlfn.CONCAT(AC335,AD335,AE335,AF335,AG335,AH335,AI335,AJ335)</f>
        <v>10001000</v>
      </c>
      <c r="AO335">
        <f ca="1">BIN2DEC(AK335)</f>
        <v>206</v>
      </c>
      <c r="AP335">
        <f t="shared" ca="1" si="284"/>
        <v>56</v>
      </c>
      <c r="AQ335">
        <f t="shared" ca="1" si="285"/>
        <v>41</v>
      </c>
      <c r="AR335">
        <f t="shared" ca="1" si="286"/>
        <v>136</v>
      </c>
      <c r="AS335">
        <f ca="1">(AO335*2^24)+(AP335*2^16)+(AQ335*2^8)+AR335</f>
        <v>3459787144</v>
      </c>
      <c r="AT335">
        <f>2^32</f>
        <v>4294967296</v>
      </c>
      <c r="AU335">
        <f ca="1">AT335-AS335</f>
        <v>835180152</v>
      </c>
    </row>
    <row r="336" spans="1:47" x14ac:dyDescent="0.35">
      <c r="C336" t="s">
        <v>84</v>
      </c>
      <c r="D336" s="27">
        <v>3</v>
      </c>
      <c r="E336" s="20" cm="1">
        <f t="array" aca="1" ref="E336" ca="1">IF(COLUMN(E:E)-4&gt;$D336,INDIRECT(ADDRESS((ROW(336:336)-3),COLUMN(E:E)-4-$D336+4)),0)</f>
        <v>0</v>
      </c>
      <c r="F336" s="20" cm="1">
        <f t="array" aca="1" ref="F336" ca="1">IF(COLUMN(F:F)-4&gt;$D336,INDIRECT(ADDRESS((ROW(336:336)-3),COLUMN(F:F)-4-$D336+4)),0)</f>
        <v>0</v>
      </c>
      <c r="G336" s="20" cm="1">
        <f t="array" aca="1" ref="G336" ca="1">IF(COLUMN(G:G)-4&gt;$D336,INDIRECT(ADDRESS((ROW(336:336)-3),COLUMN(G:G)-4-$D336+4)),0)</f>
        <v>0</v>
      </c>
      <c r="H336" s="20" t="str" cm="1">
        <f t="array" aca="1" ref="H336" ca="1">IF(COLUMN(H:H)-4&gt;$D336,INDIRECT(ADDRESS((ROW(336:336)-3),COLUMN(H:H)-4-$D336+4)),0)</f>
        <v>1</v>
      </c>
      <c r="I336" s="21" t="str" cm="1">
        <f t="array" aca="1" ref="I336" ca="1">IF(COLUMN(I:I)-4&gt;$D336,INDIRECT(ADDRESS((ROW(336:336)-3),COLUMN(I:I)-4-$D336+4)),0)</f>
        <v>0</v>
      </c>
      <c r="J336" s="21" t="str" cm="1">
        <f t="array" aca="1" ref="J336" ca="1">IF(COLUMN(J:J)-4&gt;$D336,INDIRECT(ADDRESS((ROW(336:336)-3),COLUMN(J:J)-4-$D336+4)),0)</f>
        <v>1</v>
      </c>
      <c r="K336" s="21" t="str" cm="1">
        <f t="array" aca="1" ref="K336" ca="1">IF(COLUMN(K:K)-4&gt;$D336,INDIRECT(ADDRESS((ROW(336:336)-3),COLUMN(K:K)-4-$D336+4)),0)</f>
        <v>0</v>
      </c>
      <c r="L336" s="21" t="str" cm="1">
        <f t="array" aca="1" ref="L336" ca="1">IF(COLUMN(L:L)-4&gt;$D336,INDIRECT(ADDRESS((ROW(336:336)-3),COLUMN(L:L)-4-$D336+4)),0)</f>
        <v>0</v>
      </c>
      <c r="M336" s="22" t="str" cm="1">
        <f t="array" aca="1" ref="M336" ca="1">IF(COLUMN(M:M)-4&gt;$D336,INDIRECT(ADDRESS((ROW(336:336)-3),COLUMN(M:M)-4-$D336+4)),0)</f>
        <v>1</v>
      </c>
      <c r="N336" s="22" t="str" cm="1">
        <f t="array" aca="1" ref="N336" ca="1">IF(COLUMN(N:N)-4&gt;$D336,INDIRECT(ADDRESS((ROW(336:336)-3),COLUMN(N:N)-4-$D336+4)),0)</f>
        <v>1</v>
      </c>
      <c r="O336" s="22" t="str" cm="1">
        <f t="array" aca="1" ref="O336" ca="1">IF(COLUMN(O:O)-4&gt;$D336,INDIRECT(ADDRESS((ROW(336:336)-3),COLUMN(O:O)-4-$D336+4)),0)</f>
        <v>0</v>
      </c>
      <c r="P336" s="22" t="str" cm="1">
        <f t="array" aca="1" ref="P336" ca="1">IF(COLUMN(P:P)-4&gt;$D336,INDIRECT(ADDRESS((ROW(336:336)-3),COLUMN(P:P)-4-$D336+4)),0)</f>
        <v>0</v>
      </c>
      <c r="Q336" s="23" t="str" cm="1">
        <f t="array" aca="1" ref="Q336" ca="1">IF(COLUMN(Q:Q)-4&gt;$D336,INDIRECT(ADDRESS((ROW(336:336)-3),COLUMN(Q:Q)-4-$D336+4)),0)</f>
        <v>0</v>
      </c>
      <c r="R336" s="23" t="str" cm="1">
        <f t="array" aca="1" ref="R336" ca="1">IF(COLUMN(R:R)-4&gt;$D336,INDIRECT(ADDRESS((ROW(336:336)-3),COLUMN(R:R)-4-$D336+4)),0)</f>
        <v>1</v>
      </c>
      <c r="S336" s="23" t="str" cm="1">
        <f t="array" aca="1" ref="S336" ca="1">IF(COLUMN(S:S)-4&gt;$D336,INDIRECT(ADDRESS((ROW(336:336)-3),COLUMN(S:S)-4-$D336+4)),0)</f>
        <v>0</v>
      </c>
      <c r="T336" s="23" t="str" cm="1">
        <f t="array" aca="1" ref="T336" ca="1">IF(COLUMN(T:T)-4&gt;$D336,INDIRECT(ADDRESS((ROW(336:336)-3),COLUMN(T:T)-4-$D336+4)),0)</f>
        <v>0</v>
      </c>
      <c r="U336" s="20" t="str" cm="1">
        <f t="array" aca="1" ref="U336" ca="1">IF(COLUMN(U:U)-4&gt;$D336,INDIRECT(ADDRESS((ROW(336:336)-3),COLUMN(U:U)-4-$D336+4)),0)</f>
        <v>0</v>
      </c>
      <c r="V336" s="20" t="str" cm="1">
        <f t="array" aca="1" ref="V336" ca="1">IF(COLUMN(V:V)-4&gt;$D336,INDIRECT(ADDRESS((ROW(336:336)-3),COLUMN(V:V)-4-$D336+4)),0)</f>
        <v>1</v>
      </c>
      <c r="W336" s="20" t="str" cm="1">
        <f t="array" aca="1" ref="W336" ca="1">IF(COLUMN(W:W)-4&gt;$D336,INDIRECT(ADDRESS((ROW(336:336)-3),COLUMN(W:W)-4-$D336+4)),0)</f>
        <v>1</v>
      </c>
      <c r="X336" s="20" t="str" cm="1">
        <f t="array" aca="1" ref="X336" ca="1">IF(COLUMN(X:X)-4&gt;$D336,INDIRECT(ADDRESS((ROW(336:336)-3),COLUMN(X:X)-4-$D336+4)),0)</f>
        <v>0</v>
      </c>
      <c r="Y336" s="21" t="str" cm="1">
        <f t="array" aca="1" ref="Y336" ca="1">IF(COLUMN(Y:Y)-4&gt;$D336,INDIRECT(ADDRESS((ROW(336:336)-3),COLUMN(Y:Y)-4-$D336+4)),0)</f>
        <v>0</v>
      </c>
      <c r="Z336" s="21" t="str" cm="1">
        <f t="array" aca="1" ref="Z336" ca="1">IF(COLUMN(Z:Z)-4&gt;$D336,INDIRECT(ADDRESS((ROW(336:336)-3),COLUMN(Z:Z)-4-$D336+4)),0)</f>
        <v>1</v>
      </c>
      <c r="AA336" s="21" t="str" cm="1">
        <f t="array" aca="1" ref="AA336" ca="1">IF(COLUMN(AA:AA)-4&gt;$D336,INDIRECT(ADDRESS((ROW(336:336)-3),COLUMN(AA:AA)-4-$D336+4)),0)</f>
        <v>1</v>
      </c>
      <c r="AB336" s="21" t="str" cm="1">
        <f t="array" aca="1" ref="AB336" ca="1">IF(COLUMN(AB:AB)-4&gt;$D336,INDIRECT(ADDRESS((ROW(336:336)-3),COLUMN(AB:AB)-4-$D336+4)),0)</f>
        <v>1</v>
      </c>
      <c r="AC336" s="22" t="str" cm="1">
        <f t="array" aca="1" ref="AC336" ca="1">IF(COLUMN(AC:AC)-4&gt;$D336,INDIRECT(ADDRESS((ROW(336:336)-3),COLUMN(AC:AC)-4-$D336+4)),0)</f>
        <v>0</v>
      </c>
      <c r="AD336" s="22" t="str" cm="1">
        <f t="array" aca="1" ref="AD336" ca="1">IF(COLUMN(AD:AD)-4&gt;$D336,INDIRECT(ADDRESS((ROW(336:336)-3),COLUMN(AD:AD)-4-$D336+4)),0)</f>
        <v>0</v>
      </c>
      <c r="AE336" s="22" t="str" cm="1">
        <f t="array" aca="1" ref="AE336" ca="1">IF(COLUMN(AE:AE)-4&gt;$D336,INDIRECT(ADDRESS((ROW(336:336)-3),COLUMN(AE:AE)-4-$D336+4)),0)</f>
        <v>0</v>
      </c>
      <c r="AF336" s="22" t="str" cm="1">
        <f t="array" aca="1" ref="AF336" ca="1">IF(COLUMN(AF:AF)-4&gt;$D336,INDIRECT(ADDRESS((ROW(336:336)-3),COLUMN(AF:AF)-4-$D336+4)),0)</f>
        <v>1</v>
      </c>
      <c r="AG336" s="23" t="str" cm="1">
        <f t="array" aca="1" ref="AG336" ca="1">IF(COLUMN(AG:AG)-4&gt;$D336,INDIRECT(ADDRESS((ROW(336:336)-3),COLUMN(AG:AG)-4-$D336+4)),0)</f>
        <v>1</v>
      </c>
      <c r="AH336" s="23" t="str" cm="1">
        <f t="array" aca="1" ref="AH336" ca="1">IF(COLUMN(AH:AH)-4&gt;$D336,INDIRECT(ADDRESS((ROW(336:336)-3),COLUMN(AH:AH)-4-$D336+4)),0)</f>
        <v>1</v>
      </c>
      <c r="AI336" s="23" t="str" cm="1">
        <f t="array" aca="1" ref="AI336" ca="1">IF(COLUMN(AI:AI)-4&gt;$D336,INDIRECT(ADDRESS((ROW(336:336)-3),COLUMN(AI:AI)-4-$D336+4)),0)</f>
        <v>0</v>
      </c>
      <c r="AJ336" s="23" t="str" cm="1">
        <f t="array" aca="1" ref="AJ336" ca="1">IF(COLUMN(AJ:AJ)-4&gt;$D336,INDIRECT(ADDRESS((ROW(336:336)-3),COLUMN(AJ:AJ)-4-$D336+4)),0)</f>
        <v>0</v>
      </c>
      <c r="AK336" t="str">
        <f ca="1">_xlfn.CONCAT(E336,F336,G336,H336,I336,J336,K336,L336)</f>
        <v>00010100</v>
      </c>
      <c r="AL336" t="str">
        <f ca="1">_xlfn.CONCAT(M336,N336,O336,P336,Q336,R336,S336,T336)</f>
        <v>11000100</v>
      </c>
      <c r="AM336" t="str">
        <f ca="1">_xlfn.CONCAT(U336,V336,W336,X336,Y336,Z336,AA336,AB336)</f>
        <v>01100111</v>
      </c>
      <c r="AN336" t="str">
        <f ca="1">_xlfn.CONCAT(AC336,AD336,AE336,AF336,AG336,AH336,AI336,AJ336)</f>
        <v>00011100</v>
      </c>
      <c r="AO336">
        <f ca="1">BIN2DEC(AK336)</f>
        <v>20</v>
      </c>
      <c r="AP336">
        <f t="shared" ca="1" si="284"/>
        <v>196</v>
      </c>
      <c r="AQ336">
        <f t="shared" ca="1" si="285"/>
        <v>103</v>
      </c>
      <c r="AR336">
        <f t="shared" ca="1" si="286"/>
        <v>28</v>
      </c>
      <c r="AS336">
        <f ca="1">(AO336*2^24)+(AP336*2^16)+(AQ336*2^8)+AR336</f>
        <v>348415772</v>
      </c>
    </row>
    <row r="337" spans="1:47" x14ac:dyDescent="0.35">
      <c r="C337" t="s">
        <v>85</v>
      </c>
      <c r="E337" s="4">
        <f ca="1">_xlfn.BITXOR(E334,E335)</f>
        <v>0</v>
      </c>
      <c r="F337" s="4">
        <f t="shared" ref="F337:AJ337" ca="1" si="287">_xlfn.BITXOR(F334,F335)</f>
        <v>0</v>
      </c>
      <c r="G337" s="4">
        <f t="shared" ca="1" si="287"/>
        <v>0</v>
      </c>
      <c r="H337" s="4">
        <f t="shared" ca="1" si="287"/>
        <v>0</v>
      </c>
      <c r="I337" s="4">
        <f t="shared" ca="1" si="287"/>
        <v>1</v>
      </c>
      <c r="J337" s="4">
        <f t="shared" ca="1" si="287"/>
        <v>1</v>
      </c>
      <c r="K337" s="4">
        <f t="shared" ca="1" si="287"/>
        <v>1</v>
      </c>
      <c r="L337" s="4">
        <f t="shared" ca="1" si="287"/>
        <v>1</v>
      </c>
      <c r="M337" s="4">
        <f t="shared" ca="1" si="287"/>
        <v>0</v>
      </c>
      <c r="N337" s="4">
        <f t="shared" ca="1" si="287"/>
        <v>1</v>
      </c>
      <c r="O337" s="4">
        <f t="shared" ca="1" si="287"/>
        <v>1</v>
      </c>
      <c r="P337" s="4">
        <f t="shared" ca="1" si="287"/>
        <v>1</v>
      </c>
      <c r="Q337" s="4">
        <f t="shared" ca="1" si="287"/>
        <v>0</v>
      </c>
      <c r="R337" s="4">
        <f t="shared" ca="1" si="287"/>
        <v>1</v>
      </c>
      <c r="S337" s="4">
        <f t="shared" ca="1" si="287"/>
        <v>0</v>
      </c>
      <c r="T337" s="4">
        <f t="shared" ca="1" si="287"/>
        <v>0</v>
      </c>
      <c r="U337" s="4">
        <f t="shared" ca="1" si="287"/>
        <v>0</v>
      </c>
      <c r="V337" s="4">
        <f t="shared" ca="1" si="287"/>
        <v>1</v>
      </c>
      <c r="W337" s="4">
        <f t="shared" ca="1" si="287"/>
        <v>1</v>
      </c>
      <c r="X337" s="4">
        <f t="shared" ca="1" si="287"/>
        <v>0</v>
      </c>
      <c r="Y337" s="4">
        <f t="shared" ca="1" si="287"/>
        <v>1</v>
      </c>
      <c r="Z337" s="4">
        <f t="shared" ca="1" si="287"/>
        <v>1</v>
      </c>
      <c r="AA337" s="4">
        <f t="shared" ca="1" si="287"/>
        <v>1</v>
      </c>
      <c r="AB337" s="4">
        <f t="shared" ca="1" si="287"/>
        <v>1</v>
      </c>
      <c r="AC337" s="4">
        <f t="shared" ca="1" si="287"/>
        <v>1</v>
      </c>
      <c r="AD337" s="4">
        <f t="shared" ca="1" si="287"/>
        <v>1</v>
      </c>
      <c r="AE337" s="4">
        <f t="shared" ca="1" si="287"/>
        <v>1</v>
      </c>
      <c r="AF337" s="4">
        <f t="shared" ca="1" si="287"/>
        <v>1</v>
      </c>
      <c r="AG337" s="4">
        <f t="shared" ca="1" si="287"/>
        <v>1</v>
      </c>
      <c r="AH337" s="4">
        <f t="shared" ca="1" si="287"/>
        <v>0</v>
      </c>
      <c r="AI337" s="4">
        <f t="shared" ca="1" si="287"/>
        <v>0</v>
      </c>
      <c r="AJ337" s="4">
        <f t="shared" ca="1" si="287"/>
        <v>1</v>
      </c>
    </row>
    <row r="338" spans="1:47" x14ac:dyDescent="0.35">
      <c r="B338" s="18">
        <f ca="1">AS338</f>
        <v>464521445</v>
      </c>
      <c r="C338" s="17"/>
      <c r="E338" s="24">
        <f ca="1">_xlfn.BITXOR(E336,E337)</f>
        <v>0</v>
      </c>
      <c r="F338" s="24">
        <f t="shared" ref="F338:AJ338" ca="1" si="288">_xlfn.BITXOR(F336,F337)</f>
        <v>0</v>
      </c>
      <c r="G338" s="24">
        <f t="shared" ca="1" si="288"/>
        <v>0</v>
      </c>
      <c r="H338" s="24">
        <f t="shared" ca="1" si="288"/>
        <v>1</v>
      </c>
      <c r="I338" s="24">
        <f t="shared" ca="1" si="288"/>
        <v>1</v>
      </c>
      <c r="J338" s="24">
        <f t="shared" ca="1" si="288"/>
        <v>0</v>
      </c>
      <c r="K338" s="24">
        <f t="shared" ca="1" si="288"/>
        <v>1</v>
      </c>
      <c r="L338" s="24">
        <f t="shared" ca="1" si="288"/>
        <v>1</v>
      </c>
      <c r="M338" s="24">
        <f t="shared" ca="1" si="288"/>
        <v>1</v>
      </c>
      <c r="N338" s="24">
        <f t="shared" ca="1" si="288"/>
        <v>0</v>
      </c>
      <c r="O338" s="24">
        <f t="shared" ca="1" si="288"/>
        <v>1</v>
      </c>
      <c r="P338" s="24">
        <f t="shared" ca="1" si="288"/>
        <v>1</v>
      </c>
      <c r="Q338" s="24">
        <f t="shared" ca="1" si="288"/>
        <v>0</v>
      </c>
      <c r="R338" s="24">
        <f t="shared" ca="1" si="288"/>
        <v>0</v>
      </c>
      <c r="S338" s="24">
        <f t="shared" ca="1" si="288"/>
        <v>0</v>
      </c>
      <c r="T338" s="24">
        <f t="shared" ca="1" si="288"/>
        <v>0</v>
      </c>
      <c r="U338" s="24">
        <f t="shared" ca="1" si="288"/>
        <v>0</v>
      </c>
      <c r="V338" s="24">
        <f t="shared" ca="1" si="288"/>
        <v>0</v>
      </c>
      <c r="W338" s="24">
        <f t="shared" ca="1" si="288"/>
        <v>0</v>
      </c>
      <c r="X338" s="24">
        <f t="shared" ca="1" si="288"/>
        <v>0</v>
      </c>
      <c r="Y338" s="24">
        <f t="shared" ca="1" si="288"/>
        <v>1</v>
      </c>
      <c r="Z338" s="24">
        <f t="shared" ca="1" si="288"/>
        <v>0</v>
      </c>
      <c r="AA338" s="24">
        <f t="shared" ca="1" si="288"/>
        <v>0</v>
      </c>
      <c r="AB338" s="24">
        <f t="shared" ca="1" si="288"/>
        <v>0</v>
      </c>
      <c r="AC338" s="24">
        <f t="shared" ca="1" si="288"/>
        <v>1</v>
      </c>
      <c r="AD338" s="24">
        <f t="shared" ca="1" si="288"/>
        <v>1</v>
      </c>
      <c r="AE338" s="24">
        <f t="shared" ca="1" si="288"/>
        <v>1</v>
      </c>
      <c r="AF338" s="24">
        <f t="shared" ca="1" si="288"/>
        <v>0</v>
      </c>
      <c r="AG338" s="24">
        <f t="shared" ca="1" si="288"/>
        <v>0</v>
      </c>
      <c r="AH338" s="24">
        <f t="shared" ca="1" si="288"/>
        <v>1</v>
      </c>
      <c r="AI338" s="24">
        <f t="shared" ca="1" si="288"/>
        <v>0</v>
      </c>
      <c r="AJ338" s="24">
        <f t="shared" ca="1" si="288"/>
        <v>1</v>
      </c>
      <c r="AK338" t="str">
        <f ca="1">_xlfn.CONCAT(E338,F338,G338,H338,I338,J338,K338,L338)</f>
        <v>00011011</v>
      </c>
      <c r="AL338" t="str">
        <f ca="1">_xlfn.CONCAT(M338,N338,O338,P338,Q338,R338,S338,T338)</f>
        <v>10110000</v>
      </c>
      <c r="AM338" t="str">
        <f ca="1">_xlfn.CONCAT(U338,V338,W338,X338,Y338,Z338,AA338,AB338)</f>
        <v>00001000</v>
      </c>
      <c r="AN338" t="str">
        <f ca="1">_xlfn.CONCAT(AC338,AD338,AE338,AF338,AG338,AH338,AI338,AJ338)</f>
        <v>11100101</v>
      </c>
      <c r="AO338">
        <f ca="1">BIN2DEC(AK338)</f>
        <v>27</v>
      </c>
      <c r="AP338">
        <f t="shared" ref="AP338" ca="1" si="289">BIN2DEC(AL338)</f>
        <v>176</v>
      </c>
      <c r="AQ338">
        <f t="shared" ref="AQ338" ca="1" si="290">BIN2DEC(AM338)</f>
        <v>8</v>
      </c>
      <c r="AR338">
        <f t="shared" ref="AR338" ca="1" si="291">BIN2DEC(AN338)</f>
        <v>229</v>
      </c>
      <c r="AS338">
        <f ca="1">(AO338*2^24)+(AP338*2^16)+(AQ338*2^8)+AR338</f>
        <v>464521445</v>
      </c>
    </row>
    <row r="339" spans="1:47" x14ac:dyDescent="0.35">
      <c r="C339" s="2"/>
    </row>
    <row r="340" spans="1:47" x14ac:dyDescent="0.35">
      <c r="A340" t="s">
        <v>80</v>
      </c>
      <c r="B340" s="18">
        <f ca="1">Home!B30</f>
        <v>401621116</v>
      </c>
      <c r="C340" s="2"/>
    </row>
    <row r="341" spans="1:47" ht="15" thickBot="1" x14ac:dyDescent="0.4">
      <c r="C341" s="1"/>
    </row>
    <row r="342" spans="1:47" ht="15" thickBot="1" x14ac:dyDescent="0.4">
      <c r="A342" t="s">
        <v>82</v>
      </c>
      <c r="B342" s="28">
        <f ca="1">Home!B21</f>
        <v>2093141033</v>
      </c>
      <c r="C342" s="19">
        <f ca="1">MOD(B331+B338+B340+B342,2^32)</f>
        <v>2447477694</v>
      </c>
    </row>
    <row r="344" spans="1:47" x14ac:dyDescent="0.35">
      <c r="A344" s="16" t="s">
        <v>112</v>
      </c>
    </row>
    <row r="345" spans="1:47" x14ac:dyDescent="0.35">
      <c r="A345" t="s">
        <v>79</v>
      </c>
      <c r="B345" s="25">
        <f ca="1">Home!B36</f>
        <v>1229391231</v>
      </c>
      <c r="C345" t="str">
        <f ca="1">DEC2HEX(B345,8)</f>
        <v>4947057F</v>
      </c>
      <c r="E345" s="20" t="str">
        <f ca="1">MID(HEX2BIN(MID(C345,1,1),4),1,1)</f>
        <v>0</v>
      </c>
      <c r="F345" s="20" t="str">
        <f ca="1">MID(HEX2BIN(MID(C345,1,1),4),2,1)</f>
        <v>1</v>
      </c>
      <c r="G345" s="20" t="str">
        <f ca="1">MID(HEX2BIN(MID(C345,1,1),4),3,1)</f>
        <v>0</v>
      </c>
      <c r="H345" s="20" t="str">
        <f ca="1">MID(HEX2BIN(MID(C345,1,1),4),4,1)</f>
        <v>0</v>
      </c>
      <c r="I345" s="21" t="str">
        <f ca="1">MID(HEX2BIN(MID(C345,2,1),4),1,1)</f>
        <v>1</v>
      </c>
      <c r="J345" s="21" t="str">
        <f ca="1">MID(HEX2BIN(MID(C345,2,1),4),2,1)</f>
        <v>0</v>
      </c>
      <c r="K345" s="21" t="str">
        <f ca="1">MID(HEX2BIN(MID(C345,2,1),4),3,1)</f>
        <v>0</v>
      </c>
      <c r="L345" s="21" t="str">
        <f ca="1">MID(HEX2BIN(MID(C345,2,1),4),4,1)</f>
        <v>1</v>
      </c>
      <c r="M345" s="22" t="str">
        <f ca="1">MID(HEX2BIN(MID(C345,3,1),4),1,1)</f>
        <v>0</v>
      </c>
      <c r="N345" s="22" t="str">
        <f ca="1">MID(HEX2BIN(MID(C345,3,1),4),2,1)</f>
        <v>1</v>
      </c>
      <c r="O345" s="22" t="str">
        <f ca="1">MID(HEX2BIN(MID(C345,3,1),4),3,1)</f>
        <v>0</v>
      </c>
      <c r="P345" s="22" t="str">
        <f ca="1">MID(HEX2BIN(MID(C345,3,1),4),4,1)</f>
        <v>0</v>
      </c>
      <c r="Q345" s="23" t="str">
        <f ca="1">MID(HEX2BIN(MID(C345,4,1),4),1,1)</f>
        <v>0</v>
      </c>
      <c r="R345" s="23" t="str">
        <f ca="1">MID(HEX2BIN(MID(C345,4,1),4),2,1)</f>
        <v>1</v>
      </c>
      <c r="S345" s="23" t="str">
        <f ca="1">MID(HEX2BIN(MID(C345,4,1),4),3,1)</f>
        <v>1</v>
      </c>
      <c r="T345" s="23" t="str">
        <f ca="1">MID(HEX2BIN(MID(C345,4,1),4),4,1)</f>
        <v>1</v>
      </c>
      <c r="U345" s="20" t="str">
        <f ca="1">MID(HEX2BIN(MID(C345,5,1),4),1,1)</f>
        <v>0</v>
      </c>
      <c r="V345" s="20" t="str">
        <f ca="1">MID(HEX2BIN(MID(C345,5,1),4),2,1)</f>
        <v>0</v>
      </c>
      <c r="W345" s="20" t="str">
        <f ca="1">MID(HEX2BIN(MID(C345,5,1),4),3,1)</f>
        <v>0</v>
      </c>
      <c r="X345" s="20" t="str">
        <f ca="1">MID(HEX2BIN(MID(C345,5,1),4),4,1)</f>
        <v>0</v>
      </c>
      <c r="Y345" s="21" t="str">
        <f ca="1">MID(HEX2BIN(MID(C345,6,1),4),1,1)</f>
        <v>0</v>
      </c>
      <c r="Z345" s="21" t="str">
        <f ca="1">MID(HEX2BIN(MID(C345,6,1),4),2,1)</f>
        <v>1</v>
      </c>
      <c r="AA345" s="21" t="str">
        <f ca="1">MID(HEX2BIN(MID(C345,6,1),4),3,1)</f>
        <v>0</v>
      </c>
      <c r="AB345" s="21" t="str">
        <f ca="1">MID(HEX2BIN(MID(C345,6,1),4),4,1)</f>
        <v>1</v>
      </c>
      <c r="AC345" s="22" t="str">
        <f ca="1">MID(HEX2BIN(MID(C345,7,1),4),1,1)</f>
        <v>0</v>
      </c>
      <c r="AD345" s="22" t="str">
        <f ca="1">MID(HEX2BIN(MID(C345,7,1),4),2,1)</f>
        <v>1</v>
      </c>
      <c r="AE345" s="22" t="str">
        <f ca="1">MID(HEX2BIN(MID(C345,7,1),4),3,1)</f>
        <v>1</v>
      </c>
      <c r="AF345" s="22" t="str">
        <f ca="1">MID(HEX2BIN(MID(C345,7,1),4),4,1)</f>
        <v>1</v>
      </c>
      <c r="AG345" s="23" t="str">
        <f ca="1">MID(HEX2BIN(MID(C345,8,1),4),1,1)</f>
        <v>1</v>
      </c>
      <c r="AH345" s="23" t="str">
        <f ca="1">MID(HEX2BIN(MID(C345,8,1),4),2,1)</f>
        <v>1</v>
      </c>
      <c r="AI345" s="23" t="str">
        <f ca="1">MID(HEX2BIN(MID(C345,8,1),4),3,1)</f>
        <v>1</v>
      </c>
      <c r="AJ345" s="23" t="str">
        <f ca="1">MID(HEX2BIN(MID(C345,8,1),4),4,1)</f>
        <v>1</v>
      </c>
    </row>
    <row r="346" spans="1:47" x14ac:dyDescent="0.35">
      <c r="A346" s="9" t="s">
        <v>87</v>
      </c>
      <c r="C346" t="s">
        <v>2</v>
      </c>
      <c r="D346" s="27">
        <v>17</v>
      </c>
      <c r="E346" s="20" t="str" cm="1">
        <f t="array" aca="1" ref="E346" ca="1">INDIRECT(ADDRESS((ROW(346:346)-1),IF(MOD(COLUMN(E:E)-4-$D346,32)=0,32,MOD(COLUMN(E:E)-4-$D346,32))+4))</f>
        <v>1</v>
      </c>
      <c r="F346" s="20" t="str" cm="1">
        <f t="array" aca="1" ref="F346" ca="1">INDIRECT(ADDRESS((ROW(346:346)-1),IF(MOD(COLUMN(F:F)-4-$D346,32)=0,32,MOD(COLUMN(F:F)-4-$D346,32))+4))</f>
        <v>0</v>
      </c>
      <c r="G346" s="20" t="str" cm="1">
        <f t="array" aca="1" ref="G346" ca="1">INDIRECT(ADDRESS((ROW(346:346)-1),IF(MOD(COLUMN(G:G)-4-$D346,32)=0,32,MOD(COLUMN(G:G)-4-$D346,32))+4))</f>
        <v>0</v>
      </c>
      <c r="H346" s="20" t="str" cm="1">
        <f t="array" aca="1" ref="H346" ca="1">INDIRECT(ADDRESS((ROW(346:346)-1),IF(MOD(COLUMN(H:H)-4-$D346,32)=0,32,MOD(COLUMN(H:H)-4-$D346,32))+4))</f>
        <v>0</v>
      </c>
      <c r="I346" s="21" t="str" cm="1">
        <f t="array" aca="1" ref="I346" ca="1">INDIRECT(ADDRESS((ROW(346:346)-1),IF(MOD(COLUMN(I:I)-4-$D346,32)=0,32,MOD(COLUMN(I:I)-4-$D346,32))+4))</f>
        <v>0</v>
      </c>
      <c r="J346" s="21" t="str" cm="1">
        <f t="array" aca="1" ref="J346" ca="1">INDIRECT(ADDRESS((ROW(346:346)-1),IF(MOD(COLUMN(J:J)-4-$D346,32)=0,32,MOD(COLUMN(J:J)-4-$D346,32))+4))</f>
        <v>0</v>
      </c>
      <c r="K346" s="21" t="str" cm="1">
        <f t="array" aca="1" ref="K346" ca="1">INDIRECT(ADDRESS((ROW(346:346)-1),IF(MOD(COLUMN(K:K)-4-$D346,32)=0,32,MOD(COLUMN(K:K)-4-$D346,32))+4))</f>
        <v>1</v>
      </c>
      <c r="L346" s="21" t="str" cm="1">
        <f t="array" aca="1" ref="L346" ca="1">INDIRECT(ADDRESS((ROW(346:346)-1),IF(MOD(COLUMN(L:L)-4-$D346,32)=0,32,MOD(COLUMN(L:L)-4-$D346,32))+4))</f>
        <v>0</v>
      </c>
      <c r="M346" s="22" t="str" cm="1">
        <f t="array" aca="1" ref="M346" ca="1">INDIRECT(ADDRESS((ROW(346:346)-1),IF(MOD(COLUMN(M:M)-4-$D346,32)=0,32,MOD(COLUMN(M:M)-4-$D346,32))+4))</f>
        <v>1</v>
      </c>
      <c r="N346" s="22" t="str" cm="1">
        <f t="array" aca="1" ref="N346" ca="1">INDIRECT(ADDRESS((ROW(346:346)-1),IF(MOD(COLUMN(N:N)-4-$D346,32)=0,32,MOD(COLUMN(N:N)-4-$D346,32))+4))</f>
        <v>0</v>
      </c>
      <c r="O346" s="22" t="str" cm="1">
        <f t="array" aca="1" ref="O346" ca="1">INDIRECT(ADDRESS((ROW(346:346)-1),IF(MOD(COLUMN(O:O)-4-$D346,32)=0,32,MOD(COLUMN(O:O)-4-$D346,32))+4))</f>
        <v>1</v>
      </c>
      <c r="P346" s="22" t="str" cm="1">
        <f t="array" aca="1" ref="P346" ca="1">INDIRECT(ADDRESS((ROW(346:346)-1),IF(MOD(COLUMN(P:P)-4-$D346,32)=0,32,MOD(COLUMN(P:P)-4-$D346,32))+4))</f>
        <v>1</v>
      </c>
      <c r="Q346" s="23" t="str" cm="1">
        <f t="array" aca="1" ref="Q346" ca="1">INDIRECT(ADDRESS((ROW(346:346)-1),IF(MOD(COLUMN(Q:Q)-4-$D346,32)=0,32,MOD(COLUMN(Q:Q)-4-$D346,32))+4))</f>
        <v>1</v>
      </c>
      <c r="R346" s="23" t="str" cm="1">
        <f t="array" aca="1" ref="R346" ca="1">INDIRECT(ADDRESS((ROW(346:346)-1),IF(MOD(COLUMN(R:R)-4-$D346,32)=0,32,MOD(COLUMN(R:R)-4-$D346,32))+4))</f>
        <v>1</v>
      </c>
      <c r="S346" s="23" t="str" cm="1">
        <f t="array" aca="1" ref="S346" ca="1">INDIRECT(ADDRESS((ROW(346:346)-1),IF(MOD(COLUMN(S:S)-4-$D346,32)=0,32,MOD(COLUMN(S:S)-4-$D346,32))+4))</f>
        <v>1</v>
      </c>
      <c r="T346" s="23" t="str" cm="1">
        <f t="array" aca="1" ref="T346" ca="1">INDIRECT(ADDRESS((ROW(346:346)-1),IF(MOD(COLUMN(T:T)-4-$D346,32)=0,32,MOD(COLUMN(T:T)-4-$D346,32))+4))</f>
        <v>1</v>
      </c>
      <c r="U346" s="20" t="str" cm="1">
        <f t="array" aca="1" ref="U346" ca="1">INDIRECT(ADDRESS((ROW(346:346)-1),IF(MOD(COLUMN(U:U)-4-$D346,32)=0,32,MOD(COLUMN(U:U)-4-$D346,32))+4))</f>
        <v>1</v>
      </c>
      <c r="V346" s="20" t="str" cm="1">
        <f t="array" aca="1" ref="V346" ca="1">INDIRECT(ADDRESS((ROW(346:346)-1),IF(MOD(COLUMN(V:V)-4-$D346,32)=0,32,MOD(COLUMN(V:V)-4-$D346,32))+4))</f>
        <v>0</v>
      </c>
      <c r="W346" s="20" t="str" cm="1">
        <f t="array" aca="1" ref="W346" ca="1">INDIRECT(ADDRESS((ROW(346:346)-1),IF(MOD(COLUMN(W:W)-4-$D346,32)=0,32,MOD(COLUMN(W:W)-4-$D346,32))+4))</f>
        <v>1</v>
      </c>
      <c r="X346" s="20" t="str" cm="1">
        <f t="array" aca="1" ref="X346" ca="1">INDIRECT(ADDRESS((ROW(346:346)-1),IF(MOD(COLUMN(X:X)-4-$D346,32)=0,32,MOD(COLUMN(X:X)-4-$D346,32))+4))</f>
        <v>0</v>
      </c>
      <c r="Y346" s="21" t="str" cm="1">
        <f t="array" aca="1" ref="Y346" ca="1">INDIRECT(ADDRESS((ROW(346:346)-1),IF(MOD(COLUMN(Y:Y)-4-$D346,32)=0,32,MOD(COLUMN(Y:Y)-4-$D346,32))+4))</f>
        <v>0</v>
      </c>
      <c r="Z346" s="21" t="str" cm="1">
        <f t="array" aca="1" ref="Z346" ca="1">INDIRECT(ADDRESS((ROW(346:346)-1),IF(MOD(COLUMN(Z:Z)-4-$D346,32)=0,32,MOD(COLUMN(Z:Z)-4-$D346,32))+4))</f>
        <v>1</v>
      </c>
      <c r="AA346" s="21" t="str" cm="1">
        <f t="array" aca="1" ref="AA346" ca="1">INDIRECT(ADDRESS((ROW(346:346)-1),IF(MOD(COLUMN(AA:AA)-4-$D346,32)=0,32,MOD(COLUMN(AA:AA)-4-$D346,32))+4))</f>
        <v>0</v>
      </c>
      <c r="AB346" s="21" t="str" cm="1">
        <f t="array" aca="1" ref="AB346" ca="1">INDIRECT(ADDRESS((ROW(346:346)-1),IF(MOD(COLUMN(AB:AB)-4-$D346,32)=0,32,MOD(COLUMN(AB:AB)-4-$D346,32))+4))</f>
        <v>0</v>
      </c>
      <c r="AC346" s="22" t="str" cm="1">
        <f t="array" aca="1" ref="AC346" ca="1">INDIRECT(ADDRESS((ROW(346:346)-1),IF(MOD(COLUMN(AC:AC)-4-$D346,32)=0,32,MOD(COLUMN(AC:AC)-4-$D346,32))+4))</f>
        <v>1</v>
      </c>
      <c r="AD346" s="22" t="str" cm="1">
        <f t="array" aca="1" ref="AD346" ca="1">INDIRECT(ADDRESS((ROW(346:346)-1),IF(MOD(COLUMN(AD:AD)-4-$D346,32)=0,32,MOD(COLUMN(AD:AD)-4-$D346,32))+4))</f>
        <v>0</v>
      </c>
      <c r="AE346" s="22" t="str" cm="1">
        <f t="array" aca="1" ref="AE346" ca="1">INDIRECT(ADDRESS((ROW(346:346)-1),IF(MOD(COLUMN(AE:AE)-4-$D346,32)=0,32,MOD(COLUMN(AE:AE)-4-$D346,32))+4))</f>
        <v>1</v>
      </c>
      <c r="AF346" s="22" t="str" cm="1">
        <f t="array" aca="1" ref="AF346" ca="1">INDIRECT(ADDRESS((ROW(346:346)-1),IF(MOD(COLUMN(AF:AF)-4-$D346,32)=0,32,MOD(COLUMN(AF:AF)-4-$D346,32))+4))</f>
        <v>0</v>
      </c>
      <c r="AG346" s="23" t="str" cm="1">
        <f t="array" aca="1" ref="AG346" ca="1">INDIRECT(ADDRESS((ROW(346:346)-1),IF(MOD(COLUMN(AG:AG)-4-$D346,32)=0,32,MOD(COLUMN(AG:AG)-4-$D346,32))+4))</f>
        <v>0</v>
      </c>
      <c r="AH346" s="23" t="str" cm="1">
        <f t="array" aca="1" ref="AH346" ca="1">INDIRECT(ADDRESS((ROW(346:346)-1),IF(MOD(COLUMN(AH:AH)-4-$D346,32)=0,32,MOD(COLUMN(AH:AH)-4-$D346,32))+4))</f>
        <v>0</v>
      </c>
      <c r="AI346" s="23" t="str" cm="1">
        <f t="array" aca="1" ref="AI346" ca="1">INDIRECT(ADDRESS((ROW(346:346)-1),IF(MOD(COLUMN(AI:AI)-4-$D346,32)=0,32,MOD(COLUMN(AI:AI)-4-$D346,32))+4))</f>
        <v>1</v>
      </c>
      <c r="AJ346" s="23" t="str" cm="1">
        <f t="array" aca="1" ref="AJ346" ca="1">INDIRECT(ADDRESS((ROW(346:346)-1),IF(MOD(COLUMN(AJ:AJ)-4-$D346,32)=0,32,MOD(COLUMN(AJ:AJ)-4-$D346,32))+4))</f>
        <v>1</v>
      </c>
      <c r="AK346" t="str">
        <f ca="1">_xlfn.CONCAT(E346,F346,G346,H346,I346,J346,K346,L346)</f>
        <v>10000010</v>
      </c>
      <c r="AL346" t="str">
        <f ca="1">_xlfn.CONCAT(M346,N346,O346,P346,Q346,R346,S346,T346)</f>
        <v>10111111</v>
      </c>
      <c r="AM346" t="str">
        <f ca="1">_xlfn.CONCAT(U346,V346,W346,X346,Y346,Z346,AA346,AB346)</f>
        <v>10100100</v>
      </c>
      <c r="AN346" t="str">
        <f ca="1">_xlfn.CONCAT(AC346,AD346,AE346,AF346,AG346,AH346,AI346,AJ346)</f>
        <v>10100011</v>
      </c>
      <c r="AO346">
        <f ca="1">BIN2DEC(AK346)</f>
        <v>130</v>
      </c>
      <c r="AP346">
        <f t="shared" ref="AP346:AP348" ca="1" si="292">BIN2DEC(AL346)</f>
        <v>191</v>
      </c>
      <c r="AQ346">
        <f t="shared" ref="AQ346:AQ348" ca="1" si="293">BIN2DEC(AM346)</f>
        <v>164</v>
      </c>
      <c r="AR346">
        <f t="shared" ref="AR346:AR348" ca="1" si="294">BIN2DEC(AN346)</f>
        <v>163</v>
      </c>
      <c r="AS346">
        <f ca="1">(AO346*2^24)+(AP346*2^16)+(AQ346*2^8)+AR346</f>
        <v>2193597603</v>
      </c>
      <c r="AT346">
        <f>2^32</f>
        <v>4294967296</v>
      </c>
      <c r="AU346">
        <f ca="1">AT346-AS346</f>
        <v>2101369693</v>
      </c>
    </row>
    <row r="347" spans="1:47" x14ac:dyDescent="0.35">
      <c r="C347" t="s">
        <v>2</v>
      </c>
      <c r="D347" s="27">
        <v>19</v>
      </c>
      <c r="E347" s="20" t="str" cm="1">
        <f t="array" aca="1" ref="E347" ca="1">INDIRECT(ADDRESS((ROW(347:347)-2),IF(MOD(COLUMN(E:E)-4-$D347,32)=0,32,MOD(COLUMN(E:E)-4-$D347,32))+4))</f>
        <v>1</v>
      </c>
      <c r="F347" s="20" t="str" cm="1">
        <f t="array" aca="1" ref="F347" ca="1">INDIRECT(ADDRESS((ROW(347:347)-2),IF(MOD(COLUMN(F:F)-4-$D347,32)=0,32,MOD(COLUMN(F:F)-4-$D347,32))+4))</f>
        <v>1</v>
      </c>
      <c r="G347" s="20" t="str" cm="1">
        <f t="array" aca="1" ref="G347" ca="1">INDIRECT(ADDRESS((ROW(347:347)-2),IF(MOD(COLUMN(G:G)-4-$D347,32)=0,32,MOD(COLUMN(G:G)-4-$D347,32))+4))</f>
        <v>1</v>
      </c>
      <c r="H347" s="20" t="str" cm="1">
        <f t="array" aca="1" ref="H347" ca="1">INDIRECT(ADDRESS((ROW(347:347)-2),IF(MOD(COLUMN(H:H)-4-$D347,32)=0,32,MOD(COLUMN(H:H)-4-$D347,32))+4))</f>
        <v>0</v>
      </c>
      <c r="I347" s="21" t="str" cm="1">
        <f t="array" aca="1" ref="I347" ca="1">INDIRECT(ADDRESS((ROW(347:347)-2),IF(MOD(COLUMN(I:I)-4-$D347,32)=0,32,MOD(COLUMN(I:I)-4-$D347,32))+4))</f>
        <v>0</v>
      </c>
      <c r="J347" s="21" t="str" cm="1">
        <f t="array" aca="1" ref="J347" ca="1">INDIRECT(ADDRESS((ROW(347:347)-2),IF(MOD(COLUMN(J:J)-4-$D347,32)=0,32,MOD(COLUMN(J:J)-4-$D347,32))+4))</f>
        <v>0</v>
      </c>
      <c r="K347" s="21" t="str" cm="1">
        <f t="array" aca="1" ref="K347" ca="1">INDIRECT(ADDRESS((ROW(347:347)-2),IF(MOD(COLUMN(K:K)-4-$D347,32)=0,32,MOD(COLUMN(K:K)-4-$D347,32))+4))</f>
        <v>0</v>
      </c>
      <c r="L347" s="21" t="str" cm="1">
        <f t="array" aca="1" ref="L347" ca="1">INDIRECT(ADDRESS((ROW(347:347)-2),IF(MOD(COLUMN(L:L)-4-$D347,32)=0,32,MOD(COLUMN(L:L)-4-$D347,32))+4))</f>
        <v>0</v>
      </c>
      <c r="M347" s="22" t="str" cm="1">
        <f t="array" aca="1" ref="M347" ca="1">INDIRECT(ADDRESS((ROW(347:347)-2),IF(MOD(COLUMN(M:M)-4-$D347,32)=0,32,MOD(COLUMN(M:M)-4-$D347,32))+4))</f>
        <v>1</v>
      </c>
      <c r="N347" s="22" t="str" cm="1">
        <f t="array" aca="1" ref="N347" ca="1">INDIRECT(ADDRESS((ROW(347:347)-2),IF(MOD(COLUMN(N:N)-4-$D347,32)=0,32,MOD(COLUMN(N:N)-4-$D347,32))+4))</f>
        <v>0</v>
      </c>
      <c r="O347" s="22" t="str" cm="1">
        <f t="array" aca="1" ref="O347" ca="1">INDIRECT(ADDRESS((ROW(347:347)-2),IF(MOD(COLUMN(O:O)-4-$D347,32)=0,32,MOD(COLUMN(O:O)-4-$D347,32))+4))</f>
        <v>1</v>
      </c>
      <c r="P347" s="22" t="str" cm="1">
        <f t="array" aca="1" ref="P347" ca="1">INDIRECT(ADDRESS((ROW(347:347)-2),IF(MOD(COLUMN(P:P)-4-$D347,32)=0,32,MOD(COLUMN(P:P)-4-$D347,32))+4))</f>
        <v>0</v>
      </c>
      <c r="Q347" s="23" t="str" cm="1">
        <f t="array" aca="1" ref="Q347" ca="1">INDIRECT(ADDRESS((ROW(347:347)-2),IF(MOD(COLUMN(Q:Q)-4-$D347,32)=0,32,MOD(COLUMN(Q:Q)-4-$D347,32))+4))</f>
        <v>1</v>
      </c>
      <c r="R347" s="23" t="str" cm="1">
        <f t="array" aca="1" ref="R347" ca="1">INDIRECT(ADDRESS((ROW(347:347)-2),IF(MOD(COLUMN(R:R)-4-$D347,32)=0,32,MOD(COLUMN(R:R)-4-$D347,32))+4))</f>
        <v>1</v>
      </c>
      <c r="S347" s="23" t="str" cm="1">
        <f t="array" aca="1" ref="S347" ca="1">INDIRECT(ADDRESS((ROW(347:347)-2),IF(MOD(COLUMN(S:S)-4-$D347,32)=0,32,MOD(COLUMN(S:S)-4-$D347,32))+4))</f>
        <v>1</v>
      </c>
      <c r="T347" s="23" t="str" cm="1">
        <f t="array" aca="1" ref="T347" ca="1">INDIRECT(ADDRESS((ROW(347:347)-2),IF(MOD(COLUMN(T:T)-4-$D347,32)=0,32,MOD(COLUMN(T:T)-4-$D347,32))+4))</f>
        <v>1</v>
      </c>
      <c r="U347" s="20" t="str" cm="1">
        <f t="array" aca="1" ref="U347" ca="1">INDIRECT(ADDRESS((ROW(347:347)-2),IF(MOD(COLUMN(U:U)-4-$D347,32)=0,32,MOD(COLUMN(U:U)-4-$D347,32))+4))</f>
        <v>1</v>
      </c>
      <c r="V347" s="20" t="str" cm="1">
        <f t="array" aca="1" ref="V347" ca="1">INDIRECT(ADDRESS((ROW(347:347)-2),IF(MOD(COLUMN(V:V)-4-$D347,32)=0,32,MOD(COLUMN(V:V)-4-$D347,32))+4))</f>
        <v>1</v>
      </c>
      <c r="W347" s="20" t="str" cm="1">
        <f t="array" aca="1" ref="W347" ca="1">INDIRECT(ADDRESS((ROW(347:347)-2),IF(MOD(COLUMN(W:W)-4-$D347,32)=0,32,MOD(COLUMN(W:W)-4-$D347,32))+4))</f>
        <v>1</v>
      </c>
      <c r="X347" s="20" t="str" cm="1">
        <f t="array" aca="1" ref="X347" ca="1">INDIRECT(ADDRESS((ROW(347:347)-2),IF(MOD(COLUMN(X:X)-4-$D347,32)=0,32,MOD(COLUMN(X:X)-4-$D347,32))+4))</f>
        <v>0</v>
      </c>
      <c r="Y347" s="21" t="str" cm="1">
        <f t="array" aca="1" ref="Y347" ca="1">INDIRECT(ADDRESS((ROW(347:347)-2),IF(MOD(COLUMN(Y:Y)-4-$D347,32)=0,32,MOD(COLUMN(Y:Y)-4-$D347,32))+4))</f>
        <v>1</v>
      </c>
      <c r="Z347" s="21" t="str" cm="1">
        <f t="array" aca="1" ref="Z347" ca="1">INDIRECT(ADDRESS((ROW(347:347)-2),IF(MOD(COLUMN(Z:Z)-4-$D347,32)=0,32,MOD(COLUMN(Z:Z)-4-$D347,32))+4))</f>
        <v>0</v>
      </c>
      <c r="AA347" s="21" t="str" cm="1">
        <f t="array" aca="1" ref="AA347" ca="1">INDIRECT(ADDRESS((ROW(347:347)-2),IF(MOD(COLUMN(AA:AA)-4-$D347,32)=0,32,MOD(COLUMN(AA:AA)-4-$D347,32))+4))</f>
        <v>0</v>
      </c>
      <c r="AB347" s="21" t="str" cm="1">
        <f t="array" aca="1" ref="AB347" ca="1">INDIRECT(ADDRESS((ROW(347:347)-2),IF(MOD(COLUMN(AB:AB)-4-$D347,32)=0,32,MOD(COLUMN(AB:AB)-4-$D347,32))+4))</f>
        <v>1</v>
      </c>
      <c r="AC347" s="22" t="str" cm="1">
        <f t="array" aca="1" ref="AC347" ca="1">INDIRECT(ADDRESS((ROW(347:347)-2),IF(MOD(COLUMN(AC:AC)-4-$D347,32)=0,32,MOD(COLUMN(AC:AC)-4-$D347,32))+4))</f>
        <v>0</v>
      </c>
      <c r="AD347" s="22" t="str" cm="1">
        <f t="array" aca="1" ref="AD347" ca="1">INDIRECT(ADDRESS((ROW(347:347)-2),IF(MOD(COLUMN(AD:AD)-4-$D347,32)=0,32,MOD(COLUMN(AD:AD)-4-$D347,32))+4))</f>
        <v>0</v>
      </c>
      <c r="AE347" s="22" t="str" cm="1">
        <f t="array" aca="1" ref="AE347" ca="1">INDIRECT(ADDRESS((ROW(347:347)-2),IF(MOD(COLUMN(AE:AE)-4-$D347,32)=0,32,MOD(COLUMN(AE:AE)-4-$D347,32))+4))</f>
        <v>1</v>
      </c>
      <c r="AF347" s="22" t="str" cm="1">
        <f t="array" aca="1" ref="AF347" ca="1">INDIRECT(ADDRESS((ROW(347:347)-2),IF(MOD(COLUMN(AF:AF)-4-$D347,32)=0,32,MOD(COLUMN(AF:AF)-4-$D347,32))+4))</f>
        <v>0</v>
      </c>
      <c r="AG347" s="23" t="str" cm="1">
        <f t="array" aca="1" ref="AG347" ca="1">INDIRECT(ADDRESS((ROW(347:347)-2),IF(MOD(COLUMN(AG:AG)-4-$D347,32)=0,32,MOD(COLUMN(AG:AG)-4-$D347,32))+4))</f>
        <v>1</v>
      </c>
      <c r="AH347" s="23" t="str" cm="1">
        <f t="array" aca="1" ref="AH347" ca="1">INDIRECT(ADDRESS((ROW(347:347)-2),IF(MOD(COLUMN(AH:AH)-4-$D347,32)=0,32,MOD(COLUMN(AH:AH)-4-$D347,32))+4))</f>
        <v>0</v>
      </c>
      <c r="AI347" s="23" t="str" cm="1">
        <f t="array" aca="1" ref="AI347" ca="1">INDIRECT(ADDRESS((ROW(347:347)-2),IF(MOD(COLUMN(AI:AI)-4-$D347,32)=0,32,MOD(COLUMN(AI:AI)-4-$D347,32))+4))</f>
        <v>0</v>
      </c>
      <c r="AJ347" s="23" t="str" cm="1">
        <f t="array" aca="1" ref="AJ347" ca="1">INDIRECT(ADDRESS((ROW(347:347)-2),IF(MOD(COLUMN(AJ:AJ)-4-$D347,32)=0,32,MOD(COLUMN(AJ:AJ)-4-$D347,32))+4))</f>
        <v>0</v>
      </c>
      <c r="AK347" t="str">
        <f ca="1">_xlfn.CONCAT(E347,F347,G347,H347,I347,J347,K347,L347)</f>
        <v>11100000</v>
      </c>
      <c r="AL347" t="str">
        <f ca="1">_xlfn.CONCAT(M347,N347,O347,P347,Q347,R347,S347,T347)</f>
        <v>10101111</v>
      </c>
      <c r="AM347" t="str">
        <f ca="1">_xlfn.CONCAT(U347,V347,W347,X347,Y347,Z347,AA347,AB347)</f>
        <v>11101001</v>
      </c>
      <c r="AN347" t="str">
        <f ca="1">_xlfn.CONCAT(AC347,AD347,AE347,AF347,AG347,AH347,AI347,AJ347)</f>
        <v>00101000</v>
      </c>
      <c r="AO347">
        <f ca="1">BIN2DEC(AK347)</f>
        <v>224</v>
      </c>
      <c r="AP347">
        <f t="shared" ca="1" si="292"/>
        <v>175</v>
      </c>
      <c r="AQ347">
        <f t="shared" ca="1" si="293"/>
        <v>233</v>
      </c>
      <c r="AR347">
        <f t="shared" ca="1" si="294"/>
        <v>40</v>
      </c>
      <c r="AS347">
        <f ca="1">(AO347*2^24)+(AP347*2^16)+(AQ347*2^8)+AR347</f>
        <v>3769624872</v>
      </c>
      <c r="AT347">
        <f>2^32</f>
        <v>4294967296</v>
      </c>
      <c r="AU347">
        <f ca="1">AT347-AS347</f>
        <v>525342424</v>
      </c>
    </row>
    <row r="348" spans="1:47" x14ac:dyDescent="0.35">
      <c r="C348" t="s">
        <v>84</v>
      </c>
      <c r="D348" s="27">
        <v>10</v>
      </c>
      <c r="E348" s="20" cm="1">
        <f t="array" aca="1" ref="E348" ca="1">IF(COLUMN(E:E)-4&gt;$D348,INDIRECT(ADDRESS((ROW(348:348)-3),COLUMN(E:E)-4-$D348+4)),0)</f>
        <v>0</v>
      </c>
      <c r="F348" s="20" cm="1">
        <f t="array" aca="1" ref="F348" ca="1">IF(COLUMN(F:F)-4&gt;$D348,INDIRECT(ADDRESS((ROW(348:348)-3),COLUMN(F:F)-4-$D348+4)),0)</f>
        <v>0</v>
      </c>
      <c r="G348" s="20" cm="1">
        <f t="array" aca="1" ref="G348" ca="1">IF(COLUMN(G:G)-4&gt;$D348,INDIRECT(ADDRESS((ROW(348:348)-3),COLUMN(G:G)-4-$D348+4)),0)</f>
        <v>0</v>
      </c>
      <c r="H348" s="20" cm="1">
        <f t="array" aca="1" ref="H348" ca="1">IF(COLUMN(H:H)-4&gt;$D348,INDIRECT(ADDRESS((ROW(348:348)-3),COLUMN(H:H)-4-$D348+4)),0)</f>
        <v>0</v>
      </c>
      <c r="I348" s="21" cm="1">
        <f t="array" aca="1" ref="I348" ca="1">IF(COLUMN(I:I)-4&gt;$D348,INDIRECT(ADDRESS((ROW(348:348)-3),COLUMN(I:I)-4-$D348+4)),0)</f>
        <v>0</v>
      </c>
      <c r="J348" s="21" cm="1">
        <f t="array" aca="1" ref="J348" ca="1">IF(COLUMN(J:J)-4&gt;$D348,INDIRECT(ADDRESS((ROW(348:348)-3),COLUMN(J:J)-4-$D348+4)),0)</f>
        <v>0</v>
      </c>
      <c r="K348" s="21" cm="1">
        <f t="array" aca="1" ref="K348" ca="1">IF(COLUMN(K:K)-4&gt;$D348,INDIRECT(ADDRESS((ROW(348:348)-3),COLUMN(K:K)-4-$D348+4)),0)</f>
        <v>0</v>
      </c>
      <c r="L348" s="21" cm="1">
        <f t="array" aca="1" ref="L348" ca="1">IF(COLUMN(L:L)-4&gt;$D348,INDIRECT(ADDRESS((ROW(348:348)-3),COLUMN(L:L)-4-$D348+4)),0)</f>
        <v>0</v>
      </c>
      <c r="M348" s="22" cm="1">
        <f t="array" aca="1" ref="M348" ca="1">IF(COLUMN(M:M)-4&gt;$D348,INDIRECT(ADDRESS((ROW(348:348)-3),COLUMN(M:M)-4-$D348+4)),0)</f>
        <v>0</v>
      </c>
      <c r="N348" s="22" cm="1">
        <f t="array" aca="1" ref="N348" ca="1">IF(COLUMN(N:N)-4&gt;$D348,INDIRECT(ADDRESS((ROW(348:348)-3),COLUMN(N:N)-4-$D348+4)),0)</f>
        <v>0</v>
      </c>
      <c r="O348" s="22" t="str" cm="1">
        <f t="array" aca="1" ref="O348" ca="1">IF(COLUMN(O:O)-4&gt;$D348,INDIRECT(ADDRESS((ROW(348:348)-3),COLUMN(O:O)-4-$D348+4)),0)</f>
        <v>0</v>
      </c>
      <c r="P348" s="22" t="str" cm="1">
        <f t="array" aca="1" ref="P348" ca="1">IF(COLUMN(P:P)-4&gt;$D348,INDIRECT(ADDRESS((ROW(348:348)-3),COLUMN(P:P)-4-$D348+4)),0)</f>
        <v>1</v>
      </c>
      <c r="Q348" s="23" t="str" cm="1">
        <f t="array" aca="1" ref="Q348" ca="1">IF(COLUMN(Q:Q)-4&gt;$D348,INDIRECT(ADDRESS((ROW(348:348)-3),COLUMN(Q:Q)-4-$D348+4)),0)</f>
        <v>0</v>
      </c>
      <c r="R348" s="23" t="str" cm="1">
        <f t="array" aca="1" ref="R348" ca="1">IF(COLUMN(R:R)-4&gt;$D348,INDIRECT(ADDRESS((ROW(348:348)-3),COLUMN(R:R)-4-$D348+4)),0)</f>
        <v>0</v>
      </c>
      <c r="S348" s="23" t="str" cm="1">
        <f t="array" aca="1" ref="S348" ca="1">IF(COLUMN(S:S)-4&gt;$D348,INDIRECT(ADDRESS((ROW(348:348)-3),COLUMN(S:S)-4-$D348+4)),0)</f>
        <v>1</v>
      </c>
      <c r="T348" s="23" t="str" cm="1">
        <f t="array" aca="1" ref="T348" ca="1">IF(COLUMN(T:T)-4&gt;$D348,INDIRECT(ADDRESS((ROW(348:348)-3),COLUMN(T:T)-4-$D348+4)),0)</f>
        <v>0</v>
      </c>
      <c r="U348" s="20" t="str" cm="1">
        <f t="array" aca="1" ref="U348" ca="1">IF(COLUMN(U:U)-4&gt;$D348,INDIRECT(ADDRESS((ROW(348:348)-3),COLUMN(U:U)-4-$D348+4)),0)</f>
        <v>0</v>
      </c>
      <c r="V348" s="20" t="str" cm="1">
        <f t="array" aca="1" ref="V348" ca="1">IF(COLUMN(V:V)-4&gt;$D348,INDIRECT(ADDRESS((ROW(348:348)-3),COLUMN(V:V)-4-$D348+4)),0)</f>
        <v>1</v>
      </c>
      <c r="W348" s="20" t="str" cm="1">
        <f t="array" aca="1" ref="W348" ca="1">IF(COLUMN(W:W)-4&gt;$D348,INDIRECT(ADDRESS((ROW(348:348)-3),COLUMN(W:W)-4-$D348+4)),0)</f>
        <v>0</v>
      </c>
      <c r="X348" s="20" t="str" cm="1">
        <f t="array" aca="1" ref="X348" ca="1">IF(COLUMN(X:X)-4&gt;$D348,INDIRECT(ADDRESS((ROW(348:348)-3),COLUMN(X:X)-4-$D348+4)),0)</f>
        <v>1</v>
      </c>
      <c r="Y348" s="21" t="str" cm="1">
        <f t="array" aca="1" ref="Y348" ca="1">IF(COLUMN(Y:Y)-4&gt;$D348,INDIRECT(ADDRESS((ROW(348:348)-3),COLUMN(Y:Y)-4-$D348+4)),0)</f>
        <v>0</v>
      </c>
      <c r="Z348" s="21" t="str" cm="1">
        <f t="array" aca="1" ref="Z348" ca="1">IF(COLUMN(Z:Z)-4&gt;$D348,INDIRECT(ADDRESS((ROW(348:348)-3),COLUMN(Z:Z)-4-$D348+4)),0)</f>
        <v>0</v>
      </c>
      <c r="AA348" s="21" t="str" cm="1">
        <f t="array" aca="1" ref="AA348" ca="1">IF(COLUMN(AA:AA)-4&gt;$D348,INDIRECT(ADDRESS((ROW(348:348)-3),COLUMN(AA:AA)-4-$D348+4)),0)</f>
        <v>0</v>
      </c>
      <c r="AB348" s="21" t="str" cm="1">
        <f t="array" aca="1" ref="AB348" ca="1">IF(COLUMN(AB:AB)-4&gt;$D348,INDIRECT(ADDRESS((ROW(348:348)-3),COLUMN(AB:AB)-4-$D348+4)),0)</f>
        <v>1</v>
      </c>
      <c r="AC348" s="22" t="str" cm="1">
        <f t="array" aca="1" ref="AC348" ca="1">IF(COLUMN(AC:AC)-4&gt;$D348,INDIRECT(ADDRESS((ROW(348:348)-3),COLUMN(AC:AC)-4-$D348+4)),0)</f>
        <v>1</v>
      </c>
      <c r="AD348" s="22" t="str" cm="1">
        <f t="array" aca="1" ref="AD348" ca="1">IF(COLUMN(AD:AD)-4&gt;$D348,INDIRECT(ADDRESS((ROW(348:348)-3),COLUMN(AD:AD)-4-$D348+4)),0)</f>
        <v>1</v>
      </c>
      <c r="AE348" s="22" t="str" cm="1">
        <f t="array" aca="1" ref="AE348" ca="1">IF(COLUMN(AE:AE)-4&gt;$D348,INDIRECT(ADDRESS((ROW(348:348)-3),COLUMN(AE:AE)-4-$D348+4)),0)</f>
        <v>0</v>
      </c>
      <c r="AF348" s="22" t="str" cm="1">
        <f t="array" aca="1" ref="AF348" ca="1">IF(COLUMN(AF:AF)-4&gt;$D348,INDIRECT(ADDRESS((ROW(348:348)-3),COLUMN(AF:AF)-4-$D348+4)),0)</f>
        <v>0</v>
      </c>
      <c r="AG348" s="23" t="str" cm="1">
        <f t="array" aca="1" ref="AG348" ca="1">IF(COLUMN(AG:AG)-4&gt;$D348,INDIRECT(ADDRESS((ROW(348:348)-3),COLUMN(AG:AG)-4-$D348+4)),0)</f>
        <v>0</v>
      </c>
      <c r="AH348" s="23" t="str" cm="1">
        <f t="array" aca="1" ref="AH348" ca="1">IF(COLUMN(AH:AH)-4&gt;$D348,INDIRECT(ADDRESS((ROW(348:348)-3),COLUMN(AH:AH)-4-$D348+4)),0)</f>
        <v>0</v>
      </c>
      <c r="AI348" s="23" t="str" cm="1">
        <f t="array" aca="1" ref="AI348" ca="1">IF(COLUMN(AI:AI)-4&gt;$D348,INDIRECT(ADDRESS((ROW(348:348)-3),COLUMN(AI:AI)-4-$D348+4)),0)</f>
        <v>0</v>
      </c>
      <c r="AJ348" s="23" t="str" cm="1">
        <f t="array" aca="1" ref="AJ348" ca="1">IF(COLUMN(AJ:AJ)-4&gt;$D348,INDIRECT(ADDRESS((ROW(348:348)-3),COLUMN(AJ:AJ)-4-$D348+4)),0)</f>
        <v>1</v>
      </c>
      <c r="AK348" t="str">
        <f ca="1">_xlfn.CONCAT(E348,F348,G348,H348,I348,J348,K348,L348)</f>
        <v>00000000</v>
      </c>
      <c r="AL348" t="str">
        <f ca="1">_xlfn.CONCAT(M348,N348,O348,P348,Q348,R348,S348,T348)</f>
        <v>00010010</v>
      </c>
      <c r="AM348" t="str">
        <f ca="1">_xlfn.CONCAT(U348,V348,W348,X348,Y348,Z348,AA348,AB348)</f>
        <v>01010001</v>
      </c>
      <c r="AN348" t="str">
        <f ca="1">_xlfn.CONCAT(AC348,AD348,AE348,AF348,AG348,AH348,AI348,AJ348)</f>
        <v>11000001</v>
      </c>
      <c r="AO348">
        <f ca="1">BIN2DEC(AK348)</f>
        <v>0</v>
      </c>
      <c r="AP348">
        <f t="shared" ca="1" si="292"/>
        <v>18</v>
      </c>
      <c r="AQ348">
        <f t="shared" ca="1" si="293"/>
        <v>81</v>
      </c>
      <c r="AR348">
        <f t="shared" ca="1" si="294"/>
        <v>193</v>
      </c>
      <c r="AS348">
        <f ca="1">(AO348*2^24)+(AP348*2^16)+(AQ348*2^8)+AR348</f>
        <v>1200577</v>
      </c>
    </row>
    <row r="349" spans="1:47" x14ac:dyDescent="0.35">
      <c r="C349" t="s">
        <v>85</v>
      </c>
      <c r="E349" s="4">
        <f ca="1">_xlfn.BITXOR(E346,E347)</f>
        <v>0</v>
      </c>
      <c r="F349" s="4">
        <f t="shared" ref="F349:AJ349" ca="1" si="295">_xlfn.BITXOR(F346,F347)</f>
        <v>1</v>
      </c>
      <c r="G349" s="4">
        <f t="shared" ca="1" si="295"/>
        <v>1</v>
      </c>
      <c r="H349" s="4">
        <f t="shared" ca="1" si="295"/>
        <v>0</v>
      </c>
      <c r="I349" s="4">
        <f t="shared" ca="1" si="295"/>
        <v>0</v>
      </c>
      <c r="J349" s="4">
        <f t="shared" ca="1" si="295"/>
        <v>0</v>
      </c>
      <c r="K349" s="4">
        <f t="shared" ca="1" si="295"/>
        <v>1</v>
      </c>
      <c r="L349" s="4">
        <f t="shared" ca="1" si="295"/>
        <v>0</v>
      </c>
      <c r="M349" s="4">
        <f t="shared" ca="1" si="295"/>
        <v>0</v>
      </c>
      <c r="N349" s="4">
        <f t="shared" ca="1" si="295"/>
        <v>0</v>
      </c>
      <c r="O349" s="4">
        <f t="shared" ca="1" si="295"/>
        <v>0</v>
      </c>
      <c r="P349" s="4">
        <f t="shared" ca="1" si="295"/>
        <v>1</v>
      </c>
      <c r="Q349" s="4">
        <f t="shared" ca="1" si="295"/>
        <v>0</v>
      </c>
      <c r="R349" s="4">
        <f t="shared" ca="1" si="295"/>
        <v>0</v>
      </c>
      <c r="S349" s="4">
        <f t="shared" ca="1" si="295"/>
        <v>0</v>
      </c>
      <c r="T349" s="4">
        <f t="shared" ca="1" si="295"/>
        <v>0</v>
      </c>
      <c r="U349" s="4">
        <f t="shared" ca="1" si="295"/>
        <v>0</v>
      </c>
      <c r="V349" s="4">
        <f t="shared" ca="1" si="295"/>
        <v>1</v>
      </c>
      <c r="W349" s="4">
        <f t="shared" ca="1" si="295"/>
        <v>0</v>
      </c>
      <c r="X349" s="4">
        <f t="shared" ca="1" si="295"/>
        <v>0</v>
      </c>
      <c r="Y349" s="4">
        <f t="shared" ca="1" si="295"/>
        <v>1</v>
      </c>
      <c r="Z349" s="4">
        <f t="shared" ca="1" si="295"/>
        <v>1</v>
      </c>
      <c r="AA349" s="4">
        <f t="shared" ca="1" si="295"/>
        <v>0</v>
      </c>
      <c r="AB349" s="4">
        <f t="shared" ca="1" si="295"/>
        <v>1</v>
      </c>
      <c r="AC349" s="4">
        <f t="shared" ca="1" si="295"/>
        <v>1</v>
      </c>
      <c r="AD349" s="4">
        <f t="shared" ca="1" si="295"/>
        <v>0</v>
      </c>
      <c r="AE349" s="4">
        <f t="shared" ca="1" si="295"/>
        <v>0</v>
      </c>
      <c r="AF349" s="4">
        <f t="shared" ca="1" si="295"/>
        <v>0</v>
      </c>
      <c r="AG349" s="4">
        <f t="shared" ca="1" si="295"/>
        <v>1</v>
      </c>
      <c r="AH349" s="4">
        <f t="shared" ca="1" si="295"/>
        <v>0</v>
      </c>
      <c r="AI349" s="4">
        <f t="shared" ca="1" si="295"/>
        <v>1</v>
      </c>
      <c r="AJ349" s="4">
        <f t="shared" ca="1" si="295"/>
        <v>1</v>
      </c>
    </row>
    <row r="350" spans="1:47" x14ac:dyDescent="0.35">
      <c r="B350" s="18">
        <f ca="1">AS350</f>
        <v>1644305482</v>
      </c>
      <c r="C350" s="17"/>
      <c r="E350" s="24">
        <f ca="1">_xlfn.BITXOR(E348,E349)</f>
        <v>0</v>
      </c>
      <c r="F350" s="24">
        <f t="shared" ref="F350:AJ350" ca="1" si="296">_xlfn.BITXOR(F348,F349)</f>
        <v>1</v>
      </c>
      <c r="G350" s="24">
        <f t="shared" ca="1" si="296"/>
        <v>1</v>
      </c>
      <c r="H350" s="24">
        <f t="shared" ca="1" si="296"/>
        <v>0</v>
      </c>
      <c r="I350" s="24">
        <f t="shared" ca="1" si="296"/>
        <v>0</v>
      </c>
      <c r="J350" s="24">
        <f t="shared" ca="1" si="296"/>
        <v>0</v>
      </c>
      <c r="K350" s="24">
        <f t="shared" ca="1" si="296"/>
        <v>1</v>
      </c>
      <c r="L350" s="24">
        <f t="shared" ca="1" si="296"/>
        <v>0</v>
      </c>
      <c r="M350" s="24">
        <f t="shared" ca="1" si="296"/>
        <v>0</v>
      </c>
      <c r="N350" s="24">
        <f t="shared" ca="1" si="296"/>
        <v>0</v>
      </c>
      <c r="O350" s="24">
        <f t="shared" ca="1" si="296"/>
        <v>0</v>
      </c>
      <c r="P350" s="24">
        <f t="shared" ca="1" si="296"/>
        <v>0</v>
      </c>
      <c r="Q350" s="24">
        <f t="shared" ca="1" si="296"/>
        <v>0</v>
      </c>
      <c r="R350" s="24">
        <f t="shared" ca="1" si="296"/>
        <v>0</v>
      </c>
      <c r="S350" s="24">
        <f t="shared" ca="1" si="296"/>
        <v>1</v>
      </c>
      <c r="T350" s="24">
        <f t="shared" ca="1" si="296"/>
        <v>0</v>
      </c>
      <c r="U350" s="24">
        <f t="shared" ca="1" si="296"/>
        <v>0</v>
      </c>
      <c r="V350" s="24">
        <f t="shared" ca="1" si="296"/>
        <v>0</v>
      </c>
      <c r="W350" s="24">
        <f t="shared" ca="1" si="296"/>
        <v>0</v>
      </c>
      <c r="X350" s="24">
        <f t="shared" ca="1" si="296"/>
        <v>1</v>
      </c>
      <c r="Y350" s="24">
        <f t="shared" ca="1" si="296"/>
        <v>1</v>
      </c>
      <c r="Z350" s="24">
        <f t="shared" ca="1" si="296"/>
        <v>1</v>
      </c>
      <c r="AA350" s="24">
        <f t="shared" ca="1" si="296"/>
        <v>0</v>
      </c>
      <c r="AB350" s="24">
        <f t="shared" ca="1" si="296"/>
        <v>0</v>
      </c>
      <c r="AC350" s="24">
        <f t="shared" ca="1" si="296"/>
        <v>0</v>
      </c>
      <c r="AD350" s="24">
        <f t="shared" ca="1" si="296"/>
        <v>1</v>
      </c>
      <c r="AE350" s="24">
        <f t="shared" ca="1" si="296"/>
        <v>0</v>
      </c>
      <c r="AF350" s="24">
        <f t="shared" ca="1" si="296"/>
        <v>0</v>
      </c>
      <c r="AG350" s="24">
        <f t="shared" ca="1" si="296"/>
        <v>1</v>
      </c>
      <c r="AH350" s="24">
        <f t="shared" ca="1" si="296"/>
        <v>0</v>
      </c>
      <c r="AI350" s="24">
        <f t="shared" ca="1" si="296"/>
        <v>1</v>
      </c>
      <c r="AJ350" s="24">
        <f t="shared" ca="1" si="296"/>
        <v>0</v>
      </c>
      <c r="AK350" t="str">
        <f ca="1">_xlfn.CONCAT(E350,F350,G350,H350,I350,J350,K350,L350)</f>
        <v>01100010</v>
      </c>
      <c r="AL350" t="str">
        <f ca="1">_xlfn.CONCAT(M350,N350,O350,P350,Q350,R350,S350,T350)</f>
        <v>00000010</v>
      </c>
      <c r="AM350" t="str">
        <f ca="1">_xlfn.CONCAT(U350,V350,W350,X350,Y350,Z350,AA350,AB350)</f>
        <v>00011100</v>
      </c>
      <c r="AN350" t="str">
        <f ca="1">_xlfn.CONCAT(AC350,AD350,AE350,AF350,AG350,AH350,AI350,AJ350)</f>
        <v>01001010</v>
      </c>
      <c r="AO350">
        <f ca="1">BIN2DEC(AK350)</f>
        <v>98</v>
      </c>
      <c r="AP350">
        <f t="shared" ref="AP350" ca="1" si="297">BIN2DEC(AL350)</f>
        <v>2</v>
      </c>
      <c r="AQ350">
        <f t="shared" ref="AQ350" ca="1" si="298">BIN2DEC(AM350)</f>
        <v>28</v>
      </c>
      <c r="AR350">
        <f t="shared" ref="AR350" ca="1" si="299">BIN2DEC(AN350)</f>
        <v>74</v>
      </c>
      <c r="AS350">
        <f ca="1">(AO350*2^24)+(AP350*2^16)+(AQ350*2^8)+AR350</f>
        <v>1644305482</v>
      </c>
    </row>
    <row r="351" spans="1:47" x14ac:dyDescent="0.35">
      <c r="C351" s="2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</row>
    <row r="352" spans="1:47" x14ac:dyDescent="0.35">
      <c r="A352" t="s">
        <v>81</v>
      </c>
      <c r="B352" s="26">
        <f ca="1">Home!B23</f>
        <v>3082028560</v>
      </c>
      <c r="C352" t="str">
        <f ca="1">DEC2HEX(B352,8)</f>
        <v>B7B40610</v>
      </c>
      <c r="E352" s="20" t="str">
        <f ca="1">MID(HEX2BIN(MID(C352,1,1),4),1,1)</f>
        <v>1</v>
      </c>
      <c r="F352" s="20" t="str">
        <f ca="1">MID(HEX2BIN(MID(C352,1,1),4),2,1)</f>
        <v>0</v>
      </c>
      <c r="G352" s="20" t="str">
        <f ca="1">MID(HEX2BIN(MID(C352,1,1),4),3,1)</f>
        <v>1</v>
      </c>
      <c r="H352" s="20" t="str">
        <f ca="1">MID(HEX2BIN(MID(C352,1,1),4),4,1)</f>
        <v>1</v>
      </c>
      <c r="I352" s="21" t="str">
        <f ca="1">MID(HEX2BIN(MID(C352,2,1),4),1,1)</f>
        <v>0</v>
      </c>
      <c r="J352" s="21" t="str">
        <f ca="1">MID(HEX2BIN(MID(C352,2,1),4),2,1)</f>
        <v>1</v>
      </c>
      <c r="K352" s="21" t="str">
        <f ca="1">MID(HEX2BIN(MID(C352,2,1),4),3,1)</f>
        <v>1</v>
      </c>
      <c r="L352" s="21" t="str">
        <f ca="1">MID(HEX2BIN(MID(C352,2,1),4),4,1)</f>
        <v>1</v>
      </c>
      <c r="M352" s="22" t="str">
        <f ca="1">MID(HEX2BIN(MID(C352,3,1),4),1,1)</f>
        <v>1</v>
      </c>
      <c r="N352" s="22" t="str">
        <f ca="1">MID(HEX2BIN(MID(C352,3,1),4),2,1)</f>
        <v>0</v>
      </c>
      <c r="O352" s="22" t="str">
        <f ca="1">MID(HEX2BIN(MID(C352,3,1),4),3,1)</f>
        <v>1</v>
      </c>
      <c r="P352" s="22" t="str">
        <f ca="1">MID(HEX2BIN(MID(C352,3,1),4),4,1)</f>
        <v>1</v>
      </c>
      <c r="Q352" s="23" t="str">
        <f ca="1">MID(HEX2BIN(MID(C352,4,1),4),1,1)</f>
        <v>0</v>
      </c>
      <c r="R352" s="23" t="str">
        <f ca="1">MID(HEX2BIN(MID(C352,4,1),4),2,1)</f>
        <v>1</v>
      </c>
      <c r="S352" s="23" t="str">
        <f ca="1">MID(HEX2BIN(MID(C352,4,1),4),3,1)</f>
        <v>0</v>
      </c>
      <c r="T352" s="23" t="str">
        <f ca="1">MID(HEX2BIN(MID(C352,4,1),4),4,1)</f>
        <v>0</v>
      </c>
      <c r="U352" s="20" t="str">
        <f ca="1">MID(HEX2BIN(MID(C352,5,1),4),1,1)</f>
        <v>0</v>
      </c>
      <c r="V352" s="20" t="str">
        <f ca="1">MID(HEX2BIN(MID(C352,5,1),4),2,1)</f>
        <v>0</v>
      </c>
      <c r="W352" s="20" t="str">
        <f ca="1">MID(HEX2BIN(MID(C352,5,1),4),3,1)</f>
        <v>0</v>
      </c>
      <c r="X352" s="20" t="str">
        <f ca="1">MID(HEX2BIN(MID(C352,5,1),4),4,1)</f>
        <v>0</v>
      </c>
      <c r="Y352" s="21" t="str">
        <f ca="1">MID(HEX2BIN(MID(C352,6,1),4),1,1)</f>
        <v>0</v>
      </c>
      <c r="Z352" s="21" t="str">
        <f ca="1">MID(HEX2BIN(MID(C352,6,1),4),2,1)</f>
        <v>1</v>
      </c>
      <c r="AA352" s="21" t="str">
        <f ca="1">MID(HEX2BIN(MID(C352,6,1),4),3,1)</f>
        <v>1</v>
      </c>
      <c r="AB352" s="21" t="str">
        <f ca="1">MID(HEX2BIN(MID(C352,6,1),4),4,1)</f>
        <v>0</v>
      </c>
      <c r="AC352" s="22" t="str">
        <f ca="1">MID(HEX2BIN(MID(C352,7,1),4),1,1)</f>
        <v>0</v>
      </c>
      <c r="AD352" s="22" t="str">
        <f ca="1">MID(HEX2BIN(MID(C352,7,1),4),2,1)</f>
        <v>0</v>
      </c>
      <c r="AE352" s="22" t="str">
        <f ca="1">MID(HEX2BIN(MID(C352,7,1),4),3,1)</f>
        <v>0</v>
      </c>
      <c r="AF352" s="22" t="str">
        <f ca="1">MID(HEX2BIN(MID(C352,7,1),4),4,1)</f>
        <v>1</v>
      </c>
      <c r="AG352" s="23" t="str">
        <f ca="1">MID(HEX2BIN(MID(C352,8,1),4),1,1)</f>
        <v>0</v>
      </c>
      <c r="AH352" s="23" t="str">
        <f ca="1">MID(HEX2BIN(MID(C352,8,1),4),2,1)</f>
        <v>0</v>
      </c>
      <c r="AI352" s="23" t="str">
        <f ca="1">MID(HEX2BIN(MID(C352,8,1),4),3,1)</f>
        <v>0</v>
      </c>
      <c r="AJ352" s="23" t="str">
        <f ca="1">MID(HEX2BIN(MID(C352,8,1),4),4,1)</f>
        <v>0</v>
      </c>
    </row>
    <row r="353" spans="1:47" x14ac:dyDescent="0.35">
      <c r="A353" s="9" t="s">
        <v>83</v>
      </c>
      <c r="C353" t="s">
        <v>2</v>
      </c>
      <c r="D353" s="27">
        <v>7</v>
      </c>
      <c r="E353" s="20" t="str" cm="1">
        <f t="array" aca="1" ref="E353" ca="1">INDIRECT(ADDRESS((ROW(353:353)-1),IF(MOD(COLUMN(E:E)-4-$D353,32)=0,32,MOD(COLUMN(E:E)-4-$D353,32))+4))</f>
        <v>0</v>
      </c>
      <c r="F353" s="20" t="str" cm="1">
        <f t="array" aca="1" ref="F353" ca="1">INDIRECT(ADDRESS((ROW(353:353)-1),IF(MOD(COLUMN(F:F)-4-$D353,32)=0,32,MOD(COLUMN(F:F)-4-$D353,32))+4))</f>
        <v>0</v>
      </c>
      <c r="G353" s="20" t="str" cm="1">
        <f t="array" aca="1" ref="G353" ca="1">INDIRECT(ADDRESS((ROW(353:353)-1),IF(MOD(COLUMN(G:G)-4-$D353,32)=0,32,MOD(COLUMN(G:G)-4-$D353,32))+4))</f>
        <v>1</v>
      </c>
      <c r="H353" s="20" t="str" cm="1">
        <f t="array" aca="1" ref="H353" ca="1">INDIRECT(ADDRESS((ROW(353:353)-1),IF(MOD(COLUMN(H:H)-4-$D353,32)=0,32,MOD(COLUMN(H:H)-4-$D353,32))+4))</f>
        <v>0</v>
      </c>
      <c r="I353" s="21" t="str" cm="1">
        <f t="array" aca="1" ref="I353" ca="1">INDIRECT(ADDRESS((ROW(353:353)-1),IF(MOD(COLUMN(I:I)-4-$D353,32)=0,32,MOD(COLUMN(I:I)-4-$D353,32))+4))</f>
        <v>0</v>
      </c>
      <c r="J353" s="21" t="str" cm="1">
        <f t="array" aca="1" ref="J353" ca="1">INDIRECT(ADDRESS((ROW(353:353)-1),IF(MOD(COLUMN(J:J)-4-$D353,32)=0,32,MOD(COLUMN(J:J)-4-$D353,32))+4))</f>
        <v>0</v>
      </c>
      <c r="K353" s="21" t="str" cm="1">
        <f t="array" aca="1" ref="K353" ca="1">INDIRECT(ADDRESS((ROW(353:353)-1),IF(MOD(COLUMN(K:K)-4-$D353,32)=0,32,MOD(COLUMN(K:K)-4-$D353,32))+4))</f>
        <v>0</v>
      </c>
      <c r="L353" s="21" t="str" cm="1">
        <f t="array" aca="1" ref="L353" ca="1">INDIRECT(ADDRESS((ROW(353:353)-1),IF(MOD(COLUMN(L:L)-4-$D353,32)=0,32,MOD(COLUMN(L:L)-4-$D353,32))+4))</f>
        <v>1</v>
      </c>
      <c r="M353" s="22" t="str" cm="1">
        <f t="array" aca="1" ref="M353" ca="1">INDIRECT(ADDRESS((ROW(353:353)-1),IF(MOD(COLUMN(M:M)-4-$D353,32)=0,32,MOD(COLUMN(M:M)-4-$D353,32))+4))</f>
        <v>0</v>
      </c>
      <c r="N353" s="22" t="str" cm="1">
        <f t="array" aca="1" ref="N353" ca="1">INDIRECT(ADDRESS((ROW(353:353)-1),IF(MOD(COLUMN(N:N)-4-$D353,32)=0,32,MOD(COLUMN(N:N)-4-$D353,32))+4))</f>
        <v>1</v>
      </c>
      <c r="O353" s="22" t="str" cm="1">
        <f t="array" aca="1" ref="O353" ca="1">INDIRECT(ADDRESS((ROW(353:353)-1),IF(MOD(COLUMN(O:O)-4-$D353,32)=0,32,MOD(COLUMN(O:O)-4-$D353,32))+4))</f>
        <v>1</v>
      </c>
      <c r="P353" s="22" t="str" cm="1">
        <f t="array" aca="1" ref="P353" ca="1">INDIRECT(ADDRESS((ROW(353:353)-1),IF(MOD(COLUMN(P:P)-4-$D353,32)=0,32,MOD(COLUMN(P:P)-4-$D353,32))+4))</f>
        <v>0</v>
      </c>
      <c r="Q353" s="23" t="str" cm="1">
        <f t="array" aca="1" ref="Q353" ca="1">INDIRECT(ADDRESS((ROW(353:353)-1),IF(MOD(COLUMN(Q:Q)-4-$D353,32)=0,32,MOD(COLUMN(Q:Q)-4-$D353,32))+4))</f>
        <v>1</v>
      </c>
      <c r="R353" s="23" t="str" cm="1">
        <f t="array" aca="1" ref="R353" ca="1">INDIRECT(ADDRESS((ROW(353:353)-1),IF(MOD(COLUMN(R:R)-4-$D353,32)=0,32,MOD(COLUMN(R:R)-4-$D353,32))+4))</f>
        <v>1</v>
      </c>
      <c r="S353" s="23" t="str" cm="1">
        <f t="array" aca="1" ref="S353" ca="1">INDIRECT(ADDRESS((ROW(353:353)-1),IF(MOD(COLUMN(S:S)-4-$D353,32)=0,32,MOD(COLUMN(S:S)-4-$D353,32))+4))</f>
        <v>1</v>
      </c>
      <c r="T353" s="23" t="str" cm="1">
        <f t="array" aca="1" ref="T353" ca="1">INDIRECT(ADDRESS((ROW(353:353)-1),IF(MOD(COLUMN(T:T)-4-$D353,32)=0,32,MOD(COLUMN(T:T)-4-$D353,32))+4))</f>
        <v>1</v>
      </c>
      <c r="U353" s="20" t="str" cm="1">
        <f t="array" aca="1" ref="U353" ca="1">INDIRECT(ADDRESS((ROW(353:353)-1),IF(MOD(COLUMN(U:U)-4-$D353,32)=0,32,MOD(COLUMN(U:U)-4-$D353,32))+4))</f>
        <v>0</v>
      </c>
      <c r="V353" s="20" t="str" cm="1">
        <f t="array" aca="1" ref="V353" ca="1">INDIRECT(ADDRESS((ROW(353:353)-1),IF(MOD(COLUMN(V:V)-4-$D353,32)=0,32,MOD(COLUMN(V:V)-4-$D353,32))+4))</f>
        <v>1</v>
      </c>
      <c r="W353" s="20" t="str" cm="1">
        <f t="array" aca="1" ref="W353" ca="1">INDIRECT(ADDRESS((ROW(353:353)-1),IF(MOD(COLUMN(W:W)-4-$D353,32)=0,32,MOD(COLUMN(W:W)-4-$D353,32))+4))</f>
        <v>1</v>
      </c>
      <c r="X353" s="20" t="str" cm="1">
        <f t="array" aca="1" ref="X353" ca="1">INDIRECT(ADDRESS((ROW(353:353)-1),IF(MOD(COLUMN(X:X)-4-$D353,32)=0,32,MOD(COLUMN(X:X)-4-$D353,32))+4))</f>
        <v>0</v>
      </c>
      <c r="Y353" s="21" t="str" cm="1">
        <f t="array" aca="1" ref="Y353" ca="1">INDIRECT(ADDRESS((ROW(353:353)-1),IF(MOD(COLUMN(Y:Y)-4-$D353,32)=0,32,MOD(COLUMN(Y:Y)-4-$D353,32))+4))</f>
        <v>1</v>
      </c>
      <c r="Z353" s="21" t="str" cm="1">
        <f t="array" aca="1" ref="Z353" ca="1">INDIRECT(ADDRESS((ROW(353:353)-1),IF(MOD(COLUMN(Z:Z)-4-$D353,32)=0,32,MOD(COLUMN(Z:Z)-4-$D353,32))+4))</f>
        <v>0</v>
      </c>
      <c r="AA353" s="21" t="str" cm="1">
        <f t="array" aca="1" ref="AA353" ca="1">INDIRECT(ADDRESS((ROW(353:353)-1),IF(MOD(COLUMN(AA:AA)-4-$D353,32)=0,32,MOD(COLUMN(AA:AA)-4-$D353,32))+4))</f>
        <v>0</v>
      </c>
      <c r="AB353" s="21" t="str" cm="1">
        <f t="array" aca="1" ref="AB353" ca="1">INDIRECT(ADDRESS((ROW(353:353)-1),IF(MOD(COLUMN(AB:AB)-4-$D353,32)=0,32,MOD(COLUMN(AB:AB)-4-$D353,32))+4))</f>
        <v>0</v>
      </c>
      <c r="AC353" s="22" t="str" cm="1">
        <f t="array" aca="1" ref="AC353" ca="1">INDIRECT(ADDRESS((ROW(353:353)-1),IF(MOD(COLUMN(AC:AC)-4-$D353,32)=0,32,MOD(COLUMN(AC:AC)-4-$D353,32))+4))</f>
        <v>0</v>
      </c>
      <c r="AD353" s="22" t="str" cm="1">
        <f t="array" aca="1" ref="AD353" ca="1">INDIRECT(ADDRESS((ROW(353:353)-1),IF(MOD(COLUMN(AD:AD)-4-$D353,32)=0,32,MOD(COLUMN(AD:AD)-4-$D353,32))+4))</f>
        <v>0</v>
      </c>
      <c r="AE353" s="22" t="str" cm="1">
        <f t="array" aca="1" ref="AE353" ca="1">INDIRECT(ADDRESS((ROW(353:353)-1),IF(MOD(COLUMN(AE:AE)-4-$D353,32)=0,32,MOD(COLUMN(AE:AE)-4-$D353,32))+4))</f>
        <v>0</v>
      </c>
      <c r="AF353" s="22" t="str" cm="1">
        <f t="array" aca="1" ref="AF353" ca="1">INDIRECT(ADDRESS((ROW(353:353)-1),IF(MOD(COLUMN(AF:AF)-4-$D353,32)=0,32,MOD(COLUMN(AF:AF)-4-$D353,32))+4))</f>
        <v>0</v>
      </c>
      <c r="AG353" s="23" t="str" cm="1">
        <f t="array" aca="1" ref="AG353" ca="1">INDIRECT(ADDRESS((ROW(353:353)-1),IF(MOD(COLUMN(AG:AG)-4-$D353,32)=0,32,MOD(COLUMN(AG:AG)-4-$D353,32))+4))</f>
        <v>1</v>
      </c>
      <c r="AH353" s="23" t="str" cm="1">
        <f t="array" aca="1" ref="AH353" ca="1">INDIRECT(ADDRESS((ROW(353:353)-1),IF(MOD(COLUMN(AH:AH)-4-$D353,32)=0,32,MOD(COLUMN(AH:AH)-4-$D353,32))+4))</f>
        <v>1</v>
      </c>
      <c r="AI353" s="23" t="str" cm="1">
        <f t="array" aca="1" ref="AI353" ca="1">INDIRECT(ADDRESS((ROW(353:353)-1),IF(MOD(COLUMN(AI:AI)-4-$D353,32)=0,32,MOD(COLUMN(AI:AI)-4-$D353,32))+4))</f>
        <v>0</v>
      </c>
      <c r="AJ353" s="23" t="str" cm="1">
        <f t="array" aca="1" ref="AJ353" ca="1">INDIRECT(ADDRESS((ROW(353:353)-1),IF(MOD(COLUMN(AJ:AJ)-4-$D353,32)=0,32,MOD(COLUMN(AJ:AJ)-4-$D353,32))+4))</f>
        <v>0</v>
      </c>
      <c r="AK353" t="str">
        <f ca="1">_xlfn.CONCAT(E353,F353,G353,H353,I353,J353,K353,L353)</f>
        <v>00100001</v>
      </c>
      <c r="AL353" t="str">
        <f ca="1">_xlfn.CONCAT(M353,N353,O353,P353,Q353,R353,S353,T353)</f>
        <v>01101111</v>
      </c>
      <c r="AM353" t="str">
        <f ca="1">_xlfn.CONCAT(U353,V353,W353,X353,Y353,Z353,AA353,AB353)</f>
        <v>01101000</v>
      </c>
      <c r="AN353" t="str">
        <f ca="1">_xlfn.CONCAT(AC353,AD353,AE353,AF353,AG353,AH353,AI353,AJ353)</f>
        <v>00001100</v>
      </c>
      <c r="AO353">
        <f ca="1">BIN2DEC(AK353)</f>
        <v>33</v>
      </c>
      <c r="AP353">
        <f t="shared" ref="AP353:AP355" ca="1" si="300">BIN2DEC(AL353)</f>
        <v>111</v>
      </c>
      <c r="AQ353">
        <f t="shared" ref="AQ353:AQ355" ca="1" si="301">BIN2DEC(AM353)</f>
        <v>104</v>
      </c>
      <c r="AR353">
        <f t="shared" ref="AR353:AR355" ca="1" si="302">BIN2DEC(AN353)</f>
        <v>12</v>
      </c>
      <c r="AS353">
        <f ca="1">(AO353*2^24)+(AP353*2^16)+(AQ353*2^8)+AR353</f>
        <v>560949260</v>
      </c>
      <c r="AT353">
        <f>2^32</f>
        <v>4294967296</v>
      </c>
      <c r="AU353">
        <f ca="1">AT353-AS353</f>
        <v>3734018036</v>
      </c>
    </row>
    <row r="354" spans="1:47" x14ac:dyDescent="0.35">
      <c r="C354" t="s">
        <v>2</v>
      </c>
      <c r="D354" s="27">
        <v>18</v>
      </c>
      <c r="E354" s="20" t="str" cm="1">
        <f t="array" aca="1" ref="E354" ca="1">INDIRECT(ADDRESS((ROW(354:354)-2),IF(MOD(COLUMN(E:E)-4-$D354,32)=0,32,MOD(COLUMN(E:E)-4-$D354,32))+4))</f>
        <v>0</v>
      </c>
      <c r="F354" s="20" t="str" cm="1">
        <f t="array" aca="1" ref="F354" ca="1">INDIRECT(ADDRESS((ROW(354:354)-2),IF(MOD(COLUMN(F:F)-4-$D354,32)=0,32,MOD(COLUMN(F:F)-4-$D354,32))+4))</f>
        <v>0</v>
      </c>
      <c r="G354" s="20" t="str" cm="1">
        <f t="array" aca="1" ref="G354" ca="1">INDIRECT(ADDRESS((ROW(354:354)-2),IF(MOD(COLUMN(G:G)-4-$D354,32)=0,32,MOD(COLUMN(G:G)-4-$D354,32))+4))</f>
        <v>0</v>
      </c>
      <c r="H354" s="20" t="str" cm="1">
        <f t="array" aca="1" ref="H354" ca="1">INDIRECT(ADDRESS((ROW(354:354)-2),IF(MOD(COLUMN(H:H)-4-$D354,32)=0,32,MOD(COLUMN(H:H)-4-$D354,32))+4))</f>
        <v>0</v>
      </c>
      <c r="I354" s="21" t="str" cm="1">
        <f t="array" aca="1" ref="I354" ca="1">INDIRECT(ADDRESS((ROW(354:354)-2),IF(MOD(COLUMN(I:I)-4-$D354,32)=0,32,MOD(COLUMN(I:I)-4-$D354,32))+4))</f>
        <v>0</v>
      </c>
      <c r="J354" s="21" t="str" cm="1">
        <f t="array" aca="1" ref="J354" ca="1">INDIRECT(ADDRESS((ROW(354:354)-2),IF(MOD(COLUMN(J:J)-4-$D354,32)=0,32,MOD(COLUMN(J:J)-4-$D354,32))+4))</f>
        <v>0</v>
      </c>
      <c r="K354" s="21" t="str" cm="1">
        <f t="array" aca="1" ref="K354" ca="1">INDIRECT(ADDRESS((ROW(354:354)-2),IF(MOD(COLUMN(K:K)-4-$D354,32)=0,32,MOD(COLUMN(K:K)-4-$D354,32))+4))</f>
        <v>0</v>
      </c>
      <c r="L354" s="21" t="str" cm="1">
        <f t="array" aca="1" ref="L354" ca="1">INDIRECT(ADDRESS((ROW(354:354)-2),IF(MOD(COLUMN(L:L)-4-$D354,32)=0,32,MOD(COLUMN(L:L)-4-$D354,32))+4))</f>
        <v>1</v>
      </c>
      <c r="M354" s="22" t="str" cm="1">
        <f t="array" aca="1" ref="M354" ca="1">INDIRECT(ADDRESS((ROW(354:354)-2),IF(MOD(COLUMN(M:M)-4-$D354,32)=0,32,MOD(COLUMN(M:M)-4-$D354,32))+4))</f>
        <v>1</v>
      </c>
      <c r="N354" s="22" t="str" cm="1">
        <f t="array" aca="1" ref="N354" ca="1">INDIRECT(ADDRESS((ROW(354:354)-2),IF(MOD(COLUMN(N:N)-4-$D354,32)=0,32,MOD(COLUMN(N:N)-4-$D354,32))+4))</f>
        <v>0</v>
      </c>
      <c r="O354" s="22" t="str" cm="1">
        <f t="array" aca="1" ref="O354" ca="1">INDIRECT(ADDRESS((ROW(354:354)-2),IF(MOD(COLUMN(O:O)-4-$D354,32)=0,32,MOD(COLUMN(O:O)-4-$D354,32))+4))</f>
        <v>0</v>
      </c>
      <c r="P354" s="22" t="str" cm="1">
        <f t="array" aca="1" ref="P354" ca="1">INDIRECT(ADDRESS((ROW(354:354)-2),IF(MOD(COLUMN(P:P)-4-$D354,32)=0,32,MOD(COLUMN(P:P)-4-$D354,32))+4))</f>
        <v>0</v>
      </c>
      <c r="Q354" s="23" t="str" cm="1">
        <f t="array" aca="1" ref="Q354" ca="1">INDIRECT(ADDRESS((ROW(354:354)-2),IF(MOD(COLUMN(Q:Q)-4-$D354,32)=0,32,MOD(COLUMN(Q:Q)-4-$D354,32))+4))</f>
        <v>0</v>
      </c>
      <c r="R354" s="23" t="str" cm="1">
        <f t="array" aca="1" ref="R354" ca="1">INDIRECT(ADDRESS((ROW(354:354)-2),IF(MOD(COLUMN(R:R)-4-$D354,32)=0,32,MOD(COLUMN(R:R)-4-$D354,32))+4))</f>
        <v>1</v>
      </c>
      <c r="S354" s="23" t="str" cm="1">
        <f t="array" aca="1" ref="S354" ca="1">INDIRECT(ADDRESS((ROW(354:354)-2),IF(MOD(COLUMN(S:S)-4-$D354,32)=0,32,MOD(COLUMN(S:S)-4-$D354,32))+4))</f>
        <v>0</v>
      </c>
      <c r="T354" s="23" t="str" cm="1">
        <f t="array" aca="1" ref="T354" ca="1">INDIRECT(ADDRESS((ROW(354:354)-2),IF(MOD(COLUMN(T:T)-4-$D354,32)=0,32,MOD(COLUMN(T:T)-4-$D354,32))+4))</f>
        <v>0</v>
      </c>
      <c r="U354" s="20" t="str" cm="1">
        <f t="array" aca="1" ref="U354" ca="1">INDIRECT(ADDRESS((ROW(354:354)-2),IF(MOD(COLUMN(U:U)-4-$D354,32)=0,32,MOD(COLUMN(U:U)-4-$D354,32))+4))</f>
        <v>0</v>
      </c>
      <c r="V354" s="20" t="str" cm="1">
        <f t="array" aca="1" ref="V354" ca="1">INDIRECT(ADDRESS((ROW(354:354)-2),IF(MOD(COLUMN(V:V)-4-$D354,32)=0,32,MOD(COLUMN(V:V)-4-$D354,32))+4))</f>
        <v>0</v>
      </c>
      <c r="W354" s="20" t="str" cm="1">
        <f t="array" aca="1" ref="W354" ca="1">INDIRECT(ADDRESS((ROW(354:354)-2),IF(MOD(COLUMN(W:W)-4-$D354,32)=0,32,MOD(COLUMN(W:W)-4-$D354,32))+4))</f>
        <v>1</v>
      </c>
      <c r="X354" s="20" t="str" cm="1">
        <f t="array" aca="1" ref="X354" ca="1">INDIRECT(ADDRESS((ROW(354:354)-2),IF(MOD(COLUMN(X:X)-4-$D354,32)=0,32,MOD(COLUMN(X:X)-4-$D354,32))+4))</f>
        <v>0</v>
      </c>
      <c r="Y354" s="21" t="str" cm="1">
        <f t="array" aca="1" ref="Y354" ca="1">INDIRECT(ADDRESS((ROW(354:354)-2),IF(MOD(COLUMN(Y:Y)-4-$D354,32)=0,32,MOD(COLUMN(Y:Y)-4-$D354,32))+4))</f>
        <v>1</v>
      </c>
      <c r="Z354" s="21" t="str" cm="1">
        <f t="array" aca="1" ref="Z354" ca="1">INDIRECT(ADDRESS((ROW(354:354)-2),IF(MOD(COLUMN(Z:Z)-4-$D354,32)=0,32,MOD(COLUMN(Z:Z)-4-$D354,32))+4))</f>
        <v>1</v>
      </c>
      <c r="AA354" s="21" t="str" cm="1">
        <f t="array" aca="1" ref="AA354" ca="1">INDIRECT(ADDRESS((ROW(354:354)-2),IF(MOD(COLUMN(AA:AA)-4-$D354,32)=0,32,MOD(COLUMN(AA:AA)-4-$D354,32))+4))</f>
        <v>0</v>
      </c>
      <c r="AB354" s="21" t="str" cm="1">
        <f t="array" aca="1" ref="AB354" ca="1">INDIRECT(ADDRESS((ROW(354:354)-2),IF(MOD(COLUMN(AB:AB)-4-$D354,32)=0,32,MOD(COLUMN(AB:AB)-4-$D354,32))+4))</f>
        <v>1</v>
      </c>
      <c r="AC354" s="22" t="str" cm="1">
        <f t="array" aca="1" ref="AC354" ca="1">INDIRECT(ADDRESS((ROW(354:354)-2),IF(MOD(COLUMN(AC:AC)-4-$D354,32)=0,32,MOD(COLUMN(AC:AC)-4-$D354,32))+4))</f>
        <v>1</v>
      </c>
      <c r="AD354" s="22" t="str" cm="1">
        <f t="array" aca="1" ref="AD354" ca="1">INDIRECT(ADDRESS((ROW(354:354)-2),IF(MOD(COLUMN(AD:AD)-4-$D354,32)=0,32,MOD(COLUMN(AD:AD)-4-$D354,32))+4))</f>
        <v>1</v>
      </c>
      <c r="AE354" s="22" t="str" cm="1">
        <f t="array" aca="1" ref="AE354" ca="1">INDIRECT(ADDRESS((ROW(354:354)-2),IF(MOD(COLUMN(AE:AE)-4-$D354,32)=0,32,MOD(COLUMN(AE:AE)-4-$D354,32))+4))</f>
        <v>1</v>
      </c>
      <c r="AF354" s="22" t="str" cm="1">
        <f t="array" aca="1" ref="AF354" ca="1">INDIRECT(ADDRESS((ROW(354:354)-2),IF(MOD(COLUMN(AF:AF)-4-$D354,32)=0,32,MOD(COLUMN(AF:AF)-4-$D354,32))+4))</f>
        <v>0</v>
      </c>
      <c r="AG354" s="23" t="str" cm="1">
        <f t="array" aca="1" ref="AG354" ca="1">INDIRECT(ADDRESS((ROW(354:354)-2),IF(MOD(COLUMN(AG:AG)-4-$D354,32)=0,32,MOD(COLUMN(AG:AG)-4-$D354,32))+4))</f>
        <v>1</v>
      </c>
      <c r="AH354" s="23" t="str" cm="1">
        <f t="array" aca="1" ref="AH354" ca="1">INDIRECT(ADDRESS((ROW(354:354)-2),IF(MOD(COLUMN(AH:AH)-4-$D354,32)=0,32,MOD(COLUMN(AH:AH)-4-$D354,32))+4))</f>
        <v>1</v>
      </c>
      <c r="AI354" s="23" t="str" cm="1">
        <f t="array" aca="1" ref="AI354" ca="1">INDIRECT(ADDRESS((ROW(354:354)-2),IF(MOD(COLUMN(AI:AI)-4-$D354,32)=0,32,MOD(COLUMN(AI:AI)-4-$D354,32))+4))</f>
        <v>0</v>
      </c>
      <c r="AJ354" s="23" t="str" cm="1">
        <f t="array" aca="1" ref="AJ354" ca="1">INDIRECT(ADDRESS((ROW(354:354)-2),IF(MOD(COLUMN(AJ:AJ)-4-$D354,32)=0,32,MOD(COLUMN(AJ:AJ)-4-$D354,32))+4))</f>
        <v>1</v>
      </c>
      <c r="AK354" t="str">
        <f ca="1">_xlfn.CONCAT(E354,F354,G354,H354,I354,J354,K354,L354)</f>
        <v>00000001</v>
      </c>
      <c r="AL354" t="str">
        <f ca="1">_xlfn.CONCAT(M354,N354,O354,P354,Q354,R354,S354,T354)</f>
        <v>10000100</v>
      </c>
      <c r="AM354" t="str">
        <f ca="1">_xlfn.CONCAT(U354,V354,W354,X354,Y354,Z354,AA354,AB354)</f>
        <v>00101101</v>
      </c>
      <c r="AN354" t="str">
        <f ca="1">_xlfn.CONCAT(AC354,AD354,AE354,AF354,AG354,AH354,AI354,AJ354)</f>
        <v>11101101</v>
      </c>
      <c r="AO354">
        <f ca="1">BIN2DEC(AK354)</f>
        <v>1</v>
      </c>
      <c r="AP354">
        <f t="shared" ca="1" si="300"/>
        <v>132</v>
      </c>
      <c r="AQ354">
        <f t="shared" ca="1" si="301"/>
        <v>45</v>
      </c>
      <c r="AR354">
        <f t="shared" ca="1" si="302"/>
        <v>237</v>
      </c>
      <c r="AS354">
        <f ca="1">(AO354*2^24)+(AP354*2^16)+(AQ354*2^8)+AR354</f>
        <v>25439725</v>
      </c>
      <c r="AT354">
        <f>2^32</f>
        <v>4294967296</v>
      </c>
      <c r="AU354">
        <f ca="1">AT354-AS354</f>
        <v>4269527571</v>
      </c>
    </row>
    <row r="355" spans="1:47" x14ac:dyDescent="0.35">
      <c r="C355" t="s">
        <v>84</v>
      </c>
      <c r="D355" s="27">
        <v>3</v>
      </c>
      <c r="E355" s="20" cm="1">
        <f t="array" aca="1" ref="E355" ca="1">IF(COLUMN(E:E)-4&gt;$D355,INDIRECT(ADDRESS((ROW(355:355)-3),COLUMN(E:E)-4-$D355+4)),0)</f>
        <v>0</v>
      </c>
      <c r="F355" s="20" cm="1">
        <f t="array" aca="1" ref="F355" ca="1">IF(COLUMN(F:F)-4&gt;$D355,INDIRECT(ADDRESS((ROW(355:355)-3),COLUMN(F:F)-4-$D355+4)),0)</f>
        <v>0</v>
      </c>
      <c r="G355" s="20" cm="1">
        <f t="array" aca="1" ref="G355" ca="1">IF(COLUMN(G:G)-4&gt;$D355,INDIRECT(ADDRESS((ROW(355:355)-3),COLUMN(G:G)-4-$D355+4)),0)</f>
        <v>0</v>
      </c>
      <c r="H355" s="20" t="str" cm="1">
        <f t="array" aca="1" ref="H355" ca="1">IF(COLUMN(H:H)-4&gt;$D355,INDIRECT(ADDRESS((ROW(355:355)-3),COLUMN(H:H)-4-$D355+4)),0)</f>
        <v>1</v>
      </c>
      <c r="I355" s="21" t="str" cm="1">
        <f t="array" aca="1" ref="I355" ca="1">IF(COLUMN(I:I)-4&gt;$D355,INDIRECT(ADDRESS((ROW(355:355)-3),COLUMN(I:I)-4-$D355+4)),0)</f>
        <v>0</v>
      </c>
      <c r="J355" s="21" t="str" cm="1">
        <f t="array" aca="1" ref="J355" ca="1">IF(COLUMN(J:J)-4&gt;$D355,INDIRECT(ADDRESS((ROW(355:355)-3),COLUMN(J:J)-4-$D355+4)),0)</f>
        <v>1</v>
      </c>
      <c r="K355" s="21" t="str" cm="1">
        <f t="array" aca="1" ref="K355" ca="1">IF(COLUMN(K:K)-4&gt;$D355,INDIRECT(ADDRESS((ROW(355:355)-3),COLUMN(K:K)-4-$D355+4)),0)</f>
        <v>1</v>
      </c>
      <c r="L355" s="21" t="str" cm="1">
        <f t="array" aca="1" ref="L355" ca="1">IF(COLUMN(L:L)-4&gt;$D355,INDIRECT(ADDRESS((ROW(355:355)-3),COLUMN(L:L)-4-$D355+4)),0)</f>
        <v>0</v>
      </c>
      <c r="M355" s="22" t="str" cm="1">
        <f t="array" aca="1" ref="M355" ca="1">IF(COLUMN(M:M)-4&gt;$D355,INDIRECT(ADDRESS((ROW(355:355)-3),COLUMN(M:M)-4-$D355+4)),0)</f>
        <v>1</v>
      </c>
      <c r="N355" s="22" t="str" cm="1">
        <f t="array" aca="1" ref="N355" ca="1">IF(COLUMN(N:N)-4&gt;$D355,INDIRECT(ADDRESS((ROW(355:355)-3),COLUMN(N:N)-4-$D355+4)),0)</f>
        <v>1</v>
      </c>
      <c r="O355" s="22" t="str" cm="1">
        <f t="array" aca="1" ref="O355" ca="1">IF(COLUMN(O:O)-4&gt;$D355,INDIRECT(ADDRESS((ROW(355:355)-3),COLUMN(O:O)-4-$D355+4)),0)</f>
        <v>1</v>
      </c>
      <c r="P355" s="22" t="str" cm="1">
        <f t="array" aca="1" ref="P355" ca="1">IF(COLUMN(P:P)-4&gt;$D355,INDIRECT(ADDRESS((ROW(355:355)-3),COLUMN(P:P)-4-$D355+4)),0)</f>
        <v>1</v>
      </c>
      <c r="Q355" s="23" t="str" cm="1">
        <f t="array" aca="1" ref="Q355" ca="1">IF(COLUMN(Q:Q)-4&gt;$D355,INDIRECT(ADDRESS((ROW(355:355)-3),COLUMN(Q:Q)-4-$D355+4)),0)</f>
        <v>0</v>
      </c>
      <c r="R355" s="23" t="str" cm="1">
        <f t="array" aca="1" ref="R355" ca="1">IF(COLUMN(R:R)-4&gt;$D355,INDIRECT(ADDRESS((ROW(355:355)-3),COLUMN(R:R)-4-$D355+4)),0)</f>
        <v>1</v>
      </c>
      <c r="S355" s="23" t="str" cm="1">
        <f t="array" aca="1" ref="S355" ca="1">IF(COLUMN(S:S)-4&gt;$D355,INDIRECT(ADDRESS((ROW(355:355)-3),COLUMN(S:S)-4-$D355+4)),0)</f>
        <v>1</v>
      </c>
      <c r="T355" s="23" t="str" cm="1">
        <f t="array" aca="1" ref="T355" ca="1">IF(COLUMN(T:T)-4&gt;$D355,INDIRECT(ADDRESS((ROW(355:355)-3),COLUMN(T:T)-4-$D355+4)),0)</f>
        <v>0</v>
      </c>
      <c r="U355" s="20" t="str" cm="1">
        <f t="array" aca="1" ref="U355" ca="1">IF(COLUMN(U:U)-4&gt;$D355,INDIRECT(ADDRESS((ROW(355:355)-3),COLUMN(U:U)-4-$D355+4)),0)</f>
        <v>1</v>
      </c>
      <c r="V355" s="20" t="str" cm="1">
        <f t="array" aca="1" ref="V355" ca="1">IF(COLUMN(V:V)-4&gt;$D355,INDIRECT(ADDRESS((ROW(355:355)-3),COLUMN(V:V)-4-$D355+4)),0)</f>
        <v>0</v>
      </c>
      <c r="W355" s="20" t="str" cm="1">
        <f t="array" aca="1" ref="W355" ca="1">IF(COLUMN(W:W)-4&gt;$D355,INDIRECT(ADDRESS((ROW(355:355)-3),COLUMN(W:W)-4-$D355+4)),0)</f>
        <v>0</v>
      </c>
      <c r="X355" s="20" t="str" cm="1">
        <f t="array" aca="1" ref="X355" ca="1">IF(COLUMN(X:X)-4&gt;$D355,INDIRECT(ADDRESS((ROW(355:355)-3),COLUMN(X:X)-4-$D355+4)),0)</f>
        <v>0</v>
      </c>
      <c r="Y355" s="21" t="str" cm="1">
        <f t="array" aca="1" ref="Y355" ca="1">IF(COLUMN(Y:Y)-4&gt;$D355,INDIRECT(ADDRESS((ROW(355:355)-3),COLUMN(Y:Y)-4-$D355+4)),0)</f>
        <v>0</v>
      </c>
      <c r="Z355" s="21" t="str" cm="1">
        <f t="array" aca="1" ref="Z355" ca="1">IF(COLUMN(Z:Z)-4&gt;$D355,INDIRECT(ADDRESS((ROW(355:355)-3),COLUMN(Z:Z)-4-$D355+4)),0)</f>
        <v>0</v>
      </c>
      <c r="AA355" s="21" t="str" cm="1">
        <f t="array" aca="1" ref="AA355" ca="1">IF(COLUMN(AA:AA)-4&gt;$D355,INDIRECT(ADDRESS((ROW(355:355)-3),COLUMN(AA:AA)-4-$D355+4)),0)</f>
        <v>0</v>
      </c>
      <c r="AB355" s="21" t="str" cm="1">
        <f t="array" aca="1" ref="AB355" ca="1">IF(COLUMN(AB:AB)-4&gt;$D355,INDIRECT(ADDRESS((ROW(355:355)-3),COLUMN(AB:AB)-4-$D355+4)),0)</f>
        <v>0</v>
      </c>
      <c r="AC355" s="22" t="str" cm="1">
        <f t="array" aca="1" ref="AC355" ca="1">IF(COLUMN(AC:AC)-4&gt;$D355,INDIRECT(ADDRESS((ROW(355:355)-3),COLUMN(AC:AC)-4-$D355+4)),0)</f>
        <v>1</v>
      </c>
      <c r="AD355" s="22" t="str" cm="1">
        <f t="array" aca="1" ref="AD355" ca="1">IF(COLUMN(AD:AD)-4&gt;$D355,INDIRECT(ADDRESS((ROW(355:355)-3),COLUMN(AD:AD)-4-$D355+4)),0)</f>
        <v>1</v>
      </c>
      <c r="AE355" s="22" t="str" cm="1">
        <f t="array" aca="1" ref="AE355" ca="1">IF(COLUMN(AE:AE)-4&gt;$D355,INDIRECT(ADDRESS((ROW(355:355)-3),COLUMN(AE:AE)-4-$D355+4)),0)</f>
        <v>0</v>
      </c>
      <c r="AF355" s="22" t="str" cm="1">
        <f t="array" aca="1" ref="AF355" ca="1">IF(COLUMN(AF:AF)-4&gt;$D355,INDIRECT(ADDRESS((ROW(355:355)-3),COLUMN(AF:AF)-4-$D355+4)),0)</f>
        <v>0</v>
      </c>
      <c r="AG355" s="23" t="str" cm="1">
        <f t="array" aca="1" ref="AG355" ca="1">IF(COLUMN(AG:AG)-4&gt;$D355,INDIRECT(ADDRESS((ROW(355:355)-3),COLUMN(AG:AG)-4-$D355+4)),0)</f>
        <v>0</v>
      </c>
      <c r="AH355" s="23" t="str" cm="1">
        <f t="array" aca="1" ref="AH355" ca="1">IF(COLUMN(AH:AH)-4&gt;$D355,INDIRECT(ADDRESS((ROW(355:355)-3),COLUMN(AH:AH)-4-$D355+4)),0)</f>
        <v>0</v>
      </c>
      <c r="AI355" s="23" t="str" cm="1">
        <f t="array" aca="1" ref="AI355" ca="1">IF(COLUMN(AI:AI)-4&gt;$D355,INDIRECT(ADDRESS((ROW(355:355)-3),COLUMN(AI:AI)-4-$D355+4)),0)</f>
        <v>1</v>
      </c>
      <c r="AJ355" s="23" t="str" cm="1">
        <f t="array" aca="1" ref="AJ355" ca="1">IF(COLUMN(AJ:AJ)-4&gt;$D355,INDIRECT(ADDRESS((ROW(355:355)-3),COLUMN(AJ:AJ)-4-$D355+4)),0)</f>
        <v>0</v>
      </c>
      <c r="AK355" t="str">
        <f ca="1">_xlfn.CONCAT(E355,F355,G355,H355,I355,J355,K355,L355)</f>
        <v>00010110</v>
      </c>
      <c r="AL355" t="str">
        <f ca="1">_xlfn.CONCAT(M355,N355,O355,P355,Q355,R355,S355,T355)</f>
        <v>11110110</v>
      </c>
      <c r="AM355" t="str">
        <f ca="1">_xlfn.CONCAT(U355,V355,W355,X355,Y355,Z355,AA355,AB355)</f>
        <v>10000000</v>
      </c>
      <c r="AN355" t="str">
        <f ca="1">_xlfn.CONCAT(AC355,AD355,AE355,AF355,AG355,AH355,AI355,AJ355)</f>
        <v>11000010</v>
      </c>
      <c r="AO355">
        <f ca="1">BIN2DEC(AK355)</f>
        <v>22</v>
      </c>
      <c r="AP355">
        <f t="shared" ca="1" si="300"/>
        <v>246</v>
      </c>
      <c r="AQ355">
        <f t="shared" ca="1" si="301"/>
        <v>128</v>
      </c>
      <c r="AR355">
        <f t="shared" ca="1" si="302"/>
        <v>194</v>
      </c>
      <c r="AS355">
        <f ca="1">(AO355*2^24)+(AP355*2^16)+(AQ355*2^8)+AR355</f>
        <v>385253570</v>
      </c>
    </row>
    <row r="356" spans="1:47" x14ac:dyDescent="0.35">
      <c r="C356" t="s">
        <v>85</v>
      </c>
      <c r="E356" s="4">
        <f ca="1">_xlfn.BITXOR(E353,E354)</f>
        <v>0</v>
      </c>
      <c r="F356" s="4">
        <f t="shared" ref="F356:AJ356" ca="1" si="303">_xlfn.BITXOR(F353,F354)</f>
        <v>0</v>
      </c>
      <c r="G356" s="4">
        <f t="shared" ca="1" si="303"/>
        <v>1</v>
      </c>
      <c r="H356" s="4">
        <f t="shared" ca="1" si="303"/>
        <v>0</v>
      </c>
      <c r="I356" s="4">
        <f t="shared" ca="1" si="303"/>
        <v>0</v>
      </c>
      <c r="J356" s="4">
        <f t="shared" ca="1" si="303"/>
        <v>0</v>
      </c>
      <c r="K356" s="4">
        <f t="shared" ca="1" si="303"/>
        <v>0</v>
      </c>
      <c r="L356" s="4">
        <f t="shared" ca="1" si="303"/>
        <v>0</v>
      </c>
      <c r="M356" s="4">
        <f t="shared" ca="1" si="303"/>
        <v>1</v>
      </c>
      <c r="N356" s="4">
        <f t="shared" ca="1" si="303"/>
        <v>1</v>
      </c>
      <c r="O356" s="4">
        <f t="shared" ca="1" si="303"/>
        <v>1</v>
      </c>
      <c r="P356" s="4">
        <f t="shared" ca="1" si="303"/>
        <v>0</v>
      </c>
      <c r="Q356" s="4">
        <f t="shared" ca="1" si="303"/>
        <v>1</v>
      </c>
      <c r="R356" s="4">
        <f t="shared" ca="1" si="303"/>
        <v>0</v>
      </c>
      <c r="S356" s="4">
        <f t="shared" ca="1" si="303"/>
        <v>1</v>
      </c>
      <c r="T356" s="4">
        <f t="shared" ca="1" si="303"/>
        <v>1</v>
      </c>
      <c r="U356" s="4">
        <f t="shared" ca="1" si="303"/>
        <v>0</v>
      </c>
      <c r="V356" s="4">
        <f t="shared" ca="1" si="303"/>
        <v>1</v>
      </c>
      <c r="W356" s="4">
        <f t="shared" ca="1" si="303"/>
        <v>0</v>
      </c>
      <c r="X356" s="4">
        <f t="shared" ca="1" si="303"/>
        <v>0</v>
      </c>
      <c r="Y356" s="4">
        <f t="shared" ca="1" si="303"/>
        <v>0</v>
      </c>
      <c r="Z356" s="4">
        <f t="shared" ca="1" si="303"/>
        <v>1</v>
      </c>
      <c r="AA356" s="4">
        <f t="shared" ca="1" si="303"/>
        <v>0</v>
      </c>
      <c r="AB356" s="4">
        <f t="shared" ca="1" si="303"/>
        <v>1</v>
      </c>
      <c r="AC356" s="4">
        <f t="shared" ca="1" si="303"/>
        <v>1</v>
      </c>
      <c r="AD356" s="4">
        <f t="shared" ca="1" si="303"/>
        <v>1</v>
      </c>
      <c r="AE356" s="4">
        <f t="shared" ca="1" si="303"/>
        <v>1</v>
      </c>
      <c r="AF356" s="4">
        <f t="shared" ca="1" si="303"/>
        <v>0</v>
      </c>
      <c r="AG356" s="4">
        <f t="shared" ca="1" si="303"/>
        <v>0</v>
      </c>
      <c r="AH356" s="4">
        <f t="shared" ca="1" si="303"/>
        <v>0</v>
      </c>
      <c r="AI356" s="4">
        <f t="shared" ca="1" si="303"/>
        <v>0</v>
      </c>
      <c r="AJ356" s="4">
        <f t="shared" ca="1" si="303"/>
        <v>1</v>
      </c>
    </row>
    <row r="357" spans="1:47" x14ac:dyDescent="0.35">
      <c r="B357" s="18">
        <f ca="1">AS357</f>
        <v>907920675</v>
      </c>
      <c r="C357" s="17"/>
      <c r="E357" s="24">
        <f ca="1">_xlfn.BITXOR(E355,E356)</f>
        <v>0</v>
      </c>
      <c r="F357" s="24">
        <f t="shared" ref="F357:AJ357" ca="1" si="304">_xlfn.BITXOR(F355,F356)</f>
        <v>0</v>
      </c>
      <c r="G357" s="24">
        <f t="shared" ca="1" si="304"/>
        <v>1</v>
      </c>
      <c r="H357" s="24">
        <f t="shared" ca="1" si="304"/>
        <v>1</v>
      </c>
      <c r="I357" s="24">
        <f t="shared" ca="1" si="304"/>
        <v>0</v>
      </c>
      <c r="J357" s="24">
        <f t="shared" ca="1" si="304"/>
        <v>1</v>
      </c>
      <c r="K357" s="24">
        <f t="shared" ca="1" si="304"/>
        <v>1</v>
      </c>
      <c r="L357" s="24">
        <f t="shared" ca="1" si="304"/>
        <v>0</v>
      </c>
      <c r="M357" s="24">
        <f t="shared" ca="1" si="304"/>
        <v>0</v>
      </c>
      <c r="N357" s="24">
        <f t="shared" ca="1" si="304"/>
        <v>0</v>
      </c>
      <c r="O357" s="24">
        <f t="shared" ca="1" si="304"/>
        <v>0</v>
      </c>
      <c r="P357" s="24">
        <f t="shared" ca="1" si="304"/>
        <v>1</v>
      </c>
      <c r="Q357" s="24">
        <f t="shared" ca="1" si="304"/>
        <v>1</v>
      </c>
      <c r="R357" s="24">
        <f t="shared" ca="1" si="304"/>
        <v>1</v>
      </c>
      <c r="S357" s="24">
        <f t="shared" ca="1" si="304"/>
        <v>0</v>
      </c>
      <c r="T357" s="24">
        <f t="shared" ca="1" si="304"/>
        <v>1</v>
      </c>
      <c r="U357" s="24">
        <f t="shared" ca="1" si="304"/>
        <v>1</v>
      </c>
      <c r="V357" s="24">
        <f t="shared" ca="1" si="304"/>
        <v>1</v>
      </c>
      <c r="W357" s="24">
        <f t="shared" ca="1" si="304"/>
        <v>0</v>
      </c>
      <c r="X357" s="24">
        <f t="shared" ca="1" si="304"/>
        <v>0</v>
      </c>
      <c r="Y357" s="24">
        <f t="shared" ca="1" si="304"/>
        <v>0</v>
      </c>
      <c r="Z357" s="24">
        <f t="shared" ca="1" si="304"/>
        <v>1</v>
      </c>
      <c r="AA357" s="24">
        <f t="shared" ca="1" si="304"/>
        <v>0</v>
      </c>
      <c r="AB357" s="24">
        <f t="shared" ca="1" si="304"/>
        <v>1</v>
      </c>
      <c r="AC357" s="24">
        <f t="shared" ca="1" si="304"/>
        <v>0</v>
      </c>
      <c r="AD357" s="24">
        <f t="shared" ca="1" si="304"/>
        <v>0</v>
      </c>
      <c r="AE357" s="24">
        <f t="shared" ca="1" si="304"/>
        <v>1</v>
      </c>
      <c r="AF357" s="24">
        <f t="shared" ca="1" si="304"/>
        <v>0</v>
      </c>
      <c r="AG357" s="24">
        <f t="shared" ca="1" si="304"/>
        <v>0</v>
      </c>
      <c r="AH357" s="24">
        <f t="shared" ca="1" si="304"/>
        <v>0</v>
      </c>
      <c r="AI357" s="24">
        <f t="shared" ca="1" si="304"/>
        <v>1</v>
      </c>
      <c r="AJ357" s="24">
        <f t="shared" ca="1" si="304"/>
        <v>1</v>
      </c>
      <c r="AK357" t="str">
        <f ca="1">_xlfn.CONCAT(E357,F357,G357,H357,I357,J357,K357,L357)</f>
        <v>00110110</v>
      </c>
      <c r="AL357" t="str">
        <f ca="1">_xlfn.CONCAT(M357,N357,O357,P357,Q357,R357,S357,T357)</f>
        <v>00011101</v>
      </c>
      <c r="AM357" t="str">
        <f ca="1">_xlfn.CONCAT(U357,V357,W357,X357,Y357,Z357,AA357,AB357)</f>
        <v>11000101</v>
      </c>
      <c r="AN357" t="str">
        <f ca="1">_xlfn.CONCAT(AC357,AD357,AE357,AF357,AG357,AH357,AI357,AJ357)</f>
        <v>00100011</v>
      </c>
      <c r="AO357">
        <f ca="1">BIN2DEC(AK357)</f>
        <v>54</v>
      </c>
      <c r="AP357">
        <f t="shared" ref="AP357" ca="1" si="305">BIN2DEC(AL357)</f>
        <v>29</v>
      </c>
      <c r="AQ357">
        <f t="shared" ref="AQ357" ca="1" si="306">BIN2DEC(AM357)</f>
        <v>197</v>
      </c>
      <c r="AR357">
        <f t="shared" ref="AR357" ca="1" si="307">BIN2DEC(AN357)</f>
        <v>35</v>
      </c>
      <c r="AS357">
        <f ca="1">(AO357*2^24)+(AP357*2^16)+(AQ357*2^8)+AR357</f>
        <v>907920675</v>
      </c>
    </row>
    <row r="358" spans="1:47" x14ac:dyDescent="0.35">
      <c r="C358" s="2"/>
    </row>
    <row r="359" spans="1:47" x14ac:dyDescent="0.35">
      <c r="A359" t="s">
        <v>80</v>
      </c>
      <c r="B359" s="18">
        <f ca="1">Home!B31</f>
        <v>2988696177</v>
      </c>
      <c r="C359" s="2"/>
    </row>
    <row r="360" spans="1:47" ht="15" thickBot="1" x14ac:dyDescent="0.4">
      <c r="C360" s="1"/>
    </row>
    <row r="361" spans="1:47" ht="15" thickBot="1" x14ac:dyDescent="0.4">
      <c r="A361" t="s">
        <v>82</v>
      </c>
      <c r="B361" s="28">
        <f ca="1">Home!B22</f>
        <v>2787326176</v>
      </c>
      <c r="C361" s="19">
        <f ca="1">MOD(B350+B357+B359+B361,2^32)</f>
        <v>4033281214</v>
      </c>
    </row>
    <row r="363" spans="1:47" x14ac:dyDescent="0.35">
      <c r="A363" s="16" t="s">
        <v>113</v>
      </c>
    </row>
    <row r="364" spans="1:47" x14ac:dyDescent="0.35">
      <c r="A364" t="s">
        <v>79</v>
      </c>
      <c r="B364" s="25">
        <f ca="1">Home!B37</f>
        <v>2447477694</v>
      </c>
      <c r="C364" t="str">
        <f ca="1">DEC2HEX(B364,8)</f>
        <v>91E18BBE</v>
      </c>
      <c r="E364" s="20" t="str">
        <f ca="1">MID(HEX2BIN(MID(C364,1,1),4),1,1)</f>
        <v>1</v>
      </c>
      <c r="F364" s="20" t="str">
        <f ca="1">MID(HEX2BIN(MID(C364,1,1),4),2,1)</f>
        <v>0</v>
      </c>
      <c r="G364" s="20" t="str">
        <f ca="1">MID(HEX2BIN(MID(C364,1,1),4),3,1)</f>
        <v>0</v>
      </c>
      <c r="H364" s="20" t="str">
        <f ca="1">MID(HEX2BIN(MID(C364,1,1),4),4,1)</f>
        <v>1</v>
      </c>
      <c r="I364" s="21" t="str">
        <f ca="1">MID(HEX2BIN(MID(C364,2,1),4),1,1)</f>
        <v>0</v>
      </c>
      <c r="J364" s="21" t="str">
        <f ca="1">MID(HEX2BIN(MID(C364,2,1),4),2,1)</f>
        <v>0</v>
      </c>
      <c r="K364" s="21" t="str">
        <f ca="1">MID(HEX2BIN(MID(C364,2,1),4),3,1)</f>
        <v>0</v>
      </c>
      <c r="L364" s="21" t="str">
        <f ca="1">MID(HEX2BIN(MID(C364,2,1),4),4,1)</f>
        <v>1</v>
      </c>
      <c r="M364" s="22" t="str">
        <f ca="1">MID(HEX2BIN(MID(C364,3,1),4),1,1)</f>
        <v>1</v>
      </c>
      <c r="N364" s="22" t="str">
        <f ca="1">MID(HEX2BIN(MID(C364,3,1),4),2,1)</f>
        <v>1</v>
      </c>
      <c r="O364" s="22" t="str">
        <f ca="1">MID(HEX2BIN(MID(C364,3,1),4),3,1)</f>
        <v>1</v>
      </c>
      <c r="P364" s="22" t="str">
        <f ca="1">MID(HEX2BIN(MID(C364,3,1),4),4,1)</f>
        <v>0</v>
      </c>
      <c r="Q364" s="23" t="str">
        <f ca="1">MID(HEX2BIN(MID(C364,4,1),4),1,1)</f>
        <v>0</v>
      </c>
      <c r="R364" s="23" t="str">
        <f ca="1">MID(HEX2BIN(MID(C364,4,1),4),2,1)</f>
        <v>0</v>
      </c>
      <c r="S364" s="23" t="str">
        <f ca="1">MID(HEX2BIN(MID(C364,4,1),4),3,1)</f>
        <v>0</v>
      </c>
      <c r="T364" s="23" t="str">
        <f ca="1">MID(HEX2BIN(MID(C364,4,1),4),4,1)</f>
        <v>1</v>
      </c>
      <c r="U364" s="20" t="str">
        <f ca="1">MID(HEX2BIN(MID(C364,5,1),4),1,1)</f>
        <v>1</v>
      </c>
      <c r="V364" s="20" t="str">
        <f ca="1">MID(HEX2BIN(MID(C364,5,1),4),2,1)</f>
        <v>0</v>
      </c>
      <c r="W364" s="20" t="str">
        <f ca="1">MID(HEX2BIN(MID(C364,5,1),4),3,1)</f>
        <v>0</v>
      </c>
      <c r="X364" s="20" t="str">
        <f ca="1">MID(HEX2BIN(MID(C364,5,1),4),4,1)</f>
        <v>0</v>
      </c>
      <c r="Y364" s="21" t="str">
        <f ca="1">MID(HEX2BIN(MID(C364,6,1),4),1,1)</f>
        <v>1</v>
      </c>
      <c r="Z364" s="21" t="str">
        <f ca="1">MID(HEX2BIN(MID(C364,6,1),4),2,1)</f>
        <v>0</v>
      </c>
      <c r="AA364" s="21" t="str">
        <f ca="1">MID(HEX2BIN(MID(C364,6,1),4),3,1)</f>
        <v>1</v>
      </c>
      <c r="AB364" s="21" t="str">
        <f ca="1">MID(HEX2BIN(MID(C364,6,1),4),4,1)</f>
        <v>1</v>
      </c>
      <c r="AC364" s="22" t="str">
        <f ca="1">MID(HEX2BIN(MID(C364,7,1),4),1,1)</f>
        <v>1</v>
      </c>
      <c r="AD364" s="22" t="str">
        <f ca="1">MID(HEX2BIN(MID(C364,7,1),4),2,1)</f>
        <v>0</v>
      </c>
      <c r="AE364" s="22" t="str">
        <f ca="1">MID(HEX2BIN(MID(C364,7,1),4),3,1)</f>
        <v>1</v>
      </c>
      <c r="AF364" s="22" t="str">
        <f ca="1">MID(HEX2BIN(MID(C364,7,1),4),4,1)</f>
        <v>1</v>
      </c>
      <c r="AG364" s="23" t="str">
        <f ca="1">MID(HEX2BIN(MID(C364,8,1),4),1,1)</f>
        <v>1</v>
      </c>
      <c r="AH364" s="23" t="str">
        <f ca="1">MID(HEX2BIN(MID(C364,8,1),4),2,1)</f>
        <v>1</v>
      </c>
      <c r="AI364" s="23" t="str">
        <f ca="1">MID(HEX2BIN(MID(C364,8,1),4),3,1)</f>
        <v>1</v>
      </c>
      <c r="AJ364" s="23" t="str">
        <f ca="1">MID(HEX2BIN(MID(C364,8,1),4),4,1)</f>
        <v>0</v>
      </c>
    </row>
    <row r="365" spans="1:47" x14ac:dyDescent="0.35">
      <c r="A365" s="9" t="s">
        <v>87</v>
      </c>
      <c r="C365" t="s">
        <v>2</v>
      </c>
      <c r="D365" s="27">
        <v>17</v>
      </c>
      <c r="E365" s="20" t="str" cm="1">
        <f t="array" aca="1" ref="E365" ca="1">INDIRECT(ADDRESS((ROW(365:365)-1),IF(MOD(COLUMN(E:E)-4-$D365,32)=0,32,MOD(COLUMN(E:E)-4-$D365,32))+4))</f>
        <v>1</v>
      </c>
      <c r="F365" s="20" t="str" cm="1">
        <f t="array" aca="1" ref="F365" ca="1">INDIRECT(ADDRESS((ROW(365:365)-1),IF(MOD(COLUMN(F:F)-4-$D365,32)=0,32,MOD(COLUMN(F:F)-4-$D365,32))+4))</f>
        <v>1</v>
      </c>
      <c r="G365" s="20" t="str" cm="1">
        <f t="array" aca="1" ref="G365" ca="1">INDIRECT(ADDRESS((ROW(365:365)-1),IF(MOD(COLUMN(G:G)-4-$D365,32)=0,32,MOD(COLUMN(G:G)-4-$D365,32))+4))</f>
        <v>0</v>
      </c>
      <c r="H365" s="20" t="str" cm="1">
        <f t="array" aca="1" ref="H365" ca="1">INDIRECT(ADDRESS((ROW(365:365)-1),IF(MOD(COLUMN(H:H)-4-$D365,32)=0,32,MOD(COLUMN(H:H)-4-$D365,32))+4))</f>
        <v>0</v>
      </c>
      <c r="I365" s="21" t="str" cm="1">
        <f t="array" aca="1" ref="I365" ca="1">INDIRECT(ADDRESS((ROW(365:365)-1),IF(MOD(COLUMN(I:I)-4-$D365,32)=0,32,MOD(COLUMN(I:I)-4-$D365,32))+4))</f>
        <v>0</v>
      </c>
      <c r="J365" s="21" t="str" cm="1">
        <f t="array" aca="1" ref="J365" ca="1">INDIRECT(ADDRESS((ROW(365:365)-1),IF(MOD(COLUMN(J:J)-4-$D365,32)=0,32,MOD(COLUMN(J:J)-4-$D365,32))+4))</f>
        <v>1</v>
      </c>
      <c r="K365" s="21" t="str" cm="1">
        <f t="array" aca="1" ref="K365" ca="1">INDIRECT(ADDRESS((ROW(365:365)-1),IF(MOD(COLUMN(K:K)-4-$D365,32)=0,32,MOD(COLUMN(K:K)-4-$D365,32))+4))</f>
        <v>0</v>
      </c>
      <c r="L365" s="21" t="str" cm="1">
        <f t="array" aca="1" ref="L365" ca="1">INDIRECT(ADDRESS((ROW(365:365)-1),IF(MOD(COLUMN(L:L)-4-$D365,32)=0,32,MOD(COLUMN(L:L)-4-$D365,32))+4))</f>
        <v>1</v>
      </c>
      <c r="M365" s="22" t="str" cm="1">
        <f t="array" aca="1" ref="M365" ca="1">INDIRECT(ADDRESS((ROW(365:365)-1),IF(MOD(COLUMN(M:M)-4-$D365,32)=0,32,MOD(COLUMN(M:M)-4-$D365,32))+4))</f>
        <v>1</v>
      </c>
      <c r="N365" s="22" t="str" cm="1">
        <f t="array" aca="1" ref="N365" ca="1">INDIRECT(ADDRESS((ROW(365:365)-1),IF(MOD(COLUMN(N:N)-4-$D365,32)=0,32,MOD(COLUMN(N:N)-4-$D365,32))+4))</f>
        <v>1</v>
      </c>
      <c r="O365" s="22" t="str" cm="1">
        <f t="array" aca="1" ref="O365" ca="1">INDIRECT(ADDRESS((ROW(365:365)-1),IF(MOD(COLUMN(O:O)-4-$D365,32)=0,32,MOD(COLUMN(O:O)-4-$D365,32))+4))</f>
        <v>0</v>
      </c>
      <c r="P365" s="22" t="str" cm="1">
        <f t="array" aca="1" ref="P365" ca="1">INDIRECT(ADDRESS((ROW(365:365)-1),IF(MOD(COLUMN(P:P)-4-$D365,32)=0,32,MOD(COLUMN(P:P)-4-$D365,32))+4))</f>
        <v>1</v>
      </c>
      <c r="Q365" s="23" t="str" cm="1">
        <f t="array" aca="1" ref="Q365" ca="1">INDIRECT(ADDRESS((ROW(365:365)-1),IF(MOD(COLUMN(Q:Q)-4-$D365,32)=0,32,MOD(COLUMN(Q:Q)-4-$D365,32))+4))</f>
        <v>1</v>
      </c>
      <c r="R365" s="23" t="str" cm="1">
        <f t="array" aca="1" ref="R365" ca="1">INDIRECT(ADDRESS((ROW(365:365)-1),IF(MOD(COLUMN(R:R)-4-$D365,32)=0,32,MOD(COLUMN(R:R)-4-$D365,32))+4))</f>
        <v>1</v>
      </c>
      <c r="S365" s="23" t="str" cm="1">
        <f t="array" aca="1" ref="S365" ca="1">INDIRECT(ADDRESS((ROW(365:365)-1),IF(MOD(COLUMN(S:S)-4-$D365,32)=0,32,MOD(COLUMN(S:S)-4-$D365,32))+4))</f>
        <v>1</v>
      </c>
      <c r="T365" s="23" t="str" cm="1">
        <f t="array" aca="1" ref="T365" ca="1">INDIRECT(ADDRESS((ROW(365:365)-1),IF(MOD(COLUMN(T:T)-4-$D365,32)=0,32,MOD(COLUMN(T:T)-4-$D365,32))+4))</f>
        <v>1</v>
      </c>
      <c r="U365" s="20" t="str" cm="1">
        <f t="array" aca="1" ref="U365" ca="1">INDIRECT(ADDRESS((ROW(365:365)-1),IF(MOD(COLUMN(U:U)-4-$D365,32)=0,32,MOD(COLUMN(U:U)-4-$D365,32))+4))</f>
        <v>0</v>
      </c>
      <c r="V365" s="20" t="str" cm="1">
        <f t="array" aca="1" ref="V365" ca="1">INDIRECT(ADDRESS((ROW(365:365)-1),IF(MOD(COLUMN(V:V)-4-$D365,32)=0,32,MOD(COLUMN(V:V)-4-$D365,32))+4))</f>
        <v>1</v>
      </c>
      <c r="W365" s="20" t="str" cm="1">
        <f t="array" aca="1" ref="W365" ca="1">INDIRECT(ADDRESS((ROW(365:365)-1),IF(MOD(COLUMN(W:W)-4-$D365,32)=0,32,MOD(COLUMN(W:W)-4-$D365,32))+4))</f>
        <v>0</v>
      </c>
      <c r="X365" s="20" t="str" cm="1">
        <f t="array" aca="1" ref="X365" ca="1">INDIRECT(ADDRESS((ROW(365:365)-1),IF(MOD(COLUMN(X:X)-4-$D365,32)=0,32,MOD(COLUMN(X:X)-4-$D365,32))+4))</f>
        <v>0</v>
      </c>
      <c r="Y365" s="21" t="str" cm="1">
        <f t="array" aca="1" ref="Y365" ca="1">INDIRECT(ADDRESS((ROW(365:365)-1),IF(MOD(COLUMN(Y:Y)-4-$D365,32)=0,32,MOD(COLUMN(Y:Y)-4-$D365,32))+4))</f>
        <v>1</v>
      </c>
      <c r="Z365" s="21" t="str" cm="1">
        <f t="array" aca="1" ref="Z365" ca="1">INDIRECT(ADDRESS((ROW(365:365)-1),IF(MOD(COLUMN(Z:Z)-4-$D365,32)=0,32,MOD(COLUMN(Z:Z)-4-$D365,32))+4))</f>
        <v>0</v>
      </c>
      <c r="AA365" s="21" t="str" cm="1">
        <f t="array" aca="1" ref="AA365" ca="1">INDIRECT(ADDRESS((ROW(365:365)-1),IF(MOD(COLUMN(AA:AA)-4-$D365,32)=0,32,MOD(COLUMN(AA:AA)-4-$D365,32))+4))</f>
        <v>0</v>
      </c>
      <c r="AB365" s="21" t="str" cm="1">
        <f t="array" aca="1" ref="AB365" ca="1">INDIRECT(ADDRESS((ROW(365:365)-1),IF(MOD(COLUMN(AB:AB)-4-$D365,32)=0,32,MOD(COLUMN(AB:AB)-4-$D365,32))+4))</f>
        <v>0</v>
      </c>
      <c r="AC365" s="22" t="str" cm="1">
        <f t="array" aca="1" ref="AC365" ca="1">INDIRECT(ADDRESS((ROW(365:365)-1),IF(MOD(COLUMN(AC:AC)-4-$D365,32)=0,32,MOD(COLUMN(AC:AC)-4-$D365,32))+4))</f>
        <v>1</v>
      </c>
      <c r="AD365" s="22" t="str" cm="1">
        <f t="array" aca="1" ref="AD365" ca="1">INDIRECT(ADDRESS((ROW(365:365)-1),IF(MOD(COLUMN(AD:AD)-4-$D365,32)=0,32,MOD(COLUMN(AD:AD)-4-$D365,32))+4))</f>
        <v>1</v>
      </c>
      <c r="AE365" s="22" t="str" cm="1">
        <f t="array" aca="1" ref="AE365" ca="1">INDIRECT(ADDRESS((ROW(365:365)-1),IF(MOD(COLUMN(AE:AE)-4-$D365,32)=0,32,MOD(COLUMN(AE:AE)-4-$D365,32))+4))</f>
        <v>1</v>
      </c>
      <c r="AF365" s="22" t="str" cm="1">
        <f t="array" aca="1" ref="AF365" ca="1">INDIRECT(ADDRESS((ROW(365:365)-1),IF(MOD(COLUMN(AF:AF)-4-$D365,32)=0,32,MOD(COLUMN(AF:AF)-4-$D365,32))+4))</f>
        <v>1</v>
      </c>
      <c r="AG365" s="23" t="str" cm="1">
        <f t="array" aca="1" ref="AG365" ca="1">INDIRECT(ADDRESS((ROW(365:365)-1),IF(MOD(COLUMN(AG:AG)-4-$D365,32)=0,32,MOD(COLUMN(AG:AG)-4-$D365,32))+4))</f>
        <v>0</v>
      </c>
      <c r="AH365" s="23" t="str" cm="1">
        <f t="array" aca="1" ref="AH365" ca="1">INDIRECT(ADDRESS((ROW(365:365)-1),IF(MOD(COLUMN(AH:AH)-4-$D365,32)=0,32,MOD(COLUMN(AH:AH)-4-$D365,32))+4))</f>
        <v>0</v>
      </c>
      <c r="AI365" s="23" t="str" cm="1">
        <f t="array" aca="1" ref="AI365" ca="1">INDIRECT(ADDRESS((ROW(365:365)-1),IF(MOD(COLUMN(AI:AI)-4-$D365,32)=0,32,MOD(COLUMN(AI:AI)-4-$D365,32))+4))</f>
        <v>0</v>
      </c>
      <c r="AJ365" s="23" t="str" cm="1">
        <f t="array" aca="1" ref="AJ365" ca="1">INDIRECT(ADDRESS((ROW(365:365)-1),IF(MOD(COLUMN(AJ:AJ)-4-$D365,32)=0,32,MOD(COLUMN(AJ:AJ)-4-$D365,32))+4))</f>
        <v>0</v>
      </c>
      <c r="AK365" t="str">
        <f ca="1">_xlfn.CONCAT(E365,F365,G365,H365,I365,J365,K365,L365)</f>
        <v>11000101</v>
      </c>
      <c r="AL365" t="str">
        <f ca="1">_xlfn.CONCAT(M365,N365,O365,P365,Q365,R365,S365,T365)</f>
        <v>11011111</v>
      </c>
      <c r="AM365" t="str">
        <f ca="1">_xlfn.CONCAT(U365,V365,W365,X365,Y365,Z365,AA365,AB365)</f>
        <v>01001000</v>
      </c>
      <c r="AN365" t="str">
        <f ca="1">_xlfn.CONCAT(AC365,AD365,AE365,AF365,AG365,AH365,AI365,AJ365)</f>
        <v>11110000</v>
      </c>
      <c r="AO365">
        <f ca="1">BIN2DEC(AK365)</f>
        <v>197</v>
      </c>
      <c r="AP365">
        <f t="shared" ref="AP365:AP367" ca="1" si="308">BIN2DEC(AL365)</f>
        <v>223</v>
      </c>
      <c r="AQ365">
        <f t="shared" ref="AQ365:AQ367" ca="1" si="309">BIN2DEC(AM365)</f>
        <v>72</v>
      </c>
      <c r="AR365">
        <f t="shared" ref="AR365:AR367" ca="1" si="310">BIN2DEC(AN365)</f>
        <v>240</v>
      </c>
      <c r="AS365">
        <f ca="1">(AO365*2^24)+(AP365*2^16)+(AQ365*2^8)+AR365</f>
        <v>3319744752</v>
      </c>
      <c r="AT365">
        <f>2^32</f>
        <v>4294967296</v>
      </c>
      <c r="AU365">
        <f ca="1">AT365-AS365</f>
        <v>975222544</v>
      </c>
    </row>
    <row r="366" spans="1:47" x14ac:dyDescent="0.35">
      <c r="C366" t="s">
        <v>2</v>
      </c>
      <c r="D366" s="27">
        <v>19</v>
      </c>
      <c r="E366" s="20" t="str" cm="1">
        <f t="array" aca="1" ref="E366" ca="1">INDIRECT(ADDRESS((ROW(366:366)-2),IF(MOD(COLUMN(E:E)-4-$D366,32)=0,32,MOD(COLUMN(E:E)-4-$D366,32))+4))</f>
        <v>0</v>
      </c>
      <c r="F366" s="20" t="str" cm="1">
        <f t="array" aca="1" ref="F366" ca="1">INDIRECT(ADDRESS((ROW(366:366)-2),IF(MOD(COLUMN(F:F)-4-$D366,32)=0,32,MOD(COLUMN(F:F)-4-$D366,32))+4))</f>
        <v>0</v>
      </c>
      <c r="G366" s="20" t="str" cm="1">
        <f t="array" aca="1" ref="G366" ca="1">INDIRECT(ADDRESS((ROW(366:366)-2),IF(MOD(COLUMN(G:G)-4-$D366,32)=0,32,MOD(COLUMN(G:G)-4-$D366,32))+4))</f>
        <v>1</v>
      </c>
      <c r="H366" s="20" t="str" cm="1">
        <f t="array" aca="1" ref="H366" ca="1">INDIRECT(ADDRESS((ROW(366:366)-2),IF(MOD(COLUMN(H:H)-4-$D366,32)=0,32,MOD(COLUMN(H:H)-4-$D366,32))+4))</f>
        <v>1</v>
      </c>
      <c r="I366" s="21" t="str" cm="1">
        <f t="array" aca="1" ref="I366" ca="1">INDIRECT(ADDRESS((ROW(366:366)-2),IF(MOD(COLUMN(I:I)-4-$D366,32)=0,32,MOD(COLUMN(I:I)-4-$D366,32))+4))</f>
        <v>0</v>
      </c>
      <c r="J366" s="21" t="str" cm="1">
        <f t="array" aca="1" ref="J366" ca="1">INDIRECT(ADDRESS((ROW(366:366)-2),IF(MOD(COLUMN(J:J)-4-$D366,32)=0,32,MOD(COLUMN(J:J)-4-$D366,32))+4))</f>
        <v>0</v>
      </c>
      <c r="K366" s="21" t="str" cm="1">
        <f t="array" aca="1" ref="K366" ca="1">INDIRECT(ADDRESS((ROW(366:366)-2),IF(MOD(COLUMN(K:K)-4-$D366,32)=0,32,MOD(COLUMN(K:K)-4-$D366,32))+4))</f>
        <v>0</v>
      </c>
      <c r="L366" s="21" t="str" cm="1">
        <f t="array" aca="1" ref="L366" ca="1">INDIRECT(ADDRESS((ROW(366:366)-2),IF(MOD(COLUMN(L:L)-4-$D366,32)=0,32,MOD(COLUMN(L:L)-4-$D366,32))+4))</f>
        <v>1</v>
      </c>
      <c r="M366" s="22" t="str" cm="1">
        <f t="array" aca="1" ref="M366" ca="1">INDIRECT(ADDRESS((ROW(366:366)-2),IF(MOD(COLUMN(M:M)-4-$D366,32)=0,32,MOD(COLUMN(M:M)-4-$D366,32))+4))</f>
        <v>0</v>
      </c>
      <c r="N366" s="22" t="str" cm="1">
        <f t="array" aca="1" ref="N366" ca="1">INDIRECT(ADDRESS((ROW(366:366)-2),IF(MOD(COLUMN(N:N)-4-$D366,32)=0,32,MOD(COLUMN(N:N)-4-$D366,32))+4))</f>
        <v>1</v>
      </c>
      <c r="O366" s="22" t="str" cm="1">
        <f t="array" aca="1" ref="O366" ca="1">INDIRECT(ADDRESS((ROW(366:366)-2),IF(MOD(COLUMN(O:O)-4-$D366,32)=0,32,MOD(COLUMN(O:O)-4-$D366,32))+4))</f>
        <v>1</v>
      </c>
      <c r="P366" s="22" t="str" cm="1">
        <f t="array" aca="1" ref="P366" ca="1">INDIRECT(ADDRESS((ROW(366:366)-2),IF(MOD(COLUMN(P:P)-4-$D366,32)=0,32,MOD(COLUMN(P:P)-4-$D366,32))+4))</f>
        <v>1</v>
      </c>
      <c r="Q366" s="23" t="str" cm="1">
        <f t="array" aca="1" ref="Q366" ca="1">INDIRECT(ADDRESS((ROW(366:366)-2),IF(MOD(COLUMN(Q:Q)-4-$D366,32)=0,32,MOD(COLUMN(Q:Q)-4-$D366,32))+4))</f>
        <v>0</v>
      </c>
      <c r="R366" s="23" t="str" cm="1">
        <f t="array" aca="1" ref="R366" ca="1">INDIRECT(ADDRESS((ROW(366:366)-2),IF(MOD(COLUMN(R:R)-4-$D366,32)=0,32,MOD(COLUMN(R:R)-4-$D366,32))+4))</f>
        <v>1</v>
      </c>
      <c r="S366" s="23" t="str" cm="1">
        <f t="array" aca="1" ref="S366" ca="1">INDIRECT(ADDRESS((ROW(366:366)-2),IF(MOD(COLUMN(S:S)-4-$D366,32)=0,32,MOD(COLUMN(S:S)-4-$D366,32))+4))</f>
        <v>1</v>
      </c>
      <c r="T366" s="23" t="str" cm="1">
        <f t="array" aca="1" ref="T366" ca="1">INDIRECT(ADDRESS((ROW(366:366)-2),IF(MOD(COLUMN(T:T)-4-$D366,32)=0,32,MOD(COLUMN(T:T)-4-$D366,32))+4))</f>
        <v>1</v>
      </c>
      <c r="U366" s="20" t="str" cm="1">
        <f t="array" aca="1" ref="U366" ca="1">INDIRECT(ADDRESS((ROW(366:366)-2),IF(MOD(COLUMN(U:U)-4-$D366,32)=0,32,MOD(COLUMN(U:U)-4-$D366,32))+4))</f>
        <v>1</v>
      </c>
      <c r="V366" s="20" t="str" cm="1">
        <f t="array" aca="1" ref="V366" ca="1">INDIRECT(ADDRESS((ROW(366:366)-2),IF(MOD(COLUMN(V:V)-4-$D366,32)=0,32,MOD(COLUMN(V:V)-4-$D366,32))+4))</f>
        <v>1</v>
      </c>
      <c r="W366" s="20" t="str" cm="1">
        <f t="array" aca="1" ref="W366" ca="1">INDIRECT(ADDRESS((ROW(366:366)-2),IF(MOD(COLUMN(W:W)-4-$D366,32)=0,32,MOD(COLUMN(W:W)-4-$D366,32))+4))</f>
        <v>0</v>
      </c>
      <c r="X366" s="20" t="str" cm="1">
        <f t="array" aca="1" ref="X366" ca="1">INDIRECT(ADDRESS((ROW(366:366)-2),IF(MOD(COLUMN(X:X)-4-$D366,32)=0,32,MOD(COLUMN(X:X)-4-$D366,32))+4))</f>
        <v>1</v>
      </c>
      <c r="Y366" s="21" t="str" cm="1">
        <f t="array" aca="1" ref="Y366" ca="1">INDIRECT(ADDRESS((ROW(366:366)-2),IF(MOD(COLUMN(Y:Y)-4-$D366,32)=0,32,MOD(COLUMN(Y:Y)-4-$D366,32))+4))</f>
        <v>0</v>
      </c>
      <c r="Z366" s="21" t="str" cm="1">
        <f t="array" aca="1" ref="Z366" ca="1">INDIRECT(ADDRESS((ROW(366:366)-2),IF(MOD(COLUMN(Z:Z)-4-$D366,32)=0,32,MOD(COLUMN(Z:Z)-4-$D366,32))+4))</f>
        <v>0</v>
      </c>
      <c r="AA366" s="21" t="str" cm="1">
        <f t="array" aca="1" ref="AA366" ca="1">INDIRECT(ADDRESS((ROW(366:366)-2),IF(MOD(COLUMN(AA:AA)-4-$D366,32)=0,32,MOD(COLUMN(AA:AA)-4-$D366,32))+4))</f>
        <v>1</v>
      </c>
      <c r="AB366" s="21" t="str" cm="1">
        <f t="array" aca="1" ref="AB366" ca="1">INDIRECT(ADDRESS((ROW(366:366)-2),IF(MOD(COLUMN(AB:AB)-4-$D366,32)=0,32,MOD(COLUMN(AB:AB)-4-$D366,32))+4))</f>
        <v>0</v>
      </c>
      <c r="AC366" s="22" t="str" cm="1">
        <f t="array" aca="1" ref="AC366" ca="1">INDIRECT(ADDRESS((ROW(366:366)-2),IF(MOD(COLUMN(AC:AC)-4-$D366,32)=0,32,MOD(COLUMN(AC:AC)-4-$D366,32))+4))</f>
        <v>0</v>
      </c>
      <c r="AD366" s="22" t="str" cm="1">
        <f t="array" aca="1" ref="AD366" ca="1">INDIRECT(ADDRESS((ROW(366:366)-2),IF(MOD(COLUMN(AD:AD)-4-$D366,32)=0,32,MOD(COLUMN(AD:AD)-4-$D366,32))+4))</f>
        <v>0</v>
      </c>
      <c r="AE366" s="22" t="str" cm="1">
        <f t="array" aca="1" ref="AE366" ca="1">INDIRECT(ADDRESS((ROW(366:366)-2),IF(MOD(COLUMN(AE:AE)-4-$D366,32)=0,32,MOD(COLUMN(AE:AE)-4-$D366,32))+4))</f>
        <v>1</v>
      </c>
      <c r="AF366" s="22" t="str" cm="1">
        <f t="array" aca="1" ref="AF366" ca="1">INDIRECT(ADDRESS((ROW(366:366)-2),IF(MOD(COLUMN(AF:AF)-4-$D366,32)=0,32,MOD(COLUMN(AF:AF)-4-$D366,32))+4))</f>
        <v>1</v>
      </c>
      <c r="AG366" s="23" t="str" cm="1">
        <f t="array" aca="1" ref="AG366" ca="1">INDIRECT(ADDRESS((ROW(366:366)-2),IF(MOD(COLUMN(AG:AG)-4-$D366,32)=0,32,MOD(COLUMN(AG:AG)-4-$D366,32))+4))</f>
        <v>1</v>
      </c>
      <c r="AH366" s="23" t="str" cm="1">
        <f t="array" aca="1" ref="AH366" ca="1">INDIRECT(ADDRESS((ROW(366:366)-2),IF(MOD(COLUMN(AH:AH)-4-$D366,32)=0,32,MOD(COLUMN(AH:AH)-4-$D366,32))+4))</f>
        <v>1</v>
      </c>
      <c r="AI366" s="23" t="str" cm="1">
        <f t="array" aca="1" ref="AI366" ca="1">INDIRECT(ADDRESS((ROW(366:366)-2),IF(MOD(COLUMN(AI:AI)-4-$D366,32)=0,32,MOD(COLUMN(AI:AI)-4-$D366,32))+4))</f>
        <v>0</v>
      </c>
      <c r="AJ366" s="23" t="str" cm="1">
        <f t="array" aca="1" ref="AJ366" ca="1">INDIRECT(ADDRESS((ROW(366:366)-2),IF(MOD(COLUMN(AJ:AJ)-4-$D366,32)=0,32,MOD(COLUMN(AJ:AJ)-4-$D366,32))+4))</f>
        <v>0</v>
      </c>
      <c r="AK366" t="str">
        <f ca="1">_xlfn.CONCAT(E366,F366,G366,H366,I366,J366,K366,L366)</f>
        <v>00110001</v>
      </c>
      <c r="AL366" t="str">
        <f ca="1">_xlfn.CONCAT(M366,N366,O366,P366,Q366,R366,S366,T366)</f>
        <v>01110111</v>
      </c>
      <c r="AM366" t="str">
        <f ca="1">_xlfn.CONCAT(U366,V366,W366,X366,Y366,Z366,AA366,AB366)</f>
        <v>11010010</v>
      </c>
      <c r="AN366" t="str">
        <f ca="1">_xlfn.CONCAT(AC366,AD366,AE366,AF366,AG366,AH366,AI366,AJ366)</f>
        <v>00111100</v>
      </c>
      <c r="AO366">
        <f ca="1">BIN2DEC(AK366)</f>
        <v>49</v>
      </c>
      <c r="AP366">
        <f t="shared" ca="1" si="308"/>
        <v>119</v>
      </c>
      <c r="AQ366">
        <f t="shared" ca="1" si="309"/>
        <v>210</v>
      </c>
      <c r="AR366">
        <f t="shared" ca="1" si="310"/>
        <v>60</v>
      </c>
      <c r="AS366">
        <f ca="1">(AO366*2^24)+(AP366*2^16)+(AQ366*2^8)+AR366</f>
        <v>829936188</v>
      </c>
      <c r="AT366">
        <f>2^32</f>
        <v>4294967296</v>
      </c>
      <c r="AU366">
        <f ca="1">AT366-AS366</f>
        <v>3465031108</v>
      </c>
    </row>
    <row r="367" spans="1:47" x14ac:dyDescent="0.35">
      <c r="C367" t="s">
        <v>84</v>
      </c>
      <c r="D367" s="27">
        <v>10</v>
      </c>
      <c r="E367" s="20" cm="1">
        <f t="array" aca="1" ref="E367" ca="1">IF(COLUMN(E:E)-4&gt;$D367,INDIRECT(ADDRESS((ROW(367:367)-3),COLUMN(E:E)-4-$D367+4)),0)</f>
        <v>0</v>
      </c>
      <c r="F367" s="20" cm="1">
        <f t="array" aca="1" ref="F367" ca="1">IF(COLUMN(F:F)-4&gt;$D367,INDIRECT(ADDRESS((ROW(367:367)-3),COLUMN(F:F)-4-$D367+4)),0)</f>
        <v>0</v>
      </c>
      <c r="G367" s="20" cm="1">
        <f t="array" aca="1" ref="G367" ca="1">IF(COLUMN(G:G)-4&gt;$D367,INDIRECT(ADDRESS((ROW(367:367)-3),COLUMN(G:G)-4-$D367+4)),0)</f>
        <v>0</v>
      </c>
      <c r="H367" s="20" cm="1">
        <f t="array" aca="1" ref="H367" ca="1">IF(COLUMN(H:H)-4&gt;$D367,INDIRECT(ADDRESS((ROW(367:367)-3),COLUMN(H:H)-4-$D367+4)),0)</f>
        <v>0</v>
      </c>
      <c r="I367" s="21" cm="1">
        <f t="array" aca="1" ref="I367" ca="1">IF(COLUMN(I:I)-4&gt;$D367,INDIRECT(ADDRESS((ROW(367:367)-3),COLUMN(I:I)-4-$D367+4)),0)</f>
        <v>0</v>
      </c>
      <c r="J367" s="21" cm="1">
        <f t="array" aca="1" ref="J367" ca="1">IF(COLUMN(J:J)-4&gt;$D367,INDIRECT(ADDRESS((ROW(367:367)-3),COLUMN(J:J)-4-$D367+4)),0)</f>
        <v>0</v>
      </c>
      <c r="K367" s="21" cm="1">
        <f t="array" aca="1" ref="K367" ca="1">IF(COLUMN(K:K)-4&gt;$D367,INDIRECT(ADDRESS((ROW(367:367)-3),COLUMN(K:K)-4-$D367+4)),0)</f>
        <v>0</v>
      </c>
      <c r="L367" s="21" cm="1">
        <f t="array" aca="1" ref="L367" ca="1">IF(COLUMN(L:L)-4&gt;$D367,INDIRECT(ADDRESS((ROW(367:367)-3),COLUMN(L:L)-4-$D367+4)),0)</f>
        <v>0</v>
      </c>
      <c r="M367" s="22" cm="1">
        <f t="array" aca="1" ref="M367" ca="1">IF(COLUMN(M:M)-4&gt;$D367,INDIRECT(ADDRESS((ROW(367:367)-3),COLUMN(M:M)-4-$D367+4)),0)</f>
        <v>0</v>
      </c>
      <c r="N367" s="22" cm="1">
        <f t="array" aca="1" ref="N367" ca="1">IF(COLUMN(N:N)-4&gt;$D367,INDIRECT(ADDRESS((ROW(367:367)-3),COLUMN(N:N)-4-$D367+4)),0)</f>
        <v>0</v>
      </c>
      <c r="O367" s="22" t="str" cm="1">
        <f t="array" aca="1" ref="O367" ca="1">IF(COLUMN(O:O)-4&gt;$D367,INDIRECT(ADDRESS((ROW(367:367)-3),COLUMN(O:O)-4-$D367+4)),0)</f>
        <v>1</v>
      </c>
      <c r="P367" s="22" t="str" cm="1">
        <f t="array" aca="1" ref="P367" ca="1">IF(COLUMN(P:P)-4&gt;$D367,INDIRECT(ADDRESS((ROW(367:367)-3),COLUMN(P:P)-4-$D367+4)),0)</f>
        <v>0</v>
      </c>
      <c r="Q367" s="23" t="str" cm="1">
        <f t="array" aca="1" ref="Q367" ca="1">IF(COLUMN(Q:Q)-4&gt;$D367,INDIRECT(ADDRESS((ROW(367:367)-3),COLUMN(Q:Q)-4-$D367+4)),0)</f>
        <v>0</v>
      </c>
      <c r="R367" s="23" t="str" cm="1">
        <f t="array" aca="1" ref="R367" ca="1">IF(COLUMN(R:R)-4&gt;$D367,INDIRECT(ADDRESS((ROW(367:367)-3),COLUMN(R:R)-4-$D367+4)),0)</f>
        <v>1</v>
      </c>
      <c r="S367" s="23" t="str" cm="1">
        <f t="array" aca="1" ref="S367" ca="1">IF(COLUMN(S:S)-4&gt;$D367,INDIRECT(ADDRESS((ROW(367:367)-3),COLUMN(S:S)-4-$D367+4)),0)</f>
        <v>0</v>
      </c>
      <c r="T367" s="23" t="str" cm="1">
        <f t="array" aca="1" ref="T367" ca="1">IF(COLUMN(T:T)-4&gt;$D367,INDIRECT(ADDRESS((ROW(367:367)-3),COLUMN(T:T)-4-$D367+4)),0)</f>
        <v>0</v>
      </c>
      <c r="U367" s="20" t="str" cm="1">
        <f t="array" aca="1" ref="U367" ca="1">IF(COLUMN(U:U)-4&gt;$D367,INDIRECT(ADDRESS((ROW(367:367)-3),COLUMN(U:U)-4-$D367+4)),0)</f>
        <v>0</v>
      </c>
      <c r="V367" s="20" t="str" cm="1">
        <f t="array" aca="1" ref="V367" ca="1">IF(COLUMN(V:V)-4&gt;$D367,INDIRECT(ADDRESS((ROW(367:367)-3),COLUMN(V:V)-4-$D367+4)),0)</f>
        <v>1</v>
      </c>
      <c r="W367" s="20" t="str" cm="1">
        <f t="array" aca="1" ref="W367" ca="1">IF(COLUMN(W:W)-4&gt;$D367,INDIRECT(ADDRESS((ROW(367:367)-3),COLUMN(W:W)-4-$D367+4)),0)</f>
        <v>1</v>
      </c>
      <c r="X367" s="20" t="str" cm="1">
        <f t="array" aca="1" ref="X367" ca="1">IF(COLUMN(X:X)-4&gt;$D367,INDIRECT(ADDRESS((ROW(367:367)-3),COLUMN(X:X)-4-$D367+4)),0)</f>
        <v>1</v>
      </c>
      <c r="Y367" s="21" t="str" cm="1">
        <f t="array" aca="1" ref="Y367" ca="1">IF(COLUMN(Y:Y)-4&gt;$D367,INDIRECT(ADDRESS((ROW(367:367)-3),COLUMN(Y:Y)-4-$D367+4)),0)</f>
        <v>1</v>
      </c>
      <c r="Z367" s="21" t="str" cm="1">
        <f t="array" aca="1" ref="Z367" ca="1">IF(COLUMN(Z:Z)-4&gt;$D367,INDIRECT(ADDRESS((ROW(367:367)-3),COLUMN(Z:Z)-4-$D367+4)),0)</f>
        <v>0</v>
      </c>
      <c r="AA367" s="21" t="str" cm="1">
        <f t="array" aca="1" ref="AA367" ca="1">IF(COLUMN(AA:AA)-4&gt;$D367,INDIRECT(ADDRESS((ROW(367:367)-3),COLUMN(AA:AA)-4-$D367+4)),0)</f>
        <v>0</v>
      </c>
      <c r="AB367" s="21" t="str" cm="1">
        <f t="array" aca="1" ref="AB367" ca="1">IF(COLUMN(AB:AB)-4&gt;$D367,INDIRECT(ADDRESS((ROW(367:367)-3),COLUMN(AB:AB)-4-$D367+4)),0)</f>
        <v>0</v>
      </c>
      <c r="AC367" s="22" t="str" cm="1">
        <f t="array" aca="1" ref="AC367" ca="1">IF(COLUMN(AC:AC)-4&gt;$D367,INDIRECT(ADDRESS((ROW(367:367)-3),COLUMN(AC:AC)-4-$D367+4)),0)</f>
        <v>0</v>
      </c>
      <c r="AD367" s="22" t="str" cm="1">
        <f t="array" aca="1" ref="AD367" ca="1">IF(COLUMN(AD:AD)-4&gt;$D367,INDIRECT(ADDRESS((ROW(367:367)-3),COLUMN(AD:AD)-4-$D367+4)),0)</f>
        <v>1</v>
      </c>
      <c r="AE367" s="22" t="str" cm="1">
        <f t="array" aca="1" ref="AE367" ca="1">IF(COLUMN(AE:AE)-4&gt;$D367,INDIRECT(ADDRESS((ROW(367:367)-3),COLUMN(AE:AE)-4-$D367+4)),0)</f>
        <v>1</v>
      </c>
      <c r="AF367" s="22" t="str" cm="1">
        <f t="array" aca="1" ref="AF367" ca="1">IF(COLUMN(AF:AF)-4&gt;$D367,INDIRECT(ADDRESS((ROW(367:367)-3),COLUMN(AF:AF)-4-$D367+4)),0)</f>
        <v>0</v>
      </c>
      <c r="AG367" s="23" t="str" cm="1">
        <f t="array" aca="1" ref="AG367" ca="1">IF(COLUMN(AG:AG)-4&gt;$D367,INDIRECT(ADDRESS((ROW(367:367)-3),COLUMN(AG:AG)-4-$D367+4)),0)</f>
        <v>0</v>
      </c>
      <c r="AH367" s="23" t="str" cm="1">
        <f t="array" aca="1" ref="AH367" ca="1">IF(COLUMN(AH:AH)-4&gt;$D367,INDIRECT(ADDRESS((ROW(367:367)-3),COLUMN(AH:AH)-4-$D367+4)),0)</f>
        <v>0</v>
      </c>
      <c r="AI367" s="23" t="str" cm="1">
        <f t="array" aca="1" ref="AI367" ca="1">IF(COLUMN(AI:AI)-4&gt;$D367,INDIRECT(ADDRESS((ROW(367:367)-3),COLUMN(AI:AI)-4-$D367+4)),0)</f>
        <v>1</v>
      </c>
      <c r="AJ367" s="23" t="str" cm="1">
        <f t="array" aca="1" ref="AJ367" ca="1">IF(COLUMN(AJ:AJ)-4&gt;$D367,INDIRECT(ADDRESS((ROW(367:367)-3),COLUMN(AJ:AJ)-4-$D367+4)),0)</f>
        <v>0</v>
      </c>
      <c r="AK367" t="str">
        <f ca="1">_xlfn.CONCAT(E367,F367,G367,H367,I367,J367,K367,L367)</f>
        <v>00000000</v>
      </c>
      <c r="AL367" t="str">
        <f ca="1">_xlfn.CONCAT(M367,N367,O367,P367,Q367,R367,S367,T367)</f>
        <v>00100100</v>
      </c>
      <c r="AM367" t="str">
        <f ca="1">_xlfn.CONCAT(U367,V367,W367,X367,Y367,Z367,AA367,AB367)</f>
        <v>01111000</v>
      </c>
      <c r="AN367" t="str">
        <f ca="1">_xlfn.CONCAT(AC367,AD367,AE367,AF367,AG367,AH367,AI367,AJ367)</f>
        <v>01100010</v>
      </c>
      <c r="AO367">
        <f ca="1">BIN2DEC(AK367)</f>
        <v>0</v>
      </c>
      <c r="AP367">
        <f t="shared" ca="1" si="308"/>
        <v>36</v>
      </c>
      <c r="AQ367">
        <f t="shared" ca="1" si="309"/>
        <v>120</v>
      </c>
      <c r="AR367">
        <f t="shared" ca="1" si="310"/>
        <v>98</v>
      </c>
      <c r="AS367">
        <f ca="1">(AO367*2^24)+(AP367*2^16)+(AQ367*2^8)+AR367</f>
        <v>2390114</v>
      </c>
    </row>
    <row r="368" spans="1:47" x14ac:dyDescent="0.35">
      <c r="C368" t="s">
        <v>85</v>
      </c>
      <c r="E368" s="4">
        <f ca="1">_xlfn.BITXOR(E365,E366)</f>
        <v>1</v>
      </c>
      <c r="F368" s="4">
        <f t="shared" ref="F368:AJ368" ca="1" si="311">_xlfn.BITXOR(F365,F366)</f>
        <v>1</v>
      </c>
      <c r="G368" s="4">
        <f t="shared" ca="1" si="311"/>
        <v>1</v>
      </c>
      <c r="H368" s="4">
        <f t="shared" ca="1" si="311"/>
        <v>1</v>
      </c>
      <c r="I368" s="4">
        <f t="shared" ca="1" si="311"/>
        <v>0</v>
      </c>
      <c r="J368" s="4">
        <f t="shared" ca="1" si="311"/>
        <v>1</v>
      </c>
      <c r="K368" s="4">
        <f t="shared" ca="1" si="311"/>
        <v>0</v>
      </c>
      <c r="L368" s="4">
        <f t="shared" ca="1" si="311"/>
        <v>0</v>
      </c>
      <c r="M368" s="4">
        <f t="shared" ca="1" si="311"/>
        <v>1</v>
      </c>
      <c r="N368" s="4">
        <f t="shared" ca="1" si="311"/>
        <v>0</v>
      </c>
      <c r="O368" s="4">
        <f t="shared" ca="1" si="311"/>
        <v>1</v>
      </c>
      <c r="P368" s="4">
        <f t="shared" ca="1" si="311"/>
        <v>0</v>
      </c>
      <c r="Q368" s="4">
        <f t="shared" ca="1" si="311"/>
        <v>1</v>
      </c>
      <c r="R368" s="4">
        <f t="shared" ca="1" si="311"/>
        <v>0</v>
      </c>
      <c r="S368" s="4">
        <f t="shared" ca="1" si="311"/>
        <v>0</v>
      </c>
      <c r="T368" s="4">
        <f t="shared" ca="1" si="311"/>
        <v>0</v>
      </c>
      <c r="U368" s="4">
        <f t="shared" ca="1" si="311"/>
        <v>1</v>
      </c>
      <c r="V368" s="4">
        <f t="shared" ca="1" si="311"/>
        <v>0</v>
      </c>
      <c r="W368" s="4">
        <f t="shared" ca="1" si="311"/>
        <v>0</v>
      </c>
      <c r="X368" s="4">
        <f t="shared" ca="1" si="311"/>
        <v>1</v>
      </c>
      <c r="Y368" s="4">
        <f t="shared" ca="1" si="311"/>
        <v>1</v>
      </c>
      <c r="Z368" s="4">
        <f t="shared" ca="1" si="311"/>
        <v>0</v>
      </c>
      <c r="AA368" s="4">
        <f t="shared" ca="1" si="311"/>
        <v>1</v>
      </c>
      <c r="AB368" s="4">
        <f t="shared" ca="1" si="311"/>
        <v>0</v>
      </c>
      <c r="AC368" s="4">
        <f t="shared" ca="1" si="311"/>
        <v>1</v>
      </c>
      <c r="AD368" s="4">
        <f t="shared" ca="1" si="311"/>
        <v>1</v>
      </c>
      <c r="AE368" s="4">
        <f t="shared" ca="1" si="311"/>
        <v>0</v>
      </c>
      <c r="AF368" s="4">
        <f t="shared" ca="1" si="311"/>
        <v>0</v>
      </c>
      <c r="AG368" s="4">
        <f t="shared" ca="1" si="311"/>
        <v>1</v>
      </c>
      <c r="AH368" s="4">
        <f t="shared" ca="1" si="311"/>
        <v>1</v>
      </c>
      <c r="AI368" s="4">
        <f t="shared" ca="1" si="311"/>
        <v>0</v>
      </c>
      <c r="AJ368" s="4">
        <f t="shared" ca="1" si="311"/>
        <v>0</v>
      </c>
    </row>
    <row r="369" spans="1:47" x14ac:dyDescent="0.35">
      <c r="B369" s="18">
        <f ca="1">AS369</f>
        <v>4102873774</v>
      </c>
      <c r="C369" s="17"/>
      <c r="E369" s="24">
        <f ca="1">_xlfn.BITXOR(E367,E368)</f>
        <v>1</v>
      </c>
      <c r="F369" s="24">
        <f t="shared" ref="F369:AJ369" ca="1" si="312">_xlfn.BITXOR(F367,F368)</f>
        <v>1</v>
      </c>
      <c r="G369" s="24">
        <f t="shared" ca="1" si="312"/>
        <v>1</v>
      </c>
      <c r="H369" s="24">
        <f t="shared" ca="1" si="312"/>
        <v>1</v>
      </c>
      <c r="I369" s="24">
        <f t="shared" ca="1" si="312"/>
        <v>0</v>
      </c>
      <c r="J369" s="24">
        <f t="shared" ca="1" si="312"/>
        <v>1</v>
      </c>
      <c r="K369" s="24">
        <f t="shared" ca="1" si="312"/>
        <v>0</v>
      </c>
      <c r="L369" s="24">
        <f t="shared" ca="1" si="312"/>
        <v>0</v>
      </c>
      <c r="M369" s="24">
        <f t="shared" ca="1" si="312"/>
        <v>1</v>
      </c>
      <c r="N369" s="24">
        <f t="shared" ca="1" si="312"/>
        <v>0</v>
      </c>
      <c r="O369" s="24">
        <f t="shared" ca="1" si="312"/>
        <v>0</v>
      </c>
      <c r="P369" s="24">
        <f t="shared" ca="1" si="312"/>
        <v>0</v>
      </c>
      <c r="Q369" s="24">
        <f t="shared" ca="1" si="312"/>
        <v>1</v>
      </c>
      <c r="R369" s="24">
        <f t="shared" ca="1" si="312"/>
        <v>1</v>
      </c>
      <c r="S369" s="24">
        <f t="shared" ca="1" si="312"/>
        <v>0</v>
      </c>
      <c r="T369" s="24">
        <f t="shared" ca="1" si="312"/>
        <v>0</v>
      </c>
      <c r="U369" s="24">
        <f t="shared" ca="1" si="312"/>
        <v>1</v>
      </c>
      <c r="V369" s="24">
        <f t="shared" ca="1" si="312"/>
        <v>1</v>
      </c>
      <c r="W369" s="24">
        <f t="shared" ca="1" si="312"/>
        <v>1</v>
      </c>
      <c r="X369" s="24">
        <f t="shared" ca="1" si="312"/>
        <v>0</v>
      </c>
      <c r="Y369" s="24">
        <f t="shared" ca="1" si="312"/>
        <v>0</v>
      </c>
      <c r="Z369" s="24">
        <f t="shared" ca="1" si="312"/>
        <v>0</v>
      </c>
      <c r="AA369" s="24">
        <f t="shared" ca="1" si="312"/>
        <v>1</v>
      </c>
      <c r="AB369" s="24">
        <f t="shared" ca="1" si="312"/>
        <v>0</v>
      </c>
      <c r="AC369" s="24">
        <f t="shared" ca="1" si="312"/>
        <v>1</v>
      </c>
      <c r="AD369" s="24">
        <f t="shared" ca="1" si="312"/>
        <v>0</v>
      </c>
      <c r="AE369" s="24">
        <f t="shared" ca="1" si="312"/>
        <v>1</v>
      </c>
      <c r="AF369" s="24">
        <f t="shared" ca="1" si="312"/>
        <v>0</v>
      </c>
      <c r="AG369" s="24">
        <f t="shared" ca="1" si="312"/>
        <v>1</v>
      </c>
      <c r="AH369" s="24">
        <f t="shared" ca="1" si="312"/>
        <v>1</v>
      </c>
      <c r="AI369" s="24">
        <f t="shared" ca="1" si="312"/>
        <v>1</v>
      </c>
      <c r="AJ369" s="24">
        <f t="shared" ca="1" si="312"/>
        <v>0</v>
      </c>
      <c r="AK369" t="str">
        <f ca="1">_xlfn.CONCAT(E369,F369,G369,H369,I369,J369,K369,L369)</f>
        <v>11110100</v>
      </c>
      <c r="AL369" t="str">
        <f ca="1">_xlfn.CONCAT(M369,N369,O369,P369,Q369,R369,S369,T369)</f>
        <v>10001100</v>
      </c>
      <c r="AM369" t="str">
        <f ca="1">_xlfn.CONCAT(U369,V369,W369,X369,Y369,Z369,AA369,AB369)</f>
        <v>11100010</v>
      </c>
      <c r="AN369" t="str">
        <f ca="1">_xlfn.CONCAT(AC369,AD369,AE369,AF369,AG369,AH369,AI369,AJ369)</f>
        <v>10101110</v>
      </c>
      <c r="AO369">
        <f ca="1">BIN2DEC(AK369)</f>
        <v>244</v>
      </c>
      <c r="AP369">
        <f t="shared" ref="AP369" ca="1" si="313">BIN2DEC(AL369)</f>
        <v>140</v>
      </c>
      <c r="AQ369">
        <f t="shared" ref="AQ369" ca="1" si="314">BIN2DEC(AM369)</f>
        <v>226</v>
      </c>
      <c r="AR369">
        <f t="shared" ref="AR369" ca="1" si="315">BIN2DEC(AN369)</f>
        <v>174</v>
      </c>
      <c r="AS369">
        <f ca="1">(AO369*2^24)+(AP369*2^16)+(AQ369*2^8)+AR369</f>
        <v>4102873774</v>
      </c>
    </row>
    <row r="370" spans="1:47" x14ac:dyDescent="0.35">
      <c r="C370" s="2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</row>
    <row r="371" spans="1:47" x14ac:dyDescent="0.35">
      <c r="A371" t="s">
        <v>81</v>
      </c>
      <c r="B371" s="26">
        <f ca="1">Home!B24</f>
        <v>4128635502</v>
      </c>
      <c r="C371" t="str">
        <f ca="1">DEC2HEX(B371,8)</f>
        <v>F615FA6E</v>
      </c>
      <c r="E371" s="20" t="str">
        <f ca="1">MID(HEX2BIN(MID(C371,1,1),4),1,1)</f>
        <v>1</v>
      </c>
      <c r="F371" s="20" t="str">
        <f ca="1">MID(HEX2BIN(MID(C371,1,1),4),2,1)</f>
        <v>1</v>
      </c>
      <c r="G371" s="20" t="str">
        <f ca="1">MID(HEX2BIN(MID(C371,1,1),4),3,1)</f>
        <v>1</v>
      </c>
      <c r="H371" s="20" t="str">
        <f ca="1">MID(HEX2BIN(MID(C371,1,1),4),4,1)</f>
        <v>1</v>
      </c>
      <c r="I371" s="21" t="str">
        <f ca="1">MID(HEX2BIN(MID(C371,2,1),4),1,1)</f>
        <v>0</v>
      </c>
      <c r="J371" s="21" t="str">
        <f ca="1">MID(HEX2BIN(MID(C371,2,1),4),2,1)</f>
        <v>1</v>
      </c>
      <c r="K371" s="21" t="str">
        <f ca="1">MID(HEX2BIN(MID(C371,2,1),4),3,1)</f>
        <v>1</v>
      </c>
      <c r="L371" s="21" t="str">
        <f ca="1">MID(HEX2BIN(MID(C371,2,1),4),4,1)</f>
        <v>0</v>
      </c>
      <c r="M371" s="22" t="str">
        <f ca="1">MID(HEX2BIN(MID(C371,3,1),4),1,1)</f>
        <v>0</v>
      </c>
      <c r="N371" s="22" t="str">
        <f ca="1">MID(HEX2BIN(MID(C371,3,1),4),2,1)</f>
        <v>0</v>
      </c>
      <c r="O371" s="22" t="str">
        <f ca="1">MID(HEX2BIN(MID(C371,3,1),4),3,1)</f>
        <v>0</v>
      </c>
      <c r="P371" s="22" t="str">
        <f ca="1">MID(HEX2BIN(MID(C371,3,1),4),4,1)</f>
        <v>1</v>
      </c>
      <c r="Q371" s="23" t="str">
        <f ca="1">MID(HEX2BIN(MID(C371,4,1),4),1,1)</f>
        <v>0</v>
      </c>
      <c r="R371" s="23" t="str">
        <f ca="1">MID(HEX2BIN(MID(C371,4,1),4),2,1)</f>
        <v>1</v>
      </c>
      <c r="S371" s="23" t="str">
        <f ca="1">MID(HEX2BIN(MID(C371,4,1),4),3,1)</f>
        <v>0</v>
      </c>
      <c r="T371" s="23" t="str">
        <f ca="1">MID(HEX2BIN(MID(C371,4,1),4),4,1)</f>
        <v>1</v>
      </c>
      <c r="U371" s="20" t="str">
        <f ca="1">MID(HEX2BIN(MID(C371,5,1),4),1,1)</f>
        <v>1</v>
      </c>
      <c r="V371" s="20" t="str">
        <f ca="1">MID(HEX2BIN(MID(C371,5,1),4),2,1)</f>
        <v>1</v>
      </c>
      <c r="W371" s="20" t="str">
        <f ca="1">MID(HEX2BIN(MID(C371,5,1),4),3,1)</f>
        <v>1</v>
      </c>
      <c r="X371" s="20" t="str">
        <f ca="1">MID(HEX2BIN(MID(C371,5,1),4),4,1)</f>
        <v>1</v>
      </c>
      <c r="Y371" s="21" t="str">
        <f ca="1">MID(HEX2BIN(MID(C371,6,1),4),1,1)</f>
        <v>1</v>
      </c>
      <c r="Z371" s="21" t="str">
        <f ca="1">MID(HEX2BIN(MID(C371,6,1),4),2,1)</f>
        <v>0</v>
      </c>
      <c r="AA371" s="21" t="str">
        <f ca="1">MID(HEX2BIN(MID(C371,6,1),4),3,1)</f>
        <v>1</v>
      </c>
      <c r="AB371" s="21" t="str">
        <f ca="1">MID(HEX2BIN(MID(C371,6,1),4),4,1)</f>
        <v>0</v>
      </c>
      <c r="AC371" s="22" t="str">
        <f ca="1">MID(HEX2BIN(MID(C371,7,1),4),1,1)</f>
        <v>0</v>
      </c>
      <c r="AD371" s="22" t="str">
        <f ca="1">MID(HEX2BIN(MID(C371,7,1),4),2,1)</f>
        <v>1</v>
      </c>
      <c r="AE371" s="22" t="str">
        <f ca="1">MID(HEX2BIN(MID(C371,7,1),4),3,1)</f>
        <v>1</v>
      </c>
      <c r="AF371" s="22" t="str">
        <f ca="1">MID(HEX2BIN(MID(C371,7,1),4),4,1)</f>
        <v>0</v>
      </c>
      <c r="AG371" s="23" t="str">
        <f ca="1">MID(HEX2BIN(MID(C371,8,1),4),1,1)</f>
        <v>1</v>
      </c>
      <c r="AH371" s="23" t="str">
        <f ca="1">MID(HEX2BIN(MID(C371,8,1),4),2,1)</f>
        <v>1</v>
      </c>
      <c r="AI371" s="23" t="str">
        <f ca="1">MID(HEX2BIN(MID(C371,8,1),4),3,1)</f>
        <v>1</v>
      </c>
      <c r="AJ371" s="23" t="str">
        <f ca="1">MID(HEX2BIN(MID(C371,8,1),4),4,1)</f>
        <v>0</v>
      </c>
    </row>
    <row r="372" spans="1:47" x14ac:dyDescent="0.35">
      <c r="A372" s="9" t="s">
        <v>83</v>
      </c>
      <c r="C372" t="s">
        <v>2</v>
      </c>
      <c r="D372" s="27">
        <v>7</v>
      </c>
      <c r="E372" s="20" t="str" cm="1">
        <f t="array" aca="1" ref="E372" ca="1">INDIRECT(ADDRESS((ROW(372:372)-1),IF(MOD(COLUMN(E:E)-4-$D372,32)=0,32,MOD(COLUMN(E:E)-4-$D372,32))+4))</f>
        <v>1</v>
      </c>
      <c r="F372" s="20" t="str" cm="1">
        <f t="array" aca="1" ref="F372" ca="1">INDIRECT(ADDRESS((ROW(372:372)-1),IF(MOD(COLUMN(F:F)-4-$D372,32)=0,32,MOD(COLUMN(F:F)-4-$D372,32))+4))</f>
        <v>1</v>
      </c>
      <c r="G372" s="20" t="str" cm="1">
        <f t="array" aca="1" ref="G372" ca="1">INDIRECT(ADDRESS((ROW(372:372)-1),IF(MOD(COLUMN(G:G)-4-$D372,32)=0,32,MOD(COLUMN(G:G)-4-$D372,32))+4))</f>
        <v>0</v>
      </c>
      <c r="H372" s="20" t="str" cm="1">
        <f t="array" aca="1" ref="H372" ca="1">INDIRECT(ADDRESS((ROW(372:372)-1),IF(MOD(COLUMN(H:H)-4-$D372,32)=0,32,MOD(COLUMN(H:H)-4-$D372,32))+4))</f>
        <v>1</v>
      </c>
      <c r="I372" s="21" t="str" cm="1">
        <f t="array" aca="1" ref="I372" ca="1">INDIRECT(ADDRESS((ROW(372:372)-1),IF(MOD(COLUMN(I:I)-4-$D372,32)=0,32,MOD(COLUMN(I:I)-4-$D372,32))+4))</f>
        <v>1</v>
      </c>
      <c r="J372" s="21" t="str" cm="1">
        <f t="array" aca="1" ref="J372" ca="1">INDIRECT(ADDRESS((ROW(372:372)-1),IF(MOD(COLUMN(J:J)-4-$D372,32)=0,32,MOD(COLUMN(J:J)-4-$D372,32))+4))</f>
        <v>1</v>
      </c>
      <c r="K372" s="21" t="str" cm="1">
        <f t="array" aca="1" ref="K372" ca="1">INDIRECT(ADDRESS((ROW(372:372)-1),IF(MOD(COLUMN(K:K)-4-$D372,32)=0,32,MOD(COLUMN(K:K)-4-$D372,32))+4))</f>
        <v>0</v>
      </c>
      <c r="L372" s="21" t="str" cm="1">
        <f t="array" aca="1" ref="L372" ca="1">INDIRECT(ADDRESS((ROW(372:372)-1),IF(MOD(COLUMN(L:L)-4-$D372,32)=0,32,MOD(COLUMN(L:L)-4-$D372,32))+4))</f>
        <v>1</v>
      </c>
      <c r="M372" s="22" t="str" cm="1">
        <f t="array" aca="1" ref="M372" ca="1">INDIRECT(ADDRESS((ROW(372:372)-1),IF(MOD(COLUMN(M:M)-4-$D372,32)=0,32,MOD(COLUMN(M:M)-4-$D372,32))+4))</f>
        <v>1</v>
      </c>
      <c r="N372" s="22" t="str" cm="1">
        <f t="array" aca="1" ref="N372" ca="1">INDIRECT(ADDRESS((ROW(372:372)-1),IF(MOD(COLUMN(N:N)-4-$D372,32)=0,32,MOD(COLUMN(N:N)-4-$D372,32))+4))</f>
        <v>1</v>
      </c>
      <c r="O372" s="22" t="str" cm="1">
        <f t="array" aca="1" ref="O372" ca="1">INDIRECT(ADDRESS((ROW(372:372)-1),IF(MOD(COLUMN(O:O)-4-$D372,32)=0,32,MOD(COLUMN(O:O)-4-$D372,32))+4))</f>
        <v>1</v>
      </c>
      <c r="P372" s="22" t="str" cm="1">
        <f t="array" aca="1" ref="P372" ca="1">INDIRECT(ADDRESS((ROW(372:372)-1),IF(MOD(COLUMN(P:P)-4-$D372,32)=0,32,MOD(COLUMN(P:P)-4-$D372,32))+4))</f>
        <v>0</v>
      </c>
      <c r="Q372" s="23" t="str" cm="1">
        <f t="array" aca="1" ref="Q372" ca="1">INDIRECT(ADDRESS((ROW(372:372)-1),IF(MOD(COLUMN(Q:Q)-4-$D372,32)=0,32,MOD(COLUMN(Q:Q)-4-$D372,32))+4))</f>
        <v>1</v>
      </c>
      <c r="R372" s="23" t="str" cm="1">
        <f t="array" aca="1" ref="R372" ca="1">INDIRECT(ADDRESS((ROW(372:372)-1),IF(MOD(COLUMN(R:R)-4-$D372,32)=0,32,MOD(COLUMN(R:R)-4-$D372,32))+4))</f>
        <v>1</v>
      </c>
      <c r="S372" s="23" t="str" cm="1">
        <f t="array" aca="1" ref="S372" ca="1">INDIRECT(ADDRESS((ROW(372:372)-1),IF(MOD(COLUMN(S:S)-4-$D372,32)=0,32,MOD(COLUMN(S:S)-4-$D372,32))+4))</f>
        <v>0</v>
      </c>
      <c r="T372" s="23" t="str" cm="1">
        <f t="array" aca="1" ref="T372" ca="1">INDIRECT(ADDRESS((ROW(372:372)-1),IF(MOD(COLUMN(T:T)-4-$D372,32)=0,32,MOD(COLUMN(T:T)-4-$D372,32))+4))</f>
        <v>0</v>
      </c>
      <c r="U372" s="20" t="str" cm="1">
        <f t="array" aca="1" ref="U372" ca="1">INDIRECT(ADDRESS((ROW(372:372)-1),IF(MOD(COLUMN(U:U)-4-$D372,32)=0,32,MOD(COLUMN(U:U)-4-$D372,32))+4))</f>
        <v>0</v>
      </c>
      <c r="V372" s="20" t="str" cm="1">
        <f t="array" aca="1" ref="V372" ca="1">INDIRECT(ADDRESS((ROW(372:372)-1),IF(MOD(COLUMN(V:V)-4-$D372,32)=0,32,MOD(COLUMN(V:V)-4-$D372,32))+4))</f>
        <v>0</v>
      </c>
      <c r="W372" s="20" t="str" cm="1">
        <f t="array" aca="1" ref="W372" ca="1">INDIRECT(ADDRESS((ROW(372:372)-1),IF(MOD(COLUMN(W:W)-4-$D372,32)=0,32,MOD(COLUMN(W:W)-4-$D372,32))+4))</f>
        <v>1</v>
      </c>
      <c r="X372" s="20" t="str" cm="1">
        <f t="array" aca="1" ref="X372" ca="1">INDIRECT(ADDRESS((ROW(372:372)-1),IF(MOD(COLUMN(X:X)-4-$D372,32)=0,32,MOD(COLUMN(X:X)-4-$D372,32))+4))</f>
        <v>0</v>
      </c>
      <c r="Y372" s="21" t="str" cm="1">
        <f t="array" aca="1" ref="Y372" ca="1">INDIRECT(ADDRESS((ROW(372:372)-1),IF(MOD(COLUMN(Y:Y)-4-$D372,32)=0,32,MOD(COLUMN(Y:Y)-4-$D372,32))+4))</f>
        <v>1</v>
      </c>
      <c r="Z372" s="21" t="str" cm="1">
        <f t="array" aca="1" ref="Z372" ca="1">INDIRECT(ADDRESS((ROW(372:372)-1),IF(MOD(COLUMN(Z:Z)-4-$D372,32)=0,32,MOD(COLUMN(Z:Z)-4-$D372,32))+4))</f>
        <v>0</v>
      </c>
      <c r="AA372" s="21" t="str" cm="1">
        <f t="array" aca="1" ref="AA372" ca="1">INDIRECT(ADDRESS((ROW(372:372)-1),IF(MOD(COLUMN(AA:AA)-4-$D372,32)=0,32,MOD(COLUMN(AA:AA)-4-$D372,32))+4))</f>
        <v>1</v>
      </c>
      <c r="AB372" s="21" t="str" cm="1">
        <f t="array" aca="1" ref="AB372" ca="1">INDIRECT(ADDRESS((ROW(372:372)-1),IF(MOD(COLUMN(AB:AB)-4-$D372,32)=0,32,MOD(COLUMN(AB:AB)-4-$D372,32))+4))</f>
        <v>1</v>
      </c>
      <c r="AC372" s="22" t="str" cm="1">
        <f t="array" aca="1" ref="AC372" ca="1">INDIRECT(ADDRESS((ROW(372:372)-1),IF(MOD(COLUMN(AC:AC)-4-$D372,32)=0,32,MOD(COLUMN(AC:AC)-4-$D372,32))+4))</f>
        <v>1</v>
      </c>
      <c r="AD372" s="22" t="str" cm="1">
        <f t="array" aca="1" ref="AD372" ca="1">INDIRECT(ADDRESS((ROW(372:372)-1),IF(MOD(COLUMN(AD:AD)-4-$D372,32)=0,32,MOD(COLUMN(AD:AD)-4-$D372,32))+4))</f>
        <v>1</v>
      </c>
      <c r="AE372" s="22" t="str" cm="1">
        <f t="array" aca="1" ref="AE372" ca="1">INDIRECT(ADDRESS((ROW(372:372)-1),IF(MOD(COLUMN(AE:AE)-4-$D372,32)=0,32,MOD(COLUMN(AE:AE)-4-$D372,32))+4))</f>
        <v>1</v>
      </c>
      <c r="AF372" s="22" t="str" cm="1">
        <f t="array" aca="1" ref="AF372" ca="1">INDIRECT(ADDRESS((ROW(372:372)-1),IF(MOD(COLUMN(AF:AF)-4-$D372,32)=0,32,MOD(COLUMN(AF:AF)-4-$D372,32))+4))</f>
        <v>1</v>
      </c>
      <c r="AG372" s="23" t="str" cm="1">
        <f t="array" aca="1" ref="AG372" ca="1">INDIRECT(ADDRESS((ROW(372:372)-1),IF(MOD(COLUMN(AG:AG)-4-$D372,32)=0,32,MOD(COLUMN(AG:AG)-4-$D372,32))+4))</f>
        <v>0</v>
      </c>
      <c r="AH372" s="23" t="str" cm="1">
        <f t="array" aca="1" ref="AH372" ca="1">INDIRECT(ADDRESS((ROW(372:372)-1),IF(MOD(COLUMN(AH:AH)-4-$D372,32)=0,32,MOD(COLUMN(AH:AH)-4-$D372,32))+4))</f>
        <v>1</v>
      </c>
      <c r="AI372" s="23" t="str" cm="1">
        <f t="array" aca="1" ref="AI372" ca="1">INDIRECT(ADDRESS((ROW(372:372)-1),IF(MOD(COLUMN(AI:AI)-4-$D372,32)=0,32,MOD(COLUMN(AI:AI)-4-$D372,32))+4))</f>
        <v>0</v>
      </c>
      <c r="AJ372" s="23" t="str" cm="1">
        <f t="array" aca="1" ref="AJ372" ca="1">INDIRECT(ADDRESS((ROW(372:372)-1),IF(MOD(COLUMN(AJ:AJ)-4-$D372,32)=0,32,MOD(COLUMN(AJ:AJ)-4-$D372,32))+4))</f>
        <v>0</v>
      </c>
      <c r="AK372" t="str">
        <f ca="1">_xlfn.CONCAT(E372,F372,G372,H372,I372,J372,K372,L372)</f>
        <v>11011101</v>
      </c>
      <c r="AL372" t="str">
        <f ca="1">_xlfn.CONCAT(M372,N372,O372,P372,Q372,R372,S372,T372)</f>
        <v>11101100</v>
      </c>
      <c r="AM372" t="str">
        <f ca="1">_xlfn.CONCAT(U372,V372,W372,X372,Y372,Z372,AA372,AB372)</f>
        <v>00101011</v>
      </c>
      <c r="AN372" t="str">
        <f ca="1">_xlfn.CONCAT(AC372,AD372,AE372,AF372,AG372,AH372,AI372,AJ372)</f>
        <v>11110100</v>
      </c>
      <c r="AO372">
        <f ca="1">BIN2DEC(AK372)</f>
        <v>221</v>
      </c>
      <c r="AP372">
        <f t="shared" ref="AP372:AP374" ca="1" si="316">BIN2DEC(AL372)</f>
        <v>236</v>
      </c>
      <c r="AQ372">
        <f t="shared" ref="AQ372:AQ374" ca="1" si="317">BIN2DEC(AM372)</f>
        <v>43</v>
      </c>
      <c r="AR372">
        <f t="shared" ref="AR372:AR374" ca="1" si="318">BIN2DEC(AN372)</f>
        <v>244</v>
      </c>
      <c r="AS372">
        <f ca="1">(AO372*2^24)+(AP372*2^16)+(AQ372*2^8)+AR372</f>
        <v>3723242484</v>
      </c>
      <c r="AT372">
        <f>2^32</f>
        <v>4294967296</v>
      </c>
      <c r="AU372">
        <f ca="1">AT372-AS372</f>
        <v>571724812</v>
      </c>
    </row>
    <row r="373" spans="1:47" x14ac:dyDescent="0.35">
      <c r="C373" t="s">
        <v>2</v>
      </c>
      <c r="D373" s="27">
        <v>18</v>
      </c>
      <c r="E373" s="20" t="str" cm="1">
        <f t="array" aca="1" ref="E373" ca="1">INDIRECT(ADDRESS((ROW(373:373)-2),IF(MOD(COLUMN(E:E)-4-$D373,32)=0,32,MOD(COLUMN(E:E)-4-$D373,32))+4))</f>
        <v>0</v>
      </c>
      <c r="F373" s="20" t="str" cm="1">
        <f t="array" aca="1" ref="F373" ca="1">INDIRECT(ADDRESS((ROW(373:373)-2),IF(MOD(COLUMN(F:F)-4-$D373,32)=0,32,MOD(COLUMN(F:F)-4-$D373,32))+4))</f>
        <v>1</v>
      </c>
      <c r="G373" s="20" t="str" cm="1">
        <f t="array" aca="1" ref="G373" ca="1">INDIRECT(ADDRESS((ROW(373:373)-2),IF(MOD(COLUMN(G:G)-4-$D373,32)=0,32,MOD(COLUMN(G:G)-4-$D373,32))+4))</f>
        <v>1</v>
      </c>
      <c r="H373" s="20" t="str" cm="1">
        <f t="array" aca="1" ref="H373" ca="1">INDIRECT(ADDRESS((ROW(373:373)-2),IF(MOD(COLUMN(H:H)-4-$D373,32)=0,32,MOD(COLUMN(H:H)-4-$D373,32))+4))</f>
        <v>1</v>
      </c>
      <c r="I373" s="21" t="str" cm="1">
        <f t="array" aca="1" ref="I373" ca="1">INDIRECT(ADDRESS((ROW(373:373)-2),IF(MOD(COLUMN(I:I)-4-$D373,32)=0,32,MOD(COLUMN(I:I)-4-$D373,32))+4))</f>
        <v>1</v>
      </c>
      <c r="J373" s="21" t="str" cm="1">
        <f t="array" aca="1" ref="J373" ca="1">INDIRECT(ADDRESS((ROW(373:373)-2),IF(MOD(COLUMN(J:J)-4-$D373,32)=0,32,MOD(COLUMN(J:J)-4-$D373,32))+4))</f>
        <v>1</v>
      </c>
      <c r="K373" s="21" t="str" cm="1">
        <f t="array" aca="1" ref="K373" ca="1">INDIRECT(ADDRESS((ROW(373:373)-2),IF(MOD(COLUMN(K:K)-4-$D373,32)=0,32,MOD(COLUMN(K:K)-4-$D373,32))+4))</f>
        <v>1</v>
      </c>
      <c r="L373" s="21" t="str" cm="1">
        <f t="array" aca="1" ref="L373" ca="1">INDIRECT(ADDRESS((ROW(373:373)-2),IF(MOD(COLUMN(L:L)-4-$D373,32)=0,32,MOD(COLUMN(L:L)-4-$D373,32))+4))</f>
        <v>0</v>
      </c>
      <c r="M373" s="22" t="str" cm="1">
        <f t="array" aca="1" ref="M373" ca="1">INDIRECT(ADDRESS((ROW(373:373)-2),IF(MOD(COLUMN(M:M)-4-$D373,32)=0,32,MOD(COLUMN(M:M)-4-$D373,32))+4))</f>
        <v>1</v>
      </c>
      <c r="N373" s="22" t="str" cm="1">
        <f t="array" aca="1" ref="N373" ca="1">INDIRECT(ADDRESS((ROW(373:373)-2),IF(MOD(COLUMN(N:N)-4-$D373,32)=0,32,MOD(COLUMN(N:N)-4-$D373,32))+4))</f>
        <v>0</v>
      </c>
      <c r="O373" s="22" t="str" cm="1">
        <f t="array" aca="1" ref="O373" ca="1">INDIRECT(ADDRESS((ROW(373:373)-2),IF(MOD(COLUMN(O:O)-4-$D373,32)=0,32,MOD(COLUMN(O:O)-4-$D373,32))+4))</f>
        <v>0</v>
      </c>
      <c r="P373" s="22" t="str" cm="1">
        <f t="array" aca="1" ref="P373" ca="1">INDIRECT(ADDRESS((ROW(373:373)-2),IF(MOD(COLUMN(P:P)-4-$D373,32)=0,32,MOD(COLUMN(P:P)-4-$D373,32))+4))</f>
        <v>1</v>
      </c>
      <c r="Q373" s="23" t="str" cm="1">
        <f t="array" aca="1" ref="Q373" ca="1">INDIRECT(ADDRESS((ROW(373:373)-2),IF(MOD(COLUMN(Q:Q)-4-$D373,32)=0,32,MOD(COLUMN(Q:Q)-4-$D373,32))+4))</f>
        <v>1</v>
      </c>
      <c r="R373" s="23" t="str" cm="1">
        <f t="array" aca="1" ref="R373" ca="1">INDIRECT(ADDRESS((ROW(373:373)-2),IF(MOD(COLUMN(R:R)-4-$D373,32)=0,32,MOD(COLUMN(R:R)-4-$D373,32))+4))</f>
        <v>0</v>
      </c>
      <c r="S373" s="23" t="str" cm="1">
        <f t="array" aca="1" ref="S373" ca="1">INDIRECT(ADDRESS((ROW(373:373)-2),IF(MOD(COLUMN(S:S)-4-$D373,32)=0,32,MOD(COLUMN(S:S)-4-$D373,32))+4))</f>
        <v>1</v>
      </c>
      <c r="T373" s="23" t="str" cm="1">
        <f t="array" aca="1" ref="T373" ca="1">INDIRECT(ADDRESS((ROW(373:373)-2),IF(MOD(COLUMN(T:T)-4-$D373,32)=0,32,MOD(COLUMN(T:T)-4-$D373,32))+4))</f>
        <v>1</v>
      </c>
      <c r="U373" s="20" t="str" cm="1">
        <f t="array" aca="1" ref="U373" ca="1">INDIRECT(ADDRESS((ROW(373:373)-2),IF(MOD(COLUMN(U:U)-4-$D373,32)=0,32,MOD(COLUMN(U:U)-4-$D373,32))+4))</f>
        <v>1</v>
      </c>
      <c r="V373" s="20" t="str" cm="1">
        <f t="array" aca="1" ref="V373" ca="1">INDIRECT(ADDRESS((ROW(373:373)-2),IF(MOD(COLUMN(V:V)-4-$D373,32)=0,32,MOD(COLUMN(V:V)-4-$D373,32))+4))</f>
        <v>0</v>
      </c>
      <c r="W373" s="20" t="str" cm="1">
        <f t="array" aca="1" ref="W373" ca="1">INDIRECT(ADDRESS((ROW(373:373)-2),IF(MOD(COLUMN(W:W)-4-$D373,32)=0,32,MOD(COLUMN(W:W)-4-$D373,32))+4))</f>
        <v>1</v>
      </c>
      <c r="X373" s="20" t="str" cm="1">
        <f t="array" aca="1" ref="X373" ca="1">INDIRECT(ADDRESS((ROW(373:373)-2),IF(MOD(COLUMN(X:X)-4-$D373,32)=0,32,MOD(COLUMN(X:X)-4-$D373,32))+4))</f>
        <v>1</v>
      </c>
      <c r="Y373" s="21" t="str" cm="1">
        <f t="array" aca="1" ref="Y373" ca="1">INDIRECT(ADDRESS((ROW(373:373)-2),IF(MOD(COLUMN(Y:Y)-4-$D373,32)=0,32,MOD(COLUMN(Y:Y)-4-$D373,32))+4))</f>
        <v>1</v>
      </c>
      <c r="Z373" s="21" t="str" cm="1">
        <f t="array" aca="1" ref="Z373" ca="1">INDIRECT(ADDRESS((ROW(373:373)-2),IF(MOD(COLUMN(Z:Z)-4-$D373,32)=0,32,MOD(COLUMN(Z:Z)-4-$D373,32))+4))</f>
        <v>1</v>
      </c>
      <c r="AA373" s="21" t="str" cm="1">
        <f t="array" aca="1" ref="AA373" ca="1">INDIRECT(ADDRESS((ROW(373:373)-2),IF(MOD(COLUMN(AA:AA)-4-$D373,32)=0,32,MOD(COLUMN(AA:AA)-4-$D373,32))+4))</f>
        <v>0</v>
      </c>
      <c r="AB373" s="21" t="str" cm="1">
        <f t="array" aca="1" ref="AB373" ca="1">INDIRECT(ADDRESS((ROW(373:373)-2),IF(MOD(COLUMN(AB:AB)-4-$D373,32)=0,32,MOD(COLUMN(AB:AB)-4-$D373,32))+4))</f>
        <v>1</v>
      </c>
      <c r="AC373" s="22" t="str" cm="1">
        <f t="array" aca="1" ref="AC373" ca="1">INDIRECT(ADDRESS((ROW(373:373)-2),IF(MOD(COLUMN(AC:AC)-4-$D373,32)=0,32,MOD(COLUMN(AC:AC)-4-$D373,32))+4))</f>
        <v>1</v>
      </c>
      <c r="AD373" s="22" t="str" cm="1">
        <f t="array" aca="1" ref="AD373" ca="1">INDIRECT(ADDRESS((ROW(373:373)-2),IF(MOD(COLUMN(AD:AD)-4-$D373,32)=0,32,MOD(COLUMN(AD:AD)-4-$D373,32))+4))</f>
        <v>0</v>
      </c>
      <c r="AE373" s="22" t="str" cm="1">
        <f t="array" aca="1" ref="AE373" ca="1">INDIRECT(ADDRESS((ROW(373:373)-2),IF(MOD(COLUMN(AE:AE)-4-$D373,32)=0,32,MOD(COLUMN(AE:AE)-4-$D373,32))+4))</f>
        <v>0</v>
      </c>
      <c r="AF373" s="22" t="str" cm="1">
        <f t="array" aca="1" ref="AF373" ca="1">INDIRECT(ADDRESS((ROW(373:373)-2),IF(MOD(COLUMN(AF:AF)-4-$D373,32)=0,32,MOD(COLUMN(AF:AF)-4-$D373,32))+4))</f>
        <v>0</v>
      </c>
      <c r="AG373" s="23" t="str" cm="1">
        <f t="array" aca="1" ref="AG373" ca="1">INDIRECT(ADDRESS((ROW(373:373)-2),IF(MOD(COLUMN(AG:AG)-4-$D373,32)=0,32,MOD(COLUMN(AG:AG)-4-$D373,32))+4))</f>
        <v>0</v>
      </c>
      <c r="AH373" s="23" t="str" cm="1">
        <f t="array" aca="1" ref="AH373" ca="1">INDIRECT(ADDRESS((ROW(373:373)-2),IF(MOD(COLUMN(AH:AH)-4-$D373,32)=0,32,MOD(COLUMN(AH:AH)-4-$D373,32))+4))</f>
        <v>1</v>
      </c>
      <c r="AI373" s="23" t="str" cm="1">
        <f t="array" aca="1" ref="AI373" ca="1">INDIRECT(ADDRESS((ROW(373:373)-2),IF(MOD(COLUMN(AI:AI)-4-$D373,32)=0,32,MOD(COLUMN(AI:AI)-4-$D373,32))+4))</f>
        <v>0</v>
      </c>
      <c r="AJ373" s="23" t="str" cm="1">
        <f t="array" aca="1" ref="AJ373" ca="1">INDIRECT(ADDRESS((ROW(373:373)-2),IF(MOD(COLUMN(AJ:AJ)-4-$D373,32)=0,32,MOD(COLUMN(AJ:AJ)-4-$D373,32))+4))</f>
        <v>1</v>
      </c>
      <c r="AK373" t="str">
        <f ca="1">_xlfn.CONCAT(E373,F373,G373,H373,I373,J373,K373,L373)</f>
        <v>01111110</v>
      </c>
      <c r="AL373" t="str">
        <f ca="1">_xlfn.CONCAT(M373,N373,O373,P373,Q373,R373,S373,T373)</f>
        <v>10011011</v>
      </c>
      <c r="AM373" t="str">
        <f ca="1">_xlfn.CONCAT(U373,V373,W373,X373,Y373,Z373,AA373,AB373)</f>
        <v>10111101</v>
      </c>
      <c r="AN373" t="str">
        <f ca="1">_xlfn.CONCAT(AC373,AD373,AE373,AF373,AG373,AH373,AI373,AJ373)</f>
        <v>10000101</v>
      </c>
      <c r="AO373">
        <f ca="1">BIN2DEC(AK373)</f>
        <v>126</v>
      </c>
      <c r="AP373">
        <f t="shared" ca="1" si="316"/>
        <v>155</v>
      </c>
      <c r="AQ373">
        <f t="shared" ca="1" si="317"/>
        <v>189</v>
      </c>
      <c r="AR373">
        <f t="shared" ca="1" si="318"/>
        <v>133</v>
      </c>
      <c r="AS373">
        <f ca="1">(AO373*2^24)+(AP373*2^16)+(AQ373*2^8)+AR373</f>
        <v>2124135813</v>
      </c>
      <c r="AT373">
        <f>2^32</f>
        <v>4294967296</v>
      </c>
      <c r="AU373">
        <f ca="1">AT373-AS373</f>
        <v>2170831483</v>
      </c>
    </row>
    <row r="374" spans="1:47" x14ac:dyDescent="0.35">
      <c r="C374" t="s">
        <v>84</v>
      </c>
      <c r="D374" s="27">
        <v>3</v>
      </c>
      <c r="E374" s="20" cm="1">
        <f t="array" aca="1" ref="E374" ca="1">IF(COLUMN(E:E)-4&gt;$D374,INDIRECT(ADDRESS((ROW(374:374)-3),COLUMN(E:E)-4-$D374+4)),0)</f>
        <v>0</v>
      </c>
      <c r="F374" s="20" cm="1">
        <f t="array" aca="1" ref="F374" ca="1">IF(COLUMN(F:F)-4&gt;$D374,INDIRECT(ADDRESS((ROW(374:374)-3),COLUMN(F:F)-4-$D374+4)),0)</f>
        <v>0</v>
      </c>
      <c r="G374" s="20" cm="1">
        <f t="array" aca="1" ref="G374" ca="1">IF(COLUMN(G:G)-4&gt;$D374,INDIRECT(ADDRESS((ROW(374:374)-3),COLUMN(G:G)-4-$D374+4)),0)</f>
        <v>0</v>
      </c>
      <c r="H374" s="20" t="str" cm="1">
        <f t="array" aca="1" ref="H374" ca="1">IF(COLUMN(H:H)-4&gt;$D374,INDIRECT(ADDRESS((ROW(374:374)-3),COLUMN(H:H)-4-$D374+4)),0)</f>
        <v>1</v>
      </c>
      <c r="I374" s="21" t="str" cm="1">
        <f t="array" aca="1" ref="I374" ca="1">IF(COLUMN(I:I)-4&gt;$D374,INDIRECT(ADDRESS((ROW(374:374)-3),COLUMN(I:I)-4-$D374+4)),0)</f>
        <v>1</v>
      </c>
      <c r="J374" s="21" t="str" cm="1">
        <f t="array" aca="1" ref="J374" ca="1">IF(COLUMN(J:J)-4&gt;$D374,INDIRECT(ADDRESS((ROW(374:374)-3),COLUMN(J:J)-4-$D374+4)),0)</f>
        <v>1</v>
      </c>
      <c r="K374" s="21" t="str" cm="1">
        <f t="array" aca="1" ref="K374" ca="1">IF(COLUMN(K:K)-4&gt;$D374,INDIRECT(ADDRESS((ROW(374:374)-3),COLUMN(K:K)-4-$D374+4)),0)</f>
        <v>1</v>
      </c>
      <c r="L374" s="21" t="str" cm="1">
        <f t="array" aca="1" ref="L374" ca="1">IF(COLUMN(L:L)-4&gt;$D374,INDIRECT(ADDRESS((ROW(374:374)-3),COLUMN(L:L)-4-$D374+4)),0)</f>
        <v>0</v>
      </c>
      <c r="M374" s="22" t="str" cm="1">
        <f t="array" aca="1" ref="M374" ca="1">IF(COLUMN(M:M)-4&gt;$D374,INDIRECT(ADDRESS((ROW(374:374)-3),COLUMN(M:M)-4-$D374+4)),0)</f>
        <v>1</v>
      </c>
      <c r="N374" s="22" t="str" cm="1">
        <f t="array" aca="1" ref="N374" ca="1">IF(COLUMN(N:N)-4&gt;$D374,INDIRECT(ADDRESS((ROW(374:374)-3),COLUMN(N:N)-4-$D374+4)),0)</f>
        <v>1</v>
      </c>
      <c r="O374" s="22" t="str" cm="1">
        <f t="array" aca="1" ref="O374" ca="1">IF(COLUMN(O:O)-4&gt;$D374,INDIRECT(ADDRESS((ROW(374:374)-3),COLUMN(O:O)-4-$D374+4)),0)</f>
        <v>0</v>
      </c>
      <c r="P374" s="22" t="str" cm="1">
        <f t="array" aca="1" ref="P374" ca="1">IF(COLUMN(P:P)-4&gt;$D374,INDIRECT(ADDRESS((ROW(374:374)-3),COLUMN(P:P)-4-$D374+4)),0)</f>
        <v>0</v>
      </c>
      <c r="Q374" s="23" t="str" cm="1">
        <f t="array" aca="1" ref="Q374" ca="1">IF(COLUMN(Q:Q)-4&gt;$D374,INDIRECT(ADDRESS((ROW(374:374)-3),COLUMN(Q:Q)-4-$D374+4)),0)</f>
        <v>0</v>
      </c>
      <c r="R374" s="23" t="str" cm="1">
        <f t="array" aca="1" ref="R374" ca="1">IF(COLUMN(R:R)-4&gt;$D374,INDIRECT(ADDRESS((ROW(374:374)-3),COLUMN(R:R)-4-$D374+4)),0)</f>
        <v>0</v>
      </c>
      <c r="S374" s="23" t="str" cm="1">
        <f t="array" aca="1" ref="S374" ca="1">IF(COLUMN(S:S)-4&gt;$D374,INDIRECT(ADDRESS((ROW(374:374)-3),COLUMN(S:S)-4-$D374+4)),0)</f>
        <v>1</v>
      </c>
      <c r="T374" s="23" t="str" cm="1">
        <f t="array" aca="1" ref="T374" ca="1">IF(COLUMN(T:T)-4&gt;$D374,INDIRECT(ADDRESS((ROW(374:374)-3),COLUMN(T:T)-4-$D374+4)),0)</f>
        <v>0</v>
      </c>
      <c r="U374" s="20" t="str" cm="1">
        <f t="array" aca="1" ref="U374" ca="1">IF(COLUMN(U:U)-4&gt;$D374,INDIRECT(ADDRESS((ROW(374:374)-3),COLUMN(U:U)-4-$D374+4)),0)</f>
        <v>1</v>
      </c>
      <c r="V374" s="20" t="str" cm="1">
        <f t="array" aca="1" ref="V374" ca="1">IF(COLUMN(V:V)-4&gt;$D374,INDIRECT(ADDRESS((ROW(374:374)-3),COLUMN(V:V)-4-$D374+4)),0)</f>
        <v>0</v>
      </c>
      <c r="W374" s="20" t="str" cm="1">
        <f t="array" aca="1" ref="W374" ca="1">IF(COLUMN(W:W)-4&gt;$D374,INDIRECT(ADDRESS((ROW(374:374)-3),COLUMN(W:W)-4-$D374+4)),0)</f>
        <v>1</v>
      </c>
      <c r="X374" s="20" t="str" cm="1">
        <f t="array" aca="1" ref="X374" ca="1">IF(COLUMN(X:X)-4&gt;$D374,INDIRECT(ADDRESS((ROW(374:374)-3),COLUMN(X:X)-4-$D374+4)),0)</f>
        <v>1</v>
      </c>
      <c r="Y374" s="21" t="str" cm="1">
        <f t="array" aca="1" ref="Y374" ca="1">IF(COLUMN(Y:Y)-4&gt;$D374,INDIRECT(ADDRESS((ROW(374:374)-3),COLUMN(Y:Y)-4-$D374+4)),0)</f>
        <v>1</v>
      </c>
      <c r="Z374" s="21" t="str" cm="1">
        <f t="array" aca="1" ref="Z374" ca="1">IF(COLUMN(Z:Z)-4&gt;$D374,INDIRECT(ADDRESS((ROW(374:374)-3),COLUMN(Z:Z)-4-$D374+4)),0)</f>
        <v>1</v>
      </c>
      <c r="AA374" s="21" t="str" cm="1">
        <f t="array" aca="1" ref="AA374" ca="1">IF(COLUMN(AA:AA)-4&gt;$D374,INDIRECT(ADDRESS((ROW(374:374)-3),COLUMN(AA:AA)-4-$D374+4)),0)</f>
        <v>1</v>
      </c>
      <c r="AB374" s="21" t="str" cm="1">
        <f t="array" aca="1" ref="AB374" ca="1">IF(COLUMN(AB:AB)-4&gt;$D374,INDIRECT(ADDRESS((ROW(374:374)-3),COLUMN(AB:AB)-4-$D374+4)),0)</f>
        <v>1</v>
      </c>
      <c r="AC374" s="22" t="str" cm="1">
        <f t="array" aca="1" ref="AC374" ca="1">IF(COLUMN(AC:AC)-4&gt;$D374,INDIRECT(ADDRESS((ROW(374:374)-3),COLUMN(AC:AC)-4-$D374+4)),0)</f>
        <v>0</v>
      </c>
      <c r="AD374" s="22" t="str" cm="1">
        <f t="array" aca="1" ref="AD374" ca="1">IF(COLUMN(AD:AD)-4&gt;$D374,INDIRECT(ADDRESS((ROW(374:374)-3),COLUMN(AD:AD)-4-$D374+4)),0)</f>
        <v>1</v>
      </c>
      <c r="AE374" s="22" t="str" cm="1">
        <f t="array" aca="1" ref="AE374" ca="1">IF(COLUMN(AE:AE)-4&gt;$D374,INDIRECT(ADDRESS((ROW(374:374)-3),COLUMN(AE:AE)-4-$D374+4)),0)</f>
        <v>0</v>
      </c>
      <c r="AF374" s="22" t="str" cm="1">
        <f t="array" aca="1" ref="AF374" ca="1">IF(COLUMN(AF:AF)-4&gt;$D374,INDIRECT(ADDRESS((ROW(374:374)-3),COLUMN(AF:AF)-4-$D374+4)),0)</f>
        <v>0</v>
      </c>
      <c r="AG374" s="23" t="str" cm="1">
        <f t="array" aca="1" ref="AG374" ca="1">IF(COLUMN(AG:AG)-4&gt;$D374,INDIRECT(ADDRESS((ROW(374:374)-3),COLUMN(AG:AG)-4-$D374+4)),0)</f>
        <v>1</v>
      </c>
      <c r="AH374" s="23" t="str" cm="1">
        <f t="array" aca="1" ref="AH374" ca="1">IF(COLUMN(AH:AH)-4&gt;$D374,INDIRECT(ADDRESS((ROW(374:374)-3),COLUMN(AH:AH)-4-$D374+4)),0)</f>
        <v>1</v>
      </c>
      <c r="AI374" s="23" t="str" cm="1">
        <f t="array" aca="1" ref="AI374" ca="1">IF(COLUMN(AI:AI)-4&gt;$D374,INDIRECT(ADDRESS((ROW(374:374)-3),COLUMN(AI:AI)-4-$D374+4)),0)</f>
        <v>0</v>
      </c>
      <c r="AJ374" s="23" t="str" cm="1">
        <f t="array" aca="1" ref="AJ374" ca="1">IF(COLUMN(AJ:AJ)-4&gt;$D374,INDIRECT(ADDRESS((ROW(374:374)-3),COLUMN(AJ:AJ)-4-$D374+4)),0)</f>
        <v>1</v>
      </c>
      <c r="AK374" t="str">
        <f ca="1">_xlfn.CONCAT(E374,F374,G374,H374,I374,J374,K374,L374)</f>
        <v>00011110</v>
      </c>
      <c r="AL374" t="str">
        <f ca="1">_xlfn.CONCAT(M374,N374,O374,P374,Q374,R374,S374,T374)</f>
        <v>11000010</v>
      </c>
      <c r="AM374" t="str">
        <f ca="1">_xlfn.CONCAT(U374,V374,W374,X374,Y374,Z374,AA374,AB374)</f>
        <v>10111111</v>
      </c>
      <c r="AN374" t="str">
        <f ca="1">_xlfn.CONCAT(AC374,AD374,AE374,AF374,AG374,AH374,AI374,AJ374)</f>
        <v>01001101</v>
      </c>
      <c r="AO374">
        <f ca="1">BIN2DEC(AK374)</f>
        <v>30</v>
      </c>
      <c r="AP374">
        <f t="shared" ca="1" si="316"/>
        <v>194</v>
      </c>
      <c r="AQ374">
        <f t="shared" ca="1" si="317"/>
        <v>191</v>
      </c>
      <c r="AR374">
        <f t="shared" ca="1" si="318"/>
        <v>77</v>
      </c>
      <c r="AS374">
        <f ca="1">(AO374*2^24)+(AP374*2^16)+(AQ374*2^8)+AR374</f>
        <v>516079437</v>
      </c>
    </row>
    <row r="375" spans="1:47" x14ac:dyDescent="0.35">
      <c r="C375" t="s">
        <v>85</v>
      </c>
      <c r="E375" s="4">
        <f ca="1">_xlfn.BITXOR(E372,E373)</f>
        <v>1</v>
      </c>
      <c r="F375" s="4">
        <f t="shared" ref="F375:AJ375" ca="1" si="319">_xlfn.BITXOR(F372,F373)</f>
        <v>0</v>
      </c>
      <c r="G375" s="4">
        <f t="shared" ca="1" si="319"/>
        <v>1</v>
      </c>
      <c r="H375" s="4">
        <f t="shared" ca="1" si="319"/>
        <v>0</v>
      </c>
      <c r="I375" s="4">
        <f t="shared" ca="1" si="319"/>
        <v>0</v>
      </c>
      <c r="J375" s="4">
        <f t="shared" ca="1" si="319"/>
        <v>0</v>
      </c>
      <c r="K375" s="4">
        <f t="shared" ca="1" si="319"/>
        <v>1</v>
      </c>
      <c r="L375" s="4">
        <f t="shared" ca="1" si="319"/>
        <v>1</v>
      </c>
      <c r="M375" s="4">
        <f t="shared" ca="1" si="319"/>
        <v>0</v>
      </c>
      <c r="N375" s="4">
        <f t="shared" ca="1" si="319"/>
        <v>1</v>
      </c>
      <c r="O375" s="4">
        <f t="shared" ca="1" si="319"/>
        <v>1</v>
      </c>
      <c r="P375" s="4">
        <f t="shared" ca="1" si="319"/>
        <v>1</v>
      </c>
      <c r="Q375" s="4">
        <f t="shared" ca="1" si="319"/>
        <v>0</v>
      </c>
      <c r="R375" s="4">
        <f t="shared" ca="1" si="319"/>
        <v>1</v>
      </c>
      <c r="S375" s="4">
        <f t="shared" ca="1" si="319"/>
        <v>1</v>
      </c>
      <c r="T375" s="4">
        <f t="shared" ca="1" si="319"/>
        <v>1</v>
      </c>
      <c r="U375" s="4">
        <f t="shared" ca="1" si="319"/>
        <v>1</v>
      </c>
      <c r="V375" s="4">
        <f t="shared" ca="1" si="319"/>
        <v>0</v>
      </c>
      <c r="W375" s="4">
        <f t="shared" ca="1" si="319"/>
        <v>0</v>
      </c>
      <c r="X375" s="4">
        <f t="shared" ca="1" si="319"/>
        <v>1</v>
      </c>
      <c r="Y375" s="4">
        <f t="shared" ca="1" si="319"/>
        <v>0</v>
      </c>
      <c r="Z375" s="4">
        <f t="shared" ca="1" si="319"/>
        <v>1</v>
      </c>
      <c r="AA375" s="4">
        <f t="shared" ca="1" si="319"/>
        <v>1</v>
      </c>
      <c r="AB375" s="4">
        <f t="shared" ca="1" si="319"/>
        <v>0</v>
      </c>
      <c r="AC375" s="4">
        <f t="shared" ca="1" si="319"/>
        <v>0</v>
      </c>
      <c r="AD375" s="4">
        <f t="shared" ca="1" si="319"/>
        <v>1</v>
      </c>
      <c r="AE375" s="4">
        <f t="shared" ca="1" si="319"/>
        <v>1</v>
      </c>
      <c r="AF375" s="4">
        <f t="shared" ca="1" si="319"/>
        <v>1</v>
      </c>
      <c r="AG375" s="4">
        <f t="shared" ca="1" si="319"/>
        <v>0</v>
      </c>
      <c r="AH375" s="4">
        <f t="shared" ca="1" si="319"/>
        <v>0</v>
      </c>
      <c r="AI375" s="4">
        <f t="shared" ca="1" si="319"/>
        <v>0</v>
      </c>
      <c r="AJ375" s="4">
        <f t="shared" ca="1" si="319"/>
        <v>1</v>
      </c>
    </row>
    <row r="376" spans="1:47" x14ac:dyDescent="0.35">
      <c r="B376" s="18">
        <f ca="1">AS376</f>
        <v>3182766396</v>
      </c>
      <c r="C376" s="17"/>
      <c r="E376" s="24">
        <f ca="1">_xlfn.BITXOR(E374,E375)</f>
        <v>1</v>
      </c>
      <c r="F376" s="24">
        <f t="shared" ref="F376:AJ376" ca="1" si="320">_xlfn.BITXOR(F374,F375)</f>
        <v>0</v>
      </c>
      <c r="G376" s="24">
        <f t="shared" ca="1" si="320"/>
        <v>1</v>
      </c>
      <c r="H376" s="24">
        <f t="shared" ca="1" si="320"/>
        <v>1</v>
      </c>
      <c r="I376" s="24">
        <f t="shared" ca="1" si="320"/>
        <v>1</v>
      </c>
      <c r="J376" s="24">
        <f t="shared" ca="1" si="320"/>
        <v>1</v>
      </c>
      <c r="K376" s="24">
        <f t="shared" ca="1" si="320"/>
        <v>0</v>
      </c>
      <c r="L376" s="24">
        <f t="shared" ca="1" si="320"/>
        <v>1</v>
      </c>
      <c r="M376" s="24">
        <f t="shared" ca="1" si="320"/>
        <v>1</v>
      </c>
      <c r="N376" s="24">
        <f t="shared" ca="1" si="320"/>
        <v>0</v>
      </c>
      <c r="O376" s="24">
        <f t="shared" ca="1" si="320"/>
        <v>1</v>
      </c>
      <c r="P376" s="24">
        <f t="shared" ca="1" si="320"/>
        <v>1</v>
      </c>
      <c r="Q376" s="24">
        <f t="shared" ca="1" si="320"/>
        <v>0</v>
      </c>
      <c r="R376" s="24">
        <f t="shared" ca="1" si="320"/>
        <v>1</v>
      </c>
      <c r="S376" s="24">
        <f t="shared" ca="1" si="320"/>
        <v>0</v>
      </c>
      <c r="T376" s="24">
        <f t="shared" ca="1" si="320"/>
        <v>1</v>
      </c>
      <c r="U376" s="24">
        <f t="shared" ca="1" si="320"/>
        <v>0</v>
      </c>
      <c r="V376" s="24">
        <f t="shared" ca="1" si="320"/>
        <v>0</v>
      </c>
      <c r="W376" s="24">
        <f t="shared" ca="1" si="320"/>
        <v>1</v>
      </c>
      <c r="X376" s="24">
        <f t="shared" ca="1" si="320"/>
        <v>0</v>
      </c>
      <c r="Y376" s="24">
        <f t="shared" ca="1" si="320"/>
        <v>1</v>
      </c>
      <c r="Z376" s="24">
        <f t="shared" ca="1" si="320"/>
        <v>0</v>
      </c>
      <c r="AA376" s="24">
        <f t="shared" ca="1" si="320"/>
        <v>0</v>
      </c>
      <c r="AB376" s="24">
        <f t="shared" ca="1" si="320"/>
        <v>1</v>
      </c>
      <c r="AC376" s="24">
        <f t="shared" ca="1" si="320"/>
        <v>0</v>
      </c>
      <c r="AD376" s="24">
        <f t="shared" ca="1" si="320"/>
        <v>0</v>
      </c>
      <c r="AE376" s="24">
        <f t="shared" ca="1" si="320"/>
        <v>1</v>
      </c>
      <c r="AF376" s="24">
        <f t="shared" ca="1" si="320"/>
        <v>1</v>
      </c>
      <c r="AG376" s="24">
        <f t="shared" ca="1" si="320"/>
        <v>1</v>
      </c>
      <c r="AH376" s="24">
        <f t="shared" ca="1" si="320"/>
        <v>1</v>
      </c>
      <c r="AI376" s="24">
        <f t="shared" ca="1" si="320"/>
        <v>0</v>
      </c>
      <c r="AJ376" s="24">
        <f t="shared" ca="1" si="320"/>
        <v>0</v>
      </c>
      <c r="AK376" t="str">
        <f ca="1">_xlfn.CONCAT(E376,F376,G376,H376,I376,J376,K376,L376)</f>
        <v>10111101</v>
      </c>
      <c r="AL376" t="str">
        <f ca="1">_xlfn.CONCAT(M376,N376,O376,P376,Q376,R376,S376,T376)</f>
        <v>10110101</v>
      </c>
      <c r="AM376" t="str">
        <f ca="1">_xlfn.CONCAT(U376,V376,W376,X376,Y376,Z376,AA376,AB376)</f>
        <v>00101001</v>
      </c>
      <c r="AN376" t="str">
        <f ca="1">_xlfn.CONCAT(AC376,AD376,AE376,AF376,AG376,AH376,AI376,AJ376)</f>
        <v>00111100</v>
      </c>
      <c r="AO376">
        <f ca="1">BIN2DEC(AK376)</f>
        <v>189</v>
      </c>
      <c r="AP376">
        <f t="shared" ref="AP376" ca="1" si="321">BIN2DEC(AL376)</f>
        <v>181</v>
      </c>
      <c r="AQ376">
        <f t="shared" ref="AQ376" ca="1" si="322">BIN2DEC(AM376)</f>
        <v>41</v>
      </c>
      <c r="AR376">
        <f t="shared" ref="AR376" ca="1" si="323">BIN2DEC(AN376)</f>
        <v>60</v>
      </c>
      <c r="AS376">
        <f ca="1">(AO376*2^24)+(AP376*2^16)+(AQ376*2^8)+AR376</f>
        <v>3182766396</v>
      </c>
    </row>
    <row r="377" spans="1:47" x14ac:dyDescent="0.35">
      <c r="C377" s="2"/>
    </row>
    <row r="378" spans="1:47" x14ac:dyDescent="0.35">
      <c r="A378" t="s">
        <v>80</v>
      </c>
      <c r="B378" s="18">
        <f ca="1">Home!B32</f>
        <v>2531148457</v>
      </c>
      <c r="C378" s="2"/>
    </row>
    <row r="379" spans="1:47" ht="15" thickBot="1" x14ac:dyDescent="0.4">
      <c r="C379" s="1"/>
    </row>
    <row r="380" spans="1:47" ht="15" thickBot="1" x14ac:dyDescent="0.4">
      <c r="A380" t="s">
        <v>82</v>
      </c>
      <c r="B380" s="28">
        <f ca="1">Home!B23</f>
        <v>3082028560</v>
      </c>
      <c r="C380" s="19">
        <f ca="1">MOD(B369+B376+B378+B380,2^32)</f>
        <v>13915299</v>
      </c>
    </row>
    <row r="382" spans="1:47" x14ac:dyDescent="0.35">
      <c r="A382" s="16" t="s">
        <v>114</v>
      </c>
    </row>
    <row r="383" spans="1:47" x14ac:dyDescent="0.35">
      <c r="A383" t="s">
        <v>79</v>
      </c>
      <c r="B383" s="25">
        <f ca="1">Home!B38</f>
        <v>4033281214</v>
      </c>
      <c r="C383" t="str">
        <f ca="1">DEC2HEX(B383,8)</f>
        <v>F066FCBE</v>
      </c>
      <c r="E383" s="20" t="str">
        <f ca="1">MID(HEX2BIN(MID(C383,1,1),4),1,1)</f>
        <v>1</v>
      </c>
      <c r="F383" s="20" t="str">
        <f ca="1">MID(HEX2BIN(MID(C383,1,1),4),2,1)</f>
        <v>1</v>
      </c>
      <c r="G383" s="20" t="str">
        <f ca="1">MID(HEX2BIN(MID(C383,1,1),4),3,1)</f>
        <v>1</v>
      </c>
      <c r="H383" s="20" t="str">
        <f ca="1">MID(HEX2BIN(MID(C383,1,1),4),4,1)</f>
        <v>1</v>
      </c>
      <c r="I383" s="21" t="str">
        <f ca="1">MID(HEX2BIN(MID(C383,2,1),4),1,1)</f>
        <v>0</v>
      </c>
      <c r="J383" s="21" t="str">
        <f ca="1">MID(HEX2BIN(MID(C383,2,1),4),2,1)</f>
        <v>0</v>
      </c>
      <c r="K383" s="21" t="str">
        <f ca="1">MID(HEX2BIN(MID(C383,2,1),4),3,1)</f>
        <v>0</v>
      </c>
      <c r="L383" s="21" t="str">
        <f ca="1">MID(HEX2BIN(MID(C383,2,1),4),4,1)</f>
        <v>0</v>
      </c>
      <c r="M383" s="22" t="str">
        <f ca="1">MID(HEX2BIN(MID(C383,3,1),4),1,1)</f>
        <v>0</v>
      </c>
      <c r="N383" s="22" t="str">
        <f ca="1">MID(HEX2BIN(MID(C383,3,1),4),2,1)</f>
        <v>1</v>
      </c>
      <c r="O383" s="22" t="str">
        <f ca="1">MID(HEX2BIN(MID(C383,3,1),4),3,1)</f>
        <v>1</v>
      </c>
      <c r="P383" s="22" t="str">
        <f ca="1">MID(HEX2BIN(MID(C383,3,1),4),4,1)</f>
        <v>0</v>
      </c>
      <c r="Q383" s="23" t="str">
        <f ca="1">MID(HEX2BIN(MID(C383,4,1),4),1,1)</f>
        <v>0</v>
      </c>
      <c r="R383" s="23" t="str">
        <f ca="1">MID(HEX2BIN(MID(C383,4,1),4),2,1)</f>
        <v>1</v>
      </c>
      <c r="S383" s="23" t="str">
        <f ca="1">MID(HEX2BIN(MID(C383,4,1),4),3,1)</f>
        <v>1</v>
      </c>
      <c r="T383" s="23" t="str">
        <f ca="1">MID(HEX2BIN(MID(C383,4,1),4),4,1)</f>
        <v>0</v>
      </c>
      <c r="U383" s="20" t="str">
        <f ca="1">MID(HEX2BIN(MID(C383,5,1),4),1,1)</f>
        <v>1</v>
      </c>
      <c r="V383" s="20" t="str">
        <f ca="1">MID(HEX2BIN(MID(C383,5,1),4),2,1)</f>
        <v>1</v>
      </c>
      <c r="W383" s="20" t="str">
        <f ca="1">MID(HEX2BIN(MID(C383,5,1),4),3,1)</f>
        <v>1</v>
      </c>
      <c r="X383" s="20" t="str">
        <f ca="1">MID(HEX2BIN(MID(C383,5,1),4),4,1)</f>
        <v>1</v>
      </c>
      <c r="Y383" s="21" t="str">
        <f ca="1">MID(HEX2BIN(MID(C383,6,1),4),1,1)</f>
        <v>1</v>
      </c>
      <c r="Z383" s="21" t="str">
        <f ca="1">MID(HEX2BIN(MID(C383,6,1),4),2,1)</f>
        <v>1</v>
      </c>
      <c r="AA383" s="21" t="str">
        <f ca="1">MID(HEX2BIN(MID(C383,6,1),4),3,1)</f>
        <v>0</v>
      </c>
      <c r="AB383" s="21" t="str">
        <f ca="1">MID(HEX2BIN(MID(C383,6,1),4),4,1)</f>
        <v>0</v>
      </c>
      <c r="AC383" s="22" t="str">
        <f ca="1">MID(HEX2BIN(MID(C383,7,1),4),1,1)</f>
        <v>1</v>
      </c>
      <c r="AD383" s="22" t="str">
        <f ca="1">MID(HEX2BIN(MID(C383,7,1),4),2,1)</f>
        <v>0</v>
      </c>
      <c r="AE383" s="22" t="str">
        <f ca="1">MID(HEX2BIN(MID(C383,7,1),4),3,1)</f>
        <v>1</v>
      </c>
      <c r="AF383" s="22" t="str">
        <f ca="1">MID(HEX2BIN(MID(C383,7,1),4),4,1)</f>
        <v>1</v>
      </c>
      <c r="AG383" s="23" t="str">
        <f ca="1">MID(HEX2BIN(MID(C383,8,1),4),1,1)</f>
        <v>1</v>
      </c>
      <c r="AH383" s="23" t="str">
        <f ca="1">MID(HEX2BIN(MID(C383,8,1),4),2,1)</f>
        <v>1</v>
      </c>
      <c r="AI383" s="23" t="str">
        <f ca="1">MID(HEX2BIN(MID(C383,8,1),4),3,1)</f>
        <v>1</v>
      </c>
      <c r="AJ383" s="23" t="str">
        <f ca="1">MID(HEX2BIN(MID(C383,8,1),4),4,1)</f>
        <v>0</v>
      </c>
    </row>
    <row r="384" spans="1:47" x14ac:dyDescent="0.35">
      <c r="A384" s="9" t="s">
        <v>87</v>
      </c>
      <c r="C384" t="s">
        <v>2</v>
      </c>
      <c r="D384" s="27">
        <v>17</v>
      </c>
      <c r="E384" s="20" t="str" cm="1">
        <f t="array" aca="1" ref="E384" ca="1">INDIRECT(ADDRESS((ROW(384:384)-1),IF(MOD(COLUMN(E:E)-4-$D384,32)=0,32,MOD(COLUMN(E:E)-4-$D384,32))+4))</f>
        <v>0</v>
      </c>
      <c r="F384" s="20" t="str" cm="1">
        <f t="array" aca="1" ref="F384" ca="1">INDIRECT(ADDRESS((ROW(384:384)-1),IF(MOD(COLUMN(F:F)-4-$D384,32)=0,32,MOD(COLUMN(F:F)-4-$D384,32))+4))</f>
        <v>1</v>
      </c>
      <c r="G384" s="20" t="str" cm="1">
        <f t="array" aca="1" ref="G384" ca="1">INDIRECT(ADDRESS((ROW(384:384)-1),IF(MOD(COLUMN(G:G)-4-$D384,32)=0,32,MOD(COLUMN(G:G)-4-$D384,32))+4))</f>
        <v>1</v>
      </c>
      <c r="H384" s="20" t="str" cm="1">
        <f t="array" aca="1" ref="H384" ca="1">INDIRECT(ADDRESS((ROW(384:384)-1),IF(MOD(COLUMN(H:H)-4-$D384,32)=0,32,MOD(COLUMN(H:H)-4-$D384,32))+4))</f>
        <v>1</v>
      </c>
      <c r="I384" s="21" t="str" cm="1">
        <f t="array" aca="1" ref="I384" ca="1">INDIRECT(ADDRESS((ROW(384:384)-1),IF(MOD(COLUMN(I:I)-4-$D384,32)=0,32,MOD(COLUMN(I:I)-4-$D384,32))+4))</f>
        <v>1</v>
      </c>
      <c r="J384" s="21" t="str" cm="1">
        <f t="array" aca="1" ref="J384" ca="1">INDIRECT(ADDRESS((ROW(384:384)-1),IF(MOD(COLUMN(J:J)-4-$D384,32)=0,32,MOD(COLUMN(J:J)-4-$D384,32))+4))</f>
        <v>1</v>
      </c>
      <c r="K384" s="21" t="str" cm="1">
        <f t="array" aca="1" ref="K384" ca="1">INDIRECT(ADDRESS((ROW(384:384)-1),IF(MOD(COLUMN(K:K)-4-$D384,32)=0,32,MOD(COLUMN(K:K)-4-$D384,32))+4))</f>
        <v>1</v>
      </c>
      <c r="L384" s="21" t="str" cm="1">
        <f t="array" aca="1" ref="L384" ca="1">INDIRECT(ADDRESS((ROW(384:384)-1),IF(MOD(COLUMN(L:L)-4-$D384,32)=0,32,MOD(COLUMN(L:L)-4-$D384,32))+4))</f>
        <v>0</v>
      </c>
      <c r="M384" s="22" t="str" cm="1">
        <f t="array" aca="1" ref="M384" ca="1">INDIRECT(ADDRESS((ROW(384:384)-1),IF(MOD(COLUMN(M:M)-4-$D384,32)=0,32,MOD(COLUMN(M:M)-4-$D384,32))+4))</f>
        <v>0</v>
      </c>
      <c r="N384" s="22" t="str" cm="1">
        <f t="array" aca="1" ref="N384" ca="1">INDIRECT(ADDRESS((ROW(384:384)-1),IF(MOD(COLUMN(N:N)-4-$D384,32)=0,32,MOD(COLUMN(N:N)-4-$D384,32))+4))</f>
        <v>1</v>
      </c>
      <c r="O384" s="22" t="str" cm="1">
        <f t="array" aca="1" ref="O384" ca="1">INDIRECT(ADDRESS((ROW(384:384)-1),IF(MOD(COLUMN(O:O)-4-$D384,32)=0,32,MOD(COLUMN(O:O)-4-$D384,32))+4))</f>
        <v>0</v>
      </c>
      <c r="P384" s="22" t="str" cm="1">
        <f t="array" aca="1" ref="P384" ca="1">INDIRECT(ADDRESS((ROW(384:384)-1),IF(MOD(COLUMN(P:P)-4-$D384,32)=0,32,MOD(COLUMN(P:P)-4-$D384,32))+4))</f>
        <v>1</v>
      </c>
      <c r="Q384" s="23" t="str" cm="1">
        <f t="array" aca="1" ref="Q384" ca="1">INDIRECT(ADDRESS((ROW(384:384)-1),IF(MOD(COLUMN(Q:Q)-4-$D384,32)=0,32,MOD(COLUMN(Q:Q)-4-$D384,32))+4))</f>
        <v>1</v>
      </c>
      <c r="R384" s="23" t="str" cm="1">
        <f t="array" aca="1" ref="R384" ca="1">INDIRECT(ADDRESS((ROW(384:384)-1),IF(MOD(COLUMN(R:R)-4-$D384,32)=0,32,MOD(COLUMN(R:R)-4-$D384,32))+4))</f>
        <v>1</v>
      </c>
      <c r="S384" s="23" t="str" cm="1">
        <f t="array" aca="1" ref="S384" ca="1">INDIRECT(ADDRESS((ROW(384:384)-1),IF(MOD(COLUMN(S:S)-4-$D384,32)=0,32,MOD(COLUMN(S:S)-4-$D384,32))+4))</f>
        <v>1</v>
      </c>
      <c r="T384" s="23" t="str" cm="1">
        <f t="array" aca="1" ref="T384" ca="1">INDIRECT(ADDRESS((ROW(384:384)-1),IF(MOD(COLUMN(T:T)-4-$D384,32)=0,32,MOD(COLUMN(T:T)-4-$D384,32))+4))</f>
        <v>1</v>
      </c>
      <c r="U384" s="20" t="str" cm="1">
        <f t="array" aca="1" ref="U384" ca="1">INDIRECT(ADDRESS((ROW(384:384)-1),IF(MOD(COLUMN(U:U)-4-$D384,32)=0,32,MOD(COLUMN(U:U)-4-$D384,32))+4))</f>
        <v>0</v>
      </c>
      <c r="V384" s="20" t="str" cm="1">
        <f t="array" aca="1" ref="V384" ca="1">INDIRECT(ADDRESS((ROW(384:384)-1),IF(MOD(COLUMN(V:V)-4-$D384,32)=0,32,MOD(COLUMN(V:V)-4-$D384,32))+4))</f>
        <v>1</v>
      </c>
      <c r="W384" s="20" t="str" cm="1">
        <f t="array" aca="1" ref="W384" ca="1">INDIRECT(ADDRESS((ROW(384:384)-1),IF(MOD(COLUMN(W:W)-4-$D384,32)=0,32,MOD(COLUMN(W:W)-4-$D384,32))+4))</f>
        <v>1</v>
      </c>
      <c r="X384" s="20" t="str" cm="1">
        <f t="array" aca="1" ref="X384" ca="1">INDIRECT(ADDRESS((ROW(384:384)-1),IF(MOD(COLUMN(X:X)-4-$D384,32)=0,32,MOD(COLUMN(X:X)-4-$D384,32))+4))</f>
        <v>1</v>
      </c>
      <c r="Y384" s="21" t="str" cm="1">
        <f t="array" aca="1" ref="Y384" ca="1">INDIRECT(ADDRESS((ROW(384:384)-1),IF(MOD(COLUMN(Y:Y)-4-$D384,32)=0,32,MOD(COLUMN(Y:Y)-4-$D384,32))+4))</f>
        <v>1</v>
      </c>
      <c r="Z384" s="21" t="str" cm="1">
        <f t="array" aca="1" ref="Z384" ca="1">INDIRECT(ADDRESS((ROW(384:384)-1),IF(MOD(COLUMN(Z:Z)-4-$D384,32)=0,32,MOD(COLUMN(Z:Z)-4-$D384,32))+4))</f>
        <v>0</v>
      </c>
      <c r="AA384" s="21" t="str" cm="1">
        <f t="array" aca="1" ref="AA384" ca="1">INDIRECT(ADDRESS((ROW(384:384)-1),IF(MOD(COLUMN(AA:AA)-4-$D384,32)=0,32,MOD(COLUMN(AA:AA)-4-$D384,32))+4))</f>
        <v>0</v>
      </c>
      <c r="AB384" s="21" t="str" cm="1">
        <f t="array" aca="1" ref="AB384" ca="1">INDIRECT(ADDRESS((ROW(384:384)-1),IF(MOD(COLUMN(AB:AB)-4-$D384,32)=0,32,MOD(COLUMN(AB:AB)-4-$D384,32))+4))</f>
        <v>0</v>
      </c>
      <c r="AC384" s="22" t="str" cm="1">
        <f t="array" aca="1" ref="AC384" ca="1">INDIRECT(ADDRESS((ROW(384:384)-1),IF(MOD(COLUMN(AC:AC)-4-$D384,32)=0,32,MOD(COLUMN(AC:AC)-4-$D384,32))+4))</f>
        <v>0</v>
      </c>
      <c r="AD384" s="22" t="str" cm="1">
        <f t="array" aca="1" ref="AD384" ca="1">INDIRECT(ADDRESS((ROW(384:384)-1),IF(MOD(COLUMN(AD:AD)-4-$D384,32)=0,32,MOD(COLUMN(AD:AD)-4-$D384,32))+4))</f>
        <v>0</v>
      </c>
      <c r="AE384" s="22" t="str" cm="1">
        <f t="array" aca="1" ref="AE384" ca="1">INDIRECT(ADDRESS((ROW(384:384)-1),IF(MOD(COLUMN(AE:AE)-4-$D384,32)=0,32,MOD(COLUMN(AE:AE)-4-$D384,32))+4))</f>
        <v>1</v>
      </c>
      <c r="AF384" s="22" t="str" cm="1">
        <f t="array" aca="1" ref="AF384" ca="1">INDIRECT(ADDRESS((ROW(384:384)-1),IF(MOD(COLUMN(AF:AF)-4-$D384,32)=0,32,MOD(COLUMN(AF:AF)-4-$D384,32))+4))</f>
        <v>1</v>
      </c>
      <c r="AG384" s="23" t="str" cm="1">
        <f t="array" aca="1" ref="AG384" ca="1">INDIRECT(ADDRESS((ROW(384:384)-1),IF(MOD(COLUMN(AG:AG)-4-$D384,32)=0,32,MOD(COLUMN(AG:AG)-4-$D384,32))+4))</f>
        <v>0</v>
      </c>
      <c r="AH384" s="23" t="str" cm="1">
        <f t="array" aca="1" ref="AH384" ca="1">INDIRECT(ADDRESS((ROW(384:384)-1),IF(MOD(COLUMN(AH:AH)-4-$D384,32)=0,32,MOD(COLUMN(AH:AH)-4-$D384,32))+4))</f>
        <v>0</v>
      </c>
      <c r="AI384" s="23" t="str" cm="1">
        <f t="array" aca="1" ref="AI384" ca="1">INDIRECT(ADDRESS((ROW(384:384)-1),IF(MOD(COLUMN(AI:AI)-4-$D384,32)=0,32,MOD(COLUMN(AI:AI)-4-$D384,32))+4))</f>
        <v>1</v>
      </c>
      <c r="AJ384" s="23" t="str" cm="1">
        <f t="array" aca="1" ref="AJ384" ca="1">INDIRECT(ADDRESS((ROW(384:384)-1),IF(MOD(COLUMN(AJ:AJ)-4-$D384,32)=0,32,MOD(COLUMN(AJ:AJ)-4-$D384,32))+4))</f>
        <v>1</v>
      </c>
      <c r="AK384" t="str">
        <f ca="1">_xlfn.CONCAT(E384,F384,G384,H384,I384,J384,K384,L384)</f>
        <v>01111110</v>
      </c>
      <c r="AL384" t="str">
        <f ca="1">_xlfn.CONCAT(M384,N384,O384,P384,Q384,R384,S384,T384)</f>
        <v>01011111</v>
      </c>
      <c r="AM384" t="str">
        <f ca="1">_xlfn.CONCAT(U384,V384,W384,X384,Y384,Z384,AA384,AB384)</f>
        <v>01111000</v>
      </c>
      <c r="AN384" t="str">
        <f ca="1">_xlfn.CONCAT(AC384,AD384,AE384,AF384,AG384,AH384,AI384,AJ384)</f>
        <v>00110011</v>
      </c>
      <c r="AO384">
        <f ca="1">BIN2DEC(AK384)</f>
        <v>126</v>
      </c>
      <c r="AP384">
        <f t="shared" ref="AP384:AP386" ca="1" si="324">BIN2DEC(AL384)</f>
        <v>95</v>
      </c>
      <c r="AQ384">
        <f t="shared" ref="AQ384:AQ386" ca="1" si="325">BIN2DEC(AM384)</f>
        <v>120</v>
      </c>
      <c r="AR384">
        <f t="shared" ref="AR384:AR386" ca="1" si="326">BIN2DEC(AN384)</f>
        <v>51</v>
      </c>
      <c r="AS384">
        <f ca="1">(AO384*2^24)+(AP384*2^16)+(AQ384*2^8)+AR384</f>
        <v>2120185907</v>
      </c>
      <c r="AT384">
        <f>2^32</f>
        <v>4294967296</v>
      </c>
      <c r="AU384">
        <f ca="1">AT384-AS384</f>
        <v>2174781389</v>
      </c>
    </row>
    <row r="385" spans="1:47" x14ac:dyDescent="0.35">
      <c r="C385" t="s">
        <v>2</v>
      </c>
      <c r="D385" s="27">
        <v>19</v>
      </c>
      <c r="E385" s="20" t="str" cm="1">
        <f t="array" aca="1" ref="E385" ca="1">INDIRECT(ADDRESS((ROW(385:385)-2),IF(MOD(COLUMN(E:E)-4-$D385,32)=0,32,MOD(COLUMN(E:E)-4-$D385,32))+4))</f>
        <v>1</v>
      </c>
      <c r="F385" s="20" t="str" cm="1">
        <f t="array" aca="1" ref="F385" ca="1">INDIRECT(ADDRESS((ROW(385:385)-2),IF(MOD(COLUMN(F:F)-4-$D385,32)=0,32,MOD(COLUMN(F:F)-4-$D385,32))+4))</f>
        <v>1</v>
      </c>
      <c r="G385" s="20" t="str" cm="1">
        <f t="array" aca="1" ref="G385" ca="1">INDIRECT(ADDRESS((ROW(385:385)-2),IF(MOD(COLUMN(G:G)-4-$D385,32)=0,32,MOD(COLUMN(G:G)-4-$D385,32))+4))</f>
        <v>0</v>
      </c>
      <c r="H385" s="20" t="str" cm="1">
        <f t="array" aca="1" ref="H385" ca="1">INDIRECT(ADDRESS((ROW(385:385)-2),IF(MOD(COLUMN(H:H)-4-$D385,32)=0,32,MOD(COLUMN(H:H)-4-$D385,32))+4))</f>
        <v>1</v>
      </c>
      <c r="I385" s="21" t="str" cm="1">
        <f t="array" aca="1" ref="I385" ca="1">INDIRECT(ADDRESS((ROW(385:385)-2),IF(MOD(COLUMN(I:I)-4-$D385,32)=0,32,MOD(COLUMN(I:I)-4-$D385,32))+4))</f>
        <v>1</v>
      </c>
      <c r="J385" s="21" t="str" cm="1">
        <f t="array" aca="1" ref="J385" ca="1">INDIRECT(ADDRESS((ROW(385:385)-2),IF(MOD(COLUMN(J:J)-4-$D385,32)=0,32,MOD(COLUMN(J:J)-4-$D385,32))+4))</f>
        <v>1</v>
      </c>
      <c r="K385" s="21" t="str" cm="1">
        <f t="array" aca="1" ref="K385" ca="1">INDIRECT(ADDRESS((ROW(385:385)-2),IF(MOD(COLUMN(K:K)-4-$D385,32)=0,32,MOD(COLUMN(K:K)-4-$D385,32))+4))</f>
        <v>1</v>
      </c>
      <c r="L385" s="21" t="str" cm="1">
        <f t="array" aca="1" ref="L385" ca="1">INDIRECT(ADDRESS((ROW(385:385)-2),IF(MOD(COLUMN(L:L)-4-$D385,32)=0,32,MOD(COLUMN(L:L)-4-$D385,32))+4))</f>
        <v>1</v>
      </c>
      <c r="M385" s="22" t="str" cm="1">
        <f t="array" aca="1" ref="M385" ca="1">INDIRECT(ADDRESS((ROW(385:385)-2),IF(MOD(COLUMN(M:M)-4-$D385,32)=0,32,MOD(COLUMN(M:M)-4-$D385,32))+4))</f>
        <v>1</v>
      </c>
      <c r="N385" s="22" t="str" cm="1">
        <f t="array" aca="1" ref="N385" ca="1">INDIRECT(ADDRESS((ROW(385:385)-2),IF(MOD(COLUMN(N:N)-4-$D385,32)=0,32,MOD(COLUMN(N:N)-4-$D385,32))+4))</f>
        <v>0</v>
      </c>
      <c r="O385" s="22" t="str" cm="1">
        <f t="array" aca="1" ref="O385" ca="1">INDIRECT(ADDRESS((ROW(385:385)-2),IF(MOD(COLUMN(O:O)-4-$D385,32)=0,32,MOD(COLUMN(O:O)-4-$D385,32))+4))</f>
        <v>0</v>
      </c>
      <c r="P385" s="22" t="str" cm="1">
        <f t="array" aca="1" ref="P385" ca="1">INDIRECT(ADDRESS((ROW(385:385)-2),IF(MOD(COLUMN(P:P)-4-$D385,32)=0,32,MOD(COLUMN(P:P)-4-$D385,32))+4))</f>
        <v>1</v>
      </c>
      <c r="Q385" s="23" t="str" cm="1">
        <f t="array" aca="1" ref="Q385" ca="1">INDIRECT(ADDRESS((ROW(385:385)-2),IF(MOD(COLUMN(Q:Q)-4-$D385,32)=0,32,MOD(COLUMN(Q:Q)-4-$D385,32))+4))</f>
        <v>0</v>
      </c>
      <c r="R385" s="23" t="str" cm="1">
        <f t="array" aca="1" ref="R385" ca="1">INDIRECT(ADDRESS((ROW(385:385)-2),IF(MOD(COLUMN(R:R)-4-$D385,32)=0,32,MOD(COLUMN(R:R)-4-$D385,32))+4))</f>
        <v>1</v>
      </c>
      <c r="S385" s="23" t="str" cm="1">
        <f t="array" aca="1" ref="S385" ca="1">INDIRECT(ADDRESS((ROW(385:385)-2),IF(MOD(COLUMN(S:S)-4-$D385,32)=0,32,MOD(COLUMN(S:S)-4-$D385,32))+4))</f>
        <v>1</v>
      </c>
      <c r="T385" s="23" t="str" cm="1">
        <f t="array" aca="1" ref="T385" ca="1">INDIRECT(ADDRESS((ROW(385:385)-2),IF(MOD(COLUMN(T:T)-4-$D385,32)=0,32,MOD(COLUMN(T:T)-4-$D385,32))+4))</f>
        <v>1</v>
      </c>
      <c r="U385" s="20" t="str" cm="1">
        <f t="array" aca="1" ref="U385" ca="1">INDIRECT(ADDRESS((ROW(385:385)-2),IF(MOD(COLUMN(U:U)-4-$D385,32)=0,32,MOD(COLUMN(U:U)-4-$D385,32))+4))</f>
        <v>1</v>
      </c>
      <c r="V385" s="20" t="str" cm="1">
        <f t="array" aca="1" ref="V385" ca="1">INDIRECT(ADDRESS((ROW(385:385)-2),IF(MOD(COLUMN(V:V)-4-$D385,32)=0,32,MOD(COLUMN(V:V)-4-$D385,32))+4))</f>
        <v>1</v>
      </c>
      <c r="W385" s="20" t="str" cm="1">
        <f t="array" aca="1" ref="W385" ca="1">INDIRECT(ADDRESS((ROW(385:385)-2),IF(MOD(COLUMN(W:W)-4-$D385,32)=0,32,MOD(COLUMN(W:W)-4-$D385,32))+4))</f>
        <v>0</v>
      </c>
      <c r="X385" s="20" t="str" cm="1">
        <f t="array" aca="1" ref="X385" ca="1">INDIRECT(ADDRESS((ROW(385:385)-2),IF(MOD(COLUMN(X:X)-4-$D385,32)=0,32,MOD(COLUMN(X:X)-4-$D385,32))+4))</f>
        <v>1</v>
      </c>
      <c r="Y385" s="21" t="str" cm="1">
        <f t="array" aca="1" ref="Y385" ca="1">INDIRECT(ADDRESS((ROW(385:385)-2),IF(MOD(COLUMN(Y:Y)-4-$D385,32)=0,32,MOD(COLUMN(Y:Y)-4-$D385,32))+4))</f>
        <v>1</v>
      </c>
      <c r="Z385" s="21" t="str" cm="1">
        <f t="array" aca="1" ref="Z385" ca="1">INDIRECT(ADDRESS((ROW(385:385)-2),IF(MOD(COLUMN(Z:Z)-4-$D385,32)=0,32,MOD(COLUMN(Z:Z)-4-$D385,32))+4))</f>
        <v>1</v>
      </c>
      <c r="AA385" s="21" t="str" cm="1">
        <f t="array" aca="1" ref="AA385" ca="1">INDIRECT(ADDRESS((ROW(385:385)-2),IF(MOD(COLUMN(AA:AA)-4-$D385,32)=0,32,MOD(COLUMN(AA:AA)-4-$D385,32))+4))</f>
        <v>1</v>
      </c>
      <c r="AB385" s="21" t="str" cm="1">
        <f t="array" aca="1" ref="AB385" ca="1">INDIRECT(ADDRESS((ROW(385:385)-2),IF(MOD(COLUMN(AB:AB)-4-$D385,32)=0,32,MOD(COLUMN(AB:AB)-4-$D385,32))+4))</f>
        <v>0</v>
      </c>
      <c r="AC385" s="22" t="str" cm="1">
        <f t="array" aca="1" ref="AC385" ca="1">INDIRECT(ADDRESS((ROW(385:385)-2),IF(MOD(COLUMN(AC:AC)-4-$D385,32)=0,32,MOD(COLUMN(AC:AC)-4-$D385,32))+4))</f>
        <v>0</v>
      </c>
      <c r="AD385" s="22" t="str" cm="1">
        <f t="array" aca="1" ref="AD385" ca="1">INDIRECT(ADDRESS((ROW(385:385)-2),IF(MOD(COLUMN(AD:AD)-4-$D385,32)=0,32,MOD(COLUMN(AD:AD)-4-$D385,32))+4))</f>
        <v>0</v>
      </c>
      <c r="AE385" s="22" t="str" cm="1">
        <f t="array" aca="1" ref="AE385" ca="1">INDIRECT(ADDRESS((ROW(385:385)-2),IF(MOD(COLUMN(AE:AE)-4-$D385,32)=0,32,MOD(COLUMN(AE:AE)-4-$D385,32))+4))</f>
        <v>0</v>
      </c>
      <c r="AF385" s="22" t="str" cm="1">
        <f t="array" aca="1" ref="AF385" ca="1">INDIRECT(ADDRESS((ROW(385:385)-2),IF(MOD(COLUMN(AF:AF)-4-$D385,32)=0,32,MOD(COLUMN(AF:AF)-4-$D385,32))+4))</f>
        <v>0</v>
      </c>
      <c r="AG385" s="23" t="str" cm="1">
        <f t="array" aca="1" ref="AG385" ca="1">INDIRECT(ADDRESS((ROW(385:385)-2),IF(MOD(COLUMN(AG:AG)-4-$D385,32)=0,32,MOD(COLUMN(AG:AG)-4-$D385,32))+4))</f>
        <v>1</v>
      </c>
      <c r="AH385" s="23" t="str" cm="1">
        <f t="array" aca="1" ref="AH385" ca="1">INDIRECT(ADDRESS((ROW(385:385)-2),IF(MOD(COLUMN(AH:AH)-4-$D385,32)=0,32,MOD(COLUMN(AH:AH)-4-$D385,32))+4))</f>
        <v>1</v>
      </c>
      <c r="AI385" s="23" t="str" cm="1">
        <f t="array" aca="1" ref="AI385" ca="1">INDIRECT(ADDRESS((ROW(385:385)-2),IF(MOD(COLUMN(AI:AI)-4-$D385,32)=0,32,MOD(COLUMN(AI:AI)-4-$D385,32))+4))</f>
        <v>0</v>
      </c>
      <c r="AJ385" s="23" t="str" cm="1">
        <f t="array" aca="1" ref="AJ385" ca="1">INDIRECT(ADDRESS((ROW(385:385)-2),IF(MOD(COLUMN(AJ:AJ)-4-$D385,32)=0,32,MOD(COLUMN(AJ:AJ)-4-$D385,32))+4))</f>
        <v>0</v>
      </c>
      <c r="AK385" t="str">
        <f ca="1">_xlfn.CONCAT(E385,F385,G385,H385,I385,J385,K385,L385)</f>
        <v>11011111</v>
      </c>
      <c r="AL385" t="str">
        <f ca="1">_xlfn.CONCAT(M385,N385,O385,P385,Q385,R385,S385,T385)</f>
        <v>10010111</v>
      </c>
      <c r="AM385" t="str">
        <f ca="1">_xlfn.CONCAT(U385,V385,W385,X385,Y385,Z385,AA385,AB385)</f>
        <v>11011110</v>
      </c>
      <c r="AN385" t="str">
        <f ca="1">_xlfn.CONCAT(AC385,AD385,AE385,AF385,AG385,AH385,AI385,AJ385)</f>
        <v>00001100</v>
      </c>
      <c r="AO385">
        <f ca="1">BIN2DEC(AK385)</f>
        <v>223</v>
      </c>
      <c r="AP385">
        <f t="shared" ca="1" si="324"/>
        <v>151</v>
      </c>
      <c r="AQ385">
        <f t="shared" ca="1" si="325"/>
        <v>222</v>
      </c>
      <c r="AR385">
        <f t="shared" ca="1" si="326"/>
        <v>12</v>
      </c>
      <c r="AS385">
        <f ca="1">(AO385*2^24)+(AP385*2^16)+(AQ385*2^8)+AR385</f>
        <v>3751271948</v>
      </c>
      <c r="AT385">
        <f>2^32</f>
        <v>4294967296</v>
      </c>
      <c r="AU385">
        <f ca="1">AT385-AS385</f>
        <v>543695348</v>
      </c>
    </row>
    <row r="386" spans="1:47" x14ac:dyDescent="0.35">
      <c r="C386" t="s">
        <v>84</v>
      </c>
      <c r="D386" s="27">
        <v>10</v>
      </c>
      <c r="E386" s="20" cm="1">
        <f t="array" aca="1" ref="E386" ca="1">IF(COLUMN(E:E)-4&gt;$D386,INDIRECT(ADDRESS((ROW(386:386)-3),COLUMN(E:E)-4-$D386+4)),0)</f>
        <v>0</v>
      </c>
      <c r="F386" s="20" cm="1">
        <f t="array" aca="1" ref="F386" ca="1">IF(COLUMN(F:F)-4&gt;$D386,INDIRECT(ADDRESS((ROW(386:386)-3),COLUMN(F:F)-4-$D386+4)),0)</f>
        <v>0</v>
      </c>
      <c r="G386" s="20" cm="1">
        <f t="array" aca="1" ref="G386" ca="1">IF(COLUMN(G:G)-4&gt;$D386,INDIRECT(ADDRESS((ROW(386:386)-3),COLUMN(G:G)-4-$D386+4)),0)</f>
        <v>0</v>
      </c>
      <c r="H386" s="20" cm="1">
        <f t="array" aca="1" ref="H386" ca="1">IF(COLUMN(H:H)-4&gt;$D386,INDIRECT(ADDRESS((ROW(386:386)-3),COLUMN(H:H)-4-$D386+4)),0)</f>
        <v>0</v>
      </c>
      <c r="I386" s="21" cm="1">
        <f t="array" aca="1" ref="I386" ca="1">IF(COLUMN(I:I)-4&gt;$D386,INDIRECT(ADDRESS((ROW(386:386)-3),COLUMN(I:I)-4-$D386+4)),0)</f>
        <v>0</v>
      </c>
      <c r="J386" s="21" cm="1">
        <f t="array" aca="1" ref="J386" ca="1">IF(COLUMN(J:J)-4&gt;$D386,INDIRECT(ADDRESS((ROW(386:386)-3),COLUMN(J:J)-4-$D386+4)),0)</f>
        <v>0</v>
      </c>
      <c r="K386" s="21" cm="1">
        <f t="array" aca="1" ref="K386" ca="1">IF(COLUMN(K:K)-4&gt;$D386,INDIRECT(ADDRESS((ROW(386:386)-3),COLUMN(K:K)-4-$D386+4)),0)</f>
        <v>0</v>
      </c>
      <c r="L386" s="21" cm="1">
        <f t="array" aca="1" ref="L386" ca="1">IF(COLUMN(L:L)-4&gt;$D386,INDIRECT(ADDRESS((ROW(386:386)-3),COLUMN(L:L)-4-$D386+4)),0)</f>
        <v>0</v>
      </c>
      <c r="M386" s="22" cm="1">
        <f t="array" aca="1" ref="M386" ca="1">IF(COLUMN(M:M)-4&gt;$D386,INDIRECT(ADDRESS((ROW(386:386)-3),COLUMN(M:M)-4-$D386+4)),0)</f>
        <v>0</v>
      </c>
      <c r="N386" s="22" cm="1">
        <f t="array" aca="1" ref="N386" ca="1">IF(COLUMN(N:N)-4&gt;$D386,INDIRECT(ADDRESS((ROW(386:386)-3),COLUMN(N:N)-4-$D386+4)),0)</f>
        <v>0</v>
      </c>
      <c r="O386" s="22" t="str" cm="1">
        <f t="array" aca="1" ref="O386" ca="1">IF(COLUMN(O:O)-4&gt;$D386,INDIRECT(ADDRESS((ROW(386:386)-3),COLUMN(O:O)-4-$D386+4)),0)</f>
        <v>1</v>
      </c>
      <c r="P386" s="22" t="str" cm="1">
        <f t="array" aca="1" ref="P386" ca="1">IF(COLUMN(P:P)-4&gt;$D386,INDIRECT(ADDRESS((ROW(386:386)-3),COLUMN(P:P)-4-$D386+4)),0)</f>
        <v>1</v>
      </c>
      <c r="Q386" s="23" t="str" cm="1">
        <f t="array" aca="1" ref="Q386" ca="1">IF(COLUMN(Q:Q)-4&gt;$D386,INDIRECT(ADDRESS((ROW(386:386)-3),COLUMN(Q:Q)-4-$D386+4)),0)</f>
        <v>1</v>
      </c>
      <c r="R386" s="23" t="str" cm="1">
        <f t="array" aca="1" ref="R386" ca="1">IF(COLUMN(R:R)-4&gt;$D386,INDIRECT(ADDRESS((ROW(386:386)-3),COLUMN(R:R)-4-$D386+4)),0)</f>
        <v>1</v>
      </c>
      <c r="S386" s="23" t="str" cm="1">
        <f t="array" aca="1" ref="S386" ca="1">IF(COLUMN(S:S)-4&gt;$D386,INDIRECT(ADDRESS((ROW(386:386)-3),COLUMN(S:S)-4-$D386+4)),0)</f>
        <v>0</v>
      </c>
      <c r="T386" s="23" t="str" cm="1">
        <f t="array" aca="1" ref="T386" ca="1">IF(COLUMN(T:T)-4&gt;$D386,INDIRECT(ADDRESS((ROW(386:386)-3),COLUMN(T:T)-4-$D386+4)),0)</f>
        <v>0</v>
      </c>
      <c r="U386" s="20" t="str" cm="1">
        <f t="array" aca="1" ref="U386" ca="1">IF(COLUMN(U:U)-4&gt;$D386,INDIRECT(ADDRESS((ROW(386:386)-3),COLUMN(U:U)-4-$D386+4)),0)</f>
        <v>0</v>
      </c>
      <c r="V386" s="20" t="str" cm="1">
        <f t="array" aca="1" ref="V386" ca="1">IF(COLUMN(V:V)-4&gt;$D386,INDIRECT(ADDRESS((ROW(386:386)-3),COLUMN(V:V)-4-$D386+4)),0)</f>
        <v>0</v>
      </c>
      <c r="W386" s="20" t="str" cm="1">
        <f t="array" aca="1" ref="W386" ca="1">IF(COLUMN(W:W)-4&gt;$D386,INDIRECT(ADDRESS((ROW(386:386)-3),COLUMN(W:W)-4-$D386+4)),0)</f>
        <v>0</v>
      </c>
      <c r="X386" s="20" t="str" cm="1">
        <f t="array" aca="1" ref="X386" ca="1">IF(COLUMN(X:X)-4&gt;$D386,INDIRECT(ADDRESS((ROW(386:386)-3),COLUMN(X:X)-4-$D386+4)),0)</f>
        <v>1</v>
      </c>
      <c r="Y386" s="21" t="str" cm="1">
        <f t="array" aca="1" ref="Y386" ca="1">IF(COLUMN(Y:Y)-4&gt;$D386,INDIRECT(ADDRESS((ROW(386:386)-3),COLUMN(Y:Y)-4-$D386+4)),0)</f>
        <v>1</v>
      </c>
      <c r="Z386" s="21" t="str" cm="1">
        <f t="array" aca="1" ref="Z386" ca="1">IF(COLUMN(Z:Z)-4&gt;$D386,INDIRECT(ADDRESS((ROW(386:386)-3),COLUMN(Z:Z)-4-$D386+4)),0)</f>
        <v>0</v>
      </c>
      <c r="AA386" s="21" t="str" cm="1">
        <f t="array" aca="1" ref="AA386" ca="1">IF(COLUMN(AA:AA)-4&gt;$D386,INDIRECT(ADDRESS((ROW(386:386)-3),COLUMN(AA:AA)-4-$D386+4)),0)</f>
        <v>0</v>
      </c>
      <c r="AB386" s="21" t="str" cm="1">
        <f t="array" aca="1" ref="AB386" ca="1">IF(COLUMN(AB:AB)-4&gt;$D386,INDIRECT(ADDRESS((ROW(386:386)-3),COLUMN(AB:AB)-4-$D386+4)),0)</f>
        <v>1</v>
      </c>
      <c r="AC386" s="22" t="str" cm="1">
        <f t="array" aca="1" ref="AC386" ca="1">IF(COLUMN(AC:AC)-4&gt;$D386,INDIRECT(ADDRESS((ROW(386:386)-3),COLUMN(AC:AC)-4-$D386+4)),0)</f>
        <v>1</v>
      </c>
      <c r="AD386" s="22" t="str" cm="1">
        <f t="array" aca="1" ref="AD386" ca="1">IF(COLUMN(AD:AD)-4&gt;$D386,INDIRECT(ADDRESS((ROW(386:386)-3),COLUMN(AD:AD)-4-$D386+4)),0)</f>
        <v>0</v>
      </c>
      <c r="AE386" s="22" t="str" cm="1">
        <f t="array" aca="1" ref="AE386" ca="1">IF(COLUMN(AE:AE)-4&gt;$D386,INDIRECT(ADDRESS((ROW(386:386)-3),COLUMN(AE:AE)-4-$D386+4)),0)</f>
        <v>1</v>
      </c>
      <c r="AF386" s="22" t="str" cm="1">
        <f t="array" aca="1" ref="AF386" ca="1">IF(COLUMN(AF:AF)-4&gt;$D386,INDIRECT(ADDRESS((ROW(386:386)-3),COLUMN(AF:AF)-4-$D386+4)),0)</f>
        <v>1</v>
      </c>
      <c r="AG386" s="23" t="str" cm="1">
        <f t="array" aca="1" ref="AG386" ca="1">IF(COLUMN(AG:AG)-4&gt;$D386,INDIRECT(ADDRESS((ROW(386:386)-3),COLUMN(AG:AG)-4-$D386+4)),0)</f>
        <v>1</v>
      </c>
      <c r="AH386" s="23" t="str" cm="1">
        <f t="array" aca="1" ref="AH386" ca="1">IF(COLUMN(AH:AH)-4&gt;$D386,INDIRECT(ADDRESS((ROW(386:386)-3),COLUMN(AH:AH)-4-$D386+4)),0)</f>
        <v>1</v>
      </c>
      <c r="AI386" s="23" t="str" cm="1">
        <f t="array" aca="1" ref="AI386" ca="1">IF(COLUMN(AI:AI)-4&gt;$D386,INDIRECT(ADDRESS((ROW(386:386)-3),COLUMN(AI:AI)-4-$D386+4)),0)</f>
        <v>1</v>
      </c>
      <c r="AJ386" s="23" t="str" cm="1">
        <f t="array" aca="1" ref="AJ386" ca="1">IF(COLUMN(AJ:AJ)-4&gt;$D386,INDIRECT(ADDRESS((ROW(386:386)-3),COLUMN(AJ:AJ)-4-$D386+4)),0)</f>
        <v>1</v>
      </c>
      <c r="AK386" t="str">
        <f ca="1">_xlfn.CONCAT(E386,F386,G386,H386,I386,J386,K386,L386)</f>
        <v>00000000</v>
      </c>
      <c r="AL386" t="str">
        <f ca="1">_xlfn.CONCAT(M386,N386,O386,P386,Q386,R386,S386,T386)</f>
        <v>00111100</v>
      </c>
      <c r="AM386" t="str">
        <f ca="1">_xlfn.CONCAT(U386,V386,W386,X386,Y386,Z386,AA386,AB386)</f>
        <v>00011001</v>
      </c>
      <c r="AN386" t="str">
        <f ca="1">_xlfn.CONCAT(AC386,AD386,AE386,AF386,AG386,AH386,AI386,AJ386)</f>
        <v>10111111</v>
      </c>
      <c r="AO386">
        <f ca="1">BIN2DEC(AK386)</f>
        <v>0</v>
      </c>
      <c r="AP386">
        <f t="shared" ca="1" si="324"/>
        <v>60</v>
      </c>
      <c r="AQ386">
        <f t="shared" ca="1" si="325"/>
        <v>25</v>
      </c>
      <c r="AR386">
        <f t="shared" ca="1" si="326"/>
        <v>191</v>
      </c>
      <c r="AS386">
        <f ca="1">(AO386*2^24)+(AP386*2^16)+(AQ386*2^8)+AR386</f>
        <v>3938751</v>
      </c>
    </row>
    <row r="387" spans="1:47" x14ac:dyDescent="0.35">
      <c r="C387" t="s">
        <v>85</v>
      </c>
      <c r="E387" s="4">
        <f ca="1">_xlfn.BITXOR(E384,E385)</f>
        <v>1</v>
      </c>
      <c r="F387" s="4">
        <f t="shared" ref="F387:AJ387" ca="1" si="327">_xlfn.BITXOR(F384,F385)</f>
        <v>0</v>
      </c>
      <c r="G387" s="4">
        <f t="shared" ca="1" si="327"/>
        <v>1</v>
      </c>
      <c r="H387" s="4">
        <f t="shared" ca="1" si="327"/>
        <v>0</v>
      </c>
      <c r="I387" s="4">
        <f t="shared" ca="1" si="327"/>
        <v>0</v>
      </c>
      <c r="J387" s="4">
        <f t="shared" ca="1" si="327"/>
        <v>0</v>
      </c>
      <c r="K387" s="4">
        <f t="shared" ca="1" si="327"/>
        <v>0</v>
      </c>
      <c r="L387" s="4">
        <f t="shared" ca="1" si="327"/>
        <v>1</v>
      </c>
      <c r="M387" s="4">
        <f t="shared" ca="1" si="327"/>
        <v>1</v>
      </c>
      <c r="N387" s="4">
        <f t="shared" ca="1" si="327"/>
        <v>1</v>
      </c>
      <c r="O387" s="4">
        <f t="shared" ca="1" si="327"/>
        <v>0</v>
      </c>
      <c r="P387" s="4">
        <f t="shared" ca="1" si="327"/>
        <v>0</v>
      </c>
      <c r="Q387" s="4">
        <f t="shared" ca="1" si="327"/>
        <v>1</v>
      </c>
      <c r="R387" s="4">
        <f t="shared" ca="1" si="327"/>
        <v>0</v>
      </c>
      <c r="S387" s="4">
        <f t="shared" ca="1" si="327"/>
        <v>0</v>
      </c>
      <c r="T387" s="4">
        <f t="shared" ca="1" si="327"/>
        <v>0</v>
      </c>
      <c r="U387" s="4">
        <f t="shared" ca="1" si="327"/>
        <v>1</v>
      </c>
      <c r="V387" s="4">
        <f t="shared" ca="1" si="327"/>
        <v>0</v>
      </c>
      <c r="W387" s="4">
        <f t="shared" ca="1" si="327"/>
        <v>1</v>
      </c>
      <c r="X387" s="4">
        <f t="shared" ca="1" si="327"/>
        <v>0</v>
      </c>
      <c r="Y387" s="4">
        <f t="shared" ca="1" si="327"/>
        <v>0</v>
      </c>
      <c r="Z387" s="4">
        <f t="shared" ca="1" si="327"/>
        <v>1</v>
      </c>
      <c r="AA387" s="4">
        <f t="shared" ca="1" si="327"/>
        <v>1</v>
      </c>
      <c r="AB387" s="4">
        <f t="shared" ca="1" si="327"/>
        <v>0</v>
      </c>
      <c r="AC387" s="4">
        <f t="shared" ca="1" si="327"/>
        <v>0</v>
      </c>
      <c r="AD387" s="4">
        <f t="shared" ca="1" si="327"/>
        <v>0</v>
      </c>
      <c r="AE387" s="4">
        <f t="shared" ca="1" si="327"/>
        <v>1</v>
      </c>
      <c r="AF387" s="4">
        <f t="shared" ca="1" si="327"/>
        <v>1</v>
      </c>
      <c r="AG387" s="4">
        <f t="shared" ca="1" si="327"/>
        <v>1</v>
      </c>
      <c r="AH387" s="4">
        <f t="shared" ca="1" si="327"/>
        <v>1</v>
      </c>
      <c r="AI387" s="4">
        <f t="shared" ca="1" si="327"/>
        <v>1</v>
      </c>
      <c r="AJ387" s="4">
        <f t="shared" ca="1" si="327"/>
        <v>1</v>
      </c>
    </row>
    <row r="388" spans="1:47" x14ac:dyDescent="0.35">
      <c r="B388" s="18">
        <f ca="1">AS388</f>
        <v>2717171584</v>
      </c>
      <c r="C388" s="17"/>
      <c r="E388" s="24">
        <f ca="1">_xlfn.BITXOR(E386,E387)</f>
        <v>1</v>
      </c>
      <c r="F388" s="24">
        <f t="shared" ref="F388:AJ388" ca="1" si="328">_xlfn.BITXOR(F386,F387)</f>
        <v>0</v>
      </c>
      <c r="G388" s="24">
        <f t="shared" ca="1" si="328"/>
        <v>1</v>
      </c>
      <c r="H388" s="24">
        <f t="shared" ca="1" si="328"/>
        <v>0</v>
      </c>
      <c r="I388" s="24">
        <f t="shared" ca="1" si="328"/>
        <v>0</v>
      </c>
      <c r="J388" s="24">
        <f t="shared" ca="1" si="328"/>
        <v>0</v>
      </c>
      <c r="K388" s="24">
        <f t="shared" ca="1" si="328"/>
        <v>0</v>
      </c>
      <c r="L388" s="24">
        <f t="shared" ca="1" si="328"/>
        <v>1</v>
      </c>
      <c r="M388" s="24">
        <f t="shared" ca="1" si="328"/>
        <v>1</v>
      </c>
      <c r="N388" s="24">
        <f t="shared" ca="1" si="328"/>
        <v>1</v>
      </c>
      <c r="O388" s="24">
        <f t="shared" ca="1" si="328"/>
        <v>1</v>
      </c>
      <c r="P388" s="24">
        <f t="shared" ca="1" si="328"/>
        <v>1</v>
      </c>
      <c r="Q388" s="24">
        <f t="shared" ca="1" si="328"/>
        <v>0</v>
      </c>
      <c r="R388" s="24">
        <f t="shared" ca="1" si="328"/>
        <v>1</v>
      </c>
      <c r="S388" s="24">
        <f t="shared" ca="1" si="328"/>
        <v>0</v>
      </c>
      <c r="T388" s="24">
        <f t="shared" ca="1" si="328"/>
        <v>0</v>
      </c>
      <c r="U388" s="24">
        <f t="shared" ca="1" si="328"/>
        <v>1</v>
      </c>
      <c r="V388" s="24">
        <f t="shared" ca="1" si="328"/>
        <v>0</v>
      </c>
      <c r="W388" s="24">
        <f t="shared" ca="1" si="328"/>
        <v>1</v>
      </c>
      <c r="X388" s="24">
        <f t="shared" ca="1" si="328"/>
        <v>1</v>
      </c>
      <c r="Y388" s="24">
        <f t="shared" ca="1" si="328"/>
        <v>1</v>
      </c>
      <c r="Z388" s="24">
        <f t="shared" ca="1" si="328"/>
        <v>1</v>
      </c>
      <c r="AA388" s="24">
        <f t="shared" ca="1" si="328"/>
        <v>1</v>
      </c>
      <c r="AB388" s="24">
        <f t="shared" ca="1" si="328"/>
        <v>1</v>
      </c>
      <c r="AC388" s="24">
        <f t="shared" ca="1" si="328"/>
        <v>1</v>
      </c>
      <c r="AD388" s="24">
        <f t="shared" ca="1" si="328"/>
        <v>0</v>
      </c>
      <c r="AE388" s="24">
        <f t="shared" ca="1" si="328"/>
        <v>0</v>
      </c>
      <c r="AF388" s="24">
        <f t="shared" ca="1" si="328"/>
        <v>0</v>
      </c>
      <c r="AG388" s="24">
        <f t="shared" ca="1" si="328"/>
        <v>0</v>
      </c>
      <c r="AH388" s="24">
        <f t="shared" ca="1" si="328"/>
        <v>0</v>
      </c>
      <c r="AI388" s="24">
        <f t="shared" ca="1" si="328"/>
        <v>0</v>
      </c>
      <c r="AJ388" s="24">
        <f t="shared" ca="1" si="328"/>
        <v>0</v>
      </c>
      <c r="AK388" t="str">
        <f ca="1">_xlfn.CONCAT(E388,F388,G388,H388,I388,J388,K388,L388)</f>
        <v>10100001</v>
      </c>
      <c r="AL388" t="str">
        <f ca="1">_xlfn.CONCAT(M388,N388,O388,P388,Q388,R388,S388,T388)</f>
        <v>11110100</v>
      </c>
      <c r="AM388" t="str">
        <f ca="1">_xlfn.CONCAT(U388,V388,W388,X388,Y388,Z388,AA388,AB388)</f>
        <v>10111111</v>
      </c>
      <c r="AN388" t="str">
        <f ca="1">_xlfn.CONCAT(AC388,AD388,AE388,AF388,AG388,AH388,AI388,AJ388)</f>
        <v>10000000</v>
      </c>
      <c r="AO388">
        <f ca="1">BIN2DEC(AK388)</f>
        <v>161</v>
      </c>
      <c r="AP388">
        <f t="shared" ref="AP388" ca="1" si="329">BIN2DEC(AL388)</f>
        <v>244</v>
      </c>
      <c r="AQ388">
        <f t="shared" ref="AQ388" ca="1" si="330">BIN2DEC(AM388)</f>
        <v>191</v>
      </c>
      <c r="AR388">
        <f t="shared" ref="AR388" ca="1" si="331">BIN2DEC(AN388)</f>
        <v>128</v>
      </c>
      <c r="AS388">
        <f ca="1">(AO388*2^24)+(AP388*2^16)+(AQ388*2^8)+AR388</f>
        <v>2717171584</v>
      </c>
    </row>
    <row r="389" spans="1:47" x14ac:dyDescent="0.35">
      <c r="C389" s="2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</row>
    <row r="390" spans="1:47" x14ac:dyDescent="0.35">
      <c r="A390" t="s">
        <v>81</v>
      </c>
      <c r="B390" s="26">
        <f ca="1">Home!B25</f>
        <v>717925683</v>
      </c>
      <c r="C390" t="str">
        <f ca="1">DEC2HEX(B390,8)</f>
        <v>2ACAAD33</v>
      </c>
      <c r="E390" s="20" t="str">
        <f ca="1">MID(HEX2BIN(MID(C390,1,1),4),1,1)</f>
        <v>0</v>
      </c>
      <c r="F390" s="20" t="str">
        <f ca="1">MID(HEX2BIN(MID(C390,1,1),4),2,1)</f>
        <v>0</v>
      </c>
      <c r="G390" s="20" t="str">
        <f ca="1">MID(HEX2BIN(MID(C390,1,1),4),3,1)</f>
        <v>1</v>
      </c>
      <c r="H390" s="20" t="str">
        <f ca="1">MID(HEX2BIN(MID(C390,1,1),4),4,1)</f>
        <v>0</v>
      </c>
      <c r="I390" s="21" t="str">
        <f ca="1">MID(HEX2BIN(MID(C390,2,1),4),1,1)</f>
        <v>1</v>
      </c>
      <c r="J390" s="21" t="str">
        <f ca="1">MID(HEX2BIN(MID(C390,2,1),4),2,1)</f>
        <v>0</v>
      </c>
      <c r="K390" s="21" t="str">
        <f ca="1">MID(HEX2BIN(MID(C390,2,1),4),3,1)</f>
        <v>1</v>
      </c>
      <c r="L390" s="21" t="str">
        <f ca="1">MID(HEX2BIN(MID(C390,2,1),4),4,1)</f>
        <v>0</v>
      </c>
      <c r="M390" s="22" t="str">
        <f ca="1">MID(HEX2BIN(MID(C390,3,1),4),1,1)</f>
        <v>1</v>
      </c>
      <c r="N390" s="22" t="str">
        <f ca="1">MID(HEX2BIN(MID(C390,3,1),4),2,1)</f>
        <v>1</v>
      </c>
      <c r="O390" s="22" t="str">
        <f ca="1">MID(HEX2BIN(MID(C390,3,1),4),3,1)</f>
        <v>0</v>
      </c>
      <c r="P390" s="22" t="str">
        <f ca="1">MID(HEX2BIN(MID(C390,3,1),4),4,1)</f>
        <v>0</v>
      </c>
      <c r="Q390" s="23" t="str">
        <f ca="1">MID(HEX2BIN(MID(C390,4,1),4),1,1)</f>
        <v>1</v>
      </c>
      <c r="R390" s="23" t="str">
        <f ca="1">MID(HEX2BIN(MID(C390,4,1),4),2,1)</f>
        <v>0</v>
      </c>
      <c r="S390" s="23" t="str">
        <f ca="1">MID(HEX2BIN(MID(C390,4,1),4),3,1)</f>
        <v>1</v>
      </c>
      <c r="T390" s="23" t="str">
        <f ca="1">MID(HEX2BIN(MID(C390,4,1),4),4,1)</f>
        <v>0</v>
      </c>
      <c r="U390" s="20" t="str">
        <f ca="1">MID(HEX2BIN(MID(C390,5,1),4),1,1)</f>
        <v>1</v>
      </c>
      <c r="V390" s="20" t="str">
        <f ca="1">MID(HEX2BIN(MID(C390,5,1),4),2,1)</f>
        <v>0</v>
      </c>
      <c r="W390" s="20" t="str">
        <f ca="1">MID(HEX2BIN(MID(C390,5,1),4),3,1)</f>
        <v>1</v>
      </c>
      <c r="X390" s="20" t="str">
        <f ca="1">MID(HEX2BIN(MID(C390,5,1),4),4,1)</f>
        <v>0</v>
      </c>
      <c r="Y390" s="21" t="str">
        <f ca="1">MID(HEX2BIN(MID(C390,6,1),4),1,1)</f>
        <v>1</v>
      </c>
      <c r="Z390" s="21" t="str">
        <f ca="1">MID(HEX2BIN(MID(C390,6,1),4),2,1)</f>
        <v>1</v>
      </c>
      <c r="AA390" s="21" t="str">
        <f ca="1">MID(HEX2BIN(MID(C390,6,1),4),3,1)</f>
        <v>0</v>
      </c>
      <c r="AB390" s="21" t="str">
        <f ca="1">MID(HEX2BIN(MID(C390,6,1),4),4,1)</f>
        <v>1</v>
      </c>
      <c r="AC390" s="22" t="str">
        <f ca="1">MID(HEX2BIN(MID(C390,7,1),4),1,1)</f>
        <v>0</v>
      </c>
      <c r="AD390" s="22" t="str">
        <f ca="1">MID(HEX2BIN(MID(C390,7,1),4),2,1)</f>
        <v>0</v>
      </c>
      <c r="AE390" s="22" t="str">
        <f ca="1">MID(HEX2BIN(MID(C390,7,1),4),3,1)</f>
        <v>1</v>
      </c>
      <c r="AF390" s="22" t="str">
        <f ca="1">MID(HEX2BIN(MID(C390,7,1),4),4,1)</f>
        <v>1</v>
      </c>
      <c r="AG390" s="23" t="str">
        <f ca="1">MID(HEX2BIN(MID(C390,8,1),4),1,1)</f>
        <v>0</v>
      </c>
      <c r="AH390" s="23" t="str">
        <f ca="1">MID(HEX2BIN(MID(C390,8,1),4),2,1)</f>
        <v>0</v>
      </c>
      <c r="AI390" s="23" t="str">
        <f ca="1">MID(HEX2BIN(MID(C390,8,1),4),3,1)</f>
        <v>1</v>
      </c>
      <c r="AJ390" s="23" t="str">
        <f ca="1">MID(HEX2BIN(MID(C390,8,1),4),4,1)</f>
        <v>1</v>
      </c>
    </row>
    <row r="391" spans="1:47" x14ac:dyDescent="0.35">
      <c r="A391" s="9" t="s">
        <v>83</v>
      </c>
      <c r="C391" t="s">
        <v>2</v>
      </c>
      <c r="D391" s="27">
        <v>7</v>
      </c>
      <c r="E391" s="20" t="str" cm="1">
        <f t="array" aca="1" ref="E391" ca="1">INDIRECT(ADDRESS((ROW(391:391)-1),IF(MOD(COLUMN(E:E)-4-$D391,32)=0,32,MOD(COLUMN(E:E)-4-$D391,32))+4))</f>
        <v>0</v>
      </c>
      <c r="F391" s="20" t="str" cm="1">
        <f t="array" aca="1" ref="F391" ca="1">INDIRECT(ADDRESS((ROW(391:391)-1),IF(MOD(COLUMN(F:F)-4-$D391,32)=0,32,MOD(COLUMN(F:F)-4-$D391,32))+4))</f>
        <v>1</v>
      </c>
      <c r="G391" s="20" t="str" cm="1">
        <f t="array" aca="1" ref="G391" ca="1">INDIRECT(ADDRESS((ROW(391:391)-1),IF(MOD(COLUMN(G:G)-4-$D391,32)=0,32,MOD(COLUMN(G:G)-4-$D391,32))+4))</f>
        <v>1</v>
      </c>
      <c r="H391" s="20" t="str" cm="1">
        <f t="array" aca="1" ref="H391" ca="1">INDIRECT(ADDRESS((ROW(391:391)-1),IF(MOD(COLUMN(H:H)-4-$D391,32)=0,32,MOD(COLUMN(H:H)-4-$D391,32))+4))</f>
        <v>0</v>
      </c>
      <c r="I391" s="21" t="str" cm="1">
        <f t="array" aca="1" ref="I391" ca="1">INDIRECT(ADDRESS((ROW(391:391)-1),IF(MOD(COLUMN(I:I)-4-$D391,32)=0,32,MOD(COLUMN(I:I)-4-$D391,32))+4))</f>
        <v>0</v>
      </c>
      <c r="J391" s="21" t="str" cm="1">
        <f t="array" aca="1" ref="J391" ca="1">INDIRECT(ADDRESS((ROW(391:391)-1),IF(MOD(COLUMN(J:J)-4-$D391,32)=0,32,MOD(COLUMN(J:J)-4-$D391,32))+4))</f>
        <v>1</v>
      </c>
      <c r="K391" s="21" t="str" cm="1">
        <f t="array" aca="1" ref="K391" ca="1">INDIRECT(ADDRESS((ROW(391:391)-1),IF(MOD(COLUMN(K:K)-4-$D391,32)=0,32,MOD(COLUMN(K:K)-4-$D391,32))+4))</f>
        <v>1</v>
      </c>
      <c r="L391" s="21" t="str" cm="1">
        <f t="array" aca="1" ref="L391" ca="1">INDIRECT(ADDRESS((ROW(391:391)-1),IF(MOD(COLUMN(L:L)-4-$D391,32)=0,32,MOD(COLUMN(L:L)-4-$D391,32))+4))</f>
        <v>0</v>
      </c>
      <c r="M391" s="22" t="str" cm="1">
        <f t="array" aca="1" ref="M391" ca="1">INDIRECT(ADDRESS((ROW(391:391)-1),IF(MOD(COLUMN(M:M)-4-$D391,32)=0,32,MOD(COLUMN(M:M)-4-$D391,32))+4))</f>
        <v>0</v>
      </c>
      <c r="N391" s="22" t="str" cm="1">
        <f t="array" aca="1" ref="N391" ca="1">INDIRECT(ADDRESS((ROW(391:391)-1),IF(MOD(COLUMN(N:N)-4-$D391,32)=0,32,MOD(COLUMN(N:N)-4-$D391,32))+4))</f>
        <v>1</v>
      </c>
      <c r="O391" s="22" t="str" cm="1">
        <f t="array" aca="1" ref="O391" ca="1">INDIRECT(ADDRESS((ROW(391:391)-1),IF(MOD(COLUMN(O:O)-4-$D391,32)=0,32,MOD(COLUMN(O:O)-4-$D391,32))+4))</f>
        <v>0</v>
      </c>
      <c r="P391" s="22" t="str" cm="1">
        <f t="array" aca="1" ref="P391" ca="1">INDIRECT(ADDRESS((ROW(391:391)-1),IF(MOD(COLUMN(P:P)-4-$D391,32)=0,32,MOD(COLUMN(P:P)-4-$D391,32))+4))</f>
        <v>1</v>
      </c>
      <c r="Q391" s="23" t="str" cm="1">
        <f t="array" aca="1" ref="Q391" ca="1">INDIRECT(ADDRESS((ROW(391:391)-1),IF(MOD(COLUMN(Q:Q)-4-$D391,32)=0,32,MOD(COLUMN(Q:Q)-4-$D391,32))+4))</f>
        <v>0</v>
      </c>
      <c r="R391" s="23" t="str" cm="1">
        <f t="array" aca="1" ref="R391" ca="1">INDIRECT(ADDRESS((ROW(391:391)-1),IF(MOD(COLUMN(R:R)-4-$D391,32)=0,32,MOD(COLUMN(R:R)-4-$D391,32))+4))</f>
        <v>1</v>
      </c>
      <c r="S391" s="23" t="str" cm="1">
        <f t="array" aca="1" ref="S391" ca="1">INDIRECT(ADDRESS((ROW(391:391)-1),IF(MOD(COLUMN(S:S)-4-$D391,32)=0,32,MOD(COLUMN(S:S)-4-$D391,32))+4))</f>
        <v>0</v>
      </c>
      <c r="T391" s="23" t="str" cm="1">
        <f t="array" aca="1" ref="T391" ca="1">INDIRECT(ADDRESS((ROW(391:391)-1),IF(MOD(COLUMN(T:T)-4-$D391,32)=0,32,MOD(COLUMN(T:T)-4-$D391,32))+4))</f>
        <v>1</v>
      </c>
      <c r="U391" s="20" t="str" cm="1">
        <f t="array" aca="1" ref="U391" ca="1">INDIRECT(ADDRESS((ROW(391:391)-1),IF(MOD(COLUMN(U:U)-4-$D391,32)=0,32,MOD(COLUMN(U:U)-4-$D391,32))+4))</f>
        <v>1</v>
      </c>
      <c r="V391" s="20" t="str" cm="1">
        <f t="array" aca="1" ref="V391" ca="1">INDIRECT(ADDRESS((ROW(391:391)-1),IF(MOD(COLUMN(V:V)-4-$D391,32)=0,32,MOD(COLUMN(V:V)-4-$D391,32))+4))</f>
        <v>0</v>
      </c>
      <c r="W391" s="20" t="str" cm="1">
        <f t="array" aca="1" ref="W391" ca="1">INDIRECT(ADDRESS((ROW(391:391)-1),IF(MOD(COLUMN(W:W)-4-$D391,32)=0,32,MOD(COLUMN(W:W)-4-$D391,32))+4))</f>
        <v>0</v>
      </c>
      <c r="X391" s="20" t="str" cm="1">
        <f t="array" aca="1" ref="X391" ca="1">INDIRECT(ADDRESS((ROW(391:391)-1),IF(MOD(COLUMN(X:X)-4-$D391,32)=0,32,MOD(COLUMN(X:X)-4-$D391,32))+4))</f>
        <v>1</v>
      </c>
      <c r="Y391" s="21" t="str" cm="1">
        <f t="array" aca="1" ref="Y391" ca="1">INDIRECT(ADDRESS((ROW(391:391)-1),IF(MOD(COLUMN(Y:Y)-4-$D391,32)=0,32,MOD(COLUMN(Y:Y)-4-$D391,32))+4))</f>
        <v>0</v>
      </c>
      <c r="Z391" s="21" t="str" cm="1">
        <f t="array" aca="1" ref="Z391" ca="1">INDIRECT(ADDRESS((ROW(391:391)-1),IF(MOD(COLUMN(Z:Z)-4-$D391,32)=0,32,MOD(COLUMN(Z:Z)-4-$D391,32))+4))</f>
        <v>1</v>
      </c>
      <c r="AA391" s="21" t="str" cm="1">
        <f t="array" aca="1" ref="AA391" ca="1">INDIRECT(ADDRESS((ROW(391:391)-1),IF(MOD(COLUMN(AA:AA)-4-$D391,32)=0,32,MOD(COLUMN(AA:AA)-4-$D391,32))+4))</f>
        <v>0</v>
      </c>
      <c r="AB391" s="21" t="str" cm="1">
        <f t="array" aca="1" ref="AB391" ca="1">INDIRECT(ADDRESS((ROW(391:391)-1),IF(MOD(COLUMN(AB:AB)-4-$D391,32)=0,32,MOD(COLUMN(AB:AB)-4-$D391,32))+4))</f>
        <v>1</v>
      </c>
      <c r="AC391" s="22" t="str" cm="1">
        <f t="array" aca="1" ref="AC391" ca="1">INDIRECT(ADDRESS((ROW(391:391)-1),IF(MOD(COLUMN(AC:AC)-4-$D391,32)=0,32,MOD(COLUMN(AC:AC)-4-$D391,32))+4))</f>
        <v>0</v>
      </c>
      <c r="AD391" s="22" t="str" cm="1">
        <f t="array" aca="1" ref="AD391" ca="1">INDIRECT(ADDRESS((ROW(391:391)-1),IF(MOD(COLUMN(AD:AD)-4-$D391,32)=0,32,MOD(COLUMN(AD:AD)-4-$D391,32))+4))</f>
        <v>1</v>
      </c>
      <c r="AE391" s="22" t="str" cm="1">
        <f t="array" aca="1" ref="AE391" ca="1">INDIRECT(ADDRESS((ROW(391:391)-1),IF(MOD(COLUMN(AE:AE)-4-$D391,32)=0,32,MOD(COLUMN(AE:AE)-4-$D391,32))+4))</f>
        <v>0</v>
      </c>
      <c r="AF391" s="22" t="str" cm="1">
        <f t="array" aca="1" ref="AF391" ca="1">INDIRECT(ADDRESS((ROW(391:391)-1),IF(MOD(COLUMN(AF:AF)-4-$D391,32)=0,32,MOD(COLUMN(AF:AF)-4-$D391,32))+4))</f>
        <v>1</v>
      </c>
      <c r="AG391" s="23" t="str" cm="1">
        <f t="array" aca="1" ref="AG391" ca="1">INDIRECT(ADDRESS((ROW(391:391)-1),IF(MOD(COLUMN(AG:AG)-4-$D391,32)=0,32,MOD(COLUMN(AG:AG)-4-$D391,32))+4))</f>
        <v>1</v>
      </c>
      <c r="AH391" s="23" t="str" cm="1">
        <f t="array" aca="1" ref="AH391" ca="1">INDIRECT(ADDRESS((ROW(391:391)-1),IF(MOD(COLUMN(AH:AH)-4-$D391,32)=0,32,MOD(COLUMN(AH:AH)-4-$D391,32))+4))</f>
        <v>0</v>
      </c>
      <c r="AI391" s="23" t="str" cm="1">
        <f t="array" aca="1" ref="AI391" ca="1">INDIRECT(ADDRESS((ROW(391:391)-1),IF(MOD(COLUMN(AI:AI)-4-$D391,32)=0,32,MOD(COLUMN(AI:AI)-4-$D391,32))+4))</f>
        <v>1</v>
      </c>
      <c r="AJ391" s="23" t="str" cm="1">
        <f t="array" aca="1" ref="AJ391" ca="1">INDIRECT(ADDRESS((ROW(391:391)-1),IF(MOD(COLUMN(AJ:AJ)-4-$D391,32)=0,32,MOD(COLUMN(AJ:AJ)-4-$D391,32))+4))</f>
        <v>0</v>
      </c>
      <c r="AK391" t="str">
        <f ca="1">_xlfn.CONCAT(E391,F391,G391,H391,I391,J391,K391,L391)</f>
        <v>01100110</v>
      </c>
      <c r="AL391" t="str">
        <f ca="1">_xlfn.CONCAT(M391,N391,O391,P391,Q391,R391,S391,T391)</f>
        <v>01010101</v>
      </c>
      <c r="AM391" t="str">
        <f ca="1">_xlfn.CONCAT(U391,V391,W391,X391,Y391,Z391,AA391,AB391)</f>
        <v>10010101</v>
      </c>
      <c r="AN391" t="str">
        <f ca="1">_xlfn.CONCAT(AC391,AD391,AE391,AF391,AG391,AH391,AI391,AJ391)</f>
        <v>01011010</v>
      </c>
      <c r="AO391">
        <f ca="1">BIN2DEC(AK391)</f>
        <v>102</v>
      </c>
      <c r="AP391">
        <f t="shared" ref="AP391:AP393" ca="1" si="332">BIN2DEC(AL391)</f>
        <v>85</v>
      </c>
      <c r="AQ391">
        <f t="shared" ref="AQ391:AQ393" ca="1" si="333">BIN2DEC(AM391)</f>
        <v>149</v>
      </c>
      <c r="AR391">
        <f t="shared" ref="AR391:AR393" ca="1" si="334">BIN2DEC(AN391)</f>
        <v>90</v>
      </c>
      <c r="AS391">
        <f ca="1">(AO391*2^24)+(AP391*2^16)+(AQ391*2^8)+AR391</f>
        <v>1716884826</v>
      </c>
      <c r="AT391">
        <f>2^32</f>
        <v>4294967296</v>
      </c>
      <c r="AU391">
        <f ca="1">AT391-AS391</f>
        <v>2578082470</v>
      </c>
    </row>
    <row r="392" spans="1:47" x14ac:dyDescent="0.35">
      <c r="C392" t="s">
        <v>2</v>
      </c>
      <c r="D392" s="27">
        <v>18</v>
      </c>
      <c r="E392" s="20" t="str" cm="1">
        <f t="array" aca="1" ref="E392" ca="1">INDIRECT(ADDRESS((ROW(392:392)-2),IF(MOD(COLUMN(E:E)-4-$D392,32)=0,32,MOD(COLUMN(E:E)-4-$D392,32))+4))</f>
        <v>1</v>
      </c>
      <c r="F392" s="20" t="str" cm="1">
        <f t="array" aca="1" ref="F392" ca="1">INDIRECT(ADDRESS((ROW(392:392)-2),IF(MOD(COLUMN(F:F)-4-$D392,32)=0,32,MOD(COLUMN(F:F)-4-$D392,32))+4))</f>
        <v>0</v>
      </c>
      <c r="G392" s="20" t="str" cm="1">
        <f t="array" aca="1" ref="G392" ca="1">INDIRECT(ADDRESS((ROW(392:392)-2),IF(MOD(COLUMN(G:G)-4-$D392,32)=0,32,MOD(COLUMN(G:G)-4-$D392,32))+4))</f>
        <v>1</v>
      </c>
      <c r="H392" s="20" t="str" cm="1">
        <f t="array" aca="1" ref="H392" ca="1">INDIRECT(ADDRESS((ROW(392:392)-2),IF(MOD(COLUMN(H:H)-4-$D392,32)=0,32,MOD(COLUMN(H:H)-4-$D392,32))+4))</f>
        <v>0</v>
      </c>
      <c r="I392" s="21" t="str" cm="1">
        <f t="array" aca="1" ref="I392" ca="1">INDIRECT(ADDRESS((ROW(392:392)-2),IF(MOD(COLUMN(I:I)-4-$D392,32)=0,32,MOD(COLUMN(I:I)-4-$D392,32))+4))</f>
        <v>1</v>
      </c>
      <c r="J392" s="21" t="str" cm="1">
        <f t="array" aca="1" ref="J392" ca="1">INDIRECT(ADDRESS((ROW(392:392)-2),IF(MOD(COLUMN(J:J)-4-$D392,32)=0,32,MOD(COLUMN(J:J)-4-$D392,32))+4))</f>
        <v>0</v>
      </c>
      <c r="K392" s="21" t="str" cm="1">
        <f t="array" aca="1" ref="K392" ca="1">INDIRECT(ADDRESS((ROW(392:392)-2),IF(MOD(COLUMN(K:K)-4-$D392,32)=0,32,MOD(COLUMN(K:K)-4-$D392,32))+4))</f>
        <v>1</v>
      </c>
      <c r="L392" s="21" t="str" cm="1">
        <f t="array" aca="1" ref="L392" ca="1">INDIRECT(ADDRESS((ROW(392:392)-2),IF(MOD(COLUMN(L:L)-4-$D392,32)=0,32,MOD(COLUMN(L:L)-4-$D392,32))+4))</f>
        <v>1</v>
      </c>
      <c r="M392" s="22" t="str" cm="1">
        <f t="array" aca="1" ref="M392" ca="1">INDIRECT(ADDRESS((ROW(392:392)-2),IF(MOD(COLUMN(M:M)-4-$D392,32)=0,32,MOD(COLUMN(M:M)-4-$D392,32))+4))</f>
        <v>0</v>
      </c>
      <c r="N392" s="22" t="str" cm="1">
        <f t="array" aca="1" ref="N392" ca="1">INDIRECT(ADDRESS((ROW(392:392)-2),IF(MOD(COLUMN(N:N)-4-$D392,32)=0,32,MOD(COLUMN(N:N)-4-$D392,32))+4))</f>
        <v>1</v>
      </c>
      <c r="O392" s="22" t="str" cm="1">
        <f t="array" aca="1" ref="O392" ca="1">INDIRECT(ADDRESS((ROW(392:392)-2),IF(MOD(COLUMN(O:O)-4-$D392,32)=0,32,MOD(COLUMN(O:O)-4-$D392,32))+4))</f>
        <v>0</v>
      </c>
      <c r="P392" s="22" t="str" cm="1">
        <f t="array" aca="1" ref="P392" ca="1">INDIRECT(ADDRESS((ROW(392:392)-2),IF(MOD(COLUMN(P:P)-4-$D392,32)=0,32,MOD(COLUMN(P:P)-4-$D392,32))+4))</f>
        <v>0</v>
      </c>
      <c r="Q392" s="23" t="str" cm="1">
        <f t="array" aca="1" ref="Q392" ca="1">INDIRECT(ADDRESS((ROW(392:392)-2),IF(MOD(COLUMN(Q:Q)-4-$D392,32)=0,32,MOD(COLUMN(Q:Q)-4-$D392,32))+4))</f>
        <v>1</v>
      </c>
      <c r="R392" s="23" t="str" cm="1">
        <f t="array" aca="1" ref="R392" ca="1">INDIRECT(ADDRESS((ROW(392:392)-2),IF(MOD(COLUMN(R:R)-4-$D392,32)=0,32,MOD(COLUMN(R:R)-4-$D392,32))+4))</f>
        <v>1</v>
      </c>
      <c r="S392" s="23" t="str" cm="1">
        <f t="array" aca="1" ref="S392" ca="1">INDIRECT(ADDRESS((ROW(392:392)-2),IF(MOD(COLUMN(S:S)-4-$D392,32)=0,32,MOD(COLUMN(S:S)-4-$D392,32))+4))</f>
        <v>0</v>
      </c>
      <c r="T392" s="23" t="str" cm="1">
        <f t="array" aca="1" ref="T392" ca="1">INDIRECT(ADDRESS((ROW(392:392)-2),IF(MOD(COLUMN(T:T)-4-$D392,32)=0,32,MOD(COLUMN(T:T)-4-$D392,32))+4))</f>
        <v>0</v>
      </c>
      <c r="U392" s="20" t="str" cm="1">
        <f t="array" aca="1" ref="U392" ca="1">INDIRECT(ADDRESS((ROW(392:392)-2),IF(MOD(COLUMN(U:U)-4-$D392,32)=0,32,MOD(COLUMN(U:U)-4-$D392,32))+4))</f>
        <v>1</v>
      </c>
      <c r="V392" s="20" t="str" cm="1">
        <f t="array" aca="1" ref="V392" ca="1">INDIRECT(ADDRESS((ROW(392:392)-2),IF(MOD(COLUMN(V:V)-4-$D392,32)=0,32,MOD(COLUMN(V:V)-4-$D392,32))+4))</f>
        <v>1</v>
      </c>
      <c r="W392" s="20" t="str" cm="1">
        <f t="array" aca="1" ref="W392" ca="1">INDIRECT(ADDRESS((ROW(392:392)-2),IF(MOD(COLUMN(W:W)-4-$D392,32)=0,32,MOD(COLUMN(W:W)-4-$D392,32))+4))</f>
        <v>0</v>
      </c>
      <c r="X392" s="20" t="str" cm="1">
        <f t="array" aca="1" ref="X392" ca="1">INDIRECT(ADDRESS((ROW(392:392)-2),IF(MOD(COLUMN(X:X)-4-$D392,32)=0,32,MOD(COLUMN(X:X)-4-$D392,32))+4))</f>
        <v>0</v>
      </c>
      <c r="Y392" s="21" t="str" cm="1">
        <f t="array" aca="1" ref="Y392" ca="1">INDIRECT(ADDRESS((ROW(392:392)-2),IF(MOD(COLUMN(Y:Y)-4-$D392,32)=0,32,MOD(COLUMN(Y:Y)-4-$D392,32))+4))</f>
        <v>1</v>
      </c>
      <c r="Z392" s="21" t="str" cm="1">
        <f t="array" aca="1" ref="Z392" ca="1">INDIRECT(ADDRESS((ROW(392:392)-2),IF(MOD(COLUMN(Z:Z)-4-$D392,32)=0,32,MOD(COLUMN(Z:Z)-4-$D392,32))+4))</f>
        <v>0</v>
      </c>
      <c r="AA392" s="21" t="str" cm="1">
        <f t="array" aca="1" ref="AA392" ca="1">INDIRECT(ADDRESS((ROW(392:392)-2),IF(MOD(COLUMN(AA:AA)-4-$D392,32)=0,32,MOD(COLUMN(AA:AA)-4-$D392,32))+4))</f>
        <v>1</v>
      </c>
      <c r="AB392" s="21" t="str" cm="1">
        <f t="array" aca="1" ref="AB392" ca="1">INDIRECT(ADDRESS((ROW(392:392)-2),IF(MOD(COLUMN(AB:AB)-4-$D392,32)=0,32,MOD(COLUMN(AB:AB)-4-$D392,32))+4))</f>
        <v>0</v>
      </c>
      <c r="AC392" s="22" t="str" cm="1">
        <f t="array" aca="1" ref="AC392" ca="1">INDIRECT(ADDRESS((ROW(392:392)-2),IF(MOD(COLUMN(AC:AC)-4-$D392,32)=0,32,MOD(COLUMN(AC:AC)-4-$D392,32))+4))</f>
        <v>1</v>
      </c>
      <c r="AD392" s="22" t="str" cm="1">
        <f t="array" aca="1" ref="AD392" ca="1">INDIRECT(ADDRESS((ROW(392:392)-2),IF(MOD(COLUMN(AD:AD)-4-$D392,32)=0,32,MOD(COLUMN(AD:AD)-4-$D392,32))+4))</f>
        <v>0</v>
      </c>
      <c r="AE392" s="22" t="str" cm="1">
        <f t="array" aca="1" ref="AE392" ca="1">INDIRECT(ADDRESS((ROW(392:392)-2),IF(MOD(COLUMN(AE:AE)-4-$D392,32)=0,32,MOD(COLUMN(AE:AE)-4-$D392,32))+4))</f>
        <v>1</v>
      </c>
      <c r="AF392" s="22" t="str" cm="1">
        <f t="array" aca="1" ref="AF392" ca="1">INDIRECT(ADDRESS((ROW(392:392)-2),IF(MOD(COLUMN(AF:AF)-4-$D392,32)=0,32,MOD(COLUMN(AF:AF)-4-$D392,32))+4))</f>
        <v>1</v>
      </c>
      <c r="AG392" s="23" t="str" cm="1">
        <f t="array" aca="1" ref="AG392" ca="1">INDIRECT(ADDRESS((ROW(392:392)-2),IF(MOD(COLUMN(AG:AG)-4-$D392,32)=0,32,MOD(COLUMN(AG:AG)-4-$D392,32))+4))</f>
        <v>0</v>
      </c>
      <c r="AH392" s="23" t="str" cm="1">
        <f t="array" aca="1" ref="AH392" ca="1">INDIRECT(ADDRESS((ROW(392:392)-2),IF(MOD(COLUMN(AH:AH)-4-$D392,32)=0,32,MOD(COLUMN(AH:AH)-4-$D392,32))+4))</f>
        <v>0</v>
      </c>
      <c r="AI392" s="23" t="str" cm="1">
        <f t="array" aca="1" ref="AI392" ca="1">INDIRECT(ADDRESS((ROW(392:392)-2),IF(MOD(COLUMN(AI:AI)-4-$D392,32)=0,32,MOD(COLUMN(AI:AI)-4-$D392,32))+4))</f>
        <v>1</v>
      </c>
      <c r="AJ392" s="23" t="str" cm="1">
        <f t="array" aca="1" ref="AJ392" ca="1">INDIRECT(ADDRESS((ROW(392:392)-2),IF(MOD(COLUMN(AJ:AJ)-4-$D392,32)=0,32,MOD(COLUMN(AJ:AJ)-4-$D392,32))+4))</f>
        <v>0</v>
      </c>
      <c r="AK392" t="str">
        <f ca="1">_xlfn.CONCAT(E392,F392,G392,H392,I392,J392,K392,L392)</f>
        <v>10101011</v>
      </c>
      <c r="AL392" t="str">
        <f ca="1">_xlfn.CONCAT(M392,N392,O392,P392,Q392,R392,S392,T392)</f>
        <v>01001100</v>
      </c>
      <c r="AM392" t="str">
        <f ca="1">_xlfn.CONCAT(U392,V392,W392,X392,Y392,Z392,AA392,AB392)</f>
        <v>11001010</v>
      </c>
      <c r="AN392" t="str">
        <f ca="1">_xlfn.CONCAT(AC392,AD392,AE392,AF392,AG392,AH392,AI392,AJ392)</f>
        <v>10110010</v>
      </c>
      <c r="AO392">
        <f ca="1">BIN2DEC(AK392)</f>
        <v>171</v>
      </c>
      <c r="AP392">
        <f t="shared" ca="1" si="332"/>
        <v>76</v>
      </c>
      <c r="AQ392">
        <f t="shared" ca="1" si="333"/>
        <v>202</v>
      </c>
      <c r="AR392">
        <f t="shared" ca="1" si="334"/>
        <v>178</v>
      </c>
      <c r="AS392">
        <f ca="1">(AO392*2^24)+(AP392*2^16)+(AQ392*2^8)+AR392</f>
        <v>2873936562</v>
      </c>
      <c r="AT392">
        <f>2^32</f>
        <v>4294967296</v>
      </c>
      <c r="AU392">
        <f ca="1">AT392-AS392</f>
        <v>1421030734</v>
      </c>
    </row>
    <row r="393" spans="1:47" x14ac:dyDescent="0.35">
      <c r="C393" t="s">
        <v>84</v>
      </c>
      <c r="D393" s="27">
        <v>3</v>
      </c>
      <c r="E393" s="20" cm="1">
        <f t="array" aca="1" ref="E393" ca="1">IF(COLUMN(E:E)-4&gt;$D393,INDIRECT(ADDRESS((ROW(393:393)-3),COLUMN(E:E)-4-$D393+4)),0)</f>
        <v>0</v>
      </c>
      <c r="F393" s="20" cm="1">
        <f t="array" aca="1" ref="F393" ca="1">IF(COLUMN(F:F)-4&gt;$D393,INDIRECT(ADDRESS((ROW(393:393)-3),COLUMN(F:F)-4-$D393+4)),0)</f>
        <v>0</v>
      </c>
      <c r="G393" s="20" cm="1">
        <f t="array" aca="1" ref="G393" ca="1">IF(COLUMN(G:G)-4&gt;$D393,INDIRECT(ADDRESS((ROW(393:393)-3),COLUMN(G:G)-4-$D393+4)),0)</f>
        <v>0</v>
      </c>
      <c r="H393" s="20" t="str" cm="1">
        <f t="array" aca="1" ref="H393" ca="1">IF(COLUMN(H:H)-4&gt;$D393,INDIRECT(ADDRESS((ROW(393:393)-3),COLUMN(H:H)-4-$D393+4)),0)</f>
        <v>0</v>
      </c>
      <c r="I393" s="21" t="str" cm="1">
        <f t="array" aca="1" ref="I393" ca="1">IF(COLUMN(I:I)-4&gt;$D393,INDIRECT(ADDRESS((ROW(393:393)-3),COLUMN(I:I)-4-$D393+4)),0)</f>
        <v>0</v>
      </c>
      <c r="J393" s="21" t="str" cm="1">
        <f t="array" aca="1" ref="J393" ca="1">IF(COLUMN(J:J)-4&gt;$D393,INDIRECT(ADDRESS((ROW(393:393)-3),COLUMN(J:J)-4-$D393+4)),0)</f>
        <v>1</v>
      </c>
      <c r="K393" s="21" t="str" cm="1">
        <f t="array" aca="1" ref="K393" ca="1">IF(COLUMN(K:K)-4&gt;$D393,INDIRECT(ADDRESS((ROW(393:393)-3),COLUMN(K:K)-4-$D393+4)),0)</f>
        <v>0</v>
      </c>
      <c r="L393" s="21" t="str" cm="1">
        <f t="array" aca="1" ref="L393" ca="1">IF(COLUMN(L:L)-4&gt;$D393,INDIRECT(ADDRESS((ROW(393:393)-3),COLUMN(L:L)-4-$D393+4)),0)</f>
        <v>1</v>
      </c>
      <c r="M393" s="22" t="str" cm="1">
        <f t="array" aca="1" ref="M393" ca="1">IF(COLUMN(M:M)-4&gt;$D393,INDIRECT(ADDRESS((ROW(393:393)-3),COLUMN(M:M)-4-$D393+4)),0)</f>
        <v>0</v>
      </c>
      <c r="N393" s="22" t="str" cm="1">
        <f t="array" aca="1" ref="N393" ca="1">IF(COLUMN(N:N)-4&gt;$D393,INDIRECT(ADDRESS((ROW(393:393)-3),COLUMN(N:N)-4-$D393+4)),0)</f>
        <v>1</v>
      </c>
      <c r="O393" s="22" t="str" cm="1">
        <f t="array" aca="1" ref="O393" ca="1">IF(COLUMN(O:O)-4&gt;$D393,INDIRECT(ADDRESS((ROW(393:393)-3),COLUMN(O:O)-4-$D393+4)),0)</f>
        <v>0</v>
      </c>
      <c r="P393" s="22" t="str" cm="1">
        <f t="array" aca="1" ref="P393" ca="1">IF(COLUMN(P:P)-4&gt;$D393,INDIRECT(ADDRESS((ROW(393:393)-3),COLUMN(P:P)-4-$D393+4)),0)</f>
        <v>1</v>
      </c>
      <c r="Q393" s="23" t="str" cm="1">
        <f t="array" aca="1" ref="Q393" ca="1">IF(COLUMN(Q:Q)-4&gt;$D393,INDIRECT(ADDRESS((ROW(393:393)-3),COLUMN(Q:Q)-4-$D393+4)),0)</f>
        <v>1</v>
      </c>
      <c r="R393" s="23" t="str" cm="1">
        <f t="array" aca="1" ref="R393" ca="1">IF(COLUMN(R:R)-4&gt;$D393,INDIRECT(ADDRESS((ROW(393:393)-3),COLUMN(R:R)-4-$D393+4)),0)</f>
        <v>0</v>
      </c>
      <c r="S393" s="23" t="str" cm="1">
        <f t="array" aca="1" ref="S393" ca="1">IF(COLUMN(S:S)-4&gt;$D393,INDIRECT(ADDRESS((ROW(393:393)-3),COLUMN(S:S)-4-$D393+4)),0)</f>
        <v>0</v>
      </c>
      <c r="T393" s="23" t="str" cm="1">
        <f t="array" aca="1" ref="T393" ca="1">IF(COLUMN(T:T)-4&gt;$D393,INDIRECT(ADDRESS((ROW(393:393)-3),COLUMN(T:T)-4-$D393+4)),0)</f>
        <v>1</v>
      </c>
      <c r="U393" s="20" t="str" cm="1">
        <f t="array" aca="1" ref="U393" ca="1">IF(COLUMN(U:U)-4&gt;$D393,INDIRECT(ADDRESS((ROW(393:393)-3),COLUMN(U:U)-4-$D393+4)),0)</f>
        <v>0</v>
      </c>
      <c r="V393" s="20" t="str" cm="1">
        <f t="array" aca="1" ref="V393" ca="1">IF(COLUMN(V:V)-4&gt;$D393,INDIRECT(ADDRESS((ROW(393:393)-3),COLUMN(V:V)-4-$D393+4)),0)</f>
        <v>1</v>
      </c>
      <c r="W393" s="20" t="str" cm="1">
        <f t="array" aca="1" ref="W393" ca="1">IF(COLUMN(W:W)-4&gt;$D393,INDIRECT(ADDRESS((ROW(393:393)-3),COLUMN(W:W)-4-$D393+4)),0)</f>
        <v>0</v>
      </c>
      <c r="X393" s="20" t="str" cm="1">
        <f t="array" aca="1" ref="X393" ca="1">IF(COLUMN(X:X)-4&gt;$D393,INDIRECT(ADDRESS((ROW(393:393)-3),COLUMN(X:X)-4-$D393+4)),0)</f>
        <v>1</v>
      </c>
      <c r="Y393" s="21" t="str" cm="1">
        <f t="array" aca="1" ref="Y393" ca="1">IF(COLUMN(Y:Y)-4&gt;$D393,INDIRECT(ADDRESS((ROW(393:393)-3),COLUMN(Y:Y)-4-$D393+4)),0)</f>
        <v>0</v>
      </c>
      <c r="Z393" s="21" t="str" cm="1">
        <f t="array" aca="1" ref="Z393" ca="1">IF(COLUMN(Z:Z)-4&gt;$D393,INDIRECT(ADDRESS((ROW(393:393)-3),COLUMN(Z:Z)-4-$D393+4)),0)</f>
        <v>1</v>
      </c>
      <c r="AA393" s="21" t="str" cm="1">
        <f t="array" aca="1" ref="AA393" ca="1">IF(COLUMN(AA:AA)-4&gt;$D393,INDIRECT(ADDRESS((ROW(393:393)-3),COLUMN(AA:AA)-4-$D393+4)),0)</f>
        <v>0</v>
      </c>
      <c r="AB393" s="21" t="str" cm="1">
        <f t="array" aca="1" ref="AB393" ca="1">IF(COLUMN(AB:AB)-4&gt;$D393,INDIRECT(ADDRESS((ROW(393:393)-3),COLUMN(AB:AB)-4-$D393+4)),0)</f>
        <v>1</v>
      </c>
      <c r="AC393" s="22" t="str" cm="1">
        <f t="array" aca="1" ref="AC393" ca="1">IF(COLUMN(AC:AC)-4&gt;$D393,INDIRECT(ADDRESS((ROW(393:393)-3),COLUMN(AC:AC)-4-$D393+4)),0)</f>
        <v>1</v>
      </c>
      <c r="AD393" s="22" t="str" cm="1">
        <f t="array" aca="1" ref="AD393" ca="1">IF(COLUMN(AD:AD)-4&gt;$D393,INDIRECT(ADDRESS((ROW(393:393)-3),COLUMN(AD:AD)-4-$D393+4)),0)</f>
        <v>0</v>
      </c>
      <c r="AE393" s="22" t="str" cm="1">
        <f t="array" aca="1" ref="AE393" ca="1">IF(COLUMN(AE:AE)-4&gt;$D393,INDIRECT(ADDRESS((ROW(393:393)-3),COLUMN(AE:AE)-4-$D393+4)),0)</f>
        <v>1</v>
      </c>
      <c r="AF393" s="22" t="str" cm="1">
        <f t="array" aca="1" ref="AF393" ca="1">IF(COLUMN(AF:AF)-4&gt;$D393,INDIRECT(ADDRESS((ROW(393:393)-3),COLUMN(AF:AF)-4-$D393+4)),0)</f>
        <v>0</v>
      </c>
      <c r="AG393" s="23" t="str" cm="1">
        <f t="array" aca="1" ref="AG393" ca="1">IF(COLUMN(AG:AG)-4&gt;$D393,INDIRECT(ADDRESS((ROW(393:393)-3),COLUMN(AG:AG)-4-$D393+4)),0)</f>
        <v>0</v>
      </c>
      <c r="AH393" s="23" t="str" cm="1">
        <f t="array" aca="1" ref="AH393" ca="1">IF(COLUMN(AH:AH)-4&gt;$D393,INDIRECT(ADDRESS((ROW(393:393)-3),COLUMN(AH:AH)-4-$D393+4)),0)</f>
        <v>1</v>
      </c>
      <c r="AI393" s="23" t="str" cm="1">
        <f t="array" aca="1" ref="AI393" ca="1">IF(COLUMN(AI:AI)-4&gt;$D393,INDIRECT(ADDRESS((ROW(393:393)-3),COLUMN(AI:AI)-4-$D393+4)),0)</f>
        <v>1</v>
      </c>
      <c r="AJ393" s="23" t="str" cm="1">
        <f t="array" aca="1" ref="AJ393" ca="1">IF(COLUMN(AJ:AJ)-4&gt;$D393,INDIRECT(ADDRESS((ROW(393:393)-3),COLUMN(AJ:AJ)-4-$D393+4)),0)</f>
        <v>0</v>
      </c>
      <c r="AK393" t="str">
        <f ca="1">_xlfn.CONCAT(E393,F393,G393,H393,I393,J393,K393,L393)</f>
        <v>00000101</v>
      </c>
      <c r="AL393" t="str">
        <f ca="1">_xlfn.CONCAT(M393,N393,O393,P393,Q393,R393,S393,T393)</f>
        <v>01011001</v>
      </c>
      <c r="AM393" t="str">
        <f ca="1">_xlfn.CONCAT(U393,V393,W393,X393,Y393,Z393,AA393,AB393)</f>
        <v>01010101</v>
      </c>
      <c r="AN393" t="str">
        <f ca="1">_xlfn.CONCAT(AC393,AD393,AE393,AF393,AG393,AH393,AI393,AJ393)</f>
        <v>10100110</v>
      </c>
      <c r="AO393">
        <f ca="1">BIN2DEC(AK393)</f>
        <v>5</v>
      </c>
      <c r="AP393">
        <f t="shared" ca="1" si="332"/>
        <v>89</v>
      </c>
      <c r="AQ393">
        <f t="shared" ca="1" si="333"/>
        <v>85</v>
      </c>
      <c r="AR393">
        <f t="shared" ca="1" si="334"/>
        <v>166</v>
      </c>
      <c r="AS393">
        <f ca="1">(AO393*2^24)+(AP393*2^16)+(AQ393*2^8)+AR393</f>
        <v>89740710</v>
      </c>
    </row>
    <row r="394" spans="1:47" x14ac:dyDescent="0.35">
      <c r="C394" t="s">
        <v>85</v>
      </c>
      <c r="E394" s="4">
        <f ca="1">_xlfn.BITXOR(E391,E392)</f>
        <v>1</v>
      </c>
      <c r="F394" s="4">
        <f t="shared" ref="F394:AJ394" ca="1" si="335">_xlfn.BITXOR(F391,F392)</f>
        <v>1</v>
      </c>
      <c r="G394" s="4">
        <f t="shared" ca="1" si="335"/>
        <v>0</v>
      </c>
      <c r="H394" s="4">
        <f t="shared" ca="1" si="335"/>
        <v>0</v>
      </c>
      <c r="I394" s="4">
        <f t="shared" ca="1" si="335"/>
        <v>1</v>
      </c>
      <c r="J394" s="4">
        <f t="shared" ca="1" si="335"/>
        <v>1</v>
      </c>
      <c r="K394" s="4">
        <f t="shared" ca="1" si="335"/>
        <v>0</v>
      </c>
      <c r="L394" s="4">
        <f t="shared" ca="1" si="335"/>
        <v>1</v>
      </c>
      <c r="M394" s="4">
        <f t="shared" ca="1" si="335"/>
        <v>0</v>
      </c>
      <c r="N394" s="4">
        <f t="shared" ca="1" si="335"/>
        <v>0</v>
      </c>
      <c r="O394" s="4">
        <f t="shared" ca="1" si="335"/>
        <v>0</v>
      </c>
      <c r="P394" s="4">
        <f t="shared" ca="1" si="335"/>
        <v>1</v>
      </c>
      <c r="Q394" s="4">
        <f t="shared" ca="1" si="335"/>
        <v>1</v>
      </c>
      <c r="R394" s="4">
        <f t="shared" ca="1" si="335"/>
        <v>0</v>
      </c>
      <c r="S394" s="4">
        <f t="shared" ca="1" si="335"/>
        <v>0</v>
      </c>
      <c r="T394" s="4">
        <f t="shared" ca="1" si="335"/>
        <v>1</v>
      </c>
      <c r="U394" s="4">
        <f t="shared" ca="1" si="335"/>
        <v>0</v>
      </c>
      <c r="V394" s="4">
        <f t="shared" ca="1" si="335"/>
        <v>1</v>
      </c>
      <c r="W394" s="4">
        <f t="shared" ca="1" si="335"/>
        <v>0</v>
      </c>
      <c r="X394" s="4">
        <f t="shared" ca="1" si="335"/>
        <v>1</v>
      </c>
      <c r="Y394" s="4">
        <f t="shared" ca="1" si="335"/>
        <v>1</v>
      </c>
      <c r="Z394" s="4">
        <f t="shared" ca="1" si="335"/>
        <v>1</v>
      </c>
      <c r="AA394" s="4">
        <f t="shared" ca="1" si="335"/>
        <v>1</v>
      </c>
      <c r="AB394" s="4">
        <f t="shared" ca="1" si="335"/>
        <v>1</v>
      </c>
      <c r="AC394" s="4">
        <f t="shared" ca="1" si="335"/>
        <v>1</v>
      </c>
      <c r="AD394" s="4">
        <f t="shared" ca="1" si="335"/>
        <v>1</v>
      </c>
      <c r="AE394" s="4">
        <f t="shared" ca="1" si="335"/>
        <v>1</v>
      </c>
      <c r="AF394" s="4">
        <f t="shared" ca="1" si="335"/>
        <v>0</v>
      </c>
      <c r="AG394" s="4">
        <f t="shared" ca="1" si="335"/>
        <v>1</v>
      </c>
      <c r="AH394" s="4">
        <f t="shared" ca="1" si="335"/>
        <v>0</v>
      </c>
      <c r="AI394" s="4">
        <f t="shared" ca="1" si="335"/>
        <v>0</v>
      </c>
      <c r="AJ394" s="4">
        <f t="shared" ca="1" si="335"/>
        <v>0</v>
      </c>
    </row>
    <row r="395" spans="1:47" x14ac:dyDescent="0.35">
      <c r="B395" s="18">
        <f ca="1">AS395</f>
        <v>3359640142</v>
      </c>
      <c r="C395" s="17"/>
      <c r="E395" s="24">
        <f ca="1">_xlfn.BITXOR(E393,E394)</f>
        <v>1</v>
      </c>
      <c r="F395" s="24">
        <f t="shared" ref="F395:AJ395" ca="1" si="336">_xlfn.BITXOR(F393,F394)</f>
        <v>1</v>
      </c>
      <c r="G395" s="24">
        <f t="shared" ca="1" si="336"/>
        <v>0</v>
      </c>
      <c r="H395" s="24">
        <f t="shared" ca="1" si="336"/>
        <v>0</v>
      </c>
      <c r="I395" s="24">
        <f t="shared" ca="1" si="336"/>
        <v>1</v>
      </c>
      <c r="J395" s="24">
        <f t="shared" ca="1" si="336"/>
        <v>0</v>
      </c>
      <c r="K395" s="24">
        <f t="shared" ca="1" si="336"/>
        <v>0</v>
      </c>
      <c r="L395" s="24">
        <f t="shared" ca="1" si="336"/>
        <v>0</v>
      </c>
      <c r="M395" s="24">
        <f t="shared" ca="1" si="336"/>
        <v>0</v>
      </c>
      <c r="N395" s="24">
        <f t="shared" ca="1" si="336"/>
        <v>1</v>
      </c>
      <c r="O395" s="24">
        <f t="shared" ca="1" si="336"/>
        <v>0</v>
      </c>
      <c r="P395" s="24">
        <f t="shared" ca="1" si="336"/>
        <v>0</v>
      </c>
      <c r="Q395" s="24">
        <f t="shared" ca="1" si="336"/>
        <v>0</v>
      </c>
      <c r="R395" s="24">
        <f t="shared" ca="1" si="336"/>
        <v>0</v>
      </c>
      <c r="S395" s="24">
        <f t="shared" ca="1" si="336"/>
        <v>0</v>
      </c>
      <c r="T395" s="24">
        <f t="shared" ca="1" si="336"/>
        <v>0</v>
      </c>
      <c r="U395" s="24">
        <f t="shared" ca="1" si="336"/>
        <v>0</v>
      </c>
      <c r="V395" s="24">
        <f t="shared" ca="1" si="336"/>
        <v>0</v>
      </c>
      <c r="W395" s="24">
        <f t="shared" ca="1" si="336"/>
        <v>0</v>
      </c>
      <c r="X395" s="24">
        <f t="shared" ca="1" si="336"/>
        <v>0</v>
      </c>
      <c r="Y395" s="24">
        <f t="shared" ca="1" si="336"/>
        <v>1</v>
      </c>
      <c r="Z395" s="24">
        <f t="shared" ca="1" si="336"/>
        <v>0</v>
      </c>
      <c r="AA395" s="24">
        <f t="shared" ca="1" si="336"/>
        <v>1</v>
      </c>
      <c r="AB395" s="24">
        <f t="shared" ca="1" si="336"/>
        <v>0</v>
      </c>
      <c r="AC395" s="24">
        <f t="shared" ca="1" si="336"/>
        <v>0</v>
      </c>
      <c r="AD395" s="24">
        <f t="shared" ca="1" si="336"/>
        <v>1</v>
      </c>
      <c r="AE395" s="24">
        <f t="shared" ca="1" si="336"/>
        <v>0</v>
      </c>
      <c r="AF395" s="24">
        <f t="shared" ca="1" si="336"/>
        <v>0</v>
      </c>
      <c r="AG395" s="24">
        <f t="shared" ca="1" si="336"/>
        <v>1</v>
      </c>
      <c r="AH395" s="24">
        <f t="shared" ca="1" si="336"/>
        <v>1</v>
      </c>
      <c r="AI395" s="24">
        <f t="shared" ca="1" si="336"/>
        <v>1</v>
      </c>
      <c r="AJ395" s="24">
        <f t="shared" ca="1" si="336"/>
        <v>0</v>
      </c>
      <c r="AK395" t="str">
        <f ca="1">_xlfn.CONCAT(E395,F395,G395,H395,I395,J395,K395,L395)</f>
        <v>11001000</v>
      </c>
      <c r="AL395" t="str">
        <f ca="1">_xlfn.CONCAT(M395,N395,O395,P395,Q395,R395,S395,T395)</f>
        <v>01000000</v>
      </c>
      <c r="AM395" t="str">
        <f ca="1">_xlfn.CONCAT(U395,V395,W395,X395,Y395,Z395,AA395,AB395)</f>
        <v>00001010</v>
      </c>
      <c r="AN395" t="str">
        <f ca="1">_xlfn.CONCAT(AC395,AD395,AE395,AF395,AG395,AH395,AI395,AJ395)</f>
        <v>01001110</v>
      </c>
      <c r="AO395">
        <f ca="1">BIN2DEC(AK395)</f>
        <v>200</v>
      </c>
      <c r="AP395">
        <f t="shared" ref="AP395" ca="1" si="337">BIN2DEC(AL395)</f>
        <v>64</v>
      </c>
      <c r="AQ395">
        <f t="shared" ref="AQ395" ca="1" si="338">BIN2DEC(AM395)</f>
        <v>10</v>
      </c>
      <c r="AR395">
        <f t="shared" ref="AR395" ca="1" si="339">BIN2DEC(AN395)</f>
        <v>78</v>
      </c>
      <c r="AS395">
        <f ca="1">(AO395*2^24)+(AP395*2^16)+(AQ395*2^8)+AR395</f>
        <v>3359640142</v>
      </c>
    </row>
    <row r="396" spans="1:47" x14ac:dyDescent="0.35">
      <c r="C396" s="2"/>
    </row>
    <row r="397" spans="1:47" x14ac:dyDescent="0.35">
      <c r="A397" t="s">
        <v>80</v>
      </c>
      <c r="B397" s="18">
        <f ca="1">Home!B33</f>
        <v>865035530</v>
      </c>
      <c r="C397" s="2"/>
    </row>
    <row r="398" spans="1:47" ht="15" thickBot="1" x14ac:dyDescent="0.4">
      <c r="C398" s="1"/>
    </row>
    <row r="399" spans="1:47" ht="15" thickBot="1" x14ac:dyDescent="0.4">
      <c r="A399" t="s">
        <v>82</v>
      </c>
      <c r="B399" s="28">
        <f ca="1">Home!B24</f>
        <v>4128635502</v>
      </c>
      <c r="C399" s="19">
        <f ca="1">MOD(B388+B395+B397+B399,2^32)</f>
        <v>2480548166</v>
      </c>
    </row>
    <row r="401" spans="1:47" x14ac:dyDescent="0.35">
      <c r="A401" s="16" t="s">
        <v>115</v>
      </c>
    </row>
    <row r="402" spans="1:47" x14ac:dyDescent="0.35">
      <c r="A402" t="s">
        <v>79</v>
      </c>
      <c r="B402" s="25">
        <f ca="1">Home!B39</f>
        <v>13915299</v>
      </c>
      <c r="C402" t="str">
        <f ca="1">DEC2HEX(B402,8)</f>
        <v>00D454A3</v>
      </c>
      <c r="E402" s="20" t="str">
        <f ca="1">MID(HEX2BIN(MID(C402,1,1),4),1,1)</f>
        <v>0</v>
      </c>
      <c r="F402" s="20" t="str">
        <f ca="1">MID(HEX2BIN(MID(C402,1,1),4),2,1)</f>
        <v>0</v>
      </c>
      <c r="G402" s="20" t="str">
        <f ca="1">MID(HEX2BIN(MID(C402,1,1),4),3,1)</f>
        <v>0</v>
      </c>
      <c r="H402" s="20" t="str">
        <f ca="1">MID(HEX2BIN(MID(C402,1,1),4),4,1)</f>
        <v>0</v>
      </c>
      <c r="I402" s="21" t="str">
        <f ca="1">MID(HEX2BIN(MID(C402,2,1),4),1,1)</f>
        <v>0</v>
      </c>
      <c r="J402" s="21" t="str">
        <f ca="1">MID(HEX2BIN(MID(C402,2,1),4),2,1)</f>
        <v>0</v>
      </c>
      <c r="K402" s="21" t="str">
        <f ca="1">MID(HEX2BIN(MID(C402,2,1),4),3,1)</f>
        <v>0</v>
      </c>
      <c r="L402" s="21" t="str">
        <f ca="1">MID(HEX2BIN(MID(C402,2,1),4),4,1)</f>
        <v>0</v>
      </c>
      <c r="M402" s="22" t="str">
        <f ca="1">MID(HEX2BIN(MID(C402,3,1),4),1,1)</f>
        <v>1</v>
      </c>
      <c r="N402" s="22" t="str">
        <f ca="1">MID(HEX2BIN(MID(C402,3,1),4),2,1)</f>
        <v>1</v>
      </c>
      <c r="O402" s="22" t="str">
        <f ca="1">MID(HEX2BIN(MID(C402,3,1),4),3,1)</f>
        <v>0</v>
      </c>
      <c r="P402" s="22" t="str">
        <f ca="1">MID(HEX2BIN(MID(C402,3,1),4),4,1)</f>
        <v>1</v>
      </c>
      <c r="Q402" s="23" t="str">
        <f ca="1">MID(HEX2BIN(MID(C402,4,1),4),1,1)</f>
        <v>0</v>
      </c>
      <c r="R402" s="23" t="str">
        <f ca="1">MID(HEX2BIN(MID(C402,4,1),4),2,1)</f>
        <v>1</v>
      </c>
      <c r="S402" s="23" t="str">
        <f ca="1">MID(HEX2BIN(MID(C402,4,1),4),3,1)</f>
        <v>0</v>
      </c>
      <c r="T402" s="23" t="str">
        <f ca="1">MID(HEX2BIN(MID(C402,4,1),4),4,1)</f>
        <v>0</v>
      </c>
      <c r="U402" s="20" t="str">
        <f ca="1">MID(HEX2BIN(MID(C402,5,1),4),1,1)</f>
        <v>0</v>
      </c>
      <c r="V402" s="20" t="str">
        <f ca="1">MID(HEX2BIN(MID(C402,5,1),4),2,1)</f>
        <v>1</v>
      </c>
      <c r="W402" s="20" t="str">
        <f ca="1">MID(HEX2BIN(MID(C402,5,1),4),3,1)</f>
        <v>0</v>
      </c>
      <c r="X402" s="20" t="str">
        <f ca="1">MID(HEX2BIN(MID(C402,5,1),4),4,1)</f>
        <v>1</v>
      </c>
      <c r="Y402" s="21" t="str">
        <f ca="1">MID(HEX2BIN(MID(C402,6,1),4),1,1)</f>
        <v>0</v>
      </c>
      <c r="Z402" s="21" t="str">
        <f ca="1">MID(HEX2BIN(MID(C402,6,1),4),2,1)</f>
        <v>1</v>
      </c>
      <c r="AA402" s="21" t="str">
        <f ca="1">MID(HEX2BIN(MID(C402,6,1),4),3,1)</f>
        <v>0</v>
      </c>
      <c r="AB402" s="21" t="str">
        <f ca="1">MID(HEX2BIN(MID(C402,6,1),4),4,1)</f>
        <v>0</v>
      </c>
      <c r="AC402" s="22" t="str">
        <f ca="1">MID(HEX2BIN(MID(C402,7,1),4),1,1)</f>
        <v>1</v>
      </c>
      <c r="AD402" s="22" t="str">
        <f ca="1">MID(HEX2BIN(MID(C402,7,1),4),2,1)</f>
        <v>0</v>
      </c>
      <c r="AE402" s="22" t="str">
        <f ca="1">MID(HEX2BIN(MID(C402,7,1),4),3,1)</f>
        <v>1</v>
      </c>
      <c r="AF402" s="22" t="str">
        <f ca="1">MID(HEX2BIN(MID(C402,7,1),4),4,1)</f>
        <v>0</v>
      </c>
      <c r="AG402" s="23" t="str">
        <f ca="1">MID(HEX2BIN(MID(C402,8,1),4),1,1)</f>
        <v>0</v>
      </c>
      <c r="AH402" s="23" t="str">
        <f ca="1">MID(HEX2BIN(MID(C402,8,1),4),2,1)</f>
        <v>0</v>
      </c>
      <c r="AI402" s="23" t="str">
        <f ca="1">MID(HEX2BIN(MID(C402,8,1),4),3,1)</f>
        <v>1</v>
      </c>
      <c r="AJ402" s="23" t="str">
        <f ca="1">MID(HEX2BIN(MID(C402,8,1),4),4,1)</f>
        <v>1</v>
      </c>
    </row>
    <row r="403" spans="1:47" x14ac:dyDescent="0.35">
      <c r="A403" s="9" t="s">
        <v>87</v>
      </c>
      <c r="C403" t="s">
        <v>2</v>
      </c>
      <c r="D403" s="27">
        <v>17</v>
      </c>
      <c r="E403" s="20" t="str" cm="1">
        <f t="array" aca="1" ref="E403" ca="1">INDIRECT(ADDRESS((ROW(403:403)-1),IF(MOD(COLUMN(E:E)-4-$D403,32)=0,32,MOD(COLUMN(E:E)-4-$D403,32))+4))</f>
        <v>0</v>
      </c>
      <c r="F403" s="20" t="str" cm="1">
        <f t="array" aca="1" ref="F403" ca="1">INDIRECT(ADDRESS((ROW(403:403)-1),IF(MOD(COLUMN(F:F)-4-$D403,32)=0,32,MOD(COLUMN(F:F)-4-$D403,32))+4))</f>
        <v>0</v>
      </c>
      <c r="G403" s="20" t="str" cm="1">
        <f t="array" aca="1" ref="G403" ca="1">INDIRECT(ADDRESS((ROW(403:403)-1),IF(MOD(COLUMN(G:G)-4-$D403,32)=0,32,MOD(COLUMN(G:G)-4-$D403,32))+4))</f>
        <v>1</v>
      </c>
      <c r="H403" s="20" t="str" cm="1">
        <f t="array" aca="1" ref="H403" ca="1">INDIRECT(ADDRESS((ROW(403:403)-1),IF(MOD(COLUMN(H:H)-4-$D403,32)=0,32,MOD(COLUMN(H:H)-4-$D403,32))+4))</f>
        <v>0</v>
      </c>
      <c r="I403" s="21" t="str" cm="1">
        <f t="array" aca="1" ref="I403" ca="1">INDIRECT(ADDRESS((ROW(403:403)-1),IF(MOD(COLUMN(I:I)-4-$D403,32)=0,32,MOD(COLUMN(I:I)-4-$D403,32))+4))</f>
        <v>1</v>
      </c>
      <c r="J403" s="21" t="str" cm="1">
        <f t="array" aca="1" ref="J403" ca="1">INDIRECT(ADDRESS((ROW(403:403)-1),IF(MOD(COLUMN(J:J)-4-$D403,32)=0,32,MOD(COLUMN(J:J)-4-$D403,32))+4))</f>
        <v>0</v>
      </c>
      <c r="K403" s="21" t="str" cm="1">
        <f t="array" aca="1" ref="K403" ca="1">INDIRECT(ADDRESS((ROW(403:403)-1),IF(MOD(COLUMN(K:K)-4-$D403,32)=0,32,MOD(COLUMN(K:K)-4-$D403,32))+4))</f>
        <v>1</v>
      </c>
      <c r="L403" s="21" t="str" cm="1">
        <f t="array" aca="1" ref="L403" ca="1">INDIRECT(ADDRESS((ROW(403:403)-1),IF(MOD(COLUMN(L:L)-4-$D403,32)=0,32,MOD(COLUMN(L:L)-4-$D403,32))+4))</f>
        <v>0</v>
      </c>
      <c r="M403" s="22" t="str" cm="1">
        <f t="array" aca="1" ref="M403" ca="1">INDIRECT(ADDRESS((ROW(403:403)-1),IF(MOD(COLUMN(M:M)-4-$D403,32)=0,32,MOD(COLUMN(M:M)-4-$D403,32))+4))</f>
        <v>0</v>
      </c>
      <c r="N403" s="22" t="str" cm="1">
        <f t="array" aca="1" ref="N403" ca="1">INDIRECT(ADDRESS((ROW(403:403)-1),IF(MOD(COLUMN(N:N)-4-$D403,32)=0,32,MOD(COLUMN(N:N)-4-$D403,32))+4))</f>
        <v>1</v>
      </c>
      <c r="O403" s="22" t="str" cm="1">
        <f t="array" aca="1" ref="O403" ca="1">INDIRECT(ADDRESS((ROW(403:403)-1),IF(MOD(COLUMN(O:O)-4-$D403,32)=0,32,MOD(COLUMN(O:O)-4-$D403,32))+4))</f>
        <v>0</v>
      </c>
      <c r="P403" s="22" t="str" cm="1">
        <f t="array" aca="1" ref="P403" ca="1">INDIRECT(ADDRESS((ROW(403:403)-1),IF(MOD(COLUMN(P:P)-4-$D403,32)=0,32,MOD(COLUMN(P:P)-4-$D403,32))+4))</f>
        <v>1</v>
      </c>
      <c r="Q403" s="23" t="str" cm="1">
        <f t="array" aca="1" ref="Q403" ca="1">INDIRECT(ADDRESS((ROW(403:403)-1),IF(MOD(COLUMN(Q:Q)-4-$D403,32)=0,32,MOD(COLUMN(Q:Q)-4-$D403,32))+4))</f>
        <v>0</v>
      </c>
      <c r="R403" s="23" t="str" cm="1">
        <f t="array" aca="1" ref="R403" ca="1">INDIRECT(ADDRESS((ROW(403:403)-1),IF(MOD(COLUMN(R:R)-4-$D403,32)=0,32,MOD(COLUMN(R:R)-4-$D403,32))+4))</f>
        <v>0</v>
      </c>
      <c r="S403" s="23" t="str" cm="1">
        <f t="array" aca="1" ref="S403" ca="1">INDIRECT(ADDRESS((ROW(403:403)-1),IF(MOD(COLUMN(S:S)-4-$D403,32)=0,32,MOD(COLUMN(S:S)-4-$D403,32))+4))</f>
        <v>0</v>
      </c>
      <c r="T403" s="23" t="str" cm="1">
        <f t="array" aca="1" ref="T403" ca="1">INDIRECT(ADDRESS((ROW(403:403)-1),IF(MOD(COLUMN(T:T)-4-$D403,32)=0,32,MOD(COLUMN(T:T)-4-$D403,32))+4))</f>
        <v>1</v>
      </c>
      <c r="U403" s="20" t="str" cm="1">
        <f t="array" aca="1" ref="U403" ca="1">INDIRECT(ADDRESS((ROW(403:403)-1),IF(MOD(COLUMN(U:U)-4-$D403,32)=0,32,MOD(COLUMN(U:U)-4-$D403,32))+4))</f>
        <v>1</v>
      </c>
      <c r="V403" s="20" t="str" cm="1">
        <f t="array" aca="1" ref="V403" ca="1">INDIRECT(ADDRESS((ROW(403:403)-1),IF(MOD(COLUMN(V:V)-4-$D403,32)=0,32,MOD(COLUMN(V:V)-4-$D403,32))+4))</f>
        <v>0</v>
      </c>
      <c r="W403" s="20" t="str" cm="1">
        <f t="array" aca="1" ref="W403" ca="1">INDIRECT(ADDRESS((ROW(403:403)-1),IF(MOD(COLUMN(W:W)-4-$D403,32)=0,32,MOD(COLUMN(W:W)-4-$D403,32))+4))</f>
        <v>0</v>
      </c>
      <c r="X403" s="20" t="str" cm="1">
        <f t="array" aca="1" ref="X403" ca="1">INDIRECT(ADDRESS((ROW(403:403)-1),IF(MOD(COLUMN(X:X)-4-$D403,32)=0,32,MOD(COLUMN(X:X)-4-$D403,32))+4))</f>
        <v>0</v>
      </c>
      <c r="Y403" s="21" t="str" cm="1">
        <f t="array" aca="1" ref="Y403" ca="1">INDIRECT(ADDRESS((ROW(403:403)-1),IF(MOD(COLUMN(Y:Y)-4-$D403,32)=0,32,MOD(COLUMN(Y:Y)-4-$D403,32))+4))</f>
        <v>0</v>
      </c>
      <c r="Z403" s="21" t="str" cm="1">
        <f t="array" aca="1" ref="Z403" ca="1">INDIRECT(ADDRESS((ROW(403:403)-1),IF(MOD(COLUMN(Z:Z)-4-$D403,32)=0,32,MOD(COLUMN(Z:Z)-4-$D403,32))+4))</f>
        <v>0</v>
      </c>
      <c r="AA403" s="21" t="str" cm="1">
        <f t="array" aca="1" ref="AA403" ca="1">INDIRECT(ADDRESS((ROW(403:403)-1),IF(MOD(COLUMN(AA:AA)-4-$D403,32)=0,32,MOD(COLUMN(AA:AA)-4-$D403,32))+4))</f>
        <v>0</v>
      </c>
      <c r="AB403" s="21" t="str" cm="1">
        <f t="array" aca="1" ref="AB403" ca="1">INDIRECT(ADDRESS((ROW(403:403)-1),IF(MOD(COLUMN(AB:AB)-4-$D403,32)=0,32,MOD(COLUMN(AB:AB)-4-$D403,32))+4))</f>
        <v>0</v>
      </c>
      <c r="AC403" s="22" t="str" cm="1">
        <f t="array" aca="1" ref="AC403" ca="1">INDIRECT(ADDRESS((ROW(403:403)-1),IF(MOD(COLUMN(AC:AC)-4-$D403,32)=0,32,MOD(COLUMN(AC:AC)-4-$D403,32))+4))</f>
        <v>0</v>
      </c>
      <c r="AD403" s="22" t="str" cm="1">
        <f t="array" aca="1" ref="AD403" ca="1">INDIRECT(ADDRESS((ROW(403:403)-1),IF(MOD(COLUMN(AD:AD)-4-$D403,32)=0,32,MOD(COLUMN(AD:AD)-4-$D403,32))+4))</f>
        <v>1</v>
      </c>
      <c r="AE403" s="22" t="str" cm="1">
        <f t="array" aca="1" ref="AE403" ca="1">INDIRECT(ADDRESS((ROW(403:403)-1),IF(MOD(COLUMN(AE:AE)-4-$D403,32)=0,32,MOD(COLUMN(AE:AE)-4-$D403,32))+4))</f>
        <v>1</v>
      </c>
      <c r="AF403" s="22" t="str" cm="1">
        <f t="array" aca="1" ref="AF403" ca="1">INDIRECT(ADDRESS((ROW(403:403)-1),IF(MOD(COLUMN(AF:AF)-4-$D403,32)=0,32,MOD(COLUMN(AF:AF)-4-$D403,32))+4))</f>
        <v>0</v>
      </c>
      <c r="AG403" s="23" t="str" cm="1">
        <f t="array" aca="1" ref="AG403" ca="1">INDIRECT(ADDRESS((ROW(403:403)-1),IF(MOD(COLUMN(AG:AG)-4-$D403,32)=0,32,MOD(COLUMN(AG:AG)-4-$D403,32))+4))</f>
        <v>1</v>
      </c>
      <c r="AH403" s="23" t="str" cm="1">
        <f t="array" aca="1" ref="AH403" ca="1">INDIRECT(ADDRESS((ROW(403:403)-1),IF(MOD(COLUMN(AH:AH)-4-$D403,32)=0,32,MOD(COLUMN(AH:AH)-4-$D403,32))+4))</f>
        <v>0</v>
      </c>
      <c r="AI403" s="23" t="str" cm="1">
        <f t="array" aca="1" ref="AI403" ca="1">INDIRECT(ADDRESS((ROW(403:403)-1),IF(MOD(COLUMN(AI:AI)-4-$D403,32)=0,32,MOD(COLUMN(AI:AI)-4-$D403,32))+4))</f>
        <v>1</v>
      </c>
      <c r="AJ403" s="23" t="str" cm="1">
        <f t="array" aca="1" ref="AJ403" ca="1">INDIRECT(ADDRESS((ROW(403:403)-1),IF(MOD(COLUMN(AJ:AJ)-4-$D403,32)=0,32,MOD(COLUMN(AJ:AJ)-4-$D403,32))+4))</f>
        <v>0</v>
      </c>
      <c r="AK403" t="str">
        <f ca="1">_xlfn.CONCAT(E403,F403,G403,H403,I403,J403,K403,L403)</f>
        <v>00101010</v>
      </c>
      <c r="AL403" t="str">
        <f ca="1">_xlfn.CONCAT(M403,N403,O403,P403,Q403,R403,S403,T403)</f>
        <v>01010001</v>
      </c>
      <c r="AM403" t="str">
        <f ca="1">_xlfn.CONCAT(U403,V403,W403,X403,Y403,Z403,AA403,AB403)</f>
        <v>10000000</v>
      </c>
      <c r="AN403" t="str">
        <f ca="1">_xlfn.CONCAT(AC403,AD403,AE403,AF403,AG403,AH403,AI403,AJ403)</f>
        <v>01101010</v>
      </c>
      <c r="AO403">
        <f ca="1">BIN2DEC(AK403)</f>
        <v>42</v>
      </c>
      <c r="AP403">
        <f t="shared" ref="AP403:AP405" ca="1" si="340">BIN2DEC(AL403)</f>
        <v>81</v>
      </c>
      <c r="AQ403">
        <f t="shared" ref="AQ403:AQ405" ca="1" si="341">BIN2DEC(AM403)</f>
        <v>128</v>
      </c>
      <c r="AR403">
        <f t="shared" ref="AR403:AR405" ca="1" si="342">BIN2DEC(AN403)</f>
        <v>106</v>
      </c>
      <c r="AS403">
        <f ca="1">(AO403*2^24)+(AP403*2^16)+(AQ403*2^8)+AR403</f>
        <v>709984362</v>
      </c>
      <c r="AT403">
        <f>2^32</f>
        <v>4294967296</v>
      </c>
      <c r="AU403">
        <f ca="1">AT403-AS403</f>
        <v>3584982934</v>
      </c>
    </row>
    <row r="404" spans="1:47" x14ac:dyDescent="0.35">
      <c r="C404" t="s">
        <v>2</v>
      </c>
      <c r="D404" s="27">
        <v>19</v>
      </c>
      <c r="E404" s="20" t="str" cm="1">
        <f t="array" aca="1" ref="E404" ca="1">INDIRECT(ADDRESS((ROW(404:404)-2),IF(MOD(COLUMN(E:E)-4-$D404,32)=0,32,MOD(COLUMN(E:E)-4-$D404,32))+4))</f>
        <v>1</v>
      </c>
      <c r="F404" s="20" t="str" cm="1">
        <f t="array" aca="1" ref="F404" ca="1">INDIRECT(ADDRESS((ROW(404:404)-2),IF(MOD(COLUMN(F:F)-4-$D404,32)=0,32,MOD(COLUMN(F:F)-4-$D404,32))+4))</f>
        <v>0</v>
      </c>
      <c r="G404" s="20" t="str" cm="1">
        <f t="array" aca="1" ref="G404" ca="1">INDIRECT(ADDRESS((ROW(404:404)-2),IF(MOD(COLUMN(G:G)-4-$D404,32)=0,32,MOD(COLUMN(G:G)-4-$D404,32))+4))</f>
        <v>0</v>
      </c>
      <c r="H404" s="20" t="str" cm="1">
        <f t="array" aca="1" ref="H404" ca="1">INDIRECT(ADDRESS((ROW(404:404)-2),IF(MOD(COLUMN(H:H)-4-$D404,32)=0,32,MOD(COLUMN(H:H)-4-$D404,32))+4))</f>
        <v>0</v>
      </c>
      <c r="I404" s="21" t="str" cm="1">
        <f t="array" aca="1" ref="I404" ca="1">INDIRECT(ADDRESS((ROW(404:404)-2),IF(MOD(COLUMN(I:I)-4-$D404,32)=0,32,MOD(COLUMN(I:I)-4-$D404,32))+4))</f>
        <v>1</v>
      </c>
      <c r="J404" s="21" t="str" cm="1">
        <f t="array" aca="1" ref="J404" ca="1">INDIRECT(ADDRESS((ROW(404:404)-2),IF(MOD(COLUMN(J:J)-4-$D404,32)=0,32,MOD(COLUMN(J:J)-4-$D404,32))+4))</f>
        <v>0</v>
      </c>
      <c r="K404" s="21" t="str" cm="1">
        <f t="array" aca="1" ref="K404" ca="1">INDIRECT(ADDRESS((ROW(404:404)-2),IF(MOD(COLUMN(K:K)-4-$D404,32)=0,32,MOD(COLUMN(K:K)-4-$D404,32))+4))</f>
        <v>1</v>
      </c>
      <c r="L404" s="21" t="str" cm="1">
        <f t="array" aca="1" ref="L404" ca="1">INDIRECT(ADDRESS((ROW(404:404)-2),IF(MOD(COLUMN(L:L)-4-$D404,32)=0,32,MOD(COLUMN(L:L)-4-$D404,32))+4))</f>
        <v>0</v>
      </c>
      <c r="M404" s="22" t="str" cm="1">
        <f t="array" aca="1" ref="M404" ca="1">INDIRECT(ADDRESS((ROW(404:404)-2),IF(MOD(COLUMN(M:M)-4-$D404,32)=0,32,MOD(COLUMN(M:M)-4-$D404,32))+4))</f>
        <v>1</v>
      </c>
      <c r="N404" s="22" t="str" cm="1">
        <f t="array" aca="1" ref="N404" ca="1">INDIRECT(ADDRESS((ROW(404:404)-2),IF(MOD(COLUMN(N:N)-4-$D404,32)=0,32,MOD(COLUMN(N:N)-4-$D404,32))+4))</f>
        <v>0</v>
      </c>
      <c r="O404" s="22" t="str" cm="1">
        <f t="array" aca="1" ref="O404" ca="1">INDIRECT(ADDRESS((ROW(404:404)-2),IF(MOD(COLUMN(O:O)-4-$D404,32)=0,32,MOD(COLUMN(O:O)-4-$D404,32))+4))</f>
        <v>0</v>
      </c>
      <c r="P404" s="22" t="str" cm="1">
        <f t="array" aca="1" ref="P404" ca="1">INDIRECT(ADDRESS((ROW(404:404)-2),IF(MOD(COLUMN(P:P)-4-$D404,32)=0,32,MOD(COLUMN(P:P)-4-$D404,32))+4))</f>
        <v>1</v>
      </c>
      <c r="Q404" s="23" t="str" cm="1">
        <f t="array" aca="1" ref="Q404" ca="1">INDIRECT(ADDRESS((ROW(404:404)-2),IF(MOD(COLUMN(Q:Q)-4-$D404,32)=0,32,MOD(COLUMN(Q:Q)-4-$D404,32))+4))</f>
        <v>0</v>
      </c>
      <c r="R404" s="23" t="str" cm="1">
        <f t="array" aca="1" ref="R404" ca="1">INDIRECT(ADDRESS((ROW(404:404)-2),IF(MOD(COLUMN(R:R)-4-$D404,32)=0,32,MOD(COLUMN(R:R)-4-$D404,32))+4))</f>
        <v>1</v>
      </c>
      <c r="S404" s="23" t="str" cm="1">
        <f t="array" aca="1" ref="S404" ca="1">INDIRECT(ADDRESS((ROW(404:404)-2),IF(MOD(COLUMN(S:S)-4-$D404,32)=0,32,MOD(COLUMN(S:S)-4-$D404,32))+4))</f>
        <v>0</v>
      </c>
      <c r="T404" s="23" t="str" cm="1">
        <f t="array" aca="1" ref="T404" ca="1">INDIRECT(ADDRESS((ROW(404:404)-2),IF(MOD(COLUMN(T:T)-4-$D404,32)=0,32,MOD(COLUMN(T:T)-4-$D404,32))+4))</f>
        <v>0</v>
      </c>
      <c r="U404" s="20" t="str" cm="1">
        <f t="array" aca="1" ref="U404" ca="1">INDIRECT(ADDRESS((ROW(404:404)-2),IF(MOD(COLUMN(U:U)-4-$D404,32)=0,32,MOD(COLUMN(U:U)-4-$D404,32))+4))</f>
        <v>0</v>
      </c>
      <c r="V404" s="20" t="str" cm="1">
        <f t="array" aca="1" ref="V404" ca="1">INDIRECT(ADDRESS((ROW(404:404)-2),IF(MOD(COLUMN(V:V)-4-$D404,32)=0,32,MOD(COLUMN(V:V)-4-$D404,32))+4))</f>
        <v>1</v>
      </c>
      <c r="W404" s="20" t="str" cm="1">
        <f t="array" aca="1" ref="W404" ca="1">INDIRECT(ADDRESS((ROW(404:404)-2),IF(MOD(COLUMN(W:W)-4-$D404,32)=0,32,MOD(COLUMN(W:W)-4-$D404,32))+4))</f>
        <v>1</v>
      </c>
      <c r="X404" s="20" t="str" cm="1">
        <f t="array" aca="1" ref="X404" ca="1">INDIRECT(ADDRESS((ROW(404:404)-2),IF(MOD(COLUMN(X:X)-4-$D404,32)=0,32,MOD(COLUMN(X:X)-4-$D404,32))+4))</f>
        <v>0</v>
      </c>
      <c r="Y404" s="21" t="str" cm="1">
        <f t="array" aca="1" ref="Y404" ca="1">INDIRECT(ADDRESS((ROW(404:404)-2),IF(MOD(COLUMN(Y:Y)-4-$D404,32)=0,32,MOD(COLUMN(Y:Y)-4-$D404,32))+4))</f>
        <v>0</v>
      </c>
      <c r="Z404" s="21" t="str" cm="1">
        <f t="array" aca="1" ref="Z404" ca="1">INDIRECT(ADDRESS((ROW(404:404)-2),IF(MOD(COLUMN(Z:Z)-4-$D404,32)=0,32,MOD(COLUMN(Z:Z)-4-$D404,32))+4))</f>
        <v>0</v>
      </c>
      <c r="AA404" s="21" t="str" cm="1">
        <f t="array" aca="1" ref="AA404" ca="1">INDIRECT(ADDRESS((ROW(404:404)-2),IF(MOD(COLUMN(AA:AA)-4-$D404,32)=0,32,MOD(COLUMN(AA:AA)-4-$D404,32))+4))</f>
        <v>0</v>
      </c>
      <c r="AB404" s="21" t="str" cm="1">
        <f t="array" aca="1" ref="AB404" ca="1">INDIRECT(ADDRESS((ROW(404:404)-2),IF(MOD(COLUMN(AB:AB)-4-$D404,32)=0,32,MOD(COLUMN(AB:AB)-4-$D404,32))+4))</f>
        <v>0</v>
      </c>
      <c r="AC404" s="22" t="str" cm="1">
        <f t="array" aca="1" ref="AC404" ca="1">INDIRECT(ADDRESS((ROW(404:404)-2),IF(MOD(COLUMN(AC:AC)-4-$D404,32)=0,32,MOD(COLUMN(AC:AC)-4-$D404,32))+4))</f>
        <v>0</v>
      </c>
      <c r="AD404" s="22" t="str" cm="1">
        <f t="array" aca="1" ref="AD404" ca="1">INDIRECT(ADDRESS((ROW(404:404)-2),IF(MOD(COLUMN(AD:AD)-4-$D404,32)=0,32,MOD(COLUMN(AD:AD)-4-$D404,32))+4))</f>
        <v>0</v>
      </c>
      <c r="AE404" s="22" t="str" cm="1">
        <f t="array" aca="1" ref="AE404" ca="1">INDIRECT(ADDRESS((ROW(404:404)-2),IF(MOD(COLUMN(AE:AE)-4-$D404,32)=0,32,MOD(COLUMN(AE:AE)-4-$D404,32))+4))</f>
        <v>0</v>
      </c>
      <c r="AF404" s="22" t="str" cm="1">
        <f t="array" aca="1" ref="AF404" ca="1">INDIRECT(ADDRESS((ROW(404:404)-2),IF(MOD(COLUMN(AF:AF)-4-$D404,32)=0,32,MOD(COLUMN(AF:AF)-4-$D404,32))+4))</f>
        <v>1</v>
      </c>
      <c r="AG404" s="23" t="str" cm="1">
        <f t="array" aca="1" ref="AG404" ca="1">INDIRECT(ADDRESS((ROW(404:404)-2),IF(MOD(COLUMN(AG:AG)-4-$D404,32)=0,32,MOD(COLUMN(AG:AG)-4-$D404,32))+4))</f>
        <v>1</v>
      </c>
      <c r="AH404" s="23" t="str" cm="1">
        <f t="array" aca="1" ref="AH404" ca="1">INDIRECT(ADDRESS((ROW(404:404)-2),IF(MOD(COLUMN(AH:AH)-4-$D404,32)=0,32,MOD(COLUMN(AH:AH)-4-$D404,32))+4))</f>
        <v>0</v>
      </c>
      <c r="AI404" s="23" t="str" cm="1">
        <f t="array" aca="1" ref="AI404" ca="1">INDIRECT(ADDRESS((ROW(404:404)-2),IF(MOD(COLUMN(AI:AI)-4-$D404,32)=0,32,MOD(COLUMN(AI:AI)-4-$D404,32))+4))</f>
        <v>1</v>
      </c>
      <c r="AJ404" s="23" t="str" cm="1">
        <f t="array" aca="1" ref="AJ404" ca="1">INDIRECT(ADDRESS((ROW(404:404)-2),IF(MOD(COLUMN(AJ:AJ)-4-$D404,32)=0,32,MOD(COLUMN(AJ:AJ)-4-$D404,32))+4))</f>
        <v>0</v>
      </c>
      <c r="AK404" t="str">
        <f ca="1">_xlfn.CONCAT(E404,F404,G404,H404,I404,J404,K404,L404)</f>
        <v>10001010</v>
      </c>
      <c r="AL404" t="str">
        <f ca="1">_xlfn.CONCAT(M404,N404,O404,P404,Q404,R404,S404,T404)</f>
        <v>10010100</v>
      </c>
      <c r="AM404" t="str">
        <f ca="1">_xlfn.CONCAT(U404,V404,W404,X404,Y404,Z404,AA404,AB404)</f>
        <v>01100000</v>
      </c>
      <c r="AN404" t="str">
        <f ca="1">_xlfn.CONCAT(AC404,AD404,AE404,AF404,AG404,AH404,AI404,AJ404)</f>
        <v>00011010</v>
      </c>
      <c r="AO404">
        <f ca="1">BIN2DEC(AK404)</f>
        <v>138</v>
      </c>
      <c r="AP404">
        <f t="shared" ca="1" si="340"/>
        <v>148</v>
      </c>
      <c r="AQ404">
        <f t="shared" ca="1" si="341"/>
        <v>96</v>
      </c>
      <c r="AR404">
        <f t="shared" ca="1" si="342"/>
        <v>26</v>
      </c>
      <c r="AS404">
        <f ca="1">(AO404*2^24)+(AP404*2^16)+(AQ404*2^8)+AR404</f>
        <v>2324979738</v>
      </c>
      <c r="AT404">
        <f>2^32</f>
        <v>4294967296</v>
      </c>
      <c r="AU404">
        <f ca="1">AT404-AS404</f>
        <v>1969987558</v>
      </c>
    </row>
    <row r="405" spans="1:47" x14ac:dyDescent="0.35">
      <c r="C405" t="s">
        <v>84</v>
      </c>
      <c r="D405" s="27">
        <v>10</v>
      </c>
      <c r="E405" s="20" cm="1">
        <f t="array" aca="1" ref="E405" ca="1">IF(COLUMN(E:E)-4&gt;$D405,INDIRECT(ADDRESS((ROW(405:405)-3),COLUMN(E:E)-4-$D405+4)),0)</f>
        <v>0</v>
      </c>
      <c r="F405" s="20" cm="1">
        <f t="array" aca="1" ref="F405" ca="1">IF(COLUMN(F:F)-4&gt;$D405,INDIRECT(ADDRESS((ROW(405:405)-3),COLUMN(F:F)-4-$D405+4)),0)</f>
        <v>0</v>
      </c>
      <c r="G405" s="20" cm="1">
        <f t="array" aca="1" ref="G405" ca="1">IF(COLUMN(G:G)-4&gt;$D405,INDIRECT(ADDRESS((ROW(405:405)-3),COLUMN(G:G)-4-$D405+4)),0)</f>
        <v>0</v>
      </c>
      <c r="H405" s="20" cm="1">
        <f t="array" aca="1" ref="H405" ca="1">IF(COLUMN(H:H)-4&gt;$D405,INDIRECT(ADDRESS((ROW(405:405)-3),COLUMN(H:H)-4-$D405+4)),0)</f>
        <v>0</v>
      </c>
      <c r="I405" s="21" cm="1">
        <f t="array" aca="1" ref="I405" ca="1">IF(COLUMN(I:I)-4&gt;$D405,INDIRECT(ADDRESS((ROW(405:405)-3),COLUMN(I:I)-4-$D405+4)),0)</f>
        <v>0</v>
      </c>
      <c r="J405" s="21" cm="1">
        <f t="array" aca="1" ref="J405" ca="1">IF(COLUMN(J:J)-4&gt;$D405,INDIRECT(ADDRESS((ROW(405:405)-3),COLUMN(J:J)-4-$D405+4)),0)</f>
        <v>0</v>
      </c>
      <c r="K405" s="21" cm="1">
        <f t="array" aca="1" ref="K405" ca="1">IF(COLUMN(K:K)-4&gt;$D405,INDIRECT(ADDRESS((ROW(405:405)-3),COLUMN(K:K)-4-$D405+4)),0)</f>
        <v>0</v>
      </c>
      <c r="L405" s="21" cm="1">
        <f t="array" aca="1" ref="L405" ca="1">IF(COLUMN(L:L)-4&gt;$D405,INDIRECT(ADDRESS((ROW(405:405)-3),COLUMN(L:L)-4-$D405+4)),0)</f>
        <v>0</v>
      </c>
      <c r="M405" s="22" cm="1">
        <f t="array" aca="1" ref="M405" ca="1">IF(COLUMN(M:M)-4&gt;$D405,INDIRECT(ADDRESS((ROW(405:405)-3),COLUMN(M:M)-4-$D405+4)),0)</f>
        <v>0</v>
      </c>
      <c r="N405" s="22" cm="1">
        <f t="array" aca="1" ref="N405" ca="1">IF(COLUMN(N:N)-4&gt;$D405,INDIRECT(ADDRESS((ROW(405:405)-3),COLUMN(N:N)-4-$D405+4)),0)</f>
        <v>0</v>
      </c>
      <c r="O405" s="22" t="str" cm="1">
        <f t="array" aca="1" ref="O405" ca="1">IF(COLUMN(O:O)-4&gt;$D405,INDIRECT(ADDRESS((ROW(405:405)-3),COLUMN(O:O)-4-$D405+4)),0)</f>
        <v>0</v>
      </c>
      <c r="P405" s="22" t="str" cm="1">
        <f t="array" aca="1" ref="P405" ca="1">IF(COLUMN(P:P)-4&gt;$D405,INDIRECT(ADDRESS((ROW(405:405)-3),COLUMN(P:P)-4-$D405+4)),0)</f>
        <v>0</v>
      </c>
      <c r="Q405" s="23" t="str" cm="1">
        <f t="array" aca="1" ref="Q405" ca="1">IF(COLUMN(Q:Q)-4&gt;$D405,INDIRECT(ADDRESS((ROW(405:405)-3),COLUMN(Q:Q)-4-$D405+4)),0)</f>
        <v>0</v>
      </c>
      <c r="R405" s="23" t="str" cm="1">
        <f t="array" aca="1" ref="R405" ca="1">IF(COLUMN(R:R)-4&gt;$D405,INDIRECT(ADDRESS((ROW(405:405)-3),COLUMN(R:R)-4-$D405+4)),0)</f>
        <v>0</v>
      </c>
      <c r="S405" s="23" t="str" cm="1">
        <f t="array" aca="1" ref="S405" ca="1">IF(COLUMN(S:S)-4&gt;$D405,INDIRECT(ADDRESS((ROW(405:405)-3),COLUMN(S:S)-4-$D405+4)),0)</f>
        <v>0</v>
      </c>
      <c r="T405" s="23" t="str" cm="1">
        <f t="array" aca="1" ref="T405" ca="1">IF(COLUMN(T:T)-4&gt;$D405,INDIRECT(ADDRESS((ROW(405:405)-3),COLUMN(T:T)-4-$D405+4)),0)</f>
        <v>0</v>
      </c>
      <c r="U405" s="20" t="str" cm="1">
        <f t="array" aca="1" ref="U405" ca="1">IF(COLUMN(U:U)-4&gt;$D405,INDIRECT(ADDRESS((ROW(405:405)-3),COLUMN(U:U)-4-$D405+4)),0)</f>
        <v>0</v>
      </c>
      <c r="V405" s="20" t="str" cm="1">
        <f t="array" aca="1" ref="V405" ca="1">IF(COLUMN(V:V)-4&gt;$D405,INDIRECT(ADDRESS((ROW(405:405)-3),COLUMN(V:V)-4-$D405+4)),0)</f>
        <v>0</v>
      </c>
      <c r="W405" s="20" t="str" cm="1">
        <f t="array" aca="1" ref="W405" ca="1">IF(COLUMN(W:W)-4&gt;$D405,INDIRECT(ADDRESS((ROW(405:405)-3),COLUMN(W:W)-4-$D405+4)),0)</f>
        <v>1</v>
      </c>
      <c r="X405" s="20" t="str" cm="1">
        <f t="array" aca="1" ref="X405" ca="1">IF(COLUMN(X:X)-4&gt;$D405,INDIRECT(ADDRESS((ROW(405:405)-3),COLUMN(X:X)-4-$D405+4)),0)</f>
        <v>1</v>
      </c>
      <c r="Y405" s="21" t="str" cm="1">
        <f t="array" aca="1" ref="Y405" ca="1">IF(COLUMN(Y:Y)-4&gt;$D405,INDIRECT(ADDRESS((ROW(405:405)-3),COLUMN(Y:Y)-4-$D405+4)),0)</f>
        <v>0</v>
      </c>
      <c r="Z405" s="21" t="str" cm="1">
        <f t="array" aca="1" ref="Z405" ca="1">IF(COLUMN(Z:Z)-4&gt;$D405,INDIRECT(ADDRESS((ROW(405:405)-3),COLUMN(Z:Z)-4-$D405+4)),0)</f>
        <v>1</v>
      </c>
      <c r="AA405" s="21" t="str" cm="1">
        <f t="array" aca="1" ref="AA405" ca="1">IF(COLUMN(AA:AA)-4&gt;$D405,INDIRECT(ADDRESS((ROW(405:405)-3),COLUMN(AA:AA)-4-$D405+4)),0)</f>
        <v>0</v>
      </c>
      <c r="AB405" s="21" t="str" cm="1">
        <f t="array" aca="1" ref="AB405" ca="1">IF(COLUMN(AB:AB)-4&gt;$D405,INDIRECT(ADDRESS((ROW(405:405)-3),COLUMN(AB:AB)-4-$D405+4)),0)</f>
        <v>1</v>
      </c>
      <c r="AC405" s="22" t="str" cm="1">
        <f t="array" aca="1" ref="AC405" ca="1">IF(COLUMN(AC:AC)-4&gt;$D405,INDIRECT(ADDRESS((ROW(405:405)-3),COLUMN(AC:AC)-4-$D405+4)),0)</f>
        <v>0</v>
      </c>
      <c r="AD405" s="22" t="str" cm="1">
        <f t="array" aca="1" ref="AD405" ca="1">IF(COLUMN(AD:AD)-4&gt;$D405,INDIRECT(ADDRESS((ROW(405:405)-3),COLUMN(AD:AD)-4-$D405+4)),0)</f>
        <v>0</v>
      </c>
      <c r="AE405" s="22" t="str" cm="1">
        <f t="array" aca="1" ref="AE405" ca="1">IF(COLUMN(AE:AE)-4&gt;$D405,INDIRECT(ADDRESS((ROW(405:405)-3),COLUMN(AE:AE)-4-$D405+4)),0)</f>
        <v>0</v>
      </c>
      <c r="AF405" s="22" t="str" cm="1">
        <f t="array" aca="1" ref="AF405" ca="1">IF(COLUMN(AF:AF)-4&gt;$D405,INDIRECT(ADDRESS((ROW(405:405)-3),COLUMN(AF:AF)-4-$D405+4)),0)</f>
        <v>1</v>
      </c>
      <c r="AG405" s="23" t="str" cm="1">
        <f t="array" aca="1" ref="AG405" ca="1">IF(COLUMN(AG:AG)-4&gt;$D405,INDIRECT(ADDRESS((ROW(405:405)-3),COLUMN(AG:AG)-4-$D405+4)),0)</f>
        <v>0</v>
      </c>
      <c r="AH405" s="23" t="str" cm="1">
        <f t="array" aca="1" ref="AH405" ca="1">IF(COLUMN(AH:AH)-4&gt;$D405,INDIRECT(ADDRESS((ROW(405:405)-3),COLUMN(AH:AH)-4-$D405+4)),0)</f>
        <v>1</v>
      </c>
      <c r="AI405" s="23" t="str" cm="1">
        <f t="array" aca="1" ref="AI405" ca="1">IF(COLUMN(AI:AI)-4&gt;$D405,INDIRECT(ADDRESS((ROW(405:405)-3),COLUMN(AI:AI)-4-$D405+4)),0)</f>
        <v>0</v>
      </c>
      <c r="AJ405" s="23" t="str" cm="1">
        <f t="array" aca="1" ref="AJ405" ca="1">IF(COLUMN(AJ:AJ)-4&gt;$D405,INDIRECT(ADDRESS((ROW(405:405)-3),COLUMN(AJ:AJ)-4-$D405+4)),0)</f>
        <v>1</v>
      </c>
      <c r="AK405" t="str">
        <f ca="1">_xlfn.CONCAT(E405,F405,G405,H405,I405,J405,K405,L405)</f>
        <v>00000000</v>
      </c>
      <c r="AL405" t="str">
        <f ca="1">_xlfn.CONCAT(M405,N405,O405,P405,Q405,R405,S405,T405)</f>
        <v>00000000</v>
      </c>
      <c r="AM405" t="str">
        <f ca="1">_xlfn.CONCAT(U405,V405,W405,X405,Y405,Z405,AA405,AB405)</f>
        <v>00110101</v>
      </c>
      <c r="AN405" t="str">
        <f ca="1">_xlfn.CONCAT(AC405,AD405,AE405,AF405,AG405,AH405,AI405,AJ405)</f>
        <v>00010101</v>
      </c>
      <c r="AO405">
        <f ca="1">BIN2DEC(AK405)</f>
        <v>0</v>
      </c>
      <c r="AP405">
        <f t="shared" ca="1" si="340"/>
        <v>0</v>
      </c>
      <c r="AQ405">
        <f t="shared" ca="1" si="341"/>
        <v>53</v>
      </c>
      <c r="AR405">
        <f t="shared" ca="1" si="342"/>
        <v>21</v>
      </c>
      <c r="AS405">
        <f ca="1">(AO405*2^24)+(AP405*2^16)+(AQ405*2^8)+AR405</f>
        <v>13589</v>
      </c>
    </row>
    <row r="406" spans="1:47" x14ac:dyDescent="0.35">
      <c r="C406" t="s">
        <v>85</v>
      </c>
      <c r="E406" s="4">
        <f ca="1">_xlfn.BITXOR(E403,E404)</f>
        <v>1</v>
      </c>
      <c r="F406" s="4">
        <f t="shared" ref="F406:AJ406" ca="1" si="343">_xlfn.BITXOR(F403,F404)</f>
        <v>0</v>
      </c>
      <c r="G406" s="4">
        <f t="shared" ca="1" si="343"/>
        <v>1</v>
      </c>
      <c r="H406" s="4">
        <f t="shared" ca="1" si="343"/>
        <v>0</v>
      </c>
      <c r="I406" s="4">
        <f t="shared" ca="1" si="343"/>
        <v>0</v>
      </c>
      <c r="J406" s="4">
        <f t="shared" ca="1" si="343"/>
        <v>0</v>
      </c>
      <c r="K406" s="4">
        <f t="shared" ca="1" si="343"/>
        <v>0</v>
      </c>
      <c r="L406" s="4">
        <f t="shared" ca="1" si="343"/>
        <v>0</v>
      </c>
      <c r="M406" s="4">
        <f t="shared" ca="1" si="343"/>
        <v>1</v>
      </c>
      <c r="N406" s="4">
        <f t="shared" ca="1" si="343"/>
        <v>1</v>
      </c>
      <c r="O406" s="4">
        <f t="shared" ca="1" si="343"/>
        <v>0</v>
      </c>
      <c r="P406" s="4">
        <f t="shared" ca="1" si="343"/>
        <v>0</v>
      </c>
      <c r="Q406" s="4">
        <f t="shared" ca="1" si="343"/>
        <v>0</v>
      </c>
      <c r="R406" s="4">
        <f t="shared" ca="1" si="343"/>
        <v>1</v>
      </c>
      <c r="S406" s="4">
        <f t="shared" ca="1" si="343"/>
        <v>0</v>
      </c>
      <c r="T406" s="4">
        <f t="shared" ca="1" si="343"/>
        <v>1</v>
      </c>
      <c r="U406" s="4">
        <f t="shared" ca="1" si="343"/>
        <v>1</v>
      </c>
      <c r="V406" s="4">
        <f t="shared" ca="1" si="343"/>
        <v>1</v>
      </c>
      <c r="W406" s="4">
        <f t="shared" ca="1" si="343"/>
        <v>1</v>
      </c>
      <c r="X406" s="4">
        <f t="shared" ca="1" si="343"/>
        <v>0</v>
      </c>
      <c r="Y406" s="4">
        <f t="shared" ca="1" si="343"/>
        <v>0</v>
      </c>
      <c r="Z406" s="4">
        <f t="shared" ca="1" si="343"/>
        <v>0</v>
      </c>
      <c r="AA406" s="4">
        <f t="shared" ca="1" si="343"/>
        <v>0</v>
      </c>
      <c r="AB406" s="4">
        <f t="shared" ca="1" si="343"/>
        <v>0</v>
      </c>
      <c r="AC406" s="4">
        <f t="shared" ca="1" si="343"/>
        <v>0</v>
      </c>
      <c r="AD406" s="4">
        <f t="shared" ca="1" si="343"/>
        <v>1</v>
      </c>
      <c r="AE406" s="4">
        <f t="shared" ca="1" si="343"/>
        <v>1</v>
      </c>
      <c r="AF406" s="4">
        <f t="shared" ca="1" si="343"/>
        <v>1</v>
      </c>
      <c r="AG406" s="4">
        <f t="shared" ca="1" si="343"/>
        <v>0</v>
      </c>
      <c r="AH406" s="4">
        <f t="shared" ca="1" si="343"/>
        <v>0</v>
      </c>
      <c r="AI406" s="4">
        <f t="shared" ca="1" si="343"/>
        <v>0</v>
      </c>
      <c r="AJ406" s="4">
        <f t="shared" ca="1" si="343"/>
        <v>0</v>
      </c>
    </row>
    <row r="407" spans="1:47" x14ac:dyDescent="0.35">
      <c r="B407" s="18">
        <f ca="1">AS407</f>
        <v>2697319781</v>
      </c>
      <c r="C407" s="17"/>
      <c r="E407" s="24">
        <f ca="1">_xlfn.BITXOR(E405,E406)</f>
        <v>1</v>
      </c>
      <c r="F407" s="24">
        <f t="shared" ref="F407:AJ407" ca="1" si="344">_xlfn.BITXOR(F405,F406)</f>
        <v>0</v>
      </c>
      <c r="G407" s="24">
        <f t="shared" ca="1" si="344"/>
        <v>1</v>
      </c>
      <c r="H407" s="24">
        <f t="shared" ca="1" si="344"/>
        <v>0</v>
      </c>
      <c r="I407" s="24">
        <f t="shared" ca="1" si="344"/>
        <v>0</v>
      </c>
      <c r="J407" s="24">
        <f t="shared" ca="1" si="344"/>
        <v>0</v>
      </c>
      <c r="K407" s="24">
        <f t="shared" ca="1" si="344"/>
        <v>0</v>
      </c>
      <c r="L407" s="24">
        <f t="shared" ca="1" si="344"/>
        <v>0</v>
      </c>
      <c r="M407" s="24">
        <f t="shared" ca="1" si="344"/>
        <v>1</v>
      </c>
      <c r="N407" s="24">
        <f t="shared" ca="1" si="344"/>
        <v>1</v>
      </c>
      <c r="O407" s="24">
        <f t="shared" ca="1" si="344"/>
        <v>0</v>
      </c>
      <c r="P407" s="24">
        <f t="shared" ca="1" si="344"/>
        <v>0</v>
      </c>
      <c r="Q407" s="24">
        <f t="shared" ca="1" si="344"/>
        <v>0</v>
      </c>
      <c r="R407" s="24">
        <f t="shared" ca="1" si="344"/>
        <v>1</v>
      </c>
      <c r="S407" s="24">
        <f t="shared" ca="1" si="344"/>
        <v>0</v>
      </c>
      <c r="T407" s="24">
        <f t="shared" ca="1" si="344"/>
        <v>1</v>
      </c>
      <c r="U407" s="24">
        <f t="shared" ca="1" si="344"/>
        <v>1</v>
      </c>
      <c r="V407" s="24">
        <f t="shared" ca="1" si="344"/>
        <v>1</v>
      </c>
      <c r="W407" s="24">
        <f t="shared" ca="1" si="344"/>
        <v>0</v>
      </c>
      <c r="X407" s="24">
        <f t="shared" ca="1" si="344"/>
        <v>1</v>
      </c>
      <c r="Y407" s="24">
        <f t="shared" ca="1" si="344"/>
        <v>0</v>
      </c>
      <c r="Z407" s="24">
        <f t="shared" ca="1" si="344"/>
        <v>1</v>
      </c>
      <c r="AA407" s="24">
        <f t="shared" ca="1" si="344"/>
        <v>0</v>
      </c>
      <c r="AB407" s="24">
        <f t="shared" ca="1" si="344"/>
        <v>1</v>
      </c>
      <c r="AC407" s="24">
        <f t="shared" ca="1" si="344"/>
        <v>0</v>
      </c>
      <c r="AD407" s="24">
        <f t="shared" ca="1" si="344"/>
        <v>1</v>
      </c>
      <c r="AE407" s="24">
        <f t="shared" ca="1" si="344"/>
        <v>1</v>
      </c>
      <c r="AF407" s="24">
        <f t="shared" ca="1" si="344"/>
        <v>0</v>
      </c>
      <c r="AG407" s="24">
        <f t="shared" ca="1" si="344"/>
        <v>0</v>
      </c>
      <c r="AH407" s="24">
        <f t="shared" ca="1" si="344"/>
        <v>1</v>
      </c>
      <c r="AI407" s="24">
        <f t="shared" ca="1" si="344"/>
        <v>0</v>
      </c>
      <c r="AJ407" s="24">
        <f t="shared" ca="1" si="344"/>
        <v>1</v>
      </c>
      <c r="AK407" t="str">
        <f ca="1">_xlfn.CONCAT(E407,F407,G407,H407,I407,J407,K407,L407)</f>
        <v>10100000</v>
      </c>
      <c r="AL407" t="str">
        <f ca="1">_xlfn.CONCAT(M407,N407,O407,P407,Q407,R407,S407,T407)</f>
        <v>11000101</v>
      </c>
      <c r="AM407" t="str">
        <f ca="1">_xlfn.CONCAT(U407,V407,W407,X407,Y407,Z407,AA407,AB407)</f>
        <v>11010101</v>
      </c>
      <c r="AN407" t="str">
        <f ca="1">_xlfn.CONCAT(AC407,AD407,AE407,AF407,AG407,AH407,AI407,AJ407)</f>
        <v>01100101</v>
      </c>
      <c r="AO407">
        <f ca="1">BIN2DEC(AK407)</f>
        <v>160</v>
      </c>
      <c r="AP407">
        <f t="shared" ref="AP407" ca="1" si="345">BIN2DEC(AL407)</f>
        <v>197</v>
      </c>
      <c r="AQ407">
        <f t="shared" ref="AQ407" ca="1" si="346">BIN2DEC(AM407)</f>
        <v>213</v>
      </c>
      <c r="AR407">
        <f t="shared" ref="AR407" ca="1" si="347">BIN2DEC(AN407)</f>
        <v>101</v>
      </c>
      <c r="AS407">
        <f ca="1">(AO407*2^24)+(AP407*2^16)+(AQ407*2^8)+AR407</f>
        <v>2697319781</v>
      </c>
    </row>
    <row r="408" spans="1:47" x14ac:dyDescent="0.35">
      <c r="C408" s="2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</row>
    <row r="409" spans="1:47" x14ac:dyDescent="0.35">
      <c r="A409" t="s">
        <v>81</v>
      </c>
      <c r="B409" s="26">
        <f ca="1">Home!B26</f>
        <v>852594141</v>
      </c>
      <c r="C409" t="str">
        <f ca="1">DEC2HEX(B409,8)</f>
        <v>32D18DDD</v>
      </c>
      <c r="E409" s="20" t="str">
        <f ca="1">MID(HEX2BIN(MID(C409,1,1),4),1,1)</f>
        <v>0</v>
      </c>
      <c r="F409" s="20" t="str">
        <f ca="1">MID(HEX2BIN(MID(C409,1,1),4),2,1)</f>
        <v>0</v>
      </c>
      <c r="G409" s="20" t="str">
        <f ca="1">MID(HEX2BIN(MID(C409,1,1),4),3,1)</f>
        <v>1</v>
      </c>
      <c r="H409" s="20" t="str">
        <f ca="1">MID(HEX2BIN(MID(C409,1,1),4),4,1)</f>
        <v>1</v>
      </c>
      <c r="I409" s="21" t="str">
        <f ca="1">MID(HEX2BIN(MID(C409,2,1),4),1,1)</f>
        <v>0</v>
      </c>
      <c r="J409" s="21" t="str">
        <f ca="1">MID(HEX2BIN(MID(C409,2,1),4),2,1)</f>
        <v>0</v>
      </c>
      <c r="K409" s="21" t="str">
        <f ca="1">MID(HEX2BIN(MID(C409,2,1),4),3,1)</f>
        <v>1</v>
      </c>
      <c r="L409" s="21" t="str">
        <f ca="1">MID(HEX2BIN(MID(C409,2,1),4),4,1)</f>
        <v>0</v>
      </c>
      <c r="M409" s="22" t="str">
        <f ca="1">MID(HEX2BIN(MID(C409,3,1),4),1,1)</f>
        <v>1</v>
      </c>
      <c r="N409" s="22" t="str">
        <f ca="1">MID(HEX2BIN(MID(C409,3,1),4),2,1)</f>
        <v>1</v>
      </c>
      <c r="O409" s="22" t="str">
        <f ca="1">MID(HEX2BIN(MID(C409,3,1),4),3,1)</f>
        <v>0</v>
      </c>
      <c r="P409" s="22" t="str">
        <f ca="1">MID(HEX2BIN(MID(C409,3,1),4),4,1)</f>
        <v>1</v>
      </c>
      <c r="Q409" s="23" t="str">
        <f ca="1">MID(HEX2BIN(MID(C409,4,1),4),1,1)</f>
        <v>0</v>
      </c>
      <c r="R409" s="23" t="str">
        <f ca="1">MID(HEX2BIN(MID(C409,4,1),4),2,1)</f>
        <v>0</v>
      </c>
      <c r="S409" s="23" t="str">
        <f ca="1">MID(HEX2BIN(MID(C409,4,1),4),3,1)</f>
        <v>0</v>
      </c>
      <c r="T409" s="23" t="str">
        <f ca="1">MID(HEX2BIN(MID(C409,4,1),4),4,1)</f>
        <v>1</v>
      </c>
      <c r="U409" s="20" t="str">
        <f ca="1">MID(HEX2BIN(MID(C409,5,1),4),1,1)</f>
        <v>1</v>
      </c>
      <c r="V409" s="20" t="str">
        <f ca="1">MID(HEX2BIN(MID(C409,5,1),4),2,1)</f>
        <v>0</v>
      </c>
      <c r="W409" s="20" t="str">
        <f ca="1">MID(HEX2BIN(MID(C409,5,1),4),3,1)</f>
        <v>0</v>
      </c>
      <c r="X409" s="20" t="str">
        <f ca="1">MID(HEX2BIN(MID(C409,5,1),4),4,1)</f>
        <v>0</v>
      </c>
      <c r="Y409" s="21" t="str">
        <f ca="1">MID(HEX2BIN(MID(C409,6,1),4),1,1)</f>
        <v>1</v>
      </c>
      <c r="Z409" s="21" t="str">
        <f ca="1">MID(HEX2BIN(MID(C409,6,1),4),2,1)</f>
        <v>1</v>
      </c>
      <c r="AA409" s="21" t="str">
        <f ca="1">MID(HEX2BIN(MID(C409,6,1),4),3,1)</f>
        <v>0</v>
      </c>
      <c r="AB409" s="21" t="str">
        <f ca="1">MID(HEX2BIN(MID(C409,6,1),4),4,1)</f>
        <v>1</v>
      </c>
      <c r="AC409" s="22" t="str">
        <f ca="1">MID(HEX2BIN(MID(C409,7,1),4),1,1)</f>
        <v>1</v>
      </c>
      <c r="AD409" s="22" t="str">
        <f ca="1">MID(HEX2BIN(MID(C409,7,1),4),2,1)</f>
        <v>1</v>
      </c>
      <c r="AE409" s="22" t="str">
        <f ca="1">MID(HEX2BIN(MID(C409,7,1),4),3,1)</f>
        <v>0</v>
      </c>
      <c r="AF409" s="22" t="str">
        <f ca="1">MID(HEX2BIN(MID(C409,7,1),4),4,1)</f>
        <v>1</v>
      </c>
      <c r="AG409" s="23" t="str">
        <f ca="1">MID(HEX2BIN(MID(C409,8,1),4),1,1)</f>
        <v>1</v>
      </c>
      <c r="AH409" s="23" t="str">
        <f ca="1">MID(HEX2BIN(MID(C409,8,1),4),2,1)</f>
        <v>1</v>
      </c>
      <c r="AI409" s="23" t="str">
        <f ca="1">MID(HEX2BIN(MID(C409,8,1),4),3,1)</f>
        <v>0</v>
      </c>
      <c r="AJ409" s="23" t="str">
        <f ca="1">MID(HEX2BIN(MID(C409,8,1),4),4,1)</f>
        <v>1</v>
      </c>
    </row>
    <row r="410" spans="1:47" x14ac:dyDescent="0.35">
      <c r="A410" s="9" t="s">
        <v>83</v>
      </c>
      <c r="C410" t="s">
        <v>2</v>
      </c>
      <c r="D410" s="27">
        <v>7</v>
      </c>
      <c r="E410" s="20" t="str" cm="1">
        <f t="array" aca="1" ref="E410" ca="1">INDIRECT(ADDRESS((ROW(410:410)-1),IF(MOD(COLUMN(E:E)-4-$D410,32)=0,32,MOD(COLUMN(E:E)-4-$D410,32))+4))</f>
        <v>1</v>
      </c>
      <c r="F410" s="20" t="str" cm="1">
        <f t="array" aca="1" ref="F410" ca="1">INDIRECT(ADDRESS((ROW(410:410)-1),IF(MOD(COLUMN(F:F)-4-$D410,32)=0,32,MOD(COLUMN(F:F)-4-$D410,32))+4))</f>
        <v>0</v>
      </c>
      <c r="G410" s="20" t="str" cm="1">
        <f t="array" aca="1" ref="G410" ca="1">INDIRECT(ADDRESS((ROW(410:410)-1),IF(MOD(COLUMN(G:G)-4-$D410,32)=0,32,MOD(COLUMN(G:G)-4-$D410,32))+4))</f>
        <v>1</v>
      </c>
      <c r="H410" s="20" t="str" cm="1">
        <f t="array" aca="1" ref="H410" ca="1">INDIRECT(ADDRESS((ROW(410:410)-1),IF(MOD(COLUMN(H:H)-4-$D410,32)=0,32,MOD(COLUMN(H:H)-4-$D410,32))+4))</f>
        <v>1</v>
      </c>
      <c r="I410" s="21" t="str" cm="1">
        <f t="array" aca="1" ref="I410" ca="1">INDIRECT(ADDRESS((ROW(410:410)-1),IF(MOD(COLUMN(I:I)-4-$D410,32)=0,32,MOD(COLUMN(I:I)-4-$D410,32))+4))</f>
        <v>1</v>
      </c>
      <c r="J410" s="21" t="str" cm="1">
        <f t="array" aca="1" ref="J410" ca="1">INDIRECT(ADDRESS((ROW(410:410)-1),IF(MOD(COLUMN(J:J)-4-$D410,32)=0,32,MOD(COLUMN(J:J)-4-$D410,32))+4))</f>
        <v>0</v>
      </c>
      <c r="K410" s="21" t="str" cm="1">
        <f t="array" aca="1" ref="K410" ca="1">INDIRECT(ADDRESS((ROW(410:410)-1),IF(MOD(COLUMN(K:K)-4-$D410,32)=0,32,MOD(COLUMN(K:K)-4-$D410,32))+4))</f>
        <v>1</v>
      </c>
      <c r="L410" s="21" t="str" cm="1">
        <f t="array" aca="1" ref="L410" ca="1">INDIRECT(ADDRESS((ROW(410:410)-1),IF(MOD(COLUMN(L:L)-4-$D410,32)=0,32,MOD(COLUMN(L:L)-4-$D410,32))+4))</f>
        <v>0</v>
      </c>
      <c r="M410" s="22" t="str" cm="1">
        <f t="array" aca="1" ref="M410" ca="1">INDIRECT(ADDRESS((ROW(410:410)-1),IF(MOD(COLUMN(M:M)-4-$D410,32)=0,32,MOD(COLUMN(M:M)-4-$D410,32))+4))</f>
        <v>0</v>
      </c>
      <c r="N410" s="22" t="str" cm="1">
        <f t="array" aca="1" ref="N410" ca="1">INDIRECT(ADDRESS((ROW(410:410)-1),IF(MOD(COLUMN(N:N)-4-$D410,32)=0,32,MOD(COLUMN(N:N)-4-$D410,32))+4))</f>
        <v>1</v>
      </c>
      <c r="O410" s="22" t="str" cm="1">
        <f t="array" aca="1" ref="O410" ca="1">INDIRECT(ADDRESS((ROW(410:410)-1),IF(MOD(COLUMN(O:O)-4-$D410,32)=0,32,MOD(COLUMN(O:O)-4-$D410,32))+4))</f>
        <v>1</v>
      </c>
      <c r="P410" s="22" t="str" cm="1">
        <f t="array" aca="1" ref="P410" ca="1">INDIRECT(ADDRESS((ROW(410:410)-1),IF(MOD(COLUMN(P:P)-4-$D410,32)=0,32,MOD(COLUMN(P:P)-4-$D410,32))+4))</f>
        <v>0</v>
      </c>
      <c r="Q410" s="23" t="str" cm="1">
        <f t="array" aca="1" ref="Q410" ca="1">INDIRECT(ADDRESS((ROW(410:410)-1),IF(MOD(COLUMN(Q:Q)-4-$D410,32)=0,32,MOD(COLUMN(Q:Q)-4-$D410,32))+4))</f>
        <v>0</v>
      </c>
      <c r="R410" s="23" t="str" cm="1">
        <f t="array" aca="1" ref="R410" ca="1">INDIRECT(ADDRESS((ROW(410:410)-1),IF(MOD(COLUMN(R:R)-4-$D410,32)=0,32,MOD(COLUMN(R:R)-4-$D410,32))+4))</f>
        <v>1</v>
      </c>
      <c r="S410" s="23" t="str" cm="1">
        <f t="array" aca="1" ref="S410" ca="1">INDIRECT(ADDRESS((ROW(410:410)-1),IF(MOD(COLUMN(S:S)-4-$D410,32)=0,32,MOD(COLUMN(S:S)-4-$D410,32))+4))</f>
        <v>0</v>
      </c>
      <c r="T410" s="23" t="str" cm="1">
        <f t="array" aca="1" ref="T410" ca="1">INDIRECT(ADDRESS((ROW(410:410)-1),IF(MOD(COLUMN(T:T)-4-$D410,32)=0,32,MOD(COLUMN(T:T)-4-$D410,32))+4))</f>
        <v>1</v>
      </c>
      <c r="U410" s="20" t="str" cm="1">
        <f t="array" aca="1" ref="U410" ca="1">INDIRECT(ADDRESS((ROW(410:410)-1),IF(MOD(COLUMN(U:U)-4-$D410,32)=0,32,MOD(COLUMN(U:U)-4-$D410,32))+4))</f>
        <v>1</v>
      </c>
      <c r="V410" s="20" t="str" cm="1">
        <f t="array" aca="1" ref="V410" ca="1">INDIRECT(ADDRESS((ROW(410:410)-1),IF(MOD(COLUMN(V:V)-4-$D410,32)=0,32,MOD(COLUMN(V:V)-4-$D410,32))+4))</f>
        <v>0</v>
      </c>
      <c r="W410" s="20" t="str" cm="1">
        <f t="array" aca="1" ref="W410" ca="1">INDIRECT(ADDRESS((ROW(410:410)-1),IF(MOD(COLUMN(W:W)-4-$D410,32)=0,32,MOD(COLUMN(W:W)-4-$D410,32))+4))</f>
        <v>1</v>
      </c>
      <c r="X410" s="20" t="str" cm="1">
        <f t="array" aca="1" ref="X410" ca="1">INDIRECT(ADDRESS((ROW(410:410)-1),IF(MOD(COLUMN(X:X)-4-$D410,32)=0,32,MOD(COLUMN(X:X)-4-$D410,32))+4))</f>
        <v>0</v>
      </c>
      <c r="Y410" s="21" t="str" cm="1">
        <f t="array" aca="1" ref="Y410" ca="1">INDIRECT(ADDRESS((ROW(410:410)-1),IF(MOD(COLUMN(Y:Y)-4-$D410,32)=0,32,MOD(COLUMN(Y:Y)-4-$D410,32))+4))</f>
        <v>0</v>
      </c>
      <c r="Z410" s="21" t="str" cm="1">
        <f t="array" aca="1" ref="Z410" ca="1">INDIRECT(ADDRESS((ROW(410:410)-1),IF(MOD(COLUMN(Z:Z)-4-$D410,32)=0,32,MOD(COLUMN(Z:Z)-4-$D410,32))+4))</f>
        <v>0</v>
      </c>
      <c r="AA410" s="21" t="str" cm="1">
        <f t="array" aca="1" ref="AA410" ca="1">INDIRECT(ADDRESS((ROW(410:410)-1),IF(MOD(COLUMN(AA:AA)-4-$D410,32)=0,32,MOD(COLUMN(AA:AA)-4-$D410,32))+4))</f>
        <v>1</v>
      </c>
      <c r="AB410" s="21" t="str" cm="1">
        <f t="array" aca="1" ref="AB410" ca="1">INDIRECT(ADDRESS((ROW(410:410)-1),IF(MOD(COLUMN(AB:AB)-4-$D410,32)=0,32,MOD(COLUMN(AB:AB)-4-$D410,32))+4))</f>
        <v>1</v>
      </c>
      <c r="AC410" s="22" t="str" cm="1">
        <f t="array" aca="1" ref="AC410" ca="1">INDIRECT(ADDRESS((ROW(410:410)-1),IF(MOD(COLUMN(AC:AC)-4-$D410,32)=0,32,MOD(COLUMN(AC:AC)-4-$D410,32))+4))</f>
        <v>0</v>
      </c>
      <c r="AD410" s="22" t="str" cm="1">
        <f t="array" aca="1" ref="AD410" ca="1">INDIRECT(ADDRESS((ROW(410:410)-1),IF(MOD(COLUMN(AD:AD)-4-$D410,32)=0,32,MOD(COLUMN(AD:AD)-4-$D410,32))+4))</f>
        <v>0</v>
      </c>
      <c r="AE410" s="22" t="str" cm="1">
        <f t="array" aca="1" ref="AE410" ca="1">INDIRECT(ADDRESS((ROW(410:410)-1),IF(MOD(COLUMN(AE:AE)-4-$D410,32)=0,32,MOD(COLUMN(AE:AE)-4-$D410,32))+4))</f>
        <v>0</v>
      </c>
      <c r="AF410" s="22" t="str" cm="1">
        <f t="array" aca="1" ref="AF410" ca="1">INDIRECT(ADDRESS((ROW(410:410)-1),IF(MOD(COLUMN(AF:AF)-4-$D410,32)=0,32,MOD(COLUMN(AF:AF)-4-$D410,32))+4))</f>
        <v>1</v>
      </c>
      <c r="AG410" s="23" t="str" cm="1">
        <f t="array" aca="1" ref="AG410" ca="1">INDIRECT(ADDRESS((ROW(410:410)-1),IF(MOD(COLUMN(AG:AG)-4-$D410,32)=0,32,MOD(COLUMN(AG:AG)-4-$D410,32))+4))</f>
        <v>1</v>
      </c>
      <c r="AH410" s="23" t="str" cm="1">
        <f t="array" aca="1" ref="AH410" ca="1">INDIRECT(ADDRESS((ROW(410:410)-1),IF(MOD(COLUMN(AH:AH)-4-$D410,32)=0,32,MOD(COLUMN(AH:AH)-4-$D410,32))+4))</f>
        <v>0</v>
      </c>
      <c r="AI410" s="23" t="str" cm="1">
        <f t="array" aca="1" ref="AI410" ca="1">INDIRECT(ADDRESS((ROW(410:410)-1),IF(MOD(COLUMN(AI:AI)-4-$D410,32)=0,32,MOD(COLUMN(AI:AI)-4-$D410,32))+4))</f>
        <v>1</v>
      </c>
      <c r="AJ410" s="23" t="str" cm="1">
        <f t="array" aca="1" ref="AJ410" ca="1">INDIRECT(ADDRESS((ROW(410:410)-1),IF(MOD(COLUMN(AJ:AJ)-4-$D410,32)=0,32,MOD(COLUMN(AJ:AJ)-4-$D410,32))+4))</f>
        <v>1</v>
      </c>
      <c r="AK410" t="str">
        <f ca="1">_xlfn.CONCAT(E410,F410,G410,H410,I410,J410,K410,L410)</f>
        <v>10111010</v>
      </c>
      <c r="AL410" t="str">
        <f ca="1">_xlfn.CONCAT(M410,N410,O410,P410,Q410,R410,S410,T410)</f>
        <v>01100101</v>
      </c>
      <c r="AM410" t="str">
        <f ca="1">_xlfn.CONCAT(U410,V410,W410,X410,Y410,Z410,AA410,AB410)</f>
        <v>10100011</v>
      </c>
      <c r="AN410" t="str">
        <f ca="1">_xlfn.CONCAT(AC410,AD410,AE410,AF410,AG410,AH410,AI410,AJ410)</f>
        <v>00011011</v>
      </c>
      <c r="AO410">
        <f ca="1">BIN2DEC(AK410)</f>
        <v>186</v>
      </c>
      <c r="AP410">
        <f t="shared" ref="AP410:AP412" ca="1" si="348">BIN2DEC(AL410)</f>
        <v>101</v>
      </c>
      <c r="AQ410">
        <f t="shared" ref="AQ410:AQ412" ca="1" si="349">BIN2DEC(AM410)</f>
        <v>163</v>
      </c>
      <c r="AR410">
        <f t="shared" ref="AR410:AR412" ca="1" si="350">BIN2DEC(AN410)</f>
        <v>27</v>
      </c>
      <c r="AS410">
        <f ca="1">(AO410*2^24)+(AP410*2^16)+(AQ410*2^8)+AR410</f>
        <v>3127223067</v>
      </c>
      <c r="AT410">
        <f>2^32</f>
        <v>4294967296</v>
      </c>
      <c r="AU410">
        <f ca="1">AT410-AS410</f>
        <v>1167744229</v>
      </c>
    </row>
    <row r="411" spans="1:47" x14ac:dyDescent="0.35">
      <c r="C411" t="s">
        <v>2</v>
      </c>
      <c r="D411" s="27">
        <v>18</v>
      </c>
      <c r="E411" s="20" t="str" cm="1">
        <f t="array" aca="1" ref="E411" ca="1">INDIRECT(ADDRESS((ROW(411:411)-2),IF(MOD(COLUMN(E:E)-4-$D411,32)=0,32,MOD(COLUMN(E:E)-4-$D411,32))+4))</f>
        <v>0</v>
      </c>
      <c r="F411" s="20" t="str" cm="1">
        <f t="array" aca="1" ref="F411" ca="1">INDIRECT(ADDRESS((ROW(411:411)-2),IF(MOD(COLUMN(F:F)-4-$D411,32)=0,32,MOD(COLUMN(F:F)-4-$D411,32))+4))</f>
        <v>1</v>
      </c>
      <c r="G411" s="20" t="str" cm="1">
        <f t="array" aca="1" ref="G411" ca="1">INDIRECT(ADDRESS((ROW(411:411)-2),IF(MOD(COLUMN(G:G)-4-$D411,32)=0,32,MOD(COLUMN(G:G)-4-$D411,32))+4))</f>
        <v>1</v>
      </c>
      <c r="H411" s="20" t="str" cm="1">
        <f t="array" aca="1" ref="H411" ca="1">INDIRECT(ADDRESS((ROW(411:411)-2),IF(MOD(COLUMN(H:H)-4-$D411,32)=0,32,MOD(COLUMN(H:H)-4-$D411,32))+4))</f>
        <v>0</v>
      </c>
      <c r="I411" s="21" t="str" cm="1">
        <f t="array" aca="1" ref="I411" ca="1">INDIRECT(ADDRESS((ROW(411:411)-2),IF(MOD(COLUMN(I:I)-4-$D411,32)=0,32,MOD(COLUMN(I:I)-4-$D411,32))+4))</f>
        <v>0</v>
      </c>
      <c r="J411" s="21" t="str" cm="1">
        <f t="array" aca="1" ref="J411" ca="1">INDIRECT(ADDRESS((ROW(411:411)-2),IF(MOD(COLUMN(J:J)-4-$D411,32)=0,32,MOD(COLUMN(J:J)-4-$D411,32))+4))</f>
        <v>0</v>
      </c>
      <c r="K411" s="21" t="str" cm="1">
        <f t="array" aca="1" ref="K411" ca="1">INDIRECT(ADDRESS((ROW(411:411)-2),IF(MOD(COLUMN(K:K)-4-$D411,32)=0,32,MOD(COLUMN(K:K)-4-$D411,32))+4))</f>
        <v>1</v>
      </c>
      <c r="L411" s="21" t="str" cm="1">
        <f t="array" aca="1" ref="L411" ca="1">INDIRECT(ADDRESS((ROW(411:411)-2),IF(MOD(COLUMN(L:L)-4-$D411,32)=0,32,MOD(COLUMN(L:L)-4-$D411,32))+4))</f>
        <v>1</v>
      </c>
      <c r="M411" s="22" t="str" cm="1">
        <f t="array" aca="1" ref="M411" ca="1">INDIRECT(ADDRESS((ROW(411:411)-2),IF(MOD(COLUMN(M:M)-4-$D411,32)=0,32,MOD(COLUMN(M:M)-4-$D411,32))+4))</f>
        <v>0</v>
      </c>
      <c r="N411" s="22" t="str" cm="1">
        <f t="array" aca="1" ref="N411" ca="1">INDIRECT(ADDRESS((ROW(411:411)-2),IF(MOD(COLUMN(N:N)-4-$D411,32)=0,32,MOD(COLUMN(N:N)-4-$D411,32))+4))</f>
        <v>1</v>
      </c>
      <c r="O411" s="22" t="str" cm="1">
        <f t="array" aca="1" ref="O411" ca="1">INDIRECT(ADDRESS((ROW(411:411)-2),IF(MOD(COLUMN(O:O)-4-$D411,32)=0,32,MOD(COLUMN(O:O)-4-$D411,32))+4))</f>
        <v>1</v>
      </c>
      <c r="P411" s="22" t="str" cm="1">
        <f t="array" aca="1" ref="P411" ca="1">INDIRECT(ADDRESS((ROW(411:411)-2),IF(MOD(COLUMN(P:P)-4-$D411,32)=0,32,MOD(COLUMN(P:P)-4-$D411,32))+4))</f>
        <v>1</v>
      </c>
      <c r="Q411" s="23" t="str" cm="1">
        <f t="array" aca="1" ref="Q411" ca="1">INDIRECT(ADDRESS((ROW(411:411)-2),IF(MOD(COLUMN(Q:Q)-4-$D411,32)=0,32,MOD(COLUMN(Q:Q)-4-$D411,32))+4))</f>
        <v>0</v>
      </c>
      <c r="R411" s="23" t="str" cm="1">
        <f t="array" aca="1" ref="R411" ca="1">INDIRECT(ADDRESS((ROW(411:411)-2),IF(MOD(COLUMN(R:R)-4-$D411,32)=0,32,MOD(COLUMN(R:R)-4-$D411,32))+4))</f>
        <v>1</v>
      </c>
      <c r="S411" s="23" t="str" cm="1">
        <f t="array" aca="1" ref="S411" ca="1">INDIRECT(ADDRESS((ROW(411:411)-2),IF(MOD(COLUMN(S:S)-4-$D411,32)=0,32,MOD(COLUMN(S:S)-4-$D411,32))+4))</f>
        <v>1</v>
      </c>
      <c r="T411" s="23" t="str" cm="1">
        <f t="array" aca="1" ref="T411" ca="1">INDIRECT(ADDRESS((ROW(411:411)-2),IF(MOD(COLUMN(T:T)-4-$D411,32)=0,32,MOD(COLUMN(T:T)-4-$D411,32))+4))</f>
        <v>1</v>
      </c>
      <c r="U411" s="20" t="str" cm="1">
        <f t="array" aca="1" ref="U411" ca="1">INDIRECT(ADDRESS((ROW(411:411)-2),IF(MOD(COLUMN(U:U)-4-$D411,32)=0,32,MOD(COLUMN(U:U)-4-$D411,32))+4))</f>
        <v>0</v>
      </c>
      <c r="V411" s="20" t="str" cm="1">
        <f t="array" aca="1" ref="V411" ca="1">INDIRECT(ADDRESS((ROW(411:411)-2),IF(MOD(COLUMN(V:V)-4-$D411,32)=0,32,MOD(COLUMN(V:V)-4-$D411,32))+4))</f>
        <v>1</v>
      </c>
      <c r="W411" s="20" t="str" cm="1">
        <f t="array" aca="1" ref="W411" ca="1">INDIRECT(ADDRESS((ROW(411:411)-2),IF(MOD(COLUMN(W:W)-4-$D411,32)=0,32,MOD(COLUMN(W:W)-4-$D411,32))+4))</f>
        <v>0</v>
      </c>
      <c r="X411" s="20" t="str" cm="1">
        <f t="array" aca="1" ref="X411" ca="1">INDIRECT(ADDRESS((ROW(411:411)-2),IF(MOD(COLUMN(X:X)-4-$D411,32)=0,32,MOD(COLUMN(X:X)-4-$D411,32))+4))</f>
        <v>0</v>
      </c>
      <c r="Y411" s="21" t="str" cm="1">
        <f t="array" aca="1" ref="Y411" ca="1">INDIRECT(ADDRESS((ROW(411:411)-2),IF(MOD(COLUMN(Y:Y)-4-$D411,32)=0,32,MOD(COLUMN(Y:Y)-4-$D411,32))+4))</f>
        <v>1</v>
      </c>
      <c r="Z411" s="21" t="str" cm="1">
        <f t="array" aca="1" ref="Z411" ca="1">INDIRECT(ADDRESS((ROW(411:411)-2),IF(MOD(COLUMN(Z:Z)-4-$D411,32)=0,32,MOD(COLUMN(Z:Z)-4-$D411,32))+4))</f>
        <v>1</v>
      </c>
      <c r="AA411" s="21" t="str" cm="1">
        <f t="array" aca="1" ref="AA411" ca="1">INDIRECT(ADDRESS((ROW(411:411)-2),IF(MOD(COLUMN(AA:AA)-4-$D411,32)=0,32,MOD(COLUMN(AA:AA)-4-$D411,32))+4))</f>
        <v>0</v>
      </c>
      <c r="AB411" s="21" t="str" cm="1">
        <f t="array" aca="1" ref="AB411" ca="1">INDIRECT(ADDRESS((ROW(411:411)-2),IF(MOD(COLUMN(AB:AB)-4-$D411,32)=0,32,MOD(COLUMN(AB:AB)-4-$D411,32))+4))</f>
        <v>0</v>
      </c>
      <c r="AC411" s="22" t="str" cm="1">
        <f t="array" aca="1" ref="AC411" ca="1">INDIRECT(ADDRESS((ROW(411:411)-2),IF(MOD(COLUMN(AC:AC)-4-$D411,32)=0,32,MOD(COLUMN(AC:AC)-4-$D411,32))+4))</f>
        <v>1</v>
      </c>
      <c r="AD411" s="22" t="str" cm="1">
        <f t="array" aca="1" ref="AD411" ca="1">INDIRECT(ADDRESS((ROW(411:411)-2),IF(MOD(COLUMN(AD:AD)-4-$D411,32)=0,32,MOD(COLUMN(AD:AD)-4-$D411,32))+4))</f>
        <v>0</v>
      </c>
      <c r="AE411" s="22" t="str" cm="1">
        <f t="array" aca="1" ref="AE411" ca="1">INDIRECT(ADDRESS((ROW(411:411)-2),IF(MOD(COLUMN(AE:AE)-4-$D411,32)=0,32,MOD(COLUMN(AE:AE)-4-$D411,32))+4))</f>
        <v>1</v>
      </c>
      <c r="AF411" s="22" t="str" cm="1">
        <f t="array" aca="1" ref="AF411" ca="1">INDIRECT(ADDRESS((ROW(411:411)-2),IF(MOD(COLUMN(AF:AF)-4-$D411,32)=0,32,MOD(COLUMN(AF:AF)-4-$D411,32))+4))</f>
        <v>1</v>
      </c>
      <c r="AG411" s="23" t="str" cm="1">
        <f t="array" aca="1" ref="AG411" ca="1">INDIRECT(ADDRESS((ROW(411:411)-2),IF(MOD(COLUMN(AG:AG)-4-$D411,32)=0,32,MOD(COLUMN(AG:AG)-4-$D411,32))+4))</f>
        <v>0</v>
      </c>
      <c r="AH411" s="23" t="str" cm="1">
        <f t="array" aca="1" ref="AH411" ca="1">INDIRECT(ADDRESS((ROW(411:411)-2),IF(MOD(COLUMN(AH:AH)-4-$D411,32)=0,32,MOD(COLUMN(AH:AH)-4-$D411,32))+4))</f>
        <v>1</v>
      </c>
      <c r="AI411" s="23" t="str" cm="1">
        <f t="array" aca="1" ref="AI411" ca="1">INDIRECT(ADDRESS((ROW(411:411)-2),IF(MOD(COLUMN(AI:AI)-4-$D411,32)=0,32,MOD(COLUMN(AI:AI)-4-$D411,32))+4))</f>
        <v>0</v>
      </c>
      <c r="AJ411" s="23" t="str" cm="1">
        <f t="array" aca="1" ref="AJ411" ca="1">INDIRECT(ADDRESS((ROW(411:411)-2),IF(MOD(COLUMN(AJ:AJ)-4-$D411,32)=0,32,MOD(COLUMN(AJ:AJ)-4-$D411,32))+4))</f>
        <v>0</v>
      </c>
      <c r="AK411" t="str">
        <f ca="1">_xlfn.CONCAT(E411,F411,G411,H411,I411,J411,K411,L411)</f>
        <v>01100011</v>
      </c>
      <c r="AL411" t="str">
        <f ca="1">_xlfn.CONCAT(M411,N411,O411,P411,Q411,R411,S411,T411)</f>
        <v>01110111</v>
      </c>
      <c r="AM411" t="str">
        <f ca="1">_xlfn.CONCAT(U411,V411,W411,X411,Y411,Z411,AA411,AB411)</f>
        <v>01001100</v>
      </c>
      <c r="AN411" t="str">
        <f ca="1">_xlfn.CONCAT(AC411,AD411,AE411,AF411,AG411,AH411,AI411,AJ411)</f>
        <v>10110100</v>
      </c>
      <c r="AO411">
        <f ca="1">BIN2DEC(AK411)</f>
        <v>99</v>
      </c>
      <c r="AP411">
        <f t="shared" ca="1" si="348"/>
        <v>119</v>
      </c>
      <c r="AQ411">
        <f t="shared" ca="1" si="349"/>
        <v>76</v>
      </c>
      <c r="AR411">
        <f t="shared" ca="1" si="350"/>
        <v>180</v>
      </c>
      <c r="AS411">
        <f ca="1">(AO411*2^24)+(AP411*2^16)+(AQ411*2^8)+AR411</f>
        <v>1668762804</v>
      </c>
      <c r="AT411">
        <f>2^32</f>
        <v>4294967296</v>
      </c>
      <c r="AU411">
        <f ca="1">AT411-AS411</f>
        <v>2626204492</v>
      </c>
    </row>
    <row r="412" spans="1:47" x14ac:dyDescent="0.35">
      <c r="C412" t="s">
        <v>84</v>
      </c>
      <c r="D412" s="27">
        <v>3</v>
      </c>
      <c r="E412" s="20" cm="1">
        <f t="array" aca="1" ref="E412" ca="1">IF(COLUMN(E:E)-4&gt;$D412,INDIRECT(ADDRESS((ROW(412:412)-3),COLUMN(E:E)-4-$D412+4)),0)</f>
        <v>0</v>
      </c>
      <c r="F412" s="20" cm="1">
        <f t="array" aca="1" ref="F412" ca="1">IF(COLUMN(F:F)-4&gt;$D412,INDIRECT(ADDRESS((ROW(412:412)-3),COLUMN(F:F)-4-$D412+4)),0)</f>
        <v>0</v>
      </c>
      <c r="G412" s="20" cm="1">
        <f t="array" aca="1" ref="G412" ca="1">IF(COLUMN(G:G)-4&gt;$D412,INDIRECT(ADDRESS((ROW(412:412)-3),COLUMN(G:G)-4-$D412+4)),0)</f>
        <v>0</v>
      </c>
      <c r="H412" s="20" t="str" cm="1">
        <f t="array" aca="1" ref="H412" ca="1">IF(COLUMN(H:H)-4&gt;$D412,INDIRECT(ADDRESS((ROW(412:412)-3),COLUMN(H:H)-4-$D412+4)),0)</f>
        <v>0</v>
      </c>
      <c r="I412" s="21" t="str" cm="1">
        <f t="array" aca="1" ref="I412" ca="1">IF(COLUMN(I:I)-4&gt;$D412,INDIRECT(ADDRESS((ROW(412:412)-3),COLUMN(I:I)-4-$D412+4)),0)</f>
        <v>0</v>
      </c>
      <c r="J412" s="21" t="str" cm="1">
        <f t="array" aca="1" ref="J412" ca="1">IF(COLUMN(J:J)-4&gt;$D412,INDIRECT(ADDRESS((ROW(412:412)-3),COLUMN(J:J)-4-$D412+4)),0)</f>
        <v>1</v>
      </c>
      <c r="K412" s="21" t="str" cm="1">
        <f t="array" aca="1" ref="K412" ca="1">IF(COLUMN(K:K)-4&gt;$D412,INDIRECT(ADDRESS((ROW(412:412)-3),COLUMN(K:K)-4-$D412+4)),0)</f>
        <v>1</v>
      </c>
      <c r="L412" s="21" t="str" cm="1">
        <f t="array" aca="1" ref="L412" ca="1">IF(COLUMN(L:L)-4&gt;$D412,INDIRECT(ADDRESS((ROW(412:412)-3),COLUMN(L:L)-4-$D412+4)),0)</f>
        <v>0</v>
      </c>
      <c r="M412" s="22" t="str" cm="1">
        <f t="array" aca="1" ref="M412" ca="1">IF(COLUMN(M:M)-4&gt;$D412,INDIRECT(ADDRESS((ROW(412:412)-3),COLUMN(M:M)-4-$D412+4)),0)</f>
        <v>0</v>
      </c>
      <c r="N412" s="22" t="str" cm="1">
        <f t="array" aca="1" ref="N412" ca="1">IF(COLUMN(N:N)-4&gt;$D412,INDIRECT(ADDRESS((ROW(412:412)-3),COLUMN(N:N)-4-$D412+4)),0)</f>
        <v>1</v>
      </c>
      <c r="O412" s="22" t="str" cm="1">
        <f t="array" aca="1" ref="O412" ca="1">IF(COLUMN(O:O)-4&gt;$D412,INDIRECT(ADDRESS((ROW(412:412)-3),COLUMN(O:O)-4-$D412+4)),0)</f>
        <v>0</v>
      </c>
      <c r="P412" s="22" t="str" cm="1">
        <f t="array" aca="1" ref="P412" ca="1">IF(COLUMN(P:P)-4&gt;$D412,INDIRECT(ADDRESS((ROW(412:412)-3),COLUMN(P:P)-4-$D412+4)),0)</f>
        <v>1</v>
      </c>
      <c r="Q412" s="23" t="str" cm="1">
        <f t="array" aca="1" ref="Q412" ca="1">IF(COLUMN(Q:Q)-4&gt;$D412,INDIRECT(ADDRESS((ROW(412:412)-3),COLUMN(Q:Q)-4-$D412+4)),0)</f>
        <v>1</v>
      </c>
      <c r="R412" s="23" t="str" cm="1">
        <f t="array" aca="1" ref="R412" ca="1">IF(COLUMN(R:R)-4&gt;$D412,INDIRECT(ADDRESS((ROW(412:412)-3),COLUMN(R:R)-4-$D412+4)),0)</f>
        <v>0</v>
      </c>
      <c r="S412" s="23" t="str" cm="1">
        <f t="array" aca="1" ref="S412" ca="1">IF(COLUMN(S:S)-4&gt;$D412,INDIRECT(ADDRESS((ROW(412:412)-3),COLUMN(S:S)-4-$D412+4)),0)</f>
        <v>1</v>
      </c>
      <c r="T412" s="23" t="str" cm="1">
        <f t="array" aca="1" ref="T412" ca="1">IF(COLUMN(T:T)-4&gt;$D412,INDIRECT(ADDRESS((ROW(412:412)-3),COLUMN(T:T)-4-$D412+4)),0)</f>
        <v>0</v>
      </c>
      <c r="U412" s="20" t="str" cm="1">
        <f t="array" aca="1" ref="U412" ca="1">IF(COLUMN(U:U)-4&gt;$D412,INDIRECT(ADDRESS((ROW(412:412)-3),COLUMN(U:U)-4-$D412+4)),0)</f>
        <v>0</v>
      </c>
      <c r="V412" s="20" t="str" cm="1">
        <f t="array" aca="1" ref="V412" ca="1">IF(COLUMN(V:V)-4&gt;$D412,INDIRECT(ADDRESS((ROW(412:412)-3),COLUMN(V:V)-4-$D412+4)),0)</f>
        <v>0</v>
      </c>
      <c r="W412" s="20" t="str" cm="1">
        <f t="array" aca="1" ref="W412" ca="1">IF(COLUMN(W:W)-4&gt;$D412,INDIRECT(ADDRESS((ROW(412:412)-3),COLUMN(W:W)-4-$D412+4)),0)</f>
        <v>1</v>
      </c>
      <c r="X412" s="20" t="str" cm="1">
        <f t="array" aca="1" ref="X412" ca="1">IF(COLUMN(X:X)-4&gt;$D412,INDIRECT(ADDRESS((ROW(412:412)-3),COLUMN(X:X)-4-$D412+4)),0)</f>
        <v>1</v>
      </c>
      <c r="Y412" s="21" t="str" cm="1">
        <f t="array" aca="1" ref="Y412" ca="1">IF(COLUMN(Y:Y)-4&gt;$D412,INDIRECT(ADDRESS((ROW(412:412)-3),COLUMN(Y:Y)-4-$D412+4)),0)</f>
        <v>0</v>
      </c>
      <c r="Z412" s="21" t="str" cm="1">
        <f t="array" aca="1" ref="Z412" ca="1">IF(COLUMN(Z:Z)-4&gt;$D412,INDIRECT(ADDRESS((ROW(412:412)-3),COLUMN(Z:Z)-4-$D412+4)),0)</f>
        <v>0</v>
      </c>
      <c r="AA412" s="21" t="str" cm="1">
        <f t="array" aca="1" ref="AA412" ca="1">IF(COLUMN(AA:AA)-4&gt;$D412,INDIRECT(ADDRESS((ROW(412:412)-3),COLUMN(AA:AA)-4-$D412+4)),0)</f>
        <v>0</v>
      </c>
      <c r="AB412" s="21" t="str" cm="1">
        <f t="array" aca="1" ref="AB412" ca="1">IF(COLUMN(AB:AB)-4&gt;$D412,INDIRECT(ADDRESS((ROW(412:412)-3),COLUMN(AB:AB)-4-$D412+4)),0)</f>
        <v>1</v>
      </c>
      <c r="AC412" s="22" t="str" cm="1">
        <f t="array" aca="1" ref="AC412" ca="1">IF(COLUMN(AC:AC)-4&gt;$D412,INDIRECT(ADDRESS((ROW(412:412)-3),COLUMN(AC:AC)-4-$D412+4)),0)</f>
        <v>1</v>
      </c>
      <c r="AD412" s="22" t="str" cm="1">
        <f t="array" aca="1" ref="AD412" ca="1">IF(COLUMN(AD:AD)-4&gt;$D412,INDIRECT(ADDRESS((ROW(412:412)-3),COLUMN(AD:AD)-4-$D412+4)),0)</f>
        <v>0</v>
      </c>
      <c r="AE412" s="22" t="str" cm="1">
        <f t="array" aca="1" ref="AE412" ca="1">IF(COLUMN(AE:AE)-4&gt;$D412,INDIRECT(ADDRESS((ROW(412:412)-3),COLUMN(AE:AE)-4-$D412+4)),0)</f>
        <v>1</v>
      </c>
      <c r="AF412" s="22" t="str" cm="1">
        <f t="array" aca="1" ref="AF412" ca="1">IF(COLUMN(AF:AF)-4&gt;$D412,INDIRECT(ADDRESS((ROW(412:412)-3),COLUMN(AF:AF)-4-$D412+4)),0)</f>
        <v>1</v>
      </c>
      <c r="AG412" s="23" t="str" cm="1">
        <f t="array" aca="1" ref="AG412" ca="1">IF(COLUMN(AG:AG)-4&gt;$D412,INDIRECT(ADDRESS((ROW(412:412)-3),COLUMN(AG:AG)-4-$D412+4)),0)</f>
        <v>1</v>
      </c>
      <c r="AH412" s="23" t="str" cm="1">
        <f t="array" aca="1" ref="AH412" ca="1">IF(COLUMN(AH:AH)-4&gt;$D412,INDIRECT(ADDRESS((ROW(412:412)-3),COLUMN(AH:AH)-4-$D412+4)),0)</f>
        <v>0</v>
      </c>
      <c r="AI412" s="23" t="str" cm="1">
        <f t="array" aca="1" ref="AI412" ca="1">IF(COLUMN(AI:AI)-4&gt;$D412,INDIRECT(ADDRESS((ROW(412:412)-3),COLUMN(AI:AI)-4-$D412+4)),0)</f>
        <v>1</v>
      </c>
      <c r="AJ412" s="23" t="str" cm="1">
        <f t="array" aca="1" ref="AJ412" ca="1">IF(COLUMN(AJ:AJ)-4&gt;$D412,INDIRECT(ADDRESS((ROW(412:412)-3),COLUMN(AJ:AJ)-4-$D412+4)),0)</f>
        <v>1</v>
      </c>
      <c r="AK412" t="str">
        <f ca="1">_xlfn.CONCAT(E412,F412,G412,H412,I412,J412,K412,L412)</f>
        <v>00000110</v>
      </c>
      <c r="AL412" t="str">
        <f ca="1">_xlfn.CONCAT(M412,N412,O412,P412,Q412,R412,S412,T412)</f>
        <v>01011010</v>
      </c>
      <c r="AM412" t="str">
        <f ca="1">_xlfn.CONCAT(U412,V412,W412,X412,Y412,Z412,AA412,AB412)</f>
        <v>00110001</v>
      </c>
      <c r="AN412" t="str">
        <f ca="1">_xlfn.CONCAT(AC412,AD412,AE412,AF412,AG412,AH412,AI412,AJ412)</f>
        <v>10111011</v>
      </c>
      <c r="AO412">
        <f ca="1">BIN2DEC(AK412)</f>
        <v>6</v>
      </c>
      <c r="AP412">
        <f t="shared" ca="1" si="348"/>
        <v>90</v>
      </c>
      <c r="AQ412">
        <f t="shared" ca="1" si="349"/>
        <v>49</v>
      </c>
      <c r="AR412">
        <f t="shared" ca="1" si="350"/>
        <v>187</v>
      </c>
      <c r="AS412">
        <f ca="1">(AO412*2^24)+(AP412*2^16)+(AQ412*2^8)+AR412</f>
        <v>106574267</v>
      </c>
    </row>
    <row r="413" spans="1:47" x14ac:dyDescent="0.35">
      <c r="C413" t="s">
        <v>85</v>
      </c>
      <c r="E413" s="4">
        <f ca="1">_xlfn.BITXOR(E410,E411)</f>
        <v>1</v>
      </c>
      <c r="F413" s="4">
        <f t="shared" ref="F413:AJ413" ca="1" si="351">_xlfn.BITXOR(F410,F411)</f>
        <v>1</v>
      </c>
      <c r="G413" s="4">
        <f t="shared" ca="1" si="351"/>
        <v>0</v>
      </c>
      <c r="H413" s="4">
        <f t="shared" ca="1" si="351"/>
        <v>1</v>
      </c>
      <c r="I413" s="4">
        <f t="shared" ca="1" si="351"/>
        <v>1</v>
      </c>
      <c r="J413" s="4">
        <f t="shared" ca="1" si="351"/>
        <v>0</v>
      </c>
      <c r="K413" s="4">
        <f t="shared" ca="1" si="351"/>
        <v>0</v>
      </c>
      <c r="L413" s="4">
        <f t="shared" ca="1" si="351"/>
        <v>1</v>
      </c>
      <c r="M413" s="4">
        <f t="shared" ca="1" si="351"/>
        <v>0</v>
      </c>
      <c r="N413" s="4">
        <f t="shared" ca="1" si="351"/>
        <v>0</v>
      </c>
      <c r="O413" s="4">
        <f t="shared" ca="1" si="351"/>
        <v>0</v>
      </c>
      <c r="P413" s="4">
        <f t="shared" ca="1" si="351"/>
        <v>1</v>
      </c>
      <c r="Q413" s="4">
        <f t="shared" ca="1" si="351"/>
        <v>0</v>
      </c>
      <c r="R413" s="4">
        <f t="shared" ca="1" si="351"/>
        <v>0</v>
      </c>
      <c r="S413" s="4">
        <f t="shared" ca="1" si="351"/>
        <v>1</v>
      </c>
      <c r="T413" s="4">
        <f t="shared" ca="1" si="351"/>
        <v>0</v>
      </c>
      <c r="U413" s="4">
        <f t="shared" ca="1" si="351"/>
        <v>1</v>
      </c>
      <c r="V413" s="4">
        <f t="shared" ca="1" si="351"/>
        <v>1</v>
      </c>
      <c r="W413" s="4">
        <f t="shared" ca="1" si="351"/>
        <v>1</v>
      </c>
      <c r="X413" s="4">
        <f t="shared" ca="1" si="351"/>
        <v>0</v>
      </c>
      <c r="Y413" s="4">
        <f t="shared" ca="1" si="351"/>
        <v>1</v>
      </c>
      <c r="Z413" s="4">
        <f t="shared" ca="1" si="351"/>
        <v>1</v>
      </c>
      <c r="AA413" s="4">
        <f t="shared" ca="1" si="351"/>
        <v>1</v>
      </c>
      <c r="AB413" s="4">
        <f t="shared" ca="1" si="351"/>
        <v>1</v>
      </c>
      <c r="AC413" s="4">
        <f t="shared" ca="1" si="351"/>
        <v>1</v>
      </c>
      <c r="AD413" s="4">
        <f t="shared" ca="1" si="351"/>
        <v>0</v>
      </c>
      <c r="AE413" s="4">
        <f t="shared" ca="1" si="351"/>
        <v>1</v>
      </c>
      <c r="AF413" s="4">
        <f t="shared" ca="1" si="351"/>
        <v>0</v>
      </c>
      <c r="AG413" s="4">
        <f t="shared" ca="1" si="351"/>
        <v>1</v>
      </c>
      <c r="AH413" s="4">
        <f t="shared" ca="1" si="351"/>
        <v>1</v>
      </c>
      <c r="AI413" s="4">
        <f t="shared" ca="1" si="351"/>
        <v>1</v>
      </c>
      <c r="AJ413" s="4">
        <f t="shared" ca="1" si="351"/>
        <v>1</v>
      </c>
    </row>
    <row r="414" spans="1:47" x14ac:dyDescent="0.35">
      <c r="B414" s="18">
        <f ca="1">AS414</f>
        <v>3746094612</v>
      </c>
      <c r="C414" s="17"/>
      <c r="E414" s="24">
        <f ca="1">_xlfn.BITXOR(E412,E413)</f>
        <v>1</v>
      </c>
      <c r="F414" s="24">
        <f t="shared" ref="F414:AJ414" ca="1" si="352">_xlfn.BITXOR(F412,F413)</f>
        <v>1</v>
      </c>
      <c r="G414" s="24">
        <f t="shared" ca="1" si="352"/>
        <v>0</v>
      </c>
      <c r="H414" s="24">
        <f t="shared" ca="1" si="352"/>
        <v>1</v>
      </c>
      <c r="I414" s="24">
        <f t="shared" ca="1" si="352"/>
        <v>1</v>
      </c>
      <c r="J414" s="24">
        <f t="shared" ca="1" si="352"/>
        <v>1</v>
      </c>
      <c r="K414" s="24">
        <f t="shared" ca="1" si="352"/>
        <v>1</v>
      </c>
      <c r="L414" s="24">
        <f t="shared" ca="1" si="352"/>
        <v>1</v>
      </c>
      <c r="M414" s="24">
        <f t="shared" ca="1" si="352"/>
        <v>0</v>
      </c>
      <c r="N414" s="24">
        <f t="shared" ca="1" si="352"/>
        <v>1</v>
      </c>
      <c r="O414" s="24">
        <f t="shared" ca="1" si="352"/>
        <v>0</v>
      </c>
      <c r="P414" s="24">
        <f t="shared" ca="1" si="352"/>
        <v>0</v>
      </c>
      <c r="Q414" s="24">
        <f t="shared" ca="1" si="352"/>
        <v>1</v>
      </c>
      <c r="R414" s="24">
        <f t="shared" ca="1" si="352"/>
        <v>0</v>
      </c>
      <c r="S414" s="24">
        <f t="shared" ca="1" si="352"/>
        <v>0</v>
      </c>
      <c r="T414" s="24">
        <f t="shared" ca="1" si="352"/>
        <v>0</v>
      </c>
      <c r="U414" s="24">
        <f t="shared" ca="1" si="352"/>
        <v>1</v>
      </c>
      <c r="V414" s="24">
        <f t="shared" ca="1" si="352"/>
        <v>1</v>
      </c>
      <c r="W414" s="24">
        <f t="shared" ca="1" si="352"/>
        <v>0</v>
      </c>
      <c r="X414" s="24">
        <f t="shared" ca="1" si="352"/>
        <v>1</v>
      </c>
      <c r="Y414" s="24">
        <f t="shared" ca="1" si="352"/>
        <v>1</v>
      </c>
      <c r="Z414" s="24">
        <f t="shared" ca="1" si="352"/>
        <v>1</v>
      </c>
      <c r="AA414" s="24">
        <f t="shared" ca="1" si="352"/>
        <v>1</v>
      </c>
      <c r="AB414" s="24">
        <f t="shared" ca="1" si="352"/>
        <v>0</v>
      </c>
      <c r="AC414" s="24">
        <f t="shared" ca="1" si="352"/>
        <v>0</v>
      </c>
      <c r="AD414" s="24">
        <f t="shared" ca="1" si="352"/>
        <v>0</v>
      </c>
      <c r="AE414" s="24">
        <f t="shared" ca="1" si="352"/>
        <v>0</v>
      </c>
      <c r="AF414" s="24">
        <f t="shared" ca="1" si="352"/>
        <v>1</v>
      </c>
      <c r="AG414" s="24">
        <f t="shared" ca="1" si="352"/>
        <v>0</v>
      </c>
      <c r="AH414" s="24">
        <f t="shared" ca="1" si="352"/>
        <v>1</v>
      </c>
      <c r="AI414" s="24">
        <f t="shared" ca="1" si="352"/>
        <v>0</v>
      </c>
      <c r="AJ414" s="24">
        <f t="shared" ca="1" si="352"/>
        <v>0</v>
      </c>
      <c r="AK414" t="str">
        <f ca="1">_xlfn.CONCAT(E414,F414,G414,H414,I414,J414,K414,L414)</f>
        <v>11011111</v>
      </c>
      <c r="AL414" t="str">
        <f ca="1">_xlfn.CONCAT(M414,N414,O414,P414,Q414,R414,S414,T414)</f>
        <v>01001000</v>
      </c>
      <c r="AM414" t="str">
        <f ca="1">_xlfn.CONCAT(U414,V414,W414,X414,Y414,Z414,AA414,AB414)</f>
        <v>11011110</v>
      </c>
      <c r="AN414" t="str">
        <f ca="1">_xlfn.CONCAT(AC414,AD414,AE414,AF414,AG414,AH414,AI414,AJ414)</f>
        <v>00010100</v>
      </c>
      <c r="AO414">
        <f ca="1">BIN2DEC(AK414)</f>
        <v>223</v>
      </c>
      <c r="AP414">
        <f t="shared" ref="AP414" ca="1" si="353">BIN2DEC(AL414)</f>
        <v>72</v>
      </c>
      <c r="AQ414">
        <f t="shared" ref="AQ414" ca="1" si="354">BIN2DEC(AM414)</f>
        <v>222</v>
      </c>
      <c r="AR414">
        <f t="shared" ref="AR414" ca="1" si="355">BIN2DEC(AN414)</f>
        <v>20</v>
      </c>
      <c r="AS414">
        <f ca="1">(AO414*2^24)+(AP414*2^16)+(AQ414*2^8)+AR414</f>
        <v>3746094612</v>
      </c>
    </row>
    <row r="415" spans="1:47" x14ac:dyDescent="0.35">
      <c r="C415" s="2"/>
    </row>
    <row r="416" spans="1:47" x14ac:dyDescent="0.35">
      <c r="A416" t="s">
        <v>80</v>
      </c>
      <c r="B416" s="18">
        <f ca="1">Home!B34</f>
        <v>572152814</v>
      </c>
      <c r="C416" s="2"/>
    </row>
    <row r="417" spans="1:47" ht="15" thickBot="1" x14ac:dyDescent="0.4">
      <c r="C417" s="1"/>
    </row>
    <row r="418" spans="1:47" ht="15" thickBot="1" x14ac:dyDescent="0.4">
      <c r="A418" t="s">
        <v>82</v>
      </c>
      <c r="B418" s="28">
        <f ca="1">Home!B25</f>
        <v>717925683</v>
      </c>
      <c r="C418" s="19">
        <f ca="1">MOD(B407+B414+B416+B418,2^32)</f>
        <v>3438525594</v>
      </c>
    </row>
    <row r="420" spans="1:47" x14ac:dyDescent="0.35">
      <c r="A420" s="16" t="s">
        <v>116</v>
      </c>
    </row>
    <row r="421" spans="1:47" x14ac:dyDescent="0.35">
      <c r="A421" t="s">
        <v>79</v>
      </c>
      <c r="B421" s="25">
        <f ca="1">Home!B40</f>
        <v>2480548166</v>
      </c>
      <c r="C421" t="str">
        <f ca="1">DEC2HEX(B421,8)</f>
        <v>93DA2946</v>
      </c>
      <c r="E421" s="20" t="str">
        <f ca="1">MID(HEX2BIN(MID(C421,1,1),4),1,1)</f>
        <v>1</v>
      </c>
      <c r="F421" s="20" t="str">
        <f ca="1">MID(HEX2BIN(MID(C421,1,1),4),2,1)</f>
        <v>0</v>
      </c>
      <c r="G421" s="20" t="str">
        <f ca="1">MID(HEX2BIN(MID(C421,1,1),4),3,1)</f>
        <v>0</v>
      </c>
      <c r="H421" s="20" t="str">
        <f ca="1">MID(HEX2BIN(MID(C421,1,1),4),4,1)</f>
        <v>1</v>
      </c>
      <c r="I421" s="21" t="str">
        <f ca="1">MID(HEX2BIN(MID(C421,2,1),4),1,1)</f>
        <v>0</v>
      </c>
      <c r="J421" s="21" t="str">
        <f ca="1">MID(HEX2BIN(MID(C421,2,1),4),2,1)</f>
        <v>0</v>
      </c>
      <c r="K421" s="21" t="str">
        <f ca="1">MID(HEX2BIN(MID(C421,2,1),4),3,1)</f>
        <v>1</v>
      </c>
      <c r="L421" s="21" t="str">
        <f ca="1">MID(HEX2BIN(MID(C421,2,1),4),4,1)</f>
        <v>1</v>
      </c>
      <c r="M421" s="22" t="str">
        <f ca="1">MID(HEX2BIN(MID(C421,3,1),4),1,1)</f>
        <v>1</v>
      </c>
      <c r="N421" s="22" t="str">
        <f ca="1">MID(HEX2BIN(MID(C421,3,1),4),2,1)</f>
        <v>1</v>
      </c>
      <c r="O421" s="22" t="str">
        <f ca="1">MID(HEX2BIN(MID(C421,3,1),4),3,1)</f>
        <v>0</v>
      </c>
      <c r="P421" s="22" t="str">
        <f ca="1">MID(HEX2BIN(MID(C421,3,1),4),4,1)</f>
        <v>1</v>
      </c>
      <c r="Q421" s="23" t="str">
        <f ca="1">MID(HEX2BIN(MID(C421,4,1),4),1,1)</f>
        <v>1</v>
      </c>
      <c r="R421" s="23" t="str">
        <f ca="1">MID(HEX2BIN(MID(C421,4,1),4),2,1)</f>
        <v>0</v>
      </c>
      <c r="S421" s="23" t="str">
        <f ca="1">MID(HEX2BIN(MID(C421,4,1),4),3,1)</f>
        <v>1</v>
      </c>
      <c r="T421" s="23" t="str">
        <f ca="1">MID(HEX2BIN(MID(C421,4,1),4),4,1)</f>
        <v>0</v>
      </c>
      <c r="U421" s="20" t="str">
        <f ca="1">MID(HEX2BIN(MID(C421,5,1),4),1,1)</f>
        <v>0</v>
      </c>
      <c r="V421" s="20" t="str">
        <f ca="1">MID(HEX2BIN(MID(C421,5,1),4),2,1)</f>
        <v>0</v>
      </c>
      <c r="W421" s="20" t="str">
        <f ca="1">MID(HEX2BIN(MID(C421,5,1),4),3,1)</f>
        <v>1</v>
      </c>
      <c r="X421" s="20" t="str">
        <f ca="1">MID(HEX2BIN(MID(C421,5,1),4),4,1)</f>
        <v>0</v>
      </c>
      <c r="Y421" s="21" t="str">
        <f ca="1">MID(HEX2BIN(MID(C421,6,1),4),1,1)</f>
        <v>1</v>
      </c>
      <c r="Z421" s="21" t="str">
        <f ca="1">MID(HEX2BIN(MID(C421,6,1),4),2,1)</f>
        <v>0</v>
      </c>
      <c r="AA421" s="21" t="str">
        <f ca="1">MID(HEX2BIN(MID(C421,6,1),4),3,1)</f>
        <v>0</v>
      </c>
      <c r="AB421" s="21" t="str">
        <f ca="1">MID(HEX2BIN(MID(C421,6,1),4),4,1)</f>
        <v>1</v>
      </c>
      <c r="AC421" s="22" t="str">
        <f ca="1">MID(HEX2BIN(MID(C421,7,1),4),1,1)</f>
        <v>0</v>
      </c>
      <c r="AD421" s="22" t="str">
        <f ca="1">MID(HEX2BIN(MID(C421,7,1),4),2,1)</f>
        <v>1</v>
      </c>
      <c r="AE421" s="22" t="str">
        <f ca="1">MID(HEX2BIN(MID(C421,7,1),4),3,1)</f>
        <v>0</v>
      </c>
      <c r="AF421" s="22" t="str">
        <f ca="1">MID(HEX2BIN(MID(C421,7,1),4),4,1)</f>
        <v>0</v>
      </c>
      <c r="AG421" s="23" t="str">
        <f ca="1">MID(HEX2BIN(MID(C421,8,1),4),1,1)</f>
        <v>0</v>
      </c>
      <c r="AH421" s="23" t="str">
        <f ca="1">MID(HEX2BIN(MID(C421,8,1),4),2,1)</f>
        <v>1</v>
      </c>
      <c r="AI421" s="23" t="str">
        <f ca="1">MID(HEX2BIN(MID(C421,8,1),4),3,1)</f>
        <v>1</v>
      </c>
      <c r="AJ421" s="23" t="str">
        <f ca="1">MID(HEX2BIN(MID(C421,8,1),4),4,1)</f>
        <v>0</v>
      </c>
    </row>
    <row r="422" spans="1:47" x14ac:dyDescent="0.35">
      <c r="A422" s="9" t="s">
        <v>87</v>
      </c>
      <c r="C422" t="s">
        <v>2</v>
      </c>
      <c r="D422" s="27">
        <v>17</v>
      </c>
      <c r="E422" s="20" t="str" cm="1">
        <f t="array" aca="1" ref="E422" ca="1">INDIRECT(ADDRESS((ROW(422:422)-1),IF(MOD(COLUMN(E:E)-4-$D422,32)=0,32,MOD(COLUMN(E:E)-4-$D422,32))+4))</f>
        <v>0</v>
      </c>
      <c r="F422" s="20" t="str" cm="1">
        <f t="array" aca="1" ref="F422" ca="1">INDIRECT(ADDRESS((ROW(422:422)-1),IF(MOD(COLUMN(F:F)-4-$D422,32)=0,32,MOD(COLUMN(F:F)-4-$D422,32))+4))</f>
        <v>0</v>
      </c>
      <c r="G422" s="20" t="str" cm="1">
        <f t="array" aca="1" ref="G422" ca="1">INDIRECT(ADDRESS((ROW(422:422)-1),IF(MOD(COLUMN(G:G)-4-$D422,32)=0,32,MOD(COLUMN(G:G)-4-$D422,32))+4))</f>
        <v>0</v>
      </c>
      <c r="H422" s="20" t="str" cm="1">
        <f t="array" aca="1" ref="H422" ca="1">INDIRECT(ADDRESS((ROW(422:422)-1),IF(MOD(COLUMN(H:H)-4-$D422,32)=0,32,MOD(COLUMN(H:H)-4-$D422,32))+4))</f>
        <v>1</v>
      </c>
      <c r="I422" s="21" t="str" cm="1">
        <f t="array" aca="1" ref="I422" ca="1">INDIRECT(ADDRESS((ROW(422:422)-1),IF(MOD(COLUMN(I:I)-4-$D422,32)=0,32,MOD(COLUMN(I:I)-4-$D422,32))+4))</f>
        <v>0</v>
      </c>
      <c r="J422" s="21" t="str" cm="1">
        <f t="array" aca="1" ref="J422" ca="1">INDIRECT(ADDRESS((ROW(422:422)-1),IF(MOD(COLUMN(J:J)-4-$D422,32)=0,32,MOD(COLUMN(J:J)-4-$D422,32))+4))</f>
        <v>1</v>
      </c>
      <c r="K422" s="21" t="str" cm="1">
        <f t="array" aca="1" ref="K422" ca="1">INDIRECT(ADDRESS((ROW(422:422)-1),IF(MOD(COLUMN(K:K)-4-$D422,32)=0,32,MOD(COLUMN(K:K)-4-$D422,32))+4))</f>
        <v>0</v>
      </c>
      <c r="L422" s="21" t="str" cm="1">
        <f t="array" aca="1" ref="L422" ca="1">INDIRECT(ADDRESS((ROW(422:422)-1),IF(MOD(COLUMN(L:L)-4-$D422,32)=0,32,MOD(COLUMN(L:L)-4-$D422,32))+4))</f>
        <v>0</v>
      </c>
      <c r="M422" s="22" t="str" cm="1">
        <f t="array" aca="1" ref="M422" ca="1">INDIRECT(ADDRESS((ROW(422:422)-1),IF(MOD(COLUMN(M:M)-4-$D422,32)=0,32,MOD(COLUMN(M:M)-4-$D422,32))+4))</f>
        <v>1</v>
      </c>
      <c r="N422" s="22" t="str" cm="1">
        <f t="array" aca="1" ref="N422" ca="1">INDIRECT(ADDRESS((ROW(422:422)-1),IF(MOD(COLUMN(N:N)-4-$D422,32)=0,32,MOD(COLUMN(N:N)-4-$D422,32))+4))</f>
        <v>0</v>
      </c>
      <c r="O422" s="22" t="str" cm="1">
        <f t="array" aca="1" ref="O422" ca="1">INDIRECT(ADDRESS((ROW(422:422)-1),IF(MOD(COLUMN(O:O)-4-$D422,32)=0,32,MOD(COLUMN(O:O)-4-$D422,32))+4))</f>
        <v>1</v>
      </c>
      <c r="P422" s="22" t="str" cm="1">
        <f t="array" aca="1" ref="P422" ca="1">INDIRECT(ADDRESS((ROW(422:422)-1),IF(MOD(COLUMN(P:P)-4-$D422,32)=0,32,MOD(COLUMN(P:P)-4-$D422,32))+4))</f>
        <v>0</v>
      </c>
      <c r="Q422" s="23" t="str" cm="1">
        <f t="array" aca="1" ref="Q422" ca="1">INDIRECT(ADDRESS((ROW(422:422)-1),IF(MOD(COLUMN(Q:Q)-4-$D422,32)=0,32,MOD(COLUMN(Q:Q)-4-$D422,32))+4))</f>
        <v>0</v>
      </c>
      <c r="R422" s="23" t="str" cm="1">
        <f t="array" aca="1" ref="R422" ca="1">INDIRECT(ADDRESS((ROW(422:422)-1),IF(MOD(COLUMN(R:R)-4-$D422,32)=0,32,MOD(COLUMN(R:R)-4-$D422,32))+4))</f>
        <v>0</v>
      </c>
      <c r="S422" s="23" t="str" cm="1">
        <f t="array" aca="1" ref="S422" ca="1">INDIRECT(ADDRESS((ROW(422:422)-1),IF(MOD(COLUMN(S:S)-4-$D422,32)=0,32,MOD(COLUMN(S:S)-4-$D422,32))+4))</f>
        <v>1</v>
      </c>
      <c r="T422" s="23" t="str" cm="1">
        <f t="array" aca="1" ref="T422" ca="1">INDIRECT(ADDRESS((ROW(422:422)-1),IF(MOD(COLUMN(T:T)-4-$D422,32)=0,32,MOD(COLUMN(T:T)-4-$D422,32))+4))</f>
        <v>1</v>
      </c>
      <c r="U422" s="20" t="str" cm="1">
        <f t="array" aca="1" ref="U422" ca="1">INDIRECT(ADDRESS((ROW(422:422)-1),IF(MOD(COLUMN(U:U)-4-$D422,32)=0,32,MOD(COLUMN(U:U)-4-$D422,32))+4))</f>
        <v>0</v>
      </c>
      <c r="V422" s="20" t="str" cm="1">
        <f t="array" aca="1" ref="V422" ca="1">INDIRECT(ADDRESS((ROW(422:422)-1),IF(MOD(COLUMN(V:V)-4-$D422,32)=0,32,MOD(COLUMN(V:V)-4-$D422,32))+4))</f>
        <v>1</v>
      </c>
      <c r="W422" s="20" t="str" cm="1">
        <f t="array" aca="1" ref="W422" ca="1">INDIRECT(ADDRESS((ROW(422:422)-1),IF(MOD(COLUMN(W:W)-4-$D422,32)=0,32,MOD(COLUMN(W:W)-4-$D422,32))+4))</f>
        <v>0</v>
      </c>
      <c r="X422" s="20" t="str" cm="1">
        <f t="array" aca="1" ref="X422" ca="1">INDIRECT(ADDRESS((ROW(422:422)-1),IF(MOD(COLUMN(X:X)-4-$D422,32)=0,32,MOD(COLUMN(X:X)-4-$D422,32))+4))</f>
        <v>0</v>
      </c>
      <c r="Y422" s="21" t="str" cm="1">
        <f t="array" aca="1" ref="Y422" ca="1">INDIRECT(ADDRESS((ROW(422:422)-1),IF(MOD(COLUMN(Y:Y)-4-$D422,32)=0,32,MOD(COLUMN(Y:Y)-4-$D422,32))+4))</f>
        <v>1</v>
      </c>
      <c r="Z422" s="21" t="str" cm="1">
        <f t="array" aca="1" ref="Z422" ca="1">INDIRECT(ADDRESS((ROW(422:422)-1),IF(MOD(COLUMN(Z:Z)-4-$D422,32)=0,32,MOD(COLUMN(Z:Z)-4-$D422,32))+4))</f>
        <v>0</v>
      </c>
      <c r="AA422" s="21" t="str" cm="1">
        <f t="array" aca="1" ref="AA422" ca="1">INDIRECT(ADDRESS((ROW(422:422)-1),IF(MOD(COLUMN(AA:AA)-4-$D422,32)=0,32,MOD(COLUMN(AA:AA)-4-$D422,32))+4))</f>
        <v>0</v>
      </c>
      <c r="AB422" s="21" t="str" cm="1">
        <f t="array" aca="1" ref="AB422" ca="1">INDIRECT(ADDRESS((ROW(422:422)-1),IF(MOD(COLUMN(AB:AB)-4-$D422,32)=0,32,MOD(COLUMN(AB:AB)-4-$D422,32))+4))</f>
        <v>1</v>
      </c>
      <c r="AC422" s="22" t="str" cm="1">
        <f t="array" aca="1" ref="AC422" ca="1">INDIRECT(ADDRESS((ROW(422:422)-1),IF(MOD(COLUMN(AC:AC)-4-$D422,32)=0,32,MOD(COLUMN(AC:AC)-4-$D422,32))+4))</f>
        <v>1</v>
      </c>
      <c r="AD422" s="22" t="str" cm="1">
        <f t="array" aca="1" ref="AD422" ca="1">INDIRECT(ADDRESS((ROW(422:422)-1),IF(MOD(COLUMN(AD:AD)-4-$D422,32)=0,32,MOD(COLUMN(AD:AD)-4-$D422,32))+4))</f>
        <v>1</v>
      </c>
      <c r="AE422" s="22" t="str" cm="1">
        <f t="array" aca="1" ref="AE422" ca="1">INDIRECT(ADDRESS((ROW(422:422)-1),IF(MOD(COLUMN(AE:AE)-4-$D422,32)=0,32,MOD(COLUMN(AE:AE)-4-$D422,32))+4))</f>
        <v>1</v>
      </c>
      <c r="AF422" s="22" t="str" cm="1">
        <f t="array" aca="1" ref="AF422" ca="1">INDIRECT(ADDRESS((ROW(422:422)-1),IF(MOD(COLUMN(AF:AF)-4-$D422,32)=0,32,MOD(COLUMN(AF:AF)-4-$D422,32))+4))</f>
        <v>0</v>
      </c>
      <c r="AG422" s="23" t="str" cm="1">
        <f t="array" aca="1" ref="AG422" ca="1">INDIRECT(ADDRESS((ROW(422:422)-1),IF(MOD(COLUMN(AG:AG)-4-$D422,32)=0,32,MOD(COLUMN(AG:AG)-4-$D422,32))+4))</f>
        <v>1</v>
      </c>
      <c r="AH422" s="23" t="str" cm="1">
        <f t="array" aca="1" ref="AH422" ca="1">INDIRECT(ADDRESS((ROW(422:422)-1),IF(MOD(COLUMN(AH:AH)-4-$D422,32)=0,32,MOD(COLUMN(AH:AH)-4-$D422,32))+4))</f>
        <v>1</v>
      </c>
      <c r="AI422" s="23" t="str" cm="1">
        <f t="array" aca="1" ref="AI422" ca="1">INDIRECT(ADDRESS((ROW(422:422)-1),IF(MOD(COLUMN(AI:AI)-4-$D422,32)=0,32,MOD(COLUMN(AI:AI)-4-$D422,32))+4))</f>
        <v>0</v>
      </c>
      <c r="AJ422" s="23" t="str" cm="1">
        <f t="array" aca="1" ref="AJ422" ca="1">INDIRECT(ADDRESS((ROW(422:422)-1),IF(MOD(COLUMN(AJ:AJ)-4-$D422,32)=0,32,MOD(COLUMN(AJ:AJ)-4-$D422,32))+4))</f>
        <v>1</v>
      </c>
      <c r="AK422" t="str">
        <f ca="1">_xlfn.CONCAT(E422,F422,G422,H422,I422,J422,K422,L422)</f>
        <v>00010100</v>
      </c>
      <c r="AL422" t="str">
        <f ca="1">_xlfn.CONCAT(M422,N422,O422,P422,Q422,R422,S422,T422)</f>
        <v>10100011</v>
      </c>
      <c r="AM422" t="str">
        <f ca="1">_xlfn.CONCAT(U422,V422,W422,X422,Y422,Z422,AA422,AB422)</f>
        <v>01001001</v>
      </c>
      <c r="AN422" t="str">
        <f ca="1">_xlfn.CONCAT(AC422,AD422,AE422,AF422,AG422,AH422,AI422,AJ422)</f>
        <v>11101101</v>
      </c>
      <c r="AO422">
        <f ca="1">BIN2DEC(AK422)</f>
        <v>20</v>
      </c>
      <c r="AP422">
        <f t="shared" ref="AP422:AP424" ca="1" si="356">BIN2DEC(AL422)</f>
        <v>163</v>
      </c>
      <c r="AQ422">
        <f t="shared" ref="AQ422:AQ424" ca="1" si="357">BIN2DEC(AM422)</f>
        <v>73</v>
      </c>
      <c r="AR422">
        <f t="shared" ref="AR422:AR424" ca="1" si="358">BIN2DEC(AN422)</f>
        <v>237</v>
      </c>
      <c r="AS422">
        <f ca="1">(AO422*2^24)+(AP422*2^16)+(AQ422*2^8)+AR422</f>
        <v>346245613</v>
      </c>
      <c r="AT422">
        <f>2^32</f>
        <v>4294967296</v>
      </c>
      <c r="AU422">
        <f ca="1">AT422-AS422</f>
        <v>3948721683</v>
      </c>
    </row>
    <row r="423" spans="1:47" x14ac:dyDescent="0.35">
      <c r="C423" t="s">
        <v>2</v>
      </c>
      <c r="D423" s="27">
        <v>19</v>
      </c>
      <c r="E423" s="20" t="str" cm="1">
        <f t="array" aca="1" ref="E423" ca="1">INDIRECT(ADDRESS((ROW(423:423)-2),IF(MOD(COLUMN(E:E)-4-$D423,32)=0,32,MOD(COLUMN(E:E)-4-$D423,32))+4))</f>
        <v>0</v>
      </c>
      <c r="F423" s="20" t="str" cm="1">
        <f t="array" aca="1" ref="F423" ca="1">INDIRECT(ADDRESS((ROW(423:423)-2),IF(MOD(COLUMN(F:F)-4-$D423,32)=0,32,MOD(COLUMN(F:F)-4-$D423,32))+4))</f>
        <v>1</v>
      </c>
      <c r="G423" s="20" t="str" cm="1">
        <f t="array" aca="1" ref="G423" ca="1">INDIRECT(ADDRESS((ROW(423:423)-2),IF(MOD(COLUMN(G:G)-4-$D423,32)=0,32,MOD(COLUMN(G:G)-4-$D423,32))+4))</f>
        <v>0</v>
      </c>
      <c r="H423" s="20" t="str" cm="1">
        <f t="array" aca="1" ref="H423" ca="1">INDIRECT(ADDRESS((ROW(423:423)-2),IF(MOD(COLUMN(H:H)-4-$D423,32)=0,32,MOD(COLUMN(H:H)-4-$D423,32))+4))</f>
        <v>0</v>
      </c>
      <c r="I423" s="21" t="str" cm="1">
        <f t="array" aca="1" ref="I423" ca="1">INDIRECT(ADDRESS((ROW(423:423)-2),IF(MOD(COLUMN(I:I)-4-$D423,32)=0,32,MOD(COLUMN(I:I)-4-$D423,32))+4))</f>
        <v>0</v>
      </c>
      <c r="J423" s="21" t="str" cm="1">
        <f t="array" aca="1" ref="J423" ca="1">INDIRECT(ADDRESS((ROW(423:423)-2),IF(MOD(COLUMN(J:J)-4-$D423,32)=0,32,MOD(COLUMN(J:J)-4-$D423,32))+4))</f>
        <v>1</v>
      </c>
      <c r="K423" s="21" t="str" cm="1">
        <f t="array" aca="1" ref="K423" ca="1">INDIRECT(ADDRESS((ROW(423:423)-2),IF(MOD(COLUMN(K:K)-4-$D423,32)=0,32,MOD(COLUMN(K:K)-4-$D423,32))+4))</f>
        <v>0</v>
      </c>
      <c r="L423" s="21" t="str" cm="1">
        <f t="array" aca="1" ref="L423" ca="1">INDIRECT(ADDRESS((ROW(423:423)-2),IF(MOD(COLUMN(L:L)-4-$D423,32)=0,32,MOD(COLUMN(L:L)-4-$D423,32))+4))</f>
        <v>1</v>
      </c>
      <c r="M423" s="22" t="str" cm="1">
        <f t="array" aca="1" ref="M423" ca="1">INDIRECT(ADDRESS((ROW(423:423)-2),IF(MOD(COLUMN(M:M)-4-$D423,32)=0,32,MOD(COLUMN(M:M)-4-$D423,32))+4))</f>
        <v>0</v>
      </c>
      <c r="N423" s="22" t="str" cm="1">
        <f t="array" aca="1" ref="N423" ca="1">INDIRECT(ADDRESS((ROW(423:423)-2),IF(MOD(COLUMN(N:N)-4-$D423,32)=0,32,MOD(COLUMN(N:N)-4-$D423,32))+4))</f>
        <v>0</v>
      </c>
      <c r="O423" s="22" t="str" cm="1">
        <f t="array" aca="1" ref="O423" ca="1">INDIRECT(ADDRESS((ROW(423:423)-2),IF(MOD(COLUMN(O:O)-4-$D423,32)=0,32,MOD(COLUMN(O:O)-4-$D423,32))+4))</f>
        <v>1</v>
      </c>
      <c r="P423" s="22" t="str" cm="1">
        <f t="array" aca="1" ref="P423" ca="1">INDIRECT(ADDRESS((ROW(423:423)-2),IF(MOD(COLUMN(P:P)-4-$D423,32)=0,32,MOD(COLUMN(P:P)-4-$D423,32))+4))</f>
        <v>0</v>
      </c>
      <c r="Q423" s="23" t="str" cm="1">
        <f t="array" aca="1" ref="Q423" ca="1">INDIRECT(ADDRESS((ROW(423:423)-2),IF(MOD(COLUMN(Q:Q)-4-$D423,32)=0,32,MOD(COLUMN(Q:Q)-4-$D423,32))+4))</f>
        <v>1</v>
      </c>
      <c r="R423" s="23" t="str" cm="1">
        <f t="array" aca="1" ref="R423" ca="1">INDIRECT(ADDRESS((ROW(423:423)-2),IF(MOD(COLUMN(R:R)-4-$D423,32)=0,32,MOD(COLUMN(R:R)-4-$D423,32))+4))</f>
        <v>0</v>
      </c>
      <c r="S423" s="23" t="str" cm="1">
        <f t="array" aca="1" ref="S423" ca="1">INDIRECT(ADDRESS((ROW(423:423)-2),IF(MOD(COLUMN(S:S)-4-$D423,32)=0,32,MOD(COLUMN(S:S)-4-$D423,32))+4))</f>
        <v>0</v>
      </c>
      <c r="T423" s="23" t="str" cm="1">
        <f t="array" aca="1" ref="T423" ca="1">INDIRECT(ADDRESS((ROW(423:423)-2),IF(MOD(COLUMN(T:T)-4-$D423,32)=0,32,MOD(COLUMN(T:T)-4-$D423,32))+4))</f>
        <v>0</v>
      </c>
      <c r="U423" s="20" t="str" cm="1">
        <f t="array" aca="1" ref="U423" ca="1">INDIRECT(ADDRESS((ROW(423:423)-2),IF(MOD(COLUMN(U:U)-4-$D423,32)=0,32,MOD(COLUMN(U:U)-4-$D423,32))+4))</f>
        <v>1</v>
      </c>
      <c r="V423" s="20" t="str" cm="1">
        <f t="array" aca="1" ref="V423" ca="1">INDIRECT(ADDRESS((ROW(423:423)-2),IF(MOD(COLUMN(V:V)-4-$D423,32)=0,32,MOD(COLUMN(V:V)-4-$D423,32))+4))</f>
        <v>1</v>
      </c>
      <c r="W423" s="20" t="str" cm="1">
        <f t="array" aca="1" ref="W423" ca="1">INDIRECT(ADDRESS((ROW(423:423)-2),IF(MOD(COLUMN(W:W)-4-$D423,32)=0,32,MOD(COLUMN(W:W)-4-$D423,32))+4))</f>
        <v>0</v>
      </c>
      <c r="X423" s="20" t="str" cm="1">
        <f t="array" aca="1" ref="X423" ca="1">INDIRECT(ADDRESS((ROW(423:423)-2),IF(MOD(COLUMN(X:X)-4-$D423,32)=0,32,MOD(COLUMN(X:X)-4-$D423,32))+4))</f>
        <v>1</v>
      </c>
      <c r="Y423" s="21" t="str" cm="1">
        <f t="array" aca="1" ref="Y423" ca="1">INDIRECT(ADDRESS((ROW(423:423)-2),IF(MOD(COLUMN(Y:Y)-4-$D423,32)=0,32,MOD(COLUMN(Y:Y)-4-$D423,32))+4))</f>
        <v>0</v>
      </c>
      <c r="Z423" s="21" t="str" cm="1">
        <f t="array" aca="1" ref="Z423" ca="1">INDIRECT(ADDRESS((ROW(423:423)-2),IF(MOD(COLUMN(Z:Z)-4-$D423,32)=0,32,MOD(COLUMN(Z:Z)-4-$D423,32))+4))</f>
        <v>0</v>
      </c>
      <c r="AA423" s="21" t="str" cm="1">
        <f t="array" aca="1" ref="AA423" ca="1">INDIRECT(ADDRESS((ROW(423:423)-2),IF(MOD(COLUMN(AA:AA)-4-$D423,32)=0,32,MOD(COLUMN(AA:AA)-4-$D423,32))+4))</f>
        <v>1</v>
      </c>
      <c r="AB423" s="21" t="str" cm="1">
        <f t="array" aca="1" ref="AB423" ca="1">INDIRECT(ADDRESS((ROW(423:423)-2),IF(MOD(COLUMN(AB:AB)-4-$D423,32)=0,32,MOD(COLUMN(AB:AB)-4-$D423,32))+4))</f>
        <v>0</v>
      </c>
      <c r="AC423" s="22" t="str" cm="1">
        <f t="array" aca="1" ref="AC423" ca="1">INDIRECT(ADDRESS((ROW(423:423)-2),IF(MOD(COLUMN(AC:AC)-4-$D423,32)=0,32,MOD(COLUMN(AC:AC)-4-$D423,32))+4))</f>
        <v>0</v>
      </c>
      <c r="AD423" s="22" t="str" cm="1">
        <f t="array" aca="1" ref="AD423" ca="1">INDIRECT(ADDRESS((ROW(423:423)-2),IF(MOD(COLUMN(AD:AD)-4-$D423,32)=0,32,MOD(COLUMN(AD:AD)-4-$D423,32))+4))</f>
        <v>1</v>
      </c>
      <c r="AE423" s="22" t="str" cm="1">
        <f t="array" aca="1" ref="AE423" ca="1">INDIRECT(ADDRESS((ROW(423:423)-2),IF(MOD(COLUMN(AE:AE)-4-$D423,32)=0,32,MOD(COLUMN(AE:AE)-4-$D423,32))+4))</f>
        <v>1</v>
      </c>
      <c r="AF423" s="22" t="str" cm="1">
        <f t="array" aca="1" ref="AF423" ca="1">INDIRECT(ADDRESS((ROW(423:423)-2),IF(MOD(COLUMN(AF:AF)-4-$D423,32)=0,32,MOD(COLUMN(AF:AF)-4-$D423,32))+4))</f>
        <v>1</v>
      </c>
      <c r="AG423" s="23" t="str" cm="1">
        <f t="array" aca="1" ref="AG423" ca="1">INDIRECT(ADDRESS((ROW(423:423)-2),IF(MOD(COLUMN(AG:AG)-4-$D423,32)=0,32,MOD(COLUMN(AG:AG)-4-$D423,32))+4))</f>
        <v>1</v>
      </c>
      <c r="AH423" s="23" t="str" cm="1">
        <f t="array" aca="1" ref="AH423" ca="1">INDIRECT(ADDRESS((ROW(423:423)-2),IF(MOD(COLUMN(AH:AH)-4-$D423,32)=0,32,MOD(COLUMN(AH:AH)-4-$D423,32))+4))</f>
        <v>0</v>
      </c>
      <c r="AI423" s="23" t="str" cm="1">
        <f t="array" aca="1" ref="AI423" ca="1">INDIRECT(ADDRESS((ROW(423:423)-2),IF(MOD(COLUMN(AI:AI)-4-$D423,32)=0,32,MOD(COLUMN(AI:AI)-4-$D423,32))+4))</f>
        <v>1</v>
      </c>
      <c r="AJ423" s="23" t="str" cm="1">
        <f t="array" aca="1" ref="AJ423" ca="1">INDIRECT(ADDRESS((ROW(423:423)-2),IF(MOD(COLUMN(AJ:AJ)-4-$D423,32)=0,32,MOD(COLUMN(AJ:AJ)-4-$D423,32))+4))</f>
        <v>1</v>
      </c>
      <c r="AK423" t="str">
        <f ca="1">_xlfn.CONCAT(E423,F423,G423,H423,I423,J423,K423,L423)</f>
        <v>01000101</v>
      </c>
      <c r="AL423" t="str">
        <f ca="1">_xlfn.CONCAT(M423,N423,O423,P423,Q423,R423,S423,T423)</f>
        <v>00101000</v>
      </c>
      <c r="AM423" t="str">
        <f ca="1">_xlfn.CONCAT(U423,V423,W423,X423,Y423,Z423,AA423,AB423)</f>
        <v>11010010</v>
      </c>
      <c r="AN423" t="str">
        <f ca="1">_xlfn.CONCAT(AC423,AD423,AE423,AF423,AG423,AH423,AI423,AJ423)</f>
        <v>01111011</v>
      </c>
      <c r="AO423">
        <f ca="1">BIN2DEC(AK423)</f>
        <v>69</v>
      </c>
      <c r="AP423">
        <f t="shared" ca="1" si="356"/>
        <v>40</v>
      </c>
      <c r="AQ423">
        <f t="shared" ca="1" si="357"/>
        <v>210</v>
      </c>
      <c r="AR423">
        <f t="shared" ca="1" si="358"/>
        <v>123</v>
      </c>
      <c r="AS423">
        <f ca="1">(AO423*2^24)+(AP423*2^16)+(AQ423*2^8)+AR423</f>
        <v>1160303227</v>
      </c>
      <c r="AT423">
        <f>2^32</f>
        <v>4294967296</v>
      </c>
      <c r="AU423">
        <f ca="1">AT423-AS423</f>
        <v>3134664069</v>
      </c>
    </row>
    <row r="424" spans="1:47" x14ac:dyDescent="0.35">
      <c r="C424" t="s">
        <v>84</v>
      </c>
      <c r="D424" s="27">
        <v>10</v>
      </c>
      <c r="E424" s="20" cm="1">
        <f t="array" aca="1" ref="E424" ca="1">IF(COLUMN(E:E)-4&gt;$D424,INDIRECT(ADDRESS((ROW(424:424)-3),COLUMN(E:E)-4-$D424+4)),0)</f>
        <v>0</v>
      </c>
      <c r="F424" s="20" cm="1">
        <f t="array" aca="1" ref="F424" ca="1">IF(COLUMN(F:F)-4&gt;$D424,INDIRECT(ADDRESS((ROW(424:424)-3),COLUMN(F:F)-4-$D424+4)),0)</f>
        <v>0</v>
      </c>
      <c r="G424" s="20" cm="1">
        <f t="array" aca="1" ref="G424" ca="1">IF(COLUMN(G:G)-4&gt;$D424,INDIRECT(ADDRESS((ROW(424:424)-3),COLUMN(G:G)-4-$D424+4)),0)</f>
        <v>0</v>
      </c>
      <c r="H424" s="20" cm="1">
        <f t="array" aca="1" ref="H424" ca="1">IF(COLUMN(H:H)-4&gt;$D424,INDIRECT(ADDRESS((ROW(424:424)-3),COLUMN(H:H)-4-$D424+4)),0)</f>
        <v>0</v>
      </c>
      <c r="I424" s="21" cm="1">
        <f t="array" aca="1" ref="I424" ca="1">IF(COLUMN(I:I)-4&gt;$D424,INDIRECT(ADDRESS((ROW(424:424)-3),COLUMN(I:I)-4-$D424+4)),0)</f>
        <v>0</v>
      </c>
      <c r="J424" s="21" cm="1">
        <f t="array" aca="1" ref="J424" ca="1">IF(COLUMN(J:J)-4&gt;$D424,INDIRECT(ADDRESS((ROW(424:424)-3),COLUMN(J:J)-4-$D424+4)),0)</f>
        <v>0</v>
      </c>
      <c r="K424" s="21" cm="1">
        <f t="array" aca="1" ref="K424" ca="1">IF(COLUMN(K:K)-4&gt;$D424,INDIRECT(ADDRESS((ROW(424:424)-3),COLUMN(K:K)-4-$D424+4)),0)</f>
        <v>0</v>
      </c>
      <c r="L424" s="21" cm="1">
        <f t="array" aca="1" ref="L424" ca="1">IF(COLUMN(L:L)-4&gt;$D424,INDIRECT(ADDRESS((ROW(424:424)-3),COLUMN(L:L)-4-$D424+4)),0)</f>
        <v>0</v>
      </c>
      <c r="M424" s="22" cm="1">
        <f t="array" aca="1" ref="M424" ca="1">IF(COLUMN(M:M)-4&gt;$D424,INDIRECT(ADDRESS((ROW(424:424)-3),COLUMN(M:M)-4-$D424+4)),0)</f>
        <v>0</v>
      </c>
      <c r="N424" s="22" cm="1">
        <f t="array" aca="1" ref="N424" ca="1">IF(COLUMN(N:N)-4&gt;$D424,INDIRECT(ADDRESS((ROW(424:424)-3),COLUMN(N:N)-4-$D424+4)),0)</f>
        <v>0</v>
      </c>
      <c r="O424" s="22" t="str" cm="1">
        <f t="array" aca="1" ref="O424" ca="1">IF(COLUMN(O:O)-4&gt;$D424,INDIRECT(ADDRESS((ROW(424:424)-3),COLUMN(O:O)-4-$D424+4)),0)</f>
        <v>1</v>
      </c>
      <c r="P424" s="22" t="str" cm="1">
        <f t="array" aca="1" ref="P424" ca="1">IF(COLUMN(P:P)-4&gt;$D424,INDIRECT(ADDRESS((ROW(424:424)-3),COLUMN(P:P)-4-$D424+4)),0)</f>
        <v>0</v>
      </c>
      <c r="Q424" s="23" t="str" cm="1">
        <f t="array" aca="1" ref="Q424" ca="1">IF(COLUMN(Q:Q)-4&gt;$D424,INDIRECT(ADDRESS((ROW(424:424)-3),COLUMN(Q:Q)-4-$D424+4)),0)</f>
        <v>0</v>
      </c>
      <c r="R424" s="23" t="str" cm="1">
        <f t="array" aca="1" ref="R424" ca="1">IF(COLUMN(R:R)-4&gt;$D424,INDIRECT(ADDRESS((ROW(424:424)-3),COLUMN(R:R)-4-$D424+4)),0)</f>
        <v>1</v>
      </c>
      <c r="S424" s="23" t="str" cm="1">
        <f t="array" aca="1" ref="S424" ca="1">IF(COLUMN(S:S)-4&gt;$D424,INDIRECT(ADDRESS((ROW(424:424)-3),COLUMN(S:S)-4-$D424+4)),0)</f>
        <v>0</v>
      </c>
      <c r="T424" s="23" t="str" cm="1">
        <f t="array" aca="1" ref="T424" ca="1">IF(COLUMN(T:T)-4&gt;$D424,INDIRECT(ADDRESS((ROW(424:424)-3),COLUMN(T:T)-4-$D424+4)),0)</f>
        <v>0</v>
      </c>
      <c r="U424" s="20" t="str" cm="1">
        <f t="array" aca="1" ref="U424" ca="1">IF(COLUMN(U:U)-4&gt;$D424,INDIRECT(ADDRESS((ROW(424:424)-3),COLUMN(U:U)-4-$D424+4)),0)</f>
        <v>1</v>
      </c>
      <c r="V424" s="20" t="str" cm="1">
        <f t="array" aca="1" ref="V424" ca="1">IF(COLUMN(V:V)-4&gt;$D424,INDIRECT(ADDRESS((ROW(424:424)-3),COLUMN(V:V)-4-$D424+4)),0)</f>
        <v>1</v>
      </c>
      <c r="W424" s="20" t="str" cm="1">
        <f t="array" aca="1" ref="W424" ca="1">IF(COLUMN(W:W)-4&gt;$D424,INDIRECT(ADDRESS((ROW(424:424)-3),COLUMN(W:W)-4-$D424+4)),0)</f>
        <v>1</v>
      </c>
      <c r="X424" s="20" t="str" cm="1">
        <f t="array" aca="1" ref="X424" ca="1">IF(COLUMN(X:X)-4&gt;$D424,INDIRECT(ADDRESS((ROW(424:424)-3),COLUMN(X:X)-4-$D424+4)),0)</f>
        <v>1</v>
      </c>
      <c r="Y424" s="21" t="str" cm="1">
        <f t="array" aca="1" ref="Y424" ca="1">IF(COLUMN(Y:Y)-4&gt;$D424,INDIRECT(ADDRESS((ROW(424:424)-3),COLUMN(Y:Y)-4-$D424+4)),0)</f>
        <v>0</v>
      </c>
      <c r="Z424" s="21" t="str" cm="1">
        <f t="array" aca="1" ref="Z424" ca="1">IF(COLUMN(Z:Z)-4&gt;$D424,INDIRECT(ADDRESS((ROW(424:424)-3),COLUMN(Z:Z)-4-$D424+4)),0)</f>
        <v>1</v>
      </c>
      <c r="AA424" s="21" t="str" cm="1">
        <f t="array" aca="1" ref="AA424" ca="1">IF(COLUMN(AA:AA)-4&gt;$D424,INDIRECT(ADDRESS((ROW(424:424)-3),COLUMN(AA:AA)-4-$D424+4)),0)</f>
        <v>1</v>
      </c>
      <c r="AB424" s="21" t="str" cm="1">
        <f t="array" aca="1" ref="AB424" ca="1">IF(COLUMN(AB:AB)-4&gt;$D424,INDIRECT(ADDRESS((ROW(424:424)-3),COLUMN(AB:AB)-4-$D424+4)),0)</f>
        <v>0</v>
      </c>
      <c r="AC424" s="22" t="str" cm="1">
        <f t="array" aca="1" ref="AC424" ca="1">IF(COLUMN(AC:AC)-4&gt;$D424,INDIRECT(ADDRESS((ROW(424:424)-3),COLUMN(AC:AC)-4-$D424+4)),0)</f>
        <v>1</v>
      </c>
      <c r="AD424" s="22" t="str" cm="1">
        <f t="array" aca="1" ref="AD424" ca="1">IF(COLUMN(AD:AD)-4&gt;$D424,INDIRECT(ADDRESS((ROW(424:424)-3),COLUMN(AD:AD)-4-$D424+4)),0)</f>
        <v>0</v>
      </c>
      <c r="AE424" s="22" t="str" cm="1">
        <f t="array" aca="1" ref="AE424" ca="1">IF(COLUMN(AE:AE)-4&gt;$D424,INDIRECT(ADDRESS((ROW(424:424)-3),COLUMN(AE:AE)-4-$D424+4)),0)</f>
        <v>0</v>
      </c>
      <c r="AF424" s="22" t="str" cm="1">
        <f t="array" aca="1" ref="AF424" ca="1">IF(COLUMN(AF:AF)-4&gt;$D424,INDIRECT(ADDRESS((ROW(424:424)-3),COLUMN(AF:AF)-4-$D424+4)),0)</f>
        <v>0</v>
      </c>
      <c r="AG424" s="23" t="str" cm="1">
        <f t="array" aca="1" ref="AG424" ca="1">IF(COLUMN(AG:AG)-4&gt;$D424,INDIRECT(ADDRESS((ROW(424:424)-3),COLUMN(AG:AG)-4-$D424+4)),0)</f>
        <v>1</v>
      </c>
      <c r="AH424" s="23" t="str" cm="1">
        <f t="array" aca="1" ref="AH424" ca="1">IF(COLUMN(AH:AH)-4&gt;$D424,INDIRECT(ADDRESS((ROW(424:424)-3),COLUMN(AH:AH)-4-$D424+4)),0)</f>
        <v>0</v>
      </c>
      <c r="AI424" s="23" t="str" cm="1">
        <f t="array" aca="1" ref="AI424" ca="1">IF(COLUMN(AI:AI)-4&gt;$D424,INDIRECT(ADDRESS((ROW(424:424)-3),COLUMN(AI:AI)-4-$D424+4)),0)</f>
        <v>1</v>
      </c>
      <c r="AJ424" s="23" t="str" cm="1">
        <f t="array" aca="1" ref="AJ424" ca="1">IF(COLUMN(AJ:AJ)-4&gt;$D424,INDIRECT(ADDRESS((ROW(424:424)-3),COLUMN(AJ:AJ)-4-$D424+4)),0)</f>
        <v>0</v>
      </c>
      <c r="AK424" t="str">
        <f ca="1">_xlfn.CONCAT(E424,F424,G424,H424,I424,J424,K424,L424)</f>
        <v>00000000</v>
      </c>
      <c r="AL424" t="str">
        <f ca="1">_xlfn.CONCAT(M424,N424,O424,P424,Q424,R424,S424,T424)</f>
        <v>00100100</v>
      </c>
      <c r="AM424" t="str">
        <f ca="1">_xlfn.CONCAT(U424,V424,W424,X424,Y424,Z424,AA424,AB424)</f>
        <v>11110110</v>
      </c>
      <c r="AN424" t="str">
        <f ca="1">_xlfn.CONCAT(AC424,AD424,AE424,AF424,AG424,AH424,AI424,AJ424)</f>
        <v>10001010</v>
      </c>
      <c r="AO424">
        <f ca="1">BIN2DEC(AK424)</f>
        <v>0</v>
      </c>
      <c r="AP424">
        <f t="shared" ca="1" si="356"/>
        <v>36</v>
      </c>
      <c r="AQ424">
        <f t="shared" ca="1" si="357"/>
        <v>246</v>
      </c>
      <c r="AR424">
        <f t="shared" ca="1" si="358"/>
        <v>138</v>
      </c>
      <c r="AS424">
        <f ca="1">(AO424*2^24)+(AP424*2^16)+(AQ424*2^8)+AR424</f>
        <v>2422410</v>
      </c>
    </row>
    <row r="425" spans="1:47" x14ac:dyDescent="0.35">
      <c r="C425" t="s">
        <v>85</v>
      </c>
      <c r="E425" s="4">
        <f ca="1">_xlfn.BITXOR(E422,E423)</f>
        <v>0</v>
      </c>
      <c r="F425" s="4">
        <f t="shared" ref="F425:AJ425" ca="1" si="359">_xlfn.BITXOR(F422,F423)</f>
        <v>1</v>
      </c>
      <c r="G425" s="4">
        <f t="shared" ca="1" si="359"/>
        <v>0</v>
      </c>
      <c r="H425" s="4">
        <f t="shared" ca="1" si="359"/>
        <v>1</v>
      </c>
      <c r="I425" s="4">
        <f t="shared" ca="1" si="359"/>
        <v>0</v>
      </c>
      <c r="J425" s="4">
        <f t="shared" ca="1" si="359"/>
        <v>0</v>
      </c>
      <c r="K425" s="4">
        <f t="shared" ca="1" si="359"/>
        <v>0</v>
      </c>
      <c r="L425" s="4">
        <f t="shared" ca="1" si="359"/>
        <v>1</v>
      </c>
      <c r="M425" s="4">
        <f t="shared" ca="1" si="359"/>
        <v>1</v>
      </c>
      <c r="N425" s="4">
        <f t="shared" ca="1" si="359"/>
        <v>0</v>
      </c>
      <c r="O425" s="4">
        <f t="shared" ca="1" si="359"/>
        <v>0</v>
      </c>
      <c r="P425" s="4">
        <f t="shared" ca="1" si="359"/>
        <v>0</v>
      </c>
      <c r="Q425" s="4">
        <f t="shared" ca="1" si="359"/>
        <v>1</v>
      </c>
      <c r="R425" s="4">
        <f t="shared" ca="1" si="359"/>
        <v>0</v>
      </c>
      <c r="S425" s="4">
        <f t="shared" ca="1" si="359"/>
        <v>1</v>
      </c>
      <c r="T425" s="4">
        <f t="shared" ca="1" si="359"/>
        <v>1</v>
      </c>
      <c r="U425" s="4">
        <f t="shared" ca="1" si="359"/>
        <v>1</v>
      </c>
      <c r="V425" s="4">
        <f t="shared" ca="1" si="359"/>
        <v>0</v>
      </c>
      <c r="W425" s="4">
        <f t="shared" ca="1" si="359"/>
        <v>0</v>
      </c>
      <c r="X425" s="4">
        <f t="shared" ca="1" si="359"/>
        <v>1</v>
      </c>
      <c r="Y425" s="4">
        <f t="shared" ca="1" si="359"/>
        <v>1</v>
      </c>
      <c r="Z425" s="4">
        <f t="shared" ca="1" si="359"/>
        <v>0</v>
      </c>
      <c r="AA425" s="4">
        <f t="shared" ca="1" si="359"/>
        <v>1</v>
      </c>
      <c r="AB425" s="4">
        <f t="shared" ca="1" si="359"/>
        <v>1</v>
      </c>
      <c r="AC425" s="4">
        <f t="shared" ca="1" si="359"/>
        <v>1</v>
      </c>
      <c r="AD425" s="4">
        <f t="shared" ca="1" si="359"/>
        <v>0</v>
      </c>
      <c r="AE425" s="4">
        <f t="shared" ca="1" si="359"/>
        <v>0</v>
      </c>
      <c r="AF425" s="4">
        <f t="shared" ca="1" si="359"/>
        <v>1</v>
      </c>
      <c r="AG425" s="4">
        <f t="shared" ca="1" si="359"/>
        <v>0</v>
      </c>
      <c r="AH425" s="4">
        <f t="shared" ca="1" si="359"/>
        <v>1</v>
      </c>
      <c r="AI425" s="4">
        <f t="shared" ca="1" si="359"/>
        <v>1</v>
      </c>
      <c r="AJ425" s="4">
        <f t="shared" ca="1" si="359"/>
        <v>0</v>
      </c>
    </row>
    <row r="426" spans="1:47" x14ac:dyDescent="0.35">
      <c r="B426" s="18">
        <f ca="1">AS426</f>
        <v>1370451228</v>
      </c>
      <c r="C426" s="17"/>
      <c r="E426" s="24">
        <f ca="1">_xlfn.BITXOR(E424,E425)</f>
        <v>0</v>
      </c>
      <c r="F426" s="24">
        <f t="shared" ref="F426:AJ426" ca="1" si="360">_xlfn.BITXOR(F424,F425)</f>
        <v>1</v>
      </c>
      <c r="G426" s="24">
        <f t="shared" ca="1" si="360"/>
        <v>0</v>
      </c>
      <c r="H426" s="24">
        <f t="shared" ca="1" si="360"/>
        <v>1</v>
      </c>
      <c r="I426" s="24">
        <f t="shared" ca="1" si="360"/>
        <v>0</v>
      </c>
      <c r="J426" s="24">
        <f t="shared" ca="1" si="360"/>
        <v>0</v>
      </c>
      <c r="K426" s="24">
        <f t="shared" ca="1" si="360"/>
        <v>0</v>
      </c>
      <c r="L426" s="24">
        <f t="shared" ca="1" si="360"/>
        <v>1</v>
      </c>
      <c r="M426" s="24">
        <f t="shared" ca="1" si="360"/>
        <v>1</v>
      </c>
      <c r="N426" s="24">
        <f t="shared" ca="1" si="360"/>
        <v>0</v>
      </c>
      <c r="O426" s="24">
        <f t="shared" ca="1" si="360"/>
        <v>1</v>
      </c>
      <c r="P426" s="24">
        <f t="shared" ca="1" si="360"/>
        <v>0</v>
      </c>
      <c r="Q426" s="24">
        <f t="shared" ca="1" si="360"/>
        <v>1</v>
      </c>
      <c r="R426" s="24">
        <f t="shared" ca="1" si="360"/>
        <v>1</v>
      </c>
      <c r="S426" s="24">
        <f t="shared" ca="1" si="360"/>
        <v>1</v>
      </c>
      <c r="T426" s="24">
        <f t="shared" ca="1" si="360"/>
        <v>1</v>
      </c>
      <c r="U426" s="24">
        <f t="shared" ca="1" si="360"/>
        <v>0</v>
      </c>
      <c r="V426" s="24">
        <f t="shared" ca="1" si="360"/>
        <v>1</v>
      </c>
      <c r="W426" s="24">
        <f t="shared" ca="1" si="360"/>
        <v>1</v>
      </c>
      <c r="X426" s="24">
        <f t="shared" ca="1" si="360"/>
        <v>0</v>
      </c>
      <c r="Y426" s="24">
        <f t="shared" ca="1" si="360"/>
        <v>1</v>
      </c>
      <c r="Z426" s="24">
        <f t="shared" ca="1" si="360"/>
        <v>1</v>
      </c>
      <c r="AA426" s="24">
        <f t="shared" ca="1" si="360"/>
        <v>0</v>
      </c>
      <c r="AB426" s="24">
        <f t="shared" ca="1" si="360"/>
        <v>1</v>
      </c>
      <c r="AC426" s="24">
        <f t="shared" ca="1" si="360"/>
        <v>0</v>
      </c>
      <c r="AD426" s="24">
        <f t="shared" ca="1" si="360"/>
        <v>0</v>
      </c>
      <c r="AE426" s="24">
        <f t="shared" ca="1" si="360"/>
        <v>0</v>
      </c>
      <c r="AF426" s="24">
        <f t="shared" ca="1" si="360"/>
        <v>1</v>
      </c>
      <c r="AG426" s="24">
        <f t="shared" ca="1" si="360"/>
        <v>1</v>
      </c>
      <c r="AH426" s="24">
        <f t="shared" ca="1" si="360"/>
        <v>1</v>
      </c>
      <c r="AI426" s="24">
        <f t="shared" ca="1" si="360"/>
        <v>0</v>
      </c>
      <c r="AJ426" s="24">
        <f t="shared" ca="1" si="360"/>
        <v>0</v>
      </c>
      <c r="AK426" t="str">
        <f ca="1">_xlfn.CONCAT(E426,F426,G426,H426,I426,J426,K426,L426)</f>
        <v>01010001</v>
      </c>
      <c r="AL426" t="str">
        <f ca="1">_xlfn.CONCAT(M426,N426,O426,P426,Q426,R426,S426,T426)</f>
        <v>10101111</v>
      </c>
      <c r="AM426" t="str">
        <f ca="1">_xlfn.CONCAT(U426,V426,W426,X426,Y426,Z426,AA426,AB426)</f>
        <v>01101101</v>
      </c>
      <c r="AN426" t="str">
        <f ca="1">_xlfn.CONCAT(AC426,AD426,AE426,AF426,AG426,AH426,AI426,AJ426)</f>
        <v>00011100</v>
      </c>
      <c r="AO426">
        <f ca="1">BIN2DEC(AK426)</f>
        <v>81</v>
      </c>
      <c r="AP426">
        <f t="shared" ref="AP426" ca="1" si="361">BIN2DEC(AL426)</f>
        <v>175</v>
      </c>
      <c r="AQ426">
        <f t="shared" ref="AQ426" ca="1" si="362">BIN2DEC(AM426)</f>
        <v>109</v>
      </c>
      <c r="AR426">
        <f t="shared" ref="AR426" ca="1" si="363">BIN2DEC(AN426)</f>
        <v>28</v>
      </c>
      <c r="AS426">
        <f ca="1">(AO426*2^24)+(AP426*2^16)+(AQ426*2^8)+AR426</f>
        <v>1370451228</v>
      </c>
    </row>
    <row r="427" spans="1:47" x14ac:dyDescent="0.35">
      <c r="C427" s="2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</row>
    <row r="428" spans="1:47" x14ac:dyDescent="0.35">
      <c r="A428" t="s">
        <v>81</v>
      </c>
      <c r="B428" s="26">
        <f ca="1">Home!B27</f>
        <v>3364359574</v>
      </c>
      <c r="C428" t="str">
        <f ca="1">DEC2HEX(B428,8)</f>
        <v>C8880D96</v>
      </c>
      <c r="E428" s="20" t="str">
        <f ca="1">MID(HEX2BIN(MID(C428,1,1),4),1,1)</f>
        <v>1</v>
      </c>
      <c r="F428" s="20" t="str">
        <f ca="1">MID(HEX2BIN(MID(C428,1,1),4),2,1)</f>
        <v>1</v>
      </c>
      <c r="G428" s="20" t="str">
        <f ca="1">MID(HEX2BIN(MID(C428,1,1),4),3,1)</f>
        <v>0</v>
      </c>
      <c r="H428" s="20" t="str">
        <f ca="1">MID(HEX2BIN(MID(C428,1,1),4),4,1)</f>
        <v>0</v>
      </c>
      <c r="I428" s="21" t="str">
        <f ca="1">MID(HEX2BIN(MID(C428,2,1),4),1,1)</f>
        <v>1</v>
      </c>
      <c r="J428" s="21" t="str">
        <f ca="1">MID(HEX2BIN(MID(C428,2,1),4),2,1)</f>
        <v>0</v>
      </c>
      <c r="K428" s="21" t="str">
        <f ca="1">MID(HEX2BIN(MID(C428,2,1),4),3,1)</f>
        <v>0</v>
      </c>
      <c r="L428" s="21" t="str">
        <f ca="1">MID(HEX2BIN(MID(C428,2,1),4),4,1)</f>
        <v>0</v>
      </c>
      <c r="M428" s="22" t="str">
        <f ca="1">MID(HEX2BIN(MID(C428,3,1),4),1,1)</f>
        <v>1</v>
      </c>
      <c r="N428" s="22" t="str">
        <f ca="1">MID(HEX2BIN(MID(C428,3,1),4),2,1)</f>
        <v>0</v>
      </c>
      <c r="O428" s="22" t="str">
        <f ca="1">MID(HEX2BIN(MID(C428,3,1),4),3,1)</f>
        <v>0</v>
      </c>
      <c r="P428" s="22" t="str">
        <f ca="1">MID(HEX2BIN(MID(C428,3,1),4),4,1)</f>
        <v>0</v>
      </c>
      <c r="Q428" s="23" t="str">
        <f ca="1">MID(HEX2BIN(MID(C428,4,1),4),1,1)</f>
        <v>1</v>
      </c>
      <c r="R428" s="23" t="str">
        <f ca="1">MID(HEX2BIN(MID(C428,4,1),4),2,1)</f>
        <v>0</v>
      </c>
      <c r="S428" s="23" t="str">
        <f ca="1">MID(HEX2BIN(MID(C428,4,1),4),3,1)</f>
        <v>0</v>
      </c>
      <c r="T428" s="23" t="str">
        <f ca="1">MID(HEX2BIN(MID(C428,4,1),4),4,1)</f>
        <v>0</v>
      </c>
      <c r="U428" s="20" t="str">
        <f ca="1">MID(HEX2BIN(MID(C428,5,1),4),1,1)</f>
        <v>0</v>
      </c>
      <c r="V428" s="20" t="str">
        <f ca="1">MID(HEX2BIN(MID(C428,5,1),4),2,1)</f>
        <v>0</v>
      </c>
      <c r="W428" s="20" t="str">
        <f ca="1">MID(HEX2BIN(MID(C428,5,1),4),3,1)</f>
        <v>0</v>
      </c>
      <c r="X428" s="20" t="str">
        <f ca="1">MID(HEX2BIN(MID(C428,5,1),4),4,1)</f>
        <v>0</v>
      </c>
      <c r="Y428" s="21" t="str">
        <f ca="1">MID(HEX2BIN(MID(C428,6,1),4),1,1)</f>
        <v>1</v>
      </c>
      <c r="Z428" s="21" t="str">
        <f ca="1">MID(HEX2BIN(MID(C428,6,1),4),2,1)</f>
        <v>1</v>
      </c>
      <c r="AA428" s="21" t="str">
        <f ca="1">MID(HEX2BIN(MID(C428,6,1),4),3,1)</f>
        <v>0</v>
      </c>
      <c r="AB428" s="21" t="str">
        <f ca="1">MID(HEX2BIN(MID(C428,6,1),4),4,1)</f>
        <v>1</v>
      </c>
      <c r="AC428" s="22" t="str">
        <f ca="1">MID(HEX2BIN(MID(C428,7,1),4),1,1)</f>
        <v>1</v>
      </c>
      <c r="AD428" s="22" t="str">
        <f ca="1">MID(HEX2BIN(MID(C428,7,1),4),2,1)</f>
        <v>0</v>
      </c>
      <c r="AE428" s="22" t="str">
        <f ca="1">MID(HEX2BIN(MID(C428,7,1),4),3,1)</f>
        <v>0</v>
      </c>
      <c r="AF428" s="22" t="str">
        <f ca="1">MID(HEX2BIN(MID(C428,7,1),4),4,1)</f>
        <v>1</v>
      </c>
      <c r="AG428" s="23" t="str">
        <f ca="1">MID(HEX2BIN(MID(C428,8,1),4),1,1)</f>
        <v>0</v>
      </c>
      <c r="AH428" s="23" t="str">
        <f ca="1">MID(HEX2BIN(MID(C428,8,1),4),2,1)</f>
        <v>1</v>
      </c>
      <c r="AI428" s="23" t="str">
        <f ca="1">MID(HEX2BIN(MID(C428,8,1),4),3,1)</f>
        <v>1</v>
      </c>
      <c r="AJ428" s="23" t="str">
        <f ca="1">MID(HEX2BIN(MID(C428,8,1),4),4,1)</f>
        <v>0</v>
      </c>
    </row>
    <row r="429" spans="1:47" x14ac:dyDescent="0.35">
      <c r="A429" s="9" t="s">
        <v>83</v>
      </c>
      <c r="C429" t="s">
        <v>2</v>
      </c>
      <c r="D429" s="27">
        <v>7</v>
      </c>
      <c r="E429" s="20" t="str" cm="1">
        <f t="array" aca="1" ref="E429" ca="1">INDIRECT(ADDRESS((ROW(429:429)-1),IF(MOD(COLUMN(E:E)-4-$D429,32)=0,32,MOD(COLUMN(E:E)-4-$D429,32))+4))</f>
        <v>0</v>
      </c>
      <c r="F429" s="20" t="str" cm="1">
        <f t="array" aca="1" ref="F429" ca="1">INDIRECT(ADDRESS((ROW(429:429)-1),IF(MOD(COLUMN(F:F)-4-$D429,32)=0,32,MOD(COLUMN(F:F)-4-$D429,32))+4))</f>
        <v>0</v>
      </c>
      <c r="G429" s="20" t="str" cm="1">
        <f t="array" aca="1" ref="G429" ca="1">INDIRECT(ADDRESS((ROW(429:429)-1),IF(MOD(COLUMN(G:G)-4-$D429,32)=0,32,MOD(COLUMN(G:G)-4-$D429,32))+4))</f>
        <v>1</v>
      </c>
      <c r="H429" s="20" t="str" cm="1">
        <f t="array" aca="1" ref="H429" ca="1">INDIRECT(ADDRESS((ROW(429:429)-1),IF(MOD(COLUMN(H:H)-4-$D429,32)=0,32,MOD(COLUMN(H:H)-4-$D429,32))+4))</f>
        <v>0</v>
      </c>
      <c r="I429" s="21" t="str" cm="1">
        <f t="array" aca="1" ref="I429" ca="1">INDIRECT(ADDRESS((ROW(429:429)-1),IF(MOD(COLUMN(I:I)-4-$D429,32)=0,32,MOD(COLUMN(I:I)-4-$D429,32))+4))</f>
        <v>1</v>
      </c>
      <c r="J429" s="21" t="str" cm="1">
        <f t="array" aca="1" ref="J429" ca="1">INDIRECT(ADDRESS((ROW(429:429)-1),IF(MOD(COLUMN(J:J)-4-$D429,32)=0,32,MOD(COLUMN(J:J)-4-$D429,32))+4))</f>
        <v>1</v>
      </c>
      <c r="K429" s="21" t="str" cm="1">
        <f t="array" aca="1" ref="K429" ca="1">INDIRECT(ADDRESS((ROW(429:429)-1),IF(MOD(COLUMN(K:K)-4-$D429,32)=0,32,MOD(COLUMN(K:K)-4-$D429,32))+4))</f>
        <v>0</v>
      </c>
      <c r="L429" s="21" t="str" cm="1">
        <f t="array" aca="1" ref="L429" ca="1">INDIRECT(ADDRESS((ROW(429:429)-1),IF(MOD(COLUMN(L:L)-4-$D429,32)=0,32,MOD(COLUMN(L:L)-4-$D429,32))+4))</f>
        <v>1</v>
      </c>
      <c r="M429" s="22" t="str" cm="1">
        <f t="array" aca="1" ref="M429" ca="1">INDIRECT(ADDRESS((ROW(429:429)-1),IF(MOD(COLUMN(M:M)-4-$D429,32)=0,32,MOD(COLUMN(M:M)-4-$D429,32))+4))</f>
        <v>1</v>
      </c>
      <c r="N429" s="22" t="str" cm="1">
        <f t="array" aca="1" ref="N429" ca="1">INDIRECT(ADDRESS((ROW(429:429)-1),IF(MOD(COLUMN(N:N)-4-$D429,32)=0,32,MOD(COLUMN(N:N)-4-$D429,32))+4))</f>
        <v>0</v>
      </c>
      <c r="O429" s="22" t="str" cm="1">
        <f t="array" aca="1" ref="O429" ca="1">INDIRECT(ADDRESS((ROW(429:429)-1),IF(MOD(COLUMN(O:O)-4-$D429,32)=0,32,MOD(COLUMN(O:O)-4-$D429,32))+4))</f>
        <v>0</v>
      </c>
      <c r="P429" s="22" t="str" cm="1">
        <f t="array" aca="1" ref="P429" ca="1">INDIRECT(ADDRESS((ROW(429:429)-1),IF(MOD(COLUMN(P:P)-4-$D429,32)=0,32,MOD(COLUMN(P:P)-4-$D429,32))+4))</f>
        <v>1</v>
      </c>
      <c r="Q429" s="23" t="str" cm="1">
        <f t="array" aca="1" ref="Q429" ca="1">INDIRECT(ADDRESS((ROW(429:429)-1),IF(MOD(COLUMN(Q:Q)-4-$D429,32)=0,32,MOD(COLUMN(Q:Q)-4-$D429,32))+4))</f>
        <v>0</v>
      </c>
      <c r="R429" s="23" t="str" cm="1">
        <f t="array" aca="1" ref="R429" ca="1">INDIRECT(ADDRESS((ROW(429:429)-1),IF(MOD(COLUMN(R:R)-4-$D429,32)=0,32,MOD(COLUMN(R:R)-4-$D429,32))+4))</f>
        <v>0</v>
      </c>
      <c r="S429" s="23" t="str" cm="1">
        <f t="array" aca="1" ref="S429" ca="1">INDIRECT(ADDRESS((ROW(429:429)-1),IF(MOD(COLUMN(S:S)-4-$D429,32)=0,32,MOD(COLUMN(S:S)-4-$D429,32))+4))</f>
        <v>0</v>
      </c>
      <c r="T429" s="23" t="str" cm="1">
        <f t="array" aca="1" ref="T429" ca="1">INDIRECT(ADDRESS((ROW(429:429)-1),IF(MOD(COLUMN(T:T)-4-$D429,32)=0,32,MOD(COLUMN(T:T)-4-$D429,32))+4))</f>
        <v>1</v>
      </c>
      <c r="U429" s="20" t="str" cm="1">
        <f t="array" aca="1" ref="U429" ca="1">INDIRECT(ADDRESS((ROW(429:429)-1),IF(MOD(COLUMN(U:U)-4-$D429,32)=0,32,MOD(COLUMN(U:U)-4-$D429,32))+4))</f>
        <v>0</v>
      </c>
      <c r="V429" s="20" t="str" cm="1">
        <f t="array" aca="1" ref="V429" ca="1">INDIRECT(ADDRESS((ROW(429:429)-1),IF(MOD(COLUMN(V:V)-4-$D429,32)=0,32,MOD(COLUMN(V:V)-4-$D429,32))+4))</f>
        <v>0</v>
      </c>
      <c r="W429" s="20" t="str" cm="1">
        <f t="array" aca="1" ref="W429" ca="1">INDIRECT(ADDRESS((ROW(429:429)-1),IF(MOD(COLUMN(W:W)-4-$D429,32)=0,32,MOD(COLUMN(W:W)-4-$D429,32))+4))</f>
        <v>0</v>
      </c>
      <c r="X429" s="20" t="str" cm="1">
        <f t="array" aca="1" ref="X429" ca="1">INDIRECT(ADDRESS((ROW(429:429)-1),IF(MOD(COLUMN(X:X)-4-$D429,32)=0,32,MOD(COLUMN(X:X)-4-$D429,32))+4))</f>
        <v>1</v>
      </c>
      <c r="Y429" s="21" t="str" cm="1">
        <f t="array" aca="1" ref="Y429" ca="1">INDIRECT(ADDRESS((ROW(429:429)-1),IF(MOD(COLUMN(Y:Y)-4-$D429,32)=0,32,MOD(COLUMN(Y:Y)-4-$D429,32))+4))</f>
        <v>0</v>
      </c>
      <c r="Z429" s="21" t="str" cm="1">
        <f t="array" aca="1" ref="Z429" ca="1">INDIRECT(ADDRESS((ROW(429:429)-1),IF(MOD(COLUMN(Z:Z)-4-$D429,32)=0,32,MOD(COLUMN(Z:Z)-4-$D429,32))+4))</f>
        <v>0</v>
      </c>
      <c r="AA429" s="21" t="str" cm="1">
        <f t="array" aca="1" ref="AA429" ca="1">INDIRECT(ADDRESS((ROW(429:429)-1),IF(MOD(COLUMN(AA:AA)-4-$D429,32)=0,32,MOD(COLUMN(AA:AA)-4-$D429,32))+4))</f>
        <v>0</v>
      </c>
      <c r="AB429" s="21" t="str" cm="1">
        <f t="array" aca="1" ref="AB429" ca="1">INDIRECT(ADDRESS((ROW(429:429)-1),IF(MOD(COLUMN(AB:AB)-4-$D429,32)=0,32,MOD(COLUMN(AB:AB)-4-$D429,32))+4))</f>
        <v>0</v>
      </c>
      <c r="AC429" s="22" t="str" cm="1">
        <f t="array" aca="1" ref="AC429" ca="1">INDIRECT(ADDRESS((ROW(429:429)-1),IF(MOD(COLUMN(AC:AC)-4-$D429,32)=0,32,MOD(COLUMN(AC:AC)-4-$D429,32))+4))</f>
        <v>0</v>
      </c>
      <c r="AD429" s="22" t="str" cm="1">
        <f t="array" aca="1" ref="AD429" ca="1">INDIRECT(ADDRESS((ROW(429:429)-1),IF(MOD(COLUMN(AD:AD)-4-$D429,32)=0,32,MOD(COLUMN(AD:AD)-4-$D429,32))+4))</f>
        <v>0</v>
      </c>
      <c r="AE429" s="22" t="str" cm="1">
        <f t="array" aca="1" ref="AE429" ca="1">INDIRECT(ADDRESS((ROW(429:429)-1),IF(MOD(COLUMN(AE:AE)-4-$D429,32)=0,32,MOD(COLUMN(AE:AE)-4-$D429,32))+4))</f>
        <v>0</v>
      </c>
      <c r="AF429" s="22" t="str" cm="1">
        <f t="array" aca="1" ref="AF429" ca="1">INDIRECT(ADDRESS((ROW(429:429)-1),IF(MOD(COLUMN(AF:AF)-4-$D429,32)=0,32,MOD(COLUMN(AF:AF)-4-$D429,32))+4))</f>
        <v>1</v>
      </c>
      <c r="AG429" s="23" t="str" cm="1">
        <f t="array" aca="1" ref="AG429" ca="1">INDIRECT(ADDRESS((ROW(429:429)-1),IF(MOD(COLUMN(AG:AG)-4-$D429,32)=0,32,MOD(COLUMN(AG:AG)-4-$D429,32))+4))</f>
        <v>1</v>
      </c>
      <c r="AH429" s="23" t="str" cm="1">
        <f t="array" aca="1" ref="AH429" ca="1">INDIRECT(ADDRESS((ROW(429:429)-1),IF(MOD(COLUMN(AH:AH)-4-$D429,32)=0,32,MOD(COLUMN(AH:AH)-4-$D429,32))+4))</f>
        <v>0</v>
      </c>
      <c r="AI429" s="23" t="str" cm="1">
        <f t="array" aca="1" ref="AI429" ca="1">INDIRECT(ADDRESS((ROW(429:429)-1),IF(MOD(COLUMN(AI:AI)-4-$D429,32)=0,32,MOD(COLUMN(AI:AI)-4-$D429,32))+4))</f>
        <v>1</v>
      </c>
      <c r="AJ429" s="23" t="str" cm="1">
        <f t="array" aca="1" ref="AJ429" ca="1">INDIRECT(ADDRESS((ROW(429:429)-1),IF(MOD(COLUMN(AJ:AJ)-4-$D429,32)=0,32,MOD(COLUMN(AJ:AJ)-4-$D429,32))+4))</f>
        <v>1</v>
      </c>
      <c r="AK429" t="str">
        <f ca="1">_xlfn.CONCAT(E429,F429,G429,H429,I429,J429,K429,L429)</f>
        <v>00101101</v>
      </c>
      <c r="AL429" t="str">
        <f ca="1">_xlfn.CONCAT(M429,N429,O429,P429,Q429,R429,S429,T429)</f>
        <v>10010001</v>
      </c>
      <c r="AM429" t="str">
        <f ca="1">_xlfn.CONCAT(U429,V429,W429,X429,Y429,Z429,AA429,AB429)</f>
        <v>00010000</v>
      </c>
      <c r="AN429" t="str">
        <f ca="1">_xlfn.CONCAT(AC429,AD429,AE429,AF429,AG429,AH429,AI429,AJ429)</f>
        <v>00011011</v>
      </c>
      <c r="AO429">
        <f ca="1">BIN2DEC(AK429)</f>
        <v>45</v>
      </c>
      <c r="AP429">
        <f t="shared" ref="AP429:AP431" ca="1" si="364">BIN2DEC(AL429)</f>
        <v>145</v>
      </c>
      <c r="AQ429">
        <f t="shared" ref="AQ429:AQ431" ca="1" si="365">BIN2DEC(AM429)</f>
        <v>16</v>
      </c>
      <c r="AR429">
        <f t="shared" ref="AR429:AR431" ca="1" si="366">BIN2DEC(AN429)</f>
        <v>27</v>
      </c>
      <c r="AS429">
        <f ca="1">(AO429*2^24)+(AP429*2^16)+(AQ429*2^8)+AR429</f>
        <v>764481563</v>
      </c>
      <c r="AT429">
        <f>2^32</f>
        <v>4294967296</v>
      </c>
      <c r="AU429">
        <f ca="1">AT429-AS429</f>
        <v>3530485733</v>
      </c>
    </row>
    <row r="430" spans="1:47" x14ac:dyDescent="0.35">
      <c r="C430" t="s">
        <v>2</v>
      </c>
      <c r="D430" s="27">
        <v>18</v>
      </c>
      <c r="E430" s="20" t="str" cm="1">
        <f t="array" aca="1" ref="E430" ca="1">INDIRECT(ADDRESS((ROW(430:430)-2),IF(MOD(COLUMN(E:E)-4-$D430,32)=0,32,MOD(COLUMN(E:E)-4-$D430,32))+4))</f>
        <v>0</v>
      </c>
      <c r="F430" s="20" t="str" cm="1">
        <f t="array" aca="1" ref="F430" ca="1">INDIRECT(ADDRESS((ROW(430:430)-2),IF(MOD(COLUMN(F:F)-4-$D430,32)=0,32,MOD(COLUMN(F:F)-4-$D430,32))+4))</f>
        <v>0</v>
      </c>
      <c r="G430" s="20" t="str" cm="1">
        <f t="array" aca="1" ref="G430" ca="1">INDIRECT(ADDRESS((ROW(430:430)-2),IF(MOD(COLUMN(G:G)-4-$D430,32)=0,32,MOD(COLUMN(G:G)-4-$D430,32))+4))</f>
        <v>0</v>
      </c>
      <c r="H430" s="20" t="str" cm="1">
        <f t="array" aca="1" ref="H430" ca="1">INDIRECT(ADDRESS((ROW(430:430)-2),IF(MOD(COLUMN(H:H)-4-$D430,32)=0,32,MOD(COLUMN(H:H)-4-$D430,32))+4))</f>
        <v>0</v>
      </c>
      <c r="I430" s="21" t="str" cm="1">
        <f t="array" aca="1" ref="I430" ca="1">INDIRECT(ADDRESS((ROW(430:430)-2),IF(MOD(COLUMN(I:I)-4-$D430,32)=0,32,MOD(COLUMN(I:I)-4-$D430,32))+4))</f>
        <v>0</v>
      </c>
      <c r="J430" s="21" t="str" cm="1">
        <f t="array" aca="1" ref="J430" ca="1">INDIRECT(ADDRESS((ROW(430:430)-2),IF(MOD(COLUMN(J:J)-4-$D430,32)=0,32,MOD(COLUMN(J:J)-4-$D430,32))+4))</f>
        <v>0</v>
      </c>
      <c r="K430" s="21" t="str" cm="1">
        <f t="array" aca="1" ref="K430" ca="1">INDIRECT(ADDRESS((ROW(430:430)-2),IF(MOD(COLUMN(K:K)-4-$D430,32)=0,32,MOD(COLUMN(K:K)-4-$D430,32))+4))</f>
        <v>1</v>
      </c>
      <c r="L430" s="21" t="str" cm="1">
        <f t="array" aca="1" ref="L430" ca="1">INDIRECT(ADDRESS((ROW(430:430)-2),IF(MOD(COLUMN(L:L)-4-$D430,32)=0,32,MOD(COLUMN(L:L)-4-$D430,32))+4))</f>
        <v>1</v>
      </c>
      <c r="M430" s="22" t="str" cm="1">
        <f t="array" aca="1" ref="M430" ca="1">INDIRECT(ADDRESS((ROW(430:430)-2),IF(MOD(COLUMN(M:M)-4-$D430,32)=0,32,MOD(COLUMN(M:M)-4-$D430,32))+4))</f>
        <v>0</v>
      </c>
      <c r="N430" s="22" t="str" cm="1">
        <f t="array" aca="1" ref="N430" ca="1">INDIRECT(ADDRESS((ROW(430:430)-2),IF(MOD(COLUMN(N:N)-4-$D430,32)=0,32,MOD(COLUMN(N:N)-4-$D430,32))+4))</f>
        <v>1</v>
      </c>
      <c r="O430" s="22" t="str" cm="1">
        <f t="array" aca="1" ref="O430" ca="1">INDIRECT(ADDRESS((ROW(430:430)-2),IF(MOD(COLUMN(O:O)-4-$D430,32)=0,32,MOD(COLUMN(O:O)-4-$D430,32))+4))</f>
        <v>1</v>
      </c>
      <c r="P430" s="22" t="str" cm="1">
        <f t="array" aca="1" ref="P430" ca="1">INDIRECT(ADDRESS((ROW(430:430)-2),IF(MOD(COLUMN(P:P)-4-$D430,32)=0,32,MOD(COLUMN(P:P)-4-$D430,32))+4))</f>
        <v>0</v>
      </c>
      <c r="Q430" s="23" t="str" cm="1">
        <f t="array" aca="1" ref="Q430" ca="1">INDIRECT(ADDRESS((ROW(430:430)-2),IF(MOD(COLUMN(Q:Q)-4-$D430,32)=0,32,MOD(COLUMN(Q:Q)-4-$D430,32))+4))</f>
        <v>0</v>
      </c>
      <c r="R430" s="23" t="str" cm="1">
        <f t="array" aca="1" ref="R430" ca="1">INDIRECT(ADDRESS((ROW(430:430)-2),IF(MOD(COLUMN(R:R)-4-$D430,32)=0,32,MOD(COLUMN(R:R)-4-$D430,32))+4))</f>
        <v>1</v>
      </c>
      <c r="S430" s="23" t="str" cm="1">
        <f t="array" aca="1" ref="S430" ca="1">INDIRECT(ADDRESS((ROW(430:430)-2),IF(MOD(COLUMN(S:S)-4-$D430,32)=0,32,MOD(COLUMN(S:S)-4-$D430,32))+4))</f>
        <v>0</v>
      </c>
      <c r="T430" s="23" t="str" cm="1">
        <f t="array" aca="1" ref="T430" ca="1">INDIRECT(ADDRESS((ROW(430:430)-2),IF(MOD(COLUMN(T:T)-4-$D430,32)=0,32,MOD(COLUMN(T:T)-4-$D430,32))+4))</f>
        <v>1</v>
      </c>
      <c r="U430" s="20" t="str" cm="1">
        <f t="array" aca="1" ref="U430" ca="1">INDIRECT(ADDRESS((ROW(430:430)-2),IF(MOD(COLUMN(U:U)-4-$D430,32)=0,32,MOD(COLUMN(U:U)-4-$D430,32))+4))</f>
        <v>1</v>
      </c>
      <c r="V430" s="20" t="str" cm="1">
        <f t="array" aca="1" ref="V430" ca="1">INDIRECT(ADDRESS((ROW(430:430)-2),IF(MOD(COLUMN(V:V)-4-$D430,32)=0,32,MOD(COLUMN(V:V)-4-$D430,32))+4))</f>
        <v>0</v>
      </c>
      <c r="W430" s="20" t="str" cm="1">
        <f t="array" aca="1" ref="W430" ca="1">INDIRECT(ADDRESS((ROW(430:430)-2),IF(MOD(COLUMN(W:W)-4-$D430,32)=0,32,MOD(COLUMN(W:W)-4-$D430,32))+4))</f>
        <v>1</v>
      </c>
      <c r="X430" s="20" t="str" cm="1">
        <f t="array" aca="1" ref="X430" ca="1">INDIRECT(ADDRESS((ROW(430:430)-2),IF(MOD(COLUMN(X:X)-4-$D430,32)=0,32,MOD(COLUMN(X:X)-4-$D430,32))+4))</f>
        <v>1</v>
      </c>
      <c r="Y430" s="21" t="str" cm="1">
        <f t="array" aca="1" ref="Y430" ca="1">INDIRECT(ADDRESS((ROW(430:430)-2),IF(MOD(COLUMN(Y:Y)-4-$D430,32)=0,32,MOD(COLUMN(Y:Y)-4-$D430,32))+4))</f>
        <v>0</v>
      </c>
      <c r="Z430" s="21" t="str" cm="1">
        <f t="array" aca="1" ref="Z430" ca="1">INDIRECT(ADDRESS((ROW(430:430)-2),IF(MOD(COLUMN(Z:Z)-4-$D430,32)=0,32,MOD(COLUMN(Z:Z)-4-$D430,32))+4))</f>
        <v>0</v>
      </c>
      <c r="AA430" s="21" t="str" cm="1">
        <f t="array" aca="1" ref="AA430" ca="1">INDIRECT(ADDRESS((ROW(430:430)-2),IF(MOD(COLUMN(AA:AA)-4-$D430,32)=0,32,MOD(COLUMN(AA:AA)-4-$D430,32))+4))</f>
        <v>1</v>
      </c>
      <c r="AB430" s="21" t="str" cm="1">
        <f t="array" aca="1" ref="AB430" ca="1">INDIRECT(ADDRESS((ROW(430:430)-2),IF(MOD(COLUMN(AB:AB)-4-$D430,32)=0,32,MOD(COLUMN(AB:AB)-4-$D430,32))+4))</f>
        <v>0</v>
      </c>
      <c r="AC430" s="22" t="str" cm="1">
        <f t="array" aca="1" ref="AC430" ca="1">INDIRECT(ADDRESS((ROW(430:430)-2),IF(MOD(COLUMN(AC:AC)-4-$D430,32)=0,32,MOD(COLUMN(AC:AC)-4-$D430,32))+4))</f>
        <v>0</v>
      </c>
      <c r="AD430" s="22" t="str" cm="1">
        <f t="array" aca="1" ref="AD430" ca="1">INDIRECT(ADDRESS((ROW(430:430)-2),IF(MOD(COLUMN(AD:AD)-4-$D430,32)=0,32,MOD(COLUMN(AD:AD)-4-$D430,32))+4))</f>
        <v>0</v>
      </c>
      <c r="AE430" s="22" t="str" cm="1">
        <f t="array" aca="1" ref="AE430" ca="1">INDIRECT(ADDRESS((ROW(430:430)-2),IF(MOD(COLUMN(AE:AE)-4-$D430,32)=0,32,MOD(COLUMN(AE:AE)-4-$D430,32))+4))</f>
        <v>1</v>
      </c>
      <c r="AF430" s="22" t="str" cm="1">
        <f t="array" aca="1" ref="AF430" ca="1">INDIRECT(ADDRESS((ROW(430:430)-2),IF(MOD(COLUMN(AF:AF)-4-$D430,32)=0,32,MOD(COLUMN(AF:AF)-4-$D430,32))+4))</f>
        <v>0</v>
      </c>
      <c r="AG430" s="23" t="str" cm="1">
        <f t="array" aca="1" ref="AG430" ca="1">INDIRECT(ADDRESS((ROW(430:430)-2),IF(MOD(COLUMN(AG:AG)-4-$D430,32)=0,32,MOD(COLUMN(AG:AG)-4-$D430,32))+4))</f>
        <v>0</v>
      </c>
      <c r="AH430" s="23" t="str" cm="1">
        <f t="array" aca="1" ref="AH430" ca="1">INDIRECT(ADDRESS((ROW(430:430)-2),IF(MOD(COLUMN(AH:AH)-4-$D430,32)=0,32,MOD(COLUMN(AH:AH)-4-$D430,32))+4))</f>
        <v>0</v>
      </c>
      <c r="AI430" s="23" t="str" cm="1">
        <f t="array" aca="1" ref="AI430" ca="1">INDIRECT(ADDRESS((ROW(430:430)-2),IF(MOD(COLUMN(AI:AI)-4-$D430,32)=0,32,MOD(COLUMN(AI:AI)-4-$D430,32))+4))</f>
        <v>1</v>
      </c>
      <c r="AJ430" s="23" t="str" cm="1">
        <f t="array" aca="1" ref="AJ430" ca="1">INDIRECT(ADDRESS((ROW(430:430)-2),IF(MOD(COLUMN(AJ:AJ)-4-$D430,32)=0,32,MOD(COLUMN(AJ:AJ)-4-$D430,32))+4))</f>
        <v>0</v>
      </c>
      <c r="AK430" t="str">
        <f ca="1">_xlfn.CONCAT(E430,F430,G430,H430,I430,J430,K430,L430)</f>
        <v>00000011</v>
      </c>
      <c r="AL430" t="str">
        <f ca="1">_xlfn.CONCAT(M430,N430,O430,P430,Q430,R430,S430,T430)</f>
        <v>01100101</v>
      </c>
      <c r="AM430" t="str">
        <f ca="1">_xlfn.CONCAT(U430,V430,W430,X430,Y430,Z430,AA430,AB430)</f>
        <v>10110010</v>
      </c>
      <c r="AN430" t="str">
        <f ca="1">_xlfn.CONCAT(AC430,AD430,AE430,AF430,AG430,AH430,AI430,AJ430)</f>
        <v>00100010</v>
      </c>
      <c r="AO430">
        <f ca="1">BIN2DEC(AK430)</f>
        <v>3</v>
      </c>
      <c r="AP430">
        <f t="shared" ca="1" si="364"/>
        <v>101</v>
      </c>
      <c r="AQ430">
        <f t="shared" ca="1" si="365"/>
        <v>178</v>
      </c>
      <c r="AR430">
        <f t="shared" ca="1" si="366"/>
        <v>34</v>
      </c>
      <c r="AS430">
        <f ca="1">(AO430*2^24)+(AP430*2^16)+(AQ430*2^8)+AR430</f>
        <v>56996386</v>
      </c>
      <c r="AT430">
        <f>2^32</f>
        <v>4294967296</v>
      </c>
      <c r="AU430">
        <f ca="1">AT430-AS430</f>
        <v>4237970910</v>
      </c>
    </row>
    <row r="431" spans="1:47" x14ac:dyDescent="0.35">
      <c r="C431" t="s">
        <v>84</v>
      </c>
      <c r="D431" s="27">
        <v>3</v>
      </c>
      <c r="E431" s="20" cm="1">
        <f t="array" aca="1" ref="E431" ca="1">IF(COLUMN(E:E)-4&gt;$D431,INDIRECT(ADDRESS((ROW(431:431)-3),COLUMN(E:E)-4-$D431+4)),0)</f>
        <v>0</v>
      </c>
      <c r="F431" s="20" cm="1">
        <f t="array" aca="1" ref="F431" ca="1">IF(COLUMN(F:F)-4&gt;$D431,INDIRECT(ADDRESS((ROW(431:431)-3),COLUMN(F:F)-4-$D431+4)),0)</f>
        <v>0</v>
      </c>
      <c r="G431" s="20" cm="1">
        <f t="array" aca="1" ref="G431" ca="1">IF(COLUMN(G:G)-4&gt;$D431,INDIRECT(ADDRESS((ROW(431:431)-3),COLUMN(G:G)-4-$D431+4)),0)</f>
        <v>0</v>
      </c>
      <c r="H431" s="20" t="str" cm="1">
        <f t="array" aca="1" ref="H431" ca="1">IF(COLUMN(H:H)-4&gt;$D431,INDIRECT(ADDRESS((ROW(431:431)-3),COLUMN(H:H)-4-$D431+4)),0)</f>
        <v>1</v>
      </c>
      <c r="I431" s="21" t="str" cm="1">
        <f t="array" aca="1" ref="I431" ca="1">IF(COLUMN(I:I)-4&gt;$D431,INDIRECT(ADDRESS((ROW(431:431)-3),COLUMN(I:I)-4-$D431+4)),0)</f>
        <v>1</v>
      </c>
      <c r="J431" s="21" t="str" cm="1">
        <f t="array" aca="1" ref="J431" ca="1">IF(COLUMN(J:J)-4&gt;$D431,INDIRECT(ADDRESS((ROW(431:431)-3),COLUMN(J:J)-4-$D431+4)),0)</f>
        <v>0</v>
      </c>
      <c r="K431" s="21" t="str" cm="1">
        <f t="array" aca="1" ref="K431" ca="1">IF(COLUMN(K:K)-4&gt;$D431,INDIRECT(ADDRESS((ROW(431:431)-3),COLUMN(K:K)-4-$D431+4)),0)</f>
        <v>0</v>
      </c>
      <c r="L431" s="21" t="str" cm="1">
        <f t="array" aca="1" ref="L431" ca="1">IF(COLUMN(L:L)-4&gt;$D431,INDIRECT(ADDRESS((ROW(431:431)-3),COLUMN(L:L)-4-$D431+4)),0)</f>
        <v>1</v>
      </c>
      <c r="M431" s="22" t="str" cm="1">
        <f t="array" aca="1" ref="M431" ca="1">IF(COLUMN(M:M)-4&gt;$D431,INDIRECT(ADDRESS((ROW(431:431)-3),COLUMN(M:M)-4-$D431+4)),0)</f>
        <v>0</v>
      </c>
      <c r="N431" s="22" t="str" cm="1">
        <f t="array" aca="1" ref="N431" ca="1">IF(COLUMN(N:N)-4&gt;$D431,INDIRECT(ADDRESS((ROW(431:431)-3),COLUMN(N:N)-4-$D431+4)),0)</f>
        <v>0</v>
      </c>
      <c r="O431" s="22" t="str" cm="1">
        <f t="array" aca="1" ref="O431" ca="1">IF(COLUMN(O:O)-4&gt;$D431,INDIRECT(ADDRESS((ROW(431:431)-3),COLUMN(O:O)-4-$D431+4)),0)</f>
        <v>0</v>
      </c>
      <c r="P431" s="22" t="str" cm="1">
        <f t="array" aca="1" ref="P431" ca="1">IF(COLUMN(P:P)-4&gt;$D431,INDIRECT(ADDRESS((ROW(431:431)-3),COLUMN(P:P)-4-$D431+4)),0)</f>
        <v>1</v>
      </c>
      <c r="Q431" s="23" t="str" cm="1">
        <f t="array" aca="1" ref="Q431" ca="1">IF(COLUMN(Q:Q)-4&gt;$D431,INDIRECT(ADDRESS((ROW(431:431)-3),COLUMN(Q:Q)-4-$D431+4)),0)</f>
        <v>0</v>
      </c>
      <c r="R431" s="23" t="str" cm="1">
        <f t="array" aca="1" ref="R431" ca="1">IF(COLUMN(R:R)-4&gt;$D431,INDIRECT(ADDRESS((ROW(431:431)-3),COLUMN(R:R)-4-$D431+4)),0)</f>
        <v>0</v>
      </c>
      <c r="S431" s="23" t="str" cm="1">
        <f t="array" aca="1" ref="S431" ca="1">IF(COLUMN(S:S)-4&gt;$D431,INDIRECT(ADDRESS((ROW(431:431)-3),COLUMN(S:S)-4-$D431+4)),0)</f>
        <v>0</v>
      </c>
      <c r="T431" s="23" t="str" cm="1">
        <f t="array" aca="1" ref="T431" ca="1">IF(COLUMN(T:T)-4&gt;$D431,INDIRECT(ADDRESS((ROW(431:431)-3),COLUMN(T:T)-4-$D431+4)),0)</f>
        <v>1</v>
      </c>
      <c r="U431" s="20" t="str" cm="1">
        <f t="array" aca="1" ref="U431" ca="1">IF(COLUMN(U:U)-4&gt;$D431,INDIRECT(ADDRESS((ROW(431:431)-3),COLUMN(U:U)-4-$D431+4)),0)</f>
        <v>0</v>
      </c>
      <c r="V431" s="20" t="str" cm="1">
        <f t="array" aca="1" ref="V431" ca="1">IF(COLUMN(V:V)-4&gt;$D431,INDIRECT(ADDRESS((ROW(431:431)-3),COLUMN(V:V)-4-$D431+4)),0)</f>
        <v>0</v>
      </c>
      <c r="W431" s="20" t="str" cm="1">
        <f t="array" aca="1" ref="W431" ca="1">IF(COLUMN(W:W)-4&gt;$D431,INDIRECT(ADDRESS((ROW(431:431)-3),COLUMN(W:W)-4-$D431+4)),0)</f>
        <v>0</v>
      </c>
      <c r="X431" s="20" t="str" cm="1">
        <f t="array" aca="1" ref="X431" ca="1">IF(COLUMN(X:X)-4&gt;$D431,INDIRECT(ADDRESS((ROW(431:431)-3),COLUMN(X:X)-4-$D431+4)),0)</f>
        <v>0</v>
      </c>
      <c r="Y431" s="21" t="str" cm="1">
        <f t="array" aca="1" ref="Y431" ca="1">IF(COLUMN(Y:Y)-4&gt;$D431,INDIRECT(ADDRESS((ROW(431:431)-3),COLUMN(Y:Y)-4-$D431+4)),0)</f>
        <v>0</v>
      </c>
      <c r="Z431" s="21" t="str" cm="1">
        <f t="array" aca="1" ref="Z431" ca="1">IF(COLUMN(Z:Z)-4&gt;$D431,INDIRECT(ADDRESS((ROW(431:431)-3),COLUMN(Z:Z)-4-$D431+4)),0)</f>
        <v>0</v>
      </c>
      <c r="AA431" s="21" t="str" cm="1">
        <f t="array" aca="1" ref="AA431" ca="1">IF(COLUMN(AA:AA)-4&gt;$D431,INDIRECT(ADDRESS((ROW(431:431)-3),COLUMN(AA:AA)-4-$D431+4)),0)</f>
        <v>0</v>
      </c>
      <c r="AB431" s="21" t="str" cm="1">
        <f t="array" aca="1" ref="AB431" ca="1">IF(COLUMN(AB:AB)-4&gt;$D431,INDIRECT(ADDRESS((ROW(431:431)-3),COLUMN(AB:AB)-4-$D431+4)),0)</f>
        <v>1</v>
      </c>
      <c r="AC431" s="22" t="str" cm="1">
        <f t="array" aca="1" ref="AC431" ca="1">IF(COLUMN(AC:AC)-4&gt;$D431,INDIRECT(ADDRESS((ROW(431:431)-3),COLUMN(AC:AC)-4-$D431+4)),0)</f>
        <v>1</v>
      </c>
      <c r="AD431" s="22" t="str" cm="1">
        <f t="array" aca="1" ref="AD431" ca="1">IF(COLUMN(AD:AD)-4&gt;$D431,INDIRECT(ADDRESS((ROW(431:431)-3),COLUMN(AD:AD)-4-$D431+4)),0)</f>
        <v>0</v>
      </c>
      <c r="AE431" s="22" t="str" cm="1">
        <f t="array" aca="1" ref="AE431" ca="1">IF(COLUMN(AE:AE)-4&gt;$D431,INDIRECT(ADDRESS((ROW(431:431)-3),COLUMN(AE:AE)-4-$D431+4)),0)</f>
        <v>1</v>
      </c>
      <c r="AF431" s="22" t="str" cm="1">
        <f t="array" aca="1" ref="AF431" ca="1">IF(COLUMN(AF:AF)-4&gt;$D431,INDIRECT(ADDRESS((ROW(431:431)-3),COLUMN(AF:AF)-4-$D431+4)),0)</f>
        <v>1</v>
      </c>
      <c r="AG431" s="23" t="str" cm="1">
        <f t="array" aca="1" ref="AG431" ca="1">IF(COLUMN(AG:AG)-4&gt;$D431,INDIRECT(ADDRESS((ROW(431:431)-3),COLUMN(AG:AG)-4-$D431+4)),0)</f>
        <v>0</v>
      </c>
      <c r="AH431" s="23" t="str" cm="1">
        <f t="array" aca="1" ref="AH431" ca="1">IF(COLUMN(AH:AH)-4&gt;$D431,INDIRECT(ADDRESS((ROW(431:431)-3),COLUMN(AH:AH)-4-$D431+4)),0)</f>
        <v>0</v>
      </c>
      <c r="AI431" s="23" t="str" cm="1">
        <f t="array" aca="1" ref="AI431" ca="1">IF(COLUMN(AI:AI)-4&gt;$D431,INDIRECT(ADDRESS((ROW(431:431)-3),COLUMN(AI:AI)-4-$D431+4)),0)</f>
        <v>1</v>
      </c>
      <c r="AJ431" s="23" t="str" cm="1">
        <f t="array" aca="1" ref="AJ431" ca="1">IF(COLUMN(AJ:AJ)-4&gt;$D431,INDIRECT(ADDRESS((ROW(431:431)-3),COLUMN(AJ:AJ)-4-$D431+4)),0)</f>
        <v>0</v>
      </c>
      <c r="AK431" t="str">
        <f ca="1">_xlfn.CONCAT(E431,F431,G431,H431,I431,J431,K431,L431)</f>
        <v>00011001</v>
      </c>
      <c r="AL431" t="str">
        <f ca="1">_xlfn.CONCAT(M431,N431,O431,P431,Q431,R431,S431,T431)</f>
        <v>00010001</v>
      </c>
      <c r="AM431" t="str">
        <f ca="1">_xlfn.CONCAT(U431,V431,W431,X431,Y431,Z431,AA431,AB431)</f>
        <v>00000001</v>
      </c>
      <c r="AN431" t="str">
        <f ca="1">_xlfn.CONCAT(AC431,AD431,AE431,AF431,AG431,AH431,AI431,AJ431)</f>
        <v>10110010</v>
      </c>
      <c r="AO431">
        <f ca="1">BIN2DEC(AK431)</f>
        <v>25</v>
      </c>
      <c r="AP431">
        <f t="shared" ca="1" si="364"/>
        <v>17</v>
      </c>
      <c r="AQ431">
        <f t="shared" ca="1" si="365"/>
        <v>1</v>
      </c>
      <c r="AR431">
        <f t="shared" ca="1" si="366"/>
        <v>178</v>
      </c>
      <c r="AS431">
        <f ca="1">(AO431*2^24)+(AP431*2^16)+(AQ431*2^8)+AR431</f>
        <v>420544946</v>
      </c>
    </row>
    <row r="432" spans="1:47" x14ac:dyDescent="0.35">
      <c r="C432" t="s">
        <v>85</v>
      </c>
      <c r="E432" s="4">
        <f ca="1">_xlfn.BITXOR(E429,E430)</f>
        <v>0</v>
      </c>
      <c r="F432" s="4">
        <f t="shared" ref="F432:AJ432" ca="1" si="367">_xlfn.BITXOR(F429,F430)</f>
        <v>0</v>
      </c>
      <c r="G432" s="4">
        <f t="shared" ca="1" si="367"/>
        <v>1</v>
      </c>
      <c r="H432" s="4">
        <f t="shared" ca="1" si="367"/>
        <v>0</v>
      </c>
      <c r="I432" s="4">
        <f t="shared" ca="1" si="367"/>
        <v>1</v>
      </c>
      <c r="J432" s="4">
        <f t="shared" ca="1" si="367"/>
        <v>1</v>
      </c>
      <c r="K432" s="4">
        <f t="shared" ca="1" si="367"/>
        <v>1</v>
      </c>
      <c r="L432" s="4">
        <f t="shared" ca="1" si="367"/>
        <v>0</v>
      </c>
      <c r="M432" s="4">
        <f t="shared" ca="1" si="367"/>
        <v>1</v>
      </c>
      <c r="N432" s="4">
        <f t="shared" ca="1" si="367"/>
        <v>1</v>
      </c>
      <c r="O432" s="4">
        <f t="shared" ca="1" si="367"/>
        <v>1</v>
      </c>
      <c r="P432" s="4">
        <f t="shared" ca="1" si="367"/>
        <v>1</v>
      </c>
      <c r="Q432" s="4">
        <f t="shared" ca="1" si="367"/>
        <v>0</v>
      </c>
      <c r="R432" s="4">
        <f t="shared" ca="1" si="367"/>
        <v>1</v>
      </c>
      <c r="S432" s="4">
        <f t="shared" ca="1" si="367"/>
        <v>0</v>
      </c>
      <c r="T432" s="4">
        <f t="shared" ca="1" si="367"/>
        <v>0</v>
      </c>
      <c r="U432" s="4">
        <f t="shared" ca="1" si="367"/>
        <v>1</v>
      </c>
      <c r="V432" s="4">
        <f t="shared" ca="1" si="367"/>
        <v>0</v>
      </c>
      <c r="W432" s="4">
        <f t="shared" ca="1" si="367"/>
        <v>1</v>
      </c>
      <c r="X432" s="4">
        <f t="shared" ca="1" si="367"/>
        <v>0</v>
      </c>
      <c r="Y432" s="4">
        <f t="shared" ca="1" si="367"/>
        <v>0</v>
      </c>
      <c r="Z432" s="4">
        <f t="shared" ca="1" si="367"/>
        <v>0</v>
      </c>
      <c r="AA432" s="4">
        <f t="shared" ca="1" si="367"/>
        <v>1</v>
      </c>
      <c r="AB432" s="4">
        <f t="shared" ca="1" si="367"/>
        <v>0</v>
      </c>
      <c r="AC432" s="4">
        <f t="shared" ca="1" si="367"/>
        <v>0</v>
      </c>
      <c r="AD432" s="4">
        <f t="shared" ca="1" si="367"/>
        <v>0</v>
      </c>
      <c r="AE432" s="4">
        <f t="shared" ca="1" si="367"/>
        <v>1</v>
      </c>
      <c r="AF432" s="4">
        <f t="shared" ca="1" si="367"/>
        <v>1</v>
      </c>
      <c r="AG432" s="4">
        <f t="shared" ca="1" si="367"/>
        <v>1</v>
      </c>
      <c r="AH432" s="4">
        <f t="shared" ca="1" si="367"/>
        <v>0</v>
      </c>
      <c r="AI432" s="4">
        <f t="shared" ca="1" si="367"/>
        <v>0</v>
      </c>
      <c r="AJ432" s="4">
        <f t="shared" ca="1" si="367"/>
        <v>1</v>
      </c>
    </row>
    <row r="433" spans="1:47" x14ac:dyDescent="0.35">
      <c r="B433" s="18">
        <f ca="1">AS433</f>
        <v>937796491</v>
      </c>
      <c r="C433" s="17"/>
      <c r="E433" s="24">
        <f ca="1">_xlfn.BITXOR(E431,E432)</f>
        <v>0</v>
      </c>
      <c r="F433" s="24">
        <f t="shared" ref="F433:AJ433" ca="1" si="368">_xlfn.BITXOR(F431,F432)</f>
        <v>0</v>
      </c>
      <c r="G433" s="24">
        <f t="shared" ca="1" si="368"/>
        <v>1</v>
      </c>
      <c r="H433" s="24">
        <f t="shared" ca="1" si="368"/>
        <v>1</v>
      </c>
      <c r="I433" s="24">
        <f t="shared" ca="1" si="368"/>
        <v>0</v>
      </c>
      <c r="J433" s="24">
        <f t="shared" ca="1" si="368"/>
        <v>1</v>
      </c>
      <c r="K433" s="24">
        <f t="shared" ca="1" si="368"/>
        <v>1</v>
      </c>
      <c r="L433" s="24">
        <f t="shared" ca="1" si="368"/>
        <v>1</v>
      </c>
      <c r="M433" s="24">
        <f t="shared" ca="1" si="368"/>
        <v>1</v>
      </c>
      <c r="N433" s="24">
        <f t="shared" ca="1" si="368"/>
        <v>1</v>
      </c>
      <c r="O433" s="24">
        <f t="shared" ca="1" si="368"/>
        <v>1</v>
      </c>
      <c r="P433" s="24">
        <f t="shared" ca="1" si="368"/>
        <v>0</v>
      </c>
      <c r="Q433" s="24">
        <f t="shared" ca="1" si="368"/>
        <v>0</v>
      </c>
      <c r="R433" s="24">
        <f t="shared" ca="1" si="368"/>
        <v>1</v>
      </c>
      <c r="S433" s="24">
        <f t="shared" ca="1" si="368"/>
        <v>0</v>
      </c>
      <c r="T433" s="24">
        <f t="shared" ca="1" si="368"/>
        <v>1</v>
      </c>
      <c r="U433" s="24">
        <f t="shared" ca="1" si="368"/>
        <v>1</v>
      </c>
      <c r="V433" s="24">
        <f t="shared" ca="1" si="368"/>
        <v>0</v>
      </c>
      <c r="W433" s="24">
        <f t="shared" ca="1" si="368"/>
        <v>1</v>
      </c>
      <c r="X433" s="24">
        <f t="shared" ca="1" si="368"/>
        <v>0</v>
      </c>
      <c r="Y433" s="24">
        <f t="shared" ca="1" si="368"/>
        <v>0</v>
      </c>
      <c r="Z433" s="24">
        <f t="shared" ca="1" si="368"/>
        <v>0</v>
      </c>
      <c r="AA433" s="24">
        <f t="shared" ca="1" si="368"/>
        <v>1</v>
      </c>
      <c r="AB433" s="24">
        <f t="shared" ca="1" si="368"/>
        <v>1</v>
      </c>
      <c r="AC433" s="24">
        <f t="shared" ca="1" si="368"/>
        <v>1</v>
      </c>
      <c r="AD433" s="24">
        <f t="shared" ca="1" si="368"/>
        <v>0</v>
      </c>
      <c r="AE433" s="24">
        <f t="shared" ca="1" si="368"/>
        <v>0</v>
      </c>
      <c r="AF433" s="24">
        <f t="shared" ca="1" si="368"/>
        <v>0</v>
      </c>
      <c r="AG433" s="24">
        <f t="shared" ca="1" si="368"/>
        <v>1</v>
      </c>
      <c r="AH433" s="24">
        <f t="shared" ca="1" si="368"/>
        <v>0</v>
      </c>
      <c r="AI433" s="24">
        <f t="shared" ca="1" si="368"/>
        <v>1</v>
      </c>
      <c r="AJ433" s="24">
        <f t="shared" ca="1" si="368"/>
        <v>1</v>
      </c>
      <c r="AK433" t="str">
        <f ca="1">_xlfn.CONCAT(E433,F433,G433,H433,I433,J433,K433,L433)</f>
        <v>00110111</v>
      </c>
      <c r="AL433" t="str">
        <f ca="1">_xlfn.CONCAT(M433,N433,O433,P433,Q433,R433,S433,T433)</f>
        <v>11100101</v>
      </c>
      <c r="AM433" t="str">
        <f ca="1">_xlfn.CONCAT(U433,V433,W433,X433,Y433,Z433,AA433,AB433)</f>
        <v>10100011</v>
      </c>
      <c r="AN433" t="str">
        <f ca="1">_xlfn.CONCAT(AC433,AD433,AE433,AF433,AG433,AH433,AI433,AJ433)</f>
        <v>10001011</v>
      </c>
      <c r="AO433">
        <f ca="1">BIN2DEC(AK433)</f>
        <v>55</v>
      </c>
      <c r="AP433">
        <f t="shared" ref="AP433" ca="1" si="369">BIN2DEC(AL433)</f>
        <v>229</v>
      </c>
      <c r="AQ433">
        <f t="shared" ref="AQ433" ca="1" si="370">BIN2DEC(AM433)</f>
        <v>163</v>
      </c>
      <c r="AR433">
        <f t="shared" ref="AR433" ca="1" si="371">BIN2DEC(AN433)</f>
        <v>139</v>
      </c>
      <c r="AS433">
        <f ca="1">(AO433*2^24)+(AP433*2^16)+(AQ433*2^8)+AR433</f>
        <v>937796491</v>
      </c>
    </row>
    <row r="434" spans="1:47" x14ac:dyDescent="0.35">
      <c r="C434" s="2"/>
    </row>
    <row r="435" spans="1:47" x14ac:dyDescent="0.35">
      <c r="A435" t="s">
        <v>80</v>
      </c>
      <c r="B435" s="18">
        <f ca="1">Home!B35</f>
        <v>562758256</v>
      </c>
      <c r="C435" s="2"/>
    </row>
    <row r="436" spans="1:47" ht="15" thickBot="1" x14ac:dyDescent="0.4">
      <c r="C436" s="1"/>
    </row>
    <row r="437" spans="1:47" ht="15" thickBot="1" x14ac:dyDescent="0.4">
      <c r="A437" t="s">
        <v>82</v>
      </c>
      <c r="B437" s="28">
        <f ca="1">Home!B26</f>
        <v>852594141</v>
      </c>
      <c r="C437" s="19">
        <f ca="1">MOD(B426+B433+B435+B437,2^32)</f>
        <v>3723600116</v>
      </c>
    </row>
    <row r="439" spans="1:47" x14ac:dyDescent="0.35">
      <c r="A439" s="16" t="s">
        <v>117</v>
      </c>
    </row>
    <row r="440" spans="1:47" x14ac:dyDescent="0.35">
      <c r="A440" t="s">
        <v>79</v>
      </c>
      <c r="B440" s="25">
        <f ca="1">Home!B41</f>
        <v>3438525594</v>
      </c>
      <c r="C440" t="str">
        <f ca="1">DEC2HEX(B440,8)</f>
        <v>CCF3BC9A</v>
      </c>
      <c r="E440" s="20" t="str">
        <f ca="1">MID(HEX2BIN(MID(C440,1,1),4),1,1)</f>
        <v>1</v>
      </c>
      <c r="F440" s="20" t="str">
        <f ca="1">MID(HEX2BIN(MID(C440,1,1),4),2,1)</f>
        <v>1</v>
      </c>
      <c r="G440" s="20" t="str">
        <f ca="1">MID(HEX2BIN(MID(C440,1,1),4),3,1)</f>
        <v>0</v>
      </c>
      <c r="H440" s="20" t="str">
        <f ca="1">MID(HEX2BIN(MID(C440,1,1),4),4,1)</f>
        <v>0</v>
      </c>
      <c r="I440" s="21" t="str">
        <f ca="1">MID(HEX2BIN(MID(C440,2,1),4),1,1)</f>
        <v>1</v>
      </c>
      <c r="J440" s="21" t="str">
        <f ca="1">MID(HEX2BIN(MID(C440,2,1),4),2,1)</f>
        <v>1</v>
      </c>
      <c r="K440" s="21" t="str">
        <f ca="1">MID(HEX2BIN(MID(C440,2,1),4),3,1)</f>
        <v>0</v>
      </c>
      <c r="L440" s="21" t="str">
        <f ca="1">MID(HEX2BIN(MID(C440,2,1),4),4,1)</f>
        <v>0</v>
      </c>
      <c r="M440" s="22" t="str">
        <f ca="1">MID(HEX2BIN(MID(C440,3,1),4),1,1)</f>
        <v>1</v>
      </c>
      <c r="N440" s="22" t="str">
        <f ca="1">MID(HEX2BIN(MID(C440,3,1),4),2,1)</f>
        <v>1</v>
      </c>
      <c r="O440" s="22" t="str">
        <f ca="1">MID(HEX2BIN(MID(C440,3,1),4),3,1)</f>
        <v>1</v>
      </c>
      <c r="P440" s="22" t="str">
        <f ca="1">MID(HEX2BIN(MID(C440,3,1),4),4,1)</f>
        <v>1</v>
      </c>
      <c r="Q440" s="23" t="str">
        <f ca="1">MID(HEX2BIN(MID(C440,4,1),4),1,1)</f>
        <v>0</v>
      </c>
      <c r="R440" s="23" t="str">
        <f ca="1">MID(HEX2BIN(MID(C440,4,1),4),2,1)</f>
        <v>0</v>
      </c>
      <c r="S440" s="23" t="str">
        <f ca="1">MID(HEX2BIN(MID(C440,4,1),4),3,1)</f>
        <v>1</v>
      </c>
      <c r="T440" s="23" t="str">
        <f ca="1">MID(HEX2BIN(MID(C440,4,1),4),4,1)</f>
        <v>1</v>
      </c>
      <c r="U440" s="20" t="str">
        <f ca="1">MID(HEX2BIN(MID(C440,5,1),4),1,1)</f>
        <v>1</v>
      </c>
      <c r="V440" s="20" t="str">
        <f ca="1">MID(HEX2BIN(MID(C440,5,1),4),2,1)</f>
        <v>0</v>
      </c>
      <c r="W440" s="20" t="str">
        <f ca="1">MID(HEX2BIN(MID(C440,5,1),4),3,1)</f>
        <v>1</v>
      </c>
      <c r="X440" s="20" t="str">
        <f ca="1">MID(HEX2BIN(MID(C440,5,1),4),4,1)</f>
        <v>1</v>
      </c>
      <c r="Y440" s="21" t="str">
        <f ca="1">MID(HEX2BIN(MID(C440,6,1),4),1,1)</f>
        <v>1</v>
      </c>
      <c r="Z440" s="21" t="str">
        <f ca="1">MID(HEX2BIN(MID(C440,6,1),4),2,1)</f>
        <v>1</v>
      </c>
      <c r="AA440" s="21" t="str">
        <f ca="1">MID(HEX2BIN(MID(C440,6,1),4),3,1)</f>
        <v>0</v>
      </c>
      <c r="AB440" s="21" t="str">
        <f ca="1">MID(HEX2BIN(MID(C440,6,1),4),4,1)</f>
        <v>0</v>
      </c>
      <c r="AC440" s="22" t="str">
        <f ca="1">MID(HEX2BIN(MID(C440,7,1),4),1,1)</f>
        <v>1</v>
      </c>
      <c r="AD440" s="22" t="str">
        <f ca="1">MID(HEX2BIN(MID(C440,7,1),4),2,1)</f>
        <v>0</v>
      </c>
      <c r="AE440" s="22" t="str">
        <f ca="1">MID(HEX2BIN(MID(C440,7,1),4),3,1)</f>
        <v>0</v>
      </c>
      <c r="AF440" s="22" t="str">
        <f ca="1">MID(HEX2BIN(MID(C440,7,1),4),4,1)</f>
        <v>1</v>
      </c>
      <c r="AG440" s="23" t="str">
        <f ca="1">MID(HEX2BIN(MID(C440,8,1),4),1,1)</f>
        <v>1</v>
      </c>
      <c r="AH440" s="23" t="str">
        <f ca="1">MID(HEX2BIN(MID(C440,8,1),4),2,1)</f>
        <v>0</v>
      </c>
      <c r="AI440" s="23" t="str">
        <f ca="1">MID(HEX2BIN(MID(C440,8,1),4),3,1)</f>
        <v>1</v>
      </c>
      <c r="AJ440" s="23" t="str">
        <f ca="1">MID(HEX2BIN(MID(C440,8,1),4),4,1)</f>
        <v>0</v>
      </c>
    </row>
    <row r="441" spans="1:47" x14ac:dyDescent="0.35">
      <c r="A441" s="9" t="s">
        <v>87</v>
      </c>
      <c r="C441" t="s">
        <v>2</v>
      </c>
      <c r="D441" s="27">
        <v>17</v>
      </c>
      <c r="E441" s="20" t="str" cm="1">
        <f t="array" aca="1" ref="E441" ca="1">INDIRECT(ADDRESS((ROW(441:441)-1),IF(MOD(COLUMN(E:E)-4-$D441,32)=0,32,MOD(COLUMN(E:E)-4-$D441,32))+4))</f>
        <v>1</v>
      </c>
      <c r="F441" s="20" t="str" cm="1">
        <f t="array" aca="1" ref="F441" ca="1">INDIRECT(ADDRESS((ROW(441:441)-1),IF(MOD(COLUMN(F:F)-4-$D441,32)=0,32,MOD(COLUMN(F:F)-4-$D441,32))+4))</f>
        <v>1</v>
      </c>
      <c r="G441" s="20" t="str" cm="1">
        <f t="array" aca="1" ref="G441" ca="1">INDIRECT(ADDRESS((ROW(441:441)-1),IF(MOD(COLUMN(G:G)-4-$D441,32)=0,32,MOD(COLUMN(G:G)-4-$D441,32))+4))</f>
        <v>0</v>
      </c>
      <c r="H441" s="20" t="str" cm="1">
        <f t="array" aca="1" ref="H441" ca="1">INDIRECT(ADDRESS((ROW(441:441)-1),IF(MOD(COLUMN(H:H)-4-$D441,32)=0,32,MOD(COLUMN(H:H)-4-$D441,32))+4))</f>
        <v>1</v>
      </c>
      <c r="I441" s="21" t="str" cm="1">
        <f t="array" aca="1" ref="I441" ca="1">INDIRECT(ADDRESS((ROW(441:441)-1),IF(MOD(COLUMN(I:I)-4-$D441,32)=0,32,MOD(COLUMN(I:I)-4-$D441,32))+4))</f>
        <v>1</v>
      </c>
      <c r="J441" s="21" t="str" cm="1">
        <f t="array" aca="1" ref="J441" ca="1">INDIRECT(ADDRESS((ROW(441:441)-1),IF(MOD(COLUMN(J:J)-4-$D441,32)=0,32,MOD(COLUMN(J:J)-4-$D441,32))+4))</f>
        <v>1</v>
      </c>
      <c r="K441" s="21" t="str" cm="1">
        <f t="array" aca="1" ref="K441" ca="1">INDIRECT(ADDRESS((ROW(441:441)-1),IF(MOD(COLUMN(K:K)-4-$D441,32)=0,32,MOD(COLUMN(K:K)-4-$D441,32))+4))</f>
        <v>1</v>
      </c>
      <c r="L441" s="21" t="str" cm="1">
        <f t="array" aca="1" ref="L441" ca="1">INDIRECT(ADDRESS((ROW(441:441)-1),IF(MOD(COLUMN(L:L)-4-$D441,32)=0,32,MOD(COLUMN(L:L)-4-$D441,32))+4))</f>
        <v>0</v>
      </c>
      <c r="M441" s="22" t="str" cm="1">
        <f t="array" aca="1" ref="M441" ca="1">INDIRECT(ADDRESS((ROW(441:441)-1),IF(MOD(COLUMN(M:M)-4-$D441,32)=0,32,MOD(COLUMN(M:M)-4-$D441,32))+4))</f>
        <v>0</v>
      </c>
      <c r="N441" s="22" t="str" cm="1">
        <f t="array" aca="1" ref="N441" ca="1">INDIRECT(ADDRESS((ROW(441:441)-1),IF(MOD(COLUMN(N:N)-4-$D441,32)=0,32,MOD(COLUMN(N:N)-4-$D441,32))+4))</f>
        <v>1</v>
      </c>
      <c r="O441" s="22" t="str" cm="1">
        <f t="array" aca="1" ref="O441" ca="1">INDIRECT(ADDRESS((ROW(441:441)-1),IF(MOD(COLUMN(O:O)-4-$D441,32)=0,32,MOD(COLUMN(O:O)-4-$D441,32))+4))</f>
        <v>0</v>
      </c>
      <c r="P441" s="22" t="str" cm="1">
        <f t="array" aca="1" ref="P441" ca="1">INDIRECT(ADDRESS((ROW(441:441)-1),IF(MOD(COLUMN(P:P)-4-$D441,32)=0,32,MOD(COLUMN(P:P)-4-$D441,32))+4))</f>
        <v>0</v>
      </c>
      <c r="Q441" s="23" t="str" cm="1">
        <f t="array" aca="1" ref="Q441" ca="1">INDIRECT(ADDRESS((ROW(441:441)-1),IF(MOD(COLUMN(Q:Q)-4-$D441,32)=0,32,MOD(COLUMN(Q:Q)-4-$D441,32))+4))</f>
        <v>1</v>
      </c>
      <c r="R441" s="23" t="str" cm="1">
        <f t="array" aca="1" ref="R441" ca="1">INDIRECT(ADDRESS((ROW(441:441)-1),IF(MOD(COLUMN(R:R)-4-$D441,32)=0,32,MOD(COLUMN(R:R)-4-$D441,32))+4))</f>
        <v>1</v>
      </c>
      <c r="S441" s="23" t="str" cm="1">
        <f t="array" aca="1" ref="S441" ca="1">INDIRECT(ADDRESS((ROW(441:441)-1),IF(MOD(COLUMN(S:S)-4-$D441,32)=0,32,MOD(COLUMN(S:S)-4-$D441,32))+4))</f>
        <v>0</v>
      </c>
      <c r="T441" s="23" t="str" cm="1">
        <f t="array" aca="1" ref="T441" ca="1">INDIRECT(ADDRESS((ROW(441:441)-1),IF(MOD(COLUMN(T:T)-4-$D441,32)=0,32,MOD(COLUMN(T:T)-4-$D441,32))+4))</f>
        <v>1</v>
      </c>
      <c r="U441" s="20" t="str" cm="1">
        <f t="array" aca="1" ref="U441" ca="1">INDIRECT(ADDRESS((ROW(441:441)-1),IF(MOD(COLUMN(U:U)-4-$D441,32)=0,32,MOD(COLUMN(U:U)-4-$D441,32))+4))</f>
        <v>0</v>
      </c>
      <c r="V441" s="20" t="str" cm="1">
        <f t="array" aca="1" ref="V441" ca="1">INDIRECT(ADDRESS((ROW(441:441)-1),IF(MOD(COLUMN(V:V)-4-$D441,32)=0,32,MOD(COLUMN(V:V)-4-$D441,32))+4))</f>
        <v>1</v>
      </c>
      <c r="W441" s="20" t="str" cm="1">
        <f t="array" aca="1" ref="W441" ca="1">INDIRECT(ADDRESS((ROW(441:441)-1),IF(MOD(COLUMN(W:W)-4-$D441,32)=0,32,MOD(COLUMN(W:W)-4-$D441,32))+4))</f>
        <v>1</v>
      </c>
      <c r="X441" s="20" t="str" cm="1">
        <f t="array" aca="1" ref="X441" ca="1">INDIRECT(ADDRESS((ROW(441:441)-1),IF(MOD(COLUMN(X:X)-4-$D441,32)=0,32,MOD(COLUMN(X:X)-4-$D441,32))+4))</f>
        <v>0</v>
      </c>
      <c r="Y441" s="21" t="str" cm="1">
        <f t="array" aca="1" ref="Y441" ca="1">INDIRECT(ADDRESS((ROW(441:441)-1),IF(MOD(COLUMN(Y:Y)-4-$D441,32)=0,32,MOD(COLUMN(Y:Y)-4-$D441,32))+4))</f>
        <v>0</v>
      </c>
      <c r="Z441" s="21" t="str" cm="1">
        <f t="array" aca="1" ref="Z441" ca="1">INDIRECT(ADDRESS((ROW(441:441)-1),IF(MOD(COLUMN(Z:Z)-4-$D441,32)=0,32,MOD(COLUMN(Z:Z)-4-$D441,32))+4))</f>
        <v>1</v>
      </c>
      <c r="AA441" s="21" t="str" cm="1">
        <f t="array" aca="1" ref="AA441" ca="1">INDIRECT(ADDRESS((ROW(441:441)-1),IF(MOD(COLUMN(AA:AA)-4-$D441,32)=0,32,MOD(COLUMN(AA:AA)-4-$D441,32))+4))</f>
        <v>1</v>
      </c>
      <c r="AB441" s="21" t="str" cm="1">
        <f t="array" aca="1" ref="AB441" ca="1">INDIRECT(ADDRESS((ROW(441:441)-1),IF(MOD(COLUMN(AB:AB)-4-$D441,32)=0,32,MOD(COLUMN(AB:AB)-4-$D441,32))+4))</f>
        <v>0</v>
      </c>
      <c r="AC441" s="22" t="str" cm="1">
        <f t="array" aca="1" ref="AC441" ca="1">INDIRECT(ADDRESS((ROW(441:441)-1),IF(MOD(COLUMN(AC:AC)-4-$D441,32)=0,32,MOD(COLUMN(AC:AC)-4-$D441,32))+4))</f>
        <v>0</v>
      </c>
      <c r="AD441" s="22" t="str" cm="1">
        <f t="array" aca="1" ref="AD441" ca="1">INDIRECT(ADDRESS((ROW(441:441)-1),IF(MOD(COLUMN(AD:AD)-4-$D441,32)=0,32,MOD(COLUMN(AD:AD)-4-$D441,32))+4))</f>
        <v>1</v>
      </c>
      <c r="AE441" s="22" t="str" cm="1">
        <f t="array" aca="1" ref="AE441" ca="1">INDIRECT(ADDRESS((ROW(441:441)-1),IF(MOD(COLUMN(AE:AE)-4-$D441,32)=0,32,MOD(COLUMN(AE:AE)-4-$D441,32))+4))</f>
        <v>1</v>
      </c>
      <c r="AF441" s="22" t="str" cm="1">
        <f t="array" aca="1" ref="AF441" ca="1">INDIRECT(ADDRESS((ROW(441:441)-1),IF(MOD(COLUMN(AF:AF)-4-$D441,32)=0,32,MOD(COLUMN(AF:AF)-4-$D441,32))+4))</f>
        <v>1</v>
      </c>
      <c r="AG441" s="23" t="str" cm="1">
        <f t="array" aca="1" ref="AG441" ca="1">INDIRECT(ADDRESS((ROW(441:441)-1),IF(MOD(COLUMN(AG:AG)-4-$D441,32)=0,32,MOD(COLUMN(AG:AG)-4-$D441,32))+4))</f>
        <v>1</v>
      </c>
      <c r="AH441" s="23" t="str" cm="1">
        <f t="array" aca="1" ref="AH441" ca="1">INDIRECT(ADDRESS((ROW(441:441)-1),IF(MOD(COLUMN(AH:AH)-4-$D441,32)=0,32,MOD(COLUMN(AH:AH)-4-$D441,32))+4))</f>
        <v>0</v>
      </c>
      <c r="AI441" s="23" t="str" cm="1">
        <f t="array" aca="1" ref="AI441" ca="1">INDIRECT(ADDRESS((ROW(441:441)-1),IF(MOD(COLUMN(AI:AI)-4-$D441,32)=0,32,MOD(COLUMN(AI:AI)-4-$D441,32))+4))</f>
        <v>0</v>
      </c>
      <c r="AJ441" s="23" t="str" cm="1">
        <f t="array" aca="1" ref="AJ441" ca="1">INDIRECT(ADDRESS((ROW(441:441)-1),IF(MOD(COLUMN(AJ:AJ)-4-$D441,32)=0,32,MOD(COLUMN(AJ:AJ)-4-$D441,32))+4))</f>
        <v>1</v>
      </c>
      <c r="AK441" t="str">
        <f ca="1">_xlfn.CONCAT(E441,F441,G441,H441,I441,J441,K441,L441)</f>
        <v>11011110</v>
      </c>
      <c r="AL441" t="str">
        <f ca="1">_xlfn.CONCAT(M441,N441,O441,P441,Q441,R441,S441,T441)</f>
        <v>01001101</v>
      </c>
      <c r="AM441" t="str">
        <f ca="1">_xlfn.CONCAT(U441,V441,W441,X441,Y441,Z441,AA441,AB441)</f>
        <v>01100110</v>
      </c>
      <c r="AN441" t="str">
        <f ca="1">_xlfn.CONCAT(AC441,AD441,AE441,AF441,AG441,AH441,AI441,AJ441)</f>
        <v>01111001</v>
      </c>
      <c r="AO441">
        <f ca="1">BIN2DEC(AK441)</f>
        <v>222</v>
      </c>
      <c r="AP441">
        <f t="shared" ref="AP441:AP443" ca="1" si="372">BIN2DEC(AL441)</f>
        <v>77</v>
      </c>
      <c r="AQ441">
        <f t="shared" ref="AQ441:AQ443" ca="1" si="373">BIN2DEC(AM441)</f>
        <v>102</v>
      </c>
      <c r="AR441">
        <f t="shared" ref="AR441:AR443" ca="1" si="374">BIN2DEC(AN441)</f>
        <v>121</v>
      </c>
      <c r="AS441">
        <f ca="1">(AO441*2^24)+(AP441*2^16)+(AQ441*2^8)+AR441</f>
        <v>3729614457</v>
      </c>
      <c r="AT441">
        <f>2^32</f>
        <v>4294967296</v>
      </c>
      <c r="AU441">
        <f ca="1">AT441-AS441</f>
        <v>565352839</v>
      </c>
    </row>
    <row r="442" spans="1:47" x14ac:dyDescent="0.35">
      <c r="C442" t="s">
        <v>2</v>
      </c>
      <c r="D442" s="27">
        <v>19</v>
      </c>
      <c r="E442" s="20" t="str" cm="1">
        <f t="array" aca="1" ref="E442" ca="1">INDIRECT(ADDRESS((ROW(442:442)-2),IF(MOD(COLUMN(E:E)-4-$D442,32)=0,32,MOD(COLUMN(E:E)-4-$D442,32))+4))</f>
        <v>0</v>
      </c>
      <c r="F442" s="20" t="str" cm="1">
        <f t="array" aca="1" ref="F442" ca="1">INDIRECT(ADDRESS((ROW(442:442)-2),IF(MOD(COLUMN(F:F)-4-$D442,32)=0,32,MOD(COLUMN(F:F)-4-$D442,32))+4))</f>
        <v>1</v>
      </c>
      <c r="G442" s="20" t="str" cm="1">
        <f t="array" aca="1" ref="G442" ca="1">INDIRECT(ADDRESS((ROW(442:442)-2),IF(MOD(COLUMN(G:G)-4-$D442,32)=0,32,MOD(COLUMN(G:G)-4-$D442,32))+4))</f>
        <v>1</v>
      </c>
      <c r="H442" s="20" t="str" cm="1">
        <f t="array" aca="1" ref="H442" ca="1">INDIRECT(ADDRESS((ROW(442:442)-2),IF(MOD(COLUMN(H:H)-4-$D442,32)=0,32,MOD(COLUMN(H:H)-4-$D442,32))+4))</f>
        <v>1</v>
      </c>
      <c r="I442" s="21" t="str" cm="1">
        <f t="array" aca="1" ref="I442" ca="1">INDIRECT(ADDRESS((ROW(442:442)-2),IF(MOD(COLUMN(I:I)-4-$D442,32)=0,32,MOD(COLUMN(I:I)-4-$D442,32))+4))</f>
        <v>0</v>
      </c>
      <c r="J442" s="21" t="str" cm="1">
        <f t="array" aca="1" ref="J442" ca="1">INDIRECT(ADDRESS((ROW(442:442)-2),IF(MOD(COLUMN(J:J)-4-$D442,32)=0,32,MOD(COLUMN(J:J)-4-$D442,32))+4))</f>
        <v>1</v>
      </c>
      <c r="K442" s="21" t="str" cm="1">
        <f t="array" aca="1" ref="K442" ca="1">INDIRECT(ADDRESS((ROW(442:442)-2),IF(MOD(COLUMN(K:K)-4-$D442,32)=0,32,MOD(COLUMN(K:K)-4-$D442,32))+4))</f>
        <v>1</v>
      </c>
      <c r="L442" s="21" t="str" cm="1">
        <f t="array" aca="1" ref="L442" ca="1">INDIRECT(ADDRESS((ROW(442:442)-2),IF(MOD(COLUMN(L:L)-4-$D442,32)=0,32,MOD(COLUMN(L:L)-4-$D442,32))+4))</f>
        <v>1</v>
      </c>
      <c r="M442" s="22" t="str" cm="1">
        <f t="array" aca="1" ref="M442" ca="1">INDIRECT(ADDRESS((ROW(442:442)-2),IF(MOD(COLUMN(M:M)-4-$D442,32)=0,32,MOD(COLUMN(M:M)-4-$D442,32))+4))</f>
        <v>1</v>
      </c>
      <c r="N442" s="22" t="str" cm="1">
        <f t="array" aca="1" ref="N442" ca="1">INDIRECT(ADDRESS((ROW(442:442)-2),IF(MOD(COLUMN(N:N)-4-$D442,32)=0,32,MOD(COLUMN(N:N)-4-$D442,32))+4))</f>
        <v>0</v>
      </c>
      <c r="O442" s="22" t="str" cm="1">
        <f t="array" aca="1" ref="O442" ca="1">INDIRECT(ADDRESS((ROW(442:442)-2),IF(MOD(COLUMN(O:O)-4-$D442,32)=0,32,MOD(COLUMN(O:O)-4-$D442,32))+4))</f>
        <v>0</v>
      </c>
      <c r="P442" s="22" t="str" cm="1">
        <f t="array" aca="1" ref="P442" ca="1">INDIRECT(ADDRESS((ROW(442:442)-2),IF(MOD(COLUMN(P:P)-4-$D442,32)=0,32,MOD(COLUMN(P:P)-4-$D442,32))+4))</f>
        <v>1</v>
      </c>
      <c r="Q442" s="23" t="str" cm="1">
        <f t="array" aca="1" ref="Q442" ca="1">INDIRECT(ADDRESS((ROW(442:442)-2),IF(MOD(COLUMN(Q:Q)-4-$D442,32)=0,32,MOD(COLUMN(Q:Q)-4-$D442,32))+4))</f>
        <v>0</v>
      </c>
      <c r="R442" s="23" t="str" cm="1">
        <f t="array" aca="1" ref="R442" ca="1">INDIRECT(ADDRESS((ROW(442:442)-2),IF(MOD(COLUMN(R:R)-4-$D442,32)=0,32,MOD(COLUMN(R:R)-4-$D442,32))+4))</f>
        <v>0</v>
      </c>
      <c r="S442" s="23" t="str" cm="1">
        <f t="array" aca="1" ref="S442" ca="1">INDIRECT(ADDRESS((ROW(442:442)-2),IF(MOD(COLUMN(S:S)-4-$D442,32)=0,32,MOD(COLUMN(S:S)-4-$D442,32))+4))</f>
        <v>1</v>
      </c>
      <c r="T442" s="23" t="str" cm="1">
        <f t="array" aca="1" ref="T442" ca="1">INDIRECT(ADDRESS((ROW(442:442)-2),IF(MOD(COLUMN(T:T)-4-$D442,32)=0,32,MOD(COLUMN(T:T)-4-$D442,32))+4))</f>
        <v>1</v>
      </c>
      <c r="U442" s="20" t="str" cm="1">
        <f t="array" aca="1" ref="U442" ca="1">INDIRECT(ADDRESS((ROW(442:442)-2),IF(MOD(COLUMN(U:U)-4-$D442,32)=0,32,MOD(COLUMN(U:U)-4-$D442,32))+4))</f>
        <v>0</v>
      </c>
      <c r="V442" s="20" t="str" cm="1">
        <f t="array" aca="1" ref="V442" ca="1">INDIRECT(ADDRESS((ROW(442:442)-2),IF(MOD(COLUMN(V:V)-4-$D442,32)=0,32,MOD(COLUMN(V:V)-4-$D442,32))+4))</f>
        <v>1</v>
      </c>
      <c r="W442" s="20" t="str" cm="1">
        <f t="array" aca="1" ref="W442" ca="1">INDIRECT(ADDRESS((ROW(442:442)-2),IF(MOD(COLUMN(W:W)-4-$D442,32)=0,32,MOD(COLUMN(W:W)-4-$D442,32))+4))</f>
        <v>0</v>
      </c>
      <c r="X442" s="20" t="str" cm="1">
        <f t="array" aca="1" ref="X442" ca="1">INDIRECT(ADDRESS((ROW(442:442)-2),IF(MOD(COLUMN(X:X)-4-$D442,32)=0,32,MOD(COLUMN(X:X)-4-$D442,32))+4))</f>
        <v>1</v>
      </c>
      <c r="Y442" s="21" t="str" cm="1">
        <f t="array" aca="1" ref="Y442" ca="1">INDIRECT(ADDRESS((ROW(442:442)-2),IF(MOD(COLUMN(Y:Y)-4-$D442,32)=0,32,MOD(COLUMN(Y:Y)-4-$D442,32))+4))</f>
        <v>1</v>
      </c>
      <c r="Z442" s="21" t="str" cm="1">
        <f t="array" aca="1" ref="Z442" ca="1">INDIRECT(ADDRESS((ROW(442:442)-2),IF(MOD(COLUMN(Z:Z)-4-$D442,32)=0,32,MOD(COLUMN(Z:Z)-4-$D442,32))+4))</f>
        <v>0</v>
      </c>
      <c r="AA442" s="21" t="str" cm="1">
        <f t="array" aca="1" ref="AA442" ca="1">INDIRECT(ADDRESS((ROW(442:442)-2),IF(MOD(COLUMN(AA:AA)-4-$D442,32)=0,32,MOD(COLUMN(AA:AA)-4-$D442,32))+4))</f>
        <v>0</v>
      </c>
      <c r="AB442" s="21" t="str" cm="1">
        <f t="array" aca="1" ref="AB442" ca="1">INDIRECT(ADDRESS((ROW(442:442)-2),IF(MOD(COLUMN(AB:AB)-4-$D442,32)=0,32,MOD(COLUMN(AB:AB)-4-$D442,32))+4))</f>
        <v>1</v>
      </c>
      <c r="AC442" s="22" t="str" cm="1">
        <f t="array" aca="1" ref="AC442" ca="1">INDIRECT(ADDRESS((ROW(442:442)-2),IF(MOD(COLUMN(AC:AC)-4-$D442,32)=0,32,MOD(COLUMN(AC:AC)-4-$D442,32))+4))</f>
        <v>1</v>
      </c>
      <c r="AD442" s="22" t="str" cm="1">
        <f t="array" aca="1" ref="AD442" ca="1">INDIRECT(ADDRESS((ROW(442:442)-2),IF(MOD(COLUMN(AD:AD)-4-$D442,32)=0,32,MOD(COLUMN(AD:AD)-4-$D442,32))+4))</f>
        <v>0</v>
      </c>
      <c r="AE442" s="22" t="str" cm="1">
        <f t="array" aca="1" ref="AE442" ca="1">INDIRECT(ADDRESS((ROW(442:442)-2),IF(MOD(COLUMN(AE:AE)-4-$D442,32)=0,32,MOD(COLUMN(AE:AE)-4-$D442,32))+4))</f>
        <v>0</v>
      </c>
      <c r="AF442" s="22" t="str" cm="1">
        <f t="array" aca="1" ref="AF442" ca="1">INDIRECT(ADDRESS((ROW(442:442)-2),IF(MOD(COLUMN(AF:AF)-4-$D442,32)=0,32,MOD(COLUMN(AF:AF)-4-$D442,32))+4))</f>
        <v>1</v>
      </c>
      <c r="AG442" s="23" t="str" cm="1">
        <f t="array" aca="1" ref="AG442" ca="1">INDIRECT(ADDRESS((ROW(442:442)-2),IF(MOD(COLUMN(AG:AG)-4-$D442,32)=0,32,MOD(COLUMN(AG:AG)-4-$D442,32))+4))</f>
        <v>1</v>
      </c>
      <c r="AH442" s="23" t="str" cm="1">
        <f t="array" aca="1" ref="AH442" ca="1">INDIRECT(ADDRESS((ROW(442:442)-2),IF(MOD(COLUMN(AH:AH)-4-$D442,32)=0,32,MOD(COLUMN(AH:AH)-4-$D442,32))+4))</f>
        <v>1</v>
      </c>
      <c r="AI442" s="23" t="str" cm="1">
        <f t="array" aca="1" ref="AI442" ca="1">INDIRECT(ADDRESS((ROW(442:442)-2),IF(MOD(COLUMN(AI:AI)-4-$D442,32)=0,32,MOD(COLUMN(AI:AI)-4-$D442,32))+4))</f>
        <v>1</v>
      </c>
      <c r="AJ442" s="23" t="str" cm="1">
        <f t="array" aca="1" ref="AJ442" ca="1">INDIRECT(ADDRESS((ROW(442:442)-2),IF(MOD(COLUMN(AJ:AJ)-4-$D442,32)=0,32,MOD(COLUMN(AJ:AJ)-4-$D442,32))+4))</f>
        <v>0</v>
      </c>
      <c r="AK442" t="str">
        <f ca="1">_xlfn.CONCAT(E442,F442,G442,H442,I442,J442,K442,L442)</f>
        <v>01110111</v>
      </c>
      <c r="AL442" t="str">
        <f ca="1">_xlfn.CONCAT(M442,N442,O442,P442,Q442,R442,S442,T442)</f>
        <v>10010011</v>
      </c>
      <c r="AM442" t="str">
        <f ca="1">_xlfn.CONCAT(U442,V442,W442,X442,Y442,Z442,AA442,AB442)</f>
        <v>01011001</v>
      </c>
      <c r="AN442" t="str">
        <f ca="1">_xlfn.CONCAT(AC442,AD442,AE442,AF442,AG442,AH442,AI442,AJ442)</f>
        <v>10011110</v>
      </c>
      <c r="AO442">
        <f ca="1">BIN2DEC(AK442)</f>
        <v>119</v>
      </c>
      <c r="AP442">
        <f t="shared" ca="1" si="372"/>
        <v>147</v>
      </c>
      <c r="AQ442">
        <f t="shared" ca="1" si="373"/>
        <v>89</v>
      </c>
      <c r="AR442">
        <f t="shared" ca="1" si="374"/>
        <v>158</v>
      </c>
      <c r="AS442">
        <f ca="1">(AO442*2^24)+(AP442*2^16)+(AQ442*2^8)+AR442</f>
        <v>2006145438</v>
      </c>
      <c r="AT442">
        <f>2^32</f>
        <v>4294967296</v>
      </c>
      <c r="AU442">
        <f ca="1">AT442-AS442</f>
        <v>2288821858</v>
      </c>
    </row>
    <row r="443" spans="1:47" x14ac:dyDescent="0.35">
      <c r="C443" t="s">
        <v>84</v>
      </c>
      <c r="D443" s="27">
        <v>10</v>
      </c>
      <c r="E443" s="20" cm="1">
        <f t="array" aca="1" ref="E443" ca="1">IF(COLUMN(E:E)-4&gt;$D443,INDIRECT(ADDRESS((ROW(443:443)-3),COLUMN(E:E)-4-$D443+4)),0)</f>
        <v>0</v>
      </c>
      <c r="F443" s="20" cm="1">
        <f t="array" aca="1" ref="F443" ca="1">IF(COLUMN(F:F)-4&gt;$D443,INDIRECT(ADDRESS((ROW(443:443)-3),COLUMN(F:F)-4-$D443+4)),0)</f>
        <v>0</v>
      </c>
      <c r="G443" s="20" cm="1">
        <f t="array" aca="1" ref="G443" ca="1">IF(COLUMN(G:G)-4&gt;$D443,INDIRECT(ADDRESS((ROW(443:443)-3),COLUMN(G:G)-4-$D443+4)),0)</f>
        <v>0</v>
      </c>
      <c r="H443" s="20" cm="1">
        <f t="array" aca="1" ref="H443" ca="1">IF(COLUMN(H:H)-4&gt;$D443,INDIRECT(ADDRESS((ROW(443:443)-3),COLUMN(H:H)-4-$D443+4)),0)</f>
        <v>0</v>
      </c>
      <c r="I443" s="21" cm="1">
        <f t="array" aca="1" ref="I443" ca="1">IF(COLUMN(I:I)-4&gt;$D443,INDIRECT(ADDRESS((ROW(443:443)-3),COLUMN(I:I)-4-$D443+4)),0)</f>
        <v>0</v>
      </c>
      <c r="J443" s="21" cm="1">
        <f t="array" aca="1" ref="J443" ca="1">IF(COLUMN(J:J)-4&gt;$D443,INDIRECT(ADDRESS((ROW(443:443)-3),COLUMN(J:J)-4-$D443+4)),0)</f>
        <v>0</v>
      </c>
      <c r="K443" s="21" cm="1">
        <f t="array" aca="1" ref="K443" ca="1">IF(COLUMN(K:K)-4&gt;$D443,INDIRECT(ADDRESS((ROW(443:443)-3),COLUMN(K:K)-4-$D443+4)),0)</f>
        <v>0</v>
      </c>
      <c r="L443" s="21" cm="1">
        <f t="array" aca="1" ref="L443" ca="1">IF(COLUMN(L:L)-4&gt;$D443,INDIRECT(ADDRESS((ROW(443:443)-3),COLUMN(L:L)-4-$D443+4)),0)</f>
        <v>0</v>
      </c>
      <c r="M443" s="22" cm="1">
        <f t="array" aca="1" ref="M443" ca="1">IF(COLUMN(M:M)-4&gt;$D443,INDIRECT(ADDRESS((ROW(443:443)-3),COLUMN(M:M)-4-$D443+4)),0)</f>
        <v>0</v>
      </c>
      <c r="N443" s="22" cm="1">
        <f t="array" aca="1" ref="N443" ca="1">IF(COLUMN(N:N)-4&gt;$D443,INDIRECT(ADDRESS((ROW(443:443)-3),COLUMN(N:N)-4-$D443+4)),0)</f>
        <v>0</v>
      </c>
      <c r="O443" s="22" t="str" cm="1">
        <f t="array" aca="1" ref="O443" ca="1">IF(COLUMN(O:O)-4&gt;$D443,INDIRECT(ADDRESS((ROW(443:443)-3),COLUMN(O:O)-4-$D443+4)),0)</f>
        <v>1</v>
      </c>
      <c r="P443" s="22" t="str" cm="1">
        <f t="array" aca="1" ref="P443" ca="1">IF(COLUMN(P:P)-4&gt;$D443,INDIRECT(ADDRESS((ROW(443:443)-3),COLUMN(P:P)-4-$D443+4)),0)</f>
        <v>1</v>
      </c>
      <c r="Q443" s="23" t="str" cm="1">
        <f t="array" aca="1" ref="Q443" ca="1">IF(COLUMN(Q:Q)-4&gt;$D443,INDIRECT(ADDRESS((ROW(443:443)-3),COLUMN(Q:Q)-4-$D443+4)),0)</f>
        <v>0</v>
      </c>
      <c r="R443" s="23" t="str" cm="1">
        <f t="array" aca="1" ref="R443" ca="1">IF(COLUMN(R:R)-4&gt;$D443,INDIRECT(ADDRESS((ROW(443:443)-3),COLUMN(R:R)-4-$D443+4)),0)</f>
        <v>0</v>
      </c>
      <c r="S443" s="23" t="str" cm="1">
        <f t="array" aca="1" ref="S443" ca="1">IF(COLUMN(S:S)-4&gt;$D443,INDIRECT(ADDRESS((ROW(443:443)-3),COLUMN(S:S)-4-$D443+4)),0)</f>
        <v>1</v>
      </c>
      <c r="T443" s="23" t="str" cm="1">
        <f t="array" aca="1" ref="T443" ca="1">IF(COLUMN(T:T)-4&gt;$D443,INDIRECT(ADDRESS((ROW(443:443)-3),COLUMN(T:T)-4-$D443+4)),0)</f>
        <v>1</v>
      </c>
      <c r="U443" s="20" t="str" cm="1">
        <f t="array" aca="1" ref="U443" ca="1">IF(COLUMN(U:U)-4&gt;$D443,INDIRECT(ADDRESS((ROW(443:443)-3),COLUMN(U:U)-4-$D443+4)),0)</f>
        <v>0</v>
      </c>
      <c r="V443" s="20" t="str" cm="1">
        <f t="array" aca="1" ref="V443" ca="1">IF(COLUMN(V:V)-4&gt;$D443,INDIRECT(ADDRESS((ROW(443:443)-3),COLUMN(V:V)-4-$D443+4)),0)</f>
        <v>0</v>
      </c>
      <c r="W443" s="20" t="str" cm="1">
        <f t="array" aca="1" ref="W443" ca="1">IF(COLUMN(W:W)-4&gt;$D443,INDIRECT(ADDRESS((ROW(443:443)-3),COLUMN(W:W)-4-$D443+4)),0)</f>
        <v>1</v>
      </c>
      <c r="X443" s="20" t="str" cm="1">
        <f t="array" aca="1" ref="X443" ca="1">IF(COLUMN(X:X)-4&gt;$D443,INDIRECT(ADDRESS((ROW(443:443)-3),COLUMN(X:X)-4-$D443+4)),0)</f>
        <v>1</v>
      </c>
      <c r="Y443" s="21" t="str" cm="1">
        <f t="array" aca="1" ref="Y443" ca="1">IF(COLUMN(Y:Y)-4&gt;$D443,INDIRECT(ADDRESS((ROW(443:443)-3),COLUMN(Y:Y)-4-$D443+4)),0)</f>
        <v>1</v>
      </c>
      <c r="Z443" s="21" t="str" cm="1">
        <f t="array" aca="1" ref="Z443" ca="1">IF(COLUMN(Z:Z)-4&gt;$D443,INDIRECT(ADDRESS((ROW(443:443)-3),COLUMN(Z:Z)-4-$D443+4)),0)</f>
        <v>1</v>
      </c>
      <c r="AA443" s="21" t="str" cm="1">
        <f t="array" aca="1" ref="AA443" ca="1">IF(COLUMN(AA:AA)-4&gt;$D443,INDIRECT(ADDRESS((ROW(443:443)-3),COLUMN(AA:AA)-4-$D443+4)),0)</f>
        <v>0</v>
      </c>
      <c r="AB443" s="21" t="str" cm="1">
        <f t="array" aca="1" ref="AB443" ca="1">IF(COLUMN(AB:AB)-4&gt;$D443,INDIRECT(ADDRESS((ROW(443:443)-3),COLUMN(AB:AB)-4-$D443+4)),0)</f>
        <v>0</v>
      </c>
      <c r="AC443" s="22" t="str" cm="1">
        <f t="array" aca="1" ref="AC443" ca="1">IF(COLUMN(AC:AC)-4&gt;$D443,INDIRECT(ADDRESS((ROW(443:443)-3),COLUMN(AC:AC)-4-$D443+4)),0)</f>
        <v>1</v>
      </c>
      <c r="AD443" s="22" t="str" cm="1">
        <f t="array" aca="1" ref="AD443" ca="1">IF(COLUMN(AD:AD)-4&gt;$D443,INDIRECT(ADDRESS((ROW(443:443)-3),COLUMN(AD:AD)-4-$D443+4)),0)</f>
        <v>1</v>
      </c>
      <c r="AE443" s="22" t="str" cm="1">
        <f t="array" aca="1" ref="AE443" ca="1">IF(COLUMN(AE:AE)-4&gt;$D443,INDIRECT(ADDRESS((ROW(443:443)-3),COLUMN(AE:AE)-4-$D443+4)),0)</f>
        <v>1</v>
      </c>
      <c r="AF443" s="22" t="str" cm="1">
        <f t="array" aca="1" ref="AF443" ca="1">IF(COLUMN(AF:AF)-4&gt;$D443,INDIRECT(ADDRESS((ROW(443:443)-3),COLUMN(AF:AF)-4-$D443+4)),0)</f>
        <v>0</v>
      </c>
      <c r="AG443" s="23" t="str" cm="1">
        <f t="array" aca="1" ref="AG443" ca="1">IF(COLUMN(AG:AG)-4&gt;$D443,INDIRECT(ADDRESS((ROW(443:443)-3),COLUMN(AG:AG)-4-$D443+4)),0)</f>
        <v>1</v>
      </c>
      <c r="AH443" s="23" t="str" cm="1">
        <f t="array" aca="1" ref="AH443" ca="1">IF(COLUMN(AH:AH)-4&gt;$D443,INDIRECT(ADDRESS((ROW(443:443)-3),COLUMN(AH:AH)-4-$D443+4)),0)</f>
        <v>1</v>
      </c>
      <c r="AI443" s="23" t="str" cm="1">
        <f t="array" aca="1" ref="AI443" ca="1">IF(COLUMN(AI:AI)-4&gt;$D443,INDIRECT(ADDRESS((ROW(443:443)-3),COLUMN(AI:AI)-4-$D443+4)),0)</f>
        <v>1</v>
      </c>
      <c r="AJ443" s="23" t="str" cm="1">
        <f t="array" aca="1" ref="AJ443" ca="1">IF(COLUMN(AJ:AJ)-4&gt;$D443,INDIRECT(ADDRESS((ROW(443:443)-3),COLUMN(AJ:AJ)-4-$D443+4)),0)</f>
        <v>1</v>
      </c>
      <c r="AK443" t="str">
        <f ca="1">_xlfn.CONCAT(E443,F443,G443,H443,I443,J443,K443,L443)</f>
        <v>00000000</v>
      </c>
      <c r="AL443" t="str">
        <f ca="1">_xlfn.CONCAT(M443,N443,O443,P443,Q443,R443,S443,T443)</f>
        <v>00110011</v>
      </c>
      <c r="AM443" t="str">
        <f ca="1">_xlfn.CONCAT(U443,V443,W443,X443,Y443,Z443,AA443,AB443)</f>
        <v>00111100</v>
      </c>
      <c r="AN443" t="str">
        <f ca="1">_xlfn.CONCAT(AC443,AD443,AE443,AF443,AG443,AH443,AI443,AJ443)</f>
        <v>11101111</v>
      </c>
      <c r="AO443">
        <f ca="1">BIN2DEC(AK443)</f>
        <v>0</v>
      </c>
      <c r="AP443">
        <f t="shared" ca="1" si="372"/>
        <v>51</v>
      </c>
      <c r="AQ443">
        <f t="shared" ca="1" si="373"/>
        <v>60</v>
      </c>
      <c r="AR443">
        <f t="shared" ca="1" si="374"/>
        <v>239</v>
      </c>
      <c r="AS443">
        <f ca="1">(AO443*2^24)+(AP443*2^16)+(AQ443*2^8)+AR443</f>
        <v>3357935</v>
      </c>
    </row>
    <row r="444" spans="1:47" x14ac:dyDescent="0.35">
      <c r="C444" t="s">
        <v>85</v>
      </c>
      <c r="E444" s="4">
        <f ca="1">_xlfn.BITXOR(E441,E442)</f>
        <v>1</v>
      </c>
      <c r="F444" s="4">
        <f t="shared" ref="F444:AJ444" ca="1" si="375">_xlfn.BITXOR(F441,F442)</f>
        <v>0</v>
      </c>
      <c r="G444" s="4">
        <f t="shared" ca="1" si="375"/>
        <v>1</v>
      </c>
      <c r="H444" s="4">
        <f t="shared" ca="1" si="375"/>
        <v>0</v>
      </c>
      <c r="I444" s="4">
        <f t="shared" ca="1" si="375"/>
        <v>1</v>
      </c>
      <c r="J444" s="4">
        <f t="shared" ca="1" si="375"/>
        <v>0</v>
      </c>
      <c r="K444" s="4">
        <f t="shared" ca="1" si="375"/>
        <v>0</v>
      </c>
      <c r="L444" s="4">
        <f t="shared" ca="1" si="375"/>
        <v>1</v>
      </c>
      <c r="M444" s="4">
        <f t="shared" ca="1" si="375"/>
        <v>1</v>
      </c>
      <c r="N444" s="4">
        <f t="shared" ca="1" si="375"/>
        <v>1</v>
      </c>
      <c r="O444" s="4">
        <f t="shared" ca="1" si="375"/>
        <v>0</v>
      </c>
      <c r="P444" s="4">
        <f t="shared" ca="1" si="375"/>
        <v>1</v>
      </c>
      <c r="Q444" s="4">
        <f t="shared" ca="1" si="375"/>
        <v>1</v>
      </c>
      <c r="R444" s="4">
        <f t="shared" ca="1" si="375"/>
        <v>1</v>
      </c>
      <c r="S444" s="4">
        <f t="shared" ca="1" si="375"/>
        <v>1</v>
      </c>
      <c r="T444" s="4">
        <f t="shared" ca="1" si="375"/>
        <v>0</v>
      </c>
      <c r="U444" s="4">
        <f t="shared" ca="1" si="375"/>
        <v>0</v>
      </c>
      <c r="V444" s="4">
        <f t="shared" ca="1" si="375"/>
        <v>0</v>
      </c>
      <c r="W444" s="4">
        <f t="shared" ca="1" si="375"/>
        <v>1</v>
      </c>
      <c r="X444" s="4">
        <f t="shared" ca="1" si="375"/>
        <v>1</v>
      </c>
      <c r="Y444" s="4">
        <f t="shared" ca="1" si="375"/>
        <v>1</v>
      </c>
      <c r="Z444" s="4">
        <f t="shared" ca="1" si="375"/>
        <v>1</v>
      </c>
      <c r="AA444" s="4">
        <f t="shared" ca="1" si="375"/>
        <v>1</v>
      </c>
      <c r="AB444" s="4">
        <f t="shared" ca="1" si="375"/>
        <v>1</v>
      </c>
      <c r="AC444" s="4">
        <f t="shared" ca="1" si="375"/>
        <v>1</v>
      </c>
      <c r="AD444" s="4">
        <f t="shared" ca="1" si="375"/>
        <v>1</v>
      </c>
      <c r="AE444" s="4">
        <f t="shared" ca="1" si="375"/>
        <v>1</v>
      </c>
      <c r="AF444" s="4">
        <f t="shared" ca="1" si="375"/>
        <v>0</v>
      </c>
      <c r="AG444" s="4">
        <f t="shared" ca="1" si="375"/>
        <v>0</v>
      </c>
      <c r="AH444" s="4">
        <f t="shared" ca="1" si="375"/>
        <v>1</v>
      </c>
      <c r="AI444" s="4">
        <f t="shared" ca="1" si="375"/>
        <v>1</v>
      </c>
      <c r="AJ444" s="4">
        <f t="shared" ca="1" si="375"/>
        <v>1</v>
      </c>
    </row>
    <row r="445" spans="1:47" x14ac:dyDescent="0.35">
      <c r="B445" s="18">
        <f ca="1">AS445</f>
        <v>2850882312</v>
      </c>
      <c r="C445" s="17"/>
      <c r="E445" s="24">
        <f ca="1">_xlfn.BITXOR(E443,E444)</f>
        <v>1</v>
      </c>
      <c r="F445" s="24">
        <f t="shared" ref="F445:AJ445" ca="1" si="376">_xlfn.BITXOR(F443,F444)</f>
        <v>0</v>
      </c>
      <c r="G445" s="24">
        <f t="shared" ca="1" si="376"/>
        <v>1</v>
      </c>
      <c r="H445" s="24">
        <f t="shared" ca="1" si="376"/>
        <v>0</v>
      </c>
      <c r="I445" s="24">
        <f t="shared" ca="1" si="376"/>
        <v>1</v>
      </c>
      <c r="J445" s="24">
        <f t="shared" ca="1" si="376"/>
        <v>0</v>
      </c>
      <c r="K445" s="24">
        <f t="shared" ca="1" si="376"/>
        <v>0</v>
      </c>
      <c r="L445" s="24">
        <f t="shared" ca="1" si="376"/>
        <v>1</v>
      </c>
      <c r="M445" s="24">
        <f t="shared" ca="1" si="376"/>
        <v>1</v>
      </c>
      <c r="N445" s="24">
        <f t="shared" ca="1" si="376"/>
        <v>1</v>
      </c>
      <c r="O445" s="24">
        <f t="shared" ca="1" si="376"/>
        <v>1</v>
      </c>
      <c r="P445" s="24">
        <f t="shared" ca="1" si="376"/>
        <v>0</v>
      </c>
      <c r="Q445" s="24">
        <f t="shared" ca="1" si="376"/>
        <v>1</v>
      </c>
      <c r="R445" s="24">
        <f t="shared" ca="1" si="376"/>
        <v>1</v>
      </c>
      <c r="S445" s="24">
        <f t="shared" ca="1" si="376"/>
        <v>0</v>
      </c>
      <c r="T445" s="24">
        <f t="shared" ca="1" si="376"/>
        <v>1</v>
      </c>
      <c r="U445" s="24">
        <f t="shared" ca="1" si="376"/>
        <v>0</v>
      </c>
      <c r="V445" s="24">
        <f t="shared" ca="1" si="376"/>
        <v>0</v>
      </c>
      <c r="W445" s="24">
        <f t="shared" ca="1" si="376"/>
        <v>0</v>
      </c>
      <c r="X445" s="24">
        <f t="shared" ca="1" si="376"/>
        <v>0</v>
      </c>
      <c r="Y445" s="24">
        <f t="shared" ca="1" si="376"/>
        <v>0</v>
      </c>
      <c r="Z445" s="24">
        <f t="shared" ca="1" si="376"/>
        <v>0</v>
      </c>
      <c r="AA445" s="24">
        <f t="shared" ca="1" si="376"/>
        <v>1</v>
      </c>
      <c r="AB445" s="24">
        <f t="shared" ca="1" si="376"/>
        <v>1</v>
      </c>
      <c r="AC445" s="24">
        <f t="shared" ca="1" si="376"/>
        <v>0</v>
      </c>
      <c r="AD445" s="24">
        <f t="shared" ca="1" si="376"/>
        <v>0</v>
      </c>
      <c r="AE445" s="24">
        <f t="shared" ca="1" si="376"/>
        <v>0</v>
      </c>
      <c r="AF445" s="24">
        <f t="shared" ca="1" si="376"/>
        <v>0</v>
      </c>
      <c r="AG445" s="24">
        <f t="shared" ca="1" si="376"/>
        <v>1</v>
      </c>
      <c r="AH445" s="24">
        <f t="shared" ca="1" si="376"/>
        <v>0</v>
      </c>
      <c r="AI445" s="24">
        <f t="shared" ca="1" si="376"/>
        <v>0</v>
      </c>
      <c r="AJ445" s="24">
        <f t="shared" ca="1" si="376"/>
        <v>0</v>
      </c>
      <c r="AK445" t="str">
        <f ca="1">_xlfn.CONCAT(E445,F445,G445,H445,I445,J445,K445,L445)</f>
        <v>10101001</v>
      </c>
      <c r="AL445" t="str">
        <f ca="1">_xlfn.CONCAT(M445,N445,O445,P445,Q445,R445,S445,T445)</f>
        <v>11101101</v>
      </c>
      <c r="AM445" t="str">
        <f ca="1">_xlfn.CONCAT(U445,V445,W445,X445,Y445,Z445,AA445,AB445)</f>
        <v>00000011</v>
      </c>
      <c r="AN445" t="str">
        <f ca="1">_xlfn.CONCAT(AC445,AD445,AE445,AF445,AG445,AH445,AI445,AJ445)</f>
        <v>00001000</v>
      </c>
      <c r="AO445">
        <f ca="1">BIN2DEC(AK445)</f>
        <v>169</v>
      </c>
      <c r="AP445">
        <f t="shared" ref="AP445" ca="1" si="377">BIN2DEC(AL445)</f>
        <v>237</v>
      </c>
      <c r="AQ445">
        <f t="shared" ref="AQ445" ca="1" si="378">BIN2DEC(AM445)</f>
        <v>3</v>
      </c>
      <c r="AR445">
        <f t="shared" ref="AR445" ca="1" si="379">BIN2DEC(AN445)</f>
        <v>8</v>
      </c>
      <c r="AS445">
        <f ca="1">(AO445*2^24)+(AP445*2^16)+(AQ445*2^8)+AR445</f>
        <v>2850882312</v>
      </c>
    </row>
    <row r="446" spans="1:47" x14ac:dyDescent="0.35">
      <c r="C446" s="2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</row>
    <row r="447" spans="1:47" x14ac:dyDescent="0.35">
      <c r="A447" t="s">
        <v>81</v>
      </c>
      <c r="B447" s="26">
        <f ca="1">Home!B28</f>
        <v>4152342457</v>
      </c>
      <c r="C447" t="str">
        <f ca="1">DEC2HEX(B447,8)</f>
        <v>F77FB7B9</v>
      </c>
      <c r="E447" s="20" t="str">
        <f ca="1">MID(HEX2BIN(MID(C447,1,1),4),1,1)</f>
        <v>1</v>
      </c>
      <c r="F447" s="20" t="str">
        <f ca="1">MID(HEX2BIN(MID(C447,1,1),4),2,1)</f>
        <v>1</v>
      </c>
      <c r="G447" s="20" t="str">
        <f ca="1">MID(HEX2BIN(MID(C447,1,1),4),3,1)</f>
        <v>1</v>
      </c>
      <c r="H447" s="20" t="str">
        <f ca="1">MID(HEX2BIN(MID(C447,1,1),4),4,1)</f>
        <v>1</v>
      </c>
      <c r="I447" s="21" t="str">
        <f ca="1">MID(HEX2BIN(MID(C447,2,1),4),1,1)</f>
        <v>0</v>
      </c>
      <c r="J447" s="21" t="str">
        <f ca="1">MID(HEX2BIN(MID(C447,2,1),4),2,1)</f>
        <v>1</v>
      </c>
      <c r="K447" s="21" t="str">
        <f ca="1">MID(HEX2BIN(MID(C447,2,1),4),3,1)</f>
        <v>1</v>
      </c>
      <c r="L447" s="21" t="str">
        <f ca="1">MID(HEX2BIN(MID(C447,2,1),4),4,1)</f>
        <v>1</v>
      </c>
      <c r="M447" s="22" t="str">
        <f ca="1">MID(HEX2BIN(MID(C447,3,1),4),1,1)</f>
        <v>0</v>
      </c>
      <c r="N447" s="22" t="str">
        <f ca="1">MID(HEX2BIN(MID(C447,3,1),4),2,1)</f>
        <v>1</v>
      </c>
      <c r="O447" s="22" t="str">
        <f ca="1">MID(HEX2BIN(MID(C447,3,1),4),3,1)</f>
        <v>1</v>
      </c>
      <c r="P447" s="22" t="str">
        <f ca="1">MID(HEX2BIN(MID(C447,3,1),4),4,1)</f>
        <v>1</v>
      </c>
      <c r="Q447" s="23" t="str">
        <f ca="1">MID(HEX2BIN(MID(C447,4,1),4),1,1)</f>
        <v>1</v>
      </c>
      <c r="R447" s="23" t="str">
        <f ca="1">MID(HEX2BIN(MID(C447,4,1),4),2,1)</f>
        <v>1</v>
      </c>
      <c r="S447" s="23" t="str">
        <f ca="1">MID(HEX2BIN(MID(C447,4,1),4),3,1)</f>
        <v>1</v>
      </c>
      <c r="T447" s="23" t="str">
        <f ca="1">MID(HEX2BIN(MID(C447,4,1),4),4,1)</f>
        <v>1</v>
      </c>
      <c r="U447" s="20" t="str">
        <f ca="1">MID(HEX2BIN(MID(C447,5,1),4),1,1)</f>
        <v>1</v>
      </c>
      <c r="V447" s="20" t="str">
        <f ca="1">MID(HEX2BIN(MID(C447,5,1),4),2,1)</f>
        <v>0</v>
      </c>
      <c r="W447" s="20" t="str">
        <f ca="1">MID(HEX2BIN(MID(C447,5,1),4),3,1)</f>
        <v>1</v>
      </c>
      <c r="X447" s="20" t="str">
        <f ca="1">MID(HEX2BIN(MID(C447,5,1),4),4,1)</f>
        <v>1</v>
      </c>
      <c r="Y447" s="21" t="str">
        <f ca="1">MID(HEX2BIN(MID(C447,6,1),4),1,1)</f>
        <v>0</v>
      </c>
      <c r="Z447" s="21" t="str">
        <f ca="1">MID(HEX2BIN(MID(C447,6,1),4),2,1)</f>
        <v>1</v>
      </c>
      <c r="AA447" s="21" t="str">
        <f ca="1">MID(HEX2BIN(MID(C447,6,1),4),3,1)</f>
        <v>1</v>
      </c>
      <c r="AB447" s="21" t="str">
        <f ca="1">MID(HEX2BIN(MID(C447,6,1),4),4,1)</f>
        <v>1</v>
      </c>
      <c r="AC447" s="22" t="str">
        <f ca="1">MID(HEX2BIN(MID(C447,7,1),4),1,1)</f>
        <v>1</v>
      </c>
      <c r="AD447" s="22" t="str">
        <f ca="1">MID(HEX2BIN(MID(C447,7,1),4),2,1)</f>
        <v>0</v>
      </c>
      <c r="AE447" s="22" t="str">
        <f ca="1">MID(HEX2BIN(MID(C447,7,1),4),3,1)</f>
        <v>1</v>
      </c>
      <c r="AF447" s="22" t="str">
        <f ca="1">MID(HEX2BIN(MID(C447,7,1),4),4,1)</f>
        <v>1</v>
      </c>
      <c r="AG447" s="23" t="str">
        <f ca="1">MID(HEX2BIN(MID(C447,8,1),4),1,1)</f>
        <v>1</v>
      </c>
      <c r="AH447" s="23" t="str">
        <f ca="1">MID(HEX2BIN(MID(C447,8,1),4),2,1)</f>
        <v>0</v>
      </c>
      <c r="AI447" s="23" t="str">
        <f ca="1">MID(HEX2BIN(MID(C447,8,1),4),3,1)</f>
        <v>0</v>
      </c>
      <c r="AJ447" s="23" t="str">
        <f ca="1">MID(HEX2BIN(MID(C447,8,1),4),4,1)</f>
        <v>1</v>
      </c>
    </row>
    <row r="448" spans="1:47" x14ac:dyDescent="0.35">
      <c r="A448" s="9" t="s">
        <v>83</v>
      </c>
      <c r="C448" t="s">
        <v>2</v>
      </c>
      <c r="D448" s="27">
        <v>7</v>
      </c>
      <c r="E448" s="20" t="str" cm="1">
        <f t="array" aca="1" ref="E448" ca="1">INDIRECT(ADDRESS((ROW(448:448)-1),IF(MOD(COLUMN(E:E)-4-$D448,32)=0,32,MOD(COLUMN(E:E)-4-$D448,32))+4))</f>
        <v>0</v>
      </c>
      <c r="F448" s="20" t="str" cm="1">
        <f t="array" aca="1" ref="F448" ca="1">INDIRECT(ADDRESS((ROW(448:448)-1),IF(MOD(COLUMN(F:F)-4-$D448,32)=0,32,MOD(COLUMN(F:F)-4-$D448,32))+4))</f>
        <v>1</v>
      </c>
      <c r="G448" s="20" t="str" cm="1">
        <f t="array" aca="1" ref="G448" ca="1">INDIRECT(ADDRESS((ROW(448:448)-1),IF(MOD(COLUMN(G:G)-4-$D448,32)=0,32,MOD(COLUMN(G:G)-4-$D448,32))+4))</f>
        <v>1</v>
      </c>
      <c r="H448" s="20" t="str" cm="1">
        <f t="array" aca="1" ref="H448" ca="1">INDIRECT(ADDRESS((ROW(448:448)-1),IF(MOD(COLUMN(H:H)-4-$D448,32)=0,32,MOD(COLUMN(H:H)-4-$D448,32))+4))</f>
        <v>1</v>
      </c>
      <c r="I448" s="21" t="str" cm="1">
        <f t="array" aca="1" ref="I448" ca="1">INDIRECT(ADDRESS((ROW(448:448)-1),IF(MOD(COLUMN(I:I)-4-$D448,32)=0,32,MOD(COLUMN(I:I)-4-$D448,32))+4))</f>
        <v>0</v>
      </c>
      <c r="J448" s="21" t="str" cm="1">
        <f t="array" aca="1" ref="J448" ca="1">INDIRECT(ADDRESS((ROW(448:448)-1),IF(MOD(COLUMN(J:J)-4-$D448,32)=0,32,MOD(COLUMN(J:J)-4-$D448,32))+4))</f>
        <v>0</v>
      </c>
      <c r="K448" s="21" t="str" cm="1">
        <f t="array" aca="1" ref="K448" ca="1">INDIRECT(ADDRESS((ROW(448:448)-1),IF(MOD(COLUMN(K:K)-4-$D448,32)=0,32,MOD(COLUMN(K:K)-4-$D448,32))+4))</f>
        <v>1</v>
      </c>
      <c r="L448" s="21" t="str" cm="1">
        <f t="array" aca="1" ref="L448" ca="1">INDIRECT(ADDRESS((ROW(448:448)-1),IF(MOD(COLUMN(L:L)-4-$D448,32)=0,32,MOD(COLUMN(L:L)-4-$D448,32))+4))</f>
        <v>1</v>
      </c>
      <c r="M448" s="22" t="str" cm="1">
        <f t="array" aca="1" ref="M448" ca="1">INDIRECT(ADDRESS((ROW(448:448)-1),IF(MOD(COLUMN(M:M)-4-$D448,32)=0,32,MOD(COLUMN(M:M)-4-$D448,32))+4))</f>
        <v>1</v>
      </c>
      <c r="N448" s="22" t="str" cm="1">
        <f t="array" aca="1" ref="N448" ca="1">INDIRECT(ADDRESS((ROW(448:448)-1),IF(MOD(COLUMN(N:N)-4-$D448,32)=0,32,MOD(COLUMN(N:N)-4-$D448,32))+4))</f>
        <v>1</v>
      </c>
      <c r="O448" s="22" t="str" cm="1">
        <f t="array" aca="1" ref="O448" ca="1">INDIRECT(ADDRESS((ROW(448:448)-1),IF(MOD(COLUMN(O:O)-4-$D448,32)=0,32,MOD(COLUMN(O:O)-4-$D448,32))+4))</f>
        <v>1</v>
      </c>
      <c r="P448" s="22" t="str" cm="1">
        <f t="array" aca="1" ref="P448" ca="1">INDIRECT(ADDRESS((ROW(448:448)-1),IF(MOD(COLUMN(P:P)-4-$D448,32)=0,32,MOD(COLUMN(P:P)-4-$D448,32))+4))</f>
        <v>0</v>
      </c>
      <c r="Q448" s="23" t="str" cm="1">
        <f t="array" aca="1" ref="Q448" ca="1">INDIRECT(ADDRESS((ROW(448:448)-1),IF(MOD(COLUMN(Q:Q)-4-$D448,32)=0,32,MOD(COLUMN(Q:Q)-4-$D448,32))+4))</f>
        <v>1</v>
      </c>
      <c r="R448" s="23" t="str" cm="1">
        <f t="array" aca="1" ref="R448" ca="1">INDIRECT(ADDRESS((ROW(448:448)-1),IF(MOD(COLUMN(R:R)-4-$D448,32)=0,32,MOD(COLUMN(R:R)-4-$D448,32))+4))</f>
        <v>1</v>
      </c>
      <c r="S448" s="23" t="str" cm="1">
        <f t="array" aca="1" ref="S448" ca="1">INDIRECT(ADDRESS((ROW(448:448)-1),IF(MOD(COLUMN(S:S)-4-$D448,32)=0,32,MOD(COLUMN(S:S)-4-$D448,32))+4))</f>
        <v>1</v>
      </c>
      <c r="T448" s="23" t="str" cm="1">
        <f t="array" aca="1" ref="T448" ca="1">INDIRECT(ADDRESS((ROW(448:448)-1),IF(MOD(COLUMN(T:T)-4-$D448,32)=0,32,MOD(COLUMN(T:T)-4-$D448,32))+4))</f>
        <v>0</v>
      </c>
      <c r="U448" s="20" t="str" cm="1">
        <f t="array" aca="1" ref="U448" ca="1">INDIRECT(ADDRESS((ROW(448:448)-1),IF(MOD(COLUMN(U:U)-4-$D448,32)=0,32,MOD(COLUMN(U:U)-4-$D448,32))+4))</f>
        <v>1</v>
      </c>
      <c r="V448" s="20" t="str" cm="1">
        <f t="array" aca="1" ref="V448" ca="1">INDIRECT(ADDRESS((ROW(448:448)-1),IF(MOD(COLUMN(V:V)-4-$D448,32)=0,32,MOD(COLUMN(V:V)-4-$D448,32))+4))</f>
        <v>1</v>
      </c>
      <c r="W448" s="20" t="str" cm="1">
        <f t="array" aca="1" ref="W448" ca="1">INDIRECT(ADDRESS((ROW(448:448)-1),IF(MOD(COLUMN(W:W)-4-$D448,32)=0,32,MOD(COLUMN(W:W)-4-$D448,32))+4))</f>
        <v>1</v>
      </c>
      <c r="X448" s="20" t="str" cm="1">
        <f t="array" aca="1" ref="X448" ca="1">INDIRECT(ADDRESS((ROW(448:448)-1),IF(MOD(COLUMN(X:X)-4-$D448,32)=0,32,MOD(COLUMN(X:X)-4-$D448,32))+4))</f>
        <v>1</v>
      </c>
      <c r="Y448" s="21" t="str" cm="1">
        <f t="array" aca="1" ref="Y448" ca="1">INDIRECT(ADDRESS((ROW(448:448)-1),IF(MOD(COLUMN(Y:Y)-4-$D448,32)=0,32,MOD(COLUMN(Y:Y)-4-$D448,32))+4))</f>
        <v>1</v>
      </c>
      <c r="Z448" s="21" t="str" cm="1">
        <f t="array" aca="1" ref="Z448" ca="1">INDIRECT(ADDRESS((ROW(448:448)-1),IF(MOD(COLUMN(Z:Z)-4-$D448,32)=0,32,MOD(COLUMN(Z:Z)-4-$D448,32))+4))</f>
        <v>1</v>
      </c>
      <c r="AA448" s="21" t="str" cm="1">
        <f t="array" aca="1" ref="AA448" ca="1">INDIRECT(ADDRESS((ROW(448:448)-1),IF(MOD(COLUMN(AA:AA)-4-$D448,32)=0,32,MOD(COLUMN(AA:AA)-4-$D448,32))+4))</f>
        <v>1</v>
      </c>
      <c r="AB448" s="21" t="str" cm="1">
        <f t="array" aca="1" ref="AB448" ca="1">INDIRECT(ADDRESS((ROW(448:448)-1),IF(MOD(COLUMN(AB:AB)-4-$D448,32)=0,32,MOD(COLUMN(AB:AB)-4-$D448,32))+4))</f>
        <v>1</v>
      </c>
      <c r="AC448" s="22" t="str" cm="1">
        <f t="array" aca="1" ref="AC448" ca="1">INDIRECT(ADDRESS((ROW(448:448)-1),IF(MOD(COLUMN(AC:AC)-4-$D448,32)=0,32,MOD(COLUMN(AC:AC)-4-$D448,32))+4))</f>
        <v>0</v>
      </c>
      <c r="AD448" s="22" t="str" cm="1">
        <f t="array" aca="1" ref="AD448" ca="1">INDIRECT(ADDRESS((ROW(448:448)-1),IF(MOD(COLUMN(AD:AD)-4-$D448,32)=0,32,MOD(COLUMN(AD:AD)-4-$D448,32))+4))</f>
        <v>1</v>
      </c>
      <c r="AE448" s="22" t="str" cm="1">
        <f t="array" aca="1" ref="AE448" ca="1">INDIRECT(ADDRESS((ROW(448:448)-1),IF(MOD(COLUMN(AE:AE)-4-$D448,32)=0,32,MOD(COLUMN(AE:AE)-4-$D448,32))+4))</f>
        <v>1</v>
      </c>
      <c r="AF448" s="22" t="str" cm="1">
        <f t="array" aca="1" ref="AF448" ca="1">INDIRECT(ADDRESS((ROW(448:448)-1),IF(MOD(COLUMN(AF:AF)-4-$D448,32)=0,32,MOD(COLUMN(AF:AF)-4-$D448,32))+4))</f>
        <v>0</v>
      </c>
      <c r="AG448" s="23" t="str" cm="1">
        <f t="array" aca="1" ref="AG448" ca="1">INDIRECT(ADDRESS((ROW(448:448)-1),IF(MOD(COLUMN(AG:AG)-4-$D448,32)=0,32,MOD(COLUMN(AG:AG)-4-$D448,32))+4))</f>
        <v>1</v>
      </c>
      <c r="AH448" s="23" t="str" cm="1">
        <f t="array" aca="1" ref="AH448" ca="1">INDIRECT(ADDRESS((ROW(448:448)-1),IF(MOD(COLUMN(AH:AH)-4-$D448,32)=0,32,MOD(COLUMN(AH:AH)-4-$D448,32))+4))</f>
        <v>1</v>
      </c>
      <c r="AI448" s="23" t="str" cm="1">
        <f t="array" aca="1" ref="AI448" ca="1">INDIRECT(ADDRESS((ROW(448:448)-1),IF(MOD(COLUMN(AI:AI)-4-$D448,32)=0,32,MOD(COLUMN(AI:AI)-4-$D448,32))+4))</f>
        <v>1</v>
      </c>
      <c r="AJ448" s="23" t="str" cm="1">
        <f t="array" aca="1" ref="AJ448" ca="1">INDIRECT(ADDRESS((ROW(448:448)-1),IF(MOD(COLUMN(AJ:AJ)-4-$D448,32)=0,32,MOD(COLUMN(AJ:AJ)-4-$D448,32))+4))</f>
        <v>1</v>
      </c>
      <c r="AK448" t="str">
        <f ca="1">_xlfn.CONCAT(E448,F448,G448,H448,I448,J448,K448,L448)</f>
        <v>01110011</v>
      </c>
      <c r="AL448" t="str">
        <f ca="1">_xlfn.CONCAT(M448,N448,O448,P448,Q448,R448,S448,T448)</f>
        <v>11101110</v>
      </c>
      <c r="AM448" t="str">
        <f ca="1">_xlfn.CONCAT(U448,V448,W448,X448,Y448,Z448,AA448,AB448)</f>
        <v>11111111</v>
      </c>
      <c r="AN448" t="str">
        <f ca="1">_xlfn.CONCAT(AC448,AD448,AE448,AF448,AG448,AH448,AI448,AJ448)</f>
        <v>01101111</v>
      </c>
      <c r="AO448">
        <f ca="1">BIN2DEC(AK448)</f>
        <v>115</v>
      </c>
      <c r="AP448">
        <f t="shared" ref="AP448:AP450" ca="1" si="380">BIN2DEC(AL448)</f>
        <v>238</v>
      </c>
      <c r="AQ448">
        <f t="shared" ref="AQ448:AQ450" ca="1" si="381">BIN2DEC(AM448)</f>
        <v>255</v>
      </c>
      <c r="AR448">
        <f t="shared" ref="AR448:AR450" ca="1" si="382">BIN2DEC(AN448)</f>
        <v>111</v>
      </c>
      <c r="AS448">
        <f ca="1">(AO448*2^24)+(AP448*2^16)+(AQ448*2^8)+AR448</f>
        <v>1945042799</v>
      </c>
      <c r="AT448">
        <f>2^32</f>
        <v>4294967296</v>
      </c>
      <c r="AU448">
        <f ca="1">AT448-AS448</f>
        <v>2349924497</v>
      </c>
    </row>
    <row r="449" spans="1:47" x14ac:dyDescent="0.35">
      <c r="C449" t="s">
        <v>2</v>
      </c>
      <c r="D449" s="27">
        <v>18</v>
      </c>
      <c r="E449" s="20" t="str" cm="1">
        <f t="array" aca="1" ref="E449" ca="1">INDIRECT(ADDRESS((ROW(449:449)-2),IF(MOD(COLUMN(E:E)-4-$D449,32)=0,32,MOD(COLUMN(E:E)-4-$D449,32))+4))</f>
        <v>1</v>
      </c>
      <c r="F449" s="20" t="str" cm="1">
        <f t="array" aca="1" ref="F449" ca="1">INDIRECT(ADDRESS((ROW(449:449)-2),IF(MOD(COLUMN(F:F)-4-$D449,32)=0,32,MOD(COLUMN(F:F)-4-$D449,32))+4))</f>
        <v>1</v>
      </c>
      <c r="G449" s="20" t="str" cm="1">
        <f t="array" aca="1" ref="G449" ca="1">INDIRECT(ADDRESS((ROW(449:449)-2),IF(MOD(COLUMN(G:G)-4-$D449,32)=0,32,MOD(COLUMN(G:G)-4-$D449,32))+4))</f>
        <v>1</v>
      </c>
      <c r="H449" s="20" t="str" cm="1">
        <f t="array" aca="1" ref="H449" ca="1">INDIRECT(ADDRESS((ROW(449:449)-2),IF(MOD(COLUMN(H:H)-4-$D449,32)=0,32,MOD(COLUMN(H:H)-4-$D449,32))+4))</f>
        <v>0</v>
      </c>
      <c r="I449" s="21" t="str" cm="1">
        <f t="array" aca="1" ref="I449" ca="1">INDIRECT(ADDRESS((ROW(449:449)-2),IF(MOD(COLUMN(I:I)-4-$D449,32)=0,32,MOD(COLUMN(I:I)-4-$D449,32))+4))</f>
        <v>1</v>
      </c>
      <c r="J449" s="21" t="str" cm="1">
        <f t="array" aca="1" ref="J449" ca="1">INDIRECT(ADDRESS((ROW(449:449)-2),IF(MOD(COLUMN(J:J)-4-$D449,32)=0,32,MOD(COLUMN(J:J)-4-$D449,32))+4))</f>
        <v>1</v>
      </c>
      <c r="K449" s="21" t="str" cm="1">
        <f t="array" aca="1" ref="K449" ca="1">INDIRECT(ADDRESS((ROW(449:449)-2),IF(MOD(COLUMN(K:K)-4-$D449,32)=0,32,MOD(COLUMN(K:K)-4-$D449,32))+4))</f>
        <v>0</v>
      </c>
      <c r="L449" s="21" t="str" cm="1">
        <f t="array" aca="1" ref="L449" ca="1">INDIRECT(ADDRESS((ROW(449:449)-2),IF(MOD(COLUMN(L:L)-4-$D449,32)=0,32,MOD(COLUMN(L:L)-4-$D449,32))+4))</f>
        <v>1</v>
      </c>
      <c r="M449" s="22" t="str" cm="1">
        <f t="array" aca="1" ref="M449" ca="1">INDIRECT(ADDRESS((ROW(449:449)-2),IF(MOD(COLUMN(M:M)-4-$D449,32)=0,32,MOD(COLUMN(M:M)-4-$D449,32))+4))</f>
        <v>1</v>
      </c>
      <c r="N449" s="22" t="str" cm="1">
        <f t="array" aca="1" ref="N449" ca="1">INDIRECT(ADDRESS((ROW(449:449)-2),IF(MOD(COLUMN(N:N)-4-$D449,32)=0,32,MOD(COLUMN(N:N)-4-$D449,32))+4))</f>
        <v>1</v>
      </c>
      <c r="O449" s="22" t="str" cm="1">
        <f t="array" aca="1" ref="O449" ca="1">INDIRECT(ADDRESS((ROW(449:449)-2),IF(MOD(COLUMN(O:O)-4-$D449,32)=0,32,MOD(COLUMN(O:O)-4-$D449,32))+4))</f>
        <v>1</v>
      </c>
      <c r="P449" s="22" t="str" cm="1">
        <f t="array" aca="1" ref="P449" ca="1">INDIRECT(ADDRESS((ROW(449:449)-2),IF(MOD(COLUMN(P:P)-4-$D449,32)=0,32,MOD(COLUMN(P:P)-4-$D449,32))+4))</f>
        <v>0</v>
      </c>
      <c r="Q449" s="23" t="str" cm="1">
        <f t="array" aca="1" ref="Q449" ca="1">INDIRECT(ADDRESS((ROW(449:449)-2),IF(MOD(COLUMN(Q:Q)-4-$D449,32)=0,32,MOD(COLUMN(Q:Q)-4-$D449,32))+4))</f>
        <v>1</v>
      </c>
      <c r="R449" s="23" t="str" cm="1">
        <f t="array" aca="1" ref="R449" ca="1">INDIRECT(ADDRESS((ROW(449:449)-2),IF(MOD(COLUMN(R:R)-4-$D449,32)=0,32,MOD(COLUMN(R:R)-4-$D449,32))+4))</f>
        <v>1</v>
      </c>
      <c r="S449" s="23" t="str" cm="1">
        <f t="array" aca="1" ref="S449" ca="1">INDIRECT(ADDRESS((ROW(449:449)-2),IF(MOD(COLUMN(S:S)-4-$D449,32)=0,32,MOD(COLUMN(S:S)-4-$D449,32))+4))</f>
        <v>1</v>
      </c>
      <c r="T449" s="23" t="str" cm="1">
        <f t="array" aca="1" ref="T449" ca="1">INDIRECT(ADDRESS((ROW(449:449)-2),IF(MOD(COLUMN(T:T)-4-$D449,32)=0,32,MOD(COLUMN(T:T)-4-$D449,32))+4))</f>
        <v>0</v>
      </c>
      <c r="U449" s="20" t="str" cm="1">
        <f t="array" aca="1" ref="U449" ca="1">INDIRECT(ADDRESS((ROW(449:449)-2),IF(MOD(COLUMN(U:U)-4-$D449,32)=0,32,MOD(COLUMN(U:U)-4-$D449,32))+4))</f>
        <v>0</v>
      </c>
      <c r="V449" s="20" t="str" cm="1">
        <f t="array" aca="1" ref="V449" ca="1">INDIRECT(ADDRESS((ROW(449:449)-2),IF(MOD(COLUMN(V:V)-4-$D449,32)=0,32,MOD(COLUMN(V:V)-4-$D449,32))+4))</f>
        <v>1</v>
      </c>
      <c r="W449" s="20" t="str" cm="1">
        <f t="array" aca="1" ref="W449" ca="1">INDIRECT(ADDRESS((ROW(449:449)-2),IF(MOD(COLUMN(W:W)-4-$D449,32)=0,32,MOD(COLUMN(W:W)-4-$D449,32))+4))</f>
        <v>1</v>
      </c>
      <c r="X449" s="20" t="str" cm="1">
        <f t="array" aca="1" ref="X449" ca="1">INDIRECT(ADDRESS((ROW(449:449)-2),IF(MOD(COLUMN(X:X)-4-$D449,32)=0,32,MOD(COLUMN(X:X)-4-$D449,32))+4))</f>
        <v>1</v>
      </c>
      <c r="Y449" s="21" t="str" cm="1">
        <f t="array" aca="1" ref="Y449" ca="1">INDIRECT(ADDRESS((ROW(449:449)-2),IF(MOD(COLUMN(Y:Y)-4-$D449,32)=0,32,MOD(COLUMN(Y:Y)-4-$D449,32))+4))</f>
        <v>1</v>
      </c>
      <c r="Z449" s="21" t="str" cm="1">
        <f t="array" aca="1" ref="Z449" ca="1">INDIRECT(ADDRESS((ROW(449:449)-2),IF(MOD(COLUMN(Z:Z)-4-$D449,32)=0,32,MOD(COLUMN(Z:Z)-4-$D449,32))+4))</f>
        <v>1</v>
      </c>
      <c r="AA449" s="21" t="str" cm="1">
        <f t="array" aca="1" ref="AA449" ca="1">INDIRECT(ADDRESS((ROW(449:449)-2),IF(MOD(COLUMN(AA:AA)-4-$D449,32)=0,32,MOD(COLUMN(AA:AA)-4-$D449,32))+4))</f>
        <v>0</v>
      </c>
      <c r="AB449" s="21" t="str" cm="1">
        <f t="array" aca="1" ref="AB449" ca="1">INDIRECT(ADDRESS((ROW(449:449)-2),IF(MOD(COLUMN(AB:AB)-4-$D449,32)=0,32,MOD(COLUMN(AB:AB)-4-$D449,32))+4))</f>
        <v>1</v>
      </c>
      <c r="AC449" s="22" t="str" cm="1">
        <f t="array" aca="1" ref="AC449" ca="1">INDIRECT(ADDRESS((ROW(449:449)-2),IF(MOD(COLUMN(AC:AC)-4-$D449,32)=0,32,MOD(COLUMN(AC:AC)-4-$D449,32))+4))</f>
        <v>1</v>
      </c>
      <c r="AD449" s="22" t="str" cm="1">
        <f t="array" aca="1" ref="AD449" ca="1">INDIRECT(ADDRESS((ROW(449:449)-2),IF(MOD(COLUMN(AD:AD)-4-$D449,32)=0,32,MOD(COLUMN(AD:AD)-4-$D449,32))+4))</f>
        <v>1</v>
      </c>
      <c r="AE449" s="22" t="str" cm="1">
        <f t="array" aca="1" ref="AE449" ca="1">INDIRECT(ADDRESS((ROW(449:449)-2),IF(MOD(COLUMN(AE:AE)-4-$D449,32)=0,32,MOD(COLUMN(AE:AE)-4-$D449,32))+4))</f>
        <v>0</v>
      </c>
      <c r="AF449" s="22" t="str" cm="1">
        <f t="array" aca="1" ref="AF449" ca="1">INDIRECT(ADDRESS((ROW(449:449)-2),IF(MOD(COLUMN(AF:AF)-4-$D449,32)=0,32,MOD(COLUMN(AF:AF)-4-$D449,32))+4))</f>
        <v>1</v>
      </c>
      <c r="AG449" s="23" t="str" cm="1">
        <f t="array" aca="1" ref="AG449" ca="1">INDIRECT(ADDRESS((ROW(449:449)-2),IF(MOD(COLUMN(AG:AG)-4-$D449,32)=0,32,MOD(COLUMN(AG:AG)-4-$D449,32))+4))</f>
        <v>1</v>
      </c>
      <c r="AH449" s="23" t="str" cm="1">
        <f t="array" aca="1" ref="AH449" ca="1">INDIRECT(ADDRESS((ROW(449:449)-2),IF(MOD(COLUMN(AH:AH)-4-$D449,32)=0,32,MOD(COLUMN(AH:AH)-4-$D449,32))+4))</f>
        <v>1</v>
      </c>
      <c r="AI449" s="23" t="str" cm="1">
        <f t="array" aca="1" ref="AI449" ca="1">INDIRECT(ADDRESS((ROW(449:449)-2),IF(MOD(COLUMN(AI:AI)-4-$D449,32)=0,32,MOD(COLUMN(AI:AI)-4-$D449,32))+4))</f>
        <v>1</v>
      </c>
      <c r="AJ449" s="23" t="str" cm="1">
        <f t="array" aca="1" ref="AJ449" ca="1">INDIRECT(ADDRESS((ROW(449:449)-2),IF(MOD(COLUMN(AJ:AJ)-4-$D449,32)=0,32,MOD(COLUMN(AJ:AJ)-4-$D449,32))+4))</f>
        <v>1</v>
      </c>
      <c r="AK449" t="str">
        <f ca="1">_xlfn.CONCAT(E449,F449,G449,H449,I449,J449,K449,L449)</f>
        <v>11101101</v>
      </c>
      <c r="AL449" t="str">
        <f ca="1">_xlfn.CONCAT(M449,N449,O449,P449,Q449,R449,S449,T449)</f>
        <v>11101110</v>
      </c>
      <c r="AM449" t="str">
        <f ca="1">_xlfn.CONCAT(U449,V449,W449,X449,Y449,Z449,AA449,AB449)</f>
        <v>01111101</v>
      </c>
      <c r="AN449" t="str">
        <f ca="1">_xlfn.CONCAT(AC449,AD449,AE449,AF449,AG449,AH449,AI449,AJ449)</f>
        <v>11011111</v>
      </c>
      <c r="AO449">
        <f ca="1">BIN2DEC(AK449)</f>
        <v>237</v>
      </c>
      <c r="AP449">
        <f t="shared" ca="1" si="380"/>
        <v>238</v>
      </c>
      <c r="AQ449">
        <f t="shared" ca="1" si="381"/>
        <v>125</v>
      </c>
      <c r="AR449">
        <f t="shared" ca="1" si="382"/>
        <v>223</v>
      </c>
      <c r="AS449">
        <f ca="1">(AO449*2^24)+(AP449*2^16)+(AQ449*2^8)+AR449</f>
        <v>3991829983</v>
      </c>
      <c r="AT449">
        <f>2^32</f>
        <v>4294967296</v>
      </c>
      <c r="AU449">
        <f ca="1">AT449-AS449</f>
        <v>303137313</v>
      </c>
    </row>
    <row r="450" spans="1:47" x14ac:dyDescent="0.35">
      <c r="C450" t="s">
        <v>84</v>
      </c>
      <c r="D450" s="27">
        <v>3</v>
      </c>
      <c r="E450" s="20" cm="1">
        <f t="array" aca="1" ref="E450" ca="1">IF(COLUMN(E:E)-4&gt;$D450,INDIRECT(ADDRESS((ROW(450:450)-3),COLUMN(E:E)-4-$D450+4)),0)</f>
        <v>0</v>
      </c>
      <c r="F450" s="20" cm="1">
        <f t="array" aca="1" ref="F450" ca="1">IF(COLUMN(F:F)-4&gt;$D450,INDIRECT(ADDRESS((ROW(450:450)-3),COLUMN(F:F)-4-$D450+4)),0)</f>
        <v>0</v>
      </c>
      <c r="G450" s="20" cm="1">
        <f t="array" aca="1" ref="G450" ca="1">IF(COLUMN(G:G)-4&gt;$D450,INDIRECT(ADDRESS((ROW(450:450)-3),COLUMN(G:G)-4-$D450+4)),0)</f>
        <v>0</v>
      </c>
      <c r="H450" s="20" t="str" cm="1">
        <f t="array" aca="1" ref="H450" ca="1">IF(COLUMN(H:H)-4&gt;$D450,INDIRECT(ADDRESS((ROW(450:450)-3),COLUMN(H:H)-4-$D450+4)),0)</f>
        <v>1</v>
      </c>
      <c r="I450" s="21" t="str" cm="1">
        <f t="array" aca="1" ref="I450" ca="1">IF(COLUMN(I:I)-4&gt;$D450,INDIRECT(ADDRESS((ROW(450:450)-3),COLUMN(I:I)-4-$D450+4)),0)</f>
        <v>1</v>
      </c>
      <c r="J450" s="21" t="str" cm="1">
        <f t="array" aca="1" ref="J450" ca="1">IF(COLUMN(J:J)-4&gt;$D450,INDIRECT(ADDRESS((ROW(450:450)-3),COLUMN(J:J)-4-$D450+4)),0)</f>
        <v>1</v>
      </c>
      <c r="K450" s="21" t="str" cm="1">
        <f t="array" aca="1" ref="K450" ca="1">IF(COLUMN(K:K)-4&gt;$D450,INDIRECT(ADDRESS((ROW(450:450)-3),COLUMN(K:K)-4-$D450+4)),0)</f>
        <v>1</v>
      </c>
      <c r="L450" s="21" t="str" cm="1">
        <f t="array" aca="1" ref="L450" ca="1">IF(COLUMN(L:L)-4&gt;$D450,INDIRECT(ADDRESS((ROW(450:450)-3),COLUMN(L:L)-4-$D450+4)),0)</f>
        <v>0</v>
      </c>
      <c r="M450" s="22" t="str" cm="1">
        <f t="array" aca="1" ref="M450" ca="1">IF(COLUMN(M:M)-4&gt;$D450,INDIRECT(ADDRESS((ROW(450:450)-3),COLUMN(M:M)-4-$D450+4)),0)</f>
        <v>1</v>
      </c>
      <c r="N450" s="22" t="str" cm="1">
        <f t="array" aca="1" ref="N450" ca="1">IF(COLUMN(N:N)-4&gt;$D450,INDIRECT(ADDRESS((ROW(450:450)-3),COLUMN(N:N)-4-$D450+4)),0)</f>
        <v>1</v>
      </c>
      <c r="O450" s="22" t="str" cm="1">
        <f t="array" aca="1" ref="O450" ca="1">IF(COLUMN(O:O)-4&gt;$D450,INDIRECT(ADDRESS((ROW(450:450)-3),COLUMN(O:O)-4-$D450+4)),0)</f>
        <v>1</v>
      </c>
      <c r="P450" s="22" t="str" cm="1">
        <f t="array" aca="1" ref="P450" ca="1">IF(COLUMN(P:P)-4&gt;$D450,INDIRECT(ADDRESS((ROW(450:450)-3),COLUMN(P:P)-4-$D450+4)),0)</f>
        <v>0</v>
      </c>
      <c r="Q450" s="23" t="str" cm="1">
        <f t="array" aca="1" ref="Q450" ca="1">IF(COLUMN(Q:Q)-4&gt;$D450,INDIRECT(ADDRESS((ROW(450:450)-3),COLUMN(Q:Q)-4-$D450+4)),0)</f>
        <v>1</v>
      </c>
      <c r="R450" s="23" t="str" cm="1">
        <f t="array" aca="1" ref="R450" ca="1">IF(COLUMN(R:R)-4&gt;$D450,INDIRECT(ADDRESS((ROW(450:450)-3),COLUMN(R:R)-4-$D450+4)),0)</f>
        <v>1</v>
      </c>
      <c r="S450" s="23" t="str" cm="1">
        <f t="array" aca="1" ref="S450" ca="1">IF(COLUMN(S:S)-4&gt;$D450,INDIRECT(ADDRESS((ROW(450:450)-3),COLUMN(S:S)-4-$D450+4)),0)</f>
        <v>1</v>
      </c>
      <c r="T450" s="23" t="str" cm="1">
        <f t="array" aca="1" ref="T450" ca="1">IF(COLUMN(T:T)-4&gt;$D450,INDIRECT(ADDRESS((ROW(450:450)-3),COLUMN(T:T)-4-$D450+4)),0)</f>
        <v>1</v>
      </c>
      <c r="U450" s="20" t="str" cm="1">
        <f t="array" aca="1" ref="U450" ca="1">IF(COLUMN(U:U)-4&gt;$D450,INDIRECT(ADDRESS((ROW(450:450)-3),COLUMN(U:U)-4-$D450+4)),0)</f>
        <v>1</v>
      </c>
      <c r="V450" s="20" t="str" cm="1">
        <f t="array" aca="1" ref="V450" ca="1">IF(COLUMN(V:V)-4&gt;$D450,INDIRECT(ADDRESS((ROW(450:450)-3),COLUMN(V:V)-4-$D450+4)),0)</f>
        <v>1</v>
      </c>
      <c r="W450" s="20" t="str" cm="1">
        <f t="array" aca="1" ref="W450" ca="1">IF(COLUMN(W:W)-4&gt;$D450,INDIRECT(ADDRESS((ROW(450:450)-3),COLUMN(W:W)-4-$D450+4)),0)</f>
        <v>1</v>
      </c>
      <c r="X450" s="20" t="str" cm="1">
        <f t="array" aca="1" ref="X450" ca="1">IF(COLUMN(X:X)-4&gt;$D450,INDIRECT(ADDRESS((ROW(450:450)-3),COLUMN(X:X)-4-$D450+4)),0)</f>
        <v>1</v>
      </c>
      <c r="Y450" s="21" t="str" cm="1">
        <f t="array" aca="1" ref="Y450" ca="1">IF(COLUMN(Y:Y)-4&gt;$D450,INDIRECT(ADDRESS((ROW(450:450)-3),COLUMN(Y:Y)-4-$D450+4)),0)</f>
        <v>0</v>
      </c>
      <c r="Z450" s="21" t="str" cm="1">
        <f t="array" aca="1" ref="Z450" ca="1">IF(COLUMN(Z:Z)-4&gt;$D450,INDIRECT(ADDRESS((ROW(450:450)-3),COLUMN(Z:Z)-4-$D450+4)),0)</f>
        <v>1</v>
      </c>
      <c r="AA450" s="21" t="str" cm="1">
        <f t="array" aca="1" ref="AA450" ca="1">IF(COLUMN(AA:AA)-4&gt;$D450,INDIRECT(ADDRESS((ROW(450:450)-3),COLUMN(AA:AA)-4-$D450+4)),0)</f>
        <v>1</v>
      </c>
      <c r="AB450" s="21" t="str" cm="1">
        <f t="array" aca="1" ref="AB450" ca="1">IF(COLUMN(AB:AB)-4&gt;$D450,INDIRECT(ADDRESS((ROW(450:450)-3),COLUMN(AB:AB)-4-$D450+4)),0)</f>
        <v>0</v>
      </c>
      <c r="AC450" s="22" t="str" cm="1">
        <f t="array" aca="1" ref="AC450" ca="1">IF(COLUMN(AC:AC)-4&gt;$D450,INDIRECT(ADDRESS((ROW(450:450)-3),COLUMN(AC:AC)-4-$D450+4)),0)</f>
        <v>1</v>
      </c>
      <c r="AD450" s="22" t="str" cm="1">
        <f t="array" aca="1" ref="AD450" ca="1">IF(COLUMN(AD:AD)-4&gt;$D450,INDIRECT(ADDRESS((ROW(450:450)-3),COLUMN(AD:AD)-4-$D450+4)),0)</f>
        <v>1</v>
      </c>
      <c r="AE450" s="22" t="str" cm="1">
        <f t="array" aca="1" ref="AE450" ca="1">IF(COLUMN(AE:AE)-4&gt;$D450,INDIRECT(ADDRESS((ROW(450:450)-3),COLUMN(AE:AE)-4-$D450+4)),0)</f>
        <v>1</v>
      </c>
      <c r="AF450" s="22" t="str" cm="1">
        <f t="array" aca="1" ref="AF450" ca="1">IF(COLUMN(AF:AF)-4&gt;$D450,INDIRECT(ADDRESS((ROW(450:450)-3),COLUMN(AF:AF)-4-$D450+4)),0)</f>
        <v>1</v>
      </c>
      <c r="AG450" s="23" t="str" cm="1">
        <f t="array" aca="1" ref="AG450" ca="1">IF(COLUMN(AG:AG)-4&gt;$D450,INDIRECT(ADDRESS((ROW(450:450)-3),COLUMN(AG:AG)-4-$D450+4)),0)</f>
        <v>0</v>
      </c>
      <c r="AH450" s="23" t="str" cm="1">
        <f t="array" aca="1" ref="AH450" ca="1">IF(COLUMN(AH:AH)-4&gt;$D450,INDIRECT(ADDRESS((ROW(450:450)-3),COLUMN(AH:AH)-4-$D450+4)),0)</f>
        <v>1</v>
      </c>
      <c r="AI450" s="23" t="str" cm="1">
        <f t="array" aca="1" ref="AI450" ca="1">IF(COLUMN(AI:AI)-4&gt;$D450,INDIRECT(ADDRESS((ROW(450:450)-3),COLUMN(AI:AI)-4-$D450+4)),0)</f>
        <v>1</v>
      </c>
      <c r="AJ450" s="23" t="str" cm="1">
        <f t="array" aca="1" ref="AJ450" ca="1">IF(COLUMN(AJ:AJ)-4&gt;$D450,INDIRECT(ADDRESS((ROW(450:450)-3),COLUMN(AJ:AJ)-4-$D450+4)),0)</f>
        <v>1</v>
      </c>
      <c r="AK450" t="str">
        <f ca="1">_xlfn.CONCAT(E450,F450,G450,H450,I450,J450,K450,L450)</f>
        <v>00011110</v>
      </c>
      <c r="AL450" t="str">
        <f ca="1">_xlfn.CONCAT(M450,N450,O450,P450,Q450,R450,S450,T450)</f>
        <v>11101111</v>
      </c>
      <c r="AM450" t="str">
        <f ca="1">_xlfn.CONCAT(U450,V450,W450,X450,Y450,Z450,AA450,AB450)</f>
        <v>11110110</v>
      </c>
      <c r="AN450" t="str">
        <f ca="1">_xlfn.CONCAT(AC450,AD450,AE450,AF450,AG450,AH450,AI450,AJ450)</f>
        <v>11110111</v>
      </c>
      <c r="AO450">
        <f ca="1">BIN2DEC(AK450)</f>
        <v>30</v>
      </c>
      <c r="AP450">
        <f t="shared" ca="1" si="380"/>
        <v>239</v>
      </c>
      <c r="AQ450">
        <f t="shared" ca="1" si="381"/>
        <v>246</v>
      </c>
      <c r="AR450">
        <f t="shared" ca="1" si="382"/>
        <v>247</v>
      </c>
      <c r="AS450">
        <f ca="1">(AO450*2^24)+(AP450*2^16)+(AQ450*2^8)+AR450</f>
        <v>519042807</v>
      </c>
    </row>
    <row r="451" spans="1:47" x14ac:dyDescent="0.35">
      <c r="C451" t="s">
        <v>85</v>
      </c>
      <c r="E451" s="4">
        <f ca="1">_xlfn.BITXOR(E448,E449)</f>
        <v>1</v>
      </c>
      <c r="F451" s="4">
        <f t="shared" ref="F451:AJ451" ca="1" si="383">_xlfn.BITXOR(F448,F449)</f>
        <v>0</v>
      </c>
      <c r="G451" s="4">
        <f t="shared" ca="1" si="383"/>
        <v>0</v>
      </c>
      <c r="H451" s="4">
        <f t="shared" ca="1" si="383"/>
        <v>1</v>
      </c>
      <c r="I451" s="4">
        <f t="shared" ca="1" si="383"/>
        <v>1</v>
      </c>
      <c r="J451" s="4">
        <f t="shared" ca="1" si="383"/>
        <v>1</v>
      </c>
      <c r="K451" s="4">
        <f t="shared" ca="1" si="383"/>
        <v>1</v>
      </c>
      <c r="L451" s="4">
        <f t="shared" ca="1" si="383"/>
        <v>0</v>
      </c>
      <c r="M451" s="4">
        <f t="shared" ca="1" si="383"/>
        <v>0</v>
      </c>
      <c r="N451" s="4">
        <f t="shared" ca="1" si="383"/>
        <v>0</v>
      </c>
      <c r="O451" s="4">
        <f t="shared" ca="1" si="383"/>
        <v>0</v>
      </c>
      <c r="P451" s="4">
        <f t="shared" ca="1" si="383"/>
        <v>0</v>
      </c>
      <c r="Q451" s="4">
        <f t="shared" ca="1" si="383"/>
        <v>0</v>
      </c>
      <c r="R451" s="4">
        <f t="shared" ca="1" si="383"/>
        <v>0</v>
      </c>
      <c r="S451" s="4">
        <f t="shared" ca="1" si="383"/>
        <v>0</v>
      </c>
      <c r="T451" s="4">
        <f t="shared" ca="1" si="383"/>
        <v>0</v>
      </c>
      <c r="U451" s="4">
        <f t="shared" ca="1" si="383"/>
        <v>1</v>
      </c>
      <c r="V451" s="4">
        <f t="shared" ca="1" si="383"/>
        <v>0</v>
      </c>
      <c r="W451" s="4">
        <f t="shared" ca="1" si="383"/>
        <v>0</v>
      </c>
      <c r="X451" s="4">
        <f t="shared" ca="1" si="383"/>
        <v>0</v>
      </c>
      <c r="Y451" s="4">
        <f t="shared" ca="1" si="383"/>
        <v>0</v>
      </c>
      <c r="Z451" s="4">
        <f t="shared" ca="1" si="383"/>
        <v>0</v>
      </c>
      <c r="AA451" s="4">
        <f t="shared" ca="1" si="383"/>
        <v>1</v>
      </c>
      <c r="AB451" s="4">
        <f t="shared" ca="1" si="383"/>
        <v>0</v>
      </c>
      <c r="AC451" s="4">
        <f t="shared" ca="1" si="383"/>
        <v>1</v>
      </c>
      <c r="AD451" s="4">
        <f t="shared" ca="1" si="383"/>
        <v>0</v>
      </c>
      <c r="AE451" s="4">
        <f t="shared" ca="1" si="383"/>
        <v>1</v>
      </c>
      <c r="AF451" s="4">
        <f t="shared" ca="1" si="383"/>
        <v>1</v>
      </c>
      <c r="AG451" s="4">
        <f t="shared" ca="1" si="383"/>
        <v>0</v>
      </c>
      <c r="AH451" s="4">
        <f t="shared" ca="1" si="383"/>
        <v>0</v>
      </c>
      <c r="AI451" s="4">
        <f t="shared" ca="1" si="383"/>
        <v>0</v>
      </c>
      <c r="AJ451" s="4">
        <f t="shared" ca="1" si="383"/>
        <v>0</v>
      </c>
    </row>
    <row r="452" spans="1:47" x14ac:dyDescent="0.35">
      <c r="B452" s="18">
        <f ca="1">AS452</f>
        <v>2163176519</v>
      </c>
      <c r="C452" s="17"/>
      <c r="E452" s="24">
        <f ca="1">_xlfn.BITXOR(E450,E451)</f>
        <v>1</v>
      </c>
      <c r="F452" s="24">
        <f t="shared" ref="F452:AJ452" ca="1" si="384">_xlfn.BITXOR(F450,F451)</f>
        <v>0</v>
      </c>
      <c r="G452" s="24">
        <f t="shared" ca="1" si="384"/>
        <v>0</v>
      </c>
      <c r="H452" s="24">
        <f t="shared" ca="1" si="384"/>
        <v>0</v>
      </c>
      <c r="I452" s="24">
        <f t="shared" ca="1" si="384"/>
        <v>0</v>
      </c>
      <c r="J452" s="24">
        <f t="shared" ca="1" si="384"/>
        <v>0</v>
      </c>
      <c r="K452" s="24">
        <f t="shared" ca="1" si="384"/>
        <v>0</v>
      </c>
      <c r="L452" s="24">
        <f t="shared" ca="1" si="384"/>
        <v>0</v>
      </c>
      <c r="M452" s="24">
        <f t="shared" ca="1" si="384"/>
        <v>1</v>
      </c>
      <c r="N452" s="24">
        <f t="shared" ca="1" si="384"/>
        <v>1</v>
      </c>
      <c r="O452" s="24">
        <f t="shared" ca="1" si="384"/>
        <v>1</v>
      </c>
      <c r="P452" s="24">
        <f t="shared" ca="1" si="384"/>
        <v>0</v>
      </c>
      <c r="Q452" s="24">
        <f t="shared" ca="1" si="384"/>
        <v>1</v>
      </c>
      <c r="R452" s="24">
        <f t="shared" ca="1" si="384"/>
        <v>1</v>
      </c>
      <c r="S452" s="24">
        <f t="shared" ca="1" si="384"/>
        <v>1</v>
      </c>
      <c r="T452" s="24">
        <f t="shared" ca="1" si="384"/>
        <v>1</v>
      </c>
      <c r="U452" s="24">
        <f t="shared" ca="1" si="384"/>
        <v>0</v>
      </c>
      <c r="V452" s="24">
        <f t="shared" ca="1" si="384"/>
        <v>1</v>
      </c>
      <c r="W452" s="24">
        <f t="shared" ca="1" si="384"/>
        <v>1</v>
      </c>
      <c r="X452" s="24">
        <f t="shared" ca="1" si="384"/>
        <v>1</v>
      </c>
      <c r="Y452" s="24">
        <f t="shared" ca="1" si="384"/>
        <v>0</v>
      </c>
      <c r="Z452" s="24">
        <f t="shared" ca="1" si="384"/>
        <v>1</v>
      </c>
      <c r="AA452" s="24">
        <f t="shared" ca="1" si="384"/>
        <v>0</v>
      </c>
      <c r="AB452" s="24">
        <f t="shared" ca="1" si="384"/>
        <v>0</v>
      </c>
      <c r="AC452" s="24">
        <f t="shared" ca="1" si="384"/>
        <v>0</v>
      </c>
      <c r="AD452" s="24">
        <f t="shared" ca="1" si="384"/>
        <v>1</v>
      </c>
      <c r="AE452" s="24">
        <f t="shared" ca="1" si="384"/>
        <v>0</v>
      </c>
      <c r="AF452" s="24">
        <f t="shared" ca="1" si="384"/>
        <v>0</v>
      </c>
      <c r="AG452" s="24">
        <f t="shared" ca="1" si="384"/>
        <v>0</v>
      </c>
      <c r="AH452" s="24">
        <f t="shared" ca="1" si="384"/>
        <v>1</v>
      </c>
      <c r="AI452" s="24">
        <f t="shared" ca="1" si="384"/>
        <v>1</v>
      </c>
      <c r="AJ452" s="24">
        <f t="shared" ca="1" si="384"/>
        <v>1</v>
      </c>
      <c r="AK452" t="str">
        <f ca="1">_xlfn.CONCAT(E452,F452,G452,H452,I452,J452,K452,L452)</f>
        <v>10000000</v>
      </c>
      <c r="AL452" t="str">
        <f ca="1">_xlfn.CONCAT(M452,N452,O452,P452,Q452,R452,S452,T452)</f>
        <v>11101111</v>
      </c>
      <c r="AM452" t="str">
        <f ca="1">_xlfn.CONCAT(U452,V452,W452,X452,Y452,Z452,AA452,AB452)</f>
        <v>01110100</v>
      </c>
      <c r="AN452" t="str">
        <f ca="1">_xlfn.CONCAT(AC452,AD452,AE452,AF452,AG452,AH452,AI452,AJ452)</f>
        <v>01000111</v>
      </c>
      <c r="AO452">
        <f ca="1">BIN2DEC(AK452)</f>
        <v>128</v>
      </c>
      <c r="AP452">
        <f t="shared" ref="AP452" ca="1" si="385">BIN2DEC(AL452)</f>
        <v>239</v>
      </c>
      <c r="AQ452">
        <f t="shared" ref="AQ452" ca="1" si="386">BIN2DEC(AM452)</f>
        <v>116</v>
      </c>
      <c r="AR452">
        <f t="shared" ref="AR452" ca="1" si="387">BIN2DEC(AN452)</f>
        <v>71</v>
      </c>
      <c r="AS452">
        <f ca="1">(AO452*2^24)+(AP452*2^16)+(AQ452*2^8)+AR452</f>
        <v>2163176519</v>
      </c>
    </row>
    <row r="453" spans="1:47" x14ac:dyDescent="0.35">
      <c r="C453" s="2"/>
    </row>
    <row r="454" spans="1:47" x14ac:dyDescent="0.35">
      <c r="A454" t="s">
        <v>80</v>
      </c>
      <c r="B454" s="18">
        <f ca="1">Home!B36</f>
        <v>1229391231</v>
      </c>
      <c r="C454" s="2"/>
    </row>
    <row r="455" spans="1:47" ht="15" thickBot="1" x14ac:dyDescent="0.4">
      <c r="C455" s="1"/>
    </row>
    <row r="456" spans="1:47" ht="15" thickBot="1" x14ac:dyDescent="0.4">
      <c r="A456" t="s">
        <v>82</v>
      </c>
      <c r="B456" s="28">
        <f ca="1">Home!B27</f>
        <v>3364359574</v>
      </c>
      <c r="C456" s="19">
        <f ca="1">MOD(B445+B452+B454+B456,2^32)</f>
        <v>1017875044</v>
      </c>
    </row>
    <row r="458" spans="1:47" x14ac:dyDescent="0.35">
      <c r="A458" s="16" t="s">
        <v>118</v>
      </c>
    </row>
    <row r="459" spans="1:47" x14ac:dyDescent="0.35">
      <c r="A459" t="s">
        <v>79</v>
      </c>
      <c r="B459" s="25">
        <f ca="1">Home!B42</f>
        <v>3723600116</v>
      </c>
      <c r="C459" t="str">
        <f ca="1">DEC2HEX(B459,8)</f>
        <v>DDF1A0F4</v>
      </c>
      <c r="E459" s="20" t="str">
        <f ca="1">MID(HEX2BIN(MID(C459,1,1),4),1,1)</f>
        <v>1</v>
      </c>
      <c r="F459" s="20" t="str">
        <f ca="1">MID(HEX2BIN(MID(C459,1,1),4),2,1)</f>
        <v>1</v>
      </c>
      <c r="G459" s="20" t="str">
        <f ca="1">MID(HEX2BIN(MID(C459,1,1),4),3,1)</f>
        <v>0</v>
      </c>
      <c r="H459" s="20" t="str">
        <f ca="1">MID(HEX2BIN(MID(C459,1,1),4),4,1)</f>
        <v>1</v>
      </c>
      <c r="I459" s="21" t="str">
        <f ca="1">MID(HEX2BIN(MID(C459,2,1),4),1,1)</f>
        <v>1</v>
      </c>
      <c r="J459" s="21" t="str">
        <f ca="1">MID(HEX2BIN(MID(C459,2,1),4),2,1)</f>
        <v>1</v>
      </c>
      <c r="K459" s="21" t="str">
        <f ca="1">MID(HEX2BIN(MID(C459,2,1),4),3,1)</f>
        <v>0</v>
      </c>
      <c r="L459" s="21" t="str">
        <f ca="1">MID(HEX2BIN(MID(C459,2,1),4),4,1)</f>
        <v>1</v>
      </c>
      <c r="M459" s="22" t="str">
        <f ca="1">MID(HEX2BIN(MID(C459,3,1),4),1,1)</f>
        <v>1</v>
      </c>
      <c r="N459" s="22" t="str">
        <f ca="1">MID(HEX2BIN(MID(C459,3,1),4),2,1)</f>
        <v>1</v>
      </c>
      <c r="O459" s="22" t="str">
        <f ca="1">MID(HEX2BIN(MID(C459,3,1),4),3,1)</f>
        <v>1</v>
      </c>
      <c r="P459" s="22" t="str">
        <f ca="1">MID(HEX2BIN(MID(C459,3,1),4),4,1)</f>
        <v>1</v>
      </c>
      <c r="Q459" s="23" t="str">
        <f ca="1">MID(HEX2BIN(MID(C459,4,1),4),1,1)</f>
        <v>0</v>
      </c>
      <c r="R459" s="23" t="str">
        <f ca="1">MID(HEX2BIN(MID(C459,4,1),4),2,1)</f>
        <v>0</v>
      </c>
      <c r="S459" s="23" t="str">
        <f ca="1">MID(HEX2BIN(MID(C459,4,1),4),3,1)</f>
        <v>0</v>
      </c>
      <c r="T459" s="23" t="str">
        <f ca="1">MID(HEX2BIN(MID(C459,4,1),4),4,1)</f>
        <v>1</v>
      </c>
      <c r="U459" s="20" t="str">
        <f ca="1">MID(HEX2BIN(MID(C459,5,1),4),1,1)</f>
        <v>1</v>
      </c>
      <c r="V459" s="20" t="str">
        <f ca="1">MID(HEX2BIN(MID(C459,5,1),4),2,1)</f>
        <v>0</v>
      </c>
      <c r="W459" s="20" t="str">
        <f ca="1">MID(HEX2BIN(MID(C459,5,1),4),3,1)</f>
        <v>1</v>
      </c>
      <c r="X459" s="20" t="str">
        <f ca="1">MID(HEX2BIN(MID(C459,5,1),4),4,1)</f>
        <v>0</v>
      </c>
      <c r="Y459" s="21" t="str">
        <f ca="1">MID(HEX2BIN(MID(C459,6,1),4),1,1)</f>
        <v>0</v>
      </c>
      <c r="Z459" s="21" t="str">
        <f ca="1">MID(HEX2BIN(MID(C459,6,1),4),2,1)</f>
        <v>0</v>
      </c>
      <c r="AA459" s="21" t="str">
        <f ca="1">MID(HEX2BIN(MID(C459,6,1),4),3,1)</f>
        <v>0</v>
      </c>
      <c r="AB459" s="21" t="str">
        <f ca="1">MID(HEX2BIN(MID(C459,6,1),4),4,1)</f>
        <v>0</v>
      </c>
      <c r="AC459" s="22" t="str">
        <f ca="1">MID(HEX2BIN(MID(C459,7,1),4),1,1)</f>
        <v>1</v>
      </c>
      <c r="AD459" s="22" t="str">
        <f ca="1">MID(HEX2BIN(MID(C459,7,1),4),2,1)</f>
        <v>1</v>
      </c>
      <c r="AE459" s="22" t="str">
        <f ca="1">MID(HEX2BIN(MID(C459,7,1),4),3,1)</f>
        <v>1</v>
      </c>
      <c r="AF459" s="22" t="str">
        <f ca="1">MID(HEX2BIN(MID(C459,7,1),4),4,1)</f>
        <v>1</v>
      </c>
      <c r="AG459" s="23" t="str">
        <f ca="1">MID(HEX2BIN(MID(C459,8,1),4),1,1)</f>
        <v>0</v>
      </c>
      <c r="AH459" s="23" t="str">
        <f ca="1">MID(HEX2BIN(MID(C459,8,1),4),2,1)</f>
        <v>1</v>
      </c>
      <c r="AI459" s="23" t="str">
        <f ca="1">MID(HEX2BIN(MID(C459,8,1),4),3,1)</f>
        <v>0</v>
      </c>
      <c r="AJ459" s="23" t="str">
        <f ca="1">MID(HEX2BIN(MID(C459,8,1),4),4,1)</f>
        <v>0</v>
      </c>
    </row>
    <row r="460" spans="1:47" x14ac:dyDescent="0.35">
      <c r="A460" s="9" t="s">
        <v>87</v>
      </c>
      <c r="C460" t="s">
        <v>2</v>
      </c>
      <c r="D460" s="27">
        <v>17</v>
      </c>
      <c r="E460" s="20" t="str" cm="1">
        <f t="array" aca="1" ref="E460" ca="1">INDIRECT(ADDRESS((ROW(460:460)-1),IF(MOD(COLUMN(E:E)-4-$D460,32)=0,32,MOD(COLUMN(E:E)-4-$D460,32))+4))</f>
        <v>1</v>
      </c>
      <c r="F460" s="20" t="str" cm="1">
        <f t="array" aca="1" ref="F460" ca="1">INDIRECT(ADDRESS((ROW(460:460)-1),IF(MOD(COLUMN(F:F)-4-$D460,32)=0,32,MOD(COLUMN(F:F)-4-$D460,32))+4))</f>
        <v>1</v>
      </c>
      <c r="G460" s="20" t="str" cm="1">
        <f t="array" aca="1" ref="G460" ca="1">INDIRECT(ADDRESS((ROW(460:460)-1),IF(MOD(COLUMN(G:G)-4-$D460,32)=0,32,MOD(COLUMN(G:G)-4-$D460,32))+4))</f>
        <v>0</v>
      </c>
      <c r="H460" s="20" t="str" cm="1">
        <f t="array" aca="1" ref="H460" ca="1">INDIRECT(ADDRESS((ROW(460:460)-1),IF(MOD(COLUMN(H:H)-4-$D460,32)=0,32,MOD(COLUMN(H:H)-4-$D460,32))+4))</f>
        <v>1</v>
      </c>
      <c r="I460" s="21" t="str" cm="1">
        <f t="array" aca="1" ref="I460" ca="1">INDIRECT(ADDRESS((ROW(460:460)-1),IF(MOD(COLUMN(I:I)-4-$D460,32)=0,32,MOD(COLUMN(I:I)-4-$D460,32))+4))</f>
        <v>0</v>
      </c>
      <c r="J460" s="21" t="str" cm="1">
        <f t="array" aca="1" ref="J460" ca="1">INDIRECT(ADDRESS((ROW(460:460)-1),IF(MOD(COLUMN(J:J)-4-$D460,32)=0,32,MOD(COLUMN(J:J)-4-$D460,32))+4))</f>
        <v>0</v>
      </c>
      <c r="K460" s="21" t="str" cm="1">
        <f t="array" aca="1" ref="K460" ca="1">INDIRECT(ADDRESS((ROW(460:460)-1),IF(MOD(COLUMN(K:K)-4-$D460,32)=0,32,MOD(COLUMN(K:K)-4-$D460,32))+4))</f>
        <v>0</v>
      </c>
      <c r="L460" s="21" t="str" cm="1">
        <f t="array" aca="1" ref="L460" ca="1">INDIRECT(ADDRESS((ROW(460:460)-1),IF(MOD(COLUMN(L:L)-4-$D460,32)=0,32,MOD(COLUMN(L:L)-4-$D460,32))+4))</f>
        <v>0</v>
      </c>
      <c r="M460" s="22" t="str" cm="1">
        <f t="array" aca="1" ref="M460" ca="1">INDIRECT(ADDRESS((ROW(460:460)-1),IF(MOD(COLUMN(M:M)-4-$D460,32)=0,32,MOD(COLUMN(M:M)-4-$D460,32))+4))</f>
        <v>0</v>
      </c>
      <c r="N460" s="22" t="str" cm="1">
        <f t="array" aca="1" ref="N460" ca="1">INDIRECT(ADDRESS((ROW(460:460)-1),IF(MOD(COLUMN(N:N)-4-$D460,32)=0,32,MOD(COLUMN(N:N)-4-$D460,32))+4))</f>
        <v>1</v>
      </c>
      <c r="O460" s="22" t="str" cm="1">
        <f t="array" aca="1" ref="O460" ca="1">INDIRECT(ADDRESS((ROW(460:460)-1),IF(MOD(COLUMN(O:O)-4-$D460,32)=0,32,MOD(COLUMN(O:O)-4-$D460,32))+4))</f>
        <v>1</v>
      </c>
      <c r="P460" s="22" t="str" cm="1">
        <f t="array" aca="1" ref="P460" ca="1">INDIRECT(ADDRESS((ROW(460:460)-1),IF(MOD(COLUMN(P:P)-4-$D460,32)=0,32,MOD(COLUMN(P:P)-4-$D460,32))+4))</f>
        <v>1</v>
      </c>
      <c r="Q460" s="23" t="str" cm="1">
        <f t="array" aca="1" ref="Q460" ca="1">INDIRECT(ADDRESS((ROW(460:460)-1),IF(MOD(COLUMN(Q:Q)-4-$D460,32)=0,32,MOD(COLUMN(Q:Q)-4-$D460,32))+4))</f>
        <v>1</v>
      </c>
      <c r="R460" s="23" t="str" cm="1">
        <f t="array" aca="1" ref="R460" ca="1">INDIRECT(ADDRESS((ROW(460:460)-1),IF(MOD(COLUMN(R:R)-4-$D460,32)=0,32,MOD(COLUMN(R:R)-4-$D460,32))+4))</f>
        <v>0</v>
      </c>
      <c r="S460" s="23" t="str" cm="1">
        <f t="array" aca="1" ref="S460" ca="1">INDIRECT(ADDRESS((ROW(460:460)-1),IF(MOD(COLUMN(S:S)-4-$D460,32)=0,32,MOD(COLUMN(S:S)-4-$D460,32))+4))</f>
        <v>1</v>
      </c>
      <c r="T460" s="23" t="str" cm="1">
        <f t="array" aca="1" ref="T460" ca="1">INDIRECT(ADDRESS((ROW(460:460)-1),IF(MOD(COLUMN(T:T)-4-$D460,32)=0,32,MOD(COLUMN(T:T)-4-$D460,32))+4))</f>
        <v>0</v>
      </c>
      <c r="U460" s="20" t="str" cm="1">
        <f t="array" aca="1" ref="U460" ca="1">INDIRECT(ADDRESS((ROW(460:460)-1),IF(MOD(COLUMN(U:U)-4-$D460,32)=0,32,MOD(COLUMN(U:U)-4-$D460,32))+4))</f>
        <v>0</v>
      </c>
      <c r="V460" s="20" t="str" cm="1">
        <f t="array" aca="1" ref="V460" ca="1">INDIRECT(ADDRESS((ROW(460:460)-1),IF(MOD(COLUMN(V:V)-4-$D460,32)=0,32,MOD(COLUMN(V:V)-4-$D460,32))+4))</f>
        <v>1</v>
      </c>
      <c r="W460" s="20" t="str" cm="1">
        <f t="array" aca="1" ref="W460" ca="1">INDIRECT(ADDRESS((ROW(460:460)-1),IF(MOD(COLUMN(W:W)-4-$D460,32)=0,32,MOD(COLUMN(W:W)-4-$D460,32))+4))</f>
        <v>1</v>
      </c>
      <c r="X460" s="20" t="str" cm="1">
        <f t="array" aca="1" ref="X460" ca="1">INDIRECT(ADDRESS((ROW(460:460)-1),IF(MOD(COLUMN(X:X)-4-$D460,32)=0,32,MOD(COLUMN(X:X)-4-$D460,32))+4))</f>
        <v>0</v>
      </c>
      <c r="Y460" s="21" t="str" cm="1">
        <f t="array" aca="1" ref="Y460" ca="1">INDIRECT(ADDRESS((ROW(460:460)-1),IF(MOD(COLUMN(Y:Y)-4-$D460,32)=0,32,MOD(COLUMN(Y:Y)-4-$D460,32))+4))</f>
        <v>1</v>
      </c>
      <c r="Z460" s="21" t="str" cm="1">
        <f t="array" aca="1" ref="Z460" ca="1">INDIRECT(ADDRESS((ROW(460:460)-1),IF(MOD(COLUMN(Z:Z)-4-$D460,32)=0,32,MOD(COLUMN(Z:Z)-4-$D460,32))+4))</f>
        <v>1</v>
      </c>
      <c r="AA460" s="21" t="str" cm="1">
        <f t="array" aca="1" ref="AA460" ca="1">INDIRECT(ADDRESS((ROW(460:460)-1),IF(MOD(COLUMN(AA:AA)-4-$D460,32)=0,32,MOD(COLUMN(AA:AA)-4-$D460,32))+4))</f>
        <v>1</v>
      </c>
      <c r="AB460" s="21" t="str" cm="1">
        <f t="array" aca="1" ref="AB460" ca="1">INDIRECT(ADDRESS((ROW(460:460)-1),IF(MOD(COLUMN(AB:AB)-4-$D460,32)=0,32,MOD(COLUMN(AB:AB)-4-$D460,32))+4))</f>
        <v>0</v>
      </c>
      <c r="AC460" s="22" t="str" cm="1">
        <f t="array" aca="1" ref="AC460" ca="1">INDIRECT(ADDRESS((ROW(460:460)-1),IF(MOD(COLUMN(AC:AC)-4-$D460,32)=0,32,MOD(COLUMN(AC:AC)-4-$D460,32))+4))</f>
        <v>1</v>
      </c>
      <c r="AD460" s="22" t="str" cm="1">
        <f t="array" aca="1" ref="AD460" ca="1">INDIRECT(ADDRESS((ROW(460:460)-1),IF(MOD(COLUMN(AD:AD)-4-$D460,32)=0,32,MOD(COLUMN(AD:AD)-4-$D460,32))+4))</f>
        <v>1</v>
      </c>
      <c r="AE460" s="22" t="str" cm="1">
        <f t="array" aca="1" ref="AE460" ca="1">INDIRECT(ADDRESS((ROW(460:460)-1),IF(MOD(COLUMN(AE:AE)-4-$D460,32)=0,32,MOD(COLUMN(AE:AE)-4-$D460,32))+4))</f>
        <v>1</v>
      </c>
      <c r="AF460" s="22" t="str" cm="1">
        <f t="array" aca="1" ref="AF460" ca="1">INDIRECT(ADDRESS((ROW(460:460)-1),IF(MOD(COLUMN(AF:AF)-4-$D460,32)=0,32,MOD(COLUMN(AF:AF)-4-$D460,32))+4))</f>
        <v>1</v>
      </c>
      <c r="AG460" s="23" t="str" cm="1">
        <f t="array" aca="1" ref="AG460" ca="1">INDIRECT(ADDRESS((ROW(460:460)-1),IF(MOD(COLUMN(AG:AG)-4-$D460,32)=0,32,MOD(COLUMN(AG:AG)-4-$D460,32))+4))</f>
        <v>1</v>
      </c>
      <c r="AH460" s="23" t="str" cm="1">
        <f t="array" aca="1" ref="AH460" ca="1">INDIRECT(ADDRESS((ROW(460:460)-1),IF(MOD(COLUMN(AH:AH)-4-$D460,32)=0,32,MOD(COLUMN(AH:AH)-4-$D460,32))+4))</f>
        <v>0</v>
      </c>
      <c r="AI460" s="23" t="str" cm="1">
        <f t="array" aca="1" ref="AI460" ca="1">INDIRECT(ADDRESS((ROW(460:460)-1),IF(MOD(COLUMN(AI:AI)-4-$D460,32)=0,32,MOD(COLUMN(AI:AI)-4-$D460,32))+4))</f>
        <v>0</v>
      </c>
      <c r="AJ460" s="23" t="str" cm="1">
        <f t="array" aca="1" ref="AJ460" ca="1">INDIRECT(ADDRESS((ROW(460:460)-1),IF(MOD(COLUMN(AJ:AJ)-4-$D460,32)=0,32,MOD(COLUMN(AJ:AJ)-4-$D460,32))+4))</f>
        <v>0</v>
      </c>
      <c r="AK460" t="str">
        <f ca="1">_xlfn.CONCAT(E460,F460,G460,H460,I460,J460,K460,L460)</f>
        <v>11010000</v>
      </c>
      <c r="AL460" t="str">
        <f ca="1">_xlfn.CONCAT(M460,N460,O460,P460,Q460,R460,S460,T460)</f>
        <v>01111010</v>
      </c>
      <c r="AM460" t="str">
        <f ca="1">_xlfn.CONCAT(U460,V460,W460,X460,Y460,Z460,AA460,AB460)</f>
        <v>01101110</v>
      </c>
      <c r="AN460" t="str">
        <f ca="1">_xlfn.CONCAT(AC460,AD460,AE460,AF460,AG460,AH460,AI460,AJ460)</f>
        <v>11111000</v>
      </c>
      <c r="AO460">
        <f ca="1">BIN2DEC(AK460)</f>
        <v>208</v>
      </c>
      <c r="AP460">
        <f t="shared" ref="AP460:AP462" ca="1" si="388">BIN2DEC(AL460)</f>
        <v>122</v>
      </c>
      <c r="AQ460">
        <f t="shared" ref="AQ460:AQ462" ca="1" si="389">BIN2DEC(AM460)</f>
        <v>110</v>
      </c>
      <c r="AR460">
        <f t="shared" ref="AR460:AR462" ca="1" si="390">BIN2DEC(AN460)</f>
        <v>248</v>
      </c>
      <c r="AS460">
        <f ca="1">(AO460*2^24)+(AP460*2^16)+(AQ460*2^8)+AR460</f>
        <v>3497684728</v>
      </c>
      <c r="AT460">
        <f>2^32</f>
        <v>4294967296</v>
      </c>
      <c r="AU460">
        <f ca="1">AT460-AS460</f>
        <v>797282568</v>
      </c>
    </row>
    <row r="461" spans="1:47" x14ac:dyDescent="0.35">
      <c r="C461" t="s">
        <v>2</v>
      </c>
      <c r="D461" s="27">
        <v>19</v>
      </c>
      <c r="E461" s="20" t="str" cm="1">
        <f t="array" aca="1" ref="E461" ca="1">INDIRECT(ADDRESS((ROW(461:461)-2),IF(MOD(COLUMN(E:E)-4-$D461,32)=0,32,MOD(COLUMN(E:E)-4-$D461,32))+4))</f>
        <v>0</v>
      </c>
      <c r="F461" s="20" t="str" cm="1">
        <f t="array" aca="1" ref="F461" ca="1">INDIRECT(ADDRESS((ROW(461:461)-2),IF(MOD(COLUMN(F:F)-4-$D461,32)=0,32,MOD(COLUMN(F:F)-4-$D461,32))+4))</f>
        <v>0</v>
      </c>
      <c r="G461" s="20" t="str" cm="1">
        <f t="array" aca="1" ref="G461" ca="1">INDIRECT(ADDRESS((ROW(461:461)-2),IF(MOD(COLUMN(G:G)-4-$D461,32)=0,32,MOD(COLUMN(G:G)-4-$D461,32))+4))</f>
        <v>1</v>
      </c>
      <c r="H461" s="20" t="str" cm="1">
        <f t="array" aca="1" ref="H461" ca="1">INDIRECT(ADDRESS((ROW(461:461)-2),IF(MOD(COLUMN(H:H)-4-$D461,32)=0,32,MOD(COLUMN(H:H)-4-$D461,32))+4))</f>
        <v>1</v>
      </c>
      <c r="I461" s="21" t="str" cm="1">
        <f t="array" aca="1" ref="I461" ca="1">INDIRECT(ADDRESS((ROW(461:461)-2),IF(MOD(COLUMN(I:I)-4-$D461,32)=0,32,MOD(COLUMN(I:I)-4-$D461,32))+4))</f>
        <v>0</v>
      </c>
      <c r="J461" s="21" t="str" cm="1">
        <f t="array" aca="1" ref="J461" ca="1">INDIRECT(ADDRESS((ROW(461:461)-2),IF(MOD(COLUMN(J:J)-4-$D461,32)=0,32,MOD(COLUMN(J:J)-4-$D461,32))+4))</f>
        <v>1</v>
      </c>
      <c r="K461" s="21" t="str" cm="1">
        <f t="array" aca="1" ref="K461" ca="1">INDIRECT(ADDRESS((ROW(461:461)-2),IF(MOD(COLUMN(K:K)-4-$D461,32)=0,32,MOD(COLUMN(K:K)-4-$D461,32))+4))</f>
        <v>0</v>
      </c>
      <c r="L461" s="21" t="str" cm="1">
        <f t="array" aca="1" ref="L461" ca="1">INDIRECT(ADDRESS((ROW(461:461)-2),IF(MOD(COLUMN(L:L)-4-$D461,32)=0,32,MOD(COLUMN(L:L)-4-$D461,32))+4))</f>
        <v>0</v>
      </c>
      <c r="M461" s="22" t="str" cm="1">
        <f t="array" aca="1" ref="M461" ca="1">INDIRECT(ADDRESS((ROW(461:461)-2),IF(MOD(COLUMN(M:M)-4-$D461,32)=0,32,MOD(COLUMN(M:M)-4-$D461,32))+4))</f>
        <v>0</v>
      </c>
      <c r="N461" s="22" t="str" cm="1">
        <f t="array" aca="1" ref="N461" ca="1">INDIRECT(ADDRESS((ROW(461:461)-2),IF(MOD(COLUMN(N:N)-4-$D461,32)=0,32,MOD(COLUMN(N:N)-4-$D461,32))+4))</f>
        <v>0</v>
      </c>
      <c r="O461" s="22" t="str" cm="1">
        <f t="array" aca="1" ref="O461" ca="1">INDIRECT(ADDRESS((ROW(461:461)-2),IF(MOD(COLUMN(O:O)-4-$D461,32)=0,32,MOD(COLUMN(O:O)-4-$D461,32))+4))</f>
        <v>0</v>
      </c>
      <c r="P461" s="22" t="str" cm="1">
        <f t="array" aca="1" ref="P461" ca="1">INDIRECT(ADDRESS((ROW(461:461)-2),IF(MOD(COLUMN(P:P)-4-$D461,32)=0,32,MOD(COLUMN(P:P)-4-$D461,32))+4))</f>
        <v>1</v>
      </c>
      <c r="Q461" s="23" t="str" cm="1">
        <f t="array" aca="1" ref="Q461" ca="1">INDIRECT(ADDRESS((ROW(461:461)-2),IF(MOD(COLUMN(Q:Q)-4-$D461,32)=0,32,MOD(COLUMN(Q:Q)-4-$D461,32))+4))</f>
        <v>1</v>
      </c>
      <c r="R461" s="23" t="str" cm="1">
        <f t="array" aca="1" ref="R461" ca="1">INDIRECT(ADDRESS((ROW(461:461)-2),IF(MOD(COLUMN(R:R)-4-$D461,32)=0,32,MOD(COLUMN(R:R)-4-$D461,32))+4))</f>
        <v>1</v>
      </c>
      <c r="S461" s="23" t="str" cm="1">
        <f t="array" aca="1" ref="S461" ca="1">INDIRECT(ADDRESS((ROW(461:461)-2),IF(MOD(COLUMN(S:S)-4-$D461,32)=0,32,MOD(COLUMN(S:S)-4-$D461,32))+4))</f>
        <v>1</v>
      </c>
      <c r="T461" s="23" t="str" cm="1">
        <f t="array" aca="1" ref="T461" ca="1">INDIRECT(ADDRESS((ROW(461:461)-2),IF(MOD(COLUMN(T:T)-4-$D461,32)=0,32,MOD(COLUMN(T:T)-4-$D461,32))+4))</f>
        <v>0</v>
      </c>
      <c r="U461" s="20" t="str" cm="1">
        <f t="array" aca="1" ref="U461" ca="1">INDIRECT(ADDRESS((ROW(461:461)-2),IF(MOD(COLUMN(U:U)-4-$D461,32)=0,32,MOD(COLUMN(U:U)-4-$D461,32))+4))</f>
        <v>1</v>
      </c>
      <c r="V461" s="20" t="str" cm="1">
        <f t="array" aca="1" ref="V461" ca="1">INDIRECT(ADDRESS((ROW(461:461)-2),IF(MOD(COLUMN(V:V)-4-$D461,32)=0,32,MOD(COLUMN(V:V)-4-$D461,32))+4))</f>
        <v>0</v>
      </c>
      <c r="W461" s="20" t="str" cm="1">
        <f t="array" aca="1" ref="W461" ca="1">INDIRECT(ADDRESS((ROW(461:461)-2),IF(MOD(COLUMN(W:W)-4-$D461,32)=0,32,MOD(COLUMN(W:W)-4-$D461,32))+4))</f>
        <v>0</v>
      </c>
      <c r="X461" s="20" t="str" cm="1">
        <f t="array" aca="1" ref="X461" ca="1">INDIRECT(ADDRESS((ROW(461:461)-2),IF(MOD(COLUMN(X:X)-4-$D461,32)=0,32,MOD(COLUMN(X:X)-4-$D461,32))+4))</f>
        <v>1</v>
      </c>
      <c r="Y461" s="21" t="str" cm="1">
        <f t="array" aca="1" ref="Y461" ca="1">INDIRECT(ADDRESS((ROW(461:461)-2),IF(MOD(COLUMN(Y:Y)-4-$D461,32)=0,32,MOD(COLUMN(Y:Y)-4-$D461,32))+4))</f>
        <v>1</v>
      </c>
      <c r="Z461" s="21" t="str" cm="1">
        <f t="array" aca="1" ref="Z461" ca="1">INDIRECT(ADDRESS((ROW(461:461)-2),IF(MOD(COLUMN(Z:Z)-4-$D461,32)=0,32,MOD(COLUMN(Z:Z)-4-$D461,32))+4))</f>
        <v>0</v>
      </c>
      <c r="AA461" s="21" t="str" cm="1">
        <f t="array" aca="1" ref="AA461" ca="1">INDIRECT(ADDRESS((ROW(461:461)-2),IF(MOD(COLUMN(AA:AA)-4-$D461,32)=0,32,MOD(COLUMN(AA:AA)-4-$D461,32))+4))</f>
        <v>1</v>
      </c>
      <c r="AB461" s="21" t="str" cm="1">
        <f t="array" aca="1" ref="AB461" ca="1">INDIRECT(ADDRESS((ROW(461:461)-2),IF(MOD(COLUMN(AB:AB)-4-$D461,32)=0,32,MOD(COLUMN(AB:AB)-4-$D461,32))+4))</f>
        <v>1</v>
      </c>
      <c r="AC461" s="22" t="str" cm="1">
        <f t="array" aca="1" ref="AC461" ca="1">INDIRECT(ADDRESS((ROW(461:461)-2),IF(MOD(COLUMN(AC:AC)-4-$D461,32)=0,32,MOD(COLUMN(AC:AC)-4-$D461,32))+4))</f>
        <v>1</v>
      </c>
      <c r="AD461" s="22" t="str" cm="1">
        <f t="array" aca="1" ref="AD461" ca="1">INDIRECT(ADDRESS((ROW(461:461)-2),IF(MOD(COLUMN(AD:AD)-4-$D461,32)=0,32,MOD(COLUMN(AD:AD)-4-$D461,32))+4))</f>
        <v>0</v>
      </c>
      <c r="AE461" s="22" t="str" cm="1">
        <f t="array" aca="1" ref="AE461" ca="1">INDIRECT(ADDRESS((ROW(461:461)-2),IF(MOD(COLUMN(AE:AE)-4-$D461,32)=0,32,MOD(COLUMN(AE:AE)-4-$D461,32))+4))</f>
        <v>1</v>
      </c>
      <c r="AF461" s="22" t="str" cm="1">
        <f t="array" aca="1" ref="AF461" ca="1">INDIRECT(ADDRESS((ROW(461:461)-2),IF(MOD(COLUMN(AF:AF)-4-$D461,32)=0,32,MOD(COLUMN(AF:AF)-4-$D461,32))+4))</f>
        <v>1</v>
      </c>
      <c r="AG461" s="23" t="str" cm="1">
        <f t="array" aca="1" ref="AG461" ca="1">INDIRECT(ADDRESS((ROW(461:461)-2),IF(MOD(COLUMN(AG:AG)-4-$D461,32)=0,32,MOD(COLUMN(AG:AG)-4-$D461,32))+4))</f>
        <v>1</v>
      </c>
      <c r="AH461" s="23" t="str" cm="1">
        <f t="array" aca="1" ref="AH461" ca="1">INDIRECT(ADDRESS((ROW(461:461)-2),IF(MOD(COLUMN(AH:AH)-4-$D461,32)=0,32,MOD(COLUMN(AH:AH)-4-$D461,32))+4))</f>
        <v>1</v>
      </c>
      <c r="AI461" s="23" t="str" cm="1">
        <f t="array" aca="1" ref="AI461" ca="1">INDIRECT(ADDRESS((ROW(461:461)-2),IF(MOD(COLUMN(AI:AI)-4-$D461,32)=0,32,MOD(COLUMN(AI:AI)-4-$D461,32))+4))</f>
        <v>1</v>
      </c>
      <c r="AJ461" s="23" t="str" cm="1">
        <f t="array" aca="1" ref="AJ461" ca="1">INDIRECT(ADDRESS((ROW(461:461)-2),IF(MOD(COLUMN(AJ:AJ)-4-$D461,32)=0,32,MOD(COLUMN(AJ:AJ)-4-$D461,32))+4))</f>
        <v>0</v>
      </c>
      <c r="AK461" t="str">
        <f ca="1">_xlfn.CONCAT(E461,F461,G461,H461,I461,J461,K461,L461)</f>
        <v>00110100</v>
      </c>
      <c r="AL461" t="str">
        <f ca="1">_xlfn.CONCAT(M461,N461,O461,P461,Q461,R461,S461,T461)</f>
        <v>00011110</v>
      </c>
      <c r="AM461" t="str">
        <f ca="1">_xlfn.CONCAT(U461,V461,W461,X461,Y461,Z461,AA461,AB461)</f>
        <v>10011011</v>
      </c>
      <c r="AN461" t="str">
        <f ca="1">_xlfn.CONCAT(AC461,AD461,AE461,AF461,AG461,AH461,AI461,AJ461)</f>
        <v>10111110</v>
      </c>
      <c r="AO461">
        <f ca="1">BIN2DEC(AK461)</f>
        <v>52</v>
      </c>
      <c r="AP461">
        <f t="shared" ca="1" si="388"/>
        <v>30</v>
      </c>
      <c r="AQ461">
        <f t="shared" ca="1" si="389"/>
        <v>155</v>
      </c>
      <c r="AR461">
        <f t="shared" ca="1" si="390"/>
        <v>190</v>
      </c>
      <c r="AS461">
        <f ca="1">(AO461*2^24)+(AP461*2^16)+(AQ461*2^8)+AR461</f>
        <v>874421182</v>
      </c>
      <c r="AT461">
        <f>2^32</f>
        <v>4294967296</v>
      </c>
      <c r="AU461">
        <f ca="1">AT461-AS461</f>
        <v>3420546114</v>
      </c>
    </row>
    <row r="462" spans="1:47" x14ac:dyDescent="0.35">
      <c r="C462" t="s">
        <v>84</v>
      </c>
      <c r="D462" s="27">
        <v>10</v>
      </c>
      <c r="E462" s="20" cm="1">
        <f t="array" aca="1" ref="E462" ca="1">IF(COLUMN(E:E)-4&gt;$D462,INDIRECT(ADDRESS((ROW(462:462)-3),COLUMN(E:E)-4-$D462+4)),0)</f>
        <v>0</v>
      </c>
      <c r="F462" s="20" cm="1">
        <f t="array" aca="1" ref="F462" ca="1">IF(COLUMN(F:F)-4&gt;$D462,INDIRECT(ADDRESS((ROW(462:462)-3),COLUMN(F:F)-4-$D462+4)),0)</f>
        <v>0</v>
      </c>
      <c r="G462" s="20" cm="1">
        <f t="array" aca="1" ref="G462" ca="1">IF(COLUMN(G:G)-4&gt;$D462,INDIRECT(ADDRESS((ROW(462:462)-3),COLUMN(G:G)-4-$D462+4)),0)</f>
        <v>0</v>
      </c>
      <c r="H462" s="20" cm="1">
        <f t="array" aca="1" ref="H462" ca="1">IF(COLUMN(H:H)-4&gt;$D462,INDIRECT(ADDRESS((ROW(462:462)-3),COLUMN(H:H)-4-$D462+4)),0)</f>
        <v>0</v>
      </c>
      <c r="I462" s="21" cm="1">
        <f t="array" aca="1" ref="I462" ca="1">IF(COLUMN(I:I)-4&gt;$D462,INDIRECT(ADDRESS((ROW(462:462)-3),COLUMN(I:I)-4-$D462+4)),0)</f>
        <v>0</v>
      </c>
      <c r="J462" s="21" cm="1">
        <f t="array" aca="1" ref="J462" ca="1">IF(COLUMN(J:J)-4&gt;$D462,INDIRECT(ADDRESS((ROW(462:462)-3),COLUMN(J:J)-4-$D462+4)),0)</f>
        <v>0</v>
      </c>
      <c r="K462" s="21" cm="1">
        <f t="array" aca="1" ref="K462" ca="1">IF(COLUMN(K:K)-4&gt;$D462,INDIRECT(ADDRESS((ROW(462:462)-3),COLUMN(K:K)-4-$D462+4)),0)</f>
        <v>0</v>
      </c>
      <c r="L462" s="21" cm="1">
        <f t="array" aca="1" ref="L462" ca="1">IF(COLUMN(L:L)-4&gt;$D462,INDIRECT(ADDRESS((ROW(462:462)-3),COLUMN(L:L)-4-$D462+4)),0)</f>
        <v>0</v>
      </c>
      <c r="M462" s="22" cm="1">
        <f t="array" aca="1" ref="M462" ca="1">IF(COLUMN(M:M)-4&gt;$D462,INDIRECT(ADDRESS((ROW(462:462)-3),COLUMN(M:M)-4-$D462+4)),0)</f>
        <v>0</v>
      </c>
      <c r="N462" s="22" cm="1">
        <f t="array" aca="1" ref="N462" ca="1">IF(COLUMN(N:N)-4&gt;$D462,INDIRECT(ADDRESS((ROW(462:462)-3),COLUMN(N:N)-4-$D462+4)),0)</f>
        <v>0</v>
      </c>
      <c r="O462" s="22" t="str" cm="1">
        <f t="array" aca="1" ref="O462" ca="1">IF(COLUMN(O:O)-4&gt;$D462,INDIRECT(ADDRESS((ROW(462:462)-3),COLUMN(O:O)-4-$D462+4)),0)</f>
        <v>1</v>
      </c>
      <c r="P462" s="22" t="str" cm="1">
        <f t="array" aca="1" ref="P462" ca="1">IF(COLUMN(P:P)-4&gt;$D462,INDIRECT(ADDRESS((ROW(462:462)-3),COLUMN(P:P)-4-$D462+4)),0)</f>
        <v>1</v>
      </c>
      <c r="Q462" s="23" t="str" cm="1">
        <f t="array" aca="1" ref="Q462" ca="1">IF(COLUMN(Q:Q)-4&gt;$D462,INDIRECT(ADDRESS((ROW(462:462)-3),COLUMN(Q:Q)-4-$D462+4)),0)</f>
        <v>0</v>
      </c>
      <c r="R462" s="23" t="str" cm="1">
        <f t="array" aca="1" ref="R462" ca="1">IF(COLUMN(R:R)-4&gt;$D462,INDIRECT(ADDRESS((ROW(462:462)-3),COLUMN(R:R)-4-$D462+4)),0)</f>
        <v>1</v>
      </c>
      <c r="S462" s="23" t="str" cm="1">
        <f t="array" aca="1" ref="S462" ca="1">IF(COLUMN(S:S)-4&gt;$D462,INDIRECT(ADDRESS((ROW(462:462)-3),COLUMN(S:S)-4-$D462+4)),0)</f>
        <v>1</v>
      </c>
      <c r="T462" s="23" t="str" cm="1">
        <f t="array" aca="1" ref="T462" ca="1">IF(COLUMN(T:T)-4&gt;$D462,INDIRECT(ADDRESS((ROW(462:462)-3),COLUMN(T:T)-4-$D462+4)),0)</f>
        <v>1</v>
      </c>
      <c r="U462" s="20" t="str" cm="1">
        <f t="array" aca="1" ref="U462" ca="1">IF(COLUMN(U:U)-4&gt;$D462,INDIRECT(ADDRESS((ROW(462:462)-3),COLUMN(U:U)-4-$D462+4)),0)</f>
        <v>0</v>
      </c>
      <c r="V462" s="20" t="str" cm="1">
        <f t="array" aca="1" ref="V462" ca="1">IF(COLUMN(V:V)-4&gt;$D462,INDIRECT(ADDRESS((ROW(462:462)-3),COLUMN(V:V)-4-$D462+4)),0)</f>
        <v>1</v>
      </c>
      <c r="W462" s="20" t="str" cm="1">
        <f t="array" aca="1" ref="W462" ca="1">IF(COLUMN(W:W)-4&gt;$D462,INDIRECT(ADDRESS((ROW(462:462)-3),COLUMN(W:W)-4-$D462+4)),0)</f>
        <v>1</v>
      </c>
      <c r="X462" s="20" t="str" cm="1">
        <f t="array" aca="1" ref="X462" ca="1">IF(COLUMN(X:X)-4&gt;$D462,INDIRECT(ADDRESS((ROW(462:462)-3),COLUMN(X:X)-4-$D462+4)),0)</f>
        <v>1</v>
      </c>
      <c r="Y462" s="21" t="str" cm="1">
        <f t="array" aca="1" ref="Y462" ca="1">IF(COLUMN(Y:Y)-4&gt;$D462,INDIRECT(ADDRESS((ROW(462:462)-3),COLUMN(Y:Y)-4-$D462+4)),0)</f>
        <v>1</v>
      </c>
      <c r="Z462" s="21" t="str" cm="1">
        <f t="array" aca="1" ref="Z462" ca="1">IF(COLUMN(Z:Z)-4&gt;$D462,INDIRECT(ADDRESS((ROW(462:462)-3),COLUMN(Z:Z)-4-$D462+4)),0)</f>
        <v>1</v>
      </c>
      <c r="AA462" s="21" t="str" cm="1">
        <f t="array" aca="1" ref="AA462" ca="1">IF(COLUMN(AA:AA)-4&gt;$D462,INDIRECT(ADDRESS((ROW(462:462)-3),COLUMN(AA:AA)-4-$D462+4)),0)</f>
        <v>0</v>
      </c>
      <c r="AB462" s="21" t="str" cm="1">
        <f t="array" aca="1" ref="AB462" ca="1">IF(COLUMN(AB:AB)-4&gt;$D462,INDIRECT(ADDRESS((ROW(462:462)-3),COLUMN(AB:AB)-4-$D462+4)),0)</f>
        <v>0</v>
      </c>
      <c r="AC462" s="22" t="str" cm="1">
        <f t="array" aca="1" ref="AC462" ca="1">IF(COLUMN(AC:AC)-4&gt;$D462,INDIRECT(ADDRESS((ROW(462:462)-3),COLUMN(AC:AC)-4-$D462+4)),0)</f>
        <v>0</v>
      </c>
      <c r="AD462" s="22" t="str" cm="1">
        <f t="array" aca="1" ref="AD462" ca="1">IF(COLUMN(AD:AD)-4&gt;$D462,INDIRECT(ADDRESS((ROW(462:462)-3),COLUMN(AD:AD)-4-$D462+4)),0)</f>
        <v>1</v>
      </c>
      <c r="AE462" s="22" t="str" cm="1">
        <f t="array" aca="1" ref="AE462" ca="1">IF(COLUMN(AE:AE)-4&gt;$D462,INDIRECT(ADDRESS((ROW(462:462)-3),COLUMN(AE:AE)-4-$D462+4)),0)</f>
        <v>1</v>
      </c>
      <c r="AF462" s="22" t="str" cm="1">
        <f t="array" aca="1" ref="AF462" ca="1">IF(COLUMN(AF:AF)-4&gt;$D462,INDIRECT(ADDRESS((ROW(462:462)-3),COLUMN(AF:AF)-4-$D462+4)),0)</f>
        <v>0</v>
      </c>
      <c r="AG462" s="23" t="str" cm="1">
        <f t="array" aca="1" ref="AG462" ca="1">IF(COLUMN(AG:AG)-4&gt;$D462,INDIRECT(ADDRESS((ROW(462:462)-3),COLUMN(AG:AG)-4-$D462+4)),0)</f>
        <v>1</v>
      </c>
      <c r="AH462" s="23" t="str" cm="1">
        <f t="array" aca="1" ref="AH462" ca="1">IF(COLUMN(AH:AH)-4&gt;$D462,INDIRECT(ADDRESS((ROW(462:462)-3),COLUMN(AH:AH)-4-$D462+4)),0)</f>
        <v>0</v>
      </c>
      <c r="AI462" s="23" t="str" cm="1">
        <f t="array" aca="1" ref="AI462" ca="1">IF(COLUMN(AI:AI)-4&gt;$D462,INDIRECT(ADDRESS((ROW(462:462)-3),COLUMN(AI:AI)-4-$D462+4)),0)</f>
        <v>0</v>
      </c>
      <c r="AJ462" s="23" t="str" cm="1">
        <f t="array" aca="1" ref="AJ462" ca="1">IF(COLUMN(AJ:AJ)-4&gt;$D462,INDIRECT(ADDRESS((ROW(462:462)-3),COLUMN(AJ:AJ)-4-$D462+4)),0)</f>
        <v>0</v>
      </c>
      <c r="AK462" t="str">
        <f ca="1">_xlfn.CONCAT(E462,F462,G462,H462,I462,J462,K462,L462)</f>
        <v>00000000</v>
      </c>
      <c r="AL462" t="str">
        <f ca="1">_xlfn.CONCAT(M462,N462,O462,P462,Q462,R462,S462,T462)</f>
        <v>00110111</v>
      </c>
      <c r="AM462" t="str">
        <f ca="1">_xlfn.CONCAT(U462,V462,W462,X462,Y462,Z462,AA462,AB462)</f>
        <v>01111100</v>
      </c>
      <c r="AN462" t="str">
        <f ca="1">_xlfn.CONCAT(AC462,AD462,AE462,AF462,AG462,AH462,AI462,AJ462)</f>
        <v>01101000</v>
      </c>
      <c r="AO462">
        <f ca="1">BIN2DEC(AK462)</f>
        <v>0</v>
      </c>
      <c r="AP462">
        <f t="shared" ca="1" si="388"/>
        <v>55</v>
      </c>
      <c r="AQ462">
        <f t="shared" ca="1" si="389"/>
        <v>124</v>
      </c>
      <c r="AR462">
        <f t="shared" ca="1" si="390"/>
        <v>104</v>
      </c>
      <c r="AS462">
        <f ca="1">(AO462*2^24)+(AP462*2^16)+(AQ462*2^8)+AR462</f>
        <v>3636328</v>
      </c>
    </row>
    <row r="463" spans="1:47" x14ac:dyDescent="0.35">
      <c r="C463" t="s">
        <v>85</v>
      </c>
      <c r="E463" s="4">
        <f ca="1">_xlfn.BITXOR(E460,E461)</f>
        <v>1</v>
      </c>
      <c r="F463" s="4">
        <f t="shared" ref="F463:AJ463" ca="1" si="391">_xlfn.BITXOR(F460,F461)</f>
        <v>1</v>
      </c>
      <c r="G463" s="4">
        <f t="shared" ca="1" si="391"/>
        <v>1</v>
      </c>
      <c r="H463" s="4">
        <f t="shared" ca="1" si="391"/>
        <v>0</v>
      </c>
      <c r="I463" s="4">
        <f t="shared" ca="1" si="391"/>
        <v>0</v>
      </c>
      <c r="J463" s="4">
        <f t="shared" ca="1" si="391"/>
        <v>1</v>
      </c>
      <c r="K463" s="4">
        <f t="shared" ca="1" si="391"/>
        <v>0</v>
      </c>
      <c r="L463" s="4">
        <f t="shared" ca="1" si="391"/>
        <v>0</v>
      </c>
      <c r="M463" s="4">
        <f t="shared" ca="1" si="391"/>
        <v>0</v>
      </c>
      <c r="N463" s="4">
        <f t="shared" ca="1" si="391"/>
        <v>1</v>
      </c>
      <c r="O463" s="4">
        <f t="shared" ca="1" si="391"/>
        <v>1</v>
      </c>
      <c r="P463" s="4">
        <f t="shared" ca="1" si="391"/>
        <v>0</v>
      </c>
      <c r="Q463" s="4">
        <f t="shared" ca="1" si="391"/>
        <v>0</v>
      </c>
      <c r="R463" s="4">
        <f t="shared" ca="1" si="391"/>
        <v>1</v>
      </c>
      <c r="S463" s="4">
        <f t="shared" ca="1" si="391"/>
        <v>0</v>
      </c>
      <c r="T463" s="4">
        <f t="shared" ca="1" si="391"/>
        <v>0</v>
      </c>
      <c r="U463" s="4">
        <f t="shared" ca="1" si="391"/>
        <v>1</v>
      </c>
      <c r="V463" s="4">
        <f t="shared" ca="1" si="391"/>
        <v>1</v>
      </c>
      <c r="W463" s="4">
        <f t="shared" ca="1" si="391"/>
        <v>1</v>
      </c>
      <c r="X463" s="4">
        <f t="shared" ca="1" si="391"/>
        <v>1</v>
      </c>
      <c r="Y463" s="4">
        <f t="shared" ca="1" si="391"/>
        <v>0</v>
      </c>
      <c r="Z463" s="4">
        <f t="shared" ca="1" si="391"/>
        <v>1</v>
      </c>
      <c r="AA463" s="4">
        <f t="shared" ca="1" si="391"/>
        <v>0</v>
      </c>
      <c r="AB463" s="4">
        <f t="shared" ca="1" si="391"/>
        <v>1</v>
      </c>
      <c r="AC463" s="4">
        <f t="shared" ca="1" si="391"/>
        <v>0</v>
      </c>
      <c r="AD463" s="4">
        <f t="shared" ca="1" si="391"/>
        <v>1</v>
      </c>
      <c r="AE463" s="4">
        <f t="shared" ca="1" si="391"/>
        <v>0</v>
      </c>
      <c r="AF463" s="4">
        <f t="shared" ca="1" si="391"/>
        <v>0</v>
      </c>
      <c r="AG463" s="4">
        <f t="shared" ca="1" si="391"/>
        <v>0</v>
      </c>
      <c r="AH463" s="4">
        <f t="shared" ca="1" si="391"/>
        <v>1</v>
      </c>
      <c r="AI463" s="4">
        <f t="shared" ca="1" si="391"/>
        <v>1</v>
      </c>
      <c r="AJ463" s="4">
        <f t="shared" ca="1" si="391"/>
        <v>0</v>
      </c>
    </row>
    <row r="464" spans="1:47" x14ac:dyDescent="0.35">
      <c r="B464" s="18">
        <f ca="1">AS464</f>
        <v>3830679854</v>
      </c>
      <c r="C464" s="17"/>
      <c r="E464" s="24">
        <f ca="1">_xlfn.BITXOR(E462,E463)</f>
        <v>1</v>
      </c>
      <c r="F464" s="24">
        <f t="shared" ref="F464:AJ464" ca="1" si="392">_xlfn.BITXOR(F462,F463)</f>
        <v>1</v>
      </c>
      <c r="G464" s="24">
        <f t="shared" ca="1" si="392"/>
        <v>1</v>
      </c>
      <c r="H464" s="24">
        <f t="shared" ca="1" si="392"/>
        <v>0</v>
      </c>
      <c r="I464" s="24">
        <f t="shared" ca="1" si="392"/>
        <v>0</v>
      </c>
      <c r="J464" s="24">
        <f t="shared" ca="1" si="392"/>
        <v>1</v>
      </c>
      <c r="K464" s="24">
        <f t="shared" ca="1" si="392"/>
        <v>0</v>
      </c>
      <c r="L464" s="24">
        <f t="shared" ca="1" si="392"/>
        <v>0</v>
      </c>
      <c r="M464" s="24">
        <f t="shared" ca="1" si="392"/>
        <v>0</v>
      </c>
      <c r="N464" s="24">
        <f t="shared" ca="1" si="392"/>
        <v>1</v>
      </c>
      <c r="O464" s="24">
        <f t="shared" ca="1" si="392"/>
        <v>0</v>
      </c>
      <c r="P464" s="24">
        <f t="shared" ca="1" si="392"/>
        <v>1</v>
      </c>
      <c r="Q464" s="24">
        <f t="shared" ca="1" si="392"/>
        <v>0</v>
      </c>
      <c r="R464" s="24">
        <f t="shared" ca="1" si="392"/>
        <v>0</v>
      </c>
      <c r="S464" s="24">
        <f t="shared" ca="1" si="392"/>
        <v>1</v>
      </c>
      <c r="T464" s="24">
        <f t="shared" ca="1" si="392"/>
        <v>1</v>
      </c>
      <c r="U464" s="24">
        <f t="shared" ca="1" si="392"/>
        <v>1</v>
      </c>
      <c r="V464" s="24">
        <f t="shared" ca="1" si="392"/>
        <v>0</v>
      </c>
      <c r="W464" s="24">
        <f t="shared" ca="1" si="392"/>
        <v>0</v>
      </c>
      <c r="X464" s="24">
        <f t="shared" ca="1" si="392"/>
        <v>0</v>
      </c>
      <c r="Y464" s="24">
        <f t="shared" ca="1" si="392"/>
        <v>1</v>
      </c>
      <c r="Z464" s="24">
        <f t="shared" ca="1" si="392"/>
        <v>0</v>
      </c>
      <c r="AA464" s="24">
        <f t="shared" ca="1" si="392"/>
        <v>0</v>
      </c>
      <c r="AB464" s="24">
        <f t="shared" ca="1" si="392"/>
        <v>1</v>
      </c>
      <c r="AC464" s="24">
        <f t="shared" ca="1" si="392"/>
        <v>0</v>
      </c>
      <c r="AD464" s="24">
        <f t="shared" ca="1" si="392"/>
        <v>0</v>
      </c>
      <c r="AE464" s="24">
        <f t="shared" ca="1" si="392"/>
        <v>1</v>
      </c>
      <c r="AF464" s="24">
        <f t="shared" ca="1" si="392"/>
        <v>0</v>
      </c>
      <c r="AG464" s="24">
        <f t="shared" ca="1" si="392"/>
        <v>1</v>
      </c>
      <c r="AH464" s="24">
        <f t="shared" ca="1" si="392"/>
        <v>1</v>
      </c>
      <c r="AI464" s="24">
        <f t="shared" ca="1" si="392"/>
        <v>1</v>
      </c>
      <c r="AJ464" s="24">
        <f t="shared" ca="1" si="392"/>
        <v>0</v>
      </c>
      <c r="AK464" t="str">
        <f ca="1">_xlfn.CONCAT(E464,F464,G464,H464,I464,J464,K464,L464)</f>
        <v>11100100</v>
      </c>
      <c r="AL464" t="str">
        <f ca="1">_xlfn.CONCAT(M464,N464,O464,P464,Q464,R464,S464,T464)</f>
        <v>01010011</v>
      </c>
      <c r="AM464" t="str">
        <f ca="1">_xlfn.CONCAT(U464,V464,W464,X464,Y464,Z464,AA464,AB464)</f>
        <v>10001001</v>
      </c>
      <c r="AN464" t="str">
        <f ca="1">_xlfn.CONCAT(AC464,AD464,AE464,AF464,AG464,AH464,AI464,AJ464)</f>
        <v>00101110</v>
      </c>
      <c r="AO464">
        <f ca="1">BIN2DEC(AK464)</f>
        <v>228</v>
      </c>
      <c r="AP464">
        <f t="shared" ref="AP464" ca="1" si="393">BIN2DEC(AL464)</f>
        <v>83</v>
      </c>
      <c r="AQ464">
        <f t="shared" ref="AQ464" ca="1" si="394">BIN2DEC(AM464)</f>
        <v>137</v>
      </c>
      <c r="AR464">
        <f t="shared" ref="AR464" ca="1" si="395">BIN2DEC(AN464)</f>
        <v>46</v>
      </c>
      <c r="AS464">
        <f ca="1">(AO464*2^24)+(AP464*2^16)+(AQ464*2^8)+AR464</f>
        <v>3830679854</v>
      </c>
    </row>
    <row r="465" spans="1:47" x14ac:dyDescent="0.35">
      <c r="C465" s="2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</row>
    <row r="466" spans="1:47" x14ac:dyDescent="0.35">
      <c r="A466" t="s">
        <v>81</v>
      </c>
      <c r="B466" s="26">
        <f ca="1">Home!B29</f>
        <v>3928230841</v>
      </c>
      <c r="C466" t="str">
        <f ca="1">DEC2HEX(B466,8)</f>
        <v>EA240BB9</v>
      </c>
      <c r="E466" s="20" t="str">
        <f ca="1">MID(HEX2BIN(MID(C466,1,1),4),1,1)</f>
        <v>1</v>
      </c>
      <c r="F466" s="20" t="str">
        <f ca="1">MID(HEX2BIN(MID(C466,1,1),4),2,1)</f>
        <v>1</v>
      </c>
      <c r="G466" s="20" t="str">
        <f ca="1">MID(HEX2BIN(MID(C466,1,1),4),3,1)</f>
        <v>1</v>
      </c>
      <c r="H466" s="20" t="str">
        <f ca="1">MID(HEX2BIN(MID(C466,1,1),4),4,1)</f>
        <v>0</v>
      </c>
      <c r="I466" s="21" t="str">
        <f ca="1">MID(HEX2BIN(MID(C466,2,1),4),1,1)</f>
        <v>1</v>
      </c>
      <c r="J466" s="21" t="str">
        <f ca="1">MID(HEX2BIN(MID(C466,2,1),4),2,1)</f>
        <v>0</v>
      </c>
      <c r="K466" s="21" t="str">
        <f ca="1">MID(HEX2BIN(MID(C466,2,1),4),3,1)</f>
        <v>1</v>
      </c>
      <c r="L466" s="21" t="str">
        <f ca="1">MID(HEX2BIN(MID(C466,2,1),4),4,1)</f>
        <v>0</v>
      </c>
      <c r="M466" s="22" t="str">
        <f ca="1">MID(HEX2BIN(MID(C466,3,1),4),1,1)</f>
        <v>0</v>
      </c>
      <c r="N466" s="22" t="str">
        <f ca="1">MID(HEX2BIN(MID(C466,3,1),4),2,1)</f>
        <v>0</v>
      </c>
      <c r="O466" s="22" t="str">
        <f ca="1">MID(HEX2BIN(MID(C466,3,1),4),3,1)</f>
        <v>1</v>
      </c>
      <c r="P466" s="22" t="str">
        <f ca="1">MID(HEX2BIN(MID(C466,3,1),4),4,1)</f>
        <v>0</v>
      </c>
      <c r="Q466" s="23" t="str">
        <f ca="1">MID(HEX2BIN(MID(C466,4,1),4),1,1)</f>
        <v>0</v>
      </c>
      <c r="R466" s="23" t="str">
        <f ca="1">MID(HEX2BIN(MID(C466,4,1),4),2,1)</f>
        <v>1</v>
      </c>
      <c r="S466" s="23" t="str">
        <f ca="1">MID(HEX2BIN(MID(C466,4,1),4),3,1)</f>
        <v>0</v>
      </c>
      <c r="T466" s="23" t="str">
        <f ca="1">MID(HEX2BIN(MID(C466,4,1),4),4,1)</f>
        <v>0</v>
      </c>
      <c r="U466" s="20" t="str">
        <f ca="1">MID(HEX2BIN(MID(C466,5,1),4),1,1)</f>
        <v>0</v>
      </c>
      <c r="V466" s="20" t="str">
        <f ca="1">MID(HEX2BIN(MID(C466,5,1),4),2,1)</f>
        <v>0</v>
      </c>
      <c r="W466" s="20" t="str">
        <f ca="1">MID(HEX2BIN(MID(C466,5,1),4),3,1)</f>
        <v>0</v>
      </c>
      <c r="X466" s="20" t="str">
        <f ca="1">MID(HEX2BIN(MID(C466,5,1),4),4,1)</f>
        <v>0</v>
      </c>
      <c r="Y466" s="21" t="str">
        <f ca="1">MID(HEX2BIN(MID(C466,6,1),4),1,1)</f>
        <v>1</v>
      </c>
      <c r="Z466" s="21" t="str">
        <f ca="1">MID(HEX2BIN(MID(C466,6,1),4),2,1)</f>
        <v>0</v>
      </c>
      <c r="AA466" s="21" t="str">
        <f ca="1">MID(HEX2BIN(MID(C466,6,1),4),3,1)</f>
        <v>1</v>
      </c>
      <c r="AB466" s="21" t="str">
        <f ca="1">MID(HEX2BIN(MID(C466,6,1),4),4,1)</f>
        <v>1</v>
      </c>
      <c r="AC466" s="22" t="str">
        <f ca="1">MID(HEX2BIN(MID(C466,7,1),4),1,1)</f>
        <v>1</v>
      </c>
      <c r="AD466" s="22" t="str">
        <f ca="1">MID(HEX2BIN(MID(C466,7,1),4),2,1)</f>
        <v>0</v>
      </c>
      <c r="AE466" s="22" t="str">
        <f ca="1">MID(HEX2BIN(MID(C466,7,1),4),3,1)</f>
        <v>1</v>
      </c>
      <c r="AF466" s="22" t="str">
        <f ca="1">MID(HEX2BIN(MID(C466,7,1),4),4,1)</f>
        <v>1</v>
      </c>
      <c r="AG466" s="23" t="str">
        <f ca="1">MID(HEX2BIN(MID(C466,8,1),4),1,1)</f>
        <v>1</v>
      </c>
      <c r="AH466" s="23" t="str">
        <f ca="1">MID(HEX2BIN(MID(C466,8,1),4),2,1)</f>
        <v>0</v>
      </c>
      <c r="AI466" s="23" t="str">
        <f ca="1">MID(HEX2BIN(MID(C466,8,1),4),3,1)</f>
        <v>0</v>
      </c>
      <c r="AJ466" s="23" t="str">
        <f ca="1">MID(HEX2BIN(MID(C466,8,1),4),4,1)</f>
        <v>1</v>
      </c>
    </row>
    <row r="467" spans="1:47" x14ac:dyDescent="0.35">
      <c r="A467" s="9" t="s">
        <v>83</v>
      </c>
      <c r="C467" t="s">
        <v>2</v>
      </c>
      <c r="D467" s="27">
        <v>7</v>
      </c>
      <c r="E467" s="20" t="str" cm="1">
        <f t="array" aca="1" ref="E467" ca="1">INDIRECT(ADDRESS((ROW(467:467)-1),IF(MOD(COLUMN(E:E)-4-$D467,32)=0,32,MOD(COLUMN(E:E)-4-$D467,32))+4))</f>
        <v>0</v>
      </c>
      <c r="F467" s="20" t="str" cm="1">
        <f t="array" aca="1" ref="F467" ca="1">INDIRECT(ADDRESS((ROW(467:467)-1),IF(MOD(COLUMN(F:F)-4-$D467,32)=0,32,MOD(COLUMN(F:F)-4-$D467,32))+4))</f>
        <v>1</v>
      </c>
      <c r="G467" s="20" t="str" cm="1">
        <f t="array" aca="1" ref="G467" ca="1">INDIRECT(ADDRESS((ROW(467:467)-1),IF(MOD(COLUMN(G:G)-4-$D467,32)=0,32,MOD(COLUMN(G:G)-4-$D467,32))+4))</f>
        <v>1</v>
      </c>
      <c r="H467" s="20" t="str" cm="1">
        <f t="array" aca="1" ref="H467" ca="1">INDIRECT(ADDRESS((ROW(467:467)-1),IF(MOD(COLUMN(H:H)-4-$D467,32)=0,32,MOD(COLUMN(H:H)-4-$D467,32))+4))</f>
        <v>1</v>
      </c>
      <c r="I467" s="21" t="str" cm="1">
        <f t="array" aca="1" ref="I467" ca="1">INDIRECT(ADDRESS((ROW(467:467)-1),IF(MOD(COLUMN(I:I)-4-$D467,32)=0,32,MOD(COLUMN(I:I)-4-$D467,32))+4))</f>
        <v>0</v>
      </c>
      <c r="J467" s="21" t="str" cm="1">
        <f t="array" aca="1" ref="J467" ca="1">INDIRECT(ADDRESS((ROW(467:467)-1),IF(MOD(COLUMN(J:J)-4-$D467,32)=0,32,MOD(COLUMN(J:J)-4-$D467,32))+4))</f>
        <v>0</v>
      </c>
      <c r="K467" s="21" t="str" cm="1">
        <f t="array" aca="1" ref="K467" ca="1">INDIRECT(ADDRESS((ROW(467:467)-1),IF(MOD(COLUMN(K:K)-4-$D467,32)=0,32,MOD(COLUMN(K:K)-4-$D467,32))+4))</f>
        <v>1</v>
      </c>
      <c r="L467" s="21" t="str" cm="1">
        <f t="array" aca="1" ref="L467" ca="1">INDIRECT(ADDRESS((ROW(467:467)-1),IF(MOD(COLUMN(L:L)-4-$D467,32)=0,32,MOD(COLUMN(L:L)-4-$D467,32))+4))</f>
        <v>1</v>
      </c>
      <c r="M467" s="22" t="str" cm="1">
        <f t="array" aca="1" ref="M467" ca="1">INDIRECT(ADDRESS((ROW(467:467)-1),IF(MOD(COLUMN(M:M)-4-$D467,32)=0,32,MOD(COLUMN(M:M)-4-$D467,32))+4))</f>
        <v>1</v>
      </c>
      <c r="N467" s="22" t="str" cm="1">
        <f t="array" aca="1" ref="N467" ca="1">INDIRECT(ADDRESS((ROW(467:467)-1),IF(MOD(COLUMN(N:N)-4-$D467,32)=0,32,MOD(COLUMN(N:N)-4-$D467,32))+4))</f>
        <v>1</v>
      </c>
      <c r="O467" s="22" t="str" cm="1">
        <f t="array" aca="1" ref="O467" ca="1">INDIRECT(ADDRESS((ROW(467:467)-1),IF(MOD(COLUMN(O:O)-4-$D467,32)=0,32,MOD(COLUMN(O:O)-4-$D467,32))+4))</f>
        <v>0</v>
      </c>
      <c r="P467" s="22" t="str" cm="1">
        <f t="array" aca="1" ref="P467" ca="1">INDIRECT(ADDRESS((ROW(467:467)-1),IF(MOD(COLUMN(P:P)-4-$D467,32)=0,32,MOD(COLUMN(P:P)-4-$D467,32))+4))</f>
        <v>1</v>
      </c>
      <c r="Q467" s="23" t="str" cm="1">
        <f t="array" aca="1" ref="Q467" ca="1">INDIRECT(ADDRESS((ROW(467:467)-1),IF(MOD(COLUMN(Q:Q)-4-$D467,32)=0,32,MOD(COLUMN(Q:Q)-4-$D467,32))+4))</f>
        <v>0</v>
      </c>
      <c r="R467" s="23" t="str" cm="1">
        <f t="array" aca="1" ref="R467" ca="1">INDIRECT(ADDRESS((ROW(467:467)-1),IF(MOD(COLUMN(R:R)-4-$D467,32)=0,32,MOD(COLUMN(R:R)-4-$D467,32))+4))</f>
        <v>1</v>
      </c>
      <c r="S467" s="23" t="str" cm="1">
        <f t="array" aca="1" ref="S467" ca="1">INDIRECT(ADDRESS((ROW(467:467)-1),IF(MOD(COLUMN(S:S)-4-$D467,32)=0,32,MOD(COLUMN(S:S)-4-$D467,32))+4))</f>
        <v>0</v>
      </c>
      <c r="T467" s="23" t="str" cm="1">
        <f t="array" aca="1" ref="T467" ca="1">INDIRECT(ADDRESS((ROW(467:467)-1),IF(MOD(COLUMN(T:T)-4-$D467,32)=0,32,MOD(COLUMN(T:T)-4-$D467,32))+4))</f>
        <v>0</v>
      </c>
      <c r="U467" s="20" t="str" cm="1">
        <f t="array" aca="1" ref="U467" ca="1">INDIRECT(ADDRESS((ROW(467:467)-1),IF(MOD(COLUMN(U:U)-4-$D467,32)=0,32,MOD(COLUMN(U:U)-4-$D467,32))+4))</f>
        <v>0</v>
      </c>
      <c r="V467" s="20" t="str" cm="1">
        <f t="array" aca="1" ref="V467" ca="1">INDIRECT(ADDRESS((ROW(467:467)-1),IF(MOD(COLUMN(V:V)-4-$D467,32)=0,32,MOD(COLUMN(V:V)-4-$D467,32))+4))</f>
        <v>1</v>
      </c>
      <c r="W467" s="20" t="str" cm="1">
        <f t="array" aca="1" ref="W467" ca="1">INDIRECT(ADDRESS((ROW(467:467)-1),IF(MOD(COLUMN(W:W)-4-$D467,32)=0,32,MOD(COLUMN(W:W)-4-$D467,32))+4))</f>
        <v>0</v>
      </c>
      <c r="X467" s="20" t="str" cm="1">
        <f t="array" aca="1" ref="X467" ca="1">INDIRECT(ADDRESS((ROW(467:467)-1),IF(MOD(COLUMN(X:X)-4-$D467,32)=0,32,MOD(COLUMN(X:X)-4-$D467,32))+4))</f>
        <v>0</v>
      </c>
      <c r="Y467" s="21" t="str" cm="1">
        <f t="array" aca="1" ref="Y467" ca="1">INDIRECT(ADDRESS((ROW(467:467)-1),IF(MOD(COLUMN(Y:Y)-4-$D467,32)=0,32,MOD(COLUMN(Y:Y)-4-$D467,32))+4))</f>
        <v>1</v>
      </c>
      <c r="Z467" s="21" t="str" cm="1">
        <f t="array" aca="1" ref="Z467" ca="1">INDIRECT(ADDRESS((ROW(467:467)-1),IF(MOD(COLUMN(Z:Z)-4-$D467,32)=0,32,MOD(COLUMN(Z:Z)-4-$D467,32))+4))</f>
        <v>0</v>
      </c>
      <c r="AA467" s="21" t="str" cm="1">
        <f t="array" aca="1" ref="AA467" ca="1">INDIRECT(ADDRESS((ROW(467:467)-1),IF(MOD(COLUMN(AA:AA)-4-$D467,32)=0,32,MOD(COLUMN(AA:AA)-4-$D467,32))+4))</f>
        <v>0</v>
      </c>
      <c r="AB467" s="21" t="str" cm="1">
        <f t="array" aca="1" ref="AB467" ca="1">INDIRECT(ADDRESS((ROW(467:467)-1),IF(MOD(COLUMN(AB:AB)-4-$D467,32)=0,32,MOD(COLUMN(AB:AB)-4-$D467,32))+4))</f>
        <v>0</v>
      </c>
      <c r="AC467" s="22" t="str" cm="1">
        <f t="array" aca="1" ref="AC467" ca="1">INDIRECT(ADDRESS((ROW(467:467)-1),IF(MOD(COLUMN(AC:AC)-4-$D467,32)=0,32,MOD(COLUMN(AC:AC)-4-$D467,32))+4))</f>
        <v>0</v>
      </c>
      <c r="AD467" s="22" t="str" cm="1">
        <f t="array" aca="1" ref="AD467" ca="1">INDIRECT(ADDRESS((ROW(467:467)-1),IF(MOD(COLUMN(AD:AD)-4-$D467,32)=0,32,MOD(COLUMN(AD:AD)-4-$D467,32))+4))</f>
        <v>0</v>
      </c>
      <c r="AE467" s="22" t="str" cm="1">
        <f t="array" aca="1" ref="AE467" ca="1">INDIRECT(ADDRESS((ROW(467:467)-1),IF(MOD(COLUMN(AE:AE)-4-$D467,32)=0,32,MOD(COLUMN(AE:AE)-4-$D467,32))+4))</f>
        <v>0</v>
      </c>
      <c r="AF467" s="22" t="str" cm="1">
        <f t="array" aca="1" ref="AF467" ca="1">INDIRECT(ADDRESS((ROW(467:467)-1),IF(MOD(COLUMN(AF:AF)-4-$D467,32)=0,32,MOD(COLUMN(AF:AF)-4-$D467,32))+4))</f>
        <v>1</v>
      </c>
      <c r="AG467" s="23" t="str" cm="1">
        <f t="array" aca="1" ref="AG467" ca="1">INDIRECT(ADDRESS((ROW(467:467)-1),IF(MOD(COLUMN(AG:AG)-4-$D467,32)=0,32,MOD(COLUMN(AG:AG)-4-$D467,32))+4))</f>
        <v>0</v>
      </c>
      <c r="AH467" s="23" t="str" cm="1">
        <f t="array" aca="1" ref="AH467" ca="1">INDIRECT(ADDRESS((ROW(467:467)-1),IF(MOD(COLUMN(AH:AH)-4-$D467,32)=0,32,MOD(COLUMN(AH:AH)-4-$D467,32))+4))</f>
        <v>1</v>
      </c>
      <c r="AI467" s="23" t="str" cm="1">
        <f t="array" aca="1" ref="AI467" ca="1">INDIRECT(ADDRESS((ROW(467:467)-1),IF(MOD(COLUMN(AI:AI)-4-$D467,32)=0,32,MOD(COLUMN(AI:AI)-4-$D467,32))+4))</f>
        <v>1</v>
      </c>
      <c r="AJ467" s="23" t="str" cm="1">
        <f t="array" aca="1" ref="AJ467" ca="1">INDIRECT(ADDRESS((ROW(467:467)-1),IF(MOD(COLUMN(AJ:AJ)-4-$D467,32)=0,32,MOD(COLUMN(AJ:AJ)-4-$D467,32))+4))</f>
        <v>1</v>
      </c>
      <c r="AK467" t="str">
        <f ca="1">_xlfn.CONCAT(E467,F467,G467,H467,I467,J467,K467,L467)</f>
        <v>01110011</v>
      </c>
      <c r="AL467" t="str">
        <f ca="1">_xlfn.CONCAT(M467,N467,O467,P467,Q467,R467,S467,T467)</f>
        <v>11010100</v>
      </c>
      <c r="AM467" t="str">
        <f ca="1">_xlfn.CONCAT(U467,V467,W467,X467,Y467,Z467,AA467,AB467)</f>
        <v>01001000</v>
      </c>
      <c r="AN467" t="str">
        <f ca="1">_xlfn.CONCAT(AC467,AD467,AE467,AF467,AG467,AH467,AI467,AJ467)</f>
        <v>00010111</v>
      </c>
      <c r="AO467">
        <f ca="1">BIN2DEC(AK467)</f>
        <v>115</v>
      </c>
      <c r="AP467">
        <f t="shared" ref="AP467:AP469" ca="1" si="396">BIN2DEC(AL467)</f>
        <v>212</v>
      </c>
      <c r="AQ467">
        <f t="shared" ref="AQ467:AQ469" ca="1" si="397">BIN2DEC(AM467)</f>
        <v>72</v>
      </c>
      <c r="AR467">
        <f t="shared" ref="AR467:AR469" ca="1" si="398">BIN2DEC(AN467)</f>
        <v>23</v>
      </c>
      <c r="AS467">
        <f ca="1">(AO467*2^24)+(AP467*2^16)+(AQ467*2^8)+AR467</f>
        <v>1943291927</v>
      </c>
      <c r="AT467">
        <f>2^32</f>
        <v>4294967296</v>
      </c>
      <c r="AU467">
        <f ca="1">AT467-AS467</f>
        <v>2351675369</v>
      </c>
    </row>
    <row r="468" spans="1:47" x14ac:dyDescent="0.35">
      <c r="C468" t="s">
        <v>2</v>
      </c>
      <c r="D468" s="27">
        <v>18</v>
      </c>
      <c r="E468" s="20" t="str" cm="1">
        <f t="array" aca="1" ref="E468" ca="1">INDIRECT(ADDRESS((ROW(468:468)-2),IF(MOD(COLUMN(E:E)-4-$D468,32)=0,32,MOD(COLUMN(E:E)-4-$D468,32))+4))</f>
        <v>0</v>
      </c>
      <c r="F468" s="20" t="str" cm="1">
        <f t="array" aca="1" ref="F468" ca="1">INDIRECT(ADDRESS((ROW(468:468)-2),IF(MOD(COLUMN(F:F)-4-$D468,32)=0,32,MOD(COLUMN(F:F)-4-$D468,32))+4))</f>
        <v>0</v>
      </c>
      <c r="G468" s="20" t="str" cm="1">
        <f t="array" aca="1" ref="G468" ca="1">INDIRECT(ADDRESS((ROW(468:468)-2),IF(MOD(COLUMN(G:G)-4-$D468,32)=0,32,MOD(COLUMN(G:G)-4-$D468,32))+4))</f>
        <v>0</v>
      </c>
      <c r="H468" s="20" t="str" cm="1">
        <f t="array" aca="1" ref="H468" ca="1">INDIRECT(ADDRESS((ROW(468:468)-2),IF(MOD(COLUMN(H:H)-4-$D468,32)=0,32,MOD(COLUMN(H:H)-4-$D468,32))+4))</f>
        <v>0</v>
      </c>
      <c r="I468" s="21" t="str" cm="1">
        <f t="array" aca="1" ref="I468" ca="1">INDIRECT(ADDRESS((ROW(468:468)-2),IF(MOD(COLUMN(I:I)-4-$D468,32)=0,32,MOD(COLUMN(I:I)-4-$D468,32))+4))</f>
        <v>0</v>
      </c>
      <c r="J468" s="21" t="str" cm="1">
        <f t="array" aca="1" ref="J468" ca="1">INDIRECT(ADDRESS((ROW(468:468)-2),IF(MOD(COLUMN(J:J)-4-$D468,32)=0,32,MOD(COLUMN(J:J)-4-$D468,32))+4))</f>
        <v>0</v>
      </c>
      <c r="K468" s="21" t="str" cm="1">
        <f t="array" aca="1" ref="K468" ca="1">INDIRECT(ADDRESS((ROW(468:468)-2),IF(MOD(COLUMN(K:K)-4-$D468,32)=0,32,MOD(COLUMN(K:K)-4-$D468,32))+4))</f>
        <v>1</v>
      </c>
      <c r="L468" s="21" t="str" cm="1">
        <f t="array" aca="1" ref="L468" ca="1">INDIRECT(ADDRESS((ROW(468:468)-2),IF(MOD(COLUMN(L:L)-4-$D468,32)=0,32,MOD(COLUMN(L:L)-4-$D468,32))+4))</f>
        <v>0</v>
      </c>
      <c r="M468" s="22" t="str" cm="1">
        <f t="array" aca="1" ref="M468" ca="1">INDIRECT(ADDRESS((ROW(468:468)-2),IF(MOD(COLUMN(M:M)-4-$D468,32)=0,32,MOD(COLUMN(M:M)-4-$D468,32))+4))</f>
        <v>1</v>
      </c>
      <c r="N468" s="22" t="str" cm="1">
        <f t="array" aca="1" ref="N468" ca="1">INDIRECT(ADDRESS((ROW(468:468)-2),IF(MOD(COLUMN(N:N)-4-$D468,32)=0,32,MOD(COLUMN(N:N)-4-$D468,32))+4))</f>
        <v>1</v>
      </c>
      <c r="O468" s="22" t="str" cm="1">
        <f t="array" aca="1" ref="O468" ca="1">INDIRECT(ADDRESS((ROW(468:468)-2),IF(MOD(COLUMN(O:O)-4-$D468,32)=0,32,MOD(COLUMN(O:O)-4-$D468,32))+4))</f>
        <v>1</v>
      </c>
      <c r="P468" s="22" t="str" cm="1">
        <f t="array" aca="1" ref="P468" ca="1">INDIRECT(ADDRESS((ROW(468:468)-2),IF(MOD(COLUMN(P:P)-4-$D468,32)=0,32,MOD(COLUMN(P:P)-4-$D468,32))+4))</f>
        <v>0</v>
      </c>
      <c r="Q468" s="23" t="str" cm="1">
        <f t="array" aca="1" ref="Q468" ca="1">INDIRECT(ADDRESS((ROW(468:468)-2),IF(MOD(COLUMN(Q:Q)-4-$D468,32)=0,32,MOD(COLUMN(Q:Q)-4-$D468,32))+4))</f>
        <v>1</v>
      </c>
      <c r="R468" s="23" t="str" cm="1">
        <f t="array" aca="1" ref="R468" ca="1">INDIRECT(ADDRESS((ROW(468:468)-2),IF(MOD(COLUMN(R:R)-4-$D468,32)=0,32,MOD(COLUMN(R:R)-4-$D468,32))+4))</f>
        <v>1</v>
      </c>
      <c r="S468" s="23" t="str" cm="1">
        <f t="array" aca="1" ref="S468" ca="1">INDIRECT(ADDRESS((ROW(468:468)-2),IF(MOD(COLUMN(S:S)-4-$D468,32)=0,32,MOD(COLUMN(S:S)-4-$D468,32))+4))</f>
        <v>1</v>
      </c>
      <c r="T468" s="23" t="str" cm="1">
        <f t="array" aca="1" ref="T468" ca="1">INDIRECT(ADDRESS((ROW(468:468)-2),IF(MOD(COLUMN(T:T)-4-$D468,32)=0,32,MOD(COLUMN(T:T)-4-$D468,32))+4))</f>
        <v>0</v>
      </c>
      <c r="U468" s="20" t="str" cm="1">
        <f t="array" aca="1" ref="U468" ca="1">INDIRECT(ADDRESS((ROW(468:468)-2),IF(MOD(COLUMN(U:U)-4-$D468,32)=0,32,MOD(COLUMN(U:U)-4-$D468,32))+4))</f>
        <v>0</v>
      </c>
      <c r="V468" s="20" t="str" cm="1">
        <f t="array" aca="1" ref="V468" ca="1">INDIRECT(ADDRESS((ROW(468:468)-2),IF(MOD(COLUMN(V:V)-4-$D468,32)=0,32,MOD(COLUMN(V:V)-4-$D468,32))+4))</f>
        <v>1</v>
      </c>
      <c r="W468" s="20" t="str" cm="1">
        <f t="array" aca="1" ref="W468" ca="1">INDIRECT(ADDRESS((ROW(468:468)-2),IF(MOD(COLUMN(W:W)-4-$D468,32)=0,32,MOD(COLUMN(W:W)-4-$D468,32))+4))</f>
        <v>1</v>
      </c>
      <c r="X468" s="20" t="str" cm="1">
        <f t="array" aca="1" ref="X468" ca="1">INDIRECT(ADDRESS((ROW(468:468)-2),IF(MOD(COLUMN(X:X)-4-$D468,32)=0,32,MOD(COLUMN(X:X)-4-$D468,32))+4))</f>
        <v>1</v>
      </c>
      <c r="Y468" s="21" t="str" cm="1">
        <f t="array" aca="1" ref="Y468" ca="1">INDIRECT(ADDRESS((ROW(468:468)-2),IF(MOD(COLUMN(Y:Y)-4-$D468,32)=0,32,MOD(COLUMN(Y:Y)-4-$D468,32))+4))</f>
        <v>1</v>
      </c>
      <c r="Z468" s="21" t="str" cm="1">
        <f t="array" aca="1" ref="Z468" ca="1">INDIRECT(ADDRESS((ROW(468:468)-2),IF(MOD(COLUMN(Z:Z)-4-$D468,32)=0,32,MOD(COLUMN(Z:Z)-4-$D468,32))+4))</f>
        <v>0</v>
      </c>
      <c r="AA468" s="21" t="str" cm="1">
        <f t="array" aca="1" ref="AA468" ca="1">INDIRECT(ADDRESS((ROW(468:468)-2),IF(MOD(COLUMN(AA:AA)-4-$D468,32)=0,32,MOD(COLUMN(AA:AA)-4-$D468,32))+4))</f>
        <v>1</v>
      </c>
      <c r="AB468" s="21" t="str" cm="1">
        <f t="array" aca="1" ref="AB468" ca="1">INDIRECT(ADDRESS((ROW(468:468)-2),IF(MOD(COLUMN(AB:AB)-4-$D468,32)=0,32,MOD(COLUMN(AB:AB)-4-$D468,32))+4))</f>
        <v>0</v>
      </c>
      <c r="AC468" s="22" t="str" cm="1">
        <f t="array" aca="1" ref="AC468" ca="1">INDIRECT(ADDRESS((ROW(468:468)-2),IF(MOD(COLUMN(AC:AC)-4-$D468,32)=0,32,MOD(COLUMN(AC:AC)-4-$D468,32))+4))</f>
        <v>1</v>
      </c>
      <c r="AD468" s="22" t="str" cm="1">
        <f t="array" aca="1" ref="AD468" ca="1">INDIRECT(ADDRESS((ROW(468:468)-2),IF(MOD(COLUMN(AD:AD)-4-$D468,32)=0,32,MOD(COLUMN(AD:AD)-4-$D468,32))+4))</f>
        <v>0</v>
      </c>
      <c r="AE468" s="22" t="str" cm="1">
        <f t="array" aca="1" ref="AE468" ca="1">INDIRECT(ADDRESS((ROW(468:468)-2),IF(MOD(COLUMN(AE:AE)-4-$D468,32)=0,32,MOD(COLUMN(AE:AE)-4-$D468,32))+4))</f>
        <v>0</v>
      </c>
      <c r="AF468" s="22" t="str" cm="1">
        <f t="array" aca="1" ref="AF468" ca="1">INDIRECT(ADDRESS((ROW(468:468)-2),IF(MOD(COLUMN(AF:AF)-4-$D468,32)=0,32,MOD(COLUMN(AF:AF)-4-$D468,32))+4))</f>
        <v>0</v>
      </c>
      <c r="AG468" s="23" t="str" cm="1">
        <f t="array" aca="1" ref="AG468" ca="1">INDIRECT(ADDRESS((ROW(468:468)-2),IF(MOD(COLUMN(AG:AG)-4-$D468,32)=0,32,MOD(COLUMN(AG:AG)-4-$D468,32))+4))</f>
        <v>1</v>
      </c>
      <c r="AH468" s="23" t="str" cm="1">
        <f t="array" aca="1" ref="AH468" ca="1">INDIRECT(ADDRESS((ROW(468:468)-2),IF(MOD(COLUMN(AH:AH)-4-$D468,32)=0,32,MOD(COLUMN(AH:AH)-4-$D468,32))+4))</f>
        <v>0</v>
      </c>
      <c r="AI468" s="23" t="str" cm="1">
        <f t="array" aca="1" ref="AI468" ca="1">INDIRECT(ADDRESS((ROW(468:468)-2),IF(MOD(COLUMN(AI:AI)-4-$D468,32)=0,32,MOD(COLUMN(AI:AI)-4-$D468,32))+4))</f>
        <v>0</v>
      </c>
      <c r="AJ468" s="23" t="str" cm="1">
        <f t="array" aca="1" ref="AJ468" ca="1">INDIRECT(ADDRESS((ROW(468:468)-2),IF(MOD(COLUMN(AJ:AJ)-4-$D468,32)=0,32,MOD(COLUMN(AJ:AJ)-4-$D468,32))+4))</f>
        <v>1</v>
      </c>
      <c r="AK468" t="str">
        <f ca="1">_xlfn.CONCAT(E468,F468,G468,H468,I468,J468,K468,L468)</f>
        <v>00000010</v>
      </c>
      <c r="AL468" t="str">
        <f ca="1">_xlfn.CONCAT(M468,N468,O468,P468,Q468,R468,S468,T468)</f>
        <v>11101110</v>
      </c>
      <c r="AM468" t="str">
        <f ca="1">_xlfn.CONCAT(U468,V468,W468,X468,Y468,Z468,AA468,AB468)</f>
        <v>01111010</v>
      </c>
      <c r="AN468" t="str">
        <f ca="1">_xlfn.CONCAT(AC468,AD468,AE468,AF468,AG468,AH468,AI468,AJ468)</f>
        <v>10001001</v>
      </c>
      <c r="AO468">
        <f ca="1">BIN2DEC(AK468)</f>
        <v>2</v>
      </c>
      <c r="AP468">
        <f t="shared" ca="1" si="396"/>
        <v>238</v>
      </c>
      <c r="AQ468">
        <f t="shared" ca="1" si="397"/>
        <v>122</v>
      </c>
      <c r="AR468">
        <f t="shared" ca="1" si="398"/>
        <v>137</v>
      </c>
      <c r="AS468">
        <f ca="1">(AO468*2^24)+(AP468*2^16)+(AQ468*2^8)+AR468</f>
        <v>49183369</v>
      </c>
      <c r="AT468">
        <f>2^32</f>
        <v>4294967296</v>
      </c>
      <c r="AU468">
        <f ca="1">AT468-AS468</f>
        <v>4245783927</v>
      </c>
    </row>
    <row r="469" spans="1:47" x14ac:dyDescent="0.35">
      <c r="C469" t="s">
        <v>84</v>
      </c>
      <c r="D469" s="27">
        <v>3</v>
      </c>
      <c r="E469" s="20" cm="1">
        <f t="array" aca="1" ref="E469" ca="1">IF(COLUMN(E:E)-4&gt;$D469,INDIRECT(ADDRESS((ROW(469:469)-3),COLUMN(E:E)-4-$D469+4)),0)</f>
        <v>0</v>
      </c>
      <c r="F469" s="20" cm="1">
        <f t="array" aca="1" ref="F469" ca="1">IF(COLUMN(F:F)-4&gt;$D469,INDIRECT(ADDRESS((ROW(469:469)-3),COLUMN(F:F)-4-$D469+4)),0)</f>
        <v>0</v>
      </c>
      <c r="G469" s="20" cm="1">
        <f t="array" aca="1" ref="G469" ca="1">IF(COLUMN(G:G)-4&gt;$D469,INDIRECT(ADDRESS((ROW(469:469)-3),COLUMN(G:G)-4-$D469+4)),0)</f>
        <v>0</v>
      </c>
      <c r="H469" s="20" t="str" cm="1">
        <f t="array" aca="1" ref="H469" ca="1">IF(COLUMN(H:H)-4&gt;$D469,INDIRECT(ADDRESS((ROW(469:469)-3),COLUMN(H:H)-4-$D469+4)),0)</f>
        <v>1</v>
      </c>
      <c r="I469" s="21" t="str" cm="1">
        <f t="array" aca="1" ref="I469" ca="1">IF(COLUMN(I:I)-4&gt;$D469,INDIRECT(ADDRESS((ROW(469:469)-3),COLUMN(I:I)-4-$D469+4)),0)</f>
        <v>1</v>
      </c>
      <c r="J469" s="21" t="str" cm="1">
        <f t="array" aca="1" ref="J469" ca="1">IF(COLUMN(J:J)-4&gt;$D469,INDIRECT(ADDRESS((ROW(469:469)-3),COLUMN(J:J)-4-$D469+4)),0)</f>
        <v>1</v>
      </c>
      <c r="K469" s="21" t="str" cm="1">
        <f t="array" aca="1" ref="K469" ca="1">IF(COLUMN(K:K)-4&gt;$D469,INDIRECT(ADDRESS((ROW(469:469)-3),COLUMN(K:K)-4-$D469+4)),0)</f>
        <v>0</v>
      </c>
      <c r="L469" s="21" t="str" cm="1">
        <f t="array" aca="1" ref="L469" ca="1">IF(COLUMN(L:L)-4&gt;$D469,INDIRECT(ADDRESS((ROW(469:469)-3),COLUMN(L:L)-4-$D469+4)),0)</f>
        <v>1</v>
      </c>
      <c r="M469" s="22" t="str" cm="1">
        <f t="array" aca="1" ref="M469" ca="1">IF(COLUMN(M:M)-4&gt;$D469,INDIRECT(ADDRESS((ROW(469:469)-3),COLUMN(M:M)-4-$D469+4)),0)</f>
        <v>0</v>
      </c>
      <c r="N469" s="22" t="str" cm="1">
        <f t="array" aca="1" ref="N469" ca="1">IF(COLUMN(N:N)-4&gt;$D469,INDIRECT(ADDRESS((ROW(469:469)-3),COLUMN(N:N)-4-$D469+4)),0)</f>
        <v>1</v>
      </c>
      <c r="O469" s="22" t="str" cm="1">
        <f t="array" aca="1" ref="O469" ca="1">IF(COLUMN(O:O)-4&gt;$D469,INDIRECT(ADDRESS((ROW(469:469)-3),COLUMN(O:O)-4-$D469+4)),0)</f>
        <v>0</v>
      </c>
      <c r="P469" s="22" t="str" cm="1">
        <f t="array" aca="1" ref="P469" ca="1">IF(COLUMN(P:P)-4&gt;$D469,INDIRECT(ADDRESS((ROW(469:469)-3),COLUMN(P:P)-4-$D469+4)),0)</f>
        <v>0</v>
      </c>
      <c r="Q469" s="23" t="str" cm="1">
        <f t="array" aca="1" ref="Q469" ca="1">IF(COLUMN(Q:Q)-4&gt;$D469,INDIRECT(ADDRESS((ROW(469:469)-3),COLUMN(Q:Q)-4-$D469+4)),0)</f>
        <v>0</v>
      </c>
      <c r="R469" s="23" t="str" cm="1">
        <f t="array" aca="1" ref="R469" ca="1">IF(COLUMN(R:R)-4&gt;$D469,INDIRECT(ADDRESS((ROW(469:469)-3),COLUMN(R:R)-4-$D469+4)),0)</f>
        <v>1</v>
      </c>
      <c r="S469" s="23" t="str" cm="1">
        <f t="array" aca="1" ref="S469" ca="1">IF(COLUMN(S:S)-4&gt;$D469,INDIRECT(ADDRESS((ROW(469:469)-3),COLUMN(S:S)-4-$D469+4)),0)</f>
        <v>0</v>
      </c>
      <c r="T469" s="23" t="str" cm="1">
        <f t="array" aca="1" ref="T469" ca="1">IF(COLUMN(T:T)-4&gt;$D469,INDIRECT(ADDRESS((ROW(469:469)-3),COLUMN(T:T)-4-$D469+4)),0)</f>
        <v>0</v>
      </c>
      <c r="U469" s="20" t="str" cm="1">
        <f t="array" aca="1" ref="U469" ca="1">IF(COLUMN(U:U)-4&gt;$D469,INDIRECT(ADDRESS((ROW(469:469)-3),COLUMN(U:U)-4-$D469+4)),0)</f>
        <v>1</v>
      </c>
      <c r="V469" s="20" t="str" cm="1">
        <f t="array" aca="1" ref="V469" ca="1">IF(COLUMN(V:V)-4&gt;$D469,INDIRECT(ADDRESS((ROW(469:469)-3),COLUMN(V:V)-4-$D469+4)),0)</f>
        <v>0</v>
      </c>
      <c r="W469" s="20" t="str" cm="1">
        <f t="array" aca="1" ref="W469" ca="1">IF(COLUMN(W:W)-4&gt;$D469,INDIRECT(ADDRESS((ROW(469:469)-3),COLUMN(W:W)-4-$D469+4)),0)</f>
        <v>0</v>
      </c>
      <c r="X469" s="20" t="str" cm="1">
        <f t="array" aca="1" ref="X469" ca="1">IF(COLUMN(X:X)-4&gt;$D469,INDIRECT(ADDRESS((ROW(469:469)-3),COLUMN(X:X)-4-$D469+4)),0)</f>
        <v>0</v>
      </c>
      <c r="Y469" s="21" t="str" cm="1">
        <f t="array" aca="1" ref="Y469" ca="1">IF(COLUMN(Y:Y)-4&gt;$D469,INDIRECT(ADDRESS((ROW(469:469)-3),COLUMN(Y:Y)-4-$D469+4)),0)</f>
        <v>0</v>
      </c>
      <c r="Z469" s="21" t="str" cm="1">
        <f t="array" aca="1" ref="Z469" ca="1">IF(COLUMN(Z:Z)-4&gt;$D469,INDIRECT(ADDRESS((ROW(469:469)-3),COLUMN(Z:Z)-4-$D469+4)),0)</f>
        <v>0</v>
      </c>
      <c r="AA469" s="21" t="str" cm="1">
        <f t="array" aca="1" ref="AA469" ca="1">IF(COLUMN(AA:AA)-4&gt;$D469,INDIRECT(ADDRESS((ROW(469:469)-3),COLUMN(AA:AA)-4-$D469+4)),0)</f>
        <v>0</v>
      </c>
      <c r="AB469" s="21" t="str" cm="1">
        <f t="array" aca="1" ref="AB469" ca="1">IF(COLUMN(AB:AB)-4&gt;$D469,INDIRECT(ADDRESS((ROW(469:469)-3),COLUMN(AB:AB)-4-$D469+4)),0)</f>
        <v>1</v>
      </c>
      <c r="AC469" s="22" t="str" cm="1">
        <f t="array" aca="1" ref="AC469" ca="1">IF(COLUMN(AC:AC)-4&gt;$D469,INDIRECT(ADDRESS((ROW(469:469)-3),COLUMN(AC:AC)-4-$D469+4)),0)</f>
        <v>0</v>
      </c>
      <c r="AD469" s="22" t="str" cm="1">
        <f t="array" aca="1" ref="AD469" ca="1">IF(COLUMN(AD:AD)-4&gt;$D469,INDIRECT(ADDRESS((ROW(469:469)-3),COLUMN(AD:AD)-4-$D469+4)),0)</f>
        <v>1</v>
      </c>
      <c r="AE469" s="22" t="str" cm="1">
        <f t="array" aca="1" ref="AE469" ca="1">IF(COLUMN(AE:AE)-4&gt;$D469,INDIRECT(ADDRESS((ROW(469:469)-3),COLUMN(AE:AE)-4-$D469+4)),0)</f>
        <v>1</v>
      </c>
      <c r="AF469" s="22" t="str" cm="1">
        <f t="array" aca="1" ref="AF469" ca="1">IF(COLUMN(AF:AF)-4&gt;$D469,INDIRECT(ADDRESS((ROW(469:469)-3),COLUMN(AF:AF)-4-$D469+4)),0)</f>
        <v>1</v>
      </c>
      <c r="AG469" s="23" t="str" cm="1">
        <f t="array" aca="1" ref="AG469" ca="1">IF(COLUMN(AG:AG)-4&gt;$D469,INDIRECT(ADDRESS((ROW(469:469)-3),COLUMN(AG:AG)-4-$D469+4)),0)</f>
        <v>0</v>
      </c>
      <c r="AH469" s="23" t="str" cm="1">
        <f t="array" aca="1" ref="AH469" ca="1">IF(COLUMN(AH:AH)-4&gt;$D469,INDIRECT(ADDRESS((ROW(469:469)-3),COLUMN(AH:AH)-4-$D469+4)),0)</f>
        <v>1</v>
      </c>
      <c r="AI469" s="23" t="str" cm="1">
        <f t="array" aca="1" ref="AI469" ca="1">IF(COLUMN(AI:AI)-4&gt;$D469,INDIRECT(ADDRESS((ROW(469:469)-3),COLUMN(AI:AI)-4-$D469+4)),0)</f>
        <v>1</v>
      </c>
      <c r="AJ469" s="23" t="str" cm="1">
        <f t="array" aca="1" ref="AJ469" ca="1">IF(COLUMN(AJ:AJ)-4&gt;$D469,INDIRECT(ADDRESS((ROW(469:469)-3),COLUMN(AJ:AJ)-4-$D469+4)),0)</f>
        <v>1</v>
      </c>
      <c r="AK469" t="str">
        <f ca="1">_xlfn.CONCAT(E469,F469,G469,H469,I469,J469,K469,L469)</f>
        <v>00011101</v>
      </c>
      <c r="AL469" t="str">
        <f ca="1">_xlfn.CONCAT(M469,N469,O469,P469,Q469,R469,S469,T469)</f>
        <v>01000100</v>
      </c>
      <c r="AM469" t="str">
        <f ca="1">_xlfn.CONCAT(U469,V469,W469,X469,Y469,Z469,AA469,AB469)</f>
        <v>10000001</v>
      </c>
      <c r="AN469" t="str">
        <f ca="1">_xlfn.CONCAT(AC469,AD469,AE469,AF469,AG469,AH469,AI469,AJ469)</f>
        <v>01110111</v>
      </c>
      <c r="AO469">
        <f ca="1">BIN2DEC(AK469)</f>
        <v>29</v>
      </c>
      <c r="AP469">
        <f t="shared" ca="1" si="396"/>
        <v>68</v>
      </c>
      <c r="AQ469">
        <f t="shared" ca="1" si="397"/>
        <v>129</v>
      </c>
      <c r="AR469">
        <f t="shared" ca="1" si="398"/>
        <v>119</v>
      </c>
      <c r="AS469">
        <f ca="1">(AO469*2^24)+(AP469*2^16)+(AQ469*2^8)+AR469</f>
        <v>491028855</v>
      </c>
    </row>
    <row r="470" spans="1:47" x14ac:dyDescent="0.35">
      <c r="C470" t="s">
        <v>85</v>
      </c>
      <c r="E470" s="4">
        <f ca="1">_xlfn.BITXOR(E467,E468)</f>
        <v>0</v>
      </c>
      <c r="F470" s="4">
        <f t="shared" ref="F470:AJ470" ca="1" si="399">_xlfn.BITXOR(F467,F468)</f>
        <v>1</v>
      </c>
      <c r="G470" s="4">
        <f t="shared" ca="1" si="399"/>
        <v>1</v>
      </c>
      <c r="H470" s="4">
        <f t="shared" ca="1" si="399"/>
        <v>1</v>
      </c>
      <c r="I470" s="4">
        <f t="shared" ca="1" si="399"/>
        <v>0</v>
      </c>
      <c r="J470" s="4">
        <f t="shared" ca="1" si="399"/>
        <v>0</v>
      </c>
      <c r="K470" s="4">
        <f t="shared" ca="1" si="399"/>
        <v>0</v>
      </c>
      <c r="L470" s="4">
        <f t="shared" ca="1" si="399"/>
        <v>1</v>
      </c>
      <c r="M470" s="4">
        <f t="shared" ca="1" si="399"/>
        <v>0</v>
      </c>
      <c r="N470" s="4">
        <f t="shared" ca="1" si="399"/>
        <v>0</v>
      </c>
      <c r="O470" s="4">
        <f t="shared" ca="1" si="399"/>
        <v>1</v>
      </c>
      <c r="P470" s="4">
        <f t="shared" ca="1" si="399"/>
        <v>1</v>
      </c>
      <c r="Q470" s="4">
        <f t="shared" ca="1" si="399"/>
        <v>1</v>
      </c>
      <c r="R470" s="4">
        <f t="shared" ca="1" si="399"/>
        <v>0</v>
      </c>
      <c r="S470" s="4">
        <f t="shared" ca="1" si="399"/>
        <v>1</v>
      </c>
      <c r="T470" s="4">
        <f t="shared" ca="1" si="399"/>
        <v>0</v>
      </c>
      <c r="U470" s="4">
        <f t="shared" ca="1" si="399"/>
        <v>0</v>
      </c>
      <c r="V470" s="4">
        <f t="shared" ca="1" si="399"/>
        <v>0</v>
      </c>
      <c r="W470" s="4">
        <f t="shared" ca="1" si="399"/>
        <v>1</v>
      </c>
      <c r="X470" s="4">
        <f t="shared" ca="1" si="399"/>
        <v>1</v>
      </c>
      <c r="Y470" s="4">
        <f t="shared" ca="1" si="399"/>
        <v>0</v>
      </c>
      <c r="Z470" s="4">
        <f t="shared" ca="1" si="399"/>
        <v>0</v>
      </c>
      <c r="AA470" s="4">
        <f t="shared" ca="1" si="399"/>
        <v>1</v>
      </c>
      <c r="AB470" s="4">
        <f t="shared" ca="1" si="399"/>
        <v>0</v>
      </c>
      <c r="AC470" s="4">
        <f t="shared" ca="1" si="399"/>
        <v>1</v>
      </c>
      <c r="AD470" s="4">
        <f t="shared" ca="1" si="399"/>
        <v>0</v>
      </c>
      <c r="AE470" s="4">
        <f t="shared" ca="1" si="399"/>
        <v>0</v>
      </c>
      <c r="AF470" s="4">
        <f t="shared" ca="1" si="399"/>
        <v>1</v>
      </c>
      <c r="AG470" s="4">
        <f t="shared" ca="1" si="399"/>
        <v>1</v>
      </c>
      <c r="AH470" s="4">
        <f t="shared" ca="1" si="399"/>
        <v>1</v>
      </c>
      <c r="AI470" s="4">
        <f t="shared" ca="1" si="399"/>
        <v>1</v>
      </c>
      <c r="AJ470" s="4">
        <f t="shared" ca="1" si="399"/>
        <v>0</v>
      </c>
    </row>
    <row r="471" spans="1:47" x14ac:dyDescent="0.35">
      <c r="B471" s="18">
        <f ca="1">AS471</f>
        <v>1820242921</v>
      </c>
      <c r="C471" s="17"/>
      <c r="E471" s="24">
        <f ca="1">_xlfn.BITXOR(E469,E470)</f>
        <v>0</v>
      </c>
      <c r="F471" s="24">
        <f t="shared" ref="F471:AJ471" ca="1" si="400">_xlfn.BITXOR(F469,F470)</f>
        <v>1</v>
      </c>
      <c r="G471" s="24">
        <f t="shared" ca="1" si="400"/>
        <v>1</v>
      </c>
      <c r="H471" s="24">
        <f t="shared" ca="1" si="400"/>
        <v>0</v>
      </c>
      <c r="I471" s="24">
        <f t="shared" ca="1" si="400"/>
        <v>1</v>
      </c>
      <c r="J471" s="24">
        <f t="shared" ca="1" si="400"/>
        <v>1</v>
      </c>
      <c r="K471" s="24">
        <f t="shared" ca="1" si="400"/>
        <v>0</v>
      </c>
      <c r="L471" s="24">
        <f t="shared" ca="1" si="400"/>
        <v>0</v>
      </c>
      <c r="M471" s="24">
        <f t="shared" ca="1" si="400"/>
        <v>0</v>
      </c>
      <c r="N471" s="24">
        <f t="shared" ca="1" si="400"/>
        <v>1</v>
      </c>
      <c r="O471" s="24">
        <f t="shared" ca="1" si="400"/>
        <v>1</v>
      </c>
      <c r="P471" s="24">
        <f t="shared" ca="1" si="400"/>
        <v>1</v>
      </c>
      <c r="Q471" s="24">
        <f t="shared" ca="1" si="400"/>
        <v>1</v>
      </c>
      <c r="R471" s="24">
        <f t="shared" ca="1" si="400"/>
        <v>1</v>
      </c>
      <c r="S471" s="24">
        <f t="shared" ca="1" si="400"/>
        <v>1</v>
      </c>
      <c r="T471" s="24">
        <f t="shared" ca="1" si="400"/>
        <v>0</v>
      </c>
      <c r="U471" s="24">
        <f t="shared" ca="1" si="400"/>
        <v>1</v>
      </c>
      <c r="V471" s="24">
        <f t="shared" ca="1" si="400"/>
        <v>0</v>
      </c>
      <c r="W471" s="24">
        <f t="shared" ca="1" si="400"/>
        <v>1</v>
      </c>
      <c r="X471" s="24">
        <f t="shared" ca="1" si="400"/>
        <v>1</v>
      </c>
      <c r="Y471" s="24">
        <f t="shared" ca="1" si="400"/>
        <v>0</v>
      </c>
      <c r="Z471" s="24">
        <f t="shared" ca="1" si="400"/>
        <v>0</v>
      </c>
      <c r="AA471" s="24">
        <f t="shared" ca="1" si="400"/>
        <v>1</v>
      </c>
      <c r="AB471" s="24">
        <f t="shared" ca="1" si="400"/>
        <v>1</v>
      </c>
      <c r="AC471" s="24">
        <f t="shared" ca="1" si="400"/>
        <v>1</v>
      </c>
      <c r="AD471" s="24">
        <f t="shared" ca="1" si="400"/>
        <v>1</v>
      </c>
      <c r="AE471" s="24">
        <f t="shared" ca="1" si="400"/>
        <v>1</v>
      </c>
      <c r="AF471" s="24">
        <f t="shared" ca="1" si="400"/>
        <v>0</v>
      </c>
      <c r="AG471" s="24">
        <f t="shared" ca="1" si="400"/>
        <v>1</v>
      </c>
      <c r="AH471" s="24">
        <f t="shared" ca="1" si="400"/>
        <v>0</v>
      </c>
      <c r="AI471" s="24">
        <f t="shared" ca="1" si="400"/>
        <v>0</v>
      </c>
      <c r="AJ471" s="24">
        <f t="shared" ca="1" si="400"/>
        <v>1</v>
      </c>
      <c r="AK471" t="str">
        <f ca="1">_xlfn.CONCAT(E471,F471,G471,H471,I471,J471,K471,L471)</f>
        <v>01101100</v>
      </c>
      <c r="AL471" t="str">
        <f ca="1">_xlfn.CONCAT(M471,N471,O471,P471,Q471,R471,S471,T471)</f>
        <v>01111110</v>
      </c>
      <c r="AM471" t="str">
        <f ca="1">_xlfn.CONCAT(U471,V471,W471,X471,Y471,Z471,AA471,AB471)</f>
        <v>10110011</v>
      </c>
      <c r="AN471" t="str">
        <f ca="1">_xlfn.CONCAT(AC471,AD471,AE471,AF471,AG471,AH471,AI471,AJ471)</f>
        <v>11101001</v>
      </c>
      <c r="AO471">
        <f ca="1">BIN2DEC(AK471)</f>
        <v>108</v>
      </c>
      <c r="AP471">
        <f t="shared" ref="AP471" ca="1" si="401">BIN2DEC(AL471)</f>
        <v>126</v>
      </c>
      <c r="AQ471">
        <f t="shared" ref="AQ471" ca="1" si="402">BIN2DEC(AM471)</f>
        <v>179</v>
      </c>
      <c r="AR471">
        <f t="shared" ref="AR471" ca="1" si="403">BIN2DEC(AN471)</f>
        <v>233</v>
      </c>
      <c r="AS471">
        <f ca="1">(AO471*2^24)+(AP471*2^16)+(AQ471*2^8)+AR471</f>
        <v>1820242921</v>
      </c>
    </row>
    <row r="472" spans="1:47" x14ac:dyDescent="0.35">
      <c r="C472" s="2"/>
    </row>
    <row r="473" spans="1:47" x14ac:dyDescent="0.35">
      <c r="A473" t="s">
        <v>80</v>
      </c>
      <c r="B473" s="18">
        <f ca="1">Home!B37</f>
        <v>2447477694</v>
      </c>
      <c r="C473" s="2"/>
    </row>
    <row r="474" spans="1:47" ht="15" thickBot="1" x14ac:dyDescent="0.4">
      <c r="C474" s="1"/>
    </row>
    <row r="475" spans="1:47" ht="15" thickBot="1" x14ac:dyDescent="0.4">
      <c r="A475" t="s">
        <v>82</v>
      </c>
      <c r="B475" s="28">
        <f ca="1">Home!B28</f>
        <v>4152342457</v>
      </c>
      <c r="C475" s="19">
        <f ca="1">MOD(B464+B471+B473+B475,2^32)</f>
        <v>3660808334</v>
      </c>
    </row>
    <row r="477" spans="1:47" x14ac:dyDescent="0.35">
      <c r="A477" s="16" t="s">
        <v>119</v>
      </c>
    </row>
    <row r="478" spans="1:47" x14ac:dyDescent="0.35">
      <c r="A478" t="s">
        <v>79</v>
      </c>
      <c r="B478" s="25">
        <f ca="1">Home!B43</f>
        <v>1017875044</v>
      </c>
      <c r="C478" t="str">
        <f ca="1">DEC2HEX(B478,8)</f>
        <v>3CAB8A64</v>
      </c>
      <c r="E478" s="20" t="str">
        <f ca="1">MID(HEX2BIN(MID(C478,1,1),4),1,1)</f>
        <v>0</v>
      </c>
      <c r="F478" s="20" t="str">
        <f ca="1">MID(HEX2BIN(MID(C478,1,1),4),2,1)</f>
        <v>0</v>
      </c>
      <c r="G478" s="20" t="str">
        <f ca="1">MID(HEX2BIN(MID(C478,1,1),4),3,1)</f>
        <v>1</v>
      </c>
      <c r="H478" s="20" t="str">
        <f ca="1">MID(HEX2BIN(MID(C478,1,1),4),4,1)</f>
        <v>1</v>
      </c>
      <c r="I478" s="21" t="str">
        <f ca="1">MID(HEX2BIN(MID(C478,2,1),4),1,1)</f>
        <v>1</v>
      </c>
      <c r="J478" s="21" t="str">
        <f ca="1">MID(HEX2BIN(MID(C478,2,1),4),2,1)</f>
        <v>1</v>
      </c>
      <c r="K478" s="21" t="str">
        <f ca="1">MID(HEX2BIN(MID(C478,2,1),4),3,1)</f>
        <v>0</v>
      </c>
      <c r="L478" s="21" t="str">
        <f ca="1">MID(HEX2BIN(MID(C478,2,1),4),4,1)</f>
        <v>0</v>
      </c>
      <c r="M478" s="22" t="str">
        <f ca="1">MID(HEX2BIN(MID(C478,3,1),4),1,1)</f>
        <v>1</v>
      </c>
      <c r="N478" s="22" t="str">
        <f ca="1">MID(HEX2BIN(MID(C478,3,1),4),2,1)</f>
        <v>0</v>
      </c>
      <c r="O478" s="22" t="str">
        <f ca="1">MID(HEX2BIN(MID(C478,3,1),4),3,1)</f>
        <v>1</v>
      </c>
      <c r="P478" s="22" t="str">
        <f ca="1">MID(HEX2BIN(MID(C478,3,1),4),4,1)</f>
        <v>0</v>
      </c>
      <c r="Q478" s="23" t="str">
        <f ca="1">MID(HEX2BIN(MID(C478,4,1),4),1,1)</f>
        <v>1</v>
      </c>
      <c r="R478" s="23" t="str">
        <f ca="1">MID(HEX2BIN(MID(C478,4,1),4),2,1)</f>
        <v>0</v>
      </c>
      <c r="S478" s="23" t="str">
        <f ca="1">MID(HEX2BIN(MID(C478,4,1),4),3,1)</f>
        <v>1</v>
      </c>
      <c r="T478" s="23" t="str">
        <f ca="1">MID(HEX2BIN(MID(C478,4,1),4),4,1)</f>
        <v>1</v>
      </c>
      <c r="U478" s="20" t="str">
        <f ca="1">MID(HEX2BIN(MID(C478,5,1),4),1,1)</f>
        <v>1</v>
      </c>
      <c r="V478" s="20" t="str">
        <f ca="1">MID(HEX2BIN(MID(C478,5,1),4),2,1)</f>
        <v>0</v>
      </c>
      <c r="W478" s="20" t="str">
        <f ca="1">MID(HEX2BIN(MID(C478,5,1),4),3,1)</f>
        <v>0</v>
      </c>
      <c r="X478" s="20" t="str">
        <f ca="1">MID(HEX2BIN(MID(C478,5,1),4),4,1)</f>
        <v>0</v>
      </c>
      <c r="Y478" s="21" t="str">
        <f ca="1">MID(HEX2BIN(MID(C478,6,1),4),1,1)</f>
        <v>1</v>
      </c>
      <c r="Z478" s="21" t="str">
        <f ca="1">MID(HEX2BIN(MID(C478,6,1),4),2,1)</f>
        <v>0</v>
      </c>
      <c r="AA478" s="21" t="str">
        <f ca="1">MID(HEX2BIN(MID(C478,6,1),4),3,1)</f>
        <v>1</v>
      </c>
      <c r="AB478" s="21" t="str">
        <f ca="1">MID(HEX2BIN(MID(C478,6,1),4),4,1)</f>
        <v>0</v>
      </c>
      <c r="AC478" s="22" t="str">
        <f ca="1">MID(HEX2BIN(MID(C478,7,1),4),1,1)</f>
        <v>0</v>
      </c>
      <c r="AD478" s="22" t="str">
        <f ca="1">MID(HEX2BIN(MID(C478,7,1),4),2,1)</f>
        <v>1</v>
      </c>
      <c r="AE478" s="22" t="str">
        <f ca="1">MID(HEX2BIN(MID(C478,7,1),4),3,1)</f>
        <v>1</v>
      </c>
      <c r="AF478" s="22" t="str">
        <f ca="1">MID(HEX2BIN(MID(C478,7,1),4),4,1)</f>
        <v>0</v>
      </c>
      <c r="AG478" s="23" t="str">
        <f ca="1">MID(HEX2BIN(MID(C478,8,1),4),1,1)</f>
        <v>0</v>
      </c>
      <c r="AH478" s="23" t="str">
        <f ca="1">MID(HEX2BIN(MID(C478,8,1),4),2,1)</f>
        <v>1</v>
      </c>
      <c r="AI478" s="23" t="str">
        <f ca="1">MID(HEX2BIN(MID(C478,8,1),4),3,1)</f>
        <v>0</v>
      </c>
      <c r="AJ478" s="23" t="str">
        <f ca="1">MID(HEX2BIN(MID(C478,8,1),4),4,1)</f>
        <v>0</v>
      </c>
    </row>
    <row r="479" spans="1:47" x14ac:dyDescent="0.35">
      <c r="A479" s="9" t="s">
        <v>87</v>
      </c>
      <c r="C479" t="s">
        <v>2</v>
      </c>
      <c r="D479" s="27">
        <v>17</v>
      </c>
      <c r="E479" s="20" t="str" cm="1">
        <f t="array" aca="1" ref="E479" ca="1">INDIRECT(ADDRESS((ROW(479:479)-1),IF(MOD(COLUMN(E:E)-4-$D479,32)=0,32,MOD(COLUMN(E:E)-4-$D479,32))+4))</f>
        <v>1</v>
      </c>
      <c r="F479" s="20" t="str" cm="1">
        <f t="array" aca="1" ref="F479" ca="1">INDIRECT(ADDRESS((ROW(479:479)-1),IF(MOD(COLUMN(F:F)-4-$D479,32)=0,32,MOD(COLUMN(F:F)-4-$D479,32))+4))</f>
        <v>1</v>
      </c>
      <c r="G479" s="20" t="str" cm="1">
        <f t="array" aca="1" ref="G479" ca="1">INDIRECT(ADDRESS((ROW(479:479)-1),IF(MOD(COLUMN(G:G)-4-$D479,32)=0,32,MOD(COLUMN(G:G)-4-$D479,32))+4))</f>
        <v>0</v>
      </c>
      <c r="H479" s="20" t="str" cm="1">
        <f t="array" aca="1" ref="H479" ca="1">INDIRECT(ADDRESS((ROW(479:479)-1),IF(MOD(COLUMN(H:H)-4-$D479,32)=0,32,MOD(COLUMN(H:H)-4-$D479,32))+4))</f>
        <v>0</v>
      </c>
      <c r="I479" s="21" t="str" cm="1">
        <f t="array" aca="1" ref="I479" ca="1">INDIRECT(ADDRESS((ROW(479:479)-1),IF(MOD(COLUMN(I:I)-4-$D479,32)=0,32,MOD(COLUMN(I:I)-4-$D479,32))+4))</f>
        <v>0</v>
      </c>
      <c r="J479" s="21" t="str" cm="1">
        <f t="array" aca="1" ref="J479" ca="1">INDIRECT(ADDRESS((ROW(479:479)-1),IF(MOD(COLUMN(J:J)-4-$D479,32)=0,32,MOD(COLUMN(J:J)-4-$D479,32))+4))</f>
        <v>1</v>
      </c>
      <c r="K479" s="21" t="str" cm="1">
        <f t="array" aca="1" ref="K479" ca="1">INDIRECT(ADDRESS((ROW(479:479)-1),IF(MOD(COLUMN(K:K)-4-$D479,32)=0,32,MOD(COLUMN(K:K)-4-$D479,32))+4))</f>
        <v>0</v>
      </c>
      <c r="L479" s="21" t="str" cm="1">
        <f t="array" aca="1" ref="L479" ca="1">INDIRECT(ADDRESS((ROW(479:479)-1),IF(MOD(COLUMN(L:L)-4-$D479,32)=0,32,MOD(COLUMN(L:L)-4-$D479,32))+4))</f>
        <v>1</v>
      </c>
      <c r="M479" s="22" t="str" cm="1">
        <f t="array" aca="1" ref="M479" ca="1">INDIRECT(ADDRESS((ROW(479:479)-1),IF(MOD(COLUMN(M:M)-4-$D479,32)=0,32,MOD(COLUMN(M:M)-4-$D479,32))+4))</f>
        <v>0</v>
      </c>
      <c r="N479" s="22" t="str" cm="1">
        <f t="array" aca="1" ref="N479" ca="1">INDIRECT(ADDRESS((ROW(479:479)-1),IF(MOD(COLUMN(N:N)-4-$D479,32)=0,32,MOD(COLUMN(N:N)-4-$D479,32))+4))</f>
        <v>0</v>
      </c>
      <c r="O479" s="22" t="str" cm="1">
        <f t="array" aca="1" ref="O479" ca="1">INDIRECT(ADDRESS((ROW(479:479)-1),IF(MOD(COLUMN(O:O)-4-$D479,32)=0,32,MOD(COLUMN(O:O)-4-$D479,32))+4))</f>
        <v>1</v>
      </c>
      <c r="P479" s="22" t="str" cm="1">
        <f t="array" aca="1" ref="P479" ca="1">INDIRECT(ADDRESS((ROW(479:479)-1),IF(MOD(COLUMN(P:P)-4-$D479,32)=0,32,MOD(COLUMN(P:P)-4-$D479,32))+4))</f>
        <v>1</v>
      </c>
      <c r="Q479" s="23" t="str" cm="1">
        <f t="array" aca="1" ref="Q479" ca="1">INDIRECT(ADDRESS((ROW(479:479)-1),IF(MOD(COLUMN(Q:Q)-4-$D479,32)=0,32,MOD(COLUMN(Q:Q)-4-$D479,32))+4))</f>
        <v>0</v>
      </c>
      <c r="R479" s="23" t="str" cm="1">
        <f t="array" aca="1" ref="R479" ca="1">INDIRECT(ADDRESS((ROW(479:479)-1),IF(MOD(COLUMN(R:R)-4-$D479,32)=0,32,MOD(COLUMN(R:R)-4-$D479,32))+4))</f>
        <v>0</v>
      </c>
      <c r="S479" s="23" t="str" cm="1">
        <f t="array" aca="1" ref="S479" ca="1">INDIRECT(ADDRESS((ROW(479:479)-1),IF(MOD(COLUMN(S:S)-4-$D479,32)=0,32,MOD(COLUMN(S:S)-4-$D479,32))+4))</f>
        <v>1</v>
      </c>
      <c r="T479" s="23" t="str" cm="1">
        <f t="array" aca="1" ref="T479" ca="1">INDIRECT(ADDRESS((ROW(479:479)-1),IF(MOD(COLUMN(T:T)-4-$D479,32)=0,32,MOD(COLUMN(T:T)-4-$D479,32))+4))</f>
        <v>0</v>
      </c>
      <c r="U479" s="20" t="str" cm="1">
        <f t="array" aca="1" ref="U479" ca="1">INDIRECT(ADDRESS((ROW(479:479)-1),IF(MOD(COLUMN(U:U)-4-$D479,32)=0,32,MOD(COLUMN(U:U)-4-$D479,32))+4))</f>
        <v>0</v>
      </c>
      <c r="V479" s="20" t="str" cm="1">
        <f t="array" aca="1" ref="V479" ca="1">INDIRECT(ADDRESS((ROW(479:479)-1),IF(MOD(COLUMN(V:V)-4-$D479,32)=0,32,MOD(COLUMN(V:V)-4-$D479,32))+4))</f>
        <v>0</v>
      </c>
      <c r="W479" s="20" t="str" cm="1">
        <f t="array" aca="1" ref="W479" ca="1">INDIRECT(ADDRESS((ROW(479:479)-1),IF(MOD(COLUMN(W:W)-4-$D479,32)=0,32,MOD(COLUMN(W:W)-4-$D479,32))+4))</f>
        <v>0</v>
      </c>
      <c r="X479" s="20" t="str" cm="1">
        <f t="array" aca="1" ref="X479" ca="1">INDIRECT(ADDRESS((ROW(479:479)-1),IF(MOD(COLUMN(X:X)-4-$D479,32)=0,32,MOD(COLUMN(X:X)-4-$D479,32))+4))</f>
        <v>1</v>
      </c>
      <c r="Y479" s="21" t="str" cm="1">
        <f t="array" aca="1" ref="Y479" ca="1">INDIRECT(ADDRESS((ROW(479:479)-1),IF(MOD(COLUMN(Y:Y)-4-$D479,32)=0,32,MOD(COLUMN(Y:Y)-4-$D479,32))+4))</f>
        <v>1</v>
      </c>
      <c r="Z479" s="21" t="str" cm="1">
        <f t="array" aca="1" ref="Z479" ca="1">INDIRECT(ADDRESS((ROW(479:479)-1),IF(MOD(COLUMN(Z:Z)-4-$D479,32)=0,32,MOD(COLUMN(Z:Z)-4-$D479,32))+4))</f>
        <v>1</v>
      </c>
      <c r="AA479" s="21" t="str" cm="1">
        <f t="array" aca="1" ref="AA479" ca="1">INDIRECT(ADDRESS((ROW(479:479)-1),IF(MOD(COLUMN(AA:AA)-4-$D479,32)=0,32,MOD(COLUMN(AA:AA)-4-$D479,32))+4))</f>
        <v>1</v>
      </c>
      <c r="AB479" s="21" t="str" cm="1">
        <f t="array" aca="1" ref="AB479" ca="1">INDIRECT(ADDRESS((ROW(479:479)-1),IF(MOD(COLUMN(AB:AB)-4-$D479,32)=0,32,MOD(COLUMN(AB:AB)-4-$D479,32))+4))</f>
        <v>0</v>
      </c>
      <c r="AC479" s="22" t="str" cm="1">
        <f t="array" aca="1" ref="AC479" ca="1">INDIRECT(ADDRESS((ROW(479:479)-1),IF(MOD(COLUMN(AC:AC)-4-$D479,32)=0,32,MOD(COLUMN(AC:AC)-4-$D479,32))+4))</f>
        <v>0</v>
      </c>
      <c r="AD479" s="22" t="str" cm="1">
        <f t="array" aca="1" ref="AD479" ca="1">INDIRECT(ADDRESS((ROW(479:479)-1),IF(MOD(COLUMN(AD:AD)-4-$D479,32)=0,32,MOD(COLUMN(AD:AD)-4-$D479,32))+4))</f>
        <v>1</v>
      </c>
      <c r="AE479" s="22" t="str" cm="1">
        <f t="array" aca="1" ref="AE479" ca="1">INDIRECT(ADDRESS((ROW(479:479)-1),IF(MOD(COLUMN(AE:AE)-4-$D479,32)=0,32,MOD(COLUMN(AE:AE)-4-$D479,32))+4))</f>
        <v>0</v>
      </c>
      <c r="AF479" s="22" t="str" cm="1">
        <f t="array" aca="1" ref="AF479" ca="1">INDIRECT(ADDRESS((ROW(479:479)-1),IF(MOD(COLUMN(AF:AF)-4-$D479,32)=0,32,MOD(COLUMN(AF:AF)-4-$D479,32))+4))</f>
        <v>1</v>
      </c>
      <c r="AG479" s="23" t="str" cm="1">
        <f t="array" aca="1" ref="AG479" ca="1">INDIRECT(ADDRESS((ROW(479:479)-1),IF(MOD(COLUMN(AG:AG)-4-$D479,32)=0,32,MOD(COLUMN(AG:AG)-4-$D479,32))+4))</f>
        <v>0</v>
      </c>
      <c r="AH479" s="23" t="str" cm="1">
        <f t="array" aca="1" ref="AH479" ca="1">INDIRECT(ADDRESS((ROW(479:479)-1),IF(MOD(COLUMN(AH:AH)-4-$D479,32)=0,32,MOD(COLUMN(AH:AH)-4-$D479,32))+4))</f>
        <v>1</v>
      </c>
      <c r="AI479" s="23" t="str" cm="1">
        <f t="array" aca="1" ref="AI479" ca="1">INDIRECT(ADDRESS((ROW(479:479)-1),IF(MOD(COLUMN(AI:AI)-4-$D479,32)=0,32,MOD(COLUMN(AI:AI)-4-$D479,32))+4))</f>
        <v>0</v>
      </c>
      <c r="AJ479" s="23" t="str" cm="1">
        <f t="array" aca="1" ref="AJ479" ca="1">INDIRECT(ADDRESS((ROW(479:479)-1),IF(MOD(COLUMN(AJ:AJ)-4-$D479,32)=0,32,MOD(COLUMN(AJ:AJ)-4-$D479,32))+4))</f>
        <v>1</v>
      </c>
      <c r="AK479" t="str">
        <f ca="1">_xlfn.CONCAT(E479,F479,G479,H479,I479,J479,K479,L479)</f>
        <v>11000101</v>
      </c>
      <c r="AL479" t="str">
        <f ca="1">_xlfn.CONCAT(M479,N479,O479,P479,Q479,R479,S479,T479)</f>
        <v>00110010</v>
      </c>
      <c r="AM479" t="str">
        <f ca="1">_xlfn.CONCAT(U479,V479,W479,X479,Y479,Z479,AA479,AB479)</f>
        <v>00011110</v>
      </c>
      <c r="AN479" t="str">
        <f ca="1">_xlfn.CONCAT(AC479,AD479,AE479,AF479,AG479,AH479,AI479,AJ479)</f>
        <v>01010101</v>
      </c>
      <c r="AO479">
        <f ca="1">BIN2DEC(AK479)</f>
        <v>197</v>
      </c>
      <c r="AP479">
        <f t="shared" ref="AP479:AP481" ca="1" si="404">BIN2DEC(AL479)</f>
        <v>50</v>
      </c>
      <c r="AQ479">
        <f t="shared" ref="AQ479:AQ481" ca="1" si="405">BIN2DEC(AM479)</f>
        <v>30</v>
      </c>
      <c r="AR479">
        <f t="shared" ref="AR479:AR481" ca="1" si="406">BIN2DEC(AN479)</f>
        <v>85</v>
      </c>
      <c r="AS479">
        <f ca="1">(AO479*2^24)+(AP479*2^16)+(AQ479*2^8)+AR479</f>
        <v>3308396117</v>
      </c>
      <c r="AT479">
        <f>2^32</f>
        <v>4294967296</v>
      </c>
      <c r="AU479">
        <f ca="1">AT479-AS479</f>
        <v>986571179</v>
      </c>
    </row>
    <row r="480" spans="1:47" x14ac:dyDescent="0.35">
      <c r="C480" t="s">
        <v>2</v>
      </c>
      <c r="D480" s="27">
        <v>19</v>
      </c>
      <c r="E480" s="20" t="str" cm="1">
        <f t="array" aca="1" ref="E480" ca="1">INDIRECT(ADDRESS((ROW(480:480)-2),IF(MOD(COLUMN(E:E)-4-$D480,32)=0,32,MOD(COLUMN(E:E)-4-$D480,32))+4))</f>
        <v>0</v>
      </c>
      <c r="F480" s="20" t="str" cm="1">
        <f t="array" aca="1" ref="F480" ca="1">INDIRECT(ADDRESS((ROW(480:480)-2),IF(MOD(COLUMN(F:F)-4-$D480,32)=0,32,MOD(COLUMN(F:F)-4-$D480,32))+4))</f>
        <v>1</v>
      </c>
      <c r="G480" s="20" t="str" cm="1">
        <f t="array" aca="1" ref="G480" ca="1">INDIRECT(ADDRESS((ROW(480:480)-2),IF(MOD(COLUMN(G:G)-4-$D480,32)=0,32,MOD(COLUMN(G:G)-4-$D480,32))+4))</f>
        <v>1</v>
      </c>
      <c r="H480" s="20" t="str" cm="1">
        <f t="array" aca="1" ref="H480" ca="1">INDIRECT(ADDRESS((ROW(480:480)-2),IF(MOD(COLUMN(H:H)-4-$D480,32)=0,32,MOD(COLUMN(H:H)-4-$D480,32))+4))</f>
        <v>1</v>
      </c>
      <c r="I480" s="21" t="str" cm="1">
        <f t="array" aca="1" ref="I480" ca="1">INDIRECT(ADDRESS((ROW(480:480)-2),IF(MOD(COLUMN(I:I)-4-$D480,32)=0,32,MOD(COLUMN(I:I)-4-$D480,32))+4))</f>
        <v>0</v>
      </c>
      <c r="J480" s="21" t="str" cm="1">
        <f t="array" aca="1" ref="J480" ca="1">INDIRECT(ADDRESS((ROW(480:480)-2),IF(MOD(COLUMN(J:J)-4-$D480,32)=0,32,MOD(COLUMN(J:J)-4-$D480,32))+4))</f>
        <v>0</v>
      </c>
      <c r="K480" s="21" t="str" cm="1">
        <f t="array" aca="1" ref="K480" ca="1">INDIRECT(ADDRESS((ROW(480:480)-2),IF(MOD(COLUMN(K:K)-4-$D480,32)=0,32,MOD(COLUMN(K:K)-4-$D480,32))+4))</f>
        <v>0</v>
      </c>
      <c r="L480" s="21" t="str" cm="1">
        <f t="array" aca="1" ref="L480" ca="1">INDIRECT(ADDRESS((ROW(480:480)-2),IF(MOD(COLUMN(L:L)-4-$D480,32)=0,32,MOD(COLUMN(L:L)-4-$D480,32))+4))</f>
        <v>1</v>
      </c>
      <c r="M480" s="22" t="str" cm="1">
        <f t="array" aca="1" ref="M480" ca="1">INDIRECT(ADDRESS((ROW(480:480)-2),IF(MOD(COLUMN(M:M)-4-$D480,32)=0,32,MOD(COLUMN(M:M)-4-$D480,32))+4))</f>
        <v>0</v>
      </c>
      <c r="N480" s="22" t="str" cm="1">
        <f t="array" aca="1" ref="N480" ca="1">INDIRECT(ADDRESS((ROW(480:480)-2),IF(MOD(COLUMN(N:N)-4-$D480,32)=0,32,MOD(COLUMN(N:N)-4-$D480,32))+4))</f>
        <v>1</v>
      </c>
      <c r="O480" s="22" t="str" cm="1">
        <f t="array" aca="1" ref="O480" ca="1">INDIRECT(ADDRESS((ROW(480:480)-2),IF(MOD(COLUMN(O:O)-4-$D480,32)=0,32,MOD(COLUMN(O:O)-4-$D480,32))+4))</f>
        <v>0</v>
      </c>
      <c r="P480" s="22" t="str" cm="1">
        <f t="array" aca="1" ref="P480" ca="1">INDIRECT(ADDRESS((ROW(480:480)-2),IF(MOD(COLUMN(P:P)-4-$D480,32)=0,32,MOD(COLUMN(P:P)-4-$D480,32))+4))</f>
        <v>0</v>
      </c>
      <c r="Q480" s="23" t="str" cm="1">
        <f t="array" aca="1" ref="Q480" ca="1">INDIRECT(ADDRESS((ROW(480:480)-2),IF(MOD(COLUMN(Q:Q)-4-$D480,32)=0,32,MOD(COLUMN(Q:Q)-4-$D480,32))+4))</f>
        <v>1</v>
      </c>
      <c r="R480" s="23" t="str" cm="1">
        <f t="array" aca="1" ref="R480" ca="1">INDIRECT(ADDRESS((ROW(480:480)-2),IF(MOD(COLUMN(R:R)-4-$D480,32)=0,32,MOD(COLUMN(R:R)-4-$D480,32))+4))</f>
        <v>1</v>
      </c>
      <c r="S480" s="23" t="str" cm="1">
        <f t="array" aca="1" ref="S480" ca="1">INDIRECT(ADDRESS((ROW(480:480)-2),IF(MOD(COLUMN(S:S)-4-$D480,32)=0,32,MOD(COLUMN(S:S)-4-$D480,32))+4))</f>
        <v>0</v>
      </c>
      <c r="T480" s="23" t="str" cm="1">
        <f t="array" aca="1" ref="T480" ca="1">INDIRECT(ADDRESS((ROW(480:480)-2),IF(MOD(COLUMN(T:T)-4-$D480,32)=0,32,MOD(COLUMN(T:T)-4-$D480,32))+4))</f>
        <v>0</v>
      </c>
      <c r="U480" s="20" t="str" cm="1">
        <f t="array" aca="1" ref="U480" ca="1">INDIRECT(ADDRESS((ROW(480:480)-2),IF(MOD(COLUMN(U:U)-4-$D480,32)=0,32,MOD(COLUMN(U:U)-4-$D480,32))+4))</f>
        <v>1</v>
      </c>
      <c r="V480" s="20" t="str" cm="1">
        <f t="array" aca="1" ref="V480" ca="1">INDIRECT(ADDRESS((ROW(480:480)-2),IF(MOD(COLUMN(V:V)-4-$D480,32)=0,32,MOD(COLUMN(V:V)-4-$D480,32))+4))</f>
        <v>0</v>
      </c>
      <c r="W480" s="20" t="str" cm="1">
        <f t="array" aca="1" ref="W480" ca="1">INDIRECT(ADDRESS((ROW(480:480)-2),IF(MOD(COLUMN(W:W)-4-$D480,32)=0,32,MOD(COLUMN(W:W)-4-$D480,32))+4))</f>
        <v>0</v>
      </c>
      <c r="X480" s="20" t="str" cm="1">
        <f t="array" aca="1" ref="X480" ca="1">INDIRECT(ADDRESS((ROW(480:480)-2),IF(MOD(COLUMN(X:X)-4-$D480,32)=0,32,MOD(COLUMN(X:X)-4-$D480,32))+4))</f>
        <v>0</v>
      </c>
      <c r="Y480" s="21" t="str" cm="1">
        <f t="array" aca="1" ref="Y480" ca="1">INDIRECT(ADDRESS((ROW(480:480)-2),IF(MOD(COLUMN(Y:Y)-4-$D480,32)=0,32,MOD(COLUMN(Y:Y)-4-$D480,32))+4))</f>
        <v>0</v>
      </c>
      <c r="Z480" s="21" t="str" cm="1">
        <f t="array" aca="1" ref="Z480" ca="1">INDIRECT(ADDRESS((ROW(480:480)-2),IF(MOD(COLUMN(Z:Z)-4-$D480,32)=0,32,MOD(COLUMN(Z:Z)-4-$D480,32))+4))</f>
        <v>1</v>
      </c>
      <c r="AA480" s="21" t="str" cm="1">
        <f t="array" aca="1" ref="AA480" ca="1">INDIRECT(ADDRESS((ROW(480:480)-2),IF(MOD(COLUMN(AA:AA)-4-$D480,32)=0,32,MOD(COLUMN(AA:AA)-4-$D480,32))+4))</f>
        <v>1</v>
      </c>
      <c r="AB480" s="21" t="str" cm="1">
        <f t="array" aca="1" ref="AB480" ca="1">INDIRECT(ADDRESS((ROW(480:480)-2),IF(MOD(COLUMN(AB:AB)-4-$D480,32)=0,32,MOD(COLUMN(AB:AB)-4-$D480,32))+4))</f>
        <v>1</v>
      </c>
      <c r="AC480" s="22" t="str" cm="1">
        <f t="array" aca="1" ref="AC480" ca="1">INDIRECT(ADDRESS((ROW(480:480)-2),IF(MOD(COLUMN(AC:AC)-4-$D480,32)=0,32,MOD(COLUMN(AC:AC)-4-$D480,32))+4))</f>
        <v>1</v>
      </c>
      <c r="AD480" s="22" t="str" cm="1">
        <f t="array" aca="1" ref="AD480" ca="1">INDIRECT(ADDRESS((ROW(480:480)-2),IF(MOD(COLUMN(AD:AD)-4-$D480,32)=0,32,MOD(COLUMN(AD:AD)-4-$D480,32))+4))</f>
        <v>0</v>
      </c>
      <c r="AE480" s="22" t="str" cm="1">
        <f t="array" aca="1" ref="AE480" ca="1">INDIRECT(ADDRESS((ROW(480:480)-2),IF(MOD(COLUMN(AE:AE)-4-$D480,32)=0,32,MOD(COLUMN(AE:AE)-4-$D480,32))+4))</f>
        <v>0</v>
      </c>
      <c r="AF480" s="22" t="str" cm="1">
        <f t="array" aca="1" ref="AF480" ca="1">INDIRECT(ADDRESS((ROW(480:480)-2),IF(MOD(COLUMN(AF:AF)-4-$D480,32)=0,32,MOD(COLUMN(AF:AF)-4-$D480,32))+4))</f>
        <v>1</v>
      </c>
      <c r="AG480" s="23" t="str" cm="1">
        <f t="array" aca="1" ref="AG480" ca="1">INDIRECT(ADDRESS((ROW(480:480)-2),IF(MOD(COLUMN(AG:AG)-4-$D480,32)=0,32,MOD(COLUMN(AG:AG)-4-$D480,32))+4))</f>
        <v>0</v>
      </c>
      <c r="AH480" s="23" t="str" cm="1">
        <f t="array" aca="1" ref="AH480" ca="1">INDIRECT(ADDRESS((ROW(480:480)-2),IF(MOD(COLUMN(AH:AH)-4-$D480,32)=0,32,MOD(COLUMN(AH:AH)-4-$D480,32))+4))</f>
        <v>1</v>
      </c>
      <c r="AI480" s="23" t="str" cm="1">
        <f t="array" aca="1" ref="AI480" ca="1">INDIRECT(ADDRESS((ROW(480:480)-2),IF(MOD(COLUMN(AI:AI)-4-$D480,32)=0,32,MOD(COLUMN(AI:AI)-4-$D480,32))+4))</f>
        <v>0</v>
      </c>
      <c r="AJ480" s="23" t="str" cm="1">
        <f t="array" aca="1" ref="AJ480" ca="1">INDIRECT(ADDRESS((ROW(480:480)-2),IF(MOD(COLUMN(AJ:AJ)-4-$D480,32)=0,32,MOD(COLUMN(AJ:AJ)-4-$D480,32))+4))</f>
        <v>1</v>
      </c>
      <c r="AK480" t="str">
        <f ca="1">_xlfn.CONCAT(E480,F480,G480,H480,I480,J480,K480,L480)</f>
        <v>01110001</v>
      </c>
      <c r="AL480" t="str">
        <f ca="1">_xlfn.CONCAT(M480,N480,O480,P480,Q480,R480,S480,T480)</f>
        <v>01001100</v>
      </c>
      <c r="AM480" t="str">
        <f ca="1">_xlfn.CONCAT(U480,V480,W480,X480,Y480,Z480,AA480,AB480)</f>
        <v>10000111</v>
      </c>
      <c r="AN480" t="str">
        <f ca="1">_xlfn.CONCAT(AC480,AD480,AE480,AF480,AG480,AH480,AI480,AJ480)</f>
        <v>10010101</v>
      </c>
      <c r="AO480">
        <f ca="1">BIN2DEC(AK480)</f>
        <v>113</v>
      </c>
      <c r="AP480">
        <f t="shared" ca="1" si="404"/>
        <v>76</v>
      </c>
      <c r="AQ480">
        <f t="shared" ca="1" si="405"/>
        <v>135</v>
      </c>
      <c r="AR480">
        <f t="shared" ca="1" si="406"/>
        <v>149</v>
      </c>
      <c r="AS480">
        <f ca="1">(AO480*2^24)+(AP480*2^16)+(AQ480*2^8)+AR480</f>
        <v>1900840853</v>
      </c>
      <c r="AT480">
        <f>2^32</f>
        <v>4294967296</v>
      </c>
      <c r="AU480">
        <f ca="1">AT480-AS480</f>
        <v>2394126443</v>
      </c>
    </row>
    <row r="481" spans="1:47" x14ac:dyDescent="0.35">
      <c r="C481" t="s">
        <v>84</v>
      </c>
      <c r="D481" s="27">
        <v>10</v>
      </c>
      <c r="E481" s="20" cm="1">
        <f t="array" aca="1" ref="E481" ca="1">IF(COLUMN(E:E)-4&gt;$D481,INDIRECT(ADDRESS((ROW(481:481)-3),COLUMN(E:E)-4-$D481+4)),0)</f>
        <v>0</v>
      </c>
      <c r="F481" s="20" cm="1">
        <f t="array" aca="1" ref="F481" ca="1">IF(COLUMN(F:F)-4&gt;$D481,INDIRECT(ADDRESS((ROW(481:481)-3),COLUMN(F:F)-4-$D481+4)),0)</f>
        <v>0</v>
      </c>
      <c r="G481" s="20" cm="1">
        <f t="array" aca="1" ref="G481" ca="1">IF(COLUMN(G:G)-4&gt;$D481,INDIRECT(ADDRESS((ROW(481:481)-3),COLUMN(G:G)-4-$D481+4)),0)</f>
        <v>0</v>
      </c>
      <c r="H481" s="20" cm="1">
        <f t="array" aca="1" ref="H481" ca="1">IF(COLUMN(H:H)-4&gt;$D481,INDIRECT(ADDRESS((ROW(481:481)-3),COLUMN(H:H)-4-$D481+4)),0)</f>
        <v>0</v>
      </c>
      <c r="I481" s="21" cm="1">
        <f t="array" aca="1" ref="I481" ca="1">IF(COLUMN(I:I)-4&gt;$D481,INDIRECT(ADDRESS((ROW(481:481)-3),COLUMN(I:I)-4-$D481+4)),0)</f>
        <v>0</v>
      </c>
      <c r="J481" s="21" cm="1">
        <f t="array" aca="1" ref="J481" ca="1">IF(COLUMN(J:J)-4&gt;$D481,INDIRECT(ADDRESS((ROW(481:481)-3),COLUMN(J:J)-4-$D481+4)),0)</f>
        <v>0</v>
      </c>
      <c r="K481" s="21" cm="1">
        <f t="array" aca="1" ref="K481" ca="1">IF(COLUMN(K:K)-4&gt;$D481,INDIRECT(ADDRESS((ROW(481:481)-3),COLUMN(K:K)-4-$D481+4)),0)</f>
        <v>0</v>
      </c>
      <c r="L481" s="21" cm="1">
        <f t="array" aca="1" ref="L481" ca="1">IF(COLUMN(L:L)-4&gt;$D481,INDIRECT(ADDRESS((ROW(481:481)-3),COLUMN(L:L)-4-$D481+4)),0)</f>
        <v>0</v>
      </c>
      <c r="M481" s="22" cm="1">
        <f t="array" aca="1" ref="M481" ca="1">IF(COLUMN(M:M)-4&gt;$D481,INDIRECT(ADDRESS((ROW(481:481)-3),COLUMN(M:M)-4-$D481+4)),0)</f>
        <v>0</v>
      </c>
      <c r="N481" s="22" cm="1">
        <f t="array" aca="1" ref="N481" ca="1">IF(COLUMN(N:N)-4&gt;$D481,INDIRECT(ADDRESS((ROW(481:481)-3),COLUMN(N:N)-4-$D481+4)),0)</f>
        <v>0</v>
      </c>
      <c r="O481" s="22" t="str" cm="1">
        <f t="array" aca="1" ref="O481" ca="1">IF(COLUMN(O:O)-4&gt;$D481,INDIRECT(ADDRESS((ROW(481:481)-3),COLUMN(O:O)-4-$D481+4)),0)</f>
        <v>0</v>
      </c>
      <c r="P481" s="22" t="str" cm="1">
        <f t="array" aca="1" ref="P481" ca="1">IF(COLUMN(P:P)-4&gt;$D481,INDIRECT(ADDRESS((ROW(481:481)-3),COLUMN(P:P)-4-$D481+4)),0)</f>
        <v>0</v>
      </c>
      <c r="Q481" s="23" t="str" cm="1">
        <f t="array" aca="1" ref="Q481" ca="1">IF(COLUMN(Q:Q)-4&gt;$D481,INDIRECT(ADDRESS((ROW(481:481)-3),COLUMN(Q:Q)-4-$D481+4)),0)</f>
        <v>1</v>
      </c>
      <c r="R481" s="23" t="str" cm="1">
        <f t="array" aca="1" ref="R481" ca="1">IF(COLUMN(R:R)-4&gt;$D481,INDIRECT(ADDRESS((ROW(481:481)-3),COLUMN(R:R)-4-$D481+4)),0)</f>
        <v>1</v>
      </c>
      <c r="S481" s="23" t="str" cm="1">
        <f t="array" aca="1" ref="S481" ca="1">IF(COLUMN(S:S)-4&gt;$D481,INDIRECT(ADDRESS((ROW(481:481)-3),COLUMN(S:S)-4-$D481+4)),0)</f>
        <v>1</v>
      </c>
      <c r="T481" s="23" t="str" cm="1">
        <f t="array" aca="1" ref="T481" ca="1">IF(COLUMN(T:T)-4&gt;$D481,INDIRECT(ADDRESS((ROW(481:481)-3),COLUMN(T:T)-4-$D481+4)),0)</f>
        <v>1</v>
      </c>
      <c r="U481" s="20" t="str" cm="1">
        <f t="array" aca="1" ref="U481" ca="1">IF(COLUMN(U:U)-4&gt;$D481,INDIRECT(ADDRESS((ROW(481:481)-3),COLUMN(U:U)-4-$D481+4)),0)</f>
        <v>0</v>
      </c>
      <c r="V481" s="20" t="str" cm="1">
        <f t="array" aca="1" ref="V481" ca="1">IF(COLUMN(V:V)-4&gt;$D481,INDIRECT(ADDRESS((ROW(481:481)-3),COLUMN(V:V)-4-$D481+4)),0)</f>
        <v>0</v>
      </c>
      <c r="W481" s="20" t="str" cm="1">
        <f t="array" aca="1" ref="W481" ca="1">IF(COLUMN(W:W)-4&gt;$D481,INDIRECT(ADDRESS((ROW(481:481)-3),COLUMN(W:W)-4-$D481+4)),0)</f>
        <v>1</v>
      </c>
      <c r="X481" s="20" t="str" cm="1">
        <f t="array" aca="1" ref="X481" ca="1">IF(COLUMN(X:X)-4&gt;$D481,INDIRECT(ADDRESS((ROW(481:481)-3),COLUMN(X:X)-4-$D481+4)),0)</f>
        <v>0</v>
      </c>
      <c r="Y481" s="21" t="str" cm="1">
        <f t="array" aca="1" ref="Y481" ca="1">IF(COLUMN(Y:Y)-4&gt;$D481,INDIRECT(ADDRESS((ROW(481:481)-3),COLUMN(Y:Y)-4-$D481+4)),0)</f>
        <v>1</v>
      </c>
      <c r="Z481" s="21" t="str" cm="1">
        <f t="array" aca="1" ref="Z481" ca="1">IF(COLUMN(Z:Z)-4&gt;$D481,INDIRECT(ADDRESS((ROW(481:481)-3),COLUMN(Z:Z)-4-$D481+4)),0)</f>
        <v>0</v>
      </c>
      <c r="AA481" s="21" t="str" cm="1">
        <f t="array" aca="1" ref="AA481" ca="1">IF(COLUMN(AA:AA)-4&gt;$D481,INDIRECT(ADDRESS((ROW(481:481)-3),COLUMN(AA:AA)-4-$D481+4)),0)</f>
        <v>1</v>
      </c>
      <c r="AB481" s="21" t="str" cm="1">
        <f t="array" aca="1" ref="AB481" ca="1">IF(COLUMN(AB:AB)-4&gt;$D481,INDIRECT(ADDRESS((ROW(481:481)-3),COLUMN(AB:AB)-4-$D481+4)),0)</f>
        <v>0</v>
      </c>
      <c r="AC481" s="22" t="str" cm="1">
        <f t="array" aca="1" ref="AC481" ca="1">IF(COLUMN(AC:AC)-4&gt;$D481,INDIRECT(ADDRESS((ROW(481:481)-3),COLUMN(AC:AC)-4-$D481+4)),0)</f>
        <v>1</v>
      </c>
      <c r="AD481" s="22" t="str" cm="1">
        <f t="array" aca="1" ref="AD481" ca="1">IF(COLUMN(AD:AD)-4&gt;$D481,INDIRECT(ADDRESS((ROW(481:481)-3),COLUMN(AD:AD)-4-$D481+4)),0)</f>
        <v>1</v>
      </c>
      <c r="AE481" s="22" t="str" cm="1">
        <f t="array" aca="1" ref="AE481" ca="1">IF(COLUMN(AE:AE)-4&gt;$D481,INDIRECT(ADDRESS((ROW(481:481)-3),COLUMN(AE:AE)-4-$D481+4)),0)</f>
        <v>1</v>
      </c>
      <c r="AF481" s="22" t="str" cm="1">
        <f t="array" aca="1" ref="AF481" ca="1">IF(COLUMN(AF:AF)-4&gt;$D481,INDIRECT(ADDRESS((ROW(481:481)-3),COLUMN(AF:AF)-4-$D481+4)),0)</f>
        <v>0</v>
      </c>
      <c r="AG481" s="23" t="str" cm="1">
        <f t="array" aca="1" ref="AG481" ca="1">IF(COLUMN(AG:AG)-4&gt;$D481,INDIRECT(ADDRESS((ROW(481:481)-3),COLUMN(AG:AG)-4-$D481+4)),0)</f>
        <v>0</v>
      </c>
      <c r="AH481" s="23" t="str" cm="1">
        <f t="array" aca="1" ref="AH481" ca="1">IF(COLUMN(AH:AH)-4&gt;$D481,INDIRECT(ADDRESS((ROW(481:481)-3),COLUMN(AH:AH)-4-$D481+4)),0)</f>
        <v>0</v>
      </c>
      <c r="AI481" s="23" t="str" cm="1">
        <f t="array" aca="1" ref="AI481" ca="1">IF(COLUMN(AI:AI)-4&gt;$D481,INDIRECT(ADDRESS((ROW(481:481)-3),COLUMN(AI:AI)-4-$D481+4)),0)</f>
        <v>1</v>
      </c>
      <c r="AJ481" s="23" t="str" cm="1">
        <f t="array" aca="1" ref="AJ481" ca="1">IF(COLUMN(AJ:AJ)-4&gt;$D481,INDIRECT(ADDRESS((ROW(481:481)-3),COLUMN(AJ:AJ)-4-$D481+4)),0)</f>
        <v>0</v>
      </c>
      <c r="AK481" t="str">
        <f ca="1">_xlfn.CONCAT(E481,F481,G481,H481,I481,J481,K481,L481)</f>
        <v>00000000</v>
      </c>
      <c r="AL481" t="str">
        <f ca="1">_xlfn.CONCAT(M481,N481,O481,P481,Q481,R481,S481,T481)</f>
        <v>00001111</v>
      </c>
      <c r="AM481" t="str">
        <f ca="1">_xlfn.CONCAT(U481,V481,W481,X481,Y481,Z481,AA481,AB481)</f>
        <v>00101010</v>
      </c>
      <c r="AN481" t="str">
        <f ca="1">_xlfn.CONCAT(AC481,AD481,AE481,AF481,AG481,AH481,AI481,AJ481)</f>
        <v>11100010</v>
      </c>
      <c r="AO481">
        <f ca="1">BIN2DEC(AK481)</f>
        <v>0</v>
      </c>
      <c r="AP481">
        <f t="shared" ca="1" si="404"/>
        <v>15</v>
      </c>
      <c r="AQ481">
        <f t="shared" ca="1" si="405"/>
        <v>42</v>
      </c>
      <c r="AR481">
        <f t="shared" ca="1" si="406"/>
        <v>226</v>
      </c>
      <c r="AS481">
        <f ca="1">(AO481*2^24)+(AP481*2^16)+(AQ481*2^8)+AR481</f>
        <v>994018</v>
      </c>
    </row>
    <row r="482" spans="1:47" x14ac:dyDescent="0.35">
      <c r="C482" t="s">
        <v>85</v>
      </c>
      <c r="E482" s="4">
        <f ca="1">_xlfn.BITXOR(E479,E480)</f>
        <v>1</v>
      </c>
      <c r="F482" s="4">
        <f t="shared" ref="F482:AJ482" ca="1" si="407">_xlfn.BITXOR(F479,F480)</f>
        <v>0</v>
      </c>
      <c r="G482" s="4">
        <f t="shared" ca="1" si="407"/>
        <v>1</v>
      </c>
      <c r="H482" s="4">
        <f t="shared" ca="1" si="407"/>
        <v>1</v>
      </c>
      <c r="I482" s="4">
        <f t="shared" ca="1" si="407"/>
        <v>0</v>
      </c>
      <c r="J482" s="4">
        <f t="shared" ca="1" si="407"/>
        <v>1</v>
      </c>
      <c r="K482" s="4">
        <f t="shared" ca="1" si="407"/>
        <v>0</v>
      </c>
      <c r="L482" s="4">
        <f t="shared" ca="1" si="407"/>
        <v>0</v>
      </c>
      <c r="M482" s="4">
        <f t="shared" ca="1" si="407"/>
        <v>0</v>
      </c>
      <c r="N482" s="4">
        <f t="shared" ca="1" si="407"/>
        <v>1</v>
      </c>
      <c r="O482" s="4">
        <f t="shared" ca="1" si="407"/>
        <v>1</v>
      </c>
      <c r="P482" s="4">
        <f t="shared" ca="1" si="407"/>
        <v>1</v>
      </c>
      <c r="Q482" s="4">
        <f t="shared" ca="1" si="407"/>
        <v>1</v>
      </c>
      <c r="R482" s="4">
        <f t="shared" ca="1" si="407"/>
        <v>1</v>
      </c>
      <c r="S482" s="4">
        <f t="shared" ca="1" si="407"/>
        <v>1</v>
      </c>
      <c r="T482" s="4">
        <f t="shared" ca="1" si="407"/>
        <v>0</v>
      </c>
      <c r="U482" s="4">
        <f t="shared" ca="1" si="407"/>
        <v>1</v>
      </c>
      <c r="V482" s="4">
        <f t="shared" ca="1" si="407"/>
        <v>0</v>
      </c>
      <c r="W482" s="4">
        <f t="shared" ca="1" si="407"/>
        <v>0</v>
      </c>
      <c r="X482" s="4">
        <f t="shared" ca="1" si="407"/>
        <v>1</v>
      </c>
      <c r="Y482" s="4">
        <f t="shared" ca="1" si="407"/>
        <v>1</v>
      </c>
      <c r="Z482" s="4">
        <f t="shared" ca="1" si="407"/>
        <v>0</v>
      </c>
      <c r="AA482" s="4">
        <f t="shared" ca="1" si="407"/>
        <v>0</v>
      </c>
      <c r="AB482" s="4">
        <f t="shared" ca="1" si="407"/>
        <v>1</v>
      </c>
      <c r="AC482" s="4">
        <f t="shared" ca="1" si="407"/>
        <v>1</v>
      </c>
      <c r="AD482" s="4">
        <f t="shared" ca="1" si="407"/>
        <v>1</v>
      </c>
      <c r="AE482" s="4">
        <f t="shared" ca="1" si="407"/>
        <v>0</v>
      </c>
      <c r="AF482" s="4">
        <f t="shared" ca="1" si="407"/>
        <v>0</v>
      </c>
      <c r="AG482" s="4">
        <f t="shared" ca="1" si="407"/>
        <v>0</v>
      </c>
      <c r="AH482" s="4">
        <f t="shared" ca="1" si="407"/>
        <v>0</v>
      </c>
      <c r="AI482" s="4">
        <f t="shared" ca="1" si="407"/>
        <v>0</v>
      </c>
      <c r="AJ482" s="4">
        <f t="shared" ca="1" si="407"/>
        <v>0</v>
      </c>
    </row>
    <row r="483" spans="1:47" x14ac:dyDescent="0.35">
      <c r="B483" s="18">
        <f ca="1">AS483</f>
        <v>3027350306</v>
      </c>
      <c r="C483" s="17"/>
      <c r="E483" s="24">
        <f ca="1">_xlfn.BITXOR(E481,E482)</f>
        <v>1</v>
      </c>
      <c r="F483" s="24">
        <f t="shared" ref="F483:AJ483" ca="1" si="408">_xlfn.BITXOR(F481,F482)</f>
        <v>0</v>
      </c>
      <c r="G483" s="24">
        <f t="shared" ca="1" si="408"/>
        <v>1</v>
      </c>
      <c r="H483" s="24">
        <f t="shared" ca="1" si="408"/>
        <v>1</v>
      </c>
      <c r="I483" s="24">
        <f t="shared" ca="1" si="408"/>
        <v>0</v>
      </c>
      <c r="J483" s="24">
        <f t="shared" ca="1" si="408"/>
        <v>1</v>
      </c>
      <c r="K483" s="24">
        <f t="shared" ca="1" si="408"/>
        <v>0</v>
      </c>
      <c r="L483" s="24">
        <f t="shared" ca="1" si="408"/>
        <v>0</v>
      </c>
      <c r="M483" s="24">
        <f t="shared" ca="1" si="408"/>
        <v>0</v>
      </c>
      <c r="N483" s="24">
        <f t="shared" ca="1" si="408"/>
        <v>1</v>
      </c>
      <c r="O483" s="24">
        <f t="shared" ca="1" si="408"/>
        <v>1</v>
      </c>
      <c r="P483" s="24">
        <f t="shared" ca="1" si="408"/>
        <v>1</v>
      </c>
      <c r="Q483" s="24">
        <f t="shared" ca="1" si="408"/>
        <v>0</v>
      </c>
      <c r="R483" s="24">
        <f t="shared" ca="1" si="408"/>
        <v>0</v>
      </c>
      <c r="S483" s="24">
        <f t="shared" ca="1" si="408"/>
        <v>0</v>
      </c>
      <c r="T483" s="24">
        <f t="shared" ca="1" si="408"/>
        <v>1</v>
      </c>
      <c r="U483" s="24">
        <f t="shared" ca="1" si="408"/>
        <v>1</v>
      </c>
      <c r="V483" s="24">
        <f t="shared" ca="1" si="408"/>
        <v>0</v>
      </c>
      <c r="W483" s="24">
        <f t="shared" ca="1" si="408"/>
        <v>1</v>
      </c>
      <c r="X483" s="24">
        <f t="shared" ca="1" si="408"/>
        <v>1</v>
      </c>
      <c r="Y483" s="24">
        <f t="shared" ca="1" si="408"/>
        <v>0</v>
      </c>
      <c r="Z483" s="24">
        <f t="shared" ca="1" si="408"/>
        <v>0</v>
      </c>
      <c r="AA483" s="24">
        <f t="shared" ca="1" si="408"/>
        <v>1</v>
      </c>
      <c r="AB483" s="24">
        <f t="shared" ca="1" si="408"/>
        <v>1</v>
      </c>
      <c r="AC483" s="24">
        <f t="shared" ca="1" si="408"/>
        <v>0</v>
      </c>
      <c r="AD483" s="24">
        <f t="shared" ca="1" si="408"/>
        <v>0</v>
      </c>
      <c r="AE483" s="24">
        <f t="shared" ca="1" si="408"/>
        <v>1</v>
      </c>
      <c r="AF483" s="24">
        <f t="shared" ca="1" si="408"/>
        <v>0</v>
      </c>
      <c r="AG483" s="24">
        <f t="shared" ca="1" si="408"/>
        <v>0</v>
      </c>
      <c r="AH483" s="24">
        <f t="shared" ca="1" si="408"/>
        <v>0</v>
      </c>
      <c r="AI483" s="24">
        <f t="shared" ca="1" si="408"/>
        <v>1</v>
      </c>
      <c r="AJ483" s="24">
        <f t="shared" ca="1" si="408"/>
        <v>0</v>
      </c>
      <c r="AK483" t="str">
        <f ca="1">_xlfn.CONCAT(E483,F483,G483,H483,I483,J483,K483,L483)</f>
        <v>10110100</v>
      </c>
      <c r="AL483" t="str">
        <f ca="1">_xlfn.CONCAT(M483,N483,O483,P483,Q483,R483,S483,T483)</f>
        <v>01110001</v>
      </c>
      <c r="AM483" t="str">
        <f ca="1">_xlfn.CONCAT(U483,V483,W483,X483,Y483,Z483,AA483,AB483)</f>
        <v>10110011</v>
      </c>
      <c r="AN483" t="str">
        <f ca="1">_xlfn.CONCAT(AC483,AD483,AE483,AF483,AG483,AH483,AI483,AJ483)</f>
        <v>00100010</v>
      </c>
      <c r="AO483">
        <f ca="1">BIN2DEC(AK483)</f>
        <v>180</v>
      </c>
      <c r="AP483">
        <f t="shared" ref="AP483" ca="1" si="409">BIN2DEC(AL483)</f>
        <v>113</v>
      </c>
      <c r="AQ483">
        <f t="shared" ref="AQ483" ca="1" si="410">BIN2DEC(AM483)</f>
        <v>179</v>
      </c>
      <c r="AR483">
        <f t="shared" ref="AR483" ca="1" si="411">BIN2DEC(AN483)</f>
        <v>34</v>
      </c>
      <c r="AS483">
        <f ca="1">(AO483*2^24)+(AP483*2^16)+(AQ483*2^8)+AR483</f>
        <v>3027350306</v>
      </c>
    </row>
    <row r="484" spans="1:47" x14ac:dyDescent="0.35">
      <c r="C484" s="2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</row>
    <row r="485" spans="1:47" x14ac:dyDescent="0.35">
      <c r="A485" t="s">
        <v>81</v>
      </c>
      <c r="B485" s="26">
        <f ca="1">Home!B30</f>
        <v>401621116</v>
      </c>
      <c r="C485" t="str">
        <f ca="1">DEC2HEX(B485,8)</f>
        <v>17F0407C</v>
      </c>
      <c r="E485" s="20" t="str">
        <f ca="1">MID(HEX2BIN(MID(C485,1,1),4),1,1)</f>
        <v>0</v>
      </c>
      <c r="F485" s="20" t="str">
        <f ca="1">MID(HEX2BIN(MID(C485,1,1),4),2,1)</f>
        <v>0</v>
      </c>
      <c r="G485" s="20" t="str">
        <f ca="1">MID(HEX2BIN(MID(C485,1,1),4),3,1)</f>
        <v>0</v>
      </c>
      <c r="H485" s="20" t="str">
        <f ca="1">MID(HEX2BIN(MID(C485,1,1),4),4,1)</f>
        <v>1</v>
      </c>
      <c r="I485" s="21" t="str">
        <f ca="1">MID(HEX2BIN(MID(C485,2,1),4),1,1)</f>
        <v>0</v>
      </c>
      <c r="J485" s="21" t="str">
        <f ca="1">MID(HEX2BIN(MID(C485,2,1),4),2,1)</f>
        <v>1</v>
      </c>
      <c r="K485" s="21" t="str">
        <f ca="1">MID(HEX2BIN(MID(C485,2,1),4),3,1)</f>
        <v>1</v>
      </c>
      <c r="L485" s="21" t="str">
        <f ca="1">MID(HEX2BIN(MID(C485,2,1),4),4,1)</f>
        <v>1</v>
      </c>
      <c r="M485" s="22" t="str">
        <f ca="1">MID(HEX2BIN(MID(C485,3,1),4),1,1)</f>
        <v>1</v>
      </c>
      <c r="N485" s="22" t="str">
        <f ca="1">MID(HEX2BIN(MID(C485,3,1),4),2,1)</f>
        <v>1</v>
      </c>
      <c r="O485" s="22" t="str">
        <f ca="1">MID(HEX2BIN(MID(C485,3,1),4),3,1)</f>
        <v>1</v>
      </c>
      <c r="P485" s="22" t="str">
        <f ca="1">MID(HEX2BIN(MID(C485,3,1),4),4,1)</f>
        <v>1</v>
      </c>
      <c r="Q485" s="23" t="str">
        <f ca="1">MID(HEX2BIN(MID(C485,4,1),4),1,1)</f>
        <v>0</v>
      </c>
      <c r="R485" s="23" t="str">
        <f ca="1">MID(HEX2BIN(MID(C485,4,1),4),2,1)</f>
        <v>0</v>
      </c>
      <c r="S485" s="23" t="str">
        <f ca="1">MID(HEX2BIN(MID(C485,4,1),4),3,1)</f>
        <v>0</v>
      </c>
      <c r="T485" s="23" t="str">
        <f ca="1">MID(HEX2BIN(MID(C485,4,1),4),4,1)</f>
        <v>0</v>
      </c>
      <c r="U485" s="20" t="str">
        <f ca="1">MID(HEX2BIN(MID(C485,5,1),4),1,1)</f>
        <v>0</v>
      </c>
      <c r="V485" s="20" t="str">
        <f ca="1">MID(HEX2BIN(MID(C485,5,1),4),2,1)</f>
        <v>1</v>
      </c>
      <c r="W485" s="20" t="str">
        <f ca="1">MID(HEX2BIN(MID(C485,5,1),4),3,1)</f>
        <v>0</v>
      </c>
      <c r="X485" s="20" t="str">
        <f ca="1">MID(HEX2BIN(MID(C485,5,1),4),4,1)</f>
        <v>0</v>
      </c>
      <c r="Y485" s="21" t="str">
        <f ca="1">MID(HEX2BIN(MID(C485,6,1),4),1,1)</f>
        <v>0</v>
      </c>
      <c r="Z485" s="21" t="str">
        <f ca="1">MID(HEX2BIN(MID(C485,6,1),4),2,1)</f>
        <v>0</v>
      </c>
      <c r="AA485" s="21" t="str">
        <f ca="1">MID(HEX2BIN(MID(C485,6,1),4),3,1)</f>
        <v>0</v>
      </c>
      <c r="AB485" s="21" t="str">
        <f ca="1">MID(HEX2BIN(MID(C485,6,1),4),4,1)</f>
        <v>0</v>
      </c>
      <c r="AC485" s="22" t="str">
        <f ca="1">MID(HEX2BIN(MID(C485,7,1),4),1,1)</f>
        <v>0</v>
      </c>
      <c r="AD485" s="22" t="str">
        <f ca="1">MID(HEX2BIN(MID(C485,7,1),4),2,1)</f>
        <v>1</v>
      </c>
      <c r="AE485" s="22" t="str">
        <f ca="1">MID(HEX2BIN(MID(C485,7,1),4),3,1)</f>
        <v>1</v>
      </c>
      <c r="AF485" s="22" t="str">
        <f ca="1">MID(HEX2BIN(MID(C485,7,1),4),4,1)</f>
        <v>1</v>
      </c>
      <c r="AG485" s="23" t="str">
        <f ca="1">MID(HEX2BIN(MID(C485,8,1),4),1,1)</f>
        <v>1</v>
      </c>
      <c r="AH485" s="23" t="str">
        <f ca="1">MID(HEX2BIN(MID(C485,8,1),4),2,1)</f>
        <v>1</v>
      </c>
      <c r="AI485" s="23" t="str">
        <f ca="1">MID(HEX2BIN(MID(C485,8,1),4),3,1)</f>
        <v>0</v>
      </c>
      <c r="AJ485" s="23" t="str">
        <f ca="1">MID(HEX2BIN(MID(C485,8,1),4),4,1)</f>
        <v>0</v>
      </c>
    </row>
    <row r="486" spans="1:47" x14ac:dyDescent="0.35">
      <c r="A486" s="9" t="s">
        <v>83</v>
      </c>
      <c r="C486" t="s">
        <v>2</v>
      </c>
      <c r="D486" s="27">
        <v>7</v>
      </c>
      <c r="E486" s="20" t="str" cm="1">
        <f t="array" aca="1" ref="E486" ca="1">INDIRECT(ADDRESS((ROW(486:486)-1),IF(MOD(COLUMN(E:E)-4-$D486,32)=0,32,MOD(COLUMN(E:E)-4-$D486,32))+4))</f>
        <v>1</v>
      </c>
      <c r="F486" s="20" t="str" cm="1">
        <f t="array" aca="1" ref="F486" ca="1">INDIRECT(ADDRESS((ROW(486:486)-1),IF(MOD(COLUMN(F:F)-4-$D486,32)=0,32,MOD(COLUMN(F:F)-4-$D486,32))+4))</f>
        <v>1</v>
      </c>
      <c r="G486" s="20" t="str" cm="1">
        <f t="array" aca="1" ref="G486" ca="1">INDIRECT(ADDRESS((ROW(486:486)-1),IF(MOD(COLUMN(G:G)-4-$D486,32)=0,32,MOD(COLUMN(G:G)-4-$D486,32))+4))</f>
        <v>1</v>
      </c>
      <c r="H486" s="20" t="str" cm="1">
        <f t="array" aca="1" ref="H486" ca="1">INDIRECT(ADDRESS((ROW(486:486)-1),IF(MOD(COLUMN(H:H)-4-$D486,32)=0,32,MOD(COLUMN(H:H)-4-$D486,32))+4))</f>
        <v>1</v>
      </c>
      <c r="I486" s="21" t="str" cm="1">
        <f t="array" aca="1" ref="I486" ca="1">INDIRECT(ADDRESS((ROW(486:486)-1),IF(MOD(COLUMN(I:I)-4-$D486,32)=0,32,MOD(COLUMN(I:I)-4-$D486,32))+4))</f>
        <v>1</v>
      </c>
      <c r="J486" s="21" t="str" cm="1">
        <f t="array" aca="1" ref="J486" ca="1">INDIRECT(ADDRESS((ROW(486:486)-1),IF(MOD(COLUMN(J:J)-4-$D486,32)=0,32,MOD(COLUMN(J:J)-4-$D486,32))+4))</f>
        <v>0</v>
      </c>
      <c r="K486" s="21" t="str" cm="1">
        <f t="array" aca="1" ref="K486" ca="1">INDIRECT(ADDRESS((ROW(486:486)-1),IF(MOD(COLUMN(K:K)-4-$D486,32)=0,32,MOD(COLUMN(K:K)-4-$D486,32))+4))</f>
        <v>0</v>
      </c>
      <c r="L486" s="21" t="str" cm="1">
        <f t="array" aca="1" ref="L486" ca="1">INDIRECT(ADDRESS((ROW(486:486)-1),IF(MOD(COLUMN(L:L)-4-$D486,32)=0,32,MOD(COLUMN(L:L)-4-$D486,32))+4))</f>
        <v>0</v>
      </c>
      <c r="M486" s="22" t="str" cm="1">
        <f t="array" aca="1" ref="M486" ca="1">INDIRECT(ADDRESS((ROW(486:486)-1),IF(MOD(COLUMN(M:M)-4-$D486,32)=0,32,MOD(COLUMN(M:M)-4-$D486,32))+4))</f>
        <v>0</v>
      </c>
      <c r="N486" s="22" t="str" cm="1">
        <f t="array" aca="1" ref="N486" ca="1">INDIRECT(ADDRESS((ROW(486:486)-1),IF(MOD(COLUMN(N:N)-4-$D486,32)=0,32,MOD(COLUMN(N:N)-4-$D486,32))+4))</f>
        <v>0</v>
      </c>
      <c r="O486" s="22" t="str" cm="1">
        <f t="array" aca="1" ref="O486" ca="1">INDIRECT(ADDRESS((ROW(486:486)-1),IF(MOD(COLUMN(O:O)-4-$D486,32)=0,32,MOD(COLUMN(O:O)-4-$D486,32))+4))</f>
        <v>1</v>
      </c>
      <c r="P486" s="22" t="str" cm="1">
        <f t="array" aca="1" ref="P486" ca="1">INDIRECT(ADDRESS((ROW(486:486)-1),IF(MOD(COLUMN(P:P)-4-$D486,32)=0,32,MOD(COLUMN(P:P)-4-$D486,32))+4))</f>
        <v>0</v>
      </c>
      <c r="Q486" s="23" t="str" cm="1">
        <f t="array" aca="1" ref="Q486" ca="1">INDIRECT(ADDRESS((ROW(486:486)-1),IF(MOD(COLUMN(Q:Q)-4-$D486,32)=0,32,MOD(COLUMN(Q:Q)-4-$D486,32))+4))</f>
        <v>1</v>
      </c>
      <c r="R486" s="23" t="str" cm="1">
        <f t="array" aca="1" ref="R486" ca="1">INDIRECT(ADDRESS((ROW(486:486)-1),IF(MOD(COLUMN(R:R)-4-$D486,32)=0,32,MOD(COLUMN(R:R)-4-$D486,32))+4))</f>
        <v>1</v>
      </c>
      <c r="S486" s="23" t="str" cm="1">
        <f t="array" aca="1" ref="S486" ca="1">INDIRECT(ADDRESS((ROW(486:486)-1),IF(MOD(COLUMN(S:S)-4-$D486,32)=0,32,MOD(COLUMN(S:S)-4-$D486,32))+4))</f>
        <v>1</v>
      </c>
      <c r="T486" s="23" t="str" cm="1">
        <f t="array" aca="1" ref="T486" ca="1">INDIRECT(ADDRESS((ROW(486:486)-1),IF(MOD(COLUMN(T:T)-4-$D486,32)=0,32,MOD(COLUMN(T:T)-4-$D486,32))+4))</f>
        <v>1</v>
      </c>
      <c r="U486" s="20" t="str" cm="1">
        <f t="array" aca="1" ref="U486" ca="1">INDIRECT(ADDRESS((ROW(486:486)-1),IF(MOD(COLUMN(U:U)-4-$D486,32)=0,32,MOD(COLUMN(U:U)-4-$D486,32))+4))</f>
        <v>1</v>
      </c>
      <c r="V486" s="20" t="str" cm="1">
        <f t="array" aca="1" ref="V486" ca="1">INDIRECT(ADDRESS((ROW(486:486)-1),IF(MOD(COLUMN(V:V)-4-$D486,32)=0,32,MOD(COLUMN(V:V)-4-$D486,32))+4))</f>
        <v>1</v>
      </c>
      <c r="W486" s="20" t="str" cm="1">
        <f t="array" aca="1" ref="W486" ca="1">INDIRECT(ADDRESS((ROW(486:486)-1),IF(MOD(COLUMN(W:W)-4-$D486,32)=0,32,MOD(COLUMN(W:W)-4-$D486,32))+4))</f>
        <v>1</v>
      </c>
      <c r="X486" s="20" t="str" cm="1">
        <f t="array" aca="1" ref="X486" ca="1">INDIRECT(ADDRESS((ROW(486:486)-1),IF(MOD(COLUMN(X:X)-4-$D486,32)=0,32,MOD(COLUMN(X:X)-4-$D486,32))+4))</f>
        <v>0</v>
      </c>
      <c r="Y486" s="21" t="str" cm="1">
        <f t="array" aca="1" ref="Y486" ca="1">INDIRECT(ADDRESS((ROW(486:486)-1),IF(MOD(COLUMN(Y:Y)-4-$D486,32)=0,32,MOD(COLUMN(Y:Y)-4-$D486,32))+4))</f>
        <v>0</v>
      </c>
      <c r="Z486" s="21" t="str" cm="1">
        <f t="array" aca="1" ref="Z486" ca="1">INDIRECT(ADDRESS((ROW(486:486)-1),IF(MOD(COLUMN(Z:Z)-4-$D486,32)=0,32,MOD(COLUMN(Z:Z)-4-$D486,32))+4))</f>
        <v>0</v>
      </c>
      <c r="AA486" s="21" t="str" cm="1">
        <f t="array" aca="1" ref="AA486" ca="1">INDIRECT(ADDRESS((ROW(486:486)-1),IF(MOD(COLUMN(AA:AA)-4-$D486,32)=0,32,MOD(COLUMN(AA:AA)-4-$D486,32))+4))</f>
        <v>0</v>
      </c>
      <c r="AB486" s="21" t="str" cm="1">
        <f t="array" aca="1" ref="AB486" ca="1">INDIRECT(ADDRESS((ROW(486:486)-1),IF(MOD(COLUMN(AB:AB)-4-$D486,32)=0,32,MOD(COLUMN(AB:AB)-4-$D486,32))+4))</f>
        <v>0</v>
      </c>
      <c r="AC486" s="22" t="str" cm="1">
        <f t="array" aca="1" ref="AC486" ca="1">INDIRECT(ADDRESS((ROW(486:486)-1),IF(MOD(COLUMN(AC:AC)-4-$D486,32)=0,32,MOD(COLUMN(AC:AC)-4-$D486,32))+4))</f>
        <v>1</v>
      </c>
      <c r="AD486" s="22" t="str" cm="1">
        <f t="array" aca="1" ref="AD486" ca="1">INDIRECT(ADDRESS((ROW(486:486)-1),IF(MOD(COLUMN(AD:AD)-4-$D486,32)=0,32,MOD(COLUMN(AD:AD)-4-$D486,32))+4))</f>
        <v>0</v>
      </c>
      <c r="AE486" s="22" t="str" cm="1">
        <f t="array" aca="1" ref="AE486" ca="1">INDIRECT(ADDRESS((ROW(486:486)-1),IF(MOD(COLUMN(AE:AE)-4-$D486,32)=0,32,MOD(COLUMN(AE:AE)-4-$D486,32))+4))</f>
        <v>0</v>
      </c>
      <c r="AF486" s="22" t="str" cm="1">
        <f t="array" aca="1" ref="AF486" ca="1">INDIRECT(ADDRESS((ROW(486:486)-1),IF(MOD(COLUMN(AF:AF)-4-$D486,32)=0,32,MOD(COLUMN(AF:AF)-4-$D486,32))+4))</f>
        <v>0</v>
      </c>
      <c r="AG486" s="23" t="str" cm="1">
        <f t="array" aca="1" ref="AG486" ca="1">INDIRECT(ADDRESS((ROW(486:486)-1),IF(MOD(COLUMN(AG:AG)-4-$D486,32)=0,32,MOD(COLUMN(AG:AG)-4-$D486,32))+4))</f>
        <v>0</v>
      </c>
      <c r="AH486" s="23" t="str" cm="1">
        <f t="array" aca="1" ref="AH486" ca="1">INDIRECT(ADDRESS((ROW(486:486)-1),IF(MOD(COLUMN(AH:AH)-4-$D486,32)=0,32,MOD(COLUMN(AH:AH)-4-$D486,32))+4))</f>
        <v>0</v>
      </c>
      <c r="AI486" s="23" t="str" cm="1">
        <f t="array" aca="1" ref="AI486" ca="1">INDIRECT(ADDRESS((ROW(486:486)-1),IF(MOD(COLUMN(AI:AI)-4-$D486,32)=0,32,MOD(COLUMN(AI:AI)-4-$D486,32))+4))</f>
        <v>0</v>
      </c>
      <c r="AJ486" s="23" t="str" cm="1">
        <f t="array" aca="1" ref="AJ486" ca="1">INDIRECT(ADDRESS((ROW(486:486)-1),IF(MOD(COLUMN(AJ:AJ)-4-$D486,32)=0,32,MOD(COLUMN(AJ:AJ)-4-$D486,32))+4))</f>
        <v>0</v>
      </c>
      <c r="AK486" t="str">
        <f ca="1">_xlfn.CONCAT(E486,F486,G486,H486,I486,J486,K486,L486)</f>
        <v>11111000</v>
      </c>
      <c r="AL486" t="str">
        <f ca="1">_xlfn.CONCAT(M486,N486,O486,P486,Q486,R486,S486,T486)</f>
        <v>00101111</v>
      </c>
      <c r="AM486" t="str">
        <f ca="1">_xlfn.CONCAT(U486,V486,W486,X486,Y486,Z486,AA486,AB486)</f>
        <v>11100000</v>
      </c>
      <c r="AN486" t="str">
        <f ca="1">_xlfn.CONCAT(AC486,AD486,AE486,AF486,AG486,AH486,AI486,AJ486)</f>
        <v>10000000</v>
      </c>
      <c r="AO486">
        <f ca="1">BIN2DEC(AK486)</f>
        <v>248</v>
      </c>
      <c r="AP486">
        <f t="shared" ref="AP486:AP488" ca="1" si="412">BIN2DEC(AL486)</f>
        <v>47</v>
      </c>
      <c r="AQ486">
        <f t="shared" ref="AQ486:AQ488" ca="1" si="413">BIN2DEC(AM486)</f>
        <v>224</v>
      </c>
      <c r="AR486">
        <f t="shared" ref="AR486:AR488" ca="1" si="414">BIN2DEC(AN486)</f>
        <v>128</v>
      </c>
      <c r="AS486">
        <f ca="1">(AO486*2^24)+(AP486*2^16)+(AQ486*2^8)+AR486</f>
        <v>4163887232</v>
      </c>
      <c r="AT486">
        <f>2^32</f>
        <v>4294967296</v>
      </c>
      <c r="AU486">
        <f ca="1">AT486-AS486</f>
        <v>131080064</v>
      </c>
    </row>
    <row r="487" spans="1:47" x14ac:dyDescent="0.35">
      <c r="C487" t="s">
        <v>2</v>
      </c>
      <c r="D487" s="27">
        <v>18</v>
      </c>
      <c r="E487" s="20" t="str" cm="1">
        <f t="array" aca="1" ref="E487" ca="1">INDIRECT(ADDRESS((ROW(487:487)-2),IF(MOD(COLUMN(E:E)-4-$D487,32)=0,32,MOD(COLUMN(E:E)-4-$D487,32))+4))</f>
        <v>0</v>
      </c>
      <c r="F487" s="20" t="str" cm="1">
        <f t="array" aca="1" ref="F487" ca="1">INDIRECT(ADDRESS((ROW(487:487)-2),IF(MOD(COLUMN(F:F)-4-$D487,32)=0,32,MOD(COLUMN(F:F)-4-$D487,32))+4))</f>
        <v>0</v>
      </c>
      <c r="G487" s="20" t="str" cm="1">
        <f t="array" aca="1" ref="G487" ca="1">INDIRECT(ADDRESS((ROW(487:487)-2),IF(MOD(COLUMN(G:G)-4-$D487,32)=0,32,MOD(COLUMN(G:G)-4-$D487,32))+4))</f>
        <v>0</v>
      </c>
      <c r="H487" s="20" t="str" cm="1">
        <f t="array" aca="1" ref="H487" ca="1">INDIRECT(ADDRESS((ROW(487:487)-2),IF(MOD(COLUMN(H:H)-4-$D487,32)=0,32,MOD(COLUMN(H:H)-4-$D487,32))+4))</f>
        <v>1</v>
      </c>
      <c r="I487" s="21" t="str" cm="1">
        <f t="array" aca="1" ref="I487" ca="1">INDIRECT(ADDRESS((ROW(487:487)-2),IF(MOD(COLUMN(I:I)-4-$D487,32)=0,32,MOD(COLUMN(I:I)-4-$D487,32))+4))</f>
        <v>0</v>
      </c>
      <c r="J487" s="21" t="str" cm="1">
        <f t="array" aca="1" ref="J487" ca="1">INDIRECT(ADDRESS((ROW(487:487)-2),IF(MOD(COLUMN(J:J)-4-$D487,32)=0,32,MOD(COLUMN(J:J)-4-$D487,32))+4))</f>
        <v>0</v>
      </c>
      <c r="K487" s="21" t="str" cm="1">
        <f t="array" aca="1" ref="K487" ca="1">INDIRECT(ADDRESS((ROW(487:487)-2),IF(MOD(COLUMN(K:K)-4-$D487,32)=0,32,MOD(COLUMN(K:K)-4-$D487,32))+4))</f>
        <v>0</v>
      </c>
      <c r="L487" s="21" t="str" cm="1">
        <f t="array" aca="1" ref="L487" ca="1">INDIRECT(ADDRESS((ROW(487:487)-2),IF(MOD(COLUMN(L:L)-4-$D487,32)=0,32,MOD(COLUMN(L:L)-4-$D487,32))+4))</f>
        <v>0</v>
      </c>
      <c r="M487" s="22" t="str" cm="1">
        <f t="array" aca="1" ref="M487" ca="1">INDIRECT(ADDRESS((ROW(487:487)-2),IF(MOD(COLUMN(M:M)-4-$D487,32)=0,32,MOD(COLUMN(M:M)-4-$D487,32))+4))</f>
        <v>0</v>
      </c>
      <c r="N487" s="22" t="str" cm="1">
        <f t="array" aca="1" ref="N487" ca="1">INDIRECT(ADDRESS((ROW(487:487)-2),IF(MOD(COLUMN(N:N)-4-$D487,32)=0,32,MOD(COLUMN(N:N)-4-$D487,32))+4))</f>
        <v>0</v>
      </c>
      <c r="O487" s="22" t="str" cm="1">
        <f t="array" aca="1" ref="O487" ca="1">INDIRECT(ADDRESS((ROW(487:487)-2),IF(MOD(COLUMN(O:O)-4-$D487,32)=0,32,MOD(COLUMN(O:O)-4-$D487,32))+4))</f>
        <v>0</v>
      </c>
      <c r="P487" s="22" t="str" cm="1">
        <f t="array" aca="1" ref="P487" ca="1">INDIRECT(ADDRESS((ROW(487:487)-2),IF(MOD(COLUMN(P:P)-4-$D487,32)=0,32,MOD(COLUMN(P:P)-4-$D487,32))+4))</f>
        <v>1</v>
      </c>
      <c r="Q487" s="23" t="str" cm="1">
        <f t="array" aca="1" ref="Q487" ca="1">INDIRECT(ADDRESS((ROW(487:487)-2),IF(MOD(COLUMN(Q:Q)-4-$D487,32)=0,32,MOD(COLUMN(Q:Q)-4-$D487,32))+4))</f>
        <v>1</v>
      </c>
      <c r="R487" s="23" t="str" cm="1">
        <f t="array" aca="1" ref="R487" ca="1">INDIRECT(ADDRESS((ROW(487:487)-2),IF(MOD(COLUMN(R:R)-4-$D487,32)=0,32,MOD(COLUMN(R:R)-4-$D487,32))+4))</f>
        <v>1</v>
      </c>
      <c r="S487" s="23" t="str" cm="1">
        <f t="array" aca="1" ref="S487" ca="1">INDIRECT(ADDRESS((ROW(487:487)-2),IF(MOD(COLUMN(S:S)-4-$D487,32)=0,32,MOD(COLUMN(S:S)-4-$D487,32))+4))</f>
        <v>1</v>
      </c>
      <c r="T487" s="23" t="str" cm="1">
        <f t="array" aca="1" ref="T487" ca="1">INDIRECT(ADDRESS((ROW(487:487)-2),IF(MOD(COLUMN(T:T)-4-$D487,32)=0,32,MOD(COLUMN(T:T)-4-$D487,32))+4))</f>
        <v>1</v>
      </c>
      <c r="U487" s="20" t="str" cm="1">
        <f t="array" aca="1" ref="U487" ca="1">INDIRECT(ADDRESS((ROW(487:487)-2),IF(MOD(COLUMN(U:U)-4-$D487,32)=0,32,MOD(COLUMN(U:U)-4-$D487,32))+4))</f>
        <v>0</v>
      </c>
      <c r="V487" s="20" t="str" cm="1">
        <f t="array" aca="1" ref="V487" ca="1">INDIRECT(ADDRESS((ROW(487:487)-2),IF(MOD(COLUMN(V:V)-4-$D487,32)=0,32,MOD(COLUMN(V:V)-4-$D487,32))+4))</f>
        <v>0</v>
      </c>
      <c r="W487" s="20" t="str" cm="1">
        <f t="array" aca="1" ref="W487" ca="1">INDIRECT(ADDRESS((ROW(487:487)-2),IF(MOD(COLUMN(W:W)-4-$D487,32)=0,32,MOD(COLUMN(W:W)-4-$D487,32))+4))</f>
        <v>0</v>
      </c>
      <c r="X487" s="20" t="str" cm="1">
        <f t="array" aca="1" ref="X487" ca="1">INDIRECT(ADDRESS((ROW(487:487)-2),IF(MOD(COLUMN(X:X)-4-$D487,32)=0,32,MOD(COLUMN(X:X)-4-$D487,32))+4))</f>
        <v>0</v>
      </c>
      <c r="Y487" s="21" t="str" cm="1">
        <f t="array" aca="1" ref="Y487" ca="1">INDIRECT(ADDRESS((ROW(487:487)-2),IF(MOD(COLUMN(Y:Y)-4-$D487,32)=0,32,MOD(COLUMN(Y:Y)-4-$D487,32))+4))</f>
        <v>0</v>
      </c>
      <c r="Z487" s="21" t="str" cm="1">
        <f t="array" aca="1" ref="Z487" ca="1">INDIRECT(ADDRESS((ROW(487:487)-2),IF(MOD(COLUMN(Z:Z)-4-$D487,32)=0,32,MOD(COLUMN(Z:Z)-4-$D487,32))+4))</f>
        <v>1</v>
      </c>
      <c r="AA487" s="21" t="str" cm="1">
        <f t="array" aca="1" ref="AA487" ca="1">INDIRECT(ADDRESS((ROW(487:487)-2),IF(MOD(COLUMN(AA:AA)-4-$D487,32)=0,32,MOD(COLUMN(AA:AA)-4-$D487,32))+4))</f>
        <v>0</v>
      </c>
      <c r="AB487" s="21" t="str" cm="1">
        <f t="array" aca="1" ref="AB487" ca="1">INDIRECT(ADDRESS((ROW(487:487)-2),IF(MOD(COLUMN(AB:AB)-4-$D487,32)=0,32,MOD(COLUMN(AB:AB)-4-$D487,32))+4))</f>
        <v>1</v>
      </c>
      <c r="AC487" s="22" t="str" cm="1">
        <f t="array" aca="1" ref="AC487" ca="1">INDIRECT(ADDRESS((ROW(487:487)-2),IF(MOD(COLUMN(AC:AC)-4-$D487,32)=0,32,MOD(COLUMN(AC:AC)-4-$D487,32))+4))</f>
        <v>1</v>
      </c>
      <c r="AD487" s="22" t="str" cm="1">
        <f t="array" aca="1" ref="AD487" ca="1">INDIRECT(ADDRESS((ROW(487:487)-2),IF(MOD(COLUMN(AD:AD)-4-$D487,32)=0,32,MOD(COLUMN(AD:AD)-4-$D487,32))+4))</f>
        <v>1</v>
      </c>
      <c r="AE487" s="22" t="str" cm="1">
        <f t="array" aca="1" ref="AE487" ca="1">INDIRECT(ADDRESS((ROW(487:487)-2),IF(MOD(COLUMN(AE:AE)-4-$D487,32)=0,32,MOD(COLUMN(AE:AE)-4-$D487,32))+4))</f>
        <v>1</v>
      </c>
      <c r="AF487" s="22" t="str" cm="1">
        <f t="array" aca="1" ref="AF487" ca="1">INDIRECT(ADDRESS((ROW(487:487)-2),IF(MOD(COLUMN(AF:AF)-4-$D487,32)=0,32,MOD(COLUMN(AF:AF)-4-$D487,32))+4))</f>
        <v>1</v>
      </c>
      <c r="AG487" s="23" t="str" cm="1">
        <f t="array" aca="1" ref="AG487" ca="1">INDIRECT(ADDRESS((ROW(487:487)-2),IF(MOD(COLUMN(AG:AG)-4-$D487,32)=0,32,MOD(COLUMN(AG:AG)-4-$D487,32))+4))</f>
        <v>1</v>
      </c>
      <c r="AH487" s="23" t="str" cm="1">
        <f t="array" aca="1" ref="AH487" ca="1">INDIRECT(ADDRESS((ROW(487:487)-2),IF(MOD(COLUMN(AH:AH)-4-$D487,32)=0,32,MOD(COLUMN(AH:AH)-4-$D487,32))+4))</f>
        <v>1</v>
      </c>
      <c r="AI487" s="23" t="str" cm="1">
        <f t="array" aca="1" ref="AI487" ca="1">INDIRECT(ADDRESS((ROW(487:487)-2),IF(MOD(COLUMN(AI:AI)-4-$D487,32)=0,32,MOD(COLUMN(AI:AI)-4-$D487,32))+4))</f>
        <v>0</v>
      </c>
      <c r="AJ487" s="23" t="str" cm="1">
        <f t="array" aca="1" ref="AJ487" ca="1">INDIRECT(ADDRESS((ROW(487:487)-2),IF(MOD(COLUMN(AJ:AJ)-4-$D487,32)=0,32,MOD(COLUMN(AJ:AJ)-4-$D487,32))+4))</f>
        <v>0</v>
      </c>
      <c r="AK487" t="str">
        <f ca="1">_xlfn.CONCAT(E487,F487,G487,H487,I487,J487,K487,L487)</f>
        <v>00010000</v>
      </c>
      <c r="AL487" t="str">
        <f ca="1">_xlfn.CONCAT(M487,N487,O487,P487,Q487,R487,S487,T487)</f>
        <v>00011111</v>
      </c>
      <c r="AM487" t="str">
        <f ca="1">_xlfn.CONCAT(U487,V487,W487,X487,Y487,Z487,AA487,AB487)</f>
        <v>00000101</v>
      </c>
      <c r="AN487" t="str">
        <f ca="1">_xlfn.CONCAT(AC487,AD487,AE487,AF487,AG487,AH487,AI487,AJ487)</f>
        <v>11111100</v>
      </c>
      <c r="AO487">
        <f ca="1">BIN2DEC(AK487)</f>
        <v>16</v>
      </c>
      <c r="AP487">
        <f t="shared" ca="1" si="412"/>
        <v>31</v>
      </c>
      <c r="AQ487">
        <f t="shared" ca="1" si="413"/>
        <v>5</v>
      </c>
      <c r="AR487">
        <f t="shared" ca="1" si="414"/>
        <v>252</v>
      </c>
      <c r="AS487">
        <f ca="1">(AO487*2^24)+(AP487*2^16)+(AQ487*2^8)+AR487</f>
        <v>270468604</v>
      </c>
      <c r="AT487">
        <f>2^32</f>
        <v>4294967296</v>
      </c>
      <c r="AU487">
        <f ca="1">AT487-AS487</f>
        <v>4024498692</v>
      </c>
    </row>
    <row r="488" spans="1:47" x14ac:dyDescent="0.35">
      <c r="C488" t="s">
        <v>84</v>
      </c>
      <c r="D488" s="27">
        <v>3</v>
      </c>
      <c r="E488" s="20" cm="1">
        <f t="array" aca="1" ref="E488" ca="1">IF(COLUMN(E:E)-4&gt;$D488,INDIRECT(ADDRESS((ROW(488:488)-3),COLUMN(E:E)-4-$D488+4)),0)</f>
        <v>0</v>
      </c>
      <c r="F488" s="20" cm="1">
        <f t="array" aca="1" ref="F488" ca="1">IF(COLUMN(F:F)-4&gt;$D488,INDIRECT(ADDRESS((ROW(488:488)-3),COLUMN(F:F)-4-$D488+4)),0)</f>
        <v>0</v>
      </c>
      <c r="G488" s="20" cm="1">
        <f t="array" aca="1" ref="G488" ca="1">IF(COLUMN(G:G)-4&gt;$D488,INDIRECT(ADDRESS((ROW(488:488)-3),COLUMN(G:G)-4-$D488+4)),0)</f>
        <v>0</v>
      </c>
      <c r="H488" s="20" t="str" cm="1">
        <f t="array" aca="1" ref="H488" ca="1">IF(COLUMN(H:H)-4&gt;$D488,INDIRECT(ADDRESS((ROW(488:488)-3),COLUMN(H:H)-4-$D488+4)),0)</f>
        <v>0</v>
      </c>
      <c r="I488" s="21" t="str" cm="1">
        <f t="array" aca="1" ref="I488" ca="1">IF(COLUMN(I:I)-4&gt;$D488,INDIRECT(ADDRESS((ROW(488:488)-3),COLUMN(I:I)-4-$D488+4)),0)</f>
        <v>0</v>
      </c>
      <c r="J488" s="21" t="str" cm="1">
        <f t="array" aca="1" ref="J488" ca="1">IF(COLUMN(J:J)-4&gt;$D488,INDIRECT(ADDRESS((ROW(488:488)-3),COLUMN(J:J)-4-$D488+4)),0)</f>
        <v>0</v>
      </c>
      <c r="K488" s="21" t="str" cm="1">
        <f t="array" aca="1" ref="K488" ca="1">IF(COLUMN(K:K)-4&gt;$D488,INDIRECT(ADDRESS((ROW(488:488)-3),COLUMN(K:K)-4-$D488+4)),0)</f>
        <v>1</v>
      </c>
      <c r="L488" s="21" t="str" cm="1">
        <f t="array" aca="1" ref="L488" ca="1">IF(COLUMN(L:L)-4&gt;$D488,INDIRECT(ADDRESS((ROW(488:488)-3),COLUMN(L:L)-4-$D488+4)),0)</f>
        <v>0</v>
      </c>
      <c r="M488" s="22" t="str" cm="1">
        <f t="array" aca="1" ref="M488" ca="1">IF(COLUMN(M:M)-4&gt;$D488,INDIRECT(ADDRESS((ROW(488:488)-3),COLUMN(M:M)-4-$D488+4)),0)</f>
        <v>1</v>
      </c>
      <c r="N488" s="22" t="str" cm="1">
        <f t="array" aca="1" ref="N488" ca="1">IF(COLUMN(N:N)-4&gt;$D488,INDIRECT(ADDRESS((ROW(488:488)-3),COLUMN(N:N)-4-$D488+4)),0)</f>
        <v>1</v>
      </c>
      <c r="O488" s="22" t="str" cm="1">
        <f t="array" aca="1" ref="O488" ca="1">IF(COLUMN(O:O)-4&gt;$D488,INDIRECT(ADDRESS((ROW(488:488)-3),COLUMN(O:O)-4-$D488+4)),0)</f>
        <v>1</v>
      </c>
      <c r="P488" s="22" t="str" cm="1">
        <f t="array" aca="1" ref="P488" ca="1">IF(COLUMN(P:P)-4&gt;$D488,INDIRECT(ADDRESS((ROW(488:488)-3),COLUMN(P:P)-4-$D488+4)),0)</f>
        <v>1</v>
      </c>
      <c r="Q488" s="23" t="str" cm="1">
        <f t="array" aca="1" ref="Q488" ca="1">IF(COLUMN(Q:Q)-4&gt;$D488,INDIRECT(ADDRESS((ROW(488:488)-3),COLUMN(Q:Q)-4-$D488+4)),0)</f>
        <v>1</v>
      </c>
      <c r="R488" s="23" t="str" cm="1">
        <f t="array" aca="1" ref="R488" ca="1">IF(COLUMN(R:R)-4&gt;$D488,INDIRECT(ADDRESS((ROW(488:488)-3),COLUMN(R:R)-4-$D488+4)),0)</f>
        <v>1</v>
      </c>
      <c r="S488" s="23" t="str" cm="1">
        <f t="array" aca="1" ref="S488" ca="1">IF(COLUMN(S:S)-4&gt;$D488,INDIRECT(ADDRESS((ROW(488:488)-3),COLUMN(S:S)-4-$D488+4)),0)</f>
        <v>1</v>
      </c>
      <c r="T488" s="23" t="str" cm="1">
        <f t="array" aca="1" ref="T488" ca="1">IF(COLUMN(T:T)-4&gt;$D488,INDIRECT(ADDRESS((ROW(488:488)-3),COLUMN(T:T)-4-$D488+4)),0)</f>
        <v>0</v>
      </c>
      <c r="U488" s="20" t="str" cm="1">
        <f t="array" aca="1" ref="U488" ca="1">IF(COLUMN(U:U)-4&gt;$D488,INDIRECT(ADDRESS((ROW(488:488)-3),COLUMN(U:U)-4-$D488+4)),0)</f>
        <v>0</v>
      </c>
      <c r="V488" s="20" t="str" cm="1">
        <f t="array" aca="1" ref="V488" ca="1">IF(COLUMN(V:V)-4&gt;$D488,INDIRECT(ADDRESS((ROW(488:488)-3),COLUMN(V:V)-4-$D488+4)),0)</f>
        <v>0</v>
      </c>
      <c r="W488" s="20" t="str" cm="1">
        <f t="array" aca="1" ref="W488" ca="1">IF(COLUMN(W:W)-4&gt;$D488,INDIRECT(ADDRESS((ROW(488:488)-3),COLUMN(W:W)-4-$D488+4)),0)</f>
        <v>0</v>
      </c>
      <c r="X488" s="20" t="str" cm="1">
        <f t="array" aca="1" ref="X488" ca="1">IF(COLUMN(X:X)-4&gt;$D488,INDIRECT(ADDRESS((ROW(488:488)-3),COLUMN(X:X)-4-$D488+4)),0)</f>
        <v>0</v>
      </c>
      <c r="Y488" s="21" t="str" cm="1">
        <f t="array" aca="1" ref="Y488" ca="1">IF(COLUMN(Y:Y)-4&gt;$D488,INDIRECT(ADDRESS((ROW(488:488)-3),COLUMN(Y:Y)-4-$D488+4)),0)</f>
        <v>1</v>
      </c>
      <c r="Z488" s="21" t="str" cm="1">
        <f t="array" aca="1" ref="Z488" ca="1">IF(COLUMN(Z:Z)-4&gt;$D488,INDIRECT(ADDRESS((ROW(488:488)-3),COLUMN(Z:Z)-4-$D488+4)),0)</f>
        <v>0</v>
      </c>
      <c r="AA488" s="21" t="str" cm="1">
        <f t="array" aca="1" ref="AA488" ca="1">IF(COLUMN(AA:AA)-4&gt;$D488,INDIRECT(ADDRESS((ROW(488:488)-3),COLUMN(AA:AA)-4-$D488+4)),0)</f>
        <v>0</v>
      </c>
      <c r="AB488" s="21" t="str" cm="1">
        <f t="array" aca="1" ref="AB488" ca="1">IF(COLUMN(AB:AB)-4&gt;$D488,INDIRECT(ADDRESS((ROW(488:488)-3),COLUMN(AB:AB)-4-$D488+4)),0)</f>
        <v>0</v>
      </c>
      <c r="AC488" s="22" t="str" cm="1">
        <f t="array" aca="1" ref="AC488" ca="1">IF(COLUMN(AC:AC)-4&gt;$D488,INDIRECT(ADDRESS((ROW(488:488)-3),COLUMN(AC:AC)-4-$D488+4)),0)</f>
        <v>0</v>
      </c>
      <c r="AD488" s="22" t="str" cm="1">
        <f t="array" aca="1" ref="AD488" ca="1">IF(COLUMN(AD:AD)-4&gt;$D488,INDIRECT(ADDRESS((ROW(488:488)-3),COLUMN(AD:AD)-4-$D488+4)),0)</f>
        <v>0</v>
      </c>
      <c r="AE488" s="22" t="str" cm="1">
        <f t="array" aca="1" ref="AE488" ca="1">IF(COLUMN(AE:AE)-4&gt;$D488,INDIRECT(ADDRESS((ROW(488:488)-3),COLUMN(AE:AE)-4-$D488+4)),0)</f>
        <v>0</v>
      </c>
      <c r="AF488" s="22" t="str" cm="1">
        <f t="array" aca="1" ref="AF488" ca="1">IF(COLUMN(AF:AF)-4&gt;$D488,INDIRECT(ADDRESS((ROW(488:488)-3),COLUMN(AF:AF)-4-$D488+4)),0)</f>
        <v>0</v>
      </c>
      <c r="AG488" s="23" t="str" cm="1">
        <f t="array" aca="1" ref="AG488" ca="1">IF(COLUMN(AG:AG)-4&gt;$D488,INDIRECT(ADDRESS((ROW(488:488)-3),COLUMN(AG:AG)-4-$D488+4)),0)</f>
        <v>1</v>
      </c>
      <c r="AH488" s="23" t="str" cm="1">
        <f t="array" aca="1" ref="AH488" ca="1">IF(COLUMN(AH:AH)-4&gt;$D488,INDIRECT(ADDRESS((ROW(488:488)-3),COLUMN(AH:AH)-4-$D488+4)),0)</f>
        <v>1</v>
      </c>
      <c r="AI488" s="23" t="str" cm="1">
        <f t="array" aca="1" ref="AI488" ca="1">IF(COLUMN(AI:AI)-4&gt;$D488,INDIRECT(ADDRESS((ROW(488:488)-3),COLUMN(AI:AI)-4-$D488+4)),0)</f>
        <v>1</v>
      </c>
      <c r="AJ488" s="23" t="str" cm="1">
        <f t="array" aca="1" ref="AJ488" ca="1">IF(COLUMN(AJ:AJ)-4&gt;$D488,INDIRECT(ADDRESS((ROW(488:488)-3),COLUMN(AJ:AJ)-4-$D488+4)),0)</f>
        <v>1</v>
      </c>
      <c r="AK488" t="str">
        <f ca="1">_xlfn.CONCAT(E488,F488,G488,H488,I488,J488,K488,L488)</f>
        <v>00000010</v>
      </c>
      <c r="AL488" t="str">
        <f ca="1">_xlfn.CONCAT(M488,N488,O488,P488,Q488,R488,S488,T488)</f>
        <v>11111110</v>
      </c>
      <c r="AM488" t="str">
        <f ca="1">_xlfn.CONCAT(U488,V488,W488,X488,Y488,Z488,AA488,AB488)</f>
        <v>00001000</v>
      </c>
      <c r="AN488" t="str">
        <f ca="1">_xlfn.CONCAT(AC488,AD488,AE488,AF488,AG488,AH488,AI488,AJ488)</f>
        <v>00001111</v>
      </c>
      <c r="AO488">
        <f ca="1">BIN2DEC(AK488)</f>
        <v>2</v>
      </c>
      <c r="AP488">
        <f t="shared" ca="1" si="412"/>
        <v>254</v>
      </c>
      <c r="AQ488">
        <f t="shared" ca="1" si="413"/>
        <v>8</v>
      </c>
      <c r="AR488">
        <f t="shared" ca="1" si="414"/>
        <v>15</v>
      </c>
      <c r="AS488">
        <f ca="1">(AO488*2^24)+(AP488*2^16)+(AQ488*2^8)+AR488</f>
        <v>50202639</v>
      </c>
    </row>
    <row r="489" spans="1:47" x14ac:dyDescent="0.35">
      <c r="C489" t="s">
        <v>85</v>
      </c>
      <c r="E489" s="4">
        <f ca="1">_xlfn.BITXOR(E486,E487)</f>
        <v>1</v>
      </c>
      <c r="F489" s="4">
        <f t="shared" ref="F489:AJ489" ca="1" si="415">_xlfn.BITXOR(F486,F487)</f>
        <v>1</v>
      </c>
      <c r="G489" s="4">
        <f t="shared" ca="1" si="415"/>
        <v>1</v>
      </c>
      <c r="H489" s="4">
        <f t="shared" ca="1" si="415"/>
        <v>0</v>
      </c>
      <c r="I489" s="4">
        <f t="shared" ca="1" si="415"/>
        <v>1</v>
      </c>
      <c r="J489" s="4">
        <f t="shared" ca="1" si="415"/>
        <v>0</v>
      </c>
      <c r="K489" s="4">
        <f t="shared" ca="1" si="415"/>
        <v>0</v>
      </c>
      <c r="L489" s="4">
        <f t="shared" ca="1" si="415"/>
        <v>0</v>
      </c>
      <c r="M489" s="4">
        <f t="shared" ca="1" si="415"/>
        <v>0</v>
      </c>
      <c r="N489" s="4">
        <f t="shared" ca="1" si="415"/>
        <v>0</v>
      </c>
      <c r="O489" s="4">
        <f t="shared" ca="1" si="415"/>
        <v>1</v>
      </c>
      <c r="P489" s="4">
        <f t="shared" ca="1" si="415"/>
        <v>1</v>
      </c>
      <c r="Q489" s="4">
        <f t="shared" ca="1" si="415"/>
        <v>0</v>
      </c>
      <c r="R489" s="4">
        <f t="shared" ca="1" si="415"/>
        <v>0</v>
      </c>
      <c r="S489" s="4">
        <f t="shared" ca="1" si="415"/>
        <v>0</v>
      </c>
      <c r="T489" s="4">
        <f t="shared" ca="1" si="415"/>
        <v>0</v>
      </c>
      <c r="U489" s="4">
        <f t="shared" ca="1" si="415"/>
        <v>1</v>
      </c>
      <c r="V489" s="4">
        <f t="shared" ca="1" si="415"/>
        <v>1</v>
      </c>
      <c r="W489" s="4">
        <f t="shared" ca="1" si="415"/>
        <v>1</v>
      </c>
      <c r="X489" s="4">
        <f t="shared" ca="1" si="415"/>
        <v>0</v>
      </c>
      <c r="Y489" s="4">
        <f t="shared" ca="1" si="415"/>
        <v>0</v>
      </c>
      <c r="Z489" s="4">
        <f t="shared" ca="1" si="415"/>
        <v>1</v>
      </c>
      <c r="AA489" s="4">
        <f t="shared" ca="1" si="415"/>
        <v>0</v>
      </c>
      <c r="AB489" s="4">
        <f t="shared" ca="1" si="415"/>
        <v>1</v>
      </c>
      <c r="AC489" s="4">
        <f t="shared" ca="1" si="415"/>
        <v>0</v>
      </c>
      <c r="AD489" s="4">
        <f t="shared" ca="1" si="415"/>
        <v>1</v>
      </c>
      <c r="AE489" s="4">
        <f t="shared" ca="1" si="415"/>
        <v>1</v>
      </c>
      <c r="AF489" s="4">
        <f t="shared" ca="1" si="415"/>
        <v>1</v>
      </c>
      <c r="AG489" s="4">
        <f t="shared" ca="1" si="415"/>
        <v>1</v>
      </c>
      <c r="AH489" s="4">
        <f t="shared" ca="1" si="415"/>
        <v>1</v>
      </c>
      <c r="AI489" s="4">
        <f t="shared" ca="1" si="415"/>
        <v>0</v>
      </c>
      <c r="AJ489" s="4">
        <f t="shared" ca="1" si="415"/>
        <v>0</v>
      </c>
    </row>
    <row r="490" spans="1:47" x14ac:dyDescent="0.35">
      <c r="B490" s="18">
        <f ca="1">AS490</f>
        <v>3939429747</v>
      </c>
      <c r="C490" s="17"/>
      <c r="E490" s="24">
        <f ca="1">_xlfn.BITXOR(E488,E489)</f>
        <v>1</v>
      </c>
      <c r="F490" s="24">
        <f t="shared" ref="F490:AJ490" ca="1" si="416">_xlfn.BITXOR(F488,F489)</f>
        <v>1</v>
      </c>
      <c r="G490" s="24">
        <f t="shared" ca="1" si="416"/>
        <v>1</v>
      </c>
      <c r="H490" s="24">
        <f t="shared" ca="1" si="416"/>
        <v>0</v>
      </c>
      <c r="I490" s="24">
        <f t="shared" ca="1" si="416"/>
        <v>1</v>
      </c>
      <c r="J490" s="24">
        <f t="shared" ca="1" si="416"/>
        <v>0</v>
      </c>
      <c r="K490" s="24">
        <f t="shared" ca="1" si="416"/>
        <v>1</v>
      </c>
      <c r="L490" s="24">
        <f t="shared" ca="1" si="416"/>
        <v>0</v>
      </c>
      <c r="M490" s="24">
        <f t="shared" ca="1" si="416"/>
        <v>1</v>
      </c>
      <c r="N490" s="24">
        <f t="shared" ca="1" si="416"/>
        <v>1</v>
      </c>
      <c r="O490" s="24">
        <f t="shared" ca="1" si="416"/>
        <v>0</v>
      </c>
      <c r="P490" s="24">
        <f t="shared" ca="1" si="416"/>
        <v>0</v>
      </c>
      <c r="Q490" s="24">
        <f t="shared" ca="1" si="416"/>
        <v>1</v>
      </c>
      <c r="R490" s="24">
        <f t="shared" ca="1" si="416"/>
        <v>1</v>
      </c>
      <c r="S490" s="24">
        <f t="shared" ca="1" si="416"/>
        <v>1</v>
      </c>
      <c r="T490" s="24">
        <f t="shared" ca="1" si="416"/>
        <v>0</v>
      </c>
      <c r="U490" s="24">
        <f t="shared" ca="1" si="416"/>
        <v>1</v>
      </c>
      <c r="V490" s="24">
        <f t="shared" ca="1" si="416"/>
        <v>1</v>
      </c>
      <c r="W490" s="24">
        <f t="shared" ca="1" si="416"/>
        <v>1</v>
      </c>
      <c r="X490" s="24">
        <f t="shared" ca="1" si="416"/>
        <v>0</v>
      </c>
      <c r="Y490" s="24">
        <f t="shared" ca="1" si="416"/>
        <v>1</v>
      </c>
      <c r="Z490" s="24">
        <f t="shared" ca="1" si="416"/>
        <v>1</v>
      </c>
      <c r="AA490" s="24">
        <f t="shared" ca="1" si="416"/>
        <v>0</v>
      </c>
      <c r="AB490" s="24">
        <f t="shared" ca="1" si="416"/>
        <v>1</v>
      </c>
      <c r="AC490" s="24">
        <f t="shared" ca="1" si="416"/>
        <v>0</v>
      </c>
      <c r="AD490" s="24">
        <f t="shared" ca="1" si="416"/>
        <v>1</v>
      </c>
      <c r="AE490" s="24">
        <f t="shared" ca="1" si="416"/>
        <v>1</v>
      </c>
      <c r="AF490" s="24">
        <f t="shared" ca="1" si="416"/>
        <v>1</v>
      </c>
      <c r="AG490" s="24">
        <f t="shared" ca="1" si="416"/>
        <v>0</v>
      </c>
      <c r="AH490" s="24">
        <f t="shared" ca="1" si="416"/>
        <v>0</v>
      </c>
      <c r="AI490" s="24">
        <f t="shared" ca="1" si="416"/>
        <v>1</v>
      </c>
      <c r="AJ490" s="24">
        <f t="shared" ca="1" si="416"/>
        <v>1</v>
      </c>
      <c r="AK490" t="str">
        <f ca="1">_xlfn.CONCAT(E490,F490,G490,H490,I490,J490,K490,L490)</f>
        <v>11101010</v>
      </c>
      <c r="AL490" t="str">
        <f ca="1">_xlfn.CONCAT(M490,N490,O490,P490,Q490,R490,S490,T490)</f>
        <v>11001110</v>
      </c>
      <c r="AM490" t="str">
        <f ca="1">_xlfn.CONCAT(U490,V490,W490,X490,Y490,Z490,AA490,AB490)</f>
        <v>11101101</v>
      </c>
      <c r="AN490" t="str">
        <f ca="1">_xlfn.CONCAT(AC490,AD490,AE490,AF490,AG490,AH490,AI490,AJ490)</f>
        <v>01110011</v>
      </c>
      <c r="AO490">
        <f ca="1">BIN2DEC(AK490)</f>
        <v>234</v>
      </c>
      <c r="AP490">
        <f t="shared" ref="AP490" ca="1" si="417">BIN2DEC(AL490)</f>
        <v>206</v>
      </c>
      <c r="AQ490">
        <f t="shared" ref="AQ490" ca="1" si="418">BIN2DEC(AM490)</f>
        <v>237</v>
      </c>
      <c r="AR490">
        <f t="shared" ref="AR490" ca="1" si="419">BIN2DEC(AN490)</f>
        <v>115</v>
      </c>
      <c r="AS490">
        <f ca="1">(AO490*2^24)+(AP490*2^16)+(AQ490*2^8)+AR490</f>
        <v>3939429747</v>
      </c>
    </row>
    <row r="491" spans="1:47" x14ac:dyDescent="0.35">
      <c r="C491" s="2"/>
    </row>
    <row r="492" spans="1:47" x14ac:dyDescent="0.35">
      <c r="A492" t="s">
        <v>80</v>
      </c>
      <c r="B492" s="18">
        <f ca="1">Home!B38</f>
        <v>4033281214</v>
      </c>
      <c r="C492" s="2"/>
    </row>
    <row r="493" spans="1:47" ht="15" thickBot="1" x14ac:dyDescent="0.4">
      <c r="C493" s="1"/>
    </row>
    <row r="494" spans="1:47" ht="15" thickBot="1" x14ac:dyDescent="0.4">
      <c r="A494" t="s">
        <v>82</v>
      </c>
      <c r="B494" s="28">
        <f ca="1">Home!B29</f>
        <v>3928230841</v>
      </c>
      <c r="C494" s="19">
        <f ca="1">MOD(B483+B490+B492+B494,2^32)</f>
        <v>2043390220</v>
      </c>
    </row>
    <row r="496" spans="1:47" x14ac:dyDescent="0.35">
      <c r="A496" s="16" t="s">
        <v>120</v>
      </c>
    </row>
    <row r="497" spans="1:47" x14ac:dyDescent="0.35">
      <c r="A497" t="s">
        <v>79</v>
      </c>
      <c r="B497" s="25">
        <f ca="1">Home!B44</f>
        <v>3660808334</v>
      </c>
      <c r="C497" t="str">
        <f ca="1">DEC2HEX(B497,8)</f>
        <v>DA33808E</v>
      </c>
      <c r="E497" s="20" t="str">
        <f ca="1">MID(HEX2BIN(MID(C497,1,1),4),1,1)</f>
        <v>1</v>
      </c>
      <c r="F497" s="20" t="str">
        <f ca="1">MID(HEX2BIN(MID(C497,1,1),4),2,1)</f>
        <v>1</v>
      </c>
      <c r="G497" s="20" t="str">
        <f ca="1">MID(HEX2BIN(MID(C497,1,1),4),3,1)</f>
        <v>0</v>
      </c>
      <c r="H497" s="20" t="str">
        <f ca="1">MID(HEX2BIN(MID(C497,1,1),4),4,1)</f>
        <v>1</v>
      </c>
      <c r="I497" s="21" t="str">
        <f ca="1">MID(HEX2BIN(MID(C497,2,1),4),1,1)</f>
        <v>1</v>
      </c>
      <c r="J497" s="21" t="str">
        <f ca="1">MID(HEX2BIN(MID(C497,2,1),4),2,1)</f>
        <v>0</v>
      </c>
      <c r="K497" s="21" t="str">
        <f ca="1">MID(HEX2BIN(MID(C497,2,1),4),3,1)</f>
        <v>1</v>
      </c>
      <c r="L497" s="21" t="str">
        <f ca="1">MID(HEX2BIN(MID(C497,2,1),4),4,1)</f>
        <v>0</v>
      </c>
      <c r="M497" s="22" t="str">
        <f ca="1">MID(HEX2BIN(MID(C497,3,1),4),1,1)</f>
        <v>0</v>
      </c>
      <c r="N497" s="22" t="str">
        <f ca="1">MID(HEX2BIN(MID(C497,3,1),4),2,1)</f>
        <v>0</v>
      </c>
      <c r="O497" s="22" t="str">
        <f ca="1">MID(HEX2BIN(MID(C497,3,1),4),3,1)</f>
        <v>1</v>
      </c>
      <c r="P497" s="22" t="str">
        <f ca="1">MID(HEX2BIN(MID(C497,3,1),4),4,1)</f>
        <v>1</v>
      </c>
      <c r="Q497" s="23" t="str">
        <f ca="1">MID(HEX2BIN(MID(C497,4,1),4),1,1)</f>
        <v>0</v>
      </c>
      <c r="R497" s="23" t="str">
        <f ca="1">MID(HEX2BIN(MID(C497,4,1),4),2,1)</f>
        <v>0</v>
      </c>
      <c r="S497" s="23" t="str">
        <f ca="1">MID(HEX2BIN(MID(C497,4,1),4),3,1)</f>
        <v>1</v>
      </c>
      <c r="T497" s="23" t="str">
        <f ca="1">MID(HEX2BIN(MID(C497,4,1),4),4,1)</f>
        <v>1</v>
      </c>
      <c r="U497" s="20" t="str">
        <f ca="1">MID(HEX2BIN(MID(C497,5,1),4),1,1)</f>
        <v>1</v>
      </c>
      <c r="V497" s="20" t="str">
        <f ca="1">MID(HEX2BIN(MID(C497,5,1),4),2,1)</f>
        <v>0</v>
      </c>
      <c r="W497" s="20" t="str">
        <f ca="1">MID(HEX2BIN(MID(C497,5,1),4),3,1)</f>
        <v>0</v>
      </c>
      <c r="X497" s="20" t="str">
        <f ca="1">MID(HEX2BIN(MID(C497,5,1),4),4,1)</f>
        <v>0</v>
      </c>
      <c r="Y497" s="21" t="str">
        <f ca="1">MID(HEX2BIN(MID(C497,6,1),4),1,1)</f>
        <v>0</v>
      </c>
      <c r="Z497" s="21" t="str">
        <f ca="1">MID(HEX2BIN(MID(C497,6,1),4),2,1)</f>
        <v>0</v>
      </c>
      <c r="AA497" s="21" t="str">
        <f ca="1">MID(HEX2BIN(MID(C497,6,1),4),3,1)</f>
        <v>0</v>
      </c>
      <c r="AB497" s="21" t="str">
        <f ca="1">MID(HEX2BIN(MID(C497,6,1),4),4,1)</f>
        <v>0</v>
      </c>
      <c r="AC497" s="22" t="str">
        <f ca="1">MID(HEX2BIN(MID(C497,7,1),4),1,1)</f>
        <v>1</v>
      </c>
      <c r="AD497" s="22" t="str">
        <f ca="1">MID(HEX2BIN(MID(C497,7,1),4),2,1)</f>
        <v>0</v>
      </c>
      <c r="AE497" s="22" t="str">
        <f ca="1">MID(HEX2BIN(MID(C497,7,1),4),3,1)</f>
        <v>0</v>
      </c>
      <c r="AF497" s="22" t="str">
        <f ca="1">MID(HEX2BIN(MID(C497,7,1),4),4,1)</f>
        <v>0</v>
      </c>
      <c r="AG497" s="23" t="str">
        <f ca="1">MID(HEX2BIN(MID(C497,8,1),4),1,1)</f>
        <v>1</v>
      </c>
      <c r="AH497" s="23" t="str">
        <f ca="1">MID(HEX2BIN(MID(C497,8,1),4),2,1)</f>
        <v>1</v>
      </c>
      <c r="AI497" s="23" t="str">
        <f ca="1">MID(HEX2BIN(MID(C497,8,1),4),3,1)</f>
        <v>1</v>
      </c>
      <c r="AJ497" s="23" t="str">
        <f ca="1">MID(HEX2BIN(MID(C497,8,1),4),4,1)</f>
        <v>0</v>
      </c>
    </row>
    <row r="498" spans="1:47" x14ac:dyDescent="0.35">
      <c r="A498" s="9" t="s">
        <v>87</v>
      </c>
      <c r="C498" t="s">
        <v>2</v>
      </c>
      <c r="D498" s="27">
        <v>17</v>
      </c>
      <c r="E498" s="20" t="str" cm="1">
        <f t="array" aca="1" ref="E498" ca="1">INDIRECT(ADDRESS((ROW(498:498)-1),IF(MOD(COLUMN(E:E)-4-$D498,32)=0,32,MOD(COLUMN(E:E)-4-$D498,32))+4))</f>
        <v>1</v>
      </c>
      <c r="F498" s="20" t="str" cm="1">
        <f t="array" aca="1" ref="F498" ca="1">INDIRECT(ADDRESS((ROW(498:498)-1),IF(MOD(COLUMN(F:F)-4-$D498,32)=0,32,MOD(COLUMN(F:F)-4-$D498,32))+4))</f>
        <v>1</v>
      </c>
      <c r="G498" s="20" t="str" cm="1">
        <f t="array" aca="1" ref="G498" ca="1">INDIRECT(ADDRESS((ROW(498:498)-1),IF(MOD(COLUMN(G:G)-4-$D498,32)=0,32,MOD(COLUMN(G:G)-4-$D498,32))+4))</f>
        <v>0</v>
      </c>
      <c r="H498" s="20" t="str" cm="1">
        <f t="array" aca="1" ref="H498" ca="1">INDIRECT(ADDRESS((ROW(498:498)-1),IF(MOD(COLUMN(H:H)-4-$D498,32)=0,32,MOD(COLUMN(H:H)-4-$D498,32))+4))</f>
        <v>0</v>
      </c>
      <c r="I498" s="21" t="str" cm="1">
        <f t="array" aca="1" ref="I498" ca="1">INDIRECT(ADDRESS((ROW(498:498)-1),IF(MOD(COLUMN(I:I)-4-$D498,32)=0,32,MOD(COLUMN(I:I)-4-$D498,32))+4))</f>
        <v>0</v>
      </c>
      <c r="J498" s="21" t="str" cm="1">
        <f t="array" aca="1" ref="J498" ca="1">INDIRECT(ADDRESS((ROW(498:498)-1),IF(MOD(COLUMN(J:J)-4-$D498,32)=0,32,MOD(COLUMN(J:J)-4-$D498,32))+4))</f>
        <v>0</v>
      </c>
      <c r="K498" s="21" t="str" cm="1">
        <f t="array" aca="1" ref="K498" ca="1">INDIRECT(ADDRESS((ROW(498:498)-1),IF(MOD(COLUMN(K:K)-4-$D498,32)=0,32,MOD(COLUMN(K:K)-4-$D498,32))+4))</f>
        <v>0</v>
      </c>
      <c r="L498" s="21" t="str" cm="1">
        <f t="array" aca="1" ref="L498" ca="1">INDIRECT(ADDRESS((ROW(498:498)-1),IF(MOD(COLUMN(L:L)-4-$D498,32)=0,32,MOD(COLUMN(L:L)-4-$D498,32))+4))</f>
        <v>0</v>
      </c>
      <c r="M498" s="22" t="str" cm="1">
        <f t="array" aca="1" ref="M498" ca="1">INDIRECT(ADDRESS((ROW(498:498)-1),IF(MOD(COLUMN(M:M)-4-$D498,32)=0,32,MOD(COLUMN(M:M)-4-$D498,32))+4))</f>
        <v>0</v>
      </c>
      <c r="N498" s="22" t="str" cm="1">
        <f t="array" aca="1" ref="N498" ca="1">INDIRECT(ADDRESS((ROW(498:498)-1),IF(MOD(COLUMN(N:N)-4-$D498,32)=0,32,MOD(COLUMN(N:N)-4-$D498,32))+4))</f>
        <v>1</v>
      </c>
      <c r="O498" s="22" t="str" cm="1">
        <f t="array" aca="1" ref="O498" ca="1">INDIRECT(ADDRESS((ROW(498:498)-1),IF(MOD(COLUMN(O:O)-4-$D498,32)=0,32,MOD(COLUMN(O:O)-4-$D498,32))+4))</f>
        <v>0</v>
      </c>
      <c r="P498" s="22" t="str" cm="1">
        <f t="array" aca="1" ref="P498" ca="1">INDIRECT(ADDRESS((ROW(498:498)-1),IF(MOD(COLUMN(P:P)-4-$D498,32)=0,32,MOD(COLUMN(P:P)-4-$D498,32))+4))</f>
        <v>0</v>
      </c>
      <c r="Q498" s="23" t="str" cm="1">
        <f t="array" aca="1" ref="Q498" ca="1">INDIRECT(ADDRESS((ROW(498:498)-1),IF(MOD(COLUMN(Q:Q)-4-$D498,32)=0,32,MOD(COLUMN(Q:Q)-4-$D498,32))+4))</f>
        <v>0</v>
      </c>
      <c r="R498" s="23" t="str" cm="1">
        <f t="array" aca="1" ref="R498" ca="1">INDIRECT(ADDRESS((ROW(498:498)-1),IF(MOD(COLUMN(R:R)-4-$D498,32)=0,32,MOD(COLUMN(R:R)-4-$D498,32))+4))</f>
        <v>1</v>
      </c>
      <c r="S498" s="23" t="str" cm="1">
        <f t="array" aca="1" ref="S498" ca="1">INDIRECT(ADDRESS((ROW(498:498)-1),IF(MOD(COLUMN(S:S)-4-$D498,32)=0,32,MOD(COLUMN(S:S)-4-$D498,32))+4))</f>
        <v>1</v>
      </c>
      <c r="T498" s="23" t="str" cm="1">
        <f t="array" aca="1" ref="T498" ca="1">INDIRECT(ADDRESS((ROW(498:498)-1),IF(MOD(COLUMN(T:T)-4-$D498,32)=0,32,MOD(COLUMN(T:T)-4-$D498,32))+4))</f>
        <v>1</v>
      </c>
      <c r="U498" s="20" t="str" cm="1">
        <f t="array" aca="1" ref="U498" ca="1">INDIRECT(ADDRESS((ROW(498:498)-1),IF(MOD(COLUMN(U:U)-4-$D498,32)=0,32,MOD(COLUMN(U:U)-4-$D498,32))+4))</f>
        <v>0</v>
      </c>
      <c r="V498" s="20" t="str" cm="1">
        <f t="array" aca="1" ref="V498" ca="1">INDIRECT(ADDRESS((ROW(498:498)-1),IF(MOD(COLUMN(V:V)-4-$D498,32)=0,32,MOD(COLUMN(V:V)-4-$D498,32))+4))</f>
        <v>1</v>
      </c>
      <c r="W498" s="20" t="str" cm="1">
        <f t="array" aca="1" ref="W498" ca="1">INDIRECT(ADDRESS((ROW(498:498)-1),IF(MOD(COLUMN(W:W)-4-$D498,32)=0,32,MOD(COLUMN(W:W)-4-$D498,32))+4))</f>
        <v>1</v>
      </c>
      <c r="X498" s="20" t="str" cm="1">
        <f t="array" aca="1" ref="X498" ca="1">INDIRECT(ADDRESS((ROW(498:498)-1),IF(MOD(COLUMN(X:X)-4-$D498,32)=0,32,MOD(COLUMN(X:X)-4-$D498,32))+4))</f>
        <v>0</v>
      </c>
      <c r="Y498" s="21" t="str" cm="1">
        <f t="array" aca="1" ref="Y498" ca="1">INDIRECT(ADDRESS((ROW(498:498)-1),IF(MOD(COLUMN(Y:Y)-4-$D498,32)=0,32,MOD(COLUMN(Y:Y)-4-$D498,32))+4))</f>
        <v>1</v>
      </c>
      <c r="Z498" s="21" t="str" cm="1">
        <f t="array" aca="1" ref="Z498" ca="1">INDIRECT(ADDRESS((ROW(498:498)-1),IF(MOD(COLUMN(Z:Z)-4-$D498,32)=0,32,MOD(COLUMN(Z:Z)-4-$D498,32))+4))</f>
        <v>1</v>
      </c>
      <c r="AA498" s="21" t="str" cm="1">
        <f t="array" aca="1" ref="AA498" ca="1">INDIRECT(ADDRESS((ROW(498:498)-1),IF(MOD(COLUMN(AA:AA)-4-$D498,32)=0,32,MOD(COLUMN(AA:AA)-4-$D498,32))+4))</f>
        <v>0</v>
      </c>
      <c r="AB498" s="21" t="str" cm="1">
        <f t="array" aca="1" ref="AB498" ca="1">INDIRECT(ADDRESS((ROW(498:498)-1),IF(MOD(COLUMN(AB:AB)-4-$D498,32)=0,32,MOD(COLUMN(AB:AB)-4-$D498,32))+4))</f>
        <v>1</v>
      </c>
      <c r="AC498" s="22" t="str" cm="1">
        <f t="array" aca="1" ref="AC498" ca="1">INDIRECT(ADDRESS((ROW(498:498)-1),IF(MOD(COLUMN(AC:AC)-4-$D498,32)=0,32,MOD(COLUMN(AC:AC)-4-$D498,32))+4))</f>
        <v>0</v>
      </c>
      <c r="AD498" s="22" t="str" cm="1">
        <f t="array" aca="1" ref="AD498" ca="1">INDIRECT(ADDRESS((ROW(498:498)-1),IF(MOD(COLUMN(AD:AD)-4-$D498,32)=0,32,MOD(COLUMN(AD:AD)-4-$D498,32))+4))</f>
        <v>0</v>
      </c>
      <c r="AE498" s="22" t="str" cm="1">
        <f t="array" aca="1" ref="AE498" ca="1">INDIRECT(ADDRESS((ROW(498:498)-1),IF(MOD(COLUMN(AE:AE)-4-$D498,32)=0,32,MOD(COLUMN(AE:AE)-4-$D498,32))+4))</f>
        <v>0</v>
      </c>
      <c r="AF498" s="22" t="str" cm="1">
        <f t="array" aca="1" ref="AF498" ca="1">INDIRECT(ADDRESS((ROW(498:498)-1),IF(MOD(COLUMN(AF:AF)-4-$D498,32)=0,32,MOD(COLUMN(AF:AF)-4-$D498,32))+4))</f>
        <v>1</v>
      </c>
      <c r="AG498" s="23" t="str" cm="1">
        <f t="array" aca="1" ref="AG498" ca="1">INDIRECT(ADDRESS((ROW(498:498)-1),IF(MOD(COLUMN(AG:AG)-4-$D498,32)=0,32,MOD(COLUMN(AG:AG)-4-$D498,32))+4))</f>
        <v>1</v>
      </c>
      <c r="AH498" s="23" t="str" cm="1">
        <f t="array" aca="1" ref="AH498" ca="1">INDIRECT(ADDRESS((ROW(498:498)-1),IF(MOD(COLUMN(AH:AH)-4-$D498,32)=0,32,MOD(COLUMN(AH:AH)-4-$D498,32))+4))</f>
        <v>0</v>
      </c>
      <c r="AI498" s="23" t="str" cm="1">
        <f t="array" aca="1" ref="AI498" ca="1">INDIRECT(ADDRESS((ROW(498:498)-1),IF(MOD(COLUMN(AI:AI)-4-$D498,32)=0,32,MOD(COLUMN(AI:AI)-4-$D498,32))+4))</f>
        <v>0</v>
      </c>
      <c r="AJ498" s="23" t="str" cm="1">
        <f t="array" aca="1" ref="AJ498" ca="1">INDIRECT(ADDRESS((ROW(498:498)-1),IF(MOD(COLUMN(AJ:AJ)-4-$D498,32)=0,32,MOD(COLUMN(AJ:AJ)-4-$D498,32))+4))</f>
        <v>1</v>
      </c>
      <c r="AK498" t="str">
        <f ca="1">_xlfn.CONCAT(E498,F498,G498,H498,I498,J498,K498,L498)</f>
        <v>11000000</v>
      </c>
      <c r="AL498" t="str">
        <f ca="1">_xlfn.CONCAT(M498,N498,O498,P498,Q498,R498,S498,T498)</f>
        <v>01000111</v>
      </c>
      <c r="AM498" t="str">
        <f ca="1">_xlfn.CONCAT(U498,V498,W498,X498,Y498,Z498,AA498,AB498)</f>
        <v>01101101</v>
      </c>
      <c r="AN498" t="str">
        <f ca="1">_xlfn.CONCAT(AC498,AD498,AE498,AF498,AG498,AH498,AI498,AJ498)</f>
        <v>00011001</v>
      </c>
      <c r="AO498">
        <f ca="1">BIN2DEC(AK498)</f>
        <v>192</v>
      </c>
      <c r="AP498">
        <f t="shared" ref="AP498:AP500" ca="1" si="420">BIN2DEC(AL498)</f>
        <v>71</v>
      </c>
      <c r="AQ498">
        <f t="shared" ref="AQ498:AQ500" ca="1" si="421">BIN2DEC(AM498)</f>
        <v>109</v>
      </c>
      <c r="AR498">
        <f t="shared" ref="AR498:AR500" ca="1" si="422">BIN2DEC(AN498)</f>
        <v>25</v>
      </c>
      <c r="AS498">
        <f ca="1">(AO498*2^24)+(AP498*2^16)+(AQ498*2^8)+AR498</f>
        <v>3225906457</v>
      </c>
      <c r="AT498">
        <f>2^32</f>
        <v>4294967296</v>
      </c>
      <c r="AU498">
        <f ca="1">AT498-AS498</f>
        <v>1069060839</v>
      </c>
    </row>
    <row r="499" spans="1:47" x14ac:dyDescent="0.35">
      <c r="C499" t="s">
        <v>2</v>
      </c>
      <c r="D499" s="27">
        <v>19</v>
      </c>
      <c r="E499" s="20" t="str" cm="1">
        <f t="array" aca="1" ref="E499" ca="1">INDIRECT(ADDRESS((ROW(499:499)-2),IF(MOD(COLUMN(E:E)-4-$D499,32)=0,32,MOD(COLUMN(E:E)-4-$D499,32))+4))</f>
        <v>0</v>
      </c>
      <c r="F499" s="20" t="str" cm="1">
        <f t="array" aca="1" ref="F499" ca="1">INDIRECT(ADDRESS((ROW(499:499)-2),IF(MOD(COLUMN(F:F)-4-$D499,32)=0,32,MOD(COLUMN(F:F)-4-$D499,32))+4))</f>
        <v>1</v>
      </c>
      <c r="G499" s="20" t="str" cm="1">
        <f t="array" aca="1" ref="G499" ca="1">INDIRECT(ADDRESS((ROW(499:499)-2),IF(MOD(COLUMN(G:G)-4-$D499,32)=0,32,MOD(COLUMN(G:G)-4-$D499,32))+4))</f>
        <v>1</v>
      </c>
      <c r="H499" s="20" t="str" cm="1">
        <f t="array" aca="1" ref="H499" ca="1">INDIRECT(ADDRESS((ROW(499:499)-2),IF(MOD(COLUMN(H:H)-4-$D499,32)=0,32,MOD(COLUMN(H:H)-4-$D499,32))+4))</f>
        <v>1</v>
      </c>
      <c r="I499" s="21" t="str" cm="1">
        <f t="array" aca="1" ref="I499" ca="1">INDIRECT(ADDRESS((ROW(499:499)-2),IF(MOD(COLUMN(I:I)-4-$D499,32)=0,32,MOD(COLUMN(I:I)-4-$D499,32))+4))</f>
        <v>0</v>
      </c>
      <c r="J499" s="21" t="str" cm="1">
        <f t="array" aca="1" ref="J499" ca="1">INDIRECT(ADDRESS((ROW(499:499)-2),IF(MOD(COLUMN(J:J)-4-$D499,32)=0,32,MOD(COLUMN(J:J)-4-$D499,32))+4))</f>
        <v>0</v>
      </c>
      <c r="K499" s="21" t="str" cm="1">
        <f t="array" aca="1" ref="K499" ca="1">INDIRECT(ADDRESS((ROW(499:499)-2),IF(MOD(COLUMN(K:K)-4-$D499,32)=0,32,MOD(COLUMN(K:K)-4-$D499,32))+4))</f>
        <v>0</v>
      </c>
      <c r="L499" s="21" t="str" cm="1">
        <f t="array" aca="1" ref="L499" ca="1">INDIRECT(ADDRESS((ROW(499:499)-2),IF(MOD(COLUMN(L:L)-4-$D499,32)=0,32,MOD(COLUMN(L:L)-4-$D499,32))+4))</f>
        <v>0</v>
      </c>
      <c r="M499" s="22" t="str" cm="1">
        <f t="array" aca="1" ref="M499" ca="1">INDIRECT(ADDRESS((ROW(499:499)-2),IF(MOD(COLUMN(M:M)-4-$D499,32)=0,32,MOD(COLUMN(M:M)-4-$D499,32))+4))</f>
        <v>0</v>
      </c>
      <c r="N499" s="22" t="str" cm="1">
        <f t="array" aca="1" ref="N499" ca="1">INDIRECT(ADDRESS((ROW(499:499)-2),IF(MOD(COLUMN(N:N)-4-$D499,32)=0,32,MOD(COLUMN(N:N)-4-$D499,32))+4))</f>
        <v>0</v>
      </c>
      <c r="O499" s="22" t="str" cm="1">
        <f t="array" aca="1" ref="O499" ca="1">INDIRECT(ADDRESS((ROW(499:499)-2),IF(MOD(COLUMN(O:O)-4-$D499,32)=0,32,MOD(COLUMN(O:O)-4-$D499,32))+4))</f>
        <v>0</v>
      </c>
      <c r="P499" s="22" t="str" cm="1">
        <f t="array" aca="1" ref="P499" ca="1">INDIRECT(ADDRESS((ROW(499:499)-2),IF(MOD(COLUMN(P:P)-4-$D499,32)=0,32,MOD(COLUMN(P:P)-4-$D499,32))+4))</f>
        <v>1</v>
      </c>
      <c r="Q499" s="23" t="str" cm="1">
        <f t="array" aca="1" ref="Q499" ca="1">INDIRECT(ADDRESS((ROW(499:499)-2),IF(MOD(COLUMN(Q:Q)-4-$D499,32)=0,32,MOD(COLUMN(Q:Q)-4-$D499,32))+4))</f>
        <v>0</v>
      </c>
      <c r="R499" s="23" t="str" cm="1">
        <f t="array" aca="1" ref="R499" ca="1">INDIRECT(ADDRESS((ROW(499:499)-2),IF(MOD(COLUMN(R:R)-4-$D499,32)=0,32,MOD(COLUMN(R:R)-4-$D499,32))+4))</f>
        <v>0</v>
      </c>
      <c r="S499" s="23" t="str" cm="1">
        <f t="array" aca="1" ref="S499" ca="1">INDIRECT(ADDRESS((ROW(499:499)-2),IF(MOD(COLUMN(S:S)-4-$D499,32)=0,32,MOD(COLUMN(S:S)-4-$D499,32))+4))</f>
        <v>0</v>
      </c>
      <c r="T499" s="23" t="str" cm="1">
        <f t="array" aca="1" ref="T499" ca="1">INDIRECT(ADDRESS((ROW(499:499)-2),IF(MOD(COLUMN(T:T)-4-$D499,32)=0,32,MOD(COLUMN(T:T)-4-$D499,32))+4))</f>
        <v>1</v>
      </c>
      <c r="U499" s="20" t="str" cm="1">
        <f t="array" aca="1" ref="U499" ca="1">INDIRECT(ADDRESS((ROW(499:499)-2),IF(MOD(COLUMN(U:U)-4-$D499,32)=0,32,MOD(COLUMN(U:U)-4-$D499,32))+4))</f>
        <v>1</v>
      </c>
      <c r="V499" s="20" t="str" cm="1">
        <f t="array" aca="1" ref="V499" ca="1">INDIRECT(ADDRESS((ROW(499:499)-2),IF(MOD(COLUMN(V:V)-4-$D499,32)=0,32,MOD(COLUMN(V:V)-4-$D499,32))+4))</f>
        <v>1</v>
      </c>
      <c r="W499" s="20" t="str" cm="1">
        <f t="array" aca="1" ref="W499" ca="1">INDIRECT(ADDRESS((ROW(499:499)-2),IF(MOD(COLUMN(W:W)-4-$D499,32)=0,32,MOD(COLUMN(W:W)-4-$D499,32))+4))</f>
        <v>0</v>
      </c>
      <c r="X499" s="20" t="str" cm="1">
        <f t="array" aca="1" ref="X499" ca="1">INDIRECT(ADDRESS((ROW(499:499)-2),IF(MOD(COLUMN(X:X)-4-$D499,32)=0,32,MOD(COLUMN(X:X)-4-$D499,32))+4))</f>
        <v>1</v>
      </c>
      <c r="Y499" s="21" t="str" cm="1">
        <f t="array" aca="1" ref="Y499" ca="1">INDIRECT(ADDRESS((ROW(499:499)-2),IF(MOD(COLUMN(Y:Y)-4-$D499,32)=0,32,MOD(COLUMN(Y:Y)-4-$D499,32))+4))</f>
        <v>1</v>
      </c>
      <c r="Z499" s="21" t="str" cm="1">
        <f t="array" aca="1" ref="Z499" ca="1">INDIRECT(ADDRESS((ROW(499:499)-2),IF(MOD(COLUMN(Z:Z)-4-$D499,32)=0,32,MOD(COLUMN(Z:Z)-4-$D499,32))+4))</f>
        <v>0</v>
      </c>
      <c r="AA499" s="21" t="str" cm="1">
        <f t="array" aca="1" ref="AA499" ca="1">INDIRECT(ADDRESS((ROW(499:499)-2),IF(MOD(COLUMN(AA:AA)-4-$D499,32)=0,32,MOD(COLUMN(AA:AA)-4-$D499,32))+4))</f>
        <v>1</v>
      </c>
      <c r="AB499" s="21" t="str" cm="1">
        <f t="array" aca="1" ref="AB499" ca="1">INDIRECT(ADDRESS((ROW(499:499)-2),IF(MOD(COLUMN(AB:AB)-4-$D499,32)=0,32,MOD(COLUMN(AB:AB)-4-$D499,32))+4))</f>
        <v>1</v>
      </c>
      <c r="AC499" s="22" t="str" cm="1">
        <f t="array" aca="1" ref="AC499" ca="1">INDIRECT(ADDRESS((ROW(499:499)-2),IF(MOD(COLUMN(AC:AC)-4-$D499,32)=0,32,MOD(COLUMN(AC:AC)-4-$D499,32))+4))</f>
        <v>0</v>
      </c>
      <c r="AD499" s="22" t="str" cm="1">
        <f t="array" aca="1" ref="AD499" ca="1">INDIRECT(ADDRESS((ROW(499:499)-2),IF(MOD(COLUMN(AD:AD)-4-$D499,32)=0,32,MOD(COLUMN(AD:AD)-4-$D499,32))+4))</f>
        <v>1</v>
      </c>
      <c r="AE499" s="22" t="str" cm="1">
        <f t="array" aca="1" ref="AE499" ca="1">INDIRECT(ADDRESS((ROW(499:499)-2),IF(MOD(COLUMN(AE:AE)-4-$D499,32)=0,32,MOD(COLUMN(AE:AE)-4-$D499,32))+4))</f>
        <v>0</v>
      </c>
      <c r="AF499" s="22" t="str" cm="1">
        <f t="array" aca="1" ref="AF499" ca="1">INDIRECT(ADDRESS((ROW(499:499)-2),IF(MOD(COLUMN(AF:AF)-4-$D499,32)=0,32,MOD(COLUMN(AF:AF)-4-$D499,32))+4))</f>
        <v>0</v>
      </c>
      <c r="AG499" s="23" t="str" cm="1">
        <f t="array" aca="1" ref="AG499" ca="1">INDIRECT(ADDRESS((ROW(499:499)-2),IF(MOD(COLUMN(AG:AG)-4-$D499,32)=0,32,MOD(COLUMN(AG:AG)-4-$D499,32))+4))</f>
        <v>0</v>
      </c>
      <c r="AH499" s="23" t="str" cm="1">
        <f t="array" aca="1" ref="AH499" ca="1">INDIRECT(ADDRESS((ROW(499:499)-2),IF(MOD(COLUMN(AH:AH)-4-$D499,32)=0,32,MOD(COLUMN(AH:AH)-4-$D499,32))+4))</f>
        <v>1</v>
      </c>
      <c r="AI499" s="23" t="str" cm="1">
        <f t="array" aca="1" ref="AI499" ca="1">INDIRECT(ADDRESS((ROW(499:499)-2),IF(MOD(COLUMN(AI:AI)-4-$D499,32)=0,32,MOD(COLUMN(AI:AI)-4-$D499,32))+4))</f>
        <v>1</v>
      </c>
      <c r="AJ499" s="23" t="str" cm="1">
        <f t="array" aca="1" ref="AJ499" ca="1">INDIRECT(ADDRESS((ROW(499:499)-2),IF(MOD(COLUMN(AJ:AJ)-4-$D499,32)=0,32,MOD(COLUMN(AJ:AJ)-4-$D499,32))+4))</f>
        <v>0</v>
      </c>
      <c r="AK499" t="str">
        <f ca="1">_xlfn.CONCAT(E499,F499,G499,H499,I499,J499,K499,L499)</f>
        <v>01110000</v>
      </c>
      <c r="AL499" t="str">
        <f ca="1">_xlfn.CONCAT(M499,N499,O499,P499,Q499,R499,S499,T499)</f>
        <v>00010001</v>
      </c>
      <c r="AM499" t="str">
        <f ca="1">_xlfn.CONCAT(U499,V499,W499,X499,Y499,Z499,AA499,AB499)</f>
        <v>11011011</v>
      </c>
      <c r="AN499" t="str">
        <f ca="1">_xlfn.CONCAT(AC499,AD499,AE499,AF499,AG499,AH499,AI499,AJ499)</f>
        <v>01000110</v>
      </c>
      <c r="AO499">
        <f ca="1">BIN2DEC(AK499)</f>
        <v>112</v>
      </c>
      <c r="AP499">
        <f t="shared" ca="1" si="420"/>
        <v>17</v>
      </c>
      <c r="AQ499">
        <f t="shared" ca="1" si="421"/>
        <v>219</v>
      </c>
      <c r="AR499">
        <f t="shared" ca="1" si="422"/>
        <v>70</v>
      </c>
      <c r="AS499">
        <f ca="1">(AO499*2^24)+(AP499*2^16)+(AQ499*2^8)+AR499</f>
        <v>1880218438</v>
      </c>
      <c r="AT499">
        <f>2^32</f>
        <v>4294967296</v>
      </c>
      <c r="AU499">
        <f ca="1">AT499-AS499</f>
        <v>2414748858</v>
      </c>
    </row>
    <row r="500" spans="1:47" x14ac:dyDescent="0.35">
      <c r="C500" t="s">
        <v>84</v>
      </c>
      <c r="D500" s="27">
        <v>10</v>
      </c>
      <c r="E500" s="20" cm="1">
        <f t="array" aca="1" ref="E500" ca="1">IF(COLUMN(E:E)-4&gt;$D500,INDIRECT(ADDRESS((ROW(500:500)-3),COLUMN(E:E)-4-$D500+4)),0)</f>
        <v>0</v>
      </c>
      <c r="F500" s="20" cm="1">
        <f t="array" aca="1" ref="F500" ca="1">IF(COLUMN(F:F)-4&gt;$D500,INDIRECT(ADDRESS((ROW(500:500)-3),COLUMN(F:F)-4-$D500+4)),0)</f>
        <v>0</v>
      </c>
      <c r="G500" s="20" cm="1">
        <f t="array" aca="1" ref="G500" ca="1">IF(COLUMN(G:G)-4&gt;$D500,INDIRECT(ADDRESS((ROW(500:500)-3),COLUMN(G:G)-4-$D500+4)),0)</f>
        <v>0</v>
      </c>
      <c r="H500" s="20" cm="1">
        <f t="array" aca="1" ref="H500" ca="1">IF(COLUMN(H:H)-4&gt;$D500,INDIRECT(ADDRESS((ROW(500:500)-3),COLUMN(H:H)-4-$D500+4)),0)</f>
        <v>0</v>
      </c>
      <c r="I500" s="21" cm="1">
        <f t="array" aca="1" ref="I500" ca="1">IF(COLUMN(I:I)-4&gt;$D500,INDIRECT(ADDRESS((ROW(500:500)-3),COLUMN(I:I)-4-$D500+4)),0)</f>
        <v>0</v>
      </c>
      <c r="J500" s="21" cm="1">
        <f t="array" aca="1" ref="J500" ca="1">IF(COLUMN(J:J)-4&gt;$D500,INDIRECT(ADDRESS((ROW(500:500)-3),COLUMN(J:J)-4-$D500+4)),0)</f>
        <v>0</v>
      </c>
      <c r="K500" s="21" cm="1">
        <f t="array" aca="1" ref="K500" ca="1">IF(COLUMN(K:K)-4&gt;$D500,INDIRECT(ADDRESS((ROW(500:500)-3),COLUMN(K:K)-4-$D500+4)),0)</f>
        <v>0</v>
      </c>
      <c r="L500" s="21" cm="1">
        <f t="array" aca="1" ref="L500" ca="1">IF(COLUMN(L:L)-4&gt;$D500,INDIRECT(ADDRESS((ROW(500:500)-3),COLUMN(L:L)-4-$D500+4)),0)</f>
        <v>0</v>
      </c>
      <c r="M500" s="22" cm="1">
        <f t="array" aca="1" ref="M500" ca="1">IF(COLUMN(M:M)-4&gt;$D500,INDIRECT(ADDRESS((ROW(500:500)-3),COLUMN(M:M)-4-$D500+4)),0)</f>
        <v>0</v>
      </c>
      <c r="N500" s="22" cm="1">
        <f t="array" aca="1" ref="N500" ca="1">IF(COLUMN(N:N)-4&gt;$D500,INDIRECT(ADDRESS((ROW(500:500)-3),COLUMN(N:N)-4-$D500+4)),0)</f>
        <v>0</v>
      </c>
      <c r="O500" s="22" t="str" cm="1">
        <f t="array" aca="1" ref="O500" ca="1">IF(COLUMN(O:O)-4&gt;$D500,INDIRECT(ADDRESS((ROW(500:500)-3),COLUMN(O:O)-4-$D500+4)),0)</f>
        <v>1</v>
      </c>
      <c r="P500" s="22" t="str" cm="1">
        <f t="array" aca="1" ref="P500" ca="1">IF(COLUMN(P:P)-4&gt;$D500,INDIRECT(ADDRESS((ROW(500:500)-3),COLUMN(P:P)-4-$D500+4)),0)</f>
        <v>1</v>
      </c>
      <c r="Q500" s="23" t="str" cm="1">
        <f t="array" aca="1" ref="Q500" ca="1">IF(COLUMN(Q:Q)-4&gt;$D500,INDIRECT(ADDRESS((ROW(500:500)-3),COLUMN(Q:Q)-4-$D500+4)),0)</f>
        <v>0</v>
      </c>
      <c r="R500" s="23" t="str" cm="1">
        <f t="array" aca="1" ref="R500" ca="1">IF(COLUMN(R:R)-4&gt;$D500,INDIRECT(ADDRESS((ROW(500:500)-3),COLUMN(R:R)-4-$D500+4)),0)</f>
        <v>1</v>
      </c>
      <c r="S500" s="23" t="str" cm="1">
        <f t="array" aca="1" ref="S500" ca="1">IF(COLUMN(S:S)-4&gt;$D500,INDIRECT(ADDRESS((ROW(500:500)-3),COLUMN(S:S)-4-$D500+4)),0)</f>
        <v>1</v>
      </c>
      <c r="T500" s="23" t="str" cm="1">
        <f t="array" aca="1" ref="T500" ca="1">IF(COLUMN(T:T)-4&gt;$D500,INDIRECT(ADDRESS((ROW(500:500)-3),COLUMN(T:T)-4-$D500+4)),0)</f>
        <v>0</v>
      </c>
      <c r="U500" s="20" t="str" cm="1">
        <f t="array" aca="1" ref="U500" ca="1">IF(COLUMN(U:U)-4&gt;$D500,INDIRECT(ADDRESS((ROW(500:500)-3),COLUMN(U:U)-4-$D500+4)),0)</f>
        <v>1</v>
      </c>
      <c r="V500" s="20" t="str" cm="1">
        <f t="array" aca="1" ref="V500" ca="1">IF(COLUMN(V:V)-4&gt;$D500,INDIRECT(ADDRESS((ROW(500:500)-3),COLUMN(V:V)-4-$D500+4)),0)</f>
        <v>0</v>
      </c>
      <c r="W500" s="20" t="str" cm="1">
        <f t="array" aca="1" ref="W500" ca="1">IF(COLUMN(W:W)-4&gt;$D500,INDIRECT(ADDRESS((ROW(500:500)-3),COLUMN(W:W)-4-$D500+4)),0)</f>
        <v>0</v>
      </c>
      <c r="X500" s="20" t="str" cm="1">
        <f t="array" aca="1" ref="X500" ca="1">IF(COLUMN(X:X)-4&gt;$D500,INDIRECT(ADDRESS((ROW(500:500)-3),COLUMN(X:X)-4-$D500+4)),0)</f>
        <v>0</v>
      </c>
      <c r="Y500" s="21" t="str" cm="1">
        <f t="array" aca="1" ref="Y500" ca="1">IF(COLUMN(Y:Y)-4&gt;$D500,INDIRECT(ADDRESS((ROW(500:500)-3),COLUMN(Y:Y)-4-$D500+4)),0)</f>
        <v>1</v>
      </c>
      <c r="Z500" s="21" t="str" cm="1">
        <f t="array" aca="1" ref="Z500" ca="1">IF(COLUMN(Z:Z)-4&gt;$D500,INDIRECT(ADDRESS((ROW(500:500)-3),COLUMN(Z:Z)-4-$D500+4)),0)</f>
        <v>1</v>
      </c>
      <c r="AA500" s="21" t="str" cm="1">
        <f t="array" aca="1" ref="AA500" ca="1">IF(COLUMN(AA:AA)-4&gt;$D500,INDIRECT(ADDRESS((ROW(500:500)-3),COLUMN(AA:AA)-4-$D500+4)),0)</f>
        <v>0</v>
      </c>
      <c r="AB500" s="21" t="str" cm="1">
        <f t="array" aca="1" ref="AB500" ca="1">IF(COLUMN(AB:AB)-4&gt;$D500,INDIRECT(ADDRESS((ROW(500:500)-3),COLUMN(AB:AB)-4-$D500+4)),0)</f>
        <v>0</v>
      </c>
      <c r="AC500" s="22" t="str" cm="1">
        <f t="array" aca="1" ref="AC500" ca="1">IF(COLUMN(AC:AC)-4&gt;$D500,INDIRECT(ADDRESS((ROW(500:500)-3),COLUMN(AC:AC)-4-$D500+4)),0)</f>
        <v>1</v>
      </c>
      <c r="AD500" s="22" t="str" cm="1">
        <f t="array" aca="1" ref="AD500" ca="1">IF(COLUMN(AD:AD)-4&gt;$D500,INDIRECT(ADDRESS((ROW(500:500)-3),COLUMN(AD:AD)-4-$D500+4)),0)</f>
        <v>1</v>
      </c>
      <c r="AE500" s="22" t="str" cm="1">
        <f t="array" aca="1" ref="AE500" ca="1">IF(COLUMN(AE:AE)-4&gt;$D500,INDIRECT(ADDRESS((ROW(500:500)-3),COLUMN(AE:AE)-4-$D500+4)),0)</f>
        <v>1</v>
      </c>
      <c r="AF500" s="22" t="str" cm="1">
        <f t="array" aca="1" ref="AF500" ca="1">IF(COLUMN(AF:AF)-4&gt;$D500,INDIRECT(ADDRESS((ROW(500:500)-3),COLUMN(AF:AF)-4-$D500+4)),0)</f>
        <v>0</v>
      </c>
      <c r="AG500" s="23" t="str" cm="1">
        <f t="array" aca="1" ref="AG500" ca="1">IF(COLUMN(AG:AG)-4&gt;$D500,INDIRECT(ADDRESS((ROW(500:500)-3),COLUMN(AG:AG)-4-$D500+4)),0)</f>
        <v>0</v>
      </c>
      <c r="AH500" s="23" t="str" cm="1">
        <f t="array" aca="1" ref="AH500" ca="1">IF(COLUMN(AH:AH)-4&gt;$D500,INDIRECT(ADDRESS((ROW(500:500)-3),COLUMN(AH:AH)-4-$D500+4)),0)</f>
        <v>0</v>
      </c>
      <c r="AI500" s="23" t="str" cm="1">
        <f t="array" aca="1" ref="AI500" ca="1">IF(COLUMN(AI:AI)-4&gt;$D500,INDIRECT(ADDRESS((ROW(500:500)-3),COLUMN(AI:AI)-4-$D500+4)),0)</f>
        <v>0</v>
      </c>
      <c r="AJ500" s="23" t="str" cm="1">
        <f t="array" aca="1" ref="AJ500" ca="1">IF(COLUMN(AJ:AJ)-4&gt;$D500,INDIRECT(ADDRESS((ROW(500:500)-3),COLUMN(AJ:AJ)-4-$D500+4)),0)</f>
        <v>0</v>
      </c>
      <c r="AK500" t="str">
        <f ca="1">_xlfn.CONCAT(E500,F500,G500,H500,I500,J500,K500,L500)</f>
        <v>00000000</v>
      </c>
      <c r="AL500" t="str">
        <f ca="1">_xlfn.CONCAT(M500,N500,O500,P500,Q500,R500,S500,T500)</f>
        <v>00110110</v>
      </c>
      <c r="AM500" t="str">
        <f ca="1">_xlfn.CONCAT(U500,V500,W500,X500,Y500,Z500,AA500,AB500)</f>
        <v>10001100</v>
      </c>
      <c r="AN500" t="str">
        <f ca="1">_xlfn.CONCAT(AC500,AD500,AE500,AF500,AG500,AH500,AI500,AJ500)</f>
        <v>11100000</v>
      </c>
      <c r="AO500">
        <f ca="1">BIN2DEC(AK500)</f>
        <v>0</v>
      </c>
      <c r="AP500">
        <f t="shared" ca="1" si="420"/>
        <v>54</v>
      </c>
      <c r="AQ500">
        <f t="shared" ca="1" si="421"/>
        <v>140</v>
      </c>
      <c r="AR500">
        <f t="shared" ca="1" si="422"/>
        <v>224</v>
      </c>
      <c r="AS500">
        <f ca="1">(AO500*2^24)+(AP500*2^16)+(AQ500*2^8)+AR500</f>
        <v>3575008</v>
      </c>
    </row>
    <row r="501" spans="1:47" x14ac:dyDescent="0.35">
      <c r="C501" t="s">
        <v>85</v>
      </c>
      <c r="E501" s="4">
        <f ca="1">_xlfn.BITXOR(E498,E499)</f>
        <v>1</v>
      </c>
      <c r="F501" s="4">
        <f t="shared" ref="F501:AJ501" ca="1" si="423">_xlfn.BITXOR(F498,F499)</f>
        <v>0</v>
      </c>
      <c r="G501" s="4">
        <f t="shared" ca="1" si="423"/>
        <v>1</v>
      </c>
      <c r="H501" s="4">
        <f t="shared" ca="1" si="423"/>
        <v>1</v>
      </c>
      <c r="I501" s="4">
        <f t="shared" ca="1" si="423"/>
        <v>0</v>
      </c>
      <c r="J501" s="4">
        <f t="shared" ca="1" si="423"/>
        <v>0</v>
      </c>
      <c r="K501" s="4">
        <f t="shared" ca="1" si="423"/>
        <v>0</v>
      </c>
      <c r="L501" s="4">
        <f t="shared" ca="1" si="423"/>
        <v>0</v>
      </c>
      <c r="M501" s="4">
        <f t="shared" ca="1" si="423"/>
        <v>0</v>
      </c>
      <c r="N501" s="4">
        <f t="shared" ca="1" si="423"/>
        <v>1</v>
      </c>
      <c r="O501" s="4">
        <f t="shared" ca="1" si="423"/>
        <v>0</v>
      </c>
      <c r="P501" s="4">
        <f t="shared" ca="1" si="423"/>
        <v>1</v>
      </c>
      <c r="Q501" s="4">
        <f t="shared" ca="1" si="423"/>
        <v>0</v>
      </c>
      <c r="R501" s="4">
        <f t="shared" ca="1" si="423"/>
        <v>1</v>
      </c>
      <c r="S501" s="4">
        <f t="shared" ca="1" si="423"/>
        <v>1</v>
      </c>
      <c r="T501" s="4">
        <f t="shared" ca="1" si="423"/>
        <v>0</v>
      </c>
      <c r="U501" s="4">
        <f t="shared" ca="1" si="423"/>
        <v>1</v>
      </c>
      <c r="V501" s="4">
        <f t="shared" ca="1" si="423"/>
        <v>0</v>
      </c>
      <c r="W501" s="4">
        <f t="shared" ca="1" si="423"/>
        <v>1</v>
      </c>
      <c r="X501" s="4">
        <f t="shared" ca="1" si="423"/>
        <v>1</v>
      </c>
      <c r="Y501" s="4">
        <f t="shared" ca="1" si="423"/>
        <v>0</v>
      </c>
      <c r="Z501" s="4">
        <f t="shared" ca="1" si="423"/>
        <v>1</v>
      </c>
      <c r="AA501" s="4">
        <f t="shared" ca="1" si="423"/>
        <v>1</v>
      </c>
      <c r="AB501" s="4">
        <f t="shared" ca="1" si="423"/>
        <v>0</v>
      </c>
      <c r="AC501" s="4">
        <f t="shared" ca="1" si="423"/>
        <v>0</v>
      </c>
      <c r="AD501" s="4">
        <f t="shared" ca="1" si="423"/>
        <v>1</v>
      </c>
      <c r="AE501" s="4">
        <f t="shared" ca="1" si="423"/>
        <v>0</v>
      </c>
      <c r="AF501" s="4">
        <f t="shared" ca="1" si="423"/>
        <v>1</v>
      </c>
      <c r="AG501" s="4">
        <f t="shared" ca="1" si="423"/>
        <v>1</v>
      </c>
      <c r="AH501" s="4">
        <f t="shared" ca="1" si="423"/>
        <v>1</v>
      </c>
      <c r="AI501" s="4">
        <f t="shared" ca="1" si="423"/>
        <v>1</v>
      </c>
      <c r="AJ501" s="4">
        <f t="shared" ca="1" si="423"/>
        <v>1</v>
      </c>
    </row>
    <row r="502" spans="1:47" x14ac:dyDescent="0.35">
      <c r="B502" s="18">
        <f ca="1">AS502</f>
        <v>2959096511</v>
      </c>
      <c r="C502" s="17"/>
      <c r="E502" s="24">
        <f ca="1">_xlfn.BITXOR(E500,E501)</f>
        <v>1</v>
      </c>
      <c r="F502" s="24">
        <f t="shared" ref="F502:AJ502" ca="1" si="424">_xlfn.BITXOR(F500,F501)</f>
        <v>0</v>
      </c>
      <c r="G502" s="24">
        <f t="shared" ca="1" si="424"/>
        <v>1</v>
      </c>
      <c r="H502" s="24">
        <f t="shared" ca="1" si="424"/>
        <v>1</v>
      </c>
      <c r="I502" s="24">
        <f t="shared" ca="1" si="424"/>
        <v>0</v>
      </c>
      <c r="J502" s="24">
        <f t="shared" ca="1" si="424"/>
        <v>0</v>
      </c>
      <c r="K502" s="24">
        <f t="shared" ca="1" si="424"/>
        <v>0</v>
      </c>
      <c r="L502" s="24">
        <f t="shared" ca="1" si="424"/>
        <v>0</v>
      </c>
      <c r="M502" s="24">
        <f t="shared" ca="1" si="424"/>
        <v>0</v>
      </c>
      <c r="N502" s="24">
        <f t="shared" ca="1" si="424"/>
        <v>1</v>
      </c>
      <c r="O502" s="24">
        <f t="shared" ca="1" si="424"/>
        <v>1</v>
      </c>
      <c r="P502" s="24">
        <f t="shared" ca="1" si="424"/>
        <v>0</v>
      </c>
      <c r="Q502" s="24">
        <f t="shared" ca="1" si="424"/>
        <v>0</v>
      </c>
      <c r="R502" s="24">
        <f t="shared" ca="1" si="424"/>
        <v>0</v>
      </c>
      <c r="S502" s="24">
        <f t="shared" ca="1" si="424"/>
        <v>0</v>
      </c>
      <c r="T502" s="24">
        <f t="shared" ca="1" si="424"/>
        <v>0</v>
      </c>
      <c r="U502" s="24">
        <f t="shared" ca="1" si="424"/>
        <v>0</v>
      </c>
      <c r="V502" s="24">
        <f t="shared" ca="1" si="424"/>
        <v>0</v>
      </c>
      <c r="W502" s="24">
        <f t="shared" ca="1" si="424"/>
        <v>1</v>
      </c>
      <c r="X502" s="24">
        <f t="shared" ca="1" si="424"/>
        <v>1</v>
      </c>
      <c r="Y502" s="24">
        <f t="shared" ca="1" si="424"/>
        <v>1</v>
      </c>
      <c r="Z502" s="24">
        <f t="shared" ca="1" si="424"/>
        <v>0</v>
      </c>
      <c r="AA502" s="24">
        <f t="shared" ca="1" si="424"/>
        <v>1</v>
      </c>
      <c r="AB502" s="24">
        <f t="shared" ca="1" si="424"/>
        <v>0</v>
      </c>
      <c r="AC502" s="24">
        <f t="shared" ca="1" si="424"/>
        <v>1</v>
      </c>
      <c r="AD502" s="24">
        <f t="shared" ca="1" si="424"/>
        <v>0</v>
      </c>
      <c r="AE502" s="24">
        <f t="shared" ca="1" si="424"/>
        <v>1</v>
      </c>
      <c r="AF502" s="24">
        <f t="shared" ca="1" si="424"/>
        <v>1</v>
      </c>
      <c r="AG502" s="24">
        <f t="shared" ca="1" si="424"/>
        <v>1</v>
      </c>
      <c r="AH502" s="24">
        <f t="shared" ca="1" si="424"/>
        <v>1</v>
      </c>
      <c r="AI502" s="24">
        <f t="shared" ca="1" si="424"/>
        <v>1</v>
      </c>
      <c r="AJ502" s="24">
        <f t="shared" ca="1" si="424"/>
        <v>1</v>
      </c>
      <c r="AK502" t="str">
        <f ca="1">_xlfn.CONCAT(E502,F502,G502,H502,I502,J502,K502,L502)</f>
        <v>10110000</v>
      </c>
      <c r="AL502" t="str">
        <f ca="1">_xlfn.CONCAT(M502,N502,O502,P502,Q502,R502,S502,T502)</f>
        <v>01100000</v>
      </c>
      <c r="AM502" t="str">
        <f ca="1">_xlfn.CONCAT(U502,V502,W502,X502,Y502,Z502,AA502,AB502)</f>
        <v>00111010</v>
      </c>
      <c r="AN502" t="str">
        <f ca="1">_xlfn.CONCAT(AC502,AD502,AE502,AF502,AG502,AH502,AI502,AJ502)</f>
        <v>10111111</v>
      </c>
      <c r="AO502">
        <f ca="1">BIN2DEC(AK502)</f>
        <v>176</v>
      </c>
      <c r="AP502">
        <f t="shared" ref="AP502" ca="1" si="425">BIN2DEC(AL502)</f>
        <v>96</v>
      </c>
      <c r="AQ502">
        <f t="shared" ref="AQ502" ca="1" si="426">BIN2DEC(AM502)</f>
        <v>58</v>
      </c>
      <c r="AR502">
        <f t="shared" ref="AR502" ca="1" si="427">BIN2DEC(AN502)</f>
        <v>191</v>
      </c>
      <c r="AS502">
        <f ca="1">(AO502*2^24)+(AP502*2^16)+(AQ502*2^8)+AR502</f>
        <v>2959096511</v>
      </c>
    </row>
    <row r="503" spans="1:47" x14ac:dyDescent="0.35">
      <c r="C503" s="2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</row>
    <row r="504" spans="1:47" x14ac:dyDescent="0.35">
      <c r="A504" t="s">
        <v>81</v>
      </c>
      <c r="B504" s="26">
        <f ca="1">Home!B31</f>
        <v>2988696177</v>
      </c>
      <c r="C504" t="str">
        <f ca="1">DEC2HEX(B504,8)</f>
        <v>B223E271</v>
      </c>
      <c r="E504" s="20" t="str">
        <f ca="1">MID(HEX2BIN(MID(C504,1,1),4),1,1)</f>
        <v>1</v>
      </c>
      <c r="F504" s="20" t="str">
        <f ca="1">MID(HEX2BIN(MID(C504,1,1),4),2,1)</f>
        <v>0</v>
      </c>
      <c r="G504" s="20" t="str">
        <f ca="1">MID(HEX2BIN(MID(C504,1,1),4),3,1)</f>
        <v>1</v>
      </c>
      <c r="H504" s="20" t="str">
        <f ca="1">MID(HEX2BIN(MID(C504,1,1),4),4,1)</f>
        <v>1</v>
      </c>
      <c r="I504" s="21" t="str">
        <f ca="1">MID(HEX2BIN(MID(C504,2,1),4),1,1)</f>
        <v>0</v>
      </c>
      <c r="J504" s="21" t="str">
        <f ca="1">MID(HEX2BIN(MID(C504,2,1),4),2,1)</f>
        <v>0</v>
      </c>
      <c r="K504" s="21" t="str">
        <f ca="1">MID(HEX2BIN(MID(C504,2,1),4),3,1)</f>
        <v>1</v>
      </c>
      <c r="L504" s="21" t="str">
        <f ca="1">MID(HEX2BIN(MID(C504,2,1),4),4,1)</f>
        <v>0</v>
      </c>
      <c r="M504" s="22" t="str">
        <f ca="1">MID(HEX2BIN(MID(C504,3,1),4),1,1)</f>
        <v>0</v>
      </c>
      <c r="N504" s="22" t="str">
        <f ca="1">MID(HEX2BIN(MID(C504,3,1),4),2,1)</f>
        <v>0</v>
      </c>
      <c r="O504" s="22" t="str">
        <f ca="1">MID(HEX2BIN(MID(C504,3,1),4),3,1)</f>
        <v>1</v>
      </c>
      <c r="P504" s="22" t="str">
        <f ca="1">MID(HEX2BIN(MID(C504,3,1),4),4,1)</f>
        <v>0</v>
      </c>
      <c r="Q504" s="23" t="str">
        <f ca="1">MID(HEX2BIN(MID(C504,4,1),4),1,1)</f>
        <v>0</v>
      </c>
      <c r="R504" s="23" t="str">
        <f ca="1">MID(HEX2BIN(MID(C504,4,1),4),2,1)</f>
        <v>0</v>
      </c>
      <c r="S504" s="23" t="str">
        <f ca="1">MID(HEX2BIN(MID(C504,4,1),4),3,1)</f>
        <v>1</v>
      </c>
      <c r="T504" s="23" t="str">
        <f ca="1">MID(HEX2BIN(MID(C504,4,1),4),4,1)</f>
        <v>1</v>
      </c>
      <c r="U504" s="20" t="str">
        <f ca="1">MID(HEX2BIN(MID(C504,5,1),4),1,1)</f>
        <v>1</v>
      </c>
      <c r="V504" s="20" t="str">
        <f ca="1">MID(HEX2BIN(MID(C504,5,1),4),2,1)</f>
        <v>1</v>
      </c>
      <c r="W504" s="20" t="str">
        <f ca="1">MID(HEX2BIN(MID(C504,5,1),4),3,1)</f>
        <v>1</v>
      </c>
      <c r="X504" s="20" t="str">
        <f ca="1">MID(HEX2BIN(MID(C504,5,1),4),4,1)</f>
        <v>0</v>
      </c>
      <c r="Y504" s="21" t="str">
        <f ca="1">MID(HEX2BIN(MID(C504,6,1),4),1,1)</f>
        <v>0</v>
      </c>
      <c r="Z504" s="21" t="str">
        <f ca="1">MID(HEX2BIN(MID(C504,6,1),4),2,1)</f>
        <v>0</v>
      </c>
      <c r="AA504" s="21" t="str">
        <f ca="1">MID(HEX2BIN(MID(C504,6,1),4),3,1)</f>
        <v>1</v>
      </c>
      <c r="AB504" s="21" t="str">
        <f ca="1">MID(HEX2BIN(MID(C504,6,1),4),4,1)</f>
        <v>0</v>
      </c>
      <c r="AC504" s="22" t="str">
        <f ca="1">MID(HEX2BIN(MID(C504,7,1),4),1,1)</f>
        <v>0</v>
      </c>
      <c r="AD504" s="22" t="str">
        <f ca="1">MID(HEX2BIN(MID(C504,7,1),4),2,1)</f>
        <v>1</v>
      </c>
      <c r="AE504" s="22" t="str">
        <f ca="1">MID(HEX2BIN(MID(C504,7,1),4),3,1)</f>
        <v>1</v>
      </c>
      <c r="AF504" s="22" t="str">
        <f ca="1">MID(HEX2BIN(MID(C504,7,1),4),4,1)</f>
        <v>1</v>
      </c>
      <c r="AG504" s="23" t="str">
        <f ca="1">MID(HEX2BIN(MID(C504,8,1),4),1,1)</f>
        <v>0</v>
      </c>
      <c r="AH504" s="23" t="str">
        <f ca="1">MID(HEX2BIN(MID(C504,8,1),4),2,1)</f>
        <v>0</v>
      </c>
      <c r="AI504" s="23" t="str">
        <f ca="1">MID(HEX2BIN(MID(C504,8,1),4),3,1)</f>
        <v>0</v>
      </c>
      <c r="AJ504" s="23" t="str">
        <f ca="1">MID(HEX2BIN(MID(C504,8,1),4),4,1)</f>
        <v>1</v>
      </c>
    </row>
    <row r="505" spans="1:47" x14ac:dyDescent="0.35">
      <c r="A505" s="9" t="s">
        <v>83</v>
      </c>
      <c r="C505" t="s">
        <v>2</v>
      </c>
      <c r="D505" s="27">
        <v>7</v>
      </c>
      <c r="E505" s="20" t="str" cm="1">
        <f t="array" aca="1" ref="E505" ca="1">INDIRECT(ADDRESS((ROW(505:505)-1),IF(MOD(COLUMN(E:E)-4-$D505,32)=0,32,MOD(COLUMN(E:E)-4-$D505,32))+4))</f>
        <v>1</v>
      </c>
      <c r="F505" s="20" t="str" cm="1">
        <f t="array" aca="1" ref="F505" ca="1">INDIRECT(ADDRESS((ROW(505:505)-1),IF(MOD(COLUMN(F:F)-4-$D505,32)=0,32,MOD(COLUMN(F:F)-4-$D505,32))+4))</f>
        <v>1</v>
      </c>
      <c r="G505" s="20" t="str" cm="1">
        <f t="array" aca="1" ref="G505" ca="1">INDIRECT(ADDRESS((ROW(505:505)-1),IF(MOD(COLUMN(G:G)-4-$D505,32)=0,32,MOD(COLUMN(G:G)-4-$D505,32))+4))</f>
        <v>1</v>
      </c>
      <c r="H505" s="20" t="str" cm="1">
        <f t="array" aca="1" ref="H505" ca="1">INDIRECT(ADDRESS((ROW(505:505)-1),IF(MOD(COLUMN(H:H)-4-$D505,32)=0,32,MOD(COLUMN(H:H)-4-$D505,32))+4))</f>
        <v>0</v>
      </c>
      <c r="I505" s="21" t="str" cm="1">
        <f t="array" aca="1" ref="I505" ca="1">INDIRECT(ADDRESS((ROW(505:505)-1),IF(MOD(COLUMN(I:I)-4-$D505,32)=0,32,MOD(COLUMN(I:I)-4-$D505,32))+4))</f>
        <v>0</v>
      </c>
      <c r="J505" s="21" t="str" cm="1">
        <f t="array" aca="1" ref="J505" ca="1">INDIRECT(ADDRESS((ROW(505:505)-1),IF(MOD(COLUMN(J:J)-4-$D505,32)=0,32,MOD(COLUMN(J:J)-4-$D505,32))+4))</f>
        <v>0</v>
      </c>
      <c r="K505" s="21" t="str" cm="1">
        <f t="array" aca="1" ref="K505" ca="1">INDIRECT(ADDRESS((ROW(505:505)-1),IF(MOD(COLUMN(K:K)-4-$D505,32)=0,32,MOD(COLUMN(K:K)-4-$D505,32))+4))</f>
        <v>1</v>
      </c>
      <c r="L505" s="21" t="str" cm="1">
        <f t="array" aca="1" ref="L505" ca="1">INDIRECT(ADDRESS((ROW(505:505)-1),IF(MOD(COLUMN(L:L)-4-$D505,32)=0,32,MOD(COLUMN(L:L)-4-$D505,32))+4))</f>
        <v>1</v>
      </c>
      <c r="M505" s="22" t="str" cm="1">
        <f t="array" aca="1" ref="M505" ca="1">INDIRECT(ADDRESS((ROW(505:505)-1),IF(MOD(COLUMN(M:M)-4-$D505,32)=0,32,MOD(COLUMN(M:M)-4-$D505,32))+4))</f>
        <v>0</v>
      </c>
      <c r="N505" s="22" t="str" cm="1">
        <f t="array" aca="1" ref="N505" ca="1">INDIRECT(ADDRESS((ROW(505:505)-1),IF(MOD(COLUMN(N:N)-4-$D505,32)=0,32,MOD(COLUMN(N:N)-4-$D505,32))+4))</f>
        <v>1</v>
      </c>
      <c r="O505" s="22" t="str" cm="1">
        <f t="array" aca="1" ref="O505" ca="1">INDIRECT(ADDRESS((ROW(505:505)-1),IF(MOD(COLUMN(O:O)-4-$D505,32)=0,32,MOD(COLUMN(O:O)-4-$D505,32))+4))</f>
        <v>1</v>
      </c>
      <c r="P505" s="22" t="str" cm="1">
        <f t="array" aca="1" ref="P505" ca="1">INDIRECT(ADDRESS((ROW(505:505)-1),IF(MOD(COLUMN(P:P)-4-$D505,32)=0,32,MOD(COLUMN(P:P)-4-$D505,32))+4))</f>
        <v>0</v>
      </c>
      <c r="Q505" s="23" t="str" cm="1">
        <f t="array" aca="1" ref="Q505" ca="1">INDIRECT(ADDRESS((ROW(505:505)-1),IF(MOD(COLUMN(Q:Q)-4-$D505,32)=0,32,MOD(COLUMN(Q:Q)-4-$D505,32))+4))</f>
        <v>0</v>
      </c>
      <c r="R505" s="23" t="str" cm="1">
        <f t="array" aca="1" ref="R505" ca="1">INDIRECT(ADDRESS((ROW(505:505)-1),IF(MOD(COLUMN(R:R)-4-$D505,32)=0,32,MOD(COLUMN(R:R)-4-$D505,32))+4))</f>
        <v>1</v>
      </c>
      <c r="S505" s="23" t="str" cm="1">
        <f t="array" aca="1" ref="S505" ca="1">INDIRECT(ADDRESS((ROW(505:505)-1),IF(MOD(COLUMN(S:S)-4-$D505,32)=0,32,MOD(COLUMN(S:S)-4-$D505,32))+4))</f>
        <v>0</v>
      </c>
      <c r="T505" s="23" t="str" cm="1">
        <f t="array" aca="1" ref="T505" ca="1">INDIRECT(ADDRESS((ROW(505:505)-1),IF(MOD(COLUMN(T:T)-4-$D505,32)=0,32,MOD(COLUMN(T:T)-4-$D505,32))+4))</f>
        <v>0</v>
      </c>
      <c r="U505" s="20" t="str" cm="1">
        <f t="array" aca="1" ref="U505" ca="1">INDIRECT(ADDRESS((ROW(505:505)-1),IF(MOD(COLUMN(U:U)-4-$D505,32)=0,32,MOD(COLUMN(U:U)-4-$D505,32))+4))</f>
        <v>0</v>
      </c>
      <c r="V505" s="20" t="str" cm="1">
        <f t="array" aca="1" ref="V505" ca="1">INDIRECT(ADDRESS((ROW(505:505)-1),IF(MOD(COLUMN(V:V)-4-$D505,32)=0,32,MOD(COLUMN(V:V)-4-$D505,32))+4))</f>
        <v>1</v>
      </c>
      <c r="W505" s="20" t="str" cm="1">
        <f t="array" aca="1" ref="W505" ca="1">INDIRECT(ADDRESS((ROW(505:505)-1),IF(MOD(COLUMN(W:W)-4-$D505,32)=0,32,MOD(COLUMN(W:W)-4-$D505,32))+4))</f>
        <v>0</v>
      </c>
      <c r="X505" s="20" t="str" cm="1">
        <f t="array" aca="1" ref="X505" ca="1">INDIRECT(ADDRESS((ROW(505:505)-1),IF(MOD(COLUMN(X:X)-4-$D505,32)=0,32,MOD(COLUMN(X:X)-4-$D505,32))+4))</f>
        <v>0</v>
      </c>
      <c r="Y505" s="21" t="str" cm="1">
        <f t="array" aca="1" ref="Y505" ca="1">INDIRECT(ADDRESS((ROW(505:505)-1),IF(MOD(COLUMN(Y:Y)-4-$D505,32)=0,32,MOD(COLUMN(Y:Y)-4-$D505,32))+4))</f>
        <v>0</v>
      </c>
      <c r="Z505" s="21" t="str" cm="1">
        <f t="array" aca="1" ref="Z505" ca="1">INDIRECT(ADDRESS((ROW(505:505)-1),IF(MOD(COLUMN(Z:Z)-4-$D505,32)=0,32,MOD(COLUMN(Z:Z)-4-$D505,32))+4))</f>
        <v>1</v>
      </c>
      <c r="AA505" s="21" t="str" cm="1">
        <f t="array" aca="1" ref="AA505" ca="1">INDIRECT(ADDRESS((ROW(505:505)-1),IF(MOD(COLUMN(AA:AA)-4-$D505,32)=0,32,MOD(COLUMN(AA:AA)-4-$D505,32))+4))</f>
        <v>1</v>
      </c>
      <c r="AB505" s="21" t="str" cm="1">
        <f t="array" aca="1" ref="AB505" ca="1">INDIRECT(ADDRESS((ROW(505:505)-1),IF(MOD(COLUMN(AB:AB)-4-$D505,32)=0,32,MOD(COLUMN(AB:AB)-4-$D505,32))+4))</f>
        <v>1</v>
      </c>
      <c r="AC505" s="22" t="str" cm="1">
        <f t="array" aca="1" ref="AC505" ca="1">INDIRECT(ADDRESS((ROW(505:505)-1),IF(MOD(COLUMN(AC:AC)-4-$D505,32)=0,32,MOD(COLUMN(AC:AC)-4-$D505,32))+4))</f>
        <v>1</v>
      </c>
      <c r="AD505" s="22" t="str" cm="1">
        <f t="array" aca="1" ref="AD505" ca="1">INDIRECT(ADDRESS((ROW(505:505)-1),IF(MOD(COLUMN(AD:AD)-4-$D505,32)=0,32,MOD(COLUMN(AD:AD)-4-$D505,32))+4))</f>
        <v>1</v>
      </c>
      <c r="AE505" s="22" t="str" cm="1">
        <f t="array" aca="1" ref="AE505" ca="1">INDIRECT(ADDRESS((ROW(505:505)-1),IF(MOD(COLUMN(AE:AE)-4-$D505,32)=0,32,MOD(COLUMN(AE:AE)-4-$D505,32))+4))</f>
        <v>0</v>
      </c>
      <c r="AF505" s="22" t="str" cm="1">
        <f t="array" aca="1" ref="AF505" ca="1">INDIRECT(ADDRESS((ROW(505:505)-1),IF(MOD(COLUMN(AF:AF)-4-$D505,32)=0,32,MOD(COLUMN(AF:AF)-4-$D505,32))+4))</f>
        <v>0</v>
      </c>
      <c r="AG505" s="23" t="str" cm="1">
        <f t="array" aca="1" ref="AG505" ca="1">INDIRECT(ADDRESS((ROW(505:505)-1),IF(MOD(COLUMN(AG:AG)-4-$D505,32)=0,32,MOD(COLUMN(AG:AG)-4-$D505,32))+4))</f>
        <v>0</v>
      </c>
      <c r="AH505" s="23" t="str" cm="1">
        <f t="array" aca="1" ref="AH505" ca="1">INDIRECT(ADDRESS((ROW(505:505)-1),IF(MOD(COLUMN(AH:AH)-4-$D505,32)=0,32,MOD(COLUMN(AH:AH)-4-$D505,32))+4))</f>
        <v>1</v>
      </c>
      <c r="AI505" s="23" t="str" cm="1">
        <f t="array" aca="1" ref="AI505" ca="1">INDIRECT(ADDRESS((ROW(505:505)-1),IF(MOD(COLUMN(AI:AI)-4-$D505,32)=0,32,MOD(COLUMN(AI:AI)-4-$D505,32))+4))</f>
        <v>0</v>
      </c>
      <c r="AJ505" s="23" t="str" cm="1">
        <f t="array" aca="1" ref="AJ505" ca="1">INDIRECT(ADDRESS((ROW(505:505)-1),IF(MOD(COLUMN(AJ:AJ)-4-$D505,32)=0,32,MOD(COLUMN(AJ:AJ)-4-$D505,32))+4))</f>
        <v>0</v>
      </c>
      <c r="AK505" t="str">
        <f ca="1">_xlfn.CONCAT(E505,F505,G505,H505,I505,J505,K505,L505)</f>
        <v>11100011</v>
      </c>
      <c r="AL505" t="str">
        <f ca="1">_xlfn.CONCAT(M505,N505,O505,P505,Q505,R505,S505,T505)</f>
        <v>01100100</v>
      </c>
      <c r="AM505" t="str">
        <f ca="1">_xlfn.CONCAT(U505,V505,W505,X505,Y505,Z505,AA505,AB505)</f>
        <v>01000111</v>
      </c>
      <c r="AN505" t="str">
        <f ca="1">_xlfn.CONCAT(AC505,AD505,AE505,AF505,AG505,AH505,AI505,AJ505)</f>
        <v>11000100</v>
      </c>
      <c r="AO505">
        <f ca="1">BIN2DEC(AK505)</f>
        <v>227</v>
      </c>
      <c r="AP505">
        <f t="shared" ref="AP505:AP507" ca="1" si="428">BIN2DEC(AL505)</f>
        <v>100</v>
      </c>
      <c r="AQ505">
        <f t="shared" ref="AQ505:AQ507" ca="1" si="429">BIN2DEC(AM505)</f>
        <v>71</v>
      </c>
      <c r="AR505">
        <f t="shared" ref="AR505:AR507" ca="1" si="430">BIN2DEC(AN505)</f>
        <v>196</v>
      </c>
      <c r="AS505">
        <f ca="1">(AO505*2^24)+(AP505*2^16)+(AQ505*2^8)+AR505</f>
        <v>3815000004</v>
      </c>
      <c r="AT505">
        <f>2^32</f>
        <v>4294967296</v>
      </c>
      <c r="AU505">
        <f ca="1">AT505-AS505</f>
        <v>479967292</v>
      </c>
    </row>
    <row r="506" spans="1:47" x14ac:dyDescent="0.35">
      <c r="C506" t="s">
        <v>2</v>
      </c>
      <c r="D506" s="27">
        <v>18</v>
      </c>
      <c r="E506" s="20" t="str" cm="1">
        <f t="array" aca="1" ref="E506" ca="1">INDIRECT(ADDRESS((ROW(506:506)-2),IF(MOD(COLUMN(E:E)-4-$D506,32)=0,32,MOD(COLUMN(E:E)-4-$D506,32))+4))</f>
        <v>1</v>
      </c>
      <c r="F506" s="20" t="str" cm="1">
        <f t="array" aca="1" ref="F506" ca="1">INDIRECT(ADDRESS((ROW(506:506)-2),IF(MOD(COLUMN(F:F)-4-$D506,32)=0,32,MOD(COLUMN(F:F)-4-$D506,32))+4))</f>
        <v>1</v>
      </c>
      <c r="G506" s="20" t="str" cm="1">
        <f t="array" aca="1" ref="G506" ca="1">INDIRECT(ADDRESS((ROW(506:506)-2),IF(MOD(COLUMN(G:G)-4-$D506,32)=0,32,MOD(COLUMN(G:G)-4-$D506,32))+4))</f>
        <v>1</v>
      </c>
      <c r="H506" s="20" t="str" cm="1">
        <f t="array" aca="1" ref="H506" ca="1">INDIRECT(ADDRESS((ROW(506:506)-2),IF(MOD(COLUMN(H:H)-4-$D506,32)=0,32,MOD(COLUMN(H:H)-4-$D506,32))+4))</f>
        <v>1</v>
      </c>
      <c r="I506" s="21" t="str" cm="1">
        <f t="array" aca="1" ref="I506" ca="1">INDIRECT(ADDRESS((ROW(506:506)-2),IF(MOD(COLUMN(I:I)-4-$D506,32)=0,32,MOD(COLUMN(I:I)-4-$D506,32))+4))</f>
        <v>1</v>
      </c>
      <c r="J506" s="21" t="str" cm="1">
        <f t="array" aca="1" ref="J506" ca="1">INDIRECT(ADDRESS((ROW(506:506)-2),IF(MOD(COLUMN(J:J)-4-$D506,32)=0,32,MOD(COLUMN(J:J)-4-$D506,32))+4))</f>
        <v>0</v>
      </c>
      <c r="K506" s="21" t="str" cm="1">
        <f t="array" aca="1" ref="K506" ca="1">INDIRECT(ADDRESS((ROW(506:506)-2),IF(MOD(COLUMN(K:K)-4-$D506,32)=0,32,MOD(COLUMN(K:K)-4-$D506,32))+4))</f>
        <v>0</v>
      </c>
      <c r="L506" s="21" t="str" cm="1">
        <f t="array" aca="1" ref="L506" ca="1">INDIRECT(ADDRESS((ROW(506:506)-2),IF(MOD(COLUMN(L:L)-4-$D506,32)=0,32,MOD(COLUMN(L:L)-4-$D506,32))+4))</f>
        <v>0</v>
      </c>
      <c r="M506" s="22" t="str" cm="1">
        <f t="array" aca="1" ref="M506" ca="1">INDIRECT(ADDRESS((ROW(506:506)-2),IF(MOD(COLUMN(M:M)-4-$D506,32)=0,32,MOD(COLUMN(M:M)-4-$D506,32))+4))</f>
        <v>1</v>
      </c>
      <c r="N506" s="22" t="str" cm="1">
        <f t="array" aca="1" ref="N506" ca="1">INDIRECT(ADDRESS((ROW(506:506)-2),IF(MOD(COLUMN(N:N)-4-$D506,32)=0,32,MOD(COLUMN(N:N)-4-$D506,32))+4))</f>
        <v>0</v>
      </c>
      <c r="O506" s="22" t="str" cm="1">
        <f t="array" aca="1" ref="O506" ca="1">INDIRECT(ADDRESS((ROW(506:506)-2),IF(MOD(COLUMN(O:O)-4-$D506,32)=0,32,MOD(COLUMN(O:O)-4-$D506,32))+4))</f>
        <v>0</v>
      </c>
      <c r="P506" s="22" t="str" cm="1">
        <f t="array" aca="1" ref="P506" ca="1">INDIRECT(ADDRESS((ROW(506:506)-2),IF(MOD(COLUMN(P:P)-4-$D506,32)=0,32,MOD(COLUMN(P:P)-4-$D506,32))+4))</f>
        <v>1</v>
      </c>
      <c r="Q506" s="23" t="str" cm="1">
        <f t="array" aca="1" ref="Q506" ca="1">INDIRECT(ADDRESS((ROW(506:506)-2),IF(MOD(COLUMN(Q:Q)-4-$D506,32)=0,32,MOD(COLUMN(Q:Q)-4-$D506,32))+4))</f>
        <v>1</v>
      </c>
      <c r="R506" s="23" t="str" cm="1">
        <f t="array" aca="1" ref="R506" ca="1">INDIRECT(ADDRESS((ROW(506:506)-2),IF(MOD(COLUMN(R:R)-4-$D506,32)=0,32,MOD(COLUMN(R:R)-4-$D506,32))+4))</f>
        <v>1</v>
      </c>
      <c r="S506" s="23" t="str" cm="1">
        <f t="array" aca="1" ref="S506" ca="1">INDIRECT(ADDRESS((ROW(506:506)-2),IF(MOD(COLUMN(S:S)-4-$D506,32)=0,32,MOD(COLUMN(S:S)-4-$D506,32))+4))</f>
        <v>0</v>
      </c>
      <c r="T506" s="23" t="str" cm="1">
        <f t="array" aca="1" ref="T506" ca="1">INDIRECT(ADDRESS((ROW(506:506)-2),IF(MOD(COLUMN(T:T)-4-$D506,32)=0,32,MOD(COLUMN(T:T)-4-$D506,32))+4))</f>
        <v>0</v>
      </c>
      <c r="U506" s="20" t="str" cm="1">
        <f t="array" aca="1" ref="U506" ca="1">INDIRECT(ADDRESS((ROW(506:506)-2),IF(MOD(COLUMN(U:U)-4-$D506,32)=0,32,MOD(COLUMN(U:U)-4-$D506,32))+4))</f>
        <v>0</v>
      </c>
      <c r="V506" s="20" t="str" cm="1">
        <f t="array" aca="1" ref="V506" ca="1">INDIRECT(ADDRESS((ROW(506:506)-2),IF(MOD(COLUMN(V:V)-4-$D506,32)=0,32,MOD(COLUMN(V:V)-4-$D506,32))+4))</f>
        <v>1</v>
      </c>
      <c r="W506" s="20" t="str" cm="1">
        <f t="array" aca="1" ref="W506" ca="1">INDIRECT(ADDRESS((ROW(506:506)-2),IF(MOD(COLUMN(W:W)-4-$D506,32)=0,32,MOD(COLUMN(W:W)-4-$D506,32))+4))</f>
        <v>1</v>
      </c>
      <c r="X506" s="20" t="str" cm="1">
        <f t="array" aca="1" ref="X506" ca="1">INDIRECT(ADDRESS((ROW(506:506)-2),IF(MOD(COLUMN(X:X)-4-$D506,32)=0,32,MOD(COLUMN(X:X)-4-$D506,32))+4))</f>
        <v>0</v>
      </c>
      <c r="Y506" s="21" t="str" cm="1">
        <f t="array" aca="1" ref="Y506" ca="1">INDIRECT(ADDRESS((ROW(506:506)-2),IF(MOD(COLUMN(Y:Y)-4-$D506,32)=0,32,MOD(COLUMN(Y:Y)-4-$D506,32))+4))</f>
        <v>1</v>
      </c>
      <c r="Z506" s="21" t="str" cm="1">
        <f t="array" aca="1" ref="Z506" ca="1">INDIRECT(ADDRESS((ROW(506:506)-2),IF(MOD(COLUMN(Z:Z)-4-$D506,32)=0,32,MOD(COLUMN(Z:Z)-4-$D506,32))+4))</f>
        <v>1</v>
      </c>
      <c r="AA506" s="21" t="str" cm="1">
        <f t="array" aca="1" ref="AA506" ca="1">INDIRECT(ADDRESS((ROW(506:506)-2),IF(MOD(COLUMN(AA:AA)-4-$D506,32)=0,32,MOD(COLUMN(AA:AA)-4-$D506,32))+4))</f>
        <v>0</v>
      </c>
      <c r="AB506" s="21" t="str" cm="1">
        <f t="array" aca="1" ref="AB506" ca="1">INDIRECT(ADDRESS((ROW(506:506)-2),IF(MOD(COLUMN(AB:AB)-4-$D506,32)=0,32,MOD(COLUMN(AB:AB)-4-$D506,32))+4))</f>
        <v>0</v>
      </c>
      <c r="AC506" s="22" t="str" cm="1">
        <f t="array" aca="1" ref="AC506" ca="1">INDIRECT(ADDRESS((ROW(506:506)-2),IF(MOD(COLUMN(AC:AC)-4-$D506,32)=0,32,MOD(COLUMN(AC:AC)-4-$D506,32))+4))</f>
        <v>1</v>
      </c>
      <c r="AD506" s="22" t="str" cm="1">
        <f t="array" aca="1" ref="AD506" ca="1">INDIRECT(ADDRESS((ROW(506:506)-2),IF(MOD(COLUMN(AD:AD)-4-$D506,32)=0,32,MOD(COLUMN(AD:AD)-4-$D506,32))+4))</f>
        <v>0</v>
      </c>
      <c r="AE506" s="22" t="str" cm="1">
        <f t="array" aca="1" ref="AE506" ca="1">INDIRECT(ADDRESS((ROW(506:506)-2),IF(MOD(COLUMN(AE:AE)-4-$D506,32)=0,32,MOD(COLUMN(AE:AE)-4-$D506,32))+4))</f>
        <v>0</v>
      </c>
      <c r="AF506" s="22" t="str" cm="1">
        <f t="array" aca="1" ref="AF506" ca="1">INDIRECT(ADDRESS((ROW(506:506)-2),IF(MOD(COLUMN(AF:AF)-4-$D506,32)=0,32,MOD(COLUMN(AF:AF)-4-$D506,32))+4))</f>
        <v>0</v>
      </c>
      <c r="AG506" s="23" t="str" cm="1">
        <f t="array" aca="1" ref="AG506" ca="1">INDIRECT(ADDRESS((ROW(506:506)-2),IF(MOD(COLUMN(AG:AG)-4-$D506,32)=0,32,MOD(COLUMN(AG:AG)-4-$D506,32))+4))</f>
        <v>1</v>
      </c>
      <c r="AH506" s="23" t="str" cm="1">
        <f t="array" aca="1" ref="AH506" ca="1">INDIRECT(ADDRESS((ROW(506:506)-2),IF(MOD(COLUMN(AH:AH)-4-$D506,32)=0,32,MOD(COLUMN(AH:AH)-4-$D506,32))+4))</f>
        <v>0</v>
      </c>
      <c r="AI506" s="23" t="str" cm="1">
        <f t="array" aca="1" ref="AI506" ca="1">INDIRECT(ADDRESS((ROW(506:506)-2),IF(MOD(COLUMN(AI:AI)-4-$D506,32)=0,32,MOD(COLUMN(AI:AI)-4-$D506,32))+4))</f>
        <v>0</v>
      </c>
      <c r="AJ506" s="23" t="str" cm="1">
        <f t="array" aca="1" ref="AJ506" ca="1">INDIRECT(ADDRESS((ROW(506:506)-2),IF(MOD(COLUMN(AJ:AJ)-4-$D506,32)=0,32,MOD(COLUMN(AJ:AJ)-4-$D506,32))+4))</f>
        <v>0</v>
      </c>
      <c r="AK506" t="str">
        <f ca="1">_xlfn.CONCAT(E506,F506,G506,H506,I506,J506,K506,L506)</f>
        <v>11111000</v>
      </c>
      <c r="AL506" t="str">
        <f ca="1">_xlfn.CONCAT(M506,N506,O506,P506,Q506,R506,S506,T506)</f>
        <v>10011100</v>
      </c>
      <c r="AM506" t="str">
        <f ca="1">_xlfn.CONCAT(U506,V506,W506,X506,Y506,Z506,AA506,AB506)</f>
        <v>01101100</v>
      </c>
      <c r="AN506" t="str">
        <f ca="1">_xlfn.CONCAT(AC506,AD506,AE506,AF506,AG506,AH506,AI506,AJ506)</f>
        <v>10001000</v>
      </c>
      <c r="AO506">
        <f ca="1">BIN2DEC(AK506)</f>
        <v>248</v>
      </c>
      <c r="AP506">
        <f t="shared" ca="1" si="428"/>
        <v>156</v>
      </c>
      <c r="AQ506">
        <f t="shared" ca="1" si="429"/>
        <v>108</v>
      </c>
      <c r="AR506">
        <f t="shared" ca="1" si="430"/>
        <v>136</v>
      </c>
      <c r="AS506">
        <f ca="1">(AO506*2^24)+(AP506*2^16)+(AQ506*2^8)+AR506</f>
        <v>4171000968</v>
      </c>
      <c r="AT506">
        <f>2^32</f>
        <v>4294967296</v>
      </c>
      <c r="AU506">
        <f ca="1">AT506-AS506</f>
        <v>123966328</v>
      </c>
    </row>
    <row r="507" spans="1:47" x14ac:dyDescent="0.35">
      <c r="C507" t="s">
        <v>84</v>
      </c>
      <c r="D507" s="27">
        <v>3</v>
      </c>
      <c r="E507" s="20" cm="1">
        <f t="array" aca="1" ref="E507" ca="1">IF(COLUMN(E:E)-4&gt;$D507,INDIRECT(ADDRESS((ROW(507:507)-3),COLUMN(E:E)-4-$D507+4)),0)</f>
        <v>0</v>
      </c>
      <c r="F507" s="20" cm="1">
        <f t="array" aca="1" ref="F507" ca="1">IF(COLUMN(F:F)-4&gt;$D507,INDIRECT(ADDRESS((ROW(507:507)-3),COLUMN(F:F)-4-$D507+4)),0)</f>
        <v>0</v>
      </c>
      <c r="G507" s="20" cm="1">
        <f t="array" aca="1" ref="G507" ca="1">IF(COLUMN(G:G)-4&gt;$D507,INDIRECT(ADDRESS((ROW(507:507)-3),COLUMN(G:G)-4-$D507+4)),0)</f>
        <v>0</v>
      </c>
      <c r="H507" s="20" t="str" cm="1">
        <f t="array" aca="1" ref="H507" ca="1">IF(COLUMN(H:H)-4&gt;$D507,INDIRECT(ADDRESS((ROW(507:507)-3),COLUMN(H:H)-4-$D507+4)),0)</f>
        <v>1</v>
      </c>
      <c r="I507" s="21" t="str" cm="1">
        <f t="array" aca="1" ref="I507" ca="1">IF(COLUMN(I:I)-4&gt;$D507,INDIRECT(ADDRESS((ROW(507:507)-3),COLUMN(I:I)-4-$D507+4)),0)</f>
        <v>0</v>
      </c>
      <c r="J507" s="21" t="str" cm="1">
        <f t="array" aca="1" ref="J507" ca="1">IF(COLUMN(J:J)-4&gt;$D507,INDIRECT(ADDRESS((ROW(507:507)-3),COLUMN(J:J)-4-$D507+4)),0)</f>
        <v>1</v>
      </c>
      <c r="K507" s="21" t="str" cm="1">
        <f t="array" aca="1" ref="K507" ca="1">IF(COLUMN(K:K)-4&gt;$D507,INDIRECT(ADDRESS((ROW(507:507)-3),COLUMN(K:K)-4-$D507+4)),0)</f>
        <v>1</v>
      </c>
      <c r="L507" s="21" t="str" cm="1">
        <f t="array" aca="1" ref="L507" ca="1">IF(COLUMN(L:L)-4&gt;$D507,INDIRECT(ADDRESS((ROW(507:507)-3),COLUMN(L:L)-4-$D507+4)),0)</f>
        <v>0</v>
      </c>
      <c r="M507" s="22" t="str" cm="1">
        <f t="array" aca="1" ref="M507" ca="1">IF(COLUMN(M:M)-4&gt;$D507,INDIRECT(ADDRESS((ROW(507:507)-3),COLUMN(M:M)-4-$D507+4)),0)</f>
        <v>0</v>
      </c>
      <c r="N507" s="22" t="str" cm="1">
        <f t="array" aca="1" ref="N507" ca="1">IF(COLUMN(N:N)-4&gt;$D507,INDIRECT(ADDRESS((ROW(507:507)-3),COLUMN(N:N)-4-$D507+4)),0)</f>
        <v>1</v>
      </c>
      <c r="O507" s="22" t="str" cm="1">
        <f t="array" aca="1" ref="O507" ca="1">IF(COLUMN(O:O)-4&gt;$D507,INDIRECT(ADDRESS((ROW(507:507)-3),COLUMN(O:O)-4-$D507+4)),0)</f>
        <v>0</v>
      </c>
      <c r="P507" s="22" t="str" cm="1">
        <f t="array" aca="1" ref="P507" ca="1">IF(COLUMN(P:P)-4&gt;$D507,INDIRECT(ADDRESS((ROW(507:507)-3),COLUMN(P:P)-4-$D507+4)),0)</f>
        <v>0</v>
      </c>
      <c r="Q507" s="23" t="str" cm="1">
        <f t="array" aca="1" ref="Q507" ca="1">IF(COLUMN(Q:Q)-4&gt;$D507,INDIRECT(ADDRESS((ROW(507:507)-3),COLUMN(Q:Q)-4-$D507+4)),0)</f>
        <v>0</v>
      </c>
      <c r="R507" s="23" t="str" cm="1">
        <f t="array" aca="1" ref="R507" ca="1">IF(COLUMN(R:R)-4&gt;$D507,INDIRECT(ADDRESS((ROW(507:507)-3),COLUMN(R:R)-4-$D507+4)),0)</f>
        <v>1</v>
      </c>
      <c r="S507" s="23" t="str" cm="1">
        <f t="array" aca="1" ref="S507" ca="1">IF(COLUMN(S:S)-4&gt;$D507,INDIRECT(ADDRESS((ROW(507:507)-3),COLUMN(S:S)-4-$D507+4)),0)</f>
        <v>0</v>
      </c>
      <c r="T507" s="23" t="str" cm="1">
        <f t="array" aca="1" ref="T507" ca="1">IF(COLUMN(T:T)-4&gt;$D507,INDIRECT(ADDRESS((ROW(507:507)-3),COLUMN(T:T)-4-$D507+4)),0)</f>
        <v>0</v>
      </c>
      <c r="U507" s="20" t="str" cm="1">
        <f t="array" aca="1" ref="U507" ca="1">IF(COLUMN(U:U)-4&gt;$D507,INDIRECT(ADDRESS((ROW(507:507)-3),COLUMN(U:U)-4-$D507+4)),0)</f>
        <v>0</v>
      </c>
      <c r="V507" s="20" t="str" cm="1">
        <f t="array" aca="1" ref="V507" ca="1">IF(COLUMN(V:V)-4&gt;$D507,INDIRECT(ADDRESS((ROW(507:507)-3),COLUMN(V:V)-4-$D507+4)),0)</f>
        <v>1</v>
      </c>
      <c r="W507" s="20" t="str" cm="1">
        <f t="array" aca="1" ref="W507" ca="1">IF(COLUMN(W:W)-4&gt;$D507,INDIRECT(ADDRESS((ROW(507:507)-3),COLUMN(W:W)-4-$D507+4)),0)</f>
        <v>1</v>
      </c>
      <c r="X507" s="20" t="str" cm="1">
        <f t="array" aca="1" ref="X507" ca="1">IF(COLUMN(X:X)-4&gt;$D507,INDIRECT(ADDRESS((ROW(507:507)-3),COLUMN(X:X)-4-$D507+4)),0)</f>
        <v>1</v>
      </c>
      <c r="Y507" s="21" t="str" cm="1">
        <f t="array" aca="1" ref="Y507" ca="1">IF(COLUMN(Y:Y)-4&gt;$D507,INDIRECT(ADDRESS((ROW(507:507)-3),COLUMN(Y:Y)-4-$D507+4)),0)</f>
        <v>1</v>
      </c>
      <c r="Z507" s="21" t="str" cm="1">
        <f t="array" aca="1" ref="Z507" ca="1">IF(COLUMN(Z:Z)-4&gt;$D507,INDIRECT(ADDRESS((ROW(507:507)-3),COLUMN(Z:Z)-4-$D507+4)),0)</f>
        <v>1</v>
      </c>
      <c r="AA507" s="21" t="str" cm="1">
        <f t="array" aca="1" ref="AA507" ca="1">IF(COLUMN(AA:AA)-4&gt;$D507,INDIRECT(ADDRESS((ROW(507:507)-3),COLUMN(AA:AA)-4-$D507+4)),0)</f>
        <v>0</v>
      </c>
      <c r="AB507" s="21" t="str" cm="1">
        <f t="array" aca="1" ref="AB507" ca="1">IF(COLUMN(AB:AB)-4&gt;$D507,INDIRECT(ADDRESS((ROW(507:507)-3),COLUMN(AB:AB)-4-$D507+4)),0)</f>
        <v>0</v>
      </c>
      <c r="AC507" s="22" t="str" cm="1">
        <f t="array" aca="1" ref="AC507" ca="1">IF(COLUMN(AC:AC)-4&gt;$D507,INDIRECT(ADDRESS((ROW(507:507)-3),COLUMN(AC:AC)-4-$D507+4)),0)</f>
        <v>0</v>
      </c>
      <c r="AD507" s="22" t="str" cm="1">
        <f t="array" aca="1" ref="AD507" ca="1">IF(COLUMN(AD:AD)-4&gt;$D507,INDIRECT(ADDRESS((ROW(507:507)-3),COLUMN(AD:AD)-4-$D507+4)),0)</f>
        <v>1</v>
      </c>
      <c r="AE507" s="22" t="str" cm="1">
        <f t="array" aca="1" ref="AE507" ca="1">IF(COLUMN(AE:AE)-4&gt;$D507,INDIRECT(ADDRESS((ROW(507:507)-3),COLUMN(AE:AE)-4-$D507+4)),0)</f>
        <v>0</v>
      </c>
      <c r="AF507" s="22" t="str" cm="1">
        <f t="array" aca="1" ref="AF507" ca="1">IF(COLUMN(AF:AF)-4&gt;$D507,INDIRECT(ADDRESS((ROW(507:507)-3),COLUMN(AF:AF)-4-$D507+4)),0)</f>
        <v>0</v>
      </c>
      <c r="AG507" s="23" t="str" cm="1">
        <f t="array" aca="1" ref="AG507" ca="1">IF(COLUMN(AG:AG)-4&gt;$D507,INDIRECT(ADDRESS((ROW(507:507)-3),COLUMN(AG:AG)-4-$D507+4)),0)</f>
        <v>1</v>
      </c>
      <c r="AH507" s="23" t="str" cm="1">
        <f t="array" aca="1" ref="AH507" ca="1">IF(COLUMN(AH:AH)-4&gt;$D507,INDIRECT(ADDRESS((ROW(507:507)-3),COLUMN(AH:AH)-4-$D507+4)),0)</f>
        <v>1</v>
      </c>
      <c r="AI507" s="23" t="str" cm="1">
        <f t="array" aca="1" ref="AI507" ca="1">IF(COLUMN(AI:AI)-4&gt;$D507,INDIRECT(ADDRESS((ROW(507:507)-3),COLUMN(AI:AI)-4-$D507+4)),0)</f>
        <v>1</v>
      </c>
      <c r="AJ507" s="23" t="str" cm="1">
        <f t="array" aca="1" ref="AJ507" ca="1">IF(COLUMN(AJ:AJ)-4&gt;$D507,INDIRECT(ADDRESS((ROW(507:507)-3),COLUMN(AJ:AJ)-4-$D507+4)),0)</f>
        <v>0</v>
      </c>
      <c r="AK507" t="str">
        <f ca="1">_xlfn.CONCAT(E507,F507,G507,H507,I507,J507,K507,L507)</f>
        <v>00010110</v>
      </c>
      <c r="AL507" t="str">
        <f ca="1">_xlfn.CONCAT(M507,N507,O507,P507,Q507,R507,S507,T507)</f>
        <v>01000100</v>
      </c>
      <c r="AM507" t="str">
        <f ca="1">_xlfn.CONCAT(U507,V507,W507,X507,Y507,Z507,AA507,AB507)</f>
        <v>01111100</v>
      </c>
      <c r="AN507" t="str">
        <f ca="1">_xlfn.CONCAT(AC507,AD507,AE507,AF507,AG507,AH507,AI507,AJ507)</f>
        <v>01001110</v>
      </c>
      <c r="AO507">
        <f ca="1">BIN2DEC(AK507)</f>
        <v>22</v>
      </c>
      <c r="AP507">
        <f t="shared" ca="1" si="428"/>
        <v>68</v>
      </c>
      <c r="AQ507">
        <f t="shared" ca="1" si="429"/>
        <v>124</v>
      </c>
      <c r="AR507">
        <f t="shared" ca="1" si="430"/>
        <v>78</v>
      </c>
      <c r="AS507">
        <f ca="1">(AO507*2^24)+(AP507*2^16)+(AQ507*2^8)+AR507</f>
        <v>373587022</v>
      </c>
    </row>
    <row r="508" spans="1:47" x14ac:dyDescent="0.35">
      <c r="C508" t="s">
        <v>85</v>
      </c>
      <c r="E508" s="4">
        <f ca="1">_xlfn.BITXOR(E505,E506)</f>
        <v>0</v>
      </c>
      <c r="F508" s="4">
        <f t="shared" ref="F508:AJ508" ca="1" si="431">_xlfn.BITXOR(F505,F506)</f>
        <v>0</v>
      </c>
      <c r="G508" s="4">
        <f t="shared" ca="1" si="431"/>
        <v>0</v>
      </c>
      <c r="H508" s="4">
        <f t="shared" ca="1" si="431"/>
        <v>1</v>
      </c>
      <c r="I508" s="4">
        <f t="shared" ca="1" si="431"/>
        <v>1</v>
      </c>
      <c r="J508" s="4">
        <f t="shared" ca="1" si="431"/>
        <v>0</v>
      </c>
      <c r="K508" s="4">
        <f t="shared" ca="1" si="431"/>
        <v>1</v>
      </c>
      <c r="L508" s="4">
        <f t="shared" ca="1" si="431"/>
        <v>1</v>
      </c>
      <c r="M508" s="4">
        <f t="shared" ca="1" si="431"/>
        <v>1</v>
      </c>
      <c r="N508" s="4">
        <f t="shared" ca="1" si="431"/>
        <v>1</v>
      </c>
      <c r="O508" s="4">
        <f t="shared" ca="1" si="431"/>
        <v>1</v>
      </c>
      <c r="P508" s="4">
        <f t="shared" ca="1" si="431"/>
        <v>1</v>
      </c>
      <c r="Q508" s="4">
        <f t="shared" ca="1" si="431"/>
        <v>1</v>
      </c>
      <c r="R508" s="4">
        <f t="shared" ca="1" si="431"/>
        <v>0</v>
      </c>
      <c r="S508" s="4">
        <f t="shared" ca="1" si="431"/>
        <v>0</v>
      </c>
      <c r="T508" s="4">
        <f t="shared" ca="1" si="431"/>
        <v>0</v>
      </c>
      <c r="U508" s="4">
        <f t="shared" ca="1" si="431"/>
        <v>0</v>
      </c>
      <c r="V508" s="4">
        <f t="shared" ca="1" si="431"/>
        <v>0</v>
      </c>
      <c r="W508" s="4">
        <f t="shared" ca="1" si="431"/>
        <v>1</v>
      </c>
      <c r="X508" s="4">
        <f t="shared" ca="1" si="431"/>
        <v>0</v>
      </c>
      <c r="Y508" s="4">
        <f t="shared" ca="1" si="431"/>
        <v>1</v>
      </c>
      <c r="Z508" s="4">
        <f t="shared" ca="1" si="431"/>
        <v>0</v>
      </c>
      <c r="AA508" s="4">
        <f t="shared" ca="1" si="431"/>
        <v>1</v>
      </c>
      <c r="AB508" s="4">
        <f t="shared" ca="1" si="431"/>
        <v>1</v>
      </c>
      <c r="AC508" s="4">
        <f t="shared" ca="1" si="431"/>
        <v>0</v>
      </c>
      <c r="AD508" s="4">
        <f t="shared" ca="1" si="431"/>
        <v>1</v>
      </c>
      <c r="AE508" s="4">
        <f t="shared" ca="1" si="431"/>
        <v>0</v>
      </c>
      <c r="AF508" s="4">
        <f t="shared" ca="1" si="431"/>
        <v>0</v>
      </c>
      <c r="AG508" s="4">
        <f t="shared" ca="1" si="431"/>
        <v>1</v>
      </c>
      <c r="AH508" s="4">
        <f t="shared" ca="1" si="431"/>
        <v>1</v>
      </c>
      <c r="AI508" s="4">
        <f t="shared" ca="1" si="431"/>
        <v>0</v>
      </c>
      <c r="AJ508" s="4">
        <f t="shared" ca="1" si="431"/>
        <v>0</v>
      </c>
    </row>
    <row r="509" spans="1:47" x14ac:dyDescent="0.35">
      <c r="B509" s="18">
        <f ca="1">AS509</f>
        <v>230446850</v>
      </c>
      <c r="C509" s="17"/>
      <c r="E509" s="24">
        <f ca="1">_xlfn.BITXOR(E507,E508)</f>
        <v>0</v>
      </c>
      <c r="F509" s="24">
        <f t="shared" ref="F509:AJ509" ca="1" si="432">_xlfn.BITXOR(F507,F508)</f>
        <v>0</v>
      </c>
      <c r="G509" s="24">
        <f t="shared" ca="1" si="432"/>
        <v>0</v>
      </c>
      <c r="H509" s="24">
        <f t="shared" ca="1" si="432"/>
        <v>0</v>
      </c>
      <c r="I509" s="24">
        <f t="shared" ca="1" si="432"/>
        <v>1</v>
      </c>
      <c r="J509" s="24">
        <f t="shared" ca="1" si="432"/>
        <v>1</v>
      </c>
      <c r="K509" s="24">
        <f t="shared" ca="1" si="432"/>
        <v>0</v>
      </c>
      <c r="L509" s="24">
        <f t="shared" ca="1" si="432"/>
        <v>1</v>
      </c>
      <c r="M509" s="24">
        <f t="shared" ca="1" si="432"/>
        <v>1</v>
      </c>
      <c r="N509" s="24">
        <f t="shared" ca="1" si="432"/>
        <v>0</v>
      </c>
      <c r="O509" s="24">
        <f t="shared" ca="1" si="432"/>
        <v>1</v>
      </c>
      <c r="P509" s="24">
        <f t="shared" ca="1" si="432"/>
        <v>1</v>
      </c>
      <c r="Q509" s="24">
        <f t="shared" ca="1" si="432"/>
        <v>1</v>
      </c>
      <c r="R509" s="24">
        <f t="shared" ca="1" si="432"/>
        <v>1</v>
      </c>
      <c r="S509" s="24">
        <f t="shared" ca="1" si="432"/>
        <v>0</v>
      </c>
      <c r="T509" s="24">
        <f t="shared" ca="1" si="432"/>
        <v>0</v>
      </c>
      <c r="U509" s="24">
        <f t="shared" ca="1" si="432"/>
        <v>0</v>
      </c>
      <c r="V509" s="24">
        <f t="shared" ca="1" si="432"/>
        <v>1</v>
      </c>
      <c r="W509" s="24">
        <f t="shared" ca="1" si="432"/>
        <v>0</v>
      </c>
      <c r="X509" s="24">
        <f t="shared" ca="1" si="432"/>
        <v>1</v>
      </c>
      <c r="Y509" s="24">
        <f t="shared" ca="1" si="432"/>
        <v>0</v>
      </c>
      <c r="Z509" s="24">
        <f t="shared" ca="1" si="432"/>
        <v>1</v>
      </c>
      <c r="AA509" s="24">
        <f t="shared" ca="1" si="432"/>
        <v>1</v>
      </c>
      <c r="AB509" s="24">
        <f t="shared" ca="1" si="432"/>
        <v>1</v>
      </c>
      <c r="AC509" s="24">
        <f t="shared" ca="1" si="432"/>
        <v>0</v>
      </c>
      <c r="AD509" s="24">
        <f t="shared" ca="1" si="432"/>
        <v>0</v>
      </c>
      <c r="AE509" s="24">
        <f t="shared" ca="1" si="432"/>
        <v>0</v>
      </c>
      <c r="AF509" s="24">
        <f t="shared" ca="1" si="432"/>
        <v>0</v>
      </c>
      <c r="AG509" s="24">
        <f t="shared" ca="1" si="432"/>
        <v>0</v>
      </c>
      <c r="AH509" s="24">
        <f t="shared" ca="1" si="432"/>
        <v>0</v>
      </c>
      <c r="AI509" s="24">
        <f t="shared" ca="1" si="432"/>
        <v>1</v>
      </c>
      <c r="AJ509" s="24">
        <f t="shared" ca="1" si="432"/>
        <v>0</v>
      </c>
      <c r="AK509" t="str">
        <f ca="1">_xlfn.CONCAT(E509,F509,G509,H509,I509,J509,K509,L509)</f>
        <v>00001101</v>
      </c>
      <c r="AL509" t="str">
        <f ca="1">_xlfn.CONCAT(M509,N509,O509,P509,Q509,R509,S509,T509)</f>
        <v>10111100</v>
      </c>
      <c r="AM509" t="str">
        <f ca="1">_xlfn.CONCAT(U509,V509,W509,X509,Y509,Z509,AA509,AB509)</f>
        <v>01010111</v>
      </c>
      <c r="AN509" t="str">
        <f ca="1">_xlfn.CONCAT(AC509,AD509,AE509,AF509,AG509,AH509,AI509,AJ509)</f>
        <v>00000010</v>
      </c>
      <c r="AO509">
        <f ca="1">BIN2DEC(AK509)</f>
        <v>13</v>
      </c>
      <c r="AP509">
        <f t="shared" ref="AP509" ca="1" si="433">BIN2DEC(AL509)</f>
        <v>188</v>
      </c>
      <c r="AQ509">
        <f t="shared" ref="AQ509" ca="1" si="434">BIN2DEC(AM509)</f>
        <v>87</v>
      </c>
      <c r="AR509">
        <f t="shared" ref="AR509" ca="1" si="435">BIN2DEC(AN509)</f>
        <v>2</v>
      </c>
      <c r="AS509">
        <f ca="1">(AO509*2^24)+(AP509*2^16)+(AQ509*2^8)+AR509</f>
        <v>230446850</v>
      </c>
    </row>
    <row r="510" spans="1:47" x14ac:dyDescent="0.35">
      <c r="C510" s="2"/>
    </row>
    <row r="511" spans="1:47" x14ac:dyDescent="0.35">
      <c r="A511" t="s">
        <v>80</v>
      </c>
      <c r="B511" s="18">
        <f ca="1">Home!B39</f>
        <v>13915299</v>
      </c>
      <c r="C511" s="2"/>
    </row>
    <row r="512" spans="1:47" ht="15" thickBot="1" x14ac:dyDescent="0.4">
      <c r="C512" s="1"/>
    </row>
    <row r="513" spans="1:47" ht="15" thickBot="1" x14ac:dyDescent="0.4">
      <c r="A513" t="s">
        <v>82</v>
      </c>
      <c r="B513" s="28">
        <f ca="1">Home!B30</f>
        <v>401621116</v>
      </c>
      <c r="C513" s="19">
        <f ca="1">MOD(B502+B509+B511+B513,2^32)</f>
        <v>3605079776</v>
      </c>
    </row>
    <row r="515" spans="1:47" x14ac:dyDescent="0.35">
      <c r="A515" s="16" t="s">
        <v>121</v>
      </c>
    </row>
    <row r="516" spans="1:47" x14ac:dyDescent="0.35">
      <c r="A516" t="s">
        <v>79</v>
      </c>
      <c r="B516" s="25">
        <f ca="1">Home!B45</f>
        <v>2043390220</v>
      </c>
      <c r="C516" t="str">
        <f ca="1">DEC2HEX(B516,8)</f>
        <v>79CBA90C</v>
      </c>
      <c r="E516" s="20" t="str">
        <f ca="1">MID(HEX2BIN(MID(C516,1,1),4),1,1)</f>
        <v>0</v>
      </c>
      <c r="F516" s="20" t="str">
        <f ca="1">MID(HEX2BIN(MID(C516,1,1),4),2,1)</f>
        <v>1</v>
      </c>
      <c r="G516" s="20" t="str">
        <f ca="1">MID(HEX2BIN(MID(C516,1,1),4),3,1)</f>
        <v>1</v>
      </c>
      <c r="H516" s="20" t="str">
        <f ca="1">MID(HEX2BIN(MID(C516,1,1),4),4,1)</f>
        <v>1</v>
      </c>
      <c r="I516" s="21" t="str">
        <f ca="1">MID(HEX2BIN(MID(C516,2,1),4),1,1)</f>
        <v>1</v>
      </c>
      <c r="J516" s="21" t="str">
        <f ca="1">MID(HEX2BIN(MID(C516,2,1),4),2,1)</f>
        <v>0</v>
      </c>
      <c r="K516" s="21" t="str">
        <f ca="1">MID(HEX2BIN(MID(C516,2,1),4),3,1)</f>
        <v>0</v>
      </c>
      <c r="L516" s="21" t="str">
        <f ca="1">MID(HEX2BIN(MID(C516,2,1),4),4,1)</f>
        <v>1</v>
      </c>
      <c r="M516" s="22" t="str">
        <f ca="1">MID(HEX2BIN(MID(C516,3,1),4),1,1)</f>
        <v>1</v>
      </c>
      <c r="N516" s="22" t="str">
        <f ca="1">MID(HEX2BIN(MID(C516,3,1),4),2,1)</f>
        <v>1</v>
      </c>
      <c r="O516" s="22" t="str">
        <f ca="1">MID(HEX2BIN(MID(C516,3,1),4),3,1)</f>
        <v>0</v>
      </c>
      <c r="P516" s="22" t="str">
        <f ca="1">MID(HEX2BIN(MID(C516,3,1),4),4,1)</f>
        <v>0</v>
      </c>
      <c r="Q516" s="23" t="str">
        <f ca="1">MID(HEX2BIN(MID(C516,4,1),4),1,1)</f>
        <v>1</v>
      </c>
      <c r="R516" s="23" t="str">
        <f ca="1">MID(HEX2BIN(MID(C516,4,1),4),2,1)</f>
        <v>0</v>
      </c>
      <c r="S516" s="23" t="str">
        <f ca="1">MID(HEX2BIN(MID(C516,4,1),4),3,1)</f>
        <v>1</v>
      </c>
      <c r="T516" s="23" t="str">
        <f ca="1">MID(HEX2BIN(MID(C516,4,1),4),4,1)</f>
        <v>1</v>
      </c>
      <c r="U516" s="20" t="str">
        <f ca="1">MID(HEX2BIN(MID(C516,5,1),4),1,1)</f>
        <v>1</v>
      </c>
      <c r="V516" s="20" t="str">
        <f ca="1">MID(HEX2BIN(MID(C516,5,1),4),2,1)</f>
        <v>0</v>
      </c>
      <c r="W516" s="20" t="str">
        <f ca="1">MID(HEX2BIN(MID(C516,5,1),4),3,1)</f>
        <v>1</v>
      </c>
      <c r="X516" s="20" t="str">
        <f ca="1">MID(HEX2BIN(MID(C516,5,1),4),4,1)</f>
        <v>0</v>
      </c>
      <c r="Y516" s="21" t="str">
        <f ca="1">MID(HEX2BIN(MID(C516,6,1),4),1,1)</f>
        <v>1</v>
      </c>
      <c r="Z516" s="21" t="str">
        <f ca="1">MID(HEX2BIN(MID(C516,6,1),4),2,1)</f>
        <v>0</v>
      </c>
      <c r="AA516" s="21" t="str">
        <f ca="1">MID(HEX2BIN(MID(C516,6,1),4),3,1)</f>
        <v>0</v>
      </c>
      <c r="AB516" s="21" t="str">
        <f ca="1">MID(HEX2BIN(MID(C516,6,1),4),4,1)</f>
        <v>1</v>
      </c>
      <c r="AC516" s="22" t="str">
        <f ca="1">MID(HEX2BIN(MID(C516,7,1),4),1,1)</f>
        <v>0</v>
      </c>
      <c r="AD516" s="22" t="str">
        <f ca="1">MID(HEX2BIN(MID(C516,7,1),4),2,1)</f>
        <v>0</v>
      </c>
      <c r="AE516" s="22" t="str">
        <f ca="1">MID(HEX2BIN(MID(C516,7,1),4),3,1)</f>
        <v>0</v>
      </c>
      <c r="AF516" s="22" t="str">
        <f ca="1">MID(HEX2BIN(MID(C516,7,1),4),4,1)</f>
        <v>0</v>
      </c>
      <c r="AG516" s="23" t="str">
        <f ca="1">MID(HEX2BIN(MID(C516,8,1),4),1,1)</f>
        <v>1</v>
      </c>
      <c r="AH516" s="23" t="str">
        <f ca="1">MID(HEX2BIN(MID(C516,8,1),4),2,1)</f>
        <v>1</v>
      </c>
      <c r="AI516" s="23" t="str">
        <f ca="1">MID(HEX2BIN(MID(C516,8,1),4),3,1)</f>
        <v>0</v>
      </c>
      <c r="AJ516" s="23" t="str">
        <f ca="1">MID(HEX2BIN(MID(C516,8,1),4),4,1)</f>
        <v>0</v>
      </c>
    </row>
    <row r="517" spans="1:47" x14ac:dyDescent="0.35">
      <c r="A517" s="9" t="s">
        <v>87</v>
      </c>
      <c r="C517" t="s">
        <v>2</v>
      </c>
      <c r="D517" s="27">
        <v>17</v>
      </c>
      <c r="E517" s="20" t="str" cm="1">
        <f t="array" aca="1" ref="E517" ca="1">INDIRECT(ADDRESS((ROW(517:517)-1),IF(MOD(COLUMN(E:E)-4-$D517,32)=0,32,MOD(COLUMN(E:E)-4-$D517,32))+4))</f>
        <v>1</v>
      </c>
      <c r="F517" s="20" t="str" cm="1">
        <f t="array" aca="1" ref="F517" ca="1">INDIRECT(ADDRESS((ROW(517:517)-1),IF(MOD(COLUMN(F:F)-4-$D517,32)=0,32,MOD(COLUMN(F:F)-4-$D517,32))+4))</f>
        <v>1</v>
      </c>
      <c r="G517" s="20" t="str" cm="1">
        <f t="array" aca="1" ref="G517" ca="1">INDIRECT(ADDRESS((ROW(517:517)-1),IF(MOD(COLUMN(G:G)-4-$D517,32)=0,32,MOD(COLUMN(G:G)-4-$D517,32))+4))</f>
        <v>0</v>
      </c>
      <c r="H517" s="20" t="str" cm="1">
        <f t="array" aca="1" ref="H517" ca="1">INDIRECT(ADDRESS((ROW(517:517)-1),IF(MOD(COLUMN(H:H)-4-$D517,32)=0,32,MOD(COLUMN(H:H)-4-$D517,32))+4))</f>
        <v>1</v>
      </c>
      <c r="I517" s="21" t="str" cm="1">
        <f t="array" aca="1" ref="I517" ca="1">INDIRECT(ADDRESS((ROW(517:517)-1),IF(MOD(COLUMN(I:I)-4-$D517,32)=0,32,MOD(COLUMN(I:I)-4-$D517,32))+4))</f>
        <v>0</v>
      </c>
      <c r="J517" s="21" t="str" cm="1">
        <f t="array" aca="1" ref="J517" ca="1">INDIRECT(ADDRESS((ROW(517:517)-1),IF(MOD(COLUMN(J:J)-4-$D517,32)=0,32,MOD(COLUMN(J:J)-4-$D517,32))+4))</f>
        <v>1</v>
      </c>
      <c r="K517" s="21" t="str" cm="1">
        <f t="array" aca="1" ref="K517" ca="1">INDIRECT(ADDRESS((ROW(517:517)-1),IF(MOD(COLUMN(K:K)-4-$D517,32)=0,32,MOD(COLUMN(K:K)-4-$D517,32))+4))</f>
        <v>0</v>
      </c>
      <c r="L517" s="21" t="str" cm="1">
        <f t="array" aca="1" ref="L517" ca="1">INDIRECT(ADDRESS((ROW(517:517)-1),IF(MOD(COLUMN(L:L)-4-$D517,32)=0,32,MOD(COLUMN(L:L)-4-$D517,32))+4))</f>
        <v>0</v>
      </c>
      <c r="M517" s="22" t="str" cm="1">
        <f t="array" aca="1" ref="M517" ca="1">INDIRECT(ADDRESS((ROW(517:517)-1),IF(MOD(COLUMN(M:M)-4-$D517,32)=0,32,MOD(COLUMN(M:M)-4-$D517,32))+4))</f>
        <v>1</v>
      </c>
      <c r="N517" s="22" t="str" cm="1">
        <f t="array" aca="1" ref="N517" ca="1">INDIRECT(ADDRESS((ROW(517:517)-1),IF(MOD(COLUMN(N:N)-4-$D517,32)=0,32,MOD(COLUMN(N:N)-4-$D517,32))+4))</f>
        <v>0</v>
      </c>
      <c r="O517" s="22" t="str" cm="1">
        <f t="array" aca="1" ref="O517" ca="1">INDIRECT(ADDRESS((ROW(517:517)-1),IF(MOD(COLUMN(O:O)-4-$D517,32)=0,32,MOD(COLUMN(O:O)-4-$D517,32))+4))</f>
        <v>0</v>
      </c>
      <c r="P517" s="22" t="str" cm="1">
        <f t="array" aca="1" ref="P517" ca="1">INDIRECT(ADDRESS((ROW(517:517)-1),IF(MOD(COLUMN(P:P)-4-$D517,32)=0,32,MOD(COLUMN(P:P)-4-$D517,32))+4))</f>
        <v>0</v>
      </c>
      <c r="Q517" s="23" t="str" cm="1">
        <f t="array" aca="1" ref="Q517" ca="1">INDIRECT(ADDRESS((ROW(517:517)-1),IF(MOD(COLUMN(Q:Q)-4-$D517,32)=0,32,MOD(COLUMN(Q:Q)-4-$D517,32))+4))</f>
        <v>0</v>
      </c>
      <c r="R517" s="23" t="str" cm="1">
        <f t="array" aca="1" ref="R517" ca="1">INDIRECT(ADDRESS((ROW(517:517)-1),IF(MOD(COLUMN(R:R)-4-$D517,32)=0,32,MOD(COLUMN(R:R)-4-$D517,32))+4))</f>
        <v>1</v>
      </c>
      <c r="S517" s="23" t="str" cm="1">
        <f t="array" aca="1" ref="S517" ca="1">INDIRECT(ADDRESS((ROW(517:517)-1),IF(MOD(COLUMN(S:S)-4-$D517,32)=0,32,MOD(COLUMN(S:S)-4-$D517,32))+4))</f>
        <v>1</v>
      </c>
      <c r="T517" s="23" t="str" cm="1">
        <f t="array" aca="1" ref="T517" ca="1">INDIRECT(ADDRESS((ROW(517:517)-1),IF(MOD(COLUMN(T:T)-4-$D517,32)=0,32,MOD(COLUMN(T:T)-4-$D517,32))+4))</f>
        <v>0</v>
      </c>
      <c r="U517" s="20" t="str" cm="1">
        <f t="array" aca="1" ref="U517" ca="1">INDIRECT(ADDRESS((ROW(517:517)-1),IF(MOD(COLUMN(U:U)-4-$D517,32)=0,32,MOD(COLUMN(U:U)-4-$D517,32))+4))</f>
        <v>0</v>
      </c>
      <c r="V517" s="20" t="str" cm="1">
        <f t="array" aca="1" ref="V517" ca="1">INDIRECT(ADDRESS((ROW(517:517)-1),IF(MOD(COLUMN(V:V)-4-$D517,32)=0,32,MOD(COLUMN(V:V)-4-$D517,32))+4))</f>
        <v>0</v>
      </c>
      <c r="W517" s="20" t="str" cm="1">
        <f t="array" aca="1" ref="W517" ca="1">INDIRECT(ADDRESS((ROW(517:517)-1),IF(MOD(COLUMN(W:W)-4-$D517,32)=0,32,MOD(COLUMN(W:W)-4-$D517,32))+4))</f>
        <v>1</v>
      </c>
      <c r="X517" s="20" t="str" cm="1">
        <f t="array" aca="1" ref="X517" ca="1">INDIRECT(ADDRESS((ROW(517:517)-1),IF(MOD(COLUMN(X:X)-4-$D517,32)=0,32,MOD(COLUMN(X:X)-4-$D517,32))+4))</f>
        <v>1</v>
      </c>
      <c r="Y517" s="21" t="str" cm="1">
        <f t="array" aca="1" ref="Y517" ca="1">INDIRECT(ADDRESS((ROW(517:517)-1),IF(MOD(COLUMN(Y:Y)-4-$D517,32)=0,32,MOD(COLUMN(Y:Y)-4-$D517,32))+4))</f>
        <v>1</v>
      </c>
      <c r="Z517" s="21" t="str" cm="1">
        <f t="array" aca="1" ref="Z517" ca="1">INDIRECT(ADDRESS((ROW(517:517)-1),IF(MOD(COLUMN(Z:Z)-4-$D517,32)=0,32,MOD(COLUMN(Z:Z)-4-$D517,32))+4))</f>
        <v>1</v>
      </c>
      <c r="AA517" s="21" t="str" cm="1">
        <f t="array" aca="1" ref="AA517" ca="1">INDIRECT(ADDRESS((ROW(517:517)-1),IF(MOD(COLUMN(AA:AA)-4-$D517,32)=0,32,MOD(COLUMN(AA:AA)-4-$D517,32))+4))</f>
        <v>0</v>
      </c>
      <c r="AB517" s="21" t="str" cm="1">
        <f t="array" aca="1" ref="AB517" ca="1">INDIRECT(ADDRESS((ROW(517:517)-1),IF(MOD(COLUMN(AB:AB)-4-$D517,32)=0,32,MOD(COLUMN(AB:AB)-4-$D517,32))+4))</f>
        <v>0</v>
      </c>
      <c r="AC517" s="22" t="str" cm="1">
        <f t="array" aca="1" ref="AC517" ca="1">INDIRECT(ADDRESS((ROW(517:517)-1),IF(MOD(COLUMN(AC:AC)-4-$D517,32)=0,32,MOD(COLUMN(AC:AC)-4-$D517,32))+4))</f>
        <v>1</v>
      </c>
      <c r="AD517" s="22" t="str" cm="1">
        <f t="array" aca="1" ref="AD517" ca="1">INDIRECT(ADDRESS((ROW(517:517)-1),IF(MOD(COLUMN(AD:AD)-4-$D517,32)=0,32,MOD(COLUMN(AD:AD)-4-$D517,32))+4))</f>
        <v>1</v>
      </c>
      <c r="AE517" s="22" t="str" cm="1">
        <f t="array" aca="1" ref="AE517" ca="1">INDIRECT(ADDRESS((ROW(517:517)-1),IF(MOD(COLUMN(AE:AE)-4-$D517,32)=0,32,MOD(COLUMN(AE:AE)-4-$D517,32))+4))</f>
        <v>1</v>
      </c>
      <c r="AF517" s="22" t="str" cm="1">
        <f t="array" aca="1" ref="AF517" ca="1">INDIRECT(ADDRESS((ROW(517:517)-1),IF(MOD(COLUMN(AF:AF)-4-$D517,32)=0,32,MOD(COLUMN(AF:AF)-4-$D517,32))+4))</f>
        <v>0</v>
      </c>
      <c r="AG517" s="23" t="str" cm="1">
        <f t="array" aca="1" ref="AG517" ca="1">INDIRECT(ADDRESS((ROW(517:517)-1),IF(MOD(COLUMN(AG:AG)-4-$D517,32)=0,32,MOD(COLUMN(AG:AG)-4-$D517,32))+4))</f>
        <v>0</v>
      </c>
      <c r="AH517" s="23" t="str" cm="1">
        <f t="array" aca="1" ref="AH517" ca="1">INDIRECT(ADDRESS((ROW(517:517)-1),IF(MOD(COLUMN(AH:AH)-4-$D517,32)=0,32,MOD(COLUMN(AH:AH)-4-$D517,32))+4))</f>
        <v>1</v>
      </c>
      <c r="AI517" s="23" t="str" cm="1">
        <f t="array" aca="1" ref="AI517" ca="1">INDIRECT(ADDRESS((ROW(517:517)-1),IF(MOD(COLUMN(AI:AI)-4-$D517,32)=0,32,MOD(COLUMN(AI:AI)-4-$D517,32))+4))</f>
        <v>0</v>
      </c>
      <c r="AJ517" s="23" t="str" cm="1">
        <f t="array" aca="1" ref="AJ517" ca="1">INDIRECT(ADDRESS((ROW(517:517)-1),IF(MOD(COLUMN(AJ:AJ)-4-$D517,32)=0,32,MOD(COLUMN(AJ:AJ)-4-$D517,32))+4))</f>
        <v>1</v>
      </c>
      <c r="AK517" t="str">
        <f ca="1">_xlfn.CONCAT(E517,F517,G517,H517,I517,J517,K517,L517)</f>
        <v>11010100</v>
      </c>
      <c r="AL517" t="str">
        <f ca="1">_xlfn.CONCAT(M517,N517,O517,P517,Q517,R517,S517,T517)</f>
        <v>10000110</v>
      </c>
      <c r="AM517" t="str">
        <f ca="1">_xlfn.CONCAT(U517,V517,W517,X517,Y517,Z517,AA517,AB517)</f>
        <v>00111100</v>
      </c>
      <c r="AN517" t="str">
        <f ca="1">_xlfn.CONCAT(AC517,AD517,AE517,AF517,AG517,AH517,AI517,AJ517)</f>
        <v>11100101</v>
      </c>
      <c r="AO517">
        <f ca="1">BIN2DEC(AK517)</f>
        <v>212</v>
      </c>
      <c r="AP517">
        <f t="shared" ref="AP517:AP519" ca="1" si="436">BIN2DEC(AL517)</f>
        <v>134</v>
      </c>
      <c r="AQ517">
        <f t="shared" ref="AQ517:AQ519" ca="1" si="437">BIN2DEC(AM517)</f>
        <v>60</v>
      </c>
      <c r="AR517">
        <f t="shared" ref="AR517:AR519" ca="1" si="438">BIN2DEC(AN517)</f>
        <v>229</v>
      </c>
      <c r="AS517">
        <f ca="1">(AO517*2^24)+(AP517*2^16)+(AQ517*2^8)+AR517</f>
        <v>3565567205</v>
      </c>
      <c r="AT517">
        <f>2^32</f>
        <v>4294967296</v>
      </c>
      <c r="AU517">
        <f ca="1">AT517-AS517</f>
        <v>729400091</v>
      </c>
    </row>
    <row r="518" spans="1:47" x14ac:dyDescent="0.35">
      <c r="C518" t="s">
        <v>2</v>
      </c>
      <c r="D518" s="27">
        <v>19</v>
      </c>
      <c r="E518" s="20" t="str" cm="1">
        <f t="array" aca="1" ref="E518" ca="1">INDIRECT(ADDRESS((ROW(518:518)-2),IF(MOD(COLUMN(E:E)-4-$D518,32)=0,32,MOD(COLUMN(E:E)-4-$D518,32))+4))</f>
        <v>0</v>
      </c>
      <c r="F518" s="20" t="str" cm="1">
        <f t="array" aca="1" ref="F518" ca="1">INDIRECT(ADDRESS((ROW(518:518)-2),IF(MOD(COLUMN(F:F)-4-$D518,32)=0,32,MOD(COLUMN(F:F)-4-$D518,32))+4))</f>
        <v>1</v>
      </c>
      <c r="G518" s="20" t="str" cm="1">
        <f t="array" aca="1" ref="G518" ca="1">INDIRECT(ADDRESS((ROW(518:518)-2),IF(MOD(COLUMN(G:G)-4-$D518,32)=0,32,MOD(COLUMN(G:G)-4-$D518,32))+4))</f>
        <v>1</v>
      </c>
      <c r="H518" s="20" t="str" cm="1">
        <f t="array" aca="1" ref="H518" ca="1">INDIRECT(ADDRESS((ROW(518:518)-2),IF(MOD(COLUMN(H:H)-4-$D518,32)=0,32,MOD(COLUMN(H:H)-4-$D518,32))+4))</f>
        <v>1</v>
      </c>
      <c r="I518" s="21" t="str" cm="1">
        <f t="array" aca="1" ref="I518" ca="1">INDIRECT(ADDRESS((ROW(518:518)-2),IF(MOD(COLUMN(I:I)-4-$D518,32)=0,32,MOD(COLUMN(I:I)-4-$D518,32))+4))</f>
        <v>0</v>
      </c>
      <c r="J518" s="21" t="str" cm="1">
        <f t="array" aca="1" ref="J518" ca="1">INDIRECT(ADDRESS((ROW(518:518)-2),IF(MOD(COLUMN(J:J)-4-$D518,32)=0,32,MOD(COLUMN(J:J)-4-$D518,32))+4))</f>
        <v>1</v>
      </c>
      <c r="K518" s="21" t="str" cm="1">
        <f t="array" aca="1" ref="K518" ca="1">INDIRECT(ADDRESS((ROW(518:518)-2),IF(MOD(COLUMN(K:K)-4-$D518,32)=0,32,MOD(COLUMN(K:K)-4-$D518,32))+4))</f>
        <v>0</v>
      </c>
      <c r="L518" s="21" t="str" cm="1">
        <f t="array" aca="1" ref="L518" ca="1">INDIRECT(ADDRESS((ROW(518:518)-2),IF(MOD(COLUMN(L:L)-4-$D518,32)=0,32,MOD(COLUMN(L:L)-4-$D518,32))+4))</f>
        <v>1</v>
      </c>
      <c r="M518" s="22" t="str" cm="1">
        <f t="array" aca="1" ref="M518" ca="1">INDIRECT(ADDRESS((ROW(518:518)-2),IF(MOD(COLUMN(M:M)-4-$D518,32)=0,32,MOD(COLUMN(M:M)-4-$D518,32))+4))</f>
        <v>0</v>
      </c>
      <c r="N518" s="22" t="str" cm="1">
        <f t="array" aca="1" ref="N518" ca="1">INDIRECT(ADDRESS((ROW(518:518)-2),IF(MOD(COLUMN(N:N)-4-$D518,32)=0,32,MOD(COLUMN(N:N)-4-$D518,32))+4))</f>
        <v>0</v>
      </c>
      <c r="O518" s="22" t="str" cm="1">
        <f t="array" aca="1" ref="O518" ca="1">INDIRECT(ADDRESS((ROW(518:518)-2),IF(MOD(COLUMN(O:O)-4-$D518,32)=0,32,MOD(COLUMN(O:O)-4-$D518,32))+4))</f>
        <v>1</v>
      </c>
      <c r="P518" s="22" t="str" cm="1">
        <f t="array" aca="1" ref="P518" ca="1">INDIRECT(ADDRESS((ROW(518:518)-2),IF(MOD(COLUMN(P:P)-4-$D518,32)=0,32,MOD(COLUMN(P:P)-4-$D518,32))+4))</f>
        <v>0</v>
      </c>
      <c r="Q518" s="23" t="str" cm="1">
        <f t="array" aca="1" ref="Q518" ca="1">INDIRECT(ADDRESS((ROW(518:518)-2),IF(MOD(COLUMN(Q:Q)-4-$D518,32)=0,32,MOD(COLUMN(Q:Q)-4-$D518,32))+4))</f>
        <v>0</v>
      </c>
      <c r="R518" s="23" t="str" cm="1">
        <f t="array" aca="1" ref="R518" ca="1">INDIRECT(ADDRESS((ROW(518:518)-2),IF(MOD(COLUMN(R:R)-4-$D518,32)=0,32,MOD(COLUMN(R:R)-4-$D518,32))+4))</f>
        <v>0</v>
      </c>
      <c r="S518" s="23" t="str" cm="1">
        <f t="array" aca="1" ref="S518" ca="1">INDIRECT(ADDRESS((ROW(518:518)-2),IF(MOD(COLUMN(S:S)-4-$D518,32)=0,32,MOD(COLUMN(S:S)-4-$D518,32))+4))</f>
        <v>0</v>
      </c>
      <c r="T518" s="23" t="str" cm="1">
        <f t="array" aca="1" ref="T518" ca="1">INDIRECT(ADDRESS((ROW(518:518)-2),IF(MOD(COLUMN(T:T)-4-$D518,32)=0,32,MOD(COLUMN(T:T)-4-$D518,32))+4))</f>
        <v>1</v>
      </c>
      <c r="U518" s="20" t="str" cm="1">
        <f t="array" aca="1" ref="U518" ca="1">INDIRECT(ADDRESS((ROW(518:518)-2),IF(MOD(COLUMN(U:U)-4-$D518,32)=0,32,MOD(COLUMN(U:U)-4-$D518,32))+4))</f>
        <v>1</v>
      </c>
      <c r="V518" s="20" t="str" cm="1">
        <f t="array" aca="1" ref="V518" ca="1">INDIRECT(ADDRESS((ROW(518:518)-2),IF(MOD(COLUMN(V:V)-4-$D518,32)=0,32,MOD(COLUMN(V:V)-4-$D518,32))+4))</f>
        <v>0</v>
      </c>
      <c r="W518" s="20" t="str" cm="1">
        <f t="array" aca="1" ref="W518" ca="1">INDIRECT(ADDRESS((ROW(518:518)-2),IF(MOD(COLUMN(W:W)-4-$D518,32)=0,32,MOD(COLUMN(W:W)-4-$D518,32))+4))</f>
        <v>0</v>
      </c>
      <c r="X518" s="20" t="str" cm="1">
        <f t="array" aca="1" ref="X518" ca="1">INDIRECT(ADDRESS((ROW(518:518)-2),IF(MOD(COLUMN(X:X)-4-$D518,32)=0,32,MOD(COLUMN(X:X)-4-$D518,32))+4))</f>
        <v>0</v>
      </c>
      <c r="Y518" s="21" t="str" cm="1">
        <f t="array" aca="1" ref="Y518" ca="1">INDIRECT(ADDRESS((ROW(518:518)-2),IF(MOD(COLUMN(Y:Y)-4-$D518,32)=0,32,MOD(COLUMN(Y:Y)-4-$D518,32))+4))</f>
        <v>1</v>
      </c>
      <c r="Z518" s="21" t="str" cm="1">
        <f t="array" aca="1" ref="Z518" ca="1">INDIRECT(ADDRESS((ROW(518:518)-2),IF(MOD(COLUMN(Z:Z)-4-$D518,32)=0,32,MOD(COLUMN(Z:Z)-4-$D518,32))+4))</f>
        <v>1</v>
      </c>
      <c r="AA518" s="21" t="str" cm="1">
        <f t="array" aca="1" ref="AA518" ca="1">INDIRECT(ADDRESS((ROW(518:518)-2),IF(MOD(COLUMN(AA:AA)-4-$D518,32)=0,32,MOD(COLUMN(AA:AA)-4-$D518,32))+4))</f>
        <v>1</v>
      </c>
      <c r="AB518" s="21" t="str" cm="1">
        <f t="array" aca="1" ref="AB518" ca="1">INDIRECT(ADDRESS((ROW(518:518)-2),IF(MOD(COLUMN(AB:AB)-4-$D518,32)=0,32,MOD(COLUMN(AB:AB)-4-$D518,32))+4))</f>
        <v>1</v>
      </c>
      <c r="AC518" s="22" t="str" cm="1">
        <f t="array" aca="1" ref="AC518" ca="1">INDIRECT(ADDRESS((ROW(518:518)-2),IF(MOD(COLUMN(AC:AC)-4-$D518,32)=0,32,MOD(COLUMN(AC:AC)-4-$D518,32))+4))</f>
        <v>0</v>
      </c>
      <c r="AD518" s="22" t="str" cm="1">
        <f t="array" aca="1" ref="AD518" ca="1">INDIRECT(ADDRESS((ROW(518:518)-2),IF(MOD(COLUMN(AD:AD)-4-$D518,32)=0,32,MOD(COLUMN(AD:AD)-4-$D518,32))+4))</f>
        <v>0</v>
      </c>
      <c r="AE518" s="22" t="str" cm="1">
        <f t="array" aca="1" ref="AE518" ca="1">INDIRECT(ADDRESS((ROW(518:518)-2),IF(MOD(COLUMN(AE:AE)-4-$D518,32)=0,32,MOD(COLUMN(AE:AE)-4-$D518,32))+4))</f>
        <v>1</v>
      </c>
      <c r="AF518" s="22" t="str" cm="1">
        <f t="array" aca="1" ref="AF518" ca="1">INDIRECT(ADDRESS((ROW(518:518)-2),IF(MOD(COLUMN(AF:AF)-4-$D518,32)=0,32,MOD(COLUMN(AF:AF)-4-$D518,32))+4))</f>
        <v>1</v>
      </c>
      <c r="AG518" s="23" t="str" cm="1">
        <f t="array" aca="1" ref="AG518" ca="1">INDIRECT(ADDRESS((ROW(518:518)-2),IF(MOD(COLUMN(AG:AG)-4-$D518,32)=0,32,MOD(COLUMN(AG:AG)-4-$D518,32))+4))</f>
        <v>1</v>
      </c>
      <c r="AH518" s="23" t="str" cm="1">
        <f t="array" aca="1" ref="AH518" ca="1">INDIRECT(ADDRESS((ROW(518:518)-2),IF(MOD(COLUMN(AH:AH)-4-$D518,32)=0,32,MOD(COLUMN(AH:AH)-4-$D518,32))+4))</f>
        <v>0</v>
      </c>
      <c r="AI518" s="23" t="str" cm="1">
        <f t="array" aca="1" ref="AI518" ca="1">INDIRECT(ADDRESS((ROW(518:518)-2),IF(MOD(COLUMN(AI:AI)-4-$D518,32)=0,32,MOD(COLUMN(AI:AI)-4-$D518,32))+4))</f>
        <v>0</v>
      </c>
      <c r="AJ518" s="23" t="str" cm="1">
        <f t="array" aca="1" ref="AJ518" ca="1">INDIRECT(ADDRESS((ROW(518:518)-2),IF(MOD(COLUMN(AJ:AJ)-4-$D518,32)=0,32,MOD(COLUMN(AJ:AJ)-4-$D518,32))+4))</f>
        <v>1</v>
      </c>
      <c r="AK518" t="str">
        <f ca="1">_xlfn.CONCAT(E518,F518,G518,H518,I518,J518,K518,L518)</f>
        <v>01110101</v>
      </c>
      <c r="AL518" t="str">
        <f ca="1">_xlfn.CONCAT(M518,N518,O518,P518,Q518,R518,S518,T518)</f>
        <v>00100001</v>
      </c>
      <c r="AM518" t="str">
        <f ca="1">_xlfn.CONCAT(U518,V518,W518,X518,Y518,Z518,AA518,AB518)</f>
        <v>10001111</v>
      </c>
      <c r="AN518" t="str">
        <f ca="1">_xlfn.CONCAT(AC518,AD518,AE518,AF518,AG518,AH518,AI518,AJ518)</f>
        <v>00111001</v>
      </c>
      <c r="AO518">
        <f ca="1">BIN2DEC(AK518)</f>
        <v>117</v>
      </c>
      <c r="AP518">
        <f t="shared" ca="1" si="436"/>
        <v>33</v>
      </c>
      <c r="AQ518">
        <f t="shared" ca="1" si="437"/>
        <v>143</v>
      </c>
      <c r="AR518">
        <f t="shared" ca="1" si="438"/>
        <v>57</v>
      </c>
      <c r="AS518">
        <f ca="1">(AO518*2^24)+(AP518*2^16)+(AQ518*2^8)+AR518</f>
        <v>1965133625</v>
      </c>
      <c r="AT518">
        <f>2^32</f>
        <v>4294967296</v>
      </c>
      <c r="AU518">
        <f ca="1">AT518-AS518</f>
        <v>2329833671</v>
      </c>
    </row>
    <row r="519" spans="1:47" x14ac:dyDescent="0.35">
      <c r="C519" t="s">
        <v>84</v>
      </c>
      <c r="D519" s="27">
        <v>10</v>
      </c>
      <c r="E519" s="20" cm="1">
        <f t="array" aca="1" ref="E519" ca="1">IF(COLUMN(E:E)-4&gt;$D519,INDIRECT(ADDRESS((ROW(519:519)-3),COLUMN(E:E)-4-$D519+4)),0)</f>
        <v>0</v>
      </c>
      <c r="F519" s="20" cm="1">
        <f t="array" aca="1" ref="F519" ca="1">IF(COLUMN(F:F)-4&gt;$D519,INDIRECT(ADDRESS((ROW(519:519)-3),COLUMN(F:F)-4-$D519+4)),0)</f>
        <v>0</v>
      </c>
      <c r="G519" s="20" cm="1">
        <f t="array" aca="1" ref="G519" ca="1">IF(COLUMN(G:G)-4&gt;$D519,INDIRECT(ADDRESS((ROW(519:519)-3),COLUMN(G:G)-4-$D519+4)),0)</f>
        <v>0</v>
      </c>
      <c r="H519" s="20" cm="1">
        <f t="array" aca="1" ref="H519" ca="1">IF(COLUMN(H:H)-4&gt;$D519,INDIRECT(ADDRESS((ROW(519:519)-3),COLUMN(H:H)-4-$D519+4)),0)</f>
        <v>0</v>
      </c>
      <c r="I519" s="21" cm="1">
        <f t="array" aca="1" ref="I519" ca="1">IF(COLUMN(I:I)-4&gt;$D519,INDIRECT(ADDRESS((ROW(519:519)-3),COLUMN(I:I)-4-$D519+4)),0)</f>
        <v>0</v>
      </c>
      <c r="J519" s="21" cm="1">
        <f t="array" aca="1" ref="J519" ca="1">IF(COLUMN(J:J)-4&gt;$D519,INDIRECT(ADDRESS((ROW(519:519)-3),COLUMN(J:J)-4-$D519+4)),0)</f>
        <v>0</v>
      </c>
      <c r="K519" s="21" cm="1">
        <f t="array" aca="1" ref="K519" ca="1">IF(COLUMN(K:K)-4&gt;$D519,INDIRECT(ADDRESS((ROW(519:519)-3),COLUMN(K:K)-4-$D519+4)),0)</f>
        <v>0</v>
      </c>
      <c r="L519" s="21" cm="1">
        <f t="array" aca="1" ref="L519" ca="1">IF(COLUMN(L:L)-4&gt;$D519,INDIRECT(ADDRESS((ROW(519:519)-3),COLUMN(L:L)-4-$D519+4)),0)</f>
        <v>0</v>
      </c>
      <c r="M519" s="22" cm="1">
        <f t="array" aca="1" ref="M519" ca="1">IF(COLUMN(M:M)-4&gt;$D519,INDIRECT(ADDRESS((ROW(519:519)-3),COLUMN(M:M)-4-$D519+4)),0)</f>
        <v>0</v>
      </c>
      <c r="N519" s="22" cm="1">
        <f t="array" aca="1" ref="N519" ca="1">IF(COLUMN(N:N)-4&gt;$D519,INDIRECT(ADDRESS((ROW(519:519)-3),COLUMN(N:N)-4-$D519+4)),0)</f>
        <v>0</v>
      </c>
      <c r="O519" s="22" t="str" cm="1">
        <f t="array" aca="1" ref="O519" ca="1">IF(COLUMN(O:O)-4&gt;$D519,INDIRECT(ADDRESS((ROW(519:519)-3),COLUMN(O:O)-4-$D519+4)),0)</f>
        <v>0</v>
      </c>
      <c r="P519" s="22" t="str" cm="1">
        <f t="array" aca="1" ref="P519" ca="1">IF(COLUMN(P:P)-4&gt;$D519,INDIRECT(ADDRESS((ROW(519:519)-3),COLUMN(P:P)-4-$D519+4)),0)</f>
        <v>1</v>
      </c>
      <c r="Q519" s="23" t="str" cm="1">
        <f t="array" aca="1" ref="Q519" ca="1">IF(COLUMN(Q:Q)-4&gt;$D519,INDIRECT(ADDRESS((ROW(519:519)-3),COLUMN(Q:Q)-4-$D519+4)),0)</f>
        <v>1</v>
      </c>
      <c r="R519" s="23" t="str" cm="1">
        <f t="array" aca="1" ref="R519" ca="1">IF(COLUMN(R:R)-4&gt;$D519,INDIRECT(ADDRESS((ROW(519:519)-3),COLUMN(R:R)-4-$D519+4)),0)</f>
        <v>1</v>
      </c>
      <c r="S519" s="23" t="str" cm="1">
        <f t="array" aca="1" ref="S519" ca="1">IF(COLUMN(S:S)-4&gt;$D519,INDIRECT(ADDRESS((ROW(519:519)-3),COLUMN(S:S)-4-$D519+4)),0)</f>
        <v>1</v>
      </c>
      <c r="T519" s="23" t="str" cm="1">
        <f t="array" aca="1" ref="T519" ca="1">IF(COLUMN(T:T)-4&gt;$D519,INDIRECT(ADDRESS((ROW(519:519)-3),COLUMN(T:T)-4-$D519+4)),0)</f>
        <v>0</v>
      </c>
      <c r="U519" s="20" t="str" cm="1">
        <f t="array" aca="1" ref="U519" ca="1">IF(COLUMN(U:U)-4&gt;$D519,INDIRECT(ADDRESS((ROW(519:519)-3),COLUMN(U:U)-4-$D519+4)),0)</f>
        <v>0</v>
      </c>
      <c r="V519" s="20" t="str" cm="1">
        <f t="array" aca="1" ref="V519" ca="1">IF(COLUMN(V:V)-4&gt;$D519,INDIRECT(ADDRESS((ROW(519:519)-3),COLUMN(V:V)-4-$D519+4)),0)</f>
        <v>1</v>
      </c>
      <c r="W519" s="20" t="str" cm="1">
        <f t="array" aca="1" ref="W519" ca="1">IF(COLUMN(W:W)-4&gt;$D519,INDIRECT(ADDRESS((ROW(519:519)-3),COLUMN(W:W)-4-$D519+4)),0)</f>
        <v>1</v>
      </c>
      <c r="X519" s="20" t="str" cm="1">
        <f t="array" aca="1" ref="X519" ca="1">IF(COLUMN(X:X)-4&gt;$D519,INDIRECT(ADDRESS((ROW(519:519)-3),COLUMN(X:X)-4-$D519+4)),0)</f>
        <v>1</v>
      </c>
      <c r="Y519" s="21" t="str" cm="1">
        <f t="array" aca="1" ref="Y519" ca="1">IF(COLUMN(Y:Y)-4&gt;$D519,INDIRECT(ADDRESS((ROW(519:519)-3),COLUMN(Y:Y)-4-$D519+4)),0)</f>
        <v>0</v>
      </c>
      <c r="Z519" s="21" t="str" cm="1">
        <f t="array" aca="1" ref="Z519" ca="1">IF(COLUMN(Z:Z)-4&gt;$D519,INDIRECT(ADDRESS((ROW(519:519)-3),COLUMN(Z:Z)-4-$D519+4)),0)</f>
        <v>0</v>
      </c>
      <c r="AA519" s="21" t="str" cm="1">
        <f t="array" aca="1" ref="AA519" ca="1">IF(COLUMN(AA:AA)-4&gt;$D519,INDIRECT(ADDRESS((ROW(519:519)-3),COLUMN(AA:AA)-4-$D519+4)),0)</f>
        <v>1</v>
      </c>
      <c r="AB519" s="21" t="str" cm="1">
        <f t="array" aca="1" ref="AB519" ca="1">IF(COLUMN(AB:AB)-4&gt;$D519,INDIRECT(ADDRESS((ROW(519:519)-3),COLUMN(AB:AB)-4-$D519+4)),0)</f>
        <v>0</v>
      </c>
      <c r="AC519" s="22" t="str" cm="1">
        <f t="array" aca="1" ref="AC519" ca="1">IF(COLUMN(AC:AC)-4&gt;$D519,INDIRECT(ADDRESS((ROW(519:519)-3),COLUMN(AC:AC)-4-$D519+4)),0)</f>
        <v>1</v>
      </c>
      <c r="AD519" s="22" t="str" cm="1">
        <f t="array" aca="1" ref="AD519" ca="1">IF(COLUMN(AD:AD)-4&gt;$D519,INDIRECT(ADDRESS((ROW(519:519)-3),COLUMN(AD:AD)-4-$D519+4)),0)</f>
        <v>1</v>
      </c>
      <c r="AE519" s="22" t="str" cm="1">
        <f t="array" aca="1" ref="AE519" ca="1">IF(COLUMN(AE:AE)-4&gt;$D519,INDIRECT(ADDRESS((ROW(519:519)-3),COLUMN(AE:AE)-4-$D519+4)),0)</f>
        <v>1</v>
      </c>
      <c r="AF519" s="22" t="str" cm="1">
        <f t="array" aca="1" ref="AF519" ca="1">IF(COLUMN(AF:AF)-4&gt;$D519,INDIRECT(ADDRESS((ROW(519:519)-3),COLUMN(AF:AF)-4-$D519+4)),0)</f>
        <v>0</v>
      </c>
      <c r="AG519" s="23" t="str" cm="1">
        <f t="array" aca="1" ref="AG519" ca="1">IF(COLUMN(AG:AG)-4&gt;$D519,INDIRECT(ADDRESS((ROW(519:519)-3),COLUMN(AG:AG)-4-$D519+4)),0)</f>
        <v>1</v>
      </c>
      <c r="AH519" s="23" t="str" cm="1">
        <f t="array" aca="1" ref="AH519" ca="1">IF(COLUMN(AH:AH)-4&gt;$D519,INDIRECT(ADDRESS((ROW(519:519)-3),COLUMN(AH:AH)-4-$D519+4)),0)</f>
        <v>0</v>
      </c>
      <c r="AI519" s="23" t="str" cm="1">
        <f t="array" aca="1" ref="AI519" ca="1">IF(COLUMN(AI:AI)-4&gt;$D519,INDIRECT(ADDRESS((ROW(519:519)-3),COLUMN(AI:AI)-4-$D519+4)),0)</f>
        <v>1</v>
      </c>
      <c r="AJ519" s="23" t="str" cm="1">
        <f t="array" aca="1" ref="AJ519" ca="1">IF(COLUMN(AJ:AJ)-4&gt;$D519,INDIRECT(ADDRESS((ROW(519:519)-3),COLUMN(AJ:AJ)-4-$D519+4)),0)</f>
        <v>0</v>
      </c>
      <c r="AK519" t="str">
        <f ca="1">_xlfn.CONCAT(E519,F519,G519,H519,I519,J519,K519,L519)</f>
        <v>00000000</v>
      </c>
      <c r="AL519" t="str">
        <f ca="1">_xlfn.CONCAT(M519,N519,O519,P519,Q519,R519,S519,T519)</f>
        <v>00011110</v>
      </c>
      <c r="AM519" t="str">
        <f ca="1">_xlfn.CONCAT(U519,V519,W519,X519,Y519,Z519,AA519,AB519)</f>
        <v>01110010</v>
      </c>
      <c r="AN519" t="str">
        <f ca="1">_xlfn.CONCAT(AC519,AD519,AE519,AF519,AG519,AH519,AI519,AJ519)</f>
        <v>11101010</v>
      </c>
      <c r="AO519">
        <f ca="1">BIN2DEC(AK519)</f>
        <v>0</v>
      </c>
      <c r="AP519">
        <f t="shared" ca="1" si="436"/>
        <v>30</v>
      </c>
      <c r="AQ519">
        <f t="shared" ca="1" si="437"/>
        <v>114</v>
      </c>
      <c r="AR519">
        <f t="shared" ca="1" si="438"/>
        <v>234</v>
      </c>
      <c r="AS519">
        <f ca="1">(AO519*2^24)+(AP519*2^16)+(AQ519*2^8)+AR519</f>
        <v>1995498</v>
      </c>
    </row>
    <row r="520" spans="1:47" x14ac:dyDescent="0.35">
      <c r="C520" t="s">
        <v>85</v>
      </c>
      <c r="E520" s="4">
        <f ca="1">_xlfn.BITXOR(E517,E518)</f>
        <v>1</v>
      </c>
      <c r="F520" s="4">
        <f t="shared" ref="F520:AJ520" ca="1" si="439">_xlfn.BITXOR(F517,F518)</f>
        <v>0</v>
      </c>
      <c r="G520" s="4">
        <f t="shared" ca="1" si="439"/>
        <v>1</v>
      </c>
      <c r="H520" s="4">
        <f t="shared" ca="1" si="439"/>
        <v>0</v>
      </c>
      <c r="I520" s="4">
        <f t="shared" ca="1" si="439"/>
        <v>0</v>
      </c>
      <c r="J520" s="4">
        <f t="shared" ca="1" si="439"/>
        <v>0</v>
      </c>
      <c r="K520" s="4">
        <f t="shared" ca="1" si="439"/>
        <v>0</v>
      </c>
      <c r="L520" s="4">
        <f t="shared" ca="1" si="439"/>
        <v>1</v>
      </c>
      <c r="M520" s="4">
        <f t="shared" ca="1" si="439"/>
        <v>1</v>
      </c>
      <c r="N520" s="4">
        <f t="shared" ca="1" si="439"/>
        <v>0</v>
      </c>
      <c r="O520" s="4">
        <f t="shared" ca="1" si="439"/>
        <v>1</v>
      </c>
      <c r="P520" s="4">
        <f t="shared" ca="1" si="439"/>
        <v>0</v>
      </c>
      <c r="Q520" s="4">
        <f t="shared" ca="1" si="439"/>
        <v>0</v>
      </c>
      <c r="R520" s="4">
        <f t="shared" ca="1" si="439"/>
        <v>1</v>
      </c>
      <c r="S520" s="4">
        <f t="shared" ca="1" si="439"/>
        <v>1</v>
      </c>
      <c r="T520" s="4">
        <f t="shared" ca="1" si="439"/>
        <v>1</v>
      </c>
      <c r="U520" s="4">
        <f t="shared" ca="1" si="439"/>
        <v>1</v>
      </c>
      <c r="V520" s="4">
        <f t="shared" ca="1" si="439"/>
        <v>0</v>
      </c>
      <c r="W520" s="4">
        <f t="shared" ca="1" si="439"/>
        <v>1</v>
      </c>
      <c r="X520" s="4">
        <f t="shared" ca="1" si="439"/>
        <v>1</v>
      </c>
      <c r="Y520" s="4">
        <f t="shared" ca="1" si="439"/>
        <v>0</v>
      </c>
      <c r="Z520" s="4">
        <f t="shared" ca="1" si="439"/>
        <v>0</v>
      </c>
      <c r="AA520" s="4">
        <f t="shared" ca="1" si="439"/>
        <v>1</v>
      </c>
      <c r="AB520" s="4">
        <f t="shared" ca="1" si="439"/>
        <v>1</v>
      </c>
      <c r="AC520" s="4">
        <f t="shared" ca="1" si="439"/>
        <v>1</v>
      </c>
      <c r="AD520" s="4">
        <f t="shared" ca="1" si="439"/>
        <v>1</v>
      </c>
      <c r="AE520" s="4">
        <f t="shared" ca="1" si="439"/>
        <v>0</v>
      </c>
      <c r="AF520" s="4">
        <f t="shared" ca="1" si="439"/>
        <v>1</v>
      </c>
      <c r="AG520" s="4">
        <f t="shared" ca="1" si="439"/>
        <v>1</v>
      </c>
      <c r="AH520" s="4">
        <f t="shared" ca="1" si="439"/>
        <v>1</v>
      </c>
      <c r="AI520" s="4">
        <f t="shared" ca="1" si="439"/>
        <v>0</v>
      </c>
      <c r="AJ520" s="4">
        <f t="shared" ca="1" si="439"/>
        <v>0</v>
      </c>
    </row>
    <row r="521" spans="1:47" x14ac:dyDescent="0.35">
      <c r="B521" s="18">
        <f ca="1">AS521</f>
        <v>2713305398</v>
      </c>
      <c r="C521" s="17"/>
      <c r="E521" s="24">
        <f ca="1">_xlfn.BITXOR(E519,E520)</f>
        <v>1</v>
      </c>
      <c r="F521" s="24">
        <f t="shared" ref="F521:AJ521" ca="1" si="440">_xlfn.BITXOR(F519,F520)</f>
        <v>0</v>
      </c>
      <c r="G521" s="24">
        <f t="shared" ca="1" si="440"/>
        <v>1</v>
      </c>
      <c r="H521" s="24">
        <f t="shared" ca="1" si="440"/>
        <v>0</v>
      </c>
      <c r="I521" s="24">
        <f t="shared" ca="1" si="440"/>
        <v>0</v>
      </c>
      <c r="J521" s="24">
        <f t="shared" ca="1" si="440"/>
        <v>0</v>
      </c>
      <c r="K521" s="24">
        <f t="shared" ca="1" si="440"/>
        <v>0</v>
      </c>
      <c r="L521" s="24">
        <f t="shared" ca="1" si="440"/>
        <v>1</v>
      </c>
      <c r="M521" s="24">
        <f t="shared" ca="1" si="440"/>
        <v>1</v>
      </c>
      <c r="N521" s="24">
        <f t="shared" ca="1" si="440"/>
        <v>0</v>
      </c>
      <c r="O521" s="24">
        <f t="shared" ca="1" si="440"/>
        <v>1</v>
      </c>
      <c r="P521" s="24">
        <f t="shared" ca="1" si="440"/>
        <v>1</v>
      </c>
      <c r="Q521" s="24">
        <f t="shared" ca="1" si="440"/>
        <v>1</v>
      </c>
      <c r="R521" s="24">
        <f t="shared" ca="1" si="440"/>
        <v>0</v>
      </c>
      <c r="S521" s="24">
        <f t="shared" ca="1" si="440"/>
        <v>0</v>
      </c>
      <c r="T521" s="24">
        <f t="shared" ca="1" si="440"/>
        <v>1</v>
      </c>
      <c r="U521" s="24">
        <f t="shared" ca="1" si="440"/>
        <v>1</v>
      </c>
      <c r="V521" s="24">
        <f t="shared" ca="1" si="440"/>
        <v>1</v>
      </c>
      <c r="W521" s="24">
        <f t="shared" ca="1" si="440"/>
        <v>0</v>
      </c>
      <c r="X521" s="24">
        <f t="shared" ca="1" si="440"/>
        <v>0</v>
      </c>
      <c r="Y521" s="24">
        <f t="shared" ca="1" si="440"/>
        <v>0</v>
      </c>
      <c r="Z521" s="24">
        <f t="shared" ca="1" si="440"/>
        <v>0</v>
      </c>
      <c r="AA521" s="24">
        <f t="shared" ca="1" si="440"/>
        <v>0</v>
      </c>
      <c r="AB521" s="24">
        <f t="shared" ca="1" si="440"/>
        <v>1</v>
      </c>
      <c r="AC521" s="24">
        <f t="shared" ca="1" si="440"/>
        <v>0</v>
      </c>
      <c r="AD521" s="24">
        <f t="shared" ca="1" si="440"/>
        <v>0</v>
      </c>
      <c r="AE521" s="24">
        <f t="shared" ca="1" si="440"/>
        <v>1</v>
      </c>
      <c r="AF521" s="24">
        <f t="shared" ca="1" si="440"/>
        <v>1</v>
      </c>
      <c r="AG521" s="24">
        <f t="shared" ca="1" si="440"/>
        <v>0</v>
      </c>
      <c r="AH521" s="24">
        <f t="shared" ca="1" si="440"/>
        <v>1</v>
      </c>
      <c r="AI521" s="24">
        <f t="shared" ca="1" si="440"/>
        <v>1</v>
      </c>
      <c r="AJ521" s="24">
        <f t="shared" ca="1" si="440"/>
        <v>0</v>
      </c>
      <c r="AK521" t="str">
        <f ca="1">_xlfn.CONCAT(E521,F521,G521,H521,I521,J521,K521,L521)</f>
        <v>10100001</v>
      </c>
      <c r="AL521" t="str">
        <f ca="1">_xlfn.CONCAT(M521,N521,O521,P521,Q521,R521,S521,T521)</f>
        <v>10111001</v>
      </c>
      <c r="AM521" t="str">
        <f ca="1">_xlfn.CONCAT(U521,V521,W521,X521,Y521,Z521,AA521,AB521)</f>
        <v>11000001</v>
      </c>
      <c r="AN521" t="str">
        <f ca="1">_xlfn.CONCAT(AC521,AD521,AE521,AF521,AG521,AH521,AI521,AJ521)</f>
        <v>00110110</v>
      </c>
      <c r="AO521">
        <f ca="1">BIN2DEC(AK521)</f>
        <v>161</v>
      </c>
      <c r="AP521">
        <f t="shared" ref="AP521" ca="1" si="441">BIN2DEC(AL521)</f>
        <v>185</v>
      </c>
      <c r="AQ521">
        <f t="shared" ref="AQ521" ca="1" si="442">BIN2DEC(AM521)</f>
        <v>193</v>
      </c>
      <c r="AR521">
        <f t="shared" ref="AR521" ca="1" si="443">BIN2DEC(AN521)</f>
        <v>54</v>
      </c>
      <c r="AS521">
        <f ca="1">(AO521*2^24)+(AP521*2^16)+(AQ521*2^8)+AR521</f>
        <v>2713305398</v>
      </c>
    </row>
    <row r="522" spans="1:47" x14ac:dyDescent="0.35">
      <c r="C522" s="2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</row>
    <row r="523" spans="1:47" x14ac:dyDescent="0.35">
      <c r="A523" t="s">
        <v>81</v>
      </c>
      <c r="B523" s="26">
        <f ca="1">Home!B32</f>
        <v>2531148457</v>
      </c>
      <c r="C523" t="str">
        <f ca="1">DEC2HEX(B523,8)</f>
        <v>96DE42A9</v>
      </c>
      <c r="E523" s="20" t="str">
        <f ca="1">MID(HEX2BIN(MID(C523,1,1),4),1,1)</f>
        <v>1</v>
      </c>
      <c r="F523" s="20" t="str">
        <f ca="1">MID(HEX2BIN(MID(C523,1,1),4),2,1)</f>
        <v>0</v>
      </c>
      <c r="G523" s="20" t="str">
        <f ca="1">MID(HEX2BIN(MID(C523,1,1),4),3,1)</f>
        <v>0</v>
      </c>
      <c r="H523" s="20" t="str">
        <f ca="1">MID(HEX2BIN(MID(C523,1,1),4),4,1)</f>
        <v>1</v>
      </c>
      <c r="I523" s="21" t="str">
        <f ca="1">MID(HEX2BIN(MID(C523,2,1),4),1,1)</f>
        <v>0</v>
      </c>
      <c r="J523" s="21" t="str">
        <f ca="1">MID(HEX2BIN(MID(C523,2,1),4),2,1)</f>
        <v>1</v>
      </c>
      <c r="K523" s="21" t="str">
        <f ca="1">MID(HEX2BIN(MID(C523,2,1),4),3,1)</f>
        <v>1</v>
      </c>
      <c r="L523" s="21" t="str">
        <f ca="1">MID(HEX2BIN(MID(C523,2,1),4),4,1)</f>
        <v>0</v>
      </c>
      <c r="M523" s="22" t="str">
        <f ca="1">MID(HEX2BIN(MID(C523,3,1),4),1,1)</f>
        <v>1</v>
      </c>
      <c r="N523" s="22" t="str">
        <f ca="1">MID(HEX2BIN(MID(C523,3,1),4),2,1)</f>
        <v>1</v>
      </c>
      <c r="O523" s="22" t="str">
        <f ca="1">MID(HEX2BIN(MID(C523,3,1),4),3,1)</f>
        <v>0</v>
      </c>
      <c r="P523" s="22" t="str">
        <f ca="1">MID(HEX2BIN(MID(C523,3,1),4),4,1)</f>
        <v>1</v>
      </c>
      <c r="Q523" s="23" t="str">
        <f ca="1">MID(HEX2BIN(MID(C523,4,1),4),1,1)</f>
        <v>1</v>
      </c>
      <c r="R523" s="23" t="str">
        <f ca="1">MID(HEX2BIN(MID(C523,4,1),4),2,1)</f>
        <v>1</v>
      </c>
      <c r="S523" s="23" t="str">
        <f ca="1">MID(HEX2BIN(MID(C523,4,1),4),3,1)</f>
        <v>1</v>
      </c>
      <c r="T523" s="23" t="str">
        <f ca="1">MID(HEX2BIN(MID(C523,4,1),4),4,1)</f>
        <v>0</v>
      </c>
      <c r="U523" s="20" t="str">
        <f ca="1">MID(HEX2BIN(MID(C523,5,1),4),1,1)</f>
        <v>0</v>
      </c>
      <c r="V523" s="20" t="str">
        <f ca="1">MID(HEX2BIN(MID(C523,5,1),4),2,1)</f>
        <v>1</v>
      </c>
      <c r="W523" s="20" t="str">
        <f ca="1">MID(HEX2BIN(MID(C523,5,1),4),3,1)</f>
        <v>0</v>
      </c>
      <c r="X523" s="20" t="str">
        <f ca="1">MID(HEX2BIN(MID(C523,5,1),4),4,1)</f>
        <v>0</v>
      </c>
      <c r="Y523" s="21" t="str">
        <f ca="1">MID(HEX2BIN(MID(C523,6,1),4),1,1)</f>
        <v>0</v>
      </c>
      <c r="Z523" s="21" t="str">
        <f ca="1">MID(HEX2BIN(MID(C523,6,1),4),2,1)</f>
        <v>0</v>
      </c>
      <c r="AA523" s="21" t="str">
        <f ca="1">MID(HEX2BIN(MID(C523,6,1),4),3,1)</f>
        <v>1</v>
      </c>
      <c r="AB523" s="21" t="str">
        <f ca="1">MID(HEX2BIN(MID(C523,6,1),4),4,1)</f>
        <v>0</v>
      </c>
      <c r="AC523" s="22" t="str">
        <f ca="1">MID(HEX2BIN(MID(C523,7,1),4),1,1)</f>
        <v>1</v>
      </c>
      <c r="AD523" s="22" t="str">
        <f ca="1">MID(HEX2BIN(MID(C523,7,1),4),2,1)</f>
        <v>0</v>
      </c>
      <c r="AE523" s="22" t="str">
        <f ca="1">MID(HEX2BIN(MID(C523,7,1),4),3,1)</f>
        <v>1</v>
      </c>
      <c r="AF523" s="22" t="str">
        <f ca="1">MID(HEX2BIN(MID(C523,7,1),4),4,1)</f>
        <v>0</v>
      </c>
      <c r="AG523" s="23" t="str">
        <f ca="1">MID(HEX2BIN(MID(C523,8,1),4),1,1)</f>
        <v>1</v>
      </c>
      <c r="AH523" s="23" t="str">
        <f ca="1">MID(HEX2BIN(MID(C523,8,1),4),2,1)</f>
        <v>0</v>
      </c>
      <c r="AI523" s="23" t="str">
        <f ca="1">MID(HEX2BIN(MID(C523,8,1),4),3,1)</f>
        <v>0</v>
      </c>
      <c r="AJ523" s="23" t="str">
        <f ca="1">MID(HEX2BIN(MID(C523,8,1),4),4,1)</f>
        <v>1</v>
      </c>
    </row>
    <row r="524" spans="1:47" x14ac:dyDescent="0.35">
      <c r="A524" s="9" t="s">
        <v>83</v>
      </c>
      <c r="C524" t="s">
        <v>2</v>
      </c>
      <c r="D524" s="27">
        <v>7</v>
      </c>
      <c r="E524" s="20" t="str" cm="1">
        <f t="array" aca="1" ref="E524" ca="1">INDIRECT(ADDRESS((ROW(524:524)-1),IF(MOD(COLUMN(E:E)-4-$D524,32)=0,32,MOD(COLUMN(E:E)-4-$D524,32))+4))</f>
        <v>0</v>
      </c>
      <c r="F524" s="20" t="str" cm="1">
        <f t="array" aca="1" ref="F524" ca="1">INDIRECT(ADDRESS((ROW(524:524)-1),IF(MOD(COLUMN(F:F)-4-$D524,32)=0,32,MOD(COLUMN(F:F)-4-$D524,32))+4))</f>
        <v>1</v>
      </c>
      <c r="G524" s="20" t="str" cm="1">
        <f t="array" aca="1" ref="G524" ca="1">INDIRECT(ADDRESS((ROW(524:524)-1),IF(MOD(COLUMN(G:G)-4-$D524,32)=0,32,MOD(COLUMN(G:G)-4-$D524,32))+4))</f>
        <v>0</v>
      </c>
      <c r="H524" s="20" t="str" cm="1">
        <f t="array" aca="1" ref="H524" ca="1">INDIRECT(ADDRESS((ROW(524:524)-1),IF(MOD(COLUMN(H:H)-4-$D524,32)=0,32,MOD(COLUMN(H:H)-4-$D524,32))+4))</f>
        <v>1</v>
      </c>
      <c r="I524" s="21" t="str" cm="1">
        <f t="array" aca="1" ref="I524" ca="1">INDIRECT(ADDRESS((ROW(524:524)-1),IF(MOD(COLUMN(I:I)-4-$D524,32)=0,32,MOD(COLUMN(I:I)-4-$D524,32))+4))</f>
        <v>0</v>
      </c>
      <c r="J524" s="21" t="str" cm="1">
        <f t="array" aca="1" ref="J524" ca="1">INDIRECT(ADDRESS((ROW(524:524)-1),IF(MOD(COLUMN(J:J)-4-$D524,32)=0,32,MOD(COLUMN(J:J)-4-$D524,32))+4))</f>
        <v>0</v>
      </c>
      <c r="K524" s="21" t="str" cm="1">
        <f t="array" aca="1" ref="K524" ca="1">INDIRECT(ADDRESS((ROW(524:524)-1),IF(MOD(COLUMN(K:K)-4-$D524,32)=0,32,MOD(COLUMN(K:K)-4-$D524,32))+4))</f>
        <v>1</v>
      </c>
      <c r="L524" s="21" t="str" cm="1">
        <f t="array" aca="1" ref="L524" ca="1">INDIRECT(ADDRESS((ROW(524:524)-1),IF(MOD(COLUMN(L:L)-4-$D524,32)=0,32,MOD(COLUMN(L:L)-4-$D524,32))+4))</f>
        <v>1</v>
      </c>
      <c r="M524" s="22" t="str" cm="1">
        <f t="array" aca="1" ref="M524" ca="1">INDIRECT(ADDRESS((ROW(524:524)-1),IF(MOD(COLUMN(M:M)-4-$D524,32)=0,32,MOD(COLUMN(M:M)-4-$D524,32))+4))</f>
        <v>0</v>
      </c>
      <c r="N524" s="22" t="str" cm="1">
        <f t="array" aca="1" ref="N524" ca="1">INDIRECT(ADDRESS((ROW(524:524)-1),IF(MOD(COLUMN(N:N)-4-$D524,32)=0,32,MOD(COLUMN(N:N)-4-$D524,32))+4))</f>
        <v>0</v>
      </c>
      <c r="O524" s="22" t="str" cm="1">
        <f t="array" aca="1" ref="O524" ca="1">INDIRECT(ADDRESS((ROW(524:524)-1),IF(MOD(COLUMN(O:O)-4-$D524,32)=0,32,MOD(COLUMN(O:O)-4-$D524,32))+4))</f>
        <v>1</v>
      </c>
      <c r="P524" s="22" t="str" cm="1">
        <f t="array" aca="1" ref="P524" ca="1">INDIRECT(ADDRESS((ROW(524:524)-1),IF(MOD(COLUMN(P:P)-4-$D524,32)=0,32,MOD(COLUMN(P:P)-4-$D524,32))+4))</f>
        <v>0</v>
      </c>
      <c r="Q524" s="23" t="str" cm="1">
        <f t="array" aca="1" ref="Q524" ca="1">INDIRECT(ADDRESS((ROW(524:524)-1),IF(MOD(COLUMN(Q:Q)-4-$D524,32)=0,32,MOD(COLUMN(Q:Q)-4-$D524,32))+4))</f>
        <v>1</v>
      </c>
      <c r="R524" s="23" t="str" cm="1">
        <f t="array" aca="1" ref="R524" ca="1">INDIRECT(ADDRESS((ROW(524:524)-1),IF(MOD(COLUMN(R:R)-4-$D524,32)=0,32,MOD(COLUMN(R:R)-4-$D524,32))+4))</f>
        <v>1</v>
      </c>
      <c r="S524" s="23" t="str" cm="1">
        <f t="array" aca="1" ref="S524" ca="1">INDIRECT(ADDRESS((ROW(524:524)-1),IF(MOD(COLUMN(S:S)-4-$D524,32)=0,32,MOD(COLUMN(S:S)-4-$D524,32))+4))</f>
        <v>0</v>
      </c>
      <c r="T524" s="23" t="str" cm="1">
        <f t="array" aca="1" ref="T524" ca="1">INDIRECT(ADDRESS((ROW(524:524)-1),IF(MOD(COLUMN(T:T)-4-$D524,32)=0,32,MOD(COLUMN(T:T)-4-$D524,32))+4))</f>
        <v>1</v>
      </c>
      <c r="U524" s="20" t="str" cm="1">
        <f t="array" aca="1" ref="U524" ca="1">INDIRECT(ADDRESS((ROW(524:524)-1),IF(MOD(COLUMN(U:U)-4-$D524,32)=0,32,MOD(COLUMN(U:U)-4-$D524,32))+4))</f>
        <v>1</v>
      </c>
      <c r="V524" s="20" t="str" cm="1">
        <f t="array" aca="1" ref="V524" ca="1">INDIRECT(ADDRESS((ROW(524:524)-1),IF(MOD(COLUMN(V:V)-4-$D524,32)=0,32,MOD(COLUMN(V:V)-4-$D524,32))+4))</f>
        <v>0</v>
      </c>
      <c r="W524" s="20" t="str" cm="1">
        <f t="array" aca="1" ref="W524" ca="1">INDIRECT(ADDRESS((ROW(524:524)-1),IF(MOD(COLUMN(W:W)-4-$D524,32)=0,32,MOD(COLUMN(W:W)-4-$D524,32))+4))</f>
        <v>1</v>
      </c>
      <c r="X524" s="20" t="str" cm="1">
        <f t="array" aca="1" ref="X524" ca="1">INDIRECT(ADDRESS((ROW(524:524)-1),IF(MOD(COLUMN(X:X)-4-$D524,32)=0,32,MOD(COLUMN(X:X)-4-$D524,32))+4))</f>
        <v>1</v>
      </c>
      <c r="Y524" s="21" t="str" cm="1">
        <f t="array" aca="1" ref="Y524" ca="1">INDIRECT(ADDRESS((ROW(524:524)-1),IF(MOD(COLUMN(Y:Y)-4-$D524,32)=0,32,MOD(COLUMN(Y:Y)-4-$D524,32))+4))</f>
        <v>1</v>
      </c>
      <c r="Z524" s="21" t="str" cm="1">
        <f t="array" aca="1" ref="Z524" ca="1">INDIRECT(ADDRESS((ROW(524:524)-1),IF(MOD(COLUMN(Z:Z)-4-$D524,32)=0,32,MOD(COLUMN(Z:Z)-4-$D524,32))+4))</f>
        <v>1</v>
      </c>
      <c r="AA524" s="21" t="str" cm="1">
        <f t="array" aca="1" ref="AA524" ca="1">INDIRECT(ADDRESS((ROW(524:524)-1),IF(MOD(COLUMN(AA:AA)-4-$D524,32)=0,32,MOD(COLUMN(AA:AA)-4-$D524,32))+4))</f>
        <v>0</v>
      </c>
      <c r="AB524" s="21" t="str" cm="1">
        <f t="array" aca="1" ref="AB524" ca="1">INDIRECT(ADDRESS((ROW(524:524)-1),IF(MOD(COLUMN(AB:AB)-4-$D524,32)=0,32,MOD(COLUMN(AB:AB)-4-$D524,32))+4))</f>
        <v>0</v>
      </c>
      <c r="AC524" s="22" t="str" cm="1">
        <f t="array" aca="1" ref="AC524" ca="1">INDIRECT(ADDRESS((ROW(524:524)-1),IF(MOD(COLUMN(AC:AC)-4-$D524,32)=0,32,MOD(COLUMN(AC:AC)-4-$D524,32))+4))</f>
        <v>1</v>
      </c>
      <c r="AD524" s="22" t="str" cm="1">
        <f t="array" aca="1" ref="AD524" ca="1">INDIRECT(ADDRESS((ROW(524:524)-1),IF(MOD(COLUMN(AD:AD)-4-$D524,32)=0,32,MOD(COLUMN(AD:AD)-4-$D524,32))+4))</f>
        <v>0</v>
      </c>
      <c r="AE524" s="22" t="str" cm="1">
        <f t="array" aca="1" ref="AE524" ca="1">INDIRECT(ADDRESS((ROW(524:524)-1),IF(MOD(COLUMN(AE:AE)-4-$D524,32)=0,32,MOD(COLUMN(AE:AE)-4-$D524,32))+4))</f>
        <v>0</v>
      </c>
      <c r="AF524" s="22" t="str" cm="1">
        <f t="array" aca="1" ref="AF524" ca="1">INDIRECT(ADDRESS((ROW(524:524)-1),IF(MOD(COLUMN(AF:AF)-4-$D524,32)=0,32,MOD(COLUMN(AF:AF)-4-$D524,32))+4))</f>
        <v>0</v>
      </c>
      <c r="AG524" s="23" t="str" cm="1">
        <f t="array" aca="1" ref="AG524" ca="1">INDIRECT(ADDRESS((ROW(524:524)-1),IF(MOD(COLUMN(AG:AG)-4-$D524,32)=0,32,MOD(COLUMN(AG:AG)-4-$D524,32))+4))</f>
        <v>0</v>
      </c>
      <c r="AH524" s="23" t="str" cm="1">
        <f t="array" aca="1" ref="AH524" ca="1">INDIRECT(ADDRESS((ROW(524:524)-1),IF(MOD(COLUMN(AH:AH)-4-$D524,32)=0,32,MOD(COLUMN(AH:AH)-4-$D524,32))+4))</f>
        <v>1</v>
      </c>
      <c r="AI524" s="23" t="str" cm="1">
        <f t="array" aca="1" ref="AI524" ca="1">INDIRECT(ADDRESS((ROW(524:524)-1),IF(MOD(COLUMN(AI:AI)-4-$D524,32)=0,32,MOD(COLUMN(AI:AI)-4-$D524,32))+4))</f>
        <v>0</v>
      </c>
      <c r="AJ524" s="23" t="str" cm="1">
        <f t="array" aca="1" ref="AJ524" ca="1">INDIRECT(ADDRESS((ROW(524:524)-1),IF(MOD(COLUMN(AJ:AJ)-4-$D524,32)=0,32,MOD(COLUMN(AJ:AJ)-4-$D524,32))+4))</f>
        <v>1</v>
      </c>
      <c r="AK524" t="str">
        <f ca="1">_xlfn.CONCAT(E524,F524,G524,H524,I524,J524,K524,L524)</f>
        <v>01010011</v>
      </c>
      <c r="AL524" t="str">
        <f ca="1">_xlfn.CONCAT(M524,N524,O524,P524,Q524,R524,S524,T524)</f>
        <v>00101101</v>
      </c>
      <c r="AM524" t="str">
        <f ca="1">_xlfn.CONCAT(U524,V524,W524,X524,Y524,Z524,AA524,AB524)</f>
        <v>10111100</v>
      </c>
      <c r="AN524" t="str">
        <f ca="1">_xlfn.CONCAT(AC524,AD524,AE524,AF524,AG524,AH524,AI524,AJ524)</f>
        <v>10000101</v>
      </c>
      <c r="AO524">
        <f ca="1">BIN2DEC(AK524)</f>
        <v>83</v>
      </c>
      <c r="AP524">
        <f t="shared" ref="AP524:AP526" ca="1" si="444">BIN2DEC(AL524)</f>
        <v>45</v>
      </c>
      <c r="AQ524">
        <f t="shared" ref="AQ524:AQ526" ca="1" si="445">BIN2DEC(AM524)</f>
        <v>188</v>
      </c>
      <c r="AR524">
        <f t="shared" ref="AR524:AR526" ca="1" si="446">BIN2DEC(AN524)</f>
        <v>133</v>
      </c>
      <c r="AS524">
        <f ca="1">(AO524*2^24)+(AP524*2^16)+(AQ524*2^8)+AR524</f>
        <v>1395506309</v>
      </c>
      <c r="AT524">
        <f>2^32</f>
        <v>4294967296</v>
      </c>
      <c r="AU524">
        <f ca="1">AT524-AS524</f>
        <v>2899460987</v>
      </c>
    </row>
    <row r="525" spans="1:47" x14ac:dyDescent="0.35">
      <c r="C525" t="s">
        <v>2</v>
      </c>
      <c r="D525" s="27">
        <v>18</v>
      </c>
      <c r="E525" s="20" t="str" cm="1">
        <f t="array" aca="1" ref="E525" ca="1">INDIRECT(ADDRESS((ROW(525:525)-2),IF(MOD(COLUMN(E:E)-4-$D525,32)=0,32,MOD(COLUMN(E:E)-4-$D525,32))+4))</f>
        <v>1</v>
      </c>
      <c r="F525" s="20" t="str" cm="1">
        <f t="array" aca="1" ref="F525" ca="1">INDIRECT(ADDRESS((ROW(525:525)-2),IF(MOD(COLUMN(F:F)-4-$D525,32)=0,32,MOD(COLUMN(F:F)-4-$D525,32))+4))</f>
        <v>0</v>
      </c>
      <c r="G525" s="20" t="str" cm="1">
        <f t="array" aca="1" ref="G525" ca="1">INDIRECT(ADDRESS((ROW(525:525)-2),IF(MOD(COLUMN(G:G)-4-$D525,32)=0,32,MOD(COLUMN(G:G)-4-$D525,32))+4))</f>
        <v>0</v>
      </c>
      <c r="H525" s="20" t="str" cm="1">
        <f t="array" aca="1" ref="H525" ca="1">INDIRECT(ADDRESS((ROW(525:525)-2),IF(MOD(COLUMN(H:H)-4-$D525,32)=0,32,MOD(COLUMN(H:H)-4-$D525,32))+4))</f>
        <v>1</v>
      </c>
      <c r="I525" s="21" t="str" cm="1">
        <f t="array" aca="1" ref="I525" ca="1">INDIRECT(ADDRESS((ROW(525:525)-2),IF(MOD(COLUMN(I:I)-4-$D525,32)=0,32,MOD(COLUMN(I:I)-4-$D525,32))+4))</f>
        <v>0</v>
      </c>
      <c r="J525" s="21" t="str" cm="1">
        <f t="array" aca="1" ref="J525" ca="1">INDIRECT(ADDRESS((ROW(525:525)-2),IF(MOD(COLUMN(J:J)-4-$D525,32)=0,32,MOD(COLUMN(J:J)-4-$D525,32))+4))</f>
        <v>0</v>
      </c>
      <c r="K525" s="21" t="str" cm="1">
        <f t="array" aca="1" ref="K525" ca="1">INDIRECT(ADDRESS((ROW(525:525)-2),IF(MOD(COLUMN(K:K)-4-$D525,32)=0,32,MOD(COLUMN(K:K)-4-$D525,32))+4))</f>
        <v>0</v>
      </c>
      <c r="L525" s="21" t="str" cm="1">
        <f t="array" aca="1" ref="L525" ca="1">INDIRECT(ADDRESS((ROW(525:525)-2),IF(MOD(COLUMN(L:L)-4-$D525,32)=0,32,MOD(COLUMN(L:L)-4-$D525,32))+4))</f>
        <v>0</v>
      </c>
      <c r="M525" s="22" t="str" cm="1">
        <f t="array" aca="1" ref="M525" ca="1">INDIRECT(ADDRESS((ROW(525:525)-2),IF(MOD(COLUMN(M:M)-4-$D525,32)=0,32,MOD(COLUMN(M:M)-4-$D525,32))+4))</f>
        <v>1</v>
      </c>
      <c r="N525" s="22" t="str" cm="1">
        <f t="array" aca="1" ref="N525" ca="1">INDIRECT(ADDRESS((ROW(525:525)-2),IF(MOD(COLUMN(N:N)-4-$D525,32)=0,32,MOD(COLUMN(N:N)-4-$D525,32))+4))</f>
        <v>0</v>
      </c>
      <c r="O525" s="22" t="str" cm="1">
        <f t="array" aca="1" ref="O525" ca="1">INDIRECT(ADDRESS((ROW(525:525)-2),IF(MOD(COLUMN(O:O)-4-$D525,32)=0,32,MOD(COLUMN(O:O)-4-$D525,32))+4))</f>
        <v>1</v>
      </c>
      <c r="P525" s="22" t="str" cm="1">
        <f t="array" aca="1" ref="P525" ca="1">INDIRECT(ADDRESS((ROW(525:525)-2),IF(MOD(COLUMN(P:P)-4-$D525,32)=0,32,MOD(COLUMN(P:P)-4-$D525,32))+4))</f>
        <v>0</v>
      </c>
      <c r="Q525" s="23" t="str" cm="1">
        <f t="array" aca="1" ref="Q525" ca="1">INDIRECT(ADDRESS((ROW(525:525)-2),IF(MOD(COLUMN(Q:Q)-4-$D525,32)=0,32,MOD(COLUMN(Q:Q)-4-$D525,32))+4))</f>
        <v>1</v>
      </c>
      <c r="R525" s="23" t="str" cm="1">
        <f t="array" aca="1" ref="R525" ca="1">INDIRECT(ADDRESS((ROW(525:525)-2),IF(MOD(COLUMN(R:R)-4-$D525,32)=0,32,MOD(COLUMN(R:R)-4-$D525,32))+4))</f>
        <v>0</v>
      </c>
      <c r="S525" s="23" t="str" cm="1">
        <f t="array" aca="1" ref="S525" ca="1">INDIRECT(ADDRESS((ROW(525:525)-2),IF(MOD(COLUMN(S:S)-4-$D525,32)=0,32,MOD(COLUMN(S:S)-4-$D525,32))+4))</f>
        <v>1</v>
      </c>
      <c r="T525" s="23" t="str" cm="1">
        <f t="array" aca="1" ref="T525" ca="1">INDIRECT(ADDRESS((ROW(525:525)-2),IF(MOD(COLUMN(T:T)-4-$D525,32)=0,32,MOD(COLUMN(T:T)-4-$D525,32))+4))</f>
        <v>0</v>
      </c>
      <c r="U525" s="20" t="str" cm="1">
        <f t="array" aca="1" ref="U525" ca="1">INDIRECT(ADDRESS((ROW(525:525)-2),IF(MOD(COLUMN(U:U)-4-$D525,32)=0,32,MOD(COLUMN(U:U)-4-$D525,32))+4))</f>
        <v>0</v>
      </c>
      <c r="V525" s="20" t="str" cm="1">
        <f t="array" aca="1" ref="V525" ca="1">INDIRECT(ADDRESS((ROW(525:525)-2),IF(MOD(COLUMN(V:V)-4-$D525,32)=0,32,MOD(COLUMN(V:V)-4-$D525,32))+4))</f>
        <v>1</v>
      </c>
      <c r="W525" s="20" t="str" cm="1">
        <f t="array" aca="1" ref="W525" ca="1">INDIRECT(ADDRESS((ROW(525:525)-2),IF(MOD(COLUMN(W:W)-4-$D525,32)=0,32,MOD(COLUMN(W:W)-4-$D525,32))+4))</f>
        <v>1</v>
      </c>
      <c r="X525" s="20" t="str" cm="1">
        <f t="array" aca="1" ref="X525" ca="1">INDIRECT(ADDRESS((ROW(525:525)-2),IF(MOD(COLUMN(X:X)-4-$D525,32)=0,32,MOD(COLUMN(X:X)-4-$D525,32))+4))</f>
        <v>0</v>
      </c>
      <c r="Y525" s="21" t="str" cm="1">
        <f t="array" aca="1" ref="Y525" ca="1">INDIRECT(ADDRESS((ROW(525:525)-2),IF(MOD(COLUMN(Y:Y)-4-$D525,32)=0,32,MOD(COLUMN(Y:Y)-4-$D525,32))+4))</f>
        <v>0</v>
      </c>
      <c r="Z525" s="21" t="str" cm="1">
        <f t="array" aca="1" ref="Z525" ca="1">INDIRECT(ADDRESS((ROW(525:525)-2),IF(MOD(COLUMN(Z:Z)-4-$D525,32)=0,32,MOD(COLUMN(Z:Z)-4-$D525,32))+4))</f>
        <v>1</v>
      </c>
      <c r="AA525" s="21" t="str" cm="1">
        <f t="array" aca="1" ref="AA525" ca="1">INDIRECT(ADDRESS((ROW(525:525)-2),IF(MOD(COLUMN(AA:AA)-4-$D525,32)=0,32,MOD(COLUMN(AA:AA)-4-$D525,32))+4))</f>
        <v>0</v>
      </c>
      <c r="AB525" s="21" t="str" cm="1">
        <f t="array" aca="1" ref="AB525" ca="1">INDIRECT(ADDRESS((ROW(525:525)-2),IF(MOD(COLUMN(AB:AB)-4-$D525,32)=0,32,MOD(COLUMN(AB:AB)-4-$D525,32))+4))</f>
        <v>1</v>
      </c>
      <c r="AC525" s="22" t="str" cm="1">
        <f t="array" aca="1" ref="AC525" ca="1">INDIRECT(ADDRESS((ROW(525:525)-2),IF(MOD(COLUMN(AC:AC)-4-$D525,32)=0,32,MOD(COLUMN(AC:AC)-4-$D525,32))+4))</f>
        <v>1</v>
      </c>
      <c r="AD525" s="22" t="str" cm="1">
        <f t="array" aca="1" ref="AD525" ca="1">INDIRECT(ADDRESS((ROW(525:525)-2),IF(MOD(COLUMN(AD:AD)-4-$D525,32)=0,32,MOD(COLUMN(AD:AD)-4-$D525,32))+4))</f>
        <v>0</v>
      </c>
      <c r="AE525" s="22" t="str" cm="1">
        <f t="array" aca="1" ref="AE525" ca="1">INDIRECT(ADDRESS((ROW(525:525)-2),IF(MOD(COLUMN(AE:AE)-4-$D525,32)=0,32,MOD(COLUMN(AE:AE)-4-$D525,32))+4))</f>
        <v>1</v>
      </c>
      <c r="AF525" s="22" t="str" cm="1">
        <f t="array" aca="1" ref="AF525" ca="1">INDIRECT(ADDRESS((ROW(525:525)-2),IF(MOD(COLUMN(AF:AF)-4-$D525,32)=0,32,MOD(COLUMN(AF:AF)-4-$D525,32))+4))</f>
        <v>1</v>
      </c>
      <c r="AG525" s="23" t="str" cm="1">
        <f t="array" aca="1" ref="AG525" ca="1">INDIRECT(ADDRESS((ROW(525:525)-2),IF(MOD(COLUMN(AG:AG)-4-$D525,32)=0,32,MOD(COLUMN(AG:AG)-4-$D525,32))+4))</f>
        <v>0</v>
      </c>
      <c r="AH525" s="23" t="str" cm="1">
        <f t="array" aca="1" ref="AH525" ca="1">INDIRECT(ADDRESS((ROW(525:525)-2),IF(MOD(COLUMN(AH:AH)-4-$D525,32)=0,32,MOD(COLUMN(AH:AH)-4-$D525,32))+4))</f>
        <v>1</v>
      </c>
      <c r="AI525" s="23" t="str" cm="1">
        <f t="array" aca="1" ref="AI525" ca="1">INDIRECT(ADDRESS((ROW(525:525)-2),IF(MOD(COLUMN(AI:AI)-4-$D525,32)=0,32,MOD(COLUMN(AI:AI)-4-$D525,32))+4))</f>
        <v>1</v>
      </c>
      <c r="AJ525" s="23" t="str" cm="1">
        <f t="array" aca="1" ref="AJ525" ca="1">INDIRECT(ADDRESS((ROW(525:525)-2),IF(MOD(COLUMN(AJ:AJ)-4-$D525,32)=0,32,MOD(COLUMN(AJ:AJ)-4-$D525,32))+4))</f>
        <v>1</v>
      </c>
      <c r="AK525" t="str">
        <f ca="1">_xlfn.CONCAT(E525,F525,G525,H525,I525,J525,K525,L525)</f>
        <v>10010000</v>
      </c>
      <c r="AL525" t="str">
        <f ca="1">_xlfn.CONCAT(M525,N525,O525,P525,Q525,R525,S525,T525)</f>
        <v>10101010</v>
      </c>
      <c r="AM525" t="str">
        <f ca="1">_xlfn.CONCAT(U525,V525,W525,X525,Y525,Z525,AA525,AB525)</f>
        <v>01100101</v>
      </c>
      <c r="AN525" t="str">
        <f ca="1">_xlfn.CONCAT(AC525,AD525,AE525,AF525,AG525,AH525,AI525,AJ525)</f>
        <v>10110111</v>
      </c>
      <c r="AO525">
        <f ca="1">BIN2DEC(AK525)</f>
        <v>144</v>
      </c>
      <c r="AP525">
        <f t="shared" ca="1" si="444"/>
        <v>170</v>
      </c>
      <c r="AQ525">
        <f t="shared" ca="1" si="445"/>
        <v>101</v>
      </c>
      <c r="AR525">
        <f t="shared" ca="1" si="446"/>
        <v>183</v>
      </c>
      <c r="AS525">
        <f ca="1">(AO525*2^24)+(AP525*2^16)+(AQ525*2^8)+AR525</f>
        <v>2427086263</v>
      </c>
      <c r="AT525">
        <f>2^32</f>
        <v>4294967296</v>
      </c>
      <c r="AU525">
        <f ca="1">AT525-AS525</f>
        <v>1867881033</v>
      </c>
    </row>
    <row r="526" spans="1:47" x14ac:dyDescent="0.35">
      <c r="C526" t="s">
        <v>84</v>
      </c>
      <c r="D526" s="27">
        <v>3</v>
      </c>
      <c r="E526" s="20" cm="1">
        <f t="array" aca="1" ref="E526" ca="1">IF(COLUMN(E:E)-4&gt;$D526,INDIRECT(ADDRESS((ROW(526:526)-3),COLUMN(E:E)-4-$D526+4)),0)</f>
        <v>0</v>
      </c>
      <c r="F526" s="20" cm="1">
        <f t="array" aca="1" ref="F526" ca="1">IF(COLUMN(F:F)-4&gt;$D526,INDIRECT(ADDRESS((ROW(526:526)-3),COLUMN(F:F)-4-$D526+4)),0)</f>
        <v>0</v>
      </c>
      <c r="G526" s="20" cm="1">
        <f t="array" aca="1" ref="G526" ca="1">IF(COLUMN(G:G)-4&gt;$D526,INDIRECT(ADDRESS((ROW(526:526)-3),COLUMN(G:G)-4-$D526+4)),0)</f>
        <v>0</v>
      </c>
      <c r="H526" s="20" t="str" cm="1">
        <f t="array" aca="1" ref="H526" ca="1">IF(COLUMN(H:H)-4&gt;$D526,INDIRECT(ADDRESS((ROW(526:526)-3),COLUMN(H:H)-4-$D526+4)),0)</f>
        <v>1</v>
      </c>
      <c r="I526" s="21" t="str" cm="1">
        <f t="array" aca="1" ref="I526" ca="1">IF(COLUMN(I:I)-4&gt;$D526,INDIRECT(ADDRESS((ROW(526:526)-3),COLUMN(I:I)-4-$D526+4)),0)</f>
        <v>0</v>
      </c>
      <c r="J526" s="21" t="str" cm="1">
        <f t="array" aca="1" ref="J526" ca="1">IF(COLUMN(J:J)-4&gt;$D526,INDIRECT(ADDRESS((ROW(526:526)-3),COLUMN(J:J)-4-$D526+4)),0)</f>
        <v>0</v>
      </c>
      <c r="K526" s="21" t="str" cm="1">
        <f t="array" aca="1" ref="K526" ca="1">IF(COLUMN(K:K)-4&gt;$D526,INDIRECT(ADDRESS((ROW(526:526)-3),COLUMN(K:K)-4-$D526+4)),0)</f>
        <v>1</v>
      </c>
      <c r="L526" s="21" t="str" cm="1">
        <f t="array" aca="1" ref="L526" ca="1">IF(COLUMN(L:L)-4&gt;$D526,INDIRECT(ADDRESS((ROW(526:526)-3),COLUMN(L:L)-4-$D526+4)),0)</f>
        <v>0</v>
      </c>
      <c r="M526" s="22" t="str" cm="1">
        <f t="array" aca="1" ref="M526" ca="1">IF(COLUMN(M:M)-4&gt;$D526,INDIRECT(ADDRESS((ROW(526:526)-3),COLUMN(M:M)-4-$D526+4)),0)</f>
        <v>1</v>
      </c>
      <c r="N526" s="22" t="str" cm="1">
        <f t="array" aca="1" ref="N526" ca="1">IF(COLUMN(N:N)-4&gt;$D526,INDIRECT(ADDRESS((ROW(526:526)-3),COLUMN(N:N)-4-$D526+4)),0)</f>
        <v>1</v>
      </c>
      <c r="O526" s="22" t="str" cm="1">
        <f t="array" aca="1" ref="O526" ca="1">IF(COLUMN(O:O)-4&gt;$D526,INDIRECT(ADDRESS((ROW(526:526)-3),COLUMN(O:O)-4-$D526+4)),0)</f>
        <v>0</v>
      </c>
      <c r="P526" s="22" t="str" cm="1">
        <f t="array" aca="1" ref="P526" ca="1">IF(COLUMN(P:P)-4&gt;$D526,INDIRECT(ADDRESS((ROW(526:526)-3),COLUMN(P:P)-4-$D526+4)),0)</f>
        <v>1</v>
      </c>
      <c r="Q526" s="23" t="str" cm="1">
        <f t="array" aca="1" ref="Q526" ca="1">IF(COLUMN(Q:Q)-4&gt;$D526,INDIRECT(ADDRESS((ROW(526:526)-3),COLUMN(Q:Q)-4-$D526+4)),0)</f>
        <v>1</v>
      </c>
      <c r="R526" s="23" t="str" cm="1">
        <f t="array" aca="1" ref="R526" ca="1">IF(COLUMN(R:R)-4&gt;$D526,INDIRECT(ADDRESS((ROW(526:526)-3),COLUMN(R:R)-4-$D526+4)),0)</f>
        <v>0</v>
      </c>
      <c r="S526" s="23" t="str" cm="1">
        <f t="array" aca="1" ref="S526" ca="1">IF(COLUMN(S:S)-4&gt;$D526,INDIRECT(ADDRESS((ROW(526:526)-3),COLUMN(S:S)-4-$D526+4)),0)</f>
        <v>1</v>
      </c>
      <c r="T526" s="23" t="str" cm="1">
        <f t="array" aca="1" ref="T526" ca="1">IF(COLUMN(T:T)-4&gt;$D526,INDIRECT(ADDRESS((ROW(526:526)-3),COLUMN(T:T)-4-$D526+4)),0)</f>
        <v>1</v>
      </c>
      <c r="U526" s="20" t="str" cm="1">
        <f t="array" aca="1" ref="U526" ca="1">IF(COLUMN(U:U)-4&gt;$D526,INDIRECT(ADDRESS((ROW(526:526)-3),COLUMN(U:U)-4-$D526+4)),0)</f>
        <v>1</v>
      </c>
      <c r="V526" s="20" t="str" cm="1">
        <f t="array" aca="1" ref="V526" ca="1">IF(COLUMN(V:V)-4&gt;$D526,INDIRECT(ADDRESS((ROW(526:526)-3),COLUMN(V:V)-4-$D526+4)),0)</f>
        <v>1</v>
      </c>
      <c r="W526" s="20" t="str" cm="1">
        <f t="array" aca="1" ref="W526" ca="1">IF(COLUMN(W:W)-4&gt;$D526,INDIRECT(ADDRESS((ROW(526:526)-3),COLUMN(W:W)-4-$D526+4)),0)</f>
        <v>0</v>
      </c>
      <c r="X526" s="20" t="str" cm="1">
        <f t="array" aca="1" ref="X526" ca="1">IF(COLUMN(X:X)-4&gt;$D526,INDIRECT(ADDRESS((ROW(526:526)-3),COLUMN(X:X)-4-$D526+4)),0)</f>
        <v>0</v>
      </c>
      <c r="Y526" s="21" t="str" cm="1">
        <f t="array" aca="1" ref="Y526" ca="1">IF(COLUMN(Y:Y)-4&gt;$D526,INDIRECT(ADDRESS((ROW(526:526)-3),COLUMN(Y:Y)-4-$D526+4)),0)</f>
        <v>1</v>
      </c>
      <c r="Z526" s="21" t="str" cm="1">
        <f t="array" aca="1" ref="Z526" ca="1">IF(COLUMN(Z:Z)-4&gt;$D526,INDIRECT(ADDRESS((ROW(526:526)-3),COLUMN(Z:Z)-4-$D526+4)),0)</f>
        <v>0</v>
      </c>
      <c r="AA526" s="21" t="str" cm="1">
        <f t="array" aca="1" ref="AA526" ca="1">IF(COLUMN(AA:AA)-4&gt;$D526,INDIRECT(ADDRESS((ROW(526:526)-3),COLUMN(AA:AA)-4-$D526+4)),0)</f>
        <v>0</v>
      </c>
      <c r="AB526" s="21" t="str" cm="1">
        <f t="array" aca="1" ref="AB526" ca="1">IF(COLUMN(AB:AB)-4&gt;$D526,INDIRECT(ADDRESS((ROW(526:526)-3),COLUMN(AB:AB)-4-$D526+4)),0)</f>
        <v>0</v>
      </c>
      <c r="AC526" s="22" t="str" cm="1">
        <f t="array" aca="1" ref="AC526" ca="1">IF(COLUMN(AC:AC)-4&gt;$D526,INDIRECT(ADDRESS((ROW(526:526)-3),COLUMN(AC:AC)-4-$D526+4)),0)</f>
        <v>0</v>
      </c>
      <c r="AD526" s="22" t="str" cm="1">
        <f t="array" aca="1" ref="AD526" ca="1">IF(COLUMN(AD:AD)-4&gt;$D526,INDIRECT(ADDRESS((ROW(526:526)-3),COLUMN(AD:AD)-4-$D526+4)),0)</f>
        <v>1</v>
      </c>
      <c r="AE526" s="22" t="str" cm="1">
        <f t="array" aca="1" ref="AE526" ca="1">IF(COLUMN(AE:AE)-4&gt;$D526,INDIRECT(ADDRESS((ROW(526:526)-3),COLUMN(AE:AE)-4-$D526+4)),0)</f>
        <v>0</v>
      </c>
      <c r="AF526" s="22" t="str" cm="1">
        <f t="array" aca="1" ref="AF526" ca="1">IF(COLUMN(AF:AF)-4&gt;$D526,INDIRECT(ADDRESS((ROW(526:526)-3),COLUMN(AF:AF)-4-$D526+4)),0)</f>
        <v>1</v>
      </c>
      <c r="AG526" s="23" t="str" cm="1">
        <f t="array" aca="1" ref="AG526" ca="1">IF(COLUMN(AG:AG)-4&gt;$D526,INDIRECT(ADDRESS((ROW(526:526)-3),COLUMN(AG:AG)-4-$D526+4)),0)</f>
        <v>0</v>
      </c>
      <c r="AH526" s="23" t="str" cm="1">
        <f t="array" aca="1" ref="AH526" ca="1">IF(COLUMN(AH:AH)-4&gt;$D526,INDIRECT(ADDRESS((ROW(526:526)-3),COLUMN(AH:AH)-4-$D526+4)),0)</f>
        <v>1</v>
      </c>
      <c r="AI526" s="23" t="str" cm="1">
        <f t="array" aca="1" ref="AI526" ca="1">IF(COLUMN(AI:AI)-4&gt;$D526,INDIRECT(ADDRESS((ROW(526:526)-3),COLUMN(AI:AI)-4-$D526+4)),0)</f>
        <v>0</v>
      </c>
      <c r="AJ526" s="23" t="str" cm="1">
        <f t="array" aca="1" ref="AJ526" ca="1">IF(COLUMN(AJ:AJ)-4&gt;$D526,INDIRECT(ADDRESS((ROW(526:526)-3),COLUMN(AJ:AJ)-4-$D526+4)),0)</f>
        <v>1</v>
      </c>
      <c r="AK526" t="str">
        <f ca="1">_xlfn.CONCAT(E526,F526,G526,H526,I526,J526,K526,L526)</f>
        <v>00010010</v>
      </c>
      <c r="AL526" t="str">
        <f ca="1">_xlfn.CONCAT(M526,N526,O526,P526,Q526,R526,S526,T526)</f>
        <v>11011011</v>
      </c>
      <c r="AM526" t="str">
        <f ca="1">_xlfn.CONCAT(U526,V526,W526,X526,Y526,Z526,AA526,AB526)</f>
        <v>11001000</v>
      </c>
      <c r="AN526" t="str">
        <f ca="1">_xlfn.CONCAT(AC526,AD526,AE526,AF526,AG526,AH526,AI526,AJ526)</f>
        <v>01010101</v>
      </c>
      <c r="AO526">
        <f ca="1">BIN2DEC(AK526)</f>
        <v>18</v>
      </c>
      <c r="AP526">
        <f t="shared" ca="1" si="444"/>
        <v>219</v>
      </c>
      <c r="AQ526">
        <f t="shared" ca="1" si="445"/>
        <v>200</v>
      </c>
      <c r="AR526">
        <f t="shared" ca="1" si="446"/>
        <v>85</v>
      </c>
      <c r="AS526">
        <f ca="1">(AO526*2^24)+(AP526*2^16)+(AQ526*2^8)+AR526</f>
        <v>316393557</v>
      </c>
    </row>
    <row r="527" spans="1:47" x14ac:dyDescent="0.35">
      <c r="C527" t="s">
        <v>85</v>
      </c>
      <c r="E527" s="4">
        <f ca="1">_xlfn.BITXOR(E524,E525)</f>
        <v>1</v>
      </c>
      <c r="F527" s="4">
        <f t="shared" ref="F527:AJ527" ca="1" si="447">_xlfn.BITXOR(F524,F525)</f>
        <v>1</v>
      </c>
      <c r="G527" s="4">
        <f t="shared" ca="1" si="447"/>
        <v>0</v>
      </c>
      <c r="H527" s="4">
        <f t="shared" ca="1" si="447"/>
        <v>0</v>
      </c>
      <c r="I527" s="4">
        <f t="shared" ca="1" si="447"/>
        <v>0</v>
      </c>
      <c r="J527" s="4">
        <f t="shared" ca="1" si="447"/>
        <v>0</v>
      </c>
      <c r="K527" s="4">
        <f t="shared" ca="1" si="447"/>
        <v>1</v>
      </c>
      <c r="L527" s="4">
        <f t="shared" ca="1" si="447"/>
        <v>1</v>
      </c>
      <c r="M527" s="4">
        <f t="shared" ca="1" si="447"/>
        <v>1</v>
      </c>
      <c r="N527" s="4">
        <f t="shared" ca="1" si="447"/>
        <v>0</v>
      </c>
      <c r="O527" s="4">
        <f t="shared" ca="1" si="447"/>
        <v>0</v>
      </c>
      <c r="P527" s="4">
        <f t="shared" ca="1" si="447"/>
        <v>0</v>
      </c>
      <c r="Q527" s="4">
        <f t="shared" ca="1" si="447"/>
        <v>0</v>
      </c>
      <c r="R527" s="4">
        <f t="shared" ca="1" si="447"/>
        <v>1</v>
      </c>
      <c r="S527" s="4">
        <f t="shared" ca="1" si="447"/>
        <v>1</v>
      </c>
      <c r="T527" s="4">
        <f t="shared" ca="1" si="447"/>
        <v>1</v>
      </c>
      <c r="U527" s="4">
        <f t="shared" ca="1" si="447"/>
        <v>1</v>
      </c>
      <c r="V527" s="4">
        <f t="shared" ca="1" si="447"/>
        <v>1</v>
      </c>
      <c r="W527" s="4">
        <f t="shared" ca="1" si="447"/>
        <v>0</v>
      </c>
      <c r="X527" s="4">
        <f t="shared" ca="1" si="447"/>
        <v>1</v>
      </c>
      <c r="Y527" s="4">
        <f t="shared" ca="1" si="447"/>
        <v>1</v>
      </c>
      <c r="Z527" s="4">
        <f t="shared" ca="1" si="447"/>
        <v>0</v>
      </c>
      <c r="AA527" s="4">
        <f t="shared" ca="1" si="447"/>
        <v>0</v>
      </c>
      <c r="AB527" s="4">
        <f t="shared" ca="1" si="447"/>
        <v>1</v>
      </c>
      <c r="AC527" s="4">
        <f t="shared" ca="1" si="447"/>
        <v>0</v>
      </c>
      <c r="AD527" s="4">
        <f t="shared" ca="1" si="447"/>
        <v>0</v>
      </c>
      <c r="AE527" s="4">
        <f t="shared" ca="1" si="447"/>
        <v>1</v>
      </c>
      <c r="AF527" s="4">
        <f t="shared" ca="1" si="447"/>
        <v>1</v>
      </c>
      <c r="AG527" s="4">
        <f t="shared" ca="1" si="447"/>
        <v>0</v>
      </c>
      <c r="AH527" s="4">
        <f t="shared" ca="1" si="447"/>
        <v>0</v>
      </c>
      <c r="AI527" s="4">
        <f t="shared" ca="1" si="447"/>
        <v>1</v>
      </c>
      <c r="AJ527" s="4">
        <f t="shared" ca="1" si="447"/>
        <v>0</v>
      </c>
    </row>
    <row r="528" spans="1:47" x14ac:dyDescent="0.35">
      <c r="B528" s="18">
        <f ca="1">AS528</f>
        <v>3512471911</v>
      </c>
      <c r="C528" s="17"/>
      <c r="E528" s="24">
        <f ca="1">_xlfn.BITXOR(E526,E527)</f>
        <v>1</v>
      </c>
      <c r="F528" s="24">
        <f t="shared" ref="F528:AJ528" ca="1" si="448">_xlfn.BITXOR(F526,F527)</f>
        <v>1</v>
      </c>
      <c r="G528" s="24">
        <f t="shared" ca="1" si="448"/>
        <v>0</v>
      </c>
      <c r="H528" s="24">
        <f t="shared" ca="1" si="448"/>
        <v>1</v>
      </c>
      <c r="I528" s="24">
        <f t="shared" ca="1" si="448"/>
        <v>0</v>
      </c>
      <c r="J528" s="24">
        <f t="shared" ca="1" si="448"/>
        <v>0</v>
      </c>
      <c r="K528" s="24">
        <f t="shared" ca="1" si="448"/>
        <v>0</v>
      </c>
      <c r="L528" s="24">
        <f t="shared" ca="1" si="448"/>
        <v>1</v>
      </c>
      <c r="M528" s="24">
        <f t="shared" ca="1" si="448"/>
        <v>0</v>
      </c>
      <c r="N528" s="24">
        <f t="shared" ca="1" si="448"/>
        <v>1</v>
      </c>
      <c r="O528" s="24">
        <f t="shared" ca="1" si="448"/>
        <v>0</v>
      </c>
      <c r="P528" s="24">
        <f t="shared" ca="1" si="448"/>
        <v>1</v>
      </c>
      <c r="Q528" s="24">
        <f t="shared" ca="1" si="448"/>
        <v>1</v>
      </c>
      <c r="R528" s="24">
        <f t="shared" ca="1" si="448"/>
        <v>1</v>
      </c>
      <c r="S528" s="24">
        <f t="shared" ca="1" si="448"/>
        <v>0</v>
      </c>
      <c r="T528" s="24">
        <f t="shared" ca="1" si="448"/>
        <v>0</v>
      </c>
      <c r="U528" s="24">
        <f t="shared" ca="1" si="448"/>
        <v>0</v>
      </c>
      <c r="V528" s="24">
        <f t="shared" ca="1" si="448"/>
        <v>0</v>
      </c>
      <c r="W528" s="24">
        <f t="shared" ca="1" si="448"/>
        <v>0</v>
      </c>
      <c r="X528" s="24">
        <f t="shared" ca="1" si="448"/>
        <v>1</v>
      </c>
      <c r="Y528" s="24">
        <f t="shared" ca="1" si="448"/>
        <v>0</v>
      </c>
      <c r="Z528" s="24">
        <f t="shared" ca="1" si="448"/>
        <v>0</v>
      </c>
      <c r="AA528" s="24">
        <f t="shared" ca="1" si="448"/>
        <v>0</v>
      </c>
      <c r="AB528" s="24">
        <f t="shared" ca="1" si="448"/>
        <v>1</v>
      </c>
      <c r="AC528" s="24">
        <f t="shared" ca="1" si="448"/>
        <v>0</v>
      </c>
      <c r="AD528" s="24">
        <f t="shared" ca="1" si="448"/>
        <v>1</v>
      </c>
      <c r="AE528" s="24">
        <f t="shared" ca="1" si="448"/>
        <v>1</v>
      </c>
      <c r="AF528" s="24">
        <f t="shared" ca="1" si="448"/>
        <v>0</v>
      </c>
      <c r="AG528" s="24">
        <f t="shared" ca="1" si="448"/>
        <v>0</v>
      </c>
      <c r="AH528" s="24">
        <f t="shared" ca="1" si="448"/>
        <v>1</v>
      </c>
      <c r="AI528" s="24">
        <f t="shared" ca="1" si="448"/>
        <v>1</v>
      </c>
      <c r="AJ528" s="24">
        <f t="shared" ca="1" si="448"/>
        <v>1</v>
      </c>
      <c r="AK528" t="str">
        <f ca="1">_xlfn.CONCAT(E528,F528,G528,H528,I528,J528,K528,L528)</f>
        <v>11010001</v>
      </c>
      <c r="AL528" t="str">
        <f ca="1">_xlfn.CONCAT(M528,N528,O528,P528,Q528,R528,S528,T528)</f>
        <v>01011100</v>
      </c>
      <c r="AM528" t="str">
        <f ca="1">_xlfn.CONCAT(U528,V528,W528,X528,Y528,Z528,AA528,AB528)</f>
        <v>00010001</v>
      </c>
      <c r="AN528" t="str">
        <f ca="1">_xlfn.CONCAT(AC528,AD528,AE528,AF528,AG528,AH528,AI528,AJ528)</f>
        <v>01100111</v>
      </c>
      <c r="AO528">
        <f ca="1">BIN2DEC(AK528)</f>
        <v>209</v>
      </c>
      <c r="AP528">
        <f t="shared" ref="AP528" ca="1" si="449">BIN2DEC(AL528)</f>
        <v>92</v>
      </c>
      <c r="AQ528">
        <f t="shared" ref="AQ528" ca="1" si="450">BIN2DEC(AM528)</f>
        <v>17</v>
      </c>
      <c r="AR528">
        <f t="shared" ref="AR528" ca="1" si="451">BIN2DEC(AN528)</f>
        <v>103</v>
      </c>
      <c r="AS528">
        <f ca="1">(AO528*2^24)+(AP528*2^16)+(AQ528*2^8)+AR528</f>
        <v>3512471911</v>
      </c>
    </row>
    <row r="529" spans="1:47" x14ac:dyDescent="0.35">
      <c r="C529" s="2"/>
    </row>
    <row r="530" spans="1:47" x14ac:dyDescent="0.35">
      <c r="A530" t="s">
        <v>80</v>
      </c>
      <c r="B530" s="18">
        <f ca="1">Home!B40</f>
        <v>2480548166</v>
      </c>
      <c r="C530" s="2"/>
    </row>
    <row r="531" spans="1:47" ht="15" thickBot="1" x14ac:dyDescent="0.4">
      <c r="C531" s="1"/>
    </row>
    <row r="532" spans="1:47" ht="15" thickBot="1" x14ac:dyDescent="0.4">
      <c r="A532" t="s">
        <v>82</v>
      </c>
      <c r="B532" s="28">
        <f ca="1">Home!B31</f>
        <v>2988696177</v>
      </c>
      <c r="C532" s="19">
        <f ca="1">MOD(B521+B528+B530+B532,2^32)</f>
        <v>3105087060</v>
      </c>
    </row>
    <row r="534" spans="1:47" x14ac:dyDescent="0.35">
      <c r="A534" s="16" t="s">
        <v>122</v>
      </c>
    </row>
    <row r="535" spans="1:47" x14ac:dyDescent="0.35">
      <c r="A535" t="s">
        <v>79</v>
      </c>
      <c r="B535" s="25">
        <f ca="1">Home!B46</f>
        <v>3605079776</v>
      </c>
      <c r="C535" t="str">
        <f ca="1">DEC2HEX(B535,8)</f>
        <v>D6E126E0</v>
      </c>
      <c r="E535" s="20" t="str">
        <f ca="1">MID(HEX2BIN(MID(C535,1,1),4),1,1)</f>
        <v>1</v>
      </c>
      <c r="F535" s="20" t="str">
        <f ca="1">MID(HEX2BIN(MID(C535,1,1),4),2,1)</f>
        <v>1</v>
      </c>
      <c r="G535" s="20" t="str">
        <f ca="1">MID(HEX2BIN(MID(C535,1,1),4),3,1)</f>
        <v>0</v>
      </c>
      <c r="H535" s="20" t="str">
        <f ca="1">MID(HEX2BIN(MID(C535,1,1),4),4,1)</f>
        <v>1</v>
      </c>
      <c r="I535" s="21" t="str">
        <f ca="1">MID(HEX2BIN(MID(C535,2,1),4),1,1)</f>
        <v>0</v>
      </c>
      <c r="J535" s="21" t="str">
        <f ca="1">MID(HEX2BIN(MID(C535,2,1),4),2,1)</f>
        <v>1</v>
      </c>
      <c r="K535" s="21" t="str">
        <f ca="1">MID(HEX2BIN(MID(C535,2,1),4),3,1)</f>
        <v>1</v>
      </c>
      <c r="L535" s="21" t="str">
        <f ca="1">MID(HEX2BIN(MID(C535,2,1),4),4,1)</f>
        <v>0</v>
      </c>
      <c r="M535" s="22" t="str">
        <f ca="1">MID(HEX2BIN(MID(C535,3,1),4),1,1)</f>
        <v>1</v>
      </c>
      <c r="N535" s="22" t="str">
        <f ca="1">MID(HEX2BIN(MID(C535,3,1),4),2,1)</f>
        <v>1</v>
      </c>
      <c r="O535" s="22" t="str">
        <f ca="1">MID(HEX2BIN(MID(C535,3,1),4),3,1)</f>
        <v>1</v>
      </c>
      <c r="P535" s="22" t="str">
        <f ca="1">MID(HEX2BIN(MID(C535,3,1),4),4,1)</f>
        <v>0</v>
      </c>
      <c r="Q535" s="23" t="str">
        <f ca="1">MID(HEX2BIN(MID(C535,4,1),4),1,1)</f>
        <v>0</v>
      </c>
      <c r="R535" s="23" t="str">
        <f ca="1">MID(HEX2BIN(MID(C535,4,1),4),2,1)</f>
        <v>0</v>
      </c>
      <c r="S535" s="23" t="str">
        <f ca="1">MID(HEX2BIN(MID(C535,4,1),4),3,1)</f>
        <v>0</v>
      </c>
      <c r="T535" s="23" t="str">
        <f ca="1">MID(HEX2BIN(MID(C535,4,1),4),4,1)</f>
        <v>1</v>
      </c>
      <c r="U535" s="20" t="str">
        <f ca="1">MID(HEX2BIN(MID(C535,5,1),4),1,1)</f>
        <v>0</v>
      </c>
      <c r="V535" s="20" t="str">
        <f ca="1">MID(HEX2BIN(MID(C535,5,1),4),2,1)</f>
        <v>0</v>
      </c>
      <c r="W535" s="20" t="str">
        <f ca="1">MID(HEX2BIN(MID(C535,5,1),4),3,1)</f>
        <v>1</v>
      </c>
      <c r="X535" s="20" t="str">
        <f ca="1">MID(HEX2BIN(MID(C535,5,1),4),4,1)</f>
        <v>0</v>
      </c>
      <c r="Y535" s="21" t="str">
        <f ca="1">MID(HEX2BIN(MID(C535,6,1),4),1,1)</f>
        <v>0</v>
      </c>
      <c r="Z535" s="21" t="str">
        <f ca="1">MID(HEX2BIN(MID(C535,6,1),4),2,1)</f>
        <v>1</v>
      </c>
      <c r="AA535" s="21" t="str">
        <f ca="1">MID(HEX2BIN(MID(C535,6,1),4),3,1)</f>
        <v>1</v>
      </c>
      <c r="AB535" s="21" t="str">
        <f ca="1">MID(HEX2BIN(MID(C535,6,1),4),4,1)</f>
        <v>0</v>
      </c>
      <c r="AC535" s="22" t="str">
        <f ca="1">MID(HEX2BIN(MID(C535,7,1),4),1,1)</f>
        <v>1</v>
      </c>
      <c r="AD535" s="22" t="str">
        <f ca="1">MID(HEX2BIN(MID(C535,7,1),4),2,1)</f>
        <v>1</v>
      </c>
      <c r="AE535" s="22" t="str">
        <f ca="1">MID(HEX2BIN(MID(C535,7,1),4),3,1)</f>
        <v>1</v>
      </c>
      <c r="AF535" s="22" t="str">
        <f ca="1">MID(HEX2BIN(MID(C535,7,1),4),4,1)</f>
        <v>0</v>
      </c>
      <c r="AG535" s="23" t="str">
        <f ca="1">MID(HEX2BIN(MID(C535,8,1),4),1,1)</f>
        <v>0</v>
      </c>
      <c r="AH535" s="23" t="str">
        <f ca="1">MID(HEX2BIN(MID(C535,8,1),4),2,1)</f>
        <v>0</v>
      </c>
      <c r="AI535" s="23" t="str">
        <f ca="1">MID(HEX2BIN(MID(C535,8,1),4),3,1)</f>
        <v>0</v>
      </c>
      <c r="AJ535" s="23" t="str">
        <f ca="1">MID(HEX2BIN(MID(C535,8,1),4),4,1)</f>
        <v>0</v>
      </c>
    </row>
    <row r="536" spans="1:47" x14ac:dyDescent="0.35">
      <c r="A536" s="9" t="s">
        <v>87</v>
      </c>
      <c r="C536" t="s">
        <v>2</v>
      </c>
      <c r="D536" s="27">
        <v>17</v>
      </c>
      <c r="E536" s="20" t="str" cm="1">
        <f t="array" aca="1" ref="E536" ca="1">INDIRECT(ADDRESS((ROW(536:536)-1),IF(MOD(COLUMN(E:E)-4-$D536,32)=0,32,MOD(COLUMN(E:E)-4-$D536,32))+4))</f>
        <v>1</v>
      </c>
      <c r="F536" s="20" t="str" cm="1">
        <f t="array" aca="1" ref="F536" ca="1">INDIRECT(ADDRESS((ROW(536:536)-1),IF(MOD(COLUMN(F:F)-4-$D536,32)=0,32,MOD(COLUMN(F:F)-4-$D536,32))+4))</f>
        <v>0</v>
      </c>
      <c r="G536" s="20" t="str" cm="1">
        <f t="array" aca="1" ref="G536" ca="1">INDIRECT(ADDRESS((ROW(536:536)-1),IF(MOD(COLUMN(G:G)-4-$D536,32)=0,32,MOD(COLUMN(G:G)-4-$D536,32))+4))</f>
        <v>0</v>
      </c>
      <c r="H536" s="20" t="str" cm="1">
        <f t="array" aca="1" ref="H536" ca="1">INDIRECT(ADDRESS((ROW(536:536)-1),IF(MOD(COLUMN(H:H)-4-$D536,32)=0,32,MOD(COLUMN(H:H)-4-$D536,32))+4))</f>
        <v>1</v>
      </c>
      <c r="I536" s="21" t="str" cm="1">
        <f t="array" aca="1" ref="I536" ca="1">INDIRECT(ADDRESS((ROW(536:536)-1),IF(MOD(COLUMN(I:I)-4-$D536,32)=0,32,MOD(COLUMN(I:I)-4-$D536,32))+4))</f>
        <v>0</v>
      </c>
      <c r="J536" s="21" t="str" cm="1">
        <f t="array" aca="1" ref="J536" ca="1">INDIRECT(ADDRESS((ROW(536:536)-1),IF(MOD(COLUMN(J:J)-4-$D536,32)=0,32,MOD(COLUMN(J:J)-4-$D536,32))+4))</f>
        <v>0</v>
      </c>
      <c r="K536" s="21" t="str" cm="1">
        <f t="array" aca="1" ref="K536" ca="1">INDIRECT(ADDRESS((ROW(536:536)-1),IF(MOD(COLUMN(K:K)-4-$D536,32)=0,32,MOD(COLUMN(K:K)-4-$D536,32))+4))</f>
        <v>1</v>
      </c>
      <c r="L536" s="21" t="str" cm="1">
        <f t="array" aca="1" ref="L536" ca="1">INDIRECT(ADDRESS((ROW(536:536)-1),IF(MOD(COLUMN(L:L)-4-$D536,32)=0,32,MOD(COLUMN(L:L)-4-$D536,32))+4))</f>
        <v>1</v>
      </c>
      <c r="M536" s="22" t="str" cm="1">
        <f t="array" aca="1" ref="M536" ca="1">INDIRECT(ADDRESS((ROW(536:536)-1),IF(MOD(COLUMN(M:M)-4-$D536,32)=0,32,MOD(COLUMN(M:M)-4-$D536,32))+4))</f>
        <v>0</v>
      </c>
      <c r="N536" s="22" t="str" cm="1">
        <f t="array" aca="1" ref="N536" ca="1">INDIRECT(ADDRESS((ROW(536:536)-1),IF(MOD(COLUMN(N:N)-4-$D536,32)=0,32,MOD(COLUMN(N:N)-4-$D536,32))+4))</f>
        <v>1</v>
      </c>
      <c r="O536" s="22" t="str" cm="1">
        <f t="array" aca="1" ref="O536" ca="1">INDIRECT(ADDRESS((ROW(536:536)-1),IF(MOD(COLUMN(O:O)-4-$D536,32)=0,32,MOD(COLUMN(O:O)-4-$D536,32))+4))</f>
        <v>1</v>
      </c>
      <c r="P536" s="22" t="str" cm="1">
        <f t="array" aca="1" ref="P536" ca="1">INDIRECT(ADDRESS((ROW(536:536)-1),IF(MOD(COLUMN(P:P)-4-$D536,32)=0,32,MOD(COLUMN(P:P)-4-$D536,32))+4))</f>
        <v>1</v>
      </c>
      <c r="Q536" s="23" t="str" cm="1">
        <f t="array" aca="1" ref="Q536" ca="1">INDIRECT(ADDRESS((ROW(536:536)-1),IF(MOD(COLUMN(Q:Q)-4-$D536,32)=0,32,MOD(COLUMN(Q:Q)-4-$D536,32))+4))</f>
        <v>0</v>
      </c>
      <c r="R536" s="23" t="str" cm="1">
        <f t="array" aca="1" ref="R536" ca="1">INDIRECT(ADDRESS((ROW(536:536)-1),IF(MOD(COLUMN(R:R)-4-$D536,32)=0,32,MOD(COLUMN(R:R)-4-$D536,32))+4))</f>
        <v>0</v>
      </c>
      <c r="S536" s="23" t="str" cm="1">
        <f t="array" aca="1" ref="S536" ca="1">INDIRECT(ADDRESS((ROW(536:536)-1),IF(MOD(COLUMN(S:S)-4-$D536,32)=0,32,MOD(COLUMN(S:S)-4-$D536,32))+4))</f>
        <v>0</v>
      </c>
      <c r="T536" s="23" t="str" cm="1">
        <f t="array" aca="1" ref="T536" ca="1">INDIRECT(ADDRESS((ROW(536:536)-1),IF(MOD(COLUMN(T:T)-4-$D536,32)=0,32,MOD(COLUMN(T:T)-4-$D536,32))+4))</f>
        <v>0</v>
      </c>
      <c r="U536" s="20" t="str" cm="1">
        <f t="array" aca="1" ref="U536" ca="1">INDIRECT(ADDRESS((ROW(536:536)-1),IF(MOD(COLUMN(U:U)-4-$D536,32)=0,32,MOD(COLUMN(U:U)-4-$D536,32))+4))</f>
        <v>0</v>
      </c>
      <c r="V536" s="20" t="str" cm="1">
        <f t="array" aca="1" ref="V536" ca="1">INDIRECT(ADDRESS((ROW(536:536)-1),IF(MOD(COLUMN(V:V)-4-$D536,32)=0,32,MOD(COLUMN(V:V)-4-$D536,32))+4))</f>
        <v>1</v>
      </c>
      <c r="W536" s="20" t="str" cm="1">
        <f t="array" aca="1" ref="W536" ca="1">INDIRECT(ADDRESS((ROW(536:536)-1),IF(MOD(COLUMN(W:W)-4-$D536,32)=0,32,MOD(COLUMN(W:W)-4-$D536,32))+4))</f>
        <v>1</v>
      </c>
      <c r="X536" s="20" t="str" cm="1">
        <f t="array" aca="1" ref="X536" ca="1">INDIRECT(ADDRESS((ROW(536:536)-1),IF(MOD(COLUMN(X:X)-4-$D536,32)=0,32,MOD(COLUMN(X:X)-4-$D536,32))+4))</f>
        <v>0</v>
      </c>
      <c r="Y536" s="21" t="str" cm="1">
        <f t="array" aca="1" ref="Y536" ca="1">INDIRECT(ADDRESS((ROW(536:536)-1),IF(MOD(COLUMN(Y:Y)-4-$D536,32)=0,32,MOD(COLUMN(Y:Y)-4-$D536,32))+4))</f>
        <v>1</v>
      </c>
      <c r="Z536" s="21" t="str" cm="1">
        <f t="array" aca="1" ref="Z536" ca="1">INDIRECT(ADDRESS((ROW(536:536)-1),IF(MOD(COLUMN(Z:Z)-4-$D536,32)=0,32,MOD(COLUMN(Z:Z)-4-$D536,32))+4))</f>
        <v>0</v>
      </c>
      <c r="AA536" s="21" t="str" cm="1">
        <f t="array" aca="1" ref="AA536" ca="1">INDIRECT(ADDRESS((ROW(536:536)-1),IF(MOD(COLUMN(AA:AA)-4-$D536,32)=0,32,MOD(COLUMN(AA:AA)-4-$D536,32))+4))</f>
        <v>1</v>
      </c>
      <c r="AB536" s="21" t="str" cm="1">
        <f t="array" aca="1" ref="AB536" ca="1">INDIRECT(ADDRESS((ROW(536:536)-1),IF(MOD(COLUMN(AB:AB)-4-$D536,32)=0,32,MOD(COLUMN(AB:AB)-4-$D536,32))+4))</f>
        <v>1</v>
      </c>
      <c r="AC536" s="22" t="str" cm="1">
        <f t="array" aca="1" ref="AC536" ca="1">INDIRECT(ADDRESS((ROW(536:536)-1),IF(MOD(COLUMN(AC:AC)-4-$D536,32)=0,32,MOD(COLUMN(AC:AC)-4-$D536,32))+4))</f>
        <v>0</v>
      </c>
      <c r="AD536" s="22" t="str" cm="1">
        <f t="array" aca="1" ref="AD536" ca="1">INDIRECT(ADDRESS((ROW(536:536)-1),IF(MOD(COLUMN(AD:AD)-4-$D536,32)=0,32,MOD(COLUMN(AD:AD)-4-$D536,32))+4))</f>
        <v>1</v>
      </c>
      <c r="AE536" s="22" t="str" cm="1">
        <f t="array" aca="1" ref="AE536" ca="1">INDIRECT(ADDRESS((ROW(536:536)-1),IF(MOD(COLUMN(AE:AE)-4-$D536,32)=0,32,MOD(COLUMN(AE:AE)-4-$D536,32))+4))</f>
        <v>1</v>
      </c>
      <c r="AF536" s="22" t="str" cm="1">
        <f t="array" aca="1" ref="AF536" ca="1">INDIRECT(ADDRESS((ROW(536:536)-1),IF(MOD(COLUMN(AF:AF)-4-$D536,32)=0,32,MOD(COLUMN(AF:AF)-4-$D536,32))+4))</f>
        <v>1</v>
      </c>
      <c r="AG536" s="23" t="str" cm="1">
        <f t="array" aca="1" ref="AG536" ca="1">INDIRECT(ADDRESS((ROW(536:536)-1),IF(MOD(COLUMN(AG:AG)-4-$D536,32)=0,32,MOD(COLUMN(AG:AG)-4-$D536,32))+4))</f>
        <v>0</v>
      </c>
      <c r="AH536" s="23" t="str" cm="1">
        <f t="array" aca="1" ref="AH536" ca="1">INDIRECT(ADDRESS((ROW(536:536)-1),IF(MOD(COLUMN(AH:AH)-4-$D536,32)=0,32,MOD(COLUMN(AH:AH)-4-$D536,32))+4))</f>
        <v>0</v>
      </c>
      <c r="AI536" s="23" t="str" cm="1">
        <f t="array" aca="1" ref="AI536" ca="1">INDIRECT(ADDRESS((ROW(536:536)-1),IF(MOD(COLUMN(AI:AI)-4-$D536,32)=0,32,MOD(COLUMN(AI:AI)-4-$D536,32))+4))</f>
        <v>0</v>
      </c>
      <c r="AJ536" s="23" t="str" cm="1">
        <f t="array" aca="1" ref="AJ536" ca="1">INDIRECT(ADDRESS((ROW(536:536)-1),IF(MOD(COLUMN(AJ:AJ)-4-$D536,32)=0,32,MOD(COLUMN(AJ:AJ)-4-$D536,32))+4))</f>
        <v>0</v>
      </c>
      <c r="AK536" t="str">
        <f ca="1">_xlfn.CONCAT(E536,F536,G536,H536,I536,J536,K536,L536)</f>
        <v>10010011</v>
      </c>
      <c r="AL536" t="str">
        <f ca="1">_xlfn.CONCAT(M536,N536,O536,P536,Q536,R536,S536,T536)</f>
        <v>01110000</v>
      </c>
      <c r="AM536" t="str">
        <f ca="1">_xlfn.CONCAT(U536,V536,W536,X536,Y536,Z536,AA536,AB536)</f>
        <v>01101011</v>
      </c>
      <c r="AN536" t="str">
        <f ca="1">_xlfn.CONCAT(AC536,AD536,AE536,AF536,AG536,AH536,AI536,AJ536)</f>
        <v>01110000</v>
      </c>
      <c r="AO536">
        <f ca="1">BIN2DEC(AK536)</f>
        <v>147</v>
      </c>
      <c r="AP536">
        <f t="shared" ref="AP536:AP538" ca="1" si="452">BIN2DEC(AL536)</f>
        <v>112</v>
      </c>
      <c r="AQ536">
        <f t="shared" ref="AQ536:AQ538" ca="1" si="453">BIN2DEC(AM536)</f>
        <v>107</v>
      </c>
      <c r="AR536">
        <f t="shared" ref="AR536:AR538" ca="1" si="454">BIN2DEC(AN536)</f>
        <v>112</v>
      </c>
      <c r="AS536">
        <f ca="1">(AO536*2^24)+(AP536*2^16)+(AQ536*2^8)+AR536</f>
        <v>2473618288</v>
      </c>
      <c r="AT536">
        <f>2^32</f>
        <v>4294967296</v>
      </c>
      <c r="AU536">
        <f ca="1">AT536-AS536</f>
        <v>1821349008</v>
      </c>
    </row>
    <row r="537" spans="1:47" x14ac:dyDescent="0.35">
      <c r="C537" t="s">
        <v>2</v>
      </c>
      <c r="D537" s="27">
        <v>19</v>
      </c>
      <c r="E537" s="20" t="str" cm="1">
        <f t="array" aca="1" ref="E537" ca="1">INDIRECT(ADDRESS((ROW(537:537)-2),IF(MOD(COLUMN(E:E)-4-$D537,32)=0,32,MOD(COLUMN(E:E)-4-$D537,32))+4))</f>
        <v>0</v>
      </c>
      <c r="F537" s="20" t="str" cm="1">
        <f t="array" aca="1" ref="F537" ca="1">INDIRECT(ADDRESS((ROW(537:537)-2),IF(MOD(COLUMN(F:F)-4-$D537,32)=0,32,MOD(COLUMN(F:F)-4-$D537,32))+4))</f>
        <v>0</v>
      </c>
      <c r="G537" s="20" t="str" cm="1">
        <f t="array" aca="1" ref="G537" ca="1">INDIRECT(ADDRESS((ROW(537:537)-2),IF(MOD(COLUMN(G:G)-4-$D537,32)=0,32,MOD(COLUMN(G:G)-4-$D537,32))+4))</f>
        <v>1</v>
      </c>
      <c r="H537" s="20" t="str" cm="1">
        <f t="array" aca="1" ref="H537" ca="1">INDIRECT(ADDRESS((ROW(537:537)-2),IF(MOD(COLUMN(H:H)-4-$D537,32)=0,32,MOD(COLUMN(H:H)-4-$D537,32))+4))</f>
        <v>0</v>
      </c>
      <c r="I537" s="21" t="str" cm="1">
        <f t="array" aca="1" ref="I537" ca="1">INDIRECT(ADDRESS((ROW(537:537)-2),IF(MOD(COLUMN(I:I)-4-$D537,32)=0,32,MOD(COLUMN(I:I)-4-$D537,32))+4))</f>
        <v>0</v>
      </c>
      <c r="J537" s="21" t="str" cm="1">
        <f t="array" aca="1" ref="J537" ca="1">INDIRECT(ADDRESS((ROW(537:537)-2),IF(MOD(COLUMN(J:J)-4-$D537,32)=0,32,MOD(COLUMN(J:J)-4-$D537,32))+4))</f>
        <v>1</v>
      </c>
      <c r="K537" s="21" t="str" cm="1">
        <f t="array" aca="1" ref="K537" ca="1">INDIRECT(ADDRESS((ROW(537:537)-2),IF(MOD(COLUMN(K:K)-4-$D537,32)=0,32,MOD(COLUMN(K:K)-4-$D537,32))+4))</f>
        <v>0</v>
      </c>
      <c r="L537" s="21" t="str" cm="1">
        <f t="array" aca="1" ref="L537" ca="1">INDIRECT(ADDRESS((ROW(537:537)-2),IF(MOD(COLUMN(L:L)-4-$D537,32)=0,32,MOD(COLUMN(L:L)-4-$D537,32))+4))</f>
        <v>0</v>
      </c>
      <c r="M537" s="22" t="str" cm="1">
        <f t="array" aca="1" ref="M537" ca="1">INDIRECT(ADDRESS((ROW(537:537)-2),IF(MOD(COLUMN(M:M)-4-$D537,32)=0,32,MOD(COLUMN(M:M)-4-$D537,32))+4))</f>
        <v>1</v>
      </c>
      <c r="N537" s="22" t="str" cm="1">
        <f t="array" aca="1" ref="N537" ca="1">INDIRECT(ADDRESS((ROW(537:537)-2),IF(MOD(COLUMN(N:N)-4-$D537,32)=0,32,MOD(COLUMN(N:N)-4-$D537,32))+4))</f>
        <v>1</v>
      </c>
      <c r="O537" s="22" t="str" cm="1">
        <f t="array" aca="1" ref="O537" ca="1">INDIRECT(ADDRESS((ROW(537:537)-2),IF(MOD(COLUMN(O:O)-4-$D537,32)=0,32,MOD(COLUMN(O:O)-4-$D537,32))+4))</f>
        <v>0</v>
      </c>
      <c r="P537" s="22" t="str" cm="1">
        <f t="array" aca="1" ref="P537" ca="1">INDIRECT(ADDRESS((ROW(537:537)-2),IF(MOD(COLUMN(P:P)-4-$D537,32)=0,32,MOD(COLUMN(P:P)-4-$D537,32))+4))</f>
        <v>1</v>
      </c>
      <c r="Q537" s="23" t="str" cm="1">
        <f t="array" aca="1" ref="Q537" ca="1">INDIRECT(ADDRESS((ROW(537:537)-2),IF(MOD(COLUMN(Q:Q)-4-$D537,32)=0,32,MOD(COLUMN(Q:Q)-4-$D537,32))+4))</f>
        <v>1</v>
      </c>
      <c r="R537" s="23" t="str" cm="1">
        <f t="array" aca="1" ref="R537" ca="1">INDIRECT(ADDRESS((ROW(537:537)-2),IF(MOD(COLUMN(R:R)-4-$D537,32)=0,32,MOD(COLUMN(R:R)-4-$D537,32))+4))</f>
        <v>1</v>
      </c>
      <c r="S537" s="23" t="str" cm="1">
        <f t="array" aca="1" ref="S537" ca="1">INDIRECT(ADDRESS((ROW(537:537)-2),IF(MOD(COLUMN(S:S)-4-$D537,32)=0,32,MOD(COLUMN(S:S)-4-$D537,32))+4))</f>
        <v>0</v>
      </c>
      <c r="T537" s="23" t="str" cm="1">
        <f t="array" aca="1" ref="T537" ca="1">INDIRECT(ADDRESS((ROW(537:537)-2),IF(MOD(COLUMN(T:T)-4-$D537,32)=0,32,MOD(COLUMN(T:T)-4-$D537,32))+4))</f>
        <v>0</v>
      </c>
      <c r="U537" s="20" t="str" cm="1">
        <f t="array" aca="1" ref="U537" ca="1">INDIRECT(ADDRESS((ROW(537:537)-2),IF(MOD(COLUMN(U:U)-4-$D537,32)=0,32,MOD(COLUMN(U:U)-4-$D537,32))+4))</f>
        <v>0</v>
      </c>
      <c r="V537" s="20" t="str" cm="1">
        <f t="array" aca="1" ref="V537" ca="1">INDIRECT(ADDRESS((ROW(537:537)-2),IF(MOD(COLUMN(V:V)-4-$D537,32)=0,32,MOD(COLUMN(V:V)-4-$D537,32))+4))</f>
        <v>0</v>
      </c>
      <c r="W537" s="20" t="str" cm="1">
        <f t="array" aca="1" ref="W537" ca="1">INDIRECT(ADDRESS((ROW(537:537)-2),IF(MOD(COLUMN(W:W)-4-$D537,32)=0,32,MOD(COLUMN(W:W)-4-$D537,32))+4))</f>
        <v>0</v>
      </c>
      <c r="X537" s="20" t="str" cm="1">
        <f t="array" aca="1" ref="X537" ca="1">INDIRECT(ADDRESS((ROW(537:537)-2),IF(MOD(COLUMN(X:X)-4-$D537,32)=0,32,MOD(COLUMN(X:X)-4-$D537,32))+4))</f>
        <v>1</v>
      </c>
      <c r="Y537" s="21" t="str" cm="1">
        <f t="array" aca="1" ref="Y537" ca="1">INDIRECT(ADDRESS((ROW(537:537)-2),IF(MOD(COLUMN(Y:Y)-4-$D537,32)=0,32,MOD(COLUMN(Y:Y)-4-$D537,32))+4))</f>
        <v>1</v>
      </c>
      <c r="Z537" s="21" t="str" cm="1">
        <f t="array" aca="1" ref="Z537" ca="1">INDIRECT(ADDRESS((ROW(537:537)-2),IF(MOD(COLUMN(Z:Z)-4-$D537,32)=0,32,MOD(COLUMN(Z:Z)-4-$D537,32))+4))</f>
        <v>0</v>
      </c>
      <c r="AA537" s="21" t="str" cm="1">
        <f t="array" aca="1" ref="AA537" ca="1">INDIRECT(ADDRESS((ROW(537:537)-2),IF(MOD(COLUMN(AA:AA)-4-$D537,32)=0,32,MOD(COLUMN(AA:AA)-4-$D537,32))+4))</f>
        <v>1</v>
      </c>
      <c r="AB537" s="21" t="str" cm="1">
        <f t="array" aca="1" ref="AB537" ca="1">INDIRECT(ADDRESS((ROW(537:537)-2),IF(MOD(COLUMN(AB:AB)-4-$D537,32)=0,32,MOD(COLUMN(AB:AB)-4-$D537,32))+4))</f>
        <v>0</v>
      </c>
      <c r="AC537" s="22" t="str" cm="1">
        <f t="array" aca="1" ref="AC537" ca="1">INDIRECT(ADDRESS((ROW(537:537)-2),IF(MOD(COLUMN(AC:AC)-4-$D537,32)=0,32,MOD(COLUMN(AC:AC)-4-$D537,32))+4))</f>
        <v>1</v>
      </c>
      <c r="AD537" s="22" t="str" cm="1">
        <f t="array" aca="1" ref="AD537" ca="1">INDIRECT(ADDRESS((ROW(537:537)-2),IF(MOD(COLUMN(AD:AD)-4-$D537,32)=0,32,MOD(COLUMN(AD:AD)-4-$D537,32))+4))</f>
        <v>1</v>
      </c>
      <c r="AE537" s="22" t="str" cm="1">
        <f t="array" aca="1" ref="AE537" ca="1">INDIRECT(ADDRESS((ROW(537:537)-2),IF(MOD(COLUMN(AE:AE)-4-$D537,32)=0,32,MOD(COLUMN(AE:AE)-4-$D537,32))+4))</f>
        <v>0</v>
      </c>
      <c r="AF537" s="22" t="str" cm="1">
        <f t="array" aca="1" ref="AF537" ca="1">INDIRECT(ADDRESS((ROW(537:537)-2),IF(MOD(COLUMN(AF:AF)-4-$D537,32)=0,32,MOD(COLUMN(AF:AF)-4-$D537,32))+4))</f>
        <v>1</v>
      </c>
      <c r="AG537" s="23" t="str" cm="1">
        <f t="array" aca="1" ref="AG537" ca="1">INDIRECT(ADDRESS((ROW(537:537)-2),IF(MOD(COLUMN(AG:AG)-4-$D537,32)=0,32,MOD(COLUMN(AG:AG)-4-$D537,32))+4))</f>
        <v>1</v>
      </c>
      <c r="AH537" s="23" t="str" cm="1">
        <f t="array" aca="1" ref="AH537" ca="1">INDIRECT(ADDRESS((ROW(537:537)-2),IF(MOD(COLUMN(AH:AH)-4-$D537,32)=0,32,MOD(COLUMN(AH:AH)-4-$D537,32))+4))</f>
        <v>1</v>
      </c>
      <c r="AI537" s="23" t="str" cm="1">
        <f t="array" aca="1" ref="AI537" ca="1">INDIRECT(ADDRESS((ROW(537:537)-2),IF(MOD(COLUMN(AI:AI)-4-$D537,32)=0,32,MOD(COLUMN(AI:AI)-4-$D537,32))+4))</f>
        <v>0</v>
      </c>
      <c r="AJ537" s="23" t="str" cm="1">
        <f t="array" aca="1" ref="AJ537" ca="1">INDIRECT(ADDRESS((ROW(537:537)-2),IF(MOD(COLUMN(AJ:AJ)-4-$D537,32)=0,32,MOD(COLUMN(AJ:AJ)-4-$D537,32))+4))</f>
        <v>0</v>
      </c>
      <c r="AK537" t="str">
        <f ca="1">_xlfn.CONCAT(E537,F537,G537,H537,I537,J537,K537,L537)</f>
        <v>00100100</v>
      </c>
      <c r="AL537" t="str">
        <f ca="1">_xlfn.CONCAT(M537,N537,O537,P537,Q537,R537,S537,T537)</f>
        <v>11011100</v>
      </c>
      <c r="AM537" t="str">
        <f ca="1">_xlfn.CONCAT(U537,V537,W537,X537,Y537,Z537,AA537,AB537)</f>
        <v>00011010</v>
      </c>
      <c r="AN537" t="str">
        <f ca="1">_xlfn.CONCAT(AC537,AD537,AE537,AF537,AG537,AH537,AI537,AJ537)</f>
        <v>11011100</v>
      </c>
      <c r="AO537">
        <f ca="1">BIN2DEC(AK537)</f>
        <v>36</v>
      </c>
      <c r="AP537">
        <f t="shared" ca="1" si="452"/>
        <v>220</v>
      </c>
      <c r="AQ537">
        <f t="shared" ca="1" si="453"/>
        <v>26</v>
      </c>
      <c r="AR537">
        <f t="shared" ca="1" si="454"/>
        <v>220</v>
      </c>
      <c r="AS537">
        <f ca="1">(AO537*2^24)+(AP537*2^16)+(AQ537*2^8)+AR537</f>
        <v>618404572</v>
      </c>
      <c r="AT537">
        <f>2^32</f>
        <v>4294967296</v>
      </c>
      <c r="AU537">
        <f ca="1">AT537-AS537</f>
        <v>3676562724</v>
      </c>
    </row>
    <row r="538" spans="1:47" x14ac:dyDescent="0.35">
      <c r="C538" t="s">
        <v>84</v>
      </c>
      <c r="D538" s="27">
        <v>10</v>
      </c>
      <c r="E538" s="20" cm="1">
        <f t="array" aca="1" ref="E538" ca="1">IF(COLUMN(E:E)-4&gt;$D538,INDIRECT(ADDRESS((ROW(538:538)-3),COLUMN(E:E)-4-$D538+4)),0)</f>
        <v>0</v>
      </c>
      <c r="F538" s="20" cm="1">
        <f t="array" aca="1" ref="F538" ca="1">IF(COLUMN(F:F)-4&gt;$D538,INDIRECT(ADDRESS((ROW(538:538)-3),COLUMN(F:F)-4-$D538+4)),0)</f>
        <v>0</v>
      </c>
      <c r="G538" s="20" cm="1">
        <f t="array" aca="1" ref="G538" ca="1">IF(COLUMN(G:G)-4&gt;$D538,INDIRECT(ADDRESS((ROW(538:538)-3),COLUMN(G:G)-4-$D538+4)),0)</f>
        <v>0</v>
      </c>
      <c r="H538" s="20" cm="1">
        <f t="array" aca="1" ref="H538" ca="1">IF(COLUMN(H:H)-4&gt;$D538,INDIRECT(ADDRESS((ROW(538:538)-3),COLUMN(H:H)-4-$D538+4)),0)</f>
        <v>0</v>
      </c>
      <c r="I538" s="21" cm="1">
        <f t="array" aca="1" ref="I538" ca="1">IF(COLUMN(I:I)-4&gt;$D538,INDIRECT(ADDRESS((ROW(538:538)-3),COLUMN(I:I)-4-$D538+4)),0)</f>
        <v>0</v>
      </c>
      <c r="J538" s="21" cm="1">
        <f t="array" aca="1" ref="J538" ca="1">IF(COLUMN(J:J)-4&gt;$D538,INDIRECT(ADDRESS((ROW(538:538)-3),COLUMN(J:J)-4-$D538+4)),0)</f>
        <v>0</v>
      </c>
      <c r="K538" s="21" cm="1">
        <f t="array" aca="1" ref="K538" ca="1">IF(COLUMN(K:K)-4&gt;$D538,INDIRECT(ADDRESS((ROW(538:538)-3),COLUMN(K:K)-4-$D538+4)),0)</f>
        <v>0</v>
      </c>
      <c r="L538" s="21" cm="1">
        <f t="array" aca="1" ref="L538" ca="1">IF(COLUMN(L:L)-4&gt;$D538,INDIRECT(ADDRESS((ROW(538:538)-3),COLUMN(L:L)-4-$D538+4)),0)</f>
        <v>0</v>
      </c>
      <c r="M538" s="22" cm="1">
        <f t="array" aca="1" ref="M538" ca="1">IF(COLUMN(M:M)-4&gt;$D538,INDIRECT(ADDRESS((ROW(538:538)-3),COLUMN(M:M)-4-$D538+4)),0)</f>
        <v>0</v>
      </c>
      <c r="N538" s="22" cm="1">
        <f t="array" aca="1" ref="N538" ca="1">IF(COLUMN(N:N)-4&gt;$D538,INDIRECT(ADDRESS((ROW(538:538)-3),COLUMN(N:N)-4-$D538+4)),0)</f>
        <v>0</v>
      </c>
      <c r="O538" s="22" t="str" cm="1">
        <f t="array" aca="1" ref="O538" ca="1">IF(COLUMN(O:O)-4&gt;$D538,INDIRECT(ADDRESS((ROW(538:538)-3),COLUMN(O:O)-4-$D538+4)),0)</f>
        <v>1</v>
      </c>
      <c r="P538" s="22" t="str" cm="1">
        <f t="array" aca="1" ref="P538" ca="1">IF(COLUMN(P:P)-4&gt;$D538,INDIRECT(ADDRESS((ROW(538:538)-3),COLUMN(P:P)-4-$D538+4)),0)</f>
        <v>1</v>
      </c>
      <c r="Q538" s="23" t="str" cm="1">
        <f t="array" aca="1" ref="Q538" ca="1">IF(COLUMN(Q:Q)-4&gt;$D538,INDIRECT(ADDRESS((ROW(538:538)-3),COLUMN(Q:Q)-4-$D538+4)),0)</f>
        <v>0</v>
      </c>
      <c r="R538" s="23" t="str" cm="1">
        <f t="array" aca="1" ref="R538" ca="1">IF(COLUMN(R:R)-4&gt;$D538,INDIRECT(ADDRESS((ROW(538:538)-3),COLUMN(R:R)-4-$D538+4)),0)</f>
        <v>1</v>
      </c>
      <c r="S538" s="23" t="str" cm="1">
        <f t="array" aca="1" ref="S538" ca="1">IF(COLUMN(S:S)-4&gt;$D538,INDIRECT(ADDRESS((ROW(538:538)-3),COLUMN(S:S)-4-$D538+4)),0)</f>
        <v>0</v>
      </c>
      <c r="T538" s="23" t="str" cm="1">
        <f t="array" aca="1" ref="T538" ca="1">IF(COLUMN(T:T)-4&gt;$D538,INDIRECT(ADDRESS((ROW(538:538)-3),COLUMN(T:T)-4-$D538+4)),0)</f>
        <v>1</v>
      </c>
      <c r="U538" s="20" t="str" cm="1">
        <f t="array" aca="1" ref="U538" ca="1">IF(COLUMN(U:U)-4&gt;$D538,INDIRECT(ADDRESS((ROW(538:538)-3),COLUMN(U:U)-4-$D538+4)),0)</f>
        <v>1</v>
      </c>
      <c r="V538" s="20" t="str" cm="1">
        <f t="array" aca="1" ref="V538" ca="1">IF(COLUMN(V:V)-4&gt;$D538,INDIRECT(ADDRESS((ROW(538:538)-3),COLUMN(V:V)-4-$D538+4)),0)</f>
        <v>0</v>
      </c>
      <c r="W538" s="20" t="str" cm="1">
        <f t="array" aca="1" ref="W538" ca="1">IF(COLUMN(W:W)-4&gt;$D538,INDIRECT(ADDRESS((ROW(538:538)-3),COLUMN(W:W)-4-$D538+4)),0)</f>
        <v>1</v>
      </c>
      <c r="X538" s="20" t="str" cm="1">
        <f t="array" aca="1" ref="X538" ca="1">IF(COLUMN(X:X)-4&gt;$D538,INDIRECT(ADDRESS((ROW(538:538)-3),COLUMN(X:X)-4-$D538+4)),0)</f>
        <v>1</v>
      </c>
      <c r="Y538" s="21" t="str" cm="1">
        <f t="array" aca="1" ref="Y538" ca="1">IF(COLUMN(Y:Y)-4&gt;$D538,INDIRECT(ADDRESS((ROW(538:538)-3),COLUMN(Y:Y)-4-$D538+4)),0)</f>
        <v>1</v>
      </c>
      <c r="Z538" s="21" t="str" cm="1">
        <f t="array" aca="1" ref="Z538" ca="1">IF(COLUMN(Z:Z)-4&gt;$D538,INDIRECT(ADDRESS((ROW(538:538)-3),COLUMN(Z:Z)-4-$D538+4)),0)</f>
        <v>0</v>
      </c>
      <c r="AA538" s="21" t="str" cm="1">
        <f t="array" aca="1" ref="AA538" ca="1">IF(COLUMN(AA:AA)-4&gt;$D538,INDIRECT(ADDRESS((ROW(538:538)-3),COLUMN(AA:AA)-4-$D538+4)),0)</f>
        <v>0</v>
      </c>
      <c r="AB538" s="21" t="str" cm="1">
        <f t="array" aca="1" ref="AB538" ca="1">IF(COLUMN(AB:AB)-4&gt;$D538,INDIRECT(ADDRESS((ROW(538:538)-3),COLUMN(AB:AB)-4-$D538+4)),0)</f>
        <v>0</v>
      </c>
      <c r="AC538" s="22" t="str" cm="1">
        <f t="array" aca="1" ref="AC538" ca="1">IF(COLUMN(AC:AC)-4&gt;$D538,INDIRECT(ADDRESS((ROW(538:538)-3),COLUMN(AC:AC)-4-$D538+4)),0)</f>
        <v>0</v>
      </c>
      <c r="AD538" s="22" t="str" cm="1">
        <f t="array" aca="1" ref="AD538" ca="1">IF(COLUMN(AD:AD)-4&gt;$D538,INDIRECT(ADDRESS((ROW(538:538)-3),COLUMN(AD:AD)-4-$D538+4)),0)</f>
        <v>1</v>
      </c>
      <c r="AE538" s="22" t="str" cm="1">
        <f t="array" aca="1" ref="AE538" ca="1">IF(COLUMN(AE:AE)-4&gt;$D538,INDIRECT(ADDRESS((ROW(538:538)-3),COLUMN(AE:AE)-4-$D538+4)),0)</f>
        <v>0</v>
      </c>
      <c r="AF538" s="22" t="str" cm="1">
        <f t="array" aca="1" ref="AF538" ca="1">IF(COLUMN(AF:AF)-4&gt;$D538,INDIRECT(ADDRESS((ROW(538:538)-3),COLUMN(AF:AF)-4-$D538+4)),0)</f>
        <v>0</v>
      </c>
      <c r="AG538" s="23" t="str" cm="1">
        <f t="array" aca="1" ref="AG538" ca="1">IF(COLUMN(AG:AG)-4&gt;$D538,INDIRECT(ADDRESS((ROW(538:538)-3),COLUMN(AG:AG)-4-$D538+4)),0)</f>
        <v>1</v>
      </c>
      <c r="AH538" s="23" t="str" cm="1">
        <f t="array" aca="1" ref="AH538" ca="1">IF(COLUMN(AH:AH)-4&gt;$D538,INDIRECT(ADDRESS((ROW(538:538)-3),COLUMN(AH:AH)-4-$D538+4)),0)</f>
        <v>0</v>
      </c>
      <c r="AI538" s="23" t="str" cm="1">
        <f t="array" aca="1" ref="AI538" ca="1">IF(COLUMN(AI:AI)-4&gt;$D538,INDIRECT(ADDRESS((ROW(538:538)-3),COLUMN(AI:AI)-4-$D538+4)),0)</f>
        <v>0</v>
      </c>
      <c r="AJ538" s="23" t="str" cm="1">
        <f t="array" aca="1" ref="AJ538" ca="1">IF(COLUMN(AJ:AJ)-4&gt;$D538,INDIRECT(ADDRESS((ROW(538:538)-3),COLUMN(AJ:AJ)-4-$D538+4)),0)</f>
        <v>1</v>
      </c>
      <c r="AK538" t="str">
        <f ca="1">_xlfn.CONCAT(E538,F538,G538,H538,I538,J538,K538,L538)</f>
        <v>00000000</v>
      </c>
      <c r="AL538" t="str">
        <f ca="1">_xlfn.CONCAT(M538,N538,O538,P538,Q538,R538,S538,T538)</f>
        <v>00110101</v>
      </c>
      <c r="AM538" t="str">
        <f ca="1">_xlfn.CONCAT(U538,V538,W538,X538,Y538,Z538,AA538,AB538)</f>
        <v>10111000</v>
      </c>
      <c r="AN538" t="str">
        <f ca="1">_xlfn.CONCAT(AC538,AD538,AE538,AF538,AG538,AH538,AI538,AJ538)</f>
        <v>01001001</v>
      </c>
      <c r="AO538">
        <f ca="1">BIN2DEC(AK538)</f>
        <v>0</v>
      </c>
      <c r="AP538">
        <f t="shared" ca="1" si="452"/>
        <v>53</v>
      </c>
      <c r="AQ538">
        <f t="shared" ca="1" si="453"/>
        <v>184</v>
      </c>
      <c r="AR538">
        <f t="shared" ca="1" si="454"/>
        <v>73</v>
      </c>
      <c r="AS538">
        <f ca="1">(AO538*2^24)+(AP538*2^16)+(AQ538*2^8)+AR538</f>
        <v>3520585</v>
      </c>
    </row>
    <row r="539" spans="1:47" x14ac:dyDescent="0.35">
      <c r="C539" t="s">
        <v>85</v>
      </c>
      <c r="E539" s="4">
        <f ca="1">_xlfn.BITXOR(E536,E537)</f>
        <v>1</v>
      </c>
      <c r="F539" s="4">
        <f t="shared" ref="F539:AJ539" ca="1" si="455">_xlfn.BITXOR(F536,F537)</f>
        <v>0</v>
      </c>
      <c r="G539" s="4">
        <f t="shared" ca="1" si="455"/>
        <v>1</v>
      </c>
      <c r="H539" s="4">
        <f t="shared" ca="1" si="455"/>
        <v>1</v>
      </c>
      <c r="I539" s="4">
        <f t="shared" ca="1" si="455"/>
        <v>0</v>
      </c>
      <c r="J539" s="4">
        <f t="shared" ca="1" si="455"/>
        <v>1</v>
      </c>
      <c r="K539" s="4">
        <f t="shared" ca="1" si="455"/>
        <v>1</v>
      </c>
      <c r="L539" s="4">
        <f t="shared" ca="1" si="455"/>
        <v>1</v>
      </c>
      <c r="M539" s="4">
        <f t="shared" ca="1" si="455"/>
        <v>1</v>
      </c>
      <c r="N539" s="4">
        <f t="shared" ca="1" si="455"/>
        <v>0</v>
      </c>
      <c r="O539" s="4">
        <f t="shared" ca="1" si="455"/>
        <v>1</v>
      </c>
      <c r="P539" s="4">
        <f t="shared" ca="1" si="455"/>
        <v>0</v>
      </c>
      <c r="Q539" s="4">
        <f t="shared" ca="1" si="455"/>
        <v>1</v>
      </c>
      <c r="R539" s="4">
        <f t="shared" ca="1" si="455"/>
        <v>1</v>
      </c>
      <c r="S539" s="4">
        <f t="shared" ca="1" si="455"/>
        <v>0</v>
      </c>
      <c r="T539" s="4">
        <f t="shared" ca="1" si="455"/>
        <v>0</v>
      </c>
      <c r="U539" s="4">
        <f t="shared" ca="1" si="455"/>
        <v>0</v>
      </c>
      <c r="V539" s="4">
        <f t="shared" ca="1" si="455"/>
        <v>1</v>
      </c>
      <c r="W539" s="4">
        <f t="shared" ca="1" si="455"/>
        <v>1</v>
      </c>
      <c r="X539" s="4">
        <f t="shared" ca="1" si="455"/>
        <v>1</v>
      </c>
      <c r="Y539" s="4">
        <f t="shared" ca="1" si="455"/>
        <v>0</v>
      </c>
      <c r="Z539" s="4">
        <f t="shared" ca="1" si="455"/>
        <v>0</v>
      </c>
      <c r="AA539" s="4">
        <f t="shared" ca="1" si="455"/>
        <v>0</v>
      </c>
      <c r="AB539" s="4">
        <f t="shared" ca="1" si="455"/>
        <v>1</v>
      </c>
      <c r="AC539" s="4">
        <f t="shared" ca="1" si="455"/>
        <v>1</v>
      </c>
      <c r="AD539" s="4">
        <f t="shared" ca="1" si="455"/>
        <v>0</v>
      </c>
      <c r="AE539" s="4">
        <f t="shared" ca="1" si="455"/>
        <v>1</v>
      </c>
      <c r="AF539" s="4">
        <f t="shared" ca="1" si="455"/>
        <v>0</v>
      </c>
      <c r="AG539" s="4">
        <f t="shared" ca="1" si="455"/>
        <v>1</v>
      </c>
      <c r="AH539" s="4">
        <f t="shared" ca="1" si="455"/>
        <v>1</v>
      </c>
      <c r="AI539" s="4">
        <f t="shared" ca="1" si="455"/>
        <v>0</v>
      </c>
      <c r="AJ539" s="4">
        <f t="shared" ca="1" si="455"/>
        <v>0</v>
      </c>
    </row>
    <row r="540" spans="1:47" x14ac:dyDescent="0.35">
      <c r="B540" s="18">
        <f ca="1">AS540</f>
        <v>3080309221</v>
      </c>
      <c r="C540" s="17"/>
      <c r="E540" s="24">
        <f ca="1">_xlfn.BITXOR(E538,E539)</f>
        <v>1</v>
      </c>
      <c r="F540" s="24">
        <f t="shared" ref="F540:AJ540" ca="1" si="456">_xlfn.BITXOR(F538,F539)</f>
        <v>0</v>
      </c>
      <c r="G540" s="24">
        <f t="shared" ca="1" si="456"/>
        <v>1</v>
      </c>
      <c r="H540" s="24">
        <f t="shared" ca="1" si="456"/>
        <v>1</v>
      </c>
      <c r="I540" s="24">
        <f t="shared" ca="1" si="456"/>
        <v>0</v>
      </c>
      <c r="J540" s="24">
        <f t="shared" ca="1" si="456"/>
        <v>1</v>
      </c>
      <c r="K540" s="24">
        <f t="shared" ca="1" si="456"/>
        <v>1</v>
      </c>
      <c r="L540" s="24">
        <f t="shared" ca="1" si="456"/>
        <v>1</v>
      </c>
      <c r="M540" s="24">
        <f t="shared" ca="1" si="456"/>
        <v>1</v>
      </c>
      <c r="N540" s="24">
        <f t="shared" ca="1" si="456"/>
        <v>0</v>
      </c>
      <c r="O540" s="24">
        <f t="shared" ca="1" si="456"/>
        <v>0</v>
      </c>
      <c r="P540" s="24">
        <f t="shared" ca="1" si="456"/>
        <v>1</v>
      </c>
      <c r="Q540" s="24">
        <f t="shared" ca="1" si="456"/>
        <v>1</v>
      </c>
      <c r="R540" s="24">
        <f t="shared" ca="1" si="456"/>
        <v>0</v>
      </c>
      <c r="S540" s="24">
        <f t="shared" ca="1" si="456"/>
        <v>0</v>
      </c>
      <c r="T540" s="24">
        <f t="shared" ca="1" si="456"/>
        <v>1</v>
      </c>
      <c r="U540" s="24">
        <f t="shared" ca="1" si="456"/>
        <v>1</v>
      </c>
      <c r="V540" s="24">
        <f t="shared" ca="1" si="456"/>
        <v>1</v>
      </c>
      <c r="W540" s="24">
        <f t="shared" ca="1" si="456"/>
        <v>0</v>
      </c>
      <c r="X540" s="24">
        <f t="shared" ca="1" si="456"/>
        <v>0</v>
      </c>
      <c r="Y540" s="24">
        <f t="shared" ca="1" si="456"/>
        <v>1</v>
      </c>
      <c r="Z540" s="24">
        <f t="shared" ca="1" si="456"/>
        <v>0</v>
      </c>
      <c r="AA540" s="24">
        <f t="shared" ca="1" si="456"/>
        <v>0</v>
      </c>
      <c r="AB540" s="24">
        <f t="shared" ca="1" si="456"/>
        <v>1</v>
      </c>
      <c r="AC540" s="24">
        <f t="shared" ca="1" si="456"/>
        <v>1</v>
      </c>
      <c r="AD540" s="24">
        <f t="shared" ca="1" si="456"/>
        <v>1</v>
      </c>
      <c r="AE540" s="24">
        <f t="shared" ca="1" si="456"/>
        <v>1</v>
      </c>
      <c r="AF540" s="24">
        <f t="shared" ca="1" si="456"/>
        <v>0</v>
      </c>
      <c r="AG540" s="24">
        <f t="shared" ca="1" si="456"/>
        <v>0</v>
      </c>
      <c r="AH540" s="24">
        <f t="shared" ca="1" si="456"/>
        <v>1</v>
      </c>
      <c r="AI540" s="24">
        <f t="shared" ca="1" si="456"/>
        <v>0</v>
      </c>
      <c r="AJ540" s="24">
        <f t="shared" ca="1" si="456"/>
        <v>1</v>
      </c>
      <c r="AK540" t="str">
        <f ca="1">_xlfn.CONCAT(E540,F540,G540,H540,I540,J540,K540,L540)</f>
        <v>10110111</v>
      </c>
      <c r="AL540" t="str">
        <f ca="1">_xlfn.CONCAT(M540,N540,O540,P540,Q540,R540,S540,T540)</f>
        <v>10011001</v>
      </c>
      <c r="AM540" t="str">
        <f ca="1">_xlfn.CONCAT(U540,V540,W540,X540,Y540,Z540,AA540,AB540)</f>
        <v>11001001</v>
      </c>
      <c r="AN540" t="str">
        <f ca="1">_xlfn.CONCAT(AC540,AD540,AE540,AF540,AG540,AH540,AI540,AJ540)</f>
        <v>11100101</v>
      </c>
      <c r="AO540">
        <f ca="1">BIN2DEC(AK540)</f>
        <v>183</v>
      </c>
      <c r="AP540">
        <f t="shared" ref="AP540" ca="1" si="457">BIN2DEC(AL540)</f>
        <v>153</v>
      </c>
      <c r="AQ540">
        <f t="shared" ref="AQ540" ca="1" si="458">BIN2DEC(AM540)</f>
        <v>201</v>
      </c>
      <c r="AR540">
        <f t="shared" ref="AR540" ca="1" si="459">BIN2DEC(AN540)</f>
        <v>229</v>
      </c>
      <c r="AS540">
        <f ca="1">(AO540*2^24)+(AP540*2^16)+(AQ540*2^8)+AR540</f>
        <v>3080309221</v>
      </c>
    </row>
    <row r="541" spans="1:47" x14ac:dyDescent="0.35">
      <c r="C541" s="2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</row>
    <row r="542" spans="1:47" x14ac:dyDescent="0.35">
      <c r="A542" t="s">
        <v>81</v>
      </c>
      <c r="B542" s="26">
        <f ca="1">Home!B33</f>
        <v>865035530</v>
      </c>
      <c r="C542" t="str">
        <f ca="1">DEC2HEX(B542,8)</f>
        <v>338F650A</v>
      </c>
      <c r="E542" s="20" t="str">
        <f ca="1">MID(HEX2BIN(MID(C542,1,1),4),1,1)</f>
        <v>0</v>
      </c>
      <c r="F542" s="20" t="str">
        <f ca="1">MID(HEX2BIN(MID(C542,1,1),4),2,1)</f>
        <v>0</v>
      </c>
      <c r="G542" s="20" t="str">
        <f ca="1">MID(HEX2BIN(MID(C542,1,1),4),3,1)</f>
        <v>1</v>
      </c>
      <c r="H542" s="20" t="str">
        <f ca="1">MID(HEX2BIN(MID(C542,1,1),4),4,1)</f>
        <v>1</v>
      </c>
      <c r="I542" s="21" t="str">
        <f ca="1">MID(HEX2BIN(MID(C542,2,1),4),1,1)</f>
        <v>0</v>
      </c>
      <c r="J542" s="21" t="str">
        <f ca="1">MID(HEX2BIN(MID(C542,2,1),4),2,1)</f>
        <v>0</v>
      </c>
      <c r="K542" s="21" t="str">
        <f ca="1">MID(HEX2BIN(MID(C542,2,1),4),3,1)</f>
        <v>1</v>
      </c>
      <c r="L542" s="21" t="str">
        <f ca="1">MID(HEX2BIN(MID(C542,2,1),4),4,1)</f>
        <v>1</v>
      </c>
      <c r="M542" s="22" t="str">
        <f ca="1">MID(HEX2BIN(MID(C542,3,1),4),1,1)</f>
        <v>1</v>
      </c>
      <c r="N542" s="22" t="str">
        <f ca="1">MID(HEX2BIN(MID(C542,3,1),4),2,1)</f>
        <v>0</v>
      </c>
      <c r="O542" s="22" t="str">
        <f ca="1">MID(HEX2BIN(MID(C542,3,1),4),3,1)</f>
        <v>0</v>
      </c>
      <c r="P542" s="22" t="str">
        <f ca="1">MID(HEX2BIN(MID(C542,3,1),4),4,1)</f>
        <v>0</v>
      </c>
      <c r="Q542" s="23" t="str">
        <f ca="1">MID(HEX2BIN(MID(C542,4,1),4),1,1)</f>
        <v>1</v>
      </c>
      <c r="R542" s="23" t="str">
        <f ca="1">MID(HEX2BIN(MID(C542,4,1),4),2,1)</f>
        <v>1</v>
      </c>
      <c r="S542" s="23" t="str">
        <f ca="1">MID(HEX2BIN(MID(C542,4,1),4),3,1)</f>
        <v>1</v>
      </c>
      <c r="T542" s="23" t="str">
        <f ca="1">MID(HEX2BIN(MID(C542,4,1),4),4,1)</f>
        <v>1</v>
      </c>
      <c r="U542" s="20" t="str">
        <f ca="1">MID(HEX2BIN(MID(C542,5,1),4),1,1)</f>
        <v>0</v>
      </c>
      <c r="V542" s="20" t="str">
        <f ca="1">MID(HEX2BIN(MID(C542,5,1),4),2,1)</f>
        <v>1</v>
      </c>
      <c r="W542" s="20" t="str">
        <f ca="1">MID(HEX2BIN(MID(C542,5,1),4),3,1)</f>
        <v>1</v>
      </c>
      <c r="X542" s="20" t="str">
        <f ca="1">MID(HEX2BIN(MID(C542,5,1),4),4,1)</f>
        <v>0</v>
      </c>
      <c r="Y542" s="21" t="str">
        <f ca="1">MID(HEX2BIN(MID(C542,6,1),4),1,1)</f>
        <v>0</v>
      </c>
      <c r="Z542" s="21" t="str">
        <f ca="1">MID(HEX2BIN(MID(C542,6,1),4),2,1)</f>
        <v>1</v>
      </c>
      <c r="AA542" s="21" t="str">
        <f ca="1">MID(HEX2BIN(MID(C542,6,1),4),3,1)</f>
        <v>0</v>
      </c>
      <c r="AB542" s="21" t="str">
        <f ca="1">MID(HEX2BIN(MID(C542,6,1),4),4,1)</f>
        <v>1</v>
      </c>
      <c r="AC542" s="22" t="str">
        <f ca="1">MID(HEX2BIN(MID(C542,7,1),4),1,1)</f>
        <v>0</v>
      </c>
      <c r="AD542" s="22" t="str">
        <f ca="1">MID(HEX2BIN(MID(C542,7,1),4),2,1)</f>
        <v>0</v>
      </c>
      <c r="AE542" s="22" t="str">
        <f ca="1">MID(HEX2BIN(MID(C542,7,1),4),3,1)</f>
        <v>0</v>
      </c>
      <c r="AF542" s="22" t="str">
        <f ca="1">MID(HEX2BIN(MID(C542,7,1),4),4,1)</f>
        <v>0</v>
      </c>
      <c r="AG542" s="23" t="str">
        <f ca="1">MID(HEX2BIN(MID(C542,8,1),4),1,1)</f>
        <v>1</v>
      </c>
      <c r="AH542" s="23" t="str">
        <f ca="1">MID(HEX2BIN(MID(C542,8,1),4),2,1)</f>
        <v>0</v>
      </c>
      <c r="AI542" s="23" t="str">
        <f ca="1">MID(HEX2BIN(MID(C542,8,1),4),3,1)</f>
        <v>1</v>
      </c>
      <c r="AJ542" s="23" t="str">
        <f ca="1">MID(HEX2BIN(MID(C542,8,1),4),4,1)</f>
        <v>0</v>
      </c>
    </row>
    <row r="543" spans="1:47" x14ac:dyDescent="0.35">
      <c r="A543" s="9" t="s">
        <v>83</v>
      </c>
      <c r="C543" t="s">
        <v>2</v>
      </c>
      <c r="D543" s="27">
        <v>7</v>
      </c>
      <c r="E543" s="20" t="str" cm="1">
        <f t="array" aca="1" ref="E543" ca="1">INDIRECT(ADDRESS((ROW(543:543)-1),IF(MOD(COLUMN(E:E)-4-$D543,32)=0,32,MOD(COLUMN(E:E)-4-$D543,32))+4))</f>
        <v>0</v>
      </c>
      <c r="F543" s="20" t="str" cm="1">
        <f t="array" aca="1" ref="F543" ca="1">INDIRECT(ADDRESS((ROW(543:543)-1),IF(MOD(COLUMN(F:F)-4-$D543,32)=0,32,MOD(COLUMN(F:F)-4-$D543,32))+4))</f>
        <v>0</v>
      </c>
      <c r="G543" s="20" t="str" cm="1">
        <f t="array" aca="1" ref="G543" ca="1">INDIRECT(ADDRESS((ROW(543:543)-1),IF(MOD(COLUMN(G:G)-4-$D543,32)=0,32,MOD(COLUMN(G:G)-4-$D543,32))+4))</f>
        <v>0</v>
      </c>
      <c r="H543" s="20" t="str" cm="1">
        <f t="array" aca="1" ref="H543" ca="1">INDIRECT(ADDRESS((ROW(543:543)-1),IF(MOD(COLUMN(H:H)-4-$D543,32)=0,32,MOD(COLUMN(H:H)-4-$D543,32))+4))</f>
        <v>1</v>
      </c>
      <c r="I543" s="21" t="str" cm="1">
        <f t="array" aca="1" ref="I543" ca="1">INDIRECT(ADDRESS((ROW(543:543)-1),IF(MOD(COLUMN(I:I)-4-$D543,32)=0,32,MOD(COLUMN(I:I)-4-$D543,32))+4))</f>
        <v>0</v>
      </c>
      <c r="J543" s="21" t="str" cm="1">
        <f t="array" aca="1" ref="J543" ca="1">INDIRECT(ADDRESS((ROW(543:543)-1),IF(MOD(COLUMN(J:J)-4-$D543,32)=0,32,MOD(COLUMN(J:J)-4-$D543,32))+4))</f>
        <v>1</v>
      </c>
      <c r="K543" s="21" t="str" cm="1">
        <f t="array" aca="1" ref="K543" ca="1">INDIRECT(ADDRESS((ROW(543:543)-1),IF(MOD(COLUMN(K:K)-4-$D543,32)=0,32,MOD(COLUMN(K:K)-4-$D543,32))+4))</f>
        <v>0</v>
      </c>
      <c r="L543" s="21" t="str" cm="1">
        <f t="array" aca="1" ref="L543" ca="1">INDIRECT(ADDRESS((ROW(543:543)-1),IF(MOD(COLUMN(L:L)-4-$D543,32)=0,32,MOD(COLUMN(L:L)-4-$D543,32))+4))</f>
        <v>0</v>
      </c>
      <c r="M543" s="22" t="str" cm="1">
        <f t="array" aca="1" ref="M543" ca="1">INDIRECT(ADDRESS((ROW(543:543)-1),IF(MOD(COLUMN(M:M)-4-$D543,32)=0,32,MOD(COLUMN(M:M)-4-$D543,32))+4))</f>
        <v>0</v>
      </c>
      <c r="N543" s="22" t="str" cm="1">
        <f t="array" aca="1" ref="N543" ca="1">INDIRECT(ADDRESS((ROW(543:543)-1),IF(MOD(COLUMN(N:N)-4-$D543,32)=0,32,MOD(COLUMN(N:N)-4-$D543,32))+4))</f>
        <v>1</v>
      </c>
      <c r="O543" s="22" t="str" cm="1">
        <f t="array" aca="1" ref="O543" ca="1">INDIRECT(ADDRESS((ROW(543:543)-1),IF(MOD(COLUMN(O:O)-4-$D543,32)=0,32,MOD(COLUMN(O:O)-4-$D543,32))+4))</f>
        <v>1</v>
      </c>
      <c r="P543" s="22" t="str" cm="1">
        <f t="array" aca="1" ref="P543" ca="1">INDIRECT(ADDRESS((ROW(543:543)-1),IF(MOD(COLUMN(P:P)-4-$D543,32)=0,32,MOD(COLUMN(P:P)-4-$D543,32))+4))</f>
        <v>0</v>
      </c>
      <c r="Q543" s="23" t="str" cm="1">
        <f t="array" aca="1" ref="Q543" ca="1">INDIRECT(ADDRESS((ROW(543:543)-1),IF(MOD(COLUMN(Q:Q)-4-$D543,32)=0,32,MOD(COLUMN(Q:Q)-4-$D543,32))+4))</f>
        <v>0</v>
      </c>
      <c r="R543" s="23" t="str" cm="1">
        <f t="array" aca="1" ref="R543" ca="1">INDIRECT(ADDRESS((ROW(543:543)-1),IF(MOD(COLUMN(R:R)-4-$D543,32)=0,32,MOD(COLUMN(R:R)-4-$D543,32))+4))</f>
        <v>1</v>
      </c>
      <c r="S543" s="23" t="str" cm="1">
        <f t="array" aca="1" ref="S543" ca="1">INDIRECT(ADDRESS((ROW(543:543)-1),IF(MOD(COLUMN(S:S)-4-$D543,32)=0,32,MOD(COLUMN(S:S)-4-$D543,32))+4))</f>
        <v>1</v>
      </c>
      <c r="T543" s="23" t="str" cm="1">
        <f t="array" aca="1" ref="T543" ca="1">INDIRECT(ADDRESS((ROW(543:543)-1),IF(MOD(COLUMN(T:T)-4-$D543,32)=0,32,MOD(COLUMN(T:T)-4-$D543,32))+4))</f>
        <v>1</v>
      </c>
      <c r="U543" s="20" t="str" cm="1">
        <f t="array" aca="1" ref="U543" ca="1">INDIRECT(ADDRESS((ROW(543:543)-1),IF(MOD(COLUMN(U:U)-4-$D543,32)=0,32,MOD(COLUMN(U:U)-4-$D543,32))+4))</f>
        <v>0</v>
      </c>
      <c r="V543" s="20" t="str" cm="1">
        <f t="array" aca="1" ref="V543" ca="1">INDIRECT(ADDRESS((ROW(543:543)-1),IF(MOD(COLUMN(V:V)-4-$D543,32)=0,32,MOD(COLUMN(V:V)-4-$D543,32))+4))</f>
        <v>0</v>
      </c>
      <c r="W543" s="20" t="str" cm="1">
        <f t="array" aca="1" ref="W543" ca="1">INDIRECT(ADDRESS((ROW(543:543)-1),IF(MOD(COLUMN(W:W)-4-$D543,32)=0,32,MOD(COLUMN(W:W)-4-$D543,32))+4))</f>
        <v>0</v>
      </c>
      <c r="X543" s="20" t="str" cm="1">
        <f t="array" aca="1" ref="X543" ca="1">INDIRECT(ADDRESS((ROW(543:543)-1),IF(MOD(COLUMN(X:X)-4-$D543,32)=0,32,MOD(COLUMN(X:X)-4-$D543,32))+4))</f>
        <v>1</v>
      </c>
      <c r="Y543" s="21" t="str" cm="1">
        <f t="array" aca="1" ref="Y543" ca="1">INDIRECT(ADDRESS((ROW(543:543)-1),IF(MOD(COLUMN(Y:Y)-4-$D543,32)=0,32,MOD(COLUMN(Y:Y)-4-$D543,32))+4))</f>
        <v>1</v>
      </c>
      <c r="Z543" s="21" t="str" cm="1">
        <f t="array" aca="1" ref="Z543" ca="1">INDIRECT(ADDRESS((ROW(543:543)-1),IF(MOD(COLUMN(Z:Z)-4-$D543,32)=0,32,MOD(COLUMN(Z:Z)-4-$D543,32))+4))</f>
        <v>1</v>
      </c>
      <c r="AA543" s="21" t="str" cm="1">
        <f t="array" aca="1" ref="AA543" ca="1">INDIRECT(ADDRESS((ROW(543:543)-1),IF(MOD(COLUMN(AA:AA)-4-$D543,32)=0,32,MOD(COLUMN(AA:AA)-4-$D543,32))+4))</f>
        <v>1</v>
      </c>
      <c r="AB543" s="21" t="str" cm="1">
        <f t="array" aca="1" ref="AB543" ca="1">INDIRECT(ADDRESS((ROW(543:543)-1),IF(MOD(COLUMN(AB:AB)-4-$D543,32)=0,32,MOD(COLUMN(AB:AB)-4-$D543,32))+4))</f>
        <v>0</v>
      </c>
      <c r="AC543" s="22" t="str" cm="1">
        <f t="array" aca="1" ref="AC543" ca="1">INDIRECT(ADDRESS((ROW(543:543)-1),IF(MOD(COLUMN(AC:AC)-4-$D543,32)=0,32,MOD(COLUMN(AC:AC)-4-$D543,32))+4))</f>
        <v>1</v>
      </c>
      <c r="AD543" s="22" t="str" cm="1">
        <f t="array" aca="1" ref="AD543" ca="1">INDIRECT(ADDRESS((ROW(543:543)-1),IF(MOD(COLUMN(AD:AD)-4-$D543,32)=0,32,MOD(COLUMN(AD:AD)-4-$D543,32))+4))</f>
        <v>1</v>
      </c>
      <c r="AE543" s="22" t="str" cm="1">
        <f t="array" aca="1" ref="AE543" ca="1">INDIRECT(ADDRESS((ROW(543:543)-1),IF(MOD(COLUMN(AE:AE)-4-$D543,32)=0,32,MOD(COLUMN(AE:AE)-4-$D543,32))+4))</f>
        <v>0</v>
      </c>
      <c r="AF543" s="22" t="str" cm="1">
        <f t="array" aca="1" ref="AF543" ca="1">INDIRECT(ADDRESS((ROW(543:543)-1),IF(MOD(COLUMN(AF:AF)-4-$D543,32)=0,32,MOD(COLUMN(AF:AF)-4-$D543,32))+4))</f>
        <v>0</v>
      </c>
      <c r="AG543" s="23" t="str" cm="1">
        <f t="array" aca="1" ref="AG543" ca="1">INDIRECT(ADDRESS((ROW(543:543)-1),IF(MOD(COLUMN(AG:AG)-4-$D543,32)=0,32,MOD(COLUMN(AG:AG)-4-$D543,32))+4))</f>
        <v>1</v>
      </c>
      <c r="AH543" s="23" t="str" cm="1">
        <f t="array" aca="1" ref="AH543" ca="1">INDIRECT(ADDRESS((ROW(543:543)-1),IF(MOD(COLUMN(AH:AH)-4-$D543,32)=0,32,MOD(COLUMN(AH:AH)-4-$D543,32))+4))</f>
        <v>0</v>
      </c>
      <c r="AI543" s="23" t="str" cm="1">
        <f t="array" aca="1" ref="AI543" ca="1">INDIRECT(ADDRESS((ROW(543:543)-1),IF(MOD(COLUMN(AI:AI)-4-$D543,32)=0,32,MOD(COLUMN(AI:AI)-4-$D543,32))+4))</f>
        <v>1</v>
      </c>
      <c r="AJ543" s="23" t="str" cm="1">
        <f t="array" aca="1" ref="AJ543" ca="1">INDIRECT(ADDRESS((ROW(543:543)-1),IF(MOD(COLUMN(AJ:AJ)-4-$D543,32)=0,32,MOD(COLUMN(AJ:AJ)-4-$D543,32))+4))</f>
        <v>0</v>
      </c>
      <c r="AK543" t="str">
        <f ca="1">_xlfn.CONCAT(E543,F543,G543,H543,I543,J543,K543,L543)</f>
        <v>00010100</v>
      </c>
      <c r="AL543" t="str">
        <f ca="1">_xlfn.CONCAT(M543,N543,O543,P543,Q543,R543,S543,T543)</f>
        <v>01100111</v>
      </c>
      <c r="AM543" t="str">
        <f ca="1">_xlfn.CONCAT(U543,V543,W543,X543,Y543,Z543,AA543,AB543)</f>
        <v>00011110</v>
      </c>
      <c r="AN543" t="str">
        <f ca="1">_xlfn.CONCAT(AC543,AD543,AE543,AF543,AG543,AH543,AI543,AJ543)</f>
        <v>11001010</v>
      </c>
      <c r="AO543">
        <f ca="1">BIN2DEC(AK543)</f>
        <v>20</v>
      </c>
      <c r="AP543">
        <f t="shared" ref="AP543:AP545" ca="1" si="460">BIN2DEC(AL543)</f>
        <v>103</v>
      </c>
      <c r="AQ543">
        <f t="shared" ref="AQ543:AQ545" ca="1" si="461">BIN2DEC(AM543)</f>
        <v>30</v>
      </c>
      <c r="AR543">
        <f t="shared" ref="AR543:AR545" ca="1" si="462">BIN2DEC(AN543)</f>
        <v>202</v>
      </c>
      <c r="AS543">
        <f ca="1">(AO543*2^24)+(AP543*2^16)+(AQ543*2^8)+AR543</f>
        <v>342302410</v>
      </c>
      <c r="AT543">
        <f>2^32</f>
        <v>4294967296</v>
      </c>
      <c r="AU543">
        <f ca="1">AT543-AS543</f>
        <v>3952664886</v>
      </c>
    </row>
    <row r="544" spans="1:47" x14ac:dyDescent="0.35">
      <c r="C544" t="s">
        <v>2</v>
      </c>
      <c r="D544" s="27">
        <v>18</v>
      </c>
      <c r="E544" s="20" t="str" cm="1">
        <f t="array" aca="1" ref="E544" ca="1">INDIRECT(ADDRESS((ROW(544:544)-2),IF(MOD(COLUMN(E:E)-4-$D544,32)=0,32,MOD(COLUMN(E:E)-4-$D544,32))+4))</f>
        <v>1</v>
      </c>
      <c r="F544" s="20" t="str" cm="1">
        <f t="array" aca="1" ref="F544" ca="1">INDIRECT(ADDRESS((ROW(544:544)-2),IF(MOD(COLUMN(F:F)-4-$D544,32)=0,32,MOD(COLUMN(F:F)-4-$D544,32))+4))</f>
        <v>1</v>
      </c>
      <c r="G544" s="20" t="str" cm="1">
        <f t="array" aca="1" ref="G544" ca="1">INDIRECT(ADDRESS((ROW(544:544)-2),IF(MOD(COLUMN(G:G)-4-$D544,32)=0,32,MOD(COLUMN(G:G)-4-$D544,32))+4))</f>
        <v>0</v>
      </c>
      <c r="H544" s="20" t="str" cm="1">
        <f t="array" aca="1" ref="H544" ca="1">INDIRECT(ADDRESS((ROW(544:544)-2),IF(MOD(COLUMN(H:H)-4-$D544,32)=0,32,MOD(COLUMN(H:H)-4-$D544,32))+4))</f>
        <v>1</v>
      </c>
      <c r="I544" s="21" t="str" cm="1">
        <f t="array" aca="1" ref="I544" ca="1">INDIRECT(ADDRESS((ROW(544:544)-2),IF(MOD(COLUMN(I:I)-4-$D544,32)=0,32,MOD(COLUMN(I:I)-4-$D544,32))+4))</f>
        <v>1</v>
      </c>
      <c r="J544" s="21" t="str" cm="1">
        <f t="array" aca="1" ref="J544" ca="1">INDIRECT(ADDRESS((ROW(544:544)-2),IF(MOD(COLUMN(J:J)-4-$D544,32)=0,32,MOD(COLUMN(J:J)-4-$D544,32))+4))</f>
        <v>0</v>
      </c>
      <c r="K544" s="21" t="str" cm="1">
        <f t="array" aca="1" ref="K544" ca="1">INDIRECT(ADDRESS((ROW(544:544)-2),IF(MOD(COLUMN(K:K)-4-$D544,32)=0,32,MOD(COLUMN(K:K)-4-$D544,32))+4))</f>
        <v>0</v>
      </c>
      <c r="L544" s="21" t="str" cm="1">
        <f t="array" aca="1" ref="L544" ca="1">INDIRECT(ADDRESS((ROW(544:544)-2),IF(MOD(COLUMN(L:L)-4-$D544,32)=0,32,MOD(COLUMN(L:L)-4-$D544,32))+4))</f>
        <v>1</v>
      </c>
      <c r="M544" s="22" t="str" cm="1">
        <f t="array" aca="1" ref="M544" ca="1">INDIRECT(ADDRESS((ROW(544:544)-2),IF(MOD(COLUMN(M:M)-4-$D544,32)=0,32,MOD(COLUMN(M:M)-4-$D544,32))+4))</f>
        <v>0</v>
      </c>
      <c r="N544" s="22" t="str" cm="1">
        <f t="array" aca="1" ref="N544" ca="1">INDIRECT(ADDRESS((ROW(544:544)-2),IF(MOD(COLUMN(N:N)-4-$D544,32)=0,32,MOD(COLUMN(N:N)-4-$D544,32))+4))</f>
        <v>1</v>
      </c>
      <c r="O544" s="22" t="str" cm="1">
        <f t="array" aca="1" ref="O544" ca="1">INDIRECT(ADDRESS((ROW(544:544)-2),IF(MOD(COLUMN(O:O)-4-$D544,32)=0,32,MOD(COLUMN(O:O)-4-$D544,32))+4))</f>
        <v>0</v>
      </c>
      <c r="P544" s="22" t="str" cm="1">
        <f t="array" aca="1" ref="P544" ca="1">INDIRECT(ADDRESS((ROW(544:544)-2),IF(MOD(COLUMN(P:P)-4-$D544,32)=0,32,MOD(COLUMN(P:P)-4-$D544,32))+4))</f>
        <v>0</v>
      </c>
      <c r="Q544" s="23" t="str" cm="1">
        <f t="array" aca="1" ref="Q544" ca="1">INDIRECT(ADDRESS((ROW(544:544)-2),IF(MOD(COLUMN(Q:Q)-4-$D544,32)=0,32,MOD(COLUMN(Q:Q)-4-$D544,32))+4))</f>
        <v>0</v>
      </c>
      <c r="R544" s="23" t="str" cm="1">
        <f t="array" aca="1" ref="R544" ca="1">INDIRECT(ADDRESS((ROW(544:544)-2),IF(MOD(COLUMN(R:R)-4-$D544,32)=0,32,MOD(COLUMN(R:R)-4-$D544,32))+4))</f>
        <v>0</v>
      </c>
      <c r="S544" s="23" t="str" cm="1">
        <f t="array" aca="1" ref="S544" ca="1">INDIRECT(ADDRESS((ROW(544:544)-2),IF(MOD(COLUMN(S:S)-4-$D544,32)=0,32,MOD(COLUMN(S:S)-4-$D544,32))+4))</f>
        <v>1</v>
      </c>
      <c r="T544" s="23" t="str" cm="1">
        <f t="array" aca="1" ref="T544" ca="1">INDIRECT(ADDRESS((ROW(544:544)-2),IF(MOD(COLUMN(T:T)-4-$D544,32)=0,32,MOD(COLUMN(T:T)-4-$D544,32))+4))</f>
        <v>0</v>
      </c>
      <c r="U544" s="20" t="str" cm="1">
        <f t="array" aca="1" ref="U544" ca="1">INDIRECT(ADDRESS((ROW(544:544)-2),IF(MOD(COLUMN(U:U)-4-$D544,32)=0,32,MOD(COLUMN(U:U)-4-$D544,32))+4))</f>
        <v>1</v>
      </c>
      <c r="V544" s="20" t="str" cm="1">
        <f t="array" aca="1" ref="V544" ca="1">INDIRECT(ADDRESS((ROW(544:544)-2),IF(MOD(COLUMN(V:V)-4-$D544,32)=0,32,MOD(COLUMN(V:V)-4-$D544,32))+4))</f>
        <v>0</v>
      </c>
      <c r="W544" s="20" t="str" cm="1">
        <f t="array" aca="1" ref="W544" ca="1">INDIRECT(ADDRESS((ROW(544:544)-2),IF(MOD(COLUMN(W:W)-4-$D544,32)=0,32,MOD(COLUMN(W:W)-4-$D544,32))+4))</f>
        <v>0</v>
      </c>
      <c r="X544" s="20" t="str" cm="1">
        <f t="array" aca="1" ref="X544" ca="1">INDIRECT(ADDRESS((ROW(544:544)-2),IF(MOD(COLUMN(X:X)-4-$D544,32)=0,32,MOD(COLUMN(X:X)-4-$D544,32))+4))</f>
        <v>0</v>
      </c>
      <c r="Y544" s="21" t="str" cm="1">
        <f t="array" aca="1" ref="Y544" ca="1">INDIRECT(ADDRESS((ROW(544:544)-2),IF(MOD(COLUMN(Y:Y)-4-$D544,32)=0,32,MOD(COLUMN(Y:Y)-4-$D544,32))+4))</f>
        <v>1</v>
      </c>
      <c r="Z544" s="21" t="str" cm="1">
        <f t="array" aca="1" ref="Z544" ca="1">INDIRECT(ADDRESS((ROW(544:544)-2),IF(MOD(COLUMN(Z:Z)-4-$D544,32)=0,32,MOD(COLUMN(Z:Z)-4-$D544,32))+4))</f>
        <v>1</v>
      </c>
      <c r="AA544" s="21" t="str" cm="1">
        <f t="array" aca="1" ref="AA544" ca="1">INDIRECT(ADDRESS((ROW(544:544)-2),IF(MOD(COLUMN(AA:AA)-4-$D544,32)=0,32,MOD(COLUMN(AA:AA)-4-$D544,32))+4))</f>
        <v>0</v>
      </c>
      <c r="AB544" s="21" t="str" cm="1">
        <f t="array" aca="1" ref="AB544" ca="1">INDIRECT(ADDRESS((ROW(544:544)-2),IF(MOD(COLUMN(AB:AB)-4-$D544,32)=0,32,MOD(COLUMN(AB:AB)-4-$D544,32))+4))</f>
        <v>0</v>
      </c>
      <c r="AC544" s="22" t="str" cm="1">
        <f t="array" aca="1" ref="AC544" ca="1">INDIRECT(ADDRESS((ROW(544:544)-2),IF(MOD(COLUMN(AC:AC)-4-$D544,32)=0,32,MOD(COLUMN(AC:AC)-4-$D544,32))+4))</f>
        <v>1</v>
      </c>
      <c r="AD544" s="22" t="str" cm="1">
        <f t="array" aca="1" ref="AD544" ca="1">INDIRECT(ADDRESS((ROW(544:544)-2),IF(MOD(COLUMN(AD:AD)-4-$D544,32)=0,32,MOD(COLUMN(AD:AD)-4-$D544,32))+4))</f>
        <v>1</v>
      </c>
      <c r="AE544" s="22" t="str" cm="1">
        <f t="array" aca="1" ref="AE544" ca="1">INDIRECT(ADDRESS((ROW(544:544)-2),IF(MOD(COLUMN(AE:AE)-4-$D544,32)=0,32,MOD(COLUMN(AE:AE)-4-$D544,32))+4))</f>
        <v>1</v>
      </c>
      <c r="AF544" s="22" t="str" cm="1">
        <f t="array" aca="1" ref="AF544" ca="1">INDIRECT(ADDRESS((ROW(544:544)-2),IF(MOD(COLUMN(AF:AF)-4-$D544,32)=0,32,MOD(COLUMN(AF:AF)-4-$D544,32))+4))</f>
        <v>0</v>
      </c>
      <c r="AG544" s="23" t="str" cm="1">
        <f t="array" aca="1" ref="AG544" ca="1">INDIRECT(ADDRESS((ROW(544:544)-2),IF(MOD(COLUMN(AG:AG)-4-$D544,32)=0,32,MOD(COLUMN(AG:AG)-4-$D544,32))+4))</f>
        <v>0</v>
      </c>
      <c r="AH544" s="23" t="str" cm="1">
        <f t="array" aca="1" ref="AH544" ca="1">INDIRECT(ADDRESS((ROW(544:544)-2),IF(MOD(COLUMN(AH:AH)-4-$D544,32)=0,32,MOD(COLUMN(AH:AH)-4-$D544,32))+4))</f>
        <v>0</v>
      </c>
      <c r="AI544" s="23" t="str" cm="1">
        <f t="array" aca="1" ref="AI544" ca="1">INDIRECT(ADDRESS((ROW(544:544)-2),IF(MOD(COLUMN(AI:AI)-4-$D544,32)=0,32,MOD(COLUMN(AI:AI)-4-$D544,32))+4))</f>
        <v>1</v>
      </c>
      <c r="AJ544" s="23" t="str" cm="1">
        <f t="array" aca="1" ref="AJ544" ca="1">INDIRECT(ADDRESS((ROW(544:544)-2),IF(MOD(COLUMN(AJ:AJ)-4-$D544,32)=0,32,MOD(COLUMN(AJ:AJ)-4-$D544,32))+4))</f>
        <v>1</v>
      </c>
      <c r="AK544" t="str">
        <f ca="1">_xlfn.CONCAT(E544,F544,G544,H544,I544,J544,K544,L544)</f>
        <v>11011001</v>
      </c>
      <c r="AL544" t="str">
        <f ca="1">_xlfn.CONCAT(M544,N544,O544,P544,Q544,R544,S544,T544)</f>
        <v>01000010</v>
      </c>
      <c r="AM544" t="str">
        <f ca="1">_xlfn.CONCAT(U544,V544,W544,X544,Y544,Z544,AA544,AB544)</f>
        <v>10001100</v>
      </c>
      <c r="AN544" t="str">
        <f ca="1">_xlfn.CONCAT(AC544,AD544,AE544,AF544,AG544,AH544,AI544,AJ544)</f>
        <v>11100011</v>
      </c>
      <c r="AO544">
        <f ca="1">BIN2DEC(AK544)</f>
        <v>217</v>
      </c>
      <c r="AP544">
        <f t="shared" ca="1" si="460"/>
        <v>66</v>
      </c>
      <c r="AQ544">
        <f t="shared" ca="1" si="461"/>
        <v>140</v>
      </c>
      <c r="AR544">
        <f t="shared" ca="1" si="462"/>
        <v>227</v>
      </c>
      <c r="AS544">
        <f ca="1">(AO544*2^24)+(AP544*2^16)+(AQ544*2^8)+AR544</f>
        <v>3645017315</v>
      </c>
      <c r="AT544">
        <f>2^32</f>
        <v>4294967296</v>
      </c>
      <c r="AU544">
        <f ca="1">AT544-AS544</f>
        <v>649949981</v>
      </c>
    </row>
    <row r="545" spans="1:47" x14ac:dyDescent="0.35">
      <c r="C545" t="s">
        <v>84</v>
      </c>
      <c r="D545" s="27">
        <v>3</v>
      </c>
      <c r="E545" s="20" cm="1">
        <f t="array" aca="1" ref="E545" ca="1">IF(COLUMN(E:E)-4&gt;$D545,INDIRECT(ADDRESS((ROW(545:545)-3),COLUMN(E:E)-4-$D545+4)),0)</f>
        <v>0</v>
      </c>
      <c r="F545" s="20" cm="1">
        <f t="array" aca="1" ref="F545" ca="1">IF(COLUMN(F:F)-4&gt;$D545,INDIRECT(ADDRESS((ROW(545:545)-3),COLUMN(F:F)-4-$D545+4)),0)</f>
        <v>0</v>
      </c>
      <c r="G545" s="20" cm="1">
        <f t="array" aca="1" ref="G545" ca="1">IF(COLUMN(G:G)-4&gt;$D545,INDIRECT(ADDRESS((ROW(545:545)-3),COLUMN(G:G)-4-$D545+4)),0)</f>
        <v>0</v>
      </c>
      <c r="H545" s="20" t="str" cm="1">
        <f t="array" aca="1" ref="H545" ca="1">IF(COLUMN(H:H)-4&gt;$D545,INDIRECT(ADDRESS((ROW(545:545)-3),COLUMN(H:H)-4-$D545+4)),0)</f>
        <v>0</v>
      </c>
      <c r="I545" s="21" t="str" cm="1">
        <f t="array" aca="1" ref="I545" ca="1">IF(COLUMN(I:I)-4&gt;$D545,INDIRECT(ADDRESS((ROW(545:545)-3),COLUMN(I:I)-4-$D545+4)),0)</f>
        <v>0</v>
      </c>
      <c r="J545" s="21" t="str" cm="1">
        <f t="array" aca="1" ref="J545" ca="1">IF(COLUMN(J:J)-4&gt;$D545,INDIRECT(ADDRESS((ROW(545:545)-3),COLUMN(J:J)-4-$D545+4)),0)</f>
        <v>1</v>
      </c>
      <c r="K545" s="21" t="str" cm="1">
        <f t="array" aca="1" ref="K545" ca="1">IF(COLUMN(K:K)-4&gt;$D545,INDIRECT(ADDRESS((ROW(545:545)-3),COLUMN(K:K)-4-$D545+4)),0)</f>
        <v>1</v>
      </c>
      <c r="L545" s="21" t="str" cm="1">
        <f t="array" aca="1" ref="L545" ca="1">IF(COLUMN(L:L)-4&gt;$D545,INDIRECT(ADDRESS((ROW(545:545)-3),COLUMN(L:L)-4-$D545+4)),0)</f>
        <v>0</v>
      </c>
      <c r="M545" s="22" t="str" cm="1">
        <f t="array" aca="1" ref="M545" ca="1">IF(COLUMN(M:M)-4&gt;$D545,INDIRECT(ADDRESS((ROW(545:545)-3),COLUMN(M:M)-4-$D545+4)),0)</f>
        <v>0</v>
      </c>
      <c r="N545" s="22" t="str" cm="1">
        <f t="array" aca="1" ref="N545" ca="1">IF(COLUMN(N:N)-4&gt;$D545,INDIRECT(ADDRESS((ROW(545:545)-3),COLUMN(N:N)-4-$D545+4)),0)</f>
        <v>1</v>
      </c>
      <c r="O545" s="22" t="str" cm="1">
        <f t="array" aca="1" ref="O545" ca="1">IF(COLUMN(O:O)-4&gt;$D545,INDIRECT(ADDRESS((ROW(545:545)-3),COLUMN(O:O)-4-$D545+4)),0)</f>
        <v>1</v>
      </c>
      <c r="P545" s="22" t="str" cm="1">
        <f t="array" aca="1" ref="P545" ca="1">IF(COLUMN(P:P)-4&gt;$D545,INDIRECT(ADDRESS((ROW(545:545)-3),COLUMN(P:P)-4-$D545+4)),0)</f>
        <v>1</v>
      </c>
      <c r="Q545" s="23" t="str" cm="1">
        <f t="array" aca="1" ref="Q545" ca="1">IF(COLUMN(Q:Q)-4&gt;$D545,INDIRECT(ADDRESS((ROW(545:545)-3),COLUMN(Q:Q)-4-$D545+4)),0)</f>
        <v>0</v>
      </c>
      <c r="R545" s="23" t="str" cm="1">
        <f t="array" aca="1" ref="R545" ca="1">IF(COLUMN(R:R)-4&gt;$D545,INDIRECT(ADDRESS((ROW(545:545)-3),COLUMN(R:R)-4-$D545+4)),0)</f>
        <v>0</v>
      </c>
      <c r="S545" s="23" t="str" cm="1">
        <f t="array" aca="1" ref="S545" ca="1">IF(COLUMN(S:S)-4&gt;$D545,INDIRECT(ADDRESS((ROW(545:545)-3),COLUMN(S:S)-4-$D545+4)),0)</f>
        <v>0</v>
      </c>
      <c r="T545" s="23" t="str" cm="1">
        <f t="array" aca="1" ref="T545" ca="1">IF(COLUMN(T:T)-4&gt;$D545,INDIRECT(ADDRESS((ROW(545:545)-3),COLUMN(T:T)-4-$D545+4)),0)</f>
        <v>1</v>
      </c>
      <c r="U545" s="20" t="str" cm="1">
        <f t="array" aca="1" ref="U545" ca="1">IF(COLUMN(U:U)-4&gt;$D545,INDIRECT(ADDRESS((ROW(545:545)-3),COLUMN(U:U)-4-$D545+4)),0)</f>
        <v>1</v>
      </c>
      <c r="V545" s="20" t="str" cm="1">
        <f t="array" aca="1" ref="V545" ca="1">IF(COLUMN(V:V)-4&gt;$D545,INDIRECT(ADDRESS((ROW(545:545)-3),COLUMN(V:V)-4-$D545+4)),0)</f>
        <v>1</v>
      </c>
      <c r="W545" s="20" t="str" cm="1">
        <f t="array" aca="1" ref="W545" ca="1">IF(COLUMN(W:W)-4&gt;$D545,INDIRECT(ADDRESS((ROW(545:545)-3),COLUMN(W:W)-4-$D545+4)),0)</f>
        <v>1</v>
      </c>
      <c r="X545" s="20" t="str" cm="1">
        <f t="array" aca="1" ref="X545" ca="1">IF(COLUMN(X:X)-4&gt;$D545,INDIRECT(ADDRESS((ROW(545:545)-3),COLUMN(X:X)-4-$D545+4)),0)</f>
        <v>0</v>
      </c>
      <c r="Y545" s="21" t="str" cm="1">
        <f t="array" aca="1" ref="Y545" ca="1">IF(COLUMN(Y:Y)-4&gt;$D545,INDIRECT(ADDRESS((ROW(545:545)-3),COLUMN(Y:Y)-4-$D545+4)),0)</f>
        <v>1</v>
      </c>
      <c r="Z545" s="21" t="str" cm="1">
        <f t="array" aca="1" ref="Z545" ca="1">IF(COLUMN(Z:Z)-4&gt;$D545,INDIRECT(ADDRESS((ROW(545:545)-3),COLUMN(Z:Z)-4-$D545+4)),0)</f>
        <v>1</v>
      </c>
      <c r="AA545" s="21" t="str" cm="1">
        <f t="array" aca="1" ref="AA545" ca="1">IF(COLUMN(AA:AA)-4&gt;$D545,INDIRECT(ADDRESS((ROW(545:545)-3),COLUMN(AA:AA)-4-$D545+4)),0)</f>
        <v>0</v>
      </c>
      <c r="AB545" s="21" t="str" cm="1">
        <f t="array" aca="1" ref="AB545" ca="1">IF(COLUMN(AB:AB)-4&gt;$D545,INDIRECT(ADDRESS((ROW(545:545)-3),COLUMN(AB:AB)-4-$D545+4)),0)</f>
        <v>0</v>
      </c>
      <c r="AC545" s="22" t="str" cm="1">
        <f t="array" aca="1" ref="AC545" ca="1">IF(COLUMN(AC:AC)-4&gt;$D545,INDIRECT(ADDRESS((ROW(545:545)-3),COLUMN(AC:AC)-4-$D545+4)),0)</f>
        <v>1</v>
      </c>
      <c r="AD545" s="22" t="str" cm="1">
        <f t="array" aca="1" ref="AD545" ca="1">IF(COLUMN(AD:AD)-4&gt;$D545,INDIRECT(ADDRESS((ROW(545:545)-3),COLUMN(AD:AD)-4-$D545+4)),0)</f>
        <v>0</v>
      </c>
      <c r="AE545" s="22" t="str" cm="1">
        <f t="array" aca="1" ref="AE545" ca="1">IF(COLUMN(AE:AE)-4&gt;$D545,INDIRECT(ADDRESS((ROW(545:545)-3),COLUMN(AE:AE)-4-$D545+4)),0)</f>
        <v>1</v>
      </c>
      <c r="AF545" s="22" t="str" cm="1">
        <f t="array" aca="1" ref="AF545" ca="1">IF(COLUMN(AF:AF)-4&gt;$D545,INDIRECT(ADDRESS((ROW(545:545)-3),COLUMN(AF:AF)-4-$D545+4)),0)</f>
        <v>0</v>
      </c>
      <c r="AG545" s="23" t="str" cm="1">
        <f t="array" aca="1" ref="AG545" ca="1">IF(COLUMN(AG:AG)-4&gt;$D545,INDIRECT(ADDRESS((ROW(545:545)-3),COLUMN(AG:AG)-4-$D545+4)),0)</f>
        <v>0</v>
      </c>
      <c r="AH545" s="23" t="str" cm="1">
        <f t="array" aca="1" ref="AH545" ca="1">IF(COLUMN(AH:AH)-4&gt;$D545,INDIRECT(ADDRESS((ROW(545:545)-3),COLUMN(AH:AH)-4-$D545+4)),0)</f>
        <v>0</v>
      </c>
      <c r="AI545" s="23" t="str" cm="1">
        <f t="array" aca="1" ref="AI545" ca="1">IF(COLUMN(AI:AI)-4&gt;$D545,INDIRECT(ADDRESS((ROW(545:545)-3),COLUMN(AI:AI)-4-$D545+4)),0)</f>
        <v>0</v>
      </c>
      <c r="AJ545" s="23" t="str" cm="1">
        <f t="array" aca="1" ref="AJ545" ca="1">IF(COLUMN(AJ:AJ)-4&gt;$D545,INDIRECT(ADDRESS((ROW(545:545)-3),COLUMN(AJ:AJ)-4-$D545+4)),0)</f>
        <v>1</v>
      </c>
      <c r="AK545" t="str">
        <f ca="1">_xlfn.CONCAT(E545,F545,G545,H545,I545,J545,K545,L545)</f>
        <v>00000110</v>
      </c>
      <c r="AL545" t="str">
        <f ca="1">_xlfn.CONCAT(M545,N545,O545,P545,Q545,R545,S545,T545)</f>
        <v>01110001</v>
      </c>
      <c r="AM545" t="str">
        <f ca="1">_xlfn.CONCAT(U545,V545,W545,X545,Y545,Z545,AA545,AB545)</f>
        <v>11101100</v>
      </c>
      <c r="AN545" t="str">
        <f ca="1">_xlfn.CONCAT(AC545,AD545,AE545,AF545,AG545,AH545,AI545,AJ545)</f>
        <v>10100001</v>
      </c>
      <c r="AO545">
        <f ca="1">BIN2DEC(AK545)</f>
        <v>6</v>
      </c>
      <c r="AP545">
        <f t="shared" ca="1" si="460"/>
        <v>113</v>
      </c>
      <c r="AQ545">
        <f t="shared" ca="1" si="461"/>
        <v>236</v>
      </c>
      <c r="AR545">
        <f t="shared" ca="1" si="462"/>
        <v>161</v>
      </c>
      <c r="AS545">
        <f ca="1">(AO545*2^24)+(AP545*2^16)+(AQ545*2^8)+AR545</f>
        <v>108129441</v>
      </c>
    </row>
    <row r="546" spans="1:47" x14ac:dyDescent="0.35">
      <c r="C546" t="s">
        <v>85</v>
      </c>
      <c r="E546" s="4">
        <f ca="1">_xlfn.BITXOR(E543,E544)</f>
        <v>1</v>
      </c>
      <c r="F546" s="4">
        <f t="shared" ref="F546:AJ546" ca="1" si="463">_xlfn.BITXOR(F543,F544)</f>
        <v>1</v>
      </c>
      <c r="G546" s="4">
        <f t="shared" ca="1" si="463"/>
        <v>0</v>
      </c>
      <c r="H546" s="4">
        <f t="shared" ca="1" si="463"/>
        <v>0</v>
      </c>
      <c r="I546" s="4">
        <f t="shared" ca="1" si="463"/>
        <v>1</v>
      </c>
      <c r="J546" s="4">
        <f t="shared" ca="1" si="463"/>
        <v>1</v>
      </c>
      <c r="K546" s="4">
        <f t="shared" ca="1" si="463"/>
        <v>0</v>
      </c>
      <c r="L546" s="4">
        <f t="shared" ca="1" si="463"/>
        <v>1</v>
      </c>
      <c r="M546" s="4">
        <f t="shared" ca="1" si="463"/>
        <v>0</v>
      </c>
      <c r="N546" s="4">
        <f t="shared" ca="1" si="463"/>
        <v>0</v>
      </c>
      <c r="O546" s="4">
        <f t="shared" ca="1" si="463"/>
        <v>1</v>
      </c>
      <c r="P546" s="4">
        <f t="shared" ca="1" si="463"/>
        <v>0</v>
      </c>
      <c r="Q546" s="4">
        <f t="shared" ca="1" si="463"/>
        <v>0</v>
      </c>
      <c r="R546" s="4">
        <f t="shared" ca="1" si="463"/>
        <v>1</v>
      </c>
      <c r="S546" s="4">
        <f t="shared" ca="1" si="463"/>
        <v>0</v>
      </c>
      <c r="T546" s="4">
        <f t="shared" ca="1" si="463"/>
        <v>1</v>
      </c>
      <c r="U546" s="4">
        <f t="shared" ca="1" si="463"/>
        <v>1</v>
      </c>
      <c r="V546" s="4">
        <f t="shared" ca="1" si="463"/>
        <v>0</v>
      </c>
      <c r="W546" s="4">
        <f t="shared" ca="1" si="463"/>
        <v>0</v>
      </c>
      <c r="X546" s="4">
        <f t="shared" ca="1" si="463"/>
        <v>1</v>
      </c>
      <c r="Y546" s="4">
        <f t="shared" ca="1" si="463"/>
        <v>0</v>
      </c>
      <c r="Z546" s="4">
        <f t="shared" ca="1" si="463"/>
        <v>0</v>
      </c>
      <c r="AA546" s="4">
        <f t="shared" ca="1" si="463"/>
        <v>1</v>
      </c>
      <c r="AB546" s="4">
        <f t="shared" ca="1" si="463"/>
        <v>0</v>
      </c>
      <c r="AC546" s="4">
        <f t="shared" ca="1" si="463"/>
        <v>0</v>
      </c>
      <c r="AD546" s="4">
        <f t="shared" ca="1" si="463"/>
        <v>0</v>
      </c>
      <c r="AE546" s="4">
        <f t="shared" ca="1" si="463"/>
        <v>1</v>
      </c>
      <c r="AF546" s="4">
        <f t="shared" ca="1" si="463"/>
        <v>0</v>
      </c>
      <c r="AG546" s="4">
        <f t="shared" ca="1" si="463"/>
        <v>1</v>
      </c>
      <c r="AH546" s="4">
        <f t="shared" ca="1" si="463"/>
        <v>0</v>
      </c>
      <c r="AI546" s="4">
        <f t="shared" ca="1" si="463"/>
        <v>0</v>
      </c>
      <c r="AJ546" s="4">
        <f t="shared" ca="1" si="463"/>
        <v>1</v>
      </c>
    </row>
    <row r="547" spans="1:47" x14ac:dyDescent="0.35">
      <c r="B547" s="18">
        <f ca="1">AS547</f>
        <v>3411312264</v>
      </c>
      <c r="C547" s="17"/>
      <c r="E547" s="24">
        <f ca="1">_xlfn.BITXOR(E545,E546)</f>
        <v>1</v>
      </c>
      <c r="F547" s="24">
        <f t="shared" ref="F547:AJ547" ca="1" si="464">_xlfn.BITXOR(F545,F546)</f>
        <v>1</v>
      </c>
      <c r="G547" s="24">
        <f t="shared" ca="1" si="464"/>
        <v>0</v>
      </c>
      <c r="H547" s="24">
        <f t="shared" ca="1" si="464"/>
        <v>0</v>
      </c>
      <c r="I547" s="24">
        <f t="shared" ca="1" si="464"/>
        <v>1</v>
      </c>
      <c r="J547" s="24">
        <f t="shared" ca="1" si="464"/>
        <v>0</v>
      </c>
      <c r="K547" s="24">
        <f t="shared" ca="1" si="464"/>
        <v>1</v>
      </c>
      <c r="L547" s="24">
        <f t="shared" ca="1" si="464"/>
        <v>1</v>
      </c>
      <c r="M547" s="24">
        <f t="shared" ca="1" si="464"/>
        <v>0</v>
      </c>
      <c r="N547" s="24">
        <f t="shared" ca="1" si="464"/>
        <v>1</v>
      </c>
      <c r="O547" s="24">
        <f t="shared" ca="1" si="464"/>
        <v>0</v>
      </c>
      <c r="P547" s="24">
        <f t="shared" ca="1" si="464"/>
        <v>1</v>
      </c>
      <c r="Q547" s="24">
        <f t="shared" ca="1" si="464"/>
        <v>0</v>
      </c>
      <c r="R547" s="24">
        <f t="shared" ca="1" si="464"/>
        <v>1</v>
      </c>
      <c r="S547" s="24">
        <f t="shared" ca="1" si="464"/>
        <v>0</v>
      </c>
      <c r="T547" s="24">
        <f t="shared" ca="1" si="464"/>
        <v>0</v>
      </c>
      <c r="U547" s="24">
        <f t="shared" ca="1" si="464"/>
        <v>0</v>
      </c>
      <c r="V547" s="24">
        <f t="shared" ca="1" si="464"/>
        <v>1</v>
      </c>
      <c r="W547" s="24">
        <f t="shared" ca="1" si="464"/>
        <v>1</v>
      </c>
      <c r="X547" s="24">
        <f t="shared" ca="1" si="464"/>
        <v>1</v>
      </c>
      <c r="Y547" s="24">
        <f t="shared" ca="1" si="464"/>
        <v>1</v>
      </c>
      <c r="Z547" s="24">
        <f t="shared" ca="1" si="464"/>
        <v>1</v>
      </c>
      <c r="AA547" s="24">
        <f t="shared" ca="1" si="464"/>
        <v>1</v>
      </c>
      <c r="AB547" s="24">
        <f t="shared" ca="1" si="464"/>
        <v>0</v>
      </c>
      <c r="AC547" s="24">
        <f t="shared" ca="1" si="464"/>
        <v>1</v>
      </c>
      <c r="AD547" s="24">
        <f t="shared" ca="1" si="464"/>
        <v>0</v>
      </c>
      <c r="AE547" s="24">
        <f t="shared" ca="1" si="464"/>
        <v>0</v>
      </c>
      <c r="AF547" s="24">
        <f t="shared" ca="1" si="464"/>
        <v>0</v>
      </c>
      <c r="AG547" s="24">
        <f t="shared" ca="1" si="464"/>
        <v>1</v>
      </c>
      <c r="AH547" s="24">
        <f t="shared" ca="1" si="464"/>
        <v>0</v>
      </c>
      <c r="AI547" s="24">
        <f t="shared" ca="1" si="464"/>
        <v>0</v>
      </c>
      <c r="AJ547" s="24">
        <f t="shared" ca="1" si="464"/>
        <v>0</v>
      </c>
      <c r="AK547" t="str">
        <f ca="1">_xlfn.CONCAT(E547,F547,G547,H547,I547,J547,K547,L547)</f>
        <v>11001011</v>
      </c>
      <c r="AL547" t="str">
        <f ca="1">_xlfn.CONCAT(M547,N547,O547,P547,Q547,R547,S547,T547)</f>
        <v>01010100</v>
      </c>
      <c r="AM547" t="str">
        <f ca="1">_xlfn.CONCAT(U547,V547,W547,X547,Y547,Z547,AA547,AB547)</f>
        <v>01111110</v>
      </c>
      <c r="AN547" t="str">
        <f ca="1">_xlfn.CONCAT(AC547,AD547,AE547,AF547,AG547,AH547,AI547,AJ547)</f>
        <v>10001000</v>
      </c>
      <c r="AO547">
        <f ca="1">BIN2DEC(AK547)</f>
        <v>203</v>
      </c>
      <c r="AP547">
        <f t="shared" ref="AP547" ca="1" si="465">BIN2DEC(AL547)</f>
        <v>84</v>
      </c>
      <c r="AQ547">
        <f t="shared" ref="AQ547" ca="1" si="466">BIN2DEC(AM547)</f>
        <v>126</v>
      </c>
      <c r="AR547">
        <f t="shared" ref="AR547" ca="1" si="467">BIN2DEC(AN547)</f>
        <v>136</v>
      </c>
      <c r="AS547">
        <f ca="1">(AO547*2^24)+(AP547*2^16)+(AQ547*2^8)+AR547</f>
        <v>3411312264</v>
      </c>
    </row>
    <row r="548" spans="1:47" x14ac:dyDescent="0.35">
      <c r="C548" s="2"/>
    </row>
    <row r="549" spans="1:47" x14ac:dyDescent="0.35">
      <c r="A549" t="s">
        <v>80</v>
      </c>
      <c r="B549" s="18">
        <f ca="1">Home!B41</f>
        <v>3438525594</v>
      </c>
      <c r="C549" s="2"/>
    </row>
    <row r="550" spans="1:47" ht="15" thickBot="1" x14ac:dyDescent="0.4">
      <c r="C550" s="1"/>
    </row>
    <row r="551" spans="1:47" ht="15" thickBot="1" x14ac:dyDescent="0.4">
      <c r="A551" t="s">
        <v>82</v>
      </c>
      <c r="B551" s="28">
        <f ca="1">Home!B32</f>
        <v>2531148457</v>
      </c>
      <c r="C551" s="19">
        <f ca="1">MOD(B540+B547+B549+B551,2^32)</f>
        <v>3871360944</v>
      </c>
    </row>
    <row r="553" spans="1:47" x14ac:dyDescent="0.35">
      <c r="A553" s="16" t="s">
        <v>123</v>
      </c>
    </row>
    <row r="554" spans="1:47" x14ac:dyDescent="0.35">
      <c r="A554" t="s">
        <v>79</v>
      </c>
      <c r="B554" s="25">
        <f ca="1">Home!B47</f>
        <v>3105087060</v>
      </c>
      <c r="C554" t="str">
        <f ca="1">DEC2HEX(B554,8)</f>
        <v>B913DE54</v>
      </c>
      <c r="E554" s="20" t="str">
        <f ca="1">MID(HEX2BIN(MID(C554,1,1),4),1,1)</f>
        <v>1</v>
      </c>
      <c r="F554" s="20" t="str">
        <f ca="1">MID(HEX2BIN(MID(C554,1,1),4),2,1)</f>
        <v>0</v>
      </c>
      <c r="G554" s="20" t="str">
        <f ca="1">MID(HEX2BIN(MID(C554,1,1),4),3,1)</f>
        <v>1</v>
      </c>
      <c r="H554" s="20" t="str">
        <f ca="1">MID(HEX2BIN(MID(C554,1,1),4),4,1)</f>
        <v>1</v>
      </c>
      <c r="I554" s="21" t="str">
        <f ca="1">MID(HEX2BIN(MID(C554,2,1),4),1,1)</f>
        <v>1</v>
      </c>
      <c r="J554" s="21" t="str">
        <f ca="1">MID(HEX2BIN(MID(C554,2,1),4),2,1)</f>
        <v>0</v>
      </c>
      <c r="K554" s="21" t="str">
        <f ca="1">MID(HEX2BIN(MID(C554,2,1),4),3,1)</f>
        <v>0</v>
      </c>
      <c r="L554" s="21" t="str">
        <f ca="1">MID(HEX2BIN(MID(C554,2,1),4),4,1)</f>
        <v>1</v>
      </c>
      <c r="M554" s="22" t="str">
        <f ca="1">MID(HEX2BIN(MID(C554,3,1),4),1,1)</f>
        <v>0</v>
      </c>
      <c r="N554" s="22" t="str">
        <f ca="1">MID(HEX2BIN(MID(C554,3,1),4),2,1)</f>
        <v>0</v>
      </c>
      <c r="O554" s="22" t="str">
        <f ca="1">MID(HEX2BIN(MID(C554,3,1),4),3,1)</f>
        <v>0</v>
      </c>
      <c r="P554" s="22" t="str">
        <f ca="1">MID(HEX2BIN(MID(C554,3,1),4),4,1)</f>
        <v>1</v>
      </c>
      <c r="Q554" s="23" t="str">
        <f ca="1">MID(HEX2BIN(MID(C554,4,1),4),1,1)</f>
        <v>0</v>
      </c>
      <c r="R554" s="23" t="str">
        <f ca="1">MID(HEX2BIN(MID(C554,4,1),4),2,1)</f>
        <v>0</v>
      </c>
      <c r="S554" s="23" t="str">
        <f ca="1">MID(HEX2BIN(MID(C554,4,1),4),3,1)</f>
        <v>1</v>
      </c>
      <c r="T554" s="23" t="str">
        <f ca="1">MID(HEX2BIN(MID(C554,4,1),4),4,1)</f>
        <v>1</v>
      </c>
      <c r="U554" s="20" t="str">
        <f ca="1">MID(HEX2BIN(MID(C554,5,1),4),1,1)</f>
        <v>1</v>
      </c>
      <c r="V554" s="20" t="str">
        <f ca="1">MID(HEX2BIN(MID(C554,5,1),4),2,1)</f>
        <v>1</v>
      </c>
      <c r="W554" s="20" t="str">
        <f ca="1">MID(HEX2BIN(MID(C554,5,1),4),3,1)</f>
        <v>0</v>
      </c>
      <c r="X554" s="20" t="str">
        <f ca="1">MID(HEX2BIN(MID(C554,5,1),4),4,1)</f>
        <v>1</v>
      </c>
      <c r="Y554" s="21" t="str">
        <f ca="1">MID(HEX2BIN(MID(C554,6,1),4),1,1)</f>
        <v>1</v>
      </c>
      <c r="Z554" s="21" t="str">
        <f ca="1">MID(HEX2BIN(MID(C554,6,1),4),2,1)</f>
        <v>1</v>
      </c>
      <c r="AA554" s="21" t="str">
        <f ca="1">MID(HEX2BIN(MID(C554,6,1),4),3,1)</f>
        <v>1</v>
      </c>
      <c r="AB554" s="21" t="str">
        <f ca="1">MID(HEX2BIN(MID(C554,6,1),4),4,1)</f>
        <v>0</v>
      </c>
      <c r="AC554" s="22" t="str">
        <f ca="1">MID(HEX2BIN(MID(C554,7,1),4),1,1)</f>
        <v>0</v>
      </c>
      <c r="AD554" s="22" t="str">
        <f ca="1">MID(HEX2BIN(MID(C554,7,1),4),2,1)</f>
        <v>1</v>
      </c>
      <c r="AE554" s="22" t="str">
        <f ca="1">MID(HEX2BIN(MID(C554,7,1),4),3,1)</f>
        <v>0</v>
      </c>
      <c r="AF554" s="22" t="str">
        <f ca="1">MID(HEX2BIN(MID(C554,7,1),4),4,1)</f>
        <v>1</v>
      </c>
      <c r="AG554" s="23" t="str">
        <f ca="1">MID(HEX2BIN(MID(C554,8,1),4),1,1)</f>
        <v>0</v>
      </c>
      <c r="AH554" s="23" t="str">
        <f ca="1">MID(HEX2BIN(MID(C554,8,1),4),2,1)</f>
        <v>1</v>
      </c>
      <c r="AI554" s="23" t="str">
        <f ca="1">MID(HEX2BIN(MID(C554,8,1),4),3,1)</f>
        <v>0</v>
      </c>
      <c r="AJ554" s="23" t="str">
        <f ca="1">MID(HEX2BIN(MID(C554,8,1),4),4,1)</f>
        <v>0</v>
      </c>
    </row>
    <row r="555" spans="1:47" x14ac:dyDescent="0.35">
      <c r="A555" s="9" t="s">
        <v>87</v>
      </c>
      <c r="C555" t="s">
        <v>2</v>
      </c>
      <c r="D555" s="27">
        <v>17</v>
      </c>
      <c r="E555" s="20" t="str" cm="1">
        <f t="array" aca="1" ref="E555" ca="1">INDIRECT(ADDRESS((ROW(555:555)-1),IF(MOD(COLUMN(E:E)-4-$D555,32)=0,32,MOD(COLUMN(E:E)-4-$D555,32))+4))</f>
        <v>1</v>
      </c>
      <c r="F555" s="20" t="str" cm="1">
        <f t="array" aca="1" ref="F555" ca="1">INDIRECT(ADDRESS((ROW(555:555)-1),IF(MOD(COLUMN(F:F)-4-$D555,32)=0,32,MOD(COLUMN(F:F)-4-$D555,32))+4))</f>
        <v>1</v>
      </c>
      <c r="G555" s="20" t="str" cm="1">
        <f t="array" aca="1" ref="G555" ca="1">INDIRECT(ADDRESS((ROW(555:555)-1),IF(MOD(COLUMN(G:G)-4-$D555,32)=0,32,MOD(COLUMN(G:G)-4-$D555,32))+4))</f>
        <v>1</v>
      </c>
      <c r="H555" s="20" t="str" cm="1">
        <f t="array" aca="1" ref="H555" ca="1">INDIRECT(ADDRESS((ROW(555:555)-1),IF(MOD(COLUMN(H:H)-4-$D555,32)=0,32,MOD(COLUMN(H:H)-4-$D555,32))+4))</f>
        <v>0</v>
      </c>
      <c r="I555" s="21" t="str" cm="1">
        <f t="array" aca="1" ref="I555" ca="1">INDIRECT(ADDRESS((ROW(555:555)-1),IF(MOD(COLUMN(I:I)-4-$D555,32)=0,32,MOD(COLUMN(I:I)-4-$D555,32))+4))</f>
        <v>1</v>
      </c>
      <c r="J555" s="21" t="str" cm="1">
        <f t="array" aca="1" ref="J555" ca="1">INDIRECT(ADDRESS((ROW(555:555)-1),IF(MOD(COLUMN(J:J)-4-$D555,32)=0,32,MOD(COLUMN(J:J)-4-$D555,32))+4))</f>
        <v>1</v>
      </c>
      <c r="K555" s="21" t="str" cm="1">
        <f t="array" aca="1" ref="K555" ca="1">INDIRECT(ADDRESS((ROW(555:555)-1),IF(MOD(COLUMN(K:K)-4-$D555,32)=0,32,MOD(COLUMN(K:K)-4-$D555,32))+4))</f>
        <v>1</v>
      </c>
      <c r="L555" s="21" t="str" cm="1">
        <f t="array" aca="1" ref="L555" ca="1">INDIRECT(ADDRESS((ROW(555:555)-1),IF(MOD(COLUMN(L:L)-4-$D555,32)=0,32,MOD(COLUMN(L:L)-4-$D555,32))+4))</f>
        <v>1</v>
      </c>
      <c r="M555" s="22" t="str" cm="1">
        <f t="array" aca="1" ref="M555" ca="1">INDIRECT(ADDRESS((ROW(555:555)-1),IF(MOD(COLUMN(M:M)-4-$D555,32)=0,32,MOD(COLUMN(M:M)-4-$D555,32))+4))</f>
        <v>0</v>
      </c>
      <c r="N555" s="22" t="str" cm="1">
        <f t="array" aca="1" ref="N555" ca="1">INDIRECT(ADDRESS((ROW(555:555)-1),IF(MOD(COLUMN(N:N)-4-$D555,32)=0,32,MOD(COLUMN(N:N)-4-$D555,32))+4))</f>
        <v>0</v>
      </c>
      <c r="O555" s="22" t="str" cm="1">
        <f t="array" aca="1" ref="O555" ca="1">INDIRECT(ADDRESS((ROW(555:555)-1),IF(MOD(COLUMN(O:O)-4-$D555,32)=0,32,MOD(COLUMN(O:O)-4-$D555,32))+4))</f>
        <v>1</v>
      </c>
      <c r="P555" s="22" t="str" cm="1">
        <f t="array" aca="1" ref="P555" ca="1">INDIRECT(ADDRESS((ROW(555:555)-1),IF(MOD(COLUMN(P:P)-4-$D555,32)=0,32,MOD(COLUMN(P:P)-4-$D555,32))+4))</f>
        <v>0</v>
      </c>
      <c r="Q555" s="23" t="str" cm="1">
        <f t="array" aca="1" ref="Q555" ca="1">INDIRECT(ADDRESS((ROW(555:555)-1),IF(MOD(COLUMN(Q:Q)-4-$D555,32)=0,32,MOD(COLUMN(Q:Q)-4-$D555,32))+4))</f>
        <v>1</v>
      </c>
      <c r="R555" s="23" t="str" cm="1">
        <f t="array" aca="1" ref="R555" ca="1">INDIRECT(ADDRESS((ROW(555:555)-1),IF(MOD(COLUMN(R:R)-4-$D555,32)=0,32,MOD(COLUMN(R:R)-4-$D555,32))+4))</f>
        <v>0</v>
      </c>
      <c r="S555" s="23" t="str" cm="1">
        <f t="array" aca="1" ref="S555" ca="1">INDIRECT(ADDRESS((ROW(555:555)-1),IF(MOD(COLUMN(S:S)-4-$D555,32)=0,32,MOD(COLUMN(S:S)-4-$D555,32))+4))</f>
        <v>1</v>
      </c>
      <c r="T555" s="23" t="str" cm="1">
        <f t="array" aca="1" ref="T555" ca="1">INDIRECT(ADDRESS((ROW(555:555)-1),IF(MOD(COLUMN(T:T)-4-$D555,32)=0,32,MOD(COLUMN(T:T)-4-$D555,32))+4))</f>
        <v>0</v>
      </c>
      <c r="U555" s="20" t="str" cm="1">
        <f t="array" aca="1" ref="U555" ca="1">INDIRECT(ADDRESS((ROW(555:555)-1),IF(MOD(COLUMN(U:U)-4-$D555,32)=0,32,MOD(COLUMN(U:U)-4-$D555,32))+4))</f>
        <v>0</v>
      </c>
      <c r="V555" s="20" t="str" cm="1">
        <f t="array" aca="1" ref="V555" ca="1">INDIRECT(ADDRESS((ROW(555:555)-1),IF(MOD(COLUMN(V:V)-4-$D555,32)=0,32,MOD(COLUMN(V:V)-4-$D555,32))+4))</f>
        <v>1</v>
      </c>
      <c r="W555" s="20" t="str" cm="1">
        <f t="array" aca="1" ref="W555" ca="1">INDIRECT(ADDRESS((ROW(555:555)-1),IF(MOD(COLUMN(W:W)-4-$D555,32)=0,32,MOD(COLUMN(W:W)-4-$D555,32))+4))</f>
        <v>0</v>
      </c>
      <c r="X555" s="20" t="str" cm="1">
        <f t="array" aca="1" ref="X555" ca="1">INDIRECT(ADDRESS((ROW(555:555)-1),IF(MOD(COLUMN(X:X)-4-$D555,32)=0,32,MOD(COLUMN(X:X)-4-$D555,32))+4))</f>
        <v>1</v>
      </c>
      <c r="Y555" s="21" t="str" cm="1">
        <f t="array" aca="1" ref="Y555" ca="1">INDIRECT(ADDRESS((ROW(555:555)-1),IF(MOD(COLUMN(Y:Y)-4-$D555,32)=0,32,MOD(COLUMN(Y:Y)-4-$D555,32))+4))</f>
        <v>1</v>
      </c>
      <c r="Z555" s="21" t="str" cm="1">
        <f t="array" aca="1" ref="Z555" ca="1">INDIRECT(ADDRESS((ROW(555:555)-1),IF(MOD(COLUMN(Z:Z)-4-$D555,32)=0,32,MOD(COLUMN(Z:Z)-4-$D555,32))+4))</f>
        <v>1</v>
      </c>
      <c r="AA555" s="21" t="str" cm="1">
        <f t="array" aca="1" ref="AA555" ca="1">INDIRECT(ADDRESS((ROW(555:555)-1),IF(MOD(COLUMN(AA:AA)-4-$D555,32)=0,32,MOD(COLUMN(AA:AA)-4-$D555,32))+4))</f>
        <v>0</v>
      </c>
      <c r="AB555" s="21" t="str" cm="1">
        <f t="array" aca="1" ref="AB555" ca="1">INDIRECT(ADDRESS((ROW(555:555)-1),IF(MOD(COLUMN(AB:AB)-4-$D555,32)=0,32,MOD(COLUMN(AB:AB)-4-$D555,32))+4))</f>
        <v>0</v>
      </c>
      <c r="AC555" s="22" t="str" cm="1">
        <f t="array" aca="1" ref="AC555" ca="1">INDIRECT(ADDRESS((ROW(555:555)-1),IF(MOD(COLUMN(AC:AC)-4-$D555,32)=0,32,MOD(COLUMN(AC:AC)-4-$D555,32))+4))</f>
        <v>1</v>
      </c>
      <c r="AD555" s="22" t="str" cm="1">
        <f t="array" aca="1" ref="AD555" ca="1">INDIRECT(ADDRESS((ROW(555:555)-1),IF(MOD(COLUMN(AD:AD)-4-$D555,32)=0,32,MOD(COLUMN(AD:AD)-4-$D555,32))+4))</f>
        <v>0</v>
      </c>
      <c r="AE555" s="22" t="str" cm="1">
        <f t="array" aca="1" ref="AE555" ca="1">INDIRECT(ADDRESS((ROW(555:555)-1),IF(MOD(COLUMN(AE:AE)-4-$D555,32)=0,32,MOD(COLUMN(AE:AE)-4-$D555,32))+4))</f>
        <v>0</v>
      </c>
      <c r="AF555" s="22" t="str" cm="1">
        <f t="array" aca="1" ref="AF555" ca="1">INDIRECT(ADDRESS((ROW(555:555)-1),IF(MOD(COLUMN(AF:AF)-4-$D555,32)=0,32,MOD(COLUMN(AF:AF)-4-$D555,32))+4))</f>
        <v>0</v>
      </c>
      <c r="AG555" s="23" t="str" cm="1">
        <f t="array" aca="1" ref="AG555" ca="1">INDIRECT(ADDRESS((ROW(555:555)-1),IF(MOD(COLUMN(AG:AG)-4-$D555,32)=0,32,MOD(COLUMN(AG:AG)-4-$D555,32))+4))</f>
        <v>1</v>
      </c>
      <c r="AH555" s="23" t="str" cm="1">
        <f t="array" aca="1" ref="AH555" ca="1">INDIRECT(ADDRESS((ROW(555:555)-1),IF(MOD(COLUMN(AH:AH)-4-$D555,32)=0,32,MOD(COLUMN(AH:AH)-4-$D555,32))+4))</f>
        <v>0</v>
      </c>
      <c r="AI555" s="23" t="str" cm="1">
        <f t="array" aca="1" ref="AI555" ca="1">INDIRECT(ADDRESS((ROW(555:555)-1),IF(MOD(COLUMN(AI:AI)-4-$D555,32)=0,32,MOD(COLUMN(AI:AI)-4-$D555,32))+4))</f>
        <v>0</v>
      </c>
      <c r="AJ555" s="23" t="str" cm="1">
        <f t="array" aca="1" ref="AJ555" ca="1">INDIRECT(ADDRESS((ROW(555:555)-1),IF(MOD(COLUMN(AJ:AJ)-4-$D555,32)=0,32,MOD(COLUMN(AJ:AJ)-4-$D555,32))+4))</f>
        <v>1</v>
      </c>
      <c r="AK555" t="str">
        <f ca="1">_xlfn.CONCAT(E555,F555,G555,H555,I555,J555,K555,L555)</f>
        <v>11101111</v>
      </c>
      <c r="AL555" t="str">
        <f ca="1">_xlfn.CONCAT(M555,N555,O555,P555,Q555,R555,S555,T555)</f>
        <v>00101010</v>
      </c>
      <c r="AM555" t="str">
        <f ca="1">_xlfn.CONCAT(U555,V555,W555,X555,Y555,Z555,AA555,AB555)</f>
        <v>01011100</v>
      </c>
      <c r="AN555" t="str">
        <f ca="1">_xlfn.CONCAT(AC555,AD555,AE555,AF555,AG555,AH555,AI555,AJ555)</f>
        <v>10001001</v>
      </c>
      <c r="AO555">
        <f ca="1">BIN2DEC(AK555)</f>
        <v>239</v>
      </c>
      <c r="AP555">
        <f t="shared" ref="AP555:AP557" ca="1" si="468">BIN2DEC(AL555)</f>
        <v>42</v>
      </c>
      <c r="AQ555">
        <f t="shared" ref="AQ555:AQ557" ca="1" si="469">BIN2DEC(AM555)</f>
        <v>92</v>
      </c>
      <c r="AR555">
        <f t="shared" ref="AR555:AR557" ca="1" si="470">BIN2DEC(AN555)</f>
        <v>137</v>
      </c>
      <c r="AS555">
        <f ca="1">(AO555*2^24)+(AP555*2^16)+(AQ555*2^8)+AR555</f>
        <v>4012530825</v>
      </c>
      <c r="AT555">
        <f>2^32</f>
        <v>4294967296</v>
      </c>
      <c r="AU555">
        <f ca="1">AT555-AS555</f>
        <v>282436471</v>
      </c>
    </row>
    <row r="556" spans="1:47" x14ac:dyDescent="0.35">
      <c r="C556" t="s">
        <v>2</v>
      </c>
      <c r="D556" s="27">
        <v>19</v>
      </c>
      <c r="E556" s="20" t="str" cm="1">
        <f t="array" aca="1" ref="E556" ca="1">INDIRECT(ADDRESS((ROW(556:556)-2),IF(MOD(COLUMN(E:E)-4-$D556,32)=0,32,MOD(COLUMN(E:E)-4-$D556,32))+4))</f>
        <v>0</v>
      </c>
      <c r="F556" s="20" t="str" cm="1">
        <f t="array" aca="1" ref="F556" ca="1">INDIRECT(ADDRESS((ROW(556:556)-2),IF(MOD(COLUMN(F:F)-4-$D556,32)=0,32,MOD(COLUMN(F:F)-4-$D556,32))+4))</f>
        <v>1</v>
      </c>
      <c r="G556" s="20" t="str" cm="1">
        <f t="array" aca="1" ref="G556" ca="1">INDIRECT(ADDRESS((ROW(556:556)-2),IF(MOD(COLUMN(G:G)-4-$D556,32)=0,32,MOD(COLUMN(G:G)-4-$D556,32))+4))</f>
        <v>1</v>
      </c>
      <c r="H556" s="20" t="str" cm="1">
        <f t="array" aca="1" ref="H556" ca="1">INDIRECT(ADDRESS((ROW(556:556)-2),IF(MOD(COLUMN(H:H)-4-$D556,32)=0,32,MOD(COLUMN(H:H)-4-$D556,32))+4))</f>
        <v>1</v>
      </c>
      <c r="I556" s="21" t="str" cm="1">
        <f t="array" aca="1" ref="I556" ca="1">INDIRECT(ADDRESS((ROW(556:556)-2),IF(MOD(COLUMN(I:I)-4-$D556,32)=0,32,MOD(COLUMN(I:I)-4-$D556,32))+4))</f>
        <v>1</v>
      </c>
      <c r="J556" s="21" t="str" cm="1">
        <f t="array" aca="1" ref="J556" ca="1">INDIRECT(ADDRESS((ROW(556:556)-2),IF(MOD(COLUMN(J:J)-4-$D556,32)=0,32,MOD(COLUMN(J:J)-4-$D556,32))+4))</f>
        <v>0</v>
      </c>
      <c r="K556" s="21" t="str" cm="1">
        <f t="array" aca="1" ref="K556" ca="1">INDIRECT(ADDRESS((ROW(556:556)-2),IF(MOD(COLUMN(K:K)-4-$D556,32)=0,32,MOD(COLUMN(K:K)-4-$D556,32))+4))</f>
        <v>1</v>
      </c>
      <c r="L556" s="21" t="str" cm="1">
        <f t="array" aca="1" ref="L556" ca="1">INDIRECT(ADDRESS((ROW(556:556)-2),IF(MOD(COLUMN(L:L)-4-$D556,32)=0,32,MOD(COLUMN(L:L)-4-$D556,32))+4))</f>
        <v>1</v>
      </c>
      <c r="M556" s="22" t="str" cm="1">
        <f t="array" aca="1" ref="M556" ca="1">INDIRECT(ADDRESS((ROW(556:556)-2),IF(MOD(COLUMN(M:M)-4-$D556,32)=0,32,MOD(COLUMN(M:M)-4-$D556,32))+4))</f>
        <v>1</v>
      </c>
      <c r="N556" s="22" t="str" cm="1">
        <f t="array" aca="1" ref="N556" ca="1">INDIRECT(ADDRESS((ROW(556:556)-2),IF(MOD(COLUMN(N:N)-4-$D556,32)=0,32,MOD(COLUMN(N:N)-4-$D556,32))+4))</f>
        <v>1</v>
      </c>
      <c r="O556" s="22" t="str" cm="1">
        <f t="array" aca="1" ref="O556" ca="1">INDIRECT(ADDRESS((ROW(556:556)-2),IF(MOD(COLUMN(O:O)-4-$D556,32)=0,32,MOD(COLUMN(O:O)-4-$D556,32))+4))</f>
        <v>0</v>
      </c>
      <c r="P556" s="22" t="str" cm="1">
        <f t="array" aca="1" ref="P556" ca="1">INDIRECT(ADDRESS((ROW(556:556)-2),IF(MOD(COLUMN(P:P)-4-$D556,32)=0,32,MOD(COLUMN(P:P)-4-$D556,32))+4))</f>
        <v>0</v>
      </c>
      <c r="Q556" s="23" t="str" cm="1">
        <f t="array" aca="1" ref="Q556" ca="1">INDIRECT(ADDRESS((ROW(556:556)-2),IF(MOD(COLUMN(Q:Q)-4-$D556,32)=0,32,MOD(COLUMN(Q:Q)-4-$D556,32))+4))</f>
        <v>1</v>
      </c>
      <c r="R556" s="23" t="str" cm="1">
        <f t="array" aca="1" ref="R556" ca="1">INDIRECT(ADDRESS((ROW(556:556)-2),IF(MOD(COLUMN(R:R)-4-$D556,32)=0,32,MOD(COLUMN(R:R)-4-$D556,32))+4))</f>
        <v>0</v>
      </c>
      <c r="S556" s="23" t="str" cm="1">
        <f t="array" aca="1" ref="S556" ca="1">INDIRECT(ADDRESS((ROW(556:556)-2),IF(MOD(COLUMN(S:S)-4-$D556,32)=0,32,MOD(COLUMN(S:S)-4-$D556,32))+4))</f>
        <v>1</v>
      </c>
      <c r="T556" s="23" t="str" cm="1">
        <f t="array" aca="1" ref="T556" ca="1">INDIRECT(ADDRESS((ROW(556:556)-2),IF(MOD(COLUMN(T:T)-4-$D556,32)=0,32,MOD(COLUMN(T:T)-4-$D556,32))+4))</f>
        <v>0</v>
      </c>
      <c r="U556" s="20" t="str" cm="1">
        <f t="array" aca="1" ref="U556" ca="1">INDIRECT(ADDRESS((ROW(556:556)-2),IF(MOD(COLUMN(U:U)-4-$D556,32)=0,32,MOD(COLUMN(U:U)-4-$D556,32))+4))</f>
        <v>1</v>
      </c>
      <c r="V556" s="20" t="str" cm="1">
        <f t="array" aca="1" ref="V556" ca="1">INDIRECT(ADDRESS((ROW(556:556)-2),IF(MOD(COLUMN(V:V)-4-$D556,32)=0,32,MOD(COLUMN(V:V)-4-$D556,32))+4))</f>
        <v>0</v>
      </c>
      <c r="W556" s="20" t="str" cm="1">
        <f t="array" aca="1" ref="W556" ca="1">INDIRECT(ADDRESS((ROW(556:556)-2),IF(MOD(COLUMN(W:W)-4-$D556,32)=0,32,MOD(COLUMN(W:W)-4-$D556,32))+4))</f>
        <v>0</v>
      </c>
      <c r="X556" s="20" t="str" cm="1">
        <f t="array" aca="1" ref="X556" ca="1">INDIRECT(ADDRESS((ROW(556:556)-2),IF(MOD(COLUMN(X:X)-4-$D556,32)=0,32,MOD(COLUMN(X:X)-4-$D556,32))+4))</f>
        <v>1</v>
      </c>
      <c r="Y556" s="21" t="str" cm="1">
        <f t="array" aca="1" ref="Y556" ca="1">INDIRECT(ADDRESS((ROW(556:556)-2),IF(MOD(COLUMN(Y:Y)-4-$D556,32)=0,32,MOD(COLUMN(Y:Y)-4-$D556,32))+4))</f>
        <v>0</v>
      </c>
      <c r="Z556" s="21" t="str" cm="1">
        <f t="array" aca="1" ref="Z556" ca="1">INDIRECT(ADDRESS((ROW(556:556)-2),IF(MOD(COLUMN(Z:Z)-4-$D556,32)=0,32,MOD(COLUMN(Z:Z)-4-$D556,32))+4))</f>
        <v>1</v>
      </c>
      <c r="AA556" s="21" t="str" cm="1">
        <f t="array" aca="1" ref="AA556" ca="1">INDIRECT(ADDRESS((ROW(556:556)-2),IF(MOD(COLUMN(AA:AA)-4-$D556,32)=0,32,MOD(COLUMN(AA:AA)-4-$D556,32))+4))</f>
        <v>1</v>
      </c>
      <c r="AB556" s="21" t="str" cm="1">
        <f t="array" aca="1" ref="AB556" ca="1">INDIRECT(ADDRESS((ROW(556:556)-2),IF(MOD(COLUMN(AB:AB)-4-$D556,32)=0,32,MOD(COLUMN(AB:AB)-4-$D556,32))+4))</f>
        <v>1</v>
      </c>
      <c r="AC556" s="22" t="str" cm="1">
        <f t="array" aca="1" ref="AC556" ca="1">INDIRECT(ADDRESS((ROW(556:556)-2),IF(MOD(COLUMN(AC:AC)-4-$D556,32)=0,32,MOD(COLUMN(AC:AC)-4-$D556,32))+4))</f>
        <v>0</v>
      </c>
      <c r="AD556" s="22" t="str" cm="1">
        <f t="array" aca="1" ref="AD556" ca="1">INDIRECT(ADDRESS((ROW(556:556)-2),IF(MOD(COLUMN(AD:AD)-4-$D556,32)=0,32,MOD(COLUMN(AD:AD)-4-$D556,32))+4))</f>
        <v>0</v>
      </c>
      <c r="AE556" s="22" t="str" cm="1">
        <f t="array" aca="1" ref="AE556" ca="1">INDIRECT(ADDRESS((ROW(556:556)-2),IF(MOD(COLUMN(AE:AE)-4-$D556,32)=0,32,MOD(COLUMN(AE:AE)-4-$D556,32))+4))</f>
        <v>1</v>
      </c>
      <c r="AF556" s="22" t="str" cm="1">
        <f t="array" aca="1" ref="AF556" ca="1">INDIRECT(ADDRESS((ROW(556:556)-2),IF(MOD(COLUMN(AF:AF)-4-$D556,32)=0,32,MOD(COLUMN(AF:AF)-4-$D556,32))+4))</f>
        <v>0</v>
      </c>
      <c r="AG556" s="23" t="str" cm="1">
        <f t="array" aca="1" ref="AG556" ca="1">INDIRECT(ADDRESS((ROW(556:556)-2),IF(MOD(COLUMN(AG:AG)-4-$D556,32)=0,32,MOD(COLUMN(AG:AG)-4-$D556,32))+4))</f>
        <v>0</v>
      </c>
      <c r="AH556" s="23" t="str" cm="1">
        <f t="array" aca="1" ref="AH556" ca="1">INDIRECT(ADDRESS((ROW(556:556)-2),IF(MOD(COLUMN(AH:AH)-4-$D556,32)=0,32,MOD(COLUMN(AH:AH)-4-$D556,32))+4))</f>
        <v>0</v>
      </c>
      <c r="AI556" s="23" t="str" cm="1">
        <f t="array" aca="1" ref="AI556" ca="1">INDIRECT(ADDRESS((ROW(556:556)-2),IF(MOD(COLUMN(AI:AI)-4-$D556,32)=0,32,MOD(COLUMN(AI:AI)-4-$D556,32))+4))</f>
        <v>1</v>
      </c>
      <c r="AJ556" s="23" t="str" cm="1">
        <f t="array" aca="1" ref="AJ556" ca="1">INDIRECT(ADDRESS((ROW(556:556)-2),IF(MOD(COLUMN(AJ:AJ)-4-$D556,32)=0,32,MOD(COLUMN(AJ:AJ)-4-$D556,32))+4))</f>
        <v>0</v>
      </c>
      <c r="AK556" t="str">
        <f ca="1">_xlfn.CONCAT(E556,F556,G556,H556,I556,J556,K556,L556)</f>
        <v>01111011</v>
      </c>
      <c r="AL556" t="str">
        <f ca="1">_xlfn.CONCAT(M556,N556,O556,P556,Q556,R556,S556,T556)</f>
        <v>11001010</v>
      </c>
      <c r="AM556" t="str">
        <f ca="1">_xlfn.CONCAT(U556,V556,W556,X556,Y556,Z556,AA556,AB556)</f>
        <v>10010111</v>
      </c>
      <c r="AN556" t="str">
        <f ca="1">_xlfn.CONCAT(AC556,AD556,AE556,AF556,AG556,AH556,AI556,AJ556)</f>
        <v>00100010</v>
      </c>
      <c r="AO556">
        <f ca="1">BIN2DEC(AK556)</f>
        <v>123</v>
      </c>
      <c r="AP556">
        <f t="shared" ca="1" si="468"/>
        <v>202</v>
      </c>
      <c r="AQ556">
        <f t="shared" ca="1" si="469"/>
        <v>151</v>
      </c>
      <c r="AR556">
        <f t="shared" ca="1" si="470"/>
        <v>34</v>
      </c>
      <c r="AS556">
        <f ca="1">(AO556*2^24)+(AP556*2^16)+(AQ556*2^8)+AR556</f>
        <v>2076874530</v>
      </c>
      <c r="AT556">
        <f>2^32</f>
        <v>4294967296</v>
      </c>
      <c r="AU556">
        <f ca="1">AT556-AS556</f>
        <v>2218092766</v>
      </c>
    </row>
    <row r="557" spans="1:47" x14ac:dyDescent="0.35">
      <c r="C557" t="s">
        <v>84</v>
      </c>
      <c r="D557" s="27">
        <v>10</v>
      </c>
      <c r="E557" s="20" cm="1">
        <f t="array" aca="1" ref="E557" ca="1">IF(COLUMN(E:E)-4&gt;$D557,INDIRECT(ADDRESS((ROW(557:557)-3),COLUMN(E:E)-4-$D557+4)),0)</f>
        <v>0</v>
      </c>
      <c r="F557" s="20" cm="1">
        <f t="array" aca="1" ref="F557" ca="1">IF(COLUMN(F:F)-4&gt;$D557,INDIRECT(ADDRESS((ROW(557:557)-3),COLUMN(F:F)-4-$D557+4)),0)</f>
        <v>0</v>
      </c>
      <c r="G557" s="20" cm="1">
        <f t="array" aca="1" ref="G557" ca="1">IF(COLUMN(G:G)-4&gt;$D557,INDIRECT(ADDRESS((ROW(557:557)-3),COLUMN(G:G)-4-$D557+4)),0)</f>
        <v>0</v>
      </c>
      <c r="H557" s="20" cm="1">
        <f t="array" aca="1" ref="H557" ca="1">IF(COLUMN(H:H)-4&gt;$D557,INDIRECT(ADDRESS((ROW(557:557)-3),COLUMN(H:H)-4-$D557+4)),0)</f>
        <v>0</v>
      </c>
      <c r="I557" s="21" cm="1">
        <f t="array" aca="1" ref="I557" ca="1">IF(COLUMN(I:I)-4&gt;$D557,INDIRECT(ADDRESS((ROW(557:557)-3),COLUMN(I:I)-4-$D557+4)),0)</f>
        <v>0</v>
      </c>
      <c r="J557" s="21" cm="1">
        <f t="array" aca="1" ref="J557" ca="1">IF(COLUMN(J:J)-4&gt;$D557,INDIRECT(ADDRESS((ROW(557:557)-3),COLUMN(J:J)-4-$D557+4)),0)</f>
        <v>0</v>
      </c>
      <c r="K557" s="21" cm="1">
        <f t="array" aca="1" ref="K557" ca="1">IF(COLUMN(K:K)-4&gt;$D557,INDIRECT(ADDRESS((ROW(557:557)-3),COLUMN(K:K)-4-$D557+4)),0)</f>
        <v>0</v>
      </c>
      <c r="L557" s="21" cm="1">
        <f t="array" aca="1" ref="L557" ca="1">IF(COLUMN(L:L)-4&gt;$D557,INDIRECT(ADDRESS((ROW(557:557)-3),COLUMN(L:L)-4-$D557+4)),0)</f>
        <v>0</v>
      </c>
      <c r="M557" s="22" cm="1">
        <f t="array" aca="1" ref="M557" ca="1">IF(COLUMN(M:M)-4&gt;$D557,INDIRECT(ADDRESS((ROW(557:557)-3),COLUMN(M:M)-4-$D557+4)),0)</f>
        <v>0</v>
      </c>
      <c r="N557" s="22" cm="1">
        <f t="array" aca="1" ref="N557" ca="1">IF(COLUMN(N:N)-4&gt;$D557,INDIRECT(ADDRESS((ROW(557:557)-3),COLUMN(N:N)-4-$D557+4)),0)</f>
        <v>0</v>
      </c>
      <c r="O557" s="22" t="str" cm="1">
        <f t="array" aca="1" ref="O557" ca="1">IF(COLUMN(O:O)-4&gt;$D557,INDIRECT(ADDRESS((ROW(557:557)-3),COLUMN(O:O)-4-$D557+4)),0)</f>
        <v>1</v>
      </c>
      <c r="P557" s="22" t="str" cm="1">
        <f t="array" aca="1" ref="P557" ca="1">IF(COLUMN(P:P)-4&gt;$D557,INDIRECT(ADDRESS((ROW(557:557)-3),COLUMN(P:P)-4-$D557+4)),0)</f>
        <v>0</v>
      </c>
      <c r="Q557" s="23" t="str" cm="1">
        <f t="array" aca="1" ref="Q557" ca="1">IF(COLUMN(Q:Q)-4&gt;$D557,INDIRECT(ADDRESS((ROW(557:557)-3),COLUMN(Q:Q)-4-$D557+4)),0)</f>
        <v>1</v>
      </c>
      <c r="R557" s="23" t="str" cm="1">
        <f t="array" aca="1" ref="R557" ca="1">IF(COLUMN(R:R)-4&gt;$D557,INDIRECT(ADDRESS((ROW(557:557)-3),COLUMN(R:R)-4-$D557+4)),0)</f>
        <v>1</v>
      </c>
      <c r="S557" s="23" t="str" cm="1">
        <f t="array" aca="1" ref="S557" ca="1">IF(COLUMN(S:S)-4&gt;$D557,INDIRECT(ADDRESS((ROW(557:557)-3),COLUMN(S:S)-4-$D557+4)),0)</f>
        <v>1</v>
      </c>
      <c r="T557" s="23" t="str" cm="1">
        <f t="array" aca="1" ref="T557" ca="1">IF(COLUMN(T:T)-4&gt;$D557,INDIRECT(ADDRESS((ROW(557:557)-3),COLUMN(T:T)-4-$D557+4)),0)</f>
        <v>0</v>
      </c>
      <c r="U557" s="20" t="str" cm="1">
        <f t="array" aca="1" ref="U557" ca="1">IF(COLUMN(U:U)-4&gt;$D557,INDIRECT(ADDRESS((ROW(557:557)-3),COLUMN(U:U)-4-$D557+4)),0)</f>
        <v>0</v>
      </c>
      <c r="V557" s="20" t="str" cm="1">
        <f t="array" aca="1" ref="V557" ca="1">IF(COLUMN(V:V)-4&gt;$D557,INDIRECT(ADDRESS((ROW(557:557)-3),COLUMN(V:V)-4-$D557+4)),0)</f>
        <v>1</v>
      </c>
      <c r="W557" s="20" t="str" cm="1">
        <f t="array" aca="1" ref="W557" ca="1">IF(COLUMN(W:W)-4&gt;$D557,INDIRECT(ADDRESS((ROW(557:557)-3),COLUMN(W:W)-4-$D557+4)),0)</f>
        <v>0</v>
      </c>
      <c r="X557" s="20" t="str" cm="1">
        <f t="array" aca="1" ref="X557" ca="1">IF(COLUMN(X:X)-4&gt;$D557,INDIRECT(ADDRESS((ROW(557:557)-3),COLUMN(X:X)-4-$D557+4)),0)</f>
        <v>0</v>
      </c>
      <c r="Y557" s="21" t="str" cm="1">
        <f t="array" aca="1" ref="Y557" ca="1">IF(COLUMN(Y:Y)-4&gt;$D557,INDIRECT(ADDRESS((ROW(557:557)-3),COLUMN(Y:Y)-4-$D557+4)),0)</f>
        <v>0</v>
      </c>
      <c r="Z557" s="21" t="str" cm="1">
        <f t="array" aca="1" ref="Z557" ca="1">IF(COLUMN(Z:Z)-4&gt;$D557,INDIRECT(ADDRESS((ROW(557:557)-3),COLUMN(Z:Z)-4-$D557+4)),0)</f>
        <v>1</v>
      </c>
      <c r="AA557" s="21" t="str" cm="1">
        <f t="array" aca="1" ref="AA557" ca="1">IF(COLUMN(AA:AA)-4&gt;$D557,INDIRECT(ADDRESS((ROW(557:557)-3),COLUMN(AA:AA)-4-$D557+4)),0)</f>
        <v>0</v>
      </c>
      <c r="AB557" s="21" t="str" cm="1">
        <f t="array" aca="1" ref="AB557" ca="1">IF(COLUMN(AB:AB)-4&gt;$D557,INDIRECT(ADDRESS((ROW(557:557)-3),COLUMN(AB:AB)-4-$D557+4)),0)</f>
        <v>0</v>
      </c>
      <c r="AC557" s="22" t="str" cm="1">
        <f t="array" aca="1" ref="AC557" ca="1">IF(COLUMN(AC:AC)-4&gt;$D557,INDIRECT(ADDRESS((ROW(557:557)-3),COLUMN(AC:AC)-4-$D557+4)),0)</f>
        <v>1</v>
      </c>
      <c r="AD557" s="22" t="str" cm="1">
        <f t="array" aca="1" ref="AD557" ca="1">IF(COLUMN(AD:AD)-4&gt;$D557,INDIRECT(ADDRESS((ROW(557:557)-3),COLUMN(AD:AD)-4-$D557+4)),0)</f>
        <v>1</v>
      </c>
      <c r="AE557" s="22" t="str" cm="1">
        <f t="array" aca="1" ref="AE557" ca="1">IF(COLUMN(AE:AE)-4&gt;$D557,INDIRECT(ADDRESS((ROW(557:557)-3),COLUMN(AE:AE)-4-$D557+4)),0)</f>
        <v>1</v>
      </c>
      <c r="AF557" s="22" t="str" cm="1">
        <f t="array" aca="1" ref="AF557" ca="1">IF(COLUMN(AF:AF)-4&gt;$D557,INDIRECT(ADDRESS((ROW(557:557)-3),COLUMN(AF:AF)-4-$D557+4)),0)</f>
        <v>1</v>
      </c>
      <c r="AG557" s="23" t="str" cm="1">
        <f t="array" aca="1" ref="AG557" ca="1">IF(COLUMN(AG:AG)-4&gt;$D557,INDIRECT(ADDRESS((ROW(557:557)-3),COLUMN(AG:AG)-4-$D557+4)),0)</f>
        <v>0</v>
      </c>
      <c r="AH557" s="23" t="str" cm="1">
        <f t="array" aca="1" ref="AH557" ca="1">IF(COLUMN(AH:AH)-4&gt;$D557,INDIRECT(ADDRESS((ROW(557:557)-3),COLUMN(AH:AH)-4-$D557+4)),0)</f>
        <v>1</v>
      </c>
      <c r="AI557" s="23" t="str" cm="1">
        <f t="array" aca="1" ref="AI557" ca="1">IF(COLUMN(AI:AI)-4&gt;$D557,INDIRECT(ADDRESS((ROW(557:557)-3),COLUMN(AI:AI)-4-$D557+4)),0)</f>
        <v>1</v>
      </c>
      <c r="AJ557" s="23" t="str" cm="1">
        <f t="array" aca="1" ref="AJ557" ca="1">IF(COLUMN(AJ:AJ)-4&gt;$D557,INDIRECT(ADDRESS((ROW(557:557)-3),COLUMN(AJ:AJ)-4-$D557+4)),0)</f>
        <v>1</v>
      </c>
      <c r="AK557" t="str">
        <f ca="1">_xlfn.CONCAT(E557,F557,G557,H557,I557,J557,K557,L557)</f>
        <v>00000000</v>
      </c>
      <c r="AL557" t="str">
        <f ca="1">_xlfn.CONCAT(M557,N557,O557,P557,Q557,R557,S557,T557)</f>
        <v>00101110</v>
      </c>
      <c r="AM557" t="str">
        <f ca="1">_xlfn.CONCAT(U557,V557,W557,X557,Y557,Z557,AA557,AB557)</f>
        <v>01000100</v>
      </c>
      <c r="AN557" t="str">
        <f ca="1">_xlfn.CONCAT(AC557,AD557,AE557,AF557,AG557,AH557,AI557,AJ557)</f>
        <v>11110111</v>
      </c>
      <c r="AO557">
        <f ca="1">BIN2DEC(AK557)</f>
        <v>0</v>
      </c>
      <c r="AP557">
        <f t="shared" ca="1" si="468"/>
        <v>46</v>
      </c>
      <c r="AQ557">
        <f t="shared" ca="1" si="469"/>
        <v>68</v>
      </c>
      <c r="AR557">
        <f t="shared" ca="1" si="470"/>
        <v>247</v>
      </c>
      <c r="AS557">
        <f ca="1">(AO557*2^24)+(AP557*2^16)+(AQ557*2^8)+AR557</f>
        <v>3032311</v>
      </c>
    </row>
    <row r="558" spans="1:47" x14ac:dyDescent="0.35">
      <c r="C558" t="s">
        <v>85</v>
      </c>
      <c r="E558" s="4">
        <f ca="1">_xlfn.BITXOR(E555,E556)</f>
        <v>1</v>
      </c>
      <c r="F558" s="4">
        <f t="shared" ref="F558:AJ558" ca="1" si="471">_xlfn.BITXOR(F555,F556)</f>
        <v>0</v>
      </c>
      <c r="G558" s="4">
        <f t="shared" ca="1" si="471"/>
        <v>0</v>
      </c>
      <c r="H558" s="4">
        <f t="shared" ca="1" si="471"/>
        <v>1</v>
      </c>
      <c r="I558" s="4">
        <f t="shared" ca="1" si="471"/>
        <v>0</v>
      </c>
      <c r="J558" s="4">
        <f t="shared" ca="1" si="471"/>
        <v>1</v>
      </c>
      <c r="K558" s="4">
        <f t="shared" ca="1" si="471"/>
        <v>0</v>
      </c>
      <c r="L558" s="4">
        <f t="shared" ca="1" si="471"/>
        <v>0</v>
      </c>
      <c r="M558" s="4">
        <f t="shared" ca="1" si="471"/>
        <v>1</v>
      </c>
      <c r="N558" s="4">
        <f t="shared" ca="1" si="471"/>
        <v>1</v>
      </c>
      <c r="O558" s="4">
        <f t="shared" ca="1" si="471"/>
        <v>1</v>
      </c>
      <c r="P558" s="4">
        <f t="shared" ca="1" si="471"/>
        <v>0</v>
      </c>
      <c r="Q558" s="4">
        <f t="shared" ca="1" si="471"/>
        <v>0</v>
      </c>
      <c r="R558" s="4">
        <f t="shared" ca="1" si="471"/>
        <v>0</v>
      </c>
      <c r="S558" s="4">
        <f t="shared" ca="1" si="471"/>
        <v>0</v>
      </c>
      <c r="T558" s="4">
        <f t="shared" ca="1" si="471"/>
        <v>0</v>
      </c>
      <c r="U558" s="4">
        <f t="shared" ca="1" si="471"/>
        <v>1</v>
      </c>
      <c r="V558" s="4">
        <f t="shared" ca="1" si="471"/>
        <v>1</v>
      </c>
      <c r="W558" s="4">
        <f t="shared" ca="1" si="471"/>
        <v>0</v>
      </c>
      <c r="X558" s="4">
        <f t="shared" ca="1" si="471"/>
        <v>0</v>
      </c>
      <c r="Y558" s="4">
        <f t="shared" ca="1" si="471"/>
        <v>1</v>
      </c>
      <c r="Z558" s="4">
        <f t="shared" ca="1" si="471"/>
        <v>0</v>
      </c>
      <c r="AA558" s="4">
        <f t="shared" ca="1" si="471"/>
        <v>1</v>
      </c>
      <c r="AB558" s="4">
        <f t="shared" ca="1" si="471"/>
        <v>1</v>
      </c>
      <c r="AC558" s="4">
        <f t="shared" ca="1" si="471"/>
        <v>1</v>
      </c>
      <c r="AD558" s="4">
        <f t="shared" ca="1" si="471"/>
        <v>0</v>
      </c>
      <c r="AE558" s="4">
        <f t="shared" ca="1" si="471"/>
        <v>1</v>
      </c>
      <c r="AF558" s="4">
        <f t="shared" ca="1" si="471"/>
        <v>0</v>
      </c>
      <c r="AG558" s="4">
        <f t="shared" ca="1" si="471"/>
        <v>1</v>
      </c>
      <c r="AH558" s="4">
        <f t="shared" ca="1" si="471"/>
        <v>0</v>
      </c>
      <c r="AI558" s="4">
        <f t="shared" ca="1" si="471"/>
        <v>1</v>
      </c>
      <c r="AJ558" s="4">
        <f t="shared" ca="1" si="471"/>
        <v>1</v>
      </c>
    </row>
    <row r="559" spans="1:47" x14ac:dyDescent="0.35">
      <c r="B559" s="18">
        <f ca="1">AS559</f>
        <v>2496565084</v>
      </c>
      <c r="C559" s="17"/>
      <c r="E559" s="24">
        <f ca="1">_xlfn.BITXOR(E557,E558)</f>
        <v>1</v>
      </c>
      <c r="F559" s="24">
        <f t="shared" ref="F559:AJ559" ca="1" si="472">_xlfn.BITXOR(F557,F558)</f>
        <v>0</v>
      </c>
      <c r="G559" s="24">
        <f t="shared" ca="1" si="472"/>
        <v>0</v>
      </c>
      <c r="H559" s="24">
        <f t="shared" ca="1" si="472"/>
        <v>1</v>
      </c>
      <c r="I559" s="24">
        <f t="shared" ca="1" si="472"/>
        <v>0</v>
      </c>
      <c r="J559" s="24">
        <f t="shared" ca="1" si="472"/>
        <v>1</v>
      </c>
      <c r="K559" s="24">
        <f t="shared" ca="1" si="472"/>
        <v>0</v>
      </c>
      <c r="L559" s="24">
        <f t="shared" ca="1" si="472"/>
        <v>0</v>
      </c>
      <c r="M559" s="24">
        <f t="shared" ca="1" si="472"/>
        <v>1</v>
      </c>
      <c r="N559" s="24">
        <f t="shared" ca="1" si="472"/>
        <v>1</v>
      </c>
      <c r="O559" s="24">
        <f t="shared" ca="1" si="472"/>
        <v>0</v>
      </c>
      <c r="P559" s="24">
        <f t="shared" ca="1" si="472"/>
        <v>0</v>
      </c>
      <c r="Q559" s="24">
        <f t="shared" ca="1" si="472"/>
        <v>1</v>
      </c>
      <c r="R559" s="24">
        <f t="shared" ca="1" si="472"/>
        <v>1</v>
      </c>
      <c r="S559" s="24">
        <f t="shared" ca="1" si="472"/>
        <v>1</v>
      </c>
      <c r="T559" s="24">
        <f t="shared" ca="1" si="472"/>
        <v>0</v>
      </c>
      <c r="U559" s="24">
        <f t="shared" ca="1" si="472"/>
        <v>1</v>
      </c>
      <c r="V559" s="24">
        <f t="shared" ca="1" si="472"/>
        <v>0</v>
      </c>
      <c r="W559" s="24">
        <f t="shared" ca="1" si="472"/>
        <v>0</v>
      </c>
      <c r="X559" s="24">
        <f t="shared" ca="1" si="472"/>
        <v>0</v>
      </c>
      <c r="Y559" s="24">
        <f t="shared" ca="1" si="472"/>
        <v>1</v>
      </c>
      <c r="Z559" s="24">
        <f t="shared" ca="1" si="472"/>
        <v>1</v>
      </c>
      <c r="AA559" s="24">
        <f t="shared" ca="1" si="472"/>
        <v>1</v>
      </c>
      <c r="AB559" s="24">
        <f t="shared" ca="1" si="472"/>
        <v>1</v>
      </c>
      <c r="AC559" s="24">
        <f t="shared" ca="1" si="472"/>
        <v>0</v>
      </c>
      <c r="AD559" s="24">
        <f t="shared" ca="1" si="472"/>
        <v>1</v>
      </c>
      <c r="AE559" s="24">
        <f t="shared" ca="1" si="472"/>
        <v>0</v>
      </c>
      <c r="AF559" s="24">
        <f t="shared" ca="1" si="472"/>
        <v>1</v>
      </c>
      <c r="AG559" s="24">
        <f t="shared" ca="1" si="472"/>
        <v>1</v>
      </c>
      <c r="AH559" s="24">
        <f t="shared" ca="1" si="472"/>
        <v>1</v>
      </c>
      <c r="AI559" s="24">
        <f t="shared" ca="1" si="472"/>
        <v>0</v>
      </c>
      <c r="AJ559" s="24">
        <f t="shared" ca="1" si="472"/>
        <v>0</v>
      </c>
      <c r="AK559" t="str">
        <f ca="1">_xlfn.CONCAT(E559,F559,G559,H559,I559,J559,K559,L559)</f>
        <v>10010100</v>
      </c>
      <c r="AL559" t="str">
        <f ca="1">_xlfn.CONCAT(M559,N559,O559,P559,Q559,R559,S559,T559)</f>
        <v>11001110</v>
      </c>
      <c r="AM559" t="str">
        <f ca="1">_xlfn.CONCAT(U559,V559,W559,X559,Y559,Z559,AA559,AB559)</f>
        <v>10001111</v>
      </c>
      <c r="AN559" t="str">
        <f ca="1">_xlfn.CONCAT(AC559,AD559,AE559,AF559,AG559,AH559,AI559,AJ559)</f>
        <v>01011100</v>
      </c>
      <c r="AO559">
        <f ca="1">BIN2DEC(AK559)</f>
        <v>148</v>
      </c>
      <c r="AP559">
        <f t="shared" ref="AP559" ca="1" si="473">BIN2DEC(AL559)</f>
        <v>206</v>
      </c>
      <c r="AQ559">
        <f t="shared" ref="AQ559" ca="1" si="474">BIN2DEC(AM559)</f>
        <v>143</v>
      </c>
      <c r="AR559">
        <f t="shared" ref="AR559" ca="1" si="475">BIN2DEC(AN559)</f>
        <v>92</v>
      </c>
      <c r="AS559">
        <f ca="1">(AO559*2^24)+(AP559*2^16)+(AQ559*2^8)+AR559</f>
        <v>2496565084</v>
      </c>
    </row>
    <row r="560" spans="1:47" x14ac:dyDescent="0.35">
      <c r="C560" s="2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</row>
    <row r="561" spans="1:47" x14ac:dyDescent="0.35">
      <c r="A561" t="s">
        <v>81</v>
      </c>
      <c r="B561" s="26">
        <f ca="1">Home!B34</f>
        <v>572152814</v>
      </c>
      <c r="C561" t="str">
        <f ca="1">DEC2HEX(B561,8)</f>
        <v>221A5BEE</v>
      </c>
      <c r="E561" s="20" t="str">
        <f ca="1">MID(HEX2BIN(MID(C561,1,1),4),1,1)</f>
        <v>0</v>
      </c>
      <c r="F561" s="20" t="str">
        <f ca="1">MID(HEX2BIN(MID(C561,1,1),4),2,1)</f>
        <v>0</v>
      </c>
      <c r="G561" s="20" t="str">
        <f ca="1">MID(HEX2BIN(MID(C561,1,1),4),3,1)</f>
        <v>1</v>
      </c>
      <c r="H561" s="20" t="str">
        <f ca="1">MID(HEX2BIN(MID(C561,1,1),4),4,1)</f>
        <v>0</v>
      </c>
      <c r="I561" s="21" t="str">
        <f ca="1">MID(HEX2BIN(MID(C561,2,1),4),1,1)</f>
        <v>0</v>
      </c>
      <c r="J561" s="21" t="str">
        <f ca="1">MID(HEX2BIN(MID(C561,2,1),4),2,1)</f>
        <v>0</v>
      </c>
      <c r="K561" s="21" t="str">
        <f ca="1">MID(HEX2BIN(MID(C561,2,1),4),3,1)</f>
        <v>1</v>
      </c>
      <c r="L561" s="21" t="str">
        <f ca="1">MID(HEX2BIN(MID(C561,2,1),4),4,1)</f>
        <v>0</v>
      </c>
      <c r="M561" s="22" t="str">
        <f ca="1">MID(HEX2BIN(MID(C561,3,1),4),1,1)</f>
        <v>0</v>
      </c>
      <c r="N561" s="22" t="str">
        <f ca="1">MID(HEX2BIN(MID(C561,3,1),4),2,1)</f>
        <v>0</v>
      </c>
      <c r="O561" s="22" t="str">
        <f ca="1">MID(HEX2BIN(MID(C561,3,1),4),3,1)</f>
        <v>0</v>
      </c>
      <c r="P561" s="22" t="str">
        <f ca="1">MID(HEX2BIN(MID(C561,3,1),4),4,1)</f>
        <v>1</v>
      </c>
      <c r="Q561" s="23" t="str">
        <f ca="1">MID(HEX2BIN(MID(C561,4,1),4),1,1)</f>
        <v>1</v>
      </c>
      <c r="R561" s="23" t="str">
        <f ca="1">MID(HEX2BIN(MID(C561,4,1),4),2,1)</f>
        <v>0</v>
      </c>
      <c r="S561" s="23" t="str">
        <f ca="1">MID(HEX2BIN(MID(C561,4,1),4),3,1)</f>
        <v>1</v>
      </c>
      <c r="T561" s="23" t="str">
        <f ca="1">MID(HEX2BIN(MID(C561,4,1),4),4,1)</f>
        <v>0</v>
      </c>
      <c r="U561" s="20" t="str">
        <f ca="1">MID(HEX2BIN(MID(C561,5,1),4),1,1)</f>
        <v>0</v>
      </c>
      <c r="V561" s="20" t="str">
        <f ca="1">MID(HEX2BIN(MID(C561,5,1),4),2,1)</f>
        <v>1</v>
      </c>
      <c r="W561" s="20" t="str">
        <f ca="1">MID(HEX2BIN(MID(C561,5,1),4),3,1)</f>
        <v>0</v>
      </c>
      <c r="X561" s="20" t="str">
        <f ca="1">MID(HEX2BIN(MID(C561,5,1),4),4,1)</f>
        <v>1</v>
      </c>
      <c r="Y561" s="21" t="str">
        <f ca="1">MID(HEX2BIN(MID(C561,6,1),4),1,1)</f>
        <v>1</v>
      </c>
      <c r="Z561" s="21" t="str">
        <f ca="1">MID(HEX2BIN(MID(C561,6,1),4),2,1)</f>
        <v>0</v>
      </c>
      <c r="AA561" s="21" t="str">
        <f ca="1">MID(HEX2BIN(MID(C561,6,1),4),3,1)</f>
        <v>1</v>
      </c>
      <c r="AB561" s="21" t="str">
        <f ca="1">MID(HEX2BIN(MID(C561,6,1),4),4,1)</f>
        <v>1</v>
      </c>
      <c r="AC561" s="22" t="str">
        <f ca="1">MID(HEX2BIN(MID(C561,7,1),4),1,1)</f>
        <v>1</v>
      </c>
      <c r="AD561" s="22" t="str">
        <f ca="1">MID(HEX2BIN(MID(C561,7,1),4),2,1)</f>
        <v>1</v>
      </c>
      <c r="AE561" s="22" t="str">
        <f ca="1">MID(HEX2BIN(MID(C561,7,1),4),3,1)</f>
        <v>1</v>
      </c>
      <c r="AF561" s="22" t="str">
        <f ca="1">MID(HEX2BIN(MID(C561,7,1),4),4,1)</f>
        <v>0</v>
      </c>
      <c r="AG561" s="23" t="str">
        <f ca="1">MID(HEX2BIN(MID(C561,8,1),4),1,1)</f>
        <v>1</v>
      </c>
      <c r="AH561" s="23" t="str">
        <f ca="1">MID(HEX2BIN(MID(C561,8,1),4),2,1)</f>
        <v>1</v>
      </c>
      <c r="AI561" s="23" t="str">
        <f ca="1">MID(HEX2BIN(MID(C561,8,1),4),3,1)</f>
        <v>1</v>
      </c>
      <c r="AJ561" s="23" t="str">
        <f ca="1">MID(HEX2BIN(MID(C561,8,1),4),4,1)</f>
        <v>0</v>
      </c>
    </row>
    <row r="562" spans="1:47" x14ac:dyDescent="0.35">
      <c r="A562" s="9" t="s">
        <v>83</v>
      </c>
      <c r="C562" t="s">
        <v>2</v>
      </c>
      <c r="D562" s="27">
        <v>7</v>
      </c>
      <c r="E562" s="20" t="str" cm="1">
        <f t="array" aca="1" ref="E562" ca="1">INDIRECT(ADDRESS((ROW(562:562)-1),IF(MOD(COLUMN(E:E)-4-$D562,32)=0,32,MOD(COLUMN(E:E)-4-$D562,32))+4))</f>
        <v>1</v>
      </c>
      <c r="F562" s="20" t="str" cm="1">
        <f t="array" aca="1" ref="F562" ca="1">INDIRECT(ADDRESS((ROW(562:562)-1),IF(MOD(COLUMN(F:F)-4-$D562,32)=0,32,MOD(COLUMN(F:F)-4-$D562,32))+4))</f>
        <v>1</v>
      </c>
      <c r="G562" s="20" t="str" cm="1">
        <f t="array" aca="1" ref="G562" ca="1">INDIRECT(ADDRESS((ROW(562:562)-1),IF(MOD(COLUMN(G:G)-4-$D562,32)=0,32,MOD(COLUMN(G:G)-4-$D562,32))+4))</f>
        <v>0</v>
      </c>
      <c r="H562" s="20" t="str" cm="1">
        <f t="array" aca="1" ref="H562" ca="1">INDIRECT(ADDRESS((ROW(562:562)-1),IF(MOD(COLUMN(H:H)-4-$D562,32)=0,32,MOD(COLUMN(H:H)-4-$D562,32))+4))</f>
        <v>1</v>
      </c>
      <c r="I562" s="21" t="str" cm="1">
        <f t="array" aca="1" ref="I562" ca="1">INDIRECT(ADDRESS((ROW(562:562)-1),IF(MOD(COLUMN(I:I)-4-$D562,32)=0,32,MOD(COLUMN(I:I)-4-$D562,32))+4))</f>
        <v>1</v>
      </c>
      <c r="J562" s="21" t="str" cm="1">
        <f t="array" aca="1" ref="J562" ca="1">INDIRECT(ADDRESS((ROW(562:562)-1),IF(MOD(COLUMN(J:J)-4-$D562,32)=0,32,MOD(COLUMN(J:J)-4-$D562,32))+4))</f>
        <v>1</v>
      </c>
      <c r="K562" s="21" t="str" cm="1">
        <f t="array" aca="1" ref="K562" ca="1">INDIRECT(ADDRESS((ROW(562:562)-1),IF(MOD(COLUMN(K:K)-4-$D562,32)=0,32,MOD(COLUMN(K:K)-4-$D562,32))+4))</f>
        <v>0</v>
      </c>
      <c r="L562" s="21" t="str" cm="1">
        <f t="array" aca="1" ref="L562" ca="1">INDIRECT(ADDRESS((ROW(562:562)-1),IF(MOD(COLUMN(L:L)-4-$D562,32)=0,32,MOD(COLUMN(L:L)-4-$D562,32))+4))</f>
        <v>0</v>
      </c>
      <c r="M562" s="22" t="str" cm="1">
        <f t="array" aca="1" ref="M562" ca="1">INDIRECT(ADDRESS((ROW(562:562)-1),IF(MOD(COLUMN(M:M)-4-$D562,32)=0,32,MOD(COLUMN(M:M)-4-$D562,32))+4))</f>
        <v>0</v>
      </c>
      <c r="N562" s="22" t="str" cm="1">
        <f t="array" aca="1" ref="N562" ca="1">INDIRECT(ADDRESS((ROW(562:562)-1),IF(MOD(COLUMN(N:N)-4-$D562,32)=0,32,MOD(COLUMN(N:N)-4-$D562,32))+4))</f>
        <v>1</v>
      </c>
      <c r="O562" s="22" t="str" cm="1">
        <f t="array" aca="1" ref="O562" ca="1">INDIRECT(ADDRESS((ROW(562:562)-1),IF(MOD(COLUMN(O:O)-4-$D562,32)=0,32,MOD(COLUMN(O:O)-4-$D562,32))+4))</f>
        <v>0</v>
      </c>
      <c r="P562" s="22" t="str" cm="1">
        <f t="array" aca="1" ref="P562" ca="1">INDIRECT(ADDRESS((ROW(562:562)-1),IF(MOD(COLUMN(P:P)-4-$D562,32)=0,32,MOD(COLUMN(P:P)-4-$D562,32))+4))</f>
        <v>0</v>
      </c>
      <c r="Q562" s="23" t="str" cm="1">
        <f t="array" aca="1" ref="Q562" ca="1">INDIRECT(ADDRESS((ROW(562:562)-1),IF(MOD(COLUMN(Q:Q)-4-$D562,32)=0,32,MOD(COLUMN(Q:Q)-4-$D562,32))+4))</f>
        <v>0</v>
      </c>
      <c r="R562" s="23" t="str" cm="1">
        <f t="array" aca="1" ref="R562" ca="1">INDIRECT(ADDRESS((ROW(562:562)-1),IF(MOD(COLUMN(R:R)-4-$D562,32)=0,32,MOD(COLUMN(R:R)-4-$D562,32))+4))</f>
        <v>1</v>
      </c>
      <c r="S562" s="23" t="str" cm="1">
        <f t="array" aca="1" ref="S562" ca="1">INDIRECT(ADDRESS((ROW(562:562)-1),IF(MOD(COLUMN(S:S)-4-$D562,32)=0,32,MOD(COLUMN(S:S)-4-$D562,32))+4))</f>
        <v>0</v>
      </c>
      <c r="T562" s="23" t="str" cm="1">
        <f t="array" aca="1" ref="T562" ca="1">INDIRECT(ADDRESS((ROW(562:562)-1),IF(MOD(COLUMN(T:T)-4-$D562,32)=0,32,MOD(COLUMN(T:T)-4-$D562,32))+4))</f>
        <v>0</v>
      </c>
      <c r="U562" s="20" t="str" cm="1">
        <f t="array" aca="1" ref="U562" ca="1">INDIRECT(ADDRESS((ROW(562:562)-1),IF(MOD(COLUMN(U:U)-4-$D562,32)=0,32,MOD(COLUMN(U:U)-4-$D562,32))+4))</f>
        <v>0</v>
      </c>
      <c r="V562" s="20" t="str" cm="1">
        <f t="array" aca="1" ref="V562" ca="1">INDIRECT(ADDRESS((ROW(562:562)-1),IF(MOD(COLUMN(V:V)-4-$D562,32)=0,32,MOD(COLUMN(V:V)-4-$D562,32))+4))</f>
        <v>0</v>
      </c>
      <c r="W562" s="20" t="str" cm="1">
        <f t="array" aca="1" ref="W562" ca="1">INDIRECT(ADDRESS((ROW(562:562)-1),IF(MOD(COLUMN(W:W)-4-$D562,32)=0,32,MOD(COLUMN(W:W)-4-$D562,32))+4))</f>
        <v>1</v>
      </c>
      <c r="X562" s="20" t="str" cm="1">
        <f t="array" aca="1" ref="X562" ca="1">INDIRECT(ADDRESS((ROW(562:562)-1),IF(MOD(COLUMN(X:X)-4-$D562,32)=0,32,MOD(COLUMN(X:X)-4-$D562,32))+4))</f>
        <v>1</v>
      </c>
      <c r="Y562" s="21" t="str" cm="1">
        <f t="array" aca="1" ref="Y562" ca="1">INDIRECT(ADDRESS((ROW(562:562)-1),IF(MOD(COLUMN(Y:Y)-4-$D562,32)=0,32,MOD(COLUMN(Y:Y)-4-$D562,32))+4))</f>
        <v>0</v>
      </c>
      <c r="Z562" s="21" t="str" cm="1">
        <f t="array" aca="1" ref="Z562" ca="1">INDIRECT(ADDRESS((ROW(562:562)-1),IF(MOD(COLUMN(Z:Z)-4-$D562,32)=0,32,MOD(COLUMN(Z:Z)-4-$D562,32))+4))</f>
        <v>1</v>
      </c>
      <c r="AA562" s="21" t="str" cm="1">
        <f t="array" aca="1" ref="AA562" ca="1">INDIRECT(ADDRESS((ROW(562:562)-1),IF(MOD(COLUMN(AA:AA)-4-$D562,32)=0,32,MOD(COLUMN(AA:AA)-4-$D562,32))+4))</f>
        <v>0</v>
      </c>
      <c r="AB562" s="21" t="str" cm="1">
        <f t="array" aca="1" ref="AB562" ca="1">INDIRECT(ADDRESS((ROW(562:562)-1),IF(MOD(COLUMN(AB:AB)-4-$D562,32)=0,32,MOD(COLUMN(AB:AB)-4-$D562,32))+4))</f>
        <v>0</v>
      </c>
      <c r="AC562" s="22" t="str" cm="1">
        <f t="array" aca="1" ref="AC562" ca="1">INDIRECT(ADDRESS((ROW(562:562)-1),IF(MOD(COLUMN(AC:AC)-4-$D562,32)=0,32,MOD(COLUMN(AC:AC)-4-$D562,32))+4))</f>
        <v>1</v>
      </c>
      <c r="AD562" s="22" t="str" cm="1">
        <f t="array" aca="1" ref="AD562" ca="1">INDIRECT(ADDRESS((ROW(562:562)-1),IF(MOD(COLUMN(AD:AD)-4-$D562,32)=0,32,MOD(COLUMN(AD:AD)-4-$D562,32))+4))</f>
        <v>0</v>
      </c>
      <c r="AE562" s="22" t="str" cm="1">
        <f t="array" aca="1" ref="AE562" ca="1">INDIRECT(ADDRESS((ROW(562:562)-1),IF(MOD(COLUMN(AE:AE)-4-$D562,32)=0,32,MOD(COLUMN(AE:AE)-4-$D562,32))+4))</f>
        <v>1</v>
      </c>
      <c r="AF562" s="22" t="str" cm="1">
        <f t="array" aca="1" ref="AF562" ca="1">INDIRECT(ADDRESS((ROW(562:562)-1),IF(MOD(COLUMN(AF:AF)-4-$D562,32)=0,32,MOD(COLUMN(AF:AF)-4-$D562,32))+4))</f>
        <v>1</v>
      </c>
      <c r="AG562" s="23" t="str" cm="1">
        <f t="array" aca="1" ref="AG562" ca="1">INDIRECT(ADDRESS((ROW(562:562)-1),IF(MOD(COLUMN(AG:AG)-4-$D562,32)=0,32,MOD(COLUMN(AG:AG)-4-$D562,32))+4))</f>
        <v>0</v>
      </c>
      <c r="AH562" s="23" t="str" cm="1">
        <f t="array" aca="1" ref="AH562" ca="1">INDIRECT(ADDRESS((ROW(562:562)-1),IF(MOD(COLUMN(AH:AH)-4-$D562,32)=0,32,MOD(COLUMN(AH:AH)-4-$D562,32))+4))</f>
        <v>1</v>
      </c>
      <c r="AI562" s="23" t="str" cm="1">
        <f t="array" aca="1" ref="AI562" ca="1">INDIRECT(ADDRESS((ROW(562:562)-1),IF(MOD(COLUMN(AI:AI)-4-$D562,32)=0,32,MOD(COLUMN(AI:AI)-4-$D562,32))+4))</f>
        <v>1</v>
      </c>
      <c r="AJ562" s="23" t="str" cm="1">
        <f t="array" aca="1" ref="AJ562" ca="1">INDIRECT(ADDRESS((ROW(562:562)-1),IF(MOD(COLUMN(AJ:AJ)-4-$D562,32)=0,32,MOD(COLUMN(AJ:AJ)-4-$D562,32))+4))</f>
        <v>1</v>
      </c>
      <c r="AK562" t="str">
        <f ca="1">_xlfn.CONCAT(E562,F562,G562,H562,I562,J562,K562,L562)</f>
        <v>11011100</v>
      </c>
      <c r="AL562" t="str">
        <f ca="1">_xlfn.CONCAT(M562,N562,O562,P562,Q562,R562,S562,T562)</f>
        <v>01000100</v>
      </c>
      <c r="AM562" t="str">
        <f ca="1">_xlfn.CONCAT(U562,V562,W562,X562,Y562,Z562,AA562,AB562)</f>
        <v>00110100</v>
      </c>
      <c r="AN562" t="str">
        <f ca="1">_xlfn.CONCAT(AC562,AD562,AE562,AF562,AG562,AH562,AI562,AJ562)</f>
        <v>10110111</v>
      </c>
      <c r="AO562">
        <f ca="1">BIN2DEC(AK562)</f>
        <v>220</v>
      </c>
      <c r="AP562">
        <f t="shared" ref="AP562:AP564" ca="1" si="476">BIN2DEC(AL562)</f>
        <v>68</v>
      </c>
      <c r="AQ562">
        <f t="shared" ref="AQ562:AQ564" ca="1" si="477">BIN2DEC(AM562)</f>
        <v>52</v>
      </c>
      <c r="AR562">
        <f t="shared" ref="AR562:AR564" ca="1" si="478">BIN2DEC(AN562)</f>
        <v>183</v>
      </c>
      <c r="AS562">
        <f ca="1">(AO562*2^24)+(AP562*2^16)+(AQ562*2^8)+AR562</f>
        <v>3695457463</v>
      </c>
      <c r="AT562">
        <f>2^32</f>
        <v>4294967296</v>
      </c>
      <c r="AU562">
        <f ca="1">AT562-AS562</f>
        <v>599509833</v>
      </c>
    </row>
    <row r="563" spans="1:47" x14ac:dyDescent="0.35">
      <c r="C563" t="s">
        <v>2</v>
      </c>
      <c r="D563" s="27">
        <v>18</v>
      </c>
      <c r="E563" s="20" t="str" cm="1">
        <f t="array" aca="1" ref="E563" ca="1">INDIRECT(ADDRESS((ROW(563:563)-2),IF(MOD(COLUMN(E:E)-4-$D563,32)=0,32,MOD(COLUMN(E:E)-4-$D563,32))+4))</f>
        <v>1</v>
      </c>
      <c r="F563" s="20" t="str" cm="1">
        <f t="array" aca="1" ref="F563" ca="1">INDIRECT(ADDRESS((ROW(563:563)-2),IF(MOD(COLUMN(F:F)-4-$D563,32)=0,32,MOD(COLUMN(F:F)-4-$D563,32))+4))</f>
        <v>0</v>
      </c>
      <c r="G563" s="20" t="str" cm="1">
        <f t="array" aca="1" ref="G563" ca="1">INDIRECT(ADDRESS((ROW(563:563)-2),IF(MOD(COLUMN(G:G)-4-$D563,32)=0,32,MOD(COLUMN(G:G)-4-$D563,32))+4))</f>
        <v>0</v>
      </c>
      <c r="H563" s="20" t="str" cm="1">
        <f t="array" aca="1" ref="H563" ca="1">INDIRECT(ADDRESS((ROW(563:563)-2),IF(MOD(COLUMN(H:H)-4-$D563,32)=0,32,MOD(COLUMN(H:H)-4-$D563,32))+4))</f>
        <v>1</v>
      </c>
      <c r="I563" s="21" t="str" cm="1">
        <f t="array" aca="1" ref="I563" ca="1">INDIRECT(ADDRESS((ROW(563:563)-2),IF(MOD(COLUMN(I:I)-4-$D563,32)=0,32,MOD(COLUMN(I:I)-4-$D563,32))+4))</f>
        <v>0</v>
      </c>
      <c r="J563" s="21" t="str" cm="1">
        <f t="array" aca="1" ref="J563" ca="1">INDIRECT(ADDRESS((ROW(563:563)-2),IF(MOD(COLUMN(J:J)-4-$D563,32)=0,32,MOD(COLUMN(J:J)-4-$D563,32))+4))</f>
        <v>1</v>
      </c>
      <c r="K563" s="21" t="str" cm="1">
        <f t="array" aca="1" ref="K563" ca="1">INDIRECT(ADDRESS((ROW(563:563)-2),IF(MOD(COLUMN(K:K)-4-$D563,32)=0,32,MOD(COLUMN(K:K)-4-$D563,32))+4))</f>
        <v>1</v>
      </c>
      <c r="L563" s="21" t="str" cm="1">
        <f t="array" aca="1" ref="L563" ca="1">INDIRECT(ADDRESS((ROW(563:563)-2),IF(MOD(COLUMN(L:L)-4-$D563,32)=0,32,MOD(COLUMN(L:L)-4-$D563,32))+4))</f>
        <v>0</v>
      </c>
      <c r="M563" s="22" t="str" cm="1">
        <f t="array" aca="1" ref="M563" ca="1">INDIRECT(ADDRESS((ROW(563:563)-2),IF(MOD(COLUMN(M:M)-4-$D563,32)=0,32,MOD(COLUMN(M:M)-4-$D563,32))+4))</f>
        <v>1</v>
      </c>
      <c r="N563" s="22" t="str" cm="1">
        <f t="array" aca="1" ref="N563" ca="1">INDIRECT(ADDRESS((ROW(563:563)-2),IF(MOD(COLUMN(N:N)-4-$D563,32)=0,32,MOD(COLUMN(N:N)-4-$D563,32))+4))</f>
        <v>1</v>
      </c>
      <c r="O563" s="22" t="str" cm="1">
        <f t="array" aca="1" ref="O563" ca="1">INDIRECT(ADDRESS((ROW(563:563)-2),IF(MOD(COLUMN(O:O)-4-$D563,32)=0,32,MOD(COLUMN(O:O)-4-$D563,32))+4))</f>
        <v>1</v>
      </c>
      <c r="P563" s="22" t="str" cm="1">
        <f t="array" aca="1" ref="P563" ca="1">INDIRECT(ADDRESS((ROW(563:563)-2),IF(MOD(COLUMN(P:P)-4-$D563,32)=0,32,MOD(COLUMN(P:P)-4-$D563,32))+4))</f>
        <v>1</v>
      </c>
      <c r="Q563" s="23" t="str" cm="1">
        <f t="array" aca="1" ref="Q563" ca="1">INDIRECT(ADDRESS((ROW(563:563)-2),IF(MOD(COLUMN(Q:Q)-4-$D563,32)=0,32,MOD(COLUMN(Q:Q)-4-$D563,32))+4))</f>
        <v>1</v>
      </c>
      <c r="R563" s="23" t="str" cm="1">
        <f t="array" aca="1" ref="R563" ca="1">INDIRECT(ADDRESS((ROW(563:563)-2),IF(MOD(COLUMN(R:R)-4-$D563,32)=0,32,MOD(COLUMN(R:R)-4-$D563,32))+4))</f>
        <v>0</v>
      </c>
      <c r="S563" s="23" t="str" cm="1">
        <f t="array" aca="1" ref="S563" ca="1">INDIRECT(ADDRESS((ROW(563:563)-2),IF(MOD(COLUMN(S:S)-4-$D563,32)=0,32,MOD(COLUMN(S:S)-4-$D563,32))+4))</f>
        <v>1</v>
      </c>
      <c r="T563" s="23" t="str" cm="1">
        <f t="array" aca="1" ref="T563" ca="1">INDIRECT(ADDRESS((ROW(563:563)-2),IF(MOD(COLUMN(T:T)-4-$D563,32)=0,32,MOD(COLUMN(T:T)-4-$D563,32))+4))</f>
        <v>1</v>
      </c>
      <c r="U563" s="20" t="str" cm="1">
        <f t="array" aca="1" ref="U563" ca="1">INDIRECT(ADDRESS((ROW(563:563)-2),IF(MOD(COLUMN(U:U)-4-$D563,32)=0,32,MOD(COLUMN(U:U)-4-$D563,32))+4))</f>
        <v>1</v>
      </c>
      <c r="V563" s="20" t="str" cm="1">
        <f t="array" aca="1" ref="V563" ca="1">INDIRECT(ADDRESS((ROW(563:563)-2),IF(MOD(COLUMN(V:V)-4-$D563,32)=0,32,MOD(COLUMN(V:V)-4-$D563,32))+4))</f>
        <v>0</v>
      </c>
      <c r="W563" s="20" t="str" cm="1">
        <f t="array" aca="1" ref="W563" ca="1">INDIRECT(ADDRESS((ROW(563:563)-2),IF(MOD(COLUMN(W:W)-4-$D563,32)=0,32,MOD(COLUMN(W:W)-4-$D563,32))+4))</f>
        <v>0</v>
      </c>
      <c r="X563" s="20" t="str" cm="1">
        <f t="array" aca="1" ref="X563" ca="1">INDIRECT(ADDRESS((ROW(563:563)-2),IF(MOD(COLUMN(X:X)-4-$D563,32)=0,32,MOD(COLUMN(X:X)-4-$D563,32))+4))</f>
        <v>0</v>
      </c>
      <c r="Y563" s="21" t="str" cm="1">
        <f t="array" aca="1" ref="Y563" ca="1">INDIRECT(ADDRESS((ROW(563:563)-2),IF(MOD(COLUMN(Y:Y)-4-$D563,32)=0,32,MOD(COLUMN(Y:Y)-4-$D563,32))+4))</f>
        <v>1</v>
      </c>
      <c r="Z563" s="21" t="str" cm="1">
        <f t="array" aca="1" ref="Z563" ca="1">INDIRECT(ADDRESS((ROW(563:563)-2),IF(MOD(COLUMN(Z:Z)-4-$D563,32)=0,32,MOD(COLUMN(Z:Z)-4-$D563,32))+4))</f>
        <v>0</v>
      </c>
      <c r="AA563" s="21" t="str" cm="1">
        <f t="array" aca="1" ref="AA563" ca="1">INDIRECT(ADDRESS((ROW(563:563)-2),IF(MOD(COLUMN(AA:AA)-4-$D563,32)=0,32,MOD(COLUMN(AA:AA)-4-$D563,32))+4))</f>
        <v>0</v>
      </c>
      <c r="AB563" s="21" t="str" cm="1">
        <f t="array" aca="1" ref="AB563" ca="1">INDIRECT(ADDRESS((ROW(563:563)-2),IF(MOD(COLUMN(AB:AB)-4-$D563,32)=0,32,MOD(COLUMN(AB:AB)-4-$D563,32))+4))</f>
        <v>0</v>
      </c>
      <c r="AC563" s="22" t="str" cm="1">
        <f t="array" aca="1" ref="AC563" ca="1">INDIRECT(ADDRESS((ROW(563:563)-2),IF(MOD(COLUMN(AC:AC)-4-$D563,32)=0,32,MOD(COLUMN(AC:AC)-4-$D563,32))+4))</f>
        <v>1</v>
      </c>
      <c r="AD563" s="22" t="str" cm="1">
        <f t="array" aca="1" ref="AD563" ca="1">INDIRECT(ADDRESS((ROW(563:563)-2),IF(MOD(COLUMN(AD:AD)-4-$D563,32)=0,32,MOD(COLUMN(AD:AD)-4-$D563,32))+4))</f>
        <v>0</v>
      </c>
      <c r="AE563" s="22" t="str" cm="1">
        <f t="array" aca="1" ref="AE563" ca="1">INDIRECT(ADDRESS((ROW(563:563)-2),IF(MOD(COLUMN(AE:AE)-4-$D563,32)=0,32,MOD(COLUMN(AE:AE)-4-$D563,32))+4))</f>
        <v>0</v>
      </c>
      <c r="AF563" s="22" t="str" cm="1">
        <f t="array" aca="1" ref="AF563" ca="1">INDIRECT(ADDRESS((ROW(563:563)-2),IF(MOD(COLUMN(AF:AF)-4-$D563,32)=0,32,MOD(COLUMN(AF:AF)-4-$D563,32))+4))</f>
        <v>0</v>
      </c>
      <c r="AG563" s="23" t="str" cm="1">
        <f t="array" aca="1" ref="AG563" ca="1">INDIRECT(ADDRESS((ROW(563:563)-2),IF(MOD(COLUMN(AG:AG)-4-$D563,32)=0,32,MOD(COLUMN(AG:AG)-4-$D563,32))+4))</f>
        <v>0</v>
      </c>
      <c r="AH563" s="23" t="str" cm="1">
        <f t="array" aca="1" ref="AH563" ca="1">INDIRECT(ADDRESS((ROW(563:563)-2),IF(MOD(COLUMN(AH:AH)-4-$D563,32)=0,32,MOD(COLUMN(AH:AH)-4-$D563,32))+4))</f>
        <v>1</v>
      </c>
      <c r="AI563" s="23" t="str" cm="1">
        <f t="array" aca="1" ref="AI563" ca="1">INDIRECT(ADDRESS((ROW(563:563)-2),IF(MOD(COLUMN(AI:AI)-4-$D563,32)=0,32,MOD(COLUMN(AI:AI)-4-$D563,32))+4))</f>
        <v>1</v>
      </c>
      <c r="AJ563" s="23" t="str" cm="1">
        <f t="array" aca="1" ref="AJ563" ca="1">INDIRECT(ADDRESS((ROW(563:563)-2),IF(MOD(COLUMN(AJ:AJ)-4-$D563,32)=0,32,MOD(COLUMN(AJ:AJ)-4-$D563,32))+4))</f>
        <v>0</v>
      </c>
      <c r="AK563" t="str">
        <f ca="1">_xlfn.CONCAT(E563,F563,G563,H563,I563,J563,K563,L563)</f>
        <v>10010110</v>
      </c>
      <c r="AL563" t="str">
        <f ca="1">_xlfn.CONCAT(M563,N563,O563,P563,Q563,R563,S563,T563)</f>
        <v>11111011</v>
      </c>
      <c r="AM563" t="str">
        <f ca="1">_xlfn.CONCAT(U563,V563,W563,X563,Y563,Z563,AA563,AB563)</f>
        <v>10001000</v>
      </c>
      <c r="AN563" t="str">
        <f ca="1">_xlfn.CONCAT(AC563,AD563,AE563,AF563,AG563,AH563,AI563,AJ563)</f>
        <v>10000110</v>
      </c>
      <c r="AO563">
        <f ca="1">BIN2DEC(AK563)</f>
        <v>150</v>
      </c>
      <c r="AP563">
        <f t="shared" ca="1" si="476"/>
        <v>251</v>
      </c>
      <c r="AQ563">
        <f t="shared" ca="1" si="477"/>
        <v>136</v>
      </c>
      <c r="AR563">
        <f t="shared" ca="1" si="478"/>
        <v>134</v>
      </c>
      <c r="AS563">
        <f ca="1">(AO563*2^24)+(AP563*2^16)+(AQ563*2^8)+AR563</f>
        <v>2533066886</v>
      </c>
      <c r="AT563">
        <f>2^32</f>
        <v>4294967296</v>
      </c>
      <c r="AU563">
        <f ca="1">AT563-AS563</f>
        <v>1761900410</v>
      </c>
    </row>
    <row r="564" spans="1:47" x14ac:dyDescent="0.35">
      <c r="C564" t="s">
        <v>84</v>
      </c>
      <c r="D564" s="27">
        <v>3</v>
      </c>
      <c r="E564" s="20" cm="1">
        <f t="array" aca="1" ref="E564" ca="1">IF(COLUMN(E:E)-4&gt;$D564,INDIRECT(ADDRESS((ROW(564:564)-3),COLUMN(E:E)-4-$D564+4)),0)</f>
        <v>0</v>
      </c>
      <c r="F564" s="20" cm="1">
        <f t="array" aca="1" ref="F564" ca="1">IF(COLUMN(F:F)-4&gt;$D564,INDIRECT(ADDRESS((ROW(564:564)-3),COLUMN(F:F)-4-$D564+4)),0)</f>
        <v>0</v>
      </c>
      <c r="G564" s="20" cm="1">
        <f t="array" aca="1" ref="G564" ca="1">IF(COLUMN(G:G)-4&gt;$D564,INDIRECT(ADDRESS((ROW(564:564)-3),COLUMN(G:G)-4-$D564+4)),0)</f>
        <v>0</v>
      </c>
      <c r="H564" s="20" t="str" cm="1">
        <f t="array" aca="1" ref="H564" ca="1">IF(COLUMN(H:H)-4&gt;$D564,INDIRECT(ADDRESS((ROW(564:564)-3),COLUMN(H:H)-4-$D564+4)),0)</f>
        <v>0</v>
      </c>
      <c r="I564" s="21" t="str" cm="1">
        <f t="array" aca="1" ref="I564" ca="1">IF(COLUMN(I:I)-4&gt;$D564,INDIRECT(ADDRESS((ROW(564:564)-3),COLUMN(I:I)-4-$D564+4)),0)</f>
        <v>0</v>
      </c>
      <c r="J564" s="21" t="str" cm="1">
        <f t="array" aca="1" ref="J564" ca="1">IF(COLUMN(J:J)-4&gt;$D564,INDIRECT(ADDRESS((ROW(564:564)-3),COLUMN(J:J)-4-$D564+4)),0)</f>
        <v>1</v>
      </c>
      <c r="K564" s="21" t="str" cm="1">
        <f t="array" aca="1" ref="K564" ca="1">IF(COLUMN(K:K)-4&gt;$D564,INDIRECT(ADDRESS((ROW(564:564)-3),COLUMN(K:K)-4-$D564+4)),0)</f>
        <v>0</v>
      </c>
      <c r="L564" s="21" t="str" cm="1">
        <f t="array" aca="1" ref="L564" ca="1">IF(COLUMN(L:L)-4&gt;$D564,INDIRECT(ADDRESS((ROW(564:564)-3),COLUMN(L:L)-4-$D564+4)),0)</f>
        <v>0</v>
      </c>
      <c r="M564" s="22" t="str" cm="1">
        <f t="array" aca="1" ref="M564" ca="1">IF(COLUMN(M:M)-4&gt;$D564,INDIRECT(ADDRESS((ROW(564:564)-3),COLUMN(M:M)-4-$D564+4)),0)</f>
        <v>0</v>
      </c>
      <c r="N564" s="22" t="str" cm="1">
        <f t="array" aca="1" ref="N564" ca="1">IF(COLUMN(N:N)-4&gt;$D564,INDIRECT(ADDRESS((ROW(564:564)-3),COLUMN(N:N)-4-$D564+4)),0)</f>
        <v>1</v>
      </c>
      <c r="O564" s="22" t="str" cm="1">
        <f t="array" aca="1" ref="O564" ca="1">IF(COLUMN(O:O)-4&gt;$D564,INDIRECT(ADDRESS((ROW(564:564)-3),COLUMN(O:O)-4-$D564+4)),0)</f>
        <v>0</v>
      </c>
      <c r="P564" s="22" t="str" cm="1">
        <f t="array" aca="1" ref="P564" ca="1">IF(COLUMN(P:P)-4&gt;$D564,INDIRECT(ADDRESS((ROW(564:564)-3),COLUMN(P:P)-4-$D564+4)),0)</f>
        <v>0</v>
      </c>
      <c r="Q564" s="23" t="str" cm="1">
        <f t="array" aca="1" ref="Q564" ca="1">IF(COLUMN(Q:Q)-4&gt;$D564,INDIRECT(ADDRESS((ROW(564:564)-3),COLUMN(Q:Q)-4-$D564+4)),0)</f>
        <v>0</v>
      </c>
      <c r="R564" s="23" t="str" cm="1">
        <f t="array" aca="1" ref="R564" ca="1">IF(COLUMN(R:R)-4&gt;$D564,INDIRECT(ADDRESS((ROW(564:564)-3),COLUMN(R:R)-4-$D564+4)),0)</f>
        <v>0</v>
      </c>
      <c r="S564" s="23" t="str" cm="1">
        <f t="array" aca="1" ref="S564" ca="1">IF(COLUMN(S:S)-4&gt;$D564,INDIRECT(ADDRESS((ROW(564:564)-3),COLUMN(S:S)-4-$D564+4)),0)</f>
        <v>1</v>
      </c>
      <c r="T564" s="23" t="str" cm="1">
        <f t="array" aca="1" ref="T564" ca="1">IF(COLUMN(T:T)-4&gt;$D564,INDIRECT(ADDRESS((ROW(564:564)-3),COLUMN(T:T)-4-$D564+4)),0)</f>
        <v>1</v>
      </c>
      <c r="U564" s="20" t="str" cm="1">
        <f t="array" aca="1" ref="U564" ca="1">IF(COLUMN(U:U)-4&gt;$D564,INDIRECT(ADDRESS((ROW(564:564)-3),COLUMN(U:U)-4-$D564+4)),0)</f>
        <v>0</v>
      </c>
      <c r="V564" s="20" t="str" cm="1">
        <f t="array" aca="1" ref="V564" ca="1">IF(COLUMN(V:V)-4&gt;$D564,INDIRECT(ADDRESS((ROW(564:564)-3),COLUMN(V:V)-4-$D564+4)),0)</f>
        <v>1</v>
      </c>
      <c r="W564" s="20" t="str" cm="1">
        <f t="array" aca="1" ref="W564" ca="1">IF(COLUMN(W:W)-4&gt;$D564,INDIRECT(ADDRESS((ROW(564:564)-3),COLUMN(W:W)-4-$D564+4)),0)</f>
        <v>0</v>
      </c>
      <c r="X564" s="20" t="str" cm="1">
        <f t="array" aca="1" ref="X564" ca="1">IF(COLUMN(X:X)-4&gt;$D564,INDIRECT(ADDRESS((ROW(564:564)-3),COLUMN(X:X)-4-$D564+4)),0)</f>
        <v>0</v>
      </c>
      <c r="Y564" s="21" t="str" cm="1">
        <f t="array" aca="1" ref="Y564" ca="1">IF(COLUMN(Y:Y)-4&gt;$D564,INDIRECT(ADDRESS((ROW(564:564)-3),COLUMN(Y:Y)-4-$D564+4)),0)</f>
        <v>1</v>
      </c>
      <c r="Z564" s="21" t="str" cm="1">
        <f t="array" aca="1" ref="Z564" ca="1">IF(COLUMN(Z:Z)-4&gt;$D564,INDIRECT(ADDRESS((ROW(564:564)-3),COLUMN(Z:Z)-4-$D564+4)),0)</f>
        <v>0</v>
      </c>
      <c r="AA564" s="21" t="str" cm="1">
        <f t="array" aca="1" ref="AA564" ca="1">IF(COLUMN(AA:AA)-4&gt;$D564,INDIRECT(ADDRESS((ROW(564:564)-3),COLUMN(AA:AA)-4-$D564+4)),0)</f>
        <v>1</v>
      </c>
      <c r="AB564" s="21" t="str" cm="1">
        <f t="array" aca="1" ref="AB564" ca="1">IF(COLUMN(AB:AB)-4&gt;$D564,INDIRECT(ADDRESS((ROW(564:564)-3),COLUMN(AB:AB)-4-$D564+4)),0)</f>
        <v>1</v>
      </c>
      <c r="AC564" s="22" t="str" cm="1">
        <f t="array" aca="1" ref="AC564" ca="1">IF(COLUMN(AC:AC)-4&gt;$D564,INDIRECT(ADDRESS((ROW(564:564)-3),COLUMN(AC:AC)-4-$D564+4)),0)</f>
        <v>0</v>
      </c>
      <c r="AD564" s="22" t="str" cm="1">
        <f t="array" aca="1" ref="AD564" ca="1">IF(COLUMN(AD:AD)-4&gt;$D564,INDIRECT(ADDRESS((ROW(564:564)-3),COLUMN(AD:AD)-4-$D564+4)),0)</f>
        <v>1</v>
      </c>
      <c r="AE564" s="22" t="str" cm="1">
        <f t="array" aca="1" ref="AE564" ca="1">IF(COLUMN(AE:AE)-4&gt;$D564,INDIRECT(ADDRESS((ROW(564:564)-3),COLUMN(AE:AE)-4-$D564+4)),0)</f>
        <v>1</v>
      </c>
      <c r="AF564" s="22" t="str" cm="1">
        <f t="array" aca="1" ref="AF564" ca="1">IF(COLUMN(AF:AF)-4&gt;$D564,INDIRECT(ADDRESS((ROW(564:564)-3),COLUMN(AF:AF)-4-$D564+4)),0)</f>
        <v>1</v>
      </c>
      <c r="AG564" s="23" t="str" cm="1">
        <f t="array" aca="1" ref="AG564" ca="1">IF(COLUMN(AG:AG)-4&gt;$D564,INDIRECT(ADDRESS((ROW(564:564)-3),COLUMN(AG:AG)-4-$D564+4)),0)</f>
        <v>1</v>
      </c>
      <c r="AH564" s="23" t="str" cm="1">
        <f t="array" aca="1" ref="AH564" ca="1">IF(COLUMN(AH:AH)-4&gt;$D564,INDIRECT(ADDRESS((ROW(564:564)-3),COLUMN(AH:AH)-4-$D564+4)),0)</f>
        <v>1</v>
      </c>
      <c r="AI564" s="23" t="str" cm="1">
        <f t="array" aca="1" ref="AI564" ca="1">IF(COLUMN(AI:AI)-4&gt;$D564,INDIRECT(ADDRESS((ROW(564:564)-3),COLUMN(AI:AI)-4-$D564+4)),0)</f>
        <v>0</v>
      </c>
      <c r="AJ564" s="23" t="str" cm="1">
        <f t="array" aca="1" ref="AJ564" ca="1">IF(COLUMN(AJ:AJ)-4&gt;$D564,INDIRECT(ADDRESS((ROW(564:564)-3),COLUMN(AJ:AJ)-4-$D564+4)),0)</f>
        <v>1</v>
      </c>
      <c r="AK564" t="str">
        <f ca="1">_xlfn.CONCAT(E564,F564,G564,H564,I564,J564,K564,L564)</f>
        <v>00000100</v>
      </c>
      <c r="AL564" t="str">
        <f ca="1">_xlfn.CONCAT(M564,N564,O564,P564,Q564,R564,S564,T564)</f>
        <v>01000011</v>
      </c>
      <c r="AM564" t="str">
        <f ca="1">_xlfn.CONCAT(U564,V564,W564,X564,Y564,Z564,AA564,AB564)</f>
        <v>01001011</v>
      </c>
      <c r="AN564" t="str">
        <f ca="1">_xlfn.CONCAT(AC564,AD564,AE564,AF564,AG564,AH564,AI564,AJ564)</f>
        <v>01111101</v>
      </c>
      <c r="AO564">
        <f ca="1">BIN2DEC(AK564)</f>
        <v>4</v>
      </c>
      <c r="AP564">
        <f t="shared" ca="1" si="476"/>
        <v>67</v>
      </c>
      <c r="AQ564">
        <f t="shared" ca="1" si="477"/>
        <v>75</v>
      </c>
      <c r="AR564">
        <f t="shared" ca="1" si="478"/>
        <v>125</v>
      </c>
      <c r="AS564">
        <f ca="1">(AO564*2^24)+(AP564*2^16)+(AQ564*2^8)+AR564</f>
        <v>71519101</v>
      </c>
    </row>
    <row r="565" spans="1:47" x14ac:dyDescent="0.35">
      <c r="C565" t="s">
        <v>85</v>
      </c>
      <c r="E565" s="4">
        <f ca="1">_xlfn.BITXOR(E562,E563)</f>
        <v>0</v>
      </c>
      <c r="F565" s="4">
        <f t="shared" ref="F565:AJ565" ca="1" si="479">_xlfn.BITXOR(F562,F563)</f>
        <v>1</v>
      </c>
      <c r="G565" s="4">
        <f t="shared" ca="1" si="479"/>
        <v>0</v>
      </c>
      <c r="H565" s="4">
        <f t="shared" ca="1" si="479"/>
        <v>0</v>
      </c>
      <c r="I565" s="4">
        <f t="shared" ca="1" si="479"/>
        <v>1</v>
      </c>
      <c r="J565" s="4">
        <f t="shared" ca="1" si="479"/>
        <v>0</v>
      </c>
      <c r="K565" s="4">
        <f t="shared" ca="1" si="479"/>
        <v>1</v>
      </c>
      <c r="L565" s="4">
        <f t="shared" ca="1" si="479"/>
        <v>0</v>
      </c>
      <c r="M565" s="4">
        <f t="shared" ca="1" si="479"/>
        <v>1</v>
      </c>
      <c r="N565" s="4">
        <f t="shared" ca="1" si="479"/>
        <v>0</v>
      </c>
      <c r="O565" s="4">
        <f t="shared" ca="1" si="479"/>
        <v>1</v>
      </c>
      <c r="P565" s="4">
        <f t="shared" ca="1" si="479"/>
        <v>1</v>
      </c>
      <c r="Q565" s="4">
        <f t="shared" ca="1" si="479"/>
        <v>1</v>
      </c>
      <c r="R565" s="4">
        <f t="shared" ca="1" si="479"/>
        <v>1</v>
      </c>
      <c r="S565" s="4">
        <f t="shared" ca="1" si="479"/>
        <v>1</v>
      </c>
      <c r="T565" s="4">
        <f t="shared" ca="1" si="479"/>
        <v>1</v>
      </c>
      <c r="U565" s="4">
        <f t="shared" ca="1" si="479"/>
        <v>1</v>
      </c>
      <c r="V565" s="4">
        <f t="shared" ca="1" si="479"/>
        <v>0</v>
      </c>
      <c r="W565" s="4">
        <f t="shared" ca="1" si="479"/>
        <v>1</v>
      </c>
      <c r="X565" s="4">
        <f t="shared" ca="1" si="479"/>
        <v>1</v>
      </c>
      <c r="Y565" s="4">
        <f t="shared" ca="1" si="479"/>
        <v>1</v>
      </c>
      <c r="Z565" s="4">
        <f t="shared" ca="1" si="479"/>
        <v>1</v>
      </c>
      <c r="AA565" s="4">
        <f t="shared" ca="1" si="479"/>
        <v>0</v>
      </c>
      <c r="AB565" s="4">
        <f t="shared" ca="1" si="479"/>
        <v>0</v>
      </c>
      <c r="AC565" s="4">
        <f t="shared" ca="1" si="479"/>
        <v>0</v>
      </c>
      <c r="AD565" s="4">
        <f t="shared" ca="1" si="479"/>
        <v>0</v>
      </c>
      <c r="AE565" s="4">
        <f t="shared" ca="1" si="479"/>
        <v>1</v>
      </c>
      <c r="AF565" s="4">
        <f t="shared" ca="1" si="479"/>
        <v>1</v>
      </c>
      <c r="AG565" s="4">
        <f t="shared" ca="1" si="479"/>
        <v>0</v>
      </c>
      <c r="AH565" s="4">
        <f t="shared" ca="1" si="479"/>
        <v>0</v>
      </c>
      <c r="AI565" s="4">
        <f t="shared" ca="1" si="479"/>
        <v>0</v>
      </c>
      <c r="AJ565" s="4">
        <f t="shared" ca="1" si="479"/>
        <v>1</v>
      </c>
    </row>
    <row r="566" spans="1:47" x14ac:dyDescent="0.35">
      <c r="B566" s="18">
        <f ca="1">AS566</f>
        <v>1325201228</v>
      </c>
      <c r="C566" s="17"/>
      <c r="E566" s="24">
        <f ca="1">_xlfn.BITXOR(E564,E565)</f>
        <v>0</v>
      </c>
      <c r="F566" s="24">
        <f t="shared" ref="F566:AJ566" ca="1" si="480">_xlfn.BITXOR(F564,F565)</f>
        <v>1</v>
      </c>
      <c r="G566" s="24">
        <f t="shared" ca="1" si="480"/>
        <v>0</v>
      </c>
      <c r="H566" s="24">
        <f t="shared" ca="1" si="480"/>
        <v>0</v>
      </c>
      <c r="I566" s="24">
        <f t="shared" ca="1" si="480"/>
        <v>1</v>
      </c>
      <c r="J566" s="24">
        <f t="shared" ca="1" si="480"/>
        <v>1</v>
      </c>
      <c r="K566" s="24">
        <f t="shared" ca="1" si="480"/>
        <v>1</v>
      </c>
      <c r="L566" s="24">
        <f t="shared" ca="1" si="480"/>
        <v>0</v>
      </c>
      <c r="M566" s="24">
        <f t="shared" ca="1" si="480"/>
        <v>1</v>
      </c>
      <c r="N566" s="24">
        <f t="shared" ca="1" si="480"/>
        <v>1</v>
      </c>
      <c r="O566" s="24">
        <f t="shared" ca="1" si="480"/>
        <v>1</v>
      </c>
      <c r="P566" s="24">
        <f t="shared" ca="1" si="480"/>
        <v>1</v>
      </c>
      <c r="Q566" s="24">
        <f t="shared" ca="1" si="480"/>
        <v>1</v>
      </c>
      <c r="R566" s="24">
        <f t="shared" ca="1" si="480"/>
        <v>1</v>
      </c>
      <c r="S566" s="24">
        <f t="shared" ca="1" si="480"/>
        <v>0</v>
      </c>
      <c r="T566" s="24">
        <f t="shared" ca="1" si="480"/>
        <v>0</v>
      </c>
      <c r="U566" s="24">
        <f t="shared" ca="1" si="480"/>
        <v>1</v>
      </c>
      <c r="V566" s="24">
        <f t="shared" ca="1" si="480"/>
        <v>1</v>
      </c>
      <c r="W566" s="24">
        <f t="shared" ca="1" si="480"/>
        <v>1</v>
      </c>
      <c r="X566" s="24">
        <f t="shared" ca="1" si="480"/>
        <v>1</v>
      </c>
      <c r="Y566" s="24">
        <f t="shared" ca="1" si="480"/>
        <v>0</v>
      </c>
      <c r="Z566" s="24">
        <f t="shared" ca="1" si="480"/>
        <v>1</v>
      </c>
      <c r="AA566" s="24">
        <f t="shared" ca="1" si="480"/>
        <v>1</v>
      </c>
      <c r="AB566" s="24">
        <f t="shared" ca="1" si="480"/>
        <v>1</v>
      </c>
      <c r="AC566" s="24">
        <f t="shared" ca="1" si="480"/>
        <v>0</v>
      </c>
      <c r="AD566" s="24">
        <f t="shared" ca="1" si="480"/>
        <v>1</v>
      </c>
      <c r="AE566" s="24">
        <f t="shared" ca="1" si="480"/>
        <v>0</v>
      </c>
      <c r="AF566" s="24">
        <f t="shared" ca="1" si="480"/>
        <v>0</v>
      </c>
      <c r="AG566" s="24">
        <f t="shared" ca="1" si="480"/>
        <v>1</v>
      </c>
      <c r="AH566" s="24">
        <f t="shared" ca="1" si="480"/>
        <v>1</v>
      </c>
      <c r="AI566" s="24">
        <f t="shared" ca="1" si="480"/>
        <v>0</v>
      </c>
      <c r="AJ566" s="24">
        <f t="shared" ca="1" si="480"/>
        <v>0</v>
      </c>
      <c r="AK566" t="str">
        <f ca="1">_xlfn.CONCAT(E566,F566,G566,H566,I566,J566,K566,L566)</f>
        <v>01001110</v>
      </c>
      <c r="AL566" t="str">
        <f ca="1">_xlfn.CONCAT(M566,N566,O566,P566,Q566,R566,S566,T566)</f>
        <v>11111100</v>
      </c>
      <c r="AM566" t="str">
        <f ca="1">_xlfn.CONCAT(U566,V566,W566,X566,Y566,Z566,AA566,AB566)</f>
        <v>11110111</v>
      </c>
      <c r="AN566" t="str">
        <f ca="1">_xlfn.CONCAT(AC566,AD566,AE566,AF566,AG566,AH566,AI566,AJ566)</f>
        <v>01001100</v>
      </c>
      <c r="AO566">
        <f ca="1">BIN2DEC(AK566)</f>
        <v>78</v>
      </c>
      <c r="AP566">
        <f t="shared" ref="AP566" ca="1" si="481">BIN2DEC(AL566)</f>
        <v>252</v>
      </c>
      <c r="AQ566">
        <f t="shared" ref="AQ566" ca="1" si="482">BIN2DEC(AM566)</f>
        <v>247</v>
      </c>
      <c r="AR566">
        <f t="shared" ref="AR566" ca="1" si="483">BIN2DEC(AN566)</f>
        <v>76</v>
      </c>
      <c r="AS566">
        <f ca="1">(AO566*2^24)+(AP566*2^16)+(AQ566*2^8)+AR566</f>
        <v>1325201228</v>
      </c>
    </row>
    <row r="567" spans="1:47" x14ac:dyDescent="0.35">
      <c r="C567" s="2"/>
    </row>
    <row r="568" spans="1:47" x14ac:dyDescent="0.35">
      <c r="A568" t="s">
        <v>80</v>
      </c>
      <c r="B568" s="18">
        <f ca="1">Home!B42</f>
        <v>3723600116</v>
      </c>
      <c r="C568" s="2"/>
    </row>
    <row r="569" spans="1:47" ht="15" thickBot="1" x14ac:dyDescent="0.4">
      <c r="C569" s="1"/>
    </row>
    <row r="570" spans="1:47" ht="15" thickBot="1" x14ac:dyDescent="0.4">
      <c r="A570" t="s">
        <v>82</v>
      </c>
      <c r="B570" s="28">
        <f ca="1">Home!B33</f>
        <v>865035530</v>
      </c>
      <c r="C570" s="19">
        <f ca="1">MOD(B559+B566+B568+B570,2^32)</f>
        <v>4115434662</v>
      </c>
    </row>
    <row r="572" spans="1:47" x14ac:dyDescent="0.35">
      <c r="A572" s="16" t="s">
        <v>124</v>
      </c>
    </row>
    <row r="573" spans="1:47" x14ac:dyDescent="0.35">
      <c r="A573" t="s">
        <v>79</v>
      </c>
      <c r="B573" s="25">
        <f ca="1">Home!B48</f>
        <v>3871360944</v>
      </c>
      <c r="C573" t="str">
        <f ca="1">DEC2HEX(B573,8)</f>
        <v>E6C047B0</v>
      </c>
      <c r="E573" s="20" t="str">
        <f ca="1">MID(HEX2BIN(MID(C573,1,1),4),1,1)</f>
        <v>1</v>
      </c>
      <c r="F573" s="20" t="str">
        <f ca="1">MID(HEX2BIN(MID(C573,1,1),4),2,1)</f>
        <v>1</v>
      </c>
      <c r="G573" s="20" t="str">
        <f ca="1">MID(HEX2BIN(MID(C573,1,1),4),3,1)</f>
        <v>1</v>
      </c>
      <c r="H573" s="20" t="str">
        <f ca="1">MID(HEX2BIN(MID(C573,1,1),4),4,1)</f>
        <v>0</v>
      </c>
      <c r="I573" s="21" t="str">
        <f ca="1">MID(HEX2BIN(MID(C573,2,1),4),1,1)</f>
        <v>0</v>
      </c>
      <c r="J573" s="21" t="str">
        <f ca="1">MID(HEX2BIN(MID(C573,2,1),4),2,1)</f>
        <v>1</v>
      </c>
      <c r="K573" s="21" t="str">
        <f ca="1">MID(HEX2BIN(MID(C573,2,1),4),3,1)</f>
        <v>1</v>
      </c>
      <c r="L573" s="21" t="str">
        <f ca="1">MID(HEX2BIN(MID(C573,2,1),4),4,1)</f>
        <v>0</v>
      </c>
      <c r="M573" s="22" t="str">
        <f ca="1">MID(HEX2BIN(MID(C573,3,1),4),1,1)</f>
        <v>1</v>
      </c>
      <c r="N573" s="22" t="str">
        <f ca="1">MID(HEX2BIN(MID(C573,3,1),4),2,1)</f>
        <v>1</v>
      </c>
      <c r="O573" s="22" t="str">
        <f ca="1">MID(HEX2BIN(MID(C573,3,1),4),3,1)</f>
        <v>0</v>
      </c>
      <c r="P573" s="22" t="str">
        <f ca="1">MID(HEX2BIN(MID(C573,3,1),4),4,1)</f>
        <v>0</v>
      </c>
      <c r="Q573" s="23" t="str">
        <f ca="1">MID(HEX2BIN(MID(C573,4,1),4),1,1)</f>
        <v>0</v>
      </c>
      <c r="R573" s="23" t="str">
        <f ca="1">MID(HEX2BIN(MID(C573,4,1),4),2,1)</f>
        <v>0</v>
      </c>
      <c r="S573" s="23" t="str">
        <f ca="1">MID(HEX2BIN(MID(C573,4,1),4),3,1)</f>
        <v>0</v>
      </c>
      <c r="T573" s="23" t="str">
        <f ca="1">MID(HEX2BIN(MID(C573,4,1),4),4,1)</f>
        <v>0</v>
      </c>
      <c r="U573" s="20" t="str">
        <f ca="1">MID(HEX2BIN(MID(C573,5,1),4),1,1)</f>
        <v>0</v>
      </c>
      <c r="V573" s="20" t="str">
        <f ca="1">MID(HEX2BIN(MID(C573,5,1),4),2,1)</f>
        <v>1</v>
      </c>
      <c r="W573" s="20" t="str">
        <f ca="1">MID(HEX2BIN(MID(C573,5,1),4),3,1)</f>
        <v>0</v>
      </c>
      <c r="X573" s="20" t="str">
        <f ca="1">MID(HEX2BIN(MID(C573,5,1),4),4,1)</f>
        <v>0</v>
      </c>
      <c r="Y573" s="21" t="str">
        <f ca="1">MID(HEX2BIN(MID(C573,6,1),4),1,1)</f>
        <v>0</v>
      </c>
      <c r="Z573" s="21" t="str">
        <f ca="1">MID(HEX2BIN(MID(C573,6,1),4),2,1)</f>
        <v>1</v>
      </c>
      <c r="AA573" s="21" t="str">
        <f ca="1">MID(HEX2BIN(MID(C573,6,1),4),3,1)</f>
        <v>1</v>
      </c>
      <c r="AB573" s="21" t="str">
        <f ca="1">MID(HEX2BIN(MID(C573,6,1),4),4,1)</f>
        <v>1</v>
      </c>
      <c r="AC573" s="22" t="str">
        <f ca="1">MID(HEX2BIN(MID(C573,7,1),4),1,1)</f>
        <v>1</v>
      </c>
      <c r="AD573" s="22" t="str">
        <f ca="1">MID(HEX2BIN(MID(C573,7,1),4),2,1)</f>
        <v>0</v>
      </c>
      <c r="AE573" s="22" t="str">
        <f ca="1">MID(HEX2BIN(MID(C573,7,1),4),3,1)</f>
        <v>1</v>
      </c>
      <c r="AF573" s="22" t="str">
        <f ca="1">MID(HEX2BIN(MID(C573,7,1),4),4,1)</f>
        <v>1</v>
      </c>
      <c r="AG573" s="23" t="str">
        <f ca="1">MID(HEX2BIN(MID(C573,8,1),4),1,1)</f>
        <v>0</v>
      </c>
      <c r="AH573" s="23" t="str">
        <f ca="1">MID(HEX2BIN(MID(C573,8,1),4),2,1)</f>
        <v>0</v>
      </c>
      <c r="AI573" s="23" t="str">
        <f ca="1">MID(HEX2BIN(MID(C573,8,1),4),3,1)</f>
        <v>0</v>
      </c>
      <c r="AJ573" s="23" t="str">
        <f ca="1">MID(HEX2BIN(MID(C573,8,1),4),4,1)</f>
        <v>0</v>
      </c>
    </row>
    <row r="574" spans="1:47" x14ac:dyDescent="0.35">
      <c r="A574" s="9" t="s">
        <v>87</v>
      </c>
      <c r="C574" t="s">
        <v>2</v>
      </c>
      <c r="D574" s="27">
        <v>17</v>
      </c>
      <c r="E574" s="20" t="str" cm="1">
        <f t="array" aca="1" ref="E574" ca="1">INDIRECT(ADDRESS((ROW(574:574)-1),IF(MOD(COLUMN(E:E)-4-$D574,32)=0,32,MOD(COLUMN(E:E)-4-$D574,32))+4))</f>
        <v>0</v>
      </c>
      <c r="F574" s="20" t="str" cm="1">
        <f t="array" aca="1" ref="F574" ca="1">INDIRECT(ADDRESS((ROW(574:574)-1),IF(MOD(COLUMN(F:F)-4-$D574,32)=0,32,MOD(COLUMN(F:F)-4-$D574,32))+4))</f>
        <v>0</v>
      </c>
      <c r="G574" s="20" t="str" cm="1">
        <f t="array" aca="1" ref="G574" ca="1">INDIRECT(ADDRESS((ROW(574:574)-1),IF(MOD(COLUMN(G:G)-4-$D574,32)=0,32,MOD(COLUMN(G:G)-4-$D574,32))+4))</f>
        <v>1</v>
      </c>
      <c r="H574" s="20" t="str" cm="1">
        <f t="array" aca="1" ref="H574" ca="1">INDIRECT(ADDRESS((ROW(574:574)-1),IF(MOD(COLUMN(H:H)-4-$D574,32)=0,32,MOD(COLUMN(H:H)-4-$D574,32))+4))</f>
        <v>0</v>
      </c>
      <c r="I574" s="21" t="str" cm="1">
        <f t="array" aca="1" ref="I574" ca="1">INDIRECT(ADDRESS((ROW(574:574)-1),IF(MOD(COLUMN(I:I)-4-$D574,32)=0,32,MOD(COLUMN(I:I)-4-$D574,32))+4))</f>
        <v>0</v>
      </c>
      <c r="J574" s="21" t="str" cm="1">
        <f t="array" aca="1" ref="J574" ca="1">INDIRECT(ADDRESS((ROW(574:574)-1),IF(MOD(COLUMN(J:J)-4-$D574,32)=0,32,MOD(COLUMN(J:J)-4-$D574,32))+4))</f>
        <v>0</v>
      </c>
      <c r="K574" s="21" t="str" cm="1">
        <f t="array" aca="1" ref="K574" ca="1">INDIRECT(ADDRESS((ROW(574:574)-1),IF(MOD(COLUMN(K:K)-4-$D574,32)=0,32,MOD(COLUMN(K:K)-4-$D574,32))+4))</f>
        <v>1</v>
      </c>
      <c r="L574" s="21" t="str" cm="1">
        <f t="array" aca="1" ref="L574" ca="1">INDIRECT(ADDRESS((ROW(574:574)-1),IF(MOD(COLUMN(L:L)-4-$D574,32)=0,32,MOD(COLUMN(L:L)-4-$D574,32))+4))</f>
        <v>1</v>
      </c>
      <c r="M574" s="22" t="str" cm="1">
        <f t="array" aca="1" ref="M574" ca="1">INDIRECT(ADDRESS((ROW(574:574)-1),IF(MOD(COLUMN(M:M)-4-$D574,32)=0,32,MOD(COLUMN(M:M)-4-$D574,32))+4))</f>
        <v>1</v>
      </c>
      <c r="N574" s="22" t="str" cm="1">
        <f t="array" aca="1" ref="N574" ca="1">INDIRECT(ADDRESS((ROW(574:574)-1),IF(MOD(COLUMN(N:N)-4-$D574,32)=0,32,MOD(COLUMN(N:N)-4-$D574,32))+4))</f>
        <v>1</v>
      </c>
      <c r="O574" s="22" t="str" cm="1">
        <f t="array" aca="1" ref="O574" ca="1">INDIRECT(ADDRESS((ROW(574:574)-1),IF(MOD(COLUMN(O:O)-4-$D574,32)=0,32,MOD(COLUMN(O:O)-4-$D574,32))+4))</f>
        <v>0</v>
      </c>
      <c r="P574" s="22" t="str" cm="1">
        <f t="array" aca="1" ref="P574" ca="1">INDIRECT(ADDRESS((ROW(574:574)-1),IF(MOD(COLUMN(P:P)-4-$D574,32)=0,32,MOD(COLUMN(P:P)-4-$D574,32))+4))</f>
        <v>1</v>
      </c>
      <c r="Q574" s="23" t="str" cm="1">
        <f t="array" aca="1" ref="Q574" ca="1">INDIRECT(ADDRESS((ROW(574:574)-1),IF(MOD(COLUMN(Q:Q)-4-$D574,32)=0,32,MOD(COLUMN(Q:Q)-4-$D574,32))+4))</f>
        <v>1</v>
      </c>
      <c r="R574" s="23" t="str" cm="1">
        <f t="array" aca="1" ref="R574" ca="1">INDIRECT(ADDRESS((ROW(574:574)-1),IF(MOD(COLUMN(R:R)-4-$D574,32)=0,32,MOD(COLUMN(R:R)-4-$D574,32))+4))</f>
        <v>0</v>
      </c>
      <c r="S574" s="23" t="str" cm="1">
        <f t="array" aca="1" ref="S574" ca="1">INDIRECT(ADDRESS((ROW(574:574)-1),IF(MOD(COLUMN(S:S)-4-$D574,32)=0,32,MOD(COLUMN(S:S)-4-$D574,32))+4))</f>
        <v>0</v>
      </c>
      <c r="T574" s="23" t="str" cm="1">
        <f t="array" aca="1" ref="T574" ca="1">INDIRECT(ADDRESS((ROW(574:574)-1),IF(MOD(COLUMN(T:T)-4-$D574,32)=0,32,MOD(COLUMN(T:T)-4-$D574,32))+4))</f>
        <v>0</v>
      </c>
      <c r="U574" s="20" t="str" cm="1">
        <f t="array" aca="1" ref="U574" ca="1">INDIRECT(ADDRESS((ROW(574:574)-1),IF(MOD(COLUMN(U:U)-4-$D574,32)=0,32,MOD(COLUMN(U:U)-4-$D574,32))+4))</f>
        <v>0</v>
      </c>
      <c r="V574" s="20" t="str" cm="1">
        <f t="array" aca="1" ref="V574" ca="1">INDIRECT(ADDRESS((ROW(574:574)-1),IF(MOD(COLUMN(V:V)-4-$D574,32)=0,32,MOD(COLUMN(V:V)-4-$D574,32))+4))</f>
        <v>1</v>
      </c>
      <c r="W574" s="20" t="str" cm="1">
        <f t="array" aca="1" ref="W574" ca="1">INDIRECT(ADDRESS((ROW(574:574)-1),IF(MOD(COLUMN(W:W)-4-$D574,32)=0,32,MOD(COLUMN(W:W)-4-$D574,32))+4))</f>
        <v>1</v>
      </c>
      <c r="X574" s="20" t="str" cm="1">
        <f t="array" aca="1" ref="X574" ca="1">INDIRECT(ADDRESS((ROW(574:574)-1),IF(MOD(COLUMN(X:X)-4-$D574,32)=0,32,MOD(COLUMN(X:X)-4-$D574,32))+4))</f>
        <v>1</v>
      </c>
      <c r="Y574" s="21" t="str" cm="1">
        <f t="array" aca="1" ref="Y574" ca="1">INDIRECT(ADDRESS((ROW(574:574)-1),IF(MOD(COLUMN(Y:Y)-4-$D574,32)=0,32,MOD(COLUMN(Y:Y)-4-$D574,32))+4))</f>
        <v>0</v>
      </c>
      <c r="Z574" s="21" t="str" cm="1">
        <f t="array" aca="1" ref="Z574" ca="1">INDIRECT(ADDRESS((ROW(574:574)-1),IF(MOD(COLUMN(Z:Z)-4-$D574,32)=0,32,MOD(COLUMN(Z:Z)-4-$D574,32))+4))</f>
        <v>0</v>
      </c>
      <c r="AA574" s="21" t="str" cm="1">
        <f t="array" aca="1" ref="AA574" ca="1">INDIRECT(ADDRESS((ROW(574:574)-1),IF(MOD(COLUMN(AA:AA)-4-$D574,32)=0,32,MOD(COLUMN(AA:AA)-4-$D574,32))+4))</f>
        <v>1</v>
      </c>
      <c r="AB574" s="21" t="str" cm="1">
        <f t="array" aca="1" ref="AB574" ca="1">INDIRECT(ADDRESS((ROW(574:574)-1),IF(MOD(COLUMN(AB:AB)-4-$D574,32)=0,32,MOD(COLUMN(AB:AB)-4-$D574,32))+4))</f>
        <v>1</v>
      </c>
      <c r="AC574" s="22" t="str" cm="1">
        <f t="array" aca="1" ref="AC574" ca="1">INDIRECT(ADDRESS((ROW(574:574)-1),IF(MOD(COLUMN(AC:AC)-4-$D574,32)=0,32,MOD(COLUMN(AC:AC)-4-$D574,32))+4))</f>
        <v>0</v>
      </c>
      <c r="AD574" s="22" t="str" cm="1">
        <f t="array" aca="1" ref="AD574" ca="1">INDIRECT(ADDRESS((ROW(574:574)-1),IF(MOD(COLUMN(AD:AD)-4-$D574,32)=0,32,MOD(COLUMN(AD:AD)-4-$D574,32))+4))</f>
        <v>1</v>
      </c>
      <c r="AE574" s="22" t="str" cm="1">
        <f t="array" aca="1" ref="AE574" ca="1">INDIRECT(ADDRESS((ROW(574:574)-1),IF(MOD(COLUMN(AE:AE)-4-$D574,32)=0,32,MOD(COLUMN(AE:AE)-4-$D574,32))+4))</f>
        <v>1</v>
      </c>
      <c r="AF574" s="22" t="str" cm="1">
        <f t="array" aca="1" ref="AF574" ca="1">INDIRECT(ADDRESS((ROW(574:574)-1),IF(MOD(COLUMN(AF:AF)-4-$D574,32)=0,32,MOD(COLUMN(AF:AF)-4-$D574,32))+4))</f>
        <v>0</v>
      </c>
      <c r="AG574" s="23" t="str" cm="1">
        <f t="array" aca="1" ref="AG574" ca="1">INDIRECT(ADDRESS((ROW(574:574)-1),IF(MOD(COLUMN(AG:AG)-4-$D574,32)=0,32,MOD(COLUMN(AG:AG)-4-$D574,32))+4))</f>
        <v>0</v>
      </c>
      <c r="AH574" s="23" t="str" cm="1">
        <f t="array" aca="1" ref="AH574" ca="1">INDIRECT(ADDRESS((ROW(574:574)-1),IF(MOD(COLUMN(AH:AH)-4-$D574,32)=0,32,MOD(COLUMN(AH:AH)-4-$D574,32))+4))</f>
        <v>0</v>
      </c>
      <c r="AI574" s="23" t="str" cm="1">
        <f t="array" aca="1" ref="AI574" ca="1">INDIRECT(ADDRESS((ROW(574:574)-1),IF(MOD(COLUMN(AI:AI)-4-$D574,32)=0,32,MOD(COLUMN(AI:AI)-4-$D574,32))+4))</f>
        <v>0</v>
      </c>
      <c r="AJ574" s="23" t="str" cm="1">
        <f t="array" aca="1" ref="AJ574" ca="1">INDIRECT(ADDRESS((ROW(574:574)-1),IF(MOD(COLUMN(AJ:AJ)-4-$D574,32)=0,32,MOD(COLUMN(AJ:AJ)-4-$D574,32))+4))</f>
        <v>0</v>
      </c>
      <c r="AK574" t="str">
        <f ca="1">_xlfn.CONCAT(E574,F574,G574,H574,I574,J574,K574,L574)</f>
        <v>00100011</v>
      </c>
      <c r="AL574" t="str">
        <f ca="1">_xlfn.CONCAT(M574,N574,O574,P574,Q574,R574,S574,T574)</f>
        <v>11011000</v>
      </c>
      <c r="AM574" t="str">
        <f ca="1">_xlfn.CONCAT(U574,V574,W574,X574,Y574,Z574,AA574,AB574)</f>
        <v>01110011</v>
      </c>
      <c r="AN574" t="str">
        <f ca="1">_xlfn.CONCAT(AC574,AD574,AE574,AF574,AG574,AH574,AI574,AJ574)</f>
        <v>01100000</v>
      </c>
      <c r="AO574">
        <f ca="1">BIN2DEC(AK574)</f>
        <v>35</v>
      </c>
      <c r="AP574">
        <f t="shared" ref="AP574:AP576" ca="1" si="484">BIN2DEC(AL574)</f>
        <v>216</v>
      </c>
      <c r="AQ574">
        <f t="shared" ref="AQ574:AQ576" ca="1" si="485">BIN2DEC(AM574)</f>
        <v>115</v>
      </c>
      <c r="AR574">
        <f t="shared" ref="AR574:AR576" ca="1" si="486">BIN2DEC(AN574)</f>
        <v>96</v>
      </c>
      <c r="AS574">
        <f ca="1">(AO574*2^24)+(AP574*2^16)+(AQ574*2^8)+AR574</f>
        <v>601387872</v>
      </c>
      <c r="AT574">
        <f>2^32</f>
        <v>4294967296</v>
      </c>
      <c r="AU574">
        <f ca="1">AT574-AS574</f>
        <v>3693579424</v>
      </c>
    </row>
    <row r="575" spans="1:47" x14ac:dyDescent="0.35">
      <c r="C575" t="s">
        <v>2</v>
      </c>
      <c r="D575" s="27">
        <v>19</v>
      </c>
      <c r="E575" s="20" t="str" cm="1">
        <f t="array" aca="1" ref="E575" ca="1">INDIRECT(ADDRESS((ROW(575:575)-2),IF(MOD(COLUMN(E:E)-4-$D575,32)=0,32,MOD(COLUMN(E:E)-4-$D575,32))+4))</f>
        <v>0</v>
      </c>
      <c r="F575" s="20" t="str" cm="1">
        <f t="array" aca="1" ref="F575" ca="1">INDIRECT(ADDRESS((ROW(575:575)-2),IF(MOD(COLUMN(F:F)-4-$D575,32)=0,32,MOD(COLUMN(F:F)-4-$D575,32))+4))</f>
        <v>0</v>
      </c>
      <c r="G575" s="20" t="str" cm="1">
        <f t="array" aca="1" ref="G575" ca="1">INDIRECT(ADDRESS((ROW(575:575)-2),IF(MOD(COLUMN(G:G)-4-$D575,32)=0,32,MOD(COLUMN(G:G)-4-$D575,32))+4))</f>
        <v>0</v>
      </c>
      <c r="H575" s="20" t="str" cm="1">
        <f t="array" aca="1" ref="H575" ca="1">INDIRECT(ADDRESS((ROW(575:575)-2),IF(MOD(COLUMN(H:H)-4-$D575,32)=0,32,MOD(COLUMN(H:H)-4-$D575,32))+4))</f>
        <v>0</v>
      </c>
      <c r="I575" s="21" t="str" cm="1">
        <f t="array" aca="1" ref="I575" ca="1">INDIRECT(ADDRESS((ROW(575:575)-2),IF(MOD(COLUMN(I:I)-4-$D575,32)=0,32,MOD(COLUMN(I:I)-4-$D575,32))+4))</f>
        <v>1</v>
      </c>
      <c r="J575" s="21" t="str" cm="1">
        <f t="array" aca="1" ref="J575" ca="1">INDIRECT(ADDRESS((ROW(575:575)-2),IF(MOD(COLUMN(J:J)-4-$D575,32)=0,32,MOD(COLUMN(J:J)-4-$D575,32))+4))</f>
        <v>0</v>
      </c>
      <c r="K575" s="21" t="str" cm="1">
        <f t="array" aca="1" ref="K575" ca="1">INDIRECT(ADDRESS((ROW(575:575)-2),IF(MOD(COLUMN(K:K)-4-$D575,32)=0,32,MOD(COLUMN(K:K)-4-$D575,32))+4))</f>
        <v>0</v>
      </c>
      <c r="L575" s="21" t="str" cm="1">
        <f t="array" aca="1" ref="L575" ca="1">INDIRECT(ADDRESS((ROW(575:575)-2),IF(MOD(COLUMN(L:L)-4-$D575,32)=0,32,MOD(COLUMN(L:L)-4-$D575,32))+4))</f>
        <v>0</v>
      </c>
      <c r="M575" s="22" t="str" cm="1">
        <f t="array" aca="1" ref="M575" ca="1">INDIRECT(ADDRESS((ROW(575:575)-2),IF(MOD(COLUMN(M:M)-4-$D575,32)=0,32,MOD(COLUMN(M:M)-4-$D575,32))+4))</f>
        <v>1</v>
      </c>
      <c r="N575" s="22" t="str" cm="1">
        <f t="array" aca="1" ref="N575" ca="1">INDIRECT(ADDRESS((ROW(575:575)-2),IF(MOD(COLUMN(N:N)-4-$D575,32)=0,32,MOD(COLUMN(N:N)-4-$D575,32))+4))</f>
        <v>1</v>
      </c>
      <c r="O575" s="22" t="str" cm="1">
        <f t="array" aca="1" ref="O575" ca="1">INDIRECT(ADDRESS((ROW(575:575)-2),IF(MOD(COLUMN(O:O)-4-$D575,32)=0,32,MOD(COLUMN(O:O)-4-$D575,32))+4))</f>
        <v>1</v>
      </c>
      <c r="P575" s="22" t="str" cm="1">
        <f t="array" aca="1" ref="P575" ca="1">INDIRECT(ADDRESS((ROW(575:575)-2),IF(MOD(COLUMN(P:P)-4-$D575,32)=0,32,MOD(COLUMN(P:P)-4-$D575,32))+4))</f>
        <v>1</v>
      </c>
      <c r="Q575" s="23" t="str" cm="1">
        <f t="array" aca="1" ref="Q575" ca="1">INDIRECT(ADDRESS((ROW(575:575)-2),IF(MOD(COLUMN(Q:Q)-4-$D575,32)=0,32,MOD(COLUMN(Q:Q)-4-$D575,32))+4))</f>
        <v>0</v>
      </c>
      <c r="R575" s="23" t="str" cm="1">
        <f t="array" aca="1" ref="R575" ca="1">INDIRECT(ADDRESS((ROW(575:575)-2),IF(MOD(COLUMN(R:R)-4-$D575,32)=0,32,MOD(COLUMN(R:R)-4-$D575,32))+4))</f>
        <v>1</v>
      </c>
      <c r="S575" s="23" t="str" cm="1">
        <f t="array" aca="1" ref="S575" ca="1">INDIRECT(ADDRESS((ROW(575:575)-2),IF(MOD(COLUMN(S:S)-4-$D575,32)=0,32,MOD(COLUMN(S:S)-4-$D575,32))+4))</f>
        <v>1</v>
      </c>
      <c r="T575" s="23" t="str" cm="1">
        <f t="array" aca="1" ref="T575" ca="1">INDIRECT(ADDRESS((ROW(575:575)-2),IF(MOD(COLUMN(T:T)-4-$D575,32)=0,32,MOD(COLUMN(T:T)-4-$D575,32))+4))</f>
        <v>0</v>
      </c>
      <c r="U575" s="20" t="str" cm="1">
        <f t="array" aca="1" ref="U575" ca="1">INDIRECT(ADDRESS((ROW(575:575)-2),IF(MOD(COLUMN(U:U)-4-$D575,32)=0,32,MOD(COLUMN(U:U)-4-$D575,32))+4))</f>
        <v>0</v>
      </c>
      <c r="V575" s="20" t="str" cm="1">
        <f t="array" aca="1" ref="V575" ca="1">INDIRECT(ADDRESS((ROW(575:575)-2),IF(MOD(COLUMN(V:V)-4-$D575,32)=0,32,MOD(COLUMN(V:V)-4-$D575,32))+4))</f>
        <v>0</v>
      </c>
      <c r="W575" s="20" t="str" cm="1">
        <f t="array" aca="1" ref="W575" ca="1">INDIRECT(ADDRESS((ROW(575:575)-2),IF(MOD(COLUMN(W:W)-4-$D575,32)=0,32,MOD(COLUMN(W:W)-4-$D575,32))+4))</f>
        <v>0</v>
      </c>
      <c r="X575" s="20" t="str" cm="1">
        <f t="array" aca="1" ref="X575" ca="1">INDIRECT(ADDRESS((ROW(575:575)-2),IF(MOD(COLUMN(X:X)-4-$D575,32)=0,32,MOD(COLUMN(X:X)-4-$D575,32))+4))</f>
        <v>1</v>
      </c>
      <c r="Y575" s="21" t="str" cm="1">
        <f t="array" aca="1" ref="Y575" ca="1">INDIRECT(ADDRESS((ROW(575:575)-2),IF(MOD(COLUMN(Y:Y)-4-$D575,32)=0,32,MOD(COLUMN(Y:Y)-4-$D575,32))+4))</f>
        <v>1</v>
      </c>
      <c r="Z575" s="21" t="str" cm="1">
        <f t="array" aca="1" ref="Z575" ca="1">INDIRECT(ADDRESS((ROW(575:575)-2),IF(MOD(COLUMN(Z:Z)-4-$D575,32)=0,32,MOD(COLUMN(Z:Z)-4-$D575,32))+4))</f>
        <v>1</v>
      </c>
      <c r="AA575" s="21" t="str" cm="1">
        <f t="array" aca="1" ref="AA575" ca="1">INDIRECT(ADDRESS((ROW(575:575)-2),IF(MOD(COLUMN(AA:AA)-4-$D575,32)=0,32,MOD(COLUMN(AA:AA)-4-$D575,32))+4))</f>
        <v>0</v>
      </c>
      <c r="AB575" s="21" t="str" cm="1">
        <f t="array" aca="1" ref="AB575" ca="1">INDIRECT(ADDRESS((ROW(575:575)-2),IF(MOD(COLUMN(AB:AB)-4-$D575,32)=0,32,MOD(COLUMN(AB:AB)-4-$D575,32))+4))</f>
        <v>0</v>
      </c>
      <c r="AC575" s="22" t="str" cm="1">
        <f t="array" aca="1" ref="AC575" ca="1">INDIRECT(ADDRESS((ROW(575:575)-2),IF(MOD(COLUMN(AC:AC)-4-$D575,32)=0,32,MOD(COLUMN(AC:AC)-4-$D575,32))+4))</f>
        <v>1</v>
      </c>
      <c r="AD575" s="22" t="str" cm="1">
        <f t="array" aca="1" ref="AD575" ca="1">INDIRECT(ADDRESS((ROW(575:575)-2),IF(MOD(COLUMN(AD:AD)-4-$D575,32)=0,32,MOD(COLUMN(AD:AD)-4-$D575,32))+4))</f>
        <v>1</v>
      </c>
      <c r="AE575" s="22" t="str" cm="1">
        <f t="array" aca="1" ref="AE575" ca="1">INDIRECT(ADDRESS((ROW(575:575)-2),IF(MOD(COLUMN(AE:AE)-4-$D575,32)=0,32,MOD(COLUMN(AE:AE)-4-$D575,32))+4))</f>
        <v>0</v>
      </c>
      <c r="AF575" s="22" t="str" cm="1">
        <f t="array" aca="1" ref="AF575" ca="1">INDIRECT(ADDRESS((ROW(575:575)-2),IF(MOD(COLUMN(AF:AF)-4-$D575,32)=0,32,MOD(COLUMN(AF:AF)-4-$D575,32))+4))</f>
        <v>1</v>
      </c>
      <c r="AG575" s="23" t="str" cm="1">
        <f t="array" aca="1" ref="AG575" ca="1">INDIRECT(ADDRESS((ROW(575:575)-2),IF(MOD(COLUMN(AG:AG)-4-$D575,32)=0,32,MOD(COLUMN(AG:AG)-4-$D575,32))+4))</f>
        <v>1</v>
      </c>
      <c r="AH575" s="23" t="str" cm="1">
        <f t="array" aca="1" ref="AH575" ca="1">INDIRECT(ADDRESS((ROW(575:575)-2),IF(MOD(COLUMN(AH:AH)-4-$D575,32)=0,32,MOD(COLUMN(AH:AH)-4-$D575,32))+4))</f>
        <v>0</v>
      </c>
      <c r="AI575" s="23" t="str" cm="1">
        <f t="array" aca="1" ref="AI575" ca="1">INDIRECT(ADDRESS((ROW(575:575)-2),IF(MOD(COLUMN(AI:AI)-4-$D575,32)=0,32,MOD(COLUMN(AI:AI)-4-$D575,32))+4))</f>
        <v>0</v>
      </c>
      <c r="AJ575" s="23" t="str" cm="1">
        <f t="array" aca="1" ref="AJ575" ca="1">INDIRECT(ADDRESS((ROW(575:575)-2),IF(MOD(COLUMN(AJ:AJ)-4-$D575,32)=0,32,MOD(COLUMN(AJ:AJ)-4-$D575,32))+4))</f>
        <v>0</v>
      </c>
      <c r="AK575" t="str">
        <f ca="1">_xlfn.CONCAT(E575,F575,G575,H575,I575,J575,K575,L575)</f>
        <v>00001000</v>
      </c>
      <c r="AL575" t="str">
        <f ca="1">_xlfn.CONCAT(M575,N575,O575,P575,Q575,R575,S575,T575)</f>
        <v>11110110</v>
      </c>
      <c r="AM575" t="str">
        <f ca="1">_xlfn.CONCAT(U575,V575,W575,X575,Y575,Z575,AA575,AB575)</f>
        <v>00011100</v>
      </c>
      <c r="AN575" t="str">
        <f ca="1">_xlfn.CONCAT(AC575,AD575,AE575,AF575,AG575,AH575,AI575,AJ575)</f>
        <v>11011000</v>
      </c>
      <c r="AO575">
        <f ca="1">BIN2DEC(AK575)</f>
        <v>8</v>
      </c>
      <c r="AP575">
        <f t="shared" ca="1" si="484"/>
        <v>246</v>
      </c>
      <c r="AQ575">
        <f t="shared" ca="1" si="485"/>
        <v>28</v>
      </c>
      <c r="AR575">
        <f t="shared" ca="1" si="486"/>
        <v>216</v>
      </c>
      <c r="AS575">
        <f ca="1">(AO575*2^24)+(AP575*2^16)+(AQ575*2^8)+AR575</f>
        <v>150346968</v>
      </c>
      <c r="AT575">
        <f>2^32</f>
        <v>4294967296</v>
      </c>
      <c r="AU575">
        <f ca="1">AT575-AS575</f>
        <v>4144620328</v>
      </c>
    </row>
    <row r="576" spans="1:47" x14ac:dyDescent="0.35">
      <c r="C576" t="s">
        <v>84</v>
      </c>
      <c r="D576" s="27">
        <v>10</v>
      </c>
      <c r="E576" s="20" cm="1">
        <f t="array" aca="1" ref="E576" ca="1">IF(COLUMN(E:E)-4&gt;$D576,INDIRECT(ADDRESS((ROW(576:576)-3),COLUMN(E:E)-4-$D576+4)),0)</f>
        <v>0</v>
      </c>
      <c r="F576" s="20" cm="1">
        <f t="array" aca="1" ref="F576" ca="1">IF(COLUMN(F:F)-4&gt;$D576,INDIRECT(ADDRESS((ROW(576:576)-3),COLUMN(F:F)-4-$D576+4)),0)</f>
        <v>0</v>
      </c>
      <c r="G576" s="20" cm="1">
        <f t="array" aca="1" ref="G576" ca="1">IF(COLUMN(G:G)-4&gt;$D576,INDIRECT(ADDRESS((ROW(576:576)-3),COLUMN(G:G)-4-$D576+4)),0)</f>
        <v>0</v>
      </c>
      <c r="H576" s="20" cm="1">
        <f t="array" aca="1" ref="H576" ca="1">IF(COLUMN(H:H)-4&gt;$D576,INDIRECT(ADDRESS((ROW(576:576)-3),COLUMN(H:H)-4-$D576+4)),0)</f>
        <v>0</v>
      </c>
      <c r="I576" s="21" cm="1">
        <f t="array" aca="1" ref="I576" ca="1">IF(COLUMN(I:I)-4&gt;$D576,INDIRECT(ADDRESS((ROW(576:576)-3),COLUMN(I:I)-4-$D576+4)),0)</f>
        <v>0</v>
      </c>
      <c r="J576" s="21" cm="1">
        <f t="array" aca="1" ref="J576" ca="1">IF(COLUMN(J:J)-4&gt;$D576,INDIRECT(ADDRESS((ROW(576:576)-3),COLUMN(J:J)-4-$D576+4)),0)</f>
        <v>0</v>
      </c>
      <c r="K576" s="21" cm="1">
        <f t="array" aca="1" ref="K576" ca="1">IF(COLUMN(K:K)-4&gt;$D576,INDIRECT(ADDRESS((ROW(576:576)-3),COLUMN(K:K)-4-$D576+4)),0)</f>
        <v>0</v>
      </c>
      <c r="L576" s="21" cm="1">
        <f t="array" aca="1" ref="L576" ca="1">IF(COLUMN(L:L)-4&gt;$D576,INDIRECT(ADDRESS((ROW(576:576)-3),COLUMN(L:L)-4-$D576+4)),0)</f>
        <v>0</v>
      </c>
      <c r="M576" s="22" cm="1">
        <f t="array" aca="1" ref="M576" ca="1">IF(COLUMN(M:M)-4&gt;$D576,INDIRECT(ADDRESS((ROW(576:576)-3),COLUMN(M:M)-4-$D576+4)),0)</f>
        <v>0</v>
      </c>
      <c r="N576" s="22" cm="1">
        <f t="array" aca="1" ref="N576" ca="1">IF(COLUMN(N:N)-4&gt;$D576,INDIRECT(ADDRESS((ROW(576:576)-3),COLUMN(N:N)-4-$D576+4)),0)</f>
        <v>0</v>
      </c>
      <c r="O576" s="22" t="str" cm="1">
        <f t="array" aca="1" ref="O576" ca="1">IF(COLUMN(O:O)-4&gt;$D576,INDIRECT(ADDRESS((ROW(576:576)-3),COLUMN(O:O)-4-$D576+4)),0)</f>
        <v>1</v>
      </c>
      <c r="P576" s="22" t="str" cm="1">
        <f t="array" aca="1" ref="P576" ca="1">IF(COLUMN(P:P)-4&gt;$D576,INDIRECT(ADDRESS((ROW(576:576)-3),COLUMN(P:P)-4-$D576+4)),0)</f>
        <v>1</v>
      </c>
      <c r="Q576" s="23" t="str" cm="1">
        <f t="array" aca="1" ref="Q576" ca="1">IF(COLUMN(Q:Q)-4&gt;$D576,INDIRECT(ADDRESS((ROW(576:576)-3),COLUMN(Q:Q)-4-$D576+4)),0)</f>
        <v>1</v>
      </c>
      <c r="R576" s="23" t="str" cm="1">
        <f t="array" aca="1" ref="R576" ca="1">IF(COLUMN(R:R)-4&gt;$D576,INDIRECT(ADDRESS((ROW(576:576)-3),COLUMN(R:R)-4-$D576+4)),0)</f>
        <v>0</v>
      </c>
      <c r="S576" s="23" t="str" cm="1">
        <f t="array" aca="1" ref="S576" ca="1">IF(COLUMN(S:S)-4&gt;$D576,INDIRECT(ADDRESS((ROW(576:576)-3),COLUMN(S:S)-4-$D576+4)),0)</f>
        <v>0</v>
      </c>
      <c r="T576" s="23" t="str" cm="1">
        <f t="array" aca="1" ref="T576" ca="1">IF(COLUMN(T:T)-4&gt;$D576,INDIRECT(ADDRESS((ROW(576:576)-3),COLUMN(T:T)-4-$D576+4)),0)</f>
        <v>1</v>
      </c>
      <c r="U576" s="20" t="str" cm="1">
        <f t="array" aca="1" ref="U576" ca="1">IF(COLUMN(U:U)-4&gt;$D576,INDIRECT(ADDRESS((ROW(576:576)-3),COLUMN(U:U)-4-$D576+4)),0)</f>
        <v>1</v>
      </c>
      <c r="V576" s="20" t="str" cm="1">
        <f t="array" aca="1" ref="V576" ca="1">IF(COLUMN(V:V)-4&gt;$D576,INDIRECT(ADDRESS((ROW(576:576)-3),COLUMN(V:V)-4-$D576+4)),0)</f>
        <v>0</v>
      </c>
      <c r="W576" s="20" t="str" cm="1">
        <f t="array" aca="1" ref="W576" ca="1">IF(COLUMN(W:W)-4&gt;$D576,INDIRECT(ADDRESS((ROW(576:576)-3),COLUMN(W:W)-4-$D576+4)),0)</f>
        <v>1</v>
      </c>
      <c r="X576" s="20" t="str" cm="1">
        <f t="array" aca="1" ref="X576" ca="1">IF(COLUMN(X:X)-4&gt;$D576,INDIRECT(ADDRESS((ROW(576:576)-3),COLUMN(X:X)-4-$D576+4)),0)</f>
        <v>1</v>
      </c>
      <c r="Y576" s="21" t="str" cm="1">
        <f t="array" aca="1" ref="Y576" ca="1">IF(COLUMN(Y:Y)-4&gt;$D576,INDIRECT(ADDRESS((ROW(576:576)-3),COLUMN(Y:Y)-4-$D576+4)),0)</f>
        <v>0</v>
      </c>
      <c r="Z576" s="21" t="str" cm="1">
        <f t="array" aca="1" ref="Z576" ca="1">IF(COLUMN(Z:Z)-4&gt;$D576,INDIRECT(ADDRESS((ROW(576:576)-3),COLUMN(Z:Z)-4-$D576+4)),0)</f>
        <v>0</v>
      </c>
      <c r="AA576" s="21" t="str" cm="1">
        <f t="array" aca="1" ref="AA576" ca="1">IF(COLUMN(AA:AA)-4&gt;$D576,INDIRECT(ADDRESS((ROW(576:576)-3),COLUMN(AA:AA)-4-$D576+4)),0)</f>
        <v>0</v>
      </c>
      <c r="AB576" s="21" t="str" cm="1">
        <f t="array" aca="1" ref="AB576" ca="1">IF(COLUMN(AB:AB)-4&gt;$D576,INDIRECT(ADDRESS((ROW(576:576)-3),COLUMN(AB:AB)-4-$D576+4)),0)</f>
        <v>0</v>
      </c>
      <c r="AC576" s="22" t="str" cm="1">
        <f t="array" aca="1" ref="AC576" ca="1">IF(COLUMN(AC:AC)-4&gt;$D576,INDIRECT(ADDRESS((ROW(576:576)-3),COLUMN(AC:AC)-4-$D576+4)),0)</f>
        <v>0</v>
      </c>
      <c r="AD576" s="22" t="str" cm="1">
        <f t="array" aca="1" ref="AD576" ca="1">IF(COLUMN(AD:AD)-4&gt;$D576,INDIRECT(ADDRESS((ROW(576:576)-3),COLUMN(AD:AD)-4-$D576+4)),0)</f>
        <v>0</v>
      </c>
      <c r="AE576" s="22" t="str" cm="1">
        <f t="array" aca="1" ref="AE576" ca="1">IF(COLUMN(AE:AE)-4&gt;$D576,INDIRECT(ADDRESS((ROW(576:576)-3),COLUMN(AE:AE)-4-$D576+4)),0)</f>
        <v>0</v>
      </c>
      <c r="AF576" s="22" t="str" cm="1">
        <f t="array" aca="1" ref="AF576" ca="1">IF(COLUMN(AF:AF)-4&gt;$D576,INDIRECT(ADDRESS((ROW(576:576)-3),COLUMN(AF:AF)-4-$D576+4)),0)</f>
        <v>1</v>
      </c>
      <c r="AG576" s="23" t="str" cm="1">
        <f t="array" aca="1" ref="AG576" ca="1">IF(COLUMN(AG:AG)-4&gt;$D576,INDIRECT(ADDRESS((ROW(576:576)-3),COLUMN(AG:AG)-4-$D576+4)),0)</f>
        <v>0</v>
      </c>
      <c r="AH576" s="23" t="str" cm="1">
        <f t="array" aca="1" ref="AH576" ca="1">IF(COLUMN(AH:AH)-4&gt;$D576,INDIRECT(ADDRESS((ROW(576:576)-3),COLUMN(AH:AH)-4-$D576+4)),0)</f>
        <v>0</v>
      </c>
      <c r="AI576" s="23" t="str" cm="1">
        <f t="array" aca="1" ref="AI576" ca="1">IF(COLUMN(AI:AI)-4&gt;$D576,INDIRECT(ADDRESS((ROW(576:576)-3),COLUMN(AI:AI)-4-$D576+4)),0)</f>
        <v>0</v>
      </c>
      <c r="AJ576" s="23" t="str" cm="1">
        <f t="array" aca="1" ref="AJ576" ca="1">IF(COLUMN(AJ:AJ)-4&gt;$D576,INDIRECT(ADDRESS((ROW(576:576)-3),COLUMN(AJ:AJ)-4-$D576+4)),0)</f>
        <v>1</v>
      </c>
      <c r="AK576" t="str">
        <f ca="1">_xlfn.CONCAT(E576,F576,G576,H576,I576,J576,K576,L576)</f>
        <v>00000000</v>
      </c>
      <c r="AL576" t="str">
        <f ca="1">_xlfn.CONCAT(M576,N576,O576,P576,Q576,R576,S576,T576)</f>
        <v>00111001</v>
      </c>
      <c r="AM576" t="str">
        <f ca="1">_xlfn.CONCAT(U576,V576,W576,X576,Y576,Z576,AA576,AB576)</f>
        <v>10110000</v>
      </c>
      <c r="AN576" t="str">
        <f ca="1">_xlfn.CONCAT(AC576,AD576,AE576,AF576,AG576,AH576,AI576,AJ576)</f>
        <v>00010001</v>
      </c>
      <c r="AO576">
        <f ca="1">BIN2DEC(AK576)</f>
        <v>0</v>
      </c>
      <c r="AP576">
        <f t="shared" ca="1" si="484"/>
        <v>57</v>
      </c>
      <c r="AQ576">
        <f t="shared" ca="1" si="485"/>
        <v>176</v>
      </c>
      <c r="AR576">
        <f t="shared" ca="1" si="486"/>
        <v>17</v>
      </c>
      <c r="AS576">
        <f ca="1">(AO576*2^24)+(AP576*2^16)+(AQ576*2^8)+AR576</f>
        <v>3780625</v>
      </c>
    </row>
    <row r="577" spans="1:47" x14ac:dyDescent="0.35">
      <c r="C577" t="s">
        <v>85</v>
      </c>
      <c r="E577" s="4">
        <f ca="1">_xlfn.BITXOR(E574,E575)</f>
        <v>0</v>
      </c>
      <c r="F577" s="4">
        <f t="shared" ref="F577:AJ577" ca="1" si="487">_xlfn.BITXOR(F574,F575)</f>
        <v>0</v>
      </c>
      <c r="G577" s="4">
        <f t="shared" ca="1" si="487"/>
        <v>1</v>
      </c>
      <c r="H577" s="4">
        <f t="shared" ca="1" si="487"/>
        <v>0</v>
      </c>
      <c r="I577" s="4">
        <f t="shared" ca="1" si="487"/>
        <v>1</v>
      </c>
      <c r="J577" s="4">
        <f t="shared" ca="1" si="487"/>
        <v>0</v>
      </c>
      <c r="K577" s="4">
        <f t="shared" ca="1" si="487"/>
        <v>1</v>
      </c>
      <c r="L577" s="4">
        <f t="shared" ca="1" si="487"/>
        <v>1</v>
      </c>
      <c r="M577" s="4">
        <f t="shared" ca="1" si="487"/>
        <v>0</v>
      </c>
      <c r="N577" s="4">
        <f t="shared" ca="1" si="487"/>
        <v>0</v>
      </c>
      <c r="O577" s="4">
        <f t="shared" ca="1" si="487"/>
        <v>1</v>
      </c>
      <c r="P577" s="4">
        <f t="shared" ca="1" si="487"/>
        <v>0</v>
      </c>
      <c r="Q577" s="4">
        <f t="shared" ca="1" si="487"/>
        <v>1</v>
      </c>
      <c r="R577" s="4">
        <f t="shared" ca="1" si="487"/>
        <v>1</v>
      </c>
      <c r="S577" s="4">
        <f t="shared" ca="1" si="487"/>
        <v>1</v>
      </c>
      <c r="T577" s="4">
        <f t="shared" ca="1" si="487"/>
        <v>0</v>
      </c>
      <c r="U577" s="4">
        <f t="shared" ca="1" si="487"/>
        <v>0</v>
      </c>
      <c r="V577" s="4">
        <f t="shared" ca="1" si="487"/>
        <v>1</v>
      </c>
      <c r="W577" s="4">
        <f t="shared" ca="1" si="487"/>
        <v>1</v>
      </c>
      <c r="X577" s="4">
        <f t="shared" ca="1" si="487"/>
        <v>0</v>
      </c>
      <c r="Y577" s="4">
        <f t="shared" ca="1" si="487"/>
        <v>1</v>
      </c>
      <c r="Z577" s="4">
        <f t="shared" ca="1" si="487"/>
        <v>1</v>
      </c>
      <c r="AA577" s="4">
        <f t="shared" ca="1" si="487"/>
        <v>1</v>
      </c>
      <c r="AB577" s="4">
        <f t="shared" ca="1" si="487"/>
        <v>1</v>
      </c>
      <c r="AC577" s="4">
        <f t="shared" ca="1" si="487"/>
        <v>1</v>
      </c>
      <c r="AD577" s="4">
        <f t="shared" ca="1" si="487"/>
        <v>0</v>
      </c>
      <c r="AE577" s="4">
        <f t="shared" ca="1" si="487"/>
        <v>1</v>
      </c>
      <c r="AF577" s="4">
        <f t="shared" ca="1" si="487"/>
        <v>1</v>
      </c>
      <c r="AG577" s="4">
        <f t="shared" ca="1" si="487"/>
        <v>1</v>
      </c>
      <c r="AH577" s="4">
        <f t="shared" ca="1" si="487"/>
        <v>0</v>
      </c>
      <c r="AI577" s="4">
        <f t="shared" ca="1" si="487"/>
        <v>0</v>
      </c>
      <c r="AJ577" s="4">
        <f t="shared" ca="1" si="487"/>
        <v>0</v>
      </c>
    </row>
    <row r="578" spans="1:47" x14ac:dyDescent="0.35">
      <c r="B578" s="18">
        <f ca="1">AS578</f>
        <v>722984873</v>
      </c>
      <c r="C578" s="17"/>
      <c r="E578" s="24">
        <f ca="1">_xlfn.BITXOR(E576,E577)</f>
        <v>0</v>
      </c>
      <c r="F578" s="24">
        <f t="shared" ref="F578:AJ578" ca="1" si="488">_xlfn.BITXOR(F576,F577)</f>
        <v>0</v>
      </c>
      <c r="G578" s="24">
        <f t="shared" ca="1" si="488"/>
        <v>1</v>
      </c>
      <c r="H578" s="24">
        <f t="shared" ca="1" si="488"/>
        <v>0</v>
      </c>
      <c r="I578" s="24">
        <f t="shared" ca="1" si="488"/>
        <v>1</v>
      </c>
      <c r="J578" s="24">
        <f t="shared" ca="1" si="488"/>
        <v>0</v>
      </c>
      <c r="K578" s="24">
        <f t="shared" ca="1" si="488"/>
        <v>1</v>
      </c>
      <c r="L578" s="24">
        <f t="shared" ca="1" si="488"/>
        <v>1</v>
      </c>
      <c r="M578" s="24">
        <f t="shared" ca="1" si="488"/>
        <v>0</v>
      </c>
      <c r="N578" s="24">
        <f t="shared" ca="1" si="488"/>
        <v>0</v>
      </c>
      <c r="O578" s="24">
        <f t="shared" ca="1" si="488"/>
        <v>0</v>
      </c>
      <c r="P578" s="24">
        <f t="shared" ca="1" si="488"/>
        <v>1</v>
      </c>
      <c r="Q578" s="24">
        <f t="shared" ca="1" si="488"/>
        <v>0</v>
      </c>
      <c r="R578" s="24">
        <f t="shared" ca="1" si="488"/>
        <v>1</v>
      </c>
      <c r="S578" s="24">
        <f t="shared" ca="1" si="488"/>
        <v>1</v>
      </c>
      <c r="T578" s="24">
        <f t="shared" ca="1" si="488"/>
        <v>1</v>
      </c>
      <c r="U578" s="24">
        <f t="shared" ca="1" si="488"/>
        <v>1</v>
      </c>
      <c r="V578" s="24">
        <f t="shared" ca="1" si="488"/>
        <v>1</v>
      </c>
      <c r="W578" s="24">
        <f t="shared" ca="1" si="488"/>
        <v>0</v>
      </c>
      <c r="X578" s="24">
        <f t="shared" ca="1" si="488"/>
        <v>1</v>
      </c>
      <c r="Y578" s="24">
        <f t="shared" ca="1" si="488"/>
        <v>1</v>
      </c>
      <c r="Z578" s="24">
        <f t="shared" ca="1" si="488"/>
        <v>1</v>
      </c>
      <c r="AA578" s="24">
        <f t="shared" ca="1" si="488"/>
        <v>1</v>
      </c>
      <c r="AB578" s="24">
        <f t="shared" ca="1" si="488"/>
        <v>1</v>
      </c>
      <c r="AC578" s="24">
        <f t="shared" ca="1" si="488"/>
        <v>1</v>
      </c>
      <c r="AD578" s="24">
        <f t="shared" ca="1" si="488"/>
        <v>0</v>
      </c>
      <c r="AE578" s="24">
        <f t="shared" ca="1" si="488"/>
        <v>1</v>
      </c>
      <c r="AF578" s="24">
        <f t="shared" ca="1" si="488"/>
        <v>0</v>
      </c>
      <c r="AG578" s="24">
        <f t="shared" ca="1" si="488"/>
        <v>1</v>
      </c>
      <c r="AH578" s="24">
        <f t="shared" ca="1" si="488"/>
        <v>0</v>
      </c>
      <c r="AI578" s="24">
        <f t="shared" ca="1" si="488"/>
        <v>0</v>
      </c>
      <c r="AJ578" s="24">
        <f t="shared" ca="1" si="488"/>
        <v>1</v>
      </c>
      <c r="AK578" t="str">
        <f ca="1">_xlfn.CONCAT(E578,F578,G578,H578,I578,J578,K578,L578)</f>
        <v>00101011</v>
      </c>
      <c r="AL578" t="str">
        <f ca="1">_xlfn.CONCAT(M578,N578,O578,P578,Q578,R578,S578,T578)</f>
        <v>00010111</v>
      </c>
      <c r="AM578" t="str">
        <f ca="1">_xlfn.CONCAT(U578,V578,W578,X578,Y578,Z578,AA578,AB578)</f>
        <v>11011111</v>
      </c>
      <c r="AN578" t="str">
        <f ca="1">_xlfn.CONCAT(AC578,AD578,AE578,AF578,AG578,AH578,AI578,AJ578)</f>
        <v>10101001</v>
      </c>
      <c r="AO578">
        <f ca="1">BIN2DEC(AK578)</f>
        <v>43</v>
      </c>
      <c r="AP578">
        <f t="shared" ref="AP578" ca="1" si="489">BIN2DEC(AL578)</f>
        <v>23</v>
      </c>
      <c r="AQ578">
        <f t="shared" ref="AQ578" ca="1" si="490">BIN2DEC(AM578)</f>
        <v>223</v>
      </c>
      <c r="AR578">
        <f t="shared" ref="AR578" ca="1" si="491">BIN2DEC(AN578)</f>
        <v>169</v>
      </c>
      <c r="AS578">
        <f ca="1">(AO578*2^24)+(AP578*2^16)+(AQ578*2^8)+AR578</f>
        <v>722984873</v>
      </c>
    </row>
    <row r="579" spans="1:47" x14ac:dyDescent="0.35">
      <c r="C579" s="2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</row>
    <row r="580" spans="1:47" x14ac:dyDescent="0.35">
      <c r="A580" t="s">
        <v>81</v>
      </c>
      <c r="B580" s="26">
        <f ca="1">Home!B35</f>
        <v>562758256</v>
      </c>
      <c r="C580" t="str">
        <f ca="1">DEC2HEX(B580,8)</f>
        <v>218B0270</v>
      </c>
      <c r="E580" s="20" t="str">
        <f ca="1">MID(HEX2BIN(MID(C580,1,1),4),1,1)</f>
        <v>0</v>
      </c>
      <c r="F580" s="20" t="str">
        <f ca="1">MID(HEX2BIN(MID(C580,1,1),4),2,1)</f>
        <v>0</v>
      </c>
      <c r="G580" s="20" t="str">
        <f ca="1">MID(HEX2BIN(MID(C580,1,1),4),3,1)</f>
        <v>1</v>
      </c>
      <c r="H580" s="20" t="str">
        <f ca="1">MID(HEX2BIN(MID(C580,1,1),4),4,1)</f>
        <v>0</v>
      </c>
      <c r="I580" s="21" t="str">
        <f ca="1">MID(HEX2BIN(MID(C580,2,1),4),1,1)</f>
        <v>0</v>
      </c>
      <c r="J580" s="21" t="str">
        <f ca="1">MID(HEX2BIN(MID(C580,2,1),4),2,1)</f>
        <v>0</v>
      </c>
      <c r="K580" s="21" t="str">
        <f ca="1">MID(HEX2BIN(MID(C580,2,1),4),3,1)</f>
        <v>0</v>
      </c>
      <c r="L580" s="21" t="str">
        <f ca="1">MID(HEX2BIN(MID(C580,2,1),4),4,1)</f>
        <v>1</v>
      </c>
      <c r="M580" s="22" t="str">
        <f ca="1">MID(HEX2BIN(MID(C580,3,1),4),1,1)</f>
        <v>1</v>
      </c>
      <c r="N580" s="22" t="str">
        <f ca="1">MID(HEX2BIN(MID(C580,3,1),4),2,1)</f>
        <v>0</v>
      </c>
      <c r="O580" s="22" t="str">
        <f ca="1">MID(HEX2BIN(MID(C580,3,1),4),3,1)</f>
        <v>0</v>
      </c>
      <c r="P580" s="22" t="str">
        <f ca="1">MID(HEX2BIN(MID(C580,3,1),4),4,1)</f>
        <v>0</v>
      </c>
      <c r="Q580" s="23" t="str">
        <f ca="1">MID(HEX2BIN(MID(C580,4,1),4),1,1)</f>
        <v>1</v>
      </c>
      <c r="R580" s="23" t="str">
        <f ca="1">MID(HEX2BIN(MID(C580,4,1),4),2,1)</f>
        <v>0</v>
      </c>
      <c r="S580" s="23" t="str">
        <f ca="1">MID(HEX2BIN(MID(C580,4,1),4),3,1)</f>
        <v>1</v>
      </c>
      <c r="T580" s="23" t="str">
        <f ca="1">MID(HEX2BIN(MID(C580,4,1),4),4,1)</f>
        <v>1</v>
      </c>
      <c r="U580" s="20" t="str">
        <f ca="1">MID(HEX2BIN(MID(C580,5,1),4),1,1)</f>
        <v>0</v>
      </c>
      <c r="V580" s="20" t="str">
        <f ca="1">MID(HEX2BIN(MID(C580,5,1),4),2,1)</f>
        <v>0</v>
      </c>
      <c r="W580" s="20" t="str">
        <f ca="1">MID(HEX2BIN(MID(C580,5,1),4),3,1)</f>
        <v>0</v>
      </c>
      <c r="X580" s="20" t="str">
        <f ca="1">MID(HEX2BIN(MID(C580,5,1),4),4,1)</f>
        <v>0</v>
      </c>
      <c r="Y580" s="21" t="str">
        <f ca="1">MID(HEX2BIN(MID(C580,6,1),4),1,1)</f>
        <v>0</v>
      </c>
      <c r="Z580" s="21" t="str">
        <f ca="1">MID(HEX2BIN(MID(C580,6,1),4),2,1)</f>
        <v>0</v>
      </c>
      <c r="AA580" s="21" t="str">
        <f ca="1">MID(HEX2BIN(MID(C580,6,1),4),3,1)</f>
        <v>1</v>
      </c>
      <c r="AB580" s="21" t="str">
        <f ca="1">MID(HEX2BIN(MID(C580,6,1),4),4,1)</f>
        <v>0</v>
      </c>
      <c r="AC580" s="22" t="str">
        <f ca="1">MID(HEX2BIN(MID(C580,7,1),4),1,1)</f>
        <v>0</v>
      </c>
      <c r="AD580" s="22" t="str">
        <f ca="1">MID(HEX2BIN(MID(C580,7,1),4),2,1)</f>
        <v>1</v>
      </c>
      <c r="AE580" s="22" t="str">
        <f ca="1">MID(HEX2BIN(MID(C580,7,1),4),3,1)</f>
        <v>1</v>
      </c>
      <c r="AF580" s="22" t="str">
        <f ca="1">MID(HEX2BIN(MID(C580,7,1),4),4,1)</f>
        <v>1</v>
      </c>
      <c r="AG580" s="23" t="str">
        <f ca="1">MID(HEX2BIN(MID(C580,8,1),4),1,1)</f>
        <v>0</v>
      </c>
      <c r="AH580" s="23" t="str">
        <f ca="1">MID(HEX2BIN(MID(C580,8,1),4),2,1)</f>
        <v>0</v>
      </c>
      <c r="AI580" s="23" t="str">
        <f ca="1">MID(HEX2BIN(MID(C580,8,1),4),3,1)</f>
        <v>0</v>
      </c>
      <c r="AJ580" s="23" t="str">
        <f ca="1">MID(HEX2BIN(MID(C580,8,1),4),4,1)</f>
        <v>0</v>
      </c>
    </row>
    <row r="581" spans="1:47" x14ac:dyDescent="0.35">
      <c r="A581" s="9" t="s">
        <v>83</v>
      </c>
      <c r="C581" t="s">
        <v>2</v>
      </c>
      <c r="D581" s="27">
        <v>7</v>
      </c>
      <c r="E581" s="20" t="str" cm="1">
        <f t="array" aca="1" ref="E581" ca="1">INDIRECT(ADDRESS((ROW(581:581)-1),IF(MOD(COLUMN(E:E)-4-$D581,32)=0,32,MOD(COLUMN(E:E)-4-$D581,32))+4))</f>
        <v>1</v>
      </c>
      <c r="F581" s="20" t="str" cm="1">
        <f t="array" aca="1" ref="F581" ca="1">INDIRECT(ADDRESS((ROW(581:581)-1),IF(MOD(COLUMN(F:F)-4-$D581,32)=0,32,MOD(COLUMN(F:F)-4-$D581,32))+4))</f>
        <v>1</v>
      </c>
      <c r="G581" s="20" t="str" cm="1">
        <f t="array" aca="1" ref="G581" ca="1">INDIRECT(ADDRESS((ROW(581:581)-1),IF(MOD(COLUMN(G:G)-4-$D581,32)=0,32,MOD(COLUMN(G:G)-4-$D581,32))+4))</f>
        <v>1</v>
      </c>
      <c r="H581" s="20" t="str" cm="1">
        <f t="array" aca="1" ref="H581" ca="1">INDIRECT(ADDRESS((ROW(581:581)-1),IF(MOD(COLUMN(H:H)-4-$D581,32)=0,32,MOD(COLUMN(H:H)-4-$D581,32))+4))</f>
        <v>0</v>
      </c>
      <c r="I581" s="21" t="str" cm="1">
        <f t="array" aca="1" ref="I581" ca="1">INDIRECT(ADDRESS((ROW(581:581)-1),IF(MOD(COLUMN(I:I)-4-$D581,32)=0,32,MOD(COLUMN(I:I)-4-$D581,32))+4))</f>
        <v>0</v>
      </c>
      <c r="J581" s="21" t="str" cm="1">
        <f t="array" aca="1" ref="J581" ca="1">INDIRECT(ADDRESS((ROW(581:581)-1),IF(MOD(COLUMN(J:J)-4-$D581,32)=0,32,MOD(COLUMN(J:J)-4-$D581,32))+4))</f>
        <v>0</v>
      </c>
      <c r="K581" s="21" t="str" cm="1">
        <f t="array" aca="1" ref="K581" ca="1">INDIRECT(ADDRESS((ROW(581:581)-1),IF(MOD(COLUMN(K:K)-4-$D581,32)=0,32,MOD(COLUMN(K:K)-4-$D581,32))+4))</f>
        <v>0</v>
      </c>
      <c r="L581" s="21" t="str" cm="1">
        <f t="array" aca="1" ref="L581" ca="1">INDIRECT(ADDRESS((ROW(581:581)-1),IF(MOD(COLUMN(L:L)-4-$D581,32)=0,32,MOD(COLUMN(L:L)-4-$D581,32))+4))</f>
        <v>0</v>
      </c>
      <c r="M581" s="22" t="str" cm="1">
        <f t="array" aca="1" ref="M581" ca="1">INDIRECT(ADDRESS((ROW(581:581)-1),IF(MOD(COLUMN(M:M)-4-$D581,32)=0,32,MOD(COLUMN(M:M)-4-$D581,32))+4))</f>
        <v>0</v>
      </c>
      <c r="N581" s="22" t="str" cm="1">
        <f t="array" aca="1" ref="N581" ca="1">INDIRECT(ADDRESS((ROW(581:581)-1),IF(MOD(COLUMN(N:N)-4-$D581,32)=0,32,MOD(COLUMN(N:N)-4-$D581,32))+4))</f>
        <v>1</v>
      </c>
      <c r="O581" s="22" t="str" cm="1">
        <f t="array" aca="1" ref="O581" ca="1">INDIRECT(ADDRESS((ROW(581:581)-1),IF(MOD(COLUMN(O:O)-4-$D581,32)=0,32,MOD(COLUMN(O:O)-4-$D581,32))+4))</f>
        <v>0</v>
      </c>
      <c r="P581" s="22" t="str" cm="1">
        <f t="array" aca="1" ref="P581" ca="1">INDIRECT(ADDRESS((ROW(581:581)-1),IF(MOD(COLUMN(P:P)-4-$D581,32)=0,32,MOD(COLUMN(P:P)-4-$D581,32))+4))</f>
        <v>0</v>
      </c>
      <c r="Q581" s="23" t="str" cm="1">
        <f t="array" aca="1" ref="Q581" ca="1">INDIRECT(ADDRESS((ROW(581:581)-1),IF(MOD(COLUMN(Q:Q)-4-$D581,32)=0,32,MOD(COLUMN(Q:Q)-4-$D581,32))+4))</f>
        <v>0</v>
      </c>
      <c r="R581" s="23" t="str" cm="1">
        <f t="array" aca="1" ref="R581" ca="1">INDIRECT(ADDRESS((ROW(581:581)-1),IF(MOD(COLUMN(R:R)-4-$D581,32)=0,32,MOD(COLUMN(R:R)-4-$D581,32))+4))</f>
        <v>0</v>
      </c>
      <c r="S581" s="23" t="str" cm="1">
        <f t="array" aca="1" ref="S581" ca="1">INDIRECT(ADDRESS((ROW(581:581)-1),IF(MOD(COLUMN(S:S)-4-$D581,32)=0,32,MOD(COLUMN(S:S)-4-$D581,32))+4))</f>
        <v>1</v>
      </c>
      <c r="T581" s="23" t="str" cm="1">
        <f t="array" aca="1" ref="T581" ca="1">INDIRECT(ADDRESS((ROW(581:581)-1),IF(MOD(COLUMN(T:T)-4-$D581,32)=0,32,MOD(COLUMN(T:T)-4-$D581,32))+4))</f>
        <v>1</v>
      </c>
      <c r="U581" s="20" t="str" cm="1">
        <f t="array" aca="1" ref="U581" ca="1">INDIRECT(ADDRESS((ROW(581:581)-1),IF(MOD(COLUMN(U:U)-4-$D581,32)=0,32,MOD(COLUMN(U:U)-4-$D581,32))+4))</f>
        <v>0</v>
      </c>
      <c r="V581" s="20" t="str" cm="1">
        <f t="array" aca="1" ref="V581" ca="1">INDIRECT(ADDRESS((ROW(581:581)-1),IF(MOD(COLUMN(V:V)-4-$D581,32)=0,32,MOD(COLUMN(V:V)-4-$D581,32))+4))</f>
        <v>0</v>
      </c>
      <c r="W581" s="20" t="str" cm="1">
        <f t="array" aca="1" ref="W581" ca="1">INDIRECT(ADDRESS((ROW(581:581)-1),IF(MOD(COLUMN(W:W)-4-$D581,32)=0,32,MOD(COLUMN(W:W)-4-$D581,32))+4))</f>
        <v>0</v>
      </c>
      <c r="X581" s="20" t="str" cm="1">
        <f t="array" aca="1" ref="X581" ca="1">INDIRECT(ADDRESS((ROW(581:581)-1),IF(MOD(COLUMN(X:X)-4-$D581,32)=0,32,MOD(COLUMN(X:X)-4-$D581,32))+4))</f>
        <v>1</v>
      </c>
      <c r="Y581" s="21" t="str" cm="1">
        <f t="array" aca="1" ref="Y581" ca="1">INDIRECT(ADDRESS((ROW(581:581)-1),IF(MOD(COLUMN(Y:Y)-4-$D581,32)=0,32,MOD(COLUMN(Y:Y)-4-$D581,32))+4))</f>
        <v>0</v>
      </c>
      <c r="Z581" s="21" t="str" cm="1">
        <f t="array" aca="1" ref="Z581" ca="1">INDIRECT(ADDRESS((ROW(581:581)-1),IF(MOD(COLUMN(Z:Z)-4-$D581,32)=0,32,MOD(COLUMN(Z:Z)-4-$D581,32))+4))</f>
        <v>1</v>
      </c>
      <c r="AA581" s="21" t="str" cm="1">
        <f t="array" aca="1" ref="AA581" ca="1">INDIRECT(ADDRESS((ROW(581:581)-1),IF(MOD(COLUMN(AA:AA)-4-$D581,32)=0,32,MOD(COLUMN(AA:AA)-4-$D581,32))+4))</f>
        <v>1</v>
      </c>
      <c r="AB581" s="21" t="str" cm="1">
        <f t="array" aca="1" ref="AB581" ca="1">INDIRECT(ADDRESS((ROW(581:581)-1),IF(MOD(COLUMN(AB:AB)-4-$D581,32)=0,32,MOD(COLUMN(AB:AB)-4-$D581,32))+4))</f>
        <v>0</v>
      </c>
      <c r="AC581" s="22" t="str" cm="1">
        <f t="array" aca="1" ref="AC581" ca="1">INDIRECT(ADDRESS((ROW(581:581)-1),IF(MOD(COLUMN(AC:AC)-4-$D581,32)=0,32,MOD(COLUMN(AC:AC)-4-$D581,32))+4))</f>
        <v>0</v>
      </c>
      <c r="AD581" s="22" t="str" cm="1">
        <f t="array" aca="1" ref="AD581" ca="1">INDIRECT(ADDRESS((ROW(581:581)-1),IF(MOD(COLUMN(AD:AD)-4-$D581,32)=0,32,MOD(COLUMN(AD:AD)-4-$D581,32))+4))</f>
        <v>0</v>
      </c>
      <c r="AE581" s="22" t="str" cm="1">
        <f t="array" aca="1" ref="AE581" ca="1">INDIRECT(ADDRESS((ROW(581:581)-1),IF(MOD(COLUMN(AE:AE)-4-$D581,32)=0,32,MOD(COLUMN(AE:AE)-4-$D581,32))+4))</f>
        <v>0</v>
      </c>
      <c r="AF581" s="22" t="str" cm="1">
        <f t="array" aca="1" ref="AF581" ca="1">INDIRECT(ADDRESS((ROW(581:581)-1),IF(MOD(COLUMN(AF:AF)-4-$D581,32)=0,32,MOD(COLUMN(AF:AF)-4-$D581,32))+4))</f>
        <v>0</v>
      </c>
      <c r="AG581" s="23" t="str" cm="1">
        <f t="array" aca="1" ref="AG581" ca="1">INDIRECT(ADDRESS((ROW(581:581)-1),IF(MOD(COLUMN(AG:AG)-4-$D581,32)=0,32,MOD(COLUMN(AG:AG)-4-$D581,32))+4))</f>
        <v>0</v>
      </c>
      <c r="AH581" s="23" t="str" cm="1">
        <f t="array" aca="1" ref="AH581" ca="1">INDIRECT(ADDRESS((ROW(581:581)-1),IF(MOD(COLUMN(AH:AH)-4-$D581,32)=0,32,MOD(COLUMN(AH:AH)-4-$D581,32))+4))</f>
        <v>1</v>
      </c>
      <c r="AI581" s="23" t="str" cm="1">
        <f t="array" aca="1" ref="AI581" ca="1">INDIRECT(ADDRESS((ROW(581:581)-1),IF(MOD(COLUMN(AI:AI)-4-$D581,32)=0,32,MOD(COLUMN(AI:AI)-4-$D581,32))+4))</f>
        <v>0</v>
      </c>
      <c r="AJ581" s="23" t="str" cm="1">
        <f t="array" aca="1" ref="AJ581" ca="1">INDIRECT(ADDRESS((ROW(581:581)-1),IF(MOD(COLUMN(AJ:AJ)-4-$D581,32)=0,32,MOD(COLUMN(AJ:AJ)-4-$D581,32))+4))</f>
        <v>0</v>
      </c>
      <c r="AK581" t="str">
        <f ca="1">_xlfn.CONCAT(E581,F581,G581,H581,I581,J581,K581,L581)</f>
        <v>11100000</v>
      </c>
      <c r="AL581" t="str">
        <f ca="1">_xlfn.CONCAT(M581,N581,O581,P581,Q581,R581,S581,T581)</f>
        <v>01000011</v>
      </c>
      <c r="AM581" t="str">
        <f ca="1">_xlfn.CONCAT(U581,V581,W581,X581,Y581,Z581,AA581,AB581)</f>
        <v>00010110</v>
      </c>
      <c r="AN581" t="str">
        <f ca="1">_xlfn.CONCAT(AC581,AD581,AE581,AF581,AG581,AH581,AI581,AJ581)</f>
        <v>00000100</v>
      </c>
      <c r="AO581">
        <f ca="1">BIN2DEC(AK581)</f>
        <v>224</v>
      </c>
      <c r="AP581">
        <f t="shared" ref="AP581:AP583" ca="1" si="492">BIN2DEC(AL581)</f>
        <v>67</v>
      </c>
      <c r="AQ581">
        <f t="shared" ref="AQ581:AQ583" ca="1" si="493">BIN2DEC(AM581)</f>
        <v>22</v>
      </c>
      <c r="AR581">
        <f t="shared" ref="AR581:AR583" ca="1" si="494">BIN2DEC(AN581)</f>
        <v>4</v>
      </c>
      <c r="AS581">
        <f ca="1">(AO581*2^24)+(AP581*2^16)+(AQ581*2^8)+AR581</f>
        <v>3762492932</v>
      </c>
      <c r="AT581">
        <f>2^32</f>
        <v>4294967296</v>
      </c>
      <c r="AU581">
        <f ca="1">AT581-AS581</f>
        <v>532474364</v>
      </c>
    </row>
    <row r="582" spans="1:47" x14ac:dyDescent="0.35">
      <c r="C582" t="s">
        <v>2</v>
      </c>
      <c r="D582" s="27">
        <v>18</v>
      </c>
      <c r="E582" s="20" t="str" cm="1">
        <f t="array" aca="1" ref="E582" ca="1">INDIRECT(ADDRESS((ROW(582:582)-2),IF(MOD(COLUMN(E:E)-4-$D582,32)=0,32,MOD(COLUMN(E:E)-4-$D582,32))+4))</f>
        <v>1</v>
      </c>
      <c r="F582" s="20" t="str" cm="1">
        <f t="array" aca="1" ref="F582" ca="1">INDIRECT(ADDRESS((ROW(582:582)-2),IF(MOD(COLUMN(F:F)-4-$D582,32)=0,32,MOD(COLUMN(F:F)-4-$D582,32))+4))</f>
        <v>1</v>
      </c>
      <c r="G582" s="20" t="str" cm="1">
        <f t="array" aca="1" ref="G582" ca="1">INDIRECT(ADDRESS((ROW(582:582)-2),IF(MOD(COLUMN(G:G)-4-$D582,32)=0,32,MOD(COLUMN(G:G)-4-$D582,32))+4))</f>
        <v>0</v>
      </c>
      <c r="H582" s="20" t="str" cm="1">
        <f t="array" aca="1" ref="H582" ca="1">INDIRECT(ADDRESS((ROW(582:582)-2),IF(MOD(COLUMN(H:H)-4-$D582,32)=0,32,MOD(COLUMN(H:H)-4-$D582,32))+4))</f>
        <v>0</v>
      </c>
      <c r="I582" s="21" t="str" cm="1">
        <f t="array" aca="1" ref="I582" ca="1">INDIRECT(ADDRESS((ROW(582:582)-2),IF(MOD(COLUMN(I:I)-4-$D582,32)=0,32,MOD(COLUMN(I:I)-4-$D582,32))+4))</f>
        <v>0</v>
      </c>
      <c r="J582" s="21" t="str" cm="1">
        <f t="array" aca="1" ref="J582" ca="1">INDIRECT(ADDRESS((ROW(582:582)-2),IF(MOD(COLUMN(J:J)-4-$D582,32)=0,32,MOD(COLUMN(J:J)-4-$D582,32))+4))</f>
        <v>0</v>
      </c>
      <c r="K582" s="21" t="str" cm="1">
        <f t="array" aca="1" ref="K582" ca="1">INDIRECT(ADDRESS((ROW(582:582)-2),IF(MOD(COLUMN(K:K)-4-$D582,32)=0,32,MOD(COLUMN(K:K)-4-$D582,32))+4))</f>
        <v>0</v>
      </c>
      <c r="L582" s="21" t="str" cm="1">
        <f t="array" aca="1" ref="L582" ca="1">INDIRECT(ADDRESS((ROW(582:582)-2),IF(MOD(COLUMN(L:L)-4-$D582,32)=0,32,MOD(COLUMN(L:L)-4-$D582,32))+4))</f>
        <v>0</v>
      </c>
      <c r="M582" s="22" t="str" cm="1">
        <f t="array" aca="1" ref="M582" ca="1">INDIRECT(ADDRESS((ROW(582:582)-2),IF(MOD(COLUMN(M:M)-4-$D582,32)=0,32,MOD(COLUMN(M:M)-4-$D582,32))+4))</f>
        <v>1</v>
      </c>
      <c r="N582" s="22" t="str" cm="1">
        <f t="array" aca="1" ref="N582" ca="1">INDIRECT(ADDRESS((ROW(582:582)-2),IF(MOD(COLUMN(N:N)-4-$D582,32)=0,32,MOD(COLUMN(N:N)-4-$D582,32))+4))</f>
        <v>0</v>
      </c>
      <c r="O582" s="22" t="str" cm="1">
        <f t="array" aca="1" ref="O582" ca="1">INDIRECT(ADDRESS((ROW(582:582)-2),IF(MOD(COLUMN(O:O)-4-$D582,32)=0,32,MOD(COLUMN(O:O)-4-$D582,32))+4))</f>
        <v>0</v>
      </c>
      <c r="P582" s="22" t="str" cm="1">
        <f t="array" aca="1" ref="P582" ca="1">INDIRECT(ADDRESS((ROW(582:582)-2),IF(MOD(COLUMN(P:P)-4-$D582,32)=0,32,MOD(COLUMN(P:P)-4-$D582,32))+4))</f>
        <v>1</v>
      </c>
      <c r="Q582" s="23" t="str" cm="1">
        <f t="array" aca="1" ref="Q582" ca="1">INDIRECT(ADDRESS((ROW(582:582)-2),IF(MOD(COLUMN(Q:Q)-4-$D582,32)=0,32,MOD(COLUMN(Q:Q)-4-$D582,32))+4))</f>
        <v>1</v>
      </c>
      <c r="R582" s="23" t="str" cm="1">
        <f t="array" aca="1" ref="R582" ca="1">INDIRECT(ADDRESS((ROW(582:582)-2),IF(MOD(COLUMN(R:R)-4-$D582,32)=0,32,MOD(COLUMN(R:R)-4-$D582,32))+4))</f>
        <v>1</v>
      </c>
      <c r="S582" s="23" t="str" cm="1">
        <f t="array" aca="1" ref="S582" ca="1">INDIRECT(ADDRESS((ROW(582:582)-2),IF(MOD(COLUMN(S:S)-4-$D582,32)=0,32,MOD(COLUMN(S:S)-4-$D582,32))+4))</f>
        <v>0</v>
      </c>
      <c r="T582" s="23" t="str" cm="1">
        <f t="array" aca="1" ref="T582" ca="1">INDIRECT(ADDRESS((ROW(582:582)-2),IF(MOD(COLUMN(T:T)-4-$D582,32)=0,32,MOD(COLUMN(T:T)-4-$D582,32))+4))</f>
        <v>0</v>
      </c>
      <c r="U582" s="20" t="str" cm="1">
        <f t="array" aca="1" ref="U582" ca="1">INDIRECT(ADDRESS((ROW(582:582)-2),IF(MOD(COLUMN(U:U)-4-$D582,32)=0,32,MOD(COLUMN(U:U)-4-$D582,32))+4))</f>
        <v>0</v>
      </c>
      <c r="V582" s="20" t="str" cm="1">
        <f t="array" aca="1" ref="V582" ca="1">INDIRECT(ADDRESS((ROW(582:582)-2),IF(MOD(COLUMN(V:V)-4-$D582,32)=0,32,MOD(COLUMN(V:V)-4-$D582,32))+4))</f>
        <v>0</v>
      </c>
      <c r="W582" s="20" t="str" cm="1">
        <f t="array" aca="1" ref="W582" ca="1">INDIRECT(ADDRESS((ROW(582:582)-2),IF(MOD(COLUMN(W:W)-4-$D582,32)=0,32,MOD(COLUMN(W:W)-4-$D582,32))+4))</f>
        <v>0</v>
      </c>
      <c r="X582" s="20" t="str" cm="1">
        <f t="array" aca="1" ref="X582" ca="1">INDIRECT(ADDRESS((ROW(582:582)-2),IF(MOD(COLUMN(X:X)-4-$D582,32)=0,32,MOD(COLUMN(X:X)-4-$D582,32))+4))</f>
        <v>0</v>
      </c>
      <c r="Y582" s="21" t="str" cm="1">
        <f t="array" aca="1" ref="Y582" ca="1">INDIRECT(ADDRESS((ROW(582:582)-2),IF(MOD(COLUMN(Y:Y)-4-$D582,32)=0,32,MOD(COLUMN(Y:Y)-4-$D582,32))+4))</f>
        <v>1</v>
      </c>
      <c r="Z582" s="21" t="str" cm="1">
        <f t="array" aca="1" ref="Z582" ca="1">INDIRECT(ADDRESS((ROW(582:582)-2),IF(MOD(COLUMN(Z:Z)-4-$D582,32)=0,32,MOD(COLUMN(Z:Z)-4-$D582,32))+4))</f>
        <v>0</v>
      </c>
      <c r="AA582" s="21" t="str" cm="1">
        <f t="array" aca="1" ref="AA582" ca="1">INDIRECT(ADDRESS((ROW(582:582)-2),IF(MOD(COLUMN(AA:AA)-4-$D582,32)=0,32,MOD(COLUMN(AA:AA)-4-$D582,32))+4))</f>
        <v>0</v>
      </c>
      <c r="AB582" s="21" t="str" cm="1">
        <f t="array" aca="1" ref="AB582" ca="1">INDIRECT(ADDRESS((ROW(582:582)-2),IF(MOD(COLUMN(AB:AB)-4-$D582,32)=0,32,MOD(COLUMN(AB:AB)-4-$D582,32))+4))</f>
        <v>0</v>
      </c>
      <c r="AC582" s="22" t="str" cm="1">
        <f t="array" aca="1" ref="AC582" ca="1">INDIRECT(ADDRESS((ROW(582:582)-2),IF(MOD(COLUMN(AC:AC)-4-$D582,32)=0,32,MOD(COLUMN(AC:AC)-4-$D582,32))+4))</f>
        <v>0</v>
      </c>
      <c r="AD582" s="22" t="str" cm="1">
        <f t="array" aca="1" ref="AD582" ca="1">INDIRECT(ADDRESS((ROW(582:582)-2),IF(MOD(COLUMN(AD:AD)-4-$D582,32)=0,32,MOD(COLUMN(AD:AD)-4-$D582,32))+4))</f>
        <v>1</v>
      </c>
      <c r="AE582" s="22" t="str" cm="1">
        <f t="array" aca="1" ref="AE582" ca="1">INDIRECT(ADDRESS((ROW(582:582)-2),IF(MOD(COLUMN(AE:AE)-4-$D582,32)=0,32,MOD(COLUMN(AE:AE)-4-$D582,32))+4))</f>
        <v>1</v>
      </c>
      <c r="AF582" s="22" t="str" cm="1">
        <f t="array" aca="1" ref="AF582" ca="1">INDIRECT(ADDRESS((ROW(582:582)-2),IF(MOD(COLUMN(AF:AF)-4-$D582,32)=0,32,MOD(COLUMN(AF:AF)-4-$D582,32))+4))</f>
        <v>0</v>
      </c>
      <c r="AG582" s="23" t="str" cm="1">
        <f t="array" aca="1" ref="AG582" ca="1">INDIRECT(ADDRESS((ROW(582:582)-2),IF(MOD(COLUMN(AG:AG)-4-$D582,32)=0,32,MOD(COLUMN(AG:AG)-4-$D582,32))+4))</f>
        <v>0</v>
      </c>
      <c r="AH582" s="23" t="str" cm="1">
        <f t="array" aca="1" ref="AH582" ca="1">INDIRECT(ADDRESS((ROW(582:582)-2),IF(MOD(COLUMN(AH:AH)-4-$D582,32)=0,32,MOD(COLUMN(AH:AH)-4-$D582,32))+4))</f>
        <v>0</v>
      </c>
      <c r="AI582" s="23" t="str" cm="1">
        <f t="array" aca="1" ref="AI582" ca="1">INDIRECT(ADDRESS((ROW(582:582)-2),IF(MOD(COLUMN(AI:AI)-4-$D582,32)=0,32,MOD(COLUMN(AI:AI)-4-$D582,32))+4))</f>
        <v>1</v>
      </c>
      <c r="AJ582" s="23" t="str" cm="1">
        <f t="array" aca="1" ref="AJ582" ca="1">INDIRECT(ADDRESS((ROW(582:582)-2),IF(MOD(COLUMN(AJ:AJ)-4-$D582,32)=0,32,MOD(COLUMN(AJ:AJ)-4-$D582,32))+4))</f>
        <v>0</v>
      </c>
      <c r="AK582" t="str">
        <f ca="1">_xlfn.CONCAT(E582,F582,G582,H582,I582,J582,K582,L582)</f>
        <v>11000000</v>
      </c>
      <c r="AL582" t="str">
        <f ca="1">_xlfn.CONCAT(M582,N582,O582,P582,Q582,R582,S582,T582)</f>
        <v>10011100</v>
      </c>
      <c r="AM582" t="str">
        <f ca="1">_xlfn.CONCAT(U582,V582,W582,X582,Y582,Z582,AA582,AB582)</f>
        <v>00001000</v>
      </c>
      <c r="AN582" t="str">
        <f ca="1">_xlfn.CONCAT(AC582,AD582,AE582,AF582,AG582,AH582,AI582,AJ582)</f>
        <v>01100010</v>
      </c>
      <c r="AO582">
        <f ca="1">BIN2DEC(AK582)</f>
        <v>192</v>
      </c>
      <c r="AP582">
        <f t="shared" ca="1" si="492"/>
        <v>156</v>
      </c>
      <c r="AQ582">
        <f t="shared" ca="1" si="493"/>
        <v>8</v>
      </c>
      <c r="AR582">
        <f t="shared" ca="1" si="494"/>
        <v>98</v>
      </c>
      <c r="AS582">
        <f ca="1">(AO582*2^24)+(AP582*2^16)+(AQ582*2^8)+AR582</f>
        <v>3231451234</v>
      </c>
      <c r="AT582">
        <f>2^32</f>
        <v>4294967296</v>
      </c>
      <c r="AU582">
        <f ca="1">AT582-AS582</f>
        <v>1063516062</v>
      </c>
    </row>
    <row r="583" spans="1:47" x14ac:dyDescent="0.35">
      <c r="C583" t="s">
        <v>84</v>
      </c>
      <c r="D583" s="27">
        <v>3</v>
      </c>
      <c r="E583" s="20" cm="1">
        <f t="array" aca="1" ref="E583" ca="1">IF(COLUMN(E:E)-4&gt;$D583,INDIRECT(ADDRESS((ROW(583:583)-3),COLUMN(E:E)-4-$D583+4)),0)</f>
        <v>0</v>
      </c>
      <c r="F583" s="20" cm="1">
        <f t="array" aca="1" ref="F583" ca="1">IF(COLUMN(F:F)-4&gt;$D583,INDIRECT(ADDRESS((ROW(583:583)-3),COLUMN(F:F)-4-$D583+4)),0)</f>
        <v>0</v>
      </c>
      <c r="G583" s="20" cm="1">
        <f t="array" aca="1" ref="G583" ca="1">IF(COLUMN(G:G)-4&gt;$D583,INDIRECT(ADDRESS((ROW(583:583)-3),COLUMN(G:G)-4-$D583+4)),0)</f>
        <v>0</v>
      </c>
      <c r="H583" s="20" t="str" cm="1">
        <f t="array" aca="1" ref="H583" ca="1">IF(COLUMN(H:H)-4&gt;$D583,INDIRECT(ADDRESS((ROW(583:583)-3),COLUMN(H:H)-4-$D583+4)),0)</f>
        <v>0</v>
      </c>
      <c r="I583" s="21" t="str" cm="1">
        <f t="array" aca="1" ref="I583" ca="1">IF(COLUMN(I:I)-4&gt;$D583,INDIRECT(ADDRESS((ROW(583:583)-3),COLUMN(I:I)-4-$D583+4)),0)</f>
        <v>0</v>
      </c>
      <c r="J583" s="21" t="str" cm="1">
        <f t="array" aca="1" ref="J583" ca="1">IF(COLUMN(J:J)-4&gt;$D583,INDIRECT(ADDRESS((ROW(583:583)-3),COLUMN(J:J)-4-$D583+4)),0)</f>
        <v>1</v>
      </c>
      <c r="K583" s="21" t="str" cm="1">
        <f t="array" aca="1" ref="K583" ca="1">IF(COLUMN(K:K)-4&gt;$D583,INDIRECT(ADDRESS((ROW(583:583)-3),COLUMN(K:K)-4-$D583+4)),0)</f>
        <v>0</v>
      </c>
      <c r="L583" s="21" t="str" cm="1">
        <f t="array" aca="1" ref="L583" ca="1">IF(COLUMN(L:L)-4&gt;$D583,INDIRECT(ADDRESS((ROW(583:583)-3),COLUMN(L:L)-4-$D583+4)),0)</f>
        <v>0</v>
      </c>
      <c r="M583" s="22" t="str" cm="1">
        <f t="array" aca="1" ref="M583" ca="1">IF(COLUMN(M:M)-4&gt;$D583,INDIRECT(ADDRESS((ROW(583:583)-3),COLUMN(M:M)-4-$D583+4)),0)</f>
        <v>0</v>
      </c>
      <c r="N583" s="22" t="str" cm="1">
        <f t="array" aca="1" ref="N583" ca="1">IF(COLUMN(N:N)-4&gt;$D583,INDIRECT(ADDRESS((ROW(583:583)-3),COLUMN(N:N)-4-$D583+4)),0)</f>
        <v>0</v>
      </c>
      <c r="O583" s="22" t="str" cm="1">
        <f t="array" aca="1" ref="O583" ca="1">IF(COLUMN(O:O)-4&gt;$D583,INDIRECT(ADDRESS((ROW(583:583)-3),COLUMN(O:O)-4-$D583+4)),0)</f>
        <v>1</v>
      </c>
      <c r="P583" s="22" t="str" cm="1">
        <f t="array" aca="1" ref="P583" ca="1">IF(COLUMN(P:P)-4&gt;$D583,INDIRECT(ADDRESS((ROW(583:583)-3),COLUMN(P:P)-4-$D583+4)),0)</f>
        <v>1</v>
      </c>
      <c r="Q583" s="23" t="str" cm="1">
        <f t="array" aca="1" ref="Q583" ca="1">IF(COLUMN(Q:Q)-4&gt;$D583,INDIRECT(ADDRESS((ROW(583:583)-3),COLUMN(Q:Q)-4-$D583+4)),0)</f>
        <v>0</v>
      </c>
      <c r="R583" s="23" t="str" cm="1">
        <f t="array" aca="1" ref="R583" ca="1">IF(COLUMN(R:R)-4&gt;$D583,INDIRECT(ADDRESS((ROW(583:583)-3),COLUMN(R:R)-4-$D583+4)),0)</f>
        <v>0</v>
      </c>
      <c r="S583" s="23" t="str" cm="1">
        <f t="array" aca="1" ref="S583" ca="1">IF(COLUMN(S:S)-4&gt;$D583,INDIRECT(ADDRESS((ROW(583:583)-3),COLUMN(S:S)-4-$D583+4)),0)</f>
        <v>0</v>
      </c>
      <c r="T583" s="23" t="str" cm="1">
        <f t="array" aca="1" ref="T583" ca="1">IF(COLUMN(T:T)-4&gt;$D583,INDIRECT(ADDRESS((ROW(583:583)-3),COLUMN(T:T)-4-$D583+4)),0)</f>
        <v>1</v>
      </c>
      <c r="U583" s="20" t="str" cm="1">
        <f t="array" aca="1" ref="U583" ca="1">IF(COLUMN(U:U)-4&gt;$D583,INDIRECT(ADDRESS((ROW(583:583)-3),COLUMN(U:U)-4-$D583+4)),0)</f>
        <v>0</v>
      </c>
      <c r="V583" s="20" t="str" cm="1">
        <f t="array" aca="1" ref="V583" ca="1">IF(COLUMN(V:V)-4&gt;$D583,INDIRECT(ADDRESS((ROW(583:583)-3),COLUMN(V:V)-4-$D583+4)),0)</f>
        <v>1</v>
      </c>
      <c r="W583" s="20" t="str" cm="1">
        <f t="array" aca="1" ref="W583" ca="1">IF(COLUMN(W:W)-4&gt;$D583,INDIRECT(ADDRESS((ROW(583:583)-3),COLUMN(W:W)-4-$D583+4)),0)</f>
        <v>1</v>
      </c>
      <c r="X583" s="20" t="str" cm="1">
        <f t="array" aca="1" ref="X583" ca="1">IF(COLUMN(X:X)-4&gt;$D583,INDIRECT(ADDRESS((ROW(583:583)-3),COLUMN(X:X)-4-$D583+4)),0)</f>
        <v>0</v>
      </c>
      <c r="Y583" s="21" t="str" cm="1">
        <f t="array" aca="1" ref="Y583" ca="1">IF(COLUMN(Y:Y)-4&gt;$D583,INDIRECT(ADDRESS((ROW(583:583)-3),COLUMN(Y:Y)-4-$D583+4)),0)</f>
        <v>0</v>
      </c>
      <c r="Z583" s="21" t="str" cm="1">
        <f t="array" aca="1" ref="Z583" ca="1">IF(COLUMN(Z:Z)-4&gt;$D583,INDIRECT(ADDRESS((ROW(583:583)-3),COLUMN(Z:Z)-4-$D583+4)),0)</f>
        <v>0</v>
      </c>
      <c r="AA583" s="21" t="str" cm="1">
        <f t="array" aca="1" ref="AA583" ca="1">IF(COLUMN(AA:AA)-4&gt;$D583,INDIRECT(ADDRESS((ROW(583:583)-3),COLUMN(AA:AA)-4-$D583+4)),0)</f>
        <v>0</v>
      </c>
      <c r="AB583" s="21" t="str" cm="1">
        <f t="array" aca="1" ref="AB583" ca="1">IF(COLUMN(AB:AB)-4&gt;$D583,INDIRECT(ADDRESS((ROW(583:583)-3),COLUMN(AB:AB)-4-$D583+4)),0)</f>
        <v>0</v>
      </c>
      <c r="AC583" s="22" t="str" cm="1">
        <f t="array" aca="1" ref="AC583" ca="1">IF(COLUMN(AC:AC)-4&gt;$D583,INDIRECT(ADDRESS((ROW(583:583)-3),COLUMN(AC:AC)-4-$D583+4)),0)</f>
        <v>0</v>
      </c>
      <c r="AD583" s="22" t="str" cm="1">
        <f t="array" aca="1" ref="AD583" ca="1">IF(COLUMN(AD:AD)-4&gt;$D583,INDIRECT(ADDRESS((ROW(583:583)-3),COLUMN(AD:AD)-4-$D583+4)),0)</f>
        <v>1</v>
      </c>
      <c r="AE583" s="22" t="str" cm="1">
        <f t="array" aca="1" ref="AE583" ca="1">IF(COLUMN(AE:AE)-4&gt;$D583,INDIRECT(ADDRESS((ROW(583:583)-3),COLUMN(AE:AE)-4-$D583+4)),0)</f>
        <v>0</v>
      </c>
      <c r="AF583" s="22" t="str" cm="1">
        <f t="array" aca="1" ref="AF583" ca="1">IF(COLUMN(AF:AF)-4&gt;$D583,INDIRECT(ADDRESS((ROW(583:583)-3),COLUMN(AF:AF)-4-$D583+4)),0)</f>
        <v>0</v>
      </c>
      <c r="AG583" s="23" t="str" cm="1">
        <f t="array" aca="1" ref="AG583" ca="1">IF(COLUMN(AG:AG)-4&gt;$D583,INDIRECT(ADDRESS((ROW(583:583)-3),COLUMN(AG:AG)-4-$D583+4)),0)</f>
        <v>1</v>
      </c>
      <c r="AH583" s="23" t="str" cm="1">
        <f t="array" aca="1" ref="AH583" ca="1">IF(COLUMN(AH:AH)-4&gt;$D583,INDIRECT(ADDRESS((ROW(583:583)-3),COLUMN(AH:AH)-4-$D583+4)),0)</f>
        <v>1</v>
      </c>
      <c r="AI583" s="23" t="str" cm="1">
        <f t="array" aca="1" ref="AI583" ca="1">IF(COLUMN(AI:AI)-4&gt;$D583,INDIRECT(ADDRESS((ROW(583:583)-3),COLUMN(AI:AI)-4-$D583+4)),0)</f>
        <v>1</v>
      </c>
      <c r="AJ583" s="23" t="str" cm="1">
        <f t="array" aca="1" ref="AJ583" ca="1">IF(COLUMN(AJ:AJ)-4&gt;$D583,INDIRECT(ADDRESS((ROW(583:583)-3),COLUMN(AJ:AJ)-4-$D583+4)),0)</f>
        <v>0</v>
      </c>
      <c r="AK583" t="str">
        <f ca="1">_xlfn.CONCAT(E583,F583,G583,H583,I583,J583,K583,L583)</f>
        <v>00000100</v>
      </c>
      <c r="AL583" t="str">
        <f ca="1">_xlfn.CONCAT(M583,N583,O583,P583,Q583,R583,S583,T583)</f>
        <v>00110001</v>
      </c>
      <c r="AM583" t="str">
        <f ca="1">_xlfn.CONCAT(U583,V583,W583,X583,Y583,Z583,AA583,AB583)</f>
        <v>01100000</v>
      </c>
      <c r="AN583" t="str">
        <f ca="1">_xlfn.CONCAT(AC583,AD583,AE583,AF583,AG583,AH583,AI583,AJ583)</f>
        <v>01001110</v>
      </c>
      <c r="AO583">
        <f ca="1">BIN2DEC(AK583)</f>
        <v>4</v>
      </c>
      <c r="AP583">
        <f t="shared" ca="1" si="492"/>
        <v>49</v>
      </c>
      <c r="AQ583">
        <f t="shared" ca="1" si="493"/>
        <v>96</v>
      </c>
      <c r="AR583">
        <f t="shared" ca="1" si="494"/>
        <v>78</v>
      </c>
      <c r="AS583">
        <f ca="1">(AO583*2^24)+(AP583*2^16)+(AQ583*2^8)+AR583</f>
        <v>70344782</v>
      </c>
    </row>
    <row r="584" spans="1:47" x14ac:dyDescent="0.35">
      <c r="C584" t="s">
        <v>85</v>
      </c>
      <c r="E584" s="4">
        <f ca="1">_xlfn.BITXOR(E581,E582)</f>
        <v>0</v>
      </c>
      <c r="F584" s="4">
        <f t="shared" ref="F584:AJ584" ca="1" si="495">_xlfn.BITXOR(F581,F582)</f>
        <v>0</v>
      </c>
      <c r="G584" s="4">
        <f t="shared" ca="1" si="495"/>
        <v>1</v>
      </c>
      <c r="H584" s="4">
        <f t="shared" ca="1" si="495"/>
        <v>0</v>
      </c>
      <c r="I584" s="4">
        <f t="shared" ca="1" si="495"/>
        <v>0</v>
      </c>
      <c r="J584" s="4">
        <f t="shared" ca="1" si="495"/>
        <v>0</v>
      </c>
      <c r="K584" s="4">
        <f t="shared" ca="1" si="495"/>
        <v>0</v>
      </c>
      <c r="L584" s="4">
        <f t="shared" ca="1" si="495"/>
        <v>0</v>
      </c>
      <c r="M584" s="4">
        <f t="shared" ca="1" si="495"/>
        <v>1</v>
      </c>
      <c r="N584" s="4">
        <f t="shared" ca="1" si="495"/>
        <v>1</v>
      </c>
      <c r="O584" s="4">
        <f t="shared" ca="1" si="495"/>
        <v>0</v>
      </c>
      <c r="P584" s="4">
        <f t="shared" ca="1" si="495"/>
        <v>1</v>
      </c>
      <c r="Q584" s="4">
        <f t="shared" ca="1" si="495"/>
        <v>1</v>
      </c>
      <c r="R584" s="4">
        <f t="shared" ca="1" si="495"/>
        <v>1</v>
      </c>
      <c r="S584" s="4">
        <f t="shared" ca="1" si="495"/>
        <v>1</v>
      </c>
      <c r="T584" s="4">
        <f t="shared" ca="1" si="495"/>
        <v>1</v>
      </c>
      <c r="U584" s="4">
        <f t="shared" ca="1" si="495"/>
        <v>0</v>
      </c>
      <c r="V584" s="4">
        <f t="shared" ca="1" si="495"/>
        <v>0</v>
      </c>
      <c r="W584" s="4">
        <f t="shared" ca="1" si="495"/>
        <v>0</v>
      </c>
      <c r="X584" s="4">
        <f t="shared" ca="1" si="495"/>
        <v>1</v>
      </c>
      <c r="Y584" s="4">
        <f t="shared" ca="1" si="495"/>
        <v>1</v>
      </c>
      <c r="Z584" s="4">
        <f t="shared" ca="1" si="495"/>
        <v>1</v>
      </c>
      <c r="AA584" s="4">
        <f t="shared" ca="1" si="495"/>
        <v>1</v>
      </c>
      <c r="AB584" s="4">
        <f t="shared" ca="1" si="495"/>
        <v>0</v>
      </c>
      <c r="AC584" s="4">
        <f t="shared" ca="1" si="495"/>
        <v>0</v>
      </c>
      <c r="AD584" s="4">
        <f t="shared" ca="1" si="495"/>
        <v>1</v>
      </c>
      <c r="AE584" s="4">
        <f t="shared" ca="1" si="495"/>
        <v>1</v>
      </c>
      <c r="AF584" s="4">
        <f t="shared" ca="1" si="495"/>
        <v>0</v>
      </c>
      <c r="AG584" s="4">
        <f t="shared" ca="1" si="495"/>
        <v>0</v>
      </c>
      <c r="AH584" s="4">
        <f t="shared" ca="1" si="495"/>
        <v>1</v>
      </c>
      <c r="AI584" s="4">
        <f t="shared" ca="1" si="495"/>
        <v>1</v>
      </c>
      <c r="AJ584" s="4">
        <f t="shared" ca="1" si="495"/>
        <v>0</v>
      </c>
    </row>
    <row r="585" spans="1:47" x14ac:dyDescent="0.35">
      <c r="B585" s="18">
        <f ca="1">AS585</f>
        <v>619609640</v>
      </c>
      <c r="C585" s="17"/>
      <c r="E585" s="24">
        <f ca="1">_xlfn.BITXOR(E583,E584)</f>
        <v>0</v>
      </c>
      <c r="F585" s="24">
        <f t="shared" ref="F585:AJ585" ca="1" si="496">_xlfn.BITXOR(F583,F584)</f>
        <v>0</v>
      </c>
      <c r="G585" s="24">
        <f t="shared" ca="1" si="496"/>
        <v>1</v>
      </c>
      <c r="H585" s="24">
        <f t="shared" ca="1" si="496"/>
        <v>0</v>
      </c>
      <c r="I585" s="24">
        <f t="shared" ca="1" si="496"/>
        <v>0</v>
      </c>
      <c r="J585" s="24">
        <f t="shared" ca="1" si="496"/>
        <v>1</v>
      </c>
      <c r="K585" s="24">
        <f t="shared" ca="1" si="496"/>
        <v>0</v>
      </c>
      <c r="L585" s="24">
        <f t="shared" ca="1" si="496"/>
        <v>0</v>
      </c>
      <c r="M585" s="24">
        <f t="shared" ca="1" si="496"/>
        <v>1</v>
      </c>
      <c r="N585" s="24">
        <f t="shared" ca="1" si="496"/>
        <v>1</v>
      </c>
      <c r="O585" s="24">
        <f t="shared" ca="1" si="496"/>
        <v>1</v>
      </c>
      <c r="P585" s="24">
        <f t="shared" ca="1" si="496"/>
        <v>0</v>
      </c>
      <c r="Q585" s="24">
        <f t="shared" ca="1" si="496"/>
        <v>1</v>
      </c>
      <c r="R585" s="24">
        <f t="shared" ca="1" si="496"/>
        <v>1</v>
      </c>
      <c r="S585" s="24">
        <f t="shared" ca="1" si="496"/>
        <v>1</v>
      </c>
      <c r="T585" s="24">
        <f t="shared" ca="1" si="496"/>
        <v>0</v>
      </c>
      <c r="U585" s="24">
        <f t="shared" ca="1" si="496"/>
        <v>0</v>
      </c>
      <c r="V585" s="24">
        <f t="shared" ca="1" si="496"/>
        <v>1</v>
      </c>
      <c r="W585" s="24">
        <f t="shared" ca="1" si="496"/>
        <v>1</v>
      </c>
      <c r="X585" s="24">
        <f t="shared" ca="1" si="496"/>
        <v>1</v>
      </c>
      <c r="Y585" s="24">
        <f t="shared" ca="1" si="496"/>
        <v>1</v>
      </c>
      <c r="Z585" s="24">
        <f t="shared" ca="1" si="496"/>
        <v>1</v>
      </c>
      <c r="AA585" s="24">
        <f t="shared" ca="1" si="496"/>
        <v>1</v>
      </c>
      <c r="AB585" s="24">
        <f t="shared" ca="1" si="496"/>
        <v>0</v>
      </c>
      <c r="AC585" s="24">
        <f t="shared" ca="1" si="496"/>
        <v>0</v>
      </c>
      <c r="AD585" s="24">
        <f t="shared" ca="1" si="496"/>
        <v>0</v>
      </c>
      <c r="AE585" s="24">
        <f t="shared" ca="1" si="496"/>
        <v>1</v>
      </c>
      <c r="AF585" s="24">
        <f t="shared" ca="1" si="496"/>
        <v>0</v>
      </c>
      <c r="AG585" s="24">
        <f t="shared" ca="1" si="496"/>
        <v>1</v>
      </c>
      <c r="AH585" s="24">
        <f t="shared" ca="1" si="496"/>
        <v>0</v>
      </c>
      <c r="AI585" s="24">
        <f t="shared" ca="1" si="496"/>
        <v>0</v>
      </c>
      <c r="AJ585" s="24">
        <f t="shared" ca="1" si="496"/>
        <v>0</v>
      </c>
      <c r="AK585" t="str">
        <f ca="1">_xlfn.CONCAT(E585,F585,G585,H585,I585,J585,K585,L585)</f>
        <v>00100100</v>
      </c>
      <c r="AL585" t="str">
        <f ca="1">_xlfn.CONCAT(M585,N585,O585,P585,Q585,R585,S585,T585)</f>
        <v>11101110</v>
      </c>
      <c r="AM585" t="str">
        <f ca="1">_xlfn.CONCAT(U585,V585,W585,X585,Y585,Z585,AA585,AB585)</f>
        <v>01111110</v>
      </c>
      <c r="AN585" t="str">
        <f ca="1">_xlfn.CONCAT(AC585,AD585,AE585,AF585,AG585,AH585,AI585,AJ585)</f>
        <v>00101000</v>
      </c>
      <c r="AO585">
        <f ca="1">BIN2DEC(AK585)</f>
        <v>36</v>
      </c>
      <c r="AP585">
        <f t="shared" ref="AP585" ca="1" si="497">BIN2DEC(AL585)</f>
        <v>238</v>
      </c>
      <c r="AQ585">
        <f t="shared" ref="AQ585" ca="1" si="498">BIN2DEC(AM585)</f>
        <v>126</v>
      </c>
      <c r="AR585">
        <f t="shared" ref="AR585" ca="1" si="499">BIN2DEC(AN585)</f>
        <v>40</v>
      </c>
      <c r="AS585">
        <f ca="1">(AO585*2^24)+(AP585*2^16)+(AQ585*2^8)+AR585</f>
        <v>619609640</v>
      </c>
    </row>
    <row r="586" spans="1:47" x14ac:dyDescent="0.35">
      <c r="C586" s="2"/>
    </row>
    <row r="587" spans="1:47" x14ac:dyDescent="0.35">
      <c r="A587" t="s">
        <v>80</v>
      </c>
      <c r="B587" s="18">
        <f ca="1">Home!B43</f>
        <v>1017875044</v>
      </c>
      <c r="C587" s="2"/>
    </row>
    <row r="588" spans="1:47" ht="15" thickBot="1" x14ac:dyDescent="0.4">
      <c r="C588" s="1"/>
    </row>
    <row r="589" spans="1:47" ht="15" thickBot="1" x14ac:dyDescent="0.4">
      <c r="A589" t="s">
        <v>82</v>
      </c>
      <c r="B589" s="28">
        <f ca="1">Home!B34</f>
        <v>572152814</v>
      </c>
      <c r="C589" s="19">
        <f ca="1">MOD(B578+B585+B587+B589,2^32)</f>
        <v>2932622371</v>
      </c>
    </row>
    <row r="591" spans="1:47" x14ac:dyDescent="0.35">
      <c r="A591" s="16" t="s">
        <v>125</v>
      </c>
    </row>
    <row r="592" spans="1:47" x14ac:dyDescent="0.35">
      <c r="A592" t="s">
        <v>79</v>
      </c>
      <c r="B592" s="25">
        <f ca="1">Home!B49</f>
        <v>4115434662</v>
      </c>
      <c r="C592" t="str">
        <f ca="1">DEC2HEX(B592,8)</f>
        <v>F54C8CA6</v>
      </c>
      <c r="E592" s="20" t="str">
        <f ca="1">MID(HEX2BIN(MID(C592,1,1),4),1,1)</f>
        <v>1</v>
      </c>
      <c r="F592" s="20" t="str">
        <f ca="1">MID(HEX2BIN(MID(C592,1,1),4),2,1)</f>
        <v>1</v>
      </c>
      <c r="G592" s="20" t="str">
        <f ca="1">MID(HEX2BIN(MID(C592,1,1),4),3,1)</f>
        <v>1</v>
      </c>
      <c r="H592" s="20" t="str">
        <f ca="1">MID(HEX2BIN(MID(C592,1,1),4),4,1)</f>
        <v>1</v>
      </c>
      <c r="I592" s="21" t="str">
        <f ca="1">MID(HEX2BIN(MID(C592,2,1),4),1,1)</f>
        <v>0</v>
      </c>
      <c r="J592" s="21" t="str">
        <f ca="1">MID(HEX2BIN(MID(C592,2,1),4),2,1)</f>
        <v>1</v>
      </c>
      <c r="K592" s="21" t="str">
        <f ca="1">MID(HEX2BIN(MID(C592,2,1),4),3,1)</f>
        <v>0</v>
      </c>
      <c r="L592" s="21" t="str">
        <f ca="1">MID(HEX2BIN(MID(C592,2,1),4),4,1)</f>
        <v>1</v>
      </c>
      <c r="M592" s="22" t="str">
        <f ca="1">MID(HEX2BIN(MID(C592,3,1),4),1,1)</f>
        <v>0</v>
      </c>
      <c r="N592" s="22" t="str">
        <f ca="1">MID(HEX2BIN(MID(C592,3,1),4),2,1)</f>
        <v>1</v>
      </c>
      <c r="O592" s="22" t="str">
        <f ca="1">MID(HEX2BIN(MID(C592,3,1),4),3,1)</f>
        <v>0</v>
      </c>
      <c r="P592" s="22" t="str">
        <f ca="1">MID(HEX2BIN(MID(C592,3,1),4),4,1)</f>
        <v>0</v>
      </c>
      <c r="Q592" s="23" t="str">
        <f ca="1">MID(HEX2BIN(MID(C592,4,1),4),1,1)</f>
        <v>1</v>
      </c>
      <c r="R592" s="23" t="str">
        <f ca="1">MID(HEX2BIN(MID(C592,4,1),4),2,1)</f>
        <v>1</v>
      </c>
      <c r="S592" s="23" t="str">
        <f ca="1">MID(HEX2BIN(MID(C592,4,1),4),3,1)</f>
        <v>0</v>
      </c>
      <c r="T592" s="23" t="str">
        <f ca="1">MID(HEX2BIN(MID(C592,4,1),4),4,1)</f>
        <v>0</v>
      </c>
      <c r="U592" s="20" t="str">
        <f ca="1">MID(HEX2BIN(MID(C592,5,1),4),1,1)</f>
        <v>1</v>
      </c>
      <c r="V592" s="20" t="str">
        <f ca="1">MID(HEX2BIN(MID(C592,5,1),4),2,1)</f>
        <v>0</v>
      </c>
      <c r="W592" s="20" t="str">
        <f ca="1">MID(HEX2BIN(MID(C592,5,1),4),3,1)</f>
        <v>0</v>
      </c>
      <c r="X592" s="20" t="str">
        <f ca="1">MID(HEX2BIN(MID(C592,5,1),4),4,1)</f>
        <v>0</v>
      </c>
      <c r="Y592" s="21" t="str">
        <f ca="1">MID(HEX2BIN(MID(C592,6,1),4),1,1)</f>
        <v>1</v>
      </c>
      <c r="Z592" s="21" t="str">
        <f ca="1">MID(HEX2BIN(MID(C592,6,1),4),2,1)</f>
        <v>1</v>
      </c>
      <c r="AA592" s="21" t="str">
        <f ca="1">MID(HEX2BIN(MID(C592,6,1),4),3,1)</f>
        <v>0</v>
      </c>
      <c r="AB592" s="21" t="str">
        <f ca="1">MID(HEX2BIN(MID(C592,6,1),4),4,1)</f>
        <v>0</v>
      </c>
      <c r="AC592" s="22" t="str">
        <f ca="1">MID(HEX2BIN(MID(C592,7,1),4),1,1)</f>
        <v>1</v>
      </c>
      <c r="AD592" s="22" t="str">
        <f ca="1">MID(HEX2BIN(MID(C592,7,1),4),2,1)</f>
        <v>0</v>
      </c>
      <c r="AE592" s="22" t="str">
        <f ca="1">MID(HEX2BIN(MID(C592,7,1),4),3,1)</f>
        <v>1</v>
      </c>
      <c r="AF592" s="22" t="str">
        <f ca="1">MID(HEX2BIN(MID(C592,7,1),4),4,1)</f>
        <v>0</v>
      </c>
      <c r="AG592" s="23" t="str">
        <f ca="1">MID(HEX2BIN(MID(C592,8,1),4),1,1)</f>
        <v>0</v>
      </c>
      <c r="AH592" s="23" t="str">
        <f ca="1">MID(HEX2BIN(MID(C592,8,1),4),2,1)</f>
        <v>1</v>
      </c>
      <c r="AI592" s="23" t="str">
        <f ca="1">MID(HEX2BIN(MID(C592,8,1),4),3,1)</f>
        <v>1</v>
      </c>
      <c r="AJ592" s="23" t="str">
        <f ca="1">MID(HEX2BIN(MID(C592,8,1),4),4,1)</f>
        <v>0</v>
      </c>
    </row>
    <row r="593" spans="1:47" x14ac:dyDescent="0.35">
      <c r="A593" s="9" t="s">
        <v>87</v>
      </c>
      <c r="C593" t="s">
        <v>2</v>
      </c>
      <c r="D593" s="27">
        <v>17</v>
      </c>
      <c r="E593" s="20" t="str" cm="1">
        <f t="array" aca="1" ref="E593" ca="1">INDIRECT(ADDRESS((ROW(593:593)-1),IF(MOD(COLUMN(E:E)-4-$D593,32)=0,32,MOD(COLUMN(E:E)-4-$D593,32))+4))</f>
        <v>0</v>
      </c>
      <c r="F593" s="20" t="str" cm="1">
        <f t="array" aca="1" ref="F593" ca="1">INDIRECT(ADDRESS((ROW(593:593)-1),IF(MOD(COLUMN(F:F)-4-$D593,32)=0,32,MOD(COLUMN(F:F)-4-$D593,32))+4))</f>
        <v>1</v>
      </c>
      <c r="G593" s="20" t="str" cm="1">
        <f t="array" aca="1" ref="G593" ca="1">INDIRECT(ADDRESS((ROW(593:593)-1),IF(MOD(COLUMN(G:G)-4-$D593,32)=0,32,MOD(COLUMN(G:G)-4-$D593,32))+4))</f>
        <v>0</v>
      </c>
      <c r="H593" s="20" t="str" cm="1">
        <f t="array" aca="1" ref="H593" ca="1">INDIRECT(ADDRESS((ROW(593:593)-1),IF(MOD(COLUMN(H:H)-4-$D593,32)=0,32,MOD(COLUMN(H:H)-4-$D593,32))+4))</f>
        <v>0</v>
      </c>
      <c r="I593" s="21" t="str" cm="1">
        <f t="array" aca="1" ref="I593" ca="1">INDIRECT(ADDRESS((ROW(593:593)-1),IF(MOD(COLUMN(I:I)-4-$D593,32)=0,32,MOD(COLUMN(I:I)-4-$D593,32))+4))</f>
        <v>0</v>
      </c>
      <c r="J593" s="21" t="str" cm="1">
        <f t="array" aca="1" ref="J593" ca="1">INDIRECT(ADDRESS((ROW(593:593)-1),IF(MOD(COLUMN(J:J)-4-$D593,32)=0,32,MOD(COLUMN(J:J)-4-$D593,32))+4))</f>
        <v>1</v>
      </c>
      <c r="K593" s="21" t="str" cm="1">
        <f t="array" aca="1" ref="K593" ca="1">INDIRECT(ADDRESS((ROW(593:593)-1),IF(MOD(COLUMN(K:K)-4-$D593,32)=0,32,MOD(COLUMN(K:K)-4-$D593,32))+4))</f>
        <v>1</v>
      </c>
      <c r="L593" s="21" t="str" cm="1">
        <f t="array" aca="1" ref="L593" ca="1">INDIRECT(ADDRESS((ROW(593:593)-1),IF(MOD(COLUMN(L:L)-4-$D593,32)=0,32,MOD(COLUMN(L:L)-4-$D593,32))+4))</f>
        <v>0</v>
      </c>
      <c r="M593" s="22" t="str" cm="1">
        <f t="array" aca="1" ref="M593" ca="1">INDIRECT(ADDRESS((ROW(593:593)-1),IF(MOD(COLUMN(M:M)-4-$D593,32)=0,32,MOD(COLUMN(M:M)-4-$D593,32))+4))</f>
        <v>0</v>
      </c>
      <c r="N593" s="22" t="str" cm="1">
        <f t="array" aca="1" ref="N593" ca="1">INDIRECT(ADDRESS((ROW(593:593)-1),IF(MOD(COLUMN(N:N)-4-$D593,32)=0,32,MOD(COLUMN(N:N)-4-$D593,32))+4))</f>
        <v>1</v>
      </c>
      <c r="O593" s="22" t="str" cm="1">
        <f t="array" aca="1" ref="O593" ca="1">INDIRECT(ADDRESS((ROW(593:593)-1),IF(MOD(COLUMN(O:O)-4-$D593,32)=0,32,MOD(COLUMN(O:O)-4-$D593,32))+4))</f>
        <v>0</v>
      </c>
      <c r="P593" s="22" t="str" cm="1">
        <f t="array" aca="1" ref="P593" ca="1">INDIRECT(ADDRESS((ROW(593:593)-1),IF(MOD(COLUMN(P:P)-4-$D593,32)=0,32,MOD(COLUMN(P:P)-4-$D593,32))+4))</f>
        <v>1</v>
      </c>
      <c r="Q593" s="23" t="str" cm="1">
        <f t="array" aca="1" ref="Q593" ca="1">INDIRECT(ADDRESS((ROW(593:593)-1),IF(MOD(COLUMN(Q:Q)-4-$D593,32)=0,32,MOD(COLUMN(Q:Q)-4-$D593,32))+4))</f>
        <v>0</v>
      </c>
      <c r="R593" s="23" t="str" cm="1">
        <f t="array" aca="1" ref="R593" ca="1">INDIRECT(ADDRESS((ROW(593:593)-1),IF(MOD(COLUMN(R:R)-4-$D593,32)=0,32,MOD(COLUMN(R:R)-4-$D593,32))+4))</f>
        <v>0</v>
      </c>
      <c r="S593" s="23" t="str" cm="1">
        <f t="array" aca="1" ref="S593" ca="1">INDIRECT(ADDRESS((ROW(593:593)-1),IF(MOD(COLUMN(S:S)-4-$D593,32)=0,32,MOD(COLUMN(S:S)-4-$D593,32))+4))</f>
        <v>1</v>
      </c>
      <c r="T593" s="23" t="str" cm="1">
        <f t="array" aca="1" ref="T593" ca="1">INDIRECT(ADDRESS((ROW(593:593)-1),IF(MOD(COLUMN(T:T)-4-$D593,32)=0,32,MOD(COLUMN(T:T)-4-$D593,32))+4))</f>
        <v>1</v>
      </c>
      <c r="U593" s="20" t="str" cm="1">
        <f t="array" aca="1" ref="U593" ca="1">INDIRECT(ADDRESS((ROW(593:593)-1),IF(MOD(COLUMN(U:U)-4-$D593,32)=0,32,MOD(COLUMN(U:U)-4-$D593,32))+4))</f>
        <v>0</v>
      </c>
      <c r="V593" s="20" t="str" cm="1">
        <f t="array" aca="1" ref="V593" ca="1">INDIRECT(ADDRESS((ROW(593:593)-1),IF(MOD(COLUMN(V:V)-4-$D593,32)=0,32,MOD(COLUMN(V:V)-4-$D593,32))+4))</f>
        <v>1</v>
      </c>
      <c r="W593" s="20" t="str" cm="1">
        <f t="array" aca="1" ref="W593" ca="1">INDIRECT(ADDRESS((ROW(593:593)-1),IF(MOD(COLUMN(W:W)-4-$D593,32)=0,32,MOD(COLUMN(W:W)-4-$D593,32))+4))</f>
        <v>1</v>
      </c>
      <c r="X593" s="20" t="str" cm="1">
        <f t="array" aca="1" ref="X593" ca="1">INDIRECT(ADDRESS((ROW(593:593)-1),IF(MOD(COLUMN(X:X)-4-$D593,32)=0,32,MOD(COLUMN(X:X)-4-$D593,32))+4))</f>
        <v>1</v>
      </c>
      <c r="Y593" s="21" t="str" cm="1">
        <f t="array" aca="1" ref="Y593" ca="1">INDIRECT(ADDRESS((ROW(593:593)-1),IF(MOD(COLUMN(Y:Y)-4-$D593,32)=0,32,MOD(COLUMN(Y:Y)-4-$D593,32))+4))</f>
        <v>1</v>
      </c>
      <c r="Z593" s="21" t="str" cm="1">
        <f t="array" aca="1" ref="Z593" ca="1">INDIRECT(ADDRESS((ROW(593:593)-1),IF(MOD(COLUMN(Z:Z)-4-$D593,32)=0,32,MOD(COLUMN(Z:Z)-4-$D593,32))+4))</f>
        <v>0</v>
      </c>
      <c r="AA593" s="21" t="str" cm="1">
        <f t="array" aca="1" ref="AA593" ca="1">INDIRECT(ADDRESS((ROW(593:593)-1),IF(MOD(COLUMN(AA:AA)-4-$D593,32)=0,32,MOD(COLUMN(AA:AA)-4-$D593,32))+4))</f>
        <v>1</v>
      </c>
      <c r="AB593" s="21" t="str" cm="1">
        <f t="array" aca="1" ref="AB593" ca="1">INDIRECT(ADDRESS((ROW(593:593)-1),IF(MOD(COLUMN(AB:AB)-4-$D593,32)=0,32,MOD(COLUMN(AB:AB)-4-$D593,32))+4))</f>
        <v>0</v>
      </c>
      <c r="AC593" s="22" t="str" cm="1">
        <f t="array" aca="1" ref="AC593" ca="1">INDIRECT(ADDRESS((ROW(593:593)-1),IF(MOD(COLUMN(AC:AC)-4-$D593,32)=0,32,MOD(COLUMN(AC:AC)-4-$D593,32))+4))</f>
        <v>1</v>
      </c>
      <c r="AD593" s="22" t="str" cm="1">
        <f t="array" aca="1" ref="AD593" ca="1">INDIRECT(ADDRESS((ROW(593:593)-1),IF(MOD(COLUMN(AD:AD)-4-$D593,32)=0,32,MOD(COLUMN(AD:AD)-4-$D593,32))+4))</f>
        <v>0</v>
      </c>
      <c r="AE593" s="22" t="str" cm="1">
        <f t="array" aca="1" ref="AE593" ca="1">INDIRECT(ADDRESS((ROW(593:593)-1),IF(MOD(COLUMN(AE:AE)-4-$D593,32)=0,32,MOD(COLUMN(AE:AE)-4-$D593,32))+4))</f>
        <v>1</v>
      </c>
      <c r="AF593" s="22" t="str" cm="1">
        <f t="array" aca="1" ref="AF593" ca="1">INDIRECT(ADDRESS((ROW(593:593)-1),IF(MOD(COLUMN(AF:AF)-4-$D593,32)=0,32,MOD(COLUMN(AF:AF)-4-$D593,32))+4))</f>
        <v>0</v>
      </c>
      <c r="AG593" s="23" t="str" cm="1">
        <f t="array" aca="1" ref="AG593" ca="1">INDIRECT(ADDRESS((ROW(593:593)-1),IF(MOD(COLUMN(AG:AG)-4-$D593,32)=0,32,MOD(COLUMN(AG:AG)-4-$D593,32))+4))</f>
        <v>0</v>
      </c>
      <c r="AH593" s="23" t="str" cm="1">
        <f t="array" aca="1" ref="AH593" ca="1">INDIRECT(ADDRESS((ROW(593:593)-1),IF(MOD(COLUMN(AH:AH)-4-$D593,32)=0,32,MOD(COLUMN(AH:AH)-4-$D593,32))+4))</f>
        <v>1</v>
      </c>
      <c r="AI593" s="23" t="str" cm="1">
        <f t="array" aca="1" ref="AI593" ca="1">INDIRECT(ADDRESS((ROW(593:593)-1),IF(MOD(COLUMN(AI:AI)-4-$D593,32)=0,32,MOD(COLUMN(AI:AI)-4-$D593,32))+4))</f>
        <v>1</v>
      </c>
      <c r="AJ593" s="23" t="str" cm="1">
        <f t="array" aca="1" ref="AJ593" ca="1">INDIRECT(ADDRESS((ROW(593:593)-1),IF(MOD(COLUMN(AJ:AJ)-4-$D593,32)=0,32,MOD(COLUMN(AJ:AJ)-4-$D593,32))+4))</f>
        <v>0</v>
      </c>
      <c r="AK593" t="str">
        <f ca="1">_xlfn.CONCAT(E593,F593,G593,H593,I593,J593,K593,L593)</f>
        <v>01000110</v>
      </c>
      <c r="AL593" t="str">
        <f ca="1">_xlfn.CONCAT(M593,N593,O593,P593,Q593,R593,S593,T593)</f>
        <v>01010011</v>
      </c>
      <c r="AM593" t="str">
        <f ca="1">_xlfn.CONCAT(U593,V593,W593,X593,Y593,Z593,AA593,AB593)</f>
        <v>01111010</v>
      </c>
      <c r="AN593" t="str">
        <f ca="1">_xlfn.CONCAT(AC593,AD593,AE593,AF593,AG593,AH593,AI593,AJ593)</f>
        <v>10100110</v>
      </c>
      <c r="AO593">
        <f ca="1">BIN2DEC(AK593)</f>
        <v>70</v>
      </c>
      <c r="AP593">
        <f t="shared" ref="AP593:AP595" ca="1" si="500">BIN2DEC(AL593)</f>
        <v>83</v>
      </c>
      <c r="AQ593">
        <f t="shared" ref="AQ593:AQ595" ca="1" si="501">BIN2DEC(AM593)</f>
        <v>122</v>
      </c>
      <c r="AR593">
        <f t="shared" ref="AR593:AR595" ca="1" si="502">BIN2DEC(AN593)</f>
        <v>166</v>
      </c>
      <c r="AS593">
        <f ca="1">(AO593*2^24)+(AP593*2^16)+(AQ593*2^8)+AR593</f>
        <v>1179876006</v>
      </c>
      <c r="AT593">
        <f>2^32</f>
        <v>4294967296</v>
      </c>
      <c r="AU593">
        <f ca="1">AT593-AS593</f>
        <v>3115091290</v>
      </c>
    </row>
    <row r="594" spans="1:47" x14ac:dyDescent="0.35">
      <c r="C594" t="s">
        <v>2</v>
      </c>
      <c r="D594" s="27">
        <v>19</v>
      </c>
      <c r="E594" s="20" t="str" cm="1">
        <f t="array" aca="1" ref="E594" ca="1">INDIRECT(ADDRESS((ROW(594:594)-2),IF(MOD(COLUMN(E:E)-4-$D594,32)=0,32,MOD(COLUMN(E:E)-4-$D594,32))+4))</f>
        <v>1</v>
      </c>
      <c r="F594" s="20" t="str" cm="1">
        <f t="array" aca="1" ref="F594" ca="1">INDIRECT(ADDRESS((ROW(594:594)-2),IF(MOD(COLUMN(F:F)-4-$D594,32)=0,32,MOD(COLUMN(F:F)-4-$D594,32))+4))</f>
        <v>0</v>
      </c>
      <c r="G594" s="20" t="str" cm="1">
        <f t="array" aca="1" ref="G594" ca="1">INDIRECT(ADDRESS((ROW(594:594)-2),IF(MOD(COLUMN(G:G)-4-$D594,32)=0,32,MOD(COLUMN(G:G)-4-$D594,32))+4))</f>
        <v>0</v>
      </c>
      <c r="H594" s="20" t="str" cm="1">
        <f t="array" aca="1" ref="H594" ca="1">INDIRECT(ADDRESS((ROW(594:594)-2),IF(MOD(COLUMN(H:H)-4-$D594,32)=0,32,MOD(COLUMN(H:H)-4-$D594,32))+4))</f>
        <v>1</v>
      </c>
      <c r="I594" s="21" t="str" cm="1">
        <f t="array" aca="1" ref="I594" ca="1">INDIRECT(ADDRESS((ROW(594:594)-2),IF(MOD(COLUMN(I:I)-4-$D594,32)=0,32,MOD(COLUMN(I:I)-4-$D594,32))+4))</f>
        <v>0</v>
      </c>
      <c r="J594" s="21" t="str" cm="1">
        <f t="array" aca="1" ref="J594" ca="1">INDIRECT(ADDRESS((ROW(594:594)-2),IF(MOD(COLUMN(J:J)-4-$D594,32)=0,32,MOD(COLUMN(J:J)-4-$D594,32))+4))</f>
        <v>0</v>
      </c>
      <c r="K594" s="21" t="str" cm="1">
        <f t="array" aca="1" ref="K594" ca="1">INDIRECT(ADDRESS((ROW(594:594)-2),IF(MOD(COLUMN(K:K)-4-$D594,32)=0,32,MOD(COLUMN(K:K)-4-$D594,32))+4))</f>
        <v>0</v>
      </c>
      <c r="L594" s="21" t="str" cm="1">
        <f t="array" aca="1" ref="L594" ca="1">INDIRECT(ADDRESS((ROW(594:594)-2),IF(MOD(COLUMN(L:L)-4-$D594,32)=0,32,MOD(COLUMN(L:L)-4-$D594,32))+4))</f>
        <v>1</v>
      </c>
      <c r="M594" s="22" t="str" cm="1">
        <f t="array" aca="1" ref="M594" ca="1">INDIRECT(ADDRESS((ROW(594:594)-2),IF(MOD(COLUMN(M:M)-4-$D594,32)=0,32,MOD(COLUMN(M:M)-4-$D594,32))+4))</f>
        <v>1</v>
      </c>
      <c r="N594" s="22" t="str" cm="1">
        <f t="array" aca="1" ref="N594" ca="1">INDIRECT(ADDRESS((ROW(594:594)-2),IF(MOD(COLUMN(N:N)-4-$D594,32)=0,32,MOD(COLUMN(N:N)-4-$D594,32))+4))</f>
        <v>0</v>
      </c>
      <c r="O594" s="22" t="str" cm="1">
        <f t="array" aca="1" ref="O594" ca="1">INDIRECT(ADDRESS((ROW(594:594)-2),IF(MOD(COLUMN(O:O)-4-$D594,32)=0,32,MOD(COLUMN(O:O)-4-$D594,32))+4))</f>
        <v>0</v>
      </c>
      <c r="P594" s="22" t="str" cm="1">
        <f t="array" aca="1" ref="P594" ca="1">INDIRECT(ADDRESS((ROW(594:594)-2),IF(MOD(COLUMN(P:P)-4-$D594,32)=0,32,MOD(COLUMN(P:P)-4-$D594,32))+4))</f>
        <v>1</v>
      </c>
      <c r="Q594" s="23" t="str" cm="1">
        <f t="array" aca="1" ref="Q594" ca="1">INDIRECT(ADDRESS((ROW(594:594)-2),IF(MOD(COLUMN(Q:Q)-4-$D594,32)=0,32,MOD(COLUMN(Q:Q)-4-$D594,32))+4))</f>
        <v>0</v>
      </c>
      <c r="R594" s="23" t="str" cm="1">
        <f t="array" aca="1" ref="R594" ca="1">INDIRECT(ADDRESS((ROW(594:594)-2),IF(MOD(COLUMN(R:R)-4-$D594,32)=0,32,MOD(COLUMN(R:R)-4-$D594,32))+4))</f>
        <v>1</v>
      </c>
      <c r="S594" s="23" t="str" cm="1">
        <f t="array" aca="1" ref="S594" ca="1">INDIRECT(ADDRESS((ROW(594:594)-2),IF(MOD(COLUMN(S:S)-4-$D594,32)=0,32,MOD(COLUMN(S:S)-4-$D594,32))+4))</f>
        <v>0</v>
      </c>
      <c r="T594" s="23" t="str" cm="1">
        <f t="array" aca="1" ref="T594" ca="1">INDIRECT(ADDRESS((ROW(594:594)-2),IF(MOD(COLUMN(T:T)-4-$D594,32)=0,32,MOD(COLUMN(T:T)-4-$D594,32))+4))</f>
        <v>0</v>
      </c>
      <c r="U594" s="20" t="str" cm="1">
        <f t="array" aca="1" ref="U594" ca="1">INDIRECT(ADDRESS((ROW(594:594)-2),IF(MOD(COLUMN(U:U)-4-$D594,32)=0,32,MOD(COLUMN(U:U)-4-$D594,32))+4))</f>
        <v>1</v>
      </c>
      <c r="V594" s="20" t="str" cm="1">
        <f t="array" aca="1" ref="V594" ca="1">INDIRECT(ADDRESS((ROW(594:594)-2),IF(MOD(COLUMN(V:V)-4-$D594,32)=0,32,MOD(COLUMN(V:V)-4-$D594,32))+4))</f>
        <v>1</v>
      </c>
      <c r="W594" s="20" t="str" cm="1">
        <f t="array" aca="1" ref="W594" ca="1">INDIRECT(ADDRESS((ROW(594:594)-2),IF(MOD(COLUMN(W:W)-4-$D594,32)=0,32,MOD(COLUMN(W:W)-4-$D594,32))+4))</f>
        <v>0</v>
      </c>
      <c r="X594" s="20" t="str" cm="1">
        <f t="array" aca="1" ref="X594" ca="1">INDIRECT(ADDRESS((ROW(594:594)-2),IF(MOD(COLUMN(X:X)-4-$D594,32)=0,32,MOD(COLUMN(X:X)-4-$D594,32))+4))</f>
        <v>1</v>
      </c>
      <c r="Y594" s="21" t="str" cm="1">
        <f t="array" aca="1" ref="Y594" ca="1">INDIRECT(ADDRESS((ROW(594:594)-2),IF(MOD(COLUMN(Y:Y)-4-$D594,32)=0,32,MOD(COLUMN(Y:Y)-4-$D594,32))+4))</f>
        <v>1</v>
      </c>
      <c r="Z594" s="21" t="str" cm="1">
        <f t="array" aca="1" ref="Z594" ca="1">INDIRECT(ADDRESS((ROW(594:594)-2),IF(MOD(COLUMN(Z:Z)-4-$D594,32)=0,32,MOD(COLUMN(Z:Z)-4-$D594,32))+4))</f>
        <v>1</v>
      </c>
      <c r="AA594" s="21" t="str" cm="1">
        <f t="array" aca="1" ref="AA594" ca="1">INDIRECT(ADDRESS((ROW(594:594)-2),IF(MOD(COLUMN(AA:AA)-4-$D594,32)=0,32,MOD(COLUMN(AA:AA)-4-$D594,32))+4))</f>
        <v>1</v>
      </c>
      <c r="AB594" s="21" t="str" cm="1">
        <f t="array" aca="1" ref="AB594" ca="1">INDIRECT(ADDRESS((ROW(594:594)-2),IF(MOD(COLUMN(AB:AB)-4-$D594,32)=0,32,MOD(COLUMN(AB:AB)-4-$D594,32))+4))</f>
        <v>0</v>
      </c>
      <c r="AC594" s="22" t="str" cm="1">
        <f t="array" aca="1" ref="AC594" ca="1">INDIRECT(ADDRESS((ROW(594:594)-2),IF(MOD(COLUMN(AC:AC)-4-$D594,32)=0,32,MOD(COLUMN(AC:AC)-4-$D594,32))+4))</f>
        <v>1</v>
      </c>
      <c r="AD594" s="22" t="str" cm="1">
        <f t="array" aca="1" ref="AD594" ca="1">INDIRECT(ADDRESS((ROW(594:594)-2),IF(MOD(COLUMN(AD:AD)-4-$D594,32)=0,32,MOD(COLUMN(AD:AD)-4-$D594,32))+4))</f>
        <v>0</v>
      </c>
      <c r="AE594" s="22" t="str" cm="1">
        <f t="array" aca="1" ref="AE594" ca="1">INDIRECT(ADDRESS((ROW(594:594)-2),IF(MOD(COLUMN(AE:AE)-4-$D594,32)=0,32,MOD(COLUMN(AE:AE)-4-$D594,32))+4))</f>
        <v>1</v>
      </c>
      <c r="AF594" s="22" t="str" cm="1">
        <f t="array" aca="1" ref="AF594" ca="1">INDIRECT(ADDRESS((ROW(594:594)-2),IF(MOD(COLUMN(AF:AF)-4-$D594,32)=0,32,MOD(COLUMN(AF:AF)-4-$D594,32))+4))</f>
        <v>0</v>
      </c>
      <c r="AG594" s="23" t="str" cm="1">
        <f t="array" aca="1" ref="AG594" ca="1">INDIRECT(ADDRESS((ROW(594:594)-2),IF(MOD(COLUMN(AG:AG)-4-$D594,32)=0,32,MOD(COLUMN(AG:AG)-4-$D594,32))+4))</f>
        <v>1</v>
      </c>
      <c r="AH594" s="23" t="str" cm="1">
        <f t="array" aca="1" ref="AH594" ca="1">INDIRECT(ADDRESS((ROW(594:594)-2),IF(MOD(COLUMN(AH:AH)-4-$D594,32)=0,32,MOD(COLUMN(AH:AH)-4-$D594,32))+4))</f>
        <v>0</v>
      </c>
      <c r="AI594" s="23" t="str" cm="1">
        <f t="array" aca="1" ref="AI594" ca="1">INDIRECT(ADDRESS((ROW(594:594)-2),IF(MOD(COLUMN(AI:AI)-4-$D594,32)=0,32,MOD(COLUMN(AI:AI)-4-$D594,32))+4))</f>
        <v>0</v>
      </c>
      <c r="AJ594" s="23" t="str" cm="1">
        <f t="array" aca="1" ref="AJ594" ca="1">INDIRECT(ADDRESS((ROW(594:594)-2),IF(MOD(COLUMN(AJ:AJ)-4-$D594,32)=0,32,MOD(COLUMN(AJ:AJ)-4-$D594,32))+4))</f>
        <v>1</v>
      </c>
      <c r="AK594" t="str">
        <f ca="1">_xlfn.CONCAT(E594,F594,G594,H594,I594,J594,K594,L594)</f>
        <v>10010001</v>
      </c>
      <c r="AL594" t="str">
        <f ca="1">_xlfn.CONCAT(M594,N594,O594,P594,Q594,R594,S594,T594)</f>
        <v>10010100</v>
      </c>
      <c r="AM594" t="str">
        <f ca="1">_xlfn.CONCAT(U594,V594,W594,X594,Y594,Z594,AA594,AB594)</f>
        <v>11011110</v>
      </c>
      <c r="AN594" t="str">
        <f ca="1">_xlfn.CONCAT(AC594,AD594,AE594,AF594,AG594,AH594,AI594,AJ594)</f>
        <v>10101001</v>
      </c>
      <c r="AO594">
        <f ca="1">BIN2DEC(AK594)</f>
        <v>145</v>
      </c>
      <c r="AP594">
        <f t="shared" ca="1" si="500"/>
        <v>148</v>
      </c>
      <c r="AQ594">
        <f t="shared" ca="1" si="501"/>
        <v>222</v>
      </c>
      <c r="AR594">
        <f t="shared" ca="1" si="502"/>
        <v>169</v>
      </c>
      <c r="AS594">
        <f ca="1">(AO594*2^24)+(AP594*2^16)+(AQ594*2^8)+AR594</f>
        <v>2442452649</v>
      </c>
      <c r="AT594">
        <f>2^32</f>
        <v>4294967296</v>
      </c>
      <c r="AU594">
        <f ca="1">AT594-AS594</f>
        <v>1852514647</v>
      </c>
    </row>
    <row r="595" spans="1:47" x14ac:dyDescent="0.35">
      <c r="C595" t="s">
        <v>84</v>
      </c>
      <c r="D595" s="27">
        <v>10</v>
      </c>
      <c r="E595" s="20" cm="1">
        <f t="array" aca="1" ref="E595" ca="1">IF(COLUMN(E:E)-4&gt;$D595,INDIRECT(ADDRESS((ROW(595:595)-3),COLUMN(E:E)-4-$D595+4)),0)</f>
        <v>0</v>
      </c>
      <c r="F595" s="20" cm="1">
        <f t="array" aca="1" ref="F595" ca="1">IF(COLUMN(F:F)-4&gt;$D595,INDIRECT(ADDRESS((ROW(595:595)-3),COLUMN(F:F)-4-$D595+4)),0)</f>
        <v>0</v>
      </c>
      <c r="G595" s="20" cm="1">
        <f t="array" aca="1" ref="G595" ca="1">IF(COLUMN(G:G)-4&gt;$D595,INDIRECT(ADDRESS((ROW(595:595)-3),COLUMN(G:G)-4-$D595+4)),0)</f>
        <v>0</v>
      </c>
      <c r="H595" s="20" cm="1">
        <f t="array" aca="1" ref="H595" ca="1">IF(COLUMN(H:H)-4&gt;$D595,INDIRECT(ADDRESS((ROW(595:595)-3),COLUMN(H:H)-4-$D595+4)),0)</f>
        <v>0</v>
      </c>
      <c r="I595" s="21" cm="1">
        <f t="array" aca="1" ref="I595" ca="1">IF(COLUMN(I:I)-4&gt;$D595,INDIRECT(ADDRESS((ROW(595:595)-3),COLUMN(I:I)-4-$D595+4)),0)</f>
        <v>0</v>
      </c>
      <c r="J595" s="21" cm="1">
        <f t="array" aca="1" ref="J595" ca="1">IF(COLUMN(J:J)-4&gt;$D595,INDIRECT(ADDRESS((ROW(595:595)-3),COLUMN(J:J)-4-$D595+4)),0)</f>
        <v>0</v>
      </c>
      <c r="K595" s="21" cm="1">
        <f t="array" aca="1" ref="K595" ca="1">IF(COLUMN(K:K)-4&gt;$D595,INDIRECT(ADDRESS((ROW(595:595)-3),COLUMN(K:K)-4-$D595+4)),0)</f>
        <v>0</v>
      </c>
      <c r="L595" s="21" cm="1">
        <f t="array" aca="1" ref="L595" ca="1">IF(COLUMN(L:L)-4&gt;$D595,INDIRECT(ADDRESS((ROW(595:595)-3),COLUMN(L:L)-4-$D595+4)),0)</f>
        <v>0</v>
      </c>
      <c r="M595" s="22" cm="1">
        <f t="array" aca="1" ref="M595" ca="1">IF(COLUMN(M:M)-4&gt;$D595,INDIRECT(ADDRESS((ROW(595:595)-3),COLUMN(M:M)-4-$D595+4)),0)</f>
        <v>0</v>
      </c>
      <c r="N595" s="22" cm="1">
        <f t="array" aca="1" ref="N595" ca="1">IF(COLUMN(N:N)-4&gt;$D595,INDIRECT(ADDRESS((ROW(595:595)-3),COLUMN(N:N)-4-$D595+4)),0)</f>
        <v>0</v>
      </c>
      <c r="O595" s="22" t="str" cm="1">
        <f t="array" aca="1" ref="O595" ca="1">IF(COLUMN(O:O)-4&gt;$D595,INDIRECT(ADDRESS((ROW(595:595)-3),COLUMN(O:O)-4-$D595+4)),0)</f>
        <v>1</v>
      </c>
      <c r="P595" s="22" t="str" cm="1">
        <f t="array" aca="1" ref="P595" ca="1">IF(COLUMN(P:P)-4&gt;$D595,INDIRECT(ADDRESS((ROW(595:595)-3),COLUMN(P:P)-4-$D595+4)),0)</f>
        <v>1</v>
      </c>
      <c r="Q595" s="23" t="str" cm="1">
        <f t="array" aca="1" ref="Q595" ca="1">IF(COLUMN(Q:Q)-4&gt;$D595,INDIRECT(ADDRESS((ROW(595:595)-3),COLUMN(Q:Q)-4-$D595+4)),0)</f>
        <v>1</v>
      </c>
      <c r="R595" s="23" t="str" cm="1">
        <f t="array" aca="1" ref="R595" ca="1">IF(COLUMN(R:R)-4&gt;$D595,INDIRECT(ADDRESS((ROW(595:595)-3),COLUMN(R:R)-4-$D595+4)),0)</f>
        <v>1</v>
      </c>
      <c r="S595" s="23" t="str" cm="1">
        <f t="array" aca="1" ref="S595" ca="1">IF(COLUMN(S:S)-4&gt;$D595,INDIRECT(ADDRESS((ROW(595:595)-3),COLUMN(S:S)-4-$D595+4)),0)</f>
        <v>0</v>
      </c>
      <c r="T595" s="23" t="str" cm="1">
        <f t="array" aca="1" ref="T595" ca="1">IF(COLUMN(T:T)-4&gt;$D595,INDIRECT(ADDRESS((ROW(595:595)-3),COLUMN(T:T)-4-$D595+4)),0)</f>
        <v>1</v>
      </c>
      <c r="U595" s="20" t="str" cm="1">
        <f t="array" aca="1" ref="U595" ca="1">IF(COLUMN(U:U)-4&gt;$D595,INDIRECT(ADDRESS((ROW(595:595)-3),COLUMN(U:U)-4-$D595+4)),0)</f>
        <v>0</v>
      </c>
      <c r="V595" s="20" t="str" cm="1">
        <f t="array" aca="1" ref="V595" ca="1">IF(COLUMN(V:V)-4&gt;$D595,INDIRECT(ADDRESS((ROW(595:595)-3),COLUMN(V:V)-4-$D595+4)),0)</f>
        <v>1</v>
      </c>
      <c r="W595" s="20" t="str" cm="1">
        <f t="array" aca="1" ref="W595" ca="1">IF(COLUMN(W:W)-4&gt;$D595,INDIRECT(ADDRESS((ROW(595:595)-3),COLUMN(W:W)-4-$D595+4)),0)</f>
        <v>0</v>
      </c>
      <c r="X595" s="20" t="str" cm="1">
        <f t="array" aca="1" ref="X595" ca="1">IF(COLUMN(X:X)-4&gt;$D595,INDIRECT(ADDRESS((ROW(595:595)-3),COLUMN(X:X)-4-$D595+4)),0)</f>
        <v>1</v>
      </c>
      <c r="Y595" s="21" t="str" cm="1">
        <f t="array" aca="1" ref="Y595" ca="1">IF(COLUMN(Y:Y)-4&gt;$D595,INDIRECT(ADDRESS((ROW(595:595)-3),COLUMN(Y:Y)-4-$D595+4)),0)</f>
        <v>0</v>
      </c>
      <c r="Z595" s="21" t="str" cm="1">
        <f t="array" aca="1" ref="Z595" ca="1">IF(COLUMN(Z:Z)-4&gt;$D595,INDIRECT(ADDRESS((ROW(595:595)-3),COLUMN(Z:Z)-4-$D595+4)),0)</f>
        <v>0</v>
      </c>
      <c r="AA595" s="21" t="str" cm="1">
        <f t="array" aca="1" ref="AA595" ca="1">IF(COLUMN(AA:AA)-4&gt;$D595,INDIRECT(ADDRESS((ROW(595:595)-3),COLUMN(AA:AA)-4-$D595+4)),0)</f>
        <v>1</v>
      </c>
      <c r="AB595" s="21" t="str" cm="1">
        <f t="array" aca="1" ref="AB595" ca="1">IF(COLUMN(AB:AB)-4&gt;$D595,INDIRECT(ADDRESS((ROW(595:595)-3),COLUMN(AB:AB)-4-$D595+4)),0)</f>
        <v>1</v>
      </c>
      <c r="AC595" s="22" t="str" cm="1">
        <f t="array" aca="1" ref="AC595" ca="1">IF(COLUMN(AC:AC)-4&gt;$D595,INDIRECT(ADDRESS((ROW(595:595)-3),COLUMN(AC:AC)-4-$D595+4)),0)</f>
        <v>0</v>
      </c>
      <c r="AD595" s="22" t="str" cm="1">
        <f t="array" aca="1" ref="AD595" ca="1">IF(COLUMN(AD:AD)-4&gt;$D595,INDIRECT(ADDRESS((ROW(595:595)-3),COLUMN(AD:AD)-4-$D595+4)),0)</f>
        <v>0</v>
      </c>
      <c r="AE595" s="22" t="str" cm="1">
        <f t="array" aca="1" ref="AE595" ca="1">IF(COLUMN(AE:AE)-4&gt;$D595,INDIRECT(ADDRESS((ROW(595:595)-3),COLUMN(AE:AE)-4-$D595+4)),0)</f>
        <v>1</v>
      </c>
      <c r="AF595" s="22" t="str" cm="1">
        <f t="array" aca="1" ref="AF595" ca="1">IF(COLUMN(AF:AF)-4&gt;$D595,INDIRECT(ADDRESS((ROW(595:595)-3),COLUMN(AF:AF)-4-$D595+4)),0)</f>
        <v>0</v>
      </c>
      <c r="AG595" s="23" t="str" cm="1">
        <f t="array" aca="1" ref="AG595" ca="1">IF(COLUMN(AG:AG)-4&gt;$D595,INDIRECT(ADDRESS((ROW(595:595)-3),COLUMN(AG:AG)-4-$D595+4)),0)</f>
        <v>0</v>
      </c>
      <c r="AH595" s="23" t="str" cm="1">
        <f t="array" aca="1" ref="AH595" ca="1">IF(COLUMN(AH:AH)-4&gt;$D595,INDIRECT(ADDRESS((ROW(595:595)-3),COLUMN(AH:AH)-4-$D595+4)),0)</f>
        <v>0</v>
      </c>
      <c r="AI595" s="23" t="str" cm="1">
        <f t="array" aca="1" ref="AI595" ca="1">IF(COLUMN(AI:AI)-4&gt;$D595,INDIRECT(ADDRESS((ROW(595:595)-3),COLUMN(AI:AI)-4-$D595+4)),0)</f>
        <v>1</v>
      </c>
      <c r="AJ595" s="23" t="str" cm="1">
        <f t="array" aca="1" ref="AJ595" ca="1">IF(COLUMN(AJ:AJ)-4&gt;$D595,INDIRECT(ADDRESS((ROW(595:595)-3),COLUMN(AJ:AJ)-4-$D595+4)),0)</f>
        <v>1</v>
      </c>
      <c r="AK595" t="str">
        <f ca="1">_xlfn.CONCAT(E595,F595,G595,H595,I595,J595,K595,L595)</f>
        <v>00000000</v>
      </c>
      <c r="AL595" t="str">
        <f ca="1">_xlfn.CONCAT(M595,N595,O595,P595,Q595,R595,S595,T595)</f>
        <v>00111101</v>
      </c>
      <c r="AM595" t="str">
        <f ca="1">_xlfn.CONCAT(U595,V595,W595,X595,Y595,Z595,AA595,AB595)</f>
        <v>01010011</v>
      </c>
      <c r="AN595" t="str">
        <f ca="1">_xlfn.CONCAT(AC595,AD595,AE595,AF595,AG595,AH595,AI595,AJ595)</f>
        <v>00100011</v>
      </c>
      <c r="AO595">
        <f ca="1">BIN2DEC(AK595)</f>
        <v>0</v>
      </c>
      <c r="AP595">
        <f t="shared" ca="1" si="500"/>
        <v>61</v>
      </c>
      <c r="AQ595">
        <f t="shared" ca="1" si="501"/>
        <v>83</v>
      </c>
      <c r="AR595">
        <f t="shared" ca="1" si="502"/>
        <v>35</v>
      </c>
      <c r="AS595">
        <f ca="1">(AO595*2^24)+(AP595*2^16)+(AQ595*2^8)+AR595</f>
        <v>4018979</v>
      </c>
    </row>
    <row r="596" spans="1:47" x14ac:dyDescent="0.35">
      <c r="C596" t="s">
        <v>85</v>
      </c>
      <c r="E596" s="4">
        <f ca="1">_xlfn.BITXOR(E593,E594)</f>
        <v>1</v>
      </c>
      <c r="F596" s="4">
        <f t="shared" ref="F596:AJ596" ca="1" si="503">_xlfn.BITXOR(F593,F594)</f>
        <v>1</v>
      </c>
      <c r="G596" s="4">
        <f t="shared" ca="1" si="503"/>
        <v>0</v>
      </c>
      <c r="H596" s="4">
        <f t="shared" ca="1" si="503"/>
        <v>1</v>
      </c>
      <c r="I596" s="4">
        <f t="shared" ca="1" si="503"/>
        <v>0</v>
      </c>
      <c r="J596" s="4">
        <f t="shared" ca="1" si="503"/>
        <v>1</v>
      </c>
      <c r="K596" s="4">
        <f t="shared" ca="1" si="503"/>
        <v>1</v>
      </c>
      <c r="L596" s="4">
        <f t="shared" ca="1" si="503"/>
        <v>1</v>
      </c>
      <c r="M596" s="4">
        <f t="shared" ca="1" si="503"/>
        <v>1</v>
      </c>
      <c r="N596" s="4">
        <f t="shared" ca="1" si="503"/>
        <v>1</v>
      </c>
      <c r="O596" s="4">
        <f t="shared" ca="1" si="503"/>
        <v>0</v>
      </c>
      <c r="P596" s="4">
        <f t="shared" ca="1" si="503"/>
        <v>0</v>
      </c>
      <c r="Q596" s="4">
        <f t="shared" ca="1" si="503"/>
        <v>0</v>
      </c>
      <c r="R596" s="4">
        <f t="shared" ca="1" si="503"/>
        <v>1</v>
      </c>
      <c r="S596" s="4">
        <f t="shared" ca="1" si="503"/>
        <v>1</v>
      </c>
      <c r="T596" s="4">
        <f t="shared" ca="1" si="503"/>
        <v>1</v>
      </c>
      <c r="U596" s="4">
        <f t="shared" ca="1" si="503"/>
        <v>1</v>
      </c>
      <c r="V596" s="4">
        <f t="shared" ca="1" si="503"/>
        <v>0</v>
      </c>
      <c r="W596" s="4">
        <f t="shared" ca="1" si="503"/>
        <v>1</v>
      </c>
      <c r="X596" s="4">
        <f t="shared" ca="1" si="503"/>
        <v>0</v>
      </c>
      <c r="Y596" s="4">
        <f t="shared" ca="1" si="503"/>
        <v>0</v>
      </c>
      <c r="Z596" s="4">
        <f t="shared" ca="1" si="503"/>
        <v>1</v>
      </c>
      <c r="AA596" s="4">
        <f t="shared" ca="1" si="503"/>
        <v>0</v>
      </c>
      <c r="AB596" s="4">
        <f t="shared" ca="1" si="503"/>
        <v>0</v>
      </c>
      <c r="AC596" s="4">
        <f t="shared" ca="1" si="503"/>
        <v>0</v>
      </c>
      <c r="AD596" s="4">
        <f t="shared" ca="1" si="503"/>
        <v>0</v>
      </c>
      <c r="AE596" s="4">
        <f t="shared" ca="1" si="503"/>
        <v>0</v>
      </c>
      <c r="AF596" s="4">
        <f t="shared" ca="1" si="503"/>
        <v>0</v>
      </c>
      <c r="AG596" s="4">
        <f t="shared" ca="1" si="503"/>
        <v>1</v>
      </c>
      <c r="AH596" s="4">
        <f t="shared" ca="1" si="503"/>
        <v>1</v>
      </c>
      <c r="AI596" s="4">
        <f t="shared" ca="1" si="503"/>
        <v>1</v>
      </c>
      <c r="AJ596" s="4">
        <f t="shared" ca="1" si="503"/>
        <v>1</v>
      </c>
    </row>
    <row r="597" spans="1:47" x14ac:dyDescent="0.35">
      <c r="B597" s="18">
        <f ca="1">AS597</f>
        <v>3623548716</v>
      </c>
      <c r="C597" s="17"/>
      <c r="E597" s="24">
        <f ca="1">_xlfn.BITXOR(E595,E596)</f>
        <v>1</v>
      </c>
      <c r="F597" s="24">
        <f t="shared" ref="F597:AJ597" ca="1" si="504">_xlfn.BITXOR(F595,F596)</f>
        <v>1</v>
      </c>
      <c r="G597" s="24">
        <f t="shared" ca="1" si="504"/>
        <v>0</v>
      </c>
      <c r="H597" s="24">
        <f t="shared" ca="1" si="504"/>
        <v>1</v>
      </c>
      <c r="I597" s="24">
        <f t="shared" ca="1" si="504"/>
        <v>0</v>
      </c>
      <c r="J597" s="24">
        <f t="shared" ca="1" si="504"/>
        <v>1</v>
      </c>
      <c r="K597" s="24">
        <f t="shared" ca="1" si="504"/>
        <v>1</v>
      </c>
      <c r="L597" s="24">
        <f t="shared" ca="1" si="504"/>
        <v>1</v>
      </c>
      <c r="M597" s="24">
        <f t="shared" ca="1" si="504"/>
        <v>1</v>
      </c>
      <c r="N597" s="24">
        <f t="shared" ca="1" si="504"/>
        <v>1</v>
      </c>
      <c r="O597" s="24">
        <f t="shared" ca="1" si="504"/>
        <v>1</v>
      </c>
      <c r="P597" s="24">
        <f t="shared" ca="1" si="504"/>
        <v>1</v>
      </c>
      <c r="Q597" s="24">
        <f t="shared" ca="1" si="504"/>
        <v>1</v>
      </c>
      <c r="R597" s="24">
        <f t="shared" ca="1" si="504"/>
        <v>0</v>
      </c>
      <c r="S597" s="24">
        <f t="shared" ca="1" si="504"/>
        <v>1</v>
      </c>
      <c r="T597" s="24">
        <f t="shared" ca="1" si="504"/>
        <v>0</v>
      </c>
      <c r="U597" s="24">
        <f t="shared" ca="1" si="504"/>
        <v>1</v>
      </c>
      <c r="V597" s="24">
        <f t="shared" ca="1" si="504"/>
        <v>1</v>
      </c>
      <c r="W597" s="24">
        <f t="shared" ca="1" si="504"/>
        <v>1</v>
      </c>
      <c r="X597" s="24">
        <f t="shared" ca="1" si="504"/>
        <v>1</v>
      </c>
      <c r="Y597" s="24">
        <f t="shared" ca="1" si="504"/>
        <v>0</v>
      </c>
      <c r="Z597" s="24">
        <f t="shared" ca="1" si="504"/>
        <v>1</v>
      </c>
      <c r="AA597" s="24">
        <f t="shared" ca="1" si="504"/>
        <v>1</v>
      </c>
      <c r="AB597" s="24">
        <f t="shared" ca="1" si="504"/>
        <v>1</v>
      </c>
      <c r="AC597" s="24">
        <f t="shared" ca="1" si="504"/>
        <v>0</v>
      </c>
      <c r="AD597" s="24">
        <f t="shared" ca="1" si="504"/>
        <v>0</v>
      </c>
      <c r="AE597" s="24">
        <f t="shared" ca="1" si="504"/>
        <v>1</v>
      </c>
      <c r="AF597" s="24">
        <f t="shared" ca="1" si="504"/>
        <v>0</v>
      </c>
      <c r="AG597" s="24">
        <f t="shared" ca="1" si="504"/>
        <v>1</v>
      </c>
      <c r="AH597" s="24">
        <f t="shared" ca="1" si="504"/>
        <v>1</v>
      </c>
      <c r="AI597" s="24">
        <f t="shared" ca="1" si="504"/>
        <v>0</v>
      </c>
      <c r="AJ597" s="24">
        <f t="shared" ca="1" si="504"/>
        <v>0</v>
      </c>
      <c r="AK597" t="str">
        <f ca="1">_xlfn.CONCAT(E597,F597,G597,H597,I597,J597,K597,L597)</f>
        <v>11010111</v>
      </c>
      <c r="AL597" t="str">
        <f ca="1">_xlfn.CONCAT(M597,N597,O597,P597,Q597,R597,S597,T597)</f>
        <v>11111010</v>
      </c>
      <c r="AM597" t="str">
        <f ca="1">_xlfn.CONCAT(U597,V597,W597,X597,Y597,Z597,AA597,AB597)</f>
        <v>11110111</v>
      </c>
      <c r="AN597" t="str">
        <f ca="1">_xlfn.CONCAT(AC597,AD597,AE597,AF597,AG597,AH597,AI597,AJ597)</f>
        <v>00101100</v>
      </c>
      <c r="AO597">
        <f ca="1">BIN2DEC(AK597)</f>
        <v>215</v>
      </c>
      <c r="AP597">
        <f t="shared" ref="AP597" ca="1" si="505">BIN2DEC(AL597)</f>
        <v>250</v>
      </c>
      <c r="AQ597">
        <f t="shared" ref="AQ597" ca="1" si="506">BIN2DEC(AM597)</f>
        <v>247</v>
      </c>
      <c r="AR597">
        <f t="shared" ref="AR597" ca="1" si="507">BIN2DEC(AN597)</f>
        <v>44</v>
      </c>
      <c r="AS597">
        <f ca="1">(AO597*2^24)+(AP597*2^16)+(AQ597*2^8)+AR597</f>
        <v>3623548716</v>
      </c>
    </row>
    <row r="598" spans="1:47" x14ac:dyDescent="0.35">
      <c r="C598" s="2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</row>
    <row r="599" spans="1:47" x14ac:dyDescent="0.35">
      <c r="A599" t="s">
        <v>81</v>
      </c>
      <c r="B599" s="26">
        <f ca="1">Home!B36</f>
        <v>1229391231</v>
      </c>
      <c r="C599" t="str">
        <f ca="1">DEC2HEX(B599,8)</f>
        <v>4947057F</v>
      </c>
      <c r="E599" s="20" t="str">
        <f ca="1">MID(HEX2BIN(MID(C599,1,1),4),1,1)</f>
        <v>0</v>
      </c>
      <c r="F599" s="20" t="str">
        <f ca="1">MID(HEX2BIN(MID(C599,1,1),4),2,1)</f>
        <v>1</v>
      </c>
      <c r="G599" s="20" t="str">
        <f ca="1">MID(HEX2BIN(MID(C599,1,1),4),3,1)</f>
        <v>0</v>
      </c>
      <c r="H599" s="20" t="str">
        <f ca="1">MID(HEX2BIN(MID(C599,1,1),4),4,1)</f>
        <v>0</v>
      </c>
      <c r="I599" s="21" t="str">
        <f ca="1">MID(HEX2BIN(MID(C599,2,1),4),1,1)</f>
        <v>1</v>
      </c>
      <c r="J599" s="21" t="str">
        <f ca="1">MID(HEX2BIN(MID(C599,2,1),4),2,1)</f>
        <v>0</v>
      </c>
      <c r="K599" s="21" t="str">
        <f ca="1">MID(HEX2BIN(MID(C599,2,1),4),3,1)</f>
        <v>0</v>
      </c>
      <c r="L599" s="21" t="str">
        <f ca="1">MID(HEX2BIN(MID(C599,2,1),4),4,1)</f>
        <v>1</v>
      </c>
      <c r="M599" s="22" t="str">
        <f ca="1">MID(HEX2BIN(MID(C599,3,1),4),1,1)</f>
        <v>0</v>
      </c>
      <c r="N599" s="22" t="str">
        <f ca="1">MID(HEX2BIN(MID(C599,3,1),4),2,1)</f>
        <v>1</v>
      </c>
      <c r="O599" s="22" t="str">
        <f ca="1">MID(HEX2BIN(MID(C599,3,1),4),3,1)</f>
        <v>0</v>
      </c>
      <c r="P599" s="22" t="str">
        <f ca="1">MID(HEX2BIN(MID(C599,3,1),4),4,1)</f>
        <v>0</v>
      </c>
      <c r="Q599" s="23" t="str">
        <f ca="1">MID(HEX2BIN(MID(C599,4,1),4),1,1)</f>
        <v>0</v>
      </c>
      <c r="R599" s="23" t="str">
        <f ca="1">MID(HEX2BIN(MID(C599,4,1),4),2,1)</f>
        <v>1</v>
      </c>
      <c r="S599" s="23" t="str">
        <f ca="1">MID(HEX2BIN(MID(C599,4,1),4),3,1)</f>
        <v>1</v>
      </c>
      <c r="T599" s="23" t="str">
        <f ca="1">MID(HEX2BIN(MID(C599,4,1),4),4,1)</f>
        <v>1</v>
      </c>
      <c r="U599" s="20" t="str">
        <f ca="1">MID(HEX2BIN(MID(C599,5,1),4),1,1)</f>
        <v>0</v>
      </c>
      <c r="V599" s="20" t="str">
        <f ca="1">MID(HEX2BIN(MID(C599,5,1),4),2,1)</f>
        <v>0</v>
      </c>
      <c r="W599" s="20" t="str">
        <f ca="1">MID(HEX2BIN(MID(C599,5,1),4),3,1)</f>
        <v>0</v>
      </c>
      <c r="X599" s="20" t="str">
        <f ca="1">MID(HEX2BIN(MID(C599,5,1),4),4,1)</f>
        <v>0</v>
      </c>
      <c r="Y599" s="21" t="str">
        <f ca="1">MID(HEX2BIN(MID(C599,6,1),4),1,1)</f>
        <v>0</v>
      </c>
      <c r="Z599" s="21" t="str">
        <f ca="1">MID(HEX2BIN(MID(C599,6,1),4),2,1)</f>
        <v>1</v>
      </c>
      <c r="AA599" s="21" t="str">
        <f ca="1">MID(HEX2BIN(MID(C599,6,1),4),3,1)</f>
        <v>0</v>
      </c>
      <c r="AB599" s="21" t="str">
        <f ca="1">MID(HEX2BIN(MID(C599,6,1),4),4,1)</f>
        <v>1</v>
      </c>
      <c r="AC599" s="22" t="str">
        <f ca="1">MID(HEX2BIN(MID(C599,7,1),4),1,1)</f>
        <v>0</v>
      </c>
      <c r="AD599" s="22" t="str">
        <f ca="1">MID(HEX2BIN(MID(C599,7,1),4),2,1)</f>
        <v>1</v>
      </c>
      <c r="AE599" s="22" t="str">
        <f ca="1">MID(HEX2BIN(MID(C599,7,1),4),3,1)</f>
        <v>1</v>
      </c>
      <c r="AF599" s="22" t="str">
        <f ca="1">MID(HEX2BIN(MID(C599,7,1),4),4,1)</f>
        <v>1</v>
      </c>
      <c r="AG599" s="23" t="str">
        <f ca="1">MID(HEX2BIN(MID(C599,8,1),4),1,1)</f>
        <v>1</v>
      </c>
      <c r="AH599" s="23" t="str">
        <f ca="1">MID(HEX2BIN(MID(C599,8,1),4),2,1)</f>
        <v>1</v>
      </c>
      <c r="AI599" s="23" t="str">
        <f ca="1">MID(HEX2BIN(MID(C599,8,1),4),3,1)</f>
        <v>1</v>
      </c>
      <c r="AJ599" s="23" t="str">
        <f ca="1">MID(HEX2BIN(MID(C599,8,1),4),4,1)</f>
        <v>1</v>
      </c>
    </row>
    <row r="600" spans="1:47" x14ac:dyDescent="0.35">
      <c r="A600" s="9" t="s">
        <v>83</v>
      </c>
      <c r="C600" t="s">
        <v>2</v>
      </c>
      <c r="D600" s="27">
        <v>7</v>
      </c>
      <c r="E600" s="20" t="str" cm="1">
        <f t="array" aca="1" ref="E600" ca="1">INDIRECT(ADDRESS((ROW(600:600)-1),IF(MOD(COLUMN(E:E)-4-$D600,32)=0,32,MOD(COLUMN(E:E)-4-$D600,32))+4))</f>
        <v>1</v>
      </c>
      <c r="F600" s="20" t="str" cm="1">
        <f t="array" aca="1" ref="F600" ca="1">INDIRECT(ADDRESS((ROW(600:600)-1),IF(MOD(COLUMN(F:F)-4-$D600,32)=0,32,MOD(COLUMN(F:F)-4-$D600,32))+4))</f>
        <v>1</v>
      </c>
      <c r="G600" s="20" t="str" cm="1">
        <f t="array" aca="1" ref="G600" ca="1">INDIRECT(ADDRESS((ROW(600:600)-1),IF(MOD(COLUMN(G:G)-4-$D600,32)=0,32,MOD(COLUMN(G:G)-4-$D600,32))+4))</f>
        <v>1</v>
      </c>
      <c r="H600" s="20" t="str" cm="1">
        <f t="array" aca="1" ref="H600" ca="1">INDIRECT(ADDRESS((ROW(600:600)-1),IF(MOD(COLUMN(H:H)-4-$D600,32)=0,32,MOD(COLUMN(H:H)-4-$D600,32))+4))</f>
        <v>1</v>
      </c>
      <c r="I600" s="21" t="str" cm="1">
        <f t="array" aca="1" ref="I600" ca="1">INDIRECT(ADDRESS((ROW(600:600)-1),IF(MOD(COLUMN(I:I)-4-$D600,32)=0,32,MOD(COLUMN(I:I)-4-$D600,32))+4))</f>
        <v>1</v>
      </c>
      <c r="J600" s="21" t="str" cm="1">
        <f t="array" aca="1" ref="J600" ca="1">INDIRECT(ADDRESS((ROW(600:600)-1),IF(MOD(COLUMN(J:J)-4-$D600,32)=0,32,MOD(COLUMN(J:J)-4-$D600,32))+4))</f>
        <v>1</v>
      </c>
      <c r="K600" s="21" t="str" cm="1">
        <f t="array" aca="1" ref="K600" ca="1">INDIRECT(ADDRESS((ROW(600:600)-1),IF(MOD(COLUMN(K:K)-4-$D600,32)=0,32,MOD(COLUMN(K:K)-4-$D600,32))+4))</f>
        <v>1</v>
      </c>
      <c r="L600" s="21" t="str" cm="1">
        <f t="array" aca="1" ref="L600" ca="1">INDIRECT(ADDRESS((ROW(600:600)-1),IF(MOD(COLUMN(L:L)-4-$D600,32)=0,32,MOD(COLUMN(L:L)-4-$D600,32))+4))</f>
        <v>0</v>
      </c>
      <c r="M600" s="22" t="str" cm="1">
        <f t="array" aca="1" ref="M600" ca="1">INDIRECT(ADDRESS((ROW(600:600)-1),IF(MOD(COLUMN(M:M)-4-$D600,32)=0,32,MOD(COLUMN(M:M)-4-$D600,32))+4))</f>
        <v>1</v>
      </c>
      <c r="N600" s="22" t="str" cm="1">
        <f t="array" aca="1" ref="N600" ca="1">INDIRECT(ADDRESS((ROW(600:600)-1),IF(MOD(COLUMN(N:N)-4-$D600,32)=0,32,MOD(COLUMN(N:N)-4-$D600,32))+4))</f>
        <v>0</v>
      </c>
      <c r="O600" s="22" t="str" cm="1">
        <f t="array" aca="1" ref="O600" ca="1">INDIRECT(ADDRESS((ROW(600:600)-1),IF(MOD(COLUMN(O:O)-4-$D600,32)=0,32,MOD(COLUMN(O:O)-4-$D600,32))+4))</f>
        <v>0</v>
      </c>
      <c r="P600" s="22" t="str" cm="1">
        <f t="array" aca="1" ref="P600" ca="1">INDIRECT(ADDRESS((ROW(600:600)-1),IF(MOD(COLUMN(P:P)-4-$D600,32)=0,32,MOD(COLUMN(P:P)-4-$D600,32))+4))</f>
        <v>1</v>
      </c>
      <c r="Q600" s="23" t="str" cm="1">
        <f t="array" aca="1" ref="Q600" ca="1">INDIRECT(ADDRESS((ROW(600:600)-1),IF(MOD(COLUMN(Q:Q)-4-$D600,32)=0,32,MOD(COLUMN(Q:Q)-4-$D600,32))+4))</f>
        <v>0</v>
      </c>
      <c r="R600" s="23" t="str" cm="1">
        <f t="array" aca="1" ref="R600" ca="1">INDIRECT(ADDRESS((ROW(600:600)-1),IF(MOD(COLUMN(R:R)-4-$D600,32)=0,32,MOD(COLUMN(R:R)-4-$D600,32))+4))</f>
        <v>0</v>
      </c>
      <c r="S600" s="23" t="str" cm="1">
        <f t="array" aca="1" ref="S600" ca="1">INDIRECT(ADDRESS((ROW(600:600)-1),IF(MOD(COLUMN(S:S)-4-$D600,32)=0,32,MOD(COLUMN(S:S)-4-$D600,32))+4))</f>
        <v>1</v>
      </c>
      <c r="T600" s="23" t="str" cm="1">
        <f t="array" aca="1" ref="T600" ca="1">INDIRECT(ADDRESS((ROW(600:600)-1),IF(MOD(COLUMN(T:T)-4-$D600,32)=0,32,MOD(COLUMN(T:T)-4-$D600,32))+4))</f>
        <v>0</v>
      </c>
      <c r="U600" s="20" t="str" cm="1">
        <f t="array" aca="1" ref="U600" ca="1">INDIRECT(ADDRESS((ROW(600:600)-1),IF(MOD(COLUMN(U:U)-4-$D600,32)=0,32,MOD(COLUMN(U:U)-4-$D600,32))+4))</f>
        <v>1</v>
      </c>
      <c r="V600" s="20" t="str" cm="1">
        <f t="array" aca="1" ref="V600" ca="1">INDIRECT(ADDRESS((ROW(600:600)-1),IF(MOD(COLUMN(V:V)-4-$D600,32)=0,32,MOD(COLUMN(V:V)-4-$D600,32))+4))</f>
        <v>0</v>
      </c>
      <c r="W600" s="20" t="str" cm="1">
        <f t="array" aca="1" ref="W600" ca="1">INDIRECT(ADDRESS((ROW(600:600)-1),IF(MOD(COLUMN(W:W)-4-$D600,32)=0,32,MOD(COLUMN(W:W)-4-$D600,32))+4))</f>
        <v>0</v>
      </c>
      <c r="X600" s="20" t="str" cm="1">
        <f t="array" aca="1" ref="X600" ca="1">INDIRECT(ADDRESS((ROW(600:600)-1),IF(MOD(COLUMN(X:X)-4-$D600,32)=0,32,MOD(COLUMN(X:X)-4-$D600,32))+4))</f>
        <v>0</v>
      </c>
      <c r="Y600" s="21" t="str" cm="1">
        <f t="array" aca="1" ref="Y600" ca="1">INDIRECT(ADDRESS((ROW(600:600)-1),IF(MOD(COLUMN(Y:Y)-4-$D600,32)=0,32,MOD(COLUMN(Y:Y)-4-$D600,32))+4))</f>
        <v>1</v>
      </c>
      <c r="Z600" s="21" t="str" cm="1">
        <f t="array" aca="1" ref="Z600" ca="1">INDIRECT(ADDRESS((ROW(600:600)-1),IF(MOD(COLUMN(Z:Z)-4-$D600,32)=0,32,MOD(COLUMN(Z:Z)-4-$D600,32))+4))</f>
        <v>1</v>
      </c>
      <c r="AA600" s="21" t="str" cm="1">
        <f t="array" aca="1" ref="AA600" ca="1">INDIRECT(ADDRESS((ROW(600:600)-1),IF(MOD(COLUMN(AA:AA)-4-$D600,32)=0,32,MOD(COLUMN(AA:AA)-4-$D600,32))+4))</f>
        <v>1</v>
      </c>
      <c r="AB600" s="21" t="str" cm="1">
        <f t="array" aca="1" ref="AB600" ca="1">INDIRECT(ADDRESS((ROW(600:600)-1),IF(MOD(COLUMN(AB:AB)-4-$D600,32)=0,32,MOD(COLUMN(AB:AB)-4-$D600,32))+4))</f>
        <v>0</v>
      </c>
      <c r="AC600" s="22" t="str" cm="1">
        <f t="array" aca="1" ref="AC600" ca="1">INDIRECT(ADDRESS((ROW(600:600)-1),IF(MOD(COLUMN(AC:AC)-4-$D600,32)=0,32,MOD(COLUMN(AC:AC)-4-$D600,32))+4))</f>
        <v>0</v>
      </c>
      <c r="AD600" s="22" t="str" cm="1">
        <f t="array" aca="1" ref="AD600" ca="1">INDIRECT(ADDRESS((ROW(600:600)-1),IF(MOD(COLUMN(AD:AD)-4-$D600,32)=0,32,MOD(COLUMN(AD:AD)-4-$D600,32))+4))</f>
        <v>0</v>
      </c>
      <c r="AE600" s="22" t="str" cm="1">
        <f t="array" aca="1" ref="AE600" ca="1">INDIRECT(ADDRESS((ROW(600:600)-1),IF(MOD(COLUMN(AE:AE)-4-$D600,32)=0,32,MOD(COLUMN(AE:AE)-4-$D600,32))+4))</f>
        <v>0</v>
      </c>
      <c r="AF600" s="22" t="str" cm="1">
        <f t="array" aca="1" ref="AF600" ca="1">INDIRECT(ADDRESS((ROW(600:600)-1),IF(MOD(COLUMN(AF:AF)-4-$D600,32)=0,32,MOD(COLUMN(AF:AF)-4-$D600,32))+4))</f>
        <v>0</v>
      </c>
      <c r="AG600" s="23" t="str" cm="1">
        <f t="array" aca="1" ref="AG600" ca="1">INDIRECT(ADDRESS((ROW(600:600)-1),IF(MOD(COLUMN(AG:AG)-4-$D600,32)=0,32,MOD(COLUMN(AG:AG)-4-$D600,32))+4))</f>
        <v>1</v>
      </c>
      <c r="AH600" s="23" t="str" cm="1">
        <f t="array" aca="1" ref="AH600" ca="1">INDIRECT(ADDRESS((ROW(600:600)-1),IF(MOD(COLUMN(AH:AH)-4-$D600,32)=0,32,MOD(COLUMN(AH:AH)-4-$D600,32))+4))</f>
        <v>0</v>
      </c>
      <c r="AI600" s="23" t="str" cm="1">
        <f t="array" aca="1" ref="AI600" ca="1">INDIRECT(ADDRESS((ROW(600:600)-1),IF(MOD(COLUMN(AI:AI)-4-$D600,32)=0,32,MOD(COLUMN(AI:AI)-4-$D600,32))+4))</f>
        <v>1</v>
      </c>
      <c r="AJ600" s="23" t="str" cm="1">
        <f t="array" aca="1" ref="AJ600" ca="1">INDIRECT(ADDRESS((ROW(600:600)-1),IF(MOD(COLUMN(AJ:AJ)-4-$D600,32)=0,32,MOD(COLUMN(AJ:AJ)-4-$D600,32))+4))</f>
        <v>0</v>
      </c>
      <c r="AK600" t="str">
        <f ca="1">_xlfn.CONCAT(E600,F600,G600,H600,I600,J600,K600,L600)</f>
        <v>11111110</v>
      </c>
      <c r="AL600" t="str">
        <f ca="1">_xlfn.CONCAT(M600,N600,O600,P600,Q600,R600,S600,T600)</f>
        <v>10010010</v>
      </c>
      <c r="AM600" t="str">
        <f ca="1">_xlfn.CONCAT(U600,V600,W600,X600,Y600,Z600,AA600,AB600)</f>
        <v>10001110</v>
      </c>
      <c r="AN600" t="str">
        <f ca="1">_xlfn.CONCAT(AC600,AD600,AE600,AF600,AG600,AH600,AI600,AJ600)</f>
        <v>00001010</v>
      </c>
      <c r="AO600">
        <f ca="1">BIN2DEC(AK600)</f>
        <v>254</v>
      </c>
      <c r="AP600">
        <f t="shared" ref="AP600:AP602" ca="1" si="508">BIN2DEC(AL600)</f>
        <v>146</v>
      </c>
      <c r="AQ600">
        <f t="shared" ref="AQ600:AQ602" ca="1" si="509">BIN2DEC(AM600)</f>
        <v>142</v>
      </c>
      <c r="AR600">
        <f t="shared" ref="AR600:AR602" ca="1" si="510">BIN2DEC(AN600)</f>
        <v>10</v>
      </c>
      <c r="AS600">
        <f ca="1">(AO600*2^24)+(AP600*2^16)+(AQ600*2^8)+AR600</f>
        <v>4271017482</v>
      </c>
      <c r="AT600">
        <f>2^32</f>
        <v>4294967296</v>
      </c>
      <c r="AU600">
        <f ca="1">AT600-AS600</f>
        <v>23949814</v>
      </c>
    </row>
    <row r="601" spans="1:47" x14ac:dyDescent="0.35">
      <c r="C601" t="s">
        <v>2</v>
      </c>
      <c r="D601" s="27">
        <v>18</v>
      </c>
      <c r="E601" s="20" t="str" cm="1">
        <f t="array" aca="1" ref="E601" ca="1">INDIRECT(ADDRESS((ROW(601:601)-2),IF(MOD(COLUMN(E:E)-4-$D601,32)=0,32,MOD(COLUMN(E:E)-4-$D601,32))+4))</f>
        <v>1</v>
      </c>
      <c r="F601" s="20" t="str" cm="1">
        <f t="array" aca="1" ref="F601" ca="1">INDIRECT(ADDRESS((ROW(601:601)-2),IF(MOD(COLUMN(F:F)-4-$D601,32)=0,32,MOD(COLUMN(F:F)-4-$D601,32))+4))</f>
        <v>1</v>
      </c>
      <c r="G601" s="20" t="str" cm="1">
        <f t="array" aca="1" ref="G601" ca="1">INDIRECT(ADDRESS((ROW(601:601)-2),IF(MOD(COLUMN(G:G)-4-$D601,32)=0,32,MOD(COLUMN(G:G)-4-$D601,32))+4))</f>
        <v>0</v>
      </c>
      <c r="H601" s="20" t="str" cm="1">
        <f t="array" aca="1" ref="H601" ca="1">INDIRECT(ADDRESS((ROW(601:601)-2),IF(MOD(COLUMN(H:H)-4-$D601,32)=0,32,MOD(COLUMN(H:H)-4-$D601,32))+4))</f>
        <v>0</v>
      </c>
      <c r="I601" s="21" t="str" cm="1">
        <f t="array" aca="1" ref="I601" ca="1">INDIRECT(ADDRESS((ROW(601:601)-2),IF(MOD(COLUMN(I:I)-4-$D601,32)=0,32,MOD(COLUMN(I:I)-4-$D601,32))+4))</f>
        <v>0</v>
      </c>
      <c r="J601" s="21" t="str" cm="1">
        <f t="array" aca="1" ref="J601" ca="1">INDIRECT(ADDRESS((ROW(601:601)-2),IF(MOD(COLUMN(J:J)-4-$D601,32)=0,32,MOD(COLUMN(J:J)-4-$D601,32))+4))</f>
        <v>0</v>
      </c>
      <c r="K601" s="21" t="str" cm="1">
        <f t="array" aca="1" ref="K601" ca="1">INDIRECT(ADDRESS((ROW(601:601)-2),IF(MOD(COLUMN(K:K)-4-$D601,32)=0,32,MOD(COLUMN(K:K)-4-$D601,32))+4))</f>
        <v>0</v>
      </c>
      <c r="L601" s="21" t="str" cm="1">
        <f t="array" aca="1" ref="L601" ca="1">INDIRECT(ADDRESS((ROW(601:601)-2),IF(MOD(COLUMN(L:L)-4-$D601,32)=0,32,MOD(COLUMN(L:L)-4-$D601,32))+4))</f>
        <v>1</v>
      </c>
      <c r="M601" s="22" t="str" cm="1">
        <f t="array" aca="1" ref="M601" ca="1">INDIRECT(ADDRESS((ROW(601:601)-2),IF(MOD(COLUMN(M:M)-4-$D601,32)=0,32,MOD(COLUMN(M:M)-4-$D601,32))+4))</f>
        <v>0</v>
      </c>
      <c r="N601" s="22" t="str" cm="1">
        <f t="array" aca="1" ref="N601" ca="1">INDIRECT(ADDRESS((ROW(601:601)-2),IF(MOD(COLUMN(N:N)-4-$D601,32)=0,32,MOD(COLUMN(N:N)-4-$D601,32))+4))</f>
        <v>1</v>
      </c>
      <c r="O601" s="22" t="str" cm="1">
        <f t="array" aca="1" ref="O601" ca="1">INDIRECT(ADDRESS((ROW(601:601)-2),IF(MOD(COLUMN(O:O)-4-$D601,32)=0,32,MOD(COLUMN(O:O)-4-$D601,32))+4))</f>
        <v>0</v>
      </c>
      <c r="P601" s="22" t="str" cm="1">
        <f t="array" aca="1" ref="P601" ca="1">INDIRECT(ADDRESS((ROW(601:601)-2),IF(MOD(COLUMN(P:P)-4-$D601,32)=0,32,MOD(COLUMN(P:P)-4-$D601,32))+4))</f>
        <v>1</v>
      </c>
      <c r="Q601" s="23" t="str" cm="1">
        <f t="array" aca="1" ref="Q601" ca="1">INDIRECT(ADDRESS((ROW(601:601)-2),IF(MOD(COLUMN(Q:Q)-4-$D601,32)=0,32,MOD(COLUMN(Q:Q)-4-$D601,32))+4))</f>
        <v>1</v>
      </c>
      <c r="R601" s="23" t="str" cm="1">
        <f t="array" aca="1" ref="R601" ca="1">INDIRECT(ADDRESS((ROW(601:601)-2),IF(MOD(COLUMN(R:R)-4-$D601,32)=0,32,MOD(COLUMN(R:R)-4-$D601,32))+4))</f>
        <v>1</v>
      </c>
      <c r="S601" s="23" t="str" cm="1">
        <f t="array" aca="1" ref="S601" ca="1">INDIRECT(ADDRESS((ROW(601:601)-2),IF(MOD(COLUMN(S:S)-4-$D601,32)=0,32,MOD(COLUMN(S:S)-4-$D601,32))+4))</f>
        <v>1</v>
      </c>
      <c r="T601" s="23" t="str" cm="1">
        <f t="array" aca="1" ref="T601" ca="1">INDIRECT(ADDRESS((ROW(601:601)-2),IF(MOD(COLUMN(T:T)-4-$D601,32)=0,32,MOD(COLUMN(T:T)-4-$D601,32))+4))</f>
        <v>1</v>
      </c>
      <c r="U601" s="20" t="str" cm="1">
        <f t="array" aca="1" ref="U601" ca="1">INDIRECT(ADDRESS((ROW(601:601)-2),IF(MOD(COLUMN(U:U)-4-$D601,32)=0,32,MOD(COLUMN(U:U)-4-$D601,32))+4))</f>
        <v>1</v>
      </c>
      <c r="V601" s="20" t="str" cm="1">
        <f t="array" aca="1" ref="V601" ca="1">INDIRECT(ADDRESS((ROW(601:601)-2),IF(MOD(COLUMN(V:V)-4-$D601,32)=0,32,MOD(COLUMN(V:V)-4-$D601,32))+4))</f>
        <v>1</v>
      </c>
      <c r="W601" s="20" t="str" cm="1">
        <f t="array" aca="1" ref="W601" ca="1">INDIRECT(ADDRESS((ROW(601:601)-2),IF(MOD(COLUMN(W:W)-4-$D601,32)=0,32,MOD(COLUMN(W:W)-4-$D601,32))+4))</f>
        <v>0</v>
      </c>
      <c r="X601" s="20" t="str" cm="1">
        <f t="array" aca="1" ref="X601" ca="1">INDIRECT(ADDRESS((ROW(601:601)-2),IF(MOD(COLUMN(X:X)-4-$D601,32)=0,32,MOD(COLUMN(X:X)-4-$D601,32))+4))</f>
        <v>1</v>
      </c>
      <c r="Y601" s="21" t="str" cm="1">
        <f t="array" aca="1" ref="Y601" ca="1">INDIRECT(ADDRESS((ROW(601:601)-2),IF(MOD(COLUMN(Y:Y)-4-$D601,32)=0,32,MOD(COLUMN(Y:Y)-4-$D601,32))+4))</f>
        <v>0</v>
      </c>
      <c r="Z601" s="21" t="str" cm="1">
        <f t="array" aca="1" ref="Z601" ca="1">INDIRECT(ADDRESS((ROW(601:601)-2),IF(MOD(COLUMN(Z:Z)-4-$D601,32)=0,32,MOD(COLUMN(Z:Z)-4-$D601,32))+4))</f>
        <v>0</v>
      </c>
      <c r="AA601" s="21" t="str" cm="1">
        <f t="array" aca="1" ref="AA601" ca="1">INDIRECT(ADDRESS((ROW(601:601)-2),IF(MOD(COLUMN(AA:AA)-4-$D601,32)=0,32,MOD(COLUMN(AA:AA)-4-$D601,32))+4))</f>
        <v>1</v>
      </c>
      <c r="AB601" s="21" t="str" cm="1">
        <f t="array" aca="1" ref="AB601" ca="1">INDIRECT(ADDRESS((ROW(601:601)-2),IF(MOD(COLUMN(AB:AB)-4-$D601,32)=0,32,MOD(COLUMN(AB:AB)-4-$D601,32))+4))</f>
        <v>0</v>
      </c>
      <c r="AC601" s="22" t="str" cm="1">
        <f t="array" aca="1" ref="AC601" ca="1">INDIRECT(ADDRESS((ROW(601:601)-2),IF(MOD(COLUMN(AC:AC)-4-$D601,32)=0,32,MOD(COLUMN(AC:AC)-4-$D601,32))+4))</f>
        <v>0</v>
      </c>
      <c r="AD601" s="22" t="str" cm="1">
        <f t="array" aca="1" ref="AD601" ca="1">INDIRECT(ADDRESS((ROW(601:601)-2),IF(MOD(COLUMN(AD:AD)-4-$D601,32)=0,32,MOD(COLUMN(AD:AD)-4-$D601,32))+4))</f>
        <v>1</v>
      </c>
      <c r="AE601" s="22" t="str" cm="1">
        <f t="array" aca="1" ref="AE601" ca="1">INDIRECT(ADDRESS((ROW(601:601)-2),IF(MOD(COLUMN(AE:AE)-4-$D601,32)=0,32,MOD(COLUMN(AE:AE)-4-$D601,32))+4))</f>
        <v>0</v>
      </c>
      <c r="AF601" s="22" t="str" cm="1">
        <f t="array" aca="1" ref="AF601" ca="1">INDIRECT(ADDRESS((ROW(601:601)-2),IF(MOD(COLUMN(AF:AF)-4-$D601,32)=0,32,MOD(COLUMN(AF:AF)-4-$D601,32))+4))</f>
        <v>1</v>
      </c>
      <c r="AG601" s="23" t="str" cm="1">
        <f t="array" aca="1" ref="AG601" ca="1">INDIRECT(ADDRESS((ROW(601:601)-2),IF(MOD(COLUMN(AG:AG)-4-$D601,32)=0,32,MOD(COLUMN(AG:AG)-4-$D601,32))+4))</f>
        <v>0</v>
      </c>
      <c r="AH601" s="23" t="str" cm="1">
        <f t="array" aca="1" ref="AH601" ca="1">INDIRECT(ADDRESS((ROW(601:601)-2),IF(MOD(COLUMN(AH:AH)-4-$D601,32)=0,32,MOD(COLUMN(AH:AH)-4-$D601,32))+4))</f>
        <v>0</v>
      </c>
      <c r="AI601" s="23" t="str" cm="1">
        <f t="array" aca="1" ref="AI601" ca="1">INDIRECT(ADDRESS((ROW(601:601)-2),IF(MOD(COLUMN(AI:AI)-4-$D601,32)=0,32,MOD(COLUMN(AI:AI)-4-$D601,32))+4))</f>
        <v>0</v>
      </c>
      <c r="AJ601" s="23" t="str" cm="1">
        <f t="array" aca="1" ref="AJ601" ca="1">INDIRECT(ADDRESS((ROW(601:601)-2),IF(MOD(COLUMN(AJ:AJ)-4-$D601,32)=0,32,MOD(COLUMN(AJ:AJ)-4-$D601,32))+4))</f>
        <v>1</v>
      </c>
      <c r="AK601" t="str">
        <f ca="1">_xlfn.CONCAT(E601,F601,G601,H601,I601,J601,K601,L601)</f>
        <v>11000001</v>
      </c>
      <c r="AL601" t="str">
        <f ca="1">_xlfn.CONCAT(M601,N601,O601,P601,Q601,R601,S601,T601)</f>
        <v>01011111</v>
      </c>
      <c r="AM601" t="str">
        <f ca="1">_xlfn.CONCAT(U601,V601,W601,X601,Y601,Z601,AA601,AB601)</f>
        <v>11010010</v>
      </c>
      <c r="AN601" t="str">
        <f ca="1">_xlfn.CONCAT(AC601,AD601,AE601,AF601,AG601,AH601,AI601,AJ601)</f>
        <v>01010001</v>
      </c>
      <c r="AO601">
        <f ca="1">BIN2DEC(AK601)</f>
        <v>193</v>
      </c>
      <c r="AP601">
        <f t="shared" ca="1" si="508"/>
        <v>95</v>
      </c>
      <c r="AQ601">
        <f t="shared" ca="1" si="509"/>
        <v>210</v>
      </c>
      <c r="AR601">
        <f t="shared" ca="1" si="510"/>
        <v>81</v>
      </c>
      <c r="AS601">
        <f ca="1">(AO601*2^24)+(AP601*2^16)+(AQ601*2^8)+AR601</f>
        <v>3244282449</v>
      </c>
      <c r="AT601">
        <f>2^32</f>
        <v>4294967296</v>
      </c>
      <c r="AU601">
        <f ca="1">AT601-AS601</f>
        <v>1050684847</v>
      </c>
    </row>
    <row r="602" spans="1:47" x14ac:dyDescent="0.35">
      <c r="C602" t="s">
        <v>84</v>
      </c>
      <c r="D602" s="27">
        <v>3</v>
      </c>
      <c r="E602" s="20" cm="1">
        <f t="array" aca="1" ref="E602" ca="1">IF(COLUMN(E:E)-4&gt;$D602,INDIRECT(ADDRESS((ROW(602:602)-3),COLUMN(E:E)-4-$D602+4)),0)</f>
        <v>0</v>
      </c>
      <c r="F602" s="20" cm="1">
        <f t="array" aca="1" ref="F602" ca="1">IF(COLUMN(F:F)-4&gt;$D602,INDIRECT(ADDRESS((ROW(602:602)-3),COLUMN(F:F)-4-$D602+4)),0)</f>
        <v>0</v>
      </c>
      <c r="G602" s="20" cm="1">
        <f t="array" aca="1" ref="G602" ca="1">IF(COLUMN(G:G)-4&gt;$D602,INDIRECT(ADDRESS((ROW(602:602)-3),COLUMN(G:G)-4-$D602+4)),0)</f>
        <v>0</v>
      </c>
      <c r="H602" s="20" t="str" cm="1">
        <f t="array" aca="1" ref="H602" ca="1">IF(COLUMN(H:H)-4&gt;$D602,INDIRECT(ADDRESS((ROW(602:602)-3),COLUMN(H:H)-4-$D602+4)),0)</f>
        <v>0</v>
      </c>
      <c r="I602" s="21" t="str" cm="1">
        <f t="array" aca="1" ref="I602" ca="1">IF(COLUMN(I:I)-4&gt;$D602,INDIRECT(ADDRESS((ROW(602:602)-3),COLUMN(I:I)-4-$D602+4)),0)</f>
        <v>1</v>
      </c>
      <c r="J602" s="21" t="str" cm="1">
        <f t="array" aca="1" ref="J602" ca="1">IF(COLUMN(J:J)-4&gt;$D602,INDIRECT(ADDRESS((ROW(602:602)-3),COLUMN(J:J)-4-$D602+4)),0)</f>
        <v>0</v>
      </c>
      <c r="K602" s="21" t="str" cm="1">
        <f t="array" aca="1" ref="K602" ca="1">IF(COLUMN(K:K)-4&gt;$D602,INDIRECT(ADDRESS((ROW(602:602)-3),COLUMN(K:K)-4-$D602+4)),0)</f>
        <v>0</v>
      </c>
      <c r="L602" s="21" t="str" cm="1">
        <f t="array" aca="1" ref="L602" ca="1">IF(COLUMN(L:L)-4&gt;$D602,INDIRECT(ADDRESS((ROW(602:602)-3),COLUMN(L:L)-4-$D602+4)),0)</f>
        <v>1</v>
      </c>
      <c r="M602" s="22" t="str" cm="1">
        <f t="array" aca="1" ref="M602" ca="1">IF(COLUMN(M:M)-4&gt;$D602,INDIRECT(ADDRESS((ROW(602:602)-3),COLUMN(M:M)-4-$D602+4)),0)</f>
        <v>0</v>
      </c>
      <c r="N602" s="22" t="str" cm="1">
        <f t="array" aca="1" ref="N602" ca="1">IF(COLUMN(N:N)-4&gt;$D602,INDIRECT(ADDRESS((ROW(602:602)-3),COLUMN(N:N)-4-$D602+4)),0)</f>
        <v>0</v>
      </c>
      <c r="O602" s="22" t="str" cm="1">
        <f t="array" aca="1" ref="O602" ca="1">IF(COLUMN(O:O)-4&gt;$D602,INDIRECT(ADDRESS((ROW(602:602)-3),COLUMN(O:O)-4-$D602+4)),0)</f>
        <v>1</v>
      </c>
      <c r="P602" s="22" t="str" cm="1">
        <f t="array" aca="1" ref="P602" ca="1">IF(COLUMN(P:P)-4&gt;$D602,INDIRECT(ADDRESS((ROW(602:602)-3),COLUMN(P:P)-4-$D602+4)),0)</f>
        <v>0</v>
      </c>
      <c r="Q602" s="23" t="str" cm="1">
        <f t="array" aca="1" ref="Q602" ca="1">IF(COLUMN(Q:Q)-4&gt;$D602,INDIRECT(ADDRESS((ROW(602:602)-3),COLUMN(Q:Q)-4-$D602+4)),0)</f>
        <v>1</v>
      </c>
      <c r="R602" s="23" t="str" cm="1">
        <f t="array" aca="1" ref="R602" ca="1">IF(COLUMN(R:R)-4&gt;$D602,INDIRECT(ADDRESS((ROW(602:602)-3),COLUMN(R:R)-4-$D602+4)),0)</f>
        <v>0</v>
      </c>
      <c r="S602" s="23" t="str" cm="1">
        <f t="array" aca="1" ref="S602" ca="1">IF(COLUMN(S:S)-4&gt;$D602,INDIRECT(ADDRESS((ROW(602:602)-3),COLUMN(S:S)-4-$D602+4)),0)</f>
        <v>0</v>
      </c>
      <c r="T602" s="23" t="str" cm="1">
        <f t="array" aca="1" ref="T602" ca="1">IF(COLUMN(T:T)-4&gt;$D602,INDIRECT(ADDRESS((ROW(602:602)-3),COLUMN(T:T)-4-$D602+4)),0)</f>
        <v>0</v>
      </c>
      <c r="U602" s="20" t="str" cm="1">
        <f t="array" aca="1" ref="U602" ca="1">IF(COLUMN(U:U)-4&gt;$D602,INDIRECT(ADDRESS((ROW(602:602)-3),COLUMN(U:U)-4-$D602+4)),0)</f>
        <v>1</v>
      </c>
      <c r="V602" s="20" t="str" cm="1">
        <f t="array" aca="1" ref="V602" ca="1">IF(COLUMN(V:V)-4&gt;$D602,INDIRECT(ADDRESS((ROW(602:602)-3),COLUMN(V:V)-4-$D602+4)),0)</f>
        <v>1</v>
      </c>
      <c r="W602" s="20" t="str" cm="1">
        <f t="array" aca="1" ref="W602" ca="1">IF(COLUMN(W:W)-4&gt;$D602,INDIRECT(ADDRESS((ROW(602:602)-3),COLUMN(W:W)-4-$D602+4)),0)</f>
        <v>1</v>
      </c>
      <c r="X602" s="20" t="str" cm="1">
        <f t="array" aca="1" ref="X602" ca="1">IF(COLUMN(X:X)-4&gt;$D602,INDIRECT(ADDRESS((ROW(602:602)-3),COLUMN(X:X)-4-$D602+4)),0)</f>
        <v>0</v>
      </c>
      <c r="Y602" s="21" t="str" cm="1">
        <f t="array" aca="1" ref="Y602" ca="1">IF(COLUMN(Y:Y)-4&gt;$D602,INDIRECT(ADDRESS((ROW(602:602)-3),COLUMN(Y:Y)-4-$D602+4)),0)</f>
        <v>0</v>
      </c>
      <c r="Z602" s="21" t="str" cm="1">
        <f t="array" aca="1" ref="Z602" ca="1">IF(COLUMN(Z:Z)-4&gt;$D602,INDIRECT(ADDRESS((ROW(602:602)-3),COLUMN(Z:Z)-4-$D602+4)),0)</f>
        <v>0</v>
      </c>
      <c r="AA602" s="21" t="str" cm="1">
        <f t="array" aca="1" ref="AA602" ca="1">IF(COLUMN(AA:AA)-4&gt;$D602,INDIRECT(ADDRESS((ROW(602:602)-3),COLUMN(AA:AA)-4-$D602+4)),0)</f>
        <v>0</v>
      </c>
      <c r="AB602" s="21" t="str" cm="1">
        <f t="array" aca="1" ref="AB602" ca="1">IF(COLUMN(AB:AB)-4&gt;$D602,INDIRECT(ADDRESS((ROW(602:602)-3),COLUMN(AB:AB)-4-$D602+4)),0)</f>
        <v>0</v>
      </c>
      <c r="AC602" s="22" t="str" cm="1">
        <f t="array" aca="1" ref="AC602" ca="1">IF(COLUMN(AC:AC)-4&gt;$D602,INDIRECT(ADDRESS((ROW(602:602)-3),COLUMN(AC:AC)-4-$D602+4)),0)</f>
        <v>1</v>
      </c>
      <c r="AD602" s="22" t="str" cm="1">
        <f t="array" aca="1" ref="AD602" ca="1">IF(COLUMN(AD:AD)-4&gt;$D602,INDIRECT(ADDRESS((ROW(602:602)-3),COLUMN(AD:AD)-4-$D602+4)),0)</f>
        <v>0</v>
      </c>
      <c r="AE602" s="22" t="str" cm="1">
        <f t="array" aca="1" ref="AE602" ca="1">IF(COLUMN(AE:AE)-4&gt;$D602,INDIRECT(ADDRESS((ROW(602:602)-3),COLUMN(AE:AE)-4-$D602+4)),0)</f>
        <v>1</v>
      </c>
      <c r="AF602" s="22" t="str" cm="1">
        <f t="array" aca="1" ref="AF602" ca="1">IF(COLUMN(AF:AF)-4&gt;$D602,INDIRECT(ADDRESS((ROW(602:602)-3),COLUMN(AF:AF)-4-$D602+4)),0)</f>
        <v>0</v>
      </c>
      <c r="AG602" s="23" t="str" cm="1">
        <f t="array" aca="1" ref="AG602" ca="1">IF(COLUMN(AG:AG)-4&gt;$D602,INDIRECT(ADDRESS((ROW(602:602)-3),COLUMN(AG:AG)-4-$D602+4)),0)</f>
        <v>1</v>
      </c>
      <c r="AH602" s="23" t="str" cm="1">
        <f t="array" aca="1" ref="AH602" ca="1">IF(COLUMN(AH:AH)-4&gt;$D602,INDIRECT(ADDRESS((ROW(602:602)-3),COLUMN(AH:AH)-4-$D602+4)),0)</f>
        <v>1</v>
      </c>
      <c r="AI602" s="23" t="str" cm="1">
        <f t="array" aca="1" ref="AI602" ca="1">IF(COLUMN(AI:AI)-4&gt;$D602,INDIRECT(ADDRESS((ROW(602:602)-3),COLUMN(AI:AI)-4-$D602+4)),0)</f>
        <v>1</v>
      </c>
      <c r="AJ602" s="23" t="str" cm="1">
        <f t="array" aca="1" ref="AJ602" ca="1">IF(COLUMN(AJ:AJ)-4&gt;$D602,INDIRECT(ADDRESS((ROW(602:602)-3),COLUMN(AJ:AJ)-4-$D602+4)),0)</f>
        <v>1</v>
      </c>
      <c r="AK602" t="str">
        <f ca="1">_xlfn.CONCAT(E602,F602,G602,H602,I602,J602,K602,L602)</f>
        <v>00001001</v>
      </c>
      <c r="AL602" t="str">
        <f ca="1">_xlfn.CONCAT(M602,N602,O602,P602,Q602,R602,S602,T602)</f>
        <v>00101000</v>
      </c>
      <c r="AM602" t="str">
        <f ca="1">_xlfn.CONCAT(U602,V602,W602,X602,Y602,Z602,AA602,AB602)</f>
        <v>11100000</v>
      </c>
      <c r="AN602" t="str">
        <f ca="1">_xlfn.CONCAT(AC602,AD602,AE602,AF602,AG602,AH602,AI602,AJ602)</f>
        <v>10101111</v>
      </c>
      <c r="AO602">
        <f ca="1">BIN2DEC(AK602)</f>
        <v>9</v>
      </c>
      <c r="AP602">
        <f t="shared" ca="1" si="508"/>
        <v>40</v>
      </c>
      <c r="AQ602">
        <f t="shared" ca="1" si="509"/>
        <v>224</v>
      </c>
      <c r="AR602">
        <f t="shared" ca="1" si="510"/>
        <v>175</v>
      </c>
      <c r="AS602">
        <f ca="1">(AO602*2^24)+(AP602*2^16)+(AQ602*2^8)+AR602</f>
        <v>153673903</v>
      </c>
    </row>
    <row r="603" spans="1:47" x14ac:dyDescent="0.35">
      <c r="C603" t="s">
        <v>85</v>
      </c>
      <c r="E603" s="4">
        <f ca="1">_xlfn.BITXOR(E600,E601)</f>
        <v>0</v>
      </c>
      <c r="F603" s="4">
        <f t="shared" ref="F603:AJ603" ca="1" si="511">_xlfn.BITXOR(F600,F601)</f>
        <v>0</v>
      </c>
      <c r="G603" s="4">
        <f t="shared" ca="1" si="511"/>
        <v>1</v>
      </c>
      <c r="H603" s="4">
        <f t="shared" ca="1" si="511"/>
        <v>1</v>
      </c>
      <c r="I603" s="4">
        <f t="shared" ca="1" si="511"/>
        <v>1</v>
      </c>
      <c r="J603" s="4">
        <f t="shared" ca="1" si="511"/>
        <v>1</v>
      </c>
      <c r="K603" s="4">
        <f t="shared" ca="1" si="511"/>
        <v>1</v>
      </c>
      <c r="L603" s="4">
        <f t="shared" ca="1" si="511"/>
        <v>1</v>
      </c>
      <c r="M603" s="4">
        <f t="shared" ca="1" si="511"/>
        <v>1</v>
      </c>
      <c r="N603" s="4">
        <f t="shared" ca="1" si="511"/>
        <v>1</v>
      </c>
      <c r="O603" s="4">
        <f t="shared" ca="1" si="511"/>
        <v>0</v>
      </c>
      <c r="P603" s="4">
        <f t="shared" ca="1" si="511"/>
        <v>0</v>
      </c>
      <c r="Q603" s="4">
        <f t="shared" ca="1" si="511"/>
        <v>1</v>
      </c>
      <c r="R603" s="4">
        <f t="shared" ca="1" si="511"/>
        <v>1</v>
      </c>
      <c r="S603" s="4">
        <f t="shared" ca="1" si="511"/>
        <v>0</v>
      </c>
      <c r="T603" s="4">
        <f t="shared" ca="1" si="511"/>
        <v>1</v>
      </c>
      <c r="U603" s="4">
        <f t="shared" ca="1" si="511"/>
        <v>0</v>
      </c>
      <c r="V603" s="4">
        <f t="shared" ca="1" si="511"/>
        <v>1</v>
      </c>
      <c r="W603" s="4">
        <f t="shared" ca="1" si="511"/>
        <v>0</v>
      </c>
      <c r="X603" s="4">
        <f t="shared" ca="1" si="511"/>
        <v>1</v>
      </c>
      <c r="Y603" s="4">
        <f t="shared" ca="1" si="511"/>
        <v>1</v>
      </c>
      <c r="Z603" s="4">
        <f t="shared" ca="1" si="511"/>
        <v>1</v>
      </c>
      <c r="AA603" s="4">
        <f t="shared" ca="1" si="511"/>
        <v>0</v>
      </c>
      <c r="AB603" s="4">
        <f t="shared" ca="1" si="511"/>
        <v>0</v>
      </c>
      <c r="AC603" s="4">
        <f t="shared" ca="1" si="511"/>
        <v>0</v>
      </c>
      <c r="AD603" s="4">
        <f t="shared" ca="1" si="511"/>
        <v>1</v>
      </c>
      <c r="AE603" s="4">
        <f t="shared" ca="1" si="511"/>
        <v>0</v>
      </c>
      <c r="AF603" s="4">
        <f t="shared" ca="1" si="511"/>
        <v>1</v>
      </c>
      <c r="AG603" s="4">
        <f t="shared" ca="1" si="511"/>
        <v>1</v>
      </c>
      <c r="AH603" s="4">
        <f t="shared" ca="1" si="511"/>
        <v>0</v>
      </c>
      <c r="AI603" s="4">
        <f t="shared" ca="1" si="511"/>
        <v>1</v>
      </c>
      <c r="AJ603" s="4">
        <f t="shared" ca="1" si="511"/>
        <v>1</v>
      </c>
    </row>
    <row r="604" spans="1:47" x14ac:dyDescent="0.35">
      <c r="B604" s="18">
        <f ca="1">AS604</f>
        <v>921025780</v>
      </c>
      <c r="C604" s="17"/>
      <c r="E604" s="24">
        <f ca="1">_xlfn.BITXOR(E602,E603)</f>
        <v>0</v>
      </c>
      <c r="F604" s="24">
        <f t="shared" ref="F604:AJ604" ca="1" si="512">_xlfn.BITXOR(F602,F603)</f>
        <v>0</v>
      </c>
      <c r="G604" s="24">
        <f t="shared" ca="1" si="512"/>
        <v>1</v>
      </c>
      <c r="H604" s="24">
        <f t="shared" ca="1" si="512"/>
        <v>1</v>
      </c>
      <c r="I604" s="24">
        <f t="shared" ca="1" si="512"/>
        <v>0</v>
      </c>
      <c r="J604" s="24">
        <f t="shared" ca="1" si="512"/>
        <v>1</v>
      </c>
      <c r="K604" s="24">
        <f t="shared" ca="1" si="512"/>
        <v>1</v>
      </c>
      <c r="L604" s="24">
        <f t="shared" ca="1" si="512"/>
        <v>0</v>
      </c>
      <c r="M604" s="24">
        <f t="shared" ca="1" si="512"/>
        <v>1</v>
      </c>
      <c r="N604" s="24">
        <f t="shared" ca="1" si="512"/>
        <v>1</v>
      </c>
      <c r="O604" s="24">
        <f t="shared" ca="1" si="512"/>
        <v>1</v>
      </c>
      <c r="P604" s="24">
        <f t="shared" ca="1" si="512"/>
        <v>0</v>
      </c>
      <c r="Q604" s="24">
        <f t="shared" ca="1" si="512"/>
        <v>0</v>
      </c>
      <c r="R604" s="24">
        <f t="shared" ca="1" si="512"/>
        <v>1</v>
      </c>
      <c r="S604" s="24">
        <f t="shared" ca="1" si="512"/>
        <v>0</v>
      </c>
      <c r="T604" s="24">
        <f t="shared" ca="1" si="512"/>
        <v>1</v>
      </c>
      <c r="U604" s="24">
        <f t="shared" ca="1" si="512"/>
        <v>1</v>
      </c>
      <c r="V604" s="24">
        <f t="shared" ca="1" si="512"/>
        <v>0</v>
      </c>
      <c r="W604" s="24">
        <f t="shared" ca="1" si="512"/>
        <v>1</v>
      </c>
      <c r="X604" s="24">
        <f t="shared" ca="1" si="512"/>
        <v>1</v>
      </c>
      <c r="Y604" s="24">
        <f t="shared" ca="1" si="512"/>
        <v>1</v>
      </c>
      <c r="Z604" s="24">
        <f t="shared" ca="1" si="512"/>
        <v>1</v>
      </c>
      <c r="AA604" s="24">
        <f t="shared" ca="1" si="512"/>
        <v>0</v>
      </c>
      <c r="AB604" s="24">
        <f t="shared" ca="1" si="512"/>
        <v>0</v>
      </c>
      <c r="AC604" s="24">
        <f t="shared" ca="1" si="512"/>
        <v>1</v>
      </c>
      <c r="AD604" s="24">
        <f t="shared" ca="1" si="512"/>
        <v>1</v>
      </c>
      <c r="AE604" s="24">
        <f t="shared" ca="1" si="512"/>
        <v>1</v>
      </c>
      <c r="AF604" s="24">
        <f t="shared" ca="1" si="512"/>
        <v>1</v>
      </c>
      <c r="AG604" s="24">
        <f t="shared" ca="1" si="512"/>
        <v>0</v>
      </c>
      <c r="AH604" s="24">
        <f t="shared" ca="1" si="512"/>
        <v>1</v>
      </c>
      <c r="AI604" s="24">
        <f t="shared" ca="1" si="512"/>
        <v>0</v>
      </c>
      <c r="AJ604" s="24">
        <f t="shared" ca="1" si="512"/>
        <v>0</v>
      </c>
      <c r="AK604" t="str">
        <f ca="1">_xlfn.CONCAT(E604,F604,G604,H604,I604,J604,K604,L604)</f>
        <v>00110110</v>
      </c>
      <c r="AL604" t="str">
        <f ca="1">_xlfn.CONCAT(M604,N604,O604,P604,Q604,R604,S604,T604)</f>
        <v>11100101</v>
      </c>
      <c r="AM604" t="str">
        <f ca="1">_xlfn.CONCAT(U604,V604,W604,X604,Y604,Z604,AA604,AB604)</f>
        <v>10111100</v>
      </c>
      <c r="AN604" t="str">
        <f ca="1">_xlfn.CONCAT(AC604,AD604,AE604,AF604,AG604,AH604,AI604,AJ604)</f>
        <v>11110100</v>
      </c>
      <c r="AO604">
        <f ca="1">BIN2DEC(AK604)</f>
        <v>54</v>
      </c>
      <c r="AP604">
        <f t="shared" ref="AP604" ca="1" si="513">BIN2DEC(AL604)</f>
        <v>229</v>
      </c>
      <c r="AQ604">
        <f t="shared" ref="AQ604" ca="1" si="514">BIN2DEC(AM604)</f>
        <v>188</v>
      </c>
      <c r="AR604">
        <f t="shared" ref="AR604" ca="1" si="515">BIN2DEC(AN604)</f>
        <v>244</v>
      </c>
      <c r="AS604">
        <f ca="1">(AO604*2^24)+(AP604*2^16)+(AQ604*2^8)+AR604</f>
        <v>921025780</v>
      </c>
    </row>
    <row r="605" spans="1:47" x14ac:dyDescent="0.35">
      <c r="C605" s="2"/>
    </row>
    <row r="606" spans="1:47" x14ac:dyDescent="0.35">
      <c r="A606" t="s">
        <v>80</v>
      </c>
      <c r="B606" s="18">
        <f ca="1">Home!B44</f>
        <v>3660808334</v>
      </c>
      <c r="C606" s="2"/>
    </row>
    <row r="607" spans="1:47" ht="15" thickBot="1" x14ac:dyDescent="0.4">
      <c r="C607" s="1"/>
    </row>
    <row r="608" spans="1:47" ht="15" thickBot="1" x14ac:dyDescent="0.4">
      <c r="A608" t="s">
        <v>82</v>
      </c>
      <c r="B608" s="28">
        <f ca="1">Home!B35</f>
        <v>562758256</v>
      </c>
      <c r="C608" s="19">
        <f ca="1">MOD(B597+B604+B606+B608,2^32)</f>
        <v>178206494</v>
      </c>
    </row>
    <row r="610" spans="1:47" x14ac:dyDescent="0.35">
      <c r="A610" s="16" t="s">
        <v>126</v>
      </c>
    </row>
    <row r="611" spans="1:47" x14ac:dyDescent="0.35">
      <c r="A611" t="s">
        <v>79</v>
      </c>
      <c r="B611" s="25">
        <f ca="1">Home!B50</f>
        <v>2932622371</v>
      </c>
      <c r="C611" t="str">
        <f ca="1">DEC2HEX(B611,8)</f>
        <v>AECC4423</v>
      </c>
      <c r="E611" s="20" t="str">
        <f ca="1">MID(HEX2BIN(MID(C611,1,1),4),1,1)</f>
        <v>1</v>
      </c>
      <c r="F611" s="20" t="str">
        <f ca="1">MID(HEX2BIN(MID(C611,1,1),4),2,1)</f>
        <v>0</v>
      </c>
      <c r="G611" s="20" t="str">
        <f ca="1">MID(HEX2BIN(MID(C611,1,1),4),3,1)</f>
        <v>1</v>
      </c>
      <c r="H611" s="20" t="str">
        <f ca="1">MID(HEX2BIN(MID(C611,1,1),4),4,1)</f>
        <v>0</v>
      </c>
      <c r="I611" s="21" t="str">
        <f ca="1">MID(HEX2BIN(MID(C611,2,1),4),1,1)</f>
        <v>1</v>
      </c>
      <c r="J611" s="21" t="str">
        <f ca="1">MID(HEX2BIN(MID(C611,2,1),4),2,1)</f>
        <v>1</v>
      </c>
      <c r="K611" s="21" t="str">
        <f ca="1">MID(HEX2BIN(MID(C611,2,1),4),3,1)</f>
        <v>1</v>
      </c>
      <c r="L611" s="21" t="str">
        <f ca="1">MID(HEX2BIN(MID(C611,2,1),4),4,1)</f>
        <v>0</v>
      </c>
      <c r="M611" s="22" t="str">
        <f ca="1">MID(HEX2BIN(MID(C611,3,1),4),1,1)</f>
        <v>1</v>
      </c>
      <c r="N611" s="22" t="str">
        <f ca="1">MID(HEX2BIN(MID(C611,3,1),4),2,1)</f>
        <v>1</v>
      </c>
      <c r="O611" s="22" t="str">
        <f ca="1">MID(HEX2BIN(MID(C611,3,1),4),3,1)</f>
        <v>0</v>
      </c>
      <c r="P611" s="22" t="str">
        <f ca="1">MID(HEX2BIN(MID(C611,3,1),4),4,1)</f>
        <v>0</v>
      </c>
      <c r="Q611" s="23" t="str">
        <f ca="1">MID(HEX2BIN(MID(C611,4,1),4),1,1)</f>
        <v>1</v>
      </c>
      <c r="R611" s="23" t="str">
        <f ca="1">MID(HEX2BIN(MID(C611,4,1),4),2,1)</f>
        <v>1</v>
      </c>
      <c r="S611" s="23" t="str">
        <f ca="1">MID(HEX2BIN(MID(C611,4,1),4),3,1)</f>
        <v>0</v>
      </c>
      <c r="T611" s="23" t="str">
        <f ca="1">MID(HEX2BIN(MID(C611,4,1),4),4,1)</f>
        <v>0</v>
      </c>
      <c r="U611" s="20" t="str">
        <f ca="1">MID(HEX2BIN(MID(C611,5,1),4),1,1)</f>
        <v>0</v>
      </c>
      <c r="V611" s="20" t="str">
        <f ca="1">MID(HEX2BIN(MID(C611,5,1),4),2,1)</f>
        <v>1</v>
      </c>
      <c r="W611" s="20" t="str">
        <f ca="1">MID(HEX2BIN(MID(C611,5,1),4),3,1)</f>
        <v>0</v>
      </c>
      <c r="X611" s="20" t="str">
        <f ca="1">MID(HEX2BIN(MID(C611,5,1),4),4,1)</f>
        <v>0</v>
      </c>
      <c r="Y611" s="21" t="str">
        <f ca="1">MID(HEX2BIN(MID(C611,6,1),4),1,1)</f>
        <v>0</v>
      </c>
      <c r="Z611" s="21" t="str">
        <f ca="1">MID(HEX2BIN(MID(C611,6,1),4),2,1)</f>
        <v>1</v>
      </c>
      <c r="AA611" s="21" t="str">
        <f ca="1">MID(HEX2BIN(MID(C611,6,1),4),3,1)</f>
        <v>0</v>
      </c>
      <c r="AB611" s="21" t="str">
        <f ca="1">MID(HEX2BIN(MID(C611,6,1),4),4,1)</f>
        <v>0</v>
      </c>
      <c r="AC611" s="22" t="str">
        <f ca="1">MID(HEX2BIN(MID(C611,7,1),4),1,1)</f>
        <v>0</v>
      </c>
      <c r="AD611" s="22" t="str">
        <f ca="1">MID(HEX2BIN(MID(C611,7,1),4),2,1)</f>
        <v>0</v>
      </c>
      <c r="AE611" s="22" t="str">
        <f ca="1">MID(HEX2BIN(MID(C611,7,1),4),3,1)</f>
        <v>1</v>
      </c>
      <c r="AF611" s="22" t="str">
        <f ca="1">MID(HEX2BIN(MID(C611,7,1),4),4,1)</f>
        <v>0</v>
      </c>
      <c r="AG611" s="23" t="str">
        <f ca="1">MID(HEX2BIN(MID(C611,8,1),4),1,1)</f>
        <v>0</v>
      </c>
      <c r="AH611" s="23" t="str">
        <f ca="1">MID(HEX2BIN(MID(C611,8,1),4),2,1)</f>
        <v>0</v>
      </c>
      <c r="AI611" s="23" t="str">
        <f ca="1">MID(HEX2BIN(MID(C611,8,1),4),3,1)</f>
        <v>1</v>
      </c>
      <c r="AJ611" s="23" t="str">
        <f ca="1">MID(HEX2BIN(MID(C611,8,1),4),4,1)</f>
        <v>1</v>
      </c>
    </row>
    <row r="612" spans="1:47" x14ac:dyDescent="0.35">
      <c r="A612" s="9" t="s">
        <v>87</v>
      </c>
      <c r="C612" t="s">
        <v>2</v>
      </c>
      <c r="D612" s="27">
        <v>17</v>
      </c>
      <c r="E612" s="20" t="str" cm="1">
        <f t="array" aca="1" ref="E612" ca="1">INDIRECT(ADDRESS((ROW(612:612)-1),IF(MOD(COLUMN(E:E)-4-$D612,32)=0,32,MOD(COLUMN(E:E)-4-$D612,32))+4))</f>
        <v>0</v>
      </c>
      <c r="F612" s="20" t="str" cm="1">
        <f t="array" aca="1" ref="F612" ca="1">INDIRECT(ADDRESS((ROW(612:612)-1),IF(MOD(COLUMN(F:F)-4-$D612,32)=0,32,MOD(COLUMN(F:F)-4-$D612,32))+4))</f>
        <v>0</v>
      </c>
      <c r="G612" s="20" t="str" cm="1">
        <f t="array" aca="1" ref="G612" ca="1">INDIRECT(ADDRESS((ROW(612:612)-1),IF(MOD(COLUMN(G:G)-4-$D612,32)=0,32,MOD(COLUMN(G:G)-4-$D612,32))+4))</f>
        <v>1</v>
      </c>
      <c r="H612" s="20" t="str" cm="1">
        <f t="array" aca="1" ref="H612" ca="1">INDIRECT(ADDRESS((ROW(612:612)-1),IF(MOD(COLUMN(H:H)-4-$D612,32)=0,32,MOD(COLUMN(H:H)-4-$D612,32))+4))</f>
        <v>0</v>
      </c>
      <c r="I612" s="21" t="str" cm="1">
        <f t="array" aca="1" ref="I612" ca="1">INDIRECT(ADDRESS((ROW(612:612)-1),IF(MOD(COLUMN(I:I)-4-$D612,32)=0,32,MOD(COLUMN(I:I)-4-$D612,32))+4))</f>
        <v>0</v>
      </c>
      <c r="J612" s="21" t="str" cm="1">
        <f t="array" aca="1" ref="J612" ca="1">INDIRECT(ADDRESS((ROW(612:612)-1),IF(MOD(COLUMN(J:J)-4-$D612,32)=0,32,MOD(COLUMN(J:J)-4-$D612,32))+4))</f>
        <v>0</v>
      </c>
      <c r="K612" s="21" t="str" cm="1">
        <f t="array" aca="1" ref="K612" ca="1">INDIRECT(ADDRESS((ROW(612:612)-1),IF(MOD(COLUMN(K:K)-4-$D612,32)=0,32,MOD(COLUMN(K:K)-4-$D612,32))+4))</f>
        <v>1</v>
      </c>
      <c r="L612" s="21" t="str" cm="1">
        <f t="array" aca="1" ref="L612" ca="1">INDIRECT(ADDRESS((ROW(612:612)-1),IF(MOD(COLUMN(L:L)-4-$D612,32)=0,32,MOD(COLUMN(L:L)-4-$D612,32))+4))</f>
        <v>0</v>
      </c>
      <c r="M612" s="22" t="str" cm="1">
        <f t="array" aca="1" ref="M612" ca="1">INDIRECT(ADDRESS((ROW(612:612)-1),IF(MOD(COLUMN(M:M)-4-$D612,32)=0,32,MOD(COLUMN(M:M)-4-$D612,32))+4))</f>
        <v>0</v>
      </c>
      <c r="N612" s="22" t="str" cm="1">
        <f t="array" aca="1" ref="N612" ca="1">INDIRECT(ADDRESS((ROW(612:612)-1),IF(MOD(COLUMN(N:N)-4-$D612,32)=0,32,MOD(COLUMN(N:N)-4-$D612,32))+4))</f>
        <v>0</v>
      </c>
      <c r="O612" s="22" t="str" cm="1">
        <f t="array" aca="1" ref="O612" ca="1">INDIRECT(ADDRESS((ROW(612:612)-1),IF(MOD(COLUMN(O:O)-4-$D612,32)=0,32,MOD(COLUMN(O:O)-4-$D612,32))+4))</f>
        <v>0</v>
      </c>
      <c r="P612" s="22" t="str" cm="1">
        <f t="array" aca="1" ref="P612" ca="1">INDIRECT(ADDRESS((ROW(612:612)-1),IF(MOD(COLUMN(P:P)-4-$D612,32)=0,32,MOD(COLUMN(P:P)-4-$D612,32))+4))</f>
        <v>1</v>
      </c>
      <c r="Q612" s="23" t="str" cm="1">
        <f t="array" aca="1" ref="Q612" ca="1">INDIRECT(ADDRESS((ROW(612:612)-1),IF(MOD(COLUMN(Q:Q)-4-$D612,32)=0,32,MOD(COLUMN(Q:Q)-4-$D612,32))+4))</f>
        <v>0</v>
      </c>
      <c r="R612" s="23" t="str" cm="1">
        <f t="array" aca="1" ref="R612" ca="1">INDIRECT(ADDRESS((ROW(612:612)-1),IF(MOD(COLUMN(R:R)-4-$D612,32)=0,32,MOD(COLUMN(R:R)-4-$D612,32))+4))</f>
        <v>0</v>
      </c>
      <c r="S612" s="23" t="str" cm="1">
        <f t="array" aca="1" ref="S612" ca="1">INDIRECT(ADDRESS((ROW(612:612)-1),IF(MOD(COLUMN(S:S)-4-$D612,32)=0,32,MOD(COLUMN(S:S)-4-$D612,32))+4))</f>
        <v>0</v>
      </c>
      <c r="T612" s="23" t="str" cm="1">
        <f t="array" aca="1" ref="T612" ca="1">INDIRECT(ADDRESS((ROW(612:612)-1),IF(MOD(COLUMN(T:T)-4-$D612,32)=0,32,MOD(COLUMN(T:T)-4-$D612,32))+4))</f>
        <v>1</v>
      </c>
      <c r="U612" s="20" t="str" cm="1">
        <f t="array" aca="1" ref="U612" ca="1">INDIRECT(ADDRESS((ROW(612:612)-1),IF(MOD(COLUMN(U:U)-4-$D612,32)=0,32,MOD(COLUMN(U:U)-4-$D612,32))+4))</f>
        <v>1</v>
      </c>
      <c r="V612" s="20" t="str" cm="1">
        <f t="array" aca="1" ref="V612" ca="1">INDIRECT(ADDRESS((ROW(612:612)-1),IF(MOD(COLUMN(V:V)-4-$D612,32)=0,32,MOD(COLUMN(V:V)-4-$D612,32))+4))</f>
        <v>1</v>
      </c>
      <c r="W612" s="20" t="str" cm="1">
        <f t="array" aca="1" ref="W612" ca="1">INDIRECT(ADDRESS((ROW(612:612)-1),IF(MOD(COLUMN(W:W)-4-$D612,32)=0,32,MOD(COLUMN(W:W)-4-$D612,32))+4))</f>
        <v>0</v>
      </c>
      <c r="X612" s="20" t="str" cm="1">
        <f t="array" aca="1" ref="X612" ca="1">INDIRECT(ADDRESS((ROW(612:612)-1),IF(MOD(COLUMN(X:X)-4-$D612,32)=0,32,MOD(COLUMN(X:X)-4-$D612,32))+4))</f>
        <v>1</v>
      </c>
      <c r="Y612" s="21" t="str" cm="1">
        <f t="array" aca="1" ref="Y612" ca="1">INDIRECT(ADDRESS((ROW(612:612)-1),IF(MOD(COLUMN(Y:Y)-4-$D612,32)=0,32,MOD(COLUMN(Y:Y)-4-$D612,32))+4))</f>
        <v>0</v>
      </c>
      <c r="Z612" s="21" t="str" cm="1">
        <f t="array" aca="1" ref="Z612" ca="1">INDIRECT(ADDRESS((ROW(612:612)-1),IF(MOD(COLUMN(Z:Z)-4-$D612,32)=0,32,MOD(COLUMN(Z:Z)-4-$D612,32))+4))</f>
        <v>1</v>
      </c>
      <c r="AA612" s="21" t="str" cm="1">
        <f t="array" aca="1" ref="AA612" ca="1">INDIRECT(ADDRESS((ROW(612:612)-1),IF(MOD(COLUMN(AA:AA)-4-$D612,32)=0,32,MOD(COLUMN(AA:AA)-4-$D612,32))+4))</f>
        <v>1</v>
      </c>
      <c r="AB612" s="21" t="str" cm="1">
        <f t="array" aca="1" ref="AB612" ca="1">INDIRECT(ADDRESS((ROW(612:612)-1),IF(MOD(COLUMN(AB:AB)-4-$D612,32)=0,32,MOD(COLUMN(AB:AB)-4-$D612,32))+4))</f>
        <v>1</v>
      </c>
      <c r="AC612" s="22" t="str" cm="1">
        <f t="array" aca="1" ref="AC612" ca="1">INDIRECT(ADDRESS((ROW(612:612)-1),IF(MOD(COLUMN(AC:AC)-4-$D612,32)=0,32,MOD(COLUMN(AC:AC)-4-$D612,32))+4))</f>
        <v>0</v>
      </c>
      <c r="AD612" s="22" t="str" cm="1">
        <f t="array" aca="1" ref="AD612" ca="1">INDIRECT(ADDRESS((ROW(612:612)-1),IF(MOD(COLUMN(AD:AD)-4-$D612,32)=0,32,MOD(COLUMN(AD:AD)-4-$D612,32))+4))</f>
        <v>1</v>
      </c>
      <c r="AE612" s="22" t="str" cm="1">
        <f t="array" aca="1" ref="AE612" ca="1">INDIRECT(ADDRESS((ROW(612:612)-1),IF(MOD(COLUMN(AE:AE)-4-$D612,32)=0,32,MOD(COLUMN(AE:AE)-4-$D612,32))+4))</f>
        <v>1</v>
      </c>
      <c r="AF612" s="22" t="str" cm="1">
        <f t="array" aca="1" ref="AF612" ca="1">INDIRECT(ADDRESS((ROW(612:612)-1),IF(MOD(COLUMN(AF:AF)-4-$D612,32)=0,32,MOD(COLUMN(AF:AF)-4-$D612,32))+4))</f>
        <v>0</v>
      </c>
      <c r="AG612" s="23" t="str" cm="1">
        <f t="array" aca="1" ref="AG612" ca="1">INDIRECT(ADDRESS((ROW(612:612)-1),IF(MOD(COLUMN(AG:AG)-4-$D612,32)=0,32,MOD(COLUMN(AG:AG)-4-$D612,32))+4))</f>
        <v>0</v>
      </c>
      <c r="AH612" s="23" t="str" cm="1">
        <f t="array" aca="1" ref="AH612" ca="1">INDIRECT(ADDRESS((ROW(612:612)-1),IF(MOD(COLUMN(AH:AH)-4-$D612,32)=0,32,MOD(COLUMN(AH:AH)-4-$D612,32))+4))</f>
        <v>1</v>
      </c>
      <c r="AI612" s="23" t="str" cm="1">
        <f t="array" aca="1" ref="AI612" ca="1">INDIRECT(ADDRESS((ROW(612:612)-1),IF(MOD(COLUMN(AI:AI)-4-$D612,32)=0,32,MOD(COLUMN(AI:AI)-4-$D612,32))+4))</f>
        <v>1</v>
      </c>
      <c r="AJ612" s="23" t="str" cm="1">
        <f t="array" aca="1" ref="AJ612" ca="1">INDIRECT(ADDRESS((ROW(612:612)-1),IF(MOD(COLUMN(AJ:AJ)-4-$D612,32)=0,32,MOD(COLUMN(AJ:AJ)-4-$D612,32))+4))</f>
        <v>0</v>
      </c>
      <c r="AK612" t="str">
        <f ca="1">_xlfn.CONCAT(E612,F612,G612,H612,I612,J612,K612,L612)</f>
        <v>00100010</v>
      </c>
      <c r="AL612" t="str">
        <f ca="1">_xlfn.CONCAT(M612,N612,O612,P612,Q612,R612,S612,T612)</f>
        <v>00010001</v>
      </c>
      <c r="AM612" t="str">
        <f ca="1">_xlfn.CONCAT(U612,V612,W612,X612,Y612,Z612,AA612,AB612)</f>
        <v>11010111</v>
      </c>
      <c r="AN612" t="str">
        <f ca="1">_xlfn.CONCAT(AC612,AD612,AE612,AF612,AG612,AH612,AI612,AJ612)</f>
        <v>01100110</v>
      </c>
      <c r="AO612">
        <f ca="1">BIN2DEC(AK612)</f>
        <v>34</v>
      </c>
      <c r="AP612">
        <f t="shared" ref="AP612:AP614" ca="1" si="516">BIN2DEC(AL612)</f>
        <v>17</v>
      </c>
      <c r="AQ612">
        <f t="shared" ref="AQ612:AQ614" ca="1" si="517">BIN2DEC(AM612)</f>
        <v>215</v>
      </c>
      <c r="AR612">
        <f t="shared" ref="AR612:AR614" ca="1" si="518">BIN2DEC(AN612)</f>
        <v>102</v>
      </c>
      <c r="AS612">
        <f ca="1">(AO612*2^24)+(AP612*2^16)+(AQ612*2^8)+AR612</f>
        <v>571594598</v>
      </c>
      <c r="AT612">
        <f>2^32</f>
        <v>4294967296</v>
      </c>
      <c r="AU612">
        <f ca="1">AT612-AS612</f>
        <v>3723372698</v>
      </c>
    </row>
    <row r="613" spans="1:47" x14ac:dyDescent="0.35">
      <c r="C613" t="s">
        <v>2</v>
      </c>
      <c r="D613" s="27">
        <v>19</v>
      </c>
      <c r="E613" s="20" t="str" cm="1">
        <f t="array" aca="1" ref="E613" ca="1">INDIRECT(ADDRESS((ROW(613:613)-2),IF(MOD(COLUMN(E:E)-4-$D613,32)=0,32,MOD(COLUMN(E:E)-4-$D613,32))+4))</f>
        <v>1</v>
      </c>
      <c r="F613" s="20" t="str" cm="1">
        <f t="array" aca="1" ref="F613" ca="1">INDIRECT(ADDRESS((ROW(613:613)-2),IF(MOD(COLUMN(F:F)-4-$D613,32)=0,32,MOD(COLUMN(F:F)-4-$D613,32))+4))</f>
        <v>0</v>
      </c>
      <c r="G613" s="20" t="str" cm="1">
        <f t="array" aca="1" ref="G613" ca="1">INDIRECT(ADDRESS((ROW(613:613)-2),IF(MOD(COLUMN(G:G)-4-$D613,32)=0,32,MOD(COLUMN(G:G)-4-$D613,32))+4))</f>
        <v>0</v>
      </c>
      <c r="H613" s="20" t="str" cm="1">
        <f t="array" aca="1" ref="H613" ca="1">INDIRECT(ADDRESS((ROW(613:613)-2),IF(MOD(COLUMN(H:H)-4-$D613,32)=0,32,MOD(COLUMN(H:H)-4-$D613,32))+4))</f>
        <v>0</v>
      </c>
      <c r="I613" s="21" t="str" cm="1">
        <f t="array" aca="1" ref="I613" ca="1">INDIRECT(ADDRESS((ROW(613:613)-2),IF(MOD(COLUMN(I:I)-4-$D613,32)=0,32,MOD(COLUMN(I:I)-4-$D613,32))+4))</f>
        <v>1</v>
      </c>
      <c r="J613" s="21" t="str" cm="1">
        <f t="array" aca="1" ref="J613" ca="1">INDIRECT(ADDRESS((ROW(613:613)-2),IF(MOD(COLUMN(J:J)-4-$D613,32)=0,32,MOD(COLUMN(J:J)-4-$D613,32))+4))</f>
        <v>0</v>
      </c>
      <c r="K613" s="21" t="str" cm="1">
        <f t="array" aca="1" ref="K613" ca="1">INDIRECT(ADDRESS((ROW(613:613)-2),IF(MOD(COLUMN(K:K)-4-$D613,32)=0,32,MOD(COLUMN(K:K)-4-$D613,32))+4))</f>
        <v>0</v>
      </c>
      <c r="L613" s="21" t="str" cm="1">
        <f t="array" aca="1" ref="L613" ca="1">INDIRECT(ADDRESS((ROW(613:613)-2),IF(MOD(COLUMN(L:L)-4-$D613,32)=0,32,MOD(COLUMN(L:L)-4-$D613,32))+4))</f>
        <v>0</v>
      </c>
      <c r="M613" s="22" t="str" cm="1">
        <f t="array" aca="1" ref="M613" ca="1">INDIRECT(ADDRESS((ROW(613:613)-2),IF(MOD(COLUMN(M:M)-4-$D613,32)=0,32,MOD(COLUMN(M:M)-4-$D613,32))+4))</f>
        <v>1</v>
      </c>
      <c r="N613" s="22" t="str" cm="1">
        <f t="array" aca="1" ref="N613" ca="1">INDIRECT(ADDRESS((ROW(613:613)-2),IF(MOD(COLUMN(N:N)-4-$D613,32)=0,32,MOD(COLUMN(N:N)-4-$D613,32))+4))</f>
        <v>0</v>
      </c>
      <c r="O613" s="22" t="str" cm="1">
        <f t="array" aca="1" ref="O613" ca="1">INDIRECT(ADDRESS((ROW(613:613)-2),IF(MOD(COLUMN(O:O)-4-$D613,32)=0,32,MOD(COLUMN(O:O)-4-$D613,32))+4))</f>
        <v>0</v>
      </c>
      <c r="P613" s="22" t="str" cm="1">
        <f t="array" aca="1" ref="P613" ca="1">INDIRECT(ADDRESS((ROW(613:613)-2),IF(MOD(COLUMN(P:P)-4-$D613,32)=0,32,MOD(COLUMN(P:P)-4-$D613,32))+4))</f>
        <v>0</v>
      </c>
      <c r="Q613" s="23" t="str" cm="1">
        <f t="array" aca="1" ref="Q613" ca="1">INDIRECT(ADDRESS((ROW(613:613)-2),IF(MOD(COLUMN(Q:Q)-4-$D613,32)=0,32,MOD(COLUMN(Q:Q)-4-$D613,32))+4))</f>
        <v>0</v>
      </c>
      <c r="R613" s="23" t="str" cm="1">
        <f t="array" aca="1" ref="R613" ca="1">INDIRECT(ADDRESS((ROW(613:613)-2),IF(MOD(COLUMN(R:R)-4-$D613,32)=0,32,MOD(COLUMN(R:R)-4-$D613,32))+4))</f>
        <v>1</v>
      </c>
      <c r="S613" s="23" t="str" cm="1">
        <f t="array" aca="1" ref="S613" ca="1">INDIRECT(ADDRESS((ROW(613:613)-2),IF(MOD(COLUMN(S:S)-4-$D613,32)=0,32,MOD(COLUMN(S:S)-4-$D613,32))+4))</f>
        <v>0</v>
      </c>
      <c r="T613" s="23" t="str" cm="1">
        <f t="array" aca="1" ref="T613" ca="1">INDIRECT(ADDRESS((ROW(613:613)-2),IF(MOD(COLUMN(T:T)-4-$D613,32)=0,32,MOD(COLUMN(T:T)-4-$D613,32))+4))</f>
        <v>0</v>
      </c>
      <c r="U613" s="20" t="str" cm="1">
        <f t="array" aca="1" ref="U613" ca="1">INDIRECT(ADDRESS((ROW(613:613)-2),IF(MOD(COLUMN(U:U)-4-$D613,32)=0,32,MOD(COLUMN(U:U)-4-$D613,32))+4))</f>
        <v>0</v>
      </c>
      <c r="V613" s="20" t="str" cm="1">
        <f t="array" aca="1" ref="V613" ca="1">INDIRECT(ADDRESS((ROW(613:613)-2),IF(MOD(COLUMN(V:V)-4-$D613,32)=0,32,MOD(COLUMN(V:V)-4-$D613,32))+4))</f>
        <v>1</v>
      </c>
      <c r="W613" s="20" t="str" cm="1">
        <f t="array" aca="1" ref="W613" ca="1">INDIRECT(ADDRESS((ROW(613:613)-2),IF(MOD(COLUMN(W:W)-4-$D613,32)=0,32,MOD(COLUMN(W:W)-4-$D613,32))+4))</f>
        <v>1</v>
      </c>
      <c r="X613" s="20" t="str" cm="1">
        <f t="array" aca="1" ref="X613" ca="1">INDIRECT(ADDRESS((ROW(613:613)-2),IF(MOD(COLUMN(X:X)-4-$D613,32)=0,32,MOD(COLUMN(X:X)-4-$D613,32))+4))</f>
        <v>1</v>
      </c>
      <c r="Y613" s="21" t="str" cm="1">
        <f t="array" aca="1" ref="Y613" ca="1">INDIRECT(ADDRESS((ROW(613:613)-2),IF(MOD(COLUMN(Y:Y)-4-$D613,32)=0,32,MOD(COLUMN(Y:Y)-4-$D613,32))+4))</f>
        <v>0</v>
      </c>
      <c r="Z613" s="21" t="str" cm="1">
        <f t="array" aca="1" ref="Z613" ca="1">INDIRECT(ADDRESS((ROW(613:613)-2),IF(MOD(COLUMN(Z:Z)-4-$D613,32)=0,32,MOD(COLUMN(Z:Z)-4-$D613,32))+4))</f>
        <v>1</v>
      </c>
      <c r="AA613" s="21" t="str" cm="1">
        <f t="array" aca="1" ref="AA613" ca="1">INDIRECT(ADDRESS((ROW(613:613)-2),IF(MOD(COLUMN(AA:AA)-4-$D613,32)=0,32,MOD(COLUMN(AA:AA)-4-$D613,32))+4))</f>
        <v>0</v>
      </c>
      <c r="AB613" s="21" t="str" cm="1">
        <f t="array" aca="1" ref="AB613" ca="1">INDIRECT(ADDRESS((ROW(613:613)-2),IF(MOD(COLUMN(AB:AB)-4-$D613,32)=0,32,MOD(COLUMN(AB:AB)-4-$D613,32))+4))</f>
        <v>1</v>
      </c>
      <c r="AC613" s="22" t="str" cm="1">
        <f t="array" aca="1" ref="AC613" ca="1">INDIRECT(ADDRESS((ROW(613:613)-2),IF(MOD(COLUMN(AC:AC)-4-$D613,32)=0,32,MOD(COLUMN(AC:AC)-4-$D613,32))+4))</f>
        <v>1</v>
      </c>
      <c r="AD613" s="22" t="str" cm="1">
        <f t="array" aca="1" ref="AD613" ca="1">INDIRECT(ADDRESS((ROW(613:613)-2),IF(MOD(COLUMN(AD:AD)-4-$D613,32)=0,32,MOD(COLUMN(AD:AD)-4-$D613,32))+4))</f>
        <v>1</v>
      </c>
      <c r="AE613" s="22" t="str" cm="1">
        <f t="array" aca="1" ref="AE613" ca="1">INDIRECT(ADDRESS((ROW(613:613)-2),IF(MOD(COLUMN(AE:AE)-4-$D613,32)=0,32,MOD(COLUMN(AE:AE)-4-$D613,32))+4))</f>
        <v>0</v>
      </c>
      <c r="AF613" s="22" t="str" cm="1">
        <f t="array" aca="1" ref="AF613" ca="1">INDIRECT(ADDRESS((ROW(613:613)-2),IF(MOD(COLUMN(AF:AF)-4-$D613,32)=0,32,MOD(COLUMN(AF:AF)-4-$D613,32))+4))</f>
        <v>1</v>
      </c>
      <c r="AG613" s="23" t="str" cm="1">
        <f t="array" aca="1" ref="AG613" ca="1">INDIRECT(ADDRESS((ROW(613:613)-2),IF(MOD(COLUMN(AG:AG)-4-$D613,32)=0,32,MOD(COLUMN(AG:AG)-4-$D613,32))+4))</f>
        <v>1</v>
      </c>
      <c r="AH613" s="23" t="str" cm="1">
        <f t="array" aca="1" ref="AH613" ca="1">INDIRECT(ADDRESS((ROW(613:613)-2),IF(MOD(COLUMN(AH:AH)-4-$D613,32)=0,32,MOD(COLUMN(AH:AH)-4-$D613,32))+4))</f>
        <v>0</v>
      </c>
      <c r="AI613" s="23" t="str" cm="1">
        <f t="array" aca="1" ref="AI613" ca="1">INDIRECT(ADDRESS((ROW(613:613)-2),IF(MOD(COLUMN(AI:AI)-4-$D613,32)=0,32,MOD(COLUMN(AI:AI)-4-$D613,32))+4))</f>
        <v>0</v>
      </c>
      <c r="AJ613" s="23" t="str" cm="1">
        <f t="array" aca="1" ref="AJ613" ca="1">INDIRECT(ADDRESS((ROW(613:613)-2),IF(MOD(COLUMN(AJ:AJ)-4-$D613,32)=0,32,MOD(COLUMN(AJ:AJ)-4-$D613,32))+4))</f>
        <v>1</v>
      </c>
      <c r="AK613" t="str">
        <f ca="1">_xlfn.CONCAT(E613,F613,G613,H613,I613,J613,K613,L613)</f>
        <v>10001000</v>
      </c>
      <c r="AL613" t="str">
        <f ca="1">_xlfn.CONCAT(M613,N613,O613,P613,Q613,R613,S613,T613)</f>
        <v>10000100</v>
      </c>
      <c r="AM613" t="str">
        <f ca="1">_xlfn.CONCAT(U613,V613,W613,X613,Y613,Z613,AA613,AB613)</f>
        <v>01110101</v>
      </c>
      <c r="AN613" t="str">
        <f ca="1">_xlfn.CONCAT(AC613,AD613,AE613,AF613,AG613,AH613,AI613,AJ613)</f>
        <v>11011001</v>
      </c>
      <c r="AO613">
        <f ca="1">BIN2DEC(AK613)</f>
        <v>136</v>
      </c>
      <c r="AP613">
        <f t="shared" ca="1" si="516"/>
        <v>132</v>
      </c>
      <c r="AQ613">
        <f t="shared" ca="1" si="517"/>
        <v>117</v>
      </c>
      <c r="AR613">
        <f t="shared" ca="1" si="518"/>
        <v>217</v>
      </c>
      <c r="AS613">
        <f ca="1">(AO613*2^24)+(AP613*2^16)+(AQ613*2^8)+AR613</f>
        <v>2290382297</v>
      </c>
      <c r="AT613">
        <f>2^32</f>
        <v>4294967296</v>
      </c>
      <c r="AU613">
        <f ca="1">AT613-AS613</f>
        <v>2004584999</v>
      </c>
    </row>
    <row r="614" spans="1:47" x14ac:dyDescent="0.35">
      <c r="C614" t="s">
        <v>84</v>
      </c>
      <c r="D614" s="27">
        <v>10</v>
      </c>
      <c r="E614" s="20" cm="1">
        <f t="array" aca="1" ref="E614" ca="1">IF(COLUMN(E:E)-4&gt;$D614,INDIRECT(ADDRESS((ROW(614:614)-3),COLUMN(E:E)-4-$D614+4)),0)</f>
        <v>0</v>
      </c>
      <c r="F614" s="20" cm="1">
        <f t="array" aca="1" ref="F614" ca="1">IF(COLUMN(F:F)-4&gt;$D614,INDIRECT(ADDRESS((ROW(614:614)-3),COLUMN(F:F)-4-$D614+4)),0)</f>
        <v>0</v>
      </c>
      <c r="G614" s="20" cm="1">
        <f t="array" aca="1" ref="G614" ca="1">IF(COLUMN(G:G)-4&gt;$D614,INDIRECT(ADDRESS((ROW(614:614)-3),COLUMN(G:G)-4-$D614+4)),0)</f>
        <v>0</v>
      </c>
      <c r="H614" s="20" cm="1">
        <f t="array" aca="1" ref="H614" ca="1">IF(COLUMN(H:H)-4&gt;$D614,INDIRECT(ADDRESS((ROW(614:614)-3),COLUMN(H:H)-4-$D614+4)),0)</f>
        <v>0</v>
      </c>
      <c r="I614" s="21" cm="1">
        <f t="array" aca="1" ref="I614" ca="1">IF(COLUMN(I:I)-4&gt;$D614,INDIRECT(ADDRESS((ROW(614:614)-3),COLUMN(I:I)-4-$D614+4)),0)</f>
        <v>0</v>
      </c>
      <c r="J614" s="21" cm="1">
        <f t="array" aca="1" ref="J614" ca="1">IF(COLUMN(J:J)-4&gt;$D614,INDIRECT(ADDRESS((ROW(614:614)-3),COLUMN(J:J)-4-$D614+4)),0)</f>
        <v>0</v>
      </c>
      <c r="K614" s="21" cm="1">
        <f t="array" aca="1" ref="K614" ca="1">IF(COLUMN(K:K)-4&gt;$D614,INDIRECT(ADDRESS((ROW(614:614)-3),COLUMN(K:K)-4-$D614+4)),0)</f>
        <v>0</v>
      </c>
      <c r="L614" s="21" cm="1">
        <f t="array" aca="1" ref="L614" ca="1">IF(COLUMN(L:L)-4&gt;$D614,INDIRECT(ADDRESS((ROW(614:614)-3),COLUMN(L:L)-4-$D614+4)),0)</f>
        <v>0</v>
      </c>
      <c r="M614" s="22" cm="1">
        <f t="array" aca="1" ref="M614" ca="1">IF(COLUMN(M:M)-4&gt;$D614,INDIRECT(ADDRESS((ROW(614:614)-3),COLUMN(M:M)-4-$D614+4)),0)</f>
        <v>0</v>
      </c>
      <c r="N614" s="22" cm="1">
        <f t="array" aca="1" ref="N614" ca="1">IF(COLUMN(N:N)-4&gt;$D614,INDIRECT(ADDRESS((ROW(614:614)-3),COLUMN(N:N)-4-$D614+4)),0)</f>
        <v>0</v>
      </c>
      <c r="O614" s="22" t="str" cm="1">
        <f t="array" aca="1" ref="O614" ca="1">IF(COLUMN(O:O)-4&gt;$D614,INDIRECT(ADDRESS((ROW(614:614)-3),COLUMN(O:O)-4-$D614+4)),0)</f>
        <v>1</v>
      </c>
      <c r="P614" s="22" t="str" cm="1">
        <f t="array" aca="1" ref="P614" ca="1">IF(COLUMN(P:P)-4&gt;$D614,INDIRECT(ADDRESS((ROW(614:614)-3),COLUMN(P:P)-4-$D614+4)),0)</f>
        <v>0</v>
      </c>
      <c r="Q614" s="23" t="str" cm="1">
        <f t="array" aca="1" ref="Q614" ca="1">IF(COLUMN(Q:Q)-4&gt;$D614,INDIRECT(ADDRESS((ROW(614:614)-3),COLUMN(Q:Q)-4-$D614+4)),0)</f>
        <v>1</v>
      </c>
      <c r="R614" s="23" t="str" cm="1">
        <f t="array" aca="1" ref="R614" ca="1">IF(COLUMN(R:R)-4&gt;$D614,INDIRECT(ADDRESS((ROW(614:614)-3),COLUMN(R:R)-4-$D614+4)),0)</f>
        <v>0</v>
      </c>
      <c r="S614" s="23" t="str" cm="1">
        <f t="array" aca="1" ref="S614" ca="1">IF(COLUMN(S:S)-4&gt;$D614,INDIRECT(ADDRESS((ROW(614:614)-3),COLUMN(S:S)-4-$D614+4)),0)</f>
        <v>1</v>
      </c>
      <c r="T614" s="23" t="str" cm="1">
        <f t="array" aca="1" ref="T614" ca="1">IF(COLUMN(T:T)-4&gt;$D614,INDIRECT(ADDRESS((ROW(614:614)-3),COLUMN(T:T)-4-$D614+4)),0)</f>
        <v>1</v>
      </c>
      <c r="U614" s="20" t="str" cm="1">
        <f t="array" aca="1" ref="U614" ca="1">IF(COLUMN(U:U)-4&gt;$D614,INDIRECT(ADDRESS((ROW(614:614)-3),COLUMN(U:U)-4-$D614+4)),0)</f>
        <v>1</v>
      </c>
      <c r="V614" s="20" t="str" cm="1">
        <f t="array" aca="1" ref="V614" ca="1">IF(COLUMN(V:V)-4&gt;$D614,INDIRECT(ADDRESS((ROW(614:614)-3),COLUMN(V:V)-4-$D614+4)),0)</f>
        <v>0</v>
      </c>
      <c r="W614" s="20" t="str" cm="1">
        <f t="array" aca="1" ref="W614" ca="1">IF(COLUMN(W:W)-4&gt;$D614,INDIRECT(ADDRESS((ROW(614:614)-3),COLUMN(W:W)-4-$D614+4)),0)</f>
        <v>1</v>
      </c>
      <c r="X614" s="20" t="str" cm="1">
        <f t="array" aca="1" ref="X614" ca="1">IF(COLUMN(X:X)-4&gt;$D614,INDIRECT(ADDRESS((ROW(614:614)-3),COLUMN(X:X)-4-$D614+4)),0)</f>
        <v>1</v>
      </c>
      <c r="Y614" s="21" t="str" cm="1">
        <f t="array" aca="1" ref="Y614" ca="1">IF(COLUMN(Y:Y)-4&gt;$D614,INDIRECT(ADDRESS((ROW(614:614)-3),COLUMN(Y:Y)-4-$D614+4)),0)</f>
        <v>0</v>
      </c>
      <c r="Z614" s="21" t="str" cm="1">
        <f t="array" aca="1" ref="Z614" ca="1">IF(COLUMN(Z:Z)-4&gt;$D614,INDIRECT(ADDRESS((ROW(614:614)-3),COLUMN(Z:Z)-4-$D614+4)),0)</f>
        <v>0</v>
      </c>
      <c r="AA614" s="21" t="str" cm="1">
        <f t="array" aca="1" ref="AA614" ca="1">IF(COLUMN(AA:AA)-4&gt;$D614,INDIRECT(ADDRESS((ROW(614:614)-3),COLUMN(AA:AA)-4-$D614+4)),0)</f>
        <v>1</v>
      </c>
      <c r="AB614" s="21" t="str" cm="1">
        <f t="array" aca="1" ref="AB614" ca="1">IF(COLUMN(AB:AB)-4&gt;$D614,INDIRECT(ADDRESS((ROW(614:614)-3),COLUMN(AB:AB)-4-$D614+4)),0)</f>
        <v>1</v>
      </c>
      <c r="AC614" s="22" t="str" cm="1">
        <f t="array" aca="1" ref="AC614" ca="1">IF(COLUMN(AC:AC)-4&gt;$D614,INDIRECT(ADDRESS((ROW(614:614)-3),COLUMN(AC:AC)-4-$D614+4)),0)</f>
        <v>0</v>
      </c>
      <c r="AD614" s="22" t="str" cm="1">
        <f t="array" aca="1" ref="AD614" ca="1">IF(COLUMN(AD:AD)-4&gt;$D614,INDIRECT(ADDRESS((ROW(614:614)-3),COLUMN(AD:AD)-4-$D614+4)),0)</f>
        <v>0</v>
      </c>
      <c r="AE614" s="22" t="str" cm="1">
        <f t="array" aca="1" ref="AE614" ca="1">IF(COLUMN(AE:AE)-4&gt;$D614,INDIRECT(ADDRESS((ROW(614:614)-3),COLUMN(AE:AE)-4-$D614+4)),0)</f>
        <v>0</v>
      </c>
      <c r="AF614" s="22" t="str" cm="1">
        <f t="array" aca="1" ref="AF614" ca="1">IF(COLUMN(AF:AF)-4&gt;$D614,INDIRECT(ADDRESS((ROW(614:614)-3),COLUMN(AF:AF)-4-$D614+4)),0)</f>
        <v>1</v>
      </c>
      <c r="AG614" s="23" t="str" cm="1">
        <f t="array" aca="1" ref="AG614" ca="1">IF(COLUMN(AG:AG)-4&gt;$D614,INDIRECT(ADDRESS((ROW(614:614)-3),COLUMN(AG:AG)-4-$D614+4)),0)</f>
        <v>0</v>
      </c>
      <c r="AH614" s="23" t="str" cm="1">
        <f t="array" aca="1" ref="AH614" ca="1">IF(COLUMN(AH:AH)-4&gt;$D614,INDIRECT(ADDRESS((ROW(614:614)-3),COLUMN(AH:AH)-4-$D614+4)),0)</f>
        <v>0</v>
      </c>
      <c r="AI614" s="23" t="str" cm="1">
        <f t="array" aca="1" ref="AI614" ca="1">IF(COLUMN(AI:AI)-4&gt;$D614,INDIRECT(ADDRESS((ROW(614:614)-3),COLUMN(AI:AI)-4-$D614+4)),0)</f>
        <v>0</v>
      </c>
      <c r="AJ614" s="23" t="str" cm="1">
        <f t="array" aca="1" ref="AJ614" ca="1">IF(COLUMN(AJ:AJ)-4&gt;$D614,INDIRECT(ADDRESS((ROW(614:614)-3),COLUMN(AJ:AJ)-4-$D614+4)),0)</f>
        <v>1</v>
      </c>
      <c r="AK614" t="str">
        <f ca="1">_xlfn.CONCAT(E614,F614,G614,H614,I614,J614,K614,L614)</f>
        <v>00000000</v>
      </c>
      <c r="AL614" t="str">
        <f ca="1">_xlfn.CONCAT(M614,N614,O614,P614,Q614,R614,S614,T614)</f>
        <v>00101011</v>
      </c>
      <c r="AM614" t="str">
        <f ca="1">_xlfn.CONCAT(U614,V614,W614,X614,Y614,Z614,AA614,AB614)</f>
        <v>10110011</v>
      </c>
      <c r="AN614" t="str">
        <f ca="1">_xlfn.CONCAT(AC614,AD614,AE614,AF614,AG614,AH614,AI614,AJ614)</f>
        <v>00010001</v>
      </c>
      <c r="AO614">
        <f ca="1">BIN2DEC(AK614)</f>
        <v>0</v>
      </c>
      <c r="AP614">
        <f t="shared" ca="1" si="516"/>
        <v>43</v>
      </c>
      <c r="AQ614">
        <f t="shared" ca="1" si="517"/>
        <v>179</v>
      </c>
      <c r="AR614">
        <f t="shared" ca="1" si="518"/>
        <v>17</v>
      </c>
      <c r="AS614">
        <f ca="1">(AO614*2^24)+(AP614*2^16)+(AQ614*2^8)+AR614</f>
        <v>2863889</v>
      </c>
    </row>
    <row r="615" spans="1:47" x14ac:dyDescent="0.35">
      <c r="C615" t="s">
        <v>85</v>
      </c>
      <c r="E615" s="4">
        <f ca="1">_xlfn.BITXOR(E612,E613)</f>
        <v>1</v>
      </c>
      <c r="F615" s="4">
        <f t="shared" ref="F615:AJ615" ca="1" si="519">_xlfn.BITXOR(F612,F613)</f>
        <v>0</v>
      </c>
      <c r="G615" s="4">
        <f t="shared" ca="1" si="519"/>
        <v>1</v>
      </c>
      <c r="H615" s="4">
        <f t="shared" ca="1" si="519"/>
        <v>0</v>
      </c>
      <c r="I615" s="4">
        <f t="shared" ca="1" si="519"/>
        <v>1</v>
      </c>
      <c r="J615" s="4">
        <f t="shared" ca="1" si="519"/>
        <v>0</v>
      </c>
      <c r="K615" s="4">
        <f t="shared" ca="1" si="519"/>
        <v>1</v>
      </c>
      <c r="L615" s="4">
        <f t="shared" ca="1" si="519"/>
        <v>0</v>
      </c>
      <c r="M615" s="4">
        <f t="shared" ca="1" si="519"/>
        <v>1</v>
      </c>
      <c r="N615" s="4">
        <f t="shared" ca="1" si="519"/>
        <v>0</v>
      </c>
      <c r="O615" s="4">
        <f t="shared" ca="1" si="519"/>
        <v>0</v>
      </c>
      <c r="P615" s="4">
        <f t="shared" ca="1" si="519"/>
        <v>1</v>
      </c>
      <c r="Q615" s="4">
        <f t="shared" ca="1" si="519"/>
        <v>0</v>
      </c>
      <c r="R615" s="4">
        <f t="shared" ca="1" si="519"/>
        <v>1</v>
      </c>
      <c r="S615" s="4">
        <f t="shared" ca="1" si="519"/>
        <v>0</v>
      </c>
      <c r="T615" s="4">
        <f t="shared" ca="1" si="519"/>
        <v>1</v>
      </c>
      <c r="U615" s="4">
        <f t="shared" ca="1" si="519"/>
        <v>1</v>
      </c>
      <c r="V615" s="4">
        <f t="shared" ca="1" si="519"/>
        <v>0</v>
      </c>
      <c r="W615" s="4">
        <f t="shared" ca="1" si="519"/>
        <v>1</v>
      </c>
      <c r="X615" s="4">
        <f t="shared" ca="1" si="519"/>
        <v>0</v>
      </c>
      <c r="Y615" s="4">
        <f t="shared" ca="1" si="519"/>
        <v>0</v>
      </c>
      <c r="Z615" s="4">
        <f t="shared" ca="1" si="519"/>
        <v>0</v>
      </c>
      <c r="AA615" s="4">
        <f t="shared" ca="1" si="519"/>
        <v>1</v>
      </c>
      <c r="AB615" s="4">
        <f t="shared" ca="1" si="519"/>
        <v>0</v>
      </c>
      <c r="AC615" s="4">
        <f t="shared" ca="1" si="519"/>
        <v>1</v>
      </c>
      <c r="AD615" s="4">
        <f t="shared" ca="1" si="519"/>
        <v>0</v>
      </c>
      <c r="AE615" s="4">
        <f t="shared" ca="1" si="519"/>
        <v>1</v>
      </c>
      <c r="AF615" s="4">
        <f t="shared" ca="1" si="519"/>
        <v>1</v>
      </c>
      <c r="AG615" s="4">
        <f t="shared" ca="1" si="519"/>
        <v>1</v>
      </c>
      <c r="AH615" s="4">
        <f t="shared" ca="1" si="519"/>
        <v>1</v>
      </c>
      <c r="AI615" s="4">
        <f t="shared" ca="1" si="519"/>
        <v>1</v>
      </c>
      <c r="AJ615" s="4">
        <f t="shared" ca="1" si="519"/>
        <v>1</v>
      </c>
    </row>
    <row r="616" spans="1:47" x14ac:dyDescent="0.35">
      <c r="B616" s="18">
        <f ca="1">AS616</f>
        <v>2864583086</v>
      </c>
      <c r="C616" s="17"/>
      <c r="E616" s="24">
        <f ca="1">_xlfn.BITXOR(E614,E615)</f>
        <v>1</v>
      </c>
      <c r="F616" s="24">
        <f t="shared" ref="F616:AJ616" ca="1" si="520">_xlfn.BITXOR(F614,F615)</f>
        <v>0</v>
      </c>
      <c r="G616" s="24">
        <f t="shared" ca="1" si="520"/>
        <v>1</v>
      </c>
      <c r="H616" s="24">
        <f t="shared" ca="1" si="520"/>
        <v>0</v>
      </c>
      <c r="I616" s="24">
        <f t="shared" ca="1" si="520"/>
        <v>1</v>
      </c>
      <c r="J616" s="24">
        <f t="shared" ca="1" si="520"/>
        <v>0</v>
      </c>
      <c r="K616" s="24">
        <f t="shared" ca="1" si="520"/>
        <v>1</v>
      </c>
      <c r="L616" s="24">
        <f t="shared" ca="1" si="520"/>
        <v>0</v>
      </c>
      <c r="M616" s="24">
        <f t="shared" ca="1" si="520"/>
        <v>1</v>
      </c>
      <c r="N616" s="24">
        <f t="shared" ca="1" si="520"/>
        <v>0</v>
      </c>
      <c r="O616" s="24">
        <f t="shared" ca="1" si="520"/>
        <v>1</v>
      </c>
      <c r="P616" s="24">
        <f t="shared" ca="1" si="520"/>
        <v>1</v>
      </c>
      <c r="Q616" s="24">
        <f t="shared" ca="1" si="520"/>
        <v>1</v>
      </c>
      <c r="R616" s="24">
        <f t="shared" ca="1" si="520"/>
        <v>1</v>
      </c>
      <c r="S616" s="24">
        <f t="shared" ca="1" si="520"/>
        <v>1</v>
      </c>
      <c r="T616" s="24">
        <f t="shared" ca="1" si="520"/>
        <v>0</v>
      </c>
      <c r="U616" s="24">
        <f t="shared" ca="1" si="520"/>
        <v>0</v>
      </c>
      <c r="V616" s="24">
        <f t="shared" ca="1" si="520"/>
        <v>0</v>
      </c>
      <c r="W616" s="24">
        <f t="shared" ca="1" si="520"/>
        <v>0</v>
      </c>
      <c r="X616" s="24">
        <f t="shared" ca="1" si="520"/>
        <v>1</v>
      </c>
      <c r="Y616" s="24">
        <f t="shared" ca="1" si="520"/>
        <v>0</v>
      </c>
      <c r="Z616" s="24">
        <f t="shared" ca="1" si="520"/>
        <v>0</v>
      </c>
      <c r="AA616" s="24">
        <f t="shared" ca="1" si="520"/>
        <v>0</v>
      </c>
      <c r="AB616" s="24">
        <f t="shared" ca="1" si="520"/>
        <v>1</v>
      </c>
      <c r="AC616" s="24">
        <f t="shared" ca="1" si="520"/>
        <v>1</v>
      </c>
      <c r="AD616" s="24">
        <f t="shared" ca="1" si="520"/>
        <v>0</v>
      </c>
      <c r="AE616" s="24">
        <f t="shared" ca="1" si="520"/>
        <v>1</v>
      </c>
      <c r="AF616" s="24">
        <f t="shared" ca="1" si="520"/>
        <v>0</v>
      </c>
      <c r="AG616" s="24">
        <f t="shared" ca="1" si="520"/>
        <v>1</v>
      </c>
      <c r="AH616" s="24">
        <f t="shared" ca="1" si="520"/>
        <v>1</v>
      </c>
      <c r="AI616" s="24">
        <f t="shared" ca="1" si="520"/>
        <v>1</v>
      </c>
      <c r="AJ616" s="24">
        <f t="shared" ca="1" si="520"/>
        <v>0</v>
      </c>
      <c r="AK616" t="str">
        <f ca="1">_xlfn.CONCAT(E616,F616,G616,H616,I616,J616,K616,L616)</f>
        <v>10101010</v>
      </c>
      <c r="AL616" t="str">
        <f ca="1">_xlfn.CONCAT(M616,N616,O616,P616,Q616,R616,S616,T616)</f>
        <v>10111110</v>
      </c>
      <c r="AM616" t="str">
        <f ca="1">_xlfn.CONCAT(U616,V616,W616,X616,Y616,Z616,AA616,AB616)</f>
        <v>00010001</v>
      </c>
      <c r="AN616" t="str">
        <f ca="1">_xlfn.CONCAT(AC616,AD616,AE616,AF616,AG616,AH616,AI616,AJ616)</f>
        <v>10101110</v>
      </c>
      <c r="AO616">
        <f ca="1">BIN2DEC(AK616)</f>
        <v>170</v>
      </c>
      <c r="AP616">
        <f t="shared" ref="AP616" ca="1" si="521">BIN2DEC(AL616)</f>
        <v>190</v>
      </c>
      <c r="AQ616">
        <f t="shared" ref="AQ616" ca="1" si="522">BIN2DEC(AM616)</f>
        <v>17</v>
      </c>
      <c r="AR616">
        <f t="shared" ref="AR616" ca="1" si="523">BIN2DEC(AN616)</f>
        <v>174</v>
      </c>
      <c r="AS616">
        <f ca="1">(AO616*2^24)+(AP616*2^16)+(AQ616*2^8)+AR616</f>
        <v>2864583086</v>
      </c>
    </row>
    <row r="617" spans="1:47" x14ac:dyDescent="0.35">
      <c r="C617" s="2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</row>
    <row r="618" spans="1:47" x14ac:dyDescent="0.35">
      <c r="A618" t="s">
        <v>81</v>
      </c>
      <c r="B618" s="26">
        <f ca="1">Home!B37</f>
        <v>2447477694</v>
      </c>
      <c r="C618" t="str">
        <f ca="1">DEC2HEX(B618,8)</f>
        <v>91E18BBE</v>
      </c>
      <c r="E618" s="20" t="str">
        <f ca="1">MID(HEX2BIN(MID(C618,1,1),4),1,1)</f>
        <v>1</v>
      </c>
      <c r="F618" s="20" t="str">
        <f ca="1">MID(HEX2BIN(MID(C618,1,1),4),2,1)</f>
        <v>0</v>
      </c>
      <c r="G618" s="20" t="str">
        <f ca="1">MID(HEX2BIN(MID(C618,1,1),4),3,1)</f>
        <v>0</v>
      </c>
      <c r="H618" s="20" t="str">
        <f ca="1">MID(HEX2BIN(MID(C618,1,1),4),4,1)</f>
        <v>1</v>
      </c>
      <c r="I618" s="21" t="str">
        <f ca="1">MID(HEX2BIN(MID(C618,2,1),4),1,1)</f>
        <v>0</v>
      </c>
      <c r="J618" s="21" t="str">
        <f ca="1">MID(HEX2BIN(MID(C618,2,1),4),2,1)</f>
        <v>0</v>
      </c>
      <c r="K618" s="21" t="str">
        <f ca="1">MID(HEX2BIN(MID(C618,2,1),4),3,1)</f>
        <v>0</v>
      </c>
      <c r="L618" s="21" t="str">
        <f ca="1">MID(HEX2BIN(MID(C618,2,1),4),4,1)</f>
        <v>1</v>
      </c>
      <c r="M618" s="22" t="str">
        <f ca="1">MID(HEX2BIN(MID(C618,3,1),4),1,1)</f>
        <v>1</v>
      </c>
      <c r="N618" s="22" t="str">
        <f ca="1">MID(HEX2BIN(MID(C618,3,1),4),2,1)</f>
        <v>1</v>
      </c>
      <c r="O618" s="22" t="str">
        <f ca="1">MID(HEX2BIN(MID(C618,3,1),4),3,1)</f>
        <v>1</v>
      </c>
      <c r="P618" s="22" t="str">
        <f ca="1">MID(HEX2BIN(MID(C618,3,1),4),4,1)</f>
        <v>0</v>
      </c>
      <c r="Q618" s="23" t="str">
        <f ca="1">MID(HEX2BIN(MID(C618,4,1),4),1,1)</f>
        <v>0</v>
      </c>
      <c r="R618" s="23" t="str">
        <f ca="1">MID(HEX2BIN(MID(C618,4,1),4),2,1)</f>
        <v>0</v>
      </c>
      <c r="S618" s="23" t="str">
        <f ca="1">MID(HEX2BIN(MID(C618,4,1),4),3,1)</f>
        <v>0</v>
      </c>
      <c r="T618" s="23" t="str">
        <f ca="1">MID(HEX2BIN(MID(C618,4,1),4),4,1)</f>
        <v>1</v>
      </c>
      <c r="U618" s="20" t="str">
        <f ca="1">MID(HEX2BIN(MID(C618,5,1),4),1,1)</f>
        <v>1</v>
      </c>
      <c r="V618" s="20" t="str">
        <f ca="1">MID(HEX2BIN(MID(C618,5,1),4),2,1)</f>
        <v>0</v>
      </c>
      <c r="W618" s="20" t="str">
        <f ca="1">MID(HEX2BIN(MID(C618,5,1),4),3,1)</f>
        <v>0</v>
      </c>
      <c r="X618" s="20" t="str">
        <f ca="1">MID(HEX2BIN(MID(C618,5,1),4),4,1)</f>
        <v>0</v>
      </c>
      <c r="Y618" s="21" t="str">
        <f ca="1">MID(HEX2BIN(MID(C618,6,1),4),1,1)</f>
        <v>1</v>
      </c>
      <c r="Z618" s="21" t="str">
        <f ca="1">MID(HEX2BIN(MID(C618,6,1),4),2,1)</f>
        <v>0</v>
      </c>
      <c r="AA618" s="21" t="str">
        <f ca="1">MID(HEX2BIN(MID(C618,6,1),4),3,1)</f>
        <v>1</v>
      </c>
      <c r="AB618" s="21" t="str">
        <f ca="1">MID(HEX2BIN(MID(C618,6,1),4),4,1)</f>
        <v>1</v>
      </c>
      <c r="AC618" s="22" t="str">
        <f ca="1">MID(HEX2BIN(MID(C618,7,1),4),1,1)</f>
        <v>1</v>
      </c>
      <c r="AD618" s="22" t="str">
        <f ca="1">MID(HEX2BIN(MID(C618,7,1),4),2,1)</f>
        <v>0</v>
      </c>
      <c r="AE618" s="22" t="str">
        <f ca="1">MID(HEX2BIN(MID(C618,7,1),4),3,1)</f>
        <v>1</v>
      </c>
      <c r="AF618" s="22" t="str">
        <f ca="1">MID(HEX2BIN(MID(C618,7,1),4),4,1)</f>
        <v>1</v>
      </c>
      <c r="AG618" s="23" t="str">
        <f ca="1">MID(HEX2BIN(MID(C618,8,1),4),1,1)</f>
        <v>1</v>
      </c>
      <c r="AH618" s="23" t="str">
        <f ca="1">MID(HEX2BIN(MID(C618,8,1),4),2,1)</f>
        <v>1</v>
      </c>
      <c r="AI618" s="23" t="str">
        <f ca="1">MID(HEX2BIN(MID(C618,8,1),4),3,1)</f>
        <v>1</v>
      </c>
      <c r="AJ618" s="23" t="str">
        <f ca="1">MID(HEX2BIN(MID(C618,8,1),4),4,1)</f>
        <v>0</v>
      </c>
    </row>
    <row r="619" spans="1:47" x14ac:dyDescent="0.35">
      <c r="A619" s="9" t="s">
        <v>83</v>
      </c>
      <c r="C619" t="s">
        <v>2</v>
      </c>
      <c r="D619" s="27">
        <v>7</v>
      </c>
      <c r="E619" s="20" t="str" cm="1">
        <f t="array" aca="1" ref="E619" ca="1">INDIRECT(ADDRESS((ROW(619:619)-1),IF(MOD(COLUMN(E:E)-4-$D619,32)=0,32,MOD(COLUMN(E:E)-4-$D619,32))+4))</f>
        <v>0</v>
      </c>
      <c r="F619" s="20" t="str" cm="1">
        <f t="array" aca="1" ref="F619" ca="1">INDIRECT(ADDRESS((ROW(619:619)-1),IF(MOD(COLUMN(F:F)-4-$D619,32)=0,32,MOD(COLUMN(F:F)-4-$D619,32))+4))</f>
        <v>1</v>
      </c>
      <c r="G619" s="20" t="str" cm="1">
        <f t="array" aca="1" ref="G619" ca="1">INDIRECT(ADDRESS((ROW(619:619)-1),IF(MOD(COLUMN(G:G)-4-$D619,32)=0,32,MOD(COLUMN(G:G)-4-$D619,32))+4))</f>
        <v>1</v>
      </c>
      <c r="H619" s="20" t="str" cm="1">
        <f t="array" aca="1" ref="H619" ca="1">INDIRECT(ADDRESS((ROW(619:619)-1),IF(MOD(COLUMN(H:H)-4-$D619,32)=0,32,MOD(COLUMN(H:H)-4-$D619,32))+4))</f>
        <v>1</v>
      </c>
      <c r="I619" s="21" t="str" cm="1">
        <f t="array" aca="1" ref="I619" ca="1">INDIRECT(ADDRESS((ROW(619:619)-1),IF(MOD(COLUMN(I:I)-4-$D619,32)=0,32,MOD(COLUMN(I:I)-4-$D619,32))+4))</f>
        <v>1</v>
      </c>
      <c r="J619" s="21" t="str" cm="1">
        <f t="array" aca="1" ref="J619" ca="1">INDIRECT(ADDRESS((ROW(619:619)-1),IF(MOD(COLUMN(J:J)-4-$D619,32)=0,32,MOD(COLUMN(J:J)-4-$D619,32))+4))</f>
        <v>1</v>
      </c>
      <c r="K619" s="21" t="str" cm="1">
        <f t="array" aca="1" ref="K619" ca="1">INDIRECT(ADDRESS((ROW(619:619)-1),IF(MOD(COLUMN(K:K)-4-$D619,32)=0,32,MOD(COLUMN(K:K)-4-$D619,32))+4))</f>
        <v>0</v>
      </c>
      <c r="L619" s="21" t="str" cm="1">
        <f t="array" aca="1" ref="L619" ca="1">INDIRECT(ADDRESS((ROW(619:619)-1),IF(MOD(COLUMN(L:L)-4-$D619,32)=0,32,MOD(COLUMN(L:L)-4-$D619,32))+4))</f>
        <v>1</v>
      </c>
      <c r="M619" s="22" t="str" cm="1">
        <f t="array" aca="1" ref="M619" ca="1">INDIRECT(ADDRESS((ROW(619:619)-1),IF(MOD(COLUMN(M:M)-4-$D619,32)=0,32,MOD(COLUMN(M:M)-4-$D619,32))+4))</f>
        <v>0</v>
      </c>
      <c r="N619" s="22" t="str" cm="1">
        <f t="array" aca="1" ref="N619" ca="1">INDIRECT(ADDRESS((ROW(619:619)-1),IF(MOD(COLUMN(N:N)-4-$D619,32)=0,32,MOD(COLUMN(N:N)-4-$D619,32))+4))</f>
        <v>0</v>
      </c>
      <c r="O619" s="22" t="str" cm="1">
        <f t="array" aca="1" ref="O619" ca="1">INDIRECT(ADDRESS((ROW(619:619)-1),IF(MOD(COLUMN(O:O)-4-$D619,32)=0,32,MOD(COLUMN(O:O)-4-$D619,32))+4))</f>
        <v>1</v>
      </c>
      <c r="P619" s="22" t="str" cm="1">
        <f t="array" aca="1" ref="P619" ca="1">INDIRECT(ADDRESS((ROW(619:619)-1),IF(MOD(COLUMN(P:P)-4-$D619,32)=0,32,MOD(COLUMN(P:P)-4-$D619,32))+4))</f>
        <v>0</v>
      </c>
      <c r="Q619" s="23" t="str" cm="1">
        <f t="array" aca="1" ref="Q619" ca="1">INDIRECT(ADDRESS((ROW(619:619)-1),IF(MOD(COLUMN(Q:Q)-4-$D619,32)=0,32,MOD(COLUMN(Q:Q)-4-$D619,32))+4))</f>
        <v>0</v>
      </c>
      <c r="R619" s="23" t="str" cm="1">
        <f t="array" aca="1" ref="R619" ca="1">INDIRECT(ADDRESS((ROW(619:619)-1),IF(MOD(COLUMN(R:R)-4-$D619,32)=0,32,MOD(COLUMN(R:R)-4-$D619,32))+4))</f>
        <v>0</v>
      </c>
      <c r="S619" s="23" t="str" cm="1">
        <f t="array" aca="1" ref="S619" ca="1">INDIRECT(ADDRESS((ROW(619:619)-1),IF(MOD(COLUMN(S:S)-4-$D619,32)=0,32,MOD(COLUMN(S:S)-4-$D619,32))+4))</f>
        <v>1</v>
      </c>
      <c r="T619" s="23" t="str" cm="1">
        <f t="array" aca="1" ref="T619" ca="1">INDIRECT(ADDRESS((ROW(619:619)-1),IF(MOD(COLUMN(T:T)-4-$D619,32)=0,32,MOD(COLUMN(T:T)-4-$D619,32))+4))</f>
        <v>1</v>
      </c>
      <c r="U619" s="20" t="str" cm="1">
        <f t="array" aca="1" ref="U619" ca="1">INDIRECT(ADDRESS((ROW(619:619)-1),IF(MOD(COLUMN(U:U)-4-$D619,32)=0,32,MOD(COLUMN(U:U)-4-$D619,32))+4))</f>
        <v>1</v>
      </c>
      <c r="V619" s="20" t="str" cm="1">
        <f t="array" aca="1" ref="V619" ca="1">INDIRECT(ADDRESS((ROW(619:619)-1),IF(MOD(COLUMN(V:V)-4-$D619,32)=0,32,MOD(COLUMN(V:V)-4-$D619,32))+4))</f>
        <v>1</v>
      </c>
      <c r="W619" s="20" t="str" cm="1">
        <f t="array" aca="1" ref="W619" ca="1">INDIRECT(ADDRESS((ROW(619:619)-1),IF(MOD(COLUMN(W:W)-4-$D619,32)=0,32,MOD(COLUMN(W:W)-4-$D619,32))+4))</f>
        <v>0</v>
      </c>
      <c r="X619" s="20" t="str" cm="1">
        <f t="array" aca="1" ref="X619" ca="1">INDIRECT(ADDRESS((ROW(619:619)-1),IF(MOD(COLUMN(X:X)-4-$D619,32)=0,32,MOD(COLUMN(X:X)-4-$D619,32))+4))</f>
        <v>0</v>
      </c>
      <c r="Y619" s="21" t="str" cm="1">
        <f t="array" aca="1" ref="Y619" ca="1">INDIRECT(ADDRESS((ROW(619:619)-1),IF(MOD(COLUMN(Y:Y)-4-$D619,32)=0,32,MOD(COLUMN(Y:Y)-4-$D619,32))+4))</f>
        <v>0</v>
      </c>
      <c r="Z619" s="21" t="str" cm="1">
        <f t="array" aca="1" ref="Z619" ca="1">INDIRECT(ADDRESS((ROW(619:619)-1),IF(MOD(COLUMN(Z:Z)-4-$D619,32)=0,32,MOD(COLUMN(Z:Z)-4-$D619,32))+4))</f>
        <v>0</v>
      </c>
      <c r="AA619" s="21" t="str" cm="1">
        <f t="array" aca="1" ref="AA619" ca="1">INDIRECT(ADDRESS((ROW(619:619)-1),IF(MOD(COLUMN(AA:AA)-4-$D619,32)=0,32,MOD(COLUMN(AA:AA)-4-$D619,32))+4))</f>
        <v>1</v>
      </c>
      <c r="AB619" s="21" t="str" cm="1">
        <f t="array" aca="1" ref="AB619" ca="1">INDIRECT(ADDRESS((ROW(619:619)-1),IF(MOD(COLUMN(AB:AB)-4-$D619,32)=0,32,MOD(COLUMN(AB:AB)-4-$D619,32))+4))</f>
        <v>1</v>
      </c>
      <c r="AC619" s="22" t="str" cm="1">
        <f t="array" aca="1" ref="AC619" ca="1">INDIRECT(ADDRESS((ROW(619:619)-1),IF(MOD(COLUMN(AC:AC)-4-$D619,32)=0,32,MOD(COLUMN(AC:AC)-4-$D619,32))+4))</f>
        <v>0</v>
      </c>
      <c r="AD619" s="22" t="str" cm="1">
        <f t="array" aca="1" ref="AD619" ca="1">INDIRECT(ADDRESS((ROW(619:619)-1),IF(MOD(COLUMN(AD:AD)-4-$D619,32)=0,32,MOD(COLUMN(AD:AD)-4-$D619,32))+4))</f>
        <v>0</v>
      </c>
      <c r="AE619" s="22" t="str" cm="1">
        <f t="array" aca="1" ref="AE619" ca="1">INDIRECT(ADDRESS((ROW(619:619)-1),IF(MOD(COLUMN(AE:AE)-4-$D619,32)=0,32,MOD(COLUMN(AE:AE)-4-$D619,32))+4))</f>
        <v>0</v>
      </c>
      <c r="AF619" s="22" t="str" cm="1">
        <f t="array" aca="1" ref="AF619" ca="1">INDIRECT(ADDRESS((ROW(619:619)-1),IF(MOD(COLUMN(AF:AF)-4-$D619,32)=0,32,MOD(COLUMN(AF:AF)-4-$D619,32))+4))</f>
        <v>1</v>
      </c>
      <c r="AG619" s="23" t="str" cm="1">
        <f t="array" aca="1" ref="AG619" ca="1">INDIRECT(ADDRESS((ROW(619:619)-1),IF(MOD(COLUMN(AG:AG)-4-$D619,32)=0,32,MOD(COLUMN(AG:AG)-4-$D619,32))+4))</f>
        <v>0</v>
      </c>
      <c r="AH619" s="23" t="str" cm="1">
        <f t="array" aca="1" ref="AH619" ca="1">INDIRECT(ADDRESS((ROW(619:619)-1),IF(MOD(COLUMN(AH:AH)-4-$D619,32)=0,32,MOD(COLUMN(AH:AH)-4-$D619,32))+4))</f>
        <v>1</v>
      </c>
      <c r="AI619" s="23" t="str" cm="1">
        <f t="array" aca="1" ref="AI619" ca="1">INDIRECT(ADDRESS((ROW(619:619)-1),IF(MOD(COLUMN(AI:AI)-4-$D619,32)=0,32,MOD(COLUMN(AI:AI)-4-$D619,32))+4))</f>
        <v>1</v>
      </c>
      <c r="AJ619" s="23" t="str" cm="1">
        <f t="array" aca="1" ref="AJ619" ca="1">INDIRECT(ADDRESS((ROW(619:619)-1),IF(MOD(COLUMN(AJ:AJ)-4-$D619,32)=0,32,MOD(COLUMN(AJ:AJ)-4-$D619,32))+4))</f>
        <v>1</v>
      </c>
      <c r="AK619" t="str">
        <f ca="1">_xlfn.CONCAT(E619,F619,G619,H619,I619,J619,K619,L619)</f>
        <v>01111101</v>
      </c>
      <c r="AL619" t="str">
        <f ca="1">_xlfn.CONCAT(M619,N619,O619,P619,Q619,R619,S619,T619)</f>
        <v>00100011</v>
      </c>
      <c r="AM619" t="str">
        <f ca="1">_xlfn.CONCAT(U619,V619,W619,X619,Y619,Z619,AA619,AB619)</f>
        <v>11000011</v>
      </c>
      <c r="AN619" t="str">
        <f ca="1">_xlfn.CONCAT(AC619,AD619,AE619,AF619,AG619,AH619,AI619,AJ619)</f>
        <v>00010111</v>
      </c>
      <c r="AO619">
        <f ca="1">BIN2DEC(AK619)</f>
        <v>125</v>
      </c>
      <c r="AP619">
        <f t="shared" ref="AP619:AP621" ca="1" si="524">BIN2DEC(AL619)</f>
        <v>35</v>
      </c>
      <c r="AQ619">
        <f t="shared" ref="AQ619:AQ621" ca="1" si="525">BIN2DEC(AM619)</f>
        <v>195</v>
      </c>
      <c r="AR619">
        <f t="shared" ref="AR619:AR621" ca="1" si="526">BIN2DEC(AN619)</f>
        <v>23</v>
      </c>
      <c r="AS619">
        <f ca="1">(AO619*2^24)+(AP619*2^16)+(AQ619*2^8)+AR619</f>
        <v>2099495703</v>
      </c>
      <c r="AT619">
        <f>2^32</f>
        <v>4294967296</v>
      </c>
      <c r="AU619">
        <f ca="1">AT619-AS619</f>
        <v>2195471593</v>
      </c>
    </row>
    <row r="620" spans="1:47" x14ac:dyDescent="0.35">
      <c r="C620" t="s">
        <v>2</v>
      </c>
      <c r="D620" s="27">
        <v>18</v>
      </c>
      <c r="E620" s="20" t="str" cm="1">
        <f t="array" aca="1" ref="E620" ca="1">INDIRECT(ADDRESS((ROW(620:620)-2),IF(MOD(COLUMN(E:E)-4-$D620,32)=0,32,MOD(COLUMN(E:E)-4-$D620,32))+4))</f>
        <v>0</v>
      </c>
      <c r="F620" s="20" t="str" cm="1">
        <f t="array" aca="1" ref="F620" ca="1">INDIRECT(ADDRESS((ROW(620:620)-2),IF(MOD(COLUMN(F:F)-4-$D620,32)=0,32,MOD(COLUMN(F:F)-4-$D620,32))+4))</f>
        <v>1</v>
      </c>
      <c r="G620" s="20" t="str" cm="1">
        <f t="array" aca="1" ref="G620" ca="1">INDIRECT(ADDRESS((ROW(620:620)-2),IF(MOD(COLUMN(G:G)-4-$D620,32)=0,32,MOD(COLUMN(G:G)-4-$D620,32))+4))</f>
        <v>1</v>
      </c>
      <c r="H620" s="20" t="str" cm="1">
        <f t="array" aca="1" ref="H620" ca="1">INDIRECT(ADDRESS((ROW(620:620)-2),IF(MOD(COLUMN(H:H)-4-$D620,32)=0,32,MOD(COLUMN(H:H)-4-$D620,32))+4))</f>
        <v>0</v>
      </c>
      <c r="I620" s="21" t="str" cm="1">
        <f t="array" aca="1" ref="I620" ca="1">INDIRECT(ADDRESS((ROW(620:620)-2),IF(MOD(COLUMN(I:I)-4-$D620,32)=0,32,MOD(COLUMN(I:I)-4-$D620,32))+4))</f>
        <v>0</v>
      </c>
      <c r="J620" s="21" t="str" cm="1">
        <f t="array" aca="1" ref="J620" ca="1">INDIRECT(ADDRESS((ROW(620:620)-2),IF(MOD(COLUMN(J:J)-4-$D620,32)=0,32,MOD(COLUMN(J:J)-4-$D620,32))+4))</f>
        <v>0</v>
      </c>
      <c r="K620" s="21" t="str" cm="1">
        <f t="array" aca="1" ref="K620" ca="1">INDIRECT(ADDRESS((ROW(620:620)-2),IF(MOD(COLUMN(K:K)-4-$D620,32)=0,32,MOD(COLUMN(K:K)-4-$D620,32))+4))</f>
        <v>1</v>
      </c>
      <c r="L620" s="21" t="str" cm="1">
        <f t="array" aca="1" ref="L620" ca="1">INDIRECT(ADDRESS((ROW(620:620)-2),IF(MOD(COLUMN(L:L)-4-$D620,32)=0,32,MOD(COLUMN(L:L)-4-$D620,32))+4))</f>
        <v>0</v>
      </c>
      <c r="M620" s="22" t="str" cm="1">
        <f t="array" aca="1" ref="M620" ca="1">INDIRECT(ADDRESS((ROW(620:620)-2),IF(MOD(COLUMN(M:M)-4-$D620,32)=0,32,MOD(COLUMN(M:M)-4-$D620,32))+4))</f>
        <v>1</v>
      </c>
      <c r="N620" s="22" t="str" cm="1">
        <f t="array" aca="1" ref="N620" ca="1">INDIRECT(ADDRESS((ROW(620:620)-2),IF(MOD(COLUMN(N:N)-4-$D620,32)=0,32,MOD(COLUMN(N:N)-4-$D620,32))+4))</f>
        <v>1</v>
      </c>
      <c r="O620" s="22" t="str" cm="1">
        <f t="array" aca="1" ref="O620" ca="1">INDIRECT(ADDRESS((ROW(620:620)-2),IF(MOD(COLUMN(O:O)-4-$D620,32)=0,32,MOD(COLUMN(O:O)-4-$D620,32))+4))</f>
        <v>1</v>
      </c>
      <c r="P620" s="22" t="str" cm="1">
        <f t="array" aca="1" ref="P620" ca="1">INDIRECT(ADDRESS((ROW(620:620)-2),IF(MOD(COLUMN(P:P)-4-$D620,32)=0,32,MOD(COLUMN(P:P)-4-$D620,32))+4))</f>
        <v>0</v>
      </c>
      <c r="Q620" s="23" t="str" cm="1">
        <f t="array" aca="1" ref="Q620" ca="1">INDIRECT(ADDRESS((ROW(620:620)-2),IF(MOD(COLUMN(Q:Q)-4-$D620,32)=0,32,MOD(COLUMN(Q:Q)-4-$D620,32))+4))</f>
        <v>1</v>
      </c>
      <c r="R620" s="23" t="str" cm="1">
        <f t="array" aca="1" ref="R620" ca="1">INDIRECT(ADDRESS((ROW(620:620)-2),IF(MOD(COLUMN(R:R)-4-$D620,32)=0,32,MOD(COLUMN(R:R)-4-$D620,32))+4))</f>
        <v>1</v>
      </c>
      <c r="S620" s="23" t="str" cm="1">
        <f t="array" aca="1" ref="S620" ca="1">INDIRECT(ADDRESS((ROW(620:620)-2),IF(MOD(COLUMN(S:S)-4-$D620,32)=0,32,MOD(COLUMN(S:S)-4-$D620,32))+4))</f>
        <v>1</v>
      </c>
      <c r="T620" s="23" t="str" cm="1">
        <f t="array" aca="1" ref="T620" ca="1">INDIRECT(ADDRESS((ROW(620:620)-2),IF(MOD(COLUMN(T:T)-4-$D620,32)=0,32,MOD(COLUMN(T:T)-4-$D620,32))+4))</f>
        <v>1</v>
      </c>
      <c r="U620" s="20" t="str" cm="1">
        <f t="array" aca="1" ref="U620" ca="1">INDIRECT(ADDRESS((ROW(620:620)-2),IF(MOD(COLUMN(U:U)-4-$D620,32)=0,32,MOD(COLUMN(U:U)-4-$D620,32))+4))</f>
        <v>1</v>
      </c>
      <c r="V620" s="20" t="str" cm="1">
        <f t="array" aca="1" ref="V620" ca="1">INDIRECT(ADDRESS((ROW(620:620)-2),IF(MOD(COLUMN(V:V)-4-$D620,32)=0,32,MOD(COLUMN(V:V)-4-$D620,32))+4))</f>
        <v>0</v>
      </c>
      <c r="W620" s="20" t="str" cm="1">
        <f t="array" aca="1" ref="W620" ca="1">INDIRECT(ADDRESS((ROW(620:620)-2),IF(MOD(COLUMN(W:W)-4-$D620,32)=0,32,MOD(COLUMN(W:W)-4-$D620,32))+4))</f>
        <v>1</v>
      </c>
      <c r="X620" s="20" t="str" cm="1">
        <f t="array" aca="1" ref="X620" ca="1">INDIRECT(ADDRESS((ROW(620:620)-2),IF(MOD(COLUMN(X:X)-4-$D620,32)=0,32,MOD(COLUMN(X:X)-4-$D620,32))+4))</f>
        <v>0</v>
      </c>
      <c r="Y620" s="21" t="str" cm="1">
        <f t="array" aca="1" ref="Y620" ca="1">INDIRECT(ADDRESS((ROW(620:620)-2),IF(MOD(COLUMN(Y:Y)-4-$D620,32)=0,32,MOD(COLUMN(Y:Y)-4-$D620,32))+4))</f>
        <v>0</v>
      </c>
      <c r="Z620" s="21" t="str" cm="1">
        <f t="array" aca="1" ref="Z620" ca="1">INDIRECT(ADDRESS((ROW(620:620)-2),IF(MOD(COLUMN(Z:Z)-4-$D620,32)=0,32,MOD(COLUMN(Z:Z)-4-$D620,32))+4))</f>
        <v>1</v>
      </c>
      <c r="AA620" s="21" t="str" cm="1">
        <f t="array" aca="1" ref="AA620" ca="1">INDIRECT(ADDRESS((ROW(620:620)-2),IF(MOD(COLUMN(AA:AA)-4-$D620,32)=0,32,MOD(COLUMN(AA:AA)-4-$D620,32))+4))</f>
        <v>0</v>
      </c>
      <c r="AB620" s="21" t="str" cm="1">
        <f t="array" aca="1" ref="AB620" ca="1">INDIRECT(ADDRESS((ROW(620:620)-2),IF(MOD(COLUMN(AB:AB)-4-$D620,32)=0,32,MOD(COLUMN(AB:AB)-4-$D620,32))+4))</f>
        <v>0</v>
      </c>
      <c r="AC620" s="22" t="str" cm="1">
        <f t="array" aca="1" ref="AC620" ca="1">INDIRECT(ADDRESS((ROW(620:620)-2),IF(MOD(COLUMN(AC:AC)-4-$D620,32)=0,32,MOD(COLUMN(AC:AC)-4-$D620,32))+4))</f>
        <v>0</v>
      </c>
      <c r="AD620" s="22" t="str" cm="1">
        <f t="array" aca="1" ref="AD620" ca="1">INDIRECT(ADDRESS((ROW(620:620)-2),IF(MOD(COLUMN(AD:AD)-4-$D620,32)=0,32,MOD(COLUMN(AD:AD)-4-$D620,32))+4))</f>
        <v>1</v>
      </c>
      <c r="AE620" s="22" t="str" cm="1">
        <f t="array" aca="1" ref="AE620" ca="1">INDIRECT(ADDRESS((ROW(620:620)-2),IF(MOD(COLUMN(AE:AE)-4-$D620,32)=0,32,MOD(COLUMN(AE:AE)-4-$D620,32))+4))</f>
        <v>1</v>
      </c>
      <c r="AF620" s="22" t="str" cm="1">
        <f t="array" aca="1" ref="AF620" ca="1">INDIRECT(ADDRESS((ROW(620:620)-2),IF(MOD(COLUMN(AF:AF)-4-$D620,32)=0,32,MOD(COLUMN(AF:AF)-4-$D620,32))+4))</f>
        <v>1</v>
      </c>
      <c r="AG620" s="23" t="str" cm="1">
        <f t="array" aca="1" ref="AG620" ca="1">INDIRECT(ADDRESS((ROW(620:620)-2),IF(MOD(COLUMN(AG:AG)-4-$D620,32)=0,32,MOD(COLUMN(AG:AG)-4-$D620,32))+4))</f>
        <v>1</v>
      </c>
      <c r="AH620" s="23" t="str" cm="1">
        <f t="array" aca="1" ref="AH620" ca="1">INDIRECT(ADDRESS((ROW(620:620)-2),IF(MOD(COLUMN(AH:AH)-4-$D620,32)=0,32,MOD(COLUMN(AH:AH)-4-$D620,32))+4))</f>
        <v>0</v>
      </c>
      <c r="AI620" s="23" t="str" cm="1">
        <f t="array" aca="1" ref="AI620" ca="1">INDIRECT(ADDRESS((ROW(620:620)-2),IF(MOD(COLUMN(AI:AI)-4-$D620,32)=0,32,MOD(COLUMN(AI:AI)-4-$D620,32))+4))</f>
        <v>0</v>
      </c>
      <c r="AJ620" s="23" t="str" cm="1">
        <f t="array" aca="1" ref="AJ620" ca="1">INDIRECT(ADDRESS((ROW(620:620)-2),IF(MOD(COLUMN(AJ:AJ)-4-$D620,32)=0,32,MOD(COLUMN(AJ:AJ)-4-$D620,32))+4))</f>
        <v>0</v>
      </c>
      <c r="AK620" t="str">
        <f ca="1">_xlfn.CONCAT(E620,F620,G620,H620,I620,J620,K620,L620)</f>
        <v>01100010</v>
      </c>
      <c r="AL620" t="str">
        <f ca="1">_xlfn.CONCAT(M620,N620,O620,P620,Q620,R620,S620,T620)</f>
        <v>11101111</v>
      </c>
      <c r="AM620" t="str">
        <f ca="1">_xlfn.CONCAT(U620,V620,W620,X620,Y620,Z620,AA620,AB620)</f>
        <v>10100100</v>
      </c>
      <c r="AN620" t="str">
        <f ca="1">_xlfn.CONCAT(AC620,AD620,AE620,AF620,AG620,AH620,AI620,AJ620)</f>
        <v>01111000</v>
      </c>
      <c r="AO620">
        <f ca="1">BIN2DEC(AK620)</f>
        <v>98</v>
      </c>
      <c r="AP620">
        <f t="shared" ca="1" si="524"/>
        <v>239</v>
      </c>
      <c r="AQ620">
        <f t="shared" ca="1" si="525"/>
        <v>164</v>
      </c>
      <c r="AR620">
        <f t="shared" ca="1" si="526"/>
        <v>120</v>
      </c>
      <c r="AS620">
        <f ca="1">(AO620*2^24)+(AP620*2^16)+(AQ620*2^8)+AR620</f>
        <v>1659872376</v>
      </c>
      <c r="AT620">
        <f>2^32</f>
        <v>4294967296</v>
      </c>
      <c r="AU620">
        <f ca="1">AT620-AS620</f>
        <v>2635094920</v>
      </c>
    </row>
    <row r="621" spans="1:47" x14ac:dyDescent="0.35">
      <c r="C621" t="s">
        <v>84</v>
      </c>
      <c r="D621" s="27">
        <v>3</v>
      </c>
      <c r="E621" s="20" cm="1">
        <f t="array" aca="1" ref="E621" ca="1">IF(COLUMN(E:E)-4&gt;$D621,INDIRECT(ADDRESS((ROW(621:621)-3),COLUMN(E:E)-4-$D621+4)),0)</f>
        <v>0</v>
      </c>
      <c r="F621" s="20" cm="1">
        <f t="array" aca="1" ref="F621" ca="1">IF(COLUMN(F:F)-4&gt;$D621,INDIRECT(ADDRESS((ROW(621:621)-3),COLUMN(F:F)-4-$D621+4)),0)</f>
        <v>0</v>
      </c>
      <c r="G621" s="20" cm="1">
        <f t="array" aca="1" ref="G621" ca="1">IF(COLUMN(G:G)-4&gt;$D621,INDIRECT(ADDRESS((ROW(621:621)-3),COLUMN(G:G)-4-$D621+4)),0)</f>
        <v>0</v>
      </c>
      <c r="H621" s="20" t="str" cm="1">
        <f t="array" aca="1" ref="H621" ca="1">IF(COLUMN(H:H)-4&gt;$D621,INDIRECT(ADDRESS((ROW(621:621)-3),COLUMN(H:H)-4-$D621+4)),0)</f>
        <v>1</v>
      </c>
      <c r="I621" s="21" t="str" cm="1">
        <f t="array" aca="1" ref="I621" ca="1">IF(COLUMN(I:I)-4&gt;$D621,INDIRECT(ADDRESS((ROW(621:621)-3),COLUMN(I:I)-4-$D621+4)),0)</f>
        <v>0</v>
      </c>
      <c r="J621" s="21" t="str" cm="1">
        <f t="array" aca="1" ref="J621" ca="1">IF(COLUMN(J:J)-4&gt;$D621,INDIRECT(ADDRESS((ROW(621:621)-3),COLUMN(J:J)-4-$D621+4)),0)</f>
        <v>0</v>
      </c>
      <c r="K621" s="21" t="str" cm="1">
        <f t="array" aca="1" ref="K621" ca="1">IF(COLUMN(K:K)-4&gt;$D621,INDIRECT(ADDRESS((ROW(621:621)-3),COLUMN(K:K)-4-$D621+4)),0)</f>
        <v>1</v>
      </c>
      <c r="L621" s="21" t="str" cm="1">
        <f t="array" aca="1" ref="L621" ca="1">IF(COLUMN(L:L)-4&gt;$D621,INDIRECT(ADDRESS((ROW(621:621)-3),COLUMN(L:L)-4-$D621+4)),0)</f>
        <v>0</v>
      </c>
      <c r="M621" s="22" t="str" cm="1">
        <f t="array" aca="1" ref="M621" ca="1">IF(COLUMN(M:M)-4&gt;$D621,INDIRECT(ADDRESS((ROW(621:621)-3),COLUMN(M:M)-4-$D621+4)),0)</f>
        <v>0</v>
      </c>
      <c r="N621" s="22" t="str" cm="1">
        <f t="array" aca="1" ref="N621" ca="1">IF(COLUMN(N:N)-4&gt;$D621,INDIRECT(ADDRESS((ROW(621:621)-3),COLUMN(N:N)-4-$D621+4)),0)</f>
        <v>0</v>
      </c>
      <c r="O621" s="22" t="str" cm="1">
        <f t="array" aca="1" ref="O621" ca="1">IF(COLUMN(O:O)-4&gt;$D621,INDIRECT(ADDRESS((ROW(621:621)-3),COLUMN(O:O)-4-$D621+4)),0)</f>
        <v>1</v>
      </c>
      <c r="P621" s="22" t="str" cm="1">
        <f t="array" aca="1" ref="P621" ca="1">IF(COLUMN(P:P)-4&gt;$D621,INDIRECT(ADDRESS((ROW(621:621)-3),COLUMN(P:P)-4-$D621+4)),0)</f>
        <v>1</v>
      </c>
      <c r="Q621" s="23" t="str" cm="1">
        <f t="array" aca="1" ref="Q621" ca="1">IF(COLUMN(Q:Q)-4&gt;$D621,INDIRECT(ADDRESS((ROW(621:621)-3),COLUMN(Q:Q)-4-$D621+4)),0)</f>
        <v>1</v>
      </c>
      <c r="R621" s="23" t="str" cm="1">
        <f t="array" aca="1" ref="R621" ca="1">IF(COLUMN(R:R)-4&gt;$D621,INDIRECT(ADDRESS((ROW(621:621)-3),COLUMN(R:R)-4-$D621+4)),0)</f>
        <v>1</v>
      </c>
      <c r="S621" s="23" t="str" cm="1">
        <f t="array" aca="1" ref="S621" ca="1">IF(COLUMN(S:S)-4&gt;$D621,INDIRECT(ADDRESS((ROW(621:621)-3),COLUMN(S:S)-4-$D621+4)),0)</f>
        <v>0</v>
      </c>
      <c r="T621" s="23" t="str" cm="1">
        <f t="array" aca="1" ref="T621" ca="1">IF(COLUMN(T:T)-4&gt;$D621,INDIRECT(ADDRESS((ROW(621:621)-3),COLUMN(T:T)-4-$D621+4)),0)</f>
        <v>0</v>
      </c>
      <c r="U621" s="20" t="str" cm="1">
        <f t="array" aca="1" ref="U621" ca="1">IF(COLUMN(U:U)-4&gt;$D621,INDIRECT(ADDRESS((ROW(621:621)-3),COLUMN(U:U)-4-$D621+4)),0)</f>
        <v>0</v>
      </c>
      <c r="V621" s="20" t="str" cm="1">
        <f t="array" aca="1" ref="V621" ca="1">IF(COLUMN(V:V)-4&gt;$D621,INDIRECT(ADDRESS((ROW(621:621)-3),COLUMN(V:V)-4-$D621+4)),0)</f>
        <v>0</v>
      </c>
      <c r="W621" s="20" t="str" cm="1">
        <f t="array" aca="1" ref="W621" ca="1">IF(COLUMN(W:W)-4&gt;$D621,INDIRECT(ADDRESS((ROW(621:621)-3),COLUMN(W:W)-4-$D621+4)),0)</f>
        <v>1</v>
      </c>
      <c r="X621" s="20" t="str" cm="1">
        <f t="array" aca="1" ref="X621" ca="1">IF(COLUMN(X:X)-4&gt;$D621,INDIRECT(ADDRESS((ROW(621:621)-3),COLUMN(X:X)-4-$D621+4)),0)</f>
        <v>1</v>
      </c>
      <c r="Y621" s="21" t="str" cm="1">
        <f t="array" aca="1" ref="Y621" ca="1">IF(COLUMN(Y:Y)-4&gt;$D621,INDIRECT(ADDRESS((ROW(621:621)-3),COLUMN(Y:Y)-4-$D621+4)),0)</f>
        <v>0</v>
      </c>
      <c r="Z621" s="21" t="str" cm="1">
        <f t="array" aca="1" ref="Z621" ca="1">IF(COLUMN(Z:Z)-4&gt;$D621,INDIRECT(ADDRESS((ROW(621:621)-3),COLUMN(Z:Z)-4-$D621+4)),0)</f>
        <v>0</v>
      </c>
      <c r="AA621" s="21" t="str" cm="1">
        <f t="array" aca="1" ref="AA621" ca="1">IF(COLUMN(AA:AA)-4&gt;$D621,INDIRECT(ADDRESS((ROW(621:621)-3),COLUMN(AA:AA)-4-$D621+4)),0)</f>
        <v>0</v>
      </c>
      <c r="AB621" s="21" t="str" cm="1">
        <f t="array" aca="1" ref="AB621" ca="1">IF(COLUMN(AB:AB)-4&gt;$D621,INDIRECT(ADDRESS((ROW(621:621)-3),COLUMN(AB:AB)-4-$D621+4)),0)</f>
        <v>1</v>
      </c>
      <c r="AC621" s="22" t="str" cm="1">
        <f t="array" aca="1" ref="AC621" ca="1">IF(COLUMN(AC:AC)-4&gt;$D621,INDIRECT(ADDRESS((ROW(621:621)-3),COLUMN(AC:AC)-4-$D621+4)),0)</f>
        <v>0</v>
      </c>
      <c r="AD621" s="22" t="str" cm="1">
        <f t="array" aca="1" ref="AD621" ca="1">IF(COLUMN(AD:AD)-4&gt;$D621,INDIRECT(ADDRESS((ROW(621:621)-3),COLUMN(AD:AD)-4-$D621+4)),0)</f>
        <v>1</v>
      </c>
      <c r="AE621" s="22" t="str" cm="1">
        <f t="array" aca="1" ref="AE621" ca="1">IF(COLUMN(AE:AE)-4&gt;$D621,INDIRECT(ADDRESS((ROW(621:621)-3),COLUMN(AE:AE)-4-$D621+4)),0)</f>
        <v>1</v>
      </c>
      <c r="AF621" s="22" t="str" cm="1">
        <f t="array" aca="1" ref="AF621" ca="1">IF(COLUMN(AF:AF)-4&gt;$D621,INDIRECT(ADDRESS((ROW(621:621)-3),COLUMN(AF:AF)-4-$D621+4)),0)</f>
        <v>1</v>
      </c>
      <c r="AG621" s="23" t="str" cm="1">
        <f t="array" aca="1" ref="AG621" ca="1">IF(COLUMN(AG:AG)-4&gt;$D621,INDIRECT(ADDRESS((ROW(621:621)-3),COLUMN(AG:AG)-4-$D621+4)),0)</f>
        <v>0</v>
      </c>
      <c r="AH621" s="23" t="str" cm="1">
        <f t="array" aca="1" ref="AH621" ca="1">IF(COLUMN(AH:AH)-4&gt;$D621,INDIRECT(ADDRESS((ROW(621:621)-3),COLUMN(AH:AH)-4-$D621+4)),0)</f>
        <v>1</v>
      </c>
      <c r="AI621" s="23" t="str" cm="1">
        <f t="array" aca="1" ref="AI621" ca="1">IF(COLUMN(AI:AI)-4&gt;$D621,INDIRECT(ADDRESS((ROW(621:621)-3),COLUMN(AI:AI)-4-$D621+4)),0)</f>
        <v>1</v>
      </c>
      <c r="AJ621" s="23" t="str" cm="1">
        <f t="array" aca="1" ref="AJ621" ca="1">IF(COLUMN(AJ:AJ)-4&gt;$D621,INDIRECT(ADDRESS((ROW(621:621)-3),COLUMN(AJ:AJ)-4-$D621+4)),0)</f>
        <v>1</v>
      </c>
      <c r="AK621" t="str">
        <f ca="1">_xlfn.CONCAT(E621,F621,G621,H621,I621,J621,K621,L621)</f>
        <v>00010010</v>
      </c>
      <c r="AL621" t="str">
        <f ca="1">_xlfn.CONCAT(M621,N621,O621,P621,Q621,R621,S621,T621)</f>
        <v>00111100</v>
      </c>
      <c r="AM621" t="str">
        <f ca="1">_xlfn.CONCAT(U621,V621,W621,X621,Y621,Z621,AA621,AB621)</f>
        <v>00110001</v>
      </c>
      <c r="AN621" t="str">
        <f ca="1">_xlfn.CONCAT(AC621,AD621,AE621,AF621,AG621,AH621,AI621,AJ621)</f>
        <v>01110111</v>
      </c>
      <c r="AO621">
        <f ca="1">BIN2DEC(AK621)</f>
        <v>18</v>
      </c>
      <c r="AP621">
        <f t="shared" ca="1" si="524"/>
        <v>60</v>
      </c>
      <c r="AQ621">
        <f t="shared" ca="1" si="525"/>
        <v>49</v>
      </c>
      <c r="AR621">
        <f t="shared" ca="1" si="526"/>
        <v>119</v>
      </c>
      <c r="AS621">
        <f ca="1">(AO621*2^24)+(AP621*2^16)+(AQ621*2^8)+AR621</f>
        <v>305934711</v>
      </c>
    </row>
    <row r="622" spans="1:47" x14ac:dyDescent="0.35">
      <c r="C622" t="s">
        <v>85</v>
      </c>
      <c r="E622" s="4">
        <f ca="1">_xlfn.BITXOR(E619,E620)</f>
        <v>0</v>
      </c>
      <c r="F622" s="4">
        <f t="shared" ref="F622:AJ622" ca="1" si="527">_xlfn.BITXOR(F619,F620)</f>
        <v>0</v>
      </c>
      <c r="G622" s="4">
        <f t="shared" ca="1" si="527"/>
        <v>0</v>
      </c>
      <c r="H622" s="4">
        <f t="shared" ca="1" si="527"/>
        <v>1</v>
      </c>
      <c r="I622" s="4">
        <f t="shared" ca="1" si="527"/>
        <v>1</v>
      </c>
      <c r="J622" s="4">
        <f t="shared" ca="1" si="527"/>
        <v>1</v>
      </c>
      <c r="K622" s="4">
        <f t="shared" ca="1" si="527"/>
        <v>1</v>
      </c>
      <c r="L622" s="4">
        <f t="shared" ca="1" si="527"/>
        <v>1</v>
      </c>
      <c r="M622" s="4">
        <f t="shared" ca="1" si="527"/>
        <v>1</v>
      </c>
      <c r="N622" s="4">
        <f t="shared" ca="1" si="527"/>
        <v>1</v>
      </c>
      <c r="O622" s="4">
        <f t="shared" ca="1" si="527"/>
        <v>0</v>
      </c>
      <c r="P622" s="4">
        <f t="shared" ca="1" si="527"/>
        <v>0</v>
      </c>
      <c r="Q622" s="4">
        <f t="shared" ca="1" si="527"/>
        <v>1</v>
      </c>
      <c r="R622" s="4">
        <f t="shared" ca="1" si="527"/>
        <v>1</v>
      </c>
      <c r="S622" s="4">
        <f t="shared" ca="1" si="527"/>
        <v>0</v>
      </c>
      <c r="T622" s="4">
        <f t="shared" ca="1" si="527"/>
        <v>0</v>
      </c>
      <c r="U622" s="4">
        <f t="shared" ca="1" si="527"/>
        <v>0</v>
      </c>
      <c r="V622" s="4">
        <f t="shared" ca="1" si="527"/>
        <v>1</v>
      </c>
      <c r="W622" s="4">
        <f t="shared" ca="1" si="527"/>
        <v>1</v>
      </c>
      <c r="X622" s="4">
        <f t="shared" ca="1" si="527"/>
        <v>0</v>
      </c>
      <c r="Y622" s="4">
        <f t="shared" ca="1" si="527"/>
        <v>0</v>
      </c>
      <c r="Z622" s="4">
        <f t="shared" ca="1" si="527"/>
        <v>1</v>
      </c>
      <c r="AA622" s="4">
        <f t="shared" ca="1" si="527"/>
        <v>1</v>
      </c>
      <c r="AB622" s="4">
        <f t="shared" ca="1" si="527"/>
        <v>1</v>
      </c>
      <c r="AC622" s="4">
        <f t="shared" ca="1" si="527"/>
        <v>0</v>
      </c>
      <c r="AD622" s="4">
        <f t="shared" ca="1" si="527"/>
        <v>1</v>
      </c>
      <c r="AE622" s="4">
        <f t="shared" ca="1" si="527"/>
        <v>1</v>
      </c>
      <c r="AF622" s="4">
        <f t="shared" ca="1" si="527"/>
        <v>0</v>
      </c>
      <c r="AG622" s="4">
        <f t="shared" ca="1" si="527"/>
        <v>1</v>
      </c>
      <c r="AH622" s="4">
        <f t="shared" ca="1" si="527"/>
        <v>1</v>
      </c>
      <c r="AI622" s="4">
        <f t="shared" ca="1" si="527"/>
        <v>1</v>
      </c>
      <c r="AJ622" s="4">
        <f t="shared" ca="1" si="527"/>
        <v>1</v>
      </c>
    </row>
    <row r="623" spans="1:47" x14ac:dyDescent="0.35">
      <c r="B623" s="18">
        <f ca="1">AS623</f>
        <v>233854488</v>
      </c>
      <c r="C623" s="17"/>
      <c r="E623" s="24">
        <f ca="1">_xlfn.BITXOR(E621,E622)</f>
        <v>0</v>
      </c>
      <c r="F623" s="24">
        <f t="shared" ref="F623:AJ623" ca="1" si="528">_xlfn.BITXOR(F621,F622)</f>
        <v>0</v>
      </c>
      <c r="G623" s="24">
        <f t="shared" ca="1" si="528"/>
        <v>0</v>
      </c>
      <c r="H623" s="24">
        <f t="shared" ca="1" si="528"/>
        <v>0</v>
      </c>
      <c r="I623" s="24">
        <f t="shared" ca="1" si="528"/>
        <v>1</v>
      </c>
      <c r="J623" s="24">
        <f t="shared" ca="1" si="528"/>
        <v>1</v>
      </c>
      <c r="K623" s="24">
        <f t="shared" ca="1" si="528"/>
        <v>0</v>
      </c>
      <c r="L623" s="24">
        <f t="shared" ca="1" si="528"/>
        <v>1</v>
      </c>
      <c r="M623" s="24">
        <f t="shared" ca="1" si="528"/>
        <v>1</v>
      </c>
      <c r="N623" s="24">
        <f t="shared" ca="1" si="528"/>
        <v>1</v>
      </c>
      <c r="O623" s="24">
        <f t="shared" ca="1" si="528"/>
        <v>1</v>
      </c>
      <c r="P623" s="24">
        <f t="shared" ca="1" si="528"/>
        <v>1</v>
      </c>
      <c r="Q623" s="24">
        <f t="shared" ca="1" si="528"/>
        <v>0</v>
      </c>
      <c r="R623" s="24">
        <f t="shared" ca="1" si="528"/>
        <v>0</v>
      </c>
      <c r="S623" s="24">
        <f t="shared" ca="1" si="528"/>
        <v>0</v>
      </c>
      <c r="T623" s="24">
        <f t="shared" ca="1" si="528"/>
        <v>0</v>
      </c>
      <c r="U623" s="24">
        <f t="shared" ca="1" si="528"/>
        <v>0</v>
      </c>
      <c r="V623" s="24">
        <f t="shared" ca="1" si="528"/>
        <v>1</v>
      </c>
      <c r="W623" s="24">
        <f t="shared" ca="1" si="528"/>
        <v>0</v>
      </c>
      <c r="X623" s="24">
        <f t="shared" ca="1" si="528"/>
        <v>1</v>
      </c>
      <c r="Y623" s="24">
        <f t="shared" ca="1" si="528"/>
        <v>0</v>
      </c>
      <c r="Z623" s="24">
        <f t="shared" ca="1" si="528"/>
        <v>1</v>
      </c>
      <c r="AA623" s="24">
        <f t="shared" ca="1" si="528"/>
        <v>1</v>
      </c>
      <c r="AB623" s="24">
        <f t="shared" ca="1" si="528"/>
        <v>0</v>
      </c>
      <c r="AC623" s="24">
        <f t="shared" ca="1" si="528"/>
        <v>0</v>
      </c>
      <c r="AD623" s="24">
        <f t="shared" ca="1" si="528"/>
        <v>0</v>
      </c>
      <c r="AE623" s="24">
        <f t="shared" ca="1" si="528"/>
        <v>0</v>
      </c>
      <c r="AF623" s="24">
        <f t="shared" ca="1" si="528"/>
        <v>1</v>
      </c>
      <c r="AG623" s="24">
        <f t="shared" ca="1" si="528"/>
        <v>1</v>
      </c>
      <c r="AH623" s="24">
        <f t="shared" ca="1" si="528"/>
        <v>0</v>
      </c>
      <c r="AI623" s="24">
        <f t="shared" ca="1" si="528"/>
        <v>0</v>
      </c>
      <c r="AJ623" s="24">
        <f t="shared" ca="1" si="528"/>
        <v>0</v>
      </c>
      <c r="AK623" t="str">
        <f ca="1">_xlfn.CONCAT(E623,F623,G623,H623,I623,J623,K623,L623)</f>
        <v>00001101</v>
      </c>
      <c r="AL623" t="str">
        <f ca="1">_xlfn.CONCAT(M623,N623,O623,P623,Q623,R623,S623,T623)</f>
        <v>11110000</v>
      </c>
      <c r="AM623" t="str">
        <f ca="1">_xlfn.CONCAT(U623,V623,W623,X623,Y623,Z623,AA623,AB623)</f>
        <v>01010110</v>
      </c>
      <c r="AN623" t="str">
        <f ca="1">_xlfn.CONCAT(AC623,AD623,AE623,AF623,AG623,AH623,AI623,AJ623)</f>
        <v>00011000</v>
      </c>
      <c r="AO623">
        <f ca="1">BIN2DEC(AK623)</f>
        <v>13</v>
      </c>
      <c r="AP623">
        <f t="shared" ref="AP623" ca="1" si="529">BIN2DEC(AL623)</f>
        <v>240</v>
      </c>
      <c r="AQ623">
        <f t="shared" ref="AQ623" ca="1" si="530">BIN2DEC(AM623)</f>
        <v>86</v>
      </c>
      <c r="AR623">
        <f t="shared" ref="AR623" ca="1" si="531">BIN2DEC(AN623)</f>
        <v>24</v>
      </c>
      <c r="AS623">
        <f ca="1">(AO623*2^24)+(AP623*2^16)+(AQ623*2^8)+AR623</f>
        <v>233854488</v>
      </c>
    </row>
    <row r="624" spans="1:47" x14ac:dyDescent="0.35">
      <c r="C624" s="2"/>
    </row>
    <row r="625" spans="1:47" x14ac:dyDescent="0.35">
      <c r="A625" t="s">
        <v>80</v>
      </c>
      <c r="B625" s="18">
        <f ca="1">Home!B45</f>
        <v>2043390220</v>
      </c>
      <c r="C625" s="2"/>
    </row>
    <row r="626" spans="1:47" ht="15" thickBot="1" x14ac:dyDescent="0.4">
      <c r="C626" s="1"/>
    </row>
    <row r="627" spans="1:47" ht="15" thickBot="1" x14ac:dyDescent="0.4">
      <c r="A627" t="s">
        <v>82</v>
      </c>
      <c r="B627" s="28">
        <f ca="1">Home!B36</f>
        <v>1229391231</v>
      </c>
      <c r="C627" s="19">
        <f ca="1">MOD(B616+B623+B625+B627,2^32)</f>
        <v>2076251729</v>
      </c>
    </row>
    <row r="629" spans="1:47" x14ac:dyDescent="0.35">
      <c r="A629" s="16" t="s">
        <v>127</v>
      </c>
    </row>
    <row r="630" spans="1:47" x14ac:dyDescent="0.35">
      <c r="A630" t="s">
        <v>79</v>
      </c>
      <c r="B630" s="25">
        <f ca="1">Home!B51</f>
        <v>178206494</v>
      </c>
      <c r="C630" t="str">
        <f ca="1">DEC2HEX(B630,8)</f>
        <v>0A9F371E</v>
      </c>
      <c r="E630" s="20" t="str">
        <f ca="1">MID(HEX2BIN(MID(C630,1,1),4),1,1)</f>
        <v>0</v>
      </c>
      <c r="F630" s="20" t="str">
        <f ca="1">MID(HEX2BIN(MID(C630,1,1),4),2,1)</f>
        <v>0</v>
      </c>
      <c r="G630" s="20" t="str">
        <f ca="1">MID(HEX2BIN(MID(C630,1,1),4),3,1)</f>
        <v>0</v>
      </c>
      <c r="H630" s="20" t="str">
        <f ca="1">MID(HEX2BIN(MID(C630,1,1),4),4,1)</f>
        <v>0</v>
      </c>
      <c r="I630" s="21" t="str">
        <f ca="1">MID(HEX2BIN(MID(C630,2,1),4),1,1)</f>
        <v>1</v>
      </c>
      <c r="J630" s="21" t="str">
        <f ca="1">MID(HEX2BIN(MID(C630,2,1),4),2,1)</f>
        <v>0</v>
      </c>
      <c r="K630" s="21" t="str">
        <f ca="1">MID(HEX2BIN(MID(C630,2,1),4),3,1)</f>
        <v>1</v>
      </c>
      <c r="L630" s="21" t="str">
        <f ca="1">MID(HEX2BIN(MID(C630,2,1),4),4,1)</f>
        <v>0</v>
      </c>
      <c r="M630" s="22" t="str">
        <f ca="1">MID(HEX2BIN(MID(C630,3,1),4),1,1)</f>
        <v>1</v>
      </c>
      <c r="N630" s="22" t="str">
        <f ca="1">MID(HEX2BIN(MID(C630,3,1),4),2,1)</f>
        <v>0</v>
      </c>
      <c r="O630" s="22" t="str">
        <f ca="1">MID(HEX2BIN(MID(C630,3,1),4),3,1)</f>
        <v>0</v>
      </c>
      <c r="P630" s="22" t="str">
        <f ca="1">MID(HEX2BIN(MID(C630,3,1),4),4,1)</f>
        <v>1</v>
      </c>
      <c r="Q630" s="23" t="str">
        <f ca="1">MID(HEX2BIN(MID(C630,4,1),4),1,1)</f>
        <v>1</v>
      </c>
      <c r="R630" s="23" t="str">
        <f ca="1">MID(HEX2BIN(MID(C630,4,1),4),2,1)</f>
        <v>1</v>
      </c>
      <c r="S630" s="23" t="str">
        <f ca="1">MID(HEX2BIN(MID(C630,4,1),4),3,1)</f>
        <v>1</v>
      </c>
      <c r="T630" s="23" t="str">
        <f ca="1">MID(HEX2BIN(MID(C630,4,1),4),4,1)</f>
        <v>1</v>
      </c>
      <c r="U630" s="20" t="str">
        <f ca="1">MID(HEX2BIN(MID(C630,5,1),4),1,1)</f>
        <v>0</v>
      </c>
      <c r="V630" s="20" t="str">
        <f ca="1">MID(HEX2BIN(MID(C630,5,1),4),2,1)</f>
        <v>0</v>
      </c>
      <c r="W630" s="20" t="str">
        <f ca="1">MID(HEX2BIN(MID(C630,5,1),4),3,1)</f>
        <v>1</v>
      </c>
      <c r="X630" s="20" t="str">
        <f ca="1">MID(HEX2BIN(MID(C630,5,1),4),4,1)</f>
        <v>1</v>
      </c>
      <c r="Y630" s="21" t="str">
        <f ca="1">MID(HEX2BIN(MID(C630,6,1),4),1,1)</f>
        <v>0</v>
      </c>
      <c r="Z630" s="21" t="str">
        <f ca="1">MID(HEX2BIN(MID(C630,6,1),4),2,1)</f>
        <v>1</v>
      </c>
      <c r="AA630" s="21" t="str">
        <f ca="1">MID(HEX2BIN(MID(C630,6,1),4),3,1)</f>
        <v>1</v>
      </c>
      <c r="AB630" s="21" t="str">
        <f ca="1">MID(HEX2BIN(MID(C630,6,1),4),4,1)</f>
        <v>1</v>
      </c>
      <c r="AC630" s="22" t="str">
        <f ca="1">MID(HEX2BIN(MID(C630,7,1),4),1,1)</f>
        <v>0</v>
      </c>
      <c r="AD630" s="22" t="str">
        <f ca="1">MID(HEX2BIN(MID(C630,7,1),4),2,1)</f>
        <v>0</v>
      </c>
      <c r="AE630" s="22" t="str">
        <f ca="1">MID(HEX2BIN(MID(C630,7,1),4),3,1)</f>
        <v>0</v>
      </c>
      <c r="AF630" s="22" t="str">
        <f ca="1">MID(HEX2BIN(MID(C630,7,1),4),4,1)</f>
        <v>1</v>
      </c>
      <c r="AG630" s="23" t="str">
        <f ca="1">MID(HEX2BIN(MID(C630,8,1),4),1,1)</f>
        <v>1</v>
      </c>
      <c r="AH630" s="23" t="str">
        <f ca="1">MID(HEX2BIN(MID(C630,8,1),4),2,1)</f>
        <v>1</v>
      </c>
      <c r="AI630" s="23" t="str">
        <f ca="1">MID(HEX2BIN(MID(C630,8,1),4),3,1)</f>
        <v>1</v>
      </c>
      <c r="AJ630" s="23" t="str">
        <f ca="1">MID(HEX2BIN(MID(C630,8,1),4),4,1)</f>
        <v>0</v>
      </c>
    </row>
    <row r="631" spans="1:47" x14ac:dyDescent="0.35">
      <c r="A631" s="9" t="s">
        <v>87</v>
      </c>
      <c r="C631" t="s">
        <v>2</v>
      </c>
      <c r="D631" s="27">
        <v>17</v>
      </c>
      <c r="E631" s="20" t="str" cm="1">
        <f t="array" aca="1" ref="E631" ca="1">INDIRECT(ADDRESS((ROW(631:631)-1),IF(MOD(COLUMN(E:E)-4-$D631,32)=0,32,MOD(COLUMN(E:E)-4-$D631,32))+4))</f>
        <v>1</v>
      </c>
      <c r="F631" s="20" t="str" cm="1">
        <f t="array" aca="1" ref="F631" ca="1">INDIRECT(ADDRESS((ROW(631:631)-1),IF(MOD(COLUMN(F:F)-4-$D631,32)=0,32,MOD(COLUMN(F:F)-4-$D631,32))+4))</f>
        <v>0</v>
      </c>
      <c r="G631" s="20" t="str" cm="1">
        <f t="array" aca="1" ref="G631" ca="1">INDIRECT(ADDRESS((ROW(631:631)-1),IF(MOD(COLUMN(G:G)-4-$D631,32)=0,32,MOD(COLUMN(G:G)-4-$D631,32))+4))</f>
        <v>0</v>
      </c>
      <c r="H631" s="20" t="str" cm="1">
        <f t="array" aca="1" ref="H631" ca="1">INDIRECT(ADDRESS((ROW(631:631)-1),IF(MOD(COLUMN(H:H)-4-$D631,32)=0,32,MOD(COLUMN(H:H)-4-$D631,32))+4))</f>
        <v>1</v>
      </c>
      <c r="I631" s="21" t="str" cm="1">
        <f t="array" aca="1" ref="I631" ca="1">INDIRECT(ADDRESS((ROW(631:631)-1),IF(MOD(COLUMN(I:I)-4-$D631,32)=0,32,MOD(COLUMN(I:I)-4-$D631,32))+4))</f>
        <v>1</v>
      </c>
      <c r="J631" s="21" t="str" cm="1">
        <f t="array" aca="1" ref="J631" ca="1">INDIRECT(ADDRESS((ROW(631:631)-1),IF(MOD(COLUMN(J:J)-4-$D631,32)=0,32,MOD(COLUMN(J:J)-4-$D631,32))+4))</f>
        <v>0</v>
      </c>
      <c r="K631" s="21" t="str" cm="1">
        <f t="array" aca="1" ref="K631" ca="1">INDIRECT(ADDRESS((ROW(631:631)-1),IF(MOD(COLUMN(K:K)-4-$D631,32)=0,32,MOD(COLUMN(K:K)-4-$D631,32))+4))</f>
        <v>1</v>
      </c>
      <c r="L631" s="21" t="str" cm="1">
        <f t="array" aca="1" ref="L631" ca="1">INDIRECT(ADDRESS((ROW(631:631)-1),IF(MOD(COLUMN(L:L)-4-$D631,32)=0,32,MOD(COLUMN(L:L)-4-$D631,32))+4))</f>
        <v>1</v>
      </c>
      <c r="M631" s="22" t="str" cm="1">
        <f t="array" aca="1" ref="M631" ca="1">INDIRECT(ADDRESS((ROW(631:631)-1),IF(MOD(COLUMN(M:M)-4-$D631,32)=0,32,MOD(COLUMN(M:M)-4-$D631,32))+4))</f>
        <v>1</v>
      </c>
      <c r="N631" s="22" t="str" cm="1">
        <f t="array" aca="1" ref="N631" ca="1">INDIRECT(ADDRESS((ROW(631:631)-1),IF(MOD(COLUMN(N:N)-4-$D631,32)=0,32,MOD(COLUMN(N:N)-4-$D631,32))+4))</f>
        <v>0</v>
      </c>
      <c r="O631" s="22" t="str" cm="1">
        <f t="array" aca="1" ref="O631" ca="1">INDIRECT(ADDRESS((ROW(631:631)-1),IF(MOD(COLUMN(O:O)-4-$D631,32)=0,32,MOD(COLUMN(O:O)-4-$D631,32))+4))</f>
        <v>0</v>
      </c>
      <c r="P631" s="22" t="str" cm="1">
        <f t="array" aca="1" ref="P631" ca="1">INDIRECT(ADDRESS((ROW(631:631)-1),IF(MOD(COLUMN(P:P)-4-$D631,32)=0,32,MOD(COLUMN(P:P)-4-$D631,32))+4))</f>
        <v>0</v>
      </c>
      <c r="Q631" s="23" t="str" cm="1">
        <f t="array" aca="1" ref="Q631" ca="1">INDIRECT(ADDRESS((ROW(631:631)-1),IF(MOD(COLUMN(Q:Q)-4-$D631,32)=0,32,MOD(COLUMN(Q:Q)-4-$D631,32))+4))</f>
        <v>1</v>
      </c>
      <c r="R631" s="23" t="str" cm="1">
        <f t="array" aca="1" ref="R631" ca="1">INDIRECT(ADDRESS((ROW(631:631)-1),IF(MOD(COLUMN(R:R)-4-$D631,32)=0,32,MOD(COLUMN(R:R)-4-$D631,32))+4))</f>
        <v>1</v>
      </c>
      <c r="S631" s="23" t="str" cm="1">
        <f t="array" aca="1" ref="S631" ca="1">INDIRECT(ADDRESS((ROW(631:631)-1),IF(MOD(COLUMN(S:S)-4-$D631,32)=0,32,MOD(COLUMN(S:S)-4-$D631,32))+4))</f>
        <v>1</v>
      </c>
      <c r="T631" s="23" t="str" cm="1">
        <f t="array" aca="1" ref="T631" ca="1">INDIRECT(ADDRESS((ROW(631:631)-1),IF(MOD(COLUMN(T:T)-4-$D631,32)=0,32,MOD(COLUMN(T:T)-4-$D631,32))+4))</f>
        <v>1</v>
      </c>
      <c r="U631" s="20" t="str" cm="1">
        <f t="array" aca="1" ref="U631" ca="1">INDIRECT(ADDRESS((ROW(631:631)-1),IF(MOD(COLUMN(U:U)-4-$D631,32)=0,32,MOD(COLUMN(U:U)-4-$D631,32))+4))</f>
        <v>0</v>
      </c>
      <c r="V631" s="20" t="str" cm="1">
        <f t="array" aca="1" ref="V631" ca="1">INDIRECT(ADDRESS((ROW(631:631)-1),IF(MOD(COLUMN(V:V)-4-$D631,32)=0,32,MOD(COLUMN(V:V)-4-$D631,32))+4))</f>
        <v>0</v>
      </c>
      <c r="W631" s="20" t="str" cm="1">
        <f t="array" aca="1" ref="W631" ca="1">INDIRECT(ADDRESS((ROW(631:631)-1),IF(MOD(COLUMN(W:W)-4-$D631,32)=0,32,MOD(COLUMN(W:W)-4-$D631,32))+4))</f>
        <v>0</v>
      </c>
      <c r="X631" s="20" t="str" cm="1">
        <f t="array" aca="1" ref="X631" ca="1">INDIRECT(ADDRESS((ROW(631:631)-1),IF(MOD(COLUMN(X:X)-4-$D631,32)=0,32,MOD(COLUMN(X:X)-4-$D631,32))+4))</f>
        <v>0</v>
      </c>
      <c r="Y631" s="21" t="str" cm="1">
        <f t="array" aca="1" ref="Y631" ca="1">INDIRECT(ADDRESS((ROW(631:631)-1),IF(MOD(COLUMN(Y:Y)-4-$D631,32)=0,32,MOD(COLUMN(Y:Y)-4-$D631,32))+4))</f>
        <v>0</v>
      </c>
      <c r="Z631" s="21" t="str" cm="1">
        <f t="array" aca="1" ref="Z631" ca="1">INDIRECT(ADDRESS((ROW(631:631)-1),IF(MOD(COLUMN(Z:Z)-4-$D631,32)=0,32,MOD(COLUMN(Z:Z)-4-$D631,32))+4))</f>
        <v>1</v>
      </c>
      <c r="AA631" s="21" t="str" cm="1">
        <f t="array" aca="1" ref="AA631" ca="1">INDIRECT(ADDRESS((ROW(631:631)-1),IF(MOD(COLUMN(AA:AA)-4-$D631,32)=0,32,MOD(COLUMN(AA:AA)-4-$D631,32))+4))</f>
        <v>0</v>
      </c>
      <c r="AB631" s="21" t="str" cm="1">
        <f t="array" aca="1" ref="AB631" ca="1">INDIRECT(ADDRESS((ROW(631:631)-1),IF(MOD(COLUMN(AB:AB)-4-$D631,32)=0,32,MOD(COLUMN(AB:AB)-4-$D631,32))+4))</f>
        <v>1</v>
      </c>
      <c r="AC631" s="22" t="str" cm="1">
        <f t="array" aca="1" ref="AC631" ca="1">INDIRECT(ADDRESS((ROW(631:631)-1),IF(MOD(COLUMN(AC:AC)-4-$D631,32)=0,32,MOD(COLUMN(AC:AC)-4-$D631,32))+4))</f>
        <v>0</v>
      </c>
      <c r="AD631" s="22" t="str" cm="1">
        <f t="array" aca="1" ref="AD631" ca="1">INDIRECT(ADDRESS((ROW(631:631)-1),IF(MOD(COLUMN(AD:AD)-4-$D631,32)=0,32,MOD(COLUMN(AD:AD)-4-$D631,32))+4))</f>
        <v>1</v>
      </c>
      <c r="AE631" s="22" t="str" cm="1">
        <f t="array" aca="1" ref="AE631" ca="1">INDIRECT(ADDRESS((ROW(631:631)-1),IF(MOD(COLUMN(AE:AE)-4-$D631,32)=0,32,MOD(COLUMN(AE:AE)-4-$D631,32))+4))</f>
        <v>0</v>
      </c>
      <c r="AF631" s="22" t="str" cm="1">
        <f t="array" aca="1" ref="AF631" ca="1">INDIRECT(ADDRESS((ROW(631:631)-1),IF(MOD(COLUMN(AF:AF)-4-$D631,32)=0,32,MOD(COLUMN(AF:AF)-4-$D631,32))+4))</f>
        <v>0</v>
      </c>
      <c r="AG631" s="23" t="str" cm="1">
        <f t="array" aca="1" ref="AG631" ca="1">INDIRECT(ADDRESS((ROW(631:631)-1),IF(MOD(COLUMN(AG:AG)-4-$D631,32)=0,32,MOD(COLUMN(AG:AG)-4-$D631,32))+4))</f>
        <v>1</v>
      </c>
      <c r="AH631" s="23" t="str" cm="1">
        <f t="array" aca="1" ref="AH631" ca="1">INDIRECT(ADDRESS((ROW(631:631)-1),IF(MOD(COLUMN(AH:AH)-4-$D631,32)=0,32,MOD(COLUMN(AH:AH)-4-$D631,32))+4))</f>
        <v>1</v>
      </c>
      <c r="AI631" s="23" t="str" cm="1">
        <f t="array" aca="1" ref="AI631" ca="1">INDIRECT(ADDRESS((ROW(631:631)-1),IF(MOD(COLUMN(AI:AI)-4-$D631,32)=0,32,MOD(COLUMN(AI:AI)-4-$D631,32))+4))</f>
        <v>1</v>
      </c>
      <c r="AJ631" s="23" t="str" cm="1">
        <f t="array" aca="1" ref="AJ631" ca="1">INDIRECT(ADDRESS((ROW(631:631)-1),IF(MOD(COLUMN(AJ:AJ)-4-$D631,32)=0,32,MOD(COLUMN(AJ:AJ)-4-$D631,32))+4))</f>
        <v>1</v>
      </c>
      <c r="AK631" t="str">
        <f ca="1">_xlfn.CONCAT(E631,F631,G631,H631,I631,J631,K631,L631)</f>
        <v>10011011</v>
      </c>
      <c r="AL631" t="str">
        <f ca="1">_xlfn.CONCAT(M631,N631,O631,P631,Q631,R631,S631,T631)</f>
        <v>10001111</v>
      </c>
      <c r="AM631" t="str">
        <f ca="1">_xlfn.CONCAT(U631,V631,W631,X631,Y631,Z631,AA631,AB631)</f>
        <v>00000101</v>
      </c>
      <c r="AN631" t="str">
        <f ca="1">_xlfn.CONCAT(AC631,AD631,AE631,AF631,AG631,AH631,AI631,AJ631)</f>
        <v>01001111</v>
      </c>
      <c r="AO631">
        <f ca="1">BIN2DEC(AK631)</f>
        <v>155</v>
      </c>
      <c r="AP631">
        <f t="shared" ref="AP631:AP633" ca="1" si="532">BIN2DEC(AL631)</f>
        <v>143</v>
      </c>
      <c r="AQ631">
        <f t="shared" ref="AQ631:AQ633" ca="1" si="533">BIN2DEC(AM631)</f>
        <v>5</v>
      </c>
      <c r="AR631">
        <f t="shared" ref="AR631:AR633" ca="1" si="534">BIN2DEC(AN631)</f>
        <v>79</v>
      </c>
      <c r="AS631">
        <f ca="1">(AO631*2^24)+(AP631*2^16)+(AQ631*2^8)+AR631</f>
        <v>2609841487</v>
      </c>
      <c r="AT631">
        <f>2^32</f>
        <v>4294967296</v>
      </c>
      <c r="AU631">
        <f ca="1">AT631-AS631</f>
        <v>1685125809</v>
      </c>
    </row>
    <row r="632" spans="1:47" x14ac:dyDescent="0.35">
      <c r="C632" t="s">
        <v>2</v>
      </c>
      <c r="D632" s="27">
        <v>19</v>
      </c>
      <c r="E632" s="20" t="str" cm="1">
        <f t="array" aca="1" ref="E632" ca="1">INDIRECT(ADDRESS((ROW(632:632)-2),IF(MOD(COLUMN(E:E)-4-$D632,32)=0,32,MOD(COLUMN(E:E)-4-$D632,32))+4))</f>
        <v>1</v>
      </c>
      <c r="F632" s="20" t="str" cm="1">
        <f t="array" aca="1" ref="F632" ca="1">INDIRECT(ADDRESS((ROW(632:632)-2),IF(MOD(COLUMN(F:F)-4-$D632,32)=0,32,MOD(COLUMN(F:F)-4-$D632,32))+4))</f>
        <v>1</v>
      </c>
      <c r="G632" s="20" t="str" cm="1">
        <f t="array" aca="1" ref="G632" ca="1">INDIRECT(ADDRESS((ROW(632:632)-2),IF(MOD(COLUMN(G:G)-4-$D632,32)=0,32,MOD(COLUMN(G:G)-4-$D632,32))+4))</f>
        <v>1</v>
      </c>
      <c r="H632" s="20" t="str" cm="1">
        <f t="array" aca="1" ref="H632" ca="1">INDIRECT(ADDRESS((ROW(632:632)-2),IF(MOD(COLUMN(H:H)-4-$D632,32)=0,32,MOD(COLUMN(H:H)-4-$D632,32))+4))</f>
        <v>0</v>
      </c>
      <c r="I632" s="21" t="str" cm="1">
        <f t="array" aca="1" ref="I632" ca="1">INDIRECT(ADDRESS((ROW(632:632)-2),IF(MOD(COLUMN(I:I)-4-$D632,32)=0,32,MOD(COLUMN(I:I)-4-$D632,32))+4))</f>
        <v>0</v>
      </c>
      <c r="J632" s="21" t="str" cm="1">
        <f t="array" aca="1" ref="J632" ca="1">INDIRECT(ADDRESS((ROW(632:632)-2),IF(MOD(COLUMN(J:J)-4-$D632,32)=0,32,MOD(COLUMN(J:J)-4-$D632,32))+4))</f>
        <v>1</v>
      </c>
      <c r="K632" s="21" t="str" cm="1">
        <f t="array" aca="1" ref="K632" ca="1">INDIRECT(ADDRESS((ROW(632:632)-2),IF(MOD(COLUMN(K:K)-4-$D632,32)=0,32,MOD(COLUMN(K:K)-4-$D632,32))+4))</f>
        <v>1</v>
      </c>
      <c r="L632" s="21" t="str" cm="1">
        <f t="array" aca="1" ref="L632" ca="1">INDIRECT(ADDRESS((ROW(632:632)-2),IF(MOD(COLUMN(L:L)-4-$D632,32)=0,32,MOD(COLUMN(L:L)-4-$D632,32))+4))</f>
        <v>0</v>
      </c>
      <c r="M632" s="22" t="str" cm="1">
        <f t="array" aca="1" ref="M632" ca="1">INDIRECT(ADDRESS((ROW(632:632)-2),IF(MOD(COLUMN(M:M)-4-$D632,32)=0,32,MOD(COLUMN(M:M)-4-$D632,32))+4))</f>
        <v>1</v>
      </c>
      <c r="N632" s="22" t="str" cm="1">
        <f t="array" aca="1" ref="N632" ca="1">INDIRECT(ADDRESS((ROW(632:632)-2),IF(MOD(COLUMN(N:N)-4-$D632,32)=0,32,MOD(COLUMN(N:N)-4-$D632,32))+4))</f>
        <v>1</v>
      </c>
      <c r="O632" s="22" t="str" cm="1">
        <f t="array" aca="1" ref="O632" ca="1">INDIRECT(ADDRESS((ROW(632:632)-2),IF(MOD(COLUMN(O:O)-4-$D632,32)=0,32,MOD(COLUMN(O:O)-4-$D632,32))+4))</f>
        <v>1</v>
      </c>
      <c r="P632" s="22" t="str" cm="1">
        <f t="array" aca="1" ref="P632" ca="1">INDIRECT(ADDRESS((ROW(632:632)-2),IF(MOD(COLUMN(P:P)-4-$D632,32)=0,32,MOD(COLUMN(P:P)-4-$D632,32))+4))</f>
        <v>0</v>
      </c>
      <c r="Q632" s="23" t="str" cm="1">
        <f t="array" aca="1" ref="Q632" ca="1">INDIRECT(ADDRESS((ROW(632:632)-2),IF(MOD(COLUMN(Q:Q)-4-$D632,32)=0,32,MOD(COLUMN(Q:Q)-4-$D632,32))+4))</f>
        <v>0</v>
      </c>
      <c r="R632" s="23" t="str" cm="1">
        <f t="array" aca="1" ref="R632" ca="1">INDIRECT(ADDRESS((ROW(632:632)-2),IF(MOD(COLUMN(R:R)-4-$D632,32)=0,32,MOD(COLUMN(R:R)-4-$D632,32))+4))</f>
        <v>0</v>
      </c>
      <c r="S632" s="23" t="str" cm="1">
        <f t="array" aca="1" ref="S632" ca="1">INDIRECT(ADDRESS((ROW(632:632)-2),IF(MOD(COLUMN(S:S)-4-$D632,32)=0,32,MOD(COLUMN(S:S)-4-$D632,32))+4))</f>
        <v>1</v>
      </c>
      <c r="T632" s="23" t="str" cm="1">
        <f t="array" aca="1" ref="T632" ca="1">INDIRECT(ADDRESS((ROW(632:632)-2),IF(MOD(COLUMN(T:T)-4-$D632,32)=0,32,MOD(COLUMN(T:T)-4-$D632,32))+4))</f>
        <v>1</v>
      </c>
      <c r="U632" s="20" t="str" cm="1">
        <f t="array" aca="1" ref="U632" ca="1">INDIRECT(ADDRESS((ROW(632:632)-2),IF(MOD(COLUMN(U:U)-4-$D632,32)=0,32,MOD(COLUMN(U:U)-4-$D632,32))+4))</f>
        <v>1</v>
      </c>
      <c r="V632" s="20" t="str" cm="1">
        <f t="array" aca="1" ref="V632" ca="1">INDIRECT(ADDRESS((ROW(632:632)-2),IF(MOD(COLUMN(V:V)-4-$D632,32)=0,32,MOD(COLUMN(V:V)-4-$D632,32))+4))</f>
        <v>1</v>
      </c>
      <c r="W632" s="20" t="str" cm="1">
        <f t="array" aca="1" ref="W632" ca="1">INDIRECT(ADDRESS((ROW(632:632)-2),IF(MOD(COLUMN(W:W)-4-$D632,32)=0,32,MOD(COLUMN(W:W)-4-$D632,32))+4))</f>
        <v>0</v>
      </c>
      <c r="X632" s="20" t="str" cm="1">
        <f t="array" aca="1" ref="X632" ca="1">INDIRECT(ADDRESS((ROW(632:632)-2),IF(MOD(COLUMN(X:X)-4-$D632,32)=0,32,MOD(COLUMN(X:X)-4-$D632,32))+4))</f>
        <v>0</v>
      </c>
      <c r="Y632" s="21" t="str" cm="1">
        <f t="array" aca="1" ref="Y632" ca="1">INDIRECT(ADDRESS((ROW(632:632)-2),IF(MOD(COLUMN(Y:Y)-4-$D632,32)=0,32,MOD(COLUMN(Y:Y)-4-$D632,32))+4))</f>
        <v>0</v>
      </c>
      <c r="Z632" s="21" t="str" cm="1">
        <f t="array" aca="1" ref="Z632" ca="1">INDIRECT(ADDRESS((ROW(632:632)-2),IF(MOD(COLUMN(Z:Z)-4-$D632,32)=0,32,MOD(COLUMN(Z:Z)-4-$D632,32))+4))</f>
        <v>0</v>
      </c>
      <c r="AA632" s="21" t="str" cm="1">
        <f t="array" aca="1" ref="AA632" ca="1">INDIRECT(ADDRESS((ROW(632:632)-2),IF(MOD(COLUMN(AA:AA)-4-$D632,32)=0,32,MOD(COLUMN(AA:AA)-4-$D632,32))+4))</f>
        <v>0</v>
      </c>
      <c r="AB632" s="21" t="str" cm="1">
        <f t="array" aca="1" ref="AB632" ca="1">INDIRECT(ADDRESS((ROW(632:632)-2),IF(MOD(COLUMN(AB:AB)-4-$D632,32)=0,32,MOD(COLUMN(AB:AB)-4-$D632,32))+4))</f>
        <v>1</v>
      </c>
      <c r="AC632" s="22" t="str" cm="1">
        <f t="array" aca="1" ref="AC632" ca="1">INDIRECT(ADDRESS((ROW(632:632)-2),IF(MOD(COLUMN(AC:AC)-4-$D632,32)=0,32,MOD(COLUMN(AC:AC)-4-$D632,32))+4))</f>
        <v>0</v>
      </c>
      <c r="AD632" s="22" t="str" cm="1">
        <f t="array" aca="1" ref="AD632" ca="1">INDIRECT(ADDRESS((ROW(632:632)-2),IF(MOD(COLUMN(AD:AD)-4-$D632,32)=0,32,MOD(COLUMN(AD:AD)-4-$D632,32))+4))</f>
        <v>1</v>
      </c>
      <c r="AE632" s="22" t="str" cm="1">
        <f t="array" aca="1" ref="AE632" ca="1">INDIRECT(ADDRESS((ROW(632:632)-2),IF(MOD(COLUMN(AE:AE)-4-$D632,32)=0,32,MOD(COLUMN(AE:AE)-4-$D632,32))+4))</f>
        <v>0</v>
      </c>
      <c r="AF632" s="22" t="str" cm="1">
        <f t="array" aca="1" ref="AF632" ca="1">INDIRECT(ADDRESS((ROW(632:632)-2),IF(MOD(COLUMN(AF:AF)-4-$D632,32)=0,32,MOD(COLUMN(AF:AF)-4-$D632,32))+4))</f>
        <v>1</v>
      </c>
      <c r="AG632" s="23" t="str" cm="1">
        <f t="array" aca="1" ref="AG632" ca="1">INDIRECT(ADDRESS((ROW(632:632)-2),IF(MOD(COLUMN(AG:AG)-4-$D632,32)=0,32,MOD(COLUMN(AG:AG)-4-$D632,32))+4))</f>
        <v>0</v>
      </c>
      <c r="AH632" s="23" t="str" cm="1">
        <f t="array" aca="1" ref="AH632" ca="1">INDIRECT(ADDRESS((ROW(632:632)-2),IF(MOD(COLUMN(AH:AH)-4-$D632,32)=0,32,MOD(COLUMN(AH:AH)-4-$D632,32))+4))</f>
        <v>0</v>
      </c>
      <c r="AI632" s="23" t="str" cm="1">
        <f t="array" aca="1" ref="AI632" ca="1">INDIRECT(ADDRESS((ROW(632:632)-2),IF(MOD(COLUMN(AI:AI)-4-$D632,32)=0,32,MOD(COLUMN(AI:AI)-4-$D632,32))+4))</f>
        <v>1</v>
      </c>
      <c r="AJ632" s="23" t="str" cm="1">
        <f t="array" aca="1" ref="AJ632" ca="1">INDIRECT(ADDRESS((ROW(632:632)-2),IF(MOD(COLUMN(AJ:AJ)-4-$D632,32)=0,32,MOD(COLUMN(AJ:AJ)-4-$D632,32))+4))</f>
        <v>1</v>
      </c>
      <c r="AK632" t="str">
        <f ca="1">_xlfn.CONCAT(E632,F632,G632,H632,I632,J632,K632,L632)</f>
        <v>11100110</v>
      </c>
      <c r="AL632" t="str">
        <f ca="1">_xlfn.CONCAT(M632,N632,O632,P632,Q632,R632,S632,T632)</f>
        <v>11100011</v>
      </c>
      <c r="AM632" t="str">
        <f ca="1">_xlfn.CONCAT(U632,V632,W632,X632,Y632,Z632,AA632,AB632)</f>
        <v>11000001</v>
      </c>
      <c r="AN632" t="str">
        <f ca="1">_xlfn.CONCAT(AC632,AD632,AE632,AF632,AG632,AH632,AI632,AJ632)</f>
        <v>01010011</v>
      </c>
      <c r="AO632">
        <f ca="1">BIN2DEC(AK632)</f>
        <v>230</v>
      </c>
      <c r="AP632">
        <f t="shared" ca="1" si="532"/>
        <v>227</v>
      </c>
      <c r="AQ632">
        <f t="shared" ca="1" si="533"/>
        <v>193</v>
      </c>
      <c r="AR632">
        <f t="shared" ca="1" si="534"/>
        <v>83</v>
      </c>
      <c r="AS632">
        <f ca="1">(AO632*2^24)+(AP632*2^16)+(AQ632*2^8)+AR632</f>
        <v>3873685843</v>
      </c>
      <c r="AT632">
        <f>2^32</f>
        <v>4294967296</v>
      </c>
      <c r="AU632">
        <f ca="1">AT632-AS632</f>
        <v>421281453</v>
      </c>
    </row>
    <row r="633" spans="1:47" x14ac:dyDescent="0.35">
      <c r="C633" t="s">
        <v>84</v>
      </c>
      <c r="D633" s="27">
        <v>10</v>
      </c>
      <c r="E633" s="20" cm="1">
        <f t="array" aca="1" ref="E633" ca="1">IF(COLUMN(E:E)-4&gt;$D633,INDIRECT(ADDRESS((ROW(633:633)-3),COLUMN(E:E)-4-$D633+4)),0)</f>
        <v>0</v>
      </c>
      <c r="F633" s="20" cm="1">
        <f t="array" aca="1" ref="F633" ca="1">IF(COLUMN(F:F)-4&gt;$D633,INDIRECT(ADDRESS((ROW(633:633)-3),COLUMN(F:F)-4-$D633+4)),0)</f>
        <v>0</v>
      </c>
      <c r="G633" s="20" cm="1">
        <f t="array" aca="1" ref="G633" ca="1">IF(COLUMN(G:G)-4&gt;$D633,INDIRECT(ADDRESS((ROW(633:633)-3),COLUMN(G:G)-4-$D633+4)),0)</f>
        <v>0</v>
      </c>
      <c r="H633" s="20" cm="1">
        <f t="array" aca="1" ref="H633" ca="1">IF(COLUMN(H:H)-4&gt;$D633,INDIRECT(ADDRESS((ROW(633:633)-3),COLUMN(H:H)-4-$D633+4)),0)</f>
        <v>0</v>
      </c>
      <c r="I633" s="21" cm="1">
        <f t="array" aca="1" ref="I633" ca="1">IF(COLUMN(I:I)-4&gt;$D633,INDIRECT(ADDRESS((ROW(633:633)-3),COLUMN(I:I)-4-$D633+4)),0)</f>
        <v>0</v>
      </c>
      <c r="J633" s="21" cm="1">
        <f t="array" aca="1" ref="J633" ca="1">IF(COLUMN(J:J)-4&gt;$D633,INDIRECT(ADDRESS((ROW(633:633)-3),COLUMN(J:J)-4-$D633+4)),0)</f>
        <v>0</v>
      </c>
      <c r="K633" s="21" cm="1">
        <f t="array" aca="1" ref="K633" ca="1">IF(COLUMN(K:K)-4&gt;$D633,INDIRECT(ADDRESS((ROW(633:633)-3),COLUMN(K:K)-4-$D633+4)),0)</f>
        <v>0</v>
      </c>
      <c r="L633" s="21" cm="1">
        <f t="array" aca="1" ref="L633" ca="1">IF(COLUMN(L:L)-4&gt;$D633,INDIRECT(ADDRESS((ROW(633:633)-3),COLUMN(L:L)-4-$D633+4)),0)</f>
        <v>0</v>
      </c>
      <c r="M633" s="22" cm="1">
        <f t="array" aca="1" ref="M633" ca="1">IF(COLUMN(M:M)-4&gt;$D633,INDIRECT(ADDRESS((ROW(633:633)-3),COLUMN(M:M)-4-$D633+4)),0)</f>
        <v>0</v>
      </c>
      <c r="N633" s="22" cm="1">
        <f t="array" aca="1" ref="N633" ca="1">IF(COLUMN(N:N)-4&gt;$D633,INDIRECT(ADDRESS((ROW(633:633)-3),COLUMN(N:N)-4-$D633+4)),0)</f>
        <v>0</v>
      </c>
      <c r="O633" s="22" t="str" cm="1">
        <f t="array" aca="1" ref="O633" ca="1">IF(COLUMN(O:O)-4&gt;$D633,INDIRECT(ADDRESS((ROW(633:633)-3),COLUMN(O:O)-4-$D633+4)),0)</f>
        <v>0</v>
      </c>
      <c r="P633" s="22" t="str" cm="1">
        <f t="array" aca="1" ref="P633" ca="1">IF(COLUMN(P:P)-4&gt;$D633,INDIRECT(ADDRESS((ROW(633:633)-3),COLUMN(P:P)-4-$D633+4)),0)</f>
        <v>0</v>
      </c>
      <c r="Q633" s="23" t="str" cm="1">
        <f t="array" aca="1" ref="Q633" ca="1">IF(COLUMN(Q:Q)-4&gt;$D633,INDIRECT(ADDRESS((ROW(633:633)-3),COLUMN(Q:Q)-4-$D633+4)),0)</f>
        <v>0</v>
      </c>
      <c r="R633" s="23" t="str" cm="1">
        <f t="array" aca="1" ref="R633" ca="1">IF(COLUMN(R:R)-4&gt;$D633,INDIRECT(ADDRESS((ROW(633:633)-3),COLUMN(R:R)-4-$D633+4)),0)</f>
        <v>0</v>
      </c>
      <c r="S633" s="23" t="str" cm="1">
        <f t="array" aca="1" ref="S633" ca="1">IF(COLUMN(S:S)-4&gt;$D633,INDIRECT(ADDRESS((ROW(633:633)-3),COLUMN(S:S)-4-$D633+4)),0)</f>
        <v>1</v>
      </c>
      <c r="T633" s="23" t="str" cm="1">
        <f t="array" aca="1" ref="T633" ca="1">IF(COLUMN(T:T)-4&gt;$D633,INDIRECT(ADDRESS((ROW(633:633)-3),COLUMN(T:T)-4-$D633+4)),0)</f>
        <v>0</v>
      </c>
      <c r="U633" s="20" t="str" cm="1">
        <f t="array" aca="1" ref="U633" ca="1">IF(COLUMN(U:U)-4&gt;$D633,INDIRECT(ADDRESS((ROW(633:633)-3),COLUMN(U:U)-4-$D633+4)),0)</f>
        <v>1</v>
      </c>
      <c r="V633" s="20" t="str" cm="1">
        <f t="array" aca="1" ref="V633" ca="1">IF(COLUMN(V:V)-4&gt;$D633,INDIRECT(ADDRESS((ROW(633:633)-3),COLUMN(V:V)-4-$D633+4)),0)</f>
        <v>0</v>
      </c>
      <c r="W633" s="20" t="str" cm="1">
        <f t="array" aca="1" ref="W633" ca="1">IF(COLUMN(W:W)-4&gt;$D633,INDIRECT(ADDRESS((ROW(633:633)-3),COLUMN(W:W)-4-$D633+4)),0)</f>
        <v>1</v>
      </c>
      <c r="X633" s="20" t="str" cm="1">
        <f t="array" aca="1" ref="X633" ca="1">IF(COLUMN(X:X)-4&gt;$D633,INDIRECT(ADDRESS((ROW(633:633)-3),COLUMN(X:X)-4-$D633+4)),0)</f>
        <v>0</v>
      </c>
      <c r="Y633" s="21" t="str" cm="1">
        <f t="array" aca="1" ref="Y633" ca="1">IF(COLUMN(Y:Y)-4&gt;$D633,INDIRECT(ADDRESS((ROW(633:633)-3),COLUMN(Y:Y)-4-$D633+4)),0)</f>
        <v>0</v>
      </c>
      <c r="Z633" s="21" t="str" cm="1">
        <f t="array" aca="1" ref="Z633" ca="1">IF(COLUMN(Z:Z)-4&gt;$D633,INDIRECT(ADDRESS((ROW(633:633)-3),COLUMN(Z:Z)-4-$D633+4)),0)</f>
        <v>1</v>
      </c>
      <c r="AA633" s="21" t="str" cm="1">
        <f t="array" aca="1" ref="AA633" ca="1">IF(COLUMN(AA:AA)-4&gt;$D633,INDIRECT(ADDRESS((ROW(633:633)-3),COLUMN(AA:AA)-4-$D633+4)),0)</f>
        <v>1</v>
      </c>
      <c r="AB633" s="21" t="str" cm="1">
        <f t="array" aca="1" ref="AB633" ca="1">IF(COLUMN(AB:AB)-4&gt;$D633,INDIRECT(ADDRESS((ROW(633:633)-3),COLUMN(AB:AB)-4-$D633+4)),0)</f>
        <v>1</v>
      </c>
      <c r="AC633" s="22" t="str" cm="1">
        <f t="array" aca="1" ref="AC633" ca="1">IF(COLUMN(AC:AC)-4&gt;$D633,INDIRECT(ADDRESS((ROW(633:633)-3),COLUMN(AC:AC)-4-$D633+4)),0)</f>
        <v>1</v>
      </c>
      <c r="AD633" s="22" t="str" cm="1">
        <f t="array" aca="1" ref="AD633" ca="1">IF(COLUMN(AD:AD)-4&gt;$D633,INDIRECT(ADDRESS((ROW(633:633)-3),COLUMN(AD:AD)-4-$D633+4)),0)</f>
        <v>1</v>
      </c>
      <c r="AE633" s="22" t="str" cm="1">
        <f t="array" aca="1" ref="AE633" ca="1">IF(COLUMN(AE:AE)-4&gt;$D633,INDIRECT(ADDRESS((ROW(633:633)-3),COLUMN(AE:AE)-4-$D633+4)),0)</f>
        <v>0</v>
      </c>
      <c r="AF633" s="22" t="str" cm="1">
        <f t="array" aca="1" ref="AF633" ca="1">IF(COLUMN(AF:AF)-4&gt;$D633,INDIRECT(ADDRESS((ROW(633:633)-3),COLUMN(AF:AF)-4-$D633+4)),0)</f>
        <v>0</v>
      </c>
      <c r="AG633" s="23" t="str" cm="1">
        <f t="array" aca="1" ref="AG633" ca="1">IF(COLUMN(AG:AG)-4&gt;$D633,INDIRECT(ADDRESS((ROW(633:633)-3),COLUMN(AG:AG)-4-$D633+4)),0)</f>
        <v>1</v>
      </c>
      <c r="AH633" s="23" t="str" cm="1">
        <f t="array" aca="1" ref="AH633" ca="1">IF(COLUMN(AH:AH)-4&gt;$D633,INDIRECT(ADDRESS((ROW(633:633)-3),COLUMN(AH:AH)-4-$D633+4)),0)</f>
        <v>1</v>
      </c>
      <c r="AI633" s="23" t="str" cm="1">
        <f t="array" aca="1" ref="AI633" ca="1">IF(COLUMN(AI:AI)-4&gt;$D633,INDIRECT(ADDRESS((ROW(633:633)-3),COLUMN(AI:AI)-4-$D633+4)),0)</f>
        <v>0</v>
      </c>
      <c r="AJ633" s="23" t="str" cm="1">
        <f t="array" aca="1" ref="AJ633" ca="1">IF(COLUMN(AJ:AJ)-4&gt;$D633,INDIRECT(ADDRESS((ROW(633:633)-3),COLUMN(AJ:AJ)-4-$D633+4)),0)</f>
        <v>1</v>
      </c>
      <c r="AK633" t="str">
        <f ca="1">_xlfn.CONCAT(E633,F633,G633,H633,I633,J633,K633,L633)</f>
        <v>00000000</v>
      </c>
      <c r="AL633" t="str">
        <f ca="1">_xlfn.CONCAT(M633,N633,O633,P633,Q633,R633,S633,T633)</f>
        <v>00000010</v>
      </c>
      <c r="AM633" t="str">
        <f ca="1">_xlfn.CONCAT(U633,V633,W633,X633,Y633,Z633,AA633,AB633)</f>
        <v>10100111</v>
      </c>
      <c r="AN633" t="str">
        <f ca="1">_xlfn.CONCAT(AC633,AD633,AE633,AF633,AG633,AH633,AI633,AJ633)</f>
        <v>11001101</v>
      </c>
      <c r="AO633">
        <f ca="1">BIN2DEC(AK633)</f>
        <v>0</v>
      </c>
      <c r="AP633">
        <f t="shared" ca="1" si="532"/>
        <v>2</v>
      </c>
      <c r="AQ633">
        <f t="shared" ca="1" si="533"/>
        <v>167</v>
      </c>
      <c r="AR633">
        <f t="shared" ca="1" si="534"/>
        <v>205</v>
      </c>
      <c r="AS633">
        <f ca="1">(AO633*2^24)+(AP633*2^16)+(AQ633*2^8)+AR633</f>
        <v>174029</v>
      </c>
    </row>
    <row r="634" spans="1:47" x14ac:dyDescent="0.35">
      <c r="C634" t="s">
        <v>85</v>
      </c>
      <c r="E634" s="4">
        <f ca="1">_xlfn.BITXOR(E631,E632)</f>
        <v>0</v>
      </c>
      <c r="F634" s="4">
        <f t="shared" ref="F634:AJ634" ca="1" si="535">_xlfn.BITXOR(F631,F632)</f>
        <v>1</v>
      </c>
      <c r="G634" s="4">
        <f t="shared" ca="1" si="535"/>
        <v>1</v>
      </c>
      <c r="H634" s="4">
        <f t="shared" ca="1" si="535"/>
        <v>1</v>
      </c>
      <c r="I634" s="4">
        <f t="shared" ca="1" si="535"/>
        <v>1</v>
      </c>
      <c r="J634" s="4">
        <f t="shared" ca="1" si="535"/>
        <v>1</v>
      </c>
      <c r="K634" s="4">
        <f t="shared" ca="1" si="535"/>
        <v>0</v>
      </c>
      <c r="L634" s="4">
        <f t="shared" ca="1" si="535"/>
        <v>1</v>
      </c>
      <c r="M634" s="4">
        <f t="shared" ca="1" si="535"/>
        <v>0</v>
      </c>
      <c r="N634" s="4">
        <f t="shared" ca="1" si="535"/>
        <v>1</v>
      </c>
      <c r="O634" s="4">
        <f t="shared" ca="1" si="535"/>
        <v>1</v>
      </c>
      <c r="P634" s="4">
        <f t="shared" ca="1" si="535"/>
        <v>0</v>
      </c>
      <c r="Q634" s="4">
        <f t="shared" ca="1" si="535"/>
        <v>1</v>
      </c>
      <c r="R634" s="4">
        <f t="shared" ca="1" si="535"/>
        <v>1</v>
      </c>
      <c r="S634" s="4">
        <f t="shared" ca="1" si="535"/>
        <v>0</v>
      </c>
      <c r="T634" s="4">
        <f t="shared" ca="1" si="535"/>
        <v>0</v>
      </c>
      <c r="U634" s="4">
        <f t="shared" ca="1" si="535"/>
        <v>1</v>
      </c>
      <c r="V634" s="4">
        <f t="shared" ca="1" si="535"/>
        <v>1</v>
      </c>
      <c r="W634" s="4">
        <f t="shared" ca="1" si="535"/>
        <v>0</v>
      </c>
      <c r="X634" s="4">
        <f t="shared" ca="1" si="535"/>
        <v>0</v>
      </c>
      <c r="Y634" s="4">
        <f t="shared" ca="1" si="535"/>
        <v>0</v>
      </c>
      <c r="Z634" s="4">
        <f t="shared" ca="1" si="535"/>
        <v>1</v>
      </c>
      <c r="AA634" s="4">
        <f t="shared" ca="1" si="535"/>
        <v>0</v>
      </c>
      <c r="AB634" s="4">
        <f t="shared" ca="1" si="535"/>
        <v>0</v>
      </c>
      <c r="AC634" s="4">
        <f t="shared" ca="1" si="535"/>
        <v>0</v>
      </c>
      <c r="AD634" s="4">
        <f t="shared" ca="1" si="535"/>
        <v>0</v>
      </c>
      <c r="AE634" s="4">
        <f t="shared" ca="1" si="535"/>
        <v>0</v>
      </c>
      <c r="AF634" s="4">
        <f t="shared" ca="1" si="535"/>
        <v>1</v>
      </c>
      <c r="AG634" s="4">
        <f t="shared" ca="1" si="535"/>
        <v>1</v>
      </c>
      <c r="AH634" s="4">
        <f t="shared" ca="1" si="535"/>
        <v>1</v>
      </c>
      <c r="AI634" s="4">
        <f t="shared" ca="1" si="535"/>
        <v>0</v>
      </c>
      <c r="AJ634" s="4">
        <f t="shared" ca="1" si="535"/>
        <v>0</v>
      </c>
    </row>
    <row r="635" spans="1:47" x14ac:dyDescent="0.35">
      <c r="B635" s="18">
        <f ca="1">AS635</f>
        <v>2104386513</v>
      </c>
      <c r="C635" s="17"/>
      <c r="E635" s="24">
        <f ca="1">_xlfn.BITXOR(E633,E634)</f>
        <v>0</v>
      </c>
      <c r="F635" s="24">
        <f t="shared" ref="F635:AJ635" ca="1" si="536">_xlfn.BITXOR(F633,F634)</f>
        <v>1</v>
      </c>
      <c r="G635" s="24">
        <f t="shared" ca="1" si="536"/>
        <v>1</v>
      </c>
      <c r="H635" s="24">
        <f t="shared" ca="1" si="536"/>
        <v>1</v>
      </c>
      <c r="I635" s="24">
        <f t="shared" ca="1" si="536"/>
        <v>1</v>
      </c>
      <c r="J635" s="24">
        <f t="shared" ca="1" si="536"/>
        <v>1</v>
      </c>
      <c r="K635" s="24">
        <f t="shared" ca="1" si="536"/>
        <v>0</v>
      </c>
      <c r="L635" s="24">
        <f t="shared" ca="1" si="536"/>
        <v>1</v>
      </c>
      <c r="M635" s="24">
        <f t="shared" ca="1" si="536"/>
        <v>0</v>
      </c>
      <c r="N635" s="24">
        <f t="shared" ca="1" si="536"/>
        <v>1</v>
      </c>
      <c r="O635" s="24">
        <f t="shared" ca="1" si="536"/>
        <v>1</v>
      </c>
      <c r="P635" s="24">
        <f t="shared" ca="1" si="536"/>
        <v>0</v>
      </c>
      <c r="Q635" s="24">
        <f t="shared" ca="1" si="536"/>
        <v>1</v>
      </c>
      <c r="R635" s="24">
        <f t="shared" ca="1" si="536"/>
        <v>1</v>
      </c>
      <c r="S635" s="24">
        <f t="shared" ca="1" si="536"/>
        <v>1</v>
      </c>
      <c r="T635" s="24">
        <f t="shared" ca="1" si="536"/>
        <v>0</v>
      </c>
      <c r="U635" s="24">
        <f t="shared" ca="1" si="536"/>
        <v>0</v>
      </c>
      <c r="V635" s="24">
        <f t="shared" ca="1" si="536"/>
        <v>1</v>
      </c>
      <c r="W635" s="24">
        <f t="shared" ca="1" si="536"/>
        <v>1</v>
      </c>
      <c r="X635" s="24">
        <f t="shared" ca="1" si="536"/>
        <v>0</v>
      </c>
      <c r="Y635" s="24">
        <f t="shared" ca="1" si="536"/>
        <v>0</v>
      </c>
      <c r="Z635" s="24">
        <f t="shared" ca="1" si="536"/>
        <v>0</v>
      </c>
      <c r="AA635" s="24">
        <f t="shared" ca="1" si="536"/>
        <v>1</v>
      </c>
      <c r="AB635" s="24">
        <f t="shared" ca="1" si="536"/>
        <v>1</v>
      </c>
      <c r="AC635" s="24">
        <f t="shared" ca="1" si="536"/>
        <v>1</v>
      </c>
      <c r="AD635" s="24">
        <f t="shared" ca="1" si="536"/>
        <v>1</v>
      </c>
      <c r="AE635" s="24">
        <f t="shared" ca="1" si="536"/>
        <v>0</v>
      </c>
      <c r="AF635" s="24">
        <f t="shared" ca="1" si="536"/>
        <v>1</v>
      </c>
      <c r="AG635" s="24">
        <f t="shared" ca="1" si="536"/>
        <v>0</v>
      </c>
      <c r="AH635" s="24">
        <f t="shared" ca="1" si="536"/>
        <v>0</v>
      </c>
      <c r="AI635" s="24">
        <f t="shared" ca="1" si="536"/>
        <v>0</v>
      </c>
      <c r="AJ635" s="24">
        <f t="shared" ca="1" si="536"/>
        <v>1</v>
      </c>
      <c r="AK635" t="str">
        <f ca="1">_xlfn.CONCAT(E635,F635,G635,H635,I635,J635,K635,L635)</f>
        <v>01111101</v>
      </c>
      <c r="AL635" t="str">
        <f ca="1">_xlfn.CONCAT(M635,N635,O635,P635,Q635,R635,S635,T635)</f>
        <v>01101110</v>
      </c>
      <c r="AM635" t="str">
        <f ca="1">_xlfn.CONCAT(U635,V635,W635,X635,Y635,Z635,AA635,AB635)</f>
        <v>01100011</v>
      </c>
      <c r="AN635" t="str">
        <f ca="1">_xlfn.CONCAT(AC635,AD635,AE635,AF635,AG635,AH635,AI635,AJ635)</f>
        <v>11010001</v>
      </c>
      <c r="AO635">
        <f ca="1">BIN2DEC(AK635)</f>
        <v>125</v>
      </c>
      <c r="AP635">
        <f t="shared" ref="AP635" ca="1" si="537">BIN2DEC(AL635)</f>
        <v>110</v>
      </c>
      <c r="AQ635">
        <f t="shared" ref="AQ635" ca="1" si="538">BIN2DEC(AM635)</f>
        <v>99</v>
      </c>
      <c r="AR635">
        <f t="shared" ref="AR635" ca="1" si="539">BIN2DEC(AN635)</f>
        <v>209</v>
      </c>
      <c r="AS635">
        <f ca="1">(AO635*2^24)+(AP635*2^16)+(AQ635*2^8)+AR635</f>
        <v>2104386513</v>
      </c>
    </row>
    <row r="636" spans="1:47" x14ac:dyDescent="0.35">
      <c r="C636" s="2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</row>
    <row r="637" spans="1:47" x14ac:dyDescent="0.35">
      <c r="A637" t="s">
        <v>81</v>
      </c>
      <c r="B637" s="26">
        <f ca="1">Home!B38</f>
        <v>4033281214</v>
      </c>
      <c r="C637" t="str">
        <f ca="1">DEC2HEX(B637,8)</f>
        <v>F066FCBE</v>
      </c>
      <c r="E637" s="20" t="str">
        <f ca="1">MID(HEX2BIN(MID(C637,1,1),4),1,1)</f>
        <v>1</v>
      </c>
      <c r="F637" s="20" t="str">
        <f ca="1">MID(HEX2BIN(MID(C637,1,1),4),2,1)</f>
        <v>1</v>
      </c>
      <c r="G637" s="20" t="str">
        <f ca="1">MID(HEX2BIN(MID(C637,1,1),4),3,1)</f>
        <v>1</v>
      </c>
      <c r="H637" s="20" t="str">
        <f ca="1">MID(HEX2BIN(MID(C637,1,1),4),4,1)</f>
        <v>1</v>
      </c>
      <c r="I637" s="21" t="str">
        <f ca="1">MID(HEX2BIN(MID(C637,2,1),4),1,1)</f>
        <v>0</v>
      </c>
      <c r="J637" s="21" t="str">
        <f ca="1">MID(HEX2BIN(MID(C637,2,1),4),2,1)</f>
        <v>0</v>
      </c>
      <c r="K637" s="21" t="str">
        <f ca="1">MID(HEX2BIN(MID(C637,2,1),4),3,1)</f>
        <v>0</v>
      </c>
      <c r="L637" s="21" t="str">
        <f ca="1">MID(HEX2BIN(MID(C637,2,1),4),4,1)</f>
        <v>0</v>
      </c>
      <c r="M637" s="22" t="str">
        <f ca="1">MID(HEX2BIN(MID(C637,3,1),4),1,1)</f>
        <v>0</v>
      </c>
      <c r="N637" s="22" t="str">
        <f ca="1">MID(HEX2BIN(MID(C637,3,1),4),2,1)</f>
        <v>1</v>
      </c>
      <c r="O637" s="22" t="str">
        <f ca="1">MID(HEX2BIN(MID(C637,3,1),4),3,1)</f>
        <v>1</v>
      </c>
      <c r="P637" s="22" t="str">
        <f ca="1">MID(HEX2BIN(MID(C637,3,1),4),4,1)</f>
        <v>0</v>
      </c>
      <c r="Q637" s="23" t="str">
        <f ca="1">MID(HEX2BIN(MID(C637,4,1),4),1,1)</f>
        <v>0</v>
      </c>
      <c r="R637" s="23" t="str">
        <f ca="1">MID(HEX2BIN(MID(C637,4,1),4),2,1)</f>
        <v>1</v>
      </c>
      <c r="S637" s="23" t="str">
        <f ca="1">MID(HEX2BIN(MID(C637,4,1),4),3,1)</f>
        <v>1</v>
      </c>
      <c r="T637" s="23" t="str">
        <f ca="1">MID(HEX2BIN(MID(C637,4,1),4),4,1)</f>
        <v>0</v>
      </c>
      <c r="U637" s="20" t="str">
        <f ca="1">MID(HEX2BIN(MID(C637,5,1),4),1,1)</f>
        <v>1</v>
      </c>
      <c r="V637" s="20" t="str">
        <f ca="1">MID(HEX2BIN(MID(C637,5,1),4),2,1)</f>
        <v>1</v>
      </c>
      <c r="W637" s="20" t="str">
        <f ca="1">MID(HEX2BIN(MID(C637,5,1),4),3,1)</f>
        <v>1</v>
      </c>
      <c r="X637" s="20" t="str">
        <f ca="1">MID(HEX2BIN(MID(C637,5,1),4),4,1)</f>
        <v>1</v>
      </c>
      <c r="Y637" s="21" t="str">
        <f ca="1">MID(HEX2BIN(MID(C637,6,1),4),1,1)</f>
        <v>1</v>
      </c>
      <c r="Z637" s="21" t="str">
        <f ca="1">MID(HEX2BIN(MID(C637,6,1),4),2,1)</f>
        <v>1</v>
      </c>
      <c r="AA637" s="21" t="str">
        <f ca="1">MID(HEX2BIN(MID(C637,6,1),4),3,1)</f>
        <v>0</v>
      </c>
      <c r="AB637" s="21" t="str">
        <f ca="1">MID(HEX2BIN(MID(C637,6,1),4),4,1)</f>
        <v>0</v>
      </c>
      <c r="AC637" s="22" t="str">
        <f ca="1">MID(HEX2BIN(MID(C637,7,1),4),1,1)</f>
        <v>1</v>
      </c>
      <c r="AD637" s="22" t="str">
        <f ca="1">MID(HEX2BIN(MID(C637,7,1),4),2,1)</f>
        <v>0</v>
      </c>
      <c r="AE637" s="22" t="str">
        <f ca="1">MID(HEX2BIN(MID(C637,7,1),4),3,1)</f>
        <v>1</v>
      </c>
      <c r="AF637" s="22" t="str">
        <f ca="1">MID(HEX2BIN(MID(C637,7,1),4),4,1)</f>
        <v>1</v>
      </c>
      <c r="AG637" s="23" t="str">
        <f ca="1">MID(HEX2BIN(MID(C637,8,1),4),1,1)</f>
        <v>1</v>
      </c>
      <c r="AH637" s="23" t="str">
        <f ca="1">MID(HEX2BIN(MID(C637,8,1),4),2,1)</f>
        <v>1</v>
      </c>
      <c r="AI637" s="23" t="str">
        <f ca="1">MID(HEX2BIN(MID(C637,8,1),4),3,1)</f>
        <v>1</v>
      </c>
      <c r="AJ637" s="23" t="str">
        <f ca="1">MID(HEX2BIN(MID(C637,8,1),4),4,1)</f>
        <v>0</v>
      </c>
    </row>
    <row r="638" spans="1:47" x14ac:dyDescent="0.35">
      <c r="A638" s="9" t="s">
        <v>83</v>
      </c>
      <c r="C638" t="s">
        <v>2</v>
      </c>
      <c r="D638" s="27">
        <v>7</v>
      </c>
      <c r="E638" s="20" t="str" cm="1">
        <f t="array" aca="1" ref="E638" ca="1">INDIRECT(ADDRESS((ROW(638:638)-1),IF(MOD(COLUMN(E:E)-4-$D638,32)=0,32,MOD(COLUMN(E:E)-4-$D638,32))+4))</f>
        <v>0</v>
      </c>
      <c r="F638" s="20" t="str" cm="1">
        <f t="array" aca="1" ref="F638" ca="1">INDIRECT(ADDRESS((ROW(638:638)-1),IF(MOD(COLUMN(F:F)-4-$D638,32)=0,32,MOD(COLUMN(F:F)-4-$D638,32))+4))</f>
        <v>1</v>
      </c>
      <c r="G638" s="20" t="str" cm="1">
        <f t="array" aca="1" ref="G638" ca="1">INDIRECT(ADDRESS((ROW(638:638)-1),IF(MOD(COLUMN(G:G)-4-$D638,32)=0,32,MOD(COLUMN(G:G)-4-$D638,32))+4))</f>
        <v>1</v>
      </c>
      <c r="H638" s="20" t="str" cm="1">
        <f t="array" aca="1" ref="H638" ca="1">INDIRECT(ADDRESS((ROW(638:638)-1),IF(MOD(COLUMN(H:H)-4-$D638,32)=0,32,MOD(COLUMN(H:H)-4-$D638,32))+4))</f>
        <v>1</v>
      </c>
      <c r="I638" s="21" t="str" cm="1">
        <f t="array" aca="1" ref="I638" ca="1">INDIRECT(ADDRESS((ROW(638:638)-1),IF(MOD(COLUMN(I:I)-4-$D638,32)=0,32,MOD(COLUMN(I:I)-4-$D638,32))+4))</f>
        <v>1</v>
      </c>
      <c r="J638" s="21" t="str" cm="1">
        <f t="array" aca="1" ref="J638" ca="1">INDIRECT(ADDRESS((ROW(638:638)-1),IF(MOD(COLUMN(J:J)-4-$D638,32)=0,32,MOD(COLUMN(J:J)-4-$D638,32))+4))</f>
        <v>1</v>
      </c>
      <c r="K638" s="21" t="str" cm="1">
        <f t="array" aca="1" ref="K638" ca="1">INDIRECT(ADDRESS((ROW(638:638)-1),IF(MOD(COLUMN(K:K)-4-$D638,32)=0,32,MOD(COLUMN(K:K)-4-$D638,32))+4))</f>
        <v>0</v>
      </c>
      <c r="L638" s="21" t="str" cm="1">
        <f t="array" aca="1" ref="L638" ca="1">INDIRECT(ADDRESS((ROW(638:638)-1),IF(MOD(COLUMN(L:L)-4-$D638,32)=0,32,MOD(COLUMN(L:L)-4-$D638,32))+4))</f>
        <v>1</v>
      </c>
      <c r="M638" s="22" t="str" cm="1">
        <f t="array" aca="1" ref="M638" ca="1">INDIRECT(ADDRESS((ROW(638:638)-1),IF(MOD(COLUMN(M:M)-4-$D638,32)=0,32,MOD(COLUMN(M:M)-4-$D638,32))+4))</f>
        <v>1</v>
      </c>
      <c r="N638" s="22" t="str" cm="1">
        <f t="array" aca="1" ref="N638" ca="1">INDIRECT(ADDRESS((ROW(638:638)-1),IF(MOD(COLUMN(N:N)-4-$D638,32)=0,32,MOD(COLUMN(N:N)-4-$D638,32))+4))</f>
        <v>1</v>
      </c>
      <c r="O638" s="22" t="str" cm="1">
        <f t="array" aca="1" ref="O638" ca="1">INDIRECT(ADDRESS((ROW(638:638)-1),IF(MOD(COLUMN(O:O)-4-$D638,32)=0,32,MOD(COLUMN(O:O)-4-$D638,32))+4))</f>
        <v>1</v>
      </c>
      <c r="P638" s="22" t="str" cm="1">
        <f t="array" aca="1" ref="P638" ca="1">INDIRECT(ADDRESS((ROW(638:638)-1),IF(MOD(COLUMN(P:P)-4-$D638,32)=0,32,MOD(COLUMN(P:P)-4-$D638,32))+4))</f>
        <v>0</v>
      </c>
      <c r="Q638" s="23" t="str" cm="1">
        <f t="array" aca="1" ref="Q638" ca="1">INDIRECT(ADDRESS((ROW(638:638)-1),IF(MOD(COLUMN(Q:Q)-4-$D638,32)=0,32,MOD(COLUMN(Q:Q)-4-$D638,32))+4))</f>
        <v>0</v>
      </c>
      <c r="R638" s="23" t="str" cm="1">
        <f t="array" aca="1" ref="R638" ca="1">INDIRECT(ADDRESS((ROW(638:638)-1),IF(MOD(COLUMN(R:R)-4-$D638,32)=0,32,MOD(COLUMN(R:R)-4-$D638,32))+4))</f>
        <v>0</v>
      </c>
      <c r="S638" s="23" t="str" cm="1">
        <f t="array" aca="1" ref="S638" ca="1">INDIRECT(ADDRESS((ROW(638:638)-1),IF(MOD(COLUMN(S:S)-4-$D638,32)=0,32,MOD(COLUMN(S:S)-4-$D638,32))+4))</f>
        <v>0</v>
      </c>
      <c r="T638" s="23" t="str" cm="1">
        <f t="array" aca="1" ref="T638" ca="1">INDIRECT(ADDRESS((ROW(638:638)-1),IF(MOD(COLUMN(T:T)-4-$D638,32)=0,32,MOD(COLUMN(T:T)-4-$D638,32))+4))</f>
        <v>0</v>
      </c>
      <c r="U638" s="20" t="str" cm="1">
        <f t="array" aca="1" ref="U638" ca="1">INDIRECT(ADDRESS((ROW(638:638)-1),IF(MOD(COLUMN(U:U)-4-$D638,32)=0,32,MOD(COLUMN(U:U)-4-$D638,32))+4))</f>
        <v>1</v>
      </c>
      <c r="V638" s="20" t="str" cm="1">
        <f t="array" aca="1" ref="V638" ca="1">INDIRECT(ADDRESS((ROW(638:638)-1),IF(MOD(COLUMN(V:V)-4-$D638,32)=0,32,MOD(COLUMN(V:V)-4-$D638,32))+4))</f>
        <v>1</v>
      </c>
      <c r="W638" s="20" t="str" cm="1">
        <f t="array" aca="1" ref="W638" ca="1">INDIRECT(ADDRESS((ROW(638:638)-1),IF(MOD(COLUMN(W:W)-4-$D638,32)=0,32,MOD(COLUMN(W:W)-4-$D638,32))+4))</f>
        <v>0</v>
      </c>
      <c r="X638" s="20" t="str" cm="1">
        <f t="array" aca="1" ref="X638" ca="1">INDIRECT(ADDRESS((ROW(638:638)-1),IF(MOD(COLUMN(X:X)-4-$D638,32)=0,32,MOD(COLUMN(X:X)-4-$D638,32))+4))</f>
        <v>0</v>
      </c>
      <c r="Y638" s="21" t="str" cm="1">
        <f t="array" aca="1" ref="Y638" ca="1">INDIRECT(ADDRESS((ROW(638:638)-1),IF(MOD(COLUMN(Y:Y)-4-$D638,32)=0,32,MOD(COLUMN(Y:Y)-4-$D638,32))+4))</f>
        <v>1</v>
      </c>
      <c r="Z638" s="21" t="str" cm="1">
        <f t="array" aca="1" ref="Z638" ca="1">INDIRECT(ADDRESS((ROW(638:638)-1),IF(MOD(COLUMN(Z:Z)-4-$D638,32)=0,32,MOD(COLUMN(Z:Z)-4-$D638,32))+4))</f>
        <v>1</v>
      </c>
      <c r="AA638" s="21" t="str" cm="1">
        <f t="array" aca="1" ref="AA638" ca="1">INDIRECT(ADDRESS((ROW(638:638)-1),IF(MOD(COLUMN(AA:AA)-4-$D638,32)=0,32,MOD(COLUMN(AA:AA)-4-$D638,32))+4))</f>
        <v>0</v>
      </c>
      <c r="AB638" s="21" t="str" cm="1">
        <f t="array" aca="1" ref="AB638" ca="1">INDIRECT(ADDRESS((ROW(638:638)-1),IF(MOD(COLUMN(AB:AB)-4-$D638,32)=0,32,MOD(COLUMN(AB:AB)-4-$D638,32))+4))</f>
        <v>1</v>
      </c>
      <c r="AC638" s="22" t="str" cm="1">
        <f t="array" aca="1" ref="AC638" ca="1">INDIRECT(ADDRESS((ROW(638:638)-1),IF(MOD(COLUMN(AC:AC)-4-$D638,32)=0,32,MOD(COLUMN(AC:AC)-4-$D638,32))+4))</f>
        <v>1</v>
      </c>
      <c r="AD638" s="22" t="str" cm="1">
        <f t="array" aca="1" ref="AD638" ca="1">INDIRECT(ADDRESS((ROW(638:638)-1),IF(MOD(COLUMN(AD:AD)-4-$D638,32)=0,32,MOD(COLUMN(AD:AD)-4-$D638,32))+4))</f>
        <v>1</v>
      </c>
      <c r="AE638" s="22" t="str" cm="1">
        <f t="array" aca="1" ref="AE638" ca="1">INDIRECT(ADDRESS((ROW(638:638)-1),IF(MOD(COLUMN(AE:AE)-4-$D638,32)=0,32,MOD(COLUMN(AE:AE)-4-$D638,32))+4))</f>
        <v>1</v>
      </c>
      <c r="AF638" s="22" t="str" cm="1">
        <f t="array" aca="1" ref="AF638" ca="1">INDIRECT(ADDRESS((ROW(638:638)-1),IF(MOD(COLUMN(AF:AF)-4-$D638,32)=0,32,MOD(COLUMN(AF:AF)-4-$D638,32))+4))</f>
        <v>1</v>
      </c>
      <c r="AG638" s="23" t="str" cm="1">
        <f t="array" aca="1" ref="AG638" ca="1">INDIRECT(ADDRESS((ROW(638:638)-1),IF(MOD(COLUMN(AG:AG)-4-$D638,32)=0,32,MOD(COLUMN(AG:AG)-4-$D638,32))+4))</f>
        <v>1</v>
      </c>
      <c r="AH638" s="23" t="str" cm="1">
        <f t="array" aca="1" ref="AH638" ca="1">INDIRECT(ADDRESS((ROW(638:638)-1),IF(MOD(COLUMN(AH:AH)-4-$D638,32)=0,32,MOD(COLUMN(AH:AH)-4-$D638,32))+4))</f>
        <v>0</v>
      </c>
      <c r="AI638" s="23" t="str" cm="1">
        <f t="array" aca="1" ref="AI638" ca="1">INDIRECT(ADDRESS((ROW(638:638)-1),IF(MOD(COLUMN(AI:AI)-4-$D638,32)=0,32,MOD(COLUMN(AI:AI)-4-$D638,32))+4))</f>
        <v>0</v>
      </c>
      <c r="AJ638" s="23" t="str" cm="1">
        <f t="array" aca="1" ref="AJ638" ca="1">INDIRECT(ADDRESS((ROW(638:638)-1),IF(MOD(COLUMN(AJ:AJ)-4-$D638,32)=0,32,MOD(COLUMN(AJ:AJ)-4-$D638,32))+4))</f>
        <v>1</v>
      </c>
      <c r="AK638" t="str">
        <f ca="1">_xlfn.CONCAT(E638,F638,G638,H638,I638,J638,K638,L638)</f>
        <v>01111101</v>
      </c>
      <c r="AL638" t="str">
        <f ca="1">_xlfn.CONCAT(M638,N638,O638,P638,Q638,R638,S638,T638)</f>
        <v>11100000</v>
      </c>
      <c r="AM638" t="str">
        <f ca="1">_xlfn.CONCAT(U638,V638,W638,X638,Y638,Z638,AA638,AB638)</f>
        <v>11001101</v>
      </c>
      <c r="AN638" t="str">
        <f ca="1">_xlfn.CONCAT(AC638,AD638,AE638,AF638,AG638,AH638,AI638,AJ638)</f>
        <v>11111001</v>
      </c>
      <c r="AO638">
        <f ca="1">BIN2DEC(AK638)</f>
        <v>125</v>
      </c>
      <c r="AP638">
        <f t="shared" ref="AP638:AP640" ca="1" si="540">BIN2DEC(AL638)</f>
        <v>224</v>
      </c>
      <c r="AQ638">
        <f t="shared" ref="AQ638:AQ640" ca="1" si="541">BIN2DEC(AM638)</f>
        <v>205</v>
      </c>
      <c r="AR638">
        <f t="shared" ref="AR638:AR640" ca="1" si="542">BIN2DEC(AN638)</f>
        <v>249</v>
      </c>
      <c r="AS638">
        <f ca="1">(AO638*2^24)+(AP638*2^16)+(AQ638*2^8)+AR638</f>
        <v>2111884793</v>
      </c>
      <c r="AT638">
        <f>2^32</f>
        <v>4294967296</v>
      </c>
      <c r="AU638">
        <f ca="1">AT638-AS638</f>
        <v>2183082503</v>
      </c>
    </row>
    <row r="639" spans="1:47" x14ac:dyDescent="0.35">
      <c r="C639" t="s">
        <v>2</v>
      </c>
      <c r="D639" s="27">
        <v>18</v>
      </c>
      <c r="E639" s="20" t="str" cm="1">
        <f t="array" aca="1" ref="E639" ca="1">INDIRECT(ADDRESS((ROW(639:639)-2),IF(MOD(COLUMN(E:E)-4-$D639,32)=0,32,MOD(COLUMN(E:E)-4-$D639,32))+4))</f>
        <v>1</v>
      </c>
      <c r="F639" s="20" t="str" cm="1">
        <f t="array" aca="1" ref="F639" ca="1">INDIRECT(ADDRESS((ROW(639:639)-2),IF(MOD(COLUMN(F:F)-4-$D639,32)=0,32,MOD(COLUMN(F:F)-4-$D639,32))+4))</f>
        <v>0</v>
      </c>
      <c r="G639" s="20" t="str" cm="1">
        <f t="array" aca="1" ref="G639" ca="1">INDIRECT(ADDRESS((ROW(639:639)-2),IF(MOD(COLUMN(G:G)-4-$D639,32)=0,32,MOD(COLUMN(G:G)-4-$D639,32))+4))</f>
        <v>1</v>
      </c>
      <c r="H639" s="20" t="str" cm="1">
        <f t="array" aca="1" ref="H639" ca="1">INDIRECT(ADDRESS((ROW(639:639)-2),IF(MOD(COLUMN(H:H)-4-$D639,32)=0,32,MOD(COLUMN(H:H)-4-$D639,32))+4))</f>
        <v>1</v>
      </c>
      <c r="I639" s="21" t="str" cm="1">
        <f t="array" aca="1" ref="I639" ca="1">INDIRECT(ADDRESS((ROW(639:639)-2),IF(MOD(COLUMN(I:I)-4-$D639,32)=0,32,MOD(COLUMN(I:I)-4-$D639,32))+4))</f>
        <v>1</v>
      </c>
      <c r="J639" s="21" t="str" cm="1">
        <f t="array" aca="1" ref="J639" ca="1">INDIRECT(ADDRESS((ROW(639:639)-2),IF(MOD(COLUMN(J:J)-4-$D639,32)=0,32,MOD(COLUMN(J:J)-4-$D639,32))+4))</f>
        <v>1</v>
      </c>
      <c r="K639" s="21" t="str" cm="1">
        <f t="array" aca="1" ref="K639" ca="1">INDIRECT(ADDRESS((ROW(639:639)-2),IF(MOD(COLUMN(K:K)-4-$D639,32)=0,32,MOD(COLUMN(K:K)-4-$D639,32))+4))</f>
        <v>1</v>
      </c>
      <c r="L639" s="21" t="str" cm="1">
        <f t="array" aca="1" ref="L639" ca="1">INDIRECT(ADDRESS((ROW(639:639)-2),IF(MOD(COLUMN(L:L)-4-$D639,32)=0,32,MOD(COLUMN(L:L)-4-$D639,32))+4))</f>
        <v>1</v>
      </c>
      <c r="M639" s="22" t="str" cm="1">
        <f t="array" aca="1" ref="M639" ca="1">INDIRECT(ADDRESS((ROW(639:639)-2),IF(MOD(COLUMN(M:M)-4-$D639,32)=0,32,MOD(COLUMN(M:M)-4-$D639,32))+4))</f>
        <v>0</v>
      </c>
      <c r="N639" s="22" t="str" cm="1">
        <f t="array" aca="1" ref="N639" ca="1">INDIRECT(ADDRESS((ROW(639:639)-2),IF(MOD(COLUMN(N:N)-4-$D639,32)=0,32,MOD(COLUMN(N:N)-4-$D639,32))+4))</f>
        <v>0</v>
      </c>
      <c r="O639" s="22" t="str" cm="1">
        <f t="array" aca="1" ref="O639" ca="1">INDIRECT(ADDRESS((ROW(639:639)-2),IF(MOD(COLUMN(O:O)-4-$D639,32)=0,32,MOD(COLUMN(O:O)-4-$D639,32))+4))</f>
        <v>1</v>
      </c>
      <c r="P639" s="22" t="str" cm="1">
        <f t="array" aca="1" ref="P639" ca="1">INDIRECT(ADDRESS((ROW(639:639)-2),IF(MOD(COLUMN(P:P)-4-$D639,32)=0,32,MOD(COLUMN(P:P)-4-$D639,32))+4))</f>
        <v>0</v>
      </c>
      <c r="Q639" s="23" t="str" cm="1">
        <f t="array" aca="1" ref="Q639" ca="1">INDIRECT(ADDRESS((ROW(639:639)-2),IF(MOD(COLUMN(Q:Q)-4-$D639,32)=0,32,MOD(COLUMN(Q:Q)-4-$D639,32))+4))</f>
        <v>1</v>
      </c>
      <c r="R639" s="23" t="str" cm="1">
        <f t="array" aca="1" ref="R639" ca="1">INDIRECT(ADDRESS((ROW(639:639)-2),IF(MOD(COLUMN(R:R)-4-$D639,32)=0,32,MOD(COLUMN(R:R)-4-$D639,32))+4))</f>
        <v>1</v>
      </c>
      <c r="S639" s="23" t="str" cm="1">
        <f t="array" aca="1" ref="S639" ca="1">INDIRECT(ADDRESS((ROW(639:639)-2),IF(MOD(COLUMN(S:S)-4-$D639,32)=0,32,MOD(COLUMN(S:S)-4-$D639,32))+4))</f>
        <v>1</v>
      </c>
      <c r="T639" s="23" t="str" cm="1">
        <f t="array" aca="1" ref="T639" ca="1">INDIRECT(ADDRESS((ROW(639:639)-2),IF(MOD(COLUMN(T:T)-4-$D639,32)=0,32,MOD(COLUMN(T:T)-4-$D639,32))+4))</f>
        <v>1</v>
      </c>
      <c r="U639" s="20" t="str" cm="1">
        <f t="array" aca="1" ref="U639" ca="1">INDIRECT(ADDRESS((ROW(639:639)-2),IF(MOD(COLUMN(U:U)-4-$D639,32)=0,32,MOD(COLUMN(U:U)-4-$D639,32))+4))</f>
        <v>1</v>
      </c>
      <c r="V639" s="20" t="str" cm="1">
        <f t="array" aca="1" ref="V639" ca="1">INDIRECT(ADDRESS((ROW(639:639)-2),IF(MOD(COLUMN(V:V)-4-$D639,32)=0,32,MOD(COLUMN(V:V)-4-$D639,32))+4))</f>
        <v>0</v>
      </c>
      <c r="W639" s="20" t="str" cm="1">
        <f t="array" aca="1" ref="W639" ca="1">INDIRECT(ADDRESS((ROW(639:639)-2),IF(MOD(COLUMN(W:W)-4-$D639,32)=0,32,MOD(COLUMN(W:W)-4-$D639,32))+4))</f>
        <v>1</v>
      </c>
      <c r="X639" s="20" t="str" cm="1">
        <f t="array" aca="1" ref="X639" ca="1">INDIRECT(ADDRESS((ROW(639:639)-2),IF(MOD(COLUMN(X:X)-4-$D639,32)=0,32,MOD(COLUMN(X:X)-4-$D639,32))+4))</f>
        <v>1</v>
      </c>
      <c r="Y639" s="21" t="str" cm="1">
        <f t="array" aca="1" ref="Y639" ca="1">INDIRECT(ADDRESS((ROW(639:639)-2),IF(MOD(COLUMN(Y:Y)-4-$D639,32)=0,32,MOD(COLUMN(Y:Y)-4-$D639,32))+4))</f>
        <v>1</v>
      </c>
      <c r="Z639" s="21" t="str" cm="1">
        <f t="array" aca="1" ref="Z639" ca="1">INDIRECT(ADDRESS((ROW(639:639)-2),IF(MOD(COLUMN(Z:Z)-4-$D639,32)=0,32,MOD(COLUMN(Z:Z)-4-$D639,32))+4))</f>
        <v>1</v>
      </c>
      <c r="AA639" s="21" t="str" cm="1">
        <f t="array" aca="1" ref="AA639" ca="1">INDIRECT(ADDRESS((ROW(639:639)-2),IF(MOD(COLUMN(AA:AA)-4-$D639,32)=0,32,MOD(COLUMN(AA:AA)-4-$D639,32))+4))</f>
        <v>0</v>
      </c>
      <c r="AB639" s="21" t="str" cm="1">
        <f t="array" aca="1" ref="AB639" ca="1">INDIRECT(ADDRESS((ROW(639:639)-2),IF(MOD(COLUMN(AB:AB)-4-$D639,32)=0,32,MOD(COLUMN(AB:AB)-4-$D639,32))+4))</f>
        <v>0</v>
      </c>
      <c r="AC639" s="22" t="str" cm="1">
        <f t="array" aca="1" ref="AC639" ca="1">INDIRECT(ADDRESS((ROW(639:639)-2),IF(MOD(COLUMN(AC:AC)-4-$D639,32)=0,32,MOD(COLUMN(AC:AC)-4-$D639,32))+4))</f>
        <v>0</v>
      </c>
      <c r="AD639" s="22" t="str" cm="1">
        <f t="array" aca="1" ref="AD639" ca="1">INDIRECT(ADDRESS((ROW(639:639)-2),IF(MOD(COLUMN(AD:AD)-4-$D639,32)=0,32,MOD(COLUMN(AD:AD)-4-$D639,32))+4))</f>
        <v>0</v>
      </c>
      <c r="AE639" s="22" t="str" cm="1">
        <f t="array" aca="1" ref="AE639" ca="1">INDIRECT(ADDRESS((ROW(639:639)-2),IF(MOD(COLUMN(AE:AE)-4-$D639,32)=0,32,MOD(COLUMN(AE:AE)-4-$D639,32))+4))</f>
        <v>0</v>
      </c>
      <c r="AF639" s="22" t="str" cm="1">
        <f t="array" aca="1" ref="AF639" ca="1">INDIRECT(ADDRESS((ROW(639:639)-2),IF(MOD(COLUMN(AF:AF)-4-$D639,32)=0,32,MOD(COLUMN(AF:AF)-4-$D639,32))+4))</f>
        <v>1</v>
      </c>
      <c r="AG639" s="23" t="str" cm="1">
        <f t="array" aca="1" ref="AG639" ca="1">INDIRECT(ADDRESS((ROW(639:639)-2),IF(MOD(COLUMN(AG:AG)-4-$D639,32)=0,32,MOD(COLUMN(AG:AG)-4-$D639,32))+4))</f>
        <v>1</v>
      </c>
      <c r="AH639" s="23" t="str" cm="1">
        <f t="array" aca="1" ref="AH639" ca="1">INDIRECT(ADDRESS((ROW(639:639)-2),IF(MOD(COLUMN(AH:AH)-4-$D639,32)=0,32,MOD(COLUMN(AH:AH)-4-$D639,32))+4))</f>
        <v>0</v>
      </c>
      <c r="AI639" s="23" t="str" cm="1">
        <f t="array" aca="1" ref="AI639" ca="1">INDIRECT(ADDRESS((ROW(639:639)-2),IF(MOD(COLUMN(AI:AI)-4-$D639,32)=0,32,MOD(COLUMN(AI:AI)-4-$D639,32))+4))</f>
        <v>0</v>
      </c>
      <c r="AJ639" s="23" t="str" cm="1">
        <f t="array" aca="1" ref="AJ639" ca="1">INDIRECT(ADDRESS((ROW(639:639)-2),IF(MOD(COLUMN(AJ:AJ)-4-$D639,32)=0,32,MOD(COLUMN(AJ:AJ)-4-$D639,32))+4))</f>
        <v>1</v>
      </c>
      <c r="AK639" t="str">
        <f ca="1">_xlfn.CONCAT(E639,F639,G639,H639,I639,J639,K639,L639)</f>
        <v>10111111</v>
      </c>
      <c r="AL639" t="str">
        <f ca="1">_xlfn.CONCAT(M639,N639,O639,P639,Q639,R639,S639,T639)</f>
        <v>00101111</v>
      </c>
      <c r="AM639" t="str">
        <f ca="1">_xlfn.CONCAT(U639,V639,W639,X639,Y639,Z639,AA639,AB639)</f>
        <v>10111100</v>
      </c>
      <c r="AN639" t="str">
        <f ca="1">_xlfn.CONCAT(AC639,AD639,AE639,AF639,AG639,AH639,AI639,AJ639)</f>
        <v>00011001</v>
      </c>
      <c r="AO639">
        <f ca="1">BIN2DEC(AK639)</f>
        <v>191</v>
      </c>
      <c r="AP639">
        <f t="shared" ca="1" si="540"/>
        <v>47</v>
      </c>
      <c r="AQ639">
        <f t="shared" ca="1" si="541"/>
        <v>188</v>
      </c>
      <c r="AR639">
        <f t="shared" ca="1" si="542"/>
        <v>25</v>
      </c>
      <c r="AS639">
        <f ca="1">(AO639*2^24)+(AP639*2^16)+(AQ639*2^8)+AR639</f>
        <v>3207576601</v>
      </c>
      <c r="AT639">
        <f>2^32</f>
        <v>4294967296</v>
      </c>
      <c r="AU639">
        <f ca="1">AT639-AS639</f>
        <v>1087390695</v>
      </c>
    </row>
    <row r="640" spans="1:47" x14ac:dyDescent="0.35">
      <c r="C640" t="s">
        <v>84</v>
      </c>
      <c r="D640" s="27">
        <v>3</v>
      </c>
      <c r="E640" s="20" cm="1">
        <f t="array" aca="1" ref="E640" ca="1">IF(COLUMN(E:E)-4&gt;$D640,INDIRECT(ADDRESS((ROW(640:640)-3),COLUMN(E:E)-4-$D640+4)),0)</f>
        <v>0</v>
      </c>
      <c r="F640" s="20" cm="1">
        <f t="array" aca="1" ref="F640" ca="1">IF(COLUMN(F:F)-4&gt;$D640,INDIRECT(ADDRESS((ROW(640:640)-3),COLUMN(F:F)-4-$D640+4)),0)</f>
        <v>0</v>
      </c>
      <c r="G640" s="20" cm="1">
        <f t="array" aca="1" ref="G640" ca="1">IF(COLUMN(G:G)-4&gt;$D640,INDIRECT(ADDRESS((ROW(640:640)-3),COLUMN(G:G)-4-$D640+4)),0)</f>
        <v>0</v>
      </c>
      <c r="H640" s="20" t="str" cm="1">
        <f t="array" aca="1" ref="H640" ca="1">IF(COLUMN(H:H)-4&gt;$D640,INDIRECT(ADDRESS((ROW(640:640)-3),COLUMN(H:H)-4-$D640+4)),0)</f>
        <v>1</v>
      </c>
      <c r="I640" s="21" t="str" cm="1">
        <f t="array" aca="1" ref="I640" ca="1">IF(COLUMN(I:I)-4&gt;$D640,INDIRECT(ADDRESS((ROW(640:640)-3),COLUMN(I:I)-4-$D640+4)),0)</f>
        <v>1</v>
      </c>
      <c r="J640" s="21" t="str" cm="1">
        <f t="array" aca="1" ref="J640" ca="1">IF(COLUMN(J:J)-4&gt;$D640,INDIRECT(ADDRESS((ROW(640:640)-3),COLUMN(J:J)-4-$D640+4)),0)</f>
        <v>1</v>
      </c>
      <c r="K640" s="21" t="str" cm="1">
        <f t="array" aca="1" ref="K640" ca="1">IF(COLUMN(K:K)-4&gt;$D640,INDIRECT(ADDRESS((ROW(640:640)-3),COLUMN(K:K)-4-$D640+4)),0)</f>
        <v>1</v>
      </c>
      <c r="L640" s="21" t="str" cm="1">
        <f t="array" aca="1" ref="L640" ca="1">IF(COLUMN(L:L)-4&gt;$D640,INDIRECT(ADDRESS((ROW(640:640)-3),COLUMN(L:L)-4-$D640+4)),0)</f>
        <v>0</v>
      </c>
      <c r="M640" s="22" t="str" cm="1">
        <f t="array" aca="1" ref="M640" ca="1">IF(COLUMN(M:M)-4&gt;$D640,INDIRECT(ADDRESS((ROW(640:640)-3),COLUMN(M:M)-4-$D640+4)),0)</f>
        <v>0</v>
      </c>
      <c r="N640" s="22" t="str" cm="1">
        <f t="array" aca="1" ref="N640" ca="1">IF(COLUMN(N:N)-4&gt;$D640,INDIRECT(ADDRESS((ROW(640:640)-3),COLUMN(N:N)-4-$D640+4)),0)</f>
        <v>0</v>
      </c>
      <c r="O640" s="22" t="str" cm="1">
        <f t="array" aca="1" ref="O640" ca="1">IF(COLUMN(O:O)-4&gt;$D640,INDIRECT(ADDRESS((ROW(640:640)-3),COLUMN(O:O)-4-$D640+4)),0)</f>
        <v>0</v>
      </c>
      <c r="P640" s="22" t="str" cm="1">
        <f t="array" aca="1" ref="P640" ca="1">IF(COLUMN(P:P)-4&gt;$D640,INDIRECT(ADDRESS((ROW(640:640)-3),COLUMN(P:P)-4-$D640+4)),0)</f>
        <v>0</v>
      </c>
      <c r="Q640" s="23" t="str" cm="1">
        <f t="array" aca="1" ref="Q640" ca="1">IF(COLUMN(Q:Q)-4&gt;$D640,INDIRECT(ADDRESS((ROW(640:640)-3),COLUMN(Q:Q)-4-$D640+4)),0)</f>
        <v>1</v>
      </c>
      <c r="R640" s="23" t="str" cm="1">
        <f t="array" aca="1" ref="R640" ca="1">IF(COLUMN(R:R)-4&gt;$D640,INDIRECT(ADDRESS((ROW(640:640)-3),COLUMN(R:R)-4-$D640+4)),0)</f>
        <v>1</v>
      </c>
      <c r="S640" s="23" t="str" cm="1">
        <f t="array" aca="1" ref="S640" ca="1">IF(COLUMN(S:S)-4&gt;$D640,INDIRECT(ADDRESS((ROW(640:640)-3),COLUMN(S:S)-4-$D640+4)),0)</f>
        <v>0</v>
      </c>
      <c r="T640" s="23" t="str" cm="1">
        <f t="array" aca="1" ref="T640" ca="1">IF(COLUMN(T:T)-4&gt;$D640,INDIRECT(ADDRESS((ROW(640:640)-3),COLUMN(T:T)-4-$D640+4)),0)</f>
        <v>0</v>
      </c>
      <c r="U640" s="20" t="str" cm="1">
        <f t="array" aca="1" ref="U640" ca="1">IF(COLUMN(U:U)-4&gt;$D640,INDIRECT(ADDRESS((ROW(640:640)-3),COLUMN(U:U)-4-$D640+4)),0)</f>
        <v>1</v>
      </c>
      <c r="V640" s="20" t="str" cm="1">
        <f t="array" aca="1" ref="V640" ca="1">IF(COLUMN(V:V)-4&gt;$D640,INDIRECT(ADDRESS((ROW(640:640)-3),COLUMN(V:V)-4-$D640+4)),0)</f>
        <v>1</v>
      </c>
      <c r="W640" s="20" t="str" cm="1">
        <f t="array" aca="1" ref="W640" ca="1">IF(COLUMN(W:W)-4&gt;$D640,INDIRECT(ADDRESS((ROW(640:640)-3),COLUMN(W:W)-4-$D640+4)),0)</f>
        <v>0</v>
      </c>
      <c r="X640" s="20" t="str" cm="1">
        <f t="array" aca="1" ref="X640" ca="1">IF(COLUMN(X:X)-4&gt;$D640,INDIRECT(ADDRESS((ROW(640:640)-3),COLUMN(X:X)-4-$D640+4)),0)</f>
        <v>1</v>
      </c>
      <c r="Y640" s="21" t="str" cm="1">
        <f t="array" aca="1" ref="Y640" ca="1">IF(COLUMN(Y:Y)-4&gt;$D640,INDIRECT(ADDRESS((ROW(640:640)-3),COLUMN(Y:Y)-4-$D640+4)),0)</f>
        <v>1</v>
      </c>
      <c r="Z640" s="21" t="str" cm="1">
        <f t="array" aca="1" ref="Z640" ca="1">IF(COLUMN(Z:Z)-4&gt;$D640,INDIRECT(ADDRESS((ROW(640:640)-3),COLUMN(Z:Z)-4-$D640+4)),0)</f>
        <v>1</v>
      </c>
      <c r="AA640" s="21" t="str" cm="1">
        <f t="array" aca="1" ref="AA640" ca="1">IF(COLUMN(AA:AA)-4&gt;$D640,INDIRECT(ADDRESS((ROW(640:640)-3),COLUMN(AA:AA)-4-$D640+4)),0)</f>
        <v>1</v>
      </c>
      <c r="AB640" s="21" t="str" cm="1">
        <f t="array" aca="1" ref="AB640" ca="1">IF(COLUMN(AB:AB)-4&gt;$D640,INDIRECT(ADDRESS((ROW(640:640)-3),COLUMN(AB:AB)-4-$D640+4)),0)</f>
        <v>1</v>
      </c>
      <c r="AC640" s="22" t="str" cm="1">
        <f t="array" aca="1" ref="AC640" ca="1">IF(COLUMN(AC:AC)-4&gt;$D640,INDIRECT(ADDRESS((ROW(640:640)-3),COLUMN(AC:AC)-4-$D640+4)),0)</f>
        <v>1</v>
      </c>
      <c r="AD640" s="22" t="str" cm="1">
        <f t="array" aca="1" ref="AD640" ca="1">IF(COLUMN(AD:AD)-4&gt;$D640,INDIRECT(ADDRESS((ROW(640:640)-3),COLUMN(AD:AD)-4-$D640+4)),0)</f>
        <v>0</v>
      </c>
      <c r="AE640" s="22" t="str" cm="1">
        <f t="array" aca="1" ref="AE640" ca="1">IF(COLUMN(AE:AE)-4&gt;$D640,INDIRECT(ADDRESS((ROW(640:640)-3),COLUMN(AE:AE)-4-$D640+4)),0)</f>
        <v>0</v>
      </c>
      <c r="AF640" s="22" t="str" cm="1">
        <f t="array" aca="1" ref="AF640" ca="1">IF(COLUMN(AF:AF)-4&gt;$D640,INDIRECT(ADDRESS((ROW(640:640)-3),COLUMN(AF:AF)-4-$D640+4)),0)</f>
        <v>1</v>
      </c>
      <c r="AG640" s="23" t="str" cm="1">
        <f t="array" aca="1" ref="AG640" ca="1">IF(COLUMN(AG:AG)-4&gt;$D640,INDIRECT(ADDRESS((ROW(640:640)-3),COLUMN(AG:AG)-4-$D640+4)),0)</f>
        <v>0</v>
      </c>
      <c r="AH640" s="23" t="str" cm="1">
        <f t="array" aca="1" ref="AH640" ca="1">IF(COLUMN(AH:AH)-4&gt;$D640,INDIRECT(ADDRESS((ROW(640:640)-3),COLUMN(AH:AH)-4-$D640+4)),0)</f>
        <v>1</v>
      </c>
      <c r="AI640" s="23" t="str" cm="1">
        <f t="array" aca="1" ref="AI640" ca="1">IF(COLUMN(AI:AI)-4&gt;$D640,INDIRECT(ADDRESS((ROW(640:640)-3),COLUMN(AI:AI)-4-$D640+4)),0)</f>
        <v>1</v>
      </c>
      <c r="AJ640" s="23" t="str" cm="1">
        <f t="array" aca="1" ref="AJ640" ca="1">IF(COLUMN(AJ:AJ)-4&gt;$D640,INDIRECT(ADDRESS((ROW(640:640)-3),COLUMN(AJ:AJ)-4-$D640+4)),0)</f>
        <v>1</v>
      </c>
      <c r="AK640" t="str">
        <f ca="1">_xlfn.CONCAT(E640,F640,G640,H640,I640,J640,K640,L640)</f>
        <v>00011110</v>
      </c>
      <c r="AL640" t="str">
        <f ca="1">_xlfn.CONCAT(M640,N640,O640,P640,Q640,R640,S640,T640)</f>
        <v>00001100</v>
      </c>
      <c r="AM640" t="str">
        <f ca="1">_xlfn.CONCAT(U640,V640,W640,X640,Y640,Z640,AA640,AB640)</f>
        <v>11011111</v>
      </c>
      <c r="AN640" t="str">
        <f ca="1">_xlfn.CONCAT(AC640,AD640,AE640,AF640,AG640,AH640,AI640,AJ640)</f>
        <v>10010111</v>
      </c>
      <c r="AO640">
        <f ca="1">BIN2DEC(AK640)</f>
        <v>30</v>
      </c>
      <c r="AP640">
        <f t="shared" ca="1" si="540"/>
        <v>12</v>
      </c>
      <c r="AQ640">
        <f t="shared" ca="1" si="541"/>
        <v>223</v>
      </c>
      <c r="AR640">
        <f t="shared" ca="1" si="542"/>
        <v>151</v>
      </c>
      <c r="AS640">
        <f ca="1">(AO640*2^24)+(AP640*2^16)+(AQ640*2^8)+AR640</f>
        <v>504160151</v>
      </c>
    </row>
    <row r="641" spans="1:47" x14ac:dyDescent="0.35">
      <c r="C641" t="s">
        <v>85</v>
      </c>
      <c r="E641" s="4">
        <f ca="1">_xlfn.BITXOR(E638,E639)</f>
        <v>1</v>
      </c>
      <c r="F641" s="4">
        <f t="shared" ref="F641:AJ641" ca="1" si="543">_xlfn.BITXOR(F638,F639)</f>
        <v>1</v>
      </c>
      <c r="G641" s="4">
        <f t="shared" ca="1" si="543"/>
        <v>0</v>
      </c>
      <c r="H641" s="4">
        <f t="shared" ca="1" si="543"/>
        <v>0</v>
      </c>
      <c r="I641" s="4">
        <f t="shared" ca="1" si="543"/>
        <v>0</v>
      </c>
      <c r="J641" s="4">
        <f t="shared" ca="1" si="543"/>
        <v>0</v>
      </c>
      <c r="K641" s="4">
        <f t="shared" ca="1" si="543"/>
        <v>1</v>
      </c>
      <c r="L641" s="4">
        <f t="shared" ca="1" si="543"/>
        <v>0</v>
      </c>
      <c r="M641" s="4">
        <f t="shared" ca="1" si="543"/>
        <v>1</v>
      </c>
      <c r="N641" s="4">
        <f t="shared" ca="1" si="543"/>
        <v>1</v>
      </c>
      <c r="O641" s="4">
        <f t="shared" ca="1" si="543"/>
        <v>0</v>
      </c>
      <c r="P641" s="4">
        <f t="shared" ca="1" si="543"/>
        <v>0</v>
      </c>
      <c r="Q641" s="4">
        <f t="shared" ca="1" si="543"/>
        <v>1</v>
      </c>
      <c r="R641" s="4">
        <f t="shared" ca="1" si="543"/>
        <v>1</v>
      </c>
      <c r="S641" s="4">
        <f t="shared" ca="1" si="543"/>
        <v>1</v>
      </c>
      <c r="T641" s="4">
        <f t="shared" ca="1" si="543"/>
        <v>1</v>
      </c>
      <c r="U641" s="4">
        <f t="shared" ca="1" si="543"/>
        <v>0</v>
      </c>
      <c r="V641" s="4">
        <f t="shared" ca="1" si="543"/>
        <v>1</v>
      </c>
      <c r="W641" s="4">
        <f t="shared" ca="1" si="543"/>
        <v>1</v>
      </c>
      <c r="X641" s="4">
        <f t="shared" ca="1" si="543"/>
        <v>1</v>
      </c>
      <c r="Y641" s="4">
        <f t="shared" ca="1" si="543"/>
        <v>0</v>
      </c>
      <c r="Z641" s="4">
        <f t="shared" ca="1" si="543"/>
        <v>0</v>
      </c>
      <c r="AA641" s="4">
        <f t="shared" ca="1" si="543"/>
        <v>0</v>
      </c>
      <c r="AB641" s="4">
        <f t="shared" ca="1" si="543"/>
        <v>1</v>
      </c>
      <c r="AC641" s="4">
        <f t="shared" ca="1" si="543"/>
        <v>1</v>
      </c>
      <c r="AD641" s="4">
        <f t="shared" ca="1" si="543"/>
        <v>1</v>
      </c>
      <c r="AE641" s="4">
        <f t="shared" ca="1" si="543"/>
        <v>1</v>
      </c>
      <c r="AF641" s="4">
        <f t="shared" ca="1" si="543"/>
        <v>0</v>
      </c>
      <c r="AG641" s="4">
        <f t="shared" ca="1" si="543"/>
        <v>0</v>
      </c>
      <c r="AH641" s="4">
        <f t="shared" ca="1" si="543"/>
        <v>0</v>
      </c>
      <c r="AI641" s="4">
        <f t="shared" ca="1" si="543"/>
        <v>0</v>
      </c>
      <c r="AJ641" s="4">
        <f t="shared" ca="1" si="543"/>
        <v>0</v>
      </c>
    </row>
    <row r="642" spans="1:47" x14ac:dyDescent="0.35">
      <c r="B642" s="18">
        <f ca="1">AS642</f>
        <v>3703811703</v>
      </c>
      <c r="C642" s="17"/>
      <c r="E642" s="24">
        <f ca="1">_xlfn.BITXOR(E640,E641)</f>
        <v>1</v>
      </c>
      <c r="F642" s="24">
        <f t="shared" ref="F642:AJ642" ca="1" si="544">_xlfn.BITXOR(F640,F641)</f>
        <v>1</v>
      </c>
      <c r="G642" s="24">
        <f t="shared" ca="1" si="544"/>
        <v>0</v>
      </c>
      <c r="H642" s="24">
        <f t="shared" ca="1" si="544"/>
        <v>1</v>
      </c>
      <c r="I642" s="24">
        <f t="shared" ca="1" si="544"/>
        <v>1</v>
      </c>
      <c r="J642" s="24">
        <f t="shared" ca="1" si="544"/>
        <v>1</v>
      </c>
      <c r="K642" s="24">
        <f t="shared" ca="1" si="544"/>
        <v>0</v>
      </c>
      <c r="L642" s="24">
        <f t="shared" ca="1" si="544"/>
        <v>0</v>
      </c>
      <c r="M642" s="24">
        <f t="shared" ca="1" si="544"/>
        <v>1</v>
      </c>
      <c r="N642" s="24">
        <f t="shared" ca="1" si="544"/>
        <v>1</v>
      </c>
      <c r="O642" s="24">
        <f t="shared" ca="1" si="544"/>
        <v>0</v>
      </c>
      <c r="P642" s="24">
        <f t="shared" ca="1" si="544"/>
        <v>0</v>
      </c>
      <c r="Q642" s="24">
        <f t="shared" ca="1" si="544"/>
        <v>0</v>
      </c>
      <c r="R642" s="24">
        <f t="shared" ca="1" si="544"/>
        <v>0</v>
      </c>
      <c r="S642" s="24">
        <f t="shared" ca="1" si="544"/>
        <v>1</v>
      </c>
      <c r="T642" s="24">
        <f t="shared" ca="1" si="544"/>
        <v>1</v>
      </c>
      <c r="U642" s="24">
        <f t="shared" ca="1" si="544"/>
        <v>1</v>
      </c>
      <c r="V642" s="24">
        <f t="shared" ca="1" si="544"/>
        <v>0</v>
      </c>
      <c r="W642" s="24">
        <f t="shared" ca="1" si="544"/>
        <v>1</v>
      </c>
      <c r="X642" s="24">
        <f t="shared" ca="1" si="544"/>
        <v>0</v>
      </c>
      <c r="Y642" s="24">
        <f t="shared" ca="1" si="544"/>
        <v>1</v>
      </c>
      <c r="Z642" s="24">
        <f t="shared" ca="1" si="544"/>
        <v>1</v>
      </c>
      <c r="AA642" s="24">
        <f t="shared" ca="1" si="544"/>
        <v>1</v>
      </c>
      <c r="AB642" s="24">
        <f t="shared" ca="1" si="544"/>
        <v>0</v>
      </c>
      <c r="AC642" s="24">
        <f t="shared" ca="1" si="544"/>
        <v>0</v>
      </c>
      <c r="AD642" s="24">
        <f t="shared" ca="1" si="544"/>
        <v>1</v>
      </c>
      <c r="AE642" s="24">
        <f t="shared" ca="1" si="544"/>
        <v>1</v>
      </c>
      <c r="AF642" s="24">
        <f t="shared" ca="1" si="544"/>
        <v>1</v>
      </c>
      <c r="AG642" s="24">
        <f t="shared" ca="1" si="544"/>
        <v>0</v>
      </c>
      <c r="AH642" s="24">
        <f t="shared" ca="1" si="544"/>
        <v>1</v>
      </c>
      <c r="AI642" s="24">
        <f t="shared" ca="1" si="544"/>
        <v>1</v>
      </c>
      <c r="AJ642" s="24">
        <f t="shared" ca="1" si="544"/>
        <v>1</v>
      </c>
      <c r="AK642" t="str">
        <f ca="1">_xlfn.CONCAT(E642,F642,G642,H642,I642,J642,K642,L642)</f>
        <v>11011100</v>
      </c>
      <c r="AL642" t="str">
        <f ca="1">_xlfn.CONCAT(M642,N642,O642,P642,Q642,R642,S642,T642)</f>
        <v>11000011</v>
      </c>
      <c r="AM642" t="str">
        <f ca="1">_xlfn.CONCAT(U642,V642,W642,X642,Y642,Z642,AA642,AB642)</f>
        <v>10101110</v>
      </c>
      <c r="AN642" t="str">
        <f ca="1">_xlfn.CONCAT(AC642,AD642,AE642,AF642,AG642,AH642,AI642,AJ642)</f>
        <v>01110111</v>
      </c>
      <c r="AO642">
        <f ca="1">BIN2DEC(AK642)</f>
        <v>220</v>
      </c>
      <c r="AP642">
        <f t="shared" ref="AP642" ca="1" si="545">BIN2DEC(AL642)</f>
        <v>195</v>
      </c>
      <c r="AQ642">
        <f t="shared" ref="AQ642" ca="1" si="546">BIN2DEC(AM642)</f>
        <v>174</v>
      </c>
      <c r="AR642">
        <f t="shared" ref="AR642" ca="1" si="547">BIN2DEC(AN642)</f>
        <v>119</v>
      </c>
      <c r="AS642">
        <f ca="1">(AO642*2^24)+(AP642*2^16)+(AQ642*2^8)+AR642</f>
        <v>3703811703</v>
      </c>
    </row>
    <row r="643" spans="1:47" x14ac:dyDescent="0.35">
      <c r="C643" s="2"/>
    </row>
    <row r="644" spans="1:47" x14ac:dyDescent="0.35">
      <c r="A644" t="s">
        <v>80</v>
      </c>
      <c r="B644" s="18">
        <f ca="1">Home!B46</f>
        <v>3605079776</v>
      </c>
      <c r="C644" s="2"/>
    </row>
    <row r="645" spans="1:47" ht="15" thickBot="1" x14ac:dyDescent="0.4">
      <c r="C645" s="1"/>
    </row>
    <row r="646" spans="1:47" ht="15" thickBot="1" x14ac:dyDescent="0.4">
      <c r="A646" t="s">
        <v>82</v>
      </c>
      <c r="B646" s="28">
        <f ca="1">Home!B37</f>
        <v>2447477694</v>
      </c>
      <c r="C646" s="19">
        <f ca="1">MOD(B635+B642+B644+B646,2^32)</f>
        <v>3270821094</v>
      </c>
    </row>
    <row r="648" spans="1:47" x14ac:dyDescent="0.35">
      <c r="A648" s="16" t="s">
        <v>128</v>
      </c>
    </row>
    <row r="649" spans="1:47" x14ac:dyDescent="0.35">
      <c r="A649" t="s">
        <v>79</v>
      </c>
      <c r="B649" s="25">
        <f ca="1">Home!B52</f>
        <v>2076251729</v>
      </c>
      <c r="C649" t="str">
        <f ca="1">DEC2HEX(B649,8)</f>
        <v>7BC11651</v>
      </c>
      <c r="E649" s="20" t="str">
        <f ca="1">MID(HEX2BIN(MID(C649,1,1),4),1,1)</f>
        <v>0</v>
      </c>
      <c r="F649" s="20" t="str">
        <f ca="1">MID(HEX2BIN(MID(C649,1,1),4),2,1)</f>
        <v>1</v>
      </c>
      <c r="G649" s="20" t="str">
        <f ca="1">MID(HEX2BIN(MID(C649,1,1),4),3,1)</f>
        <v>1</v>
      </c>
      <c r="H649" s="20" t="str">
        <f ca="1">MID(HEX2BIN(MID(C649,1,1),4),4,1)</f>
        <v>1</v>
      </c>
      <c r="I649" s="21" t="str">
        <f ca="1">MID(HEX2BIN(MID(C649,2,1),4),1,1)</f>
        <v>1</v>
      </c>
      <c r="J649" s="21" t="str">
        <f ca="1">MID(HEX2BIN(MID(C649,2,1),4),2,1)</f>
        <v>0</v>
      </c>
      <c r="K649" s="21" t="str">
        <f ca="1">MID(HEX2BIN(MID(C649,2,1),4),3,1)</f>
        <v>1</v>
      </c>
      <c r="L649" s="21" t="str">
        <f ca="1">MID(HEX2BIN(MID(C649,2,1),4),4,1)</f>
        <v>1</v>
      </c>
      <c r="M649" s="22" t="str">
        <f ca="1">MID(HEX2BIN(MID(C649,3,1),4),1,1)</f>
        <v>1</v>
      </c>
      <c r="N649" s="22" t="str">
        <f ca="1">MID(HEX2BIN(MID(C649,3,1),4),2,1)</f>
        <v>1</v>
      </c>
      <c r="O649" s="22" t="str">
        <f ca="1">MID(HEX2BIN(MID(C649,3,1),4),3,1)</f>
        <v>0</v>
      </c>
      <c r="P649" s="22" t="str">
        <f ca="1">MID(HEX2BIN(MID(C649,3,1),4),4,1)</f>
        <v>0</v>
      </c>
      <c r="Q649" s="23" t="str">
        <f ca="1">MID(HEX2BIN(MID(C649,4,1),4),1,1)</f>
        <v>0</v>
      </c>
      <c r="R649" s="23" t="str">
        <f ca="1">MID(HEX2BIN(MID(C649,4,1),4),2,1)</f>
        <v>0</v>
      </c>
      <c r="S649" s="23" t="str">
        <f ca="1">MID(HEX2BIN(MID(C649,4,1),4),3,1)</f>
        <v>0</v>
      </c>
      <c r="T649" s="23" t="str">
        <f ca="1">MID(HEX2BIN(MID(C649,4,1),4),4,1)</f>
        <v>1</v>
      </c>
      <c r="U649" s="20" t="str">
        <f ca="1">MID(HEX2BIN(MID(C649,5,1),4),1,1)</f>
        <v>0</v>
      </c>
      <c r="V649" s="20" t="str">
        <f ca="1">MID(HEX2BIN(MID(C649,5,1),4),2,1)</f>
        <v>0</v>
      </c>
      <c r="W649" s="20" t="str">
        <f ca="1">MID(HEX2BIN(MID(C649,5,1),4),3,1)</f>
        <v>0</v>
      </c>
      <c r="X649" s="20" t="str">
        <f ca="1">MID(HEX2BIN(MID(C649,5,1),4),4,1)</f>
        <v>1</v>
      </c>
      <c r="Y649" s="21" t="str">
        <f ca="1">MID(HEX2BIN(MID(C649,6,1),4),1,1)</f>
        <v>0</v>
      </c>
      <c r="Z649" s="21" t="str">
        <f ca="1">MID(HEX2BIN(MID(C649,6,1),4),2,1)</f>
        <v>1</v>
      </c>
      <c r="AA649" s="21" t="str">
        <f ca="1">MID(HEX2BIN(MID(C649,6,1),4),3,1)</f>
        <v>1</v>
      </c>
      <c r="AB649" s="21" t="str">
        <f ca="1">MID(HEX2BIN(MID(C649,6,1),4),4,1)</f>
        <v>0</v>
      </c>
      <c r="AC649" s="22" t="str">
        <f ca="1">MID(HEX2BIN(MID(C649,7,1),4),1,1)</f>
        <v>0</v>
      </c>
      <c r="AD649" s="22" t="str">
        <f ca="1">MID(HEX2BIN(MID(C649,7,1),4),2,1)</f>
        <v>1</v>
      </c>
      <c r="AE649" s="22" t="str">
        <f ca="1">MID(HEX2BIN(MID(C649,7,1),4),3,1)</f>
        <v>0</v>
      </c>
      <c r="AF649" s="22" t="str">
        <f ca="1">MID(HEX2BIN(MID(C649,7,1),4),4,1)</f>
        <v>1</v>
      </c>
      <c r="AG649" s="23" t="str">
        <f ca="1">MID(HEX2BIN(MID(C649,8,1),4),1,1)</f>
        <v>0</v>
      </c>
      <c r="AH649" s="23" t="str">
        <f ca="1">MID(HEX2BIN(MID(C649,8,1),4),2,1)</f>
        <v>0</v>
      </c>
      <c r="AI649" s="23" t="str">
        <f ca="1">MID(HEX2BIN(MID(C649,8,1),4),3,1)</f>
        <v>0</v>
      </c>
      <c r="AJ649" s="23" t="str">
        <f ca="1">MID(HEX2BIN(MID(C649,8,1),4),4,1)</f>
        <v>1</v>
      </c>
    </row>
    <row r="650" spans="1:47" x14ac:dyDescent="0.35">
      <c r="A650" s="9" t="s">
        <v>87</v>
      </c>
      <c r="C650" t="s">
        <v>2</v>
      </c>
      <c r="D650" s="27">
        <v>17</v>
      </c>
      <c r="E650" s="20" t="str" cm="1">
        <f t="array" aca="1" ref="E650" ca="1">INDIRECT(ADDRESS((ROW(650:650)-1),IF(MOD(COLUMN(E:E)-4-$D650,32)=0,32,MOD(COLUMN(E:E)-4-$D650,32))+4))</f>
        <v>1</v>
      </c>
      <c r="F650" s="20" t="str" cm="1">
        <f t="array" aca="1" ref="F650" ca="1">INDIRECT(ADDRESS((ROW(650:650)-1),IF(MOD(COLUMN(F:F)-4-$D650,32)=0,32,MOD(COLUMN(F:F)-4-$D650,32))+4))</f>
        <v>0</v>
      </c>
      <c r="G650" s="20" t="str" cm="1">
        <f t="array" aca="1" ref="G650" ca="1">INDIRECT(ADDRESS((ROW(650:650)-1),IF(MOD(COLUMN(G:G)-4-$D650,32)=0,32,MOD(COLUMN(G:G)-4-$D650,32))+4))</f>
        <v>0</v>
      </c>
      <c r="H650" s="20" t="str" cm="1">
        <f t="array" aca="1" ref="H650" ca="1">INDIRECT(ADDRESS((ROW(650:650)-1),IF(MOD(COLUMN(H:H)-4-$D650,32)=0,32,MOD(COLUMN(H:H)-4-$D650,32))+4))</f>
        <v>0</v>
      </c>
      <c r="I650" s="21" t="str" cm="1">
        <f t="array" aca="1" ref="I650" ca="1">INDIRECT(ADDRESS((ROW(650:650)-1),IF(MOD(COLUMN(I:I)-4-$D650,32)=0,32,MOD(COLUMN(I:I)-4-$D650,32))+4))</f>
        <v>1</v>
      </c>
      <c r="J650" s="21" t="str" cm="1">
        <f t="array" aca="1" ref="J650" ca="1">INDIRECT(ADDRESS((ROW(650:650)-1),IF(MOD(COLUMN(J:J)-4-$D650,32)=0,32,MOD(COLUMN(J:J)-4-$D650,32))+4))</f>
        <v>0</v>
      </c>
      <c r="K650" s="21" t="str" cm="1">
        <f t="array" aca="1" ref="K650" ca="1">INDIRECT(ADDRESS((ROW(650:650)-1),IF(MOD(COLUMN(K:K)-4-$D650,32)=0,32,MOD(COLUMN(K:K)-4-$D650,32))+4))</f>
        <v>1</v>
      </c>
      <c r="L650" s="21" t="str" cm="1">
        <f t="array" aca="1" ref="L650" ca="1">INDIRECT(ADDRESS((ROW(650:650)-1),IF(MOD(COLUMN(L:L)-4-$D650,32)=0,32,MOD(COLUMN(L:L)-4-$D650,32))+4))</f>
        <v>1</v>
      </c>
      <c r="M650" s="22" t="str" cm="1">
        <f t="array" aca="1" ref="M650" ca="1">INDIRECT(ADDRESS((ROW(650:650)-1),IF(MOD(COLUMN(M:M)-4-$D650,32)=0,32,MOD(COLUMN(M:M)-4-$D650,32))+4))</f>
        <v>0</v>
      </c>
      <c r="N650" s="22" t="str" cm="1">
        <f t="array" aca="1" ref="N650" ca="1">INDIRECT(ADDRESS((ROW(650:650)-1),IF(MOD(COLUMN(N:N)-4-$D650,32)=0,32,MOD(COLUMN(N:N)-4-$D650,32))+4))</f>
        <v>0</v>
      </c>
      <c r="O650" s="22" t="str" cm="1">
        <f t="array" aca="1" ref="O650" ca="1">INDIRECT(ADDRESS((ROW(650:650)-1),IF(MOD(COLUMN(O:O)-4-$D650,32)=0,32,MOD(COLUMN(O:O)-4-$D650,32))+4))</f>
        <v>1</v>
      </c>
      <c r="P650" s="22" t="str" cm="1">
        <f t="array" aca="1" ref="P650" ca="1">INDIRECT(ADDRESS((ROW(650:650)-1),IF(MOD(COLUMN(P:P)-4-$D650,32)=0,32,MOD(COLUMN(P:P)-4-$D650,32))+4))</f>
        <v>0</v>
      </c>
      <c r="Q650" s="23" t="str" cm="1">
        <f t="array" aca="1" ref="Q650" ca="1">INDIRECT(ADDRESS((ROW(650:650)-1),IF(MOD(COLUMN(Q:Q)-4-$D650,32)=0,32,MOD(COLUMN(Q:Q)-4-$D650,32))+4))</f>
        <v>1</v>
      </c>
      <c r="R650" s="23" t="str" cm="1">
        <f t="array" aca="1" ref="R650" ca="1">INDIRECT(ADDRESS((ROW(650:650)-1),IF(MOD(COLUMN(R:R)-4-$D650,32)=0,32,MOD(COLUMN(R:R)-4-$D650,32))+4))</f>
        <v>0</v>
      </c>
      <c r="S650" s="23" t="str" cm="1">
        <f t="array" aca="1" ref="S650" ca="1">INDIRECT(ADDRESS((ROW(650:650)-1),IF(MOD(COLUMN(S:S)-4-$D650,32)=0,32,MOD(COLUMN(S:S)-4-$D650,32))+4))</f>
        <v>0</v>
      </c>
      <c r="T650" s="23" t="str" cm="1">
        <f t="array" aca="1" ref="T650" ca="1">INDIRECT(ADDRESS((ROW(650:650)-1),IF(MOD(COLUMN(T:T)-4-$D650,32)=0,32,MOD(COLUMN(T:T)-4-$D650,32))+4))</f>
        <v>0</v>
      </c>
      <c r="U650" s="20" t="str" cm="1">
        <f t="array" aca="1" ref="U650" ca="1">INDIRECT(ADDRESS((ROW(650:650)-1),IF(MOD(COLUMN(U:U)-4-$D650,32)=0,32,MOD(COLUMN(U:U)-4-$D650,32))+4))</f>
        <v>1</v>
      </c>
      <c r="V650" s="20" t="str" cm="1">
        <f t="array" aca="1" ref="V650" ca="1">INDIRECT(ADDRESS((ROW(650:650)-1),IF(MOD(COLUMN(V:V)-4-$D650,32)=0,32,MOD(COLUMN(V:V)-4-$D650,32))+4))</f>
        <v>0</v>
      </c>
      <c r="W650" s="20" t="str" cm="1">
        <f t="array" aca="1" ref="W650" ca="1">INDIRECT(ADDRESS((ROW(650:650)-1),IF(MOD(COLUMN(W:W)-4-$D650,32)=0,32,MOD(COLUMN(W:W)-4-$D650,32))+4))</f>
        <v>1</v>
      </c>
      <c r="X650" s="20" t="str" cm="1">
        <f t="array" aca="1" ref="X650" ca="1">INDIRECT(ADDRESS((ROW(650:650)-1),IF(MOD(COLUMN(X:X)-4-$D650,32)=0,32,MOD(COLUMN(X:X)-4-$D650,32))+4))</f>
        <v>1</v>
      </c>
      <c r="Y650" s="21" t="str" cm="1">
        <f t="array" aca="1" ref="Y650" ca="1">INDIRECT(ADDRESS((ROW(650:650)-1),IF(MOD(COLUMN(Y:Y)-4-$D650,32)=0,32,MOD(COLUMN(Y:Y)-4-$D650,32))+4))</f>
        <v>1</v>
      </c>
      <c r="Z650" s="21" t="str" cm="1">
        <f t="array" aca="1" ref="Z650" ca="1">INDIRECT(ADDRESS((ROW(650:650)-1),IF(MOD(COLUMN(Z:Z)-4-$D650,32)=0,32,MOD(COLUMN(Z:Z)-4-$D650,32))+4))</f>
        <v>1</v>
      </c>
      <c r="AA650" s="21" t="str" cm="1">
        <f t="array" aca="1" ref="AA650" ca="1">INDIRECT(ADDRESS((ROW(650:650)-1),IF(MOD(COLUMN(AA:AA)-4-$D650,32)=0,32,MOD(COLUMN(AA:AA)-4-$D650,32))+4))</f>
        <v>0</v>
      </c>
      <c r="AB650" s="21" t="str" cm="1">
        <f t="array" aca="1" ref="AB650" ca="1">INDIRECT(ADDRESS((ROW(650:650)-1),IF(MOD(COLUMN(AB:AB)-4-$D650,32)=0,32,MOD(COLUMN(AB:AB)-4-$D650,32))+4))</f>
        <v>1</v>
      </c>
      <c r="AC650" s="22" t="str" cm="1">
        <f t="array" aca="1" ref="AC650" ca="1">INDIRECT(ADDRESS((ROW(650:650)-1),IF(MOD(COLUMN(AC:AC)-4-$D650,32)=0,32,MOD(COLUMN(AC:AC)-4-$D650,32))+4))</f>
        <v>1</v>
      </c>
      <c r="AD650" s="22" t="str" cm="1">
        <f t="array" aca="1" ref="AD650" ca="1">INDIRECT(ADDRESS((ROW(650:650)-1),IF(MOD(COLUMN(AD:AD)-4-$D650,32)=0,32,MOD(COLUMN(AD:AD)-4-$D650,32))+4))</f>
        <v>1</v>
      </c>
      <c r="AE650" s="22" t="str" cm="1">
        <f t="array" aca="1" ref="AE650" ca="1">INDIRECT(ADDRESS((ROW(650:650)-1),IF(MOD(COLUMN(AE:AE)-4-$D650,32)=0,32,MOD(COLUMN(AE:AE)-4-$D650,32))+4))</f>
        <v>1</v>
      </c>
      <c r="AF650" s="22" t="str" cm="1">
        <f t="array" aca="1" ref="AF650" ca="1">INDIRECT(ADDRESS((ROW(650:650)-1),IF(MOD(COLUMN(AF:AF)-4-$D650,32)=0,32,MOD(COLUMN(AF:AF)-4-$D650,32))+4))</f>
        <v>0</v>
      </c>
      <c r="AG650" s="23" t="str" cm="1">
        <f t="array" aca="1" ref="AG650" ca="1">INDIRECT(ADDRESS((ROW(650:650)-1),IF(MOD(COLUMN(AG:AG)-4-$D650,32)=0,32,MOD(COLUMN(AG:AG)-4-$D650,32))+4))</f>
        <v>0</v>
      </c>
      <c r="AH650" s="23" t="str" cm="1">
        <f t="array" aca="1" ref="AH650" ca="1">INDIRECT(ADDRESS((ROW(650:650)-1),IF(MOD(COLUMN(AH:AH)-4-$D650,32)=0,32,MOD(COLUMN(AH:AH)-4-$D650,32))+4))</f>
        <v>0</v>
      </c>
      <c r="AI650" s="23" t="str" cm="1">
        <f t="array" aca="1" ref="AI650" ca="1">INDIRECT(ADDRESS((ROW(650:650)-1),IF(MOD(COLUMN(AI:AI)-4-$D650,32)=0,32,MOD(COLUMN(AI:AI)-4-$D650,32))+4))</f>
        <v>0</v>
      </c>
      <c r="AJ650" s="23" t="str" cm="1">
        <f t="array" aca="1" ref="AJ650" ca="1">INDIRECT(ADDRESS((ROW(650:650)-1),IF(MOD(COLUMN(AJ:AJ)-4-$D650,32)=0,32,MOD(COLUMN(AJ:AJ)-4-$D650,32))+4))</f>
        <v>0</v>
      </c>
      <c r="AK650" t="str">
        <f ca="1">_xlfn.CONCAT(E650,F650,G650,H650,I650,J650,K650,L650)</f>
        <v>10001011</v>
      </c>
      <c r="AL650" t="str">
        <f ca="1">_xlfn.CONCAT(M650,N650,O650,P650,Q650,R650,S650,T650)</f>
        <v>00101000</v>
      </c>
      <c r="AM650" t="str">
        <f ca="1">_xlfn.CONCAT(U650,V650,W650,X650,Y650,Z650,AA650,AB650)</f>
        <v>10111101</v>
      </c>
      <c r="AN650" t="str">
        <f ca="1">_xlfn.CONCAT(AC650,AD650,AE650,AF650,AG650,AH650,AI650,AJ650)</f>
        <v>11100000</v>
      </c>
      <c r="AO650">
        <f ca="1">BIN2DEC(AK650)</f>
        <v>139</v>
      </c>
      <c r="AP650">
        <f t="shared" ref="AP650:AP652" ca="1" si="548">BIN2DEC(AL650)</f>
        <v>40</v>
      </c>
      <c r="AQ650">
        <f t="shared" ref="AQ650:AQ652" ca="1" si="549">BIN2DEC(AM650)</f>
        <v>189</v>
      </c>
      <c r="AR650">
        <f t="shared" ref="AR650:AR652" ca="1" si="550">BIN2DEC(AN650)</f>
        <v>224</v>
      </c>
      <c r="AS650">
        <f ca="1">(AO650*2^24)+(AP650*2^16)+(AQ650*2^8)+AR650</f>
        <v>2334703072</v>
      </c>
      <c r="AT650">
        <f>2^32</f>
        <v>4294967296</v>
      </c>
      <c r="AU650">
        <f ca="1">AT650-AS650</f>
        <v>1960264224</v>
      </c>
    </row>
    <row r="651" spans="1:47" x14ac:dyDescent="0.35">
      <c r="C651" t="s">
        <v>2</v>
      </c>
      <c r="D651" s="27">
        <v>19</v>
      </c>
      <c r="E651" s="20" t="str" cm="1">
        <f t="array" aca="1" ref="E651" ca="1">INDIRECT(ADDRESS((ROW(651:651)-2),IF(MOD(COLUMN(E:E)-4-$D651,32)=0,32,MOD(COLUMN(E:E)-4-$D651,32))+4))</f>
        <v>0</v>
      </c>
      <c r="F651" s="20" t="str" cm="1">
        <f t="array" aca="1" ref="F651" ca="1">INDIRECT(ADDRESS((ROW(651:651)-2),IF(MOD(COLUMN(F:F)-4-$D651,32)=0,32,MOD(COLUMN(F:F)-4-$D651,32))+4))</f>
        <v>0</v>
      </c>
      <c r="G651" s="20" t="str" cm="1">
        <f t="array" aca="1" ref="G651" ca="1">INDIRECT(ADDRESS((ROW(651:651)-2),IF(MOD(COLUMN(G:G)-4-$D651,32)=0,32,MOD(COLUMN(G:G)-4-$D651,32))+4))</f>
        <v>1</v>
      </c>
      <c r="H651" s="20" t="str" cm="1">
        <f t="array" aca="1" ref="H651" ca="1">INDIRECT(ADDRESS((ROW(651:651)-2),IF(MOD(COLUMN(H:H)-4-$D651,32)=0,32,MOD(COLUMN(H:H)-4-$D651,32))+4))</f>
        <v>0</v>
      </c>
      <c r="I651" s="21" t="str" cm="1">
        <f t="array" aca="1" ref="I651" ca="1">INDIRECT(ADDRESS((ROW(651:651)-2),IF(MOD(COLUMN(I:I)-4-$D651,32)=0,32,MOD(COLUMN(I:I)-4-$D651,32))+4))</f>
        <v>0</v>
      </c>
      <c r="J651" s="21" t="str" cm="1">
        <f t="array" aca="1" ref="J651" ca="1">INDIRECT(ADDRESS((ROW(651:651)-2),IF(MOD(COLUMN(J:J)-4-$D651,32)=0,32,MOD(COLUMN(J:J)-4-$D651,32))+4))</f>
        <v>0</v>
      </c>
      <c r="K651" s="21" t="str" cm="1">
        <f t="array" aca="1" ref="K651" ca="1">INDIRECT(ADDRESS((ROW(651:651)-2),IF(MOD(COLUMN(K:K)-4-$D651,32)=0,32,MOD(COLUMN(K:K)-4-$D651,32))+4))</f>
        <v>1</v>
      </c>
      <c r="L651" s="21" t="str" cm="1">
        <f t="array" aca="1" ref="L651" ca="1">INDIRECT(ADDRESS((ROW(651:651)-2),IF(MOD(COLUMN(L:L)-4-$D651,32)=0,32,MOD(COLUMN(L:L)-4-$D651,32))+4))</f>
        <v>0</v>
      </c>
      <c r="M651" s="22" t="str" cm="1">
        <f t="array" aca="1" ref="M651" ca="1">INDIRECT(ADDRESS((ROW(651:651)-2),IF(MOD(COLUMN(M:M)-4-$D651,32)=0,32,MOD(COLUMN(M:M)-4-$D651,32))+4))</f>
        <v>1</v>
      </c>
      <c r="N651" s="22" t="str" cm="1">
        <f t="array" aca="1" ref="N651" ca="1">INDIRECT(ADDRESS((ROW(651:651)-2),IF(MOD(COLUMN(N:N)-4-$D651,32)=0,32,MOD(COLUMN(N:N)-4-$D651,32))+4))</f>
        <v>1</v>
      </c>
      <c r="O651" s="22" t="str" cm="1">
        <f t="array" aca="1" ref="O651" ca="1">INDIRECT(ADDRESS((ROW(651:651)-2),IF(MOD(COLUMN(O:O)-4-$D651,32)=0,32,MOD(COLUMN(O:O)-4-$D651,32))+4))</f>
        <v>0</v>
      </c>
      <c r="P651" s="22" t="str" cm="1">
        <f t="array" aca="1" ref="P651" ca="1">INDIRECT(ADDRESS((ROW(651:651)-2),IF(MOD(COLUMN(P:P)-4-$D651,32)=0,32,MOD(COLUMN(P:P)-4-$D651,32))+4))</f>
        <v>0</v>
      </c>
      <c r="Q651" s="23" t="str" cm="1">
        <f t="array" aca="1" ref="Q651" ca="1">INDIRECT(ADDRESS((ROW(651:651)-2),IF(MOD(COLUMN(Q:Q)-4-$D651,32)=0,32,MOD(COLUMN(Q:Q)-4-$D651,32))+4))</f>
        <v>1</v>
      </c>
      <c r="R651" s="23" t="str" cm="1">
        <f t="array" aca="1" ref="R651" ca="1">INDIRECT(ADDRESS((ROW(651:651)-2),IF(MOD(COLUMN(R:R)-4-$D651,32)=0,32,MOD(COLUMN(R:R)-4-$D651,32))+4))</f>
        <v>0</v>
      </c>
      <c r="S651" s="23" t="str" cm="1">
        <f t="array" aca="1" ref="S651" ca="1">INDIRECT(ADDRESS((ROW(651:651)-2),IF(MOD(COLUMN(S:S)-4-$D651,32)=0,32,MOD(COLUMN(S:S)-4-$D651,32))+4))</f>
        <v>1</v>
      </c>
      <c r="T651" s="23" t="str" cm="1">
        <f t="array" aca="1" ref="T651" ca="1">INDIRECT(ADDRESS((ROW(651:651)-2),IF(MOD(COLUMN(T:T)-4-$D651,32)=0,32,MOD(COLUMN(T:T)-4-$D651,32))+4))</f>
        <v>0</v>
      </c>
      <c r="U651" s="20" t="str" cm="1">
        <f t="array" aca="1" ref="U651" ca="1">INDIRECT(ADDRESS((ROW(651:651)-2),IF(MOD(COLUMN(U:U)-4-$D651,32)=0,32,MOD(COLUMN(U:U)-4-$D651,32))+4))</f>
        <v>0</v>
      </c>
      <c r="V651" s="20" t="str" cm="1">
        <f t="array" aca="1" ref="V651" ca="1">INDIRECT(ADDRESS((ROW(651:651)-2),IF(MOD(COLUMN(V:V)-4-$D651,32)=0,32,MOD(COLUMN(V:V)-4-$D651,32))+4))</f>
        <v>0</v>
      </c>
      <c r="W651" s="20" t="str" cm="1">
        <f t="array" aca="1" ref="W651" ca="1">INDIRECT(ADDRESS((ROW(651:651)-2),IF(MOD(COLUMN(W:W)-4-$D651,32)=0,32,MOD(COLUMN(W:W)-4-$D651,32))+4))</f>
        <v>1</v>
      </c>
      <c r="X651" s="20" t="str" cm="1">
        <f t="array" aca="1" ref="X651" ca="1">INDIRECT(ADDRESS((ROW(651:651)-2),IF(MOD(COLUMN(X:X)-4-$D651,32)=0,32,MOD(COLUMN(X:X)-4-$D651,32))+4))</f>
        <v>0</v>
      </c>
      <c r="Y651" s="21" t="str" cm="1">
        <f t="array" aca="1" ref="Y651" ca="1">INDIRECT(ADDRESS((ROW(651:651)-2),IF(MOD(COLUMN(Y:Y)-4-$D651,32)=0,32,MOD(COLUMN(Y:Y)-4-$D651,32))+4))</f>
        <v>1</v>
      </c>
      <c r="Z651" s="21" t="str" cm="1">
        <f t="array" aca="1" ref="Z651" ca="1">INDIRECT(ADDRESS((ROW(651:651)-2),IF(MOD(COLUMN(Z:Z)-4-$D651,32)=0,32,MOD(COLUMN(Z:Z)-4-$D651,32))+4))</f>
        <v>1</v>
      </c>
      <c r="AA651" s="21" t="str" cm="1">
        <f t="array" aca="1" ref="AA651" ca="1">INDIRECT(ADDRESS((ROW(651:651)-2),IF(MOD(COLUMN(AA:AA)-4-$D651,32)=0,32,MOD(COLUMN(AA:AA)-4-$D651,32))+4))</f>
        <v>1</v>
      </c>
      <c r="AB651" s="21" t="str" cm="1">
        <f t="array" aca="1" ref="AB651" ca="1">INDIRECT(ADDRESS((ROW(651:651)-2),IF(MOD(COLUMN(AB:AB)-4-$D651,32)=0,32,MOD(COLUMN(AB:AB)-4-$D651,32))+4))</f>
        <v>1</v>
      </c>
      <c r="AC651" s="22" t="str" cm="1">
        <f t="array" aca="1" ref="AC651" ca="1">INDIRECT(ADDRESS((ROW(651:651)-2),IF(MOD(COLUMN(AC:AC)-4-$D651,32)=0,32,MOD(COLUMN(AC:AC)-4-$D651,32))+4))</f>
        <v>0</v>
      </c>
      <c r="AD651" s="22" t="str" cm="1">
        <f t="array" aca="1" ref="AD651" ca="1">INDIRECT(ADDRESS((ROW(651:651)-2),IF(MOD(COLUMN(AD:AD)-4-$D651,32)=0,32,MOD(COLUMN(AD:AD)-4-$D651,32))+4))</f>
        <v>1</v>
      </c>
      <c r="AE651" s="22" t="str" cm="1">
        <f t="array" aca="1" ref="AE651" ca="1">INDIRECT(ADDRESS((ROW(651:651)-2),IF(MOD(COLUMN(AE:AE)-4-$D651,32)=0,32,MOD(COLUMN(AE:AE)-4-$D651,32))+4))</f>
        <v>1</v>
      </c>
      <c r="AF651" s="22" t="str" cm="1">
        <f t="array" aca="1" ref="AF651" ca="1">INDIRECT(ADDRESS((ROW(651:651)-2),IF(MOD(COLUMN(AF:AF)-4-$D651,32)=0,32,MOD(COLUMN(AF:AF)-4-$D651,32))+4))</f>
        <v>1</v>
      </c>
      <c r="AG651" s="23" t="str" cm="1">
        <f t="array" aca="1" ref="AG651" ca="1">INDIRECT(ADDRESS((ROW(651:651)-2),IF(MOD(COLUMN(AG:AG)-4-$D651,32)=0,32,MOD(COLUMN(AG:AG)-4-$D651,32))+4))</f>
        <v>1</v>
      </c>
      <c r="AH651" s="23" t="str" cm="1">
        <f t="array" aca="1" ref="AH651" ca="1">INDIRECT(ADDRESS((ROW(651:651)-2),IF(MOD(COLUMN(AH:AH)-4-$D651,32)=0,32,MOD(COLUMN(AH:AH)-4-$D651,32))+4))</f>
        <v>0</v>
      </c>
      <c r="AI651" s="23" t="str" cm="1">
        <f t="array" aca="1" ref="AI651" ca="1">INDIRECT(ADDRESS((ROW(651:651)-2),IF(MOD(COLUMN(AI:AI)-4-$D651,32)=0,32,MOD(COLUMN(AI:AI)-4-$D651,32))+4))</f>
        <v>0</v>
      </c>
      <c r="AJ651" s="23" t="str" cm="1">
        <f t="array" aca="1" ref="AJ651" ca="1">INDIRECT(ADDRESS((ROW(651:651)-2),IF(MOD(COLUMN(AJ:AJ)-4-$D651,32)=0,32,MOD(COLUMN(AJ:AJ)-4-$D651,32))+4))</f>
        <v>0</v>
      </c>
      <c r="AK651" t="str">
        <f ca="1">_xlfn.CONCAT(E651,F651,G651,H651,I651,J651,K651,L651)</f>
        <v>00100010</v>
      </c>
      <c r="AL651" t="str">
        <f ca="1">_xlfn.CONCAT(M651,N651,O651,P651,Q651,R651,S651,T651)</f>
        <v>11001010</v>
      </c>
      <c r="AM651" t="str">
        <f ca="1">_xlfn.CONCAT(U651,V651,W651,X651,Y651,Z651,AA651,AB651)</f>
        <v>00101111</v>
      </c>
      <c r="AN651" t="str">
        <f ca="1">_xlfn.CONCAT(AC651,AD651,AE651,AF651,AG651,AH651,AI651,AJ651)</f>
        <v>01111000</v>
      </c>
      <c r="AO651">
        <f ca="1">BIN2DEC(AK651)</f>
        <v>34</v>
      </c>
      <c r="AP651">
        <f t="shared" ca="1" si="548"/>
        <v>202</v>
      </c>
      <c r="AQ651">
        <f t="shared" ca="1" si="549"/>
        <v>47</v>
      </c>
      <c r="AR651">
        <f t="shared" ca="1" si="550"/>
        <v>120</v>
      </c>
      <c r="AS651">
        <f ca="1">(AO651*2^24)+(AP651*2^16)+(AQ651*2^8)+AR651</f>
        <v>583675768</v>
      </c>
      <c r="AT651">
        <f>2^32</f>
        <v>4294967296</v>
      </c>
      <c r="AU651">
        <f ca="1">AT651-AS651</f>
        <v>3711291528</v>
      </c>
    </row>
    <row r="652" spans="1:47" x14ac:dyDescent="0.35">
      <c r="C652" t="s">
        <v>84</v>
      </c>
      <c r="D652" s="27">
        <v>10</v>
      </c>
      <c r="E652" s="20" cm="1">
        <f t="array" aca="1" ref="E652" ca="1">IF(COLUMN(E:E)-4&gt;$D652,INDIRECT(ADDRESS((ROW(652:652)-3),COLUMN(E:E)-4-$D652+4)),0)</f>
        <v>0</v>
      </c>
      <c r="F652" s="20" cm="1">
        <f t="array" aca="1" ref="F652" ca="1">IF(COLUMN(F:F)-4&gt;$D652,INDIRECT(ADDRESS((ROW(652:652)-3),COLUMN(F:F)-4-$D652+4)),0)</f>
        <v>0</v>
      </c>
      <c r="G652" s="20" cm="1">
        <f t="array" aca="1" ref="G652" ca="1">IF(COLUMN(G:G)-4&gt;$D652,INDIRECT(ADDRESS((ROW(652:652)-3),COLUMN(G:G)-4-$D652+4)),0)</f>
        <v>0</v>
      </c>
      <c r="H652" s="20" cm="1">
        <f t="array" aca="1" ref="H652" ca="1">IF(COLUMN(H:H)-4&gt;$D652,INDIRECT(ADDRESS((ROW(652:652)-3),COLUMN(H:H)-4-$D652+4)),0)</f>
        <v>0</v>
      </c>
      <c r="I652" s="21" cm="1">
        <f t="array" aca="1" ref="I652" ca="1">IF(COLUMN(I:I)-4&gt;$D652,INDIRECT(ADDRESS((ROW(652:652)-3),COLUMN(I:I)-4-$D652+4)),0)</f>
        <v>0</v>
      </c>
      <c r="J652" s="21" cm="1">
        <f t="array" aca="1" ref="J652" ca="1">IF(COLUMN(J:J)-4&gt;$D652,INDIRECT(ADDRESS((ROW(652:652)-3),COLUMN(J:J)-4-$D652+4)),0)</f>
        <v>0</v>
      </c>
      <c r="K652" s="21" cm="1">
        <f t="array" aca="1" ref="K652" ca="1">IF(COLUMN(K:K)-4&gt;$D652,INDIRECT(ADDRESS((ROW(652:652)-3),COLUMN(K:K)-4-$D652+4)),0)</f>
        <v>0</v>
      </c>
      <c r="L652" s="21" cm="1">
        <f t="array" aca="1" ref="L652" ca="1">IF(COLUMN(L:L)-4&gt;$D652,INDIRECT(ADDRESS((ROW(652:652)-3),COLUMN(L:L)-4-$D652+4)),0)</f>
        <v>0</v>
      </c>
      <c r="M652" s="22" cm="1">
        <f t="array" aca="1" ref="M652" ca="1">IF(COLUMN(M:M)-4&gt;$D652,INDIRECT(ADDRESS((ROW(652:652)-3),COLUMN(M:M)-4-$D652+4)),0)</f>
        <v>0</v>
      </c>
      <c r="N652" s="22" cm="1">
        <f t="array" aca="1" ref="N652" ca="1">IF(COLUMN(N:N)-4&gt;$D652,INDIRECT(ADDRESS((ROW(652:652)-3),COLUMN(N:N)-4-$D652+4)),0)</f>
        <v>0</v>
      </c>
      <c r="O652" s="22" t="str" cm="1">
        <f t="array" aca="1" ref="O652" ca="1">IF(COLUMN(O:O)-4&gt;$D652,INDIRECT(ADDRESS((ROW(652:652)-3),COLUMN(O:O)-4-$D652+4)),0)</f>
        <v>0</v>
      </c>
      <c r="P652" s="22" t="str" cm="1">
        <f t="array" aca="1" ref="P652" ca="1">IF(COLUMN(P:P)-4&gt;$D652,INDIRECT(ADDRESS((ROW(652:652)-3),COLUMN(P:P)-4-$D652+4)),0)</f>
        <v>1</v>
      </c>
      <c r="Q652" s="23" t="str" cm="1">
        <f t="array" aca="1" ref="Q652" ca="1">IF(COLUMN(Q:Q)-4&gt;$D652,INDIRECT(ADDRESS((ROW(652:652)-3),COLUMN(Q:Q)-4-$D652+4)),0)</f>
        <v>1</v>
      </c>
      <c r="R652" s="23" t="str" cm="1">
        <f t="array" aca="1" ref="R652" ca="1">IF(COLUMN(R:R)-4&gt;$D652,INDIRECT(ADDRESS((ROW(652:652)-3),COLUMN(R:R)-4-$D652+4)),0)</f>
        <v>1</v>
      </c>
      <c r="S652" s="23" t="str" cm="1">
        <f t="array" aca="1" ref="S652" ca="1">IF(COLUMN(S:S)-4&gt;$D652,INDIRECT(ADDRESS((ROW(652:652)-3),COLUMN(S:S)-4-$D652+4)),0)</f>
        <v>1</v>
      </c>
      <c r="T652" s="23" t="str" cm="1">
        <f t="array" aca="1" ref="T652" ca="1">IF(COLUMN(T:T)-4&gt;$D652,INDIRECT(ADDRESS((ROW(652:652)-3),COLUMN(T:T)-4-$D652+4)),0)</f>
        <v>0</v>
      </c>
      <c r="U652" s="20" t="str" cm="1">
        <f t="array" aca="1" ref="U652" ca="1">IF(COLUMN(U:U)-4&gt;$D652,INDIRECT(ADDRESS((ROW(652:652)-3),COLUMN(U:U)-4-$D652+4)),0)</f>
        <v>1</v>
      </c>
      <c r="V652" s="20" t="str" cm="1">
        <f t="array" aca="1" ref="V652" ca="1">IF(COLUMN(V:V)-4&gt;$D652,INDIRECT(ADDRESS((ROW(652:652)-3),COLUMN(V:V)-4-$D652+4)),0)</f>
        <v>1</v>
      </c>
      <c r="W652" s="20" t="str" cm="1">
        <f t="array" aca="1" ref="W652" ca="1">IF(COLUMN(W:W)-4&gt;$D652,INDIRECT(ADDRESS((ROW(652:652)-3),COLUMN(W:W)-4-$D652+4)),0)</f>
        <v>1</v>
      </c>
      <c r="X652" s="20" t="str" cm="1">
        <f t="array" aca="1" ref="X652" ca="1">IF(COLUMN(X:X)-4&gt;$D652,INDIRECT(ADDRESS((ROW(652:652)-3),COLUMN(X:X)-4-$D652+4)),0)</f>
        <v>1</v>
      </c>
      <c r="Y652" s="21" t="str" cm="1">
        <f t="array" aca="1" ref="Y652" ca="1">IF(COLUMN(Y:Y)-4&gt;$D652,INDIRECT(ADDRESS((ROW(652:652)-3),COLUMN(Y:Y)-4-$D652+4)),0)</f>
        <v>0</v>
      </c>
      <c r="Z652" s="21" t="str" cm="1">
        <f t="array" aca="1" ref="Z652" ca="1">IF(COLUMN(Z:Z)-4&gt;$D652,INDIRECT(ADDRESS((ROW(652:652)-3),COLUMN(Z:Z)-4-$D652+4)),0)</f>
        <v>0</v>
      </c>
      <c r="AA652" s="21" t="str" cm="1">
        <f t="array" aca="1" ref="AA652" ca="1">IF(COLUMN(AA:AA)-4&gt;$D652,INDIRECT(ADDRESS((ROW(652:652)-3),COLUMN(AA:AA)-4-$D652+4)),0)</f>
        <v>0</v>
      </c>
      <c r="AB652" s="21" t="str" cm="1">
        <f t="array" aca="1" ref="AB652" ca="1">IF(COLUMN(AB:AB)-4&gt;$D652,INDIRECT(ADDRESS((ROW(652:652)-3),COLUMN(AB:AB)-4-$D652+4)),0)</f>
        <v>0</v>
      </c>
      <c r="AC652" s="22" t="str" cm="1">
        <f t="array" aca="1" ref="AC652" ca="1">IF(COLUMN(AC:AC)-4&gt;$D652,INDIRECT(ADDRESS((ROW(652:652)-3),COLUMN(AC:AC)-4-$D652+4)),0)</f>
        <v>0</v>
      </c>
      <c r="AD652" s="22" t="str" cm="1">
        <f t="array" aca="1" ref="AD652" ca="1">IF(COLUMN(AD:AD)-4&gt;$D652,INDIRECT(ADDRESS((ROW(652:652)-3),COLUMN(AD:AD)-4-$D652+4)),0)</f>
        <v>1</v>
      </c>
      <c r="AE652" s="22" t="str" cm="1">
        <f t="array" aca="1" ref="AE652" ca="1">IF(COLUMN(AE:AE)-4&gt;$D652,INDIRECT(ADDRESS((ROW(652:652)-3),COLUMN(AE:AE)-4-$D652+4)),0)</f>
        <v>0</v>
      </c>
      <c r="AF652" s="22" t="str" cm="1">
        <f t="array" aca="1" ref="AF652" ca="1">IF(COLUMN(AF:AF)-4&gt;$D652,INDIRECT(ADDRESS((ROW(652:652)-3),COLUMN(AF:AF)-4-$D652+4)),0)</f>
        <v>0</v>
      </c>
      <c r="AG652" s="23" t="str" cm="1">
        <f t="array" aca="1" ref="AG652" ca="1">IF(COLUMN(AG:AG)-4&gt;$D652,INDIRECT(ADDRESS((ROW(652:652)-3),COLUMN(AG:AG)-4-$D652+4)),0)</f>
        <v>0</v>
      </c>
      <c r="AH652" s="23" t="str" cm="1">
        <f t="array" aca="1" ref="AH652" ca="1">IF(COLUMN(AH:AH)-4&gt;$D652,INDIRECT(ADDRESS((ROW(652:652)-3),COLUMN(AH:AH)-4-$D652+4)),0)</f>
        <v>1</v>
      </c>
      <c r="AI652" s="23" t="str" cm="1">
        <f t="array" aca="1" ref="AI652" ca="1">IF(COLUMN(AI:AI)-4&gt;$D652,INDIRECT(ADDRESS((ROW(652:652)-3),COLUMN(AI:AI)-4-$D652+4)),0)</f>
        <v>0</v>
      </c>
      <c r="AJ652" s="23" t="str" cm="1">
        <f t="array" aca="1" ref="AJ652" ca="1">IF(COLUMN(AJ:AJ)-4&gt;$D652,INDIRECT(ADDRESS((ROW(652:652)-3),COLUMN(AJ:AJ)-4-$D652+4)),0)</f>
        <v>1</v>
      </c>
      <c r="AK652" t="str">
        <f ca="1">_xlfn.CONCAT(E652,F652,G652,H652,I652,J652,K652,L652)</f>
        <v>00000000</v>
      </c>
      <c r="AL652" t="str">
        <f ca="1">_xlfn.CONCAT(M652,N652,O652,P652,Q652,R652,S652,T652)</f>
        <v>00011110</v>
      </c>
      <c r="AM652" t="str">
        <f ca="1">_xlfn.CONCAT(U652,V652,W652,X652,Y652,Z652,AA652,AB652)</f>
        <v>11110000</v>
      </c>
      <c r="AN652" t="str">
        <f ca="1">_xlfn.CONCAT(AC652,AD652,AE652,AF652,AG652,AH652,AI652,AJ652)</f>
        <v>01000101</v>
      </c>
      <c r="AO652">
        <f ca="1">BIN2DEC(AK652)</f>
        <v>0</v>
      </c>
      <c r="AP652">
        <f t="shared" ca="1" si="548"/>
        <v>30</v>
      </c>
      <c r="AQ652">
        <f t="shared" ca="1" si="549"/>
        <v>240</v>
      </c>
      <c r="AR652">
        <f t="shared" ca="1" si="550"/>
        <v>69</v>
      </c>
      <c r="AS652">
        <f ca="1">(AO652*2^24)+(AP652*2^16)+(AQ652*2^8)+AR652</f>
        <v>2027589</v>
      </c>
    </row>
    <row r="653" spans="1:47" x14ac:dyDescent="0.35">
      <c r="C653" t="s">
        <v>85</v>
      </c>
      <c r="E653" s="4">
        <f ca="1">_xlfn.BITXOR(E650,E651)</f>
        <v>1</v>
      </c>
      <c r="F653" s="4">
        <f t="shared" ref="F653:AJ653" ca="1" si="551">_xlfn.BITXOR(F650,F651)</f>
        <v>0</v>
      </c>
      <c r="G653" s="4">
        <f t="shared" ca="1" si="551"/>
        <v>1</v>
      </c>
      <c r="H653" s="4">
        <f t="shared" ca="1" si="551"/>
        <v>0</v>
      </c>
      <c r="I653" s="4">
        <f t="shared" ca="1" si="551"/>
        <v>1</v>
      </c>
      <c r="J653" s="4">
        <f t="shared" ca="1" si="551"/>
        <v>0</v>
      </c>
      <c r="K653" s="4">
        <f t="shared" ca="1" si="551"/>
        <v>0</v>
      </c>
      <c r="L653" s="4">
        <f t="shared" ca="1" si="551"/>
        <v>1</v>
      </c>
      <c r="M653" s="4">
        <f t="shared" ca="1" si="551"/>
        <v>1</v>
      </c>
      <c r="N653" s="4">
        <f t="shared" ca="1" si="551"/>
        <v>1</v>
      </c>
      <c r="O653" s="4">
        <f t="shared" ca="1" si="551"/>
        <v>1</v>
      </c>
      <c r="P653" s="4">
        <f t="shared" ca="1" si="551"/>
        <v>0</v>
      </c>
      <c r="Q653" s="4">
        <f t="shared" ca="1" si="551"/>
        <v>0</v>
      </c>
      <c r="R653" s="4">
        <f t="shared" ca="1" si="551"/>
        <v>0</v>
      </c>
      <c r="S653" s="4">
        <f t="shared" ca="1" si="551"/>
        <v>1</v>
      </c>
      <c r="T653" s="4">
        <f t="shared" ca="1" si="551"/>
        <v>0</v>
      </c>
      <c r="U653" s="4">
        <f t="shared" ca="1" si="551"/>
        <v>1</v>
      </c>
      <c r="V653" s="4">
        <f t="shared" ca="1" si="551"/>
        <v>0</v>
      </c>
      <c r="W653" s="4">
        <f t="shared" ca="1" si="551"/>
        <v>0</v>
      </c>
      <c r="X653" s="4">
        <f t="shared" ca="1" si="551"/>
        <v>1</v>
      </c>
      <c r="Y653" s="4">
        <f t="shared" ca="1" si="551"/>
        <v>0</v>
      </c>
      <c r="Z653" s="4">
        <f t="shared" ca="1" si="551"/>
        <v>0</v>
      </c>
      <c r="AA653" s="4">
        <f t="shared" ca="1" si="551"/>
        <v>1</v>
      </c>
      <c r="AB653" s="4">
        <f t="shared" ca="1" si="551"/>
        <v>0</v>
      </c>
      <c r="AC653" s="4">
        <f t="shared" ca="1" si="551"/>
        <v>1</v>
      </c>
      <c r="AD653" s="4">
        <f t="shared" ca="1" si="551"/>
        <v>0</v>
      </c>
      <c r="AE653" s="4">
        <f t="shared" ca="1" si="551"/>
        <v>0</v>
      </c>
      <c r="AF653" s="4">
        <f t="shared" ca="1" si="551"/>
        <v>1</v>
      </c>
      <c r="AG653" s="4">
        <f t="shared" ca="1" si="551"/>
        <v>1</v>
      </c>
      <c r="AH653" s="4">
        <f t="shared" ca="1" si="551"/>
        <v>0</v>
      </c>
      <c r="AI653" s="4">
        <f t="shared" ca="1" si="551"/>
        <v>0</v>
      </c>
      <c r="AJ653" s="4">
        <f t="shared" ca="1" si="551"/>
        <v>0</v>
      </c>
    </row>
    <row r="654" spans="1:47" x14ac:dyDescent="0.35">
      <c r="B654" s="18">
        <f ca="1">AS654</f>
        <v>2851889885</v>
      </c>
      <c r="C654" s="17"/>
      <c r="E654" s="24">
        <f ca="1">_xlfn.BITXOR(E652,E653)</f>
        <v>1</v>
      </c>
      <c r="F654" s="24">
        <f t="shared" ref="F654:AJ654" ca="1" si="552">_xlfn.BITXOR(F652,F653)</f>
        <v>0</v>
      </c>
      <c r="G654" s="24">
        <f t="shared" ca="1" si="552"/>
        <v>1</v>
      </c>
      <c r="H654" s="24">
        <f t="shared" ca="1" si="552"/>
        <v>0</v>
      </c>
      <c r="I654" s="24">
        <f t="shared" ca="1" si="552"/>
        <v>1</v>
      </c>
      <c r="J654" s="24">
        <f t="shared" ca="1" si="552"/>
        <v>0</v>
      </c>
      <c r="K654" s="24">
        <f t="shared" ca="1" si="552"/>
        <v>0</v>
      </c>
      <c r="L654" s="24">
        <f t="shared" ca="1" si="552"/>
        <v>1</v>
      </c>
      <c r="M654" s="24">
        <f t="shared" ca="1" si="552"/>
        <v>1</v>
      </c>
      <c r="N654" s="24">
        <f t="shared" ca="1" si="552"/>
        <v>1</v>
      </c>
      <c r="O654" s="24">
        <f t="shared" ca="1" si="552"/>
        <v>1</v>
      </c>
      <c r="P654" s="24">
        <f t="shared" ca="1" si="552"/>
        <v>1</v>
      </c>
      <c r="Q654" s="24">
        <f t="shared" ca="1" si="552"/>
        <v>1</v>
      </c>
      <c r="R654" s="24">
        <f t="shared" ca="1" si="552"/>
        <v>1</v>
      </c>
      <c r="S654" s="24">
        <f t="shared" ca="1" si="552"/>
        <v>0</v>
      </c>
      <c r="T654" s="24">
        <f t="shared" ca="1" si="552"/>
        <v>0</v>
      </c>
      <c r="U654" s="24">
        <f t="shared" ca="1" si="552"/>
        <v>0</v>
      </c>
      <c r="V654" s="24">
        <f t="shared" ca="1" si="552"/>
        <v>1</v>
      </c>
      <c r="W654" s="24">
        <f t="shared" ca="1" si="552"/>
        <v>1</v>
      </c>
      <c r="X654" s="24">
        <f t="shared" ca="1" si="552"/>
        <v>0</v>
      </c>
      <c r="Y654" s="24">
        <f t="shared" ca="1" si="552"/>
        <v>0</v>
      </c>
      <c r="Z654" s="24">
        <f t="shared" ca="1" si="552"/>
        <v>0</v>
      </c>
      <c r="AA654" s="24">
        <f t="shared" ca="1" si="552"/>
        <v>1</v>
      </c>
      <c r="AB654" s="24">
        <f t="shared" ca="1" si="552"/>
        <v>0</v>
      </c>
      <c r="AC654" s="24">
        <f t="shared" ca="1" si="552"/>
        <v>1</v>
      </c>
      <c r="AD654" s="24">
        <f t="shared" ca="1" si="552"/>
        <v>1</v>
      </c>
      <c r="AE654" s="24">
        <f t="shared" ca="1" si="552"/>
        <v>0</v>
      </c>
      <c r="AF654" s="24">
        <f t="shared" ca="1" si="552"/>
        <v>1</v>
      </c>
      <c r="AG654" s="24">
        <f t="shared" ca="1" si="552"/>
        <v>1</v>
      </c>
      <c r="AH654" s="24">
        <f t="shared" ca="1" si="552"/>
        <v>1</v>
      </c>
      <c r="AI654" s="24">
        <f t="shared" ca="1" si="552"/>
        <v>0</v>
      </c>
      <c r="AJ654" s="24">
        <f t="shared" ca="1" si="552"/>
        <v>1</v>
      </c>
      <c r="AK654" t="str">
        <f ca="1">_xlfn.CONCAT(E654,F654,G654,H654,I654,J654,K654,L654)</f>
        <v>10101001</v>
      </c>
      <c r="AL654" t="str">
        <f ca="1">_xlfn.CONCAT(M654,N654,O654,P654,Q654,R654,S654,T654)</f>
        <v>11111100</v>
      </c>
      <c r="AM654" t="str">
        <f ca="1">_xlfn.CONCAT(U654,V654,W654,X654,Y654,Z654,AA654,AB654)</f>
        <v>01100010</v>
      </c>
      <c r="AN654" t="str">
        <f ca="1">_xlfn.CONCAT(AC654,AD654,AE654,AF654,AG654,AH654,AI654,AJ654)</f>
        <v>11011101</v>
      </c>
      <c r="AO654">
        <f ca="1">BIN2DEC(AK654)</f>
        <v>169</v>
      </c>
      <c r="AP654">
        <f t="shared" ref="AP654" ca="1" si="553">BIN2DEC(AL654)</f>
        <v>252</v>
      </c>
      <c r="AQ654">
        <f t="shared" ref="AQ654" ca="1" si="554">BIN2DEC(AM654)</f>
        <v>98</v>
      </c>
      <c r="AR654">
        <f t="shared" ref="AR654" ca="1" si="555">BIN2DEC(AN654)</f>
        <v>221</v>
      </c>
      <c r="AS654">
        <f ca="1">(AO654*2^24)+(AP654*2^16)+(AQ654*2^8)+AR654</f>
        <v>2851889885</v>
      </c>
    </row>
    <row r="655" spans="1:47" x14ac:dyDescent="0.35">
      <c r="C655" s="2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</row>
    <row r="656" spans="1:47" x14ac:dyDescent="0.35">
      <c r="A656" t="s">
        <v>81</v>
      </c>
      <c r="B656" s="26">
        <f ca="1">Home!B39</f>
        <v>13915299</v>
      </c>
      <c r="C656" t="str">
        <f ca="1">DEC2HEX(B656,8)</f>
        <v>00D454A3</v>
      </c>
      <c r="E656" s="20" t="str">
        <f ca="1">MID(HEX2BIN(MID(C656,1,1),4),1,1)</f>
        <v>0</v>
      </c>
      <c r="F656" s="20" t="str">
        <f ca="1">MID(HEX2BIN(MID(C656,1,1),4),2,1)</f>
        <v>0</v>
      </c>
      <c r="G656" s="20" t="str">
        <f ca="1">MID(HEX2BIN(MID(C656,1,1),4),3,1)</f>
        <v>0</v>
      </c>
      <c r="H656" s="20" t="str">
        <f ca="1">MID(HEX2BIN(MID(C656,1,1),4),4,1)</f>
        <v>0</v>
      </c>
      <c r="I656" s="21" t="str">
        <f ca="1">MID(HEX2BIN(MID(C656,2,1),4),1,1)</f>
        <v>0</v>
      </c>
      <c r="J656" s="21" t="str">
        <f ca="1">MID(HEX2BIN(MID(C656,2,1),4),2,1)</f>
        <v>0</v>
      </c>
      <c r="K656" s="21" t="str">
        <f ca="1">MID(HEX2BIN(MID(C656,2,1),4),3,1)</f>
        <v>0</v>
      </c>
      <c r="L656" s="21" t="str">
        <f ca="1">MID(HEX2BIN(MID(C656,2,1),4),4,1)</f>
        <v>0</v>
      </c>
      <c r="M656" s="22" t="str">
        <f ca="1">MID(HEX2BIN(MID(C656,3,1),4),1,1)</f>
        <v>1</v>
      </c>
      <c r="N656" s="22" t="str">
        <f ca="1">MID(HEX2BIN(MID(C656,3,1),4),2,1)</f>
        <v>1</v>
      </c>
      <c r="O656" s="22" t="str">
        <f ca="1">MID(HEX2BIN(MID(C656,3,1),4),3,1)</f>
        <v>0</v>
      </c>
      <c r="P656" s="22" t="str">
        <f ca="1">MID(HEX2BIN(MID(C656,3,1),4),4,1)</f>
        <v>1</v>
      </c>
      <c r="Q656" s="23" t="str">
        <f ca="1">MID(HEX2BIN(MID(C656,4,1),4),1,1)</f>
        <v>0</v>
      </c>
      <c r="R656" s="23" t="str">
        <f ca="1">MID(HEX2BIN(MID(C656,4,1),4),2,1)</f>
        <v>1</v>
      </c>
      <c r="S656" s="23" t="str">
        <f ca="1">MID(HEX2BIN(MID(C656,4,1),4),3,1)</f>
        <v>0</v>
      </c>
      <c r="T656" s="23" t="str">
        <f ca="1">MID(HEX2BIN(MID(C656,4,1),4),4,1)</f>
        <v>0</v>
      </c>
      <c r="U656" s="20" t="str">
        <f ca="1">MID(HEX2BIN(MID(C656,5,1),4),1,1)</f>
        <v>0</v>
      </c>
      <c r="V656" s="20" t="str">
        <f ca="1">MID(HEX2BIN(MID(C656,5,1),4),2,1)</f>
        <v>1</v>
      </c>
      <c r="W656" s="20" t="str">
        <f ca="1">MID(HEX2BIN(MID(C656,5,1),4),3,1)</f>
        <v>0</v>
      </c>
      <c r="X656" s="20" t="str">
        <f ca="1">MID(HEX2BIN(MID(C656,5,1),4),4,1)</f>
        <v>1</v>
      </c>
      <c r="Y656" s="21" t="str">
        <f ca="1">MID(HEX2BIN(MID(C656,6,1),4),1,1)</f>
        <v>0</v>
      </c>
      <c r="Z656" s="21" t="str">
        <f ca="1">MID(HEX2BIN(MID(C656,6,1),4),2,1)</f>
        <v>1</v>
      </c>
      <c r="AA656" s="21" t="str">
        <f ca="1">MID(HEX2BIN(MID(C656,6,1),4),3,1)</f>
        <v>0</v>
      </c>
      <c r="AB656" s="21" t="str">
        <f ca="1">MID(HEX2BIN(MID(C656,6,1),4),4,1)</f>
        <v>0</v>
      </c>
      <c r="AC656" s="22" t="str">
        <f ca="1">MID(HEX2BIN(MID(C656,7,1),4),1,1)</f>
        <v>1</v>
      </c>
      <c r="AD656" s="22" t="str">
        <f ca="1">MID(HEX2BIN(MID(C656,7,1),4),2,1)</f>
        <v>0</v>
      </c>
      <c r="AE656" s="22" t="str">
        <f ca="1">MID(HEX2BIN(MID(C656,7,1),4),3,1)</f>
        <v>1</v>
      </c>
      <c r="AF656" s="22" t="str">
        <f ca="1">MID(HEX2BIN(MID(C656,7,1),4),4,1)</f>
        <v>0</v>
      </c>
      <c r="AG656" s="23" t="str">
        <f ca="1">MID(HEX2BIN(MID(C656,8,1),4),1,1)</f>
        <v>0</v>
      </c>
      <c r="AH656" s="23" t="str">
        <f ca="1">MID(HEX2BIN(MID(C656,8,1),4),2,1)</f>
        <v>0</v>
      </c>
      <c r="AI656" s="23" t="str">
        <f ca="1">MID(HEX2BIN(MID(C656,8,1),4),3,1)</f>
        <v>1</v>
      </c>
      <c r="AJ656" s="23" t="str">
        <f ca="1">MID(HEX2BIN(MID(C656,8,1),4),4,1)</f>
        <v>1</v>
      </c>
    </row>
    <row r="657" spans="1:47" x14ac:dyDescent="0.35">
      <c r="A657" s="9" t="s">
        <v>83</v>
      </c>
      <c r="C657" t="s">
        <v>2</v>
      </c>
      <c r="D657" s="27">
        <v>7</v>
      </c>
      <c r="E657" s="20" t="str" cm="1">
        <f t="array" aca="1" ref="E657" ca="1">INDIRECT(ADDRESS((ROW(657:657)-1),IF(MOD(COLUMN(E:E)-4-$D657,32)=0,32,MOD(COLUMN(E:E)-4-$D657,32))+4))</f>
        <v>0</v>
      </c>
      <c r="F657" s="20" t="str" cm="1">
        <f t="array" aca="1" ref="F657" ca="1">INDIRECT(ADDRESS((ROW(657:657)-1),IF(MOD(COLUMN(F:F)-4-$D657,32)=0,32,MOD(COLUMN(F:F)-4-$D657,32))+4))</f>
        <v>1</v>
      </c>
      <c r="G657" s="20" t="str" cm="1">
        <f t="array" aca="1" ref="G657" ca="1">INDIRECT(ADDRESS((ROW(657:657)-1),IF(MOD(COLUMN(G:G)-4-$D657,32)=0,32,MOD(COLUMN(G:G)-4-$D657,32))+4))</f>
        <v>0</v>
      </c>
      <c r="H657" s="20" t="str" cm="1">
        <f t="array" aca="1" ref="H657" ca="1">INDIRECT(ADDRESS((ROW(657:657)-1),IF(MOD(COLUMN(H:H)-4-$D657,32)=0,32,MOD(COLUMN(H:H)-4-$D657,32))+4))</f>
        <v>0</v>
      </c>
      <c r="I657" s="21" t="str" cm="1">
        <f t="array" aca="1" ref="I657" ca="1">INDIRECT(ADDRESS((ROW(657:657)-1),IF(MOD(COLUMN(I:I)-4-$D657,32)=0,32,MOD(COLUMN(I:I)-4-$D657,32))+4))</f>
        <v>0</v>
      </c>
      <c r="J657" s="21" t="str" cm="1">
        <f t="array" aca="1" ref="J657" ca="1">INDIRECT(ADDRESS((ROW(657:657)-1),IF(MOD(COLUMN(J:J)-4-$D657,32)=0,32,MOD(COLUMN(J:J)-4-$D657,32))+4))</f>
        <v>1</v>
      </c>
      <c r="K657" s="21" t="str" cm="1">
        <f t="array" aca="1" ref="K657" ca="1">INDIRECT(ADDRESS((ROW(657:657)-1),IF(MOD(COLUMN(K:K)-4-$D657,32)=0,32,MOD(COLUMN(K:K)-4-$D657,32))+4))</f>
        <v>1</v>
      </c>
      <c r="L657" s="21" t="str" cm="1">
        <f t="array" aca="1" ref="L657" ca="1">INDIRECT(ADDRESS((ROW(657:657)-1),IF(MOD(COLUMN(L:L)-4-$D657,32)=0,32,MOD(COLUMN(L:L)-4-$D657,32))+4))</f>
        <v>0</v>
      </c>
      <c r="M657" s="22" t="str" cm="1">
        <f t="array" aca="1" ref="M657" ca="1">INDIRECT(ADDRESS((ROW(657:657)-1),IF(MOD(COLUMN(M:M)-4-$D657,32)=0,32,MOD(COLUMN(M:M)-4-$D657,32))+4))</f>
        <v>0</v>
      </c>
      <c r="N657" s="22" t="str" cm="1">
        <f t="array" aca="1" ref="N657" ca="1">INDIRECT(ADDRESS((ROW(657:657)-1),IF(MOD(COLUMN(N:N)-4-$D657,32)=0,32,MOD(COLUMN(N:N)-4-$D657,32))+4))</f>
        <v>0</v>
      </c>
      <c r="O657" s="22" t="str" cm="1">
        <f t="array" aca="1" ref="O657" ca="1">INDIRECT(ADDRESS((ROW(657:657)-1),IF(MOD(COLUMN(O:O)-4-$D657,32)=0,32,MOD(COLUMN(O:O)-4-$D657,32))+4))</f>
        <v>0</v>
      </c>
      <c r="P657" s="22" t="str" cm="1">
        <f t="array" aca="1" ref="P657" ca="1">INDIRECT(ADDRESS((ROW(657:657)-1),IF(MOD(COLUMN(P:P)-4-$D657,32)=0,32,MOD(COLUMN(P:P)-4-$D657,32))+4))</f>
        <v>0</v>
      </c>
      <c r="Q657" s="23" t="str" cm="1">
        <f t="array" aca="1" ref="Q657" ca="1">INDIRECT(ADDRESS((ROW(657:657)-1),IF(MOD(COLUMN(Q:Q)-4-$D657,32)=0,32,MOD(COLUMN(Q:Q)-4-$D657,32))+4))</f>
        <v>0</v>
      </c>
      <c r="R657" s="23" t="str" cm="1">
        <f t="array" aca="1" ref="R657" ca="1">INDIRECT(ADDRESS((ROW(657:657)-1),IF(MOD(COLUMN(R:R)-4-$D657,32)=0,32,MOD(COLUMN(R:R)-4-$D657,32))+4))</f>
        <v>0</v>
      </c>
      <c r="S657" s="23" t="str" cm="1">
        <f t="array" aca="1" ref="S657" ca="1">INDIRECT(ADDRESS((ROW(657:657)-1),IF(MOD(COLUMN(S:S)-4-$D657,32)=0,32,MOD(COLUMN(S:S)-4-$D657,32))+4))</f>
        <v>0</v>
      </c>
      <c r="T657" s="23" t="str" cm="1">
        <f t="array" aca="1" ref="T657" ca="1">INDIRECT(ADDRESS((ROW(657:657)-1),IF(MOD(COLUMN(T:T)-4-$D657,32)=0,32,MOD(COLUMN(T:T)-4-$D657,32))+4))</f>
        <v>1</v>
      </c>
      <c r="U657" s="20" t="str" cm="1">
        <f t="array" aca="1" ref="U657" ca="1">INDIRECT(ADDRESS((ROW(657:657)-1),IF(MOD(COLUMN(U:U)-4-$D657,32)=0,32,MOD(COLUMN(U:U)-4-$D657,32))+4))</f>
        <v>1</v>
      </c>
      <c r="V657" s="20" t="str" cm="1">
        <f t="array" aca="1" ref="V657" ca="1">INDIRECT(ADDRESS((ROW(657:657)-1),IF(MOD(COLUMN(V:V)-4-$D657,32)=0,32,MOD(COLUMN(V:V)-4-$D657,32))+4))</f>
        <v>0</v>
      </c>
      <c r="W657" s="20" t="str" cm="1">
        <f t="array" aca="1" ref="W657" ca="1">INDIRECT(ADDRESS((ROW(657:657)-1),IF(MOD(COLUMN(W:W)-4-$D657,32)=0,32,MOD(COLUMN(W:W)-4-$D657,32))+4))</f>
        <v>1</v>
      </c>
      <c r="X657" s="20" t="str" cm="1">
        <f t="array" aca="1" ref="X657" ca="1">INDIRECT(ADDRESS((ROW(657:657)-1),IF(MOD(COLUMN(X:X)-4-$D657,32)=0,32,MOD(COLUMN(X:X)-4-$D657,32))+4))</f>
        <v>0</v>
      </c>
      <c r="Y657" s="21" t="str" cm="1">
        <f t="array" aca="1" ref="Y657" ca="1">INDIRECT(ADDRESS((ROW(657:657)-1),IF(MOD(COLUMN(Y:Y)-4-$D657,32)=0,32,MOD(COLUMN(Y:Y)-4-$D657,32))+4))</f>
        <v>1</v>
      </c>
      <c r="Z657" s="21" t="str" cm="1">
        <f t="array" aca="1" ref="Z657" ca="1">INDIRECT(ADDRESS((ROW(657:657)-1),IF(MOD(COLUMN(Z:Z)-4-$D657,32)=0,32,MOD(COLUMN(Z:Z)-4-$D657,32))+4))</f>
        <v>0</v>
      </c>
      <c r="AA657" s="21" t="str" cm="1">
        <f t="array" aca="1" ref="AA657" ca="1">INDIRECT(ADDRESS((ROW(657:657)-1),IF(MOD(COLUMN(AA:AA)-4-$D657,32)=0,32,MOD(COLUMN(AA:AA)-4-$D657,32))+4))</f>
        <v>0</v>
      </c>
      <c r="AB657" s="21" t="str" cm="1">
        <f t="array" aca="1" ref="AB657" ca="1">INDIRECT(ADDRESS((ROW(657:657)-1),IF(MOD(COLUMN(AB:AB)-4-$D657,32)=0,32,MOD(COLUMN(AB:AB)-4-$D657,32))+4))</f>
        <v>0</v>
      </c>
      <c r="AC657" s="22" t="str" cm="1">
        <f t="array" aca="1" ref="AC657" ca="1">INDIRECT(ADDRESS((ROW(657:657)-1),IF(MOD(COLUMN(AC:AC)-4-$D657,32)=0,32,MOD(COLUMN(AC:AC)-4-$D657,32))+4))</f>
        <v>1</v>
      </c>
      <c r="AD657" s="22" t="str" cm="1">
        <f t="array" aca="1" ref="AD657" ca="1">INDIRECT(ADDRESS((ROW(657:657)-1),IF(MOD(COLUMN(AD:AD)-4-$D657,32)=0,32,MOD(COLUMN(AD:AD)-4-$D657,32))+4))</f>
        <v>0</v>
      </c>
      <c r="AE657" s="22" t="str" cm="1">
        <f t="array" aca="1" ref="AE657" ca="1">INDIRECT(ADDRESS((ROW(657:657)-1),IF(MOD(COLUMN(AE:AE)-4-$D657,32)=0,32,MOD(COLUMN(AE:AE)-4-$D657,32))+4))</f>
        <v>1</v>
      </c>
      <c r="AF657" s="22" t="str" cm="1">
        <f t="array" aca="1" ref="AF657" ca="1">INDIRECT(ADDRESS((ROW(657:657)-1),IF(MOD(COLUMN(AF:AF)-4-$D657,32)=0,32,MOD(COLUMN(AF:AF)-4-$D657,32))+4))</f>
        <v>0</v>
      </c>
      <c r="AG657" s="23" t="str" cm="1">
        <f t="array" aca="1" ref="AG657" ca="1">INDIRECT(ADDRESS((ROW(657:657)-1),IF(MOD(COLUMN(AG:AG)-4-$D657,32)=0,32,MOD(COLUMN(AG:AG)-4-$D657,32))+4))</f>
        <v>1</v>
      </c>
      <c r="AH657" s="23" t="str" cm="1">
        <f t="array" aca="1" ref="AH657" ca="1">INDIRECT(ADDRESS((ROW(657:657)-1),IF(MOD(COLUMN(AH:AH)-4-$D657,32)=0,32,MOD(COLUMN(AH:AH)-4-$D657,32))+4))</f>
        <v>0</v>
      </c>
      <c r="AI657" s="23" t="str" cm="1">
        <f t="array" aca="1" ref="AI657" ca="1">INDIRECT(ADDRESS((ROW(657:657)-1),IF(MOD(COLUMN(AI:AI)-4-$D657,32)=0,32,MOD(COLUMN(AI:AI)-4-$D657,32))+4))</f>
        <v>0</v>
      </c>
      <c r="AJ657" s="23" t="str" cm="1">
        <f t="array" aca="1" ref="AJ657" ca="1">INDIRECT(ADDRESS((ROW(657:657)-1),IF(MOD(COLUMN(AJ:AJ)-4-$D657,32)=0,32,MOD(COLUMN(AJ:AJ)-4-$D657,32))+4))</f>
        <v>1</v>
      </c>
      <c r="AK657" t="str">
        <f ca="1">_xlfn.CONCAT(E657,F657,G657,H657,I657,J657,K657,L657)</f>
        <v>01000110</v>
      </c>
      <c r="AL657" t="str">
        <f ca="1">_xlfn.CONCAT(M657,N657,O657,P657,Q657,R657,S657,T657)</f>
        <v>00000001</v>
      </c>
      <c r="AM657" t="str">
        <f ca="1">_xlfn.CONCAT(U657,V657,W657,X657,Y657,Z657,AA657,AB657)</f>
        <v>10101000</v>
      </c>
      <c r="AN657" t="str">
        <f ca="1">_xlfn.CONCAT(AC657,AD657,AE657,AF657,AG657,AH657,AI657,AJ657)</f>
        <v>10101001</v>
      </c>
      <c r="AO657">
        <f ca="1">BIN2DEC(AK657)</f>
        <v>70</v>
      </c>
      <c r="AP657">
        <f t="shared" ref="AP657:AP659" ca="1" si="556">BIN2DEC(AL657)</f>
        <v>1</v>
      </c>
      <c r="AQ657">
        <f t="shared" ref="AQ657:AQ659" ca="1" si="557">BIN2DEC(AM657)</f>
        <v>168</v>
      </c>
      <c r="AR657">
        <f t="shared" ref="AR657:AR659" ca="1" si="558">BIN2DEC(AN657)</f>
        <v>169</v>
      </c>
      <c r="AS657">
        <f ca="1">(AO657*2^24)+(AP657*2^16)+(AQ657*2^8)+AR657</f>
        <v>1174513833</v>
      </c>
      <c r="AT657">
        <f>2^32</f>
        <v>4294967296</v>
      </c>
      <c r="AU657">
        <f ca="1">AT657-AS657</f>
        <v>3120453463</v>
      </c>
    </row>
    <row r="658" spans="1:47" x14ac:dyDescent="0.35">
      <c r="C658" t="s">
        <v>2</v>
      </c>
      <c r="D658" s="27">
        <v>18</v>
      </c>
      <c r="E658" s="20" t="str" cm="1">
        <f t="array" aca="1" ref="E658" ca="1">INDIRECT(ADDRESS((ROW(658:658)-2),IF(MOD(COLUMN(E:E)-4-$D658,32)=0,32,MOD(COLUMN(E:E)-4-$D658,32))+4))</f>
        <v>0</v>
      </c>
      <c r="F658" s="20" t="str" cm="1">
        <f t="array" aca="1" ref="F658" ca="1">INDIRECT(ADDRESS((ROW(658:658)-2),IF(MOD(COLUMN(F:F)-4-$D658,32)=0,32,MOD(COLUMN(F:F)-4-$D658,32))+4))</f>
        <v>0</v>
      </c>
      <c r="G658" s="20" t="str" cm="1">
        <f t="array" aca="1" ref="G658" ca="1">INDIRECT(ADDRESS((ROW(658:658)-2),IF(MOD(COLUMN(G:G)-4-$D658,32)=0,32,MOD(COLUMN(G:G)-4-$D658,32))+4))</f>
        <v>0</v>
      </c>
      <c r="H658" s="20" t="str" cm="1">
        <f t="array" aca="1" ref="H658" ca="1">INDIRECT(ADDRESS((ROW(658:658)-2),IF(MOD(COLUMN(H:H)-4-$D658,32)=0,32,MOD(COLUMN(H:H)-4-$D658,32))+4))</f>
        <v>1</v>
      </c>
      <c r="I658" s="21" t="str" cm="1">
        <f t="array" aca="1" ref="I658" ca="1">INDIRECT(ADDRESS((ROW(658:658)-2),IF(MOD(COLUMN(I:I)-4-$D658,32)=0,32,MOD(COLUMN(I:I)-4-$D658,32))+4))</f>
        <v>0</v>
      </c>
      <c r="J658" s="21" t="str" cm="1">
        <f t="array" aca="1" ref="J658" ca="1">INDIRECT(ADDRESS((ROW(658:658)-2),IF(MOD(COLUMN(J:J)-4-$D658,32)=0,32,MOD(COLUMN(J:J)-4-$D658,32))+4))</f>
        <v>1</v>
      </c>
      <c r="K658" s="21" t="str" cm="1">
        <f t="array" aca="1" ref="K658" ca="1">INDIRECT(ADDRESS((ROW(658:658)-2),IF(MOD(COLUMN(K:K)-4-$D658,32)=0,32,MOD(COLUMN(K:K)-4-$D658,32))+4))</f>
        <v>0</v>
      </c>
      <c r="L658" s="21" t="str" cm="1">
        <f t="array" aca="1" ref="L658" ca="1">INDIRECT(ADDRESS((ROW(658:658)-2),IF(MOD(COLUMN(L:L)-4-$D658,32)=0,32,MOD(COLUMN(L:L)-4-$D658,32))+4))</f>
        <v>1</v>
      </c>
      <c r="M658" s="22" t="str" cm="1">
        <f t="array" aca="1" ref="M658" ca="1">INDIRECT(ADDRESS((ROW(658:658)-2),IF(MOD(COLUMN(M:M)-4-$D658,32)=0,32,MOD(COLUMN(M:M)-4-$D658,32))+4))</f>
        <v>0</v>
      </c>
      <c r="N658" s="22" t="str" cm="1">
        <f t="array" aca="1" ref="N658" ca="1">INDIRECT(ADDRESS((ROW(658:658)-2),IF(MOD(COLUMN(N:N)-4-$D658,32)=0,32,MOD(COLUMN(N:N)-4-$D658,32))+4))</f>
        <v>0</v>
      </c>
      <c r="O658" s="22" t="str" cm="1">
        <f t="array" aca="1" ref="O658" ca="1">INDIRECT(ADDRESS((ROW(658:658)-2),IF(MOD(COLUMN(O:O)-4-$D658,32)=0,32,MOD(COLUMN(O:O)-4-$D658,32))+4))</f>
        <v>1</v>
      </c>
      <c r="P658" s="22" t="str" cm="1">
        <f t="array" aca="1" ref="P658" ca="1">INDIRECT(ADDRESS((ROW(658:658)-2),IF(MOD(COLUMN(P:P)-4-$D658,32)=0,32,MOD(COLUMN(P:P)-4-$D658,32))+4))</f>
        <v>0</v>
      </c>
      <c r="Q658" s="23" t="str" cm="1">
        <f t="array" aca="1" ref="Q658" ca="1">INDIRECT(ADDRESS((ROW(658:658)-2),IF(MOD(COLUMN(Q:Q)-4-$D658,32)=0,32,MOD(COLUMN(Q:Q)-4-$D658,32))+4))</f>
        <v>1</v>
      </c>
      <c r="R658" s="23" t="str" cm="1">
        <f t="array" aca="1" ref="R658" ca="1">INDIRECT(ADDRESS((ROW(658:658)-2),IF(MOD(COLUMN(R:R)-4-$D658,32)=0,32,MOD(COLUMN(R:R)-4-$D658,32))+4))</f>
        <v>0</v>
      </c>
      <c r="S658" s="23" t="str" cm="1">
        <f t="array" aca="1" ref="S658" ca="1">INDIRECT(ADDRESS((ROW(658:658)-2),IF(MOD(COLUMN(S:S)-4-$D658,32)=0,32,MOD(COLUMN(S:S)-4-$D658,32))+4))</f>
        <v>0</v>
      </c>
      <c r="T658" s="23" t="str" cm="1">
        <f t="array" aca="1" ref="T658" ca="1">INDIRECT(ADDRESS((ROW(658:658)-2),IF(MOD(COLUMN(T:T)-4-$D658,32)=0,32,MOD(COLUMN(T:T)-4-$D658,32))+4))</f>
        <v>0</v>
      </c>
      <c r="U658" s="20" t="str" cm="1">
        <f t="array" aca="1" ref="U658" ca="1">INDIRECT(ADDRESS((ROW(658:658)-2),IF(MOD(COLUMN(U:U)-4-$D658,32)=0,32,MOD(COLUMN(U:U)-4-$D658,32))+4))</f>
        <v>1</v>
      </c>
      <c r="V658" s="20" t="str" cm="1">
        <f t="array" aca="1" ref="V658" ca="1">INDIRECT(ADDRESS((ROW(658:658)-2),IF(MOD(COLUMN(V:V)-4-$D658,32)=0,32,MOD(COLUMN(V:V)-4-$D658,32))+4))</f>
        <v>1</v>
      </c>
      <c r="W658" s="20" t="str" cm="1">
        <f t="array" aca="1" ref="W658" ca="1">INDIRECT(ADDRESS((ROW(658:658)-2),IF(MOD(COLUMN(W:W)-4-$D658,32)=0,32,MOD(COLUMN(W:W)-4-$D658,32))+4))</f>
        <v>0</v>
      </c>
      <c r="X658" s="20" t="str" cm="1">
        <f t="array" aca="1" ref="X658" ca="1">INDIRECT(ADDRESS((ROW(658:658)-2),IF(MOD(COLUMN(X:X)-4-$D658,32)=0,32,MOD(COLUMN(X:X)-4-$D658,32))+4))</f>
        <v>0</v>
      </c>
      <c r="Y658" s="21" t="str" cm="1">
        <f t="array" aca="1" ref="Y658" ca="1">INDIRECT(ADDRESS((ROW(658:658)-2),IF(MOD(COLUMN(Y:Y)-4-$D658,32)=0,32,MOD(COLUMN(Y:Y)-4-$D658,32))+4))</f>
        <v>0</v>
      </c>
      <c r="Z658" s="21" t="str" cm="1">
        <f t="array" aca="1" ref="Z658" ca="1">INDIRECT(ADDRESS((ROW(658:658)-2),IF(MOD(COLUMN(Z:Z)-4-$D658,32)=0,32,MOD(COLUMN(Z:Z)-4-$D658,32))+4))</f>
        <v>0</v>
      </c>
      <c r="AA658" s="21" t="str" cm="1">
        <f t="array" aca="1" ref="AA658" ca="1">INDIRECT(ADDRESS((ROW(658:658)-2),IF(MOD(COLUMN(AA:AA)-4-$D658,32)=0,32,MOD(COLUMN(AA:AA)-4-$D658,32))+4))</f>
        <v>0</v>
      </c>
      <c r="AB658" s="21" t="str" cm="1">
        <f t="array" aca="1" ref="AB658" ca="1">INDIRECT(ADDRESS((ROW(658:658)-2),IF(MOD(COLUMN(AB:AB)-4-$D658,32)=0,32,MOD(COLUMN(AB:AB)-4-$D658,32))+4))</f>
        <v>0</v>
      </c>
      <c r="AC658" s="22" t="str" cm="1">
        <f t="array" aca="1" ref="AC658" ca="1">INDIRECT(ADDRESS((ROW(658:658)-2),IF(MOD(COLUMN(AC:AC)-4-$D658,32)=0,32,MOD(COLUMN(AC:AC)-4-$D658,32))+4))</f>
        <v>0</v>
      </c>
      <c r="AD658" s="22" t="str" cm="1">
        <f t="array" aca="1" ref="AD658" ca="1">INDIRECT(ADDRESS((ROW(658:658)-2),IF(MOD(COLUMN(AD:AD)-4-$D658,32)=0,32,MOD(COLUMN(AD:AD)-4-$D658,32))+4))</f>
        <v>0</v>
      </c>
      <c r="AE658" s="22" t="str" cm="1">
        <f t="array" aca="1" ref="AE658" ca="1">INDIRECT(ADDRESS((ROW(658:658)-2),IF(MOD(COLUMN(AE:AE)-4-$D658,32)=0,32,MOD(COLUMN(AE:AE)-4-$D658,32))+4))</f>
        <v>1</v>
      </c>
      <c r="AF658" s="22" t="str" cm="1">
        <f t="array" aca="1" ref="AF658" ca="1">INDIRECT(ADDRESS((ROW(658:658)-2),IF(MOD(COLUMN(AF:AF)-4-$D658,32)=0,32,MOD(COLUMN(AF:AF)-4-$D658,32))+4))</f>
        <v>1</v>
      </c>
      <c r="AG658" s="23" t="str" cm="1">
        <f t="array" aca="1" ref="AG658" ca="1">INDIRECT(ADDRESS((ROW(658:658)-2),IF(MOD(COLUMN(AG:AG)-4-$D658,32)=0,32,MOD(COLUMN(AG:AG)-4-$D658,32))+4))</f>
        <v>0</v>
      </c>
      <c r="AH658" s="23" t="str" cm="1">
        <f t="array" aca="1" ref="AH658" ca="1">INDIRECT(ADDRESS((ROW(658:658)-2),IF(MOD(COLUMN(AH:AH)-4-$D658,32)=0,32,MOD(COLUMN(AH:AH)-4-$D658,32))+4))</f>
        <v>1</v>
      </c>
      <c r="AI658" s="23" t="str" cm="1">
        <f t="array" aca="1" ref="AI658" ca="1">INDIRECT(ADDRESS((ROW(658:658)-2),IF(MOD(COLUMN(AI:AI)-4-$D658,32)=0,32,MOD(COLUMN(AI:AI)-4-$D658,32))+4))</f>
        <v>0</v>
      </c>
      <c r="AJ658" s="23" t="str" cm="1">
        <f t="array" aca="1" ref="AJ658" ca="1">INDIRECT(ADDRESS((ROW(658:658)-2),IF(MOD(COLUMN(AJ:AJ)-4-$D658,32)=0,32,MOD(COLUMN(AJ:AJ)-4-$D658,32))+4))</f>
        <v>1</v>
      </c>
      <c r="AK658" t="str">
        <f ca="1">_xlfn.CONCAT(E658,F658,G658,H658,I658,J658,K658,L658)</f>
        <v>00010101</v>
      </c>
      <c r="AL658" t="str">
        <f ca="1">_xlfn.CONCAT(M658,N658,O658,P658,Q658,R658,S658,T658)</f>
        <v>00101000</v>
      </c>
      <c r="AM658" t="str">
        <f ca="1">_xlfn.CONCAT(U658,V658,W658,X658,Y658,Z658,AA658,AB658)</f>
        <v>11000000</v>
      </c>
      <c r="AN658" t="str">
        <f ca="1">_xlfn.CONCAT(AC658,AD658,AE658,AF658,AG658,AH658,AI658,AJ658)</f>
        <v>00110101</v>
      </c>
      <c r="AO658">
        <f ca="1">BIN2DEC(AK658)</f>
        <v>21</v>
      </c>
      <c r="AP658">
        <f t="shared" ca="1" si="556"/>
        <v>40</v>
      </c>
      <c r="AQ658">
        <f t="shared" ca="1" si="557"/>
        <v>192</v>
      </c>
      <c r="AR658">
        <f t="shared" ca="1" si="558"/>
        <v>53</v>
      </c>
      <c r="AS658">
        <f ca="1">(AO658*2^24)+(AP658*2^16)+(AQ658*2^8)+AR658</f>
        <v>354992181</v>
      </c>
      <c r="AT658">
        <f>2^32</f>
        <v>4294967296</v>
      </c>
      <c r="AU658">
        <f ca="1">AT658-AS658</f>
        <v>3939975115</v>
      </c>
    </row>
    <row r="659" spans="1:47" x14ac:dyDescent="0.35">
      <c r="C659" t="s">
        <v>84</v>
      </c>
      <c r="D659" s="27">
        <v>3</v>
      </c>
      <c r="E659" s="20" cm="1">
        <f t="array" aca="1" ref="E659" ca="1">IF(COLUMN(E:E)-4&gt;$D659,INDIRECT(ADDRESS((ROW(659:659)-3),COLUMN(E:E)-4-$D659+4)),0)</f>
        <v>0</v>
      </c>
      <c r="F659" s="20" cm="1">
        <f t="array" aca="1" ref="F659" ca="1">IF(COLUMN(F:F)-4&gt;$D659,INDIRECT(ADDRESS((ROW(659:659)-3),COLUMN(F:F)-4-$D659+4)),0)</f>
        <v>0</v>
      </c>
      <c r="G659" s="20" cm="1">
        <f t="array" aca="1" ref="G659" ca="1">IF(COLUMN(G:G)-4&gt;$D659,INDIRECT(ADDRESS((ROW(659:659)-3),COLUMN(G:G)-4-$D659+4)),0)</f>
        <v>0</v>
      </c>
      <c r="H659" s="20" t="str" cm="1">
        <f t="array" aca="1" ref="H659" ca="1">IF(COLUMN(H:H)-4&gt;$D659,INDIRECT(ADDRESS((ROW(659:659)-3),COLUMN(H:H)-4-$D659+4)),0)</f>
        <v>0</v>
      </c>
      <c r="I659" s="21" t="str" cm="1">
        <f t="array" aca="1" ref="I659" ca="1">IF(COLUMN(I:I)-4&gt;$D659,INDIRECT(ADDRESS((ROW(659:659)-3),COLUMN(I:I)-4-$D659+4)),0)</f>
        <v>0</v>
      </c>
      <c r="J659" s="21" t="str" cm="1">
        <f t="array" aca="1" ref="J659" ca="1">IF(COLUMN(J:J)-4&gt;$D659,INDIRECT(ADDRESS((ROW(659:659)-3),COLUMN(J:J)-4-$D659+4)),0)</f>
        <v>0</v>
      </c>
      <c r="K659" s="21" t="str" cm="1">
        <f t="array" aca="1" ref="K659" ca="1">IF(COLUMN(K:K)-4&gt;$D659,INDIRECT(ADDRESS((ROW(659:659)-3),COLUMN(K:K)-4-$D659+4)),0)</f>
        <v>0</v>
      </c>
      <c r="L659" s="21" t="str" cm="1">
        <f t="array" aca="1" ref="L659" ca="1">IF(COLUMN(L:L)-4&gt;$D659,INDIRECT(ADDRESS((ROW(659:659)-3),COLUMN(L:L)-4-$D659+4)),0)</f>
        <v>0</v>
      </c>
      <c r="M659" s="22" t="str" cm="1">
        <f t="array" aca="1" ref="M659" ca="1">IF(COLUMN(M:M)-4&gt;$D659,INDIRECT(ADDRESS((ROW(659:659)-3),COLUMN(M:M)-4-$D659+4)),0)</f>
        <v>0</v>
      </c>
      <c r="N659" s="22" t="str" cm="1">
        <f t="array" aca="1" ref="N659" ca="1">IF(COLUMN(N:N)-4&gt;$D659,INDIRECT(ADDRESS((ROW(659:659)-3),COLUMN(N:N)-4-$D659+4)),0)</f>
        <v>0</v>
      </c>
      <c r="O659" s="22" t="str" cm="1">
        <f t="array" aca="1" ref="O659" ca="1">IF(COLUMN(O:O)-4&gt;$D659,INDIRECT(ADDRESS((ROW(659:659)-3),COLUMN(O:O)-4-$D659+4)),0)</f>
        <v>0</v>
      </c>
      <c r="P659" s="22" t="str" cm="1">
        <f t="array" aca="1" ref="P659" ca="1">IF(COLUMN(P:P)-4&gt;$D659,INDIRECT(ADDRESS((ROW(659:659)-3),COLUMN(P:P)-4-$D659+4)),0)</f>
        <v>1</v>
      </c>
      <c r="Q659" s="23" t="str" cm="1">
        <f t="array" aca="1" ref="Q659" ca="1">IF(COLUMN(Q:Q)-4&gt;$D659,INDIRECT(ADDRESS((ROW(659:659)-3),COLUMN(Q:Q)-4-$D659+4)),0)</f>
        <v>1</v>
      </c>
      <c r="R659" s="23" t="str" cm="1">
        <f t="array" aca="1" ref="R659" ca="1">IF(COLUMN(R:R)-4&gt;$D659,INDIRECT(ADDRESS((ROW(659:659)-3),COLUMN(R:R)-4-$D659+4)),0)</f>
        <v>0</v>
      </c>
      <c r="S659" s="23" t="str" cm="1">
        <f t="array" aca="1" ref="S659" ca="1">IF(COLUMN(S:S)-4&gt;$D659,INDIRECT(ADDRESS((ROW(659:659)-3),COLUMN(S:S)-4-$D659+4)),0)</f>
        <v>1</v>
      </c>
      <c r="T659" s="23" t="str" cm="1">
        <f t="array" aca="1" ref="T659" ca="1">IF(COLUMN(T:T)-4&gt;$D659,INDIRECT(ADDRESS((ROW(659:659)-3),COLUMN(T:T)-4-$D659+4)),0)</f>
        <v>0</v>
      </c>
      <c r="U659" s="20" t="str" cm="1">
        <f t="array" aca="1" ref="U659" ca="1">IF(COLUMN(U:U)-4&gt;$D659,INDIRECT(ADDRESS((ROW(659:659)-3),COLUMN(U:U)-4-$D659+4)),0)</f>
        <v>1</v>
      </c>
      <c r="V659" s="20" t="str" cm="1">
        <f t="array" aca="1" ref="V659" ca="1">IF(COLUMN(V:V)-4&gt;$D659,INDIRECT(ADDRESS((ROW(659:659)-3),COLUMN(V:V)-4-$D659+4)),0)</f>
        <v>0</v>
      </c>
      <c r="W659" s="20" t="str" cm="1">
        <f t="array" aca="1" ref="W659" ca="1">IF(COLUMN(W:W)-4&gt;$D659,INDIRECT(ADDRESS((ROW(659:659)-3),COLUMN(W:W)-4-$D659+4)),0)</f>
        <v>0</v>
      </c>
      <c r="X659" s="20" t="str" cm="1">
        <f t="array" aca="1" ref="X659" ca="1">IF(COLUMN(X:X)-4&gt;$D659,INDIRECT(ADDRESS((ROW(659:659)-3),COLUMN(X:X)-4-$D659+4)),0)</f>
        <v>0</v>
      </c>
      <c r="Y659" s="21" t="str" cm="1">
        <f t="array" aca="1" ref="Y659" ca="1">IF(COLUMN(Y:Y)-4&gt;$D659,INDIRECT(ADDRESS((ROW(659:659)-3),COLUMN(Y:Y)-4-$D659+4)),0)</f>
        <v>1</v>
      </c>
      <c r="Z659" s="21" t="str" cm="1">
        <f t="array" aca="1" ref="Z659" ca="1">IF(COLUMN(Z:Z)-4&gt;$D659,INDIRECT(ADDRESS((ROW(659:659)-3),COLUMN(Z:Z)-4-$D659+4)),0)</f>
        <v>0</v>
      </c>
      <c r="AA659" s="21" t="str" cm="1">
        <f t="array" aca="1" ref="AA659" ca="1">IF(COLUMN(AA:AA)-4&gt;$D659,INDIRECT(ADDRESS((ROW(659:659)-3),COLUMN(AA:AA)-4-$D659+4)),0)</f>
        <v>1</v>
      </c>
      <c r="AB659" s="21" t="str" cm="1">
        <f t="array" aca="1" ref="AB659" ca="1">IF(COLUMN(AB:AB)-4&gt;$D659,INDIRECT(ADDRESS((ROW(659:659)-3),COLUMN(AB:AB)-4-$D659+4)),0)</f>
        <v>0</v>
      </c>
      <c r="AC659" s="22" t="str" cm="1">
        <f t="array" aca="1" ref="AC659" ca="1">IF(COLUMN(AC:AC)-4&gt;$D659,INDIRECT(ADDRESS((ROW(659:659)-3),COLUMN(AC:AC)-4-$D659+4)),0)</f>
        <v>1</v>
      </c>
      <c r="AD659" s="22" t="str" cm="1">
        <f t="array" aca="1" ref="AD659" ca="1">IF(COLUMN(AD:AD)-4&gt;$D659,INDIRECT(ADDRESS((ROW(659:659)-3),COLUMN(AD:AD)-4-$D659+4)),0)</f>
        <v>0</v>
      </c>
      <c r="AE659" s="22" t="str" cm="1">
        <f t="array" aca="1" ref="AE659" ca="1">IF(COLUMN(AE:AE)-4&gt;$D659,INDIRECT(ADDRESS((ROW(659:659)-3),COLUMN(AE:AE)-4-$D659+4)),0)</f>
        <v>0</v>
      </c>
      <c r="AF659" s="22" t="str" cm="1">
        <f t="array" aca="1" ref="AF659" ca="1">IF(COLUMN(AF:AF)-4&gt;$D659,INDIRECT(ADDRESS((ROW(659:659)-3),COLUMN(AF:AF)-4-$D659+4)),0)</f>
        <v>1</v>
      </c>
      <c r="AG659" s="23" t="str" cm="1">
        <f t="array" aca="1" ref="AG659" ca="1">IF(COLUMN(AG:AG)-4&gt;$D659,INDIRECT(ADDRESS((ROW(659:659)-3),COLUMN(AG:AG)-4-$D659+4)),0)</f>
        <v>0</v>
      </c>
      <c r="AH659" s="23" t="str" cm="1">
        <f t="array" aca="1" ref="AH659" ca="1">IF(COLUMN(AH:AH)-4&gt;$D659,INDIRECT(ADDRESS((ROW(659:659)-3),COLUMN(AH:AH)-4-$D659+4)),0)</f>
        <v>1</v>
      </c>
      <c r="AI659" s="23" t="str" cm="1">
        <f t="array" aca="1" ref="AI659" ca="1">IF(COLUMN(AI:AI)-4&gt;$D659,INDIRECT(ADDRESS((ROW(659:659)-3),COLUMN(AI:AI)-4-$D659+4)),0)</f>
        <v>0</v>
      </c>
      <c r="AJ659" s="23" t="str" cm="1">
        <f t="array" aca="1" ref="AJ659" ca="1">IF(COLUMN(AJ:AJ)-4&gt;$D659,INDIRECT(ADDRESS((ROW(659:659)-3),COLUMN(AJ:AJ)-4-$D659+4)),0)</f>
        <v>0</v>
      </c>
      <c r="AK659" t="str">
        <f ca="1">_xlfn.CONCAT(E659,F659,G659,H659,I659,J659,K659,L659)</f>
        <v>00000000</v>
      </c>
      <c r="AL659" t="str">
        <f ca="1">_xlfn.CONCAT(M659,N659,O659,P659,Q659,R659,S659,T659)</f>
        <v>00011010</v>
      </c>
      <c r="AM659" t="str">
        <f ca="1">_xlfn.CONCAT(U659,V659,W659,X659,Y659,Z659,AA659,AB659)</f>
        <v>10001010</v>
      </c>
      <c r="AN659" t="str">
        <f ca="1">_xlfn.CONCAT(AC659,AD659,AE659,AF659,AG659,AH659,AI659,AJ659)</f>
        <v>10010100</v>
      </c>
      <c r="AO659">
        <f ca="1">BIN2DEC(AK659)</f>
        <v>0</v>
      </c>
      <c r="AP659">
        <f t="shared" ca="1" si="556"/>
        <v>26</v>
      </c>
      <c r="AQ659">
        <f t="shared" ca="1" si="557"/>
        <v>138</v>
      </c>
      <c r="AR659">
        <f t="shared" ca="1" si="558"/>
        <v>148</v>
      </c>
      <c r="AS659">
        <f ca="1">(AO659*2^24)+(AP659*2^16)+(AQ659*2^8)+AR659</f>
        <v>1739412</v>
      </c>
    </row>
    <row r="660" spans="1:47" x14ac:dyDescent="0.35">
      <c r="C660" t="s">
        <v>85</v>
      </c>
      <c r="E660" s="4">
        <f ca="1">_xlfn.BITXOR(E657,E658)</f>
        <v>0</v>
      </c>
      <c r="F660" s="4">
        <f t="shared" ref="F660:AJ660" ca="1" si="559">_xlfn.BITXOR(F657,F658)</f>
        <v>1</v>
      </c>
      <c r="G660" s="4">
        <f t="shared" ca="1" si="559"/>
        <v>0</v>
      </c>
      <c r="H660" s="4">
        <f t="shared" ca="1" si="559"/>
        <v>1</v>
      </c>
      <c r="I660" s="4">
        <f t="shared" ca="1" si="559"/>
        <v>0</v>
      </c>
      <c r="J660" s="4">
        <f t="shared" ca="1" si="559"/>
        <v>0</v>
      </c>
      <c r="K660" s="4">
        <f t="shared" ca="1" si="559"/>
        <v>1</v>
      </c>
      <c r="L660" s="4">
        <f t="shared" ca="1" si="559"/>
        <v>1</v>
      </c>
      <c r="M660" s="4">
        <f t="shared" ca="1" si="559"/>
        <v>0</v>
      </c>
      <c r="N660" s="4">
        <f t="shared" ca="1" si="559"/>
        <v>0</v>
      </c>
      <c r="O660" s="4">
        <f t="shared" ca="1" si="559"/>
        <v>1</v>
      </c>
      <c r="P660" s="4">
        <f t="shared" ca="1" si="559"/>
        <v>0</v>
      </c>
      <c r="Q660" s="4">
        <f t="shared" ca="1" si="559"/>
        <v>1</v>
      </c>
      <c r="R660" s="4">
        <f t="shared" ca="1" si="559"/>
        <v>0</v>
      </c>
      <c r="S660" s="4">
        <f t="shared" ca="1" si="559"/>
        <v>0</v>
      </c>
      <c r="T660" s="4">
        <f t="shared" ca="1" si="559"/>
        <v>1</v>
      </c>
      <c r="U660" s="4">
        <f t="shared" ca="1" si="559"/>
        <v>0</v>
      </c>
      <c r="V660" s="4">
        <f t="shared" ca="1" si="559"/>
        <v>1</v>
      </c>
      <c r="W660" s="4">
        <f t="shared" ca="1" si="559"/>
        <v>1</v>
      </c>
      <c r="X660" s="4">
        <f t="shared" ca="1" si="559"/>
        <v>0</v>
      </c>
      <c r="Y660" s="4">
        <f t="shared" ca="1" si="559"/>
        <v>1</v>
      </c>
      <c r="Z660" s="4">
        <f t="shared" ca="1" si="559"/>
        <v>0</v>
      </c>
      <c r="AA660" s="4">
        <f t="shared" ca="1" si="559"/>
        <v>0</v>
      </c>
      <c r="AB660" s="4">
        <f t="shared" ca="1" si="559"/>
        <v>0</v>
      </c>
      <c r="AC660" s="4">
        <f t="shared" ca="1" si="559"/>
        <v>1</v>
      </c>
      <c r="AD660" s="4">
        <f t="shared" ca="1" si="559"/>
        <v>0</v>
      </c>
      <c r="AE660" s="4">
        <f t="shared" ca="1" si="559"/>
        <v>0</v>
      </c>
      <c r="AF660" s="4">
        <f t="shared" ca="1" si="559"/>
        <v>1</v>
      </c>
      <c r="AG660" s="4">
        <f t="shared" ca="1" si="559"/>
        <v>1</v>
      </c>
      <c r="AH660" s="4">
        <f t="shared" ca="1" si="559"/>
        <v>1</v>
      </c>
      <c r="AI660" s="4">
        <f t="shared" ca="1" si="559"/>
        <v>0</v>
      </c>
      <c r="AJ660" s="4">
        <f t="shared" ca="1" si="559"/>
        <v>0</v>
      </c>
    </row>
    <row r="661" spans="1:47" x14ac:dyDescent="0.35">
      <c r="B661" s="18">
        <f ca="1">AS661</f>
        <v>1395909128</v>
      </c>
      <c r="C661" s="17"/>
      <c r="E661" s="24">
        <f ca="1">_xlfn.BITXOR(E659,E660)</f>
        <v>0</v>
      </c>
      <c r="F661" s="24">
        <f t="shared" ref="F661:AJ661" ca="1" si="560">_xlfn.BITXOR(F659,F660)</f>
        <v>1</v>
      </c>
      <c r="G661" s="24">
        <f t="shared" ca="1" si="560"/>
        <v>0</v>
      </c>
      <c r="H661" s="24">
        <f t="shared" ca="1" si="560"/>
        <v>1</v>
      </c>
      <c r="I661" s="24">
        <f t="shared" ca="1" si="560"/>
        <v>0</v>
      </c>
      <c r="J661" s="24">
        <f t="shared" ca="1" si="560"/>
        <v>0</v>
      </c>
      <c r="K661" s="24">
        <f t="shared" ca="1" si="560"/>
        <v>1</v>
      </c>
      <c r="L661" s="24">
        <f t="shared" ca="1" si="560"/>
        <v>1</v>
      </c>
      <c r="M661" s="24">
        <f t="shared" ca="1" si="560"/>
        <v>0</v>
      </c>
      <c r="N661" s="24">
        <f t="shared" ca="1" si="560"/>
        <v>0</v>
      </c>
      <c r="O661" s="24">
        <f t="shared" ca="1" si="560"/>
        <v>1</v>
      </c>
      <c r="P661" s="24">
        <f t="shared" ca="1" si="560"/>
        <v>1</v>
      </c>
      <c r="Q661" s="24">
        <f t="shared" ca="1" si="560"/>
        <v>0</v>
      </c>
      <c r="R661" s="24">
        <f t="shared" ca="1" si="560"/>
        <v>0</v>
      </c>
      <c r="S661" s="24">
        <f t="shared" ca="1" si="560"/>
        <v>1</v>
      </c>
      <c r="T661" s="24">
        <f t="shared" ca="1" si="560"/>
        <v>1</v>
      </c>
      <c r="U661" s="24">
        <f t="shared" ca="1" si="560"/>
        <v>1</v>
      </c>
      <c r="V661" s="24">
        <f t="shared" ca="1" si="560"/>
        <v>1</v>
      </c>
      <c r="W661" s="24">
        <f t="shared" ca="1" si="560"/>
        <v>1</v>
      </c>
      <c r="X661" s="24">
        <f t="shared" ca="1" si="560"/>
        <v>0</v>
      </c>
      <c r="Y661" s="24">
        <f t="shared" ca="1" si="560"/>
        <v>0</v>
      </c>
      <c r="Z661" s="24">
        <f t="shared" ca="1" si="560"/>
        <v>0</v>
      </c>
      <c r="AA661" s="24">
        <f t="shared" ca="1" si="560"/>
        <v>1</v>
      </c>
      <c r="AB661" s="24">
        <f t="shared" ca="1" si="560"/>
        <v>0</v>
      </c>
      <c r="AC661" s="24">
        <f t="shared" ca="1" si="560"/>
        <v>0</v>
      </c>
      <c r="AD661" s="24">
        <f t="shared" ca="1" si="560"/>
        <v>0</v>
      </c>
      <c r="AE661" s="24">
        <f t="shared" ca="1" si="560"/>
        <v>0</v>
      </c>
      <c r="AF661" s="24">
        <f t="shared" ca="1" si="560"/>
        <v>0</v>
      </c>
      <c r="AG661" s="24">
        <f t="shared" ca="1" si="560"/>
        <v>1</v>
      </c>
      <c r="AH661" s="24">
        <f t="shared" ca="1" si="560"/>
        <v>0</v>
      </c>
      <c r="AI661" s="24">
        <f t="shared" ca="1" si="560"/>
        <v>0</v>
      </c>
      <c r="AJ661" s="24">
        <f t="shared" ca="1" si="560"/>
        <v>0</v>
      </c>
      <c r="AK661" t="str">
        <f ca="1">_xlfn.CONCAT(E661,F661,G661,H661,I661,J661,K661,L661)</f>
        <v>01010011</v>
      </c>
      <c r="AL661" t="str">
        <f ca="1">_xlfn.CONCAT(M661,N661,O661,P661,Q661,R661,S661,T661)</f>
        <v>00110011</v>
      </c>
      <c r="AM661" t="str">
        <f ca="1">_xlfn.CONCAT(U661,V661,W661,X661,Y661,Z661,AA661,AB661)</f>
        <v>11100010</v>
      </c>
      <c r="AN661" t="str">
        <f ca="1">_xlfn.CONCAT(AC661,AD661,AE661,AF661,AG661,AH661,AI661,AJ661)</f>
        <v>00001000</v>
      </c>
      <c r="AO661">
        <f ca="1">BIN2DEC(AK661)</f>
        <v>83</v>
      </c>
      <c r="AP661">
        <f t="shared" ref="AP661" ca="1" si="561">BIN2DEC(AL661)</f>
        <v>51</v>
      </c>
      <c r="AQ661">
        <f t="shared" ref="AQ661" ca="1" si="562">BIN2DEC(AM661)</f>
        <v>226</v>
      </c>
      <c r="AR661">
        <f t="shared" ref="AR661" ca="1" si="563">BIN2DEC(AN661)</f>
        <v>8</v>
      </c>
      <c r="AS661">
        <f ca="1">(AO661*2^24)+(AP661*2^16)+(AQ661*2^8)+AR661</f>
        <v>1395909128</v>
      </c>
    </row>
    <row r="662" spans="1:47" x14ac:dyDescent="0.35">
      <c r="C662" s="2"/>
    </row>
    <row r="663" spans="1:47" x14ac:dyDescent="0.35">
      <c r="A663" t="s">
        <v>80</v>
      </c>
      <c r="B663" s="18">
        <f ca="1">Home!B47</f>
        <v>3105087060</v>
      </c>
      <c r="C663" s="2"/>
    </row>
    <row r="664" spans="1:47" ht="15" thickBot="1" x14ac:dyDescent="0.4">
      <c r="C664" s="1"/>
    </row>
    <row r="665" spans="1:47" ht="15" thickBot="1" x14ac:dyDescent="0.4">
      <c r="A665" t="s">
        <v>82</v>
      </c>
      <c r="B665" s="28">
        <f ca="1">Home!B38</f>
        <v>4033281214</v>
      </c>
      <c r="C665" s="19">
        <f ca="1">MOD(B654+B661+B663+B665,2^32)</f>
        <v>2796232695</v>
      </c>
    </row>
    <row r="667" spans="1:47" x14ac:dyDescent="0.35">
      <c r="A667" s="16" t="s">
        <v>129</v>
      </c>
    </row>
    <row r="668" spans="1:47" x14ac:dyDescent="0.35">
      <c r="A668" t="s">
        <v>79</v>
      </c>
      <c r="B668" s="25">
        <f ca="1">Home!B53</f>
        <v>3270821094</v>
      </c>
      <c r="C668" t="str">
        <f ca="1">DEC2HEX(B668,8)</f>
        <v>C2F4C4E6</v>
      </c>
      <c r="E668" s="20" t="str">
        <f ca="1">MID(HEX2BIN(MID(C668,1,1),4),1,1)</f>
        <v>1</v>
      </c>
      <c r="F668" s="20" t="str">
        <f ca="1">MID(HEX2BIN(MID(C668,1,1),4),2,1)</f>
        <v>1</v>
      </c>
      <c r="G668" s="20" t="str">
        <f ca="1">MID(HEX2BIN(MID(C668,1,1),4),3,1)</f>
        <v>0</v>
      </c>
      <c r="H668" s="20" t="str">
        <f ca="1">MID(HEX2BIN(MID(C668,1,1),4),4,1)</f>
        <v>0</v>
      </c>
      <c r="I668" s="21" t="str">
        <f ca="1">MID(HEX2BIN(MID(C668,2,1),4),1,1)</f>
        <v>0</v>
      </c>
      <c r="J668" s="21" t="str">
        <f ca="1">MID(HEX2BIN(MID(C668,2,1),4),2,1)</f>
        <v>0</v>
      </c>
      <c r="K668" s="21" t="str">
        <f ca="1">MID(HEX2BIN(MID(C668,2,1),4),3,1)</f>
        <v>1</v>
      </c>
      <c r="L668" s="21" t="str">
        <f ca="1">MID(HEX2BIN(MID(C668,2,1),4),4,1)</f>
        <v>0</v>
      </c>
      <c r="M668" s="22" t="str">
        <f ca="1">MID(HEX2BIN(MID(C668,3,1),4),1,1)</f>
        <v>1</v>
      </c>
      <c r="N668" s="22" t="str">
        <f ca="1">MID(HEX2BIN(MID(C668,3,1),4),2,1)</f>
        <v>1</v>
      </c>
      <c r="O668" s="22" t="str">
        <f ca="1">MID(HEX2BIN(MID(C668,3,1),4),3,1)</f>
        <v>1</v>
      </c>
      <c r="P668" s="22" t="str">
        <f ca="1">MID(HEX2BIN(MID(C668,3,1),4),4,1)</f>
        <v>1</v>
      </c>
      <c r="Q668" s="23" t="str">
        <f ca="1">MID(HEX2BIN(MID(C668,4,1),4),1,1)</f>
        <v>0</v>
      </c>
      <c r="R668" s="23" t="str">
        <f ca="1">MID(HEX2BIN(MID(C668,4,1),4),2,1)</f>
        <v>1</v>
      </c>
      <c r="S668" s="23" t="str">
        <f ca="1">MID(HEX2BIN(MID(C668,4,1),4),3,1)</f>
        <v>0</v>
      </c>
      <c r="T668" s="23" t="str">
        <f ca="1">MID(HEX2BIN(MID(C668,4,1),4),4,1)</f>
        <v>0</v>
      </c>
      <c r="U668" s="20" t="str">
        <f ca="1">MID(HEX2BIN(MID(C668,5,1),4),1,1)</f>
        <v>1</v>
      </c>
      <c r="V668" s="20" t="str">
        <f ca="1">MID(HEX2BIN(MID(C668,5,1),4),2,1)</f>
        <v>1</v>
      </c>
      <c r="W668" s="20" t="str">
        <f ca="1">MID(HEX2BIN(MID(C668,5,1),4),3,1)</f>
        <v>0</v>
      </c>
      <c r="X668" s="20" t="str">
        <f ca="1">MID(HEX2BIN(MID(C668,5,1),4),4,1)</f>
        <v>0</v>
      </c>
      <c r="Y668" s="21" t="str">
        <f ca="1">MID(HEX2BIN(MID(C668,6,1),4),1,1)</f>
        <v>0</v>
      </c>
      <c r="Z668" s="21" t="str">
        <f ca="1">MID(HEX2BIN(MID(C668,6,1),4),2,1)</f>
        <v>1</v>
      </c>
      <c r="AA668" s="21" t="str">
        <f ca="1">MID(HEX2BIN(MID(C668,6,1),4),3,1)</f>
        <v>0</v>
      </c>
      <c r="AB668" s="21" t="str">
        <f ca="1">MID(HEX2BIN(MID(C668,6,1),4),4,1)</f>
        <v>0</v>
      </c>
      <c r="AC668" s="22" t="str">
        <f ca="1">MID(HEX2BIN(MID(C668,7,1),4),1,1)</f>
        <v>1</v>
      </c>
      <c r="AD668" s="22" t="str">
        <f ca="1">MID(HEX2BIN(MID(C668,7,1),4),2,1)</f>
        <v>1</v>
      </c>
      <c r="AE668" s="22" t="str">
        <f ca="1">MID(HEX2BIN(MID(C668,7,1),4),3,1)</f>
        <v>1</v>
      </c>
      <c r="AF668" s="22" t="str">
        <f ca="1">MID(HEX2BIN(MID(C668,7,1),4),4,1)</f>
        <v>0</v>
      </c>
      <c r="AG668" s="23" t="str">
        <f ca="1">MID(HEX2BIN(MID(C668,8,1),4),1,1)</f>
        <v>0</v>
      </c>
      <c r="AH668" s="23" t="str">
        <f ca="1">MID(HEX2BIN(MID(C668,8,1),4),2,1)</f>
        <v>1</v>
      </c>
      <c r="AI668" s="23" t="str">
        <f ca="1">MID(HEX2BIN(MID(C668,8,1),4),3,1)</f>
        <v>1</v>
      </c>
      <c r="AJ668" s="23" t="str">
        <f ca="1">MID(HEX2BIN(MID(C668,8,1),4),4,1)</f>
        <v>0</v>
      </c>
    </row>
    <row r="669" spans="1:47" x14ac:dyDescent="0.35">
      <c r="A669" s="9" t="s">
        <v>87</v>
      </c>
      <c r="C669" t="s">
        <v>2</v>
      </c>
      <c r="D669" s="27">
        <v>17</v>
      </c>
      <c r="E669" s="20" t="str" cm="1">
        <f t="array" aca="1" ref="E669" ca="1">INDIRECT(ADDRESS((ROW(669:669)-1),IF(MOD(COLUMN(E:E)-4-$D669,32)=0,32,MOD(COLUMN(E:E)-4-$D669,32))+4))</f>
        <v>0</v>
      </c>
      <c r="F669" s="20" t="str" cm="1">
        <f t="array" aca="1" ref="F669" ca="1">INDIRECT(ADDRESS((ROW(669:669)-1),IF(MOD(COLUMN(F:F)-4-$D669,32)=0,32,MOD(COLUMN(F:F)-4-$D669,32))+4))</f>
        <v>1</v>
      </c>
      <c r="G669" s="20" t="str" cm="1">
        <f t="array" aca="1" ref="G669" ca="1">INDIRECT(ADDRESS((ROW(669:669)-1),IF(MOD(COLUMN(G:G)-4-$D669,32)=0,32,MOD(COLUMN(G:G)-4-$D669,32))+4))</f>
        <v>1</v>
      </c>
      <c r="H669" s="20" t="str" cm="1">
        <f t="array" aca="1" ref="H669" ca="1">INDIRECT(ADDRESS((ROW(669:669)-1),IF(MOD(COLUMN(H:H)-4-$D669,32)=0,32,MOD(COLUMN(H:H)-4-$D669,32))+4))</f>
        <v>0</v>
      </c>
      <c r="I669" s="21" t="str" cm="1">
        <f t="array" aca="1" ref="I669" ca="1">INDIRECT(ADDRESS((ROW(669:669)-1),IF(MOD(COLUMN(I:I)-4-$D669,32)=0,32,MOD(COLUMN(I:I)-4-$D669,32))+4))</f>
        <v>0</v>
      </c>
      <c r="J669" s="21" t="str" cm="1">
        <f t="array" aca="1" ref="J669" ca="1">INDIRECT(ADDRESS((ROW(669:669)-1),IF(MOD(COLUMN(J:J)-4-$D669,32)=0,32,MOD(COLUMN(J:J)-4-$D669,32))+4))</f>
        <v>0</v>
      </c>
      <c r="K669" s="21" t="str" cm="1">
        <f t="array" aca="1" ref="K669" ca="1">INDIRECT(ADDRESS((ROW(669:669)-1),IF(MOD(COLUMN(K:K)-4-$D669,32)=0,32,MOD(COLUMN(K:K)-4-$D669,32))+4))</f>
        <v>1</v>
      </c>
      <c r="L669" s="21" t="str" cm="1">
        <f t="array" aca="1" ref="L669" ca="1">INDIRECT(ADDRESS((ROW(669:669)-1),IF(MOD(COLUMN(L:L)-4-$D669,32)=0,32,MOD(COLUMN(L:L)-4-$D669,32))+4))</f>
        <v>0</v>
      </c>
      <c r="M669" s="22" t="str" cm="1">
        <f t="array" aca="1" ref="M669" ca="1">INDIRECT(ADDRESS((ROW(669:669)-1),IF(MOD(COLUMN(M:M)-4-$D669,32)=0,32,MOD(COLUMN(M:M)-4-$D669,32))+4))</f>
        <v>0</v>
      </c>
      <c r="N669" s="22" t="str" cm="1">
        <f t="array" aca="1" ref="N669" ca="1">INDIRECT(ADDRESS((ROW(669:669)-1),IF(MOD(COLUMN(N:N)-4-$D669,32)=0,32,MOD(COLUMN(N:N)-4-$D669,32))+4))</f>
        <v>1</v>
      </c>
      <c r="O669" s="22" t="str" cm="1">
        <f t="array" aca="1" ref="O669" ca="1">INDIRECT(ADDRESS((ROW(669:669)-1),IF(MOD(COLUMN(O:O)-4-$D669,32)=0,32,MOD(COLUMN(O:O)-4-$D669,32))+4))</f>
        <v>1</v>
      </c>
      <c r="P669" s="22" t="str" cm="1">
        <f t="array" aca="1" ref="P669" ca="1">INDIRECT(ADDRESS((ROW(669:669)-1),IF(MOD(COLUMN(P:P)-4-$D669,32)=0,32,MOD(COLUMN(P:P)-4-$D669,32))+4))</f>
        <v>1</v>
      </c>
      <c r="Q669" s="23" t="str" cm="1">
        <f t="array" aca="1" ref="Q669" ca="1">INDIRECT(ADDRESS((ROW(669:669)-1),IF(MOD(COLUMN(Q:Q)-4-$D669,32)=0,32,MOD(COLUMN(Q:Q)-4-$D669,32))+4))</f>
        <v>0</v>
      </c>
      <c r="R669" s="23" t="str" cm="1">
        <f t="array" aca="1" ref="R669" ca="1">INDIRECT(ADDRESS((ROW(669:669)-1),IF(MOD(COLUMN(R:R)-4-$D669,32)=0,32,MOD(COLUMN(R:R)-4-$D669,32))+4))</f>
        <v>0</v>
      </c>
      <c r="S669" s="23" t="str" cm="1">
        <f t="array" aca="1" ref="S669" ca="1">INDIRECT(ADDRESS((ROW(669:669)-1),IF(MOD(COLUMN(S:S)-4-$D669,32)=0,32,MOD(COLUMN(S:S)-4-$D669,32))+4))</f>
        <v>1</v>
      </c>
      <c r="T669" s="23" t="str" cm="1">
        <f t="array" aca="1" ref="T669" ca="1">INDIRECT(ADDRESS((ROW(669:669)-1),IF(MOD(COLUMN(T:T)-4-$D669,32)=0,32,MOD(COLUMN(T:T)-4-$D669,32))+4))</f>
        <v>1</v>
      </c>
      <c r="U669" s="20" t="str" cm="1">
        <f t="array" aca="1" ref="U669" ca="1">INDIRECT(ADDRESS((ROW(669:669)-1),IF(MOD(COLUMN(U:U)-4-$D669,32)=0,32,MOD(COLUMN(U:U)-4-$D669,32))+4))</f>
        <v>0</v>
      </c>
      <c r="V669" s="20" t="str" cm="1">
        <f t="array" aca="1" ref="V669" ca="1">INDIRECT(ADDRESS((ROW(669:669)-1),IF(MOD(COLUMN(V:V)-4-$D669,32)=0,32,MOD(COLUMN(V:V)-4-$D669,32))+4))</f>
        <v>1</v>
      </c>
      <c r="W669" s="20" t="str" cm="1">
        <f t="array" aca="1" ref="W669" ca="1">INDIRECT(ADDRESS((ROW(669:669)-1),IF(MOD(COLUMN(W:W)-4-$D669,32)=0,32,MOD(COLUMN(W:W)-4-$D669,32))+4))</f>
        <v>1</v>
      </c>
      <c r="X669" s="20" t="str" cm="1">
        <f t="array" aca="1" ref="X669" ca="1">INDIRECT(ADDRESS((ROW(669:669)-1),IF(MOD(COLUMN(X:X)-4-$D669,32)=0,32,MOD(COLUMN(X:X)-4-$D669,32))+4))</f>
        <v>0</v>
      </c>
      <c r="Y669" s="21" t="str" cm="1">
        <f t="array" aca="1" ref="Y669" ca="1">INDIRECT(ADDRESS((ROW(669:669)-1),IF(MOD(COLUMN(Y:Y)-4-$D669,32)=0,32,MOD(COLUMN(Y:Y)-4-$D669,32))+4))</f>
        <v>0</v>
      </c>
      <c r="Z669" s="21" t="str" cm="1">
        <f t="array" aca="1" ref="Z669" ca="1">INDIRECT(ADDRESS((ROW(669:669)-1),IF(MOD(COLUMN(Z:Z)-4-$D669,32)=0,32,MOD(COLUMN(Z:Z)-4-$D669,32))+4))</f>
        <v>0</v>
      </c>
      <c r="AA669" s="21" t="str" cm="1">
        <f t="array" aca="1" ref="AA669" ca="1">INDIRECT(ADDRESS((ROW(669:669)-1),IF(MOD(COLUMN(AA:AA)-4-$D669,32)=0,32,MOD(COLUMN(AA:AA)-4-$D669,32))+4))</f>
        <v>0</v>
      </c>
      <c r="AB669" s="21" t="str" cm="1">
        <f t="array" aca="1" ref="AB669" ca="1">INDIRECT(ADDRESS((ROW(669:669)-1),IF(MOD(COLUMN(AB:AB)-4-$D669,32)=0,32,MOD(COLUMN(AB:AB)-4-$D669,32))+4))</f>
        <v>1</v>
      </c>
      <c r="AC669" s="22" t="str" cm="1">
        <f t="array" aca="1" ref="AC669" ca="1">INDIRECT(ADDRESS((ROW(669:669)-1),IF(MOD(COLUMN(AC:AC)-4-$D669,32)=0,32,MOD(COLUMN(AC:AC)-4-$D669,32))+4))</f>
        <v>0</v>
      </c>
      <c r="AD669" s="22" t="str" cm="1">
        <f t="array" aca="1" ref="AD669" ca="1">INDIRECT(ADDRESS((ROW(669:669)-1),IF(MOD(COLUMN(AD:AD)-4-$D669,32)=0,32,MOD(COLUMN(AD:AD)-4-$D669,32))+4))</f>
        <v>1</v>
      </c>
      <c r="AE669" s="22" t="str" cm="1">
        <f t="array" aca="1" ref="AE669" ca="1">INDIRECT(ADDRESS((ROW(669:669)-1),IF(MOD(COLUMN(AE:AE)-4-$D669,32)=0,32,MOD(COLUMN(AE:AE)-4-$D669,32))+4))</f>
        <v>1</v>
      </c>
      <c r="AF669" s="22" t="str" cm="1">
        <f t="array" aca="1" ref="AF669" ca="1">INDIRECT(ADDRESS((ROW(669:669)-1),IF(MOD(COLUMN(AF:AF)-4-$D669,32)=0,32,MOD(COLUMN(AF:AF)-4-$D669,32))+4))</f>
        <v>1</v>
      </c>
      <c r="AG669" s="23" t="str" cm="1">
        <f t="array" aca="1" ref="AG669" ca="1">INDIRECT(ADDRESS((ROW(669:669)-1),IF(MOD(COLUMN(AG:AG)-4-$D669,32)=0,32,MOD(COLUMN(AG:AG)-4-$D669,32))+4))</f>
        <v>1</v>
      </c>
      <c r="AH669" s="23" t="str" cm="1">
        <f t="array" aca="1" ref="AH669" ca="1">INDIRECT(ADDRESS((ROW(669:669)-1),IF(MOD(COLUMN(AH:AH)-4-$D669,32)=0,32,MOD(COLUMN(AH:AH)-4-$D669,32))+4))</f>
        <v>0</v>
      </c>
      <c r="AI669" s="23" t="str" cm="1">
        <f t="array" aca="1" ref="AI669" ca="1">INDIRECT(ADDRESS((ROW(669:669)-1),IF(MOD(COLUMN(AI:AI)-4-$D669,32)=0,32,MOD(COLUMN(AI:AI)-4-$D669,32))+4))</f>
        <v>1</v>
      </c>
      <c r="AJ669" s="23" t="str" cm="1">
        <f t="array" aca="1" ref="AJ669" ca="1">INDIRECT(ADDRESS((ROW(669:669)-1),IF(MOD(COLUMN(AJ:AJ)-4-$D669,32)=0,32,MOD(COLUMN(AJ:AJ)-4-$D669,32))+4))</f>
        <v>0</v>
      </c>
      <c r="AK669" t="str">
        <f ca="1">_xlfn.CONCAT(E669,F669,G669,H669,I669,J669,K669,L669)</f>
        <v>01100010</v>
      </c>
      <c r="AL669" t="str">
        <f ca="1">_xlfn.CONCAT(M669,N669,O669,P669,Q669,R669,S669,T669)</f>
        <v>01110011</v>
      </c>
      <c r="AM669" t="str">
        <f ca="1">_xlfn.CONCAT(U669,V669,W669,X669,Y669,Z669,AA669,AB669)</f>
        <v>01100001</v>
      </c>
      <c r="AN669" t="str">
        <f ca="1">_xlfn.CONCAT(AC669,AD669,AE669,AF669,AG669,AH669,AI669,AJ669)</f>
        <v>01111010</v>
      </c>
      <c r="AO669">
        <f ca="1">BIN2DEC(AK669)</f>
        <v>98</v>
      </c>
      <c r="AP669">
        <f t="shared" ref="AP669:AP671" ca="1" si="564">BIN2DEC(AL669)</f>
        <v>115</v>
      </c>
      <c r="AQ669">
        <f t="shared" ref="AQ669:AQ671" ca="1" si="565">BIN2DEC(AM669)</f>
        <v>97</v>
      </c>
      <c r="AR669">
        <f t="shared" ref="AR669:AR671" ca="1" si="566">BIN2DEC(AN669)</f>
        <v>122</v>
      </c>
      <c r="AS669">
        <f ca="1">(AO669*2^24)+(AP669*2^16)+(AQ669*2^8)+AR669</f>
        <v>1651728762</v>
      </c>
      <c r="AT669">
        <f>2^32</f>
        <v>4294967296</v>
      </c>
      <c r="AU669">
        <f ca="1">AT669-AS669</f>
        <v>2643238534</v>
      </c>
    </row>
    <row r="670" spans="1:47" x14ac:dyDescent="0.35">
      <c r="C670" t="s">
        <v>2</v>
      </c>
      <c r="D670" s="27">
        <v>19</v>
      </c>
      <c r="E670" s="20" t="str" cm="1">
        <f t="array" aca="1" ref="E670" ca="1">INDIRECT(ADDRESS((ROW(670:670)-2),IF(MOD(COLUMN(E:E)-4-$D670,32)=0,32,MOD(COLUMN(E:E)-4-$D670,32))+4))</f>
        <v>1</v>
      </c>
      <c r="F670" s="20" t="str" cm="1">
        <f t="array" aca="1" ref="F670" ca="1">INDIRECT(ADDRESS((ROW(670:670)-2),IF(MOD(COLUMN(F:F)-4-$D670,32)=0,32,MOD(COLUMN(F:F)-4-$D670,32))+4))</f>
        <v>0</v>
      </c>
      <c r="G670" s="20" t="str" cm="1">
        <f t="array" aca="1" ref="G670" ca="1">INDIRECT(ADDRESS((ROW(670:670)-2),IF(MOD(COLUMN(G:G)-4-$D670,32)=0,32,MOD(COLUMN(G:G)-4-$D670,32))+4))</f>
        <v>0</v>
      </c>
      <c r="H670" s="20" t="str" cm="1">
        <f t="array" aca="1" ref="H670" ca="1">INDIRECT(ADDRESS((ROW(670:670)-2),IF(MOD(COLUMN(H:H)-4-$D670,32)=0,32,MOD(COLUMN(H:H)-4-$D670,32))+4))</f>
        <v>1</v>
      </c>
      <c r="I670" s="21" t="str" cm="1">
        <f t="array" aca="1" ref="I670" ca="1">INDIRECT(ADDRESS((ROW(670:670)-2),IF(MOD(COLUMN(I:I)-4-$D670,32)=0,32,MOD(COLUMN(I:I)-4-$D670,32))+4))</f>
        <v>1</v>
      </c>
      <c r="J670" s="21" t="str" cm="1">
        <f t="array" aca="1" ref="J670" ca="1">INDIRECT(ADDRESS((ROW(670:670)-2),IF(MOD(COLUMN(J:J)-4-$D670,32)=0,32,MOD(COLUMN(J:J)-4-$D670,32))+4))</f>
        <v>0</v>
      </c>
      <c r="K670" s="21" t="str" cm="1">
        <f t="array" aca="1" ref="K670" ca="1">INDIRECT(ADDRESS((ROW(670:670)-2),IF(MOD(COLUMN(K:K)-4-$D670,32)=0,32,MOD(COLUMN(K:K)-4-$D670,32))+4))</f>
        <v>0</v>
      </c>
      <c r="L670" s="21" t="str" cm="1">
        <f t="array" aca="1" ref="L670" ca="1">INDIRECT(ADDRESS((ROW(670:670)-2),IF(MOD(COLUMN(L:L)-4-$D670,32)=0,32,MOD(COLUMN(L:L)-4-$D670,32))+4))</f>
        <v>0</v>
      </c>
      <c r="M670" s="22" t="str" cm="1">
        <f t="array" aca="1" ref="M670" ca="1">INDIRECT(ADDRESS((ROW(670:670)-2),IF(MOD(COLUMN(M:M)-4-$D670,32)=0,32,MOD(COLUMN(M:M)-4-$D670,32))+4))</f>
        <v>1</v>
      </c>
      <c r="N670" s="22" t="str" cm="1">
        <f t="array" aca="1" ref="N670" ca="1">INDIRECT(ADDRESS((ROW(670:670)-2),IF(MOD(COLUMN(N:N)-4-$D670,32)=0,32,MOD(COLUMN(N:N)-4-$D670,32))+4))</f>
        <v>0</v>
      </c>
      <c r="O670" s="22" t="str" cm="1">
        <f t="array" aca="1" ref="O670" ca="1">INDIRECT(ADDRESS((ROW(670:670)-2),IF(MOD(COLUMN(O:O)-4-$D670,32)=0,32,MOD(COLUMN(O:O)-4-$D670,32))+4))</f>
        <v>0</v>
      </c>
      <c r="P670" s="22" t="str" cm="1">
        <f t="array" aca="1" ref="P670" ca="1">INDIRECT(ADDRESS((ROW(670:670)-2),IF(MOD(COLUMN(P:P)-4-$D670,32)=0,32,MOD(COLUMN(P:P)-4-$D670,32))+4))</f>
        <v>1</v>
      </c>
      <c r="Q670" s="23" t="str" cm="1">
        <f t="array" aca="1" ref="Q670" ca="1">INDIRECT(ADDRESS((ROW(670:670)-2),IF(MOD(COLUMN(Q:Q)-4-$D670,32)=0,32,MOD(COLUMN(Q:Q)-4-$D670,32))+4))</f>
        <v>1</v>
      </c>
      <c r="R670" s="23" t="str" cm="1">
        <f t="array" aca="1" ref="R670" ca="1">INDIRECT(ADDRESS((ROW(670:670)-2),IF(MOD(COLUMN(R:R)-4-$D670,32)=0,32,MOD(COLUMN(R:R)-4-$D670,32))+4))</f>
        <v>1</v>
      </c>
      <c r="S670" s="23" t="str" cm="1">
        <f t="array" aca="1" ref="S670" ca="1">INDIRECT(ADDRESS((ROW(670:670)-2),IF(MOD(COLUMN(S:S)-4-$D670,32)=0,32,MOD(COLUMN(S:S)-4-$D670,32))+4))</f>
        <v>0</v>
      </c>
      <c r="T670" s="23" t="str" cm="1">
        <f t="array" aca="1" ref="T670" ca="1">INDIRECT(ADDRESS((ROW(670:670)-2),IF(MOD(COLUMN(T:T)-4-$D670,32)=0,32,MOD(COLUMN(T:T)-4-$D670,32))+4))</f>
        <v>0</v>
      </c>
      <c r="U670" s="20" t="str" cm="1">
        <f t="array" aca="1" ref="U670" ca="1">INDIRECT(ADDRESS((ROW(670:670)-2),IF(MOD(COLUMN(U:U)-4-$D670,32)=0,32,MOD(COLUMN(U:U)-4-$D670,32))+4))</f>
        <v>1</v>
      </c>
      <c r="V670" s="20" t="str" cm="1">
        <f t="array" aca="1" ref="V670" ca="1">INDIRECT(ADDRESS((ROW(670:670)-2),IF(MOD(COLUMN(V:V)-4-$D670,32)=0,32,MOD(COLUMN(V:V)-4-$D670,32))+4))</f>
        <v>1</v>
      </c>
      <c r="W670" s="20" t="str" cm="1">
        <f t="array" aca="1" ref="W670" ca="1">INDIRECT(ADDRESS((ROW(670:670)-2),IF(MOD(COLUMN(W:W)-4-$D670,32)=0,32,MOD(COLUMN(W:W)-4-$D670,32))+4))</f>
        <v>0</v>
      </c>
      <c r="X670" s="20" t="str" cm="1">
        <f t="array" aca="1" ref="X670" ca="1">INDIRECT(ADDRESS((ROW(670:670)-2),IF(MOD(COLUMN(X:X)-4-$D670,32)=0,32,MOD(COLUMN(X:X)-4-$D670,32))+4))</f>
        <v>1</v>
      </c>
      <c r="Y670" s="21" t="str" cm="1">
        <f t="array" aca="1" ref="Y670" ca="1">INDIRECT(ADDRESS((ROW(670:670)-2),IF(MOD(COLUMN(Y:Y)-4-$D670,32)=0,32,MOD(COLUMN(Y:Y)-4-$D670,32))+4))</f>
        <v>1</v>
      </c>
      <c r="Z670" s="21" t="str" cm="1">
        <f t="array" aca="1" ref="Z670" ca="1">INDIRECT(ADDRESS((ROW(670:670)-2),IF(MOD(COLUMN(Z:Z)-4-$D670,32)=0,32,MOD(COLUMN(Z:Z)-4-$D670,32))+4))</f>
        <v>0</v>
      </c>
      <c r="AA670" s="21" t="str" cm="1">
        <f t="array" aca="1" ref="AA670" ca="1">INDIRECT(ADDRESS((ROW(670:670)-2),IF(MOD(COLUMN(AA:AA)-4-$D670,32)=0,32,MOD(COLUMN(AA:AA)-4-$D670,32))+4))</f>
        <v>0</v>
      </c>
      <c r="AB670" s="21" t="str" cm="1">
        <f t="array" aca="1" ref="AB670" ca="1">INDIRECT(ADDRESS((ROW(670:670)-2),IF(MOD(COLUMN(AB:AB)-4-$D670,32)=0,32,MOD(COLUMN(AB:AB)-4-$D670,32))+4))</f>
        <v>0</v>
      </c>
      <c r="AC670" s="22" t="str" cm="1">
        <f t="array" aca="1" ref="AC670" ca="1">INDIRECT(ADDRESS((ROW(670:670)-2),IF(MOD(COLUMN(AC:AC)-4-$D670,32)=0,32,MOD(COLUMN(AC:AC)-4-$D670,32))+4))</f>
        <v>0</v>
      </c>
      <c r="AD670" s="22" t="str" cm="1">
        <f t="array" aca="1" ref="AD670" ca="1">INDIRECT(ADDRESS((ROW(670:670)-2),IF(MOD(COLUMN(AD:AD)-4-$D670,32)=0,32,MOD(COLUMN(AD:AD)-4-$D670,32))+4))</f>
        <v>1</v>
      </c>
      <c r="AE670" s="22" t="str" cm="1">
        <f t="array" aca="1" ref="AE670" ca="1">INDIRECT(ADDRESS((ROW(670:670)-2),IF(MOD(COLUMN(AE:AE)-4-$D670,32)=0,32,MOD(COLUMN(AE:AE)-4-$D670,32))+4))</f>
        <v>0</v>
      </c>
      <c r="AF670" s="22" t="str" cm="1">
        <f t="array" aca="1" ref="AF670" ca="1">INDIRECT(ADDRESS((ROW(670:670)-2),IF(MOD(COLUMN(AF:AF)-4-$D670,32)=0,32,MOD(COLUMN(AF:AF)-4-$D670,32))+4))</f>
        <v>1</v>
      </c>
      <c r="AG670" s="23" t="str" cm="1">
        <f t="array" aca="1" ref="AG670" ca="1">INDIRECT(ADDRESS((ROW(670:670)-2),IF(MOD(COLUMN(AG:AG)-4-$D670,32)=0,32,MOD(COLUMN(AG:AG)-4-$D670,32))+4))</f>
        <v>1</v>
      </c>
      <c r="AH670" s="23" t="str" cm="1">
        <f t="array" aca="1" ref="AH670" ca="1">INDIRECT(ADDRESS((ROW(670:670)-2),IF(MOD(COLUMN(AH:AH)-4-$D670,32)=0,32,MOD(COLUMN(AH:AH)-4-$D670,32))+4))</f>
        <v>1</v>
      </c>
      <c r="AI670" s="23" t="str" cm="1">
        <f t="array" aca="1" ref="AI670" ca="1">INDIRECT(ADDRESS((ROW(670:670)-2),IF(MOD(COLUMN(AI:AI)-4-$D670,32)=0,32,MOD(COLUMN(AI:AI)-4-$D670,32))+4))</f>
        <v>1</v>
      </c>
      <c r="AJ670" s="23" t="str" cm="1">
        <f t="array" aca="1" ref="AJ670" ca="1">INDIRECT(ADDRESS((ROW(670:670)-2),IF(MOD(COLUMN(AJ:AJ)-4-$D670,32)=0,32,MOD(COLUMN(AJ:AJ)-4-$D670,32))+4))</f>
        <v>0</v>
      </c>
      <c r="AK670" t="str">
        <f ca="1">_xlfn.CONCAT(E670,F670,G670,H670,I670,J670,K670,L670)</f>
        <v>10011000</v>
      </c>
      <c r="AL670" t="str">
        <f ca="1">_xlfn.CONCAT(M670,N670,O670,P670,Q670,R670,S670,T670)</f>
        <v>10011100</v>
      </c>
      <c r="AM670" t="str">
        <f ca="1">_xlfn.CONCAT(U670,V670,W670,X670,Y670,Z670,AA670,AB670)</f>
        <v>11011000</v>
      </c>
      <c r="AN670" t="str">
        <f ca="1">_xlfn.CONCAT(AC670,AD670,AE670,AF670,AG670,AH670,AI670,AJ670)</f>
        <v>01011110</v>
      </c>
      <c r="AO670">
        <f ca="1">BIN2DEC(AK670)</f>
        <v>152</v>
      </c>
      <c r="AP670">
        <f t="shared" ca="1" si="564"/>
        <v>156</v>
      </c>
      <c r="AQ670">
        <f t="shared" ca="1" si="565"/>
        <v>216</v>
      </c>
      <c r="AR670">
        <f t="shared" ca="1" si="566"/>
        <v>94</v>
      </c>
      <c r="AS670">
        <f ca="1">(AO670*2^24)+(AP670*2^16)+(AQ670*2^8)+AR670</f>
        <v>2560415838</v>
      </c>
      <c r="AT670">
        <f>2^32</f>
        <v>4294967296</v>
      </c>
      <c r="AU670">
        <f ca="1">AT670-AS670</f>
        <v>1734551458</v>
      </c>
    </row>
    <row r="671" spans="1:47" x14ac:dyDescent="0.35">
      <c r="C671" t="s">
        <v>84</v>
      </c>
      <c r="D671" s="27">
        <v>10</v>
      </c>
      <c r="E671" s="20" cm="1">
        <f t="array" aca="1" ref="E671" ca="1">IF(COLUMN(E:E)-4&gt;$D671,INDIRECT(ADDRESS((ROW(671:671)-3),COLUMN(E:E)-4-$D671+4)),0)</f>
        <v>0</v>
      </c>
      <c r="F671" s="20" cm="1">
        <f t="array" aca="1" ref="F671" ca="1">IF(COLUMN(F:F)-4&gt;$D671,INDIRECT(ADDRESS((ROW(671:671)-3),COLUMN(F:F)-4-$D671+4)),0)</f>
        <v>0</v>
      </c>
      <c r="G671" s="20" cm="1">
        <f t="array" aca="1" ref="G671" ca="1">IF(COLUMN(G:G)-4&gt;$D671,INDIRECT(ADDRESS((ROW(671:671)-3),COLUMN(G:G)-4-$D671+4)),0)</f>
        <v>0</v>
      </c>
      <c r="H671" s="20" cm="1">
        <f t="array" aca="1" ref="H671" ca="1">IF(COLUMN(H:H)-4&gt;$D671,INDIRECT(ADDRESS((ROW(671:671)-3),COLUMN(H:H)-4-$D671+4)),0)</f>
        <v>0</v>
      </c>
      <c r="I671" s="21" cm="1">
        <f t="array" aca="1" ref="I671" ca="1">IF(COLUMN(I:I)-4&gt;$D671,INDIRECT(ADDRESS((ROW(671:671)-3),COLUMN(I:I)-4-$D671+4)),0)</f>
        <v>0</v>
      </c>
      <c r="J671" s="21" cm="1">
        <f t="array" aca="1" ref="J671" ca="1">IF(COLUMN(J:J)-4&gt;$D671,INDIRECT(ADDRESS((ROW(671:671)-3),COLUMN(J:J)-4-$D671+4)),0)</f>
        <v>0</v>
      </c>
      <c r="K671" s="21" cm="1">
        <f t="array" aca="1" ref="K671" ca="1">IF(COLUMN(K:K)-4&gt;$D671,INDIRECT(ADDRESS((ROW(671:671)-3),COLUMN(K:K)-4-$D671+4)),0)</f>
        <v>0</v>
      </c>
      <c r="L671" s="21" cm="1">
        <f t="array" aca="1" ref="L671" ca="1">IF(COLUMN(L:L)-4&gt;$D671,INDIRECT(ADDRESS((ROW(671:671)-3),COLUMN(L:L)-4-$D671+4)),0)</f>
        <v>0</v>
      </c>
      <c r="M671" s="22" cm="1">
        <f t="array" aca="1" ref="M671" ca="1">IF(COLUMN(M:M)-4&gt;$D671,INDIRECT(ADDRESS((ROW(671:671)-3),COLUMN(M:M)-4-$D671+4)),0)</f>
        <v>0</v>
      </c>
      <c r="N671" s="22" cm="1">
        <f t="array" aca="1" ref="N671" ca="1">IF(COLUMN(N:N)-4&gt;$D671,INDIRECT(ADDRESS((ROW(671:671)-3),COLUMN(N:N)-4-$D671+4)),0)</f>
        <v>0</v>
      </c>
      <c r="O671" s="22" t="str" cm="1">
        <f t="array" aca="1" ref="O671" ca="1">IF(COLUMN(O:O)-4&gt;$D671,INDIRECT(ADDRESS((ROW(671:671)-3),COLUMN(O:O)-4-$D671+4)),0)</f>
        <v>1</v>
      </c>
      <c r="P671" s="22" t="str" cm="1">
        <f t="array" aca="1" ref="P671" ca="1">IF(COLUMN(P:P)-4&gt;$D671,INDIRECT(ADDRESS((ROW(671:671)-3),COLUMN(P:P)-4-$D671+4)),0)</f>
        <v>1</v>
      </c>
      <c r="Q671" s="23" t="str" cm="1">
        <f t="array" aca="1" ref="Q671" ca="1">IF(COLUMN(Q:Q)-4&gt;$D671,INDIRECT(ADDRESS((ROW(671:671)-3),COLUMN(Q:Q)-4-$D671+4)),0)</f>
        <v>0</v>
      </c>
      <c r="R671" s="23" t="str" cm="1">
        <f t="array" aca="1" ref="R671" ca="1">IF(COLUMN(R:R)-4&gt;$D671,INDIRECT(ADDRESS((ROW(671:671)-3),COLUMN(R:R)-4-$D671+4)),0)</f>
        <v>0</v>
      </c>
      <c r="S671" s="23" t="str" cm="1">
        <f t="array" aca="1" ref="S671" ca="1">IF(COLUMN(S:S)-4&gt;$D671,INDIRECT(ADDRESS((ROW(671:671)-3),COLUMN(S:S)-4-$D671+4)),0)</f>
        <v>0</v>
      </c>
      <c r="T671" s="23" t="str" cm="1">
        <f t="array" aca="1" ref="T671" ca="1">IF(COLUMN(T:T)-4&gt;$D671,INDIRECT(ADDRESS((ROW(671:671)-3),COLUMN(T:T)-4-$D671+4)),0)</f>
        <v>0</v>
      </c>
      <c r="U671" s="20" t="str" cm="1">
        <f t="array" aca="1" ref="U671" ca="1">IF(COLUMN(U:U)-4&gt;$D671,INDIRECT(ADDRESS((ROW(671:671)-3),COLUMN(U:U)-4-$D671+4)),0)</f>
        <v>1</v>
      </c>
      <c r="V671" s="20" t="str" cm="1">
        <f t="array" aca="1" ref="V671" ca="1">IF(COLUMN(V:V)-4&gt;$D671,INDIRECT(ADDRESS((ROW(671:671)-3),COLUMN(V:V)-4-$D671+4)),0)</f>
        <v>0</v>
      </c>
      <c r="W671" s="20" t="str" cm="1">
        <f t="array" aca="1" ref="W671" ca="1">IF(COLUMN(W:W)-4&gt;$D671,INDIRECT(ADDRESS((ROW(671:671)-3),COLUMN(W:W)-4-$D671+4)),0)</f>
        <v>1</v>
      </c>
      <c r="X671" s="20" t="str" cm="1">
        <f t="array" aca="1" ref="X671" ca="1">IF(COLUMN(X:X)-4&gt;$D671,INDIRECT(ADDRESS((ROW(671:671)-3),COLUMN(X:X)-4-$D671+4)),0)</f>
        <v>1</v>
      </c>
      <c r="Y671" s="21" t="str" cm="1">
        <f t="array" aca="1" ref="Y671" ca="1">IF(COLUMN(Y:Y)-4&gt;$D671,INDIRECT(ADDRESS((ROW(671:671)-3),COLUMN(Y:Y)-4-$D671+4)),0)</f>
        <v>1</v>
      </c>
      <c r="Z671" s="21" t="str" cm="1">
        <f t="array" aca="1" ref="Z671" ca="1">IF(COLUMN(Z:Z)-4&gt;$D671,INDIRECT(ADDRESS((ROW(671:671)-3),COLUMN(Z:Z)-4-$D671+4)),0)</f>
        <v>1</v>
      </c>
      <c r="AA671" s="21" t="str" cm="1">
        <f t="array" aca="1" ref="AA671" ca="1">IF(COLUMN(AA:AA)-4&gt;$D671,INDIRECT(ADDRESS((ROW(671:671)-3),COLUMN(AA:AA)-4-$D671+4)),0)</f>
        <v>0</v>
      </c>
      <c r="AB671" s="21" t="str" cm="1">
        <f t="array" aca="1" ref="AB671" ca="1">IF(COLUMN(AB:AB)-4&gt;$D671,INDIRECT(ADDRESS((ROW(671:671)-3),COLUMN(AB:AB)-4-$D671+4)),0)</f>
        <v>1</v>
      </c>
      <c r="AC671" s="22" t="str" cm="1">
        <f t="array" aca="1" ref="AC671" ca="1">IF(COLUMN(AC:AC)-4&gt;$D671,INDIRECT(ADDRESS((ROW(671:671)-3),COLUMN(AC:AC)-4-$D671+4)),0)</f>
        <v>0</v>
      </c>
      <c r="AD671" s="22" t="str" cm="1">
        <f t="array" aca="1" ref="AD671" ca="1">IF(COLUMN(AD:AD)-4&gt;$D671,INDIRECT(ADDRESS((ROW(671:671)-3),COLUMN(AD:AD)-4-$D671+4)),0)</f>
        <v>0</v>
      </c>
      <c r="AE671" s="22" t="str" cm="1">
        <f t="array" aca="1" ref="AE671" ca="1">IF(COLUMN(AE:AE)-4&gt;$D671,INDIRECT(ADDRESS((ROW(671:671)-3),COLUMN(AE:AE)-4-$D671+4)),0)</f>
        <v>1</v>
      </c>
      <c r="AF671" s="22" t="str" cm="1">
        <f t="array" aca="1" ref="AF671" ca="1">IF(COLUMN(AF:AF)-4&gt;$D671,INDIRECT(ADDRESS((ROW(671:671)-3),COLUMN(AF:AF)-4-$D671+4)),0)</f>
        <v>1</v>
      </c>
      <c r="AG671" s="23" t="str" cm="1">
        <f t="array" aca="1" ref="AG671" ca="1">IF(COLUMN(AG:AG)-4&gt;$D671,INDIRECT(ADDRESS((ROW(671:671)-3),COLUMN(AG:AG)-4-$D671+4)),0)</f>
        <v>0</v>
      </c>
      <c r="AH671" s="23" t="str" cm="1">
        <f t="array" aca="1" ref="AH671" ca="1">IF(COLUMN(AH:AH)-4&gt;$D671,INDIRECT(ADDRESS((ROW(671:671)-3),COLUMN(AH:AH)-4-$D671+4)),0)</f>
        <v>0</v>
      </c>
      <c r="AI671" s="23" t="str" cm="1">
        <f t="array" aca="1" ref="AI671" ca="1">IF(COLUMN(AI:AI)-4&gt;$D671,INDIRECT(ADDRESS((ROW(671:671)-3),COLUMN(AI:AI)-4-$D671+4)),0)</f>
        <v>0</v>
      </c>
      <c r="AJ671" s="23" t="str" cm="1">
        <f t="array" aca="1" ref="AJ671" ca="1">IF(COLUMN(AJ:AJ)-4&gt;$D671,INDIRECT(ADDRESS((ROW(671:671)-3),COLUMN(AJ:AJ)-4-$D671+4)),0)</f>
        <v>1</v>
      </c>
      <c r="AK671" t="str">
        <f ca="1">_xlfn.CONCAT(E671,F671,G671,H671,I671,J671,K671,L671)</f>
        <v>00000000</v>
      </c>
      <c r="AL671" t="str">
        <f ca="1">_xlfn.CONCAT(M671,N671,O671,P671,Q671,R671,S671,T671)</f>
        <v>00110000</v>
      </c>
      <c r="AM671" t="str">
        <f ca="1">_xlfn.CONCAT(U671,V671,W671,X671,Y671,Z671,AA671,AB671)</f>
        <v>10111101</v>
      </c>
      <c r="AN671" t="str">
        <f ca="1">_xlfn.CONCAT(AC671,AD671,AE671,AF671,AG671,AH671,AI671,AJ671)</f>
        <v>00110001</v>
      </c>
      <c r="AO671">
        <f ca="1">BIN2DEC(AK671)</f>
        <v>0</v>
      </c>
      <c r="AP671">
        <f t="shared" ca="1" si="564"/>
        <v>48</v>
      </c>
      <c r="AQ671">
        <f t="shared" ca="1" si="565"/>
        <v>189</v>
      </c>
      <c r="AR671">
        <f t="shared" ca="1" si="566"/>
        <v>49</v>
      </c>
      <c r="AS671">
        <f ca="1">(AO671*2^24)+(AP671*2^16)+(AQ671*2^8)+AR671</f>
        <v>3194161</v>
      </c>
    </row>
    <row r="672" spans="1:47" x14ac:dyDescent="0.35">
      <c r="C672" t="s">
        <v>85</v>
      </c>
      <c r="E672" s="4">
        <f ca="1">_xlfn.BITXOR(E669,E670)</f>
        <v>1</v>
      </c>
      <c r="F672" s="4">
        <f t="shared" ref="F672:AJ672" ca="1" si="567">_xlfn.BITXOR(F669,F670)</f>
        <v>1</v>
      </c>
      <c r="G672" s="4">
        <f t="shared" ca="1" si="567"/>
        <v>1</v>
      </c>
      <c r="H672" s="4">
        <f t="shared" ca="1" si="567"/>
        <v>1</v>
      </c>
      <c r="I672" s="4">
        <f t="shared" ca="1" si="567"/>
        <v>1</v>
      </c>
      <c r="J672" s="4">
        <f t="shared" ca="1" si="567"/>
        <v>0</v>
      </c>
      <c r="K672" s="4">
        <f t="shared" ca="1" si="567"/>
        <v>1</v>
      </c>
      <c r="L672" s="4">
        <f t="shared" ca="1" si="567"/>
        <v>0</v>
      </c>
      <c r="M672" s="4">
        <f t="shared" ca="1" si="567"/>
        <v>1</v>
      </c>
      <c r="N672" s="4">
        <f t="shared" ca="1" si="567"/>
        <v>1</v>
      </c>
      <c r="O672" s="4">
        <f t="shared" ca="1" si="567"/>
        <v>1</v>
      </c>
      <c r="P672" s="4">
        <f t="shared" ca="1" si="567"/>
        <v>0</v>
      </c>
      <c r="Q672" s="4">
        <f t="shared" ca="1" si="567"/>
        <v>1</v>
      </c>
      <c r="R672" s="4">
        <f t="shared" ca="1" si="567"/>
        <v>1</v>
      </c>
      <c r="S672" s="4">
        <f t="shared" ca="1" si="567"/>
        <v>1</v>
      </c>
      <c r="T672" s="4">
        <f t="shared" ca="1" si="567"/>
        <v>1</v>
      </c>
      <c r="U672" s="4">
        <f t="shared" ca="1" si="567"/>
        <v>1</v>
      </c>
      <c r="V672" s="4">
        <f t="shared" ca="1" si="567"/>
        <v>0</v>
      </c>
      <c r="W672" s="4">
        <f t="shared" ca="1" si="567"/>
        <v>1</v>
      </c>
      <c r="X672" s="4">
        <f t="shared" ca="1" si="567"/>
        <v>1</v>
      </c>
      <c r="Y672" s="4">
        <f t="shared" ca="1" si="567"/>
        <v>1</v>
      </c>
      <c r="Z672" s="4">
        <f t="shared" ca="1" si="567"/>
        <v>0</v>
      </c>
      <c r="AA672" s="4">
        <f t="shared" ca="1" si="567"/>
        <v>0</v>
      </c>
      <c r="AB672" s="4">
        <f t="shared" ca="1" si="567"/>
        <v>1</v>
      </c>
      <c r="AC672" s="4">
        <f t="shared" ca="1" si="567"/>
        <v>0</v>
      </c>
      <c r="AD672" s="4">
        <f t="shared" ca="1" si="567"/>
        <v>0</v>
      </c>
      <c r="AE672" s="4">
        <f t="shared" ca="1" si="567"/>
        <v>1</v>
      </c>
      <c r="AF672" s="4">
        <f t="shared" ca="1" si="567"/>
        <v>0</v>
      </c>
      <c r="AG672" s="4">
        <f t="shared" ca="1" si="567"/>
        <v>0</v>
      </c>
      <c r="AH672" s="4">
        <f t="shared" ca="1" si="567"/>
        <v>1</v>
      </c>
      <c r="AI672" s="4">
        <f t="shared" ca="1" si="567"/>
        <v>0</v>
      </c>
      <c r="AJ672" s="4">
        <f t="shared" ca="1" si="567"/>
        <v>0</v>
      </c>
    </row>
    <row r="673" spans="1:47" x14ac:dyDescent="0.35">
      <c r="B673" s="18">
        <f ca="1">AS673</f>
        <v>4208919573</v>
      </c>
      <c r="C673" s="17"/>
      <c r="E673" s="24">
        <f ca="1">_xlfn.BITXOR(E671,E672)</f>
        <v>1</v>
      </c>
      <c r="F673" s="24">
        <f t="shared" ref="F673:AJ673" ca="1" si="568">_xlfn.BITXOR(F671,F672)</f>
        <v>1</v>
      </c>
      <c r="G673" s="24">
        <f t="shared" ca="1" si="568"/>
        <v>1</v>
      </c>
      <c r="H673" s="24">
        <f t="shared" ca="1" si="568"/>
        <v>1</v>
      </c>
      <c r="I673" s="24">
        <f t="shared" ca="1" si="568"/>
        <v>1</v>
      </c>
      <c r="J673" s="24">
        <f t="shared" ca="1" si="568"/>
        <v>0</v>
      </c>
      <c r="K673" s="24">
        <f t="shared" ca="1" si="568"/>
        <v>1</v>
      </c>
      <c r="L673" s="24">
        <f t="shared" ca="1" si="568"/>
        <v>0</v>
      </c>
      <c r="M673" s="24">
        <f t="shared" ca="1" si="568"/>
        <v>1</v>
      </c>
      <c r="N673" s="24">
        <f t="shared" ca="1" si="568"/>
        <v>1</v>
      </c>
      <c r="O673" s="24">
        <f t="shared" ca="1" si="568"/>
        <v>0</v>
      </c>
      <c r="P673" s="24">
        <f t="shared" ca="1" si="568"/>
        <v>1</v>
      </c>
      <c r="Q673" s="24">
        <f t="shared" ca="1" si="568"/>
        <v>1</v>
      </c>
      <c r="R673" s="24">
        <f t="shared" ca="1" si="568"/>
        <v>1</v>
      </c>
      <c r="S673" s="24">
        <f t="shared" ca="1" si="568"/>
        <v>1</v>
      </c>
      <c r="T673" s="24">
        <f t="shared" ca="1" si="568"/>
        <v>1</v>
      </c>
      <c r="U673" s="24">
        <f t="shared" ca="1" si="568"/>
        <v>0</v>
      </c>
      <c r="V673" s="24">
        <f t="shared" ca="1" si="568"/>
        <v>0</v>
      </c>
      <c r="W673" s="24">
        <f t="shared" ca="1" si="568"/>
        <v>0</v>
      </c>
      <c r="X673" s="24">
        <f t="shared" ca="1" si="568"/>
        <v>0</v>
      </c>
      <c r="Y673" s="24">
        <f t="shared" ca="1" si="568"/>
        <v>0</v>
      </c>
      <c r="Z673" s="24">
        <f t="shared" ca="1" si="568"/>
        <v>1</v>
      </c>
      <c r="AA673" s="24">
        <f t="shared" ca="1" si="568"/>
        <v>0</v>
      </c>
      <c r="AB673" s="24">
        <f t="shared" ca="1" si="568"/>
        <v>0</v>
      </c>
      <c r="AC673" s="24">
        <f t="shared" ca="1" si="568"/>
        <v>0</v>
      </c>
      <c r="AD673" s="24">
        <f t="shared" ca="1" si="568"/>
        <v>0</v>
      </c>
      <c r="AE673" s="24">
        <f t="shared" ca="1" si="568"/>
        <v>0</v>
      </c>
      <c r="AF673" s="24">
        <f t="shared" ca="1" si="568"/>
        <v>1</v>
      </c>
      <c r="AG673" s="24">
        <f t="shared" ca="1" si="568"/>
        <v>0</v>
      </c>
      <c r="AH673" s="24">
        <f t="shared" ca="1" si="568"/>
        <v>1</v>
      </c>
      <c r="AI673" s="24">
        <f t="shared" ca="1" si="568"/>
        <v>0</v>
      </c>
      <c r="AJ673" s="24">
        <f t="shared" ca="1" si="568"/>
        <v>1</v>
      </c>
      <c r="AK673" t="str">
        <f ca="1">_xlfn.CONCAT(E673,F673,G673,H673,I673,J673,K673,L673)</f>
        <v>11111010</v>
      </c>
      <c r="AL673" t="str">
        <f ca="1">_xlfn.CONCAT(M673,N673,O673,P673,Q673,R673,S673,T673)</f>
        <v>11011111</v>
      </c>
      <c r="AM673" t="str">
        <f ca="1">_xlfn.CONCAT(U673,V673,W673,X673,Y673,Z673,AA673,AB673)</f>
        <v>00000100</v>
      </c>
      <c r="AN673" t="str">
        <f ca="1">_xlfn.CONCAT(AC673,AD673,AE673,AF673,AG673,AH673,AI673,AJ673)</f>
        <v>00010101</v>
      </c>
      <c r="AO673">
        <f ca="1">BIN2DEC(AK673)</f>
        <v>250</v>
      </c>
      <c r="AP673">
        <f t="shared" ref="AP673" ca="1" si="569">BIN2DEC(AL673)</f>
        <v>223</v>
      </c>
      <c r="AQ673">
        <f t="shared" ref="AQ673" ca="1" si="570">BIN2DEC(AM673)</f>
        <v>4</v>
      </c>
      <c r="AR673">
        <f t="shared" ref="AR673" ca="1" si="571">BIN2DEC(AN673)</f>
        <v>21</v>
      </c>
      <c r="AS673">
        <f ca="1">(AO673*2^24)+(AP673*2^16)+(AQ673*2^8)+AR673</f>
        <v>4208919573</v>
      </c>
    </row>
    <row r="674" spans="1:47" x14ac:dyDescent="0.35">
      <c r="C674" s="2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</row>
    <row r="675" spans="1:47" x14ac:dyDescent="0.35">
      <c r="A675" t="s">
        <v>81</v>
      </c>
      <c r="B675" s="26">
        <f ca="1">Home!B40</f>
        <v>2480548166</v>
      </c>
      <c r="C675" t="str">
        <f ca="1">DEC2HEX(B675,8)</f>
        <v>93DA2946</v>
      </c>
      <c r="E675" s="20" t="str">
        <f ca="1">MID(HEX2BIN(MID(C675,1,1),4),1,1)</f>
        <v>1</v>
      </c>
      <c r="F675" s="20" t="str">
        <f ca="1">MID(HEX2BIN(MID(C675,1,1),4),2,1)</f>
        <v>0</v>
      </c>
      <c r="G675" s="20" t="str">
        <f ca="1">MID(HEX2BIN(MID(C675,1,1),4),3,1)</f>
        <v>0</v>
      </c>
      <c r="H675" s="20" t="str">
        <f ca="1">MID(HEX2BIN(MID(C675,1,1),4),4,1)</f>
        <v>1</v>
      </c>
      <c r="I675" s="21" t="str">
        <f ca="1">MID(HEX2BIN(MID(C675,2,1),4),1,1)</f>
        <v>0</v>
      </c>
      <c r="J675" s="21" t="str">
        <f ca="1">MID(HEX2BIN(MID(C675,2,1),4),2,1)</f>
        <v>0</v>
      </c>
      <c r="K675" s="21" t="str">
        <f ca="1">MID(HEX2BIN(MID(C675,2,1),4),3,1)</f>
        <v>1</v>
      </c>
      <c r="L675" s="21" t="str">
        <f ca="1">MID(HEX2BIN(MID(C675,2,1),4),4,1)</f>
        <v>1</v>
      </c>
      <c r="M675" s="22" t="str">
        <f ca="1">MID(HEX2BIN(MID(C675,3,1),4),1,1)</f>
        <v>1</v>
      </c>
      <c r="N675" s="22" t="str">
        <f ca="1">MID(HEX2BIN(MID(C675,3,1),4),2,1)</f>
        <v>1</v>
      </c>
      <c r="O675" s="22" t="str">
        <f ca="1">MID(HEX2BIN(MID(C675,3,1),4),3,1)</f>
        <v>0</v>
      </c>
      <c r="P675" s="22" t="str">
        <f ca="1">MID(HEX2BIN(MID(C675,3,1),4),4,1)</f>
        <v>1</v>
      </c>
      <c r="Q675" s="23" t="str">
        <f ca="1">MID(HEX2BIN(MID(C675,4,1),4),1,1)</f>
        <v>1</v>
      </c>
      <c r="R675" s="23" t="str">
        <f ca="1">MID(HEX2BIN(MID(C675,4,1),4),2,1)</f>
        <v>0</v>
      </c>
      <c r="S675" s="23" t="str">
        <f ca="1">MID(HEX2BIN(MID(C675,4,1),4),3,1)</f>
        <v>1</v>
      </c>
      <c r="T675" s="23" t="str">
        <f ca="1">MID(HEX2BIN(MID(C675,4,1),4),4,1)</f>
        <v>0</v>
      </c>
      <c r="U675" s="20" t="str">
        <f ca="1">MID(HEX2BIN(MID(C675,5,1),4),1,1)</f>
        <v>0</v>
      </c>
      <c r="V675" s="20" t="str">
        <f ca="1">MID(HEX2BIN(MID(C675,5,1),4),2,1)</f>
        <v>0</v>
      </c>
      <c r="W675" s="20" t="str">
        <f ca="1">MID(HEX2BIN(MID(C675,5,1),4),3,1)</f>
        <v>1</v>
      </c>
      <c r="X675" s="20" t="str">
        <f ca="1">MID(HEX2BIN(MID(C675,5,1),4),4,1)</f>
        <v>0</v>
      </c>
      <c r="Y675" s="21" t="str">
        <f ca="1">MID(HEX2BIN(MID(C675,6,1),4),1,1)</f>
        <v>1</v>
      </c>
      <c r="Z675" s="21" t="str">
        <f ca="1">MID(HEX2BIN(MID(C675,6,1),4),2,1)</f>
        <v>0</v>
      </c>
      <c r="AA675" s="21" t="str">
        <f ca="1">MID(HEX2BIN(MID(C675,6,1),4),3,1)</f>
        <v>0</v>
      </c>
      <c r="AB675" s="21" t="str">
        <f ca="1">MID(HEX2BIN(MID(C675,6,1),4),4,1)</f>
        <v>1</v>
      </c>
      <c r="AC675" s="22" t="str">
        <f ca="1">MID(HEX2BIN(MID(C675,7,1),4),1,1)</f>
        <v>0</v>
      </c>
      <c r="AD675" s="22" t="str">
        <f ca="1">MID(HEX2BIN(MID(C675,7,1),4),2,1)</f>
        <v>1</v>
      </c>
      <c r="AE675" s="22" t="str">
        <f ca="1">MID(HEX2BIN(MID(C675,7,1),4),3,1)</f>
        <v>0</v>
      </c>
      <c r="AF675" s="22" t="str">
        <f ca="1">MID(HEX2BIN(MID(C675,7,1),4),4,1)</f>
        <v>0</v>
      </c>
      <c r="AG675" s="23" t="str">
        <f ca="1">MID(HEX2BIN(MID(C675,8,1),4),1,1)</f>
        <v>0</v>
      </c>
      <c r="AH675" s="23" t="str">
        <f ca="1">MID(HEX2BIN(MID(C675,8,1),4),2,1)</f>
        <v>1</v>
      </c>
      <c r="AI675" s="23" t="str">
        <f ca="1">MID(HEX2BIN(MID(C675,8,1),4),3,1)</f>
        <v>1</v>
      </c>
      <c r="AJ675" s="23" t="str">
        <f ca="1">MID(HEX2BIN(MID(C675,8,1),4),4,1)</f>
        <v>0</v>
      </c>
    </row>
    <row r="676" spans="1:47" x14ac:dyDescent="0.35">
      <c r="A676" s="9" t="s">
        <v>83</v>
      </c>
      <c r="C676" t="s">
        <v>2</v>
      </c>
      <c r="D676" s="27">
        <v>7</v>
      </c>
      <c r="E676" s="20" t="str" cm="1">
        <f t="array" aca="1" ref="E676" ca="1">INDIRECT(ADDRESS((ROW(676:676)-1),IF(MOD(COLUMN(E:E)-4-$D676,32)=0,32,MOD(COLUMN(E:E)-4-$D676,32))+4))</f>
        <v>1</v>
      </c>
      <c r="F676" s="20" t="str" cm="1">
        <f t="array" aca="1" ref="F676" ca="1">INDIRECT(ADDRESS((ROW(676:676)-1),IF(MOD(COLUMN(F:F)-4-$D676,32)=0,32,MOD(COLUMN(F:F)-4-$D676,32))+4))</f>
        <v>0</v>
      </c>
      <c r="G676" s="20" t="str" cm="1">
        <f t="array" aca="1" ref="G676" ca="1">INDIRECT(ADDRESS((ROW(676:676)-1),IF(MOD(COLUMN(G:G)-4-$D676,32)=0,32,MOD(COLUMN(G:G)-4-$D676,32))+4))</f>
        <v>0</v>
      </c>
      <c r="H676" s="20" t="str" cm="1">
        <f t="array" aca="1" ref="H676" ca="1">INDIRECT(ADDRESS((ROW(676:676)-1),IF(MOD(COLUMN(H:H)-4-$D676,32)=0,32,MOD(COLUMN(H:H)-4-$D676,32))+4))</f>
        <v>0</v>
      </c>
      <c r="I676" s="21" t="str" cm="1">
        <f t="array" aca="1" ref="I676" ca="1">INDIRECT(ADDRESS((ROW(676:676)-1),IF(MOD(COLUMN(I:I)-4-$D676,32)=0,32,MOD(COLUMN(I:I)-4-$D676,32))+4))</f>
        <v>1</v>
      </c>
      <c r="J676" s="21" t="str" cm="1">
        <f t="array" aca="1" ref="J676" ca="1">INDIRECT(ADDRESS((ROW(676:676)-1),IF(MOD(COLUMN(J:J)-4-$D676,32)=0,32,MOD(COLUMN(J:J)-4-$D676,32))+4))</f>
        <v>1</v>
      </c>
      <c r="K676" s="21" t="str" cm="1">
        <f t="array" aca="1" ref="K676" ca="1">INDIRECT(ADDRESS((ROW(676:676)-1),IF(MOD(COLUMN(K:K)-4-$D676,32)=0,32,MOD(COLUMN(K:K)-4-$D676,32))+4))</f>
        <v>0</v>
      </c>
      <c r="L676" s="21" t="str" cm="1">
        <f t="array" aca="1" ref="L676" ca="1">INDIRECT(ADDRESS((ROW(676:676)-1),IF(MOD(COLUMN(L:L)-4-$D676,32)=0,32,MOD(COLUMN(L:L)-4-$D676,32))+4))</f>
        <v>1</v>
      </c>
      <c r="M676" s="22" t="str" cm="1">
        <f t="array" aca="1" ref="M676" ca="1">INDIRECT(ADDRESS((ROW(676:676)-1),IF(MOD(COLUMN(M:M)-4-$D676,32)=0,32,MOD(COLUMN(M:M)-4-$D676,32))+4))</f>
        <v>0</v>
      </c>
      <c r="N676" s="22" t="str" cm="1">
        <f t="array" aca="1" ref="N676" ca="1">INDIRECT(ADDRESS((ROW(676:676)-1),IF(MOD(COLUMN(N:N)-4-$D676,32)=0,32,MOD(COLUMN(N:N)-4-$D676,32))+4))</f>
        <v>0</v>
      </c>
      <c r="O676" s="22" t="str" cm="1">
        <f t="array" aca="1" ref="O676" ca="1">INDIRECT(ADDRESS((ROW(676:676)-1),IF(MOD(COLUMN(O:O)-4-$D676,32)=0,32,MOD(COLUMN(O:O)-4-$D676,32))+4))</f>
        <v>1</v>
      </c>
      <c r="P676" s="22" t="str" cm="1">
        <f t="array" aca="1" ref="P676" ca="1">INDIRECT(ADDRESS((ROW(676:676)-1),IF(MOD(COLUMN(P:P)-4-$D676,32)=0,32,MOD(COLUMN(P:P)-4-$D676,32))+4))</f>
        <v>0</v>
      </c>
      <c r="Q676" s="23" t="str" cm="1">
        <f t="array" aca="1" ref="Q676" ca="1">INDIRECT(ADDRESS((ROW(676:676)-1),IF(MOD(COLUMN(Q:Q)-4-$D676,32)=0,32,MOD(COLUMN(Q:Q)-4-$D676,32))+4))</f>
        <v>0</v>
      </c>
      <c r="R676" s="23" t="str" cm="1">
        <f t="array" aca="1" ref="R676" ca="1">INDIRECT(ADDRESS((ROW(676:676)-1),IF(MOD(COLUMN(R:R)-4-$D676,32)=0,32,MOD(COLUMN(R:R)-4-$D676,32))+4))</f>
        <v>1</v>
      </c>
      <c r="S676" s="23" t="str" cm="1">
        <f t="array" aca="1" ref="S676" ca="1">INDIRECT(ADDRESS((ROW(676:676)-1),IF(MOD(COLUMN(S:S)-4-$D676,32)=0,32,MOD(COLUMN(S:S)-4-$D676,32))+4))</f>
        <v>1</v>
      </c>
      <c r="T676" s="23" t="str" cm="1">
        <f t="array" aca="1" ref="T676" ca="1">INDIRECT(ADDRESS((ROW(676:676)-1),IF(MOD(COLUMN(T:T)-4-$D676,32)=0,32,MOD(COLUMN(T:T)-4-$D676,32))+4))</f>
        <v>1</v>
      </c>
      <c r="U676" s="20" t="str" cm="1">
        <f t="array" aca="1" ref="U676" ca="1">INDIRECT(ADDRESS((ROW(676:676)-1),IF(MOD(COLUMN(U:U)-4-$D676,32)=0,32,MOD(COLUMN(U:U)-4-$D676,32))+4))</f>
        <v>1</v>
      </c>
      <c r="V676" s="20" t="str" cm="1">
        <f t="array" aca="1" ref="V676" ca="1">INDIRECT(ADDRESS((ROW(676:676)-1),IF(MOD(COLUMN(V:V)-4-$D676,32)=0,32,MOD(COLUMN(V:V)-4-$D676,32))+4))</f>
        <v>0</v>
      </c>
      <c r="W676" s="20" t="str" cm="1">
        <f t="array" aca="1" ref="W676" ca="1">INDIRECT(ADDRESS((ROW(676:676)-1),IF(MOD(COLUMN(W:W)-4-$D676,32)=0,32,MOD(COLUMN(W:W)-4-$D676,32))+4))</f>
        <v>1</v>
      </c>
      <c r="X676" s="20" t="str" cm="1">
        <f t="array" aca="1" ref="X676" ca="1">INDIRECT(ADDRESS((ROW(676:676)-1),IF(MOD(COLUMN(X:X)-4-$D676,32)=0,32,MOD(COLUMN(X:X)-4-$D676,32))+4))</f>
        <v>1</v>
      </c>
      <c r="Y676" s="21" t="str" cm="1">
        <f t="array" aca="1" ref="Y676" ca="1">INDIRECT(ADDRESS((ROW(676:676)-1),IF(MOD(COLUMN(Y:Y)-4-$D676,32)=0,32,MOD(COLUMN(Y:Y)-4-$D676,32))+4))</f>
        <v>0</v>
      </c>
      <c r="Z676" s="21" t="str" cm="1">
        <f t="array" aca="1" ref="Z676" ca="1">INDIRECT(ADDRESS((ROW(676:676)-1),IF(MOD(COLUMN(Z:Z)-4-$D676,32)=0,32,MOD(COLUMN(Z:Z)-4-$D676,32))+4))</f>
        <v>1</v>
      </c>
      <c r="AA676" s="21" t="str" cm="1">
        <f t="array" aca="1" ref="AA676" ca="1">INDIRECT(ADDRESS((ROW(676:676)-1),IF(MOD(COLUMN(AA:AA)-4-$D676,32)=0,32,MOD(COLUMN(AA:AA)-4-$D676,32))+4))</f>
        <v>0</v>
      </c>
      <c r="AB676" s="21" t="str" cm="1">
        <f t="array" aca="1" ref="AB676" ca="1">INDIRECT(ADDRESS((ROW(676:676)-1),IF(MOD(COLUMN(AB:AB)-4-$D676,32)=0,32,MOD(COLUMN(AB:AB)-4-$D676,32))+4))</f>
        <v>0</v>
      </c>
      <c r="AC676" s="22" t="str" cm="1">
        <f t="array" aca="1" ref="AC676" ca="1">INDIRECT(ADDRESS((ROW(676:676)-1),IF(MOD(COLUMN(AC:AC)-4-$D676,32)=0,32,MOD(COLUMN(AC:AC)-4-$D676,32))+4))</f>
        <v>0</v>
      </c>
      <c r="AD676" s="22" t="str" cm="1">
        <f t="array" aca="1" ref="AD676" ca="1">INDIRECT(ADDRESS((ROW(676:676)-1),IF(MOD(COLUMN(AD:AD)-4-$D676,32)=0,32,MOD(COLUMN(AD:AD)-4-$D676,32))+4))</f>
        <v>1</v>
      </c>
      <c r="AE676" s="22" t="str" cm="1">
        <f t="array" aca="1" ref="AE676" ca="1">INDIRECT(ADDRESS((ROW(676:676)-1),IF(MOD(COLUMN(AE:AE)-4-$D676,32)=0,32,MOD(COLUMN(AE:AE)-4-$D676,32))+4))</f>
        <v>0</v>
      </c>
      <c r="AF676" s="22" t="str" cm="1">
        <f t="array" aca="1" ref="AF676" ca="1">INDIRECT(ADDRESS((ROW(676:676)-1),IF(MOD(COLUMN(AF:AF)-4-$D676,32)=0,32,MOD(COLUMN(AF:AF)-4-$D676,32))+4))</f>
        <v>1</v>
      </c>
      <c r="AG676" s="23" t="str" cm="1">
        <f t="array" aca="1" ref="AG676" ca="1">INDIRECT(ADDRESS((ROW(676:676)-1),IF(MOD(COLUMN(AG:AG)-4-$D676,32)=0,32,MOD(COLUMN(AG:AG)-4-$D676,32))+4))</f>
        <v>0</v>
      </c>
      <c r="AH676" s="23" t="str" cm="1">
        <f t="array" aca="1" ref="AH676" ca="1">INDIRECT(ADDRESS((ROW(676:676)-1),IF(MOD(COLUMN(AH:AH)-4-$D676,32)=0,32,MOD(COLUMN(AH:AH)-4-$D676,32))+4))</f>
        <v>0</v>
      </c>
      <c r="AI676" s="23" t="str" cm="1">
        <f t="array" aca="1" ref="AI676" ca="1">INDIRECT(ADDRESS((ROW(676:676)-1),IF(MOD(COLUMN(AI:AI)-4-$D676,32)=0,32,MOD(COLUMN(AI:AI)-4-$D676,32))+4))</f>
        <v>1</v>
      </c>
      <c r="AJ676" s="23" t="str" cm="1">
        <f t="array" aca="1" ref="AJ676" ca="1">INDIRECT(ADDRESS((ROW(676:676)-1),IF(MOD(COLUMN(AJ:AJ)-4-$D676,32)=0,32,MOD(COLUMN(AJ:AJ)-4-$D676,32))+4))</f>
        <v>0</v>
      </c>
      <c r="AK676" t="str">
        <f ca="1">_xlfn.CONCAT(E676,F676,G676,H676,I676,J676,K676,L676)</f>
        <v>10001101</v>
      </c>
      <c r="AL676" t="str">
        <f ca="1">_xlfn.CONCAT(M676,N676,O676,P676,Q676,R676,S676,T676)</f>
        <v>00100111</v>
      </c>
      <c r="AM676" t="str">
        <f ca="1">_xlfn.CONCAT(U676,V676,W676,X676,Y676,Z676,AA676,AB676)</f>
        <v>10110100</v>
      </c>
      <c r="AN676" t="str">
        <f ca="1">_xlfn.CONCAT(AC676,AD676,AE676,AF676,AG676,AH676,AI676,AJ676)</f>
        <v>01010010</v>
      </c>
      <c r="AO676">
        <f ca="1">BIN2DEC(AK676)</f>
        <v>141</v>
      </c>
      <c r="AP676">
        <f t="shared" ref="AP676:AP678" ca="1" si="572">BIN2DEC(AL676)</f>
        <v>39</v>
      </c>
      <c r="AQ676">
        <f t="shared" ref="AQ676:AQ678" ca="1" si="573">BIN2DEC(AM676)</f>
        <v>180</v>
      </c>
      <c r="AR676">
        <f t="shared" ref="AR676:AR678" ca="1" si="574">BIN2DEC(AN676)</f>
        <v>82</v>
      </c>
      <c r="AS676">
        <f ca="1">(AO676*2^24)+(AP676*2^16)+(AQ676*2^8)+AR676</f>
        <v>2368189522</v>
      </c>
      <c r="AT676">
        <f>2^32</f>
        <v>4294967296</v>
      </c>
      <c r="AU676">
        <f ca="1">AT676-AS676</f>
        <v>1926777774</v>
      </c>
    </row>
    <row r="677" spans="1:47" x14ac:dyDescent="0.35">
      <c r="C677" t="s">
        <v>2</v>
      </c>
      <c r="D677" s="27">
        <v>18</v>
      </c>
      <c r="E677" s="20" t="str" cm="1">
        <f t="array" aca="1" ref="E677" ca="1">INDIRECT(ADDRESS((ROW(677:677)-2),IF(MOD(COLUMN(E:E)-4-$D677,32)=0,32,MOD(COLUMN(E:E)-4-$D677,32))+4))</f>
        <v>1</v>
      </c>
      <c r="F677" s="20" t="str" cm="1">
        <f t="array" aca="1" ref="F677" ca="1">INDIRECT(ADDRESS((ROW(677:677)-2),IF(MOD(COLUMN(F:F)-4-$D677,32)=0,32,MOD(COLUMN(F:F)-4-$D677,32))+4))</f>
        <v>0</v>
      </c>
      <c r="G677" s="20" t="str" cm="1">
        <f t="array" aca="1" ref="G677" ca="1">INDIRECT(ADDRESS((ROW(677:677)-2),IF(MOD(COLUMN(G:G)-4-$D677,32)=0,32,MOD(COLUMN(G:G)-4-$D677,32))+4))</f>
        <v>0</v>
      </c>
      <c r="H677" s="20" t="str" cm="1">
        <f t="array" aca="1" ref="H677" ca="1">INDIRECT(ADDRESS((ROW(677:677)-2),IF(MOD(COLUMN(H:H)-4-$D677,32)=0,32,MOD(COLUMN(H:H)-4-$D677,32))+4))</f>
        <v>0</v>
      </c>
      <c r="I677" s="21" t="str" cm="1">
        <f t="array" aca="1" ref="I677" ca="1">INDIRECT(ADDRESS((ROW(677:677)-2),IF(MOD(COLUMN(I:I)-4-$D677,32)=0,32,MOD(COLUMN(I:I)-4-$D677,32))+4))</f>
        <v>1</v>
      </c>
      <c r="J677" s="21" t="str" cm="1">
        <f t="array" aca="1" ref="J677" ca="1">INDIRECT(ADDRESS((ROW(677:677)-2),IF(MOD(COLUMN(J:J)-4-$D677,32)=0,32,MOD(COLUMN(J:J)-4-$D677,32))+4))</f>
        <v>0</v>
      </c>
      <c r="K677" s="21" t="str" cm="1">
        <f t="array" aca="1" ref="K677" ca="1">INDIRECT(ADDRESS((ROW(677:677)-2),IF(MOD(COLUMN(K:K)-4-$D677,32)=0,32,MOD(COLUMN(K:K)-4-$D677,32))+4))</f>
        <v>1</v>
      </c>
      <c r="L677" s="21" t="str" cm="1">
        <f t="array" aca="1" ref="L677" ca="1">INDIRECT(ADDRESS((ROW(677:677)-2),IF(MOD(COLUMN(L:L)-4-$D677,32)=0,32,MOD(COLUMN(L:L)-4-$D677,32))+4))</f>
        <v>0</v>
      </c>
      <c r="M677" s="22" t="str" cm="1">
        <f t="array" aca="1" ref="M677" ca="1">INDIRECT(ADDRESS((ROW(677:677)-2),IF(MOD(COLUMN(M:M)-4-$D677,32)=0,32,MOD(COLUMN(M:M)-4-$D677,32))+4))</f>
        <v>0</v>
      </c>
      <c r="N677" s="22" t="str" cm="1">
        <f t="array" aca="1" ref="N677" ca="1">INDIRECT(ADDRESS((ROW(677:677)-2),IF(MOD(COLUMN(N:N)-4-$D677,32)=0,32,MOD(COLUMN(N:N)-4-$D677,32))+4))</f>
        <v>1</v>
      </c>
      <c r="O677" s="22" t="str" cm="1">
        <f t="array" aca="1" ref="O677" ca="1">INDIRECT(ADDRESS((ROW(677:677)-2),IF(MOD(COLUMN(O:O)-4-$D677,32)=0,32,MOD(COLUMN(O:O)-4-$D677,32))+4))</f>
        <v>0</v>
      </c>
      <c r="P677" s="22" t="str" cm="1">
        <f t="array" aca="1" ref="P677" ca="1">INDIRECT(ADDRESS((ROW(677:677)-2),IF(MOD(COLUMN(P:P)-4-$D677,32)=0,32,MOD(COLUMN(P:P)-4-$D677,32))+4))</f>
        <v>1</v>
      </c>
      <c r="Q677" s="23" t="str" cm="1">
        <f t="array" aca="1" ref="Q677" ca="1">INDIRECT(ADDRESS((ROW(677:677)-2),IF(MOD(COLUMN(Q:Q)-4-$D677,32)=0,32,MOD(COLUMN(Q:Q)-4-$D677,32))+4))</f>
        <v>0</v>
      </c>
      <c r="R677" s="23" t="str" cm="1">
        <f t="array" aca="1" ref="R677" ca="1">INDIRECT(ADDRESS((ROW(677:677)-2),IF(MOD(COLUMN(R:R)-4-$D677,32)=0,32,MOD(COLUMN(R:R)-4-$D677,32))+4))</f>
        <v>0</v>
      </c>
      <c r="S677" s="23" t="str" cm="1">
        <f t="array" aca="1" ref="S677" ca="1">INDIRECT(ADDRESS((ROW(677:677)-2),IF(MOD(COLUMN(S:S)-4-$D677,32)=0,32,MOD(COLUMN(S:S)-4-$D677,32))+4))</f>
        <v>0</v>
      </c>
      <c r="T677" s="23" t="str" cm="1">
        <f t="array" aca="1" ref="T677" ca="1">INDIRECT(ADDRESS((ROW(677:677)-2),IF(MOD(COLUMN(T:T)-4-$D677,32)=0,32,MOD(COLUMN(T:T)-4-$D677,32))+4))</f>
        <v>1</v>
      </c>
      <c r="U677" s="20" t="str" cm="1">
        <f t="array" aca="1" ref="U677" ca="1">INDIRECT(ADDRESS((ROW(677:677)-2),IF(MOD(COLUMN(U:U)-4-$D677,32)=0,32,MOD(COLUMN(U:U)-4-$D677,32))+4))</f>
        <v>1</v>
      </c>
      <c r="V677" s="20" t="str" cm="1">
        <f t="array" aca="1" ref="V677" ca="1">INDIRECT(ADDRESS((ROW(677:677)-2),IF(MOD(COLUMN(V:V)-4-$D677,32)=0,32,MOD(COLUMN(V:V)-4-$D677,32))+4))</f>
        <v>0</v>
      </c>
      <c r="W677" s="20" t="str" cm="1">
        <f t="array" aca="1" ref="W677" ca="1">INDIRECT(ADDRESS((ROW(677:677)-2),IF(MOD(COLUMN(W:W)-4-$D677,32)=0,32,MOD(COLUMN(W:W)-4-$D677,32))+4))</f>
        <v>1</v>
      </c>
      <c r="X677" s="20" t="str" cm="1">
        <f t="array" aca="1" ref="X677" ca="1">INDIRECT(ADDRESS((ROW(677:677)-2),IF(MOD(COLUMN(X:X)-4-$D677,32)=0,32,MOD(COLUMN(X:X)-4-$D677,32))+4))</f>
        <v>0</v>
      </c>
      <c r="Y677" s="21" t="str" cm="1">
        <f t="array" aca="1" ref="Y677" ca="1">INDIRECT(ADDRESS((ROW(677:677)-2),IF(MOD(COLUMN(Y:Y)-4-$D677,32)=0,32,MOD(COLUMN(Y:Y)-4-$D677,32))+4))</f>
        <v>0</v>
      </c>
      <c r="Z677" s="21" t="str" cm="1">
        <f t="array" aca="1" ref="Z677" ca="1">INDIRECT(ADDRESS((ROW(677:677)-2),IF(MOD(COLUMN(Z:Z)-4-$D677,32)=0,32,MOD(COLUMN(Z:Z)-4-$D677,32))+4))</f>
        <v>1</v>
      </c>
      <c r="AA677" s="21" t="str" cm="1">
        <f t="array" aca="1" ref="AA677" ca="1">INDIRECT(ADDRESS((ROW(677:677)-2),IF(MOD(COLUMN(AA:AA)-4-$D677,32)=0,32,MOD(COLUMN(AA:AA)-4-$D677,32))+4))</f>
        <v>0</v>
      </c>
      <c r="AB677" s="21" t="str" cm="1">
        <f t="array" aca="1" ref="AB677" ca="1">INDIRECT(ADDRESS((ROW(677:677)-2),IF(MOD(COLUMN(AB:AB)-4-$D677,32)=0,32,MOD(COLUMN(AB:AB)-4-$D677,32))+4))</f>
        <v>0</v>
      </c>
      <c r="AC677" s="22" t="str" cm="1">
        <f t="array" aca="1" ref="AC677" ca="1">INDIRECT(ADDRESS((ROW(677:677)-2),IF(MOD(COLUMN(AC:AC)-4-$D677,32)=0,32,MOD(COLUMN(AC:AC)-4-$D677,32))+4))</f>
        <v>1</v>
      </c>
      <c r="AD677" s="22" t="str" cm="1">
        <f t="array" aca="1" ref="AD677" ca="1">INDIRECT(ADDRESS((ROW(677:677)-2),IF(MOD(COLUMN(AD:AD)-4-$D677,32)=0,32,MOD(COLUMN(AD:AD)-4-$D677,32))+4))</f>
        <v>1</v>
      </c>
      <c r="AE677" s="22" t="str" cm="1">
        <f t="array" aca="1" ref="AE677" ca="1">INDIRECT(ADDRESS((ROW(677:677)-2),IF(MOD(COLUMN(AE:AE)-4-$D677,32)=0,32,MOD(COLUMN(AE:AE)-4-$D677,32))+4))</f>
        <v>1</v>
      </c>
      <c r="AF677" s="22" t="str" cm="1">
        <f t="array" aca="1" ref="AF677" ca="1">INDIRECT(ADDRESS((ROW(677:677)-2),IF(MOD(COLUMN(AF:AF)-4-$D677,32)=0,32,MOD(COLUMN(AF:AF)-4-$D677,32))+4))</f>
        <v>1</v>
      </c>
      <c r="AG677" s="23" t="str" cm="1">
        <f t="array" aca="1" ref="AG677" ca="1">INDIRECT(ADDRESS((ROW(677:677)-2),IF(MOD(COLUMN(AG:AG)-4-$D677,32)=0,32,MOD(COLUMN(AG:AG)-4-$D677,32))+4))</f>
        <v>0</v>
      </c>
      <c r="AH677" s="23" t="str" cm="1">
        <f t="array" aca="1" ref="AH677" ca="1">INDIRECT(ADDRESS((ROW(677:677)-2),IF(MOD(COLUMN(AH:AH)-4-$D677,32)=0,32,MOD(COLUMN(AH:AH)-4-$D677,32))+4))</f>
        <v>1</v>
      </c>
      <c r="AI677" s="23" t="str" cm="1">
        <f t="array" aca="1" ref="AI677" ca="1">INDIRECT(ADDRESS((ROW(677:677)-2),IF(MOD(COLUMN(AI:AI)-4-$D677,32)=0,32,MOD(COLUMN(AI:AI)-4-$D677,32))+4))</f>
        <v>1</v>
      </c>
      <c r="AJ677" s="23" t="str" cm="1">
        <f t="array" aca="1" ref="AJ677" ca="1">INDIRECT(ADDRESS((ROW(677:677)-2),IF(MOD(COLUMN(AJ:AJ)-4-$D677,32)=0,32,MOD(COLUMN(AJ:AJ)-4-$D677,32))+4))</f>
        <v>0</v>
      </c>
      <c r="AK677" t="str">
        <f ca="1">_xlfn.CONCAT(E677,F677,G677,H677,I677,J677,K677,L677)</f>
        <v>10001010</v>
      </c>
      <c r="AL677" t="str">
        <f ca="1">_xlfn.CONCAT(M677,N677,O677,P677,Q677,R677,S677,T677)</f>
        <v>01010001</v>
      </c>
      <c r="AM677" t="str">
        <f ca="1">_xlfn.CONCAT(U677,V677,W677,X677,Y677,Z677,AA677,AB677)</f>
        <v>10100100</v>
      </c>
      <c r="AN677" t="str">
        <f ca="1">_xlfn.CONCAT(AC677,AD677,AE677,AF677,AG677,AH677,AI677,AJ677)</f>
        <v>11110110</v>
      </c>
      <c r="AO677">
        <f ca="1">BIN2DEC(AK677)</f>
        <v>138</v>
      </c>
      <c r="AP677">
        <f t="shared" ca="1" si="572"/>
        <v>81</v>
      </c>
      <c r="AQ677">
        <f t="shared" ca="1" si="573"/>
        <v>164</v>
      </c>
      <c r="AR677">
        <f t="shared" ca="1" si="574"/>
        <v>246</v>
      </c>
      <c r="AS677">
        <f ca="1">(AO677*2^24)+(AP677*2^16)+(AQ677*2^8)+AR677</f>
        <v>2320606454</v>
      </c>
      <c r="AT677">
        <f>2^32</f>
        <v>4294967296</v>
      </c>
      <c r="AU677">
        <f ca="1">AT677-AS677</f>
        <v>1974360842</v>
      </c>
    </row>
    <row r="678" spans="1:47" x14ac:dyDescent="0.35">
      <c r="C678" t="s">
        <v>84</v>
      </c>
      <c r="D678" s="27">
        <v>3</v>
      </c>
      <c r="E678" s="20" cm="1">
        <f t="array" aca="1" ref="E678" ca="1">IF(COLUMN(E:E)-4&gt;$D678,INDIRECT(ADDRESS((ROW(678:678)-3),COLUMN(E:E)-4-$D678+4)),0)</f>
        <v>0</v>
      </c>
      <c r="F678" s="20" cm="1">
        <f t="array" aca="1" ref="F678" ca="1">IF(COLUMN(F:F)-4&gt;$D678,INDIRECT(ADDRESS((ROW(678:678)-3),COLUMN(F:F)-4-$D678+4)),0)</f>
        <v>0</v>
      </c>
      <c r="G678" s="20" cm="1">
        <f t="array" aca="1" ref="G678" ca="1">IF(COLUMN(G:G)-4&gt;$D678,INDIRECT(ADDRESS((ROW(678:678)-3),COLUMN(G:G)-4-$D678+4)),0)</f>
        <v>0</v>
      </c>
      <c r="H678" s="20" t="str" cm="1">
        <f t="array" aca="1" ref="H678" ca="1">IF(COLUMN(H:H)-4&gt;$D678,INDIRECT(ADDRESS((ROW(678:678)-3),COLUMN(H:H)-4-$D678+4)),0)</f>
        <v>1</v>
      </c>
      <c r="I678" s="21" t="str" cm="1">
        <f t="array" aca="1" ref="I678" ca="1">IF(COLUMN(I:I)-4&gt;$D678,INDIRECT(ADDRESS((ROW(678:678)-3),COLUMN(I:I)-4-$D678+4)),0)</f>
        <v>0</v>
      </c>
      <c r="J678" s="21" t="str" cm="1">
        <f t="array" aca="1" ref="J678" ca="1">IF(COLUMN(J:J)-4&gt;$D678,INDIRECT(ADDRESS((ROW(678:678)-3),COLUMN(J:J)-4-$D678+4)),0)</f>
        <v>0</v>
      </c>
      <c r="K678" s="21" t="str" cm="1">
        <f t="array" aca="1" ref="K678" ca="1">IF(COLUMN(K:K)-4&gt;$D678,INDIRECT(ADDRESS((ROW(678:678)-3),COLUMN(K:K)-4-$D678+4)),0)</f>
        <v>1</v>
      </c>
      <c r="L678" s="21" t="str" cm="1">
        <f t="array" aca="1" ref="L678" ca="1">IF(COLUMN(L:L)-4&gt;$D678,INDIRECT(ADDRESS((ROW(678:678)-3),COLUMN(L:L)-4-$D678+4)),0)</f>
        <v>0</v>
      </c>
      <c r="M678" s="22" t="str" cm="1">
        <f t="array" aca="1" ref="M678" ca="1">IF(COLUMN(M:M)-4&gt;$D678,INDIRECT(ADDRESS((ROW(678:678)-3),COLUMN(M:M)-4-$D678+4)),0)</f>
        <v>0</v>
      </c>
      <c r="N678" s="22" t="str" cm="1">
        <f t="array" aca="1" ref="N678" ca="1">IF(COLUMN(N:N)-4&gt;$D678,INDIRECT(ADDRESS((ROW(678:678)-3),COLUMN(N:N)-4-$D678+4)),0)</f>
        <v>1</v>
      </c>
      <c r="O678" s="22" t="str" cm="1">
        <f t="array" aca="1" ref="O678" ca="1">IF(COLUMN(O:O)-4&gt;$D678,INDIRECT(ADDRESS((ROW(678:678)-3),COLUMN(O:O)-4-$D678+4)),0)</f>
        <v>1</v>
      </c>
      <c r="P678" s="22" t="str" cm="1">
        <f t="array" aca="1" ref="P678" ca="1">IF(COLUMN(P:P)-4&gt;$D678,INDIRECT(ADDRESS((ROW(678:678)-3),COLUMN(P:P)-4-$D678+4)),0)</f>
        <v>1</v>
      </c>
      <c r="Q678" s="23" t="str" cm="1">
        <f t="array" aca="1" ref="Q678" ca="1">IF(COLUMN(Q:Q)-4&gt;$D678,INDIRECT(ADDRESS((ROW(678:678)-3),COLUMN(Q:Q)-4-$D678+4)),0)</f>
        <v>1</v>
      </c>
      <c r="R678" s="23" t="str" cm="1">
        <f t="array" aca="1" ref="R678" ca="1">IF(COLUMN(R:R)-4&gt;$D678,INDIRECT(ADDRESS((ROW(678:678)-3),COLUMN(R:R)-4-$D678+4)),0)</f>
        <v>0</v>
      </c>
      <c r="S678" s="23" t="str" cm="1">
        <f t="array" aca="1" ref="S678" ca="1">IF(COLUMN(S:S)-4&gt;$D678,INDIRECT(ADDRESS((ROW(678:678)-3),COLUMN(S:S)-4-$D678+4)),0)</f>
        <v>1</v>
      </c>
      <c r="T678" s="23" t="str" cm="1">
        <f t="array" aca="1" ref="T678" ca="1">IF(COLUMN(T:T)-4&gt;$D678,INDIRECT(ADDRESS((ROW(678:678)-3),COLUMN(T:T)-4-$D678+4)),0)</f>
        <v>1</v>
      </c>
      <c r="U678" s="20" t="str" cm="1">
        <f t="array" aca="1" ref="U678" ca="1">IF(COLUMN(U:U)-4&gt;$D678,INDIRECT(ADDRESS((ROW(678:678)-3),COLUMN(U:U)-4-$D678+4)),0)</f>
        <v>0</v>
      </c>
      <c r="V678" s="20" t="str" cm="1">
        <f t="array" aca="1" ref="V678" ca="1">IF(COLUMN(V:V)-4&gt;$D678,INDIRECT(ADDRESS((ROW(678:678)-3),COLUMN(V:V)-4-$D678+4)),0)</f>
        <v>1</v>
      </c>
      <c r="W678" s="20" t="str" cm="1">
        <f t="array" aca="1" ref="W678" ca="1">IF(COLUMN(W:W)-4&gt;$D678,INDIRECT(ADDRESS((ROW(678:678)-3),COLUMN(W:W)-4-$D678+4)),0)</f>
        <v>0</v>
      </c>
      <c r="X678" s="20" t="str" cm="1">
        <f t="array" aca="1" ref="X678" ca="1">IF(COLUMN(X:X)-4&gt;$D678,INDIRECT(ADDRESS((ROW(678:678)-3),COLUMN(X:X)-4-$D678+4)),0)</f>
        <v>0</v>
      </c>
      <c r="Y678" s="21" t="str" cm="1">
        <f t="array" aca="1" ref="Y678" ca="1">IF(COLUMN(Y:Y)-4&gt;$D678,INDIRECT(ADDRESS((ROW(678:678)-3),COLUMN(Y:Y)-4-$D678+4)),0)</f>
        <v>0</v>
      </c>
      <c r="Z678" s="21" t="str" cm="1">
        <f t="array" aca="1" ref="Z678" ca="1">IF(COLUMN(Z:Z)-4&gt;$D678,INDIRECT(ADDRESS((ROW(678:678)-3),COLUMN(Z:Z)-4-$D678+4)),0)</f>
        <v>1</v>
      </c>
      <c r="AA678" s="21" t="str" cm="1">
        <f t="array" aca="1" ref="AA678" ca="1">IF(COLUMN(AA:AA)-4&gt;$D678,INDIRECT(ADDRESS((ROW(678:678)-3),COLUMN(AA:AA)-4-$D678+4)),0)</f>
        <v>0</v>
      </c>
      <c r="AB678" s="21" t="str" cm="1">
        <f t="array" aca="1" ref="AB678" ca="1">IF(COLUMN(AB:AB)-4&gt;$D678,INDIRECT(ADDRESS((ROW(678:678)-3),COLUMN(AB:AB)-4-$D678+4)),0)</f>
        <v>1</v>
      </c>
      <c r="AC678" s="22" t="str" cm="1">
        <f t="array" aca="1" ref="AC678" ca="1">IF(COLUMN(AC:AC)-4&gt;$D678,INDIRECT(ADDRESS((ROW(678:678)-3),COLUMN(AC:AC)-4-$D678+4)),0)</f>
        <v>0</v>
      </c>
      <c r="AD678" s="22" t="str" cm="1">
        <f t="array" aca="1" ref="AD678" ca="1">IF(COLUMN(AD:AD)-4&gt;$D678,INDIRECT(ADDRESS((ROW(678:678)-3),COLUMN(AD:AD)-4-$D678+4)),0)</f>
        <v>0</v>
      </c>
      <c r="AE678" s="22" t="str" cm="1">
        <f t="array" aca="1" ref="AE678" ca="1">IF(COLUMN(AE:AE)-4&gt;$D678,INDIRECT(ADDRESS((ROW(678:678)-3),COLUMN(AE:AE)-4-$D678+4)),0)</f>
        <v>1</v>
      </c>
      <c r="AF678" s="22" t="str" cm="1">
        <f t="array" aca="1" ref="AF678" ca="1">IF(COLUMN(AF:AF)-4&gt;$D678,INDIRECT(ADDRESS((ROW(678:678)-3),COLUMN(AF:AF)-4-$D678+4)),0)</f>
        <v>0</v>
      </c>
      <c r="AG678" s="23" t="str" cm="1">
        <f t="array" aca="1" ref="AG678" ca="1">IF(COLUMN(AG:AG)-4&gt;$D678,INDIRECT(ADDRESS((ROW(678:678)-3),COLUMN(AG:AG)-4-$D678+4)),0)</f>
        <v>1</v>
      </c>
      <c r="AH678" s="23" t="str" cm="1">
        <f t="array" aca="1" ref="AH678" ca="1">IF(COLUMN(AH:AH)-4&gt;$D678,INDIRECT(ADDRESS((ROW(678:678)-3),COLUMN(AH:AH)-4-$D678+4)),0)</f>
        <v>0</v>
      </c>
      <c r="AI678" s="23" t="str" cm="1">
        <f t="array" aca="1" ref="AI678" ca="1">IF(COLUMN(AI:AI)-4&gt;$D678,INDIRECT(ADDRESS((ROW(678:678)-3),COLUMN(AI:AI)-4-$D678+4)),0)</f>
        <v>0</v>
      </c>
      <c r="AJ678" s="23" t="str" cm="1">
        <f t="array" aca="1" ref="AJ678" ca="1">IF(COLUMN(AJ:AJ)-4&gt;$D678,INDIRECT(ADDRESS((ROW(678:678)-3),COLUMN(AJ:AJ)-4-$D678+4)),0)</f>
        <v>0</v>
      </c>
      <c r="AK678" t="str">
        <f ca="1">_xlfn.CONCAT(E678,F678,G678,H678,I678,J678,K678,L678)</f>
        <v>00010010</v>
      </c>
      <c r="AL678" t="str">
        <f ca="1">_xlfn.CONCAT(M678,N678,O678,P678,Q678,R678,S678,T678)</f>
        <v>01111011</v>
      </c>
      <c r="AM678" t="str">
        <f ca="1">_xlfn.CONCAT(U678,V678,W678,X678,Y678,Z678,AA678,AB678)</f>
        <v>01000101</v>
      </c>
      <c r="AN678" t="str">
        <f ca="1">_xlfn.CONCAT(AC678,AD678,AE678,AF678,AG678,AH678,AI678,AJ678)</f>
        <v>00101000</v>
      </c>
      <c r="AO678">
        <f ca="1">BIN2DEC(AK678)</f>
        <v>18</v>
      </c>
      <c r="AP678">
        <f t="shared" ca="1" si="572"/>
        <v>123</v>
      </c>
      <c r="AQ678">
        <f t="shared" ca="1" si="573"/>
        <v>69</v>
      </c>
      <c r="AR678">
        <f t="shared" ca="1" si="574"/>
        <v>40</v>
      </c>
      <c r="AS678">
        <f ca="1">(AO678*2^24)+(AP678*2^16)+(AQ678*2^8)+AR678</f>
        <v>310068520</v>
      </c>
    </row>
    <row r="679" spans="1:47" x14ac:dyDescent="0.35">
      <c r="C679" t="s">
        <v>85</v>
      </c>
      <c r="E679" s="4">
        <f ca="1">_xlfn.BITXOR(E676,E677)</f>
        <v>0</v>
      </c>
      <c r="F679" s="4">
        <f t="shared" ref="F679:AJ679" ca="1" si="575">_xlfn.BITXOR(F676,F677)</f>
        <v>0</v>
      </c>
      <c r="G679" s="4">
        <f t="shared" ca="1" si="575"/>
        <v>0</v>
      </c>
      <c r="H679" s="4">
        <f t="shared" ca="1" si="575"/>
        <v>0</v>
      </c>
      <c r="I679" s="4">
        <f t="shared" ca="1" si="575"/>
        <v>0</v>
      </c>
      <c r="J679" s="4">
        <f t="shared" ca="1" si="575"/>
        <v>1</v>
      </c>
      <c r="K679" s="4">
        <f t="shared" ca="1" si="575"/>
        <v>1</v>
      </c>
      <c r="L679" s="4">
        <f t="shared" ca="1" si="575"/>
        <v>1</v>
      </c>
      <c r="M679" s="4">
        <f t="shared" ca="1" si="575"/>
        <v>0</v>
      </c>
      <c r="N679" s="4">
        <f t="shared" ca="1" si="575"/>
        <v>1</v>
      </c>
      <c r="O679" s="4">
        <f t="shared" ca="1" si="575"/>
        <v>1</v>
      </c>
      <c r="P679" s="4">
        <f t="shared" ca="1" si="575"/>
        <v>1</v>
      </c>
      <c r="Q679" s="4">
        <f t="shared" ca="1" si="575"/>
        <v>0</v>
      </c>
      <c r="R679" s="4">
        <f t="shared" ca="1" si="575"/>
        <v>1</v>
      </c>
      <c r="S679" s="4">
        <f t="shared" ca="1" si="575"/>
        <v>1</v>
      </c>
      <c r="T679" s="4">
        <f t="shared" ca="1" si="575"/>
        <v>0</v>
      </c>
      <c r="U679" s="4">
        <f t="shared" ca="1" si="575"/>
        <v>0</v>
      </c>
      <c r="V679" s="4">
        <f t="shared" ca="1" si="575"/>
        <v>0</v>
      </c>
      <c r="W679" s="4">
        <f t="shared" ca="1" si="575"/>
        <v>0</v>
      </c>
      <c r="X679" s="4">
        <f t="shared" ca="1" si="575"/>
        <v>1</v>
      </c>
      <c r="Y679" s="4">
        <f t="shared" ca="1" si="575"/>
        <v>0</v>
      </c>
      <c r="Z679" s="4">
        <f t="shared" ca="1" si="575"/>
        <v>0</v>
      </c>
      <c r="AA679" s="4">
        <f t="shared" ca="1" si="575"/>
        <v>0</v>
      </c>
      <c r="AB679" s="4">
        <f t="shared" ca="1" si="575"/>
        <v>0</v>
      </c>
      <c r="AC679" s="4">
        <f t="shared" ca="1" si="575"/>
        <v>1</v>
      </c>
      <c r="AD679" s="4">
        <f t="shared" ca="1" si="575"/>
        <v>0</v>
      </c>
      <c r="AE679" s="4">
        <f t="shared" ca="1" si="575"/>
        <v>1</v>
      </c>
      <c r="AF679" s="4">
        <f t="shared" ca="1" si="575"/>
        <v>0</v>
      </c>
      <c r="AG679" s="4">
        <f t="shared" ca="1" si="575"/>
        <v>0</v>
      </c>
      <c r="AH679" s="4">
        <f t="shared" ca="1" si="575"/>
        <v>1</v>
      </c>
      <c r="AI679" s="4">
        <f t="shared" ca="1" si="575"/>
        <v>0</v>
      </c>
      <c r="AJ679" s="4">
        <f t="shared" ca="1" si="575"/>
        <v>0</v>
      </c>
    </row>
    <row r="680" spans="1:47" x14ac:dyDescent="0.35">
      <c r="B680" s="18">
        <f ca="1">AS680</f>
        <v>353195404</v>
      </c>
      <c r="C680" s="17"/>
      <c r="E680" s="24">
        <f ca="1">_xlfn.BITXOR(E678,E679)</f>
        <v>0</v>
      </c>
      <c r="F680" s="24">
        <f t="shared" ref="F680:AJ680" ca="1" si="576">_xlfn.BITXOR(F678,F679)</f>
        <v>0</v>
      </c>
      <c r="G680" s="24">
        <f t="shared" ca="1" si="576"/>
        <v>0</v>
      </c>
      <c r="H680" s="24">
        <f t="shared" ca="1" si="576"/>
        <v>1</v>
      </c>
      <c r="I680" s="24">
        <f t="shared" ca="1" si="576"/>
        <v>0</v>
      </c>
      <c r="J680" s="24">
        <f t="shared" ca="1" si="576"/>
        <v>1</v>
      </c>
      <c r="K680" s="24">
        <f t="shared" ca="1" si="576"/>
        <v>0</v>
      </c>
      <c r="L680" s="24">
        <f t="shared" ca="1" si="576"/>
        <v>1</v>
      </c>
      <c r="M680" s="24">
        <f t="shared" ca="1" si="576"/>
        <v>0</v>
      </c>
      <c r="N680" s="24">
        <f t="shared" ca="1" si="576"/>
        <v>0</v>
      </c>
      <c r="O680" s="24">
        <f t="shared" ca="1" si="576"/>
        <v>0</v>
      </c>
      <c r="P680" s="24">
        <f t="shared" ca="1" si="576"/>
        <v>0</v>
      </c>
      <c r="Q680" s="24">
        <f t="shared" ca="1" si="576"/>
        <v>1</v>
      </c>
      <c r="R680" s="24">
        <f t="shared" ca="1" si="576"/>
        <v>1</v>
      </c>
      <c r="S680" s="24">
        <f t="shared" ca="1" si="576"/>
        <v>0</v>
      </c>
      <c r="T680" s="24">
        <f t="shared" ca="1" si="576"/>
        <v>1</v>
      </c>
      <c r="U680" s="24">
        <f t="shared" ca="1" si="576"/>
        <v>0</v>
      </c>
      <c r="V680" s="24">
        <f t="shared" ca="1" si="576"/>
        <v>1</v>
      </c>
      <c r="W680" s="24">
        <f t="shared" ca="1" si="576"/>
        <v>0</v>
      </c>
      <c r="X680" s="24">
        <f t="shared" ca="1" si="576"/>
        <v>1</v>
      </c>
      <c r="Y680" s="24">
        <f t="shared" ca="1" si="576"/>
        <v>0</v>
      </c>
      <c r="Z680" s="24">
        <f t="shared" ca="1" si="576"/>
        <v>1</v>
      </c>
      <c r="AA680" s="24">
        <f t="shared" ca="1" si="576"/>
        <v>0</v>
      </c>
      <c r="AB680" s="24">
        <f t="shared" ca="1" si="576"/>
        <v>1</v>
      </c>
      <c r="AC680" s="24">
        <f t="shared" ca="1" si="576"/>
        <v>1</v>
      </c>
      <c r="AD680" s="24">
        <f t="shared" ca="1" si="576"/>
        <v>0</v>
      </c>
      <c r="AE680" s="24">
        <f t="shared" ca="1" si="576"/>
        <v>0</v>
      </c>
      <c r="AF680" s="24">
        <f t="shared" ca="1" si="576"/>
        <v>0</v>
      </c>
      <c r="AG680" s="24">
        <f t="shared" ca="1" si="576"/>
        <v>1</v>
      </c>
      <c r="AH680" s="24">
        <f t="shared" ca="1" si="576"/>
        <v>1</v>
      </c>
      <c r="AI680" s="24">
        <f t="shared" ca="1" si="576"/>
        <v>0</v>
      </c>
      <c r="AJ680" s="24">
        <f t="shared" ca="1" si="576"/>
        <v>0</v>
      </c>
      <c r="AK680" t="str">
        <f ca="1">_xlfn.CONCAT(E680,F680,G680,H680,I680,J680,K680,L680)</f>
        <v>00010101</v>
      </c>
      <c r="AL680" t="str">
        <f ca="1">_xlfn.CONCAT(M680,N680,O680,P680,Q680,R680,S680,T680)</f>
        <v>00001101</v>
      </c>
      <c r="AM680" t="str">
        <f ca="1">_xlfn.CONCAT(U680,V680,W680,X680,Y680,Z680,AA680,AB680)</f>
        <v>01010101</v>
      </c>
      <c r="AN680" t="str">
        <f ca="1">_xlfn.CONCAT(AC680,AD680,AE680,AF680,AG680,AH680,AI680,AJ680)</f>
        <v>10001100</v>
      </c>
      <c r="AO680">
        <f ca="1">BIN2DEC(AK680)</f>
        <v>21</v>
      </c>
      <c r="AP680">
        <f t="shared" ref="AP680" ca="1" si="577">BIN2DEC(AL680)</f>
        <v>13</v>
      </c>
      <c r="AQ680">
        <f t="shared" ref="AQ680" ca="1" si="578">BIN2DEC(AM680)</f>
        <v>85</v>
      </c>
      <c r="AR680">
        <f t="shared" ref="AR680" ca="1" si="579">BIN2DEC(AN680)</f>
        <v>140</v>
      </c>
      <c r="AS680">
        <f ca="1">(AO680*2^24)+(AP680*2^16)+(AQ680*2^8)+AR680</f>
        <v>353195404</v>
      </c>
    </row>
    <row r="681" spans="1:47" x14ac:dyDescent="0.35">
      <c r="C681" s="2"/>
    </row>
    <row r="682" spans="1:47" x14ac:dyDescent="0.35">
      <c r="A682" t="s">
        <v>80</v>
      </c>
      <c r="B682" s="18">
        <f ca="1">Home!B48</f>
        <v>3871360944</v>
      </c>
      <c r="C682" s="2"/>
    </row>
    <row r="683" spans="1:47" ht="15" thickBot="1" x14ac:dyDescent="0.4">
      <c r="C683" s="1"/>
    </row>
    <row r="684" spans="1:47" ht="15" thickBot="1" x14ac:dyDescent="0.4">
      <c r="A684" t="s">
        <v>82</v>
      </c>
      <c r="B684" s="28">
        <f ca="1">Home!B39</f>
        <v>13915299</v>
      </c>
      <c r="C684" s="19">
        <f ca="1">MOD(B673+B680+B682+B684,2^32)</f>
        <v>4152423924</v>
      </c>
    </row>
    <row r="686" spans="1:47" x14ac:dyDescent="0.35">
      <c r="A686" s="16" t="s">
        <v>130</v>
      </c>
    </row>
    <row r="687" spans="1:47" x14ac:dyDescent="0.35">
      <c r="A687" t="s">
        <v>79</v>
      </c>
      <c r="B687" s="25">
        <f ca="1">Home!B54</f>
        <v>2796232695</v>
      </c>
      <c r="C687" t="str">
        <f ca="1">DEC2HEX(B687,8)</f>
        <v>A6AB1FF7</v>
      </c>
      <c r="E687" s="20" t="str">
        <f ca="1">MID(HEX2BIN(MID(C687,1,1),4),1,1)</f>
        <v>1</v>
      </c>
      <c r="F687" s="20" t="str">
        <f ca="1">MID(HEX2BIN(MID(C687,1,1),4),2,1)</f>
        <v>0</v>
      </c>
      <c r="G687" s="20" t="str">
        <f ca="1">MID(HEX2BIN(MID(C687,1,1),4),3,1)</f>
        <v>1</v>
      </c>
      <c r="H687" s="20" t="str">
        <f ca="1">MID(HEX2BIN(MID(C687,1,1),4),4,1)</f>
        <v>0</v>
      </c>
      <c r="I687" s="21" t="str">
        <f ca="1">MID(HEX2BIN(MID(C687,2,1),4),1,1)</f>
        <v>0</v>
      </c>
      <c r="J687" s="21" t="str">
        <f ca="1">MID(HEX2BIN(MID(C687,2,1),4),2,1)</f>
        <v>1</v>
      </c>
      <c r="K687" s="21" t="str">
        <f ca="1">MID(HEX2BIN(MID(C687,2,1),4),3,1)</f>
        <v>1</v>
      </c>
      <c r="L687" s="21" t="str">
        <f ca="1">MID(HEX2BIN(MID(C687,2,1),4),4,1)</f>
        <v>0</v>
      </c>
      <c r="M687" s="22" t="str">
        <f ca="1">MID(HEX2BIN(MID(C687,3,1),4),1,1)</f>
        <v>1</v>
      </c>
      <c r="N687" s="22" t="str">
        <f ca="1">MID(HEX2BIN(MID(C687,3,1),4),2,1)</f>
        <v>0</v>
      </c>
      <c r="O687" s="22" t="str">
        <f ca="1">MID(HEX2BIN(MID(C687,3,1),4),3,1)</f>
        <v>1</v>
      </c>
      <c r="P687" s="22" t="str">
        <f ca="1">MID(HEX2BIN(MID(C687,3,1),4),4,1)</f>
        <v>0</v>
      </c>
      <c r="Q687" s="23" t="str">
        <f ca="1">MID(HEX2BIN(MID(C687,4,1),4),1,1)</f>
        <v>1</v>
      </c>
      <c r="R687" s="23" t="str">
        <f ca="1">MID(HEX2BIN(MID(C687,4,1),4),2,1)</f>
        <v>0</v>
      </c>
      <c r="S687" s="23" t="str">
        <f ca="1">MID(HEX2BIN(MID(C687,4,1),4),3,1)</f>
        <v>1</v>
      </c>
      <c r="T687" s="23" t="str">
        <f ca="1">MID(HEX2BIN(MID(C687,4,1),4),4,1)</f>
        <v>1</v>
      </c>
      <c r="U687" s="20" t="str">
        <f ca="1">MID(HEX2BIN(MID(C687,5,1),4),1,1)</f>
        <v>0</v>
      </c>
      <c r="V687" s="20" t="str">
        <f ca="1">MID(HEX2BIN(MID(C687,5,1),4),2,1)</f>
        <v>0</v>
      </c>
      <c r="W687" s="20" t="str">
        <f ca="1">MID(HEX2BIN(MID(C687,5,1),4),3,1)</f>
        <v>0</v>
      </c>
      <c r="X687" s="20" t="str">
        <f ca="1">MID(HEX2BIN(MID(C687,5,1),4),4,1)</f>
        <v>1</v>
      </c>
      <c r="Y687" s="21" t="str">
        <f ca="1">MID(HEX2BIN(MID(C687,6,1),4),1,1)</f>
        <v>1</v>
      </c>
      <c r="Z687" s="21" t="str">
        <f ca="1">MID(HEX2BIN(MID(C687,6,1),4),2,1)</f>
        <v>1</v>
      </c>
      <c r="AA687" s="21" t="str">
        <f ca="1">MID(HEX2BIN(MID(C687,6,1),4),3,1)</f>
        <v>1</v>
      </c>
      <c r="AB687" s="21" t="str">
        <f ca="1">MID(HEX2BIN(MID(C687,6,1),4),4,1)</f>
        <v>1</v>
      </c>
      <c r="AC687" s="22" t="str">
        <f ca="1">MID(HEX2BIN(MID(C687,7,1),4),1,1)</f>
        <v>1</v>
      </c>
      <c r="AD687" s="22" t="str">
        <f ca="1">MID(HEX2BIN(MID(C687,7,1),4),2,1)</f>
        <v>1</v>
      </c>
      <c r="AE687" s="22" t="str">
        <f ca="1">MID(HEX2BIN(MID(C687,7,1),4),3,1)</f>
        <v>1</v>
      </c>
      <c r="AF687" s="22" t="str">
        <f ca="1">MID(HEX2BIN(MID(C687,7,1),4),4,1)</f>
        <v>1</v>
      </c>
      <c r="AG687" s="23" t="str">
        <f ca="1">MID(HEX2BIN(MID(C687,8,1),4),1,1)</f>
        <v>0</v>
      </c>
      <c r="AH687" s="23" t="str">
        <f ca="1">MID(HEX2BIN(MID(C687,8,1),4),2,1)</f>
        <v>1</v>
      </c>
      <c r="AI687" s="23" t="str">
        <f ca="1">MID(HEX2BIN(MID(C687,8,1),4),3,1)</f>
        <v>1</v>
      </c>
      <c r="AJ687" s="23" t="str">
        <f ca="1">MID(HEX2BIN(MID(C687,8,1),4),4,1)</f>
        <v>1</v>
      </c>
    </row>
    <row r="688" spans="1:47" x14ac:dyDescent="0.35">
      <c r="A688" s="9" t="s">
        <v>87</v>
      </c>
      <c r="C688" t="s">
        <v>2</v>
      </c>
      <c r="D688" s="27">
        <v>17</v>
      </c>
      <c r="E688" s="20" t="str" cm="1">
        <f t="array" aca="1" ref="E688" ca="1">INDIRECT(ADDRESS((ROW(688:688)-1),IF(MOD(COLUMN(E:E)-4-$D688,32)=0,32,MOD(COLUMN(E:E)-4-$D688,32))+4))</f>
        <v>1</v>
      </c>
      <c r="F688" s="20" t="str" cm="1">
        <f t="array" aca="1" ref="F688" ca="1">INDIRECT(ADDRESS((ROW(688:688)-1),IF(MOD(COLUMN(F:F)-4-$D688,32)=0,32,MOD(COLUMN(F:F)-4-$D688,32))+4))</f>
        <v>0</v>
      </c>
      <c r="G688" s="20" t="str" cm="1">
        <f t="array" aca="1" ref="G688" ca="1">INDIRECT(ADDRESS((ROW(688:688)-1),IF(MOD(COLUMN(G:G)-4-$D688,32)=0,32,MOD(COLUMN(G:G)-4-$D688,32))+4))</f>
        <v>0</v>
      </c>
      <c r="H688" s="20" t="str" cm="1">
        <f t="array" aca="1" ref="H688" ca="1">INDIRECT(ADDRESS((ROW(688:688)-1),IF(MOD(COLUMN(H:H)-4-$D688,32)=0,32,MOD(COLUMN(H:H)-4-$D688,32))+4))</f>
        <v>0</v>
      </c>
      <c r="I688" s="21" t="str" cm="1">
        <f t="array" aca="1" ref="I688" ca="1">INDIRECT(ADDRESS((ROW(688:688)-1),IF(MOD(COLUMN(I:I)-4-$D688,32)=0,32,MOD(COLUMN(I:I)-4-$D688,32))+4))</f>
        <v>1</v>
      </c>
      <c r="J688" s="21" t="str" cm="1">
        <f t="array" aca="1" ref="J688" ca="1">INDIRECT(ADDRESS((ROW(688:688)-1),IF(MOD(COLUMN(J:J)-4-$D688,32)=0,32,MOD(COLUMN(J:J)-4-$D688,32))+4))</f>
        <v>1</v>
      </c>
      <c r="K688" s="21" t="str" cm="1">
        <f t="array" aca="1" ref="K688" ca="1">INDIRECT(ADDRESS((ROW(688:688)-1),IF(MOD(COLUMN(K:K)-4-$D688,32)=0,32,MOD(COLUMN(K:K)-4-$D688,32))+4))</f>
        <v>1</v>
      </c>
      <c r="L688" s="21" t="str" cm="1">
        <f t="array" aca="1" ref="L688" ca="1">INDIRECT(ADDRESS((ROW(688:688)-1),IF(MOD(COLUMN(L:L)-4-$D688,32)=0,32,MOD(COLUMN(L:L)-4-$D688,32))+4))</f>
        <v>1</v>
      </c>
      <c r="M688" s="22" t="str" cm="1">
        <f t="array" aca="1" ref="M688" ca="1">INDIRECT(ADDRESS((ROW(688:688)-1),IF(MOD(COLUMN(M:M)-4-$D688,32)=0,32,MOD(COLUMN(M:M)-4-$D688,32))+4))</f>
        <v>1</v>
      </c>
      <c r="N688" s="22" t="str" cm="1">
        <f t="array" aca="1" ref="N688" ca="1">INDIRECT(ADDRESS((ROW(688:688)-1),IF(MOD(COLUMN(N:N)-4-$D688,32)=0,32,MOD(COLUMN(N:N)-4-$D688,32))+4))</f>
        <v>1</v>
      </c>
      <c r="O688" s="22" t="str" cm="1">
        <f t="array" aca="1" ref="O688" ca="1">INDIRECT(ADDRESS((ROW(688:688)-1),IF(MOD(COLUMN(O:O)-4-$D688,32)=0,32,MOD(COLUMN(O:O)-4-$D688,32))+4))</f>
        <v>1</v>
      </c>
      <c r="P688" s="22" t="str" cm="1">
        <f t="array" aca="1" ref="P688" ca="1">INDIRECT(ADDRESS((ROW(688:688)-1),IF(MOD(COLUMN(P:P)-4-$D688,32)=0,32,MOD(COLUMN(P:P)-4-$D688,32))+4))</f>
        <v>1</v>
      </c>
      <c r="Q688" s="23" t="str" cm="1">
        <f t="array" aca="1" ref="Q688" ca="1">INDIRECT(ADDRESS((ROW(688:688)-1),IF(MOD(COLUMN(Q:Q)-4-$D688,32)=0,32,MOD(COLUMN(Q:Q)-4-$D688,32))+4))</f>
        <v>1</v>
      </c>
      <c r="R688" s="23" t="str" cm="1">
        <f t="array" aca="1" ref="R688" ca="1">INDIRECT(ADDRESS((ROW(688:688)-1),IF(MOD(COLUMN(R:R)-4-$D688,32)=0,32,MOD(COLUMN(R:R)-4-$D688,32))+4))</f>
        <v>0</v>
      </c>
      <c r="S688" s="23" t="str" cm="1">
        <f t="array" aca="1" ref="S688" ca="1">INDIRECT(ADDRESS((ROW(688:688)-1),IF(MOD(COLUMN(S:S)-4-$D688,32)=0,32,MOD(COLUMN(S:S)-4-$D688,32))+4))</f>
        <v>1</v>
      </c>
      <c r="T688" s="23" t="str" cm="1">
        <f t="array" aca="1" ref="T688" ca="1">INDIRECT(ADDRESS((ROW(688:688)-1),IF(MOD(COLUMN(T:T)-4-$D688,32)=0,32,MOD(COLUMN(T:T)-4-$D688,32))+4))</f>
        <v>1</v>
      </c>
      <c r="U688" s="20" t="str" cm="1">
        <f t="array" aca="1" ref="U688" ca="1">INDIRECT(ADDRESS((ROW(688:688)-1),IF(MOD(COLUMN(U:U)-4-$D688,32)=0,32,MOD(COLUMN(U:U)-4-$D688,32))+4))</f>
        <v>1</v>
      </c>
      <c r="V688" s="20" t="str" cm="1">
        <f t="array" aca="1" ref="V688" ca="1">INDIRECT(ADDRESS((ROW(688:688)-1),IF(MOD(COLUMN(V:V)-4-$D688,32)=0,32,MOD(COLUMN(V:V)-4-$D688,32))+4))</f>
        <v>1</v>
      </c>
      <c r="W688" s="20" t="str" cm="1">
        <f t="array" aca="1" ref="W688" ca="1">INDIRECT(ADDRESS((ROW(688:688)-1),IF(MOD(COLUMN(W:W)-4-$D688,32)=0,32,MOD(COLUMN(W:W)-4-$D688,32))+4))</f>
        <v>0</v>
      </c>
      <c r="X688" s="20" t="str" cm="1">
        <f t="array" aca="1" ref="X688" ca="1">INDIRECT(ADDRESS((ROW(688:688)-1),IF(MOD(COLUMN(X:X)-4-$D688,32)=0,32,MOD(COLUMN(X:X)-4-$D688,32))+4))</f>
        <v>1</v>
      </c>
      <c r="Y688" s="21" t="str" cm="1">
        <f t="array" aca="1" ref="Y688" ca="1">INDIRECT(ADDRESS((ROW(688:688)-1),IF(MOD(COLUMN(Y:Y)-4-$D688,32)=0,32,MOD(COLUMN(Y:Y)-4-$D688,32))+4))</f>
        <v>0</v>
      </c>
      <c r="Z688" s="21" t="str" cm="1">
        <f t="array" aca="1" ref="Z688" ca="1">INDIRECT(ADDRESS((ROW(688:688)-1),IF(MOD(COLUMN(Z:Z)-4-$D688,32)=0,32,MOD(COLUMN(Z:Z)-4-$D688,32))+4))</f>
        <v>0</v>
      </c>
      <c r="AA688" s="21" t="str" cm="1">
        <f t="array" aca="1" ref="AA688" ca="1">INDIRECT(ADDRESS((ROW(688:688)-1),IF(MOD(COLUMN(AA:AA)-4-$D688,32)=0,32,MOD(COLUMN(AA:AA)-4-$D688,32))+4))</f>
        <v>1</v>
      </c>
      <c r="AB688" s="21" t="str" cm="1">
        <f t="array" aca="1" ref="AB688" ca="1">INDIRECT(ADDRESS((ROW(688:688)-1),IF(MOD(COLUMN(AB:AB)-4-$D688,32)=0,32,MOD(COLUMN(AB:AB)-4-$D688,32))+4))</f>
        <v>1</v>
      </c>
      <c r="AC688" s="22" t="str" cm="1">
        <f t="array" aca="1" ref="AC688" ca="1">INDIRECT(ADDRESS((ROW(688:688)-1),IF(MOD(COLUMN(AC:AC)-4-$D688,32)=0,32,MOD(COLUMN(AC:AC)-4-$D688,32))+4))</f>
        <v>0</v>
      </c>
      <c r="AD688" s="22" t="str" cm="1">
        <f t="array" aca="1" ref="AD688" ca="1">INDIRECT(ADDRESS((ROW(688:688)-1),IF(MOD(COLUMN(AD:AD)-4-$D688,32)=0,32,MOD(COLUMN(AD:AD)-4-$D688,32))+4))</f>
        <v>1</v>
      </c>
      <c r="AE688" s="22" t="str" cm="1">
        <f t="array" aca="1" ref="AE688" ca="1">INDIRECT(ADDRESS((ROW(688:688)-1),IF(MOD(COLUMN(AE:AE)-4-$D688,32)=0,32,MOD(COLUMN(AE:AE)-4-$D688,32))+4))</f>
        <v>0</v>
      </c>
      <c r="AF688" s="22" t="str" cm="1">
        <f t="array" aca="1" ref="AF688" ca="1">INDIRECT(ADDRESS((ROW(688:688)-1),IF(MOD(COLUMN(AF:AF)-4-$D688,32)=0,32,MOD(COLUMN(AF:AF)-4-$D688,32))+4))</f>
        <v>1</v>
      </c>
      <c r="AG688" s="23" t="str" cm="1">
        <f t="array" aca="1" ref="AG688" ca="1">INDIRECT(ADDRESS((ROW(688:688)-1),IF(MOD(COLUMN(AG:AG)-4-$D688,32)=0,32,MOD(COLUMN(AG:AG)-4-$D688,32))+4))</f>
        <v>0</v>
      </c>
      <c r="AH688" s="23" t="str" cm="1">
        <f t="array" aca="1" ref="AH688" ca="1">INDIRECT(ADDRESS((ROW(688:688)-1),IF(MOD(COLUMN(AH:AH)-4-$D688,32)=0,32,MOD(COLUMN(AH:AH)-4-$D688,32))+4))</f>
        <v>1</v>
      </c>
      <c r="AI688" s="23" t="str" cm="1">
        <f t="array" aca="1" ref="AI688" ca="1">INDIRECT(ADDRESS((ROW(688:688)-1),IF(MOD(COLUMN(AI:AI)-4-$D688,32)=0,32,MOD(COLUMN(AI:AI)-4-$D688,32))+4))</f>
        <v>0</v>
      </c>
      <c r="AJ688" s="23" t="str" cm="1">
        <f t="array" aca="1" ref="AJ688" ca="1">INDIRECT(ADDRESS((ROW(688:688)-1),IF(MOD(COLUMN(AJ:AJ)-4-$D688,32)=0,32,MOD(COLUMN(AJ:AJ)-4-$D688,32))+4))</f>
        <v>1</v>
      </c>
      <c r="AK688" t="str">
        <f ca="1">_xlfn.CONCAT(E688,F688,G688,H688,I688,J688,K688,L688)</f>
        <v>10001111</v>
      </c>
      <c r="AL688" t="str">
        <f ca="1">_xlfn.CONCAT(M688,N688,O688,P688,Q688,R688,S688,T688)</f>
        <v>11111011</v>
      </c>
      <c r="AM688" t="str">
        <f ca="1">_xlfn.CONCAT(U688,V688,W688,X688,Y688,Z688,AA688,AB688)</f>
        <v>11010011</v>
      </c>
      <c r="AN688" t="str">
        <f ca="1">_xlfn.CONCAT(AC688,AD688,AE688,AF688,AG688,AH688,AI688,AJ688)</f>
        <v>01010101</v>
      </c>
      <c r="AO688">
        <f ca="1">BIN2DEC(AK688)</f>
        <v>143</v>
      </c>
      <c r="AP688">
        <f t="shared" ref="AP688:AP690" ca="1" si="580">BIN2DEC(AL688)</f>
        <v>251</v>
      </c>
      <c r="AQ688">
        <f t="shared" ref="AQ688:AQ690" ca="1" si="581">BIN2DEC(AM688)</f>
        <v>211</v>
      </c>
      <c r="AR688">
        <f t="shared" ref="AR688:AR690" ca="1" si="582">BIN2DEC(AN688)</f>
        <v>85</v>
      </c>
      <c r="AS688">
        <f ca="1">(AO688*2^24)+(AP688*2^16)+(AQ688*2^8)+AR688</f>
        <v>2415645525</v>
      </c>
      <c r="AT688">
        <f>2^32</f>
        <v>4294967296</v>
      </c>
      <c r="AU688">
        <f ca="1">AT688-AS688</f>
        <v>1879321771</v>
      </c>
    </row>
    <row r="689" spans="1:47" x14ac:dyDescent="0.35">
      <c r="C689" t="s">
        <v>2</v>
      </c>
      <c r="D689" s="27">
        <v>19</v>
      </c>
      <c r="E689" s="20" t="str" cm="1">
        <f t="array" aca="1" ref="E689" ca="1">INDIRECT(ADDRESS((ROW(689:689)-2),IF(MOD(COLUMN(E:E)-4-$D689,32)=0,32,MOD(COLUMN(E:E)-4-$D689,32))+4))</f>
        <v>0</v>
      </c>
      <c r="F689" s="20" t="str" cm="1">
        <f t="array" aca="1" ref="F689" ca="1">INDIRECT(ADDRESS((ROW(689:689)-2),IF(MOD(COLUMN(F:F)-4-$D689,32)=0,32,MOD(COLUMN(F:F)-4-$D689,32))+4))</f>
        <v>1</v>
      </c>
      <c r="G689" s="20" t="str" cm="1">
        <f t="array" aca="1" ref="G689" ca="1">INDIRECT(ADDRESS((ROW(689:689)-2),IF(MOD(COLUMN(G:G)-4-$D689,32)=0,32,MOD(COLUMN(G:G)-4-$D689,32))+4))</f>
        <v>1</v>
      </c>
      <c r="H689" s="20" t="str" cm="1">
        <f t="array" aca="1" ref="H689" ca="1">INDIRECT(ADDRESS((ROW(689:689)-2),IF(MOD(COLUMN(H:H)-4-$D689,32)=0,32,MOD(COLUMN(H:H)-4-$D689,32))+4))</f>
        <v>0</v>
      </c>
      <c r="I689" s="21" t="str" cm="1">
        <f t="array" aca="1" ref="I689" ca="1">INDIRECT(ADDRESS((ROW(689:689)-2),IF(MOD(COLUMN(I:I)-4-$D689,32)=0,32,MOD(COLUMN(I:I)-4-$D689,32))+4))</f>
        <v>0</v>
      </c>
      <c r="J689" s="21" t="str" cm="1">
        <f t="array" aca="1" ref="J689" ca="1">INDIRECT(ADDRESS((ROW(689:689)-2),IF(MOD(COLUMN(J:J)-4-$D689,32)=0,32,MOD(COLUMN(J:J)-4-$D689,32))+4))</f>
        <v>0</v>
      </c>
      <c r="K689" s="21" t="str" cm="1">
        <f t="array" aca="1" ref="K689" ca="1">INDIRECT(ADDRESS((ROW(689:689)-2),IF(MOD(COLUMN(K:K)-4-$D689,32)=0,32,MOD(COLUMN(K:K)-4-$D689,32))+4))</f>
        <v>1</v>
      </c>
      <c r="L689" s="21" t="str" cm="1">
        <f t="array" aca="1" ref="L689" ca="1">INDIRECT(ADDRESS((ROW(689:689)-2),IF(MOD(COLUMN(L:L)-4-$D689,32)=0,32,MOD(COLUMN(L:L)-4-$D689,32))+4))</f>
        <v>1</v>
      </c>
      <c r="M689" s="22" t="str" cm="1">
        <f t="array" aca="1" ref="M689" ca="1">INDIRECT(ADDRESS((ROW(689:689)-2),IF(MOD(COLUMN(M:M)-4-$D689,32)=0,32,MOD(COLUMN(M:M)-4-$D689,32))+4))</f>
        <v>1</v>
      </c>
      <c r="N689" s="22" t="str" cm="1">
        <f t="array" aca="1" ref="N689" ca="1">INDIRECT(ADDRESS((ROW(689:689)-2),IF(MOD(COLUMN(N:N)-4-$D689,32)=0,32,MOD(COLUMN(N:N)-4-$D689,32))+4))</f>
        <v>1</v>
      </c>
      <c r="O689" s="22" t="str" cm="1">
        <f t="array" aca="1" ref="O689" ca="1">INDIRECT(ADDRESS((ROW(689:689)-2),IF(MOD(COLUMN(O:O)-4-$D689,32)=0,32,MOD(COLUMN(O:O)-4-$D689,32))+4))</f>
        <v>1</v>
      </c>
      <c r="P689" s="22" t="str" cm="1">
        <f t="array" aca="1" ref="P689" ca="1">INDIRECT(ADDRESS((ROW(689:689)-2),IF(MOD(COLUMN(P:P)-4-$D689,32)=0,32,MOD(COLUMN(P:P)-4-$D689,32))+4))</f>
        <v>1</v>
      </c>
      <c r="Q689" s="23" t="str" cm="1">
        <f t="array" aca="1" ref="Q689" ca="1">INDIRECT(ADDRESS((ROW(689:689)-2),IF(MOD(COLUMN(Q:Q)-4-$D689,32)=0,32,MOD(COLUMN(Q:Q)-4-$D689,32))+4))</f>
        <v>1</v>
      </c>
      <c r="R689" s="23" t="str" cm="1">
        <f t="array" aca="1" ref="R689" ca="1">INDIRECT(ADDRESS((ROW(689:689)-2),IF(MOD(COLUMN(R:R)-4-$D689,32)=0,32,MOD(COLUMN(R:R)-4-$D689,32))+4))</f>
        <v>1</v>
      </c>
      <c r="S689" s="23" t="str" cm="1">
        <f t="array" aca="1" ref="S689" ca="1">INDIRECT(ADDRESS((ROW(689:689)-2),IF(MOD(COLUMN(S:S)-4-$D689,32)=0,32,MOD(COLUMN(S:S)-4-$D689,32))+4))</f>
        <v>1</v>
      </c>
      <c r="T689" s="23" t="str" cm="1">
        <f t="array" aca="1" ref="T689" ca="1">INDIRECT(ADDRESS((ROW(689:689)-2),IF(MOD(COLUMN(T:T)-4-$D689,32)=0,32,MOD(COLUMN(T:T)-4-$D689,32))+4))</f>
        <v>0</v>
      </c>
      <c r="U689" s="20" t="str" cm="1">
        <f t="array" aca="1" ref="U689" ca="1">INDIRECT(ADDRESS((ROW(689:689)-2),IF(MOD(COLUMN(U:U)-4-$D689,32)=0,32,MOD(COLUMN(U:U)-4-$D689,32))+4))</f>
        <v>1</v>
      </c>
      <c r="V689" s="20" t="str" cm="1">
        <f t="array" aca="1" ref="V689" ca="1">INDIRECT(ADDRESS((ROW(689:689)-2),IF(MOD(COLUMN(V:V)-4-$D689,32)=0,32,MOD(COLUMN(V:V)-4-$D689,32))+4))</f>
        <v>1</v>
      </c>
      <c r="W689" s="20" t="str" cm="1">
        <f t="array" aca="1" ref="W689" ca="1">INDIRECT(ADDRESS((ROW(689:689)-2),IF(MOD(COLUMN(W:W)-4-$D689,32)=0,32,MOD(COLUMN(W:W)-4-$D689,32))+4))</f>
        <v>1</v>
      </c>
      <c r="X689" s="20" t="str" cm="1">
        <f t="array" aca="1" ref="X689" ca="1">INDIRECT(ADDRESS((ROW(689:689)-2),IF(MOD(COLUMN(X:X)-4-$D689,32)=0,32,MOD(COLUMN(X:X)-4-$D689,32))+4))</f>
        <v>1</v>
      </c>
      <c r="Y689" s="21" t="str" cm="1">
        <f t="array" aca="1" ref="Y689" ca="1">INDIRECT(ADDRESS((ROW(689:689)-2),IF(MOD(COLUMN(Y:Y)-4-$D689,32)=0,32,MOD(COLUMN(Y:Y)-4-$D689,32))+4))</f>
        <v>0</v>
      </c>
      <c r="Z689" s="21" t="str" cm="1">
        <f t="array" aca="1" ref="Z689" ca="1">INDIRECT(ADDRESS((ROW(689:689)-2),IF(MOD(COLUMN(Z:Z)-4-$D689,32)=0,32,MOD(COLUMN(Z:Z)-4-$D689,32))+4))</f>
        <v>1</v>
      </c>
      <c r="AA689" s="21" t="str" cm="1">
        <f t="array" aca="1" ref="AA689" ca="1">INDIRECT(ADDRESS((ROW(689:689)-2),IF(MOD(COLUMN(AA:AA)-4-$D689,32)=0,32,MOD(COLUMN(AA:AA)-4-$D689,32))+4))</f>
        <v>0</v>
      </c>
      <c r="AB689" s="21" t="str" cm="1">
        <f t="array" aca="1" ref="AB689" ca="1">INDIRECT(ADDRESS((ROW(689:689)-2),IF(MOD(COLUMN(AB:AB)-4-$D689,32)=0,32,MOD(COLUMN(AB:AB)-4-$D689,32))+4))</f>
        <v>0</v>
      </c>
      <c r="AC689" s="22" t="str" cm="1">
        <f t="array" aca="1" ref="AC689" ca="1">INDIRECT(ADDRESS((ROW(689:689)-2),IF(MOD(COLUMN(AC:AC)-4-$D689,32)=0,32,MOD(COLUMN(AC:AC)-4-$D689,32))+4))</f>
        <v>1</v>
      </c>
      <c r="AD689" s="22" t="str" cm="1">
        <f t="array" aca="1" ref="AD689" ca="1">INDIRECT(ADDRESS((ROW(689:689)-2),IF(MOD(COLUMN(AD:AD)-4-$D689,32)=0,32,MOD(COLUMN(AD:AD)-4-$D689,32))+4))</f>
        <v>1</v>
      </c>
      <c r="AE689" s="22" t="str" cm="1">
        <f t="array" aca="1" ref="AE689" ca="1">INDIRECT(ADDRESS((ROW(689:689)-2),IF(MOD(COLUMN(AE:AE)-4-$D689,32)=0,32,MOD(COLUMN(AE:AE)-4-$D689,32))+4))</f>
        <v>0</v>
      </c>
      <c r="AF689" s="22" t="str" cm="1">
        <f t="array" aca="1" ref="AF689" ca="1">INDIRECT(ADDRESS((ROW(689:689)-2),IF(MOD(COLUMN(AF:AF)-4-$D689,32)=0,32,MOD(COLUMN(AF:AF)-4-$D689,32))+4))</f>
        <v>1</v>
      </c>
      <c r="AG689" s="23" t="str" cm="1">
        <f t="array" aca="1" ref="AG689" ca="1">INDIRECT(ADDRESS((ROW(689:689)-2),IF(MOD(COLUMN(AG:AG)-4-$D689,32)=0,32,MOD(COLUMN(AG:AG)-4-$D689,32))+4))</f>
        <v>0</v>
      </c>
      <c r="AH689" s="23" t="str" cm="1">
        <f t="array" aca="1" ref="AH689" ca="1">INDIRECT(ADDRESS((ROW(689:689)-2),IF(MOD(COLUMN(AH:AH)-4-$D689,32)=0,32,MOD(COLUMN(AH:AH)-4-$D689,32))+4))</f>
        <v>1</v>
      </c>
      <c r="AI689" s="23" t="str" cm="1">
        <f t="array" aca="1" ref="AI689" ca="1">INDIRECT(ADDRESS((ROW(689:689)-2),IF(MOD(COLUMN(AI:AI)-4-$D689,32)=0,32,MOD(COLUMN(AI:AI)-4-$D689,32))+4))</f>
        <v>0</v>
      </c>
      <c r="AJ689" s="23" t="str" cm="1">
        <f t="array" aca="1" ref="AJ689" ca="1">INDIRECT(ADDRESS((ROW(689:689)-2),IF(MOD(COLUMN(AJ:AJ)-4-$D689,32)=0,32,MOD(COLUMN(AJ:AJ)-4-$D689,32))+4))</f>
        <v>1</v>
      </c>
      <c r="AK689" t="str">
        <f ca="1">_xlfn.CONCAT(E689,F689,G689,H689,I689,J689,K689,L689)</f>
        <v>01100011</v>
      </c>
      <c r="AL689" t="str">
        <f ca="1">_xlfn.CONCAT(M689,N689,O689,P689,Q689,R689,S689,T689)</f>
        <v>11111110</v>
      </c>
      <c r="AM689" t="str">
        <f ca="1">_xlfn.CONCAT(U689,V689,W689,X689,Y689,Z689,AA689,AB689)</f>
        <v>11110100</v>
      </c>
      <c r="AN689" t="str">
        <f ca="1">_xlfn.CONCAT(AC689,AD689,AE689,AF689,AG689,AH689,AI689,AJ689)</f>
        <v>11010101</v>
      </c>
      <c r="AO689">
        <f ca="1">BIN2DEC(AK689)</f>
        <v>99</v>
      </c>
      <c r="AP689">
        <f t="shared" ca="1" si="580"/>
        <v>254</v>
      </c>
      <c r="AQ689">
        <f t="shared" ca="1" si="581"/>
        <v>244</v>
      </c>
      <c r="AR689">
        <f t="shared" ca="1" si="582"/>
        <v>213</v>
      </c>
      <c r="AS689">
        <f ca="1">(AO689*2^24)+(AP689*2^16)+(AQ689*2^8)+AR689</f>
        <v>1677653205</v>
      </c>
      <c r="AT689">
        <f>2^32</f>
        <v>4294967296</v>
      </c>
      <c r="AU689">
        <f ca="1">AT689-AS689</f>
        <v>2617314091</v>
      </c>
    </row>
    <row r="690" spans="1:47" x14ac:dyDescent="0.35">
      <c r="C690" t="s">
        <v>84</v>
      </c>
      <c r="D690" s="27">
        <v>10</v>
      </c>
      <c r="E690" s="20" cm="1">
        <f t="array" aca="1" ref="E690" ca="1">IF(COLUMN(E:E)-4&gt;$D690,INDIRECT(ADDRESS((ROW(690:690)-3),COLUMN(E:E)-4-$D690+4)),0)</f>
        <v>0</v>
      </c>
      <c r="F690" s="20" cm="1">
        <f t="array" aca="1" ref="F690" ca="1">IF(COLUMN(F:F)-4&gt;$D690,INDIRECT(ADDRESS((ROW(690:690)-3),COLUMN(F:F)-4-$D690+4)),0)</f>
        <v>0</v>
      </c>
      <c r="G690" s="20" cm="1">
        <f t="array" aca="1" ref="G690" ca="1">IF(COLUMN(G:G)-4&gt;$D690,INDIRECT(ADDRESS((ROW(690:690)-3),COLUMN(G:G)-4-$D690+4)),0)</f>
        <v>0</v>
      </c>
      <c r="H690" s="20" cm="1">
        <f t="array" aca="1" ref="H690" ca="1">IF(COLUMN(H:H)-4&gt;$D690,INDIRECT(ADDRESS((ROW(690:690)-3),COLUMN(H:H)-4-$D690+4)),0)</f>
        <v>0</v>
      </c>
      <c r="I690" s="21" cm="1">
        <f t="array" aca="1" ref="I690" ca="1">IF(COLUMN(I:I)-4&gt;$D690,INDIRECT(ADDRESS((ROW(690:690)-3),COLUMN(I:I)-4-$D690+4)),0)</f>
        <v>0</v>
      </c>
      <c r="J690" s="21" cm="1">
        <f t="array" aca="1" ref="J690" ca="1">IF(COLUMN(J:J)-4&gt;$D690,INDIRECT(ADDRESS((ROW(690:690)-3),COLUMN(J:J)-4-$D690+4)),0)</f>
        <v>0</v>
      </c>
      <c r="K690" s="21" cm="1">
        <f t="array" aca="1" ref="K690" ca="1">IF(COLUMN(K:K)-4&gt;$D690,INDIRECT(ADDRESS((ROW(690:690)-3),COLUMN(K:K)-4-$D690+4)),0)</f>
        <v>0</v>
      </c>
      <c r="L690" s="21" cm="1">
        <f t="array" aca="1" ref="L690" ca="1">IF(COLUMN(L:L)-4&gt;$D690,INDIRECT(ADDRESS((ROW(690:690)-3),COLUMN(L:L)-4-$D690+4)),0)</f>
        <v>0</v>
      </c>
      <c r="M690" s="22" cm="1">
        <f t="array" aca="1" ref="M690" ca="1">IF(COLUMN(M:M)-4&gt;$D690,INDIRECT(ADDRESS((ROW(690:690)-3),COLUMN(M:M)-4-$D690+4)),0)</f>
        <v>0</v>
      </c>
      <c r="N690" s="22" cm="1">
        <f t="array" aca="1" ref="N690" ca="1">IF(COLUMN(N:N)-4&gt;$D690,INDIRECT(ADDRESS((ROW(690:690)-3),COLUMN(N:N)-4-$D690+4)),0)</f>
        <v>0</v>
      </c>
      <c r="O690" s="22" t="str" cm="1">
        <f t="array" aca="1" ref="O690" ca="1">IF(COLUMN(O:O)-4&gt;$D690,INDIRECT(ADDRESS((ROW(690:690)-3),COLUMN(O:O)-4-$D690+4)),0)</f>
        <v>1</v>
      </c>
      <c r="P690" s="22" t="str" cm="1">
        <f t="array" aca="1" ref="P690" ca="1">IF(COLUMN(P:P)-4&gt;$D690,INDIRECT(ADDRESS((ROW(690:690)-3),COLUMN(P:P)-4-$D690+4)),0)</f>
        <v>0</v>
      </c>
      <c r="Q690" s="23" t="str" cm="1">
        <f t="array" aca="1" ref="Q690" ca="1">IF(COLUMN(Q:Q)-4&gt;$D690,INDIRECT(ADDRESS((ROW(690:690)-3),COLUMN(Q:Q)-4-$D690+4)),0)</f>
        <v>1</v>
      </c>
      <c r="R690" s="23" t="str" cm="1">
        <f t="array" aca="1" ref="R690" ca="1">IF(COLUMN(R:R)-4&gt;$D690,INDIRECT(ADDRESS((ROW(690:690)-3),COLUMN(R:R)-4-$D690+4)),0)</f>
        <v>0</v>
      </c>
      <c r="S690" s="23" t="str" cm="1">
        <f t="array" aca="1" ref="S690" ca="1">IF(COLUMN(S:S)-4&gt;$D690,INDIRECT(ADDRESS((ROW(690:690)-3),COLUMN(S:S)-4-$D690+4)),0)</f>
        <v>0</v>
      </c>
      <c r="T690" s="23" t="str" cm="1">
        <f t="array" aca="1" ref="T690" ca="1">IF(COLUMN(T:T)-4&gt;$D690,INDIRECT(ADDRESS((ROW(690:690)-3),COLUMN(T:T)-4-$D690+4)),0)</f>
        <v>1</v>
      </c>
      <c r="U690" s="20" t="str" cm="1">
        <f t="array" aca="1" ref="U690" ca="1">IF(COLUMN(U:U)-4&gt;$D690,INDIRECT(ADDRESS((ROW(690:690)-3),COLUMN(U:U)-4-$D690+4)),0)</f>
        <v>1</v>
      </c>
      <c r="V690" s="20" t="str" cm="1">
        <f t="array" aca="1" ref="V690" ca="1">IF(COLUMN(V:V)-4&gt;$D690,INDIRECT(ADDRESS((ROW(690:690)-3),COLUMN(V:V)-4-$D690+4)),0)</f>
        <v>0</v>
      </c>
      <c r="W690" s="20" t="str" cm="1">
        <f t="array" aca="1" ref="W690" ca="1">IF(COLUMN(W:W)-4&gt;$D690,INDIRECT(ADDRESS((ROW(690:690)-3),COLUMN(W:W)-4-$D690+4)),0)</f>
        <v>1</v>
      </c>
      <c r="X690" s="20" t="str" cm="1">
        <f t="array" aca="1" ref="X690" ca="1">IF(COLUMN(X:X)-4&gt;$D690,INDIRECT(ADDRESS((ROW(690:690)-3),COLUMN(X:X)-4-$D690+4)),0)</f>
        <v>0</v>
      </c>
      <c r="Y690" s="21" t="str" cm="1">
        <f t="array" aca="1" ref="Y690" ca="1">IF(COLUMN(Y:Y)-4&gt;$D690,INDIRECT(ADDRESS((ROW(690:690)-3),COLUMN(Y:Y)-4-$D690+4)),0)</f>
        <v>1</v>
      </c>
      <c r="Z690" s="21" t="str" cm="1">
        <f t="array" aca="1" ref="Z690" ca="1">IF(COLUMN(Z:Z)-4&gt;$D690,INDIRECT(ADDRESS((ROW(690:690)-3),COLUMN(Z:Z)-4-$D690+4)),0)</f>
        <v>0</v>
      </c>
      <c r="AA690" s="21" t="str" cm="1">
        <f t="array" aca="1" ref="AA690" ca="1">IF(COLUMN(AA:AA)-4&gt;$D690,INDIRECT(ADDRESS((ROW(690:690)-3),COLUMN(AA:AA)-4-$D690+4)),0)</f>
        <v>1</v>
      </c>
      <c r="AB690" s="21" t="str" cm="1">
        <f t="array" aca="1" ref="AB690" ca="1">IF(COLUMN(AB:AB)-4&gt;$D690,INDIRECT(ADDRESS((ROW(690:690)-3),COLUMN(AB:AB)-4-$D690+4)),0)</f>
        <v>0</v>
      </c>
      <c r="AC690" s="22" t="str" cm="1">
        <f t="array" aca="1" ref="AC690" ca="1">IF(COLUMN(AC:AC)-4&gt;$D690,INDIRECT(ADDRESS((ROW(690:690)-3),COLUMN(AC:AC)-4-$D690+4)),0)</f>
        <v>1</v>
      </c>
      <c r="AD690" s="22" t="str" cm="1">
        <f t="array" aca="1" ref="AD690" ca="1">IF(COLUMN(AD:AD)-4&gt;$D690,INDIRECT(ADDRESS((ROW(690:690)-3),COLUMN(AD:AD)-4-$D690+4)),0)</f>
        <v>1</v>
      </c>
      <c r="AE690" s="22" t="str" cm="1">
        <f t="array" aca="1" ref="AE690" ca="1">IF(COLUMN(AE:AE)-4&gt;$D690,INDIRECT(ADDRESS((ROW(690:690)-3),COLUMN(AE:AE)-4-$D690+4)),0)</f>
        <v>0</v>
      </c>
      <c r="AF690" s="22" t="str" cm="1">
        <f t="array" aca="1" ref="AF690" ca="1">IF(COLUMN(AF:AF)-4&gt;$D690,INDIRECT(ADDRESS((ROW(690:690)-3),COLUMN(AF:AF)-4-$D690+4)),0)</f>
        <v>0</v>
      </c>
      <c r="AG690" s="23" t="str" cm="1">
        <f t="array" aca="1" ref="AG690" ca="1">IF(COLUMN(AG:AG)-4&gt;$D690,INDIRECT(ADDRESS((ROW(690:690)-3),COLUMN(AG:AG)-4-$D690+4)),0)</f>
        <v>0</v>
      </c>
      <c r="AH690" s="23" t="str" cm="1">
        <f t="array" aca="1" ref="AH690" ca="1">IF(COLUMN(AH:AH)-4&gt;$D690,INDIRECT(ADDRESS((ROW(690:690)-3),COLUMN(AH:AH)-4-$D690+4)),0)</f>
        <v>1</v>
      </c>
      <c r="AI690" s="23" t="str" cm="1">
        <f t="array" aca="1" ref="AI690" ca="1">IF(COLUMN(AI:AI)-4&gt;$D690,INDIRECT(ADDRESS((ROW(690:690)-3),COLUMN(AI:AI)-4-$D690+4)),0)</f>
        <v>1</v>
      </c>
      <c r="AJ690" s="23" t="str" cm="1">
        <f t="array" aca="1" ref="AJ690" ca="1">IF(COLUMN(AJ:AJ)-4&gt;$D690,INDIRECT(ADDRESS((ROW(690:690)-3),COLUMN(AJ:AJ)-4-$D690+4)),0)</f>
        <v>1</v>
      </c>
      <c r="AK690" t="str">
        <f ca="1">_xlfn.CONCAT(E690,F690,G690,H690,I690,J690,K690,L690)</f>
        <v>00000000</v>
      </c>
      <c r="AL690" t="str">
        <f ca="1">_xlfn.CONCAT(M690,N690,O690,P690,Q690,R690,S690,T690)</f>
        <v>00101001</v>
      </c>
      <c r="AM690" t="str">
        <f ca="1">_xlfn.CONCAT(U690,V690,W690,X690,Y690,Z690,AA690,AB690)</f>
        <v>10101010</v>
      </c>
      <c r="AN690" t="str">
        <f ca="1">_xlfn.CONCAT(AC690,AD690,AE690,AF690,AG690,AH690,AI690,AJ690)</f>
        <v>11000111</v>
      </c>
      <c r="AO690">
        <f ca="1">BIN2DEC(AK690)</f>
        <v>0</v>
      </c>
      <c r="AP690">
        <f t="shared" ca="1" si="580"/>
        <v>41</v>
      </c>
      <c r="AQ690">
        <f t="shared" ca="1" si="581"/>
        <v>170</v>
      </c>
      <c r="AR690">
        <f t="shared" ca="1" si="582"/>
        <v>199</v>
      </c>
      <c r="AS690">
        <f ca="1">(AO690*2^24)+(AP690*2^16)+(AQ690*2^8)+AR690</f>
        <v>2730695</v>
      </c>
    </row>
    <row r="691" spans="1:47" x14ac:dyDescent="0.35">
      <c r="C691" t="s">
        <v>85</v>
      </c>
      <c r="E691" s="4">
        <f ca="1">_xlfn.BITXOR(E688,E689)</f>
        <v>1</v>
      </c>
      <c r="F691" s="4">
        <f t="shared" ref="F691:AJ691" ca="1" si="583">_xlfn.BITXOR(F688,F689)</f>
        <v>1</v>
      </c>
      <c r="G691" s="4">
        <f t="shared" ca="1" si="583"/>
        <v>1</v>
      </c>
      <c r="H691" s="4">
        <f t="shared" ca="1" si="583"/>
        <v>0</v>
      </c>
      <c r="I691" s="4">
        <f t="shared" ca="1" si="583"/>
        <v>1</v>
      </c>
      <c r="J691" s="4">
        <f t="shared" ca="1" si="583"/>
        <v>1</v>
      </c>
      <c r="K691" s="4">
        <f t="shared" ca="1" si="583"/>
        <v>0</v>
      </c>
      <c r="L691" s="4">
        <f t="shared" ca="1" si="583"/>
        <v>0</v>
      </c>
      <c r="M691" s="4">
        <f t="shared" ca="1" si="583"/>
        <v>0</v>
      </c>
      <c r="N691" s="4">
        <f t="shared" ca="1" si="583"/>
        <v>0</v>
      </c>
      <c r="O691" s="4">
        <f t="shared" ca="1" si="583"/>
        <v>0</v>
      </c>
      <c r="P691" s="4">
        <f t="shared" ca="1" si="583"/>
        <v>0</v>
      </c>
      <c r="Q691" s="4">
        <f t="shared" ca="1" si="583"/>
        <v>0</v>
      </c>
      <c r="R691" s="4">
        <f t="shared" ca="1" si="583"/>
        <v>1</v>
      </c>
      <c r="S691" s="4">
        <f t="shared" ca="1" si="583"/>
        <v>0</v>
      </c>
      <c r="T691" s="4">
        <f t="shared" ca="1" si="583"/>
        <v>1</v>
      </c>
      <c r="U691" s="4">
        <f t="shared" ca="1" si="583"/>
        <v>0</v>
      </c>
      <c r="V691" s="4">
        <f t="shared" ca="1" si="583"/>
        <v>0</v>
      </c>
      <c r="W691" s="4">
        <f t="shared" ca="1" si="583"/>
        <v>1</v>
      </c>
      <c r="X691" s="4">
        <f t="shared" ca="1" si="583"/>
        <v>0</v>
      </c>
      <c r="Y691" s="4">
        <f t="shared" ca="1" si="583"/>
        <v>0</v>
      </c>
      <c r="Z691" s="4">
        <f t="shared" ca="1" si="583"/>
        <v>1</v>
      </c>
      <c r="AA691" s="4">
        <f t="shared" ca="1" si="583"/>
        <v>1</v>
      </c>
      <c r="AB691" s="4">
        <f t="shared" ca="1" si="583"/>
        <v>1</v>
      </c>
      <c r="AC691" s="4">
        <f t="shared" ca="1" si="583"/>
        <v>1</v>
      </c>
      <c r="AD691" s="4">
        <f t="shared" ca="1" si="583"/>
        <v>0</v>
      </c>
      <c r="AE691" s="4">
        <f t="shared" ca="1" si="583"/>
        <v>0</v>
      </c>
      <c r="AF691" s="4">
        <f t="shared" ca="1" si="583"/>
        <v>0</v>
      </c>
      <c r="AG691" s="4">
        <f t="shared" ca="1" si="583"/>
        <v>0</v>
      </c>
      <c r="AH691" s="4">
        <f t="shared" ca="1" si="583"/>
        <v>0</v>
      </c>
      <c r="AI691" s="4">
        <f t="shared" ca="1" si="583"/>
        <v>0</v>
      </c>
      <c r="AJ691" s="4">
        <f t="shared" ca="1" si="583"/>
        <v>0</v>
      </c>
    </row>
    <row r="692" spans="1:47" x14ac:dyDescent="0.35">
      <c r="B692" s="18">
        <f ca="1">AS692</f>
        <v>3962342727</v>
      </c>
      <c r="C692" s="17"/>
      <c r="E692" s="24">
        <f ca="1">_xlfn.BITXOR(E690,E691)</f>
        <v>1</v>
      </c>
      <c r="F692" s="24">
        <f t="shared" ref="F692:AJ692" ca="1" si="584">_xlfn.BITXOR(F690,F691)</f>
        <v>1</v>
      </c>
      <c r="G692" s="24">
        <f t="shared" ca="1" si="584"/>
        <v>1</v>
      </c>
      <c r="H692" s="24">
        <f t="shared" ca="1" si="584"/>
        <v>0</v>
      </c>
      <c r="I692" s="24">
        <f t="shared" ca="1" si="584"/>
        <v>1</v>
      </c>
      <c r="J692" s="24">
        <f t="shared" ca="1" si="584"/>
        <v>1</v>
      </c>
      <c r="K692" s="24">
        <f t="shared" ca="1" si="584"/>
        <v>0</v>
      </c>
      <c r="L692" s="24">
        <f t="shared" ca="1" si="584"/>
        <v>0</v>
      </c>
      <c r="M692" s="24">
        <f t="shared" ca="1" si="584"/>
        <v>0</v>
      </c>
      <c r="N692" s="24">
        <f t="shared" ca="1" si="584"/>
        <v>0</v>
      </c>
      <c r="O692" s="24">
        <f t="shared" ca="1" si="584"/>
        <v>1</v>
      </c>
      <c r="P692" s="24">
        <f t="shared" ca="1" si="584"/>
        <v>0</v>
      </c>
      <c r="Q692" s="24">
        <f t="shared" ca="1" si="584"/>
        <v>1</v>
      </c>
      <c r="R692" s="24">
        <f t="shared" ca="1" si="584"/>
        <v>1</v>
      </c>
      <c r="S692" s="24">
        <f t="shared" ca="1" si="584"/>
        <v>0</v>
      </c>
      <c r="T692" s="24">
        <f t="shared" ca="1" si="584"/>
        <v>0</v>
      </c>
      <c r="U692" s="24">
        <f t="shared" ca="1" si="584"/>
        <v>1</v>
      </c>
      <c r="V692" s="24">
        <f t="shared" ca="1" si="584"/>
        <v>0</v>
      </c>
      <c r="W692" s="24">
        <f t="shared" ca="1" si="584"/>
        <v>0</v>
      </c>
      <c r="X692" s="24">
        <f t="shared" ca="1" si="584"/>
        <v>0</v>
      </c>
      <c r="Y692" s="24">
        <f t="shared" ca="1" si="584"/>
        <v>1</v>
      </c>
      <c r="Z692" s="24">
        <f t="shared" ca="1" si="584"/>
        <v>1</v>
      </c>
      <c r="AA692" s="24">
        <f t="shared" ca="1" si="584"/>
        <v>0</v>
      </c>
      <c r="AB692" s="24">
        <f t="shared" ca="1" si="584"/>
        <v>1</v>
      </c>
      <c r="AC692" s="24">
        <f t="shared" ca="1" si="584"/>
        <v>0</v>
      </c>
      <c r="AD692" s="24">
        <f t="shared" ca="1" si="584"/>
        <v>1</v>
      </c>
      <c r="AE692" s="24">
        <f t="shared" ca="1" si="584"/>
        <v>0</v>
      </c>
      <c r="AF692" s="24">
        <f t="shared" ca="1" si="584"/>
        <v>0</v>
      </c>
      <c r="AG692" s="24">
        <f t="shared" ca="1" si="584"/>
        <v>0</v>
      </c>
      <c r="AH692" s="24">
        <f t="shared" ca="1" si="584"/>
        <v>1</v>
      </c>
      <c r="AI692" s="24">
        <f t="shared" ca="1" si="584"/>
        <v>1</v>
      </c>
      <c r="AJ692" s="24">
        <f t="shared" ca="1" si="584"/>
        <v>1</v>
      </c>
      <c r="AK692" t="str">
        <f ca="1">_xlfn.CONCAT(E692,F692,G692,H692,I692,J692,K692,L692)</f>
        <v>11101100</v>
      </c>
      <c r="AL692" t="str">
        <f ca="1">_xlfn.CONCAT(M692,N692,O692,P692,Q692,R692,S692,T692)</f>
        <v>00101100</v>
      </c>
      <c r="AM692" t="str">
        <f ca="1">_xlfn.CONCAT(U692,V692,W692,X692,Y692,Z692,AA692,AB692)</f>
        <v>10001101</v>
      </c>
      <c r="AN692" t="str">
        <f ca="1">_xlfn.CONCAT(AC692,AD692,AE692,AF692,AG692,AH692,AI692,AJ692)</f>
        <v>01000111</v>
      </c>
      <c r="AO692">
        <f ca="1">BIN2DEC(AK692)</f>
        <v>236</v>
      </c>
      <c r="AP692">
        <f t="shared" ref="AP692" ca="1" si="585">BIN2DEC(AL692)</f>
        <v>44</v>
      </c>
      <c r="AQ692">
        <f t="shared" ref="AQ692" ca="1" si="586">BIN2DEC(AM692)</f>
        <v>141</v>
      </c>
      <c r="AR692">
        <f t="shared" ref="AR692" ca="1" si="587">BIN2DEC(AN692)</f>
        <v>71</v>
      </c>
      <c r="AS692">
        <f ca="1">(AO692*2^24)+(AP692*2^16)+(AQ692*2^8)+AR692</f>
        <v>3962342727</v>
      </c>
    </row>
    <row r="693" spans="1:47" x14ac:dyDescent="0.35">
      <c r="C693" s="2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</row>
    <row r="694" spans="1:47" x14ac:dyDescent="0.35">
      <c r="A694" t="s">
        <v>81</v>
      </c>
      <c r="B694" s="26">
        <f ca="1">Home!B41</f>
        <v>3438525594</v>
      </c>
      <c r="C694" t="str">
        <f ca="1">DEC2HEX(B694,8)</f>
        <v>CCF3BC9A</v>
      </c>
      <c r="E694" s="20" t="str">
        <f ca="1">MID(HEX2BIN(MID(C694,1,1),4),1,1)</f>
        <v>1</v>
      </c>
      <c r="F694" s="20" t="str">
        <f ca="1">MID(HEX2BIN(MID(C694,1,1),4),2,1)</f>
        <v>1</v>
      </c>
      <c r="G694" s="20" t="str">
        <f ca="1">MID(HEX2BIN(MID(C694,1,1),4),3,1)</f>
        <v>0</v>
      </c>
      <c r="H694" s="20" t="str">
        <f ca="1">MID(HEX2BIN(MID(C694,1,1),4),4,1)</f>
        <v>0</v>
      </c>
      <c r="I694" s="21" t="str">
        <f ca="1">MID(HEX2BIN(MID(C694,2,1),4),1,1)</f>
        <v>1</v>
      </c>
      <c r="J694" s="21" t="str">
        <f ca="1">MID(HEX2BIN(MID(C694,2,1),4),2,1)</f>
        <v>1</v>
      </c>
      <c r="K694" s="21" t="str">
        <f ca="1">MID(HEX2BIN(MID(C694,2,1),4),3,1)</f>
        <v>0</v>
      </c>
      <c r="L694" s="21" t="str">
        <f ca="1">MID(HEX2BIN(MID(C694,2,1),4),4,1)</f>
        <v>0</v>
      </c>
      <c r="M694" s="22" t="str">
        <f ca="1">MID(HEX2BIN(MID(C694,3,1),4),1,1)</f>
        <v>1</v>
      </c>
      <c r="N694" s="22" t="str">
        <f ca="1">MID(HEX2BIN(MID(C694,3,1),4),2,1)</f>
        <v>1</v>
      </c>
      <c r="O694" s="22" t="str">
        <f ca="1">MID(HEX2BIN(MID(C694,3,1),4),3,1)</f>
        <v>1</v>
      </c>
      <c r="P694" s="22" t="str">
        <f ca="1">MID(HEX2BIN(MID(C694,3,1),4),4,1)</f>
        <v>1</v>
      </c>
      <c r="Q694" s="23" t="str">
        <f ca="1">MID(HEX2BIN(MID(C694,4,1),4),1,1)</f>
        <v>0</v>
      </c>
      <c r="R694" s="23" t="str">
        <f ca="1">MID(HEX2BIN(MID(C694,4,1),4),2,1)</f>
        <v>0</v>
      </c>
      <c r="S694" s="23" t="str">
        <f ca="1">MID(HEX2BIN(MID(C694,4,1),4),3,1)</f>
        <v>1</v>
      </c>
      <c r="T694" s="23" t="str">
        <f ca="1">MID(HEX2BIN(MID(C694,4,1),4),4,1)</f>
        <v>1</v>
      </c>
      <c r="U694" s="20" t="str">
        <f ca="1">MID(HEX2BIN(MID(C694,5,1),4),1,1)</f>
        <v>1</v>
      </c>
      <c r="V694" s="20" t="str">
        <f ca="1">MID(HEX2BIN(MID(C694,5,1),4),2,1)</f>
        <v>0</v>
      </c>
      <c r="W694" s="20" t="str">
        <f ca="1">MID(HEX2BIN(MID(C694,5,1),4),3,1)</f>
        <v>1</v>
      </c>
      <c r="X694" s="20" t="str">
        <f ca="1">MID(HEX2BIN(MID(C694,5,1),4),4,1)</f>
        <v>1</v>
      </c>
      <c r="Y694" s="21" t="str">
        <f ca="1">MID(HEX2BIN(MID(C694,6,1),4),1,1)</f>
        <v>1</v>
      </c>
      <c r="Z694" s="21" t="str">
        <f ca="1">MID(HEX2BIN(MID(C694,6,1),4),2,1)</f>
        <v>1</v>
      </c>
      <c r="AA694" s="21" t="str">
        <f ca="1">MID(HEX2BIN(MID(C694,6,1),4),3,1)</f>
        <v>0</v>
      </c>
      <c r="AB694" s="21" t="str">
        <f ca="1">MID(HEX2BIN(MID(C694,6,1),4),4,1)</f>
        <v>0</v>
      </c>
      <c r="AC694" s="22" t="str">
        <f ca="1">MID(HEX2BIN(MID(C694,7,1),4),1,1)</f>
        <v>1</v>
      </c>
      <c r="AD694" s="22" t="str">
        <f ca="1">MID(HEX2BIN(MID(C694,7,1),4),2,1)</f>
        <v>0</v>
      </c>
      <c r="AE694" s="22" t="str">
        <f ca="1">MID(HEX2BIN(MID(C694,7,1),4),3,1)</f>
        <v>0</v>
      </c>
      <c r="AF694" s="22" t="str">
        <f ca="1">MID(HEX2BIN(MID(C694,7,1),4),4,1)</f>
        <v>1</v>
      </c>
      <c r="AG694" s="23" t="str">
        <f ca="1">MID(HEX2BIN(MID(C694,8,1),4),1,1)</f>
        <v>1</v>
      </c>
      <c r="AH694" s="23" t="str">
        <f ca="1">MID(HEX2BIN(MID(C694,8,1),4),2,1)</f>
        <v>0</v>
      </c>
      <c r="AI694" s="23" t="str">
        <f ca="1">MID(HEX2BIN(MID(C694,8,1),4),3,1)</f>
        <v>1</v>
      </c>
      <c r="AJ694" s="23" t="str">
        <f ca="1">MID(HEX2BIN(MID(C694,8,1),4),4,1)</f>
        <v>0</v>
      </c>
    </row>
    <row r="695" spans="1:47" x14ac:dyDescent="0.35">
      <c r="A695" s="9" t="s">
        <v>83</v>
      </c>
      <c r="C695" t="s">
        <v>2</v>
      </c>
      <c r="D695" s="27">
        <v>7</v>
      </c>
      <c r="E695" s="20" t="str" cm="1">
        <f t="array" aca="1" ref="E695" ca="1">INDIRECT(ADDRESS((ROW(695:695)-1),IF(MOD(COLUMN(E:E)-4-$D695,32)=0,32,MOD(COLUMN(E:E)-4-$D695,32))+4))</f>
        <v>0</v>
      </c>
      <c r="F695" s="20" t="str" cm="1">
        <f t="array" aca="1" ref="F695" ca="1">INDIRECT(ADDRESS((ROW(695:695)-1),IF(MOD(COLUMN(F:F)-4-$D695,32)=0,32,MOD(COLUMN(F:F)-4-$D695,32))+4))</f>
        <v>0</v>
      </c>
      <c r="G695" s="20" t="str" cm="1">
        <f t="array" aca="1" ref="G695" ca="1">INDIRECT(ADDRESS((ROW(695:695)-1),IF(MOD(COLUMN(G:G)-4-$D695,32)=0,32,MOD(COLUMN(G:G)-4-$D695,32))+4))</f>
        <v>1</v>
      </c>
      <c r="H695" s="20" t="str" cm="1">
        <f t="array" aca="1" ref="H695" ca="1">INDIRECT(ADDRESS((ROW(695:695)-1),IF(MOD(COLUMN(H:H)-4-$D695,32)=0,32,MOD(COLUMN(H:H)-4-$D695,32))+4))</f>
        <v>1</v>
      </c>
      <c r="I695" s="21" t="str" cm="1">
        <f t="array" aca="1" ref="I695" ca="1">INDIRECT(ADDRESS((ROW(695:695)-1),IF(MOD(COLUMN(I:I)-4-$D695,32)=0,32,MOD(COLUMN(I:I)-4-$D695,32))+4))</f>
        <v>0</v>
      </c>
      <c r="J695" s="21" t="str" cm="1">
        <f t="array" aca="1" ref="J695" ca="1">INDIRECT(ADDRESS((ROW(695:695)-1),IF(MOD(COLUMN(J:J)-4-$D695,32)=0,32,MOD(COLUMN(J:J)-4-$D695,32))+4))</f>
        <v>1</v>
      </c>
      <c r="K695" s="21" t="str" cm="1">
        <f t="array" aca="1" ref="K695" ca="1">INDIRECT(ADDRESS((ROW(695:695)-1),IF(MOD(COLUMN(K:K)-4-$D695,32)=0,32,MOD(COLUMN(K:K)-4-$D695,32))+4))</f>
        <v>0</v>
      </c>
      <c r="L695" s="21" t="str" cm="1">
        <f t="array" aca="1" ref="L695" ca="1">INDIRECT(ADDRESS((ROW(695:695)-1),IF(MOD(COLUMN(L:L)-4-$D695,32)=0,32,MOD(COLUMN(L:L)-4-$D695,32))+4))</f>
        <v>1</v>
      </c>
      <c r="M695" s="22" t="str" cm="1">
        <f t="array" aca="1" ref="M695" ca="1">INDIRECT(ADDRESS((ROW(695:695)-1),IF(MOD(COLUMN(M:M)-4-$D695,32)=0,32,MOD(COLUMN(M:M)-4-$D695,32))+4))</f>
        <v>1</v>
      </c>
      <c r="N695" s="22" t="str" cm="1">
        <f t="array" aca="1" ref="N695" ca="1">INDIRECT(ADDRESS((ROW(695:695)-1),IF(MOD(COLUMN(N:N)-4-$D695,32)=0,32,MOD(COLUMN(N:N)-4-$D695,32))+4))</f>
        <v>0</v>
      </c>
      <c r="O695" s="22" t="str" cm="1">
        <f t="array" aca="1" ref="O695" ca="1">INDIRECT(ADDRESS((ROW(695:695)-1),IF(MOD(COLUMN(O:O)-4-$D695,32)=0,32,MOD(COLUMN(O:O)-4-$D695,32))+4))</f>
        <v>0</v>
      </c>
      <c r="P695" s="22" t="str" cm="1">
        <f t="array" aca="1" ref="P695" ca="1">INDIRECT(ADDRESS((ROW(695:695)-1),IF(MOD(COLUMN(P:P)-4-$D695,32)=0,32,MOD(COLUMN(P:P)-4-$D695,32))+4))</f>
        <v>1</v>
      </c>
      <c r="Q695" s="23" t="str" cm="1">
        <f t="array" aca="1" ref="Q695" ca="1">INDIRECT(ADDRESS((ROW(695:695)-1),IF(MOD(COLUMN(Q:Q)-4-$D695,32)=0,32,MOD(COLUMN(Q:Q)-4-$D695,32))+4))</f>
        <v>1</v>
      </c>
      <c r="R695" s="23" t="str" cm="1">
        <f t="array" aca="1" ref="R695" ca="1">INDIRECT(ADDRESS((ROW(695:695)-1),IF(MOD(COLUMN(R:R)-4-$D695,32)=0,32,MOD(COLUMN(R:R)-4-$D695,32))+4))</f>
        <v>0</v>
      </c>
      <c r="S695" s="23" t="str" cm="1">
        <f t="array" aca="1" ref="S695" ca="1">INDIRECT(ADDRESS((ROW(695:695)-1),IF(MOD(COLUMN(S:S)-4-$D695,32)=0,32,MOD(COLUMN(S:S)-4-$D695,32))+4))</f>
        <v>0</v>
      </c>
      <c r="T695" s="23" t="str" cm="1">
        <f t="array" aca="1" ref="T695" ca="1">INDIRECT(ADDRESS((ROW(695:695)-1),IF(MOD(COLUMN(T:T)-4-$D695,32)=0,32,MOD(COLUMN(T:T)-4-$D695,32))+4))</f>
        <v>1</v>
      </c>
      <c r="U695" s="20" t="str" cm="1">
        <f t="array" aca="1" ref="U695" ca="1">INDIRECT(ADDRESS((ROW(695:695)-1),IF(MOD(COLUMN(U:U)-4-$D695,32)=0,32,MOD(COLUMN(U:U)-4-$D695,32))+4))</f>
        <v>1</v>
      </c>
      <c r="V695" s="20" t="str" cm="1">
        <f t="array" aca="1" ref="V695" ca="1">INDIRECT(ADDRESS((ROW(695:695)-1),IF(MOD(COLUMN(V:V)-4-$D695,32)=0,32,MOD(COLUMN(V:V)-4-$D695,32))+4))</f>
        <v>1</v>
      </c>
      <c r="W695" s="20" t="str" cm="1">
        <f t="array" aca="1" ref="W695" ca="1">INDIRECT(ADDRESS((ROW(695:695)-1),IF(MOD(COLUMN(W:W)-4-$D695,32)=0,32,MOD(COLUMN(W:W)-4-$D695,32))+4))</f>
        <v>1</v>
      </c>
      <c r="X695" s="20" t="str" cm="1">
        <f t="array" aca="1" ref="X695" ca="1">INDIRECT(ADDRESS((ROW(695:695)-1),IF(MOD(COLUMN(X:X)-4-$D695,32)=0,32,MOD(COLUMN(X:X)-4-$D695,32))+4))</f>
        <v>0</v>
      </c>
      <c r="Y695" s="21" t="str" cm="1">
        <f t="array" aca="1" ref="Y695" ca="1">INDIRECT(ADDRESS((ROW(695:695)-1),IF(MOD(COLUMN(Y:Y)-4-$D695,32)=0,32,MOD(COLUMN(Y:Y)-4-$D695,32))+4))</f>
        <v>0</v>
      </c>
      <c r="Z695" s="21" t="str" cm="1">
        <f t="array" aca="1" ref="Z695" ca="1">INDIRECT(ADDRESS((ROW(695:695)-1),IF(MOD(COLUMN(Z:Z)-4-$D695,32)=0,32,MOD(COLUMN(Z:Z)-4-$D695,32))+4))</f>
        <v>1</v>
      </c>
      <c r="AA695" s="21" t="str" cm="1">
        <f t="array" aca="1" ref="AA695" ca="1">INDIRECT(ADDRESS((ROW(695:695)-1),IF(MOD(COLUMN(AA:AA)-4-$D695,32)=0,32,MOD(COLUMN(AA:AA)-4-$D695,32))+4))</f>
        <v>1</v>
      </c>
      <c r="AB695" s="21" t="str" cm="1">
        <f t="array" aca="1" ref="AB695" ca="1">INDIRECT(ADDRESS((ROW(695:695)-1),IF(MOD(COLUMN(AB:AB)-4-$D695,32)=0,32,MOD(COLUMN(AB:AB)-4-$D695,32))+4))</f>
        <v>1</v>
      </c>
      <c r="AC695" s="22" t="str" cm="1">
        <f t="array" aca="1" ref="AC695" ca="1">INDIRECT(ADDRESS((ROW(695:695)-1),IF(MOD(COLUMN(AC:AC)-4-$D695,32)=0,32,MOD(COLUMN(AC:AC)-4-$D695,32))+4))</f>
        <v>0</v>
      </c>
      <c r="AD695" s="22" t="str" cm="1">
        <f t="array" aca="1" ref="AD695" ca="1">INDIRECT(ADDRESS((ROW(695:695)-1),IF(MOD(COLUMN(AD:AD)-4-$D695,32)=0,32,MOD(COLUMN(AD:AD)-4-$D695,32))+4))</f>
        <v>1</v>
      </c>
      <c r="AE695" s="22" t="str" cm="1">
        <f t="array" aca="1" ref="AE695" ca="1">INDIRECT(ADDRESS((ROW(695:695)-1),IF(MOD(COLUMN(AE:AE)-4-$D695,32)=0,32,MOD(COLUMN(AE:AE)-4-$D695,32))+4))</f>
        <v>1</v>
      </c>
      <c r="AF695" s="22" t="str" cm="1">
        <f t="array" aca="1" ref="AF695" ca="1">INDIRECT(ADDRESS((ROW(695:695)-1),IF(MOD(COLUMN(AF:AF)-4-$D695,32)=0,32,MOD(COLUMN(AF:AF)-4-$D695,32))+4))</f>
        <v>1</v>
      </c>
      <c r="AG695" s="23" t="str" cm="1">
        <f t="array" aca="1" ref="AG695" ca="1">INDIRECT(ADDRESS((ROW(695:695)-1),IF(MOD(COLUMN(AG:AG)-4-$D695,32)=0,32,MOD(COLUMN(AG:AG)-4-$D695,32))+4))</f>
        <v>1</v>
      </c>
      <c r="AH695" s="23" t="str" cm="1">
        <f t="array" aca="1" ref="AH695" ca="1">INDIRECT(ADDRESS((ROW(695:695)-1),IF(MOD(COLUMN(AH:AH)-4-$D695,32)=0,32,MOD(COLUMN(AH:AH)-4-$D695,32))+4))</f>
        <v>0</v>
      </c>
      <c r="AI695" s="23" t="str" cm="1">
        <f t="array" aca="1" ref="AI695" ca="1">INDIRECT(ADDRESS((ROW(695:695)-1),IF(MOD(COLUMN(AI:AI)-4-$D695,32)=0,32,MOD(COLUMN(AI:AI)-4-$D695,32))+4))</f>
        <v>0</v>
      </c>
      <c r="AJ695" s="23" t="str" cm="1">
        <f t="array" aca="1" ref="AJ695" ca="1">INDIRECT(ADDRESS((ROW(695:695)-1),IF(MOD(COLUMN(AJ:AJ)-4-$D695,32)=0,32,MOD(COLUMN(AJ:AJ)-4-$D695,32))+4))</f>
        <v>1</v>
      </c>
      <c r="AK695" t="str">
        <f ca="1">_xlfn.CONCAT(E695,F695,G695,H695,I695,J695,K695,L695)</f>
        <v>00110101</v>
      </c>
      <c r="AL695" t="str">
        <f ca="1">_xlfn.CONCAT(M695,N695,O695,P695,Q695,R695,S695,T695)</f>
        <v>10011001</v>
      </c>
      <c r="AM695" t="str">
        <f ca="1">_xlfn.CONCAT(U695,V695,W695,X695,Y695,Z695,AA695,AB695)</f>
        <v>11100111</v>
      </c>
      <c r="AN695" t="str">
        <f ca="1">_xlfn.CONCAT(AC695,AD695,AE695,AF695,AG695,AH695,AI695,AJ695)</f>
        <v>01111001</v>
      </c>
      <c r="AO695">
        <f ca="1">BIN2DEC(AK695)</f>
        <v>53</v>
      </c>
      <c r="AP695">
        <f t="shared" ref="AP695:AP697" ca="1" si="588">BIN2DEC(AL695)</f>
        <v>153</v>
      </c>
      <c r="AQ695">
        <f t="shared" ref="AQ695:AQ697" ca="1" si="589">BIN2DEC(AM695)</f>
        <v>231</v>
      </c>
      <c r="AR695">
        <f t="shared" ref="AR695:AR697" ca="1" si="590">BIN2DEC(AN695)</f>
        <v>121</v>
      </c>
      <c r="AS695">
        <f ca="1">(AO695*2^24)+(AP695*2^16)+(AQ695*2^8)+AR695</f>
        <v>899278713</v>
      </c>
      <c r="AT695">
        <f>2^32</f>
        <v>4294967296</v>
      </c>
      <c r="AU695">
        <f ca="1">AT695-AS695</f>
        <v>3395688583</v>
      </c>
    </row>
    <row r="696" spans="1:47" x14ac:dyDescent="0.35">
      <c r="C696" t="s">
        <v>2</v>
      </c>
      <c r="D696" s="27">
        <v>18</v>
      </c>
      <c r="E696" s="20" t="str" cm="1">
        <f t="array" aca="1" ref="E696" ca="1">INDIRECT(ADDRESS((ROW(696:696)-2),IF(MOD(COLUMN(E:E)-4-$D696,32)=0,32,MOD(COLUMN(E:E)-4-$D696,32))+4))</f>
        <v>1</v>
      </c>
      <c r="F696" s="20" t="str" cm="1">
        <f t="array" aca="1" ref="F696" ca="1">INDIRECT(ADDRESS((ROW(696:696)-2),IF(MOD(COLUMN(F:F)-4-$D696,32)=0,32,MOD(COLUMN(F:F)-4-$D696,32))+4))</f>
        <v>1</v>
      </c>
      <c r="G696" s="20" t="str" cm="1">
        <f t="array" aca="1" ref="G696" ca="1">INDIRECT(ADDRESS((ROW(696:696)-2),IF(MOD(COLUMN(G:G)-4-$D696,32)=0,32,MOD(COLUMN(G:G)-4-$D696,32))+4))</f>
        <v>1</v>
      </c>
      <c r="H696" s="20" t="str" cm="1">
        <f t="array" aca="1" ref="H696" ca="1">INDIRECT(ADDRESS((ROW(696:696)-2),IF(MOD(COLUMN(H:H)-4-$D696,32)=0,32,MOD(COLUMN(H:H)-4-$D696,32))+4))</f>
        <v>0</v>
      </c>
      <c r="I696" s="21" t="str" cm="1">
        <f t="array" aca="1" ref="I696" ca="1">INDIRECT(ADDRESS((ROW(696:696)-2),IF(MOD(COLUMN(I:I)-4-$D696,32)=0,32,MOD(COLUMN(I:I)-4-$D696,32))+4))</f>
        <v>1</v>
      </c>
      <c r="J696" s="21" t="str" cm="1">
        <f t="array" aca="1" ref="J696" ca="1">INDIRECT(ADDRESS((ROW(696:696)-2),IF(MOD(COLUMN(J:J)-4-$D696,32)=0,32,MOD(COLUMN(J:J)-4-$D696,32))+4))</f>
        <v>1</v>
      </c>
      <c r="K696" s="21" t="str" cm="1">
        <f t="array" aca="1" ref="K696" ca="1">INDIRECT(ADDRESS((ROW(696:696)-2),IF(MOD(COLUMN(K:K)-4-$D696,32)=0,32,MOD(COLUMN(K:K)-4-$D696,32))+4))</f>
        <v>1</v>
      </c>
      <c r="L696" s="21" t="str" cm="1">
        <f t="array" aca="1" ref="L696" ca="1">INDIRECT(ADDRESS((ROW(696:696)-2),IF(MOD(COLUMN(L:L)-4-$D696,32)=0,32,MOD(COLUMN(L:L)-4-$D696,32))+4))</f>
        <v>1</v>
      </c>
      <c r="M696" s="22" t="str" cm="1">
        <f t="array" aca="1" ref="M696" ca="1">INDIRECT(ADDRESS((ROW(696:696)-2),IF(MOD(COLUMN(M:M)-4-$D696,32)=0,32,MOD(COLUMN(M:M)-4-$D696,32))+4))</f>
        <v>0</v>
      </c>
      <c r="N696" s="22" t="str" cm="1">
        <f t="array" aca="1" ref="N696" ca="1">INDIRECT(ADDRESS((ROW(696:696)-2),IF(MOD(COLUMN(N:N)-4-$D696,32)=0,32,MOD(COLUMN(N:N)-4-$D696,32))+4))</f>
        <v>0</v>
      </c>
      <c r="O696" s="22" t="str" cm="1">
        <f t="array" aca="1" ref="O696" ca="1">INDIRECT(ADDRESS((ROW(696:696)-2),IF(MOD(COLUMN(O:O)-4-$D696,32)=0,32,MOD(COLUMN(O:O)-4-$D696,32))+4))</f>
        <v>1</v>
      </c>
      <c r="P696" s="22" t="str" cm="1">
        <f t="array" aca="1" ref="P696" ca="1">INDIRECT(ADDRESS((ROW(696:696)-2),IF(MOD(COLUMN(P:P)-4-$D696,32)=0,32,MOD(COLUMN(P:P)-4-$D696,32))+4))</f>
        <v>0</v>
      </c>
      <c r="Q696" s="23" t="str" cm="1">
        <f t="array" aca="1" ref="Q696" ca="1">INDIRECT(ADDRESS((ROW(696:696)-2),IF(MOD(COLUMN(Q:Q)-4-$D696,32)=0,32,MOD(COLUMN(Q:Q)-4-$D696,32))+4))</f>
        <v>0</v>
      </c>
      <c r="R696" s="23" t="str" cm="1">
        <f t="array" aca="1" ref="R696" ca="1">INDIRECT(ADDRESS((ROW(696:696)-2),IF(MOD(COLUMN(R:R)-4-$D696,32)=0,32,MOD(COLUMN(R:R)-4-$D696,32))+4))</f>
        <v>1</v>
      </c>
      <c r="S696" s="23" t="str" cm="1">
        <f t="array" aca="1" ref="S696" ca="1">INDIRECT(ADDRESS((ROW(696:696)-2),IF(MOD(COLUMN(S:S)-4-$D696,32)=0,32,MOD(COLUMN(S:S)-4-$D696,32))+4))</f>
        <v>1</v>
      </c>
      <c r="T696" s="23" t="str" cm="1">
        <f t="array" aca="1" ref="T696" ca="1">INDIRECT(ADDRESS((ROW(696:696)-2),IF(MOD(COLUMN(T:T)-4-$D696,32)=0,32,MOD(COLUMN(T:T)-4-$D696,32))+4))</f>
        <v>0</v>
      </c>
      <c r="U696" s="20" t="str" cm="1">
        <f t="array" aca="1" ref="U696" ca="1">INDIRECT(ADDRESS((ROW(696:696)-2),IF(MOD(COLUMN(U:U)-4-$D696,32)=0,32,MOD(COLUMN(U:U)-4-$D696,32))+4))</f>
        <v>1</v>
      </c>
      <c r="V696" s="20" t="str" cm="1">
        <f t="array" aca="1" ref="V696" ca="1">INDIRECT(ADDRESS((ROW(696:696)-2),IF(MOD(COLUMN(V:V)-4-$D696,32)=0,32,MOD(COLUMN(V:V)-4-$D696,32))+4))</f>
        <v>0</v>
      </c>
      <c r="W696" s="20" t="str" cm="1">
        <f t="array" aca="1" ref="W696" ca="1">INDIRECT(ADDRESS((ROW(696:696)-2),IF(MOD(COLUMN(W:W)-4-$D696,32)=0,32,MOD(COLUMN(W:W)-4-$D696,32))+4))</f>
        <v>1</v>
      </c>
      <c r="X696" s="20" t="str" cm="1">
        <f t="array" aca="1" ref="X696" ca="1">INDIRECT(ADDRESS((ROW(696:696)-2),IF(MOD(COLUMN(X:X)-4-$D696,32)=0,32,MOD(COLUMN(X:X)-4-$D696,32))+4))</f>
        <v>1</v>
      </c>
      <c r="Y696" s="21" t="str" cm="1">
        <f t="array" aca="1" ref="Y696" ca="1">INDIRECT(ADDRESS((ROW(696:696)-2),IF(MOD(COLUMN(Y:Y)-4-$D696,32)=0,32,MOD(COLUMN(Y:Y)-4-$D696,32))+4))</f>
        <v>0</v>
      </c>
      <c r="Z696" s="21" t="str" cm="1">
        <f t="array" aca="1" ref="Z696" ca="1">INDIRECT(ADDRESS((ROW(696:696)-2),IF(MOD(COLUMN(Z:Z)-4-$D696,32)=0,32,MOD(COLUMN(Z:Z)-4-$D696,32))+4))</f>
        <v>0</v>
      </c>
      <c r="AA696" s="21" t="str" cm="1">
        <f t="array" aca="1" ref="AA696" ca="1">INDIRECT(ADDRESS((ROW(696:696)-2),IF(MOD(COLUMN(AA:AA)-4-$D696,32)=0,32,MOD(COLUMN(AA:AA)-4-$D696,32))+4))</f>
        <v>1</v>
      </c>
      <c r="AB696" s="21" t="str" cm="1">
        <f t="array" aca="1" ref="AB696" ca="1">INDIRECT(ADDRESS((ROW(696:696)-2),IF(MOD(COLUMN(AB:AB)-4-$D696,32)=0,32,MOD(COLUMN(AB:AB)-4-$D696,32))+4))</f>
        <v>1</v>
      </c>
      <c r="AC696" s="22" t="str" cm="1">
        <f t="array" aca="1" ref="AC696" ca="1">INDIRECT(ADDRESS((ROW(696:696)-2),IF(MOD(COLUMN(AC:AC)-4-$D696,32)=0,32,MOD(COLUMN(AC:AC)-4-$D696,32))+4))</f>
        <v>0</v>
      </c>
      <c r="AD696" s="22" t="str" cm="1">
        <f t="array" aca="1" ref="AD696" ca="1">INDIRECT(ADDRESS((ROW(696:696)-2),IF(MOD(COLUMN(AD:AD)-4-$D696,32)=0,32,MOD(COLUMN(AD:AD)-4-$D696,32))+4))</f>
        <v>0</v>
      </c>
      <c r="AE696" s="22" t="str" cm="1">
        <f t="array" aca="1" ref="AE696" ca="1">INDIRECT(ADDRESS((ROW(696:696)-2),IF(MOD(COLUMN(AE:AE)-4-$D696,32)=0,32,MOD(COLUMN(AE:AE)-4-$D696,32))+4))</f>
        <v>1</v>
      </c>
      <c r="AF696" s="22" t="str" cm="1">
        <f t="array" aca="1" ref="AF696" ca="1">INDIRECT(ADDRESS((ROW(696:696)-2),IF(MOD(COLUMN(AF:AF)-4-$D696,32)=0,32,MOD(COLUMN(AF:AF)-4-$D696,32))+4))</f>
        <v>1</v>
      </c>
      <c r="AG696" s="23" t="str" cm="1">
        <f t="array" aca="1" ref="AG696" ca="1">INDIRECT(ADDRESS((ROW(696:696)-2),IF(MOD(COLUMN(AG:AG)-4-$D696,32)=0,32,MOD(COLUMN(AG:AG)-4-$D696,32))+4))</f>
        <v>1</v>
      </c>
      <c r="AH696" s="23" t="str" cm="1">
        <f t="array" aca="1" ref="AH696" ca="1">INDIRECT(ADDRESS((ROW(696:696)-2),IF(MOD(COLUMN(AH:AH)-4-$D696,32)=0,32,MOD(COLUMN(AH:AH)-4-$D696,32))+4))</f>
        <v>1</v>
      </c>
      <c r="AI696" s="23" t="str" cm="1">
        <f t="array" aca="1" ref="AI696" ca="1">INDIRECT(ADDRESS((ROW(696:696)-2),IF(MOD(COLUMN(AI:AI)-4-$D696,32)=0,32,MOD(COLUMN(AI:AI)-4-$D696,32))+4))</f>
        <v>0</v>
      </c>
      <c r="AJ696" s="23" t="str" cm="1">
        <f t="array" aca="1" ref="AJ696" ca="1">INDIRECT(ADDRESS((ROW(696:696)-2),IF(MOD(COLUMN(AJ:AJ)-4-$D696,32)=0,32,MOD(COLUMN(AJ:AJ)-4-$D696,32))+4))</f>
        <v>0</v>
      </c>
      <c r="AK696" t="str">
        <f ca="1">_xlfn.CONCAT(E696,F696,G696,H696,I696,J696,K696,L696)</f>
        <v>11101111</v>
      </c>
      <c r="AL696" t="str">
        <f ca="1">_xlfn.CONCAT(M696,N696,O696,P696,Q696,R696,S696,T696)</f>
        <v>00100110</v>
      </c>
      <c r="AM696" t="str">
        <f ca="1">_xlfn.CONCAT(U696,V696,W696,X696,Y696,Z696,AA696,AB696)</f>
        <v>10110011</v>
      </c>
      <c r="AN696" t="str">
        <f ca="1">_xlfn.CONCAT(AC696,AD696,AE696,AF696,AG696,AH696,AI696,AJ696)</f>
        <v>00111100</v>
      </c>
      <c r="AO696">
        <f ca="1">BIN2DEC(AK696)</f>
        <v>239</v>
      </c>
      <c r="AP696">
        <f t="shared" ca="1" si="588"/>
        <v>38</v>
      </c>
      <c r="AQ696">
        <f t="shared" ca="1" si="589"/>
        <v>179</v>
      </c>
      <c r="AR696">
        <f t="shared" ca="1" si="590"/>
        <v>60</v>
      </c>
      <c r="AS696">
        <f ca="1">(AO696*2^24)+(AP696*2^16)+(AQ696*2^8)+AR696</f>
        <v>4012290876</v>
      </c>
      <c r="AT696">
        <f>2^32</f>
        <v>4294967296</v>
      </c>
      <c r="AU696">
        <f ca="1">AT696-AS696</f>
        <v>282676420</v>
      </c>
    </row>
    <row r="697" spans="1:47" x14ac:dyDescent="0.35">
      <c r="C697" t="s">
        <v>84</v>
      </c>
      <c r="D697" s="27">
        <v>3</v>
      </c>
      <c r="E697" s="20" cm="1">
        <f t="array" aca="1" ref="E697" ca="1">IF(COLUMN(E:E)-4&gt;$D697,INDIRECT(ADDRESS((ROW(697:697)-3),COLUMN(E:E)-4-$D697+4)),0)</f>
        <v>0</v>
      </c>
      <c r="F697" s="20" cm="1">
        <f t="array" aca="1" ref="F697" ca="1">IF(COLUMN(F:F)-4&gt;$D697,INDIRECT(ADDRESS((ROW(697:697)-3),COLUMN(F:F)-4-$D697+4)),0)</f>
        <v>0</v>
      </c>
      <c r="G697" s="20" cm="1">
        <f t="array" aca="1" ref="G697" ca="1">IF(COLUMN(G:G)-4&gt;$D697,INDIRECT(ADDRESS((ROW(697:697)-3),COLUMN(G:G)-4-$D697+4)),0)</f>
        <v>0</v>
      </c>
      <c r="H697" s="20" t="str" cm="1">
        <f t="array" aca="1" ref="H697" ca="1">IF(COLUMN(H:H)-4&gt;$D697,INDIRECT(ADDRESS((ROW(697:697)-3),COLUMN(H:H)-4-$D697+4)),0)</f>
        <v>1</v>
      </c>
      <c r="I697" s="21" t="str" cm="1">
        <f t="array" aca="1" ref="I697" ca="1">IF(COLUMN(I:I)-4&gt;$D697,INDIRECT(ADDRESS((ROW(697:697)-3),COLUMN(I:I)-4-$D697+4)),0)</f>
        <v>1</v>
      </c>
      <c r="J697" s="21" t="str" cm="1">
        <f t="array" aca="1" ref="J697" ca="1">IF(COLUMN(J:J)-4&gt;$D697,INDIRECT(ADDRESS((ROW(697:697)-3),COLUMN(J:J)-4-$D697+4)),0)</f>
        <v>0</v>
      </c>
      <c r="K697" s="21" t="str" cm="1">
        <f t="array" aca="1" ref="K697" ca="1">IF(COLUMN(K:K)-4&gt;$D697,INDIRECT(ADDRESS((ROW(697:697)-3),COLUMN(K:K)-4-$D697+4)),0)</f>
        <v>0</v>
      </c>
      <c r="L697" s="21" t="str" cm="1">
        <f t="array" aca="1" ref="L697" ca="1">IF(COLUMN(L:L)-4&gt;$D697,INDIRECT(ADDRESS((ROW(697:697)-3),COLUMN(L:L)-4-$D697+4)),0)</f>
        <v>1</v>
      </c>
      <c r="M697" s="22" t="str" cm="1">
        <f t="array" aca="1" ref="M697" ca="1">IF(COLUMN(M:M)-4&gt;$D697,INDIRECT(ADDRESS((ROW(697:697)-3),COLUMN(M:M)-4-$D697+4)),0)</f>
        <v>1</v>
      </c>
      <c r="N697" s="22" t="str" cm="1">
        <f t="array" aca="1" ref="N697" ca="1">IF(COLUMN(N:N)-4&gt;$D697,INDIRECT(ADDRESS((ROW(697:697)-3),COLUMN(N:N)-4-$D697+4)),0)</f>
        <v>0</v>
      </c>
      <c r="O697" s="22" t="str" cm="1">
        <f t="array" aca="1" ref="O697" ca="1">IF(COLUMN(O:O)-4&gt;$D697,INDIRECT(ADDRESS((ROW(697:697)-3),COLUMN(O:O)-4-$D697+4)),0)</f>
        <v>0</v>
      </c>
      <c r="P697" s="22" t="str" cm="1">
        <f t="array" aca="1" ref="P697" ca="1">IF(COLUMN(P:P)-4&gt;$D697,INDIRECT(ADDRESS((ROW(697:697)-3),COLUMN(P:P)-4-$D697+4)),0)</f>
        <v>1</v>
      </c>
      <c r="Q697" s="23" t="str" cm="1">
        <f t="array" aca="1" ref="Q697" ca="1">IF(COLUMN(Q:Q)-4&gt;$D697,INDIRECT(ADDRESS((ROW(697:697)-3),COLUMN(Q:Q)-4-$D697+4)),0)</f>
        <v>1</v>
      </c>
      <c r="R697" s="23" t="str" cm="1">
        <f t="array" aca="1" ref="R697" ca="1">IF(COLUMN(R:R)-4&gt;$D697,INDIRECT(ADDRESS((ROW(697:697)-3),COLUMN(R:R)-4-$D697+4)),0)</f>
        <v>1</v>
      </c>
      <c r="S697" s="23" t="str" cm="1">
        <f t="array" aca="1" ref="S697" ca="1">IF(COLUMN(S:S)-4&gt;$D697,INDIRECT(ADDRESS((ROW(697:697)-3),COLUMN(S:S)-4-$D697+4)),0)</f>
        <v>1</v>
      </c>
      <c r="T697" s="23" t="str" cm="1">
        <f t="array" aca="1" ref="T697" ca="1">IF(COLUMN(T:T)-4&gt;$D697,INDIRECT(ADDRESS((ROW(697:697)-3),COLUMN(T:T)-4-$D697+4)),0)</f>
        <v>0</v>
      </c>
      <c r="U697" s="20" t="str" cm="1">
        <f t="array" aca="1" ref="U697" ca="1">IF(COLUMN(U:U)-4&gt;$D697,INDIRECT(ADDRESS((ROW(697:697)-3),COLUMN(U:U)-4-$D697+4)),0)</f>
        <v>0</v>
      </c>
      <c r="V697" s="20" t="str" cm="1">
        <f t="array" aca="1" ref="V697" ca="1">IF(COLUMN(V:V)-4&gt;$D697,INDIRECT(ADDRESS((ROW(697:697)-3),COLUMN(V:V)-4-$D697+4)),0)</f>
        <v>1</v>
      </c>
      <c r="W697" s="20" t="str" cm="1">
        <f t="array" aca="1" ref="W697" ca="1">IF(COLUMN(W:W)-4&gt;$D697,INDIRECT(ADDRESS((ROW(697:697)-3),COLUMN(W:W)-4-$D697+4)),0)</f>
        <v>1</v>
      </c>
      <c r="X697" s="20" t="str" cm="1">
        <f t="array" aca="1" ref="X697" ca="1">IF(COLUMN(X:X)-4&gt;$D697,INDIRECT(ADDRESS((ROW(697:697)-3),COLUMN(X:X)-4-$D697+4)),0)</f>
        <v>1</v>
      </c>
      <c r="Y697" s="21" t="str" cm="1">
        <f t="array" aca="1" ref="Y697" ca="1">IF(COLUMN(Y:Y)-4&gt;$D697,INDIRECT(ADDRESS((ROW(697:697)-3),COLUMN(Y:Y)-4-$D697+4)),0)</f>
        <v>0</v>
      </c>
      <c r="Z697" s="21" t="str" cm="1">
        <f t="array" aca="1" ref="Z697" ca="1">IF(COLUMN(Z:Z)-4&gt;$D697,INDIRECT(ADDRESS((ROW(697:697)-3),COLUMN(Z:Z)-4-$D697+4)),0)</f>
        <v>1</v>
      </c>
      <c r="AA697" s="21" t="str" cm="1">
        <f t="array" aca="1" ref="AA697" ca="1">IF(COLUMN(AA:AA)-4&gt;$D697,INDIRECT(ADDRESS((ROW(697:697)-3),COLUMN(AA:AA)-4-$D697+4)),0)</f>
        <v>1</v>
      </c>
      <c r="AB697" s="21" t="str" cm="1">
        <f t="array" aca="1" ref="AB697" ca="1">IF(COLUMN(AB:AB)-4&gt;$D697,INDIRECT(ADDRESS((ROW(697:697)-3),COLUMN(AB:AB)-4-$D697+4)),0)</f>
        <v>1</v>
      </c>
      <c r="AC697" s="22" t="str" cm="1">
        <f t="array" aca="1" ref="AC697" ca="1">IF(COLUMN(AC:AC)-4&gt;$D697,INDIRECT(ADDRESS((ROW(697:697)-3),COLUMN(AC:AC)-4-$D697+4)),0)</f>
        <v>1</v>
      </c>
      <c r="AD697" s="22" t="str" cm="1">
        <f t="array" aca="1" ref="AD697" ca="1">IF(COLUMN(AD:AD)-4&gt;$D697,INDIRECT(ADDRESS((ROW(697:697)-3),COLUMN(AD:AD)-4-$D697+4)),0)</f>
        <v>0</v>
      </c>
      <c r="AE697" s="22" t="str" cm="1">
        <f t="array" aca="1" ref="AE697" ca="1">IF(COLUMN(AE:AE)-4&gt;$D697,INDIRECT(ADDRESS((ROW(697:697)-3),COLUMN(AE:AE)-4-$D697+4)),0)</f>
        <v>0</v>
      </c>
      <c r="AF697" s="22" t="str" cm="1">
        <f t="array" aca="1" ref="AF697" ca="1">IF(COLUMN(AF:AF)-4&gt;$D697,INDIRECT(ADDRESS((ROW(697:697)-3),COLUMN(AF:AF)-4-$D697+4)),0)</f>
        <v>1</v>
      </c>
      <c r="AG697" s="23" t="str" cm="1">
        <f t="array" aca="1" ref="AG697" ca="1">IF(COLUMN(AG:AG)-4&gt;$D697,INDIRECT(ADDRESS((ROW(697:697)-3),COLUMN(AG:AG)-4-$D697+4)),0)</f>
        <v>0</v>
      </c>
      <c r="AH697" s="23" t="str" cm="1">
        <f t="array" aca="1" ref="AH697" ca="1">IF(COLUMN(AH:AH)-4&gt;$D697,INDIRECT(ADDRESS((ROW(697:697)-3),COLUMN(AH:AH)-4-$D697+4)),0)</f>
        <v>0</v>
      </c>
      <c r="AI697" s="23" t="str" cm="1">
        <f t="array" aca="1" ref="AI697" ca="1">IF(COLUMN(AI:AI)-4&gt;$D697,INDIRECT(ADDRESS((ROW(697:697)-3),COLUMN(AI:AI)-4-$D697+4)),0)</f>
        <v>1</v>
      </c>
      <c r="AJ697" s="23" t="str" cm="1">
        <f t="array" aca="1" ref="AJ697" ca="1">IF(COLUMN(AJ:AJ)-4&gt;$D697,INDIRECT(ADDRESS((ROW(697:697)-3),COLUMN(AJ:AJ)-4-$D697+4)),0)</f>
        <v>1</v>
      </c>
      <c r="AK697" t="str">
        <f ca="1">_xlfn.CONCAT(E697,F697,G697,H697,I697,J697,K697,L697)</f>
        <v>00011001</v>
      </c>
      <c r="AL697" t="str">
        <f ca="1">_xlfn.CONCAT(M697,N697,O697,P697,Q697,R697,S697,T697)</f>
        <v>10011110</v>
      </c>
      <c r="AM697" t="str">
        <f ca="1">_xlfn.CONCAT(U697,V697,W697,X697,Y697,Z697,AA697,AB697)</f>
        <v>01110111</v>
      </c>
      <c r="AN697" t="str">
        <f ca="1">_xlfn.CONCAT(AC697,AD697,AE697,AF697,AG697,AH697,AI697,AJ697)</f>
        <v>10010011</v>
      </c>
      <c r="AO697">
        <f ca="1">BIN2DEC(AK697)</f>
        <v>25</v>
      </c>
      <c r="AP697">
        <f t="shared" ca="1" si="588"/>
        <v>158</v>
      </c>
      <c r="AQ697">
        <f t="shared" ca="1" si="589"/>
        <v>119</v>
      </c>
      <c r="AR697">
        <f t="shared" ca="1" si="590"/>
        <v>147</v>
      </c>
      <c r="AS697">
        <f ca="1">(AO697*2^24)+(AP697*2^16)+(AQ697*2^8)+AR697</f>
        <v>429815699</v>
      </c>
    </row>
    <row r="698" spans="1:47" x14ac:dyDescent="0.35">
      <c r="C698" t="s">
        <v>85</v>
      </c>
      <c r="E698" s="4">
        <f ca="1">_xlfn.BITXOR(E695,E696)</f>
        <v>1</v>
      </c>
      <c r="F698" s="4">
        <f t="shared" ref="F698:AJ698" ca="1" si="591">_xlfn.BITXOR(F695,F696)</f>
        <v>1</v>
      </c>
      <c r="G698" s="4">
        <f t="shared" ca="1" si="591"/>
        <v>0</v>
      </c>
      <c r="H698" s="4">
        <f t="shared" ca="1" si="591"/>
        <v>1</v>
      </c>
      <c r="I698" s="4">
        <f t="shared" ca="1" si="591"/>
        <v>1</v>
      </c>
      <c r="J698" s="4">
        <f t="shared" ca="1" si="591"/>
        <v>0</v>
      </c>
      <c r="K698" s="4">
        <f t="shared" ca="1" si="591"/>
        <v>1</v>
      </c>
      <c r="L698" s="4">
        <f t="shared" ca="1" si="591"/>
        <v>0</v>
      </c>
      <c r="M698" s="4">
        <f t="shared" ca="1" si="591"/>
        <v>1</v>
      </c>
      <c r="N698" s="4">
        <f t="shared" ca="1" si="591"/>
        <v>0</v>
      </c>
      <c r="O698" s="4">
        <f t="shared" ca="1" si="591"/>
        <v>1</v>
      </c>
      <c r="P698" s="4">
        <f t="shared" ca="1" si="591"/>
        <v>1</v>
      </c>
      <c r="Q698" s="4">
        <f t="shared" ca="1" si="591"/>
        <v>1</v>
      </c>
      <c r="R698" s="4">
        <f t="shared" ca="1" si="591"/>
        <v>1</v>
      </c>
      <c r="S698" s="4">
        <f t="shared" ca="1" si="591"/>
        <v>1</v>
      </c>
      <c r="T698" s="4">
        <f t="shared" ca="1" si="591"/>
        <v>1</v>
      </c>
      <c r="U698" s="4">
        <f t="shared" ca="1" si="591"/>
        <v>0</v>
      </c>
      <c r="V698" s="4">
        <f t="shared" ca="1" si="591"/>
        <v>1</v>
      </c>
      <c r="W698" s="4">
        <f t="shared" ca="1" si="591"/>
        <v>0</v>
      </c>
      <c r="X698" s="4">
        <f t="shared" ca="1" si="591"/>
        <v>1</v>
      </c>
      <c r="Y698" s="4">
        <f t="shared" ca="1" si="591"/>
        <v>0</v>
      </c>
      <c r="Z698" s="4">
        <f t="shared" ca="1" si="591"/>
        <v>1</v>
      </c>
      <c r="AA698" s="4">
        <f t="shared" ca="1" si="591"/>
        <v>0</v>
      </c>
      <c r="AB698" s="4">
        <f t="shared" ca="1" si="591"/>
        <v>0</v>
      </c>
      <c r="AC698" s="4">
        <f t="shared" ca="1" si="591"/>
        <v>0</v>
      </c>
      <c r="AD698" s="4">
        <f t="shared" ca="1" si="591"/>
        <v>1</v>
      </c>
      <c r="AE698" s="4">
        <f t="shared" ca="1" si="591"/>
        <v>0</v>
      </c>
      <c r="AF698" s="4">
        <f t="shared" ca="1" si="591"/>
        <v>0</v>
      </c>
      <c r="AG698" s="4">
        <f t="shared" ca="1" si="591"/>
        <v>0</v>
      </c>
      <c r="AH698" s="4">
        <f t="shared" ca="1" si="591"/>
        <v>1</v>
      </c>
      <c r="AI698" s="4">
        <f t="shared" ca="1" si="591"/>
        <v>0</v>
      </c>
      <c r="AJ698" s="4">
        <f t="shared" ca="1" si="591"/>
        <v>1</v>
      </c>
    </row>
    <row r="699" spans="1:47" x14ac:dyDescent="0.35">
      <c r="B699" s="18">
        <f ca="1">AS699</f>
        <v>3273728982</v>
      </c>
      <c r="C699" s="17"/>
      <c r="E699" s="24">
        <f ca="1">_xlfn.BITXOR(E697,E698)</f>
        <v>1</v>
      </c>
      <c r="F699" s="24">
        <f t="shared" ref="F699:AJ699" ca="1" si="592">_xlfn.BITXOR(F697,F698)</f>
        <v>1</v>
      </c>
      <c r="G699" s="24">
        <f t="shared" ca="1" si="592"/>
        <v>0</v>
      </c>
      <c r="H699" s="24">
        <f t="shared" ca="1" si="592"/>
        <v>0</v>
      </c>
      <c r="I699" s="24">
        <f t="shared" ca="1" si="592"/>
        <v>0</v>
      </c>
      <c r="J699" s="24">
        <f t="shared" ca="1" si="592"/>
        <v>0</v>
      </c>
      <c r="K699" s="24">
        <f t="shared" ca="1" si="592"/>
        <v>1</v>
      </c>
      <c r="L699" s="24">
        <f t="shared" ca="1" si="592"/>
        <v>1</v>
      </c>
      <c r="M699" s="24">
        <f t="shared" ca="1" si="592"/>
        <v>0</v>
      </c>
      <c r="N699" s="24">
        <f t="shared" ca="1" si="592"/>
        <v>0</v>
      </c>
      <c r="O699" s="24">
        <f t="shared" ca="1" si="592"/>
        <v>1</v>
      </c>
      <c r="P699" s="24">
        <f t="shared" ca="1" si="592"/>
        <v>0</v>
      </c>
      <c r="Q699" s="24">
        <f t="shared" ca="1" si="592"/>
        <v>0</v>
      </c>
      <c r="R699" s="24">
        <f t="shared" ca="1" si="592"/>
        <v>0</v>
      </c>
      <c r="S699" s="24">
        <f t="shared" ca="1" si="592"/>
        <v>0</v>
      </c>
      <c r="T699" s="24">
        <f t="shared" ca="1" si="592"/>
        <v>1</v>
      </c>
      <c r="U699" s="24">
        <f t="shared" ca="1" si="592"/>
        <v>0</v>
      </c>
      <c r="V699" s="24">
        <f t="shared" ca="1" si="592"/>
        <v>0</v>
      </c>
      <c r="W699" s="24">
        <f t="shared" ca="1" si="592"/>
        <v>1</v>
      </c>
      <c r="X699" s="24">
        <f t="shared" ca="1" si="592"/>
        <v>0</v>
      </c>
      <c r="Y699" s="24">
        <f t="shared" ca="1" si="592"/>
        <v>0</v>
      </c>
      <c r="Z699" s="24">
        <f t="shared" ca="1" si="592"/>
        <v>0</v>
      </c>
      <c r="AA699" s="24">
        <f t="shared" ca="1" si="592"/>
        <v>1</v>
      </c>
      <c r="AB699" s="24">
        <f t="shared" ca="1" si="592"/>
        <v>1</v>
      </c>
      <c r="AC699" s="24">
        <f t="shared" ca="1" si="592"/>
        <v>1</v>
      </c>
      <c r="AD699" s="24">
        <f t="shared" ca="1" si="592"/>
        <v>1</v>
      </c>
      <c r="AE699" s="24">
        <f t="shared" ca="1" si="592"/>
        <v>0</v>
      </c>
      <c r="AF699" s="24">
        <f t="shared" ca="1" si="592"/>
        <v>1</v>
      </c>
      <c r="AG699" s="24">
        <f t="shared" ca="1" si="592"/>
        <v>0</v>
      </c>
      <c r="AH699" s="24">
        <f t="shared" ca="1" si="592"/>
        <v>1</v>
      </c>
      <c r="AI699" s="24">
        <f t="shared" ca="1" si="592"/>
        <v>1</v>
      </c>
      <c r="AJ699" s="24">
        <f t="shared" ca="1" si="592"/>
        <v>0</v>
      </c>
      <c r="AK699" t="str">
        <f ca="1">_xlfn.CONCAT(E699,F699,G699,H699,I699,J699,K699,L699)</f>
        <v>11000011</v>
      </c>
      <c r="AL699" t="str">
        <f ca="1">_xlfn.CONCAT(M699,N699,O699,P699,Q699,R699,S699,T699)</f>
        <v>00100001</v>
      </c>
      <c r="AM699" t="str">
        <f ca="1">_xlfn.CONCAT(U699,V699,W699,X699,Y699,Z699,AA699,AB699)</f>
        <v>00100011</v>
      </c>
      <c r="AN699" t="str">
        <f ca="1">_xlfn.CONCAT(AC699,AD699,AE699,AF699,AG699,AH699,AI699,AJ699)</f>
        <v>11010110</v>
      </c>
      <c r="AO699">
        <f ca="1">BIN2DEC(AK699)</f>
        <v>195</v>
      </c>
      <c r="AP699">
        <f t="shared" ref="AP699" ca="1" si="593">BIN2DEC(AL699)</f>
        <v>33</v>
      </c>
      <c r="AQ699">
        <f t="shared" ref="AQ699" ca="1" si="594">BIN2DEC(AM699)</f>
        <v>35</v>
      </c>
      <c r="AR699">
        <f t="shared" ref="AR699" ca="1" si="595">BIN2DEC(AN699)</f>
        <v>214</v>
      </c>
      <c r="AS699">
        <f ca="1">(AO699*2^24)+(AP699*2^16)+(AQ699*2^8)+AR699</f>
        <v>3273728982</v>
      </c>
    </row>
    <row r="700" spans="1:47" x14ac:dyDescent="0.35">
      <c r="C700" s="2"/>
    </row>
    <row r="701" spans="1:47" x14ac:dyDescent="0.35">
      <c r="A701" t="s">
        <v>80</v>
      </c>
      <c r="B701" s="18">
        <f ca="1">Home!B49</f>
        <v>4115434662</v>
      </c>
      <c r="C701" s="2"/>
    </row>
    <row r="702" spans="1:47" ht="15" thickBot="1" x14ac:dyDescent="0.4">
      <c r="C702" s="1"/>
    </row>
    <row r="703" spans="1:47" ht="15" thickBot="1" x14ac:dyDescent="0.4">
      <c r="A703" t="s">
        <v>82</v>
      </c>
      <c r="B703" s="28">
        <f ca="1">Home!B40</f>
        <v>2480548166</v>
      </c>
      <c r="C703" s="19">
        <f ca="1">MOD(B692+B699+B701+B703,2^32)</f>
        <v>947152649</v>
      </c>
    </row>
    <row r="705" spans="1:47" x14ac:dyDescent="0.35">
      <c r="A705" s="16" t="s">
        <v>131</v>
      </c>
    </row>
    <row r="706" spans="1:47" x14ac:dyDescent="0.35">
      <c r="A706" t="s">
        <v>79</v>
      </c>
      <c r="B706" s="25">
        <f ca="1">Home!B55</f>
        <v>4152423924</v>
      </c>
      <c r="C706" t="str">
        <f ca="1">DEC2HEX(B706,8)</f>
        <v>F780F5F4</v>
      </c>
      <c r="E706" s="20" t="str">
        <f ca="1">MID(HEX2BIN(MID(C706,1,1),4),1,1)</f>
        <v>1</v>
      </c>
      <c r="F706" s="20" t="str">
        <f ca="1">MID(HEX2BIN(MID(C706,1,1),4),2,1)</f>
        <v>1</v>
      </c>
      <c r="G706" s="20" t="str">
        <f ca="1">MID(HEX2BIN(MID(C706,1,1),4),3,1)</f>
        <v>1</v>
      </c>
      <c r="H706" s="20" t="str">
        <f ca="1">MID(HEX2BIN(MID(C706,1,1),4),4,1)</f>
        <v>1</v>
      </c>
      <c r="I706" s="21" t="str">
        <f ca="1">MID(HEX2BIN(MID(C706,2,1),4),1,1)</f>
        <v>0</v>
      </c>
      <c r="J706" s="21" t="str">
        <f ca="1">MID(HEX2BIN(MID(C706,2,1),4),2,1)</f>
        <v>1</v>
      </c>
      <c r="K706" s="21" t="str">
        <f ca="1">MID(HEX2BIN(MID(C706,2,1),4),3,1)</f>
        <v>1</v>
      </c>
      <c r="L706" s="21" t="str">
        <f ca="1">MID(HEX2BIN(MID(C706,2,1),4),4,1)</f>
        <v>1</v>
      </c>
      <c r="M706" s="22" t="str">
        <f ca="1">MID(HEX2BIN(MID(C706,3,1),4),1,1)</f>
        <v>1</v>
      </c>
      <c r="N706" s="22" t="str">
        <f ca="1">MID(HEX2BIN(MID(C706,3,1),4),2,1)</f>
        <v>0</v>
      </c>
      <c r="O706" s="22" t="str">
        <f ca="1">MID(HEX2BIN(MID(C706,3,1),4),3,1)</f>
        <v>0</v>
      </c>
      <c r="P706" s="22" t="str">
        <f ca="1">MID(HEX2BIN(MID(C706,3,1),4),4,1)</f>
        <v>0</v>
      </c>
      <c r="Q706" s="23" t="str">
        <f ca="1">MID(HEX2BIN(MID(C706,4,1),4),1,1)</f>
        <v>0</v>
      </c>
      <c r="R706" s="23" t="str">
        <f ca="1">MID(HEX2BIN(MID(C706,4,1),4),2,1)</f>
        <v>0</v>
      </c>
      <c r="S706" s="23" t="str">
        <f ca="1">MID(HEX2BIN(MID(C706,4,1),4),3,1)</f>
        <v>0</v>
      </c>
      <c r="T706" s="23" t="str">
        <f ca="1">MID(HEX2BIN(MID(C706,4,1),4),4,1)</f>
        <v>0</v>
      </c>
      <c r="U706" s="20" t="str">
        <f ca="1">MID(HEX2BIN(MID(C706,5,1),4),1,1)</f>
        <v>1</v>
      </c>
      <c r="V706" s="20" t="str">
        <f ca="1">MID(HEX2BIN(MID(C706,5,1),4),2,1)</f>
        <v>1</v>
      </c>
      <c r="W706" s="20" t="str">
        <f ca="1">MID(HEX2BIN(MID(C706,5,1),4),3,1)</f>
        <v>1</v>
      </c>
      <c r="X706" s="20" t="str">
        <f ca="1">MID(HEX2BIN(MID(C706,5,1),4),4,1)</f>
        <v>1</v>
      </c>
      <c r="Y706" s="21" t="str">
        <f ca="1">MID(HEX2BIN(MID(C706,6,1),4),1,1)</f>
        <v>0</v>
      </c>
      <c r="Z706" s="21" t="str">
        <f ca="1">MID(HEX2BIN(MID(C706,6,1),4),2,1)</f>
        <v>1</v>
      </c>
      <c r="AA706" s="21" t="str">
        <f ca="1">MID(HEX2BIN(MID(C706,6,1),4),3,1)</f>
        <v>0</v>
      </c>
      <c r="AB706" s="21" t="str">
        <f ca="1">MID(HEX2BIN(MID(C706,6,1),4),4,1)</f>
        <v>1</v>
      </c>
      <c r="AC706" s="22" t="str">
        <f ca="1">MID(HEX2BIN(MID(C706,7,1),4),1,1)</f>
        <v>1</v>
      </c>
      <c r="AD706" s="22" t="str">
        <f ca="1">MID(HEX2BIN(MID(C706,7,1),4),2,1)</f>
        <v>1</v>
      </c>
      <c r="AE706" s="22" t="str">
        <f ca="1">MID(HEX2BIN(MID(C706,7,1),4),3,1)</f>
        <v>1</v>
      </c>
      <c r="AF706" s="22" t="str">
        <f ca="1">MID(HEX2BIN(MID(C706,7,1),4),4,1)</f>
        <v>1</v>
      </c>
      <c r="AG706" s="23" t="str">
        <f ca="1">MID(HEX2BIN(MID(C706,8,1),4),1,1)</f>
        <v>0</v>
      </c>
      <c r="AH706" s="23" t="str">
        <f ca="1">MID(HEX2BIN(MID(C706,8,1),4),2,1)</f>
        <v>1</v>
      </c>
      <c r="AI706" s="23" t="str">
        <f ca="1">MID(HEX2BIN(MID(C706,8,1),4),3,1)</f>
        <v>0</v>
      </c>
      <c r="AJ706" s="23" t="str">
        <f ca="1">MID(HEX2BIN(MID(C706,8,1),4),4,1)</f>
        <v>0</v>
      </c>
    </row>
    <row r="707" spans="1:47" x14ac:dyDescent="0.35">
      <c r="A707" s="9" t="s">
        <v>87</v>
      </c>
      <c r="C707" t="s">
        <v>2</v>
      </c>
      <c r="D707" s="27">
        <v>17</v>
      </c>
      <c r="E707" s="20" t="str" cm="1">
        <f t="array" aca="1" ref="E707" ca="1">INDIRECT(ADDRESS((ROW(707:707)-1),IF(MOD(COLUMN(E:E)-4-$D707,32)=0,32,MOD(COLUMN(E:E)-4-$D707,32))+4))</f>
        <v>0</v>
      </c>
      <c r="F707" s="20" t="str" cm="1">
        <f t="array" aca="1" ref="F707" ca="1">INDIRECT(ADDRESS((ROW(707:707)-1),IF(MOD(COLUMN(F:F)-4-$D707,32)=0,32,MOD(COLUMN(F:F)-4-$D707,32))+4))</f>
        <v>1</v>
      </c>
      <c r="G707" s="20" t="str" cm="1">
        <f t="array" aca="1" ref="G707" ca="1">INDIRECT(ADDRESS((ROW(707:707)-1),IF(MOD(COLUMN(G:G)-4-$D707,32)=0,32,MOD(COLUMN(G:G)-4-$D707,32))+4))</f>
        <v>1</v>
      </c>
      <c r="H707" s="20" t="str" cm="1">
        <f t="array" aca="1" ref="H707" ca="1">INDIRECT(ADDRESS((ROW(707:707)-1),IF(MOD(COLUMN(H:H)-4-$D707,32)=0,32,MOD(COLUMN(H:H)-4-$D707,32))+4))</f>
        <v>1</v>
      </c>
      <c r="I707" s="21" t="str" cm="1">
        <f t="array" aca="1" ref="I707" ca="1">INDIRECT(ADDRESS((ROW(707:707)-1),IF(MOD(COLUMN(I:I)-4-$D707,32)=0,32,MOD(COLUMN(I:I)-4-$D707,32))+4))</f>
        <v>1</v>
      </c>
      <c r="J707" s="21" t="str" cm="1">
        <f t="array" aca="1" ref="J707" ca="1">INDIRECT(ADDRESS((ROW(707:707)-1),IF(MOD(COLUMN(J:J)-4-$D707,32)=0,32,MOD(COLUMN(J:J)-4-$D707,32))+4))</f>
        <v>0</v>
      </c>
      <c r="K707" s="21" t="str" cm="1">
        <f t="array" aca="1" ref="K707" ca="1">INDIRECT(ADDRESS((ROW(707:707)-1),IF(MOD(COLUMN(K:K)-4-$D707,32)=0,32,MOD(COLUMN(K:K)-4-$D707,32))+4))</f>
        <v>1</v>
      </c>
      <c r="L707" s="21" t="str" cm="1">
        <f t="array" aca="1" ref="L707" ca="1">INDIRECT(ADDRESS((ROW(707:707)-1),IF(MOD(COLUMN(L:L)-4-$D707,32)=0,32,MOD(COLUMN(L:L)-4-$D707,32))+4))</f>
        <v>0</v>
      </c>
      <c r="M707" s="22" t="str" cm="1">
        <f t="array" aca="1" ref="M707" ca="1">INDIRECT(ADDRESS((ROW(707:707)-1),IF(MOD(COLUMN(M:M)-4-$D707,32)=0,32,MOD(COLUMN(M:M)-4-$D707,32))+4))</f>
        <v>1</v>
      </c>
      <c r="N707" s="22" t="str" cm="1">
        <f t="array" aca="1" ref="N707" ca="1">INDIRECT(ADDRESS((ROW(707:707)-1),IF(MOD(COLUMN(N:N)-4-$D707,32)=0,32,MOD(COLUMN(N:N)-4-$D707,32))+4))</f>
        <v>1</v>
      </c>
      <c r="O707" s="22" t="str" cm="1">
        <f t="array" aca="1" ref="O707" ca="1">INDIRECT(ADDRESS((ROW(707:707)-1),IF(MOD(COLUMN(O:O)-4-$D707,32)=0,32,MOD(COLUMN(O:O)-4-$D707,32))+4))</f>
        <v>1</v>
      </c>
      <c r="P707" s="22" t="str" cm="1">
        <f t="array" aca="1" ref="P707" ca="1">INDIRECT(ADDRESS((ROW(707:707)-1),IF(MOD(COLUMN(P:P)-4-$D707,32)=0,32,MOD(COLUMN(P:P)-4-$D707,32))+4))</f>
        <v>1</v>
      </c>
      <c r="Q707" s="23" t="str" cm="1">
        <f t="array" aca="1" ref="Q707" ca="1">INDIRECT(ADDRESS((ROW(707:707)-1),IF(MOD(COLUMN(Q:Q)-4-$D707,32)=0,32,MOD(COLUMN(Q:Q)-4-$D707,32))+4))</f>
        <v>1</v>
      </c>
      <c r="R707" s="23" t="str" cm="1">
        <f t="array" aca="1" ref="R707" ca="1">INDIRECT(ADDRESS((ROW(707:707)-1),IF(MOD(COLUMN(R:R)-4-$D707,32)=0,32,MOD(COLUMN(R:R)-4-$D707,32))+4))</f>
        <v>0</v>
      </c>
      <c r="S707" s="23" t="str" cm="1">
        <f t="array" aca="1" ref="S707" ca="1">INDIRECT(ADDRESS((ROW(707:707)-1),IF(MOD(COLUMN(S:S)-4-$D707,32)=0,32,MOD(COLUMN(S:S)-4-$D707,32))+4))</f>
        <v>1</v>
      </c>
      <c r="T707" s="23" t="str" cm="1">
        <f t="array" aca="1" ref="T707" ca="1">INDIRECT(ADDRESS((ROW(707:707)-1),IF(MOD(COLUMN(T:T)-4-$D707,32)=0,32,MOD(COLUMN(T:T)-4-$D707,32))+4))</f>
        <v>0</v>
      </c>
      <c r="U707" s="20" t="str" cm="1">
        <f t="array" aca="1" ref="U707" ca="1">INDIRECT(ADDRESS((ROW(707:707)-1),IF(MOD(COLUMN(U:U)-4-$D707,32)=0,32,MOD(COLUMN(U:U)-4-$D707,32))+4))</f>
        <v>0</v>
      </c>
      <c r="V707" s="20" t="str" cm="1">
        <f t="array" aca="1" ref="V707" ca="1">INDIRECT(ADDRESS((ROW(707:707)-1),IF(MOD(COLUMN(V:V)-4-$D707,32)=0,32,MOD(COLUMN(V:V)-4-$D707,32))+4))</f>
        <v>1</v>
      </c>
      <c r="W707" s="20" t="str" cm="1">
        <f t="array" aca="1" ref="W707" ca="1">INDIRECT(ADDRESS((ROW(707:707)-1),IF(MOD(COLUMN(W:W)-4-$D707,32)=0,32,MOD(COLUMN(W:W)-4-$D707,32))+4))</f>
        <v>1</v>
      </c>
      <c r="X707" s="20" t="str" cm="1">
        <f t="array" aca="1" ref="X707" ca="1">INDIRECT(ADDRESS((ROW(707:707)-1),IF(MOD(COLUMN(X:X)-4-$D707,32)=0,32,MOD(COLUMN(X:X)-4-$D707,32))+4))</f>
        <v>1</v>
      </c>
      <c r="Y707" s="21" t="str" cm="1">
        <f t="array" aca="1" ref="Y707" ca="1">INDIRECT(ADDRESS((ROW(707:707)-1),IF(MOD(COLUMN(Y:Y)-4-$D707,32)=0,32,MOD(COLUMN(Y:Y)-4-$D707,32))+4))</f>
        <v>1</v>
      </c>
      <c r="Z707" s="21" t="str" cm="1">
        <f t="array" aca="1" ref="Z707" ca="1">INDIRECT(ADDRESS((ROW(707:707)-1),IF(MOD(COLUMN(Z:Z)-4-$D707,32)=0,32,MOD(COLUMN(Z:Z)-4-$D707,32))+4))</f>
        <v>0</v>
      </c>
      <c r="AA707" s="21" t="str" cm="1">
        <f t="array" aca="1" ref="AA707" ca="1">INDIRECT(ADDRESS((ROW(707:707)-1),IF(MOD(COLUMN(AA:AA)-4-$D707,32)=0,32,MOD(COLUMN(AA:AA)-4-$D707,32))+4))</f>
        <v>1</v>
      </c>
      <c r="AB707" s="21" t="str" cm="1">
        <f t="array" aca="1" ref="AB707" ca="1">INDIRECT(ADDRESS((ROW(707:707)-1),IF(MOD(COLUMN(AB:AB)-4-$D707,32)=0,32,MOD(COLUMN(AB:AB)-4-$D707,32))+4))</f>
        <v>1</v>
      </c>
      <c r="AC707" s="22" t="str" cm="1">
        <f t="array" aca="1" ref="AC707" ca="1">INDIRECT(ADDRESS((ROW(707:707)-1),IF(MOD(COLUMN(AC:AC)-4-$D707,32)=0,32,MOD(COLUMN(AC:AC)-4-$D707,32))+4))</f>
        <v>1</v>
      </c>
      <c r="AD707" s="22" t="str" cm="1">
        <f t="array" aca="1" ref="AD707" ca="1">INDIRECT(ADDRESS((ROW(707:707)-1),IF(MOD(COLUMN(AD:AD)-4-$D707,32)=0,32,MOD(COLUMN(AD:AD)-4-$D707,32))+4))</f>
        <v>1</v>
      </c>
      <c r="AE707" s="22" t="str" cm="1">
        <f t="array" aca="1" ref="AE707" ca="1">INDIRECT(ADDRESS((ROW(707:707)-1),IF(MOD(COLUMN(AE:AE)-4-$D707,32)=0,32,MOD(COLUMN(AE:AE)-4-$D707,32))+4))</f>
        <v>0</v>
      </c>
      <c r="AF707" s="22" t="str" cm="1">
        <f t="array" aca="1" ref="AF707" ca="1">INDIRECT(ADDRESS((ROW(707:707)-1),IF(MOD(COLUMN(AF:AF)-4-$D707,32)=0,32,MOD(COLUMN(AF:AF)-4-$D707,32))+4))</f>
        <v>0</v>
      </c>
      <c r="AG707" s="23" t="str" cm="1">
        <f t="array" aca="1" ref="AG707" ca="1">INDIRECT(ADDRESS((ROW(707:707)-1),IF(MOD(COLUMN(AG:AG)-4-$D707,32)=0,32,MOD(COLUMN(AG:AG)-4-$D707,32))+4))</f>
        <v>0</v>
      </c>
      <c r="AH707" s="23" t="str" cm="1">
        <f t="array" aca="1" ref="AH707" ca="1">INDIRECT(ADDRESS((ROW(707:707)-1),IF(MOD(COLUMN(AH:AH)-4-$D707,32)=0,32,MOD(COLUMN(AH:AH)-4-$D707,32))+4))</f>
        <v>0</v>
      </c>
      <c r="AI707" s="23" t="str" cm="1">
        <f t="array" aca="1" ref="AI707" ca="1">INDIRECT(ADDRESS((ROW(707:707)-1),IF(MOD(COLUMN(AI:AI)-4-$D707,32)=0,32,MOD(COLUMN(AI:AI)-4-$D707,32))+4))</f>
        <v>0</v>
      </c>
      <c r="AJ707" s="23" t="str" cm="1">
        <f t="array" aca="1" ref="AJ707" ca="1">INDIRECT(ADDRESS((ROW(707:707)-1),IF(MOD(COLUMN(AJ:AJ)-4-$D707,32)=0,32,MOD(COLUMN(AJ:AJ)-4-$D707,32))+4))</f>
        <v>0</v>
      </c>
      <c r="AK707" t="str">
        <f ca="1">_xlfn.CONCAT(E707,F707,G707,H707,I707,J707,K707,L707)</f>
        <v>01111010</v>
      </c>
      <c r="AL707" t="str">
        <f ca="1">_xlfn.CONCAT(M707,N707,O707,P707,Q707,R707,S707,T707)</f>
        <v>11111010</v>
      </c>
      <c r="AM707" t="str">
        <f ca="1">_xlfn.CONCAT(U707,V707,W707,X707,Y707,Z707,AA707,AB707)</f>
        <v>01111011</v>
      </c>
      <c r="AN707" t="str">
        <f ca="1">_xlfn.CONCAT(AC707,AD707,AE707,AF707,AG707,AH707,AI707,AJ707)</f>
        <v>11000000</v>
      </c>
      <c r="AO707">
        <f ca="1">BIN2DEC(AK707)</f>
        <v>122</v>
      </c>
      <c r="AP707">
        <f t="shared" ref="AP707:AP709" ca="1" si="596">BIN2DEC(AL707)</f>
        <v>250</v>
      </c>
      <c r="AQ707">
        <f t="shared" ref="AQ707:AQ709" ca="1" si="597">BIN2DEC(AM707)</f>
        <v>123</v>
      </c>
      <c r="AR707">
        <f t="shared" ref="AR707:AR709" ca="1" si="598">BIN2DEC(AN707)</f>
        <v>192</v>
      </c>
      <c r="AS707">
        <f ca="1">(AO707*2^24)+(AP707*2^16)+(AQ707*2^8)+AR707</f>
        <v>2063236032</v>
      </c>
      <c r="AT707">
        <f>2^32</f>
        <v>4294967296</v>
      </c>
      <c r="AU707">
        <f ca="1">AT707-AS707</f>
        <v>2231731264</v>
      </c>
    </row>
    <row r="708" spans="1:47" x14ac:dyDescent="0.35">
      <c r="C708" t="s">
        <v>2</v>
      </c>
      <c r="D708" s="27">
        <v>19</v>
      </c>
      <c r="E708" s="20" t="str" cm="1">
        <f t="array" aca="1" ref="E708" ca="1">INDIRECT(ADDRESS((ROW(708:708)-2),IF(MOD(COLUMN(E:E)-4-$D708,32)=0,32,MOD(COLUMN(E:E)-4-$D708,32))+4))</f>
        <v>0</v>
      </c>
      <c r="F708" s="20" t="str" cm="1">
        <f t="array" aca="1" ref="F708" ca="1">INDIRECT(ADDRESS((ROW(708:708)-2),IF(MOD(COLUMN(F:F)-4-$D708,32)=0,32,MOD(COLUMN(F:F)-4-$D708,32))+4))</f>
        <v>0</v>
      </c>
      <c r="G708" s="20" t="str" cm="1">
        <f t="array" aca="1" ref="G708" ca="1">INDIRECT(ADDRESS((ROW(708:708)-2),IF(MOD(COLUMN(G:G)-4-$D708,32)=0,32,MOD(COLUMN(G:G)-4-$D708,32))+4))</f>
        <v>0</v>
      </c>
      <c r="H708" s="20" t="str" cm="1">
        <f t="array" aca="1" ref="H708" ca="1">INDIRECT(ADDRESS((ROW(708:708)-2),IF(MOD(COLUMN(H:H)-4-$D708,32)=0,32,MOD(COLUMN(H:H)-4-$D708,32))+4))</f>
        <v>1</v>
      </c>
      <c r="I708" s="21" t="str" cm="1">
        <f t="array" aca="1" ref="I708" ca="1">INDIRECT(ADDRESS((ROW(708:708)-2),IF(MOD(COLUMN(I:I)-4-$D708,32)=0,32,MOD(COLUMN(I:I)-4-$D708,32))+4))</f>
        <v>1</v>
      </c>
      <c r="J708" s="21" t="str" cm="1">
        <f t="array" aca="1" ref="J708" ca="1">INDIRECT(ADDRESS((ROW(708:708)-2),IF(MOD(COLUMN(J:J)-4-$D708,32)=0,32,MOD(COLUMN(J:J)-4-$D708,32))+4))</f>
        <v>1</v>
      </c>
      <c r="K708" s="21" t="str" cm="1">
        <f t="array" aca="1" ref="K708" ca="1">INDIRECT(ADDRESS((ROW(708:708)-2),IF(MOD(COLUMN(K:K)-4-$D708,32)=0,32,MOD(COLUMN(K:K)-4-$D708,32))+4))</f>
        <v>1</v>
      </c>
      <c r="L708" s="21" t="str" cm="1">
        <f t="array" aca="1" ref="L708" ca="1">INDIRECT(ADDRESS((ROW(708:708)-2),IF(MOD(COLUMN(L:L)-4-$D708,32)=0,32,MOD(COLUMN(L:L)-4-$D708,32))+4))</f>
        <v>0</v>
      </c>
      <c r="M708" s="22" t="str" cm="1">
        <f t="array" aca="1" ref="M708" ca="1">INDIRECT(ADDRESS((ROW(708:708)-2),IF(MOD(COLUMN(M:M)-4-$D708,32)=0,32,MOD(COLUMN(M:M)-4-$D708,32))+4))</f>
        <v>1</v>
      </c>
      <c r="N708" s="22" t="str" cm="1">
        <f t="array" aca="1" ref="N708" ca="1">INDIRECT(ADDRESS((ROW(708:708)-2),IF(MOD(COLUMN(N:N)-4-$D708,32)=0,32,MOD(COLUMN(N:N)-4-$D708,32))+4))</f>
        <v>0</v>
      </c>
      <c r="O708" s="22" t="str" cm="1">
        <f t="array" aca="1" ref="O708" ca="1">INDIRECT(ADDRESS((ROW(708:708)-2),IF(MOD(COLUMN(O:O)-4-$D708,32)=0,32,MOD(COLUMN(O:O)-4-$D708,32))+4))</f>
        <v>1</v>
      </c>
      <c r="P708" s="22" t="str" cm="1">
        <f t="array" aca="1" ref="P708" ca="1">INDIRECT(ADDRESS((ROW(708:708)-2),IF(MOD(COLUMN(P:P)-4-$D708,32)=0,32,MOD(COLUMN(P:P)-4-$D708,32))+4))</f>
        <v>1</v>
      </c>
      <c r="Q708" s="23" t="str" cm="1">
        <f t="array" aca="1" ref="Q708" ca="1">INDIRECT(ADDRESS((ROW(708:708)-2),IF(MOD(COLUMN(Q:Q)-4-$D708,32)=0,32,MOD(COLUMN(Q:Q)-4-$D708,32))+4))</f>
        <v>1</v>
      </c>
      <c r="R708" s="23" t="str" cm="1">
        <f t="array" aca="1" ref="R708" ca="1">INDIRECT(ADDRESS((ROW(708:708)-2),IF(MOD(COLUMN(R:R)-4-$D708,32)=0,32,MOD(COLUMN(R:R)-4-$D708,32))+4))</f>
        <v>1</v>
      </c>
      <c r="S708" s="23" t="str" cm="1">
        <f t="array" aca="1" ref="S708" ca="1">INDIRECT(ADDRESS((ROW(708:708)-2),IF(MOD(COLUMN(S:S)-4-$D708,32)=0,32,MOD(COLUMN(S:S)-4-$D708,32))+4))</f>
        <v>1</v>
      </c>
      <c r="T708" s="23" t="str" cm="1">
        <f t="array" aca="1" ref="T708" ca="1">INDIRECT(ADDRESS((ROW(708:708)-2),IF(MOD(COLUMN(T:T)-4-$D708,32)=0,32,MOD(COLUMN(T:T)-4-$D708,32))+4))</f>
        <v>0</v>
      </c>
      <c r="U708" s="20" t="str" cm="1">
        <f t="array" aca="1" ref="U708" ca="1">INDIRECT(ADDRESS((ROW(708:708)-2),IF(MOD(COLUMN(U:U)-4-$D708,32)=0,32,MOD(COLUMN(U:U)-4-$D708,32))+4))</f>
        <v>1</v>
      </c>
      <c r="V708" s="20" t="str" cm="1">
        <f t="array" aca="1" ref="V708" ca="1">INDIRECT(ADDRESS((ROW(708:708)-2),IF(MOD(COLUMN(V:V)-4-$D708,32)=0,32,MOD(COLUMN(V:V)-4-$D708,32))+4))</f>
        <v>0</v>
      </c>
      <c r="W708" s="20" t="str" cm="1">
        <f t="array" aca="1" ref="W708" ca="1">INDIRECT(ADDRESS((ROW(708:708)-2),IF(MOD(COLUMN(W:W)-4-$D708,32)=0,32,MOD(COLUMN(W:W)-4-$D708,32))+4))</f>
        <v>0</v>
      </c>
      <c r="X708" s="20" t="str" cm="1">
        <f t="array" aca="1" ref="X708" ca="1">INDIRECT(ADDRESS((ROW(708:708)-2),IF(MOD(COLUMN(X:X)-4-$D708,32)=0,32,MOD(COLUMN(X:X)-4-$D708,32))+4))</f>
        <v>1</v>
      </c>
      <c r="Y708" s="21" t="str" cm="1">
        <f t="array" aca="1" ref="Y708" ca="1">INDIRECT(ADDRESS((ROW(708:708)-2),IF(MOD(COLUMN(Y:Y)-4-$D708,32)=0,32,MOD(COLUMN(Y:Y)-4-$D708,32))+4))</f>
        <v>1</v>
      </c>
      <c r="Z708" s="21" t="str" cm="1">
        <f t="array" aca="1" ref="Z708" ca="1">INDIRECT(ADDRESS((ROW(708:708)-2),IF(MOD(COLUMN(Z:Z)-4-$D708,32)=0,32,MOD(COLUMN(Z:Z)-4-$D708,32))+4))</f>
        <v>1</v>
      </c>
      <c r="AA708" s="21" t="str" cm="1">
        <f t="array" aca="1" ref="AA708" ca="1">INDIRECT(ADDRESS((ROW(708:708)-2),IF(MOD(COLUMN(AA:AA)-4-$D708,32)=0,32,MOD(COLUMN(AA:AA)-4-$D708,32))+4))</f>
        <v>1</v>
      </c>
      <c r="AB708" s="21" t="str" cm="1">
        <f t="array" aca="1" ref="AB708" ca="1">INDIRECT(ADDRESS((ROW(708:708)-2),IF(MOD(COLUMN(AB:AB)-4-$D708,32)=0,32,MOD(COLUMN(AB:AB)-4-$D708,32))+4))</f>
        <v>0</v>
      </c>
      <c r="AC708" s="22" t="str" cm="1">
        <f t="array" aca="1" ref="AC708" ca="1">INDIRECT(ADDRESS((ROW(708:708)-2),IF(MOD(COLUMN(AC:AC)-4-$D708,32)=0,32,MOD(COLUMN(AC:AC)-4-$D708,32))+4))</f>
        <v>1</v>
      </c>
      <c r="AD708" s="22" t="str" cm="1">
        <f t="array" aca="1" ref="AD708" ca="1">INDIRECT(ADDRESS((ROW(708:708)-2),IF(MOD(COLUMN(AD:AD)-4-$D708,32)=0,32,MOD(COLUMN(AD:AD)-4-$D708,32))+4))</f>
        <v>1</v>
      </c>
      <c r="AE708" s="22" t="str" cm="1">
        <f t="array" aca="1" ref="AE708" ca="1">INDIRECT(ADDRESS((ROW(708:708)-2),IF(MOD(COLUMN(AE:AE)-4-$D708,32)=0,32,MOD(COLUMN(AE:AE)-4-$D708,32))+4))</f>
        <v>1</v>
      </c>
      <c r="AF708" s="22" t="str" cm="1">
        <f t="array" aca="1" ref="AF708" ca="1">INDIRECT(ADDRESS((ROW(708:708)-2),IF(MOD(COLUMN(AF:AF)-4-$D708,32)=0,32,MOD(COLUMN(AF:AF)-4-$D708,32))+4))</f>
        <v>1</v>
      </c>
      <c r="AG708" s="23" t="str" cm="1">
        <f t="array" aca="1" ref="AG708" ca="1">INDIRECT(ADDRESS((ROW(708:708)-2),IF(MOD(COLUMN(AG:AG)-4-$D708,32)=0,32,MOD(COLUMN(AG:AG)-4-$D708,32))+4))</f>
        <v>0</v>
      </c>
      <c r="AH708" s="23" t="str" cm="1">
        <f t="array" aca="1" ref="AH708" ca="1">INDIRECT(ADDRESS((ROW(708:708)-2),IF(MOD(COLUMN(AH:AH)-4-$D708,32)=0,32,MOD(COLUMN(AH:AH)-4-$D708,32))+4))</f>
        <v>0</v>
      </c>
      <c r="AI708" s="23" t="str" cm="1">
        <f t="array" aca="1" ref="AI708" ca="1">INDIRECT(ADDRESS((ROW(708:708)-2),IF(MOD(COLUMN(AI:AI)-4-$D708,32)=0,32,MOD(COLUMN(AI:AI)-4-$D708,32))+4))</f>
        <v>0</v>
      </c>
      <c r="AJ708" s="23" t="str" cm="1">
        <f t="array" aca="1" ref="AJ708" ca="1">INDIRECT(ADDRESS((ROW(708:708)-2),IF(MOD(COLUMN(AJ:AJ)-4-$D708,32)=0,32,MOD(COLUMN(AJ:AJ)-4-$D708,32))+4))</f>
        <v>0</v>
      </c>
      <c r="AK708" t="str">
        <f ca="1">_xlfn.CONCAT(E708,F708,G708,H708,I708,J708,K708,L708)</f>
        <v>00011110</v>
      </c>
      <c r="AL708" t="str">
        <f ca="1">_xlfn.CONCAT(M708,N708,O708,P708,Q708,R708,S708,T708)</f>
        <v>10111110</v>
      </c>
      <c r="AM708" t="str">
        <f ca="1">_xlfn.CONCAT(U708,V708,W708,X708,Y708,Z708,AA708,AB708)</f>
        <v>10011110</v>
      </c>
      <c r="AN708" t="str">
        <f ca="1">_xlfn.CONCAT(AC708,AD708,AE708,AF708,AG708,AH708,AI708,AJ708)</f>
        <v>11110000</v>
      </c>
      <c r="AO708">
        <f ca="1">BIN2DEC(AK708)</f>
        <v>30</v>
      </c>
      <c r="AP708">
        <f t="shared" ca="1" si="596"/>
        <v>190</v>
      </c>
      <c r="AQ708">
        <f t="shared" ca="1" si="597"/>
        <v>158</v>
      </c>
      <c r="AR708">
        <f t="shared" ca="1" si="598"/>
        <v>240</v>
      </c>
      <c r="AS708">
        <f ca="1">(AO708*2^24)+(AP708*2^16)+(AQ708*2^8)+AR708</f>
        <v>515809008</v>
      </c>
      <c r="AT708">
        <f>2^32</f>
        <v>4294967296</v>
      </c>
      <c r="AU708">
        <f ca="1">AT708-AS708</f>
        <v>3779158288</v>
      </c>
    </row>
    <row r="709" spans="1:47" x14ac:dyDescent="0.35">
      <c r="C709" t="s">
        <v>84</v>
      </c>
      <c r="D709" s="27">
        <v>10</v>
      </c>
      <c r="E709" s="20" cm="1">
        <f t="array" aca="1" ref="E709" ca="1">IF(COLUMN(E:E)-4&gt;$D709,INDIRECT(ADDRESS((ROW(709:709)-3),COLUMN(E:E)-4-$D709+4)),0)</f>
        <v>0</v>
      </c>
      <c r="F709" s="20" cm="1">
        <f t="array" aca="1" ref="F709" ca="1">IF(COLUMN(F:F)-4&gt;$D709,INDIRECT(ADDRESS((ROW(709:709)-3),COLUMN(F:F)-4-$D709+4)),0)</f>
        <v>0</v>
      </c>
      <c r="G709" s="20" cm="1">
        <f t="array" aca="1" ref="G709" ca="1">IF(COLUMN(G:G)-4&gt;$D709,INDIRECT(ADDRESS((ROW(709:709)-3),COLUMN(G:G)-4-$D709+4)),0)</f>
        <v>0</v>
      </c>
      <c r="H709" s="20" cm="1">
        <f t="array" aca="1" ref="H709" ca="1">IF(COLUMN(H:H)-4&gt;$D709,INDIRECT(ADDRESS((ROW(709:709)-3),COLUMN(H:H)-4-$D709+4)),0)</f>
        <v>0</v>
      </c>
      <c r="I709" s="21" cm="1">
        <f t="array" aca="1" ref="I709" ca="1">IF(COLUMN(I:I)-4&gt;$D709,INDIRECT(ADDRESS((ROW(709:709)-3),COLUMN(I:I)-4-$D709+4)),0)</f>
        <v>0</v>
      </c>
      <c r="J709" s="21" cm="1">
        <f t="array" aca="1" ref="J709" ca="1">IF(COLUMN(J:J)-4&gt;$D709,INDIRECT(ADDRESS((ROW(709:709)-3),COLUMN(J:J)-4-$D709+4)),0)</f>
        <v>0</v>
      </c>
      <c r="K709" s="21" cm="1">
        <f t="array" aca="1" ref="K709" ca="1">IF(COLUMN(K:K)-4&gt;$D709,INDIRECT(ADDRESS((ROW(709:709)-3),COLUMN(K:K)-4-$D709+4)),0)</f>
        <v>0</v>
      </c>
      <c r="L709" s="21" cm="1">
        <f t="array" aca="1" ref="L709" ca="1">IF(COLUMN(L:L)-4&gt;$D709,INDIRECT(ADDRESS((ROW(709:709)-3),COLUMN(L:L)-4-$D709+4)),0)</f>
        <v>0</v>
      </c>
      <c r="M709" s="22" cm="1">
        <f t="array" aca="1" ref="M709" ca="1">IF(COLUMN(M:M)-4&gt;$D709,INDIRECT(ADDRESS((ROW(709:709)-3),COLUMN(M:M)-4-$D709+4)),0)</f>
        <v>0</v>
      </c>
      <c r="N709" s="22" cm="1">
        <f t="array" aca="1" ref="N709" ca="1">IF(COLUMN(N:N)-4&gt;$D709,INDIRECT(ADDRESS((ROW(709:709)-3),COLUMN(N:N)-4-$D709+4)),0)</f>
        <v>0</v>
      </c>
      <c r="O709" s="22" t="str" cm="1">
        <f t="array" aca="1" ref="O709" ca="1">IF(COLUMN(O:O)-4&gt;$D709,INDIRECT(ADDRESS((ROW(709:709)-3),COLUMN(O:O)-4-$D709+4)),0)</f>
        <v>1</v>
      </c>
      <c r="P709" s="22" t="str" cm="1">
        <f t="array" aca="1" ref="P709" ca="1">IF(COLUMN(P:P)-4&gt;$D709,INDIRECT(ADDRESS((ROW(709:709)-3),COLUMN(P:P)-4-$D709+4)),0)</f>
        <v>1</v>
      </c>
      <c r="Q709" s="23" t="str" cm="1">
        <f t="array" aca="1" ref="Q709" ca="1">IF(COLUMN(Q:Q)-4&gt;$D709,INDIRECT(ADDRESS((ROW(709:709)-3),COLUMN(Q:Q)-4-$D709+4)),0)</f>
        <v>1</v>
      </c>
      <c r="R709" s="23" t="str" cm="1">
        <f t="array" aca="1" ref="R709" ca="1">IF(COLUMN(R:R)-4&gt;$D709,INDIRECT(ADDRESS((ROW(709:709)-3),COLUMN(R:R)-4-$D709+4)),0)</f>
        <v>1</v>
      </c>
      <c r="S709" s="23" t="str" cm="1">
        <f t="array" aca="1" ref="S709" ca="1">IF(COLUMN(S:S)-4&gt;$D709,INDIRECT(ADDRESS((ROW(709:709)-3),COLUMN(S:S)-4-$D709+4)),0)</f>
        <v>0</v>
      </c>
      <c r="T709" s="23" t="str" cm="1">
        <f t="array" aca="1" ref="T709" ca="1">IF(COLUMN(T:T)-4&gt;$D709,INDIRECT(ADDRESS((ROW(709:709)-3),COLUMN(T:T)-4-$D709+4)),0)</f>
        <v>1</v>
      </c>
      <c r="U709" s="20" t="str" cm="1">
        <f t="array" aca="1" ref="U709" ca="1">IF(COLUMN(U:U)-4&gt;$D709,INDIRECT(ADDRESS((ROW(709:709)-3),COLUMN(U:U)-4-$D709+4)),0)</f>
        <v>1</v>
      </c>
      <c r="V709" s="20" t="str" cm="1">
        <f t="array" aca="1" ref="V709" ca="1">IF(COLUMN(V:V)-4&gt;$D709,INDIRECT(ADDRESS((ROW(709:709)-3),COLUMN(V:V)-4-$D709+4)),0)</f>
        <v>1</v>
      </c>
      <c r="W709" s="20" t="str" cm="1">
        <f t="array" aca="1" ref="W709" ca="1">IF(COLUMN(W:W)-4&gt;$D709,INDIRECT(ADDRESS((ROW(709:709)-3),COLUMN(W:W)-4-$D709+4)),0)</f>
        <v>1</v>
      </c>
      <c r="X709" s="20" t="str" cm="1">
        <f t="array" aca="1" ref="X709" ca="1">IF(COLUMN(X:X)-4&gt;$D709,INDIRECT(ADDRESS((ROW(709:709)-3),COLUMN(X:X)-4-$D709+4)),0)</f>
        <v>0</v>
      </c>
      <c r="Y709" s="21" t="str" cm="1">
        <f t="array" aca="1" ref="Y709" ca="1">IF(COLUMN(Y:Y)-4&gt;$D709,INDIRECT(ADDRESS((ROW(709:709)-3),COLUMN(Y:Y)-4-$D709+4)),0)</f>
        <v>0</v>
      </c>
      <c r="Z709" s="21" t="str" cm="1">
        <f t="array" aca="1" ref="Z709" ca="1">IF(COLUMN(Z:Z)-4&gt;$D709,INDIRECT(ADDRESS((ROW(709:709)-3),COLUMN(Z:Z)-4-$D709+4)),0)</f>
        <v>0</v>
      </c>
      <c r="AA709" s="21" t="str" cm="1">
        <f t="array" aca="1" ref="AA709" ca="1">IF(COLUMN(AA:AA)-4&gt;$D709,INDIRECT(ADDRESS((ROW(709:709)-3),COLUMN(AA:AA)-4-$D709+4)),0)</f>
        <v>0</v>
      </c>
      <c r="AB709" s="21" t="str" cm="1">
        <f t="array" aca="1" ref="AB709" ca="1">IF(COLUMN(AB:AB)-4&gt;$D709,INDIRECT(ADDRESS((ROW(709:709)-3),COLUMN(AB:AB)-4-$D709+4)),0)</f>
        <v>0</v>
      </c>
      <c r="AC709" s="22" t="str" cm="1">
        <f t="array" aca="1" ref="AC709" ca="1">IF(COLUMN(AC:AC)-4&gt;$D709,INDIRECT(ADDRESS((ROW(709:709)-3),COLUMN(AC:AC)-4-$D709+4)),0)</f>
        <v>0</v>
      </c>
      <c r="AD709" s="22" t="str" cm="1">
        <f t="array" aca="1" ref="AD709" ca="1">IF(COLUMN(AD:AD)-4&gt;$D709,INDIRECT(ADDRESS((ROW(709:709)-3),COLUMN(AD:AD)-4-$D709+4)),0)</f>
        <v>0</v>
      </c>
      <c r="AE709" s="22" t="str" cm="1">
        <f t="array" aca="1" ref="AE709" ca="1">IF(COLUMN(AE:AE)-4&gt;$D709,INDIRECT(ADDRESS((ROW(709:709)-3),COLUMN(AE:AE)-4-$D709+4)),0)</f>
        <v>1</v>
      </c>
      <c r="AF709" s="22" t="str" cm="1">
        <f t="array" aca="1" ref="AF709" ca="1">IF(COLUMN(AF:AF)-4&gt;$D709,INDIRECT(ADDRESS((ROW(709:709)-3),COLUMN(AF:AF)-4-$D709+4)),0)</f>
        <v>1</v>
      </c>
      <c r="AG709" s="23" t="str" cm="1">
        <f t="array" aca="1" ref="AG709" ca="1">IF(COLUMN(AG:AG)-4&gt;$D709,INDIRECT(ADDRESS((ROW(709:709)-3),COLUMN(AG:AG)-4-$D709+4)),0)</f>
        <v>1</v>
      </c>
      <c r="AH709" s="23" t="str" cm="1">
        <f t="array" aca="1" ref="AH709" ca="1">IF(COLUMN(AH:AH)-4&gt;$D709,INDIRECT(ADDRESS((ROW(709:709)-3),COLUMN(AH:AH)-4-$D709+4)),0)</f>
        <v>1</v>
      </c>
      <c r="AI709" s="23" t="str" cm="1">
        <f t="array" aca="1" ref="AI709" ca="1">IF(COLUMN(AI:AI)-4&gt;$D709,INDIRECT(ADDRESS((ROW(709:709)-3),COLUMN(AI:AI)-4-$D709+4)),0)</f>
        <v>0</v>
      </c>
      <c r="AJ709" s="23" t="str" cm="1">
        <f t="array" aca="1" ref="AJ709" ca="1">IF(COLUMN(AJ:AJ)-4&gt;$D709,INDIRECT(ADDRESS((ROW(709:709)-3),COLUMN(AJ:AJ)-4-$D709+4)),0)</f>
        <v>1</v>
      </c>
      <c r="AK709" t="str">
        <f ca="1">_xlfn.CONCAT(E709,F709,G709,H709,I709,J709,K709,L709)</f>
        <v>00000000</v>
      </c>
      <c r="AL709" t="str">
        <f ca="1">_xlfn.CONCAT(M709,N709,O709,P709,Q709,R709,S709,T709)</f>
        <v>00111101</v>
      </c>
      <c r="AM709" t="str">
        <f ca="1">_xlfn.CONCAT(U709,V709,W709,X709,Y709,Z709,AA709,AB709)</f>
        <v>11100000</v>
      </c>
      <c r="AN709" t="str">
        <f ca="1">_xlfn.CONCAT(AC709,AD709,AE709,AF709,AG709,AH709,AI709,AJ709)</f>
        <v>00111101</v>
      </c>
      <c r="AO709">
        <f ca="1">BIN2DEC(AK709)</f>
        <v>0</v>
      </c>
      <c r="AP709">
        <f t="shared" ca="1" si="596"/>
        <v>61</v>
      </c>
      <c r="AQ709">
        <f t="shared" ca="1" si="597"/>
        <v>224</v>
      </c>
      <c r="AR709">
        <f t="shared" ca="1" si="598"/>
        <v>61</v>
      </c>
      <c r="AS709">
        <f ca="1">(AO709*2^24)+(AP709*2^16)+(AQ709*2^8)+AR709</f>
        <v>4055101</v>
      </c>
    </row>
    <row r="710" spans="1:47" x14ac:dyDescent="0.35">
      <c r="C710" t="s">
        <v>85</v>
      </c>
      <c r="E710" s="4">
        <f ca="1">_xlfn.BITXOR(E707,E708)</f>
        <v>0</v>
      </c>
      <c r="F710" s="4">
        <f t="shared" ref="F710:AJ710" ca="1" si="599">_xlfn.BITXOR(F707,F708)</f>
        <v>1</v>
      </c>
      <c r="G710" s="4">
        <f t="shared" ca="1" si="599"/>
        <v>1</v>
      </c>
      <c r="H710" s="4">
        <f t="shared" ca="1" si="599"/>
        <v>0</v>
      </c>
      <c r="I710" s="4">
        <f t="shared" ca="1" si="599"/>
        <v>0</v>
      </c>
      <c r="J710" s="4">
        <f t="shared" ca="1" si="599"/>
        <v>1</v>
      </c>
      <c r="K710" s="4">
        <f t="shared" ca="1" si="599"/>
        <v>0</v>
      </c>
      <c r="L710" s="4">
        <f t="shared" ca="1" si="599"/>
        <v>0</v>
      </c>
      <c r="M710" s="4">
        <f t="shared" ca="1" si="599"/>
        <v>0</v>
      </c>
      <c r="N710" s="4">
        <f t="shared" ca="1" si="599"/>
        <v>1</v>
      </c>
      <c r="O710" s="4">
        <f t="shared" ca="1" si="599"/>
        <v>0</v>
      </c>
      <c r="P710" s="4">
        <f t="shared" ca="1" si="599"/>
        <v>0</v>
      </c>
      <c r="Q710" s="4">
        <f t="shared" ca="1" si="599"/>
        <v>0</v>
      </c>
      <c r="R710" s="4">
        <f t="shared" ca="1" si="599"/>
        <v>1</v>
      </c>
      <c r="S710" s="4">
        <f t="shared" ca="1" si="599"/>
        <v>0</v>
      </c>
      <c r="T710" s="4">
        <f t="shared" ca="1" si="599"/>
        <v>0</v>
      </c>
      <c r="U710" s="4">
        <f t="shared" ca="1" si="599"/>
        <v>1</v>
      </c>
      <c r="V710" s="4">
        <f t="shared" ca="1" si="599"/>
        <v>1</v>
      </c>
      <c r="W710" s="4">
        <f t="shared" ca="1" si="599"/>
        <v>1</v>
      </c>
      <c r="X710" s="4">
        <f t="shared" ca="1" si="599"/>
        <v>0</v>
      </c>
      <c r="Y710" s="4">
        <f t="shared" ca="1" si="599"/>
        <v>0</v>
      </c>
      <c r="Z710" s="4">
        <f t="shared" ca="1" si="599"/>
        <v>1</v>
      </c>
      <c r="AA710" s="4">
        <f t="shared" ca="1" si="599"/>
        <v>0</v>
      </c>
      <c r="AB710" s="4">
        <f t="shared" ca="1" si="599"/>
        <v>1</v>
      </c>
      <c r="AC710" s="4">
        <f t="shared" ca="1" si="599"/>
        <v>0</v>
      </c>
      <c r="AD710" s="4">
        <f t="shared" ca="1" si="599"/>
        <v>0</v>
      </c>
      <c r="AE710" s="4">
        <f t="shared" ca="1" si="599"/>
        <v>1</v>
      </c>
      <c r="AF710" s="4">
        <f t="shared" ca="1" si="599"/>
        <v>1</v>
      </c>
      <c r="AG710" s="4">
        <f t="shared" ca="1" si="599"/>
        <v>0</v>
      </c>
      <c r="AH710" s="4">
        <f t="shared" ca="1" si="599"/>
        <v>0</v>
      </c>
      <c r="AI710" s="4">
        <f t="shared" ca="1" si="599"/>
        <v>0</v>
      </c>
      <c r="AJ710" s="4">
        <f t="shared" ca="1" si="599"/>
        <v>0</v>
      </c>
    </row>
    <row r="711" spans="1:47" x14ac:dyDescent="0.35">
      <c r="B711" s="18">
        <f ca="1">AS711</f>
        <v>1685652749</v>
      </c>
      <c r="C711" s="17"/>
      <c r="E711" s="24">
        <f ca="1">_xlfn.BITXOR(E709,E710)</f>
        <v>0</v>
      </c>
      <c r="F711" s="24">
        <f t="shared" ref="F711:AJ711" ca="1" si="600">_xlfn.BITXOR(F709,F710)</f>
        <v>1</v>
      </c>
      <c r="G711" s="24">
        <f t="shared" ca="1" si="600"/>
        <v>1</v>
      </c>
      <c r="H711" s="24">
        <f t="shared" ca="1" si="600"/>
        <v>0</v>
      </c>
      <c r="I711" s="24">
        <f t="shared" ca="1" si="600"/>
        <v>0</v>
      </c>
      <c r="J711" s="24">
        <f t="shared" ca="1" si="600"/>
        <v>1</v>
      </c>
      <c r="K711" s="24">
        <f t="shared" ca="1" si="600"/>
        <v>0</v>
      </c>
      <c r="L711" s="24">
        <f t="shared" ca="1" si="600"/>
        <v>0</v>
      </c>
      <c r="M711" s="24">
        <f t="shared" ca="1" si="600"/>
        <v>0</v>
      </c>
      <c r="N711" s="24">
        <f t="shared" ca="1" si="600"/>
        <v>1</v>
      </c>
      <c r="O711" s="24">
        <f t="shared" ca="1" si="600"/>
        <v>1</v>
      </c>
      <c r="P711" s="24">
        <f t="shared" ca="1" si="600"/>
        <v>1</v>
      </c>
      <c r="Q711" s="24">
        <f t="shared" ca="1" si="600"/>
        <v>1</v>
      </c>
      <c r="R711" s="24">
        <f t="shared" ca="1" si="600"/>
        <v>0</v>
      </c>
      <c r="S711" s="24">
        <f t="shared" ca="1" si="600"/>
        <v>0</v>
      </c>
      <c r="T711" s="24">
        <f t="shared" ca="1" si="600"/>
        <v>1</v>
      </c>
      <c r="U711" s="24">
        <f t="shared" ca="1" si="600"/>
        <v>0</v>
      </c>
      <c r="V711" s="24">
        <f t="shared" ca="1" si="600"/>
        <v>0</v>
      </c>
      <c r="W711" s="24">
        <f t="shared" ca="1" si="600"/>
        <v>0</v>
      </c>
      <c r="X711" s="24">
        <f t="shared" ca="1" si="600"/>
        <v>0</v>
      </c>
      <c r="Y711" s="24">
        <f t="shared" ca="1" si="600"/>
        <v>0</v>
      </c>
      <c r="Z711" s="24">
        <f t="shared" ca="1" si="600"/>
        <v>1</v>
      </c>
      <c r="AA711" s="24">
        <f t="shared" ca="1" si="600"/>
        <v>0</v>
      </c>
      <c r="AB711" s="24">
        <f t="shared" ca="1" si="600"/>
        <v>1</v>
      </c>
      <c r="AC711" s="24">
        <f t="shared" ca="1" si="600"/>
        <v>0</v>
      </c>
      <c r="AD711" s="24">
        <f t="shared" ca="1" si="600"/>
        <v>0</v>
      </c>
      <c r="AE711" s="24">
        <f t="shared" ca="1" si="600"/>
        <v>0</v>
      </c>
      <c r="AF711" s="24">
        <f t="shared" ca="1" si="600"/>
        <v>0</v>
      </c>
      <c r="AG711" s="24">
        <f t="shared" ca="1" si="600"/>
        <v>1</v>
      </c>
      <c r="AH711" s="24">
        <f t="shared" ca="1" si="600"/>
        <v>1</v>
      </c>
      <c r="AI711" s="24">
        <f t="shared" ca="1" si="600"/>
        <v>0</v>
      </c>
      <c r="AJ711" s="24">
        <f t="shared" ca="1" si="600"/>
        <v>1</v>
      </c>
      <c r="AK711" t="str">
        <f ca="1">_xlfn.CONCAT(E711,F711,G711,H711,I711,J711,K711,L711)</f>
        <v>01100100</v>
      </c>
      <c r="AL711" t="str">
        <f ca="1">_xlfn.CONCAT(M711,N711,O711,P711,Q711,R711,S711,T711)</f>
        <v>01111001</v>
      </c>
      <c r="AM711" t="str">
        <f ca="1">_xlfn.CONCAT(U711,V711,W711,X711,Y711,Z711,AA711,AB711)</f>
        <v>00000101</v>
      </c>
      <c r="AN711" t="str">
        <f ca="1">_xlfn.CONCAT(AC711,AD711,AE711,AF711,AG711,AH711,AI711,AJ711)</f>
        <v>00001101</v>
      </c>
      <c r="AO711">
        <f ca="1">BIN2DEC(AK711)</f>
        <v>100</v>
      </c>
      <c r="AP711">
        <f t="shared" ref="AP711" ca="1" si="601">BIN2DEC(AL711)</f>
        <v>121</v>
      </c>
      <c r="AQ711">
        <f t="shared" ref="AQ711" ca="1" si="602">BIN2DEC(AM711)</f>
        <v>5</v>
      </c>
      <c r="AR711">
        <f t="shared" ref="AR711" ca="1" si="603">BIN2DEC(AN711)</f>
        <v>13</v>
      </c>
      <c r="AS711">
        <f ca="1">(AO711*2^24)+(AP711*2^16)+(AQ711*2^8)+AR711</f>
        <v>1685652749</v>
      </c>
    </row>
    <row r="712" spans="1:47" x14ac:dyDescent="0.35">
      <c r="C712" s="2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</row>
    <row r="713" spans="1:47" x14ac:dyDescent="0.35">
      <c r="A713" t="s">
        <v>81</v>
      </c>
      <c r="B713" s="26">
        <f ca="1">Home!B42</f>
        <v>3723600116</v>
      </c>
      <c r="C713" t="str">
        <f ca="1">DEC2HEX(B713,8)</f>
        <v>DDF1A0F4</v>
      </c>
      <c r="E713" s="20" t="str">
        <f ca="1">MID(HEX2BIN(MID(C713,1,1),4),1,1)</f>
        <v>1</v>
      </c>
      <c r="F713" s="20" t="str">
        <f ca="1">MID(HEX2BIN(MID(C713,1,1),4),2,1)</f>
        <v>1</v>
      </c>
      <c r="G713" s="20" t="str">
        <f ca="1">MID(HEX2BIN(MID(C713,1,1),4),3,1)</f>
        <v>0</v>
      </c>
      <c r="H713" s="20" t="str">
        <f ca="1">MID(HEX2BIN(MID(C713,1,1),4),4,1)</f>
        <v>1</v>
      </c>
      <c r="I713" s="21" t="str">
        <f ca="1">MID(HEX2BIN(MID(C713,2,1),4),1,1)</f>
        <v>1</v>
      </c>
      <c r="J713" s="21" t="str">
        <f ca="1">MID(HEX2BIN(MID(C713,2,1),4),2,1)</f>
        <v>1</v>
      </c>
      <c r="K713" s="21" t="str">
        <f ca="1">MID(HEX2BIN(MID(C713,2,1),4),3,1)</f>
        <v>0</v>
      </c>
      <c r="L713" s="21" t="str">
        <f ca="1">MID(HEX2BIN(MID(C713,2,1),4),4,1)</f>
        <v>1</v>
      </c>
      <c r="M713" s="22" t="str">
        <f ca="1">MID(HEX2BIN(MID(C713,3,1),4),1,1)</f>
        <v>1</v>
      </c>
      <c r="N713" s="22" t="str">
        <f ca="1">MID(HEX2BIN(MID(C713,3,1),4),2,1)</f>
        <v>1</v>
      </c>
      <c r="O713" s="22" t="str">
        <f ca="1">MID(HEX2BIN(MID(C713,3,1),4),3,1)</f>
        <v>1</v>
      </c>
      <c r="P713" s="22" t="str">
        <f ca="1">MID(HEX2BIN(MID(C713,3,1),4),4,1)</f>
        <v>1</v>
      </c>
      <c r="Q713" s="23" t="str">
        <f ca="1">MID(HEX2BIN(MID(C713,4,1),4),1,1)</f>
        <v>0</v>
      </c>
      <c r="R713" s="23" t="str">
        <f ca="1">MID(HEX2BIN(MID(C713,4,1),4),2,1)</f>
        <v>0</v>
      </c>
      <c r="S713" s="23" t="str">
        <f ca="1">MID(HEX2BIN(MID(C713,4,1),4),3,1)</f>
        <v>0</v>
      </c>
      <c r="T713" s="23" t="str">
        <f ca="1">MID(HEX2BIN(MID(C713,4,1),4),4,1)</f>
        <v>1</v>
      </c>
      <c r="U713" s="20" t="str">
        <f ca="1">MID(HEX2BIN(MID(C713,5,1),4),1,1)</f>
        <v>1</v>
      </c>
      <c r="V713" s="20" t="str">
        <f ca="1">MID(HEX2BIN(MID(C713,5,1),4),2,1)</f>
        <v>0</v>
      </c>
      <c r="W713" s="20" t="str">
        <f ca="1">MID(HEX2BIN(MID(C713,5,1),4),3,1)</f>
        <v>1</v>
      </c>
      <c r="X713" s="20" t="str">
        <f ca="1">MID(HEX2BIN(MID(C713,5,1),4),4,1)</f>
        <v>0</v>
      </c>
      <c r="Y713" s="21" t="str">
        <f ca="1">MID(HEX2BIN(MID(C713,6,1),4),1,1)</f>
        <v>0</v>
      </c>
      <c r="Z713" s="21" t="str">
        <f ca="1">MID(HEX2BIN(MID(C713,6,1),4),2,1)</f>
        <v>0</v>
      </c>
      <c r="AA713" s="21" t="str">
        <f ca="1">MID(HEX2BIN(MID(C713,6,1),4),3,1)</f>
        <v>0</v>
      </c>
      <c r="AB713" s="21" t="str">
        <f ca="1">MID(HEX2BIN(MID(C713,6,1),4),4,1)</f>
        <v>0</v>
      </c>
      <c r="AC713" s="22" t="str">
        <f ca="1">MID(HEX2BIN(MID(C713,7,1),4),1,1)</f>
        <v>1</v>
      </c>
      <c r="AD713" s="22" t="str">
        <f ca="1">MID(HEX2BIN(MID(C713,7,1),4),2,1)</f>
        <v>1</v>
      </c>
      <c r="AE713" s="22" t="str">
        <f ca="1">MID(HEX2BIN(MID(C713,7,1),4),3,1)</f>
        <v>1</v>
      </c>
      <c r="AF713" s="22" t="str">
        <f ca="1">MID(HEX2BIN(MID(C713,7,1),4),4,1)</f>
        <v>1</v>
      </c>
      <c r="AG713" s="23" t="str">
        <f ca="1">MID(HEX2BIN(MID(C713,8,1),4),1,1)</f>
        <v>0</v>
      </c>
      <c r="AH713" s="23" t="str">
        <f ca="1">MID(HEX2BIN(MID(C713,8,1),4),2,1)</f>
        <v>1</v>
      </c>
      <c r="AI713" s="23" t="str">
        <f ca="1">MID(HEX2BIN(MID(C713,8,1),4),3,1)</f>
        <v>0</v>
      </c>
      <c r="AJ713" s="23" t="str">
        <f ca="1">MID(HEX2BIN(MID(C713,8,1),4),4,1)</f>
        <v>0</v>
      </c>
    </row>
    <row r="714" spans="1:47" x14ac:dyDescent="0.35">
      <c r="A714" s="9" t="s">
        <v>83</v>
      </c>
      <c r="C714" t="s">
        <v>2</v>
      </c>
      <c r="D714" s="27">
        <v>7</v>
      </c>
      <c r="E714" s="20" t="str" cm="1">
        <f t="array" aca="1" ref="E714" ca="1">INDIRECT(ADDRESS((ROW(714:714)-1),IF(MOD(COLUMN(E:E)-4-$D714,32)=0,32,MOD(COLUMN(E:E)-4-$D714,32))+4))</f>
        <v>1</v>
      </c>
      <c r="F714" s="20" t="str" cm="1">
        <f t="array" aca="1" ref="F714" ca="1">INDIRECT(ADDRESS((ROW(714:714)-1),IF(MOD(COLUMN(F:F)-4-$D714,32)=0,32,MOD(COLUMN(F:F)-4-$D714,32))+4))</f>
        <v>1</v>
      </c>
      <c r="G714" s="20" t="str" cm="1">
        <f t="array" aca="1" ref="G714" ca="1">INDIRECT(ADDRESS((ROW(714:714)-1),IF(MOD(COLUMN(G:G)-4-$D714,32)=0,32,MOD(COLUMN(G:G)-4-$D714,32))+4))</f>
        <v>1</v>
      </c>
      <c r="H714" s="20" t="str" cm="1">
        <f t="array" aca="1" ref="H714" ca="1">INDIRECT(ADDRESS((ROW(714:714)-1),IF(MOD(COLUMN(H:H)-4-$D714,32)=0,32,MOD(COLUMN(H:H)-4-$D714,32))+4))</f>
        <v>0</v>
      </c>
      <c r="I714" s="21" t="str" cm="1">
        <f t="array" aca="1" ref="I714" ca="1">INDIRECT(ADDRESS((ROW(714:714)-1),IF(MOD(COLUMN(I:I)-4-$D714,32)=0,32,MOD(COLUMN(I:I)-4-$D714,32))+4))</f>
        <v>1</v>
      </c>
      <c r="J714" s="21" t="str" cm="1">
        <f t="array" aca="1" ref="J714" ca="1">INDIRECT(ADDRESS((ROW(714:714)-1),IF(MOD(COLUMN(J:J)-4-$D714,32)=0,32,MOD(COLUMN(J:J)-4-$D714,32))+4))</f>
        <v>0</v>
      </c>
      <c r="K714" s="21" t="str" cm="1">
        <f t="array" aca="1" ref="K714" ca="1">INDIRECT(ADDRESS((ROW(714:714)-1),IF(MOD(COLUMN(K:K)-4-$D714,32)=0,32,MOD(COLUMN(K:K)-4-$D714,32))+4))</f>
        <v>0</v>
      </c>
      <c r="L714" s="21" t="str" cm="1">
        <f t="array" aca="1" ref="L714" ca="1">INDIRECT(ADDRESS((ROW(714:714)-1),IF(MOD(COLUMN(L:L)-4-$D714,32)=0,32,MOD(COLUMN(L:L)-4-$D714,32))+4))</f>
        <v>1</v>
      </c>
      <c r="M714" s="22" t="str" cm="1">
        <f t="array" aca="1" ref="M714" ca="1">INDIRECT(ADDRESS((ROW(714:714)-1),IF(MOD(COLUMN(M:M)-4-$D714,32)=0,32,MOD(COLUMN(M:M)-4-$D714,32))+4))</f>
        <v>1</v>
      </c>
      <c r="N714" s="22" t="str" cm="1">
        <f t="array" aca="1" ref="N714" ca="1">INDIRECT(ADDRESS((ROW(714:714)-1),IF(MOD(COLUMN(N:N)-4-$D714,32)=0,32,MOD(COLUMN(N:N)-4-$D714,32))+4))</f>
        <v>0</v>
      </c>
      <c r="O714" s="22" t="str" cm="1">
        <f t="array" aca="1" ref="O714" ca="1">INDIRECT(ADDRESS((ROW(714:714)-1),IF(MOD(COLUMN(O:O)-4-$D714,32)=0,32,MOD(COLUMN(O:O)-4-$D714,32))+4))</f>
        <v>1</v>
      </c>
      <c r="P714" s="22" t="str" cm="1">
        <f t="array" aca="1" ref="P714" ca="1">INDIRECT(ADDRESS((ROW(714:714)-1),IF(MOD(COLUMN(P:P)-4-$D714,32)=0,32,MOD(COLUMN(P:P)-4-$D714,32))+4))</f>
        <v>1</v>
      </c>
      <c r="Q714" s="23" t="str" cm="1">
        <f t="array" aca="1" ref="Q714" ca="1">INDIRECT(ADDRESS((ROW(714:714)-1),IF(MOD(COLUMN(Q:Q)-4-$D714,32)=0,32,MOD(COLUMN(Q:Q)-4-$D714,32))+4))</f>
        <v>1</v>
      </c>
      <c r="R714" s="23" t="str" cm="1">
        <f t="array" aca="1" ref="R714" ca="1">INDIRECT(ADDRESS((ROW(714:714)-1),IF(MOD(COLUMN(R:R)-4-$D714,32)=0,32,MOD(COLUMN(R:R)-4-$D714,32))+4))</f>
        <v>0</v>
      </c>
      <c r="S714" s="23" t="str" cm="1">
        <f t="array" aca="1" ref="S714" ca="1">INDIRECT(ADDRESS((ROW(714:714)-1),IF(MOD(COLUMN(S:S)-4-$D714,32)=0,32,MOD(COLUMN(S:S)-4-$D714,32))+4))</f>
        <v>1</v>
      </c>
      <c r="T714" s="23" t="str" cm="1">
        <f t="array" aca="1" ref="T714" ca="1">INDIRECT(ADDRESS((ROW(714:714)-1),IF(MOD(COLUMN(T:T)-4-$D714,32)=0,32,MOD(COLUMN(T:T)-4-$D714,32))+4))</f>
        <v>1</v>
      </c>
      <c r="U714" s="20" t="str" cm="1">
        <f t="array" aca="1" ref="U714" ca="1">INDIRECT(ADDRESS((ROW(714:714)-1),IF(MOD(COLUMN(U:U)-4-$D714,32)=0,32,MOD(COLUMN(U:U)-4-$D714,32))+4))</f>
        <v>1</v>
      </c>
      <c r="V714" s="20" t="str" cm="1">
        <f t="array" aca="1" ref="V714" ca="1">INDIRECT(ADDRESS((ROW(714:714)-1),IF(MOD(COLUMN(V:V)-4-$D714,32)=0,32,MOD(COLUMN(V:V)-4-$D714,32))+4))</f>
        <v>1</v>
      </c>
      <c r="W714" s="20" t="str" cm="1">
        <f t="array" aca="1" ref="W714" ca="1">INDIRECT(ADDRESS((ROW(714:714)-1),IF(MOD(COLUMN(W:W)-4-$D714,32)=0,32,MOD(COLUMN(W:W)-4-$D714,32))+4))</f>
        <v>1</v>
      </c>
      <c r="X714" s="20" t="str" cm="1">
        <f t="array" aca="1" ref="X714" ca="1">INDIRECT(ADDRESS((ROW(714:714)-1),IF(MOD(COLUMN(X:X)-4-$D714,32)=0,32,MOD(COLUMN(X:X)-4-$D714,32))+4))</f>
        <v>0</v>
      </c>
      <c r="Y714" s="21" t="str" cm="1">
        <f t="array" aca="1" ref="Y714" ca="1">INDIRECT(ADDRESS((ROW(714:714)-1),IF(MOD(COLUMN(Y:Y)-4-$D714,32)=0,32,MOD(COLUMN(Y:Y)-4-$D714,32))+4))</f>
        <v>0</v>
      </c>
      <c r="Z714" s="21" t="str" cm="1">
        <f t="array" aca="1" ref="Z714" ca="1">INDIRECT(ADDRESS((ROW(714:714)-1),IF(MOD(COLUMN(Z:Z)-4-$D714,32)=0,32,MOD(COLUMN(Z:Z)-4-$D714,32))+4))</f>
        <v>0</v>
      </c>
      <c r="AA714" s="21" t="str" cm="1">
        <f t="array" aca="1" ref="AA714" ca="1">INDIRECT(ADDRESS((ROW(714:714)-1),IF(MOD(COLUMN(AA:AA)-4-$D714,32)=0,32,MOD(COLUMN(AA:AA)-4-$D714,32))+4))</f>
        <v>1</v>
      </c>
      <c r="AB714" s="21" t="str" cm="1">
        <f t="array" aca="1" ref="AB714" ca="1">INDIRECT(ADDRESS((ROW(714:714)-1),IF(MOD(COLUMN(AB:AB)-4-$D714,32)=0,32,MOD(COLUMN(AB:AB)-4-$D714,32))+4))</f>
        <v>1</v>
      </c>
      <c r="AC714" s="22" t="str" cm="1">
        <f t="array" aca="1" ref="AC714" ca="1">INDIRECT(ADDRESS((ROW(714:714)-1),IF(MOD(COLUMN(AC:AC)-4-$D714,32)=0,32,MOD(COLUMN(AC:AC)-4-$D714,32))+4))</f>
        <v>0</v>
      </c>
      <c r="AD714" s="22" t="str" cm="1">
        <f t="array" aca="1" ref="AD714" ca="1">INDIRECT(ADDRESS((ROW(714:714)-1),IF(MOD(COLUMN(AD:AD)-4-$D714,32)=0,32,MOD(COLUMN(AD:AD)-4-$D714,32))+4))</f>
        <v>1</v>
      </c>
      <c r="AE714" s="22" t="str" cm="1">
        <f t="array" aca="1" ref="AE714" ca="1">INDIRECT(ADDRESS((ROW(714:714)-1),IF(MOD(COLUMN(AE:AE)-4-$D714,32)=0,32,MOD(COLUMN(AE:AE)-4-$D714,32))+4))</f>
        <v>0</v>
      </c>
      <c r="AF714" s="22" t="str" cm="1">
        <f t="array" aca="1" ref="AF714" ca="1">INDIRECT(ADDRESS((ROW(714:714)-1),IF(MOD(COLUMN(AF:AF)-4-$D714,32)=0,32,MOD(COLUMN(AF:AF)-4-$D714,32))+4))</f>
        <v>0</v>
      </c>
      <c r="AG714" s="23" t="str" cm="1">
        <f t="array" aca="1" ref="AG714" ca="1">INDIRECT(ADDRESS((ROW(714:714)-1),IF(MOD(COLUMN(AG:AG)-4-$D714,32)=0,32,MOD(COLUMN(AG:AG)-4-$D714,32))+4))</f>
        <v>0</v>
      </c>
      <c r="AH714" s="23" t="str" cm="1">
        <f t="array" aca="1" ref="AH714" ca="1">INDIRECT(ADDRESS((ROW(714:714)-1),IF(MOD(COLUMN(AH:AH)-4-$D714,32)=0,32,MOD(COLUMN(AH:AH)-4-$D714,32))+4))</f>
        <v>0</v>
      </c>
      <c r="AI714" s="23" t="str" cm="1">
        <f t="array" aca="1" ref="AI714" ca="1">INDIRECT(ADDRESS((ROW(714:714)-1),IF(MOD(COLUMN(AI:AI)-4-$D714,32)=0,32,MOD(COLUMN(AI:AI)-4-$D714,32))+4))</f>
        <v>0</v>
      </c>
      <c r="AJ714" s="23" t="str" cm="1">
        <f t="array" aca="1" ref="AJ714" ca="1">INDIRECT(ADDRESS((ROW(714:714)-1),IF(MOD(COLUMN(AJ:AJ)-4-$D714,32)=0,32,MOD(COLUMN(AJ:AJ)-4-$D714,32))+4))</f>
        <v>1</v>
      </c>
      <c r="AK714" t="str">
        <f ca="1">_xlfn.CONCAT(E714,F714,G714,H714,I714,J714,K714,L714)</f>
        <v>11101001</v>
      </c>
      <c r="AL714" t="str">
        <f ca="1">_xlfn.CONCAT(M714,N714,O714,P714,Q714,R714,S714,T714)</f>
        <v>10111011</v>
      </c>
      <c r="AM714" t="str">
        <f ca="1">_xlfn.CONCAT(U714,V714,W714,X714,Y714,Z714,AA714,AB714)</f>
        <v>11100011</v>
      </c>
      <c r="AN714" t="str">
        <f ca="1">_xlfn.CONCAT(AC714,AD714,AE714,AF714,AG714,AH714,AI714,AJ714)</f>
        <v>01000001</v>
      </c>
      <c r="AO714">
        <f ca="1">BIN2DEC(AK714)</f>
        <v>233</v>
      </c>
      <c r="AP714">
        <f t="shared" ref="AP714:AP716" ca="1" si="604">BIN2DEC(AL714)</f>
        <v>187</v>
      </c>
      <c r="AQ714">
        <f t="shared" ref="AQ714:AQ716" ca="1" si="605">BIN2DEC(AM714)</f>
        <v>227</v>
      </c>
      <c r="AR714">
        <f t="shared" ref="AR714:AR716" ca="1" si="606">BIN2DEC(AN714)</f>
        <v>65</v>
      </c>
      <c r="AS714">
        <f ca="1">(AO714*2^24)+(AP714*2^16)+(AQ714*2^8)+AR714</f>
        <v>3921404737</v>
      </c>
      <c r="AT714">
        <f>2^32</f>
        <v>4294967296</v>
      </c>
      <c r="AU714">
        <f ca="1">AT714-AS714</f>
        <v>373562559</v>
      </c>
    </row>
    <row r="715" spans="1:47" x14ac:dyDescent="0.35">
      <c r="C715" t="s">
        <v>2</v>
      </c>
      <c r="D715" s="27">
        <v>18</v>
      </c>
      <c r="E715" s="20" t="str" cm="1">
        <f t="array" aca="1" ref="E715" ca="1">INDIRECT(ADDRESS((ROW(715:715)-2),IF(MOD(COLUMN(E:E)-4-$D715,32)=0,32,MOD(COLUMN(E:E)-4-$D715,32))+4))</f>
        <v>0</v>
      </c>
      <c r="F715" s="20" t="str" cm="1">
        <f t="array" aca="1" ref="F715" ca="1">INDIRECT(ADDRESS((ROW(715:715)-2),IF(MOD(COLUMN(F:F)-4-$D715,32)=0,32,MOD(COLUMN(F:F)-4-$D715,32))+4))</f>
        <v>1</v>
      </c>
      <c r="G715" s="20" t="str" cm="1">
        <f t="array" aca="1" ref="G715" ca="1">INDIRECT(ADDRESS((ROW(715:715)-2),IF(MOD(COLUMN(G:G)-4-$D715,32)=0,32,MOD(COLUMN(G:G)-4-$D715,32))+4))</f>
        <v>1</v>
      </c>
      <c r="H715" s="20" t="str" cm="1">
        <f t="array" aca="1" ref="H715" ca="1">INDIRECT(ADDRESS((ROW(715:715)-2),IF(MOD(COLUMN(H:H)-4-$D715,32)=0,32,MOD(COLUMN(H:H)-4-$D715,32))+4))</f>
        <v>0</v>
      </c>
      <c r="I715" s="21" t="str" cm="1">
        <f t="array" aca="1" ref="I715" ca="1">INDIRECT(ADDRESS((ROW(715:715)-2),IF(MOD(COLUMN(I:I)-4-$D715,32)=0,32,MOD(COLUMN(I:I)-4-$D715,32))+4))</f>
        <v>1</v>
      </c>
      <c r="J715" s="21" t="str" cm="1">
        <f t="array" aca="1" ref="J715" ca="1">INDIRECT(ADDRESS((ROW(715:715)-2),IF(MOD(COLUMN(J:J)-4-$D715,32)=0,32,MOD(COLUMN(J:J)-4-$D715,32))+4))</f>
        <v>0</v>
      </c>
      <c r="K715" s="21" t="str" cm="1">
        <f t="array" aca="1" ref="K715" ca="1">INDIRECT(ADDRESS((ROW(715:715)-2),IF(MOD(COLUMN(K:K)-4-$D715,32)=0,32,MOD(COLUMN(K:K)-4-$D715,32))+4))</f>
        <v>0</v>
      </c>
      <c r="L715" s="21" t="str" cm="1">
        <f t="array" aca="1" ref="L715" ca="1">INDIRECT(ADDRESS((ROW(715:715)-2),IF(MOD(COLUMN(L:L)-4-$D715,32)=0,32,MOD(COLUMN(L:L)-4-$D715,32))+4))</f>
        <v>0</v>
      </c>
      <c r="M715" s="22" t="str" cm="1">
        <f t="array" aca="1" ref="M715" ca="1">INDIRECT(ADDRESS((ROW(715:715)-2),IF(MOD(COLUMN(M:M)-4-$D715,32)=0,32,MOD(COLUMN(M:M)-4-$D715,32))+4))</f>
        <v>0</v>
      </c>
      <c r="N715" s="22" t="str" cm="1">
        <f t="array" aca="1" ref="N715" ca="1">INDIRECT(ADDRESS((ROW(715:715)-2),IF(MOD(COLUMN(N:N)-4-$D715,32)=0,32,MOD(COLUMN(N:N)-4-$D715,32))+4))</f>
        <v>0</v>
      </c>
      <c r="O715" s="22" t="str" cm="1">
        <f t="array" aca="1" ref="O715" ca="1">INDIRECT(ADDRESS((ROW(715:715)-2),IF(MOD(COLUMN(O:O)-4-$D715,32)=0,32,MOD(COLUMN(O:O)-4-$D715,32))+4))</f>
        <v>1</v>
      </c>
      <c r="P715" s="22" t="str" cm="1">
        <f t="array" aca="1" ref="P715" ca="1">INDIRECT(ADDRESS((ROW(715:715)-2),IF(MOD(COLUMN(P:P)-4-$D715,32)=0,32,MOD(COLUMN(P:P)-4-$D715,32))+4))</f>
        <v>1</v>
      </c>
      <c r="Q715" s="23" t="str" cm="1">
        <f t="array" aca="1" ref="Q715" ca="1">INDIRECT(ADDRESS((ROW(715:715)-2),IF(MOD(COLUMN(Q:Q)-4-$D715,32)=0,32,MOD(COLUMN(Q:Q)-4-$D715,32))+4))</f>
        <v>1</v>
      </c>
      <c r="R715" s="23" t="str" cm="1">
        <f t="array" aca="1" ref="R715" ca="1">INDIRECT(ADDRESS((ROW(715:715)-2),IF(MOD(COLUMN(R:R)-4-$D715,32)=0,32,MOD(COLUMN(R:R)-4-$D715,32))+4))</f>
        <v>1</v>
      </c>
      <c r="S715" s="23" t="str" cm="1">
        <f t="array" aca="1" ref="S715" ca="1">INDIRECT(ADDRESS((ROW(715:715)-2),IF(MOD(COLUMN(S:S)-4-$D715,32)=0,32,MOD(COLUMN(S:S)-4-$D715,32))+4))</f>
        <v>0</v>
      </c>
      <c r="T715" s="23" t="str" cm="1">
        <f t="array" aca="1" ref="T715" ca="1">INDIRECT(ADDRESS((ROW(715:715)-2),IF(MOD(COLUMN(T:T)-4-$D715,32)=0,32,MOD(COLUMN(T:T)-4-$D715,32))+4))</f>
        <v>1</v>
      </c>
      <c r="U715" s="20" t="str" cm="1">
        <f t="array" aca="1" ref="U715" ca="1">INDIRECT(ADDRESS((ROW(715:715)-2),IF(MOD(COLUMN(U:U)-4-$D715,32)=0,32,MOD(COLUMN(U:U)-4-$D715,32))+4))</f>
        <v>0</v>
      </c>
      <c r="V715" s="20" t="str" cm="1">
        <f t="array" aca="1" ref="V715" ca="1">INDIRECT(ADDRESS((ROW(715:715)-2),IF(MOD(COLUMN(V:V)-4-$D715,32)=0,32,MOD(COLUMN(V:V)-4-$D715,32))+4))</f>
        <v>0</v>
      </c>
      <c r="W715" s="20" t="str" cm="1">
        <f t="array" aca="1" ref="W715" ca="1">INDIRECT(ADDRESS((ROW(715:715)-2),IF(MOD(COLUMN(W:W)-4-$D715,32)=0,32,MOD(COLUMN(W:W)-4-$D715,32))+4))</f>
        <v>1</v>
      </c>
      <c r="X715" s="20" t="str" cm="1">
        <f t="array" aca="1" ref="X715" ca="1">INDIRECT(ADDRESS((ROW(715:715)-2),IF(MOD(COLUMN(X:X)-4-$D715,32)=0,32,MOD(COLUMN(X:X)-4-$D715,32))+4))</f>
        <v>1</v>
      </c>
      <c r="Y715" s="21" t="str" cm="1">
        <f t="array" aca="1" ref="Y715" ca="1">INDIRECT(ADDRESS((ROW(715:715)-2),IF(MOD(COLUMN(Y:Y)-4-$D715,32)=0,32,MOD(COLUMN(Y:Y)-4-$D715,32))+4))</f>
        <v>0</v>
      </c>
      <c r="Z715" s="21" t="str" cm="1">
        <f t="array" aca="1" ref="Z715" ca="1">INDIRECT(ADDRESS((ROW(715:715)-2),IF(MOD(COLUMN(Z:Z)-4-$D715,32)=0,32,MOD(COLUMN(Z:Z)-4-$D715,32))+4))</f>
        <v>1</v>
      </c>
      <c r="AA715" s="21" t="str" cm="1">
        <f t="array" aca="1" ref="AA715" ca="1">INDIRECT(ADDRESS((ROW(715:715)-2),IF(MOD(COLUMN(AA:AA)-4-$D715,32)=0,32,MOD(COLUMN(AA:AA)-4-$D715,32))+4))</f>
        <v>1</v>
      </c>
      <c r="AB715" s="21" t="str" cm="1">
        <f t="array" aca="1" ref="AB715" ca="1">INDIRECT(ADDRESS((ROW(715:715)-2),IF(MOD(COLUMN(AB:AB)-4-$D715,32)=0,32,MOD(COLUMN(AB:AB)-4-$D715,32))+4))</f>
        <v>1</v>
      </c>
      <c r="AC715" s="22" t="str" cm="1">
        <f t="array" aca="1" ref="AC715" ca="1">INDIRECT(ADDRESS((ROW(715:715)-2),IF(MOD(COLUMN(AC:AC)-4-$D715,32)=0,32,MOD(COLUMN(AC:AC)-4-$D715,32))+4))</f>
        <v>0</v>
      </c>
      <c r="AD715" s="22" t="str" cm="1">
        <f t="array" aca="1" ref="AD715" ca="1">INDIRECT(ADDRESS((ROW(715:715)-2),IF(MOD(COLUMN(AD:AD)-4-$D715,32)=0,32,MOD(COLUMN(AD:AD)-4-$D715,32))+4))</f>
        <v>1</v>
      </c>
      <c r="AE715" s="22" t="str" cm="1">
        <f t="array" aca="1" ref="AE715" ca="1">INDIRECT(ADDRESS((ROW(715:715)-2),IF(MOD(COLUMN(AE:AE)-4-$D715,32)=0,32,MOD(COLUMN(AE:AE)-4-$D715,32))+4))</f>
        <v>1</v>
      </c>
      <c r="AF715" s="22" t="str" cm="1">
        <f t="array" aca="1" ref="AF715" ca="1">INDIRECT(ADDRESS((ROW(715:715)-2),IF(MOD(COLUMN(AF:AF)-4-$D715,32)=0,32,MOD(COLUMN(AF:AF)-4-$D715,32))+4))</f>
        <v>1</v>
      </c>
      <c r="AG715" s="23" t="str" cm="1">
        <f t="array" aca="1" ref="AG715" ca="1">INDIRECT(ADDRESS((ROW(715:715)-2),IF(MOD(COLUMN(AG:AG)-4-$D715,32)=0,32,MOD(COLUMN(AG:AG)-4-$D715,32))+4))</f>
        <v>1</v>
      </c>
      <c r="AH715" s="23" t="str" cm="1">
        <f t="array" aca="1" ref="AH715" ca="1">INDIRECT(ADDRESS((ROW(715:715)-2),IF(MOD(COLUMN(AH:AH)-4-$D715,32)=0,32,MOD(COLUMN(AH:AH)-4-$D715,32))+4))</f>
        <v>1</v>
      </c>
      <c r="AI715" s="23" t="str" cm="1">
        <f t="array" aca="1" ref="AI715" ca="1">INDIRECT(ADDRESS((ROW(715:715)-2),IF(MOD(COLUMN(AI:AI)-4-$D715,32)=0,32,MOD(COLUMN(AI:AI)-4-$D715,32))+4))</f>
        <v>0</v>
      </c>
      <c r="AJ715" s="23" t="str" cm="1">
        <f t="array" aca="1" ref="AJ715" ca="1">INDIRECT(ADDRESS((ROW(715:715)-2),IF(MOD(COLUMN(AJ:AJ)-4-$D715,32)=0,32,MOD(COLUMN(AJ:AJ)-4-$D715,32))+4))</f>
        <v>0</v>
      </c>
      <c r="AK715" t="str">
        <f ca="1">_xlfn.CONCAT(E715,F715,G715,H715,I715,J715,K715,L715)</f>
        <v>01101000</v>
      </c>
      <c r="AL715" t="str">
        <f ca="1">_xlfn.CONCAT(M715,N715,O715,P715,Q715,R715,S715,T715)</f>
        <v>00111101</v>
      </c>
      <c r="AM715" t="str">
        <f ca="1">_xlfn.CONCAT(U715,V715,W715,X715,Y715,Z715,AA715,AB715)</f>
        <v>00110111</v>
      </c>
      <c r="AN715" t="str">
        <f ca="1">_xlfn.CONCAT(AC715,AD715,AE715,AF715,AG715,AH715,AI715,AJ715)</f>
        <v>01111100</v>
      </c>
      <c r="AO715">
        <f ca="1">BIN2DEC(AK715)</f>
        <v>104</v>
      </c>
      <c r="AP715">
        <f t="shared" ca="1" si="604"/>
        <v>61</v>
      </c>
      <c r="AQ715">
        <f t="shared" ca="1" si="605"/>
        <v>55</v>
      </c>
      <c r="AR715">
        <f t="shared" ca="1" si="606"/>
        <v>124</v>
      </c>
      <c r="AS715">
        <f ca="1">(AO715*2^24)+(AP715*2^16)+(AQ715*2^8)+AR715</f>
        <v>1748842364</v>
      </c>
      <c r="AT715">
        <f>2^32</f>
        <v>4294967296</v>
      </c>
      <c r="AU715">
        <f ca="1">AT715-AS715</f>
        <v>2546124932</v>
      </c>
    </row>
    <row r="716" spans="1:47" x14ac:dyDescent="0.35">
      <c r="C716" t="s">
        <v>84</v>
      </c>
      <c r="D716" s="27">
        <v>3</v>
      </c>
      <c r="E716" s="20" cm="1">
        <f t="array" aca="1" ref="E716" ca="1">IF(COLUMN(E:E)-4&gt;$D716,INDIRECT(ADDRESS((ROW(716:716)-3),COLUMN(E:E)-4-$D716+4)),0)</f>
        <v>0</v>
      </c>
      <c r="F716" s="20" cm="1">
        <f t="array" aca="1" ref="F716" ca="1">IF(COLUMN(F:F)-4&gt;$D716,INDIRECT(ADDRESS((ROW(716:716)-3),COLUMN(F:F)-4-$D716+4)),0)</f>
        <v>0</v>
      </c>
      <c r="G716" s="20" cm="1">
        <f t="array" aca="1" ref="G716" ca="1">IF(COLUMN(G:G)-4&gt;$D716,INDIRECT(ADDRESS((ROW(716:716)-3),COLUMN(G:G)-4-$D716+4)),0)</f>
        <v>0</v>
      </c>
      <c r="H716" s="20" t="str" cm="1">
        <f t="array" aca="1" ref="H716" ca="1">IF(COLUMN(H:H)-4&gt;$D716,INDIRECT(ADDRESS((ROW(716:716)-3),COLUMN(H:H)-4-$D716+4)),0)</f>
        <v>1</v>
      </c>
      <c r="I716" s="21" t="str" cm="1">
        <f t="array" aca="1" ref="I716" ca="1">IF(COLUMN(I:I)-4&gt;$D716,INDIRECT(ADDRESS((ROW(716:716)-3),COLUMN(I:I)-4-$D716+4)),0)</f>
        <v>1</v>
      </c>
      <c r="J716" s="21" t="str" cm="1">
        <f t="array" aca="1" ref="J716" ca="1">IF(COLUMN(J:J)-4&gt;$D716,INDIRECT(ADDRESS((ROW(716:716)-3),COLUMN(J:J)-4-$D716+4)),0)</f>
        <v>0</v>
      </c>
      <c r="K716" s="21" t="str" cm="1">
        <f t="array" aca="1" ref="K716" ca="1">IF(COLUMN(K:K)-4&gt;$D716,INDIRECT(ADDRESS((ROW(716:716)-3),COLUMN(K:K)-4-$D716+4)),0)</f>
        <v>1</v>
      </c>
      <c r="L716" s="21" t="str" cm="1">
        <f t="array" aca="1" ref="L716" ca="1">IF(COLUMN(L:L)-4&gt;$D716,INDIRECT(ADDRESS((ROW(716:716)-3),COLUMN(L:L)-4-$D716+4)),0)</f>
        <v>1</v>
      </c>
      <c r="M716" s="22" t="str" cm="1">
        <f t="array" aca="1" ref="M716" ca="1">IF(COLUMN(M:M)-4&gt;$D716,INDIRECT(ADDRESS((ROW(716:716)-3),COLUMN(M:M)-4-$D716+4)),0)</f>
        <v>1</v>
      </c>
      <c r="N716" s="22" t="str" cm="1">
        <f t="array" aca="1" ref="N716" ca="1">IF(COLUMN(N:N)-4&gt;$D716,INDIRECT(ADDRESS((ROW(716:716)-3),COLUMN(N:N)-4-$D716+4)),0)</f>
        <v>0</v>
      </c>
      <c r="O716" s="22" t="str" cm="1">
        <f t="array" aca="1" ref="O716" ca="1">IF(COLUMN(O:O)-4&gt;$D716,INDIRECT(ADDRESS((ROW(716:716)-3),COLUMN(O:O)-4-$D716+4)),0)</f>
        <v>1</v>
      </c>
      <c r="P716" s="22" t="str" cm="1">
        <f t="array" aca="1" ref="P716" ca="1">IF(COLUMN(P:P)-4&gt;$D716,INDIRECT(ADDRESS((ROW(716:716)-3),COLUMN(P:P)-4-$D716+4)),0)</f>
        <v>1</v>
      </c>
      <c r="Q716" s="23" t="str" cm="1">
        <f t="array" aca="1" ref="Q716" ca="1">IF(COLUMN(Q:Q)-4&gt;$D716,INDIRECT(ADDRESS((ROW(716:716)-3),COLUMN(Q:Q)-4-$D716+4)),0)</f>
        <v>1</v>
      </c>
      <c r="R716" s="23" t="str" cm="1">
        <f t="array" aca="1" ref="R716" ca="1">IF(COLUMN(R:R)-4&gt;$D716,INDIRECT(ADDRESS((ROW(716:716)-3),COLUMN(R:R)-4-$D716+4)),0)</f>
        <v>1</v>
      </c>
      <c r="S716" s="23" t="str" cm="1">
        <f t="array" aca="1" ref="S716" ca="1">IF(COLUMN(S:S)-4&gt;$D716,INDIRECT(ADDRESS((ROW(716:716)-3),COLUMN(S:S)-4-$D716+4)),0)</f>
        <v>1</v>
      </c>
      <c r="T716" s="23" t="str" cm="1">
        <f t="array" aca="1" ref="T716" ca="1">IF(COLUMN(T:T)-4&gt;$D716,INDIRECT(ADDRESS((ROW(716:716)-3),COLUMN(T:T)-4-$D716+4)),0)</f>
        <v>0</v>
      </c>
      <c r="U716" s="20" t="str" cm="1">
        <f t="array" aca="1" ref="U716" ca="1">IF(COLUMN(U:U)-4&gt;$D716,INDIRECT(ADDRESS((ROW(716:716)-3),COLUMN(U:U)-4-$D716+4)),0)</f>
        <v>0</v>
      </c>
      <c r="V716" s="20" t="str" cm="1">
        <f t="array" aca="1" ref="V716" ca="1">IF(COLUMN(V:V)-4&gt;$D716,INDIRECT(ADDRESS((ROW(716:716)-3),COLUMN(V:V)-4-$D716+4)),0)</f>
        <v>0</v>
      </c>
      <c r="W716" s="20" t="str" cm="1">
        <f t="array" aca="1" ref="W716" ca="1">IF(COLUMN(W:W)-4&gt;$D716,INDIRECT(ADDRESS((ROW(716:716)-3),COLUMN(W:W)-4-$D716+4)),0)</f>
        <v>1</v>
      </c>
      <c r="X716" s="20" t="str" cm="1">
        <f t="array" aca="1" ref="X716" ca="1">IF(COLUMN(X:X)-4&gt;$D716,INDIRECT(ADDRESS((ROW(716:716)-3),COLUMN(X:X)-4-$D716+4)),0)</f>
        <v>1</v>
      </c>
      <c r="Y716" s="21" t="str" cm="1">
        <f t="array" aca="1" ref="Y716" ca="1">IF(COLUMN(Y:Y)-4&gt;$D716,INDIRECT(ADDRESS((ROW(716:716)-3),COLUMN(Y:Y)-4-$D716+4)),0)</f>
        <v>0</v>
      </c>
      <c r="Z716" s="21" t="str" cm="1">
        <f t="array" aca="1" ref="Z716" ca="1">IF(COLUMN(Z:Z)-4&gt;$D716,INDIRECT(ADDRESS((ROW(716:716)-3),COLUMN(Z:Z)-4-$D716+4)),0)</f>
        <v>1</v>
      </c>
      <c r="AA716" s="21" t="str" cm="1">
        <f t="array" aca="1" ref="AA716" ca="1">IF(COLUMN(AA:AA)-4&gt;$D716,INDIRECT(ADDRESS((ROW(716:716)-3),COLUMN(AA:AA)-4-$D716+4)),0)</f>
        <v>0</v>
      </c>
      <c r="AB716" s="21" t="str" cm="1">
        <f t="array" aca="1" ref="AB716" ca="1">IF(COLUMN(AB:AB)-4&gt;$D716,INDIRECT(ADDRESS((ROW(716:716)-3),COLUMN(AB:AB)-4-$D716+4)),0)</f>
        <v>0</v>
      </c>
      <c r="AC716" s="22" t="str" cm="1">
        <f t="array" aca="1" ref="AC716" ca="1">IF(COLUMN(AC:AC)-4&gt;$D716,INDIRECT(ADDRESS((ROW(716:716)-3),COLUMN(AC:AC)-4-$D716+4)),0)</f>
        <v>0</v>
      </c>
      <c r="AD716" s="22" t="str" cm="1">
        <f t="array" aca="1" ref="AD716" ca="1">IF(COLUMN(AD:AD)-4&gt;$D716,INDIRECT(ADDRESS((ROW(716:716)-3),COLUMN(AD:AD)-4-$D716+4)),0)</f>
        <v>0</v>
      </c>
      <c r="AE716" s="22" t="str" cm="1">
        <f t="array" aca="1" ref="AE716" ca="1">IF(COLUMN(AE:AE)-4&gt;$D716,INDIRECT(ADDRESS((ROW(716:716)-3),COLUMN(AE:AE)-4-$D716+4)),0)</f>
        <v>0</v>
      </c>
      <c r="AF716" s="22" t="str" cm="1">
        <f t="array" aca="1" ref="AF716" ca="1">IF(COLUMN(AF:AF)-4&gt;$D716,INDIRECT(ADDRESS((ROW(716:716)-3),COLUMN(AF:AF)-4-$D716+4)),0)</f>
        <v>1</v>
      </c>
      <c r="AG716" s="23" t="str" cm="1">
        <f t="array" aca="1" ref="AG716" ca="1">IF(COLUMN(AG:AG)-4&gt;$D716,INDIRECT(ADDRESS((ROW(716:716)-3),COLUMN(AG:AG)-4-$D716+4)),0)</f>
        <v>1</v>
      </c>
      <c r="AH716" s="23" t="str" cm="1">
        <f t="array" aca="1" ref="AH716" ca="1">IF(COLUMN(AH:AH)-4&gt;$D716,INDIRECT(ADDRESS((ROW(716:716)-3),COLUMN(AH:AH)-4-$D716+4)),0)</f>
        <v>1</v>
      </c>
      <c r="AI716" s="23" t="str" cm="1">
        <f t="array" aca="1" ref="AI716" ca="1">IF(COLUMN(AI:AI)-4&gt;$D716,INDIRECT(ADDRESS((ROW(716:716)-3),COLUMN(AI:AI)-4-$D716+4)),0)</f>
        <v>1</v>
      </c>
      <c r="AJ716" s="23" t="str" cm="1">
        <f t="array" aca="1" ref="AJ716" ca="1">IF(COLUMN(AJ:AJ)-4&gt;$D716,INDIRECT(ADDRESS((ROW(716:716)-3),COLUMN(AJ:AJ)-4-$D716+4)),0)</f>
        <v>0</v>
      </c>
      <c r="AK716" t="str">
        <f ca="1">_xlfn.CONCAT(E716,F716,G716,H716,I716,J716,K716,L716)</f>
        <v>00011011</v>
      </c>
      <c r="AL716" t="str">
        <f ca="1">_xlfn.CONCAT(M716,N716,O716,P716,Q716,R716,S716,T716)</f>
        <v>10111110</v>
      </c>
      <c r="AM716" t="str">
        <f ca="1">_xlfn.CONCAT(U716,V716,W716,X716,Y716,Z716,AA716,AB716)</f>
        <v>00110100</v>
      </c>
      <c r="AN716" t="str">
        <f ca="1">_xlfn.CONCAT(AC716,AD716,AE716,AF716,AG716,AH716,AI716,AJ716)</f>
        <v>00011110</v>
      </c>
      <c r="AO716">
        <f ca="1">BIN2DEC(AK716)</f>
        <v>27</v>
      </c>
      <c r="AP716">
        <f t="shared" ca="1" si="604"/>
        <v>190</v>
      </c>
      <c r="AQ716">
        <f t="shared" ca="1" si="605"/>
        <v>52</v>
      </c>
      <c r="AR716">
        <f t="shared" ca="1" si="606"/>
        <v>30</v>
      </c>
      <c r="AS716">
        <f ca="1">(AO716*2^24)+(AP716*2^16)+(AQ716*2^8)+AR716</f>
        <v>465450014</v>
      </c>
    </row>
    <row r="717" spans="1:47" x14ac:dyDescent="0.35">
      <c r="C717" t="s">
        <v>85</v>
      </c>
      <c r="E717" s="4">
        <f ca="1">_xlfn.BITXOR(E714,E715)</f>
        <v>1</v>
      </c>
      <c r="F717" s="4">
        <f t="shared" ref="F717:AJ717" ca="1" si="607">_xlfn.BITXOR(F714,F715)</f>
        <v>0</v>
      </c>
      <c r="G717" s="4">
        <f t="shared" ca="1" si="607"/>
        <v>0</v>
      </c>
      <c r="H717" s="4">
        <f t="shared" ca="1" si="607"/>
        <v>0</v>
      </c>
      <c r="I717" s="4">
        <f t="shared" ca="1" si="607"/>
        <v>0</v>
      </c>
      <c r="J717" s="4">
        <f t="shared" ca="1" si="607"/>
        <v>0</v>
      </c>
      <c r="K717" s="4">
        <f t="shared" ca="1" si="607"/>
        <v>0</v>
      </c>
      <c r="L717" s="4">
        <f t="shared" ca="1" si="607"/>
        <v>1</v>
      </c>
      <c r="M717" s="4">
        <f t="shared" ca="1" si="607"/>
        <v>1</v>
      </c>
      <c r="N717" s="4">
        <f t="shared" ca="1" si="607"/>
        <v>0</v>
      </c>
      <c r="O717" s="4">
        <f t="shared" ca="1" si="607"/>
        <v>0</v>
      </c>
      <c r="P717" s="4">
        <f t="shared" ca="1" si="607"/>
        <v>0</v>
      </c>
      <c r="Q717" s="4">
        <f t="shared" ca="1" si="607"/>
        <v>0</v>
      </c>
      <c r="R717" s="4">
        <f t="shared" ca="1" si="607"/>
        <v>1</v>
      </c>
      <c r="S717" s="4">
        <f t="shared" ca="1" si="607"/>
        <v>1</v>
      </c>
      <c r="T717" s="4">
        <f t="shared" ca="1" si="607"/>
        <v>0</v>
      </c>
      <c r="U717" s="4">
        <f t="shared" ca="1" si="607"/>
        <v>1</v>
      </c>
      <c r="V717" s="4">
        <f t="shared" ca="1" si="607"/>
        <v>1</v>
      </c>
      <c r="W717" s="4">
        <f t="shared" ca="1" si="607"/>
        <v>0</v>
      </c>
      <c r="X717" s="4">
        <f t="shared" ca="1" si="607"/>
        <v>1</v>
      </c>
      <c r="Y717" s="4">
        <f t="shared" ca="1" si="607"/>
        <v>0</v>
      </c>
      <c r="Z717" s="4">
        <f t="shared" ca="1" si="607"/>
        <v>1</v>
      </c>
      <c r="AA717" s="4">
        <f t="shared" ca="1" si="607"/>
        <v>0</v>
      </c>
      <c r="AB717" s="4">
        <f t="shared" ca="1" si="607"/>
        <v>0</v>
      </c>
      <c r="AC717" s="4">
        <f t="shared" ca="1" si="607"/>
        <v>0</v>
      </c>
      <c r="AD717" s="4">
        <f t="shared" ca="1" si="607"/>
        <v>0</v>
      </c>
      <c r="AE717" s="4">
        <f t="shared" ca="1" si="607"/>
        <v>1</v>
      </c>
      <c r="AF717" s="4">
        <f t="shared" ca="1" si="607"/>
        <v>1</v>
      </c>
      <c r="AG717" s="4">
        <f t="shared" ca="1" si="607"/>
        <v>1</v>
      </c>
      <c r="AH717" s="4">
        <f t="shared" ca="1" si="607"/>
        <v>1</v>
      </c>
      <c r="AI717" s="4">
        <f t="shared" ca="1" si="607"/>
        <v>0</v>
      </c>
      <c r="AJ717" s="4">
        <f t="shared" ca="1" si="607"/>
        <v>1</v>
      </c>
    </row>
    <row r="718" spans="1:47" x14ac:dyDescent="0.35">
      <c r="B718" s="18">
        <f ca="1">AS718</f>
        <v>2587418659</v>
      </c>
      <c r="C718" s="17"/>
      <c r="E718" s="24">
        <f ca="1">_xlfn.BITXOR(E716,E717)</f>
        <v>1</v>
      </c>
      <c r="F718" s="24">
        <f t="shared" ref="F718:AJ718" ca="1" si="608">_xlfn.BITXOR(F716,F717)</f>
        <v>0</v>
      </c>
      <c r="G718" s="24">
        <f t="shared" ca="1" si="608"/>
        <v>0</v>
      </c>
      <c r="H718" s="24">
        <f t="shared" ca="1" si="608"/>
        <v>1</v>
      </c>
      <c r="I718" s="24">
        <f t="shared" ca="1" si="608"/>
        <v>1</v>
      </c>
      <c r="J718" s="24">
        <f t="shared" ca="1" si="608"/>
        <v>0</v>
      </c>
      <c r="K718" s="24">
        <f t="shared" ca="1" si="608"/>
        <v>1</v>
      </c>
      <c r="L718" s="24">
        <f t="shared" ca="1" si="608"/>
        <v>0</v>
      </c>
      <c r="M718" s="24">
        <f t="shared" ca="1" si="608"/>
        <v>0</v>
      </c>
      <c r="N718" s="24">
        <f t="shared" ca="1" si="608"/>
        <v>0</v>
      </c>
      <c r="O718" s="24">
        <f t="shared" ca="1" si="608"/>
        <v>1</v>
      </c>
      <c r="P718" s="24">
        <f t="shared" ca="1" si="608"/>
        <v>1</v>
      </c>
      <c r="Q718" s="24">
        <f t="shared" ca="1" si="608"/>
        <v>1</v>
      </c>
      <c r="R718" s="24">
        <f t="shared" ca="1" si="608"/>
        <v>0</v>
      </c>
      <c r="S718" s="24">
        <f t="shared" ca="1" si="608"/>
        <v>0</v>
      </c>
      <c r="T718" s="24">
        <f t="shared" ca="1" si="608"/>
        <v>0</v>
      </c>
      <c r="U718" s="24">
        <f t="shared" ca="1" si="608"/>
        <v>1</v>
      </c>
      <c r="V718" s="24">
        <f t="shared" ca="1" si="608"/>
        <v>1</v>
      </c>
      <c r="W718" s="24">
        <f t="shared" ca="1" si="608"/>
        <v>1</v>
      </c>
      <c r="X718" s="24">
        <f t="shared" ca="1" si="608"/>
        <v>0</v>
      </c>
      <c r="Y718" s="24">
        <f t="shared" ca="1" si="608"/>
        <v>0</v>
      </c>
      <c r="Z718" s="24">
        <f t="shared" ca="1" si="608"/>
        <v>0</v>
      </c>
      <c r="AA718" s="24">
        <f t="shared" ca="1" si="608"/>
        <v>0</v>
      </c>
      <c r="AB718" s="24">
        <f t="shared" ca="1" si="608"/>
        <v>0</v>
      </c>
      <c r="AC718" s="24">
        <f t="shared" ca="1" si="608"/>
        <v>0</v>
      </c>
      <c r="AD718" s="24">
        <f t="shared" ca="1" si="608"/>
        <v>0</v>
      </c>
      <c r="AE718" s="24">
        <f t="shared" ca="1" si="608"/>
        <v>1</v>
      </c>
      <c r="AF718" s="24">
        <f t="shared" ca="1" si="608"/>
        <v>0</v>
      </c>
      <c r="AG718" s="24">
        <f t="shared" ca="1" si="608"/>
        <v>0</v>
      </c>
      <c r="AH718" s="24">
        <f t="shared" ca="1" si="608"/>
        <v>0</v>
      </c>
      <c r="AI718" s="24">
        <f t="shared" ca="1" si="608"/>
        <v>1</v>
      </c>
      <c r="AJ718" s="24">
        <f t="shared" ca="1" si="608"/>
        <v>1</v>
      </c>
      <c r="AK718" t="str">
        <f ca="1">_xlfn.CONCAT(E718,F718,G718,H718,I718,J718,K718,L718)</f>
        <v>10011010</v>
      </c>
      <c r="AL718" t="str">
        <f ca="1">_xlfn.CONCAT(M718,N718,O718,P718,Q718,R718,S718,T718)</f>
        <v>00111000</v>
      </c>
      <c r="AM718" t="str">
        <f ca="1">_xlfn.CONCAT(U718,V718,W718,X718,Y718,Z718,AA718,AB718)</f>
        <v>11100000</v>
      </c>
      <c r="AN718" t="str">
        <f ca="1">_xlfn.CONCAT(AC718,AD718,AE718,AF718,AG718,AH718,AI718,AJ718)</f>
        <v>00100011</v>
      </c>
      <c r="AO718">
        <f ca="1">BIN2DEC(AK718)</f>
        <v>154</v>
      </c>
      <c r="AP718">
        <f t="shared" ref="AP718" ca="1" si="609">BIN2DEC(AL718)</f>
        <v>56</v>
      </c>
      <c r="AQ718">
        <f t="shared" ref="AQ718" ca="1" si="610">BIN2DEC(AM718)</f>
        <v>224</v>
      </c>
      <c r="AR718">
        <f t="shared" ref="AR718" ca="1" si="611">BIN2DEC(AN718)</f>
        <v>35</v>
      </c>
      <c r="AS718">
        <f ca="1">(AO718*2^24)+(AP718*2^16)+(AQ718*2^8)+AR718</f>
        <v>2587418659</v>
      </c>
    </row>
    <row r="719" spans="1:47" x14ac:dyDescent="0.35">
      <c r="C719" s="2"/>
    </row>
    <row r="720" spans="1:47" x14ac:dyDescent="0.35">
      <c r="A720" t="s">
        <v>80</v>
      </c>
      <c r="B720" s="18">
        <f ca="1">Home!B50</f>
        <v>2932622371</v>
      </c>
      <c r="C720" s="2"/>
    </row>
    <row r="721" spans="1:47" ht="15" thickBot="1" x14ac:dyDescent="0.4">
      <c r="C721" s="1"/>
    </row>
    <row r="722" spans="1:47" ht="15" thickBot="1" x14ac:dyDescent="0.4">
      <c r="A722" t="s">
        <v>82</v>
      </c>
      <c r="B722" s="28">
        <f ca="1">Home!B41</f>
        <v>3438525594</v>
      </c>
      <c r="C722" s="19">
        <f ca="1">MOD(B711+B718+B720+B722,2^32)</f>
        <v>2054284781</v>
      </c>
    </row>
    <row r="724" spans="1:47" x14ac:dyDescent="0.35">
      <c r="A724" s="16" t="s">
        <v>132</v>
      </c>
    </row>
    <row r="725" spans="1:47" x14ac:dyDescent="0.35">
      <c r="A725" t="s">
        <v>79</v>
      </c>
      <c r="B725" s="25">
        <f ca="1">Home!B56</f>
        <v>947152649</v>
      </c>
      <c r="C725" t="str">
        <f ca="1">DEC2HEX(B725,8)</f>
        <v>38746709</v>
      </c>
      <c r="E725" s="20" t="str">
        <f ca="1">MID(HEX2BIN(MID(C725,1,1),4),1,1)</f>
        <v>0</v>
      </c>
      <c r="F725" s="20" t="str">
        <f ca="1">MID(HEX2BIN(MID(C725,1,1),4),2,1)</f>
        <v>0</v>
      </c>
      <c r="G725" s="20" t="str">
        <f ca="1">MID(HEX2BIN(MID(C725,1,1),4),3,1)</f>
        <v>1</v>
      </c>
      <c r="H725" s="20" t="str">
        <f ca="1">MID(HEX2BIN(MID(C725,1,1),4),4,1)</f>
        <v>1</v>
      </c>
      <c r="I725" s="21" t="str">
        <f ca="1">MID(HEX2BIN(MID(C725,2,1),4),1,1)</f>
        <v>1</v>
      </c>
      <c r="J725" s="21" t="str">
        <f ca="1">MID(HEX2BIN(MID(C725,2,1),4),2,1)</f>
        <v>0</v>
      </c>
      <c r="K725" s="21" t="str">
        <f ca="1">MID(HEX2BIN(MID(C725,2,1),4),3,1)</f>
        <v>0</v>
      </c>
      <c r="L725" s="21" t="str">
        <f ca="1">MID(HEX2BIN(MID(C725,2,1),4),4,1)</f>
        <v>0</v>
      </c>
      <c r="M725" s="22" t="str">
        <f ca="1">MID(HEX2BIN(MID(C725,3,1),4),1,1)</f>
        <v>0</v>
      </c>
      <c r="N725" s="22" t="str">
        <f ca="1">MID(HEX2BIN(MID(C725,3,1),4),2,1)</f>
        <v>1</v>
      </c>
      <c r="O725" s="22" t="str">
        <f ca="1">MID(HEX2BIN(MID(C725,3,1),4),3,1)</f>
        <v>1</v>
      </c>
      <c r="P725" s="22" t="str">
        <f ca="1">MID(HEX2BIN(MID(C725,3,1),4),4,1)</f>
        <v>1</v>
      </c>
      <c r="Q725" s="23" t="str">
        <f ca="1">MID(HEX2BIN(MID(C725,4,1),4),1,1)</f>
        <v>0</v>
      </c>
      <c r="R725" s="23" t="str">
        <f ca="1">MID(HEX2BIN(MID(C725,4,1),4),2,1)</f>
        <v>1</v>
      </c>
      <c r="S725" s="23" t="str">
        <f ca="1">MID(HEX2BIN(MID(C725,4,1),4),3,1)</f>
        <v>0</v>
      </c>
      <c r="T725" s="23" t="str">
        <f ca="1">MID(HEX2BIN(MID(C725,4,1),4),4,1)</f>
        <v>0</v>
      </c>
      <c r="U725" s="20" t="str">
        <f ca="1">MID(HEX2BIN(MID(C725,5,1),4),1,1)</f>
        <v>0</v>
      </c>
      <c r="V725" s="20" t="str">
        <f ca="1">MID(HEX2BIN(MID(C725,5,1),4),2,1)</f>
        <v>1</v>
      </c>
      <c r="W725" s="20" t="str">
        <f ca="1">MID(HEX2BIN(MID(C725,5,1),4),3,1)</f>
        <v>1</v>
      </c>
      <c r="X725" s="20" t="str">
        <f ca="1">MID(HEX2BIN(MID(C725,5,1),4),4,1)</f>
        <v>0</v>
      </c>
      <c r="Y725" s="21" t="str">
        <f ca="1">MID(HEX2BIN(MID(C725,6,1),4),1,1)</f>
        <v>0</v>
      </c>
      <c r="Z725" s="21" t="str">
        <f ca="1">MID(HEX2BIN(MID(C725,6,1),4),2,1)</f>
        <v>1</v>
      </c>
      <c r="AA725" s="21" t="str">
        <f ca="1">MID(HEX2BIN(MID(C725,6,1),4),3,1)</f>
        <v>1</v>
      </c>
      <c r="AB725" s="21" t="str">
        <f ca="1">MID(HEX2BIN(MID(C725,6,1),4),4,1)</f>
        <v>1</v>
      </c>
      <c r="AC725" s="22" t="str">
        <f ca="1">MID(HEX2BIN(MID(C725,7,1),4),1,1)</f>
        <v>0</v>
      </c>
      <c r="AD725" s="22" t="str">
        <f ca="1">MID(HEX2BIN(MID(C725,7,1),4),2,1)</f>
        <v>0</v>
      </c>
      <c r="AE725" s="22" t="str">
        <f ca="1">MID(HEX2BIN(MID(C725,7,1),4),3,1)</f>
        <v>0</v>
      </c>
      <c r="AF725" s="22" t="str">
        <f ca="1">MID(HEX2BIN(MID(C725,7,1),4),4,1)</f>
        <v>0</v>
      </c>
      <c r="AG725" s="23" t="str">
        <f ca="1">MID(HEX2BIN(MID(C725,8,1),4),1,1)</f>
        <v>1</v>
      </c>
      <c r="AH725" s="23" t="str">
        <f ca="1">MID(HEX2BIN(MID(C725,8,1),4),2,1)</f>
        <v>0</v>
      </c>
      <c r="AI725" s="23" t="str">
        <f ca="1">MID(HEX2BIN(MID(C725,8,1),4),3,1)</f>
        <v>0</v>
      </c>
      <c r="AJ725" s="23" t="str">
        <f ca="1">MID(HEX2BIN(MID(C725,8,1),4),4,1)</f>
        <v>1</v>
      </c>
    </row>
    <row r="726" spans="1:47" x14ac:dyDescent="0.35">
      <c r="A726" s="9" t="s">
        <v>87</v>
      </c>
      <c r="C726" t="s">
        <v>2</v>
      </c>
      <c r="D726" s="27">
        <v>17</v>
      </c>
      <c r="E726" s="20" t="str" cm="1">
        <f t="array" aca="1" ref="E726" ca="1">INDIRECT(ADDRESS((ROW(726:726)-1),IF(MOD(COLUMN(E:E)-4-$D726,32)=0,32,MOD(COLUMN(E:E)-4-$D726,32))+4))</f>
        <v>0</v>
      </c>
      <c r="F726" s="20" t="str" cm="1">
        <f t="array" aca="1" ref="F726" ca="1">INDIRECT(ADDRESS((ROW(726:726)-1),IF(MOD(COLUMN(F:F)-4-$D726,32)=0,32,MOD(COLUMN(F:F)-4-$D726,32))+4))</f>
        <v>0</v>
      </c>
      <c r="G726" s="20" t="str" cm="1">
        <f t="array" aca="1" ref="G726" ca="1">INDIRECT(ADDRESS((ROW(726:726)-1),IF(MOD(COLUMN(G:G)-4-$D726,32)=0,32,MOD(COLUMN(G:G)-4-$D726,32))+4))</f>
        <v>1</v>
      </c>
      <c r="H726" s="20" t="str" cm="1">
        <f t="array" aca="1" ref="H726" ca="1">INDIRECT(ADDRESS((ROW(726:726)-1),IF(MOD(COLUMN(H:H)-4-$D726,32)=0,32,MOD(COLUMN(H:H)-4-$D726,32))+4))</f>
        <v>1</v>
      </c>
      <c r="I726" s="21" t="str" cm="1">
        <f t="array" aca="1" ref="I726" ca="1">INDIRECT(ADDRESS((ROW(726:726)-1),IF(MOD(COLUMN(I:I)-4-$D726,32)=0,32,MOD(COLUMN(I:I)-4-$D726,32))+4))</f>
        <v>0</v>
      </c>
      <c r="J726" s="21" t="str" cm="1">
        <f t="array" aca="1" ref="J726" ca="1">INDIRECT(ADDRESS((ROW(726:726)-1),IF(MOD(COLUMN(J:J)-4-$D726,32)=0,32,MOD(COLUMN(J:J)-4-$D726,32))+4))</f>
        <v>0</v>
      </c>
      <c r="K726" s="21" t="str" cm="1">
        <f t="array" aca="1" ref="K726" ca="1">INDIRECT(ADDRESS((ROW(726:726)-1),IF(MOD(COLUMN(K:K)-4-$D726,32)=0,32,MOD(COLUMN(K:K)-4-$D726,32))+4))</f>
        <v>1</v>
      </c>
      <c r="L726" s="21" t="str" cm="1">
        <f t="array" aca="1" ref="L726" ca="1">INDIRECT(ADDRESS((ROW(726:726)-1),IF(MOD(COLUMN(L:L)-4-$D726,32)=0,32,MOD(COLUMN(L:L)-4-$D726,32))+4))</f>
        <v>1</v>
      </c>
      <c r="M726" s="22" t="str" cm="1">
        <f t="array" aca="1" ref="M726" ca="1">INDIRECT(ADDRESS((ROW(726:726)-1),IF(MOD(COLUMN(M:M)-4-$D726,32)=0,32,MOD(COLUMN(M:M)-4-$D726,32))+4))</f>
        <v>1</v>
      </c>
      <c r="N726" s="22" t="str" cm="1">
        <f t="array" aca="1" ref="N726" ca="1">INDIRECT(ADDRESS((ROW(726:726)-1),IF(MOD(COLUMN(N:N)-4-$D726,32)=0,32,MOD(COLUMN(N:N)-4-$D726,32))+4))</f>
        <v>0</v>
      </c>
      <c r="O726" s="22" t="str" cm="1">
        <f t="array" aca="1" ref="O726" ca="1">INDIRECT(ADDRESS((ROW(726:726)-1),IF(MOD(COLUMN(O:O)-4-$D726,32)=0,32,MOD(COLUMN(O:O)-4-$D726,32))+4))</f>
        <v>0</v>
      </c>
      <c r="P726" s="22" t="str" cm="1">
        <f t="array" aca="1" ref="P726" ca="1">INDIRECT(ADDRESS((ROW(726:726)-1),IF(MOD(COLUMN(P:P)-4-$D726,32)=0,32,MOD(COLUMN(P:P)-4-$D726,32))+4))</f>
        <v>0</v>
      </c>
      <c r="Q726" s="23" t="str" cm="1">
        <f t="array" aca="1" ref="Q726" ca="1">INDIRECT(ADDRESS((ROW(726:726)-1),IF(MOD(COLUMN(Q:Q)-4-$D726,32)=0,32,MOD(COLUMN(Q:Q)-4-$D726,32))+4))</f>
        <v>0</v>
      </c>
      <c r="R726" s="23" t="str" cm="1">
        <f t="array" aca="1" ref="R726" ca="1">INDIRECT(ADDRESS((ROW(726:726)-1),IF(MOD(COLUMN(R:R)-4-$D726,32)=0,32,MOD(COLUMN(R:R)-4-$D726,32))+4))</f>
        <v>1</v>
      </c>
      <c r="S726" s="23" t="str" cm="1">
        <f t="array" aca="1" ref="S726" ca="1">INDIRECT(ADDRESS((ROW(726:726)-1),IF(MOD(COLUMN(S:S)-4-$D726,32)=0,32,MOD(COLUMN(S:S)-4-$D726,32))+4))</f>
        <v>0</v>
      </c>
      <c r="T726" s="23" t="str" cm="1">
        <f t="array" aca="1" ref="T726" ca="1">INDIRECT(ADDRESS((ROW(726:726)-1),IF(MOD(COLUMN(T:T)-4-$D726,32)=0,32,MOD(COLUMN(T:T)-4-$D726,32))+4))</f>
        <v>0</v>
      </c>
      <c r="U726" s="20" t="str" cm="1">
        <f t="array" aca="1" ref="U726" ca="1">INDIRECT(ADDRESS((ROW(726:726)-1),IF(MOD(COLUMN(U:U)-4-$D726,32)=0,32,MOD(COLUMN(U:U)-4-$D726,32))+4))</f>
        <v>1</v>
      </c>
      <c r="V726" s="20" t="str" cm="1">
        <f t="array" aca="1" ref="V726" ca="1">INDIRECT(ADDRESS((ROW(726:726)-1),IF(MOD(COLUMN(V:V)-4-$D726,32)=0,32,MOD(COLUMN(V:V)-4-$D726,32))+4))</f>
        <v>0</v>
      </c>
      <c r="W726" s="20" t="str" cm="1">
        <f t="array" aca="1" ref="W726" ca="1">INDIRECT(ADDRESS((ROW(726:726)-1),IF(MOD(COLUMN(W:W)-4-$D726,32)=0,32,MOD(COLUMN(W:W)-4-$D726,32))+4))</f>
        <v>0</v>
      </c>
      <c r="X726" s="20" t="str" cm="1">
        <f t="array" aca="1" ref="X726" ca="1">INDIRECT(ADDRESS((ROW(726:726)-1),IF(MOD(COLUMN(X:X)-4-$D726,32)=0,32,MOD(COLUMN(X:X)-4-$D726,32))+4))</f>
        <v>1</v>
      </c>
      <c r="Y726" s="21" t="str" cm="1">
        <f t="array" aca="1" ref="Y726" ca="1">INDIRECT(ADDRESS((ROW(726:726)-1),IF(MOD(COLUMN(Y:Y)-4-$D726,32)=0,32,MOD(COLUMN(Y:Y)-4-$D726,32))+4))</f>
        <v>1</v>
      </c>
      <c r="Z726" s="21" t="str" cm="1">
        <f t="array" aca="1" ref="Z726" ca="1">INDIRECT(ADDRESS((ROW(726:726)-1),IF(MOD(COLUMN(Z:Z)-4-$D726,32)=0,32,MOD(COLUMN(Z:Z)-4-$D726,32))+4))</f>
        <v>1</v>
      </c>
      <c r="AA726" s="21" t="str" cm="1">
        <f t="array" aca="1" ref="AA726" ca="1">INDIRECT(ADDRESS((ROW(726:726)-1),IF(MOD(COLUMN(AA:AA)-4-$D726,32)=0,32,MOD(COLUMN(AA:AA)-4-$D726,32))+4))</f>
        <v>0</v>
      </c>
      <c r="AB726" s="21" t="str" cm="1">
        <f t="array" aca="1" ref="AB726" ca="1">INDIRECT(ADDRESS((ROW(726:726)-1),IF(MOD(COLUMN(AB:AB)-4-$D726,32)=0,32,MOD(COLUMN(AB:AB)-4-$D726,32))+4))</f>
        <v>0</v>
      </c>
      <c r="AC726" s="22" t="str" cm="1">
        <f t="array" aca="1" ref="AC726" ca="1">INDIRECT(ADDRESS((ROW(726:726)-1),IF(MOD(COLUMN(AC:AC)-4-$D726,32)=0,32,MOD(COLUMN(AC:AC)-4-$D726,32))+4))</f>
        <v>0</v>
      </c>
      <c r="AD726" s="22" t="str" cm="1">
        <f t="array" aca="1" ref="AD726" ca="1">INDIRECT(ADDRESS((ROW(726:726)-1),IF(MOD(COLUMN(AD:AD)-4-$D726,32)=0,32,MOD(COLUMN(AD:AD)-4-$D726,32))+4))</f>
        <v>0</v>
      </c>
      <c r="AE726" s="22" t="str" cm="1">
        <f t="array" aca="1" ref="AE726" ca="1">INDIRECT(ADDRESS((ROW(726:726)-1),IF(MOD(COLUMN(AE:AE)-4-$D726,32)=0,32,MOD(COLUMN(AE:AE)-4-$D726,32))+4))</f>
        <v>1</v>
      </c>
      <c r="AF726" s="22" t="str" cm="1">
        <f t="array" aca="1" ref="AF726" ca="1">INDIRECT(ADDRESS((ROW(726:726)-1),IF(MOD(COLUMN(AF:AF)-4-$D726,32)=0,32,MOD(COLUMN(AF:AF)-4-$D726,32))+4))</f>
        <v>1</v>
      </c>
      <c r="AG726" s="23" t="str" cm="1">
        <f t="array" aca="1" ref="AG726" ca="1">INDIRECT(ADDRESS((ROW(726:726)-1),IF(MOD(COLUMN(AG:AG)-4-$D726,32)=0,32,MOD(COLUMN(AG:AG)-4-$D726,32))+4))</f>
        <v>1</v>
      </c>
      <c r="AH726" s="23" t="str" cm="1">
        <f t="array" aca="1" ref="AH726" ca="1">INDIRECT(ADDRESS((ROW(726:726)-1),IF(MOD(COLUMN(AH:AH)-4-$D726,32)=0,32,MOD(COLUMN(AH:AH)-4-$D726,32))+4))</f>
        <v>0</v>
      </c>
      <c r="AI726" s="23" t="str" cm="1">
        <f t="array" aca="1" ref="AI726" ca="1">INDIRECT(ADDRESS((ROW(726:726)-1),IF(MOD(COLUMN(AI:AI)-4-$D726,32)=0,32,MOD(COLUMN(AI:AI)-4-$D726,32))+4))</f>
        <v>1</v>
      </c>
      <c r="AJ726" s="23" t="str" cm="1">
        <f t="array" aca="1" ref="AJ726" ca="1">INDIRECT(ADDRESS((ROW(726:726)-1),IF(MOD(COLUMN(AJ:AJ)-4-$D726,32)=0,32,MOD(COLUMN(AJ:AJ)-4-$D726,32))+4))</f>
        <v>0</v>
      </c>
      <c r="AK726" t="str">
        <f ca="1">_xlfn.CONCAT(E726,F726,G726,H726,I726,J726,K726,L726)</f>
        <v>00110011</v>
      </c>
      <c r="AL726" t="str">
        <f ca="1">_xlfn.CONCAT(M726,N726,O726,P726,Q726,R726,S726,T726)</f>
        <v>10000100</v>
      </c>
      <c r="AM726" t="str">
        <f ca="1">_xlfn.CONCAT(U726,V726,W726,X726,Y726,Z726,AA726,AB726)</f>
        <v>10011100</v>
      </c>
      <c r="AN726" t="str">
        <f ca="1">_xlfn.CONCAT(AC726,AD726,AE726,AF726,AG726,AH726,AI726,AJ726)</f>
        <v>00111010</v>
      </c>
      <c r="AO726">
        <f ca="1">BIN2DEC(AK726)</f>
        <v>51</v>
      </c>
      <c r="AP726">
        <f t="shared" ref="AP726:AP728" ca="1" si="612">BIN2DEC(AL726)</f>
        <v>132</v>
      </c>
      <c r="AQ726">
        <f t="shared" ref="AQ726:AQ728" ca="1" si="613">BIN2DEC(AM726)</f>
        <v>156</v>
      </c>
      <c r="AR726">
        <f t="shared" ref="AR726:AR728" ca="1" si="614">BIN2DEC(AN726)</f>
        <v>58</v>
      </c>
      <c r="AS726">
        <f ca="1">(AO726*2^24)+(AP726*2^16)+(AQ726*2^8)+AR726</f>
        <v>864328762</v>
      </c>
      <c r="AT726">
        <f>2^32</f>
        <v>4294967296</v>
      </c>
      <c r="AU726">
        <f ca="1">AT726-AS726</f>
        <v>3430638534</v>
      </c>
    </row>
    <row r="727" spans="1:47" x14ac:dyDescent="0.35">
      <c r="C727" t="s">
        <v>2</v>
      </c>
      <c r="D727" s="27">
        <v>19</v>
      </c>
      <c r="E727" s="20" t="str" cm="1">
        <f t="array" aca="1" ref="E727" ca="1">INDIRECT(ADDRESS((ROW(727:727)-2),IF(MOD(COLUMN(E:E)-4-$D727,32)=0,32,MOD(COLUMN(E:E)-4-$D727,32))+4))</f>
        <v>1</v>
      </c>
      <c r="F727" s="20" t="str" cm="1">
        <f t="array" aca="1" ref="F727" ca="1">INDIRECT(ADDRESS((ROW(727:727)-2),IF(MOD(COLUMN(F:F)-4-$D727,32)=0,32,MOD(COLUMN(F:F)-4-$D727,32))+4))</f>
        <v>0</v>
      </c>
      <c r="G727" s="20" t="str" cm="1">
        <f t="array" aca="1" ref="G727" ca="1">INDIRECT(ADDRESS((ROW(727:727)-2),IF(MOD(COLUMN(G:G)-4-$D727,32)=0,32,MOD(COLUMN(G:G)-4-$D727,32))+4))</f>
        <v>0</v>
      </c>
      <c r="H727" s="20" t="str" cm="1">
        <f t="array" aca="1" ref="H727" ca="1">INDIRECT(ADDRESS((ROW(727:727)-2),IF(MOD(COLUMN(H:H)-4-$D727,32)=0,32,MOD(COLUMN(H:H)-4-$D727,32))+4))</f>
        <v>0</v>
      </c>
      <c r="I727" s="21" t="str" cm="1">
        <f t="array" aca="1" ref="I727" ca="1">INDIRECT(ADDRESS((ROW(727:727)-2),IF(MOD(COLUMN(I:I)-4-$D727,32)=0,32,MOD(COLUMN(I:I)-4-$D727,32))+4))</f>
        <v>1</v>
      </c>
      <c r="J727" s="21" t="str" cm="1">
        <f t="array" aca="1" ref="J727" ca="1">INDIRECT(ADDRESS((ROW(727:727)-2),IF(MOD(COLUMN(J:J)-4-$D727,32)=0,32,MOD(COLUMN(J:J)-4-$D727,32))+4))</f>
        <v>1</v>
      </c>
      <c r="K727" s="21" t="str" cm="1">
        <f t="array" aca="1" ref="K727" ca="1">INDIRECT(ADDRESS((ROW(727:727)-2),IF(MOD(COLUMN(K:K)-4-$D727,32)=0,32,MOD(COLUMN(K:K)-4-$D727,32))+4))</f>
        <v>0</v>
      </c>
      <c r="L727" s="21" t="str" cm="1">
        <f t="array" aca="1" ref="L727" ca="1">INDIRECT(ADDRESS((ROW(727:727)-2),IF(MOD(COLUMN(L:L)-4-$D727,32)=0,32,MOD(COLUMN(L:L)-4-$D727,32))+4))</f>
        <v>0</v>
      </c>
      <c r="M727" s="22" t="str" cm="1">
        <f t="array" aca="1" ref="M727" ca="1">INDIRECT(ADDRESS((ROW(727:727)-2),IF(MOD(COLUMN(M:M)-4-$D727,32)=0,32,MOD(COLUMN(M:M)-4-$D727,32))+4))</f>
        <v>1</v>
      </c>
      <c r="N727" s="22" t="str" cm="1">
        <f t="array" aca="1" ref="N727" ca="1">INDIRECT(ADDRESS((ROW(727:727)-2),IF(MOD(COLUMN(N:N)-4-$D727,32)=0,32,MOD(COLUMN(N:N)-4-$D727,32))+4))</f>
        <v>1</v>
      </c>
      <c r="O727" s="22" t="str" cm="1">
        <f t="array" aca="1" ref="O727" ca="1">INDIRECT(ADDRESS((ROW(727:727)-2),IF(MOD(COLUMN(O:O)-4-$D727,32)=0,32,MOD(COLUMN(O:O)-4-$D727,32))+4))</f>
        <v>1</v>
      </c>
      <c r="P727" s="22" t="str" cm="1">
        <f t="array" aca="1" ref="P727" ca="1">INDIRECT(ADDRESS((ROW(727:727)-2),IF(MOD(COLUMN(P:P)-4-$D727,32)=0,32,MOD(COLUMN(P:P)-4-$D727,32))+4))</f>
        <v>0</v>
      </c>
      <c r="Q727" s="23" t="str" cm="1">
        <f t="array" aca="1" ref="Q727" ca="1">INDIRECT(ADDRESS((ROW(727:727)-2),IF(MOD(COLUMN(Q:Q)-4-$D727,32)=0,32,MOD(COLUMN(Q:Q)-4-$D727,32))+4))</f>
        <v>0</v>
      </c>
      <c r="R727" s="23" t="str" cm="1">
        <f t="array" aca="1" ref="R727" ca="1">INDIRECT(ADDRESS((ROW(727:727)-2),IF(MOD(COLUMN(R:R)-4-$D727,32)=0,32,MOD(COLUMN(R:R)-4-$D727,32))+4))</f>
        <v>0</v>
      </c>
      <c r="S727" s="23" t="str" cm="1">
        <f t="array" aca="1" ref="S727" ca="1">INDIRECT(ADDRESS((ROW(727:727)-2),IF(MOD(COLUMN(S:S)-4-$D727,32)=0,32,MOD(COLUMN(S:S)-4-$D727,32))+4))</f>
        <v>0</v>
      </c>
      <c r="T727" s="23" t="str" cm="1">
        <f t="array" aca="1" ref="T727" ca="1">INDIRECT(ADDRESS((ROW(727:727)-2),IF(MOD(COLUMN(T:T)-4-$D727,32)=0,32,MOD(COLUMN(T:T)-4-$D727,32))+4))</f>
        <v>1</v>
      </c>
      <c r="U727" s="20" t="str" cm="1">
        <f t="array" aca="1" ref="U727" ca="1">INDIRECT(ADDRESS((ROW(727:727)-2),IF(MOD(COLUMN(U:U)-4-$D727,32)=0,32,MOD(COLUMN(U:U)-4-$D727,32))+4))</f>
        <v>0</v>
      </c>
      <c r="V727" s="20" t="str" cm="1">
        <f t="array" aca="1" ref="V727" ca="1">INDIRECT(ADDRESS((ROW(727:727)-2),IF(MOD(COLUMN(V:V)-4-$D727,32)=0,32,MOD(COLUMN(V:V)-4-$D727,32))+4))</f>
        <v>0</v>
      </c>
      <c r="W727" s="20" t="str" cm="1">
        <f t="array" aca="1" ref="W727" ca="1">INDIRECT(ADDRESS((ROW(727:727)-2),IF(MOD(COLUMN(W:W)-4-$D727,32)=0,32,MOD(COLUMN(W:W)-4-$D727,32))+4))</f>
        <v>1</v>
      </c>
      <c r="X727" s="20" t="str" cm="1">
        <f t="array" aca="1" ref="X727" ca="1">INDIRECT(ADDRESS((ROW(727:727)-2),IF(MOD(COLUMN(X:X)-4-$D727,32)=0,32,MOD(COLUMN(X:X)-4-$D727,32))+4))</f>
        <v>0</v>
      </c>
      <c r="Y727" s="21" t="str" cm="1">
        <f t="array" aca="1" ref="Y727" ca="1">INDIRECT(ADDRESS((ROW(727:727)-2),IF(MOD(COLUMN(Y:Y)-4-$D727,32)=0,32,MOD(COLUMN(Y:Y)-4-$D727,32))+4))</f>
        <v>0</v>
      </c>
      <c r="Z727" s="21" t="str" cm="1">
        <f t="array" aca="1" ref="Z727" ca="1">INDIRECT(ADDRESS((ROW(727:727)-2),IF(MOD(COLUMN(Z:Z)-4-$D727,32)=0,32,MOD(COLUMN(Z:Z)-4-$D727,32))+4))</f>
        <v>1</v>
      </c>
      <c r="AA727" s="21" t="str" cm="1">
        <f t="array" aca="1" ref="AA727" ca="1">INDIRECT(ADDRESS((ROW(727:727)-2),IF(MOD(COLUMN(AA:AA)-4-$D727,32)=0,32,MOD(COLUMN(AA:AA)-4-$D727,32))+4))</f>
        <v>1</v>
      </c>
      <c r="AB727" s="21" t="str" cm="1">
        <f t="array" aca="1" ref="AB727" ca="1">INDIRECT(ADDRESS((ROW(727:727)-2),IF(MOD(COLUMN(AB:AB)-4-$D727,32)=0,32,MOD(COLUMN(AB:AB)-4-$D727,32))+4))</f>
        <v>1</v>
      </c>
      <c r="AC727" s="22" t="str" cm="1">
        <f t="array" aca="1" ref="AC727" ca="1">INDIRECT(ADDRESS((ROW(727:727)-2),IF(MOD(COLUMN(AC:AC)-4-$D727,32)=0,32,MOD(COLUMN(AC:AC)-4-$D727,32))+4))</f>
        <v>0</v>
      </c>
      <c r="AD727" s="22" t="str" cm="1">
        <f t="array" aca="1" ref="AD727" ca="1">INDIRECT(ADDRESS((ROW(727:727)-2),IF(MOD(COLUMN(AD:AD)-4-$D727,32)=0,32,MOD(COLUMN(AD:AD)-4-$D727,32))+4))</f>
        <v>0</v>
      </c>
      <c r="AE727" s="22" t="str" cm="1">
        <f t="array" aca="1" ref="AE727" ca="1">INDIRECT(ADDRESS((ROW(727:727)-2),IF(MOD(COLUMN(AE:AE)-4-$D727,32)=0,32,MOD(COLUMN(AE:AE)-4-$D727,32))+4))</f>
        <v>0</v>
      </c>
      <c r="AF727" s="22" t="str" cm="1">
        <f t="array" aca="1" ref="AF727" ca="1">INDIRECT(ADDRESS((ROW(727:727)-2),IF(MOD(COLUMN(AF:AF)-4-$D727,32)=0,32,MOD(COLUMN(AF:AF)-4-$D727,32))+4))</f>
        <v>0</v>
      </c>
      <c r="AG727" s="23" t="str" cm="1">
        <f t="array" aca="1" ref="AG727" ca="1">INDIRECT(ADDRESS((ROW(727:727)-2),IF(MOD(COLUMN(AG:AG)-4-$D727,32)=0,32,MOD(COLUMN(AG:AG)-4-$D727,32))+4))</f>
        <v>1</v>
      </c>
      <c r="AH727" s="23" t="str" cm="1">
        <f t="array" aca="1" ref="AH727" ca="1">INDIRECT(ADDRESS((ROW(727:727)-2),IF(MOD(COLUMN(AH:AH)-4-$D727,32)=0,32,MOD(COLUMN(AH:AH)-4-$D727,32))+4))</f>
        <v>1</v>
      </c>
      <c r="AI727" s="23" t="str" cm="1">
        <f t="array" aca="1" ref="AI727" ca="1">INDIRECT(ADDRESS((ROW(727:727)-2),IF(MOD(COLUMN(AI:AI)-4-$D727,32)=0,32,MOD(COLUMN(AI:AI)-4-$D727,32))+4))</f>
        <v>1</v>
      </c>
      <c r="AJ727" s="23" t="str" cm="1">
        <f t="array" aca="1" ref="AJ727" ca="1">INDIRECT(ADDRESS((ROW(727:727)-2),IF(MOD(COLUMN(AJ:AJ)-4-$D727,32)=0,32,MOD(COLUMN(AJ:AJ)-4-$D727,32))+4))</f>
        <v>0</v>
      </c>
      <c r="AK727" t="str">
        <f ca="1">_xlfn.CONCAT(E727,F727,G727,H727,I727,J727,K727,L727)</f>
        <v>10001100</v>
      </c>
      <c r="AL727" t="str">
        <f ca="1">_xlfn.CONCAT(M727,N727,O727,P727,Q727,R727,S727,T727)</f>
        <v>11100001</v>
      </c>
      <c r="AM727" t="str">
        <f ca="1">_xlfn.CONCAT(U727,V727,W727,X727,Y727,Z727,AA727,AB727)</f>
        <v>00100111</v>
      </c>
      <c r="AN727" t="str">
        <f ca="1">_xlfn.CONCAT(AC727,AD727,AE727,AF727,AG727,AH727,AI727,AJ727)</f>
        <v>00001110</v>
      </c>
      <c r="AO727">
        <f ca="1">BIN2DEC(AK727)</f>
        <v>140</v>
      </c>
      <c r="AP727">
        <f t="shared" ca="1" si="612"/>
        <v>225</v>
      </c>
      <c r="AQ727">
        <f t="shared" ca="1" si="613"/>
        <v>39</v>
      </c>
      <c r="AR727">
        <f t="shared" ca="1" si="614"/>
        <v>14</v>
      </c>
      <c r="AS727">
        <f ca="1">(AO727*2^24)+(AP727*2^16)+(AQ727*2^8)+AR727</f>
        <v>2363565838</v>
      </c>
      <c r="AT727">
        <f>2^32</f>
        <v>4294967296</v>
      </c>
      <c r="AU727">
        <f ca="1">AT727-AS727</f>
        <v>1931401458</v>
      </c>
    </row>
    <row r="728" spans="1:47" x14ac:dyDescent="0.35">
      <c r="C728" t="s">
        <v>84</v>
      </c>
      <c r="D728" s="27">
        <v>10</v>
      </c>
      <c r="E728" s="20" cm="1">
        <f t="array" aca="1" ref="E728" ca="1">IF(COLUMN(E:E)-4&gt;$D728,INDIRECT(ADDRESS((ROW(728:728)-3),COLUMN(E:E)-4-$D728+4)),0)</f>
        <v>0</v>
      </c>
      <c r="F728" s="20" cm="1">
        <f t="array" aca="1" ref="F728" ca="1">IF(COLUMN(F:F)-4&gt;$D728,INDIRECT(ADDRESS((ROW(728:728)-3),COLUMN(F:F)-4-$D728+4)),0)</f>
        <v>0</v>
      </c>
      <c r="G728" s="20" cm="1">
        <f t="array" aca="1" ref="G728" ca="1">IF(COLUMN(G:G)-4&gt;$D728,INDIRECT(ADDRESS((ROW(728:728)-3),COLUMN(G:G)-4-$D728+4)),0)</f>
        <v>0</v>
      </c>
      <c r="H728" s="20" cm="1">
        <f t="array" aca="1" ref="H728" ca="1">IF(COLUMN(H:H)-4&gt;$D728,INDIRECT(ADDRESS((ROW(728:728)-3),COLUMN(H:H)-4-$D728+4)),0)</f>
        <v>0</v>
      </c>
      <c r="I728" s="21" cm="1">
        <f t="array" aca="1" ref="I728" ca="1">IF(COLUMN(I:I)-4&gt;$D728,INDIRECT(ADDRESS((ROW(728:728)-3),COLUMN(I:I)-4-$D728+4)),0)</f>
        <v>0</v>
      </c>
      <c r="J728" s="21" cm="1">
        <f t="array" aca="1" ref="J728" ca="1">IF(COLUMN(J:J)-4&gt;$D728,INDIRECT(ADDRESS((ROW(728:728)-3),COLUMN(J:J)-4-$D728+4)),0)</f>
        <v>0</v>
      </c>
      <c r="K728" s="21" cm="1">
        <f t="array" aca="1" ref="K728" ca="1">IF(COLUMN(K:K)-4&gt;$D728,INDIRECT(ADDRESS((ROW(728:728)-3),COLUMN(K:K)-4-$D728+4)),0)</f>
        <v>0</v>
      </c>
      <c r="L728" s="21" cm="1">
        <f t="array" aca="1" ref="L728" ca="1">IF(COLUMN(L:L)-4&gt;$D728,INDIRECT(ADDRESS((ROW(728:728)-3),COLUMN(L:L)-4-$D728+4)),0)</f>
        <v>0</v>
      </c>
      <c r="M728" s="22" cm="1">
        <f t="array" aca="1" ref="M728" ca="1">IF(COLUMN(M:M)-4&gt;$D728,INDIRECT(ADDRESS((ROW(728:728)-3),COLUMN(M:M)-4-$D728+4)),0)</f>
        <v>0</v>
      </c>
      <c r="N728" s="22" cm="1">
        <f t="array" aca="1" ref="N728" ca="1">IF(COLUMN(N:N)-4&gt;$D728,INDIRECT(ADDRESS((ROW(728:728)-3),COLUMN(N:N)-4-$D728+4)),0)</f>
        <v>0</v>
      </c>
      <c r="O728" s="22" t="str" cm="1">
        <f t="array" aca="1" ref="O728" ca="1">IF(COLUMN(O:O)-4&gt;$D728,INDIRECT(ADDRESS((ROW(728:728)-3),COLUMN(O:O)-4-$D728+4)),0)</f>
        <v>0</v>
      </c>
      <c r="P728" s="22" t="str" cm="1">
        <f t="array" aca="1" ref="P728" ca="1">IF(COLUMN(P:P)-4&gt;$D728,INDIRECT(ADDRESS((ROW(728:728)-3),COLUMN(P:P)-4-$D728+4)),0)</f>
        <v>0</v>
      </c>
      <c r="Q728" s="23" t="str" cm="1">
        <f t="array" aca="1" ref="Q728" ca="1">IF(COLUMN(Q:Q)-4&gt;$D728,INDIRECT(ADDRESS((ROW(728:728)-3),COLUMN(Q:Q)-4-$D728+4)),0)</f>
        <v>1</v>
      </c>
      <c r="R728" s="23" t="str" cm="1">
        <f t="array" aca="1" ref="R728" ca="1">IF(COLUMN(R:R)-4&gt;$D728,INDIRECT(ADDRESS((ROW(728:728)-3),COLUMN(R:R)-4-$D728+4)),0)</f>
        <v>1</v>
      </c>
      <c r="S728" s="23" t="str" cm="1">
        <f t="array" aca="1" ref="S728" ca="1">IF(COLUMN(S:S)-4&gt;$D728,INDIRECT(ADDRESS((ROW(728:728)-3),COLUMN(S:S)-4-$D728+4)),0)</f>
        <v>1</v>
      </c>
      <c r="T728" s="23" t="str" cm="1">
        <f t="array" aca="1" ref="T728" ca="1">IF(COLUMN(T:T)-4&gt;$D728,INDIRECT(ADDRESS((ROW(728:728)-3),COLUMN(T:T)-4-$D728+4)),0)</f>
        <v>0</v>
      </c>
      <c r="U728" s="20" t="str" cm="1">
        <f t="array" aca="1" ref="U728" ca="1">IF(COLUMN(U:U)-4&gt;$D728,INDIRECT(ADDRESS((ROW(728:728)-3),COLUMN(U:U)-4-$D728+4)),0)</f>
        <v>0</v>
      </c>
      <c r="V728" s="20" t="str" cm="1">
        <f t="array" aca="1" ref="V728" ca="1">IF(COLUMN(V:V)-4&gt;$D728,INDIRECT(ADDRESS((ROW(728:728)-3),COLUMN(V:V)-4-$D728+4)),0)</f>
        <v>0</v>
      </c>
      <c r="W728" s="20" t="str" cm="1">
        <f t="array" aca="1" ref="W728" ca="1">IF(COLUMN(W:W)-4&gt;$D728,INDIRECT(ADDRESS((ROW(728:728)-3),COLUMN(W:W)-4-$D728+4)),0)</f>
        <v>0</v>
      </c>
      <c r="X728" s="20" t="str" cm="1">
        <f t="array" aca="1" ref="X728" ca="1">IF(COLUMN(X:X)-4&gt;$D728,INDIRECT(ADDRESS((ROW(728:728)-3),COLUMN(X:X)-4-$D728+4)),0)</f>
        <v>1</v>
      </c>
      <c r="Y728" s="21" t="str" cm="1">
        <f t="array" aca="1" ref="Y728" ca="1">IF(COLUMN(Y:Y)-4&gt;$D728,INDIRECT(ADDRESS((ROW(728:728)-3),COLUMN(Y:Y)-4-$D728+4)),0)</f>
        <v>1</v>
      </c>
      <c r="Z728" s="21" t="str" cm="1">
        <f t="array" aca="1" ref="Z728" ca="1">IF(COLUMN(Z:Z)-4&gt;$D728,INDIRECT(ADDRESS((ROW(728:728)-3),COLUMN(Z:Z)-4-$D728+4)),0)</f>
        <v>1</v>
      </c>
      <c r="AA728" s="21" t="str" cm="1">
        <f t="array" aca="1" ref="AA728" ca="1">IF(COLUMN(AA:AA)-4&gt;$D728,INDIRECT(ADDRESS((ROW(728:728)-3),COLUMN(AA:AA)-4-$D728+4)),0)</f>
        <v>0</v>
      </c>
      <c r="AB728" s="21" t="str" cm="1">
        <f t="array" aca="1" ref="AB728" ca="1">IF(COLUMN(AB:AB)-4&gt;$D728,INDIRECT(ADDRESS((ROW(728:728)-3),COLUMN(AB:AB)-4-$D728+4)),0)</f>
        <v>1</v>
      </c>
      <c r="AC728" s="22" t="str" cm="1">
        <f t="array" aca="1" ref="AC728" ca="1">IF(COLUMN(AC:AC)-4&gt;$D728,INDIRECT(ADDRESS((ROW(728:728)-3),COLUMN(AC:AC)-4-$D728+4)),0)</f>
        <v>0</v>
      </c>
      <c r="AD728" s="22" t="str" cm="1">
        <f t="array" aca="1" ref="AD728" ca="1">IF(COLUMN(AD:AD)-4&gt;$D728,INDIRECT(ADDRESS((ROW(728:728)-3),COLUMN(AD:AD)-4-$D728+4)),0)</f>
        <v>0</v>
      </c>
      <c r="AE728" s="22" t="str" cm="1">
        <f t="array" aca="1" ref="AE728" ca="1">IF(COLUMN(AE:AE)-4&gt;$D728,INDIRECT(ADDRESS((ROW(728:728)-3),COLUMN(AE:AE)-4-$D728+4)),0)</f>
        <v>0</v>
      </c>
      <c r="AF728" s="22" t="str" cm="1">
        <f t="array" aca="1" ref="AF728" ca="1">IF(COLUMN(AF:AF)-4&gt;$D728,INDIRECT(ADDRESS((ROW(728:728)-3),COLUMN(AF:AF)-4-$D728+4)),0)</f>
        <v>1</v>
      </c>
      <c r="AG728" s="23" t="str" cm="1">
        <f t="array" aca="1" ref="AG728" ca="1">IF(COLUMN(AG:AG)-4&gt;$D728,INDIRECT(ADDRESS((ROW(728:728)-3),COLUMN(AG:AG)-4-$D728+4)),0)</f>
        <v>1</v>
      </c>
      <c r="AH728" s="23" t="str" cm="1">
        <f t="array" aca="1" ref="AH728" ca="1">IF(COLUMN(AH:AH)-4&gt;$D728,INDIRECT(ADDRESS((ROW(728:728)-3),COLUMN(AH:AH)-4-$D728+4)),0)</f>
        <v>0</v>
      </c>
      <c r="AI728" s="23" t="str" cm="1">
        <f t="array" aca="1" ref="AI728" ca="1">IF(COLUMN(AI:AI)-4&gt;$D728,INDIRECT(ADDRESS((ROW(728:728)-3),COLUMN(AI:AI)-4-$D728+4)),0)</f>
        <v>0</v>
      </c>
      <c r="AJ728" s="23" t="str" cm="1">
        <f t="array" aca="1" ref="AJ728" ca="1">IF(COLUMN(AJ:AJ)-4&gt;$D728,INDIRECT(ADDRESS((ROW(728:728)-3),COLUMN(AJ:AJ)-4-$D728+4)),0)</f>
        <v>1</v>
      </c>
      <c r="AK728" t="str">
        <f ca="1">_xlfn.CONCAT(E728,F728,G728,H728,I728,J728,K728,L728)</f>
        <v>00000000</v>
      </c>
      <c r="AL728" t="str">
        <f ca="1">_xlfn.CONCAT(M728,N728,O728,P728,Q728,R728,S728,T728)</f>
        <v>00001110</v>
      </c>
      <c r="AM728" t="str">
        <f ca="1">_xlfn.CONCAT(U728,V728,W728,X728,Y728,Z728,AA728,AB728)</f>
        <v>00011101</v>
      </c>
      <c r="AN728" t="str">
        <f ca="1">_xlfn.CONCAT(AC728,AD728,AE728,AF728,AG728,AH728,AI728,AJ728)</f>
        <v>00011001</v>
      </c>
      <c r="AO728">
        <f ca="1">BIN2DEC(AK728)</f>
        <v>0</v>
      </c>
      <c r="AP728">
        <f t="shared" ca="1" si="612"/>
        <v>14</v>
      </c>
      <c r="AQ728">
        <f t="shared" ca="1" si="613"/>
        <v>29</v>
      </c>
      <c r="AR728">
        <f t="shared" ca="1" si="614"/>
        <v>25</v>
      </c>
      <c r="AS728">
        <f ca="1">(AO728*2^24)+(AP728*2^16)+(AQ728*2^8)+AR728</f>
        <v>924953</v>
      </c>
    </row>
    <row r="729" spans="1:47" x14ac:dyDescent="0.35">
      <c r="C729" t="s">
        <v>85</v>
      </c>
      <c r="E729" s="4">
        <f ca="1">_xlfn.BITXOR(E726,E727)</f>
        <v>1</v>
      </c>
      <c r="F729" s="4">
        <f t="shared" ref="F729:AJ729" ca="1" si="615">_xlfn.BITXOR(F726,F727)</f>
        <v>0</v>
      </c>
      <c r="G729" s="4">
        <f t="shared" ca="1" si="615"/>
        <v>1</v>
      </c>
      <c r="H729" s="4">
        <f t="shared" ca="1" si="615"/>
        <v>1</v>
      </c>
      <c r="I729" s="4">
        <f t="shared" ca="1" si="615"/>
        <v>1</v>
      </c>
      <c r="J729" s="4">
        <f t="shared" ca="1" si="615"/>
        <v>1</v>
      </c>
      <c r="K729" s="4">
        <f t="shared" ca="1" si="615"/>
        <v>1</v>
      </c>
      <c r="L729" s="4">
        <f t="shared" ca="1" si="615"/>
        <v>1</v>
      </c>
      <c r="M729" s="4">
        <f t="shared" ca="1" si="615"/>
        <v>0</v>
      </c>
      <c r="N729" s="4">
        <f t="shared" ca="1" si="615"/>
        <v>1</v>
      </c>
      <c r="O729" s="4">
        <f t="shared" ca="1" si="615"/>
        <v>1</v>
      </c>
      <c r="P729" s="4">
        <f t="shared" ca="1" si="615"/>
        <v>0</v>
      </c>
      <c r="Q729" s="4">
        <f t="shared" ca="1" si="615"/>
        <v>0</v>
      </c>
      <c r="R729" s="4">
        <f t="shared" ca="1" si="615"/>
        <v>1</v>
      </c>
      <c r="S729" s="4">
        <f t="shared" ca="1" si="615"/>
        <v>0</v>
      </c>
      <c r="T729" s="4">
        <f t="shared" ca="1" si="615"/>
        <v>1</v>
      </c>
      <c r="U729" s="4">
        <f t="shared" ca="1" si="615"/>
        <v>1</v>
      </c>
      <c r="V729" s="4">
        <f t="shared" ca="1" si="615"/>
        <v>0</v>
      </c>
      <c r="W729" s="4">
        <f t="shared" ca="1" si="615"/>
        <v>1</v>
      </c>
      <c r="X729" s="4">
        <f t="shared" ca="1" si="615"/>
        <v>1</v>
      </c>
      <c r="Y729" s="4">
        <f t="shared" ca="1" si="615"/>
        <v>1</v>
      </c>
      <c r="Z729" s="4">
        <f t="shared" ca="1" si="615"/>
        <v>0</v>
      </c>
      <c r="AA729" s="4">
        <f t="shared" ca="1" si="615"/>
        <v>1</v>
      </c>
      <c r="AB729" s="4">
        <f t="shared" ca="1" si="615"/>
        <v>1</v>
      </c>
      <c r="AC729" s="4">
        <f t="shared" ca="1" si="615"/>
        <v>0</v>
      </c>
      <c r="AD729" s="4">
        <f t="shared" ca="1" si="615"/>
        <v>0</v>
      </c>
      <c r="AE729" s="4">
        <f t="shared" ca="1" si="615"/>
        <v>1</v>
      </c>
      <c r="AF729" s="4">
        <f t="shared" ca="1" si="615"/>
        <v>1</v>
      </c>
      <c r="AG729" s="4">
        <f t="shared" ca="1" si="615"/>
        <v>0</v>
      </c>
      <c r="AH729" s="4">
        <f t="shared" ca="1" si="615"/>
        <v>1</v>
      </c>
      <c r="AI729" s="4">
        <f t="shared" ca="1" si="615"/>
        <v>0</v>
      </c>
      <c r="AJ729" s="4">
        <f t="shared" ca="1" si="615"/>
        <v>0</v>
      </c>
    </row>
    <row r="730" spans="1:47" x14ac:dyDescent="0.35">
      <c r="B730" s="18">
        <f ca="1">AS730</f>
        <v>3211503149</v>
      </c>
      <c r="C730" s="17"/>
      <c r="E730" s="24">
        <f ca="1">_xlfn.BITXOR(E728,E729)</f>
        <v>1</v>
      </c>
      <c r="F730" s="24">
        <f t="shared" ref="F730:AJ730" ca="1" si="616">_xlfn.BITXOR(F728,F729)</f>
        <v>0</v>
      </c>
      <c r="G730" s="24">
        <f t="shared" ca="1" si="616"/>
        <v>1</v>
      </c>
      <c r="H730" s="24">
        <f t="shared" ca="1" si="616"/>
        <v>1</v>
      </c>
      <c r="I730" s="24">
        <f t="shared" ca="1" si="616"/>
        <v>1</v>
      </c>
      <c r="J730" s="24">
        <f t="shared" ca="1" si="616"/>
        <v>1</v>
      </c>
      <c r="K730" s="24">
        <f t="shared" ca="1" si="616"/>
        <v>1</v>
      </c>
      <c r="L730" s="24">
        <f t="shared" ca="1" si="616"/>
        <v>1</v>
      </c>
      <c r="M730" s="24">
        <f t="shared" ca="1" si="616"/>
        <v>0</v>
      </c>
      <c r="N730" s="24">
        <f t="shared" ca="1" si="616"/>
        <v>1</v>
      </c>
      <c r="O730" s="24">
        <f t="shared" ca="1" si="616"/>
        <v>1</v>
      </c>
      <c r="P730" s="24">
        <f t="shared" ca="1" si="616"/>
        <v>0</v>
      </c>
      <c r="Q730" s="24">
        <f t="shared" ca="1" si="616"/>
        <v>1</v>
      </c>
      <c r="R730" s="24">
        <f t="shared" ca="1" si="616"/>
        <v>0</v>
      </c>
      <c r="S730" s="24">
        <f t="shared" ca="1" si="616"/>
        <v>1</v>
      </c>
      <c r="T730" s="24">
        <f t="shared" ca="1" si="616"/>
        <v>1</v>
      </c>
      <c r="U730" s="24">
        <f t="shared" ca="1" si="616"/>
        <v>1</v>
      </c>
      <c r="V730" s="24">
        <f t="shared" ca="1" si="616"/>
        <v>0</v>
      </c>
      <c r="W730" s="24">
        <f t="shared" ca="1" si="616"/>
        <v>1</v>
      </c>
      <c r="X730" s="24">
        <f t="shared" ca="1" si="616"/>
        <v>0</v>
      </c>
      <c r="Y730" s="24">
        <f t="shared" ca="1" si="616"/>
        <v>0</v>
      </c>
      <c r="Z730" s="24">
        <f t="shared" ca="1" si="616"/>
        <v>1</v>
      </c>
      <c r="AA730" s="24">
        <f t="shared" ca="1" si="616"/>
        <v>1</v>
      </c>
      <c r="AB730" s="24">
        <f t="shared" ca="1" si="616"/>
        <v>0</v>
      </c>
      <c r="AC730" s="24">
        <f t="shared" ca="1" si="616"/>
        <v>0</v>
      </c>
      <c r="AD730" s="24">
        <f t="shared" ca="1" si="616"/>
        <v>0</v>
      </c>
      <c r="AE730" s="24">
        <f t="shared" ca="1" si="616"/>
        <v>1</v>
      </c>
      <c r="AF730" s="24">
        <f t="shared" ca="1" si="616"/>
        <v>0</v>
      </c>
      <c r="AG730" s="24">
        <f t="shared" ca="1" si="616"/>
        <v>1</v>
      </c>
      <c r="AH730" s="24">
        <f t="shared" ca="1" si="616"/>
        <v>1</v>
      </c>
      <c r="AI730" s="24">
        <f t="shared" ca="1" si="616"/>
        <v>0</v>
      </c>
      <c r="AJ730" s="24">
        <f t="shared" ca="1" si="616"/>
        <v>1</v>
      </c>
      <c r="AK730" t="str">
        <f ca="1">_xlfn.CONCAT(E730,F730,G730,H730,I730,J730,K730,L730)</f>
        <v>10111111</v>
      </c>
      <c r="AL730" t="str">
        <f ca="1">_xlfn.CONCAT(M730,N730,O730,P730,Q730,R730,S730,T730)</f>
        <v>01101011</v>
      </c>
      <c r="AM730" t="str">
        <f ca="1">_xlfn.CONCAT(U730,V730,W730,X730,Y730,Z730,AA730,AB730)</f>
        <v>10100110</v>
      </c>
      <c r="AN730" t="str">
        <f ca="1">_xlfn.CONCAT(AC730,AD730,AE730,AF730,AG730,AH730,AI730,AJ730)</f>
        <v>00101101</v>
      </c>
      <c r="AO730">
        <f ca="1">BIN2DEC(AK730)</f>
        <v>191</v>
      </c>
      <c r="AP730">
        <f t="shared" ref="AP730" ca="1" si="617">BIN2DEC(AL730)</f>
        <v>107</v>
      </c>
      <c r="AQ730">
        <f t="shared" ref="AQ730" ca="1" si="618">BIN2DEC(AM730)</f>
        <v>166</v>
      </c>
      <c r="AR730">
        <f t="shared" ref="AR730" ca="1" si="619">BIN2DEC(AN730)</f>
        <v>45</v>
      </c>
      <c r="AS730">
        <f ca="1">(AO730*2^24)+(AP730*2^16)+(AQ730*2^8)+AR730</f>
        <v>3211503149</v>
      </c>
    </row>
    <row r="731" spans="1:47" x14ac:dyDescent="0.35">
      <c r="C731" s="2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</row>
    <row r="732" spans="1:47" x14ac:dyDescent="0.35">
      <c r="A732" t="s">
        <v>81</v>
      </c>
      <c r="B732" s="26">
        <f ca="1">Home!B43</f>
        <v>1017875044</v>
      </c>
      <c r="C732" t="str">
        <f ca="1">DEC2HEX(B732,8)</f>
        <v>3CAB8A64</v>
      </c>
      <c r="E732" s="20" t="str">
        <f ca="1">MID(HEX2BIN(MID(C732,1,1),4),1,1)</f>
        <v>0</v>
      </c>
      <c r="F732" s="20" t="str">
        <f ca="1">MID(HEX2BIN(MID(C732,1,1),4),2,1)</f>
        <v>0</v>
      </c>
      <c r="G732" s="20" t="str">
        <f ca="1">MID(HEX2BIN(MID(C732,1,1),4),3,1)</f>
        <v>1</v>
      </c>
      <c r="H732" s="20" t="str">
        <f ca="1">MID(HEX2BIN(MID(C732,1,1),4),4,1)</f>
        <v>1</v>
      </c>
      <c r="I732" s="21" t="str">
        <f ca="1">MID(HEX2BIN(MID(C732,2,1),4),1,1)</f>
        <v>1</v>
      </c>
      <c r="J732" s="21" t="str">
        <f ca="1">MID(HEX2BIN(MID(C732,2,1),4),2,1)</f>
        <v>1</v>
      </c>
      <c r="K732" s="21" t="str">
        <f ca="1">MID(HEX2BIN(MID(C732,2,1),4),3,1)</f>
        <v>0</v>
      </c>
      <c r="L732" s="21" t="str">
        <f ca="1">MID(HEX2BIN(MID(C732,2,1),4),4,1)</f>
        <v>0</v>
      </c>
      <c r="M732" s="22" t="str">
        <f ca="1">MID(HEX2BIN(MID(C732,3,1),4),1,1)</f>
        <v>1</v>
      </c>
      <c r="N732" s="22" t="str">
        <f ca="1">MID(HEX2BIN(MID(C732,3,1),4),2,1)</f>
        <v>0</v>
      </c>
      <c r="O732" s="22" t="str">
        <f ca="1">MID(HEX2BIN(MID(C732,3,1),4),3,1)</f>
        <v>1</v>
      </c>
      <c r="P732" s="22" t="str">
        <f ca="1">MID(HEX2BIN(MID(C732,3,1),4),4,1)</f>
        <v>0</v>
      </c>
      <c r="Q732" s="23" t="str">
        <f ca="1">MID(HEX2BIN(MID(C732,4,1),4),1,1)</f>
        <v>1</v>
      </c>
      <c r="R732" s="23" t="str">
        <f ca="1">MID(HEX2BIN(MID(C732,4,1),4),2,1)</f>
        <v>0</v>
      </c>
      <c r="S732" s="23" t="str">
        <f ca="1">MID(HEX2BIN(MID(C732,4,1),4),3,1)</f>
        <v>1</v>
      </c>
      <c r="T732" s="23" t="str">
        <f ca="1">MID(HEX2BIN(MID(C732,4,1),4),4,1)</f>
        <v>1</v>
      </c>
      <c r="U732" s="20" t="str">
        <f ca="1">MID(HEX2BIN(MID(C732,5,1),4),1,1)</f>
        <v>1</v>
      </c>
      <c r="V732" s="20" t="str">
        <f ca="1">MID(HEX2BIN(MID(C732,5,1),4),2,1)</f>
        <v>0</v>
      </c>
      <c r="W732" s="20" t="str">
        <f ca="1">MID(HEX2BIN(MID(C732,5,1),4),3,1)</f>
        <v>0</v>
      </c>
      <c r="X732" s="20" t="str">
        <f ca="1">MID(HEX2BIN(MID(C732,5,1),4),4,1)</f>
        <v>0</v>
      </c>
      <c r="Y732" s="21" t="str">
        <f ca="1">MID(HEX2BIN(MID(C732,6,1),4),1,1)</f>
        <v>1</v>
      </c>
      <c r="Z732" s="21" t="str">
        <f ca="1">MID(HEX2BIN(MID(C732,6,1),4),2,1)</f>
        <v>0</v>
      </c>
      <c r="AA732" s="21" t="str">
        <f ca="1">MID(HEX2BIN(MID(C732,6,1),4),3,1)</f>
        <v>1</v>
      </c>
      <c r="AB732" s="21" t="str">
        <f ca="1">MID(HEX2BIN(MID(C732,6,1),4),4,1)</f>
        <v>0</v>
      </c>
      <c r="AC732" s="22" t="str">
        <f ca="1">MID(HEX2BIN(MID(C732,7,1),4),1,1)</f>
        <v>0</v>
      </c>
      <c r="AD732" s="22" t="str">
        <f ca="1">MID(HEX2BIN(MID(C732,7,1),4),2,1)</f>
        <v>1</v>
      </c>
      <c r="AE732" s="22" t="str">
        <f ca="1">MID(HEX2BIN(MID(C732,7,1),4),3,1)</f>
        <v>1</v>
      </c>
      <c r="AF732" s="22" t="str">
        <f ca="1">MID(HEX2BIN(MID(C732,7,1),4),4,1)</f>
        <v>0</v>
      </c>
      <c r="AG732" s="23" t="str">
        <f ca="1">MID(HEX2BIN(MID(C732,8,1),4),1,1)</f>
        <v>0</v>
      </c>
      <c r="AH732" s="23" t="str">
        <f ca="1">MID(HEX2BIN(MID(C732,8,1),4),2,1)</f>
        <v>1</v>
      </c>
      <c r="AI732" s="23" t="str">
        <f ca="1">MID(HEX2BIN(MID(C732,8,1),4),3,1)</f>
        <v>0</v>
      </c>
      <c r="AJ732" s="23" t="str">
        <f ca="1">MID(HEX2BIN(MID(C732,8,1),4),4,1)</f>
        <v>0</v>
      </c>
    </row>
    <row r="733" spans="1:47" x14ac:dyDescent="0.35">
      <c r="A733" s="9" t="s">
        <v>83</v>
      </c>
      <c r="C733" t="s">
        <v>2</v>
      </c>
      <c r="D733" s="27">
        <v>7</v>
      </c>
      <c r="E733" s="20" t="str" cm="1">
        <f t="array" aca="1" ref="E733" ca="1">INDIRECT(ADDRESS((ROW(733:733)-1),IF(MOD(COLUMN(E:E)-4-$D733,32)=0,32,MOD(COLUMN(E:E)-4-$D733,32))+4))</f>
        <v>1</v>
      </c>
      <c r="F733" s="20" t="str" cm="1">
        <f t="array" aca="1" ref="F733" ca="1">INDIRECT(ADDRESS((ROW(733:733)-1),IF(MOD(COLUMN(F:F)-4-$D733,32)=0,32,MOD(COLUMN(F:F)-4-$D733,32))+4))</f>
        <v>1</v>
      </c>
      <c r="G733" s="20" t="str" cm="1">
        <f t="array" aca="1" ref="G733" ca="1">INDIRECT(ADDRESS((ROW(733:733)-1),IF(MOD(COLUMN(G:G)-4-$D733,32)=0,32,MOD(COLUMN(G:G)-4-$D733,32))+4))</f>
        <v>0</v>
      </c>
      <c r="H733" s="20" t="str" cm="1">
        <f t="array" aca="1" ref="H733" ca="1">INDIRECT(ADDRESS((ROW(733:733)-1),IF(MOD(COLUMN(H:H)-4-$D733,32)=0,32,MOD(COLUMN(H:H)-4-$D733,32))+4))</f>
        <v>0</v>
      </c>
      <c r="I733" s="21" t="str" cm="1">
        <f t="array" aca="1" ref="I733" ca="1">INDIRECT(ADDRESS((ROW(733:733)-1),IF(MOD(COLUMN(I:I)-4-$D733,32)=0,32,MOD(COLUMN(I:I)-4-$D733,32))+4))</f>
        <v>1</v>
      </c>
      <c r="J733" s="21" t="str" cm="1">
        <f t="array" aca="1" ref="J733" ca="1">INDIRECT(ADDRESS((ROW(733:733)-1),IF(MOD(COLUMN(J:J)-4-$D733,32)=0,32,MOD(COLUMN(J:J)-4-$D733,32))+4))</f>
        <v>0</v>
      </c>
      <c r="K733" s="21" t="str" cm="1">
        <f t="array" aca="1" ref="K733" ca="1">INDIRECT(ADDRESS((ROW(733:733)-1),IF(MOD(COLUMN(K:K)-4-$D733,32)=0,32,MOD(COLUMN(K:K)-4-$D733,32))+4))</f>
        <v>0</v>
      </c>
      <c r="L733" s="21" t="str" cm="1">
        <f t="array" aca="1" ref="L733" ca="1">INDIRECT(ADDRESS((ROW(733:733)-1),IF(MOD(COLUMN(L:L)-4-$D733,32)=0,32,MOD(COLUMN(L:L)-4-$D733,32))+4))</f>
        <v>0</v>
      </c>
      <c r="M733" s="22" t="str" cm="1">
        <f t="array" aca="1" ref="M733" ca="1">INDIRECT(ADDRESS((ROW(733:733)-1),IF(MOD(COLUMN(M:M)-4-$D733,32)=0,32,MOD(COLUMN(M:M)-4-$D733,32))+4))</f>
        <v>0</v>
      </c>
      <c r="N733" s="22" t="str" cm="1">
        <f t="array" aca="1" ref="N733" ca="1">INDIRECT(ADDRESS((ROW(733:733)-1),IF(MOD(COLUMN(N:N)-4-$D733,32)=0,32,MOD(COLUMN(N:N)-4-$D733,32))+4))</f>
        <v>1</v>
      </c>
      <c r="O733" s="22" t="str" cm="1">
        <f t="array" aca="1" ref="O733" ca="1">INDIRECT(ADDRESS((ROW(733:733)-1),IF(MOD(COLUMN(O:O)-4-$D733,32)=0,32,MOD(COLUMN(O:O)-4-$D733,32))+4))</f>
        <v>1</v>
      </c>
      <c r="P733" s="22" t="str" cm="1">
        <f t="array" aca="1" ref="P733" ca="1">INDIRECT(ADDRESS((ROW(733:733)-1),IF(MOD(COLUMN(P:P)-4-$D733,32)=0,32,MOD(COLUMN(P:P)-4-$D733,32))+4))</f>
        <v>1</v>
      </c>
      <c r="Q733" s="23" t="str" cm="1">
        <f t="array" aca="1" ref="Q733" ca="1">INDIRECT(ADDRESS((ROW(733:733)-1),IF(MOD(COLUMN(Q:Q)-4-$D733,32)=0,32,MOD(COLUMN(Q:Q)-4-$D733,32))+4))</f>
        <v>1</v>
      </c>
      <c r="R733" s="23" t="str" cm="1">
        <f t="array" aca="1" ref="R733" ca="1">INDIRECT(ADDRESS((ROW(733:733)-1),IF(MOD(COLUMN(R:R)-4-$D733,32)=0,32,MOD(COLUMN(R:R)-4-$D733,32))+4))</f>
        <v>0</v>
      </c>
      <c r="S733" s="23" t="str" cm="1">
        <f t="array" aca="1" ref="S733" ca="1">INDIRECT(ADDRESS((ROW(733:733)-1),IF(MOD(COLUMN(S:S)-4-$D733,32)=0,32,MOD(COLUMN(S:S)-4-$D733,32))+4))</f>
        <v>0</v>
      </c>
      <c r="T733" s="23" t="str" cm="1">
        <f t="array" aca="1" ref="T733" ca="1">INDIRECT(ADDRESS((ROW(733:733)-1),IF(MOD(COLUMN(T:T)-4-$D733,32)=0,32,MOD(COLUMN(T:T)-4-$D733,32))+4))</f>
        <v>1</v>
      </c>
      <c r="U733" s="20" t="str" cm="1">
        <f t="array" aca="1" ref="U733" ca="1">INDIRECT(ADDRESS((ROW(733:733)-1),IF(MOD(COLUMN(U:U)-4-$D733,32)=0,32,MOD(COLUMN(U:U)-4-$D733,32))+4))</f>
        <v>0</v>
      </c>
      <c r="V733" s="20" t="str" cm="1">
        <f t="array" aca="1" ref="V733" ca="1">INDIRECT(ADDRESS((ROW(733:733)-1),IF(MOD(COLUMN(V:V)-4-$D733,32)=0,32,MOD(COLUMN(V:V)-4-$D733,32))+4))</f>
        <v>1</v>
      </c>
      <c r="W733" s="20" t="str" cm="1">
        <f t="array" aca="1" ref="W733" ca="1">INDIRECT(ADDRESS((ROW(733:733)-1),IF(MOD(COLUMN(W:W)-4-$D733,32)=0,32,MOD(COLUMN(W:W)-4-$D733,32))+4))</f>
        <v>0</v>
      </c>
      <c r="X733" s="20" t="str" cm="1">
        <f t="array" aca="1" ref="X733" ca="1">INDIRECT(ADDRESS((ROW(733:733)-1),IF(MOD(COLUMN(X:X)-4-$D733,32)=0,32,MOD(COLUMN(X:X)-4-$D733,32))+4))</f>
        <v>1</v>
      </c>
      <c r="Y733" s="21" t="str" cm="1">
        <f t="array" aca="1" ref="Y733" ca="1">INDIRECT(ADDRESS((ROW(733:733)-1),IF(MOD(COLUMN(Y:Y)-4-$D733,32)=0,32,MOD(COLUMN(Y:Y)-4-$D733,32))+4))</f>
        <v>0</v>
      </c>
      <c r="Z733" s="21" t="str" cm="1">
        <f t="array" aca="1" ref="Z733" ca="1">INDIRECT(ADDRESS((ROW(733:733)-1),IF(MOD(COLUMN(Z:Z)-4-$D733,32)=0,32,MOD(COLUMN(Z:Z)-4-$D733,32))+4))</f>
        <v>1</v>
      </c>
      <c r="AA733" s="21" t="str" cm="1">
        <f t="array" aca="1" ref="AA733" ca="1">INDIRECT(ADDRESS((ROW(733:733)-1),IF(MOD(COLUMN(AA:AA)-4-$D733,32)=0,32,MOD(COLUMN(AA:AA)-4-$D733,32))+4))</f>
        <v>1</v>
      </c>
      <c r="AB733" s="21" t="str" cm="1">
        <f t="array" aca="1" ref="AB733" ca="1">INDIRECT(ADDRESS((ROW(733:733)-1),IF(MOD(COLUMN(AB:AB)-4-$D733,32)=0,32,MOD(COLUMN(AB:AB)-4-$D733,32))+4))</f>
        <v>1</v>
      </c>
      <c r="AC733" s="22" t="str" cm="1">
        <f t="array" aca="1" ref="AC733" ca="1">INDIRECT(ADDRESS((ROW(733:733)-1),IF(MOD(COLUMN(AC:AC)-4-$D733,32)=0,32,MOD(COLUMN(AC:AC)-4-$D733,32))+4))</f>
        <v>0</v>
      </c>
      <c r="AD733" s="22" t="str" cm="1">
        <f t="array" aca="1" ref="AD733" ca="1">INDIRECT(ADDRESS((ROW(733:733)-1),IF(MOD(COLUMN(AD:AD)-4-$D733,32)=0,32,MOD(COLUMN(AD:AD)-4-$D733,32))+4))</f>
        <v>0</v>
      </c>
      <c r="AE733" s="22" t="str" cm="1">
        <f t="array" aca="1" ref="AE733" ca="1">INDIRECT(ADDRESS((ROW(733:733)-1),IF(MOD(COLUMN(AE:AE)-4-$D733,32)=0,32,MOD(COLUMN(AE:AE)-4-$D733,32))+4))</f>
        <v>0</v>
      </c>
      <c r="AF733" s="22" t="str" cm="1">
        <f t="array" aca="1" ref="AF733" ca="1">INDIRECT(ADDRESS((ROW(733:733)-1),IF(MOD(COLUMN(AF:AF)-4-$D733,32)=0,32,MOD(COLUMN(AF:AF)-4-$D733,32))+4))</f>
        <v>1</v>
      </c>
      <c r="AG733" s="23" t="str" cm="1">
        <f t="array" aca="1" ref="AG733" ca="1">INDIRECT(ADDRESS((ROW(733:733)-1),IF(MOD(COLUMN(AG:AG)-4-$D733,32)=0,32,MOD(COLUMN(AG:AG)-4-$D733,32))+4))</f>
        <v>0</v>
      </c>
      <c r="AH733" s="23" t="str" cm="1">
        <f t="array" aca="1" ref="AH733" ca="1">INDIRECT(ADDRESS((ROW(733:733)-1),IF(MOD(COLUMN(AH:AH)-4-$D733,32)=0,32,MOD(COLUMN(AH:AH)-4-$D733,32))+4))</f>
        <v>1</v>
      </c>
      <c r="AI733" s="23" t="str" cm="1">
        <f t="array" aca="1" ref="AI733" ca="1">INDIRECT(ADDRESS((ROW(733:733)-1),IF(MOD(COLUMN(AI:AI)-4-$D733,32)=0,32,MOD(COLUMN(AI:AI)-4-$D733,32))+4))</f>
        <v>0</v>
      </c>
      <c r="AJ733" s="23" t="str" cm="1">
        <f t="array" aca="1" ref="AJ733" ca="1">INDIRECT(ADDRESS((ROW(733:733)-1),IF(MOD(COLUMN(AJ:AJ)-4-$D733,32)=0,32,MOD(COLUMN(AJ:AJ)-4-$D733,32))+4))</f>
        <v>0</v>
      </c>
      <c r="AK733" t="str">
        <f ca="1">_xlfn.CONCAT(E733,F733,G733,H733,I733,J733,K733,L733)</f>
        <v>11001000</v>
      </c>
      <c r="AL733" t="str">
        <f ca="1">_xlfn.CONCAT(M733,N733,O733,P733,Q733,R733,S733,T733)</f>
        <v>01111001</v>
      </c>
      <c r="AM733" t="str">
        <f ca="1">_xlfn.CONCAT(U733,V733,W733,X733,Y733,Z733,AA733,AB733)</f>
        <v>01010111</v>
      </c>
      <c r="AN733" t="str">
        <f ca="1">_xlfn.CONCAT(AC733,AD733,AE733,AF733,AG733,AH733,AI733,AJ733)</f>
        <v>00010100</v>
      </c>
      <c r="AO733">
        <f ca="1">BIN2DEC(AK733)</f>
        <v>200</v>
      </c>
      <c r="AP733">
        <f t="shared" ref="AP733:AP735" ca="1" si="620">BIN2DEC(AL733)</f>
        <v>121</v>
      </c>
      <c r="AQ733">
        <f t="shared" ref="AQ733:AQ735" ca="1" si="621">BIN2DEC(AM733)</f>
        <v>87</v>
      </c>
      <c r="AR733">
        <f t="shared" ref="AR733:AR735" ca="1" si="622">BIN2DEC(AN733)</f>
        <v>20</v>
      </c>
      <c r="AS733">
        <f ca="1">(AO733*2^24)+(AP733*2^16)+(AQ733*2^8)+AR733</f>
        <v>3363395348</v>
      </c>
      <c r="AT733">
        <f>2^32</f>
        <v>4294967296</v>
      </c>
      <c r="AU733">
        <f ca="1">AT733-AS733</f>
        <v>931571948</v>
      </c>
    </row>
    <row r="734" spans="1:47" x14ac:dyDescent="0.35">
      <c r="C734" t="s">
        <v>2</v>
      </c>
      <c r="D734" s="27">
        <v>18</v>
      </c>
      <c r="E734" s="20" t="str" cm="1">
        <f t="array" aca="1" ref="E734" ca="1">INDIRECT(ADDRESS((ROW(734:734)-2),IF(MOD(COLUMN(E:E)-4-$D734,32)=0,32,MOD(COLUMN(E:E)-4-$D734,32))+4))</f>
        <v>1</v>
      </c>
      <c r="F734" s="20" t="str" cm="1">
        <f t="array" aca="1" ref="F734" ca="1">INDIRECT(ADDRESS((ROW(734:734)-2),IF(MOD(COLUMN(F:F)-4-$D734,32)=0,32,MOD(COLUMN(F:F)-4-$D734,32))+4))</f>
        <v>1</v>
      </c>
      <c r="G734" s="20" t="str" cm="1">
        <f t="array" aca="1" ref="G734" ca="1">INDIRECT(ADDRESS((ROW(734:734)-2),IF(MOD(COLUMN(G:G)-4-$D734,32)=0,32,MOD(COLUMN(G:G)-4-$D734,32))+4))</f>
        <v>1</v>
      </c>
      <c r="H734" s="20" t="str" cm="1">
        <f t="array" aca="1" ref="H734" ca="1">INDIRECT(ADDRESS((ROW(734:734)-2),IF(MOD(COLUMN(H:H)-4-$D734,32)=0,32,MOD(COLUMN(H:H)-4-$D734,32))+4))</f>
        <v>0</v>
      </c>
      <c r="I734" s="21" t="str" cm="1">
        <f t="array" aca="1" ref="I734" ca="1">INDIRECT(ADDRESS((ROW(734:734)-2),IF(MOD(COLUMN(I:I)-4-$D734,32)=0,32,MOD(COLUMN(I:I)-4-$D734,32))+4))</f>
        <v>0</v>
      </c>
      <c r="J734" s="21" t="str" cm="1">
        <f t="array" aca="1" ref="J734" ca="1">INDIRECT(ADDRESS((ROW(734:734)-2),IF(MOD(COLUMN(J:J)-4-$D734,32)=0,32,MOD(COLUMN(J:J)-4-$D734,32))+4))</f>
        <v>0</v>
      </c>
      <c r="K734" s="21" t="str" cm="1">
        <f t="array" aca="1" ref="K734" ca="1">INDIRECT(ADDRESS((ROW(734:734)-2),IF(MOD(COLUMN(K:K)-4-$D734,32)=0,32,MOD(COLUMN(K:K)-4-$D734,32))+4))</f>
        <v>1</v>
      </c>
      <c r="L734" s="21" t="str" cm="1">
        <f t="array" aca="1" ref="L734" ca="1">INDIRECT(ADDRESS((ROW(734:734)-2),IF(MOD(COLUMN(L:L)-4-$D734,32)=0,32,MOD(COLUMN(L:L)-4-$D734,32))+4))</f>
        <v>0</v>
      </c>
      <c r="M734" s="22" t="str" cm="1">
        <f t="array" aca="1" ref="M734" ca="1">INDIRECT(ADDRESS((ROW(734:734)-2),IF(MOD(COLUMN(M:M)-4-$D734,32)=0,32,MOD(COLUMN(M:M)-4-$D734,32))+4))</f>
        <v>1</v>
      </c>
      <c r="N734" s="22" t="str" cm="1">
        <f t="array" aca="1" ref="N734" ca="1">INDIRECT(ADDRESS((ROW(734:734)-2),IF(MOD(COLUMN(N:N)-4-$D734,32)=0,32,MOD(COLUMN(N:N)-4-$D734,32))+4))</f>
        <v>0</v>
      </c>
      <c r="O734" s="22" t="str" cm="1">
        <f t="array" aca="1" ref="O734" ca="1">INDIRECT(ADDRESS((ROW(734:734)-2),IF(MOD(COLUMN(O:O)-4-$D734,32)=0,32,MOD(COLUMN(O:O)-4-$D734,32))+4))</f>
        <v>0</v>
      </c>
      <c r="P734" s="22" t="str" cm="1">
        <f t="array" aca="1" ref="P734" ca="1">INDIRECT(ADDRESS((ROW(734:734)-2),IF(MOD(COLUMN(P:P)-4-$D734,32)=0,32,MOD(COLUMN(P:P)-4-$D734,32))+4))</f>
        <v>1</v>
      </c>
      <c r="Q734" s="23" t="str" cm="1">
        <f t="array" aca="1" ref="Q734" ca="1">INDIRECT(ADDRESS((ROW(734:734)-2),IF(MOD(COLUMN(Q:Q)-4-$D734,32)=0,32,MOD(COLUMN(Q:Q)-4-$D734,32))+4))</f>
        <v>1</v>
      </c>
      <c r="R734" s="23" t="str" cm="1">
        <f t="array" aca="1" ref="R734" ca="1">INDIRECT(ADDRESS((ROW(734:734)-2),IF(MOD(COLUMN(R:R)-4-$D734,32)=0,32,MOD(COLUMN(R:R)-4-$D734,32))+4))</f>
        <v>0</v>
      </c>
      <c r="S734" s="23" t="str" cm="1">
        <f t="array" aca="1" ref="S734" ca="1">INDIRECT(ADDRESS((ROW(734:734)-2),IF(MOD(COLUMN(S:S)-4-$D734,32)=0,32,MOD(COLUMN(S:S)-4-$D734,32))+4))</f>
        <v>0</v>
      </c>
      <c r="T734" s="23" t="str" cm="1">
        <f t="array" aca="1" ref="T734" ca="1">INDIRECT(ADDRESS((ROW(734:734)-2),IF(MOD(COLUMN(T:T)-4-$D734,32)=0,32,MOD(COLUMN(T:T)-4-$D734,32))+4))</f>
        <v>1</v>
      </c>
      <c r="U734" s="20" t="str" cm="1">
        <f t="array" aca="1" ref="U734" ca="1">INDIRECT(ADDRESS((ROW(734:734)-2),IF(MOD(COLUMN(U:U)-4-$D734,32)=0,32,MOD(COLUMN(U:U)-4-$D734,32))+4))</f>
        <v>0</v>
      </c>
      <c r="V734" s="20" t="str" cm="1">
        <f t="array" aca="1" ref="V734" ca="1">INDIRECT(ADDRESS((ROW(734:734)-2),IF(MOD(COLUMN(V:V)-4-$D734,32)=0,32,MOD(COLUMN(V:V)-4-$D734,32))+4))</f>
        <v>0</v>
      </c>
      <c r="W734" s="20" t="str" cm="1">
        <f t="array" aca="1" ref="W734" ca="1">INDIRECT(ADDRESS((ROW(734:734)-2),IF(MOD(COLUMN(W:W)-4-$D734,32)=0,32,MOD(COLUMN(W:W)-4-$D734,32))+4))</f>
        <v>0</v>
      </c>
      <c r="X734" s="20" t="str" cm="1">
        <f t="array" aca="1" ref="X734" ca="1">INDIRECT(ADDRESS((ROW(734:734)-2),IF(MOD(COLUMN(X:X)-4-$D734,32)=0,32,MOD(COLUMN(X:X)-4-$D734,32))+4))</f>
        <v>0</v>
      </c>
      <c r="Y734" s="21" t="str" cm="1">
        <f t="array" aca="1" ref="Y734" ca="1">INDIRECT(ADDRESS((ROW(734:734)-2),IF(MOD(COLUMN(Y:Y)-4-$D734,32)=0,32,MOD(COLUMN(Y:Y)-4-$D734,32))+4))</f>
        <v>1</v>
      </c>
      <c r="Z734" s="21" t="str" cm="1">
        <f t="array" aca="1" ref="Z734" ca="1">INDIRECT(ADDRESS((ROW(734:734)-2),IF(MOD(COLUMN(Z:Z)-4-$D734,32)=0,32,MOD(COLUMN(Z:Z)-4-$D734,32))+4))</f>
        <v>1</v>
      </c>
      <c r="AA734" s="21" t="str" cm="1">
        <f t="array" aca="1" ref="AA734" ca="1">INDIRECT(ADDRESS((ROW(734:734)-2),IF(MOD(COLUMN(AA:AA)-4-$D734,32)=0,32,MOD(COLUMN(AA:AA)-4-$D734,32))+4))</f>
        <v>1</v>
      </c>
      <c r="AB734" s="21" t="str" cm="1">
        <f t="array" aca="1" ref="AB734" ca="1">INDIRECT(ADDRESS((ROW(734:734)-2),IF(MOD(COLUMN(AB:AB)-4-$D734,32)=0,32,MOD(COLUMN(AB:AB)-4-$D734,32))+4))</f>
        <v>1</v>
      </c>
      <c r="AC734" s="22" t="str" cm="1">
        <f t="array" aca="1" ref="AC734" ca="1">INDIRECT(ADDRESS((ROW(734:734)-2),IF(MOD(COLUMN(AC:AC)-4-$D734,32)=0,32,MOD(COLUMN(AC:AC)-4-$D734,32))+4))</f>
        <v>0</v>
      </c>
      <c r="AD734" s="22" t="str" cm="1">
        <f t="array" aca="1" ref="AD734" ca="1">INDIRECT(ADDRESS((ROW(734:734)-2),IF(MOD(COLUMN(AD:AD)-4-$D734,32)=0,32,MOD(COLUMN(AD:AD)-4-$D734,32))+4))</f>
        <v>0</v>
      </c>
      <c r="AE734" s="22" t="str" cm="1">
        <f t="array" aca="1" ref="AE734" ca="1">INDIRECT(ADDRESS((ROW(734:734)-2),IF(MOD(COLUMN(AE:AE)-4-$D734,32)=0,32,MOD(COLUMN(AE:AE)-4-$D734,32))+4))</f>
        <v>1</v>
      </c>
      <c r="AF734" s="22" t="str" cm="1">
        <f t="array" aca="1" ref="AF734" ca="1">INDIRECT(ADDRESS((ROW(734:734)-2),IF(MOD(COLUMN(AF:AF)-4-$D734,32)=0,32,MOD(COLUMN(AF:AF)-4-$D734,32))+4))</f>
        <v>0</v>
      </c>
      <c r="AG734" s="23" t="str" cm="1">
        <f t="array" aca="1" ref="AG734" ca="1">INDIRECT(ADDRESS((ROW(734:734)-2),IF(MOD(COLUMN(AG:AG)-4-$D734,32)=0,32,MOD(COLUMN(AG:AG)-4-$D734,32))+4))</f>
        <v>1</v>
      </c>
      <c r="AH734" s="23" t="str" cm="1">
        <f t="array" aca="1" ref="AH734" ca="1">INDIRECT(ADDRESS((ROW(734:734)-2),IF(MOD(COLUMN(AH:AH)-4-$D734,32)=0,32,MOD(COLUMN(AH:AH)-4-$D734,32))+4))</f>
        <v>0</v>
      </c>
      <c r="AI734" s="23" t="str" cm="1">
        <f t="array" aca="1" ref="AI734" ca="1">INDIRECT(ADDRESS((ROW(734:734)-2),IF(MOD(COLUMN(AI:AI)-4-$D734,32)=0,32,MOD(COLUMN(AI:AI)-4-$D734,32))+4))</f>
        <v>1</v>
      </c>
      <c r="AJ734" s="23" t="str" cm="1">
        <f t="array" aca="1" ref="AJ734" ca="1">INDIRECT(ADDRESS((ROW(734:734)-2),IF(MOD(COLUMN(AJ:AJ)-4-$D734,32)=0,32,MOD(COLUMN(AJ:AJ)-4-$D734,32))+4))</f>
        <v>0</v>
      </c>
      <c r="AK734" t="str">
        <f ca="1">_xlfn.CONCAT(E734,F734,G734,H734,I734,J734,K734,L734)</f>
        <v>11100010</v>
      </c>
      <c r="AL734" t="str">
        <f ca="1">_xlfn.CONCAT(M734,N734,O734,P734,Q734,R734,S734,T734)</f>
        <v>10011001</v>
      </c>
      <c r="AM734" t="str">
        <f ca="1">_xlfn.CONCAT(U734,V734,W734,X734,Y734,Z734,AA734,AB734)</f>
        <v>00001111</v>
      </c>
      <c r="AN734" t="str">
        <f ca="1">_xlfn.CONCAT(AC734,AD734,AE734,AF734,AG734,AH734,AI734,AJ734)</f>
        <v>00101010</v>
      </c>
      <c r="AO734">
        <f ca="1">BIN2DEC(AK734)</f>
        <v>226</v>
      </c>
      <c r="AP734">
        <f t="shared" ca="1" si="620"/>
        <v>153</v>
      </c>
      <c r="AQ734">
        <f t="shared" ca="1" si="621"/>
        <v>15</v>
      </c>
      <c r="AR734">
        <f t="shared" ca="1" si="622"/>
        <v>42</v>
      </c>
      <c r="AS734">
        <f ca="1">(AO734*2^24)+(AP734*2^16)+(AQ734*2^8)+AR734</f>
        <v>3801681706</v>
      </c>
      <c r="AT734">
        <f>2^32</f>
        <v>4294967296</v>
      </c>
      <c r="AU734">
        <f ca="1">AT734-AS734</f>
        <v>493285590</v>
      </c>
    </row>
    <row r="735" spans="1:47" x14ac:dyDescent="0.35">
      <c r="C735" t="s">
        <v>84</v>
      </c>
      <c r="D735" s="27">
        <v>3</v>
      </c>
      <c r="E735" s="20" cm="1">
        <f t="array" aca="1" ref="E735" ca="1">IF(COLUMN(E:E)-4&gt;$D735,INDIRECT(ADDRESS((ROW(735:735)-3),COLUMN(E:E)-4-$D735+4)),0)</f>
        <v>0</v>
      </c>
      <c r="F735" s="20" cm="1">
        <f t="array" aca="1" ref="F735" ca="1">IF(COLUMN(F:F)-4&gt;$D735,INDIRECT(ADDRESS((ROW(735:735)-3),COLUMN(F:F)-4-$D735+4)),0)</f>
        <v>0</v>
      </c>
      <c r="G735" s="20" cm="1">
        <f t="array" aca="1" ref="G735" ca="1">IF(COLUMN(G:G)-4&gt;$D735,INDIRECT(ADDRESS((ROW(735:735)-3),COLUMN(G:G)-4-$D735+4)),0)</f>
        <v>0</v>
      </c>
      <c r="H735" s="20" t="str" cm="1">
        <f t="array" aca="1" ref="H735" ca="1">IF(COLUMN(H:H)-4&gt;$D735,INDIRECT(ADDRESS((ROW(735:735)-3),COLUMN(H:H)-4-$D735+4)),0)</f>
        <v>0</v>
      </c>
      <c r="I735" s="21" t="str" cm="1">
        <f t="array" aca="1" ref="I735" ca="1">IF(COLUMN(I:I)-4&gt;$D735,INDIRECT(ADDRESS((ROW(735:735)-3),COLUMN(I:I)-4-$D735+4)),0)</f>
        <v>0</v>
      </c>
      <c r="J735" s="21" t="str" cm="1">
        <f t="array" aca="1" ref="J735" ca="1">IF(COLUMN(J:J)-4&gt;$D735,INDIRECT(ADDRESS((ROW(735:735)-3),COLUMN(J:J)-4-$D735+4)),0)</f>
        <v>1</v>
      </c>
      <c r="K735" s="21" t="str" cm="1">
        <f t="array" aca="1" ref="K735" ca="1">IF(COLUMN(K:K)-4&gt;$D735,INDIRECT(ADDRESS((ROW(735:735)-3),COLUMN(K:K)-4-$D735+4)),0)</f>
        <v>1</v>
      </c>
      <c r="L735" s="21" t="str" cm="1">
        <f t="array" aca="1" ref="L735" ca="1">IF(COLUMN(L:L)-4&gt;$D735,INDIRECT(ADDRESS((ROW(735:735)-3),COLUMN(L:L)-4-$D735+4)),0)</f>
        <v>1</v>
      </c>
      <c r="M735" s="22" t="str" cm="1">
        <f t="array" aca="1" ref="M735" ca="1">IF(COLUMN(M:M)-4&gt;$D735,INDIRECT(ADDRESS((ROW(735:735)-3),COLUMN(M:M)-4-$D735+4)),0)</f>
        <v>1</v>
      </c>
      <c r="N735" s="22" t="str" cm="1">
        <f t="array" aca="1" ref="N735" ca="1">IF(COLUMN(N:N)-4&gt;$D735,INDIRECT(ADDRESS((ROW(735:735)-3),COLUMN(N:N)-4-$D735+4)),0)</f>
        <v>0</v>
      </c>
      <c r="O735" s="22" t="str" cm="1">
        <f t="array" aca="1" ref="O735" ca="1">IF(COLUMN(O:O)-4&gt;$D735,INDIRECT(ADDRESS((ROW(735:735)-3),COLUMN(O:O)-4-$D735+4)),0)</f>
        <v>0</v>
      </c>
      <c r="P735" s="22" t="str" cm="1">
        <f t="array" aca="1" ref="P735" ca="1">IF(COLUMN(P:P)-4&gt;$D735,INDIRECT(ADDRESS((ROW(735:735)-3),COLUMN(P:P)-4-$D735+4)),0)</f>
        <v>1</v>
      </c>
      <c r="Q735" s="23" t="str" cm="1">
        <f t="array" aca="1" ref="Q735" ca="1">IF(COLUMN(Q:Q)-4&gt;$D735,INDIRECT(ADDRESS((ROW(735:735)-3),COLUMN(Q:Q)-4-$D735+4)),0)</f>
        <v>0</v>
      </c>
      <c r="R735" s="23" t="str" cm="1">
        <f t="array" aca="1" ref="R735" ca="1">IF(COLUMN(R:R)-4&gt;$D735,INDIRECT(ADDRESS((ROW(735:735)-3),COLUMN(R:R)-4-$D735+4)),0)</f>
        <v>1</v>
      </c>
      <c r="S735" s="23" t="str" cm="1">
        <f t="array" aca="1" ref="S735" ca="1">IF(COLUMN(S:S)-4&gt;$D735,INDIRECT(ADDRESS((ROW(735:735)-3),COLUMN(S:S)-4-$D735+4)),0)</f>
        <v>0</v>
      </c>
      <c r="T735" s="23" t="str" cm="1">
        <f t="array" aca="1" ref="T735" ca="1">IF(COLUMN(T:T)-4&gt;$D735,INDIRECT(ADDRESS((ROW(735:735)-3),COLUMN(T:T)-4-$D735+4)),0)</f>
        <v>1</v>
      </c>
      <c r="U735" s="20" t="str" cm="1">
        <f t="array" aca="1" ref="U735" ca="1">IF(COLUMN(U:U)-4&gt;$D735,INDIRECT(ADDRESS((ROW(735:735)-3),COLUMN(U:U)-4-$D735+4)),0)</f>
        <v>0</v>
      </c>
      <c r="V735" s="20" t="str" cm="1">
        <f t="array" aca="1" ref="V735" ca="1">IF(COLUMN(V:V)-4&gt;$D735,INDIRECT(ADDRESS((ROW(735:735)-3),COLUMN(V:V)-4-$D735+4)),0)</f>
        <v>1</v>
      </c>
      <c r="W735" s="20" t="str" cm="1">
        <f t="array" aca="1" ref="W735" ca="1">IF(COLUMN(W:W)-4&gt;$D735,INDIRECT(ADDRESS((ROW(735:735)-3),COLUMN(W:W)-4-$D735+4)),0)</f>
        <v>1</v>
      </c>
      <c r="X735" s="20" t="str" cm="1">
        <f t="array" aca="1" ref="X735" ca="1">IF(COLUMN(X:X)-4&gt;$D735,INDIRECT(ADDRESS((ROW(735:735)-3),COLUMN(X:X)-4-$D735+4)),0)</f>
        <v>1</v>
      </c>
      <c r="Y735" s="21" t="str" cm="1">
        <f t="array" aca="1" ref="Y735" ca="1">IF(COLUMN(Y:Y)-4&gt;$D735,INDIRECT(ADDRESS((ROW(735:735)-3),COLUMN(Y:Y)-4-$D735+4)),0)</f>
        <v>0</v>
      </c>
      <c r="Z735" s="21" t="str" cm="1">
        <f t="array" aca="1" ref="Z735" ca="1">IF(COLUMN(Z:Z)-4&gt;$D735,INDIRECT(ADDRESS((ROW(735:735)-3),COLUMN(Z:Z)-4-$D735+4)),0)</f>
        <v>0</v>
      </c>
      <c r="AA735" s="21" t="str" cm="1">
        <f t="array" aca="1" ref="AA735" ca="1">IF(COLUMN(AA:AA)-4&gt;$D735,INDIRECT(ADDRESS((ROW(735:735)-3),COLUMN(AA:AA)-4-$D735+4)),0)</f>
        <v>0</v>
      </c>
      <c r="AB735" s="21" t="str" cm="1">
        <f t="array" aca="1" ref="AB735" ca="1">IF(COLUMN(AB:AB)-4&gt;$D735,INDIRECT(ADDRESS((ROW(735:735)-3),COLUMN(AB:AB)-4-$D735+4)),0)</f>
        <v>1</v>
      </c>
      <c r="AC735" s="22" t="str" cm="1">
        <f t="array" aca="1" ref="AC735" ca="1">IF(COLUMN(AC:AC)-4&gt;$D735,INDIRECT(ADDRESS((ROW(735:735)-3),COLUMN(AC:AC)-4-$D735+4)),0)</f>
        <v>0</v>
      </c>
      <c r="AD735" s="22" t="str" cm="1">
        <f t="array" aca="1" ref="AD735" ca="1">IF(COLUMN(AD:AD)-4&gt;$D735,INDIRECT(ADDRESS((ROW(735:735)-3),COLUMN(AD:AD)-4-$D735+4)),0)</f>
        <v>1</v>
      </c>
      <c r="AE735" s="22" t="str" cm="1">
        <f t="array" aca="1" ref="AE735" ca="1">IF(COLUMN(AE:AE)-4&gt;$D735,INDIRECT(ADDRESS((ROW(735:735)-3),COLUMN(AE:AE)-4-$D735+4)),0)</f>
        <v>0</v>
      </c>
      <c r="AF735" s="22" t="str" cm="1">
        <f t="array" aca="1" ref="AF735" ca="1">IF(COLUMN(AF:AF)-4&gt;$D735,INDIRECT(ADDRESS((ROW(735:735)-3),COLUMN(AF:AF)-4-$D735+4)),0)</f>
        <v>0</v>
      </c>
      <c r="AG735" s="23" t="str" cm="1">
        <f t="array" aca="1" ref="AG735" ca="1">IF(COLUMN(AG:AG)-4&gt;$D735,INDIRECT(ADDRESS((ROW(735:735)-3),COLUMN(AG:AG)-4-$D735+4)),0)</f>
        <v>1</v>
      </c>
      <c r="AH735" s="23" t="str" cm="1">
        <f t="array" aca="1" ref="AH735" ca="1">IF(COLUMN(AH:AH)-4&gt;$D735,INDIRECT(ADDRESS((ROW(735:735)-3),COLUMN(AH:AH)-4-$D735+4)),0)</f>
        <v>1</v>
      </c>
      <c r="AI735" s="23" t="str" cm="1">
        <f t="array" aca="1" ref="AI735" ca="1">IF(COLUMN(AI:AI)-4&gt;$D735,INDIRECT(ADDRESS((ROW(735:735)-3),COLUMN(AI:AI)-4-$D735+4)),0)</f>
        <v>0</v>
      </c>
      <c r="AJ735" s="23" t="str" cm="1">
        <f t="array" aca="1" ref="AJ735" ca="1">IF(COLUMN(AJ:AJ)-4&gt;$D735,INDIRECT(ADDRESS((ROW(735:735)-3),COLUMN(AJ:AJ)-4-$D735+4)),0)</f>
        <v>0</v>
      </c>
      <c r="AK735" t="str">
        <f ca="1">_xlfn.CONCAT(E735,F735,G735,H735,I735,J735,K735,L735)</f>
        <v>00000111</v>
      </c>
      <c r="AL735" t="str">
        <f ca="1">_xlfn.CONCAT(M735,N735,O735,P735,Q735,R735,S735,T735)</f>
        <v>10010101</v>
      </c>
      <c r="AM735" t="str">
        <f ca="1">_xlfn.CONCAT(U735,V735,W735,X735,Y735,Z735,AA735,AB735)</f>
        <v>01110001</v>
      </c>
      <c r="AN735" t="str">
        <f ca="1">_xlfn.CONCAT(AC735,AD735,AE735,AF735,AG735,AH735,AI735,AJ735)</f>
        <v>01001100</v>
      </c>
      <c r="AO735">
        <f ca="1">BIN2DEC(AK735)</f>
        <v>7</v>
      </c>
      <c r="AP735">
        <f t="shared" ca="1" si="620"/>
        <v>149</v>
      </c>
      <c r="AQ735">
        <f t="shared" ca="1" si="621"/>
        <v>113</v>
      </c>
      <c r="AR735">
        <f t="shared" ca="1" si="622"/>
        <v>76</v>
      </c>
      <c r="AS735">
        <f ca="1">(AO735*2^24)+(AP735*2^16)+(AQ735*2^8)+AR735</f>
        <v>127234380</v>
      </c>
    </row>
    <row r="736" spans="1:47" x14ac:dyDescent="0.35">
      <c r="C736" t="s">
        <v>85</v>
      </c>
      <c r="E736" s="4">
        <f ca="1">_xlfn.BITXOR(E733,E734)</f>
        <v>0</v>
      </c>
      <c r="F736" s="4">
        <f t="shared" ref="F736:AJ736" ca="1" si="623">_xlfn.BITXOR(F733,F734)</f>
        <v>0</v>
      </c>
      <c r="G736" s="4">
        <f t="shared" ca="1" si="623"/>
        <v>1</v>
      </c>
      <c r="H736" s="4">
        <f t="shared" ca="1" si="623"/>
        <v>0</v>
      </c>
      <c r="I736" s="4">
        <f t="shared" ca="1" si="623"/>
        <v>1</v>
      </c>
      <c r="J736" s="4">
        <f t="shared" ca="1" si="623"/>
        <v>0</v>
      </c>
      <c r="K736" s="4">
        <f t="shared" ca="1" si="623"/>
        <v>1</v>
      </c>
      <c r="L736" s="4">
        <f t="shared" ca="1" si="623"/>
        <v>0</v>
      </c>
      <c r="M736" s="4">
        <f t="shared" ca="1" si="623"/>
        <v>1</v>
      </c>
      <c r="N736" s="4">
        <f t="shared" ca="1" si="623"/>
        <v>1</v>
      </c>
      <c r="O736" s="4">
        <f t="shared" ca="1" si="623"/>
        <v>1</v>
      </c>
      <c r="P736" s="4">
        <f t="shared" ca="1" si="623"/>
        <v>0</v>
      </c>
      <c r="Q736" s="4">
        <f t="shared" ca="1" si="623"/>
        <v>0</v>
      </c>
      <c r="R736" s="4">
        <f t="shared" ca="1" si="623"/>
        <v>0</v>
      </c>
      <c r="S736" s="4">
        <f t="shared" ca="1" si="623"/>
        <v>0</v>
      </c>
      <c r="T736" s="4">
        <f t="shared" ca="1" si="623"/>
        <v>0</v>
      </c>
      <c r="U736" s="4">
        <f t="shared" ca="1" si="623"/>
        <v>0</v>
      </c>
      <c r="V736" s="4">
        <f t="shared" ca="1" si="623"/>
        <v>1</v>
      </c>
      <c r="W736" s="4">
        <f t="shared" ca="1" si="623"/>
        <v>0</v>
      </c>
      <c r="X736" s="4">
        <f t="shared" ca="1" si="623"/>
        <v>1</v>
      </c>
      <c r="Y736" s="4">
        <f t="shared" ca="1" si="623"/>
        <v>1</v>
      </c>
      <c r="Z736" s="4">
        <f t="shared" ca="1" si="623"/>
        <v>0</v>
      </c>
      <c r="AA736" s="4">
        <f t="shared" ca="1" si="623"/>
        <v>0</v>
      </c>
      <c r="AB736" s="4">
        <f t="shared" ca="1" si="623"/>
        <v>0</v>
      </c>
      <c r="AC736" s="4">
        <f t="shared" ca="1" si="623"/>
        <v>0</v>
      </c>
      <c r="AD736" s="4">
        <f t="shared" ca="1" si="623"/>
        <v>0</v>
      </c>
      <c r="AE736" s="4">
        <f t="shared" ca="1" si="623"/>
        <v>1</v>
      </c>
      <c r="AF736" s="4">
        <f t="shared" ca="1" si="623"/>
        <v>1</v>
      </c>
      <c r="AG736" s="4">
        <f t="shared" ca="1" si="623"/>
        <v>1</v>
      </c>
      <c r="AH736" s="4">
        <f t="shared" ca="1" si="623"/>
        <v>1</v>
      </c>
      <c r="AI736" s="4">
        <f t="shared" ca="1" si="623"/>
        <v>1</v>
      </c>
      <c r="AJ736" s="4">
        <f t="shared" ca="1" si="623"/>
        <v>0</v>
      </c>
    </row>
    <row r="737" spans="1:47" x14ac:dyDescent="0.35">
      <c r="B737" s="18">
        <f ca="1">AS737</f>
        <v>762653042</v>
      </c>
      <c r="C737" s="17"/>
      <c r="E737" s="24">
        <f ca="1">_xlfn.BITXOR(E735,E736)</f>
        <v>0</v>
      </c>
      <c r="F737" s="24">
        <f t="shared" ref="F737:AJ737" ca="1" si="624">_xlfn.BITXOR(F735,F736)</f>
        <v>0</v>
      </c>
      <c r="G737" s="24">
        <f t="shared" ca="1" si="624"/>
        <v>1</v>
      </c>
      <c r="H737" s="24">
        <f t="shared" ca="1" si="624"/>
        <v>0</v>
      </c>
      <c r="I737" s="24">
        <f t="shared" ca="1" si="624"/>
        <v>1</v>
      </c>
      <c r="J737" s="24">
        <f t="shared" ca="1" si="624"/>
        <v>1</v>
      </c>
      <c r="K737" s="24">
        <f t="shared" ca="1" si="624"/>
        <v>0</v>
      </c>
      <c r="L737" s="24">
        <f t="shared" ca="1" si="624"/>
        <v>1</v>
      </c>
      <c r="M737" s="24">
        <f t="shared" ca="1" si="624"/>
        <v>0</v>
      </c>
      <c r="N737" s="24">
        <f t="shared" ca="1" si="624"/>
        <v>1</v>
      </c>
      <c r="O737" s="24">
        <f t="shared" ca="1" si="624"/>
        <v>1</v>
      </c>
      <c r="P737" s="24">
        <f t="shared" ca="1" si="624"/>
        <v>1</v>
      </c>
      <c r="Q737" s="24">
        <f t="shared" ca="1" si="624"/>
        <v>0</v>
      </c>
      <c r="R737" s="24">
        <f t="shared" ca="1" si="624"/>
        <v>1</v>
      </c>
      <c r="S737" s="24">
        <f t="shared" ca="1" si="624"/>
        <v>0</v>
      </c>
      <c r="T737" s="24">
        <f t="shared" ca="1" si="624"/>
        <v>1</v>
      </c>
      <c r="U737" s="24">
        <f t="shared" ca="1" si="624"/>
        <v>0</v>
      </c>
      <c r="V737" s="24">
        <f t="shared" ca="1" si="624"/>
        <v>0</v>
      </c>
      <c r="W737" s="24">
        <f t="shared" ca="1" si="624"/>
        <v>1</v>
      </c>
      <c r="X737" s="24">
        <f t="shared" ca="1" si="624"/>
        <v>0</v>
      </c>
      <c r="Y737" s="24">
        <f t="shared" ca="1" si="624"/>
        <v>1</v>
      </c>
      <c r="Z737" s="24">
        <f t="shared" ca="1" si="624"/>
        <v>0</v>
      </c>
      <c r="AA737" s="24">
        <f t="shared" ca="1" si="624"/>
        <v>0</v>
      </c>
      <c r="AB737" s="24">
        <f t="shared" ca="1" si="624"/>
        <v>1</v>
      </c>
      <c r="AC737" s="24">
        <f t="shared" ca="1" si="624"/>
        <v>0</v>
      </c>
      <c r="AD737" s="24">
        <f t="shared" ca="1" si="624"/>
        <v>1</v>
      </c>
      <c r="AE737" s="24">
        <f t="shared" ca="1" si="624"/>
        <v>1</v>
      </c>
      <c r="AF737" s="24">
        <f t="shared" ca="1" si="624"/>
        <v>1</v>
      </c>
      <c r="AG737" s="24">
        <f t="shared" ca="1" si="624"/>
        <v>0</v>
      </c>
      <c r="AH737" s="24">
        <f t="shared" ca="1" si="624"/>
        <v>0</v>
      </c>
      <c r="AI737" s="24">
        <f t="shared" ca="1" si="624"/>
        <v>1</v>
      </c>
      <c r="AJ737" s="24">
        <f t="shared" ca="1" si="624"/>
        <v>0</v>
      </c>
      <c r="AK737" t="str">
        <f ca="1">_xlfn.CONCAT(E737,F737,G737,H737,I737,J737,K737,L737)</f>
        <v>00101101</v>
      </c>
      <c r="AL737" t="str">
        <f ca="1">_xlfn.CONCAT(M737,N737,O737,P737,Q737,R737,S737,T737)</f>
        <v>01110101</v>
      </c>
      <c r="AM737" t="str">
        <f ca="1">_xlfn.CONCAT(U737,V737,W737,X737,Y737,Z737,AA737,AB737)</f>
        <v>00101001</v>
      </c>
      <c r="AN737" t="str">
        <f ca="1">_xlfn.CONCAT(AC737,AD737,AE737,AF737,AG737,AH737,AI737,AJ737)</f>
        <v>01110010</v>
      </c>
      <c r="AO737">
        <f ca="1">BIN2DEC(AK737)</f>
        <v>45</v>
      </c>
      <c r="AP737">
        <f t="shared" ref="AP737" ca="1" si="625">BIN2DEC(AL737)</f>
        <v>117</v>
      </c>
      <c r="AQ737">
        <f t="shared" ref="AQ737" ca="1" si="626">BIN2DEC(AM737)</f>
        <v>41</v>
      </c>
      <c r="AR737">
        <f t="shared" ref="AR737" ca="1" si="627">BIN2DEC(AN737)</f>
        <v>114</v>
      </c>
      <c r="AS737">
        <f ca="1">(AO737*2^24)+(AP737*2^16)+(AQ737*2^8)+AR737</f>
        <v>762653042</v>
      </c>
    </row>
    <row r="738" spans="1:47" x14ac:dyDescent="0.35">
      <c r="C738" s="2"/>
    </row>
    <row r="739" spans="1:47" x14ac:dyDescent="0.35">
      <c r="A739" t="s">
        <v>80</v>
      </c>
      <c r="B739" s="18">
        <f ca="1">Home!B51</f>
        <v>178206494</v>
      </c>
      <c r="C739" s="2"/>
    </row>
    <row r="740" spans="1:47" ht="15" thickBot="1" x14ac:dyDescent="0.4">
      <c r="C740" s="1"/>
    </row>
    <row r="741" spans="1:47" ht="15" thickBot="1" x14ac:dyDescent="0.4">
      <c r="A741" t="s">
        <v>82</v>
      </c>
      <c r="B741" s="28">
        <f ca="1">Home!B42</f>
        <v>3723600116</v>
      </c>
      <c r="C741" s="19">
        <f ca="1">MOD(B730+B737+B739+B741,2^32)</f>
        <v>3580995505</v>
      </c>
    </row>
    <row r="743" spans="1:47" x14ac:dyDescent="0.35">
      <c r="A743" s="16" t="s">
        <v>133</v>
      </c>
    </row>
    <row r="744" spans="1:47" x14ac:dyDescent="0.35">
      <c r="A744" t="s">
        <v>79</v>
      </c>
      <c r="B744" s="25">
        <f ca="1">Home!B57</f>
        <v>2054284781</v>
      </c>
      <c r="C744" t="str">
        <f ca="1">DEC2HEX(B744,8)</f>
        <v>7A71E5ED</v>
      </c>
      <c r="E744" s="20" t="str">
        <f ca="1">MID(HEX2BIN(MID(C744,1,1),4),1,1)</f>
        <v>0</v>
      </c>
      <c r="F744" s="20" t="str">
        <f ca="1">MID(HEX2BIN(MID(C744,1,1),4),2,1)</f>
        <v>1</v>
      </c>
      <c r="G744" s="20" t="str">
        <f ca="1">MID(HEX2BIN(MID(C744,1,1),4),3,1)</f>
        <v>1</v>
      </c>
      <c r="H744" s="20" t="str">
        <f ca="1">MID(HEX2BIN(MID(C744,1,1),4),4,1)</f>
        <v>1</v>
      </c>
      <c r="I744" s="21" t="str">
        <f ca="1">MID(HEX2BIN(MID(C744,2,1),4),1,1)</f>
        <v>1</v>
      </c>
      <c r="J744" s="21" t="str">
        <f ca="1">MID(HEX2BIN(MID(C744,2,1),4),2,1)</f>
        <v>0</v>
      </c>
      <c r="K744" s="21" t="str">
        <f ca="1">MID(HEX2BIN(MID(C744,2,1),4),3,1)</f>
        <v>1</v>
      </c>
      <c r="L744" s="21" t="str">
        <f ca="1">MID(HEX2BIN(MID(C744,2,1),4),4,1)</f>
        <v>0</v>
      </c>
      <c r="M744" s="22" t="str">
        <f ca="1">MID(HEX2BIN(MID(C744,3,1),4),1,1)</f>
        <v>0</v>
      </c>
      <c r="N744" s="22" t="str">
        <f ca="1">MID(HEX2BIN(MID(C744,3,1),4),2,1)</f>
        <v>1</v>
      </c>
      <c r="O744" s="22" t="str">
        <f ca="1">MID(HEX2BIN(MID(C744,3,1),4),3,1)</f>
        <v>1</v>
      </c>
      <c r="P744" s="22" t="str">
        <f ca="1">MID(HEX2BIN(MID(C744,3,1),4),4,1)</f>
        <v>1</v>
      </c>
      <c r="Q744" s="23" t="str">
        <f ca="1">MID(HEX2BIN(MID(C744,4,1),4),1,1)</f>
        <v>0</v>
      </c>
      <c r="R744" s="23" t="str">
        <f ca="1">MID(HEX2BIN(MID(C744,4,1),4),2,1)</f>
        <v>0</v>
      </c>
      <c r="S744" s="23" t="str">
        <f ca="1">MID(HEX2BIN(MID(C744,4,1),4),3,1)</f>
        <v>0</v>
      </c>
      <c r="T744" s="23" t="str">
        <f ca="1">MID(HEX2BIN(MID(C744,4,1),4),4,1)</f>
        <v>1</v>
      </c>
      <c r="U744" s="20" t="str">
        <f ca="1">MID(HEX2BIN(MID(C744,5,1),4),1,1)</f>
        <v>1</v>
      </c>
      <c r="V744" s="20" t="str">
        <f ca="1">MID(HEX2BIN(MID(C744,5,1),4),2,1)</f>
        <v>1</v>
      </c>
      <c r="W744" s="20" t="str">
        <f ca="1">MID(HEX2BIN(MID(C744,5,1),4),3,1)</f>
        <v>1</v>
      </c>
      <c r="X744" s="20" t="str">
        <f ca="1">MID(HEX2BIN(MID(C744,5,1),4),4,1)</f>
        <v>0</v>
      </c>
      <c r="Y744" s="21" t="str">
        <f ca="1">MID(HEX2BIN(MID(C744,6,1),4),1,1)</f>
        <v>0</v>
      </c>
      <c r="Z744" s="21" t="str">
        <f ca="1">MID(HEX2BIN(MID(C744,6,1),4),2,1)</f>
        <v>1</v>
      </c>
      <c r="AA744" s="21" t="str">
        <f ca="1">MID(HEX2BIN(MID(C744,6,1),4),3,1)</f>
        <v>0</v>
      </c>
      <c r="AB744" s="21" t="str">
        <f ca="1">MID(HEX2BIN(MID(C744,6,1),4),4,1)</f>
        <v>1</v>
      </c>
      <c r="AC744" s="22" t="str">
        <f ca="1">MID(HEX2BIN(MID(C744,7,1),4),1,1)</f>
        <v>1</v>
      </c>
      <c r="AD744" s="22" t="str">
        <f ca="1">MID(HEX2BIN(MID(C744,7,1),4),2,1)</f>
        <v>1</v>
      </c>
      <c r="AE744" s="22" t="str">
        <f ca="1">MID(HEX2BIN(MID(C744,7,1),4),3,1)</f>
        <v>1</v>
      </c>
      <c r="AF744" s="22" t="str">
        <f ca="1">MID(HEX2BIN(MID(C744,7,1),4),4,1)</f>
        <v>0</v>
      </c>
      <c r="AG744" s="23" t="str">
        <f ca="1">MID(HEX2BIN(MID(C744,8,1),4),1,1)</f>
        <v>1</v>
      </c>
      <c r="AH744" s="23" t="str">
        <f ca="1">MID(HEX2BIN(MID(C744,8,1),4),2,1)</f>
        <v>1</v>
      </c>
      <c r="AI744" s="23" t="str">
        <f ca="1">MID(HEX2BIN(MID(C744,8,1),4),3,1)</f>
        <v>0</v>
      </c>
      <c r="AJ744" s="23" t="str">
        <f ca="1">MID(HEX2BIN(MID(C744,8,1),4),4,1)</f>
        <v>1</v>
      </c>
    </row>
    <row r="745" spans="1:47" x14ac:dyDescent="0.35">
      <c r="A745" s="9" t="s">
        <v>87</v>
      </c>
      <c r="C745" t="s">
        <v>2</v>
      </c>
      <c r="D745" s="27">
        <v>17</v>
      </c>
      <c r="E745" s="20" t="str" cm="1">
        <f t="array" aca="1" ref="E745" ca="1">INDIRECT(ADDRESS((ROW(745:745)-1),IF(MOD(COLUMN(E:E)-4-$D745,32)=0,32,MOD(COLUMN(E:E)-4-$D745,32))+4))</f>
        <v>1</v>
      </c>
      <c r="F745" s="20" t="str" cm="1">
        <f t="array" aca="1" ref="F745" ca="1">INDIRECT(ADDRESS((ROW(745:745)-1),IF(MOD(COLUMN(F:F)-4-$D745,32)=0,32,MOD(COLUMN(F:F)-4-$D745,32))+4))</f>
        <v>1</v>
      </c>
      <c r="G745" s="20" t="str" cm="1">
        <f t="array" aca="1" ref="G745" ca="1">INDIRECT(ADDRESS((ROW(745:745)-1),IF(MOD(COLUMN(G:G)-4-$D745,32)=0,32,MOD(COLUMN(G:G)-4-$D745,32))+4))</f>
        <v>1</v>
      </c>
      <c r="H745" s="20" t="str" cm="1">
        <f t="array" aca="1" ref="H745" ca="1">INDIRECT(ADDRESS((ROW(745:745)-1),IF(MOD(COLUMN(H:H)-4-$D745,32)=0,32,MOD(COLUMN(H:H)-4-$D745,32))+4))</f>
        <v>1</v>
      </c>
      <c r="I745" s="21" t="str" cm="1">
        <f t="array" aca="1" ref="I745" ca="1">INDIRECT(ADDRESS((ROW(745:745)-1),IF(MOD(COLUMN(I:I)-4-$D745,32)=0,32,MOD(COLUMN(I:I)-4-$D745,32))+4))</f>
        <v>0</v>
      </c>
      <c r="J745" s="21" t="str" cm="1">
        <f t="array" aca="1" ref="J745" ca="1">INDIRECT(ADDRESS((ROW(745:745)-1),IF(MOD(COLUMN(J:J)-4-$D745,32)=0,32,MOD(COLUMN(J:J)-4-$D745,32))+4))</f>
        <v>0</v>
      </c>
      <c r="K745" s="21" t="str" cm="1">
        <f t="array" aca="1" ref="K745" ca="1">INDIRECT(ADDRESS((ROW(745:745)-1),IF(MOD(COLUMN(K:K)-4-$D745,32)=0,32,MOD(COLUMN(K:K)-4-$D745,32))+4))</f>
        <v>1</v>
      </c>
      <c r="L745" s="21" t="str" cm="1">
        <f t="array" aca="1" ref="L745" ca="1">INDIRECT(ADDRESS((ROW(745:745)-1),IF(MOD(COLUMN(L:L)-4-$D745,32)=0,32,MOD(COLUMN(L:L)-4-$D745,32))+4))</f>
        <v>0</v>
      </c>
      <c r="M745" s="22" t="str" cm="1">
        <f t="array" aca="1" ref="M745" ca="1">INDIRECT(ADDRESS((ROW(745:745)-1),IF(MOD(COLUMN(M:M)-4-$D745,32)=0,32,MOD(COLUMN(M:M)-4-$D745,32))+4))</f>
        <v>1</v>
      </c>
      <c r="N745" s="22" t="str" cm="1">
        <f t="array" aca="1" ref="N745" ca="1">INDIRECT(ADDRESS((ROW(745:745)-1),IF(MOD(COLUMN(N:N)-4-$D745,32)=0,32,MOD(COLUMN(N:N)-4-$D745,32))+4))</f>
        <v>1</v>
      </c>
      <c r="O745" s="22" t="str" cm="1">
        <f t="array" aca="1" ref="O745" ca="1">INDIRECT(ADDRESS((ROW(745:745)-1),IF(MOD(COLUMN(O:O)-4-$D745,32)=0,32,MOD(COLUMN(O:O)-4-$D745,32))+4))</f>
        <v>1</v>
      </c>
      <c r="P745" s="22" t="str" cm="1">
        <f t="array" aca="1" ref="P745" ca="1">INDIRECT(ADDRESS((ROW(745:745)-1),IF(MOD(COLUMN(P:P)-4-$D745,32)=0,32,MOD(COLUMN(P:P)-4-$D745,32))+4))</f>
        <v>1</v>
      </c>
      <c r="Q745" s="23" t="str" cm="1">
        <f t="array" aca="1" ref="Q745" ca="1">INDIRECT(ADDRESS((ROW(745:745)-1),IF(MOD(COLUMN(Q:Q)-4-$D745,32)=0,32,MOD(COLUMN(Q:Q)-4-$D745,32))+4))</f>
        <v>0</v>
      </c>
      <c r="R745" s="23" t="str" cm="1">
        <f t="array" aca="1" ref="R745" ca="1">INDIRECT(ADDRESS((ROW(745:745)-1),IF(MOD(COLUMN(R:R)-4-$D745,32)=0,32,MOD(COLUMN(R:R)-4-$D745,32))+4))</f>
        <v>1</v>
      </c>
      <c r="S745" s="23" t="str" cm="1">
        <f t="array" aca="1" ref="S745" ca="1">INDIRECT(ADDRESS((ROW(745:745)-1),IF(MOD(COLUMN(S:S)-4-$D745,32)=0,32,MOD(COLUMN(S:S)-4-$D745,32))+4))</f>
        <v>1</v>
      </c>
      <c r="T745" s="23" t="str" cm="1">
        <f t="array" aca="1" ref="T745" ca="1">INDIRECT(ADDRESS((ROW(745:745)-1),IF(MOD(COLUMN(T:T)-4-$D745,32)=0,32,MOD(COLUMN(T:T)-4-$D745,32))+4))</f>
        <v>0</v>
      </c>
      <c r="U745" s="20" t="str" cm="1">
        <f t="array" aca="1" ref="U745" ca="1">INDIRECT(ADDRESS((ROW(745:745)-1),IF(MOD(COLUMN(U:U)-4-$D745,32)=0,32,MOD(COLUMN(U:U)-4-$D745,32))+4))</f>
        <v>1</v>
      </c>
      <c r="V745" s="20" t="str" cm="1">
        <f t="array" aca="1" ref="V745" ca="1">INDIRECT(ADDRESS((ROW(745:745)-1),IF(MOD(COLUMN(V:V)-4-$D745,32)=0,32,MOD(COLUMN(V:V)-4-$D745,32))+4))</f>
        <v>0</v>
      </c>
      <c r="W745" s="20" t="str" cm="1">
        <f t="array" aca="1" ref="W745" ca="1">INDIRECT(ADDRESS((ROW(745:745)-1),IF(MOD(COLUMN(W:W)-4-$D745,32)=0,32,MOD(COLUMN(W:W)-4-$D745,32))+4))</f>
        <v>1</v>
      </c>
      <c r="X745" s="20" t="str" cm="1">
        <f t="array" aca="1" ref="X745" ca="1">INDIRECT(ADDRESS((ROW(745:745)-1),IF(MOD(COLUMN(X:X)-4-$D745,32)=0,32,MOD(COLUMN(X:X)-4-$D745,32))+4))</f>
        <v>1</v>
      </c>
      <c r="Y745" s="21" t="str" cm="1">
        <f t="array" aca="1" ref="Y745" ca="1">INDIRECT(ADDRESS((ROW(745:745)-1),IF(MOD(COLUMN(Y:Y)-4-$D745,32)=0,32,MOD(COLUMN(Y:Y)-4-$D745,32))+4))</f>
        <v>1</v>
      </c>
      <c r="Z745" s="21" t="str" cm="1">
        <f t="array" aca="1" ref="Z745" ca="1">INDIRECT(ADDRESS((ROW(745:745)-1),IF(MOD(COLUMN(Z:Z)-4-$D745,32)=0,32,MOD(COLUMN(Z:Z)-4-$D745,32))+4))</f>
        <v>1</v>
      </c>
      <c r="AA745" s="21" t="str" cm="1">
        <f t="array" aca="1" ref="AA745" ca="1">INDIRECT(ADDRESS((ROW(745:745)-1),IF(MOD(COLUMN(AA:AA)-4-$D745,32)=0,32,MOD(COLUMN(AA:AA)-4-$D745,32))+4))</f>
        <v>0</v>
      </c>
      <c r="AB745" s="21" t="str" cm="1">
        <f t="array" aca="1" ref="AB745" ca="1">INDIRECT(ADDRESS((ROW(745:745)-1),IF(MOD(COLUMN(AB:AB)-4-$D745,32)=0,32,MOD(COLUMN(AB:AB)-4-$D745,32))+4))</f>
        <v>1</v>
      </c>
      <c r="AC745" s="22" t="str" cm="1">
        <f t="array" aca="1" ref="AC745" ca="1">INDIRECT(ADDRESS((ROW(745:745)-1),IF(MOD(COLUMN(AC:AC)-4-$D745,32)=0,32,MOD(COLUMN(AC:AC)-4-$D745,32))+4))</f>
        <v>0</v>
      </c>
      <c r="AD745" s="22" t="str" cm="1">
        <f t="array" aca="1" ref="AD745" ca="1">INDIRECT(ADDRESS((ROW(745:745)-1),IF(MOD(COLUMN(AD:AD)-4-$D745,32)=0,32,MOD(COLUMN(AD:AD)-4-$D745,32))+4))</f>
        <v>0</v>
      </c>
      <c r="AE745" s="22" t="str" cm="1">
        <f t="array" aca="1" ref="AE745" ca="1">INDIRECT(ADDRESS((ROW(745:745)-1),IF(MOD(COLUMN(AE:AE)-4-$D745,32)=0,32,MOD(COLUMN(AE:AE)-4-$D745,32))+4))</f>
        <v>1</v>
      </c>
      <c r="AF745" s="22" t="str" cm="1">
        <f t="array" aca="1" ref="AF745" ca="1">INDIRECT(ADDRESS((ROW(745:745)-1),IF(MOD(COLUMN(AF:AF)-4-$D745,32)=0,32,MOD(COLUMN(AF:AF)-4-$D745,32))+4))</f>
        <v>1</v>
      </c>
      <c r="AG745" s="23" t="str" cm="1">
        <f t="array" aca="1" ref="AG745" ca="1">INDIRECT(ADDRESS((ROW(745:745)-1),IF(MOD(COLUMN(AG:AG)-4-$D745,32)=0,32,MOD(COLUMN(AG:AG)-4-$D745,32))+4))</f>
        <v>1</v>
      </c>
      <c r="AH745" s="23" t="str" cm="1">
        <f t="array" aca="1" ref="AH745" ca="1">INDIRECT(ADDRESS((ROW(745:745)-1),IF(MOD(COLUMN(AH:AH)-4-$D745,32)=0,32,MOD(COLUMN(AH:AH)-4-$D745,32))+4))</f>
        <v>0</v>
      </c>
      <c r="AI745" s="23" t="str" cm="1">
        <f t="array" aca="1" ref="AI745" ca="1">INDIRECT(ADDRESS((ROW(745:745)-1),IF(MOD(COLUMN(AI:AI)-4-$D745,32)=0,32,MOD(COLUMN(AI:AI)-4-$D745,32))+4))</f>
        <v>0</v>
      </c>
      <c r="AJ745" s="23" t="str" cm="1">
        <f t="array" aca="1" ref="AJ745" ca="1">INDIRECT(ADDRESS((ROW(745:745)-1),IF(MOD(COLUMN(AJ:AJ)-4-$D745,32)=0,32,MOD(COLUMN(AJ:AJ)-4-$D745,32))+4))</f>
        <v>0</v>
      </c>
      <c r="AK745" t="str">
        <f ca="1">_xlfn.CONCAT(E745,F745,G745,H745,I745,J745,K745,L745)</f>
        <v>11110010</v>
      </c>
      <c r="AL745" t="str">
        <f ca="1">_xlfn.CONCAT(M745,N745,O745,P745,Q745,R745,S745,T745)</f>
        <v>11110110</v>
      </c>
      <c r="AM745" t="str">
        <f ca="1">_xlfn.CONCAT(U745,V745,W745,X745,Y745,Z745,AA745,AB745)</f>
        <v>10111101</v>
      </c>
      <c r="AN745" t="str">
        <f ca="1">_xlfn.CONCAT(AC745,AD745,AE745,AF745,AG745,AH745,AI745,AJ745)</f>
        <v>00111000</v>
      </c>
      <c r="AO745">
        <f ca="1">BIN2DEC(AK745)</f>
        <v>242</v>
      </c>
      <c r="AP745">
        <f t="shared" ref="AP745:AP747" ca="1" si="628">BIN2DEC(AL745)</f>
        <v>246</v>
      </c>
      <c r="AQ745">
        <f t="shared" ref="AQ745:AQ747" ca="1" si="629">BIN2DEC(AM745)</f>
        <v>189</v>
      </c>
      <c r="AR745">
        <f t="shared" ref="AR745:AR747" ca="1" si="630">BIN2DEC(AN745)</f>
        <v>56</v>
      </c>
      <c r="AS745">
        <f ca="1">(AO745*2^24)+(AP745*2^16)+(AQ745*2^8)+AR745</f>
        <v>4076256568</v>
      </c>
      <c r="AT745">
        <f>2^32</f>
        <v>4294967296</v>
      </c>
      <c r="AU745">
        <f ca="1">AT745-AS745</f>
        <v>218710728</v>
      </c>
    </row>
    <row r="746" spans="1:47" x14ac:dyDescent="0.35">
      <c r="C746" t="s">
        <v>2</v>
      </c>
      <c r="D746" s="27">
        <v>19</v>
      </c>
      <c r="E746" s="20" t="str" cm="1">
        <f t="array" aca="1" ref="E746" ca="1">INDIRECT(ADDRESS((ROW(746:746)-2),IF(MOD(COLUMN(E:E)-4-$D746,32)=0,32,MOD(COLUMN(E:E)-4-$D746,32))+4))</f>
        <v>0</v>
      </c>
      <c r="F746" s="20" t="str" cm="1">
        <f t="array" aca="1" ref="F746" ca="1">INDIRECT(ADDRESS((ROW(746:746)-2),IF(MOD(COLUMN(F:F)-4-$D746,32)=0,32,MOD(COLUMN(F:F)-4-$D746,32))+4))</f>
        <v>0</v>
      </c>
      <c r="G746" s="20" t="str" cm="1">
        <f t="array" aca="1" ref="G746" ca="1">INDIRECT(ADDRESS((ROW(746:746)-2),IF(MOD(COLUMN(G:G)-4-$D746,32)=0,32,MOD(COLUMN(G:G)-4-$D746,32))+4))</f>
        <v>1</v>
      </c>
      <c r="H746" s="20" t="str" cm="1">
        <f t="array" aca="1" ref="H746" ca="1">INDIRECT(ADDRESS((ROW(746:746)-2),IF(MOD(COLUMN(H:H)-4-$D746,32)=0,32,MOD(COLUMN(H:H)-4-$D746,32))+4))</f>
        <v>1</v>
      </c>
      <c r="I746" s="21" t="str" cm="1">
        <f t="array" aca="1" ref="I746" ca="1">INDIRECT(ADDRESS((ROW(746:746)-2),IF(MOD(COLUMN(I:I)-4-$D746,32)=0,32,MOD(COLUMN(I:I)-4-$D746,32))+4))</f>
        <v>1</v>
      </c>
      <c r="J746" s="21" t="str" cm="1">
        <f t="array" aca="1" ref="J746" ca="1">INDIRECT(ADDRESS((ROW(746:746)-2),IF(MOD(COLUMN(J:J)-4-$D746,32)=0,32,MOD(COLUMN(J:J)-4-$D746,32))+4))</f>
        <v>1</v>
      </c>
      <c r="K746" s="21" t="str" cm="1">
        <f t="array" aca="1" ref="K746" ca="1">INDIRECT(ADDRESS((ROW(746:746)-2),IF(MOD(COLUMN(K:K)-4-$D746,32)=0,32,MOD(COLUMN(K:K)-4-$D746,32))+4))</f>
        <v>0</v>
      </c>
      <c r="L746" s="21" t="str" cm="1">
        <f t="array" aca="1" ref="L746" ca="1">INDIRECT(ADDRESS((ROW(746:746)-2),IF(MOD(COLUMN(L:L)-4-$D746,32)=0,32,MOD(COLUMN(L:L)-4-$D746,32))+4))</f>
        <v>0</v>
      </c>
      <c r="M746" s="22" t="str" cm="1">
        <f t="array" aca="1" ref="M746" ca="1">INDIRECT(ADDRESS((ROW(746:746)-2),IF(MOD(COLUMN(M:M)-4-$D746,32)=0,32,MOD(COLUMN(M:M)-4-$D746,32))+4))</f>
        <v>1</v>
      </c>
      <c r="N746" s="22" t="str" cm="1">
        <f t="array" aca="1" ref="N746" ca="1">INDIRECT(ADDRESS((ROW(746:746)-2),IF(MOD(COLUMN(N:N)-4-$D746,32)=0,32,MOD(COLUMN(N:N)-4-$D746,32))+4))</f>
        <v>0</v>
      </c>
      <c r="O746" s="22" t="str" cm="1">
        <f t="array" aca="1" ref="O746" ca="1">INDIRECT(ADDRESS((ROW(746:746)-2),IF(MOD(COLUMN(O:O)-4-$D746,32)=0,32,MOD(COLUMN(O:O)-4-$D746,32))+4))</f>
        <v>1</v>
      </c>
      <c r="P746" s="22" t="str" cm="1">
        <f t="array" aca="1" ref="P746" ca="1">INDIRECT(ADDRESS((ROW(746:746)-2),IF(MOD(COLUMN(P:P)-4-$D746,32)=0,32,MOD(COLUMN(P:P)-4-$D746,32))+4))</f>
        <v>1</v>
      </c>
      <c r="Q746" s="23" t="str" cm="1">
        <f t="array" aca="1" ref="Q746" ca="1">INDIRECT(ADDRESS((ROW(746:746)-2),IF(MOD(COLUMN(Q:Q)-4-$D746,32)=0,32,MOD(COLUMN(Q:Q)-4-$D746,32))+4))</f>
        <v>1</v>
      </c>
      <c r="R746" s="23" t="str" cm="1">
        <f t="array" aca="1" ref="R746" ca="1">INDIRECT(ADDRESS((ROW(746:746)-2),IF(MOD(COLUMN(R:R)-4-$D746,32)=0,32,MOD(COLUMN(R:R)-4-$D746,32))+4))</f>
        <v>1</v>
      </c>
      <c r="S746" s="23" t="str" cm="1">
        <f t="array" aca="1" ref="S746" ca="1">INDIRECT(ADDRESS((ROW(746:746)-2),IF(MOD(COLUMN(S:S)-4-$D746,32)=0,32,MOD(COLUMN(S:S)-4-$D746,32))+4))</f>
        <v>0</v>
      </c>
      <c r="T746" s="23" t="str" cm="1">
        <f t="array" aca="1" ref="T746" ca="1">INDIRECT(ADDRESS((ROW(746:746)-2),IF(MOD(COLUMN(T:T)-4-$D746,32)=0,32,MOD(COLUMN(T:T)-4-$D746,32))+4))</f>
        <v>1</v>
      </c>
      <c r="U746" s="20" t="str" cm="1">
        <f t="array" aca="1" ref="U746" ca="1">INDIRECT(ADDRESS((ROW(746:746)-2),IF(MOD(COLUMN(U:U)-4-$D746,32)=0,32,MOD(COLUMN(U:U)-4-$D746,32))+4))</f>
        <v>1</v>
      </c>
      <c r="V746" s="20" t="str" cm="1">
        <f t="array" aca="1" ref="V746" ca="1">INDIRECT(ADDRESS((ROW(746:746)-2),IF(MOD(COLUMN(V:V)-4-$D746,32)=0,32,MOD(COLUMN(V:V)-4-$D746,32))+4))</f>
        <v>0</v>
      </c>
      <c r="W746" s="20" t="str" cm="1">
        <f t="array" aca="1" ref="W746" ca="1">INDIRECT(ADDRESS((ROW(746:746)-2),IF(MOD(COLUMN(W:W)-4-$D746,32)=0,32,MOD(COLUMN(W:W)-4-$D746,32))+4))</f>
        <v>1</v>
      </c>
      <c r="X746" s="20" t="str" cm="1">
        <f t="array" aca="1" ref="X746" ca="1">INDIRECT(ADDRESS((ROW(746:746)-2),IF(MOD(COLUMN(X:X)-4-$D746,32)=0,32,MOD(COLUMN(X:X)-4-$D746,32))+4))</f>
        <v>0</v>
      </c>
      <c r="Y746" s="21" t="str" cm="1">
        <f t="array" aca="1" ref="Y746" ca="1">INDIRECT(ADDRESS((ROW(746:746)-2),IF(MOD(COLUMN(Y:Y)-4-$D746,32)=0,32,MOD(COLUMN(Y:Y)-4-$D746,32))+4))</f>
        <v>1</v>
      </c>
      <c r="Z746" s="21" t="str" cm="1">
        <f t="array" aca="1" ref="Z746" ca="1">INDIRECT(ADDRESS((ROW(746:746)-2),IF(MOD(COLUMN(Z:Z)-4-$D746,32)=0,32,MOD(COLUMN(Z:Z)-4-$D746,32))+4))</f>
        <v>1</v>
      </c>
      <c r="AA746" s="21" t="str" cm="1">
        <f t="array" aca="1" ref="AA746" ca="1">INDIRECT(ADDRESS((ROW(746:746)-2),IF(MOD(COLUMN(AA:AA)-4-$D746,32)=0,32,MOD(COLUMN(AA:AA)-4-$D746,32))+4))</f>
        <v>1</v>
      </c>
      <c r="AB746" s="21" t="str" cm="1">
        <f t="array" aca="1" ref="AB746" ca="1">INDIRECT(ADDRESS((ROW(746:746)-2),IF(MOD(COLUMN(AB:AB)-4-$D746,32)=0,32,MOD(COLUMN(AB:AB)-4-$D746,32))+4))</f>
        <v>1</v>
      </c>
      <c r="AC746" s="22" t="str" cm="1">
        <f t="array" aca="1" ref="AC746" ca="1">INDIRECT(ADDRESS((ROW(746:746)-2),IF(MOD(COLUMN(AC:AC)-4-$D746,32)=0,32,MOD(COLUMN(AC:AC)-4-$D746,32))+4))</f>
        <v>0</v>
      </c>
      <c r="AD746" s="22" t="str" cm="1">
        <f t="array" aca="1" ref="AD746" ca="1">INDIRECT(ADDRESS((ROW(746:746)-2),IF(MOD(COLUMN(AD:AD)-4-$D746,32)=0,32,MOD(COLUMN(AD:AD)-4-$D746,32))+4))</f>
        <v>1</v>
      </c>
      <c r="AE746" s="22" t="str" cm="1">
        <f t="array" aca="1" ref="AE746" ca="1">INDIRECT(ADDRESS((ROW(746:746)-2),IF(MOD(COLUMN(AE:AE)-4-$D746,32)=0,32,MOD(COLUMN(AE:AE)-4-$D746,32))+4))</f>
        <v>0</v>
      </c>
      <c r="AF746" s="22" t="str" cm="1">
        <f t="array" aca="1" ref="AF746" ca="1">INDIRECT(ADDRESS((ROW(746:746)-2),IF(MOD(COLUMN(AF:AF)-4-$D746,32)=0,32,MOD(COLUMN(AF:AF)-4-$D746,32))+4))</f>
        <v>0</v>
      </c>
      <c r="AG746" s="23" t="str" cm="1">
        <f t="array" aca="1" ref="AG746" ca="1">INDIRECT(ADDRESS((ROW(746:746)-2),IF(MOD(COLUMN(AG:AG)-4-$D746,32)=0,32,MOD(COLUMN(AG:AG)-4-$D746,32))+4))</f>
        <v>1</v>
      </c>
      <c r="AH746" s="23" t="str" cm="1">
        <f t="array" aca="1" ref="AH746" ca="1">INDIRECT(ADDRESS((ROW(746:746)-2),IF(MOD(COLUMN(AH:AH)-4-$D746,32)=0,32,MOD(COLUMN(AH:AH)-4-$D746,32))+4))</f>
        <v>1</v>
      </c>
      <c r="AI746" s="23" t="str" cm="1">
        <f t="array" aca="1" ref="AI746" ca="1">INDIRECT(ADDRESS((ROW(746:746)-2),IF(MOD(COLUMN(AI:AI)-4-$D746,32)=0,32,MOD(COLUMN(AI:AI)-4-$D746,32))+4))</f>
        <v>1</v>
      </c>
      <c r="AJ746" s="23" t="str" cm="1">
        <f t="array" aca="1" ref="AJ746" ca="1">INDIRECT(ADDRESS((ROW(746:746)-2),IF(MOD(COLUMN(AJ:AJ)-4-$D746,32)=0,32,MOD(COLUMN(AJ:AJ)-4-$D746,32))+4))</f>
        <v>0</v>
      </c>
      <c r="AK746" t="str">
        <f ca="1">_xlfn.CONCAT(E746,F746,G746,H746,I746,J746,K746,L746)</f>
        <v>00111100</v>
      </c>
      <c r="AL746" t="str">
        <f ca="1">_xlfn.CONCAT(M746,N746,O746,P746,Q746,R746,S746,T746)</f>
        <v>10111101</v>
      </c>
      <c r="AM746" t="str">
        <f ca="1">_xlfn.CONCAT(U746,V746,W746,X746,Y746,Z746,AA746,AB746)</f>
        <v>10101111</v>
      </c>
      <c r="AN746" t="str">
        <f ca="1">_xlfn.CONCAT(AC746,AD746,AE746,AF746,AG746,AH746,AI746,AJ746)</f>
        <v>01001110</v>
      </c>
      <c r="AO746">
        <f ca="1">BIN2DEC(AK746)</f>
        <v>60</v>
      </c>
      <c r="AP746">
        <f t="shared" ca="1" si="628"/>
        <v>189</v>
      </c>
      <c r="AQ746">
        <f t="shared" ca="1" si="629"/>
        <v>175</v>
      </c>
      <c r="AR746">
        <f t="shared" ca="1" si="630"/>
        <v>78</v>
      </c>
      <c r="AS746">
        <f ca="1">(AO746*2^24)+(AP746*2^16)+(AQ746*2^8)+AR746</f>
        <v>1019064142</v>
      </c>
      <c r="AT746">
        <f>2^32</f>
        <v>4294967296</v>
      </c>
      <c r="AU746">
        <f ca="1">AT746-AS746</f>
        <v>3275903154</v>
      </c>
    </row>
    <row r="747" spans="1:47" x14ac:dyDescent="0.35">
      <c r="C747" t="s">
        <v>84</v>
      </c>
      <c r="D747" s="27">
        <v>10</v>
      </c>
      <c r="E747" s="20" cm="1">
        <f t="array" aca="1" ref="E747" ca="1">IF(COLUMN(E:E)-4&gt;$D747,INDIRECT(ADDRESS((ROW(747:747)-3),COLUMN(E:E)-4-$D747+4)),0)</f>
        <v>0</v>
      </c>
      <c r="F747" s="20" cm="1">
        <f t="array" aca="1" ref="F747" ca="1">IF(COLUMN(F:F)-4&gt;$D747,INDIRECT(ADDRESS((ROW(747:747)-3),COLUMN(F:F)-4-$D747+4)),0)</f>
        <v>0</v>
      </c>
      <c r="G747" s="20" cm="1">
        <f t="array" aca="1" ref="G747" ca="1">IF(COLUMN(G:G)-4&gt;$D747,INDIRECT(ADDRESS((ROW(747:747)-3),COLUMN(G:G)-4-$D747+4)),0)</f>
        <v>0</v>
      </c>
      <c r="H747" s="20" cm="1">
        <f t="array" aca="1" ref="H747" ca="1">IF(COLUMN(H:H)-4&gt;$D747,INDIRECT(ADDRESS((ROW(747:747)-3),COLUMN(H:H)-4-$D747+4)),0)</f>
        <v>0</v>
      </c>
      <c r="I747" s="21" cm="1">
        <f t="array" aca="1" ref="I747" ca="1">IF(COLUMN(I:I)-4&gt;$D747,INDIRECT(ADDRESS((ROW(747:747)-3),COLUMN(I:I)-4-$D747+4)),0)</f>
        <v>0</v>
      </c>
      <c r="J747" s="21" cm="1">
        <f t="array" aca="1" ref="J747" ca="1">IF(COLUMN(J:J)-4&gt;$D747,INDIRECT(ADDRESS((ROW(747:747)-3),COLUMN(J:J)-4-$D747+4)),0)</f>
        <v>0</v>
      </c>
      <c r="K747" s="21" cm="1">
        <f t="array" aca="1" ref="K747" ca="1">IF(COLUMN(K:K)-4&gt;$D747,INDIRECT(ADDRESS((ROW(747:747)-3),COLUMN(K:K)-4-$D747+4)),0)</f>
        <v>0</v>
      </c>
      <c r="L747" s="21" cm="1">
        <f t="array" aca="1" ref="L747" ca="1">IF(COLUMN(L:L)-4&gt;$D747,INDIRECT(ADDRESS((ROW(747:747)-3),COLUMN(L:L)-4-$D747+4)),0)</f>
        <v>0</v>
      </c>
      <c r="M747" s="22" cm="1">
        <f t="array" aca="1" ref="M747" ca="1">IF(COLUMN(M:M)-4&gt;$D747,INDIRECT(ADDRESS((ROW(747:747)-3),COLUMN(M:M)-4-$D747+4)),0)</f>
        <v>0</v>
      </c>
      <c r="N747" s="22" cm="1">
        <f t="array" aca="1" ref="N747" ca="1">IF(COLUMN(N:N)-4&gt;$D747,INDIRECT(ADDRESS((ROW(747:747)-3),COLUMN(N:N)-4-$D747+4)),0)</f>
        <v>0</v>
      </c>
      <c r="O747" s="22" t="str" cm="1">
        <f t="array" aca="1" ref="O747" ca="1">IF(COLUMN(O:O)-4&gt;$D747,INDIRECT(ADDRESS((ROW(747:747)-3),COLUMN(O:O)-4-$D747+4)),0)</f>
        <v>0</v>
      </c>
      <c r="P747" s="22" t="str" cm="1">
        <f t="array" aca="1" ref="P747" ca="1">IF(COLUMN(P:P)-4&gt;$D747,INDIRECT(ADDRESS((ROW(747:747)-3),COLUMN(P:P)-4-$D747+4)),0)</f>
        <v>1</v>
      </c>
      <c r="Q747" s="23" t="str" cm="1">
        <f t="array" aca="1" ref="Q747" ca="1">IF(COLUMN(Q:Q)-4&gt;$D747,INDIRECT(ADDRESS((ROW(747:747)-3),COLUMN(Q:Q)-4-$D747+4)),0)</f>
        <v>1</v>
      </c>
      <c r="R747" s="23" t="str" cm="1">
        <f t="array" aca="1" ref="R747" ca="1">IF(COLUMN(R:R)-4&gt;$D747,INDIRECT(ADDRESS((ROW(747:747)-3),COLUMN(R:R)-4-$D747+4)),0)</f>
        <v>1</v>
      </c>
      <c r="S747" s="23" t="str" cm="1">
        <f t="array" aca="1" ref="S747" ca="1">IF(COLUMN(S:S)-4&gt;$D747,INDIRECT(ADDRESS((ROW(747:747)-3),COLUMN(S:S)-4-$D747+4)),0)</f>
        <v>1</v>
      </c>
      <c r="T747" s="23" t="str" cm="1">
        <f t="array" aca="1" ref="T747" ca="1">IF(COLUMN(T:T)-4&gt;$D747,INDIRECT(ADDRESS((ROW(747:747)-3),COLUMN(T:T)-4-$D747+4)),0)</f>
        <v>0</v>
      </c>
      <c r="U747" s="20" t="str" cm="1">
        <f t="array" aca="1" ref="U747" ca="1">IF(COLUMN(U:U)-4&gt;$D747,INDIRECT(ADDRESS((ROW(747:747)-3),COLUMN(U:U)-4-$D747+4)),0)</f>
        <v>1</v>
      </c>
      <c r="V747" s="20" t="str" cm="1">
        <f t="array" aca="1" ref="V747" ca="1">IF(COLUMN(V:V)-4&gt;$D747,INDIRECT(ADDRESS((ROW(747:747)-3),COLUMN(V:V)-4-$D747+4)),0)</f>
        <v>0</v>
      </c>
      <c r="W747" s="20" t="str" cm="1">
        <f t="array" aca="1" ref="W747" ca="1">IF(COLUMN(W:W)-4&gt;$D747,INDIRECT(ADDRESS((ROW(747:747)-3),COLUMN(W:W)-4-$D747+4)),0)</f>
        <v>0</v>
      </c>
      <c r="X747" s="20" t="str" cm="1">
        <f t="array" aca="1" ref="X747" ca="1">IF(COLUMN(X:X)-4&gt;$D747,INDIRECT(ADDRESS((ROW(747:747)-3),COLUMN(X:X)-4-$D747+4)),0)</f>
        <v>1</v>
      </c>
      <c r="Y747" s="21" t="str" cm="1">
        <f t="array" aca="1" ref="Y747" ca="1">IF(COLUMN(Y:Y)-4&gt;$D747,INDIRECT(ADDRESS((ROW(747:747)-3),COLUMN(Y:Y)-4-$D747+4)),0)</f>
        <v>1</v>
      </c>
      <c r="Z747" s="21" t="str" cm="1">
        <f t="array" aca="1" ref="Z747" ca="1">IF(COLUMN(Z:Z)-4&gt;$D747,INDIRECT(ADDRESS((ROW(747:747)-3),COLUMN(Z:Z)-4-$D747+4)),0)</f>
        <v>1</v>
      </c>
      <c r="AA747" s="21" t="str" cm="1">
        <f t="array" aca="1" ref="AA747" ca="1">IF(COLUMN(AA:AA)-4&gt;$D747,INDIRECT(ADDRESS((ROW(747:747)-3),COLUMN(AA:AA)-4-$D747+4)),0)</f>
        <v>0</v>
      </c>
      <c r="AB747" s="21" t="str" cm="1">
        <f t="array" aca="1" ref="AB747" ca="1">IF(COLUMN(AB:AB)-4&gt;$D747,INDIRECT(ADDRESS((ROW(747:747)-3),COLUMN(AB:AB)-4-$D747+4)),0)</f>
        <v>0</v>
      </c>
      <c r="AC747" s="22" t="str" cm="1">
        <f t="array" aca="1" ref="AC747" ca="1">IF(COLUMN(AC:AC)-4&gt;$D747,INDIRECT(ADDRESS((ROW(747:747)-3),COLUMN(AC:AC)-4-$D747+4)),0)</f>
        <v>0</v>
      </c>
      <c r="AD747" s="22" t="str" cm="1">
        <f t="array" aca="1" ref="AD747" ca="1">IF(COLUMN(AD:AD)-4&gt;$D747,INDIRECT(ADDRESS((ROW(747:747)-3),COLUMN(AD:AD)-4-$D747+4)),0)</f>
        <v>1</v>
      </c>
      <c r="AE747" s="22" t="str" cm="1">
        <f t="array" aca="1" ref="AE747" ca="1">IF(COLUMN(AE:AE)-4&gt;$D747,INDIRECT(ADDRESS((ROW(747:747)-3),COLUMN(AE:AE)-4-$D747+4)),0)</f>
        <v>1</v>
      </c>
      <c r="AF747" s="22" t="str" cm="1">
        <f t="array" aca="1" ref="AF747" ca="1">IF(COLUMN(AF:AF)-4&gt;$D747,INDIRECT(ADDRESS((ROW(747:747)-3),COLUMN(AF:AF)-4-$D747+4)),0)</f>
        <v>1</v>
      </c>
      <c r="AG747" s="23" t="str" cm="1">
        <f t="array" aca="1" ref="AG747" ca="1">IF(COLUMN(AG:AG)-4&gt;$D747,INDIRECT(ADDRESS((ROW(747:747)-3),COLUMN(AG:AG)-4-$D747+4)),0)</f>
        <v>1</v>
      </c>
      <c r="AH747" s="23" t="str" cm="1">
        <f t="array" aca="1" ref="AH747" ca="1">IF(COLUMN(AH:AH)-4&gt;$D747,INDIRECT(ADDRESS((ROW(747:747)-3),COLUMN(AH:AH)-4-$D747+4)),0)</f>
        <v>0</v>
      </c>
      <c r="AI747" s="23" t="str" cm="1">
        <f t="array" aca="1" ref="AI747" ca="1">IF(COLUMN(AI:AI)-4&gt;$D747,INDIRECT(ADDRESS((ROW(747:747)-3),COLUMN(AI:AI)-4-$D747+4)),0)</f>
        <v>0</v>
      </c>
      <c r="AJ747" s="23" t="str" cm="1">
        <f t="array" aca="1" ref="AJ747" ca="1">IF(COLUMN(AJ:AJ)-4&gt;$D747,INDIRECT(ADDRESS((ROW(747:747)-3),COLUMN(AJ:AJ)-4-$D747+4)),0)</f>
        <v>1</v>
      </c>
      <c r="AK747" t="str">
        <f ca="1">_xlfn.CONCAT(E747,F747,G747,H747,I747,J747,K747,L747)</f>
        <v>00000000</v>
      </c>
      <c r="AL747" t="str">
        <f ca="1">_xlfn.CONCAT(M747,N747,O747,P747,Q747,R747,S747,T747)</f>
        <v>00011110</v>
      </c>
      <c r="AM747" t="str">
        <f ca="1">_xlfn.CONCAT(U747,V747,W747,X747,Y747,Z747,AA747,AB747)</f>
        <v>10011100</v>
      </c>
      <c r="AN747" t="str">
        <f ca="1">_xlfn.CONCAT(AC747,AD747,AE747,AF747,AG747,AH747,AI747,AJ747)</f>
        <v>01111001</v>
      </c>
      <c r="AO747">
        <f ca="1">BIN2DEC(AK747)</f>
        <v>0</v>
      </c>
      <c r="AP747">
        <f t="shared" ca="1" si="628"/>
        <v>30</v>
      </c>
      <c r="AQ747">
        <f t="shared" ca="1" si="629"/>
        <v>156</v>
      </c>
      <c r="AR747">
        <f t="shared" ca="1" si="630"/>
        <v>121</v>
      </c>
      <c r="AS747">
        <f ca="1">(AO747*2^24)+(AP747*2^16)+(AQ747*2^8)+AR747</f>
        <v>2006137</v>
      </c>
    </row>
    <row r="748" spans="1:47" x14ac:dyDescent="0.35">
      <c r="C748" t="s">
        <v>85</v>
      </c>
      <c r="E748" s="4">
        <f ca="1">_xlfn.BITXOR(E745,E746)</f>
        <v>1</v>
      </c>
      <c r="F748" s="4">
        <f t="shared" ref="F748:AJ748" ca="1" si="631">_xlfn.BITXOR(F745,F746)</f>
        <v>1</v>
      </c>
      <c r="G748" s="4">
        <f t="shared" ca="1" si="631"/>
        <v>0</v>
      </c>
      <c r="H748" s="4">
        <f t="shared" ca="1" si="631"/>
        <v>0</v>
      </c>
      <c r="I748" s="4">
        <f t="shared" ca="1" si="631"/>
        <v>1</v>
      </c>
      <c r="J748" s="4">
        <f t="shared" ca="1" si="631"/>
        <v>1</v>
      </c>
      <c r="K748" s="4">
        <f t="shared" ca="1" si="631"/>
        <v>1</v>
      </c>
      <c r="L748" s="4">
        <f t="shared" ca="1" si="631"/>
        <v>0</v>
      </c>
      <c r="M748" s="4">
        <f t="shared" ca="1" si="631"/>
        <v>0</v>
      </c>
      <c r="N748" s="4">
        <f t="shared" ca="1" si="631"/>
        <v>1</v>
      </c>
      <c r="O748" s="4">
        <f t="shared" ca="1" si="631"/>
        <v>0</v>
      </c>
      <c r="P748" s="4">
        <f t="shared" ca="1" si="631"/>
        <v>0</v>
      </c>
      <c r="Q748" s="4">
        <f t="shared" ca="1" si="631"/>
        <v>1</v>
      </c>
      <c r="R748" s="4">
        <f t="shared" ca="1" si="631"/>
        <v>0</v>
      </c>
      <c r="S748" s="4">
        <f t="shared" ca="1" si="631"/>
        <v>1</v>
      </c>
      <c r="T748" s="4">
        <f t="shared" ca="1" si="631"/>
        <v>1</v>
      </c>
      <c r="U748" s="4">
        <f t="shared" ca="1" si="631"/>
        <v>0</v>
      </c>
      <c r="V748" s="4">
        <f t="shared" ca="1" si="631"/>
        <v>0</v>
      </c>
      <c r="W748" s="4">
        <f t="shared" ca="1" si="631"/>
        <v>0</v>
      </c>
      <c r="X748" s="4">
        <f t="shared" ca="1" si="631"/>
        <v>1</v>
      </c>
      <c r="Y748" s="4">
        <f t="shared" ca="1" si="631"/>
        <v>0</v>
      </c>
      <c r="Z748" s="4">
        <f t="shared" ca="1" si="631"/>
        <v>0</v>
      </c>
      <c r="AA748" s="4">
        <f t="shared" ca="1" si="631"/>
        <v>1</v>
      </c>
      <c r="AB748" s="4">
        <f t="shared" ca="1" si="631"/>
        <v>0</v>
      </c>
      <c r="AC748" s="4">
        <f t="shared" ca="1" si="631"/>
        <v>0</v>
      </c>
      <c r="AD748" s="4">
        <f t="shared" ca="1" si="631"/>
        <v>1</v>
      </c>
      <c r="AE748" s="4">
        <f t="shared" ca="1" si="631"/>
        <v>1</v>
      </c>
      <c r="AF748" s="4">
        <f t="shared" ca="1" si="631"/>
        <v>1</v>
      </c>
      <c r="AG748" s="4">
        <f t="shared" ca="1" si="631"/>
        <v>0</v>
      </c>
      <c r="AH748" s="4">
        <f t="shared" ca="1" si="631"/>
        <v>1</v>
      </c>
      <c r="AI748" s="4">
        <f t="shared" ca="1" si="631"/>
        <v>1</v>
      </c>
      <c r="AJ748" s="4">
        <f t="shared" ca="1" si="631"/>
        <v>0</v>
      </c>
    </row>
    <row r="749" spans="1:47" x14ac:dyDescent="0.35">
      <c r="B749" s="18">
        <f ca="1">AS749</f>
        <v>3461713423</v>
      </c>
      <c r="C749" s="17"/>
      <c r="E749" s="24">
        <f ca="1">_xlfn.BITXOR(E747,E748)</f>
        <v>1</v>
      </c>
      <c r="F749" s="24">
        <f t="shared" ref="F749:AJ749" ca="1" si="632">_xlfn.BITXOR(F747,F748)</f>
        <v>1</v>
      </c>
      <c r="G749" s="24">
        <f t="shared" ca="1" si="632"/>
        <v>0</v>
      </c>
      <c r="H749" s="24">
        <f t="shared" ca="1" si="632"/>
        <v>0</v>
      </c>
      <c r="I749" s="24">
        <f t="shared" ca="1" si="632"/>
        <v>1</v>
      </c>
      <c r="J749" s="24">
        <f t="shared" ca="1" si="632"/>
        <v>1</v>
      </c>
      <c r="K749" s="24">
        <f t="shared" ca="1" si="632"/>
        <v>1</v>
      </c>
      <c r="L749" s="24">
        <f t="shared" ca="1" si="632"/>
        <v>0</v>
      </c>
      <c r="M749" s="24">
        <f t="shared" ca="1" si="632"/>
        <v>0</v>
      </c>
      <c r="N749" s="24">
        <f t="shared" ca="1" si="632"/>
        <v>1</v>
      </c>
      <c r="O749" s="24">
        <f t="shared" ca="1" si="632"/>
        <v>0</v>
      </c>
      <c r="P749" s="24">
        <f t="shared" ca="1" si="632"/>
        <v>1</v>
      </c>
      <c r="Q749" s="24">
        <f t="shared" ca="1" si="632"/>
        <v>0</v>
      </c>
      <c r="R749" s="24">
        <f t="shared" ca="1" si="632"/>
        <v>1</v>
      </c>
      <c r="S749" s="24">
        <f t="shared" ca="1" si="632"/>
        <v>0</v>
      </c>
      <c r="T749" s="24">
        <f t="shared" ca="1" si="632"/>
        <v>1</v>
      </c>
      <c r="U749" s="24">
        <f t="shared" ca="1" si="632"/>
        <v>1</v>
      </c>
      <c r="V749" s="24">
        <f t="shared" ca="1" si="632"/>
        <v>0</v>
      </c>
      <c r="W749" s="24">
        <f t="shared" ca="1" si="632"/>
        <v>0</v>
      </c>
      <c r="X749" s="24">
        <f t="shared" ca="1" si="632"/>
        <v>0</v>
      </c>
      <c r="Y749" s="24">
        <f t="shared" ca="1" si="632"/>
        <v>1</v>
      </c>
      <c r="Z749" s="24">
        <f t="shared" ca="1" si="632"/>
        <v>1</v>
      </c>
      <c r="AA749" s="24">
        <f t="shared" ca="1" si="632"/>
        <v>1</v>
      </c>
      <c r="AB749" s="24">
        <f t="shared" ca="1" si="632"/>
        <v>0</v>
      </c>
      <c r="AC749" s="24">
        <f t="shared" ca="1" si="632"/>
        <v>0</v>
      </c>
      <c r="AD749" s="24">
        <f t="shared" ca="1" si="632"/>
        <v>0</v>
      </c>
      <c r="AE749" s="24">
        <f t="shared" ca="1" si="632"/>
        <v>0</v>
      </c>
      <c r="AF749" s="24">
        <f t="shared" ca="1" si="632"/>
        <v>0</v>
      </c>
      <c r="AG749" s="24">
        <f t="shared" ca="1" si="632"/>
        <v>1</v>
      </c>
      <c r="AH749" s="24">
        <f t="shared" ca="1" si="632"/>
        <v>1</v>
      </c>
      <c r="AI749" s="24">
        <f t="shared" ca="1" si="632"/>
        <v>1</v>
      </c>
      <c r="AJ749" s="24">
        <f t="shared" ca="1" si="632"/>
        <v>1</v>
      </c>
      <c r="AK749" t="str">
        <f ca="1">_xlfn.CONCAT(E749,F749,G749,H749,I749,J749,K749,L749)</f>
        <v>11001110</v>
      </c>
      <c r="AL749" t="str">
        <f ca="1">_xlfn.CONCAT(M749,N749,O749,P749,Q749,R749,S749,T749)</f>
        <v>01010101</v>
      </c>
      <c r="AM749" t="str">
        <f ca="1">_xlfn.CONCAT(U749,V749,W749,X749,Y749,Z749,AA749,AB749)</f>
        <v>10001110</v>
      </c>
      <c r="AN749" t="str">
        <f ca="1">_xlfn.CONCAT(AC749,AD749,AE749,AF749,AG749,AH749,AI749,AJ749)</f>
        <v>00001111</v>
      </c>
      <c r="AO749">
        <f ca="1">BIN2DEC(AK749)</f>
        <v>206</v>
      </c>
      <c r="AP749">
        <f t="shared" ref="AP749" ca="1" si="633">BIN2DEC(AL749)</f>
        <v>85</v>
      </c>
      <c r="AQ749">
        <f t="shared" ref="AQ749" ca="1" si="634">BIN2DEC(AM749)</f>
        <v>142</v>
      </c>
      <c r="AR749">
        <f t="shared" ref="AR749" ca="1" si="635">BIN2DEC(AN749)</f>
        <v>15</v>
      </c>
      <c r="AS749">
        <f ca="1">(AO749*2^24)+(AP749*2^16)+(AQ749*2^8)+AR749</f>
        <v>3461713423</v>
      </c>
    </row>
    <row r="750" spans="1:47" x14ac:dyDescent="0.35">
      <c r="C750" s="2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</row>
    <row r="751" spans="1:47" x14ac:dyDescent="0.35">
      <c r="A751" t="s">
        <v>81</v>
      </c>
      <c r="B751" s="26">
        <f ca="1">Home!B44</f>
        <v>3660808334</v>
      </c>
      <c r="C751" t="str">
        <f ca="1">DEC2HEX(B751,8)</f>
        <v>DA33808E</v>
      </c>
      <c r="E751" s="20" t="str">
        <f ca="1">MID(HEX2BIN(MID(C751,1,1),4),1,1)</f>
        <v>1</v>
      </c>
      <c r="F751" s="20" t="str">
        <f ca="1">MID(HEX2BIN(MID(C751,1,1),4),2,1)</f>
        <v>1</v>
      </c>
      <c r="G751" s="20" t="str">
        <f ca="1">MID(HEX2BIN(MID(C751,1,1),4),3,1)</f>
        <v>0</v>
      </c>
      <c r="H751" s="20" t="str">
        <f ca="1">MID(HEX2BIN(MID(C751,1,1),4),4,1)</f>
        <v>1</v>
      </c>
      <c r="I751" s="21" t="str">
        <f ca="1">MID(HEX2BIN(MID(C751,2,1),4),1,1)</f>
        <v>1</v>
      </c>
      <c r="J751" s="21" t="str">
        <f ca="1">MID(HEX2BIN(MID(C751,2,1),4),2,1)</f>
        <v>0</v>
      </c>
      <c r="K751" s="21" t="str">
        <f ca="1">MID(HEX2BIN(MID(C751,2,1),4),3,1)</f>
        <v>1</v>
      </c>
      <c r="L751" s="21" t="str">
        <f ca="1">MID(HEX2BIN(MID(C751,2,1),4),4,1)</f>
        <v>0</v>
      </c>
      <c r="M751" s="22" t="str">
        <f ca="1">MID(HEX2BIN(MID(C751,3,1),4),1,1)</f>
        <v>0</v>
      </c>
      <c r="N751" s="22" t="str">
        <f ca="1">MID(HEX2BIN(MID(C751,3,1),4),2,1)</f>
        <v>0</v>
      </c>
      <c r="O751" s="22" t="str">
        <f ca="1">MID(HEX2BIN(MID(C751,3,1),4),3,1)</f>
        <v>1</v>
      </c>
      <c r="P751" s="22" t="str">
        <f ca="1">MID(HEX2BIN(MID(C751,3,1),4),4,1)</f>
        <v>1</v>
      </c>
      <c r="Q751" s="23" t="str">
        <f ca="1">MID(HEX2BIN(MID(C751,4,1),4),1,1)</f>
        <v>0</v>
      </c>
      <c r="R751" s="23" t="str">
        <f ca="1">MID(HEX2BIN(MID(C751,4,1),4),2,1)</f>
        <v>0</v>
      </c>
      <c r="S751" s="23" t="str">
        <f ca="1">MID(HEX2BIN(MID(C751,4,1),4),3,1)</f>
        <v>1</v>
      </c>
      <c r="T751" s="23" t="str">
        <f ca="1">MID(HEX2BIN(MID(C751,4,1),4),4,1)</f>
        <v>1</v>
      </c>
      <c r="U751" s="20" t="str">
        <f ca="1">MID(HEX2BIN(MID(C751,5,1),4),1,1)</f>
        <v>1</v>
      </c>
      <c r="V751" s="20" t="str">
        <f ca="1">MID(HEX2BIN(MID(C751,5,1),4),2,1)</f>
        <v>0</v>
      </c>
      <c r="W751" s="20" t="str">
        <f ca="1">MID(HEX2BIN(MID(C751,5,1),4),3,1)</f>
        <v>0</v>
      </c>
      <c r="X751" s="20" t="str">
        <f ca="1">MID(HEX2BIN(MID(C751,5,1),4),4,1)</f>
        <v>0</v>
      </c>
      <c r="Y751" s="21" t="str">
        <f ca="1">MID(HEX2BIN(MID(C751,6,1),4),1,1)</f>
        <v>0</v>
      </c>
      <c r="Z751" s="21" t="str">
        <f ca="1">MID(HEX2BIN(MID(C751,6,1),4),2,1)</f>
        <v>0</v>
      </c>
      <c r="AA751" s="21" t="str">
        <f ca="1">MID(HEX2BIN(MID(C751,6,1),4),3,1)</f>
        <v>0</v>
      </c>
      <c r="AB751" s="21" t="str">
        <f ca="1">MID(HEX2BIN(MID(C751,6,1),4),4,1)</f>
        <v>0</v>
      </c>
      <c r="AC751" s="22" t="str">
        <f ca="1">MID(HEX2BIN(MID(C751,7,1),4),1,1)</f>
        <v>1</v>
      </c>
      <c r="AD751" s="22" t="str">
        <f ca="1">MID(HEX2BIN(MID(C751,7,1),4),2,1)</f>
        <v>0</v>
      </c>
      <c r="AE751" s="22" t="str">
        <f ca="1">MID(HEX2BIN(MID(C751,7,1),4),3,1)</f>
        <v>0</v>
      </c>
      <c r="AF751" s="22" t="str">
        <f ca="1">MID(HEX2BIN(MID(C751,7,1),4),4,1)</f>
        <v>0</v>
      </c>
      <c r="AG751" s="23" t="str">
        <f ca="1">MID(HEX2BIN(MID(C751,8,1),4),1,1)</f>
        <v>1</v>
      </c>
      <c r="AH751" s="23" t="str">
        <f ca="1">MID(HEX2BIN(MID(C751,8,1),4),2,1)</f>
        <v>1</v>
      </c>
      <c r="AI751" s="23" t="str">
        <f ca="1">MID(HEX2BIN(MID(C751,8,1),4),3,1)</f>
        <v>1</v>
      </c>
      <c r="AJ751" s="23" t="str">
        <f ca="1">MID(HEX2BIN(MID(C751,8,1),4),4,1)</f>
        <v>0</v>
      </c>
    </row>
    <row r="752" spans="1:47" x14ac:dyDescent="0.35">
      <c r="A752" s="9" t="s">
        <v>83</v>
      </c>
      <c r="C752" t="s">
        <v>2</v>
      </c>
      <c r="D752" s="27">
        <v>7</v>
      </c>
      <c r="E752" s="20" t="str" cm="1">
        <f t="array" aca="1" ref="E752" ca="1">INDIRECT(ADDRESS((ROW(752:752)-1),IF(MOD(COLUMN(E:E)-4-$D752,32)=0,32,MOD(COLUMN(E:E)-4-$D752,32))+4))</f>
        <v>0</v>
      </c>
      <c r="F752" s="20" t="str" cm="1">
        <f t="array" aca="1" ref="F752" ca="1">INDIRECT(ADDRESS((ROW(752:752)-1),IF(MOD(COLUMN(F:F)-4-$D752,32)=0,32,MOD(COLUMN(F:F)-4-$D752,32))+4))</f>
        <v>0</v>
      </c>
      <c r="G752" s="20" t="str" cm="1">
        <f t="array" aca="1" ref="G752" ca="1">INDIRECT(ADDRESS((ROW(752:752)-1),IF(MOD(COLUMN(G:G)-4-$D752,32)=0,32,MOD(COLUMN(G:G)-4-$D752,32))+4))</f>
        <v>0</v>
      </c>
      <c r="H752" s="20" t="str" cm="1">
        <f t="array" aca="1" ref="H752" ca="1">INDIRECT(ADDRESS((ROW(752:752)-1),IF(MOD(COLUMN(H:H)-4-$D752,32)=0,32,MOD(COLUMN(H:H)-4-$D752,32))+4))</f>
        <v>1</v>
      </c>
      <c r="I752" s="21" t="str" cm="1">
        <f t="array" aca="1" ref="I752" ca="1">INDIRECT(ADDRESS((ROW(752:752)-1),IF(MOD(COLUMN(I:I)-4-$D752,32)=0,32,MOD(COLUMN(I:I)-4-$D752,32))+4))</f>
        <v>1</v>
      </c>
      <c r="J752" s="21" t="str" cm="1">
        <f t="array" aca="1" ref="J752" ca="1">INDIRECT(ADDRESS((ROW(752:752)-1),IF(MOD(COLUMN(J:J)-4-$D752,32)=0,32,MOD(COLUMN(J:J)-4-$D752,32))+4))</f>
        <v>1</v>
      </c>
      <c r="K752" s="21" t="str" cm="1">
        <f t="array" aca="1" ref="K752" ca="1">INDIRECT(ADDRESS((ROW(752:752)-1),IF(MOD(COLUMN(K:K)-4-$D752,32)=0,32,MOD(COLUMN(K:K)-4-$D752,32))+4))</f>
        <v>0</v>
      </c>
      <c r="L752" s="21" t="str" cm="1">
        <f t="array" aca="1" ref="L752" ca="1">INDIRECT(ADDRESS((ROW(752:752)-1),IF(MOD(COLUMN(L:L)-4-$D752,32)=0,32,MOD(COLUMN(L:L)-4-$D752,32))+4))</f>
        <v>1</v>
      </c>
      <c r="M752" s="22" t="str" cm="1">
        <f t="array" aca="1" ref="M752" ca="1">INDIRECT(ADDRESS((ROW(752:752)-1),IF(MOD(COLUMN(M:M)-4-$D752,32)=0,32,MOD(COLUMN(M:M)-4-$D752,32))+4))</f>
        <v>1</v>
      </c>
      <c r="N752" s="22" t="str" cm="1">
        <f t="array" aca="1" ref="N752" ca="1">INDIRECT(ADDRESS((ROW(752:752)-1),IF(MOD(COLUMN(N:N)-4-$D752,32)=0,32,MOD(COLUMN(N:N)-4-$D752,32))+4))</f>
        <v>0</v>
      </c>
      <c r="O752" s="22" t="str" cm="1">
        <f t="array" aca="1" ref="O752" ca="1">INDIRECT(ADDRESS((ROW(752:752)-1),IF(MOD(COLUMN(O:O)-4-$D752,32)=0,32,MOD(COLUMN(O:O)-4-$D752,32))+4))</f>
        <v>1</v>
      </c>
      <c r="P752" s="22" t="str" cm="1">
        <f t="array" aca="1" ref="P752" ca="1">INDIRECT(ADDRESS((ROW(752:752)-1),IF(MOD(COLUMN(P:P)-4-$D752,32)=0,32,MOD(COLUMN(P:P)-4-$D752,32))+4))</f>
        <v>1</v>
      </c>
      <c r="Q752" s="23" t="str" cm="1">
        <f t="array" aca="1" ref="Q752" ca="1">INDIRECT(ADDRESS((ROW(752:752)-1),IF(MOD(COLUMN(Q:Q)-4-$D752,32)=0,32,MOD(COLUMN(Q:Q)-4-$D752,32))+4))</f>
        <v>0</v>
      </c>
      <c r="R752" s="23" t="str" cm="1">
        <f t="array" aca="1" ref="R752" ca="1">INDIRECT(ADDRESS((ROW(752:752)-1),IF(MOD(COLUMN(R:R)-4-$D752,32)=0,32,MOD(COLUMN(R:R)-4-$D752,32))+4))</f>
        <v>1</v>
      </c>
      <c r="S752" s="23" t="str" cm="1">
        <f t="array" aca="1" ref="S752" ca="1">INDIRECT(ADDRESS((ROW(752:752)-1),IF(MOD(COLUMN(S:S)-4-$D752,32)=0,32,MOD(COLUMN(S:S)-4-$D752,32))+4))</f>
        <v>0</v>
      </c>
      <c r="T752" s="23" t="str" cm="1">
        <f t="array" aca="1" ref="T752" ca="1">INDIRECT(ADDRESS((ROW(752:752)-1),IF(MOD(COLUMN(T:T)-4-$D752,32)=0,32,MOD(COLUMN(T:T)-4-$D752,32))+4))</f>
        <v>0</v>
      </c>
      <c r="U752" s="20" t="str" cm="1">
        <f t="array" aca="1" ref="U752" ca="1">INDIRECT(ADDRESS((ROW(752:752)-1),IF(MOD(COLUMN(U:U)-4-$D752,32)=0,32,MOD(COLUMN(U:U)-4-$D752,32))+4))</f>
        <v>0</v>
      </c>
      <c r="V752" s="20" t="str" cm="1">
        <f t="array" aca="1" ref="V752" ca="1">INDIRECT(ADDRESS((ROW(752:752)-1),IF(MOD(COLUMN(V:V)-4-$D752,32)=0,32,MOD(COLUMN(V:V)-4-$D752,32))+4))</f>
        <v>1</v>
      </c>
      <c r="W752" s="20" t="str" cm="1">
        <f t="array" aca="1" ref="W752" ca="1">INDIRECT(ADDRESS((ROW(752:752)-1),IF(MOD(COLUMN(W:W)-4-$D752,32)=0,32,MOD(COLUMN(W:W)-4-$D752,32))+4))</f>
        <v>1</v>
      </c>
      <c r="X752" s="20" t="str" cm="1">
        <f t="array" aca="1" ref="X752" ca="1">INDIRECT(ADDRESS((ROW(752:752)-1),IF(MOD(COLUMN(X:X)-4-$D752,32)=0,32,MOD(COLUMN(X:X)-4-$D752,32))+4))</f>
        <v>0</v>
      </c>
      <c r="Y752" s="21" t="str" cm="1">
        <f t="array" aca="1" ref="Y752" ca="1">INDIRECT(ADDRESS((ROW(752:752)-1),IF(MOD(COLUMN(Y:Y)-4-$D752,32)=0,32,MOD(COLUMN(Y:Y)-4-$D752,32))+4))</f>
        <v>0</v>
      </c>
      <c r="Z752" s="21" t="str" cm="1">
        <f t="array" aca="1" ref="Z752" ca="1">INDIRECT(ADDRESS((ROW(752:752)-1),IF(MOD(COLUMN(Z:Z)-4-$D752,32)=0,32,MOD(COLUMN(Z:Z)-4-$D752,32))+4))</f>
        <v>1</v>
      </c>
      <c r="AA752" s="21" t="str" cm="1">
        <f t="array" aca="1" ref="AA752" ca="1">INDIRECT(ADDRESS((ROW(752:752)-1),IF(MOD(COLUMN(AA:AA)-4-$D752,32)=0,32,MOD(COLUMN(AA:AA)-4-$D752,32))+4))</f>
        <v>1</v>
      </c>
      <c r="AB752" s="21" t="str" cm="1">
        <f t="array" aca="1" ref="AB752" ca="1">INDIRECT(ADDRESS((ROW(752:752)-1),IF(MOD(COLUMN(AB:AB)-4-$D752,32)=0,32,MOD(COLUMN(AB:AB)-4-$D752,32))+4))</f>
        <v>1</v>
      </c>
      <c r="AC752" s="22" t="str" cm="1">
        <f t="array" aca="1" ref="AC752" ca="1">INDIRECT(ADDRESS((ROW(752:752)-1),IF(MOD(COLUMN(AC:AC)-4-$D752,32)=0,32,MOD(COLUMN(AC:AC)-4-$D752,32))+4))</f>
        <v>0</v>
      </c>
      <c r="AD752" s="22" t="str" cm="1">
        <f t="array" aca="1" ref="AD752" ca="1">INDIRECT(ADDRESS((ROW(752:752)-1),IF(MOD(COLUMN(AD:AD)-4-$D752,32)=0,32,MOD(COLUMN(AD:AD)-4-$D752,32))+4))</f>
        <v>0</v>
      </c>
      <c r="AE752" s="22" t="str" cm="1">
        <f t="array" aca="1" ref="AE752" ca="1">INDIRECT(ADDRESS((ROW(752:752)-1),IF(MOD(COLUMN(AE:AE)-4-$D752,32)=0,32,MOD(COLUMN(AE:AE)-4-$D752,32))+4))</f>
        <v>0</v>
      </c>
      <c r="AF752" s="22" t="str" cm="1">
        <f t="array" aca="1" ref="AF752" ca="1">INDIRECT(ADDRESS((ROW(752:752)-1),IF(MOD(COLUMN(AF:AF)-4-$D752,32)=0,32,MOD(COLUMN(AF:AF)-4-$D752,32))+4))</f>
        <v>0</v>
      </c>
      <c r="AG752" s="23" t="str" cm="1">
        <f t="array" aca="1" ref="AG752" ca="1">INDIRECT(ADDRESS((ROW(752:752)-1),IF(MOD(COLUMN(AG:AG)-4-$D752,32)=0,32,MOD(COLUMN(AG:AG)-4-$D752,32))+4))</f>
        <v>0</v>
      </c>
      <c r="AH752" s="23" t="str" cm="1">
        <f t="array" aca="1" ref="AH752" ca="1">INDIRECT(ADDRESS((ROW(752:752)-1),IF(MOD(COLUMN(AH:AH)-4-$D752,32)=0,32,MOD(COLUMN(AH:AH)-4-$D752,32))+4))</f>
        <v>0</v>
      </c>
      <c r="AI752" s="23" t="str" cm="1">
        <f t="array" aca="1" ref="AI752" ca="1">INDIRECT(ADDRESS((ROW(752:752)-1),IF(MOD(COLUMN(AI:AI)-4-$D752,32)=0,32,MOD(COLUMN(AI:AI)-4-$D752,32))+4))</f>
        <v>0</v>
      </c>
      <c r="AJ752" s="23" t="str" cm="1">
        <f t="array" aca="1" ref="AJ752" ca="1">INDIRECT(ADDRESS((ROW(752:752)-1),IF(MOD(COLUMN(AJ:AJ)-4-$D752,32)=0,32,MOD(COLUMN(AJ:AJ)-4-$D752,32))+4))</f>
        <v>1</v>
      </c>
      <c r="AK752" t="str">
        <f ca="1">_xlfn.CONCAT(E752,F752,G752,H752,I752,J752,K752,L752)</f>
        <v>00011101</v>
      </c>
      <c r="AL752" t="str">
        <f ca="1">_xlfn.CONCAT(M752,N752,O752,P752,Q752,R752,S752,T752)</f>
        <v>10110100</v>
      </c>
      <c r="AM752" t="str">
        <f ca="1">_xlfn.CONCAT(U752,V752,W752,X752,Y752,Z752,AA752,AB752)</f>
        <v>01100111</v>
      </c>
      <c r="AN752" t="str">
        <f ca="1">_xlfn.CONCAT(AC752,AD752,AE752,AF752,AG752,AH752,AI752,AJ752)</f>
        <v>00000001</v>
      </c>
      <c r="AO752">
        <f ca="1">BIN2DEC(AK752)</f>
        <v>29</v>
      </c>
      <c r="AP752">
        <f t="shared" ref="AP752:AP754" ca="1" si="636">BIN2DEC(AL752)</f>
        <v>180</v>
      </c>
      <c r="AQ752">
        <f t="shared" ref="AQ752:AQ754" ca="1" si="637">BIN2DEC(AM752)</f>
        <v>103</v>
      </c>
      <c r="AR752">
        <f t="shared" ref="AR752:AR754" ca="1" si="638">BIN2DEC(AN752)</f>
        <v>1</v>
      </c>
      <c r="AS752">
        <f ca="1">(AO752*2^24)+(AP752*2^16)+(AQ752*2^8)+AR752</f>
        <v>498362113</v>
      </c>
      <c r="AT752">
        <f>2^32</f>
        <v>4294967296</v>
      </c>
      <c r="AU752">
        <f ca="1">AT752-AS752</f>
        <v>3796605183</v>
      </c>
    </row>
    <row r="753" spans="1:47" x14ac:dyDescent="0.35">
      <c r="C753" t="s">
        <v>2</v>
      </c>
      <c r="D753" s="27">
        <v>18</v>
      </c>
      <c r="E753" s="20" t="str" cm="1">
        <f t="array" aca="1" ref="E753" ca="1">INDIRECT(ADDRESS((ROW(753:753)-2),IF(MOD(COLUMN(E:E)-4-$D753,32)=0,32,MOD(COLUMN(E:E)-4-$D753,32))+4))</f>
        <v>1</v>
      </c>
      <c r="F753" s="20" t="str" cm="1">
        <f t="array" aca="1" ref="F753" ca="1">INDIRECT(ADDRESS((ROW(753:753)-2),IF(MOD(COLUMN(F:F)-4-$D753,32)=0,32,MOD(COLUMN(F:F)-4-$D753,32))+4))</f>
        <v>1</v>
      </c>
      <c r="G753" s="20" t="str" cm="1">
        <f t="array" aca="1" ref="G753" ca="1">INDIRECT(ADDRESS((ROW(753:753)-2),IF(MOD(COLUMN(G:G)-4-$D753,32)=0,32,MOD(COLUMN(G:G)-4-$D753,32))+4))</f>
        <v>1</v>
      </c>
      <c r="H753" s="20" t="str" cm="1">
        <f t="array" aca="1" ref="H753" ca="1">INDIRECT(ADDRESS((ROW(753:753)-2),IF(MOD(COLUMN(H:H)-4-$D753,32)=0,32,MOD(COLUMN(H:H)-4-$D753,32))+4))</f>
        <v>0</v>
      </c>
      <c r="I753" s="21" t="str" cm="1">
        <f t="array" aca="1" ref="I753" ca="1">INDIRECT(ADDRESS((ROW(753:753)-2),IF(MOD(COLUMN(I:I)-4-$D753,32)=0,32,MOD(COLUMN(I:I)-4-$D753,32))+4))</f>
        <v>0</v>
      </c>
      <c r="J753" s="21" t="str" cm="1">
        <f t="array" aca="1" ref="J753" ca="1">INDIRECT(ADDRESS((ROW(753:753)-2),IF(MOD(COLUMN(J:J)-4-$D753,32)=0,32,MOD(COLUMN(J:J)-4-$D753,32))+4))</f>
        <v>0</v>
      </c>
      <c r="K753" s="21" t="str" cm="1">
        <f t="array" aca="1" ref="K753" ca="1">INDIRECT(ADDRESS((ROW(753:753)-2),IF(MOD(COLUMN(K:K)-4-$D753,32)=0,32,MOD(COLUMN(K:K)-4-$D753,32))+4))</f>
        <v>0</v>
      </c>
      <c r="L753" s="21" t="str" cm="1">
        <f t="array" aca="1" ref="L753" ca="1">INDIRECT(ADDRESS((ROW(753:753)-2),IF(MOD(COLUMN(L:L)-4-$D753,32)=0,32,MOD(COLUMN(L:L)-4-$D753,32))+4))</f>
        <v>0</v>
      </c>
      <c r="M753" s="22" t="str" cm="1">
        <f t="array" aca="1" ref="M753" ca="1">INDIRECT(ADDRESS((ROW(753:753)-2),IF(MOD(COLUMN(M:M)-4-$D753,32)=0,32,MOD(COLUMN(M:M)-4-$D753,32))+4))</f>
        <v>0</v>
      </c>
      <c r="N753" s="22" t="str" cm="1">
        <f t="array" aca="1" ref="N753" ca="1">INDIRECT(ADDRESS((ROW(753:753)-2),IF(MOD(COLUMN(N:N)-4-$D753,32)=0,32,MOD(COLUMN(N:N)-4-$D753,32))+4))</f>
        <v>0</v>
      </c>
      <c r="O753" s="22" t="str" cm="1">
        <f t="array" aca="1" ref="O753" ca="1">INDIRECT(ADDRESS((ROW(753:753)-2),IF(MOD(COLUMN(O:O)-4-$D753,32)=0,32,MOD(COLUMN(O:O)-4-$D753,32))+4))</f>
        <v>1</v>
      </c>
      <c r="P753" s="22" t="str" cm="1">
        <f t="array" aca="1" ref="P753" ca="1">INDIRECT(ADDRESS((ROW(753:753)-2),IF(MOD(COLUMN(P:P)-4-$D753,32)=0,32,MOD(COLUMN(P:P)-4-$D753,32))+4))</f>
        <v>0</v>
      </c>
      <c r="Q753" s="23" t="str" cm="1">
        <f t="array" aca="1" ref="Q753" ca="1">INDIRECT(ADDRESS((ROW(753:753)-2),IF(MOD(COLUMN(Q:Q)-4-$D753,32)=0,32,MOD(COLUMN(Q:Q)-4-$D753,32))+4))</f>
        <v>0</v>
      </c>
      <c r="R753" s="23" t="str" cm="1">
        <f t="array" aca="1" ref="R753" ca="1">INDIRECT(ADDRESS((ROW(753:753)-2),IF(MOD(COLUMN(R:R)-4-$D753,32)=0,32,MOD(COLUMN(R:R)-4-$D753,32))+4))</f>
        <v>0</v>
      </c>
      <c r="S753" s="23" t="str" cm="1">
        <f t="array" aca="1" ref="S753" ca="1">INDIRECT(ADDRESS((ROW(753:753)-2),IF(MOD(COLUMN(S:S)-4-$D753,32)=0,32,MOD(COLUMN(S:S)-4-$D753,32))+4))</f>
        <v>1</v>
      </c>
      <c r="T753" s="23" t="str" cm="1">
        <f t="array" aca="1" ref="T753" ca="1">INDIRECT(ADDRESS((ROW(753:753)-2),IF(MOD(COLUMN(T:T)-4-$D753,32)=0,32,MOD(COLUMN(T:T)-4-$D753,32))+4))</f>
        <v>1</v>
      </c>
      <c r="U753" s="20" t="str" cm="1">
        <f t="array" aca="1" ref="U753" ca="1">INDIRECT(ADDRESS((ROW(753:753)-2),IF(MOD(COLUMN(U:U)-4-$D753,32)=0,32,MOD(COLUMN(U:U)-4-$D753,32))+4))</f>
        <v>1</v>
      </c>
      <c r="V753" s="20" t="str" cm="1">
        <f t="array" aca="1" ref="V753" ca="1">INDIRECT(ADDRESS((ROW(753:753)-2),IF(MOD(COLUMN(V:V)-4-$D753,32)=0,32,MOD(COLUMN(V:V)-4-$D753,32))+4))</f>
        <v>0</v>
      </c>
      <c r="W753" s="20" t="str" cm="1">
        <f t="array" aca="1" ref="W753" ca="1">INDIRECT(ADDRESS((ROW(753:753)-2),IF(MOD(COLUMN(W:W)-4-$D753,32)=0,32,MOD(COLUMN(W:W)-4-$D753,32))+4))</f>
        <v>1</v>
      </c>
      <c r="X753" s="20" t="str" cm="1">
        <f t="array" aca="1" ref="X753" ca="1">INDIRECT(ADDRESS((ROW(753:753)-2),IF(MOD(COLUMN(X:X)-4-$D753,32)=0,32,MOD(COLUMN(X:X)-4-$D753,32))+4))</f>
        <v>1</v>
      </c>
      <c r="Y753" s="21" t="str" cm="1">
        <f t="array" aca="1" ref="Y753" ca="1">INDIRECT(ADDRESS((ROW(753:753)-2),IF(MOD(COLUMN(Y:Y)-4-$D753,32)=0,32,MOD(COLUMN(Y:Y)-4-$D753,32))+4))</f>
        <v>0</v>
      </c>
      <c r="Z753" s="21" t="str" cm="1">
        <f t="array" aca="1" ref="Z753" ca="1">INDIRECT(ADDRESS((ROW(753:753)-2),IF(MOD(COLUMN(Z:Z)-4-$D753,32)=0,32,MOD(COLUMN(Z:Z)-4-$D753,32))+4))</f>
        <v>1</v>
      </c>
      <c r="AA753" s="21" t="str" cm="1">
        <f t="array" aca="1" ref="AA753" ca="1">INDIRECT(ADDRESS((ROW(753:753)-2),IF(MOD(COLUMN(AA:AA)-4-$D753,32)=0,32,MOD(COLUMN(AA:AA)-4-$D753,32))+4))</f>
        <v>1</v>
      </c>
      <c r="AB753" s="21" t="str" cm="1">
        <f t="array" aca="1" ref="AB753" ca="1">INDIRECT(ADDRESS((ROW(753:753)-2),IF(MOD(COLUMN(AB:AB)-4-$D753,32)=0,32,MOD(COLUMN(AB:AB)-4-$D753,32))+4))</f>
        <v>0</v>
      </c>
      <c r="AC753" s="22" t="str" cm="1">
        <f t="array" aca="1" ref="AC753" ca="1">INDIRECT(ADDRESS((ROW(753:753)-2),IF(MOD(COLUMN(AC:AC)-4-$D753,32)=0,32,MOD(COLUMN(AC:AC)-4-$D753,32))+4))</f>
        <v>1</v>
      </c>
      <c r="AD753" s="22" t="str" cm="1">
        <f t="array" aca="1" ref="AD753" ca="1">INDIRECT(ADDRESS((ROW(753:753)-2),IF(MOD(COLUMN(AD:AD)-4-$D753,32)=0,32,MOD(COLUMN(AD:AD)-4-$D753,32))+4))</f>
        <v>0</v>
      </c>
      <c r="AE753" s="22" t="str" cm="1">
        <f t="array" aca="1" ref="AE753" ca="1">INDIRECT(ADDRESS((ROW(753:753)-2),IF(MOD(COLUMN(AE:AE)-4-$D753,32)=0,32,MOD(COLUMN(AE:AE)-4-$D753,32))+4))</f>
        <v>0</v>
      </c>
      <c r="AF753" s="22" t="str" cm="1">
        <f t="array" aca="1" ref="AF753" ca="1">INDIRECT(ADDRESS((ROW(753:753)-2),IF(MOD(COLUMN(AF:AF)-4-$D753,32)=0,32,MOD(COLUMN(AF:AF)-4-$D753,32))+4))</f>
        <v>0</v>
      </c>
      <c r="AG753" s="23" t="str" cm="1">
        <f t="array" aca="1" ref="AG753" ca="1">INDIRECT(ADDRESS((ROW(753:753)-2),IF(MOD(COLUMN(AG:AG)-4-$D753,32)=0,32,MOD(COLUMN(AG:AG)-4-$D753,32))+4))</f>
        <v>1</v>
      </c>
      <c r="AH753" s="23" t="str" cm="1">
        <f t="array" aca="1" ref="AH753" ca="1">INDIRECT(ADDRESS((ROW(753:753)-2),IF(MOD(COLUMN(AH:AH)-4-$D753,32)=0,32,MOD(COLUMN(AH:AH)-4-$D753,32))+4))</f>
        <v>1</v>
      </c>
      <c r="AI753" s="23" t="str" cm="1">
        <f t="array" aca="1" ref="AI753" ca="1">INDIRECT(ADDRESS((ROW(753:753)-2),IF(MOD(COLUMN(AI:AI)-4-$D753,32)=0,32,MOD(COLUMN(AI:AI)-4-$D753,32))+4))</f>
        <v>0</v>
      </c>
      <c r="AJ753" s="23" t="str" cm="1">
        <f t="array" aca="1" ref="AJ753" ca="1">INDIRECT(ADDRESS((ROW(753:753)-2),IF(MOD(COLUMN(AJ:AJ)-4-$D753,32)=0,32,MOD(COLUMN(AJ:AJ)-4-$D753,32))+4))</f>
        <v>0</v>
      </c>
      <c r="AK753" t="str">
        <f ca="1">_xlfn.CONCAT(E753,F753,G753,H753,I753,J753,K753,L753)</f>
        <v>11100000</v>
      </c>
      <c r="AL753" t="str">
        <f ca="1">_xlfn.CONCAT(M753,N753,O753,P753,Q753,R753,S753,T753)</f>
        <v>00100011</v>
      </c>
      <c r="AM753" t="str">
        <f ca="1">_xlfn.CONCAT(U753,V753,W753,X753,Y753,Z753,AA753,AB753)</f>
        <v>10110110</v>
      </c>
      <c r="AN753" t="str">
        <f ca="1">_xlfn.CONCAT(AC753,AD753,AE753,AF753,AG753,AH753,AI753,AJ753)</f>
        <v>10001100</v>
      </c>
      <c r="AO753">
        <f ca="1">BIN2DEC(AK753)</f>
        <v>224</v>
      </c>
      <c r="AP753">
        <f t="shared" ca="1" si="636"/>
        <v>35</v>
      </c>
      <c r="AQ753">
        <f t="shared" ca="1" si="637"/>
        <v>182</v>
      </c>
      <c r="AR753">
        <f t="shared" ca="1" si="638"/>
        <v>140</v>
      </c>
      <c r="AS753">
        <f ca="1">(AO753*2^24)+(AP753*2^16)+(AQ753*2^8)+AR753</f>
        <v>3760436876</v>
      </c>
      <c r="AT753">
        <f>2^32</f>
        <v>4294967296</v>
      </c>
      <c r="AU753">
        <f ca="1">AT753-AS753</f>
        <v>534530420</v>
      </c>
    </row>
    <row r="754" spans="1:47" x14ac:dyDescent="0.35">
      <c r="C754" t="s">
        <v>84</v>
      </c>
      <c r="D754" s="27">
        <v>3</v>
      </c>
      <c r="E754" s="20" cm="1">
        <f t="array" aca="1" ref="E754" ca="1">IF(COLUMN(E:E)-4&gt;$D754,INDIRECT(ADDRESS((ROW(754:754)-3),COLUMN(E:E)-4-$D754+4)),0)</f>
        <v>0</v>
      </c>
      <c r="F754" s="20" cm="1">
        <f t="array" aca="1" ref="F754" ca="1">IF(COLUMN(F:F)-4&gt;$D754,INDIRECT(ADDRESS((ROW(754:754)-3),COLUMN(F:F)-4-$D754+4)),0)</f>
        <v>0</v>
      </c>
      <c r="G754" s="20" cm="1">
        <f t="array" aca="1" ref="G754" ca="1">IF(COLUMN(G:G)-4&gt;$D754,INDIRECT(ADDRESS((ROW(754:754)-3),COLUMN(G:G)-4-$D754+4)),0)</f>
        <v>0</v>
      </c>
      <c r="H754" s="20" t="str" cm="1">
        <f t="array" aca="1" ref="H754" ca="1">IF(COLUMN(H:H)-4&gt;$D754,INDIRECT(ADDRESS((ROW(754:754)-3),COLUMN(H:H)-4-$D754+4)),0)</f>
        <v>1</v>
      </c>
      <c r="I754" s="21" t="str" cm="1">
        <f t="array" aca="1" ref="I754" ca="1">IF(COLUMN(I:I)-4&gt;$D754,INDIRECT(ADDRESS((ROW(754:754)-3),COLUMN(I:I)-4-$D754+4)),0)</f>
        <v>1</v>
      </c>
      <c r="J754" s="21" t="str" cm="1">
        <f t="array" aca="1" ref="J754" ca="1">IF(COLUMN(J:J)-4&gt;$D754,INDIRECT(ADDRESS((ROW(754:754)-3),COLUMN(J:J)-4-$D754+4)),0)</f>
        <v>0</v>
      </c>
      <c r="K754" s="21" t="str" cm="1">
        <f t="array" aca="1" ref="K754" ca="1">IF(COLUMN(K:K)-4&gt;$D754,INDIRECT(ADDRESS((ROW(754:754)-3),COLUMN(K:K)-4-$D754+4)),0)</f>
        <v>1</v>
      </c>
      <c r="L754" s="21" t="str" cm="1">
        <f t="array" aca="1" ref="L754" ca="1">IF(COLUMN(L:L)-4&gt;$D754,INDIRECT(ADDRESS((ROW(754:754)-3),COLUMN(L:L)-4-$D754+4)),0)</f>
        <v>1</v>
      </c>
      <c r="M754" s="22" t="str" cm="1">
        <f t="array" aca="1" ref="M754" ca="1">IF(COLUMN(M:M)-4&gt;$D754,INDIRECT(ADDRESS((ROW(754:754)-3),COLUMN(M:M)-4-$D754+4)),0)</f>
        <v>0</v>
      </c>
      <c r="N754" s="22" t="str" cm="1">
        <f t="array" aca="1" ref="N754" ca="1">IF(COLUMN(N:N)-4&gt;$D754,INDIRECT(ADDRESS((ROW(754:754)-3),COLUMN(N:N)-4-$D754+4)),0)</f>
        <v>1</v>
      </c>
      <c r="O754" s="22" t="str" cm="1">
        <f t="array" aca="1" ref="O754" ca="1">IF(COLUMN(O:O)-4&gt;$D754,INDIRECT(ADDRESS((ROW(754:754)-3),COLUMN(O:O)-4-$D754+4)),0)</f>
        <v>0</v>
      </c>
      <c r="P754" s="22" t="str" cm="1">
        <f t="array" aca="1" ref="P754" ca="1">IF(COLUMN(P:P)-4&gt;$D754,INDIRECT(ADDRESS((ROW(754:754)-3),COLUMN(P:P)-4-$D754+4)),0)</f>
        <v>0</v>
      </c>
      <c r="Q754" s="23" t="str" cm="1">
        <f t="array" aca="1" ref="Q754" ca="1">IF(COLUMN(Q:Q)-4&gt;$D754,INDIRECT(ADDRESS((ROW(754:754)-3),COLUMN(Q:Q)-4-$D754+4)),0)</f>
        <v>0</v>
      </c>
      <c r="R754" s="23" t="str" cm="1">
        <f t="array" aca="1" ref="R754" ca="1">IF(COLUMN(R:R)-4&gt;$D754,INDIRECT(ADDRESS((ROW(754:754)-3),COLUMN(R:R)-4-$D754+4)),0)</f>
        <v>1</v>
      </c>
      <c r="S754" s="23" t="str" cm="1">
        <f t="array" aca="1" ref="S754" ca="1">IF(COLUMN(S:S)-4&gt;$D754,INDIRECT(ADDRESS((ROW(754:754)-3),COLUMN(S:S)-4-$D754+4)),0)</f>
        <v>1</v>
      </c>
      <c r="T754" s="23" t="str" cm="1">
        <f t="array" aca="1" ref="T754" ca="1">IF(COLUMN(T:T)-4&gt;$D754,INDIRECT(ADDRESS((ROW(754:754)-3),COLUMN(T:T)-4-$D754+4)),0)</f>
        <v>0</v>
      </c>
      <c r="U754" s="20" t="str" cm="1">
        <f t="array" aca="1" ref="U754" ca="1">IF(COLUMN(U:U)-4&gt;$D754,INDIRECT(ADDRESS((ROW(754:754)-3),COLUMN(U:U)-4-$D754+4)),0)</f>
        <v>0</v>
      </c>
      <c r="V754" s="20" t="str" cm="1">
        <f t="array" aca="1" ref="V754" ca="1">IF(COLUMN(V:V)-4&gt;$D754,INDIRECT(ADDRESS((ROW(754:754)-3),COLUMN(V:V)-4-$D754+4)),0)</f>
        <v>1</v>
      </c>
      <c r="W754" s="20" t="str" cm="1">
        <f t="array" aca="1" ref="W754" ca="1">IF(COLUMN(W:W)-4&gt;$D754,INDIRECT(ADDRESS((ROW(754:754)-3),COLUMN(W:W)-4-$D754+4)),0)</f>
        <v>1</v>
      </c>
      <c r="X754" s="20" t="str" cm="1">
        <f t="array" aca="1" ref="X754" ca="1">IF(COLUMN(X:X)-4&gt;$D754,INDIRECT(ADDRESS((ROW(754:754)-3),COLUMN(X:X)-4-$D754+4)),0)</f>
        <v>1</v>
      </c>
      <c r="Y754" s="21" t="str" cm="1">
        <f t="array" aca="1" ref="Y754" ca="1">IF(COLUMN(Y:Y)-4&gt;$D754,INDIRECT(ADDRESS((ROW(754:754)-3),COLUMN(Y:Y)-4-$D754+4)),0)</f>
        <v>0</v>
      </c>
      <c r="Z754" s="21" t="str" cm="1">
        <f t="array" aca="1" ref="Z754" ca="1">IF(COLUMN(Z:Z)-4&gt;$D754,INDIRECT(ADDRESS((ROW(754:754)-3),COLUMN(Z:Z)-4-$D754+4)),0)</f>
        <v>0</v>
      </c>
      <c r="AA754" s="21" t="str" cm="1">
        <f t="array" aca="1" ref="AA754" ca="1">IF(COLUMN(AA:AA)-4&gt;$D754,INDIRECT(ADDRESS((ROW(754:754)-3),COLUMN(AA:AA)-4-$D754+4)),0)</f>
        <v>0</v>
      </c>
      <c r="AB754" s="21" t="str" cm="1">
        <f t="array" aca="1" ref="AB754" ca="1">IF(COLUMN(AB:AB)-4&gt;$D754,INDIRECT(ADDRESS((ROW(754:754)-3),COLUMN(AB:AB)-4-$D754+4)),0)</f>
        <v>0</v>
      </c>
      <c r="AC754" s="22" t="str" cm="1">
        <f t="array" aca="1" ref="AC754" ca="1">IF(COLUMN(AC:AC)-4&gt;$D754,INDIRECT(ADDRESS((ROW(754:754)-3),COLUMN(AC:AC)-4-$D754+4)),0)</f>
        <v>0</v>
      </c>
      <c r="AD754" s="22" t="str" cm="1">
        <f t="array" aca="1" ref="AD754" ca="1">IF(COLUMN(AD:AD)-4&gt;$D754,INDIRECT(ADDRESS((ROW(754:754)-3),COLUMN(AD:AD)-4-$D754+4)),0)</f>
        <v>0</v>
      </c>
      <c r="AE754" s="22" t="str" cm="1">
        <f t="array" aca="1" ref="AE754" ca="1">IF(COLUMN(AE:AE)-4&gt;$D754,INDIRECT(ADDRESS((ROW(754:754)-3),COLUMN(AE:AE)-4-$D754+4)),0)</f>
        <v>0</v>
      </c>
      <c r="AF754" s="22" t="str" cm="1">
        <f t="array" aca="1" ref="AF754" ca="1">IF(COLUMN(AF:AF)-4&gt;$D754,INDIRECT(ADDRESS((ROW(754:754)-3),COLUMN(AF:AF)-4-$D754+4)),0)</f>
        <v>1</v>
      </c>
      <c r="AG754" s="23" t="str" cm="1">
        <f t="array" aca="1" ref="AG754" ca="1">IF(COLUMN(AG:AG)-4&gt;$D754,INDIRECT(ADDRESS((ROW(754:754)-3),COLUMN(AG:AG)-4-$D754+4)),0)</f>
        <v>0</v>
      </c>
      <c r="AH754" s="23" t="str" cm="1">
        <f t="array" aca="1" ref="AH754" ca="1">IF(COLUMN(AH:AH)-4&gt;$D754,INDIRECT(ADDRESS((ROW(754:754)-3),COLUMN(AH:AH)-4-$D754+4)),0)</f>
        <v>0</v>
      </c>
      <c r="AI754" s="23" t="str" cm="1">
        <f t="array" aca="1" ref="AI754" ca="1">IF(COLUMN(AI:AI)-4&gt;$D754,INDIRECT(ADDRESS((ROW(754:754)-3),COLUMN(AI:AI)-4-$D754+4)),0)</f>
        <v>0</v>
      </c>
      <c r="AJ754" s="23" t="str" cm="1">
        <f t="array" aca="1" ref="AJ754" ca="1">IF(COLUMN(AJ:AJ)-4&gt;$D754,INDIRECT(ADDRESS((ROW(754:754)-3),COLUMN(AJ:AJ)-4-$D754+4)),0)</f>
        <v>1</v>
      </c>
      <c r="AK754" t="str">
        <f ca="1">_xlfn.CONCAT(E754,F754,G754,H754,I754,J754,K754,L754)</f>
        <v>00011011</v>
      </c>
      <c r="AL754" t="str">
        <f ca="1">_xlfn.CONCAT(M754,N754,O754,P754,Q754,R754,S754,T754)</f>
        <v>01000110</v>
      </c>
      <c r="AM754" t="str">
        <f ca="1">_xlfn.CONCAT(U754,V754,W754,X754,Y754,Z754,AA754,AB754)</f>
        <v>01110000</v>
      </c>
      <c r="AN754" t="str">
        <f ca="1">_xlfn.CONCAT(AC754,AD754,AE754,AF754,AG754,AH754,AI754,AJ754)</f>
        <v>00010001</v>
      </c>
      <c r="AO754">
        <f ca="1">BIN2DEC(AK754)</f>
        <v>27</v>
      </c>
      <c r="AP754">
        <f t="shared" ca="1" si="636"/>
        <v>70</v>
      </c>
      <c r="AQ754">
        <f t="shared" ca="1" si="637"/>
        <v>112</v>
      </c>
      <c r="AR754">
        <f t="shared" ca="1" si="638"/>
        <v>17</v>
      </c>
      <c r="AS754">
        <f ca="1">(AO754*2^24)+(AP754*2^16)+(AQ754*2^8)+AR754</f>
        <v>457601041</v>
      </c>
    </row>
    <row r="755" spans="1:47" x14ac:dyDescent="0.35">
      <c r="C755" t="s">
        <v>85</v>
      </c>
      <c r="E755" s="4">
        <f ca="1">_xlfn.BITXOR(E752,E753)</f>
        <v>1</v>
      </c>
      <c r="F755" s="4">
        <f t="shared" ref="F755:AJ755" ca="1" si="639">_xlfn.BITXOR(F752,F753)</f>
        <v>1</v>
      </c>
      <c r="G755" s="4">
        <f t="shared" ca="1" si="639"/>
        <v>1</v>
      </c>
      <c r="H755" s="4">
        <f t="shared" ca="1" si="639"/>
        <v>1</v>
      </c>
      <c r="I755" s="4">
        <f t="shared" ca="1" si="639"/>
        <v>1</v>
      </c>
      <c r="J755" s="4">
        <f t="shared" ca="1" si="639"/>
        <v>1</v>
      </c>
      <c r="K755" s="4">
        <f t="shared" ca="1" si="639"/>
        <v>0</v>
      </c>
      <c r="L755" s="4">
        <f t="shared" ca="1" si="639"/>
        <v>1</v>
      </c>
      <c r="M755" s="4">
        <f t="shared" ca="1" si="639"/>
        <v>1</v>
      </c>
      <c r="N755" s="4">
        <f t="shared" ca="1" si="639"/>
        <v>0</v>
      </c>
      <c r="O755" s="4">
        <f t="shared" ca="1" si="639"/>
        <v>0</v>
      </c>
      <c r="P755" s="4">
        <f t="shared" ca="1" si="639"/>
        <v>1</v>
      </c>
      <c r="Q755" s="4">
        <f t="shared" ca="1" si="639"/>
        <v>0</v>
      </c>
      <c r="R755" s="4">
        <f t="shared" ca="1" si="639"/>
        <v>1</v>
      </c>
      <c r="S755" s="4">
        <f t="shared" ca="1" si="639"/>
        <v>1</v>
      </c>
      <c r="T755" s="4">
        <f t="shared" ca="1" si="639"/>
        <v>1</v>
      </c>
      <c r="U755" s="4">
        <f t="shared" ca="1" si="639"/>
        <v>1</v>
      </c>
      <c r="V755" s="4">
        <f t="shared" ca="1" si="639"/>
        <v>1</v>
      </c>
      <c r="W755" s="4">
        <f t="shared" ca="1" si="639"/>
        <v>0</v>
      </c>
      <c r="X755" s="4">
        <f t="shared" ca="1" si="639"/>
        <v>1</v>
      </c>
      <c r="Y755" s="4">
        <f t="shared" ca="1" si="639"/>
        <v>0</v>
      </c>
      <c r="Z755" s="4">
        <f t="shared" ca="1" si="639"/>
        <v>0</v>
      </c>
      <c r="AA755" s="4">
        <f t="shared" ca="1" si="639"/>
        <v>0</v>
      </c>
      <c r="AB755" s="4">
        <f t="shared" ca="1" si="639"/>
        <v>1</v>
      </c>
      <c r="AC755" s="4">
        <f t="shared" ca="1" si="639"/>
        <v>1</v>
      </c>
      <c r="AD755" s="4">
        <f t="shared" ca="1" si="639"/>
        <v>0</v>
      </c>
      <c r="AE755" s="4">
        <f t="shared" ca="1" si="639"/>
        <v>0</v>
      </c>
      <c r="AF755" s="4">
        <f t="shared" ca="1" si="639"/>
        <v>0</v>
      </c>
      <c r="AG755" s="4">
        <f t="shared" ca="1" si="639"/>
        <v>1</v>
      </c>
      <c r="AH755" s="4">
        <f t="shared" ca="1" si="639"/>
        <v>1</v>
      </c>
      <c r="AI755" s="4">
        <f t="shared" ca="1" si="639"/>
        <v>0</v>
      </c>
      <c r="AJ755" s="4">
        <f t="shared" ca="1" si="639"/>
        <v>1</v>
      </c>
    </row>
    <row r="756" spans="1:47" x14ac:dyDescent="0.35">
      <c r="B756" s="18">
        <f ca="1">AS756</f>
        <v>3872498076</v>
      </c>
      <c r="C756" s="17"/>
      <c r="E756" s="24">
        <f ca="1">_xlfn.BITXOR(E754,E755)</f>
        <v>1</v>
      </c>
      <c r="F756" s="24">
        <f t="shared" ref="F756:AJ756" ca="1" si="640">_xlfn.BITXOR(F754,F755)</f>
        <v>1</v>
      </c>
      <c r="G756" s="24">
        <f t="shared" ca="1" si="640"/>
        <v>1</v>
      </c>
      <c r="H756" s="24">
        <f t="shared" ca="1" si="640"/>
        <v>0</v>
      </c>
      <c r="I756" s="24">
        <f t="shared" ca="1" si="640"/>
        <v>0</v>
      </c>
      <c r="J756" s="24">
        <f t="shared" ca="1" si="640"/>
        <v>1</v>
      </c>
      <c r="K756" s="24">
        <f t="shared" ca="1" si="640"/>
        <v>1</v>
      </c>
      <c r="L756" s="24">
        <f t="shared" ca="1" si="640"/>
        <v>0</v>
      </c>
      <c r="M756" s="24">
        <f t="shared" ca="1" si="640"/>
        <v>1</v>
      </c>
      <c r="N756" s="24">
        <f t="shared" ca="1" si="640"/>
        <v>1</v>
      </c>
      <c r="O756" s="24">
        <f t="shared" ca="1" si="640"/>
        <v>0</v>
      </c>
      <c r="P756" s="24">
        <f t="shared" ca="1" si="640"/>
        <v>1</v>
      </c>
      <c r="Q756" s="24">
        <f t="shared" ca="1" si="640"/>
        <v>0</v>
      </c>
      <c r="R756" s="24">
        <f t="shared" ca="1" si="640"/>
        <v>0</v>
      </c>
      <c r="S756" s="24">
        <f t="shared" ca="1" si="640"/>
        <v>0</v>
      </c>
      <c r="T756" s="24">
        <f t="shared" ca="1" si="640"/>
        <v>1</v>
      </c>
      <c r="U756" s="24">
        <f t="shared" ca="1" si="640"/>
        <v>1</v>
      </c>
      <c r="V756" s="24">
        <f t="shared" ca="1" si="640"/>
        <v>0</v>
      </c>
      <c r="W756" s="24">
        <f t="shared" ca="1" si="640"/>
        <v>1</v>
      </c>
      <c r="X756" s="24">
        <f t="shared" ca="1" si="640"/>
        <v>0</v>
      </c>
      <c r="Y756" s="24">
        <f t="shared" ca="1" si="640"/>
        <v>0</v>
      </c>
      <c r="Z756" s="24">
        <f t="shared" ca="1" si="640"/>
        <v>0</v>
      </c>
      <c r="AA756" s="24">
        <f t="shared" ca="1" si="640"/>
        <v>0</v>
      </c>
      <c r="AB756" s="24">
        <f t="shared" ca="1" si="640"/>
        <v>1</v>
      </c>
      <c r="AC756" s="24">
        <f t="shared" ca="1" si="640"/>
        <v>1</v>
      </c>
      <c r="AD756" s="24">
        <f t="shared" ca="1" si="640"/>
        <v>0</v>
      </c>
      <c r="AE756" s="24">
        <f t="shared" ca="1" si="640"/>
        <v>0</v>
      </c>
      <c r="AF756" s="24">
        <f t="shared" ca="1" si="640"/>
        <v>1</v>
      </c>
      <c r="AG756" s="24">
        <f t="shared" ca="1" si="640"/>
        <v>1</v>
      </c>
      <c r="AH756" s="24">
        <f t="shared" ca="1" si="640"/>
        <v>1</v>
      </c>
      <c r="AI756" s="24">
        <f t="shared" ca="1" si="640"/>
        <v>0</v>
      </c>
      <c r="AJ756" s="24">
        <f t="shared" ca="1" si="640"/>
        <v>0</v>
      </c>
      <c r="AK756" t="str">
        <f ca="1">_xlfn.CONCAT(E756,F756,G756,H756,I756,J756,K756,L756)</f>
        <v>11100110</v>
      </c>
      <c r="AL756" t="str">
        <f ca="1">_xlfn.CONCAT(M756,N756,O756,P756,Q756,R756,S756,T756)</f>
        <v>11010001</v>
      </c>
      <c r="AM756" t="str">
        <f ca="1">_xlfn.CONCAT(U756,V756,W756,X756,Y756,Z756,AA756,AB756)</f>
        <v>10100001</v>
      </c>
      <c r="AN756" t="str">
        <f ca="1">_xlfn.CONCAT(AC756,AD756,AE756,AF756,AG756,AH756,AI756,AJ756)</f>
        <v>10011100</v>
      </c>
      <c r="AO756">
        <f ca="1">BIN2DEC(AK756)</f>
        <v>230</v>
      </c>
      <c r="AP756">
        <f t="shared" ref="AP756" ca="1" si="641">BIN2DEC(AL756)</f>
        <v>209</v>
      </c>
      <c r="AQ756">
        <f t="shared" ref="AQ756" ca="1" si="642">BIN2DEC(AM756)</f>
        <v>161</v>
      </c>
      <c r="AR756">
        <f t="shared" ref="AR756" ca="1" si="643">BIN2DEC(AN756)</f>
        <v>156</v>
      </c>
      <c r="AS756">
        <f ca="1">(AO756*2^24)+(AP756*2^16)+(AQ756*2^8)+AR756</f>
        <v>3872498076</v>
      </c>
    </row>
    <row r="757" spans="1:47" x14ac:dyDescent="0.35">
      <c r="C757" s="2"/>
    </row>
    <row r="758" spans="1:47" x14ac:dyDescent="0.35">
      <c r="A758" t="s">
        <v>80</v>
      </c>
      <c r="B758" s="18">
        <f ca="1">Home!B52</f>
        <v>2076251729</v>
      </c>
      <c r="C758" s="2"/>
    </row>
    <row r="759" spans="1:47" ht="15" thickBot="1" x14ac:dyDescent="0.4">
      <c r="C759" s="1"/>
    </row>
    <row r="760" spans="1:47" ht="15" thickBot="1" x14ac:dyDescent="0.4">
      <c r="A760" t="s">
        <v>82</v>
      </c>
      <c r="B760" s="28">
        <f ca="1">Home!B43</f>
        <v>1017875044</v>
      </c>
      <c r="C760" s="19">
        <f ca="1">MOD(B749+B756+B758+B760,2^32)</f>
        <v>1838403680</v>
      </c>
    </row>
    <row r="762" spans="1:47" x14ac:dyDescent="0.35">
      <c r="A762" s="16" t="s">
        <v>134</v>
      </c>
    </row>
    <row r="763" spans="1:47" x14ac:dyDescent="0.35">
      <c r="A763" t="s">
        <v>79</v>
      </c>
      <c r="B763" s="25">
        <f ca="1">Home!B58</f>
        <v>3580995505</v>
      </c>
      <c r="C763" t="str">
        <f ca="1">DEC2HEX(B763,8)</f>
        <v>D571A7B1</v>
      </c>
      <c r="E763" s="20" t="str">
        <f ca="1">MID(HEX2BIN(MID(C763,1,1),4),1,1)</f>
        <v>1</v>
      </c>
      <c r="F763" s="20" t="str">
        <f ca="1">MID(HEX2BIN(MID(C763,1,1),4),2,1)</f>
        <v>1</v>
      </c>
      <c r="G763" s="20" t="str">
        <f ca="1">MID(HEX2BIN(MID(C763,1,1),4),3,1)</f>
        <v>0</v>
      </c>
      <c r="H763" s="20" t="str">
        <f ca="1">MID(HEX2BIN(MID(C763,1,1),4),4,1)</f>
        <v>1</v>
      </c>
      <c r="I763" s="21" t="str">
        <f ca="1">MID(HEX2BIN(MID(C763,2,1),4),1,1)</f>
        <v>0</v>
      </c>
      <c r="J763" s="21" t="str">
        <f ca="1">MID(HEX2BIN(MID(C763,2,1),4),2,1)</f>
        <v>1</v>
      </c>
      <c r="K763" s="21" t="str">
        <f ca="1">MID(HEX2BIN(MID(C763,2,1),4),3,1)</f>
        <v>0</v>
      </c>
      <c r="L763" s="21" t="str">
        <f ca="1">MID(HEX2BIN(MID(C763,2,1),4),4,1)</f>
        <v>1</v>
      </c>
      <c r="M763" s="22" t="str">
        <f ca="1">MID(HEX2BIN(MID(C763,3,1),4),1,1)</f>
        <v>0</v>
      </c>
      <c r="N763" s="22" t="str">
        <f ca="1">MID(HEX2BIN(MID(C763,3,1),4),2,1)</f>
        <v>1</v>
      </c>
      <c r="O763" s="22" t="str">
        <f ca="1">MID(HEX2BIN(MID(C763,3,1),4),3,1)</f>
        <v>1</v>
      </c>
      <c r="P763" s="22" t="str">
        <f ca="1">MID(HEX2BIN(MID(C763,3,1),4),4,1)</f>
        <v>1</v>
      </c>
      <c r="Q763" s="23" t="str">
        <f ca="1">MID(HEX2BIN(MID(C763,4,1),4),1,1)</f>
        <v>0</v>
      </c>
      <c r="R763" s="23" t="str">
        <f ca="1">MID(HEX2BIN(MID(C763,4,1),4),2,1)</f>
        <v>0</v>
      </c>
      <c r="S763" s="23" t="str">
        <f ca="1">MID(HEX2BIN(MID(C763,4,1),4),3,1)</f>
        <v>0</v>
      </c>
      <c r="T763" s="23" t="str">
        <f ca="1">MID(HEX2BIN(MID(C763,4,1),4),4,1)</f>
        <v>1</v>
      </c>
      <c r="U763" s="20" t="str">
        <f ca="1">MID(HEX2BIN(MID(C763,5,1),4),1,1)</f>
        <v>1</v>
      </c>
      <c r="V763" s="20" t="str">
        <f ca="1">MID(HEX2BIN(MID(C763,5,1),4),2,1)</f>
        <v>0</v>
      </c>
      <c r="W763" s="20" t="str">
        <f ca="1">MID(HEX2BIN(MID(C763,5,1),4),3,1)</f>
        <v>1</v>
      </c>
      <c r="X763" s="20" t="str">
        <f ca="1">MID(HEX2BIN(MID(C763,5,1),4),4,1)</f>
        <v>0</v>
      </c>
      <c r="Y763" s="21" t="str">
        <f ca="1">MID(HEX2BIN(MID(C763,6,1),4),1,1)</f>
        <v>0</v>
      </c>
      <c r="Z763" s="21" t="str">
        <f ca="1">MID(HEX2BIN(MID(C763,6,1),4),2,1)</f>
        <v>1</v>
      </c>
      <c r="AA763" s="21" t="str">
        <f ca="1">MID(HEX2BIN(MID(C763,6,1),4),3,1)</f>
        <v>1</v>
      </c>
      <c r="AB763" s="21" t="str">
        <f ca="1">MID(HEX2BIN(MID(C763,6,1),4),4,1)</f>
        <v>1</v>
      </c>
      <c r="AC763" s="22" t="str">
        <f ca="1">MID(HEX2BIN(MID(C763,7,1),4),1,1)</f>
        <v>1</v>
      </c>
      <c r="AD763" s="22" t="str">
        <f ca="1">MID(HEX2BIN(MID(C763,7,1),4),2,1)</f>
        <v>0</v>
      </c>
      <c r="AE763" s="22" t="str">
        <f ca="1">MID(HEX2BIN(MID(C763,7,1),4),3,1)</f>
        <v>1</v>
      </c>
      <c r="AF763" s="22" t="str">
        <f ca="1">MID(HEX2BIN(MID(C763,7,1),4),4,1)</f>
        <v>1</v>
      </c>
      <c r="AG763" s="23" t="str">
        <f ca="1">MID(HEX2BIN(MID(C763,8,1),4),1,1)</f>
        <v>0</v>
      </c>
      <c r="AH763" s="23" t="str">
        <f ca="1">MID(HEX2BIN(MID(C763,8,1),4),2,1)</f>
        <v>0</v>
      </c>
      <c r="AI763" s="23" t="str">
        <f ca="1">MID(HEX2BIN(MID(C763,8,1),4),3,1)</f>
        <v>0</v>
      </c>
      <c r="AJ763" s="23" t="str">
        <f ca="1">MID(HEX2BIN(MID(C763,8,1),4),4,1)</f>
        <v>1</v>
      </c>
    </row>
    <row r="764" spans="1:47" x14ac:dyDescent="0.35">
      <c r="A764" s="9" t="s">
        <v>87</v>
      </c>
      <c r="C764" t="s">
        <v>2</v>
      </c>
      <c r="D764" s="27">
        <v>17</v>
      </c>
      <c r="E764" s="20" t="str" cm="1">
        <f t="array" aca="1" ref="E764" ca="1">INDIRECT(ADDRESS((ROW(764:764)-1),IF(MOD(COLUMN(E:E)-4-$D764,32)=0,32,MOD(COLUMN(E:E)-4-$D764,32))+4))</f>
        <v>1</v>
      </c>
      <c r="F764" s="20" t="str" cm="1">
        <f t="array" aca="1" ref="F764" ca="1">INDIRECT(ADDRESS((ROW(764:764)-1),IF(MOD(COLUMN(F:F)-4-$D764,32)=0,32,MOD(COLUMN(F:F)-4-$D764,32))+4))</f>
        <v>1</v>
      </c>
      <c r="G764" s="20" t="str" cm="1">
        <f t="array" aca="1" ref="G764" ca="1">INDIRECT(ADDRESS((ROW(764:764)-1),IF(MOD(COLUMN(G:G)-4-$D764,32)=0,32,MOD(COLUMN(G:G)-4-$D764,32))+4))</f>
        <v>0</v>
      </c>
      <c r="H764" s="20" t="str" cm="1">
        <f t="array" aca="1" ref="H764" ca="1">INDIRECT(ADDRESS((ROW(764:764)-1),IF(MOD(COLUMN(H:H)-4-$D764,32)=0,32,MOD(COLUMN(H:H)-4-$D764,32))+4))</f>
        <v>1</v>
      </c>
      <c r="I764" s="21" t="str" cm="1">
        <f t="array" aca="1" ref="I764" ca="1">INDIRECT(ADDRESS((ROW(764:764)-1),IF(MOD(COLUMN(I:I)-4-$D764,32)=0,32,MOD(COLUMN(I:I)-4-$D764,32))+4))</f>
        <v>0</v>
      </c>
      <c r="J764" s="21" t="str" cm="1">
        <f t="array" aca="1" ref="J764" ca="1">INDIRECT(ADDRESS((ROW(764:764)-1),IF(MOD(COLUMN(J:J)-4-$D764,32)=0,32,MOD(COLUMN(J:J)-4-$D764,32))+4))</f>
        <v>0</v>
      </c>
      <c r="K764" s="21" t="str" cm="1">
        <f t="array" aca="1" ref="K764" ca="1">INDIRECT(ADDRESS((ROW(764:764)-1),IF(MOD(COLUMN(K:K)-4-$D764,32)=0,32,MOD(COLUMN(K:K)-4-$D764,32))+4))</f>
        <v>1</v>
      </c>
      <c r="L764" s="21" t="str" cm="1">
        <f t="array" aca="1" ref="L764" ca="1">INDIRECT(ADDRESS((ROW(764:764)-1),IF(MOD(COLUMN(L:L)-4-$D764,32)=0,32,MOD(COLUMN(L:L)-4-$D764,32))+4))</f>
        <v>1</v>
      </c>
      <c r="M764" s="22" t="str" cm="1">
        <f t="array" aca="1" ref="M764" ca="1">INDIRECT(ADDRESS((ROW(764:764)-1),IF(MOD(COLUMN(M:M)-4-$D764,32)=0,32,MOD(COLUMN(M:M)-4-$D764,32))+4))</f>
        <v>1</v>
      </c>
      <c r="N764" s="22" t="str" cm="1">
        <f t="array" aca="1" ref="N764" ca="1">INDIRECT(ADDRESS((ROW(764:764)-1),IF(MOD(COLUMN(N:N)-4-$D764,32)=0,32,MOD(COLUMN(N:N)-4-$D764,32))+4))</f>
        <v>1</v>
      </c>
      <c r="O764" s="22" t="str" cm="1">
        <f t="array" aca="1" ref="O764" ca="1">INDIRECT(ADDRESS((ROW(764:764)-1),IF(MOD(COLUMN(O:O)-4-$D764,32)=0,32,MOD(COLUMN(O:O)-4-$D764,32))+4))</f>
        <v>0</v>
      </c>
      <c r="P764" s="22" t="str" cm="1">
        <f t="array" aca="1" ref="P764" ca="1">INDIRECT(ADDRESS((ROW(764:764)-1),IF(MOD(COLUMN(P:P)-4-$D764,32)=0,32,MOD(COLUMN(P:P)-4-$D764,32))+4))</f>
        <v>1</v>
      </c>
      <c r="Q764" s="23" t="str" cm="1">
        <f t="array" aca="1" ref="Q764" ca="1">INDIRECT(ADDRESS((ROW(764:764)-1),IF(MOD(COLUMN(Q:Q)-4-$D764,32)=0,32,MOD(COLUMN(Q:Q)-4-$D764,32))+4))</f>
        <v>1</v>
      </c>
      <c r="R764" s="23" t="str" cm="1">
        <f t="array" aca="1" ref="R764" ca="1">INDIRECT(ADDRESS((ROW(764:764)-1),IF(MOD(COLUMN(R:R)-4-$D764,32)=0,32,MOD(COLUMN(R:R)-4-$D764,32))+4))</f>
        <v>0</v>
      </c>
      <c r="S764" s="23" t="str" cm="1">
        <f t="array" aca="1" ref="S764" ca="1">INDIRECT(ADDRESS((ROW(764:764)-1),IF(MOD(COLUMN(S:S)-4-$D764,32)=0,32,MOD(COLUMN(S:S)-4-$D764,32))+4))</f>
        <v>0</v>
      </c>
      <c r="T764" s="23" t="str" cm="1">
        <f t="array" aca="1" ref="T764" ca="1">INDIRECT(ADDRESS((ROW(764:764)-1),IF(MOD(COLUMN(T:T)-4-$D764,32)=0,32,MOD(COLUMN(T:T)-4-$D764,32))+4))</f>
        <v>0</v>
      </c>
      <c r="U764" s="20" t="str" cm="1">
        <f t="array" aca="1" ref="U764" ca="1">INDIRECT(ADDRESS((ROW(764:764)-1),IF(MOD(COLUMN(U:U)-4-$D764,32)=0,32,MOD(COLUMN(U:U)-4-$D764,32))+4))</f>
        <v>1</v>
      </c>
      <c r="V764" s="20" t="str" cm="1">
        <f t="array" aca="1" ref="V764" ca="1">INDIRECT(ADDRESS((ROW(764:764)-1),IF(MOD(COLUMN(V:V)-4-$D764,32)=0,32,MOD(COLUMN(V:V)-4-$D764,32))+4))</f>
        <v>1</v>
      </c>
      <c r="W764" s="20" t="str" cm="1">
        <f t="array" aca="1" ref="W764" ca="1">INDIRECT(ADDRESS((ROW(764:764)-1),IF(MOD(COLUMN(W:W)-4-$D764,32)=0,32,MOD(COLUMN(W:W)-4-$D764,32))+4))</f>
        <v>1</v>
      </c>
      <c r="X764" s="20" t="str" cm="1">
        <f t="array" aca="1" ref="X764" ca="1">INDIRECT(ADDRESS((ROW(764:764)-1),IF(MOD(COLUMN(X:X)-4-$D764,32)=0,32,MOD(COLUMN(X:X)-4-$D764,32))+4))</f>
        <v>0</v>
      </c>
      <c r="Y764" s="21" t="str" cm="1">
        <f t="array" aca="1" ref="Y764" ca="1">INDIRECT(ADDRESS((ROW(764:764)-1),IF(MOD(COLUMN(Y:Y)-4-$D764,32)=0,32,MOD(COLUMN(Y:Y)-4-$D764,32))+4))</f>
        <v>1</v>
      </c>
      <c r="Z764" s="21" t="str" cm="1">
        <f t="array" aca="1" ref="Z764" ca="1">INDIRECT(ADDRESS((ROW(764:764)-1),IF(MOD(COLUMN(Z:Z)-4-$D764,32)=0,32,MOD(COLUMN(Z:Z)-4-$D764,32))+4))</f>
        <v>0</v>
      </c>
      <c r="AA764" s="21" t="str" cm="1">
        <f t="array" aca="1" ref="AA764" ca="1">INDIRECT(ADDRESS((ROW(764:764)-1),IF(MOD(COLUMN(AA:AA)-4-$D764,32)=0,32,MOD(COLUMN(AA:AA)-4-$D764,32))+4))</f>
        <v>1</v>
      </c>
      <c r="AB764" s="21" t="str" cm="1">
        <f t="array" aca="1" ref="AB764" ca="1">INDIRECT(ADDRESS((ROW(764:764)-1),IF(MOD(COLUMN(AB:AB)-4-$D764,32)=0,32,MOD(COLUMN(AB:AB)-4-$D764,32))+4))</f>
        <v>0</v>
      </c>
      <c r="AC764" s="22" t="str" cm="1">
        <f t="array" aca="1" ref="AC764" ca="1">INDIRECT(ADDRESS((ROW(764:764)-1),IF(MOD(COLUMN(AC:AC)-4-$D764,32)=0,32,MOD(COLUMN(AC:AC)-4-$D764,32))+4))</f>
        <v>1</v>
      </c>
      <c r="AD764" s="22" t="str" cm="1">
        <f t="array" aca="1" ref="AD764" ca="1">INDIRECT(ADDRESS((ROW(764:764)-1),IF(MOD(COLUMN(AD:AD)-4-$D764,32)=0,32,MOD(COLUMN(AD:AD)-4-$D764,32))+4))</f>
        <v>0</v>
      </c>
      <c r="AE764" s="22" t="str" cm="1">
        <f t="array" aca="1" ref="AE764" ca="1">INDIRECT(ADDRESS((ROW(764:764)-1),IF(MOD(COLUMN(AE:AE)-4-$D764,32)=0,32,MOD(COLUMN(AE:AE)-4-$D764,32))+4))</f>
        <v>1</v>
      </c>
      <c r="AF764" s="22" t="str" cm="1">
        <f t="array" aca="1" ref="AF764" ca="1">INDIRECT(ADDRESS((ROW(764:764)-1),IF(MOD(COLUMN(AF:AF)-4-$D764,32)=0,32,MOD(COLUMN(AF:AF)-4-$D764,32))+4))</f>
        <v>1</v>
      </c>
      <c r="AG764" s="23" t="str" cm="1">
        <f t="array" aca="1" ref="AG764" ca="1">INDIRECT(ADDRESS((ROW(764:764)-1),IF(MOD(COLUMN(AG:AG)-4-$D764,32)=0,32,MOD(COLUMN(AG:AG)-4-$D764,32))+4))</f>
        <v>1</v>
      </c>
      <c r="AH764" s="23" t="str" cm="1">
        <f t="array" aca="1" ref="AH764" ca="1">INDIRECT(ADDRESS((ROW(764:764)-1),IF(MOD(COLUMN(AH:AH)-4-$D764,32)=0,32,MOD(COLUMN(AH:AH)-4-$D764,32))+4))</f>
        <v>0</v>
      </c>
      <c r="AI764" s="23" t="str" cm="1">
        <f t="array" aca="1" ref="AI764" ca="1">INDIRECT(ADDRESS((ROW(764:764)-1),IF(MOD(COLUMN(AI:AI)-4-$D764,32)=0,32,MOD(COLUMN(AI:AI)-4-$D764,32))+4))</f>
        <v>0</v>
      </c>
      <c r="AJ764" s="23" t="str" cm="1">
        <f t="array" aca="1" ref="AJ764" ca="1">INDIRECT(ADDRESS((ROW(764:764)-1),IF(MOD(COLUMN(AJ:AJ)-4-$D764,32)=0,32,MOD(COLUMN(AJ:AJ)-4-$D764,32))+4))</f>
        <v>0</v>
      </c>
      <c r="AK764" t="str">
        <f ca="1">_xlfn.CONCAT(E764,F764,G764,H764,I764,J764,K764,L764)</f>
        <v>11010011</v>
      </c>
      <c r="AL764" t="str">
        <f ca="1">_xlfn.CONCAT(M764,N764,O764,P764,Q764,R764,S764,T764)</f>
        <v>11011000</v>
      </c>
      <c r="AM764" t="str">
        <f ca="1">_xlfn.CONCAT(U764,V764,W764,X764,Y764,Z764,AA764,AB764)</f>
        <v>11101010</v>
      </c>
      <c r="AN764" t="str">
        <f ca="1">_xlfn.CONCAT(AC764,AD764,AE764,AF764,AG764,AH764,AI764,AJ764)</f>
        <v>10111000</v>
      </c>
      <c r="AO764">
        <f ca="1">BIN2DEC(AK764)</f>
        <v>211</v>
      </c>
      <c r="AP764">
        <f t="shared" ref="AP764:AP766" ca="1" si="644">BIN2DEC(AL764)</f>
        <v>216</v>
      </c>
      <c r="AQ764">
        <f t="shared" ref="AQ764:AQ766" ca="1" si="645">BIN2DEC(AM764)</f>
        <v>234</v>
      </c>
      <c r="AR764">
        <f t="shared" ref="AR764:AR766" ca="1" si="646">BIN2DEC(AN764)</f>
        <v>184</v>
      </c>
      <c r="AS764">
        <f ca="1">(AO764*2^24)+(AP764*2^16)+(AQ764*2^8)+AR764</f>
        <v>3554208440</v>
      </c>
      <c r="AT764">
        <f>2^32</f>
        <v>4294967296</v>
      </c>
      <c r="AU764">
        <f ca="1">AT764-AS764</f>
        <v>740758856</v>
      </c>
    </row>
    <row r="765" spans="1:47" x14ac:dyDescent="0.35">
      <c r="C765" t="s">
        <v>2</v>
      </c>
      <c r="D765" s="27">
        <v>19</v>
      </c>
      <c r="E765" s="20" t="str" cm="1">
        <f t="array" aca="1" ref="E765" ca="1">INDIRECT(ADDRESS((ROW(765:765)-2),IF(MOD(COLUMN(E:E)-4-$D765,32)=0,32,MOD(COLUMN(E:E)-4-$D765,32))+4))</f>
        <v>0</v>
      </c>
      <c r="F765" s="20" t="str" cm="1">
        <f t="array" aca="1" ref="F765" ca="1">INDIRECT(ADDRESS((ROW(765:765)-2),IF(MOD(COLUMN(F:F)-4-$D765,32)=0,32,MOD(COLUMN(F:F)-4-$D765,32))+4))</f>
        <v>0</v>
      </c>
      <c r="G765" s="20" t="str" cm="1">
        <f t="array" aca="1" ref="G765" ca="1">INDIRECT(ADDRESS((ROW(765:765)-2),IF(MOD(COLUMN(G:G)-4-$D765,32)=0,32,MOD(COLUMN(G:G)-4-$D765,32))+4))</f>
        <v>1</v>
      </c>
      <c r="H765" s="20" t="str" cm="1">
        <f t="array" aca="1" ref="H765" ca="1">INDIRECT(ADDRESS((ROW(765:765)-2),IF(MOD(COLUMN(H:H)-4-$D765,32)=0,32,MOD(COLUMN(H:H)-4-$D765,32))+4))</f>
        <v>1</v>
      </c>
      <c r="I765" s="21" t="str" cm="1">
        <f t="array" aca="1" ref="I765" ca="1">INDIRECT(ADDRESS((ROW(765:765)-2),IF(MOD(COLUMN(I:I)-4-$D765,32)=0,32,MOD(COLUMN(I:I)-4-$D765,32))+4))</f>
        <v>0</v>
      </c>
      <c r="J765" s="21" t="str" cm="1">
        <f t="array" aca="1" ref="J765" ca="1">INDIRECT(ADDRESS((ROW(765:765)-2),IF(MOD(COLUMN(J:J)-4-$D765,32)=0,32,MOD(COLUMN(J:J)-4-$D765,32))+4))</f>
        <v>1</v>
      </c>
      <c r="K765" s="21" t="str" cm="1">
        <f t="array" aca="1" ref="K765" ca="1">INDIRECT(ADDRESS((ROW(765:765)-2),IF(MOD(COLUMN(K:K)-4-$D765,32)=0,32,MOD(COLUMN(K:K)-4-$D765,32))+4))</f>
        <v>0</v>
      </c>
      <c r="L765" s="21" t="str" cm="1">
        <f t="array" aca="1" ref="L765" ca="1">INDIRECT(ADDRESS((ROW(765:765)-2),IF(MOD(COLUMN(L:L)-4-$D765,32)=0,32,MOD(COLUMN(L:L)-4-$D765,32))+4))</f>
        <v>0</v>
      </c>
      <c r="M765" s="22" t="str" cm="1">
        <f t="array" aca="1" ref="M765" ca="1">INDIRECT(ADDRESS((ROW(765:765)-2),IF(MOD(COLUMN(M:M)-4-$D765,32)=0,32,MOD(COLUMN(M:M)-4-$D765,32))+4))</f>
        <v>1</v>
      </c>
      <c r="N765" s="22" t="str" cm="1">
        <f t="array" aca="1" ref="N765" ca="1">INDIRECT(ADDRESS((ROW(765:765)-2),IF(MOD(COLUMN(N:N)-4-$D765,32)=0,32,MOD(COLUMN(N:N)-4-$D765,32))+4))</f>
        <v>1</v>
      </c>
      <c r="O765" s="22" t="str" cm="1">
        <f t="array" aca="1" ref="O765" ca="1">INDIRECT(ADDRESS((ROW(765:765)-2),IF(MOD(COLUMN(O:O)-4-$D765,32)=0,32,MOD(COLUMN(O:O)-4-$D765,32))+4))</f>
        <v>1</v>
      </c>
      <c r="P765" s="22" t="str" cm="1">
        <f t="array" aca="1" ref="P765" ca="1">INDIRECT(ADDRESS((ROW(765:765)-2),IF(MOD(COLUMN(P:P)-4-$D765,32)=0,32,MOD(COLUMN(P:P)-4-$D765,32))+4))</f>
        <v>1</v>
      </c>
      <c r="Q765" s="23" t="str" cm="1">
        <f t="array" aca="1" ref="Q765" ca="1">INDIRECT(ADDRESS((ROW(765:765)-2),IF(MOD(COLUMN(Q:Q)-4-$D765,32)=0,32,MOD(COLUMN(Q:Q)-4-$D765,32))+4))</f>
        <v>0</v>
      </c>
      <c r="R765" s="23" t="str" cm="1">
        <f t="array" aca="1" ref="R765" ca="1">INDIRECT(ADDRESS((ROW(765:765)-2),IF(MOD(COLUMN(R:R)-4-$D765,32)=0,32,MOD(COLUMN(R:R)-4-$D765,32))+4))</f>
        <v>1</v>
      </c>
      <c r="S765" s="23" t="str" cm="1">
        <f t="array" aca="1" ref="S765" ca="1">INDIRECT(ADDRESS((ROW(765:765)-2),IF(MOD(COLUMN(S:S)-4-$D765,32)=0,32,MOD(COLUMN(S:S)-4-$D765,32))+4))</f>
        <v>1</v>
      </c>
      <c r="T765" s="23" t="str" cm="1">
        <f t="array" aca="1" ref="T765" ca="1">INDIRECT(ADDRESS((ROW(765:765)-2),IF(MOD(COLUMN(T:T)-4-$D765,32)=0,32,MOD(COLUMN(T:T)-4-$D765,32))+4))</f>
        <v>0</v>
      </c>
      <c r="U765" s="20" t="str" cm="1">
        <f t="array" aca="1" ref="U765" ca="1">INDIRECT(ADDRESS((ROW(765:765)-2),IF(MOD(COLUMN(U:U)-4-$D765,32)=0,32,MOD(COLUMN(U:U)-4-$D765,32))+4))</f>
        <v>0</v>
      </c>
      <c r="V765" s="20" t="str" cm="1">
        <f t="array" aca="1" ref="V765" ca="1">INDIRECT(ADDRESS((ROW(765:765)-2),IF(MOD(COLUMN(V:V)-4-$D765,32)=0,32,MOD(COLUMN(V:V)-4-$D765,32))+4))</f>
        <v>0</v>
      </c>
      <c r="W765" s="20" t="str" cm="1">
        <f t="array" aca="1" ref="W765" ca="1">INDIRECT(ADDRESS((ROW(765:765)-2),IF(MOD(COLUMN(W:W)-4-$D765,32)=0,32,MOD(COLUMN(W:W)-4-$D765,32))+4))</f>
        <v>1</v>
      </c>
      <c r="X765" s="20" t="str" cm="1">
        <f t="array" aca="1" ref="X765" ca="1">INDIRECT(ADDRESS((ROW(765:765)-2),IF(MOD(COLUMN(X:X)-4-$D765,32)=0,32,MOD(COLUMN(X:X)-4-$D765,32))+4))</f>
        <v>1</v>
      </c>
      <c r="Y765" s="21" t="str" cm="1">
        <f t="array" aca="1" ref="Y765" ca="1">INDIRECT(ADDRESS((ROW(765:765)-2),IF(MOD(COLUMN(Y:Y)-4-$D765,32)=0,32,MOD(COLUMN(Y:Y)-4-$D765,32))+4))</f>
        <v>1</v>
      </c>
      <c r="Z765" s="21" t="str" cm="1">
        <f t="array" aca="1" ref="Z765" ca="1">INDIRECT(ADDRESS((ROW(765:765)-2),IF(MOD(COLUMN(Z:Z)-4-$D765,32)=0,32,MOD(COLUMN(Z:Z)-4-$D765,32))+4))</f>
        <v>0</v>
      </c>
      <c r="AA765" s="21" t="str" cm="1">
        <f t="array" aca="1" ref="AA765" ca="1">INDIRECT(ADDRESS((ROW(765:765)-2),IF(MOD(COLUMN(AA:AA)-4-$D765,32)=0,32,MOD(COLUMN(AA:AA)-4-$D765,32))+4))</f>
        <v>1</v>
      </c>
      <c r="AB765" s="21" t="str" cm="1">
        <f t="array" aca="1" ref="AB765" ca="1">INDIRECT(ADDRESS((ROW(765:765)-2),IF(MOD(COLUMN(AB:AB)-4-$D765,32)=0,32,MOD(COLUMN(AB:AB)-4-$D765,32))+4))</f>
        <v>0</v>
      </c>
      <c r="AC765" s="22" t="str" cm="1">
        <f t="array" aca="1" ref="AC765" ca="1">INDIRECT(ADDRESS((ROW(765:765)-2),IF(MOD(COLUMN(AC:AC)-4-$D765,32)=0,32,MOD(COLUMN(AC:AC)-4-$D765,32))+4))</f>
        <v>1</v>
      </c>
      <c r="AD765" s="22" t="str" cm="1">
        <f t="array" aca="1" ref="AD765" ca="1">INDIRECT(ADDRESS((ROW(765:765)-2),IF(MOD(COLUMN(AD:AD)-4-$D765,32)=0,32,MOD(COLUMN(AD:AD)-4-$D765,32))+4))</f>
        <v>0</v>
      </c>
      <c r="AE765" s="22" t="str" cm="1">
        <f t="array" aca="1" ref="AE765" ca="1">INDIRECT(ADDRESS((ROW(765:765)-2),IF(MOD(COLUMN(AE:AE)-4-$D765,32)=0,32,MOD(COLUMN(AE:AE)-4-$D765,32))+4))</f>
        <v>1</v>
      </c>
      <c r="AF765" s="22" t="str" cm="1">
        <f t="array" aca="1" ref="AF765" ca="1">INDIRECT(ADDRESS((ROW(765:765)-2),IF(MOD(COLUMN(AF:AF)-4-$D765,32)=0,32,MOD(COLUMN(AF:AF)-4-$D765,32))+4))</f>
        <v>0</v>
      </c>
      <c r="AG765" s="23" t="str" cm="1">
        <f t="array" aca="1" ref="AG765" ca="1">INDIRECT(ADDRESS((ROW(765:765)-2),IF(MOD(COLUMN(AG:AG)-4-$D765,32)=0,32,MOD(COLUMN(AG:AG)-4-$D765,32))+4))</f>
        <v>1</v>
      </c>
      <c r="AH765" s="23" t="str" cm="1">
        <f t="array" aca="1" ref="AH765" ca="1">INDIRECT(ADDRESS((ROW(765:765)-2),IF(MOD(COLUMN(AH:AH)-4-$D765,32)=0,32,MOD(COLUMN(AH:AH)-4-$D765,32))+4))</f>
        <v>1</v>
      </c>
      <c r="AI765" s="23" t="str" cm="1">
        <f t="array" aca="1" ref="AI765" ca="1">INDIRECT(ADDRESS((ROW(765:765)-2),IF(MOD(COLUMN(AI:AI)-4-$D765,32)=0,32,MOD(COLUMN(AI:AI)-4-$D765,32))+4))</f>
        <v>1</v>
      </c>
      <c r="AJ765" s="23" t="str" cm="1">
        <f t="array" aca="1" ref="AJ765" ca="1">INDIRECT(ADDRESS((ROW(765:765)-2),IF(MOD(COLUMN(AJ:AJ)-4-$D765,32)=0,32,MOD(COLUMN(AJ:AJ)-4-$D765,32))+4))</f>
        <v>0</v>
      </c>
      <c r="AK765" t="str">
        <f ca="1">_xlfn.CONCAT(E765,F765,G765,H765,I765,J765,K765,L765)</f>
        <v>00110100</v>
      </c>
      <c r="AL765" t="str">
        <f ca="1">_xlfn.CONCAT(M765,N765,O765,P765,Q765,R765,S765,T765)</f>
        <v>11110110</v>
      </c>
      <c r="AM765" t="str">
        <f ca="1">_xlfn.CONCAT(U765,V765,W765,X765,Y765,Z765,AA765,AB765)</f>
        <v>00111010</v>
      </c>
      <c r="AN765" t="str">
        <f ca="1">_xlfn.CONCAT(AC765,AD765,AE765,AF765,AG765,AH765,AI765,AJ765)</f>
        <v>10101110</v>
      </c>
      <c r="AO765">
        <f ca="1">BIN2DEC(AK765)</f>
        <v>52</v>
      </c>
      <c r="AP765">
        <f t="shared" ca="1" si="644"/>
        <v>246</v>
      </c>
      <c r="AQ765">
        <f t="shared" ca="1" si="645"/>
        <v>58</v>
      </c>
      <c r="AR765">
        <f t="shared" ca="1" si="646"/>
        <v>174</v>
      </c>
      <c r="AS765">
        <f ca="1">(AO765*2^24)+(AP765*2^16)+(AQ765*2^8)+AR765</f>
        <v>888552110</v>
      </c>
      <c r="AT765">
        <f>2^32</f>
        <v>4294967296</v>
      </c>
      <c r="AU765">
        <f ca="1">AT765-AS765</f>
        <v>3406415186</v>
      </c>
    </row>
    <row r="766" spans="1:47" x14ac:dyDescent="0.35">
      <c r="C766" t="s">
        <v>84</v>
      </c>
      <c r="D766" s="27">
        <v>10</v>
      </c>
      <c r="E766" s="20" cm="1">
        <f t="array" aca="1" ref="E766" ca="1">IF(COLUMN(E:E)-4&gt;$D766,INDIRECT(ADDRESS((ROW(766:766)-3),COLUMN(E:E)-4-$D766+4)),0)</f>
        <v>0</v>
      </c>
      <c r="F766" s="20" cm="1">
        <f t="array" aca="1" ref="F766" ca="1">IF(COLUMN(F:F)-4&gt;$D766,INDIRECT(ADDRESS((ROW(766:766)-3),COLUMN(F:F)-4-$D766+4)),0)</f>
        <v>0</v>
      </c>
      <c r="G766" s="20" cm="1">
        <f t="array" aca="1" ref="G766" ca="1">IF(COLUMN(G:G)-4&gt;$D766,INDIRECT(ADDRESS((ROW(766:766)-3),COLUMN(G:G)-4-$D766+4)),0)</f>
        <v>0</v>
      </c>
      <c r="H766" s="20" cm="1">
        <f t="array" aca="1" ref="H766" ca="1">IF(COLUMN(H:H)-4&gt;$D766,INDIRECT(ADDRESS((ROW(766:766)-3),COLUMN(H:H)-4-$D766+4)),0)</f>
        <v>0</v>
      </c>
      <c r="I766" s="21" cm="1">
        <f t="array" aca="1" ref="I766" ca="1">IF(COLUMN(I:I)-4&gt;$D766,INDIRECT(ADDRESS((ROW(766:766)-3),COLUMN(I:I)-4-$D766+4)),0)</f>
        <v>0</v>
      </c>
      <c r="J766" s="21" cm="1">
        <f t="array" aca="1" ref="J766" ca="1">IF(COLUMN(J:J)-4&gt;$D766,INDIRECT(ADDRESS((ROW(766:766)-3),COLUMN(J:J)-4-$D766+4)),0)</f>
        <v>0</v>
      </c>
      <c r="K766" s="21" cm="1">
        <f t="array" aca="1" ref="K766" ca="1">IF(COLUMN(K:K)-4&gt;$D766,INDIRECT(ADDRESS((ROW(766:766)-3),COLUMN(K:K)-4-$D766+4)),0)</f>
        <v>0</v>
      </c>
      <c r="L766" s="21" cm="1">
        <f t="array" aca="1" ref="L766" ca="1">IF(COLUMN(L:L)-4&gt;$D766,INDIRECT(ADDRESS((ROW(766:766)-3),COLUMN(L:L)-4-$D766+4)),0)</f>
        <v>0</v>
      </c>
      <c r="M766" s="22" cm="1">
        <f t="array" aca="1" ref="M766" ca="1">IF(COLUMN(M:M)-4&gt;$D766,INDIRECT(ADDRESS((ROW(766:766)-3),COLUMN(M:M)-4-$D766+4)),0)</f>
        <v>0</v>
      </c>
      <c r="N766" s="22" cm="1">
        <f t="array" aca="1" ref="N766" ca="1">IF(COLUMN(N:N)-4&gt;$D766,INDIRECT(ADDRESS((ROW(766:766)-3),COLUMN(N:N)-4-$D766+4)),0)</f>
        <v>0</v>
      </c>
      <c r="O766" s="22" t="str" cm="1">
        <f t="array" aca="1" ref="O766" ca="1">IF(COLUMN(O:O)-4&gt;$D766,INDIRECT(ADDRESS((ROW(766:766)-3),COLUMN(O:O)-4-$D766+4)),0)</f>
        <v>1</v>
      </c>
      <c r="P766" s="22" t="str" cm="1">
        <f t="array" aca="1" ref="P766" ca="1">IF(COLUMN(P:P)-4&gt;$D766,INDIRECT(ADDRESS((ROW(766:766)-3),COLUMN(P:P)-4-$D766+4)),0)</f>
        <v>1</v>
      </c>
      <c r="Q766" s="23" t="str" cm="1">
        <f t="array" aca="1" ref="Q766" ca="1">IF(COLUMN(Q:Q)-4&gt;$D766,INDIRECT(ADDRESS((ROW(766:766)-3),COLUMN(Q:Q)-4-$D766+4)),0)</f>
        <v>0</v>
      </c>
      <c r="R766" s="23" t="str" cm="1">
        <f t="array" aca="1" ref="R766" ca="1">IF(COLUMN(R:R)-4&gt;$D766,INDIRECT(ADDRESS((ROW(766:766)-3),COLUMN(R:R)-4-$D766+4)),0)</f>
        <v>1</v>
      </c>
      <c r="S766" s="23" t="str" cm="1">
        <f t="array" aca="1" ref="S766" ca="1">IF(COLUMN(S:S)-4&gt;$D766,INDIRECT(ADDRESS((ROW(766:766)-3),COLUMN(S:S)-4-$D766+4)),0)</f>
        <v>0</v>
      </c>
      <c r="T766" s="23" t="str" cm="1">
        <f t="array" aca="1" ref="T766" ca="1">IF(COLUMN(T:T)-4&gt;$D766,INDIRECT(ADDRESS((ROW(766:766)-3),COLUMN(T:T)-4-$D766+4)),0)</f>
        <v>1</v>
      </c>
      <c r="U766" s="20" t="str" cm="1">
        <f t="array" aca="1" ref="U766" ca="1">IF(COLUMN(U:U)-4&gt;$D766,INDIRECT(ADDRESS((ROW(766:766)-3),COLUMN(U:U)-4-$D766+4)),0)</f>
        <v>0</v>
      </c>
      <c r="V766" s="20" t="str" cm="1">
        <f t="array" aca="1" ref="V766" ca="1">IF(COLUMN(V:V)-4&gt;$D766,INDIRECT(ADDRESS((ROW(766:766)-3),COLUMN(V:V)-4-$D766+4)),0)</f>
        <v>1</v>
      </c>
      <c r="W766" s="20" t="str" cm="1">
        <f t="array" aca="1" ref="W766" ca="1">IF(COLUMN(W:W)-4&gt;$D766,INDIRECT(ADDRESS((ROW(766:766)-3),COLUMN(W:W)-4-$D766+4)),0)</f>
        <v>0</v>
      </c>
      <c r="X766" s="20" t="str" cm="1">
        <f t="array" aca="1" ref="X766" ca="1">IF(COLUMN(X:X)-4&gt;$D766,INDIRECT(ADDRESS((ROW(766:766)-3),COLUMN(X:X)-4-$D766+4)),0)</f>
        <v>1</v>
      </c>
      <c r="Y766" s="21" t="str" cm="1">
        <f t="array" aca="1" ref="Y766" ca="1">IF(COLUMN(Y:Y)-4&gt;$D766,INDIRECT(ADDRESS((ROW(766:766)-3),COLUMN(Y:Y)-4-$D766+4)),0)</f>
        <v>1</v>
      </c>
      <c r="Z766" s="21" t="str" cm="1">
        <f t="array" aca="1" ref="Z766" ca="1">IF(COLUMN(Z:Z)-4&gt;$D766,INDIRECT(ADDRESS((ROW(766:766)-3),COLUMN(Z:Z)-4-$D766+4)),0)</f>
        <v>1</v>
      </c>
      <c r="AA766" s="21" t="str" cm="1">
        <f t="array" aca="1" ref="AA766" ca="1">IF(COLUMN(AA:AA)-4&gt;$D766,INDIRECT(ADDRESS((ROW(766:766)-3),COLUMN(AA:AA)-4-$D766+4)),0)</f>
        <v>0</v>
      </c>
      <c r="AB766" s="21" t="str" cm="1">
        <f t="array" aca="1" ref="AB766" ca="1">IF(COLUMN(AB:AB)-4&gt;$D766,INDIRECT(ADDRESS((ROW(766:766)-3),COLUMN(AB:AB)-4-$D766+4)),0)</f>
        <v>0</v>
      </c>
      <c r="AC766" s="22" t="str" cm="1">
        <f t="array" aca="1" ref="AC766" ca="1">IF(COLUMN(AC:AC)-4&gt;$D766,INDIRECT(ADDRESS((ROW(766:766)-3),COLUMN(AC:AC)-4-$D766+4)),0)</f>
        <v>0</v>
      </c>
      <c r="AD766" s="22" t="str" cm="1">
        <f t="array" aca="1" ref="AD766" ca="1">IF(COLUMN(AD:AD)-4&gt;$D766,INDIRECT(ADDRESS((ROW(766:766)-3),COLUMN(AD:AD)-4-$D766+4)),0)</f>
        <v>1</v>
      </c>
      <c r="AE766" s="22" t="str" cm="1">
        <f t="array" aca="1" ref="AE766" ca="1">IF(COLUMN(AE:AE)-4&gt;$D766,INDIRECT(ADDRESS((ROW(766:766)-3),COLUMN(AE:AE)-4-$D766+4)),0)</f>
        <v>1</v>
      </c>
      <c r="AF766" s="22" t="str" cm="1">
        <f t="array" aca="1" ref="AF766" ca="1">IF(COLUMN(AF:AF)-4&gt;$D766,INDIRECT(ADDRESS((ROW(766:766)-3),COLUMN(AF:AF)-4-$D766+4)),0)</f>
        <v>0</v>
      </c>
      <c r="AG766" s="23" t="str" cm="1">
        <f t="array" aca="1" ref="AG766" ca="1">IF(COLUMN(AG:AG)-4&gt;$D766,INDIRECT(ADDRESS((ROW(766:766)-3),COLUMN(AG:AG)-4-$D766+4)),0)</f>
        <v>1</v>
      </c>
      <c r="AH766" s="23" t="str" cm="1">
        <f t="array" aca="1" ref="AH766" ca="1">IF(COLUMN(AH:AH)-4&gt;$D766,INDIRECT(ADDRESS((ROW(766:766)-3),COLUMN(AH:AH)-4-$D766+4)),0)</f>
        <v>0</v>
      </c>
      <c r="AI766" s="23" t="str" cm="1">
        <f t="array" aca="1" ref="AI766" ca="1">IF(COLUMN(AI:AI)-4&gt;$D766,INDIRECT(ADDRESS((ROW(766:766)-3),COLUMN(AI:AI)-4-$D766+4)),0)</f>
        <v>0</v>
      </c>
      <c r="AJ766" s="23" t="str" cm="1">
        <f t="array" aca="1" ref="AJ766" ca="1">IF(COLUMN(AJ:AJ)-4&gt;$D766,INDIRECT(ADDRESS((ROW(766:766)-3),COLUMN(AJ:AJ)-4-$D766+4)),0)</f>
        <v>1</v>
      </c>
      <c r="AK766" t="str">
        <f ca="1">_xlfn.CONCAT(E766,F766,G766,H766,I766,J766,K766,L766)</f>
        <v>00000000</v>
      </c>
      <c r="AL766" t="str">
        <f ca="1">_xlfn.CONCAT(M766,N766,O766,P766,Q766,R766,S766,T766)</f>
        <v>00110101</v>
      </c>
      <c r="AM766" t="str">
        <f ca="1">_xlfn.CONCAT(U766,V766,W766,X766,Y766,Z766,AA766,AB766)</f>
        <v>01011100</v>
      </c>
      <c r="AN766" t="str">
        <f ca="1">_xlfn.CONCAT(AC766,AD766,AE766,AF766,AG766,AH766,AI766,AJ766)</f>
        <v>01101001</v>
      </c>
      <c r="AO766">
        <f ca="1">BIN2DEC(AK766)</f>
        <v>0</v>
      </c>
      <c r="AP766">
        <f t="shared" ca="1" si="644"/>
        <v>53</v>
      </c>
      <c r="AQ766">
        <f t="shared" ca="1" si="645"/>
        <v>92</v>
      </c>
      <c r="AR766">
        <f t="shared" ca="1" si="646"/>
        <v>105</v>
      </c>
      <c r="AS766">
        <f ca="1">(AO766*2^24)+(AP766*2^16)+(AQ766*2^8)+AR766</f>
        <v>3497065</v>
      </c>
    </row>
    <row r="767" spans="1:47" x14ac:dyDescent="0.35">
      <c r="C767" t="s">
        <v>85</v>
      </c>
      <c r="E767" s="4">
        <f ca="1">_xlfn.BITXOR(E764,E765)</f>
        <v>1</v>
      </c>
      <c r="F767" s="4">
        <f t="shared" ref="F767:AJ767" ca="1" si="647">_xlfn.BITXOR(F764,F765)</f>
        <v>1</v>
      </c>
      <c r="G767" s="4">
        <f t="shared" ca="1" si="647"/>
        <v>1</v>
      </c>
      <c r="H767" s="4">
        <f t="shared" ca="1" si="647"/>
        <v>0</v>
      </c>
      <c r="I767" s="4">
        <f t="shared" ca="1" si="647"/>
        <v>0</v>
      </c>
      <c r="J767" s="4">
        <f t="shared" ca="1" si="647"/>
        <v>1</v>
      </c>
      <c r="K767" s="4">
        <f t="shared" ca="1" si="647"/>
        <v>1</v>
      </c>
      <c r="L767" s="4">
        <f t="shared" ca="1" si="647"/>
        <v>1</v>
      </c>
      <c r="M767" s="4">
        <f t="shared" ca="1" si="647"/>
        <v>0</v>
      </c>
      <c r="N767" s="4">
        <f t="shared" ca="1" si="647"/>
        <v>0</v>
      </c>
      <c r="O767" s="4">
        <f t="shared" ca="1" si="647"/>
        <v>1</v>
      </c>
      <c r="P767" s="4">
        <f t="shared" ca="1" si="647"/>
        <v>0</v>
      </c>
      <c r="Q767" s="4">
        <f t="shared" ca="1" si="647"/>
        <v>1</v>
      </c>
      <c r="R767" s="4">
        <f t="shared" ca="1" si="647"/>
        <v>1</v>
      </c>
      <c r="S767" s="4">
        <f t="shared" ca="1" si="647"/>
        <v>1</v>
      </c>
      <c r="T767" s="4">
        <f t="shared" ca="1" si="647"/>
        <v>0</v>
      </c>
      <c r="U767" s="4">
        <f t="shared" ca="1" si="647"/>
        <v>1</v>
      </c>
      <c r="V767" s="4">
        <f t="shared" ca="1" si="647"/>
        <v>1</v>
      </c>
      <c r="W767" s="4">
        <f t="shared" ca="1" si="647"/>
        <v>0</v>
      </c>
      <c r="X767" s="4">
        <f t="shared" ca="1" si="647"/>
        <v>1</v>
      </c>
      <c r="Y767" s="4">
        <f t="shared" ca="1" si="647"/>
        <v>0</v>
      </c>
      <c r="Z767" s="4">
        <f t="shared" ca="1" si="647"/>
        <v>0</v>
      </c>
      <c r="AA767" s="4">
        <f t="shared" ca="1" si="647"/>
        <v>0</v>
      </c>
      <c r="AB767" s="4">
        <f t="shared" ca="1" si="647"/>
        <v>0</v>
      </c>
      <c r="AC767" s="4">
        <f t="shared" ca="1" si="647"/>
        <v>0</v>
      </c>
      <c r="AD767" s="4">
        <f t="shared" ca="1" si="647"/>
        <v>0</v>
      </c>
      <c r="AE767" s="4">
        <f t="shared" ca="1" si="647"/>
        <v>0</v>
      </c>
      <c r="AF767" s="4">
        <f t="shared" ca="1" si="647"/>
        <v>1</v>
      </c>
      <c r="AG767" s="4">
        <f t="shared" ca="1" si="647"/>
        <v>0</v>
      </c>
      <c r="AH767" s="4">
        <f t="shared" ca="1" si="647"/>
        <v>1</v>
      </c>
      <c r="AI767" s="4">
        <f t="shared" ca="1" si="647"/>
        <v>1</v>
      </c>
      <c r="AJ767" s="4">
        <f t="shared" ca="1" si="647"/>
        <v>0</v>
      </c>
    </row>
    <row r="768" spans="1:47" x14ac:dyDescent="0.35">
      <c r="B768" s="18">
        <f ca="1">AS768</f>
        <v>3877342335</v>
      </c>
      <c r="C768" s="17"/>
      <c r="E768" s="24">
        <f ca="1">_xlfn.BITXOR(E766,E767)</f>
        <v>1</v>
      </c>
      <c r="F768" s="24">
        <f t="shared" ref="F768:AJ768" ca="1" si="648">_xlfn.BITXOR(F766,F767)</f>
        <v>1</v>
      </c>
      <c r="G768" s="24">
        <f t="shared" ca="1" si="648"/>
        <v>1</v>
      </c>
      <c r="H768" s="24">
        <f t="shared" ca="1" si="648"/>
        <v>0</v>
      </c>
      <c r="I768" s="24">
        <f t="shared" ca="1" si="648"/>
        <v>0</v>
      </c>
      <c r="J768" s="24">
        <f t="shared" ca="1" si="648"/>
        <v>1</v>
      </c>
      <c r="K768" s="24">
        <f t="shared" ca="1" si="648"/>
        <v>1</v>
      </c>
      <c r="L768" s="24">
        <f t="shared" ca="1" si="648"/>
        <v>1</v>
      </c>
      <c r="M768" s="24">
        <f t="shared" ca="1" si="648"/>
        <v>0</v>
      </c>
      <c r="N768" s="24">
        <f t="shared" ca="1" si="648"/>
        <v>0</v>
      </c>
      <c r="O768" s="24">
        <f t="shared" ca="1" si="648"/>
        <v>0</v>
      </c>
      <c r="P768" s="24">
        <f t="shared" ca="1" si="648"/>
        <v>1</v>
      </c>
      <c r="Q768" s="24">
        <f t="shared" ca="1" si="648"/>
        <v>1</v>
      </c>
      <c r="R768" s="24">
        <f t="shared" ca="1" si="648"/>
        <v>0</v>
      </c>
      <c r="S768" s="24">
        <f t="shared" ca="1" si="648"/>
        <v>1</v>
      </c>
      <c r="T768" s="24">
        <f t="shared" ca="1" si="648"/>
        <v>1</v>
      </c>
      <c r="U768" s="24">
        <f t="shared" ca="1" si="648"/>
        <v>1</v>
      </c>
      <c r="V768" s="24">
        <f t="shared" ca="1" si="648"/>
        <v>0</v>
      </c>
      <c r="W768" s="24">
        <f t="shared" ca="1" si="648"/>
        <v>0</v>
      </c>
      <c r="X768" s="24">
        <f t="shared" ca="1" si="648"/>
        <v>0</v>
      </c>
      <c r="Y768" s="24">
        <f t="shared" ca="1" si="648"/>
        <v>1</v>
      </c>
      <c r="Z768" s="24">
        <f t="shared" ca="1" si="648"/>
        <v>1</v>
      </c>
      <c r="AA768" s="24">
        <f t="shared" ca="1" si="648"/>
        <v>0</v>
      </c>
      <c r="AB768" s="24">
        <f t="shared" ca="1" si="648"/>
        <v>0</v>
      </c>
      <c r="AC768" s="24">
        <f t="shared" ca="1" si="648"/>
        <v>0</v>
      </c>
      <c r="AD768" s="24">
        <f t="shared" ca="1" si="648"/>
        <v>1</v>
      </c>
      <c r="AE768" s="24">
        <f t="shared" ca="1" si="648"/>
        <v>1</v>
      </c>
      <c r="AF768" s="24">
        <f t="shared" ca="1" si="648"/>
        <v>1</v>
      </c>
      <c r="AG768" s="24">
        <f t="shared" ca="1" si="648"/>
        <v>1</v>
      </c>
      <c r="AH768" s="24">
        <f t="shared" ca="1" si="648"/>
        <v>1</v>
      </c>
      <c r="AI768" s="24">
        <f t="shared" ca="1" si="648"/>
        <v>1</v>
      </c>
      <c r="AJ768" s="24">
        <f t="shared" ca="1" si="648"/>
        <v>1</v>
      </c>
      <c r="AK768" t="str">
        <f ca="1">_xlfn.CONCAT(E768,F768,G768,H768,I768,J768,K768,L768)</f>
        <v>11100111</v>
      </c>
      <c r="AL768" t="str">
        <f ca="1">_xlfn.CONCAT(M768,N768,O768,P768,Q768,R768,S768,T768)</f>
        <v>00011011</v>
      </c>
      <c r="AM768" t="str">
        <f ca="1">_xlfn.CONCAT(U768,V768,W768,X768,Y768,Z768,AA768,AB768)</f>
        <v>10001100</v>
      </c>
      <c r="AN768" t="str">
        <f ca="1">_xlfn.CONCAT(AC768,AD768,AE768,AF768,AG768,AH768,AI768,AJ768)</f>
        <v>01111111</v>
      </c>
      <c r="AO768">
        <f ca="1">BIN2DEC(AK768)</f>
        <v>231</v>
      </c>
      <c r="AP768">
        <f t="shared" ref="AP768" ca="1" si="649">BIN2DEC(AL768)</f>
        <v>27</v>
      </c>
      <c r="AQ768">
        <f t="shared" ref="AQ768" ca="1" si="650">BIN2DEC(AM768)</f>
        <v>140</v>
      </c>
      <c r="AR768">
        <f t="shared" ref="AR768" ca="1" si="651">BIN2DEC(AN768)</f>
        <v>127</v>
      </c>
      <c r="AS768">
        <f ca="1">(AO768*2^24)+(AP768*2^16)+(AQ768*2^8)+AR768</f>
        <v>3877342335</v>
      </c>
    </row>
    <row r="769" spans="1:47" x14ac:dyDescent="0.35">
      <c r="C769" s="2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</row>
    <row r="770" spans="1:47" x14ac:dyDescent="0.35">
      <c r="A770" t="s">
        <v>81</v>
      </c>
      <c r="B770" s="26">
        <f ca="1">Home!B45</f>
        <v>2043390220</v>
      </c>
      <c r="C770" t="str">
        <f ca="1">DEC2HEX(B770,8)</f>
        <v>79CBA90C</v>
      </c>
      <c r="E770" s="20" t="str">
        <f ca="1">MID(HEX2BIN(MID(C770,1,1),4),1,1)</f>
        <v>0</v>
      </c>
      <c r="F770" s="20" t="str">
        <f ca="1">MID(HEX2BIN(MID(C770,1,1),4),2,1)</f>
        <v>1</v>
      </c>
      <c r="G770" s="20" t="str">
        <f ca="1">MID(HEX2BIN(MID(C770,1,1),4),3,1)</f>
        <v>1</v>
      </c>
      <c r="H770" s="20" t="str">
        <f ca="1">MID(HEX2BIN(MID(C770,1,1),4),4,1)</f>
        <v>1</v>
      </c>
      <c r="I770" s="21" t="str">
        <f ca="1">MID(HEX2BIN(MID(C770,2,1),4),1,1)</f>
        <v>1</v>
      </c>
      <c r="J770" s="21" t="str">
        <f ca="1">MID(HEX2BIN(MID(C770,2,1),4),2,1)</f>
        <v>0</v>
      </c>
      <c r="K770" s="21" t="str">
        <f ca="1">MID(HEX2BIN(MID(C770,2,1),4),3,1)</f>
        <v>0</v>
      </c>
      <c r="L770" s="21" t="str">
        <f ca="1">MID(HEX2BIN(MID(C770,2,1),4),4,1)</f>
        <v>1</v>
      </c>
      <c r="M770" s="22" t="str">
        <f ca="1">MID(HEX2BIN(MID(C770,3,1),4),1,1)</f>
        <v>1</v>
      </c>
      <c r="N770" s="22" t="str">
        <f ca="1">MID(HEX2BIN(MID(C770,3,1),4),2,1)</f>
        <v>1</v>
      </c>
      <c r="O770" s="22" t="str">
        <f ca="1">MID(HEX2BIN(MID(C770,3,1),4),3,1)</f>
        <v>0</v>
      </c>
      <c r="P770" s="22" t="str">
        <f ca="1">MID(HEX2BIN(MID(C770,3,1),4),4,1)</f>
        <v>0</v>
      </c>
      <c r="Q770" s="23" t="str">
        <f ca="1">MID(HEX2BIN(MID(C770,4,1),4),1,1)</f>
        <v>1</v>
      </c>
      <c r="R770" s="23" t="str">
        <f ca="1">MID(HEX2BIN(MID(C770,4,1),4),2,1)</f>
        <v>0</v>
      </c>
      <c r="S770" s="23" t="str">
        <f ca="1">MID(HEX2BIN(MID(C770,4,1),4),3,1)</f>
        <v>1</v>
      </c>
      <c r="T770" s="23" t="str">
        <f ca="1">MID(HEX2BIN(MID(C770,4,1),4),4,1)</f>
        <v>1</v>
      </c>
      <c r="U770" s="20" t="str">
        <f ca="1">MID(HEX2BIN(MID(C770,5,1),4),1,1)</f>
        <v>1</v>
      </c>
      <c r="V770" s="20" t="str">
        <f ca="1">MID(HEX2BIN(MID(C770,5,1),4),2,1)</f>
        <v>0</v>
      </c>
      <c r="W770" s="20" t="str">
        <f ca="1">MID(HEX2BIN(MID(C770,5,1),4),3,1)</f>
        <v>1</v>
      </c>
      <c r="X770" s="20" t="str">
        <f ca="1">MID(HEX2BIN(MID(C770,5,1),4),4,1)</f>
        <v>0</v>
      </c>
      <c r="Y770" s="21" t="str">
        <f ca="1">MID(HEX2BIN(MID(C770,6,1),4),1,1)</f>
        <v>1</v>
      </c>
      <c r="Z770" s="21" t="str">
        <f ca="1">MID(HEX2BIN(MID(C770,6,1),4),2,1)</f>
        <v>0</v>
      </c>
      <c r="AA770" s="21" t="str">
        <f ca="1">MID(HEX2BIN(MID(C770,6,1),4),3,1)</f>
        <v>0</v>
      </c>
      <c r="AB770" s="21" t="str">
        <f ca="1">MID(HEX2BIN(MID(C770,6,1),4),4,1)</f>
        <v>1</v>
      </c>
      <c r="AC770" s="22" t="str">
        <f ca="1">MID(HEX2BIN(MID(C770,7,1),4),1,1)</f>
        <v>0</v>
      </c>
      <c r="AD770" s="22" t="str">
        <f ca="1">MID(HEX2BIN(MID(C770,7,1),4),2,1)</f>
        <v>0</v>
      </c>
      <c r="AE770" s="22" t="str">
        <f ca="1">MID(HEX2BIN(MID(C770,7,1),4),3,1)</f>
        <v>0</v>
      </c>
      <c r="AF770" s="22" t="str">
        <f ca="1">MID(HEX2BIN(MID(C770,7,1),4),4,1)</f>
        <v>0</v>
      </c>
      <c r="AG770" s="23" t="str">
        <f ca="1">MID(HEX2BIN(MID(C770,8,1),4),1,1)</f>
        <v>1</v>
      </c>
      <c r="AH770" s="23" t="str">
        <f ca="1">MID(HEX2BIN(MID(C770,8,1),4),2,1)</f>
        <v>1</v>
      </c>
      <c r="AI770" s="23" t="str">
        <f ca="1">MID(HEX2BIN(MID(C770,8,1),4),3,1)</f>
        <v>0</v>
      </c>
      <c r="AJ770" s="23" t="str">
        <f ca="1">MID(HEX2BIN(MID(C770,8,1),4),4,1)</f>
        <v>0</v>
      </c>
    </row>
    <row r="771" spans="1:47" x14ac:dyDescent="0.35">
      <c r="A771" s="9" t="s">
        <v>83</v>
      </c>
      <c r="C771" t="s">
        <v>2</v>
      </c>
      <c r="D771" s="27">
        <v>7</v>
      </c>
      <c r="E771" s="20" t="str" cm="1">
        <f t="array" aca="1" ref="E771" ca="1">INDIRECT(ADDRESS((ROW(771:771)-1),IF(MOD(COLUMN(E:E)-4-$D771,32)=0,32,MOD(COLUMN(E:E)-4-$D771,32))+4))</f>
        <v>0</v>
      </c>
      <c r="F771" s="20" t="str" cm="1">
        <f t="array" aca="1" ref="F771" ca="1">INDIRECT(ADDRESS((ROW(771:771)-1),IF(MOD(COLUMN(F:F)-4-$D771,32)=0,32,MOD(COLUMN(F:F)-4-$D771,32))+4))</f>
        <v>0</v>
      </c>
      <c r="G771" s="20" t="str" cm="1">
        <f t="array" aca="1" ref="G771" ca="1">INDIRECT(ADDRESS((ROW(771:771)-1),IF(MOD(COLUMN(G:G)-4-$D771,32)=0,32,MOD(COLUMN(G:G)-4-$D771,32))+4))</f>
        <v>0</v>
      </c>
      <c r="H771" s="20" t="str" cm="1">
        <f t="array" aca="1" ref="H771" ca="1">INDIRECT(ADDRESS((ROW(771:771)-1),IF(MOD(COLUMN(H:H)-4-$D771,32)=0,32,MOD(COLUMN(H:H)-4-$D771,32))+4))</f>
        <v>1</v>
      </c>
      <c r="I771" s="21" t="str" cm="1">
        <f t="array" aca="1" ref="I771" ca="1">INDIRECT(ADDRESS((ROW(771:771)-1),IF(MOD(COLUMN(I:I)-4-$D771,32)=0,32,MOD(COLUMN(I:I)-4-$D771,32))+4))</f>
        <v>1</v>
      </c>
      <c r="J771" s="21" t="str" cm="1">
        <f t="array" aca="1" ref="J771" ca="1">INDIRECT(ADDRESS((ROW(771:771)-1),IF(MOD(COLUMN(J:J)-4-$D771,32)=0,32,MOD(COLUMN(J:J)-4-$D771,32))+4))</f>
        <v>0</v>
      </c>
      <c r="K771" s="21" t="str" cm="1">
        <f t="array" aca="1" ref="K771" ca="1">INDIRECT(ADDRESS((ROW(771:771)-1),IF(MOD(COLUMN(K:K)-4-$D771,32)=0,32,MOD(COLUMN(K:K)-4-$D771,32))+4))</f>
        <v>0</v>
      </c>
      <c r="L771" s="21" t="str" cm="1">
        <f t="array" aca="1" ref="L771" ca="1">INDIRECT(ADDRESS((ROW(771:771)-1),IF(MOD(COLUMN(L:L)-4-$D771,32)=0,32,MOD(COLUMN(L:L)-4-$D771,32))+4))</f>
        <v>0</v>
      </c>
      <c r="M771" s="22" t="str" cm="1">
        <f t="array" aca="1" ref="M771" ca="1">INDIRECT(ADDRESS((ROW(771:771)-1),IF(MOD(COLUMN(M:M)-4-$D771,32)=0,32,MOD(COLUMN(M:M)-4-$D771,32))+4))</f>
        <v>1</v>
      </c>
      <c r="N771" s="22" t="str" cm="1">
        <f t="array" aca="1" ref="N771" ca="1">INDIRECT(ADDRESS((ROW(771:771)-1),IF(MOD(COLUMN(N:N)-4-$D771,32)=0,32,MOD(COLUMN(N:N)-4-$D771,32))+4))</f>
        <v>1</v>
      </c>
      <c r="O771" s="22" t="str" cm="1">
        <f t="array" aca="1" ref="O771" ca="1">INDIRECT(ADDRESS((ROW(771:771)-1),IF(MOD(COLUMN(O:O)-4-$D771,32)=0,32,MOD(COLUMN(O:O)-4-$D771,32))+4))</f>
        <v>1</v>
      </c>
      <c r="P771" s="22" t="str" cm="1">
        <f t="array" aca="1" ref="P771" ca="1">INDIRECT(ADDRESS((ROW(771:771)-1),IF(MOD(COLUMN(P:P)-4-$D771,32)=0,32,MOD(COLUMN(P:P)-4-$D771,32))+4))</f>
        <v>1</v>
      </c>
      <c r="Q771" s="23" t="str" cm="1">
        <f t="array" aca="1" ref="Q771" ca="1">INDIRECT(ADDRESS((ROW(771:771)-1),IF(MOD(COLUMN(Q:Q)-4-$D771,32)=0,32,MOD(COLUMN(Q:Q)-4-$D771,32))+4))</f>
        <v>0</v>
      </c>
      <c r="R771" s="23" t="str" cm="1">
        <f t="array" aca="1" ref="R771" ca="1">INDIRECT(ADDRESS((ROW(771:771)-1),IF(MOD(COLUMN(R:R)-4-$D771,32)=0,32,MOD(COLUMN(R:R)-4-$D771,32))+4))</f>
        <v>0</v>
      </c>
      <c r="S771" s="23" t="str" cm="1">
        <f t="array" aca="1" ref="S771" ca="1">INDIRECT(ADDRESS((ROW(771:771)-1),IF(MOD(COLUMN(S:S)-4-$D771,32)=0,32,MOD(COLUMN(S:S)-4-$D771,32))+4))</f>
        <v>1</v>
      </c>
      <c r="T771" s="23" t="str" cm="1">
        <f t="array" aca="1" ref="T771" ca="1">INDIRECT(ADDRESS((ROW(771:771)-1),IF(MOD(COLUMN(T:T)-4-$D771,32)=0,32,MOD(COLUMN(T:T)-4-$D771,32))+4))</f>
        <v>1</v>
      </c>
      <c r="U771" s="20" t="str" cm="1">
        <f t="array" aca="1" ref="U771" ca="1">INDIRECT(ADDRESS((ROW(771:771)-1),IF(MOD(COLUMN(U:U)-4-$D771,32)=0,32,MOD(COLUMN(U:U)-4-$D771,32))+4))</f>
        <v>1</v>
      </c>
      <c r="V771" s="20" t="str" cm="1">
        <f t="array" aca="1" ref="V771" ca="1">INDIRECT(ADDRESS((ROW(771:771)-1),IF(MOD(COLUMN(V:V)-4-$D771,32)=0,32,MOD(COLUMN(V:V)-4-$D771,32))+4))</f>
        <v>0</v>
      </c>
      <c r="W771" s="20" t="str" cm="1">
        <f t="array" aca="1" ref="W771" ca="1">INDIRECT(ADDRESS((ROW(771:771)-1),IF(MOD(COLUMN(W:W)-4-$D771,32)=0,32,MOD(COLUMN(W:W)-4-$D771,32))+4))</f>
        <v>0</v>
      </c>
      <c r="X771" s="20" t="str" cm="1">
        <f t="array" aca="1" ref="X771" ca="1">INDIRECT(ADDRESS((ROW(771:771)-1),IF(MOD(COLUMN(X:X)-4-$D771,32)=0,32,MOD(COLUMN(X:X)-4-$D771,32))+4))</f>
        <v>1</v>
      </c>
      <c r="Y771" s="21" t="str" cm="1">
        <f t="array" aca="1" ref="Y771" ca="1">INDIRECT(ADDRESS((ROW(771:771)-1),IF(MOD(COLUMN(Y:Y)-4-$D771,32)=0,32,MOD(COLUMN(Y:Y)-4-$D771,32))+4))</f>
        <v>0</v>
      </c>
      <c r="Z771" s="21" t="str" cm="1">
        <f t="array" aca="1" ref="Z771" ca="1">INDIRECT(ADDRESS((ROW(771:771)-1),IF(MOD(COLUMN(Z:Z)-4-$D771,32)=0,32,MOD(COLUMN(Z:Z)-4-$D771,32))+4))</f>
        <v>1</v>
      </c>
      <c r="AA771" s="21" t="str" cm="1">
        <f t="array" aca="1" ref="AA771" ca="1">INDIRECT(ADDRESS((ROW(771:771)-1),IF(MOD(COLUMN(AA:AA)-4-$D771,32)=0,32,MOD(COLUMN(AA:AA)-4-$D771,32))+4))</f>
        <v>1</v>
      </c>
      <c r="AB771" s="21" t="str" cm="1">
        <f t="array" aca="1" ref="AB771" ca="1">INDIRECT(ADDRESS((ROW(771:771)-1),IF(MOD(COLUMN(AB:AB)-4-$D771,32)=0,32,MOD(COLUMN(AB:AB)-4-$D771,32))+4))</f>
        <v>1</v>
      </c>
      <c r="AC771" s="22" t="str" cm="1">
        <f t="array" aca="1" ref="AC771" ca="1">INDIRECT(ADDRESS((ROW(771:771)-1),IF(MOD(COLUMN(AC:AC)-4-$D771,32)=0,32,MOD(COLUMN(AC:AC)-4-$D771,32))+4))</f>
        <v>0</v>
      </c>
      <c r="AD771" s="22" t="str" cm="1">
        <f t="array" aca="1" ref="AD771" ca="1">INDIRECT(ADDRESS((ROW(771:771)-1),IF(MOD(COLUMN(AD:AD)-4-$D771,32)=0,32,MOD(COLUMN(AD:AD)-4-$D771,32))+4))</f>
        <v>1</v>
      </c>
      <c r="AE771" s="22" t="str" cm="1">
        <f t="array" aca="1" ref="AE771" ca="1">INDIRECT(ADDRESS((ROW(771:771)-1),IF(MOD(COLUMN(AE:AE)-4-$D771,32)=0,32,MOD(COLUMN(AE:AE)-4-$D771,32))+4))</f>
        <v>0</v>
      </c>
      <c r="AF771" s="22" t="str" cm="1">
        <f t="array" aca="1" ref="AF771" ca="1">INDIRECT(ADDRESS((ROW(771:771)-1),IF(MOD(COLUMN(AF:AF)-4-$D771,32)=0,32,MOD(COLUMN(AF:AF)-4-$D771,32))+4))</f>
        <v>1</v>
      </c>
      <c r="AG771" s="23" t="str" cm="1">
        <f t="array" aca="1" ref="AG771" ca="1">INDIRECT(ADDRESS((ROW(771:771)-1),IF(MOD(COLUMN(AG:AG)-4-$D771,32)=0,32,MOD(COLUMN(AG:AG)-4-$D771,32))+4))</f>
        <v>0</v>
      </c>
      <c r="AH771" s="23" t="str" cm="1">
        <f t="array" aca="1" ref="AH771" ca="1">INDIRECT(ADDRESS((ROW(771:771)-1),IF(MOD(COLUMN(AH:AH)-4-$D771,32)=0,32,MOD(COLUMN(AH:AH)-4-$D771,32))+4))</f>
        <v>0</v>
      </c>
      <c r="AI771" s="23" t="str" cm="1">
        <f t="array" aca="1" ref="AI771" ca="1">INDIRECT(ADDRESS((ROW(771:771)-1),IF(MOD(COLUMN(AI:AI)-4-$D771,32)=0,32,MOD(COLUMN(AI:AI)-4-$D771,32))+4))</f>
        <v>1</v>
      </c>
      <c r="AJ771" s="23" t="str" cm="1">
        <f t="array" aca="1" ref="AJ771" ca="1">INDIRECT(ADDRESS((ROW(771:771)-1),IF(MOD(COLUMN(AJ:AJ)-4-$D771,32)=0,32,MOD(COLUMN(AJ:AJ)-4-$D771,32))+4))</f>
        <v>0</v>
      </c>
      <c r="AK771" t="str">
        <f ca="1">_xlfn.CONCAT(E771,F771,G771,H771,I771,J771,K771,L771)</f>
        <v>00011000</v>
      </c>
      <c r="AL771" t="str">
        <f ca="1">_xlfn.CONCAT(M771,N771,O771,P771,Q771,R771,S771,T771)</f>
        <v>11110011</v>
      </c>
      <c r="AM771" t="str">
        <f ca="1">_xlfn.CONCAT(U771,V771,W771,X771,Y771,Z771,AA771,AB771)</f>
        <v>10010111</v>
      </c>
      <c r="AN771" t="str">
        <f ca="1">_xlfn.CONCAT(AC771,AD771,AE771,AF771,AG771,AH771,AI771,AJ771)</f>
        <v>01010010</v>
      </c>
      <c r="AO771">
        <f ca="1">BIN2DEC(AK771)</f>
        <v>24</v>
      </c>
      <c r="AP771">
        <f t="shared" ref="AP771:AP773" ca="1" si="652">BIN2DEC(AL771)</f>
        <v>243</v>
      </c>
      <c r="AQ771">
        <f t="shared" ref="AQ771:AQ773" ca="1" si="653">BIN2DEC(AM771)</f>
        <v>151</v>
      </c>
      <c r="AR771">
        <f t="shared" ref="AR771:AR773" ca="1" si="654">BIN2DEC(AN771)</f>
        <v>82</v>
      </c>
      <c r="AS771">
        <f ca="1">(AO771*2^24)+(AP771*2^16)+(AQ771*2^8)+AR771</f>
        <v>418617170</v>
      </c>
      <c r="AT771">
        <f>2^32</f>
        <v>4294967296</v>
      </c>
      <c r="AU771">
        <f ca="1">AT771-AS771</f>
        <v>3876350126</v>
      </c>
    </row>
    <row r="772" spans="1:47" x14ac:dyDescent="0.35">
      <c r="C772" t="s">
        <v>2</v>
      </c>
      <c r="D772" s="27">
        <v>18</v>
      </c>
      <c r="E772" s="20" t="str" cm="1">
        <f t="array" aca="1" ref="E772" ca="1">INDIRECT(ADDRESS((ROW(772:772)-2),IF(MOD(COLUMN(E:E)-4-$D772,32)=0,32,MOD(COLUMN(E:E)-4-$D772,32))+4))</f>
        <v>1</v>
      </c>
      <c r="F772" s="20" t="str" cm="1">
        <f t="array" aca="1" ref="F772" ca="1">INDIRECT(ADDRESS((ROW(772:772)-2),IF(MOD(COLUMN(F:F)-4-$D772,32)=0,32,MOD(COLUMN(F:F)-4-$D772,32))+4))</f>
        <v>1</v>
      </c>
      <c r="G772" s="20" t="str" cm="1">
        <f t="array" aca="1" ref="G772" ca="1">INDIRECT(ADDRESS((ROW(772:772)-2),IF(MOD(COLUMN(G:G)-4-$D772,32)=0,32,MOD(COLUMN(G:G)-4-$D772,32))+4))</f>
        <v>1</v>
      </c>
      <c r="H772" s="20" t="str" cm="1">
        <f t="array" aca="1" ref="H772" ca="1">INDIRECT(ADDRESS((ROW(772:772)-2),IF(MOD(COLUMN(H:H)-4-$D772,32)=0,32,MOD(COLUMN(H:H)-4-$D772,32))+4))</f>
        <v>0</v>
      </c>
      <c r="I772" s="21" t="str" cm="1">
        <f t="array" aca="1" ref="I772" ca="1">INDIRECT(ADDRESS((ROW(772:772)-2),IF(MOD(COLUMN(I:I)-4-$D772,32)=0,32,MOD(COLUMN(I:I)-4-$D772,32))+4))</f>
        <v>1</v>
      </c>
      <c r="J772" s="21" t="str" cm="1">
        <f t="array" aca="1" ref="J772" ca="1">INDIRECT(ADDRESS((ROW(772:772)-2),IF(MOD(COLUMN(J:J)-4-$D772,32)=0,32,MOD(COLUMN(J:J)-4-$D772,32))+4))</f>
        <v>0</v>
      </c>
      <c r="K772" s="21" t="str" cm="1">
        <f t="array" aca="1" ref="K772" ca="1">INDIRECT(ADDRESS((ROW(772:772)-2),IF(MOD(COLUMN(K:K)-4-$D772,32)=0,32,MOD(COLUMN(K:K)-4-$D772,32))+4))</f>
        <v>1</v>
      </c>
      <c r="L772" s="21" t="str" cm="1">
        <f t="array" aca="1" ref="L772" ca="1">INDIRECT(ADDRESS((ROW(772:772)-2),IF(MOD(COLUMN(L:L)-4-$D772,32)=0,32,MOD(COLUMN(L:L)-4-$D772,32))+4))</f>
        <v>0</v>
      </c>
      <c r="M772" s="22" t="str" cm="1">
        <f t="array" aca="1" ref="M772" ca="1">INDIRECT(ADDRESS((ROW(772:772)-2),IF(MOD(COLUMN(M:M)-4-$D772,32)=0,32,MOD(COLUMN(M:M)-4-$D772,32))+4))</f>
        <v>0</v>
      </c>
      <c r="N772" s="22" t="str" cm="1">
        <f t="array" aca="1" ref="N772" ca="1">INDIRECT(ADDRESS((ROW(772:772)-2),IF(MOD(COLUMN(N:N)-4-$D772,32)=0,32,MOD(COLUMN(N:N)-4-$D772,32))+4))</f>
        <v>1</v>
      </c>
      <c r="O772" s="22" t="str" cm="1">
        <f t="array" aca="1" ref="O772" ca="1">INDIRECT(ADDRESS((ROW(772:772)-2),IF(MOD(COLUMN(O:O)-4-$D772,32)=0,32,MOD(COLUMN(O:O)-4-$D772,32))+4))</f>
        <v>0</v>
      </c>
      <c r="P772" s="22" t="str" cm="1">
        <f t="array" aca="1" ref="P772" ca="1">INDIRECT(ADDRESS((ROW(772:772)-2),IF(MOD(COLUMN(P:P)-4-$D772,32)=0,32,MOD(COLUMN(P:P)-4-$D772,32))+4))</f>
        <v>0</v>
      </c>
      <c r="Q772" s="23" t="str" cm="1">
        <f t="array" aca="1" ref="Q772" ca="1">INDIRECT(ADDRESS((ROW(772:772)-2),IF(MOD(COLUMN(Q:Q)-4-$D772,32)=0,32,MOD(COLUMN(Q:Q)-4-$D772,32))+4))</f>
        <v>0</v>
      </c>
      <c r="R772" s="23" t="str" cm="1">
        <f t="array" aca="1" ref="R772" ca="1">INDIRECT(ADDRESS((ROW(772:772)-2),IF(MOD(COLUMN(R:R)-4-$D772,32)=0,32,MOD(COLUMN(R:R)-4-$D772,32))+4))</f>
        <v>0</v>
      </c>
      <c r="S772" s="23" t="str" cm="1">
        <f t="array" aca="1" ref="S772" ca="1">INDIRECT(ADDRESS((ROW(772:772)-2),IF(MOD(COLUMN(S:S)-4-$D772,32)=0,32,MOD(COLUMN(S:S)-4-$D772,32))+4))</f>
        <v>1</v>
      </c>
      <c r="T772" s="23" t="str" cm="1">
        <f t="array" aca="1" ref="T772" ca="1">INDIRECT(ADDRESS((ROW(772:772)-2),IF(MOD(COLUMN(T:T)-4-$D772,32)=0,32,MOD(COLUMN(T:T)-4-$D772,32))+4))</f>
        <v>1</v>
      </c>
      <c r="U772" s="20" t="str" cm="1">
        <f t="array" aca="1" ref="U772" ca="1">INDIRECT(ADDRESS((ROW(772:772)-2),IF(MOD(COLUMN(U:U)-4-$D772,32)=0,32,MOD(COLUMN(U:U)-4-$D772,32))+4))</f>
        <v>0</v>
      </c>
      <c r="V772" s="20" t="str" cm="1">
        <f t="array" aca="1" ref="V772" ca="1">INDIRECT(ADDRESS((ROW(772:772)-2),IF(MOD(COLUMN(V:V)-4-$D772,32)=0,32,MOD(COLUMN(V:V)-4-$D772,32))+4))</f>
        <v>0</v>
      </c>
      <c r="W772" s="20" t="str" cm="1">
        <f t="array" aca="1" ref="W772" ca="1">INDIRECT(ADDRESS((ROW(772:772)-2),IF(MOD(COLUMN(W:W)-4-$D772,32)=0,32,MOD(COLUMN(W:W)-4-$D772,32))+4))</f>
        <v>0</v>
      </c>
      <c r="X772" s="20" t="str" cm="1">
        <f t="array" aca="1" ref="X772" ca="1">INDIRECT(ADDRESS((ROW(772:772)-2),IF(MOD(COLUMN(X:X)-4-$D772,32)=0,32,MOD(COLUMN(X:X)-4-$D772,32))+4))</f>
        <v>1</v>
      </c>
      <c r="Y772" s="21" t="str" cm="1">
        <f t="array" aca="1" ref="Y772" ca="1">INDIRECT(ADDRESS((ROW(772:772)-2),IF(MOD(COLUMN(Y:Y)-4-$D772,32)=0,32,MOD(COLUMN(Y:Y)-4-$D772,32))+4))</f>
        <v>1</v>
      </c>
      <c r="Z772" s="21" t="str" cm="1">
        <f t="array" aca="1" ref="Z772" ca="1">INDIRECT(ADDRESS((ROW(772:772)-2),IF(MOD(COLUMN(Z:Z)-4-$D772,32)=0,32,MOD(COLUMN(Z:Z)-4-$D772,32))+4))</f>
        <v>1</v>
      </c>
      <c r="AA772" s="21" t="str" cm="1">
        <f t="array" aca="1" ref="AA772" ca="1">INDIRECT(ADDRESS((ROW(772:772)-2),IF(MOD(COLUMN(AA:AA)-4-$D772,32)=0,32,MOD(COLUMN(AA:AA)-4-$D772,32))+4))</f>
        <v>1</v>
      </c>
      <c r="AB772" s="21" t="str" cm="1">
        <f t="array" aca="1" ref="AB772" ca="1">INDIRECT(ADDRESS((ROW(772:772)-2),IF(MOD(COLUMN(AB:AB)-4-$D772,32)=0,32,MOD(COLUMN(AB:AB)-4-$D772,32))+4))</f>
        <v>0</v>
      </c>
      <c r="AC772" s="22" t="str" cm="1">
        <f t="array" aca="1" ref="AC772" ca="1">INDIRECT(ADDRESS((ROW(772:772)-2),IF(MOD(COLUMN(AC:AC)-4-$D772,32)=0,32,MOD(COLUMN(AC:AC)-4-$D772,32))+4))</f>
        <v>0</v>
      </c>
      <c r="AD772" s="22" t="str" cm="1">
        <f t="array" aca="1" ref="AD772" ca="1">INDIRECT(ADDRESS((ROW(772:772)-2),IF(MOD(COLUMN(AD:AD)-4-$D772,32)=0,32,MOD(COLUMN(AD:AD)-4-$D772,32))+4))</f>
        <v>1</v>
      </c>
      <c r="AE772" s="22" t="str" cm="1">
        <f t="array" aca="1" ref="AE772" ca="1">INDIRECT(ADDRESS((ROW(772:772)-2),IF(MOD(COLUMN(AE:AE)-4-$D772,32)=0,32,MOD(COLUMN(AE:AE)-4-$D772,32))+4))</f>
        <v>1</v>
      </c>
      <c r="AF772" s="22" t="str" cm="1">
        <f t="array" aca="1" ref="AF772" ca="1">INDIRECT(ADDRESS((ROW(772:772)-2),IF(MOD(COLUMN(AF:AF)-4-$D772,32)=0,32,MOD(COLUMN(AF:AF)-4-$D772,32))+4))</f>
        <v>1</v>
      </c>
      <c r="AG772" s="23" t="str" cm="1">
        <f t="array" aca="1" ref="AG772" ca="1">INDIRECT(ADDRESS((ROW(772:772)-2),IF(MOD(COLUMN(AG:AG)-4-$D772,32)=0,32,MOD(COLUMN(AG:AG)-4-$D772,32))+4))</f>
        <v>0</v>
      </c>
      <c r="AH772" s="23" t="str" cm="1">
        <f t="array" aca="1" ref="AH772" ca="1">INDIRECT(ADDRESS((ROW(772:772)-2),IF(MOD(COLUMN(AH:AH)-4-$D772,32)=0,32,MOD(COLUMN(AH:AH)-4-$D772,32))+4))</f>
        <v>0</v>
      </c>
      <c r="AI772" s="23" t="str" cm="1">
        <f t="array" aca="1" ref="AI772" ca="1">INDIRECT(ADDRESS((ROW(772:772)-2),IF(MOD(COLUMN(AI:AI)-4-$D772,32)=0,32,MOD(COLUMN(AI:AI)-4-$D772,32))+4))</f>
        <v>1</v>
      </c>
      <c r="AJ772" s="23" t="str" cm="1">
        <f t="array" aca="1" ref="AJ772" ca="1">INDIRECT(ADDRESS((ROW(772:772)-2),IF(MOD(COLUMN(AJ:AJ)-4-$D772,32)=0,32,MOD(COLUMN(AJ:AJ)-4-$D772,32))+4))</f>
        <v>0</v>
      </c>
      <c r="AK772" t="str">
        <f ca="1">_xlfn.CONCAT(E772,F772,G772,H772,I772,J772,K772,L772)</f>
        <v>11101010</v>
      </c>
      <c r="AL772" t="str">
        <f ca="1">_xlfn.CONCAT(M772,N772,O772,P772,Q772,R772,S772,T772)</f>
        <v>01000011</v>
      </c>
      <c r="AM772" t="str">
        <f ca="1">_xlfn.CONCAT(U772,V772,W772,X772,Y772,Z772,AA772,AB772)</f>
        <v>00011110</v>
      </c>
      <c r="AN772" t="str">
        <f ca="1">_xlfn.CONCAT(AC772,AD772,AE772,AF772,AG772,AH772,AI772,AJ772)</f>
        <v>01110010</v>
      </c>
      <c r="AO772">
        <f ca="1">BIN2DEC(AK772)</f>
        <v>234</v>
      </c>
      <c r="AP772">
        <f t="shared" ca="1" si="652"/>
        <v>67</v>
      </c>
      <c r="AQ772">
        <f t="shared" ca="1" si="653"/>
        <v>30</v>
      </c>
      <c r="AR772">
        <f t="shared" ca="1" si="654"/>
        <v>114</v>
      </c>
      <c r="AS772">
        <f ca="1">(AO772*2^24)+(AP772*2^16)+(AQ772*2^8)+AR772</f>
        <v>3930267250</v>
      </c>
      <c r="AT772">
        <f>2^32</f>
        <v>4294967296</v>
      </c>
      <c r="AU772">
        <f ca="1">AT772-AS772</f>
        <v>364700046</v>
      </c>
    </row>
    <row r="773" spans="1:47" x14ac:dyDescent="0.35">
      <c r="C773" t="s">
        <v>84</v>
      </c>
      <c r="D773" s="27">
        <v>3</v>
      </c>
      <c r="E773" s="20" cm="1">
        <f t="array" aca="1" ref="E773" ca="1">IF(COLUMN(E:E)-4&gt;$D773,INDIRECT(ADDRESS((ROW(773:773)-3),COLUMN(E:E)-4-$D773+4)),0)</f>
        <v>0</v>
      </c>
      <c r="F773" s="20" cm="1">
        <f t="array" aca="1" ref="F773" ca="1">IF(COLUMN(F:F)-4&gt;$D773,INDIRECT(ADDRESS((ROW(773:773)-3),COLUMN(F:F)-4-$D773+4)),0)</f>
        <v>0</v>
      </c>
      <c r="G773" s="20" cm="1">
        <f t="array" aca="1" ref="G773" ca="1">IF(COLUMN(G:G)-4&gt;$D773,INDIRECT(ADDRESS((ROW(773:773)-3),COLUMN(G:G)-4-$D773+4)),0)</f>
        <v>0</v>
      </c>
      <c r="H773" s="20" t="str" cm="1">
        <f t="array" aca="1" ref="H773" ca="1">IF(COLUMN(H:H)-4&gt;$D773,INDIRECT(ADDRESS((ROW(773:773)-3),COLUMN(H:H)-4-$D773+4)),0)</f>
        <v>0</v>
      </c>
      <c r="I773" s="21" t="str" cm="1">
        <f t="array" aca="1" ref="I773" ca="1">IF(COLUMN(I:I)-4&gt;$D773,INDIRECT(ADDRESS((ROW(773:773)-3),COLUMN(I:I)-4-$D773+4)),0)</f>
        <v>1</v>
      </c>
      <c r="J773" s="21" t="str" cm="1">
        <f t="array" aca="1" ref="J773" ca="1">IF(COLUMN(J:J)-4&gt;$D773,INDIRECT(ADDRESS((ROW(773:773)-3),COLUMN(J:J)-4-$D773+4)),0)</f>
        <v>1</v>
      </c>
      <c r="K773" s="21" t="str" cm="1">
        <f t="array" aca="1" ref="K773" ca="1">IF(COLUMN(K:K)-4&gt;$D773,INDIRECT(ADDRESS((ROW(773:773)-3),COLUMN(K:K)-4-$D773+4)),0)</f>
        <v>1</v>
      </c>
      <c r="L773" s="21" t="str" cm="1">
        <f t="array" aca="1" ref="L773" ca="1">IF(COLUMN(L:L)-4&gt;$D773,INDIRECT(ADDRESS((ROW(773:773)-3),COLUMN(L:L)-4-$D773+4)),0)</f>
        <v>1</v>
      </c>
      <c r="M773" s="22" t="str" cm="1">
        <f t="array" aca="1" ref="M773" ca="1">IF(COLUMN(M:M)-4&gt;$D773,INDIRECT(ADDRESS((ROW(773:773)-3),COLUMN(M:M)-4-$D773+4)),0)</f>
        <v>0</v>
      </c>
      <c r="N773" s="22" t="str" cm="1">
        <f t="array" aca="1" ref="N773" ca="1">IF(COLUMN(N:N)-4&gt;$D773,INDIRECT(ADDRESS((ROW(773:773)-3),COLUMN(N:N)-4-$D773+4)),0)</f>
        <v>0</v>
      </c>
      <c r="O773" s="22" t="str" cm="1">
        <f t="array" aca="1" ref="O773" ca="1">IF(COLUMN(O:O)-4&gt;$D773,INDIRECT(ADDRESS((ROW(773:773)-3),COLUMN(O:O)-4-$D773+4)),0)</f>
        <v>1</v>
      </c>
      <c r="P773" s="22" t="str" cm="1">
        <f t="array" aca="1" ref="P773" ca="1">IF(COLUMN(P:P)-4&gt;$D773,INDIRECT(ADDRESS((ROW(773:773)-3),COLUMN(P:P)-4-$D773+4)),0)</f>
        <v>1</v>
      </c>
      <c r="Q773" s="23" t="str" cm="1">
        <f t="array" aca="1" ref="Q773" ca="1">IF(COLUMN(Q:Q)-4&gt;$D773,INDIRECT(ADDRESS((ROW(773:773)-3),COLUMN(Q:Q)-4-$D773+4)),0)</f>
        <v>1</v>
      </c>
      <c r="R773" s="23" t="str" cm="1">
        <f t="array" aca="1" ref="R773" ca="1">IF(COLUMN(R:R)-4&gt;$D773,INDIRECT(ADDRESS((ROW(773:773)-3),COLUMN(R:R)-4-$D773+4)),0)</f>
        <v>0</v>
      </c>
      <c r="S773" s="23" t="str" cm="1">
        <f t="array" aca="1" ref="S773" ca="1">IF(COLUMN(S:S)-4&gt;$D773,INDIRECT(ADDRESS((ROW(773:773)-3),COLUMN(S:S)-4-$D773+4)),0)</f>
        <v>0</v>
      </c>
      <c r="T773" s="23" t="str" cm="1">
        <f t="array" aca="1" ref="T773" ca="1">IF(COLUMN(T:T)-4&gt;$D773,INDIRECT(ADDRESS((ROW(773:773)-3),COLUMN(T:T)-4-$D773+4)),0)</f>
        <v>1</v>
      </c>
      <c r="U773" s="20" t="str" cm="1">
        <f t="array" aca="1" ref="U773" ca="1">IF(COLUMN(U:U)-4&gt;$D773,INDIRECT(ADDRESS((ROW(773:773)-3),COLUMN(U:U)-4-$D773+4)),0)</f>
        <v>0</v>
      </c>
      <c r="V773" s="20" t="str" cm="1">
        <f t="array" aca="1" ref="V773" ca="1">IF(COLUMN(V:V)-4&gt;$D773,INDIRECT(ADDRESS((ROW(773:773)-3),COLUMN(V:V)-4-$D773+4)),0)</f>
        <v>1</v>
      </c>
      <c r="W773" s="20" t="str" cm="1">
        <f t="array" aca="1" ref="W773" ca="1">IF(COLUMN(W:W)-4&gt;$D773,INDIRECT(ADDRESS((ROW(773:773)-3),COLUMN(W:W)-4-$D773+4)),0)</f>
        <v>1</v>
      </c>
      <c r="X773" s="20" t="str" cm="1">
        <f t="array" aca="1" ref="X773" ca="1">IF(COLUMN(X:X)-4&gt;$D773,INDIRECT(ADDRESS((ROW(773:773)-3),COLUMN(X:X)-4-$D773+4)),0)</f>
        <v>1</v>
      </c>
      <c r="Y773" s="21" t="str" cm="1">
        <f t="array" aca="1" ref="Y773" ca="1">IF(COLUMN(Y:Y)-4&gt;$D773,INDIRECT(ADDRESS((ROW(773:773)-3),COLUMN(Y:Y)-4-$D773+4)),0)</f>
        <v>0</v>
      </c>
      <c r="Z773" s="21" t="str" cm="1">
        <f t="array" aca="1" ref="Z773" ca="1">IF(COLUMN(Z:Z)-4&gt;$D773,INDIRECT(ADDRESS((ROW(773:773)-3),COLUMN(Z:Z)-4-$D773+4)),0)</f>
        <v>1</v>
      </c>
      <c r="AA773" s="21" t="str" cm="1">
        <f t="array" aca="1" ref="AA773" ca="1">IF(COLUMN(AA:AA)-4&gt;$D773,INDIRECT(ADDRESS((ROW(773:773)-3),COLUMN(AA:AA)-4-$D773+4)),0)</f>
        <v>0</v>
      </c>
      <c r="AB773" s="21" t="str" cm="1">
        <f t="array" aca="1" ref="AB773" ca="1">IF(COLUMN(AB:AB)-4&gt;$D773,INDIRECT(ADDRESS((ROW(773:773)-3),COLUMN(AB:AB)-4-$D773+4)),0)</f>
        <v>1</v>
      </c>
      <c r="AC773" s="22" t="str" cm="1">
        <f t="array" aca="1" ref="AC773" ca="1">IF(COLUMN(AC:AC)-4&gt;$D773,INDIRECT(ADDRESS((ROW(773:773)-3),COLUMN(AC:AC)-4-$D773+4)),0)</f>
        <v>0</v>
      </c>
      <c r="AD773" s="22" t="str" cm="1">
        <f t="array" aca="1" ref="AD773" ca="1">IF(COLUMN(AD:AD)-4&gt;$D773,INDIRECT(ADDRESS((ROW(773:773)-3),COLUMN(AD:AD)-4-$D773+4)),0)</f>
        <v>0</v>
      </c>
      <c r="AE773" s="22" t="str" cm="1">
        <f t="array" aca="1" ref="AE773" ca="1">IF(COLUMN(AE:AE)-4&gt;$D773,INDIRECT(ADDRESS((ROW(773:773)-3),COLUMN(AE:AE)-4-$D773+4)),0)</f>
        <v>1</v>
      </c>
      <c r="AF773" s="22" t="str" cm="1">
        <f t="array" aca="1" ref="AF773" ca="1">IF(COLUMN(AF:AF)-4&gt;$D773,INDIRECT(ADDRESS((ROW(773:773)-3),COLUMN(AF:AF)-4-$D773+4)),0)</f>
        <v>0</v>
      </c>
      <c r="AG773" s="23" t="str" cm="1">
        <f t="array" aca="1" ref="AG773" ca="1">IF(COLUMN(AG:AG)-4&gt;$D773,INDIRECT(ADDRESS((ROW(773:773)-3),COLUMN(AG:AG)-4-$D773+4)),0)</f>
        <v>0</v>
      </c>
      <c r="AH773" s="23" t="str" cm="1">
        <f t="array" aca="1" ref="AH773" ca="1">IF(COLUMN(AH:AH)-4&gt;$D773,INDIRECT(ADDRESS((ROW(773:773)-3),COLUMN(AH:AH)-4-$D773+4)),0)</f>
        <v>0</v>
      </c>
      <c r="AI773" s="23" t="str" cm="1">
        <f t="array" aca="1" ref="AI773" ca="1">IF(COLUMN(AI:AI)-4&gt;$D773,INDIRECT(ADDRESS((ROW(773:773)-3),COLUMN(AI:AI)-4-$D773+4)),0)</f>
        <v>0</v>
      </c>
      <c r="AJ773" s="23" t="str" cm="1">
        <f t="array" aca="1" ref="AJ773" ca="1">IF(COLUMN(AJ:AJ)-4&gt;$D773,INDIRECT(ADDRESS((ROW(773:773)-3),COLUMN(AJ:AJ)-4-$D773+4)),0)</f>
        <v>1</v>
      </c>
      <c r="AK773" t="str">
        <f ca="1">_xlfn.CONCAT(E773,F773,G773,H773,I773,J773,K773,L773)</f>
        <v>00001111</v>
      </c>
      <c r="AL773" t="str">
        <f ca="1">_xlfn.CONCAT(M773,N773,O773,P773,Q773,R773,S773,T773)</f>
        <v>00111001</v>
      </c>
      <c r="AM773" t="str">
        <f ca="1">_xlfn.CONCAT(U773,V773,W773,X773,Y773,Z773,AA773,AB773)</f>
        <v>01110101</v>
      </c>
      <c r="AN773" t="str">
        <f ca="1">_xlfn.CONCAT(AC773,AD773,AE773,AF773,AG773,AH773,AI773,AJ773)</f>
        <v>00100001</v>
      </c>
      <c r="AO773">
        <f ca="1">BIN2DEC(AK773)</f>
        <v>15</v>
      </c>
      <c r="AP773">
        <f t="shared" ca="1" si="652"/>
        <v>57</v>
      </c>
      <c r="AQ773">
        <f t="shared" ca="1" si="653"/>
        <v>117</v>
      </c>
      <c r="AR773">
        <f t="shared" ca="1" si="654"/>
        <v>33</v>
      </c>
      <c r="AS773">
        <f ca="1">(AO773*2^24)+(AP773*2^16)+(AQ773*2^8)+AR773</f>
        <v>255423777</v>
      </c>
    </row>
    <row r="774" spans="1:47" x14ac:dyDescent="0.35">
      <c r="C774" t="s">
        <v>85</v>
      </c>
      <c r="E774" s="4">
        <f ca="1">_xlfn.BITXOR(E771,E772)</f>
        <v>1</v>
      </c>
      <c r="F774" s="4">
        <f t="shared" ref="F774:AJ774" ca="1" si="655">_xlfn.BITXOR(F771,F772)</f>
        <v>1</v>
      </c>
      <c r="G774" s="4">
        <f t="shared" ca="1" si="655"/>
        <v>1</v>
      </c>
      <c r="H774" s="4">
        <f t="shared" ca="1" si="655"/>
        <v>1</v>
      </c>
      <c r="I774" s="4">
        <f t="shared" ca="1" si="655"/>
        <v>0</v>
      </c>
      <c r="J774" s="4">
        <f t="shared" ca="1" si="655"/>
        <v>0</v>
      </c>
      <c r="K774" s="4">
        <f t="shared" ca="1" si="655"/>
        <v>1</v>
      </c>
      <c r="L774" s="4">
        <f t="shared" ca="1" si="655"/>
        <v>0</v>
      </c>
      <c r="M774" s="4">
        <f t="shared" ca="1" si="655"/>
        <v>1</v>
      </c>
      <c r="N774" s="4">
        <f t="shared" ca="1" si="655"/>
        <v>0</v>
      </c>
      <c r="O774" s="4">
        <f t="shared" ca="1" si="655"/>
        <v>1</v>
      </c>
      <c r="P774" s="4">
        <f t="shared" ca="1" si="655"/>
        <v>1</v>
      </c>
      <c r="Q774" s="4">
        <f t="shared" ca="1" si="655"/>
        <v>0</v>
      </c>
      <c r="R774" s="4">
        <f t="shared" ca="1" si="655"/>
        <v>0</v>
      </c>
      <c r="S774" s="4">
        <f t="shared" ca="1" si="655"/>
        <v>0</v>
      </c>
      <c r="T774" s="4">
        <f t="shared" ca="1" si="655"/>
        <v>0</v>
      </c>
      <c r="U774" s="4">
        <f t="shared" ca="1" si="655"/>
        <v>1</v>
      </c>
      <c r="V774" s="4">
        <f t="shared" ca="1" si="655"/>
        <v>0</v>
      </c>
      <c r="W774" s="4">
        <f t="shared" ca="1" si="655"/>
        <v>0</v>
      </c>
      <c r="X774" s="4">
        <f t="shared" ca="1" si="655"/>
        <v>0</v>
      </c>
      <c r="Y774" s="4">
        <f t="shared" ca="1" si="655"/>
        <v>1</v>
      </c>
      <c r="Z774" s="4">
        <f t="shared" ca="1" si="655"/>
        <v>0</v>
      </c>
      <c r="AA774" s="4">
        <f t="shared" ca="1" si="655"/>
        <v>0</v>
      </c>
      <c r="AB774" s="4">
        <f t="shared" ca="1" si="655"/>
        <v>1</v>
      </c>
      <c r="AC774" s="4">
        <f t="shared" ca="1" si="655"/>
        <v>0</v>
      </c>
      <c r="AD774" s="4">
        <f t="shared" ca="1" si="655"/>
        <v>0</v>
      </c>
      <c r="AE774" s="4">
        <f t="shared" ca="1" si="655"/>
        <v>1</v>
      </c>
      <c r="AF774" s="4">
        <f t="shared" ca="1" si="655"/>
        <v>0</v>
      </c>
      <c r="AG774" s="4">
        <f t="shared" ca="1" si="655"/>
        <v>0</v>
      </c>
      <c r="AH774" s="4">
        <f t="shared" ca="1" si="655"/>
        <v>0</v>
      </c>
      <c r="AI774" s="4">
        <f t="shared" ca="1" si="655"/>
        <v>0</v>
      </c>
      <c r="AJ774" s="4">
        <f t="shared" ca="1" si="655"/>
        <v>0</v>
      </c>
    </row>
    <row r="775" spans="1:47" x14ac:dyDescent="0.35">
      <c r="B775" s="18">
        <f ca="1">AS775</f>
        <v>4253678593</v>
      </c>
      <c r="C775" s="17"/>
      <c r="E775" s="24">
        <f ca="1">_xlfn.BITXOR(E773,E774)</f>
        <v>1</v>
      </c>
      <c r="F775" s="24">
        <f t="shared" ref="F775:AJ775" ca="1" si="656">_xlfn.BITXOR(F773,F774)</f>
        <v>1</v>
      </c>
      <c r="G775" s="24">
        <f t="shared" ca="1" si="656"/>
        <v>1</v>
      </c>
      <c r="H775" s="24">
        <f t="shared" ca="1" si="656"/>
        <v>1</v>
      </c>
      <c r="I775" s="24">
        <f t="shared" ca="1" si="656"/>
        <v>1</v>
      </c>
      <c r="J775" s="24">
        <f t="shared" ca="1" si="656"/>
        <v>1</v>
      </c>
      <c r="K775" s="24">
        <f t="shared" ca="1" si="656"/>
        <v>0</v>
      </c>
      <c r="L775" s="24">
        <f t="shared" ca="1" si="656"/>
        <v>1</v>
      </c>
      <c r="M775" s="24">
        <f t="shared" ca="1" si="656"/>
        <v>1</v>
      </c>
      <c r="N775" s="24">
        <f t="shared" ca="1" si="656"/>
        <v>0</v>
      </c>
      <c r="O775" s="24">
        <f t="shared" ca="1" si="656"/>
        <v>0</v>
      </c>
      <c r="P775" s="24">
        <f t="shared" ca="1" si="656"/>
        <v>0</v>
      </c>
      <c r="Q775" s="24">
        <f t="shared" ca="1" si="656"/>
        <v>1</v>
      </c>
      <c r="R775" s="24">
        <f t="shared" ca="1" si="656"/>
        <v>0</v>
      </c>
      <c r="S775" s="24">
        <f t="shared" ca="1" si="656"/>
        <v>0</v>
      </c>
      <c r="T775" s="24">
        <f t="shared" ca="1" si="656"/>
        <v>1</v>
      </c>
      <c r="U775" s="24">
        <f t="shared" ca="1" si="656"/>
        <v>1</v>
      </c>
      <c r="V775" s="24">
        <f t="shared" ca="1" si="656"/>
        <v>1</v>
      </c>
      <c r="W775" s="24">
        <f t="shared" ca="1" si="656"/>
        <v>1</v>
      </c>
      <c r="X775" s="24">
        <f t="shared" ca="1" si="656"/>
        <v>1</v>
      </c>
      <c r="Y775" s="24">
        <f t="shared" ca="1" si="656"/>
        <v>1</v>
      </c>
      <c r="Z775" s="24">
        <f t="shared" ca="1" si="656"/>
        <v>1</v>
      </c>
      <c r="AA775" s="24">
        <f t="shared" ca="1" si="656"/>
        <v>0</v>
      </c>
      <c r="AB775" s="24">
        <f t="shared" ca="1" si="656"/>
        <v>0</v>
      </c>
      <c r="AC775" s="24">
        <f t="shared" ca="1" si="656"/>
        <v>0</v>
      </c>
      <c r="AD775" s="24">
        <f t="shared" ca="1" si="656"/>
        <v>0</v>
      </c>
      <c r="AE775" s="24">
        <f t="shared" ca="1" si="656"/>
        <v>0</v>
      </c>
      <c r="AF775" s="24">
        <f t="shared" ca="1" si="656"/>
        <v>0</v>
      </c>
      <c r="AG775" s="24">
        <f t="shared" ca="1" si="656"/>
        <v>0</v>
      </c>
      <c r="AH775" s="24">
        <f t="shared" ca="1" si="656"/>
        <v>0</v>
      </c>
      <c r="AI775" s="24">
        <f t="shared" ca="1" si="656"/>
        <v>0</v>
      </c>
      <c r="AJ775" s="24">
        <f t="shared" ca="1" si="656"/>
        <v>1</v>
      </c>
      <c r="AK775" t="str">
        <f ca="1">_xlfn.CONCAT(E775,F775,G775,H775,I775,J775,K775,L775)</f>
        <v>11111101</v>
      </c>
      <c r="AL775" t="str">
        <f ca="1">_xlfn.CONCAT(M775,N775,O775,P775,Q775,R775,S775,T775)</f>
        <v>10001001</v>
      </c>
      <c r="AM775" t="str">
        <f ca="1">_xlfn.CONCAT(U775,V775,W775,X775,Y775,Z775,AA775,AB775)</f>
        <v>11111100</v>
      </c>
      <c r="AN775" t="str">
        <f ca="1">_xlfn.CONCAT(AC775,AD775,AE775,AF775,AG775,AH775,AI775,AJ775)</f>
        <v>00000001</v>
      </c>
      <c r="AO775">
        <f ca="1">BIN2DEC(AK775)</f>
        <v>253</v>
      </c>
      <c r="AP775">
        <f t="shared" ref="AP775" ca="1" si="657">BIN2DEC(AL775)</f>
        <v>137</v>
      </c>
      <c r="AQ775">
        <f t="shared" ref="AQ775" ca="1" si="658">BIN2DEC(AM775)</f>
        <v>252</v>
      </c>
      <c r="AR775">
        <f t="shared" ref="AR775" ca="1" si="659">BIN2DEC(AN775)</f>
        <v>1</v>
      </c>
      <c r="AS775">
        <f ca="1">(AO775*2^24)+(AP775*2^16)+(AQ775*2^8)+AR775</f>
        <v>4253678593</v>
      </c>
    </row>
    <row r="776" spans="1:47" x14ac:dyDescent="0.35">
      <c r="C776" s="2"/>
    </row>
    <row r="777" spans="1:47" x14ac:dyDescent="0.35">
      <c r="A777" t="s">
        <v>80</v>
      </c>
      <c r="B777" s="18">
        <f ca="1">Home!B53</f>
        <v>3270821094</v>
      </c>
      <c r="C777" s="2"/>
    </row>
    <row r="778" spans="1:47" ht="15" thickBot="1" x14ac:dyDescent="0.4">
      <c r="C778" s="1"/>
    </row>
    <row r="779" spans="1:47" ht="15" thickBot="1" x14ac:dyDescent="0.4">
      <c r="A779" t="s">
        <v>82</v>
      </c>
      <c r="B779" s="28">
        <f ca="1">Home!B44</f>
        <v>3660808334</v>
      </c>
      <c r="C779" s="19">
        <f ca="1">MOD(B768+B775+B777+B779,2^32)</f>
        <v>2177748468</v>
      </c>
    </row>
    <row r="781" spans="1:47" x14ac:dyDescent="0.35">
      <c r="A781" s="16" t="s">
        <v>135</v>
      </c>
    </row>
    <row r="782" spans="1:47" x14ac:dyDescent="0.35">
      <c r="A782" t="s">
        <v>79</v>
      </c>
      <c r="B782" s="25">
        <f ca="1">Home!B59</f>
        <v>1838403680</v>
      </c>
      <c r="C782" t="str">
        <f ca="1">DEC2HEX(B782,8)</f>
        <v>6D93D060</v>
      </c>
      <c r="E782" s="20" t="str">
        <f ca="1">MID(HEX2BIN(MID(C782,1,1),4),1,1)</f>
        <v>0</v>
      </c>
      <c r="F782" s="20" t="str">
        <f ca="1">MID(HEX2BIN(MID(C782,1,1),4),2,1)</f>
        <v>1</v>
      </c>
      <c r="G782" s="20" t="str">
        <f ca="1">MID(HEX2BIN(MID(C782,1,1),4),3,1)</f>
        <v>1</v>
      </c>
      <c r="H782" s="20" t="str">
        <f ca="1">MID(HEX2BIN(MID(C782,1,1),4),4,1)</f>
        <v>0</v>
      </c>
      <c r="I782" s="21" t="str">
        <f ca="1">MID(HEX2BIN(MID(C782,2,1),4),1,1)</f>
        <v>1</v>
      </c>
      <c r="J782" s="21" t="str">
        <f ca="1">MID(HEX2BIN(MID(C782,2,1),4),2,1)</f>
        <v>1</v>
      </c>
      <c r="K782" s="21" t="str">
        <f ca="1">MID(HEX2BIN(MID(C782,2,1),4),3,1)</f>
        <v>0</v>
      </c>
      <c r="L782" s="21" t="str">
        <f ca="1">MID(HEX2BIN(MID(C782,2,1),4),4,1)</f>
        <v>1</v>
      </c>
      <c r="M782" s="22" t="str">
        <f ca="1">MID(HEX2BIN(MID(C782,3,1),4),1,1)</f>
        <v>1</v>
      </c>
      <c r="N782" s="22" t="str">
        <f ca="1">MID(HEX2BIN(MID(C782,3,1),4),2,1)</f>
        <v>0</v>
      </c>
      <c r="O782" s="22" t="str">
        <f ca="1">MID(HEX2BIN(MID(C782,3,1),4),3,1)</f>
        <v>0</v>
      </c>
      <c r="P782" s="22" t="str">
        <f ca="1">MID(HEX2BIN(MID(C782,3,1),4),4,1)</f>
        <v>1</v>
      </c>
      <c r="Q782" s="23" t="str">
        <f ca="1">MID(HEX2BIN(MID(C782,4,1),4),1,1)</f>
        <v>0</v>
      </c>
      <c r="R782" s="23" t="str">
        <f ca="1">MID(HEX2BIN(MID(C782,4,1),4),2,1)</f>
        <v>0</v>
      </c>
      <c r="S782" s="23" t="str">
        <f ca="1">MID(HEX2BIN(MID(C782,4,1),4),3,1)</f>
        <v>1</v>
      </c>
      <c r="T782" s="23" t="str">
        <f ca="1">MID(HEX2BIN(MID(C782,4,1),4),4,1)</f>
        <v>1</v>
      </c>
      <c r="U782" s="20" t="str">
        <f ca="1">MID(HEX2BIN(MID(C782,5,1),4),1,1)</f>
        <v>1</v>
      </c>
      <c r="V782" s="20" t="str">
        <f ca="1">MID(HEX2BIN(MID(C782,5,1),4),2,1)</f>
        <v>1</v>
      </c>
      <c r="W782" s="20" t="str">
        <f ca="1">MID(HEX2BIN(MID(C782,5,1),4),3,1)</f>
        <v>0</v>
      </c>
      <c r="X782" s="20" t="str">
        <f ca="1">MID(HEX2BIN(MID(C782,5,1),4),4,1)</f>
        <v>1</v>
      </c>
      <c r="Y782" s="21" t="str">
        <f ca="1">MID(HEX2BIN(MID(C782,6,1),4),1,1)</f>
        <v>0</v>
      </c>
      <c r="Z782" s="21" t="str">
        <f ca="1">MID(HEX2BIN(MID(C782,6,1),4),2,1)</f>
        <v>0</v>
      </c>
      <c r="AA782" s="21" t="str">
        <f ca="1">MID(HEX2BIN(MID(C782,6,1),4),3,1)</f>
        <v>0</v>
      </c>
      <c r="AB782" s="21" t="str">
        <f ca="1">MID(HEX2BIN(MID(C782,6,1),4),4,1)</f>
        <v>0</v>
      </c>
      <c r="AC782" s="22" t="str">
        <f ca="1">MID(HEX2BIN(MID(C782,7,1),4),1,1)</f>
        <v>0</v>
      </c>
      <c r="AD782" s="22" t="str">
        <f ca="1">MID(HEX2BIN(MID(C782,7,1),4),2,1)</f>
        <v>1</v>
      </c>
      <c r="AE782" s="22" t="str">
        <f ca="1">MID(HEX2BIN(MID(C782,7,1),4),3,1)</f>
        <v>1</v>
      </c>
      <c r="AF782" s="22" t="str">
        <f ca="1">MID(HEX2BIN(MID(C782,7,1),4),4,1)</f>
        <v>0</v>
      </c>
      <c r="AG782" s="23" t="str">
        <f ca="1">MID(HEX2BIN(MID(C782,8,1),4),1,1)</f>
        <v>0</v>
      </c>
      <c r="AH782" s="23" t="str">
        <f ca="1">MID(HEX2BIN(MID(C782,8,1),4),2,1)</f>
        <v>0</v>
      </c>
      <c r="AI782" s="23" t="str">
        <f ca="1">MID(HEX2BIN(MID(C782,8,1),4),3,1)</f>
        <v>0</v>
      </c>
      <c r="AJ782" s="23" t="str">
        <f ca="1">MID(HEX2BIN(MID(C782,8,1),4),4,1)</f>
        <v>0</v>
      </c>
    </row>
    <row r="783" spans="1:47" x14ac:dyDescent="0.35">
      <c r="A783" s="9" t="s">
        <v>87</v>
      </c>
      <c r="C783" t="s">
        <v>2</v>
      </c>
      <c r="D783" s="27">
        <v>17</v>
      </c>
      <c r="E783" s="20" t="str" cm="1">
        <f t="array" aca="1" ref="E783" ca="1">INDIRECT(ADDRESS((ROW(783:783)-1),IF(MOD(COLUMN(E:E)-4-$D783,32)=0,32,MOD(COLUMN(E:E)-4-$D783,32))+4))</f>
        <v>1</v>
      </c>
      <c r="F783" s="20" t="str" cm="1">
        <f t="array" aca="1" ref="F783" ca="1">INDIRECT(ADDRESS((ROW(783:783)-1),IF(MOD(COLUMN(F:F)-4-$D783,32)=0,32,MOD(COLUMN(F:F)-4-$D783,32))+4))</f>
        <v>1</v>
      </c>
      <c r="G783" s="20" t="str" cm="1">
        <f t="array" aca="1" ref="G783" ca="1">INDIRECT(ADDRESS((ROW(783:783)-1),IF(MOD(COLUMN(G:G)-4-$D783,32)=0,32,MOD(COLUMN(G:G)-4-$D783,32))+4))</f>
        <v>1</v>
      </c>
      <c r="H783" s="20" t="str" cm="1">
        <f t="array" aca="1" ref="H783" ca="1">INDIRECT(ADDRESS((ROW(783:783)-1),IF(MOD(COLUMN(H:H)-4-$D783,32)=0,32,MOD(COLUMN(H:H)-4-$D783,32))+4))</f>
        <v>0</v>
      </c>
      <c r="I783" s="21" t="str" cm="1">
        <f t="array" aca="1" ref="I783" ca="1">INDIRECT(ADDRESS((ROW(783:783)-1),IF(MOD(COLUMN(I:I)-4-$D783,32)=0,32,MOD(COLUMN(I:I)-4-$D783,32))+4))</f>
        <v>1</v>
      </c>
      <c r="J783" s="21" t="str" cm="1">
        <f t="array" aca="1" ref="J783" ca="1">INDIRECT(ADDRESS((ROW(783:783)-1),IF(MOD(COLUMN(J:J)-4-$D783,32)=0,32,MOD(COLUMN(J:J)-4-$D783,32))+4))</f>
        <v>0</v>
      </c>
      <c r="K783" s="21" t="str" cm="1">
        <f t="array" aca="1" ref="K783" ca="1">INDIRECT(ADDRESS((ROW(783:783)-1),IF(MOD(COLUMN(K:K)-4-$D783,32)=0,32,MOD(COLUMN(K:K)-4-$D783,32))+4))</f>
        <v>0</v>
      </c>
      <c r="L783" s="21" t="str" cm="1">
        <f t="array" aca="1" ref="L783" ca="1">INDIRECT(ADDRESS((ROW(783:783)-1),IF(MOD(COLUMN(L:L)-4-$D783,32)=0,32,MOD(COLUMN(L:L)-4-$D783,32))+4))</f>
        <v>0</v>
      </c>
      <c r="M783" s="22" t="str" cm="1">
        <f t="array" aca="1" ref="M783" ca="1">INDIRECT(ADDRESS((ROW(783:783)-1),IF(MOD(COLUMN(M:M)-4-$D783,32)=0,32,MOD(COLUMN(M:M)-4-$D783,32))+4))</f>
        <v>0</v>
      </c>
      <c r="N783" s="22" t="str" cm="1">
        <f t="array" aca="1" ref="N783" ca="1">INDIRECT(ADDRESS((ROW(783:783)-1),IF(MOD(COLUMN(N:N)-4-$D783,32)=0,32,MOD(COLUMN(N:N)-4-$D783,32))+4))</f>
        <v>0</v>
      </c>
      <c r="O783" s="22" t="str" cm="1">
        <f t="array" aca="1" ref="O783" ca="1">INDIRECT(ADDRESS((ROW(783:783)-1),IF(MOD(COLUMN(O:O)-4-$D783,32)=0,32,MOD(COLUMN(O:O)-4-$D783,32))+4))</f>
        <v>1</v>
      </c>
      <c r="P783" s="22" t="str" cm="1">
        <f t="array" aca="1" ref="P783" ca="1">INDIRECT(ADDRESS((ROW(783:783)-1),IF(MOD(COLUMN(P:P)-4-$D783,32)=0,32,MOD(COLUMN(P:P)-4-$D783,32))+4))</f>
        <v>1</v>
      </c>
      <c r="Q783" s="23" t="str" cm="1">
        <f t="array" aca="1" ref="Q783" ca="1">INDIRECT(ADDRESS((ROW(783:783)-1),IF(MOD(COLUMN(Q:Q)-4-$D783,32)=0,32,MOD(COLUMN(Q:Q)-4-$D783,32))+4))</f>
        <v>0</v>
      </c>
      <c r="R783" s="23" t="str" cm="1">
        <f t="array" aca="1" ref="R783" ca="1">INDIRECT(ADDRESS((ROW(783:783)-1),IF(MOD(COLUMN(R:R)-4-$D783,32)=0,32,MOD(COLUMN(R:R)-4-$D783,32))+4))</f>
        <v>0</v>
      </c>
      <c r="S783" s="23" t="str" cm="1">
        <f t="array" aca="1" ref="S783" ca="1">INDIRECT(ADDRESS((ROW(783:783)-1),IF(MOD(COLUMN(S:S)-4-$D783,32)=0,32,MOD(COLUMN(S:S)-4-$D783,32))+4))</f>
        <v>0</v>
      </c>
      <c r="T783" s="23" t="str" cm="1">
        <f t="array" aca="1" ref="T783" ca="1">INDIRECT(ADDRESS((ROW(783:783)-1),IF(MOD(COLUMN(T:T)-4-$D783,32)=0,32,MOD(COLUMN(T:T)-4-$D783,32))+4))</f>
        <v>0</v>
      </c>
      <c r="U783" s="20" t="str" cm="1">
        <f t="array" aca="1" ref="U783" ca="1">INDIRECT(ADDRESS((ROW(783:783)-1),IF(MOD(COLUMN(U:U)-4-$D783,32)=0,32,MOD(COLUMN(U:U)-4-$D783,32))+4))</f>
        <v>0</v>
      </c>
      <c r="V783" s="20" t="str" cm="1">
        <f t="array" aca="1" ref="V783" ca="1">INDIRECT(ADDRESS((ROW(783:783)-1),IF(MOD(COLUMN(V:V)-4-$D783,32)=0,32,MOD(COLUMN(V:V)-4-$D783,32))+4))</f>
        <v>0</v>
      </c>
      <c r="W783" s="20" t="str" cm="1">
        <f t="array" aca="1" ref="W783" ca="1">INDIRECT(ADDRESS((ROW(783:783)-1),IF(MOD(COLUMN(W:W)-4-$D783,32)=0,32,MOD(COLUMN(W:W)-4-$D783,32))+4))</f>
        <v>1</v>
      </c>
      <c r="X783" s="20" t="str" cm="1">
        <f t="array" aca="1" ref="X783" ca="1">INDIRECT(ADDRESS((ROW(783:783)-1),IF(MOD(COLUMN(X:X)-4-$D783,32)=0,32,MOD(COLUMN(X:X)-4-$D783,32))+4))</f>
        <v>1</v>
      </c>
      <c r="Y783" s="21" t="str" cm="1">
        <f t="array" aca="1" ref="Y783" ca="1">INDIRECT(ADDRESS((ROW(783:783)-1),IF(MOD(COLUMN(Y:Y)-4-$D783,32)=0,32,MOD(COLUMN(Y:Y)-4-$D783,32))+4))</f>
        <v>0</v>
      </c>
      <c r="Z783" s="21" t="str" cm="1">
        <f t="array" aca="1" ref="Z783" ca="1">INDIRECT(ADDRESS((ROW(783:783)-1),IF(MOD(COLUMN(Z:Z)-4-$D783,32)=0,32,MOD(COLUMN(Z:Z)-4-$D783,32))+4))</f>
        <v>1</v>
      </c>
      <c r="AA783" s="21" t="str" cm="1">
        <f t="array" aca="1" ref="AA783" ca="1">INDIRECT(ADDRESS((ROW(783:783)-1),IF(MOD(COLUMN(AA:AA)-4-$D783,32)=0,32,MOD(COLUMN(AA:AA)-4-$D783,32))+4))</f>
        <v>1</v>
      </c>
      <c r="AB783" s="21" t="str" cm="1">
        <f t="array" aca="1" ref="AB783" ca="1">INDIRECT(ADDRESS((ROW(783:783)-1),IF(MOD(COLUMN(AB:AB)-4-$D783,32)=0,32,MOD(COLUMN(AB:AB)-4-$D783,32))+4))</f>
        <v>0</v>
      </c>
      <c r="AC783" s="22" t="str" cm="1">
        <f t="array" aca="1" ref="AC783" ca="1">INDIRECT(ADDRESS((ROW(783:783)-1),IF(MOD(COLUMN(AC:AC)-4-$D783,32)=0,32,MOD(COLUMN(AC:AC)-4-$D783,32))+4))</f>
        <v>1</v>
      </c>
      <c r="AD783" s="22" t="str" cm="1">
        <f t="array" aca="1" ref="AD783" ca="1">INDIRECT(ADDRESS((ROW(783:783)-1),IF(MOD(COLUMN(AD:AD)-4-$D783,32)=0,32,MOD(COLUMN(AD:AD)-4-$D783,32))+4))</f>
        <v>1</v>
      </c>
      <c r="AE783" s="22" t="str" cm="1">
        <f t="array" aca="1" ref="AE783" ca="1">INDIRECT(ADDRESS((ROW(783:783)-1),IF(MOD(COLUMN(AE:AE)-4-$D783,32)=0,32,MOD(COLUMN(AE:AE)-4-$D783,32))+4))</f>
        <v>0</v>
      </c>
      <c r="AF783" s="22" t="str" cm="1">
        <f t="array" aca="1" ref="AF783" ca="1">INDIRECT(ADDRESS((ROW(783:783)-1),IF(MOD(COLUMN(AF:AF)-4-$D783,32)=0,32,MOD(COLUMN(AF:AF)-4-$D783,32))+4))</f>
        <v>0</v>
      </c>
      <c r="AG783" s="23" t="str" cm="1">
        <f t="array" aca="1" ref="AG783" ca="1">INDIRECT(ADDRESS((ROW(783:783)-1),IF(MOD(COLUMN(AG:AG)-4-$D783,32)=0,32,MOD(COLUMN(AG:AG)-4-$D783,32))+4))</f>
        <v>1</v>
      </c>
      <c r="AH783" s="23" t="str" cm="1">
        <f t="array" aca="1" ref="AH783" ca="1">INDIRECT(ADDRESS((ROW(783:783)-1),IF(MOD(COLUMN(AH:AH)-4-$D783,32)=0,32,MOD(COLUMN(AH:AH)-4-$D783,32))+4))</f>
        <v>0</v>
      </c>
      <c r="AI783" s="23" t="str" cm="1">
        <f t="array" aca="1" ref="AI783" ca="1">INDIRECT(ADDRESS((ROW(783:783)-1),IF(MOD(COLUMN(AI:AI)-4-$D783,32)=0,32,MOD(COLUMN(AI:AI)-4-$D783,32))+4))</f>
        <v>0</v>
      </c>
      <c r="AJ783" s="23" t="str" cm="1">
        <f t="array" aca="1" ref="AJ783" ca="1">INDIRECT(ADDRESS((ROW(783:783)-1),IF(MOD(COLUMN(AJ:AJ)-4-$D783,32)=0,32,MOD(COLUMN(AJ:AJ)-4-$D783,32))+4))</f>
        <v>1</v>
      </c>
      <c r="AK783" t="str">
        <f ca="1">_xlfn.CONCAT(E783,F783,G783,H783,I783,J783,K783,L783)</f>
        <v>11101000</v>
      </c>
      <c r="AL783" t="str">
        <f ca="1">_xlfn.CONCAT(M783,N783,O783,P783,Q783,R783,S783,T783)</f>
        <v>00110000</v>
      </c>
      <c r="AM783" t="str">
        <f ca="1">_xlfn.CONCAT(U783,V783,W783,X783,Y783,Z783,AA783,AB783)</f>
        <v>00110110</v>
      </c>
      <c r="AN783" t="str">
        <f ca="1">_xlfn.CONCAT(AC783,AD783,AE783,AF783,AG783,AH783,AI783,AJ783)</f>
        <v>11001001</v>
      </c>
      <c r="AO783">
        <f ca="1">BIN2DEC(AK783)</f>
        <v>232</v>
      </c>
      <c r="AP783">
        <f t="shared" ref="AP783:AP785" ca="1" si="660">BIN2DEC(AL783)</f>
        <v>48</v>
      </c>
      <c r="AQ783">
        <f t="shared" ref="AQ783:AQ785" ca="1" si="661">BIN2DEC(AM783)</f>
        <v>54</v>
      </c>
      <c r="AR783">
        <f t="shared" ref="AR783:AR785" ca="1" si="662">BIN2DEC(AN783)</f>
        <v>201</v>
      </c>
      <c r="AS783">
        <f ca="1">(AO783*2^24)+(AP783*2^16)+(AQ783*2^8)+AR783</f>
        <v>3895473865</v>
      </c>
      <c r="AT783">
        <f>2^32</f>
        <v>4294967296</v>
      </c>
      <c r="AU783">
        <f ca="1">AT783-AS783</f>
        <v>399493431</v>
      </c>
    </row>
    <row r="784" spans="1:47" x14ac:dyDescent="0.35">
      <c r="C784" t="s">
        <v>2</v>
      </c>
      <c r="D784" s="27">
        <v>19</v>
      </c>
      <c r="E784" s="20" t="str" cm="1">
        <f t="array" aca="1" ref="E784" ca="1">INDIRECT(ADDRESS((ROW(784:784)-2),IF(MOD(COLUMN(E:E)-4-$D784,32)=0,32,MOD(COLUMN(E:E)-4-$D784,32))+4))</f>
        <v>0</v>
      </c>
      <c r="F784" s="20" t="str" cm="1">
        <f t="array" aca="1" ref="F784" ca="1">INDIRECT(ADDRESS((ROW(784:784)-2),IF(MOD(COLUMN(F:F)-4-$D784,32)=0,32,MOD(COLUMN(F:F)-4-$D784,32))+4))</f>
        <v>1</v>
      </c>
      <c r="G784" s="20" t="str" cm="1">
        <f t="array" aca="1" ref="G784" ca="1">INDIRECT(ADDRESS((ROW(784:784)-2),IF(MOD(COLUMN(G:G)-4-$D784,32)=0,32,MOD(COLUMN(G:G)-4-$D784,32))+4))</f>
        <v>1</v>
      </c>
      <c r="H784" s="20" t="str" cm="1">
        <f t="array" aca="1" ref="H784" ca="1">INDIRECT(ADDRESS((ROW(784:784)-2),IF(MOD(COLUMN(H:H)-4-$D784,32)=0,32,MOD(COLUMN(H:H)-4-$D784,32))+4))</f>
        <v>1</v>
      </c>
      <c r="I784" s="21" t="str" cm="1">
        <f t="array" aca="1" ref="I784" ca="1">INDIRECT(ADDRESS((ROW(784:784)-2),IF(MOD(COLUMN(I:I)-4-$D784,32)=0,32,MOD(COLUMN(I:I)-4-$D784,32))+4))</f>
        <v>1</v>
      </c>
      <c r="J784" s="21" t="str" cm="1">
        <f t="array" aca="1" ref="J784" ca="1">INDIRECT(ADDRESS((ROW(784:784)-2),IF(MOD(COLUMN(J:J)-4-$D784,32)=0,32,MOD(COLUMN(J:J)-4-$D784,32))+4))</f>
        <v>0</v>
      </c>
      <c r="K784" s="21" t="str" cm="1">
        <f t="array" aca="1" ref="K784" ca="1">INDIRECT(ADDRESS((ROW(784:784)-2),IF(MOD(COLUMN(K:K)-4-$D784,32)=0,32,MOD(COLUMN(K:K)-4-$D784,32))+4))</f>
        <v>1</v>
      </c>
      <c r="L784" s="21" t="str" cm="1">
        <f t="array" aca="1" ref="L784" ca="1">INDIRECT(ADDRESS((ROW(784:784)-2),IF(MOD(COLUMN(L:L)-4-$D784,32)=0,32,MOD(COLUMN(L:L)-4-$D784,32))+4))</f>
        <v>0</v>
      </c>
      <c r="M784" s="22" t="str" cm="1">
        <f t="array" aca="1" ref="M784" ca="1">INDIRECT(ADDRESS((ROW(784:784)-2),IF(MOD(COLUMN(M:M)-4-$D784,32)=0,32,MOD(COLUMN(M:M)-4-$D784,32))+4))</f>
        <v>0</v>
      </c>
      <c r="N784" s="22" t="str" cm="1">
        <f t="array" aca="1" ref="N784" ca="1">INDIRECT(ADDRESS((ROW(784:784)-2),IF(MOD(COLUMN(N:N)-4-$D784,32)=0,32,MOD(COLUMN(N:N)-4-$D784,32))+4))</f>
        <v>0</v>
      </c>
      <c r="O784" s="22" t="str" cm="1">
        <f t="array" aca="1" ref="O784" ca="1">INDIRECT(ADDRESS((ROW(784:784)-2),IF(MOD(COLUMN(O:O)-4-$D784,32)=0,32,MOD(COLUMN(O:O)-4-$D784,32))+4))</f>
        <v>0</v>
      </c>
      <c r="P784" s="22" t="str" cm="1">
        <f t="array" aca="1" ref="P784" ca="1">INDIRECT(ADDRESS((ROW(784:784)-2),IF(MOD(COLUMN(P:P)-4-$D784,32)=0,32,MOD(COLUMN(P:P)-4-$D784,32))+4))</f>
        <v>0</v>
      </c>
      <c r="Q784" s="23" t="str" cm="1">
        <f t="array" aca="1" ref="Q784" ca="1">INDIRECT(ADDRESS((ROW(784:784)-2),IF(MOD(COLUMN(Q:Q)-4-$D784,32)=0,32,MOD(COLUMN(Q:Q)-4-$D784,32))+4))</f>
        <v>1</v>
      </c>
      <c r="R784" s="23" t="str" cm="1">
        <f t="array" aca="1" ref="R784" ca="1">INDIRECT(ADDRESS((ROW(784:784)-2),IF(MOD(COLUMN(R:R)-4-$D784,32)=0,32,MOD(COLUMN(R:R)-4-$D784,32))+4))</f>
        <v>1</v>
      </c>
      <c r="S784" s="23" t="str" cm="1">
        <f t="array" aca="1" ref="S784" ca="1">INDIRECT(ADDRESS((ROW(784:784)-2),IF(MOD(COLUMN(S:S)-4-$D784,32)=0,32,MOD(COLUMN(S:S)-4-$D784,32))+4))</f>
        <v>0</v>
      </c>
      <c r="T784" s="23" t="str" cm="1">
        <f t="array" aca="1" ref="T784" ca="1">INDIRECT(ADDRESS((ROW(784:784)-2),IF(MOD(COLUMN(T:T)-4-$D784,32)=0,32,MOD(COLUMN(T:T)-4-$D784,32))+4))</f>
        <v>0</v>
      </c>
      <c r="U784" s="20" t="str" cm="1">
        <f t="array" aca="1" ref="U784" ca="1">INDIRECT(ADDRESS((ROW(784:784)-2),IF(MOD(COLUMN(U:U)-4-$D784,32)=0,32,MOD(COLUMN(U:U)-4-$D784,32))+4))</f>
        <v>0</v>
      </c>
      <c r="V784" s="20" t="str" cm="1">
        <f t="array" aca="1" ref="V784" ca="1">INDIRECT(ADDRESS((ROW(784:784)-2),IF(MOD(COLUMN(V:V)-4-$D784,32)=0,32,MOD(COLUMN(V:V)-4-$D784,32))+4))</f>
        <v>0</v>
      </c>
      <c r="W784" s="20" t="str" cm="1">
        <f t="array" aca="1" ref="W784" ca="1">INDIRECT(ADDRESS((ROW(784:784)-2),IF(MOD(COLUMN(W:W)-4-$D784,32)=0,32,MOD(COLUMN(W:W)-4-$D784,32))+4))</f>
        <v>0</v>
      </c>
      <c r="X784" s="20" t="str" cm="1">
        <f t="array" aca="1" ref="X784" ca="1">INDIRECT(ADDRESS((ROW(784:784)-2),IF(MOD(COLUMN(X:X)-4-$D784,32)=0,32,MOD(COLUMN(X:X)-4-$D784,32))+4))</f>
        <v>0</v>
      </c>
      <c r="Y784" s="21" t="str" cm="1">
        <f t="array" aca="1" ref="Y784" ca="1">INDIRECT(ADDRESS((ROW(784:784)-2),IF(MOD(COLUMN(Y:Y)-4-$D784,32)=0,32,MOD(COLUMN(Y:Y)-4-$D784,32))+4))</f>
        <v>1</v>
      </c>
      <c r="Z784" s="21" t="str" cm="1">
        <f t="array" aca="1" ref="Z784" ca="1">INDIRECT(ADDRESS((ROW(784:784)-2),IF(MOD(COLUMN(Z:Z)-4-$D784,32)=0,32,MOD(COLUMN(Z:Z)-4-$D784,32))+4))</f>
        <v>1</v>
      </c>
      <c r="AA784" s="21" t="str" cm="1">
        <f t="array" aca="1" ref="AA784" ca="1">INDIRECT(ADDRESS((ROW(784:784)-2),IF(MOD(COLUMN(AA:AA)-4-$D784,32)=0,32,MOD(COLUMN(AA:AA)-4-$D784,32))+4))</f>
        <v>0</v>
      </c>
      <c r="AB784" s="21" t="str" cm="1">
        <f t="array" aca="1" ref="AB784" ca="1">INDIRECT(ADDRESS((ROW(784:784)-2),IF(MOD(COLUMN(AB:AB)-4-$D784,32)=0,32,MOD(COLUMN(AB:AB)-4-$D784,32))+4))</f>
        <v>1</v>
      </c>
      <c r="AC784" s="22" t="str" cm="1">
        <f t="array" aca="1" ref="AC784" ca="1">INDIRECT(ADDRESS((ROW(784:784)-2),IF(MOD(COLUMN(AC:AC)-4-$D784,32)=0,32,MOD(COLUMN(AC:AC)-4-$D784,32))+4))</f>
        <v>1</v>
      </c>
      <c r="AD784" s="22" t="str" cm="1">
        <f t="array" aca="1" ref="AD784" ca="1">INDIRECT(ADDRESS((ROW(784:784)-2),IF(MOD(COLUMN(AD:AD)-4-$D784,32)=0,32,MOD(COLUMN(AD:AD)-4-$D784,32))+4))</f>
        <v>0</v>
      </c>
      <c r="AE784" s="22" t="str" cm="1">
        <f t="array" aca="1" ref="AE784" ca="1">INDIRECT(ADDRESS((ROW(784:784)-2),IF(MOD(COLUMN(AE:AE)-4-$D784,32)=0,32,MOD(COLUMN(AE:AE)-4-$D784,32))+4))</f>
        <v>1</v>
      </c>
      <c r="AF784" s="22" t="str" cm="1">
        <f t="array" aca="1" ref="AF784" ca="1">INDIRECT(ADDRESS((ROW(784:784)-2),IF(MOD(COLUMN(AF:AF)-4-$D784,32)=0,32,MOD(COLUMN(AF:AF)-4-$D784,32))+4))</f>
        <v>1</v>
      </c>
      <c r="AG784" s="23" t="str" cm="1">
        <f t="array" aca="1" ref="AG784" ca="1">INDIRECT(ADDRESS((ROW(784:784)-2),IF(MOD(COLUMN(AG:AG)-4-$D784,32)=0,32,MOD(COLUMN(AG:AG)-4-$D784,32))+4))</f>
        <v>0</v>
      </c>
      <c r="AH784" s="23" t="str" cm="1">
        <f t="array" aca="1" ref="AH784" ca="1">INDIRECT(ADDRESS((ROW(784:784)-2),IF(MOD(COLUMN(AH:AH)-4-$D784,32)=0,32,MOD(COLUMN(AH:AH)-4-$D784,32))+4))</f>
        <v>0</v>
      </c>
      <c r="AI784" s="23" t="str" cm="1">
        <f t="array" aca="1" ref="AI784" ca="1">INDIRECT(ADDRESS((ROW(784:784)-2),IF(MOD(COLUMN(AI:AI)-4-$D784,32)=0,32,MOD(COLUMN(AI:AI)-4-$D784,32))+4))</f>
        <v>1</v>
      </c>
      <c r="AJ784" s="23" t="str" cm="1">
        <f t="array" aca="1" ref="AJ784" ca="1">INDIRECT(ADDRESS((ROW(784:784)-2),IF(MOD(COLUMN(AJ:AJ)-4-$D784,32)=0,32,MOD(COLUMN(AJ:AJ)-4-$D784,32))+4))</f>
        <v>0</v>
      </c>
      <c r="AK784" t="str">
        <f ca="1">_xlfn.CONCAT(E784,F784,G784,H784,I784,J784,K784,L784)</f>
        <v>01111010</v>
      </c>
      <c r="AL784" t="str">
        <f ca="1">_xlfn.CONCAT(M784,N784,O784,P784,Q784,R784,S784,T784)</f>
        <v>00001100</v>
      </c>
      <c r="AM784" t="str">
        <f ca="1">_xlfn.CONCAT(U784,V784,W784,X784,Y784,Z784,AA784,AB784)</f>
        <v>00001101</v>
      </c>
      <c r="AN784" t="str">
        <f ca="1">_xlfn.CONCAT(AC784,AD784,AE784,AF784,AG784,AH784,AI784,AJ784)</f>
        <v>10110010</v>
      </c>
      <c r="AO784">
        <f ca="1">BIN2DEC(AK784)</f>
        <v>122</v>
      </c>
      <c r="AP784">
        <f t="shared" ca="1" si="660"/>
        <v>12</v>
      </c>
      <c r="AQ784">
        <f t="shared" ca="1" si="661"/>
        <v>13</v>
      </c>
      <c r="AR784">
        <f t="shared" ca="1" si="662"/>
        <v>178</v>
      </c>
      <c r="AS784">
        <f ca="1">(AO784*2^24)+(AP784*2^16)+(AQ784*2^8)+AR784</f>
        <v>2047610290</v>
      </c>
      <c r="AT784">
        <f>2^32</f>
        <v>4294967296</v>
      </c>
      <c r="AU784">
        <f ca="1">AT784-AS784</f>
        <v>2247357006</v>
      </c>
    </row>
    <row r="785" spans="1:47" x14ac:dyDescent="0.35">
      <c r="C785" t="s">
        <v>84</v>
      </c>
      <c r="D785" s="27">
        <v>10</v>
      </c>
      <c r="E785" s="20" cm="1">
        <f t="array" aca="1" ref="E785" ca="1">IF(COLUMN(E:E)-4&gt;$D785,INDIRECT(ADDRESS((ROW(785:785)-3),COLUMN(E:E)-4-$D785+4)),0)</f>
        <v>0</v>
      </c>
      <c r="F785" s="20" cm="1">
        <f t="array" aca="1" ref="F785" ca="1">IF(COLUMN(F:F)-4&gt;$D785,INDIRECT(ADDRESS((ROW(785:785)-3),COLUMN(F:F)-4-$D785+4)),0)</f>
        <v>0</v>
      </c>
      <c r="G785" s="20" cm="1">
        <f t="array" aca="1" ref="G785" ca="1">IF(COLUMN(G:G)-4&gt;$D785,INDIRECT(ADDRESS((ROW(785:785)-3),COLUMN(G:G)-4-$D785+4)),0)</f>
        <v>0</v>
      </c>
      <c r="H785" s="20" cm="1">
        <f t="array" aca="1" ref="H785" ca="1">IF(COLUMN(H:H)-4&gt;$D785,INDIRECT(ADDRESS((ROW(785:785)-3),COLUMN(H:H)-4-$D785+4)),0)</f>
        <v>0</v>
      </c>
      <c r="I785" s="21" cm="1">
        <f t="array" aca="1" ref="I785" ca="1">IF(COLUMN(I:I)-4&gt;$D785,INDIRECT(ADDRESS((ROW(785:785)-3),COLUMN(I:I)-4-$D785+4)),0)</f>
        <v>0</v>
      </c>
      <c r="J785" s="21" cm="1">
        <f t="array" aca="1" ref="J785" ca="1">IF(COLUMN(J:J)-4&gt;$D785,INDIRECT(ADDRESS((ROW(785:785)-3),COLUMN(J:J)-4-$D785+4)),0)</f>
        <v>0</v>
      </c>
      <c r="K785" s="21" cm="1">
        <f t="array" aca="1" ref="K785" ca="1">IF(COLUMN(K:K)-4&gt;$D785,INDIRECT(ADDRESS((ROW(785:785)-3),COLUMN(K:K)-4-$D785+4)),0)</f>
        <v>0</v>
      </c>
      <c r="L785" s="21" cm="1">
        <f t="array" aca="1" ref="L785" ca="1">IF(COLUMN(L:L)-4&gt;$D785,INDIRECT(ADDRESS((ROW(785:785)-3),COLUMN(L:L)-4-$D785+4)),0)</f>
        <v>0</v>
      </c>
      <c r="M785" s="22" cm="1">
        <f t="array" aca="1" ref="M785" ca="1">IF(COLUMN(M:M)-4&gt;$D785,INDIRECT(ADDRESS((ROW(785:785)-3),COLUMN(M:M)-4-$D785+4)),0)</f>
        <v>0</v>
      </c>
      <c r="N785" s="22" cm="1">
        <f t="array" aca="1" ref="N785" ca="1">IF(COLUMN(N:N)-4&gt;$D785,INDIRECT(ADDRESS((ROW(785:785)-3),COLUMN(N:N)-4-$D785+4)),0)</f>
        <v>0</v>
      </c>
      <c r="O785" s="22" t="str" cm="1">
        <f t="array" aca="1" ref="O785" ca="1">IF(COLUMN(O:O)-4&gt;$D785,INDIRECT(ADDRESS((ROW(785:785)-3),COLUMN(O:O)-4-$D785+4)),0)</f>
        <v>0</v>
      </c>
      <c r="P785" s="22" t="str" cm="1">
        <f t="array" aca="1" ref="P785" ca="1">IF(COLUMN(P:P)-4&gt;$D785,INDIRECT(ADDRESS((ROW(785:785)-3),COLUMN(P:P)-4-$D785+4)),0)</f>
        <v>1</v>
      </c>
      <c r="Q785" s="23" t="str" cm="1">
        <f t="array" aca="1" ref="Q785" ca="1">IF(COLUMN(Q:Q)-4&gt;$D785,INDIRECT(ADDRESS((ROW(785:785)-3),COLUMN(Q:Q)-4-$D785+4)),0)</f>
        <v>1</v>
      </c>
      <c r="R785" s="23" t="str" cm="1">
        <f t="array" aca="1" ref="R785" ca="1">IF(COLUMN(R:R)-4&gt;$D785,INDIRECT(ADDRESS((ROW(785:785)-3),COLUMN(R:R)-4-$D785+4)),0)</f>
        <v>0</v>
      </c>
      <c r="S785" s="23" t="str" cm="1">
        <f t="array" aca="1" ref="S785" ca="1">IF(COLUMN(S:S)-4&gt;$D785,INDIRECT(ADDRESS((ROW(785:785)-3),COLUMN(S:S)-4-$D785+4)),0)</f>
        <v>1</v>
      </c>
      <c r="T785" s="23" t="str" cm="1">
        <f t="array" aca="1" ref="T785" ca="1">IF(COLUMN(T:T)-4&gt;$D785,INDIRECT(ADDRESS((ROW(785:785)-3),COLUMN(T:T)-4-$D785+4)),0)</f>
        <v>1</v>
      </c>
      <c r="U785" s="20" t="str" cm="1">
        <f t="array" aca="1" ref="U785" ca="1">IF(COLUMN(U:U)-4&gt;$D785,INDIRECT(ADDRESS((ROW(785:785)-3),COLUMN(U:U)-4-$D785+4)),0)</f>
        <v>0</v>
      </c>
      <c r="V785" s="20" t="str" cm="1">
        <f t="array" aca="1" ref="V785" ca="1">IF(COLUMN(V:V)-4&gt;$D785,INDIRECT(ADDRESS((ROW(785:785)-3),COLUMN(V:V)-4-$D785+4)),0)</f>
        <v>1</v>
      </c>
      <c r="W785" s="20" t="str" cm="1">
        <f t="array" aca="1" ref="W785" ca="1">IF(COLUMN(W:W)-4&gt;$D785,INDIRECT(ADDRESS((ROW(785:785)-3),COLUMN(W:W)-4-$D785+4)),0)</f>
        <v>1</v>
      </c>
      <c r="X785" s="20" t="str" cm="1">
        <f t="array" aca="1" ref="X785" ca="1">IF(COLUMN(X:X)-4&gt;$D785,INDIRECT(ADDRESS((ROW(785:785)-3),COLUMN(X:X)-4-$D785+4)),0)</f>
        <v>0</v>
      </c>
      <c r="Y785" s="21" t="str" cm="1">
        <f t="array" aca="1" ref="Y785" ca="1">IF(COLUMN(Y:Y)-4&gt;$D785,INDIRECT(ADDRESS((ROW(785:785)-3),COLUMN(Y:Y)-4-$D785+4)),0)</f>
        <v>0</v>
      </c>
      <c r="Z785" s="21" t="str" cm="1">
        <f t="array" aca="1" ref="Z785" ca="1">IF(COLUMN(Z:Z)-4&gt;$D785,INDIRECT(ADDRESS((ROW(785:785)-3),COLUMN(Z:Z)-4-$D785+4)),0)</f>
        <v>1</v>
      </c>
      <c r="AA785" s="21" t="str" cm="1">
        <f t="array" aca="1" ref="AA785" ca="1">IF(COLUMN(AA:AA)-4&gt;$D785,INDIRECT(ADDRESS((ROW(785:785)-3),COLUMN(AA:AA)-4-$D785+4)),0)</f>
        <v>0</v>
      </c>
      <c r="AB785" s="21" t="str" cm="1">
        <f t="array" aca="1" ref="AB785" ca="1">IF(COLUMN(AB:AB)-4&gt;$D785,INDIRECT(ADDRESS((ROW(785:785)-3),COLUMN(AB:AB)-4-$D785+4)),0)</f>
        <v>0</v>
      </c>
      <c r="AC785" s="22" t="str" cm="1">
        <f t="array" aca="1" ref="AC785" ca="1">IF(COLUMN(AC:AC)-4&gt;$D785,INDIRECT(ADDRESS((ROW(785:785)-3),COLUMN(AC:AC)-4-$D785+4)),0)</f>
        <v>1</v>
      </c>
      <c r="AD785" s="22" t="str" cm="1">
        <f t="array" aca="1" ref="AD785" ca="1">IF(COLUMN(AD:AD)-4&gt;$D785,INDIRECT(ADDRESS((ROW(785:785)-3),COLUMN(AD:AD)-4-$D785+4)),0)</f>
        <v>1</v>
      </c>
      <c r="AE785" s="22" t="str" cm="1">
        <f t="array" aca="1" ref="AE785" ca="1">IF(COLUMN(AE:AE)-4&gt;$D785,INDIRECT(ADDRESS((ROW(785:785)-3),COLUMN(AE:AE)-4-$D785+4)),0)</f>
        <v>1</v>
      </c>
      <c r="AF785" s="22" t="str" cm="1">
        <f t="array" aca="1" ref="AF785" ca="1">IF(COLUMN(AF:AF)-4&gt;$D785,INDIRECT(ADDRESS((ROW(785:785)-3),COLUMN(AF:AF)-4-$D785+4)),0)</f>
        <v>1</v>
      </c>
      <c r="AG785" s="23" t="str" cm="1">
        <f t="array" aca="1" ref="AG785" ca="1">IF(COLUMN(AG:AG)-4&gt;$D785,INDIRECT(ADDRESS((ROW(785:785)-3),COLUMN(AG:AG)-4-$D785+4)),0)</f>
        <v>0</v>
      </c>
      <c r="AH785" s="23" t="str" cm="1">
        <f t="array" aca="1" ref="AH785" ca="1">IF(COLUMN(AH:AH)-4&gt;$D785,INDIRECT(ADDRESS((ROW(785:785)-3),COLUMN(AH:AH)-4-$D785+4)),0)</f>
        <v>1</v>
      </c>
      <c r="AI785" s="23" t="str" cm="1">
        <f t="array" aca="1" ref="AI785" ca="1">IF(COLUMN(AI:AI)-4&gt;$D785,INDIRECT(ADDRESS((ROW(785:785)-3),COLUMN(AI:AI)-4-$D785+4)),0)</f>
        <v>0</v>
      </c>
      <c r="AJ785" s="23" t="str" cm="1">
        <f t="array" aca="1" ref="AJ785" ca="1">IF(COLUMN(AJ:AJ)-4&gt;$D785,INDIRECT(ADDRESS((ROW(785:785)-3),COLUMN(AJ:AJ)-4-$D785+4)),0)</f>
        <v>0</v>
      </c>
      <c r="AK785" t="str">
        <f ca="1">_xlfn.CONCAT(E785,F785,G785,H785,I785,J785,K785,L785)</f>
        <v>00000000</v>
      </c>
      <c r="AL785" t="str">
        <f ca="1">_xlfn.CONCAT(M785,N785,O785,P785,Q785,R785,S785,T785)</f>
        <v>00011011</v>
      </c>
      <c r="AM785" t="str">
        <f ca="1">_xlfn.CONCAT(U785,V785,W785,X785,Y785,Z785,AA785,AB785)</f>
        <v>01100100</v>
      </c>
      <c r="AN785" t="str">
        <f ca="1">_xlfn.CONCAT(AC785,AD785,AE785,AF785,AG785,AH785,AI785,AJ785)</f>
        <v>11110100</v>
      </c>
      <c r="AO785">
        <f ca="1">BIN2DEC(AK785)</f>
        <v>0</v>
      </c>
      <c r="AP785">
        <f t="shared" ca="1" si="660"/>
        <v>27</v>
      </c>
      <c r="AQ785">
        <f t="shared" ca="1" si="661"/>
        <v>100</v>
      </c>
      <c r="AR785">
        <f t="shared" ca="1" si="662"/>
        <v>244</v>
      </c>
      <c r="AS785">
        <f ca="1">(AO785*2^24)+(AP785*2^16)+(AQ785*2^8)+AR785</f>
        <v>1795316</v>
      </c>
    </row>
    <row r="786" spans="1:47" x14ac:dyDescent="0.35">
      <c r="C786" t="s">
        <v>85</v>
      </c>
      <c r="E786" s="4">
        <f ca="1">_xlfn.BITXOR(E783,E784)</f>
        <v>1</v>
      </c>
      <c r="F786" s="4">
        <f t="shared" ref="F786:AJ786" ca="1" si="663">_xlfn.BITXOR(F783,F784)</f>
        <v>0</v>
      </c>
      <c r="G786" s="4">
        <f t="shared" ca="1" si="663"/>
        <v>0</v>
      </c>
      <c r="H786" s="4">
        <f t="shared" ca="1" si="663"/>
        <v>1</v>
      </c>
      <c r="I786" s="4">
        <f t="shared" ca="1" si="663"/>
        <v>0</v>
      </c>
      <c r="J786" s="4">
        <f t="shared" ca="1" si="663"/>
        <v>0</v>
      </c>
      <c r="K786" s="4">
        <f t="shared" ca="1" si="663"/>
        <v>1</v>
      </c>
      <c r="L786" s="4">
        <f t="shared" ca="1" si="663"/>
        <v>0</v>
      </c>
      <c r="M786" s="4">
        <f t="shared" ca="1" si="663"/>
        <v>0</v>
      </c>
      <c r="N786" s="4">
        <f t="shared" ca="1" si="663"/>
        <v>0</v>
      </c>
      <c r="O786" s="4">
        <f t="shared" ca="1" si="663"/>
        <v>1</v>
      </c>
      <c r="P786" s="4">
        <f t="shared" ca="1" si="663"/>
        <v>1</v>
      </c>
      <c r="Q786" s="4">
        <f t="shared" ca="1" si="663"/>
        <v>1</v>
      </c>
      <c r="R786" s="4">
        <f t="shared" ca="1" si="663"/>
        <v>1</v>
      </c>
      <c r="S786" s="4">
        <f t="shared" ca="1" si="663"/>
        <v>0</v>
      </c>
      <c r="T786" s="4">
        <f t="shared" ca="1" si="663"/>
        <v>0</v>
      </c>
      <c r="U786" s="4">
        <f t="shared" ca="1" si="663"/>
        <v>0</v>
      </c>
      <c r="V786" s="4">
        <f t="shared" ca="1" si="663"/>
        <v>0</v>
      </c>
      <c r="W786" s="4">
        <f t="shared" ca="1" si="663"/>
        <v>1</v>
      </c>
      <c r="X786" s="4">
        <f t="shared" ca="1" si="663"/>
        <v>1</v>
      </c>
      <c r="Y786" s="4">
        <f t="shared" ca="1" si="663"/>
        <v>1</v>
      </c>
      <c r="Z786" s="4">
        <f t="shared" ca="1" si="663"/>
        <v>0</v>
      </c>
      <c r="AA786" s="4">
        <f t="shared" ca="1" si="663"/>
        <v>1</v>
      </c>
      <c r="AB786" s="4">
        <f t="shared" ca="1" si="663"/>
        <v>1</v>
      </c>
      <c r="AC786" s="4">
        <f t="shared" ca="1" si="663"/>
        <v>0</v>
      </c>
      <c r="AD786" s="4">
        <f t="shared" ca="1" si="663"/>
        <v>1</v>
      </c>
      <c r="AE786" s="4">
        <f t="shared" ca="1" si="663"/>
        <v>1</v>
      </c>
      <c r="AF786" s="4">
        <f t="shared" ca="1" si="663"/>
        <v>1</v>
      </c>
      <c r="AG786" s="4">
        <f t="shared" ca="1" si="663"/>
        <v>1</v>
      </c>
      <c r="AH786" s="4">
        <f t="shared" ca="1" si="663"/>
        <v>0</v>
      </c>
      <c r="AI786" s="4">
        <f t="shared" ca="1" si="663"/>
        <v>1</v>
      </c>
      <c r="AJ786" s="4">
        <f t="shared" ca="1" si="663"/>
        <v>1</v>
      </c>
    </row>
    <row r="787" spans="1:47" x14ac:dyDescent="0.35">
      <c r="B787" s="18">
        <f ca="1">AS787</f>
        <v>2452053903</v>
      </c>
      <c r="C787" s="17"/>
      <c r="E787" s="24">
        <f ca="1">_xlfn.BITXOR(E785,E786)</f>
        <v>1</v>
      </c>
      <c r="F787" s="24">
        <f t="shared" ref="F787:AJ787" ca="1" si="664">_xlfn.BITXOR(F785,F786)</f>
        <v>0</v>
      </c>
      <c r="G787" s="24">
        <f t="shared" ca="1" si="664"/>
        <v>0</v>
      </c>
      <c r="H787" s="24">
        <f t="shared" ca="1" si="664"/>
        <v>1</v>
      </c>
      <c r="I787" s="24">
        <f t="shared" ca="1" si="664"/>
        <v>0</v>
      </c>
      <c r="J787" s="24">
        <f t="shared" ca="1" si="664"/>
        <v>0</v>
      </c>
      <c r="K787" s="24">
        <f t="shared" ca="1" si="664"/>
        <v>1</v>
      </c>
      <c r="L787" s="24">
        <f t="shared" ca="1" si="664"/>
        <v>0</v>
      </c>
      <c r="M787" s="24">
        <f t="shared" ca="1" si="664"/>
        <v>0</v>
      </c>
      <c r="N787" s="24">
        <f t="shared" ca="1" si="664"/>
        <v>0</v>
      </c>
      <c r="O787" s="24">
        <f t="shared" ca="1" si="664"/>
        <v>1</v>
      </c>
      <c r="P787" s="24">
        <f t="shared" ca="1" si="664"/>
        <v>0</v>
      </c>
      <c r="Q787" s="24">
        <f t="shared" ca="1" si="664"/>
        <v>0</v>
      </c>
      <c r="R787" s="24">
        <f t="shared" ca="1" si="664"/>
        <v>1</v>
      </c>
      <c r="S787" s="24">
        <f t="shared" ca="1" si="664"/>
        <v>1</v>
      </c>
      <c r="T787" s="24">
        <f t="shared" ca="1" si="664"/>
        <v>1</v>
      </c>
      <c r="U787" s="24">
        <f t="shared" ca="1" si="664"/>
        <v>0</v>
      </c>
      <c r="V787" s="24">
        <f t="shared" ca="1" si="664"/>
        <v>1</v>
      </c>
      <c r="W787" s="24">
        <f t="shared" ca="1" si="664"/>
        <v>0</v>
      </c>
      <c r="X787" s="24">
        <f t="shared" ca="1" si="664"/>
        <v>1</v>
      </c>
      <c r="Y787" s="24">
        <f t="shared" ca="1" si="664"/>
        <v>1</v>
      </c>
      <c r="Z787" s="24">
        <f t="shared" ca="1" si="664"/>
        <v>1</v>
      </c>
      <c r="AA787" s="24">
        <f t="shared" ca="1" si="664"/>
        <v>1</v>
      </c>
      <c r="AB787" s="24">
        <f t="shared" ca="1" si="664"/>
        <v>1</v>
      </c>
      <c r="AC787" s="24">
        <f t="shared" ca="1" si="664"/>
        <v>1</v>
      </c>
      <c r="AD787" s="24">
        <f t="shared" ca="1" si="664"/>
        <v>0</v>
      </c>
      <c r="AE787" s="24">
        <f t="shared" ca="1" si="664"/>
        <v>0</v>
      </c>
      <c r="AF787" s="24">
        <f t="shared" ca="1" si="664"/>
        <v>0</v>
      </c>
      <c r="AG787" s="24">
        <f t="shared" ca="1" si="664"/>
        <v>1</v>
      </c>
      <c r="AH787" s="24">
        <f t="shared" ca="1" si="664"/>
        <v>1</v>
      </c>
      <c r="AI787" s="24">
        <f t="shared" ca="1" si="664"/>
        <v>1</v>
      </c>
      <c r="AJ787" s="24">
        <f t="shared" ca="1" si="664"/>
        <v>1</v>
      </c>
      <c r="AK787" t="str">
        <f ca="1">_xlfn.CONCAT(E787,F787,G787,H787,I787,J787,K787,L787)</f>
        <v>10010010</v>
      </c>
      <c r="AL787" t="str">
        <f ca="1">_xlfn.CONCAT(M787,N787,O787,P787,Q787,R787,S787,T787)</f>
        <v>00100111</v>
      </c>
      <c r="AM787" t="str">
        <f ca="1">_xlfn.CONCAT(U787,V787,W787,X787,Y787,Z787,AA787,AB787)</f>
        <v>01011111</v>
      </c>
      <c r="AN787" t="str">
        <f ca="1">_xlfn.CONCAT(AC787,AD787,AE787,AF787,AG787,AH787,AI787,AJ787)</f>
        <v>10001111</v>
      </c>
      <c r="AO787">
        <f ca="1">BIN2DEC(AK787)</f>
        <v>146</v>
      </c>
      <c r="AP787">
        <f t="shared" ref="AP787" ca="1" si="665">BIN2DEC(AL787)</f>
        <v>39</v>
      </c>
      <c r="AQ787">
        <f t="shared" ref="AQ787" ca="1" si="666">BIN2DEC(AM787)</f>
        <v>95</v>
      </c>
      <c r="AR787">
        <f t="shared" ref="AR787" ca="1" si="667">BIN2DEC(AN787)</f>
        <v>143</v>
      </c>
      <c r="AS787">
        <f ca="1">(AO787*2^24)+(AP787*2^16)+(AQ787*2^8)+AR787</f>
        <v>2452053903</v>
      </c>
    </row>
    <row r="788" spans="1:47" x14ac:dyDescent="0.35">
      <c r="C788" s="2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</row>
    <row r="789" spans="1:47" x14ac:dyDescent="0.35">
      <c r="A789" t="s">
        <v>81</v>
      </c>
      <c r="B789" s="26">
        <f ca="1">Home!B46</f>
        <v>3605079776</v>
      </c>
      <c r="C789" t="str">
        <f ca="1">DEC2HEX(B789,8)</f>
        <v>D6E126E0</v>
      </c>
      <c r="E789" s="20" t="str">
        <f ca="1">MID(HEX2BIN(MID(C789,1,1),4),1,1)</f>
        <v>1</v>
      </c>
      <c r="F789" s="20" t="str">
        <f ca="1">MID(HEX2BIN(MID(C789,1,1),4),2,1)</f>
        <v>1</v>
      </c>
      <c r="G789" s="20" t="str">
        <f ca="1">MID(HEX2BIN(MID(C789,1,1),4),3,1)</f>
        <v>0</v>
      </c>
      <c r="H789" s="20" t="str">
        <f ca="1">MID(HEX2BIN(MID(C789,1,1),4),4,1)</f>
        <v>1</v>
      </c>
      <c r="I789" s="21" t="str">
        <f ca="1">MID(HEX2BIN(MID(C789,2,1),4),1,1)</f>
        <v>0</v>
      </c>
      <c r="J789" s="21" t="str">
        <f ca="1">MID(HEX2BIN(MID(C789,2,1),4),2,1)</f>
        <v>1</v>
      </c>
      <c r="K789" s="21" t="str">
        <f ca="1">MID(HEX2BIN(MID(C789,2,1),4),3,1)</f>
        <v>1</v>
      </c>
      <c r="L789" s="21" t="str">
        <f ca="1">MID(HEX2BIN(MID(C789,2,1),4),4,1)</f>
        <v>0</v>
      </c>
      <c r="M789" s="22" t="str">
        <f ca="1">MID(HEX2BIN(MID(C789,3,1),4),1,1)</f>
        <v>1</v>
      </c>
      <c r="N789" s="22" t="str">
        <f ca="1">MID(HEX2BIN(MID(C789,3,1),4),2,1)</f>
        <v>1</v>
      </c>
      <c r="O789" s="22" t="str">
        <f ca="1">MID(HEX2BIN(MID(C789,3,1),4),3,1)</f>
        <v>1</v>
      </c>
      <c r="P789" s="22" t="str">
        <f ca="1">MID(HEX2BIN(MID(C789,3,1),4),4,1)</f>
        <v>0</v>
      </c>
      <c r="Q789" s="23" t="str">
        <f ca="1">MID(HEX2BIN(MID(C789,4,1),4),1,1)</f>
        <v>0</v>
      </c>
      <c r="R789" s="23" t="str">
        <f ca="1">MID(HEX2BIN(MID(C789,4,1),4),2,1)</f>
        <v>0</v>
      </c>
      <c r="S789" s="23" t="str">
        <f ca="1">MID(HEX2BIN(MID(C789,4,1),4),3,1)</f>
        <v>0</v>
      </c>
      <c r="T789" s="23" t="str">
        <f ca="1">MID(HEX2BIN(MID(C789,4,1),4),4,1)</f>
        <v>1</v>
      </c>
      <c r="U789" s="20" t="str">
        <f ca="1">MID(HEX2BIN(MID(C789,5,1),4),1,1)</f>
        <v>0</v>
      </c>
      <c r="V789" s="20" t="str">
        <f ca="1">MID(HEX2BIN(MID(C789,5,1),4),2,1)</f>
        <v>0</v>
      </c>
      <c r="W789" s="20" t="str">
        <f ca="1">MID(HEX2BIN(MID(C789,5,1),4),3,1)</f>
        <v>1</v>
      </c>
      <c r="X789" s="20" t="str">
        <f ca="1">MID(HEX2BIN(MID(C789,5,1),4),4,1)</f>
        <v>0</v>
      </c>
      <c r="Y789" s="21" t="str">
        <f ca="1">MID(HEX2BIN(MID(C789,6,1),4),1,1)</f>
        <v>0</v>
      </c>
      <c r="Z789" s="21" t="str">
        <f ca="1">MID(HEX2BIN(MID(C789,6,1),4),2,1)</f>
        <v>1</v>
      </c>
      <c r="AA789" s="21" t="str">
        <f ca="1">MID(HEX2BIN(MID(C789,6,1),4),3,1)</f>
        <v>1</v>
      </c>
      <c r="AB789" s="21" t="str">
        <f ca="1">MID(HEX2BIN(MID(C789,6,1),4),4,1)</f>
        <v>0</v>
      </c>
      <c r="AC789" s="22" t="str">
        <f ca="1">MID(HEX2BIN(MID(C789,7,1),4),1,1)</f>
        <v>1</v>
      </c>
      <c r="AD789" s="22" t="str">
        <f ca="1">MID(HEX2BIN(MID(C789,7,1),4),2,1)</f>
        <v>1</v>
      </c>
      <c r="AE789" s="22" t="str">
        <f ca="1">MID(HEX2BIN(MID(C789,7,1),4),3,1)</f>
        <v>1</v>
      </c>
      <c r="AF789" s="22" t="str">
        <f ca="1">MID(HEX2BIN(MID(C789,7,1),4),4,1)</f>
        <v>0</v>
      </c>
      <c r="AG789" s="23" t="str">
        <f ca="1">MID(HEX2BIN(MID(C789,8,1),4),1,1)</f>
        <v>0</v>
      </c>
      <c r="AH789" s="23" t="str">
        <f ca="1">MID(HEX2BIN(MID(C789,8,1),4),2,1)</f>
        <v>0</v>
      </c>
      <c r="AI789" s="23" t="str">
        <f ca="1">MID(HEX2BIN(MID(C789,8,1),4),3,1)</f>
        <v>0</v>
      </c>
      <c r="AJ789" s="23" t="str">
        <f ca="1">MID(HEX2BIN(MID(C789,8,1),4),4,1)</f>
        <v>0</v>
      </c>
    </row>
    <row r="790" spans="1:47" x14ac:dyDescent="0.35">
      <c r="A790" s="9" t="s">
        <v>83</v>
      </c>
      <c r="C790" t="s">
        <v>2</v>
      </c>
      <c r="D790" s="27">
        <v>7</v>
      </c>
      <c r="E790" s="20" t="str" cm="1">
        <f t="array" aca="1" ref="E790" ca="1">INDIRECT(ADDRESS((ROW(790:790)-1),IF(MOD(COLUMN(E:E)-4-$D790,32)=0,32,MOD(COLUMN(E:E)-4-$D790,32))+4))</f>
        <v>1</v>
      </c>
      <c r="F790" s="20" t="str" cm="1">
        <f t="array" aca="1" ref="F790" ca="1">INDIRECT(ADDRESS((ROW(790:790)-1),IF(MOD(COLUMN(F:F)-4-$D790,32)=0,32,MOD(COLUMN(F:F)-4-$D790,32))+4))</f>
        <v>1</v>
      </c>
      <c r="G790" s="20" t="str" cm="1">
        <f t="array" aca="1" ref="G790" ca="1">INDIRECT(ADDRESS((ROW(790:790)-1),IF(MOD(COLUMN(G:G)-4-$D790,32)=0,32,MOD(COLUMN(G:G)-4-$D790,32))+4))</f>
        <v>0</v>
      </c>
      <c r="H790" s="20" t="str" cm="1">
        <f t="array" aca="1" ref="H790" ca="1">INDIRECT(ADDRESS((ROW(790:790)-1),IF(MOD(COLUMN(H:H)-4-$D790,32)=0,32,MOD(COLUMN(H:H)-4-$D790,32))+4))</f>
        <v>0</v>
      </c>
      <c r="I790" s="21" t="str" cm="1">
        <f t="array" aca="1" ref="I790" ca="1">INDIRECT(ADDRESS((ROW(790:790)-1),IF(MOD(COLUMN(I:I)-4-$D790,32)=0,32,MOD(COLUMN(I:I)-4-$D790,32))+4))</f>
        <v>0</v>
      </c>
      <c r="J790" s="21" t="str" cm="1">
        <f t="array" aca="1" ref="J790" ca="1">INDIRECT(ADDRESS((ROW(790:790)-1),IF(MOD(COLUMN(J:J)-4-$D790,32)=0,32,MOD(COLUMN(J:J)-4-$D790,32))+4))</f>
        <v>0</v>
      </c>
      <c r="K790" s="21" t="str" cm="1">
        <f t="array" aca="1" ref="K790" ca="1">INDIRECT(ADDRESS((ROW(790:790)-1),IF(MOD(COLUMN(K:K)-4-$D790,32)=0,32,MOD(COLUMN(K:K)-4-$D790,32))+4))</f>
        <v>0</v>
      </c>
      <c r="L790" s="21" t="str" cm="1">
        <f t="array" aca="1" ref="L790" ca="1">INDIRECT(ADDRESS((ROW(790:790)-1),IF(MOD(COLUMN(L:L)-4-$D790,32)=0,32,MOD(COLUMN(L:L)-4-$D790,32))+4))</f>
        <v>1</v>
      </c>
      <c r="M790" s="22" t="str" cm="1">
        <f t="array" aca="1" ref="M790" ca="1">INDIRECT(ADDRESS((ROW(790:790)-1),IF(MOD(COLUMN(M:M)-4-$D790,32)=0,32,MOD(COLUMN(M:M)-4-$D790,32))+4))</f>
        <v>1</v>
      </c>
      <c r="N790" s="22" t="str" cm="1">
        <f t="array" aca="1" ref="N790" ca="1">INDIRECT(ADDRESS((ROW(790:790)-1),IF(MOD(COLUMN(N:N)-4-$D790,32)=0,32,MOD(COLUMN(N:N)-4-$D790,32))+4))</f>
        <v>0</v>
      </c>
      <c r="O790" s="22" t="str" cm="1">
        <f t="array" aca="1" ref="O790" ca="1">INDIRECT(ADDRESS((ROW(790:790)-1),IF(MOD(COLUMN(O:O)-4-$D790,32)=0,32,MOD(COLUMN(O:O)-4-$D790,32))+4))</f>
        <v>1</v>
      </c>
      <c r="P790" s="22" t="str" cm="1">
        <f t="array" aca="1" ref="P790" ca="1">INDIRECT(ADDRESS((ROW(790:790)-1),IF(MOD(COLUMN(P:P)-4-$D790,32)=0,32,MOD(COLUMN(P:P)-4-$D790,32))+4))</f>
        <v>0</v>
      </c>
      <c r="Q790" s="23" t="str" cm="1">
        <f t="array" aca="1" ref="Q790" ca="1">INDIRECT(ADDRESS((ROW(790:790)-1),IF(MOD(COLUMN(Q:Q)-4-$D790,32)=0,32,MOD(COLUMN(Q:Q)-4-$D790,32))+4))</f>
        <v>1</v>
      </c>
      <c r="R790" s="23" t="str" cm="1">
        <f t="array" aca="1" ref="R790" ca="1">INDIRECT(ADDRESS((ROW(790:790)-1),IF(MOD(COLUMN(R:R)-4-$D790,32)=0,32,MOD(COLUMN(R:R)-4-$D790,32))+4))</f>
        <v>1</v>
      </c>
      <c r="S790" s="23" t="str" cm="1">
        <f t="array" aca="1" ref="S790" ca="1">INDIRECT(ADDRESS((ROW(790:790)-1),IF(MOD(COLUMN(S:S)-4-$D790,32)=0,32,MOD(COLUMN(S:S)-4-$D790,32))+4))</f>
        <v>0</v>
      </c>
      <c r="T790" s="23" t="str" cm="1">
        <f t="array" aca="1" ref="T790" ca="1">INDIRECT(ADDRESS((ROW(790:790)-1),IF(MOD(COLUMN(T:T)-4-$D790,32)=0,32,MOD(COLUMN(T:T)-4-$D790,32))+4))</f>
        <v>1</v>
      </c>
      <c r="U790" s="20" t="str" cm="1">
        <f t="array" aca="1" ref="U790" ca="1">INDIRECT(ADDRESS((ROW(790:790)-1),IF(MOD(COLUMN(U:U)-4-$D790,32)=0,32,MOD(COLUMN(U:U)-4-$D790,32))+4))</f>
        <v>1</v>
      </c>
      <c r="V790" s="20" t="str" cm="1">
        <f t="array" aca="1" ref="V790" ca="1">INDIRECT(ADDRESS((ROW(790:790)-1),IF(MOD(COLUMN(V:V)-4-$D790,32)=0,32,MOD(COLUMN(V:V)-4-$D790,32))+4))</f>
        <v>1</v>
      </c>
      <c r="W790" s="20" t="str" cm="1">
        <f t="array" aca="1" ref="W790" ca="1">INDIRECT(ADDRESS((ROW(790:790)-1),IF(MOD(COLUMN(W:W)-4-$D790,32)=0,32,MOD(COLUMN(W:W)-4-$D790,32))+4))</f>
        <v>0</v>
      </c>
      <c r="X790" s="20" t="str" cm="1">
        <f t="array" aca="1" ref="X790" ca="1">INDIRECT(ADDRESS((ROW(790:790)-1),IF(MOD(COLUMN(X:X)-4-$D790,32)=0,32,MOD(COLUMN(X:X)-4-$D790,32))+4))</f>
        <v>0</v>
      </c>
      <c r="Y790" s="21" t="str" cm="1">
        <f t="array" aca="1" ref="Y790" ca="1">INDIRECT(ADDRESS((ROW(790:790)-1),IF(MOD(COLUMN(Y:Y)-4-$D790,32)=0,32,MOD(COLUMN(Y:Y)-4-$D790,32))+4))</f>
        <v>0</v>
      </c>
      <c r="Z790" s="21" t="str" cm="1">
        <f t="array" aca="1" ref="Z790" ca="1">INDIRECT(ADDRESS((ROW(790:790)-1),IF(MOD(COLUMN(Z:Z)-4-$D790,32)=0,32,MOD(COLUMN(Z:Z)-4-$D790,32))+4))</f>
        <v>0</v>
      </c>
      <c r="AA790" s="21" t="str" cm="1">
        <f t="array" aca="1" ref="AA790" ca="1">INDIRECT(ADDRESS((ROW(790:790)-1),IF(MOD(COLUMN(AA:AA)-4-$D790,32)=0,32,MOD(COLUMN(AA:AA)-4-$D790,32))+4))</f>
        <v>1</v>
      </c>
      <c r="AB790" s="21" t="str" cm="1">
        <f t="array" aca="1" ref="AB790" ca="1">INDIRECT(ADDRESS((ROW(790:790)-1),IF(MOD(COLUMN(AB:AB)-4-$D790,32)=0,32,MOD(COLUMN(AB:AB)-4-$D790,32))+4))</f>
        <v>0</v>
      </c>
      <c r="AC790" s="22" t="str" cm="1">
        <f t="array" aca="1" ref="AC790" ca="1">INDIRECT(ADDRESS((ROW(790:790)-1),IF(MOD(COLUMN(AC:AC)-4-$D790,32)=0,32,MOD(COLUMN(AC:AC)-4-$D790,32))+4))</f>
        <v>0</v>
      </c>
      <c r="AD790" s="22" t="str" cm="1">
        <f t="array" aca="1" ref="AD790" ca="1">INDIRECT(ADDRESS((ROW(790:790)-1),IF(MOD(COLUMN(AD:AD)-4-$D790,32)=0,32,MOD(COLUMN(AD:AD)-4-$D790,32))+4))</f>
        <v>1</v>
      </c>
      <c r="AE790" s="22" t="str" cm="1">
        <f t="array" aca="1" ref="AE790" ca="1">INDIRECT(ADDRESS((ROW(790:790)-1),IF(MOD(COLUMN(AE:AE)-4-$D790,32)=0,32,MOD(COLUMN(AE:AE)-4-$D790,32))+4))</f>
        <v>0</v>
      </c>
      <c r="AF790" s="22" t="str" cm="1">
        <f t="array" aca="1" ref="AF790" ca="1">INDIRECT(ADDRESS((ROW(790:790)-1),IF(MOD(COLUMN(AF:AF)-4-$D790,32)=0,32,MOD(COLUMN(AF:AF)-4-$D790,32))+4))</f>
        <v>0</v>
      </c>
      <c r="AG790" s="23" t="str" cm="1">
        <f t="array" aca="1" ref="AG790" ca="1">INDIRECT(ADDRESS((ROW(790:790)-1),IF(MOD(COLUMN(AG:AG)-4-$D790,32)=0,32,MOD(COLUMN(AG:AG)-4-$D790,32))+4))</f>
        <v>1</v>
      </c>
      <c r="AH790" s="23" t="str" cm="1">
        <f t="array" aca="1" ref="AH790" ca="1">INDIRECT(ADDRESS((ROW(790:790)-1),IF(MOD(COLUMN(AH:AH)-4-$D790,32)=0,32,MOD(COLUMN(AH:AH)-4-$D790,32))+4))</f>
        <v>1</v>
      </c>
      <c r="AI790" s="23" t="str" cm="1">
        <f t="array" aca="1" ref="AI790" ca="1">INDIRECT(ADDRESS((ROW(790:790)-1),IF(MOD(COLUMN(AI:AI)-4-$D790,32)=0,32,MOD(COLUMN(AI:AI)-4-$D790,32))+4))</f>
        <v>0</v>
      </c>
      <c r="AJ790" s="23" t="str" cm="1">
        <f t="array" aca="1" ref="AJ790" ca="1">INDIRECT(ADDRESS((ROW(790:790)-1),IF(MOD(COLUMN(AJ:AJ)-4-$D790,32)=0,32,MOD(COLUMN(AJ:AJ)-4-$D790,32))+4))</f>
        <v>1</v>
      </c>
      <c r="AK790" t="str">
        <f ca="1">_xlfn.CONCAT(E790,F790,G790,H790,I790,J790,K790,L790)</f>
        <v>11000001</v>
      </c>
      <c r="AL790" t="str">
        <f ca="1">_xlfn.CONCAT(M790,N790,O790,P790,Q790,R790,S790,T790)</f>
        <v>10101101</v>
      </c>
      <c r="AM790" t="str">
        <f ca="1">_xlfn.CONCAT(U790,V790,W790,X790,Y790,Z790,AA790,AB790)</f>
        <v>11000010</v>
      </c>
      <c r="AN790" t="str">
        <f ca="1">_xlfn.CONCAT(AC790,AD790,AE790,AF790,AG790,AH790,AI790,AJ790)</f>
        <v>01001101</v>
      </c>
      <c r="AO790">
        <f ca="1">BIN2DEC(AK790)</f>
        <v>193</v>
      </c>
      <c r="AP790">
        <f t="shared" ref="AP790:AP792" ca="1" si="668">BIN2DEC(AL790)</f>
        <v>173</v>
      </c>
      <c r="AQ790">
        <f t="shared" ref="AQ790:AQ792" ca="1" si="669">BIN2DEC(AM790)</f>
        <v>194</v>
      </c>
      <c r="AR790">
        <f t="shared" ref="AR790:AR792" ca="1" si="670">BIN2DEC(AN790)</f>
        <v>77</v>
      </c>
      <c r="AS790">
        <f ca="1">(AO790*2^24)+(AP790*2^16)+(AQ790*2^8)+AR790</f>
        <v>3249390157</v>
      </c>
      <c r="AT790">
        <f>2^32</f>
        <v>4294967296</v>
      </c>
      <c r="AU790">
        <f ca="1">AT790-AS790</f>
        <v>1045577139</v>
      </c>
    </row>
    <row r="791" spans="1:47" x14ac:dyDescent="0.35">
      <c r="C791" t="s">
        <v>2</v>
      </c>
      <c r="D791" s="27">
        <v>18</v>
      </c>
      <c r="E791" s="20" t="str" cm="1">
        <f t="array" aca="1" ref="E791" ca="1">INDIRECT(ADDRESS((ROW(791:791)-2),IF(MOD(COLUMN(E:E)-4-$D791,32)=0,32,MOD(COLUMN(E:E)-4-$D791,32))+4))</f>
        <v>0</v>
      </c>
      <c r="F791" s="20" t="str" cm="1">
        <f t="array" aca="1" ref="F791" ca="1">INDIRECT(ADDRESS((ROW(791:791)-2),IF(MOD(COLUMN(F:F)-4-$D791,32)=0,32,MOD(COLUMN(F:F)-4-$D791,32))+4))</f>
        <v>1</v>
      </c>
      <c r="G791" s="20" t="str" cm="1">
        <f t="array" aca="1" ref="G791" ca="1">INDIRECT(ADDRESS((ROW(791:791)-2),IF(MOD(COLUMN(G:G)-4-$D791,32)=0,32,MOD(COLUMN(G:G)-4-$D791,32))+4))</f>
        <v>0</v>
      </c>
      <c r="H791" s="20" t="str" cm="1">
        <f t="array" aca="1" ref="H791" ca="1">INDIRECT(ADDRESS((ROW(791:791)-2),IF(MOD(COLUMN(H:H)-4-$D791,32)=0,32,MOD(COLUMN(H:H)-4-$D791,32))+4))</f>
        <v>0</v>
      </c>
      <c r="I791" s="21" t="str" cm="1">
        <f t="array" aca="1" ref="I791" ca="1">INDIRECT(ADDRESS((ROW(791:791)-2),IF(MOD(COLUMN(I:I)-4-$D791,32)=0,32,MOD(COLUMN(I:I)-4-$D791,32))+4))</f>
        <v>1</v>
      </c>
      <c r="J791" s="21" t="str" cm="1">
        <f t="array" aca="1" ref="J791" ca="1">INDIRECT(ADDRESS((ROW(791:791)-2),IF(MOD(COLUMN(J:J)-4-$D791,32)=0,32,MOD(COLUMN(J:J)-4-$D791,32))+4))</f>
        <v>0</v>
      </c>
      <c r="K791" s="21" t="str" cm="1">
        <f t="array" aca="1" ref="K791" ca="1">INDIRECT(ADDRESS((ROW(791:791)-2),IF(MOD(COLUMN(K:K)-4-$D791,32)=0,32,MOD(COLUMN(K:K)-4-$D791,32))+4))</f>
        <v>0</v>
      </c>
      <c r="L791" s="21" t="str" cm="1">
        <f t="array" aca="1" ref="L791" ca="1">INDIRECT(ADDRESS((ROW(791:791)-2),IF(MOD(COLUMN(L:L)-4-$D791,32)=0,32,MOD(COLUMN(L:L)-4-$D791,32))+4))</f>
        <v>1</v>
      </c>
      <c r="M791" s="22" t="str" cm="1">
        <f t="array" aca="1" ref="M791" ca="1">INDIRECT(ADDRESS((ROW(791:791)-2),IF(MOD(COLUMN(M:M)-4-$D791,32)=0,32,MOD(COLUMN(M:M)-4-$D791,32))+4))</f>
        <v>1</v>
      </c>
      <c r="N791" s="22" t="str" cm="1">
        <f t="array" aca="1" ref="N791" ca="1">INDIRECT(ADDRESS((ROW(791:791)-2),IF(MOD(COLUMN(N:N)-4-$D791,32)=0,32,MOD(COLUMN(N:N)-4-$D791,32))+4))</f>
        <v>0</v>
      </c>
      <c r="O791" s="22" t="str" cm="1">
        <f t="array" aca="1" ref="O791" ca="1">INDIRECT(ADDRESS((ROW(791:791)-2),IF(MOD(COLUMN(O:O)-4-$D791,32)=0,32,MOD(COLUMN(O:O)-4-$D791,32))+4))</f>
        <v>1</v>
      </c>
      <c r="P791" s="22" t="str" cm="1">
        <f t="array" aca="1" ref="P791" ca="1">INDIRECT(ADDRESS((ROW(791:791)-2),IF(MOD(COLUMN(P:P)-4-$D791,32)=0,32,MOD(COLUMN(P:P)-4-$D791,32))+4))</f>
        <v>1</v>
      </c>
      <c r="Q791" s="23" t="str" cm="1">
        <f t="array" aca="1" ref="Q791" ca="1">INDIRECT(ADDRESS((ROW(791:791)-2),IF(MOD(COLUMN(Q:Q)-4-$D791,32)=0,32,MOD(COLUMN(Q:Q)-4-$D791,32))+4))</f>
        <v>1</v>
      </c>
      <c r="R791" s="23" t="str" cm="1">
        <f t="array" aca="1" ref="R791" ca="1">INDIRECT(ADDRESS((ROW(791:791)-2),IF(MOD(COLUMN(R:R)-4-$D791,32)=0,32,MOD(COLUMN(R:R)-4-$D791,32))+4))</f>
        <v>0</v>
      </c>
      <c r="S791" s="23" t="str" cm="1">
        <f t="array" aca="1" ref="S791" ca="1">INDIRECT(ADDRESS((ROW(791:791)-2),IF(MOD(COLUMN(S:S)-4-$D791,32)=0,32,MOD(COLUMN(S:S)-4-$D791,32))+4))</f>
        <v>0</v>
      </c>
      <c r="T791" s="23" t="str" cm="1">
        <f t="array" aca="1" ref="T791" ca="1">INDIRECT(ADDRESS((ROW(791:791)-2),IF(MOD(COLUMN(T:T)-4-$D791,32)=0,32,MOD(COLUMN(T:T)-4-$D791,32))+4))</f>
        <v>0</v>
      </c>
      <c r="U791" s="20" t="str" cm="1">
        <f t="array" aca="1" ref="U791" ca="1">INDIRECT(ADDRESS((ROW(791:791)-2),IF(MOD(COLUMN(U:U)-4-$D791,32)=0,32,MOD(COLUMN(U:U)-4-$D791,32))+4))</f>
        <v>0</v>
      </c>
      <c r="V791" s="20" t="str" cm="1">
        <f t="array" aca="1" ref="V791" ca="1">INDIRECT(ADDRESS((ROW(791:791)-2),IF(MOD(COLUMN(V:V)-4-$D791,32)=0,32,MOD(COLUMN(V:V)-4-$D791,32))+4))</f>
        <v>0</v>
      </c>
      <c r="W791" s="20" t="str" cm="1">
        <f t="array" aca="1" ref="W791" ca="1">INDIRECT(ADDRESS((ROW(791:791)-2),IF(MOD(COLUMN(W:W)-4-$D791,32)=0,32,MOD(COLUMN(W:W)-4-$D791,32))+4))</f>
        <v>1</v>
      </c>
      <c r="X791" s="20" t="str" cm="1">
        <f t="array" aca="1" ref="X791" ca="1">INDIRECT(ADDRESS((ROW(791:791)-2),IF(MOD(COLUMN(X:X)-4-$D791,32)=0,32,MOD(COLUMN(X:X)-4-$D791,32))+4))</f>
        <v>1</v>
      </c>
      <c r="Y791" s="21" t="str" cm="1">
        <f t="array" aca="1" ref="Y791" ca="1">INDIRECT(ADDRESS((ROW(791:791)-2),IF(MOD(COLUMN(Y:Y)-4-$D791,32)=0,32,MOD(COLUMN(Y:Y)-4-$D791,32))+4))</f>
        <v>0</v>
      </c>
      <c r="Z791" s="21" t="str" cm="1">
        <f t="array" aca="1" ref="Z791" ca="1">INDIRECT(ADDRESS((ROW(791:791)-2),IF(MOD(COLUMN(Z:Z)-4-$D791,32)=0,32,MOD(COLUMN(Z:Z)-4-$D791,32))+4))</f>
        <v>1</v>
      </c>
      <c r="AA791" s="21" t="str" cm="1">
        <f t="array" aca="1" ref="AA791" ca="1">INDIRECT(ADDRESS((ROW(791:791)-2),IF(MOD(COLUMN(AA:AA)-4-$D791,32)=0,32,MOD(COLUMN(AA:AA)-4-$D791,32))+4))</f>
        <v>0</v>
      </c>
      <c r="AB791" s="21" t="str" cm="1">
        <f t="array" aca="1" ref="AB791" ca="1">INDIRECT(ADDRESS((ROW(791:791)-2),IF(MOD(COLUMN(AB:AB)-4-$D791,32)=0,32,MOD(COLUMN(AB:AB)-4-$D791,32))+4))</f>
        <v>1</v>
      </c>
      <c r="AC791" s="22" t="str" cm="1">
        <f t="array" aca="1" ref="AC791" ca="1">INDIRECT(ADDRESS((ROW(791:791)-2),IF(MOD(COLUMN(AC:AC)-4-$D791,32)=0,32,MOD(COLUMN(AC:AC)-4-$D791,32))+4))</f>
        <v>1</v>
      </c>
      <c r="AD791" s="22" t="str" cm="1">
        <f t="array" aca="1" ref="AD791" ca="1">INDIRECT(ADDRESS((ROW(791:791)-2),IF(MOD(COLUMN(AD:AD)-4-$D791,32)=0,32,MOD(COLUMN(AD:AD)-4-$D791,32))+4))</f>
        <v>0</v>
      </c>
      <c r="AE791" s="22" t="str" cm="1">
        <f t="array" aca="1" ref="AE791" ca="1">INDIRECT(ADDRESS((ROW(791:791)-2),IF(MOD(COLUMN(AE:AE)-4-$D791,32)=0,32,MOD(COLUMN(AE:AE)-4-$D791,32))+4))</f>
        <v>1</v>
      </c>
      <c r="AF791" s="22" t="str" cm="1">
        <f t="array" aca="1" ref="AF791" ca="1">INDIRECT(ADDRESS((ROW(791:791)-2),IF(MOD(COLUMN(AF:AF)-4-$D791,32)=0,32,MOD(COLUMN(AF:AF)-4-$D791,32))+4))</f>
        <v>1</v>
      </c>
      <c r="AG791" s="23" t="str" cm="1">
        <f t="array" aca="1" ref="AG791" ca="1">INDIRECT(ADDRESS((ROW(791:791)-2),IF(MOD(COLUMN(AG:AG)-4-$D791,32)=0,32,MOD(COLUMN(AG:AG)-4-$D791,32))+4))</f>
        <v>1</v>
      </c>
      <c r="AH791" s="23" t="str" cm="1">
        <f t="array" aca="1" ref="AH791" ca="1">INDIRECT(ADDRESS((ROW(791:791)-2),IF(MOD(COLUMN(AH:AH)-4-$D791,32)=0,32,MOD(COLUMN(AH:AH)-4-$D791,32))+4))</f>
        <v>0</v>
      </c>
      <c r="AI791" s="23" t="str" cm="1">
        <f t="array" aca="1" ref="AI791" ca="1">INDIRECT(ADDRESS((ROW(791:791)-2),IF(MOD(COLUMN(AI:AI)-4-$D791,32)=0,32,MOD(COLUMN(AI:AI)-4-$D791,32))+4))</f>
        <v>0</v>
      </c>
      <c r="AJ791" s="23" t="str" cm="1">
        <f t="array" aca="1" ref="AJ791" ca="1">INDIRECT(ADDRESS((ROW(791:791)-2),IF(MOD(COLUMN(AJ:AJ)-4-$D791,32)=0,32,MOD(COLUMN(AJ:AJ)-4-$D791,32))+4))</f>
        <v>0</v>
      </c>
      <c r="AK791" t="str">
        <f ca="1">_xlfn.CONCAT(E791,F791,G791,H791,I791,J791,K791,L791)</f>
        <v>01001001</v>
      </c>
      <c r="AL791" t="str">
        <f ca="1">_xlfn.CONCAT(M791,N791,O791,P791,Q791,R791,S791,T791)</f>
        <v>10111000</v>
      </c>
      <c r="AM791" t="str">
        <f ca="1">_xlfn.CONCAT(U791,V791,W791,X791,Y791,Z791,AA791,AB791)</f>
        <v>00110101</v>
      </c>
      <c r="AN791" t="str">
        <f ca="1">_xlfn.CONCAT(AC791,AD791,AE791,AF791,AG791,AH791,AI791,AJ791)</f>
        <v>10111000</v>
      </c>
      <c r="AO791">
        <f ca="1">BIN2DEC(AK791)</f>
        <v>73</v>
      </c>
      <c r="AP791">
        <f t="shared" ca="1" si="668"/>
        <v>184</v>
      </c>
      <c r="AQ791">
        <f t="shared" ca="1" si="669"/>
        <v>53</v>
      </c>
      <c r="AR791">
        <f t="shared" ca="1" si="670"/>
        <v>184</v>
      </c>
      <c r="AS791">
        <f ca="1">(AO791*2^24)+(AP791*2^16)+(AQ791*2^8)+AR791</f>
        <v>1236809144</v>
      </c>
      <c r="AT791">
        <f>2^32</f>
        <v>4294967296</v>
      </c>
      <c r="AU791">
        <f ca="1">AT791-AS791</f>
        <v>3058158152</v>
      </c>
    </row>
    <row r="792" spans="1:47" x14ac:dyDescent="0.35">
      <c r="C792" t="s">
        <v>84</v>
      </c>
      <c r="D792" s="27">
        <v>3</v>
      </c>
      <c r="E792" s="20" cm="1">
        <f t="array" aca="1" ref="E792" ca="1">IF(COLUMN(E:E)-4&gt;$D792,INDIRECT(ADDRESS((ROW(792:792)-3),COLUMN(E:E)-4-$D792+4)),0)</f>
        <v>0</v>
      </c>
      <c r="F792" s="20" cm="1">
        <f t="array" aca="1" ref="F792" ca="1">IF(COLUMN(F:F)-4&gt;$D792,INDIRECT(ADDRESS((ROW(792:792)-3),COLUMN(F:F)-4-$D792+4)),0)</f>
        <v>0</v>
      </c>
      <c r="G792" s="20" cm="1">
        <f t="array" aca="1" ref="G792" ca="1">IF(COLUMN(G:G)-4&gt;$D792,INDIRECT(ADDRESS((ROW(792:792)-3),COLUMN(G:G)-4-$D792+4)),0)</f>
        <v>0</v>
      </c>
      <c r="H792" s="20" t="str" cm="1">
        <f t="array" aca="1" ref="H792" ca="1">IF(COLUMN(H:H)-4&gt;$D792,INDIRECT(ADDRESS((ROW(792:792)-3),COLUMN(H:H)-4-$D792+4)),0)</f>
        <v>1</v>
      </c>
      <c r="I792" s="21" t="str" cm="1">
        <f t="array" aca="1" ref="I792" ca="1">IF(COLUMN(I:I)-4&gt;$D792,INDIRECT(ADDRESS((ROW(792:792)-3),COLUMN(I:I)-4-$D792+4)),0)</f>
        <v>1</v>
      </c>
      <c r="J792" s="21" t="str" cm="1">
        <f t="array" aca="1" ref="J792" ca="1">IF(COLUMN(J:J)-4&gt;$D792,INDIRECT(ADDRESS((ROW(792:792)-3),COLUMN(J:J)-4-$D792+4)),0)</f>
        <v>0</v>
      </c>
      <c r="K792" s="21" t="str" cm="1">
        <f t="array" aca="1" ref="K792" ca="1">IF(COLUMN(K:K)-4&gt;$D792,INDIRECT(ADDRESS((ROW(792:792)-3),COLUMN(K:K)-4-$D792+4)),0)</f>
        <v>1</v>
      </c>
      <c r="L792" s="21" t="str" cm="1">
        <f t="array" aca="1" ref="L792" ca="1">IF(COLUMN(L:L)-4&gt;$D792,INDIRECT(ADDRESS((ROW(792:792)-3),COLUMN(L:L)-4-$D792+4)),0)</f>
        <v>0</v>
      </c>
      <c r="M792" s="22" t="str" cm="1">
        <f t="array" aca="1" ref="M792" ca="1">IF(COLUMN(M:M)-4&gt;$D792,INDIRECT(ADDRESS((ROW(792:792)-3),COLUMN(M:M)-4-$D792+4)),0)</f>
        <v>1</v>
      </c>
      <c r="N792" s="22" t="str" cm="1">
        <f t="array" aca="1" ref="N792" ca="1">IF(COLUMN(N:N)-4&gt;$D792,INDIRECT(ADDRESS((ROW(792:792)-3),COLUMN(N:N)-4-$D792+4)),0)</f>
        <v>1</v>
      </c>
      <c r="O792" s="22" t="str" cm="1">
        <f t="array" aca="1" ref="O792" ca="1">IF(COLUMN(O:O)-4&gt;$D792,INDIRECT(ADDRESS((ROW(792:792)-3),COLUMN(O:O)-4-$D792+4)),0)</f>
        <v>0</v>
      </c>
      <c r="P792" s="22" t="str" cm="1">
        <f t="array" aca="1" ref="P792" ca="1">IF(COLUMN(P:P)-4&gt;$D792,INDIRECT(ADDRESS((ROW(792:792)-3),COLUMN(P:P)-4-$D792+4)),0)</f>
        <v>1</v>
      </c>
      <c r="Q792" s="23" t="str" cm="1">
        <f t="array" aca="1" ref="Q792" ca="1">IF(COLUMN(Q:Q)-4&gt;$D792,INDIRECT(ADDRESS((ROW(792:792)-3),COLUMN(Q:Q)-4-$D792+4)),0)</f>
        <v>1</v>
      </c>
      <c r="R792" s="23" t="str" cm="1">
        <f t="array" aca="1" ref="R792" ca="1">IF(COLUMN(R:R)-4&gt;$D792,INDIRECT(ADDRESS((ROW(792:792)-3),COLUMN(R:R)-4-$D792+4)),0)</f>
        <v>1</v>
      </c>
      <c r="S792" s="23" t="str" cm="1">
        <f t="array" aca="1" ref="S792" ca="1">IF(COLUMN(S:S)-4&gt;$D792,INDIRECT(ADDRESS((ROW(792:792)-3),COLUMN(S:S)-4-$D792+4)),0)</f>
        <v>0</v>
      </c>
      <c r="T792" s="23" t="str" cm="1">
        <f t="array" aca="1" ref="T792" ca="1">IF(COLUMN(T:T)-4&gt;$D792,INDIRECT(ADDRESS((ROW(792:792)-3),COLUMN(T:T)-4-$D792+4)),0)</f>
        <v>0</v>
      </c>
      <c r="U792" s="20" t="str" cm="1">
        <f t="array" aca="1" ref="U792" ca="1">IF(COLUMN(U:U)-4&gt;$D792,INDIRECT(ADDRESS((ROW(792:792)-3),COLUMN(U:U)-4-$D792+4)),0)</f>
        <v>0</v>
      </c>
      <c r="V792" s="20" t="str" cm="1">
        <f t="array" aca="1" ref="V792" ca="1">IF(COLUMN(V:V)-4&gt;$D792,INDIRECT(ADDRESS((ROW(792:792)-3),COLUMN(V:V)-4-$D792+4)),0)</f>
        <v>0</v>
      </c>
      <c r="W792" s="20" t="str" cm="1">
        <f t="array" aca="1" ref="W792" ca="1">IF(COLUMN(W:W)-4&gt;$D792,INDIRECT(ADDRESS((ROW(792:792)-3),COLUMN(W:W)-4-$D792+4)),0)</f>
        <v>1</v>
      </c>
      <c r="X792" s="20" t="str" cm="1">
        <f t="array" aca="1" ref="X792" ca="1">IF(COLUMN(X:X)-4&gt;$D792,INDIRECT(ADDRESS((ROW(792:792)-3),COLUMN(X:X)-4-$D792+4)),0)</f>
        <v>0</v>
      </c>
      <c r="Y792" s="21" t="str" cm="1">
        <f t="array" aca="1" ref="Y792" ca="1">IF(COLUMN(Y:Y)-4&gt;$D792,INDIRECT(ADDRESS((ROW(792:792)-3),COLUMN(Y:Y)-4-$D792+4)),0)</f>
        <v>0</v>
      </c>
      <c r="Z792" s="21" t="str" cm="1">
        <f t="array" aca="1" ref="Z792" ca="1">IF(COLUMN(Z:Z)-4&gt;$D792,INDIRECT(ADDRESS((ROW(792:792)-3),COLUMN(Z:Z)-4-$D792+4)),0)</f>
        <v>1</v>
      </c>
      <c r="AA792" s="21" t="str" cm="1">
        <f t="array" aca="1" ref="AA792" ca="1">IF(COLUMN(AA:AA)-4&gt;$D792,INDIRECT(ADDRESS((ROW(792:792)-3),COLUMN(AA:AA)-4-$D792+4)),0)</f>
        <v>0</v>
      </c>
      <c r="AB792" s="21" t="str" cm="1">
        <f t="array" aca="1" ref="AB792" ca="1">IF(COLUMN(AB:AB)-4&gt;$D792,INDIRECT(ADDRESS((ROW(792:792)-3),COLUMN(AB:AB)-4-$D792+4)),0)</f>
        <v>0</v>
      </c>
      <c r="AC792" s="22" t="str" cm="1">
        <f t="array" aca="1" ref="AC792" ca="1">IF(COLUMN(AC:AC)-4&gt;$D792,INDIRECT(ADDRESS((ROW(792:792)-3),COLUMN(AC:AC)-4-$D792+4)),0)</f>
        <v>1</v>
      </c>
      <c r="AD792" s="22" t="str" cm="1">
        <f t="array" aca="1" ref="AD792" ca="1">IF(COLUMN(AD:AD)-4&gt;$D792,INDIRECT(ADDRESS((ROW(792:792)-3),COLUMN(AD:AD)-4-$D792+4)),0)</f>
        <v>1</v>
      </c>
      <c r="AE792" s="22" t="str" cm="1">
        <f t="array" aca="1" ref="AE792" ca="1">IF(COLUMN(AE:AE)-4&gt;$D792,INDIRECT(ADDRESS((ROW(792:792)-3),COLUMN(AE:AE)-4-$D792+4)),0)</f>
        <v>0</v>
      </c>
      <c r="AF792" s="22" t="str" cm="1">
        <f t="array" aca="1" ref="AF792" ca="1">IF(COLUMN(AF:AF)-4&gt;$D792,INDIRECT(ADDRESS((ROW(792:792)-3),COLUMN(AF:AF)-4-$D792+4)),0)</f>
        <v>1</v>
      </c>
      <c r="AG792" s="23" t="str" cm="1">
        <f t="array" aca="1" ref="AG792" ca="1">IF(COLUMN(AG:AG)-4&gt;$D792,INDIRECT(ADDRESS((ROW(792:792)-3),COLUMN(AG:AG)-4-$D792+4)),0)</f>
        <v>1</v>
      </c>
      <c r="AH792" s="23" t="str" cm="1">
        <f t="array" aca="1" ref="AH792" ca="1">IF(COLUMN(AH:AH)-4&gt;$D792,INDIRECT(ADDRESS((ROW(792:792)-3),COLUMN(AH:AH)-4-$D792+4)),0)</f>
        <v>1</v>
      </c>
      <c r="AI792" s="23" t="str" cm="1">
        <f t="array" aca="1" ref="AI792" ca="1">IF(COLUMN(AI:AI)-4&gt;$D792,INDIRECT(ADDRESS((ROW(792:792)-3),COLUMN(AI:AI)-4-$D792+4)),0)</f>
        <v>0</v>
      </c>
      <c r="AJ792" s="23" t="str" cm="1">
        <f t="array" aca="1" ref="AJ792" ca="1">IF(COLUMN(AJ:AJ)-4&gt;$D792,INDIRECT(ADDRESS((ROW(792:792)-3),COLUMN(AJ:AJ)-4-$D792+4)),0)</f>
        <v>0</v>
      </c>
      <c r="AK792" t="str">
        <f ca="1">_xlfn.CONCAT(E792,F792,G792,H792,I792,J792,K792,L792)</f>
        <v>00011010</v>
      </c>
      <c r="AL792" t="str">
        <f ca="1">_xlfn.CONCAT(M792,N792,O792,P792,Q792,R792,S792,T792)</f>
        <v>11011100</v>
      </c>
      <c r="AM792" t="str">
        <f ca="1">_xlfn.CONCAT(U792,V792,W792,X792,Y792,Z792,AA792,AB792)</f>
        <v>00100100</v>
      </c>
      <c r="AN792" t="str">
        <f ca="1">_xlfn.CONCAT(AC792,AD792,AE792,AF792,AG792,AH792,AI792,AJ792)</f>
        <v>11011100</v>
      </c>
      <c r="AO792">
        <f ca="1">BIN2DEC(AK792)</f>
        <v>26</v>
      </c>
      <c r="AP792">
        <f t="shared" ca="1" si="668"/>
        <v>220</v>
      </c>
      <c r="AQ792">
        <f t="shared" ca="1" si="669"/>
        <v>36</v>
      </c>
      <c r="AR792">
        <f t="shared" ca="1" si="670"/>
        <v>220</v>
      </c>
      <c r="AS792">
        <f ca="1">(AO792*2^24)+(AP792*2^16)+(AQ792*2^8)+AR792</f>
        <v>450634972</v>
      </c>
    </row>
    <row r="793" spans="1:47" x14ac:dyDescent="0.35">
      <c r="C793" t="s">
        <v>85</v>
      </c>
      <c r="E793" s="4">
        <f ca="1">_xlfn.BITXOR(E790,E791)</f>
        <v>1</v>
      </c>
      <c r="F793" s="4">
        <f t="shared" ref="F793:AJ793" ca="1" si="671">_xlfn.BITXOR(F790,F791)</f>
        <v>0</v>
      </c>
      <c r="G793" s="4">
        <f t="shared" ca="1" si="671"/>
        <v>0</v>
      </c>
      <c r="H793" s="4">
        <f t="shared" ca="1" si="671"/>
        <v>0</v>
      </c>
      <c r="I793" s="4">
        <f t="shared" ca="1" si="671"/>
        <v>1</v>
      </c>
      <c r="J793" s="4">
        <f t="shared" ca="1" si="671"/>
        <v>0</v>
      </c>
      <c r="K793" s="4">
        <f t="shared" ca="1" si="671"/>
        <v>0</v>
      </c>
      <c r="L793" s="4">
        <f t="shared" ca="1" si="671"/>
        <v>0</v>
      </c>
      <c r="M793" s="4">
        <f t="shared" ca="1" si="671"/>
        <v>0</v>
      </c>
      <c r="N793" s="4">
        <f t="shared" ca="1" si="671"/>
        <v>0</v>
      </c>
      <c r="O793" s="4">
        <f t="shared" ca="1" si="671"/>
        <v>0</v>
      </c>
      <c r="P793" s="4">
        <f t="shared" ca="1" si="671"/>
        <v>1</v>
      </c>
      <c r="Q793" s="4">
        <f t="shared" ca="1" si="671"/>
        <v>0</v>
      </c>
      <c r="R793" s="4">
        <f t="shared" ca="1" si="671"/>
        <v>1</v>
      </c>
      <c r="S793" s="4">
        <f t="shared" ca="1" si="671"/>
        <v>0</v>
      </c>
      <c r="T793" s="4">
        <f t="shared" ca="1" si="671"/>
        <v>1</v>
      </c>
      <c r="U793" s="4">
        <f t="shared" ca="1" si="671"/>
        <v>1</v>
      </c>
      <c r="V793" s="4">
        <f t="shared" ca="1" si="671"/>
        <v>1</v>
      </c>
      <c r="W793" s="4">
        <f t="shared" ca="1" si="671"/>
        <v>1</v>
      </c>
      <c r="X793" s="4">
        <f t="shared" ca="1" si="671"/>
        <v>1</v>
      </c>
      <c r="Y793" s="4">
        <f t="shared" ca="1" si="671"/>
        <v>0</v>
      </c>
      <c r="Z793" s="4">
        <f t="shared" ca="1" si="671"/>
        <v>1</v>
      </c>
      <c r="AA793" s="4">
        <f t="shared" ca="1" si="671"/>
        <v>1</v>
      </c>
      <c r="AB793" s="4">
        <f t="shared" ca="1" si="671"/>
        <v>1</v>
      </c>
      <c r="AC793" s="4">
        <f t="shared" ca="1" si="671"/>
        <v>1</v>
      </c>
      <c r="AD793" s="4">
        <f t="shared" ca="1" si="671"/>
        <v>1</v>
      </c>
      <c r="AE793" s="4">
        <f t="shared" ca="1" si="671"/>
        <v>1</v>
      </c>
      <c r="AF793" s="4">
        <f t="shared" ca="1" si="671"/>
        <v>1</v>
      </c>
      <c r="AG793" s="4">
        <f t="shared" ca="1" si="671"/>
        <v>0</v>
      </c>
      <c r="AH793" s="4">
        <f t="shared" ca="1" si="671"/>
        <v>1</v>
      </c>
      <c r="AI793" s="4">
        <f t="shared" ca="1" si="671"/>
        <v>0</v>
      </c>
      <c r="AJ793" s="4">
        <f t="shared" ca="1" si="671"/>
        <v>1</v>
      </c>
    </row>
    <row r="794" spans="1:47" x14ac:dyDescent="0.35">
      <c r="B794" s="18">
        <f ca="1">AS794</f>
        <v>2462700329</v>
      </c>
      <c r="C794" s="17"/>
      <c r="E794" s="24">
        <f ca="1">_xlfn.BITXOR(E792,E793)</f>
        <v>1</v>
      </c>
      <c r="F794" s="24">
        <f t="shared" ref="F794:AJ794" ca="1" si="672">_xlfn.BITXOR(F792,F793)</f>
        <v>0</v>
      </c>
      <c r="G794" s="24">
        <f t="shared" ca="1" si="672"/>
        <v>0</v>
      </c>
      <c r="H794" s="24">
        <f t="shared" ca="1" si="672"/>
        <v>1</v>
      </c>
      <c r="I794" s="24">
        <f t="shared" ca="1" si="672"/>
        <v>0</v>
      </c>
      <c r="J794" s="24">
        <f t="shared" ca="1" si="672"/>
        <v>0</v>
      </c>
      <c r="K794" s="24">
        <f t="shared" ca="1" si="672"/>
        <v>1</v>
      </c>
      <c r="L794" s="24">
        <f t="shared" ca="1" si="672"/>
        <v>0</v>
      </c>
      <c r="M794" s="24">
        <f t="shared" ca="1" si="672"/>
        <v>1</v>
      </c>
      <c r="N794" s="24">
        <f t="shared" ca="1" si="672"/>
        <v>1</v>
      </c>
      <c r="O794" s="24">
        <f t="shared" ca="1" si="672"/>
        <v>0</v>
      </c>
      <c r="P794" s="24">
        <f t="shared" ca="1" si="672"/>
        <v>0</v>
      </c>
      <c r="Q794" s="24">
        <f t="shared" ca="1" si="672"/>
        <v>1</v>
      </c>
      <c r="R794" s="24">
        <f t="shared" ca="1" si="672"/>
        <v>0</v>
      </c>
      <c r="S794" s="24">
        <f t="shared" ca="1" si="672"/>
        <v>0</v>
      </c>
      <c r="T794" s="24">
        <f t="shared" ca="1" si="672"/>
        <v>1</v>
      </c>
      <c r="U794" s="24">
        <f t="shared" ca="1" si="672"/>
        <v>1</v>
      </c>
      <c r="V794" s="24">
        <f t="shared" ca="1" si="672"/>
        <v>1</v>
      </c>
      <c r="W794" s="24">
        <f t="shared" ca="1" si="672"/>
        <v>0</v>
      </c>
      <c r="X794" s="24">
        <f t="shared" ca="1" si="672"/>
        <v>1</v>
      </c>
      <c r="Y794" s="24">
        <f t="shared" ca="1" si="672"/>
        <v>0</v>
      </c>
      <c r="Z794" s="24">
        <f t="shared" ca="1" si="672"/>
        <v>0</v>
      </c>
      <c r="AA794" s="24">
        <f t="shared" ca="1" si="672"/>
        <v>1</v>
      </c>
      <c r="AB794" s="24">
        <f t="shared" ca="1" si="672"/>
        <v>1</v>
      </c>
      <c r="AC794" s="24">
        <f t="shared" ca="1" si="672"/>
        <v>0</v>
      </c>
      <c r="AD794" s="24">
        <f t="shared" ca="1" si="672"/>
        <v>0</v>
      </c>
      <c r="AE794" s="24">
        <f t="shared" ca="1" si="672"/>
        <v>1</v>
      </c>
      <c r="AF794" s="24">
        <f t="shared" ca="1" si="672"/>
        <v>0</v>
      </c>
      <c r="AG794" s="24">
        <f t="shared" ca="1" si="672"/>
        <v>1</v>
      </c>
      <c r="AH794" s="24">
        <f t="shared" ca="1" si="672"/>
        <v>0</v>
      </c>
      <c r="AI794" s="24">
        <f t="shared" ca="1" si="672"/>
        <v>0</v>
      </c>
      <c r="AJ794" s="24">
        <f t="shared" ca="1" si="672"/>
        <v>1</v>
      </c>
      <c r="AK794" t="str">
        <f ca="1">_xlfn.CONCAT(E794,F794,G794,H794,I794,J794,K794,L794)</f>
        <v>10010010</v>
      </c>
      <c r="AL794" t="str">
        <f ca="1">_xlfn.CONCAT(M794,N794,O794,P794,Q794,R794,S794,T794)</f>
        <v>11001001</v>
      </c>
      <c r="AM794" t="str">
        <f ca="1">_xlfn.CONCAT(U794,V794,W794,X794,Y794,Z794,AA794,AB794)</f>
        <v>11010011</v>
      </c>
      <c r="AN794" t="str">
        <f ca="1">_xlfn.CONCAT(AC794,AD794,AE794,AF794,AG794,AH794,AI794,AJ794)</f>
        <v>00101001</v>
      </c>
      <c r="AO794">
        <f ca="1">BIN2DEC(AK794)</f>
        <v>146</v>
      </c>
      <c r="AP794">
        <f t="shared" ref="AP794" ca="1" si="673">BIN2DEC(AL794)</f>
        <v>201</v>
      </c>
      <c r="AQ794">
        <f t="shared" ref="AQ794" ca="1" si="674">BIN2DEC(AM794)</f>
        <v>211</v>
      </c>
      <c r="AR794">
        <f t="shared" ref="AR794" ca="1" si="675">BIN2DEC(AN794)</f>
        <v>41</v>
      </c>
      <c r="AS794">
        <f ca="1">(AO794*2^24)+(AP794*2^16)+(AQ794*2^8)+AR794</f>
        <v>2462700329</v>
      </c>
    </row>
    <row r="795" spans="1:47" x14ac:dyDescent="0.35">
      <c r="C795" s="2"/>
    </row>
    <row r="796" spans="1:47" x14ac:dyDescent="0.35">
      <c r="A796" t="s">
        <v>80</v>
      </c>
      <c r="B796" s="18">
        <f ca="1">Home!B54</f>
        <v>2796232695</v>
      </c>
      <c r="C796" s="2"/>
    </row>
    <row r="797" spans="1:47" ht="15" thickBot="1" x14ac:dyDescent="0.4">
      <c r="C797" s="1"/>
    </row>
    <row r="798" spans="1:47" ht="15" thickBot="1" x14ac:dyDescent="0.4">
      <c r="A798" t="s">
        <v>82</v>
      </c>
      <c r="B798" s="28">
        <f ca="1">Home!B45</f>
        <v>2043390220</v>
      </c>
      <c r="C798" s="19">
        <f ca="1">MOD(B787+B794+B796+B798,2^32)</f>
        <v>1164442555</v>
      </c>
    </row>
    <row r="800" spans="1:47" x14ac:dyDescent="0.35">
      <c r="A800" s="16" t="s">
        <v>136</v>
      </c>
    </row>
    <row r="801" spans="1:47" x14ac:dyDescent="0.35">
      <c r="A801" t="s">
        <v>79</v>
      </c>
      <c r="B801" s="25">
        <f ca="1">Home!B60</f>
        <v>2177748468</v>
      </c>
      <c r="C801" t="str">
        <f ca="1">DEC2HEX(B801,8)</f>
        <v>81CDCDF4</v>
      </c>
      <c r="E801" s="20" t="str">
        <f ca="1">MID(HEX2BIN(MID(C801,1,1),4),1,1)</f>
        <v>1</v>
      </c>
      <c r="F801" s="20" t="str">
        <f ca="1">MID(HEX2BIN(MID(C801,1,1),4),2,1)</f>
        <v>0</v>
      </c>
      <c r="G801" s="20" t="str">
        <f ca="1">MID(HEX2BIN(MID(C801,1,1),4),3,1)</f>
        <v>0</v>
      </c>
      <c r="H801" s="20" t="str">
        <f ca="1">MID(HEX2BIN(MID(C801,1,1),4),4,1)</f>
        <v>0</v>
      </c>
      <c r="I801" s="21" t="str">
        <f ca="1">MID(HEX2BIN(MID(C801,2,1),4),1,1)</f>
        <v>0</v>
      </c>
      <c r="J801" s="21" t="str">
        <f ca="1">MID(HEX2BIN(MID(C801,2,1),4),2,1)</f>
        <v>0</v>
      </c>
      <c r="K801" s="21" t="str">
        <f ca="1">MID(HEX2BIN(MID(C801,2,1),4),3,1)</f>
        <v>0</v>
      </c>
      <c r="L801" s="21" t="str">
        <f ca="1">MID(HEX2BIN(MID(C801,2,1),4),4,1)</f>
        <v>1</v>
      </c>
      <c r="M801" s="22" t="str">
        <f ca="1">MID(HEX2BIN(MID(C801,3,1),4),1,1)</f>
        <v>1</v>
      </c>
      <c r="N801" s="22" t="str">
        <f ca="1">MID(HEX2BIN(MID(C801,3,1),4),2,1)</f>
        <v>1</v>
      </c>
      <c r="O801" s="22" t="str">
        <f ca="1">MID(HEX2BIN(MID(C801,3,1),4),3,1)</f>
        <v>0</v>
      </c>
      <c r="P801" s="22" t="str">
        <f ca="1">MID(HEX2BIN(MID(C801,3,1),4),4,1)</f>
        <v>0</v>
      </c>
      <c r="Q801" s="23" t="str">
        <f ca="1">MID(HEX2BIN(MID(C801,4,1),4),1,1)</f>
        <v>1</v>
      </c>
      <c r="R801" s="23" t="str">
        <f ca="1">MID(HEX2BIN(MID(C801,4,1),4),2,1)</f>
        <v>1</v>
      </c>
      <c r="S801" s="23" t="str">
        <f ca="1">MID(HEX2BIN(MID(C801,4,1),4),3,1)</f>
        <v>0</v>
      </c>
      <c r="T801" s="23" t="str">
        <f ca="1">MID(HEX2BIN(MID(C801,4,1),4),4,1)</f>
        <v>1</v>
      </c>
      <c r="U801" s="20" t="str">
        <f ca="1">MID(HEX2BIN(MID(C801,5,1),4),1,1)</f>
        <v>1</v>
      </c>
      <c r="V801" s="20" t="str">
        <f ca="1">MID(HEX2BIN(MID(C801,5,1),4),2,1)</f>
        <v>1</v>
      </c>
      <c r="W801" s="20" t="str">
        <f ca="1">MID(HEX2BIN(MID(C801,5,1),4),3,1)</f>
        <v>0</v>
      </c>
      <c r="X801" s="20" t="str">
        <f ca="1">MID(HEX2BIN(MID(C801,5,1),4),4,1)</f>
        <v>0</v>
      </c>
      <c r="Y801" s="21" t="str">
        <f ca="1">MID(HEX2BIN(MID(C801,6,1),4),1,1)</f>
        <v>1</v>
      </c>
      <c r="Z801" s="21" t="str">
        <f ca="1">MID(HEX2BIN(MID(C801,6,1),4),2,1)</f>
        <v>1</v>
      </c>
      <c r="AA801" s="21" t="str">
        <f ca="1">MID(HEX2BIN(MID(C801,6,1),4),3,1)</f>
        <v>0</v>
      </c>
      <c r="AB801" s="21" t="str">
        <f ca="1">MID(HEX2BIN(MID(C801,6,1),4),4,1)</f>
        <v>1</v>
      </c>
      <c r="AC801" s="22" t="str">
        <f ca="1">MID(HEX2BIN(MID(C801,7,1),4),1,1)</f>
        <v>1</v>
      </c>
      <c r="AD801" s="22" t="str">
        <f ca="1">MID(HEX2BIN(MID(C801,7,1),4),2,1)</f>
        <v>1</v>
      </c>
      <c r="AE801" s="22" t="str">
        <f ca="1">MID(HEX2BIN(MID(C801,7,1),4),3,1)</f>
        <v>1</v>
      </c>
      <c r="AF801" s="22" t="str">
        <f ca="1">MID(HEX2BIN(MID(C801,7,1),4),4,1)</f>
        <v>1</v>
      </c>
      <c r="AG801" s="23" t="str">
        <f ca="1">MID(HEX2BIN(MID(C801,8,1),4),1,1)</f>
        <v>0</v>
      </c>
      <c r="AH801" s="23" t="str">
        <f ca="1">MID(HEX2BIN(MID(C801,8,1),4),2,1)</f>
        <v>1</v>
      </c>
      <c r="AI801" s="23" t="str">
        <f ca="1">MID(HEX2BIN(MID(C801,8,1),4),3,1)</f>
        <v>0</v>
      </c>
      <c r="AJ801" s="23" t="str">
        <f ca="1">MID(HEX2BIN(MID(C801,8,1),4),4,1)</f>
        <v>0</v>
      </c>
    </row>
    <row r="802" spans="1:47" x14ac:dyDescent="0.35">
      <c r="A802" s="9" t="s">
        <v>87</v>
      </c>
      <c r="C802" t="s">
        <v>2</v>
      </c>
      <c r="D802" s="27">
        <v>17</v>
      </c>
      <c r="E802" s="20" t="str" cm="1">
        <f t="array" aca="1" ref="E802" ca="1">INDIRECT(ADDRESS((ROW(802:802)-1),IF(MOD(COLUMN(E:E)-4-$D802,32)=0,32,MOD(COLUMN(E:E)-4-$D802,32))+4))</f>
        <v>1</v>
      </c>
      <c r="F802" s="20" t="str" cm="1">
        <f t="array" aca="1" ref="F802" ca="1">INDIRECT(ADDRESS((ROW(802:802)-1),IF(MOD(COLUMN(F:F)-4-$D802,32)=0,32,MOD(COLUMN(F:F)-4-$D802,32))+4))</f>
        <v>1</v>
      </c>
      <c r="G802" s="20" t="str" cm="1">
        <f t="array" aca="1" ref="G802" ca="1">INDIRECT(ADDRESS((ROW(802:802)-1),IF(MOD(COLUMN(G:G)-4-$D802,32)=0,32,MOD(COLUMN(G:G)-4-$D802,32))+4))</f>
        <v>1</v>
      </c>
      <c r="H802" s="20" t="str" cm="1">
        <f t="array" aca="1" ref="H802" ca="1">INDIRECT(ADDRESS((ROW(802:802)-1),IF(MOD(COLUMN(H:H)-4-$D802,32)=0,32,MOD(COLUMN(H:H)-4-$D802,32))+4))</f>
        <v>0</v>
      </c>
      <c r="I802" s="21" t="str" cm="1">
        <f t="array" aca="1" ref="I802" ca="1">INDIRECT(ADDRESS((ROW(802:802)-1),IF(MOD(COLUMN(I:I)-4-$D802,32)=0,32,MOD(COLUMN(I:I)-4-$D802,32))+4))</f>
        <v>0</v>
      </c>
      <c r="J802" s="21" t="str" cm="1">
        <f t="array" aca="1" ref="J802" ca="1">INDIRECT(ADDRESS((ROW(802:802)-1),IF(MOD(COLUMN(J:J)-4-$D802,32)=0,32,MOD(COLUMN(J:J)-4-$D802,32))+4))</f>
        <v>1</v>
      </c>
      <c r="K802" s="21" t="str" cm="1">
        <f t="array" aca="1" ref="K802" ca="1">INDIRECT(ADDRESS((ROW(802:802)-1),IF(MOD(COLUMN(K:K)-4-$D802,32)=0,32,MOD(COLUMN(K:K)-4-$D802,32))+4))</f>
        <v>1</v>
      </c>
      <c r="L802" s="21" t="str" cm="1">
        <f t="array" aca="1" ref="L802" ca="1">INDIRECT(ADDRESS((ROW(802:802)-1),IF(MOD(COLUMN(L:L)-4-$D802,32)=0,32,MOD(COLUMN(L:L)-4-$D802,32))+4))</f>
        <v>0</v>
      </c>
      <c r="M802" s="22" t="str" cm="1">
        <f t="array" aca="1" ref="M802" ca="1">INDIRECT(ADDRESS((ROW(802:802)-1),IF(MOD(COLUMN(M:M)-4-$D802,32)=0,32,MOD(COLUMN(M:M)-4-$D802,32))+4))</f>
        <v>1</v>
      </c>
      <c r="N802" s="22" t="str" cm="1">
        <f t="array" aca="1" ref="N802" ca="1">INDIRECT(ADDRESS((ROW(802:802)-1),IF(MOD(COLUMN(N:N)-4-$D802,32)=0,32,MOD(COLUMN(N:N)-4-$D802,32))+4))</f>
        <v>1</v>
      </c>
      <c r="O802" s="22" t="str" cm="1">
        <f t="array" aca="1" ref="O802" ca="1">INDIRECT(ADDRESS((ROW(802:802)-1),IF(MOD(COLUMN(O:O)-4-$D802,32)=0,32,MOD(COLUMN(O:O)-4-$D802,32))+4))</f>
        <v>1</v>
      </c>
      <c r="P802" s="22" t="str" cm="1">
        <f t="array" aca="1" ref="P802" ca="1">INDIRECT(ADDRESS((ROW(802:802)-1),IF(MOD(COLUMN(P:P)-4-$D802,32)=0,32,MOD(COLUMN(P:P)-4-$D802,32))+4))</f>
        <v>1</v>
      </c>
      <c r="Q802" s="23" t="str" cm="1">
        <f t="array" aca="1" ref="Q802" ca="1">INDIRECT(ADDRESS((ROW(802:802)-1),IF(MOD(COLUMN(Q:Q)-4-$D802,32)=0,32,MOD(COLUMN(Q:Q)-4-$D802,32))+4))</f>
        <v>1</v>
      </c>
      <c r="R802" s="23" t="str" cm="1">
        <f t="array" aca="1" ref="R802" ca="1">INDIRECT(ADDRESS((ROW(802:802)-1),IF(MOD(COLUMN(R:R)-4-$D802,32)=0,32,MOD(COLUMN(R:R)-4-$D802,32))+4))</f>
        <v>0</v>
      </c>
      <c r="S802" s="23" t="str" cm="1">
        <f t="array" aca="1" ref="S802" ca="1">INDIRECT(ADDRESS((ROW(802:802)-1),IF(MOD(COLUMN(S:S)-4-$D802,32)=0,32,MOD(COLUMN(S:S)-4-$D802,32))+4))</f>
        <v>1</v>
      </c>
      <c r="T802" s="23" t="str" cm="1">
        <f t="array" aca="1" ref="T802" ca="1">INDIRECT(ADDRESS((ROW(802:802)-1),IF(MOD(COLUMN(T:T)-4-$D802,32)=0,32,MOD(COLUMN(T:T)-4-$D802,32))+4))</f>
        <v>0</v>
      </c>
      <c r="U802" s="20" t="str" cm="1">
        <f t="array" aca="1" ref="U802" ca="1">INDIRECT(ADDRESS((ROW(802:802)-1),IF(MOD(COLUMN(U:U)-4-$D802,32)=0,32,MOD(COLUMN(U:U)-4-$D802,32))+4))</f>
        <v>0</v>
      </c>
      <c r="V802" s="20" t="str" cm="1">
        <f t="array" aca="1" ref="V802" ca="1">INDIRECT(ADDRESS((ROW(802:802)-1),IF(MOD(COLUMN(V:V)-4-$D802,32)=0,32,MOD(COLUMN(V:V)-4-$D802,32))+4))</f>
        <v>1</v>
      </c>
      <c r="W802" s="20" t="str" cm="1">
        <f t="array" aca="1" ref="W802" ca="1">INDIRECT(ADDRESS((ROW(802:802)-1),IF(MOD(COLUMN(W:W)-4-$D802,32)=0,32,MOD(COLUMN(W:W)-4-$D802,32))+4))</f>
        <v>0</v>
      </c>
      <c r="X802" s="20" t="str" cm="1">
        <f t="array" aca="1" ref="X802" ca="1">INDIRECT(ADDRESS((ROW(802:802)-1),IF(MOD(COLUMN(X:X)-4-$D802,32)=0,32,MOD(COLUMN(X:X)-4-$D802,32))+4))</f>
        <v>0</v>
      </c>
      <c r="Y802" s="21" t="str" cm="1">
        <f t="array" aca="1" ref="Y802" ca="1">INDIRECT(ADDRESS((ROW(802:802)-1),IF(MOD(COLUMN(Y:Y)-4-$D802,32)=0,32,MOD(COLUMN(Y:Y)-4-$D802,32))+4))</f>
        <v>0</v>
      </c>
      <c r="Z802" s="21" t="str" cm="1">
        <f t="array" aca="1" ref="Z802" ca="1">INDIRECT(ADDRESS((ROW(802:802)-1),IF(MOD(COLUMN(Z:Z)-4-$D802,32)=0,32,MOD(COLUMN(Z:Z)-4-$D802,32))+4))</f>
        <v>0</v>
      </c>
      <c r="AA802" s="21" t="str" cm="1">
        <f t="array" aca="1" ref="AA802" ca="1">INDIRECT(ADDRESS((ROW(802:802)-1),IF(MOD(COLUMN(AA:AA)-4-$D802,32)=0,32,MOD(COLUMN(AA:AA)-4-$D802,32))+4))</f>
        <v>0</v>
      </c>
      <c r="AB802" s="21" t="str" cm="1">
        <f t="array" aca="1" ref="AB802" ca="1">INDIRECT(ADDRESS((ROW(802:802)-1),IF(MOD(COLUMN(AB:AB)-4-$D802,32)=0,32,MOD(COLUMN(AB:AB)-4-$D802,32))+4))</f>
        <v>0</v>
      </c>
      <c r="AC802" s="22" t="str" cm="1">
        <f t="array" aca="1" ref="AC802" ca="1">INDIRECT(ADDRESS((ROW(802:802)-1),IF(MOD(COLUMN(AC:AC)-4-$D802,32)=0,32,MOD(COLUMN(AC:AC)-4-$D802,32))+4))</f>
        <v>1</v>
      </c>
      <c r="AD802" s="22" t="str" cm="1">
        <f t="array" aca="1" ref="AD802" ca="1">INDIRECT(ADDRESS((ROW(802:802)-1),IF(MOD(COLUMN(AD:AD)-4-$D802,32)=0,32,MOD(COLUMN(AD:AD)-4-$D802,32))+4))</f>
        <v>1</v>
      </c>
      <c r="AE802" s="22" t="str" cm="1">
        <f t="array" aca="1" ref="AE802" ca="1">INDIRECT(ADDRESS((ROW(802:802)-1),IF(MOD(COLUMN(AE:AE)-4-$D802,32)=0,32,MOD(COLUMN(AE:AE)-4-$D802,32))+4))</f>
        <v>1</v>
      </c>
      <c r="AF802" s="22" t="str" cm="1">
        <f t="array" aca="1" ref="AF802" ca="1">INDIRECT(ADDRESS((ROW(802:802)-1),IF(MOD(COLUMN(AF:AF)-4-$D802,32)=0,32,MOD(COLUMN(AF:AF)-4-$D802,32))+4))</f>
        <v>0</v>
      </c>
      <c r="AG802" s="23" t="str" cm="1">
        <f t="array" aca="1" ref="AG802" ca="1">INDIRECT(ADDRESS((ROW(802:802)-1),IF(MOD(COLUMN(AG:AG)-4-$D802,32)=0,32,MOD(COLUMN(AG:AG)-4-$D802,32))+4))</f>
        <v>0</v>
      </c>
      <c r="AH802" s="23" t="str" cm="1">
        <f t="array" aca="1" ref="AH802" ca="1">INDIRECT(ADDRESS((ROW(802:802)-1),IF(MOD(COLUMN(AH:AH)-4-$D802,32)=0,32,MOD(COLUMN(AH:AH)-4-$D802,32))+4))</f>
        <v>1</v>
      </c>
      <c r="AI802" s="23" t="str" cm="1">
        <f t="array" aca="1" ref="AI802" ca="1">INDIRECT(ADDRESS((ROW(802:802)-1),IF(MOD(COLUMN(AI:AI)-4-$D802,32)=0,32,MOD(COLUMN(AI:AI)-4-$D802,32))+4))</f>
        <v>1</v>
      </c>
      <c r="AJ802" s="23" t="str" cm="1">
        <f t="array" aca="1" ref="AJ802" ca="1">INDIRECT(ADDRESS((ROW(802:802)-1),IF(MOD(COLUMN(AJ:AJ)-4-$D802,32)=0,32,MOD(COLUMN(AJ:AJ)-4-$D802,32))+4))</f>
        <v>0</v>
      </c>
      <c r="AK802" t="str">
        <f ca="1">_xlfn.CONCAT(E802,F802,G802,H802,I802,J802,K802,L802)</f>
        <v>11100110</v>
      </c>
      <c r="AL802" t="str">
        <f ca="1">_xlfn.CONCAT(M802,N802,O802,P802,Q802,R802,S802,T802)</f>
        <v>11111010</v>
      </c>
      <c r="AM802" t="str">
        <f ca="1">_xlfn.CONCAT(U802,V802,W802,X802,Y802,Z802,AA802,AB802)</f>
        <v>01000000</v>
      </c>
      <c r="AN802" t="str">
        <f ca="1">_xlfn.CONCAT(AC802,AD802,AE802,AF802,AG802,AH802,AI802,AJ802)</f>
        <v>11100110</v>
      </c>
      <c r="AO802">
        <f ca="1">BIN2DEC(AK802)</f>
        <v>230</v>
      </c>
      <c r="AP802">
        <f t="shared" ref="AP802:AP804" ca="1" si="676">BIN2DEC(AL802)</f>
        <v>250</v>
      </c>
      <c r="AQ802">
        <f t="shared" ref="AQ802:AQ804" ca="1" si="677">BIN2DEC(AM802)</f>
        <v>64</v>
      </c>
      <c r="AR802">
        <f t="shared" ref="AR802:AR804" ca="1" si="678">BIN2DEC(AN802)</f>
        <v>230</v>
      </c>
      <c r="AS802">
        <f ca="1">(AO802*2^24)+(AP802*2^16)+(AQ802*2^8)+AR802</f>
        <v>3875160294</v>
      </c>
      <c r="AT802">
        <f>2^32</f>
        <v>4294967296</v>
      </c>
      <c r="AU802">
        <f ca="1">AT802-AS802</f>
        <v>419807002</v>
      </c>
    </row>
    <row r="803" spans="1:47" x14ac:dyDescent="0.35">
      <c r="C803" t="s">
        <v>2</v>
      </c>
      <c r="D803" s="27">
        <v>19</v>
      </c>
      <c r="E803" s="20" t="str" cm="1">
        <f t="array" aca="1" ref="E803" ca="1">INDIRECT(ADDRESS((ROW(803:803)-2),IF(MOD(COLUMN(E:E)-4-$D803,32)=0,32,MOD(COLUMN(E:E)-4-$D803,32))+4))</f>
        <v>1</v>
      </c>
      <c r="F803" s="20" t="str" cm="1">
        <f t="array" aca="1" ref="F803" ca="1">INDIRECT(ADDRESS((ROW(803:803)-2),IF(MOD(COLUMN(F:F)-4-$D803,32)=0,32,MOD(COLUMN(F:F)-4-$D803,32))+4))</f>
        <v>0</v>
      </c>
      <c r="G803" s="20" t="str" cm="1">
        <f t="array" aca="1" ref="G803" ca="1">INDIRECT(ADDRESS((ROW(803:803)-2),IF(MOD(COLUMN(G:G)-4-$D803,32)=0,32,MOD(COLUMN(G:G)-4-$D803,32))+4))</f>
        <v>1</v>
      </c>
      <c r="H803" s="20" t="str" cm="1">
        <f t="array" aca="1" ref="H803" ca="1">INDIRECT(ADDRESS((ROW(803:803)-2),IF(MOD(COLUMN(H:H)-4-$D803,32)=0,32,MOD(COLUMN(H:H)-4-$D803,32))+4))</f>
        <v>1</v>
      </c>
      <c r="I803" s="21" t="str" cm="1">
        <f t="array" aca="1" ref="I803" ca="1">INDIRECT(ADDRESS((ROW(803:803)-2),IF(MOD(COLUMN(I:I)-4-$D803,32)=0,32,MOD(COLUMN(I:I)-4-$D803,32))+4))</f>
        <v>1</v>
      </c>
      <c r="J803" s="21" t="str" cm="1">
        <f t="array" aca="1" ref="J803" ca="1">INDIRECT(ADDRESS((ROW(803:803)-2),IF(MOD(COLUMN(J:J)-4-$D803,32)=0,32,MOD(COLUMN(J:J)-4-$D803,32))+4))</f>
        <v>0</v>
      </c>
      <c r="K803" s="21" t="str" cm="1">
        <f t="array" aca="1" ref="K803" ca="1">INDIRECT(ADDRESS((ROW(803:803)-2),IF(MOD(COLUMN(K:K)-4-$D803,32)=0,32,MOD(COLUMN(K:K)-4-$D803,32))+4))</f>
        <v>0</v>
      </c>
      <c r="L803" s="21" t="str" cm="1">
        <f t="array" aca="1" ref="L803" ca="1">INDIRECT(ADDRESS((ROW(803:803)-2),IF(MOD(COLUMN(L:L)-4-$D803,32)=0,32,MOD(COLUMN(L:L)-4-$D803,32))+4))</f>
        <v>1</v>
      </c>
      <c r="M803" s="22" t="str" cm="1">
        <f t="array" aca="1" ref="M803" ca="1">INDIRECT(ADDRESS((ROW(803:803)-2),IF(MOD(COLUMN(M:M)-4-$D803,32)=0,32,MOD(COLUMN(M:M)-4-$D803,32))+4))</f>
        <v>1</v>
      </c>
      <c r="N803" s="22" t="str" cm="1">
        <f t="array" aca="1" ref="N803" ca="1">INDIRECT(ADDRESS((ROW(803:803)-2),IF(MOD(COLUMN(N:N)-4-$D803,32)=0,32,MOD(COLUMN(N:N)-4-$D803,32))+4))</f>
        <v>0</v>
      </c>
      <c r="O803" s="22" t="str" cm="1">
        <f t="array" aca="1" ref="O803" ca="1">INDIRECT(ADDRESS((ROW(803:803)-2),IF(MOD(COLUMN(O:O)-4-$D803,32)=0,32,MOD(COLUMN(O:O)-4-$D803,32))+4))</f>
        <v>1</v>
      </c>
      <c r="P803" s="22" t="str" cm="1">
        <f t="array" aca="1" ref="P803" ca="1">INDIRECT(ADDRESS((ROW(803:803)-2),IF(MOD(COLUMN(P:P)-4-$D803,32)=0,32,MOD(COLUMN(P:P)-4-$D803,32))+4))</f>
        <v>1</v>
      </c>
      <c r="Q803" s="23" t="str" cm="1">
        <f t="array" aca="1" ref="Q803" ca="1">INDIRECT(ADDRESS((ROW(803:803)-2),IF(MOD(COLUMN(Q:Q)-4-$D803,32)=0,32,MOD(COLUMN(Q:Q)-4-$D803,32))+4))</f>
        <v>1</v>
      </c>
      <c r="R803" s="23" t="str" cm="1">
        <f t="array" aca="1" ref="R803" ca="1">INDIRECT(ADDRESS((ROW(803:803)-2),IF(MOD(COLUMN(R:R)-4-$D803,32)=0,32,MOD(COLUMN(R:R)-4-$D803,32))+4))</f>
        <v>1</v>
      </c>
      <c r="S803" s="23" t="str" cm="1">
        <f t="array" aca="1" ref="S803" ca="1">INDIRECT(ADDRESS((ROW(803:803)-2),IF(MOD(COLUMN(S:S)-4-$D803,32)=0,32,MOD(COLUMN(S:S)-4-$D803,32))+4))</f>
        <v>1</v>
      </c>
      <c r="T803" s="23" t="str" cm="1">
        <f t="array" aca="1" ref="T803" ca="1">INDIRECT(ADDRESS((ROW(803:803)-2),IF(MOD(COLUMN(T:T)-4-$D803,32)=0,32,MOD(COLUMN(T:T)-4-$D803,32))+4))</f>
        <v>0</v>
      </c>
      <c r="U803" s="20" t="str" cm="1">
        <f t="array" aca="1" ref="U803" ca="1">INDIRECT(ADDRESS((ROW(803:803)-2),IF(MOD(COLUMN(U:U)-4-$D803,32)=0,32,MOD(COLUMN(U:U)-4-$D803,32))+4))</f>
        <v>1</v>
      </c>
      <c r="V803" s="20" t="str" cm="1">
        <f t="array" aca="1" ref="V803" ca="1">INDIRECT(ADDRESS((ROW(803:803)-2),IF(MOD(COLUMN(V:V)-4-$D803,32)=0,32,MOD(COLUMN(V:V)-4-$D803,32))+4))</f>
        <v>0</v>
      </c>
      <c r="W803" s="20" t="str" cm="1">
        <f t="array" aca="1" ref="W803" ca="1">INDIRECT(ADDRESS((ROW(803:803)-2),IF(MOD(COLUMN(W:W)-4-$D803,32)=0,32,MOD(COLUMN(W:W)-4-$D803,32))+4))</f>
        <v>0</v>
      </c>
      <c r="X803" s="20" t="str" cm="1">
        <f t="array" aca="1" ref="X803" ca="1">INDIRECT(ADDRESS((ROW(803:803)-2),IF(MOD(COLUMN(X:X)-4-$D803,32)=0,32,MOD(COLUMN(X:X)-4-$D803,32))+4))</f>
        <v>1</v>
      </c>
      <c r="Y803" s="21" t="str" cm="1">
        <f t="array" aca="1" ref="Y803" ca="1">INDIRECT(ADDRESS((ROW(803:803)-2),IF(MOD(COLUMN(Y:Y)-4-$D803,32)=0,32,MOD(COLUMN(Y:Y)-4-$D803,32))+4))</f>
        <v>0</v>
      </c>
      <c r="Z803" s="21" t="str" cm="1">
        <f t="array" aca="1" ref="Z803" ca="1">INDIRECT(ADDRESS((ROW(803:803)-2),IF(MOD(COLUMN(Z:Z)-4-$D803,32)=0,32,MOD(COLUMN(Z:Z)-4-$D803,32))+4))</f>
        <v>0</v>
      </c>
      <c r="AA803" s="21" t="str" cm="1">
        <f t="array" aca="1" ref="AA803" ca="1">INDIRECT(ADDRESS((ROW(803:803)-2),IF(MOD(COLUMN(AA:AA)-4-$D803,32)=0,32,MOD(COLUMN(AA:AA)-4-$D803,32))+4))</f>
        <v>0</v>
      </c>
      <c r="AB803" s="21" t="str" cm="1">
        <f t="array" aca="1" ref="AB803" ca="1">INDIRECT(ADDRESS((ROW(803:803)-2),IF(MOD(COLUMN(AB:AB)-4-$D803,32)=0,32,MOD(COLUMN(AB:AB)-4-$D803,32))+4))</f>
        <v>0</v>
      </c>
      <c r="AC803" s="22" t="str" cm="1">
        <f t="array" aca="1" ref="AC803" ca="1">INDIRECT(ADDRESS((ROW(803:803)-2),IF(MOD(COLUMN(AC:AC)-4-$D803,32)=0,32,MOD(COLUMN(AC:AC)-4-$D803,32))+4))</f>
        <v>0</v>
      </c>
      <c r="AD803" s="22" t="str" cm="1">
        <f t="array" aca="1" ref="AD803" ca="1">INDIRECT(ADDRESS((ROW(803:803)-2),IF(MOD(COLUMN(AD:AD)-4-$D803,32)=0,32,MOD(COLUMN(AD:AD)-4-$D803,32))+4))</f>
        <v>0</v>
      </c>
      <c r="AE803" s="22" t="str" cm="1">
        <f t="array" aca="1" ref="AE803" ca="1">INDIRECT(ADDRESS((ROW(803:803)-2),IF(MOD(COLUMN(AE:AE)-4-$D803,32)=0,32,MOD(COLUMN(AE:AE)-4-$D803,32))+4))</f>
        <v>1</v>
      </c>
      <c r="AF803" s="22" t="str" cm="1">
        <f t="array" aca="1" ref="AF803" ca="1">INDIRECT(ADDRESS((ROW(803:803)-2),IF(MOD(COLUMN(AF:AF)-4-$D803,32)=0,32,MOD(COLUMN(AF:AF)-4-$D803,32))+4))</f>
        <v>1</v>
      </c>
      <c r="AG803" s="23" t="str" cm="1">
        <f t="array" aca="1" ref="AG803" ca="1">INDIRECT(ADDRESS((ROW(803:803)-2),IF(MOD(COLUMN(AG:AG)-4-$D803,32)=0,32,MOD(COLUMN(AG:AG)-4-$D803,32))+4))</f>
        <v>1</v>
      </c>
      <c r="AH803" s="23" t="str" cm="1">
        <f t="array" aca="1" ref="AH803" ca="1">INDIRECT(ADDRESS((ROW(803:803)-2),IF(MOD(COLUMN(AH:AH)-4-$D803,32)=0,32,MOD(COLUMN(AH:AH)-4-$D803,32))+4))</f>
        <v>0</v>
      </c>
      <c r="AI803" s="23" t="str" cm="1">
        <f t="array" aca="1" ref="AI803" ca="1">INDIRECT(ADDRESS((ROW(803:803)-2),IF(MOD(COLUMN(AI:AI)-4-$D803,32)=0,32,MOD(COLUMN(AI:AI)-4-$D803,32))+4))</f>
        <v>0</v>
      </c>
      <c r="AJ803" s="23" t="str" cm="1">
        <f t="array" aca="1" ref="AJ803" ca="1">INDIRECT(ADDRESS((ROW(803:803)-2),IF(MOD(COLUMN(AJ:AJ)-4-$D803,32)=0,32,MOD(COLUMN(AJ:AJ)-4-$D803,32))+4))</f>
        <v>1</v>
      </c>
      <c r="AK803" t="str">
        <f ca="1">_xlfn.CONCAT(E803,F803,G803,H803,I803,J803,K803,L803)</f>
        <v>10111001</v>
      </c>
      <c r="AL803" t="str">
        <f ca="1">_xlfn.CONCAT(M803,N803,O803,P803,Q803,R803,S803,T803)</f>
        <v>10111110</v>
      </c>
      <c r="AM803" t="str">
        <f ca="1">_xlfn.CONCAT(U803,V803,W803,X803,Y803,Z803,AA803,AB803)</f>
        <v>10010000</v>
      </c>
      <c r="AN803" t="str">
        <f ca="1">_xlfn.CONCAT(AC803,AD803,AE803,AF803,AG803,AH803,AI803,AJ803)</f>
        <v>00111001</v>
      </c>
      <c r="AO803">
        <f ca="1">BIN2DEC(AK803)</f>
        <v>185</v>
      </c>
      <c r="AP803">
        <f t="shared" ca="1" si="676"/>
        <v>190</v>
      </c>
      <c r="AQ803">
        <f t="shared" ca="1" si="677"/>
        <v>144</v>
      </c>
      <c r="AR803">
        <f t="shared" ca="1" si="678"/>
        <v>57</v>
      </c>
      <c r="AS803">
        <f ca="1">(AO803*2^24)+(AP803*2^16)+(AQ803*2^8)+AR803</f>
        <v>3116273721</v>
      </c>
      <c r="AT803">
        <f>2^32</f>
        <v>4294967296</v>
      </c>
      <c r="AU803">
        <f ca="1">AT803-AS803</f>
        <v>1178693575</v>
      </c>
    </row>
    <row r="804" spans="1:47" x14ac:dyDescent="0.35">
      <c r="C804" t="s">
        <v>84</v>
      </c>
      <c r="D804" s="27">
        <v>10</v>
      </c>
      <c r="E804" s="20" cm="1">
        <f t="array" aca="1" ref="E804" ca="1">IF(COLUMN(E:E)-4&gt;$D804,INDIRECT(ADDRESS((ROW(804:804)-3),COLUMN(E:E)-4-$D804+4)),0)</f>
        <v>0</v>
      </c>
      <c r="F804" s="20" cm="1">
        <f t="array" aca="1" ref="F804" ca="1">IF(COLUMN(F:F)-4&gt;$D804,INDIRECT(ADDRESS((ROW(804:804)-3),COLUMN(F:F)-4-$D804+4)),0)</f>
        <v>0</v>
      </c>
      <c r="G804" s="20" cm="1">
        <f t="array" aca="1" ref="G804" ca="1">IF(COLUMN(G:G)-4&gt;$D804,INDIRECT(ADDRESS((ROW(804:804)-3),COLUMN(G:G)-4-$D804+4)),0)</f>
        <v>0</v>
      </c>
      <c r="H804" s="20" cm="1">
        <f t="array" aca="1" ref="H804" ca="1">IF(COLUMN(H:H)-4&gt;$D804,INDIRECT(ADDRESS((ROW(804:804)-3),COLUMN(H:H)-4-$D804+4)),0)</f>
        <v>0</v>
      </c>
      <c r="I804" s="21" cm="1">
        <f t="array" aca="1" ref="I804" ca="1">IF(COLUMN(I:I)-4&gt;$D804,INDIRECT(ADDRESS((ROW(804:804)-3),COLUMN(I:I)-4-$D804+4)),0)</f>
        <v>0</v>
      </c>
      <c r="J804" s="21" cm="1">
        <f t="array" aca="1" ref="J804" ca="1">IF(COLUMN(J:J)-4&gt;$D804,INDIRECT(ADDRESS((ROW(804:804)-3),COLUMN(J:J)-4-$D804+4)),0)</f>
        <v>0</v>
      </c>
      <c r="K804" s="21" cm="1">
        <f t="array" aca="1" ref="K804" ca="1">IF(COLUMN(K:K)-4&gt;$D804,INDIRECT(ADDRESS((ROW(804:804)-3),COLUMN(K:K)-4-$D804+4)),0)</f>
        <v>0</v>
      </c>
      <c r="L804" s="21" cm="1">
        <f t="array" aca="1" ref="L804" ca="1">IF(COLUMN(L:L)-4&gt;$D804,INDIRECT(ADDRESS((ROW(804:804)-3),COLUMN(L:L)-4-$D804+4)),0)</f>
        <v>0</v>
      </c>
      <c r="M804" s="22" cm="1">
        <f t="array" aca="1" ref="M804" ca="1">IF(COLUMN(M:M)-4&gt;$D804,INDIRECT(ADDRESS((ROW(804:804)-3),COLUMN(M:M)-4-$D804+4)),0)</f>
        <v>0</v>
      </c>
      <c r="N804" s="22" cm="1">
        <f t="array" aca="1" ref="N804" ca="1">IF(COLUMN(N:N)-4&gt;$D804,INDIRECT(ADDRESS((ROW(804:804)-3),COLUMN(N:N)-4-$D804+4)),0)</f>
        <v>0</v>
      </c>
      <c r="O804" s="22" t="str" cm="1">
        <f t="array" aca="1" ref="O804" ca="1">IF(COLUMN(O:O)-4&gt;$D804,INDIRECT(ADDRESS((ROW(804:804)-3),COLUMN(O:O)-4-$D804+4)),0)</f>
        <v>1</v>
      </c>
      <c r="P804" s="22" t="str" cm="1">
        <f t="array" aca="1" ref="P804" ca="1">IF(COLUMN(P:P)-4&gt;$D804,INDIRECT(ADDRESS((ROW(804:804)-3),COLUMN(P:P)-4-$D804+4)),0)</f>
        <v>0</v>
      </c>
      <c r="Q804" s="23" t="str" cm="1">
        <f t="array" aca="1" ref="Q804" ca="1">IF(COLUMN(Q:Q)-4&gt;$D804,INDIRECT(ADDRESS((ROW(804:804)-3),COLUMN(Q:Q)-4-$D804+4)),0)</f>
        <v>0</v>
      </c>
      <c r="R804" s="23" t="str" cm="1">
        <f t="array" aca="1" ref="R804" ca="1">IF(COLUMN(R:R)-4&gt;$D804,INDIRECT(ADDRESS((ROW(804:804)-3),COLUMN(R:R)-4-$D804+4)),0)</f>
        <v>0</v>
      </c>
      <c r="S804" s="23" t="str" cm="1">
        <f t="array" aca="1" ref="S804" ca="1">IF(COLUMN(S:S)-4&gt;$D804,INDIRECT(ADDRESS((ROW(804:804)-3),COLUMN(S:S)-4-$D804+4)),0)</f>
        <v>0</v>
      </c>
      <c r="T804" s="23" t="str" cm="1">
        <f t="array" aca="1" ref="T804" ca="1">IF(COLUMN(T:T)-4&gt;$D804,INDIRECT(ADDRESS((ROW(804:804)-3),COLUMN(T:T)-4-$D804+4)),0)</f>
        <v>0</v>
      </c>
      <c r="U804" s="20" t="str" cm="1">
        <f t="array" aca="1" ref="U804" ca="1">IF(COLUMN(U:U)-4&gt;$D804,INDIRECT(ADDRESS((ROW(804:804)-3),COLUMN(U:U)-4-$D804+4)),0)</f>
        <v>0</v>
      </c>
      <c r="V804" s="20" t="str" cm="1">
        <f t="array" aca="1" ref="V804" ca="1">IF(COLUMN(V:V)-4&gt;$D804,INDIRECT(ADDRESS((ROW(804:804)-3),COLUMN(V:V)-4-$D804+4)),0)</f>
        <v>1</v>
      </c>
      <c r="W804" s="20" t="str" cm="1">
        <f t="array" aca="1" ref="W804" ca="1">IF(COLUMN(W:W)-4&gt;$D804,INDIRECT(ADDRESS((ROW(804:804)-3),COLUMN(W:W)-4-$D804+4)),0)</f>
        <v>1</v>
      </c>
      <c r="X804" s="20" t="str" cm="1">
        <f t="array" aca="1" ref="X804" ca="1">IF(COLUMN(X:X)-4&gt;$D804,INDIRECT(ADDRESS((ROW(804:804)-3),COLUMN(X:X)-4-$D804+4)),0)</f>
        <v>1</v>
      </c>
      <c r="Y804" s="21" t="str" cm="1">
        <f t="array" aca="1" ref="Y804" ca="1">IF(COLUMN(Y:Y)-4&gt;$D804,INDIRECT(ADDRESS((ROW(804:804)-3),COLUMN(Y:Y)-4-$D804+4)),0)</f>
        <v>0</v>
      </c>
      <c r="Z804" s="21" t="str" cm="1">
        <f t="array" aca="1" ref="Z804" ca="1">IF(COLUMN(Z:Z)-4&gt;$D804,INDIRECT(ADDRESS((ROW(804:804)-3),COLUMN(Z:Z)-4-$D804+4)),0)</f>
        <v>0</v>
      </c>
      <c r="AA804" s="21" t="str" cm="1">
        <f t="array" aca="1" ref="AA804" ca="1">IF(COLUMN(AA:AA)-4&gt;$D804,INDIRECT(ADDRESS((ROW(804:804)-3),COLUMN(AA:AA)-4-$D804+4)),0)</f>
        <v>1</v>
      </c>
      <c r="AB804" s="21" t="str" cm="1">
        <f t="array" aca="1" ref="AB804" ca="1">IF(COLUMN(AB:AB)-4&gt;$D804,INDIRECT(ADDRESS((ROW(804:804)-3),COLUMN(AB:AB)-4-$D804+4)),0)</f>
        <v>1</v>
      </c>
      <c r="AC804" s="22" t="str" cm="1">
        <f t="array" aca="1" ref="AC804" ca="1">IF(COLUMN(AC:AC)-4&gt;$D804,INDIRECT(ADDRESS((ROW(804:804)-3),COLUMN(AC:AC)-4-$D804+4)),0)</f>
        <v>0</v>
      </c>
      <c r="AD804" s="22" t="str" cm="1">
        <f t="array" aca="1" ref="AD804" ca="1">IF(COLUMN(AD:AD)-4&gt;$D804,INDIRECT(ADDRESS((ROW(804:804)-3),COLUMN(AD:AD)-4-$D804+4)),0)</f>
        <v>1</v>
      </c>
      <c r="AE804" s="22" t="str" cm="1">
        <f t="array" aca="1" ref="AE804" ca="1">IF(COLUMN(AE:AE)-4&gt;$D804,INDIRECT(ADDRESS((ROW(804:804)-3),COLUMN(AE:AE)-4-$D804+4)),0)</f>
        <v>1</v>
      </c>
      <c r="AF804" s="22" t="str" cm="1">
        <f t="array" aca="1" ref="AF804" ca="1">IF(COLUMN(AF:AF)-4&gt;$D804,INDIRECT(ADDRESS((ROW(804:804)-3),COLUMN(AF:AF)-4-$D804+4)),0)</f>
        <v>1</v>
      </c>
      <c r="AG804" s="23" t="str" cm="1">
        <f t="array" aca="1" ref="AG804" ca="1">IF(COLUMN(AG:AG)-4&gt;$D804,INDIRECT(ADDRESS((ROW(804:804)-3),COLUMN(AG:AG)-4-$D804+4)),0)</f>
        <v>0</v>
      </c>
      <c r="AH804" s="23" t="str" cm="1">
        <f t="array" aca="1" ref="AH804" ca="1">IF(COLUMN(AH:AH)-4&gt;$D804,INDIRECT(ADDRESS((ROW(804:804)-3),COLUMN(AH:AH)-4-$D804+4)),0)</f>
        <v>0</v>
      </c>
      <c r="AI804" s="23" t="str" cm="1">
        <f t="array" aca="1" ref="AI804" ca="1">IF(COLUMN(AI:AI)-4&gt;$D804,INDIRECT(ADDRESS((ROW(804:804)-3),COLUMN(AI:AI)-4-$D804+4)),0)</f>
        <v>1</v>
      </c>
      <c r="AJ804" s="23" t="str" cm="1">
        <f t="array" aca="1" ref="AJ804" ca="1">IF(COLUMN(AJ:AJ)-4&gt;$D804,INDIRECT(ADDRESS((ROW(804:804)-3),COLUMN(AJ:AJ)-4-$D804+4)),0)</f>
        <v>1</v>
      </c>
      <c r="AK804" t="str">
        <f ca="1">_xlfn.CONCAT(E804,F804,G804,H804,I804,J804,K804,L804)</f>
        <v>00000000</v>
      </c>
      <c r="AL804" t="str">
        <f ca="1">_xlfn.CONCAT(M804,N804,O804,P804,Q804,R804,S804,T804)</f>
        <v>00100000</v>
      </c>
      <c r="AM804" t="str">
        <f ca="1">_xlfn.CONCAT(U804,V804,W804,X804,Y804,Z804,AA804,AB804)</f>
        <v>01110011</v>
      </c>
      <c r="AN804" t="str">
        <f ca="1">_xlfn.CONCAT(AC804,AD804,AE804,AF804,AG804,AH804,AI804,AJ804)</f>
        <v>01110011</v>
      </c>
      <c r="AO804">
        <f ca="1">BIN2DEC(AK804)</f>
        <v>0</v>
      </c>
      <c r="AP804">
        <f t="shared" ca="1" si="676"/>
        <v>32</v>
      </c>
      <c r="AQ804">
        <f t="shared" ca="1" si="677"/>
        <v>115</v>
      </c>
      <c r="AR804">
        <f t="shared" ca="1" si="678"/>
        <v>115</v>
      </c>
      <c r="AS804">
        <f ca="1">(AO804*2^24)+(AP804*2^16)+(AQ804*2^8)+AR804</f>
        <v>2126707</v>
      </c>
    </row>
    <row r="805" spans="1:47" x14ac:dyDescent="0.35">
      <c r="C805" t="s">
        <v>85</v>
      </c>
      <c r="E805" s="4">
        <f ca="1">_xlfn.BITXOR(E802,E803)</f>
        <v>0</v>
      </c>
      <c r="F805" s="4">
        <f t="shared" ref="F805:AJ805" ca="1" si="679">_xlfn.BITXOR(F802,F803)</f>
        <v>1</v>
      </c>
      <c r="G805" s="4">
        <f t="shared" ca="1" si="679"/>
        <v>0</v>
      </c>
      <c r="H805" s="4">
        <f t="shared" ca="1" si="679"/>
        <v>1</v>
      </c>
      <c r="I805" s="4">
        <f t="shared" ca="1" si="679"/>
        <v>1</v>
      </c>
      <c r="J805" s="4">
        <f t="shared" ca="1" si="679"/>
        <v>1</v>
      </c>
      <c r="K805" s="4">
        <f t="shared" ca="1" si="679"/>
        <v>1</v>
      </c>
      <c r="L805" s="4">
        <f t="shared" ca="1" si="679"/>
        <v>1</v>
      </c>
      <c r="M805" s="4">
        <f t="shared" ca="1" si="679"/>
        <v>0</v>
      </c>
      <c r="N805" s="4">
        <f t="shared" ca="1" si="679"/>
        <v>1</v>
      </c>
      <c r="O805" s="4">
        <f t="shared" ca="1" si="679"/>
        <v>0</v>
      </c>
      <c r="P805" s="4">
        <f t="shared" ca="1" si="679"/>
        <v>0</v>
      </c>
      <c r="Q805" s="4">
        <f t="shared" ca="1" si="679"/>
        <v>0</v>
      </c>
      <c r="R805" s="4">
        <f t="shared" ca="1" si="679"/>
        <v>1</v>
      </c>
      <c r="S805" s="4">
        <f t="shared" ca="1" si="679"/>
        <v>0</v>
      </c>
      <c r="T805" s="4">
        <f t="shared" ca="1" si="679"/>
        <v>0</v>
      </c>
      <c r="U805" s="4">
        <f t="shared" ca="1" si="679"/>
        <v>1</v>
      </c>
      <c r="V805" s="4">
        <f t="shared" ca="1" si="679"/>
        <v>1</v>
      </c>
      <c r="W805" s="4">
        <f t="shared" ca="1" si="679"/>
        <v>0</v>
      </c>
      <c r="X805" s="4">
        <f t="shared" ca="1" si="679"/>
        <v>1</v>
      </c>
      <c r="Y805" s="4">
        <f t="shared" ca="1" si="679"/>
        <v>0</v>
      </c>
      <c r="Z805" s="4">
        <f t="shared" ca="1" si="679"/>
        <v>0</v>
      </c>
      <c r="AA805" s="4">
        <f t="shared" ca="1" si="679"/>
        <v>0</v>
      </c>
      <c r="AB805" s="4">
        <f t="shared" ca="1" si="679"/>
        <v>0</v>
      </c>
      <c r="AC805" s="4">
        <f t="shared" ca="1" si="679"/>
        <v>1</v>
      </c>
      <c r="AD805" s="4">
        <f t="shared" ca="1" si="679"/>
        <v>1</v>
      </c>
      <c r="AE805" s="4">
        <f t="shared" ca="1" si="679"/>
        <v>0</v>
      </c>
      <c r="AF805" s="4">
        <f t="shared" ca="1" si="679"/>
        <v>1</v>
      </c>
      <c r="AG805" s="4">
        <f t="shared" ca="1" si="679"/>
        <v>1</v>
      </c>
      <c r="AH805" s="4">
        <f t="shared" ca="1" si="679"/>
        <v>1</v>
      </c>
      <c r="AI805" s="4">
        <f t="shared" ca="1" si="679"/>
        <v>1</v>
      </c>
      <c r="AJ805" s="4">
        <f t="shared" ca="1" si="679"/>
        <v>1</v>
      </c>
    </row>
    <row r="806" spans="1:47" x14ac:dyDescent="0.35">
      <c r="B806" s="18">
        <f ca="1">AS806</f>
        <v>1600431020</v>
      </c>
      <c r="C806" s="17"/>
      <c r="E806" s="24">
        <f ca="1">_xlfn.BITXOR(E804,E805)</f>
        <v>0</v>
      </c>
      <c r="F806" s="24">
        <f t="shared" ref="F806:AJ806" ca="1" si="680">_xlfn.BITXOR(F804,F805)</f>
        <v>1</v>
      </c>
      <c r="G806" s="24">
        <f t="shared" ca="1" si="680"/>
        <v>0</v>
      </c>
      <c r="H806" s="24">
        <f t="shared" ca="1" si="680"/>
        <v>1</v>
      </c>
      <c r="I806" s="24">
        <f t="shared" ca="1" si="680"/>
        <v>1</v>
      </c>
      <c r="J806" s="24">
        <f t="shared" ca="1" si="680"/>
        <v>1</v>
      </c>
      <c r="K806" s="24">
        <f t="shared" ca="1" si="680"/>
        <v>1</v>
      </c>
      <c r="L806" s="24">
        <f t="shared" ca="1" si="680"/>
        <v>1</v>
      </c>
      <c r="M806" s="24">
        <f t="shared" ca="1" si="680"/>
        <v>0</v>
      </c>
      <c r="N806" s="24">
        <f t="shared" ca="1" si="680"/>
        <v>1</v>
      </c>
      <c r="O806" s="24">
        <f t="shared" ca="1" si="680"/>
        <v>1</v>
      </c>
      <c r="P806" s="24">
        <f t="shared" ca="1" si="680"/>
        <v>0</v>
      </c>
      <c r="Q806" s="24">
        <f t="shared" ca="1" si="680"/>
        <v>0</v>
      </c>
      <c r="R806" s="24">
        <f t="shared" ca="1" si="680"/>
        <v>1</v>
      </c>
      <c r="S806" s="24">
        <f t="shared" ca="1" si="680"/>
        <v>0</v>
      </c>
      <c r="T806" s="24">
        <f t="shared" ca="1" si="680"/>
        <v>0</v>
      </c>
      <c r="U806" s="24">
        <f t="shared" ca="1" si="680"/>
        <v>1</v>
      </c>
      <c r="V806" s="24">
        <f t="shared" ca="1" si="680"/>
        <v>0</v>
      </c>
      <c r="W806" s="24">
        <f t="shared" ca="1" si="680"/>
        <v>1</v>
      </c>
      <c r="X806" s="24">
        <f t="shared" ca="1" si="680"/>
        <v>0</v>
      </c>
      <c r="Y806" s="24">
        <f t="shared" ca="1" si="680"/>
        <v>0</v>
      </c>
      <c r="Z806" s="24">
        <f t="shared" ca="1" si="680"/>
        <v>0</v>
      </c>
      <c r="AA806" s="24">
        <f t="shared" ca="1" si="680"/>
        <v>1</v>
      </c>
      <c r="AB806" s="24">
        <f t="shared" ca="1" si="680"/>
        <v>1</v>
      </c>
      <c r="AC806" s="24">
        <f t="shared" ca="1" si="680"/>
        <v>1</v>
      </c>
      <c r="AD806" s="24">
        <f t="shared" ca="1" si="680"/>
        <v>0</v>
      </c>
      <c r="AE806" s="24">
        <f t="shared" ca="1" si="680"/>
        <v>1</v>
      </c>
      <c r="AF806" s="24">
        <f t="shared" ca="1" si="680"/>
        <v>0</v>
      </c>
      <c r="AG806" s="24">
        <f t="shared" ca="1" si="680"/>
        <v>1</v>
      </c>
      <c r="AH806" s="24">
        <f t="shared" ca="1" si="680"/>
        <v>1</v>
      </c>
      <c r="AI806" s="24">
        <f t="shared" ca="1" si="680"/>
        <v>0</v>
      </c>
      <c r="AJ806" s="24">
        <f t="shared" ca="1" si="680"/>
        <v>0</v>
      </c>
      <c r="AK806" t="str">
        <f ca="1">_xlfn.CONCAT(E806,F806,G806,H806,I806,J806,K806,L806)</f>
        <v>01011111</v>
      </c>
      <c r="AL806" t="str">
        <f ca="1">_xlfn.CONCAT(M806,N806,O806,P806,Q806,R806,S806,T806)</f>
        <v>01100100</v>
      </c>
      <c r="AM806" t="str">
        <f ca="1">_xlfn.CONCAT(U806,V806,W806,X806,Y806,Z806,AA806,AB806)</f>
        <v>10100011</v>
      </c>
      <c r="AN806" t="str">
        <f ca="1">_xlfn.CONCAT(AC806,AD806,AE806,AF806,AG806,AH806,AI806,AJ806)</f>
        <v>10101100</v>
      </c>
      <c r="AO806">
        <f ca="1">BIN2DEC(AK806)</f>
        <v>95</v>
      </c>
      <c r="AP806">
        <f t="shared" ref="AP806" ca="1" si="681">BIN2DEC(AL806)</f>
        <v>100</v>
      </c>
      <c r="AQ806">
        <f t="shared" ref="AQ806" ca="1" si="682">BIN2DEC(AM806)</f>
        <v>163</v>
      </c>
      <c r="AR806">
        <f t="shared" ref="AR806" ca="1" si="683">BIN2DEC(AN806)</f>
        <v>172</v>
      </c>
      <c r="AS806">
        <f ca="1">(AO806*2^24)+(AP806*2^16)+(AQ806*2^8)+AR806</f>
        <v>1600431020</v>
      </c>
    </row>
    <row r="807" spans="1:47" x14ac:dyDescent="0.35">
      <c r="C807" s="2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</row>
    <row r="808" spans="1:47" x14ac:dyDescent="0.35">
      <c r="A808" t="s">
        <v>81</v>
      </c>
      <c r="B808" s="26">
        <f ca="1">Home!B47</f>
        <v>3105087060</v>
      </c>
      <c r="C808" t="str">
        <f ca="1">DEC2HEX(B808,8)</f>
        <v>B913DE54</v>
      </c>
      <c r="E808" s="20" t="str">
        <f ca="1">MID(HEX2BIN(MID(C808,1,1),4),1,1)</f>
        <v>1</v>
      </c>
      <c r="F808" s="20" t="str">
        <f ca="1">MID(HEX2BIN(MID(C808,1,1),4),2,1)</f>
        <v>0</v>
      </c>
      <c r="G808" s="20" t="str">
        <f ca="1">MID(HEX2BIN(MID(C808,1,1),4),3,1)</f>
        <v>1</v>
      </c>
      <c r="H808" s="20" t="str">
        <f ca="1">MID(HEX2BIN(MID(C808,1,1),4),4,1)</f>
        <v>1</v>
      </c>
      <c r="I808" s="21" t="str">
        <f ca="1">MID(HEX2BIN(MID(C808,2,1),4),1,1)</f>
        <v>1</v>
      </c>
      <c r="J808" s="21" t="str">
        <f ca="1">MID(HEX2BIN(MID(C808,2,1),4),2,1)</f>
        <v>0</v>
      </c>
      <c r="K808" s="21" t="str">
        <f ca="1">MID(HEX2BIN(MID(C808,2,1),4),3,1)</f>
        <v>0</v>
      </c>
      <c r="L808" s="21" t="str">
        <f ca="1">MID(HEX2BIN(MID(C808,2,1),4),4,1)</f>
        <v>1</v>
      </c>
      <c r="M808" s="22" t="str">
        <f ca="1">MID(HEX2BIN(MID(C808,3,1),4),1,1)</f>
        <v>0</v>
      </c>
      <c r="N808" s="22" t="str">
        <f ca="1">MID(HEX2BIN(MID(C808,3,1),4),2,1)</f>
        <v>0</v>
      </c>
      <c r="O808" s="22" t="str">
        <f ca="1">MID(HEX2BIN(MID(C808,3,1),4),3,1)</f>
        <v>0</v>
      </c>
      <c r="P808" s="22" t="str">
        <f ca="1">MID(HEX2BIN(MID(C808,3,1),4),4,1)</f>
        <v>1</v>
      </c>
      <c r="Q808" s="23" t="str">
        <f ca="1">MID(HEX2BIN(MID(C808,4,1),4),1,1)</f>
        <v>0</v>
      </c>
      <c r="R808" s="23" t="str">
        <f ca="1">MID(HEX2BIN(MID(C808,4,1),4),2,1)</f>
        <v>0</v>
      </c>
      <c r="S808" s="23" t="str">
        <f ca="1">MID(HEX2BIN(MID(C808,4,1),4),3,1)</f>
        <v>1</v>
      </c>
      <c r="T808" s="23" t="str">
        <f ca="1">MID(HEX2BIN(MID(C808,4,1),4),4,1)</f>
        <v>1</v>
      </c>
      <c r="U808" s="20" t="str">
        <f ca="1">MID(HEX2BIN(MID(C808,5,1),4),1,1)</f>
        <v>1</v>
      </c>
      <c r="V808" s="20" t="str">
        <f ca="1">MID(HEX2BIN(MID(C808,5,1),4),2,1)</f>
        <v>1</v>
      </c>
      <c r="W808" s="20" t="str">
        <f ca="1">MID(HEX2BIN(MID(C808,5,1),4),3,1)</f>
        <v>0</v>
      </c>
      <c r="X808" s="20" t="str">
        <f ca="1">MID(HEX2BIN(MID(C808,5,1),4),4,1)</f>
        <v>1</v>
      </c>
      <c r="Y808" s="21" t="str">
        <f ca="1">MID(HEX2BIN(MID(C808,6,1),4),1,1)</f>
        <v>1</v>
      </c>
      <c r="Z808" s="21" t="str">
        <f ca="1">MID(HEX2BIN(MID(C808,6,1),4),2,1)</f>
        <v>1</v>
      </c>
      <c r="AA808" s="21" t="str">
        <f ca="1">MID(HEX2BIN(MID(C808,6,1),4),3,1)</f>
        <v>1</v>
      </c>
      <c r="AB808" s="21" t="str">
        <f ca="1">MID(HEX2BIN(MID(C808,6,1),4),4,1)</f>
        <v>0</v>
      </c>
      <c r="AC808" s="22" t="str">
        <f ca="1">MID(HEX2BIN(MID(C808,7,1),4),1,1)</f>
        <v>0</v>
      </c>
      <c r="AD808" s="22" t="str">
        <f ca="1">MID(HEX2BIN(MID(C808,7,1),4),2,1)</f>
        <v>1</v>
      </c>
      <c r="AE808" s="22" t="str">
        <f ca="1">MID(HEX2BIN(MID(C808,7,1),4),3,1)</f>
        <v>0</v>
      </c>
      <c r="AF808" s="22" t="str">
        <f ca="1">MID(HEX2BIN(MID(C808,7,1),4),4,1)</f>
        <v>1</v>
      </c>
      <c r="AG808" s="23" t="str">
        <f ca="1">MID(HEX2BIN(MID(C808,8,1),4),1,1)</f>
        <v>0</v>
      </c>
      <c r="AH808" s="23" t="str">
        <f ca="1">MID(HEX2BIN(MID(C808,8,1),4),2,1)</f>
        <v>1</v>
      </c>
      <c r="AI808" s="23" t="str">
        <f ca="1">MID(HEX2BIN(MID(C808,8,1),4),3,1)</f>
        <v>0</v>
      </c>
      <c r="AJ808" s="23" t="str">
        <f ca="1">MID(HEX2BIN(MID(C808,8,1),4),4,1)</f>
        <v>0</v>
      </c>
    </row>
    <row r="809" spans="1:47" x14ac:dyDescent="0.35">
      <c r="A809" s="9" t="s">
        <v>83</v>
      </c>
      <c r="C809" t="s">
        <v>2</v>
      </c>
      <c r="D809" s="27">
        <v>7</v>
      </c>
      <c r="E809" s="20" t="str" cm="1">
        <f t="array" aca="1" ref="E809" ca="1">INDIRECT(ADDRESS((ROW(809:809)-1),IF(MOD(COLUMN(E:E)-4-$D809,32)=0,32,MOD(COLUMN(E:E)-4-$D809,32))+4))</f>
        <v>1</v>
      </c>
      <c r="F809" s="20" t="str" cm="1">
        <f t="array" aca="1" ref="F809" ca="1">INDIRECT(ADDRESS((ROW(809:809)-1),IF(MOD(COLUMN(F:F)-4-$D809,32)=0,32,MOD(COLUMN(F:F)-4-$D809,32))+4))</f>
        <v>0</v>
      </c>
      <c r="G809" s="20" t="str" cm="1">
        <f t="array" aca="1" ref="G809" ca="1">INDIRECT(ADDRESS((ROW(809:809)-1),IF(MOD(COLUMN(G:G)-4-$D809,32)=0,32,MOD(COLUMN(G:G)-4-$D809,32))+4))</f>
        <v>1</v>
      </c>
      <c r="H809" s="20" t="str" cm="1">
        <f t="array" aca="1" ref="H809" ca="1">INDIRECT(ADDRESS((ROW(809:809)-1),IF(MOD(COLUMN(H:H)-4-$D809,32)=0,32,MOD(COLUMN(H:H)-4-$D809,32))+4))</f>
        <v>0</v>
      </c>
      <c r="I809" s="21" t="str" cm="1">
        <f t="array" aca="1" ref="I809" ca="1">INDIRECT(ADDRESS((ROW(809:809)-1),IF(MOD(COLUMN(I:I)-4-$D809,32)=0,32,MOD(COLUMN(I:I)-4-$D809,32))+4))</f>
        <v>1</v>
      </c>
      <c r="J809" s="21" t="str" cm="1">
        <f t="array" aca="1" ref="J809" ca="1">INDIRECT(ADDRESS((ROW(809:809)-1),IF(MOD(COLUMN(J:J)-4-$D809,32)=0,32,MOD(COLUMN(J:J)-4-$D809,32))+4))</f>
        <v>0</v>
      </c>
      <c r="K809" s="21" t="str" cm="1">
        <f t="array" aca="1" ref="K809" ca="1">INDIRECT(ADDRESS((ROW(809:809)-1),IF(MOD(COLUMN(K:K)-4-$D809,32)=0,32,MOD(COLUMN(K:K)-4-$D809,32))+4))</f>
        <v>0</v>
      </c>
      <c r="L809" s="21" t="str" cm="1">
        <f t="array" aca="1" ref="L809" ca="1">INDIRECT(ADDRESS((ROW(809:809)-1),IF(MOD(COLUMN(L:L)-4-$D809,32)=0,32,MOD(COLUMN(L:L)-4-$D809,32))+4))</f>
        <v>1</v>
      </c>
      <c r="M809" s="22" t="str" cm="1">
        <f t="array" aca="1" ref="M809" ca="1">INDIRECT(ADDRESS((ROW(809:809)-1),IF(MOD(COLUMN(M:M)-4-$D809,32)=0,32,MOD(COLUMN(M:M)-4-$D809,32))+4))</f>
        <v>0</v>
      </c>
      <c r="N809" s="22" t="str" cm="1">
        <f t="array" aca="1" ref="N809" ca="1">INDIRECT(ADDRESS((ROW(809:809)-1),IF(MOD(COLUMN(N:N)-4-$D809,32)=0,32,MOD(COLUMN(N:N)-4-$D809,32))+4))</f>
        <v>1</v>
      </c>
      <c r="O809" s="22" t="str" cm="1">
        <f t="array" aca="1" ref="O809" ca="1">INDIRECT(ADDRESS((ROW(809:809)-1),IF(MOD(COLUMN(O:O)-4-$D809,32)=0,32,MOD(COLUMN(O:O)-4-$D809,32))+4))</f>
        <v>1</v>
      </c>
      <c r="P809" s="22" t="str" cm="1">
        <f t="array" aca="1" ref="P809" ca="1">INDIRECT(ADDRESS((ROW(809:809)-1),IF(MOD(COLUMN(P:P)-4-$D809,32)=0,32,MOD(COLUMN(P:P)-4-$D809,32))+4))</f>
        <v>1</v>
      </c>
      <c r="Q809" s="23" t="str" cm="1">
        <f t="array" aca="1" ref="Q809" ca="1">INDIRECT(ADDRESS((ROW(809:809)-1),IF(MOD(COLUMN(Q:Q)-4-$D809,32)=0,32,MOD(COLUMN(Q:Q)-4-$D809,32))+4))</f>
        <v>0</v>
      </c>
      <c r="R809" s="23" t="str" cm="1">
        <f t="array" aca="1" ref="R809" ca="1">INDIRECT(ADDRESS((ROW(809:809)-1),IF(MOD(COLUMN(R:R)-4-$D809,32)=0,32,MOD(COLUMN(R:R)-4-$D809,32))+4))</f>
        <v>0</v>
      </c>
      <c r="S809" s="23" t="str" cm="1">
        <f t="array" aca="1" ref="S809" ca="1">INDIRECT(ADDRESS((ROW(809:809)-1),IF(MOD(COLUMN(S:S)-4-$D809,32)=0,32,MOD(COLUMN(S:S)-4-$D809,32))+4))</f>
        <v>1</v>
      </c>
      <c r="T809" s="23" t="str" cm="1">
        <f t="array" aca="1" ref="T809" ca="1">INDIRECT(ADDRESS((ROW(809:809)-1),IF(MOD(COLUMN(T:T)-4-$D809,32)=0,32,MOD(COLUMN(T:T)-4-$D809,32))+4))</f>
        <v>0</v>
      </c>
      <c r="U809" s="20" t="str" cm="1">
        <f t="array" aca="1" ref="U809" ca="1">INDIRECT(ADDRESS((ROW(809:809)-1),IF(MOD(COLUMN(U:U)-4-$D809,32)=0,32,MOD(COLUMN(U:U)-4-$D809,32))+4))</f>
        <v>0</v>
      </c>
      <c r="V809" s="20" t="str" cm="1">
        <f t="array" aca="1" ref="V809" ca="1">INDIRECT(ADDRESS((ROW(809:809)-1),IF(MOD(COLUMN(V:V)-4-$D809,32)=0,32,MOD(COLUMN(V:V)-4-$D809,32))+4))</f>
        <v>0</v>
      </c>
      <c r="W809" s="20" t="str" cm="1">
        <f t="array" aca="1" ref="W809" ca="1">INDIRECT(ADDRESS((ROW(809:809)-1),IF(MOD(COLUMN(W:W)-4-$D809,32)=0,32,MOD(COLUMN(W:W)-4-$D809,32))+4))</f>
        <v>1</v>
      </c>
      <c r="X809" s="20" t="str" cm="1">
        <f t="array" aca="1" ref="X809" ca="1">INDIRECT(ADDRESS((ROW(809:809)-1),IF(MOD(COLUMN(X:X)-4-$D809,32)=0,32,MOD(COLUMN(X:X)-4-$D809,32))+4))</f>
        <v>0</v>
      </c>
      <c r="Y809" s="21" t="str" cm="1">
        <f t="array" aca="1" ref="Y809" ca="1">INDIRECT(ADDRESS((ROW(809:809)-1),IF(MOD(COLUMN(Y:Y)-4-$D809,32)=0,32,MOD(COLUMN(Y:Y)-4-$D809,32))+4))</f>
        <v>0</v>
      </c>
      <c r="Z809" s="21" t="str" cm="1">
        <f t="array" aca="1" ref="Z809" ca="1">INDIRECT(ADDRESS((ROW(809:809)-1),IF(MOD(COLUMN(Z:Z)-4-$D809,32)=0,32,MOD(COLUMN(Z:Z)-4-$D809,32))+4))</f>
        <v>1</v>
      </c>
      <c r="AA809" s="21" t="str" cm="1">
        <f t="array" aca="1" ref="AA809" ca="1">INDIRECT(ADDRESS((ROW(809:809)-1),IF(MOD(COLUMN(AA:AA)-4-$D809,32)=0,32,MOD(COLUMN(AA:AA)-4-$D809,32))+4))</f>
        <v>1</v>
      </c>
      <c r="AB809" s="21" t="str" cm="1">
        <f t="array" aca="1" ref="AB809" ca="1">INDIRECT(ADDRESS((ROW(809:809)-1),IF(MOD(COLUMN(AB:AB)-4-$D809,32)=0,32,MOD(COLUMN(AB:AB)-4-$D809,32))+4))</f>
        <v>1</v>
      </c>
      <c r="AC809" s="22" t="str" cm="1">
        <f t="array" aca="1" ref="AC809" ca="1">INDIRECT(ADDRESS((ROW(809:809)-1),IF(MOD(COLUMN(AC:AC)-4-$D809,32)=0,32,MOD(COLUMN(AC:AC)-4-$D809,32))+4))</f>
        <v>1</v>
      </c>
      <c r="AD809" s="22" t="str" cm="1">
        <f t="array" aca="1" ref="AD809" ca="1">INDIRECT(ADDRESS((ROW(809:809)-1),IF(MOD(COLUMN(AD:AD)-4-$D809,32)=0,32,MOD(COLUMN(AD:AD)-4-$D809,32))+4))</f>
        <v>0</v>
      </c>
      <c r="AE809" s="22" t="str" cm="1">
        <f t="array" aca="1" ref="AE809" ca="1">INDIRECT(ADDRESS((ROW(809:809)-1),IF(MOD(COLUMN(AE:AE)-4-$D809,32)=0,32,MOD(COLUMN(AE:AE)-4-$D809,32))+4))</f>
        <v>1</v>
      </c>
      <c r="AF809" s="22" t="str" cm="1">
        <f t="array" aca="1" ref="AF809" ca="1">INDIRECT(ADDRESS((ROW(809:809)-1),IF(MOD(COLUMN(AF:AF)-4-$D809,32)=0,32,MOD(COLUMN(AF:AF)-4-$D809,32))+4))</f>
        <v>1</v>
      </c>
      <c r="AG809" s="23" t="str" cm="1">
        <f t="array" aca="1" ref="AG809" ca="1">INDIRECT(ADDRESS((ROW(809:809)-1),IF(MOD(COLUMN(AG:AG)-4-$D809,32)=0,32,MOD(COLUMN(AG:AG)-4-$D809,32))+4))</f>
        <v>1</v>
      </c>
      <c r="AH809" s="23" t="str" cm="1">
        <f t="array" aca="1" ref="AH809" ca="1">INDIRECT(ADDRESS((ROW(809:809)-1),IF(MOD(COLUMN(AH:AH)-4-$D809,32)=0,32,MOD(COLUMN(AH:AH)-4-$D809,32))+4))</f>
        <v>1</v>
      </c>
      <c r="AI809" s="23" t="str" cm="1">
        <f t="array" aca="1" ref="AI809" ca="1">INDIRECT(ADDRESS((ROW(809:809)-1),IF(MOD(COLUMN(AI:AI)-4-$D809,32)=0,32,MOD(COLUMN(AI:AI)-4-$D809,32))+4))</f>
        <v>0</v>
      </c>
      <c r="AJ809" s="23" t="str" cm="1">
        <f t="array" aca="1" ref="AJ809" ca="1">INDIRECT(ADDRESS((ROW(809:809)-1),IF(MOD(COLUMN(AJ:AJ)-4-$D809,32)=0,32,MOD(COLUMN(AJ:AJ)-4-$D809,32))+4))</f>
        <v>0</v>
      </c>
      <c r="AK809" t="str">
        <f ca="1">_xlfn.CONCAT(E809,F809,G809,H809,I809,J809,K809,L809)</f>
        <v>10101001</v>
      </c>
      <c r="AL809" t="str">
        <f ca="1">_xlfn.CONCAT(M809,N809,O809,P809,Q809,R809,S809,T809)</f>
        <v>01110010</v>
      </c>
      <c r="AM809" t="str">
        <f ca="1">_xlfn.CONCAT(U809,V809,W809,X809,Y809,Z809,AA809,AB809)</f>
        <v>00100111</v>
      </c>
      <c r="AN809" t="str">
        <f ca="1">_xlfn.CONCAT(AC809,AD809,AE809,AF809,AG809,AH809,AI809,AJ809)</f>
        <v>10111100</v>
      </c>
      <c r="AO809">
        <f ca="1">BIN2DEC(AK809)</f>
        <v>169</v>
      </c>
      <c r="AP809">
        <f t="shared" ref="AP809:AP811" ca="1" si="684">BIN2DEC(AL809)</f>
        <v>114</v>
      </c>
      <c r="AQ809">
        <f t="shared" ref="AQ809:AQ811" ca="1" si="685">BIN2DEC(AM809)</f>
        <v>39</v>
      </c>
      <c r="AR809">
        <f t="shared" ref="AR809:AR811" ca="1" si="686">BIN2DEC(AN809)</f>
        <v>188</v>
      </c>
      <c r="AS809">
        <f ca="1">(AO809*2^24)+(AP809*2^16)+(AQ809*2^8)+AR809</f>
        <v>2842830780</v>
      </c>
      <c r="AT809">
        <f>2^32</f>
        <v>4294967296</v>
      </c>
      <c r="AU809">
        <f ca="1">AT809-AS809</f>
        <v>1452136516</v>
      </c>
    </row>
    <row r="810" spans="1:47" x14ac:dyDescent="0.35">
      <c r="C810" t="s">
        <v>2</v>
      </c>
      <c r="D810" s="27">
        <v>18</v>
      </c>
      <c r="E810" s="20" t="str" cm="1">
        <f t="array" aca="1" ref="E810" ca="1">INDIRECT(ADDRESS((ROW(810:810)-2),IF(MOD(COLUMN(E:E)-4-$D810,32)=0,32,MOD(COLUMN(E:E)-4-$D810,32))+4))</f>
        <v>1</v>
      </c>
      <c r="F810" s="20" t="str" cm="1">
        <f t="array" aca="1" ref="F810" ca="1">INDIRECT(ADDRESS((ROW(810:810)-2),IF(MOD(COLUMN(F:F)-4-$D810,32)=0,32,MOD(COLUMN(F:F)-4-$D810,32))+4))</f>
        <v>1</v>
      </c>
      <c r="G810" s="20" t="str" cm="1">
        <f t="array" aca="1" ref="G810" ca="1">INDIRECT(ADDRESS((ROW(810:810)-2),IF(MOD(COLUMN(G:G)-4-$D810,32)=0,32,MOD(COLUMN(G:G)-4-$D810,32))+4))</f>
        <v>1</v>
      </c>
      <c r="H810" s="20" t="str" cm="1">
        <f t="array" aca="1" ref="H810" ca="1">INDIRECT(ADDRESS((ROW(810:810)-2),IF(MOD(COLUMN(H:H)-4-$D810,32)=0,32,MOD(COLUMN(H:H)-4-$D810,32))+4))</f>
        <v>1</v>
      </c>
      <c r="I810" s="21" t="str" cm="1">
        <f t="array" aca="1" ref="I810" ca="1">INDIRECT(ADDRESS((ROW(810:810)-2),IF(MOD(COLUMN(I:I)-4-$D810,32)=0,32,MOD(COLUMN(I:I)-4-$D810,32))+4))</f>
        <v>0</v>
      </c>
      <c r="J810" s="21" t="str" cm="1">
        <f t="array" aca="1" ref="J810" ca="1">INDIRECT(ADDRESS((ROW(810:810)-2),IF(MOD(COLUMN(J:J)-4-$D810,32)=0,32,MOD(COLUMN(J:J)-4-$D810,32))+4))</f>
        <v>1</v>
      </c>
      <c r="K810" s="21" t="str" cm="1">
        <f t="array" aca="1" ref="K810" ca="1">INDIRECT(ADDRESS((ROW(810:810)-2),IF(MOD(COLUMN(K:K)-4-$D810,32)=0,32,MOD(COLUMN(K:K)-4-$D810,32))+4))</f>
        <v>1</v>
      </c>
      <c r="L810" s="21" t="str" cm="1">
        <f t="array" aca="1" ref="L810" ca="1">INDIRECT(ADDRESS((ROW(810:810)-2),IF(MOD(COLUMN(L:L)-4-$D810,32)=0,32,MOD(COLUMN(L:L)-4-$D810,32))+4))</f>
        <v>1</v>
      </c>
      <c r="M810" s="22" t="str" cm="1">
        <f t="array" aca="1" ref="M810" ca="1">INDIRECT(ADDRESS((ROW(810:810)-2),IF(MOD(COLUMN(M:M)-4-$D810,32)=0,32,MOD(COLUMN(M:M)-4-$D810,32))+4))</f>
        <v>1</v>
      </c>
      <c r="N810" s="22" t="str" cm="1">
        <f t="array" aca="1" ref="N810" ca="1">INDIRECT(ADDRESS((ROW(810:810)-2),IF(MOD(COLUMN(N:N)-4-$D810,32)=0,32,MOD(COLUMN(N:N)-4-$D810,32))+4))</f>
        <v>0</v>
      </c>
      <c r="O810" s="22" t="str" cm="1">
        <f t="array" aca="1" ref="O810" ca="1">INDIRECT(ADDRESS((ROW(810:810)-2),IF(MOD(COLUMN(O:O)-4-$D810,32)=0,32,MOD(COLUMN(O:O)-4-$D810,32))+4))</f>
        <v>0</v>
      </c>
      <c r="P810" s="22" t="str" cm="1">
        <f t="array" aca="1" ref="P810" ca="1">INDIRECT(ADDRESS((ROW(810:810)-2),IF(MOD(COLUMN(P:P)-4-$D810,32)=0,32,MOD(COLUMN(P:P)-4-$D810,32))+4))</f>
        <v>1</v>
      </c>
      <c r="Q810" s="23" t="str" cm="1">
        <f t="array" aca="1" ref="Q810" ca="1">INDIRECT(ADDRESS((ROW(810:810)-2),IF(MOD(COLUMN(Q:Q)-4-$D810,32)=0,32,MOD(COLUMN(Q:Q)-4-$D810,32))+4))</f>
        <v>0</v>
      </c>
      <c r="R810" s="23" t="str" cm="1">
        <f t="array" aca="1" ref="R810" ca="1">INDIRECT(ADDRESS((ROW(810:810)-2),IF(MOD(COLUMN(R:R)-4-$D810,32)=0,32,MOD(COLUMN(R:R)-4-$D810,32))+4))</f>
        <v>1</v>
      </c>
      <c r="S810" s="23" t="str" cm="1">
        <f t="array" aca="1" ref="S810" ca="1">INDIRECT(ADDRESS((ROW(810:810)-2),IF(MOD(COLUMN(S:S)-4-$D810,32)=0,32,MOD(COLUMN(S:S)-4-$D810,32))+4))</f>
        <v>0</v>
      </c>
      <c r="T810" s="23" t="str" cm="1">
        <f t="array" aca="1" ref="T810" ca="1">INDIRECT(ADDRESS((ROW(810:810)-2),IF(MOD(COLUMN(T:T)-4-$D810,32)=0,32,MOD(COLUMN(T:T)-4-$D810,32))+4))</f>
        <v>1</v>
      </c>
      <c r="U810" s="20" t="str" cm="1">
        <f t="array" aca="1" ref="U810" ca="1">INDIRECT(ADDRESS((ROW(810:810)-2),IF(MOD(COLUMN(U:U)-4-$D810,32)=0,32,MOD(COLUMN(U:U)-4-$D810,32))+4))</f>
        <v>0</v>
      </c>
      <c r="V810" s="20" t="str" cm="1">
        <f t="array" aca="1" ref="V810" ca="1">INDIRECT(ADDRESS((ROW(810:810)-2),IF(MOD(COLUMN(V:V)-4-$D810,32)=0,32,MOD(COLUMN(V:V)-4-$D810,32))+4))</f>
        <v>0</v>
      </c>
      <c r="W810" s="20" t="str" cm="1">
        <f t="array" aca="1" ref="W810" ca="1">INDIRECT(ADDRESS((ROW(810:810)-2),IF(MOD(COLUMN(W:W)-4-$D810,32)=0,32,MOD(COLUMN(W:W)-4-$D810,32))+4))</f>
        <v>1</v>
      </c>
      <c r="X810" s="20" t="str" cm="1">
        <f t="array" aca="1" ref="X810" ca="1">INDIRECT(ADDRESS((ROW(810:810)-2),IF(MOD(COLUMN(X:X)-4-$D810,32)=0,32,MOD(COLUMN(X:X)-4-$D810,32))+4))</f>
        <v>0</v>
      </c>
      <c r="Y810" s="21" t="str" cm="1">
        <f t="array" aca="1" ref="Y810" ca="1">INDIRECT(ADDRESS((ROW(810:810)-2),IF(MOD(COLUMN(Y:Y)-4-$D810,32)=0,32,MOD(COLUMN(Y:Y)-4-$D810,32))+4))</f>
        <v>1</v>
      </c>
      <c r="Z810" s="21" t="str" cm="1">
        <f t="array" aca="1" ref="Z810" ca="1">INDIRECT(ADDRESS((ROW(810:810)-2),IF(MOD(COLUMN(Z:Z)-4-$D810,32)=0,32,MOD(COLUMN(Z:Z)-4-$D810,32))+4))</f>
        <v>1</v>
      </c>
      <c r="AA810" s="21" t="str" cm="1">
        <f t="array" aca="1" ref="AA810" ca="1">INDIRECT(ADDRESS((ROW(810:810)-2),IF(MOD(COLUMN(AA:AA)-4-$D810,32)=0,32,MOD(COLUMN(AA:AA)-4-$D810,32))+4))</f>
        <v>1</v>
      </c>
      <c r="AB810" s="21" t="str" cm="1">
        <f t="array" aca="1" ref="AB810" ca="1">INDIRECT(ADDRESS((ROW(810:810)-2),IF(MOD(COLUMN(AB:AB)-4-$D810,32)=0,32,MOD(COLUMN(AB:AB)-4-$D810,32))+4))</f>
        <v>0</v>
      </c>
      <c r="AC810" s="22" t="str" cm="1">
        <f t="array" aca="1" ref="AC810" ca="1">INDIRECT(ADDRESS((ROW(810:810)-2),IF(MOD(COLUMN(AC:AC)-4-$D810,32)=0,32,MOD(COLUMN(AC:AC)-4-$D810,32))+4))</f>
        <v>0</v>
      </c>
      <c r="AD810" s="22" t="str" cm="1">
        <f t="array" aca="1" ref="AD810" ca="1">INDIRECT(ADDRESS((ROW(810:810)-2),IF(MOD(COLUMN(AD:AD)-4-$D810,32)=0,32,MOD(COLUMN(AD:AD)-4-$D810,32))+4))</f>
        <v>1</v>
      </c>
      <c r="AE810" s="22" t="str" cm="1">
        <f t="array" aca="1" ref="AE810" ca="1">INDIRECT(ADDRESS((ROW(810:810)-2),IF(MOD(COLUMN(AE:AE)-4-$D810,32)=0,32,MOD(COLUMN(AE:AE)-4-$D810,32))+4))</f>
        <v>0</v>
      </c>
      <c r="AF810" s="22" t="str" cm="1">
        <f t="array" aca="1" ref="AF810" ca="1">INDIRECT(ADDRESS((ROW(810:810)-2),IF(MOD(COLUMN(AF:AF)-4-$D810,32)=0,32,MOD(COLUMN(AF:AF)-4-$D810,32))+4))</f>
        <v>0</v>
      </c>
      <c r="AG810" s="23" t="str" cm="1">
        <f t="array" aca="1" ref="AG810" ca="1">INDIRECT(ADDRESS((ROW(810:810)-2),IF(MOD(COLUMN(AG:AG)-4-$D810,32)=0,32,MOD(COLUMN(AG:AG)-4-$D810,32))+4))</f>
        <v>0</v>
      </c>
      <c r="AH810" s="23" t="str" cm="1">
        <f t="array" aca="1" ref="AH810" ca="1">INDIRECT(ADDRESS((ROW(810:810)-2),IF(MOD(COLUMN(AH:AH)-4-$D810,32)=0,32,MOD(COLUMN(AH:AH)-4-$D810,32))+4))</f>
        <v>1</v>
      </c>
      <c r="AI810" s="23" t="str" cm="1">
        <f t="array" aca="1" ref="AI810" ca="1">INDIRECT(ADDRESS((ROW(810:810)-2),IF(MOD(COLUMN(AI:AI)-4-$D810,32)=0,32,MOD(COLUMN(AI:AI)-4-$D810,32))+4))</f>
        <v>0</v>
      </c>
      <c r="AJ810" s="23" t="str" cm="1">
        <f t="array" aca="1" ref="AJ810" ca="1">INDIRECT(ADDRESS((ROW(810:810)-2),IF(MOD(COLUMN(AJ:AJ)-4-$D810,32)=0,32,MOD(COLUMN(AJ:AJ)-4-$D810,32))+4))</f>
        <v>0</v>
      </c>
      <c r="AK810" t="str">
        <f ca="1">_xlfn.CONCAT(E810,F810,G810,H810,I810,J810,K810,L810)</f>
        <v>11110111</v>
      </c>
      <c r="AL810" t="str">
        <f ca="1">_xlfn.CONCAT(M810,N810,O810,P810,Q810,R810,S810,T810)</f>
        <v>10010101</v>
      </c>
      <c r="AM810" t="str">
        <f ca="1">_xlfn.CONCAT(U810,V810,W810,X810,Y810,Z810,AA810,AB810)</f>
        <v>00101110</v>
      </c>
      <c r="AN810" t="str">
        <f ca="1">_xlfn.CONCAT(AC810,AD810,AE810,AF810,AG810,AH810,AI810,AJ810)</f>
        <v>01000100</v>
      </c>
      <c r="AO810">
        <f ca="1">BIN2DEC(AK810)</f>
        <v>247</v>
      </c>
      <c r="AP810">
        <f t="shared" ca="1" si="684"/>
        <v>149</v>
      </c>
      <c r="AQ810">
        <f t="shared" ca="1" si="685"/>
        <v>46</v>
      </c>
      <c r="AR810">
        <f t="shared" ca="1" si="686"/>
        <v>68</v>
      </c>
      <c r="AS810">
        <f ca="1">(AO810*2^24)+(AP810*2^16)+(AQ810*2^8)+AR810</f>
        <v>4153749060</v>
      </c>
      <c r="AT810">
        <f>2^32</f>
        <v>4294967296</v>
      </c>
      <c r="AU810">
        <f ca="1">AT810-AS810</f>
        <v>141218236</v>
      </c>
    </row>
    <row r="811" spans="1:47" x14ac:dyDescent="0.35">
      <c r="C811" t="s">
        <v>84</v>
      </c>
      <c r="D811" s="27">
        <v>3</v>
      </c>
      <c r="E811" s="20" cm="1">
        <f t="array" aca="1" ref="E811" ca="1">IF(COLUMN(E:E)-4&gt;$D811,INDIRECT(ADDRESS((ROW(811:811)-3),COLUMN(E:E)-4-$D811+4)),0)</f>
        <v>0</v>
      </c>
      <c r="F811" s="20" cm="1">
        <f t="array" aca="1" ref="F811" ca="1">IF(COLUMN(F:F)-4&gt;$D811,INDIRECT(ADDRESS((ROW(811:811)-3),COLUMN(F:F)-4-$D811+4)),0)</f>
        <v>0</v>
      </c>
      <c r="G811" s="20" cm="1">
        <f t="array" aca="1" ref="G811" ca="1">IF(COLUMN(G:G)-4&gt;$D811,INDIRECT(ADDRESS((ROW(811:811)-3),COLUMN(G:G)-4-$D811+4)),0)</f>
        <v>0</v>
      </c>
      <c r="H811" s="20" t="str" cm="1">
        <f t="array" aca="1" ref="H811" ca="1">IF(COLUMN(H:H)-4&gt;$D811,INDIRECT(ADDRESS((ROW(811:811)-3),COLUMN(H:H)-4-$D811+4)),0)</f>
        <v>1</v>
      </c>
      <c r="I811" s="21" t="str" cm="1">
        <f t="array" aca="1" ref="I811" ca="1">IF(COLUMN(I:I)-4&gt;$D811,INDIRECT(ADDRESS((ROW(811:811)-3),COLUMN(I:I)-4-$D811+4)),0)</f>
        <v>0</v>
      </c>
      <c r="J811" s="21" t="str" cm="1">
        <f t="array" aca="1" ref="J811" ca="1">IF(COLUMN(J:J)-4&gt;$D811,INDIRECT(ADDRESS((ROW(811:811)-3),COLUMN(J:J)-4-$D811+4)),0)</f>
        <v>1</v>
      </c>
      <c r="K811" s="21" t="str" cm="1">
        <f t="array" aca="1" ref="K811" ca="1">IF(COLUMN(K:K)-4&gt;$D811,INDIRECT(ADDRESS((ROW(811:811)-3),COLUMN(K:K)-4-$D811+4)),0)</f>
        <v>1</v>
      </c>
      <c r="L811" s="21" t="str" cm="1">
        <f t="array" aca="1" ref="L811" ca="1">IF(COLUMN(L:L)-4&gt;$D811,INDIRECT(ADDRESS((ROW(811:811)-3),COLUMN(L:L)-4-$D811+4)),0)</f>
        <v>1</v>
      </c>
      <c r="M811" s="22" t="str" cm="1">
        <f t="array" aca="1" ref="M811" ca="1">IF(COLUMN(M:M)-4&gt;$D811,INDIRECT(ADDRESS((ROW(811:811)-3),COLUMN(M:M)-4-$D811+4)),0)</f>
        <v>0</v>
      </c>
      <c r="N811" s="22" t="str" cm="1">
        <f t="array" aca="1" ref="N811" ca="1">IF(COLUMN(N:N)-4&gt;$D811,INDIRECT(ADDRESS((ROW(811:811)-3),COLUMN(N:N)-4-$D811+4)),0)</f>
        <v>0</v>
      </c>
      <c r="O811" s="22" t="str" cm="1">
        <f t="array" aca="1" ref="O811" ca="1">IF(COLUMN(O:O)-4&gt;$D811,INDIRECT(ADDRESS((ROW(811:811)-3),COLUMN(O:O)-4-$D811+4)),0)</f>
        <v>1</v>
      </c>
      <c r="P811" s="22" t="str" cm="1">
        <f t="array" aca="1" ref="P811" ca="1">IF(COLUMN(P:P)-4&gt;$D811,INDIRECT(ADDRESS((ROW(811:811)-3),COLUMN(P:P)-4-$D811+4)),0)</f>
        <v>0</v>
      </c>
      <c r="Q811" s="23" t="str" cm="1">
        <f t="array" aca="1" ref="Q811" ca="1">IF(COLUMN(Q:Q)-4&gt;$D811,INDIRECT(ADDRESS((ROW(811:811)-3),COLUMN(Q:Q)-4-$D811+4)),0)</f>
        <v>0</v>
      </c>
      <c r="R811" s="23" t="str" cm="1">
        <f t="array" aca="1" ref="R811" ca="1">IF(COLUMN(R:R)-4&gt;$D811,INDIRECT(ADDRESS((ROW(811:811)-3),COLUMN(R:R)-4-$D811+4)),0)</f>
        <v>0</v>
      </c>
      <c r="S811" s="23" t="str" cm="1">
        <f t="array" aca="1" ref="S811" ca="1">IF(COLUMN(S:S)-4&gt;$D811,INDIRECT(ADDRESS((ROW(811:811)-3),COLUMN(S:S)-4-$D811+4)),0)</f>
        <v>1</v>
      </c>
      <c r="T811" s="23" t="str" cm="1">
        <f t="array" aca="1" ref="T811" ca="1">IF(COLUMN(T:T)-4&gt;$D811,INDIRECT(ADDRESS((ROW(811:811)-3),COLUMN(T:T)-4-$D811+4)),0)</f>
        <v>0</v>
      </c>
      <c r="U811" s="20" t="str" cm="1">
        <f t="array" aca="1" ref="U811" ca="1">IF(COLUMN(U:U)-4&gt;$D811,INDIRECT(ADDRESS((ROW(811:811)-3),COLUMN(U:U)-4-$D811+4)),0)</f>
        <v>0</v>
      </c>
      <c r="V811" s="20" t="str" cm="1">
        <f t="array" aca="1" ref="V811" ca="1">IF(COLUMN(V:V)-4&gt;$D811,INDIRECT(ADDRESS((ROW(811:811)-3),COLUMN(V:V)-4-$D811+4)),0)</f>
        <v>1</v>
      </c>
      <c r="W811" s="20" t="str" cm="1">
        <f t="array" aca="1" ref="W811" ca="1">IF(COLUMN(W:W)-4&gt;$D811,INDIRECT(ADDRESS((ROW(811:811)-3),COLUMN(W:W)-4-$D811+4)),0)</f>
        <v>1</v>
      </c>
      <c r="X811" s="20" t="str" cm="1">
        <f t="array" aca="1" ref="X811" ca="1">IF(COLUMN(X:X)-4&gt;$D811,INDIRECT(ADDRESS((ROW(811:811)-3),COLUMN(X:X)-4-$D811+4)),0)</f>
        <v>1</v>
      </c>
      <c r="Y811" s="21" t="str" cm="1">
        <f t="array" aca="1" ref="Y811" ca="1">IF(COLUMN(Y:Y)-4&gt;$D811,INDIRECT(ADDRESS((ROW(811:811)-3),COLUMN(Y:Y)-4-$D811+4)),0)</f>
        <v>1</v>
      </c>
      <c r="Z811" s="21" t="str" cm="1">
        <f t="array" aca="1" ref="Z811" ca="1">IF(COLUMN(Z:Z)-4&gt;$D811,INDIRECT(ADDRESS((ROW(811:811)-3),COLUMN(Z:Z)-4-$D811+4)),0)</f>
        <v>0</v>
      </c>
      <c r="AA811" s="21" t="str" cm="1">
        <f t="array" aca="1" ref="AA811" ca="1">IF(COLUMN(AA:AA)-4&gt;$D811,INDIRECT(ADDRESS((ROW(811:811)-3),COLUMN(AA:AA)-4-$D811+4)),0)</f>
        <v>1</v>
      </c>
      <c r="AB811" s="21" t="str" cm="1">
        <f t="array" aca="1" ref="AB811" ca="1">IF(COLUMN(AB:AB)-4&gt;$D811,INDIRECT(ADDRESS((ROW(811:811)-3),COLUMN(AB:AB)-4-$D811+4)),0)</f>
        <v>1</v>
      </c>
      <c r="AC811" s="22" t="str" cm="1">
        <f t="array" aca="1" ref="AC811" ca="1">IF(COLUMN(AC:AC)-4&gt;$D811,INDIRECT(ADDRESS((ROW(811:811)-3),COLUMN(AC:AC)-4-$D811+4)),0)</f>
        <v>1</v>
      </c>
      <c r="AD811" s="22" t="str" cm="1">
        <f t="array" aca="1" ref="AD811" ca="1">IF(COLUMN(AD:AD)-4&gt;$D811,INDIRECT(ADDRESS((ROW(811:811)-3),COLUMN(AD:AD)-4-$D811+4)),0)</f>
        <v>1</v>
      </c>
      <c r="AE811" s="22" t="str" cm="1">
        <f t="array" aca="1" ref="AE811" ca="1">IF(COLUMN(AE:AE)-4&gt;$D811,INDIRECT(ADDRESS((ROW(811:811)-3),COLUMN(AE:AE)-4-$D811+4)),0)</f>
        <v>0</v>
      </c>
      <c r="AF811" s="22" t="str" cm="1">
        <f t="array" aca="1" ref="AF811" ca="1">IF(COLUMN(AF:AF)-4&gt;$D811,INDIRECT(ADDRESS((ROW(811:811)-3),COLUMN(AF:AF)-4-$D811+4)),0)</f>
        <v>0</v>
      </c>
      <c r="AG811" s="23" t="str" cm="1">
        <f t="array" aca="1" ref="AG811" ca="1">IF(COLUMN(AG:AG)-4&gt;$D811,INDIRECT(ADDRESS((ROW(811:811)-3),COLUMN(AG:AG)-4-$D811+4)),0)</f>
        <v>1</v>
      </c>
      <c r="AH811" s="23" t="str" cm="1">
        <f t="array" aca="1" ref="AH811" ca="1">IF(COLUMN(AH:AH)-4&gt;$D811,INDIRECT(ADDRESS((ROW(811:811)-3),COLUMN(AH:AH)-4-$D811+4)),0)</f>
        <v>0</v>
      </c>
      <c r="AI811" s="23" t="str" cm="1">
        <f t="array" aca="1" ref="AI811" ca="1">IF(COLUMN(AI:AI)-4&gt;$D811,INDIRECT(ADDRESS((ROW(811:811)-3),COLUMN(AI:AI)-4-$D811+4)),0)</f>
        <v>1</v>
      </c>
      <c r="AJ811" s="23" t="str" cm="1">
        <f t="array" aca="1" ref="AJ811" ca="1">IF(COLUMN(AJ:AJ)-4&gt;$D811,INDIRECT(ADDRESS((ROW(811:811)-3),COLUMN(AJ:AJ)-4-$D811+4)),0)</f>
        <v>0</v>
      </c>
      <c r="AK811" t="str">
        <f ca="1">_xlfn.CONCAT(E811,F811,G811,H811,I811,J811,K811,L811)</f>
        <v>00010111</v>
      </c>
      <c r="AL811" t="str">
        <f ca="1">_xlfn.CONCAT(M811,N811,O811,P811,Q811,R811,S811,T811)</f>
        <v>00100010</v>
      </c>
      <c r="AM811" t="str">
        <f ca="1">_xlfn.CONCAT(U811,V811,W811,X811,Y811,Z811,AA811,AB811)</f>
        <v>01111011</v>
      </c>
      <c r="AN811" t="str">
        <f ca="1">_xlfn.CONCAT(AC811,AD811,AE811,AF811,AG811,AH811,AI811,AJ811)</f>
        <v>11001010</v>
      </c>
      <c r="AO811">
        <f ca="1">BIN2DEC(AK811)</f>
        <v>23</v>
      </c>
      <c r="AP811">
        <f t="shared" ca="1" si="684"/>
        <v>34</v>
      </c>
      <c r="AQ811">
        <f t="shared" ca="1" si="685"/>
        <v>123</v>
      </c>
      <c r="AR811">
        <f t="shared" ca="1" si="686"/>
        <v>202</v>
      </c>
      <c r="AS811">
        <f ca="1">(AO811*2^24)+(AP811*2^16)+(AQ811*2^8)+AR811</f>
        <v>388135882</v>
      </c>
    </row>
    <row r="812" spans="1:47" x14ac:dyDescent="0.35">
      <c r="C812" t="s">
        <v>85</v>
      </c>
      <c r="E812" s="4">
        <f ca="1">_xlfn.BITXOR(E809,E810)</f>
        <v>0</v>
      </c>
      <c r="F812" s="4">
        <f t="shared" ref="F812:AJ812" ca="1" si="687">_xlfn.BITXOR(F809,F810)</f>
        <v>1</v>
      </c>
      <c r="G812" s="4">
        <f t="shared" ca="1" si="687"/>
        <v>0</v>
      </c>
      <c r="H812" s="4">
        <f t="shared" ca="1" si="687"/>
        <v>1</v>
      </c>
      <c r="I812" s="4">
        <f t="shared" ca="1" si="687"/>
        <v>1</v>
      </c>
      <c r="J812" s="4">
        <f t="shared" ca="1" si="687"/>
        <v>1</v>
      </c>
      <c r="K812" s="4">
        <f t="shared" ca="1" si="687"/>
        <v>1</v>
      </c>
      <c r="L812" s="4">
        <f t="shared" ca="1" si="687"/>
        <v>0</v>
      </c>
      <c r="M812" s="4">
        <f t="shared" ca="1" si="687"/>
        <v>1</v>
      </c>
      <c r="N812" s="4">
        <f t="shared" ca="1" si="687"/>
        <v>1</v>
      </c>
      <c r="O812" s="4">
        <f t="shared" ca="1" si="687"/>
        <v>1</v>
      </c>
      <c r="P812" s="4">
        <f t="shared" ca="1" si="687"/>
        <v>0</v>
      </c>
      <c r="Q812" s="4">
        <f t="shared" ca="1" si="687"/>
        <v>0</v>
      </c>
      <c r="R812" s="4">
        <f t="shared" ca="1" si="687"/>
        <v>1</v>
      </c>
      <c r="S812" s="4">
        <f t="shared" ca="1" si="687"/>
        <v>1</v>
      </c>
      <c r="T812" s="4">
        <f t="shared" ca="1" si="687"/>
        <v>1</v>
      </c>
      <c r="U812" s="4">
        <f t="shared" ca="1" si="687"/>
        <v>0</v>
      </c>
      <c r="V812" s="4">
        <f t="shared" ca="1" si="687"/>
        <v>0</v>
      </c>
      <c r="W812" s="4">
        <f t="shared" ca="1" si="687"/>
        <v>0</v>
      </c>
      <c r="X812" s="4">
        <f t="shared" ca="1" si="687"/>
        <v>0</v>
      </c>
      <c r="Y812" s="4">
        <f t="shared" ca="1" si="687"/>
        <v>1</v>
      </c>
      <c r="Z812" s="4">
        <f t="shared" ca="1" si="687"/>
        <v>0</v>
      </c>
      <c r="AA812" s="4">
        <f t="shared" ca="1" si="687"/>
        <v>0</v>
      </c>
      <c r="AB812" s="4">
        <f t="shared" ca="1" si="687"/>
        <v>1</v>
      </c>
      <c r="AC812" s="4">
        <f t="shared" ca="1" si="687"/>
        <v>1</v>
      </c>
      <c r="AD812" s="4">
        <f t="shared" ca="1" si="687"/>
        <v>1</v>
      </c>
      <c r="AE812" s="4">
        <f t="shared" ca="1" si="687"/>
        <v>1</v>
      </c>
      <c r="AF812" s="4">
        <f t="shared" ca="1" si="687"/>
        <v>1</v>
      </c>
      <c r="AG812" s="4">
        <f t="shared" ca="1" si="687"/>
        <v>1</v>
      </c>
      <c r="AH812" s="4">
        <f t="shared" ca="1" si="687"/>
        <v>0</v>
      </c>
      <c r="AI812" s="4">
        <f t="shared" ca="1" si="687"/>
        <v>0</v>
      </c>
      <c r="AJ812" s="4">
        <f t="shared" ca="1" si="687"/>
        <v>0</v>
      </c>
    </row>
    <row r="813" spans="1:47" x14ac:dyDescent="0.35">
      <c r="B813" s="18">
        <f ca="1">AS813</f>
        <v>1237676594</v>
      </c>
      <c r="C813" s="17"/>
      <c r="E813" s="24">
        <f ca="1">_xlfn.BITXOR(E811,E812)</f>
        <v>0</v>
      </c>
      <c r="F813" s="24">
        <f t="shared" ref="F813:AJ813" ca="1" si="688">_xlfn.BITXOR(F811,F812)</f>
        <v>1</v>
      </c>
      <c r="G813" s="24">
        <f t="shared" ca="1" si="688"/>
        <v>0</v>
      </c>
      <c r="H813" s="24">
        <f t="shared" ca="1" si="688"/>
        <v>0</v>
      </c>
      <c r="I813" s="24">
        <f t="shared" ca="1" si="688"/>
        <v>1</v>
      </c>
      <c r="J813" s="24">
        <f t="shared" ca="1" si="688"/>
        <v>0</v>
      </c>
      <c r="K813" s="24">
        <f t="shared" ca="1" si="688"/>
        <v>0</v>
      </c>
      <c r="L813" s="24">
        <f t="shared" ca="1" si="688"/>
        <v>1</v>
      </c>
      <c r="M813" s="24">
        <f t="shared" ca="1" si="688"/>
        <v>1</v>
      </c>
      <c r="N813" s="24">
        <f t="shared" ca="1" si="688"/>
        <v>1</v>
      </c>
      <c r="O813" s="24">
        <f t="shared" ca="1" si="688"/>
        <v>0</v>
      </c>
      <c r="P813" s="24">
        <f t="shared" ca="1" si="688"/>
        <v>0</v>
      </c>
      <c r="Q813" s="24">
        <f t="shared" ca="1" si="688"/>
        <v>0</v>
      </c>
      <c r="R813" s="24">
        <f t="shared" ca="1" si="688"/>
        <v>1</v>
      </c>
      <c r="S813" s="24">
        <f t="shared" ca="1" si="688"/>
        <v>0</v>
      </c>
      <c r="T813" s="24">
        <f t="shared" ca="1" si="688"/>
        <v>1</v>
      </c>
      <c r="U813" s="24">
        <f t="shared" ca="1" si="688"/>
        <v>0</v>
      </c>
      <c r="V813" s="24">
        <f t="shared" ca="1" si="688"/>
        <v>1</v>
      </c>
      <c r="W813" s="24">
        <f t="shared" ca="1" si="688"/>
        <v>1</v>
      </c>
      <c r="X813" s="24">
        <f t="shared" ca="1" si="688"/>
        <v>1</v>
      </c>
      <c r="Y813" s="24">
        <f t="shared" ca="1" si="688"/>
        <v>0</v>
      </c>
      <c r="Z813" s="24">
        <f t="shared" ca="1" si="688"/>
        <v>0</v>
      </c>
      <c r="AA813" s="24">
        <f t="shared" ca="1" si="688"/>
        <v>1</v>
      </c>
      <c r="AB813" s="24">
        <f t="shared" ca="1" si="688"/>
        <v>0</v>
      </c>
      <c r="AC813" s="24">
        <f t="shared" ca="1" si="688"/>
        <v>0</v>
      </c>
      <c r="AD813" s="24">
        <f t="shared" ca="1" si="688"/>
        <v>0</v>
      </c>
      <c r="AE813" s="24">
        <f t="shared" ca="1" si="688"/>
        <v>1</v>
      </c>
      <c r="AF813" s="24">
        <f t="shared" ca="1" si="688"/>
        <v>1</v>
      </c>
      <c r="AG813" s="24">
        <f t="shared" ca="1" si="688"/>
        <v>0</v>
      </c>
      <c r="AH813" s="24">
        <f t="shared" ca="1" si="688"/>
        <v>0</v>
      </c>
      <c r="AI813" s="24">
        <f t="shared" ca="1" si="688"/>
        <v>1</v>
      </c>
      <c r="AJ813" s="24">
        <f t="shared" ca="1" si="688"/>
        <v>0</v>
      </c>
      <c r="AK813" t="str">
        <f ca="1">_xlfn.CONCAT(E813,F813,G813,H813,I813,J813,K813,L813)</f>
        <v>01001001</v>
      </c>
      <c r="AL813" t="str">
        <f ca="1">_xlfn.CONCAT(M813,N813,O813,P813,Q813,R813,S813,T813)</f>
        <v>11000101</v>
      </c>
      <c r="AM813" t="str">
        <f ca="1">_xlfn.CONCAT(U813,V813,W813,X813,Y813,Z813,AA813,AB813)</f>
        <v>01110010</v>
      </c>
      <c r="AN813" t="str">
        <f ca="1">_xlfn.CONCAT(AC813,AD813,AE813,AF813,AG813,AH813,AI813,AJ813)</f>
        <v>00110010</v>
      </c>
      <c r="AO813">
        <f ca="1">BIN2DEC(AK813)</f>
        <v>73</v>
      </c>
      <c r="AP813">
        <f t="shared" ref="AP813" ca="1" si="689">BIN2DEC(AL813)</f>
        <v>197</v>
      </c>
      <c r="AQ813">
        <f t="shared" ref="AQ813" ca="1" si="690">BIN2DEC(AM813)</f>
        <v>114</v>
      </c>
      <c r="AR813">
        <f t="shared" ref="AR813" ca="1" si="691">BIN2DEC(AN813)</f>
        <v>50</v>
      </c>
      <c r="AS813">
        <f ca="1">(AO813*2^24)+(AP813*2^16)+(AQ813*2^8)+AR813</f>
        <v>1237676594</v>
      </c>
    </row>
    <row r="814" spans="1:47" x14ac:dyDescent="0.35">
      <c r="C814" s="2"/>
    </row>
    <row r="815" spans="1:47" x14ac:dyDescent="0.35">
      <c r="A815" t="s">
        <v>80</v>
      </c>
      <c r="B815" s="18">
        <f ca="1">Home!B55</f>
        <v>4152423924</v>
      </c>
      <c r="C815" s="2"/>
    </row>
    <row r="816" spans="1:47" ht="15" thickBot="1" x14ac:dyDescent="0.4">
      <c r="C816" s="1"/>
    </row>
    <row r="817" spans="1:47" ht="15" thickBot="1" x14ac:dyDescent="0.4">
      <c r="A817" t="s">
        <v>82</v>
      </c>
      <c r="B817" s="28">
        <f ca="1">Home!B46</f>
        <v>3605079776</v>
      </c>
      <c r="C817" s="19">
        <f ca="1">MOD(B806+B813+B815+B817,2^32)</f>
        <v>2005676722</v>
      </c>
    </row>
    <row r="819" spans="1:47" x14ac:dyDescent="0.35">
      <c r="A819" s="16" t="s">
        <v>137</v>
      </c>
    </row>
    <row r="820" spans="1:47" x14ac:dyDescent="0.35">
      <c r="A820" t="s">
        <v>79</v>
      </c>
      <c r="B820" s="25">
        <f ca="1">Home!B61</f>
        <v>1164442555</v>
      </c>
      <c r="C820" t="str">
        <f ca="1">DEC2HEX(B820,8)</f>
        <v>4567FBBB</v>
      </c>
      <c r="E820" s="20" t="str">
        <f ca="1">MID(HEX2BIN(MID(C820,1,1),4),1,1)</f>
        <v>0</v>
      </c>
      <c r="F820" s="20" t="str">
        <f ca="1">MID(HEX2BIN(MID(C820,1,1),4),2,1)</f>
        <v>1</v>
      </c>
      <c r="G820" s="20" t="str">
        <f ca="1">MID(HEX2BIN(MID(C820,1,1),4),3,1)</f>
        <v>0</v>
      </c>
      <c r="H820" s="20" t="str">
        <f ca="1">MID(HEX2BIN(MID(C820,1,1),4),4,1)</f>
        <v>0</v>
      </c>
      <c r="I820" s="21" t="str">
        <f ca="1">MID(HEX2BIN(MID(C820,2,1),4),1,1)</f>
        <v>0</v>
      </c>
      <c r="J820" s="21" t="str">
        <f ca="1">MID(HEX2BIN(MID(C820,2,1),4),2,1)</f>
        <v>1</v>
      </c>
      <c r="K820" s="21" t="str">
        <f ca="1">MID(HEX2BIN(MID(C820,2,1),4),3,1)</f>
        <v>0</v>
      </c>
      <c r="L820" s="21" t="str">
        <f ca="1">MID(HEX2BIN(MID(C820,2,1),4),4,1)</f>
        <v>1</v>
      </c>
      <c r="M820" s="22" t="str">
        <f ca="1">MID(HEX2BIN(MID(C820,3,1),4),1,1)</f>
        <v>0</v>
      </c>
      <c r="N820" s="22" t="str">
        <f ca="1">MID(HEX2BIN(MID(C820,3,1),4),2,1)</f>
        <v>1</v>
      </c>
      <c r="O820" s="22" t="str">
        <f ca="1">MID(HEX2BIN(MID(C820,3,1),4),3,1)</f>
        <v>1</v>
      </c>
      <c r="P820" s="22" t="str">
        <f ca="1">MID(HEX2BIN(MID(C820,3,1),4),4,1)</f>
        <v>0</v>
      </c>
      <c r="Q820" s="23" t="str">
        <f ca="1">MID(HEX2BIN(MID(C820,4,1),4),1,1)</f>
        <v>0</v>
      </c>
      <c r="R820" s="23" t="str">
        <f ca="1">MID(HEX2BIN(MID(C820,4,1),4),2,1)</f>
        <v>1</v>
      </c>
      <c r="S820" s="23" t="str">
        <f ca="1">MID(HEX2BIN(MID(C820,4,1),4),3,1)</f>
        <v>1</v>
      </c>
      <c r="T820" s="23" t="str">
        <f ca="1">MID(HEX2BIN(MID(C820,4,1),4),4,1)</f>
        <v>1</v>
      </c>
      <c r="U820" s="20" t="str">
        <f ca="1">MID(HEX2BIN(MID(C820,5,1),4),1,1)</f>
        <v>1</v>
      </c>
      <c r="V820" s="20" t="str">
        <f ca="1">MID(HEX2BIN(MID(C820,5,1),4),2,1)</f>
        <v>1</v>
      </c>
      <c r="W820" s="20" t="str">
        <f ca="1">MID(HEX2BIN(MID(C820,5,1),4),3,1)</f>
        <v>1</v>
      </c>
      <c r="X820" s="20" t="str">
        <f ca="1">MID(HEX2BIN(MID(C820,5,1),4),4,1)</f>
        <v>1</v>
      </c>
      <c r="Y820" s="21" t="str">
        <f ca="1">MID(HEX2BIN(MID(C820,6,1),4),1,1)</f>
        <v>1</v>
      </c>
      <c r="Z820" s="21" t="str">
        <f ca="1">MID(HEX2BIN(MID(C820,6,1),4),2,1)</f>
        <v>0</v>
      </c>
      <c r="AA820" s="21" t="str">
        <f ca="1">MID(HEX2BIN(MID(C820,6,1),4),3,1)</f>
        <v>1</v>
      </c>
      <c r="AB820" s="21" t="str">
        <f ca="1">MID(HEX2BIN(MID(C820,6,1),4),4,1)</f>
        <v>1</v>
      </c>
      <c r="AC820" s="22" t="str">
        <f ca="1">MID(HEX2BIN(MID(C820,7,1),4),1,1)</f>
        <v>1</v>
      </c>
      <c r="AD820" s="22" t="str">
        <f ca="1">MID(HEX2BIN(MID(C820,7,1),4),2,1)</f>
        <v>0</v>
      </c>
      <c r="AE820" s="22" t="str">
        <f ca="1">MID(HEX2BIN(MID(C820,7,1),4),3,1)</f>
        <v>1</v>
      </c>
      <c r="AF820" s="22" t="str">
        <f ca="1">MID(HEX2BIN(MID(C820,7,1),4),4,1)</f>
        <v>1</v>
      </c>
      <c r="AG820" s="23" t="str">
        <f ca="1">MID(HEX2BIN(MID(C820,8,1),4),1,1)</f>
        <v>1</v>
      </c>
      <c r="AH820" s="23" t="str">
        <f ca="1">MID(HEX2BIN(MID(C820,8,1),4),2,1)</f>
        <v>0</v>
      </c>
      <c r="AI820" s="23" t="str">
        <f ca="1">MID(HEX2BIN(MID(C820,8,1),4),3,1)</f>
        <v>1</v>
      </c>
      <c r="AJ820" s="23" t="str">
        <f ca="1">MID(HEX2BIN(MID(C820,8,1),4),4,1)</f>
        <v>1</v>
      </c>
    </row>
    <row r="821" spans="1:47" x14ac:dyDescent="0.35">
      <c r="A821" s="9" t="s">
        <v>87</v>
      </c>
      <c r="C821" t="s">
        <v>2</v>
      </c>
      <c r="D821" s="27">
        <v>17</v>
      </c>
      <c r="E821" s="20" t="str" cm="1">
        <f t="array" aca="1" ref="E821" ca="1">INDIRECT(ADDRESS((ROW(821:821)-1),IF(MOD(COLUMN(E:E)-4-$D821,32)=0,32,MOD(COLUMN(E:E)-4-$D821,32))+4))</f>
        <v>1</v>
      </c>
      <c r="F821" s="20" t="str" cm="1">
        <f t="array" aca="1" ref="F821" ca="1">INDIRECT(ADDRESS((ROW(821:821)-1),IF(MOD(COLUMN(F:F)-4-$D821,32)=0,32,MOD(COLUMN(F:F)-4-$D821,32))+4))</f>
        <v>1</v>
      </c>
      <c r="G821" s="20" t="str" cm="1">
        <f t="array" aca="1" ref="G821" ca="1">INDIRECT(ADDRESS((ROW(821:821)-1),IF(MOD(COLUMN(G:G)-4-$D821,32)=0,32,MOD(COLUMN(G:G)-4-$D821,32))+4))</f>
        <v>1</v>
      </c>
      <c r="H821" s="20" t="str" cm="1">
        <f t="array" aca="1" ref="H821" ca="1">INDIRECT(ADDRESS((ROW(821:821)-1),IF(MOD(COLUMN(H:H)-4-$D821,32)=0,32,MOD(COLUMN(H:H)-4-$D821,32))+4))</f>
        <v>1</v>
      </c>
      <c r="I821" s="21" t="str" cm="1">
        <f t="array" aca="1" ref="I821" ca="1">INDIRECT(ADDRESS((ROW(821:821)-1),IF(MOD(COLUMN(I:I)-4-$D821,32)=0,32,MOD(COLUMN(I:I)-4-$D821,32))+4))</f>
        <v>1</v>
      </c>
      <c r="J821" s="21" t="str" cm="1">
        <f t="array" aca="1" ref="J821" ca="1">INDIRECT(ADDRESS((ROW(821:821)-1),IF(MOD(COLUMN(J:J)-4-$D821,32)=0,32,MOD(COLUMN(J:J)-4-$D821,32))+4))</f>
        <v>1</v>
      </c>
      <c r="K821" s="21" t="str" cm="1">
        <f t="array" aca="1" ref="K821" ca="1">INDIRECT(ADDRESS((ROW(821:821)-1),IF(MOD(COLUMN(K:K)-4-$D821,32)=0,32,MOD(COLUMN(K:K)-4-$D821,32))+4))</f>
        <v>0</v>
      </c>
      <c r="L821" s="21" t="str" cm="1">
        <f t="array" aca="1" ref="L821" ca="1">INDIRECT(ADDRESS((ROW(821:821)-1),IF(MOD(COLUMN(L:L)-4-$D821,32)=0,32,MOD(COLUMN(L:L)-4-$D821,32))+4))</f>
        <v>1</v>
      </c>
      <c r="M821" s="22" t="str" cm="1">
        <f t="array" aca="1" ref="M821" ca="1">INDIRECT(ADDRESS((ROW(821:821)-1),IF(MOD(COLUMN(M:M)-4-$D821,32)=0,32,MOD(COLUMN(M:M)-4-$D821,32))+4))</f>
        <v>1</v>
      </c>
      <c r="N821" s="22" t="str" cm="1">
        <f t="array" aca="1" ref="N821" ca="1">INDIRECT(ADDRESS((ROW(821:821)-1),IF(MOD(COLUMN(N:N)-4-$D821,32)=0,32,MOD(COLUMN(N:N)-4-$D821,32))+4))</f>
        <v>1</v>
      </c>
      <c r="O821" s="22" t="str" cm="1">
        <f t="array" aca="1" ref="O821" ca="1">INDIRECT(ADDRESS((ROW(821:821)-1),IF(MOD(COLUMN(O:O)-4-$D821,32)=0,32,MOD(COLUMN(O:O)-4-$D821,32))+4))</f>
        <v>0</v>
      </c>
      <c r="P821" s="22" t="str" cm="1">
        <f t="array" aca="1" ref="P821" ca="1">INDIRECT(ADDRESS((ROW(821:821)-1),IF(MOD(COLUMN(P:P)-4-$D821,32)=0,32,MOD(COLUMN(P:P)-4-$D821,32))+4))</f>
        <v>1</v>
      </c>
      <c r="Q821" s="23" t="str" cm="1">
        <f t="array" aca="1" ref="Q821" ca="1">INDIRECT(ADDRESS((ROW(821:821)-1),IF(MOD(COLUMN(Q:Q)-4-$D821,32)=0,32,MOD(COLUMN(Q:Q)-4-$D821,32))+4))</f>
        <v>1</v>
      </c>
      <c r="R821" s="23" t="str" cm="1">
        <f t="array" aca="1" ref="R821" ca="1">INDIRECT(ADDRESS((ROW(821:821)-1),IF(MOD(COLUMN(R:R)-4-$D821,32)=0,32,MOD(COLUMN(R:R)-4-$D821,32))+4))</f>
        <v>1</v>
      </c>
      <c r="S821" s="23" t="str" cm="1">
        <f t="array" aca="1" ref="S821" ca="1">INDIRECT(ADDRESS((ROW(821:821)-1),IF(MOD(COLUMN(S:S)-4-$D821,32)=0,32,MOD(COLUMN(S:S)-4-$D821,32))+4))</f>
        <v>0</v>
      </c>
      <c r="T821" s="23" t="str" cm="1">
        <f t="array" aca="1" ref="T821" ca="1">INDIRECT(ADDRESS((ROW(821:821)-1),IF(MOD(COLUMN(T:T)-4-$D821,32)=0,32,MOD(COLUMN(T:T)-4-$D821,32))+4))</f>
        <v>1</v>
      </c>
      <c r="U821" s="20" t="str" cm="1">
        <f t="array" aca="1" ref="U821" ca="1">INDIRECT(ADDRESS((ROW(821:821)-1),IF(MOD(COLUMN(U:U)-4-$D821,32)=0,32,MOD(COLUMN(U:U)-4-$D821,32))+4))</f>
        <v>1</v>
      </c>
      <c r="V821" s="20" t="str" cm="1">
        <f t="array" aca="1" ref="V821" ca="1">INDIRECT(ADDRESS((ROW(821:821)-1),IF(MOD(COLUMN(V:V)-4-$D821,32)=0,32,MOD(COLUMN(V:V)-4-$D821,32))+4))</f>
        <v>0</v>
      </c>
      <c r="W821" s="20" t="str" cm="1">
        <f t="array" aca="1" ref="W821" ca="1">INDIRECT(ADDRESS((ROW(821:821)-1),IF(MOD(COLUMN(W:W)-4-$D821,32)=0,32,MOD(COLUMN(W:W)-4-$D821,32))+4))</f>
        <v>1</v>
      </c>
      <c r="X821" s="20" t="str" cm="1">
        <f t="array" aca="1" ref="X821" ca="1">INDIRECT(ADDRESS((ROW(821:821)-1),IF(MOD(COLUMN(X:X)-4-$D821,32)=0,32,MOD(COLUMN(X:X)-4-$D821,32))+4))</f>
        <v>0</v>
      </c>
      <c r="Y821" s="21" t="str" cm="1">
        <f t="array" aca="1" ref="Y821" ca="1">INDIRECT(ADDRESS((ROW(821:821)-1),IF(MOD(COLUMN(Y:Y)-4-$D821,32)=0,32,MOD(COLUMN(Y:Y)-4-$D821,32))+4))</f>
        <v>0</v>
      </c>
      <c r="Z821" s="21" t="str" cm="1">
        <f t="array" aca="1" ref="Z821" ca="1">INDIRECT(ADDRESS((ROW(821:821)-1),IF(MOD(COLUMN(Z:Z)-4-$D821,32)=0,32,MOD(COLUMN(Z:Z)-4-$D821,32))+4))</f>
        <v>0</v>
      </c>
      <c r="AA821" s="21" t="str" cm="1">
        <f t="array" aca="1" ref="AA821" ca="1">INDIRECT(ADDRESS((ROW(821:821)-1),IF(MOD(COLUMN(AA:AA)-4-$D821,32)=0,32,MOD(COLUMN(AA:AA)-4-$D821,32))+4))</f>
        <v>1</v>
      </c>
      <c r="AB821" s="21" t="str" cm="1">
        <f t="array" aca="1" ref="AB821" ca="1">INDIRECT(ADDRESS((ROW(821:821)-1),IF(MOD(COLUMN(AB:AB)-4-$D821,32)=0,32,MOD(COLUMN(AB:AB)-4-$D821,32))+4))</f>
        <v>0</v>
      </c>
      <c r="AC821" s="22" t="str" cm="1">
        <f t="array" aca="1" ref="AC821" ca="1">INDIRECT(ADDRESS((ROW(821:821)-1),IF(MOD(COLUMN(AC:AC)-4-$D821,32)=0,32,MOD(COLUMN(AC:AC)-4-$D821,32))+4))</f>
        <v>1</v>
      </c>
      <c r="AD821" s="22" t="str" cm="1">
        <f t="array" aca="1" ref="AD821" ca="1">INDIRECT(ADDRESS((ROW(821:821)-1),IF(MOD(COLUMN(AD:AD)-4-$D821,32)=0,32,MOD(COLUMN(AD:AD)-4-$D821,32))+4))</f>
        <v>0</v>
      </c>
      <c r="AE821" s="22" t="str" cm="1">
        <f t="array" aca="1" ref="AE821" ca="1">INDIRECT(ADDRESS((ROW(821:821)-1),IF(MOD(COLUMN(AE:AE)-4-$D821,32)=0,32,MOD(COLUMN(AE:AE)-4-$D821,32))+4))</f>
        <v>1</v>
      </c>
      <c r="AF821" s="22" t="str" cm="1">
        <f t="array" aca="1" ref="AF821" ca="1">INDIRECT(ADDRESS((ROW(821:821)-1),IF(MOD(COLUMN(AF:AF)-4-$D821,32)=0,32,MOD(COLUMN(AF:AF)-4-$D821,32))+4))</f>
        <v>1</v>
      </c>
      <c r="AG821" s="23" t="str" cm="1">
        <f t="array" aca="1" ref="AG821" ca="1">INDIRECT(ADDRESS((ROW(821:821)-1),IF(MOD(COLUMN(AG:AG)-4-$D821,32)=0,32,MOD(COLUMN(AG:AG)-4-$D821,32))+4))</f>
        <v>0</v>
      </c>
      <c r="AH821" s="23" t="str" cm="1">
        <f t="array" aca="1" ref="AH821" ca="1">INDIRECT(ADDRESS((ROW(821:821)-1),IF(MOD(COLUMN(AH:AH)-4-$D821,32)=0,32,MOD(COLUMN(AH:AH)-4-$D821,32))+4))</f>
        <v>0</v>
      </c>
      <c r="AI821" s="23" t="str" cm="1">
        <f t="array" aca="1" ref="AI821" ca="1">INDIRECT(ADDRESS((ROW(821:821)-1),IF(MOD(COLUMN(AI:AI)-4-$D821,32)=0,32,MOD(COLUMN(AI:AI)-4-$D821,32))+4))</f>
        <v>1</v>
      </c>
      <c r="AJ821" s="23" t="str" cm="1">
        <f t="array" aca="1" ref="AJ821" ca="1">INDIRECT(ADDRESS((ROW(821:821)-1),IF(MOD(COLUMN(AJ:AJ)-4-$D821,32)=0,32,MOD(COLUMN(AJ:AJ)-4-$D821,32))+4))</f>
        <v>1</v>
      </c>
      <c r="AK821" t="str">
        <f ca="1">_xlfn.CONCAT(E821,F821,G821,H821,I821,J821,K821,L821)</f>
        <v>11111101</v>
      </c>
      <c r="AL821" t="str">
        <f ca="1">_xlfn.CONCAT(M821,N821,O821,P821,Q821,R821,S821,T821)</f>
        <v>11011101</v>
      </c>
      <c r="AM821" t="str">
        <f ca="1">_xlfn.CONCAT(U821,V821,W821,X821,Y821,Z821,AA821,AB821)</f>
        <v>10100010</v>
      </c>
      <c r="AN821" t="str">
        <f ca="1">_xlfn.CONCAT(AC821,AD821,AE821,AF821,AG821,AH821,AI821,AJ821)</f>
        <v>10110011</v>
      </c>
      <c r="AO821">
        <f ca="1">BIN2DEC(AK821)</f>
        <v>253</v>
      </c>
      <c r="AP821">
        <f t="shared" ref="AP821:AP823" ca="1" si="692">BIN2DEC(AL821)</f>
        <v>221</v>
      </c>
      <c r="AQ821">
        <f t="shared" ref="AQ821:AQ823" ca="1" si="693">BIN2DEC(AM821)</f>
        <v>162</v>
      </c>
      <c r="AR821">
        <f t="shared" ref="AR821:AR823" ca="1" si="694">BIN2DEC(AN821)</f>
        <v>179</v>
      </c>
      <c r="AS821">
        <f ca="1">(AO821*2^24)+(AP821*2^16)+(AQ821*2^8)+AR821</f>
        <v>4259160755</v>
      </c>
      <c r="AT821">
        <f>2^32</f>
        <v>4294967296</v>
      </c>
      <c r="AU821">
        <f ca="1">AT821-AS821</f>
        <v>35806541</v>
      </c>
    </row>
    <row r="822" spans="1:47" x14ac:dyDescent="0.35">
      <c r="C822" t="s">
        <v>2</v>
      </c>
      <c r="D822" s="27">
        <v>19</v>
      </c>
      <c r="E822" s="20" t="str" cm="1">
        <f t="array" aca="1" ref="E822" ca="1">INDIRECT(ADDRESS((ROW(822:822)-2),IF(MOD(COLUMN(E:E)-4-$D822,32)=0,32,MOD(COLUMN(E:E)-4-$D822,32))+4))</f>
        <v>1</v>
      </c>
      <c r="F822" s="20" t="str" cm="1">
        <f t="array" aca="1" ref="F822" ca="1">INDIRECT(ADDRESS((ROW(822:822)-2),IF(MOD(COLUMN(F:F)-4-$D822,32)=0,32,MOD(COLUMN(F:F)-4-$D822,32))+4))</f>
        <v>1</v>
      </c>
      <c r="G822" s="20" t="str" cm="1">
        <f t="array" aca="1" ref="G822" ca="1">INDIRECT(ADDRESS((ROW(822:822)-2),IF(MOD(COLUMN(G:G)-4-$D822,32)=0,32,MOD(COLUMN(G:G)-4-$D822,32))+4))</f>
        <v>1</v>
      </c>
      <c r="H822" s="20" t="str" cm="1">
        <f t="array" aca="1" ref="H822" ca="1">INDIRECT(ADDRESS((ROW(822:822)-2),IF(MOD(COLUMN(H:H)-4-$D822,32)=0,32,MOD(COLUMN(H:H)-4-$D822,32))+4))</f>
        <v>1</v>
      </c>
      <c r="I822" s="21" t="str" cm="1">
        <f t="array" aca="1" ref="I822" ca="1">INDIRECT(ADDRESS((ROW(822:822)-2),IF(MOD(COLUMN(I:I)-4-$D822,32)=0,32,MOD(COLUMN(I:I)-4-$D822,32))+4))</f>
        <v>1</v>
      </c>
      <c r="J822" s="21" t="str" cm="1">
        <f t="array" aca="1" ref="J822" ca="1">INDIRECT(ADDRESS((ROW(822:822)-2),IF(MOD(COLUMN(J:J)-4-$D822,32)=0,32,MOD(COLUMN(J:J)-4-$D822,32))+4))</f>
        <v>1</v>
      </c>
      <c r="K822" s="21" t="str" cm="1">
        <f t="array" aca="1" ref="K822" ca="1">INDIRECT(ADDRESS((ROW(822:822)-2),IF(MOD(COLUMN(K:K)-4-$D822,32)=0,32,MOD(COLUMN(K:K)-4-$D822,32))+4))</f>
        <v>1</v>
      </c>
      <c r="L822" s="21" t="str" cm="1">
        <f t="array" aca="1" ref="L822" ca="1">INDIRECT(ADDRESS((ROW(822:822)-2),IF(MOD(COLUMN(L:L)-4-$D822,32)=0,32,MOD(COLUMN(L:L)-4-$D822,32))+4))</f>
        <v>1</v>
      </c>
      <c r="M822" s="22" t="str" cm="1">
        <f t="array" aca="1" ref="M822" ca="1">INDIRECT(ADDRESS((ROW(822:822)-2),IF(MOD(COLUMN(M:M)-4-$D822,32)=0,32,MOD(COLUMN(M:M)-4-$D822,32))+4))</f>
        <v>0</v>
      </c>
      <c r="N822" s="22" t="str" cm="1">
        <f t="array" aca="1" ref="N822" ca="1">INDIRECT(ADDRESS((ROW(822:822)-2),IF(MOD(COLUMN(N:N)-4-$D822,32)=0,32,MOD(COLUMN(N:N)-4-$D822,32))+4))</f>
        <v>1</v>
      </c>
      <c r="O822" s="22" t="str" cm="1">
        <f t="array" aca="1" ref="O822" ca="1">INDIRECT(ADDRESS((ROW(822:822)-2),IF(MOD(COLUMN(O:O)-4-$D822,32)=0,32,MOD(COLUMN(O:O)-4-$D822,32))+4))</f>
        <v>1</v>
      </c>
      <c r="P822" s="22" t="str" cm="1">
        <f t="array" aca="1" ref="P822" ca="1">INDIRECT(ADDRESS((ROW(822:822)-2),IF(MOD(COLUMN(P:P)-4-$D822,32)=0,32,MOD(COLUMN(P:P)-4-$D822,32))+4))</f>
        <v>1</v>
      </c>
      <c r="Q822" s="23" t="str" cm="1">
        <f t="array" aca="1" ref="Q822" ca="1">INDIRECT(ADDRESS((ROW(822:822)-2),IF(MOD(COLUMN(Q:Q)-4-$D822,32)=0,32,MOD(COLUMN(Q:Q)-4-$D822,32))+4))</f>
        <v>0</v>
      </c>
      <c r="R822" s="23" t="str" cm="1">
        <f t="array" aca="1" ref="R822" ca="1">INDIRECT(ADDRESS((ROW(822:822)-2),IF(MOD(COLUMN(R:R)-4-$D822,32)=0,32,MOD(COLUMN(R:R)-4-$D822,32))+4))</f>
        <v>1</v>
      </c>
      <c r="S822" s="23" t="str" cm="1">
        <f t="array" aca="1" ref="S822" ca="1">INDIRECT(ADDRESS((ROW(822:822)-2),IF(MOD(COLUMN(S:S)-4-$D822,32)=0,32,MOD(COLUMN(S:S)-4-$D822,32))+4))</f>
        <v>1</v>
      </c>
      <c r="T822" s="23" t="str" cm="1">
        <f t="array" aca="1" ref="T822" ca="1">INDIRECT(ADDRESS((ROW(822:822)-2),IF(MOD(COLUMN(T:T)-4-$D822,32)=0,32,MOD(COLUMN(T:T)-4-$D822,32))+4))</f>
        <v>1</v>
      </c>
      <c r="U822" s="20" t="str" cm="1">
        <f t="array" aca="1" ref="U822" ca="1">INDIRECT(ADDRESS((ROW(822:822)-2),IF(MOD(COLUMN(U:U)-4-$D822,32)=0,32,MOD(COLUMN(U:U)-4-$D822,32))+4))</f>
        <v>0</v>
      </c>
      <c r="V822" s="20" t="str" cm="1">
        <f t="array" aca="1" ref="V822" ca="1">INDIRECT(ADDRESS((ROW(822:822)-2),IF(MOD(COLUMN(V:V)-4-$D822,32)=0,32,MOD(COLUMN(V:V)-4-$D822,32))+4))</f>
        <v>1</v>
      </c>
      <c r="W822" s="20" t="str" cm="1">
        <f t="array" aca="1" ref="W822" ca="1">INDIRECT(ADDRESS((ROW(822:822)-2),IF(MOD(COLUMN(W:W)-4-$D822,32)=0,32,MOD(COLUMN(W:W)-4-$D822,32))+4))</f>
        <v>1</v>
      </c>
      <c r="X822" s="20" t="str" cm="1">
        <f t="array" aca="1" ref="X822" ca="1">INDIRECT(ADDRESS((ROW(822:822)-2),IF(MOD(COLUMN(X:X)-4-$D822,32)=0,32,MOD(COLUMN(X:X)-4-$D822,32))+4))</f>
        <v>0</v>
      </c>
      <c r="Y822" s="21" t="str" cm="1">
        <f t="array" aca="1" ref="Y822" ca="1">INDIRECT(ADDRESS((ROW(822:822)-2),IF(MOD(COLUMN(Y:Y)-4-$D822,32)=0,32,MOD(COLUMN(Y:Y)-4-$D822,32))+4))</f>
        <v>1</v>
      </c>
      <c r="Z822" s="21" t="str" cm="1">
        <f t="array" aca="1" ref="Z822" ca="1">INDIRECT(ADDRESS((ROW(822:822)-2),IF(MOD(COLUMN(Z:Z)-4-$D822,32)=0,32,MOD(COLUMN(Z:Z)-4-$D822,32))+4))</f>
        <v>0</v>
      </c>
      <c r="AA822" s="21" t="str" cm="1">
        <f t="array" aca="1" ref="AA822" ca="1">INDIRECT(ADDRESS((ROW(822:822)-2),IF(MOD(COLUMN(AA:AA)-4-$D822,32)=0,32,MOD(COLUMN(AA:AA)-4-$D822,32))+4))</f>
        <v>0</v>
      </c>
      <c r="AB822" s="21" t="str" cm="1">
        <f t="array" aca="1" ref="AB822" ca="1">INDIRECT(ADDRESS((ROW(822:822)-2),IF(MOD(COLUMN(AB:AB)-4-$D822,32)=0,32,MOD(COLUMN(AB:AB)-4-$D822,32))+4))</f>
        <v>0</v>
      </c>
      <c r="AC822" s="22" t="str" cm="1">
        <f t="array" aca="1" ref="AC822" ca="1">INDIRECT(ADDRESS((ROW(822:822)-2),IF(MOD(COLUMN(AC:AC)-4-$D822,32)=0,32,MOD(COLUMN(AC:AC)-4-$D822,32))+4))</f>
        <v>1</v>
      </c>
      <c r="AD822" s="22" t="str" cm="1">
        <f t="array" aca="1" ref="AD822" ca="1">INDIRECT(ADDRESS((ROW(822:822)-2),IF(MOD(COLUMN(AD:AD)-4-$D822,32)=0,32,MOD(COLUMN(AD:AD)-4-$D822,32))+4))</f>
        <v>0</v>
      </c>
      <c r="AE822" s="22" t="str" cm="1">
        <f t="array" aca="1" ref="AE822" ca="1">INDIRECT(ADDRESS((ROW(822:822)-2),IF(MOD(COLUMN(AE:AE)-4-$D822,32)=0,32,MOD(COLUMN(AE:AE)-4-$D822,32))+4))</f>
        <v>1</v>
      </c>
      <c r="AF822" s="22" t="str" cm="1">
        <f t="array" aca="1" ref="AF822" ca="1">INDIRECT(ADDRESS((ROW(822:822)-2),IF(MOD(COLUMN(AF:AF)-4-$D822,32)=0,32,MOD(COLUMN(AF:AF)-4-$D822,32))+4))</f>
        <v>0</v>
      </c>
      <c r="AG822" s="23" t="str" cm="1">
        <f t="array" aca="1" ref="AG822" ca="1">INDIRECT(ADDRESS((ROW(822:822)-2),IF(MOD(COLUMN(AG:AG)-4-$D822,32)=0,32,MOD(COLUMN(AG:AG)-4-$D822,32))+4))</f>
        <v>1</v>
      </c>
      <c r="AH822" s="23" t="str" cm="1">
        <f t="array" aca="1" ref="AH822" ca="1">INDIRECT(ADDRESS((ROW(822:822)-2),IF(MOD(COLUMN(AH:AH)-4-$D822,32)=0,32,MOD(COLUMN(AH:AH)-4-$D822,32))+4))</f>
        <v>1</v>
      </c>
      <c r="AI822" s="23" t="str" cm="1">
        <f t="array" aca="1" ref="AI822" ca="1">INDIRECT(ADDRESS((ROW(822:822)-2),IF(MOD(COLUMN(AI:AI)-4-$D822,32)=0,32,MOD(COLUMN(AI:AI)-4-$D822,32))+4))</f>
        <v>0</v>
      </c>
      <c r="AJ822" s="23" t="str" cm="1">
        <f t="array" aca="1" ref="AJ822" ca="1">INDIRECT(ADDRESS((ROW(822:822)-2),IF(MOD(COLUMN(AJ:AJ)-4-$D822,32)=0,32,MOD(COLUMN(AJ:AJ)-4-$D822,32))+4))</f>
        <v>0</v>
      </c>
      <c r="AK822" t="str">
        <f ca="1">_xlfn.CONCAT(E822,F822,G822,H822,I822,J822,K822,L822)</f>
        <v>11111111</v>
      </c>
      <c r="AL822" t="str">
        <f ca="1">_xlfn.CONCAT(M822,N822,O822,P822,Q822,R822,S822,T822)</f>
        <v>01110111</v>
      </c>
      <c r="AM822" t="str">
        <f ca="1">_xlfn.CONCAT(U822,V822,W822,X822,Y822,Z822,AA822,AB822)</f>
        <v>01101000</v>
      </c>
      <c r="AN822" t="str">
        <f ca="1">_xlfn.CONCAT(AC822,AD822,AE822,AF822,AG822,AH822,AI822,AJ822)</f>
        <v>10101100</v>
      </c>
      <c r="AO822">
        <f ca="1">BIN2DEC(AK822)</f>
        <v>255</v>
      </c>
      <c r="AP822">
        <f t="shared" ca="1" si="692"/>
        <v>119</v>
      </c>
      <c r="AQ822">
        <f t="shared" ca="1" si="693"/>
        <v>104</v>
      </c>
      <c r="AR822">
        <f t="shared" ca="1" si="694"/>
        <v>172</v>
      </c>
      <c r="AS822">
        <f ca="1">(AO822*2^24)+(AP822*2^16)+(AQ822*2^8)+AR822</f>
        <v>4286015660</v>
      </c>
      <c r="AT822">
        <f>2^32</f>
        <v>4294967296</v>
      </c>
      <c r="AU822">
        <f ca="1">AT822-AS822</f>
        <v>8951636</v>
      </c>
    </row>
    <row r="823" spans="1:47" x14ac:dyDescent="0.35">
      <c r="C823" t="s">
        <v>84</v>
      </c>
      <c r="D823" s="27">
        <v>10</v>
      </c>
      <c r="E823" s="20" cm="1">
        <f t="array" aca="1" ref="E823" ca="1">IF(COLUMN(E:E)-4&gt;$D823,INDIRECT(ADDRESS((ROW(823:823)-3),COLUMN(E:E)-4-$D823+4)),0)</f>
        <v>0</v>
      </c>
      <c r="F823" s="20" cm="1">
        <f t="array" aca="1" ref="F823" ca="1">IF(COLUMN(F:F)-4&gt;$D823,INDIRECT(ADDRESS((ROW(823:823)-3),COLUMN(F:F)-4-$D823+4)),0)</f>
        <v>0</v>
      </c>
      <c r="G823" s="20" cm="1">
        <f t="array" aca="1" ref="G823" ca="1">IF(COLUMN(G:G)-4&gt;$D823,INDIRECT(ADDRESS((ROW(823:823)-3),COLUMN(G:G)-4-$D823+4)),0)</f>
        <v>0</v>
      </c>
      <c r="H823" s="20" cm="1">
        <f t="array" aca="1" ref="H823" ca="1">IF(COLUMN(H:H)-4&gt;$D823,INDIRECT(ADDRESS((ROW(823:823)-3),COLUMN(H:H)-4-$D823+4)),0)</f>
        <v>0</v>
      </c>
      <c r="I823" s="21" cm="1">
        <f t="array" aca="1" ref="I823" ca="1">IF(COLUMN(I:I)-4&gt;$D823,INDIRECT(ADDRESS((ROW(823:823)-3),COLUMN(I:I)-4-$D823+4)),0)</f>
        <v>0</v>
      </c>
      <c r="J823" s="21" cm="1">
        <f t="array" aca="1" ref="J823" ca="1">IF(COLUMN(J:J)-4&gt;$D823,INDIRECT(ADDRESS((ROW(823:823)-3),COLUMN(J:J)-4-$D823+4)),0)</f>
        <v>0</v>
      </c>
      <c r="K823" s="21" cm="1">
        <f t="array" aca="1" ref="K823" ca="1">IF(COLUMN(K:K)-4&gt;$D823,INDIRECT(ADDRESS((ROW(823:823)-3),COLUMN(K:K)-4-$D823+4)),0)</f>
        <v>0</v>
      </c>
      <c r="L823" s="21" cm="1">
        <f t="array" aca="1" ref="L823" ca="1">IF(COLUMN(L:L)-4&gt;$D823,INDIRECT(ADDRESS((ROW(823:823)-3),COLUMN(L:L)-4-$D823+4)),0)</f>
        <v>0</v>
      </c>
      <c r="M823" s="22" cm="1">
        <f t="array" aca="1" ref="M823" ca="1">IF(COLUMN(M:M)-4&gt;$D823,INDIRECT(ADDRESS((ROW(823:823)-3),COLUMN(M:M)-4-$D823+4)),0)</f>
        <v>0</v>
      </c>
      <c r="N823" s="22" cm="1">
        <f t="array" aca="1" ref="N823" ca="1">IF(COLUMN(N:N)-4&gt;$D823,INDIRECT(ADDRESS((ROW(823:823)-3),COLUMN(N:N)-4-$D823+4)),0)</f>
        <v>0</v>
      </c>
      <c r="O823" s="22" t="str" cm="1">
        <f t="array" aca="1" ref="O823" ca="1">IF(COLUMN(O:O)-4&gt;$D823,INDIRECT(ADDRESS((ROW(823:823)-3),COLUMN(O:O)-4-$D823+4)),0)</f>
        <v>0</v>
      </c>
      <c r="P823" s="22" t="str" cm="1">
        <f t="array" aca="1" ref="P823" ca="1">IF(COLUMN(P:P)-4&gt;$D823,INDIRECT(ADDRESS((ROW(823:823)-3),COLUMN(P:P)-4-$D823+4)),0)</f>
        <v>1</v>
      </c>
      <c r="Q823" s="23" t="str" cm="1">
        <f t="array" aca="1" ref="Q823" ca="1">IF(COLUMN(Q:Q)-4&gt;$D823,INDIRECT(ADDRESS((ROW(823:823)-3),COLUMN(Q:Q)-4-$D823+4)),0)</f>
        <v>0</v>
      </c>
      <c r="R823" s="23" t="str" cm="1">
        <f t="array" aca="1" ref="R823" ca="1">IF(COLUMN(R:R)-4&gt;$D823,INDIRECT(ADDRESS((ROW(823:823)-3),COLUMN(R:R)-4-$D823+4)),0)</f>
        <v>0</v>
      </c>
      <c r="S823" s="23" t="str" cm="1">
        <f t="array" aca="1" ref="S823" ca="1">IF(COLUMN(S:S)-4&gt;$D823,INDIRECT(ADDRESS((ROW(823:823)-3),COLUMN(S:S)-4-$D823+4)),0)</f>
        <v>0</v>
      </c>
      <c r="T823" s="23" t="str" cm="1">
        <f t="array" aca="1" ref="T823" ca="1">IF(COLUMN(T:T)-4&gt;$D823,INDIRECT(ADDRESS((ROW(823:823)-3),COLUMN(T:T)-4-$D823+4)),0)</f>
        <v>1</v>
      </c>
      <c r="U823" s="20" t="str" cm="1">
        <f t="array" aca="1" ref="U823" ca="1">IF(COLUMN(U:U)-4&gt;$D823,INDIRECT(ADDRESS((ROW(823:823)-3),COLUMN(U:U)-4-$D823+4)),0)</f>
        <v>0</v>
      </c>
      <c r="V823" s="20" t="str" cm="1">
        <f t="array" aca="1" ref="V823" ca="1">IF(COLUMN(V:V)-4&gt;$D823,INDIRECT(ADDRESS((ROW(823:823)-3),COLUMN(V:V)-4-$D823+4)),0)</f>
        <v>1</v>
      </c>
      <c r="W823" s="20" t="str" cm="1">
        <f t="array" aca="1" ref="W823" ca="1">IF(COLUMN(W:W)-4&gt;$D823,INDIRECT(ADDRESS((ROW(823:823)-3),COLUMN(W:W)-4-$D823+4)),0)</f>
        <v>0</v>
      </c>
      <c r="X823" s="20" t="str" cm="1">
        <f t="array" aca="1" ref="X823" ca="1">IF(COLUMN(X:X)-4&gt;$D823,INDIRECT(ADDRESS((ROW(823:823)-3),COLUMN(X:X)-4-$D823+4)),0)</f>
        <v>1</v>
      </c>
      <c r="Y823" s="21" t="str" cm="1">
        <f t="array" aca="1" ref="Y823" ca="1">IF(COLUMN(Y:Y)-4&gt;$D823,INDIRECT(ADDRESS((ROW(823:823)-3),COLUMN(Y:Y)-4-$D823+4)),0)</f>
        <v>1</v>
      </c>
      <c r="Z823" s="21" t="str" cm="1">
        <f t="array" aca="1" ref="Z823" ca="1">IF(COLUMN(Z:Z)-4&gt;$D823,INDIRECT(ADDRESS((ROW(823:823)-3),COLUMN(Z:Z)-4-$D823+4)),0)</f>
        <v>0</v>
      </c>
      <c r="AA823" s="21" t="str" cm="1">
        <f t="array" aca="1" ref="AA823" ca="1">IF(COLUMN(AA:AA)-4&gt;$D823,INDIRECT(ADDRESS((ROW(823:823)-3),COLUMN(AA:AA)-4-$D823+4)),0)</f>
        <v>0</v>
      </c>
      <c r="AB823" s="21" t="str" cm="1">
        <f t="array" aca="1" ref="AB823" ca="1">IF(COLUMN(AB:AB)-4&gt;$D823,INDIRECT(ADDRESS((ROW(823:823)-3),COLUMN(AB:AB)-4-$D823+4)),0)</f>
        <v>1</v>
      </c>
      <c r="AC823" s="22" t="str" cm="1">
        <f t="array" aca="1" ref="AC823" ca="1">IF(COLUMN(AC:AC)-4&gt;$D823,INDIRECT(ADDRESS((ROW(823:823)-3),COLUMN(AC:AC)-4-$D823+4)),0)</f>
        <v>1</v>
      </c>
      <c r="AD823" s="22" t="str" cm="1">
        <f t="array" aca="1" ref="AD823" ca="1">IF(COLUMN(AD:AD)-4&gt;$D823,INDIRECT(ADDRESS((ROW(823:823)-3),COLUMN(AD:AD)-4-$D823+4)),0)</f>
        <v>1</v>
      </c>
      <c r="AE823" s="22" t="str" cm="1">
        <f t="array" aca="1" ref="AE823" ca="1">IF(COLUMN(AE:AE)-4&gt;$D823,INDIRECT(ADDRESS((ROW(823:823)-3),COLUMN(AE:AE)-4-$D823+4)),0)</f>
        <v>1</v>
      </c>
      <c r="AF823" s="22" t="str" cm="1">
        <f t="array" aca="1" ref="AF823" ca="1">IF(COLUMN(AF:AF)-4&gt;$D823,INDIRECT(ADDRESS((ROW(823:823)-3),COLUMN(AF:AF)-4-$D823+4)),0)</f>
        <v>1</v>
      </c>
      <c r="AG823" s="23" t="str" cm="1">
        <f t="array" aca="1" ref="AG823" ca="1">IF(COLUMN(AG:AG)-4&gt;$D823,INDIRECT(ADDRESS((ROW(823:823)-3),COLUMN(AG:AG)-4-$D823+4)),0)</f>
        <v>1</v>
      </c>
      <c r="AH823" s="23" t="str" cm="1">
        <f t="array" aca="1" ref="AH823" ca="1">IF(COLUMN(AH:AH)-4&gt;$D823,INDIRECT(ADDRESS((ROW(823:823)-3),COLUMN(AH:AH)-4-$D823+4)),0)</f>
        <v>1</v>
      </c>
      <c r="AI823" s="23" t="str" cm="1">
        <f t="array" aca="1" ref="AI823" ca="1">IF(COLUMN(AI:AI)-4&gt;$D823,INDIRECT(ADDRESS((ROW(823:823)-3),COLUMN(AI:AI)-4-$D823+4)),0)</f>
        <v>1</v>
      </c>
      <c r="AJ823" s="23" t="str" cm="1">
        <f t="array" aca="1" ref="AJ823" ca="1">IF(COLUMN(AJ:AJ)-4&gt;$D823,INDIRECT(ADDRESS((ROW(823:823)-3),COLUMN(AJ:AJ)-4-$D823+4)),0)</f>
        <v>0</v>
      </c>
      <c r="AK823" t="str">
        <f ca="1">_xlfn.CONCAT(E823,F823,G823,H823,I823,J823,K823,L823)</f>
        <v>00000000</v>
      </c>
      <c r="AL823" t="str">
        <f ca="1">_xlfn.CONCAT(M823,N823,O823,P823,Q823,R823,S823,T823)</f>
        <v>00010001</v>
      </c>
      <c r="AM823" t="str">
        <f ca="1">_xlfn.CONCAT(U823,V823,W823,X823,Y823,Z823,AA823,AB823)</f>
        <v>01011001</v>
      </c>
      <c r="AN823" t="str">
        <f ca="1">_xlfn.CONCAT(AC823,AD823,AE823,AF823,AG823,AH823,AI823,AJ823)</f>
        <v>11111110</v>
      </c>
      <c r="AO823">
        <f ca="1">BIN2DEC(AK823)</f>
        <v>0</v>
      </c>
      <c r="AP823">
        <f t="shared" ca="1" si="692"/>
        <v>17</v>
      </c>
      <c r="AQ823">
        <f t="shared" ca="1" si="693"/>
        <v>89</v>
      </c>
      <c r="AR823">
        <f t="shared" ca="1" si="694"/>
        <v>254</v>
      </c>
      <c r="AS823">
        <f ca="1">(AO823*2^24)+(AP823*2^16)+(AQ823*2^8)+AR823</f>
        <v>1137150</v>
      </c>
    </row>
    <row r="824" spans="1:47" x14ac:dyDescent="0.35">
      <c r="C824" t="s">
        <v>85</v>
      </c>
      <c r="E824" s="4">
        <f ca="1">_xlfn.BITXOR(E821,E822)</f>
        <v>0</v>
      </c>
      <c r="F824" s="4">
        <f t="shared" ref="F824:AJ824" ca="1" si="695">_xlfn.BITXOR(F821,F822)</f>
        <v>0</v>
      </c>
      <c r="G824" s="4">
        <f t="shared" ca="1" si="695"/>
        <v>0</v>
      </c>
      <c r="H824" s="4">
        <f t="shared" ca="1" si="695"/>
        <v>0</v>
      </c>
      <c r="I824" s="4">
        <f t="shared" ca="1" si="695"/>
        <v>0</v>
      </c>
      <c r="J824" s="4">
        <f t="shared" ca="1" si="695"/>
        <v>0</v>
      </c>
      <c r="K824" s="4">
        <f t="shared" ca="1" si="695"/>
        <v>1</v>
      </c>
      <c r="L824" s="4">
        <f t="shared" ca="1" si="695"/>
        <v>0</v>
      </c>
      <c r="M824" s="4">
        <f t="shared" ca="1" si="695"/>
        <v>1</v>
      </c>
      <c r="N824" s="4">
        <f t="shared" ca="1" si="695"/>
        <v>0</v>
      </c>
      <c r="O824" s="4">
        <f t="shared" ca="1" si="695"/>
        <v>1</v>
      </c>
      <c r="P824" s="4">
        <f t="shared" ca="1" si="695"/>
        <v>0</v>
      </c>
      <c r="Q824" s="4">
        <f t="shared" ca="1" si="695"/>
        <v>1</v>
      </c>
      <c r="R824" s="4">
        <f t="shared" ca="1" si="695"/>
        <v>0</v>
      </c>
      <c r="S824" s="4">
        <f t="shared" ca="1" si="695"/>
        <v>1</v>
      </c>
      <c r="T824" s="4">
        <f t="shared" ca="1" si="695"/>
        <v>0</v>
      </c>
      <c r="U824" s="4">
        <f t="shared" ca="1" si="695"/>
        <v>1</v>
      </c>
      <c r="V824" s="4">
        <f t="shared" ca="1" si="695"/>
        <v>1</v>
      </c>
      <c r="W824" s="4">
        <f t="shared" ca="1" si="695"/>
        <v>0</v>
      </c>
      <c r="X824" s="4">
        <f t="shared" ca="1" si="695"/>
        <v>0</v>
      </c>
      <c r="Y824" s="4">
        <f t="shared" ca="1" si="695"/>
        <v>1</v>
      </c>
      <c r="Z824" s="4">
        <f t="shared" ca="1" si="695"/>
        <v>0</v>
      </c>
      <c r="AA824" s="4">
        <f t="shared" ca="1" si="695"/>
        <v>1</v>
      </c>
      <c r="AB824" s="4">
        <f t="shared" ca="1" si="695"/>
        <v>0</v>
      </c>
      <c r="AC824" s="4">
        <f t="shared" ca="1" si="695"/>
        <v>0</v>
      </c>
      <c r="AD824" s="4">
        <f t="shared" ca="1" si="695"/>
        <v>0</v>
      </c>
      <c r="AE824" s="4">
        <f t="shared" ca="1" si="695"/>
        <v>0</v>
      </c>
      <c r="AF824" s="4">
        <f t="shared" ca="1" si="695"/>
        <v>1</v>
      </c>
      <c r="AG824" s="4">
        <f t="shared" ca="1" si="695"/>
        <v>1</v>
      </c>
      <c r="AH824" s="4">
        <f t="shared" ca="1" si="695"/>
        <v>1</v>
      </c>
      <c r="AI824" s="4">
        <f t="shared" ca="1" si="695"/>
        <v>1</v>
      </c>
      <c r="AJ824" s="4">
        <f t="shared" ca="1" si="695"/>
        <v>1</v>
      </c>
    </row>
    <row r="825" spans="1:47" x14ac:dyDescent="0.35">
      <c r="B825" s="18">
        <f ca="1">AS825</f>
        <v>45847521</v>
      </c>
      <c r="C825" s="17"/>
      <c r="E825" s="24">
        <f ca="1">_xlfn.BITXOR(E823,E824)</f>
        <v>0</v>
      </c>
      <c r="F825" s="24">
        <f t="shared" ref="F825:AJ825" ca="1" si="696">_xlfn.BITXOR(F823,F824)</f>
        <v>0</v>
      </c>
      <c r="G825" s="24">
        <f t="shared" ca="1" si="696"/>
        <v>0</v>
      </c>
      <c r="H825" s="24">
        <f t="shared" ca="1" si="696"/>
        <v>0</v>
      </c>
      <c r="I825" s="24">
        <f t="shared" ca="1" si="696"/>
        <v>0</v>
      </c>
      <c r="J825" s="24">
        <f t="shared" ca="1" si="696"/>
        <v>0</v>
      </c>
      <c r="K825" s="24">
        <f t="shared" ca="1" si="696"/>
        <v>1</v>
      </c>
      <c r="L825" s="24">
        <f t="shared" ca="1" si="696"/>
        <v>0</v>
      </c>
      <c r="M825" s="24">
        <f t="shared" ca="1" si="696"/>
        <v>1</v>
      </c>
      <c r="N825" s="24">
        <f t="shared" ca="1" si="696"/>
        <v>0</v>
      </c>
      <c r="O825" s="24">
        <f t="shared" ca="1" si="696"/>
        <v>1</v>
      </c>
      <c r="P825" s="24">
        <f t="shared" ca="1" si="696"/>
        <v>1</v>
      </c>
      <c r="Q825" s="24">
        <f t="shared" ca="1" si="696"/>
        <v>1</v>
      </c>
      <c r="R825" s="24">
        <f t="shared" ca="1" si="696"/>
        <v>0</v>
      </c>
      <c r="S825" s="24">
        <f t="shared" ca="1" si="696"/>
        <v>1</v>
      </c>
      <c r="T825" s="24">
        <f t="shared" ca="1" si="696"/>
        <v>1</v>
      </c>
      <c r="U825" s="24">
        <f t="shared" ca="1" si="696"/>
        <v>1</v>
      </c>
      <c r="V825" s="24">
        <f t="shared" ca="1" si="696"/>
        <v>0</v>
      </c>
      <c r="W825" s="24">
        <f t="shared" ca="1" si="696"/>
        <v>0</v>
      </c>
      <c r="X825" s="24">
        <f t="shared" ca="1" si="696"/>
        <v>1</v>
      </c>
      <c r="Y825" s="24">
        <f t="shared" ca="1" si="696"/>
        <v>0</v>
      </c>
      <c r="Z825" s="24">
        <f t="shared" ca="1" si="696"/>
        <v>0</v>
      </c>
      <c r="AA825" s="24">
        <f t="shared" ca="1" si="696"/>
        <v>1</v>
      </c>
      <c r="AB825" s="24">
        <f t="shared" ca="1" si="696"/>
        <v>1</v>
      </c>
      <c r="AC825" s="24">
        <f t="shared" ca="1" si="696"/>
        <v>1</v>
      </c>
      <c r="AD825" s="24">
        <f t="shared" ca="1" si="696"/>
        <v>1</v>
      </c>
      <c r="AE825" s="24">
        <f t="shared" ca="1" si="696"/>
        <v>1</v>
      </c>
      <c r="AF825" s="24">
        <f t="shared" ca="1" si="696"/>
        <v>0</v>
      </c>
      <c r="AG825" s="24">
        <f t="shared" ca="1" si="696"/>
        <v>0</v>
      </c>
      <c r="AH825" s="24">
        <f t="shared" ca="1" si="696"/>
        <v>0</v>
      </c>
      <c r="AI825" s="24">
        <f t="shared" ca="1" si="696"/>
        <v>0</v>
      </c>
      <c r="AJ825" s="24">
        <f t="shared" ca="1" si="696"/>
        <v>1</v>
      </c>
      <c r="AK825" t="str">
        <f ca="1">_xlfn.CONCAT(E825,F825,G825,H825,I825,J825,K825,L825)</f>
        <v>00000010</v>
      </c>
      <c r="AL825" t="str">
        <f ca="1">_xlfn.CONCAT(M825,N825,O825,P825,Q825,R825,S825,T825)</f>
        <v>10111011</v>
      </c>
      <c r="AM825" t="str">
        <f ca="1">_xlfn.CONCAT(U825,V825,W825,X825,Y825,Z825,AA825,AB825)</f>
        <v>10010011</v>
      </c>
      <c r="AN825" t="str">
        <f ca="1">_xlfn.CONCAT(AC825,AD825,AE825,AF825,AG825,AH825,AI825,AJ825)</f>
        <v>11100001</v>
      </c>
      <c r="AO825">
        <f ca="1">BIN2DEC(AK825)</f>
        <v>2</v>
      </c>
      <c r="AP825">
        <f t="shared" ref="AP825" ca="1" si="697">BIN2DEC(AL825)</f>
        <v>187</v>
      </c>
      <c r="AQ825">
        <f t="shared" ref="AQ825" ca="1" si="698">BIN2DEC(AM825)</f>
        <v>147</v>
      </c>
      <c r="AR825">
        <f t="shared" ref="AR825" ca="1" si="699">BIN2DEC(AN825)</f>
        <v>225</v>
      </c>
      <c r="AS825">
        <f ca="1">(AO825*2^24)+(AP825*2^16)+(AQ825*2^8)+AR825</f>
        <v>45847521</v>
      </c>
    </row>
    <row r="826" spans="1:47" x14ac:dyDescent="0.35">
      <c r="C826" s="2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</row>
    <row r="827" spans="1:47" x14ac:dyDescent="0.35">
      <c r="A827" t="s">
        <v>81</v>
      </c>
      <c r="B827" s="26">
        <f ca="1">Home!B48</f>
        <v>3871360944</v>
      </c>
      <c r="C827" t="str">
        <f ca="1">DEC2HEX(B827,8)</f>
        <v>E6C047B0</v>
      </c>
      <c r="E827" s="20" t="str">
        <f ca="1">MID(HEX2BIN(MID(C827,1,1),4),1,1)</f>
        <v>1</v>
      </c>
      <c r="F827" s="20" t="str">
        <f ca="1">MID(HEX2BIN(MID(C827,1,1),4),2,1)</f>
        <v>1</v>
      </c>
      <c r="G827" s="20" t="str">
        <f ca="1">MID(HEX2BIN(MID(C827,1,1),4),3,1)</f>
        <v>1</v>
      </c>
      <c r="H827" s="20" t="str">
        <f ca="1">MID(HEX2BIN(MID(C827,1,1),4),4,1)</f>
        <v>0</v>
      </c>
      <c r="I827" s="21" t="str">
        <f ca="1">MID(HEX2BIN(MID(C827,2,1),4),1,1)</f>
        <v>0</v>
      </c>
      <c r="J827" s="21" t="str">
        <f ca="1">MID(HEX2BIN(MID(C827,2,1),4),2,1)</f>
        <v>1</v>
      </c>
      <c r="K827" s="21" t="str">
        <f ca="1">MID(HEX2BIN(MID(C827,2,1),4),3,1)</f>
        <v>1</v>
      </c>
      <c r="L827" s="21" t="str">
        <f ca="1">MID(HEX2BIN(MID(C827,2,1),4),4,1)</f>
        <v>0</v>
      </c>
      <c r="M827" s="22" t="str">
        <f ca="1">MID(HEX2BIN(MID(C827,3,1),4),1,1)</f>
        <v>1</v>
      </c>
      <c r="N827" s="22" t="str">
        <f ca="1">MID(HEX2BIN(MID(C827,3,1),4),2,1)</f>
        <v>1</v>
      </c>
      <c r="O827" s="22" t="str">
        <f ca="1">MID(HEX2BIN(MID(C827,3,1),4),3,1)</f>
        <v>0</v>
      </c>
      <c r="P827" s="22" t="str">
        <f ca="1">MID(HEX2BIN(MID(C827,3,1),4),4,1)</f>
        <v>0</v>
      </c>
      <c r="Q827" s="23" t="str">
        <f ca="1">MID(HEX2BIN(MID(C827,4,1),4),1,1)</f>
        <v>0</v>
      </c>
      <c r="R827" s="23" t="str">
        <f ca="1">MID(HEX2BIN(MID(C827,4,1),4),2,1)</f>
        <v>0</v>
      </c>
      <c r="S827" s="23" t="str">
        <f ca="1">MID(HEX2BIN(MID(C827,4,1),4),3,1)</f>
        <v>0</v>
      </c>
      <c r="T827" s="23" t="str">
        <f ca="1">MID(HEX2BIN(MID(C827,4,1),4),4,1)</f>
        <v>0</v>
      </c>
      <c r="U827" s="20" t="str">
        <f ca="1">MID(HEX2BIN(MID(C827,5,1),4),1,1)</f>
        <v>0</v>
      </c>
      <c r="V827" s="20" t="str">
        <f ca="1">MID(HEX2BIN(MID(C827,5,1),4),2,1)</f>
        <v>1</v>
      </c>
      <c r="W827" s="20" t="str">
        <f ca="1">MID(HEX2BIN(MID(C827,5,1),4),3,1)</f>
        <v>0</v>
      </c>
      <c r="X827" s="20" t="str">
        <f ca="1">MID(HEX2BIN(MID(C827,5,1),4),4,1)</f>
        <v>0</v>
      </c>
      <c r="Y827" s="21" t="str">
        <f ca="1">MID(HEX2BIN(MID(C827,6,1),4),1,1)</f>
        <v>0</v>
      </c>
      <c r="Z827" s="21" t="str">
        <f ca="1">MID(HEX2BIN(MID(C827,6,1),4),2,1)</f>
        <v>1</v>
      </c>
      <c r="AA827" s="21" t="str">
        <f ca="1">MID(HEX2BIN(MID(C827,6,1),4),3,1)</f>
        <v>1</v>
      </c>
      <c r="AB827" s="21" t="str">
        <f ca="1">MID(HEX2BIN(MID(C827,6,1),4),4,1)</f>
        <v>1</v>
      </c>
      <c r="AC827" s="22" t="str">
        <f ca="1">MID(HEX2BIN(MID(C827,7,1),4),1,1)</f>
        <v>1</v>
      </c>
      <c r="AD827" s="22" t="str">
        <f ca="1">MID(HEX2BIN(MID(C827,7,1),4),2,1)</f>
        <v>0</v>
      </c>
      <c r="AE827" s="22" t="str">
        <f ca="1">MID(HEX2BIN(MID(C827,7,1),4),3,1)</f>
        <v>1</v>
      </c>
      <c r="AF827" s="22" t="str">
        <f ca="1">MID(HEX2BIN(MID(C827,7,1),4),4,1)</f>
        <v>1</v>
      </c>
      <c r="AG827" s="23" t="str">
        <f ca="1">MID(HEX2BIN(MID(C827,8,1),4),1,1)</f>
        <v>0</v>
      </c>
      <c r="AH827" s="23" t="str">
        <f ca="1">MID(HEX2BIN(MID(C827,8,1),4),2,1)</f>
        <v>0</v>
      </c>
      <c r="AI827" s="23" t="str">
        <f ca="1">MID(HEX2BIN(MID(C827,8,1),4),3,1)</f>
        <v>0</v>
      </c>
      <c r="AJ827" s="23" t="str">
        <f ca="1">MID(HEX2BIN(MID(C827,8,1),4),4,1)</f>
        <v>0</v>
      </c>
    </row>
    <row r="828" spans="1:47" x14ac:dyDescent="0.35">
      <c r="A828" s="9" t="s">
        <v>83</v>
      </c>
      <c r="C828" t="s">
        <v>2</v>
      </c>
      <c r="D828" s="27">
        <v>7</v>
      </c>
      <c r="E828" s="20" t="str" cm="1">
        <f t="array" aca="1" ref="E828" ca="1">INDIRECT(ADDRESS((ROW(828:828)-1),IF(MOD(COLUMN(E:E)-4-$D828,32)=0,32,MOD(COLUMN(E:E)-4-$D828,32))+4))</f>
        <v>0</v>
      </c>
      <c r="F828" s="20" t="str" cm="1">
        <f t="array" aca="1" ref="F828" ca="1">INDIRECT(ADDRESS((ROW(828:828)-1),IF(MOD(COLUMN(F:F)-4-$D828,32)=0,32,MOD(COLUMN(F:F)-4-$D828,32))+4))</f>
        <v>1</v>
      </c>
      <c r="G828" s="20" t="str" cm="1">
        <f t="array" aca="1" ref="G828" ca="1">INDIRECT(ADDRESS((ROW(828:828)-1),IF(MOD(COLUMN(G:G)-4-$D828,32)=0,32,MOD(COLUMN(G:G)-4-$D828,32))+4))</f>
        <v>1</v>
      </c>
      <c r="H828" s="20" t="str" cm="1">
        <f t="array" aca="1" ref="H828" ca="1">INDIRECT(ADDRESS((ROW(828:828)-1),IF(MOD(COLUMN(H:H)-4-$D828,32)=0,32,MOD(COLUMN(H:H)-4-$D828,32))+4))</f>
        <v>0</v>
      </c>
      <c r="I828" s="21" t="str" cm="1">
        <f t="array" aca="1" ref="I828" ca="1">INDIRECT(ADDRESS((ROW(828:828)-1),IF(MOD(COLUMN(I:I)-4-$D828,32)=0,32,MOD(COLUMN(I:I)-4-$D828,32))+4))</f>
        <v>0</v>
      </c>
      <c r="J828" s="21" t="str" cm="1">
        <f t="array" aca="1" ref="J828" ca="1">INDIRECT(ADDRESS((ROW(828:828)-1),IF(MOD(COLUMN(J:J)-4-$D828,32)=0,32,MOD(COLUMN(J:J)-4-$D828,32))+4))</f>
        <v>0</v>
      </c>
      <c r="K828" s="21" t="str" cm="1">
        <f t="array" aca="1" ref="K828" ca="1">INDIRECT(ADDRESS((ROW(828:828)-1),IF(MOD(COLUMN(K:K)-4-$D828,32)=0,32,MOD(COLUMN(K:K)-4-$D828,32))+4))</f>
        <v>0</v>
      </c>
      <c r="L828" s="21" t="str" cm="1">
        <f t="array" aca="1" ref="L828" ca="1">INDIRECT(ADDRESS((ROW(828:828)-1),IF(MOD(COLUMN(L:L)-4-$D828,32)=0,32,MOD(COLUMN(L:L)-4-$D828,32))+4))</f>
        <v>1</v>
      </c>
      <c r="M828" s="22" t="str" cm="1">
        <f t="array" aca="1" ref="M828" ca="1">INDIRECT(ADDRESS((ROW(828:828)-1),IF(MOD(COLUMN(M:M)-4-$D828,32)=0,32,MOD(COLUMN(M:M)-4-$D828,32))+4))</f>
        <v>1</v>
      </c>
      <c r="N828" s="22" t="str" cm="1">
        <f t="array" aca="1" ref="N828" ca="1">INDIRECT(ADDRESS((ROW(828:828)-1),IF(MOD(COLUMN(N:N)-4-$D828,32)=0,32,MOD(COLUMN(N:N)-4-$D828,32))+4))</f>
        <v>1</v>
      </c>
      <c r="O828" s="22" t="str" cm="1">
        <f t="array" aca="1" ref="O828" ca="1">INDIRECT(ADDRESS((ROW(828:828)-1),IF(MOD(COLUMN(O:O)-4-$D828,32)=0,32,MOD(COLUMN(O:O)-4-$D828,32))+4))</f>
        <v>0</v>
      </c>
      <c r="P828" s="22" t="str" cm="1">
        <f t="array" aca="1" ref="P828" ca="1">INDIRECT(ADDRESS((ROW(828:828)-1),IF(MOD(COLUMN(P:P)-4-$D828,32)=0,32,MOD(COLUMN(P:P)-4-$D828,32))+4))</f>
        <v>0</v>
      </c>
      <c r="Q828" s="23" t="str" cm="1">
        <f t="array" aca="1" ref="Q828" ca="1">INDIRECT(ADDRESS((ROW(828:828)-1),IF(MOD(COLUMN(Q:Q)-4-$D828,32)=0,32,MOD(COLUMN(Q:Q)-4-$D828,32))+4))</f>
        <v>1</v>
      </c>
      <c r="R828" s="23" t="str" cm="1">
        <f t="array" aca="1" ref="R828" ca="1">INDIRECT(ADDRESS((ROW(828:828)-1),IF(MOD(COLUMN(R:R)-4-$D828,32)=0,32,MOD(COLUMN(R:R)-4-$D828,32))+4))</f>
        <v>1</v>
      </c>
      <c r="S828" s="23" t="str" cm="1">
        <f t="array" aca="1" ref="S828" ca="1">INDIRECT(ADDRESS((ROW(828:828)-1),IF(MOD(COLUMN(S:S)-4-$D828,32)=0,32,MOD(COLUMN(S:S)-4-$D828,32))+4))</f>
        <v>0</v>
      </c>
      <c r="T828" s="23" t="str" cm="1">
        <f t="array" aca="1" ref="T828" ca="1">INDIRECT(ADDRESS((ROW(828:828)-1),IF(MOD(COLUMN(T:T)-4-$D828,32)=0,32,MOD(COLUMN(T:T)-4-$D828,32))+4))</f>
        <v>1</v>
      </c>
      <c r="U828" s="20" t="str" cm="1">
        <f t="array" aca="1" ref="U828" ca="1">INDIRECT(ADDRESS((ROW(828:828)-1),IF(MOD(COLUMN(U:U)-4-$D828,32)=0,32,MOD(COLUMN(U:U)-4-$D828,32))+4))</f>
        <v>1</v>
      </c>
      <c r="V828" s="20" t="str" cm="1">
        <f t="array" aca="1" ref="V828" ca="1">INDIRECT(ADDRESS((ROW(828:828)-1),IF(MOD(COLUMN(V:V)-4-$D828,32)=0,32,MOD(COLUMN(V:V)-4-$D828,32))+4))</f>
        <v>0</v>
      </c>
      <c r="W828" s="20" t="str" cm="1">
        <f t="array" aca="1" ref="W828" ca="1">INDIRECT(ADDRESS((ROW(828:828)-1),IF(MOD(COLUMN(W:W)-4-$D828,32)=0,32,MOD(COLUMN(W:W)-4-$D828,32))+4))</f>
        <v>0</v>
      </c>
      <c r="X828" s="20" t="str" cm="1">
        <f t="array" aca="1" ref="X828" ca="1">INDIRECT(ADDRESS((ROW(828:828)-1),IF(MOD(COLUMN(X:X)-4-$D828,32)=0,32,MOD(COLUMN(X:X)-4-$D828,32))+4))</f>
        <v>0</v>
      </c>
      <c r="Y828" s="21" t="str" cm="1">
        <f t="array" aca="1" ref="Y828" ca="1">INDIRECT(ADDRESS((ROW(828:828)-1),IF(MOD(COLUMN(Y:Y)-4-$D828,32)=0,32,MOD(COLUMN(Y:Y)-4-$D828,32))+4))</f>
        <v>0</v>
      </c>
      <c r="Z828" s="21" t="str" cm="1">
        <f t="array" aca="1" ref="Z828" ca="1">INDIRECT(ADDRESS((ROW(828:828)-1),IF(MOD(COLUMN(Z:Z)-4-$D828,32)=0,32,MOD(COLUMN(Z:Z)-4-$D828,32))+4))</f>
        <v>0</v>
      </c>
      <c r="AA828" s="21" t="str" cm="1">
        <f t="array" aca="1" ref="AA828" ca="1">INDIRECT(ADDRESS((ROW(828:828)-1),IF(MOD(COLUMN(AA:AA)-4-$D828,32)=0,32,MOD(COLUMN(AA:AA)-4-$D828,32))+4))</f>
        <v>0</v>
      </c>
      <c r="AB828" s="21" t="str" cm="1">
        <f t="array" aca="1" ref="AB828" ca="1">INDIRECT(ADDRESS((ROW(828:828)-1),IF(MOD(COLUMN(AB:AB)-4-$D828,32)=0,32,MOD(COLUMN(AB:AB)-4-$D828,32))+4))</f>
        <v>0</v>
      </c>
      <c r="AC828" s="22" t="str" cm="1">
        <f t="array" aca="1" ref="AC828" ca="1">INDIRECT(ADDRESS((ROW(828:828)-1),IF(MOD(COLUMN(AC:AC)-4-$D828,32)=0,32,MOD(COLUMN(AC:AC)-4-$D828,32))+4))</f>
        <v>1</v>
      </c>
      <c r="AD828" s="22" t="str" cm="1">
        <f t="array" aca="1" ref="AD828" ca="1">INDIRECT(ADDRESS((ROW(828:828)-1),IF(MOD(COLUMN(AD:AD)-4-$D828,32)=0,32,MOD(COLUMN(AD:AD)-4-$D828,32))+4))</f>
        <v>0</v>
      </c>
      <c r="AE828" s="22" t="str" cm="1">
        <f t="array" aca="1" ref="AE828" ca="1">INDIRECT(ADDRESS((ROW(828:828)-1),IF(MOD(COLUMN(AE:AE)-4-$D828,32)=0,32,MOD(COLUMN(AE:AE)-4-$D828,32))+4))</f>
        <v>0</v>
      </c>
      <c r="AF828" s="22" t="str" cm="1">
        <f t="array" aca="1" ref="AF828" ca="1">INDIRECT(ADDRESS((ROW(828:828)-1),IF(MOD(COLUMN(AF:AF)-4-$D828,32)=0,32,MOD(COLUMN(AF:AF)-4-$D828,32))+4))</f>
        <v>0</v>
      </c>
      <c r="AG828" s="23" t="str" cm="1">
        <f t="array" aca="1" ref="AG828" ca="1">INDIRECT(ADDRESS((ROW(828:828)-1),IF(MOD(COLUMN(AG:AG)-4-$D828,32)=0,32,MOD(COLUMN(AG:AG)-4-$D828,32))+4))</f>
        <v>1</v>
      </c>
      <c r="AH828" s="23" t="str" cm="1">
        <f t="array" aca="1" ref="AH828" ca="1">INDIRECT(ADDRESS((ROW(828:828)-1),IF(MOD(COLUMN(AH:AH)-4-$D828,32)=0,32,MOD(COLUMN(AH:AH)-4-$D828,32))+4))</f>
        <v>1</v>
      </c>
      <c r="AI828" s="23" t="str" cm="1">
        <f t="array" aca="1" ref="AI828" ca="1">INDIRECT(ADDRESS((ROW(828:828)-1),IF(MOD(COLUMN(AI:AI)-4-$D828,32)=0,32,MOD(COLUMN(AI:AI)-4-$D828,32))+4))</f>
        <v>1</v>
      </c>
      <c r="AJ828" s="23" t="str" cm="1">
        <f t="array" aca="1" ref="AJ828" ca="1">INDIRECT(ADDRESS((ROW(828:828)-1),IF(MOD(COLUMN(AJ:AJ)-4-$D828,32)=0,32,MOD(COLUMN(AJ:AJ)-4-$D828,32))+4))</f>
        <v>1</v>
      </c>
      <c r="AK828" t="str">
        <f ca="1">_xlfn.CONCAT(E828,F828,G828,H828,I828,J828,K828,L828)</f>
        <v>01100001</v>
      </c>
      <c r="AL828" t="str">
        <f ca="1">_xlfn.CONCAT(M828,N828,O828,P828,Q828,R828,S828,T828)</f>
        <v>11001101</v>
      </c>
      <c r="AM828" t="str">
        <f ca="1">_xlfn.CONCAT(U828,V828,W828,X828,Y828,Z828,AA828,AB828)</f>
        <v>10000000</v>
      </c>
      <c r="AN828" t="str">
        <f ca="1">_xlfn.CONCAT(AC828,AD828,AE828,AF828,AG828,AH828,AI828,AJ828)</f>
        <v>10001111</v>
      </c>
      <c r="AO828">
        <f ca="1">BIN2DEC(AK828)</f>
        <v>97</v>
      </c>
      <c r="AP828">
        <f t="shared" ref="AP828:AP830" ca="1" si="700">BIN2DEC(AL828)</f>
        <v>205</v>
      </c>
      <c r="AQ828">
        <f t="shared" ref="AQ828:AQ830" ca="1" si="701">BIN2DEC(AM828)</f>
        <v>128</v>
      </c>
      <c r="AR828">
        <f t="shared" ref="AR828:AR830" ca="1" si="702">BIN2DEC(AN828)</f>
        <v>143</v>
      </c>
      <c r="AS828">
        <f ca="1">(AO828*2^24)+(AP828*2^16)+(AQ828*2^8)+AR828</f>
        <v>1640857743</v>
      </c>
      <c r="AT828">
        <f>2^32</f>
        <v>4294967296</v>
      </c>
      <c r="AU828">
        <f ca="1">AT828-AS828</f>
        <v>2654109553</v>
      </c>
    </row>
    <row r="829" spans="1:47" x14ac:dyDescent="0.35">
      <c r="C829" t="s">
        <v>2</v>
      </c>
      <c r="D829" s="27">
        <v>18</v>
      </c>
      <c r="E829" s="20" t="str" cm="1">
        <f t="array" aca="1" ref="E829" ca="1">INDIRECT(ADDRESS((ROW(829:829)-2),IF(MOD(COLUMN(E:E)-4-$D829,32)=0,32,MOD(COLUMN(E:E)-4-$D829,32))+4))</f>
        <v>0</v>
      </c>
      <c r="F829" s="20" t="str" cm="1">
        <f t="array" aca="1" ref="F829" ca="1">INDIRECT(ADDRESS((ROW(829:829)-2),IF(MOD(COLUMN(F:F)-4-$D829,32)=0,32,MOD(COLUMN(F:F)-4-$D829,32))+4))</f>
        <v>0</v>
      </c>
      <c r="G829" s="20" t="str" cm="1">
        <f t="array" aca="1" ref="G829" ca="1">INDIRECT(ADDRESS((ROW(829:829)-2),IF(MOD(COLUMN(G:G)-4-$D829,32)=0,32,MOD(COLUMN(G:G)-4-$D829,32))+4))</f>
        <v>0</v>
      </c>
      <c r="H829" s="20" t="str" cm="1">
        <f t="array" aca="1" ref="H829" ca="1">INDIRECT(ADDRESS((ROW(829:829)-2),IF(MOD(COLUMN(H:H)-4-$D829,32)=0,32,MOD(COLUMN(H:H)-4-$D829,32))+4))</f>
        <v>1</v>
      </c>
      <c r="I829" s="21" t="str" cm="1">
        <f t="array" aca="1" ref="I829" ca="1">INDIRECT(ADDRESS((ROW(829:829)-2),IF(MOD(COLUMN(I:I)-4-$D829,32)=0,32,MOD(COLUMN(I:I)-4-$D829,32))+4))</f>
        <v>0</v>
      </c>
      <c r="J829" s="21" t="str" cm="1">
        <f t="array" aca="1" ref="J829" ca="1">INDIRECT(ADDRESS((ROW(829:829)-2),IF(MOD(COLUMN(J:J)-4-$D829,32)=0,32,MOD(COLUMN(J:J)-4-$D829,32))+4))</f>
        <v>0</v>
      </c>
      <c r="K829" s="21" t="str" cm="1">
        <f t="array" aca="1" ref="K829" ca="1">INDIRECT(ADDRESS((ROW(829:829)-2),IF(MOD(COLUMN(K:K)-4-$D829,32)=0,32,MOD(COLUMN(K:K)-4-$D829,32))+4))</f>
        <v>0</v>
      </c>
      <c r="L829" s="21" t="str" cm="1">
        <f t="array" aca="1" ref="L829" ca="1">INDIRECT(ADDRESS((ROW(829:829)-2),IF(MOD(COLUMN(L:L)-4-$D829,32)=0,32,MOD(COLUMN(L:L)-4-$D829,32))+4))</f>
        <v>1</v>
      </c>
      <c r="M829" s="22" t="str" cm="1">
        <f t="array" aca="1" ref="M829" ca="1">INDIRECT(ADDRESS((ROW(829:829)-2),IF(MOD(COLUMN(M:M)-4-$D829,32)=0,32,MOD(COLUMN(M:M)-4-$D829,32))+4))</f>
        <v>1</v>
      </c>
      <c r="N829" s="22" t="str" cm="1">
        <f t="array" aca="1" ref="N829" ca="1">INDIRECT(ADDRESS((ROW(829:829)-2),IF(MOD(COLUMN(N:N)-4-$D829,32)=0,32,MOD(COLUMN(N:N)-4-$D829,32))+4))</f>
        <v>1</v>
      </c>
      <c r="O829" s="22" t="str" cm="1">
        <f t="array" aca="1" ref="O829" ca="1">INDIRECT(ADDRESS((ROW(829:829)-2),IF(MOD(COLUMN(O:O)-4-$D829,32)=0,32,MOD(COLUMN(O:O)-4-$D829,32))+4))</f>
        <v>1</v>
      </c>
      <c r="P829" s="22" t="str" cm="1">
        <f t="array" aca="1" ref="P829" ca="1">INDIRECT(ADDRESS((ROW(829:829)-2),IF(MOD(COLUMN(P:P)-4-$D829,32)=0,32,MOD(COLUMN(P:P)-4-$D829,32))+4))</f>
        <v>0</v>
      </c>
      <c r="Q829" s="23" t="str" cm="1">
        <f t="array" aca="1" ref="Q829" ca="1">INDIRECT(ADDRESS((ROW(829:829)-2),IF(MOD(COLUMN(Q:Q)-4-$D829,32)=0,32,MOD(COLUMN(Q:Q)-4-$D829,32))+4))</f>
        <v>1</v>
      </c>
      <c r="R829" s="23" t="str" cm="1">
        <f t="array" aca="1" ref="R829" ca="1">INDIRECT(ADDRESS((ROW(829:829)-2),IF(MOD(COLUMN(R:R)-4-$D829,32)=0,32,MOD(COLUMN(R:R)-4-$D829,32))+4))</f>
        <v>1</v>
      </c>
      <c r="S829" s="23" t="str" cm="1">
        <f t="array" aca="1" ref="S829" ca="1">INDIRECT(ADDRESS((ROW(829:829)-2),IF(MOD(COLUMN(S:S)-4-$D829,32)=0,32,MOD(COLUMN(S:S)-4-$D829,32))+4))</f>
        <v>0</v>
      </c>
      <c r="T829" s="23" t="str" cm="1">
        <f t="array" aca="1" ref="T829" ca="1">INDIRECT(ADDRESS((ROW(829:829)-2),IF(MOD(COLUMN(T:T)-4-$D829,32)=0,32,MOD(COLUMN(T:T)-4-$D829,32))+4))</f>
        <v>0</v>
      </c>
      <c r="U829" s="20" t="str" cm="1">
        <f t="array" aca="1" ref="U829" ca="1">INDIRECT(ADDRESS((ROW(829:829)-2),IF(MOD(COLUMN(U:U)-4-$D829,32)=0,32,MOD(COLUMN(U:U)-4-$D829,32))+4))</f>
        <v>0</v>
      </c>
      <c r="V829" s="20" t="str" cm="1">
        <f t="array" aca="1" ref="V829" ca="1">INDIRECT(ADDRESS((ROW(829:829)-2),IF(MOD(COLUMN(V:V)-4-$D829,32)=0,32,MOD(COLUMN(V:V)-4-$D829,32))+4))</f>
        <v>0</v>
      </c>
      <c r="W829" s="20" t="str" cm="1">
        <f t="array" aca="1" ref="W829" ca="1">INDIRECT(ADDRESS((ROW(829:829)-2),IF(MOD(COLUMN(W:W)-4-$D829,32)=0,32,MOD(COLUMN(W:W)-4-$D829,32))+4))</f>
        <v>1</v>
      </c>
      <c r="X829" s="20" t="str" cm="1">
        <f t="array" aca="1" ref="X829" ca="1">INDIRECT(ADDRESS((ROW(829:829)-2),IF(MOD(COLUMN(X:X)-4-$D829,32)=0,32,MOD(COLUMN(X:X)-4-$D829,32))+4))</f>
        <v>1</v>
      </c>
      <c r="Y829" s="21" t="str" cm="1">
        <f t="array" aca="1" ref="Y829" ca="1">INDIRECT(ADDRESS((ROW(829:829)-2),IF(MOD(COLUMN(Y:Y)-4-$D829,32)=0,32,MOD(COLUMN(Y:Y)-4-$D829,32))+4))</f>
        <v>1</v>
      </c>
      <c r="Z829" s="21" t="str" cm="1">
        <f t="array" aca="1" ref="Z829" ca="1">INDIRECT(ADDRESS((ROW(829:829)-2),IF(MOD(COLUMN(Z:Z)-4-$D829,32)=0,32,MOD(COLUMN(Z:Z)-4-$D829,32))+4))</f>
        <v>0</v>
      </c>
      <c r="AA829" s="21" t="str" cm="1">
        <f t="array" aca="1" ref="AA829" ca="1">INDIRECT(ADDRESS((ROW(829:829)-2),IF(MOD(COLUMN(AA:AA)-4-$D829,32)=0,32,MOD(COLUMN(AA:AA)-4-$D829,32))+4))</f>
        <v>0</v>
      </c>
      <c r="AB829" s="21" t="str" cm="1">
        <f t="array" aca="1" ref="AB829" ca="1">INDIRECT(ADDRESS((ROW(829:829)-2),IF(MOD(COLUMN(AB:AB)-4-$D829,32)=0,32,MOD(COLUMN(AB:AB)-4-$D829,32))+4))</f>
        <v>1</v>
      </c>
      <c r="AC829" s="22" t="str" cm="1">
        <f t="array" aca="1" ref="AC829" ca="1">INDIRECT(ADDRESS((ROW(829:829)-2),IF(MOD(COLUMN(AC:AC)-4-$D829,32)=0,32,MOD(COLUMN(AC:AC)-4-$D829,32))+4))</f>
        <v>1</v>
      </c>
      <c r="AD829" s="22" t="str" cm="1">
        <f t="array" aca="1" ref="AD829" ca="1">INDIRECT(ADDRESS((ROW(829:829)-2),IF(MOD(COLUMN(AD:AD)-4-$D829,32)=0,32,MOD(COLUMN(AD:AD)-4-$D829,32))+4))</f>
        <v>0</v>
      </c>
      <c r="AE829" s="22" t="str" cm="1">
        <f t="array" aca="1" ref="AE829" ca="1">INDIRECT(ADDRESS((ROW(829:829)-2),IF(MOD(COLUMN(AE:AE)-4-$D829,32)=0,32,MOD(COLUMN(AE:AE)-4-$D829,32))+4))</f>
        <v>1</v>
      </c>
      <c r="AF829" s="22" t="str" cm="1">
        <f t="array" aca="1" ref="AF829" ca="1">INDIRECT(ADDRESS((ROW(829:829)-2),IF(MOD(COLUMN(AF:AF)-4-$D829,32)=0,32,MOD(COLUMN(AF:AF)-4-$D829,32))+4))</f>
        <v>1</v>
      </c>
      <c r="AG829" s="23" t="str" cm="1">
        <f t="array" aca="1" ref="AG829" ca="1">INDIRECT(ADDRESS((ROW(829:829)-2),IF(MOD(COLUMN(AG:AG)-4-$D829,32)=0,32,MOD(COLUMN(AG:AG)-4-$D829,32))+4))</f>
        <v>0</v>
      </c>
      <c r="AH829" s="23" t="str" cm="1">
        <f t="array" aca="1" ref="AH829" ca="1">INDIRECT(ADDRESS((ROW(829:829)-2),IF(MOD(COLUMN(AH:AH)-4-$D829,32)=0,32,MOD(COLUMN(AH:AH)-4-$D829,32))+4))</f>
        <v>0</v>
      </c>
      <c r="AI829" s="23" t="str" cm="1">
        <f t="array" aca="1" ref="AI829" ca="1">INDIRECT(ADDRESS((ROW(829:829)-2),IF(MOD(COLUMN(AI:AI)-4-$D829,32)=0,32,MOD(COLUMN(AI:AI)-4-$D829,32))+4))</f>
        <v>0</v>
      </c>
      <c r="AJ829" s="23" t="str" cm="1">
        <f t="array" aca="1" ref="AJ829" ca="1">INDIRECT(ADDRESS((ROW(829:829)-2),IF(MOD(COLUMN(AJ:AJ)-4-$D829,32)=0,32,MOD(COLUMN(AJ:AJ)-4-$D829,32))+4))</f>
        <v>0</v>
      </c>
      <c r="AK829" t="str">
        <f ca="1">_xlfn.CONCAT(E829,F829,G829,H829,I829,J829,K829,L829)</f>
        <v>00010001</v>
      </c>
      <c r="AL829" t="str">
        <f ca="1">_xlfn.CONCAT(M829,N829,O829,P829,Q829,R829,S829,T829)</f>
        <v>11101100</v>
      </c>
      <c r="AM829" t="str">
        <f ca="1">_xlfn.CONCAT(U829,V829,W829,X829,Y829,Z829,AA829,AB829)</f>
        <v>00111001</v>
      </c>
      <c r="AN829" t="str">
        <f ca="1">_xlfn.CONCAT(AC829,AD829,AE829,AF829,AG829,AH829,AI829,AJ829)</f>
        <v>10110000</v>
      </c>
      <c r="AO829">
        <f ca="1">BIN2DEC(AK829)</f>
        <v>17</v>
      </c>
      <c r="AP829">
        <f t="shared" ca="1" si="700"/>
        <v>236</v>
      </c>
      <c r="AQ829">
        <f t="shared" ca="1" si="701"/>
        <v>57</v>
      </c>
      <c r="AR829">
        <f t="shared" ca="1" si="702"/>
        <v>176</v>
      </c>
      <c r="AS829">
        <f ca="1">(AO829*2^24)+(AP829*2^16)+(AQ829*2^8)+AR829</f>
        <v>300693936</v>
      </c>
      <c r="AT829">
        <f>2^32</f>
        <v>4294967296</v>
      </c>
      <c r="AU829">
        <f ca="1">AT829-AS829</f>
        <v>3994273360</v>
      </c>
    </row>
    <row r="830" spans="1:47" x14ac:dyDescent="0.35">
      <c r="C830" t="s">
        <v>84</v>
      </c>
      <c r="D830" s="27">
        <v>3</v>
      </c>
      <c r="E830" s="20" cm="1">
        <f t="array" aca="1" ref="E830" ca="1">IF(COLUMN(E:E)-4&gt;$D830,INDIRECT(ADDRESS((ROW(830:830)-3),COLUMN(E:E)-4-$D830+4)),0)</f>
        <v>0</v>
      </c>
      <c r="F830" s="20" cm="1">
        <f t="array" aca="1" ref="F830" ca="1">IF(COLUMN(F:F)-4&gt;$D830,INDIRECT(ADDRESS((ROW(830:830)-3),COLUMN(F:F)-4-$D830+4)),0)</f>
        <v>0</v>
      </c>
      <c r="G830" s="20" cm="1">
        <f t="array" aca="1" ref="G830" ca="1">IF(COLUMN(G:G)-4&gt;$D830,INDIRECT(ADDRESS((ROW(830:830)-3),COLUMN(G:G)-4-$D830+4)),0)</f>
        <v>0</v>
      </c>
      <c r="H830" s="20" t="str" cm="1">
        <f t="array" aca="1" ref="H830" ca="1">IF(COLUMN(H:H)-4&gt;$D830,INDIRECT(ADDRESS((ROW(830:830)-3),COLUMN(H:H)-4-$D830+4)),0)</f>
        <v>1</v>
      </c>
      <c r="I830" s="21" t="str" cm="1">
        <f t="array" aca="1" ref="I830" ca="1">IF(COLUMN(I:I)-4&gt;$D830,INDIRECT(ADDRESS((ROW(830:830)-3),COLUMN(I:I)-4-$D830+4)),0)</f>
        <v>1</v>
      </c>
      <c r="J830" s="21" t="str" cm="1">
        <f t="array" aca="1" ref="J830" ca="1">IF(COLUMN(J:J)-4&gt;$D830,INDIRECT(ADDRESS((ROW(830:830)-3),COLUMN(J:J)-4-$D830+4)),0)</f>
        <v>1</v>
      </c>
      <c r="K830" s="21" t="str" cm="1">
        <f t="array" aca="1" ref="K830" ca="1">IF(COLUMN(K:K)-4&gt;$D830,INDIRECT(ADDRESS((ROW(830:830)-3),COLUMN(K:K)-4-$D830+4)),0)</f>
        <v>0</v>
      </c>
      <c r="L830" s="21" t="str" cm="1">
        <f t="array" aca="1" ref="L830" ca="1">IF(COLUMN(L:L)-4&gt;$D830,INDIRECT(ADDRESS((ROW(830:830)-3),COLUMN(L:L)-4-$D830+4)),0)</f>
        <v>0</v>
      </c>
      <c r="M830" s="22" t="str" cm="1">
        <f t="array" aca="1" ref="M830" ca="1">IF(COLUMN(M:M)-4&gt;$D830,INDIRECT(ADDRESS((ROW(830:830)-3),COLUMN(M:M)-4-$D830+4)),0)</f>
        <v>1</v>
      </c>
      <c r="N830" s="22" t="str" cm="1">
        <f t="array" aca="1" ref="N830" ca="1">IF(COLUMN(N:N)-4&gt;$D830,INDIRECT(ADDRESS((ROW(830:830)-3),COLUMN(N:N)-4-$D830+4)),0)</f>
        <v>1</v>
      </c>
      <c r="O830" s="22" t="str" cm="1">
        <f t="array" aca="1" ref="O830" ca="1">IF(COLUMN(O:O)-4&gt;$D830,INDIRECT(ADDRESS((ROW(830:830)-3),COLUMN(O:O)-4-$D830+4)),0)</f>
        <v>0</v>
      </c>
      <c r="P830" s="22" t="str" cm="1">
        <f t="array" aca="1" ref="P830" ca="1">IF(COLUMN(P:P)-4&gt;$D830,INDIRECT(ADDRESS((ROW(830:830)-3),COLUMN(P:P)-4-$D830+4)),0)</f>
        <v>1</v>
      </c>
      <c r="Q830" s="23" t="str" cm="1">
        <f t="array" aca="1" ref="Q830" ca="1">IF(COLUMN(Q:Q)-4&gt;$D830,INDIRECT(ADDRESS((ROW(830:830)-3),COLUMN(Q:Q)-4-$D830+4)),0)</f>
        <v>1</v>
      </c>
      <c r="R830" s="23" t="str" cm="1">
        <f t="array" aca="1" ref="R830" ca="1">IF(COLUMN(R:R)-4&gt;$D830,INDIRECT(ADDRESS((ROW(830:830)-3),COLUMN(R:R)-4-$D830+4)),0)</f>
        <v>0</v>
      </c>
      <c r="S830" s="23" t="str" cm="1">
        <f t="array" aca="1" ref="S830" ca="1">IF(COLUMN(S:S)-4&gt;$D830,INDIRECT(ADDRESS((ROW(830:830)-3),COLUMN(S:S)-4-$D830+4)),0)</f>
        <v>0</v>
      </c>
      <c r="T830" s="23" t="str" cm="1">
        <f t="array" aca="1" ref="T830" ca="1">IF(COLUMN(T:T)-4&gt;$D830,INDIRECT(ADDRESS((ROW(830:830)-3),COLUMN(T:T)-4-$D830+4)),0)</f>
        <v>0</v>
      </c>
      <c r="U830" s="20" t="str" cm="1">
        <f t="array" aca="1" ref="U830" ca="1">IF(COLUMN(U:U)-4&gt;$D830,INDIRECT(ADDRESS((ROW(830:830)-3),COLUMN(U:U)-4-$D830+4)),0)</f>
        <v>0</v>
      </c>
      <c r="V830" s="20" t="str" cm="1">
        <f t="array" aca="1" ref="V830" ca="1">IF(COLUMN(V:V)-4&gt;$D830,INDIRECT(ADDRESS((ROW(830:830)-3),COLUMN(V:V)-4-$D830+4)),0)</f>
        <v>0</v>
      </c>
      <c r="W830" s="20" t="str" cm="1">
        <f t="array" aca="1" ref="W830" ca="1">IF(COLUMN(W:W)-4&gt;$D830,INDIRECT(ADDRESS((ROW(830:830)-3),COLUMN(W:W)-4-$D830+4)),0)</f>
        <v>0</v>
      </c>
      <c r="X830" s="20" t="str" cm="1">
        <f t="array" aca="1" ref="X830" ca="1">IF(COLUMN(X:X)-4&gt;$D830,INDIRECT(ADDRESS((ROW(830:830)-3),COLUMN(X:X)-4-$D830+4)),0)</f>
        <v>0</v>
      </c>
      <c r="Y830" s="21" t="str" cm="1">
        <f t="array" aca="1" ref="Y830" ca="1">IF(COLUMN(Y:Y)-4&gt;$D830,INDIRECT(ADDRESS((ROW(830:830)-3),COLUMN(Y:Y)-4-$D830+4)),0)</f>
        <v>1</v>
      </c>
      <c r="Z830" s="21" t="str" cm="1">
        <f t="array" aca="1" ref="Z830" ca="1">IF(COLUMN(Z:Z)-4&gt;$D830,INDIRECT(ADDRESS((ROW(830:830)-3),COLUMN(Z:Z)-4-$D830+4)),0)</f>
        <v>0</v>
      </c>
      <c r="AA830" s="21" t="str" cm="1">
        <f t="array" aca="1" ref="AA830" ca="1">IF(COLUMN(AA:AA)-4&gt;$D830,INDIRECT(ADDRESS((ROW(830:830)-3),COLUMN(AA:AA)-4-$D830+4)),0)</f>
        <v>0</v>
      </c>
      <c r="AB830" s="21" t="str" cm="1">
        <f t="array" aca="1" ref="AB830" ca="1">IF(COLUMN(AB:AB)-4&gt;$D830,INDIRECT(ADDRESS((ROW(830:830)-3),COLUMN(AB:AB)-4-$D830+4)),0)</f>
        <v>0</v>
      </c>
      <c r="AC830" s="22" t="str" cm="1">
        <f t="array" aca="1" ref="AC830" ca="1">IF(COLUMN(AC:AC)-4&gt;$D830,INDIRECT(ADDRESS((ROW(830:830)-3),COLUMN(AC:AC)-4-$D830+4)),0)</f>
        <v>1</v>
      </c>
      <c r="AD830" s="22" t="str" cm="1">
        <f t="array" aca="1" ref="AD830" ca="1">IF(COLUMN(AD:AD)-4&gt;$D830,INDIRECT(ADDRESS((ROW(830:830)-3),COLUMN(AD:AD)-4-$D830+4)),0)</f>
        <v>1</v>
      </c>
      <c r="AE830" s="22" t="str" cm="1">
        <f t="array" aca="1" ref="AE830" ca="1">IF(COLUMN(AE:AE)-4&gt;$D830,INDIRECT(ADDRESS((ROW(830:830)-3),COLUMN(AE:AE)-4-$D830+4)),0)</f>
        <v>1</v>
      </c>
      <c r="AF830" s="22" t="str" cm="1">
        <f t="array" aca="1" ref="AF830" ca="1">IF(COLUMN(AF:AF)-4&gt;$D830,INDIRECT(ADDRESS((ROW(830:830)-3),COLUMN(AF:AF)-4-$D830+4)),0)</f>
        <v>1</v>
      </c>
      <c r="AG830" s="23" t="str" cm="1">
        <f t="array" aca="1" ref="AG830" ca="1">IF(COLUMN(AG:AG)-4&gt;$D830,INDIRECT(ADDRESS((ROW(830:830)-3),COLUMN(AG:AG)-4-$D830+4)),0)</f>
        <v>0</v>
      </c>
      <c r="AH830" s="23" t="str" cm="1">
        <f t="array" aca="1" ref="AH830" ca="1">IF(COLUMN(AH:AH)-4&gt;$D830,INDIRECT(ADDRESS((ROW(830:830)-3),COLUMN(AH:AH)-4-$D830+4)),0)</f>
        <v>1</v>
      </c>
      <c r="AI830" s="23" t="str" cm="1">
        <f t="array" aca="1" ref="AI830" ca="1">IF(COLUMN(AI:AI)-4&gt;$D830,INDIRECT(ADDRESS((ROW(830:830)-3),COLUMN(AI:AI)-4-$D830+4)),0)</f>
        <v>1</v>
      </c>
      <c r="AJ830" s="23" t="str" cm="1">
        <f t="array" aca="1" ref="AJ830" ca="1">IF(COLUMN(AJ:AJ)-4&gt;$D830,INDIRECT(ADDRESS((ROW(830:830)-3),COLUMN(AJ:AJ)-4-$D830+4)),0)</f>
        <v>0</v>
      </c>
      <c r="AK830" t="str">
        <f ca="1">_xlfn.CONCAT(E830,F830,G830,H830,I830,J830,K830,L830)</f>
        <v>00011100</v>
      </c>
      <c r="AL830" t="str">
        <f ca="1">_xlfn.CONCAT(M830,N830,O830,P830,Q830,R830,S830,T830)</f>
        <v>11011000</v>
      </c>
      <c r="AM830" t="str">
        <f ca="1">_xlfn.CONCAT(U830,V830,W830,X830,Y830,Z830,AA830,AB830)</f>
        <v>00001000</v>
      </c>
      <c r="AN830" t="str">
        <f ca="1">_xlfn.CONCAT(AC830,AD830,AE830,AF830,AG830,AH830,AI830,AJ830)</f>
        <v>11110110</v>
      </c>
      <c r="AO830">
        <f ca="1">BIN2DEC(AK830)</f>
        <v>28</v>
      </c>
      <c r="AP830">
        <f t="shared" ca="1" si="700"/>
        <v>216</v>
      </c>
      <c r="AQ830">
        <f t="shared" ca="1" si="701"/>
        <v>8</v>
      </c>
      <c r="AR830">
        <f t="shared" ca="1" si="702"/>
        <v>246</v>
      </c>
      <c r="AS830">
        <f ca="1">(AO830*2^24)+(AP830*2^16)+(AQ830*2^8)+AR830</f>
        <v>483920118</v>
      </c>
    </row>
    <row r="831" spans="1:47" x14ac:dyDescent="0.35">
      <c r="C831" t="s">
        <v>85</v>
      </c>
      <c r="E831" s="4">
        <f ca="1">_xlfn.BITXOR(E828,E829)</f>
        <v>0</v>
      </c>
      <c r="F831" s="4">
        <f t="shared" ref="F831:AJ831" ca="1" si="703">_xlfn.BITXOR(F828,F829)</f>
        <v>1</v>
      </c>
      <c r="G831" s="4">
        <f t="shared" ca="1" si="703"/>
        <v>1</v>
      </c>
      <c r="H831" s="4">
        <f t="shared" ca="1" si="703"/>
        <v>1</v>
      </c>
      <c r="I831" s="4">
        <f t="shared" ca="1" si="703"/>
        <v>0</v>
      </c>
      <c r="J831" s="4">
        <f t="shared" ca="1" si="703"/>
        <v>0</v>
      </c>
      <c r="K831" s="4">
        <f t="shared" ca="1" si="703"/>
        <v>0</v>
      </c>
      <c r="L831" s="4">
        <f t="shared" ca="1" si="703"/>
        <v>0</v>
      </c>
      <c r="M831" s="4">
        <f t="shared" ca="1" si="703"/>
        <v>0</v>
      </c>
      <c r="N831" s="4">
        <f t="shared" ca="1" si="703"/>
        <v>0</v>
      </c>
      <c r="O831" s="4">
        <f t="shared" ca="1" si="703"/>
        <v>1</v>
      </c>
      <c r="P831" s="4">
        <f t="shared" ca="1" si="703"/>
        <v>0</v>
      </c>
      <c r="Q831" s="4">
        <f t="shared" ca="1" si="703"/>
        <v>0</v>
      </c>
      <c r="R831" s="4">
        <f t="shared" ca="1" si="703"/>
        <v>0</v>
      </c>
      <c r="S831" s="4">
        <f t="shared" ca="1" si="703"/>
        <v>0</v>
      </c>
      <c r="T831" s="4">
        <f t="shared" ca="1" si="703"/>
        <v>1</v>
      </c>
      <c r="U831" s="4">
        <f t="shared" ca="1" si="703"/>
        <v>1</v>
      </c>
      <c r="V831" s="4">
        <f t="shared" ca="1" si="703"/>
        <v>0</v>
      </c>
      <c r="W831" s="4">
        <f t="shared" ca="1" si="703"/>
        <v>1</v>
      </c>
      <c r="X831" s="4">
        <f t="shared" ca="1" si="703"/>
        <v>1</v>
      </c>
      <c r="Y831" s="4">
        <f t="shared" ca="1" si="703"/>
        <v>1</v>
      </c>
      <c r="Z831" s="4">
        <f t="shared" ca="1" si="703"/>
        <v>0</v>
      </c>
      <c r="AA831" s="4">
        <f t="shared" ca="1" si="703"/>
        <v>0</v>
      </c>
      <c r="AB831" s="4">
        <f t="shared" ca="1" si="703"/>
        <v>1</v>
      </c>
      <c r="AC831" s="4">
        <f t="shared" ca="1" si="703"/>
        <v>0</v>
      </c>
      <c r="AD831" s="4">
        <f t="shared" ca="1" si="703"/>
        <v>0</v>
      </c>
      <c r="AE831" s="4">
        <f t="shared" ca="1" si="703"/>
        <v>1</v>
      </c>
      <c r="AF831" s="4">
        <f t="shared" ca="1" si="703"/>
        <v>1</v>
      </c>
      <c r="AG831" s="4">
        <f t="shared" ca="1" si="703"/>
        <v>1</v>
      </c>
      <c r="AH831" s="4">
        <f t="shared" ca="1" si="703"/>
        <v>1</v>
      </c>
      <c r="AI831" s="4">
        <f t="shared" ca="1" si="703"/>
        <v>1</v>
      </c>
      <c r="AJ831" s="4">
        <f t="shared" ca="1" si="703"/>
        <v>1</v>
      </c>
    </row>
    <row r="832" spans="1:47" x14ac:dyDescent="0.35">
      <c r="B832" s="18">
        <f ca="1">AS832</f>
        <v>1828303305</v>
      </c>
      <c r="C832" s="17"/>
      <c r="E832" s="24">
        <f ca="1">_xlfn.BITXOR(E830,E831)</f>
        <v>0</v>
      </c>
      <c r="F832" s="24">
        <f t="shared" ref="F832:AJ832" ca="1" si="704">_xlfn.BITXOR(F830,F831)</f>
        <v>1</v>
      </c>
      <c r="G832" s="24">
        <f t="shared" ca="1" si="704"/>
        <v>1</v>
      </c>
      <c r="H832" s="24">
        <f t="shared" ca="1" si="704"/>
        <v>0</v>
      </c>
      <c r="I832" s="24">
        <f t="shared" ca="1" si="704"/>
        <v>1</v>
      </c>
      <c r="J832" s="24">
        <f t="shared" ca="1" si="704"/>
        <v>1</v>
      </c>
      <c r="K832" s="24">
        <f t="shared" ca="1" si="704"/>
        <v>0</v>
      </c>
      <c r="L832" s="24">
        <f t="shared" ca="1" si="704"/>
        <v>0</v>
      </c>
      <c r="M832" s="24">
        <f t="shared" ca="1" si="704"/>
        <v>1</v>
      </c>
      <c r="N832" s="24">
        <f t="shared" ca="1" si="704"/>
        <v>1</v>
      </c>
      <c r="O832" s="24">
        <f t="shared" ca="1" si="704"/>
        <v>1</v>
      </c>
      <c r="P832" s="24">
        <f t="shared" ca="1" si="704"/>
        <v>1</v>
      </c>
      <c r="Q832" s="24">
        <f t="shared" ca="1" si="704"/>
        <v>1</v>
      </c>
      <c r="R832" s="24">
        <f t="shared" ca="1" si="704"/>
        <v>0</v>
      </c>
      <c r="S832" s="24">
        <f t="shared" ca="1" si="704"/>
        <v>0</v>
      </c>
      <c r="T832" s="24">
        <f t="shared" ca="1" si="704"/>
        <v>1</v>
      </c>
      <c r="U832" s="24">
        <f t="shared" ca="1" si="704"/>
        <v>1</v>
      </c>
      <c r="V832" s="24">
        <f t="shared" ca="1" si="704"/>
        <v>0</v>
      </c>
      <c r="W832" s="24">
        <f t="shared" ca="1" si="704"/>
        <v>1</v>
      </c>
      <c r="X832" s="24">
        <f t="shared" ca="1" si="704"/>
        <v>1</v>
      </c>
      <c r="Y832" s="24">
        <f t="shared" ca="1" si="704"/>
        <v>0</v>
      </c>
      <c r="Z832" s="24">
        <f t="shared" ca="1" si="704"/>
        <v>0</v>
      </c>
      <c r="AA832" s="24">
        <f t="shared" ca="1" si="704"/>
        <v>0</v>
      </c>
      <c r="AB832" s="24">
        <f t="shared" ca="1" si="704"/>
        <v>1</v>
      </c>
      <c r="AC832" s="24">
        <f t="shared" ca="1" si="704"/>
        <v>1</v>
      </c>
      <c r="AD832" s="24">
        <f t="shared" ca="1" si="704"/>
        <v>1</v>
      </c>
      <c r="AE832" s="24">
        <f t="shared" ca="1" si="704"/>
        <v>0</v>
      </c>
      <c r="AF832" s="24">
        <f t="shared" ca="1" si="704"/>
        <v>0</v>
      </c>
      <c r="AG832" s="24">
        <f t="shared" ca="1" si="704"/>
        <v>1</v>
      </c>
      <c r="AH832" s="24">
        <f t="shared" ca="1" si="704"/>
        <v>0</v>
      </c>
      <c r="AI832" s="24">
        <f t="shared" ca="1" si="704"/>
        <v>0</v>
      </c>
      <c r="AJ832" s="24">
        <f t="shared" ca="1" si="704"/>
        <v>1</v>
      </c>
      <c r="AK832" t="str">
        <f ca="1">_xlfn.CONCAT(E832,F832,G832,H832,I832,J832,K832,L832)</f>
        <v>01101100</v>
      </c>
      <c r="AL832" t="str">
        <f ca="1">_xlfn.CONCAT(M832,N832,O832,P832,Q832,R832,S832,T832)</f>
        <v>11111001</v>
      </c>
      <c r="AM832" t="str">
        <f ca="1">_xlfn.CONCAT(U832,V832,W832,X832,Y832,Z832,AA832,AB832)</f>
        <v>10110001</v>
      </c>
      <c r="AN832" t="str">
        <f ca="1">_xlfn.CONCAT(AC832,AD832,AE832,AF832,AG832,AH832,AI832,AJ832)</f>
        <v>11001001</v>
      </c>
      <c r="AO832">
        <f ca="1">BIN2DEC(AK832)</f>
        <v>108</v>
      </c>
      <c r="AP832">
        <f t="shared" ref="AP832" ca="1" si="705">BIN2DEC(AL832)</f>
        <v>249</v>
      </c>
      <c r="AQ832">
        <f t="shared" ref="AQ832" ca="1" si="706">BIN2DEC(AM832)</f>
        <v>177</v>
      </c>
      <c r="AR832">
        <f t="shared" ref="AR832" ca="1" si="707">BIN2DEC(AN832)</f>
        <v>201</v>
      </c>
      <c r="AS832">
        <f ca="1">(AO832*2^24)+(AP832*2^16)+(AQ832*2^8)+AR832</f>
        <v>1828303305</v>
      </c>
    </row>
    <row r="833" spans="1:47" x14ac:dyDescent="0.35">
      <c r="C833" s="2"/>
    </row>
    <row r="834" spans="1:47" x14ac:dyDescent="0.35">
      <c r="A834" t="s">
        <v>80</v>
      </c>
      <c r="B834" s="18">
        <f ca="1">Home!B56</f>
        <v>947152649</v>
      </c>
      <c r="C834" s="2"/>
    </row>
    <row r="835" spans="1:47" ht="15" thickBot="1" x14ac:dyDescent="0.4">
      <c r="C835" s="1"/>
    </row>
    <row r="836" spans="1:47" ht="15" thickBot="1" x14ac:dyDescent="0.4">
      <c r="A836" t="s">
        <v>82</v>
      </c>
      <c r="B836" s="28">
        <f ca="1">Home!B47</f>
        <v>3105087060</v>
      </c>
      <c r="C836" s="19">
        <f ca="1">MOD(B825+B832+B834+B836,2^32)</f>
        <v>1631423239</v>
      </c>
    </row>
    <row r="838" spans="1:47" x14ac:dyDescent="0.35">
      <c r="A838" s="16" t="s">
        <v>138</v>
      </c>
    </row>
    <row r="839" spans="1:47" x14ac:dyDescent="0.35">
      <c r="A839" t="s">
        <v>79</v>
      </c>
      <c r="B839" s="25">
        <f ca="1">Home!B62</f>
        <v>2005676722</v>
      </c>
      <c r="C839" t="str">
        <f ca="1">DEC2HEX(B839,8)</f>
        <v>778C32B2</v>
      </c>
      <c r="E839" s="20" t="str">
        <f ca="1">MID(HEX2BIN(MID(C839,1,1),4),1,1)</f>
        <v>0</v>
      </c>
      <c r="F839" s="20" t="str">
        <f ca="1">MID(HEX2BIN(MID(C839,1,1),4),2,1)</f>
        <v>1</v>
      </c>
      <c r="G839" s="20" t="str">
        <f ca="1">MID(HEX2BIN(MID(C839,1,1),4),3,1)</f>
        <v>1</v>
      </c>
      <c r="H839" s="20" t="str">
        <f ca="1">MID(HEX2BIN(MID(C839,1,1),4),4,1)</f>
        <v>1</v>
      </c>
      <c r="I839" s="21" t="str">
        <f ca="1">MID(HEX2BIN(MID(C839,2,1),4),1,1)</f>
        <v>0</v>
      </c>
      <c r="J839" s="21" t="str">
        <f ca="1">MID(HEX2BIN(MID(C839,2,1),4),2,1)</f>
        <v>1</v>
      </c>
      <c r="K839" s="21" t="str">
        <f ca="1">MID(HEX2BIN(MID(C839,2,1),4),3,1)</f>
        <v>1</v>
      </c>
      <c r="L839" s="21" t="str">
        <f ca="1">MID(HEX2BIN(MID(C839,2,1),4),4,1)</f>
        <v>1</v>
      </c>
      <c r="M839" s="22" t="str">
        <f ca="1">MID(HEX2BIN(MID(C839,3,1),4),1,1)</f>
        <v>1</v>
      </c>
      <c r="N839" s="22" t="str">
        <f ca="1">MID(HEX2BIN(MID(C839,3,1),4),2,1)</f>
        <v>0</v>
      </c>
      <c r="O839" s="22" t="str">
        <f ca="1">MID(HEX2BIN(MID(C839,3,1),4),3,1)</f>
        <v>0</v>
      </c>
      <c r="P839" s="22" t="str">
        <f ca="1">MID(HEX2BIN(MID(C839,3,1),4),4,1)</f>
        <v>0</v>
      </c>
      <c r="Q839" s="23" t="str">
        <f ca="1">MID(HEX2BIN(MID(C839,4,1),4),1,1)</f>
        <v>1</v>
      </c>
      <c r="R839" s="23" t="str">
        <f ca="1">MID(HEX2BIN(MID(C839,4,1),4),2,1)</f>
        <v>1</v>
      </c>
      <c r="S839" s="23" t="str">
        <f ca="1">MID(HEX2BIN(MID(C839,4,1),4),3,1)</f>
        <v>0</v>
      </c>
      <c r="T839" s="23" t="str">
        <f ca="1">MID(HEX2BIN(MID(C839,4,1),4),4,1)</f>
        <v>0</v>
      </c>
      <c r="U839" s="20" t="str">
        <f ca="1">MID(HEX2BIN(MID(C839,5,1),4),1,1)</f>
        <v>0</v>
      </c>
      <c r="V839" s="20" t="str">
        <f ca="1">MID(HEX2BIN(MID(C839,5,1),4),2,1)</f>
        <v>0</v>
      </c>
      <c r="W839" s="20" t="str">
        <f ca="1">MID(HEX2BIN(MID(C839,5,1),4),3,1)</f>
        <v>1</v>
      </c>
      <c r="X839" s="20" t="str">
        <f ca="1">MID(HEX2BIN(MID(C839,5,1),4),4,1)</f>
        <v>1</v>
      </c>
      <c r="Y839" s="21" t="str">
        <f ca="1">MID(HEX2BIN(MID(C839,6,1),4),1,1)</f>
        <v>0</v>
      </c>
      <c r="Z839" s="21" t="str">
        <f ca="1">MID(HEX2BIN(MID(C839,6,1),4),2,1)</f>
        <v>0</v>
      </c>
      <c r="AA839" s="21" t="str">
        <f ca="1">MID(HEX2BIN(MID(C839,6,1),4),3,1)</f>
        <v>1</v>
      </c>
      <c r="AB839" s="21" t="str">
        <f ca="1">MID(HEX2BIN(MID(C839,6,1),4),4,1)</f>
        <v>0</v>
      </c>
      <c r="AC839" s="22" t="str">
        <f ca="1">MID(HEX2BIN(MID(C839,7,1),4),1,1)</f>
        <v>1</v>
      </c>
      <c r="AD839" s="22" t="str">
        <f ca="1">MID(HEX2BIN(MID(C839,7,1),4),2,1)</f>
        <v>0</v>
      </c>
      <c r="AE839" s="22" t="str">
        <f ca="1">MID(HEX2BIN(MID(C839,7,1),4),3,1)</f>
        <v>1</v>
      </c>
      <c r="AF839" s="22" t="str">
        <f ca="1">MID(HEX2BIN(MID(C839,7,1),4),4,1)</f>
        <v>1</v>
      </c>
      <c r="AG839" s="23" t="str">
        <f ca="1">MID(HEX2BIN(MID(C839,8,1),4),1,1)</f>
        <v>0</v>
      </c>
      <c r="AH839" s="23" t="str">
        <f ca="1">MID(HEX2BIN(MID(C839,8,1),4),2,1)</f>
        <v>0</v>
      </c>
      <c r="AI839" s="23" t="str">
        <f ca="1">MID(HEX2BIN(MID(C839,8,1),4),3,1)</f>
        <v>1</v>
      </c>
      <c r="AJ839" s="23" t="str">
        <f ca="1">MID(HEX2BIN(MID(C839,8,1),4),4,1)</f>
        <v>0</v>
      </c>
    </row>
    <row r="840" spans="1:47" x14ac:dyDescent="0.35">
      <c r="A840" s="9" t="s">
        <v>87</v>
      </c>
      <c r="C840" t="s">
        <v>2</v>
      </c>
      <c r="D840" s="27">
        <v>17</v>
      </c>
      <c r="E840" s="20" t="str" cm="1">
        <f t="array" aca="1" ref="E840" ca="1">INDIRECT(ADDRESS((ROW(840:840)-1),IF(MOD(COLUMN(E:E)-4-$D840,32)=0,32,MOD(COLUMN(E:E)-4-$D840,32))+4))</f>
        <v>0</v>
      </c>
      <c r="F840" s="20" t="str" cm="1">
        <f t="array" aca="1" ref="F840" ca="1">INDIRECT(ADDRESS((ROW(840:840)-1),IF(MOD(COLUMN(F:F)-4-$D840,32)=0,32,MOD(COLUMN(F:F)-4-$D840,32))+4))</f>
        <v>0</v>
      </c>
      <c r="G840" s="20" t="str" cm="1">
        <f t="array" aca="1" ref="G840" ca="1">INDIRECT(ADDRESS((ROW(840:840)-1),IF(MOD(COLUMN(G:G)-4-$D840,32)=0,32,MOD(COLUMN(G:G)-4-$D840,32))+4))</f>
        <v>0</v>
      </c>
      <c r="H840" s="20" t="str" cm="1">
        <f t="array" aca="1" ref="H840" ca="1">INDIRECT(ADDRESS((ROW(840:840)-1),IF(MOD(COLUMN(H:H)-4-$D840,32)=0,32,MOD(COLUMN(H:H)-4-$D840,32))+4))</f>
        <v>1</v>
      </c>
      <c r="I840" s="21" t="str" cm="1">
        <f t="array" aca="1" ref="I840" ca="1">INDIRECT(ADDRESS((ROW(840:840)-1),IF(MOD(COLUMN(I:I)-4-$D840,32)=0,32,MOD(COLUMN(I:I)-4-$D840,32))+4))</f>
        <v>1</v>
      </c>
      <c r="J840" s="21" t="str" cm="1">
        <f t="array" aca="1" ref="J840" ca="1">INDIRECT(ADDRESS((ROW(840:840)-1),IF(MOD(COLUMN(J:J)-4-$D840,32)=0,32,MOD(COLUMN(J:J)-4-$D840,32))+4))</f>
        <v>0</v>
      </c>
      <c r="K840" s="21" t="str" cm="1">
        <f t="array" aca="1" ref="K840" ca="1">INDIRECT(ADDRESS((ROW(840:840)-1),IF(MOD(COLUMN(K:K)-4-$D840,32)=0,32,MOD(COLUMN(K:K)-4-$D840,32))+4))</f>
        <v>0</v>
      </c>
      <c r="L840" s="21" t="str" cm="1">
        <f t="array" aca="1" ref="L840" ca="1">INDIRECT(ADDRESS((ROW(840:840)-1),IF(MOD(COLUMN(L:L)-4-$D840,32)=0,32,MOD(COLUMN(L:L)-4-$D840,32))+4))</f>
        <v>1</v>
      </c>
      <c r="M840" s="22" t="str" cm="1">
        <f t="array" aca="1" ref="M840" ca="1">INDIRECT(ADDRESS((ROW(840:840)-1),IF(MOD(COLUMN(M:M)-4-$D840,32)=0,32,MOD(COLUMN(M:M)-4-$D840,32))+4))</f>
        <v>0</v>
      </c>
      <c r="N840" s="22" t="str" cm="1">
        <f t="array" aca="1" ref="N840" ca="1">INDIRECT(ADDRESS((ROW(840:840)-1),IF(MOD(COLUMN(N:N)-4-$D840,32)=0,32,MOD(COLUMN(N:N)-4-$D840,32))+4))</f>
        <v>1</v>
      </c>
      <c r="O840" s="22" t="str" cm="1">
        <f t="array" aca="1" ref="O840" ca="1">INDIRECT(ADDRESS((ROW(840:840)-1),IF(MOD(COLUMN(O:O)-4-$D840,32)=0,32,MOD(COLUMN(O:O)-4-$D840,32))+4))</f>
        <v>0</v>
      </c>
      <c r="P840" s="22" t="str" cm="1">
        <f t="array" aca="1" ref="P840" ca="1">INDIRECT(ADDRESS((ROW(840:840)-1),IF(MOD(COLUMN(P:P)-4-$D840,32)=0,32,MOD(COLUMN(P:P)-4-$D840,32))+4))</f>
        <v>1</v>
      </c>
      <c r="Q840" s="23" t="str" cm="1">
        <f t="array" aca="1" ref="Q840" ca="1">INDIRECT(ADDRESS((ROW(840:840)-1),IF(MOD(COLUMN(Q:Q)-4-$D840,32)=0,32,MOD(COLUMN(Q:Q)-4-$D840,32))+4))</f>
        <v>1</v>
      </c>
      <c r="R840" s="23" t="str" cm="1">
        <f t="array" aca="1" ref="R840" ca="1">INDIRECT(ADDRESS((ROW(840:840)-1),IF(MOD(COLUMN(R:R)-4-$D840,32)=0,32,MOD(COLUMN(R:R)-4-$D840,32))+4))</f>
        <v>0</v>
      </c>
      <c r="S840" s="23" t="str" cm="1">
        <f t="array" aca="1" ref="S840" ca="1">INDIRECT(ADDRESS((ROW(840:840)-1),IF(MOD(COLUMN(S:S)-4-$D840,32)=0,32,MOD(COLUMN(S:S)-4-$D840,32))+4))</f>
        <v>0</v>
      </c>
      <c r="T840" s="23" t="str" cm="1">
        <f t="array" aca="1" ref="T840" ca="1">INDIRECT(ADDRESS((ROW(840:840)-1),IF(MOD(COLUMN(T:T)-4-$D840,32)=0,32,MOD(COLUMN(T:T)-4-$D840,32))+4))</f>
        <v>1</v>
      </c>
      <c r="U840" s="20" t="str" cm="1">
        <f t="array" aca="1" ref="U840" ca="1">INDIRECT(ADDRESS((ROW(840:840)-1),IF(MOD(COLUMN(U:U)-4-$D840,32)=0,32,MOD(COLUMN(U:U)-4-$D840,32))+4))</f>
        <v>0</v>
      </c>
      <c r="V840" s="20" t="str" cm="1">
        <f t="array" aca="1" ref="V840" ca="1">INDIRECT(ADDRESS((ROW(840:840)-1),IF(MOD(COLUMN(V:V)-4-$D840,32)=0,32,MOD(COLUMN(V:V)-4-$D840,32))+4))</f>
        <v>0</v>
      </c>
      <c r="W840" s="20" t="str" cm="1">
        <f t="array" aca="1" ref="W840" ca="1">INDIRECT(ADDRESS((ROW(840:840)-1),IF(MOD(COLUMN(W:W)-4-$D840,32)=0,32,MOD(COLUMN(W:W)-4-$D840,32))+4))</f>
        <v>1</v>
      </c>
      <c r="X840" s="20" t="str" cm="1">
        <f t="array" aca="1" ref="X840" ca="1">INDIRECT(ADDRESS((ROW(840:840)-1),IF(MOD(COLUMN(X:X)-4-$D840,32)=0,32,MOD(COLUMN(X:X)-4-$D840,32))+4))</f>
        <v>1</v>
      </c>
      <c r="Y840" s="21" t="str" cm="1">
        <f t="array" aca="1" ref="Y840" ca="1">INDIRECT(ADDRESS((ROW(840:840)-1),IF(MOD(COLUMN(Y:Y)-4-$D840,32)=0,32,MOD(COLUMN(Y:Y)-4-$D840,32))+4))</f>
        <v>1</v>
      </c>
      <c r="Z840" s="21" t="str" cm="1">
        <f t="array" aca="1" ref="Z840" ca="1">INDIRECT(ADDRESS((ROW(840:840)-1),IF(MOD(COLUMN(Z:Z)-4-$D840,32)=0,32,MOD(COLUMN(Z:Z)-4-$D840,32))+4))</f>
        <v>0</v>
      </c>
      <c r="AA840" s="21" t="str" cm="1">
        <f t="array" aca="1" ref="AA840" ca="1">INDIRECT(ADDRESS((ROW(840:840)-1),IF(MOD(COLUMN(AA:AA)-4-$D840,32)=0,32,MOD(COLUMN(AA:AA)-4-$D840,32))+4))</f>
        <v>1</v>
      </c>
      <c r="AB840" s="21" t="str" cm="1">
        <f t="array" aca="1" ref="AB840" ca="1">INDIRECT(ADDRESS((ROW(840:840)-1),IF(MOD(COLUMN(AB:AB)-4-$D840,32)=0,32,MOD(COLUMN(AB:AB)-4-$D840,32))+4))</f>
        <v>1</v>
      </c>
      <c r="AC840" s="22" t="str" cm="1">
        <f t="array" aca="1" ref="AC840" ca="1">INDIRECT(ADDRESS((ROW(840:840)-1),IF(MOD(COLUMN(AC:AC)-4-$D840,32)=0,32,MOD(COLUMN(AC:AC)-4-$D840,32))+4))</f>
        <v>1</v>
      </c>
      <c r="AD840" s="22" t="str" cm="1">
        <f t="array" aca="1" ref="AD840" ca="1">INDIRECT(ADDRESS((ROW(840:840)-1),IF(MOD(COLUMN(AD:AD)-4-$D840,32)=0,32,MOD(COLUMN(AD:AD)-4-$D840,32))+4))</f>
        <v>1</v>
      </c>
      <c r="AE840" s="22" t="str" cm="1">
        <f t="array" aca="1" ref="AE840" ca="1">INDIRECT(ADDRESS((ROW(840:840)-1),IF(MOD(COLUMN(AE:AE)-4-$D840,32)=0,32,MOD(COLUMN(AE:AE)-4-$D840,32))+4))</f>
        <v>0</v>
      </c>
      <c r="AF840" s="22" t="str" cm="1">
        <f t="array" aca="1" ref="AF840" ca="1">INDIRECT(ADDRESS((ROW(840:840)-1),IF(MOD(COLUMN(AF:AF)-4-$D840,32)=0,32,MOD(COLUMN(AF:AF)-4-$D840,32))+4))</f>
        <v>0</v>
      </c>
      <c r="AG840" s="23" t="str" cm="1">
        <f t="array" aca="1" ref="AG840" ca="1">INDIRECT(ADDRESS((ROW(840:840)-1),IF(MOD(COLUMN(AG:AG)-4-$D840,32)=0,32,MOD(COLUMN(AG:AG)-4-$D840,32))+4))</f>
        <v>0</v>
      </c>
      <c r="AH840" s="23" t="str" cm="1">
        <f t="array" aca="1" ref="AH840" ca="1">INDIRECT(ADDRESS((ROW(840:840)-1),IF(MOD(COLUMN(AH:AH)-4-$D840,32)=0,32,MOD(COLUMN(AH:AH)-4-$D840,32))+4))</f>
        <v>1</v>
      </c>
      <c r="AI840" s="23" t="str" cm="1">
        <f t="array" aca="1" ref="AI840" ca="1">INDIRECT(ADDRESS((ROW(840:840)-1),IF(MOD(COLUMN(AI:AI)-4-$D840,32)=0,32,MOD(COLUMN(AI:AI)-4-$D840,32))+4))</f>
        <v>1</v>
      </c>
      <c r="AJ840" s="23" t="str" cm="1">
        <f t="array" aca="1" ref="AJ840" ca="1">INDIRECT(ADDRESS((ROW(840:840)-1),IF(MOD(COLUMN(AJ:AJ)-4-$D840,32)=0,32,MOD(COLUMN(AJ:AJ)-4-$D840,32))+4))</f>
        <v>0</v>
      </c>
      <c r="AK840" t="str">
        <f ca="1">_xlfn.CONCAT(E840,F840,G840,H840,I840,J840,K840,L840)</f>
        <v>00011001</v>
      </c>
      <c r="AL840" t="str">
        <f ca="1">_xlfn.CONCAT(M840,N840,O840,P840,Q840,R840,S840,T840)</f>
        <v>01011001</v>
      </c>
      <c r="AM840" t="str">
        <f ca="1">_xlfn.CONCAT(U840,V840,W840,X840,Y840,Z840,AA840,AB840)</f>
        <v>00111011</v>
      </c>
      <c r="AN840" t="str">
        <f ca="1">_xlfn.CONCAT(AC840,AD840,AE840,AF840,AG840,AH840,AI840,AJ840)</f>
        <v>11000110</v>
      </c>
      <c r="AO840">
        <f ca="1">BIN2DEC(AK840)</f>
        <v>25</v>
      </c>
      <c r="AP840">
        <f t="shared" ref="AP840:AP842" ca="1" si="708">BIN2DEC(AL840)</f>
        <v>89</v>
      </c>
      <c r="AQ840">
        <f t="shared" ref="AQ840:AQ842" ca="1" si="709">BIN2DEC(AM840)</f>
        <v>59</v>
      </c>
      <c r="AR840">
        <f t="shared" ref="AR840:AR842" ca="1" si="710">BIN2DEC(AN840)</f>
        <v>198</v>
      </c>
      <c r="AS840">
        <f ca="1">(AO840*2^24)+(AP840*2^16)+(AQ840*2^8)+AR840</f>
        <v>425278406</v>
      </c>
      <c r="AT840">
        <f>2^32</f>
        <v>4294967296</v>
      </c>
      <c r="AU840">
        <f ca="1">AT840-AS840</f>
        <v>3869688890</v>
      </c>
    </row>
    <row r="841" spans="1:47" x14ac:dyDescent="0.35">
      <c r="C841" t="s">
        <v>2</v>
      </c>
      <c r="D841" s="27">
        <v>19</v>
      </c>
      <c r="E841" s="20" t="str" cm="1">
        <f t="array" aca="1" ref="E841" ca="1">INDIRECT(ADDRESS((ROW(841:841)-2),IF(MOD(COLUMN(E:E)-4-$D841,32)=0,32,MOD(COLUMN(E:E)-4-$D841,32))+4))</f>
        <v>1</v>
      </c>
      <c r="F841" s="20" t="str" cm="1">
        <f t="array" aca="1" ref="F841" ca="1">INDIRECT(ADDRESS((ROW(841:841)-2),IF(MOD(COLUMN(F:F)-4-$D841,32)=0,32,MOD(COLUMN(F:F)-4-$D841,32))+4))</f>
        <v>0</v>
      </c>
      <c r="G841" s="20" t="str" cm="1">
        <f t="array" aca="1" ref="G841" ca="1">INDIRECT(ADDRESS((ROW(841:841)-2),IF(MOD(COLUMN(G:G)-4-$D841,32)=0,32,MOD(COLUMN(G:G)-4-$D841,32))+4))</f>
        <v>0</v>
      </c>
      <c r="H841" s="20" t="str" cm="1">
        <f t="array" aca="1" ref="H841" ca="1">INDIRECT(ADDRESS((ROW(841:841)-2),IF(MOD(COLUMN(H:H)-4-$D841,32)=0,32,MOD(COLUMN(H:H)-4-$D841,32))+4))</f>
        <v>0</v>
      </c>
      <c r="I841" s="21" t="str" cm="1">
        <f t="array" aca="1" ref="I841" ca="1">INDIRECT(ADDRESS((ROW(841:841)-2),IF(MOD(COLUMN(I:I)-4-$D841,32)=0,32,MOD(COLUMN(I:I)-4-$D841,32))+4))</f>
        <v>0</v>
      </c>
      <c r="J841" s="21" t="str" cm="1">
        <f t="array" aca="1" ref="J841" ca="1">INDIRECT(ADDRESS((ROW(841:841)-2),IF(MOD(COLUMN(J:J)-4-$D841,32)=0,32,MOD(COLUMN(J:J)-4-$D841,32))+4))</f>
        <v>1</v>
      </c>
      <c r="K841" s="21" t="str" cm="1">
        <f t="array" aca="1" ref="K841" ca="1">INDIRECT(ADDRESS((ROW(841:841)-2),IF(MOD(COLUMN(K:K)-4-$D841,32)=0,32,MOD(COLUMN(K:K)-4-$D841,32))+4))</f>
        <v>1</v>
      </c>
      <c r="L841" s="21" t="str" cm="1">
        <f t="array" aca="1" ref="L841" ca="1">INDIRECT(ADDRESS((ROW(841:841)-2),IF(MOD(COLUMN(L:L)-4-$D841,32)=0,32,MOD(COLUMN(L:L)-4-$D841,32))+4))</f>
        <v>0</v>
      </c>
      <c r="M841" s="22" t="str" cm="1">
        <f t="array" aca="1" ref="M841" ca="1">INDIRECT(ADDRESS((ROW(841:841)-2),IF(MOD(COLUMN(M:M)-4-$D841,32)=0,32,MOD(COLUMN(M:M)-4-$D841,32))+4))</f>
        <v>0</v>
      </c>
      <c r="N841" s="22" t="str" cm="1">
        <f t="array" aca="1" ref="N841" ca="1">INDIRECT(ADDRESS((ROW(841:841)-2),IF(MOD(COLUMN(N:N)-4-$D841,32)=0,32,MOD(COLUMN(N:N)-4-$D841,32))+4))</f>
        <v>1</v>
      </c>
      <c r="O841" s="22" t="str" cm="1">
        <f t="array" aca="1" ref="O841" ca="1">INDIRECT(ADDRESS((ROW(841:841)-2),IF(MOD(COLUMN(O:O)-4-$D841,32)=0,32,MOD(COLUMN(O:O)-4-$D841,32))+4))</f>
        <v>0</v>
      </c>
      <c r="P841" s="22" t="str" cm="1">
        <f t="array" aca="1" ref="P841" ca="1">INDIRECT(ADDRESS((ROW(841:841)-2),IF(MOD(COLUMN(P:P)-4-$D841,32)=0,32,MOD(COLUMN(P:P)-4-$D841,32))+4))</f>
        <v>1</v>
      </c>
      <c r="Q841" s="23" t="str" cm="1">
        <f t="array" aca="1" ref="Q841" ca="1">INDIRECT(ADDRESS((ROW(841:841)-2),IF(MOD(COLUMN(Q:Q)-4-$D841,32)=0,32,MOD(COLUMN(Q:Q)-4-$D841,32))+4))</f>
        <v>0</v>
      </c>
      <c r="R841" s="23" t="str" cm="1">
        <f t="array" aca="1" ref="R841" ca="1">INDIRECT(ADDRESS((ROW(841:841)-2),IF(MOD(COLUMN(R:R)-4-$D841,32)=0,32,MOD(COLUMN(R:R)-4-$D841,32))+4))</f>
        <v>1</v>
      </c>
      <c r="S841" s="23" t="str" cm="1">
        <f t="array" aca="1" ref="S841" ca="1">INDIRECT(ADDRESS((ROW(841:841)-2),IF(MOD(COLUMN(S:S)-4-$D841,32)=0,32,MOD(COLUMN(S:S)-4-$D841,32))+4))</f>
        <v>1</v>
      </c>
      <c r="T841" s="23" t="str" cm="1">
        <f t="array" aca="1" ref="T841" ca="1">INDIRECT(ADDRESS((ROW(841:841)-2),IF(MOD(COLUMN(T:T)-4-$D841,32)=0,32,MOD(COLUMN(T:T)-4-$D841,32))+4))</f>
        <v>0</v>
      </c>
      <c r="U841" s="20" t="str" cm="1">
        <f t="array" aca="1" ref="U841" ca="1">INDIRECT(ADDRESS((ROW(841:841)-2),IF(MOD(COLUMN(U:U)-4-$D841,32)=0,32,MOD(COLUMN(U:U)-4-$D841,32))+4))</f>
        <v>0</v>
      </c>
      <c r="V841" s="20" t="str" cm="1">
        <f t="array" aca="1" ref="V841" ca="1">INDIRECT(ADDRESS((ROW(841:841)-2),IF(MOD(COLUMN(V:V)-4-$D841,32)=0,32,MOD(COLUMN(V:V)-4-$D841,32))+4))</f>
        <v>1</v>
      </c>
      <c r="W841" s="20" t="str" cm="1">
        <f t="array" aca="1" ref="W841" ca="1">INDIRECT(ADDRESS((ROW(841:841)-2),IF(MOD(COLUMN(W:W)-4-$D841,32)=0,32,MOD(COLUMN(W:W)-4-$D841,32))+4))</f>
        <v>0</v>
      </c>
      <c r="X841" s="20" t="str" cm="1">
        <f t="array" aca="1" ref="X841" ca="1">INDIRECT(ADDRESS((ROW(841:841)-2),IF(MOD(COLUMN(X:X)-4-$D841,32)=0,32,MOD(COLUMN(X:X)-4-$D841,32))+4))</f>
        <v>0</v>
      </c>
      <c r="Y841" s="21" t="str" cm="1">
        <f t="array" aca="1" ref="Y841" ca="1">INDIRECT(ADDRESS((ROW(841:841)-2),IF(MOD(COLUMN(Y:Y)-4-$D841,32)=0,32,MOD(COLUMN(Y:Y)-4-$D841,32))+4))</f>
        <v>1</v>
      </c>
      <c r="Z841" s="21" t="str" cm="1">
        <f t="array" aca="1" ref="Z841" ca="1">INDIRECT(ADDRESS((ROW(841:841)-2),IF(MOD(COLUMN(Z:Z)-4-$D841,32)=0,32,MOD(COLUMN(Z:Z)-4-$D841,32))+4))</f>
        <v>1</v>
      </c>
      <c r="AA841" s="21" t="str" cm="1">
        <f t="array" aca="1" ref="AA841" ca="1">INDIRECT(ADDRESS((ROW(841:841)-2),IF(MOD(COLUMN(AA:AA)-4-$D841,32)=0,32,MOD(COLUMN(AA:AA)-4-$D841,32))+4))</f>
        <v>1</v>
      </c>
      <c r="AB841" s="21" t="str" cm="1">
        <f t="array" aca="1" ref="AB841" ca="1">INDIRECT(ADDRESS((ROW(841:841)-2),IF(MOD(COLUMN(AB:AB)-4-$D841,32)=0,32,MOD(COLUMN(AB:AB)-4-$D841,32))+4))</f>
        <v>0</v>
      </c>
      <c r="AC841" s="22" t="str" cm="1">
        <f t="array" aca="1" ref="AC841" ca="1">INDIRECT(ADDRESS((ROW(841:841)-2),IF(MOD(COLUMN(AC:AC)-4-$D841,32)=0,32,MOD(COLUMN(AC:AC)-4-$D841,32))+4))</f>
        <v>1</v>
      </c>
      <c r="AD841" s="22" t="str" cm="1">
        <f t="array" aca="1" ref="AD841" ca="1">INDIRECT(ADDRESS((ROW(841:841)-2),IF(MOD(COLUMN(AD:AD)-4-$D841,32)=0,32,MOD(COLUMN(AD:AD)-4-$D841,32))+4))</f>
        <v>1</v>
      </c>
      <c r="AE841" s="22" t="str" cm="1">
        <f t="array" aca="1" ref="AE841" ca="1">INDIRECT(ADDRESS((ROW(841:841)-2),IF(MOD(COLUMN(AE:AE)-4-$D841,32)=0,32,MOD(COLUMN(AE:AE)-4-$D841,32))+4))</f>
        <v>1</v>
      </c>
      <c r="AF841" s="22" t="str" cm="1">
        <f t="array" aca="1" ref="AF841" ca="1">INDIRECT(ADDRESS((ROW(841:841)-2),IF(MOD(COLUMN(AF:AF)-4-$D841,32)=0,32,MOD(COLUMN(AF:AF)-4-$D841,32))+4))</f>
        <v>1</v>
      </c>
      <c r="AG841" s="23" t="str" cm="1">
        <f t="array" aca="1" ref="AG841" ca="1">INDIRECT(ADDRESS((ROW(841:841)-2),IF(MOD(COLUMN(AG:AG)-4-$D841,32)=0,32,MOD(COLUMN(AG:AG)-4-$D841,32))+4))</f>
        <v>0</v>
      </c>
      <c r="AH841" s="23" t="str" cm="1">
        <f t="array" aca="1" ref="AH841" ca="1">INDIRECT(ADDRESS((ROW(841:841)-2),IF(MOD(COLUMN(AH:AH)-4-$D841,32)=0,32,MOD(COLUMN(AH:AH)-4-$D841,32))+4))</f>
        <v>0</v>
      </c>
      <c r="AI841" s="23" t="str" cm="1">
        <f t="array" aca="1" ref="AI841" ca="1">INDIRECT(ADDRESS((ROW(841:841)-2),IF(MOD(COLUMN(AI:AI)-4-$D841,32)=0,32,MOD(COLUMN(AI:AI)-4-$D841,32))+4))</f>
        <v>0</v>
      </c>
      <c r="AJ841" s="23" t="str" cm="1">
        <f t="array" aca="1" ref="AJ841" ca="1">INDIRECT(ADDRESS((ROW(841:841)-2),IF(MOD(COLUMN(AJ:AJ)-4-$D841,32)=0,32,MOD(COLUMN(AJ:AJ)-4-$D841,32))+4))</f>
        <v>1</v>
      </c>
      <c r="AK841" t="str">
        <f ca="1">_xlfn.CONCAT(E841,F841,G841,H841,I841,J841,K841,L841)</f>
        <v>10000110</v>
      </c>
      <c r="AL841" t="str">
        <f ca="1">_xlfn.CONCAT(M841,N841,O841,P841,Q841,R841,S841,T841)</f>
        <v>01010110</v>
      </c>
      <c r="AM841" t="str">
        <f ca="1">_xlfn.CONCAT(U841,V841,W841,X841,Y841,Z841,AA841,AB841)</f>
        <v>01001110</v>
      </c>
      <c r="AN841" t="str">
        <f ca="1">_xlfn.CONCAT(AC841,AD841,AE841,AF841,AG841,AH841,AI841,AJ841)</f>
        <v>11110001</v>
      </c>
      <c r="AO841">
        <f ca="1">BIN2DEC(AK841)</f>
        <v>134</v>
      </c>
      <c r="AP841">
        <f t="shared" ca="1" si="708"/>
        <v>86</v>
      </c>
      <c r="AQ841">
        <f t="shared" ca="1" si="709"/>
        <v>78</v>
      </c>
      <c r="AR841">
        <f t="shared" ca="1" si="710"/>
        <v>241</v>
      </c>
      <c r="AS841">
        <f ca="1">(AO841*2^24)+(AP841*2^16)+(AQ841*2^8)+AR841</f>
        <v>2253803249</v>
      </c>
      <c r="AT841">
        <f>2^32</f>
        <v>4294967296</v>
      </c>
      <c r="AU841">
        <f ca="1">AT841-AS841</f>
        <v>2041164047</v>
      </c>
    </row>
    <row r="842" spans="1:47" x14ac:dyDescent="0.35">
      <c r="C842" t="s">
        <v>84</v>
      </c>
      <c r="D842" s="27">
        <v>10</v>
      </c>
      <c r="E842" s="20" cm="1">
        <f t="array" aca="1" ref="E842" ca="1">IF(COLUMN(E:E)-4&gt;$D842,INDIRECT(ADDRESS((ROW(842:842)-3),COLUMN(E:E)-4-$D842+4)),0)</f>
        <v>0</v>
      </c>
      <c r="F842" s="20" cm="1">
        <f t="array" aca="1" ref="F842" ca="1">IF(COLUMN(F:F)-4&gt;$D842,INDIRECT(ADDRESS((ROW(842:842)-3),COLUMN(F:F)-4-$D842+4)),0)</f>
        <v>0</v>
      </c>
      <c r="G842" s="20" cm="1">
        <f t="array" aca="1" ref="G842" ca="1">IF(COLUMN(G:G)-4&gt;$D842,INDIRECT(ADDRESS((ROW(842:842)-3),COLUMN(G:G)-4-$D842+4)),0)</f>
        <v>0</v>
      </c>
      <c r="H842" s="20" cm="1">
        <f t="array" aca="1" ref="H842" ca="1">IF(COLUMN(H:H)-4&gt;$D842,INDIRECT(ADDRESS((ROW(842:842)-3),COLUMN(H:H)-4-$D842+4)),0)</f>
        <v>0</v>
      </c>
      <c r="I842" s="21" cm="1">
        <f t="array" aca="1" ref="I842" ca="1">IF(COLUMN(I:I)-4&gt;$D842,INDIRECT(ADDRESS((ROW(842:842)-3),COLUMN(I:I)-4-$D842+4)),0)</f>
        <v>0</v>
      </c>
      <c r="J842" s="21" cm="1">
        <f t="array" aca="1" ref="J842" ca="1">IF(COLUMN(J:J)-4&gt;$D842,INDIRECT(ADDRESS((ROW(842:842)-3),COLUMN(J:J)-4-$D842+4)),0)</f>
        <v>0</v>
      </c>
      <c r="K842" s="21" cm="1">
        <f t="array" aca="1" ref="K842" ca="1">IF(COLUMN(K:K)-4&gt;$D842,INDIRECT(ADDRESS((ROW(842:842)-3),COLUMN(K:K)-4-$D842+4)),0)</f>
        <v>0</v>
      </c>
      <c r="L842" s="21" cm="1">
        <f t="array" aca="1" ref="L842" ca="1">IF(COLUMN(L:L)-4&gt;$D842,INDIRECT(ADDRESS((ROW(842:842)-3),COLUMN(L:L)-4-$D842+4)),0)</f>
        <v>0</v>
      </c>
      <c r="M842" s="22" cm="1">
        <f t="array" aca="1" ref="M842" ca="1">IF(COLUMN(M:M)-4&gt;$D842,INDIRECT(ADDRESS((ROW(842:842)-3),COLUMN(M:M)-4-$D842+4)),0)</f>
        <v>0</v>
      </c>
      <c r="N842" s="22" cm="1">
        <f t="array" aca="1" ref="N842" ca="1">IF(COLUMN(N:N)-4&gt;$D842,INDIRECT(ADDRESS((ROW(842:842)-3),COLUMN(N:N)-4-$D842+4)),0)</f>
        <v>0</v>
      </c>
      <c r="O842" s="22" t="str" cm="1">
        <f t="array" aca="1" ref="O842" ca="1">IF(COLUMN(O:O)-4&gt;$D842,INDIRECT(ADDRESS((ROW(842:842)-3),COLUMN(O:O)-4-$D842+4)),0)</f>
        <v>0</v>
      </c>
      <c r="P842" s="22" t="str" cm="1">
        <f t="array" aca="1" ref="P842" ca="1">IF(COLUMN(P:P)-4&gt;$D842,INDIRECT(ADDRESS((ROW(842:842)-3),COLUMN(P:P)-4-$D842+4)),0)</f>
        <v>1</v>
      </c>
      <c r="Q842" s="23" t="str" cm="1">
        <f t="array" aca="1" ref="Q842" ca="1">IF(COLUMN(Q:Q)-4&gt;$D842,INDIRECT(ADDRESS((ROW(842:842)-3),COLUMN(Q:Q)-4-$D842+4)),0)</f>
        <v>1</v>
      </c>
      <c r="R842" s="23" t="str" cm="1">
        <f t="array" aca="1" ref="R842" ca="1">IF(COLUMN(R:R)-4&gt;$D842,INDIRECT(ADDRESS((ROW(842:842)-3),COLUMN(R:R)-4-$D842+4)),0)</f>
        <v>1</v>
      </c>
      <c r="S842" s="23" t="str" cm="1">
        <f t="array" aca="1" ref="S842" ca="1">IF(COLUMN(S:S)-4&gt;$D842,INDIRECT(ADDRESS((ROW(842:842)-3),COLUMN(S:S)-4-$D842+4)),0)</f>
        <v>0</v>
      </c>
      <c r="T842" s="23" t="str" cm="1">
        <f t="array" aca="1" ref="T842" ca="1">IF(COLUMN(T:T)-4&gt;$D842,INDIRECT(ADDRESS((ROW(842:842)-3),COLUMN(T:T)-4-$D842+4)),0)</f>
        <v>1</v>
      </c>
      <c r="U842" s="20" t="str" cm="1">
        <f t="array" aca="1" ref="U842" ca="1">IF(COLUMN(U:U)-4&gt;$D842,INDIRECT(ADDRESS((ROW(842:842)-3),COLUMN(U:U)-4-$D842+4)),0)</f>
        <v>1</v>
      </c>
      <c r="V842" s="20" t="str" cm="1">
        <f t="array" aca="1" ref="V842" ca="1">IF(COLUMN(V:V)-4&gt;$D842,INDIRECT(ADDRESS((ROW(842:842)-3),COLUMN(V:V)-4-$D842+4)),0)</f>
        <v>1</v>
      </c>
      <c r="W842" s="20" t="str" cm="1">
        <f t="array" aca="1" ref="W842" ca="1">IF(COLUMN(W:W)-4&gt;$D842,INDIRECT(ADDRESS((ROW(842:842)-3),COLUMN(W:W)-4-$D842+4)),0)</f>
        <v>1</v>
      </c>
      <c r="X842" s="20" t="str" cm="1">
        <f t="array" aca="1" ref="X842" ca="1">IF(COLUMN(X:X)-4&gt;$D842,INDIRECT(ADDRESS((ROW(842:842)-3),COLUMN(X:X)-4-$D842+4)),0)</f>
        <v>0</v>
      </c>
      <c r="Y842" s="21" t="str" cm="1">
        <f t="array" aca="1" ref="Y842" ca="1">IF(COLUMN(Y:Y)-4&gt;$D842,INDIRECT(ADDRESS((ROW(842:842)-3),COLUMN(Y:Y)-4-$D842+4)),0)</f>
        <v>0</v>
      </c>
      <c r="Z842" s="21" t="str" cm="1">
        <f t="array" aca="1" ref="Z842" ca="1">IF(COLUMN(Z:Z)-4&gt;$D842,INDIRECT(ADDRESS((ROW(842:842)-3),COLUMN(Z:Z)-4-$D842+4)),0)</f>
        <v>0</v>
      </c>
      <c r="AA842" s="21" t="str" cm="1">
        <f t="array" aca="1" ref="AA842" ca="1">IF(COLUMN(AA:AA)-4&gt;$D842,INDIRECT(ADDRESS((ROW(842:842)-3),COLUMN(AA:AA)-4-$D842+4)),0)</f>
        <v>1</v>
      </c>
      <c r="AB842" s="21" t="str" cm="1">
        <f t="array" aca="1" ref="AB842" ca="1">IF(COLUMN(AB:AB)-4&gt;$D842,INDIRECT(ADDRESS((ROW(842:842)-3),COLUMN(AB:AB)-4-$D842+4)),0)</f>
        <v>1</v>
      </c>
      <c r="AC842" s="22" t="str" cm="1">
        <f t="array" aca="1" ref="AC842" ca="1">IF(COLUMN(AC:AC)-4&gt;$D842,INDIRECT(ADDRESS((ROW(842:842)-3),COLUMN(AC:AC)-4-$D842+4)),0)</f>
        <v>0</v>
      </c>
      <c r="AD842" s="22" t="str" cm="1">
        <f t="array" aca="1" ref="AD842" ca="1">IF(COLUMN(AD:AD)-4&gt;$D842,INDIRECT(ADDRESS((ROW(842:842)-3),COLUMN(AD:AD)-4-$D842+4)),0)</f>
        <v>0</v>
      </c>
      <c r="AE842" s="22" t="str" cm="1">
        <f t="array" aca="1" ref="AE842" ca="1">IF(COLUMN(AE:AE)-4&gt;$D842,INDIRECT(ADDRESS((ROW(842:842)-3),COLUMN(AE:AE)-4-$D842+4)),0)</f>
        <v>0</v>
      </c>
      <c r="AF842" s="22" t="str" cm="1">
        <f t="array" aca="1" ref="AF842" ca="1">IF(COLUMN(AF:AF)-4&gt;$D842,INDIRECT(ADDRESS((ROW(842:842)-3),COLUMN(AF:AF)-4-$D842+4)),0)</f>
        <v>0</v>
      </c>
      <c r="AG842" s="23" t="str" cm="1">
        <f t="array" aca="1" ref="AG842" ca="1">IF(COLUMN(AG:AG)-4&gt;$D842,INDIRECT(ADDRESS((ROW(842:842)-3),COLUMN(AG:AG)-4-$D842+4)),0)</f>
        <v>1</v>
      </c>
      <c r="AH842" s="23" t="str" cm="1">
        <f t="array" aca="1" ref="AH842" ca="1">IF(COLUMN(AH:AH)-4&gt;$D842,INDIRECT(ADDRESS((ROW(842:842)-3),COLUMN(AH:AH)-4-$D842+4)),0)</f>
        <v>1</v>
      </c>
      <c r="AI842" s="23" t="str" cm="1">
        <f t="array" aca="1" ref="AI842" ca="1">IF(COLUMN(AI:AI)-4&gt;$D842,INDIRECT(ADDRESS((ROW(842:842)-3),COLUMN(AI:AI)-4-$D842+4)),0)</f>
        <v>0</v>
      </c>
      <c r="AJ842" s="23" t="str" cm="1">
        <f t="array" aca="1" ref="AJ842" ca="1">IF(COLUMN(AJ:AJ)-4&gt;$D842,INDIRECT(ADDRESS((ROW(842:842)-3),COLUMN(AJ:AJ)-4-$D842+4)),0)</f>
        <v>0</v>
      </c>
      <c r="AK842" t="str">
        <f ca="1">_xlfn.CONCAT(E842,F842,G842,H842,I842,J842,K842,L842)</f>
        <v>00000000</v>
      </c>
      <c r="AL842" t="str">
        <f ca="1">_xlfn.CONCAT(M842,N842,O842,P842,Q842,R842,S842,T842)</f>
        <v>00011101</v>
      </c>
      <c r="AM842" t="str">
        <f ca="1">_xlfn.CONCAT(U842,V842,W842,X842,Y842,Z842,AA842,AB842)</f>
        <v>11100011</v>
      </c>
      <c r="AN842" t="str">
        <f ca="1">_xlfn.CONCAT(AC842,AD842,AE842,AF842,AG842,AH842,AI842,AJ842)</f>
        <v>00001100</v>
      </c>
      <c r="AO842">
        <f ca="1">BIN2DEC(AK842)</f>
        <v>0</v>
      </c>
      <c r="AP842">
        <f t="shared" ca="1" si="708"/>
        <v>29</v>
      </c>
      <c r="AQ842">
        <f t="shared" ca="1" si="709"/>
        <v>227</v>
      </c>
      <c r="AR842">
        <f t="shared" ca="1" si="710"/>
        <v>12</v>
      </c>
      <c r="AS842">
        <f ca="1">(AO842*2^24)+(AP842*2^16)+(AQ842*2^8)+AR842</f>
        <v>1958668</v>
      </c>
    </row>
    <row r="843" spans="1:47" x14ac:dyDescent="0.35">
      <c r="C843" t="s">
        <v>85</v>
      </c>
      <c r="E843" s="4">
        <f ca="1">_xlfn.BITXOR(E840,E841)</f>
        <v>1</v>
      </c>
      <c r="F843" s="4">
        <f t="shared" ref="F843:AJ843" ca="1" si="711">_xlfn.BITXOR(F840,F841)</f>
        <v>0</v>
      </c>
      <c r="G843" s="4">
        <f t="shared" ca="1" si="711"/>
        <v>0</v>
      </c>
      <c r="H843" s="4">
        <f t="shared" ca="1" si="711"/>
        <v>1</v>
      </c>
      <c r="I843" s="4">
        <f t="shared" ca="1" si="711"/>
        <v>1</v>
      </c>
      <c r="J843" s="4">
        <f t="shared" ca="1" si="711"/>
        <v>1</v>
      </c>
      <c r="K843" s="4">
        <f t="shared" ca="1" si="711"/>
        <v>1</v>
      </c>
      <c r="L843" s="4">
        <f t="shared" ca="1" si="711"/>
        <v>1</v>
      </c>
      <c r="M843" s="4">
        <f t="shared" ca="1" si="711"/>
        <v>0</v>
      </c>
      <c r="N843" s="4">
        <f t="shared" ca="1" si="711"/>
        <v>0</v>
      </c>
      <c r="O843" s="4">
        <f t="shared" ca="1" si="711"/>
        <v>0</v>
      </c>
      <c r="P843" s="4">
        <f t="shared" ca="1" si="711"/>
        <v>0</v>
      </c>
      <c r="Q843" s="4">
        <f t="shared" ca="1" si="711"/>
        <v>1</v>
      </c>
      <c r="R843" s="4">
        <f t="shared" ca="1" si="711"/>
        <v>1</v>
      </c>
      <c r="S843" s="4">
        <f t="shared" ca="1" si="711"/>
        <v>1</v>
      </c>
      <c r="T843" s="4">
        <f t="shared" ca="1" si="711"/>
        <v>1</v>
      </c>
      <c r="U843" s="4">
        <f t="shared" ca="1" si="711"/>
        <v>0</v>
      </c>
      <c r="V843" s="4">
        <f t="shared" ca="1" si="711"/>
        <v>1</v>
      </c>
      <c r="W843" s="4">
        <f t="shared" ca="1" si="711"/>
        <v>1</v>
      </c>
      <c r="X843" s="4">
        <f t="shared" ca="1" si="711"/>
        <v>1</v>
      </c>
      <c r="Y843" s="4">
        <f t="shared" ca="1" si="711"/>
        <v>0</v>
      </c>
      <c r="Z843" s="4">
        <f t="shared" ca="1" si="711"/>
        <v>1</v>
      </c>
      <c r="AA843" s="4">
        <f t="shared" ca="1" si="711"/>
        <v>0</v>
      </c>
      <c r="AB843" s="4">
        <f t="shared" ca="1" si="711"/>
        <v>1</v>
      </c>
      <c r="AC843" s="4">
        <f t="shared" ca="1" si="711"/>
        <v>0</v>
      </c>
      <c r="AD843" s="4">
        <f t="shared" ca="1" si="711"/>
        <v>0</v>
      </c>
      <c r="AE843" s="4">
        <f t="shared" ca="1" si="711"/>
        <v>1</v>
      </c>
      <c r="AF843" s="4">
        <f t="shared" ca="1" si="711"/>
        <v>1</v>
      </c>
      <c r="AG843" s="4">
        <f t="shared" ca="1" si="711"/>
        <v>0</v>
      </c>
      <c r="AH843" s="4">
        <f t="shared" ca="1" si="711"/>
        <v>1</v>
      </c>
      <c r="AI843" s="4">
        <f t="shared" ca="1" si="711"/>
        <v>1</v>
      </c>
      <c r="AJ843" s="4">
        <f t="shared" ca="1" si="711"/>
        <v>1</v>
      </c>
    </row>
    <row r="844" spans="1:47" x14ac:dyDescent="0.35">
      <c r="B844" s="18">
        <f ca="1">AS844</f>
        <v>2668795451</v>
      </c>
      <c r="C844" s="17"/>
      <c r="E844" s="24">
        <f ca="1">_xlfn.BITXOR(E842,E843)</f>
        <v>1</v>
      </c>
      <c r="F844" s="24">
        <f t="shared" ref="F844:AJ844" ca="1" si="712">_xlfn.BITXOR(F842,F843)</f>
        <v>0</v>
      </c>
      <c r="G844" s="24">
        <f t="shared" ca="1" si="712"/>
        <v>0</v>
      </c>
      <c r="H844" s="24">
        <f t="shared" ca="1" si="712"/>
        <v>1</v>
      </c>
      <c r="I844" s="24">
        <f t="shared" ca="1" si="712"/>
        <v>1</v>
      </c>
      <c r="J844" s="24">
        <f t="shared" ca="1" si="712"/>
        <v>1</v>
      </c>
      <c r="K844" s="24">
        <f t="shared" ca="1" si="712"/>
        <v>1</v>
      </c>
      <c r="L844" s="24">
        <f t="shared" ca="1" si="712"/>
        <v>1</v>
      </c>
      <c r="M844" s="24">
        <f t="shared" ca="1" si="712"/>
        <v>0</v>
      </c>
      <c r="N844" s="24">
        <f t="shared" ca="1" si="712"/>
        <v>0</v>
      </c>
      <c r="O844" s="24">
        <f t="shared" ca="1" si="712"/>
        <v>0</v>
      </c>
      <c r="P844" s="24">
        <f t="shared" ca="1" si="712"/>
        <v>1</v>
      </c>
      <c r="Q844" s="24">
        <f t="shared" ca="1" si="712"/>
        <v>0</v>
      </c>
      <c r="R844" s="24">
        <f t="shared" ca="1" si="712"/>
        <v>0</v>
      </c>
      <c r="S844" s="24">
        <f t="shared" ca="1" si="712"/>
        <v>1</v>
      </c>
      <c r="T844" s="24">
        <f t="shared" ca="1" si="712"/>
        <v>0</v>
      </c>
      <c r="U844" s="24">
        <f t="shared" ca="1" si="712"/>
        <v>1</v>
      </c>
      <c r="V844" s="24">
        <f t="shared" ca="1" si="712"/>
        <v>0</v>
      </c>
      <c r="W844" s="24">
        <f t="shared" ca="1" si="712"/>
        <v>0</v>
      </c>
      <c r="X844" s="24">
        <f t="shared" ca="1" si="712"/>
        <v>1</v>
      </c>
      <c r="Y844" s="24">
        <f t="shared" ca="1" si="712"/>
        <v>0</v>
      </c>
      <c r="Z844" s="24">
        <f t="shared" ca="1" si="712"/>
        <v>1</v>
      </c>
      <c r="AA844" s="24">
        <f t="shared" ca="1" si="712"/>
        <v>1</v>
      </c>
      <c r="AB844" s="24">
        <f t="shared" ca="1" si="712"/>
        <v>0</v>
      </c>
      <c r="AC844" s="24">
        <f t="shared" ca="1" si="712"/>
        <v>0</v>
      </c>
      <c r="AD844" s="24">
        <f t="shared" ca="1" si="712"/>
        <v>0</v>
      </c>
      <c r="AE844" s="24">
        <f t="shared" ca="1" si="712"/>
        <v>1</v>
      </c>
      <c r="AF844" s="24">
        <f t="shared" ca="1" si="712"/>
        <v>1</v>
      </c>
      <c r="AG844" s="24">
        <f t="shared" ca="1" si="712"/>
        <v>1</v>
      </c>
      <c r="AH844" s="24">
        <f t="shared" ca="1" si="712"/>
        <v>0</v>
      </c>
      <c r="AI844" s="24">
        <f t="shared" ca="1" si="712"/>
        <v>1</v>
      </c>
      <c r="AJ844" s="24">
        <f t="shared" ca="1" si="712"/>
        <v>1</v>
      </c>
      <c r="AK844" t="str">
        <f ca="1">_xlfn.CONCAT(E844,F844,G844,H844,I844,J844,K844,L844)</f>
        <v>10011111</v>
      </c>
      <c r="AL844" t="str">
        <f ca="1">_xlfn.CONCAT(M844,N844,O844,P844,Q844,R844,S844,T844)</f>
        <v>00010010</v>
      </c>
      <c r="AM844" t="str">
        <f ca="1">_xlfn.CONCAT(U844,V844,W844,X844,Y844,Z844,AA844,AB844)</f>
        <v>10010110</v>
      </c>
      <c r="AN844" t="str">
        <f ca="1">_xlfn.CONCAT(AC844,AD844,AE844,AF844,AG844,AH844,AI844,AJ844)</f>
        <v>00111011</v>
      </c>
      <c r="AO844">
        <f ca="1">BIN2DEC(AK844)</f>
        <v>159</v>
      </c>
      <c r="AP844">
        <f t="shared" ref="AP844" ca="1" si="713">BIN2DEC(AL844)</f>
        <v>18</v>
      </c>
      <c r="AQ844">
        <f t="shared" ref="AQ844" ca="1" si="714">BIN2DEC(AM844)</f>
        <v>150</v>
      </c>
      <c r="AR844">
        <f t="shared" ref="AR844" ca="1" si="715">BIN2DEC(AN844)</f>
        <v>59</v>
      </c>
      <c r="AS844">
        <f ca="1">(AO844*2^24)+(AP844*2^16)+(AQ844*2^8)+AR844</f>
        <v>2668795451</v>
      </c>
    </row>
    <row r="845" spans="1:47" x14ac:dyDescent="0.35">
      <c r="C845" s="2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</row>
    <row r="846" spans="1:47" x14ac:dyDescent="0.35">
      <c r="A846" t="s">
        <v>81</v>
      </c>
      <c r="B846" s="26">
        <f ca="1">Home!B49</f>
        <v>4115434662</v>
      </c>
      <c r="C846" t="str">
        <f ca="1">DEC2HEX(B846,8)</f>
        <v>F54C8CA6</v>
      </c>
      <c r="E846" s="20" t="str">
        <f ca="1">MID(HEX2BIN(MID(C846,1,1),4),1,1)</f>
        <v>1</v>
      </c>
      <c r="F846" s="20" t="str">
        <f ca="1">MID(HEX2BIN(MID(C846,1,1),4),2,1)</f>
        <v>1</v>
      </c>
      <c r="G846" s="20" t="str">
        <f ca="1">MID(HEX2BIN(MID(C846,1,1),4),3,1)</f>
        <v>1</v>
      </c>
      <c r="H846" s="20" t="str">
        <f ca="1">MID(HEX2BIN(MID(C846,1,1),4),4,1)</f>
        <v>1</v>
      </c>
      <c r="I846" s="21" t="str">
        <f ca="1">MID(HEX2BIN(MID(C846,2,1),4),1,1)</f>
        <v>0</v>
      </c>
      <c r="J846" s="21" t="str">
        <f ca="1">MID(HEX2BIN(MID(C846,2,1),4),2,1)</f>
        <v>1</v>
      </c>
      <c r="K846" s="21" t="str">
        <f ca="1">MID(HEX2BIN(MID(C846,2,1),4),3,1)</f>
        <v>0</v>
      </c>
      <c r="L846" s="21" t="str">
        <f ca="1">MID(HEX2BIN(MID(C846,2,1),4),4,1)</f>
        <v>1</v>
      </c>
      <c r="M846" s="22" t="str">
        <f ca="1">MID(HEX2BIN(MID(C846,3,1),4),1,1)</f>
        <v>0</v>
      </c>
      <c r="N846" s="22" t="str">
        <f ca="1">MID(HEX2BIN(MID(C846,3,1),4),2,1)</f>
        <v>1</v>
      </c>
      <c r="O846" s="22" t="str">
        <f ca="1">MID(HEX2BIN(MID(C846,3,1),4),3,1)</f>
        <v>0</v>
      </c>
      <c r="P846" s="22" t="str">
        <f ca="1">MID(HEX2BIN(MID(C846,3,1),4),4,1)</f>
        <v>0</v>
      </c>
      <c r="Q846" s="23" t="str">
        <f ca="1">MID(HEX2BIN(MID(C846,4,1),4),1,1)</f>
        <v>1</v>
      </c>
      <c r="R846" s="23" t="str">
        <f ca="1">MID(HEX2BIN(MID(C846,4,1),4),2,1)</f>
        <v>1</v>
      </c>
      <c r="S846" s="23" t="str">
        <f ca="1">MID(HEX2BIN(MID(C846,4,1),4),3,1)</f>
        <v>0</v>
      </c>
      <c r="T846" s="23" t="str">
        <f ca="1">MID(HEX2BIN(MID(C846,4,1),4),4,1)</f>
        <v>0</v>
      </c>
      <c r="U846" s="20" t="str">
        <f ca="1">MID(HEX2BIN(MID(C846,5,1),4),1,1)</f>
        <v>1</v>
      </c>
      <c r="V846" s="20" t="str">
        <f ca="1">MID(HEX2BIN(MID(C846,5,1),4),2,1)</f>
        <v>0</v>
      </c>
      <c r="W846" s="20" t="str">
        <f ca="1">MID(HEX2BIN(MID(C846,5,1),4),3,1)</f>
        <v>0</v>
      </c>
      <c r="X846" s="20" t="str">
        <f ca="1">MID(HEX2BIN(MID(C846,5,1),4),4,1)</f>
        <v>0</v>
      </c>
      <c r="Y846" s="21" t="str">
        <f ca="1">MID(HEX2BIN(MID(C846,6,1),4),1,1)</f>
        <v>1</v>
      </c>
      <c r="Z846" s="21" t="str">
        <f ca="1">MID(HEX2BIN(MID(C846,6,1),4),2,1)</f>
        <v>1</v>
      </c>
      <c r="AA846" s="21" t="str">
        <f ca="1">MID(HEX2BIN(MID(C846,6,1),4),3,1)</f>
        <v>0</v>
      </c>
      <c r="AB846" s="21" t="str">
        <f ca="1">MID(HEX2BIN(MID(C846,6,1),4),4,1)</f>
        <v>0</v>
      </c>
      <c r="AC846" s="22" t="str">
        <f ca="1">MID(HEX2BIN(MID(C846,7,1),4),1,1)</f>
        <v>1</v>
      </c>
      <c r="AD846" s="22" t="str">
        <f ca="1">MID(HEX2BIN(MID(C846,7,1),4),2,1)</f>
        <v>0</v>
      </c>
      <c r="AE846" s="22" t="str">
        <f ca="1">MID(HEX2BIN(MID(C846,7,1),4),3,1)</f>
        <v>1</v>
      </c>
      <c r="AF846" s="22" t="str">
        <f ca="1">MID(HEX2BIN(MID(C846,7,1),4),4,1)</f>
        <v>0</v>
      </c>
      <c r="AG846" s="23" t="str">
        <f ca="1">MID(HEX2BIN(MID(C846,8,1),4),1,1)</f>
        <v>0</v>
      </c>
      <c r="AH846" s="23" t="str">
        <f ca="1">MID(HEX2BIN(MID(C846,8,1),4),2,1)</f>
        <v>1</v>
      </c>
      <c r="AI846" s="23" t="str">
        <f ca="1">MID(HEX2BIN(MID(C846,8,1),4),3,1)</f>
        <v>1</v>
      </c>
      <c r="AJ846" s="23" t="str">
        <f ca="1">MID(HEX2BIN(MID(C846,8,1),4),4,1)</f>
        <v>0</v>
      </c>
    </row>
    <row r="847" spans="1:47" x14ac:dyDescent="0.35">
      <c r="A847" s="9" t="s">
        <v>83</v>
      </c>
      <c r="C847" t="s">
        <v>2</v>
      </c>
      <c r="D847" s="27">
        <v>7</v>
      </c>
      <c r="E847" s="20" t="str" cm="1">
        <f t="array" aca="1" ref="E847" ca="1">INDIRECT(ADDRESS((ROW(847:847)-1),IF(MOD(COLUMN(E:E)-4-$D847,32)=0,32,MOD(COLUMN(E:E)-4-$D847,32))+4))</f>
        <v>0</v>
      </c>
      <c r="F847" s="20" t="str" cm="1">
        <f t="array" aca="1" ref="F847" ca="1">INDIRECT(ADDRESS((ROW(847:847)-1),IF(MOD(COLUMN(F:F)-4-$D847,32)=0,32,MOD(COLUMN(F:F)-4-$D847,32))+4))</f>
        <v>1</v>
      </c>
      <c r="G847" s="20" t="str" cm="1">
        <f t="array" aca="1" ref="G847" ca="1">INDIRECT(ADDRESS((ROW(847:847)-1),IF(MOD(COLUMN(G:G)-4-$D847,32)=0,32,MOD(COLUMN(G:G)-4-$D847,32))+4))</f>
        <v>0</v>
      </c>
      <c r="H847" s="20" t="str" cm="1">
        <f t="array" aca="1" ref="H847" ca="1">INDIRECT(ADDRESS((ROW(847:847)-1),IF(MOD(COLUMN(H:H)-4-$D847,32)=0,32,MOD(COLUMN(H:H)-4-$D847,32))+4))</f>
        <v>0</v>
      </c>
      <c r="I847" s="21" t="str" cm="1">
        <f t="array" aca="1" ref="I847" ca="1">INDIRECT(ADDRESS((ROW(847:847)-1),IF(MOD(COLUMN(I:I)-4-$D847,32)=0,32,MOD(COLUMN(I:I)-4-$D847,32))+4))</f>
        <v>1</v>
      </c>
      <c r="J847" s="21" t="str" cm="1">
        <f t="array" aca="1" ref="J847" ca="1">INDIRECT(ADDRESS((ROW(847:847)-1),IF(MOD(COLUMN(J:J)-4-$D847,32)=0,32,MOD(COLUMN(J:J)-4-$D847,32))+4))</f>
        <v>1</v>
      </c>
      <c r="K847" s="21" t="str" cm="1">
        <f t="array" aca="1" ref="K847" ca="1">INDIRECT(ADDRESS((ROW(847:847)-1),IF(MOD(COLUMN(K:K)-4-$D847,32)=0,32,MOD(COLUMN(K:K)-4-$D847,32))+4))</f>
        <v>0</v>
      </c>
      <c r="L847" s="21" t="str" cm="1">
        <f t="array" aca="1" ref="L847" ca="1">INDIRECT(ADDRESS((ROW(847:847)-1),IF(MOD(COLUMN(L:L)-4-$D847,32)=0,32,MOD(COLUMN(L:L)-4-$D847,32))+4))</f>
        <v>1</v>
      </c>
      <c r="M847" s="22" t="str" cm="1">
        <f t="array" aca="1" ref="M847" ca="1">INDIRECT(ADDRESS((ROW(847:847)-1),IF(MOD(COLUMN(M:M)-4-$D847,32)=0,32,MOD(COLUMN(M:M)-4-$D847,32))+4))</f>
        <v>1</v>
      </c>
      <c r="N847" s="22" t="str" cm="1">
        <f t="array" aca="1" ref="N847" ca="1">INDIRECT(ADDRESS((ROW(847:847)-1),IF(MOD(COLUMN(N:N)-4-$D847,32)=0,32,MOD(COLUMN(N:N)-4-$D847,32))+4))</f>
        <v>1</v>
      </c>
      <c r="O847" s="22" t="str" cm="1">
        <f t="array" aca="1" ref="O847" ca="1">INDIRECT(ADDRESS((ROW(847:847)-1),IF(MOD(COLUMN(O:O)-4-$D847,32)=0,32,MOD(COLUMN(O:O)-4-$D847,32))+4))</f>
        <v>1</v>
      </c>
      <c r="P847" s="22" t="str" cm="1">
        <f t="array" aca="1" ref="P847" ca="1">INDIRECT(ADDRESS((ROW(847:847)-1),IF(MOD(COLUMN(P:P)-4-$D847,32)=0,32,MOD(COLUMN(P:P)-4-$D847,32))+4))</f>
        <v>0</v>
      </c>
      <c r="Q847" s="23" t="str" cm="1">
        <f t="array" aca="1" ref="Q847" ca="1">INDIRECT(ADDRESS((ROW(847:847)-1),IF(MOD(COLUMN(Q:Q)-4-$D847,32)=0,32,MOD(COLUMN(Q:Q)-4-$D847,32))+4))</f>
        <v>1</v>
      </c>
      <c r="R847" s="23" t="str" cm="1">
        <f t="array" aca="1" ref="R847" ca="1">INDIRECT(ADDRESS((ROW(847:847)-1),IF(MOD(COLUMN(R:R)-4-$D847,32)=0,32,MOD(COLUMN(R:R)-4-$D847,32))+4))</f>
        <v>0</v>
      </c>
      <c r="S847" s="23" t="str" cm="1">
        <f t="array" aca="1" ref="S847" ca="1">INDIRECT(ADDRESS((ROW(847:847)-1),IF(MOD(COLUMN(S:S)-4-$D847,32)=0,32,MOD(COLUMN(S:S)-4-$D847,32))+4))</f>
        <v>1</v>
      </c>
      <c r="T847" s="23" t="str" cm="1">
        <f t="array" aca="1" ref="T847" ca="1">INDIRECT(ADDRESS((ROW(847:847)-1),IF(MOD(COLUMN(T:T)-4-$D847,32)=0,32,MOD(COLUMN(T:T)-4-$D847,32))+4))</f>
        <v>0</v>
      </c>
      <c r="U847" s="20" t="str" cm="1">
        <f t="array" aca="1" ref="U847" ca="1">INDIRECT(ADDRESS((ROW(847:847)-1),IF(MOD(COLUMN(U:U)-4-$D847,32)=0,32,MOD(COLUMN(U:U)-4-$D847,32))+4))</f>
        <v>1</v>
      </c>
      <c r="V847" s="20" t="str" cm="1">
        <f t="array" aca="1" ref="V847" ca="1">INDIRECT(ADDRESS((ROW(847:847)-1),IF(MOD(COLUMN(V:V)-4-$D847,32)=0,32,MOD(COLUMN(V:V)-4-$D847,32))+4))</f>
        <v>0</v>
      </c>
      <c r="W847" s="20" t="str" cm="1">
        <f t="array" aca="1" ref="W847" ca="1">INDIRECT(ADDRESS((ROW(847:847)-1),IF(MOD(COLUMN(W:W)-4-$D847,32)=0,32,MOD(COLUMN(W:W)-4-$D847,32))+4))</f>
        <v>0</v>
      </c>
      <c r="X847" s="20" t="str" cm="1">
        <f t="array" aca="1" ref="X847" ca="1">INDIRECT(ADDRESS((ROW(847:847)-1),IF(MOD(COLUMN(X:X)-4-$D847,32)=0,32,MOD(COLUMN(X:X)-4-$D847,32))+4))</f>
        <v>1</v>
      </c>
      <c r="Y847" s="21" t="str" cm="1">
        <f t="array" aca="1" ref="Y847" ca="1">INDIRECT(ADDRESS((ROW(847:847)-1),IF(MOD(COLUMN(Y:Y)-4-$D847,32)=0,32,MOD(COLUMN(Y:Y)-4-$D847,32))+4))</f>
        <v>1</v>
      </c>
      <c r="Z847" s="21" t="str" cm="1">
        <f t="array" aca="1" ref="Z847" ca="1">INDIRECT(ADDRESS((ROW(847:847)-1),IF(MOD(COLUMN(Z:Z)-4-$D847,32)=0,32,MOD(COLUMN(Z:Z)-4-$D847,32))+4))</f>
        <v>0</v>
      </c>
      <c r="AA847" s="21" t="str" cm="1">
        <f t="array" aca="1" ref="AA847" ca="1">INDIRECT(ADDRESS((ROW(847:847)-1),IF(MOD(COLUMN(AA:AA)-4-$D847,32)=0,32,MOD(COLUMN(AA:AA)-4-$D847,32))+4))</f>
        <v>0</v>
      </c>
      <c r="AB847" s="21" t="str" cm="1">
        <f t="array" aca="1" ref="AB847" ca="1">INDIRECT(ADDRESS((ROW(847:847)-1),IF(MOD(COLUMN(AB:AB)-4-$D847,32)=0,32,MOD(COLUMN(AB:AB)-4-$D847,32))+4))</f>
        <v>1</v>
      </c>
      <c r="AC847" s="22" t="str" cm="1">
        <f t="array" aca="1" ref="AC847" ca="1">INDIRECT(ADDRESS((ROW(847:847)-1),IF(MOD(COLUMN(AC:AC)-4-$D847,32)=0,32,MOD(COLUMN(AC:AC)-4-$D847,32))+4))</f>
        <v>0</v>
      </c>
      <c r="AD847" s="22" t="str" cm="1">
        <f t="array" aca="1" ref="AD847" ca="1">INDIRECT(ADDRESS((ROW(847:847)-1),IF(MOD(COLUMN(AD:AD)-4-$D847,32)=0,32,MOD(COLUMN(AD:AD)-4-$D847,32))+4))</f>
        <v>0</v>
      </c>
      <c r="AE847" s="22" t="str" cm="1">
        <f t="array" aca="1" ref="AE847" ca="1">INDIRECT(ADDRESS((ROW(847:847)-1),IF(MOD(COLUMN(AE:AE)-4-$D847,32)=0,32,MOD(COLUMN(AE:AE)-4-$D847,32))+4))</f>
        <v>0</v>
      </c>
      <c r="AF847" s="22" t="str" cm="1">
        <f t="array" aca="1" ref="AF847" ca="1">INDIRECT(ADDRESS((ROW(847:847)-1),IF(MOD(COLUMN(AF:AF)-4-$D847,32)=0,32,MOD(COLUMN(AF:AF)-4-$D847,32))+4))</f>
        <v>1</v>
      </c>
      <c r="AG847" s="23" t="str" cm="1">
        <f t="array" aca="1" ref="AG847" ca="1">INDIRECT(ADDRESS((ROW(847:847)-1),IF(MOD(COLUMN(AG:AG)-4-$D847,32)=0,32,MOD(COLUMN(AG:AG)-4-$D847,32))+4))</f>
        <v>1</v>
      </c>
      <c r="AH847" s="23" t="str" cm="1">
        <f t="array" aca="1" ref="AH847" ca="1">INDIRECT(ADDRESS((ROW(847:847)-1),IF(MOD(COLUMN(AH:AH)-4-$D847,32)=0,32,MOD(COLUMN(AH:AH)-4-$D847,32))+4))</f>
        <v>0</v>
      </c>
      <c r="AI847" s="23" t="str" cm="1">
        <f t="array" aca="1" ref="AI847" ca="1">INDIRECT(ADDRESS((ROW(847:847)-1),IF(MOD(COLUMN(AI:AI)-4-$D847,32)=0,32,MOD(COLUMN(AI:AI)-4-$D847,32))+4))</f>
        <v>0</v>
      </c>
      <c r="AJ847" s="23" t="str" cm="1">
        <f t="array" aca="1" ref="AJ847" ca="1">INDIRECT(ADDRESS((ROW(847:847)-1),IF(MOD(COLUMN(AJ:AJ)-4-$D847,32)=0,32,MOD(COLUMN(AJ:AJ)-4-$D847,32))+4))</f>
        <v>1</v>
      </c>
      <c r="AK847" t="str">
        <f ca="1">_xlfn.CONCAT(E847,F847,G847,H847,I847,J847,K847,L847)</f>
        <v>01001101</v>
      </c>
      <c r="AL847" t="str">
        <f ca="1">_xlfn.CONCAT(M847,N847,O847,P847,Q847,R847,S847,T847)</f>
        <v>11101010</v>
      </c>
      <c r="AM847" t="str">
        <f ca="1">_xlfn.CONCAT(U847,V847,W847,X847,Y847,Z847,AA847,AB847)</f>
        <v>10011001</v>
      </c>
      <c r="AN847" t="str">
        <f ca="1">_xlfn.CONCAT(AC847,AD847,AE847,AF847,AG847,AH847,AI847,AJ847)</f>
        <v>00011001</v>
      </c>
      <c r="AO847">
        <f ca="1">BIN2DEC(AK847)</f>
        <v>77</v>
      </c>
      <c r="AP847">
        <f t="shared" ref="AP847:AP849" ca="1" si="716">BIN2DEC(AL847)</f>
        <v>234</v>
      </c>
      <c r="AQ847">
        <f t="shared" ref="AQ847:AQ849" ca="1" si="717">BIN2DEC(AM847)</f>
        <v>153</v>
      </c>
      <c r="AR847">
        <f t="shared" ref="AR847:AR849" ca="1" si="718">BIN2DEC(AN847)</f>
        <v>25</v>
      </c>
      <c r="AS847">
        <f ca="1">(AO847*2^24)+(AP847*2^16)+(AQ847*2^8)+AR847</f>
        <v>1307220249</v>
      </c>
      <c r="AT847">
        <f>2^32</f>
        <v>4294967296</v>
      </c>
      <c r="AU847">
        <f ca="1">AT847-AS847</f>
        <v>2987747047</v>
      </c>
    </row>
    <row r="848" spans="1:47" x14ac:dyDescent="0.35">
      <c r="C848" t="s">
        <v>2</v>
      </c>
      <c r="D848" s="27">
        <v>18</v>
      </c>
      <c r="E848" s="20" t="str" cm="1">
        <f t="array" aca="1" ref="E848" ca="1">INDIRECT(ADDRESS((ROW(848:848)-2),IF(MOD(COLUMN(E:E)-4-$D848,32)=0,32,MOD(COLUMN(E:E)-4-$D848,32))+4))</f>
        <v>0</v>
      </c>
      <c r="F848" s="20" t="str" cm="1">
        <f t="array" aca="1" ref="F848" ca="1">INDIRECT(ADDRESS((ROW(848:848)-2),IF(MOD(COLUMN(F:F)-4-$D848,32)=0,32,MOD(COLUMN(F:F)-4-$D848,32))+4))</f>
        <v>0</v>
      </c>
      <c r="G848" s="20" t="str" cm="1">
        <f t="array" aca="1" ref="G848" ca="1">INDIRECT(ADDRESS((ROW(848:848)-2),IF(MOD(COLUMN(G:G)-4-$D848,32)=0,32,MOD(COLUMN(G:G)-4-$D848,32))+4))</f>
        <v>1</v>
      </c>
      <c r="H848" s="20" t="str" cm="1">
        <f t="array" aca="1" ref="H848" ca="1">INDIRECT(ADDRESS((ROW(848:848)-2),IF(MOD(COLUMN(H:H)-4-$D848,32)=0,32,MOD(COLUMN(H:H)-4-$D848,32))+4))</f>
        <v>0</v>
      </c>
      <c r="I848" s="21" t="str" cm="1">
        <f t="array" aca="1" ref="I848" ca="1">INDIRECT(ADDRESS((ROW(848:848)-2),IF(MOD(COLUMN(I:I)-4-$D848,32)=0,32,MOD(COLUMN(I:I)-4-$D848,32))+4))</f>
        <v>0</v>
      </c>
      <c r="J848" s="21" t="str" cm="1">
        <f t="array" aca="1" ref="J848" ca="1">INDIRECT(ADDRESS((ROW(848:848)-2),IF(MOD(COLUMN(J:J)-4-$D848,32)=0,32,MOD(COLUMN(J:J)-4-$D848,32))+4))</f>
        <v>0</v>
      </c>
      <c r="K848" s="21" t="str" cm="1">
        <f t="array" aca="1" ref="K848" ca="1">INDIRECT(ADDRESS((ROW(848:848)-2),IF(MOD(COLUMN(K:K)-4-$D848,32)=0,32,MOD(COLUMN(K:K)-4-$D848,32))+4))</f>
        <v>1</v>
      </c>
      <c r="L848" s="21" t="str" cm="1">
        <f t="array" aca="1" ref="L848" ca="1">INDIRECT(ADDRESS((ROW(848:848)-2),IF(MOD(COLUMN(L:L)-4-$D848,32)=0,32,MOD(COLUMN(L:L)-4-$D848,32))+4))</f>
        <v>1</v>
      </c>
      <c r="M848" s="22" t="str" cm="1">
        <f t="array" aca="1" ref="M848" ca="1">INDIRECT(ADDRESS((ROW(848:848)-2),IF(MOD(COLUMN(M:M)-4-$D848,32)=0,32,MOD(COLUMN(M:M)-4-$D848,32))+4))</f>
        <v>0</v>
      </c>
      <c r="N848" s="22" t="str" cm="1">
        <f t="array" aca="1" ref="N848" ca="1">INDIRECT(ADDRESS((ROW(848:848)-2),IF(MOD(COLUMN(N:N)-4-$D848,32)=0,32,MOD(COLUMN(N:N)-4-$D848,32))+4))</f>
        <v>0</v>
      </c>
      <c r="O848" s="22" t="str" cm="1">
        <f t="array" aca="1" ref="O848" ca="1">INDIRECT(ADDRESS((ROW(848:848)-2),IF(MOD(COLUMN(O:O)-4-$D848,32)=0,32,MOD(COLUMN(O:O)-4-$D848,32))+4))</f>
        <v>1</v>
      </c>
      <c r="P848" s="22" t="str" cm="1">
        <f t="array" aca="1" ref="P848" ca="1">INDIRECT(ADDRESS((ROW(848:848)-2),IF(MOD(COLUMN(P:P)-4-$D848,32)=0,32,MOD(COLUMN(P:P)-4-$D848,32))+4))</f>
        <v>0</v>
      </c>
      <c r="Q848" s="23" t="str" cm="1">
        <f t="array" aca="1" ref="Q848" ca="1">INDIRECT(ADDRESS((ROW(848:848)-2),IF(MOD(COLUMN(Q:Q)-4-$D848,32)=0,32,MOD(COLUMN(Q:Q)-4-$D848,32))+4))</f>
        <v>1</v>
      </c>
      <c r="R848" s="23" t="str" cm="1">
        <f t="array" aca="1" ref="R848" ca="1">INDIRECT(ADDRESS((ROW(848:848)-2),IF(MOD(COLUMN(R:R)-4-$D848,32)=0,32,MOD(COLUMN(R:R)-4-$D848,32))+4))</f>
        <v>0</v>
      </c>
      <c r="S848" s="23" t="str" cm="1">
        <f t="array" aca="1" ref="S848" ca="1">INDIRECT(ADDRESS((ROW(848:848)-2),IF(MOD(COLUMN(S:S)-4-$D848,32)=0,32,MOD(COLUMN(S:S)-4-$D848,32))+4))</f>
        <v>0</v>
      </c>
      <c r="T848" s="23" t="str" cm="1">
        <f t="array" aca="1" ref="T848" ca="1">INDIRECT(ADDRESS((ROW(848:848)-2),IF(MOD(COLUMN(T:T)-4-$D848,32)=0,32,MOD(COLUMN(T:T)-4-$D848,32))+4))</f>
        <v>1</v>
      </c>
      <c r="U848" s="20" t="str" cm="1">
        <f t="array" aca="1" ref="U848" ca="1">INDIRECT(ADDRESS((ROW(848:848)-2),IF(MOD(COLUMN(U:U)-4-$D848,32)=0,32,MOD(COLUMN(U:U)-4-$D848,32))+4))</f>
        <v>1</v>
      </c>
      <c r="V848" s="20" t="str" cm="1">
        <f t="array" aca="1" ref="V848" ca="1">INDIRECT(ADDRESS((ROW(848:848)-2),IF(MOD(COLUMN(V:V)-4-$D848,32)=0,32,MOD(COLUMN(V:V)-4-$D848,32))+4))</f>
        <v>0</v>
      </c>
      <c r="W848" s="20" t="str" cm="1">
        <f t="array" aca="1" ref="W848" ca="1">INDIRECT(ADDRESS((ROW(848:848)-2),IF(MOD(COLUMN(W:W)-4-$D848,32)=0,32,MOD(COLUMN(W:W)-4-$D848,32))+4))</f>
        <v>1</v>
      </c>
      <c r="X848" s="20" t="str" cm="1">
        <f t="array" aca="1" ref="X848" ca="1">INDIRECT(ADDRESS((ROW(848:848)-2),IF(MOD(COLUMN(X:X)-4-$D848,32)=0,32,MOD(COLUMN(X:X)-4-$D848,32))+4))</f>
        <v>1</v>
      </c>
      <c r="Y848" s="21" t="str" cm="1">
        <f t="array" aca="1" ref="Y848" ca="1">INDIRECT(ADDRESS((ROW(848:848)-2),IF(MOD(COLUMN(Y:Y)-4-$D848,32)=0,32,MOD(COLUMN(Y:Y)-4-$D848,32))+4))</f>
        <v>1</v>
      </c>
      <c r="Z848" s="21" t="str" cm="1">
        <f t="array" aca="1" ref="Z848" ca="1">INDIRECT(ADDRESS((ROW(848:848)-2),IF(MOD(COLUMN(Z:Z)-4-$D848,32)=0,32,MOD(COLUMN(Z:Z)-4-$D848,32))+4))</f>
        <v>1</v>
      </c>
      <c r="AA848" s="21" t="str" cm="1">
        <f t="array" aca="1" ref="AA848" ca="1">INDIRECT(ADDRESS((ROW(848:848)-2),IF(MOD(COLUMN(AA:AA)-4-$D848,32)=0,32,MOD(COLUMN(AA:AA)-4-$D848,32))+4))</f>
        <v>0</v>
      </c>
      <c r="AB848" s="21" t="str" cm="1">
        <f t="array" aca="1" ref="AB848" ca="1">INDIRECT(ADDRESS((ROW(848:848)-2),IF(MOD(COLUMN(AB:AB)-4-$D848,32)=0,32,MOD(COLUMN(AB:AB)-4-$D848,32))+4))</f>
        <v>1</v>
      </c>
      <c r="AC848" s="22" t="str" cm="1">
        <f t="array" aca="1" ref="AC848" ca="1">INDIRECT(ADDRESS((ROW(848:848)-2),IF(MOD(COLUMN(AC:AC)-4-$D848,32)=0,32,MOD(COLUMN(AC:AC)-4-$D848,32))+4))</f>
        <v>0</v>
      </c>
      <c r="AD848" s="22" t="str" cm="1">
        <f t="array" aca="1" ref="AD848" ca="1">INDIRECT(ADDRESS((ROW(848:848)-2),IF(MOD(COLUMN(AD:AD)-4-$D848,32)=0,32,MOD(COLUMN(AD:AD)-4-$D848,32))+4))</f>
        <v>1</v>
      </c>
      <c r="AE848" s="22" t="str" cm="1">
        <f t="array" aca="1" ref="AE848" ca="1">INDIRECT(ADDRESS((ROW(848:848)-2),IF(MOD(COLUMN(AE:AE)-4-$D848,32)=0,32,MOD(COLUMN(AE:AE)-4-$D848,32))+4))</f>
        <v>0</v>
      </c>
      <c r="AF848" s="22" t="str" cm="1">
        <f t="array" aca="1" ref="AF848" ca="1">INDIRECT(ADDRESS((ROW(848:848)-2),IF(MOD(COLUMN(AF:AF)-4-$D848,32)=0,32,MOD(COLUMN(AF:AF)-4-$D848,32))+4))</f>
        <v>1</v>
      </c>
      <c r="AG848" s="23" t="str" cm="1">
        <f t="array" aca="1" ref="AG848" ca="1">INDIRECT(ADDRESS((ROW(848:848)-2),IF(MOD(COLUMN(AG:AG)-4-$D848,32)=0,32,MOD(COLUMN(AG:AG)-4-$D848,32))+4))</f>
        <v>0</v>
      </c>
      <c r="AH848" s="23" t="str" cm="1">
        <f t="array" aca="1" ref="AH848" ca="1">INDIRECT(ADDRESS((ROW(848:848)-2),IF(MOD(COLUMN(AH:AH)-4-$D848,32)=0,32,MOD(COLUMN(AH:AH)-4-$D848,32))+4))</f>
        <v>0</v>
      </c>
      <c r="AI848" s="23" t="str" cm="1">
        <f t="array" aca="1" ref="AI848" ca="1">INDIRECT(ADDRESS((ROW(848:848)-2),IF(MOD(COLUMN(AI:AI)-4-$D848,32)=0,32,MOD(COLUMN(AI:AI)-4-$D848,32))+4))</f>
        <v>1</v>
      </c>
      <c r="AJ848" s="23" t="str" cm="1">
        <f t="array" aca="1" ref="AJ848" ca="1">INDIRECT(ADDRESS((ROW(848:848)-2),IF(MOD(COLUMN(AJ:AJ)-4-$D848,32)=0,32,MOD(COLUMN(AJ:AJ)-4-$D848,32))+4))</f>
        <v>1</v>
      </c>
      <c r="AK848" t="str">
        <f ca="1">_xlfn.CONCAT(E848,F848,G848,H848,I848,J848,K848,L848)</f>
        <v>00100011</v>
      </c>
      <c r="AL848" t="str">
        <f ca="1">_xlfn.CONCAT(M848,N848,O848,P848,Q848,R848,S848,T848)</f>
        <v>00101001</v>
      </c>
      <c r="AM848" t="str">
        <f ca="1">_xlfn.CONCAT(U848,V848,W848,X848,Y848,Z848,AA848,AB848)</f>
        <v>10111101</v>
      </c>
      <c r="AN848" t="str">
        <f ca="1">_xlfn.CONCAT(AC848,AD848,AE848,AF848,AG848,AH848,AI848,AJ848)</f>
        <v>01010011</v>
      </c>
      <c r="AO848">
        <f ca="1">BIN2DEC(AK848)</f>
        <v>35</v>
      </c>
      <c r="AP848">
        <f t="shared" ca="1" si="716"/>
        <v>41</v>
      </c>
      <c r="AQ848">
        <f t="shared" ca="1" si="717"/>
        <v>189</v>
      </c>
      <c r="AR848">
        <f t="shared" ca="1" si="718"/>
        <v>83</v>
      </c>
      <c r="AS848">
        <f ca="1">(AO848*2^24)+(AP848*2^16)+(AQ848*2^8)+AR848</f>
        <v>589938003</v>
      </c>
      <c r="AT848">
        <f>2^32</f>
        <v>4294967296</v>
      </c>
      <c r="AU848">
        <f ca="1">AT848-AS848</f>
        <v>3705029293</v>
      </c>
    </row>
    <row r="849" spans="1:47" x14ac:dyDescent="0.35">
      <c r="C849" t="s">
        <v>84</v>
      </c>
      <c r="D849" s="27">
        <v>3</v>
      </c>
      <c r="E849" s="20" cm="1">
        <f t="array" aca="1" ref="E849" ca="1">IF(COLUMN(E:E)-4&gt;$D849,INDIRECT(ADDRESS((ROW(849:849)-3),COLUMN(E:E)-4-$D849+4)),0)</f>
        <v>0</v>
      </c>
      <c r="F849" s="20" cm="1">
        <f t="array" aca="1" ref="F849" ca="1">IF(COLUMN(F:F)-4&gt;$D849,INDIRECT(ADDRESS((ROW(849:849)-3),COLUMN(F:F)-4-$D849+4)),0)</f>
        <v>0</v>
      </c>
      <c r="G849" s="20" cm="1">
        <f t="array" aca="1" ref="G849" ca="1">IF(COLUMN(G:G)-4&gt;$D849,INDIRECT(ADDRESS((ROW(849:849)-3),COLUMN(G:G)-4-$D849+4)),0)</f>
        <v>0</v>
      </c>
      <c r="H849" s="20" t="str" cm="1">
        <f t="array" aca="1" ref="H849" ca="1">IF(COLUMN(H:H)-4&gt;$D849,INDIRECT(ADDRESS((ROW(849:849)-3),COLUMN(H:H)-4-$D849+4)),0)</f>
        <v>1</v>
      </c>
      <c r="I849" s="21" t="str" cm="1">
        <f t="array" aca="1" ref="I849" ca="1">IF(COLUMN(I:I)-4&gt;$D849,INDIRECT(ADDRESS((ROW(849:849)-3),COLUMN(I:I)-4-$D849+4)),0)</f>
        <v>1</v>
      </c>
      <c r="J849" s="21" t="str" cm="1">
        <f t="array" aca="1" ref="J849" ca="1">IF(COLUMN(J:J)-4&gt;$D849,INDIRECT(ADDRESS((ROW(849:849)-3),COLUMN(J:J)-4-$D849+4)),0)</f>
        <v>1</v>
      </c>
      <c r="K849" s="21" t="str" cm="1">
        <f t="array" aca="1" ref="K849" ca="1">IF(COLUMN(K:K)-4&gt;$D849,INDIRECT(ADDRESS((ROW(849:849)-3),COLUMN(K:K)-4-$D849+4)),0)</f>
        <v>1</v>
      </c>
      <c r="L849" s="21" t="str" cm="1">
        <f t="array" aca="1" ref="L849" ca="1">IF(COLUMN(L:L)-4&gt;$D849,INDIRECT(ADDRESS((ROW(849:849)-3),COLUMN(L:L)-4-$D849+4)),0)</f>
        <v>0</v>
      </c>
      <c r="M849" s="22" t="str" cm="1">
        <f t="array" aca="1" ref="M849" ca="1">IF(COLUMN(M:M)-4&gt;$D849,INDIRECT(ADDRESS((ROW(849:849)-3),COLUMN(M:M)-4-$D849+4)),0)</f>
        <v>1</v>
      </c>
      <c r="N849" s="22" t="str" cm="1">
        <f t="array" aca="1" ref="N849" ca="1">IF(COLUMN(N:N)-4&gt;$D849,INDIRECT(ADDRESS((ROW(849:849)-3),COLUMN(N:N)-4-$D849+4)),0)</f>
        <v>0</v>
      </c>
      <c r="O849" s="22" t="str" cm="1">
        <f t="array" aca="1" ref="O849" ca="1">IF(COLUMN(O:O)-4&gt;$D849,INDIRECT(ADDRESS((ROW(849:849)-3),COLUMN(O:O)-4-$D849+4)),0)</f>
        <v>1</v>
      </c>
      <c r="P849" s="22" t="str" cm="1">
        <f t="array" aca="1" ref="P849" ca="1">IF(COLUMN(P:P)-4&gt;$D849,INDIRECT(ADDRESS((ROW(849:849)-3),COLUMN(P:P)-4-$D849+4)),0)</f>
        <v>0</v>
      </c>
      <c r="Q849" s="23" t="str" cm="1">
        <f t="array" aca="1" ref="Q849" ca="1">IF(COLUMN(Q:Q)-4&gt;$D849,INDIRECT(ADDRESS((ROW(849:849)-3),COLUMN(Q:Q)-4-$D849+4)),0)</f>
        <v>1</v>
      </c>
      <c r="R849" s="23" t="str" cm="1">
        <f t="array" aca="1" ref="R849" ca="1">IF(COLUMN(R:R)-4&gt;$D849,INDIRECT(ADDRESS((ROW(849:849)-3),COLUMN(R:R)-4-$D849+4)),0)</f>
        <v>0</v>
      </c>
      <c r="S849" s="23" t="str" cm="1">
        <f t="array" aca="1" ref="S849" ca="1">IF(COLUMN(S:S)-4&gt;$D849,INDIRECT(ADDRESS((ROW(849:849)-3),COLUMN(S:S)-4-$D849+4)),0)</f>
        <v>0</v>
      </c>
      <c r="T849" s="23" t="str" cm="1">
        <f t="array" aca="1" ref="T849" ca="1">IF(COLUMN(T:T)-4&gt;$D849,INDIRECT(ADDRESS((ROW(849:849)-3),COLUMN(T:T)-4-$D849+4)),0)</f>
        <v>1</v>
      </c>
      <c r="U849" s="20" t="str" cm="1">
        <f t="array" aca="1" ref="U849" ca="1">IF(COLUMN(U:U)-4&gt;$D849,INDIRECT(ADDRESS((ROW(849:849)-3),COLUMN(U:U)-4-$D849+4)),0)</f>
        <v>1</v>
      </c>
      <c r="V849" s="20" t="str" cm="1">
        <f t="array" aca="1" ref="V849" ca="1">IF(COLUMN(V:V)-4&gt;$D849,INDIRECT(ADDRESS((ROW(849:849)-3),COLUMN(V:V)-4-$D849+4)),0)</f>
        <v>0</v>
      </c>
      <c r="W849" s="20" t="str" cm="1">
        <f t="array" aca="1" ref="W849" ca="1">IF(COLUMN(W:W)-4&gt;$D849,INDIRECT(ADDRESS((ROW(849:849)-3),COLUMN(W:W)-4-$D849+4)),0)</f>
        <v>0</v>
      </c>
      <c r="X849" s="20" t="str" cm="1">
        <f t="array" aca="1" ref="X849" ca="1">IF(COLUMN(X:X)-4&gt;$D849,INDIRECT(ADDRESS((ROW(849:849)-3),COLUMN(X:X)-4-$D849+4)),0)</f>
        <v>1</v>
      </c>
      <c r="Y849" s="21" t="str" cm="1">
        <f t="array" aca="1" ref="Y849" ca="1">IF(COLUMN(Y:Y)-4&gt;$D849,INDIRECT(ADDRESS((ROW(849:849)-3),COLUMN(Y:Y)-4-$D849+4)),0)</f>
        <v>0</v>
      </c>
      <c r="Z849" s="21" t="str" cm="1">
        <f t="array" aca="1" ref="Z849" ca="1">IF(COLUMN(Z:Z)-4&gt;$D849,INDIRECT(ADDRESS((ROW(849:849)-3),COLUMN(Z:Z)-4-$D849+4)),0)</f>
        <v>0</v>
      </c>
      <c r="AA849" s="21" t="str" cm="1">
        <f t="array" aca="1" ref="AA849" ca="1">IF(COLUMN(AA:AA)-4&gt;$D849,INDIRECT(ADDRESS((ROW(849:849)-3),COLUMN(AA:AA)-4-$D849+4)),0)</f>
        <v>0</v>
      </c>
      <c r="AB849" s="21" t="str" cm="1">
        <f t="array" aca="1" ref="AB849" ca="1">IF(COLUMN(AB:AB)-4&gt;$D849,INDIRECT(ADDRESS((ROW(849:849)-3),COLUMN(AB:AB)-4-$D849+4)),0)</f>
        <v>1</v>
      </c>
      <c r="AC849" s="22" t="str" cm="1">
        <f t="array" aca="1" ref="AC849" ca="1">IF(COLUMN(AC:AC)-4&gt;$D849,INDIRECT(ADDRESS((ROW(849:849)-3),COLUMN(AC:AC)-4-$D849+4)),0)</f>
        <v>1</v>
      </c>
      <c r="AD849" s="22" t="str" cm="1">
        <f t="array" aca="1" ref="AD849" ca="1">IF(COLUMN(AD:AD)-4&gt;$D849,INDIRECT(ADDRESS((ROW(849:849)-3),COLUMN(AD:AD)-4-$D849+4)),0)</f>
        <v>0</v>
      </c>
      <c r="AE849" s="22" t="str" cm="1">
        <f t="array" aca="1" ref="AE849" ca="1">IF(COLUMN(AE:AE)-4&gt;$D849,INDIRECT(ADDRESS((ROW(849:849)-3),COLUMN(AE:AE)-4-$D849+4)),0)</f>
        <v>0</v>
      </c>
      <c r="AF849" s="22" t="str" cm="1">
        <f t="array" aca="1" ref="AF849" ca="1">IF(COLUMN(AF:AF)-4&gt;$D849,INDIRECT(ADDRESS((ROW(849:849)-3),COLUMN(AF:AF)-4-$D849+4)),0)</f>
        <v>1</v>
      </c>
      <c r="AG849" s="23" t="str" cm="1">
        <f t="array" aca="1" ref="AG849" ca="1">IF(COLUMN(AG:AG)-4&gt;$D849,INDIRECT(ADDRESS((ROW(849:849)-3),COLUMN(AG:AG)-4-$D849+4)),0)</f>
        <v>0</v>
      </c>
      <c r="AH849" s="23" t="str" cm="1">
        <f t="array" aca="1" ref="AH849" ca="1">IF(COLUMN(AH:AH)-4&gt;$D849,INDIRECT(ADDRESS((ROW(849:849)-3),COLUMN(AH:AH)-4-$D849+4)),0)</f>
        <v>1</v>
      </c>
      <c r="AI849" s="23" t="str" cm="1">
        <f t="array" aca="1" ref="AI849" ca="1">IF(COLUMN(AI:AI)-4&gt;$D849,INDIRECT(ADDRESS((ROW(849:849)-3),COLUMN(AI:AI)-4-$D849+4)),0)</f>
        <v>0</v>
      </c>
      <c r="AJ849" s="23" t="str" cm="1">
        <f t="array" aca="1" ref="AJ849" ca="1">IF(COLUMN(AJ:AJ)-4&gt;$D849,INDIRECT(ADDRESS((ROW(849:849)-3),COLUMN(AJ:AJ)-4-$D849+4)),0)</f>
        <v>0</v>
      </c>
      <c r="AK849" t="str">
        <f ca="1">_xlfn.CONCAT(E849,F849,G849,H849,I849,J849,K849,L849)</f>
        <v>00011110</v>
      </c>
      <c r="AL849" t="str">
        <f ca="1">_xlfn.CONCAT(M849,N849,O849,P849,Q849,R849,S849,T849)</f>
        <v>10101001</v>
      </c>
      <c r="AM849" t="str">
        <f ca="1">_xlfn.CONCAT(U849,V849,W849,X849,Y849,Z849,AA849,AB849)</f>
        <v>10010001</v>
      </c>
      <c r="AN849" t="str">
        <f ca="1">_xlfn.CONCAT(AC849,AD849,AE849,AF849,AG849,AH849,AI849,AJ849)</f>
        <v>10010100</v>
      </c>
      <c r="AO849">
        <f ca="1">BIN2DEC(AK849)</f>
        <v>30</v>
      </c>
      <c r="AP849">
        <f t="shared" ca="1" si="716"/>
        <v>169</v>
      </c>
      <c r="AQ849">
        <f t="shared" ca="1" si="717"/>
        <v>145</v>
      </c>
      <c r="AR849">
        <f t="shared" ca="1" si="718"/>
        <v>148</v>
      </c>
      <c r="AS849">
        <f ca="1">(AO849*2^24)+(AP849*2^16)+(AQ849*2^8)+AR849</f>
        <v>514429332</v>
      </c>
    </row>
    <row r="850" spans="1:47" x14ac:dyDescent="0.35">
      <c r="C850" t="s">
        <v>85</v>
      </c>
      <c r="E850" s="4">
        <f ca="1">_xlfn.BITXOR(E847,E848)</f>
        <v>0</v>
      </c>
      <c r="F850" s="4">
        <f t="shared" ref="F850:AJ850" ca="1" si="719">_xlfn.BITXOR(F847,F848)</f>
        <v>1</v>
      </c>
      <c r="G850" s="4">
        <f t="shared" ca="1" si="719"/>
        <v>1</v>
      </c>
      <c r="H850" s="4">
        <f t="shared" ca="1" si="719"/>
        <v>0</v>
      </c>
      <c r="I850" s="4">
        <f t="shared" ca="1" si="719"/>
        <v>1</v>
      </c>
      <c r="J850" s="4">
        <f t="shared" ca="1" si="719"/>
        <v>1</v>
      </c>
      <c r="K850" s="4">
        <f t="shared" ca="1" si="719"/>
        <v>1</v>
      </c>
      <c r="L850" s="4">
        <f t="shared" ca="1" si="719"/>
        <v>0</v>
      </c>
      <c r="M850" s="4">
        <f t="shared" ca="1" si="719"/>
        <v>1</v>
      </c>
      <c r="N850" s="4">
        <f t="shared" ca="1" si="719"/>
        <v>1</v>
      </c>
      <c r="O850" s="4">
        <f t="shared" ca="1" si="719"/>
        <v>0</v>
      </c>
      <c r="P850" s="4">
        <f t="shared" ca="1" si="719"/>
        <v>0</v>
      </c>
      <c r="Q850" s="4">
        <f t="shared" ca="1" si="719"/>
        <v>0</v>
      </c>
      <c r="R850" s="4">
        <f t="shared" ca="1" si="719"/>
        <v>0</v>
      </c>
      <c r="S850" s="4">
        <f t="shared" ca="1" si="719"/>
        <v>1</v>
      </c>
      <c r="T850" s="4">
        <f t="shared" ca="1" si="719"/>
        <v>1</v>
      </c>
      <c r="U850" s="4">
        <f t="shared" ca="1" si="719"/>
        <v>0</v>
      </c>
      <c r="V850" s="4">
        <f t="shared" ca="1" si="719"/>
        <v>0</v>
      </c>
      <c r="W850" s="4">
        <f t="shared" ca="1" si="719"/>
        <v>1</v>
      </c>
      <c r="X850" s="4">
        <f t="shared" ca="1" si="719"/>
        <v>0</v>
      </c>
      <c r="Y850" s="4">
        <f t="shared" ca="1" si="719"/>
        <v>0</v>
      </c>
      <c r="Z850" s="4">
        <f t="shared" ca="1" si="719"/>
        <v>1</v>
      </c>
      <c r="AA850" s="4">
        <f t="shared" ca="1" si="719"/>
        <v>0</v>
      </c>
      <c r="AB850" s="4">
        <f t="shared" ca="1" si="719"/>
        <v>0</v>
      </c>
      <c r="AC850" s="4">
        <f t="shared" ca="1" si="719"/>
        <v>0</v>
      </c>
      <c r="AD850" s="4">
        <f t="shared" ca="1" si="719"/>
        <v>1</v>
      </c>
      <c r="AE850" s="4">
        <f t="shared" ca="1" si="719"/>
        <v>0</v>
      </c>
      <c r="AF850" s="4">
        <f t="shared" ca="1" si="719"/>
        <v>0</v>
      </c>
      <c r="AG850" s="4">
        <f t="shared" ca="1" si="719"/>
        <v>1</v>
      </c>
      <c r="AH850" s="4">
        <f t="shared" ca="1" si="719"/>
        <v>0</v>
      </c>
      <c r="AI850" s="4">
        <f t="shared" ca="1" si="719"/>
        <v>1</v>
      </c>
      <c r="AJ850" s="4">
        <f t="shared" ca="1" si="719"/>
        <v>0</v>
      </c>
    </row>
    <row r="851" spans="1:47" x14ac:dyDescent="0.35">
      <c r="B851" s="18">
        <f ca="1">AS851</f>
        <v>1886041566</v>
      </c>
      <c r="C851" s="17"/>
      <c r="E851" s="24">
        <f ca="1">_xlfn.BITXOR(E849,E850)</f>
        <v>0</v>
      </c>
      <c r="F851" s="24">
        <f t="shared" ref="F851:AJ851" ca="1" si="720">_xlfn.BITXOR(F849,F850)</f>
        <v>1</v>
      </c>
      <c r="G851" s="24">
        <f t="shared" ca="1" si="720"/>
        <v>1</v>
      </c>
      <c r="H851" s="24">
        <f t="shared" ca="1" si="720"/>
        <v>1</v>
      </c>
      <c r="I851" s="24">
        <f t="shared" ca="1" si="720"/>
        <v>0</v>
      </c>
      <c r="J851" s="24">
        <f t="shared" ca="1" si="720"/>
        <v>0</v>
      </c>
      <c r="K851" s="24">
        <f t="shared" ca="1" si="720"/>
        <v>0</v>
      </c>
      <c r="L851" s="24">
        <f t="shared" ca="1" si="720"/>
        <v>0</v>
      </c>
      <c r="M851" s="24">
        <f t="shared" ca="1" si="720"/>
        <v>0</v>
      </c>
      <c r="N851" s="24">
        <f t="shared" ca="1" si="720"/>
        <v>1</v>
      </c>
      <c r="O851" s="24">
        <f t="shared" ca="1" si="720"/>
        <v>1</v>
      </c>
      <c r="P851" s="24">
        <f t="shared" ca="1" si="720"/>
        <v>0</v>
      </c>
      <c r="Q851" s="24">
        <f t="shared" ca="1" si="720"/>
        <v>1</v>
      </c>
      <c r="R851" s="24">
        <f t="shared" ca="1" si="720"/>
        <v>0</v>
      </c>
      <c r="S851" s="24">
        <f t="shared" ca="1" si="720"/>
        <v>1</v>
      </c>
      <c r="T851" s="24">
        <f t="shared" ca="1" si="720"/>
        <v>0</v>
      </c>
      <c r="U851" s="24">
        <f t="shared" ca="1" si="720"/>
        <v>1</v>
      </c>
      <c r="V851" s="24">
        <f t="shared" ca="1" si="720"/>
        <v>0</v>
      </c>
      <c r="W851" s="24">
        <f t="shared" ca="1" si="720"/>
        <v>1</v>
      </c>
      <c r="X851" s="24">
        <f t="shared" ca="1" si="720"/>
        <v>1</v>
      </c>
      <c r="Y851" s="24">
        <f t="shared" ca="1" si="720"/>
        <v>0</v>
      </c>
      <c r="Z851" s="24">
        <f t="shared" ca="1" si="720"/>
        <v>1</v>
      </c>
      <c r="AA851" s="24">
        <f t="shared" ca="1" si="720"/>
        <v>0</v>
      </c>
      <c r="AB851" s="24">
        <f t="shared" ca="1" si="720"/>
        <v>1</v>
      </c>
      <c r="AC851" s="24">
        <f t="shared" ca="1" si="720"/>
        <v>1</v>
      </c>
      <c r="AD851" s="24">
        <f t="shared" ca="1" si="720"/>
        <v>1</v>
      </c>
      <c r="AE851" s="24">
        <f t="shared" ca="1" si="720"/>
        <v>0</v>
      </c>
      <c r="AF851" s="24">
        <f t="shared" ca="1" si="720"/>
        <v>1</v>
      </c>
      <c r="AG851" s="24">
        <f t="shared" ca="1" si="720"/>
        <v>1</v>
      </c>
      <c r="AH851" s="24">
        <f t="shared" ca="1" si="720"/>
        <v>1</v>
      </c>
      <c r="AI851" s="24">
        <f t="shared" ca="1" si="720"/>
        <v>1</v>
      </c>
      <c r="AJ851" s="24">
        <f t="shared" ca="1" si="720"/>
        <v>0</v>
      </c>
      <c r="AK851" t="str">
        <f ca="1">_xlfn.CONCAT(E851,F851,G851,H851,I851,J851,K851,L851)</f>
        <v>01110000</v>
      </c>
      <c r="AL851" t="str">
        <f ca="1">_xlfn.CONCAT(M851,N851,O851,P851,Q851,R851,S851,T851)</f>
        <v>01101010</v>
      </c>
      <c r="AM851" t="str">
        <f ca="1">_xlfn.CONCAT(U851,V851,W851,X851,Y851,Z851,AA851,AB851)</f>
        <v>10110101</v>
      </c>
      <c r="AN851" t="str">
        <f ca="1">_xlfn.CONCAT(AC851,AD851,AE851,AF851,AG851,AH851,AI851,AJ851)</f>
        <v>11011110</v>
      </c>
      <c r="AO851">
        <f ca="1">BIN2DEC(AK851)</f>
        <v>112</v>
      </c>
      <c r="AP851">
        <f t="shared" ref="AP851" ca="1" si="721">BIN2DEC(AL851)</f>
        <v>106</v>
      </c>
      <c r="AQ851">
        <f t="shared" ref="AQ851" ca="1" si="722">BIN2DEC(AM851)</f>
        <v>181</v>
      </c>
      <c r="AR851">
        <f t="shared" ref="AR851" ca="1" si="723">BIN2DEC(AN851)</f>
        <v>222</v>
      </c>
      <c r="AS851">
        <f ca="1">(AO851*2^24)+(AP851*2^16)+(AQ851*2^8)+AR851</f>
        <v>1886041566</v>
      </c>
    </row>
    <row r="852" spans="1:47" x14ac:dyDescent="0.35">
      <c r="C852" s="2"/>
    </row>
    <row r="853" spans="1:47" x14ac:dyDescent="0.35">
      <c r="A853" t="s">
        <v>80</v>
      </c>
      <c r="B853" s="18">
        <f ca="1">Home!B57</f>
        <v>2054284781</v>
      </c>
      <c r="C853" s="2"/>
    </row>
    <row r="854" spans="1:47" ht="15" thickBot="1" x14ac:dyDescent="0.4">
      <c r="C854" s="1"/>
    </row>
    <row r="855" spans="1:47" ht="15" thickBot="1" x14ac:dyDescent="0.4">
      <c r="A855" t="s">
        <v>82</v>
      </c>
      <c r="B855" s="28">
        <f ca="1">Home!B48</f>
        <v>3871360944</v>
      </c>
      <c r="C855" s="19">
        <f ca="1">MOD(B844+B851+B853+B855,2^32)</f>
        <v>1890548150</v>
      </c>
    </row>
    <row r="857" spans="1:47" x14ac:dyDescent="0.35">
      <c r="A857" s="16" t="s">
        <v>139</v>
      </c>
    </row>
    <row r="858" spans="1:47" x14ac:dyDescent="0.35">
      <c r="A858" t="s">
        <v>79</v>
      </c>
      <c r="B858" s="25">
        <f ca="1">Home!B63</f>
        <v>1631423239</v>
      </c>
      <c r="C858" t="str">
        <f ca="1">DEC2HEX(B858,8)</f>
        <v>613D8B07</v>
      </c>
      <c r="E858" s="20" t="str">
        <f ca="1">MID(HEX2BIN(MID(C858,1,1),4),1,1)</f>
        <v>0</v>
      </c>
      <c r="F858" s="20" t="str">
        <f ca="1">MID(HEX2BIN(MID(C858,1,1),4),2,1)</f>
        <v>1</v>
      </c>
      <c r="G858" s="20" t="str">
        <f ca="1">MID(HEX2BIN(MID(C858,1,1),4),3,1)</f>
        <v>1</v>
      </c>
      <c r="H858" s="20" t="str">
        <f ca="1">MID(HEX2BIN(MID(C858,1,1),4),4,1)</f>
        <v>0</v>
      </c>
      <c r="I858" s="21" t="str">
        <f ca="1">MID(HEX2BIN(MID(C858,2,1),4),1,1)</f>
        <v>0</v>
      </c>
      <c r="J858" s="21" t="str">
        <f ca="1">MID(HEX2BIN(MID(C858,2,1),4),2,1)</f>
        <v>0</v>
      </c>
      <c r="K858" s="21" t="str">
        <f ca="1">MID(HEX2BIN(MID(C858,2,1),4),3,1)</f>
        <v>0</v>
      </c>
      <c r="L858" s="21" t="str">
        <f ca="1">MID(HEX2BIN(MID(C858,2,1),4),4,1)</f>
        <v>1</v>
      </c>
      <c r="M858" s="22" t="str">
        <f ca="1">MID(HEX2BIN(MID(C858,3,1),4),1,1)</f>
        <v>0</v>
      </c>
      <c r="N858" s="22" t="str">
        <f ca="1">MID(HEX2BIN(MID(C858,3,1),4),2,1)</f>
        <v>0</v>
      </c>
      <c r="O858" s="22" t="str">
        <f ca="1">MID(HEX2BIN(MID(C858,3,1),4),3,1)</f>
        <v>1</v>
      </c>
      <c r="P858" s="22" t="str">
        <f ca="1">MID(HEX2BIN(MID(C858,3,1),4),4,1)</f>
        <v>1</v>
      </c>
      <c r="Q858" s="23" t="str">
        <f ca="1">MID(HEX2BIN(MID(C858,4,1),4),1,1)</f>
        <v>1</v>
      </c>
      <c r="R858" s="23" t="str">
        <f ca="1">MID(HEX2BIN(MID(C858,4,1),4),2,1)</f>
        <v>1</v>
      </c>
      <c r="S858" s="23" t="str">
        <f ca="1">MID(HEX2BIN(MID(C858,4,1),4),3,1)</f>
        <v>0</v>
      </c>
      <c r="T858" s="23" t="str">
        <f ca="1">MID(HEX2BIN(MID(C858,4,1),4),4,1)</f>
        <v>1</v>
      </c>
      <c r="U858" s="20" t="str">
        <f ca="1">MID(HEX2BIN(MID(C858,5,1),4),1,1)</f>
        <v>1</v>
      </c>
      <c r="V858" s="20" t="str">
        <f ca="1">MID(HEX2BIN(MID(C858,5,1),4),2,1)</f>
        <v>0</v>
      </c>
      <c r="W858" s="20" t="str">
        <f ca="1">MID(HEX2BIN(MID(C858,5,1),4),3,1)</f>
        <v>0</v>
      </c>
      <c r="X858" s="20" t="str">
        <f ca="1">MID(HEX2BIN(MID(C858,5,1),4),4,1)</f>
        <v>0</v>
      </c>
      <c r="Y858" s="21" t="str">
        <f ca="1">MID(HEX2BIN(MID(C858,6,1),4),1,1)</f>
        <v>1</v>
      </c>
      <c r="Z858" s="21" t="str">
        <f ca="1">MID(HEX2BIN(MID(C858,6,1),4),2,1)</f>
        <v>0</v>
      </c>
      <c r="AA858" s="21" t="str">
        <f ca="1">MID(HEX2BIN(MID(C858,6,1),4),3,1)</f>
        <v>1</v>
      </c>
      <c r="AB858" s="21" t="str">
        <f ca="1">MID(HEX2BIN(MID(C858,6,1),4),4,1)</f>
        <v>1</v>
      </c>
      <c r="AC858" s="22" t="str">
        <f ca="1">MID(HEX2BIN(MID(C858,7,1),4),1,1)</f>
        <v>0</v>
      </c>
      <c r="AD858" s="22" t="str">
        <f ca="1">MID(HEX2BIN(MID(C858,7,1),4),2,1)</f>
        <v>0</v>
      </c>
      <c r="AE858" s="22" t="str">
        <f ca="1">MID(HEX2BIN(MID(C858,7,1),4),3,1)</f>
        <v>0</v>
      </c>
      <c r="AF858" s="22" t="str">
        <f ca="1">MID(HEX2BIN(MID(C858,7,1),4),4,1)</f>
        <v>0</v>
      </c>
      <c r="AG858" s="23" t="str">
        <f ca="1">MID(HEX2BIN(MID(C858,8,1),4),1,1)</f>
        <v>0</v>
      </c>
      <c r="AH858" s="23" t="str">
        <f ca="1">MID(HEX2BIN(MID(C858,8,1),4),2,1)</f>
        <v>1</v>
      </c>
      <c r="AI858" s="23" t="str">
        <f ca="1">MID(HEX2BIN(MID(C858,8,1),4),3,1)</f>
        <v>1</v>
      </c>
      <c r="AJ858" s="23" t="str">
        <f ca="1">MID(HEX2BIN(MID(C858,8,1),4),4,1)</f>
        <v>1</v>
      </c>
    </row>
    <row r="859" spans="1:47" x14ac:dyDescent="0.35">
      <c r="A859" s="9" t="s">
        <v>87</v>
      </c>
      <c r="C859" t="s">
        <v>2</v>
      </c>
      <c r="D859" s="27">
        <v>17</v>
      </c>
      <c r="E859" s="20" t="str" cm="1">
        <f t="array" aca="1" ref="E859" ca="1">INDIRECT(ADDRESS((ROW(859:859)-1),IF(MOD(COLUMN(E:E)-4-$D859,32)=0,32,MOD(COLUMN(E:E)-4-$D859,32))+4))</f>
        <v>1</v>
      </c>
      <c r="F859" s="20" t="str" cm="1">
        <f t="array" aca="1" ref="F859" ca="1">INDIRECT(ADDRESS((ROW(859:859)-1),IF(MOD(COLUMN(F:F)-4-$D859,32)=0,32,MOD(COLUMN(F:F)-4-$D859,32))+4))</f>
        <v>1</v>
      </c>
      <c r="G859" s="20" t="str" cm="1">
        <f t="array" aca="1" ref="G859" ca="1">INDIRECT(ADDRESS((ROW(859:859)-1),IF(MOD(COLUMN(G:G)-4-$D859,32)=0,32,MOD(COLUMN(G:G)-4-$D859,32))+4))</f>
        <v>0</v>
      </c>
      <c r="H859" s="20" t="str" cm="1">
        <f t="array" aca="1" ref="H859" ca="1">INDIRECT(ADDRESS((ROW(859:859)-1),IF(MOD(COLUMN(H:H)-4-$D859,32)=0,32,MOD(COLUMN(H:H)-4-$D859,32))+4))</f>
        <v>0</v>
      </c>
      <c r="I859" s="21" t="str" cm="1">
        <f t="array" aca="1" ref="I859" ca="1">INDIRECT(ADDRESS((ROW(859:859)-1),IF(MOD(COLUMN(I:I)-4-$D859,32)=0,32,MOD(COLUMN(I:I)-4-$D859,32))+4))</f>
        <v>0</v>
      </c>
      <c r="J859" s="21" t="str" cm="1">
        <f t="array" aca="1" ref="J859" ca="1">INDIRECT(ADDRESS((ROW(859:859)-1),IF(MOD(COLUMN(J:J)-4-$D859,32)=0,32,MOD(COLUMN(J:J)-4-$D859,32))+4))</f>
        <v>1</v>
      </c>
      <c r="K859" s="21" t="str" cm="1">
        <f t="array" aca="1" ref="K859" ca="1">INDIRECT(ADDRESS((ROW(859:859)-1),IF(MOD(COLUMN(K:K)-4-$D859,32)=0,32,MOD(COLUMN(K:K)-4-$D859,32))+4))</f>
        <v>0</v>
      </c>
      <c r="L859" s="21" t="str" cm="1">
        <f t="array" aca="1" ref="L859" ca="1">INDIRECT(ADDRESS((ROW(859:859)-1),IF(MOD(COLUMN(L:L)-4-$D859,32)=0,32,MOD(COLUMN(L:L)-4-$D859,32))+4))</f>
        <v>1</v>
      </c>
      <c r="M859" s="22" t="str" cm="1">
        <f t="array" aca="1" ref="M859" ca="1">INDIRECT(ADDRESS((ROW(859:859)-1),IF(MOD(COLUMN(M:M)-4-$D859,32)=0,32,MOD(COLUMN(M:M)-4-$D859,32))+4))</f>
        <v>1</v>
      </c>
      <c r="N859" s="22" t="str" cm="1">
        <f t="array" aca="1" ref="N859" ca="1">INDIRECT(ADDRESS((ROW(859:859)-1),IF(MOD(COLUMN(N:N)-4-$D859,32)=0,32,MOD(COLUMN(N:N)-4-$D859,32))+4))</f>
        <v>0</v>
      </c>
      <c r="O859" s="22" t="str" cm="1">
        <f t="array" aca="1" ref="O859" ca="1">INDIRECT(ADDRESS((ROW(859:859)-1),IF(MOD(COLUMN(O:O)-4-$D859,32)=0,32,MOD(COLUMN(O:O)-4-$D859,32))+4))</f>
        <v>0</v>
      </c>
      <c r="P859" s="22" t="str" cm="1">
        <f t="array" aca="1" ref="P859" ca="1">INDIRECT(ADDRESS((ROW(859:859)-1),IF(MOD(COLUMN(P:P)-4-$D859,32)=0,32,MOD(COLUMN(P:P)-4-$D859,32))+4))</f>
        <v>0</v>
      </c>
      <c r="Q859" s="23" t="str" cm="1">
        <f t="array" aca="1" ref="Q859" ca="1">INDIRECT(ADDRESS((ROW(859:859)-1),IF(MOD(COLUMN(Q:Q)-4-$D859,32)=0,32,MOD(COLUMN(Q:Q)-4-$D859,32))+4))</f>
        <v>0</v>
      </c>
      <c r="R859" s="23" t="str" cm="1">
        <f t="array" aca="1" ref="R859" ca="1">INDIRECT(ADDRESS((ROW(859:859)-1),IF(MOD(COLUMN(R:R)-4-$D859,32)=0,32,MOD(COLUMN(R:R)-4-$D859,32))+4))</f>
        <v>0</v>
      </c>
      <c r="S859" s="23" t="str" cm="1">
        <f t="array" aca="1" ref="S859" ca="1">INDIRECT(ADDRESS((ROW(859:859)-1),IF(MOD(COLUMN(S:S)-4-$D859,32)=0,32,MOD(COLUMN(S:S)-4-$D859,32))+4))</f>
        <v>1</v>
      </c>
      <c r="T859" s="23" t="str" cm="1">
        <f t="array" aca="1" ref="T859" ca="1">INDIRECT(ADDRESS((ROW(859:859)-1),IF(MOD(COLUMN(T:T)-4-$D859,32)=0,32,MOD(COLUMN(T:T)-4-$D859,32))+4))</f>
        <v>1</v>
      </c>
      <c r="U859" s="20" t="str" cm="1">
        <f t="array" aca="1" ref="U859" ca="1">INDIRECT(ADDRESS((ROW(859:859)-1),IF(MOD(COLUMN(U:U)-4-$D859,32)=0,32,MOD(COLUMN(U:U)-4-$D859,32))+4))</f>
        <v>1</v>
      </c>
      <c r="V859" s="20" t="str" cm="1">
        <f t="array" aca="1" ref="V859" ca="1">INDIRECT(ADDRESS((ROW(859:859)-1),IF(MOD(COLUMN(V:V)-4-$D859,32)=0,32,MOD(COLUMN(V:V)-4-$D859,32))+4))</f>
        <v>0</v>
      </c>
      <c r="W859" s="20" t="str" cm="1">
        <f t="array" aca="1" ref="W859" ca="1">INDIRECT(ADDRESS((ROW(859:859)-1),IF(MOD(COLUMN(W:W)-4-$D859,32)=0,32,MOD(COLUMN(W:W)-4-$D859,32))+4))</f>
        <v>1</v>
      </c>
      <c r="X859" s="20" t="str" cm="1">
        <f t="array" aca="1" ref="X859" ca="1">INDIRECT(ADDRESS((ROW(859:859)-1),IF(MOD(COLUMN(X:X)-4-$D859,32)=0,32,MOD(COLUMN(X:X)-4-$D859,32))+4))</f>
        <v>1</v>
      </c>
      <c r="Y859" s="21" t="str" cm="1">
        <f t="array" aca="1" ref="Y859" ca="1">INDIRECT(ADDRESS((ROW(859:859)-1),IF(MOD(COLUMN(Y:Y)-4-$D859,32)=0,32,MOD(COLUMN(Y:Y)-4-$D859,32))+4))</f>
        <v>0</v>
      </c>
      <c r="Z859" s="21" t="str" cm="1">
        <f t="array" aca="1" ref="Z859" ca="1">INDIRECT(ADDRESS((ROW(859:859)-1),IF(MOD(COLUMN(Z:Z)-4-$D859,32)=0,32,MOD(COLUMN(Z:Z)-4-$D859,32))+4))</f>
        <v>0</v>
      </c>
      <c r="AA859" s="21" t="str" cm="1">
        <f t="array" aca="1" ref="AA859" ca="1">INDIRECT(ADDRESS((ROW(859:859)-1),IF(MOD(COLUMN(AA:AA)-4-$D859,32)=0,32,MOD(COLUMN(AA:AA)-4-$D859,32))+4))</f>
        <v>0</v>
      </c>
      <c r="AB859" s="21" t="str" cm="1">
        <f t="array" aca="1" ref="AB859" ca="1">INDIRECT(ADDRESS((ROW(859:859)-1),IF(MOD(COLUMN(AB:AB)-4-$D859,32)=0,32,MOD(COLUMN(AB:AB)-4-$D859,32))+4))</f>
        <v>0</v>
      </c>
      <c r="AC859" s="22" t="str" cm="1">
        <f t="array" aca="1" ref="AC859" ca="1">INDIRECT(ADDRESS((ROW(859:859)-1),IF(MOD(COLUMN(AC:AC)-4-$D859,32)=0,32,MOD(COLUMN(AC:AC)-4-$D859,32))+4))</f>
        <v>1</v>
      </c>
      <c r="AD859" s="22" t="str" cm="1">
        <f t="array" aca="1" ref="AD859" ca="1">INDIRECT(ADDRESS((ROW(859:859)-1),IF(MOD(COLUMN(AD:AD)-4-$D859,32)=0,32,MOD(COLUMN(AD:AD)-4-$D859,32))+4))</f>
        <v>0</v>
      </c>
      <c r="AE859" s="22" t="str" cm="1">
        <f t="array" aca="1" ref="AE859" ca="1">INDIRECT(ADDRESS((ROW(859:859)-1),IF(MOD(COLUMN(AE:AE)-4-$D859,32)=0,32,MOD(COLUMN(AE:AE)-4-$D859,32))+4))</f>
        <v>0</v>
      </c>
      <c r="AF859" s="22" t="str" cm="1">
        <f t="array" aca="1" ref="AF859" ca="1">INDIRECT(ADDRESS((ROW(859:859)-1),IF(MOD(COLUMN(AF:AF)-4-$D859,32)=0,32,MOD(COLUMN(AF:AF)-4-$D859,32))+4))</f>
        <v>1</v>
      </c>
      <c r="AG859" s="23" t="str" cm="1">
        <f t="array" aca="1" ref="AG859" ca="1">INDIRECT(ADDRESS((ROW(859:859)-1),IF(MOD(COLUMN(AG:AG)-4-$D859,32)=0,32,MOD(COLUMN(AG:AG)-4-$D859,32))+4))</f>
        <v>1</v>
      </c>
      <c r="AH859" s="23" t="str" cm="1">
        <f t="array" aca="1" ref="AH859" ca="1">INDIRECT(ADDRESS((ROW(859:859)-1),IF(MOD(COLUMN(AH:AH)-4-$D859,32)=0,32,MOD(COLUMN(AH:AH)-4-$D859,32))+4))</f>
        <v>1</v>
      </c>
      <c r="AI859" s="23" t="str" cm="1">
        <f t="array" aca="1" ref="AI859" ca="1">INDIRECT(ADDRESS((ROW(859:859)-1),IF(MOD(COLUMN(AI:AI)-4-$D859,32)=0,32,MOD(COLUMN(AI:AI)-4-$D859,32))+4))</f>
        <v>1</v>
      </c>
      <c r="AJ859" s="23" t="str" cm="1">
        <f t="array" aca="1" ref="AJ859" ca="1">INDIRECT(ADDRESS((ROW(859:859)-1),IF(MOD(COLUMN(AJ:AJ)-4-$D859,32)=0,32,MOD(COLUMN(AJ:AJ)-4-$D859,32))+4))</f>
        <v>0</v>
      </c>
      <c r="AK859" t="str">
        <f ca="1">_xlfn.CONCAT(E859,F859,G859,H859,I859,J859,K859,L859)</f>
        <v>11000101</v>
      </c>
      <c r="AL859" t="str">
        <f ca="1">_xlfn.CONCAT(M859,N859,O859,P859,Q859,R859,S859,T859)</f>
        <v>10000011</v>
      </c>
      <c r="AM859" t="str">
        <f ca="1">_xlfn.CONCAT(U859,V859,W859,X859,Y859,Z859,AA859,AB859)</f>
        <v>10110000</v>
      </c>
      <c r="AN859" t="str">
        <f ca="1">_xlfn.CONCAT(AC859,AD859,AE859,AF859,AG859,AH859,AI859,AJ859)</f>
        <v>10011110</v>
      </c>
      <c r="AO859">
        <f ca="1">BIN2DEC(AK859)</f>
        <v>197</v>
      </c>
      <c r="AP859">
        <f t="shared" ref="AP859:AP861" ca="1" si="724">BIN2DEC(AL859)</f>
        <v>131</v>
      </c>
      <c r="AQ859">
        <f t="shared" ref="AQ859:AQ861" ca="1" si="725">BIN2DEC(AM859)</f>
        <v>176</v>
      </c>
      <c r="AR859">
        <f t="shared" ref="AR859:AR861" ca="1" si="726">BIN2DEC(AN859)</f>
        <v>158</v>
      </c>
      <c r="AS859">
        <f ca="1">(AO859*2^24)+(AP859*2^16)+(AQ859*2^8)+AR859</f>
        <v>3313741982</v>
      </c>
      <c r="AT859">
        <f>2^32</f>
        <v>4294967296</v>
      </c>
      <c r="AU859">
        <f ca="1">AT859-AS859</f>
        <v>981225314</v>
      </c>
    </row>
    <row r="860" spans="1:47" x14ac:dyDescent="0.35">
      <c r="C860" t="s">
        <v>2</v>
      </c>
      <c r="D860" s="27">
        <v>19</v>
      </c>
      <c r="E860" s="20" t="str" cm="1">
        <f t="array" aca="1" ref="E860" ca="1">INDIRECT(ADDRESS((ROW(860:860)-2),IF(MOD(COLUMN(E:E)-4-$D860,32)=0,32,MOD(COLUMN(E:E)-4-$D860,32))+4))</f>
        <v>1</v>
      </c>
      <c r="F860" s="20" t="str" cm="1">
        <f t="array" aca="1" ref="F860" ca="1">INDIRECT(ADDRESS((ROW(860:860)-2),IF(MOD(COLUMN(F:F)-4-$D860,32)=0,32,MOD(COLUMN(F:F)-4-$D860,32))+4))</f>
        <v>0</v>
      </c>
      <c r="G860" s="20" t="str" cm="1">
        <f t="array" aca="1" ref="G860" ca="1">INDIRECT(ADDRESS((ROW(860:860)-2),IF(MOD(COLUMN(G:G)-4-$D860,32)=0,32,MOD(COLUMN(G:G)-4-$D860,32))+4))</f>
        <v>1</v>
      </c>
      <c r="H860" s="20" t="str" cm="1">
        <f t="array" aca="1" ref="H860" ca="1">INDIRECT(ADDRESS((ROW(860:860)-2),IF(MOD(COLUMN(H:H)-4-$D860,32)=0,32,MOD(COLUMN(H:H)-4-$D860,32))+4))</f>
        <v>1</v>
      </c>
      <c r="I860" s="21" t="str" cm="1">
        <f t="array" aca="1" ref="I860" ca="1">INDIRECT(ADDRESS((ROW(860:860)-2),IF(MOD(COLUMN(I:I)-4-$D860,32)=0,32,MOD(COLUMN(I:I)-4-$D860,32))+4))</f>
        <v>0</v>
      </c>
      <c r="J860" s="21" t="str" cm="1">
        <f t="array" aca="1" ref="J860" ca="1">INDIRECT(ADDRESS((ROW(860:860)-2),IF(MOD(COLUMN(J:J)-4-$D860,32)=0,32,MOD(COLUMN(J:J)-4-$D860,32))+4))</f>
        <v>0</v>
      </c>
      <c r="K860" s="21" t="str" cm="1">
        <f t="array" aca="1" ref="K860" ca="1">INDIRECT(ADDRESS((ROW(860:860)-2),IF(MOD(COLUMN(K:K)-4-$D860,32)=0,32,MOD(COLUMN(K:K)-4-$D860,32))+4))</f>
        <v>0</v>
      </c>
      <c r="L860" s="21" t="str" cm="1">
        <f t="array" aca="1" ref="L860" ca="1">INDIRECT(ADDRESS((ROW(860:860)-2),IF(MOD(COLUMN(L:L)-4-$D860,32)=0,32,MOD(COLUMN(L:L)-4-$D860,32))+4))</f>
        <v>1</v>
      </c>
      <c r="M860" s="22" t="str" cm="1">
        <f t="array" aca="1" ref="M860" ca="1">INDIRECT(ADDRESS((ROW(860:860)-2),IF(MOD(COLUMN(M:M)-4-$D860,32)=0,32,MOD(COLUMN(M:M)-4-$D860,32))+4))</f>
        <v>0</v>
      </c>
      <c r="N860" s="22" t="str" cm="1">
        <f t="array" aca="1" ref="N860" ca="1">INDIRECT(ADDRESS((ROW(860:860)-2),IF(MOD(COLUMN(N:N)-4-$D860,32)=0,32,MOD(COLUMN(N:N)-4-$D860,32))+4))</f>
        <v>1</v>
      </c>
      <c r="O860" s="22" t="str" cm="1">
        <f t="array" aca="1" ref="O860" ca="1">INDIRECT(ADDRESS((ROW(860:860)-2),IF(MOD(COLUMN(O:O)-4-$D860,32)=0,32,MOD(COLUMN(O:O)-4-$D860,32))+4))</f>
        <v>1</v>
      </c>
      <c r="P860" s="22" t="str" cm="1">
        <f t="array" aca="1" ref="P860" ca="1">INDIRECT(ADDRESS((ROW(860:860)-2),IF(MOD(COLUMN(P:P)-4-$D860,32)=0,32,MOD(COLUMN(P:P)-4-$D860,32))+4))</f>
        <v>0</v>
      </c>
      <c r="Q860" s="23" t="str" cm="1">
        <f t="array" aca="1" ref="Q860" ca="1">INDIRECT(ADDRESS((ROW(860:860)-2),IF(MOD(COLUMN(Q:Q)-4-$D860,32)=0,32,MOD(COLUMN(Q:Q)-4-$D860,32))+4))</f>
        <v>0</v>
      </c>
      <c r="R860" s="23" t="str" cm="1">
        <f t="array" aca="1" ref="R860" ca="1">INDIRECT(ADDRESS((ROW(860:860)-2),IF(MOD(COLUMN(R:R)-4-$D860,32)=0,32,MOD(COLUMN(R:R)-4-$D860,32))+4))</f>
        <v>0</v>
      </c>
      <c r="S860" s="23" t="str" cm="1">
        <f t="array" aca="1" ref="S860" ca="1">INDIRECT(ADDRESS((ROW(860:860)-2),IF(MOD(COLUMN(S:S)-4-$D860,32)=0,32,MOD(COLUMN(S:S)-4-$D860,32))+4))</f>
        <v>0</v>
      </c>
      <c r="T860" s="23" t="str" cm="1">
        <f t="array" aca="1" ref="T860" ca="1">INDIRECT(ADDRESS((ROW(860:860)-2),IF(MOD(COLUMN(T:T)-4-$D860,32)=0,32,MOD(COLUMN(T:T)-4-$D860,32))+4))</f>
        <v>0</v>
      </c>
      <c r="U860" s="20" t="str" cm="1">
        <f t="array" aca="1" ref="U860" ca="1">INDIRECT(ADDRESS((ROW(860:860)-2),IF(MOD(COLUMN(U:U)-4-$D860,32)=0,32,MOD(COLUMN(U:U)-4-$D860,32))+4))</f>
        <v>1</v>
      </c>
      <c r="V860" s="20" t="str" cm="1">
        <f t="array" aca="1" ref="V860" ca="1">INDIRECT(ADDRESS((ROW(860:860)-2),IF(MOD(COLUMN(V:V)-4-$D860,32)=0,32,MOD(COLUMN(V:V)-4-$D860,32))+4))</f>
        <v>1</v>
      </c>
      <c r="W860" s="20" t="str" cm="1">
        <f t="array" aca="1" ref="W860" ca="1">INDIRECT(ADDRESS((ROW(860:860)-2),IF(MOD(COLUMN(W:W)-4-$D860,32)=0,32,MOD(COLUMN(W:W)-4-$D860,32))+4))</f>
        <v>1</v>
      </c>
      <c r="X860" s="20" t="str" cm="1">
        <f t="array" aca="1" ref="X860" ca="1">INDIRECT(ADDRESS((ROW(860:860)-2),IF(MOD(COLUMN(X:X)-4-$D860,32)=0,32,MOD(COLUMN(X:X)-4-$D860,32))+4))</f>
        <v>0</v>
      </c>
      <c r="Y860" s="21" t="str" cm="1">
        <f t="array" aca="1" ref="Y860" ca="1">INDIRECT(ADDRESS((ROW(860:860)-2),IF(MOD(COLUMN(Y:Y)-4-$D860,32)=0,32,MOD(COLUMN(Y:Y)-4-$D860,32))+4))</f>
        <v>1</v>
      </c>
      <c r="Z860" s="21" t="str" cm="1">
        <f t="array" aca="1" ref="Z860" ca="1">INDIRECT(ADDRESS((ROW(860:860)-2),IF(MOD(COLUMN(Z:Z)-4-$D860,32)=0,32,MOD(COLUMN(Z:Z)-4-$D860,32))+4))</f>
        <v>1</v>
      </c>
      <c r="AA860" s="21" t="str" cm="1">
        <f t="array" aca="1" ref="AA860" ca="1">INDIRECT(ADDRESS((ROW(860:860)-2),IF(MOD(COLUMN(AA:AA)-4-$D860,32)=0,32,MOD(COLUMN(AA:AA)-4-$D860,32))+4))</f>
        <v>0</v>
      </c>
      <c r="AB860" s="21" t="str" cm="1">
        <f t="array" aca="1" ref="AB860" ca="1">INDIRECT(ADDRESS((ROW(860:860)-2),IF(MOD(COLUMN(AB:AB)-4-$D860,32)=0,32,MOD(COLUMN(AB:AB)-4-$D860,32))+4))</f>
        <v>0</v>
      </c>
      <c r="AC860" s="22" t="str" cm="1">
        <f t="array" aca="1" ref="AC860" ca="1">INDIRECT(ADDRESS((ROW(860:860)-2),IF(MOD(COLUMN(AC:AC)-4-$D860,32)=0,32,MOD(COLUMN(AC:AC)-4-$D860,32))+4))</f>
        <v>0</v>
      </c>
      <c r="AD860" s="22" t="str" cm="1">
        <f t="array" aca="1" ref="AD860" ca="1">INDIRECT(ADDRESS((ROW(860:860)-2),IF(MOD(COLUMN(AD:AD)-4-$D860,32)=0,32,MOD(COLUMN(AD:AD)-4-$D860,32))+4))</f>
        <v>0</v>
      </c>
      <c r="AE860" s="22" t="str" cm="1">
        <f t="array" aca="1" ref="AE860" ca="1">INDIRECT(ADDRESS((ROW(860:860)-2),IF(MOD(COLUMN(AE:AE)-4-$D860,32)=0,32,MOD(COLUMN(AE:AE)-4-$D860,32))+4))</f>
        <v>1</v>
      </c>
      <c r="AF860" s="22" t="str" cm="1">
        <f t="array" aca="1" ref="AF860" ca="1">INDIRECT(ADDRESS((ROW(860:860)-2),IF(MOD(COLUMN(AF:AF)-4-$D860,32)=0,32,MOD(COLUMN(AF:AF)-4-$D860,32))+4))</f>
        <v>0</v>
      </c>
      <c r="AG860" s="23" t="str" cm="1">
        <f t="array" aca="1" ref="AG860" ca="1">INDIRECT(ADDRESS((ROW(860:860)-2),IF(MOD(COLUMN(AG:AG)-4-$D860,32)=0,32,MOD(COLUMN(AG:AG)-4-$D860,32))+4))</f>
        <v>0</v>
      </c>
      <c r="AH860" s="23" t="str" cm="1">
        <f t="array" aca="1" ref="AH860" ca="1">INDIRECT(ADDRESS((ROW(860:860)-2),IF(MOD(COLUMN(AH:AH)-4-$D860,32)=0,32,MOD(COLUMN(AH:AH)-4-$D860,32))+4))</f>
        <v>1</v>
      </c>
      <c r="AI860" s="23" t="str" cm="1">
        <f t="array" aca="1" ref="AI860" ca="1">INDIRECT(ADDRESS((ROW(860:860)-2),IF(MOD(COLUMN(AI:AI)-4-$D860,32)=0,32,MOD(COLUMN(AI:AI)-4-$D860,32))+4))</f>
        <v>1</v>
      </c>
      <c r="AJ860" s="23" t="str" cm="1">
        <f t="array" aca="1" ref="AJ860" ca="1">INDIRECT(ADDRESS((ROW(860:860)-2),IF(MOD(COLUMN(AJ:AJ)-4-$D860,32)=0,32,MOD(COLUMN(AJ:AJ)-4-$D860,32))+4))</f>
        <v>1</v>
      </c>
      <c r="AK860" t="str">
        <f ca="1">_xlfn.CONCAT(E860,F860,G860,H860,I860,J860,K860,L860)</f>
        <v>10110001</v>
      </c>
      <c r="AL860" t="str">
        <f ca="1">_xlfn.CONCAT(M860,N860,O860,P860,Q860,R860,S860,T860)</f>
        <v>01100000</v>
      </c>
      <c r="AM860" t="str">
        <f ca="1">_xlfn.CONCAT(U860,V860,W860,X860,Y860,Z860,AA860,AB860)</f>
        <v>11101100</v>
      </c>
      <c r="AN860" t="str">
        <f ca="1">_xlfn.CONCAT(AC860,AD860,AE860,AF860,AG860,AH860,AI860,AJ860)</f>
        <v>00100111</v>
      </c>
      <c r="AO860">
        <f ca="1">BIN2DEC(AK860)</f>
        <v>177</v>
      </c>
      <c r="AP860">
        <f t="shared" ca="1" si="724"/>
        <v>96</v>
      </c>
      <c r="AQ860">
        <f t="shared" ca="1" si="725"/>
        <v>236</v>
      </c>
      <c r="AR860">
        <f t="shared" ca="1" si="726"/>
        <v>39</v>
      </c>
      <c r="AS860">
        <f ca="1">(AO860*2^24)+(AP860*2^16)+(AQ860*2^8)+AR860</f>
        <v>2975919143</v>
      </c>
      <c r="AT860">
        <f>2^32</f>
        <v>4294967296</v>
      </c>
      <c r="AU860">
        <f ca="1">AT860-AS860</f>
        <v>1319048153</v>
      </c>
    </row>
    <row r="861" spans="1:47" x14ac:dyDescent="0.35">
      <c r="C861" t="s">
        <v>84</v>
      </c>
      <c r="D861" s="27">
        <v>10</v>
      </c>
      <c r="E861" s="20" cm="1">
        <f t="array" aca="1" ref="E861" ca="1">IF(COLUMN(E:E)-4&gt;$D861,INDIRECT(ADDRESS((ROW(861:861)-3),COLUMN(E:E)-4-$D861+4)),0)</f>
        <v>0</v>
      </c>
      <c r="F861" s="20" cm="1">
        <f t="array" aca="1" ref="F861" ca="1">IF(COLUMN(F:F)-4&gt;$D861,INDIRECT(ADDRESS((ROW(861:861)-3),COLUMN(F:F)-4-$D861+4)),0)</f>
        <v>0</v>
      </c>
      <c r="G861" s="20" cm="1">
        <f t="array" aca="1" ref="G861" ca="1">IF(COLUMN(G:G)-4&gt;$D861,INDIRECT(ADDRESS((ROW(861:861)-3),COLUMN(G:G)-4-$D861+4)),0)</f>
        <v>0</v>
      </c>
      <c r="H861" s="20" cm="1">
        <f t="array" aca="1" ref="H861" ca="1">IF(COLUMN(H:H)-4&gt;$D861,INDIRECT(ADDRESS((ROW(861:861)-3),COLUMN(H:H)-4-$D861+4)),0)</f>
        <v>0</v>
      </c>
      <c r="I861" s="21" cm="1">
        <f t="array" aca="1" ref="I861" ca="1">IF(COLUMN(I:I)-4&gt;$D861,INDIRECT(ADDRESS((ROW(861:861)-3),COLUMN(I:I)-4-$D861+4)),0)</f>
        <v>0</v>
      </c>
      <c r="J861" s="21" cm="1">
        <f t="array" aca="1" ref="J861" ca="1">IF(COLUMN(J:J)-4&gt;$D861,INDIRECT(ADDRESS((ROW(861:861)-3),COLUMN(J:J)-4-$D861+4)),0)</f>
        <v>0</v>
      </c>
      <c r="K861" s="21" cm="1">
        <f t="array" aca="1" ref="K861" ca="1">IF(COLUMN(K:K)-4&gt;$D861,INDIRECT(ADDRESS((ROW(861:861)-3),COLUMN(K:K)-4-$D861+4)),0)</f>
        <v>0</v>
      </c>
      <c r="L861" s="21" cm="1">
        <f t="array" aca="1" ref="L861" ca="1">IF(COLUMN(L:L)-4&gt;$D861,INDIRECT(ADDRESS((ROW(861:861)-3),COLUMN(L:L)-4-$D861+4)),0)</f>
        <v>0</v>
      </c>
      <c r="M861" s="22" cm="1">
        <f t="array" aca="1" ref="M861" ca="1">IF(COLUMN(M:M)-4&gt;$D861,INDIRECT(ADDRESS((ROW(861:861)-3),COLUMN(M:M)-4-$D861+4)),0)</f>
        <v>0</v>
      </c>
      <c r="N861" s="22" cm="1">
        <f t="array" aca="1" ref="N861" ca="1">IF(COLUMN(N:N)-4&gt;$D861,INDIRECT(ADDRESS((ROW(861:861)-3),COLUMN(N:N)-4-$D861+4)),0)</f>
        <v>0</v>
      </c>
      <c r="O861" s="22" t="str" cm="1">
        <f t="array" aca="1" ref="O861" ca="1">IF(COLUMN(O:O)-4&gt;$D861,INDIRECT(ADDRESS((ROW(861:861)-3),COLUMN(O:O)-4-$D861+4)),0)</f>
        <v>0</v>
      </c>
      <c r="P861" s="22" t="str" cm="1">
        <f t="array" aca="1" ref="P861" ca="1">IF(COLUMN(P:P)-4&gt;$D861,INDIRECT(ADDRESS((ROW(861:861)-3),COLUMN(P:P)-4-$D861+4)),0)</f>
        <v>1</v>
      </c>
      <c r="Q861" s="23" t="str" cm="1">
        <f t="array" aca="1" ref="Q861" ca="1">IF(COLUMN(Q:Q)-4&gt;$D861,INDIRECT(ADDRESS((ROW(861:861)-3),COLUMN(Q:Q)-4-$D861+4)),0)</f>
        <v>1</v>
      </c>
      <c r="R861" s="23" t="str" cm="1">
        <f t="array" aca="1" ref="R861" ca="1">IF(COLUMN(R:R)-4&gt;$D861,INDIRECT(ADDRESS((ROW(861:861)-3),COLUMN(R:R)-4-$D861+4)),0)</f>
        <v>0</v>
      </c>
      <c r="S861" s="23" t="str" cm="1">
        <f t="array" aca="1" ref="S861" ca="1">IF(COLUMN(S:S)-4&gt;$D861,INDIRECT(ADDRESS((ROW(861:861)-3),COLUMN(S:S)-4-$D861+4)),0)</f>
        <v>0</v>
      </c>
      <c r="T861" s="23" t="str" cm="1">
        <f t="array" aca="1" ref="T861" ca="1">IF(COLUMN(T:T)-4&gt;$D861,INDIRECT(ADDRESS((ROW(861:861)-3),COLUMN(T:T)-4-$D861+4)),0)</f>
        <v>0</v>
      </c>
      <c r="U861" s="20" t="str" cm="1">
        <f t="array" aca="1" ref="U861" ca="1">IF(COLUMN(U:U)-4&gt;$D861,INDIRECT(ADDRESS((ROW(861:861)-3),COLUMN(U:U)-4-$D861+4)),0)</f>
        <v>0</v>
      </c>
      <c r="V861" s="20" t="str" cm="1">
        <f t="array" aca="1" ref="V861" ca="1">IF(COLUMN(V:V)-4&gt;$D861,INDIRECT(ADDRESS((ROW(861:861)-3),COLUMN(V:V)-4-$D861+4)),0)</f>
        <v>1</v>
      </c>
      <c r="W861" s="20" t="str" cm="1">
        <f t="array" aca="1" ref="W861" ca="1">IF(COLUMN(W:W)-4&gt;$D861,INDIRECT(ADDRESS((ROW(861:861)-3),COLUMN(W:W)-4-$D861+4)),0)</f>
        <v>0</v>
      </c>
      <c r="X861" s="20" t="str" cm="1">
        <f t="array" aca="1" ref="X861" ca="1">IF(COLUMN(X:X)-4&gt;$D861,INDIRECT(ADDRESS((ROW(861:861)-3),COLUMN(X:X)-4-$D861+4)),0)</f>
        <v>0</v>
      </c>
      <c r="Y861" s="21" t="str" cm="1">
        <f t="array" aca="1" ref="Y861" ca="1">IF(COLUMN(Y:Y)-4&gt;$D861,INDIRECT(ADDRESS((ROW(861:861)-3),COLUMN(Y:Y)-4-$D861+4)),0)</f>
        <v>1</v>
      </c>
      <c r="Z861" s="21" t="str" cm="1">
        <f t="array" aca="1" ref="Z861" ca="1">IF(COLUMN(Z:Z)-4&gt;$D861,INDIRECT(ADDRESS((ROW(861:861)-3),COLUMN(Z:Z)-4-$D861+4)),0)</f>
        <v>1</v>
      </c>
      <c r="AA861" s="21" t="str" cm="1">
        <f t="array" aca="1" ref="AA861" ca="1">IF(COLUMN(AA:AA)-4&gt;$D861,INDIRECT(ADDRESS((ROW(861:861)-3),COLUMN(AA:AA)-4-$D861+4)),0)</f>
        <v>1</v>
      </c>
      <c r="AB861" s="21" t="str" cm="1">
        <f t="array" aca="1" ref="AB861" ca="1">IF(COLUMN(AB:AB)-4&gt;$D861,INDIRECT(ADDRESS((ROW(861:861)-3),COLUMN(AB:AB)-4-$D861+4)),0)</f>
        <v>1</v>
      </c>
      <c r="AC861" s="22" t="str" cm="1">
        <f t="array" aca="1" ref="AC861" ca="1">IF(COLUMN(AC:AC)-4&gt;$D861,INDIRECT(ADDRESS((ROW(861:861)-3),COLUMN(AC:AC)-4-$D861+4)),0)</f>
        <v>0</v>
      </c>
      <c r="AD861" s="22" t="str" cm="1">
        <f t="array" aca="1" ref="AD861" ca="1">IF(COLUMN(AD:AD)-4&gt;$D861,INDIRECT(ADDRESS((ROW(861:861)-3),COLUMN(AD:AD)-4-$D861+4)),0)</f>
        <v>1</v>
      </c>
      <c r="AE861" s="22" t="str" cm="1">
        <f t="array" aca="1" ref="AE861" ca="1">IF(COLUMN(AE:AE)-4&gt;$D861,INDIRECT(ADDRESS((ROW(861:861)-3),COLUMN(AE:AE)-4-$D861+4)),0)</f>
        <v>1</v>
      </c>
      <c r="AF861" s="22" t="str" cm="1">
        <f t="array" aca="1" ref="AF861" ca="1">IF(COLUMN(AF:AF)-4&gt;$D861,INDIRECT(ADDRESS((ROW(861:861)-3),COLUMN(AF:AF)-4-$D861+4)),0)</f>
        <v>0</v>
      </c>
      <c r="AG861" s="23" t="str" cm="1">
        <f t="array" aca="1" ref="AG861" ca="1">IF(COLUMN(AG:AG)-4&gt;$D861,INDIRECT(ADDRESS((ROW(861:861)-3),COLUMN(AG:AG)-4-$D861+4)),0)</f>
        <v>0</v>
      </c>
      <c r="AH861" s="23" t="str" cm="1">
        <f t="array" aca="1" ref="AH861" ca="1">IF(COLUMN(AH:AH)-4&gt;$D861,INDIRECT(ADDRESS((ROW(861:861)-3),COLUMN(AH:AH)-4-$D861+4)),0)</f>
        <v>0</v>
      </c>
      <c r="AI861" s="23" t="str" cm="1">
        <f t="array" aca="1" ref="AI861" ca="1">IF(COLUMN(AI:AI)-4&gt;$D861,INDIRECT(ADDRESS((ROW(861:861)-3),COLUMN(AI:AI)-4-$D861+4)),0)</f>
        <v>1</v>
      </c>
      <c r="AJ861" s="23" t="str" cm="1">
        <f t="array" aca="1" ref="AJ861" ca="1">IF(COLUMN(AJ:AJ)-4&gt;$D861,INDIRECT(ADDRESS((ROW(861:861)-3),COLUMN(AJ:AJ)-4-$D861+4)),0)</f>
        <v>0</v>
      </c>
      <c r="AK861" t="str">
        <f ca="1">_xlfn.CONCAT(E861,F861,G861,H861,I861,J861,K861,L861)</f>
        <v>00000000</v>
      </c>
      <c r="AL861" t="str">
        <f ca="1">_xlfn.CONCAT(M861,N861,O861,P861,Q861,R861,S861,T861)</f>
        <v>00011000</v>
      </c>
      <c r="AM861" t="str">
        <f ca="1">_xlfn.CONCAT(U861,V861,W861,X861,Y861,Z861,AA861,AB861)</f>
        <v>01001111</v>
      </c>
      <c r="AN861" t="str">
        <f ca="1">_xlfn.CONCAT(AC861,AD861,AE861,AF861,AG861,AH861,AI861,AJ861)</f>
        <v>01100010</v>
      </c>
      <c r="AO861">
        <f ca="1">BIN2DEC(AK861)</f>
        <v>0</v>
      </c>
      <c r="AP861">
        <f t="shared" ca="1" si="724"/>
        <v>24</v>
      </c>
      <c r="AQ861">
        <f t="shared" ca="1" si="725"/>
        <v>79</v>
      </c>
      <c r="AR861">
        <f t="shared" ca="1" si="726"/>
        <v>98</v>
      </c>
      <c r="AS861">
        <f ca="1">(AO861*2^24)+(AP861*2^16)+(AQ861*2^8)+AR861</f>
        <v>1593186</v>
      </c>
    </row>
    <row r="862" spans="1:47" x14ac:dyDescent="0.35">
      <c r="C862" t="s">
        <v>85</v>
      </c>
      <c r="E862" s="4">
        <f ca="1">_xlfn.BITXOR(E859,E860)</f>
        <v>0</v>
      </c>
      <c r="F862" s="4">
        <f t="shared" ref="F862:AJ862" ca="1" si="727">_xlfn.BITXOR(F859,F860)</f>
        <v>1</v>
      </c>
      <c r="G862" s="4">
        <f t="shared" ca="1" si="727"/>
        <v>1</v>
      </c>
      <c r="H862" s="4">
        <f t="shared" ca="1" si="727"/>
        <v>1</v>
      </c>
      <c r="I862" s="4">
        <f t="shared" ca="1" si="727"/>
        <v>0</v>
      </c>
      <c r="J862" s="4">
        <f t="shared" ca="1" si="727"/>
        <v>1</v>
      </c>
      <c r="K862" s="4">
        <f t="shared" ca="1" si="727"/>
        <v>0</v>
      </c>
      <c r="L862" s="4">
        <f t="shared" ca="1" si="727"/>
        <v>0</v>
      </c>
      <c r="M862" s="4">
        <f t="shared" ca="1" si="727"/>
        <v>1</v>
      </c>
      <c r="N862" s="4">
        <f t="shared" ca="1" si="727"/>
        <v>1</v>
      </c>
      <c r="O862" s="4">
        <f t="shared" ca="1" si="727"/>
        <v>1</v>
      </c>
      <c r="P862" s="4">
        <f t="shared" ca="1" si="727"/>
        <v>0</v>
      </c>
      <c r="Q862" s="4">
        <f t="shared" ca="1" si="727"/>
        <v>0</v>
      </c>
      <c r="R862" s="4">
        <f t="shared" ca="1" si="727"/>
        <v>0</v>
      </c>
      <c r="S862" s="4">
        <f t="shared" ca="1" si="727"/>
        <v>1</v>
      </c>
      <c r="T862" s="4">
        <f t="shared" ca="1" si="727"/>
        <v>1</v>
      </c>
      <c r="U862" s="4">
        <f t="shared" ca="1" si="727"/>
        <v>0</v>
      </c>
      <c r="V862" s="4">
        <f t="shared" ca="1" si="727"/>
        <v>1</v>
      </c>
      <c r="W862" s="4">
        <f t="shared" ca="1" si="727"/>
        <v>0</v>
      </c>
      <c r="X862" s="4">
        <f t="shared" ca="1" si="727"/>
        <v>1</v>
      </c>
      <c r="Y862" s="4">
        <f t="shared" ca="1" si="727"/>
        <v>1</v>
      </c>
      <c r="Z862" s="4">
        <f t="shared" ca="1" si="727"/>
        <v>1</v>
      </c>
      <c r="AA862" s="4">
        <f t="shared" ca="1" si="727"/>
        <v>0</v>
      </c>
      <c r="AB862" s="4">
        <f t="shared" ca="1" si="727"/>
        <v>0</v>
      </c>
      <c r="AC862" s="4">
        <f t="shared" ca="1" si="727"/>
        <v>1</v>
      </c>
      <c r="AD862" s="4">
        <f t="shared" ca="1" si="727"/>
        <v>0</v>
      </c>
      <c r="AE862" s="4">
        <f t="shared" ca="1" si="727"/>
        <v>1</v>
      </c>
      <c r="AF862" s="4">
        <f t="shared" ca="1" si="727"/>
        <v>1</v>
      </c>
      <c r="AG862" s="4">
        <f t="shared" ca="1" si="727"/>
        <v>1</v>
      </c>
      <c r="AH862" s="4">
        <f t="shared" ca="1" si="727"/>
        <v>0</v>
      </c>
      <c r="AI862" s="4">
        <f t="shared" ca="1" si="727"/>
        <v>0</v>
      </c>
      <c r="AJ862" s="4">
        <f t="shared" ca="1" si="727"/>
        <v>1</v>
      </c>
    </row>
    <row r="863" spans="1:47" x14ac:dyDescent="0.35">
      <c r="B863" s="18">
        <f ca="1">AS863</f>
        <v>1962611675</v>
      </c>
      <c r="C863" s="17"/>
      <c r="E863" s="24">
        <f ca="1">_xlfn.BITXOR(E861,E862)</f>
        <v>0</v>
      </c>
      <c r="F863" s="24">
        <f t="shared" ref="F863:AJ863" ca="1" si="728">_xlfn.BITXOR(F861,F862)</f>
        <v>1</v>
      </c>
      <c r="G863" s="24">
        <f t="shared" ca="1" si="728"/>
        <v>1</v>
      </c>
      <c r="H863" s="24">
        <f t="shared" ca="1" si="728"/>
        <v>1</v>
      </c>
      <c r="I863" s="24">
        <f t="shared" ca="1" si="728"/>
        <v>0</v>
      </c>
      <c r="J863" s="24">
        <f t="shared" ca="1" si="728"/>
        <v>1</v>
      </c>
      <c r="K863" s="24">
        <f t="shared" ca="1" si="728"/>
        <v>0</v>
      </c>
      <c r="L863" s="24">
        <f t="shared" ca="1" si="728"/>
        <v>0</v>
      </c>
      <c r="M863" s="24">
        <f t="shared" ca="1" si="728"/>
        <v>1</v>
      </c>
      <c r="N863" s="24">
        <f t="shared" ca="1" si="728"/>
        <v>1</v>
      </c>
      <c r="O863" s="24">
        <f t="shared" ca="1" si="728"/>
        <v>1</v>
      </c>
      <c r="P863" s="24">
        <f t="shared" ca="1" si="728"/>
        <v>1</v>
      </c>
      <c r="Q863" s="24">
        <f t="shared" ca="1" si="728"/>
        <v>1</v>
      </c>
      <c r="R863" s="24">
        <f t="shared" ca="1" si="728"/>
        <v>0</v>
      </c>
      <c r="S863" s="24">
        <f t="shared" ca="1" si="728"/>
        <v>1</v>
      </c>
      <c r="T863" s="24">
        <f t="shared" ca="1" si="728"/>
        <v>1</v>
      </c>
      <c r="U863" s="24">
        <f t="shared" ca="1" si="728"/>
        <v>0</v>
      </c>
      <c r="V863" s="24">
        <f t="shared" ca="1" si="728"/>
        <v>0</v>
      </c>
      <c r="W863" s="24">
        <f t="shared" ca="1" si="728"/>
        <v>0</v>
      </c>
      <c r="X863" s="24">
        <f t="shared" ca="1" si="728"/>
        <v>1</v>
      </c>
      <c r="Y863" s="24">
        <f t="shared" ca="1" si="728"/>
        <v>0</v>
      </c>
      <c r="Z863" s="24">
        <f t="shared" ca="1" si="728"/>
        <v>0</v>
      </c>
      <c r="AA863" s="24">
        <f t="shared" ca="1" si="728"/>
        <v>1</v>
      </c>
      <c r="AB863" s="24">
        <f t="shared" ca="1" si="728"/>
        <v>1</v>
      </c>
      <c r="AC863" s="24">
        <f t="shared" ca="1" si="728"/>
        <v>1</v>
      </c>
      <c r="AD863" s="24">
        <f t="shared" ca="1" si="728"/>
        <v>1</v>
      </c>
      <c r="AE863" s="24">
        <f t="shared" ca="1" si="728"/>
        <v>0</v>
      </c>
      <c r="AF863" s="24">
        <f t="shared" ca="1" si="728"/>
        <v>1</v>
      </c>
      <c r="AG863" s="24">
        <f t="shared" ca="1" si="728"/>
        <v>1</v>
      </c>
      <c r="AH863" s="24">
        <f t="shared" ca="1" si="728"/>
        <v>0</v>
      </c>
      <c r="AI863" s="24">
        <f t="shared" ca="1" si="728"/>
        <v>1</v>
      </c>
      <c r="AJ863" s="24">
        <f t="shared" ca="1" si="728"/>
        <v>1</v>
      </c>
      <c r="AK863" t="str">
        <f ca="1">_xlfn.CONCAT(E863,F863,G863,H863,I863,J863,K863,L863)</f>
        <v>01110100</v>
      </c>
      <c r="AL863" t="str">
        <f ca="1">_xlfn.CONCAT(M863,N863,O863,P863,Q863,R863,S863,T863)</f>
        <v>11111011</v>
      </c>
      <c r="AM863" t="str">
        <f ca="1">_xlfn.CONCAT(U863,V863,W863,X863,Y863,Z863,AA863,AB863)</f>
        <v>00010011</v>
      </c>
      <c r="AN863" t="str">
        <f ca="1">_xlfn.CONCAT(AC863,AD863,AE863,AF863,AG863,AH863,AI863,AJ863)</f>
        <v>11011011</v>
      </c>
      <c r="AO863">
        <f ca="1">BIN2DEC(AK863)</f>
        <v>116</v>
      </c>
      <c r="AP863">
        <f t="shared" ref="AP863" ca="1" si="729">BIN2DEC(AL863)</f>
        <v>251</v>
      </c>
      <c r="AQ863">
        <f t="shared" ref="AQ863" ca="1" si="730">BIN2DEC(AM863)</f>
        <v>19</v>
      </c>
      <c r="AR863">
        <f t="shared" ref="AR863" ca="1" si="731">BIN2DEC(AN863)</f>
        <v>219</v>
      </c>
      <c r="AS863">
        <f ca="1">(AO863*2^24)+(AP863*2^16)+(AQ863*2^8)+AR863</f>
        <v>1962611675</v>
      </c>
    </row>
    <row r="864" spans="1:47" x14ac:dyDescent="0.35">
      <c r="C864" s="2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</row>
    <row r="865" spans="1:47" x14ac:dyDescent="0.35">
      <c r="A865" t="s">
        <v>81</v>
      </c>
      <c r="B865" s="26">
        <f ca="1">Home!B50</f>
        <v>2932622371</v>
      </c>
      <c r="C865" t="str">
        <f ca="1">DEC2HEX(B865,8)</f>
        <v>AECC4423</v>
      </c>
      <c r="E865" s="20" t="str">
        <f ca="1">MID(HEX2BIN(MID(C865,1,1),4),1,1)</f>
        <v>1</v>
      </c>
      <c r="F865" s="20" t="str">
        <f ca="1">MID(HEX2BIN(MID(C865,1,1),4),2,1)</f>
        <v>0</v>
      </c>
      <c r="G865" s="20" t="str">
        <f ca="1">MID(HEX2BIN(MID(C865,1,1),4),3,1)</f>
        <v>1</v>
      </c>
      <c r="H865" s="20" t="str">
        <f ca="1">MID(HEX2BIN(MID(C865,1,1),4),4,1)</f>
        <v>0</v>
      </c>
      <c r="I865" s="21" t="str">
        <f ca="1">MID(HEX2BIN(MID(C865,2,1),4),1,1)</f>
        <v>1</v>
      </c>
      <c r="J865" s="21" t="str">
        <f ca="1">MID(HEX2BIN(MID(C865,2,1),4),2,1)</f>
        <v>1</v>
      </c>
      <c r="K865" s="21" t="str">
        <f ca="1">MID(HEX2BIN(MID(C865,2,1),4),3,1)</f>
        <v>1</v>
      </c>
      <c r="L865" s="21" t="str">
        <f ca="1">MID(HEX2BIN(MID(C865,2,1),4),4,1)</f>
        <v>0</v>
      </c>
      <c r="M865" s="22" t="str">
        <f ca="1">MID(HEX2BIN(MID(C865,3,1),4),1,1)</f>
        <v>1</v>
      </c>
      <c r="N865" s="22" t="str">
        <f ca="1">MID(HEX2BIN(MID(C865,3,1),4),2,1)</f>
        <v>1</v>
      </c>
      <c r="O865" s="22" t="str">
        <f ca="1">MID(HEX2BIN(MID(C865,3,1),4),3,1)</f>
        <v>0</v>
      </c>
      <c r="P865" s="22" t="str">
        <f ca="1">MID(HEX2BIN(MID(C865,3,1),4),4,1)</f>
        <v>0</v>
      </c>
      <c r="Q865" s="23" t="str">
        <f ca="1">MID(HEX2BIN(MID(C865,4,1),4),1,1)</f>
        <v>1</v>
      </c>
      <c r="R865" s="23" t="str">
        <f ca="1">MID(HEX2BIN(MID(C865,4,1),4),2,1)</f>
        <v>1</v>
      </c>
      <c r="S865" s="23" t="str">
        <f ca="1">MID(HEX2BIN(MID(C865,4,1),4),3,1)</f>
        <v>0</v>
      </c>
      <c r="T865" s="23" t="str">
        <f ca="1">MID(HEX2BIN(MID(C865,4,1),4),4,1)</f>
        <v>0</v>
      </c>
      <c r="U865" s="20" t="str">
        <f ca="1">MID(HEX2BIN(MID(C865,5,1),4),1,1)</f>
        <v>0</v>
      </c>
      <c r="V865" s="20" t="str">
        <f ca="1">MID(HEX2BIN(MID(C865,5,1),4),2,1)</f>
        <v>1</v>
      </c>
      <c r="W865" s="20" t="str">
        <f ca="1">MID(HEX2BIN(MID(C865,5,1),4),3,1)</f>
        <v>0</v>
      </c>
      <c r="X865" s="20" t="str">
        <f ca="1">MID(HEX2BIN(MID(C865,5,1),4),4,1)</f>
        <v>0</v>
      </c>
      <c r="Y865" s="21" t="str">
        <f ca="1">MID(HEX2BIN(MID(C865,6,1),4),1,1)</f>
        <v>0</v>
      </c>
      <c r="Z865" s="21" t="str">
        <f ca="1">MID(HEX2BIN(MID(C865,6,1),4),2,1)</f>
        <v>1</v>
      </c>
      <c r="AA865" s="21" t="str">
        <f ca="1">MID(HEX2BIN(MID(C865,6,1),4),3,1)</f>
        <v>0</v>
      </c>
      <c r="AB865" s="21" t="str">
        <f ca="1">MID(HEX2BIN(MID(C865,6,1),4),4,1)</f>
        <v>0</v>
      </c>
      <c r="AC865" s="22" t="str">
        <f ca="1">MID(HEX2BIN(MID(C865,7,1),4),1,1)</f>
        <v>0</v>
      </c>
      <c r="AD865" s="22" t="str">
        <f ca="1">MID(HEX2BIN(MID(C865,7,1),4),2,1)</f>
        <v>0</v>
      </c>
      <c r="AE865" s="22" t="str">
        <f ca="1">MID(HEX2BIN(MID(C865,7,1),4),3,1)</f>
        <v>1</v>
      </c>
      <c r="AF865" s="22" t="str">
        <f ca="1">MID(HEX2BIN(MID(C865,7,1),4),4,1)</f>
        <v>0</v>
      </c>
      <c r="AG865" s="23" t="str">
        <f ca="1">MID(HEX2BIN(MID(C865,8,1),4),1,1)</f>
        <v>0</v>
      </c>
      <c r="AH865" s="23" t="str">
        <f ca="1">MID(HEX2BIN(MID(C865,8,1),4),2,1)</f>
        <v>0</v>
      </c>
      <c r="AI865" s="23" t="str">
        <f ca="1">MID(HEX2BIN(MID(C865,8,1),4),3,1)</f>
        <v>1</v>
      </c>
      <c r="AJ865" s="23" t="str">
        <f ca="1">MID(HEX2BIN(MID(C865,8,1),4),4,1)</f>
        <v>1</v>
      </c>
    </row>
    <row r="866" spans="1:47" x14ac:dyDescent="0.35">
      <c r="A866" s="9" t="s">
        <v>83</v>
      </c>
      <c r="C866" t="s">
        <v>2</v>
      </c>
      <c r="D866" s="27">
        <v>7</v>
      </c>
      <c r="E866" s="20" t="str" cm="1">
        <f t="array" aca="1" ref="E866" ca="1">INDIRECT(ADDRESS((ROW(866:866)-1),IF(MOD(COLUMN(E:E)-4-$D866,32)=0,32,MOD(COLUMN(E:E)-4-$D866,32))+4))</f>
        <v>0</v>
      </c>
      <c r="F866" s="20" t="str" cm="1">
        <f t="array" aca="1" ref="F866" ca="1">INDIRECT(ADDRESS((ROW(866:866)-1),IF(MOD(COLUMN(F:F)-4-$D866,32)=0,32,MOD(COLUMN(F:F)-4-$D866,32))+4))</f>
        <v>1</v>
      </c>
      <c r="G866" s="20" t="str" cm="1">
        <f t="array" aca="1" ref="G866" ca="1">INDIRECT(ADDRESS((ROW(866:866)-1),IF(MOD(COLUMN(G:G)-4-$D866,32)=0,32,MOD(COLUMN(G:G)-4-$D866,32))+4))</f>
        <v>0</v>
      </c>
      <c r="H866" s="20" t="str" cm="1">
        <f t="array" aca="1" ref="H866" ca="1">INDIRECT(ADDRESS((ROW(866:866)-1),IF(MOD(COLUMN(H:H)-4-$D866,32)=0,32,MOD(COLUMN(H:H)-4-$D866,32))+4))</f>
        <v>0</v>
      </c>
      <c r="I866" s="21" t="str" cm="1">
        <f t="array" aca="1" ref="I866" ca="1">INDIRECT(ADDRESS((ROW(866:866)-1),IF(MOD(COLUMN(I:I)-4-$D866,32)=0,32,MOD(COLUMN(I:I)-4-$D866,32))+4))</f>
        <v>0</v>
      </c>
      <c r="J866" s="21" t="str" cm="1">
        <f t="array" aca="1" ref="J866" ca="1">INDIRECT(ADDRESS((ROW(866:866)-1),IF(MOD(COLUMN(J:J)-4-$D866,32)=0,32,MOD(COLUMN(J:J)-4-$D866,32))+4))</f>
        <v>1</v>
      </c>
      <c r="K866" s="21" t="str" cm="1">
        <f t="array" aca="1" ref="K866" ca="1">INDIRECT(ADDRESS((ROW(866:866)-1),IF(MOD(COLUMN(K:K)-4-$D866,32)=0,32,MOD(COLUMN(K:K)-4-$D866,32))+4))</f>
        <v>1</v>
      </c>
      <c r="L866" s="21" t="str" cm="1">
        <f t="array" aca="1" ref="L866" ca="1">INDIRECT(ADDRESS((ROW(866:866)-1),IF(MOD(COLUMN(L:L)-4-$D866,32)=0,32,MOD(COLUMN(L:L)-4-$D866,32))+4))</f>
        <v>1</v>
      </c>
      <c r="M866" s="22" t="str" cm="1">
        <f t="array" aca="1" ref="M866" ca="1">INDIRECT(ADDRESS((ROW(866:866)-1),IF(MOD(COLUMN(M:M)-4-$D866,32)=0,32,MOD(COLUMN(M:M)-4-$D866,32))+4))</f>
        <v>0</v>
      </c>
      <c r="N866" s="22" t="str" cm="1">
        <f t="array" aca="1" ref="N866" ca="1">INDIRECT(ADDRESS((ROW(866:866)-1),IF(MOD(COLUMN(N:N)-4-$D866,32)=0,32,MOD(COLUMN(N:N)-4-$D866,32))+4))</f>
        <v>1</v>
      </c>
      <c r="O866" s="22" t="str" cm="1">
        <f t="array" aca="1" ref="O866" ca="1">INDIRECT(ADDRESS((ROW(866:866)-1),IF(MOD(COLUMN(O:O)-4-$D866,32)=0,32,MOD(COLUMN(O:O)-4-$D866,32))+4))</f>
        <v>0</v>
      </c>
      <c r="P866" s="22" t="str" cm="1">
        <f t="array" aca="1" ref="P866" ca="1">INDIRECT(ADDRESS((ROW(866:866)-1),IF(MOD(COLUMN(P:P)-4-$D866,32)=0,32,MOD(COLUMN(P:P)-4-$D866,32))+4))</f>
        <v>1</v>
      </c>
      <c r="Q866" s="23" t="str" cm="1">
        <f t="array" aca="1" ref="Q866" ca="1">INDIRECT(ADDRESS((ROW(866:866)-1),IF(MOD(COLUMN(Q:Q)-4-$D866,32)=0,32,MOD(COLUMN(Q:Q)-4-$D866,32))+4))</f>
        <v>1</v>
      </c>
      <c r="R866" s="23" t="str" cm="1">
        <f t="array" aca="1" ref="R866" ca="1">INDIRECT(ADDRESS((ROW(866:866)-1),IF(MOD(COLUMN(R:R)-4-$D866,32)=0,32,MOD(COLUMN(R:R)-4-$D866,32))+4))</f>
        <v>1</v>
      </c>
      <c r="S866" s="23" t="str" cm="1">
        <f t="array" aca="1" ref="S866" ca="1">INDIRECT(ADDRESS((ROW(866:866)-1),IF(MOD(COLUMN(S:S)-4-$D866,32)=0,32,MOD(COLUMN(S:S)-4-$D866,32))+4))</f>
        <v>0</v>
      </c>
      <c r="T866" s="23" t="str" cm="1">
        <f t="array" aca="1" ref="T866" ca="1">INDIRECT(ADDRESS((ROW(866:866)-1),IF(MOD(COLUMN(T:T)-4-$D866,32)=0,32,MOD(COLUMN(T:T)-4-$D866,32))+4))</f>
        <v>1</v>
      </c>
      <c r="U866" s="20" t="str" cm="1">
        <f t="array" aca="1" ref="U866" ca="1">INDIRECT(ADDRESS((ROW(866:866)-1),IF(MOD(COLUMN(U:U)-4-$D866,32)=0,32,MOD(COLUMN(U:U)-4-$D866,32))+4))</f>
        <v>1</v>
      </c>
      <c r="V866" s="20" t="str" cm="1">
        <f t="array" aca="1" ref="V866" ca="1">INDIRECT(ADDRESS((ROW(866:866)-1),IF(MOD(COLUMN(V:V)-4-$D866,32)=0,32,MOD(COLUMN(V:V)-4-$D866,32))+4))</f>
        <v>0</v>
      </c>
      <c r="W866" s="20" t="str" cm="1">
        <f t="array" aca="1" ref="W866" ca="1">INDIRECT(ADDRESS((ROW(866:866)-1),IF(MOD(COLUMN(W:W)-4-$D866,32)=0,32,MOD(COLUMN(W:W)-4-$D866,32))+4))</f>
        <v>0</v>
      </c>
      <c r="X866" s="20" t="str" cm="1">
        <f t="array" aca="1" ref="X866" ca="1">INDIRECT(ADDRESS((ROW(866:866)-1),IF(MOD(COLUMN(X:X)-4-$D866,32)=0,32,MOD(COLUMN(X:X)-4-$D866,32))+4))</f>
        <v>1</v>
      </c>
      <c r="Y866" s="21" t="str" cm="1">
        <f t="array" aca="1" ref="Y866" ca="1">INDIRECT(ADDRESS((ROW(866:866)-1),IF(MOD(COLUMN(Y:Y)-4-$D866,32)=0,32,MOD(COLUMN(Y:Y)-4-$D866,32))+4))</f>
        <v>1</v>
      </c>
      <c r="Z866" s="21" t="str" cm="1">
        <f t="array" aca="1" ref="Z866" ca="1">INDIRECT(ADDRESS((ROW(866:866)-1),IF(MOD(COLUMN(Z:Z)-4-$D866,32)=0,32,MOD(COLUMN(Z:Z)-4-$D866,32))+4))</f>
        <v>0</v>
      </c>
      <c r="AA866" s="21" t="str" cm="1">
        <f t="array" aca="1" ref="AA866" ca="1">INDIRECT(ADDRESS((ROW(866:866)-1),IF(MOD(COLUMN(AA:AA)-4-$D866,32)=0,32,MOD(COLUMN(AA:AA)-4-$D866,32))+4))</f>
        <v>0</v>
      </c>
      <c r="AB866" s="21" t="str" cm="1">
        <f t="array" aca="1" ref="AB866" ca="1">INDIRECT(ADDRESS((ROW(866:866)-1),IF(MOD(COLUMN(AB:AB)-4-$D866,32)=0,32,MOD(COLUMN(AB:AB)-4-$D866,32))+4))</f>
        <v>0</v>
      </c>
      <c r="AC866" s="22" t="str" cm="1">
        <f t="array" aca="1" ref="AC866" ca="1">INDIRECT(ADDRESS((ROW(866:866)-1),IF(MOD(COLUMN(AC:AC)-4-$D866,32)=0,32,MOD(COLUMN(AC:AC)-4-$D866,32))+4))</f>
        <v>1</v>
      </c>
      <c r="AD866" s="22" t="str" cm="1">
        <f t="array" aca="1" ref="AD866" ca="1">INDIRECT(ADDRESS((ROW(866:866)-1),IF(MOD(COLUMN(AD:AD)-4-$D866,32)=0,32,MOD(COLUMN(AD:AD)-4-$D866,32))+4))</f>
        <v>0</v>
      </c>
      <c r="AE866" s="22" t="str" cm="1">
        <f t="array" aca="1" ref="AE866" ca="1">INDIRECT(ADDRESS((ROW(866:866)-1),IF(MOD(COLUMN(AE:AE)-4-$D866,32)=0,32,MOD(COLUMN(AE:AE)-4-$D866,32))+4))</f>
        <v>0</v>
      </c>
      <c r="AF866" s="22" t="str" cm="1">
        <f t="array" aca="1" ref="AF866" ca="1">INDIRECT(ADDRESS((ROW(866:866)-1),IF(MOD(COLUMN(AF:AF)-4-$D866,32)=0,32,MOD(COLUMN(AF:AF)-4-$D866,32))+4))</f>
        <v>0</v>
      </c>
      <c r="AG866" s="23" t="str" cm="1">
        <f t="array" aca="1" ref="AG866" ca="1">INDIRECT(ADDRESS((ROW(866:866)-1),IF(MOD(COLUMN(AG:AG)-4-$D866,32)=0,32,MOD(COLUMN(AG:AG)-4-$D866,32))+4))</f>
        <v>1</v>
      </c>
      <c r="AH866" s="23" t="str" cm="1">
        <f t="array" aca="1" ref="AH866" ca="1">INDIRECT(ADDRESS((ROW(866:866)-1),IF(MOD(COLUMN(AH:AH)-4-$D866,32)=0,32,MOD(COLUMN(AH:AH)-4-$D866,32))+4))</f>
        <v>0</v>
      </c>
      <c r="AI866" s="23" t="str" cm="1">
        <f t="array" aca="1" ref="AI866" ca="1">INDIRECT(ADDRESS((ROW(866:866)-1),IF(MOD(COLUMN(AI:AI)-4-$D866,32)=0,32,MOD(COLUMN(AI:AI)-4-$D866,32))+4))</f>
        <v>0</v>
      </c>
      <c r="AJ866" s="23" t="str" cm="1">
        <f t="array" aca="1" ref="AJ866" ca="1">INDIRECT(ADDRESS((ROW(866:866)-1),IF(MOD(COLUMN(AJ:AJ)-4-$D866,32)=0,32,MOD(COLUMN(AJ:AJ)-4-$D866,32))+4))</f>
        <v>0</v>
      </c>
      <c r="AK866" t="str">
        <f ca="1">_xlfn.CONCAT(E866,F866,G866,H866,I866,J866,K866,L866)</f>
        <v>01000111</v>
      </c>
      <c r="AL866" t="str">
        <f ca="1">_xlfn.CONCAT(M866,N866,O866,P866,Q866,R866,S866,T866)</f>
        <v>01011101</v>
      </c>
      <c r="AM866" t="str">
        <f ca="1">_xlfn.CONCAT(U866,V866,W866,X866,Y866,Z866,AA866,AB866)</f>
        <v>10011000</v>
      </c>
      <c r="AN866" t="str">
        <f ca="1">_xlfn.CONCAT(AC866,AD866,AE866,AF866,AG866,AH866,AI866,AJ866)</f>
        <v>10001000</v>
      </c>
      <c r="AO866">
        <f ca="1">BIN2DEC(AK866)</f>
        <v>71</v>
      </c>
      <c r="AP866">
        <f t="shared" ref="AP866:AP868" ca="1" si="732">BIN2DEC(AL866)</f>
        <v>93</v>
      </c>
      <c r="AQ866">
        <f t="shared" ref="AQ866:AQ868" ca="1" si="733">BIN2DEC(AM866)</f>
        <v>152</v>
      </c>
      <c r="AR866">
        <f t="shared" ref="AR866:AR868" ca="1" si="734">BIN2DEC(AN866)</f>
        <v>136</v>
      </c>
      <c r="AS866">
        <f ca="1">(AO866*2^24)+(AP866*2^16)+(AQ866*2^8)+AR866</f>
        <v>1197316232</v>
      </c>
      <c r="AT866">
        <f>2^32</f>
        <v>4294967296</v>
      </c>
      <c r="AU866">
        <f ca="1">AT866-AS866</f>
        <v>3097651064</v>
      </c>
    </row>
    <row r="867" spans="1:47" x14ac:dyDescent="0.35">
      <c r="C867" t="s">
        <v>2</v>
      </c>
      <c r="D867" s="27">
        <v>18</v>
      </c>
      <c r="E867" s="20" t="str" cm="1">
        <f t="array" aca="1" ref="E867" ca="1">INDIRECT(ADDRESS((ROW(867:867)-2),IF(MOD(COLUMN(E:E)-4-$D867,32)=0,32,MOD(COLUMN(E:E)-4-$D867,32))+4))</f>
        <v>0</v>
      </c>
      <c r="F867" s="20" t="str" cm="1">
        <f t="array" aca="1" ref="F867" ca="1">INDIRECT(ADDRESS((ROW(867:867)-2),IF(MOD(COLUMN(F:F)-4-$D867,32)=0,32,MOD(COLUMN(F:F)-4-$D867,32))+4))</f>
        <v>0</v>
      </c>
      <c r="G867" s="20" t="str" cm="1">
        <f t="array" aca="1" ref="G867" ca="1">INDIRECT(ADDRESS((ROW(867:867)-2),IF(MOD(COLUMN(G:G)-4-$D867,32)=0,32,MOD(COLUMN(G:G)-4-$D867,32))+4))</f>
        <v>0</v>
      </c>
      <c r="H867" s="20" t="str" cm="1">
        <f t="array" aca="1" ref="H867" ca="1">INDIRECT(ADDRESS((ROW(867:867)-2),IF(MOD(COLUMN(H:H)-4-$D867,32)=0,32,MOD(COLUMN(H:H)-4-$D867,32))+4))</f>
        <v>1</v>
      </c>
      <c r="I867" s="21" t="str" cm="1">
        <f t="array" aca="1" ref="I867" ca="1">INDIRECT(ADDRESS((ROW(867:867)-2),IF(MOD(COLUMN(I:I)-4-$D867,32)=0,32,MOD(COLUMN(I:I)-4-$D867,32))+4))</f>
        <v>0</v>
      </c>
      <c r="J867" s="21" t="str" cm="1">
        <f t="array" aca="1" ref="J867" ca="1">INDIRECT(ADDRESS((ROW(867:867)-2),IF(MOD(COLUMN(J:J)-4-$D867,32)=0,32,MOD(COLUMN(J:J)-4-$D867,32))+4))</f>
        <v>0</v>
      </c>
      <c r="K867" s="21" t="str" cm="1">
        <f t="array" aca="1" ref="K867" ca="1">INDIRECT(ADDRESS((ROW(867:867)-2),IF(MOD(COLUMN(K:K)-4-$D867,32)=0,32,MOD(COLUMN(K:K)-4-$D867,32))+4))</f>
        <v>0</v>
      </c>
      <c r="L867" s="21" t="str" cm="1">
        <f t="array" aca="1" ref="L867" ca="1">INDIRECT(ADDRESS((ROW(867:867)-2),IF(MOD(COLUMN(L:L)-4-$D867,32)=0,32,MOD(COLUMN(L:L)-4-$D867,32))+4))</f>
        <v>1</v>
      </c>
      <c r="M867" s="22" t="str" cm="1">
        <f t="array" aca="1" ref="M867" ca="1">INDIRECT(ADDRESS((ROW(867:867)-2),IF(MOD(COLUMN(M:M)-4-$D867,32)=0,32,MOD(COLUMN(M:M)-4-$D867,32))+4))</f>
        <v>0</v>
      </c>
      <c r="N867" s="22" t="str" cm="1">
        <f t="array" aca="1" ref="N867" ca="1">INDIRECT(ADDRESS((ROW(867:867)-2),IF(MOD(COLUMN(N:N)-4-$D867,32)=0,32,MOD(COLUMN(N:N)-4-$D867,32))+4))</f>
        <v>0</v>
      </c>
      <c r="O867" s="22" t="str" cm="1">
        <f t="array" aca="1" ref="O867" ca="1">INDIRECT(ADDRESS((ROW(867:867)-2),IF(MOD(COLUMN(O:O)-4-$D867,32)=0,32,MOD(COLUMN(O:O)-4-$D867,32))+4))</f>
        <v>0</v>
      </c>
      <c r="P867" s="22" t="str" cm="1">
        <f t="array" aca="1" ref="P867" ca="1">INDIRECT(ADDRESS((ROW(867:867)-2),IF(MOD(COLUMN(P:P)-4-$D867,32)=0,32,MOD(COLUMN(P:P)-4-$D867,32))+4))</f>
        <v>0</v>
      </c>
      <c r="Q867" s="23" t="str" cm="1">
        <f t="array" aca="1" ref="Q867" ca="1">INDIRECT(ADDRESS((ROW(867:867)-2),IF(MOD(COLUMN(Q:Q)-4-$D867,32)=0,32,MOD(COLUMN(Q:Q)-4-$D867,32))+4))</f>
        <v>1</v>
      </c>
      <c r="R867" s="23" t="str" cm="1">
        <f t="array" aca="1" ref="R867" ca="1">INDIRECT(ADDRESS((ROW(867:867)-2),IF(MOD(COLUMN(R:R)-4-$D867,32)=0,32,MOD(COLUMN(R:R)-4-$D867,32))+4))</f>
        <v>0</v>
      </c>
      <c r="S867" s="23" t="str" cm="1">
        <f t="array" aca="1" ref="S867" ca="1">INDIRECT(ADDRESS((ROW(867:867)-2),IF(MOD(COLUMN(S:S)-4-$D867,32)=0,32,MOD(COLUMN(S:S)-4-$D867,32))+4))</f>
        <v>0</v>
      </c>
      <c r="T867" s="23" t="str" cm="1">
        <f t="array" aca="1" ref="T867" ca="1">INDIRECT(ADDRESS((ROW(867:867)-2),IF(MOD(COLUMN(T:T)-4-$D867,32)=0,32,MOD(COLUMN(T:T)-4-$D867,32))+4))</f>
        <v>0</v>
      </c>
      <c r="U867" s="20" t="str" cm="1">
        <f t="array" aca="1" ref="U867" ca="1">INDIRECT(ADDRESS((ROW(867:867)-2),IF(MOD(COLUMN(U:U)-4-$D867,32)=0,32,MOD(COLUMN(U:U)-4-$D867,32))+4))</f>
        <v>1</v>
      </c>
      <c r="V867" s="20" t="str" cm="1">
        <f t="array" aca="1" ref="V867" ca="1">INDIRECT(ADDRESS((ROW(867:867)-2),IF(MOD(COLUMN(V:V)-4-$D867,32)=0,32,MOD(COLUMN(V:V)-4-$D867,32))+4))</f>
        <v>1</v>
      </c>
      <c r="W867" s="20" t="str" cm="1">
        <f t="array" aca="1" ref="W867" ca="1">INDIRECT(ADDRESS((ROW(867:867)-2),IF(MOD(COLUMN(W:W)-4-$D867,32)=0,32,MOD(COLUMN(W:W)-4-$D867,32))+4))</f>
        <v>1</v>
      </c>
      <c r="X867" s="20" t="str" cm="1">
        <f t="array" aca="1" ref="X867" ca="1">INDIRECT(ADDRESS((ROW(867:867)-2),IF(MOD(COLUMN(X:X)-4-$D867,32)=0,32,MOD(COLUMN(X:X)-4-$D867,32))+4))</f>
        <v>0</v>
      </c>
      <c r="Y867" s="21" t="str" cm="1">
        <f t="array" aca="1" ref="Y867" ca="1">INDIRECT(ADDRESS((ROW(867:867)-2),IF(MOD(COLUMN(Y:Y)-4-$D867,32)=0,32,MOD(COLUMN(Y:Y)-4-$D867,32))+4))</f>
        <v>1</v>
      </c>
      <c r="Z867" s="21" t="str" cm="1">
        <f t="array" aca="1" ref="Z867" ca="1">INDIRECT(ADDRESS((ROW(867:867)-2),IF(MOD(COLUMN(Z:Z)-4-$D867,32)=0,32,MOD(COLUMN(Z:Z)-4-$D867,32))+4))</f>
        <v>0</v>
      </c>
      <c r="AA867" s="21" t="str" cm="1">
        <f t="array" aca="1" ref="AA867" ca="1">INDIRECT(ADDRESS((ROW(867:867)-2),IF(MOD(COLUMN(AA:AA)-4-$D867,32)=0,32,MOD(COLUMN(AA:AA)-4-$D867,32))+4))</f>
        <v>1</v>
      </c>
      <c r="AB867" s="21" t="str" cm="1">
        <f t="array" aca="1" ref="AB867" ca="1">INDIRECT(ADDRESS((ROW(867:867)-2),IF(MOD(COLUMN(AB:AB)-4-$D867,32)=0,32,MOD(COLUMN(AB:AB)-4-$D867,32))+4))</f>
        <v>1</v>
      </c>
      <c r="AC867" s="22" t="str" cm="1">
        <f t="array" aca="1" ref="AC867" ca="1">INDIRECT(ADDRESS((ROW(867:867)-2),IF(MOD(COLUMN(AC:AC)-4-$D867,32)=0,32,MOD(COLUMN(AC:AC)-4-$D867,32))+4))</f>
        <v>1</v>
      </c>
      <c r="AD867" s="22" t="str" cm="1">
        <f t="array" aca="1" ref="AD867" ca="1">INDIRECT(ADDRESS((ROW(867:867)-2),IF(MOD(COLUMN(AD:AD)-4-$D867,32)=0,32,MOD(COLUMN(AD:AD)-4-$D867,32))+4))</f>
        <v>0</v>
      </c>
      <c r="AE867" s="22" t="str" cm="1">
        <f t="array" aca="1" ref="AE867" ca="1">INDIRECT(ADDRESS((ROW(867:867)-2),IF(MOD(COLUMN(AE:AE)-4-$D867,32)=0,32,MOD(COLUMN(AE:AE)-4-$D867,32))+4))</f>
        <v>1</v>
      </c>
      <c r="AF867" s="22" t="str" cm="1">
        <f t="array" aca="1" ref="AF867" ca="1">INDIRECT(ADDRESS((ROW(867:867)-2),IF(MOD(COLUMN(AF:AF)-4-$D867,32)=0,32,MOD(COLUMN(AF:AF)-4-$D867,32))+4))</f>
        <v>1</v>
      </c>
      <c r="AG867" s="23" t="str" cm="1">
        <f t="array" aca="1" ref="AG867" ca="1">INDIRECT(ADDRESS((ROW(867:867)-2),IF(MOD(COLUMN(AG:AG)-4-$D867,32)=0,32,MOD(COLUMN(AG:AG)-4-$D867,32))+4))</f>
        <v>0</v>
      </c>
      <c r="AH867" s="23" t="str" cm="1">
        <f t="array" aca="1" ref="AH867" ca="1">INDIRECT(ADDRESS((ROW(867:867)-2),IF(MOD(COLUMN(AH:AH)-4-$D867,32)=0,32,MOD(COLUMN(AH:AH)-4-$D867,32))+4))</f>
        <v>0</v>
      </c>
      <c r="AI867" s="23" t="str" cm="1">
        <f t="array" aca="1" ref="AI867" ca="1">INDIRECT(ADDRESS((ROW(867:867)-2),IF(MOD(COLUMN(AI:AI)-4-$D867,32)=0,32,MOD(COLUMN(AI:AI)-4-$D867,32))+4))</f>
        <v>1</v>
      </c>
      <c r="AJ867" s="23" t="str" cm="1">
        <f t="array" aca="1" ref="AJ867" ca="1">INDIRECT(ADDRESS((ROW(867:867)-2),IF(MOD(COLUMN(AJ:AJ)-4-$D867,32)=0,32,MOD(COLUMN(AJ:AJ)-4-$D867,32))+4))</f>
        <v>1</v>
      </c>
      <c r="AK867" t="str">
        <f ca="1">_xlfn.CONCAT(E867,F867,G867,H867,I867,J867,K867,L867)</f>
        <v>00010001</v>
      </c>
      <c r="AL867" t="str">
        <f ca="1">_xlfn.CONCAT(M867,N867,O867,P867,Q867,R867,S867,T867)</f>
        <v>00001000</v>
      </c>
      <c r="AM867" t="str">
        <f ca="1">_xlfn.CONCAT(U867,V867,W867,X867,Y867,Z867,AA867,AB867)</f>
        <v>11101011</v>
      </c>
      <c r="AN867" t="str">
        <f ca="1">_xlfn.CONCAT(AC867,AD867,AE867,AF867,AG867,AH867,AI867,AJ867)</f>
        <v>10110011</v>
      </c>
      <c r="AO867">
        <f ca="1">BIN2DEC(AK867)</f>
        <v>17</v>
      </c>
      <c r="AP867">
        <f t="shared" ca="1" si="732"/>
        <v>8</v>
      </c>
      <c r="AQ867">
        <f t="shared" ca="1" si="733"/>
        <v>235</v>
      </c>
      <c r="AR867">
        <f t="shared" ca="1" si="734"/>
        <v>179</v>
      </c>
      <c r="AS867">
        <f ca="1">(AO867*2^24)+(AP867*2^16)+(AQ867*2^8)+AR867</f>
        <v>285797299</v>
      </c>
      <c r="AT867">
        <f>2^32</f>
        <v>4294967296</v>
      </c>
      <c r="AU867">
        <f ca="1">AT867-AS867</f>
        <v>4009169997</v>
      </c>
    </row>
    <row r="868" spans="1:47" x14ac:dyDescent="0.35">
      <c r="C868" t="s">
        <v>84</v>
      </c>
      <c r="D868" s="27">
        <v>3</v>
      </c>
      <c r="E868" s="20" cm="1">
        <f t="array" aca="1" ref="E868" ca="1">IF(COLUMN(E:E)-4&gt;$D868,INDIRECT(ADDRESS((ROW(868:868)-3),COLUMN(E:E)-4-$D868+4)),0)</f>
        <v>0</v>
      </c>
      <c r="F868" s="20" cm="1">
        <f t="array" aca="1" ref="F868" ca="1">IF(COLUMN(F:F)-4&gt;$D868,INDIRECT(ADDRESS((ROW(868:868)-3),COLUMN(F:F)-4-$D868+4)),0)</f>
        <v>0</v>
      </c>
      <c r="G868" s="20" cm="1">
        <f t="array" aca="1" ref="G868" ca="1">IF(COLUMN(G:G)-4&gt;$D868,INDIRECT(ADDRESS((ROW(868:868)-3),COLUMN(G:G)-4-$D868+4)),0)</f>
        <v>0</v>
      </c>
      <c r="H868" s="20" t="str" cm="1">
        <f t="array" aca="1" ref="H868" ca="1">IF(COLUMN(H:H)-4&gt;$D868,INDIRECT(ADDRESS((ROW(868:868)-3),COLUMN(H:H)-4-$D868+4)),0)</f>
        <v>1</v>
      </c>
      <c r="I868" s="21" t="str" cm="1">
        <f t="array" aca="1" ref="I868" ca="1">IF(COLUMN(I:I)-4&gt;$D868,INDIRECT(ADDRESS((ROW(868:868)-3),COLUMN(I:I)-4-$D868+4)),0)</f>
        <v>0</v>
      </c>
      <c r="J868" s="21" t="str" cm="1">
        <f t="array" aca="1" ref="J868" ca="1">IF(COLUMN(J:J)-4&gt;$D868,INDIRECT(ADDRESS((ROW(868:868)-3),COLUMN(J:J)-4-$D868+4)),0)</f>
        <v>1</v>
      </c>
      <c r="K868" s="21" t="str" cm="1">
        <f t="array" aca="1" ref="K868" ca="1">IF(COLUMN(K:K)-4&gt;$D868,INDIRECT(ADDRESS((ROW(868:868)-3),COLUMN(K:K)-4-$D868+4)),0)</f>
        <v>0</v>
      </c>
      <c r="L868" s="21" t="str" cm="1">
        <f t="array" aca="1" ref="L868" ca="1">IF(COLUMN(L:L)-4&gt;$D868,INDIRECT(ADDRESS((ROW(868:868)-3),COLUMN(L:L)-4-$D868+4)),0)</f>
        <v>1</v>
      </c>
      <c r="M868" s="22" t="str" cm="1">
        <f t="array" aca="1" ref="M868" ca="1">IF(COLUMN(M:M)-4&gt;$D868,INDIRECT(ADDRESS((ROW(868:868)-3),COLUMN(M:M)-4-$D868+4)),0)</f>
        <v>1</v>
      </c>
      <c r="N868" s="22" t="str" cm="1">
        <f t="array" aca="1" ref="N868" ca="1">IF(COLUMN(N:N)-4&gt;$D868,INDIRECT(ADDRESS((ROW(868:868)-3),COLUMN(N:N)-4-$D868+4)),0)</f>
        <v>1</v>
      </c>
      <c r="O868" s="22" t="str" cm="1">
        <f t="array" aca="1" ref="O868" ca="1">IF(COLUMN(O:O)-4&gt;$D868,INDIRECT(ADDRESS((ROW(868:868)-3),COLUMN(O:O)-4-$D868+4)),0)</f>
        <v>0</v>
      </c>
      <c r="P868" s="22" t="str" cm="1">
        <f t="array" aca="1" ref="P868" ca="1">IF(COLUMN(P:P)-4&gt;$D868,INDIRECT(ADDRESS((ROW(868:868)-3),COLUMN(P:P)-4-$D868+4)),0)</f>
        <v>1</v>
      </c>
      <c r="Q868" s="23" t="str" cm="1">
        <f t="array" aca="1" ref="Q868" ca="1">IF(COLUMN(Q:Q)-4&gt;$D868,INDIRECT(ADDRESS((ROW(868:868)-3),COLUMN(Q:Q)-4-$D868+4)),0)</f>
        <v>1</v>
      </c>
      <c r="R868" s="23" t="str" cm="1">
        <f t="array" aca="1" ref="R868" ca="1">IF(COLUMN(R:R)-4&gt;$D868,INDIRECT(ADDRESS((ROW(868:868)-3),COLUMN(R:R)-4-$D868+4)),0)</f>
        <v>0</v>
      </c>
      <c r="S868" s="23" t="str" cm="1">
        <f t="array" aca="1" ref="S868" ca="1">IF(COLUMN(S:S)-4&gt;$D868,INDIRECT(ADDRESS((ROW(868:868)-3),COLUMN(S:S)-4-$D868+4)),0)</f>
        <v>0</v>
      </c>
      <c r="T868" s="23" t="str" cm="1">
        <f t="array" aca="1" ref="T868" ca="1">IF(COLUMN(T:T)-4&gt;$D868,INDIRECT(ADDRESS((ROW(868:868)-3),COLUMN(T:T)-4-$D868+4)),0)</f>
        <v>1</v>
      </c>
      <c r="U868" s="20" t="str" cm="1">
        <f t="array" aca="1" ref="U868" ca="1">IF(COLUMN(U:U)-4&gt;$D868,INDIRECT(ADDRESS((ROW(868:868)-3),COLUMN(U:U)-4-$D868+4)),0)</f>
        <v>1</v>
      </c>
      <c r="V868" s="20" t="str" cm="1">
        <f t="array" aca="1" ref="V868" ca="1">IF(COLUMN(V:V)-4&gt;$D868,INDIRECT(ADDRESS((ROW(868:868)-3),COLUMN(V:V)-4-$D868+4)),0)</f>
        <v>0</v>
      </c>
      <c r="W868" s="20" t="str" cm="1">
        <f t="array" aca="1" ref="W868" ca="1">IF(COLUMN(W:W)-4&gt;$D868,INDIRECT(ADDRESS((ROW(868:868)-3),COLUMN(W:W)-4-$D868+4)),0)</f>
        <v>0</v>
      </c>
      <c r="X868" s="20" t="str" cm="1">
        <f t="array" aca="1" ref="X868" ca="1">IF(COLUMN(X:X)-4&gt;$D868,INDIRECT(ADDRESS((ROW(868:868)-3),COLUMN(X:X)-4-$D868+4)),0)</f>
        <v>0</v>
      </c>
      <c r="Y868" s="21" t="str" cm="1">
        <f t="array" aca="1" ref="Y868" ca="1">IF(COLUMN(Y:Y)-4&gt;$D868,INDIRECT(ADDRESS((ROW(868:868)-3),COLUMN(Y:Y)-4-$D868+4)),0)</f>
        <v>1</v>
      </c>
      <c r="Z868" s="21" t="str" cm="1">
        <f t="array" aca="1" ref="Z868" ca="1">IF(COLUMN(Z:Z)-4&gt;$D868,INDIRECT(ADDRESS((ROW(868:868)-3),COLUMN(Z:Z)-4-$D868+4)),0)</f>
        <v>0</v>
      </c>
      <c r="AA868" s="21" t="str" cm="1">
        <f t="array" aca="1" ref="AA868" ca="1">IF(COLUMN(AA:AA)-4&gt;$D868,INDIRECT(ADDRESS((ROW(868:868)-3),COLUMN(AA:AA)-4-$D868+4)),0)</f>
        <v>0</v>
      </c>
      <c r="AB868" s="21" t="str" cm="1">
        <f t="array" aca="1" ref="AB868" ca="1">IF(COLUMN(AB:AB)-4&gt;$D868,INDIRECT(ADDRESS((ROW(868:868)-3),COLUMN(AB:AB)-4-$D868+4)),0)</f>
        <v>0</v>
      </c>
      <c r="AC868" s="22" t="str" cm="1">
        <f t="array" aca="1" ref="AC868" ca="1">IF(COLUMN(AC:AC)-4&gt;$D868,INDIRECT(ADDRESS((ROW(868:868)-3),COLUMN(AC:AC)-4-$D868+4)),0)</f>
        <v>1</v>
      </c>
      <c r="AD868" s="22" t="str" cm="1">
        <f t="array" aca="1" ref="AD868" ca="1">IF(COLUMN(AD:AD)-4&gt;$D868,INDIRECT(ADDRESS((ROW(868:868)-3),COLUMN(AD:AD)-4-$D868+4)),0)</f>
        <v>0</v>
      </c>
      <c r="AE868" s="22" t="str" cm="1">
        <f t="array" aca="1" ref="AE868" ca="1">IF(COLUMN(AE:AE)-4&gt;$D868,INDIRECT(ADDRESS((ROW(868:868)-3),COLUMN(AE:AE)-4-$D868+4)),0)</f>
        <v>0</v>
      </c>
      <c r="AF868" s="22" t="str" cm="1">
        <f t="array" aca="1" ref="AF868" ca="1">IF(COLUMN(AF:AF)-4&gt;$D868,INDIRECT(ADDRESS((ROW(868:868)-3),COLUMN(AF:AF)-4-$D868+4)),0)</f>
        <v>0</v>
      </c>
      <c r="AG868" s="23" t="str" cm="1">
        <f t="array" aca="1" ref="AG868" ca="1">IF(COLUMN(AG:AG)-4&gt;$D868,INDIRECT(ADDRESS((ROW(868:868)-3),COLUMN(AG:AG)-4-$D868+4)),0)</f>
        <v>0</v>
      </c>
      <c r="AH868" s="23" t="str" cm="1">
        <f t="array" aca="1" ref="AH868" ca="1">IF(COLUMN(AH:AH)-4&gt;$D868,INDIRECT(ADDRESS((ROW(868:868)-3),COLUMN(AH:AH)-4-$D868+4)),0)</f>
        <v>1</v>
      </c>
      <c r="AI868" s="23" t="str" cm="1">
        <f t="array" aca="1" ref="AI868" ca="1">IF(COLUMN(AI:AI)-4&gt;$D868,INDIRECT(ADDRESS((ROW(868:868)-3),COLUMN(AI:AI)-4-$D868+4)),0)</f>
        <v>0</v>
      </c>
      <c r="AJ868" s="23" t="str" cm="1">
        <f t="array" aca="1" ref="AJ868" ca="1">IF(COLUMN(AJ:AJ)-4&gt;$D868,INDIRECT(ADDRESS((ROW(868:868)-3),COLUMN(AJ:AJ)-4-$D868+4)),0)</f>
        <v>0</v>
      </c>
      <c r="AK868" t="str">
        <f ca="1">_xlfn.CONCAT(E868,F868,G868,H868,I868,J868,K868,L868)</f>
        <v>00010101</v>
      </c>
      <c r="AL868" t="str">
        <f ca="1">_xlfn.CONCAT(M868,N868,O868,P868,Q868,R868,S868,T868)</f>
        <v>11011001</v>
      </c>
      <c r="AM868" t="str">
        <f ca="1">_xlfn.CONCAT(U868,V868,W868,X868,Y868,Z868,AA868,AB868)</f>
        <v>10001000</v>
      </c>
      <c r="AN868" t="str">
        <f ca="1">_xlfn.CONCAT(AC868,AD868,AE868,AF868,AG868,AH868,AI868,AJ868)</f>
        <v>10000100</v>
      </c>
      <c r="AO868">
        <f ca="1">BIN2DEC(AK868)</f>
        <v>21</v>
      </c>
      <c r="AP868">
        <f t="shared" ca="1" si="732"/>
        <v>217</v>
      </c>
      <c r="AQ868">
        <f t="shared" ca="1" si="733"/>
        <v>136</v>
      </c>
      <c r="AR868">
        <f t="shared" ca="1" si="734"/>
        <v>132</v>
      </c>
      <c r="AS868">
        <f ca="1">(AO868*2^24)+(AP868*2^16)+(AQ868*2^8)+AR868</f>
        <v>366577796</v>
      </c>
    </row>
    <row r="869" spans="1:47" x14ac:dyDescent="0.35">
      <c r="C869" t="s">
        <v>85</v>
      </c>
      <c r="E869" s="4">
        <f ca="1">_xlfn.BITXOR(E866,E867)</f>
        <v>0</v>
      </c>
      <c r="F869" s="4">
        <f t="shared" ref="F869:AJ869" ca="1" si="735">_xlfn.BITXOR(F866,F867)</f>
        <v>1</v>
      </c>
      <c r="G869" s="4">
        <f t="shared" ca="1" si="735"/>
        <v>0</v>
      </c>
      <c r="H869" s="4">
        <f t="shared" ca="1" si="735"/>
        <v>1</v>
      </c>
      <c r="I869" s="4">
        <f t="shared" ca="1" si="735"/>
        <v>0</v>
      </c>
      <c r="J869" s="4">
        <f t="shared" ca="1" si="735"/>
        <v>1</v>
      </c>
      <c r="K869" s="4">
        <f t="shared" ca="1" si="735"/>
        <v>1</v>
      </c>
      <c r="L869" s="4">
        <f t="shared" ca="1" si="735"/>
        <v>0</v>
      </c>
      <c r="M869" s="4">
        <f t="shared" ca="1" si="735"/>
        <v>0</v>
      </c>
      <c r="N869" s="4">
        <f t="shared" ca="1" si="735"/>
        <v>1</v>
      </c>
      <c r="O869" s="4">
        <f t="shared" ca="1" si="735"/>
        <v>0</v>
      </c>
      <c r="P869" s="4">
        <f t="shared" ca="1" si="735"/>
        <v>1</v>
      </c>
      <c r="Q869" s="4">
        <f t="shared" ca="1" si="735"/>
        <v>0</v>
      </c>
      <c r="R869" s="4">
        <f t="shared" ca="1" si="735"/>
        <v>1</v>
      </c>
      <c r="S869" s="4">
        <f t="shared" ca="1" si="735"/>
        <v>0</v>
      </c>
      <c r="T869" s="4">
        <f t="shared" ca="1" si="735"/>
        <v>1</v>
      </c>
      <c r="U869" s="4">
        <f t="shared" ca="1" si="735"/>
        <v>0</v>
      </c>
      <c r="V869" s="4">
        <f t="shared" ca="1" si="735"/>
        <v>1</v>
      </c>
      <c r="W869" s="4">
        <f t="shared" ca="1" si="735"/>
        <v>1</v>
      </c>
      <c r="X869" s="4">
        <f t="shared" ca="1" si="735"/>
        <v>1</v>
      </c>
      <c r="Y869" s="4">
        <f t="shared" ca="1" si="735"/>
        <v>0</v>
      </c>
      <c r="Z869" s="4">
        <f t="shared" ca="1" si="735"/>
        <v>0</v>
      </c>
      <c r="AA869" s="4">
        <f t="shared" ca="1" si="735"/>
        <v>1</v>
      </c>
      <c r="AB869" s="4">
        <f t="shared" ca="1" si="735"/>
        <v>1</v>
      </c>
      <c r="AC869" s="4">
        <f t="shared" ca="1" si="735"/>
        <v>0</v>
      </c>
      <c r="AD869" s="4">
        <f t="shared" ca="1" si="735"/>
        <v>0</v>
      </c>
      <c r="AE869" s="4">
        <f t="shared" ca="1" si="735"/>
        <v>1</v>
      </c>
      <c r="AF869" s="4">
        <f t="shared" ca="1" si="735"/>
        <v>1</v>
      </c>
      <c r="AG869" s="4">
        <f t="shared" ca="1" si="735"/>
        <v>1</v>
      </c>
      <c r="AH869" s="4">
        <f t="shared" ca="1" si="735"/>
        <v>0</v>
      </c>
      <c r="AI869" s="4">
        <f t="shared" ca="1" si="735"/>
        <v>1</v>
      </c>
      <c r="AJ869" s="4">
        <f t="shared" ca="1" si="735"/>
        <v>1</v>
      </c>
    </row>
    <row r="870" spans="1:47" x14ac:dyDescent="0.35">
      <c r="B870" s="18">
        <f ca="1">AS870</f>
        <v>1133312959</v>
      </c>
      <c r="C870" s="17"/>
      <c r="E870" s="24">
        <f ca="1">_xlfn.BITXOR(E868,E869)</f>
        <v>0</v>
      </c>
      <c r="F870" s="24">
        <f t="shared" ref="F870:AJ870" ca="1" si="736">_xlfn.BITXOR(F868,F869)</f>
        <v>1</v>
      </c>
      <c r="G870" s="24">
        <f t="shared" ca="1" si="736"/>
        <v>0</v>
      </c>
      <c r="H870" s="24">
        <f t="shared" ca="1" si="736"/>
        <v>0</v>
      </c>
      <c r="I870" s="24">
        <f t="shared" ca="1" si="736"/>
        <v>0</v>
      </c>
      <c r="J870" s="24">
        <f t="shared" ca="1" si="736"/>
        <v>0</v>
      </c>
      <c r="K870" s="24">
        <f t="shared" ca="1" si="736"/>
        <v>1</v>
      </c>
      <c r="L870" s="24">
        <f t="shared" ca="1" si="736"/>
        <v>1</v>
      </c>
      <c r="M870" s="24">
        <f t="shared" ca="1" si="736"/>
        <v>1</v>
      </c>
      <c r="N870" s="24">
        <f t="shared" ca="1" si="736"/>
        <v>0</v>
      </c>
      <c r="O870" s="24">
        <f t="shared" ca="1" si="736"/>
        <v>0</v>
      </c>
      <c r="P870" s="24">
        <f t="shared" ca="1" si="736"/>
        <v>0</v>
      </c>
      <c r="Q870" s="24">
        <f t="shared" ca="1" si="736"/>
        <v>1</v>
      </c>
      <c r="R870" s="24">
        <f t="shared" ca="1" si="736"/>
        <v>1</v>
      </c>
      <c r="S870" s="24">
        <f t="shared" ca="1" si="736"/>
        <v>0</v>
      </c>
      <c r="T870" s="24">
        <f t="shared" ca="1" si="736"/>
        <v>0</v>
      </c>
      <c r="U870" s="24">
        <f t="shared" ca="1" si="736"/>
        <v>1</v>
      </c>
      <c r="V870" s="24">
        <f t="shared" ca="1" si="736"/>
        <v>1</v>
      </c>
      <c r="W870" s="24">
        <f t="shared" ca="1" si="736"/>
        <v>1</v>
      </c>
      <c r="X870" s="24">
        <f t="shared" ca="1" si="736"/>
        <v>1</v>
      </c>
      <c r="Y870" s="24">
        <f t="shared" ca="1" si="736"/>
        <v>1</v>
      </c>
      <c r="Z870" s="24">
        <f t="shared" ca="1" si="736"/>
        <v>0</v>
      </c>
      <c r="AA870" s="24">
        <f t="shared" ca="1" si="736"/>
        <v>1</v>
      </c>
      <c r="AB870" s="24">
        <f t="shared" ca="1" si="736"/>
        <v>1</v>
      </c>
      <c r="AC870" s="24">
        <f t="shared" ca="1" si="736"/>
        <v>1</v>
      </c>
      <c r="AD870" s="24">
        <f t="shared" ca="1" si="736"/>
        <v>0</v>
      </c>
      <c r="AE870" s="24">
        <f t="shared" ca="1" si="736"/>
        <v>1</v>
      </c>
      <c r="AF870" s="24">
        <f t="shared" ca="1" si="736"/>
        <v>1</v>
      </c>
      <c r="AG870" s="24">
        <f t="shared" ca="1" si="736"/>
        <v>1</v>
      </c>
      <c r="AH870" s="24">
        <f t="shared" ca="1" si="736"/>
        <v>1</v>
      </c>
      <c r="AI870" s="24">
        <f t="shared" ca="1" si="736"/>
        <v>1</v>
      </c>
      <c r="AJ870" s="24">
        <f t="shared" ca="1" si="736"/>
        <v>1</v>
      </c>
      <c r="AK870" t="str">
        <f ca="1">_xlfn.CONCAT(E870,F870,G870,H870,I870,J870,K870,L870)</f>
        <v>01000011</v>
      </c>
      <c r="AL870" t="str">
        <f ca="1">_xlfn.CONCAT(M870,N870,O870,P870,Q870,R870,S870,T870)</f>
        <v>10001100</v>
      </c>
      <c r="AM870" t="str">
        <f ca="1">_xlfn.CONCAT(U870,V870,W870,X870,Y870,Z870,AA870,AB870)</f>
        <v>11111011</v>
      </c>
      <c r="AN870" t="str">
        <f ca="1">_xlfn.CONCAT(AC870,AD870,AE870,AF870,AG870,AH870,AI870,AJ870)</f>
        <v>10111111</v>
      </c>
      <c r="AO870">
        <f ca="1">BIN2DEC(AK870)</f>
        <v>67</v>
      </c>
      <c r="AP870">
        <f t="shared" ref="AP870" ca="1" si="737">BIN2DEC(AL870)</f>
        <v>140</v>
      </c>
      <c r="AQ870">
        <f t="shared" ref="AQ870" ca="1" si="738">BIN2DEC(AM870)</f>
        <v>251</v>
      </c>
      <c r="AR870">
        <f t="shared" ref="AR870" ca="1" si="739">BIN2DEC(AN870)</f>
        <v>191</v>
      </c>
      <c r="AS870">
        <f ca="1">(AO870*2^24)+(AP870*2^16)+(AQ870*2^8)+AR870</f>
        <v>1133312959</v>
      </c>
    </row>
    <row r="871" spans="1:47" x14ac:dyDescent="0.35">
      <c r="C871" s="2"/>
    </row>
    <row r="872" spans="1:47" x14ac:dyDescent="0.35">
      <c r="A872" t="s">
        <v>80</v>
      </c>
      <c r="B872" s="18">
        <f ca="1">Home!B58</f>
        <v>3580995505</v>
      </c>
      <c r="C872" s="2"/>
    </row>
    <row r="873" spans="1:47" ht="15" thickBot="1" x14ac:dyDescent="0.4">
      <c r="C873" s="1"/>
    </row>
    <row r="874" spans="1:47" ht="15" thickBot="1" x14ac:dyDescent="0.4">
      <c r="A874" t="s">
        <v>82</v>
      </c>
      <c r="B874" s="28">
        <f ca="1">Home!B49</f>
        <v>4115434662</v>
      </c>
      <c r="C874" s="19">
        <f ca="1">MOD(B863+B870+B872+B874,2^32)</f>
        <v>2202420209</v>
      </c>
    </row>
    <row r="876" spans="1:47" x14ac:dyDescent="0.35">
      <c r="A876" s="16" t="s">
        <v>140</v>
      </c>
    </row>
    <row r="877" spans="1:47" x14ac:dyDescent="0.35">
      <c r="A877" t="s">
        <v>79</v>
      </c>
      <c r="B877" s="25">
        <f ca="1">Home!B64</f>
        <v>1890548150</v>
      </c>
      <c r="C877" t="str">
        <f ca="1">DEC2HEX(B877,8)</f>
        <v>70AF79B6</v>
      </c>
      <c r="E877" s="20" t="str">
        <f ca="1">MID(HEX2BIN(MID(C877,1,1),4),1,1)</f>
        <v>0</v>
      </c>
      <c r="F877" s="20" t="str">
        <f ca="1">MID(HEX2BIN(MID(C877,1,1),4),2,1)</f>
        <v>1</v>
      </c>
      <c r="G877" s="20" t="str">
        <f ca="1">MID(HEX2BIN(MID(C877,1,1),4),3,1)</f>
        <v>1</v>
      </c>
      <c r="H877" s="20" t="str">
        <f ca="1">MID(HEX2BIN(MID(C877,1,1),4),4,1)</f>
        <v>1</v>
      </c>
      <c r="I877" s="21" t="str">
        <f ca="1">MID(HEX2BIN(MID(C877,2,1),4),1,1)</f>
        <v>0</v>
      </c>
      <c r="J877" s="21" t="str">
        <f ca="1">MID(HEX2BIN(MID(C877,2,1),4),2,1)</f>
        <v>0</v>
      </c>
      <c r="K877" s="21" t="str">
        <f ca="1">MID(HEX2BIN(MID(C877,2,1),4),3,1)</f>
        <v>0</v>
      </c>
      <c r="L877" s="21" t="str">
        <f ca="1">MID(HEX2BIN(MID(C877,2,1),4),4,1)</f>
        <v>0</v>
      </c>
      <c r="M877" s="22" t="str">
        <f ca="1">MID(HEX2BIN(MID(C877,3,1),4),1,1)</f>
        <v>1</v>
      </c>
      <c r="N877" s="22" t="str">
        <f ca="1">MID(HEX2BIN(MID(C877,3,1),4),2,1)</f>
        <v>0</v>
      </c>
      <c r="O877" s="22" t="str">
        <f ca="1">MID(HEX2BIN(MID(C877,3,1),4),3,1)</f>
        <v>1</v>
      </c>
      <c r="P877" s="22" t="str">
        <f ca="1">MID(HEX2BIN(MID(C877,3,1),4),4,1)</f>
        <v>0</v>
      </c>
      <c r="Q877" s="23" t="str">
        <f ca="1">MID(HEX2BIN(MID(C877,4,1),4),1,1)</f>
        <v>1</v>
      </c>
      <c r="R877" s="23" t="str">
        <f ca="1">MID(HEX2BIN(MID(C877,4,1),4),2,1)</f>
        <v>1</v>
      </c>
      <c r="S877" s="23" t="str">
        <f ca="1">MID(HEX2BIN(MID(C877,4,1),4),3,1)</f>
        <v>1</v>
      </c>
      <c r="T877" s="23" t="str">
        <f ca="1">MID(HEX2BIN(MID(C877,4,1),4),4,1)</f>
        <v>1</v>
      </c>
      <c r="U877" s="20" t="str">
        <f ca="1">MID(HEX2BIN(MID(C877,5,1),4),1,1)</f>
        <v>0</v>
      </c>
      <c r="V877" s="20" t="str">
        <f ca="1">MID(HEX2BIN(MID(C877,5,1),4),2,1)</f>
        <v>1</v>
      </c>
      <c r="W877" s="20" t="str">
        <f ca="1">MID(HEX2BIN(MID(C877,5,1),4),3,1)</f>
        <v>1</v>
      </c>
      <c r="X877" s="20" t="str">
        <f ca="1">MID(HEX2BIN(MID(C877,5,1),4),4,1)</f>
        <v>1</v>
      </c>
      <c r="Y877" s="21" t="str">
        <f ca="1">MID(HEX2BIN(MID(C877,6,1),4),1,1)</f>
        <v>1</v>
      </c>
      <c r="Z877" s="21" t="str">
        <f ca="1">MID(HEX2BIN(MID(C877,6,1),4),2,1)</f>
        <v>0</v>
      </c>
      <c r="AA877" s="21" t="str">
        <f ca="1">MID(HEX2BIN(MID(C877,6,1),4),3,1)</f>
        <v>0</v>
      </c>
      <c r="AB877" s="21" t="str">
        <f ca="1">MID(HEX2BIN(MID(C877,6,1),4),4,1)</f>
        <v>1</v>
      </c>
      <c r="AC877" s="22" t="str">
        <f ca="1">MID(HEX2BIN(MID(C877,7,1),4),1,1)</f>
        <v>1</v>
      </c>
      <c r="AD877" s="22" t="str">
        <f ca="1">MID(HEX2BIN(MID(C877,7,1),4),2,1)</f>
        <v>0</v>
      </c>
      <c r="AE877" s="22" t="str">
        <f ca="1">MID(HEX2BIN(MID(C877,7,1),4),3,1)</f>
        <v>1</v>
      </c>
      <c r="AF877" s="22" t="str">
        <f ca="1">MID(HEX2BIN(MID(C877,7,1),4),4,1)</f>
        <v>1</v>
      </c>
      <c r="AG877" s="23" t="str">
        <f ca="1">MID(HEX2BIN(MID(C877,8,1),4),1,1)</f>
        <v>0</v>
      </c>
      <c r="AH877" s="23" t="str">
        <f ca="1">MID(HEX2BIN(MID(C877,8,1),4),2,1)</f>
        <v>1</v>
      </c>
      <c r="AI877" s="23" t="str">
        <f ca="1">MID(HEX2BIN(MID(C877,8,1),4),3,1)</f>
        <v>1</v>
      </c>
      <c r="AJ877" s="23" t="str">
        <f ca="1">MID(HEX2BIN(MID(C877,8,1),4),4,1)</f>
        <v>0</v>
      </c>
    </row>
    <row r="878" spans="1:47" x14ac:dyDescent="0.35">
      <c r="A878" s="9" t="s">
        <v>87</v>
      </c>
      <c r="C878" t="s">
        <v>2</v>
      </c>
      <c r="D878" s="27">
        <v>17</v>
      </c>
      <c r="E878" s="20" t="str" cm="1">
        <f t="array" aca="1" ref="E878" ca="1">INDIRECT(ADDRESS((ROW(878:878)-1),IF(MOD(COLUMN(E:E)-4-$D878,32)=0,32,MOD(COLUMN(E:E)-4-$D878,32))+4))</f>
        <v>1</v>
      </c>
      <c r="F878" s="20" t="str" cm="1">
        <f t="array" aca="1" ref="F878" ca="1">INDIRECT(ADDRESS((ROW(878:878)-1),IF(MOD(COLUMN(F:F)-4-$D878,32)=0,32,MOD(COLUMN(F:F)-4-$D878,32))+4))</f>
        <v>0</v>
      </c>
      <c r="G878" s="20" t="str" cm="1">
        <f t="array" aca="1" ref="G878" ca="1">INDIRECT(ADDRESS((ROW(878:878)-1),IF(MOD(COLUMN(G:G)-4-$D878,32)=0,32,MOD(COLUMN(G:G)-4-$D878,32))+4))</f>
        <v>1</v>
      </c>
      <c r="H878" s="20" t="str" cm="1">
        <f t="array" aca="1" ref="H878" ca="1">INDIRECT(ADDRESS((ROW(878:878)-1),IF(MOD(COLUMN(H:H)-4-$D878,32)=0,32,MOD(COLUMN(H:H)-4-$D878,32))+4))</f>
        <v>1</v>
      </c>
      <c r="I878" s="21" t="str" cm="1">
        <f t="array" aca="1" ref="I878" ca="1">INDIRECT(ADDRESS((ROW(878:878)-1),IF(MOD(COLUMN(I:I)-4-$D878,32)=0,32,MOD(COLUMN(I:I)-4-$D878,32))+4))</f>
        <v>1</v>
      </c>
      <c r="J878" s="21" t="str" cm="1">
        <f t="array" aca="1" ref="J878" ca="1">INDIRECT(ADDRESS((ROW(878:878)-1),IF(MOD(COLUMN(J:J)-4-$D878,32)=0,32,MOD(COLUMN(J:J)-4-$D878,32))+4))</f>
        <v>1</v>
      </c>
      <c r="K878" s="21" t="str" cm="1">
        <f t="array" aca="1" ref="K878" ca="1">INDIRECT(ADDRESS((ROW(878:878)-1),IF(MOD(COLUMN(K:K)-4-$D878,32)=0,32,MOD(COLUMN(K:K)-4-$D878,32))+4))</f>
        <v>0</v>
      </c>
      <c r="L878" s="21" t="str" cm="1">
        <f t="array" aca="1" ref="L878" ca="1">INDIRECT(ADDRESS((ROW(878:878)-1),IF(MOD(COLUMN(L:L)-4-$D878,32)=0,32,MOD(COLUMN(L:L)-4-$D878,32))+4))</f>
        <v>0</v>
      </c>
      <c r="M878" s="22" t="str" cm="1">
        <f t="array" aca="1" ref="M878" ca="1">INDIRECT(ADDRESS((ROW(878:878)-1),IF(MOD(COLUMN(M:M)-4-$D878,32)=0,32,MOD(COLUMN(M:M)-4-$D878,32))+4))</f>
        <v>1</v>
      </c>
      <c r="N878" s="22" t="str" cm="1">
        <f t="array" aca="1" ref="N878" ca="1">INDIRECT(ADDRESS((ROW(878:878)-1),IF(MOD(COLUMN(N:N)-4-$D878,32)=0,32,MOD(COLUMN(N:N)-4-$D878,32))+4))</f>
        <v>1</v>
      </c>
      <c r="O878" s="22" t="str" cm="1">
        <f t="array" aca="1" ref="O878" ca="1">INDIRECT(ADDRESS((ROW(878:878)-1),IF(MOD(COLUMN(O:O)-4-$D878,32)=0,32,MOD(COLUMN(O:O)-4-$D878,32))+4))</f>
        <v>0</v>
      </c>
      <c r="P878" s="22" t="str" cm="1">
        <f t="array" aca="1" ref="P878" ca="1">INDIRECT(ADDRESS((ROW(878:878)-1),IF(MOD(COLUMN(P:P)-4-$D878,32)=0,32,MOD(COLUMN(P:P)-4-$D878,32))+4))</f>
        <v>1</v>
      </c>
      <c r="Q878" s="23" t="str" cm="1">
        <f t="array" aca="1" ref="Q878" ca="1">INDIRECT(ADDRESS((ROW(878:878)-1),IF(MOD(COLUMN(Q:Q)-4-$D878,32)=0,32,MOD(COLUMN(Q:Q)-4-$D878,32))+4))</f>
        <v>1</v>
      </c>
      <c r="R878" s="23" t="str" cm="1">
        <f t="array" aca="1" ref="R878" ca="1">INDIRECT(ADDRESS((ROW(878:878)-1),IF(MOD(COLUMN(R:R)-4-$D878,32)=0,32,MOD(COLUMN(R:R)-4-$D878,32))+4))</f>
        <v>0</v>
      </c>
      <c r="S878" s="23" t="str" cm="1">
        <f t="array" aca="1" ref="S878" ca="1">INDIRECT(ADDRESS((ROW(878:878)-1),IF(MOD(COLUMN(S:S)-4-$D878,32)=0,32,MOD(COLUMN(S:S)-4-$D878,32))+4))</f>
        <v>1</v>
      </c>
      <c r="T878" s="23" t="str" cm="1">
        <f t="array" aca="1" ref="T878" ca="1">INDIRECT(ADDRESS((ROW(878:878)-1),IF(MOD(COLUMN(T:T)-4-$D878,32)=0,32,MOD(COLUMN(T:T)-4-$D878,32))+4))</f>
        <v>1</v>
      </c>
      <c r="U878" s="20" t="str" cm="1">
        <f t="array" aca="1" ref="U878" ca="1">INDIRECT(ADDRESS((ROW(878:878)-1),IF(MOD(COLUMN(U:U)-4-$D878,32)=0,32,MOD(COLUMN(U:U)-4-$D878,32))+4))</f>
        <v>0</v>
      </c>
      <c r="V878" s="20" t="str" cm="1">
        <f t="array" aca="1" ref="V878" ca="1">INDIRECT(ADDRESS((ROW(878:878)-1),IF(MOD(COLUMN(V:V)-4-$D878,32)=0,32,MOD(COLUMN(V:V)-4-$D878,32))+4))</f>
        <v>0</v>
      </c>
      <c r="W878" s="20" t="str" cm="1">
        <f t="array" aca="1" ref="W878" ca="1">INDIRECT(ADDRESS((ROW(878:878)-1),IF(MOD(COLUMN(W:W)-4-$D878,32)=0,32,MOD(COLUMN(W:W)-4-$D878,32))+4))</f>
        <v>1</v>
      </c>
      <c r="X878" s="20" t="str" cm="1">
        <f t="array" aca="1" ref="X878" ca="1">INDIRECT(ADDRESS((ROW(878:878)-1),IF(MOD(COLUMN(X:X)-4-$D878,32)=0,32,MOD(COLUMN(X:X)-4-$D878,32))+4))</f>
        <v>1</v>
      </c>
      <c r="Y878" s="21" t="str" cm="1">
        <f t="array" aca="1" ref="Y878" ca="1">INDIRECT(ADDRESS((ROW(878:878)-1),IF(MOD(COLUMN(Y:Y)-4-$D878,32)=0,32,MOD(COLUMN(Y:Y)-4-$D878,32))+4))</f>
        <v>1</v>
      </c>
      <c r="Z878" s="21" t="str" cm="1">
        <f t="array" aca="1" ref="Z878" ca="1">INDIRECT(ADDRESS((ROW(878:878)-1),IF(MOD(COLUMN(Z:Z)-4-$D878,32)=0,32,MOD(COLUMN(Z:Z)-4-$D878,32))+4))</f>
        <v>0</v>
      </c>
      <c r="AA878" s="21" t="str" cm="1">
        <f t="array" aca="1" ref="AA878" ca="1">INDIRECT(ADDRESS((ROW(878:878)-1),IF(MOD(COLUMN(AA:AA)-4-$D878,32)=0,32,MOD(COLUMN(AA:AA)-4-$D878,32))+4))</f>
        <v>0</v>
      </c>
      <c r="AB878" s="21" t="str" cm="1">
        <f t="array" aca="1" ref="AB878" ca="1">INDIRECT(ADDRESS((ROW(878:878)-1),IF(MOD(COLUMN(AB:AB)-4-$D878,32)=0,32,MOD(COLUMN(AB:AB)-4-$D878,32))+4))</f>
        <v>0</v>
      </c>
      <c r="AC878" s="22" t="str" cm="1">
        <f t="array" aca="1" ref="AC878" ca="1">INDIRECT(ADDRESS((ROW(878:878)-1),IF(MOD(COLUMN(AC:AC)-4-$D878,32)=0,32,MOD(COLUMN(AC:AC)-4-$D878,32))+4))</f>
        <v>0</v>
      </c>
      <c r="AD878" s="22" t="str" cm="1">
        <f t="array" aca="1" ref="AD878" ca="1">INDIRECT(ADDRESS((ROW(878:878)-1),IF(MOD(COLUMN(AD:AD)-4-$D878,32)=0,32,MOD(COLUMN(AD:AD)-4-$D878,32))+4))</f>
        <v>1</v>
      </c>
      <c r="AE878" s="22" t="str" cm="1">
        <f t="array" aca="1" ref="AE878" ca="1">INDIRECT(ADDRESS((ROW(878:878)-1),IF(MOD(COLUMN(AE:AE)-4-$D878,32)=0,32,MOD(COLUMN(AE:AE)-4-$D878,32))+4))</f>
        <v>0</v>
      </c>
      <c r="AF878" s="22" t="str" cm="1">
        <f t="array" aca="1" ref="AF878" ca="1">INDIRECT(ADDRESS((ROW(878:878)-1),IF(MOD(COLUMN(AF:AF)-4-$D878,32)=0,32,MOD(COLUMN(AF:AF)-4-$D878,32))+4))</f>
        <v>1</v>
      </c>
      <c r="AG878" s="23" t="str" cm="1">
        <f t="array" aca="1" ref="AG878" ca="1">INDIRECT(ADDRESS((ROW(878:878)-1),IF(MOD(COLUMN(AG:AG)-4-$D878,32)=0,32,MOD(COLUMN(AG:AG)-4-$D878,32))+4))</f>
        <v>0</v>
      </c>
      <c r="AH878" s="23" t="str" cm="1">
        <f t="array" aca="1" ref="AH878" ca="1">INDIRECT(ADDRESS((ROW(878:878)-1),IF(MOD(COLUMN(AH:AH)-4-$D878,32)=0,32,MOD(COLUMN(AH:AH)-4-$D878,32))+4))</f>
        <v>1</v>
      </c>
      <c r="AI878" s="23" t="str" cm="1">
        <f t="array" aca="1" ref="AI878" ca="1">INDIRECT(ADDRESS((ROW(878:878)-1),IF(MOD(COLUMN(AI:AI)-4-$D878,32)=0,32,MOD(COLUMN(AI:AI)-4-$D878,32))+4))</f>
        <v>1</v>
      </c>
      <c r="AJ878" s="23" t="str" cm="1">
        <f t="array" aca="1" ref="AJ878" ca="1">INDIRECT(ADDRESS((ROW(878:878)-1),IF(MOD(COLUMN(AJ:AJ)-4-$D878,32)=0,32,MOD(COLUMN(AJ:AJ)-4-$D878,32))+4))</f>
        <v>1</v>
      </c>
      <c r="AK878" t="str">
        <f ca="1">_xlfn.CONCAT(E878,F878,G878,H878,I878,J878,K878,L878)</f>
        <v>10111100</v>
      </c>
      <c r="AL878" t="str">
        <f ca="1">_xlfn.CONCAT(M878,N878,O878,P878,Q878,R878,S878,T878)</f>
        <v>11011011</v>
      </c>
      <c r="AM878" t="str">
        <f ca="1">_xlfn.CONCAT(U878,V878,W878,X878,Y878,Z878,AA878,AB878)</f>
        <v>00111000</v>
      </c>
      <c r="AN878" t="str">
        <f ca="1">_xlfn.CONCAT(AC878,AD878,AE878,AF878,AG878,AH878,AI878,AJ878)</f>
        <v>01010111</v>
      </c>
      <c r="AO878">
        <f ca="1">BIN2DEC(AK878)</f>
        <v>188</v>
      </c>
      <c r="AP878">
        <f t="shared" ref="AP878:AP880" ca="1" si="740">BIN2DEC(AL878)</f>
        <v>219</v>
      </c>
      <c r="AQ878">
        <f t="shared" ref="AQ878:AQ880" ca="1" si="741">BIN2DEC(AM878)</f>
        <v>56</v>
      </c>
      <c r="AR878">
        <f t="shared" ref="AR878:AR880" ca="1" si="742">BIN2DEC(AN878)</f>
        <v>87</v>
      </c>
      <c r="AS878">
        <f ca="1">(AO878*2^24)+(AP878*2^16)+(AQ878*2^8)+AR878</f>
        <v>3168483415</v>
      </c>
      <c r="AT878">
        <f>2^32</f>
        <v>4294967296</v>
      </c>
      <c r="AU878">
        <f ca="1">AT878-AS878</f>
        <v>1126483881</v>
      </c>
    </row>
    <row r="879" spans="1:47" x14ac:dyDescent="0.35">
      <c r="C879" t="s">
        <v>2</v>
      </c>
      <c r="D879" s="27">
        <v>19</v>
      </c>
      <c r="E879" s="20" t="str" cm="1">
        <f t="array" aca="1" ref="E879" ca="1">INDIRECT(ADDRESS((ROW(879:879)-2),IF(MOD(COLUMN(E:E)-4-$D879,32)=0,32,MOD(COLUMN(E:E)-4-$D879,32))+4))</f>
        <v>1</v>
      </c>
      <c r="F879" s="20" t="str" cm="1">
        <f t="array" aca="1" ref="F879" ca="1">INDIRECT(ADDRESS((ROW(879:879)-2),IF(MOD(COLUMN(F:F)-4-$D879,32)=0,32,MOD(COLUMN(F:F)-4-$D879,32))+4))</f>
        <v>1</v>
      </c>
      <c r="G879" s="20" t="str" cm="1">
        <f t="array" aca="1" ref="G879" ca="1">INDIRECT(ADDRESS((ROW(879:879)-2),IF(MOD(COLUMN(G:G)-4-$D879,32)=0,32,MOD(COLUMN(G:G)-4-$D879,32))+4))</f>
        <v>1</v>
      </c>
      <c r="H879" s="20" t="str" cm="1">
        <f t="array" aca="1" ref="H879" ca="1">INDIRECT(ADDRESS((ROW(879:879)-2),IF(MOD(COLUMN(H:H)-4-$D879,32)=0,32,MOD(COLUMN(H:H)-4-$D879,32))+4))</f>
        <v>0</v>
      </c>
      <c r="I879" s="21" t="str" cm="1">
        <f t="array" aca="1" ref="I879" ca="1">INDIRECT(ADDRESS((ROW(879:879)-2),IF(MOD(COLUMN(I:I)-4-$D879,32)=0,32,MOD(COLUMN(I:I)-4-$D879,32))+4))</f>
        <v>1</v>
      </c>
      <c r="J879" s="21" t="str" cm="1">
        <f t="array" aca="1" ref="J879" ca="1">INDIRECT(ADDRESS((ROW(879:879)-2),IF(MOD(COLUMN(J:J)-4-$D879,32)=0,32,MOD(COLUMN(J:J)-4-$D879,32))+4))</f>
        <v>1</v>
      </c>
      <c r="K879" s="21" t="str" cm="1">
        <f t="array" aca="1" ref="K879" ca="1">INDIRECT(ADDRESS((ROW(879:879)-2),IF(MOD(COLUMN(K:K)-4-$D879,32)=0,32,MOD(COLUMN(K:K)-4-$D879,32))+4))</f>
        <v>1</v>
      </c>
      <c r="L879" s="21" t="str" cm="1">
        <f t="array" aca="1" ref="L879" ca="1">INDIRECT(ADDRESS((ROW(879:879)-2),IF(MOD(COLUMN(L:L)-4-$D879,32)=0,32,MOD(COLUMN(L:L)-4-$D879,32))+4))</f>
        <v>1</v>
      </c>
      <c r="M879" s="22" t="str" cm="1">
        <f t="array" aca="1" ref="M879" ca="1">INDIRECT(ADDRESS((ROW(879:879)-2),IF(MOD(COLUMN(M:M)-4-$D879,32)=0,32,MOD(COLUMN(M:M)-4-$D879,32))+4))</f>
        <v>0</v>
      </c>
      <c r="N879" s="22" t="str" cm="1">
        <f t="array" aca="1" ref="N879" ca="1">INDIRECT(ADDRESS((ROW(879:879)-2),IF(MOD(COLUMN(N:N)-4-$D879,32)=0,32,MOD(COLUMN(N:N)-4-$D879,32))+4))</f>
        <v>0</v>
      </c>
      <c r="O879" s="22" t="str" cm="1">
        <f t="array" aca="1" ref="O879" ca="1">INDIRECT(ADDRESS((ROW(879:879)-2),IF(MOD(COLUMN(O:O)-4-$D879,32)=0,32,MOD(COLUMN(O:O)-4-$D879,32))+4))</f>
        <v>1</v>
      </c>
      <c r="P879" s="22" t="str" cm="1">
        <f t="array" aca="1" ref="P879" ca="1">INDIRECT(ADDRESS((ROW(879:879)-2),IF(MOD(COLUMN(P:P)-4-$D879,32)=0,32,MOD(COLUMN(P:P)-4-$D879,32))+4))</f>
        <v>1</v>
      </c>
      <c r="Q879" s="23" t="str" cm="1">
        <f t="array" aca="1" ref="Q879" ca="1">INDIRECT(ADDRESS((ROW(879:879)-2),IF(MOD(COLUMN(Q:Q)-4-$D879,32)=0,32,MOD(COLUMN(Q:Q)-4-$D879,32))+4))</f>
        <v>0</v>
      </c>
      <c r="R879" s="23" t="str" cm="1">
        <f t="array" aca="1" ref="R879" ca="1">INDIRECT(ADDRESS((ROW(879:879)-2),IF(MOD(COLUMN(R:R)-4-$D879,32)=0,32,MOD(COLUMN(R:R)-4-$D879,32))+4))</f>
        <v>1</v>
      </c>
      <c r="S879" s="23" t="str" cm="1">
        <f t="array" aca="1" ref="S879" ca="1">INDIRECT(ADDRESS((ROW(879:879)-2),IF(MOD(COLUMN(S:S)-4-$D879,32)=0,32,MOD(COLUMN(S:S)-4-$D879,32))+4))</f>
        <v>1</v>
      </c>
      <c r="T879" s="23" t="str" cm="1">
        <f t="array" aca="1" ref="T879" ca="1">INDIRECT(ADDRESS((ROW(879:879)-2),IF(MOD(COLUMN(T:T)-4-$D879,32)=0,32,MOD(COLUMN(T:T)-4-$D879,32))+4))</f>
        <v>0</v>
      </c>
      <c r="U879" s="20" t="str" cm="1">
        <f t="array" aca="1" ref="U879" ca="1">INDIRECT(ADDRESS((ROW(879:879)-2),IF(MOD(COLUMN(U:U)-4-$D879,32)=0,32,MOD(COLUMN(U:U)-4-$D879,32))+4))</f>
        <v>1</v>
      </c>
      <c r="V879" s="20" t="str" cm="1">
        <f t="array" aca="1" ref="V879" ca="1">INDIRECT(ADDRESS((ROW(879:879)-2),IF(MOD(COLUMN(V:V)-4-$D879,32)=0,32,MOD(COLUMN(V:V)-4-$D879,32))+4))</f>
        <v>1</v>
      </c>
      <c r="W879" s="20" t="str" cm="1">
        <f t="array" aca="1" ref="W879" ca="1">INDIRECT(ADDRESS((ROW(879:879)-2),IF(MOD(COLUMN(W:W)-4-$D879,32)=0,32,MOD(COLUMN(W:W)-4-$D879,32))+4))</f>
        <v>0</v>
      </c>
      <c r="X879" s="20" t="str" cm="1">
        <f t="array" aca="1" ref="X879" ca="1">INDIRECT(ADDRESS((ROW(879:879)-2),IF(MOD(COLUMN(X:X)-4-$D879,32)=0,32,MOD(COLUMN(X:X)-4-$D879,32))+4))</f>
        <v>0</v>
      </c>
      <c r="Y879" s="21" t="str" cm="1">
        <f t="array" aca="1" ref="Y879" ca="1">INDIRECT(ADDRESS((ROW(879:879)-2),IF(MOD(COLUMN(Y:Y)-4-$D879,32)=0,32,MOD(COLUMN(Y:Y)-4-$D879,32))+4))</f>
        <v>1</v>
      </c>
      <c r="Z879" s="21" t="str" cm="1">
        <f t="array" aca="1" ref="Z879" ca="1">INDIRECT(ADDRESS((ROW(879:879)-2),IF(MOD(COLUMN(Z:Z)-4-$D879,32)=0,32,MOD(COLUMN(Z:Z)-4-$D879,32))+4))</f>
        <v>1</v>
      </c>
      <c r="AA879" s="21" t="str" cm="1">
        <f t="array" aca="1" ref="AA879" ca="1">INDIRECT(ADDRESS((ROW(879:879)-2),IF(MOD(COLUMN(AA:AA)-4-$D879,32)=0,32,MOD(COLUMN(AA:AA)-4-$D879,32))+4))</f>
        <v>1</v>
      </c>
      <c r="AB879" s="21" t="str" cm="1">
        <f t="array" aca="1" ref="AB879" ca="1">INDIRECT(ADDRESS((ROW(879:879)-2),IF(MOD(COLUMN(AB:AB)-4-$D879,32)=0,32,MOD(COLUMN(AB:AB)-4-$D879,32))+4))</f>
        <v>0</v>
      </c>
      <c r="AC879" s="22" t="str" cm="1">
        <f t="array" aca="1" ref="AC879" ca="1">INDIRECT(ADDRESS((ROW(879:879)-2),IF(MOD(COLUMN(AC:AC)-4-$D879,32)=0,32,MOD(COLUMN(AC:AC)-4-$D879,32))+4))</f>
        <v>0</v>
      </c>
      <c r="AD879" s="22" t="str" cm="1">
        <f t="array" aca="1" ref="AD879" ca="1">INDIRECT(ADDRESS((ROW(879:879)-2),IF(MOD(COLUMN(AD:AD)-4-$D879,32)=0,32,MOD(COLUMN(AD:AD)-4-$D879,32))+4))</f>
        <v>0</v>
      </c>
      <c r="AE879" s="22" t="str" cm="1">
        <f t="array" aca="1" ref="AE879" ca="1">INDIRECT(ADDRESS((ROW(879:879)-2),IF(MOD(COLUMN(AE:AE)-4-$D879,32)=0,32,MOD(COLUMN(AE:AE)-4-$D879,32))+4))</f>
        <v>0</v>
      </c>
      <c r="AF879" s="22" t="str" cm="1">
        <f t="array" aca="1" ref="AF879" ca="1">INDIRECT(ADDRESS((ROW(879:879)-2),IF(MOD(COLUMN(AF:AF)-4-$D879,32)=0,32,MOD(COLUMN(AF:AF)-4-$D879,32))+4))</f>
        <v>1</v>
      </c>
      <c r="AG879" s="23" t="str" cm="1">
        <f t="array" aca="1" ref="AG879" ca="1">INDIRECT(ADDRESS((ROW(879:879)-2),IF(MOD(COLUMN(AG:AG)-4-$D879,32)=0,32,MOD(COLUMN(AG:AG)-4-$D879,32))+4))</f>
        <v>0</v>
      </c>
      <c r="AH879" s="23" t="str" cm="1">
        <f t="array" aca="1" ref="AH879" ca="1">INDIRECT(ADDRESS((ROW(879:879)-2),IF(MOD(COLUMN(AH:AH)-4-$D879,32)=0,32,MOD(COLUMN(AH:AH)-4-$D879,32))+4))</f>
        <v>1</v>
      </c>
      <c r="AI879" s="23" t="str" cm="1">
        <f t="array" aca="1" ref="AI879" ca="1">INDIRECT(ADDRESS((ROW(879:879)-2),IF(MOD(COLUMN(AI:AI)-4-$D879,32)=0,32,MOD(COLUMN(AI:AI)-4-$D879,32))+4))</f>
        <v>0</v>
      </c>
      <c r="AJ879" s="23" t="str" cm="1">
        <f t="array" aca="1" ref="AJ879" ca="1">INDIRECT(ADDRESS((ROW(879:879)-2),IF(MOD(COLUMN(AJ:AJ)-4-$D879,32)=0,32,MOD(COLUMN(AJ:AJ)-4-$D879,32))+4))</f>
        <v>1</v>
      </c>
      <c r="AK879" t="str">
        <f ca="1">_xlfn.CONCAT(E879,F879,G879,H879,I879,J879,K879,L879)</f>
        <v>11101111</v>
      </c>
      <c r="AL879" t="str">
        <f ca="1">_xlfn.CONCAT(M879,N879,O879,P879,Q879,R879,S879,T879)</f>
        <v>00110110</v>
      </c>
      <c r="AM879" t="str">
        <f ca="1">_xlfn.CONCAT(U879,V879,W879,X879,Y879,Z879,AA879,AB879)</f>
        <v>11001110</v>
      </c>
      <c r="AN879" t="str">
        <f ca="1">_xlfn.CONCAT(AC879,AD879,AE879,AF879,AG879,AH879,AI879,AJ879)</f>
        <v>00010101</v>
      </c>
      <c r="AO879">
        <f ca="1">BIN2DEC(AK879)</f>
        <v>239</v>
      </c>
      <c r="AP879">
        <f t="shared" ca="1" si="740"/>
        <v>54</v>
      </c>
      <c r="AQ879">
        <f t="shared" ca="1" si="741"/>
        <v>206</v>
      </c>
      <c r="AR879">
        <f t="shared" ca="1" si="742"/>
        <v>21</v>
      </c>
      <c r="AS879">
        <f ca="1">(AO879*2^24)+(AP879*2^16)+(AQ879*2^8)+AR879</f>
        <v>4013346325</v>
      </c>
      <c r="AT879">
        <f>2^32</f>
        <v>4294967296</v>
      </c>
      <c r="AU879">
        <f ca="1">AT879-AS879</f>
        <v>281620971</v>
      </c>
    </row>
    <row r="880" spans="1:47" x14ac:dyDescent="0.35">
      <c r="C880" t="s">
        <v>84</v>
      </c>
      <c r="D880" s="27">
        <v>10</v>
      </c>
      <c r="E880" s="20" cm="1">
        <f t="array" aca="1" ref="E880" ca="1">IF(COLUMN(E:E)-4&gt;$D880,INDIRECT(ADDRESS((ROW(880:880)-3),COLUMN(E:E)-4-$D880+4)),0)</f>
        <v>0</v>
      </c>
      <c r="F880" s="20" cm="1">
        <f t="array" aca="1" ref="F880" ca="1">IF(COLUMN(F:F)-4&gt;$D880,INDIRECT(ADDRESS((ROW(880:880)-3),COLUMN(F:F)-4-$D880+4)),0)</f>
        <v>0</v>
      </c>
      <c r="G880" s="20" cm="1">
        <f t="array" aca="1" ref="G880" ca="1">IF(COLUMN(G:G)-4&gt;$D880,INDIRECT(ADDRESS((ROW(880:880)-3),COLUMN(G:G)-4-$D880+4)),0)</f>
        <v>0</v>
      </c>
      <c r="H880" s="20" cm="1">
        <f t="array" aca="1" ref="H880" ca="1">IF(COLUMN(H:H)-4&gt;$D880,INDIRECT(ADDRESS((ROW(880:880)-3),COLUMN(H:H)-4-$D880+4)),0)</f>
        <v>0</v>
      </c>
      <c r="I880" s="21" cm="1">
        <f t="array" aca="1" ref="I880" ca="1">IF(COLUMN(I:I)-4&gt;$D880,INDIRECT(ADDRESS((ROW(880:880)-3),COLUMN(I:I)-4-$D880+4)),0)</f>
        <v>0</v>
      </c>
      <c r="J880" s="21" cm="1">
        <f t="array" aca="1" ref="J880" ca="1">IF(COLUMN(J:J)-4&gt;$D880,INDIRECT(ADDRESS((ROW(880:880)-3),COLUMN(J:J)-4-$D880+4)),0)</f>
        <v>0</v>
      </c>
      <c r="K880" s="21" cm="1">
        <f t="array" aca="1" ref="K880" ca="1">IF(COLUMN(K:K)-4&gt;$D880,INDIRECT(ADDRESS((ROW(880:880)-3),COLUMN(K:K)-4-$D880+4)),0)</f>
        <v>0</v>
      </c>
      <c r="L880" s="21" cm="1">
        <f t="array" aca="1" ref="L880" ca="1">IF(COLUMN(L:L)-4&gt;$D880,INDIRECT(ADDRESS((ROW(880:880)-3),COLUMN(L:L)-4-$D880+4)),0)</f>
        <v>0</v>
      </c>
      <c r="M880" s="22" cm="1">
        <f t="array" aca="1" ref="M880" ca="1">IF(COLUMN(M:M)-4&gt;$D880,INDIRECT(ADDRESS((ROW(880:880)-3),COLUMN(M:M)-4-$D880+4)),0)</f>
        <v>0</v>
      </c>
      <c r="N880" s="22" cm="1">
        <f t="array" aca="1" ref="N880" ca="1">IF(COLUMN(N:N)-4&gt;$D880,INDIRECT(ADDRESS((ROW(880:880)-3),COLUMN(N:N)-4-$D880+4)),0)</f>
        <v>0</v>
      </c>
      <c r="O880" s="22" t="str" cm="1">
        <f t="array" aca="1" ref="O880" ca="1">IF(COLUMN(O:O)-4&gt;$D880,INDIRECT(ADDRESS((ROW(880:880)-3),COLUMN(O:O)-4-$D880+4)),0)</f>
        <v>0</v>
      </c>
      <c r="P880" s="22" t="str" cm="1">
        <f t="array" aca="1" ref="P880" ca="1">IF(COLUMN(P:P)-4&gt;$D880,INDIRECT(ADDRESS((ROW(880:880)-3),COLUMN(P:P)-4-$D880+4)),0)</f>
        <v>1</v>
      </c>
      <c r="Q880" s="23" t="str" cm="1">
        <f t="array" aca="1" ref="Q880" ca="1">IF(COLUMN(Q:Q)-4&gt;$D880,INDIRECT(ADDRESS((ROW(880:880)-3),COLUMN(Q:Q)-4-$D880+4)),0)</f>
        <v>1</v>
      </c>
      <c r="R880" s="23" t="str" cm="1">
        <f t="array" aca="1" ref="R880" ca="1">IF(COLUMN(R:R)-4&gt;$D880,INDIRECT(ADDRESS((ROW(880:880)-3),COLUMN(R:R)-4-$D880+4)),0)</f>
        <v>1</v>
      </c>
      <c r="S880" s="23" t="str" cm="1">
        <f t="array" aca="1" ref="S880" ca="1">IF(COLUMN(S:S)-4&gt;$D880,INDIRECT(ADDRESS((ROW(880:880)-3),COLUMN(S:S)-4-$D880+4)),0)</f>
        <v>0</v>
      </c>
      <c r="T880" s="23" t="str" cm="1">
        <f t="array" aca="1" ref="T880" ca="1">IF(COLUMN(T:T)-4&gt;$D880,INDIRECT(ADDRESS((ROW(880:880)-3),COLUMN(T:T)-4-$D880+4)),0)</f>
        <v>0</v>
      </c>
      <c r="U880" s="20" t="str" cm="1">
        <f t="array" aca="1" ref="U880" ca="1">IF(COLUMN(U:U)-4&gt;$D880,INDIRECT(ADDRESS((ROW(880:880)-3),COLUMN(U:U)-4-$D880+4)),0)</f>
        <v>0</v>
      </c>
      <c r="V880" s="20" t="str" cm="1">
        <f t="array" aca="1" ref="V880" ca="1">IF(COLUMN(V:V)-4&gt;$D880,INDIRECT(ADDRESS((ROW(880:880)-3),COLUMN(V:V)-4-$D880+4)),0)</f>
        <v>0</v>
      </c>
      <c r="W880" s="20" t="str" cm="1">
        <f t="array" aca="1" ref="W880" ca="1">IF(COLUMN(W:W)-4&gt;$D880,INDIRECT(ADDRESS((ROW(880:880)-3),COLUMN(W:W)-4-$D880+4)),0)</f>
        <v>1</v>
      </c>
      <c r="X880" s="20" t="str" cm="1">
        <f t="array" aca="1" ref="X880" ca="1">IF(COLUMN(X:X)-4&gt;$D880,INDIRECT(ADDRESS((ROW(880:880)-3),COLUMN(X:X)-4-$D880+4)),0)</f>
        <v>0</v>
      </c>
      <c r="Y880" s="21" t="str" cm="1">
        <f t="array" aca="1" ref="Y880" ca="1">IF(COLUMN(Y:Y)-4&gt;$D880,INDIRECT(ADDRESS((ROW(880:880)-3),COLUMN(Y:Y)-4-$D880+4)),0)</f>
        <v>1</v>
      </c>
      <c r="Z880" s="21" t="str" cm="1">
        <f t="array" aca="1" ref="Z880" ca="1">IF(COLUMN(Z:Z)-4&gt;$D880,INDIRECT(ADDRESS((ROW(880:880)-3),COLUMN(Z:Z)-4-$D880+4)),0)</f>
        <v>0</v>
      </c>
      <c r="AA880" s="21" t="str" cm="1">
        <f t="array" aca="1" ref="AA880" ca="1">IF(COLUMN(AA:AA)-4&gt;$D880,INDIRECT(ADDRESS((ROW(880:880)-3),COLUMN(AA:AA)-4-$D880+4)),0)</f>
        <v>1</v>
      </c>
      <c r="AB880" s="21" t="str" cm="1">
        <f t="array" aca="1" ref="AB880" ca="1">IF(COLUMN(AB:AB)-4&gt;$D880,INDIRECT(ADDRESS((ROW(880:880)-3),COLUMN(AB:AB)-4-$D880+4)),0)</f>
        <v>1</v>
      </c>
      <c r="AC880" s="22" t="str" cm="1">
        <f t="array" aca="1" ref="AC880" ca="1">IF(COLUMN(AC:AC)-4&gt;$D880,INDIRECT(ADDRESS((ROW(880:880)-3),COLUMN(AC:AC)-4-$D880+4)),0)</f>
        <v>1</v>
      </c>
      <c r="AD880" s="22" t="str" cm="1">
        <f t="array" aca="1" ref="AD880" ca="1">IF(COLUMN(AD:AD)-4&gt;$D880,INDIRECT(ADDRESS((ROW(880:880)-3),COLUMN(AD:AD)-4-$D880+4)),0)</f>
        <v>1</v>
      </c>
      <c r="AE880" s="22" t="str" cm="1">
        <f t="array" aca="1" ref="AE880" ca="1">IF(COLUMN(AE:AE)-4&gt;$D880,INDIRECT(ADDRESS((ROW(880:880)-3),COLUMN(AE:AE)-4-$D880+4)),0)</f>
        <v>0</v>
      </c>
      <c r="AF880" s="22" t="str" cm="1">
        <f t="array" aca="1" ref="AF880" ca="1">IF(COLUMN(AF:AF)-4&gt;$D880,INDIRECT(ADDRESS((ROW(880:880)-3),COLUMN(AF:AF)-4-$D880+4)),0)</f>
        <v>1</v>
      </c>
      <c r="AG880" s="23" t="str" cm="1">
        <f t="array" aca="1" ref="AG880" ca="1">IF(COLUMN(AG:AG)-4&gt;$D880,INDIRECT(ADDRESS((ROW(880:880)-3),COLUMN(AG:AG)-4-$D880+4)),0)</f>
        <v>1</v>
      </c>
      <c r="AH880" s="23" t="str" cm="1">
        <f t="array" aca="1" ref="AH880" ca="1">IF(COLUMN(AH:AH)-4&gt;$D880,INDIRECT(ADDRESS((ROW(880:880)-3),COLUMN(AH:AH)-4-$D880+4)),0)</f>
        <v>1</v>
      </c>
      <c r="AI880" s="23" t="str" cm="1">
        <f t="array" aca="1" ref="AI880" ca="1">IF(COLUMN(AI:AI)-4&gt;$D880,INDIRECT(ADDRESS((ROW(880:880)-3),COLUMN(AI:AI)-4-$D880+4)),0)</f>
        <v>1</v>
      </c>
      <c r="AJ880" s="23" t="str" cm="1">
        <f t="array" aca="1" ref="AJ880" ca="1">IF(COLUMN(AJ:AJ)-4&gt;$D880,INDIRECT(ADDRESS((ROW(880:880)-3),COLUMN(AJ:AJ)-4-$D880+4)),0)</f>
        <v>0</v>
      </c>
      <c r="AK880" t="str">
        <f ca="1">_xlfn.CONCAT(E880,F880,G880,H880,I880,J880,K880,L880)</f>
        <v>00000000</v>
      </c>
      <c r="AL880" t="str">
        <f ca="1">_xlfn.CONCAT(M880,N880,O880,P880,Q880,R880,S880,T880)</f>
        <v>00011100</v>
      </c>
      <c r="AM880" t="str">
        <f ca="1">_xlfn.CONCAT(U880,V880,W880,X880,Y880,Z880,AA880,AB880)</f>
        <v>00101011</v>
      </c>
      <c r="AN880" t="str">
        <f ca="1">_xlfn.CONCAT(AC880,AD880,AE880,AF880,AG880,AH880,AI880,AJ880)</f>
        <v>11011110</v>
      </c>
      <c r="AO880">
        <f ca="1">BIN2DEC(AK880)</f>
        <v>0</v>
      </c>
      <c r="AP880">
        <f t="shared" ca="1" si="740"/>
        <v>28</v>
      </c>
      <c r="AQ880">
        <f t="shared" ca="1" si="741"/>
        <v>43</v>
      </c>
      <c r="AR880">
        <f t="shared" ca="1" si="742"/>
        <v>222</v>
      </c>
      <c r="AS880">
        <f ca="1">(AO880*2^24)+(AP880*2^16)+(AQ880*2^8)+AR880</f>
        <v>1846238</v>
      </c>
    </row>
    <row r="881" spans="1:47" x14ac:dyDescent="0.35">
      <c r="C881" t="s">
        <v>85</v>
      </c>
      <c r="E881" s="4">
        <f ca="1">_xlfn.BITXOR(E878,E879)</f>
        <v>0</v>
      </c>
      <c r="F881" s="4">
        <f t="shared" ref="F881:AJ881" ca="1" si="743">_xlfn.BITXOR(F878,F879)</f>
        <v>1</v>
      </c>
      <c r="G881" s="4">
        <f t="shared" ca="1" si="743"/>
        <v>0</v>
      </c>
      <c r="H881" s="4">
        <f t="shared" ca="1" si="743"/>
        <v>1</v>
      </c>
      <c r="I881" s="4">
        <f t="shared" ca="1" si="743"/>
        <v>0</v>
      </c>
      <c r="J881" s="4">
        <f t="shared" ca="1" si="743"/>
        <v>0</v>
      </c>
      <c r="K881" s="4">
        <f t="shared" ca="1" si="743"/>
        <v>1</v>
      </c>
      <c r="L881" s="4">
        <f t="shared" ca="1" si="743"/>
        <v>1</v>
      </c>
      <c r="M881" s="4">
        <f t="shared" ca="1" si="743"/>
        <v>1</v>
      </c>
      <c r="N881" s="4">
        <f t="shared" ca="1" si="743"/>
        <v>1</v>
      </c>
      <c r="O881" s="4">
        <f t="shared" ca="1" si="743"/>
        <v>1</v>
      </c>
      <c r="P881" s="4">
        <f t="shared" ca="1" si="743"/>
        <v>0</v>
      </c>
      <c r="Q881" s="4">
        <f t="shared" ca="1" si="743"/>
        <v>1</v>
      </c>
      <c r="R881" s="4">
        <f t="shared" ca="1" si="743"/>
        <v>1</v>
      </c>
      <c r="S881" s="4">
        <f t="shared" ca="1" si="743"/>
        <v>0</v>
      </c>
      <c r="T881" s="4">
        <f t="shared" ca="1" si="743"/>
        <v>1</v>
      </c>
      <c r="U881" s="4">
        <f t="shared" ca="1" si="743"/>
        <v>1</v>
      </c>
      <c r="V881" s="4">
        <f t="shared" ca="1" si="743"/>
        <v>1</v>
      </c>
      <c r="W881" s="4">
        <f t="shared" ca="1" si="743"/>
        <v>1</v>
      </c>
      <c r="X881" s="4">
        <f t="shared" ca="1" si="743"/>
        <v>1</v>
      </c>
      <c r="Y881" s="4">
        <f t="shared" ca="1" si="743"/>
        <v>0</v>
      </c>
      <c r="Z881" s="4">
        <f t="shared" ca="1" si="743"/>
        <v>1</v>
      </c>
      <c r="AA881" s="4">
        <f t="shared" ca="1" si="743"/>
        <v>1</v>
      </c>
      <c r="AB881" s="4">
        <f t="shared" ca="1" si="743"/>
        <v>0</v>
      </c>
      <c r="AC881" s="4">
        <f t="shared" ca="1" si="743"/>
        <v>0</v>
      </c>
      <c r="AD881" s="4">
        <f t="shared" ca="1" si="743"/>
        <v>1</v>
      </c>
      <c r="AE881" s="4">
        <f t="shared" ca="1" si="743"/>
        <v>0</v>
      </c>
      <c r="AF881" s="4">
        <f t="shared" ca="1" si="743"/>
        <v>0</v>
      </c>
      <c r="AG881" s="4">
        <f t="shared" ca="1" si="743"/>
        <v>0</v>
      </c>
      <c r="AH881" s="4">
        <f t="shared" ca="1" si="743"/>
        <v>0</v>
      </c>
      <c r="AI881" s="4">
        <f t="shared" ca="1" si="743"/>
        <v>1</v>
      </c>
      <c r="AJ881" s="4">
        <f t="shared" ca="1" si="743"/>
        <v>0</v>
      </c>
    </row>
    <row r="882" spans="1:47" x14ac:dyDescent="0.35">
      <c r="B882" s="18">
        <f ca="1">AS882</f>
        <v>1408359836</v>
      </c>
      <c r="C882" s="17"/>
      <c r="E882" s="24">
        <f ca="1">_xlfn.BITXOR(E880,E881)</f>
        <v>0</v>
      </c>
      <c r="F882" s="24">
        <f t="shared" ref="F882:AJ882" ca="1" si="744">_xlfn.BITXOR(F880,F881)</f>
        <v>1</v>
      </c>
      <c r="G882" s="24">
        <f t="shared" ca="1" si="744"/>
        <v>0</v>
      </c>
      <c r="H882" s="24">
        <f t="shared" ca="1" si="744"/>
        <v>1</v>
      </c>
      <c r="I882" s="24">
        <f t="shared" ca="1" si="744"/>
        <v>0</v>
      </c>
      <c r="J882" s="24">
        <f t="shared" ca="1" si="744"/>
        <v>0</v>
      </c>
      <c r="K882" s="24">
        <f t="shared" ca="1" si="744"/>
        <v>1</v>
      </c>
      <c r="L882" s="24">
        <f t="shared" ca="1" si="744"/>
        <v>1</v>
      </c>
      <c r="M882" s="24">
        <f t="shared" ca="1" si="744"/>
        <v>1</v>
      </c>
      <c r="N882" s="24">
        <f t="shared" ca="1" si="744"/>
        <v>1</v>
      </c>
      <c r="O882" s="24">
        <f t="shared" ca="1" si="744"/>
        <v>1</v>
      </c>
      <c r="P882" s="24">
        <f t="shared" ca="1" si="744"/>
        <v>1</v>
      </c>
      <c r="Q882" s="24">
        <f t="shared" ca="1" si="744"/>
        <v>0</v>
      </c>
      <c r="R882" s="24">
        <f t="shared" ca="1" si="744"/>
        <v>0</v>
      </c>
      <c r="S882" s="24">
        <f t="shared" ca="1" si="744"/>
        <v>0</v>
      </c>
      <c r="T882" s="24">
        <f t="shared" ca="1" si="744"/>
        <v>1</v>
      </c>
      <c r="U882" s="24">
        <f t="shared" ca="1" si="744"/>
        <v>1</v>
      </c>
      <c r="V882" s="24">
        <f t="shared" ca="1" si="744"/>
        <v>1</v>
      </c>
      <c r="W882" s="24">
        <f t="shared" ca="1" si="744"/>
        <v>0</v>
      </c>
      <c r="X882" s="24">
        <f t="shared" ca="1" si="744"/>
        <v>1</v>
      </c>
      <c r="Y882" s="24">
        <f t="shared" ca="1" si="744"/>
        <v>1</v>
      </c>
      <c r="Z882" s="24">
        <f t="shared" ca="1" si="744"/>
        <v>1</v>
      </c>
      <c r="AA882" s="24">
        <f t="shared" ca="1" si="744"/>
        <v>0</v>
      </c>
      <c r="AB882" s="24">
        <f t="shared" ca="1" si="744"/>
        <v>1</v>
      </c>
      <c r="AC882" s="24">
        <f t="shared" ca="1" si="744"/>
        <v>1</v>
      </c>
      <c r="AD882" s="24">
        <f t="shared" ca="1" si="744"/>
        <v>0</v>
      </c>
      <c r="AE882" s="24">
        <f t="shared" ca="1" si="744"/>
        <v>0</v>
      </c>
      <c r="AF882" s="24">
        <f t="shared" ca="1" si="744"/>
        <v>1</v>
      </c>
      <c r="AG882" s="24">
        <f t="shared" ca="1" si="744"/>
        <v>1</v>
      </c>
      <c r="AH882" s="24">
        <f t="shared" ca="1" si="744"/>
        <v>1</v>
      </c>
      <c r="AI882" s="24">
        <f t="shared" ca="1" si="744"/>
        <v>0</v>
      </c>
      <c r="AJ882" s="24">
        <f t="shared" ca="1" si="744"/>
        <v>0</v>
      </c>
      <c r="AK882" t="str">
        <f ca="1">_xlfn.CONCAT(E882,F882,G882,H882,I882,J882,K882,L882)</f>
        <v>01010011</v>
      </c>
      <c r="AL882" t="str">
        <f ca="1">_xlfn.CONCAT(M882,N882,O882,P882,Q882,R882,S882,T882)</f>
        <v>11110001</v>
      </c>
      <c r="AM882" t="str">
        <f ca="1">_xlfn.CONCAT(U882,V882,W882,X882,Y882,Z882,AA882,AB882)</f>
        <v>11011101</v>
      </c>
      <c r="AN882" t="str">
        <f ca="1">_xlfn.CONCAT(AC882,AD882,AE882,AF882,AG882,AH882,AI882,AJ882)</f>
        <v>10011100</v>
      </c>
      <c r="AO882">
        <f ca="1">BIN2DEC(AK882)</f>
        <v>83</v>
      </c>
      <c r="AP882">
        <f t="shared" ref="AP882" ca="1" si="745">BIN2DEC(AL882)</f>
        <v>241</v>
      </c>
      <c r="AQ882">
        <f t="shared" ref="AQ882" ca="1" si="746">BIN2DEC(AM882)</f>
        <v>221</v>
      </c>
      <c r="AR882">
        <f t="shared" ref="AR882" ca="1" si="747">BIN2DEC(AN882)</f>
        <v>156</v>
      </c>
      <c r="AS882">
        <f ca="1">(AO882*2^24)+(AP882*2^16)+(AQ882*2^8)+AR882</f>
        <v>1408359836</v>
      </c>
    </row>
    <row r="883" spans="1:47" x14ac:dyDescent="0.35">
      <c r="C883" s="2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</row>
    <row r="884" spans="1:47" x14ac:dyDescent="0.35">
      <c r="A884" t="s">
        <v>81</v>
      </c>
      <c r="B884" s="26">
        <f ca="1">Home!B51</f>
        <v>178206494</v>
      </c>
      <c r="C884" t="str">
        <f ca="1">DEC2HEX(B884,8)</f>
        <v>0A9F371E</v>
      </c>
      <c r="E884" s="20" t="str">
        <f ca="1">MID(HEX2BIN(MID(C884,1,1),4),1,1)</f>
        <v>0</v>
      </c>
      <c r="F884" s="20" t="str">
        <f ca="1">MID(HEX2BIN(MID(C884,1,1),4),2,1)</f>
        <v>0</v>
      </c>
      <c r="G884" s="20" t="str">
        <f ca="1">MID(HEX2BIN(MID(C884,1,1),4),3,1)</f>
        <v>0</v>
      </c>
      <c r="H884" s="20" t="str">
        <f ca="1">MID(HEX2BIN(MID(C884,1,1),4),4,1)</f>
        <v>0</v>
      </c>
      <c r="I884" s="21" t="str">
        <f ca="1">MID(HEX2BIN(MID(C884,2,1),4),1,1)</f>
        <v>1</v>
      </c>
      <c r="J884" s="21" t="str">
        <f ca="1">MID(HEX2BIN(MID(C884,2,1),4),2,1)</f>
        <v>0</v>
      </c>
      <c r="K884" s="21" t="str">
        <f ca="1">MID(HEX2BIN(MID(C884,2,1),4),3,1)</f>
        <v>1</v>
      </c>
      <c r="L884" s="21" t="str">
        <f ca="1">MID(HEX2BIN(MID(C884,2,1),4),4,1)</f>
        <v>0</v>
      </c>
      <c r="M884" s="22" t="str">
        <f ca="1">MID(HEX2BIN(MID(C884,3,1),4),1,1)</f>
        <v>1</v>
      </c>
      <c r="N884" s="22" t="str">
        <f ca="1">MID(HEX2BIN(MID(C884,3,1),4),2,1)</f>
        <v>0</v>
      </c>
      <c r="O884" s="22" t="str">
        <f ca="1">MID(HEX2BIN(MID(C884,3,1),4),3,1)</f>
        <v>0</v>
      </c>
      <c r="P884" s="22" t="str">
        <f ca="1">MID(HEX2BIN(MID(C884,3,1),4),4,1)</f>
        <v>1</v>
      </c>
      <c r="Q884" s="23" t="str">
        <f ca="1">MID(HEX2BIN(MID(C884,4,1),4),1,1)</f>
        <v>1</v>
      </c>
      <c r="R884" s="23" t="str">
        <f ca="1">MID(HEX2BIN(MID(C884,4,1),4),2,1)</f>
        <v>1</v>
      </c>
      <c r="S884" s="23" t="str">
        <f ca="1">MID(HEX2BIN(MID(C884,4,1),4),3,1)</f>
        <v>1</v>
      </c>
      <c r="T884" s="23" t="str">
        <f ca="1">MID(HEX2BIN(MID(C884,4,1),4),4,1)</f>
        <v>1</v>
      </c>
      <c r="U884" s="20" t="str">
        <f ca="1">MID(HEX2BIN(MID(C884,5,1),4),1,1)</f>
        <v>0</v>
      </c>
      <c r="V884" s="20" t="str">
        <f ca="1">MID(HEX2BIN(MID(C884,5,1),4),2,1)</f>
        <v>0</v>
      </c>
      <c r="W884" s="20" t="str">
        <f ca="1">MID(HEX2BIN(MID(C884,5,1),4),3,1)</f>
        <v>1</v>
      </c>
      <c r="X884" s="20" t="str">
        <f ca="1">MID(HEX2BIN(MID(C884,5,1),4),4,1)</f>
        <v>1</v>
      </c>
      <c r="Y884" s="21" t="str">
        <f ca="1">MID(HEX2BIN(MID(C884,6,1),4),1,1)</f>
        <v>0</v>
      </c>
      <c r="Z884" s="21" t="str">
        <f ca="1">MID(HEX2BIN(MID(C884,6,1),4),2,1)</f>
        <v>1</v>
      </c>
      <c r="AA884" s="21" t="str">
        <f ca="1">MID(HEX2BIN(MID(C884,6,1),4),3,1)</f>
        <v>1</v>
      </c>
      <c r="AB884" s="21" t="str">
        <f ca="1">MID(HEX2BIN(MID(C884,6,1),4),4,1)</f>
        <v>1</v>
      </c>
      <c r="AC884" s="22" t="str">
        <f ca="1">MID(HEX2BIN(MID(C884,7,1),4),1,1)</f>
        <v>0</v>
      </c>
      <c r="AD884" s="22" t="str">
        <f ca="1">MID(HEX2BIN(MID(C884,7,1),4),2,1)</f>
        <v>0</v>
      </c>
      <c r="AE884" s="22" t="str">
        <f ca="1">MID(HEX2BIN(MID(C884,7,1),4),3,1)</f>
        <v>0</v>
      </c>
      <c r="AF884" s="22" t="str">
        <f ca="1">MID(HEX2BIN(MID(C884,7,1),4),4,1)</f>
        <v>1</v>
      </c>
      <c r="AG884" s="23" t="str">
        <f ca="1">MID(HEX2BIN(MID(C884,8,1),4),1,1)</f>
        <v>1</v>
      </c>
      <c r="AH884" s="23" t="str">
        <f ca="1">MID(HEX2BIN(MID(C884,8,1),4),2,1)</f>
        <v>1</v>
      </c>
      <c r="AI884" s="23" t="str">
        <f ca="1">MID(HEX2BIN(MID(C884,8,1),4),3,1)</f>
        <v>1</v>
      </c>
      <c r="AJ884" s="23" t="str">
        <f ca="1">MID(HEX2BIN(MID(C884,8,1),4),4,1)</f>
        <v>0</v>
      </c>
    </row>
    <row r="885" spans="1:47" x14ac:dyDescent="0.35">
      <c r="A885" s="9" t="s">
        <v>83</v>
      </c>
      <c r="C885" t="s">
        <v>2</v>
      </c>
      <c r="D885" s="27">
        <v>7</v>
      </c>
      <c r="E885" s="20" t="str" cm="1">
        <f t="array" aca="1" ref="E885" ca="1">INDIRECT(ADDRESS((ROW(885:885)-1),IF(MOD(COLUMN(E:E)-4-$D885,32)=0,32,MOD(COLUMN(E:E)-4-$D885,32))+4))</f>
        <v>0</v>
      </c>
      <c r="F885" s="20" t="str" cm="1">
        <f t="array" aca="1" ref="F885" ca="1">INDIRECT(ADDRESS((ROW(885:885)-1),IF(MOD(COLUMN(F:F)-4-$D885,32)=0,32,MOD(COLUMN(F:F)-4-$D885,32))+4))</f>
        <v>0</v>
      </c>
      <c r="G885" s="20" t="str" cm="1">
        <f t="array" aca="1" ref="G885" ca="1">INDIRECT(ADDRESS((ROW(885:885)-1),IF(MOD(COLUMN(G:G)-4-$D885,32)=0,32,MOD(COLUMN(G:G)-4-$D885,32))+4))</f>
        <v>1</v>
      </c>
      <c r="H885" s="20" t="str" cm="1">
        <f t="array" aca="1" ref="H885" ca="1">INDIRECT(ADDRESS((ROW(885:885)-1),IF(MOD(COLUMN(H:H)-4-$D885,32)=0,32,MOD(COLUMN(H:H)-4-$D885,32))+4))</f>
        <v>1</v>
      </c>
      <c r="I885" s="21" t="str" cm="1">
        <f t="array" aca="1" ref="I885" ca="1">INDIRECT(ADDRESS((ROW(885:885)-1),IF(MOD(COLUMN(I:I)-4-$D885,32)=0,32,MOD(COLUMN(I:I)-4-$D885,32))+4))</f>
        <v>1</v>
      </c>
      <c r="J885" s="21" t="str" cm="1">
        <f t="array" aca="1" ref="J885" ca="1">INDIRECT(ADDRESS((ROW(885:885)-1),IF(MOD(COLUMN(J:J)-4-$D885,32)=0,32,MOD(COLUMN(J:J)-4-$D885,32))+4))</f>
        <v>1</v>
      </c>
      <c r="K885" s="21" t="str" cm="1">
        <f t="array" aca="1" ref="K885" ca="1">INDIRECT(ADDRESS((ROW(885:885)-1),IF(MOD(COLUMN(K:K)-4-$D885,32)=0,32,MOD(COLUMN(K:K)-4-$D885,32))+4))</f>
        <v>0</v>
      </c>
      <c r="L885" s="21" t="str" cm="1">
        <f t="array" aca="1" ref="L885" ca="1">INDIRECT(ADDRESS((ROW(885:885)-1),IF(MOD(COLUMN(L:L)-4-$D885,32)=0,32,MOD(COLUMN(L:L)-4-$D885,32))+4))</f>
        <v>0</v>
      </c>
      <c r="M885" s="22" t="str" cm="1">
        <f t="array" aca="1" ref="M885" ca="1">INDIRECT(ADDRESS((ROW(885:885)-1),IF(MOD(COLUMN(M:M)-4-$D885,32)=0,32,MOD(COLUMN(M:M)-4-$D885,32))+4))</f>
        <v>0</v>
      </c>
      <c r="N885" s="22" t="str" cm="1">
        <f t="array" aca="1" ref="N885" ca="1">INDIRECT(ADDRESS((ROW(885:885)-1),IF(MOD(COLUMN(N:N)-4-$D885,32)=0,32,MOD(COLUMN(N:N)-4-$D885,32))+4))</f>
        <v>0</v>
      </c>
      <c r="O885" s="22" t="str" cm="1">
        <f t="array" aca="1" ref="O885" ca="1">INDIRECT(ADDRESS((ROW(885:885)-1),IF(MOD(COLUMN(O:O)-4-$D885,32)=0,32,MOD(COLUMN(O:O)-4-$D885,32))+4))</f>
        <v>0</v>
      </c>
      <c r="P885" s="22" t="str" cm="1">
        <f t="array" aca="1" ref="P885" ca="1">INDIRECT(ADDRESS((ROW(885:885)-1),IF(MOD(COLUMN(P:P)-4-$D885,32)=0,32,MOD(COLUMN(P:P)-4-$D885,32))+4))</f>
        <v>1</v>
      </c>
      <c r="Q885" s="23" t="str" cm="1">
        <f t="array" aca="1" ref="Q885" ca="1">INDIRECT(ADDRESS((ROW(885:885)-1),IF(MOD(COLUMN(Q:Q)-4-$D885,32)=0,32,MOD(COLUMN(Q:Q)-4-$D885,32))+4))</f>
        <v>0</v>
      </c>
      <c r="R885" s="23" t="str" cm="1">
        <f t="array" aca="1" ref="R885" ca="1">INDIRECT(ADDRESS((ROW(885:885)-1),IF(MOD(COLUMN(R:R)-4-$D885,32)=0,32,MOD(COLUMN(R:R)-4-$D885,32))+4))</f>
        <v>1</v>
      </c>
      <c r="S885" s="23" t="str" cm="1">
        <f t="array" aca="1" ref="S885" ca="1">INDIRECT(ADDRESS((ROW(885:885)-1),IF(MOD(COLUMN(S:S)-4-$D885,32)=0,32,MOD(COLUMN(S:S)-4-$D885,32))+4))</f>
        <v>0</v>
      </c>
      <c r="T885" s="23" t="str" cm="1">
        <f t="array" aca="1" ref="T885" ca="1">INDIRECT(ADDRESS((ROW(885:885)-1),IF(MOD(COLUMN(T:T)-4-$D885,32)=0,32,MOD(COLUMN(T:T)-4-$D885,32))+4))</f>
        <v>1</v>
      </c>
      <c r="U885" s="20" t="str" cm="1">
        <f t="array" aca="1" ref="U885" ca="1">INDIRECT(ADDRESS((ROW(885:885)-1),IF(MOD(COLUMN(U:U)-4-$D885,32)=0,32,MOD(COLUMN(U:U)-4-$D885,32))+4))</f>
        <v>0</v>
      </c>
      <c r="V885" s="20" t="str" cm="1">
        <f t="array" aca="1" ref="V885" ca="1">INDIRECT(ADDRESS((ROW(885:885)-1),IF(MOD(COLUMN(V:V)-4-$D885,32)=0,32,MOD(COLUMN(V:V)-4-$D885,32))+4))</f>
        <v>0</v>
      </c>
      <c r="W885" s="20" t="str" cm="1">
        <f t="array" aca="1" ref="W885" ca="1">INDIRECT(ADDRESS((ROW(885:885)-1),IF(MOD(COLUMN(W:W)-4-$D885,32)=0,32,MOD(COLUMN(W:W)-4-$D885,32))+4))</f>
        <v>1</v>
      </c>
      <c r="X885" s="20" t="str" cm="1">
        <f t="array" aca="1" ref="X885" ca="1">INDIRECT(ADDRESS((ROW(885:885)-1),IF(MOD(COLUMN(X:X)-4-$D885,32)=0,32,MOD(COLUMN(X:X)-4-$D885,32))+4))</f>
        <v>1</v>
      </c>
      <c r="Y885" s="21" t="str" cm="1">
        <f t="array" aca="1" ref="Y885" ca="1">INDIRECT(ADDRESS((ROW(885:885)-1),IF(MOD(COLUMN(Y:Y)-4-$D885,32)=0,32,MOD(COLUMN(Y:Y)-4-$D885,32))+4))</f>
        <v>1</v>
      </c>
      <c r="Z885" s="21" t="str" cm="1">
        <f t="array" aca="1" ref="Z885" ca="1">INDIRECT(ADDRESS((ROW(885:885)-1),IF(MOD(COLUMN(Z:Z)-4-$D885,32)=0,32,MOD(COLUMN(Z:Z)-4-$D885,32))+4))</f>
        <v>1</v>
      </c>
      <c r="AA885" s="21" t="str" cm="1">
        <f t="array" aca="1" ref="AA885" ca="1">INDIRECT(ADDRESS((ROW(885:885)-1),IF(MOD(COLUMN(AA:AA)-4-$D885,32)=0,32,MOD(COLUMN(AA:AA)-4-$D885,32))+4))</f>
        <v>1</v>
      </c>
      <c r="AB885" s="21" t="str" cm="1">
        <f t="array" aca="1" ref="AB885" ca="1">INDIRECT(ADDRESS((ROW(885:885)-1),IF(MOD(COLUMN(AB:AB)-4-$D885,32)=0,32,MOD(COLUMN(AB:AB)-4-$D885,32))+4))</f>
        <v>0</v>
      </c>
      <c r="AC885" s="22" t="str" cm="1">
        <f t="array" aca="1" ref="AC885" ca="1">INDIRECT(ADDRESS((ROW(885:885)-1),IF(MOD(COLUMN(AC:AC)-4-$D885,32)=0,32,MOD(COLUMN(AC:AC)-4-$D885,32))+4))</f>
        <v>0</v>
      </c>
      <c r="AD885" s="22" t="str" cm="1">
        <f t="array" aca="1" ref="AD885" ca="1">INDIRECT(ADDRESS((ROW(885:885)-1),IF(MOD(COLUMN(AD:AD)-4-$D885,32)=0,32,MOD(COLUMN(AD:AD)-4-$D885,32))+4))</f>
        <v>1</v>
      </c>
      <c r="AE885" s="22" t="str" cm="1">
        <f t="array" aca="1" ref="AE885" ca="1">INDIRECT(ADDRESS((ROW(885:885)-1),IF(MOD(COLUMN(AE:AE)-4-$D885,32)=0,32,MOD(COLUMN(AE:AE)-4-$D885,32))+4))</f>
        <v>1</v>
      </c>
      <c r="AF885" s="22" t="str" cm="1">
        <f t="array" aca="1" ref="AF885" ca="1">INDIRECT(ADDRESS((ROW(885:885)-1),IF(MOD(COLUMN(AF:AF)-4-$D885,32)=0,32,MOD(COLUMN(AF:AF)-4-$D885,32))+4))</f>
        <v>0</v>
      </c>
      <c r="AG885" s="23" t="str" cm="1">
        <f t="array" aca="1" ref="AG885" ca="1">INDIRECT(ADDRESS((ROW(885:885)-1),IF(MOD(COLUMN(AG:AG)-4-$D885,32)=0,32,MOD(COLUMN(AG:AG)-4-$D885,32))+4))</f>
        <v>1</v>
      </c>
      <c r="AH885" s="23" t="str" cm="1">
        <f t="array" aca="1" ref="AH885" ca="1">INDIRECT(ADDRESS((ROW(885:885)-1),IF(MOD(COLUMN(AH:AH)-4-$D885,32)=0,32,MOD(COLUMN(AH:AH)-4-$D885,32))+4))</f>
        <v>1</v>
      </c>
      <c r="AI885" s="23" t="str" cm="1">
        <f t="array" aca="1" ref="AI885" ca="1">INDIRECT(ADDRESS((ROW(885:885)-1),IF(MOD(COLUMN(AI:AI)-4-$D885,32)=0,32,MOD(COLUMN(AI:AI)-4-$D885,32))+4))</f>
        <v>1</v>
      </c>
      <c r="AJ885" s="23" t="str" cm="1">
        <f t="array" aca="1" ref="AJ885" ca="1">INDIRECT(ADDRESS((ROW(885:885)-1),IF(MOD(COLUMN(AJ:AJ)-4-$D885,32)=0,32,MOD(COLUMN(AJ:AJ)-4-$D885,32))+4))</f>
        <v>0</v>
      </c>
      <c r="AK885" t="str">
        <f ca="1">_xlfn.CONCAT(E885,F885,G885,H885,I885,J885,K885,L885)</f>
        <v>00111100</v>
      </c>
      <c r="AL885" t="str">
        <f ca="1">_xlfn.CONCAT(M885,N885,O885,P885,Q885,R885,S885,T885)</f>
        <v>00010101</v>
      </c>
      <c r="AM885" t="str">
        <f ca="1">_xlfn.CONCAT(U885,V885,W885,X885,Y885,Z885,AA885,AB885)</f>
        <v>00111110</v>
      </c>
      <c r="AN885" t="str">
        <f ca="1">_xlfn.CONCAT(AC885,AD885,AE885,AF885,AG885,AH885,AI885,AJ885)</f>
        <v>01101110</v>
      </c>
      <c r="AO885">
        <f ca="1">BIN2DEC(AK885)</f>
        <v>60</v>
      </c>
      <c r="AP885">
        <f t="shared" ref="AP885:AP887" ca="1" si="748">BIN2DEC(AL885)</f>
        <v>21</v>
      </c>
      <c r="AQ885">
        <f t="shared" ref="AQ885:AQ887" ca="1" si="749">BIN2DEC(AM885)</f>
        <v>62</v>
      </c>
      <c r="AR885">
        <f t="shared" ref="AR885:AR887" ca="1" si="750">BIN2DEC(AN885)</f>
        <v>110</v>
      </c>
      <c r="AS885">
        <f ca="1">(AO885*2^24)+(AP885*2^16)+(AQ885*2^8)+AR885</f>
        <v>1008025198</v>
      </c>
      <c r="AT885">
        <f>2^32</f>
        <v>4294967296</v>
      </c>
      <c r="AU885">
        <f ca="1">AT885-AS885</f>
        <v>3286942098</v>
      </c>
    </row>
    <row r="886" spans="1:47" x14ac:dyDescent="0.35">
      <c r="C886" t="s">
        <v>2</v>
      </c>
      <c r="D886" s="27">
        <v>18</v>
      </c>
      <c r="E886" s="20" t="str" cm="1">
        <f t="array" aca="1" ref="E886" ca="1">INDIRECT(ADDRESS((ROW(886:886)-2),IF(MOD(COLUMN(E:E)-4-$D886,32)=0,32,MOD(COLUMN(E:E)-4-$D886,32))+4))</f>
        <v>1</v>
      </c>
      <c r="F886" s="20" t="str" cm="1">
        <f t="array" aca="1" ref="F886" ca="1">INDIRECT(ADDRESS((ROW(886:886)-2),IF(MOD(COLUMN(F:F)-4-$D886,32)=0,32,MOD(COLUMN(F:F)-4-$D886,32))+4))</f>
        <v>1</v>
      </c>
      <c r="G886" s="20" t="str" cm="1">
        <f t="array" aca="1" ref="G886" ca="1">INDIRECT(ADDRESS((ROW(886:886)-2),IF(MOD(COLUMN(G:G)-4-$D886,32)=0,32,MOD(COLUMN(G:G)-4-$D886,32))+4))</f>
        <v>0</v>
      </c>
      <c r="H886" s="20" t="str" cm="1">
        <f t="array" aca="1" ref="H886" ca="1">INDIRECT(ADDRESS((ROW(886:886)-2),IF(MOD(COLUMN(H:H)-4-$D886,32)=0,32,MOD(COLUMN(H:H)-4-$D886,32))+4))</f>
        <v>0</v>
      </c>
      <c r="I886" s="21" t="str" cm="1">
        <f t="array" aca="1" ref="I886" ca="1">INDIRECT(ADDRESS((ROW(886:886)-2),IF(MOD(COLUMN(I:I)-4-$D886,32)=0,32,MOD(COLUMN(I:I)-4-$D886,32))+4))</f>
        <v>1</v>
      </c>
      <c r="J886" s="21" t="str" cm="1">
        <f t="array" aca="1" ref="J886" ca="1">INDIRECT(ADDRESS((ROW(886:886)-2),IF(MOD(COLUMN(J:J)-4-$D886,32)=0,32,MOD(COLUMN(J:J)-4-$D886,32))+4))</f>
        <v>1</v>
      </c>
      <c r="K886" s="21" t="str" cm="1">
        <f t="array" aca="1" ref="K886" ca="1">INDIRECT(ADDRESS((ROW(886:886)-2),IF(MOD(COLUMN(K:K)-4-$D886,32)=0,32,MOD(COLUMN(K:K)-4-$D886,32))+4))</f>
        <v>0</v>
      </c>
      <c r="L886" s="21" t="str" cm="1">
        <f t="array" aca="1" ref="L886" ca="1">INDIRECT(ADDRESS((ROW(886:886)-2),IF(MOD(COLUMN(L:L)-4-$D886,32)=0,32,MOD(COLUMN(L:L)-4-$D886,32))+4))</f>
        <v>1</v>
      </c>
      <c r="M886" s="22" t="str" cm="1">
        <f t="array" aca="1" ref="M886" ca="1">INDIRECT(ADDRESS((ROW(886:886)-2),IF(MOD(COLUMN(M:M)-4-$D886,32)=0,32,MOD(COLUMN(M:M)-4-$D886,32))+4))</f>
        <v>1</v>
      </c>
      <c r="N886" s="22" t="str" cm="1">
        <f t="array" aca="1" ref="N886" ca="1">INDIRECT(ADDRESS((ROW(886:886)-2),IF(MOD(COLUMN(N:N)-4-$D886,32)=0,32,MOD(COLUMN(N:N)-4-$D886,32))+4))</f>
        <v>1</v>
      </c>
      <c r="O886" s="22" t="str" cm="1">
        <f t="array" aca="1" ref="O886" ca="1">INDIRECT(ADDRESS((ROW(886:886)-2),IF(MOD(COLUMN(O:O)-4-$D886,32)=0,32,MOD(COLUMN(O:O)-4-$D886,32))+4))</f>
        <v>0</v>
      </c>
      <c r="P886" s="22" t="str" cm="1">
        <f t="array" aca="1" ref="P886" ca="1">INDIRECT(ADDRESS((ROW(886:886)-2),IF(MOD(COLUMN(P:P)-4-$D886,32)=0,32,MOD(COLUMN(P:P)-4-$D886,32))+4))</f>
        <v>0</v>
      </c>
      <c r="Q886" s="23" t="str" cm="1">
        <f t="array" aca="1" ref="Q886" ca="1">INDIRECT(ADDRESS((ROW(886:886)-2),IF(MOD(COLUMN(Q:Q)-4-$D886,32)=0,32,MOD(COLUMN(Q:Q)-4-$D886,32))+4))</f>
        <v>0</v>
      </c>
      <c r="R886" s="23" t="str" cm="1">
        <f t="array" aca="1" ref="R886" ca="1">INDIRECT(ADDRESS((ROW(886:886)-2),IF(MOD(COLUMN(R:R)-4-$D886,32)=0,32,MOD(COLUMN(R:R)-4-$D886,32))+4))</f>
        <v>1</v>
      </c>
      <c r="S886" s="23" t="str" cm="1">
        <f t="array" aca="1" ref="S886" ca="1">INDIRECT(ADDRESS((ROW(886:886)-2),IF(MOD(COLUMN(S:S)-4-$D886,32)=0,32,MOD(COLUMN(S:S)-4-$D886,32))+4))</f>
        <v>1</v>
      </c>
      <c r="T886" s="23" t="str" cm="1">
        <f t="array" aca="1" ref="T886" ca="1">INDIRECT(ADDRESS((ROW(886:886)-2),IF(MOD(COLUMN(T:T)-4-$D886,32)=0,32,MOD(COLUMN(T:T)-4-$D886,32))+4))</f>
        <v>1</v>
      </c>
      <c r="U886" s="20" t="str" cm="1">
        <f t="array" aca="1" ref="U886" ca="1">INDIRECT(ADDRESS((ROW(886:886)-2),IF(MOD(COLUMN(U:U)-4-$D886,32)=0,32,MOD(COLUMN(U:U)-4-$D886,32))+4))</f>
        <v>1</v>
      </c>
      <c r="V886" s="20" t="str" cm="1">
        <f t="array" aca="1" ref="V886" ca="1">INDIRECT(ADDRESS((ROW(886:886)-2),IF(MOD(COLUMN(V:V)-4-$D886,32)=0,32,MOD(COLUMN(V:V)-4-$D886,32))+4))</f>
        <v>0</v>
      </c>
      <c r="W886" s="20" t="str" cm="1">
        <f t="array" aca="1" ref="W886" ca="1">INDIRECT(ADDRESS((ROW(886:886)-2),IF(MOD(COLUMN(W:W)-4-$D886,32)=0,32,MOD(COLUMN(W:W)-4-$D886,32))+4))</f>
        <v>0</v>
      </c>
      <c r="X886" s="20" t="str" cm="1">
        <f t="array" aca="1" ref="X886" ca="1">INDIRECT(ADDRESS((ROW(886:886)-2),IF(MOD(COLUMN(X:X)-4-$D886,32)=0,32,MOD(COLUMN(X:X)-4-$D886,32))+4))</f>
        <v>0</v>
      </c>
      <c r="Y886" s="21" t="str" cm="1">
        <f t="array" aca="1" ref="Y886" ca="1">INDIRECT(ADDRESS((ROW(886:886)-2),IF(MOD(COLUMN(Y:Y)-4-$D886,32)=0,32,MOD(COLUMN(Y:Y)-4-$D886,32))+4))</f>
        <v>0</v>
      </c>
      <c r="Z886" s="21" t="str" cm="1">
        <f t="array" aca="1" ref="Z886" ca="1">INDIRECT(ADDRESS((ROW(886:886)-2),IF(MOD(COLUMN(Z:Z)-4-$D886,32)=0,32,MOD(COLUMN(Z:Z)-4-$D886,32))+4))</f>
        <v>0</v>
      </c>
      <c r="AA886" s="21" t="str" cm="1">
        <f t="array" aca="1" ref="AA886" ca="1">INDIRECT(ADDRESS((ROW(886:886)-2),IF(MOD(COLUMN(AA:AA)-4-$D886,32)=0,32,MOD(COLUMN(AA:AA)-4-$D886,32))+4))</f>
        <v>1</v>
      </c>
      <c r="AB886" s="21" t="str" cm="1">
        <f t="array" aca="1" ref="AB886" ca="1">INDIRECT(ADDRESS((ROW(886:886)-2),IF(MOD(COLUMN(AB:AB)-4-$D886,32)=0,32,MOD(COLUMN(AB:AB)-4-$D886,32))+4))</f>
        <v>0</v>
      </c>
      <c r="AC886" s="22" t="str" cm="1">
        <f t="array" aca="1" ref="AC886" ca="1">INDIRECT(ADDRESS((ROW(886:886)-2),IF(MOD(COLUMN(AC:AC)-4-$D886,32)=0,32,MOD(COLUMN(AC:AC)-4-$D886,32))+4))</f>
        <v>1</v>
      </c>
      <c r="AD886" s="22" t="str" cm="1">
        <f t="array" aca="1" ref="AD886" ca="1">INDIRECT(ADDRESS((ROW(886:886)-2),IF(MOD(COLUMN(AD:AD)-4-$D886,32)=0,32,MOD(COLUMN(AD:AD)-4-$D886,32))+4))</f>
        <v>0</v>
      </c>
      <c r="AE886" s="22" t="str" cm="1">
        <f t="array" aca="1" ref="AE886" ca="1">INDIRECT(ADDRESS((ROW(886:886)-2),IF(MOD(COLUMN(AE:AE)-4-$D886,32)=0,32,MOD(COLUMN(AE:AE)-4-$D886,32))+4))</f>
        <v>1</v>
      </c>
      <c r="AF886" s="22" t="str" cm="1">
        <f t="array" aca="1" ref="AF886" ca="1">INDIRECT(ADDRESS((ROW(886:886)-2),IF(MOD(COLUMN(AF:AF)-4-$D886,32)=0,32,MOD(COLUMN(AF:AF)-4-$D886,32))+4))</f>
        <v>0</v>
      </c>
      <c r="AG886" s="23" t="str" cm="1">
        <f t="array" aca="1" ref="AG886" ca="1">INDIRECT(ADDRESS((ROW(886:886)-2),IF(MOD(COLUMN(AG:AG)-4-$D886,32)=0,32,MOD(COLUMN(AG:AG)-4-$D886,32))+4))</f>
        <v>0</v>
      </c>
      <c r="AH886" s="23" t="str" cm="1">
        <f t="array" aca="1" ref="AH886" ca="1">INDIRECT(ADDRESS((ROW(886:886)-2),IF(MOD(COLUMN(AH:AH)-4-$D886,32)=0,32,MOD(COLUMN(AH:AH)-4-$D886,32))+4))</f>
        <v>1</v>
      </c>
      <c r="AI886" s="23" t="str" cm="1">
        <f t="array" aca="1" ref="AI886" ca="1">INDIRECT(ADDRESS((ROW(886:886)-2),IF(MOD(COLUMN(AI:AI)-4-$D886,32)=0,32,MOD(COLUMN(AI:AI)-4-$D886,32))+4))</f>
        <v>1</v>
      </c>
      <c r="AJ886" s="23" t="str" cm="1">
        <f t="array" aca="1" ref="AJ886" ca="1">INDIRECT(ADDRESS((ROW(886:886)-2),IF(MOD(COLUMN(AJ:AJ)-4-$D886,32)=0,32,MOD(COLUMN(AJ:AJ)-4-$D886,32))+4))</f>
        <v>1</v>
      </c>
      <c r="AK886" t="str">
        <f ca="1">_xlfn.CONCAT(E886,F886,G886,H886,I886,J886,K886,L886)</f>
        <v>11001101</v>
      </c>
      <c r="AL886" t="str">
        <f ca="1">_xlfn.CONCAT(M886,N886,O886,P886,Q886,R886,S886,T886)</f>
        <v>11000111</v>
      </c>
      <c r="AM886" t="str">
        <f ca="1">_xlfn.CONCAT(U886,V886,W886,X886,Y886,Z886,AA886,AB886)</f>
        <v>10000010</v>
      </c>
      <c r="AN886" t="str">
        <f ca="1">_xlfn.CONCAT(AC886,AD886,AE886,AF886,AG886,AH886,AI886,AJ886)</f>
        <v>10100111</v>
      </c>
      <c r="AO886">
        <f ca="1">BIN2DEC(AK886)</f>
        <v>205</v>
      </c>
      <c r="AP886">
        <f t="shared" ca="1" si="748"/>
        <v>199</v>
      </c>
      <c r="AQ886">
        <f t="shared" ca="1" si="749"/>
        <v>130</v>
      </c>
      <c r="AR886">
        <f t="shared" ca="1" si="750"/>
        <v>167</v>
      </c>
      <c r="AS886">
        <f ca="1">(AO886*2^24)+(AP886*2^16)+(AQ886*2^8)+AR886</f>
        <v>3452404391</v>
      </c>
      <c r="AT886">
        <f>2^32</f>
        <v>4294967296</v>
      </c>
      <c r="AU886">
        <f ca="1">AT886-AS886</f>
        <v>842562905</v>
      </c>
    </row>
    <row r="887" spans="1:47" x14ac:dyDescent="0.35">
      <c r="C887" t="s">
        <v>84</v>
      </c>
      <c r="D887" s="27">
        <v>3</v>
      </c>
      <c r="E887" s="20" cm="1">
        <f t="array" aca="1" ref="E887" ca="1">IF(COLUMN(E:E)-4&gt;$D887,INDIRECT(ADDRESS((ROW(887:887)-3),COLUMN(E:E)-4-$D887+4)),0)</f>
        <v>0</v>
      </c>
      <c r="F887" s="20" cm="1">
        <f t="array" aca="1" ref="F887" ca="1">IF(COLUMN(F:F)-4&gt;$D887,INDIRECT(ADDRESS((ROW(887:887)-3),COLUMN(F:F)-4-$D887+4)),0)</f>
        <v>0</v>
      </c>
      <c r="G887" s="20" cm="1">
        <f t="array" aca="1" ref="G887" ca="1">IF(COLUMN(G:G)-4&gt;$D887,INDIRECT(ADDRESS((ROW(887:887)-3),COLUMN(G:G)-4-$D887+4)),0)</f>
        <v>0</v>
      </c>
      <c r="H887" s="20" t="str" cm="1">
        <f t="array" aca="1" ref="H887" ca="1">IF(COLUMN(H:H)-4&gt;$D887,INDIRECT(ADDRESS((ROW(887:887)-3),COLUMN(H:H)-4-$D887+4)),0)</f>
        <v>0</v>
      </c>
      <c r="I887" s="21" t="str" cm="1">
        <f t="array" aca="1" ref="I887" ca="1">IF(COLUMN(I:I)-4&gt;$D887,INDIRECT(ADDRESS((ROW(887:887)-3),COLUMN(I:I)-4-$D887+4)),0)</f>
        <v>0</v>
      </c>
      <c r="J887" s="21" t="str" cm="1">
        <f t="array" aca="1" ref="J887" ca="1">IF(COLUMN(J:J)-4&gt;$D887,INDIRECT(ADDRESS((ROW(887:887)-3),COLUMN(J:J)-4-$D887+4)),0)</f>
        <v>0</v>
      </c>
      <c r="K887" s="21" t="str" cm="1">
        <f t="array" aca="1" ref="K887" ca="1">IF(COLUMN(K:K)-4&gt;$D887,INDIRECT(ADDRESS((ROW(887:887)-3),COLUMN(K:K)-4-$D887+4)),0)</f>
        <v>0</v>
      </c>
      <c r="L887" s="21" t="str" cm="1">
        <f t="array" aca="1" ref="L887" ca="1">IF(COLUMN(L:L)-4&gt;$D887,INDIRECT(ADDRESS((ROW(887:887)-3),COLUMN(L:L)-4-$D887+4)),0)</f>
        <v>1</v>
      </c>
      <c r="M887" s="22" t="str" cm="1">
        <f t="array" aca="1" ref="M887" ca="1">IF(COLUMN(M:M)-4&gt;$D887,INDIRECT(ADDRESS((ROW(887:887)-3),COLUMN(M:M)-4-$D887+4)),0)</f>
        <v>0</v>
      </c>
      <c r="N887" s="22" t="str" cm="1">
        <f t="array" aca="1" ref="N887" ca="1">IF(COLUMN(N:N)-4&gt;$D887,INDIRECT(ADDRESS((ROW(887:887)-3),COLUMN(N:N)-4-$D887+4)),0)</f>
        <v>1</v>
      </c>
      <c r="O887" s="22" t="str" cm="1">
        <f t="array" aca="1" ref="O887" ca="1">IF(COLUMN(O:O)-4&gt;$D887,INDIRECT(ADDRESS((ROW(887:887)-3),COLUMN(O:O)-4-$D887+4)),0)</f>
        <v>0</v>
      </c>
      <c r="P887" s="22" t="str" cm="1">
        <f t="array" aca="1" ref="P887" ca="1">IF(COLUMN(P:P)-4&gt;$D887,INDIRECT(ADDRESS((ROW(887:887)-3),COLUMN(P:P)-4-$D887+4)),0)</f>
        <v>1</v>
      </c>
      <c r="Q887" s="23" t="str" cm="1">
        <f t="array" aca="1" ref="Q887" ca="1">IF(COLUMN(Q:Q)-4&gt;$D887,INDIRECT(ADDRESS((ROW(887:887)-3),COLUMN(Q:Q)-4-$D887+4)),0)</f>
        <v>0</v>
      </c>
      <c r="R887" s="23" t="str" cm="1">
        <f t="array" aca="1" ref="R887" ca="1">IF(COLUMN(R:R)-4&gt;$D887,INDIRECT(ADDRESS((ROW(887:887)-3),COLUMN(R:R)-4-$D887+4)),0)</f>
        <v>0</v>
      </c>
      <c r="S887" s="23" t="str" cm="1">
        <f t="array" aca="1" ref="S887" ca="1">IF(COLUMN(S:S)-4&gt;$D887,INDIRECT(ADDRESS((ROW(887:887)-3),COLUMN(S:S)-4-$D887+4)),0)</f>
        <v>1</v>
      </c>
      <c r="T887" s="23" t="str" cm="1">
        <f t="array" aca="1" ref="T887" ca="1">IF(COLUMN(T:T)-4&gt;$D887,INDIRECT(ADDRESS((ROW(887:887)-3),COLUMN(T:T)-4-$D887+4)),0)</f>
        <v>1</v>
      </c>
      <c r="U887" s="20" t="str" cm="1">
        <f t="array" aca="1" ref="U887" ca="1">IF(COLUMN(U:U)-4&gt;$D887,INDIRECT(ADDRESS((ROW(887:887)-3),COLUMN(U:U)-4-$D887+4)),0)</f>
        <v>1</v>
      </c>
      <c r="V887" s="20" t="str" cm="1">
        <f t="array" aca="1" ref="V887" ca="1">IF(COLUMN(V:V)-4&gt;$D887,INDIRECT(ADDRESS((ROW(887:887)-3),COLUMN(V:V)-4-$D887+4)),0)</f>
        <v>1</v>
      </c>
      <c r="W887" s="20" t="str" cm="1">
        <f t="array" aca="1" ref="W887" ca="1">IF(COLUMN(W:W)-4&gt;$D887,INDIRECT(ADDRESS((ROW(887:887)-3),COLUMN(W:W)-4-$D887+4)),0)</f>
        <v>1</v>
      </c>
      <c r="X887" s="20" t="str" cm="1">
        <f t="array" aca="1" ref="X887" ca="1">IF(COLUMN(X:X)-4&gt;$D887,INDIRECT(ADDRESS((ROW(887:887)-3),COLUMN(X:X)-4-$D887+4)),0)</f>
        <v>0</v>
      </c>
      <c r="Y887" s="21" t="str" cm="1">
        <f t="array" aca="1" ref="Y887" ca="1">IF(COLUMN(Y:Y)-4&gt;$D887,INDIRECT(ADDRESS((ROW(887:887)-3),COLUMN(Y:Y)-4-$D887+4)),0)</f>
        <v>0</v>
      </c>
      <c r="Z887" s="21" t="str" cm="1">
        <f t="array" aca="1" ref="Z887" ca="1">IF(COLUMN(Z:Z)-4&gt;$D887,INDIRECT(ADDRESS((ROW(887:887)-3),COLUMN(Z:Z)-4-$D887+4)),0)</f>
        <v>1</v>
      </c>
      <c r="AA887" s="21" t="str" cm="1">
        <f t="array" aca="1" ref="AA887" ca="1">IF(COLUMN(AA:AA)-4&gt;$D887,INDIRECT(ADDRESS((ROW(887:887)-3),COLUMN(AA:AA)-4-$D887+4)),0)</f>
        <v>1</v>
      </c>
      <c r="AB887" s="21" t="str" cm="1">
        <f t="array" aca="1" ref="AB887" ca="1">IF(COLUMN(AB:AB)-4&gt;$D887,INDIRECT(ADDRESS((ROW(887:887)-3),COLUMN(AB:AB)-4-$D887+4)),0)</f>
        <v>0</v>
      </c>
      <c r="AC887" s="22" t="str" cm="1">
        <f t="array" aca="1" ref="AC887" ca="1">IF(COLUMN(AC:AC)-4&gt;$D887,INDIRECT(ADDRESS((ROW(887:887)-3),COLUMN(AC:AC)-4-$D887+4)),0)</f>
        <v>1</v>
      </c>
      <c r="AD887" s="22" t="str" cm="1">
        <f t="array" aca="1" ref="AD887" ca="1">IF(COLUMN(AD:AD)-4&gt;$D887,INDIRECT(ADDRESS((ROW(887:887)-3),COLUMN(AD:AD)-4-$D887+4)),0)</f>
        <v>1</v>
      </c>
      <c r="AE887" s="22" t="str" cm="1">
        <f t="array" aca="1" ref="AE887" ca="1">IF(COLUMN(AE:AE)-4&gt;$D887,INDIRECT(ADDRESS((ROW(887:887)-3),COLUMN(AE:AE)-4-$D887+4)),0)</f>
        <v>1</v>
      </c>
      <c r="AF887" s="22" t="str" cm="1">
        <f t="array" aca="1" ref="AF887" ca="1">IF(COLUMN(AF:AF)-4&gt;$D887,INDIRECT(ADDRESS((ROW(887:887)-3),COLUMN(AF:AF)-4-$D887+4)),0)</f>
        <v>0</v>
      </c>
      <c r="AG887" s="23" t="str" cm="1">
        <f t="array" aca="1" ref="AG887" ca="1">IF(COLUMN(AG:AG)-4&gt;$D887,INDIRECT(ADDRESS((ROW(887:887)-3),COLUMN(AG:AG)-4-$D887+4)),0)</f>
        <v>0</v>
      </c>
      <c r="AH887" s="23" t="str" cm="1">
        <f t="array" aca="1" ref="AH887" ca="1">IF(COLUMN(AH:AH)-4&gt;$D887,INDIRECT(ADDRESS((ROW(887:887)-3),COLUMN(AH:AH)-4-$D887+4)),0)</f>
        <v>0</v>
      </c>
      <c r="AI887" s="23" t="str" cm="1">
        <f t="array" aca="1" ref="AI887" ca="1">IF(COLUMN(AI:AI)-4&gt;$D887,INDIRECT(ADDRESS((ROW(887:887)-3),COLUMN(AI:AI)-4-$D887+4)),0)</f>
        <v>1</v>
      </c>
      <c r="AJ887" s="23" t="str" cm="1">
        <f t="array" aca="1" ref="AJ887" ca="1">IF(COLUMN(AJ:AJ)-4&gt;$D887,INDIRECT(ADDRESS((ROW(887:887)-3),COLUMN(AJ:AJ)-4-$D887+4)),0)</f>
        <v>1</v>
      </c>
      <c r="AK887" t="str">
        <f ca="1">_xlfn.CONCAT(E887,F887,G887,H887,I887,J887,K887,L887)</f>
        <v>00000001</v>
      </c>
      <c r="AL887" t="str">
        <f ca="1">_xlfn.CONCAT(M887,N887,O887,P887,Q887,R887,S887,T887)</f>
        <v>01010011</v>
      </c>
      <c r="AM887" t="str">
        <f ca="1">_xlfn.CONCAT(U887,V887,W887,X887,Y887,Z887,AA887,AB887)</f>
        <v>11100110</v>
      </c>
      <c r="AN887" t="str">
        <f ca="1">_xlfn.CONCAT(AC887,AD887,AE887,AF887,AG887,AH887,AI887,AJ887)</f>
        <v>11100011</v>
      </c>
      <c r="AO887">
        <f ca="1">BIN2DEC(AK887)</f>
        <v>1</v>
      </c>
      <c r="AP887">
        <f t="shared" ca="1" si="748"/>
        <v>83</v>
      </c>
      <c r="AQ887">
        <f t="shared" ca="1" si="749"/>
        <v>230</v>
      </c>
      <c r="AR887">
        <f t="shared" ca="1" si="750"/>
        <v>227</v>
      </c>
      <c r="AS887">
        <f ca="1">(AO887*2^24)+(AP887*2^16)+(AQ887*2^8)+AR887</f>
        <v>22275811</v>
      </c>
    </row>
    <row r="888" spans="1:47" x14ac:dyDescent="0.35">
      <c r="C888" t="s">
        <v>85</v>
      </c>
      <c r="E888" s="4">
        <f ca="1">_xlfn.BITXOR(E885,E886)</f>
        <v>1</v>
      </c>
      <c r="F888" s="4">
        <f t="shared" ref="F888:AJ888" ca="1" si="751">_xlfn.BITXOR(F885,F886)</f>
        <v>1</v>
      </c>
      <c r="G888" s="4">
        <f t="shared" ca="1" si="751"/>
        <v>1</v>
      </c>
      <c r="H888" s="4">
        <f t="shared" ca="1" si="751"/>
        <v>1</v>
      </c>
      <c r="I888" s="4">
        <f t="shared" ca="1" si="751"/>
        <v>0</v>
      </c>
      <c r="J888" s="4">
        <f t="shared" ca="1" si="751"/>
        <v>0</v>
      </c>
      <c r="K888" s="4">
        <f t="shared" ca="1" si="751"/>
        <v>0</v>
      </c>
      <c r="L888" s="4">
        <f t="shared" ca="1" si="751"/>
        <v>1</v>
      </c>
      <c r="M888" s="4">
        <f t="shared" ca="1" si="751"/>
        <v>1</v>
      </c>
      <c r="N888" s="4">
        <f t="shared" ca="1" si="751"/>
        <v>1</v>
      </c>
      <c r="O888" s="4">
        <f t="shared" ca="1" si="751"/>
        <v>0</v>
      </c>
      <c r="P888" s="4">
        <f t="shared" ca="1" si="751"/>
        <v>1</v>
      </c>
      <c r="Q888" s="4">
        <f t="shared" ca="1" si="751"/>
        <v>0</v>
      </c>
      <c r="R888" s="4">
        <f t="shared" ca="1" si="751"/>
        <v>0</v>
      </c>
      <c r="S888" s="4">
        <f t="shared" ca="1" si="751"/>
        <v>1</v>
      </c>
      <c r="T888" s="4">
        <f t="shared" ca="1" si="751"/>
        <v>0</v>
      </c>
      <c r="U888" s="4">
        <f t="shared" ca="1" si="751"/>
        <v>1</v>
      </c>
      <c r="V888" s="4">
        <f t="shared" ca="1" si="751"/>
        <v>0</v>
      </c>
      <c r="W888" s="4">
        <f t="shared" ca="1" si="751"/>
        <v>1</v>
      </c>
      <c r="X888" s="4">
        <f t="shared" ca="1" si="751"/>
        <v>1</v>
      </c>
      <c r="Y888" s="4">
        <f t="shared" ca="1" si="751"/>
        <v>1</v>
      </c>
      <c r="Z888" s="4">
        <f t="shared" ca="1" si="751"/>
        <v>1</v>
      </c>
      <c r="AA888" s="4">
        <f t="shared" ca="1" si="751"/>
        <v>0</v>
      </c>
      <c r="AB888" s="4">
        <f t="shared" ca="1" si="751"/>
        <v>0</v>
      </c>
      <c r="AC888" s="4">
        <f t="shared" ca="1" si="751"/>
        <v>1</v>
      </c>
      <c r="AD888" s="4">
        <f t="shared" ca="1" si="751"/>
        <v>1</v>
      </c>
      <c r="AE888" s="4">
        <f t="shared" ca="1" si="751"/>
        <v>0</v>
      </c>
      <c r="AF888" s="4">
        <f t="shared" ca="1" si="751"/>
        <v>0</v>
      </c>
      <c r="AG888" s="4">
        <f t="shared" ca="1" si="751"/>
        <v>1</v>
      </c>
      <c r="AH888" s="4">
        <f t="shared" ca="1" si="751"/>
        <v>0</v>
      </c>
      <c r="AI888" s="4">
        <f t="shared" ca="1" si="751"/>
        <v>0</v>
      </c>
      <c r="AJ888" s="4">
        <f t="shared" ca="1" si="751"/>
        <v>1</v>
      </c>
    </row>
    <row r="889" spans="1:47" x14ac:dyDescent="0.35">
      <c r="B889" s="18">
        <f ca="1">AS889</f>
        <v>4035009066</v>
      </c>
      <c r="C889" s="17"/>
      <c r="E889" s="24">
        <f ca="1">_xlfn.BITXOR(E887,E888)</f>
        <v>1</v>
      </c>
      <c r="F889" s="24">
        <f t="shared" ref="F889:AJ889" ca="1" si="752">_xlfn.BITXOR(F887,F888)</f>
        <v>1</v>
      </c>
      <c r="G889" s="24">
        <f t="shared" ca="1" si="752"/>
        <v>1</v>
      </c>
      <c r="H889" s="24">
        <f t="shared" ca="1" si="752"/>
        <v>1</v>
      </c>
      <c r="I889" s="24">
        <f t="shared" ca="1" si="752"/>
        <v>0</v>
      </c>
      <c r="J889" s="24">
        <f t="shared" ca="1" si="752"/>
        <v>0</v>
      </c>
      <c r="K889" s="24">
        <f t="shared" ca="1" si="752"/>
        <v>0</v>
      </c>
      <c r="L889" s="24">
        <f t="shared" ca="1" si="752"/>
        <v>0</v>
      </c>
      <c r="M889" s="24">
        <f t="shared" ca="1" si="752"/>
        <v>1</v>
      </c>
      <c r="N889" s="24">
        <f t="shared" ca="1" si="752"/>
        <v>0</v>
      </c>
      <c r="O889" s="24">
        <f t="shared" ca="1" si="752"/>
        <v>0</v>
      </c>
      <c r="P889" s="24">
        <f t="shared" ca="1" si="752"/>
        <v>0</v>
      </c>
      <c r="Q889" s="24">
        <f t="shared" ca="1" si="752"/>
        <v>0</v>
      </c>
      <c r="R889" s="24">
        <f t="shared" ca="1" si="752"/>
        <v>0</v>
      </c>
      <c r="S889" s="24">
        <f t="shared" ca="1" si="752"/>
        <v>0</v>
      </c>
      <c r="T889" s="24">
        <f t="shared" ca="1" si="752"/>
        <v>1</v>
      </c>
      <c r="U889" s="24">
        <f t="shared" ca="1" si="752"/>
        <v>0</v>
      </c>
      <c r="V889" s="24">
        <f t="shared" ca="1" si="752"/>
        <v>1</v>
      </c>
      <c r="W889" s="24">
        <f t="shared" ca="1" si="752"/>
        <v>0</v>
      </c>
      <c r="X889" s="24">
        <f t="shared" ca="1" si="752"/>
        <v>1</v>
      </c>
      <c r="Y889" s="24">
        <f t="shared" ca="1" si="752"/>
        <v>1</v>
      </c>
      <c r="Z889" s="24">
        <f t="shared" ca="1" si="752"/>
        <v>0</v>
      </c>
      <c r="AA889" s="24">
        <f t="shared" ca="1" si="752"/>
        <v>1</v>
      </c>
      <c r="AB889" s="24">
        <f t="shared" ca="1" si="752"/>
        <v>0</v>
      </c>
      <c r="AC889" s="24">
        <f t="shared" ca="1" si="752"/>
        <v>0</v>
      </c>
      <c r="AD889" s="24">
        <f t="shared" ca="1" si="752"/>
        <v>0</v>
      </c>
      <c r="AE889" s="24">
        <f t="shared" ca="1" si="752"/>
        <v>1</v>
      </c>
      <c r="AF889" s="24">
        <f t="shared" ca="1" si="752"/>
        <v>0</v>
      </c>
      <c r="AG889" s="24">
        <f t="shared" ca="1" si="752"/>
        <v>1</v>
      </c>
      <c r="AH889" s="24">
        <f t="shared" ca="1" si="752"/>
        <v>0</v>
      </c>
      <c r="AI889" s="24">
        <f t="shared" ca="1" si="752"/>
        <v>1</v>
      </c>
      <c r="AJ889" s="24">
        <f t="shared" ca="1" si="752"/>
        <v>0</v>
      </c>
      <c r="AK889" t="str">
        <f ca="1">_xlfn.CONCAT(E889,F889,G889,H889,I889,J889,K889,L889)</f>
        <v>11110000</v>
      </c>
      <c r="AL889" t="str">
        <f ca="1">_xlfn.CONCAT(M889,N889,O889,P889,Q889,R889,S889,T889)</f>
        <v>10000001</v>
      </c>
      <c r="AM889" t="str">
        <f ca="1">_xlfn.CONCAT(U889,V889,W889,X889,Y889,Z889,AA889,AB889)</f>
        <v>01011010</v>
      </c>
      <c r="AN889" t="str">
        <f ca="1">_xlfn.CONCAT(AC889,AD889,AE889,AF889,AG889,AH889,AI889,AJ889)</f>
        <v>00101010</v>
      </c>
      <c r="AO889">
        <f ca="1">BIN2DEC(AK889)</f>
        <v>240</v>
      </c>
      <c r="AP889">
        <f t="shared" ref="AP889" ca="1" si="753">BIN2DEC(AL889)</f>
        <v>129</v>
      </c>
      <c r="AQ889">
        <f t="shared" ref="AQ889" ca="1" si="754">BIN2DEC(AM889)</f>
        <v>90</v>
      </c>
      <c r="AR889">
        <f t="shared" ref="AR889" ca="1" si="755">BIN2DEC(AN889)</f>
        <v>42</v>
      </c>
      <c r="AS889">
        <f ca="1">(AO889*2^24)+(AP889*2^16)+(AQ889*2^8)+AR889</f>
        <v>4035009066</v>
      </c>
    </row>
    <row r="890" spans="1:47" x14ac:dyDescent="0.35">
      <c r="C890" s="2"/>
    </row>
    <row r="891" spans="1:47" x14ac:dyDescent="0.35">
      <c r="A891" t="s">
        <v>80</v>
      </c>
      <c r="B891" s="18">
        <f ca="1">Home!B59</f>
        <v>1838403680</v>
      </c>
      <c r="C891" s="2"/>
    </row>
    <row r="892" spans="1:47" ht="15" thickBot="1" x14ac:dyDescent="0.4">
      <c r="C892" s="1"/>
    </row>
    <row r="893" spans="1:47" ht="15" thickBot="1" x14ac:dyDescent="0.4">
      <c r="A893" t="s">
        <v>82</v>
      </c>
      <c r="B893" s="28">
        <f ca="1">Home!B50</f>
        <v>2932622371</v>
      </c>
      <c r="C893" s="19">
        <f ca="1">MOD(B882+B889+B891+B893,2^32)</f>
        <v>1624460361</v>
      </c>
    </row>
    <row r="895" spans="1:47" x14ac:dyDescent="0.35">
      <c r="A895" s="16" t="s">
        <v>141</v>
      </c>
    </row>
    <row r="896" spans="1:47" x14ac:dyDescent="0.35">
      <c r="A896" t="s">
        <v>79</v>
      </c>
      <c r="B896" s="25">
        <f ca="1">Home!B65</f>
        <v>2202420209</v>
      </c>
      <c r="C896" t="str">
        <f ca="1">DEC2HEX(B896,8)</f>
        <v>834643F1</v>
      </c>
      <c r="E896" s="20" t="str">
        <f ca="1">MID(HEX2BIN(MID(C896,1,1),4),1,1)</f>
        <v>1</v>
      </c>
      <c r="F896" s="20" t="str">
        <f ca="1">MID(HEX2BIN(MID(C896,1,1),4),2,1)</f>
        <v>0</v>
      </c>
      <c r="G896" s="20" t="str">
        <f ca="1">MID(HEX2BIN(MID(C896,1,1),4),3,1)</f>
        <v>0</v>
      </c>
      <c r="H896" s="20" t="str">
        <f ca="1">MID(HEX2BIN(MID(C896,1,1),4),4,1)</f>
        <v>0</v>
      </c>
      <c r="I896" s="21" t="str">
        <f ca="1">MID(HEX2BIN(MID(C896,2,1),4),1,1)</f>
        <v>0</v>
      </c>
      <c r="J896" s="21" t="str">
        <f ca="1">MID(HEX2BIN(MID(C896,2,1),4),2,1)</f>
        <v>0</v>
      </c>
      <c r="K896" s="21" t="str">
        <f ca="1">MID(HEX2BIN(MID(C896,2,1),4),3,1)</f>
        <v>1</v>
      </c>
      <c r="L896" s="21" t="str">
        <f ca="1">MID(HEX2BIN(MID(C896,2,1),4),4,1)</f>
        <v>1</v>
      </c>
      <c r="M896" s="22" t="str">
        <f ca="1">MID(HEX2BIN(MID(C896,3,1),4),1,1)</f>
        <v>0</v>
      </c>
      <c r="N896" s="22" t="str">
        <f ca="1">MID(HEX2BIN(MID(C896,3,1),4),2,1)</f>
        <v>1</v>
      </c>
      <c r="O896" s="22" t="str">
        <f ca="1">MID(HEX2BIN(MID(C896,3,1),4),3,1)</f>
        <v>0</v>
      </c>
      <c r="P896" s="22" t="str">
        <f ca="1">MID(HEX2BIN(MID(C896,3,1),4),4,1)</f>
        <v>0</v>
      </c>
      <c r="Q896" s="23" t="str">
        <f ca="1">MID(HEX2BIN(MID(C896,4,1),4),1,1)</f>
        <v>0</v>
      </c>
      <c r="R896" s="23" t="str">
        <f ca="1">MID(HEX2BIN(MID(C896,4,1),4),2,1)</f>
        <v>1</v>
      </c>
      <c r="S896" s="23" t="str">
        <f ca="1">MID(HEX2BIN(MID(C896,4,1),4),3,1)</f>
        <v>1</v>
      </c>
      <c r="T896" s="23" t="str">
        <f ca="1">MID(HEX2BIN(MID(C896,4,1),4),4,1)</f>
        <v>0</v>
      </c>
      <c r="U896" s="20" t="str">
        <f ca="1">MID(HEX2BIN(MID(C896,5,1),4),1,1)</f>
        <v>0</v>
      </c>
      <c r="V896" s="20" t="str">
        <f ca="1">MID(HEX2BIN(MID(C896,5,1),4),2,1)</f>
        <v>1</v>
      </c>
      <c r="W896" s="20" t="str">
        <f ca="1">MID(HEX2BIN(MID(C896,5,1),4),3,1)</f>
        <v>0</v>
      </c>
      <c r="X896" s="20" t="str">
        <f ca="1">MID(HEX2BIN(MID(C896,5,1),4),4,1)</f>
        <v>0</v>
      </c>
      <c r="Y896" s="21" t="str">
        <f ca="1">MID(HEX2BIN(MID(C896,6,1),4),1,1)</f>
        <v>0</v>
      </c>
      <c r="Z896" s="21" t="str">
        <f ca="1">MID(HEX2BIN(MID(C896,6,1),4),2,1)</f>
        <v>0</v>
      </c>
      <c r="AA896" s="21" t="str">
        <f ca="1">MID(HEX2BIN(MID(C896,6,1),4),3,1)</f>
        <v>1</v>
      </c>
      <c r="AB896" s="21" t="str">
        <f ca="1">MID(HEX2BIN(MID(C896,6,1),4),4,1)</f>
        <v>1</v>
      </c>
      <c r="AC896" s="22" t="str">
        <f ca="1">MID(HEX2BIN(MID(C896,7,1),4),1,1)</f>
        <v>1</v>
      </c>
      <c r="AD896" s="22" t="str">
        <f ca="1">MID(HEX2BIN(MID(C896,7,1),4),2,1)</f>
        <v>1</v>
      </c>
      <c r="AE896" s="22" t="str">
        <f ca="1">MID(HEX2BIN(MID(C896,7,1),4),3,1)</f>
        <v>1</v>
      </c>
      <c r="AF896" s="22" t="str">
        <f ca="1">MID(HEX2BIN(MID(C896,7,1),4),4,1)</f>
        <v>1</v>
      </c>
      <c r="AG896" s="23" t="str">
        <f ca="1">MID(HEX2BIN(MID(C896,8,1),4),1,1)</f>
        <v>0</v>
      </c>
      <c r="AH896" s="23" t="str">
        <f ca="1">MID(HEX2BIN(MID(C896,8,1),4),2,1)</f>
        <v>0</v>
      </c>
      <c r="AI896" s="23" t="str">
        <f ca="1">MID(HEX2BIN(MID(C896,8,1),4),3,1)</f>
        <v>0</v>
      </c>
      <c r="AJ896" s="23" t="str">
        <f ca="1">MID(HEX2BIN(MID(C896,8,1),4),4,1)</f>
        <v>1</v>
      </c>
    </row>
    <row r="897" spans="1:47" x14ac:dyDescent="0.35">
      <c r="A897" s="9" t="s">
        <v>87</v>
      </c>
      <c r="C897" t="s">
        <v>2</v>
      </c>
      <c r="D897" s="27">
        <v>17</v>
      </c>
      <c r="E897" s="20" t="str" cm="1">
        <f t="array" aca="1" ref="E897" ca="1">INDIRECT(ADDRESS((ROW(897:897)-1),IF(MOD(COLUMN(E:E)-4-$D897,32)=0,32,MOD(COLUMN(E:E)-4-$D897,32))+4))</f>
        <v>0</v>
      </c>
      <c r="F897" s="20" t="str" cm="1">
        <f t="array" aca="1" ref="F897" ca="1">INDIRECT(ADDRESS((ROW(897:897)-1),IF(MOD(COLUMN(F:F)-4-$D897,32)=0,32,MOD(COLUMN(F:F)-4-$D897,32))+4))</f>
        <v>0</v>
      </c>
      <c r="G897" s="20" t="str" cm="1">
        <f t="array" aca="1" ref="G897" ca="1">INDIRECT(ADDRESS((ROW(897:897)-1),IF(MOD(COLUMN(G:G)-4-$D897,32)=0,32,MOD(COLUMN(G:G)-4-$D897,32))+4))</f>
        <v>1</v>
      </c>
      <c r="H897" s="20" t="str" cm="1">
        <f t="array" aca="1" ref="H897" ca="1">INDIRECT(ADDRESS((ROW(897:897)-1),IF(MOD(COLUMN(H:H)-4-$D897,32)=0,32,MOD(COLUMN(H:H)-4-$D897,32))+4))</f>
        <v>0</v>
      </c>
      <c r="I897" s="21" t="str" cm="1">
        <f t="array" aca="1" ref="I897" ca="1">INDIRECT(ADDRESS((ROW(897:897)-1),IF(MOD(COLUMN(I:I)-4-$D897,32)=0,32,MOD(COLUMN(I:I)-4-$D897,32))+4))</f>
        <v>0</v>
      </c>
      <c r="J897" s="21" t="str" cm="1">
        <f t="array" aca="1" ref="J897" ca="1">INDIRECT(ADDRESS((ROW(897:897)-1),IF(MOD(COLUMN(J:J)-4-$D897,32)=0,32,MOD(COLUMN(J:J)-4-$D897,32))+4))</f>
        <v>0</v>
      </c>
      <c r="K897" s="21" t="str" cm="1">
        <f t="array" aca="1" ref="K897" ca="1">INDIRECT(ADDRESS((ROW(897:897)-1),IF(MOD(COLUMN(K:K)-4-$D897,32)=0,32,MOD(COLUMN(K:K)-4-$D897,32))+4))</f>
        <v>0</v>
      </c>
      <c r="L897" s="21" t="str" cm="1">
        <f t="array" aca="1" ref="L897" ca="1">INDIRECT(ADDRESS((ROW(897:897)-1),IF(MOD(COLUMN(L:L)-4-$D897,32)=0,32,MOD(COLUMN(L:L)-4-$D897,32))+4))</f>
        <v>1</v>
      </c>
      <c r="M897" s="22" t="str" cm="1">
        <f t="array" aca="1" ref="M897" ca="1">INDIRECT(ADDRESS((ROW(897:897)-1),IF(MOD(COLUMN(M:M)-4-$D897,32)=0,32,MOD(COLUMN(M:M)-4-$D897,32))+4))</f>
        <v>1</v>
      </c>
      <c r="N897" s="22" t="str" cm="1">
        <f t="array" aca="1" ref="N897" ca="1">INDIRECT(ADDRESS((ROW(897:897)-1),IF(MOD(COLUMN(N:N)-4-$D897,32)=0,32,MOD(COLUMN(N:N)-4-$D897,32))+4))</f>
        <v>1</v>
      </c>
      <c r="O897" s="22" t="str" cm="1">
        <f t="array" aca="1" ref="O897" ca="1">INDIRECT(ADDRESS((ROW(897:897)-1),IF(MOD(COLUMN(O:O)-4-$D897,32)=0,32,MOD(COLUMN(O:O)-4-$D897,32))+4))</f>
        <v>1</v>
      </c>
      <c r="P897" s="22" t="str" cm="1">
        <f t="array" aca="1" ref="P897" ca="1">INDIRECT(ADDRESS((ROW(897:897)-1),IF(MOD(COLUMN(P:P)-4-$D897,32)=0,32,MOD(COLUMN(P:P)-4-$D897,32))+4))</f>
        <v>1</v>
      </c>
      <c r="Q897" s="23" t="str" cm="1">
        <f t="array" aca="1" ref="Q897" ca="1">INDIRECT(ADDRESS((ROW(897:897)-1),IF(MOD(COLUMN(Q:Q)-4-$D897,32)=0,32,MOD(COLUMN(Q:Q)-4-$D897,32))+4))</f>
        <v>1</v>
      </c>
      <c r="R897" s="23" t="str" cm="1">
        <f t="array" aca="1" ref="R897" ca="1">INDIRECT(ADDRESS((ROW(897:897)-1),IF(MOD(COLUMN(R:R)-4-$D897,32)=0,32,MOD(COLUMN(R:R)-4-$D897,32))+4))</f>
        <v>0</v>
      </c>
      <c r="S897" s="23" t="str" cm="1">
        <f t="array" aca="1" ref="S897" ca="1">INDIRECT(ADDRESS((ROW(897:897)-1),IF(MOD(COLUMN(S:S)-4-$D897,32)=0,32,MOD(COLUMN(S:S)-4-$D897,32))+4))</f>
        <v>0</v>
      </c>
      <c r="T897" s="23" t="str" cm="1">
        <f t="array" aca="1" ref="T897" ca="1">INDIRECT(ADDRESS((ROW(897:897)-1),IF(MOD(COLUMN(T:T)-4-$D897,32)=0,32,MOD(COLUMN(T:T)-4-$D897,32))+4))</f>
        <v>0</v>
      </c>
      <c r="U897" s="20" t="str" cm="1">
        <f t="array" aca="1" ref="U897" ca="1">INDIRECT(ADDRESS((ROW(897:897)-1),IF(MOD(COLUMN(U:U)-4-$D897,32)=0,32,MOD(COLUMN(U:U)-4-$D897,32))+4))</f>
        <v>1</v>
      </c>
      <c r="V897" s="20" t="str" cm="1">
        <f t="array" aca="1" ref="V897" ca="1">INDIRECT(ADDRESS((ROW(897:897)-1),IF(MOD(COLUMN(V:V)-4-$D897,32)=0,32,MOD(COLUMN(V:V)-4-$D897,32))+4))</f>
        <v>1</v>
      </c>
      <c r="W897" s="20" t="str" cm="1">
        <f t="array" aca="1" ref="W897" ca="1">INDIRECT(ADDRESS((ROW(897:897)-1),IF(MOD(COLUMN(W:W)-4-$D897,32)=0,32,MOD(COLUMN(W:W)-4-$D897,32))+4))</f>
        <v>0</v>
      </c>
      <c r="X897" s="20" t="str" cm="1">
        <f t="array" aca="1" ref="X897" ca="1">INDIRECT(ADDRESS((ROW(897:897)-1),IF(MOD(COLUMN(X:X)-4-$D897,32)=0,32,MOD(COLUMN(X:X)-4-$D897,32))+4))</f>
        <v>0</v>
      </c>
      <c r="Y897" s="21" t="str" cm="1">
        <f t="array" aca="1" ref="Y897" ca="1">INDIRECT(ADDRESS((ROW(897:897)-1),IF(MOD(COLUMN(Y:Y)-4-$D897,32)=0,32,MOD(COLUMN(Y:Y)-4-$D897,32))+4))</f>
        <v>0</v>
      </c>
      <c r="Z897" s="21" t="str" cm="1">
        <f t="array" aca="1" ref="Z897" ca="1">INDIRECT(ADDRESS((ROW(897:897)-1),IF(MOD(COLUMN(Z:Z)-4-$D897,32)=0,32,MOD(COLUMN(Z:Z)-4-$D897,32))+4))</f>
        <v>0</v>
      </c>
      <c r="AA897" s="21" t="str" cm="1">
        <f t="array" aca="1" ref="AA897" ca="1">INDIRECT(ADDRESS((ROW(897:897)-1),IF(MOD(COLUMN(AA:AA)-4-$D897,32)=0,32,MOD(COLUMN(AA:AA)-4-$D897,32))+4))</f>
        <v>0</v>
      </c>
      <c r="AB897" s="21" t="str" cm="1">
        <f t="array" aca="1" ref="AB897" ca="1">INDIRECT(ADDRESS((ROW(897:897)-1),IF(MOD(COLUMN(AB:AB)-4-$D897,32)=0,32,MOD(COLUMN(AB:AB)-4-$D897,32))+4))</f>
        <v>1</v>
      </c>
      <c r="AC897" s="22" t="str" cm="1">
        <f t="array" aca="1" ref="AC897" ca="1">INDIRECT(ADDRESS((ROW(897:897)-1),IF(MOD(COLUMN(AC:AC)-4-$D897,32)=0,32,MOD(COLUMN(AC:AC)-4-$D897,32))+4))</f>
        <v>1</v>
      </c>
      <c r="AD897" s="22" t="str" cm="1">
        <f t="array" aca="1" ref="AD897" ca="1">INDIRECT(ADDRESS((ROW(897:897)-1),IF(MOD(COLUMN(AD:AD)-4-$D897,32)=0,32,MOD(COLUMN(AD:AD)-4-$D897,32))+4))</f>
        <v>0</v>
      </c>
      <c r="AE897" s="22" t="str" cm="1">
        <f t="array" aca="1" ref="AE897" ca="1">INDIRECT(ADDRESS((ROW(897:897)-1),IF(MOD(COLUMN(AE:AE)-4-$D897,32)=0,32,MOD(COLUMN(AE:AE)-4-$D897,32))+4))</f>
        <v>1</v>
      </c>
      <c r="AF897" s="22" t="str" cm="1">
        <f t="array" aca="1" ref="AF897" ca="1">INDIRECT(ADDRESS((ROW(897:897)-1),IF(MOD(COLUMN(AF:AF)-4-$D897,32)=0,32,MOD(COLUMN(AF:AF)-4-$D897,32))+4))</f>
        <v>0</v>
      </c>
      <c r="AG897" s="23" t="str" cm="1">
        <f t="array" aca="1" ref="AG897" ca="1">INDIRECT(ADDRESS((ROW(897:897)-1),IF(MOD(COLUMN(AG:AG)-4-$D897,32)=0,32,MOD(COLUMN(AG:AG)-4-$D897,32))+4))</f>
        <v>0</v>
      </c>
      <c r="AH897" s="23" t="str" cm="1">
        <f t="array" aca="1" ref="AH897" ca="1">INDIRECT(ADDRESS((ROW(897:897)-1),IF(MOD(COLUMN(AH:AH)-4-$D897,32)=0,32,MOD(COLUMN(AH:AH)-4-$D897,32))+4))</f>
        <v>0</v>
      </c>
      <c r="AI897" s="23" t="str" cm="1">
        <f t="array" aca="1" ref="AI897" ca="1">INDIRECT(ADDRESS((ROW(897:897)-1),IF(MOD(COLUMN(AI:AI)-4-$D897,32)=0,32,MOD(COLUMN(AI:AI)-4-$D897,32))+4))</f>
        <v>1</v>
      </c>
      <c r="AJ897" s="23" t="str" cm="1">
        <f t="array" aca="1" ref="AJ897" ca="1">INDIRECT(ADDRESS((ROW(897:897)-1),IF(MOD(COLUMN(AJ:AJ)-4-$D897,32)=0,32,MOD(COLUMN(AJ:AJ)-4-$D897,32))+4))</f>
        <v>1</v>
      </c>
      <c r="AK897" t="str">
        <f ca="1">_xlfn.CONCAT(E897,F897,G897,H897,I897,J897,K897,L897)</f>
        <v>00100001</v>
      </c>
      <c r="AL897" t="str">
        <f ca="1">_xlfn.CONCAT(M897,N897,O897,P897,Q897,R897,S897,T897)</f>
        <v>11111000</v>
      </c>
      <c r="AM897" t="str">
        <f ca="1">_xlfn.CONCAT(U897,V897,W897,X897,Y897,Z897,AA897,AB897)</f>
        <v>11000001</v>
      </c>
      <c r="AN897" t="str">
        <f ca="1">_xlfn.CONCAT(AC897,AD897,AE897,AF897,AG897,AH897,AI897,AJ897)</f>
        <v>10100011</v>
      </c>
      <c r="AO897">
        <f ca="1">BIN2DEC(AK897)</f>
        <v>33</v>
      </c>
      <c r="AP897">
        <f t="shared" ref="AP897:AP899" ca="1" si="756">BIN2DEC(AL897)</f>
        <v>248</v>
      </c>
      <c r="AQ897">
        <f t="shared" ref="AQ897:AQ899" ca="1" si="757">BIN2DEC(AM897)</f>
        <v>193</v>
      </c>
      <c r="AR897">
        <f t="shared" ref="AR897:AR899" ca="1" si="758">BIN2DEC(AN897)</f>
        <v>163</v>
      </c>
      <c r="AS897">
        <f ca="1">(AO897*2^24)+(AP897*2^16)+(AQ897*2^8)+AR897</f>
        <v>569950627</v>
      </c>
      <c r="AT897">
        <f>2^32</f>
        <v>4294967296</v>
      </c>
      <c r="AU897">
        <f ca="1">AT897-AS897</f>
        <v>3725016669</v>
      </c>
    </row>
    <row r="898" spans="1:47" x14ac:dyDescent="0.35">
      <c r="C898" t="s">
        <v>2</v>
      </c>
      <c r="D898" s="27">
        <v>19</v>
      </c>
      <c r="E898" s="20" t="str" cm="1">
        <f t="array" aca="1" ref="E898" ca="1">INDIRECT(ADDRESS((ROW(898:898)-2),IF(MOD(COLUMN(E:E)-4-$D898,32)=0,32,MOD(COLUMN(E:E)-4-$D898,32))+4))</f>
        <v>1</v>
      </c>
      <c r="F898" s="20" t="str" cm="1">
        <f t="array" aca="1" ref="F898" ca="1">INDIRECT(ADDRESS((ROW(898:898)-2),IF(MOD(COLUMN(F:F)-4-$D898,32)=0,32,MOD(COLUMN(F:F)-4-$D898,32))+4))</f>
        <v>1</v>
      </c>
      <c r="G898" s="20" t="str" cm="1">
        <f t="array" aca="1" ref="G898" ca="1">INDIRECT(ADDRESS((ROW(898:898)-2),IF(MOD(COLUMN(G:G)-4-$D898,32)=0,32,MOD(COLUMN(G:G)-4-$D898,32))+4))</f>
        <v>0</v>
      </c>
      <c r="H898" s="20" t="str" cm="1">
        <f t="array" aca="1" ref="H898" ca="1">INDIRECT(ADDRESS((ROW(898:898)-2),IF(MOD(COLUMN(H:H)-4-$D898,32)=0,32,MOD(COLUMN(H:H)-4-$D898,32))+4))</f>
        <v>0</v>
      </c>
      <c r="I898" s="21" t="str" cm="1">
        <f t="array" aca="1" ref="I898" ca="1">INDIRECT(ADDRESS((ROW(898:898)-2),IF(MOD(COLUMN(I:I)-4-$D898,32)=0,32,MOD(COLUMN(I:I)-4-$D898,32))+4))</f>
        <v>1</v>
      </c>
      <c r="J898" s="21" t="str" cm="1">
        <f t="array" aca="1" ref="J898" ca="1">INDIRECT(ADDRESS((ROW(898:898)-2),IF(MOD(COLUMN(J:J)-4-$D898,32)=0,32,MOD(COLUMN(J:J)-4-$D898,32))+4))</f>
        <v>0</v>
      </c>
      <c r="K898" s="21" t="str" cm="1">
        <f t="array" aca="1" ref="K898" ca="1">INDIRECT(ADDRESS((ROW(898:898)-2),IF(MOD(COLUMN(K:K)-4-$D898,32)=0,32,MOD(COLUMN(K:K)-4-$D898,32))+4))</f>
        <v>0</v>
      </c>
      <c r="L898" s="21" t="str" cm="1">
        <f t="array" aca="1" ref="L898" ca="1">INDIRECT(ADDRESS((ROW(898:898)-2),IF(MOD(COLUMN(L:L)-4-$D898,32)=0,32,MOD(COLUMN(L:L)-4-$D898,32))+4))</f>
        <v>0</v>
      </c>
      <c r="M898" s="22" t="str" cm="1">
        <f t="array" aca="1" ref="M898" ca="1">INDIRECT(ADDRESS((ROW(898:898)-2),IF(MOD(COLUMN(M:M)-4-$D898,32)=0,32,MOD(COLUMN(M:M)-4-$D898,32))+4))</f>
        <v>0</v>
      </c>
      <c r="N898" s="22" t="str" cm="1">
        <f t="array" aca="1" ref="N898" ca="1">INDIRECT(ADDRESS((ROW(898:898)-2),IF(MOD(COLUMN(N:N)-4-$D898,32)=0,32,MOD(COLUMN(N:N)-4-$D898,32))+4))</f>
        <v>1</v>
      </c>
      <c r="O898" s="22" t="str" cm="1">
        <f t="array" aca="1" ref="O898" ca="1">INDIRECT(ADDRESS((ROW(898:898)-2),IF(MOD(COLUMN(O:O)-4-$D898,32)=0,32,MOD(COLUMN(O:O)-4-$D898,32))+4))</f>
        <v>1</v>
      </c>
      <c r="P898" s="22" t="str" cm="1">
        <f t="array" aca="1" ref="P898" ca="1">INDIRECT(ADDRESS((ROW(898:898)-2),IF(MOD(COLUMN(P:P)-4-$D898,32)=0,32,MOD(COLUMN(P:P)-4-$D898,32))+4))</f>
        <v>1</v>
      </c>
      <c r="Q898" s="23" t="str" cm="1">
        <f t="array" aca="1" ref="Q898" ca="1">INDIRECT(ADDRESS((ROW(898:898)-2),IF(MOD(COLUMN(Q:Q)-4-$D898,32)=0,32,MOD(COLUMN(Q:Q)-4-$D898,32))+4))</f>
        <v>1</v>
      </c>
      <c r="R898" s="23" t="str" cm="1">
        <f t="array" aca="1" ref="R898" ca="1">INDIRECT(ADDRESS((ROW(898:898)-2),IF(MOD(COLUMN(R:R)-4-$D898,32)=0,32,MOD(COLUMN(R:R)-4-$D898,32))+4))</f>
        <v>1</v>
      </c>
      <c r="S898" s="23" t="str" cm="1">
        <f t="array" aca="1" ref="S898" ca="1">INDIRECT(ADDRESS((ROW(898:898)-2),IF(MOD(COLUMN(S:S)-4-$D898,32)=0,32,MOD(COLUMN(S:S)-4-$D898,32))+4))</f>
        <v>1</v>
      </c>
      <c r="T898" s="23" t="str" cm="1">
        <f t="array" aca="1" ref="T898" ca="1">INDIRECT(ADDRESS((ROW(898:898)-2),IF(MOD(COLUMN(T:T)-4-$D898,32)=0,32,MOD(COLUMN(T:T)-4-$D898,32))+4))</f>
        <v>0</v>
      </c>
      <c r="U898" s="20" t="str" cm="1">
        <f t="array" aca="1" ref="U898" ca="1">INDIRECT(ADDRESS((ROW(898:898)-2),IF(MOD(COLUMN(U:U)-4-$D898,32)=0,32,MOD(COLUMN(U:U)-4-$D898,32))+4))</f>
        <v>0</v>
      </c>
      <c r="V898" s="20" t="str" cm="1">
        <f t="array" aca="1" ref="V898" ca="1">INDIRECT(ADDRESS((ROW(898:898)-2),IF(MOD(COLUMN(V:V)-4-$D898,32)=0,32,MOD(COLUMN(V:V)-4-$D898,32))+4))</f>
        <v>0</v>
      </c>
      <c r="W898" s="20" t="str" cm="1">
        <f t="array" aca="1" ref="W898" ca="1">INDIRECT(ADDRESS((ROW(898:898)-2),IF(MOD(COLUMN(W:W)-4-$D898,32)=0,32,MOD(COLUMN(W:W)-4-$D898,32))+4))</f>
        <v>1</v>
      </c>
      <c r="X898" s="20" t="str" cm="1">
        <f t="array" aca="1" ref="X898" ca="1">INDIRECT(ADDRESS((ROW(898:898)-2),IF(MOD(COLUMN(X:X)-4-$D898,32)=0,32,MOD(COLUMN(X:X)-4-$D898,32))+4))</f>
        <v>1</v>
      </c>
      <c r="Y898" s="21" t="str" cm="1">
        <f t="array" aca="1" ref="Y898" ca="1">INDIRECT(ADDRESS((ROW(898:898)-2),IF(MOD(COLUMN(Y:Y)-4-$D898,32)=0,32,MOD(COLUMN(Y:Y)-4-$D898,32))+4))</f>
        <v>0</v>
      </c>
      <c r="Z898" s="21" t="str" cm="1">
        <f t="array" aca="1" ref="Z898" ca="1">INDIRECT(ADDRESS((ROW(898:898)-2),IF(MOD(COLUMN(Z:Z)-4-$D898,32)=0,32,MOD(COLUMN(Z:Z)-4-$D898,32))+4))</f>
        <v>0</v>
      </c>
      <c r="AA898" s="21" t="str" cm="1">
        <f t="array" aca="1" ref="AA898" ca="1">INDIRECT(ADDRESS((ROW(898:898)-2),IF(MOD(COLUMN(AA:AA)-4-$D898,32)=0,32,MOD(COLUMN(AA:AA)-4-$D898,32))+4))</f>
        <v>0</v>
      </c>
      <c r="AB898" s="21" t="str" cm="1">
        <f t="array" aca="1" ref="AB898" ca="1">INDIRECT(ADDRESS((ROW(898:898)-2),IF(MOD(COLUMN(AB:AB)-4-$D898,32)=0,32,MOD(COLUMN(AB:AB)-4-$D898,32))+4))</f>
        <v>0</v>
      </c>
      <c r="AC898" s="22" t="str" cm="1">
        <f t="array" aca="1" ref="AC898" ca="1">INDIRECT(ADDRESS((ROW(898:898)-2),IF(MOD(COLUMN(AC:AC)-4-$D898,32)=0,32,MOD(COLUMN(AC:AC)-4-$D898,32))+4))</f>
        <v>0</v>
      </c>
      <c r="AD898" s="22" t="str" cm="1">
        <f t="array" aca="1" ref="AD898" ca="1">INDIRECT(ADDRESS((ROW(898:898)-2),IF(MOD(COLUMN(AD:AD)-4-$D898,32)=0,32,MOD(COLUMN(AD:AD)-4-$D898,32))+4))</f>
        <v>1</v>
      </c>
      <c r="AE898" s="22" t="str" cm="1">
        <f t="array" aca="1" ref="AE898" ca="1">INDIRECT(ADDRESS((ROW(898:898)-2),IF(MOD(COLUMN(AE:AE)-4-$D898,32)=0,32,MOD(COLUMN(AE:AE)-4-$D898,32))+4))</f>
        <v>1</v>
      </c>
      <c r="AF898" s="22" t="str" cm="1">
        <f t="array" aca="1" ref="AF898" ca="1">INDIRECT(ADDRESS((ROW(898:898)-2),IF(MOD(COLUMN(AF:AF)-4-$D898,32)=0,32,MOD(COLUMN(AF:AF)-4-$D898,32))+4))</f>
        <v>0</v>
      </c>
      <c r="AG898" s="23" t="str" cm="1">
        <f t="array" aca="1" ref="AG898" ca="1">INDIRECT(ADDRESS((ROW(898:898)-2),IF(MOD(COLUMN(AG:AG)-4-$D898,32)=0,32,MOD(COLUMN(AG:AG)-4-$D898,32))+4))</f>
        <v>1</v>
      </c>
      <c r="AH898" s="23" t="str" cm="1">
        <f t="array" aca="1" ref="AH898" ca="1">INDIRECT(ADDRESS((ROW(898:898)-2),IF(MOD(COLUMN(AH:AH)-4-$D898,32)=0,32,MOD(COLUMN(AH:AH)-4-$D898,32))+4))</f>
        <v>0</v>
      </c>
      <c r="AI898" s="23" t="str" cm="1">
        <f t="array" aca="1" ref="AI898" ca="1">INDIRECT(ADDRESS((ROW(898:898)-2),IF(MOD(COLUMN(AI:AI)-4-$D898,32)=0,32,MOD(COLUMN(AI:AI)-4-$D898,32))+4))</f>
        <v>0</v>
      </c>
      <c r="AJ898" s="23" t="str" cm="1">
        <f t="array" aca="1" ref="AJ898" ca="1">INDIRECT(ADDRESS((ROW(898:898)-2),IF(MOD(COLUMN(AJ:AJ)-4-$D898,32)=0,32,MOD(COLUMN(AJ:AJ)-4-$D898,32))+4))</f>
        <v>0</v>
      </c>
      <c r="AK898" t="str">
        <f ca="1">_xlfn.CONCAT(E898,F898,G898,H898,I898,J898,K898,L898)</f>
        <v>11001000</v>
      </c>
      <c r="AL898" t="str">
        <f ca="1">_xlfn.CONCAT(M898,N898,O898,P898,Q898,R898,S898,T898)</f>
        <v>01111110</v>
      </c>
      <c r="AM898" t="str">
        <f ca="1">_xlfn.CONCAT(U898,V898,W898,X898,Y898,Z898,AA898,AB898)</f>
        <v>00110000</v>
      </c>
      <c r="AN898" t="str">
        <f ca="1">_xlfn.CONCAT(AC898,AD898,AE898,AF898,AG898,AH898,AI898,AJ898)</f>
        <v>01101000</v>
      </c>
      <c r="AO898">
        <f ca="1">BIN2DEC(AK898)</f>
        <v>200</v>
      </c>
      <c r="AP898">
        <f t="shared" ca="1" si="756"/>
        <v>126</v>
      </c>
      <c r="AQ898">
        <f t="shared" ca="1" si="757"/>
        <v>48</v>
      </c>
      <c r="AR898">
        <f t="shared" ca="1" si="758"/>
        <v>104</v>
      </c>
      <c r="AS898">
        <f ca="1">(AO898*2^24)+(AP898*2^16)+(AQ898*2^8)+AR898</f>
        <v>3363713128</v>
      </c>
      <c r="AT898">
        <f>2^32</f>
        <v>4294967296</v>
      </c>
      <c r="AU898">
        <f ca="1">AT898-AS898</f>
        <v>931254168</v>
      </c>
    </row>
    <row r="899" spans="1:47" x14ac:dyDescent="0.35">
      <c r="C899" t="s">
        <v>84</v>
      </c>
      <c r="D899" s="27">
        <v>10</v>
      </c>
      <c r="E899" s="20" cm="1">
        <f t="array" aca="1" ref="E899" ca="1">IF(COLUMN(E:E)-4&gt;$D899,INDIRECT(ADDRESS((ROW(899:899)-3),COLUMN(E:E)-4-$D899+4)),0)</f>
        <v>0</v>
      </c>
      <c r="F899" s="20" cm="1">
        <f t="array" aca="1" ref="F899" ca="1">IF(COLUMN(F:F)-4&gt;$D899,INDIRECT(ADDRESS((ROW(899:899)-3),COLUMN(F:F)-4-$D899+4)),0)</f>
        <v>0</v>
      </c>
      <c r="G899" s="20" cm="1">
        <f t="array" aca="1" ref="G899" ca="1">IF(COLUMN(G:G)-4&gt;$D899,INDIRECT(ADDRESS((ROW(899:899)-3),COLUMN(G:G)-4-$D899+4)),0)</f>
        <v>0</v>
      </c>
      <c r="H899" s="20" cm="1">
        <f t="array" aca="1" ref="H899" ca="1">IF(COLUMN(H:H)-4&gt;$D899,INDIRECT(ADDRESS((ROW(899:899)-3),COLUMN(H:H)-4-$D899+4)),0)</f>
        <v>0</v>
      </c>
      <c r="I899" s="21" cm="1">
        <f t="array" aca="1" ref="I899" ca="1">IF(COLUMN(I:I)-4&gt;$D899,INDIRECT(ADDRESS((ROW(899:899)-3),COLUMN(I:I)-4-$D899+4)),0)</f>
        <v>0</v>
      </c>
      <c r="J899" s="21" cm="1">
        <f t="array" aca="1" ref="J899" ca="1">IF(COLUMN(J:J)-4&gt;$D899,INDIRECT(ADDRESS((ROW(899:899)-3),COLUMN(J:J)-4-$D899+4)),0)</f>
        <v>0</v>
      </c>
      <c r="K899" s="21" cm="1">
        <f t="array" aca="1" ref="K899" ca="1">IF(COLUMN(K:K)-4&gt;$D899,INDIRECT(ADDRESS((ROW(899:899)-3),COLUMN(K:K)-4-$D899+4)),0)</f>
        <v>0</v>
      </c>
      <c r="L899" s="21" cm="1">
        <f t="array" aca="1" ref="L899" ca="1">IF(COLUMN(L:L)-4&gt;$D899,INDIRECT(ADDRESS((ROW(899:899)-3),COLUMN(L:L)-4-$D899+4)),0)</f>
        <v>0</v>
      </c>
      <c r="M899" s="22" cm="1">
        <f t="array" aca="1" ref="M899" ca="1">IF(COLUMN(M:M)-4&gt;$D899,INDIRECT(ADDRESS((ROW(899:899)-3),COLUMN(M:M)-4-$D899+4)),0)</f>
        <v>0</v>
      </c>
      <c r="N899" s="22" cm="1">
        <f t="array" aca="1" ref="N899" ca="1">IF(COLUMN(N:N)-4&gt;$D899,INDIRECT(ADDRESS((ROW(899:899)-3),COLUMN(N:N)-4-$D899+4)),0)</f>
        <v>0</v>
      </c>
      <c r="O899" s="22" t="str" cm="1">
        <f t="array" aca="1" ref="O899" ca="1">IF(COLUMN(O:O)-4&gt;$D899,INDIRECT(ADDRESS((ROW(899:899)-3),COLUMN(O:O)-4-$D899+4)),0)</f>
        <v>1</v>
      </c>
      <c r="P899" s="22" t="str" cm="1">
        <f t="array" aca="1" ref="P899" ca="1">IF(COLUMN(P:P)-4&gt;$D899,INDIRECT(ADDRESS((ROW(899:899)-3),COLUMN(P:P)-4-$D899+4)),0)</f>
        <v>0</v>
      </c>
      <c r="Q899" s="23" t="str" cm="1">
        <f t="array" aca="1" ref="Q899" ca="1">IF(COLUMN(Q:Q)-4&gt;$D899,INDIRECT(ADDRESS((ROW(899:899)-3),COLUMN(Q:Q)-4-$D899+4)),0)</f>
        <v>0</v>
      </c>
      <c r="R899" s="23" t="str" cm="1">
        <f t="array" aca="1" ref="R899" ca="1">IF(COLUMN(R:R)-4&gt;$D899,INDIRECT(ADDRESS((ROW(899:899)-3),COLUMN(R:R)-4-$D899+4)),0)</f>
        <v>0</v>
      </c>
      <c r="S899" s="23" t="str" cm="1">
        <f t="array" aca="1" ref="S899" ca="1">IF(COLUMN(S:S)-4&gt;$D899,INDIRECT(ADDRESS((ROW(899:899)-3),COLUMN(S:S)-4-$D899+4)),0)</f>
        <v>0</v>
      </c>
      <c r="T899" s="23" t="str" cm="1">
        <f t="array" aca="1" ref="T899" ca="1">IF(COLUMN(T:T)-4&gt;$D899,INDIRECT(ADDRESS((ROW(899:899)-3),COLUMN(T:T)-4-$D899+4)),0)</f>
        <v>0</v>
      </c>
      <c r="U899" s="20" t="str" cm="1">
        <f t="array" aca="1" ref="U899" ca="1">IF(COLUMN(U:U)-4&gt;$D899,INDIRECT(ADDRESS((ROW(899:899)-3),COLUMN(U:U)-4-$D899+4)),0)</f>
        <v>1</v>
      </c>
      <c r="V899" s="20" t="str" cm="1">
        <f t="array" aca="1" ref="V899" ca="1">IF(COLUMN(V:V)-4&gt;$D899,INDIRECT(ADDRESS((ROW(899:899)-3),COLUMN(V:V)-4-$D899+4)),0)</f>
        <v>1</v>
      </c>
      <c r="W899" s="20" t="str" cm="1">
        <f t="array" aca="1" ref="W899" ca="1">IF(COLUMN(W:W)-4&gt;$D899,INDIRECT(ADDRESS((ROW(899:899)-3),COLUMN(W:W)-4-$D899+4)),0)</f>
        <v>0</v>
      </c>
      <c r="X899" s="20" t="str" cm="1">
        <f t="array" aca="1" ref="X899" ca="1">IF(COLUMN(X:X)-4&gt;$D899,INDIRECT(ADDRESS((ROW(899:899)-3),COLUMN(X:X)-4-$D899+4)),0)</f>
        <v>1</v>
      </c>
      <c r="Y899" s="21" t="str" cm="1">
        <f t="array" aca="1" ref="Y899" ca="1">IF(COLUMN(Y:Y)-4&gt;$D899,INDIRECT(ADDRESS((ROW(899:899)-3),COLUMN(Y:Y)-4-$D899+4)),0)</f>
        <v>0</v>
      </c>
      <c r="Z899" s="21" t="str" cm="1">
        <f t="array" aca="1" ref="Z899" ca="1">IF(COLUMN(Z:Z)-4&gt;$D899,INDIRECT(ADDRESS((ROW(899:899)-3),COLUMN(Z:Z)-4-$D899+4)),0)</f>
        <v>0</v>
      </c>
      <c r="AA899" s="21" t="str" cm="1">
        <f t="array" aca="1" ref="AA899" ca="1">IF(COLUMN(AA:AA)-4&gt;$D899,INDIRECT(ADDRESS((ROW(899:899)-3),COLUMN(AA:AA)-4-$D899+4)),0)</f>
        <v>0</v>
      </c>
      <c r="AB899" s="21" t="str" cm="1">
        <f t="array" aca="1" ref="AB899" ca="1">IF(COLUMN(AB:AB)-4&gt;$D899,INDIRECT(ADDRESS((ROW(899:899)-3),COLUMN(AB:AB)-4-$D899+4)),0)</f>
        <v>1</v>
      </c>
      <c r="AC899" s="22" t="str" cm="1">
        <f t="array" aca="1" ref="AC899" ca="1">IF(COLUMN(AC:AC)-4&gt;$D899,INDIRECT(ADDRESS((ROW(899:899)-3),COLUMN(AC:AC)-4-$D899+4)),0)</f>
        <v>1</v>
      </c>
      <c r="AD899" s="22" t="str" cm="1">
        <f t="array" aca="1" ref="AD899" ca="1">IF(COLUMN(AD:AD)-4&gt;$D899,INDIRECT(ADDRESS((ROW(899:899)-3),COLUMN(AD:AD)-4-$D899+4)),0)</f>
        <v>0</v>
      </c>
      <c r="AE899" s="22" t="str" cm="1">
        <f t="array" aca="1" ref="AE899" ca="1">IF(COLUMN(AE:AE)-4&gt;$D899,INDIRECT(ADDRESS((ROW(899:899)-3),COLUMN(AE:AE)-4-$D899+4)),0)</f>
        <v>0</v>
      </c>
      <c r="AF899" s="22" t="str" cm="1">
        <f t="array" aca="1" ref="AF899" ca="1">IF(COLUMN(AF:AF)-4&gt;$D899,INDIRECT(ADDRESS((ROW(899:899)-3),COLUMN(AF:AF)-4-$D899+4)),0)</f>
        <v>1</v>
      </c>
      <c r="AG899" s="23" t="str" cm="1">
        <f t="array" aca="1" ref="AG899" ca="1">IF(COLUMN(AG:AG)-4&gt;$D899,INDIRECT(ADDRESS((ROW(899:899)-3),COLUMN(AG:AG)-4-$D899+4)),0)</f>
        <v>0</v>
      </c>
      <c r="AH899" s="23" t="str" cm="1">
        <f t="array" aca="1" ref="AH899" ca="1">IF(COLUMN(AH:AH)-4&gt;$D899,INDIRECT(ADDRESS((ROW(899:899)-3),COLUMN(AH:AH)-4-$D899+4)),0)</f>
        <v>0</v>
      </c>
      <c r="AI899" s="23" t="str" cm="1">
        <f t="array" aca="1" ref="AI899" ca="1">IF(COLUMN(AI:AI)-4&gt;$D899,INDIRECT(ADDRESS((ROW(899:899)-3),COLUMN(AI:AI)-4-$D899+4)),0)</f>
        <v>0</v>
      </c>
      <c r="AJ899" s="23" t="str" cm="1">
        <f t="array" aca="1" ref="AJ899" ca="1">IF(COLUMN(AJ:AJ)-4&gt;$D899,INDIRECT(ADDRESS((ROW(899:899)-3),COLUMN(AJ:AJ)-4-$D899+4)),0)</f>
        <v>0</v>
      </c>
      <c r="AK899" t="str">
        <f ca="1">_xlfn.CONCAT(E899,F899,G899,H899,I899,J899,K899,L899)</f>
        <v>00000000</v>
      </c>
      <c r="AL899" t="str">
        <f ca="1">_xlfn.CONCAT(M899,N899,O899,P899,Q899,R899,S899,T899)</f>
        <v>00100000</v>
      </c>
      <c r="AM899" t="str">
        <f ca="1">_xlfn.CONCAT(U899,V899,W899,X899,Y899,Z899,AA899,AB899)</f>
        <v>11010001</v>
      </c>
      <c r="AN899" t="str">
        <f ca="1">_xlfn.CONCAT(AC899,AD899,AE899,AF899,AG899,AH899,AI899,AJ899)</f>
        <v>10010000</v>
      </c>
      <c r="AO899">
        <f ca="1">BIN2DEC(AK899)</f>
        <v>0</v>
      </c>
      <c r="AP899">
        <f t="shared" ca="1" si="756"/>
        <v>32</v>
      </c>
      <c r="AQ899">
        <f t="shared" ca="1" si="757"/>
        <v>209</v>
      </c>
      <c r="AR899">
        <f t="shared" ca="1" si="758"/>
        <v>144</v>
      </c>
      <c r="AS899">
        <f ca="1">(AO899*2^24)+(AP899*2^16)+(AQ899*2^8)+AR899</f>
        <v>2150800</v>
      </c>
    </row>
    <row r="900" spans="1:47" x14ac:dyDescent="0.35">
      <c r="C900" t="s">
        <v>85</v>
      </c>
      <c r="E900" s="4">
        <f ca="1">_xlfn.BITXOR(E897,E898)</f>
        <v>1</v>
      </c>
      <c r="F900" s="4">
        <f t="shared" ref="F900:AJ900" ca="1" si="759">_xlfn.BITXOR(F897,F898)</f>
        <v>1</v>
      </c>
      <c r="G900" s="4">
        <f t="shared" ca="1" si="759"/>
        <v>1</v>
      </c>
      <c r="H900" s="4">
        <f t="shared" ca="1" si="759"/>
        <v>0</v>
      </c>
      <c r="I900" s="4">
        <f t="shared" ca="1" si="759"/>
        <v>1</v>
      </c>
      <c r="J900" s="4">
        <f t="shared" ca="1" si="759"/>
        <v>0</v>
      </c>
      <c r="K900" s="4">
        <f t="shared" ca="1" si="759"/>
        <v>0</v>
      </c>
      <c r="L900" s="4">
        <f t="shared" ca="1" si="759"/>
        <v>1</v>
      </c>
      <c r="M900" s="4">
        <f t="shared" ca="1" si="759"/>
        <v>1</v>
      </c>
      <c r="N900" s="4">
        <f t="shared" ca="1" si="759"/>
        <v>0</v>
      </c>
      <c r="O900" s="4">
        <f t="shared" ca="1" si="759"/>
        <v>0</v>
      </c>
      <c r="P900" s="4">
        <f t="shared" ca="1" si="759"/>
        <v>0</v>
      </c>
      <c r="Q900" s="4">
        <f t="shared" ca="1" si="759"/>
        <v>0</v>
      </c>
      <c r="R900" s="4">
        <f t="shared" ca="1" si="759"/>
        <v>1</v>
      </c>
      <c r="S900" s="4">
        <f t="shared" ca="1" si="759"/>
        <v>1</v>
      </c>
      <c r="T900" s="4">
        <f t="shared" ca="1" si="759"/>
        <v>0</v>
      </c>
      <c r="U900" s="4">
        <f t="shared" ca="1" si="759"/>
        <v>1</v>
      </c>
      <c r="V900" s="4">
        <f t="shared" ca="1" si="759"/>
        <v>1</v>
      </c>
      <c r="W900" s="4">
        <f t="shared" ca="1" si="759"/>
        <v>1</v>
      </c>
      <c r="X900" s="4">
        <f t="shared" ca="1" si="759"/>
        <v>1</v>
      </c>
      <c r="Y900" s="4">
        <f t="shared" ca="1" si="759"/>
        <v>0</v>
      </c>
      <c r="Z900" s="4">
        <f t="shared" ca="1" si="759"/>
        <v>0</v>
      </c>
      <c r="AA900" s="4">
        <f t="shared" ca="1" si="759"/>
        <v>0</v>
      </c>
      <c r="AB900" s="4">
        <f t="shared" ca="1" si="759"/>
        <v>1</v>
      </c>
      <c r="AC900" s="4">
        <f t="shared" ca="1" si="759"/>
        <v>1</v>
      </c>
      <c r="AD900" s="4">
        <f t="shared" ca="1" si="759"/>
        <v>1</v>
      </c>
      <c r="AE900" s="4">
        <f t="shared" ca="1" si="759"/>
        <v>0</v>
      </c>
      <c r="AF900" s="4">
        <f t="shared" ca="1" si="759"/>
        <v>0</v>
      </c>
      <c r="AG900" s="4">
        <f t="shared" ca="1" si="759"/>
        <v>1</v>
      </c>
      <c r="AH900" s="4">
        <f t="shared" ca="1" si="759"/>
        <v>0</v>
      </c>
      <c r="AI900" s="4">
        <f t="shared" ca="1" si="759"/>
        <v>1</v>
      </c>
      <c r="AJ900" s="4">
        <f t="shared" ca="1" si="759"/>
        <v>1</v>
      </c>
    </row>
    <row r="901" spans="1:47" x14ac:dyDescent="0.35">
      <c r="B901" s="18">
        <f ca="1">AS901</f>
        <v>3919978587</v>
      </c>
      <c r="C901" s="17"/>
      <c r="E901" s="24">
        <f ca="1">_xlfn.BITXOR(E899,E900)</f>
        <v>1</v>
      </c>
      <c r="F901" s="24">
        <f t="shared" ref="F901:AJ901" ca="1" si="760">_xlfn.BITXOR(F899,F900)</f>
        <v>1</v>
      </c>
      <c r="G901" s="24">
        <f t="shared" ca="1" si="760"/>
        <v>1</v>
      </c>
      <c r="H901" s="24">
        <f t="shared" ca="1" si="760"/>
        <v>0</v>
      </c>
      <c r="I901" s="24">
        <f t="shared" ca="1" si="760"/>
        <v>1</v>
      </c>
      <c r="J901" s="24">
        <f t="shared" ca="1" si="760"/>
        <v>0</v>
      </c>
      <c r="K901" s="24">
        <f t="shared" ca="1" si="760"/>
        <v>0</v>
      </c>
      <c r="L901" s="24">
        <f t="shared" ca="1" si="760"/>
        <v>1</v>
      </c>
      <c r="M901" s="24">
        <f t="shared" ca="1" si="760"/>
        <v>1</v>
      </c>
      <c r="N901" s="24">
        <f t="shared" ca="1" si="760"/>
        <v>0</v>
      </c>
      <c r="O901" s="24">
        <f t="shared" ca="1" si="760"/>
        <v>1</v>
      </c>
      <c r="P901" s="24">
        <f t="shared" ca="1" si="760"/>
        <v>0</v>
      </c>
      <c r="Q901" s="24">
        <f t="shared" ca="1" si="760"/>
        <v>0</v>
      </c>
      <c r="R901" s="24">
        <f t="shared" ca="1" si="760"/>
        <v>1</v>
      </c>
      <c r="S901" s="24">
        <f t="shared" ca="1" si="760"/>
        <v>1</v>
      </c>
      <c r="T901" s="24">
        <f t="shared" ca="1" si="760"/>
        <v>0</v>
      </c>
      <c r="U901" s="24">
        <f t="shared" ca="1" si="760"/>
        <v>0</v>
      </c>
      <c r="V901" s="24">
        <f t="shared" ca="1" si="760"/>
        <v>0</v>
      </c>
      <c r="W901" s="24">
        <f t="shared" ca="1" si="760"/>
        <v>1</v>
      </c>
      <c r="X901" s="24">
        <f t="shared" ca="1" si="760"/>
        <v>0</v>
      </c>
      <c r="Y901" s="24">
        <f t="shared" ca="1" si="760"/>
        <v>0</v>
      </c>
      <c r="Z901" s="24">
        <f t="shared" ca="1" si="760"/>
        <v>0</v>
      </c>
      <c r="AA901" s="24">
        <f t="shared" ca="1" si="760"/>
        <v>0</v>
      </c>
      <c r="AB901" s="24">
        <f t="shared" ca="1" si="760"/>
        <v>0</v>
      </c>
      <c r="AC901" s="24">
        <f t="shared" ca="1" si="760"/>
        <v>0</v>
      </c>
      <c r="AD901" s="24">
        <f t="shared" ca="1" si="760"/>
        <v>1</v>
      </c>
      <c r="AE901" s="24">
        <f t="shared" ca="1" si="760"/>
        <v>0</v>
      </c>
      <c r="AF901" s="24">
        <f t="shared" ca="1" si="760"/>
        <v>1</v>
      </c>
      <c r="AG901" s="24">
        <f t="shared" ca="1" si="760"/>
        <v>1</v>
      </c>
      <c r="AH901" s="24">
        <f t="shared" ca="1" si="760"/>
        <v>0</v>
      </c>
      <c r="AI901" s="24">
        <f t="shared" ca="1" si="760"/>
        <v>1</v>
      </c>
      <c r="AJ901" s="24">
        <f t="shared" ca="1" si="760"/>
        <v>1</v>
      </c>
      <c r="AK901" t="str">
        <f ca="1">_xlfn.CONCAT(E901,F901,G901,H901,I901,J901,K901,L901)</f>
        <v>11101001</v>
      </c>
      <c r="AL901" t="str">
        <f ca="1">_xlfn.CONCAT(M901,N901,O901,P901,Q901,R901,S901,T901)</f>
        <v>10100110</v>
      </c>
      <c r="AM901" t="str">
        <f ca="1">_xlfn.CONCAT(U901,V901,W901,X901,Y901,Z901,AA901,AB901)</f>
        <v>00100000</v>
      </c>
      <c r="AN901" t="str">
        <f ca="1">_xlfn.CONCAT(AC901,AD901,AE901,AF901,AG901,AH901,AI901,AJ901)</f>
        <v>01011011</v>
      </c>
      <c r="AO901">
        <f ca="1">BIN2DEC(AK901)</f>
        <v>233</v>
      </c>
      <c r="AP901">
        <f t="shared" ref="AP901" ca="1" si="761">BIN2DEC(AL901)</f>
        <v>166</v>
      </c>
      <c r="AQ901">
        <f t="shared" ref="AQ901" ca="1" si="762">BIN2DEC(AM901)</f>
        <v>32</v>
      </c>
      <c r="AR901">
        <f t="shared" ref="AR901" ca="1" si="763">BIN2DEC(AN901)</f>
        <v>91</v>
      </c>
      <c r="AS901">
        <f ca="1">(AO901*2^24)+(AP901*2^16)+(AQ901*2^8)+AR901</f>
        <v>3919978587</v>
      </c>
    </row>
    <row r="902" spans="1:47" x14ac:dyDescent="0.35">
      <c r="C902" s="2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</row>
    <row r="903" spans="1:47" x14ac:dyDescent="0.35">
      <c r="A903" t="s">
        <v>81</v>
      </c>
      <c r="B903" s="26">
        <f ca="1">Home!B52</f>
        <v>2076251729</v>
      </c>
      <c r="C903" t="str">
        <f ca="1">DEC2HEX(B903,8)</f>
        <v>7BC11651</v>
      </c>
      <c r="E903" s="20" t="str">
        <f ca="1">MID(HEX2BIN(MID(C903,1,1),4),1,1)</f>
        <v>0</v>
      </c>
      <c r="F903" s="20" t="str">
        <f ca="1">MID(HEX2BIN(MID(C903,1,1),4),2,1)</f>
        <v>1</v>
      </c>
      <c r="G903" s="20" t="str">
        <f ca="1">MID(HEX2BIN(MID(C903,1,1),4),3,1)</f>
        <v>1</v>
      </c>
      <c r="H903" s="20" t="str">
        <f ca="1">MID(HEX2BIN(MID(C903,1,1),4),4,1)</f>
        <v>1</v>
      </c>
      <c r="I903" s="21" t="str">
        <f ca="1">MID(HEX2BIN(MID(C903,2,1),4),1,1)</f>
        <v>1</v>
      </c>
      <c r="J903" s="21" t="str">
        <f ca="1">MID(HEX2BIN(MID(C903,2,1),4),2,1)</f>
        <v>0</v>
      </c>
      <c r="K903" s="21" t="str">
        <f ca="1">MID(HEX2BIN(MID(C903,2,1),4),3,1)</f>
        <v>1</v>
      </c>
      <c r="L903" s="21" t="str">
        <f ca="1">MID(HEX2BIN(MID(C903,2,1),4),4,1)</f>
        <v>1</v>
      </c>
      <c r="M903" s="22" t="str">
        <f ca="1">MID(HEX2BIN(MID(C903,3,1),4),1,1)</f>
        <v>1</v>
      </c>
      <c r="N903" s="22" t="str">
        <f ca="1">MID(HEX2BIN(MID(C903,3,1),4),2,1)</f>
        <v>1</v>
      </c>
      <c r="O903" s="22" t="str">
        <f ca="1">MID(HEX2BIN(MID(C903,3,1),4),3,1)</f>
        <v>0</v>
      </c>
      <c r="P903" s="22" t="str">
        <f ca="1">MID(HEX2BIN(MID(C903,3,1),4),4,1)</f>
        <v>0</v>
      </c>
      <c r="Q903" s="23" t="str">
        <f ca="1">MID(HEX2BIN(MID(C903,4,1),4),1,1)</f>
        <v>0</v>
      </c>
      <c r="R903" s="23" t="str">
        <f ca="1">MID(HEX2BIN(MID(C903,4,1),4),2,1)</f>
        <v>0</v>
      </c>
      <c r="S903" s="23" t="str">
        <f ca="1">MID(HEX2BIN(MID(C903,4,1),4),3,1)</f>
        <v>0</v>
      </c>
      <c r="T903" s="23" t="str">
        <f ca="1">MID(HEX2BIN(MID(C903,4,1),4),4,1)</f>
        <v>1</v>
      </c>
      <c r="U903" s="20" t="str">
        <f ca="1">MID(HEX2BIN(MID(C903,5,1),4),1,1)</f>
        <v>0</v>
      </c>
      <c r="V903" s="20" t="str">
        <f ca="1">MID(HEX2BIN(MID(C903,5,1),4),2,1)</f>
        <v>0</v>
      </c>
      <c r="W903" s="20" t="str">
        <f ca="1">MID(HEX2BIN(MID(C903,5,1),4),3,1)</f>
        <v>0</v>
      </c>
      <c r="X903" s="20" t="str">
        <f ca="1">MID(HEX2BIN(MID(C903,5,1),4),4,1)</f>
        <v>1</v>
      </c>
      <c r="Y903" s="21" t="str">
        <f ca="1">MID(HEX2BIN(MID(C903,6,1),4),1,1)</f>
        <v>0</v>
      </c>
      <c r="Z903" s="21" t="str">
        <f ca="1">MID(HEX2BIN(MID(C903,6,1),4),2,1)</f>
        <v>1</v>
      </c>
      <c r="AA903" s="21" t="str">
        <f ca="1">MID(HEX2BIN(MID(C903,6,1),4),3,1)</f>
        <v>1</v>
      </c>
      <c r="AB903" s="21" t="str">
        <f ca="1">MID(HEX2BIN(MID(C903,6,1),4),4,1)</f>
        <v>0</v>
      </c>
      <c r="AC903" s="22" t="str">
        <f ca="1">MID(HEX2BIN(MID(C903,7,1),4),1,1)</f>
        <v>0</v>
      </c>
      <c r="AD903" s="22" t="str">
        <f ca="1">MID(HEX2BIN(MID(C903,7,1),4),2,1)</f>
        <v>1</v>
      </c>
      <c r="AE903" s="22" t="str">
        <f ca="1">MID(HEX2BIN(MID(C903,7,1),4),3,1)</f>
        <v>0</v>
      </c>
      <c r="AF903" s="22" t="str">
        <f ca="1">MID(HEX2BIN(MID(C903,7,1),4),4,1)</f>
        <v>1</v>
      </c>
      <c r="AG903" s="23" t="str">
        <f ca="1">MID(HEX2BIN(MID(C903,8,1),4),1,1)</f>
        <v>0</v>
      </c>
      <c r="AH903" s="23" t="str">
        <f ca="1">MID(HEX2BIN(MID(C903,8,1),4),2,1)</f>
        <v>0</v>
      </c>
      <c r="AI903" s="23" t="str">
        <f ca="1">MID(HEX2BIN(MID(C903,8,1),4),3,1)</f>
        <v>0</v>
      </c>
      <c r="AJ903" s="23" t="str">
        <f ca="1">MID(HEX2BIN(MID(C903,8,1),4),4,1)</f>
        <v>1</v>
      </c>
    </row>
    <row r="904" spans="1:47" x14ac:dyDescent="0.35">
      <c r="A904" s="9" t="s">
        <v>83</v>
      </c>
      <c r="C904" t="s">
        <v>2</v>
      </c>
      <c r="D904" s="27">
        <v>7</v>
      </c>
      <c r="E904" s="20" t="str" cm="1">
        <f t="array" aca="1" ref="E904" ca="1">INDIRECT(ADDRESS((ROW(904:904)-1),IF(MOD(COLUMN(E:E)-4-$D904,32)=0,32,MOD(COLUMN(E:E)-4-$D904,32))+4))</f>
        <v>1</v>
      </c>
      <c r="F904" s="20" t="str" cm="1">
        <f t="array" aca="1" ref="F904" ca="1">INDIRECT(ADDRESS((ROW(904:904)-1),IF(MOD(COLUMN(F:F)-4-$D904,32)=0,32,MOD(COLUMN(F:F)-4-$D904,32))+4))</f>
        <v>0</v>
      </c>
      <c r="G904" s="20" t="str" cm="1">
        <f t="array" aca="1" ref="G904" ca="1">INDIRECT(ADDRESS((ROW(904:904)-1),IF(MOD(COLUMN(G:G)-4-$D904,32)=0,32,MOD(COLUMN(G:G)-4-$D904,32))+4))</f>
        <v>1</v>
      </c>
      <c r="H904" s="20" t="str" cm="1">
        <f t="array" aca="1" ref="H904" ca="1">INDIRECT(ADDRESS((ROW(904:904)-1),IF(MOD(COLUMN(H:H)-4-$D904,32)=0,32,MOD(COLUMN(H:H)-4-$D904,32))+4))</f>
        <v>0</v>
      </c>
      <c r="I904" s="21" t="str" cm="1">
        <f t="array" aca="1" ref="I904" ca="1">INDIRECT(ADDRESS((ROW(904:904)-1),IF(MOD(COLUMN(I:I)-4-$D904,32)=0,32,MOD(COLUMN(I:I)-4-$D904,32))+4))</f>
        <v>0</v>
      </c>
      <c r="J904" s="21" t="str" cm="1">
        <f t="array" aca="1" ref="J904" ca="1">INDIRECT(ADDRESS((ROW(904:904)-1),IF(MOD(COLUMN(J:J)-4-$D904,32)=0,32,MOD(COLUMN(J:J)-4-$D904,32))+4))</f>
        <v>0</v>
      </c>
      <c r="K904" s="21" t="str" cm="1">
        <f t="array" aca="1" ref="K904" ca="1">INDIRECT(ADDRESS((ROW(904:904)-1),IF(MOD(COLUMN(K:K)-4-$D904,32)=0,32,MOD(COLUMN(K:K)-4-$D904,32))+4))</f>
        <v>1</v>
      </c>
      <c r="L904" s="21" t="str" cm="1">
        <f t="array" aca="1" ref="L904" ca="1">INDIRECT(ADDRESS((ROW(904:904)-1),IF(MOD(COLUMN(L:L)-4-$D904,32)=0,32,MOD(COLUMN(L:L)-4-$D904,32))+4))</f>
        <v>0</v>
      </c>
      <c r="M904" s="22" t="str" cm="1">
        <f t="array" aca="1" ref="M904" ca="1">INDIRECT(ADDRESS((ROW(904:904)-1),IF(MOD(COLUMN(M:M)-4-$D904,32)=0,32,MOD(COLUMN(M:M)-4-$D904,32))+4))</f>
        <v>1</v>
      </c>
      <c r="N904" s="22" t="str" cm="1">
        <f t="array" aca="1" ref="N904" ca="1">INDIRECT(ADDRESS((ROW(904:904)-1),IF(MOD(COLUMN(N:N)-4-$D904,32)=0,32,MOD(COLUMN(N:N)-4-$D904,32))+4))</f>
        <v>1</v>
      </c>
      <c r="O904" s="22" t="str" cm="1">
        <f t="array" aca="1" ref="O904" ca="1">INDIRECT(ADDRESS((ROW(904:904)-1),IF(MOD(COLUMN(O:O)-4-$D904,32)=0,32,MOD(COLUMN(O:O)-4-$D904,32))+4))</f>
        <v>1</v>
      </c>
      <c r="P904" s="22" t="str" cm="1">
        <f t="array" aca="1" ref="P904" ca="1">INDIRECT(ADDRESS((ROW(904:904)-1),IF(MOD(COLUMN(P:P)-4-$D904,32)=0,32,MOD(COLUMN(P:P)-4-$D904,32))+4))</f>
        <v>1</v>
      </c>
      <c r="Q904" s="23" t="str" cm="1">
        <f t="array" aca="1" ref="Q904" ca="1">INDIRECT(ADDRESS((ROW(904:904)-1),IF(MOD(COLUMN(Q:Q)-4-$D904,32)=0,32,MOD(COLUMN(Q:Q)-4-$D904,32))+4))</f>
        <v>0</v>
      </c>
      <c r="R904" s="23" t="str" cm="1">
        <f t="array" aca="1" ref="R904" ca="1">INDIRECT(ADDRESS((ROW(904:904)-1),IF(MOD(COLUMN(R:R)-4-$D904,32)=0,32,MOD(COLUMN(R:R)-4-$D904,32))+4))</f>
        <v>1</v>
      </c>
      <c r="S904" s="23" t="str" cm="1">
        <f t="array" aca="1" ref="S904" ca="1">INDIRECT(ADDRESS((ROW(904:904)-1),IF(MOD(COLUMN(S:S)-4-$D904,32)=0,32,MOD(COLUMN(S:S)-4-$D904,32))+4))</f>
        <v>1</v>
      </c>
      <c r="T904" s="23" t="str" cm="1">
        <f t="array" aca="1" ref="T904" ca="1">INDIRECT(ADDRESS((ROW(904:904)-1),IF(MOD(COLUMN(T:T)-4-$D904,32)=0,32,MOD(COLUMN(T:T)-4-$D904,32))+4))</f>
        <v>1</v>
      </c>
      <c r="U904" s="20" t="str" cm="1">
        <f t="array" aca="1" ref="U904" ca="1">INDIRECT(ADDRESS((ROW(904:904)-1),IF(MOD(COLUMN(U:U)-4-$D904,32)=0,32,MOD(COLUMN(U:U)-4-$D904,32))+4))</f>
        <v>1</v>
      </c>
      <c r="V904" s="20" t="str" cm="1">
        <f t="array" aca="1" ref="V904" ca="1">INDIRECT(ADDRESS((ROW(904:904)-1),IF(MOD(COLUMN(V:V)-4-$D904,32)=0,32,MOD(COLUMN(V:V)-4-$D904,32))+4))</f>
        <v>0</v>
      </c>
      <c r="W904" s="20" t="str" cm="1">
        <f t="array" aca="1" ref="W904" ca="1">INDIRECT(ADDRESS((ROW(904:904)-1),IF(MOD(COLUMN(W:W)-4-$D904,32)=0,32,MOD(COLUMN(W:W)-4-$D904,32))+4))</f>
        <v>0</v>
      </c>
      <c r="X904" s="20" t="str" cm="1">
        <f t="array" aca="1" ref="X904" ca="1">INDIRECT(ADDRESS((ROW(904:904)-1),IF(MOD(COLUMN(X:X)-4-$D904,32)=0,32,MOD(COLUMN(X:X)-4-$D904,32))+4))</f>
        <v>0</v>
      </c>
      <c r="Y904" s="21" t="str" cm="1">
        <f t="array" aca="1" ref="Y904" ca="1">INDIRECT(ADDRESS((ROW(904:904)-1),IF(MOD(COLUMN(Y:Y)-4-$D904,32)=0,32,MOD(COLUMN(Y:Y)-4-$D904,32))+4))</f>
        <v>0</v>
      </c>
      <c r="Z904" s="21" t="str" cm="1">
        <f t="array" aca="1" ref="Z904" ca="1">INDIRECT(ADDRESS((ROW(904:904)-1),IF(MOD(COLUMN(Z:Z)-4-$D904,32)=0,32,MOD(COLUMN(Z:Z)-4-$D904,32))+4))</f>
        <v>0</v>
      </c>
      <c r="AA904" s="21" t="str" cm="1">
        <f t="array" aca="1" ref="AA904" ca="1">INDIRECT(ADDRESS((ROW(904:904)-1),IF(MOD(COLUMN(AA:AA)-4-$D904,32)=0,32,MOD(COLUMN(AA:AA)-4-$D904,32))+4))</f>
        <v>1</v>
      </c>
      <c r="AB904" s="21" t="str" cm="1">
        <f t="array" aca="1" ref="AB904" ca="1">INDIRECT(ADDRESS((ROW(904:904)-1),IF(MOD(COLUMN(AB:AB)-4-$D904,32)=0,32,MOD(COLUMN(AB:AB)-4-$D904,32))+4))</f>
        <v>0</v>
      </c>
      <c r="AC904" s="22" t="str" cm="1">
        <f t="array" aca="1" ref="AC904" ca="1">INDIRECT(ADDRESS((ROW(904:904)-1),IF(MOD(COLUMN(AC:AC)-4-$D904,32)=0,32,MOD(COLUMN(AC:AC)-4-$D904,32))+4))</f>
        <v>0</v>
      </c>
      <c r="AD904" s="22" t="str" cm="1">
        <f t="array" aca="1" ref="AD904" ca="1">INDIRECT(ADDRESS((ROW(904:904)-1),IF(MOD(COLUMN(AD:AD)-4-$D904,32)=0,32,MOD(COLUMN(AD:AD)-4-$D904,32))+4))</f>
        <v>0</v>
      </c>
      <c r="AE904" s="22" t="str" cm="1">
        <f t="array" aca="1" ref="AE904" ca="1">INDIRECT(ADDRESS((ROW(904:904)-1),IF(MOD(COLUMN(AE:AE)-4-$D904,32)=0,32,MOD(COLUMN(AE:AE)-4-$D904,32))+4))</f>
        <v>1</v>
      </c>
      <c r="AF904" s="22" t="str" cm="1">
        <f t="array" aca="1" ref="AF904" ca="1">INDIRECT(ADDRESS((ROW(904:904)-1),IF(MOD(COLUMN(AF:AF)-4-$D904,32)=0,32,MOD(COLUMN(AF:AF)-4-$D904,32))+4))</f>
        <v>0</v>
      </c>
      <c r="AG904" s="23" t="str" cm="1">
        <f t="array" aca="1" ref="AG904" ca="1">INDIRECT(ADDRESS((ROW(904:904)-1),IF(MOD(COLUMN(AG:AG)-4-$D904,32)=0,32,MOD(COLUMN(AG:AG)-4-$D904,32))+4))</f>
        <v>1</v>
      </c>
      <c r="AH904" s="23" t="str" cm="1">
        <f t="array" aca="1" ref="AH904" ca="1">INDIRECT(ADDRESS((ROW(904:904)-1),IF(MOD(COLUMN(AH:AH)-4-$D904,32)=0,32,MOD(COLUMN(AH:AH)-4-$D904,32))+4))</f>
        <v>1</v>
      </c>
      <c r="AI904" s="23" t="str" cm="1">
        <f t="array" aca="1" ref="AI904" ca="1">INDIRECT(ADDRESS((ROW(904:904)-1),IF(MOD(COLUMN(AI:AI)-4-$D904,32)=0,32,MOD(COLUMN(AI:AI)-4-$D904,32))+4))</f>
        <v>0</v>
      </c>
      <c r="AJ904" s="23" t="str" cm="1">
        <f t="array" aca="1" ref="AJ904" ca="1">INDIRECT(ADDRESS((ROW(904:904)-1),IF(MOD(COLUMN(AJ:AJ)-4-$D904,32)=0,32,MOD(COLUMN(AJ:AJ)-4-$D904,32))+4))</f>
        <v>0</v>
      </c>
      <c r="AK904" t="str">
        <f ca="1">_xlfn.CONCAT(E904,F904,G904,H904,I904,J904,K904,L904)</f>
        <v>10100010</v>
      </c>
      <c r="AL904" t="str">
        <f ca="1">_xlfn.CONCAT(M904,N904,O904,P904,Q904,R904,S904,T904)</f>
        <v>11110111</v>
      </c>
      <c r="AM904" t="str">
        <f ca="1">_xlfn.CONCAT(U904,V904,W904,X904,Y904,Z904,AA904,AB904)</f>
        <v>10000010</v>
      </c>
      <c r="AN904" t="str">
        <f ca="1">_xlfn.CONCAT(AC904,AD904,AE904,AF904,AG904,AH904,AI904,AJ904)</f>
        <v>00101100</v>
      </c>
      <c r="AO904">
        <f ca="1">BIN2DEC(AK904)</f>
        <v>162</v>
      </c>
      <c r="AP904">
        <f t="shared" ref="AP904:AP906" ca="1" si="764">BIN2DEC(AL904)</f>
        <v>247</v>
      </c>
      <c r="AQ904">
        <f t="shared" ref="AQ904:AQ906" ca="1" si="765">BIN2DEC(AM904)</f>
        <v>130</v>
      </c>
      <c r="AR904">
        <f t="shared" ref="AR904:AR906" ca="1" si="766">BIN2DEC(AN904)</f>
        <v>44</v>
      </c>
      <c r="AS904">
        <f ca="1">(AO904*2^24)+(AP904*2^16)+(AQ904*2^8)+AR904</f>
        <v>2734129708</v>
      </c>
      <c r="AT904">
        <f>2^32</f>
        <v>4294967296</v>
      </c>
      <c r="AU904">
        <f ca="1">AT904-AS904</f>
        <v>1560837588</v>
      </c>
    </row>
    <row r="905" spans="1:47" x14ac:dyDescent="0.35">
      <c r="C905" t="s">
        <v>2</v>
      </c>
      <c r="D905" s="27">
        <v>18</v>
      </c>
      <c r="E905" s="20" t="str" cm="1">
        <f t="array" aca="1" ref="E905" ca="1">INDIRECT(ADDRESS((ROW(905:905)-2),IF(MOD(COLUMN(E:E)-4-$D905,32)=0,32,MOD(COLUMN(E:E)-4-$D905,32))+4))</f>
        <v>0</v>
      </c>
      <c r="F905" s="20" t="str" cm="1">
        <f t="array" aca="1" ref="F905" ca="1">INDIRECT(ADDRESS((ROW(905:905)-2),IF(MOD(COLUMN(F:F)-4-$D905,32)=0,32,MOD(COLUMN(F:F)-4-$D905,32))+4))</f>
        <v>1</v>
      </c>
      <c r="G905" s="20" t="str" cm="1">
        <f t="array" aca="1" ref="G905" ca="1">INDIRECT(ADDRESS((ROW(905:905)-2),IF(MOD(COLUMN(G:G)-4-$D905,32)=0,32,MOD(COLUMN(G:G)-4-$D905,32))+4))</f>
        <v>0</v>
      </c>
      <c r="H905" s="20" t="str" cm="1">
        <f t="array" aca="1" ref="H905" ca="1">INDIRECT(ADDRESS((ROW(905:905)-2),IF(MOD(COLUMN(H:H)-4-$D905,32)=0,32,MOD(COLUMN(H:H)-4-$D905,32))+4))</f>
        <v>0</v>
      </c>
      <c r="I905" s="21" t="str" cm="1">
        <f t="array" aca="1" ref="I905" ca="1">INDIRECT(ADDRESS((ROW(905:905)-2),IF(MOD(COLUMN(I:I)-4-$D905,32)=0,32,MOD(COLUMN(I:I)-4-$D905,32))+4))</f>
        <v>0</v>
      </c>
      <c r="J905" s="21" t="str" cm="1">
        <f t="array" aca="1" ref="J905" ca="1">INDIRECT(ADDRESS((ROW(905:905)-2),IF(MOD(COLUMN(J:J)-4-$D905,32)=0,32,MOD(COLUMN(J:J)-4-$D905,32))+4))</f>
        <v>1</v>
      </c>
      <c r="K905" s="21" t="str" cm="1">
        <f t="array" aca="1" ref="K905" ca="1">INDIRECT(ADDRESS((ROW(905:905)-2),IF(MOD(COLUMN(K:K)-4-$D905,32)=0,32,MOD(COLUMN(K:K)-4-$D905,32))+4))</f>
        <v>0</v>
      </c>
      <c r="L905" s="21" t="str" cm="1">
        <f t="array" aca="1" ref="L905" ca="1">INDIRECT(ADDRESS((ROW(905:905)-2),IF(MOD(COLUMN(L:L)-4-$D905,32)=0,32,MOD(COLUMN(L:L)-4-$D905,32))+4))</f>
        <v>1</v>
      </c>
      <c r="M905" s="22" t="str" cm="1">
        <f t="array" aca="1" ref="M905" ca="1">INDIRECT(ADDRESS((ROW(905:905)-2),IF(MOD(COLUMN(M:M)-4-$D905,32)=0,32,MOD(COLUMN(M:M)-4-$D905,32))+4))</f>
        <v>1</v>
      </c>
      <c r="N905" s="22" t="str" cm="1">
        <f t="array" aca="1" ref="N905" ca="1">INDIRECT(ADDRESS((ROW(905:905)-2),IF(MOD(COLUMN(N:N)-4-$D905,32)=0,32,MOD(COLUMN(N:N)-4-$D905,32))+4))</f>
        <v>0</v>
      </c>
      <c r="O905" s="22" t="str" cm="1">
        <f t="array" aca="1" ref="O905" ca="1">INDIRECT(ADDRESS((ROW(905:905)-2),IF(MOD(COLUMN(O:O)-4-$D905,32)=0,32,MOD(COLUMN(O:O)-4-$D905,32))+4))</f>
        <v>0</v>
      </c>
      <c r="P905" s="22" t="str" cm="1">
        <f t="array" aca="1" ref="P905" ca="1">INDIRECT(ADDRESS((ROW(905:905)-2),IF(MOD(COLUMN(P:P)-4-$D905,32)=0,32,MOD(COLUMN(P:P)-4-$D905,32))+4))</f>
        <v>1</v>
      </c>
      <c r="Q905" s="23" t="str" cm="1">
        <f t="array" aca="1" ref="Q905" ca="1">INDIRECT(ADDRESS((ROW(905:905)-2),IF(MOD(COLUMN(Q:Q)-4-$D905,32)=0,32,MOD(COLUMN(Q:Q)-4-$D905,32))+4))</f>
        <v>0</v>
      </c>
      <c r="R905" s="23" t="str" cm="1">
        <f t="array" aca="1" ref="R905" ca="1">INDIRECT(ADDRESS((ROW(905:905)-2),IF(MOD(COLUMN(R:R)-4-$D905,32)=0,32,MOD(COLUMN(R:R)-4-$D905,32))+4))</f>
        <v>1</v>
      </c>
      <c r="S905" s="23" t="str" cm="1">
        <f t="array" aca="1" ref="S905" ca="1">INDIRECT(ADDRESS((ROW(905:905)-2),IF(MOD(COLUMN(S:S)-4-$D905,32)=0,32,MOD(COLUMN(S:S)-4-$D905,32))+4))</f>
        <v>0</v>
      </c>
      <c r="T905" s="23" t="str" cm="1">
        <f t="array" aca="1" ref="T905" ca="1">INDIRECT(ADDRESS((ROW(905:905)-2),IF(MOD(COLUMN(T:T)-4-$D905,32)=0,32,MOD(COLUMN(T:T)-4-$D905,32))+4))</f>
        <v>0</v>
      </c>
      <c r="U905" s="20" t="str" cm="1">
        <f t="array" aca="1" ref="U905" ca="1">INDIRECT(ADDRESS((ROW(905:905)-2),IF(MOD(COLUMN(U:U)-4-$D905,32)=0,32,MOD(COLUMN(U:U)-4-$D905,32))+4))</f>
        <v>0</v>
      </c>
      <c r="V905" s="20" t="str" cm="1">
        <f t="array" aca="1" ref="V905" ca="1">INDIRECT(ADDRESS((ROW(905:905)-2),IF(MOD(COLUMN(V:V)-4-$D905,32)=0,32,MOD(COLUMN(V:V)-4-$D905,32))+4))</f>
        <v>1</v>
      </c>
      <c r="W905" s="20" t="str" cm="1">
        <f t="array" aca="1" ref="W905" ca="1">INDIRECT(ADDRESS((ROW(905:905)-2),IF(MOD(COLUMN(W:W)-4-$D905,32)=0,32,MOD(COLUMN(W:W)-4-$D905,32))+4))</f>
        <v>0</v>
      </c>
      <c r="X905" s="20" t="str" cm="1">
        <f t="array" aca="1" ref="X905" ca="1">INDIRECT(ADDRESS((ROW(905:905)-2),IF(MOD(COLUMN(X:X)-4-$D905,32)=0,32,MOD(COLUMN(X:X)-4-$D905,32))+4))</f>
        <v>1</v>
      </c>
      <c r="Y905" s="21" t="str" cm="1">
        <f t="array" aca="1" ref="Y905" ca="1">INDIRECT(ADDRESS((ROW(905:905)-2),IF(MOD(COLUMN(Y:Y)-4-$D905,32)=0,32,MOD(COLUMN(Y:Y)-4-$D905,32))+4))</f>
        <v>1</v>
      </c>
      <c r="Z905" s="21" t="str" cm="1">
        <f t="array" aca="1" ref="Z905" ca="1">INDIRECT(ADDRESS((ROW(905:905)-2),IF(MOD(COLUMN(Z:Z)-4-$D905,32)=0,32,MOD(COLUMN(Z:Z)-4-$D905,32))+4))</f>
        <v>1</v>
      </c>
      <c r="AA905" s="21" t="str" cm="1">
        <f t="array" aca="1" ref="AA905" ca="1">INDIRECT(ADDRESS((ROW(905:905)-2),IF(MOD(COLUMN(AA:AA)-4-$D905,32)=0,32,MOD(COLUMN(AA:AA)-4-$D905,32))+4))</f>
        <v>1</v>
      </c>
      <c r="AB905" s="21" t="str" cm="1">
        <f t="array" aca="1" ref="AB905" ca="1">INDIRECT(ADDRESS((ROW(905:905)-2),IF(MOD(COLUMN(AB:AB)-4-$D905,32)=0,32,MOD(COLUMN(AB:AB)-4-$D905,32))+4))</f>
        <v>0</v>
      </c>
      <c r="AC905" s="22" t="str" cm="1">
        <f t="array" aca="1" ref="AC905" ca="1">INDIRECT(ADDRESS((ROW(905:905)-2),IF(MOD(COLUMN(AC:AC)-4-$D905,32)=0,32,MOD(COLUMN(AC:AC)-4-$D905,32))+4))</f>
        <v>1</v>
      </c>
      <c r="AD905" s="22" t="str" cm="1">
        <f t="array" aca="1" ref="AD905" ca="1">INDIRECT(ADDRESS((ROW(905:905)-2),IF(MOD(COLUMN(AD:AD)-4-$D905,32)=0,32,MOD(COLUMN(AD:AD)-4-$D905,32))+4))</f>
        <v>1</v>
      </c>
      <c r="AE905" s="22" t="str" cm="1">
        <f t="array" aca="1" ref="AE905" ca="1">INDIRECT(ADDRESS((ROW(905:905)-2),IF(MOD(COLUMN(AE:AE)-4-$D905,32)=0,32,MOD(COLUMN(AE:AE)-4-$D905,32))+4))</f>
        <v>1</v>
      </c>
      <c r="AF905" s="22" t="str" cm="1">
        <f t="array" aca="1" ref="AF905" ca="1">INDIRECT(ADDRESS((ROW(905:905)-2),IF(MOD(COLUMN(AF:AF)-4-$D905,32)=0,32,MOD(COLUMN(AF:AF)-4-$D905,32))+4))</f>
        <v>1</v>
      </c>
      <c r="AG905" s="23" t="str" cm="1">
        <f t="array" aca="1" ref="AG905" ca="1">INDIRECT(ADDRESS((ROW(905:905)-2),IF(MOD(COLUMN(AG:AG)-4-$D905,32)=0,32,MOD(COLUMN(AG:AG)-4-$D905,32))+4))</f>
        <v>0</v>
      </c>
      <c r="AH905" s="23" t="str" cm="1">
        <f t="array" aca="1" ref="AH905" ca="1">INDIRECT(ADDRESS((ROW(905:905)-2),IF(MOD(COLUMN(AH:AH)-4-$D905,32)=0,32,MOD(COLUMN(AH:AH)-4-$D905,32))+4))</f>
        <v>0</v>
      </c>
      <c r="AI905" s="23" t="str" cm="1">
        <f t="array" aca="1" ref="AI905" ca="1">INDIRECT(ADDRESS((ROW(905:905)-2),IF(MOD(COLUMN(AI:AI)-4-$D905,32)=0,32,MOD(COLUMN(AI:AI)-4-$D905,32))+4))</f>
        <v>0</v>
      </c>
      <c r="AJ905" s="23" t="str" cm="1">
        <f t="array" aca="1" ref="AJ905" ca="1">INDIRECT(ADDRESS((ROW(905:905)-2),IF(MOD(COLUMN(AJ:AJ)-4-$D905,32)=0,32,MOD(COLUMN(AJ:AJ)-4-$D905,32))+4))</f>
        <v>0</v>
      </c>
      <c r="AK905" t="str">
        <f ca="1">_xlfn.CONCAT(E905,F905,G905,H905,I905,J905,K905,L905)</f>
        <v>01000101</v>
      </c>
      <c r="AL905" t="str">
        <f ca="1">_xlfn.CONCAT(M905,N905,O905,P905,Q905,R905,S905,T905)</f>
        <v>10010100</v>
      </c>
      <c r="AM905" t="str">
        <f ca="1">_xlfn.CONCAT(U905,V905,W905,X905,Y905,Z905,AA905,AB905)</f>
        <v>01011110</v>
      </c>
      <c r="AN905" t="str">
        <f ca="1">_xlfn.CONCAT(AC905,AD905,AE905,AF905,AG905,AH905,AI905,AJ905)</f>
        <v>11110000</v>
      </c>
      <c r="AO905">
        <f ca="1">BIN2DEC(AK905)</f>
        <v>69</v>
      </c>
      <c r="AP905">
        <f t="shared" ca="1" si="764"/>
        <v>148</v>
      </c>
      <c r="AQ905">
        <f t="shared" ca="1" si="765"/>
        <v>94</v>
      </c>
      <c r="AR905">
        <f t="shared" ca="1" si="766"/>
        <v>240</v>
      </c>
      <c r="AS905">
        <f ca="1">(AO905*2^24)+(AP905*2^16)+(AQ905*2^8)+AR905</f>
        <v>1167351536</v>
      </c>
      <c r="AT905">
        <f>2^32</f>
        <v>4294967296</v>
      </c>
      <c r="AU905">
        <f ca="1">AT905-AS905</f>
        <v>3127615760</v>
      </c>
    </row>
    <row r="906" spans="1:47" x14ac:dyDescent="0.35">
      <c r="C906" t="s">
        <v>84</v>
      </c>
      <c r="D906" s="27">
        <v>3</v>
      </c>
      <c r="E906" s="20" cm="1">
        <f t="array" aca="1" ref="E906" ca="1">IF(COLUMN(E:E)-4&gt;$D906,INDIRECT(ADDRESS((ROW(906:906)-3),COLUMN(E:E)-4-$D906+4)),0)</f>
        <v>0</v>
      </c>
      <c r="F906" s="20" cm="1">
        <f t="array" aca="1" ref="F906" ca="1">IF(COLUMN(F:F)-4&gt;$D906,INDIRECT(ADDRESS((ROW(906:906)-3),COLUMN(F:F)-4-$D906+4)),0)</f>
        <v>0</v>
      </c>
      <c r="G906" s="20" cm="1">
        <f t="array" aca="1" ref="G906" ca="1">IF(COLUMN(G:G)-4&gt;$D906,INDIRECT(ADDRESS((ROW(906:906)-3),COLUMN(G:G)-4-$D906+4)),0)</f>
        <v>0</v>
      </c>
      <c r="H906" s="20" t="str" cm="1">
        <f t="array" aca="1" ref="H906" ca="1">IF(COLUMN(H:H)-4&gt;$D906,INDIRECT(ADDRESS((ROW(906:906)-3),COLUMN(H:H)-4-$D906+4)),0)</f>
        <v>0</v>
      </c>
      <c r="I906" s="21" t="str" cm="1">
        <f t="array" aca="1" ref="I906" ca="1">IF(COLUMN(I:I)-4&gt;$D906,INDIRECT(ADDRESS((ROW(906:906)-3),COLUMN(I:I)-4-$D906+4)),0)</f>
        <v>1</v>
      </c>
      <c r="J906" s="21" t="str" cm="1">
        <f t="array" aca="1" ref="J906" ca="1">IF(COLUMN(J:J)-4&gt;$D906,INDIRECT(ADDRESS((ROW(906:906)-3),COLUMN(J:J)-4-$D906+4)),0)</f>
        <v>1</v>
      </c>
      <c r="K906" s="21" t="str" cm="1">
        <f t="array" aca="1" ref="K906" ca="1">IF(COLUMN(K:K)-4&gt;$D906,INDIRECT(ADDRESS((ROW(906:906)-3),COLUMN(K:K)-4-$D906+4)),0)</f>
        <v>1</v>
      </c>
      <c r="L906" s="21" t="str" cm="1">
        <f t="array" aca="1" ref="L906" ca="1">IF(COLUMN(L:L)-4&gt;$D906,INDIRECT(ADDRESS((ROW(906:906)-3),COLUMN(L:L)-4-$D906+4)),0)</f>
        <v>1</v>
      </c>
      <c r="M906" s="22" t="str" cm="1">
        <f t="array" aca="1" ref="M906" ca="1">IF(COLUMN(M:M)-4&gt;$D906,INDIRECT(ADDRESS((ROW(906:906)-3),COLUMN(M:M)-4-$D906+4)),0)</f>
        <v>0</v>
      </c>
      <c r="N906" s="22" t="str" cm="1">
        <f t="array" aca="1" ref="N906" ca="1">IF(COLUMN(N:N)-4&gt;$D906,INDIRECT(ADDRESS((ROW(906:906)-3),COLUMN(N:N)-4-$D906+4)),0)</f>
        <v>1</v>
      </c>
      <c r="O906" s="22" t="str" cm="1">
        <f t="array" aca="1" ref="O906" ca="1">IF(COLUMN(O:O)-4&gt;$D906,INDIRECT(ADDRESS((ROW(906:906)-3),COLUMN(O:O)-4-$D906+4)),0)</f>
        <v>1</v>
      </c>
      <c r="P906" s="22" t="str" cm="1">
        <f t="array" aca="1" ref="P906" ca="1">IF(COLUMN(P:P)-4&gt;$D906,INDIRECT(ADDRESS((ROW(906:906)-3),COLUMN(P:P)-4-$D906+4)),0)</f>
        <v>1</v>
      </c>
      <c r="Q906" s="23" t="str" cm="1">
        <f t="array" aca="1" ref="Q906" ca="1">IF(COLUMN(Q:Q)-4&gt;$D906,INDIRECT(ADDRESS((ROW(906:906)-3),COLUMN(Q:Q)-4-$D906+4)),0)</f>
        <v>1</v>
      </c>
      <c r="R906" s="23" t="str" cm="1">
        <f t="array" aca="1" ref="R906" ca="1">IF(COLUMN(R:R)-4&gt;$D906,INDIRECT(ADDRESS((ROW(906:906)-3),COLUMN(R:R)-4-$D906+4)),0)</f>
        <v>0</v>
      </c>
      <c r="S906" s="23" t="str" cm="1">
        <f t="array" aca="1" ref="S906" ca="1">IF(COLUMN(S:S)-4&gt;$D906,INDIRECT(ADDRESS((ROW(906:906)-3),COLUMN(S:S)-4-$D906+4)),0)</f>
        <v>0</v>
      </c>
      <c r="T906" s="23" t="str" cm="1">
        <f t="array" aca="1" ref="T906" ca="1">IF(COLUMN(T:T)-4&gt;$D906,INDIRECT(ADDRESS((ROW(906:906)-3),COLUMN(T:T)-4-$D906+4)),0)</f>
        <v>0</v>
      </c>
      <c r="U906" s="20" t="str" cm="1">
        <f t="array" aca="1" ref="U906" ca="1">IF(COLUMN(U:U)-4&gt;$D906,INDIRECT(ADDRESS((ROW(906:906)-3),COLUMN(U:U)-4-$D906+4)),0)</f>
        <v>0</v>
      </c>
      <c r="V906" s="20" t="str" cm="1">
        <f t="array" aca="1" ref="V906" ca="1">IF(COLUMN(V:V)-4&gt;$D906,INDIRECT(ADDRESS((ROW(906:906)-3),COLUMN(V:V)-4-$D906+4)),0)</f>
        <v>0</v>
      </c>
      <c r="W906" s="20" t="str" cm="1">
        <f t="array" aca="1" ref="W906" ca="1">IF(COLUMN(W:W)-4&gt;$D906,INDIRECT(ADDRESS((ROW(906:906)-3),COLUMN(W:W)-4-$D906+4)),0)</f>
        <v>1</v>
      </c>
      <c r="X906" s="20" t="str" cm="1">
        <f t="array" aca="1" ref="X906" ca="1">IF(COLUMN(X:X)-4&gt;$D906,INDIRECT(ADDRESS((ROW(906:906)-3),COLUMN(X:X)-4-$D906+4)),0)</f>
        <v>0</v>
      </c>
      <c r="Y906" s="21" t="str" cm="1">
        <f t="array" aca="1" ref="Y906" ca="1">IF(COLUMN(Y:Y)-4&gt;$D906,INDIRECT(ADDRESS((ROW(906:906)-3),COLUMN(Y:Y)-4-$D906+4)),0)</f>
        <v>0</v>
      </c>
      <c r="Z906" s="21" t="str" cm="1">
        <f t="array" aca="1" ref="Z906" ca="1">IF(COLUMN(Z:Z)-4&gt;$D906,INDIRECT(ADDRESS((ROW(906:906)-3),COLUMN(Z:Z)-4-$D906+4)),0)</f>
        <v>0</v>
      </c>
      <c r="AA906" s="21" t="str" cm="1">
        <f t="array" aca="1" ref="AA906" ca="1">IF(COLUMN(AA:AA)-4&gt;$D906,INDIRECT(ADDRESS((ROW(906:906)-3),COLUMN(AA:AA)-4-$D906+4)),0)</f>
        <v>1</v>
      </c>
      <c r="AB906" s="21" t="str" cm="1">
        <f t="array" aca="1" ref="AB906" ca="1">IF(COLUMN(AB:AB)-4&gt;$D906,INDIRECT(ADDRESS((ROW(906:906)-3),COLUMN(AB:AB)-4-$D906+4)),0)</f>
        <v>0</v>
      </c>
      <c r="AC906" s="22" t="str" cm="1">
        <f t="array" aca="1" ref="AC906" ca="1">IF(COLUMN(AC:AC)-4&gt;$D906,INDIRECT(ADDRESS((ROW(906:906)-3),COLUMN(AC:AC)-4-$D906+4)),0)</f>
        <v>1</v>
      </c>
      <c r="AD906" s="22" t="str" cm="1">
        <f t="array" aca="1" ref="AD906" ca="1">IF(COLUMN(AD:AD)-4&gt;$D906,INDIRECT(ADDRESS((ROW(906:906)-3),COLUMN(AD:AD)-4-$D906+4)),0)</f>
        <v>1</v>
      </c>
      <c r="AE906" s="22" t="str" cm="1">
        <f t="array" aca="1" ref="AE906" ca="1">IF(COLUMN(AE:AE)-4&gt;$D906,INDIRECT(ADDRESS((ROW(906:906)-3),COLUMN(AE:AE)-4-$D906+4)),0)</f>
        <v>0</v>
      </c>
      <c r="AF906" s="22" t="str" cm="1">
        <f t="array" aca="1" ref="AF906" ca="1">IF(COLUMN(AF:AF)-4&gt;$D906,INDIRECT(ADDRESS((ROW(906:906)-3),COLUMN(AF:AF)-4-$D906+4)),0)</f>
        <v>0</v>
      </c>
      <c r="AG906" s="23" t="str" cm="1">
        <f t="array" aca="1" ref="AG906" ca="1">IF(COLUMN(AG:AG)-4&gt;$D906,INDIRECT(ADDRESS((ROW(906:906)-3),COLUMN(AG:AG)-4-$D906+4)),0)</f>
        <v>1</v>
      </c>
      <c r="AH906" s="23" t="str" cm="1">
        <f t="array" aca="1" ref="AH906" ca="1">IF(COLUMN(AH:AH)-4&gt;$D906,INDIRECT(ADDRESS((ROW(906:906)-3),COLUMN(AH:AH)-4-$D906+4)),0)</f>
        <v>0</v>
      </c>
      <c r="AI906" s="23" t="str" cm="1">
        <f t="array" aca="1" ref="AI906" ca="1">IF(COLUMN(AI:AI)-4&gt;$D906,INDIRECT(ADDRESS((ROW(906:906)-3),COLUMN(AI:AI)-4-$D906+4)),0)</f>
        <v>1</v>
      </c>
      <c r="AJ906" s="23" t="str" cm="1">
        <f t="array" aca="1" ref="AJ906" ca="1">IF(COLUMN(AJ:AJ)-4&gt;$D906,INDIRECT(ADDRESS((ROW(906:906)-3),COLUMN(AJ:AJ)-4-$D906+4)),0)</f>
        <v>0</v>
      </c>
      <c r="AK906" t="str">
        <f ca="1">_xlfn.CONCAT(E906,F906,G906,H906,I906,J906,K906,L906)</f>
        <v>00001111</v>
      </c>
      <c r="AL906" t="str">
        <f ca="1">_xlfn.CONCAT(M906,N906,O906,P906,Q906,R906,S906,T906)</f>
        <v>01111000</v>
      </c>
      <c r="AM906" t="str">
        <f ca="1">_xlfn.CONCAT(U906,V906,W906,X906,Y906,Z906,AA906,AB906)</f>
        <v>00100010</v>
      </c>
      <c r="AN906" t="str">
        <f ca="1">_xlfn.CONCAT(AC906,AD906,AE906,AF906,AG906,AH906,AI906,AJ906)</f>
        <v>11001010</v>
      </c>
      <c r="AO906">
        <f ca="1">BIN2DEC(AK906)</f>
        <v>15</v>
      </c>
      <c r="AP906">
        <f t="shared" ca="1" si="764"/>
        <v>120</v>
      </c>
      <c r="AQ906">
        <f t="shared" ca="1" si="765"/>
        <v>34</v>
      </c>
      <c r="AR906">
        <f t="shared" ca="1" si="766"/>
        <v>202</v>
      </c>
      <c r="AS906">
        <f ca="1">(AO906*2^24)+(AP906*2^16)+(AQ906*2^8)+AR906</f>
        <v>259531466</v>
      </c>
    </row>
    <row r="907" spans="1:47" x14ac:dyDescent="0.35">
      <c r="C907" t="s">
        <v>85</v>
      </c>
      <c r="E907" s="4">
        <f ca="1">_xlfn.BITXOR(E904,E905)</f>
        <v>1</v>
      </c>
      <c r="F907" s="4">
        <f t="shared" ref="F907:AJ907" ca="1" si="767">_xlfn.BITXOR(F904,F905)</f>
        <v>1</v>
      </c>
      <c r="G907" s="4">
        <f t="shared" ca="1" si="767"/>
        <v>1</v>
      </c>
      <c r="H907" s="4">
        <f t="shared" ca="1" si="767"/>
        <v>0</v>
      </c>
      <c r="I907" s="4">
        <f t="shared" ca="1" si="767"/>
        <v>0</v>
      </c>
      <c r="J907" s="4">
        <f t="shared" ca="1" si="767"/>
        <v>1</v>
      </c>
      <c r="K907" s="4">
        <f t="shared" ca="1" si="767"/>
        <v>1</v>
      </c>
      <c r="L907" s="4">
        <f t="shared" ca="1" si="767"/>
        <v>1</v>
      </c>
      <c r="M907" s="4">
        <f t="shared" ca="1" si="767"/>
        <v>0</v>
      </c>
      <c r="N907" s="4">
        <f t="shared" ca="1" si="767"/>
        <v>1</v>
      </c>
      <c r="O907" s="4">
        <f t="shared" ca="1" si="767"/>
        <v>1</v>
      </c>
      <c r="P907" s="4">
        <f t="shared" ca="1" si="767"/>
        <v>0</v>
      </c>
      <c r="Q907" s="4">
        <f t="shared" ca="1" si="767"/>
        <v>0</v>
      </c>
      <c r="R907" s="4">
        <f t="shared" ca="1" si="767"/>
        <v>0</v>
      </c>
      <c r="S907" s="4">
        <f t="shared" ca="1" si="767"/>
        <v>1</v>
      </c>
      <c r="T907" s="4">
        <f t="shared" ca="1" si="767"/>
        <v>1</v>
      </c>
      <c r="U907" s="4">
        <f t="shared" ca="1" si="767"/>
        <v>1</v>
      </c>
      <c r="V907" s="4">
        <f t="shared" ca="1" si="767"/>
        <v>1</v>
      </c>
      <c r="W907" s="4">
        <f t="shared" ca="1" si="767"/>
        <v>0</v>
      </c>
      <c r="X907" s="4">
        <f t="shared" ca="1" si="767"/>
        <v>1</v>
      </c>
      <c r="Y907" s="4">
        <f t="shared" ca="1" si="767"/>
        <v>1</v>
      </c>
      <c r="Z907" s="4">
        <f t="shared" ca="1" si="767"/>
        <v>1</v>
      </c>
      <c r="AA907" s="4">
        <f t="shared" ca="1" si="767"/>
        <v>0</v>
      </c>
      <c r="AB907" s="4">
        <f t="shared" ca="1" si="767"/>
        <v>0</v>
      </c>
      <c r="AC907" s="4">
        <f t="shared" ca="1" si="767"/>
        <v>1</v>
      </c>
      <c r="AD907" s="4">
        <f t="shared" ca="1" si="767"/>
        <v>1</v>
      </c>
      <c r="AE907" s="4">
        <f t="shared" ca="1" si="767"/>
        <v>0</v>
      </c>
      <c r="AF907" s="4">
        <f t="shared" ca="1" si="767"/>
        <v>1</v>
      </c>
      <c r="AG907" s="4">
        <f t="shared" ca="1" si="767"/>
        <v>1</v>
      </c>
      <c r="AH907" s="4">
        <f t="shared" ca="1" si="767"/>
        <v>1</v>
      </c>
      <c r="AI907" s="4">
        <f t="shared" ca="1" si="767"/>
        <v>0</v>
      </c>
      <c r="AJ907" s="4">
        <f t="shared" ca="1" si="767"/>
        <v>0</v>
      </c>
    </row>
    <row r="908" spans="1:47" x14ac:dyDescent="0.35">
      <c r="B908" s="18">
        <f ca="1">AS908</f>
        <v>3894148630</v>
      </c>
      <c r="C908" s="17"/>
      <c r="E908" s="24">
        <f ca="1">_xlfn.BITXOR(E906,E907)</f>
        <v>1</v>
      </c>
      <c r="F908" s="24">
        <f t="shared" ref="F908:AJ908" ca="1" si="768">_xlfn.BITXOR(F906,F907)</f>
        <v>1</v>
      </c>
      <c r="G908" s="24">
        <f t="shared" ca="1" si="768"/>
        <v>1</v>
      </c>
      <c r="H908" s="24">
        <f t="shared" ca="1" si="768"/>
        <v>0</v>
      </c>
      <c r="I908" s="24">
        <f t="shared" ca="1" si="768"/>
        <v>1</v>
      </c>
      <c r="J908" s="24">
        <f t="shared" ca="1" si="768"/>
        <v>0</v>
      </c>
      <c r="K908" s="24">
        <f t="shared" ca="1" si="768"/>
        <v>0</v>
      </c>
      <c r="L908" s="24">
        <f t="shared" ca="1" si="768"/>
        <v>0</v>
      </c>
      <c r="M908" s="24">
        <f t="shared" ca="1" si="768"/>
        <v>0</v>
      </c>
      <c r="N908" s="24">
        <f t="shared" ca="1" si="768"/>
        <v>0</v>
      </c>
      <c r="O908" s="24">
        <f t="shared" ca="1" si="768"/>
        <v>0</v>
      </c>
      <c r="P908" s="24">
        <f t="shared" ca="1" si="768"/>
        <v>1</v>
      </c>
      <c r="Q908" s="24">
        <f t="shared" ca="1" si="768"/>
        <v>1</v>
      </c>
      <c r="R908" s="24">
        <f t="shared" ca="1" si="768"/>
        <v>0</v>
      </c>
      <c r="S908" s="24">
        <f t="shared" ca="1" si="768"/>
        <v>1</v>
      </c>
      <c r="T908" s="24">
        <f t="shared" ca="1" si="768"/>
        <v>1</v>
      </c>
      <c r="U908" s="24">
        <f t="shared" ca="1" si="768"/>
        <v>1</v>
      </c>
      <c r="V908" s="24">
        <f t="shared" ca="1" si="768"/>
        <v>1</v>
      </c>
      <c r="W908" s="24">
        <f t="shared" ca="1" si="768"/>
        <v>1</v>
      </c>
      <c r="X908" s="24">
        <f t="shared" ca="1" si="768"/>
        <v>1</v>
      </c>
      <c r="Y908" s="24">
        <f t="shared" ca="1" si="768"/>
        <v>1</v>
      </c>
      <c r="Z908" s="24">
        <f t="shared" ca="1" si="768"/>
        <v>1</v>
      </c>
      <c r="AA908" s="24">
        <f t="shared" ca="1" si="768"/>
        <v>1</v>
      </c>
      <c r="AB908" s="24">
        <f t="shared" ca="1" si="768"/>
        <v>0</v>
      </c>
      <c r="AC908" s="24">
        <f t="shared" ca="1" si="768"/>
        <v>0</v>
      </c>
      <c r="AD908" s="24">
        <f t="shared" ca="1" si="768"/>
        <v>0</v>
      </c>
      <c r="AE908" s="24">
        <f t="shared" ca="1" si="768"/>
        <v>0</v>
      </c>
      <c r="AF908" s="24">
        <f t="shared" ca="1" si="768"/>
        <v>1</v>
      </c>
      <c r="AG908" s="24">
        <f t="shared" ca="1" si="768"/>
        <v>0</v>
      </c>
      <c r="AH908" s="24">
        <f t="shared" ca="1" si="768"/>
        <v>1</v>
      </c>
      <c r="AI908" s="24">
        <f t="shared" ca="1" si="768"/>
        <v>1</v>
      </c>
      <c r="AJ908" s="24">
        <f t="shared" ca="1" si="768"/>
        <v>0</v>
      </c>
      <c r="AK908" t="str">
        <f ca="1">_xlfn.CONCAT(E908,F908,G908,H908,I908,J908,K908,L908)</f>
        <v>11101000</v>
      </c>
      <c r="AL908" t="str">
        <f ca="1">_xlfn.CONCAT(M908,N908,O908,P908,Q908,R908,S908,T908)</f>
        <v>00011011</v>
      </c>
      <c r="AM908" t="str">
        <f ca="1">_xlfn.CONCAT(U908,V908,W908,X908,Y908,Z908,AA908,AB908)</f>
        <v>11111110</v>
      </c>
      <c r="AN908" t="str">
        <f ca="1">_xlfn.CONCAT(AC908,AD908,AE908,AF908,AG908,AH908,AI908,AJ908)</f>
        <v>00010110</v>
      </c>
      <c r="AO908">
        <f ca="1">BIN2DEC(AK908)</f>
        <v>232</v>
      </c>
      <c r="AP908">
        <f t="shared" ref="AP908" ca="1" si="769">BIN2DEC(AL908)</f>
        <v>27</v>
      </c>
      <c r="AQ908">
        <f t="shared" ref="AQ908" ca="1" si="770">BIN2DEC(AM908)</f>
        <v>254</v>
      </c>
      <c r="AR908">
        <f t="shared" ref="AR908" ca="1" si="771">BIN2DEC(AN908)</f>
        <v>22</v>
      </c>
      <c r="AS908">
        <f ca="1">(AO908*2^24)+(AP908*2^16)+(AQ908*2^8)+AR908</f>
        <v>3894148630</v>
      </c>
    </row>
    <row r="909" spans="1:47" x14ac:dyDescent="0.35">
      <c r="C909" s="2"/>
    </row>
    <row r="910" spans="1:47" x14ac:dyDescent="0.35">
      <c r="A910" t="s">
        <v>80</v>
      </c>
      <c r="B910" s="18">
        <f ca="1">Home!B60</f>
        <v>2177748468</v>
      </c>
      <c r="C910" s="2"/>
    </row>
    <row r="911" spans="1:47" ht="15" thickBot="1" x14ac:dyDescent="0.4">
      <c r="C911" s="1"/>
    </row>
    <row r="912" spans="1:47" ht="15" thickBot="1" x14ac:dyDescent="0.4">
      <c r="A912" t="s">
        <v>82</v>
      </c>
      <c r="B912" s="28">
        <f ca="1">Home!B51</f>
        <v>178206494</v>
      </c>
      <c r="C912" s="19">
        <f ca="1">MOD(B901+B908+B910+B912,2^32)</f>
        <v>1580147587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2BEA-D55A-4CBA-8A2E-3FD57875A439}">
  <dimension ref="A1:AU912"/>
  <sheetViews>
    <sheetView topLeftCell="A14" zoomScale="70" zoomScaleNormal="70" workbookViewId="0">
      <selection activeCell="B29" sqref="B29"/>
    </sheetView>
  </sheetViews>
  <sheetFormatPr defaultRowHeight="14.5" x14ac:dyDescent="0.35"/>
  <cols>
    <col min="2" max="2" width="11.7265625" customWidth="1"/>
    <col min="3" max="3" width="16.6328125" customWidth="1"/>
    <col min="4" max="4" width="4.7265625" customWidth="1"/>
    <col min="5" max="36" width="3" customWidth="1"/>
    <col min="41" max="41" width="6.1796875" customWidth="1"/>
    <col min="42" max="42" width="4.7265625" customWidth="1"/>
    <col min="43" max="43" width="4.90625" customWidth="1"/>
    <col min="44" max="44" width="4.453125" customWidth="1"/>
    <col min="45" max="45" width="10.81640625" bestFit="1" customWidth="1"/>
    <col min="46" max="46" width="16.36328125" customWidth="1"/>
    <col min="47" max="47" width="14.54296875" customWidth="1"/>
  </cols>
  <sheetData>
    <row r="1" spans="1:47" x14ac:dyDescent="0.35">
      <c r="C1" s="1" t="s">
        <v>86</v>
      </c>
    </row>
    <row r="2" spans="1:47" x14ac:dyDescent="0.35">
      <c r="A2" s="16" t="s">
        <v>94</v>
      </c>
    </row>
    <row r="3" spans="1:47" x14ac:dyDescent="0.35">
      <c r="A3" t="s">
        <v>79</v>
      </c>
      <c r="B3" s="25">
        <f>Home!F18</f>
        <v>0</v>
      </c>
      <c r="C3" t="str">
        <f>DEC2HEX(B3,8)</f>
        <v>00000000</v>
      </c>
      <c r="E3" s="20" t="str">
        <f>MID(HEX2BIN(MID(C3,1,1),4),1,1)</f>
        <v>0</v>
      </c>
      <c r="F3" s="20" t="str">
        <f>MID(HEX2BIN(MID(C3,1,1),4),2,1)</f>
        <v>0</v>
      </c>
      <c r="G3" s="20" t="str">
        <f>MID(HEX2BIN(MID(C3,1,1),4),3,1)</f>
        <v>0</v>
      </c>
      <c r="H3" s="20" t="str">
        <f>MID(HEX2BIN(MID(C3,1,1),4),4,1)</f>
        <v>0</v>
      </c>
      <c r="I3" s="21" t="str">
        <f>MID(HEX2BIN(MID(C3,2,1),4),1,1)</f>
        <v>0</v>
      </c>
      <c r="J3" s="21" t="str">
        <f>MID(HEX2BIN(MID(C3,2,1),4),2,1)</f>
        <v>0</v>
      </c>
      <c r="K3" s="21" t="str">
        <f>MID(HEX2BIN(MID(C3,2,1),4),3,1)</f>
        <v>0</v>
      </c>
      <c r="L3" s="21" t="str">
        <f>MID(HEX2BIN(MID(C3,2,1),4),4,1)</f>
        <v>0</v>
      </c>
      <c r="M3" s="22" t="str">
        <f>MID(HEX2BIN(MID(C3,3,1),4),1,1)</f>
        <v>0</v>
      </c>
      <c r="N3" s="22" t="str">
        <f>MID(HEX2BIN(MID(C3,3,1),4),2,1)</f>
        <v>0</v>
      </c>
      <c r="O3" s="22" t="str">
        <f>MID(HEX2BIN(MID(C3,3,1),4),3,1)</f>
        <v>0</v>
      </c>
      <c r="P3" s="22" t="str">
        <f>MID(HEX2BIN(MID(C3,3,1),4),4,1)</f>
        <v>0</v>
      </c>
      <c r="Q3" s="23" t="str">
        <f>MID(HEX2BIN(MID(C3,4,1),4),1,1)</f>
        <v>0</v>
      </c>
      <c r="R3" s="23" t="str">
        <f>MID(HEX2BIN(MID(C3,4,1),4),2,1)</f>
        <v>0</v>
      </c>
      <c r="S3" s="23" t="str">
        <f>MID(HEX2BIN(MID(C3,4,1),4),3,1)</f>
        <v>0</v>
      </c>
      <c r="T3" s="23" t="str">
        <f>MID(HEX2BIN(MID(C3,4,1),4),4,1)</f>
        <v>0</v>
      </c>
      <c r="U3" s="20" t="str">
        <f>MID(HEX2BIN(MID(C3,5,1),4),1,1)</f>
        <v>0</v>
      </c>
      <c r="V3" s="20" t="str">
        <f>MID(HEX2BIN(MID(C3,5,1),4),2,1)</f>
        <v>0</v>
      </c>
      <c r="W3" s="20" t="str">
        <f>MID(HEX2BIN(MID(C3,5,1),4),3,1)</f>
        <v>0</v>
      </c>
      <c r="X3" s="20" t="str">
        <f>MID(HEX2BIN(MID(C3,5,1),4),4,1)</f>
        <v>0</v>
      </c>
      <c r="Y3" s="21" t="str">
        <f>MID(HEX2BIN(MID(C3,6,1),4),1,1)</f>
        <v>0</v>
      </c>
      <c r="Z3" s="21" t="str">
        <f>MID(HEX2BIN(MID(C3,6,1),4),2,1)</f>
        <v>0</v>
      </c>
      <c r="AA3" s="21" t="str">
        <f>MID(HEX2BIN(MID(C3,6,1),4),3,1)</f>
        <v>0</v>
      </c>
      <c r="AB3" s="21" t="str">
        <f>MID(HEX2BIN(MID(C3,6,1),4),4,1)</f>
        <v>0</v>
      </c>
      <c r="AC3" s="22" t="str">
        <f>MID(HEX2BIN(MID(C3,7,1),4),1,1)</f>
        <v>0</v>
      </c>
      <c r="AD3" s="22" t="str">
        <f>MID(HEX2BIN(MID(C3,7,1),4),2,1)</f>
        <v>0</v>
      </c>
      <c r="AE3" s="22" t="str">
        <f>MID(HEX2BIN(MID(C3,7,1),4),3,1)</f>
        <v>0</v>
      </c>
      <c r="AF3" s="22" t="str">
        <f>MID(HEX2BIN(MID(C3,7,1),4),4,1)</f>
        <v>0</v>
      </c>
      <c r="AG3" s="23" t="str">
        <f>MID(HEX2BIN(MID(C3,8,1),4),1,1)</f>
        <v>0</v>
      </c>
      <c r="AH3" s="23" t="str">
        <f>MID(HEX2BIN(MID(C3,8,1),4),2,1)</f>
        <v>0</v>
      </c>
      <c r="AI3" s="23" t="str">
        <f>MID(HEX2BIN(MID(C3,8,1),4),3,1)</f>
        <v>0</v>
      </c>
      <c r="AJ3" s="23" t="str">
        <f>MID(HEX2BIN(MID(C3,8,1),4),4,1)</f>
        <v>0</v>
      </c>
    </row>
    <row r="4" spans="1:47" x14ac:dyDescent="0.35">
      <c r="A4" s="9" t="s">
        <v>87</v>
      </c>
      <c r="C4" t="s">
        <v>2</v>
      </c>
      <c r="D4" s="27">
        <v>17</v>
      </c>
      <c r="E4" s="20" t="str" cm="1">
        <f t="array" aca="1" ref="E4" ca="1">INDIRECT(ADDRESS((ROW(4:4)-1),IF(MOD(COLUMN(E:E)-4-$D4,32)=0,32,MOD(COLUMN(E:E)-4-$D4,32))+4))</f>
        <v>0</v>
      </c>
      <c r="F4" s="20" t="str" cm="1">
        <f t="array" aca="1" ref="F4" ca="1">INDIRECT(ADDRESS((ROW(4:4)-1),IF(MOD(COLUMN(F:F)-4-$D4,32)=0,32,MOD(COLUMN(F:F)-4-$D4,32))+4))</f>
        <v>0</v>
      </c>
      <c r="G4" s="20" t="str" cm="1">
        <f t="array" aca="1" ref="G4" ca="1">INDIRECT(ADDRESS((ROW(4:4)-1),IF(MOD(COLUMN(G:G)-4-$D4,32)=0,32,MOD(COLUMN(G:G)-4-$D4,32))+4))</f>
        <v>0</v>
      </c>
      <c r="H4" s="20" t="str" cm="1">
        <f t="array" aca="1" ref="H4" ca="1">INDIRECT(ADDRESS((ROW(4:4)-1),IF(MOD(COLUMN(H:H)-4-$D4,32)=0,32,MOD(COLUMN(H:H)-4-$D4,32))+4))</f>
        <v>0</v>
      </c>
      <c r="I4" s="21" t="str" cm="1">
        <f t="array" aca="1" ref="I4" ca="1">INDIRECT(ADDRESS((ROW(4:4)-1),IF(MOD(COLUMN(I:I)-4-$D4,32)=0,32,MOD(COLUMN(I:I)-4-$D4,32))+4))</f>
        <v>0</v>
      </c>
      <c r="J4" s="21" t="str" cm="1">
        <f t="array" aca="1" ref="J4" ca="1">INDIRECT(ADDRESS((ROW(4:4)-1),IF(MOD(COLUMN(J:J)-4-$D4,32)=0,32,MOD(COLUMN(J:J)-4-$D4,32))+4))</f>
        <v>0</v>
      </c>
      <c r="K4" s="21" t="str" cm="1">
        <f t="array" aca="1" ref="K4" ca="1">INDIRECT(ADDRESS((ROW(4:4)-1),IF(MOD(COLUMN(K:K)-4-$D4,32)=0,32,MOD(COLUMN(K:K)-4-$D4,32))+4))</f>
        <v>0</v>
      </c>
      <c r="L4" s="21" t="str" cm="1">
        <f t="array" aca="1" ref="L4" ca="1">INDIRECT(ADDRESS((ROW(4:4)-1),IF(MOD(COLUMN(L:L)-4-$D4,32)=0,32,MOD(COLUMN(L:L)-4-$D4,32))+4))</f>
        <v>0</v>
      </c>
      <c r="M4" s="22" t="str" cm="1">
        <f t="array" aca="1" ref="M4" ca="1">INDIRECT(ADDRESS((ROW(4:4)-1),IF(MOD(COLUMN(M:M)-4-$D4,32)=0,32,MOD(COLUMN(M:M)-4-$D4,32))+4))</f>
        <v>0</v>
      </c>
      <c r="N4" s="22" t="str" cm="1">
        <f t="array" aca="1" ref="N4" ca="1">INDIRECT(ADDRESS((ROW(4:4)-1),IF(MOD(COLUMN(N:N)-4-$D4,32)=0,32,MOD(COLUMN(N:N)-4-$D4,32))+4))</f>
        <v>0</v>
      </c>
      <c r="O4" s="22" t="str" cm="1">
        <f t="array" aca="1" ref="O4" ca="1">INDIRECT(ADDRESS((ROW(4:4)-1),IF(MOD(COLUMN(O:O)-4-$D4,32)=0,32,MOD(COLUMN(O:O)-4-$D4,32))+4))</f>
        <v>0</v>
      </c>
      <c r="P4" s="22" t="str" cm="1">
        <f t="array" aca="1" ref="P4" ca="1">INDIRECT(ADDRESS((ROW(4:4)-1),IF(MOD(COLUMN(P:P)-4-$D4,32)=0,32,MOD(COLUMN(P:P)-4-$D4,32))+4))</f>
        <v>0</v>
      </c>
      <c r="Q4" s="23" t="str" cm="1">
        <f t="array" aca="1" ref="Q4" ca="1">INDIRECT(ADDRESS((ROW(4:4)-1),IF(MOD(COLUMN(Q:Q)-4-$D4,32)=0,32,MOD(COLUMN(Q:Q)-4-$D4,32))+4))</f>
        <v>0</v>
      </c>
      <c r="R4" s="23" t="str" cm="1">
        <f t="array" aca="1" ref="R4" ca="1">INDIRECT(ADDRESS((ROW(4:4)-1),IF(MOD(COLUMN(R:R)-4-$D4,32)=0,32,MOD(COLUMN(R:R)-4-$D4,32))+4))</f>
        <v>0</v>
      </c>
      <c r="S4" s="23" t="str" cm="1">
        <f t="array" aca="1" ref="S4" ca="1">INDIRECT(ADDRESS((ROW(4:4)-1),IF(MOD(COLUMN(S:S)-4-$D4,32)=0,32,MOD(COLUMN(S:S)-4-$D4,32))+4))</f>
        <v>0</v>
      </c>
      <c r="T4" s="23" t="str" cm="1">
        <f t="array" aca="1" ref="T4" ca="1">INDIRECT(ADDRESS((ROW(4:4)-1),IF(MOD(COLUMN(T:T)-4-$D4,32)=0,32,MOD(COLUMN(T:T)-4-$D4,32))+4))</f>
        <v>0</v>
      </c>
      <c r="U4" s="20" t="str" cm="1">
        <f t="array" aca="1" ref="U4" ca="1">INDIRECT(ADDRESS((ROW(4:4)-1),IF(MOD(COLUMN(U:U)-4-$D4,32)=0,32,MOD(COLUMN(U:U)-4-$D4,32))+4))</f>
        <v>0</v>
      </c>
      <c r="V4" s="20" t="str" cm="1">
        <f t="array" aca="1" ref="V4" ca="1">INDIRECT(ADDRESS((ROW(4:4)-1),IF(MOD(COLUMN(V:V)-4-$D4,32)=0,32,MOD(COLUMN(V:V)-4-$D4,32))+4))</f>
        <v>0</v>
      </c>
      <c r="W4" s="20" t="str" cm="1">
        <f t="array" aca="1" ref="W4" ca="1">INDIRECT(ADDRESS((ROW(4:4)-1),IF(MOD(COLUMN(W:W)-4-$D4,32)=0,32,MOD(COLUMN(W:W)-4-$D4,32))+4))</f>
        <v>0</v>
      </c>
      <c r="X4" s="20" t="str" cm="1">
        <f t="array" aca="1" ref="X4" ca="1">INDIRECT(ADDRESS((ROW(4:4)-1),IF(MOD(COLUMN(X:X)-4-$D4,32)=0,32,MOD(COLUMN(X:X)-4-$D4,32))+4))</f>
        <v>0</v>
      </c>
      <c r="Y4" s="21" t="str" cm="1">
        <f t="array" aca="1" ref="Y4" ca="1">INDIRECT(ADDRESS((ROW(4:4)-1),IF(MOD(COLUMN(Y:Y)-4-$D4,32)=0,32,MOD(COLUMN(Y:Y)-4-$D4,32))+4))</f>
        <v>0</v>
      </c>
      <c r="Z4" s="21" t="str" cm="1">
        <f t="array" aca="1" ref="Z4" ca="1">INDIRECT(ADDRESS((ROW(4:4)-1),IF(MOD(COLUMN(Z:Z)-4-$D4,32)=0,32,MOD(COLUMN(Z:Z)-4-$D4,32))+4))</f>
        <v>0</v>
      </c>
      <c r="AA4" s="21" t="str" cm="1">
        <f t="array" aca="1" ref="AA4" ca="1">INDIRECT(ADDRESS((ROW(4:4)-1),IF(MOD(COLUMN(AA:AA)-4-$D4,32)=0,32,MOD(COLUMN(AA:AA)-4-$D4,32))+4))</f>
        <v>0</v>
      </c>
      <c r="AB4" s="21" t="str" cm="1">
        <f t="array" aca="1" ref="AB4" ca="1">INDIRECT(ADDRESS((ROW(4:4)-1),IF(MOD(COLUMN(AB:AB)-4-$D4,32)=0,32,MOD(COLUMN(AB:AB)-4-$D4,32))+4))</f>
        <v>0</v>
      </c>
      <c r="AC4" s="22" t="str" cm="1">
        <f t="array" aca="1" ref="AC4" ca="1">INDIRECT(ADDRESS((ROW(4:4)-1),IF(MOD(COLUMN(AC:AC)-4-$D4,32)=0,32,MOD(COLUMN(AC:AC)-4-$D4,32))+4))</f>
        <v>0</v>
      </c>
      <c r="AD4" s="22" t="str" cm="1">
        <f t="array" aca="1" ref="AD4" ca="1">INDIRECT(ADDRESS((ROW(4:4)-1),IF(MOD(COLUMN(AD:AD)-4-$D4,32)=0,32,MOD(COLUMN(AD:AD)-4-$D4,32))+4))</f>
        <v>0</v>
      </c>
      <c r="AE4" s="22" t="str" cm="1">
        <f t="array" aca="1" ref="AE4" ca="1">INDIRECT(ADDRESS((ROW(4:4)-1),IF(MOD(COLUMN(AE:AE)-4-$D4,32)=0,32,MOD(COLUMN(AE:AE)-4-$D4,32))+4))</f>
        <v>0</v>
      </c>
      <c r="AF4" s="22" t="str" cm="1">
        <f t="array" aca="1" ref="AF4" ca="1">INDIRECT(ADDRESS((ROW(4:4)-1),IF(MOD(COLUMN(AF:AF)-4-$D4,32)=0,32,MOD(COLUMN(AF:AF)-4-$D4,32))+4))</f>
        <v>0</v>
      </c>
      <c r="AG4" s="23" t="str" cm="1">
        <f t="array" aca="1" ref="AG4" ca="1">INDIRECT(ADDRESS((ROW(4:4)-1),IF(MOD(COLUMN(AG:AG)-4-$D4,32)=0,32,MOD(COLUMN(AG:AG)-4-$D4,32))+4))</f>
        <v>0</v>
      </c>
      <c r="AH4" s="23" t="str" cm="1">
        <f t="array" aca="1" ref="AH4" ca="1">INDIRECT(ADDRESS((ROW(4:4)-1),IF(MOD(COLUMN(AH:AH)-4-$D4,32)=0,32,MOD(COLUMN(AH:AH)-4-$D4,32))+4))</f>
        <v>0</v>
      </c>
      <c r="AI4" s="23" t="str" cm="1">
        <f t="array" aca="1" ref="AI4" ca="1">INDIRECT(ADDRESS((ROW(4:4)-1),IF(MOD(COLUMN(AI:AI)-4-$D4,32)=0,32,MOD(COLUMN(AI:AI)-4-$D4,32))+4))</f>
        <v>0</v>
      </c>
      <c r="AJ4" s="23" t="str" cm="1">
        <f t="array" aca="1" ref="AJ4" ca="1">INDIRECT(ADDRESS((ROW(4:4)-1),IF(MOD(COLUMN(AJ:AJ)-4-$D4,32)=0,32,MOD(COLUMN(AJ:AJ)-4-$D4,32))+4))</f>
        <v>0</v>
      </c>
      <c r="AK4" t="str">
        <f ca="1">_xlfn.CONCAT(E4,F4,G4,H4,I4,J4,K4,L4)</f>
        <v>00000000</v>
      </c>
      <c r="AL4" t="str">
        <f ca="1">_xlfn.CONCAT(M4,N4,O4,P4,Q4,R4,S4,T4)</f>
        <v>00000000</v>
      </c>
      <c r="AM4" t="str">
        <f ca="1">_xlfn.CONCAT(U4,V4,W4,X4,Y4,Z4,AA4,AB4)</f>
        <v>00000000</v>
      </c>
      <c r="AN4" t="str">
        <f ca="1">_xlfn.CONCAT(AC4,AD4,AE4,AF4,AG4,AH4,AI4,AJ4)</f>
        <v>00000000</v>
      </c>
      <c r="AO4">
        <f ca="1">BIN2DEC(AK4)</f>
        <v>0</v>
      </c>
      <c r="AP4">
        <f t="shared" ref="AP4:AR6" ca="1" si="0">BIN2DEC(AL4)</f>
        <v>0</v>
      </c>
      <c r="AQ4">
        <f t="shared" ca="1" si="0"/>
        <v>0</v>
      </c>
      <c r="AR4">
        <f t="shared" ca="1" si="0"/>
        <v>0</v>
      </c>
      <c r="AS4">
        <f ca="1">(AO4*2^24)+(AP4*2^16)+(AQ4*2^8)+AR4</f>
        <v>0</v>
      </c>
      <c r="AT4">
        <f>2^32</f>
        <v>4294967296</v>
      </c>
      <c r="AU4">
        <f ca="1">AT4-AS4</f>
        <v>4294967296</v>
      </c>
    </row>
    <row r="5" spans="1:47" x14ac:dyDescent="0.35">
      <c r="C5" t="s">
        <v>2</v>
      </c>
      <c r="D5" s="27">
        <v>19</v>
      </c>
      <c r="E5" s="20" t="str" cm="1">
        <f t="array" aca="1" ref="E5" ca="1">INDIRECT(ADDRESS((ROW(5:5)-2),IF(MOD(COLUMN(E:E)-4-$D5,32)=0,32,MOD(COLUMN(E:E)-4-$D5,32))+4))</f>
        <v>0</v>
      </c>
      <c r="F5" s="20" t="str" cm="1">
        <f t="array" aca="1" ref="F5" ca="1">INDIRECT(ADDRESS((ROW(5:5)-2),IF(MOD(COLUMN(F:F)-4-$D5,32)=0,32,MOD(COLUMN(F:F)-4-$D5,32))+4))</f>
        <v>0</v>
      </c>
      <c r="G5" s="20" t="str" cm="1">
        <f t="array" aca="1" ref="G5" ca="1">INDIRECT(ADDRESS((ROW(5:5)-2),IF(MOD(COLUMN(G:G)-4-$D5,32)=0,32,MOD(COLUMN(G:G)-4-$D5,32))+4))</f>
        <v>0</v>
      </c>
      <c r="H5" s="20" t="str" cm="1">
        <f t="array" aca="1" ref="H5" ca="1">INDIRECT(ADDRESS((ROW(5:5)-2),IF(MOD(COLUMN(H:H)-4-$D5,32)=0,32,MOD(COLUMN(H:H)-4-$D5,32))+4))</f>
        <v>0</v>
      </c>
      <c r="I5" s="21" t="str" cm="1">
        <f t="array" aca="1" ref="I5" ca="1">INDIRECT(ADDRESS((ROW(5:5)-2),IF(MOD(COLUMN(I:I)-4-$D5,32)=0,32,MOD(COLUMN(I:I)-4-$D5,32))+4))</f>
        <v>0</v>
      </c>
      <c r="J5" s="21" t="str" cm="1">
        <f t="array" aca="1" ref="J5" ca="1">INDIRECT(ADDRESS((ROW(5:5)-2),IF(MOD(COLUMN(J:J)-4-$D5,32)=0,32,MOD(COLUMN(J:J)-4-$D5,32))+4))</f>
        <v>0</v>
      </c>
      <c r="K5" s="21" t="str" cm="1">
        <f t="array" aca="1" ref="K5" ca="1">INDIRECT(ADDRESS((ROW(5:5)-2),IF(MOD(COLUMN(K:K)-4-$D5,32)=0,32,MOD(COLUMN(K:K)-4-$D5,32))+4))</f>
        <v>0</v>
      </c>
      <c r="L5" s="21" t="str" cm="1">
        <f t="array" aca="1" ref="L5" ca="1">INDIRECT(ADDRESS((ROW(5:5)-2),IF(MOD(COLUMN(L:L)-4-$D5,32)=0,32,MOD(COLUMN(L:L)-4-$D5,32))+4))</f>
        <v>0</v>
      </c>
      <c r="M5" s="22" t="str" cm="1">
        <f t="array" aca="1" ref="M5" ca="1">INDIRECT(ADDRESS((ROW(5:5)-2),IF(MOD(COLUMN(M:M)-4-$D5,32)=0,32,MOD(COLUMN(M:M)-4-$D5,32))+4))</f>
        <v>0</v>
      </c>
      <c r="N5" s="22" t="str" cm="1">
        <f t="array" aca="1" ref="N5" ca="1">INDIRECT(ADDRESS((ROW(5:5)-2),IF(MOD(COLUMN(N:N)-4-$D5,32)=0,32,MOD(COLUMN(N:N)-4-$D5,32))+4))</f>
        <v>0</v>
      </c>
      <c r="O5" s="22" t="str" cm="1">
        <f t="array" aca="1" ref="O5" ca="1">INDIRECT(ADDRESS((ROW(5:5)-2),IF(MOD(COLUMN(O:O)-4-$D5,32)=0,32,MOD(COLUMN(O:O)-4-$D5,32))+4))</f>
        <v>0</v>
      </c>
      <c r="P5" s="22" t="str" cm="1">
        <f t="array" aca="1" ref="P5" ca="1">INDIRECT(ADDRESS((ROW(5:5)-2),IF(MOD(COLUMN(P:P)-4-$D5,32)=0,32,MOD(COLUMN(P:P)-4-$D5,32))+4))</f>
        <v>0</v>
      </c>
      <c r="Q5" s="23" t="str" cm="1">
        <f t="array" aca="1" ref="Q5" ca="1">INDIRECT(ADDRESS((ROW(5:5)-2),IF(MOD(COLUMN(Q:Q)-4-$D5,32)=0,32,MOD(COLUMN(Q:Q)-4-$D5,32))+4))</f>
        <v>0</v>
      </c>
      <c r="R5" s="23" t="str" cm="1">
        <f t="array" aca="1" ref="R5" ca="1">INDIRECT(ADDRESS((ROW(5:5)-2),IF(MOD(COLUMN(R:R)-4-$D5,32)=0,32,MOD(COLUMN(R:R)-4-$D5,32))+4))</f>
        <v>0</v>
      </c>
      <c r="S5" s="23" t="str" cm="1">
        <f t="array" aca="1" ref="S5" ca="1">INDIRECT(ADDRESS((ROW(5:5)-2),IF(MOD(COLUMN(S:S)-4-$D5,32)=0,32,MOD(COLUMN(S:S)-4-$D5,32))+4))</f>
        <v>0</v>
      </c>
      <c r="T5" s="23" t="str" cm="1">
        <f t="array" aca="1" ref="T5" ca="1">INDIRECT(ADDRESS((ROW(5:5)-2),IF(MOD(COLUMN(T:T)-4-$D5,32)=0,32,MOD(COLUMN(T:T)-4-$D5,32))+4))</f>
        <v>0</v>
      </c>
      <c r="U5" s="20" t="str" cm="1">
        <f t="array" aca="1" ref="U5" ca="1">INDIRECT(ADDRESS((ROW(5:5)-2),IF(MOD(COLUMN(U:U)-4-$D5,32)=0,32,MOD(COLUMN(U:U)-4-$D5,32))+4))</f>
        <v>0</v>
      </c>
      <c r="V5" s="20" t="str" cm="1">
        <f t="array" aca="1" ref="V5" ca="1">INDIRECT(ADDRESS((ROW(5:5)-2),IF(MOD(COLUMN(V:V)-4-$D5,32)=0,32,MOD(COLUMN(V:V)-4-$D5,32))+4))</f>
        <v>0</v>
      </c>
      <c r="W5" s="20" t="str" cm="1">
        <f t="array" aca="1" ref="W5" ca="1">INDIRECT(ADDRESS((ROW(5:5)-2),IF(MOD(COLUMN(W:W)-4-$D5,32)=0,32,MOD(COLUMN(W:W)-4-$D5,32))+4))</f>
        <v>0</v>
      </c>
      <c r="X5" s="20" t="str" cm="1">
        <f t="array" aca="1" ref="X5" ca="1">INDIRECT(ADDRESS((ROW(5:5)-2),IF(MOD(COLUMN(X:X)-4-$D5,32)=0,32,MOD(COLUMN(X:X)-4-$D5,32))+4))</f>
        <v>0</v>
      </c>
      <c r="Y5" s="21" t="str" cm="1">
        <f t="array" aca="1" ref="Y5" ca="1">INDIRECT(ADDRESS((ROW(5:5)-2),IF(MOD(COLUMN(Y:Y)-4-$D5,32)=0,32,MOD(COLUMN(Y:Y)-4-$D5,32))+4))</f>
        <v>0</v>
      </c>
      <c r="Z5" s="21" t="str" cm="1">
        <f t="array" aca="1" ref="Z5" ca="1">INDIRECT(ADDRESS((ROW(5:5)-2),IF(MOD(COLUMN(Z:Z)-4-$D5,32)=0,32,MOD(COLUMN(Z:Z)-4-$D5,32))+4))</f>
        <v>0</v>
      </c>
      <c r="AA5" s="21" t="str" cm="1">
        <f t="array" aca="1" ref="AA5" ca="1">INDIRECT(ADDRESS((ROW(5:5)-2),IF(MOD(COLUMN(AA:AA)-4-$D5,32)=0,32,MOD(COLUMN(AA:AA)-4-$D5,32))+4))</f>
        <v>0</v>
      </c>
      <c r="AB5" s="21" t="str" cm="1">
        <f t="array" aca="1" ref="AB5" ca="1">INDIRECT(ADDRESS((ROW(5:5)-2),IF(MOD(COLUMN(AB:AB)-4-$D5,32)=0,32,MOD(COLUMN(AB:AB)-4-$D5,32))+4))</f>
        <v>0</v>
      </c>
      <c r="AC5" s="22" t="str" cm="1">
        <f t="array" aca="1" ref="AC5" ca="1">INDIRECT(ADDRESS((ROW(5:5)-2),IF(MOD(COLUMN(AC:AC)-4-$D5,32)=0,32,MOD(COLUMN(AC:AC)-4-$D5,32))+4))</f>
        <v>0</v>
      </c>
      <c r="AD5" s="22" t="str" cm="1">
        <f t="array" aca="1" ref="AD5" ca="1">INDIRECT(ADDRESS((ROW(5:5)-2),IF(MOD(COLUMN(AD:AD)-4-$D5,32)=0,32,MOD(COLUMN(AD:AD)-4-$D5,32))+4))</f>
        <v>0</v>
      </c>
      <c r="AE5" s="22" t="str" cm="1">
        <f t="array" aca="1" ref="AE5" ca="1">INDIRECT(ADDRESS((ROW(5:5)-2),IF(MOD(COLUMN(AE:AE)-4-$D5,32)=0,32,MOD(COLUMN(AE:AE)-4-$D5,32))+4))</f>
        <v>0</v>
      </c>
      <c r="AF5" s="22" t="str" cm="1">
        <f t="array" aca="1" ref="AF5" ca="1">INDIRECT(ADDRESS((ROW(5:5)-2),IF(MOD(COLUMN(AF:AF)-4-$D5,32)=0,32,MOD(COLUMN(AF:AF)-4-$D5,32))+4))</f>
        <v>0</v>
      </c>
      <c r="AG5" s="23" t="str" cm="1">
        <f t="array" aca="1" ref="AG5" ca="1">INDIRECT(ADDRESS((ROW(5:5)-2),IF(MOD(COLUMN(AG:AG)-4-$D5,32)=0,32,MOD(COLUMN(AG:AG)-4-$D5,32))+4))</f>
        <v>0</v>
      </c>
      <c r="AH5" s="23" t="str" cm="1">
        <f t="array" aca="1" ref="AH5" ca="1">INDIRECT(ADDRESS((ROW(5:5)-2),IF(MOD(COLUMN(AH:AH)-4-$D5,32)=0,32,MOD(COLUMN(AH:AH)-4-$D5,32))+4))</f>
        <v>0</v>
      </c>
      <c r="AI5" s="23" t="str" cm="1">
        <f t="array" aca="1" ref="AI5" ca="1">INDIRECT(ADDRESS((ROW(5:5)-2),IF(MOD(COLUMN(AI:AI)-4-$D5,32)=0,32,MOD(COLUMN(AI:AI)-4-$D5,32))+4))</f>
        <v>0</v>
      </c>
      <c r="AJ5" s="23" t="str" cm="1">
        <f t="array" aca="1" ref="AJ5" ca="1">INDIRECT(ADDRESS((ROW(5:5)-2),IF(MOD(COLUMN(AJ:AJ)-4-$D5,32)=0,32,MOD(COLUMN(AJ:AJ)-4-$D5,32))+4))</f>
        <v>0</v>
      </c>
      <c r="AK5" t="str">
        <f ca="1">_xlfn.CONCAT(E5,F5,G5,H5,I5,J5,K5,L5)</f>
        <v>00000000</v>
      </c>
      <c r="AL5" t="str">
        <f ca="1">_xlfn.CONCAT(M5,N5,O5,P5,Q5,R5,S5,T5)</f>
        <v>00000000</v>
      </c>
      <c r="AM5" t="str">
        <f ca="1">_xlfn.CONCAT(U5,V5,W5,X5,Y5,Z5,AA5,AB5)</f>
        <v>00000000</v>
      </c>
      <c r="AN5" t="str">
        <f ca="1">_xlfn.CONCAT(AC5,AD5,AE5,AF5,AG5,AH5,AI5,AJ5)</f>
        <v>00000000</v>
      </c>
      <c r="AO5">
        <f ca="1">BIN2DEC(AK5)</f>
        <v>0</v>
      </c>
      <c r="AP5">
        <f t="shared" ca="1" si="0"/>
        <v>0</v>
      </c>
      <c r="AQ5">
        <f t="shared" ca="1" si="0"/>
        <v>0</v>
      </c>
      <c r="AR5">
        <f t="shared" ca="1" si="0"/>
        <v>0</v>
      </c>
      <c r="AS5">
        <f ca="1">(AO5*2^24)+(AP5*2^16)+(AQ5*2^8)+AR5</f>
        <v>0</v>
      </c>
      <c r="AT5">
        <f>2^32</f>
        <v>4294967296</v>
      </c>
      <c r="AU5">
        <f ca="1">AT5-AS5</f>
        <v>4294967296</v>
      </c>
    </row>
    <row r="6" spans="1:47" x14ac:dyDescent="0.35">
      <c r="C6" t="s">
        <v>84</v>
      </c>
      <c r="D6" s="27">
        <v>10</v>
      </c>
      <c r="E6" s="20" cm="1">
        <f t="array" aca="1" ref="E6" ca="1">IF(COLUMN(E:E)-4&gt;$D6,INDIRECT(ADDRESS((ROW(6:6)-3),COLUMN(E:E)-4-$D6+4)),0)</f>
        <v>0</v>
      </c>
      <c r="F6" s="20" cm="1">
        <f t="array" aca="1" ref="F6" ca="1">IF(COLUMN(F:F)-4&gt;$D6,INDIRECT(ADDRESS((ROW(6:6)-3),COLUMN(F:F)-4-$D6+4)),0)</f>
        <v>0</v>
      </c>
      <c r="G6" s="20" cm="1">
        <f t="array" aca="1" ref="G6" ca="1">IF(COLUMN(G:G)-4&gt;$D6,INDIRECT(ADDRESS((ROW(6:6)-3),COLUMN(G:G)-4-$D6+4)),0)</f>
        <v>0</v>
      </c>
      <c r="H6" s="20" cm="1">
        <f t="array" aca="1" ref="H6" ca="1">IF(COLUMN(H:H)-4&gt;$D6,INDIRECT(ADDRESS((ROW(6:6)-3),COLUMN(H:H)-4-$D6+4)),0)</f>
        <v>0</v>
      </c>
      <c r="I6" s="21" cm="1">
        <f t="array" aca="1" ref="I6" ca="1">IF(COLUMN(I:I)-4&gt;$D6,INDIRECT(ADDRESS((ROW(6:6)-3),COLUMN(I:I)-4-$D6+4)),0)</f>
        <v>0</v>
      </c>
      <c r="J6" s="21" cm="1">
        <f t="array" aca="1" ref="J6" ca="1">IF(COLUMN(J:J)-4&gt;$D6,INDIRECT(ADDRESS((ROW(6:6)-3),COLUMN(J:J)-4-$D6+4)),0)</f>
        <v>0</v>
      </c>
      <c r="K6" s="21" cm="1">
        <f t="array" aca="1" ref="K6" ca="1">IF(COLUMN(K:K)-4&gt;$D6,INDIRECT(ADDRESS((ROW(6:6)-3),COLUMN(K:K)-4-$D6+4)),0)</f>
        <v>0</v>
      </c>
      <c r="L6" s="21" cm="1">
        <f t="array" aca="1" ref="L6" ca="1">IF(COLUMN(L:L)-4&gt;$D6,INDIRECT(ADDRESS((ROW(6:6)-3),COLUMN(L:L)-4-$D6+4)),0)</f>
        <v>0</v>
      </c>
      <c r="M6" s="22" cm="1">
        <f t="array" aca="1" ref="M6" ca="1">IF(COLUMN(M:M)-4&gt;$D6,INDIRECT(ADDRESS((ROW(6:6)-3),COLUMN(M:M)-4-$D6+4)),0)</f>
        <v>0</v>
      </c>
      <c r="N6" s="22" cm="1">
        <f t="array" aca="1" ref="N6" ca="1">IF(COLUMN(N:N)-4&gt;$D6,INDIRECT(ADDRESS((ROW(6:6)-3),COLUMN(N:N)-4-$D6+4)),0)</f>
        <v>0</v>
      </c>
      <c r="O6" s="22" t="str" cm="1">
        <f t="array" aca="1" ref="O6" ca="1">IF(COLUMN(O:O)-4&gt;$D6,INDIRECT(ADDRESS((ROW(6:6)-3),COLUMN(O:O)-4-$D6+4)),0)</f>
        <v>0</v>
      </c>
      <c r="P6" s="22" t="str" cm="1">
        <f t="array" aca="1" ref="P6" ca="1">IF(COLUMN(P:P)-4&gt;$D6,INDIRECT(ADDRESS((ROW(6:6)-3),COLUMN(P:P)-4-$D6+4)),0)</f>
        <v>0</v>
      </c>
      <c r="Q6" s="23" t="str" cm="1">
        <f t="array" aca="1" ref="Q6" ca="1">IF(COLUMN(Q:Q)-4&gt;$D6,INDIRECT(ADDRESS((ROW(6:6)-3),COLUMN(Q:Q)-4-$D6+4)),0)</f>
        <v>0</v>
      </c>
      <c r="R6" s="23" t="str" cm="1">
        <f t="array" aca="1" ref="R6" ca="1">IF(COLUMN(R:R)-4&gt;$D6,INDIRECT(ADDRESS((ROW(6:6)-3),COLUMN(R:R)-4-$D6+4)),0)</f>
        <v>0</v>
      </c>
      <c r="S6" s="23" t="str" cm="1">
        <f t="array" aca="1" ref="S6" ca="1">IF(COLUMN(S:S)-4&gt;$D6,INDIRECT(ADDRESS((ROW(6:6)-3),COLUMN(S:S)-4-$D6+4)),0)</f>
        <v>0</v>
      </c>
      <c r="T6" s="23" t="str" cm="1">
        <f t="array" aca="1" ref="T6" ca="1">IF(COLUMN(T:T)-4&gt;$D6,INDIRECT(ADDRESS((ROW(6:6)-3),COLUMN(T:T)-4-$D6+4)),0)</f>
        <v>0</v>
      </c>
      <c r="U6" s="20" t="str" cm="1">
        <f t="array" aca="1" ref="U6" ca="1">IF(COLUMN(U:U)-4&gt;$D6,INDIRECT(ADDRESS((ROW(6:6)-3),COLUMN(U:U)-4-$D6+4)),0)</f>
        <v>0</v>
      </c>
      <c r="V6" s="20" t="str" cm="1">
        <f t="array" aca="1" ref="V6" ca="1">IF(COLUMN(V:V)-4&gt;$D6,INDIRECT(ADDRESS((ROW(6:6)-3),COLUMN(V:V)-4-$D6+4)),0)</f>
        <v>0</v>
      </c>
      <c r="W6" s="20" t="str" cm="1">
        <f t="array" aca="1" ref="W6" ca="1">IF(COLUMN(W:W)-4&gt;$D6,INDIRECT(ADDRESS((ROW(6:6)-3),COLUMN(W:W)-4-$D6+4)),0)</f>
        <v>0</v>
      </c>
      <c r="X6" s="20" t="str" cm="1">
        <f t="array" aca="1" ref="X6" ca="1">IF(COLUMN(X:X)-4&gt;$D6,INDIRECT(ADDRESS((ROW(6:6)-3),COLUMN(X:X)-4-$D6+4)),0)</f>
        <v>0</v>
      </c>
      <c r="Y6" s="21" t="str" cm="1">
        <f t="array" aca="1" ref="Y6" ca="1">IF(COLUMN(Y:Y)-4&gt;$D6,INDIRECT(ADDRESS((ROW(6:6)-3),COLUMN(Y:Y)-4-$D6+4)),0)</f>
        <v>0</v>
      </c>
      <c r="Z6" s="21" t="str" cm="1">
        <f t="array" aca="1" ref="Z6" ca="1">IF(COLUMN(Z:Z)-4&gt;$D6,INDIRECT(ADDRESS((ROW(6:6)-3),COLUMN(Z:Z)-4-$D6+4)),0)</f>
        <v>0</v>
      </c>
      <c r="AA6" s="21" t="str" cm="1">
        <f t="array" aca="1" ref="AA6" ca="1">IF(COLUMN(AA:AA)-4&gt;$D6,INDIRECT(ADDRESS((ROW(6:6)-3),COLUMN(AA:AA)-4-$D6+4)),0)</f>
        <v>0</v>
      </c>
      <c r="AB6" s="21" t="str" cm="1">
        <f t="array" aca="1" ref="AB6" ca="1">IF(COLUMN(AB:AB)-4&gt;$D6,INDIRECT(ADDRESS((ROW(6:6)-3),COLUMN(AB:AB)-4-$D6+4)),0)</f>
        <v>0</v>
      </c>
      <c r="AC6" s="22" t="str" cm="1">
        <f t="array" aca="1" ref="AC6" ca="1">IF(COLUMN(AC:AC)-4&gt;$D6,INDIRECT(ADDRESS((ROW(6:6)-3),COLUMN(AC:AC)-4-$D6+4)),0)</f>
        <v>0</v>
      </c>
      <c r="AD6" s="22" t="str" cm="1">
        <f t="array" aca="1" ref="AD6" ca="1">IF(COLUMN(AD:AD)-4&gt;$D6,INDIRECT(ADDRESS((ROW(6:6)-3),COLUMN(AD:AD)-4-$D6+4)),0)</f>
        <v>0</v>
      </c>
      <c r="AE6" s="22" t="str" cm="1">
        <f t="array" aca="1" ref="AE6" ca="1">IF(COLUMN(AE:AE)-4&gt;$D6,INDIRECT(ADDRESS((ROW(6:6)-3),COLUMN(AE:AE)-4-$D6+4)),0)</f>
        <v>0</v>
      </c>
      <c r="AF6" s="22" t="str" cm="1">
        <f t="array" aca="1" ref="AF6" ca="1">IF(COLUMN(AF:AF)-4&gt;$D6,INDIRECT(ADDRESS((ROW(6:6)-3),COLUMN(AF:AF)-4-$D6+4)),0)</f>
        <v>0</v>
      </c>
      <c r="AG6" s="23" t="str" cm="1">
        <f t="array" aca="1" ref="AG6" ca="1">IF(COLUMN(AG:AG)-4&gt;$D6,INDIRECT(ADDRESS((ROW(6:6)-3),COLUMN(AG:AG)-4-$D6+4)),0)</f>
        <v>0</v>
      </c>
      <c r="AH6" s="23" t="str" cm="1">
        <f t="array" aca="1" ref="AH6" ca="1">IF(COLUMN(AH:AH)-4&gt;$D6,INDIRECT(ADDRESS((ROW(6:6)-3),COLUMN(AH:AH)-4-$D6+4)),0)</f>
        <v>0</v>
      </c>
      <c r="AI6" s="23" t="str" cm="1">
        <f t="array" aca="1" ref="AI6" ca="1">IF(COLUMN(AI:AI)-4&gt;$D6,INDIRECT(ADDRESS((ROW(6:6)-3),COLUMN(AI:AI)-4-$D6+4)),0)</f>
        <v>0</v>
      </c>
      <c r="AJ6" s="23" t="str" cm="1">
        <f t="array" aca="1" ref="AJ6" ca="1">IF(COLUMN(AJ:AJ)-4&gt;$D6,INDIRECT(ADDRESS((ROW(6:6)-3),COLUMN(AJ:AJ)-4-$D6+4)),0)</f>
        <v>0</v>
      </c>
      <c r="AK6" t="str">
        <f ca="1">_xlfn.CONCAT(E6,F6,G6,H6,I6,J6,K6,L6)</f>
        <v>00000000</v>
      </c>
      <c r="AL6" t="str">
        <f ca="1">_xlfn.CONCAT(M6,N6,O6,P6,Q6,R6,S6,T6)</f>
        <v>00000000</v>
      </c>
      <c r="AM6" t="str">
        <f ca="1">_xlfn.CONCAT(U6,V6,W6,X6,Y6,Z6,AA6,AB6)</f>
        <v>00000000</v>
      </c>
      <c r="AN6" t="str">
        <f ca="1">_xlfn.CONCAT(AC6,AD6,AE6,AF6,AG6,AH6,AI6,AJ6)</f>
        <v>00000000</v>
      </c>
      <c r="AO6">
        <f ca="1">BIN2DEC(AK6)</f>
        <v>0</v>
      </c>
      <c r="AP6">
        <f t="shared" ca="1" si="0"/>
        <v>0</v>
      </c>
      <c r="AQ6">
        <f t="shared" ca="1" si="0"/>
        <v>0</v>
      </c>
      <c r="AR6">
        <f t="shared" ca="1" si="0"/>
        <v>0</v>
      </c>
      <c r="AS6">
        <f ca="1">(AO6*2^24)+(AP6*2^16)+(AQ6*2^8)+AR6</f>
        <v>0</v>
      </c>
    </row>
    <row r="7" spans="1:47" x14ac:dyDescent="0.35">
      <c r="C7" t="s">
        <v>85</v>
      </c>
      <c r="E7" s="4">
        <f ca="1">_xlfn.BITXOR(E4,E5)</f>
        <v>0</v>
      </c>
      <c r="F7" s="4">
        <f t="shared" ref="F7:AJ7" ca="1" si="1">_xlfn.BITXOR(F4,F5)</f>
        <v>0</v>
      </c>
      <c r="G7" s="4">
        <f t="shared" ca="1" si="1"/>
        <v>0</v>
      </c>
      <c r="H7" s="4">
        <f t="shared" ca="1" si="1"/>
        <v>0</v>
      </c>
      <c r="I7" s="4">
        <f t="shared" ca="1" si="1"/>
        <v>0</v>
      </c>
      <c r="J7" s="4">
        <f t="shared" ca="1" si="1"/>
        <v>0</v>
      </c>
      <c r="K7" s="4">
        <f t="shared" ca="1" si="1"/>
        <v>0</v>
      </c>
      <c r="L7" s="4">
        <f t="shared" ca="1" si="1"/>
        <v>0</v>
      </c>
      <c r="M7" s="4">
        <f t="shared" ca="1" si="1"/>
        <v>0</v>
      </c>
      <c r="N7" s="4">
        <f t="shared" ca="1" si="1"/>
        <v>0</v>
      </c>
      <c r="O7" s="4">
        <f t="shared" ca="1" si="1"/>
        <v>0</v>
      </c>
      <c r="P7" s="4">
        <f t="shared" ca="1" si="1"/>
        <v>0</v>
      </c>
      <c r="Q7" s="4">
        <f t="shared" ca="1" si="1"/>
        <v>0</v>
      </c>
      <c r="R7" s="4">
        <f t="shared" ca="1" si="1"/>
        <v>0</v>
      </c>
      <c r="S7" s="4">
        <f t="shared" ca="1" si="1"/>
        <v>0</v>
      </c>
      <c r="T7" s="4">
        <f t="shared" ca="1" si="1"/>
        <v>0</v>
      </c>
      <c r="U7" s="4">
        <f t="shared" ca="1" si="1"/>
        <v>0</v>
      </c>
      <c r="V7" s="4">
        <f t="shared" ca="1" si="1"/>
        <v>0</v>
      </c>
      <c r="W7" s="4">
        <f t="shared" ca="1" si="1"/>
        <v>0</v>
      </c>
      <c r="X7" s="4">
        <f t="shared" ca="1" si="1"/>
        <v>0</v>
      </c>
      <c r="Y7" s="4">
        <f t="shared" ca="1" si="1"/>
        <v>0</v>
      </c>
      <c r="Z7" s="4">
        <f t="shared" ca="1" si="1"/>
        <v>0</v>
      </c>
      <c r="AA7" s="4">
        <f t="shared" ca="1" si="1"/>
        <v>0</v>
      </c>
      <c r="AB7" s="4">
        <f t="shared" ca="1" si="1"/>
        <v>0</v>
      </c>
      <c r="AC7" s="4">
        <f t="shared" ca="1" si="1"/>
        <v>0</v>
      </c>
      <c r="AD7" s="4">
        <f t="shared" ca="1" si="1"/>
        <v>0</v>
      </c>
      <c r="AE7" s="4">
        <f t="shared" ca="1" si="1"/>
        <v>0</v>
      </c>
      <c r="AF7" s="4">
        <f t="shared" ca="1" si="1"/>
        <v>0</v>
      </c>
      <c r="AG7" s="4">
        <f t="shared" ca="1" si="1"/>
        <v>0</v>
      </c>
      <c r="AH7" s="4">
        <f t="shared" ca="1" si="1"/>
        <v>0</v>
      </c>
      <c r="AI7" s="4">
        <f t="shared" ca="1" si="1"/>
        <v>0</v>
      </c>
      <c r="AJ7" s="4">
        <f t="shared" ca="1" si="1"/>
        <v>0</v>
      </c>
    </row>
    <row r="8" spans="1:47" x14ac:dyDescent="0.35">
      <c r="B8" s="8">
        <f ca="1">AS8</f>
        <v>0</v>
      </c>
      <c r="C8" s="17"/>
      <c r="E8" s="24">
        <f ca="1">_xlfn.BITXOR(E6,E7)</f>
        <v>0</v>
      </c>
      <c r="F8" s="24">
        <f t="shared" ref="F8:AJ8" ca="1" si="2">_xlfn.BITXOR(F6,F7)</f>
        <v>0</v>
      </c>
      <c r="G8" s="24">
        <f t="shared" ca="1" si="2"/>
        <v>0</v>
      </c>
      <c r="H8" s="24">
        <f t="shared" ca="1" si="2"/>
        <v>0</v>
      </c>
      <c r="I8" s="24">
        <f t="shared" ca="1" si="2"/>
        <v>0</v>
      </c>
      <c r="J8" s="24">
        <f t="shared" ca="1" si="2"/>
        <v>0</v>
      </c>
      <c r="K8" s="24">
        <f t="shared" ca="1" si="2"/>
        <v>0</v>
      </c>
      <c r="L8" s="24">
        <f t="shared" ca="1" si="2"/>
        <v>0</v>
      </c>
      <c r="M8" s="24">
        <f t="shared" ca="1" si="2"/>
        <v>0</v>
      </c>
      <c r="N8" s="24">
        <f t="shared" ca="1" si="2"/>
        <v>0</v>
      </c>
      <c r="O8" s="24">
        <f t="shared" ca="1" si="2"/>
        <v>0</v>
      </c>
      <c r="P8" s="24">
        <f t="shared" ca="1" si="2"/>
        <v>0</v>
      </c>
      <c r="Q8" s="24">
        <f t="shared" ca="1" si="2"/>
        <v>0</v>
      </c>
      <c r="R8" s="24">
        <f t="shared" ca="1" si="2"/>
        <v>0</v>
      </c>
      <c r="S8" s="24">
        <f t="shared" ca="1" si="2"/>
        <v>0</v>
      </c>
      <c r="T8" s="24">
        <f t="shared" ca="1" si="2"/>
        <v>0</v>
      </c>
      <c r="U8" s="24">
        <f t="shared" ca="1" si="2"/>
        <v>0</v>
      </c>
      <c r="V8" s="24">
        <f t="shared" ca="1" si="2"/>
        <v>0</v>
      </c>
      <c r="W8" s="24">
        <f t="shared" ca="1" si="2"/>
        <v>0</v>
      </c>
      <c r="X8" s="24">
        <f t="shared" ca="1" si="2"/>
        <v>0</v>
      </c>
      <c r="Y8" s="24">
        <f t="shared" ca="1" si="2"/>
        <v>0</v>
      </c>
      <c r="Z8" s="24">
        <f t="shared" ca="1" si="2"/>
        <v>0</v>
      </c>
      <c r="AA8" s="24">
        <f t="shared" ca="1" si="2"/>
        <v>0</v>
      </c>
      <c r="AB8" s="24">
        <f t="shared" ca="1" si="2"/>
        <v>0</v>
      </c>
      <c r="AC8" s="24">
        <f t="shared" ca="1" si="2"/>
        <v>0</v>
      </c>
      <c r="AD8" s="24">
        <f t="shared" ca="1" si="2"/>
        <v>0</v>
      </c>
      <c r="AE8" s="24">
        <f t="shared" ca="1" si="2"/>
        <v>0</v>
      </c>
      <c r="AF8" s="24">
        <f t="shared" ca="1" si="2"/>
        <v>0</v>
      </c>
      <c r="AG8" s="24">
        <f t="shared" ca="1" si="2"/>
        <v>0</v>
      </c>
      <c r="AH8" s="24">
        <f t="shared" ca="1" si="2"/>
        <v>0</v>
      </c>
      <c r="AI8" s="24">
        <f t="shared" ca="1" si="2"/>
        <v>0</v>
      </c>
      <c r="AJ8" s="24">
        <f t="shared" ca="1" si="2"/>
        <v>0</v>
      </c>
      <c r="AK8" t="str">
        <f ca="1">_xlfn.CONCAT(E8,F8,G8,H8,I8,J8,K8,L8)</f>
        <v>00000000</v>
      </c>
      <c r="AL8" t="str">
        <f ca="1">_xlfn.CONCAT(M8,N8,O8,P8,Q8,R8,S8,T8)</f>
        <v>00000000</v>
      </c>
      <c r="AM8" t="str">
        <f ca="1">_xlfn.CONCAT(U8,V8,W8,X8,Y8,Z8,AA8,AB8)</f>
        <v>00000000</v>
      </c>
      <c r="AN8" t="str">
        <f ca="1">_xlfn.CONCAT(AC8,AD8,AE8,AF8,AG8,AH8,AI8,AJ8)</f>
        <v>00000000</v>
      </c>
      <c r="AO8">
        <f ca="1">BIN2DEC(AK8)</f>
        <v>0</v>
      </c>
      <c r="AP8">
        <f t="shared" ref="AP8:AR8" ca="1" si="3">BIN2DEC(AL8)</f>
        <v>0</v>
      </c>
      <c r="AQ8">
        <f t="shared" ca="1" si="3"/>
        <v>0</v>
      </c>
      <c r="AR8">
        <f t="shared" ca="1" si="3"/>
        <v>0</v>
      </c>
      <c r="AS8">
        <f ca="1">(AO8*2^24)+(AP8*2^16)+(AQ8*2^8)+AR8</f>
        <v>0</v>
      </c>
    </row>
    <row r="9" spans="1:47" x14ac:dyDescent="0.35">
      <c r="C9" s="2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</row>
    <row r="10" spans="1:47" x14ac:dyDescent="0.35">
      <c r="A10" t="s">
        <v>81</v>
      </c>
      <c r="B10" s="26">
        <f>Home!F5</f>
        <v>0</v>
      </c>
      <c r="C10" t="str">
        <f>DEC2HEX(B10,8)</f>
        <v>00000000</v>
      </c>
      <c r="E10" s="20" t="str">
        <f>MID(HEX2BIN(MID(C10,1,1),4),1,1)</f>
        <v>0</v>
      </c>
      <c r="F10" s="20" t="str">
        <f>MID(HEX2BIN(MID(C10,1,1),4),2,1)</f>
        <v>0</v>
      </c>
      <c r="G10" s="20" t="str">
        <f>MID(HEX2BIN(MID(C10,1,1),4),3,1)</f>
        <v>0</v>
      </c>
      <c r="H10" s="20" t="str">
        <f>MID(HEX2BIN(MID(C10,1,1),4),4,1)</f>
        <v>0</v>
      </c>
      <c r="I10" s="21" t="str">
        <f>MID(HEX2BIN(MID(C10,2,1),4),1,1)</f>
        <v>0</v>
      </c>
      <c r="J10" s="21" t="str">
        <f>MID(HEX2BIN(MID(C10,2,1),4),2,1)</f>
        <v>0</v>
      </c>
      <c r="K10" s="21" t="str">
        <f>MID(HEX2BIN(MID(C10,2,1),4),3,1)</f>
        <v>0</v>
      </c>
      <c r="L10" s="21" t="str">
        <f>MID(HEX2BIN(MID(C10,2,1),4),4,1)</f>
        <v>0</v>
      </c>
      <c r="M10" s="22" t="str">
        <f>MID(HEX2BIN(MID(C10,3,1),4),1,1)</f>
        <v>0</v>
      </c>
      <c r="N10" s="22" t="str">
        <f>MID(HEX2BIN(MID(C10,3,1),4),2,1)</f>
        <v>0</v>
      </c>
      <c r="O10" s="22" t="str">
        <f>MID(HEX2BIN(MID(C10,3,1),4),3,1)</f>
        <v>0</v>
      </c>
      <c r="P10" s="22" t="str">
        <f>MID(HEX2BIN(MID(C10,3,1),4),4,1)</f>
        <v>0</v>
      </c>
      <c r="Q10" s="23" t="str">
        <f>MID(HEX2BIN(MID(C10,4,1),4),1,1)</f>
        <v>0</v>
      </c>
      <c r="R10" s="23" t="str">
        <f>MID(HEX2BIN(MID(C10,4,1),4),2,1)</f>
        <v>0</v>
      </c>
      <c r="S10" s="23" t="str">
        <f>MID(HEX2BIN(MID(C10,4,1),4),3,1)</f>
        <v>0</v>
      </c>
      <c r="T10" s="23" t="str">
        <f>MID(HEX2BIN(MID(C10,4,1),4),4,1)</f>
        <v>0</v>
      </c>
      <c r="U10" s="20" t="str">
        <f>MID(HEX2BIN(MID(C10,5,1),4),1,1)</f>
        <v>0</v>
      </c>
      <c r="V10" s="20" t="str">
        <f>MID(HEX2BIN(MID(C10,5,1),4),2,1)</f>
        <v>0</v>
      </c>
      <c r="W10" s="20" t="str">
        <f>MID(HEX2BIN(MID(C10,5,1),4),3,1)</f>
        <v>0</v>
      </c>
      <c r="X10" s="20" t="str">
        <f>MID(HEX2BIN(MID(C10,5,1),4),4,1)</f>
        <v>0</v>
      </c>
      <c r="Y10" s="21" t="str">
        <f>MID(HEX2BIN(MID(C10,6,1),4),1,1)</f>
        <v>0</v>
      </c>
      <c r="Z10" s="21" t="str">
        <f>MID(HEX2BIN(MID(C10,6,1),4),2,1)</f>
        <v>0</v>
      </c>
      <c r="AA10" s="21" t="str">
        <f>MID(HEX2BIN(MID(C10,6,1),4),3,1)</f>
        <v>0</v>
      </c>
      <c r="AB10" s="21" t="str">
        <f>MID(HEX2BIN(MID(C10,6,1),4),4,1)</f>
        <v>0</v>
      </c>
      <c r="AC10" s="22" t="str">
        <f>MID(HEX2BIN(MID(C10,7,1),4),1,1)</f>
        <v>0</v>
      </c>
      <c r="AD10" s="22" t="str">
        <f>MID(HEX2BIN(MID(C10,7,1),4),2,1)</f>
        <v>0</v>
      </c>
      <c r="AE10" s="22" t="str">
        <f>MID(HEX2BIN(MID(C10,7,1),4),3,1)</f>
        <v>0</v>
      </c>
      <c r="AF10" s="22" t="str">
        <f>MID(HEX2BIN(MID(C10,7,1),4),4,1)</f>
        <v>0</v>
      </c>
      <c r="AG10" s="23" t="str">
        <f>MID(HEX2BIN(MID(C10,8,1),4),1,1)</f>
        <v>0</v>
      </c>
      <c r="AH10" s="23" t="str">
        <f>MID(HEX2BIN(MID(C10,8,1),4),2,1)</f>
        <v>0</v>
      </c>
      <c r="AI10" s="23" t="str">
        <f>MID(HEX2BIN(MID(C10,8,1),4),3,1)</f>
        <v>0</v>
      </c>
      <c r="AJ10" s="23" t="str">
        <f>MID(HEX2BIN(MID(C10,8,1),4),4,1)</f>
        <v>0</v>
      </c>
    </row>
    <row r="11" spans="1:47" x14ac:dyDescent="0.35">
      <c r="A11" s="9" t="s">
        <v>83</v>
      </c>
      <c r="C11" t="s">
        <v>2</v>
      </c>
      <c r="D11" s="27">
        <v>7</v>
      </c>
      <c r="E11" s="20" t="str" cm="1">
        <f t="array" aca="1" ref="E11" ca="1">INDIRECT(ADDRESS((ROW(11:11)-1),IF(MOD(COLUMN(E:E)-4-$D11,32)=0,32,MOD(COLUMN(E:E)-4-$D11,32))+4))</f>
        <v>0</v>
      </c>
      <c r="F11" s="20" t="str" cm="1">
        <f t="array" aca="1" ref="F11" ca="1">INDIRECT(ADDRESS((ROW(11:11)-1),IF(MOD(COLUMN(F:F)-4-$D11,32)=0,32,MOD(COLUMN(F:F)-4-$D11,32))+4))</f>
        <v>0</v>
      </c>
      <c r="G11" s="20" t="str" cm="1">
        <f t="array" aca="1" ref="G11" ca="1">INDIRECT(ADDRESS((ROW(11:11)-1),IF(MOD(COLUMN(G:G)-4-$D11,32)=0,32,MOD(COLUMN(G:G)-4-$D11,32))+4))</f>
        <v>0</v>
      </c>
      <c r="H11" s="20" t="str" cm="1">
        <f t="array" aca="1" ref="H11" ca="1">INDIRECT(ADDRESS((ROW(11:11)-1),IF(MOD(COLUMN(H:H)-4-$D11,32)=0,32,MOD(COLUMN(H:H)-4-$D11,32))+4))</f>
        <v>0</v>
      </c>
      <c r="I11" s="21" t="str" cm="1">
        <f t="array" aca="1" ref="I11" ca="1">INDIRECT(ADDRESS((ROW(11:11)-1),IF(MOD(COLUMN(I:I)-4-$D11,32)=0,32,MOD(COLUMN(I:I)-4-$D11,32))+4))</f>
        <v>0</v>
      </c>
      <c r="J11" s="21" t="str" cm="1">
        <f t="array" aca="1" ref="J11" ca="1">INDIRECT(ADDRESS((ROW(11:11)-1),IF(MOD(COLUMN(J:J)-4-$D11,32)=0,32,MOD(COLUMN(J:J)-4-$D11,32))+4))</f>
        <v>0</v>
      </c>
      <c r="K11" s="21" t="str" cm="1">
        <f t="array" aca="1" ref="K11" ca="1">INDIRECT(ADDRESS((ROW(11:11)-1),IF(MOD(COLUMN(K:K)-4-$D11,32)=0,32,MOD(COLUMN(K:K)-4-$D11,32))+4))</f>
        <v>0</v>
      </c>
      <c r="L11" s="21" t="str" cm="1">
        <f t="array" aca="1" ref="L11" ca="1">INDIRECT(ADDRESS((ROW(11:11)-1),IF(MOD(COLUMN(L:L)-4-$D11,32)=0,32,MOD(COLUMN(L:L)-4-$D11,32))+4))</f>
        <v>0</v>
      </c>
      <c r="M11" s="22" t="str" cm="1">
        <f t="array" aca="1" ref="M11" ca="1">INDIRECT(ADDRESS((ROW(11:11)-1),IF(MOD(COLUMN(M:M)-4-$D11,32)=0,32,MOD(COLUMN(M:M)-4-$D11,32))+4))</f>
        <v>0</v>
      </c>
      <c r="N11" s="22" t="str" cm="1">
        <f t="array" aca="1" ref="N11" ca="1">INDIRECT(ADDRESS((ROW(11:11)-1),IF(MOD(COLUMN(N:N)-4-$D11,32)=0,32,MOD(COLUMN(N:N)-4-$D11,32))+4))</f>
        <v>0</v>
      </c>
      <c r="O11" s="22" t="str" cm="1">
        <f t="array" aca="1" ref="O11" ca="1">INDIRECT(ADDRESS((ROW(11:11)-1),IF(MOD(COLUMN(O:O)-4-$D11,32)=0,32,MOD(COLUMN(O:O)-4-$D11,32))+4))</f>
        <v>0</v>
      </c>
      <c r="P11" s="22" t="str" cm="1">
        <f t="array" aca="1" ref="P11" ca="1">INDIRECT(ADDRESS((ROW(11:11)-1),IF(MOD(COLUMN(P:P)-4-$D11,32)=0,32,MOD(COLUMN(P:P)-4-$D11,32))+4))</f>
        <v>0</v>
      </c>
      <c r="Q11" s="23" t="str" cm="1">
        <f t="array" aca="1" ref="Q11" ca="1">INDIRECT(ADDRESS((ROW(11:11)-1),IF(MOD(COLUMN(Q:Q)-4-$D11,32)=0,32,MOD(COLUMN(Q:Q)-4-$D11,32))+4))</f>
        <v>0</v>
      </c>
      <c r="R11" s="23" t="str" cm="1">
        <f t="array" aca="1" ref="R11" ca="1">INDIRECT(ADDRESS((ROW(11:11)-1),IF(MOD(COLUMN(R:R)-4-$D11,32)=0,32,MOD(COLUMN(R:R)-4-$D11,32))+4))</f>
        <v>0</v>
      </c>
      <c r="S11" s="23" t="str" cm="1">
        <f t="array" aca="1" ref="S11" ca="1">INDIRECT(ADDRESS((ROW(11:11)-1),IF(MOD(COLUMN(S:S)-4-$D11,32)=0,32,MOD(COLUMN(S:S)-4-$D11,32))+4))</f>
        <v>0</v>
      </c>
      <c r="T11" s="23" t="str" cm="1">
        <f t="array" aca="1" ref="T11" ca="1">INDIRECT(ADDRESS((ROW(11:11)-1),IF(MOD(COLUMN(T:T)-4-$D11,32)=0,32,MOD(COLUMN(T:T)-4-$D11,32))+4))</f>
        <v>0</v>
      </c>
      <c r="U11" s="20" t="str" cm="1">
        <f t="array" aca="1" ref="U11" ca="1">INDIRECT(ADDRESS((ROW(11:11)-1),IF(MOD(COLUMN(U:U)-4-$D11,32)=0,32,MOD(COLUMN(U:U)-4-$D11,32))+4))</f>
        <v>0</v>
      </c>
      <c r="V11" s="20" t="str" cm="1">
        <f t="array" aca="1" ref="V11" ca="1">INDIRECT(ADDRESS((ROW(11:11)-1),IF(MOD(COLUMN(V:V)-4-$D11,32)=0,32,MOD(COLUMN(V:V)-4-$D11,32))+4))</f>
        <v>0</v>
      </c>
      <c r="W11" s="20" t="str" cm="1">
        <f t="array" aca="1" ref="W11" ca="1">INDIRECT(ADDRESS((ROW(11:11)-1),IF(MOD(COLUMN(W:W)-4-$D11,32)=0,32,MOD(COLUMN(W:W)-4-$D11,32))+4))</f>
        <v>0</v>
      </c>
      <c r="X11" s="20" t="str" cm="1">
        <f t="array" aca="1" ref="X11" ca="1">INDIRECT(ADDRESS((ROW(11:11)-1),IF(MOD(COLUMN(X:X)-4-$D11,32)=0,32,MOD(COLUMN(X:X)-4-$D11,32))+4))</f>
        <v>0</v>
      </c>
      <c r="Y11" s="21" t="str" cm="1">
        <f t="array" aca="1" ref="Y11" ca="1">INDIRECT(ADDRESS((ROW(11:11)-1),IF(MOD(COLUMN(Y:Y)-4-$D11,32)=0,32,MOD(COLUMN(Y:Y)-4-$D11,32))+4))</f>
        <v>0</v>
      </c>
      <c r="Z11" s="21" t="str" cm="1">
        <f t="array" aca="1" ref="Z11" ca="1">INDIRECT(ADDRESS((ROW(11:11)-1),IF(MOD(COLUMN(Z:Z)-4-$D11,32)=0,32,MOD(COLUMN(Z:Z)-4-$D11,32))+4))</f>
        <v>0</v>
      </c>
      <c r="AA11" s="21" t="str" cm="1">
        <f t="array" aca="1" ref="AA11" ca="1">INDIRECT(ADDRESS((ROW(11:11)-1),IF(MOD(COLUMN(AA:AA)-4-$D11,32)=0,32,MOD(COLUMN(AA:AA)-4-$D11,32))+4))</f>
        <v>0</v>
      </c>
      <c r="AB11" s="21" t="str" cm="1">
        <f t="array" aca="1" ref="AB11" ca="1">INDIRECT(ADDRESS((ROW(11:11)-1),IF(MOD(COLUMN(AB:AB)-4-$D11,32)=0,32,MOD(COLUMN(AB:AB)-4-$D11,32))+4))</f>
        <v>0</v>
      </c>
      <c r="AC11" s="22" t="str" cm="1">
        <f t="array" aca="1" ref="AC11" ca="1">INDIRECT(ADDRESS((ROW(11:11)-1),IF(MOD(COLUMN(AC:AC)-4-$D11,32)=0,32,MOD(COLUMN(AC:AC)-4-$D11,32))+4))</f>
        <v>0</v>
      </c>
      <c r="AD11" s="22" t="str" cm="1">
        <f t="array" aca="1" ref="AD11" ca="1">INDIRECT(ADDRESS((ROW(11:11)-1),IF(MOD(COLUMN(AD:AD)-4-$D11,32)=0,32,MOD(COLUMN(AD:AD)-4-$D11,32))+4))</f>
        <v>0</v>
      </c>
      <c r="AE11" s="22" t="str" cm="1">
        <f t="array" aca="1" ref="AE11" ca="1">INDIRECT(ADDRESS((ROW(11:11)-1),IF(MOD(COLUMN(AE:AE)-4-$D11,32)=0,32,MOD(COLUMN(AE:AE)-4-$D11,32))+4))</f>
        <v>0</v>
      </c>
      <c r="AF11" s="22" t="str" cm="1">
        <f t="array" aca="1" ref="AF11" ca="1">INDIRECT(ADDRESS((ROW(11:11)-1),IF(MOD(COLUMN(AF:AF)-4-$D11,32)=0,32,MOD(COLUMN(AF:AF)-4-$D11,32))+4))</f>
        <v>0</v>
      </c>
      <c r="AG11" s="23" t="str" cm="1">
        <f t="array" aca="1" ref="AG11" ca="1">INDIRECT(ADDRESS((ROW(11:11)-1),IF(MOD(COLUMN(AG:AG)-4-$D11,32)=0,32,MOD(COLUMN(AG:AG)-4-$D11,32))+4))</f>
        <v>0</v>
      </c>
      <c r="AH11" s="23" t="str" cm="1">
        <f t="array" aca="1" ref="AH11" ca="1">INDIRECT(ADDRESS((ROW(11:11)-1),IF(MOD(COLUMN(AH:AH)-4-$D11,32)=0,32,MOD(COLUMN(AH:AH)-4-$D11,32))+4))</f>
        <v>0</v>
      </c>
      <c r="AI11" s="23" t="str" cm="1">
        <f t="array" aca="1" ref="AI11" ca="1">INDIRECT(ADDRESS((ROW(11:11)-1),IF(MOD(COLUMN(AI:AI)-4-$D11,32)=0,32,MOD(COLUMN(AI:AI)-4-$D11,32))+4))</f>
        <v>0</v>
      </c>
      <c r="AJ11" s="23" t="str" cm="1">
        <f t="array" aca="1" ref="AJ11" ca="1">INDIRECT(ADDRESS((ROW(11:11)-1),IF(MOD(COLUMN(AJ:AJ)-4-$D11,32)=0,32,MOD(COLUMN(AJ:AJ)-4-$D11,32))+4))</f>
        <v>0</v>
      </c>
      <c r="AK11" t="str">
        <f ca="1">_xlfn.CONCAT(E11,F11,G11,H11,I11,J11,K11,L11)</f>
        <v>00000000</v>
      </c>
      <c r="AL11" t="str">
        <f ca="1">_xlfn.CONCAT(M11,N11,O11,P11,Q11,R11,S11,T11)</f>
        <v>00000000</v>
      </c>
      <c r="AM11" t="str">
        <f ca="1">_xlfn.CONCAT(U11,V11,W11,X11,Y11,Z11,AA11,AB11)</f>
        <v>00000000</v>
      </c>
      <c r="AN11" t="str">
        <f ca="1">_xlfn.CONCAT(AC11,AD11,AE11,AF11,AG11,AH11,AI11,AJ11)</f>
        <v>00000000</v>
      </c>
      <c r="AO11">
        <f ca="1">BIN2DEC(AK11)</f>
        <v>0</v>
      </c>
      <c r="AP11">
        <f t="shared" ref="AP11:AR13" ca="1" si="4">BIN2DEC(AL11)</f>
        <v>0</v>
      </c>
      <c r="AQ11">
        <f t="shared" ca="1" si="4"/>
        <v>0</v>
      </c>
      <c r="AR11">
        <f t="shared" ca="1" si="4"/>
        <v>0</v>
      </c>
      <c r="AS11">
        <f ca="1">(AO11*2^24)+(AP11*2^16)+(AQ11*2^8)+AR11</f>
        <v>0</v>
      </c>
      <c r="AT11">
        <f>2^32</f>
        <v>4294967296</v>
      </c>
      <c r="AU11">
        <f ca="1">AT11-AS11</f>
        <v>4294967296</v>
      </c>
    </row>
    <row r="12" spans="1:47" x14ac:dyDescent="0.35">
      <c r="C12" t="s">
        <v>2</v>
      </c>
      <c r="D12" s="27">
        <v>18</v>
      </c>
      <c r="E12" s="20" t="str" cm="1">
        <f t="array" aca="1" ref="E12" ca="1">INDIRECT(ADDRESS((ROW(12:12)-2),IF(MOD(COLUMN(E:E)-4-$D12,32)=0,32,MOD(COLUMN(E:E)-4-$D12,32))+4))</f>
        <v>0</v>
      </c>
      <c r="F12" s="20" t="str" cm="1">
        <f t="array" aca="1" ref="F12" ca="1">INDIRECT(ADDRESS((ROW(12:12)-2),IF(MOD(COLUMN(F:F)-4-$D12,32)=0,32,MOD(COLUMN(F:F)-4-$D12,32))+4))</f>
        <v>0</v>
      </c>
      <c r="G12" s="20" t="str" cm="1">
        <f t="array" aca="1" ref="G12" ca="1">INDIRECT(ADDRESS((ROW(12:12)-2),IF(MOD(COLUMN(G:G)-4-$D12,32)=0,32,MOD(COLUMN(G:G)-4-$D12,32))+4))</f>
        <v>0</v>
      </c>
      <c r="H12" s="20" t="str" cm="1">
        <f t="array" aca="1" ref="H12" ca="1">INDIRECT(ADDRESS((ROW(12:12)-2),IF(MOD(COLUMN(H:H)-4-$D12,32)=0,32,MOD(COLUMN(H:H)-4-$D12,32))+4))</f>
        <v>0</v>
      </c>
      <c r="I12" s="21" t="str" cm="1">
        <f t="array" aca="1" ref="I12" ca="1">INDIRECT(ADDRESS((ROW(12:12)-2),IF(MOD(COLUMN(I:I)-4-$D12,32)=0,32,MOD(COLUMN(I:I)-4-$D12,32))+4))</f>
        <v>0</v>
      </c>
      <c r="J12" s="21" t="str" cm="1">
        <f t="array" aca="1" ref="J12" ca="1">INDIRECT(ADDRESS((ROW(12:12)-2),IF(MOD(COLUMN(J:J)-4-$D12,32)=0,32,MOD(COLUMN(J:J)-4-$D12,32))+4))</f>
        <v>0</v>
      </c>
      <c r="K12" s="21" t="str" cm="1">
        <f t="array" aca="1" ref="K12" ca="1">INDIRECT(ADDRESS((ROW(12:12)-2),IF(MOD(COLUMN(K:K)-4-$D12,32)=0,32,MOD(COLUMN(K:K)-4-$D12,32))+4))</f>
        <v>0</v>
      </c>
      <c r="L12" s="21" t="str" cm="1">
        <f t="array" aca="1" ref="L12" ca="1">INDIRECT(ADDRESS((ROW(12:12)-2),IF(MOD(COLUMN(L:L)-4-$D12,32)=0,32,MOD(COLUMN(L:L)-4-$D12,32))+4))</f>
        <v>0</v>
      </c>
      <c r="M12" s="22" t="str" cm="1">
        <f t="array" aca="1" ref="M12" ca="1">INDIRECT(ADDRESS((ROW(12:12)-2),IF(MOD(COLUMN(M:M)-4-$D12,32)=0,32,MOD(COLUMN(M:M)-4-$D12,32))+4))</f>
        <v>0</v>
      </c>
      <c r="N12" s="22" t="str" cm="1">
        <f t="array" aca="1" ref="N12" ca="1">INDIRECT(ADDRESS((ROW(12:12)-2),IF(MOD(COLUMN(N:N)-4-$D12,32)=0,32,MOD(COLUMN(N:N)-4-$D12,32))+4))</f>
        <v>0</v>
      </c>
      <c r="O12" s="22" t="str" cm="1">
        <f t="array" aca="1" ref="O12" ca="1">INDIRECT(ADDRESS((ROW(12:12)-2),IF(MOD(COLUMN(O:O)-4-$D12,32)=0,32,MOD(COLUMN(O:O)-4-$D12,32))+4))</f>
        <v>0</v>
      </c>
      <c r="P12" s="22" t="str" cm="1">
        <f t="array" aca="1" ref="P12" ca="1">INDIRECT(ADDRESS((ROW(12:12)-2),IF(MOD(COLUMN(P:P)-4-$D12,32)=0,32,MOD(COLUMN(P:P)-4-$D12,32))+4))</f>
        <v>0</v>
      </c>
      <c r="Q12" s="23" t="str" cm="1">
        <f t="array" aca="1" ref="Q12" ca="1">INDIRECT(ADDRESS((ROW(12:12)-2),IF(MOD(COLUMN(Q:Q)-4-$D12,32)=0,32,MOD(COLUMN(Q:Q)-4-$D12,32))+4))</f>
        <v>0</v>
      </c>
      <c r="R12" s="23" t="str" cm="1">
        <f t="array" aca="1" ref="R12" ca="1">INDIRECT(ADDRESS((ROW(12:12)-2),IF(MOD(COLUMN(R:R)-4-$D12,32)=0,32,MOD(COLUMN(R:R)-4-$D12,32))+4))</f>
        <v>0</v>
      </c>
      <c r="S12" s="23" t="str" cm="1">
        <f t="array" aca="1" ref="S12" ca="1">INDIRECT(ADDRESS((ROW(12:12)-2),IF(MOD(COLUMN(S:S)-4-$D12,32)=0,32,MOD(COLUMN(S:S)-4-$D12,32))+4))</f>
        <v>0</v>
      </c>
      <c r="T12" s="23" t="str" cm="1">
        <f t="array" aca="1" ref="T12" ca="1">INDIRECT(ADDRESS((ROW(12:12)-2),IF(MOD(COLUMN(T:T)-4-$D12,32)=0,32,MOD(COLUMN(T:T)-4-$D12,32))+4))</f>
        <v>0</v>
      </c>
      <c r="U12" s="20" t="str" cm="1">
        <f t="array" aca="1" ref="U12" ca="1">INDIRECT(ADDRESS((ROW(12:12)-2),IF(MOD(COLUMN(U:U)-4-$D12,32)=0,32,MOD(COLUMN(U:U)-4-$D12,32))+4))</f>
        <v>0</v>
      </c>
      <c r="V12" s="20" t="str" cm="1">
        <f t="array" aca="1" ref="V12" ca="1">INDIRECT(ADDRESS((ROW(12:12)-2),IF(MOD(COLUMN(V:V)-4-$D12,32)=0,32,MOD(COLUMN(V:V)-4-$D12,32))+4))</f>
        <v>0</v>
      </c>
      <c r="W12" s="20" t="str" cm="1">
        <f t="array" aca="1" ref="W12" ca="1">INDIRECT(ADDRESS((ROW(12:12)-2),IF(MOD(COLUMN(W:W)-4-$D12,32)=0,32,MOD(COLUMN(W:W)-4-$D12,32))+4))</f>
        <v>0</v>
      </c>
      <c r="X12" s="20" t="str" cm="1">
        <f t="array" aca="1" ref="X12" ca="1">INDIRECT(ADDRESS((ROW(12:12)-2),IF(MOD(COLUMN(X:X)-4-$D12,32)=0,32,MOD(COLUMN(X:X)-4-$D12,32))+4))</f>
        <v>0</v>
      </c>
      <c r="Y12" s="21" t="str" cm="1">
        <f t="array" aca="1" ref="Y12" ca="1">INDIRECT(ADDRESS((ROW(12:12)-2),IF(MOD(COLUMN(Y:Y)-4-$D12,32)=0,32,MOD(COLUMN(Y:Y)-4-$D12,32))+4))</f>
        <v>0</v>
      </c>
      <c r="Z12" s="21" t="str" cm="1">
        <f t="array" aca="1" ref="Z12" ca="1">INDIRECT(ADDRESS((ROW(12:12)-2),IF(MOD(COLUMN(Z:Z)-4-$D12,32)=0,32,MOD(COLUMN(Z:Z)-4-$D12,32))+4))</f>
        <v>0</v>
      </c>
      <c r="AA12" s="21" t="str" cm="1">
        <f t="array" aca="1" ref="AA12" ca="1">INDIRECT(ADDRESS((ROW(12:12)-2),IF(MOD(COLUMN(AA:AA)-4-$D12,32)=0,32,MOD(COLUMN(AA:AA)-4-$D12,32))+4))</f>
        <v>0</v>
      </c>
      <c r="AB12" s="21" t="str" cm="1">
        <f t="array" aca="1" ref="AB12" ca="1">INDIRECT(ADDRESS((ROW(12:12)-2),IF(MOD(COLUMN(AB:AB)-4-$D12,32)=0,32,MOD(COLUMN(AB:AB)-4-$D12,32))+4))</f>
        <v>0</v>
      </c>
      <c r="AC12" s="22" t="str" cm="1">
        <f t="array" aca="1" ref="AC12" ca="1">INDIRECT(ADDRESS((ROW(12:12)-2),IF(MOD(COLUMN(AC:AC)-4-$D12,32)=0,32,MOD(COLUMN(AC:AC)-4-$D12,32))+4))</f>
        <v>0</v>
      </c>
      <c r="AD12" s="22" t="str" cm="1">
        <f t="array" aca="1" ref="AD12" ca="1">INDIRECT(ADDRESS((ROW(12:12)-2),IF(MOD(COLUMN(AD:AD)-4-$D12,32)=0,32,MOD(COLUMN(AD:AD)-4-$D12,32))+4))</f>
        <v>0</v>
      </c>
      <c r="AE12" s="22" t="str" cm="1">
        <f t="array" aca="1" ref="AE12" ca="1">INDIRECT(ADDRESS((ROW(12:12)-2),IF(MOD(COLUMN(AE:AE)-4-$D12,32)=0,32,MOD(COLUMN(AE:AE)-4-$D12,32))+4))</f>
        <v>0</v>
      </c>
      <c r="AF12" s="22" t="str" cm="1">
        <f t="array" aca="1" ref="AF12" ca="1">INDIRECT(ADDRESS((ROW(12:12)-2),IF(MOD(COLUMN(AF:AF)-4-$D12,32)=0,32,MOD(COLUMN(AF:AF)-4-$D12,32))+4))</f>
        <v>0</v>
      </c>
      <c r="AG12" s="23" t="str" cm="1">
        <f t="array" aca="1" ref="AG12" ca="1">INDIRECT(ADDRESS((ROW(12:12)-2),IF(MOD(COLUMN(AG:AG)-4-$D12,32)=0,32,MOD(COLUMN(AG:AG)-4-$D12,32))+4))</f>
        <v>0</v>
      </c>
      <c r="AH12" s="23" t="str" cm="1">
        <f t="array" aca="1" ref="AH12" ca="1">INDIRECT(ADDRESS((ROW(12:12)-2),IF(MOD(COLUMN(AH:AH)-4-$D12,32)=0,32,MOD(COLUMN(AH:AH)-4-$D12,32))+4))</f>
        <v>0</v>
      </c>
      <c r="AI12" s="23" t="str" cm="1">
        <f t="array" aca="1" ref="AI12" ca="1">INDIRECT(ADDRESS((ROW(12:12)-2),IF(MOD(COLUMN(AI:AI)-4-$D12,32)=0,32,MOD(COLUMN(AI:AI)-4-$D12,32))+4))</f>
        <v>0</v>
      </c>
      <c r="AJ12" s="23" t="str" cm="1">
        <f t="array" aca="1" ref="AJ12" ca="1">INDIRECT(ADDRESS((ROW(12:12)-2),IF(MOD(COLUMN(AJ:AJ)-4-$D12,32)=0,32,MOD(COLUMN(AJ:AJ)-4-$D12,32))+4))</f>
        <v>0</v>
      </c>
      <c r="AK12" t="str">
        <f ca="1">_xlfn.CONCAT(E12,F12,G12,H12,I12,J12,K12,L12)</f>
        <v>00000000</v>
      </c>
      <c r="AL12" t="str">
        <f ca="1">_xlfn.CONCAT(M12,N12,O12,P12,Q12,R12,S12,T12)</f>
        <v>00000000</v>
      </c>
      <c r="AM12" t="str">
        <f ca="1">_xlfn.CONCAT(U12,V12,W12,X12,Y12,Z12,AA12,AB12)</f>
        <v>00000000</v>
      </c>
      <c r="AN12" t="str">
        <f ca="1">_xlfn.CONCAT(AC12,AD12,AE12,AF12,AG12,AH12,AI12,AJ12)</f>
        <v>00000000</v>
      </c>
      <c r="AO12">
        <f ca="1">BIN2DEC(AK12)</f>
        <v>0</v>
      </c>
      <c r="AP12">
        <f t="shared" ca="1" si="4"/>
        <v>0</v>
      </c>
      <c r="AQ12">
        <f t="shared" ca="1" si="4"/>
        <v>0</v>
      </c>
      <c r="AR12">
        <f t="shared" ca="1" si="4"/>
        <v>0</v>
      </c>
      <c r="AS12">
        <f ca="1">(AO12*2^24)+(AP12*2^16)+(AQ12*2^8)+AR12</f>
        <v>0</v>
      </c>
      <c r="AT12">
        <f>2^32</f>
        <v>4294967296</v>
      </c>
      <c r="AU12">
        <f ca="1">AT12-AS12</f>
        <v>4294967296</v>
      </c>
    </row>
    <row r="13" spans="1:47" x14ac:dyDescent="0.35">
      <c r="C13" t="s">
        <v>84</v>
      </c>
      <c r="D13" s="27">
        <v>3</v>
      </c>
      <c r="E13" s="20" cm="1">
        <f t="array" aca="1" ref="E13" ca="1">IF(COLUMN(E:E)-4&gt;$D13,INDIRECT(ADDRESS((ROW(13:13)-3),COLUMN(E:E)-4-$D13+4)),0)</f>
        <v>0</v>
      </c>
      <c r="F13" s="20" cm="1">
        <f t="array" aca="1" ref="F13" ca="1">IF(COLUMN(F:F)-4&gt;$D13,INDIRECT(ADDRESS((ROW(13:13)-3),COLUMN(F:F)-4-$D13+4)),0)</f>
        <v>0</v>
      </c>
      <c r="G13" s="20" cm="1">
        <f t="array" aca="1" ref="G13" ca="1">IF(COLUMN(G:G)-4&gt;$D13,INDIRECT(ADDRESS((ROW(13:13)-3),COLUMN(G:G)-4-$D13+4)),0)</f>
        <v>0</v>
      </c>
      <c r="H13" s="20" t="str" cm="1">
        <f t="array" aca="1" ref="H13" ca="1">IF(COLUMN(H:H)-4&gt;$D13,INDIRECT(ADDRESS((ROW(13:13)-3),COLUMN(H:H)-4-$D13+4)),0)</f>
        <v>0</v>
      </c>
      <c r="I13" s="21" t="str" cm="1">
        <f t="array" aca="1" ref="I13" ca="1">IF(COLUMN(I:I)-4&gt;$D13,INDIRECT(ADDRESS((ROW(13:13)-3),COLUMN(I:I)-4-$D13+4)),0)</f>
        <v>0</v>
      </c>
      <c r="J13" s="21" t="str" cm="1">
        <f t="array" aca="1" ref="J13" ca="1">IF(COLUMN(J:J)-4&gt;$D13,INDIRECT(ADDRESS((ROW(13:13)-3),COLUMN(J:J)-4-$D13+4)),0)</f>
        <v>0</v>
      </c>
      <c r="K13" s="21" t="str" cm="1">
        <f t="array" aca="1" ref="K13" ca="1">IF(COLUMN(K:K)-4&gt;$D13,INDIRECT(ADDRESS((ROW(13:13)-3),COLUMN(K:K)-4-$D13+4)),0)</f>
        <v>0</v>
      </c>
      <c r="L13" s="21" t="str" cm="1">
        <f t="array" aca="1" ref="L13" ca="1">IF(COLUMN(L:L)-4&gt;$D13,INDIRECT(ADDRESS((ROW(13:13)-3),COLUMN(L:L)-4-$D13+4)),0)</f>
        <v>0</v>
      </c>
      <c r="M13" s="22" t="str" cm="1">
        <f t="array" aca="1" ref="M13" ca="1">IF(COLUMN(M:M)-4&gt;$D13,INDIRECT(ADDRESS((ROW(13:13)-3),COLUMN(M:M)-4-$D13+4)),0)</f>
        <v>0</v>
      </c>
      <c r="N13" s="22" t="str" cm="1">
        <f t="array" aca="1" ref="N13" ca="1">IF(COLUMN(N:N)-4&gt;$D13,INDIRECT(ADDRESS((ROW(13:13)-3),COLUMN(N:N)-4-$D13+4)),0)</f>
        <v>0</v>
      </c>
      <c r="O13" s="22" t="str" cm="1">
        <f t="array" aca="1" ref="O13" ca="1">IF(COLUMN(O:O)-4&gt;$D13,INDIRECT(ADDRESS((ROW(13:13)-3),COLUMN(O:O)-4-$D13+4)),0)</f>
        <v>0</v>
      </c>
      <c r="P13" s="22" t="str" cm="1">
        <f t="array" aca="1" ref="P13" ca="1">IF(COLUMN(P:P)-4&gt;$D13,INDIRECT(ADDRESS((ROW(13:13)-3),COLUMN(P:P)-4-$D13+4)),0)</f>
        <v>0</v>
      </c>
      <c r="Q13" s="23" t="str" cm="1">
        <f t="array" aca="1" ref="Q13" ca="1">IF(COLUMN(Q:Q)-4&gt;$D13,INDIRECT(ADDRESS((ROW(13:13)-3),COLUMN(Q:Q)-4-$D13+4)),0)</f>
        <v>0</v>
      </c>
      <c r="R13" s="23" t="str" cm="1">
        <f t="array" aca="1" ref="R13" ca="1">IF(COLUMN(R:R)-4&gt;$D13,INDIRECT(ADDRESS((ROW(13:13)-3),COLUMN(R:R)-4-$D13+4)),0)</f>
        <v>0</v>
      </c>
      <c r="S13" s="23" t="str" cm="1">
        <f t="array" aca="1" ref="S13" ca="1">IF(COLUMN(S:S)-4&gt;$D13,INDIRECT(ADDRESS((ROW(13:13)-3),COLUMN(S:S)-4-$D13+4)),0)</f>
        <v>0</v>
      </c>
      <c r="T13" s="23" t="str" cm="1">
        <f t="array" aca="1" ref="T13" ca="1">IF(COLUMN(T:T)-4&gt;$D13,INDIRECT(ADDRESS((ROW(13:13)-3),COLUMN(T:T)-4-$D13+4)),0)</f>
        <v>0</v>
      </c>
      <c r="U13" s="20" t="str" cm="1">
        <f t="array" aca="1" ref="U13" ca="1">IF(COLUMN(U:U)-4&gt;$D13,INDIRECT(ADDRESS((ROW(13:13)-3),COLUMN(U:U)-4-$D13+4)),0)</f>
        <v>0</v>
      </c>
      <c r="V13" s="20" t="str" cm="1">
        <f t="array" aca="1" ref="V13" ca="1">IF(COLUMN(V:V)-4&gt;$D13,INDIRECT(ADDRESS((ROW(13:13)-3),COLUMN(V:V)-4-$D13+4)),0)</f>
        <v>0</v>
      </c>
      <c r="W13" s="20" t="str" cm="1">
        <f t="array" aca="1" ref="W13" ca="1">IF(COLUMN(W:W)-4&gt;$D13,INDIRECT(ADDRESS((ROW(13:13)-3),COLUMN(W:W)-4-$D13+4)),0)</f>
        <v>0</v>
      </c>
      <c r="X13" s="20" t="str" cm="1">
        <f t="array" aca="1" ref="X13" ca="1">IF(COLUMN(X:X)-4&gt;$D13,INDIRECT(ADDRESS((ROW(13:13)-3),COLUMN(X:X)-4-$D13+4)),0)</f>
        <v>0</v>
      </c>
      <c r="Y13" s="21" t="str" cm="1">
        <f t="array" aca="1" ref="Y13" ca="1">IF(COLUMN(Y:Y)-4&gt;$D13,INDIRECT(ADDRESS((ROW(13:13)-3),COLUMN(Y:Y)-4-$D13+4)),0)</f>
        <v>0</v>
      </c>
      <c r="Z13" s="21" t="str" cm="1">
        <f t="array" aca="1" ref="Z13" ca="1">IF(COLUMN(Z:Z)-4&gt;$D13,INDIRECT(ADDRESS((ROW(13:13)-3),COLUMN(Z:Z)-4-$D13+4)),0)</f>
        <v>0</v>
      </c>
      <c r="AA13" s="21" t="str" cm="1">
        <f t="array" aca="1" ref="AA13" ca="1">IF(COLUMN(AA:AA)-4&gt;$D13,INDIRECT(ADDRESS((ROW(13:13)-3),COLUMN(AA:AA)-4-$D13+4)),0)</f>
        <v>0</v>
      </c>
      <c r="AB13" s="21" t="str" cm="1">
        <f t="array" aca="1" ref="AB13" ca="1">IF(COLUMN(AB:AB)-4&gt;$D13,INDIRECT(ADDRESS((ROW(13:13)-3),COLUMN(AB:AB)-4-$D13+4)),0)</f>
        <v>0</v>
      </c>
      <c r="AC13" s="22" t="str" cm="1">
        <f t="array" aca="1" ref="AC13" ca="1">IF(COLUMN(AC:AC)-4&gt;$D13,INDIRECT(ADDRESS((ROW(13:13)-3),COLUMN(AC:AC)-4-$D13+4)),0)</f>
        <v>0</v>
      </c>
      <c r="AD13" s="22" t="str" cm="1">
        <f t="array" aca="1" ref="AD13" ca="1">IF(COLUMN(AD:AD)-4&gt;$D13,INDIRECT(ADDRESS((ROW(13:13)-3),COLUMN(AD:AD)-4-$D13+4)),0)</f>
        <v>0</v>
      </c>
      <c r="AE13" s="22" t="str" cm="1">
        <f t="array" aca="1" ref="AE13" ca="1">IF(COLUMN(AE:AE)-4&gt;$D13,INDIRECT(ADDRESS((ROW(13:13)-3),COLUMN(AE:AE)-4-$D13+4)),0)</f>
        <v>0</v>
      </c>
      <c r="AF13" s="22" t="str" cm="1">
        <f t="array" aca="1" ref="AF13" ca="1">IF(COLUMN(AF:AF)-4&gt;$D13,INDIRECT(ADDRESS((ROW(13:13)-3),COLUMN(AF:AF)-4-$D13+4)),0)</f>
        <v>0</v>
      </c>
      <c r="AG13" s="23" t="str" cm="1">
        <f t="array" aca="1" ref="AG13" ca="1">IF(COLUMN(AG:AG)-4&gt;$D13,INDIRECT(ADDRESS((ROW(13:13)-3),COLUMN(AG:AG)-4-$D13+4)),0)</f>
        <v>0</v>
      </c>
      <c r="AH13" s="23" t="str" cm="1">
        <f t="array" aca="1" ref="AH13" ca="1">IF(COLUMN(AH:AH)-4&gt;$D13,INDIRECT(ADDRESS((ROW(13:13)-3),COLUMN(AH:AH)-4-$D13+4)),0)</f>
        <v>0</v>
      </c>
      <c r="AI13" s="23" t="str" cm="1">
        <f t="array" aca="1" ref="AI13" ca="1">IF(COLUMN(AI:AI)-4&gt;$D13,INDIRECT(ADDRESS((ROW(13:13)-3),COLUMN(AI:AI)-4-$D13+4)),0)</f>
        <v>0</v>
      </c>
      <c r="AJ13" s="23" t="str" cm="1">
        <f t="array" aca="1" ref="AJ13" ca="1">IF(COLUMN(AJ:AJ)-4&gt;$D13,INDIRECT(ADDRESS((ROW(13:13)-3),COLUMN(AJ:AJ)-4-$D13+4)),0)</f>
        <v>0</v>
      </c>
      <c r="AK13" t="str">
        <f ca="1">_xlfn.CONCAT(E13,F13,G13,H13,I13,J13,K13,L13)</f>
        <v>00000000</v>
      </c>
      <c r="AL13" t="str">
        <f ca="1">_xlfn.CONCAT(M13,N13,O13,P13,Q13,R13,S13,T13)</f>
        <v>00000000</v>
      </c>
      <c r="AM13" t="str">
        <f ca="1">_xlfn.CONCAT(U13,V13,W13,X13,Y13,Z13,AA13,AB13)</f>
        <v>00000000</v>
      </c>
      <c r="AN13" t="str">
        <f ca="1">_xlfn.CONCAT(AC13,AD13,AE13,AF13,AG13,AH13,AI13,AJ13)</f>
        <v>00000000</v>
      </c>
      <c r="AO13">
        <f ca="1">BIN2DEC(AK13)</f>
        <v>0</v>
      </c>
      <c r="AP13">
        <f t="shared" ca="1" si="4"/>
        <v>0</v>
      </c>
      <c r="AQ13">
        <f t="shared" ca="1" si="4"/>
        <v>0</v>
      </c>
      <c r="AR13">
        <f t="shared" ca="1" si="4"/>
        <v>0</v>
      </c>
      <c r="AS13">
        <f ca="1">(AO13*2^24)+(AP13*2^16)+(AQ13*2^8)+AR13</f>
        <v>0</v>
      </c>
    </row>
    <row r="14" spans="1:47" x14ac:dyDescent="0.35">
      <c r="C14" t="s">
        <v>85</v>
      </c>
      <c r="E14" s="4">
        <f ca="1">_xlfn.BITXOR(E11,E12)</f>
        <v>0</v>
      </c>
      <c r="F14" s="4">
        <f t="shared" ref="F14:AJ14" ca="1" si="5">_xlfn.BITXOR(F11,F12)</f>
        <v>0</v>
      </c>
      <c r="G14" s="4">
        <f t="shared" ca="1" si="5"/>
        <v>0</v>
      </c>
      <c r="H14" s="4">
        <f t="shared" ca="1" si="5"/>
        <v>0</v>
      </c>
      <c r="I14" s="4">
        <f t="shared" ca="1" si="5"/>
        <v>0</v>
      </c>
      <c r="J14" s="4">
        <f t="shared" ca="1" si="5"/>
        <v>0</v>
      </c>
      <c r="K14" s="4">
        <f t="shared" ca="1" si="5"/>
        <v>0</v>
      </c>
      <c r="L14" s="4">
        <f t="shared" ca="1" si="5"/>
        <v>0</v>
      </c>
      <c r="M14" s="4">
        <f t="shared" ca="1" si="5"/>
        <v>0</v>
      </c>
      <c r="N14" s="4">
        <f t="shared" ca="1" si="5"/>
        <v>0</v>
      </c>
      <c r="O14" s="4">
        <f t="shared" ca="1" si="5"/>
        <v>0</v>
      </c>
      <c r="P14" s="4">
        <f t="shared" ca="1" si="5"/>
        <v>0</v>
      </c>
      <c r="Q14" s="4">
        <f t="shared" ca="1" si="5"/>
        <v>0</v>
      </c>
      <c r="R14" s="4">
        <f t="shared" ca="1" si="5"/>
        <v>0</v>
      </c>
      <c r="S14" s="4">
        <f t="shared" ca="1" si="5"/>
        <v>0</v>
      </c>
      <c r="T14" s="4">
        <f t="shared" ca="1" si="5"/>
        <v>0</v>
      </c>
      <c r="U14" s="4">
        <f t="shared" ca="1" si="5"/>
        <v>0</v>
      </c>
      <c r="V14" s="4">
        <f t="shared" ca="1" si="5"/>
        <v>0</v>
      </c>
      <c r="W14" s="4">
        <f t="shared" ca="1" si="5"/>
        <v>0</v>
      </c>
      <c r="X14" s="4">
        <f t="shared" ca="1" si="5"/>
        <v>0</v>
      </c>
      <c r="Y14" s="4">
        <f t="shared" ca="1" si="5"/>
        <v>0</v>
      </c>
      <c r="Z14" s="4">
        <f t="shared" ca="1" si="5"/>
        <v>0</v>
      </c>
      <c r="AA14" s="4">
        <f t="shared" ca="1" si="5"/>
        <v>0</v>
      </c>
      <c r="AB14" s="4">
        <f t="shared" ca="1" si="5"/>
        <v>0</v>
      </c>
      <c r="AC14" s="4">
        <f t="shared" ca="1" si="5"/>
        <v>0</v>
      </c>
      <c r="AD14" s="4">
        <f t="shared" ca="1" si="5"/>
        <v>0</v>
      </c>
      <c r="AE14" s="4">
        <f t="shared" ca="1" si="5"/>
        <v>0</v>
      </c>
      <c r="AF14" s="4">
        <f t="shared" ca="1" si="5"/>
        <v>0</v>
      </c>
      <c r="AG14" s="4">
        <f t="shared" ca="1" si="5"/>
        <v>0</v>
      </c>
      <c r="AH14" s="4">
        <f t="shared" ca="1" si="5"/>
        <v>0</v>
      </c>
      <c r="AI14" s="4">
        <f t="shared" ca="1" si="5"/>
        <v>0</v>
      </c>
      <c r="AJ14" s="4">
        <f t="shared" ca="1" si="5"/>
        <v>0</v>
      </c>
    </row>
    <row r="15" spans="1:47" x14ac:dyDescent="0.35">
      <c r="B15" s="8">
        <f ca="1">AS15</f>
        <v>0</v>
      </c>
      <c r="C15" s="17"/>
      <c r="E15" s="24">
        <f ca="1">_xlfn.BITXOR(E13,E14)</f>
        <v>0</v>
      </c>
      <c r="F15" s="24">
        <f t="shared" ref="F15:AJ15" ca="1" si="6">_xlfn.BITXOR(F13,F14)</f>
        <v>0</v>
      </c>
      <c r="G15" s="24">
        <f t="shared" ca="1" si="6"/>
        <v>0</v>
      </c>
      <c r="H15" s="24">
        <f t="shared" ca="1" si="6"/>
        <v>0</v>
      </c>
      <c r="I15" s="24">
        <f t="shared" ca="1" si="6"/>
        <v>0</v>
      </c>
      <c r="J15" s="24">
        <f t="shared" ca="1" si="6"/>
        <v>0</v>
      </c>
      <c r="K15" s="24">
        <f t="shared" ca="1" si="6"/>
        <v>0</v>
      </c>
      <c r="L15" s="24">
        <f t="shared" ca="1" si="6"/>
        <v>0</v>
      </c>
      <c r="M15" s="24">
        <f t="shared" ca="1" si="6"/>
        <v>0</v>
      </c>
      <c r="N15" s="24">
        <f t="shared" ca="1" si="6"/>
        <v>0</v>
      </c>
      <c r="O15" s="24">
        <f t="shared" ca="1" si="6"/>
        <v>0</v>
      </c>
      <c r="P15" s="24">
        <f t="shared" ca="1" si="6"/>
        <v>0</v>
      </c>
      <c r="Q15" s="24">
        <f t="shared" ca="1" si="6"/>
        <v>0</v>
      </c>
      <c r="R15" s="24">
        <f t="shared" ca="1" si="6"/>
        <v>0</v>
      </c>
      <c r="S15" s="24">
        <f t="shared" ca="1" si="6"/>
        <v>0</v>
      </c>
      <c r="T15" s="24">
        <f t="shared" ca="1" si="6"/>
        <v>0</v>
      </c>
      <c r="U15" s="24">
        <f t="shared" ca="1" si="6"/>
        <v>0</v>
      </c>
      <c r="V15" s="24">
        <f t="shared" ca="1" si="6"/>
        <v>0</v>
      </c>
      <c r="W15" s="24">
        <f t="shared" ca="1" si="6"/>
        <v>0</v>
      </c>
      <c r="X15" s="24">
        <f t="shared" ca="1" si="6"/>
        <v>0</v>
      </c>
      <c r="Y15" s="24">
        <f t="shared" ca="1" si="6"/>
        <v>0</v>
      </c>
      <c r="Z15" s="24">
        <f t="shared" ca="1" si="6"/>
        <v>0</v>
      </c>
      <c r="AA15" s="24">
        <f t="shared" ca="1" si="6"/>
        <v>0</v>
      </c>
      <c r="AB15" s="24">
        <f t="shared" ca="1" si="6"/>
        <v>0</v>
      </c>
      <c r="AC15" s="24">
        <f t="shared" ca="1" si="6"/>
        <v>0</v>
      </c>
      <c r="AD15" s="24">
        <f t="shared" ca="1" si="6"/>
        <v>0</v>
      </c>
      <c r="AE15" s="24">
        <f t="shared" ca="1" si="6"/>
        <v>0</v>
      </c>
      <c r="AF15" s="24">
        <f t="shared" ca="1" si="6"/>
        <v>0</v>
      </c>
      <c r="AG15" s="24">
        <f t="shared" ca="1" si="6"/>
        <v>0</v>
      </c>
      <c r="AH15" s="24">
        <f t="shared" ca="1" si="6"/>
        <v>0</v>
      </c>
      <c r="AI15" s="24">
        <f t="shared" ca="1" si="6"/>
        <v>0</v>
      </c>
      <c r="AJ15" s="24">
        <f t="shared" ca="1" si="6"/>
        <v>0</v>
      </c>
      <c r="AK15" t="str">
        <f ca="1">_xlfn.CONCAT(E15,F15,G15,H15,I15,J15,K15,L15)</f>
        <v>00000000</v>
      </c>
      <c r="AL15" t="str">
        <f ca="1">_xlfn.CONCAT(M15,N15,O15,P15,Q15,R15,S15,T15)</f>
        <v>00000000</v>
      </c>
      <c r="AM15" t="str">
        <f ca="1">_xlfn.CONCAT(U15,V15,W15,X15,Y15,Z15,AA15,AB15)</f>
        <v>00000000</v>
      </c>
      <c r="AN15" t="str">
        <f ca="1">_xlfn.CONCAT(AC15,AD15,AE15,AF15,AG15,AH15,AI15,AJ15)</f>
        <v>00000000</v>
      </c>
      <c r="AO15">
        <f ca="1">BIN2DEC(AK15)</f>
        <v>0</v>
      </c>
      <c r="AP15">
        <f t="shared" ref="AP15:AR15" ca="1" si="7">BIN2DEC(AL15)</f>
        <v>0</v>
      </c>
      <c r="AQ15">
        <f t="shared" ca="1" si="7"/>
        <v>0</v>
      </c>
      <c r="AR15">
        <f t="shared" ca="1" si="7"/>
        <v>0</v>
      </c>
      <c r="AS15">
        <f ca="1">(AO15*2^24)+(AP15*2^16)+(AQ15*2^8)+AR15</f>
        <v>0</v>
      </c>
    </row>
    <row r="16" spans="1:47" x14ac:dyDescent="0.35">
      <c r="C16" s="2"/>
    </row>
    <row r="17" spans="1:47" x14ac:dyDescent="0.35">
      <c r="A17" t="s">
        <v>80</v>
      </c>
      <c r="B17" s="26">
        <f>Home!F13</f>
        <v>0</v>
      </c>
      <c r="C17" s="2"/>
    </row>
    <row r="18" spans="1:47" ht="15" thickBot="1" x14ac:dyDescent="0.4">
      <c r="C18" s="1"/>
    </row>
    <row r="19" spans="1:47" ht="15" thickBot="1" x14ac:dyDescent="0.4">
      <c r="A19" t="s">
        <v>82</v>
      </c>
      <c r="B19" s="26">
        <f>Home!F4</f>
        <v>0</v>
      </c>
      <c r="C19" s="19">
        <f ca="1">MOD(B8+B15+B17+B19,2^32)</f>
        <v>0</v>
      </c>
    </row>
    <row r="20" spans="1:47" x14ac:dyDescent="0.35">
      <c r="C20" s="2"/>
    </row>
    <row r="21" spans="1:47" x14ac:dyDescent="0.35">
      <c r="A21" s="16" t="s">
        <v>95</v>
      </c>
    </row>
    <row r="22" spans="1:47" x14ac:dyDescent="0.35">
      <c r="A22" t="s">
        <v>79</v>
      </c>
      <c r="B22" s="25">
        <f>Home!F19</f>
        <v>440</v>
      </c>
      <c r="C22" t="str">
        <f>DEC2HEX(B22,8)</f>
        <v>000001B8</v>
      </c>
      <c r="E22" s="20" t="str">
        <f>MID(HEX2BIN(MID(C22,1,1),4),1,1)</f>
        <v>0</v>
      </c>
      <c r="F22" s="20" t="str">
        <f>MID(HEX2BIN(MID(C22,1,1),4),2,1)</f>
        <v>0</v>
      </c>
      <c r="G22" s="20" t="str">
        <f>MID(HEX2BIN(MID(C22,1,1),4),3,1)</f>
        <v>0</v>
      </c>
      <c r="H22" s="20" t="str">
        <f>MID(HEX2BIN(MID(C22,1,1),4),4,1)</f>
        <v>0</v>
      </c>
      <c r="I22" s="21" t="str">
        <f>MID(HEX2BIN(MID(C22,2,1),4),1,1)</f>
        <v>0</v>
      </c>
      <c r="J22" s="21" t="str">
        <f>MID(HEX2BIN(MID(C22,2,1),4),2,1)</f>
        <v>0</v>
      </c>
      <c r="K22" s="21" t="str">
        <f>MID(HEX2BIN(MID(C22,2,1),4),3,1)</f>
        <v>0</v>
      </c>
      <c r="L22" s="21" t="str">
        <f>MID(HEX2BIN(MID(C22,2,1),4),4,1)</f>
        <v>0</v>
      </c>
      <c r="M22" s="22" t="str">
        <f>MID(HEX2BIN(MID(C22,3,1),4),1,1)</f>
        <v>0</v>
      </c>
      <c r="N22" s="22" t="str">
        <f>MID(HEX2BIN(MID(C22,3,1),4),2,1)</f>
        <v>0</v>
      </c>
      <c r="O22" s="22" t="str">
        <f>MID(HEX2BIN(MID(C22,3,1),4),3,1)</f>
        <v>0</v>
      </c>
      <c r="P22" s="22" t="str">
        <f>MID(HEX2BIN(MID(C22,3,1),4),4,1)</f>
        <v>0</v>
      </c>
      <c r="Q22" s="23" t="str">
        <f>MID(HEX2BIN(MID(C22,4,1),4),1,1)</f>
        <v>0</v>
      </c>
      <c r="R22" s="23" t="str">
        <f>MID(HEX2BIN(MID(C22,4,1),4),2,1)</f>
        <v>0</v>
      </c>
      <c r="S22" s="23" t="str">
        <f>MID(HEX2BIN(MID(C22,4,1),4),3,1)</f>
        <v>0</v>
      </c>
      <c r="T22" s="23" t="str">
        <f>MID(HEX2BIN(MID(C22,4,1),4),4,1)</f>
        <v>0</v>
      </c>
      <c r="U22" s="20" t="str">
        <f>MID(HEX2BIN(MID(C22,5,1),4),1,1)</f>
        <v>0</v>
      </c>
      <c r="V22" s="20" t="str">
        <f>MID(HEX2BIN(MID(C22,5,1),4),2,1)</f>
        <v>0</v>
      </c>
      <c r="W22" s="20" t="str">
        <f>MID(HEX2BIN(MID(C22,5,1),4),3,1)</f>
        <v>0</v>
      </c>
      <c r="X22" s="20" t="str">
        <f>MID(HEX2BIN(MID(C22,5,1),4),4,1)</f>
        <v>0</v>
      </c>
      <c r="Y22" s="21" t="str">
        <f>MID(HEX2BIN(MID(C22,6,1),4),1,1)</f>
        <v>0</v>
      </c>
      <c r="Z22" s="21" t="str">
        <f>MID(HEX2BIN(MID(C22,6,1),4),2,1)</f>
        <v>0</v>
      </c>
      <c r="AA22" s="21" t="str">
        <f>MID(HEX2BIN(MID(C22,6,1),4),3,1)</f>
        <v>0</v>
      </c>
      <c r="AB22" s="21" t="str">
        <f>MID(HEX2BIN(MID(C22,6,1),4),4,1)</f>
        <v>1</v>
      </c>
      <c r="AC22" s="22" t="str">
        <f>MID(HEX2BIN(MID(C22,7,1),4),1,1)</f>
        <v>1</v>
      </c>
      <c r="AD22" s="22" t="str">
        <f>MID(HEX2BIN(MID(C22,7,1),4),2,1)</f>
        <v>0</v>
      </c>
      <c r="AE22" s="22" t="str">
        <f>MID(HEX2BIN(MID(C22,7,1),4),3,1)</f>
        <v>1</v>
      </c>
      <c r="AF22" s="22" t="str">
        <f>MID(HEX2BIN(MID(C22,7,1),4),4,1)</f>
        <v>1</v>
      </c>
      <c r="AG22" s="23" t="str">
        <f>MID(HEX2BIN(MID(C22,8,1),4),1,1)</f>
        <v>1</v>
      </c>
      <c r="AH22" s="23" t="str">
        <f>MID(HEX2BIN(MID(C22,8,1),4),2,1)</f>
        <v>0</v>
      </c>
      <c r="AI22" s="23" t="str">
        <f>MID(HEX2BIN(MID(C22,8,1),4),3,1)</f>
        <v>0</v>
      </c>
      <c r="AJ22" s="23" t="str">
        <f>MID(HEX2BIN(MID(C22,8,1),4),4,1)</f>
        <v>0</v>
      </c>
    </row>
    <row r="23" spans="1:47" x14ac:dyDescent="0.35">
      <c r="A23" s="9" t="s">
        <v>87</v>
      </c>
      <c r="C23" t="s">
        <v>2</v>
      </c>
      <c r="D23" s="27">
        <v>17</v>
      </c>
      <c r="E23" s="20" t="str" cm="1">
        <f t="array" aca="1" ref="E23" ca="1">INDIRECT(ADDRESS((ROW(23:23)-1),IF(MOD(COLUMN(E:E)-4-$D23,32)=0,32,MOD(COLUMN(E:E)-4-$D23,32))+4))</f>
        <v>0</v>
      </c>
      <c r="F23" s="20" t="str" cm="1">
        <f t="array" aca="1" ref="F23" ca="1">INDIRECT(ADDRESS((ROW(23:23)-1),IF(MOD(COLUMN(F:F)-4-$D23,32)=0,32,MOD(COLUMN(F:F)-4-$D23,32))+4))</f>
        <v>0</v>
      </c>
      <c r="G23" s="20" t="str" cm="1">
        <f t="array" aca="1" ref="G23" ca="1">INDIRECT(ADDRESS((ROW(23:23)-1),IF(MOD(COLUMN(G:G)-4-$D23,32)=0,32,MOD(COLUMN(G:G)-4-$D23,32))+4))</f>
        <v>0</v>
      </c>
      <c r="H23" s="20" t="str" cm="1">
        <f t="array" aca="1" ref="H23" ca="1">INDIRECT(ADDRESS((ROW(23:23)-1),IF(MOD(COLUMN(H:H)-4-$D23,32)=0,32,MOD(COLUMN(H:H)-4-$D23,32))+4))</f>
        <v>0</v>
      </c>
      <c r="I23" s="21" t="str" cm="1">
        <f t="array" aca="1" ref="I23" ca="1">INDIRECT(ADDRESS((ROW(23:23)-1),IF(MOD(COLUMN(I:I)-4-$D23,32)=0,32,MOD(COLUMN(I:I)-4-$D23,32))+4))</f>
        <v>0</v>
      </c>
      <c r="J23" s="21" t="str" cm="1">
        <f t="array" aca="1" ref="J23" ca="1">INDIRECT(ADDRESS((ROW(23:23)-1),IF(MOD(COLUMN(J:J)-4-$D23,32)=0,32,MOD(COLUMN(J:J)-4-$D23,32))+4))</f>
        <v>0</v>
      </c>
      <c r="K23" s="21" t="str" cm="1">
        <f t="array" aca="1" ref="K23" ca="1">INDIRECT(ADDRESS((ROW(23:23)-1),IF(MOD(COLUMN(K:K)-4-$D23,32)=0,32,MOD(COLUMN(K:K)-4-$D23,32))+4))</f>
        <v>0</v>
      </c>
      <c r="L23" s="21" t="str" cm="1">
        <f t="array" aca="1" ref="L23" ca="1">INDIRECT(ADDRESS((ROW(23:23)-1),IF(MOD(COLUMN(L:L)-4-$D23,32)=0,32,MOD(COLUMN(L:L)-4-$D23,32))+4))</f>
        <v>0</v>
      </c>
      <c r="M23" s="22" t="str" cm="1">
        <f t="array" aca="1" ref="M23" ca="1">INDIRECT(ADDRESS((ROW(23:23)-1),IF(MOD(COLUMN(M:M)-4-$D23,32)=0,32,MOD(COLUMN(M:M)-4-$D23,32))+4))</f>
        <v>1</v>
      </c>
      <c r="N23" s="22" t="str" cm="1">
        <f t="array" aca="1" ref="N23" ca="1">INDIRECT(ADDRESS((ROW(23:23)-1),IF(MOD(COLUMN(N:N)-4-$D23,32)=0,32,MOD(COLUMN(N:N)-4-$D23,32))+4))</f>
        <v>1</v>
      </c>
      <c r="O23" s="22" t="str" cm="1">
        <f t="array" aca="1" ref="O23" ca="1">INDIRECT(ADDRESS((ROW(23:23)-1),IF(MOD(COLUMN(O:O)-4-$D23,32)=0,32,MOD(COLUMN(O:O)-4-$D23,32))+4))</f>
        <v>0</v>
      </c>
      <c r="P23" s="22" t="str" cm="1">
        <f t="array" aca="1" ref="P23" ca="1">INDIRECT(ADDRESS((ROW(23:23)-1),IF(MOD(COLUMN(P:P)-4-$D23,32)=0,32,MOD(COLUMN(P:P)-4-$D23,32))+4))</f>
        <v>1</v>
      </c>
      <c r="Q23" s="23" t="str" cm="1">
        <f t="array" aca="1" ref="Q23" ca="1">INDIRECT(ADDRESS((ROW(23:23)-1),IF(MOD(COLUMN(Q:Q)-4-$D23,32)=0,32,MOD(COLUMN(Q:Q)-4-$D23,32))+4))</f>
        <v>1</v>
      </c>
      <c r="R23" s="23" t="str" cm="1">
        <f t="array" aca="1" ref="R23" ca="1">INDIRECT(ADDRESS((ROW(23:23)-1),IF(MOD(COLUMN(R:R)-4-$D23,32)=0,32,MOD(COLUMN(R:R)-4-$D23,32))+4))</f>
        <v>1</v>
      </c>
      <c r="S23" s="23" t="str" cm="1">
        <f t="array" aca="1" ref="S23" ca="1">INDIRECT(ADDRESS((ROW(23:23)-1),IF(MOD(COLUMN(S:S)-4-$D23,32)=0,32,MOD(COLUMN(S:S)-4-$D23,32))+4))</f>
        <v>0</v>
      </c>
      <c r="T23" s="23" t="str" cm="1">
        <f t="array" aca="1" ref="T23" ca="1">INDIRECT(ADDRESS((ROW(23:23)-1),IF(MOD(COLUMN(T:T)-4-$D23,32)=0,32,MOD(COLUMN(T:T)-4-$D23,32))+4))</f>
        <v>0</v>
      </c>
      <c r="U23" s="20" t="str" cm="1">
        <f t="array" aca="1" ref="U23" ca="1">INDIRECT(ADDRESS((ROW(23:23)-1),IF(MOD(COLUMN(U:U)-4-$D23,32)=0,32,MOD(COLUMN(U:U)-4-$D23,32))+4))</f>
        <v>0</v>
      </c>
      <c r="V23" s="20" t="str" cm="1">
        <f t="array" aca="1" ref="V23" ca="1">INDIRECT(ADDRESS((ROW(23:23)-1),IF(MOD(COLUMN(V:V)-4-$D23,32)=0,32,MOD(COLUMN(V:V)-4-$D23,32))+4))</f>
        <v>0</v>
      </c>
      <c r="W23" s="20" t="str" cm="1">
        <f t="array" aca="1" ref="W23" ca="1">INDIRECT(ADDRESS((ROW(23:23)-1),IF(MOD(COLUMN(W:W)-4-$D23,32)=0,32,MOD(COLUMN(W:W)-4-$D23,32))+4))</f>
        <v>0</v>
      </c>
      <c r="X23" s="20" t="str" cm="1">
        <f t="array" aca="1" ref="X23" ca="1">INDIRECT(ADDRESS((ROW(23:23)-1),IF(MOD(COLUMN(X:X)-4-$D23,32)=0,32,MOD(COLUMN(X:X)-4-$D23,32))+4))</f>
        <v>0</v>
      </c>
      <c r="Y23" s="21" t="str" cm="1">
        <f t="array" aca="1" ref="Y23" ca="1">INDIRECT(ADDRESS((ROW(23:23)-1),IF(MOD(COLUMN(Y:Y)-4-$D23,32)=0,32,MOD(COLUMN(Y:Y)-4-$D23,32))+4))</f>
        <v>0</v>
      </c>
      <c r="Z23" s="21" t="str" cm="1">
        <f t="array" aca="1" ref="Z23" ca="1">INDIRECT(ADDRESS((ROW(23:23)-1),IF(MOD(COLUMN(Z:Z)-4-$D23,32)=0,32,MOD(COLUMN(Z:Z)-4-$D23,32))+4))</f>
        <v>0</v>
      </c>
      <c r="AA23" s="21" t="str" cm="1">
        <f t="array" aca="1" ref="AA23" ca="1">INDIRECT(ADDRESS((ROW(23:23)-1),IF(MOD(COLUMN(AA:AA)-4-$D23,32)=0,32,MOD(COLUMN(AA:AA)-4-$D23,32))+4))</f>
        <v>0</v>
      </c>
      <c r="AB23" s="21" t="str" cm="1">
        <f t="array" aca="1" ref="AB23" ca="1">INDIRECT(ADDRESS((ROW(23:23)-1),IF(MOD(COLUMN(AB:AB)-4-$D23,32)=0,32,MOD(COLUMN(AB:AB)-4-$D23,32))+4))</f>
        <v>0</v>
      </c>
      <c r="AC23" s="22" t="str" cm="1">
        <f t="array" aca="1" ref="AC23" ca="1">INDIRECT(ADDRESS((ROW(23:23)-1),IF(MOD(COLUMN(AC:AC)-4-$D23,32)=0,32,MOD(COLUMN(AC:AC)-4-$D23,32))+4))</f>
        <v>0</v>
      </c>
      <c r="AD23" s="22" t="str" cm="1">
        <f t="array" aca="1" ref="AD23" ca="1">INDIRECT(ADDRESS((ROW(23:23)-1),IF(MOD(COLUMN(AD:AD)-4-$D23,32)=0,32,MOD(COLUMN(AD:AD)-4-$D23,32))+4))</f>
        <v>0</v>
      </c>
      <c r="AE23" s="22" t="str" cm="1">
        <f t="array" aca="1" ref="AE23" ca="1">INDIRECT(ADDRESS((ROW(23:23)-1),IF(MOD(COLUMN(AE:AE)-4-$D23,32)=0,32,MOD(COLUMN(AE:AE)-4-$D23,32))+4))</f>
        <v>0</v>
      </c>
      <c r="AF23" s="22" t="str" cm="1">
        <f t="array" aca="1" ref="AF23" ca="1">INDIRECT(ADDRESS((ROW(23:23)-1),IF(MOD(COLUMN(AF:AF)-4-$D23,32)=0,32,MOD(COLUMN(AF:AF)-4-$D23,32))+4))</f>
        <v>0</v>
      </c>
      <c r="AG23" s="23" t="str" cm="1">
        <f t="array" aca="1" ref="AG23" ca="1">INDIRECT(ADDRESS((ROW(23:23)-1),IF(MOD(COLUMN(AG:AG)-4-$D23,32)=0,32,MOD(COLUMN(AG:AG)-4-$D23,32))+4))</f>
        <v>0</v>
      </c>
      <c r="AH23" s="23" t="str" cm="1">
        <f t="array" aca="1" ref="AH23" ca="1">INDIRECT(ADDRESS((ROW(23:23)-1),IF(MOD(COLUMN(AH:AH)-4-$D23,32)=0,32,MOD(COLUMN(AH:AH)-4-$D23,32))+4))</f>
        <v>0</v>
      </c>
      <c r="AI23" s="23" t="str" cm="1">
        <f t="array" aca="1" ref="AI23" ca="1">INDIRECT(ADDRESS((ROW(23:23)-1),IF(MOD(COLUMN(AI:AI)-4-$D23,32)=0,32,MOD(COLUMN(AI:AI)-4-$D23,32))+4))</f>
        <v>0</v>
      </c>
      <c r="AJ23" s="23" t="str" cm="1">
        <f t="array" aca="1" ref="AJ23" ca="1">INDIRECT(ADDRESS((ROW(23:23)-1),IF(MOD(COLUMN(AJ:AJ)-4-$D23,32)=0,32,MOD(COLUMN(AJ:AJ)-4-$D23,32))+4))</f>
        <v>0</v>
      </c>
      <c r="AK23" t="str">
        <f ca="1">_xlfn.CONCAT(E23,F23,G23,H23,I23,J23,K23,L23)</f>
        <v>00000000</v>
      </c>
      <c r="AL23" t="str">
        <f ca="1">_xlfn.CONCAT(M23,N23,O23,P23,Q23,R23,S23,T23)</f>
        <v>11011100</v>
      </c>
      <c r="AM23" t="str">
        <f ca="1">_xlfn.CONCAT(U23,V23,W23,X23,Y23,Z23,AA23,AB23)</f>
        <v>00000000</v>
      </c>
      <c r="AN23" t="str">
        <f ca="1">_xlfn.CONCAT(AC23,AD23,AE23,AF23,AG23,AH23,AI23,AJ23)</f>
        <v>00000000</v>
      </c>
      <c r="AO23">
        <f ca="1">BIN2DEC(AK23)</f>
        <v>0</v>
      </c>
      <c r="AP23">
        <f t="shared" ref="AP23:AR25" ca="1" si="8">BIN2DEC(AL23)</f>
        <v>220</v>
      </c>
      <c r="AQ23">
        <f t="shared" ca="1" si="8"/>
        <v>0</v>
      </c>
      <c r="AR23">
        <f t="shared" ca="1" si="8"/>
        <v>0</v>
      </c>
      <c r="AS23">
        <f ca="1">(AO23*2^24)+(AP23*2^16)+(AQ23*2^8)+AR23</f>
        <v>14417920</v>
      </c>
      <c r="AT23">
        <f>2^32</f>
        <v>4294967296</v>
      </c>
      <c r="AU23">
        <f ca="1">AT23-AS23</f>
        <v>4280549376</v>
      </c>
    </row>
    <row r="24" spans="1:47" x14ac:dyDescent="0.35">
      <c r="C24" t="s">
        <v>2</v>
      </c>
      <c r="D24" s="27">
        <v>19</v>
      </c>
      <c r="E24" s="20" t="str" cm="1">
        <f t="array" aca="1" ref="E24" ca="1">INDIRECT(ADDRESS((ROW(24:24)-2),IF(MOD(COLUMN(E:E)-4-$D24,32)=0,32,MOD(COLUMN(E:E)-4-$D24,32))+4))</f>
        <v>0</v>
      </c>
      <c r="F24" s="20" t="str" cm="1">
        <f t="array" aca="1" ref="F24" ca="1">INDIRECT(ADDRESS((ROW(24:24)-2),IF(MOD(COLUMN(F:F)-4-$D24,32)=0,32,MOD(COLUMN(F:F)-4-$D24,32))+4))</f>
        <v>0</v>
      </c>
      <c r="G24" s="20" t="str" cm="1">
        <f t="array" aca="1" ref="G24" ca="1">INDIRECT(ADDRESS((ROW(24:24)-2),IF(MOD(COLUMN(G:G)-4-$D24,32)=0,32,MOD(COLUMN(G:G)-4-$D24,32))+4))</f>
        <v>0</v>
      </c>
      <c r="H24" s="20" t="str" cm="1">
        <f t="array" aca="1" ref="H24" ca="1">INDIRECT(ADDRESS((ROW(24:24)-2),IF(MOD(COLUMN(H:H)-4-$D24,32)=0,32,MOD(COLUMN(H:H)-4-$D24,32))+4))</f>
        <v>0</v>
      </c>
      <c r="I24" s="21" t="str" cm="1">
        <f t="array" aca="1" ref="I24" ca="1">INDIRECT(ADDRESS((ROW(24:24)-2),IF(MOD(COLUMN(I:I)-4-$D24,32)=0,32,MOD(COLUMN(I:I)-4-$D24,32))+4))</f>
        <v>0</v>
      </c>
      <c r="J24" s="21" t="str" cm="1">
        <f t="array" aca="1" ref="J24" ca="1">INDIRECT(ADDRESS((ROW(24:24)-2),IF(MOD(COLUMN(J:J)-4-$D24,32)=0,32,MOD(COLUMN(J:J)-4-$D24,32))+4))</f>
        <v>0</v>
      </c>
      <c r="K24" s="21" t="str" cm="1">
        <f t="array" aca="1" ref="K24" ca="1">INDIRECT(ADDRESS((ROW(24:24)-2),IF(MOD(COLUMN(K:K)-4-$D24,32)=0,32,MOD(COLUMN(K:K)-4-$D24,32))+4))</f>
        <v>0</v>
      </c>
      <c r="L24" s="21" t="str" cm="1">
        <f t="array" aca="1" ref="L24" ca="1">INDIRECT(ADDRESS((ROW(24:24)-2),IF(MOD(COLUMN(L:L)-4-$D24,32)=0,32,MOD(COLUMN(L:L)-4-$D24,32))+4))</f>
        <v>0</v>
      </c>
      <c r="M24" s="22" t="str" cm="1">
        <f t="array" aca="1" ref="M24" ca="1">INDIRECT(ADDRESS((ROW(24:24)-2),IF(MOD(COLUMN(M:M)-4-$D24,32)=0,32,MOD(COLUMN(M:M)-4-$D24,32))+4))</f>
        <v>0</v>
      </c>
      <c r="N24" s="22" t="str" cm="1">
        <f t="array" aca="1" ref="N24" ca="1">INDIRECT(ADDRESS((ROW(24:24)-2),IF(MOD(COLUMN(N:N)-4-$D24,32)=0,32,MOD(COLUMN(N:N)-4-$D24,32))+4))</f>
        <v>0</v>
      </c>
      <c r="O24" s="22" t="str" cm="1">
        <f t="array" aca="1" ref="O24" ca="1">INDIRECT(ADDRESS((ROW(24:24)-2),IF(MOD(COLUMN(O:O)-4-$D24,32)=0,32,MOD(COLUMN(O:O)-4-$D24,32))+4))</f>
        <v>1</v>
      </c>
      <c r="P24" s="22" t="str" cm="1">
        <f t="array" aca="1" ref="P24" ca="1">INDIRECT(ADDRESS((ROW(24:24)-2),IF(MOD(COLUMN(P:P)-4-$D24,32)=0,32,MOD(COLUMN(P:P)-4-$D24,32))+4))</f>
        <v>1</v>
      </c>
      <c r="Q24" s="23" t="str" cm="1">
        <f t="array" aca="1" ref="Q24" ca="1">INDIRECT(ADDRESS((ROW(24:24)-2),IF(MOD(COLUMN(Q:Q)-4-$D24,32)=0,32,MOD(COLUMN(Q:Q)-4-$D24,32))+4))</f>
        <v>0</v>
      </c>
      <c r="R24" s="23" t="str" cm="1">
        <f t="array" aca="1" ref="R24" ca="1">INDIRECT(ADDRESS((ROW(24:24)-2),IF(MOD(COLUMN(R:R)-4-$D24,32)=0,32,MOD(COLUMN(R:R)-4-$D24,32))+4))</f>
        <v>1</v>
      </c>
      <c r="S24" s="23" t="str" cm="1">
        <f t="array" aca="1" ref="S24" ca="1">INDIRECT(ADDRESS((ROW(24:24)-2),IF(MOD(COLUMN(S:S)-4-$D24,32)=0,32,MOD(COLUMN(S:S)-4-$D24,32))+4))</f>
        <v>1</v>
      </c>
      <c r="T24" s="23" t="str" cm="1">
        <f t="array" aca="1" ref="T24" ca="1">INDIRECT(ADDRESS((ROW(24:24)-2),IF(MOD(COLUMN(T:T)-4-$D24,32)=0,32,MOD(COLUMN(T:T)-4-$D24,32))+4))</f>
        <v>1</v>
      </c>
      <c r="U24" s="20" t="str" cm="1">
        <f t="array" aca="1" ref="U24" ca="1">INDIRECT(ADDRESS((ROW(24:24)-2),IF(MOD(COLUMN(U:U)-4-$D24,32)=0,32,MOD(COLUMN(U:U)-4-$D24,32))+4))</f>
        <v>0</v>
      </c>
      <c r="V24" s="20" t="str" cm="1">
        <f t="array" aca="1" ref="V24" ca="1">INDIRECT(ADDRESS((ROW(24:24)-2),IF(MOD(COLUMN(V:V)-4-$D24,32)=0,32,MOD(COLUMN(V:V)-4-$D24,32))+4))</f>
        <v>0</v>
      </c>
      <c r="W24" s="20" t="str" cm="1">
        <f t="array" aca="1" ref="W24" ca="1">INDIRECT(ADDRESS((ROW(24:24)-2),IF(MOD(COLUMN(W:W)-4-$D24,32)=0,32,MOD(COLUMN(W:W)-4-$D24,32))+4))</f>
        <v>0</v>
      </c>
      <c r="X24" s="20" t="str" cm="1">
        <f t="array" aca="1" ref="X24" ca="1">INDIRECT(ADDRESS((ROW(24:24)-2),IF(MOD(COLUMN(X:X)-4-$D24,32)=0,32,MOD(COLUMN(X:X)-4-$D24,32))+4))</f>
        <v>0</v>
      </c>
      <c r="Y24" s="21" t="str" cm="1">
        <f t="array" aca="1" ref="Y24" ca="1">INDIRECT(ADDRESS((ROW(24:24)-2),IF(MOD(COLUMN(Y:Y)-4-$D24,32)=0,32,MOD(COLUMN(Y:Y)-4-$D24,32))+4))</f>
        <v>0</v>
      </c>
      <c r="Z24" s="21" t="str" cm="1">
        <f t="array" aca="1" ref="Z24" ca="1">INDIRECT(ADDRESS((ROW(24:24)-2),IF(MOD(COLUMN(Z:Z)-4-$D24,32)=0,32,MOD(COLUMN(Z:Z)-4-$D24,32))+4))</f>
        <v>0</v>
      </c>
      <c r="AA24" s="21" t="str" cm="1">
        <f t="array" aca="1" ref="AA24" ca="1">INDIRECT(ADDRESS((ROW(24:24)-2),IF(MOD(COLUMN(AA:AA)-4-$D24,32)=0,32,MOD(COLUMN(AA:AA)-4-$D24,32))+4))</f>
        <v>0</v>
      </c>
      <c r="AB24" s="21" t="str" cm="1">
        <f t="array" aca="1" ref="AB24" ca="1">INDIRECT(ADDRESS((ROW(24:24)-2),IF(MOD(COLUMN(AB:AB)-4-$D24,32)=0,32,MOD(COLUMN(AB:AB)-4-$D24,32))+4))</f>
        <v>0</v>
      </c>
      <c r="AC24" s="22" t="str" cm="1">
        <f t="array" aca="1" ref="AC24" ca="1">INDIRECT(ADDRESS((ROW(24:24)-2),IF(MOD(COLUMN(AC:AC)-4-$D24,32)=0,32,MOD(COLUMN(AC:AC)-4-$D24,32))+4))</f>
        <v>0</v>
      </c>
      <c r="AD24" s="22" t="str" cm="1">
        <f t="array" aca="1" ref="AD24" ca="1">INDIRECT(ADDRESS((ROW(24:24)-2),IF(MOD(COLUMN(AD:AD)-4-$D24,32)=0,32,MOD(COLUMN(AD:AD)-4-$D24,32))+4))</f>
        <v>0</v>
      </c>
      <c r="AE24" s="22" t="str" cm="1">
        <f t="array" aca="1" ref="AE24" ca="1">INDIRECT(ADDRESS((ROW(24:24)-2),IF(MOD(COLUMN(AE:AE)-4-$D24,32)=0,32,MOD(COLUMN(AE:AE)-4-$D24,32))+4))</f>
        <v>0</v>
      </c>
      <c r="AF24" s="22" t="str" cm="1">
        <f t="array" aca="1" ref="AF24" ca="1">INDIRECT(ADDRESS((ROW(24:24)-2),IF(MOD(COLUMN(AF:AF)-4-$D24,32)=0,32,MOD(COLUMN(AF:AF)-4-$D24,32))+4))</f>
        <v>0</v>
      </c>
      <c r="AG24" s="23" t="str" cm="1">
        <f t="array" aca="1" ref="AG24" ca="1">INDIRECT(ADDRESS((ROW(24:24)-2),IF(MOD(COLUMN(AG:AG)-4-$D24,32)=0,32,MOD(COLUMN(AG:AG)-4-$D24,32))+4))</f>
        <v>0</v>
      </c>
      <c r="AH24" s="23" t="str" cm="1">
        <f t="array" aca="1" ref="AH24" ca="1">INDIRECT(ADDRESS((ROW(24:24)-2),IF(MOD(COLUMN(AH:AH)-4-$D24,32)=0,32,MOD(COLUMN(AH:AH)-4-$D24,32))+4))</f>
        <v>0</v>
      </c>
      <c r="AI24" s="23" t="str" cm="1">
        <f t="array" aca="1" ref="AI24" ca="1">INDIRECT(ADDRESS((ROW(24:24)-2),IF(MOD(COLUMN(AI:AI)-4-$D24,32)=0,32,MOD(COLUMN(AI:AI)-4-$D24,32))+4))</f>
        <v>0</v>
      </c>
      <c r="AJ24" s="23" t="str" cm="1">
        <f t="array" aca="1" ref="AJ24" ca="1">INDIRECT(ADDRESS((ROW(24:24)-2),IF(MOD(COLUMN(AJ:AJ)-4-$D24,32)=0,32,MOD(COLUMN(AJ:AJ)-4-$D24,32))+4))</f>
        <v>0</v>
      </c>
      <c r="AK24" t="str">
        <f ca="1">_xlfn.CONCAT(E24,F24,G24,H24,I24,J24,K24,L24)</f>
        <v>00000000</v>
      </c>
      <c r="AL24" t="str">
        <f ca="1">_xlfn.CONCAT(M24,N24,O24,P24,Q24,R24,S24,T24)</f>
        <v>00110111</v>
      </c>
      <c r="AM24" t="str">
        <f ca="1">_xlfn.CONCAT(U24,V24,W24,X24,Y24,Z24,AA24,AB24)</f>
        <v>00000000</v>
      </c>
      <c r="AN24" t="str">
        <f ca="1">_xlfn.CONCAT(AC24,AD24,AE24,AF24,AG24,AH24,AI24,AJ24)</f>
        <v>00000000</v>
      </c>
      <c r="AO24">
        <f ca="1">BIN2DEC(AK24)</f>
        <v>0</v>
      </c>
      <c r="AP24">
        <f t="shared" ca="1" si="8"/>
        <v>55</v>
      </c>
      <c r="AQ24">
        <f t="shared" ca="1" si="8"/>
        <v>0</v>
      </c>
      <c r="AR24">
        <f t="shared" ca="1" si="8"/>
        <v>0</v>
      </c>
      <c r="AS24">
        <f ca="1">(AO24*2^24)+(AP24*2^16)+(AQ24*2^8)+AR24</f>
        <v>3604480</v>
      </c>
      <c r="AT24">
        <f>2^32</f>
        <v>4294967296</v>
      </c>
      <c r="AU24">
        <f ca="1">AT24-AS24</f>
        <v>4291362816</v>
      </c>
    </row>
    <row r="25" spans="1:47" x14ac:dyDescent="0.35">
      <c r="C25" t="s">
        <v>84</v>
      </c>
      <c r="D25" s="27">
        <v>10</v>
      </c>
      <c r="E25" s="20" cm="1">
        <f t="array" aca="1" ref="E25" ca="1">IF(COLUMN(E:E)-4&gt;$D25,INDIRECT(ADDRESS((ROW(25:25)-3),COLUMN(E:E)-4-$D25+4)),0)</f>
        <v>0</v>
      </c>
      <c r="F25" s="20" cm="1">
        <f t="array" aca="1" ref="F25" ca="1">IF(COLUMN(F:F)-4&gt;$D25,INDIRECT(ADDRESS((ROW(25:25)-3),COLUMN(F:F)-4-$D25+4)),0)</f>
        <v>0</v>
      </c>
      <c r="G25" s="20" cm="1">
        <f t="array" aca="1" ref="G25" ca="1">IF(COLUMN(G:G)-4&gt;$D25,INDIRECT(ADDRESS((ROW(25:25)-3),COLUMN(G:G)-4-$D25+4)),0)</f>
        <v>0</v>
      </c>
      <c r="H25" s="20" cm="1">
        <f t="array" aca="1" ref="H25" ca="1">IF(COLUMN(H:H)-4&gt;$D25,INDIRECT(ADDRESS((ROW(25:25)-3),COLUMN(H:H)-4-$D25+4)),0)</f>
        <v>0</v>
      </c>
      <c r="I25" s="21" cm="1">
        <f t="array" aca="1" ref="I25" ca="1">IF(COLUMN(I:I)-4&gt;$D25,INDIRECT(ADDRESS((ROW(25:25)-3),COLUMN(I:I)-4-$D25+4)),0)</f>
        <v>0</v>
      </c>
      <c r="J25" s="21" cm="1">
        <f t="array" aca="1" ref="J25" ca="1">IF(COLUMN(J:J)-4&gt;$D25,INDIRECT(ADDRESS((ROW(25:25)-3),COLUMN(J:J)-4-$D25+4)),0)</f>
        <v>0</v>
      </c>
      <c r="K25" s="21" cm="1">
        <f t="array" aca="1" ref="K25" ca="1">IF(COLUMN(K:K)-4&gt;$D25,INDIRECT(ADDRESS((ROW(25:25)-3),COLUMN(K:K)-4-$D25+4)),0)</f>
        <v>0</v>
      </c>
      <c r="L25" s="21" cm="1">
        <f t="array" aca="1" ref="L25" ca="1">IF(COLUMN(L:L)-4&gt;$D25,INDIRECT(ADDRESS((ROW(25:25)-3),COLUMN(L:L)-4-$D25+4)),0)</f>
        <v>0</v>
      </c>
      <c r="M25" s="22" cm="1">
        <f t="array" aca="1" ref="M25" ca="1">IF(COLUMN(M:M)-4&gt;$D25,INDIRECT(ADDRESS((ROW(25:25)-3),COLUMN(M:M)-4-$D25+4)),0)</f>
        <v>0</v>
      </c>
      <c r="N25" s="22" cm="1">
        <f t="array" aca="1" ref="N25" ca="1">IF(COLUMN(N:N)-4&gt;$D25,INDIRECT(ADDRESS((ROW(25:25)-3),COLUMN(N:N)-4-$D25+4)),0)</f>
        <v>0</v>
      </c>
      <c r="O25" s="22" t="str" cm="1">
        <f t="array" aca="1" ref="O25" ca="1">IF(COLUMN(O:O)-4&gt;$D25,INDIRECT(ADDRESS((ROW(25:25)-3),COLUMN(O:O)-4-$D25+4)),0)</f>
        <v>0</v>
      </c>
      <c r="P25" s="22" t="str" cm="1">
        <f t="array" aca="1" ref="P25" ca="1">IF(COLUMN(P:P)-4&gt;$D25,INDIRECT(ADDRESS((ROW(25:25)-3),COLUMN(P:P)-4-$D25+4)),0)</f>
        <v>0</v>
      </c>
      <c r="Q25" s="23" t="str" cm="1">
        <f t="array" aca="1" ref="Q25" ca="1">IF(COLUMN(Q:Q)-4&gt;$D25,INDIRECT(ADDRESS((ROW(25:25)-3),COLUMN(Q:Q)-4-$D25+4)),0)</f>
        <v>0</v>
      </c>
      <c r="R25" s="23" t="str" cm="1">
        <f t="array" aca="1" ref="R25" ca="1">IF(COLUMN(R:R)-4&gt;$D25,INDIRECT(ADDRESS((ROW(25:25)-3),COLUMN(R:R)-4-$D25+4)),0)</f>
        <v>0</v>
      </c>
      <c r="S25" s="23" t="str" cm="1">
        <f t="array" aca="1" ref="S25" ca="1">IF(COLUMN(S:S)-4&gt;$D25,INDIRECT(ADDRESS((ROW(25:25)-3),COLUMN(S:S)-4-$D25+4)),0)</f>
        <v>0</v>
      </c>
      <c r="T25" s="23" t="str" cm="1">
        <f t="array" aca="1" ref="T25" ca="1">IF(COLUMN(T:T)-4&gt;$D25,INDIRECT(ADDRESS((ROW(25:25)-3),COLUMN(T:T)-4-$D25+4)),0)</f>
        <v>0</v>
      </c>
      <c r="U25" s="20" t="str" cm="1">
        <f t="array" aca="1" ref="U25" ca="1">IF(COLUMN(U:U)-4&gt;$D25,INDIRECT(ADDRESS((ROW(25:25)-3),COLUMN(U:U)-4-$D25+4)),0)</f>
        <v>0</v>
      </c>
      <c r="V25" s="20" t="str" cm="1">
        <f t="array" aca="1" ref="V25" ca="1">IF(COLUMN(V:V)-4&gt;$D25,INDIRECT(ADDRESS((ROW(25:25)-3),COLUMN(V:V)-4-$D25+4)),0)</f>
        <v>0</v>
      </c>
      <c r="W25" s="20" t="str" cm="1">
        <f t="array" aca="1" ref="W25" ca="1">IF(COLUMN(W:W)-4&gt;$D25,INDIRECT(ADDRESS((ROW(25:25)-3),COLUMN(W:W)-4-$D25+4)),0)</f>
        <v>0</v>
      </c>
      <c r="X25" s="20" t="str" cm="1">
        <f t="array" aca="1" ref="X25" ca="1">IF(COLUMN(X:X)-4&gt;$D25,INDIRECT(ADDRESS((ROW(25:25)-3),COLUMN(X:X)-4-$D25+4)),0)</f>
        <v>0</v>
      </c>
      <c r="Y25" s="21" t="str" cm="1">
        <f t="array" aca="1" ref="Y25" ca="1">IF(COLUMN(Y:Y)-4&gt;$D25,INDIRECT(ADDRESS((ROW(25:25)-3),COLUMN(Y:Y)-4-$D25+4)),0)</f>
        <v>0</v>
      </c>
      <c r="Z25" s="21" t="str" cm="1">
        <f t="array" aca="1" ref="Z25" ca="1">IF(COLUMN(Z:Z)-4&gt;$D25,INDIRECT(ADDRESS((ROW(25:25)-3),COLUMN(Z:Z)-4-$D25+4)),0)</f>
        <v>0</v>
      </c>
      <c r="AA25" s="21" t="str" cm="1">
        <f t="array" aca="1" ref="AA25" ca="1">IF(COLUMN(AA:AA)-4&gt;$D25,INDIRECT(ADDRESS((ROW(25:25)-3),COLUMN(AA:AA)-4-$D25+4)),0)</f>
        <v>0</v>
      </c>
      <c r="AB25" s="21" t="str" cm="1">
        <f t="array" aca="1" ref="AB25" ca="1">IF(COLUMN(AB:AB)-4&gt;$D25,INDIRECT(ADDRESS((ROW(25:25)-3),COLUMN(AB:AB)-4-$D25+4)),0)</f>
        <v>0</v>
      </c>
      <c r="AC25" s="22" t="str" cm="1">
        <f t="array" aca="1" ref="AC25" ca="1">IF(COLUMN(AC:AC)-4&gt;$D25,INDIRECT(ADDRESS((ROW(25:25)-3),COLUMN(AC:AC)-4-$D25+4)),0)</f>
        <v>0</v>
      </c>
      <c r="AD25" s="22" t="str" cm="1">
        <f t="array" aca="1" ref="AD25" ca="1">IF(COLUMN(AD:AD)-4&gt;$D25,INDIRECT(ADDRESS((ROW(25:25)-3),COLUMN(AD:AD)-4-$D25+4)),0)</f>
        <v>0</v>
      </c>
      <c r="AE25" s="22" t="str" cm="1">
        <f t="array" aca="1" ref="AE25" ca="1">IF(COLUMN(AE:AE)-4&gt;$D25,INDIRECT(ADDRESS((ROW(25:25)-3),COLUMN(AE:AE)-4-$D25+4)),0)</f>
        <v>0</v>
      </c>
      <c r="AF25" s="22" t="str" cm="1">
        <f t="array" aca="1" ref="AF25" ca="1">IF(COLUMN(AF:AF)-4&gt;$D25,INDIRECT(ADDRESS((ROW(25:25)-3),COLUMN(AF:AF)-4-$D25+4)),0)</f>
        <v>0</v>
      </c>
      <c r="AG25" s="23" t="str" cm="1">
        <f t="array" aca="1" ref="AG25" ca="1">IF(COLUMN(AG:AG)-4&gt;$D25,INDIRECT(ADDRESS((ROW(25:25)-3),COLUMN(AG:AG)-4-$D25+4)),0)</f>
        <v>0</v>
      </c>
      <c r="AH25" s="23" t="str" cm="1">
        <f t="array" aca="1" ref="AH25" ca="1">IF(COLUMN(AH:AH)-4&gt;$D25,INDIRECT(ADDRESS((ROW(25:25)-3),COLUMN(AH:AH)-4-$D25+4)),0)</f>
        <v>0</v>
      </c>
      <c r="AI25" s="23" t="str" cm="1">
        <f t="array" aca="1" ref="AI25" ca="1">IF(COLUMN(AI:AI)-4&gt;$D25,INDIRECT(ADDRESS((ROW(25:25)-3),COLUMN(AI:AI)-4-$D25+4)),0)</f>
        <v>0</v>
      </c>
      <c r="AJ25" s="23" t="str" cm="1">
        <f t="array" aca="1" ref="AJ25" ca="1">IF(COLUMN(AJ:AJ)-4&gt;$D25,INDIRECT(ADDRESS((ROW(25:25)-3),COLUMN(AJ:AJ)-4-$D25+4)),0)</f>
        <v>0</v>
      </c>
      <c r="AK25" t="str">
        <f ca="1">_xlfn.CONCAT(E25,F25,G25,H25,I25,J25,K25,L25)</f>
        <v>00000000</v>
      </c>
      <c r="AL25" t="str">
        <f ca="1">_xlfn.CONCAT(M25,N25,O25,P25,Q25,R25,S25,T25)</f>
        <v>00000000</v>
      </c>
      <c r="AM25" t="str">
        <f ca="1">_xlfn.CONCAT(U25,V25,W25,X25,Y25,Z25,AA25,AB25)</f>
        <v>00000000</v>
      </c>
      <c r="AN25" t="str">
        <f ca="1">_xlfn.CONCAT(AC25,AD25,AE25,AF25,AG25,AH25,AI25,AJ25)</f>
        <v>00000000</v>
      </c>
      <c r="AO25">
        <f ca="1">BIN2DEC(AK25)</f>
        <v>0</v>
      </c>
      <c r="AP25">
        <f t="shared" ca="1" si="8"/>
        <v>0</v>
      </c>
      <c r="AQ25">
        <f t="shared" ca="1" si="8"/>
        <v>0</v>
      </c>
      <c r="AR25">
        <f t="shared" ca="1" si="8"/>
        <v>0</v>
      </c>
      <c r="AS25">
        <f ca="1">(AO25*2^24)+(AP25*2^16)+(AQ25*2^8)+AR25</f>
        <v>0</v>
      </c>
    </row>
    <row r="26" spans="1:47" x14ac:dyDescent="0.35">
      <c r="C26" t="s">
        <v>85</v>
      </c>
      <c r="E26" s="4">
        <f ca="1">_xlfn.BITXOR(E23,E24)</f>
        <v>0</v>
      </c>
      <c r="F26" s="4">
        <f t="shared" ref="F26:AJ26" ca="1" si="9">_xlfn.BITXOR(F23,F24)</f>
        <v>0</v>
      </c>
      <c r="G26" s="4">
        <f t="shared" ca="1" si="9"/>
        <v>0</v>
      </c>
      <c r="H26" s="4">
        <f t="shared" ca="1" si="9"/>
        <v>0</v>
      </c>
      <c r="I26" s="4">
        <f t="shared" ca="1" si="9"/>
        <v>0</v>
      </c>
      <c r="J26" s="4">
        <f t="shared" ca="1" si="9"/>
        <v>0</v>
      </c>
      <c r="K26" s="4">
        <f t="shared" ca="1" si="9"/>
        <v>0</v>
      </c>
      <c r="L26" s="4">
        <f t="shared" ca="1" si="9"/>
        <v>0</v>
      </c>
      <c r="M26" s="4">
        <f t="shared" ca="1" si="9"/>
        <v>1</v>
      </c>
      <c r="N26" s="4">
        <f t="shared" ca="1" si="9"/>
        <v>1</v>
      </c>
      <c r="O26" s="4">
        <f t="shared" ca="1" si="9"/>
        <v>1</v>
      </c>
      <c r="P26" s="4">
        <f t="shared" ca="1" si="9"/>
        <v>0</v>
      </c>
      <c r="Q26" s="4">
        <f t="shared" ca="1" si="9"/>
        <v>1</v>
      </c>
      <c r="R26" s="4">
        <f t="shared" ca="1" si="9"/>
        <v>0</v>
      </c>
      <c r="S26" s="4">
        <f t="shared" ca="1" si="9"/>
        <v>1</v>
      </c>
      <c r="T26" s="4">
        <f t="shared" ca="1" si="9"/>
        <v>1</v>
      </c>
      <c r="U26" s="4">
        <f t="shared" ca="1" si="9"/>
        <v>0</v>
      </c>
      <c r="V26" s="4">
        <f t="shared" ca="1" si="9"/>
        <v>0</v>
      </c>
      <c r="W26" s="4">
        <f t="shared" ca="1" si="9"/>
        <v>0</v>
      </c>
      <c r="X26" s="4">
        <f t="shared" ca="1" si="9"/>
        <v>0</v>
      </c>
      <c r="Y26" s="4">
        <f t="shared" ca="1" si="9"/>
        <v>0</v>
      </c>
      <c r="Z26" s="4">
        <f t="shared" ca="1" si="9"/>
        <v>0</v>
      </c>
      <c r="AA26" s="4">
        <f t="shared" ca="1" si="9"/>
        <v>0</v>
      </c>
      <c r="AB26" s="4">
        <f t="shared" ca="1" si="9"/>
        <v>0</v>
      </c>
      <c r="AC26" s="4">
        <f t="shared" ca="1" si="9"/>
        <v>0</v>
      </c>
      <c r="AD26" s="4">
        <f t="shared" ca="1" si="9"/>
        <v>0</v>
      </c>
      <c r="AE26" s="4">
        <f t="shared" ca="1" si="9"/>
        <v>0</v>
      </c>
      <c r="AF26" s="4">
        <f t="shared" ca="1" si="9"/>
        <v>0</v>
      </c>
      <c r="AG26" s="4">
        <f t="shared" ca="1" si="9"/>
        <v>0</v>
      </c>
      <c r="AH26" s="4">
        <f t="shared" ca="1" si="9"/>
        <v>0</v>
      </c>
      <c r="AI26" s="4">
        <f t="shared" ca="1" si="9"/>
        <v>0</v>
      </c>
      <c r="AJ26" s="4">
        <f t="shared" ca="1" si="9"/>
        <v>0</v>
      </c>
    </row>
    <row r="27" spans="1:47" x14ac:dyDescent="0.35">
      <c r="B27" s="18">
        <f ca="1">AS27</f>
        <v>15400960</v>
      </c>
      <c r="C27" s="17"/>
      <c r="E27" s="24">
        <f ca="1">_xlfn.BITXOR(E25,E26)</f>
        <v>0</v>
      </c>
      <c r="F27" s="24">
        <f t="shared" ref="F27:AJ27" ca="1" si="10">_xlfn.BITXOR(F25,F26)</f>
        <v>0</v>
      </c>
      <c r="G27" s="24">
        <f t="shared" ca="1" si="10"/>
        <v>0</v>
      </c>
      <c r="H27" s="24">
        <f t="shared" ca="1" si="10"/>
        <v>0</v>
      </c>
      <c r="I27" s="24">
        <f t="shared" ca="1" si="10"/>
        <v>0</v>
      </c>
      <c r="J27" s="24">
        <f t="shared" ca="1" si="10"/>
        <v>0</v>
      </c>
      <c r="K27" s="24">
        <f t="shared" ca="1" si="10"/>
        <v>0</v>
      </c>
      <c r="L27" s="24">
        <f t="shared" ca="1" si="10"/>
        <v>0</v>
      </c>
      <c r="M27" s="24">
        <f t="shared" ca="1" si="10"/>
        <v>1</v>
      </c>
      <c r="N27" s="24">
        <f t="shared" ca="1" si="10"/>
        <v>1</v>
      </c>
      <c r="O27" s="24">
        <f t="shared" ca="1" si="10"/>
        <v>1</v>
      </c>
      <c r="P27" s="24">
        <f t="shared" ca="1" si="10"/>
        <v>0</v>
      </c>
      <c r="Q27" s="24">
        <f t="shared" ca="1" si="10"/>
        <v>1</v>
      </c>
      <c r="R27" s="24">
        <f t="shared" ca="1" si="10"/>
        <v>0</v>
      </c>
      <c r="S27" s="24">
        <f t="shared" ca="1" si="10"/>
        <v>1</v>
      </c>
      <c r="T27" s="24">
        <f t="shared" ca="1" si="10"/>
        <v>1</v>
      </c>
      <c r="U27" s="24">
        <f t="shared" ca="1" si="10"/>
        <v>0</v>
      </c>
      <c r="V27" s="24">
        <f t="shared" ca="1" si="10"/>
        <v>0</v>
      </c>
      <c r="W27" s="24">
        <f t="shared" ca="1" si="10"/>
        <v>0</v>
      </c>
      <c r="X27" s="24">
        <f t="shared" ca="1" si="10"/>
        <v>0</v>
      </c>
      <c r="Y27" s="24">
        <f t="shared" ca="1" si="10"/>
        <v>0</v>
      </c>
      <c r="Z27" s="24">
        <f t="shared" ca="1" si="10"/>
        <v>0</v>
      </c>
      <c r="AA27" s="24">
        <f t="shared" ca="1" si="10"/>
        <v>0</v>
      </c>
      <c r="AB27" s="24">
        <f t="shared" ca="1" si="10"/>
        <v>0</v>
      </c>
      <c r="AC27" s="24">
        <f t="shared" ca="1" si="10"/>
        <v>0</v>
      </c>
      <c r="AD27" s="24">
        <f t="shared" ca="1" si="10"/>
        <v>0</v>
      </c>
      <c r="AE27" s="24">
        <f t="shared" ca="1" si="10"/>
        <v>0</v>
      </c>
      <c r="AF27" s="24">
        <f t="shared" ca="1" si="10"/>
        <v>0</v>
      </c>
      <c r="AG27" s="24">
        <f t="shared" ca="1" si="10"/>
        <v>0</v>
      </c>
      <c r="AH27" s="24">
        <f t="shared" ca="1" si="10"/>
        <v>0</v>
      </c>
      <c r="AI27" s="24">
        <f t="shared" ca="1" si="10"/>
        <v>0</v>
      </c>
      <c r="AJ27" s="24">
        <f t="shared" ca="1" si="10"/>
        <v>0</v>
      </c>
      <c r="AK27" t="str">
        <f ca="1">_xlfn.CONCAT(E27,F27,G27,H27,I27,J27,K27,L27)</f>
        <v>00000000</v>
      </c>
      <c r="AL27" t="str">
        <f ca="1">_xlfn.CONCAT(M27,N27,O27,P27,Q27,R27,S27,T27)</f>
        <v>11101011</v>
      </c>
      <c r="AM27" t="str">
        <f ca="1">_xlfn.CONCAT(U27,V27,W27,X27,Y27,Z27,AA27,AB27)</f>
        <v>00000000</v>
      </c>
      <c r="AN27" t="str">
        <f ca="1">_xlfn.CONCAT(AC27,AD27,AE27,AF27,AG27,AH27,AI27,AJ27)</f>
        <v>00000000</v>
      </c>
      <c r="AO27">
        <f ca="1">BIN2DEC(AK27)</f>
        <v>0</v>
      </c>
      <c r="AP27">
        <f t="shared" ref="AP27:AR27" ca="1" si="11">BIN2DEC(AL27)</f>
        <v>235</v>
      </c>
      <c r="AQ27">
        <f t="shared" ca="1" si="11"/>
        <v>0</v>
      </c>
      <c r="AR27">
        <f t="shared" ca="1" si="11"/>
        <v>0</v>
      </c>
      <c r="AS27">
        <f ca="1">(AO27*2^24)+(AP27*2^16)+(AQ27*2^8)+AR27</f>
        <v>15400960</v>
      </c>
    </row>
    <row r="28" spans="1:47" x14ac:dyDescent="0.35">
      <c r="C28" s="2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</row>
    <row r="29" spans="1:47" x14ac:dyDescent="0.35">
      <c r="A29" t="s">
        <v>81</v>
      </c>
      <c r="B29" s="26">
        <f>Home!F6</f>
        <v>0</v>
      </c>
      <c r="C29" t="str">
        <f>DEC2HEX(B29,8)</f>
        <v>00000000</v>
      </c>
      <c r="E29" s="20" t="str">
        <f>MID(HEX2BIN(MID(C29,1,1),4),1,1)</f>
        <v>0</v>
      </c>
      <c r="F29" s="20" t="str">
        <f>MID(HEX2BIN(MID(C29,1,1),4),2,1)</f>
        <v>0</v>
      </c>
      <c r="G29" s="20" t="str">
        <f>MID(HEX2BIN(MID(C29,1,1),4),3,1)</f>
        <v>0</v>
      </c>
      <c r="H29" s="20" t="str">
        <f>MID(HEX2BIN(MID(C29,1,1),4),4,1)</f>
        <v>0</v>
      </c>
      <c r="I29" s="21" t="str">
        <f>MID(HEX2BIN(MID(C29,2,1),4),1,1)</f>
        <v>0</v>
      </c>
      <c r="J29" s="21" t="str">
        <f>MID(HEX2BIN(MID(C29,2,1),4),2,1)</f>
        <v>0</v>
      </c>
      <c r="K29" s="21" t="str">
        <f>MID(HEX2BIN(MID(C29,2,1),4),3,1)</f>
        <v>0</v>
      </c>
      <c r="L29" s="21" t="str">
        <f>MID(HEX2BIN(MID(C29,2,1),4),4,1)</f>
        <v>0</v>
      </c>
      <c r="M29" s="22" t="str">
        <f>MID(HEX2BIN(MID(C29,3,1),4),1,1)</f>
        <v>0</v>
      </c>
      <c r="N29" s="22" t="str">
        <f>MID(HEX2BIN(MID(C29,3,1),4),2,1)</f>
        <v>0</v>
      </c>
      <c r="O29" s="22" t="str">
        <f>MID(HEX2BIN(MID(C29,3,1),4),3,1)</f>
        <v>0</v>
      </c>
      <c r="P29" s="22" t="str">
        <f>MID(HEX2BIN(MID(C29,3,1),4),4,1)</f>
        <v>0</v>
      </c>
      <c r="Q29" s="23" t="str">
        <f>MID(HEX2BIN(MID(C29,4,1),4),1,1)</f>
        <v>0</v>
      </c>
      <c r="R29" s="23" t="str">
        <f>MID(HEX2BIN(MID(C29,4,1),4),2,1)</f>
        <v>0</v>
      </c>
      <c r="S29" s="23" t="str">
        <f>MID(HEX2BIN(MID(C29,4,1),4),3,1)</f>
        <v>0</v>
      </c>
      <c r="T29" s="23" t="str">
        <f>MID(HEX2BIN(MID(C29,4,1),4),4,1)</f>
        <v>0</v>
      </c>
      <c r="U29" s="20" t="str">
        <f>MID(HEX2BIN(MID(C29,5,1),4),1,1)</f>
        <v>0</v>
      </c>
      <c r="V29" s="20" t="str">
        <f>MID(HEX2BIN(MID(C29,5,1),4),2,1)</f>
        <v>0</v>
      </c>
      <c r="W29" s="20" t="str">
        <f>MID(HEX2BIN(MID(C29,5,1),4),3,1)</f>
        <v>0</v>
      </c>
      <c r="X29" s="20" t="str">
        <f>MID(HEX2BIN(MID(C29,5,1),4),4,1)</f>
        <v>0</v>
      </c>
      <c r="Y29" s="21" t="str">
        <f>MID(HEX2BIN(MID(C29,6,1),4),1,1)</f>
        <v>0</v>
      </c>
      <c r="Z29" s="21" t="str">
        <f>MID(HEX2BIN(MID(C29,6,1),4),2,1)</f>
        <v>0</v>
      </c>
      <c r="AA29" s="21" t="str">
        <f>MID(HEX2BIN(MID(C29,6,1),4),3,1)</f>
        <v>0</v>
      </c>
      <c r="AB29" s="21" t="str">
        <f>MID(HEX2BIN(MID(C29,6,1),4),4,1)</f>
        <v>0</v>
      </c>
      <c r="AC29" s="22" t="str">
        <f>MID(HEX2BIN(MID(C29,7,1),4),1,1)</f>
        <v>0</v>
      </c>
      <c r="AD29" s="22" t="str">
        <f>MID(HEX2BIN(MID(C29,7,1),4),2,1)</f>
        <v>0</v>
      </c>
      <c r="AE29" s="22" t="str">
        <f>MID(HEX2BIN(MID(C29,7,1),4),3,1)</f>
        <v>0</v>
      </c>
      <c r="AF29" s="22" t="str">
        <f>MID(HEX2BIN(MID(C29,7,1),4),4,1)</f>
        <v>0</v>
      </c>
      <c r="AG29" s="23" t="str">
        <f>MID(HEX2BIN(MID(C29,8,1),4),1,1)</f>
        <v>0</v>
      </c>
      <c r="AH29" s="23" t="str">
        <f>MID(HEX2BIN(MID(C29,8,1),4),2,1)</f>
        <v>0</v>
      </c>
      <c r="AI29" s="23" t="str">
        <f>MID(HEX2BIN(MID(C29,8,1),4),3,1)</f>
        <v>0</v>
      </c>
      <c r="AJ29" s="23" t="str">
        <f>MID(HEX2BIN(MID(C29,8,1),4),4,1)</f>
        <v>0</v>
      </c>
    </row>
    <row r="30" spans="1:47" x14ac:dyDescent="0.35">
      <c r="A30" s="9" t="s">
        <v>83</v>
      </c>
      <c r="C30" t="s">
        <v>2</v>
      </c>
      <c r="D30" s="27">
        <v>7</v>
      </c>
      <c r="E30" s="20" t="str" cm="1">
        <f t="array" aca="1" ref="E30" ca="1">INDIRECT(ADDRESS((ROW(30:30)-1),IF(MOD(COLUMN(E:E)-4-$D30,32)=0,32,MOD(COLUMN(E:E)-4-$D30,32))+4))</f>
        <v>0</v>
      </c>
      <c r="F30" s="20" t="str" cm="1">
        <f t="array" aca="1" ref="F30" ca="1">INDIRECT(ADDRESS((ROW(30:30)-1),IF(MOD(COLUMN(F:F)-4-$D30,32)=0,32,MOD(COLUMN(F:F)-4-$D30,32))+4))</f>
        <v>0</v>
      </c>
      <c r="G30" s="20" t="str" cm="1">
        <f t="array" aca="1" ref="G30" ca="1">INDIRECT(ADDRESS((ROW(30:30)-1),IF(MOD(COLUMN(G:G)-4-$D30,32)=0,32,MOD(COLUMN(G:G)-4-$D30,32))+4))</f>
        <v>0</v>
      </c>
      <c r="H30" s="20" t="str" cm="1">
        <f t="array" aca="1" ref="H30" ca="1">INDIRECT(ADDRESS((ROW(30:30)-1),IF(MOD(COLUMN(H:H)-4-$D30,32)=0,32,MOD(COLUMN(H:H)-4-$D30,32))+4))</f>
        <v>0</v>
      </c>
      <c r="I30" s="21" t="str" cm="1">
        <f t="array" aca="1" ref="I30" ca="1">INDIRECT(ADDRESS((ROW(30:30)-1),IF(MOD(COLUMN(I:I)-4-$D30,32)=0,32,MOD(COLUMN(I:I)-4-$D30,32))+4))</f>
        <v>0</v>
      </c>
      <c r="J30" s="21" t="str" cm="1">
        <f t="array" aca="1" ref="J30" ca="1">INDIRECT(ADDRESS((ROW(30:30)-1),IF(MOD(COLUMN(J:J)-4-$D30,32)=0,32,MOD(COLUMN(J:J)-4-$D30,32))+4))</f>
        <v>0</v>
      </c>
      <c r="K30" s="21" t="str" cm="1">
        <f t="array" aca="1" ref="K30" ca="1">INDIRECT(ADDRESS((ROW(30:30)-1),IF(MOD(COLUMN(K:K)-4-$D30,32)=0,32,MOD(COLUMN(K:K)-4-$D30,32))+4))</f>
        <v>0</v>
      </c>
      <c r="L30" s="21" t="str" cm="1">
        <f t="array" aca="1" ref="L30" ca="1">INDIRECT(ADDRESS((ROW(30:30)-1),IF(MOD(COLUMN(L:L)-4-$D30,32)=0,32,MOD(COLUMN(L:L)-4-$D30,32))+4))</f>
        <v>0</v>
      </c>
      <c r="M30" s="22" t="str" cm="1">
        <f t="array" aca="1" ref="M30" ca="1">INDIRECT(ADDRESS((ROW(30:30)-1),IF(MOD(COLUMN(M:M)-4-$D30,32)=0,32,MOD(COLUMN(M:M)-4-$D30,32))+4))</f>
        <v>0</v>
      </c>
      <c r="N30" s="22" t="str" cm="1">
        <f t="array" aca="1" ref="N30" ca="1">INDIRECT(ADDRESS((ROW(30:30)-1),IF(MOD(COLUMN(N:N)-4-$D30,32)=0,32,MOD(COLUMN(N:N)-4-$D30,32))+4))</f>
        <v>0</v>
      </c>
      <c r="O30" s="22" t="str" cm="1">
        <f t="array" aca="1" ref="O30" ca="1">INDIRECT(ADDRESS((ROW(30:30)-1),IF(MOD(COLUMN(O:O)-4-$D30,32)=0,32,MOD(COLUMN(O:O)-4-$D30,32))+4))</f>
        <v>0</v>
      </c>
      <c r="P30" s="22" t="str" cm="1">
        <f t="array" aca="1" ref="P30" ca="1">INDIRECT(ADDRESS((ROW(30:30)-1),IF(MOD(COLUMN(P:P)-4-$D30,32)=0,32,MOD(COLUMN(P:P)-4-$D30,32))+4))</f>
        <v>0</v>
      </c>
      <c r="Q30" s="23" t="str" cm="1">
        <f t="array" aca="1" ref="Q30" ca="1">INDIRECT(ADDRESS((ROW(30:30)-1),IF(MOD(COLUMN(Q:Q)-4-$D30,32)=0,32,MOD(COLUMN(Q:Q)-4-$D30,32))+4))</f>
        <v>0</v>
      </c>
      <c r="R30" s="23" t="str" cm="1">
        <f t="array" aca="1" ref="R30" ca="1">INDIRECT(ADDRESS((ROW(30:30)-1),IF(MOD(COLUMN(R:R)-4-$D30,32)=0,32,MOD(COLUMN(R:R)-4-$D30,32))+4))</f>
        <v>0</v>
      </c>
      <c r="S30" s="23" t="str" cm="1">
        <f t="array" aca="1" ref="S30" ca="1">INDIRECT(ADDRESS((ROW(30:30)-1),IF(MOD(COLUMN(S:S)-4-$D30,32)=0,32,MOD(COLUMN(S:S)-4-$D30,32))+4))</f>
        <v>0</v>
      </c>
      <c r="T30" s="23" t="str" cm="1">
        <f t="array" aca="1" ref="T30" ca="1">INDIRECT(ADDRESS((ROW(30:30)-1),IF(MOD(COLUMN(T:T)-4-$D30,32)=0,32,MOD(COLUMN(T:T)-4-$D30,32))+4))</f>
        <v>0</v>
      </c>
      <c r="U30" s="20" t="str" cm="1">
        <f t="array" aca="1" ref="U30" ca="1">INDIRECT(ADDRESS((ROW(30:30)-1),IF(MOD(COLUMN(U:U)-4-$D30,32)=0,32,MOD(COLUMN(U:U)-4-$D30,32))+4))</f>
        <v>0</v>
      </c>
      <c r="V30" s="20" t="str" cm="1">
        <f t="array" aca="1" ref="V30" ca="1">INDIRECT(ADDRESS((ROW(30:30)-1),IF(MOD(COLUMN(V:V)-4-$D30,32)=0,32,MOD(COLUMN(V:V)-4-$D30,32))+4))</f>
        <v>0</v>
      </c>
      <c r="W30" s="20" t="str" cm="1">
        <f t="array" aca="1" ref="W30" ca="1">INDIRECT(ADDRESS((ROW(30:30)-1),IF(MOD(COLUMN(W:W)-4-$D30,32)=0,32,MOD(COLUMN(W:W)-4-$D30,32))+4))</f>
        <v>0</v>
      </c>
      <c r="X30" s="20" t="str" cm="1">
        <f t="array" aca="1" ref="X30" ca="1">INDIRECT(ADDRESS((ROW(30:30)-1),IF(MOD(COLUMN(X:X)-4-$D30,32)=0,32,MOD(COLUMN(X:X)-4-$D30,32))+4))</f>
        <v>0</v>
      </c>
      <c r="Y30" s="21" t="str" cm="1">
        <f t="array" aca="1" ref="Y30" ca="1">INDIRECT(ADDRESS((ROW(30:30)-1),IF(MOD(COLUMN(Y:Y)-4-$D30,32)=0,32,MOD(COLUMN(Y:Y)-4-$D30,32))+4))</f>
        <v>0</v>
      </c>
      <c r="Z30" s="21" t="str" cm="1">
        <f t="array" aca="1" ref="Z30" ca="1">INDIRECT(ADDRESS((ROW(30:30)-1),IF(MOD(COLUMN(Z:Z)-4-$D30,32)=0,32,MOD(COLUMN(Z:Z)-4-$D30,32))+4))</f>
        <v>0</v>
      </c>
      <c r="AA30" s="21" t="str" cm="1">
        <f t="array" aca="1" ref="AA30" ca="1">INDIRECT(ADDRESS((ROW(30:30)-1),IF(MOD(COLUMN(AA:AA)-4-$D30,32)=0,32,MOD(COLUMN(AA:AA)-4-$D30,32))+4))</f>
        <v>0</v>
      </c>
      <c r="AB30" s="21" t="str" cm="1">
        <f t="array" aca="1" ref="AB30" ca="1">INDIRECT(ADDRESS((ROW(30:30)-1),IF(MOD(COLUMN(AB:AB)-4-$D30,32)=0,32,MOD(COLUMN(AB:AB)-4-$D30,32))+4))</f>
        <v>0</v>
      </c>
      <c r="AC30" s="22" t="str" cm="1">
        <f t="array" aca="1" ref="AC30" ca="1">INDIRECT(ADDRESS((ROW(30:30)-1),IF(MOD(COLUMN(AC:AC)-4-$D30,32)=0,32,MOD(COLUMN(AC:AC)-4-$D30,32))+4))</f>
        <v>0</v>
      </c>
      <c r="AD30" s="22" t="str" cm="1">
        <f t="array" aca="1" ref="AD30" ca="1">INDIRECT(ADDRESS((ROW(30:30)-1),IF(MOD(COLUMN(AD:AD)-4-$D30,32)=0,32,MOD(COLUMN(AD:AD)-4-$D30,32))+4))</f>
        <v>0</v>
      </c>
      <c r="AE30" s="22" t="str" cm="1">
        <f t="array" aca="1" ref="AE30" ca="1">INDIRECT(ADDRESS((ROW(30:30)-1),IF(MOD(COLUMN(AE:AE)-4-$D30,32)=0,32,MOD(COLUMN(AE:AE)-4-$D30,32))+4))</f>
        <v>0</v>
      </c>
      <c r="AF30" s="22" t="str" cm="1">
        <f t="array" aca="1" ref="AF30" ca="1">INDIRECT(ADDRESS((ROW(30:30)-1),IF(MOD(COLUMN(AF:AF)-4-$D30,32)=0,32,MOD(COLUMN(AF:AF)-4-$D30,32))+4))</f>
        <v>0</v>
      </c>
      <c r="AG30" s="23" t="str" cm="1">
        <f t="array" aca="1" ref="AG30" ca="1">INDIRECT(ADDRESS((ROW(30:30)-1),IF(MOD(COLUMN(AG:AG)-4-$D30,32)=0,32,MOD(COLUMN(AG:AG)-4-$D30,32))+4))</f>
        <v>0</v>
      </c>
      <c r="AH30" s="23" t="str" cm="1">
        <f t="array" aca="1" ref="AH30" ca="1">INDIRECT(ADDRESS((ROW(30:30)-1),IF(MOD(COLUMN(AH:AH)-4-$D30,32)=0,32,MOD(COLUMN(AH:AH)-4-$D30,32))+4))</f>
        <v>0</v>
      </c>
      <c r="AI30" s="23" t="str" cm="1">
        <f t="array" aca="1" ref="AI30" ca="1">INDIRECT(ADDRESS((ROW(30:30)-1),IF(MOD(COLUMN(AI:AI)-4-$D30,32)=0,32,MOD(COLUMN(AI:AI)-4-$D30,32))+4))</f>
        <v>0</v>
      </c>
      <c r="AJ30" s="23" t="str" cm="1">
        <f t="array" aca="1" ref="AJ30" ca="1">INDIRECT(ADDRESS((ROW(30:30)-1),IF(MOD(COLUMN(AJ:AJ)-4-$D30,32)=0,32,MOD(COLUMN(AJ:AJ)-4-$D30,32))+4))</f>
        <v>0</v>
      </c>
      <c r="AK30" t="str">
        <f ca="1">_xlfn.CONCAT(E30,F30,G30,H30,I30,J30,K30,L30)</f>
        <v>00000000</v>
      </c>
      <c r="AL30" t="str">
        <f ca="1">_xlfn.CONCAT(M30,N30,O30,P30,Q30,R30,S30,T30)</f>
        <v>00000000</v>
      </c>
      <c r="AM30" t="str">
        <f ca="1">_xlfn.CONCAT(U30,V30,W30,X30,Y30,Z30,AA30,AB30)</f>
        <v>00000000</v>
      </c>
      <c r="AN30" t="str">
        <f ca="1">_xlfn.CONCAT(AC30,AD30,AE30,AF30,AG30,AH30,AI30,AJ30)</f>
        <v>00000000</v>
      </c>
      <c r="AO30">
        <f ca="1">BIN2DEC(AK30)</f>
        <v>0</v>
      </c>
      <c r="AP30">
        <f t="shared" ref="AP30:AR32" ca="1" si="12">BIN2DEC(AL30)</f>
        <v>0</v>
      </c>
      <c r="AQ30">
        <f t="shared" ca="1" si="12"/>
        <v>0</v>
      </c>
      <c r="AR30">
        <f t="shared" ca="1" si="12"/>
        <v>0</v>
      </c>
      <c r="AS30">
        <f ca="1">(AO30*2^24)+(AP30*2^16)+(AQ30*2^8)+AR30</f>
        <v>0</v>
      </c>
      <c r="AT30">
        <f>2^32</f>
        <v>4294967296</v>
      </c>
      <c r="AU30">
        <f ca="1">AT30-AS30</f>
        <v>4294967296</v>
      </c>
    </row>
    <row r="31" spans="1:47" x14ac:dyDescent="0.35">
      <c r="C31" t="s">
        <v>2</v>
      </c>
      <c r="D31" s="27">
        <v>18</v>
      </c>
      <c r="E31" s="20" t="str" cm="1">
        <f t="array" aca="1" ref="E31" ca="1">INDIRECT(ADDRESS((ROW(31:31)-2),IF(MOD(COLUMN(E:E)-4-$D31,32)=0,32,MOD(COLUMN(E:E)-4-$D31,32))+4))</f>
        <v>0</v>
      </c>
      <c r="F31" s="20" t="str" cm="1">
        <f t="array" aca="1" ref="F31" ca="1">INDIRECT(ADDRESS((ROW(31:31)-2),IF(MOD(COLUMN(F:F)-4-$D31,32)=0,32,MOD(COLUMN(F:F)-4-$D31,32))+4))</f>
        <v>0</v>
      </c>
      <c r="G31" s="20" t="str" cm="1">
        <f t="array" aca="1" ref="G31" ca="1">INDIRECT(ADDRESS((ROW(31:31)-2),IF(MOD(COLUMN(G:G)-4-$D31,32)=0,32,MOD(COLUMN(G:G)-4-$D31,32))+4))</f>
        <v>0</v>
      </c>
      <c r="H31" s="20" t="str" cm="1">
        <f t="array" aca="1" ref="H31" ca="1">INDIRECT(ADDRESS((ROW(31:31)-2),IF(MOD(COLUMN(H:H)-4-$D31,32)=0,32,MOD(COLUMN(H:H)-4-$D31,32))+4))</f>
        <v>0</v>
      </c>
      <c r="I31" s="21" t="str" cm="1">
        <f t="array" aca="1" ref="I31" ca="1">INDIRECT(ADDRESS((ROW(31:31)-2),IF(MOD(COLUMN(I:I)-4-$D31,32)=0,32,MOD(COLUMN(I:I)-4-$D31,32))+4))</f>
        <v>0</v>
      </c>
      <c r="J31" s="21" t="str" cm="1">
        <f t="array" aca="1" ref="J31" ca="1">INDIRECT(ADDRESS((ROW(31:31)-2),IF(MOD(COLUMN(J:J)-4-$D31,32)=0,32,MOD(COLUMN(J:J)-4-$D31,32))+4))</f>
        <v>0</v>
      </c>
      <c r="K31" s="21" t="str" cm="1">
        <f t="array" aca="1" ref="K31" ca="1">INDIRECT(ADDRESS((ROW(31:31)-2),IF(MOD(COLUMN(K:K)-4-$D31,32)=0,32,MOD(COLUMN(K:K)-4-$D31,32))+4))</f>
        <v>0</v>
      </c>
      <c r="L31" s="21" t="str" cm="1">
        <f t="array" aca="1" ref="L31" ca="1">INDIRECT(ADDRESS((ROW(31:31)-2),IF(MOD(COLUMN(L:L)-4-$D31,32)=0,32,MOD(COLUMN(L:L)-4-$D31,32))+4))</f>
        <v>0</v>
      </c>
      <c r="M31" s="22" t="str" cm="1">
        <f t="array" aca="1" ref="M31" ca="1">INDIRECT(ADDRESS((ROW(31:31)-2),IF(MOD(COLUMN(M:M)-4-$D31,32)=0,32,MOD(COLUMN(M:M)-4-$D31,32))+4))</f>
        <v>0</v>
      </c>
      <c r="N31" s="22" t="str" cm="1">
        <f t="array" aca="1" ref="N31" ca="1">INDIRECT(ADDRESS((ROW(31:31)-2),IF(MOD(COLUMN(N:N)-4-$D31,32)=0,32,MOD(COLUMN(N:N)-4-$D31,32))+4))</f>
        <v>0</v>
      </c>
      <c r="O31" s="22" t="str" cm="1">
        <f t="array" aca="1" ref="O31" ca="1">INDIRECT(ADDRESS((ROW(31:31)-2),IF(MOD(COLUMN(O:O)-4-$D31,32)=0,32,MOD(COLUMN(O:O)-4-$D31,32))+4))</f>
        <v>0</v>
      </c>
      <c r="P31" s="22" t="str" cm="1">
        <f t="array" aca="1" ref="P31" ca="1">INDIRECT(ADDRESS((ROW(31:31)-2),IF(MOD(COLUMN(P:P)-4-$D31,32)=0,32,MOD(COLUMN(P:P)-4-$D31,32))+4))</f>
        <v>0</v>
      </c>
      <c r="Q31" s="23" t="str" cm="1">
        <f t="array" aca="1" ref="Q31" ca="1">INDIRECT(ADDRESS((ROW(31:31)-2),IF(MOD(COLUMN(Q:Q)-4-$D31,32)=0,32,MOD(COLUMN(Q:Q)-4-$D31,32))+4))</f>
        <v>0</v>
      </c>
      <c r="R31" s="23" t="str" cm="1">
        <f t="array" aca="1" ref="R31" ca="1">INDIRECT(ADDRESS((ROW(31:31)-2),IF(MOD(COLUMN(R:R)-4-$D31,32)=0,32,MOD(COLUMN(R:R)-4-$D31,32))+4))</f>
        <v>0</v>
      </c>
      <c r="S31" s="23" t="str" cm="1">
        <f t="array" aca="1" ref="S31" ca="1">INDIRECT(ADDRESS((ROW(31:31)-2),IF(MOD(COLUMN(S:S)-4-$D31,32)=0,32,MOD(COLUMN(S:S)-4-$D31,32))+4))</f>
        <v>0</v>
      </c>
      <c r="T31" s="23" t="str" cm="1">
        <f t="array" aca="1" ref="T31" ca="1">INDIRECT(ADDRESS((ROW(31:31)-2),IF(MOD(COLUMN(T:T)-4-$D31,32)=0,32,MOD(COLUMN(T:T)-4-$D31,32))+4))</f>
        <v>0</v>
      </c>
      <c r="U31" s="20" t="str" cm="1">
        <f t="array" aca="1" ref="U31" ca="1">INDIRECT(ADDRESS((ROW(31:31)-2),IF(MOD(COLUMN(U:U)-4-$D31,32)=0,32,MOD(COLUMN(U:U)-4-$D31,32))+4))</f>
        <v>0</v>
      </c>
      <c r="V31" s="20" t="str" cm="1">
        <f t="array" aca="1" ref="V31" ca="1">INDIRECT(ADDRESS((ROW(31:31)-2),IF(MOD(COLUMN(V:V)-4-$D31,32)=0,32,MOD(COLUMN(V:V)-4-$D31,32))+4))</f>
        <v>0</v>
      </c>
      <c r="W31" s="20" t="str" cm="1">
        <f t="array" aca="1" ref="W31" ca="1">INDIRECT(ADDRESS((ROW(31:31)-2),IF(MOD(COLUMN(W:W)-4-$D31,32)=0,32,MOD(COLUMN(W:W)-4-$D31,32))+4))</f>
        <v>0</v>
      </c>
      <c r="X31" s="20" t="str" cm="1">
        <f t="array" aca="1" ref="X31" ca="1">INDIRECT(ADDRESS((ROW(31:31)-2),IF(MOD(COLUMN(X:X)-4-$D31,32)=0,32,MOD(COLUMN(X:X)-4-$D31,32))+4))</f>
        <v>0</v>
      </c>
      <c r="Y31" s="21" t="str" cm="1">
        <f t="array" aca="1" ref="Y31" ca="1">INDIRECT(ADDRESS((ROW(31:31)-2),IF(MOD(COLUMN(Y:Y)-4-$D31,32)=0,32,MOD(COLUMN(Y:Y)-4-$D31,32))+4))</f>
        <v>0</v>
      </c>
      <c r="Z31" s="21" t="str" cm="1">
        <f t="array" aca="1" ref="Z31" ca="1">INDIRECT(ADDRESS((ROW(31:31)-2),IF(MOD(COLUMN(Z:Z)-4-$D31,32)=0,32,MOD(COLUMN(Z:Z)-4-$D31,32))+4))</f>
        <v>0</v>
      </c>
      <c r="AA31" s="21" t="str" cm="1">
        <f t="array" aca="1" ref="AA31" ca="1">INDIRECT(ADDRESS((ROW(31:31)-2),IF(MOD(COLUMN(AA:AA)-4-$D31,32)=0,32,MOD(COLUMN(AA:AA)-4-$D31,32))+4))</f>
        <v>0</v>
      </c>
      <c r="AB31" s="21" t="str" cm="1">
        <f t="array" aca="1" ref="AB31" ca="1">INDIRECT(ADDRESS((ROW(31:31)-2),IF(MOD(COLUMN(AB:AB)-4-$D31,32)=0,32,MOD(COLUMN(AB:AB)-4-$D31,32))+4))</f>
        <v>0</v>
      </c>
      <c r="AC31" s="22" t="str" cm="1">
        <f t="array" aca="1" ref="AC31" ca="1">INDIRECT(ADDRESS((ROW(31:31)-2),IF(MOD(COLUMN(AC:AC)-4-$D31,32)=0,32,MOD(COLUMN(AC:AC)-4-$D31,32))+4))</f>
        <v>0</v>
      </c>
      <c r="AD31" s="22" t="str" cm="1">
        <f t="array" aca="1" ref="AD31" ca="1">INDIRECT(ADDRESS((ROW(31:31)-2),IF(MOD(COLUMN(AD:AD)-4-$D31,32)=0,32,MOD(COLUMN(AD:AD)-4-$D31,32))+4))</f>
        <v>0</v>
      </c>
      <c r="AE31" s="22" t="str" cm="1">
        <f t="array" aca="1" ref="AE31" ca="1">INDIRECT(ADDRESS((ROW(31:31)-2),IF(MOD(COLUMN(AE:AE)-4-$D31,32)=0,32,MOD(COLUMN(AE:AE)-4-$D31,32))+4))</f>
        <v>0</v>
      </c>
      <c r="AF31" s="22" t="str" cm="1">
        <f t="array" aca="1" ref="AF31" ca="1">INDIRECT(ADDRESS((ROW(31:31)-2),IF(MOD(COLUMN(AF:AF)-4-$D31,32)=0,32,MOD(COLUMN(AF:AF)-4-$D31,32))+4))</f>
        <v>0</v>
      </c>
      <c r="AG31" s="23" t="str" cm="1">
        <f t="array" aca="1" ref="AG31" ca="1">INDIRECT(ADDRESS((ROW(31:31)-2),IF(MOD(COLUMN(AG:AG)-4-$D31,32)=0,32,MOD(COLUMN(AG:AG)-4-$D31,32))+4))</f>
        <v>0</v>
      </c>
      <c r="AH31" s="23" t="str" cm="1">
        <f t="array" aca="1" ref="AH31" ca="1">INDIRECT(ADDRESS((ROW(31:31)-2),IF(MOD(COLUMN(AH:AH)-4-$D31,32)=0,32,MOD(COLUMN(AH:AH)-4-$D31,32))+4))</f>
        <v>0</v>
      </c>
      <c r="AI31" s="23" t="str" cm="1">
        <f t="array" aca="1" ref="AI31" ca="1">INDIRECT(ADDRESS((ROW(31:31)-2),IF(MOD(COLUMN(AI:AI)-4-$D31,32)=0,32,MOD(COLUMN(AI:AI)-4-$D31,32))+4))</f>
        <v>0</v>
      </c>
      <c r="AJ31" s="23" t="str" cm="1">
        <f t="array" aca="1" ref="AJ31" ca="1">INDIRECT(ADDRESS((ROW(31:31)-2),IF(MOD(COLUMN(AJ:AJ)-4-$D31,32)=0,32,MOD(COLUMN(AJ:AJ)-4-$D31,32))+4))</f>
        <v>0</v>
      </c>
      <c r="AK31" t="str">
        <f ca="1">_xlfn.CONCAT(E31,F31,G31,H31,I31,J31,K31,L31)</f>
        <v>00000000</v>
      </c>
      <c r="AL31" t="str">
        <f ca="1">_xlfn.CONCAT(M31,N31,O31,P31,Q31,R31,S31,T31)</f>
        <v>00000000</v>
      </c>
      <c r="AM31" t="str">
        <f ca="1">_xlfn.CONCAT(U31,V31,W31,X31,Y31,Z31,AA31,AB31)</f>
        <v>00000000</v>
      </c>
      <c r="AN31" t="str">
        <f ca="1">_xlfn.CONCAT(AC31,AD31,AE31,AF31,AG31,AH31,AI31,AJ31)</f>
        <v>00000000</v>
      </c>
      <c r="AO31">
        <f ca="1">BIN2DEC(AK31)</f>
        <v>0</v>
      </c>
      <c r="AP31">
        <f t="shared" ca="1" si="12"/>
        <v>0</v>
      </c>
      <c r="AQ31">
        <f t="shared" ca="1" si="12"/>
        <v>0</v>
      </c>
      <c r="AR31">
        <f t="shared" ca="1" si="12"/>
        <v>0</v>
      </c>
      <c r="AS31">
        <f ca="1">(AO31*2^24)+(AP31*2^16)+(AQ31*2^8)+AR31</f>
        <v>0</v>
      </c>
      <c r="AT31">
        <f>2^32</f>
        <v>4294967296</v>
      </c>
      <c r="AU31">
        <f ca="1">AT31-AS31</f>
        <v>4294967296</v>
      </c>
    </row>
    <row r="32" spans="1:47" x14ac:dyDescent="0.35">
      <c r="C32" t="s">
        <v>84</v>
      </c>
      <c r="D32" s="27">
        <v>3</v>
      </c>
      <c r="E32" s="20" cm="1">
        <f t="array" aca="1" ref="E32" ca="1">IF(COLUMN(E:E)-4&gt;$D32,INDIRECT(ADDRESS((ROW(32:32)-3),COLUMN(E:E)-4-$D32+4)),0)</f>
        <v>0</v>
      </c>
      <c r="F32" s="20" cm="1">
        <f t="array" aca="1" ref="F32" ca="1">IF(COLUMN(F:F)-4&gt;$D32,INDIRECT(ADDRESS((ROW(32:32)-3),COLUMN(F:F)-4-$D32+4)),0)</f>
        <v>0</v>
      </c>
      <c r="G32" s="20" cm="1">
        <f t="array" aca="1" ref="G32" ca="1">IF(COLUMN(G:G)-4&gt;$D32,INDIRECT(ADDRESS((ROW(32:32)-3),COLUMN(G:G)-4-$D32+4)),0)</f>
        <v>0</v>
      </c>
      <c r="H32" s="20" t="str" cm="1">
        <f t="array" aca="1" ref="H32" ca="1">IF(COLUMN(H:H)-4&gt;$D32,INDIRECT(ADDRESS((ROW(32:32)-3),COLUMN(H:H)-4-$D32+4)),0)</f>
        <v>0</v>
      </c>
      <c r="I32" s="21" t="str" cm="1">
        <f t="array" aca="1" ref="I32" ca="1">IF(COLUMN(I:I)-4&gt;$D32,INDIRECT(ADDRESS((ROW(32:32)-3),COLUMN(I:I)-4-$D32+4)),0)</f>
        <v>0</v>
      </c>
      <c r="J32" s="21" t="str" cm="1">
        <f t="array" aca="1" ref="J32" ca="1">IF(COLUMN(J:J)-4&gt;$D32,INDIRECT(ADDRESS((ROW(32:32)-3),COLUMN(J:J)-4-$D32+4)),0)</f>
        <v>0</v>
      </c>
      <c r="K32" s="21" t="str" cm="1">
        <f t="array" aca="1" ref="K32" ca="1">IF(COLUMN(K:K)-4&gt;$D32,INDIRECT(ADDRESS((ROW(32:32)-3),COLUMN(K:K)-4-$D32+4)),0)</f>
        <v>0</v>
      </c>
      <c r="L32" s="21" t="str" cm="1">
        <f t="array" aca="1" ref="L32" ca="1">IF(COLUMN(L:L)-4&gt;$D32,INDIRECT(ADDRESS((ROW(32:32)-3),COLUMN(L:L)-4-$D32+4)),0)</f>
        <v>0</v>
      </c>
      <c r="M32" s="22" t="str" cm="1">
        <f t="array" aca="1" ref="M32" ca="1">IF(COLUMN(M:M)-4&gt;$D32,INDIRECT(ADDRESS((ROW(32:32)-3),COLUMN(M:M)-4-$D32+4)),0)</f>
        <v>0</v>
      </c>
      <c r="N32" s="22" t="str" cm="1">
        <f t="array" aca="1" ref="N32" ca="1">IF(COLUMN(N:N)-4&gt;$D32,INDIRECT(ADDRESS((ROW(32:32)-3),COLUMN(N:N)-4-$D32+4)),0)</f>
        <v>0</v>
      </c>
      <c r="O32" s="22" t="str" cm="1">
        <f t="array" aca="1" ref="O32" ca="1">IF(COLUMN(O:O)-4&gt;$D32,INDIRECT(ADDRESS((ROW(32:32)-3),COLUMN(O:O)-4-$D32+4)),0)</f>
        <v>0</v>
      </c>
      <c r="P32" s="22" t="str" cm="1">
        <f t="array" aca="1" ref="P32" ca="1">IF(COLUMN(P:P)-4&gt;$D32,INDIRECT(ADDRESS((ROW(32:32)-3),COLUMN(P:P)-4-$D32+4)),0)</f>
        <v>0</v>
      </c>
      <c r="Q32" s="23" t="str" cm="1">
        <f t="array" aca="1" ref="Q32" ca="1">IF(COLUMN(Q:Q)-4&gt;$D32,INDIRECT(ADDRESS((ROW(32:32)-3),COLUMN(Q:Q)-4-$D32+4)),0)</f>
        <v>0</v>
      </c>
      <c r="R32" s="23" t="str" cm="1">
        <f t="array" aca="1" ref="R32" ca="1">IF(COLUMN(R:R)-4&gt;$D32,INDIRECT(ADDRESS((ROW(32:32)-3),COLUMN(R:R)-4-$D32+4)),0)</f>
        <v>0</v>
      </c>
      <c r="S32" s="23" t="str" cm="1">
        <f t="array" aca="1" ref="S32" ca="1">IF(COLUMN(S:S)-4&gt;$D32,INDIRECT(ADDRESS((ROW(32:32)-3),COLUMN(S:S)-4-$D32+4)),0)</f>
        <v>0</v>
      </c>
      <c r="T32" s="23" t="str" cm="1">
        <f t="array" aca="1" ref="T32" ca="1">IF(COLUMN(T:T)-4&gt;$D32,INDIRECT(ADDRESS((ROW(32:32)-3),COLUMN(T:T)-4-$D32+4)),0)</f>
        <v>0</v>
      </c>
      <c r="U32" s="20" t="str" cm="1">
        <f t="array" aca="1" ref="U32" ca="1">IF(COLUMN(U:U)-4&gt;$D32,INDIRECT(ADDRESS((ROW(32:32)-3),COLUMN(U:U)-4-$D32+4)),0)</f>
        <v>0</v>
      </c>
      <c r="V32" s="20" t="str" cm="1">
        <f t="array" aca="1" ref="V32" ca="1">IF(COLUMN(V:V)-4&gt;$D32,INDIRECT(ADDRESS((ROW(32:32)-3),COLUMN(V:V)-4-$D32+4)),0)</f>
        <v>0</v>
      </c>
      <c r="W32" s="20" t="str" cm="1">
        <f t="array" aca="1" ref="W32" ca="1">IF(COLUMN(W:W)-4&gt;$D32,INDIRECT(ADDRESS((ROW(32:32)-3),COLUMN(W:W)-4-$D32+4)),0)</f>
        <v>0</v>
      </c>
      <c r="X32" s="20" t="str" cm="1">
        <f t="array" aca="1" ref="X32" ca="1">IF(COLUMN(X:X)-4&gt;$D32,INDIRECT(ADDRESS((ROW(32:32)-3),COLUMN(X:X)-4-$D32+4)),0)</f>
        <v>0</v>
      </c>
      <c r="Y32" s="21" t="str" cm="1">
        <f t="array" aca="1" ref="Y32" ca="1">IF(COLUMN(Y:Y)-4&gt;$D32,INDIRECT(ADDRESS((ROW(32:32)-3),COLUMN(Y:Y)-4-$D32+4)),0)</f>
        <v>0</v>
      </c>
      <c r="Z32" s="21" t="str" cm="1">
        <f t="array" aca="1" ref="Z32" ca="1">IF(COLUMN(Z:Z)-4&gt;$D32,INDIRECT(ADDRESS((ROW(32:32)-3),COLUMN(Z:Z)-4-$D32+4)),0)</f>
        <v>0</v>
      </c>
      <c r="AA32" s="21" t="str" cm="1">
        <f t="array" aca="1" ref="AA32" ca="1">IF(COLUMN(AA:AA)-4&gt;$D32,INDIRECT(ADDRESS((ROW(32:32)-3),COLUMN(AA:AA)-4-$D32+4)),0)</f>
        <v>0</v>
      </c>
      <c r="AB32" s="21" t="str" cm="1">
        <f t="array" aca="1" ref="AB32" ca="1">IF(COLUMN(AB:AB)-4&gt;$D32,INDIRECT(ADDRESS((ROW(32:32)-3),COLUMN(AB:AB)-4-$D32+4)),0)</f>
        <v>0</v>
      </c>
      <c r="AC32" s="22" t="str" cm="1">
        <f t="array" aca="1" ref="AC32" ca="1">IF(COLUMN(AC:AC)-4&gt;$D32,INDIRECT(ADDRESS((ROW(32:32)-3),COLUMN(AC:AC)-4-$D32+4)),0)</f>
        <v>0</v>
      </c>
      <c r="AD32" s="22" t="str" cm="1">
        <f t="array" aca="1" ref="AD32" ca="1">IF(COLUMN(AD:AD)-4&gt;$D32,INDIRECT(ADDRESS((ROW(32:32)-3),COLUMN(AD:AD)-4-$D32+4)),0)</f>
        <v>0</v>
      </c>
      <c r="AE32" s="22" t="str" cm="1">
        <f t="array" aca="1" ref="AE32" ca="1">IF(COLUMN(AE:AE)-4&gt;$D32,INDIRECT(ADDRESS((ROW(32:32)-3),COLUMN(AE:AE)-4-$D32+4)),0)</f>
        <v>0</v>
      </c>
      <c r="AF32" s="22" t="str" cm="1">
        <f t="array" aca="1" ref="AF32" ca="1">IF(COLUMN(AF:AF)-4&gt;$D32,INDIRECT(ADDRESS((ROW(32:32)-3),COLUMN(AF:AF)-4-$D32+4)),0)</f>
        <v>0</v>
      </c>
      <c r="AG32" s="23" t="str" cm="1">
        <f t="array" aca="1" ref="AG32" ca="1">IF(COLUMN(AG:AG)-4&gt;$D32,INDIRECT(ADDRESS((ROW(32:32)-3),COLUMN(AG:AG)-4-$D32+4)),0)</f>
        <v>0</v>
      </c>
      <c r="AH32" s="23" t="str" cm="1">
        <f t="array" aca="1" ref="AH32" ca="1">IF(COLUMN(AH:AH)-4&gt;$D32,INDIRECT(ADDRESS((ROW(32:32)-3),COLUMN(AH:AH)-4-$D32+4)),0)</f>
        <v>0</v>
      </c>
      <c r="AI32" s="23" t="str" cm="1">
        <f t="array" aca="1" ref="AI32" ca="1">IF(COLUMN(AI:AI)-4&gt;$D32,INDIRECT(ADDRESS((ROW(32:32)-3),COLUMN(AI:AI)-4-$D32+4)),0)</f>
        <v>0</v>
      </c>
      <c r="AJ32" s="23" t="str" cm="1">
        <f t="array" aca="1" ref="AJ32" ca="1">IF(COLUMN(AJ:AJ)-4&gt;$D32,INDIRECT(ADDRESS((ROW(32:32)-3),COLUMN(AJ:AJ)-4-$D32+4)),0)</f>
        <v>0</v>
      </c>
      <c r="AK32" t="str">
        <f ca="1">_xlfn.CONCAT(E32,F32,G32,H32,I32,J32,K32,L32)</f>
        <v>00000000</v>
      </c>
      <c r="AL32" t="str">
        <f ca="1">_xlfn.CONCAT(M32,N32,O32,P32,Q32,R32,S32,T32)</f>
        <v>00000000</v>
      </c>
      <c r="AM32" t="str">
        <f ca="1">_xlfn.CONCAT(U32,V32,W32,X32,Y32,Z32,AA32,AB32)</f>
        <v>00000000</v>
      </c>
      <c r="AN32" t="str">
        <f ca="1">_xlfn.CONCAT(AC32,AD32,AE32,AF32,AG32,AH32,AI32,AJ32)</f>
        <v>00000000</v>
      </c>
      <c r="AO32">
        <f ca="1">BIN2DEC(AK32)</f>
        <v>0</v>
      </c>
      <c r="AP32">
        <f t="shared" ca="1" si="12"/>
        <v>0</v>
      </c>
      <c r="AQ32">
        <f t="shared" ca="1" si="12"/>
        <v>0</v>
      </c>
      <c r="AR32">
        <f t="shared" ca="1" si="12"/>
        <v>0</v>
      </c>
      <c r="AS32">
        <f ca="1">(AO32*2^24)+(AP32*2^16)+(AQ32*2^8)+AR32</f>
        <v>0</v>
      </c>
    </row>
    <row r="33" spans="1:47" x14ac:dyDescent="0.35">
      <c r="C33" t="s">
        <v>85</v>
      </c>
      <c r="E33" s="4">
        <f ca="1">_xlfn.BITXOR(E30,E31)</f>
        <v>0</v>
      </c>
      <c r="F33" s="4">
        <f t="shared" ref="F33:AJ33" ca="1" si="13">_xlfn.BITXOR(F30,F31)</f>
        <v>0</v>
      </c>
      <c r="G33" s="4">
        <f t="shared" ca="1" si="13"/>
        <v>0</v>
      </c>
      <c r="H33" s="4">
        <f t="shared" ca="1" si="13"/>
        <v>0</v>
      </c>
      <c r="I33" s="4">
        <f t="shared" ca="1" si="13"/>
        <v>0</v>
      </c>
      <c r="J33" s="4">
        <f t="shared" ca="1" si="13"/>
        <v>0</v>
      </c>
      <c r="K33" s="4">
        <f t="shared" ca="1" si="13"/>
        <v>0</v>
      </c>
      <c r="L33" s="4">
        <f t="shared" ca="1" si="13"/>
        <v>0</v>
      </c>
      <c r="M33" s="4">
        <f t="shared" ca="1" si="13"/>
        <v>0</v>
      </c>
      <c r="N33" s="4">
        <f t="shared" ca="1" si="13"/>
        <v>0</v>
      </c>
      <c r="O33" s="4">
        <f t="shared" ca="1" si="13"/>
        <v>0</v>
      </c>
      <c r="P33" s="4">
        <f t="shared" ca="1" si="13"/>
        <v>0</v>
      </c>
      <c r="Q33" s="4">
        <f t="shared" ca="1" si="13"/>
        <v>0</v>
      </c>
      <c r="R33" s="4">
        <f t="shared" ca="1" si="13"/>
        <v>0</v>
      </c>
      <c r="S33" s="4">
        <f t="shared" ca="1" si="13"/>
        <v>0</v>
      </c>
      <c r="T33" s="4">
        <f t="shared" ca="1" si="13"/>
        <v>0</v>
      </c>
      <c r="U33" s="4">
        <f t="shared" ca="1" si="13"/>
        <v>0</v>
      </c>
      <c r="V33" s="4">
        <f t="shared" ca="1" si="13"/>
        <v>0</v>
      </c>
      <c r="W33" s="4">
        <f t="shared" ca="1" si="13"/>
        <v>0</v>
      </c>
      <c r="X33" s="4">
        <f t="shared" ca="1" si="13"/>
        <v>0</v>
      </c>
      <c r="Y33" s="4">
        <f t="shared" ca="1" si="13"/>
        <v>0</v>
      </c>
      <c r="Z33" s="4">
        <f t="shared" ca="1" si="13"/>
        <v>0</v>
      </c>
      <c r="AA33" s="4">
        <f t="shared" ca="1" si="13"/>
        <v>0</v>
      </c>
      <c r="AB33" s="4">
        <f t="shared" ca="1" si="13"/>
        <v>0</v>
      </c>
      <c r="AC33" s="4">
        <f t="shared" ca="1" si="13"/>
        <v>0</v>
      </c>
      <c r="AD33" s="4">
        <f t="shared" ca="1" si="13"/>
        <v>0</v>
      </c>
      <c r="AE33" s="4">
        <f t="shared" ca="1" si="13"/>
        <v>0</v>
      </c>
      <c r="AF33" s="4">
        <f t="shared" ca="1" si="13"/>
        <v>0</v>
      </c>
      <c r="AG33" s="4">
        <f t="shared" ca="1" si="13"/>
        <v>0</v>
      </c>
      <c r="AH33" s="4">
        <f t="shared" ca="1" si="13"/>
        <v>0</v>
      </c>
      <c r="AI33" s="4">
        <f t="shared" ca="1" si="13"/>
        <v>0</v>
      </c>
      <c r="AJ33" s="4">
        <f t="shared" ca="1" si="13"/>
        <v>0</v>
      </c>
    </row>
    <row r="34" spans="1:47" x14ac:dyDescent="0.35">
      <c r="B34" s="18">
        <f ca="1">AS34</f>
        <v>0</v>
      </c>
      <c r="C34" s="17"/>
      <c r="E34" s="24">
        <f ca="1">_xlfn.BITXOR(E32,E33)</f>
        <v>0</v>
      </c>
      <c r="F34" s="24">
        <f t="shared" ref="F34:AJ34" ca="1" si="14">_xlfn.BITXOR(F32,F33)</f>
        <v>0</v>
      </c>
      <c r="G34" s="24">
        <f t="shared" ca="1" si="14"/>
        <v>0</v>
      </c>
      <c r="H34" s="24">
        <f t="shared" ca="1" si="14"/>
        <v>0</v>
      </c>
      <c r="I34" s="24">
        <f t="shared" ca="1" si="14"/>
        <v>0</v>
      </c>
      <c r="J34" s="24">
        <f t="shared" ca="1" si="14"/>
        <v>0</v>
      </c>
      <c r="K34" s="24">
        <f t="shared" ca="1" si="14"/>
        <v>0</v>
      </c>
      <c r="L34" s="24">
        <f t="shared" ca="1" si="14"/>
        <v>0</v>
      </c>
      <c r="M34" s="24">
        <f t="shared" ca="1" si="14"/>
        <v>0</v>
      </c>
      <c r="N34" s="24">
        <f t="shared" ca="1" si="14"/>
        <v>0</v>
      </c>
      <c r="O34" s="24">
        <f t="shared" ca="1" si="14"/>
        <v>0</v>
      </c>
      <c r="P34" s="24">
        <f t="shared" ca="1" si="14"/>
        <v>0</v>
      </c>
      <c r="Q34" s="24">
        <f t="shared" ca="1" si="14"/>
        <v>0</v>
      </c>
      <c r="R34" s="24">
        <f t="shared" ca="1" si="14"/>
        <v>0</v>
      </c>
      <c r="S34" s="24">
        <f t="shared" ca="1" si="14"/>
        <v>0</v>
      </c>
      <c r="T34" s="24">
        <f t="shared" ca="1" si="14"/>
        <v>0</v>
      </c>
      <c r="U34" s="24">
        <f t="shared" ca="1" si="14"/>
        <v>0</v>
      </c>
      <c r="V34" s="24">
        <f t="shared" ca="1" si="14"/>
        <v>0</v>
      </c>
      <c r="W34" s="24">
        <f t="shared" ca="1" si="14"/>
        <v>0</v>
      </c>
      <c r="X34" s="24">
        <f t="shared" ca="1" si="14"/>
        <v>0</v>
      </c>
      <c r="Y34" s="24">
        <f t="shared" ca="1" si="14"/>
        <v>0</v>
      </c>
      <c r="Z34" s="24">
        <f t="shared" ca="1" si="14"/>
        <v>0</v>
      </c>
      <c r="AA34" s="24">
        <f t="shared" ca="1" si="14"/>
        <v>0</v>
      </c>
      <c r="AB34" s="24">
        <f t="shared" ca="1" si="14"/>
        <v>0</v>
      </c>
      <c r="AC34" s="24">
        <f t="shared" ca="1" si="14"/>
        <v>0</v>
      </c>
      <c r="AD34" s="24">
        <f t="shared" ca="1" si="14"/>
        <v>0</v>
      </c>
      <c r="AE34" s="24">
        <f t="shared" ca="1" si="14"/>
        <v>0</v>
      </c>
      <c r="AF34" s="24">
        <f t="shared" ca="1" si="14"/>
        <v>0</v>
      </c>
      <c r="AG34" s="24">
        <f t="shared" ca="1" si="14"/>
        <v>0</v>
      </c>
      <c r="AH34" s="24">
        <f t="shared" ca="1" si="14"/>
        <v>0</v>
      </c>
      <c r="AI34" s="24">
        <f t="shared" ca="1" si="14"/>
        <v>0</v>
      </c>
      <c r="AJ34" s="24">
        <f t="shared" ca="1" si="14"/>
        <v>0</v>
      </c>
      <c r="AK34" t="str">
        <f ca="1">_xlfn.CONCAT(E34,F34,G34,H34,I34,J34,K34,L34)</f>
        <v>00000000</v>
      </c>
      <c r="AL34" t="str">
        <f ca="1">_xlfn.CONCAT(M34,N34,O34,P34,Q34,R34,S34,T34)</f>
        <v>00000000</v>
      </c>
      <c r="AM34" t="str">
        <f ca="1">_xlfn.CONCAT(U34,V34,W34,X34,Y34,Z34,AA34,AB34)</f>
        <v>00000000</v>
      </c>
      <c r="AN34" t="str">
        <f ca="1">_xlfn.CONCAT(AC34,AD34,AE34,AF34,AG34,AH34,AI34,AJ34)</f>
        <v>00000000</v>
      </c>
      <c r="AO34">
        <f ca="1">BIN2DEC(AK34)</f>
        <v>0</v>
      </c>
      <c r="AP34">
        <f t="shared" ref="AP34:AR34" ca="1" si="15">BIN2DEC(AL34)</f>
        <v>0</v>
      </c>
      <c r="AQ34">
        <f t="shared" ca="1" si="15"/>
        <v>0</v>
      </c>
      <c r="AR34">
        <f t="shared" ca="1" si="15"/>
        <v>0</v>
      </c>
      <c r="AS34">
        <f ca="1">(AO34*2^24)+(AP34*2^16)+(AQ34*2^8)+AR34</f>
        <v>0</v>
      </c>
    </row>
    <row r="35" spans="1:47" x14ac:dyDescent="0.35">
      <c r="C35" s="2"/>
    </row>
    <row r="36" spans="1:47" x14ac:dyDescent="0.35">
      <c r="A36" t="s">
        <v>80</v>
      </c>
      <c r="B36" s="18">
        <f>Home!F14</f>
        <v>0</v>
      </c>
      <c r="C36" s="2"/>
    </row>
    <row r="37" spans="1:47" ht="15" thickBot="1" x14ac:dyDescent="0.4">
      <c r="C37" s="1"/>
    </row>
    <row r="38" spans="1:47" ht="15" thickBot="1" x14ac:dyDescent="0.4">
      <c r="A38" t="s">
        <v>82</v>
      </c>
      <c r="B38" s="28">
        <f>Home!F5</f>
        <v>0</v>
      </c>
      <c r="C38" s="19">
        <f ca="1">MOD(B27+B34+B36+B38,2^32)</f>
        <v>15400960</v>
      </c>
    </row>
    <row r="40" spans="1:47" x14ac:dyDescent="0.35">
      <c r="A40" s="16" t="s">
        <v>96</v>
      </c>
    </row>
    <row r="41" spans="1:47" x14ac:dyDescent="0.35">
      <c r="A41" t="s">
        <v>79</v>
      </c>
      <c r="B41" s="25">
        <f ca="1">Home!F20</f>
        <v>0</v>
      </c>
      <c r="C41" t="str">
        <f ca="1">DEC2HEX(B41,8)</f>
        <v>00000000</v>
      </c>
      <c r="E41" s="20" t="str">
        <f ca="1">MID(HEX2BIN(MID(C41,1,1),4),1,1)</f>
        <v>0</v>
      </c>
      <c r="F41" s="20" t="str">
        <f ca="1">MID(HEX2BIN(MID(C41,1,1),4),2,1)</f>
        <v>0</v>
      </c>
      <c r="G41" s="20" t="str">
        <f ca="1">MID(HEX2BIN(MID(C41,1,1),4),3,1)</f>
        <v>0</v>
      </c>
      <c r="H41" s="20" t="str">
        <f ca="1">MID(HEX2BIN(MID(C41,1,1),4),4,1)</f>
        <v>0</v>
      </c>
      <c r="I41" s="21" t="str">
        <f ca="1">MID(HEX2BIN(MID(C41,2,1),4),1,1)</f>
        <v>0</v>
      </c>
      <c r="J41" s="21" t="str">
        <f ca="1">MID(HEX2BIN(MID(C41,2,1),4),2,1)</f>
        <v>0</v>
      </c>
      <c r="K41" s="21" t="str">
        <f ca="1">MID(HEX2BIN(MID(C41,2,1),4),3,1)</f>
        <v>0</v>
      </c>
      <c r="L41" s="21" t="str">
        <f ca="1">MID(HEX2BIN(MID(C41,2,1),4),4,1)</f>
        <v>0</v>
      </c>
      <c r="M41" s="22" t="str">
        <f ca="1">MID(HEX2BIN(MID(C41,3,1),4),1,1)</f>
        <v>0</v>
      </c>
      <c r="N41" s="22" t="str">
        <f ca="1">MID(HEX2BIN(MID(C41,3,1),4),2,1)</f>
        <v>0</v>
      </c>
      <c r="O41" s="22" t="str">
        <f ca="1">MID(HEX2BIN(MID(C41,3,1),4),3,1)</f>
        <v>0</v>
      </c>
      <c r="P41" s="22" t="str">
        <f ca="1">MID(HEX2BIN(MID(C41,3,1),4),4,1)</f>
        <v>0</v>
      </c>
      <c r="Q41" s="23" t="str">
        <f ca="1">MID(HEX2BIN(MID(C41,4,1),4),1,1)</f>
        <v>0</v>
      </c>
      <c r="R41" s="23" t="str">
        <f ca="1">MID(HEX2BIN(MID(C41,4,1),4),2,1)</f>
        <v>0</v>
      </c>
      <c r="S41" s="23" t="str">
        <f ca="1">MID(HEX2BIN(MID(C41,4,1),4),3,1)</f>
        <v>0</v>
      </c>
      <c r="T41" s="23" t="str">
        <f ca="1">MID(HEX2BIN(MID(C41,4,1),4),4,1)</f>
        <v>0</v>
      </c>
      <c r="U41" s="20" t="str">
        <f ca="1">MID(HEX2BIN(MID(C41,5,1),4),1,1)</f>
        <v>0</v>
      </c>
      <c r="V41" s="20" t="str">
        <f ca="1">MID(HEX2BIN(MID(C41,5,1),4),2,1)</f>
        <v>0</v>
      </c>
      <c r="W41" s="20" t="str">
        <f ca="1">MID(HEX2BIN(MID(C41,5,1),4),3,1)</f>
        <v>0</v>
      </c>
      <c r="X41" s="20" t="str">
        <f ca="1">MID(HEX2BIN(MID(C41,5,1),4),4,1)</f>
        <v>0</v>
      </c>
      <c r="Y41" s="21" t="str">
        <f ca="1">MID(HEX2BIN(MID(C41,6,1),4),1,1)</f>
        <v>0</v>
      </c>
      <c r="Z41" s="21" t="str">
        <f ca="1">MID(HEX2BIN(MID(C41,6,1),4),2,1)</f>
        <v>0</v>
      </c>
      <c r="AA41" s="21" t="str">
        <f ca="1">MID(HEX2BIN(MID(C41,6,1),4),3,1)</f>
        <v>0</v>
      </c>
      <c r="AB41" s="21" t="str">
        <f ca="1">MID(HEX2BIN(MID(C41,6,1),4),4,1)</f>
        <v>0</v>
      </c>
      <c r="AC41" s="22" t="str">
        <f ca="1">MID(HEX2BIN(MID(C41,7,1),4),1,1)</f>
        <v>0</v>
      </c>
      <c r="AD41" s="22" t="str">
        <f ca="1">MID(HEX2BIN(MID(C41,7,1),4),2,1)</f>
        <v>0</v>
      </c>
      <c r="AE41" s="22" t="str">
        <f ca="1">MID(HEX2BIN(MID(C41,7,1),4),3,1)</f>
        <v>0</v>
      </c>
      <c r="AF41" s="22" t="str">
        <f ca="1">MID(HEX2BIN(MID(C41,7,1),4),4,1)</f>
        <v>0</v>
      </c>
      <c r="AG41" s="23" t="str">
        <f ca="1">MID(HEX2BIN(MID(C41,8,1),4),1,1)</f>
        <v>0</v>
      </c>
      <c r="AH41" s="23" t="str">
        <f ca="1">MID(HEX2BIN(MID(C41,8,1),4),2,1)</f>
        <v>0</v>
      </c>
      <c r="AI41" s="23" t="str">
        <f ca="1">MID(HEX2BIN(MID(C41,8,1),4),3,1)</f>
        <v>0</v>
      </c>
      <c r="AJ41" s="23" t="str">
        <f ca="1">MID(HEX2BIN(MID(C41,8,1),4),4,1)</f>
        <v>0</v>
      </c>
    </row>
    <row r="42" spans="1:47" x14ac:dyDescent="0.35">
      <c r="A42" s="9" t="s">
        <v>87</v>
      </c>
      <c r="C42" t="s">
        <v>2</v>
      </c>
      <c r="D42" s="27">
        <v>17</v>
      </c>
      <c r="E42" s="20" t="str" cm="1">
        <f t="array" aca="1" ref="E42" ca="1">INDIRECT(ADDRESS((ROW(42:42)-1),IF(MOD(COLUMN(E:E)-4-$D42,32)=0,32,MOD(COLUMN(E:E)-4-$D42,32))+4))</f>
        <v>0</v>
      </c>
      <c r="F42" s="20" t="str" cm="1">
        <f t="array" aca="1" ref="F42" ca="1">INDIRECT(ADDRESS((ROW(42:42)-1),IF(MOD(COLUMN(F:F)-4-$D42,32)=0,32,MOD(COLUMN(F:F)-4-$D42,32))+4))</f>
        <v>0</v>
      </c>
      <c r="G42" s="20" t="str" cm="1">
        <f t="array" aca="1" ref="G42" ca="1">INDIRECT(ADDRESS((ROW(42:42)-1),IF(MOD(COLUMN(G:G)-4-$D42,32)=0,32,MOD(COLUMN(G:G)-4-$D42,32))+4))</f>
        <v>0</v>
      </c>
      <c r="H42" s="20" t="str" cm="1">
        <f t="array" aca="1" ref="H42" ca="1">INDIRECT(ADDRESS((ROW(42:42)-1),IF(MOD(COLUMN(H:H)-4-$D42,32)=0,32,MOD(COLUMN(H:H)-4-$D42,32))+4))</f>
        <v>0</v>
      </c>
      <c r="I42" s="21" t="str" cm="1">
        <f t="array" aca="1" ref="I42" ca="1">INDIRECT(ADDRESS((ROW(42:42)-1),IF(MOD(COLUMN(I:I)-4-$D42,32)=0,32,MOD(COLUMN(I:I)-4-$D42,32))+4))</f>
        <v>0</v>
      </c>
      <c r="J42" s="21" t="str" cm="1">
        <f t="array" aca="1" ref="J42" ca="1">INDIRECT(ADDRESS((ROW(42:42)-1),IF(MOD(COLUMN(J:J)-4-$D42,32)=0,32,MOD(COLUMN(J:J)-4-$D42,32))+4))</f>
        <v>0</v>
      </c>
      <c r="K42" s="21" t="str" cm="1">
        <f t="array" aca="1" ref="K42" ca="1">INDIRECT(ADDRESS((ROW(42:42)-1),IF(MOD(COLUMN(K:K)-4-$D42,32)=0,32,MOD(COLUMN(K:K)-4-$D42,32))+4))</f>
        <v>0</v>
      </c>
      <c r="L42" s="21" t="str" cm="1">
        <f t="array" aca="1" ref="L42" ca="1">INDIRECT(ADDRESS((ROW(42:42)-1),IF(MOD(COLUMN(L:L)-4-$D42,32)=0,32,MOD(COLUMN(L:L)-4-$D42,32))+4))</f>
        <v>0</v>
      </c>
      <c r="M42" s="22" t="str" cm="1">
        <f t="array" aca="1" ref="M42" ca="1">INDIRECT(ADDRESS((ROW(42:42)-1),IF(MOD(COLUMN(M:M)-4-$D42,32)=0,32,MOD(COLUMN(M:M)-4-$D42,32))+4))</f>
        <v>0</v>
      </c>
      <c r="N42" s="22" t="str" cm="1">
        <f t="array" aca="1" ref="N42" ca="1">INDIRECT(ADDRESS((ROW(42:42)-1),IF(MOD(COLUMN(N:N)-4-$D42,32)=0,32,MOD(COLUMN(N:N)-4-$D42,32))+4))</f>
        <v>0</v>
      </c>
      <c r="O42" s="22" t="str" cm="1">
        <f t="array" aca="1" ref="O42" ca="1">INDIRECT(ADDRESS((ROW(42:42)-1),IF(MOD(COLUMN(O:O)-4-$D42,32)=0,32,MOD(COLUMN(O:O)-4-$D42,32))+4))</f>
        <v>0</v>
      </c>
      <c r="P42" s="22" t="str" cm="1">
        <f t="array" aca="1" ref="P42" ca="1">INDIRECT(ADDRESS((ROW(42:42)-1),IF(MOD(COLUMN(P:P)-4-$D42,32)=0,32,MOD(COLUMN(P:P)-4-$D42,32))+4))</f>
        <v>0</v>
      </c>
      <c r="Q42" s="23" t="str" cm="1">
        <f t="array" aca="1" ref="Q42" ca="1">INDIRECT(ADDRESS((ROW(42:42)-1),IF(MOD(COLUMN(Q:Q)-4-$D42,32)=0,32,MOD(COLUMN(Q:Q)-4-$D42,32))+4))</f>
        <v>0</v>
      </c>
      <c r="R42" s="23" t="str" cm="1">
        <f t="array" aca="1" ref="R42" ca="1">INDIRECT(ADDRESS((ROW(42:42)-1),IF(MOD(COLUMN(R:R)-4-$D42,32)=0,32,MOD(COLUMN(R:R)-4-$D42,32))+4))</f>
        <v>0</v>
      </c>
      <c r="S42" s="23" t="str" cm="1">
        <f t="array" aca="1" ref="S42" ca="1">INDIRECT(ADDRESS((ROW(42:42)-1),IF(MOD(COLUMN(S:S)-4-$D42,32)=0,32,MOD(COLUMN(S:S)-4-$D42,32))+4))</f>
        <v>0</v>
      </c>
      <c r="T42" s="23" t="str" cm="1">
        <f t="array" aca="1" ref="T42" ca="1">INDIRECT(ADDRESS((ROW(42:42)-1),IF(MOD(COLUMN(T:T)-4-$D42,32)=0,32,MOD(COLUMN(T:T)-4-$D42,32))+4))</f>
        <v>0</v>
      </c>
      <c r="U42" s="20" t="str" cm="1">
        <f t="array" aca="1" ref="U42" ca="1">INDIRECT(ADDRESS((ROW(42:42)-1),IF(MOD(COLUMN(U:U)-4-$D42,32)=0,32,MOD(COLUMN(U:U)-4-$D42,32))+4))</f>
        <v>0</v>
      </c>
      <c r="V42" s="20" t="str" cm="1">
        <f t="array" aca="1" ref="V42" ca="1">INDIRECT(ADDRESS((ROW(42:42)-1),IF(MOD(COLUMN(V:V)-4-$D42,32)=0,32,MOD(COLUMN(V:V)-4-$D42,32))+4))</f>
        <v>0</v>
      </c>
      <c r="W42" s="20" t="str" cm="1">
        <f t="array" aca="1" ref="W42" ca="1">INDIRECT(ADDRESS((ROW(42:42)-1),IF(MOD(COLUMN(W:W)-4-$D42,32)=0,32,MOD(COLUMN(W:W)-4-$D42,32))+4))</f>
        <v>0</v>
      </c>
      <c r="X42" s="20" t="str" cm="1">
        <f t="array" aca="1" ref="X42" ca="1">INDIRECT(ADDRESS((ROW(42:42)-1),IF(MOD(COLUMN(X:X)-4-$D42,32)=0,32,MOD(COLUMN(X:X)-4-$D42,32))+4))</f>
        <v>0</v>
      </c>
      <c r="Y42" s="21" t="str" cm="1">
        <f t="array" aca="1" ref="Y42" ca="1">INDIRECT(ADDRESS((ROW(42:42)-1),IF(MOD(COLUMN(Y:Y)-4-$D42,32)=0,32,MOD(COLUMN(Y:Y)-4-$D42,32))+4))</f>
        <v>0</v>
      </c>
      <c r="Z42" s="21" t="str" cm="1">
        <f t="array" aca="1" ref="Z42" ca="1">INDIRECT(ADDRESS((ROW(42:42)-1),IF(MOD(COLUMN(Z:Z)-4-$D42,32)=0,32,MOD(COLUMN(Z:Z)-4-$D42,32))+4))</f>
        <v>0</v>
      </c>
      <c r="AA42" s="21" t="str" cm="1">
        <f t="array" aca="1" ref="AA42" ca="1">INDIRECT(ADDRESS((ROW(42:42)-1),IF(MOD(COLUMN(AA:AA)-4-$D42,32)=0,32,MOD(COLUMN(AA:AA)-4-$D42,32))+4))</f>
        <v>0</v>
      </c>
      <c r="AB42" s="21" t="str" cm="1">
        <f t="array" aca="1" ref="AB42" ca="1">INDIRECT(ADDRESS((ROW(42:42)-1),IF(MOD(COLUMN(AB:AB)-4-$D42,32)=0,32,MOD(COLUMN(AB:AB)-4-$D42,32))+4))</f>
        <v>0</v>
      </c>
      <c r="AC42" s="22" t="str" cm="1">
        <f t="array" aca="1" ref="AC42" ca="1">INDIRECT(ADDRESS((ROW(42:42)-1),IF(MOD(COLUMN(AC:AC)-4-$D42,32)=0,32,MOD(COLUMN(AC:AC)-4-$D42,32))+4))</f>
        <v>0</v>
      </c>
      <c r="AD42" s="22" t="str" cm="1">
        <f t="array" aca="1" ref="AD42" ca="1">INDIRECT(ADDRESS((ROW(42:42)-1),IF(MOD(COLUMN(AD:AD)-4-$D42,32)=0,32,MOD(COLUMN(AD:AD)-4-$D42,32))+4))</f>
        <v>0</v>
      </c>
      <c r="AE42" s="22" t="str" cm="1">
        <f t="array" aca="1" ref="AE42" ca="1">INDIRECT(ADDRESS((ROW(42:42)-1),IF(MOD(COLUMN(AE:AE)-4-$D42,32)=0,32,MOD(COLUMN(AE:AE)-4-$D42,32))+4))</f>
        <v>0</v>
      </c>
      <c r="AF42" s="22" t="str" cm="1">
        <f t="array" aca="1" ref="AF42" ca="1">INDIRECT(ADDRESS((ROW(42:42)-1),IF(MOD(COLUMN(AF:AF)-4-$D42,32)=0,32,MOD(COLUMN(AF:AF)-4-$D42,32))+4))</f>
        <v>0</v>
      </c>
      <c r="AG42" s="23" t="str" cm="1">
        <f t="array" aca="1" ref="AG42" ca="1">INDIRECT(ADDRESS((ROW(42:42)-1),IF(MOD(COLUMN(AG:AG)-4-$D42,32)=0,32,MOD(COLUMN(AG:AG)-4-$D42,32))+4))</f>
        <v>0</v>
      </c>
      <c r="AH42" s="23" t="str" cm="1">
        <f t="array" aca="1" ref="AH42" ca="1">INDIRECT(ADDRESS((ROW(42:42)-1),IF(MOD(COLUMN(AH:AH)-4-$D42,32)=0,32,MOD(COLUMN(AH:AH)-4-$D42,32))+4))</f>
        <v>0</v>
      </c>
      <c r="AI42" s="23" t="str" cm="1">
        <f t="array" aca="1" ref="AI42" ca="1">INDIRECT(ADDRESS((ROW(42:42)-1),IF(MOD(COLUMN(AI:AI)-4-$D42,32)=0,32,MOD(COLUMN(AI:AI)-4-$D42,32))+4))</f>
        <v>0</v>
      </c>
      <c r="AJ42" s="23" t="str" cm="1">
        <f t="array" aca="1" ref="AJ42" ca="1">INDIRECT(ADDRESS((ROW(42:42)-1),IF(MOD(COLUMN(AJ:AJ)-4-$D42,32)=0,32,MOD(COLUMN(AJ:AJ)-4-$D42,32))+4))</f>
        <v>0</v>
      </c>
      <c r="AK42" t="str">
        <f ca="1">_xlfn.CONCAT(E42,F42,G42,H42,I42,J42,K42,L42)</f>
        <v>00000000</v>
      </c>
      <c r="AL42" t="str">
        <f ca="1">_xlfn.CONCAT(M42,N42,O42,P42,Q42,R42,S42,T42)</f>
        <v>00000000</v>
      </c>
      <c r="AM42" t="str">
        <f ca="1">_xlfn.CONCAT(U42,V42,W42,X42,Y42,Z42,AA42,AB42)</f>
        <v>00000000</v>
      </c>
      <c r="AN42" t="str">
        <f ca="1">_xlfn.CONCAT(AC42,AD42,AE42,AF42,AG42,AH42,AI42,AJ42)</f>
        <v>00000000</v>
      </c>
      <c r="AO42">
        <f ca="1">BIN2DEC(AK42)</f>
        <v>0</v>
      </c>
      <c r="AP42">
        <f t="shared" ref="AP42:AR44" ca="1" si="16">BIN2DEC(AL42)</f>
        <v>0</v>
      </c>
      <c r="AQ42">
        <f t="shared" ca="1" si="16"/>
        <v>0</v>
      </c>
      <c r="AR42">
        <f t="shared" ca="1" si="16"/>
        <v>0</v>
      </c>
      <c r="AS42">
        <f ca="1">(AO42*2^24)+(AP42*2^16)+(AQ42*2^8)+AR42</f>
        <v>0</v>
      </c>
      <c r="AT42">
        <f>2^32</f>
        <v>4294967296</v>
      </c>
      <c r="AU42">
        <f ca="1">AT42-AS42</f>
        <v>4294967296</v>
      </c>
    </row>
    <row r="43" spans="1:47" x14ac:dyDescent="0.35">
      <c r="C43" t="s">
        <v>2</v>
      </c>
      <c r="D43" s="27">
        <v>19</v>
      </c>
      <c r="E43" s="20" t="str" cm="1">
        <f t="array" aca="1" ref="E43" ca="1">INDIRECT(ADDRESS((ROW(43:43)-2),IF(MOD(COLUMN(E:E)-4-$D43,32)=0,32,MOD(COLUMN(E:E)-4-$D43,32))+4))</f>
        <v>0</v>
      </c>
      <c r="F43" s="20" t="str" cm="1">
        <f t="array" aca="1" ref="F43" ca="1">INDIRECT(ADDRESS((ROW(43:43)-2),IF(MOD(COLUMN(F:F)-4-$D43,32)=0,32,MOD(COLUMN(F:F)-4-$D43,32))+4))</f>
        <v>0</v>
      </c>
      <c r="G43" s="20" t="str" cm="1">
        <f t="array" aca="1" ref="G43" ca="1">INDIRECT(ADDRESS((ROW(43:43)-2),IF(MOD(COLUMN(G:G)-4-$D43,32)=0,32,MOD(COLUMN(G:G)-4-$D43,32))+4))</f>
        <v>0</v>
      </c>
      <c r="H43" s="20" t="str" cm="1">
        <f t="array" aca="1" ref="H43" ca="1">INDIRECT(ADDRESS((ROW(43:43)-2),IF(MOD(COLUMN(H:H)-4-$D43,32)=0,32,MOD(COLUMN(H:H)-4-$D43,32))+4))</f>
        <v>0</v>
      </c>
      <c r="I43" s="21" t="str" cm="1">
        <f t="array" aca="1" ref="I43" ca="1">INDIRECT(ADDRESS((ROW(43:43)-2),IF(MOD(COLUMN(I:I)-4-$D43,32)=0,32,MOD(COLUMN(I:I)-4-$D43,32))+4))</f>
        <v>0</v>
      </c>
      <c r="J43" s="21" t="str" cm="1">
        <f t="array" aca="1" ref="J43" ca="1">INDIRECT(ADDRESS((ROW(43:43)-2),IF(MOD(COLUMN(J:J)-4-$D43,32)=0,32,MOD(COLUMN(J:J)-4-$D43,32))+4))</f>
        <v>0</v>
      </c>
      <c r="K43" s="21" t="str" cm="1">
        <f t="array" aca="1" ref="K43" ca="1">INDIRECT(ADDRESS((ROW(43:43)-2),IF(MOD(COLUMN(K:K)-4-$D43,32)=0,32,MOD(COLUMN(K:K)-4-$D43,32))+4))</f>
        <v>0</v>
      </c>
      <c r="L43" s="21" t="str" cm="1">
        <f t="array" aca="1" ref="L43" ca="1">INDIRECT(ADDRESS((ROW(43:43)-2),IF(MOD(COLUMN(L:L)-4-$D43,32)=0,32,MOD(COLUMN(L:L)-4-$D43,32))+4))</f>
        <v>0</v>
      </c>
      <c r="M43" s="22" t="str" cm="1">
        <f t="array" aca="1" ref="M43" ca="1">INDIRECT(ADDRESS((ROW(43:43)-2),IF(MOD(COLUMN(M:M)-4-$D43,32)=0,32,MOD(COLUMN(M:M)-4-$D43,32))+4))</f>
        <v>0</v>
      </c>
      <c r="N43" s="22" t="str" cm="1">
        <f t="array" aca="1" ref="N43" ca="1">INDIRECT(ADDRESS((ROW(43:43)-2),IF(MOD(COLUMN(N:N)-4-$D43,32)=0,32,MOD(COLUMN(N:N)-4-$D43,32))+4))</f>
        <v>0</v>
      </c>
      <c r="O43" s="22" t="str" cm="1">
        <f t="array" aca="1" ref="O43" ca="1">INDIRECT(ADDRESS((ROW(43:43)-2),IF(MOD(COLUMN(O:O)-4-$D43,32)=0,32,MOD(COLUMN(O:O)-4-$D43,32))+4))</f>
        <v>0</v>
      </c>
      <c r="P43" s="22" t="str" cm="1">
        <f t="array" aca="1" ref="P43" ca="1">INDIRECT(ADDRESS((ROW(43:43)-2),IF(MOD(COLUMN(P:P)-4-$D43,32)=0,32,MOD(COLUMN(P:P)-4-$D43,32))+4))</f>
        <v>0</v>
      </c>
      <c r="Q43" s="23" t="str" cm="1">
        <f t="array" aca="1" ref="Q43" ca="1">INDIRECT(ADDRESS((ROW(43:43)-2),IF(MOD(COLUMN(Q:Q)-4-$D43,32)=0,32,MOD(COLUMN(Q:Q)-4-$D43,32))+4))</f>
        <v>0</v>
      </c>
      <c r="R43" s="23" t="str" cm="1">
        <f t="array" aca="1" ref="R43" ca="1">INDIRECT(ADDRESS((ROW(43:43)-2),IF(MOD(COLUMN(R:R)-4-$D43,32)=0,32,MOD(COLUMN(R:R)-4-$D43,32))+4))</f>
        <v>0</v>
      </c>
      <c r="S43" s="23" t="str" cm="1">
        <f t="array" aca="1" ref="S43" ca="1">INDIRECT(ADDRESS((ROW(43:43)-2),IF(MOD(COLUMN(S:S)-4-$D43,32)=0,32,MOD(COLUMN(S:S)-4-$D43,32))+4))</f>
        <v>0</v>
      </c>
      <c r="T43" s="23" t="str" cm="1">
        <f t="array" aca="1" ref="T43" ca="1">INDIRECT(ADDRESS((ROW(43:43)-2),IF(MOD(COLUMN(T:T)-4-$D43,32)=0,32,MOD(COLUMN(T:T)-4-$D43,32))+4))</f>
        <v>0</v>
      </c>
      <c r="U43" s="20" t="str" cm="1">
        <f t="array" aca="1" ref="U43" ca="1">INDIRECT(ADDRESS((ROW(43:43)-2),IF(MOD(COLUMN(U:U)-4-$D43,32)=0,32,MOD(COLUMN(U:U)-4-$D43,32))+4))</f>
        <v>0</v>
      </c>
      <c r="V43" s="20" t="str" cm="1">
        <f t="array" aca="1" ref="V43" ca="1">INDIRECT(ADDRESS((ROW(43:43)-2),IF(MOD(COLUMN(V:V)-4-$D43,32)=0,32,MOD(COLUMN(V:V)-4-$D43,32))+4))</f>
        <v>0</v>
      </c>
      <c r="W43" s="20" t="str" cm="1">
        <f t="array" aca="1" ref="W43" ca="1">INDIRECT(ADDRESS((ROW(43:43)-2),IF(MOD(COLUMN(W:W)-4-$D43,32)=0,32,MOD(COLUMN(W:W)-4-$D43,32))+4))</f>
        <v>0</v>
      </c>
      <c r="X43" s="20" t="str" cm="1">
        <f t="array" aca="1" ref="X43" ca="1">INDIRECT(ADDRESS((ROW(43:43)-2),IF(MOD(COLUMN(X:X)-4-$D43,32)=0,32,MOD(COLUMN(X:X)-4-$D43,32))+4))</f>
        <v>0</v>
      </c>
      <c r="Y43" s="21" t="str" cm="1">
        <f t="array" aca="1" ref="Y43" ca="1">INDIRECT(ADDRESS((ROW(43:43)-2),IF(MOD(COLUMN(Y:Y)-4-$D43,32)=0,32,MOD(COLUMN(Y:Y)-4-$D43,32))+4))</f>
        <v>0</v>
      </c>
      <c r="Z43" s="21" t="str" cm="1">
        <f t="array" aca="1" ref="Z43" ca="1">INDIRECT(ADDRESS((ROW(43:43)-2),IF(MOD(COLUMN(Z:Z)-4-$D43,32)=0,32,MOD(COLUMN(Z:Z)-4-$D43,32))+4))</f>
        <v>0</v>
      </c>
      <c r="AA43" s="21" t="str" cm="1">
        <f t="array" aca="1" ref="AA43" ca="1">INDIRECT(ADDRESS((ROW(43:43)-2),IF(MOD(COLUMN(AA:AA)-4-$D43,32)=0,32,MOD(COLUMN(AA:AA)-4-$D43,32))+4))</f>
        <v>0</v>
      </c>
      <c r="AB43" s="21" t="str" cm="1">
        <f t="array" aca="1" ref="AB43" ca="1">INDIRECT(ADDRESS((ROW(43:43)-2),IF(MOD(COLUMN(AB:AB)-4-$D43,32)=0,32,MOD(COLUMN(AB:AB)-4-$D43,32))+4))</f>
        <v>0</v>
      </c>
      <c r="AC43" s="22" t="str" cm="1">
        <f t="array" aca="1" ref="AC43" ca="1">INDIRECT(ADDRESS((ROW(43:43)-2),IF(MOD(COLUMN(AC:AC)-4-$D43,32)=0,32,MOD(COLUMN(AC:AC)-4-$D43,32))+4))</f>
        <v>0</v>
      </c>
      <c r="AD43" s="22" t="str" cm="1">
        <f t="array" aca="1" ref="AD43" ca="1">INDIRECT(ADDRESS((ROW(43:43)-2),IF(MOD(COLUMN(AD:AD)-4-$D43,32)=0,32,MOD(COLUMN(AD:AD)-4-$D43,32))+4))</f>
        <v>0</v>
      </c>
      <c r="AE43" s="22" t="str" cm="1">
        <f t="array" aca="1" ref="AE43" ca="1">INDIRECT(ADDRESS((ROW(43:43)-2),IF(MOD(COLUMN(AE:AE)-4-$D43,32)=0,32,MOD(COLUMN(AE:AE)-4-$D43,32))+4))</f>
        <v>0</v>
      </c>
      <c r="AF43" s="22" t="str" cm="1">
        <f t="array" aca="1" ref="AF43" ca="1">INDIRECT(ADDRESS((ROW(43:43)-2),IF(MOD(COLUMN(AF:AF)-4-$D43,32)=0,32,MOD(COLUMN(AF:AF)-4-$D43,32))+4))</f>
        <v>0</v>
      </c>
      <c r="AG43" s="23" t="str" cm="1">
        <f t="array" aca="1" ref="AG43" ca="1">INDIRECT(ADDRESS((ROW(43:43)-2),IF(MOD(COLUMN(AG:AG)-4-$D43,32)=0,32,MOD(COLUMN(AG:AG)-4-$D43,32))+4))</f>
        <v>0</v>
      </c>
      <c r="AH43" s="23" t="str" cm="1">
        <f t="array" aca="1" ref="AH43" ca="1">INDIRECT(ADDRESS((ROW(43:43)-2),IF(MOD(COLUMN(AH:AH)-4-$D43,32)=0,32,MOD(COLUMN(AH:AH)-4-$D43,32))+4))</f>
        <v>0</v>
      </c>
      <c r="AI43" s="23" t="str" cm="1">
        <f t="array" aca="1" ref="AI43" ca="1">INDIRECT(ADDRESS((ROW(43:43)-2),IF(MOD(COLUMN(AI:AI)-4-$D43,32)=0,32,MOD(COLUMN(AI:AI)-4-$D43,32))+4))</f>
        <v>0</v>
      </c>
      <c r="AJ43" s="23" t="str" cm="1">
        <f t="array" aca="1" ref="AJ43" ca="1">INDIRECT(ADDRESS((ROW(43:43)-2),IF(MOD(COLUMN(AJ:AJ)-4-$D43,32)=0,32,MOD(COLUMN(AJ:AJ)-4-$D43,32))+4))</f>
        <v>0</v>
      </c>
      <c r="AK43" t="str">
        <f ca="1">_xlfn.CONCAT(E43,F43,G43,H43,I43,J43,K43,L43)</f>
        <v>00000000</v>
      </c>
      <c r="AL43" t="str">
        <f ca="1">_xlfn.CONCAT(M43,N43,O43,P43,Q43,R43,S43,T43)</f>
        <v>00000000</v>
      </c>
      <c r="AM43" t="str">
        <f ca="1">_xlfn.CONCAT(U43,V43,W43,X43,Y43,Z43,AA43,AB43)</f>
        <v>00000000</v>
      </c>
      <c r="AN43" t="str">
        <f ca="1">_xlfn.CONCAT(AC43,AD43,AE43,AF43,AG43,AH43,AI43,AJ43)</f>
        <v>00000000</v>
      </c>
      <c r="AO43">
        <f ca="1">BIN2DEC(AK43)</f>
        <v>0</v>
      </c>
      <c r="AP43">
        <f t="shared" ca="1" si="16"/>
        <v>0</v>
      </c>
      <c r="AQ43">
        <f t="shared" ca="1" si="16"/>
        <v>0</v>
      </c>
      <c r="AR43">
        <f t="shared" ca="1" si="16"/>
        <v>0</v>
      </c>
      <c r="AS43">
        <f ca="1">(AO43*2^24)+(AP43*2^16)+(AQ43*2^8)+AR43</f>
        <v>0</v>
      </c>
      <c r="AT43">
        <f>2^32</f>
        <v>4294967296</v>
      </c>
      <c r="AU43">
        <f ca="1">AT43-AS43</f>
        <v>4294967296</v>
      </c>
    </row>
    <row r="44" spans="1:47" x14ac:dyDescent="0.35">
      <c r="C44" t="s">
        <v>84</v>
      </c>
      <c r="D44" s="27">
        <v>10</v>
      </c>
      <c r="E44" s="20" cm="1">
        <f t="array" aca="1" ref="E44" ca="1">IF(COLUMN(E:E)-4&gt;$D44,INDIRECT(ADDRESS((ROW(44:44)-3),COLUMN(E:E)-4-$D44+4)),0)</f>
        <v>0</v>
      </c>
      <c r="F44" s="20" cm="1">
        <f t="array" aca="1" ref="F44" ca="1">IF(COLUMN(F:F)-4&gt;$D44,INDIRECT(ADDRESS((ROW(44:44)-3),COLUMN(F:F)-4-$D44+4)),0)</f>
        <v>0</v>
      </c>
      <c r="G44" s="20" cm="1">
        <f t="array" aca="1" ref="G44" ca="1">IF(COLUMN(G:G)-4&gt;$D44,INDIRECT(ADDRESS((ROW(44:44)-3),COLUMN(G:G)-4-$D44+4)),0)</f>
        <v>0</v>
      </c>
      <c r="H44" s="20" cm="1">
        <f t="array" aca="1" ref="H44" ca="1">IF(COLUMN(H:H)-4&gt;$D44,INDIRECT(ADDRESS((ROW(44:44)-3),COLUMN(H:H)-4-$D44+4)),0)</f>
        <v>0</v>
      </c>
      <c r="I44" s="21" cm="1">
        <f t="array" aca="1" ref="I44" ca="1">IF(COLUMN(I:I)-4&gt;$D44,INDIRECT(ADDRESS((ROW(44:44)-3),COLUMN(I:I)-4-$D44+4)),0)</f>
        <v>0</v>
      </c>
      <c r="J44" s="21" cm="1">
        <f t="array" aca="1" ref="J44" ca="1">IF(COLUMN(J:J)-4&gt;$D44,INDIRECT(ADDRESS((ROW(44:44)-3),COLUMN(J:J)-4-$D44+4)),0)</f>
        <v>0</v>
      </c>
      <c r="K44" s="21" cm="1">
        <f t="array" aca="1" ref="K44" ca="1">IF(COLUMN(K:K)-4&gt;$D44,INDIRECT(ADDRESS((ROW(44:44)-3),COLUMN(K:K)-4-$D44+4)),0)</f>
        <v>0</v>
      </c>
      <c r="L44" s="21" cm="1">
        <f t="array" aca="1" ref="L44" ca="1">IF(COLUMN(L:L)-4&gt;$D44,INDIRECT(ADDRESS((ROW(44:44)-3),COLUMN(L:L)-4-$D44+4)),0)</f>
        <v>0</v>
      </c>
      <c r="M44" s="22" cm="1">
        <f t="array" aca="1" ref="M44" ca="1">IF(COLUMN(M:M)-4&gt;$D44,INDIRECT(ADDRESS((ROW(44:44)-3),COLUMN(M:M)-4-$D44+4)),0)</f>
        <v>0</v>
      </c>
      <c r="N44" s="22" cm="1">
        <f t="array" aca="1" ref="N44" ca="1">IF(COLUMN(N:N)-4&gt;$D44,INDIRECT(ADDRESS((ROW(44:44)-3),COLUMN(N:N)-4-$D44+4)),0)</f>
        <v>0</v>
      </c>
      <c r="O44" s="22" t="str" cm="1">
        <f t="array" aca="1" ref="O44" ca="1">IF(COLUMN(O:O)-4&gt;$D44,INDIRECT(ADDRESS((ROW(44:44)-3),COLUMN(O:O)-4-$D44+4)),0)</f>
        <v>0</v>
      </c>
      <c r="P44" s="22" t="str" cm="1">
        <f t="array" aca="1" ref="P44" ca="1">IF(COLUMN(P:P)-4&gt;$D44,INDIRECT(ADDRESS((ROW(44:44)-3),COLUMN(P:P)-4-$D44+4)),0)</f>
        <v>0</v>
      </c>
      <c r="Q44" s="23" t="str" cm="1">
        <f t="array" aca="1" ref="Q44" ca="1">IF(COLUMN(Q:Q)-4&gt;$D44,INDIRECT(ADDRESS((ROW(44:44)-3),COLUMN(Q:Q)-4-$D44+4)),0)</f>
        <v>0</v>
      </c>
      <c r="R44" s="23" t="str" cm="1">
        <f t="array" aca="1" ref="R44" ca="1">IF(COLUMN(R:R)-4&gt;$D44,INDIRECT(ADDRESS((ROW(44:44)-3),COLUMN(R:R)-4-$D44+4)),0)</f>
        <v>0</v>
      </c>
      <c r="S44" s="23" t="str" cm="1">
        <f t="array" aca="1" ref="S44" ca="1">IF(COLUMN(S:S)-4&gt;$D44,INDIRECT(ADDRESS((ROW(44:44)-3),COLUMN(S:S)-4-$D44+4)),0)</f>
        <v>0</v>
      </c>
      <c r="T44" s="23" t="str" cm="1">
        <f t="array" aca="1" ref="T44" ca="1">IF(COLUMN(T:T)-4&gt;$D44,INDIRECT(ADDRESS((ROW(44:44)-3),COLUMN(T:T)-4-$D44+4)),0)</f>
        <v>0</v>
      </c>
      <c r="U44" s="20" t="str" cm="1">
        <f t="array" aca="1" ref="U44" ca="1">IF(COLUMN(U:U)-4&gt;$D44,INDIRECT(ADDRESS((ROW(44:44)-3),COLUMN(U:U)-4-$D44+4)),0)</f>
        <v>0</v>
      </c>
      <c r="V44" s="20" t="str" cm="1">
        <f t="array" aca="1" ref="V44" ca="1">IF(COLUMN(V:V)-4&gt;$D44,INDIRECT(ADDRESS((ROW(44:44)-3),COLUMN(V:V)-4-$D44+4)),0)</f>
        <v>0</v>
      </c>
      <c r="W44" s="20" t="str" cm="1">
        <f t="array" aca="1" ref="W44" ca="1">IF(COLUMN(W:W)-4&gt;$D44,INDIRECT(ADDRESS((ROW(44:44)-3),COLUMN(W:W)-4-$D44+4)),0)</f>
        <v>0</v>
      </c>
      <c r="X44" s="20" t="str" cm="1">
        <f t="array" aca="1" ref="X44" ca="1">IF(COLUMN(X:X)-4&gt;$D44,INDIRECT(ADDRESS((ROW(44:44)-3),COLUMN(X:X)-4-$D44+4)),0)</f>
        <v>0</v>
      </c>
      <c r="Y44" s="21" t="str" cm="1">
        <f t="array" aca="1" ref="Y44" ca="1">IF(COLUMN(Y:Y)-4&gt;$D44,INDIRECT(ADDRESS((ROW(44:44)-3),COLUMN(Y:Y)-4-$D44+4)),0)</f>
        <v>0</v>
      </c>
      <c r="Z44" s="21" t="str" cm="1">
        <f t="array" aca="1" ref="Z44" ca="1">IF(COLUMN(Z:Z)-4&gt;$D44,INDIRECT(ADDRESS((ROW(44:44)-3),COLUMN(Z:Z)-4-$D44+4)),0)</f>
        <v>0</v>
      </c>
      <c r="AA44" s="21" t="str" cm="1">
        <f t="array" aca="1" ref="AA44" ca="1">IF(COLUMN(AA:AA)-4&gt;$D44,INDIRECT(ADDRESS((ROW(44:44)-3),COLUMN(AA:AA)-4-$D44+4)),0)</f>
        <v>0</v>
      </c>
      <c r="AB44" s="21" t="str" cm="1">
        <f t="array" aca="1" ref="AB44" ca="1">IF(COLUMN(AB:AB)-4&gt;$D44,INDIRECT(ADDRESS((ROW(44:44)-3),COLUMN(AB:AB)-4-$D44+4)),0)</f>
        <v>0</v>
      </c>
      <c r="AC44" s="22" t="str" cm="1">
        <f t="array" aca="1" ref="AC44" ca="1">IF(COLUMN(AC:AC)-4&gt;$D44,INDIRECT(ADDRESS((ROW(44:44)-3),COLUMN(AC:AC)-4-$D44+4)),0)</f>
        <v>0</v>
      </c>
      <c r="AD44" s="22" t="str" cm="1">
        <f t="array" aca="1" ref="AD44" ca="1">IF(COLUMN(AD:AD)-4&gt;$D44,INDIRECT(ADDRESS((ROW(44:44)-3),COLUMN(AD:AD)-4-$D44+4)),0)</f>
        <v>0</v>
      </c>
      <c r="AE44" s="22" t="str" cm="1">
        <f t="array" aca="1" ref="AE44" ca="1">IF(COLUMN(AE:AE)-4&gt;$D44,INDIRECT(ADDRESS((ROW(44:44)-3),COLUMN(AE:AE)-4-$D44+4)),0)</f>
        <v>0</v>
      </c>
      <c r="AF44" s="22" t="str" cm="1">
        <f t="array" aca="1" ref="AF44" ca="1">IF(COLUMN(AF:AF)-4&gt;$D44,INDIRECT(ADDRESS((ROW(44:44)-3),COLUMN(AF:AF)-4-$D44+4)),0)</f>
        <v>0</v>
      </c>
      <c r="AG44" s="23" t="str" cm="1">
        <f t="array" aca="1" ref="AG44" ca="1">IF(COLUMN(AG:AG)-4&gt;$D44,INDIRECT(ADDRESS((ROW(44:44)-3),COLUMN(AG:AG)-4-$D44+4)),0)</f>
        <v>0</v>
      </c>
      <c r="AH44" s="23" t="str" cm="1">
        <f t="array" aca="1" ref="AH44" ca="1">IF(COLUMN(AH:AH)-4&gt;$D44,INDIRECT(ADDRESS((ROW(44:44)-3),COLUMN(AH:AH)-4-$D44+4)),0)</f>
        <v>0</v>
      </c>
      <c r="AI44" s="23" t="str" cm="1">
        <f t="array" aca="1" ref="AI44" ca="1">IF(COLUMN(AI:AI)-4&gt;$D44,INDIRECT(ADDRESS((ROW(44:44)-3),COLUMN(AI:AI)-4-$D44+4)),0)</f>
        <v>0</v>
      </c>
      <c r="AJ44" s="23" t="str" cm="1">
        <f t="array" aca="1" ref="AJ44" ca="1">IF(COLUMN(AJ:AJ)-4&gt;$D44,INDIRECT(ADDRESS((ROW(44:44)-3),COLUMN(AJ:AJ)-4-$D44+4)),0)</f>
        <v>0</v>
      </c>
      <c r="AK44" t="str">
        <f ca="1">_xlfn.CONCAT(E44,F44,G44,H44,I44,J44,K44,L44)</f>
        <v>00000000</v>
      </c>
      <c r="AL44" t="str">
        <f ca="1">_xlfn.CONCAT(M44,N44,O44,P44,Q44,R44,S44,T44)</f>
        <v>00000000</v>
      </c>
      <c r="AM44" t="str">
        <f ca="1">_xlfn.CONCAT(U44,V44,W44,X44,Y44,Z44,AA44,AB44)</f>
        <v>00000000</v>
      </c>
      <c r="AN44" t="str">
        <f ca="1">_xlfn.CONCAT(AC44,AD44,AE44,AF44,AG44,AH44,AI44,AJ44)</f>
        <v>00000000</v>
      </c>
      <c r="AO44">
        <f ca="1">BIN2DEC(AK44)</f>
        <v>0</v>
      </c>
      <c r="AP44">
        <f t="shared" ca="1" si="16"/>
        <v>0</v>
      </c>
      <c r="AQ44">
        <f t="shared" ca="1" si="16"/>
        <v>0</v>
      </c>
      <c r="AR44">
        <f t="shared" ca="1" si="16"/>
        <v>0</v>
      </c>
      <c r="AS44">
        <f ca="1">(AO44*2^24)+(AP44*2^16)+(AQ44*2^8)+AR44</f>
        <v>0</v>
      </c>
    </row>
    <row r="45" spans="1:47" x14ac:dyDescent="0.35">
      <c r="C45" t="s">
        <v>85</v>
      </c>
      <c r="E45" s="4">
        <f ca="1">_xlfn.BITXOR(E42,E43)</f>
        <v>0</v>
      </c>
      <c r="F45" s="4">
        <f t="shared" ref="F45:AJ45" ca="1" si="17">_xlfn.BITXOR(F42,F43)</f>
        <v>0</v>
      </c>
      <c r="G45" s="4">
        <f t="shared" ca="1" si="17"/>
        <v>0</v>
      </c>
      <c r="H45" s="4">
        <f t="shared" ca="1" si="17"/>
        <v>0</v>
      </c>
      <c r="I45" s="4">
        <f t="shared" ca="1" si="17"/>
        <v>0</v>
      </c>
      <c r="J45" s="4">
        <f t="shared" ca="1" si="17"/>
        <v>0</v>
      </c>
      <c r="K45" s="4">
        <f t="shared" ca="1" si="17"/>
        <v>0</v>
      </c>
      <c r="L45" s="4">
        <f t="shared" ca="1" si="17"/>
        <v>0</v>
      </c>
      <c r="M45" s="4">
        <f t="shared" ca="1" si="17"/>
        <v>0</v>
      </c>
      <c r="N45" s="4">
        <f t="shared" ca="1" si="17"/>
        <v>0</v>
      </c>
      <c r="O45" s="4">
        <f t="shared" ca="1" si="17"/>
        <v>0</v>
      </c>
      <c r="P45" s="4">
        <f t="shared" ca="1" si="17"/>
        <v>0</v>
      </c>
      <c r="Q45" s="4">
        <f t="shared" ca="1" si="17"/>
        <v>0</v>
      </c>
      <c r="R45" s="4">
        <f t="shared" ca="1" si="17"/>
        <v>0</v>
      </c>
      <c r="S45" s="4">
        <f t="shared" ca="1" si="17"/>
        <v>0</v>
      </c>
      <c r="T45" s="4">
        <f t="shared" ca="1" si="17"/>
        <v>0</v>
      </c>
      <c r="U45" s="4">
        <f t="shared" ca="1" si="17"/>
        <v>0</v>
      </c>
      <c r="V45" s="4">
        <f t="shared" ca="1" si="17"/>
        <v>0</v>
      </c>
      <c r="W45" s="4">
        <f t="shared" ca="1" si="17"/>
        <v>0</v>
      </c>
      <c r="X45" s="4">
        <f t="shared" ca="1" si="17"/>
        <v>0</v>
      </c>
      <c r="Y45" s="4">
        <f t="shared" ca="1" si="17"/>
        <v>0</v>
      </c>
      <c r="Z45" s="4">
        <f t="shared" ca="1" si="17"/>
        <v>0</v>
      </c>
      <c r="AA45" s="4">
        <f t="shared" ca="1" si="17"/>
        <v>0</v>
      </c>
      <c r="AB45" s="4">
        <f t="shared" ca="1" si="17"/>
        <v>0</v>
      </c>
      <c r="AC45" s="4">
        <f t="shared" ca="1" si="17"/>
        <v>0</v>
      </c>
      <c r="AD45" s="4">
        <f t="shared" ca="1" si="17"/>
        <v>0</v>
      </c>
      <c r="AE45" s="4">
        <f t="shared" ca="1" si="17"/>
        <v>0</v>
      </c>
      <c r="AF45" s="4">
        <f t="shared" ca="1" si="17"/>
        <v>0</v>
      </c>
      <c r="AG45" s="4">
        <f t="shared" ca="1" si="17"/>
        <v>0</v>
      </c>
      <c r="AH45" s="4">
        <f t="shared" ca="1" si="17"/>
        <v>0</v>
      </c>
      <c r="AI45" s="4">
        <f t="shared" ca="1" si="17"/>
        <v>0</v>
      </c>
      <c r="AJ45" s="4">
        <f t="shared" ca="1" si="17"/>
        <v>0</v>
      </c>
    </row>
    <row r="46" spans="1:47" x14ac:dyDescent="0.35">
      <c r="B46" s="18">
        <f ca="1">AS46</f>
        <v>0</v>
      </c>
      <c r="C46" s="17"/>
      <c r="E46" s="24">
        <f ca="1">_xlfn.BITXOR(E44,E45)</f>
        <v>0</v>
      </c>
      <c r="F46" s="24">
        <f t="shared" ref="F46:AJ46" ca="1" si="18">_xlfn.BITXOR(F44,F45)</f>
        <v>0</v>
      </c>
      <c r="G46" s="24">
        <f t="shared" ca="1" si="18"/>
        <v>0</v>
      </c>
      <c r="H46" s="24">
        <f t="shared" ca="1" si="18"/>
        <v>0</v>
      </c>
      <c r="I46" s="24">
        <f t="shared" ca="1" si="18"/>
        <v>0</v>
      </c>
      <c r="J46" s="24">
        <f t="shared" ca="1" si="18"/>
        <v>0</v>
      </c>
      <c r="K46" s="24">
        <f t="shared" ca="1" si="18"/>
        <v>0</v>
      </c>
      <c r="L46" s="24">
        <f t="shared" ca="1" si="18"/>
        <v>0</v>
      </c>
      <c r="M46" s="24">
        <f t="shared" ca="1" si="18"/>
        <v>0</v>
      </c>
      <c r="N46" s="24">
        <f t="shared" ca="1" si="18"/>
        <v>0</v>
      </c>
      <c r="O46" s="24">
        <f t="shared" ca="1" si="18"/>
        <v>0</v>
      </c>
      <c r="P46" s="24">
        <f t="shared" ca="1" si="18"/>
        <v>0</v>
      </c>
      <c r="Q46" s="24">
        <f t="shared" ca="1" si="18"/>
        <v>0</v>
      </c>
      <c r="R46" s="24">
        <f t="shared" ca="1" si="18"/>
        <v>0</v>
      </c>
      <c r="S46" s="24">
        <f t="shared" ca="1" si="18"/>
        <v>0</v>
      </c>
      <c r="T46" s="24">
        <f t="shared" ca="1" si="18"/>
        <v>0</v>
      </c>
      <c r="U46" s="24">
        <f t="shared" ca="1" si="18"/>
        <v>0</v>
      </c>
      <c r="V46" s="24">
        <f t="shared" ca="1" si="18"/>
        <v>0</v>
      </c>
      <c r="W46" s="24">
        <f t="shared" ca="1" si="18"/>
        <v>0</v>
      </c>
      <c r="X46" s="24">
        <f t="shared" ca="1" si="18"/>
        <v>0</v>
      </c>
      <c r="Y46" s="24">
        <f t="shared" ca="1" si="18"/>
        <v>0</v>
      </c>
      <c r="Z46" s="24">
        <f t="shared" ca="1" si="18"/>
        <v>0</v>
      </c>
      <c r="AA46" s="24">
        <f t="shared" ca="1" si="18"/>
        <v>0</v>
      </c>
      <c r="AB46" s="24">
        <f t="shared" ca="1" si="18"/>
        <v>0</v>
      </c>
      <c r="AC46" s="24">
        <f t="shared" ca="1" si="18"/>
        <v>0</v>
      </c>
      <c r="AD46" s="24">
        <f t="shared" ca="1" si="18"/>
        <v>0</v>
      </c>
      <c r="AE46" s="24">
        <f t="shared" ca="1" si="18"/>
        <v>0</v>
      </c>
      <c r="AF46" s="24">
        <f t="shared" ca="1" si="18"/>
        <v>0</v>
      </c>
      <c r="AG46" s="24">
        <f t="shared" ca="1" si="18"/>
        <v>0</v>
      </c>
      <c r="AH46" s="24">
        <f t="shared" ca="1" si="18"/>
        <v>0</v>
      </c>
      <c r="AI46" s="24">
        <f t="shared" ca="1" si="18"/>
        <v>0</v>
      </c>
      <c r="AJ46" s="24">
        <f t="shared" ca="1" si="18"/>
        <v>0</v>
      </c>
      <c r="AK46" t="str">
        <f ca="1">_xlfn.CONCAT(E46,F46,G46,H46,I46,J46,K46,L46)</f>
        <v>00000000</v>
      </c>
      <c r="AL46" t="str">
        <f ca="1">_xlfn.CONCAT(M46,N46,O46,P46,Q46,R46,S46,T46)</f>
        <v>00000000</v>
      </c>
      <c r="AM46" t="str">
        <f ca="1">_xlfn.CONCAT(U46,V46,W46,X46,Y46,Z46,AA46,AB46)</f>
        <v>00000000</v>
      </c>
      <c r="AN46" t="str">
        <f ca="1">_xlfn.CONCAT(AC46,AD46,AE46,AF46,AG46,AH46,AI46,AJ46)</f>
        <v>00000000</v>
      </c>
      <c r="AO46">
        <f ca="1">BIN2DEC(AK46)</f>
        <v>0</v>
      </c>
      <c r="AP46">
        <f t="shared" ref="AP46:AR46" ca="1" si="19">BIN2DEC(AL46)</f>
        <v>0</v>
      </c>
      <c r="AQ46">
        <f t="shared" ca="1" si="19"/>
        <v>0</v>
      </c>
      <c r="AR46">
        <f t="shared" ca="1" si="19"/>
        <v>0</v>
      </c>
      <c r="AS46">
        <f ca="1">(AO46*2^24)+(AP46*2^16)+(AQ46*2^8)+AR46</f>
        <v>0</v>
      </c>
    </row>
    <row r="47" spans="1:47" x14ac:dyDescent="0.35">
      <c r="C47" s="2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</row>
    <row r="48" spans="1:47" x14ac:dyDescent="0.35">
      <c r="A48" t="s">
        <v>81</v>
      </c>
      <c r="B48" s="26">
        <f>Home!F7</f>
        <v>0</v>
      </c>
      <c r="C48" t="str">
        <f>DEC2HEX(B48,8)</f>
        <v>00000000</v>
      </c>
      <c r="E48" s="20" t="str">
        <f>MID(HEX2BIN(MID(C48,1,1),4),1,1)</f>
        <v>0</v>
      </c>
      <c r="F48" s="20" t="str">
        <f>MID(HEX2BIN(MID(C48,1,1),4),2,1)</f>
        <v>0</v>
      </c>
      <c r="G48" s="20" t="str">
        <f>MID(HEX2BIN(MID(C48,1,1),4),3,1)</f>
        <v>0</v>
      </c>
      <c r="H48" s="20" t="str">
        <f>MID(HEX2BIN(MID(C48,1,1),4),4,1)</f>
        <v>0</v>
      </c>
      <c r="I48" s="21" t="str">
        <f>MID(HEX2BIN(MID(C48,2,1),4),1,1)</f>
        <v>0</v>
      </c>
      <c r="J48" s="21" t="str">
        <f>MID(HEX2BIN(MID(C48,2,1),4),2,1)</f>
        <v>0</v>
      </c>
      <c r="K48" s="21" t="str">
        <f>MID(HEX2BIN(MID(C48,2,1),4),3,1)</f>
        <v>0</v>
      </c>
      <c r="L48" s="21" t="str">
        <f>MID(HEX2BIN(MID(C48,2,1),4),4,1)</f>
        <v>0</v>
      </c>
      <c r="M48" s="22" t="str">
        <f>MID(HEX2BIN(MID(C48,3,1),4),1,1)</f>
        <v>0</v>
      </c>
      <c r="N48" s="22" t="str">
        <f>MID(HEX2BIN(MID(C48,3,1),4),2,1)</f>
        <v>0</v>
      </c>
      <c r="O48" s="22" t="str">
        <f>MID(HEX2BIN(MID(C48,3,1),4),3,1)</f>
        <v>0</v>
      </c>
      <c r="P48" s="22" t="str">
        <f>MID(HEX2BIN(MID(C48,3,1),4),4,1)</f>
        <v>0</v>
      </c>
      <c r="Q48" s="23" t="str">
        <f>MID(HEX2BIN(MID(C48,4,1),4),1,1)</f>
        <v>0</v>
      </c>
      <c r="R48" s="23" t="str">
        <f>MID(HEX2BIN(MID(C48,4,1),4),2,1)</f>
        <v>0</v>
      </c>
      <c r="S48" s="23" t="str">
        <f>MID(HEX2BIN(MID(C48,4,1),4),3,1)</f>
        <v>0</v>
      </c>
      <c r="T48" s="23" t="str">
        <f>MID(HEX2BIN(MID(C48,4,1),4),4,1)</f>
        <v>0</v>
      </c>
      <c r="U48" s="20" t="str">
        <f>MID(HEX2BIN(MID(C48,5,1),4),1,1)</f>
        <v>0</v>
      </c>
      <c r="V48" s="20" t="str">
        <f>MID(HEX2BIN(MID(C48,5,1),4),2,1)</f>
        <v>0</v>
      </c>
      <c r="W48" s="20" t="str">
        <f>MID(HEX2BIN(MID(C48,5,1),4),3,1)</f>
        <v>0</v>
      </c>
      <c r="X48" s="20" t="str">
        <f>MID(HEX2BIN(MID(C48,5,1),4),4,1)</f>
        <v>0</v>
      </c>
      <c r="Y48" s="21" t="str">
        <f>MID(HEX2BIN(MID(C48,6,1),4),1,1)</f>
        <v>0</v>
      </c>
      <c r="Z48" s="21" t="str">
        <f>MID(HEX2BIN(MID(C48,6,1),4),2,1)</f>
        <v>0</v>
      </c>
      <c r="AA48" s="21" t="str">
        <f>MID(HEX2BIN(MID(C48,6,1),4),3,1)</f>
        <v>0</v>
      </c>
      <c r="AB48" s="21" t="str">
        <f>MID(HEX2BIN(MID(C48,6,1),4),4,1)</f>
        <v>0</v>
      </c>
      <c r="AC48" s="22" t="str">
        <f>MID(HEX2BIN(MID(C48,7,1),4),1,1)</f>
        <v>0</v>
      </c>
      <c r="AD48" s="22" t="str">
        <f>MID(HEX2BIN(MID(C48,7,1),4),2,1)</f>
        <v>0</v>
      </c>
      <c r="AE48" s="22" t="str">
        <f>MID(HEX2BIN(MID(C48,7,1),4),3,1)</f>
        <v>0</v>
      </c>
      <c r="AF48" s="22" t="str">
        <f>MID(HEX2BIN(MID(C48,7,1),4),4,1)</f>
        <v>0</v>
      </c>
      <c r="AG48" s="23" t="str">
        <f>MID(HEX2BIN(MID(C48,8,1),4),1,1)</f>
        <v>0</v>
      </c>
      <c r="AH48" s="23" t="str">
        <f>MID(HEX2BIN(MID(C48,8,1),4),2,1)</f>
        <v>0</v>
      </c>
      <c r="AI48" s="23" t="str">
        <f>MID(HEX2BIN(MID(C48,8,1),4),3,1)</f>
        <v>0</v>
      </c>
      <c r="AJ48" s="23" t="str">
        <f>MID(HEX2BIN(MID(C48,8,1),4),4,1)</f>
        <v>0</v>
      </c>
    </row>
    <row r="49" spans="1:47" x14ac:dyDescent="0.35">
      <c r="A49" s="9" t="s">
        <v>83</v>
      </c>
      <c r="C49" t="s">
        <v>2</v>
      </c>
      <c r="D49" s="27">
        <v>7</v>
      </c>
      <c r="E49" s="20" t="str" cm="1">
        <f t="array" aca="1" ref="E49" ca="1">INDIRECT(ADDRESS((ROW(49:49)-1),IF(MOD(COLUMN(E:E)-4-$D49,32)=0,32,MOD(COLUMN(E:E)-4-$D49,32))+4))</f>
        <v>0</v>
      </c>
      <c r="F49" s="20" t="str" cm="1">
        <f t="array" aca="1" ref="F49" ca="1">INDIRECT(ADDRESS((ROW(49:49)-1),IF(MOD(COLUMN(F:F)-4-$D49,32)=0,32,MOD(COLUMN(F:F)-4-$D49,32))+4))</f>
        <v>0</v>
      </c>
      <c r="G49" s="20" t="str" cm="1">
        <f t="array" aca="1" ref="G49" ca="1">INDIRECT(ADDRESS((ROW(49:49)-1),IF(MOD(COLUMN(G:G)-4-$D49,32)=0,32,MOD(COLUMN(G:G)-4-$D49,32))+4))</f>
        <v>0</v>
      </c>
      <c r="H49" s="20" t="str" cm="1">
        <f t="array" aca="1" ref="H49" ca="1">INDIRECT(ADDRESS((ROW(49:49)-1),IF(MOD(COLUMN(H:H)-4-$D49,32)=0,32,MOD(COLUMN(H:H)-4-$D49,32))+4))</f>
        <v>0</v>
      </c>
      <c r="I49" s="21" t="str" cm="1">
        <f t="array" aca="1" ref="I49" ca="1">INDIRECT(ADDRESS((ROW(49:49)-1),IF(MOD(COLUMN(I:I)-4-$D49,32)=0,32,MOD(COLUMN(I:I)-4-$D49,32))+4))</f>
        <v>0</v>
      </c>
      <c r="J49" s="21" t="str" cm="1">
        <f t="array" aca="1" ref="J49" ca="1">INDIRECT(ADDRESS((ROW(49:49)-1),IF(MOD(COLUMN(J:J)-4-$D49,32)=0,32,MOD(COLUMN(J:J)-4-$D49,32))+4))</f>
        <v>0</v>
      </c>
      <c r="K49" s="21" t="str" cm="1">
        <f t="array" aca="1" ref="K49" ca="1">INDIRECT(ADDRESS((ROW(49:49)-1),IF(MOD(COLUMN(K:K)-4-$D49,32)=0,32,MOD(COLUMN(K:K)-4-$D49,32))+4))</f>
        <v>0</v>
      </c>
      <c r="L49" s="21" t="str" cm="1">
        <f t="array" aca="1" ref="L49" ca="1">INDIRECT(ADDRESS((ROW(49:49)-1),IF(MOD(COLUMN(L:L)-4-$D49,32)=0,32,MOD(COLUMN(L:L)-4-$D49,32))+4))</f>
        <v>0</v>
      </c>
      <c r="M49" s="22" t="str" cm="1">
        <f t="array" aca="1" ref="M49" ca="1">INDIRECT(ADDRESS((ROW(49:49)-1),IF(MOD(COLUMN(M:M)-4-$D49,32)=0,32,MOD(COLUMN(M:M)-4-$D49,32))+4))</f>
        <v>0</v>
      </c>
      <c r="N49" s="22" t="str" cm="1">
        <f t="array" aca="1" ref="N49" ca="1">INDIRECT(ADDRESS((ROW(49:49)-1),IF(MOD(COLUMN(N:N)-4-$D49,32)=0,32,MOD(COLUMN(N:N)-4-$D49,32))+4))</f>
        <v>0</v>
      </c>
      <c r="O49" s="22" t="str" cm="1">
        <f t="array" aca="1" ref="O49" ca="1">INDIRECT(ADDRESS((ROW(49:49)-1),IF(MOD(COLUMN(O:O)-4-$D49,32)=0,32,MOD(COLUMN(O:O)-4-$D49,32))+4))</f>
        <v>0</v>
      </c>
      <c r="P49" s="22" t="str" cm="1">
        <f t="array" aca="1" ref="P49" ca="1">INDIRECT(ADDRESS((ROW(49:49)-1),IF(MOD(COLUMN(P:P)-4-$D49,32)=0,32,MOD(COLUMN(P:P)-4-$D49,32))+4))</f>
        <v>0</v>
      </c>
      <c r="Q49" s="23" t="str" cm="1">
        <f t="array" aca="1" ref="Q49" ca="1">INDIRECT(ADDRESS((ROW(49:49)-1),IF(MOD(COLUMN(Q:Q)-4-$D49,32)=0,32,MOD(COLUMN(Q:Q)-4-$D49,32))+4))</f>
        <v>0</v>
      </c>
      <c r="R49" s="23" t="str" cm="1">
        <f t="array" aca="1" ref="R49" ca="1">INDIRECT(ADDRESS((ROW(49:49)-1),IF(MOD(COLUMN(R:R)-4-$D49,32)=0,32,MOD(COLUMN(R:R)-4-$D49,32))+4))</f>
        <v>0</v>
      </c>
      <c r="S49" s="23" t="str" cm="1">
        <f t="array" aca="1" ref="S49" ca="1">INDIRECT(ADDRESS((ROW(49:49)-1),IF(MOD(COLUMN(S:S)-4-$D49,32)=0,32,MOD(COLUMN(S:S)-4-$D49,32))+4))</f>
        <v>0</v>
      </c>
      <c r="T49" s="23" t="str" cm="1">
        <f t="array" aca="1" ref="T49" ca="1">INDIRECT(ADDRESS((ROW(49:49)-1),IF(MOD(COLUMN(T:T)-4-$D49,32)=0,32,MOD(COLUMN(T:T)-4-$D49,32))+4))</f>
        <v>0</v>
      </c>
      <c r="U49" s="20" t="str" cm="1">
        <f t="array" aca="1" ref="U49" ca="1">INDIRECT(ADDRESS((ROW(49:49)-1),IF(MOD(COLUMN(U:U)-4-$D49,32)=0,32,MOD(COLUMN(U:U)-4-$D49,32))+4))</f>
        <v>0</v>
      </c>
      <c r="V49" s="20" t="str" cm="1">
        <f t="array" aca="1" ref="V49" ca="1">INDIRECT(ADDRESS((ROW(49:49)-1),IF(MOD(COLUMN(V:V)-4-$D49,32)=0,32,MOD(COLUMN(V:V)-4-$D49,32))+4))</f>
        <v>0</v>
      </c>
      <c r="W49" s="20" t="str" cm="1">
        <f t="array" aca="1" ref="W49" ca="1">INDIRECT(ADDRESS((ROW(49:49)-1),IF(MOD(COLUMN(W:W)-4-$D49,32)=0,32,MOD(COLUMN(W:W)-4-$D49,32))+4))</f>
        <v>0</v>
      </c>
      <c r="X49" s="20" t="str" cm="1">
        <f t="array" aca="1" ref="X49" ca="1">INDIRECT(ADDRESS((ROW(49:49)-1),IF(MOD(COLUMN(X:X)-4-$D49,32)=0,32,MOD(COLUMN(X:X)-4-$D49,32))+4))</f>
        <v>0</v>
      </c>
      <c r="Y49" s="21" t="str" cm="1">
        <f t="array" aca="1" ref="Y49" ca="1">INDIRECT(ADDRESS((ROW(49:49)-1),IF(MOD(COLUMN(Y:Y)-4-$D49,32)=0,32,MOD(COLUMN(Y:Y)-4-$D49,32))+4))</f>
        <v>0</v>
      </c>
      <c r="Z49" s="21" t="str" cm="1">
        <f t="array" aca="1" ref="Z49" ca="1">INDIRECT(ADDRESS((ROW(49:49)-1),IF(MOD(COLUMN(Z:Z)-4-$D49,32)=0,32,MOD(COLUMN(Z:Z)-4-$D49,32))+4))</f>
        <v>0</v>
      </c>
      <c r="AA49" s="21" t="str" cm="1">
        <f t="array" aca="1" ref="AA49" ca="1">INDIRECT(ADDRESS((ROW(49:49)-1),IF(MOD(COLUMN(AA:AA)-4-$D49,32)=0,32,MOD(COLUMN(AA:AA)-4-$D49,32))+4))</f>
        <v>0</v>
      </c>
      <c r="AB49" s="21" t="str" cm="1">
        <f t="array" aca="1" ref="AB49" ca="1">INDIRECT(ADDRESS((ROW(49:49)-1),IF(MOD(COLUMN(AB:AB)-4-$D49,32)=0,32,MOD(COLUMN(AB:AB)-4-$D49,32))+4))</f>
        <v>0</v>
      </c>
      <c r="AC49" s="22" t="str" cm="1">
        <f t="array" aca="1" ref="AC49" ca="1">INDIRECT(ADDRESS((ROW(49:49)-1),IF(MOD(COLUMN(AC:AC)-4-$D49,32)=0,32,MOD(COLUMN(AC:AC)-4-$D49,32))+4))</f>
        <v>0</v>
      </c>
      <c r="AD49" s="22" t="str" cm="1">
        <f t="array" aca="1" ref="AD49" ca="1">INDIRECT(ADDRESS((ROW(49:49)-1),IF(MOD(COLUMN(AD:AD)-4-$D49,32)=0,32,MOD(COLUMN(AD:AD)-4-$D49,32))+4))</f>
        <v>0</v>
      </c>
      <c r="AE49" s="22" t="str" cm="1">
        <f t="array" aca="1" ref="AE49" ca="1">INDIRECT(ADDRESS((ROW(49:49)-1),IF(MOD(COLUMN(AE:AE)-4-$D49,32)=0,32,MOD(COLUMN(AE:AE)-4-$D49,32))+4))</f>
        <v>0</v>
      </c>
      <c r="AF49" s="22" t="str" cm="1">
        <f t="array" aca="1" ref="AF49" ca="1">INDIRECT(ADDRESS((ROW(49:49)-1),IF(MOD(COLUMN(AF:AF)-4-$D49,32)=0,32,MOD(COLUMN(AF:AF)-4-$D49,32))+4))</f>
        <v>0</v>
      </c>
      <c r="AG49" s="23" t="str" cm="1">
        <f t="array" aca="1" ref="AG49" ca="1">INDIRECT(ADDRESS((ROW(49:49)-1),IF(MOD(COLUMN(AG:AG)-4-$D49,32)=0,32,MOD(COLUMN(AG:AG)-4-$D49,32))+4))</f>
        <v>0</v>
      </c>
      <c r="AH49" s="23" t="str" cm="1">
        <f t="array" aca="1" ref="AH49" ca="1">INDIRECT(ADDRESS((ROW(49:49)-1),IF(MOD(COLUMN(AH:AH)-4-$D49,32)=0,32,MOD(COLUMN(AH:AH)-4-$D49,32))+4))</f>
        <v>0</v>
      </c>
      <c r="AI49" s="23" t="str" cm="1">
        <f t="array" aca="1" ref="AI49" ca="1">INDIRECT(ADDRESS((ROW(49:49)-1),IF(MOD(COLUMN(AI:AI)-4-$D49,32)=0,32,MOD(COLUMN(AI:AI)-4-$D49,32))+4))</f>
        <v>0</v>
      </c>
      <c r="AJ49" s="23" t="str" cm="1">
        <f t="array" aca="1" ref="AJ49" ca="1">INDIRECT(ADDRESS((ROW(49:49)-1),IF(MOD(COLUMN(AJ:AJ)-4-$D49,32)=0,32,MOD(COLUMN(AJ:AJ)-4-$D49,32))+4))</f>
        <v>0</v>
      </c>
      <c r="AK49" t="str">
        <f ca="1">_xlfn.CONCAT(E49,F49,G49,H49,I49,J49,K49,L49)</f>
        <v>00000000</v>
      </c>
      <c r="AL49" t="str">
        <f ca="1">_xlfn.CONCAT(M49,N49,O49,P49,Q49,R49,S49,T49)</f>
        <v>00000000</v>
      </c>
      <c r="AM49" t="str">
        <f ca="1">_xlfn.CONCAT(U49,V49,W49,X49,Y49,Z49,AA49,AB49)</f>
        <v>00000000</v>
      </c>
      <c r="AN49" t="str">
        <f ca="1">_xlfn.CONCAT(AC49,AD49,AE49,AF49,AG49,AH49,AI49,AJ49)</f>
        <v>00000000</v>
      </c>
      <c r="AO49">
        <f ca="1">BIN2DEC(AK49)</f>
        <v>0</v>
      </c>
      <c r="AP49">
        <f t="shared" ref="AP49:AR51" ca="1" si="20">BIN2DEC(AL49)</f>
        <v>0</v>
      </c>
      <c r="AQ49">
        <f t="shared" ca="1" si="20"/>
        <v>0</v>
      </c>
      <c r="AR49">
        <f t="shared" ca="1" si="20"/>
        <v>0</v>
      </c>
      <c r="AS49">
        <f ca="1">(AO49*2^24)+(AP49*2^16)+(AQ49*2^8)+AR49</f>
        <v>0</v>
      </c>
      <c r="AT49">
        <f>2^32</f>
        <v>4294967296</v>
      </c>
      <c r="AU49">
        <f ca="1">AT49-AS49</f>
        <v>4294967296</v>
      </c>
    </row>
    <row r="50" spans="1:47" x14ac:dyDescent="0.35">
      <c r="C50" t="s">
        <v>2</v>
      </c>
      <c r="D50" s="27">
        <v>18</v>
      </c>
      <c r="E50" s="20" t="str" cm="1">
        <f t="array" aca="1" ref="E50" ca="1">INDIRECT(ADDRESS((ROW(50:50)-2),IF(MOD(COLUMN(E:E)-4-$D50,32)=0,32,MOD(COLUMN(E:E)-4-$D50,32))+4))</f>
        <v>0</v>
      </c>
      <c r="F50" s="20" t="str" cm="1">
        <f t="array" aca="1" ref="F50" ca="1">INDIRECT(ADDRESS((ROW(50:50)-2),IF(MOD(COLUMN(F:F)-4-$D50,32)=0,32,MOD(COLUMN(F:F)-4-$D50,32))+4))</f>
        <v>0</v>
      </c>
      <c r="G50" s="20" t="str" cm="1">
        <f t="array" aca="1" ref="G50" ca="1">INDIRECT(ADDRESS((ROW(50:50)-2),IF(MOD(COLUMN(G:G)-4-$D50,32)=0,32,MOD(COLUMN(G:G)-4-$D50,32))+4))</f>
        <v>0</v>
      </c>
      <c r="H50" s="20" t="str" cm="1">
        <f t="array" aca="1" ref="H50" ca="1">INDIRECT(ADDRESS((ROW(50:50)-2),IF(MOD(COLUMN(H:H)-4-$D50,32)=0,32,MOD(COLUMN(H:H)-4-$D50,32))+4))</f>
        <v>0</v>
      </c>
      <c r="I50" s="21" t="str" cm="1">
        <f t="array" aca="1" ref="I50" ca="1">INDIRECT(ADDRESS((ROW(50:50)-2),IF(MOD(COLUMN(I:I)-4-$D50,32)=0,32,MOD(COLUMN(I:I)-4-$D50,32))+4))</f>
        <v>0</v>
      </c>
      <c r="J50" s="21" t="str" cm="1">
        <f t="array" aca="1" ref="J50" ca="1">INDIRECT(ADDRESS((ROW(50:50)-2),IF(MOD(COLUMN(J:J)-4-$D50,32)=0,32,MOD(COLUMN(J:J)-4-$D50,32))+4))</f>
        <v>0</v>
      </c>
      <c r="K50" s="21" t="str" cm="1">
        <f t="array" aca="1" ref="K50" ca="1">INDIRECT(ADDRESS((ROW(50:50)-2),IF(MOD(COLUMN(K:K)-4-$D50,32)=0,32,MOD(COLUMN(K:K)-4-$D50,32))+4))</f>
        <v>0</v>
      </c>
      <c r="L50" s="21" t="str" cm="1">
        <f t="array" aca="1" ref="L50" ca="1">INDIRECT(ADDRESS((ROW(50:50)-2),IF(MOD(COLUMN(L:L)-4-$D50,32)=0,32,MOD(COLUMN(L:L)-4-$D50,32))+4))</f>
        <v>0</v>
      </c>
      <c r="M50" s="22" t="str" cm="1">
        <f t="array" aca="1" ref="M50" ca="1">INDIRECT(ADDRESS((ROW(50:50)-2),IF(MOD(COLUMN(M:M)-4-$D50,32)=0,32,MOD(COLUMN(M:M)-4-$D50,32))+4))</f>
        <v>0</v>
      </c>
      <c r="N50" s="22" t="str" cm="1">
        <f t="array" aca="1" ref="N50" ca="1">INDIRECT(ADDRESS((ROW(50:50)-2),IF(MOD(COLUMN(N:N)-4-$D50,32)=0,32,MOD(COLUMN(N:N)-4-$D50,32))+4))</f>
        <v>0</v>
      </c>
      <c r="O50" s="22" t="str" cm="1">
        <f t="array" aca="1" ref="O50" ca="1">INDIRECT(ADDRESS((ROW(50:50)-2),IF(MOD(COLUMN(O:O)-4-$D50,32)=0,32,MOD(COLUMN(O:O)-4-$D50,32))+4))</f>
        <v>0</v>
      </c>
      <c r="P50" s="22" t="str" cm="1">
        <f t="array" aca="1" ref="P50" ca="1">INDIRECT(ADDRESS((ROW(50:50)-2),IF(MOD(COLUMN(P:P)-4-$D50,32)=0,32,MOD(COLUMN(P:P)-4-$D50,32))+4))</f>
        <v>0</v>
      </c>
      <c r="Q50" s="23" t="str" cm="1">
        <f t="array" aca="1" ref="Q50" ca="1">INDIRECT(ADDRESS((ROW(50:50)-2),IF(MOD(COLUMN(Q:Q)-4-$D50,32)=0,32,MOD(COLUMN(Q:Q)-4-$D50,32))+4))</f>
        <v>0</v>
      </c>
      <c r="R50" s="23" t="str" cm="1">
        <f t="array" aca="1" ref="R50" ca="1">INDIRECT(ADDRESS((ROW(50:50)-2),IF(MOD(COLUMN(R:R)-4-$D50,32)=0,32,MOD(COLUMN(R:R)-4-$D50,32))+4))</f>
        <v>0</v>
      </c>
      <c r="S50" s="23" t="str" cm="1">
        <f t="array" aca="1" ref="S50" ca="1">INDIRECT(ADDRESS((ROW(50:50)-2),IF(MOD(COLUMN(S:S)-4-$D50,32)=0,32,MOD(COLUMN(S:S)-4-$D50,32))+4))</f>
        <v>0</v>
      </c>
      <c r="T50" s="23" t="str" cm="1">
        <f t="array" aca="1" ref="T50" ca="1">INDIRECT(ADDRESS((ROW(50:50)-2),IF(MOD(COLUMN(T:T)-4-$D50,32)=0,32,MOD(COLUMN(T:T)-4-$D50,32))+4))</f>
        <v>0</v>
      </c>
      <c r="U50" s="20" t="str" cm="1">
        <f t="array" aca="1" ref="U50" ca="1">INDIRECT(ADDRESS((ROW(50:50)-2),IF(MOD(COLUMN(U:U)-4-$D50,32)=0,32,MOD(COLUMN(U:U)-4-$D50,32))+4))</f>
        <v>0</v>
      </c>
      <c r="V50" s="20" t="str" cm="1">
        <f t="array" aca="1" ref="V50" ca="1">INDIRECT(ADDRESS((ROW(50:50)-2),IF(MOD(COLUMN(V:V)-4-$D50,32)=0,32,MOD(COLUMN(V:V)-4-$D50,32))+4))</f>
        <v>0</v>
      </c>
      <c r="W50" s="20" t="str" cm="1">
        <f t="array" aca="1" ref="W50" ca="1">INDIRECT(ADDRESS((ROW(50:50)-2),IF(MOD(COLUMN(W:W)-4-$D50,32)=0,32,MOD(COLUMN(W:W)-4-$D50,32))+4))</f>
        <v>0</v>
      </c>
      <c r="X50" s="20" t="str" cm="1">
        <f t="array" aca="1" ref="X50" ca="1">INDIRECT(ADDRESS((ROW(50:50)-2),IF(MOD(COLUMN(X:X)-4-$D50,32)=0,32,MOD(COLUMN(X:X)-4-$D50,32))+4))</f>
        <v>0</v>
      </c>
      <c r="Y50" s="21" t="str" cm="1">
        <f t="array" aca="1" ref="Y50" ca="1">INDIRECT(ADDRESS((ROW(50:50)-2),IF(MOD(COLUMN(Y:Y)-4-$D50,32)=0,32,MOD(COLUMN(Y:Y)-4-$D50,32))+4))</f>
        <v>0</v>
      </c>
      <c r="Z50" s="21" t="str" cm="1">
        <f t="array" aca="1" ref="Z50" ca="1">INDIRECT(ADDRESS((ROW(50:50)-2),IF(MOD(COLUMN(Z:Z)-4-$D50,32)=0,32,MOD(COLUMN(Z:Z)-4-$D50,32))+4))</f>
        <v>0</v>
      </c>
      <c r="AA50" s="21" t="str" cm="1">
        <f t="array" aca="1" ref="AA50" ca="1">INDIRECT(ADDRESS((ROW(50:50)-2),IF(MOD(COLUMN(AA:AA)-4-$D50,32)=0,32,MOD(COLUMN(AA:AA)-4-$D50,32))+4))</f>
        <v>0</v>
      </c>
      <c r="AB50" s="21" t="str" cm="1">
        <f t="array" aca="1" ref="AB50" ca="1">INDIRECT(ADDRESS((ROW(50:50)-2),IF(MOD(COLUMN(AB:AB)-4-$D50,32)=0,32,MOD(COLUMN(AB:AB)-4-$D50,32))+4))</f>
        <v>0</v>
      </c>
      <c r="AC50" s="22" t="str" cm="1">
        <f t="array" aca="1" ref="AC50" ca="1">INDIRECT(ADDRESS((ROW(50:50)-2),IF(MOD(COLUMN(AC:AC)-4-$D50,32)=0,32,MOD(COLUMN(AC:AC)-4-$D50,32))+4))</f>
        <v>0</v>
      </c>
      <c r="AD50" s="22" t="str" cm="1">
        <f t="array" aca="1" ref="AD50" ca="1">INDIRECT(ADDRESS((ROW(50:50)-2),IF(MOD(COLUMN(AD:AD)-4-$D50,32)=0,32,MOD(COLUMN(AD:AD)-4-$D50,32))+4))</f>
        <v>0</v>
      </c>
      <c r="AE50" s="22" t="str" cm="1">
        <f t="array" aca="1" ref="AE50" ca="1">INDIRECT(ADDRESS((ROW(50:50)-2),IF(MOD(COLUMN(AE:AE)-4-$D50,32)=0,32,MOD(COLUMN(AE:AE)-4-$D50,32))+4))</f>
        <v>0</v>
      </c>
      <c r="AF50" s="22" t="str" cm="1">
        <f t="array" aca="1" ref="AF50" ca="1">INDIRECT(ADDRESS((ROW(50:50)-2),IF(MOD(COLUMN(AF:AF)-4-$D50,32)=0,32,MOD(COLUMN(AF:AF)-4-$D50,32))+4))</f>
        <v>0</v>
      </c>
      <c r="AG50" s="23" t="str" cm="1">
        <f t="array" aca="1" ref="AG50" ca="1">INDIRECT(ADDRESS((ROW(50:50)-2),IF(MOD(COLUMN(AG:AG)-4-$D50,32)=0,32,MOD(COLUMN(AG:AG)-4-$D50,32))+4))</f>
        <v>0</v>
      </c>
      <c r="AH50" s="23" t="str" cm="1">
        <f t="array" aca="1" ref="AH50" ca="1">INDIRECT(ADDRESS((ROW(50:50)-2),IF(MOD(COLUMN(AH:AH)-4-$D50,32)=0,32,MOD(COLUMN(AH:AH)-4-$D50,32))+4))</f>
        <v>0</v>
      </c>
      <c r="AI50" s="23" t="str" cm="1">
        <f t="array" aca="1" ref="AI50" ca="1">INDIRECT(ADDRESS((ROW(50:50)-2),IF(MOD(COLUMN(AI:AI)-4-$D50,32)=0,32,MOD(COLUMN(AI:AI)-4-$D50,32))+4))</f>
        <v>0</v>
      </c>
      <c r="AJ50" s="23" t="str" cm="1">
        <f t="array" aca="1" ref="AJ50" ca="1">INDIRECT(ADDRESS((ROW(50:50)-2),IF(MOD(COLUMN(AJ:AJ)-4-$D50,32)=0,32,MOD(COLUMN(AJ:AJ)-4-$D50,32))+4))</f>
        <v>0</v>
      </c>
      <c r="AK50" t="str">
        <f ca="1">_xlfn.CONCAT(E50,F50,G50,H50,I50,J50,K50,L50)</f>
        <v>00000000</v>
      </c>
      <c r="AL50" t="str">
        <f ca="1">_xlfn.CONCAT(M50,N50,O50,P50,Q50,R50,S50,T50)</f>
        <v>00000000</v>
      </c>
      <c r="AM50" t="str">
        <f ca="1">_xlfn.CONCAT(U50,V50,W50,X50,Y50,Z50,AA50,AB50)</f>
        <v>00000000</v>
      </c>
      <c r="AN50" t="str">
        <f ca="1">_xlfn.CONCAT(AC50,AD50,AE50,AF50,AG50,AH50,AI50,AJ50)</f>
        <v>00000000</v>
      </c>
      <c r="AO50">
        <f ca="1">BIN2DEC(AK50)</f>
        <v>0</v>
      </c>
      <c r="AP50">
        <f t="shared" ca="1" si="20"/>
        <v>0</v>
      </c>
      <c r="AQ50">
        <f t="shared" ca="1" si="20"/>
        <v>0</v>
      </c>
      <c r="AR50">
        <f t="shared" ca="1" si="20"/>
        <v>0</v>
      </c>
      <c r="AS50">
        <f ca="1">(AO50*2^24)+(AP50*2^16)+(AQ50*2^8)+AR50</f>
        <v>0</v>
      </c>
      <c r="AT50">
        <f>2^32</f>
        <v>4294967296</v>
      </c>
      <c r="AU50">
        <f ca="1">AT50-AS50</f>
        <v>4294967296</v>
      </c>
    </row>
    <row r="51" spans="1:47" x14ac:dyDescent="0.35">
      <c r="C51" t="s">
        <v>84</v>
      </c>
      <c r="D51" s="27">
        <v>3</v>
      </c>
      <c r="E51" s="20" cm="1">
        <f t="array" aca="1" ref="E51" ca="1">IF(COLUMN(E:E)-4&gt;$D51,INDIRECT(ADDRESS((ROW(51:51)-3),COLUMN(E:E)-4-$D51+4)),0)</f>
        <v>0</v>
      </c>
      <c r="F51" s="20" cm="1">
        <f t="array" aca="1" ref="F51" ca="1">IF(COLUMN(F:F)-4&gt;$D51,INDIRECT(ADDRESS((ROW(51:51)-3),COLUMN(F:F)-4-$D51+4)),0)</f>
        <v>0</v>
      </c>
      <c r="G51" s="20" cm="1">
        <f t="array" aca="1" ref="G51" ca="1">IF(COLUMN(G:G)-4&gt;$D51,INDIRECT(ADDRESS((ROW(51:51)-3),COLUMN(G:G)-4-$D51+4)),0)</f>
        <v>0</v>
      </c>
      <c r="H51" s="20" t="str" cm="1">
        <f t="array" aca="1" ref="H51" ca="1">IF(COLUMN(H:H)-4&gt;$D51,INDIRECT(ADDRESS((ROW(51:51)-3),COLUMN(H:H)-4-$D51+4)),0)</f>
        <v>0</v>
      </c>
      <c r="I51" s="21" t="str" cm="1">
        <f t="array" aca="1" ref="I51" ca="1">IF(COLUMN(I:I)-4&gt;$D51,INDIRECT(ADDRESS((ROW(51:51)-3),COLUMN(I:I)-4-$D51+4)),0)</f>
        <v>0</v>
      </c>
      <c r="J51" s="21" t="str" cm="1">
        <f t="array" aca="1" ref="J51" ca="1">IF(COLUMN(J:J)-4&gt;$D51,INDIRECT(ADDRESS((ROW(51:51)-3),COLUMN(J:J)-4-$D51+4)),0)</f>
        <v>0</v>
      </c>
      <c r="K51" s="21" t="str" cm="1">
        <f t="array" aca="1" ref="K51" ca="1">IF(COLUMN(K:K)-4&gt;$D51,INDIRECT(ADDRESS((ROW(51:51)-3),COLUMN(K:K)-4-$D51+4)),0)</f>
        <v>0</v>
      </c>
      <c r="L51" s="21" t="str" cm="1">
        <f t="array" aca="1" ref="L51" ca="1">IF(COLUMN(L:L)-4&gt;$D51,INDIRECT(ADDRESS((ROW(51:51)-3),COLUMN(L:L)-4-$D51+4)),0)</f>
        <v>0</v>
      </c>
      <c r="M51" s="22" t="str" cm="1">
        <f t="array" aca="1" ref="M51" ca="1">IF(COLUMN(M:M)-4&gt;$D51,INDIRECT(ADDRESS((ROW(51:51)-3),COLUMN(M:M)-4-$D51+4)),0)</f>
        <v>0</v>
      </c>
      <c r="N51" s="22" t="str" cm="1">
        <f t="array" aca="1" ref="N51" ca="1">IF(COLUMN(N:N)-4&gt;$D51,INDIRECT(ADDRESS((ROW(51:51)-3),COLUMN(N:N)-4-$D51+4)),0)</f>
        <v>0</v>
      </c>
      <c r="O51" s="22" t="str" cm="1">
        <f t="array" aca="1" ref="O51" ca="1">IF(COLUMN(O:O)-4&gt;$D51,INDIRECT(ADDRESS((ROW(51:51)-3),COLUMN(O:O)-4-$D51+4)),0)</f>
        <v>0</v>
      </c>
      <c r="P51" s="22" t="str" cm="1">
        <f t="array" aca="1" ref="P51" ca="1">IF(COLUMN(P:P)-4&gt;$D51,INDIRECT(ADDRESS((ROW(51:51)-3),COLUMN(P:P)-4-$D51+4)),0)</f>
        <v>0</v>
      </c>
      <c r="Q51" s="23" t="str" cm="1">
        <f t="array" aca="1" ref="Q51" ca="1">IF(COLUMN(Q:Q)-4&gt;$D51,INDIRECT(ADDRESS((ROW(51:51)-3),COLUMN(Q:Q)-4-$D51+4)),0)</f>
        <v>0</v>
      </c>
      <c r="R51" s="23" t="str" cm="1">
        <f t="array" aca="1" ref="R51" ca="1">IF(COLUMN(R:R)-4&gt;$D51,INDIRECT(ADDRESS((ROW(51:51)-3),COLUMN(R:R)-4-$D51+4)),0)</f>
        <v>0</v>
      </c>
      <c r="S51" s="23" t="str" cm="1">
        <f t="array" aca="1" ref="S51" ca="1">IF(COLUMN(S:S)-4&gt;$D51,INDIRECT(ADDRESS((ROW(51:51)-3),COLUMN(S:S)-4-$D51+4)),0)</f>
        <v>0</v>
      </c>
      <c r="T51" s="23" t="str" cm="1">
        <f t="array" aca="1" ref="T51" ca="1">IF(COLUMN(T:T)-4&gt;$D51,INDIRECT(ADDRESS((ROW(51:51)-3),COLUMN(T:T)-4-$D51+4)),0)</f>
        <v>0</v>
      </c>
      <c r="U51" s="20" t="str" cm="1">
        <f t="array" aca="1" ref="U51" ca="1">IF(COLUMN(U:U)-4&gt;$D51,INDIRECT(ADDRESS((ROW(51:51)-3),COLUMN(U:U)-4-$D51+4)),0)</f>
        <v>0</v>
      </c>
      <c r="V51" s="20" t="str" cm="1">
        <f t="array" aca="1" ref="V51" ca="1">IF(COLUMN(V:V)-4&gt;$D51,INDIRECT(ADDRESS((ROW(51:51)-3),COLUMN(V:V)-4-$D51+4)),0)</f>
        <v>0</v>
      </c>
      <c r="W51" s="20" t="str" cm="1">
        <f t="array" aca="1" ref="W51" ca="1">IF(COLUMN(W:W)-4&gt;$D51,INDIRECT(ADDRESS((ROW(51:51)-3),COLUMN(W:W)-4-$D51+4)),0)</f>
        <v>0</v>
      </c>
      <c r="X51" s="20" t="str" cm="1">
        <f t="array" aca="1" ref="X51" ca="1">IF(COLUMN(X:X)-4&gt;$D51,INDIRECT(ADDRESS((ROW(51:51)-3),COLUMN(X:X)-4-$D51+4)),0)</f>
        <v>0</v>
      </c>
      <c r="Y51" s="21" t="str" cm="1">
        <f t="array" aca="1" ref="Y51" ca="1">IF(COLUMN(Y:Y)-4&gt;$D51,INDIRECT(ADDRESS((ROW(51:51)-3),COLUMN(Y:Y)-4-$D51+4)),0)</f>
        <v>0</v>
      </c>
      <c r="Z51" s="21" t="str" cm="1">
        <f t="array" aca="1" ref="Z51" ca="1">IF(COLUMN(Z:Z)-4&gt;$D51,INDIRECT(ADDRESS((ROW(51:51)-3),COLUMN(Z:Z)-4-$D51+4)),0)</f>
        <v>0</v>
      </c>
      <c r="AA51" s="21" t="str" cm="1">
        <f t="array" aca="1" ref="AA51" ca="1">IF(COLUMN(AA:AA)-4&gt;$D51,INDIRECT(ADDRESS((ROW(51:51)-3),COLUMN(AA:AA)-4-$D51+4)),0)</f>
        <v>0</v>
      </c>
      <c r="AB51" s="21" t="str" cm="1">
        <f t="array" aca="1" ref="AB51" ca="1">IF(COLUMN(AB:AB)-4&gt;$D51,INDIRECT(ADDRESS((ROW(51:51)-3),COLUMN(AB:AB)-4-$D51+4)),0)</f>
        <v>0</v>
      </c>
      <c r="AC51" s="22" t="str" cm="1">
        <f t="array" aca="1" ref="AC51" ca="1">IF(COLUMN(AC:AC)-4&gt;$D51,INDIRECT(ADDRESS((ROW(51:51)-3),COLUMN(AC:AC)-4-$D51+4)),0)</f>
        <v>0</v>
      </c>
      <c r="AD51" s="22" t="str" cm="1">
        <f t="array" aca="1" ref="AD51" ca="1">IF(COLUMN(AD:AD)-4&gt;$D51,INDIRECT(ADDRESS((ROW(51:51)-3),COLUMN(AD:AD)-4-$D51+4)),0)</f>
        <v>0</v>
      </c>
      <c r="AE51" s="22" t="str" cm="1">
        <f t="array" aca="1" ref="AE51" ca="1">IF(COLUMN(AE:AE)-4&gt;$D51,INDIRECT(ADDRESS((ROW(51:51)-3),COLUMN(AE:AE)-4-$D51+4)),0)</f>
        <v>0</v>
      </c>
      <c r="AF51" s="22" t="str" cm="1">
        <f t="array" aca="1" ref="AF51" ca="1">IF(COLUMN(AF:AF)-4&gt;$D51,INDIRECT(ADDRESS((ROW(51:51)-3),COLUMN(AF:AF)-4-$D51+4)),0)</f>
        <v>0</v>
      </c>
      <c r="AG51" s="23" t="str" cm="1">
        <f t="array" aca="1" ref="AG51" ca="1">IF(COLUMN(AG:AG)-4&gt;$D51,INDIRECT(ADDRESS((ROW(51:51)-3),COLUMN(AG:AG)-4-$D51+4)),0)</f>
        <v>0</v>
      </c>
      <c r="AH51" s="23" t="str" cm="1">
        <f t="array" aca="1" ref="AH51" ca="1">IF(COLUMN(AH:AH)-4&gt;$D51,INDIRECT(ADDRESS((ROW(51:51)-3),COLUMN(AH:AH)-4-$D51+4)),0)</f>
        <v>0</v>
      </c>
      <c r="AI51" s="23" t="str" cm="1">
        <f t="array" aca="1" ref="AI51" ca="1">IF(COLUMN(AI:AI)-4&gt;$D51,INDIRECT(ADDRESS((ROW(51:51)-3),COLUMN(AI:AI)-4-$D51+4)),0)</f>
        <v>0</v>
      </c>
      <c r="AJ51" s="23" t="str" cm="1">
        <f t="array" aca="1" ref="AJ51" ca="1">IF(COLUMN(AJ:AJ)-4&gt;$D51,INDIRECT(ADDRESS((ROW(51:51)-3),COLUMN(AJ:AJ)-4-$D51+4)),0)</f>
        <v>0</v>
      </c>
      <c r="AK51" t="str">
        <f ca="1">_xlfn.CONCAT(E51,F51,G51,H51,I51,J51,K51,L51)</f>
        <v>00000000</v>
      </c>
      <c r="AL51" t="str">
        <f ca="1">_xlfn.CONCAT(M51,N51,O51,P51,Q51,R51,S51,T51)</f>
        <v>00000000</v>
      </c>
      <c r="AM51" t="str">
        <f ca="1">_xlfn.CONCAT(U51,V51,W51,X51,Y51,Z51,AA51,AB51)</f>
        <v>00000000</v>
      </c>
      <c r="AN51" t="str">
        <f ca="1">_xlfn.CONCAT(AC51,AD51,AE51,AF51,AG51,AH51,AI51,AJ51)</f>
        <v>00000000</v>
      </c>
      <c r="AO51">
        <f ca="1">BIN2DEC(AK51)</f>
        <v>0</v>
      </c>
      <c r="AP51">
        <f t="shared" ca="1" si="20"/>
        <v>0</v>
      </c>
      <c r="AQ51">
        <f t="shared" ca="1" si="20"/>
        <v>0</v>
      </c>
      <c r="AR51">
        <f t="shared" ca="1" si="20"/>
        <v>0</v>
      </c>
      <c r="AS51">
        <f ca="1">(AO51*2^24)+(AP51*2^16)+(AQ51*2^8)+AR51</f>
        <v>0</v>
      </c>
    </row>
    <row r="52" spans="1:47" x14ac:dyDescent="0.35">
      <c r="C52" t="s">
        <v>85</v>
      </c>
      <c r="E52" s="4">
        <f ca="1">_xlfn.BITXOR(E49,E50)</f>
        <v>0</v>
      </c>
      <c r="F52" s="4">
        <f t="shared" ref="F52:AJ52" ca="1" si="21">_xlfn.BITXOR(F49,F50)</f>
        <v>0</v>
      </c>
      <c r="G52" s="4">
        <f t="shared" ca="1" si="21"/>
        <v>0</v>
      </c>
      <c r="H52" s="4">
        <f t="shared" ca="1" si="21"/>
        <v>0</v>
      </c>
      <c r="I52" s="4">
        <f t="shared" ca="1" si="21"/>
        <v>0</v>
      </c>
      <c r="J52" s="4">
        <f t="shared" ca="1" si="21"/>
        <v>0</v>
      </c>
      <c r="K52" s="4">
        <f t="shared" ca="1" si="21"/>
        <v>0</v>
      </c>
      <c r="L52" s="4">
        <f t="shared" ca="1" si="21"/>
        <v>0</v>
      </c>
      <c r="M52" s="4">
        <f t="shared" ca="1" si="21"/>
        <v>0</v>
      </c>
      <c r="N52" s="4">
        <f t="shared" ca="1" si="21"/>
        <v>0</v>
      </c>
      <c r="O52" s="4">
        <f t="shared" ca="1" si="21"/>
        <v>0</v>
      </c>
      <c r="P52" s="4">
        <f t="shared" ca="1" si="21"/>
        <v>0</v>
      </c>
      <c r="Q52" s="4">
        <f t="shared" ca="1" si="21"/>
        <v>0</v>
      </c>
      <c r="R52" s="4">
        <f t="shared" ca="1" si="21"/>
        <v>0</v>
      </c>
      <c r="S52" s="4">
        <f t="shared" ca="1" si="21"/>
        <v>0</v>
      </c>
      <c r="T52" s="4">
        <f t="shared" ca="1" si="21"/>
        <v>0</v>
      </c>
      <c r="U52" s="4">
        <f t="shared" ca="1" si="21"/>
        <v>0</v>
      </c>
      <c r="V52" s="4">
        <f t="shared" ca="1" si="21"/>
        <v>0</v>
      </c>
      <c r="W52" s="4">
        <f t="shared" ca="1" si="21"/>
        <v>0</v>
      </c>
      <c r="X52" s="4">
        <f t="shared" ca="1" si="21"/>
        <v>0</v>
      </c>
      <c r="Y52" s="4">
        <f t="shared" ca="1" si="21"/>
        <v>0</v>
      </c>
      <c r="Z52" s="4">
        <f t="shared" ca="1" si="21"/>
        <v>0</v>
      </c>
      <c r="AA52" s="4">
        <f t="shared" ca="1" si="21"/>
        <v>0</v>
      </c>
      <c r="AB52" s="4">
        <f t="shared" ca="1" si="21"/>
        <v>0</v>
      </c>
      <c r="AC52" s="4">
        <f t="shared" ca="1" si="21"/>
        <v>0</v>
      </c>
      <c r="AD52" s="4">
        <f t="shared" ca="1" si="21"/>
        <v>0</v>
      </c>
      <c r="AE52" s="4">
        <f t="shared" ca="1" si="21"/>
        <v>0</v>
      </c>
      <c r="AF52" s="4">
        <f t="shared" ca="1" si="21"/>
        <v>0</v>
      </c>
      <c r="AG52" s="4">
        <f t="shared" ca="1" si="21"/>
        <v>0</v>
      </c>
      <c r="AH52" s="4">
        <f t="shared" ca="1" si="21"/>
        <v>0</v>
      </c>
      <c r="AI52" s="4">
        <f t="shared" ca="1" si="21"/>
        <v>0</v>
      </c>
      <c r="AJ52" s="4">
        <f t="shared" ca="1" si="21"/>
        <v>0</v>
      </c>
    </row>
    <row r="53" spans="1:47" x14ac:dyDescent="0.35">
      <c r="B53" s="18">
        <f ca="1">AS53</f>
        <v>0</v>
      </c>
      <c r="C53" s="17"/>
      <c r="E53" s="24">
        <f ca="1">_xlfn.BITXOR(E51,E52)</f>
        <v>0</v>
      </c>
      <c r="F53" s="24">
        <f t="shared" ref="F53:AJ53" ca="1" si="22">_xlfn.BITXOR(F51,F52)</f>
        <v>0</v>
      </c>
      <c r="G53" s="24">
        <f t="shared" ca="1" si="22"/>
        <v>0</v>
      </c>
      <c r="H53" s="24">
        <f t="shared" ca="1" si="22"/>
        <v>0</v>
      </c>
      <c r="I53" s="24">
        <f t="shared" ca="1" si="22"/>
        <v>0</v>
      </c>
      <c r="J53" s="24">
        <f t="shared" ca="1" si="22"/>
        <v>0</v>
      </c>
      <c r="K53" s="24">
        <f t="shared" ca="1" si="22"/>
        <v>0</v>
      </c>
      <c r="L53" s="24">
        <f t="shared" ca="1" si="22"/>
        <v>0</v>
      </c>
      <c r="M53" s="24">
        <f t="shared" ca="1" si="22"/>
        <v>0</v>
      </c>
      <c r="N53" s="24">
        <f t="shared" ca="1" si="22"/>
        <v>0</v>
      </c>
      <c r="O53" s="24">
        <f t="shared" ca="1" si="22"/>
        <v>0</v>
      </c>
      <c r="P53" s="24">
        <f t="shared" ca="1" si="22"/>
        <v>0</v>
      </c>
      <c r="Q53" s="24">
        <f t="shared" ca="1" si="22"/>
        <v>0</v>
      </c>
      <c r="R53" s="24">
        <f t="shared" ca="1" si="22"/>
        <v>0</v>
      </c>
      <c r="S53" s="24">
        <f t="shared" ca="1" si="22"/>
        <v>0</v>
      </c>
      <c r="T53" s="24">
        <f t="shared" ca="1" si="22"/>
        <v>0</v>
      </c>
      <c r="U53" s="24">
        <f t="shared" ca="1" si="22"/>
        <v>0</v>
      </c>
      <c r="V53" s="24">
        <f t="shared" ca="1" si="22"/>
        <v>0</v>
      </c>
      <c r="W53" s="24">
        <f t="shared" ca="1" si="22"/>
        <v>0</v>
      </c>
      <c r="X53" s="24">
        <f t="shared" ca="1" si="22"/>
        <v>0</v>
      </c>
      <c r="Y53" s="24">
        <f t="shared" ca="1" si="22"/>
        <v>0</v>
      </c>
      <c r="Z53" s="24">
        <f t="shared" ca="1" si="22"/>
        <v>0</v>
      </c>
      <c r="AA53" s="24">
        <f t="shared" ca="1" si="22"/>
        <v>0</v>
      </c>
      <c r="AB53" s="24">
        <f t="shared" ca="1" si="22"/>
        <v>0</v>
      </c>
      <c r="AC53" s="24">
        <f t="shared" ca="1" si="22"/>
        <v>0</v>
      </c>
      <c r="AD53" s="24">
        <f t="shared" ca="1" si="22"/>
        <v>0</v>
      </c>
      <c r="AE53" s="24">
        <f t="shared" ca="1" si="22"/>
        <v>0</v>
      </c>
      <c r="AF53" s="24">
        <f t="shared" ca="1" si="22"/>
        <v>0</v>
      </c>
      <c r="AG53" s="24">
        <f t="shared" ca="1" si="22"/>
        <v>0</v>
      </c>
      <c r="AH53" s="24">
        <f t="shared" ca="1" si="22"/>
        <v>0</v>
      </c>
      <c r="AI53" s="24">
        <f t="shared" ca="1" si="22"/>
        <v>0</v>
      </c>
      <c r="AJ53" s="24">
        <f t="shared" ca="1" si="22"/>
        <v>0</v>
      </c>
      <c r="AK53" t="str">
        <f ca="1">_xlfn.CONCAT(E53,F53,G53,H53,I53,J53,K53,L53)</f>
        <v>00000000</v>
      </c>
      <c r="AL53" t="str">
        <f ca="1">_xlfn.CONCAT(M53,N53,O53,P53,Q53,R53,S53,T53)</f>
        <v>00000000</v>
      </c>
      <c r="AM53" t="str">
        <f ca="1">_xlfn.CONCAT(U53,V53,W53,X53,Y53,Z53,AA53,AB53)</f>
        <v>00000000</v>
      </c>
      <c r="AN53" t="str">
        <f ca="1">_xlfn.CONCAT(AC53,AD53,AE53,AF53,AG53,AH53,AI53,AJ53)</f>
        <v>00000000</v>
      </c>
      <c r="AO53">
        <f ca="1">BIN2DEC(AK53)</f>
        <v>0</v>
      </c>
      <c r="AP53">
        <f t="shared" ref="AP53:AR53" ca="1" si="23">BIN2DEC(AL53)</f>
        <v>0</v>
      </c>
      <c r="AQ53">
        <f t="shared" ca="1" si="23"/>
        <v>0</v>
      </c>
      <c r="AR53">
        <f t="shared" ca="1" si="23"/>
        <v>0</v>
      </c>
      <c r="AS53">
        <f ca="1">(AO53*2^24)+(AP53*2^16)+(AQ53*2^8)+AR53</f>
        <v>0</v>
      </c>
    </row>
    <row r="54" spans="1:47" x14ac:dyDescent="0.35">
      <c r="C54" s="2"/>
    </row>
    <row r="55" spans="1:47" x14ac:dyDescent="0.35">
      <c r="A55" t="s">
        <v>80</v>
      </c>
      <c r="B55" s="18">
        <f>Home!F15</f>
        <v>0</v>
      </c>
      <c r="C55" s="2"/>
    </row>
    <row r="56" spans="1:47" ht="15" thickBot="1" x14ac:dyDescent="0.4">
      <c r="C56" s="1"/>
    </row>
    <row r="57" spans="1:47" ht="15" thickBot="1" x14ac:dyDescent="0.4">
      <c r="A57" t="s">
        <v>82</v>
      </c>
      <c r="B57" s="28">
        <f>Home!F6</f>
        <v>0</v>
      </c>
      <c r="C57" s="19">
        <f ca="1">MOD(B46+B53+B55+B57,2^32)</f>
        <v>0</v>
      </c>
    </row>
    <row r="59" spans="1:47" x14ac:dyDescent="0.35">
      <c r="A59" s="16" t="s">
        <v>97</v>
      </c>
    </row>
    <row r="60" spans="1:47" x14ac:dyDescent="0.35">
      <c r="A60" t="s">
        <v>79</v>
      </c>
      <c r="B60" s="25">
        <f ca="1">Home!F21</f>
        <v>15400960</v>
      </c>
      <c r="C60" t="str">
        <f ca="1">DEC2HEX(B60,8)</f>
        <v>00EB0000</v>
      </c>
      <c r="E60" s="20" t="str">
        <f ca="1">MID(HEX2BIN(MID(C60,1,1),4),1,1)</f>
        <v>0</v>
      </c>
      <c r="F60" s="20" t="str">
        <f ca="1">MID(HEX2BIN(MID(C60,1,1),4),2,1)</f>
        <v>0</v>
      </c>
      <c r="G60" s="20" t="str">
        <f ca="1">MID(HEX2BIN(MID(C60,1,1),4),3,1)</f>
        <v>0</v>
      </c>
      <c r="H60" s="20" t="str">
        <f ca="1">MID(HEX2BIN(MID(C60,1,1),4),4,1)</f>
        <v>0</v>
      </c>
      <c r="I60" s="21" t="str">
        <f ca="1">MID(HEX2BIN(MID(C60,2,1),4),1,1)</f>
        <v>0</v>
      </c>
      <c r="J60" s="21" t="str">
        <f ca="1">MID(HEX2BIN(MID(C60,2,1),4),2,1)</f>
        <v>0</v>
      </c>
      <c r="K60" s="21" t="str">
        <f ca="1">MID(HEX2BIN(MID(C60,2,1),4),3,1)</f>
        <v>0</v>
      </c>
      <c r="L60" s="21" t="str">
        <f ca="1">MID(HEX2BIN(MID(C60,2,1),4),4,1)</f>
        <v>0</v>
      </c>
      <c r="M60" s="22" t="str">
        <f ca="1">MID(HEX2BIN(MID(C60,3,1),4),1,1)</f>
        <v>1</v>
      </c>
      <c r="N60" s="22" t="str">
        <f ca="1">MID(HEX2BIN(MID(C60,3,1),4),2,1)</f>
        <v>1</v>
      </c>
      <c r="O60" s="22" t="str">
        <f ca="1">MID(HEX2BIN(MID(C60,3,1),4),3,1)</f>
        <v>1</v>
      </c>
      <c r="P60" s="22" t="str">
        <f ca="1">MID(HEX2BIN(MID(C60,3,1),4),4,1)</f>
        <v>0</v>
      </c>
      <c r="Q60" s="23" t="str">
        <f ca="1">MID(HEX2BIN(MID(C60,4,1),4),1,1)</f>
        <v>1</v>
      </c>
      <c r="R60" s="23" t="str">
        <f ca="1">MID(HEX2BIN(MID(C60,4,1),4),2,1)</f>
        <v>0</v>
      </c>
      <c r="S60" s="23" t="str">
        <f ca="1">MID(HEX2BIN(MID(C60,4,1),4),3,1)</f>
        <v>1</v>
      </c>
      <c r="T60" s="23" t="str">
        <f ca="1">MID(HEX2BIN(MID(C60,4,1),4),4,1)</f>
        <v>1</v>
      </c>
      <c r="U60" s="20" t="str">
        <f ca="1">MID(HEX2BIN(MID(C60,5,1),4),1,1)</f>
        <v>0</v>
      </c>
      <c r="V60" s="20" t="str">
        <f ca="1">MID(HEX2BIN(MID(C60,5,1),4),2,1)</f>
        <v>0</v>
      </c>
      <c r="W60" s="20" t="str">
        <f ca="1">MID(HEX2BIN(MID(C60,5,1),4),3,1)</f>
        <v>0</v>
      </c>
      <c r="X60" s="20" t="str">
        <f ca="1">MID(HEX2BIN(MID(C60,5,1),4),4,1)</f>
        <v>0</v>
      </c>
      <c r="Y60" s="21" t="str">
        <f ca="1">MID(HEX2BIN(MID(C60,6,1),4),1,1)</f>
        <v>0</v>
      </c>
      <c r="Z60" s="21" t="str">
        <f ca="1">MID(HEX2BIN(MID(C60,6,1),4),2,1)</f>
        <v>0</v>
      </c>
      <c r="AA60" s="21" t="str">
        <f ca="1">MID(HEX2BIN(MID(C60,6,1),4),3,1)</f>
        <v>0</v>
      </c>
      <c r="AB60" s="21" t="str">
        <f ca="1">MID(HEX2BIN(MID(C60,6,1),4),4,1)</f>
        <v>0</v>
      </c>
      <c r="AC60" s="22" t="str">
        <f ca="1">MID(HEX2BIN(MID(C60,7,1),4),1,1)</f>
        <v>0</v>
      </c>
      <c r="AD60" s="22" t="str">
        <f ca="1">MID(HEX2BIN(MID(C60,7,1),4),2,1)</f>
        <v>0</v>
      </c>
      <c r="AE60" s="22" t="str">
        <f ca="1">MID(HEX2BIN(MID(C60,7,1),4),3,1)</f>
        <v>0</v>
      </c>
      <c r="AF60" s="22" t="str">
        <f ca="1">MID(HEX2BIN(MID(C60,7,1),4),4,1)</f>
        <v>0</v>
      </c>
      <c r="AG60" s="23" t="str">
        <f ca="1">MID(HEX2BIN(MID(C60,8,1),4),1,1)</f>
        <v>0</v>
      </c>
      <c r="AH60" s="23" t="str">
        <f ca="1">MID(HEX2BIN(MID(C60,8,1),4),2,1)</f>
        <v>0</v>
      </c>
      <c r="AI60" s="23" t="str">
        <f ca="1">MID(HEX2BIN(MID(C60,8,1),4),3,1)</f>
        <v>0</v>
      </c>
      <c r="AJ60" s="23" t="str">
        <f ca="1">MID(HEX2BIN(MID(C60,8,1),4),4,1)</f>
        <v>0</v>
      </c>
    </row>
    <row r="61" spans="1:47" x14ac:dyDescent="0.35">
      <c r="A61" s="9" t="s">
        <v>87</v>
      </c>
      <c r="C61" t="s">
        <v>2</v>
      </c>
      <c r="D61" s="27">
        <v>17</v>
      </c>
      <c r="E61" s="20" t="str" cm="1">
        <f t="array" aca="1" ref="E61" ca="1">INDIRECT(ADDRESS((ROW(61:61)-1),IF(MOD(COLUMN(E:E)-4-$D61,32)=0,32,MOD(COLUMN(E:E)-4-$D61,32))+4))</f>
        <v>1</v>
      </c>
      <c r="F61" s="20" t="str" cm="1">
        <f t="array" aca="1" ref="F61" ca="1">INDIRECT(ADDRESS((ROW(61:61)-1),IF(MOD(COLUMN(F:F)-4-$D61,32)=0,32,MOD(COLUMN(F:F)-4-$D61,32))+4))</f>
        <v>0</v>
      </c>
      <c r="G61" s="20" t="str" cm="1">
        <f t="array" aca="1" ref="G61" ca="1">INDIRECT(ADDRESS((ROW(61:61)-1),IF(MOD(COLUMN(G:G)-4-$D61,32)=0,32,MOD(COLUMN(G:G)-4-$D61,32))+4))</f>
        <v>0</v>
      </c>
      <c r="H61" s="20" t="str" cm="1">
        <f t="array" aca="1" ref="H61" ca="1">INDIRECT(ADDRESS((ROW(61:61)-1),IF(MOD(COLUMN(H:H)-4-$D61,32)=0,32,MOD(COLUMN(H:H)-4-$D61,32))+4))</f>
        <v>0</v>
      </c>
      <c r="I61" s="21" t="str" cm="1">
        <f t="array" aca="1" ref="I61" ca="1">INDIRECT(ADDRESS((ROW(61:61)-1),IF(MOD(COLUMN(I:I)-4-$D61,32)=0,32,MOD(COLUMN(I:I)-4-$D61,32))+4))</f>
        <v>0</v>
      </c>
      <c r="J61" s="21" t="str" cm="1">
        <f t="array" aca="1" ref="J61" ca="1">INDIRECT(ADDRESS((ROW(61:61)-1),IF(MOD(COLUMN(J:J)-4-$D61,32)=0,32,MOD(COLUMN(J:J)-4-$D61,32))+4))</f>
        <v>0</v>
      </c>
      <c r="K61" s="21" t="str" cm="1">
        <f t="array" aca="1" ref="K61" ca="1">INDIRECT(ADDRESS((ROW(61:61)-1),IF(MOD(COLUMN(K:K)-4-$D61,32)=0,32,MOD(COLUMN(K:K)-4-$D61,32))+4))</f>
        <v>0</v>
      </c>
      <c r="L61" s="21" t="str" cm="1">
        <f t="array" aca="1" ref="L61" ca="1">INDIRECT(ADDRESS((ROW(61:61)-1),IF(MOD(COLUMN(L:L)-4-$D61,32)=0,32,MOD(COLUMN(L:L)-4-$D61,32))+4))</f>
        <v>0</v>
      </c>
      <c r="M61" s="22" t="str" cm="1">
        <f t="array" aca="1" ref="M61" ca="1">INDIRECT(ADDRESS((ROW(61:61)-1),IF(MOD(COLUMN(M:M)-4-$D61,32)=0,32,MOD(COLUMN(M:M)-4-$D61,32))+4))</f>
        <v>0</v>
      </c>
      <c r="N61" s="22" t="str" cm="1">
        <f t="array" aca="1" ref="N61" ca="1">INDIRECT(ADDRESS((ROW(61:61)-1),IF(MOD(COLUMN(N:N)-4-$D61,32)=0,32,MOD(COLUMN(N:N)-4-$D61,32))+4))</f>
        <v>0</v>
      </c>
      <c r="O61" s="22" t="str" cm="1">
        <f t="array" aca="1" ref="O61" ca="1">INDIRECT(ADDRESS((ROW(61:61)-1),IF(MOD(COLUMN(O:O)-4-$D61,32)=0,32,MOD(COLUMN(O:O)-4-$D61,32))+4))</f>
        <v>0</v>
      </c>
      <c r="P61" s="22" t="str" cm="1">
        <f t="array" aca="1" ref="P61" ca="1">INDIRECT(ADDRESS((ROW(61:61)-1),IF(MOD(COLUMN(P:P)-4-$D61,32)=0,32,MOD(COLUMN(P:P)-4-$D61,32))+4))</f>
        <v>0</v>
      </c>
      <c r="Q61" s="23" t="str" cm="1">
        <f t="array" aca="1" ref="Q61" ca="1">INDIRECT(ADDRESS((ROW(61:61)-1),IF(MOD(COLUMN(Q:Q)-4-$D61,32)=0,32,MOD(COLUMN(Q:Q)-4-$D61,32))+4))</f>
        <v>0</v>
      </c>
      <c r="R61" s="23" t="str" cm="1">
        <f t="array" aca="1" ref="R61" ca="1">INDIRECT(ADDRESS((ROW(61:61)-1),IF(MOD(COLUMN(R:R)-4-$D61,32)=0,32,MOD(COLUMN(R:R)-4-$D61,32))+4))</f>
        <v>0</v>
      </c>
      <c r="S61" s="23" t="str" cm="1">
        <f t="array" aca="1" ref="S61" ca="1">INDIRECT(ADDRESS((ROW(61:61)-1),IF(MOD(COLUMN(S:S)-4-$D61,32)=0,32,MOD(COLUMN(S:S)-4-$D61,32))+4))</f>
        <v>0</v>
      </c>
      <c r="T61" s="23" t="str" cm="1">
        <f t="array" aca="1" ref="T61" ca="1">INDIRECT(ADDRESS((ROW(61:61)-1),IF(MOD(COLUMN(T:T)-4-$D61,32)=0,32,MOD(COLUMN(T:T)-4-$D61,32))+4))</f>
        <v>0</v>
      </c>
      <c r="U61" s="20" t="str" cm="1">
        <f t="array" aca="1" ref="U61" ca="1">INDIRECT(ADDRESS((ROW(61:61)-1),IF(MOD(COLUMN(U:U)-4-$D61,32)=0,32,MOD(COLUMN(U:U)-4-$D61,32))+4))</f>
        <v>0</v>
      </c>
      <c r="V61" s="20" t="str" cm="1">
        <f t="array" aca="1" ref="V61" ca="1">INDIRECT(ADDRESS((ROW(61:61)-1),IF(MOD(COLUMN(V:V)-4-$D61,32)=0,32,MOD(COLUMN(V:V)-4-$D61,32))+4))</f>
        <v>0</v>
      </c>
      <c r="W61" s="20" t="str" cm="1">
        <f t="array" aca="1" ref="W61" ca="1">INDIRECT(ADDRESS((ROW(61:61)-1),IF(MOD(COLUMN(W:W)-4-$D61,32)=0,32,MOD(COLUMN(W:W)-4-$D61,32))+4))</f>
        <v>0</v>
      </c>
      <c r="X61" s="20" t="str" cm="1">
        <f t="array" aca="1" ref="X61" ca="1">INDIRECT(ADDRESS((ROW(61:61)-1),IF(MOD(COLUMN(X:X)-4-$D61,32)=0,32,MOD(COLUMN(X:X)-4-$D61,32))+4))</f>
        <v>0</v>
      </c>
      <c r="Y61" s="21" t="str" cm="1">
        <f t="array" aca="1" ref="Y61" ca="1">INDIRECT(ADDRESS((ROW(61:61)-1),IF(MOD(COLUMN(Y:Y)-4-$D61,32)=0,32,MOD(COLUMN(Y:Y)-4-$D61,32))+4))</f>
        <v>0</v>
      </c>
      <c r="Z61" s="21" t="str" cm="1">
        <f t="array" aca="1" ref="Z61" ca="1">INDIRECT(ADDRESS((ROW(61:61)-1),IF(MOD(COLUMN(Z:Z)-4-$D61,32)=0,32,MOD(COLUMN(Z:Z)-4-$D61,32))+4))</f>
        <v>0</v>
      </c>
      <c r="AA61" s="21" t="str" cm="1">
        <f t="array" aca="1" ref="AA61" ca="1">INDIRECT(ADDRESS((ROW(61:61)-1),IF(MOD(COLUMN(AA:AA)-4-$D61,32)=0,32,MOD(COLUMN(AA:AA)-4-$D61,32))+4))</f>
        <v>0</v>
      </c>
      <c r="AB61" s="21" t="str" cm="1">
        <f t="array" aca="1" ref="AB61" ca="1">INDIRECT(ADDRESS((ROW(61:61)-1),IF(MOD(COLUMN(AB:AB)-4-$D61,32)=0,32,MOD(COLUMN(AB:AB)-4-$D61,32))+4))</f>
        <v>0</v>
      </c>
      <c r="AC61" s="22" t="str" cm="1">
        <f t="array" aca="1" ref="AC61" ca="1">INDIRECT(ADDRESS((ROW(61:61)-1),IF(MOD(COLUMN(AC:AC)-4-$D61,32)=0,32,MOD(COLUMN(AC:AC)-4-$D61,32))+4))</f>
        <v>0</v>
      </c>
      <c r="AD61" s="22" t="str" cm="1">
        <f t="array" aca="1" ref="AD61" ca="1">INDIRECT(ADDRESS((ROW(61:61)-1),IF(MOD(COLUMN(AD:AD)-4-$D61,32)=0,32,MOD(COLUMN(AD:AD)-4-$D61,32))+4))</f>
        <v>1</v>
      </c>
      <c r="AE61" s="22" t="str" cm="1">
        <f t="array" aca="1" ref="AE61" ca="1">INDIRECT(ADDRESS((ROW(61:61)-1),IF(MOD(COLUMN(AE:AE)-4-$D61,32)=0,32,MOD(COLUMN(AE:AE)-4-$D61,32))+4))</f>
        <v>1</v>
      </c>
      <c r="AF61" s="22" t="str" cm="1">
        <f t="array" aca="1" ref="AF61" ca="1">INDIRECT(ADDRESS((ROW(61:61)-1),IF(MOD(COLUMN(AF:AF)-4-$D61,32)=0,32,MOD(COLUMN(AF:AF)-4-$D61,32))+4))</f>
        <v>1</v>
      </c>
      <c r="AG61" s="23" t="str" cm="1">
        <f t="array" aca="1" ref="AG61" ca="1">INDIRECT(ADDRESS((ROW(61:61)-1),IF(MOD(COLUMN(AG:AG)-4-$D61,32)=0,32,MOD(COLUMN(AG:AG)-4-$D61,32))+4))</f>
        <v>0</v>
      </c>
      <c r="AH61" s="23" t="str" cm="1">
        <f t="array" aca="1" ref="AH61" ca="1">INDIRECT(ADDRESS((ROW(61:61)-1),IF(MOD(COLUMN(AH:AH)-4-$D61,32)=0,32,MOD(COLUMN(AH:AH)-4-$D61,32))+4))</f>
        <v>1</v>
      </c>
      <c r="AI61" s="23" t="str" cm="1">
        <f t="array" aca="1" ref="AI61" ca="1">INDIRECT(ADDRESS((ROW(61:61)-1),IF(MOD(COLUMN(AI:AI)-4-$D61,32)=0,32,MOD(COLUMN(AI:AI)-4-$D61,32))+4))</f>
        <v>0</v>
      </c>
      <c r="AJ61" s="23" t="str" cm="1">
        <f t="array" aca="1" ref="AJ61" ca="1">INDIRECT(ADDRESS((ROW(61:61)-1),IF(MOD(COLUMN(AJ:AJ)-4-$D61,32)=0,32,MOD(COLUMN(AJ:AJ)-4-$D61,32))+4))</f>
        <v>1</v>
      </c>
      <c r="AK61" t="str">
        <f ca="1">_xlfn.CONCAT(E61,F61,G61,H61,I61,J61,K61,L61)</f>
        <v>10000000</v>
      </c>
      <c r="AL61" t="str">
        <f ca="1">_xlfn.CONCAT(M61,N61,O61,P61,Q61,R61,S61,T61)</f>
        <v>00000000</v>
      </c>
      <c r="AM61" t="str">
        <f ca="1">_xlfn.CONCAT(U61,V61,W61,X61,Y61,Z61,AA61,AB61)</f>
        <v>00000000</v>
      </c>
      <c r="AN61" t="str">
        <f ca="1">_xlfn.CONCAT(AC61,AD61,AE61,AF61,AG61,AH61,AI61,AJ61)</f>
        <v>01110101</v>
      </c>
      <c r="AO61">
        <f ca="1">BIN2DEC(AK61)</f>
        <v>128</v>
      </c>
      <c r="AP61">
        <f t="shared" ref="AP61:AR63" ca="1" si="24">BIN2DEC(AL61)</f>
        <v>0</v>
      </c>
      <c r="AQ61">
        <f t="shared" ca="1" si="24"/>
        <v>0</v>
      </c>
      <c r="AR61">
        <f t="shared" ca="1" si="24"/>
        <v>117</v>
      </c>
      <c r="AS61">
        <f ca="1">(AO61*2^24)+(AP61*2^16)+(AQ61*2^8)+AR61</f>
        <v>2147483765</v>
      </c>
      <c r="AT61">
        <f>2^32</f>
        <v>4294967296</v>
      </c>
      <c r="AU61">
        <f ca="1">AT61-AS61</f>
        <v>2147483531</v>
      </c>
    </row>
    <row r="62" spans="1:47" x14ac:dyDescent="0.35">
      <c r="C62" t="s">
        <v>2</v>
      </c>
      <c r="D62" s="27">
        <v>19</v>
      </c>
      <c r="E62" s="20" t="str" cm="1">
        <f t="array" aca="1" ref="E62" ca="1">INDIRECT(ADDRESS((ROW(62:62)-2),IF(MOD(COLUMN(E:E)-4-$D62,32)=0,32,MOD(COLUMN(E:E)-4-$D62,32))+4))</f>
        <v>0</v>
      </c>
      <c r="F62" s="20" t="str" cm="1">
        <f t="array" aca="1" ref="F62" ca="1">INDIRECT(ADDRESS((ROW(62:62)-2),IF(MOD(COLUMN(F:F)-4-$D62,32)=0,32,MOD(COLUMN(F:F)-4-$D62,32))+4))</f>
        <v>1</v>
      </c>
      <c r="G62" s="20" t="str" cm="1">
        <f t="array" aca="1" ref="G62" ca="1">INDIRECT(ADDRESS((ROW(62:62)-2),IF(MOD(COLUMN(G:G)-4-$D62,32)=0,32,MOD(COLUMN(G:G)-4-$D62,32))+4))</f>
        <v>1</v>
      </c>
      <c r="H62" s="20" t="str" cm="1">
        <f t="array" aca="1" ref="H62" ca="1">INDIRECT(ADDRESS((ROW(62:62)-2),IF(MOD(COLUMN(H:H)-4-$D62,32)=0,32,MOD(COLUMN(H:H)-4-$D62,32))+4))</f>
        <v>0</v>
      </c>
      <c r="I62" s="21" t="str" cm="1">
        <f t="array" aca="1" ref="I62" ca="1">INDIRECT(ADDRESS((ROW(62:62)-2),IF(MOD(COLUMN(I:I)-4-$D62,32)=0,32,MOD(COLUMN(I:I)-4-$D62,32))+4))</f>
        <v>0</v>
      </c>
      <c r="J62" s="21" t="str" cm="1">
        <f t="array" aca="1" ref="J62" ca="1">INDIRECT(ADDRESS((ROW(62:62)-2),IF(MOD(COLUMN(J:J)-4-$D62,32)=0,32,MOD(COLUMN(J:J)-4-$D62,32))+4))</f>
        <v>0</v>
      </c>
      <c r="K62" s="21" t="str" cm="1">
        <f t="array" aca="1" ref="K62" ca="1">INDIRECT(ADDRESS((ROW(62:62)-2),IF(MOD(COLUMN(K:K)-4-$D62,32)=0,32,MOD(COLUMN(K:K)-4-$D62,32))+4))</f>
        <v>0</v>
      </c>
      <c r="L62" s="21" t="str" cm="1">
        <f t="array" aca="1" ref="L62" ca="1">INDIRECT(ADDRESS((ROW(62:62)-2),IF(MOD(COLUMN(L:L)-4-$D62,32)=0,32,MOD(COLUMN(L:L)-4-$D62,32))+4))</f>
        <v>0</v>
      </c>
      <c r="M62" s="22" t="str" cm="1">
        <f t="array" aca="1" ref="M62" ca="1">INDIRECT(ADDRESS((ROW(62:62)-2),IF(MOD(COLUMN(M:M)-4-$D62,32)=0,32,MOD(COLUMN(M:M)-4-$D62,32))+4))</f>
        <v>0</v>
      </c>
      <c r="N62" s="22" t="str" cm="1">
        <f t="array" aca="1" ref="N62" ca="1">INDIRECT(ADDRESS((ROW(62:62)-2),IF(MOD(COLUMN(N:N)-4-$D62,32)=0,32,MOD(COLUMN(N:N)-4-$D62,32))+4))</f>
        <v>0</v>
      </c>
      <c r="O62" s="22" t="str" cm="1">
        <f t="array" aca="1" ref="O62" ca="1">INDIRECT(ADDRESS((ROW(62:62)-2),IF(MOD(COLUMN(O:O)-4-$D62,32)=0,32,MOD(COLUMN(O:O)-4-$D62,32))+4))</f>
        <v>0</v>
      </c>
      <c r="P62" s="22" t="str" cm="1">
        <f t="array" aca="1" ref="P62" ca="1">INDIRECT(ADDRESS((ROW(62:62)-2),IF(MOD(COLUMN(P:P)-4-$D62,32)=0,32,MOD(COLUMN(P:P)-4-$D62,32))+4))</f>
        <v>0</v>
      </c>
      <c r="Q62" s="23" t="str" cm="1">
        <f t="array" aca="1" ref="Q62" ca="1">INDIRECT(ADDRESS((ROW(62:62)-2),IF(MOD(COLUMN(Q:Q)-4-$D62,32)=0,32,MOD(COLUMN(Q:Q)-4-$D62,32))+4))</f>
        <v>0</v>
      </c>
      <c r="R62" s="23" t="str" cm="1">
        <f t="array" aca="1" ref="R62" ca="1">INDIRECT(ADDRESS((ROW(62:62)-2),IF(MOD(COLUMN(R:R)-4-$D62,32)=0,32,MOD(COLUMN(R:R)-4-$D62,32))+4))</f>
        <v>0</v>
      </c>
      <c r="S62" s="23" t="str" cm="1">
        <f t="array" aca="1" ref="S62" ca="1">INDIRECT(ADDRESS((ROW(62:62)-2),IF(MOD(COLUMN(S:S)-4-$D62,32)=0,32,MOD(COLUMN(S:S)-4-$D62,32))+4))</f>
        <v>0</v>
      </c>
      <c r="T62" s="23" t="str" cm="1">
        <f t="array" aca="1" ref="T62" ca="1">INDIRECT(ADDRESS((ROW(62:62)-2),IF(MOD(COLUMN(T:T)-4-$D62,32)=0,32,MOD(COLUMN(T:T)-4-$D62,32))+4))</f>
        <v>0</v>
      </c>
      <c r="U62" s="20" t="str" cm="1">
        <f t="array" aca="1" ref="U62" ca="1">INDIRECT(ADDRESS((ROW(62:62)-2),IF(MOD(COLUMN(U:U)-4-$D62,32)=0,32,MOD(COLUMN(U:U)-4-$D62,32))+4))</f>
        <v>0</v>
      </c>
      <c r="V62" s="20" t="str" cm="1">
        <f t="array" aca="1" ref="V62" ca="1">INDIRECT(ADDRESS((ROW(62:62)-2),IF(MOD(COLUMN(V:V)-4-$D62,32)=0,32,MOD(COLUMN(V:V)-4-$D62,32))+4))</f>
        <v>0</v>
      </c>
      <c r="W62" s="20" t="str" cm="1">
        <f t="array" aca="1" ref="W62" ca="1">INDIRECT(ADDRESS((ROW(62:62)-2),IF(MOD(COLUMN(W:W)-4-$D62,32)=0,32,MOD(COLUMN(W:W)-4-$D62,32))+4))</f>
        <v>0</v>
      </c>
      <c r="X62" s="20" t="str" cm="1">
        <f t="array" aca="1" ref="X62" ca="1">INDIRECT(ADDRESS((ROW(62:62)-2),IF(MOD(COLUMN(X:X)-4-$D62,32)=0,32,MOD(COLUMN(X:X)-4-$D62,32))+4))</f>
        <v>0</v>
      </c>
      <c r="Y62" s="21" t="str" cm="1">
        <f t="array" aca="1" ref="Y62" ca="1">INDIRECT(ADDRESS((ROW(62:62)-2),IF(MOD(COLUMN(Y:Y)-4-$D62,32)=0,32,MOD(COLUMN(Y:Y)-4-$D62,32))+4))</f>
        <v>0</v>
      </c>
      <c r="Z62" s="21" t="str" cm="1">
        <f t="array" aca="1" ref="Z62" ca="1">INDIRECT(ADDRESS((ROW(62:62)-2),IF(MOD(COLUMN(Z:Z)-4-$D62,32)=0,32,MOD(COLUMN(Z:Z)-4-$D62,32))+4))</f>
        <v>0</v>
      </c>
      <c r="AA62" s="21" t="str" cm="1">
        <f t="array" aca="1" ref="AA62" ca="1">INDIRECT(ADDRESS((ROW(62:62)-2),IF(MOD(COLUMN(AA:AA)-4-$D62,32)=0,32,MOD(COLUMN(AA:AA)-4-$D62,32))+4))</f>
        <v>0</v>
      </c>
      <c r="AB62" s="21" t="str" cm="1">
        <f t="array" aca="1" ref="AB62" ca="1">INDIRECT(ADDRESS((ROW(62:62)-2),IF(MOD(COLUMN(AB:AB)-4-$D62,32)=0,32,MOD(COLUMN(AB:AB)-4-$D62,32))+4))</f>
        <v>0</v>
      </c>
      <c r="AC62" s="22" t="str" cm="1">
        <f t="array" aca="1" ref="AC62" ca="1">INDIRECT(ADDRESS((ROW(62:62)-2),IF(MOD(COLUMN(AC:AC)-4-$D62,32)=0,32,MOD(COLUMN(AC:AC)-4-$D62,32))+4))</f>
        <v>0</v>
      </c>
      <c r="AD62" s="22" t="str" cm="1">
        <f t="array" aca="1" ref="AD62" ca="1">INDIRECT(ADDRESS((ROW(62:62)-2),IF(MOD(COLUMN(AD:AD)-4-$D62,32)=0,32,MOD(COLUMN(AD:AD)-4-$D62,32))+4))</f>
        <v>0</v>
      </c>
      <c r="AE62" s="22" t="str" cm="1">
        <f t="array" aca="1" ref="AE62" ca="1">INDIRECT(ADDRESS((ROW(62:62)-2),IF(MOD(COLUMN(AE:AE)-4-$D62,32)=0,32,MOD(COLUMN(AE:AE)-4-$D62,32))+4))</f>
        <v>0</v>
      </c>
      <c r="AF62" s="22" t="str" cm="1">
        <f t="array" aca="1" ref="AF62" ca="1">INDIRECT(ADDRESS((ROW(62:62)-2),IF(MOD(COLUMN(AF:AF)-4-$D62,32)=0,32,MOD(COLUMN(AF:AF)-4-$D62,32))+4))</f>
        <v>1</v>
      </c>
      <c r="AG62" s="23" t="str" cm="1">
        <f t="array" aca="1" ref="AG62" ca="1">INDIRECT(ADDRESS((ROW(62:62)-2),IF(MOD(COLUMN(AG:AG)-4-$D62,32)=0,32,MOD(COLUMN(AG:AG)-4-$D62,32))+4))</f>
        <v>1</v>
      </c>
      <c r="AH62" s="23" t="str" cm="1">
        <f t="array" aca="1" ref="AH62" ca="1">INDIRECT(ADDRESS((ROW(62:62)-2),IF(MOD(COLUMN(AH:AH)-4-$D62,32)=0,32,MOD(COLUMN(AH:AH)-4-$D62,32))+4))</f>
        <v>1</v>
      </c>
      <c r="AI62" s="23" t="str" cm="1">
        <f t="array" aca="1" ref="AI62" ca="1">INDIRECT(ADDRESS((ROW(62:62)-2),IF(MOD(COLUMN(AI:AI)-4-$D62,32)=0,32,MOD(COLUMN(AI:AI)-4-$D62,32))+4))</f>
        <v>0</v>
      </c>
      <c r="AJ62" s="23" t="str" cm="1">
        <f t="array" aca="1" ref="AJ62" ca="1">INDIRECT(ADDRESS((ROW(62:62)-2),IF(MOD(COLUMN(AJ:AJ)-4-$D62,32)=0,32,MOD(COLUMN(AJ:AJ)-4-$D62,32))+4))</f>
        <v>1</v>
      </c>
      <c r="AK62" t="str">
        <f ca="1">_xlfn.CONCAT(E62,F62,G62,H62,I62,J62,K62,L62)</f>
        <v>01100000</v>
      </c>
      <c r="AL62" t="str">
        <f ca="1">_xlfn.CONCAT(M62,N62,O62,P62,Q62,R62,S62,T62)</f>
        <v>00000000</v>
      </c>
      <c r="AM62" t="str">
        <f ca="1">_xlfn.CONCAT(U62,V62,W62,X62,Y62,Z62,AA62,AB62)</f>
        <v>00000000</v>
      </c>
      <c r="AN62" t="str">
        <f ca="1">_xlfn.CONCAT(AC62,AD62,AE62,AF62,AG62,AH62,AI62,AJ62)</f>
        <v>00011101</v>
      </c>
      <c r="AO62">
        <f ca="1">BIN2DEC(AK62)</f>
        <v>96</v>
      </c>
      <c r="AP62">
        <f t="shared" ca="1" si="24"/>
        <v>0</v>
      </c>
      <c r="AQ62">
        <f t="shared" ca="1" si="24"/>
        <v>0</v>
      </c>
      <c r="AR62">
        <f t="shared" ca="1" si="24"/>
        <v>29</v>
      </c>
      <c r="AS62">
        <f ca="1">(AO62*2^24)+(AP62*2^16)+(AQ62*2^8)+AR62</f>
        <v>1610612765</v>
      </c>
      <c r="AT62">
        <f>2^32</f>
        <v>4294967296</v>
      </c>
      <c r="AU62">
        <f ca="1">AT62-AS62</f>
        <v>2684354531</v>
      </c>
    </row>
    <row r="63" spans="1:47" x14ac:dyDescent="0.35">
      <c r="C63" t="s">
        <v>84</v>
      </c>
      <c r="D63" s="27">
        <v>10</v>
      </c>
      <c r="E63" s="20" cm="1">
        <f t="array" aca="1" ref="E63" ca="1">IF(COLUMN(E:E)-4&gt;$D63,INDIRECT(ADDRESS((ROW(63:63)-3),COLUMN(E:E)-4-$D63+4)),0)</f>
        <v>0</v>
      </c>
      <c r="F63" s="20" cm="1">
        <f t="array" aca="1" ref="F63" ca="1">IF(COLUMN(F:F)-4&gt;$D63,INDIRECT(ADDRESS((ROW(63:63)-3),COLUMN(F:F)-4-$D63+4)),0)</f>
        <v>0</v>
      </c>
      <c r="G63" s="20" cm="1">
        <f t="array" aca="1" ref="G63" ca="1">IF(COLUMN(G:G)-4&gt;$D63,INDIRECT(ADDRESS((ROW(63:63)-3),COLUMN(G:G)-4-$D63+4)),0)</f>
        <v>0</v>
      </c>
      <c r="H63" s="20" cm="1">
        <f t="array" aca="1" ref="H63" ca="1">IF(COLUMN(H:H)-4&gt;$D63,INDIRECT(ADDRESS((ROW(63:63)-3),COLUMN(H:H)-4-$D63+4)),0)</f>
        <v>0</v>
      </c>
      <c r="I63" s="21" cm="1">
        <f t="array" aca="1" ref="I63" ca="1">IF(COLUMN(I:I)-4&gt;$D63,INDIRECT(ADDRESS((ROW(63:63)-3),COLUMN(I:I)-4-$D63+4)),0)</f>
        <v>0</v>
      </c>
      <c r="J63" s="21" cm="1">
        <f t="array" aca="1" ref="J63" ca="1">IF(COLUMN(J:J)-4&gt;$D63,INDIRECT(ADDRESS((ROW(63:63)-3),COLUMN(J:J)-4-$D63+4)),0)</f>
        <v>0</v>
      </c>
      <c r="K63" s="21" cm="1">
        <f t="array" aca="1" ref="K63" ca="1">IF(COLUMN(K:K)-4&gt;$D63,INDIRECT(ADDRESS((ROW(63:63)-3),COLUMN(K:K)-4-$D63+4)),0)</f>
        <v>0</v>
      </c>
      <c r="L63" s="21" cm="1">
        <f t="array" aca="1" ref="L63" ca="1">IF(COLUMN(L:L)-4&gt;$D63,INDIRECT(ADDRESS((ROW(63:63)-3),COLUMN(L:L)-4-$D63+4)),0)</f>
        <v>0</v>
      </c>
      <c r="M63" s="22" cm="1">
        <f t="array" aca="1" ref="M63" ca="1">IF(COLUMN(M:M)-4&gt;$D63,INDIRECT(ADDRESS((ROW(63:63)-3),COLUMN(M:M)-4-$D63+4)),0)</f>
        <v>0</v>
      </c>
      <c r="N63" s="22" cm="1">
        <f t="array" aca="1" ref="N63" ca="1">IF(COLUMN(N:N)-4&gt;$D63,INDIRECT(ADDRESS((ROW(63:63)-3),COLUMN(N:N)-4-$D63+4)),0)</f>
        <v>0</v>
      </c>
      <c r="O63" s="22" t="str" cm="1">
        <f t="array" aca="1" ref="O63" ca="1">IF(COLUMN(O:O)-4&gt;$D63,INDIRECT(ADDRESS((ROW(63:63)-3),COLUMN(O:O)-4-$D63+4)),0)</f>
        <v>0</v>
      </c>
      <c r="P63" s="22" t="str" cm="1">
        <f t="array" aca="1" ref="P63" ca="1">IF(COLUMN(P:P)-4&gt;$D63,INDIRECT(ADDRESS((ROW(63:63)-3),COLUMN(P:P)-4-$D63+4)),0)</f>
        <v>0</v>
      </c>
      <c r="Q63" s="23" t="str" cm="1">
        <f t="array" aca="1" ref="Q63" ca="1">IF(COLUMN(Q:Q)-4&gt;$D63,INDIRECT(ADDRESS((ROW(63:63)-3),COLUMN(Q:Q)-4-$D63+4)),0)</f>
        <v>0</v>
      </c>
      <c r="R63" s="23" t="str" cm="1">
        <f t="array" aca="1" ref="R63" ca="1">IF(COLUMN(R:R)-4&gt;$D63,INDIRECT(ADDRESS((ROW(63:63)-3),COLUMN(R:R)-4-$D63+4)),0)</f>
        <v>0</v>
      </c>
      <c r="S63" s="23" t="str" cm="1">
        <f t="array" aca="1" ref="S63" ca="1">IF(COLUMN(S:S)-4&gt;$D63,INDIRECT(ADDRESS((ROW(63:63)-3),COLUMN(S:S)-4-$D63+4)),0)</f>
        <v>0</v>
      </c>
      <c r="T63" s="23" t="str" cm="1">
        <f t="array" aca="1" ref="T63" ca="1">IF(COLUMN(T:T)-4&gt;$D63,INDIRECT(ADDRESS((ROW(63:63)-3),COLUMN(T:T)-4-$D63+4)),0)</f>
        <v>0</v>
      </c>
      <c r="U63" s="20" t="str" cm="1">
        <f t="array" aca="1" ref="U63" ca="1">IF(COLUMN(U:U)-4&gt;$D63,INDIRECT(ADDRESS((ROW(63:63)-3),COLUMN(U:U)-4-$D63+4)),0)</f>
        <v>0</v>
      </c>
      <c r="V63" s="20" t="str" cm="1">
        <f t="array" aca="1" ref="V63" ca="1">IF(COLUMN(V:V)-4&gt;$D63,INDIRECT(ADDRESS((ROW(63:63)-3),COLUMN(V:V)-4-$D63+4)),0)</f>
        <v>0</v>
      </c>
      <c r="W63" s="20" t="str" cm="1">
        <f t="array" aca="1" ref="W63" ca="1">IF(COLUMN(W:W)-4&gt;$D63,INDIRECT(ADDRESS((ROW(63:63)-3),COLUMN(W:W)-4-$D63+4)),0)</f>
        <v>1</v>
      </c>
      <c r="X63" s="20" t="str" cm="1">
        <f t="array" aca="1" ref="X63" ca="1">IF(COLUMN(X:X)-4&gt;$D63,INDIRECT(ADDRESS((ROW(63:63)-3),COLUMN(X:X)-4-$D63+4)),0)</f>
        <v>1</v>
      </c>
      <c r="Y63" s="21" t="str" cm="1">
        <f t="array" aca="1" ref="Y63" ca="1">IF(COLUMN(Y:Y)-4&gt;$D63,INDIRECT(ADDRESS((ROW(63:63)-3),COLUMN(Y:Y)-4-$D63+4)),0)</f>
        <v>1</v>
      </c>
      <c r="Z63" s="21" t="str" cm="1">
        <f t="array" aca="1" ref="Z63" ca="1">IF(COLUMN(Z:Z)-4&gt;$D63,INDIRECT(ADDRESS((ROW(63:63)-3),COLUMN(Z:Z)-4-$D63+4)),0)</f>
        <v>0</v>
      </c>
      <c r="AA63" s="21" t="str" cm="1">
        <f t="array" aca="1" ref="AA63" ca="1">IF(COLUMN(AA:AA)-4&gt;$D63,INDIRECT(ADDRESS((ROW(63:63)-3),COLUMN(AA:AA)-4-$D63+4)),0)</f>
        <v>1</v>
      </c>
      <c r="AB63" s="21" t="str" cm="1">
        <f t="array" aca="1" ref="AB63" ca="1">IF(COLUMN(AB:AB)-4&gt;$D63,INDIRECT(ADDRESS((ROW(63:63)-3),COLUMN(AB:AB)-4-$D63+4)),0)</f>
        <v>0</v>
      </c>
      <c r="AC63" s="22" t="str" cm="1">
        <f t="array" aca="1" ref="AC63" ca="1">IF(COLUMN(AC:AC)-4&gt;$D63,INDIRECT(ADDRESS((ROW(63:63)-3),COLUMN(AC:AC)-4-$D63+4)),0)</f>
        <v>1</v>
      </c>
      <c r="AD63" s="22" t="str" cm="1">
        <f t="array" aca="1" ref="AD63" ca="1">IF(COLUMN(AD:AD)-4&gt;$D63,INDIRECT(ADDRESS((ROW(63:63)-3),COLUMN(AD:AD)-4-$D63+4)),0)</f>
        <v>1</v>
      </c>
      <c r="AE63" s="22" t="str" cm="1">
        <f t="array" aca="1" ref="AE63" ca="1">IF(COLUMN(AE:AE)-4&gt;$D63,INDIRECT(ADDRESS((ROW(63:63)-3),COLUMN(AE:AE)-4-$D63+4)),0)</f>
        <v>0</v>
      </c>
      <c r="AF63" s="22" t="str" cm="1">
        <f t="array" aca="1" ref="AF63" ca="1">IF(COLUMN(AF:AF)-4&gt;$D63,INDIRECT(ADDRESS((ROW(63:63)-3),COLUMN(AF:AF)-4-$D63+4)),0)</f>
        <v>0</v>
      </c>
      <c r="AG63" s="23" t="str" cm="1">
        <f t="array" aca="1" ref="AG63" ca="1">IF(COLUMN(AG:AG)-4&gt;$D63,INDIRECT(ADDRESS((ROW(63:63)-3),COLUMN(AG:AG)-4-$D63+4)),0)</f>
        <v>0</v>
      </c>
      <c r="AH63" s="23" t="str" cm="1">
        <f t="array" aca="1" ref="AH63" ca="1">IF(COLUMN(AH:AH)-4&gt;$D63,INDIRECT(ADDRESS((ROW(63:63)-3),COLUMN(AH:AH)-4-$D63+4)),0)</f>
        <v>0</v>
      </c>
      <c r="AI63" s="23" t="str" cm="1">
        <f t="array" aca="1" ref="AI63" ca="1">IF(COLUMN(AI:AI)-4&gt;$D63,INDIRECT(ADDRESS((ROW(63:63)-3),COLUMN(AI:AI)-4-$D63+4)),0)</f>
        <v>0</v>
      </c>
      <c r="AJ63" s="23" t="str" cm="1">
        <f t="array" aca="1" ref="AJ63" ca="1">IF(COLUMN(AJ:AJ)-4&gt;$D63,INDIRECT(ADDRESS((ROW(63:63)-3),COLUMN(AJ:AJ)-4-$D63+4)),0)</f>
        <v>0</v>
      </c>
      <c r="AK63" t="str">
        <f ca="1">_xlfn.CONCAT(E63,F63,G63,H63,I63,J63,K63,L63)</f>
        <v>00000000</v>
      </c>
      <c r="AL63" t="str">
        <f ca="1">_xlfn.CONCAT(M63,N63,O63,P63,Q63,R63,S63,T63)</f>
        <v>00000000</v>
      </c>
      <c r="AM63" t="str">
        <f ca="1">_xlfn.CONCAT(U63,V63,W63,X63,Y63,Z63,AA63,AB63)</f>
        <v>00111010</v>
      </c>
      <c r="AN63" t="str">
        <f ca="1">_xlfn.CONCAT(AC63,AD63,AE63,AF63,AG63,AH63,AI63,AJ63)</f>
        <v>11000000</v>
      </c>
      <c r="AO63">
        <f ca="1">BIN2DEC(AK63)</f>
        <v>0</v>
      </c>
      <c r="AP63">
        <f t="shared" ca="1" si="24"/>
        <v>0</v>
      </c>
      <c r="AQ63">
        <f t="shared" ca="1" si="24"/>
        <v>58</v>
      </c>
      <c r="AR63">
        <f t="shared" ca="1" si="24"/>
        <v>192</v>
      </c>
      <c r="AS63">
        <f ca="1">(AO63*2^24)+(AP63*2^16)+(AQ63*2^8)+AR63</f>
        <v>15040</v>
      </c>
    </row>
    <row r="64" spans="1:47" x14ac:dyDescent="0.35">
      <c r="C64" t="s">
        <v>85</v>
      </c>
      <c r="E64" s="4">
        <f ca="1">_xlfn.BITXOR(E61,E62)</f>
        <v>1</v>
      </c>
      <c r="F64" s="4">
        <f t="shared" ref="F64:AJ64" ca="1" si="25">_xlfn.BITXOR(F61,F62)</f>
        <v>1</v>
      </c>
      <c r="G64" s="4">
        <f t="shared" ca="1" si="25"/>
        <v>1</v>
      </c>
      <c r="H64" s="4">
        <f t="shared" ca="1" si="25"/>
        <v>0</v>
      </c>
      <c r="I64" s="4">
        <f t="shared" ca="1" si="25"/>
        <v>0</v>
      </c>
      <c r="J64" s="4">
        <f t="shared" ca="1" si="25"/>
        <v>0</v>
      </c>
      <c r="K64" s="4">
        <f t="shared" ca="1" si="25"/>
        <v>0</v>
      </c>
      <c r="L64" s="4">
        <f t="shared" ca="1" si="25"/>
        <v>0</v>
      </c>
      <c r="M64" s="4">
        <f t="shared" ca="1" si="25"/>
        <v>0</v>
      </c>
      <c r="N64" s="4">
        <f t="shared" ca="1" si="25"/>
        <v>0</v>
      </c>
      <c r="O64" s="4">
        <f t="shared" ca="1" si="25"/>
        <v>0</v>
      </c>
      <c r="P64" s="4">
        <f t="shared" ca="1" si="25"/>
        <v>0</v>
      </c>
      <c r="Q64" s="4">
        <f t="shared" ca="1" si="25"/>
        <v>0</v>
      </c>
      <c r="R64" s="4">
        <f t="shared" ca="1" si="25"/>
        <v>0</v>
      </c>
      <c r="S64" s="4">
        <f t="shared" ca="1" si="25"/>
        <v>0</v>
      </c>
      <c r="T64" s="4">
        <f t="shared" ca="1" si="25"/>
        <v>0</v>
      </c>
      <c r="U64" s="4">
        <f t="shared" ca="1" si="25"/>
        <v>0</v>
      </c>
      <c r="V64" s="4">
        <f t="shared" ca="1" si="25"/>
        <v>0</v>
      </c>
      <c r="W64" s="4">
        <f t="shared" ca="1" si="25"/>
        <v>0</v>
      </c>
      <c r="X64" s="4">
        <f t="shared" ca="1" si="25"/>
        <v>0</v>
      </c>
      <c r="Y64" s="4">
        <f t="shared" ca="1" si="25"/>
        <v>0</v>
      </c>
      <c r="Z64" s="4">
        <f t="shared" ca="1" si="25"/>
        <v>0</v>
      </c>
      <c r="AA64" s="4">
        <f t="shared" ca="1" si="25"/>
        <v>0</v>
      </c>
      <c r="AB64" s="4">
        <f t="shared" ca="1" si="25"/>
        <v>0</v>
      </c>
      <c r="AC64" s="4">
        <f t="shared" ca="1" si="25"/>
        <v>0</v>
      </c>
      <c r="AD64" s="4">
        <f t="shared" ca="1" si="25"/>
        <v>1</v>
      </c>
      <c r="AE64" s="4">
        <f t="shared" ca="1" si="25"/>
        <v>1</v>
      </c>
      <c r="AF64" s="4">
        <f t="shared" ca="1" si="25"/>
        <v>0</v>
      </c>
      <c r="AG64" s="4">
        <f t="shared" ca="1" si="25"/>
        <v>1</v>
      </c>
      <c r="AH64" s="4">
        <f t="shared" ca="1" si="25"/>
        <v>0</v>
      </c>
      <c r="AI64" s="4">
        <f t="shared" ca="1" si="25"/>
        <v>0</v>
      </c>
      <c r="AJ64" s="4">
        <f t="shared" ca="1" si="25"/>
        <v>0</v>
      </c>
    </row>
    <row r="65" spans="1:47" x14ac:dyDescent="0.35">
      <c r="B65" s="18">
        <f ca="1">AS65</f>
        <v>3758111400</v>
      </c>
      <c r="C65" s="17"/>
      <c r="E65" s="24">
        <f ca="1">_xlfn.BITXOR(E63,E64)</f>
        <v>1</v>
      </c>
      <c r="F65" s="24">
        <f t="shared" ref="F65:AJ65" ca="1" si="26">_xlfn.BITXOR(F63,F64)</f>
        <v>1</v>
      </c>
      <c r="G65" s="24">
        <f t="shared" ca="1" si="26"/>
        <v>1</v>
      </c>
      <c r="H65" s="24">
        <f t="shared" ca="1" si="26"/>
        <v>0</v>
      </c>
      <c r="I65" s="24">
        <f t="shared" ca="1" si="26"/>
        <v>0</v>
      </c>
      <c r="J65" s="24">
        <f t="shared" ca="1" si="26"/>
        <v>0</v>
      </c>
      <c r="K65" s="24">
        <f t="shared" ca="1" si="26"/>
        <v>0</v>
      </c>
      <c r="L65" s="24">
        <f t="shared" ca="1" si="26"/>
        <v>0</v>
      </c>
      <c r="M65" s="24">
        <f t="shared" ca="1" si="26"/>
        <v>0</v>
      </c>
      <c r="N65" s="24">
        <f t="shared" ca="1" si="26"/>
        <v>0</v>
      </c>
      <c r="O65" s="24">
        <f t="shared" ca="1" si="26"/>
        <v>0</v>
      </c>
      <c r="P65" s="24">
        <f t="shared" ca="1" si="26"/>
        <v>0</v>
      </c>
      <c r="Q65" s="24">
        <f t="shared" ca="1" si="26"/>
        <v>0</v>
      </c>
      <c r="R65" s="24">
        <f t="shared" ca="1" si="26"/>
        <v>0</v>
      </c>
      <c r="S65" s="24">
        <f t="shared" ca="1" si="26"/>
        <v>0</v>
      </c>
      <c r="T65" s="24">
        <f t="shared" ca="1" si="26"/>
        <v>0</v>
      </c>
      <c r="U65" s="24">
        <f t="shared" ca="1" si="26"/>
        <v>0</v>
      </c>
      <c r="V65" s="24">
        <f t="shared" ca="1" si="26"/>
        <v>0</v>
      </c>
      <c r="W65" s="24">
        <f t="shared" ca="1" si="26"/>
        <v>1</v>
      </c>
      <c r="X65" s="24">
        <f t="shared" ca="1" si="26"/>
        <v>1</v>
      </c>
      <c r="Y65" s="24">
        <f t="shared" ca="1" si="26"/>
        <v>1</v>
      </c>
      <c r="Z65" s="24">
        <f t="shared" ca="1" si="26"/>
        <v>0</v>
      </c>
      <c r="AA65" s="24">
        <f t="shared" ca="1" si="26"/>
        <v>1</v>
      </c>
      <c r="AB65" s="24">
        <f t="shared" ca="1" si="26"/>
        <v>0</v>
      </c>
      <c r="AC65" s="24">
        <f t="shared" ca="1" si="26"/>
        <v>1</v>
      </c>
      <c r="AD65" s="24">
        <f t="shared" ca="1" si="26"/>
        <v>0</v>
      </c>
      <c r="AE65" s="24">
        <f t="shared" ca="1" si="26"/>
        <v>1</v>
      </c>
      <c r="AF65" s="24">
        <f t="shared" ca="1" si="26"/>
        <v>0</v>
      </c>
      <c r="AG65" s="24">
        <f t="shared" ca="1" si="26"/>
        <v>1</v>
      </c>
      <c r="AH65" s="24">
        <f t="shared" ca="1" si="26"/>
        <v>0</v>
      </c>
      <c r="AI65" s="24">
        <f t="shared" ca="1" si="26"/>
        <v>0</v>
      </c>
      <c r="AJ65" s="24">
        <f t="shared" ca="1" si="26"/>
        <v>0</v>
      </c>
      <c r="AK65" t="str">
        <f ca="1">_xlfn.CONCAT(E65,F65,G65,H65,I65,J65,K65,L65)</f>
        <v>11100000</v>
      </c>
      <c r="AL65" t="str">
        <f ca="1">_xlfn.CONCAT(M65,N65,O65,P65,Q65,R65,S65,T65)</f>
        <v>00000000</v>
      </c>
      <c r="AM65" t="str">
        <f ca="1">_xlfn.CONCAT(U65,V65,W65,X65,Y65,Z65,AA65,AB65)</f>
        <v>00111010</v>
      </c>
      <c r="AN65" t="str">
        <f ca="1">_xlfn.CONCAT(AC65,AD65,AE65,AF65,AG65,AH65,AI65,AJ65)</f>
        <v>10101000</v>
      </c>
      <c r="AO65">
        <f ca="1">BIN2DEC(AK65)</f>
        <v>224</v>
      </c>
      <c r="AP65">
        <f t="shared" ref="AP65:AR65" ca="1" si="27">BIN2DEC(AL65)</f>
        <v>0</v>
      </c>
      <c r="AQ65">
        <f t="shared" ca="1" si="27"/>
        <v>58</v>
      </c>
      <c r="AR65">
        <f t="shared" ca="1" si="27"/>
        <v>168</v>
      </c>
      <c r="AS65">
        <f ca="1">(AO65*2^24)+(AP65*2^16)+(AQ65*2^8)+AR65</f>
        <v>3758111400</v>
      </c>
    </row>
    <row r="66" spans="1:47" x14ac:dyDescent="0.35">
      <c r="C66" s="2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</row>
    <row r="67" spans="1:47" x14ac:dyDescent="0.35">
      <c r="A67" t="s">
        <v>81</v>
      </c>
      <c r="B67" s="26">
        <f>Home!F8</f>
        <v>0</v>
      </c>
      <c r="C67" t="str">
        <f>DEC2HEX(B67,8)</f>
        <v>00000000</v>
      </c>
      <c r="E67" s="20" t="str">
        <f>MID(HEX2BIN(MID(C67,1,1),4),1,1)</f>
        <v>0</v>
      </c>
      <c r="F67" s="20" t="str">
        <f>MID(HEX2BIN(MID(C67,1,1),4),2,1)</f>
        <v>0</v>
      </c>
      <c r="G67" s="20" t="str">
        <f>MID(HEX2BIN(MID(C67,1,1),4),3,1)</f>
        <v>0</v>
      </c>
      <c r="H67" s="20" t="str">
        <f>MID(HEX2BIN(MID(C67,1,1),4),4,1)</f>
        <v>0</v>
      </c>
      <c r="I67" s="21" t="str">
        <f>MID(HEX2BIN(MID(C67,2,1),4),1,1)</f>
        <v>0</v>
      </c>
      <c r="J67" s="21" t="str">
        <f>MID(HEX2BIN(MID(C67,2,1),4),2,1)</f>
        <v>0</v>
      </c>
      <c r="K67" s="21" t="str">
        <f>MID(HEX2BIN(MID(C67,2,1),4),3,1)</f>
        <v>0</v>
      </c>
      <c r="L67" s="21" t="str">
        <f>MID(HEX2BIN(MID(C67,2,1),4),4,1)</f>
        <v>0</v>
      </c>
      <c r="M67" s="22" t="str">
        <f>MID(HEX2BIN(MID(C67,3,1),4),1,1)</f>
        <v>0</v>
      </c>
      <c r="N67" s="22" t="str">
        <f>MID(HEX2BIN(MID(C67,3,1),4),2,1)</f>
        <v>0</v>
      </c>
      <c r="O67" s="22" t="str">
        <f>MID(HEX2BIN(MID(C67,3,1),4),3,1)</f>
        <v>0</v>
      </c>
      <c r="P67" s="22" t="str">
        <f>MID(HEX2BIN(MID(C67,3,1),4),4,1)</f>
        <v>0</v>
      </c>
      <c r="Q67" s="23" t="str">
        <f>MID(HEX2BIN(MID(C67,4,1),4),1,1)</f>
        <v>0</v>
      </c>
      <c r="R67" s="23" t="str">
        <f>MID(HEX2BIN(MID(C67,4,1),4),2,1)</f>
        <v>0</v>
      </c>
      <c r="S67" s="23" t="str">
        <f>MID(HEX2BIN(MID(C67,4,1),4),3,1)</f>
        <v>0</v>
      </c>
      <c r="T67" s="23" t="str">
        <f>MID(HEX2BIN(MID(C67,4,1),4),4,1)</f>
        <v>0</v>
      </c>
      <c r="U67" s="20" t="str">
        <f>MID(HEX2BIN(MID(C67,5,1),4),1,1)</f>
        <v>0</v>
      </c>
      <c r="V67" s="20" t="str">
        <f>MID(HEX2BIN(MID(C67,5,1),4),2,1)</f>
        <v>0</v>
      </c>
      <c r="W67" s="20" t="str">
        <f>MID(HEX2BIN(MID(C67,5,1),4),3,1)</f>
        <v>0</v>
      </c>
      <c r="X67" s="20" t="str">
        <f>MID(HEX2BIN(MID(C67,5,1),4),4,1)</f>
        <v>0</v>
      </c>
      <c r="Y67" s="21" t="str">
        <f>MID(HEX2BIN(MID(C67,6,1),4),1,1)</f>
        <v>0</v>
      </c>
      <c r="Z67" s="21" t="str">
        <f>MID(HEX2BIN(MID(C67,6,1),4),2,1)</f>
        <v>0</v>
      </c>
      <c r="AA67" s="21" t="str">
        <f>MID(HEX2BIN(MID(C67,6,1),4),3,1)</f>
        <v>0</v>
      </c>
      <c r="AB67" s="21" t="str">
        <f>MID(HEX2BIN(MID(C67,6,1),4),4,1)</f>
        <v>0</v>
      </c>
      <c r="AC67" s="22" t="str">
        <f>MID(HEX2BIN(MID(C67,7,1),4),1,1)</f>
        <v>0</v>
      </c>
      <c r="AD67" s="22" t="str">
        <f>MID(HEX2BIN(MID(C67,7,1),4),2,1)</f>
        <v>0</v>
      </c>
      <c r="AE67" s="22" t="str">
        <f>MID(HEX2BIN(MID(C67,7,1),4),3,1)</f>
        <v>0</v>
      </c>
      <c r="AF67" s="22" t="str">
        <f>MID(HEX2BIN(MID(C67,7,1),4),4,1)</f>
        <v>0</v>
      </c>
      <c r="AG67" s="23" t="str">
        <f>MID(HEX2BIN(MID(C67,8,1),4),1,1)</f>
        <v>0</v>
      </c>
      <c r="AH67" s="23" t="str">
        <f>MID(HEX2BIN(MID(C67,8,1),4),2,1)</f>
        <v>0</v>
      </c>
      <c r="AI67" s="23" t="str">
        <f>MID(HEX2BIN(MID(C67,8,1),4),3,1)</f>
        <v>0</v>
      </c>
      <c r="AJ67" s="23" t="str">
        <f>MID(HEX2BIN(MID(C67,8,1),4),4,1)</f>
        <v>0</v>
      </c>
    </row>
    <row r="68" spans="1:47" x14ac:dyDescent="0.35">
      <c r="A68" s="9" t="s">
        <v>83</v>
      </c>
      <c r="C68" t="s">
        <v>2</v>
      </c>
      <c r="D68" s="27">
        <v>7</v>
      </c>
      <c r="E68" s="20" t="str" cm="1">
        <f t="array" aca="1" ref="E68" ca="1">INDIRECT(ADDRESS((ROW(68:68)-1),IF(MOD(COLUMN(E:E)-4-$D68,32)=0,32,MOD(COLUMN(E:E)-4-$D68,32))+4))</f>
        <v>0</v>
      </c>
      <c r="F68" s="20" t="str" cm="1">
        <f t="array" aca="1" ref="F68" ca="1">INDIRECT(ADDRESS((ROW(68:68)-1),IF(MOD(COLUMN(F:F)-4-$D68,32)=0,32,MOD(COLUMN(F:F)-4-$D68,32))+4))</f>
        <v>0</v>
      </c>
      <c r="G68" s="20" t="str" cm="1">
        <f t="array" aca="1" ref="G68" ca="1">INDIRECT(ADDRESS((ROW(68:68)-1),IF(MOD(COLUMN(G:G)-4-$D68,32)=0,32,MOD(COLUMN(G:G)-4-$D68,32))+4))</f>
        <v>0</v>
      </c>
      <c r="H68" s="20" t="str" cm="1">
        <f t="array" aca="1" ref="H68" ca="1">INDIRECT(ADDRESS((ROW(68:68)-1),IF(MOD(COLUMN(H:H)-4-$D68,32)=0,32,MOD(COLUMN(H:H)-4-$D68,32))+4))</f>
        <v>0</v>
      </c>
      <c r="I68" s="21" t="str" cm="1">
        <f t="array" aca="1" ref="I68" ca="1">INDIRECT(ADDRESS((ROW(68:68)-1),IF(MOD(COLUMN(I:I)-4-$D68,32)=0,32,MOD(COLUMN(I:I)-4-$D68,32))+4))</f>
        <v>0</v>
      </c>
      <c r="J68" s="21" t="str" cm="1">
        <f t="array" aca="1" ref="J68" ca="1">INDIRECT(ADDRESS((ROW(68:68)-1),IF(MOD(COLUMN(J:J)-4-$D68,32)=0,32,MOD(COLUMN(J:J)-4-$D68,32))+4))</f>
        <v>0</v>
      </c>
      <c r="K68" s="21" t="str" cm="1">
        <f t="array" aca="1" ref="K68" ca="1">INDIRECT(ADDRESS((ROW(68:68)-1),IF(MOD(COLUMN(K:K)-4-$D68,32)=0,32,MOD(COLUMN(K:K)-4-$D68,32))+4))</f>
        <v>0</v>
      </c>
      <c r="L68" s="21" t="str" cm="1">
        <f t="array" aca="1" ref="L68" ca="1">INDIRECT(ADDRESS((ROW(68:68)-1),IF(MOD(COLUMN(L:L)-4-$D68,32)=0,32,MOD(COLUMN(L:L)-4-$D68,32))+4))</f>
        <v>0</v>
      </c>
      <c r="M68" s="22" t="str" cm="1">
        <f t="array" aca="1" ref="M68" ca="1">INDIRECT(ADDRESS((ROW(68:68)-1),IF(MOD(COLUMN(M:M)-4-$D68,32)=0,32,MOD(COLUMN(M:M)-4-$D68,32))+4))</f>
        <v>0</v>
      </c>
      <c r="N68" s="22" t="str" cm="1">
        <f t="array" aca="1" ref="N68" ca="1">INDIRECT(ADDRESS((ROW(68:68)-1),IF(MOD(COLUMN(N:N)-4-$D68,32)=0,32,MOD(COLUMN(N:N)-4-$D68,32))+4))</f>
        <v>0</v>
      </c>
      <c r="O68" s="22" t="str" cm="1">
        <f t="array" aca="1" ref="O68" ca="1">INDIRECT(ADDRESS((ROW(68:68)-1),IF(MOD(COLUMN(O:O)-4-$D68,32)=0,32,MOD(COLUMN(O:O)-4-$D68,32))+4))</f>
        <v>0</v>
      </c>
      <c r="P68" s="22" t="str" cm="1">
        <f t="array" aca="1" ref="P68" ca="1">INDIRECT(ADDRESS((ROW(68:68)-1),IF(MOD(COLUMN(P:P)-4-$D68,32)=0,32,MOD(COLUMN(P:P)-4-$D68,32))+4))</f>
        <v>0</v>
      </c>
      <c r="Q68" s="23" t="str" cm="1">
        <f t="array" aca="1" ref="Q68" ca="1">INDIRECT(ADDRESS((ROW(68:68)-1),IF(MOD(COLUMN(Q:Q)-4-$D68,32)=0,32,MOD(COLUMN(Q:Q)-4-$D68,32))+4))</f>
        <v>0</v>
      </c>
      <c r="R68" s="23" t="str" cm="1">
        <f t="array" aca="1" ref="R68" ca="1">INDIRECT(ADDRESS((ROW(68:68)-1),IF(MOD(COLUMN(R:R)-4-$D68,32)=0,32,MOD(COLUMN(R:R)-4-$D68,32))+4))</f>
        <v>0</v>
      </c>
      <c r="S68" s="23" t="str" cm="1">
        <f t="array" aca="1" ref="S68" ca="1">INDIRECT(ADDRESS((ROW(68:68)-1),IF(MOD(COLUMN(S:S)-4-$D68,32)=0,32,MOD(COLUMN(S:S)-4-$D68,32))+4))</f>
        <v>0</v>
      </c>
      <c r="T68" s="23" t="str" cm="1">
        <f t="array" aca="1" ref="T68" ca="1">INDIRECT(ADDRESS((ROW(68:68)-1),IF(MOD(COLUMN(T:T)-4-$D68,32)=0,32,MOD(COLUMN(T:T)-4-$D68,32))+4))</f>
        <v>0</v>
      </c>
      <c r="U68" s="20" t="str" cm="1">
        <f t="array" aca="1" ref="U68" ca="1">INDIRECT(ADDRESS((ROW(68:68)-1),IF(MOD(COLUMN(U:U)-4-$D68,32)=0,32,MOD(COLUMN(U:U)-4-$D68,32))+4))</f>
        <v>0</v>
      </c>
      <c r="V68" s="20" t="str" cm="1">
        <f t="array" aca="1" ref="V68" ca="1">INDIRECT(ADDRESS((ROW(68:68)-1),IF(MOD(COLUMN(V:V)-4-$D68,32)=0,32,MOD(COLUMN(V:V)-4-$D68,32))+4))</f>
        <v>0</v>
      </c>
      <c r="W68" s="20" t="str" cm="1">
        <f t="array" aca="1" ref="W68" ca="1">INDIRECT(ADDRESS((ROW(68:68)-1),IF(MOD(COLUMN(W:W)-4-$D68,32)=0,32,MOD(COLUMN(W:W)-4-$D68,32))+4))</f>
        <v>0</v>
      </c>
      <c r="X68" s="20" t="str" cm="1">
        <f t="array" aca="1" ref="X68" ca="1">INDIRECT(ADDRESS((ROW(68:68)-1),IF(MOD(COLUMN(X:X)-4-$D68,32)=0,32,MOD(COLUMN(X:X)-4-$D68,32))+4))</f>
        <v>0</v>
      </c>
      <c r="Y68" s="21" t="str" cm="1">
        <f t="array" aca="1" ref="Y68" ca="1">INDIRECT(ADDRESS((ROW(68:68)-1),IF(MOD(COLUMN(Y:Y)-4-$D68,32)=0,32,MOD(COLUMN(Y:Y)-4-$D68,32))+4))</f>
        <v>0</v>
      </c>
      <c r="Z68" s="21" t="str" cm="1">
        <f t="array" aca="1" ref="Z68" ca="1">INDIRECT(ADDRESS((ROW(68:68)-1),IF(MOD(COLUMN(Z:Z)-4-$D68,32)=0,32,MOD(COLUMN(Z:Z)-4-$D68,32))+4))</f>
        <v>0</v>
      </c>
      <c r="AA68" s="21" t="str" cm="1">
        <f t="array" aca="1" ref="AA68" ca="1">INDIRECT(ADDRESS((ROW(68:68)-1),IF(MOD(COLUMN(AA:AA)-4-$D68,32)=0,32,MOD(COLUMN(AA:AA)-4-$D68,32))+4))</f>
        <v>0</v>
      </c>
      <c r="AB68" s="21" t="str" cm="1">
        <f t="array" aca="1" ref="AB68" ca="1">INDIRECT(ADDRESS((ROW(68:68)-1),IF(MOD(COLUMN(AB:AB)-4-$D68,32)=0,32,MOD(COLUMN(AB:AB)-4-$D68,32))+4))</f>
        <v>0</v>
      </c>
      <c r="AC68" s="22" t="str" cm="1">
        <f t="array" aca="1" ref="AC68" ca="1">INDIRECT(ADDRESS((ROW(68:68)-1),IF(MOD(COLUMN(AC:AC)-4-$D68,32)=0,32,MOD(COLUMN(AC:AC)-4-$D68,32))+4))</f>
        <v>0</v>
      </c>
      <c r="AD68" s="22" t="str" cm="1">
        <f t="array" aca="1" ref="AD68" ca="1">INDIRECT(ADDRESS((ROW(68:68)-1),IF(MOD(COLUMN(AD:AD)-4-$D68,32)=0,32,MOD(COLUMN(AD:AD)-4-$D68,32))+4))</f>
        <v>0</v>
      </c>
      <c r="AE68" s="22" t="str" cm="1">
        <f t="array" aca="1" ref="AE68" ca="1">INDIRECT(ADDRESS((ROW(68:68)-1),IF(MOD(COLUMN(AE:AE)-4-$D68,32)=0,32,MOD(COLUMN(AE:AE)-4-$D68,32))+4))</f>
        <v>0</v>
      </c>
      <c r="AF68" s="22" t="str" cm="1">
        <f t="array" aca="1" ref="AF68" ca="1">INDIRECT(ADDRESS((ROW(68:68)-1),IF(MOD(COLUMN(AF:AF)-4-$D68,32)=0,32,MOD(COLUMN(AF:AF)-4-$D68,32))+4))</f>
        <v>0</v>
      </c>
      <c r="AG68" s="23" t="str" cm="1">
        <f t="array" aca="1" ref="AG68" ca="1">INDIRECT(ADDRESS((ROW(68:68)-1),IF(MOD(COLUMN(AG:AG)-4-$D68,32)=0,32,MOD(COLUMN(AG:AG)-4-$D68,32))+4))</f>
        <v>0</v>
      </c>
      <c r="AH68" s="23" t="str" cm="1">
        <f t="array" aca="1" ref="AH68" ca="1">INDIRECT(ADDRESS((ROW(68:68)-1),IF(MOD(COLUMN(AH:AH)-4-$D68,32)=0,32,MOD(COLUMN(AH:AH)-4-$D68,32))+4))</f>
        <v>0</v>
      </c>
      <c r="AI68" s="23" t="str" cm="1">
        <f t="array" aca="1" ref="AI68" ca="1">INDIRECT(ADDRESS((ROW(68:68)-1),IF(MOD(COLUMN(AI:AI)-4-$D68,32)=0,32,MOD(COLUMN(AI:AI)-4-$D68,32))+4))</f>
        <v>0</v>
      </c>
      <c r="AJ68" s="23" t="str" cm="1">
        <f t="array" aca="1" ref="AJ68" ca="1">INDIRECT(ADDRESS((ROW(68:68)-1),IF(MOD(COLUMN(AJ:AJ)-4-$D68,32)=0,32,MOD(COLUMN(AJ:AJ)-4-$D68,32))+4))</f>
        <v>0</v>
      </c>
      <c r="AK68" t="str">
        <f ca="1">_xlfn.CONCAT(E68,F68,G68,H68,I68,J68,K68,L68)</f>
        <v>00000000</v>
      </c>
      <c r="AL68" t="str">
        <f ca="1">_xlfn.CONCAT(M68,N68,O68,P68,Q68,R68,S68,T68)</f>
        <v>00000000</v>
      </c>
      <c r="AM68" t="str">
        <f ca="1">_xlfn.CONCAT(U68,V68,W68,X68,Y68,Z68,AA68,AB68)</f>
        <v>00000000</v>
      </c>
      <c r="AN68" t="str">
        <f ca="1">_xlfn.CONCAT(AC68,AD68,AE68,AF68,AG68,AH68,AI68,AJ68)</f>
        <v>00000000</v>
      </c>
      <c r="AO68">
        <f ca="1">BIN2DEC(AK68)</f>
        <v>0</v>
      </c>
      <c r="AP68">
        <f t="shared" ref="AP68:AR70" ca="1" si="28">BIN2DEC(AL68)</f>
        <v>0</v>
      </c>
      <c r="AQ68">
        <f t="shared" ca="1" si="28"/>
        <v>0</v>
      </c>
      <c r="AR68">
        <f t="shared" ca="1" si="28"/>
        <v>0</v>
      </c>
      <c r="AS68">
        <f ca="1">(AO68*2^24)+(AP68*2^16)+(AQ68*2^8)+AR68</f>
        <v>0</v>
      </c>
      <c r="AT68">
        <f>2^32</f>
        <v>4294967296</v>
      </c>
      <c r="AU68">
        <f ca="1">AT68-AS68</f>
        <v>4294967296</v>
      </c>
    </row>
    <row r="69" spans="1:47" x14ac:dyDescent="0.35">
      <c r="C69" t="s">
        <v>2</v>
      </c>
      <c r="D69" s="27">
        <v>18</v>
      </c>
      <c r="E69" s="20" t="str" cm="1">
        <f t="array" aca="1" ref="E69" ca="1">INDIRECT(ADDRESS((ROW(69:69)-2),IF(MOD(COLUMN(E:E)-4-$D69,32)=0,32,MOD(COLUMN(E:E)-4-$D69,32))+4))</f>
        <v>0</v>
      </c>
      <c r="F69" s="20" t="str" cm="1">
        <f t="array" aca="1" ref="F69" ca="1">INDIRECT(ADDRESS((ROW(69:69)-2),IF(MOD(COLUMN(F:F)-4-$D69,32)=0,32,MOD(COLUMN(F:F)-4-$D69,32))+4))</f>
        <v>0</v>
      </c>
      <c r="G69" s="20" t="str" cm="1">
        <f t="array" aca="1" ref="G69" ca="1">INDIRECT(ADDRESS((ROW(69:69)-2),IF(MOD(COLUMN(G:G)-4-$D69,32)=0,32,MOD(COLUMN(G:G)-4-$D69,32))+4))</f>
        <v>0</v>
      </c>
      <c r="H69" s="20" t="str" cm="1">
        <f t="array" aca="1" ref="H69" ca="1">INDIRECT(ADDRESS((ROW(69:69)-2),IF(MOD(COLUMN(H:H)-4-$D69,32)=0,32,MOD(COLUMN(H:H)-4-$D69,32))+4))</f>
        <v>0</v>
      </c>
      <c r="I69" s="21" t="str" cm="1">
        <f t="array" aca="1" ref="I69" ca="1">INDIRECT(ADDRESS((ROW(69:69)-2),IF(MOD(COLUMN(I:I)-4-$D69,32)=0,32,MOD(COLUMN(I:I)-4-$D69,32))+4))</f>
        <v>0</v>
      </c>
      <c r="J69" s="21" t="str" cm="1">
        <f t="array" aca="1" ref="J69" ca="1">INDIRECT(ADDRESS((ROW(69:69)-2),IF(MOD(COLUMN(J:J)-4-$D69,32)=0,32,MOD(COLUMN(J:J)-4-$D69,32))+4))</f>
        <v>0</v>
      </c>
      <c r="K69" s="21" t="str" cm="1">
        <f t="array" aca="1" ref="K69" ca="1">INDIRECT(ADDRESS((ROW(69:69)-2),IF(MOD(COLUMN(K:K)-4-$D69,32)=0,32,MOD(COLUMN(K:K)-4-$D69,32))+4))</f>
        <v>0</v>
      </c>
      <c r="L69" s="21" t="str" cm="1">
        <f t="array" aca="1" ref="L69" ca="1">INDIRECT(ADDRESS((ROW(69:69)-2),IF(MOD(COLUMN(L:L)-4-$D69,32)=0,32,MOD(COLUMN(L:L)-4-$D69,32))+4))</f>
        <v>0</v>
      </c>
      <c r="M69" s="22" t="str" cm="1">
        <f t="array" aca="1" ref="M69" ca="1">INDIRECT(ADDRESS((ROW(69:69)-2),IF(MOD(COLUMN(M:M)-4-$D69,32)=0,32,MOD(COLUMN(M:M)-4-$D69,32))+4))</f>
        <v>0</v>
      </c>
      <c r="N69" s="22" t="str" cm="1">
        <f t="array" aca="1" ref="N69" ca="1">INDIRECT(ADDRESS((ROW(69:69)-2),IF(MOD(COLUMN(N:N)-4-$D69,32)=0,32,MOD(COLUMN(N:N)-4-$D69,32))+4))</f>
        <v>0</v>
      </c>
      <c r="O69" s="22" t="str" cm="1">
        <f t="array" aca="1" ref="O69" ca="1">INDIRECT(ADDRESS((ROW(69:69)-2),IF(MOD(COLUMN(O:O)-4-$D69,32)=0,32,MOD(COLUMN(O:O)-4-$D69,32))+4))</f>
        <v>0</v>
      </c>
      <c r="P69" s="22" t="str" cm="1">
        <f t="array" aca="1" ref="P69" ca="1">INDIRECT(ADDRESS((ROW(69:69)-2),IF(MOD(COLUMN(P:P)-4-$D69,32)=0,32,MOD(COLUMN(P:P)-4-$D69,32))+4))</f>
        <v>0</v>
      </c>
      <c r="Q69" s="23" t="str" cm="1">
        <f t="array" aca="1" ref="Q69" ca="1">INDIRECT(ADDRESS((ROW(69:69)-2),IF(MOD(COLUMN(Q:Q)-4-$D69,32)=0,32,MOD(COLUMN(Q:Q)-4-$D69,32))+4))</f>
        <v>0</v>
      </c>
      <c r="R69" s="23" t="str" cm="1">
        <f t="array" aca="1" ref="R69" ca="1">INDIRECT(ADDRESS((ROW(69:69)-2),IF(MOD(COLUMN(R:R)-4-$D69,32)=0,32,MOD(COLUMN(R:R)-4-$D69,32))+4))</f>
        <v>0</v>
      </c>
      <c r="S69" s="23" t="str" cm="1">
        <f t="array" aca="1" ref="S69" ca="1">INDIRECT(ADDRESS((ROW(69:69)-2),IF(MOD(COLUMN(S:S)-4-$D69,32)=0,32,MOD(COLUMN(S:S)-4-$D69,32))+4))</f>
        <v>0</v>
      </c>
      <c r="T69" s="23" t="str" cm="1">
        <f t="array" aca="1" ref="T69" ca="1">INDIRECT(ADDRESS((ROW(69:69)-2),IF(MOD(COLUMN(T:T)-4-$D69,32)=0,32,MOD(COLUMN(T:T)-4-$D69,32))+4))</f>
        <v>0</v>
      </c>
      <c r="U69" s="20" t="str" cm="1">
        <f t="array" aca="1" ref="U69" ca="1">INDIRECT(ADDRESS((ROW(69:69)-2),IF(MOD(COLUMN(U:U)-4-$D69,32)=0,32,MOD(COLUMN(U:U)-4-$D69,32))+4))</f>
        <v>0</v>
      </c>
      <c r="V69" s="20" t="str" cm="1">
        <f t="array" aca="1" ref="V69" ca="1">INDIRECT(ADDRESS((ROW(69:69)-2),IF(MOD(COLUMN(V:V)-4-$D69,32)=0,32,MOD(COLUMN(V:V)-4-$D69,32))+4))</f>
        <v>0</v>
      </c>
      <c r="W69" s="20" t="str" cm="1">
        <f t="array" aca="1" ref="W69" ca="1">INDIRECT(ADDRESS((ROW(69:69)-2),IF(MOD(COLUMN(W:W)-4-$D69,32)=0,32,MOD(COLUMN(W:W)-4-$D69,32))+4))</f>
        <v>0</v>
      </c>
      <c r="X69" s="20" t="str" cm="1">
        <f t="array" aca="1" ref="X69" ca="1">INDIRECT(ADDRESS((ROW(69:69)-2),IF(MOD(COLUMN(X:X)-4-$D69,32)=0,32,MOD(COLUMN(X:X)-4-$D69,32))+4))</f>
        <v>0</v>
      </c>
      <c r="Y69" s="21" t="str" cm="1">
        <f t="array" aca="1" ref="Y69" ca="1">INDIRECT(ADDRESS((ROW(69:69)-2),IF(MOD(COLUMN(Y:Y)-4-$D69,32)=0,32,MOD(COLUMN(Y:Y)-4-$D69,32))+4))</f>
        <v>0</v>
      </c>
      <c r="Z69" s="21" t="str" cm="1">
        <f t="array" aca="1" ref="Z69" ca="1">INDIRECT(ADDRESS((ROW(69:69)-2),IF(MOD(COLUMN(Z:Z)-4-$D69,32)=0,32,MOD(COLUMN(Z:Z)-4-$D69,32))+4))</f>
        <v>0</v>
      </c>
      <c r="AA69" s="21" t="str" cm="1">
        <f t="array" aca="1" ref="AA69" ca="1">INDIRECT(ADDRESS((ROW(69:69)-2),IF(MOD(COLUMN(AA:AA)-4-$D69,32)=0,32,MOD(COLUMN(AA:AA)-4-$D69,32))+4))</f>
        <v>0</v>
      </c>
      <c r="AB69" s="21" t="str" cm="1">
        <f t="array" aca="1" ref="AB69" ca="1">INDIRECT(ADDRESS((ROW(69:69)-2),IF(MOD(COLUMN(AB:AB)-4-$D69,32)=0,32,MOD(COLUMN(AB:AB)-4-$D69,32))+4))</f>
        <v>0</v>
      </c>
      <c r="AC69" s="22" t="str" cm="1">
        <f t="array" aca="1" ref="AC69" ca="1">INDIRECT(ADDRESS((ROW(69:69)-2),IF(MOD(COLUMN(AC:AC)-4-$D69,32)=0,32,MOD(COLUMN(AC:AC)-4-$D69,32))+4))</f>
        <v>0</v>
      </c>
      <c r="AD69" s="22" t="str" cm="1">
        <f t="array" aca="1" ref="AD69" ca="1">INDIRECT(ADDRESS((ROW(69:69)-2),IF(MOD(COLUMN(AD:AD)-4-$D69,32)=0,32,MOD(COLUMN(AD:AD)-4-$D69,32))+4))</f>
        <v>0</v>
      </c>
      <c r="AE69" s="22" t="str" cm="1">
        <f t="array" aca="1" ref="AE69" ca="1">INDIRECT(ADDRESS((ROW(69:69)-2),IF(MOD(COLUMN(AE:AE)-4-$D69,32)=0,32,MOD(COLUMN(AE:AE)-4-$D69,32))+4))</f>
        <v>0</v>
      </c>
      <c r="AF69" s="22" t="str" cm="1">
        <f t="array" aca="1" ref="AF69" ca="1">INDIRECT(ADDRESS((ROW(69:69)-2),IF(MOD(COLUMN(AF:AF)-4-$D69,32)=0,32,MOD(COLUMN(AF:AF)-4-$D69,32))+4))</f>
        <v>0</v>
      </c>
      <c r="AG69" s="23" t="str" cm="1">
        <f t="array" aca="1" ref="AG69" ca="1">INDIRECT(ADDRESS((ROW(69:69)-2),IF(MOD(COLUMN(AG:AG)-4-$D69,32)=0,32,MOD(COLUMN(AG:AG)-4-$D69,32))+4))</f>
        <v>0</v>
      </c>
      <c r="AH69" s="23" t="str" cm="1">
        <f t="array" aca="1" ref="AH69" ca="1">INDIRECT(ADDRESS((ROW(69:69)-2),IF(MOD(COLUMN(AH:AH)-4-$D69,32)=0,32,MOD(COLUMN(AH:AH)-4-$D69,32))+4))</f>
        <v>0</v>
      </c>
      <c r="AI69" s="23" t="str" cm="1">
        <f t="array" aca="1" ref="AI69" ca="1">INDIRECT(ADDRESS((ROW(69:69)-2),IF(MOD(COLUMN(AI:AI)-4-$D69,32)=0,32,MOD(COLUMN(AI:AI)-4-$D69,32))+4))</f>
        <v>0</v>
      </c>
      <c r="AJ69" s="23" t="str" cm="1">
        <f t="array" aca="1" ref="AJ69" ca="1">INDIRECT(ADDRESS((ROW(69:69)-2),IF(MOD(COLUMN(AJ:AJ)-4-$D69,32)=0,32,MOD(COLUMN(AJ:AJ)-4-$D69,32))+4))</f>
        <v>0</v>
      </c>
      <c r="AK69" t="str">
        <f ca="1">_xlfn.CONCAT(E69,F69,G69,H69,I69,J69,K69,L69)</f>
        <v>00000000</v>
      </c>
      <c r="AL69" t="str">
        <f ca="1">_xlfn.CONCAT(M69,N69,O69,P69,Q69,R69,S69,T69)</f>
        <v>00000000</v>
      </c>
      <c r="AM69" t="str">
        <f ca="1">_xlfn.CONCAT(U69,V69,W69,X69,Y69,Z69,AA69,AB69)</f>
        <v>00000000</v>
      </c>
      <c r="AN69" t="str">
        <f ca="1">_xlfn.CONCAT(AC69,AD69,AE69,AF69,AG69,AH69,AI69,AJ69)</f>
        <v>00000000</v>
      </c>
      <c r="AO69">
        <f ca="1">BIN2DEC(AK69)</f>
        <v>0</v>
      </c>
      <c r="AP69">
        <f t="shared" ca="1" si="28"/>
        <v>0</v>
      </c>
      <c r="AQ69">
        <f t="shared" ca="1" si="28"/>
        <v>0</v>
      </c>
      <c r="AR69">
        <f t="shared" ca="1" si="28"/>
        <v>0</v>
      </c>
      <c r="AS69">
        <f ca="1">(AO69*2^24)+(AP69*2^16)+(AQ69*2^8)+AR69</f>
        <v>0</v>
      </c>
      <c r="AT69">
        <f>2^32</f>
        <v>4294967296</v>
      </c>
      <c r="AU69">
        <f ca="1">AT69-AS69</f>
        <v>4294967296</v>
      </c>
    </row>
    <row r="70" spans="1:47" x14ac:dyDescent="0.35">
      <c r="C70" t="s">
        <v>84</v>
      </c>
      <c r="D70" s="27">
        <v>3</v>
      </c>
      <c r="E70" s="20" cm="1">
        <f t="array" aca="1" ref="E70" ca="1">IF(COLUMN(E:E)-4&gt;$D70,INDIRECT(ADDRESS((ROW(70:70)-3),COLUMN(E:E)-4-$D70+4)),0)</f>
        <v>0</v>
      </c>
      <c r="F70" s="20" cm="1">
        <f t="array" aca="1" ref="F70" ca="1">IF(COLUMN(F:F)-4&gt;$D70,INDIRECT(ADDRESS((ROW(70:70)-3),COLUMN(F:F)-4-$D70+4)),0)</f>
        <v>0</v>
      </c>
      <c r="G70" s="20" cm="1">
        <f t="array" aca="1" ref="G70" ca="1">IF(COLUMN(G:G)-4&gt;$D70,INDIRECT(ADDRESS((ROW(70:70)-3),COLUMN(G:G)-4-$D70+4)),0)</f>
        <v>0</v>
      </c>
      <c r="H70" s="20" t="str" cm="1">
        <f t="array" aca="1" ref="H70" ca="1">IF(COLUMN(H:H)-4&gt;$D70,INDIRECT(ADDRESS((ROW(70:70)-3),COLUMN(H:H)-4-$D70+4)),0)</f>
        <v>0</v>
      </c>
      <c r="I70" s="21" t="str" cm="1">
        <f t="array" aca="1" ref="I70" ca="1">IF(COLUMN(I:I)-4&gt;$D70,INDIRECT(ADDRESS((ROW(70:70)-3),COLUMN(I:I)-4-$D70+4)),0)</f>
        <v>0</v>
      </c>
      <c r="J70" s="21" t="str" cm="1">
        <f t="array" aca="1" ref="J70" ca="1">IF(COLUMN(J:J)-4&gt;$D70,INDIRECT(ADDRESS((ROW(70:70)-3),COLUMN(J:J)-4-$D70+4)),0)</f>
        <v>0</v>
      </c>
      <c r="K70" s="21" t="str" cm="1">
        <f t="array" aca="1" ref="K70" ca="1">IF(COLUMN(K:K)-4&gt;$D70,INDIRECT(ADDRESS((ROW(70:70)-3),COLUMN(K:K)-4-$D70+4)),0)</f>
        <v>0</v>
      </c>
      <c r="L70" s="21" t="str" cm="1">
        <f t="array" aca="1" ref="L70" ca="1">IF(COLUMN(L:L)-4&gt;$D70,INDIRECT(ADDRESS((ROW(70:70)-3),COLUMN(L:L)-4-$D70+4)),0)</f>
        <v>0</v>
      </c>
      <c r="M70" s="22" t="str" cm="1">
        <f t="array" aca="1" ref="M70" ca="1">IF(COLUMN(M:M)-4&gt;$D70,INDIRECT(ADDRESS((ROW(70:70)-3),COLUMN(M:M)-4-$D70+4)),0)</f>
        <v>0</v>
      </c>
      <c r="N70" s="22" t="str" cm="1">
        <f t="array" aca="1" ref="N70" ca="1">IF(COLUMN(N:N)-4&gt;$D70,INDIRECT(ADDRESS((ROW(70:70)-3),COLUMN(N:N)-4-$D70+4)),0)</f>
        <v>0</v>
      </c>
      <c r="O70" s="22" t="str" cm="1">
        <f t="array" aca="1" ref="O70" ca="1">IF(COLUMN(O:O)-4&gt;$D70,INDIRECT(ADDRESS((ROW(70:70)-3),COLUMN(O:O)-4-$D70+4)),0)</f>
        <v>0</v>
      </c>
      <c r="P70" s="22" t="str" cm="1">
        <f t="array" aca="1" ref="P70" ca="1">IF(COLUMN(P:P)-4&gt;$D70,INDIRECT(ADDRESS((ROW(70:70)-3),COLUMN(P:P)-4-$D70+4)),0)</f>
        <v>0</v>
      </c>
      <c r="Q70" s="23" t="str" cm="1">
        <f t="array" aca="1" ref="Q70" ca="1">IF(COLUMN(Q:Q)-4&gt;$D70,INDIRECT(ADDRESS((ROW(70:70)-3),COLUMN(Q:Q)-4-$D70+4)),0)</f>
        <v>0</v>
      </c>
      <c r="R70" s="23" t="str" cm="1">
        <f t="array" aca="1" ref="R70" ca="1">IF(COLUMN(R:R)-4&gt;$D70,INDIRECT(ADDRESS((ROW(70:70)-3),COLUMN(R:R)-4-$D70+4)),0)</f>
        <v>0</v>
      </c>
      <c r="S70" s="23" t="str" cm="1">
        <f t="array" aca="1" ref="S70" ca="1">IF(COLUMN(S:S)-4&gt;$D70,INDIRECT(ADDRESS((ROW(70:70)-3),COLUMN(S:S)-4-$D70+4)),0)</f>
        <v>0</v>
      </c>
      <c r="T70" s="23" t="str" cm="1">
        <f t="array" aca="1" ref="T70" ca="1">IF(COLUMN(T:T)-4&gt;$D70,INDIRECT(ADDRESS((ROW(70:70)-3),COLUMN(T:T)-4-$D70+4)),0)</f>
        <v>0</v>
      </c>
      <c r="U70" s="20" t="str" cm="1">
        <f t="array" aca="1" ref="U70" ca="1">IF(COLUMN(U:U)-4&gt;$D70,INDIRECT(ADDRESS((ROW(70:70)-3),COLUMN(U:U)-4-$D70+4)),0)</f>
        <v>0</v>
      </c>
      <c r="V70" s="20" t="str" cm="1">
        <f t="array" aca="1" ref="V70" ca="1">IF(COLUMN(V:V)-4&gt;$D70,INDIRECT(ADDRESS((ROW(70:70)-3),COLUMN(V:V)-4-$D70+4)),0)</f>
        <v>0</v>
      </c>
      <c r="W70" s="20" t="str" cm="1">
        <f t="array" aca="1" ref="W70" ca="1">IF(COLUMN(W:W)-4&gt;$D70,INDIRECT(ADDRESS((ROW(70:70)-3),COLUMN(W:W)-4-$D70+4)),0)</f>
        <v>0</v>
      </c>
      <c r="X70" s="20" t="str" cm="1">
        <f t="array" aca="1" ref="X70" ca="1">IF(COLUMN(X:X)-4&gt;$D70,INDIRECT(ADDRESS((ROW(70:70)-3),COLUMN(X:X)-4-$D70+4)),0)</f>
        <v>0</v>
      </c>
      <c r="Y70" s="21" t="str" cm="1">
        <f t="array" aca="1" ref="Y70" ca="1">IF(COLUMN(Y:Y)-4&gt;$D70,INDIRECT(ADDRESS((ROW(70:70)-3),COLUMN(Y:Y)-4-$D70+4)),0)</f>
        <v>0</v>
      </c>
      <c r="Z70" s="21" t="str" cm="1">
        <f t="array" aca="1" ref="Z70" ca="1">IF(COLUMN(Z:Z)-4&gt;$D70,INDIRECT(ADDRESS((ROW(70:70)-3),COLUMN(Z:Z)-4-$D70+4)),0)</f>
        <v>0</v>
      </c>
      <c r="AA70" s="21" t="str" cm="1">
        <f t="array" aca="1" ref="AA70" ca="1">IF(COLUMN(AA:AA)-4&gt;$D70,INDIRECT(ADDRESS((ROW(70:70)-3),COLUMN(AA:AA)-4-$D70+4)),0)</f>
        <v>0</v>
      </c>
      <c r="AB70" s="21" t="str" cm="1">
        <f t="array" aca="1" ref="AB70" ca="1">IF(COLUMN(AB:AB)-4&gt;$D70,INDIRECT(ADDRESS((ROW(70:70)-3),COLUMN(AB:AB)-4-$D70+4)),0)</f>
        <v>0</v>
      </c>
      <c r="AC70" s="22" t="str" cm="1">
        <f t="array" aca="1" ref="AC70" ca="1">IF(COLUMN(AC:AC)-4&gt;$D70,INDIRECT(ADDRESS((ROW(70:70)-3),COLUMN(AC:AC)-4-$D70+4)),0)</f>
        <v>0</v>
      </c>
      <c r="AD70" s="22" t="str" cm="1">
        <f t="array" aca="1" ref="AD70" ca="1">IF(COLUMN(AD:AD)-4&gt;$D70,INDIRECT(ADDRESS((ROW(70:70)-3),COLUMN(AD:AD)-4-$D70+4)),0)</f>
        <v>0</v>
      </c>
      <c r="AE70" s="22" t="str" cm="1">
        <f t="array" aca="1" ref="AE70" ca="1">IF(COLUMN(AE:AE)-4&gt;$D70,INDIRECT(ADDRESS((ROW(70:70)-3),COLUMN(AE:AE)-4-$D70+4)),0)</f>
        <v>0</v>
      </c>
      <c r="AF70" s="22" t="str" cm="1">
        <f t="array" aca="1" ref="AF70" ca="1">IF(COLUMN(AF:AF)-4&gt;$D70,INDIRECT(ADDRESS((ROW(70:70)-3),COLUMN(AF:AF)-4-$D70+4)),0)</f>
        <v>0</v>
      </c>
      <c r="AG70" s="23" t="str" cm="1">
        <f t="array" aca="1" ref="AG70" ca="1">IF(COLUMN(AG:AG)-4&gt;$D70,INDIRECT(ADDRESS((ROW(70:70)-3),COLUMN(AG:AG)-4-$D70+4)),0)</f>
        <v>0</v>
      </c>
      <c r="AH70" s="23" t="str" cm="1">
        <f t="array" aca="1" ref="AH70" ca="1">IF(COLUMN(AH:AH)-4&gt;$D70,INDIRECT(ADDRESS((ROW(70:70)-3),COLUMN(AH:AH)-4-$D70+4)),0)</f>
        <v>0</v>
      </c>
      <c r="AI70" s="23" t="str" cm="1">
        <f t="array" aca="1" ref="AI70" ca="1">IF(COLUMN(AI:AI)-4&gt;$D70,INDIRECT(ADDRESS((ROW(70:70)-3),COLUMN(AI:AI)-4-$D70+4)),0)</f>
        <v>0</v>
      </c>
      <c r="AJ70" s="23" t="str" cm="1">
        <f t="array" aca="1" ref="AJ70" ca="1">IF(COLUMN(AJ:AJ)-4&gt;$D70,INDIRECT(ADDRESS((ROW(70:70)-3),COLUMN(AJ:AJ)-4-$D70+4)),0)</f>
        <v>0</v>
      </c>
      <c r="AK70" t="str">
        <f ca="1">_xlfn.CONCAT(E70,F70,G70,H70,I70,J70,K70,L70)</f>
        <v>00000000</v>
      </c>
      <c r="AL70" t="str">
        <f ca="1">_xlfn.CONCAT(M70,N70,O70,P70,Q70,R70,S70,T70)</f>
        <v>00000000</v>
      </c>
      <c r="AM70" t="str">
        <f ca="1">_xlfn.CONCAT(U70,V70,W70,X70,Y70,Z70,AA70,AB70)</f>
        <v>00000000</v>
      </c>
      <c r="AN70" t="str">
        <f ca="1">_xlfn.CONCAT(AC70,AD70,AE70,AF70,AG70,AH70,AI70,AJ70)</f>
        <v>00000000</v>
      </c>
      <c r="AO70">
        <f ca="1">BIN2DEC(AK70)</f>
        <v>0</v>
      </c>
      <c r="AP70">
        <f t="shared" ca="1" si="28"/>
        <v>0</v>
      </c>
      <c r="AQ70">
        <f t="shared" ca="1" si="28"/>
        <v>0</v>
      </c>
      <c r="AR70">
        <f t="shared" ca="1" si="28"/>
        <v>0</v>
      </c>
      <c r="AS70">
        <f ca="1">(AO70*2^24)+(AP70*2^16)+(AQ70*2^8)+AR70</f>
        <v>0</v>
      </c>
    </row>
    <row r="71" spans="1:47" x14ac:dyDescent="0.35">
      <c r="C71" t="s">
        <v>85</v>
      </c>
      <c r="E71" s="4">
        <f ca="1">_xlfn.BITXOR(E68,E69)</f>
        <v>0</v>
      </c>
      <c r="F71" s="4">
        <f t="shared" ref="F71:AJ71" ca="1" si="29">_xlfn.BITXOR(F68,F69)</f>
        <v>0</v>
      </c>
      <c r="G71" s="4">
        <f t="shared" ca="1" si="29"/>
        <v>0</v>
      </c>
      <c r="H71" s="4">
        <f t="shared" ca="1" si="29"/>
        <v>0</v>
      </c>
      <c r="I71" s="4">
        <f t="shared" ca="1" si="29"/>
        <v>0</v>
      </c>
      <c r="J71" s="4">
        <f t="shared" ca="1" si="29"/>
        <v>0</v>
      </c>
      <c r="K71" s="4">
        <f t="shared" ca="1" si="29"/>
        <v>0</v>
      </c>
      <c r="L71" s="4">
        <f t="shared" ca="1" si="29"/>
        <v>0</v>
      </c>
      <c r="M71" s="4">
        <f t="shared" ca="1" si="29"/>
        <v>0</v>
      </c>
      <c r="N71" s="4">
        <f t="shared" ca="1" si="29"/>
        <v>0</v>
      </c>
      <c r="O71" s="4">
        <f t="shared" ca="1" si="29"/>
        <v>0</v>
      </c>
      <c r="P71" s="4">
        <f t="shared" ca="1" si="29"/>
        <v>0</v>
      </c>
      <c r="Q71" s="4">
        <f t="shared" ca="1" si="29"/>
        <v>0</v>
      </c>
      <c r="R71" s="4">
        <f t="shared" ca="1" si="29"/>
        <v>0</v>
      </c>
      <c r="S71" s="4">
        <f t="shared" ca="1" si="29"/>
        <v>0</v>
      </c>
      <c r="T71" s="4">
        <f t="shared" ca="1" si="29"/>
        <v>0</v>
      </c>
      <c r="U71" s="4">
        <f t="shared" ca="1" si="29"/>
        <v>0</v>
      </c>
      <c r="V71" s="4">
        <f t="shared" ca="1" si="29"/>
        <v>0</v>
      </c>
      <c r="W71" s="4">
        <f t="shared" ca="1" si="29"/>
        <v>0</v>
      </c>
      <c r="X71" s="4">
        <f t="shared" ca="1" si="29"/>
        <v>0</v>
      </c>
      <c r="Y71" s="4">
        <f t="shared" ca="1" si="29"/>
        <v>0</v>
      </c>
      <c r="Z71" s="4">
        <f t="shared" ca="1" si="29"/>
        <v>0</v>
      </c>
      <c r="AA71" s="4">
        <f t="shared" ca="1" si="29"/>
        <v>0</v>
      </c>
      <c r="AB71" s="4">
        <f t="shared" ca="1" si="29"/>
        <v>0</v>
      </c>
      <c r="AC71" s="4">
        <f t="shared" ca="1" si="29"/>
        <v>0</v>
      </c>
      <c r="AD71" s="4">
        <f t="shared" ca="1" si="29"/>
        <v>0</v>
      </c>
      <c r="AE71" s="4">
        <f t="shared" ca="1" si="29"/>
        <v>0</v>
      </c>
      <c r="AF71" s="4">
        <f t="shared" ca="1" si="29"/>
        <v>0</v>
      </c>
      <c r="AG71" s="4">
        <f t="shared" ca="1" si="29"/>
        <v>0</v>
      </c>
      <c r="AH71" s="4">
        <f t="shared" ca="1" si="29"/>
        <v>0</v>
      </c>
      <c r="AI71" s="4">
        <f t="shared" ca="1" si="29"/>
        <v>0</v>
      </c>
      <c r="AJ71" s="4">
        <f t="shared" ca="1" si="29"/>
        <v>0</v>
      </c>
    </row>
    <row r="72" spans="1:47" x14ac:dyDescent="0.35">
      <c r="B72" s="18">
        <f ca="1">AS72</f>
        <v>0</v>
      </c>
      <c r="C72" s="17"/>
      <c r="E72" s="24">
        <f ca="1">_xlfn.BITXOR(E70,E71)</f>
        <v>0</v>
      </c>
      <c r="F72" s="24">
        <f t="shared" ref="F72:AJ72" ca="1" si="30">_xlfn.BITXOR(F70,F71)</f>
        <v>0</v>
      </c>
      <c r="G72" s="24">
        <f t="shared" ca="1" si="30"/>
        <v>0</v>
      </c>
      <c r="H72" s="24">
        <f t="shared" ca="1" si="30"/>
        <v>0</v>
      </c>
      <c r="I72" s="24">
        <f t="shared" ca="1" si="30"/>
        <v>0</v>
      </c>
      <c r="J72" s="24">
        <f t="shared" ca="1" si="30"/>
        <v>0</v>
      </c>
      <c r="K72" s="24">
        <f t="shared" ca="1" si="30"/>
        <v>0</v>
      </c>
      <c r="L72" s="24">
        <f t="shared" ca="1" si="30"/>
        <v>0</v>
      </c>
      <c r="M72" s="24">
        <f t="shared" ca="1" si="30"/>
        <v>0</v>
      </c>
      <c r="N72" s="24">
        <f t="shared" ca="1" si="30"/>
        <v>0</v>
      </c>
      <c r="O72" s="24">
        <f t="shared" ca="1" si="30"/>
        <v>0</v>
      </c>
      <c r="P72" s="24">
        <f t="shared" ca="1" si="30"/>
        <v>0</v>
      </c>
      <c r="Q72" s="24">
        <f t="shared" ca="1" si="30"/>
        <v>0</v>
      </c>
      <c r="R72" s="24">
        <f t="shared" ca="1" si="30"/>
        <v>0</v>
      </c>
      <c r="S72" s="24">
        <f t="shared" ca="1" si="30"/>
        <v>0</v>
      </c>
      <c r="T72" s="24">
        <f t="shared" ca="1" si="30"/>
        <v>0</v>
      </c>
      <c r="U72" s="24">
        <f t="shared" ca="1" si="30"/>
        <v>0</v>
      </c>
      <c r="V72" s="24">
        <f t="shared" ca="1" si="30"/>
        <v>0</v>
      </c>
      <c r="W72" s="24">
        <f t="shared" ca="1" si="30"/>
        <v>0</v>
      </c>
      <c r="X72" s="24">
        <f t="shared" ca="1" si="30"/>
        <v>0</v>
      </c>
      <c r="Y72" s="24">
        <f t="shared" ca="1" si="30"/>
        <v>0</v>
      </c>
      <c r="Z72" s="24">
        <f t="shared" ca="1" si="30"/>
        <v>0</v>
      </c>
      <c r="AA72" s="24">
        <f t="shared" ca="1" si="30"/>
        <v>0</v>
      </c>
      <c r="AB72" s="24">
        <f t="shared" ca="1" si="30"/>
        <v>0</v>
      </c>
      <c r="AC72" s="24">
        <f t="shared" ca="1" si="30"/>
        <v>0</v>
      </c>
      <c r="AD72" s="24">
        <f t="shared" ca="1" si="30"/>
        <v>0</v>
      </c>
      <c r="AE72" s="24">
        <f t="shared" ca="1" si="30"/>
        <v>0</v>
      </c>
      <c r="AF72" s="24">
        <f t="shared" ca="1" si="30"/>
        <v>0</v>
      </c>
      <c r="AG72" s="24">
        <f t="shared" ca="1" si="30"/>
        <v>0</v>
      </c>
      <c r="AH72" s="24">
        <f t="shared" ca="1" si="30"/>
        <v>0</v>
      </c>
      <c r="AI72" s="24">
        <f t="shared" ca="1" si="30"/>
        <v>0</v>
      </c>
      <c r="AJ72" s="24">
        <f t="shared" ca="1" si="30"/>
        <v>0</v>
      </c>
      <c r="AK72" t="str">
        <f ca="1">_xlfn.CONCAT(E72,F72,G72,H72,I72,J72,K72,L72)</f>
        <v>00000000</v>
      </c>
      <c r="AL72" t="str">
        <f ca="1">_xlfn.CONCAT(M72,N72,O72,P72,Q72,R72,S72,T72)</f>
        <v>00000000</v>
      </c>
      <c r="AM72" t="str">
        <f ca="1">_xlfn.CONCAT(U72,V72,W72,X72,Y72,Z72,AA72,AB72)</f>
        <v>00000000</v>
      </c>
      <c r="AN72" t="str">
        <f ca="1">_xlfn.CONCAT(AC72,AD72,AE72,AF72,AG72,AH72,AI72,AJ72)</f>
        <v>00000000</v>
      </c>
      <c r="AO72">
        <f ca="1">BIN2DEC(AK72)</f>
        <v>0</v>
      </c>
      <c r="AP72">
        <f t="shared" ref="AP72:AR72" ca="1" si="31">BIN2DEC(AL72)</f>
        <v>0</v>
      </c>
      <c r="AQ72">
        <f t="shared" ca="1" si="31"/>
        <v>0</v>
      </c>
      <c r="AR72">
        <f t="shared" ca="1" si="31"/>
        <v>0</v>
      </c>
      <c r="AS72">
        <f ca="1">(AO72*2^24)+(AP72*2^16)+(AQ72*2^8)+AR72</f>
        <v>0</v>
      </c>
    </row>
    <row r="73" spans="1:47" x14ac:dyDescent="0.35">
      <c r="C73" s="2"/>
    </row>
    <row r="74" spans="1:47" x14ac:dyDescent="0.35">
      <c r="A74" t="s">
        <v>80</v>
      </c>
      <c r="B74" s="18">
        <f>Home!F16</f>
        <v>0</v>
      </c>
      <c r="C74" s="2"/>
    </row>
    <row r="75" spans="1:47" ht="15" thickBot="1" x14ac:dyDescent="0.4">
      <c r="C75" s="1"/>
    </row>
    <row r="76" spans="1:47" ht="15" thickBot="1" x14ac:dyDescent="0.4">
      <c r="A76" t="s">
        <v>82</v>
      </c>
      <c r="B76" s="28">
        <f>Home!F7</f>
        <v>0</v>
      </c>
      <c r="C76" s="19">
        <f ca="1">MOD(B65+B72+B74+B76,2^32)</f>
        <v>3758111400</v>
      </c>
    </row>
    <row r="78" spans="1:47" x14ac:dyDescent="0.35">
      <c r="A78" s="16" t="s">
        <v>98</v>
      </c>
    </row>
    <row r="79" spans="1:47" x14ac:dyDescent="0.35">
      <c r="A79" t="s">
        <v>79</v>
      </c>
      <c r="B79" s="25">
        <f ca="1">Home!F22</f>
        <v>0</v>
      </c>
      <c r="C79" t="str">
        <f ca="1">DEC2HEX(B79,8)</f>
        <v>00000000</v>
      </c>
      <c r="E79" s="20" t="str">
        <f ca="1">MID(HEX2BIN(MID(C79,1,1),4),1,1)</f>
        <v>0</v>
      </c>
      <c r="F79" s="20" t="str">
        <f ca="1">MID(HEX2BIN(MID(C79,1,1),4),2,1)</f>
        <v>0</v>
      </c>
      <c r="G79" s="20" t="str">
        <f ca="1">MID(HEX2BIN(MID(C79,1,1),4),3,1)</f>
        <v>0</v>
      </c>
      <c r="H79" s="20" t="str">
        <f ca="1">MID(HEX2BIN(MID(C79,1,1),4),4,1)</f>
        <v>0</v>
      </c>
      <c r="I79" s="21" t="str">
        <f ca="1">MID(HEX2BIN(MID(C79,2,1),4),1,1)</f>
        <v>0</v>
      </c>
      <c r="J79" s="21" t="str">
        <f ca="1">MID(HEX2BIN(MID(C79,2,1),4),2,1)</f>
        <v>0</v>
      </c>
      <c r="K79" s="21" t="str">
        <f ca="1">MID(HEX2BIN(MID(C79,2,1),4),3,1)</f>
        <v>0</v>
      </c>
      <c r="L79" s="21" t="str">
        <f ca="1">MID(HEX2BIN(MID(C79,2,1),4),4,1)</f>
        <v>0</v>
      </c>
      <c r="M79" s="22" t="str">
        <f ca="1">MID(HEX2BIN(MID(C79,3,1),4),1,1)</f>
        <v>0</v>
      </c>
      <c r="N79" s="22" t="str">
        <f ca="1">MID(HEX2BIN(MID(C79,3,1),4),2,1)</f>
        <v>0</v>
      </c>
      <c r="O79" s="22" t="str">
        <f ca="1">MID(HEX2BIN(MID(C79,3,1),4),3,1)</f>
        <v>0</v>
      </c>
      <c r="P79" s="22" t="str">
        <f ca="1">MID(HEX2BIN(MID(C79,3,1),4),4,1)</f>
        <v>0</v>
      </c>
      <c r="Q79" s="23" t="str">
        <f ca="1">MID(HEX2BIN(MID(C79,4,1),4),1,1)</f>
        <v>0</v>
      </c>
      <c r="R79" s="23" t="str">
        <f ca="1">MID(HEX2BIN(MID(C79,4,1),4),2,1)</f>
        <v>0</v>
      </c>
      <c r="S79" s="23" t="str">
        <f ca="1">MID(HEX2BIN(MID(C79,4,1),4),3,1)</f>
        <v>0</v>
      </c>
      <c r="T79" s="23" t="str">
        <f ca="1">MID(HEX2BIN(MID(C79,4,1),4),4,1)</f>
        <v>0</v>
      </c>
      <c r="U79" s="20" t="str">
        <f ca="1">MID(HEX2BIN(MID(C79,5,1),4),1,1)</f>
        <v>0</v>
      </c>
      <c r="V79" s="20" t="str">
        <f ca="1">MID(HEX2BIN(MID(C79,5,1),4),2,1)</f>
        <v>0</v>
      </c>
      <c r="W79" s="20" t="str">
        <f ca="1">MID(HEX2BIN(MID(C79,5,1),4),3,1)</f>
        <v>0</v>
      </c>
      <c r="X79" s="20" t="str">
        <f ca="1">MID(HEX2BIN(MID(C79,5,1),4),4,1)</f>
        <v>0</v>
      </c>
      <c r="Y79" s="21" t="str">
        <f ca="1">MID(HEX2BIN(MID(C79,6,1),4),1,1)</f>
        <v>0</v>
      </c>
      <c r="Z79" s="21" t="str">
        <f ca="1">MID(HEX2BIN(MID(C79,6,1),4),2,1)</f>
        <v>0</v>
      </c>
      <c r="AA79" s="21" t="str">
        <f ca="1">MID(HEX2BIN(MID(C79,6,1),4),3,1)</f>
        <v>0</v>
      </c>
      <c r="AB79" s="21" t="str">
        <f ca="1">MID(HEX2BIN(MID(C79,6,1),4),4,1)</f>
        <v>0</v>
      </c>
      <c r="AC79" s="22" t="str">
        <f ca="1">MID(HEX2BIN(MID(C79,7,1),4),1,1)</f>
        <v>0</v>
      </c>
      <c r="AD79" s="22" t="str">
        <f ca="1">MID(HEX2BIN(MID(C79,7,1),4),2,1)</f>
        <v>0</v>
      </c>
      <c r="AE79" s="22" t="str">
        <f ca="1">MID(HEX2BIN(MID(C79,7,1),4),3,1)</f>
        <v>0</v>
      </c>
      <c r="AF79" s="22" t="str">
        <f ca="1">MID(HEX2BIN(MID(C79,7,1),4),4,1)</f>
        <v>0</v>
      </c>
      <c r="AG79" s="23" t="str">
        <f ca="1">MID(HEX2BIN(MID(C79,8,1),4),1,1)</f>
        <v>0</v>
      </c>
      <c r="AH79" s="23" t="str">
        <f ca="1">MID(HEX2BIN(MID(C79,8,1),4),2,1)</f>
        <v>0</v>
      </c>
      <c r="AI79" s="23" t="str">
        <f ca="1">MID(HEX2BIN(MID(C79,8,1),4),3,1)</f>
        <v>0</v>
      </c>
      <c r="AJ79" s="23" t="str">
        <f ca="1">MID(HEX2BIN(MID(C79,8,1),4),4,1)</f>
        <v>0</v>
      </c>
    </row>
    <row r="80" spans="1:47" x14ac:dyDescent="0.35">
      <c r="A80" s="9" t="s">
        <v>87</v>
      </c>
      <c r="C80" t="s">
        <v>2</v>
      </c>
      <c r="D80" s="27">
        <v>17</v>
      </c>
      <c r="E80" s="20" t="str" cm="1">
        <f t="array" aca="1" ref="E80" ca="1">INDIRECT(ADDRESS((ROW(80:80)-1),IF(MOD(COLUMN(E:E)-4-$D80,32)=0,32,MOD(COLUMN(E:E)-4-$D80,32))+4))</f>
        <v>0</v>
      </c>
      <c r="F80" s="20" t="str" cm="1">
        <f t="array" aca="1" ref="F80" ca="1">INDIRECT(ADDRESS((ROW(80:80)-1),IF(MOD(COLUMN(F:F)-4-$D80,32)=0,32,MOD(COLUMN(F:F)-4-$D80,32))+4))</f>
        <v>0</v>
      </c>
      <c r="G80" s="20" t="str" cm="1">
        <f t="array" aca="1" ref="G80" ca="1">INDIRECT(ADDRESS((ROW(80:80)-1),IF(MOD(COLUMN(G:G)-4-$D80,32)=0,32,MOD(COLUMN(G:G)-4-$D80,32))+4))</f>
        <v>0</v>
      </c>
      <c r="H80" s="20" t="str" cm="1">
        <f t="array" aca="1" ref="H80" ca="1">INDIRECT(ADDRESS((ROW(80:80)-1),IF(MOD(COLUMN(H:H)-4-$D80,32)=0,32,MOD(COLUMN(H:H)-4-$D80,32))+4))</f>
        <v>0</v>
      </c>
      <c r="I80" s="21" t="str" cm="1">
        <f t="array" aca="1" ref="I80" ca="1">INDIRECT(ADDRESS((ROW(80:80)-1),IF(MOD(COLUMN(I:I)-4-$D80,32)=0,32,MOD(COLUMN(I:I)-4-$D80,32))+4))</f>
        <v>0</v>
      </c>
      <c r="J80" s="21" t="str" cm="1">
        <f t="array" aca="1" ref="J80" ca="1">INDIRECT(ADDRESS((ROW(80:80)-1),IF(MOD(COLUMN(J:J)-4-$D80,32)=0,32,MOD(COLUMN(J:J)-4-$D80,32))+4))</f>
        <v>0</v>
      </c>
      <c r="K80" s="21" t="str" cm="1">
        <f t="array" aca="1" ref="K80" ca="1">INDIRECT(ADDRESS((ROW(80:80)-1),IF(MOD(COLUMN(K:K)-4-$D80,32)=0,32,MOD(COLUMN(K:K)-4-$D80,32))+4))</f>
        <v>0</v>
      </c>
      <c r="L80" s="21" t="str" cm="1">
        <f t="array" aca="1" ref="L80" ca="1">INDIRECT(ADDRESS((ROW(80:80)-1),IF(MOD(COLUMN(L:L)-4-$D80,32)=0,32,MOD(COLUMN(L:L)-4-$D80,32))+4))</f>
        <v>0</v>
      </c>
      <c r="M80" s="22" t="str" cm="1">
        <f t="array" aca="1" ref="M80" ca="1">INDIRECT(ADDRESS((ROW(80:80)-1),IF(MOD(COLUMN(M:M)-4-$D80,32)=0,32,MOD(COLUMN(M:M)-4-$D80,32))+4))</f>
        <v>0</v>
      </c>
      <c r="N80" s="22" t="str" cm="1">
        <f t="array" aca="1" ref="N80" ca="1">INDIRECT(ADDRESS((ROW(80:80)-1),IF(MOD(COLUMN(N:N)-4-$D80,32)=0,32,MOD(COLUMN(N:N)-4-$D80,32))+4))</f>
        <v>0</v>
      </c>
      <c r="O80" s="22" t="str" cm="1">
        <f t="array" aca="1" ref="O80" ca="1">INDIRECT(ADDRESS((ROW(80:80)-1),IF(MOD(COLUMN(O:O)-4-$D80,32)=0,32,MOD(COLUMN(O:O)-4-$D80,32))+4))</f>
        <v>0</v>
      </c>
      <c r="P80" s="22" t="str" cm="1">
        <f t="array" aca="1" ref="P80" ca="1">INDIRECT(ADDRESS((ROW(80:80)-1),IF(MOD(COLUMN(P:P)-4-$D80,32)=0,32,MOD(COLUMN(P:P)-4-$D80,32))+4))</f>
        <v>0</v>
      </c>
      <c r="Q80" s="23" t="str" cm="1">
        <f t="array" aca="1" ref="Q80" ca="1">INDIRECT(ADDRESS((ROW(80:80)-1),IF(MOD(COLUMN(Q:Q)-4-$D80,32)=0,32,MOD(COLUMN(Q:Q)-4-$D80,32))+4))</f>
        <v>0</v>
      </c>
      <c r="R80" s="23" t="str" cm="1">
        <f t="array" aca="1" ref="R80" ca="1">INDIRECT(ADDRESS((ROW(80:80)-1),IF(MOD(COLUMN(R:R)-4-$D80,32)=0,32,MOD(COLUMN(R:R)-4-$D80,32))+4))</f>
        <v>0</v>
      </c>
      <c r="S80" s="23" t="str" cm="1">
        <f t="array" aca="1" ref="S80" ca="1">INDIRECT(ADDRESS((ROW(80:80)-1),IF(MOD(COLUMN(S:S)-4-$D80,32)=0,32,MOD(COLUMN(S:S)-4-$D80,32))+4))</f>
        <v>0</v>
      </c>
      <c r="T80" s="23" t="str" cm="1">
        <f t="array" aca="1" ref="T80" ca="1">INDIRECT(ADDRESS((ROW(80:80)-1),IF(MOD(COLUMN(T:T)-4-$D80,32)=0,32,MOD(COLUMN(T:T)-4-$D80,32))+4))</f>
        <v>0</v>
      </c>
      <c r="U80" s="20" t="str" cm="1">
        <f t="array" aca="1" ref="U80" ca="1">INDIRECT(ADDRESS((ROW(80:80)-1),IF(MOD(COLUMN(U:U)-4-$D80,32)=0,32,MOD(COLUMN(U:U)-4-$D80,32))+4))</f>
        <v>0</v>
      </c>
      <c r="V80" s="20" t="str" cm="1">
        <f t="array" aca="1" ref="V80" ca="1">INDIRECT(ADDRESS((ROW(80:80)-1),IF(MOD(COLUMN(V:V)-4-$D80,32)=0,32,MOD(COLUMN(V:V)-4-$D80,32))+4))</f>
        <v>0</v>
      </c>
      <c r="W80" s="20" t="str" cm="1">
        <f t="array" aca="1" ref="W80" ca="1">INDIRECT(ADDRESS((ROW(80:80)-1),IF(MOD(COLUMN(W:W)-4-$D80,32)=0,32,MOD(COLUMN(W:W)-4-$D80,32))+4))</f>
        <v>0</v>
      </c>
      <c r="X80" s="20" t="str" cm="1">
        <f t="array" aca="1" ref="X80" ca="1">INDIRECT(ADDRESS((ROW(80:80)-1),IF(MOD(COLUMN(X:X)-4-$D80,32)=0,32,MOD(COLUMN(X:X)-4-$D80,32))+4))</f>
        <v>0</v>
      </c>
      <c r="Y80" s="21" t="str" cm="1">
        <f t="array" aca="1" ref="Y80" ca="1">INDIRECT(ADDRESS((ROW(80:80)-1),IF(MOD(COLUMN(Y:Y)-4-$D80,32)=0,32,MOD(COLUMN(Y:Y)-4-$D80,32))+4))</f>
        <v>0</v>
      </c>
      <c r="Z80" s="21" t="str" cm="1">
        <f t="array" aca="1" ref="Z80" ca="1">INDIRECT(ADDRESS((ROW(80:80)-1),IF(MOD(COLUMN(Z:Z)-4-$D80,32)=0,32,MOD(COLUMN(Z:Z)-4-$D80,32))+4))</f>
        <v>0</v>
      </c>
      <c r="AA80" s="21" t="str" cm="1">
        <f t="array" aca="1" ref="AA80" ca="1">INDIRECT(ADDRESS((ROW(80:80)-1),IF(MOD(COLUMN(AA:AA)-4-$D80,32)=0,32,MOD(COLUMN(AA:AA)-4-$D80,32))+4))</f>
        <v>0</v>
      </c>
      <c r="AB80" s="21" t="str" cm="1">
        <f t="array" aca="1" ref="AB80" ca="1">INDIRECT(ADDRESS((ROW(80:80)-1),IF(MOD(COLUMN(AB:AB)-4-$D80,32)=0,32,MOD(COLUMN(AB:AB)-4-$D80,32))+4))</f>
        <v>0</v>
      </c>
      <c r="AC80" s="22" t="str" cm="1">
        <f t="array" aca="1" ref="AC80" ca="1">INDIRECT(ADDRESS((ROW(80:80)-1),IF(MOD(COLUMN(AC:AC)-4-$D80,32)=0,32,MOD(COLUMN(AC:AC)-4-$D80,32))+4))</f>
        <v>0</v>
      </c>
      <c r="AD80" s="22" t="str" cm="1">
        <f t="array" aca="1" ref="AD80" ca="1">INDIRECT(ADDRESS((ROW(80:80)-1),IF(MOD(COLUMN(AD:AD)-4-$D80,32)=0,32,MOD(COLUMN(AD:AD)-4-$D80,32))+4))</f>
        <v>0</v>
      </c>
      <c r="AE80" s="22" t="str" cm="1">
        <f t="array" aca="1" ref="AE80" ca="1">INDIRECT(ADDRESS((ROW(80:80)-1),IF(MOD(COLUMN(AE:AE)-4-$D80,32)=0,32,MOD(COLUMN(AE:AE)-4-$D80,32))+4))</f>
        <v>0</v>
      </c>
      <c r="AF80" s="22" t="str" cm="1">
        <f t="array" aca="1" ref="AF80" ca="1">INDIRECT(ADDRESS((ROW(80:80)-1),IF(MOD(COLUMN(AF:AF)-4-$D80,32)=0,32,MOD(COLUMN(AF:AF)-4-$D80,32))+4))</f>
        <v>0</v>
      </c>
      <c r="AG80" s="23" t="str" cm="1">
        <f t="array" aca="1" ref="AG80" ca="1">INDIRECT(ADDRESS((ROW(80:80)-1),IF(MOD(COLUMN(AG:AG)-4-$D80,32)=0,32,MOD(COLUMN(AG:AG)-4-$D80,32))+4))</f>
        <v>0</v>
      </c>
      <c r="AH80" s="23" t="str" cm="1">
        <f t="array" aca="1" ref="AH80" ca="1">INDIRECT(ADDRESS((ROW(80:80)-1),IF(MOD(COLUMN(AH:AH)-4-$D80,32)=0,32,MOD(COLUMN(AH:AH)-4-$D80,32))+4))</f>
        <v>0</v>
      </c>
      <c r="AI80" s="23" t="str" cm="1">
        <f t="array" aca="1" ref="AI80" ca="1">INDIRECT(ADDRESS((ROW(80:80)-1),IF(MOD(COLUMN(AI:AI)-4-$D80,32)=0,32,MOD(COLUMN(AI:AI)-4-$D80,32))+4))</f>
        <v>0</v>
      </c>
      <c r="AJ80" s="23" t="str" cm="1">
        <f t="array" aca="1" ref="AJ80" ca="1">INDIRECT(ADDRESS((ROW(80:80)-1),IF(MOD(COLUMN(AJ:AJ)-4-$D80,32)=0,32,MOD(COLUMN(AJ:AJ)-4-$D80,32))+4))</f>
        <v>0</v>
      </c>
      <c r="AK80" t="str">
        <f ca="1">_xlfn.CONCAT(E80,F80,G80,H80,I80,J80,K80,L80)</f>
        <v>00000000</v>
      </c>
      <c r="AL80" t="str">
        <f ca="1">_xlfn.CONCAT(M80,N80,O80,P80,Q80,R80,S80,T80)</f>
        <v>00000000</v>
      </c>
      <c r="AM80" t="str">
        <f ca="1">_xlfn.CONCAT(U80,V80,W80,X80,Y80,Z80,AA80,AB80)</f>
        <v>00000000</v>
      </c>
      <c r="AN80" t="str">
        <f ca="1">_xlfn.CONCAT(AC80,AD80,AE80,AF80,AG80,AH80,AI80,AJ80)</f>
        <v>00000000</v>
      </c>
      <c r="AO80">
        <f ca="1">BIN2DEC(AK80)</f>
        <v>0</v>
      </c>
      <c r="AP80">
        <f t="shared" ref="AP80:AR82" ca="1" si="32">BIN2DEC(AL80)</f>
        <v>0</v>
      </c>
      <c r="AQ80">
        <f t="shared" ca="1" si="32"/>
        <v>0</v>
      </c>
      <c r="AR80">
        <f t="shared" ca="1" si="32"/>
        <v>0</v>
      </c>
      <c r="AS80">
        <f ca="1">(AO80*2^24)+(AP80*2^16)+(AQ80*2^8)+AR80</f>
        <v>0</v>
      </c>
      <c r="AT80">
        <f>2^32</f>
        <v>4294967296</v>
      </c>
      <c r="AU80">
        <f ca="1">AT80-AS80</f>
        <v>4294967296</v>
      </c>
    </row>
    <row r="81" spans="1:47" x14ac:dyDescent="0.35">
      <c r="C81" t="s">
        <v>2</v>
      </c>
      <c r="D81" s="27">
        <v>19</v>
      </c>
      <c r="E81" s="20" t="str" cm="1">
        <f t="array" aca="1" ref="E81" ca="1">INDIRECT(ADDRESS((ROW(81:81)-2),IF(MOD(COLUMN(E:E)-4-$D81,32)=0,32,MOD(COLUMN(E:E)-4-$D81,32))+4))</f>
        <v>0</v>
      </c>
      <c r="F81" s="20" t="str" cm="1">
        <f t="array" aca="1" ref="F81" ca="1">INDIRECT(ADDRESS((ROW(81:81)-2),IF(MOD(COLUMN(F:F)-4-$D81,32)=0,32,MOD(COLUMN(F:F)-4-$D81,32))+4))</f>
        <v>0</v>
      </c>
      <c r="G81" s="20" t="str" cm="1">
        <f t="array" aca="1" ref="G81" ca="1">INDIRECT(ADDRESS((ROW(81:81)-2),IF(MOD(COLUMN(G:G)-4-$D81,32)=0,32,MOD(COLUMN(G:G)-4-$D81,32))+4))</f>
        <v>0</v>
      </c>
      <c r="H81" s="20" t="str" cm="1">
        <f t="array" aca="1" ref="H81" ca="1">INDIRECT(ADDRESS((ROW(81:81)-2),IF(MOD(COLUMN(H:H)-4-$D81,32)=0,32,MOD(COLUMN(H:H)-4-$D81,32))+4))</f>
        <v>0</v>
      </c>
      <c r="I81" s="21" t="str" cm="1">
        <f t="array" aca="1" ref="I81" ca="1">INDIRECT(ADDRESS((ROW(81:81)-2),IF(MOD(COLUMN(I:I)-4-$D81,32)=0,32,MOD(COLUMN(I:I)-4-$D81,32))+4))</f>
        <v>0</v>
      </c>
      <c r="J81" s="21" t="str" cm="1">
        <f t="array" aca="1" ref="J81" ca="1">INDIRECT(ADDRESS((ROW(81:81)-2),IF(MOD(COLUMN(J:J)-4-$D81,32)=0,32,MOD(COLUMN(J:J)-4-$D81,32))+4))</f>
        <v>0</v>
      </c>
      <c r="K81" s="21" t="str" cm="1">
        <f t="array" aca="1" ref="K81" ca="1">INDIRECT(ADDRESS((ROW(81:81)-2),IF(MOD(COLUMN(K:K)-4-$D81,32)=0,32,MOD(COLUMN(K:K)-4-$D81,32))+4))</f>
        <v>0</v>
      </c>
      <c r="L81" s="21" t="str" cm="1">
        <f t="array" aca="1" ref="L81" ca="1">INDIRECT(ADDRESS((ROW(81:81)-2),IF(MOD(COLUMN(L:L)-4-$D81,32)=0,32,MOD(COLUMN(L:L)-4-$D81,32))+4))</f>
        <v>0</v>
      </c>
      <c r="M81" s="22" t="str" cm="1">
        <f t="array" aca="1" ref="M81" ca="1">INDIRECT(ADDRESS((ROW(81:81)-2),IF(MOD(COLUMN(M:M)-4-$D81,32)=0,32,MOD(COLUMN(M:M)-4-$D81,32))+4))</f>
        <v>0</v>
      </c>
      <c r="N81" s="22" t="str" cm="1">
        <f t="array" aca="1" ref="N81" ca="1">INDIRECT(ADDRESS((ROW(81:81)-2),IF(MOD(COLUMN(N:N)-4-$D81,32)=0,32,MOD(COLUMN(N:N)-4-$D81,32))+4))</f>
        <v>0</v>
      </c>
      <c r="O81" s="22" t="str" cm="1">
        <f t="array" aca="1" ref="O81" ca="1">INDIRECT(ADDRESS((ROW(81:81)-2),IF(MOD(COLUMN(O:O)-4-$D81,32)=0,32,MOD(COLUMN(O:O)-4-$D81,32))+4))</f>
        <v>0</v>
      </c>
      <c r="P81" s="22" t="str" cm="1">
        <f t="array" aca="1" ref="P81" ca="1">INDIRECT(ADDRESS((ROW(81:81)-2),IF(MOD(COLUMN(P:P)-4-$D81,32)=0,32,MOD(COLUMN(P:P)-4-$D81,32))+4))</f>
        <v>0</v>
      </c>
      <c r="Q81" s="23" t="str" cm="1">
        <f t="array" aca="1" ref="Q81" ca="1">INDIRECT(ADDRESS((ROW(81:81)-2),IF(MOD(COLUMN(Q:Q)-4-$D81,32)=0,32,MOD(COLUMN(Q:Q)-4-$D81,32))+4))</f>
        <v>0</v>
      </c>
      <c r="R81" s="23" t="str" cm="1">
        <f t="array" aca="1" ref="R81" ca="1">INDIRECT(ADDRESS((ROW(81:81)-2),IF(MOD(COLUMN(R:R)-4-$D81,32)=0,32,MOD(COLUMN(R:R)-4-$D81,32))+4))</f>
        <v>0</v>
      </c>
      <c r="S81" s="23" t="str" cm="1">
        <f t="array" aca="1" ref="S81" ca="1">INDIRECT(ADDRESS((ROW(81:81)-2),IF(MOD(COLUMN(S:S)-4-$D81,32)=0,32,MOD(COLUMN(S:S)-4-$D81,32))+4))</f>
        <v>0</v>
      </c>
      <c r="T81" s="23" t="str" cm="1">
        <f t="array" aca="1" ref="T81" ca="1">INDIRECT(ADDRESS((ROW(81:81)-2),IF(MOD(COLUMN(T:T)-4-$D81,32)=0,32,MOD(COLUMN(T:T)-4-$D81,32))+4))</f>
        <v>0</v>
      </c>
      <c r="U81" s="20" t="str" cm="1">
        <f t="array" aca="1" ref="U81" ca="1">INDIRECT(ADDRESS((ROW(81:81)-2),IF(MOD(COLUMN(U:U)-4-$D81,32)=0,32,MOD(COLUMN(U:U)-4-$D81,32))+4))</f>
        <v>0</v>
      </c>
      <c r="V81" s="20" t="str" cm="1">
        <f t="array" aca="1" ref="V81" ca="1">INDIRECT(ADDRESS((ROW(81:81)-2),IF(MOD(COLUMN(V:V)-4-$D81,32)=0,32,MOD(COLUMN(V:V)-4-$D81,32))+4))</f>
        <v>0</v>
      </c>
      <c r="W81" s="20" t="str" cm="1">
        <f t="array" aca="1" ref="W81" ca="1">INDIRECT(ADDRESS((ROW(81:81)-2),IF(MOD(COLUMN(W:W)-4-$D81,32)=0,32,MOD(COLUMN(W:W)-4-$D81,32))+4))</f>
        <v>0</v>
      </c>
      <c r="X81" s="20" t="str" cm="1">
        <f t="array" aca="1" ref="X81" ca="1">INDIRECT(ADDRESS((ROW(81:81)-2),IF(MOD(COLUMN(X:X)-4-$D81,32)=0,32,MOD(COLUMN(X:X)-4-$D81,32))+4))</f>
        <v>0</v>
      </c>
      <c r="Y81" s="21" t="str" cm="1">
        <f t="array" aca="1" ref="Y81" ca="1">INDIRECT(ADDRESS((ROW(81:81)-2),IF(MOD(COLUMN(Y:Y)-4-$D81,32)=0,32,MOD(COLUMN(Y:Y)-4-$D81,32))+4))</f>
        <v>0</v>
      </c>
      <c r="Z81" s="21" t="str" cm="1">
        <f t="array" aca="1" ref="Z81" ca="1">INDIRECT(ADDRESS((ROW(81:81)-2),IF(MOD(COLUMN(Z:Z)-4-$D81,32)=0,32,MOD(COLUMN(Z:Z)-4-$D81,32))+4))</f>
        <v>0</v>
      </c>
      <c r="AA81" s="21" t="str" cm="1">
        <f t="array" aca="1" ref="AA81" ca="1">INDIRECT(ADDRESS((ROW(81:81)-2),IF(MOD(COLUMN(AA:AA)-4-$D81,32)=0,32,MOD(COLUMN(AA:AA)-4-$D81,32))+4))</f>
        <v>0</v>
      </c>
      <c r="AB81" s="21" t="str" cm="1">
        <f t="array" aca="1" ref="AB81" ca="1">INDIRECT(ADDRESS((ROW(81:81)-2),IF(MOD(COLUMN(AB:AB)-4-$D81,32)=0,32,MOD(COLUMN(AB:AB)-4-$D81,32))+4))</f>
        <v>0</v>
      </c>
      <c r="AC81" s="22" t="str" cm="1">
        <f t="array" aca="1" ref="AC81" ca="1">INDIRECT(ADDRESS((ROW(81:81)-2),IF(MOD(COLUMN(AC:AC)-4-$D81,32)=0,32,MOD(COLUMN(AC:AC)-4-$D81,32))+4))</f>
        <v>0</v>
      </c>
      <c r="AD81" s="22" t="str" cm="1">
        <f t="array" aca="1" ref="AD81" ca="1">INDIRECT(ADDRESS((ROW(81:81)-2),IF(MOD(COLUMN(AD:AD)-4-$D81,32)=0,32,MOD(COLUMN(AD:AD)-4-$D81,32))+4))</f>
        <v>0</v>
      </c>
      <c r="AE81" s="22" t="str" cm="1">
        <f t="array" aca="1" ref="AE81" ca="1">INDIRECT(ADDRESS((ROW(81:81)-2),IF(MOD(COLUMN(AE:AE)-4-$D81,32)=0,32,MOD(COLUMN(AE:AE)-4-$D81,32))+4))</f>
        <v>0</v>
      </c>
      <c r="AF81" s="22" t="str" cm="1">
        <f t="array" aca="1" ref="AF81" ca="1">INDIRECT(ADDRESS((ROW(81:81)-2),IF(MOD(COLUMN(AF:AF)-4-$D81,32)=0,32,MOD(COLUMN(AF:AF)-4-$D81,32))+4))</f>
        <v>0</v>
      </c>
      <c r="AG81" s="23" t="str" cm="1">
        <f t="array" aca="1" ref="AG81" ca="1">INDIRECT(ADDRESS((ROW(81:81)-2),IF(MOD(COLUMN(AG:AG)-4-$D81,32)=0,32,MOD(COLUMN(AG:AG)-4-$D81,32))+4))</f>
        <v>0</v>
      </c>
      <c r="AH81" s="23" t="str" cm="1">
        <f t="array" aca="1" ref="AH81" ca="1">INDIRECT(ADDRESS((ROW(81:81)-2),IF(MOD(COLUMN(AH:AH)-4-$D81,32)=0,32,MOD(COLUMN(AH:AH)-4-$D81,32))+4))</f>
        <v>0</v>
      </c>
      <c r="AI81" s="23" t="str" cm="1">
        <f t="array" aca="1" ref="AI81" ca="1">INDIRECT(ADDRESS((ROW(81:81)-2),IF(MOD(COLUMN(AI:AI)-4-$D81,32)=0,32,MOD(COLUMN(AI:AI)-4-$D81,32))+4))</f>
        <v>0</v>
      </c>
      <c r="AJ81" s="23" t="str" cm="1">
        <f t="array" aca="1" ref="AJ81" ca="1">INDIRECT(ADDRESS((ROW(81:81)-2),IF(MOD(COLUMN(AJ:AJ)-4-$D81,32)=0,32,MOD(COLUMN(AJ:AJ)-4-$D81,32))+4))</f>
        <v>0</v>
      </c>
      <c r="AK81" t="str">
        <f ca="1">_xlfn.CONCAT(E81,F81,G81,H81,I81,J81,K81,L81)</f>
        <v>00000000</v>
      </c>
      <c r="AL81" t="str">
        <f ca="1">_xlfn.CONCAT(M81,N81,O81,P81,Q81,R81,S81,T81)</f>
        <v>00000000</v>
      </c>
      <c r="AM81" t="str">
        <f ca="1">_xlfn.CONCAT(U81,V81,W81,X81,Y81,Z81,AA81,AB81)</f>
        <v>00000000</v>
      </c>
      <c r="AN81" t="str">
        <f ca="1">_xlfn.CONCAT(AC81,AD81,AE81,AF81,AG81,AH81,AI81,AJ81)</f>
        <v>00000000</v>
      </c>
      <c r="AO81">
        <f ca="1">BIN2DEC(AK81)</f>
        <v>0</v>
      </c>
      <c r="AP81">
        <f t="shared" ca="1" si="32"/>
        <v>0</v>
      </c>
      <c r="AQ81">
        <f t="shared" ca="1" si="32"/>
        <v>0</v>
      </c>
      <c r="AR81">
        <f t="shared" ca="1" si="32"/>
        <v>0</v>
      </c>
      <c r="AS81">
        <f ca="1">(AO81*2^24)+(AP81*2^16)+(AQ81*2^8)+AR81</f>
        <v>0</v>
      </c>
      <c r="AT81">
        <f>2^32</f>
        <v>4294967296</v>
      </c>
      <c r="AU81">
        <f ca="1">AT81-AS81</f>
        <v>4294967296</v>
      </c>
    </row>
    <row r="82" spans="1:47" x14ac:dyDescent="0.35">
      <c r="C82" t="s">
        <v>84</v>
      </c>
      <c r="D82" s="27">
        <v>10</v>
      </c>
      <c r="E82" s="20" cm="1">
        <f t="array" aca="1" ref="E82" ca="1">IF(COLUMN(E:E)-4&gt;$D82,INDIRECT(ADDRESS((ROW(82:82)-3),COLUMN(E:E)-4-$D82+4)),0)</f>
        <v>0</v>
      </c>
      <c r="F82" s="20" cm="1">
        <f t="array" aca="1" ref="F82" ca="1">IF(COLUMN(F:F)-4&gt;$D82,INDIRECT(ADDRESS((ROW(82:82)-3),COLUMN(F:F)-4-$D82+4)),0)</f>
        <v>0</v>
      </c>
      <c r="G82" s="20" cm="1">
        <f t="array" aca="1" ref="G82" ca="1">IF(COLUMN(G:G)-4&gt;$D82,INDIRECT(ADDRESS((ROW(82:82)-3),COLUMN(G:G)-4-$D82+4)),0)</f>
        <v>0</v>
      </c>
      <c r="H82" s="20" cm="1">
        <f t="array" aca="1" ref="H82" ca="1">IF(COLUMN(H:H)-4&gt;$D82,INDIRECT(ADDRESS((ROW(82:82)-3),COLUMN(H:H)-4-$D82+4)),0)</f>
        <v>0</v>
      </c>
      <c r="I82" s="21" cm="1">
        <f t="array" aca="1" ref="I82" ca="1">IF(COLUMN(I:I)-4&gt;$D82,INDIRECT(ADDRESS((ROW(82:82)-3),COLUMN(I:I)-4-$D82+4)),0)</f>
        <v>0</v>
      </c>
      <c r="J82" s="21" cm="1">
        <f t="array" aca="1" ref="J82" ca="1">IF(COLUMN(J:J)-4&gt;$D82,INDIRECT(ADDRESS((ROW(82:82)-3),COLUMN(J:J)-4-$D82+4)),0)</f>
        <v>0</v>
      </c>
      <c r="K82" s="21" cm="1">
        <f t="array" aca="1" ref="K82" ca="1">IF(COLUMN(K:K)-4&gt;$D82,INDIRECT(ADDRESS((ROW(82:82)-3),COLUMN(K:K)-4-$D82+4)),0)</f>
        <v>0</v>
      </c>
      <c r="L82" s="21" cm="1">
        <f t="array" aca="1" ref="L82" ca="1">IF(COLUMN(L:L)-4&gt;$D82,INDIRECT(ADDRESS((ROW(82:82)-3),COLUMN(L:L)-4-$D82+4)),0)</f>
        <v>0</v>
      </c>
      <c r="M82" s="22" cm="1">
        <f t="array" aca="1" ref="M82" ca="1">IF(COLUMN(M:M)-4&gt;$D82,INDIRECT(ADDRESS((ROW(82:82)-3),COLUMN(M:M)-4-$D82+4)),0)</f>
        <v>0</v>
      </c>
      <c r="N82" s="22" cm="1">
        <f t="array" aca="1" ref="N82" ca="1">IF(COLUMN(N:N)-4&gt;$D82,INDIRECT(ADDRESS((ROW(82:82)-3),COLUMN(N:N)-4-$D82+4)),0)</f>
        <v>0</v>
      </c>
      <c r="O82" s="22" t="str" cm="1">
        <f t="array" aca="1" ref="O82" ca="1">IF(COLUMN(O:O)-4&gt;$D82,INDIRECT(ADDRESS((ROW(82:82)-3),COLUMN(O:O)-4-$D82+4)),0)</f>
        <v>0</v>
      </c>
      <c r="P82" s="22" t="str" cm="1">
        <f t="array" aca="1" ref="P82" ca="1">IF(COLUMN(P:P)-4&gt;$D82,INDIRECT(ADDRESS((ROW(82:82)-3),COLUMN(P:P)-4-$D82+4)),0)</f>
        <v>0</v>
      </c>
      <c r="Q82" s="23" t="str" cm="1">
        <f t="array" aca="1" ref="Q82" ca="1">IF(COLUMN(Q:Q)-4&gt;$D82,INDIRECT(ADDRESS((ROW(82:82)-3),COLUMN(Q:Q)-4-$D82+4)),0)</f>
        <v>0</v>
      </c>
      <c r="R82" s="23" t="str" cm="1">
        <f t="array" aca="1" ref="R82" ca="1">IF(COLUMN(R:R)-4&gt;$D82,INDIRECT(ADDRESS((ROW(82:82)-3),COLUMN(R:R)-4-$D82+4)),0)</f>
        <v>0</v>
      </c>
      <c r="S82" s="23" t="str" cm="1">
        <f t="array" aca="1" ref="S82" ca="1">IF(COLUMN(S:S)-4&gt;$D82,INDIRECT(ADDRESS((ROW(82:82)-3),COLUMN(S:S)-4-$D82+4)),0)</f>
        <v>0</v>
      </c>
      <c r="T82" s="23" t="str" cm="1">
        <f t="array" aca="1" ref="T82" ca="1">IF(COLUMN(T:T)-4&gt;$D82,INDIRECT(ADDRESS((ROW(82:82)-3),COLUMN(T:T)-4-$D82+4)),0)</f>
        <v>0</v>
      </c>
      <c r="U82" s="20" t="str" cm="1">
        <f t="array" aca="1" ref="U82" ca="1">IF(COLUMN(U:U)-4&gt;$D82,INDIRECT(ADDRESS((ROW(82:82)-3),COLUMN(U:U)-4-$D82+4)),0)</f>
        <v>0</v>
      </c>
      <c r="V82" s="20" t="str" cm="1">
        <f t="array" aca="1" ref="V82" ca="1">IF(COLUMN(V:V)-4&gt;$D82,INDIRECT(ADDRESS((ROW(82:82)-3),COLUMN(V:V)-4-$D82+4)),0)</f>
        <v>0</v>
      </c>
      <c r="W82" s="20" t="str" cm="1">
        <f t="array" aca="1" ref="W82" ca="1">IF(COLUMN(W:W)-4&gt;$D82,INDIRECT(ADDRESS((ROW(82:82)-3),COLUMN(W:W)-4-$D82+4)),0)</f>
        <v>0</v>
      </c>
      <c r="X82" s="20" t="str" cm="1">
        <f t="array" aca="1" ref="X82" ca="1">IF(COLUMN(X:X)-4&gt;$D82,INDIRECT(ADDRESS((ROW(82:82)-3),COLUMN(X:X)-4-$D82+4)),0)</f>
        <v>0</v>
      </c>
      <c r="Y82" s="21" t="str" cm="1">
        <f t="array" aca="1" ref="Y82" ca="1">IF(COLUMN(Y:Y)-4&gt;$D82,INDIRECT(ADDRESS((ROW(82:82)-3),COLUMN(Y:Y)-4-$D82+4)),0)</f>
        <v>0</v>
      </c>
      <c r="Z82" s="21" t="str" cm="1">
        <f t="array" aca="1" ref="Z82" ca="1">IF(COLUMN(Z:Z)-4&gt;$D82,INDIRECT(ADDRESS((ROW(82:82)-3),COLUMN(Z:Z)-4-$D82+4)),0)</f>
        <v>0</v>
      </c>
      <c r="AA82" s="21" t="str" cm="1">
        <f t="array" aca="1" ref="AA82" ca="1">IF(COLUMN(AA:AA)-4&gt;$D82,INDIRECT(ADDRESS((ROW(82:82)-3),COLUMN(AA:AA)-4-$D82+4)),0)</f>
        <v>0</v>
      </c>
      <c r="AB82" s="21" t="str" cm="1">
        <f t="array" aca="1" ref="AB82" ca="1">IF(COLUMN(AB:AB)-4&gt;$D82,INDIRECT(ADDRESS((ROW(82:82)-3),COLUMN(AB:AB)-4-$D82+4)),0)</f>
        <v>0</v>
      </c>
      <c r="AC82" s="22" t="str" cm="1">
        <f t="array" aca="1" ref="AC82" ca="1">IF(COLUMN(AC:AC)-4&gt;$D82,INDIRECT(ADDRESS((ROW(82:82)-3),COLUMN(AC:AC)-4-$D82+4)),0)</f>
        <v>0</v>
      </c>
      <c r="AD82" s="22" t="str" cm="1">
        <f t="array" aca="1" ref="AD82" ca="1">IF(COLUMN(AD:AD)-4&gt;$D82,INDIRECT(ADDRESS((ROW(82:82)-3),COLUMN(AD:AD)-4-$D82+4)),0)</f>
        <v>0</v>
      </c>
      <c r="AE82" s="22" t="str" cm="1">
        <f t="array" aca="1" ref="AE82" ca="1">IF(COLUMN(AE:AE)-4&gt;$D82,INDIRECT(ADDRESS((ROW(82:82)-3),COLUMN(AE:AE)-4-$D82+4)),0)</f>
        <v>0</v>
      </c>
      <c r="AF82" s="22" t="str" cm="1">
        <f t="array" aca="1" ref="AF82" ca="1">IF(COLUMN(AF:AF)-4&gt;$D82,INDIRECT(ADDRESS((ROW(82:82)-3),COLUMN(AF:AF)-4-$D82+4)),0)</f>
        <v>0</v>
      </c>
      <c r="AG82" s="23" t="str" cm="1">
        <f t="array" aca="1" ref="AG82" ca="1">IF(COLUMN(AG:AG)-4&gt;$D82,INDIRECT(ADDRESS((ROW(82:82)-3),COLUMN(AG:AG)-4-$D82+4)),0)</f>
        <v>0</v>
      </c>
      <c r="AH82" s="23" t="str" cm="1">
        <f t="array" aca="1" ref="AH82" ca="1">IF(COLUMN(AH:AH)-4&gt;$D82,INDIRECT(ADDRESS((ROW(82:82)-3),COLUMN(AH:AH)-4-$D82+4)),0)</f>
        <v>0</v>
      </c>
      <c r="AI82" s="23" t="str" cm="1">
        <f t="array" aca="1" ref="AI82" ca="1">IF(COLUMN(AI:AI)-4&gt;$D82,INDIRECT(ADDRESS((ROW(82:82)-3),COLUMN(AI:AI)-4-$D82+4)),0)</f>
        <v>0</v>
      </c>
      <c r="AJ82" s="23" t="str" cm="1">
        <f t="array" aca="1" ref="AJ82" ca="1">IF(COLUMN(AJ:AJ)-4&gt;$D82,INDIRECT(ADDRESS((ROW(82:82)-3),COLUMN(AJ:AJ)-4-$D82+4)),0)</f>
        <v>0</v>
      </c>
      <c r="AK82" t="str">
        <f ca="1">_xlfn.CONCAT(E82,F82,G82,H82,I82,J82,K82,L82)</f>
        <v>00000000</v>
      </c>
      <c r="AL82" t="str">
        <f ca="1">_xlfn.CONCAT(M82,N82,O82,P82,Q82,R82,S82,T82)</f>
        <v>00000000</v>
      </c>
      <c r="AM82" t="str">
        <f ca="1">_xlfn.CONCAT(U82,V82,W82,X82,Y82,Z82,AA82,AB82)</f>
        <v>00000000</v>
      </c>
      <c r="AN82" t="str">
        <f ca="1">_xlfn.CONCAT(AC82,AD82,AE82,AF82,AG82,AH82,AI82,AJ82)</f>
        <v>00000000</v>
      </c>
      <c r="AO82">
        <f ca="1">BIN2DEC(AK82)</f>
        <v>0</v>
      </c>
      <c r="AP82">
        <f t="shared" ca="1" si="32"/>
        <v>0</v>
      </c>
      <c r="AQ82">
        <f t="shared" ca="1" si="32"/>
        <v>0</v>
      </c>
      <c r="AR82">
        <f t="shared" ca="1" si="32"/>
        <v>0</v>
      </c>
      <c r="AS82">
        <f ca="1">(AO82*2^24)+(AP82*2^16)+(AQ82*2^8)+AR82</f>
        <v>0</v>
      </c>
    </row>
    <row r="83" spans="1:47" x14ac:dyDescent="0.35">
      <c r="C83" t="s">
        <v>85</v>
      </c>
      <c r="E83" s="4">
        <f ca="1">_xlfn.BITXOR(E80,E81)</f>
        <v>0</v>
      </c>
      <c r="F83" s="4">
        <f t="shared" ref="F83:AJ83" ca="1" si="33">_xlfn.BITXOR(F80,F81)</f>
        <v>0</v>
      </c>
      <c r="G83" s="4">
        <f t="shared" ca="1" si="33"/>
        <v>0</v>
      </c>
      <c r="H83" s="4">
        <f t="shared" ca="1" si="33"/>
        <v>0</v>
      </c>
      <c r="I83" s="4">
        <f t="shared" ca="1" si="33"/>
        <v>0</v>
      </c>
      <c r="J83" s="4">
        <f t="shared" ca="1" si="33"/>
        <v>0</v>
      </c>
      <c r="K83" s="4">
        <f t="shared" ca="1" si="33"/>
        <v>0</v>
      </c>
      <c r="L83" s="4">
        <f t="shared" ca="1" si="33"/>
        <v>0</v>
      </c>
      <c r="M83" s="4">
        <f t="shared" ca="1" si="33"/>
        <v>0</v>
      </c>
      <c r="N83" s="4">
        <f t="shared" ca="1" si="33"/>
        <v>0</v>
      </c>
      <c r="O83" s="4">
        <f t="shared" ca="1" si="33"/>
        <v>0</v>
      </c>
      <c r="P83" s="4">
        <f t="shared" ca="1" si="33"/>
        <v>0</v>
      </c>
      <c r="Q83" s="4">
        <f t="shared" ca="1" si="33"/>
        <v>0</v>
      </c>
      <c r="R83" s="4">
        <f t="shared" ca="1" si="33"/>
        <v>0</v>
      </c>
      <c r="S83" s="4">
        <f t="shared" ca="1" si="33"/>
        <v>0</v>
      </c>
      <c r="T83" s="4">
        <f t="shared" ca="1" si="33"/>
        <v>0</v>
      </c>
      <c r="U83" s="4">
        <f t="shared" ca="1" si="33"/>
        <v>0</v>
      </c>
      <c r="V83" s="4">
        <f t="shared" ca="1" si="33"/>
        <v>0</v>
      </c>
      <c r="W83" s="4">
        <f t="shared" ca="1" si="33"/>
        <v>0</v>
      </c>
      <c r="X83" s="4">
        <f t="shared" ca="1" si="33"/>
        <v>0</v>
      </c>
      <c r="Y83" s="4">
        <f t="shared" ca="1" si="33"/>
        <v>0</v>
      </c>
      <c r="Z83" s="4">
        <f t="shared" ca="1" si="33"/>
        <v>0</v>
      </c>
      <c r="AA83" s="4">
        <f t="shared" ca="1" si="33"/>
        <v>0</v>
      </c>
      <c r="AB83" s="4">
        <f t="shared" ca="1" si="33"/>
        <v>0</v>
      </c>
      <c r="AC83" s="4">
        <f t="shared" ca="1" si="33"/>
        <v>0</v>
      </c>
      <c r="AD83" s="4">
        <f t="shared" ca="1" si="33"/>
        <v>0</v>
      </c>
      <c r="AE83" s="4">
        <f t="shared" ca="1" si="33"/>
        <v>0</v>
      </c>
      <c r="AF83" s="4">
        <f t="shared" ca="1" si="33"/>
        <v>0</v>
      </c>
      <c r="AG83" s="4">
        <f t="shared" ca="1" si="33"/>
        <v>0</v>
      </c>
      <c r="AH83" s="4">
        <f t="shared" ca="1" si="33"/>
        <v>0</v>
      </c>
      <c r="AI83" s="4">
        <f t="shared" ca="1" si="33"/>
        <v>0</v>
      </c>
      <c r="AJ83" s="4">
        <f t="shared" ca="1" si="33"/>
        <v>0</v>
      </c>
    </row>
    <row r="84" spans="1:47" x14ac:dyDescent="0.35">
      <c r="B84" s="18">
        <f ca="1">AS84</f>
        <v>0</v>
      </c>
      <c r="C84" s="17"/>
      <c r="E84" s="24">
        <f ca="1">_xlfn.BITXOR(E82,E83)</f>
        <v>0</v>
      </c>
      <c r="F84" s="24">
        <f t="shared" ref="F84:AJ84" ca="1" si="34">_xlfn.BITXOR(F82,F83)</f>
        <v>0</v>
      </c>
      <c r="G84" s="24">
        <f t="shared" ca="1" si="34"/>
        <v>0</v>
      </c>
      <c r="H84" s="24">
        <f t="shared" ca="1" si="34"/>
        <v>0</v>
      </c>
      <c r="I84" s="24">
        <f t="shared" ca="1" si="34"/>
        <v>0</v>
      </c>
      <c r="J84" s="24">
        <f t="shared" ca="1" si="34"/>
        <v>0</v>
      </c>
      <c r="K84" s="24">
        <f t="shared" ca="1" si="34"/>
        <v>0</v>
      </c>
      <c r="L84" s="24">
        <f t="shared" ca="1" si="34"/>
        <v>0</v>
      </c>
      <c r="M84" s="24">
        <f t="shared" ca="1" si="34"/>
        <v>0</v>
      </c>
      <c r="N84" s="24">
        <f t="shared" ca="1" si="34"/>
        <v>0</v>
      </c>
      <c r="O84" s="24">
        <f t="shared" ca="1" si="34"/>
        <v>0</v>
      </c>
      <c r="P84" s="24">
        <f t="shared" ca="1" si="34"/>
        <v>0</v>
      </c>
      <c r="Q84" s="24">
        <f t="shared" ca="1" si="34"/>
        <v>0</v>
      </c>
      <c r="R84" s="24">
        <f t="shared" ca="1" si="34"/>
        <v>0</v>
      </c>
      <c r="S84" s="24">
        <f t="shared" ca="1" si="34"/>
        <v>0</v>
      </c>
      <c r="T84" s="24">
        <f t="shared" ca="1" si="34"/>
        <v>0</v>
      </c>
      <c r="U84" s="24">
        <f t="shared" ca="1" si="34"/>
        <v>0</v>
      </c>
      <c r="V84" s="24">
        <f t="shared" ca="1" si="34"/>
        <v>0</v>
      </c>
      <c r="W84" s="24">
        <f t="shared" ca="1" si="34"/>
        <v>0</v>
      </c>
      <c r="X84" s="24">
        <f t="shared" ca="1" si="34"/>
        <v>0</v>
      </c>
      <c r="Y84" s="24">
        <f t="shared" ca="1" si="34"/>
        <v>0</v>
      </c>
      <c r="Z84" s="24">
        <f t="shared" ca="1" si="34"/>
        <v>0</v>
      </c>
      <c r="AA84" s="24">
        <f t="shared" ca="1" si="34"/>
        <v>0</v>
      </c>
      <c r="AB84" s="24">
        <f t="shared" ca="1" si="34"/>
        <v>0</v>
      </c>
      <c r="AC84" s="24">
        <f t="shared" ca="1" si="34"/>
        <v>0</v>
      </c>
      <c r="AD84" s="24">
        <f t="shared" ca="1" si="34"/>
        <v>0</v>
      </c>
      <c r="AE84" s="24">
        <f t="shared" ca="1" si="34"/>
        <v>0</v>
      </c>
      <c r="AF84" s="24">
        <f t="shared" ca="1" si="34"/>
        <v>0</v>
      </c>
      <c r="AG84" s="24">
        <f t="shared" ca="1" si="34"/>
        <v>0</v>
      </c>
      <c r="AH84" s="24">
        <f t="shared" ca="1" si="34"/>
        <v>0</v>
      </c>
      <c r="AI84" s="24">
        <f t="shared" ca="1" si="34"/>
        <v>0</v>
      </c>
      <c r="AJ84" s="24">
        <f t="shared" ca="1" si="34"/>
        <v>0</v>
      </c>
      <c r="AK84" t="str">
        <f ca="1">_xlfn.CONCAT(E84,F84,G84,H84,I84,J84,K84,L84)</f>
        <v>00000000</v>
      </c>
      <c r="AL84" t="str">
        <f ca="1">_xlfn.CONCAT(M84,N84,O84,P84,Q84,R84,S84,T84)</f>
        <v>00000000</v>
      </c>
      <c r="AM84" t="str">
        <f ca="1">_xlfn.CONCAT(U84,V84,W84,X84,Y84,Z84,AA84,AB84)</f>
        <v>00000000</v>
      </c>
      <c r="AN84" t="str">
        <f ca="1">_xlfn.CONCAT(AC84,AD84,AE84,AF84,AG84,AH84,AI84,AJ84)</f>
        <v>00000000</v>
      </c>
      <c r="AO84">
        <f ca="1">BIN2DEC(AK84)</f>
        <v>0</v>
      </c>
      <c r="AP84">
        <f t="shared" ref="AP84:AR84" ca="1" si="35">BIN2DEC(AL84)</f>
        <v>0</v>
      </c>
      <c r="AQ84">
        <f t="shared" ca="1" si="35"/>
        <v>0</v>
      </c>
      <c r="AR84">
        <f t="shared" ca="1" si="35"/>
        <v>0</v>
      </c>
      <c r="AS84">
        <f ca="1">(AO84*2^24)+(AP84*2^16)+(AQ84*2^8)+AR84</f>
        <v>0</v>
      </c>
    </row>
    <row r="85" spans="1:47" x14ac:dyDescent="0.35">
      <c r="C85" s="2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</row>
    <row r="86" spans="1:47" x14ac:dyDescent="0.35">
      <c r="A86" t="s">
        <v>81</v>
      </c>
      <c r="B86" s="26">
        <f>Home!F9</f>
        <v>0</v>
      </c>
      <c r="C86" t="str">
        <f>DEC2HEX(B86,8)</f>
        <v>00000000</v>
      </c>
      <c r="E86" s="20" t="str">
        <f>MID(HEX2BIN(MID(C86,1,1),4),1,1)</f>
        <v>0</v>
      </c>
      <c r="F86" s="20" t="str">
        <f>MID(HEX2BIN(MID(C86,1,1),4),2,1)</f>
        <v>0</v>
      </c>
      <c r="G86" s="20" t="str">
        <f>MID(HEX2BIN(MID(C86,1,1),4),3,1)</f>
        <v>0</v>
      </c>
      <c r="H86" s="20" t="str">
        <f>MID(HEX2BIN(MID(C86,1,1),4),4,1)</f>
        <v>0</v>
      </c>
      <c r="I86" s="21" t="str">
        <f>MID(HEX2BIN(MID(C86,2,1),4),1,1)</f>
        <v>0</v>
      </c>
      <c r="J86" s="21" t="str">
        <f>MID(HEX2BIN(MID(C86,2,1),4),2,1)</f>
        <v>0</v>
      </c>
      <c r="K86" s="21" t="str">
        <f>MID(HEX2BIN(MID(C86,2,1),4),3,1)</f>
        <v>0</v>
      </c>
      <c r="L86" s="21" t="str">
        <f>MID(HEX2BIN(MID(C86,2,1),4),4,1)</f>
        <v>0</v>
      </c>
      <c r="M86" s="22" t="str">
        <f>MID(HEX2BIN(MID(C86,3,1),4),1,1)</f>
        <v>0</v>
      </c>
      <c r="N86" s="22" t="str">
        <f>MID(HEX2BIN(MID(C86,3,1),4),2,1)</f>
        <v>0</v>
      </c>
      <c r="O86" s="22" t="str">
        <f>MID(HEX2BIN(MID(C86,3,1),4),3,1)</f>
        <v>0</v>
      </c>
      <c r="P86" s="22" t="str">
        <f>MID(HEX2BIN(MID(C86,3,1),4),4,1)</f>
        <v>0</v>
      </c>
      <c r="Q86" s="23" t="str">
        <f>MID(HEX2BIN(MID(C86,4,1),4),1,1)</f>
        <v>0</v>
      </c>
      <c r="R86" s="23" t="str">
        <f>MID(HEX2BIN(MID(C86,4,1),4),2,1)</f>
        <v>0</v>
      </c>
      <c r="S86" s="23" t="str">
        <f>MID(HEX2BIN(MID(C86,4,1),4),3,1)</f>
        <v>0</v>
      </c>
      <c r="T86" s="23" t="str">
        <f>MID(HEX2BIN(MID(C86,4,1),4),4,1)</f>
        <v>0</v>
      </c>
      <c r="U86" s="20" t="str">
        <f>MID(HEX2BIN(MID(C86,5,1),4),1,1)</f>
        <v>0</v>
      </c>
      <c r="V86" s="20" t="str">
        <f>MID(HEX2BIN(MID(C86,5,1),4),2,1)</f>
        <v>0</v>
      </c>
      <c r="W86" s="20" t="str">
        <f>MID(HEX2BIN(MID(C86,5,1),4),3,1)</f>
        <v>0</v>
      </c>
      <c r="X86" s="20" t="str">
        <f>MID(HEX2BIN(MID(C86,5,1),4),4,1)</f>
        <v>0</v>
      </c>
      <c r="Y86" s="21" t="str">
        <f>MID(HEX2BIN(MID(C86,6,1),4),1,1)</f>
        <v>0</v>
      </c>
      <c r="Z86" s="21" t="str">
        <f>MID(HEX2BIN(MID(C86,6,1),4),2,1)</f>
        <v>0</v>
      </c>
      <c r="AA86" s="21" t="str">
        <f>MID(HEX2BIN(MID(C86,6,1),4),3,1)</f>
        <v>0</v>
      </c>
      <c r="AB86" s="21" t="str">
        <f>MID(HEX2BIN(MID(C86,6,1),4),4,1)</f>
        <v>0</v>
      </c>
      <c r="AC86" s="22" t="str">
        <f>MID(HEX2BIN(MID(C86,7,1),4),1,1)</f>
        <v>0</v>
      </c>
      <c r="AD86" s="22" t="str">
        <f>MID(HEX2BIN(MID(C86,7,1),4),2,1)</f>
        <v>0</v>
      </c>
      <c r="AE86" s="22" t="str">
        <f>MID(HEX2BIN(MID(C86,7,1),4),3,1)</f>
        <v>0</v>
      </c>
      <c r="AF86" s="22" t="str">
        <f>MID(HEX2BIN(MID(C86,7,1),4),4,1)</f>
        <v>0</v>
      </c>
      <c r="AG86" s="23" t="str">
        <f>MID(HEX2BIN(MID(C86,8,1),4),1,1)</f>
        <v>0</v>
      </c>
      <c r="AH86" s="23" t="str">
        <f>MID(HEX2BIN(MID(C86,8,1),4),2,1)</f>
        <v>0</v>
      </c>
      <c r="AI86" s="23" t="str">
        <f>MID(HEX2BIN(MID(C86,8,1),4),3,1)</f>
        <v>0</v>
      </c>
      <c r="AJ86" s="23" t="str">
        <f>MID(HEX2BIN(MID(C86,8,1),4),4,1)</f>
        <v>0</v>
      </c>
    </row>
    <row r="87" spans="1:47" x14ac:dyDescent="0.35">
      <c r="A87" s="9" t="s">
        <v>83</v>
      </c>
      <c r="C87" t="s">
        <v>2</v>
      </c>
      <c r="D87" s="27">
        <v>7</v>
      </c>
      <c r="E87" s="20" t="str" cm="1">
        <f t="array" aca="1" ref="E87" ca="1">INDIRECT(ADDRESS((ROW(87:87)-1),IF(MOD(COLUMN(E:E)-4-$D87,32)=0,32,MOD(COLUMN(E:E)-4-$D87,32))+4))</f>
        <v>0</v>
      </c>
      <c r="F87" s="20" t="str" cm="1">
        <f t="array" aca="1" ref="F87" ca="1">INDIRECT(ADDRESS((ROW(87:87)-1),IF(MOD(COLUMN(F:F)-4-$D87,32)=0,32,MOD(COLUMN(F:F)-4-$D87,32))+4))</f>
        <v>0</v>
      </c>
      <c r="G87" s="20" t="str" cm="1">
        <f t="array" aca="1" ref="G87" ca="1">INDIRECT(ADDRESS((ROW(87:87)-1),IF(MOD(COLUMN(G:G)-4-$D87,32)=0,32,MOD(COLUMN(G:G)-4-$D87,32))+4))</f>
        <v>0</v>
      </c>
      <c r="H87" s="20" t="str" cm="1">
        <f t="array" aca="1" ref="H87" ca="1">INDIRECT(ADDRESS((ROW(87:87)-1),IF(MOD(COLUMN(H:H)-4-$D87,32)=0,32,MOD(COLUMN(H:H)-4-$D87,32))+4))</f>
        <v>0</v>
      </c>
      <c r="I87" s="21" t="str" cm="1">
        <f t="array" aca="1" ref="I87" ca="1">INDIRECT(ADDRESS((ROW(87:87)-1),IF(MOD(COLUMN(I:I)-4-$D87,32)=0,32,MOD(COLUMN(I:I)-4-$D87,32))+4))</f>
        <v>0</v>
      </c>
      <c r="J87" s="21" t="str" cm="1">
        <f t="array" aca="1" ref="J87" ca="1">INDIRECT(ADDRESS((ROW(87:87)-1),IF(MOD(COLUMN(J:J)-4-$D87,32)=0,32,MOD(COLUMN(J:J)-4-$D87,32))+4))</f>
        <v>0</v>
      </c>
      <c r="K87" s="21" t="str" cm="1">
        <f t="array" aca="1" ref="K87" ca="1">INDIRECT(ADDRESS((ROW(87:87)-1),IF(MOD(COLUMN(K:K)-4-$D87,32)=0,32,MOD(COLUMN(K:K)-4-$D87,32))+4))</f>
        <v>0</v>
      </c>
      <c r="L87" s="21" t="str" cm="1">
        <f t="array" aca="1" ref="L87" ca="1">INDIRECT(ADDRESS((ROW(87:87)-1),IF(MOD(COLUMN(L:L)-4-$D87,32)=0,32,MOD(COLUMN(L:L)-4-$D87,32))+4))</f>
        <v>0</v>
      </c>
      <c r="M87" s="22" t="str" cm="1">
        <f t="array" aca="1" ref="M87" ca="1">INDIRECT(ADDRESS((ROW(87:87)-1),IF(MOD(COLUMN(M:M)-4-$D87,32)=0,32,MOD(COLUMN(M:M)-4-$D87,32))+4))</f>
        <v>0</v>
      </c>
      <c r="N87" s="22" t="str" cm="1">
        <f t="array" aca="1" ref="N87" ca="1">INDIRECT(ADDRESS((ROW(87:87)-1),IF(MOD(COLUMN(N:N)-4-$D87,32)=0,32,MOD(COLUMN(N:N)-4-$D87,32))+4))</f>
        <v>0</v>
      </c>
      <c r="O87" s="22" t="str" cm="1">
        <f t="array" aca="1" ref="O87" ca="1">INDIRECT(ADDRESS((ROW(87:87)-1),IF(MOD(COLUMN(O:O)-4-$D87,32)=0,32,MOD(COLUMN(O:O)-4-$D87,32))+4))</f>
        <v>0</v>
      </c>
      <c r="P87" s="22" t="str" cm="1">
        <f t="array" aca="1" ref="P87" ca="1">INDIRECT(ADDRESS((ROW(87:87)-1),IF(MOD(COLUMN(P:P)-4-$D87,32)=0,32,MOD(COLUMN(P:P)-4-$D87,32))+4))</f>
        <v>0</v>
      </c>
      <c r="Q87" s="23" t="str" cm="1">
        <f t="array" aca="1" ref="Q87" ca="1">INDIRECT(ADDRESS((ROW(87:87)-1),IF(MOD(COLUMN(Q:Q)-4-$D87,32)=0,32,MOD(COLUMN(Q:Q)-4-$D87,32))+4))</f>
        <v>0</v>
      </c>
      <c r="R87" s="23" t="str" cm="1">
        <f t="array" aca="1" ref="R87" ca="1">INDIRECT(ADDRESS((ROW(87:87)-1),IF(MOD(COLUMN(R:R)-4-$D87,32)=0,32,MOD(COLUMN(R:R)-4-$D87,32))+4))</f>
        <v>0</v>
      </c>
      <c r="S87" s="23" t="str" cm="1">
        <f t="array" aca="1" ref="S87" ca="1">INDIRECT(ADDRESS((ROW(87:87)-1),IF(MOD(COLUMN(S:S)-4-$D87,32)=0,32,MOD(COLUMN(S:S)-4-$D87,32))+4))</f>
        <v>0</v>
      </c>
      <c r="T87" s="23" t="str" cm="1">
        <f t="array" aca="1" ref="T87" ca="1">INDIRECT(ADDRESS((ROW(87:87)-1),IF(MOD(COLUMN(T:T)-4-$D87,32)=0,32,MOD(COLUMN(T:T)-4-$D87,32))+4))</f>
        <v>0</v>
      </c>
      <c r="U87" s="20" t="str" cm="1">
        <f t="array" aca="1" ref="U87" ca="1">INDIRECT(ADDRESS((ROW(87:87)-1),IF(MOD(COLUMN(U:U)-4-$D87,32)=0,32,MOD(COLUMN(U:U)-4-$D87,32))+4))</f>
        <v>0</v>
      </c>
      <c r="V87" s="20" t="str" cm="1">
        <f t="array" aca="1" ref="V87" ca="1">INDIRECT(ADDRESS((ROW(87:87)-1),IF(MOD(COLUMN(V:V)-4-$D87,32)=0,32,MOD(COLUMN(V:V)-4-$D87,32))+4))</f>
        <v>0</v>
      </c>
      <c r="W87" s="20" t="str" cm="1">
        <f t="array" aca="1" ref="W87" ca="1">INDIRECT(ADDRESS((ROW(87:87)-1),IF(MOD(COLUMN(W:W)-4-$D87,32)=0,32,MOD(COLUMN(W:W)-4-$D87,32))+4))</f>
        <v>0</v>
      </c>
      <c r="X87" s="20" t="str" cm="1">
        <f t="array" aca="1" ref="X87" ca="1">INDIRECT(ADDRESS((ROW(87:87)-1),IF(MOD(COLUMN(X:X)-4-$D87,32)=0,32,MOD(COLUMN(X:X)-4-$D87,32))+4))</f>
        <v>0</v>
      </c>
      <c r="Y87" s="21" t="str" cm="1">
        <f t="array" aca="1" ref="Y87" ca="1">INDIRECT(ADDRESS((ROW(87:87)-1),IF(MOD(COLUMN(Y:Y)-4-$D87,32)=0,32,MOD(COLUMN(Y:Y)-4-$D87,32))+4))</f>
        <v>0</v>
      </c>
      <c r="Z87" s="21" t="str" cm="1">
        <f t="array" aca="1" ref="Z87" ca="1">INDIRECT(ADDRESS((ROW(87:87)-1),IF(MOD(COLUMN(Z:Z)-4-$D87,32)=0,32,MOD(COLUMN(Z:Z)-4-$D87,32))+4))</f>
        <v>0</v>
      </c>
      <c r="AA87" s="21" t="str" cm="1">
        <f t="array" aca="1" ref="AA87" ca="1">INDIRECT(ADDRESS((ROW(87:87)-1),IF(MOD(COLUMN(AA:AA)-4-$D87,32)=0,32,MOD(COLUMN(AA:AA)-4-$D87,32))+4))</f>
        <v>0</v>
      </c>
      <c r="AB87" s="21" t="str" cm="1">
        <f t="array" aca="1" ref="AB87" ca="1">INDIRECT(ADDRESS((ROW(87:87)-1),IF(MOD(COLUMN(AB:AB)-4-$D87,32)=0,32,MOD(COLUMN(AB:AB)-4-$D87,32))+4))</f>
        <v>0</v>
      </c>
      <c r="AC87" s="22" t="str" cm="1">
        <f t="array" aca="1" ref="AC87" ca="1">INDIRECT(ADDRESS((ROW(87:87)-1),IF(MOD(COLUMN(AC:AC)-4-$D87,32)=0,32,MOD(COLUMN(AC:AC)-4-$D87,32))+4))</f>
        <v>0</v>
      </c>
      <c r="AD87" s="22" t="str" cm="1">
        <f t="array" aca="1" ref="AD87" ca="1">INDIRECT(ADDRESS((ROW(87:87)-1),IF(MOD(COLUMN(AD:AD)-4-$D87,32)=0,32,MOD(COLUMN(AD:AD)-4-$D87,32))+4))</f>
        <v>0</v>
      </c>
      <c r="AE87" s="22" t="str" cm="1">
        <f t="array" aca="1" ref="AE87" ca="1">INDIRECT(ADDRESS((ROW(87:87)-1),IF(MOD(COLUMN(AE:AE)-4-$D87,32)=0,32,MOD(COLUMN(AE:AE)-4-$D87,32))+4))</f>
        <v>0</v>
      </c>
      <c r="AF87" s="22" t="str" cm="1">
        <f t="array" aca="1" ref="AF87" ca="1">INDIRECT(ADDRESS((ROW(87:87)-1),IF(MOD(COLUMN(AF:AF)-4-$D87,32)=0,32,MOD(COLUMN(AF:AF)-4-$D87,32))+4))</f>
        <v>0</v>
      </c>
      <c r="AG87" s="23" t="str" cm="1">
        <f t="array" aca="1" ref="AG87" ca="1">INDIRECT(ADDRESS((ROW(87:87)-1),IF(MOD(COLUMN(AG:AG)-4-$D87,32)=0,32,MOD(COLUMN(AG:AG)-4-$D87,32))+4))</f>
        <v>0</v>
      </c>
      <c r="AH87" s="23" t="str" cm="1">
        <f t="array" aca="1" ref="AH87" ca="1">INDIRECT(ADDRESS((ROW(87:87)-1),IF(MOD(COLUMN(AH:AH)-4-$D87,32)=0,32,MOD(COLUMN(AH:AH)-4-$D87,32))+4))</f>
        <v>0</v>
      </c>
      <c r="AI87" s="23" t="str" cm="1">
        <f t="array" aca="1" ref="AI87" ca="1">INDIRECT(ADDRESS((ROW(87:87)-1),IF(MOD(COLUMN(AI:AI)-4-$D87,32)=0,32,MOD(COLUMN(AI:AI)-4-$D87,32))+4))</f>
        <v>0</v>
      </c>
      <c r="AJ87" s="23" t="str" cm="1">
        <f t="array" aca="1" ref="AJ87" ca="1">INDIRECT(ADDRESS((ROW(87:87)-1),IF(MOD(COLUMN(AJ:AJ)-4-$D87,32)=0,32,MOD(COLUMN(AJ:AJ)-4-$D87,32))+4))</f>
        <v>0</v>
      </c>
      <c r="AK87" t="str">
        <f ca="1">_xlfn.CONCAT(E87,F87,G87,H87,I87,J87,K87,L87)</f>
        <v>00000000</v>
      </c>
      <c r="AL87" t="str">
        <f ca="1">_xlfn.CONCAT(M87,N87,O87,P87,Q87,R87,S87,T87)</f>
        <v>00000000</v>
      </c>
      <c r="AM87" t="str">
        <f ca="1">_xlfn.CONCAT(U87,V87,W87,X87,Y87,Z87,AA87,AB87)</f>
        <v>00000000</v>
      </c>
      <c r="AN87" t="str">
        <f ca="1">_xlfn.CONCAT(AC87,AD87,AE87,AF87,AG87,AH87,AI87,AJ87)</f>
        <v>00000000</v>
      </c>
      <c r="AO87">
        <f ca="1">BIN2DEC(AK87)</f>
        <v>0</v>
      </c>
      <c r="AP87">
        <f t="shared" ref="AP87:AR89" ca="1" si="36">BIN2DEC(AL87)</f>
        <v>0</v>
      </c>
      <c r="AQ87">
        <f t="shared" ca="1" si="36"/>
        <v>0</v>
      </c>
      <c r="AR87">
        <f t="shared" ca="1" si="36"/>
        <v>0</v>
      </c>
      <c r="AS87">
        <f ca="1">(AO87*2^24)+(AP87*2^16)+(AQ87*2^8)+AR87</f>
        <v>0</v>
      </c>
      <c r="AT87">
        <f>2^32</f>
        <v>4294967296</v>
      </c>
      <c r="AU87">
        <f ca="1">AT87-AS87</f>
        <v>4294967296</v>
      </c>
    </row>
    <row r="88" spans="1:47" x14ac:dyDescent="0.35">
      <c r="C88" t="s">
        <v>2</v>
      </c>
      <c r="D88" s="27">
        <v>18</v>
      </c>
      <c r="E88" s="20" t="str" cm="1">
        <f t="array" aca="1" ref="E88" ca="1">INDIRECT(ADDRESS((ROW(88:88)-2),IF(MOD(COLUMN(E:E)-4-$D88,32)=0,32,MOD(COLUMN(E:E)-4-$D88,32))+4))</f>
        <v>0</v>
      </c>
      <c r="F88" s="20" t="str" cm="1">
        <f t="array" aca="1" ref="F88" ca="1">INDIRECT(ADDRESS((ROW(88:88)-2),IF(MOD(COLUMN(F:F)-4-$D88,32)=0,32,MOD(COLUMN(F:F)-4-$D88,32))+4))</f>
        <v>0</v>
      </c>
      <c r="G88" s="20" t="str" cm="1">
        <f t="array" aca="1" ref="G88" ca="1">INDIRECT(ADDRESS((ROW(88:88)-2),IF(MOD(COLUMN(G:G)-4-$D88,32)=0,32,MOD(COLUMN(G:G)-4-$D88,32))+4))</f>
        <v>0</v>
      </c>
      <c r="H88" s="20" t="str" cm="1">
        <f t="array" aca="1" ref="H88" ca="1">INDIRECT(ADDRESS((ROW(88:88)-2),IF(MOD(COLUMN(H:H)-4-$D88,32)=0,32,MOD(COLUMN(H:H)-4-$D88,32))+4))</f>
        <v>0</v>
      </c>
      <c r="I88" s="21" t="str" cm="1">
        <f t="array" aca="1" ref="I88" ca="1">INDIRECT(ADDRESS((ROW(88:88)-2),IF(MOD(COLUMN(I:I)-4-$D88,32)=0,32,MOD(COLUMN(I:I)-4-$D88,32))+4))</f>
        <v>0</v>
      </c>
      <c r="J88" s="21" t="str" cm="1">
        <f t="array" aca="1" ref="J88" ca="1">INDIRECT(ADDRESS((ROW(88:88)-2),IF(MOD(COLUMN(J:J)-4-$D88,32)=0,32,MOD(COLUMN(J:J)-4-$D88,32))+4))</f>
        <v>0</v>
      </c>
      <c r="K88" s="21" t="str" cm="1">
        <f t="array" aca="1" ref="K88" ca="1">INDIRECT(ADDRESS((ROW(88:88)-2),IF(MOD(COLUMN(K:K)-4-$D88,32)=0,32,MOD(COLUMN(K:K)-4-$D88,32))+4))</f>
        <v>0</v>
      </c>
      <c r="L88" s="21" t="str" cm="1">
        <f t="array" aca="1" ref="L88" ca="1">INDIRECT(ADDRESS((ROW(88:88)-2),IF(MOD(COLUMN(L:L)-4-$D88,32)=0,32,MOD(COLUMN(L:L)-4-$D88,32))+4))</f>
        <v>0</v>
      </c>
      <c r="M88" s="22" t="str" cm="1">
        <f t="array" aca="1" ref="M88" ca="1">INDIRECT(ADDRESS((ROW(88:88)-2),IF(MOD(COLUMN(M:M)-4-$D88,32)=0,32,MOD(COLUMN(M:M)-4-$D88,32))+4))</f>
        <v>0</v>
      </c>
      <c r="N88" s="22" t="str" cm="1">
        <f t="array" aca="1" ref="N88" ca="1">INDIRECT(ADDRESS((ROW(88:88)-2),IF(MOD(COLUMN(N:N)-4-$D88,32)=0,32,MOD(COLUMN(N:N)-4-$D88,32))+4))</f>
        <v>0</v>
      </c>
      <c r="O88" s="22" t="str" cm="1">
        <f t="array" aca="1" ref="O88" ca="1">INDIRECT(ADDRESS((ROW(88:88)-2),IF(MOD(COLUMN(O:O)-4-$D88,32)=0,32,MOD(COLUMN(O:O)-4-$D88,32))+4))</f>
        <v>0</v>
      </c>
      <c r="P88" s="22" t="str" cm="1">
        <f t="array" aca="1" ref="P88" ca="1">INDIRECT(ADDRESS((ROW(88:88)-2),IF(MOD(COLUMN(P:P)-4-$D88,32)=0,32,MOD(COLUMN(P:P)-4-$D88,32))+4))</f>
        <v>0</v>
      </c>
      <c r="Q88" s="23" t="str" cm="1">
        <f t="array" aca="1" ref="Q88" ca="1">INDIRECT(ADDRESS((ROW(88:88)-2),IF(MOD(COLUMN(Q:Q)-4-$D88,32)=0,32,MOD(COLUMN(Q:Q)-4-$D88,32))+4))</f>
        <v>0</v>
      </c>
      <c r="R88" s="23" t="str" cm="1">
        <f t="array" aca="1" ref="R88" ca="1">INDIRECT(ADDRESS((ROW(88:88)-2),IF(MOD(COLUMN(R:R)-4-$D88,32)=0,32,MOD(COLUMN(R:R)-4-$D88,32))+4))</f>
        <v>0</v>
      </c>
      <c r="S88" s="23" t="str" cm="1">
        <f t="array" aca="1" ref="S88" ca="1">INDIRECT(ADDRESS((ROW(88:88)-2),IF(MOD(COLUMN(S:S)-4-$D88,32)=0,32,MOD(COLUMN(S:S)-4-$D88,32))+4))</f>
        <v>0</v>
      </c>
      <c r="T88" s="23" t="str" cm="1">
        <f t="array" aca="1" ref="T88" ca="1">INDIRECT(ADDRESS((ROW(88:88)-2),IF(MOD(COLUMN(T:T)-4-$D88,32)=0,32,MOD(COLUMN(T:T)-4-$D88,32))+4))</f>
        <v>0</v>
      </c>
      <c r="U88" s="20" t="str" cm="1">
        <f t="array" aca="1" ref="U88" ca="1">INDIRECT(ADDRESS((ROW(88:88)-2),IF(MOD(COLUMN(U:U)-4-$D88,32)=0,32,MOD(COLUMN(U:U)-4-$D88,32))+4))</f>
        <v>0</v>
      </c>
      <c r="V88" s="20" t="str" cm="1">
        <f t="array" aca="1" ref="V88" ca="1">INDIRECT(ADDRESS((ROW(88:88)-2),IF(MOD(COLUMN(V:V)-4-$D88,32)=0,32,MOD(COLUMN(V:V)-4-$D88,32))+4))</f>
        <v>0</v>
      </c>
      <c r="W88" s="20" t="str" cm="1">
        <f t="array" aca="1" ref="W88" ca="1">INDIRECT(ADDRESS((ROW(88:88)-2),IF(MOD(COLUMN(W:W)-4-$D88,32)=0,32,MOD(COLUMN(W:W)-4-$D88,32))+4))</f>
        <v>0</v>
      </c>
      <c r="X88" s="20" t="str" cm="1">
        <f t="array" aca="1" ref="X88" ca="1">INDIRECT(ADDRESS((ROW(88:88)-2),IF(MOD(COLUMN(X:X)-4-$D88,32)=0,32,MOD(COLUMN(X:X)-4-$D88,32))+4))</f>
        <v>0</v>
      </c>
      <c r="Y88" s="21" t="str" cm="1">
        <f t="array" aca="1" ref="Y88" ca="1">INDIRECT(ADDRESS((ROW(88:88)-2),IF(MOD(COLUMN(Y:Y)-4-$D88,32)=0,32,MOD(COLUMN(Y:Y)-4-$D88,32))+4))</f>
        <v>0</v>
      </c>
      <c r="Z88" s="21" t="str" cm="1">
        <f t="array" aca="1" ref="Z88" ca="1">INDIRECT(ADDRESS((ROW(88:88)-2),IF(MOD(COLUMN(Z:Z)-4-$D88,32)=0,32,MOD(COLUMN(Z:Z)-4-$D88,32))+4))</f>
        <v>0</v>
      </c>
      <c r="AA88" s="21" t="str" cm="1">
        <f t="array" aca="1" ref="AA88" ca="1">INDIRECT(ADDRESS((ROW(88:88)-2),IF(MOD(COLUMN(AA:AA)-4-$D88,32)=0,32,MOD(COLUMN(AA:AA)-4-$D88,32))+4))</f>
        <v>0</v>
      </c>
      <c r="AB88" s="21" t="str" cm="1">
        <f t="array" aca="1" ref="AB88" ca="1">INDIRECT(ADDRESS((ROW(88:88)-2),IF(MOD(COLUMN(AB:AB)-4-$D88,32)=0,32,MOD(COLUMN(AB:AB)-4-$D88,32))+4))</f>
        <v>0</v>
      </c>
      <c r="AC88" s="22" t="str" cm="1">
        <f t="array" aca="1" ref="AC88" ca="1">INDIRECT(ADDRESS((ROW(88:88)-2),IF(MOD(COLUMN(AC:AC)-4-$D88,32)=0,32,MOD(COLUMN(AC:AC)-4-$D88,32))+4))</f>
        <v>0</v>
      </c>
      <c r="AD88" s="22" t="str" cm="1">
        <f t="array" aca="1" ref="AD88" ca="1">INDIRECT(ADDRESS((ROW(88:88)-2),IF(MOD(COLUMN(AD:AD)-4-$D88,32)=0,32,MOD(COLUMN(AD:AD)-4-$D88,32))+4))</f>
        <v>0</v>
      </c>
      <c r="AE88" s="22" t="str" cm="1">
        <f t="array" aca="1" ref="AE88" ca="1">INDIRECT(ADDRESS((ROW(88:88)-2),IF(MOD(COLUMN(AE:AE)-4-$D88,32)=0,32,MOD(COLUMN(AE:AE)-4-$D88,32))+4))</f>
        <v>0</v>
      </c>
      <c r="AF88" s="22" t="str" cm="1">
        <f t="array" aca="1" ref="AF88" ca="1">INDIRECT(ADDRESS((ROW(88:88)-2),IF(MOD(COLUMN(AF:AF)-4-$D88,32)=0,32,MOD(COLUMN(AF:AF)-4-$D88,32))+4))</f>
        <v>0</v>
      </c>
      <c r="AG88" s="23" t="str" cm="1">
        <f t="array" aca="1" ref="AG88" ca="1">INDIRECT(ADDRESS((ROW(88:88)-2),IF(MOD(COLUMN(AG:AG)-4-$D88,32)=0,32,MOD(COLUMN(AG:AG)-4-$D88,32))+4))</f>
        <v>0</v>
      </c>
      <c r="AH88" s="23" t="str" cm="1">
        <f t="array" aca="1" ref="AH88" ca="1">INDIRECT(ADDRESS((ROW(88:88)-2),IF(MOD(COLUMN(AH:AH)-4-$D88,32)=0,32,MOD(COLUMN(AH:AH)-4-$D88,32))+4))</f>
        <v>0</v>
      </c>
      <c r="AI88" s="23" t="str" cm="1">
        <f t="array" aca="1" ref="AI88" ca="1">INDIRECT(ADDRESS((ROW(88:88)-2),IF(MOD(COLUMN(AI:AI)-4-$D88,32)=0,32,MOD(COLUMN(AI:AI)-4-$D88,32))+4))</f>
        <v>0</v>
      </c>
      <c r="AJ88" s="23" t="str" cm="1">
        <f t="array" aca="1" ref="AJ88" ca="1">INDIRECT(ADDRESS((ROW(88:88)-2),IF(MOD(COLUMN(AJ:AJ)-4-$D88,32)=0,32,MOD(COLUMN(AJ:AJ)-4-$D88,32))+4))</f>
        <v>0</v>
      </c>
      <c r="AK88" t="str">
        <f ca="1">_xlfn.CONCAT(E88,F88,G88,H88,I88,J88,K88,L88)</f>
        <v>00000000</v>
      </c>
      <c r="AL88" t="str">
        <f ca="1">_xlfn.CONCAT(M88,N88,O88,P88,Q88,R88,S88,T88)</f>
        <v>00000000</v>
      </c>
      <c r="AM88" t="str">
        <f ca="1">_xlfn.CONCAT(U88,V88,W88,X88,Y88,Z88,AA88,AB88)</f>
        <v>00000000</v>
      </c>
      <c r="AN88" t="str">
        <f ca="1">_xlfn.CONCAT(AC88,AD88,AE88,AF88,AG88,AH88,AI88,AJ88)</f>
        <v>00000000</v>
      </c>
      <c r="AO88">
        <f ca="1">BIN2DEC(AK88)</f>
        <v>0</v>
      </c>
      <c r="AP88">
        <f t="shared" ca="1" si="36"/>
        <v>0</v>
      </c>
      <c r="AQ88">
        <f t="shared" ca="1" si="36"/>
        <v>0</v>
      </c>
      <c r="AR88">
        <f t="shared" ca="1" si="36"/>
        <v>0</v>
      </c>
      <c r="AS88">
        <f ca="1">(AO88*2^24)+(AP88*2^16)+(AQ88*2^8)+AR88</f>
        <v>0</v>
      </c>
      <c r="AT88">
        <f>2^32</f>
        <v>4294967296</v>
      </c>
      <c r="AU88">
        <f ca="1">AT88-AS88</f>
        <v>4294967296</v>
      </c>
    </row>
    <row r="89" spans="1:47" x14ac:dyDescent="0.35">
      <c r="C89" t="s">
        <v>84</v>
      </c>
      <c r="D89" s="27">
        <v>3</v>
      </c>
      <c r="E89" s="20" cm="1">
        <f t="array" aca="1" ref="E89" ca="1">IF(COLUMN(E:E)-4&gt;$D89,INDIRECT(ADDRESS((ROW(89:89)-3),COLUMN(E:E)-4-$D89+4)),0)</f>
        <v>0</v>
      </c>
      <c r="F89" s="20" cm="1">
        <f t="array" aca="1" ref="F89" ca="1">IF(COLUMN(F:F)-4&gt;$D89,INDIRECT(ADDRESS((ROW(89:89)-3),COLUMN(F:F)-4-$D89+4)),0)</f>
        <v>0</v>
      </c>
      <c r="G89" s="20" cm="1">
        <f t="array" aca="1" ref="G89" ca="1">IF(COLUMN(G:G)-4&gt;$D89,INDIRECT(ADDRESS((ROW(89:89)-3),COLUMN(G:G)-4-$D89+4)),0)</f>
        <v>0</v>
      </c>
      <c r="H89" s="20" t="str" cm="1">
        <f t="array" aca="1" ref="H89" ca="1">IF(COLUMN(H:H)-4&gt;$D89,INDIRECT(ADDRESS((ROW(89:89)-3),COLUMN(H:H)-4-$D89+4)),0)</f>
        <v>0</v>
      </c>
      <c r="I89" s="21" t="str" cm="1">
        <f t="array" aca="1" ref="I89" ca="1">IF(COLUMN(I:I)-4&gt;$D89,INDIRECT(ADDRESS((ROW(89:89)-3),COLUMN(I:I)-4-$D89+4)),0)</f>
        <v>0</v>
      </c>
      <c r="J89" s="21" t="str" cm="1">
        <f t="array" aca="1" ref="J89" ca="1">IF(COLUMN(J:J)-4&gt;$D89,INDIRECT(ADDRESS((ROW(89:89)-3),COLUMN(J:J)-4-$D89+4)),0)</f>
        <v>0</v>
      </c>
      <c r="K89" s="21" t="str" cm="1">
        <f t="array" aca="1" ref="K89" ca="1">IF(COLUMN(K:K)-4&gt;$D89,INDIRECT(ADDRESS((ROW(89:89)-3),COLUMN(K:K)-4-$D89+4)),0)</f>
        <v>0</v>
      </c>
      <c r="L89" s="21" t="str" cm="1">
        <f t="array" aca="1" ref="L89" ca="1">IF(COLUMN(L:L)-4&gt;$D89,INDIRECT(ADDRESS((ROW(89:89)-3),COLUMN(L:L)-4-$D89+4)),0)</f>
        <v>0</v>
      </c>
      <c r="M89" s="22" t="str" cm="1">
        <f t="array" aca="1" ref="M89" ca="1">IF(COLUMN(M:M)-4&gt;$D89,INDIRECT(ADDRESS((ROW(89:89)-3),COLUMN(M:M)-4-$D89+4)),0)</f>
        <v>0</v>
      </c>
      <c r="N89" s="22" t="str" cm="1">
        <f t="array" aca="1" ref="N89" ca="1">IF(COLUMN(N:N)-4&gt;$D89,INDIRECT(ADDRESS((ROW(89:89)-3),COLUMN(N:N)-4-$D89+4)),0)</f>
        <v>0</v>
      </c>
      <c r="O89" s="22" t="str" cm="1">
        <f t="array" aca="1" ref="O89" ca="1">IF(COLUMN(O:O)-4&gt;$D89,INDIRECT(ADDRESS((ROW(89:89)-3),COLUMN(O:O)-4-$D89+4)),0)</f>
        <v>0</v>
      </c>
      <c r="P89" s="22" t="str" cm="1">
        <f t="array" aca="1" ref="P89" ca="1">IF(COLUMN(P:P)-4&gt;$D89,INDIRECT(ADDRESS((ROW(89:89)-3),COLUMN(P:P)-4-$D89+4)),0)</f>
        <v>0</v>
      </c>
      <c r="Q89" s="23" t="str" cm="1">
        <f t="array" aca="1" ref="Q89" ca="1">IF(COLUMN(Q:Q)-4&gt;$D89,INDIRECT(ADDRESS((ROW(89:89)-3),COLUMN(Q:Q)-4-$D89+4)),0)</f>
        <v>0</v>
      </c>
      <c r="R89" s="23" t="str" cm="1">
        <f t="array" aca="1" ref="R89" ca="1">IF(COLUMN(R:R)-4&gt;$D89,INDIRECT(ADDRESS((ROW(89:89)-3),COLUMN(R:R)-4-$D89+4)),0)</f>
        <v>0</v>
      </c>
      <c r="S89" s="23" t="str" cm="1">
        <f t="array" aca="1" ref="S89" ca="1">IF(COLUMN(S:S)-4&gt;$D89,INDIRECT(ADDRESS((ROW(89:89)-3),COLUMN(S:S)-4-$D89+4)),0)</f>
        <v>0</v>
      </c>
      <c r="T89" s="23" t="str" cm="1">
        <f t="array" aca="1" ref="T89" ca="1">IF(COLUMN(T:T)-4&gt;$D89,INDIRECT(ADDRESS((ROW(89:89)-3),COLUMN(T:T)-4-$D89+4)),0)</f>
        <v>0</v>
      </c>
      <c r="U89" s="20" t="str" cm="1">
        <f t="array" aca="1" ref="U89" ca="1">IF(COLUMN(U:U)-4&gt;$D89,INDIRECT(ADDRESS((ROW(89:89)-3),COLUMN(U:U)-4-$D89+4)),0)</f>
        <v>0</v>
      </c>
      <c r="V89" s="20" t="str" cm="1">
        <f t="array" aca="1" ref="V89" ca="1">IF(COLUMN(V:V)-4&gt;$D89,INDIRECT(ADDRESS((ROW(89:89)-3),COLUMN(V:V)-4-$D89+4)),0)</f>
        <v>0</v>
      </c>
      <c r="W89" s="20" t="str" cm="1">
        <f t="array" aca="1" ref="W89" ca="1">IF(COLUMN(W:W)-4&gt;$D89,INDIRECT(ADDRESS((ROW(89:89)-3),COLUMN(W:W)-4-$D89+4)),0)</f>
        <v>0</v>
      </c>
      <c r="X89" s="20" t="str" cm="1">
        <f t="array" aca="1" ref="X89" ca="1">IF(COLUMN(X:X)-4&gt;$D89,INDIRECT(ADDRESS((ROW(89:89)-3),COLUMN(X:X)-4-$D89+4)),0)</f>
        <v>0</v>
      </c>
      <c r="Y89" s="21" t="str" cm="1">
        <f t="array" aca="1" ref="Y89" ca="1">IF(COLUMN(Y:Y)-4&gt;$D89,INDIRECT(ADDRESS((ROW(89:89)-3),COLUMN(Y:Y)-4-$D89+4)),0)</f>
        <v>0</v>
      </c>
      <c r="Z89" s="21" t="str" cm="1">
        <f t="array" aca="1" ref="Z89" ca="1">IF(COLUMN(Z:Z)-4&gt;$D89,INDIRECT(ADDRESS((ROW(89:89)-3),COLUMN(Z:Z)-4-$D89+4)),0)</f>
        <v>0</v>
      </c>
      <c r="AA89" s="21" t="str" cm="1">
        <f t="array" aca="1" ref="AA89" ca="1">IF(COLUMN(AA:AA)-4&gt;$D89,INDIRECT(ADDRESS((ROW(89:89)-3),COLUMN(AA:AA)-4-$D89+4)),0)</f>
        <v>0</v>
      </c>
      <c r="AB89" s="21" t="str" cm="1">
        <f t="array" aca="1" ref="AB89" ca="1">IF(COLUMN(AB:AB)-4&gt;$D89,INDIRECT(ADDRESS((ROW(89:89)-3),COLUMN(AB:AB)-4-$D89+4)),0)</f>
        <v>0</v>
      </c>
      <c r="AC89" s="22" t="str" cm="1">
        <f t="array" aca="1" ref="AC89" ca="1">IF(COLUMN(AC:AC)-4&gt;$D89,INDIRECT(ADDRESS((ROW(89:89)-3),COLUMN(AC:AC)-4-$D89+4)),0)</f>
        <v>0</v>
      </c>
      <c r="AD89" s="22" t="str" cm="1">
        <f t="array" aca="1" ref="AD89" ca="1">IF(COLUMN(AD:AD)-4&gt;$D89,INDIRECT(ADDRESS((ROW(89:89)-3),COLUMN(AD:AD)-4-$D89+4)),0)</f>
        <v>0</v>
      </c>
      <c r="AE89" s="22" t="str" cm="1">
        <f t="array" aca="1" ref="AE89" ca="1">IF(COLUMN(AE:AE)-4&gt;$D89,INDIRECT(ADDRESS((ROW(89:89)-3),COLUMN(AE:AE)-4-$D89+4)),0)</f>
        <v>0</v>
      </c>
      <c r="AF89" s="22" t="str" cm="1">
        <f t="array" aca="1" ref="AF89" ca="1">IF(COLUMN(AF:AF)-4&gt;$D89,INDIRECT(ADDRESS((ROW(89:89)-3),COLUMN(AF:AF)-4-$D89+4)),0)</f>
        <v>0</v>
      </c>
      <c r="AG89" s="23" t="str" cm="1">
        <f t="array" aca="1" ref="AG89" ca="1">IF(COLUMN(AG:AG)-4&gt;$D89,INDIRECT(ADDRESS((ROW(89:89)-3),COLUMN(AG:AG)-4-$D89+4)),0)</f>
        <v>0</v>
      </c>
      <c r="AH89" s="23" t="str" cm="1">
        <f t="array" aca="1" ref="AH89" ca="1">IF(COLUMN(AH:AH)-4&gt;$D89,INDIRECT(ADDRESS((ROW(89:89)-3),COLUMN(AH:AH)-4-$D89+4)),0)</f>
        <v>0</v>
      </c>
      <c r="AI89" s="23" t="str" cm="1">
        <f t="array" aca="1" ref="AI89" ca="1">IF(COLUMN(AI:AI)-4&gt;$D89,INDIRECT(ADDRESS((ROW(89:89)-3),COLUMN(AI:AI)-4-$D89+4)),0)</f>
        <v>0</v>
      </c>
      <c r="AJ89" s="23" t="str" cm="1">
        <f t="array" aca="1" ref="AJ89" ca="1">IF(COLUMN(AJ:AJ)-4&gt;$D89,INDIRECT(ADDRESS((ROW(89:89)-3),COLUMN(AJ:AJ)-4-$D89+4)),0)</f>
        <v>0</v>
      </c>
      <c r="AK89" t="str">
        <f ca="1">_xlfn.CONCAT(E89,F89,G89,H89,I89,J89,K89,L89)</f>
        <v>00000000</v>
      </c>
      <c r="AL89" t="str">
        <f ca="1">_xlfn.CONCAT(M89,N89,O89,P89,Q89,R89,S89,T89)</f>
        <v>00000000</v>
      </c>
      <c r="AM89" t="str">
        <f ca="1">_xlfn.CONCAT(U89,V89,W89,X89,Y89,Z89,AA89,AB89)</f>
        <v>00000000</v>
      </c>
      <c r="AN89" t="str">
        <f ca="1">_xlfn.CONCAT(AC89,AD89,AE89,AF89,AG89,AH89,AI89,AJ89)</f>
        <v>00000000</v>
      </c>
      <c r="AO89">
        <f ca="1">BIN2DEC(AK89)</f>
        <v>0</v>
      </c>
      <c r="AP89">
        <f t="shared" ca="1" si="36"/>
        <v>0</v>
      </c>
      <c r="AQ89">
        <f t="shared" ca="1" si="36"/>
        <v>0</v>
      </c>
      <c r="AR89">
        <f t="shared" ca="1" si="36"/>
        <v>0</v>
      </c>
      <c r="AS89">
        <f ca="1">(AO89*2^24)+(AP89*2^16)+(AQ89*2^8)+AR89</f>
        <v>0</v>
      </c>
    </row>
    <row r="90" spans="1:47" x14ac:dyDescent="0.35">
      <c r="C90" t="s">
        <v>85</v>
      </c>
      <c r="E90" s="4">
        <f ca="1">_xlfn.BITXOR(E87,E88)</f>
        <v>0</v>
      </c>
      <c r="F90" s="4">
        <f t="shared" ref="F90:AJ90" ca="1" si="37">_xlfn.BITXOR(F87,F88)</f>
        <v>0</v>
      </c>
      <c r="G90" s="4">
        <f t="shared" ca="1" si="37"/>
        <v>0</v>
      </c>
      <c r="H90" s="4">
        <f t="shared" ca="1" si="37"/>
        <v>0</v>
      </c>
      <c r="I90" s="4">
        <f t="shared" ca="1" si="37"/>
        <v>0</v>
      </c>
      <c r="J90" s="4">
        <f t="shared" ca="1" si="37"/>
        <v>0</v>
      </c>
      <c r="K90" s="4">
        <f t="shared" ca="1" si="37"/>
        <v>0</v>
      </c>
      <c r="L90" s="4">
        <f t="shared" ca="1" si="37"/>
        <v>0</v>
      </c>
      <c r="M90" s="4">
        <f t="shared" ca="1" si="37"/>
        <v>0</v>
      </c>
      <c r="N90" s="4">
        <f t="shared" ca="1" si="37"/>
        <v>0</v>
      </c>
      <c r="O90" s="4">
        <f t="shared" ca="1" si="37"/>
        <v>0</v>
      </c>
      <c r="P90" s="4">
        <f t="shared" ca="1" si="37"/>
        <v>0</v>
      </c>
      <c r="Q90" s="4">
        <f t="shared" ca="1" si="37"/>
        <v>0</v>
      </c>
      <c r="R90" s="4">
        <f t="shared" ca="1" si="37"/>
        <v>0</v>
      </c>
      <c r="S90" s="4">
        <f t="shared" ca="1" si="37"/>
        <v>0</v>
      </c>
      <c r="T90" s="4">
        <f t="shared" ca="1" si="37"/>
        <v>0</v>
      </c>
      <c r="U90" s="4">
        <f t="shared" ca="1" si="37"/>
        <v>0</v>
      </c>
      <c r="V90" s="4">
        <f t="shared" ca="1" si="37"/>
        <v>0</v>
      </c>
      <c r="W90" s="4">
        <f t="shared" ca="1" si="37"/>
        <v>0</v>
      </c>
      <c r="X90" s="4">
        <f t="shared" ca="1" si="37"/>
        <v>0</v>
      </c>
      <c r="Y90" s="4">
        <f t="shared" ca="1" si="37"/>
        <v>0</v>
      </c>
      <c r="Z90" s="4">
        <f t="shared" ca="1" si="37"/>
        <v>0</v>
      </c>
      <c r="AA90" s="4">
        <f t="shared" ca="1" si="37"/>
        <v>0</v>
      </c>
      <c r="AB90" s="4">
        <f t="shared" ca="1" si="37"/>
        <v>0</v>
      </c>
      <c r="AC90" s="4">
        <f t="shared" ca="1" si="37"/>
        <v>0</v>
      </c>
      <c r="AD90" s="4">
        <f t="shared" ca="1" si="37"/>
        <v>0</v>
      </c>
      <c r="AE90" s="4">
        <f t="shared" ca="1" si="37"/>
        <v>0</v>
      </c>
      <c r="AF90" s="4">
        <f t="shared" ca="1" si="37"/>
        <v>0</v>
      </c>
      <c r="AG90" s="4">
        <f t="shared" ca="1" si="37"/>
        <v>0</v>
      </c>
      <c r="AH90" s="4">
        <f t="shared" ca="1" si="37"/>
        <v>0</v>
      </c>
      <c r="AI90" s="4">
        <f t="shared" ca="1" si="37"/>
        <v>0</v>
      </c>
      <c r="AJ90" s="4">
        <f t="shared" ca="1" si="37"/>
        <v>0</v>
      </c>
    </row>
    <row r="91" spans="1:47" x14ac:dyDescent="0.35">
      <c r="B91" s="18">
        <f ca="1">AS91</f>
        <v>0</v>
      </c>
      <c r="C91" s="17"/>
      <c r="E91" s="24">
        <f ca="1">_xlfn.BITXOR(E89,E90)</f>
        <v>0</v>
      </c>
      <c r="F91" s="24">
        <f t="shared" ref="F91:AJ91" ca="1" si="38">_xlfn.BITXOR(F89,F90)</f>
        <v>0</v>
      </c>
      <c r="G91" s="24">
        <f t="shared" ca="1" si="38"/>
        <v>0</v>
      </c>
      <c r="H91" s="24">
        <f t="shared" ca="1" si="38"/>
        <v>0</v>
      </c>
      <c r="I91" s="24">
        <f t="shared" ca="1" si="38"/>
        <v>0</v>
      </c>
      <c r="J91" s="24">
        <f t="shared" ca="1" si="38"/>
        <v>0</v>
      </c>
      <c r="K91" s="24">
        <f t="shared" ca="1" si="38"/>
        <v>0</v>
      </c>
      <c r="L91" s="24">
        <f t="shared" ca="1" si="38"/>
        <v>0</v>
      </c>
      <c r="M91" s="24">
        <f t="shared" ca="1" si="38"/>
        <v>0</v>
      </c>
      <c r="N91" s="24">
        <f t="shared" ca="1" si="38"/>
        <v>0</v>
      </c>
      <c r="O91" s="24">
        <f t="shared" ca="1" si="38"/>
        <v>0</v>
      </c>
      <c r="P91" s="24">
        <f t="shared" ca="1" si="38"/>
        <v>0</v>
      </c>
      <c r="Q91" s="24">
        <f t="shared" ca="1" si="38"/>
        <v>0</v>
      </c>
      <c r="R91" s="24">
        <f t="shared" ca="1" si="38"/>
        <v>0</v>
      </c>
      <c r="S91" s="24">
        <f t="shared" ca="1" si="38"/>
        <v>0</v>
      </c>
      <c r="T91" s="24">
        <f t="shared" ca="1" si="38"/>
        <v>0</v>
      </c>
      <c r="U91" s="24">
        <f t="shared" ca="1" si="38"/>
        <v>0</v>
      </c>
      <c r="V91" s="24">
        <f t="shared" ca="1" si="38"/>
        <v>0</v>
      </c>
      <c r="W91" s="24">
        <f t="shared" ca="1" si="38"/>
        <v>0</v>
      </c>
      <c r="X91" s="24">
        <f t="shared" ca="1" si="38"/>
        <v>0</v>
      </c>
      <c r="Y91" s="24">
        <f t="shared" ca="1" si="38"/>
        <v>0</v>
      </c>
      <c r="Z91" s="24">
        <f t="shared" ca="1" si="38"/>
        <v>0</v>
      </c>
      <c r="AA91" s="24">
        <f t="shared" ca="1" si="38"/>
        <v>0</v>
      </c>
      <c r="AB91" s="24">
        <f t="shared" ca="1" si="38"/>
        <v>0</v>
      </c>
      <c r="AC91" s="24">
        <f t="shared" ca="1" si="38"/>
        <v>0</v>
      </c>
      <c r="AD91" s="24">
        <f t="shared" ca="1" si="38"/>
        <v>0</v>
      </c>
      <c r="AE91" s="24">
        <f t="shared" ca="1" si="38"/>
        <v>0</v>
      </c>
      <c r="AF91" s="24">
        <f t="shared" ca="1" si="38"/>
        <v>0</v>
      </c>
      <c r="AG91" s="24">
        <f t="shared" ca="1" si="38"/>
        <v>0</v>
      </c>
      <c r="AH91" s="24">
        <f t="shared" ca="1" si="38"/>
        <v>0</v>
      </c>
      <c r="AI91" s="24">
        <f t="shared" ca="1" si="38"/>
        <v>0</v>
      </c>
      <c r="AJ91" s="24">
        <f t="shared" ca="1" si="38"/>
        <v>0</v>
      </c>
      <c r="AK91" t="str">
        <f ca="1">_xlfn.CONCAT(E91,F91,G91,H91,I91,J91,K91,L91)</f>
        <v>00000000</v>
      </c>
      <c r="AL91" t="str">
        <f ca="1">_xlfn.CONCAT(M91,N91,O91,P91,Q91,R91,S91,T91)</f>
        <v>00000000</v>
      </c>
      <c r="AM91" t="str">
        <f ca="1">_xlfn.CONCAT(U91,V91,W91,X91,Y91,Z91,AA91,AB91)</f>
        <v>00000000</v>
      </c>
      <c r="AN91" t="str">
        <f ca="1">_xlfn.CONCAT(AC91,AD91,AE91,AF91,AG91,AH91,AI91,AJ91)</f>
        <v>00000000</v>
      </c>
      <c r="AO91">
        <f ca="1">BIN2DEC(AK91)</f>
        <v>0</v>
      </c>
      <c r="AP91">
        <f t="shared" ref="AP91:AR91" ca="1" si="39">BIN2DEC(AL91)</f>
        <v>0</v>
      </c>
      <c r="AQ91">
        <f t="shared" ca="1" si="39"/>
        <v>0</v>
      </c>
      <c r="AR91">
        <f t="shared" ca="1" si="39"/>
        <v>0</v>
      </c>
      <c r="AS91">
        <f ca="1">(AO91*2^24)+(AP91*2^16)+(AQ91*2^8)+AR91</f>
        <v>0</v>
      </c>
    </row>
    <row r="92" spans="1:47" x14ac:dyDescent="0.35">
      <c r="C92" s="2"/>
    </row>
    <row r="93" spans="1:47" x14ac:dyDescent="0.35">
      <c r="A93" t="s">
        <v>80</v>
      </c>
      <c r="B93" s="18">
        <f>Home!F17</f>
        <v>0</v>
      </c>
      <c r="C93" s="2"/>
    </row>
    <row r="94" spans="1:47" ht="15" thickBot="1" x14ac:dyDescent="0.4">
      <c r="C94" s="1"/>
    </row>
    <row r="95" spans="1:47" ht="15" thickBot="1" x14ac:dyDescent="0.4">
      <c r="A95" t="s">
        <v>82</v>
      </c>
      <c r="B95" s="28">
        <f>Home!F8</f>
        <v>0</v>
      </c>
      <c r="C95" s="19">
        <f ca="1">MOD(B84+B91+B93+B95,2^32)</f>
        <v>0</v>
      </c>
    </row>
    <row r="97" spans="1:47" x14ac:dyDescent="0.35">
      <c r="A97" s="16" t="s">
        <v>99</v>
      </c>
    </row>
    <row r="98" spans="1:47" x14ac:dyDescent="0.35">
      <c r="A98" t="s">
        <v>79</v>
      </c>
      <c r="B98" s="25">
        <f ca="1">Home!F23</f>
        <v>3758111400</v>
      </c>
      <c r="C98" t="str">
        <f ca="1">DEC2HEX(B98,8)</f>
        <v>E0003AA8</v>
      </c>
      <c r="E98" s="20" t="str">
        <f ca="1">MID(HEX2BIN(MID(C98,1,1),4),1,1)</f>
        <v>1</v>
      </c>
      <c r="F98" s="20" t="str">
        <f ca="1">MID(HEX2BIN(MID(C98,1,1),4),2,1)</f>
        <v>1</v>
      </c>
      <c r="G98" s="20" t="str">
        <f ca="1">MID(HEX2BIN(MID(C98,1,1),4),3,1)</f>
        <v>1</v>
      </c>
      <c r="H98" s="20" t="str">
        <f ca="1">MID(HEX2BIN(MID(C98,1,1),4),4,1)</f>
        <v>0</v>
      </c>
      <c r="I98" s="21" t="str">
        <f ca="1">MID(HEX2BIN(MID(C98,2,1),4),1,1)</f>
        <v>0</v>
      </c>
      <c r="J98" s="21" t="str">
        <f ca="1">MID(HEX2BIN(MID(C98,2,1),4),2,1)</f>
        <v>0</v>
      </c>
      <c r="K98" s="21" t="str">
        <f ca="1">MID(HEX2BIN(MID(C98,2,1),4),3,1)</f>
        <v>0</v>
      </c>
      <c r="L98" s="21" t="str">
        <f ca="1">MID(HEX2BIN(MID(C98,2,1),4),4,1)</f>
        <v>0</v>
      </c>
      <c r="M98" s="22" t="str">
        <f ca="1">MID(HEX2BIN(MID(C98,3,1),4),1,1)</f>
        <v>0</v>
      </c>
      <c r="N98" s="22" t="str">
        <f ca="1">MID(HEX2BIN(MID(C98,3,1),4),2,1)</f>
        <v>0</v>
      </c>
      <c r="O98" s="22" t="str">
        <f ca="1">MID(HEX2BIN(MID(C98,3,1),4),3,1)</f>
        <v>0</v>
      </c>
      <c r="P98" s="22" t="str">
        <f ca="1">MID(HEX2BIN(MID(C98,3,1),4),4,1)</f>
        <v>0</v>
      </c>
      <c r="Q98" s="23" t="str">
        <f ca="1">MID(HEX2BIN(MID(C98,4,1),4),1,1)</f>
        <v>0</v>
      </c>
      <c r="R98" s="23" t="str">
        <f ca="1">MID(HEX2BIN(MID(C98,4,1),4),2,1)</f>
        <v>0</v>
      </c>
      <c r="S98" s="23" t="str">
        <f ca="1">MID(HEX2BIN(MID(C98,4,1),4),3,1)</f>
        <v>0</v>
      </c>
      <c r="T98" s="23" t="str">
        <f ca="1">MID(HEX2BIN(MID(C98,4,1),4),4,1)</f>
        <v>0</v>
      </c>
      <c r="U98" s="20" t="str">
        <f ca="1">MID(HEX2BIN(MID(C98,5,1),4),1,1)</f>
        <v>0</v>
      </c>
      <c r="V98" s="20" t="str">
        <f ca="1">MID(HEX2BIN(MID(C98,5,1),4),2,1)</f>
        <v>0</v>
      </c>
      <c r="W98" s="20" t="str">
        <f ca="1">MID(HEX2BIN(MID(C98,5,1),4),3,1)</f>
        <v>1</v>
      </c>
      <c r="X98" s="20" t="str">
        <f ca="1">MID(HEX2BIN(MID(C98,5,1),4),4,1)</f>
        <v>1</v>
      </c>
      <c r="Y98" s="21" t="str">
        <f ca="1">MID(HEX2BIN(MID(C98,6,1),4),1,1)</f>
        <v>1</v>
      </c>
      <c r="Z98" s="21" t="str">
        <f ca="1">MID(HEX2BIN(MID(C98,6,1),4),2,1)</f>
        <v>0</v>
      </c>
      <c r="AA98" s="21" t="str">
        <f ca="1">MID(HEX2BIN(MID(C98,6,1),4),3,1)</f>
        <v>1</v>
      </c>
      <c r="AB98" s="21" t="str">
        <f ca="1">MID(HEX2BIN(MID(C98,6,1),4),4,1)</f>
        <v>0</v>
      </c>
      <c r="AC98" s="22" t="str">
        <f ca="1">MID(HEX2BIN(MID(C98,7,1),4),1,1)</f>
        <v>1</v>
      </c>
      <c r="AD98" s="22" t="str">
        <f ca="1">MID(HEX2BIN(MID(C98,7,1),4),2,1)</f>
        <v>0</v>
      </c>
      <c r="AE98" s="22" t="str">
        <f ca="1">MID(HEX2BIN(MID(C98,7,1),4),3,1)</f>
        <v>1</v>
      </c>
      <c r="AF98" s="22" t="str">
        <f ca="1">MID(HEX2BIN(MID(C98,7,1),4),4,1)</f>
        <v>0</v>
      </c>
      <c r="AG98" s="23" t="str">
        <f ca="1">MID(HEX2BIN(MID(C98,8,1),4),1,1)</f>
        <v>1</v>
      </c>
      <c r="AH98" s="23" t="str">
        <f ca="1">MID(HEX2BIN(MID(C98,8,1),4),2,1)</f>
        <v>0</v>
      </c>
      <c r="AI98" s="23" t="str">
        <f ca="1">MID(HEX2BIN(MID(C98,8,1),4),3,1)</f>
        <v>0</v>
      </c>
      <c r="AJ98" s="23" t="str">
        <f ca="1">MID(HEX2BIN(MID(C98,8,1),4),4,1)</f>
        <v>0</v>
      </c>
    </row>
    <row r="99" spans="1:47" x14ac:dyDescent="0.35">
      <c r="A99" s="9" t="s">
        <v>87</v>
      </c>
      <c r="C99" t="s">
        <v>2</v>
      </c>
      <c r="D99" s="27">
        <v>17</v>
      </c>
      <c r="E99" s="20" t="str" cm="1">
        <f t="array" aca="1" ref="E99" ca="1">INDIRECT(ADDRESS((ROW(99:99)-1),IF(MOD(COLUMN(E:E)-4-$D99,32)=0,32,MOD(COLUMN(E:E)-4-$D99,32))+4))</f>
        <v>0</v>
      </c>
      <c r="F99" s="20" t="str" cm="1">
        <f t="array" aca="1" ref="F99" ca="1">INDIRECT(ADDRESS((ROW(99:99)-1),IF(MOD(COLUMN(F:F)-4-$D99,32)=0,32,MOD(COLUMN(F:F)-4-$D99,32))+4))</f>
        <v>0</v>
      </c>
      <c r="G99" s="20" t="str" cm="1">
        <f t="array" aca="1" ref="G99" ca="1">INDIRECT(ADDRESS((ROW(99:99)-1),IF(MOD(COLUMN(G:G)-4-$D99,32)=0,32,MOD(COLUMN(G:G)-4-$D99,32))+4))</f>
        <v>0</v>
      </c>
      <c r="H99" s="20" t="str" cm="1">
        <f t="array" aca="1" ref="H99" ca="1">INDIRECT(ADDRESS((ROW(99:99)-1),IF(MOD(COLUMN(H:H)-4-$D99,32)=0,32,MOD(COLUMN(H:H)-4-$D99,32))+4))</f>
        <v>1</v>
      </c>
      <c r="I99" s="21" t="str" cm="1">
        <f t="array" aca="1" ref="I99" ca="1">INDIRECT(ADDRESS((ROW(99:99)-1),IF(MOD(COLUMN(I:I)-4-$D99,32)=0,32,MOD(COLUMN(I:I)-4-$D99,32))+4))</f>
        <v>1</v>
      </c>
      <c r="J99" s="21" t="str" cm="1">
        <f t="array" aca="1" ref="J99" ca="1">INDIRECT(ADDRESS((ROW(99:99)-1),IF(MOD(COLUMN(J:J)-4-$D99,32)=0,32,MOD(COLUMN(J:J)-4-$D99,32))+4))</f>
        <v>1</v>
      </c>
      <c r="K99" s="21" t="str" cm="1">
        <f t="array" aca="1" ref="K99" ca="1">INDIRECT(ADDRESS((ROW(99:99)-1),IF(MOD(COLUMN(K:K)-4-$D99,32)=0,32,MOD(COLUMN(K:K)-4-$D99,32))+4))</f>
        <v>0</v>
      </c>
      <c r="L99" s="21" t="str" cm="1">
        <f t="array" aca="1" ref="L99" ca="1">INDIRECT(ADDRESS((ROW(99:99)-1),IF(MOD(COLUMN(L:L)-4-$D99,32)=0,32,MOD(COLUMN(L:L)-4-$D99,32))+4))</f>
        <v>1</v>
      </c>
      <c r="M99" s="22" t="str" cm="1">
        <f t="array" aca="1" ref="M99" ca="1">INDIRECT(ADDRESS((ROW(99:99)-1),IF(MOD(COLUMN(M:M)-4-$D99,32)=0,32,MOD(COLUMN(M:M)-4-$D99,32))+4))</f>
        <v>0</v>
      </c>
      <c r="N99" s="22" t="str" cm="1">
        <f t="array" aca="1" ref="N99" ca="1">INDIRECT(ADDRESS((ROW(99:99)-1),IF(MOD(COLUMN(N:N)-4-$D99,32)=0,32,MOD(COLUMN(N:N)-4-$D99,32))+4))</f>
        <v>1</v>
      </c>
      <c r="O99" s="22" t="str" cm="1">
        <f t="array" aca="1" ref="O99" ca="1">INDIRECT(ADDRESS((ROW(99:99)-1),IF(MOD(COLUMN(O:O)-4-$D99,32)=0,32,MOD(COLUMN(O:O)-4-$D99,32))+4))</f>
        <v>0</v>
      </c>
      <c r="P99" s="22" t="str" cm="1">
        <f t="array" aca="1" ref="P99" ca="1">INDIRECT(ADDRESS((ROW(99:99)-1),IF(MOD(COLUMN(P:P)-4-$D99,32)=0,32,MOD(COLUMN(P:P)-4-$D99,32))+4))</f>
        <v>1</v>
      </c>
      <c r="Q99" s="23" t="str" cm="1">
        <f t="array" aca="1" ref="Q99" ca="1">INDIRECT(ADDRESS((ROW(99:99)-1),IF(MOD(COLUMN(Q:Q)-4-$D99,32)=0,32,MOD(COLUMN(Q:Q)-4-$D99,32))+4))</f>
        <v>0</v>
      </c>
      <c r="R99" s="23" t="str" cm="1">
        <f t="array" aca="1" ref="R99" ca="1">INDIRECT(ADDRESS((ROW(99:99)-1),IF(MOD(COLUMN(R:R)-4-$D99,32)=0,32,MOD(COLUMN(R:R)-4-$D99,32))+4))</f>
        <v>1</v>
      </c>
      <c r="S99" s="23" t="str" cm="1">
        <f t="array" aca="1" ref="S99" ca="1">INDIRECT(ADDRESS((ROW(99:99)-1),IF(MOD(COLUMN(S:S)-4-$D99,32)=0,32,MOD(COLUMN(S:S)-4-$D99,32))+4))</f>
        <v>0</v>
      </c>
      <c r="T99" s="23" t="str" cm="1">
        <f t="array" aca="1" ref="T99" ca="1">INDIRECT(ADDRESS((ROW(99:99)-1),IF(MOD(COLUMN(T:T)-4-$D99,32)=0,32,MOD(COLUMN(T:T)-4-$D99,32))+4))</f>
        <v>0</v>
      </c>
      <c r="U99" s="20" t="str" cm="1">
        <f t="array" aca="1" ref="U99" ca="1">INDIRECT(ADDRESS((ROW(99:99)-1),IF(MOD(COLUMN(U:U)-4-$D99,32)=0,32,MOD(COLUMN(U:U)-4-$D99,32))+4))</f>
        <v>0</v>
      </c>
      <c r="V99" s="20" t="str" cm="1">
        <f t="array" aca="1" ref="V99" ca="1">INDIRECT(ADDRESS((ROW(99:99)-1),IF(MOD(COLUMN(V:V)-4-$D99,32)=0,32,MOD(COLUMN(V:V)-4-$D99,32))+4))</f>
        <v>1</v>
      </c>
      <c r="W99" s="20" t="str" cm="1">
        <f t="array" aca="1" ref="W99" ca="1">INDIRECT(ADDRESS((ROW(99:99)-1),IF(MOD(COLUMN(W:W)-4-$D99,32)=0,32,MOD(COLUMN(W:W)-4-$D99,32))+4))</f>
        <v>1</v>
      </c>
      <c r="X99" s="20" t="str" cm="1">
        <f t="array" aca="1" ref="X99" ca="1">INDIRECT(ADDRESS((ROW(99:99)-1),IF(MOD(COLUMN(X:X)-4-$D99,32)=0,32,MOD(COLUMN(X:X)-4-$D99,32))+4))</f>
        <v>1</v>
      </c>
      <c r="Y99" s="21" t="str" cm="1">
        <f t="array" aca="1" ref="Y99" ca="1">INDIRECT(ADDRESS((ROW(99:99)-1),IF(MOD(COLUMN(Y:Y)-4-$D99,32)=0,32,MOD(COLUMN(Y:Y)-4-$D99,32))+4))</f>
        <v>0</v>
      </c>
      <c r="Z99" s="21" t="str" cm="1">
        <f t="array" aca="1" ref="Z99" ca="1">INDIRECT(ADDRESS((ROW(99:99)-1),IF(MOD(COLUMN(Z:Z)-4-$D99,32)=0,32,MOD(COLUMN(Z:Z)-4-$D99,32))+4))</f>
        <v>0</v>
      </c>
      <c r="AA99" s="21" t="str" cm="1">
        <f t="array" aca="1" ref="AA99" ca="1">INDIRECT(ADDRESS((ROW(99:99)-1),IF(MOD(COLUMN(AA:AA)-4-$D99,32)=0,32,MOD(COLUMN(AA:AA)-4-$D99,32))+4))</f>
        <v>0</v>
      </c>
      <c r="AB99" s="21" t="str" cm="1">
        <f t="array" aca="1" ref="AB99" ca="1">INDIRECT(ADDRESS((ROW(99:99)-1),IF(MOD(COLUMN(AB:AB)-4-$D99,32)=0,32,MOD(COLUMN(AB:AB)-4-$D99,32))+4))</f>
        <v>0</v>
      </c>
      <c r="AC99" s="22" t="str" cm="1">
        <f t="array" aca="1" ref="AC99" ca="1">INDIRECT(ADDRESS((ROW(99:99)-1),IF(MOD(COLUMN(AC:AC)-4-$D99,32)=0,32,MOD(COLUMN(AC:AC)-4-$D99,32))+4))</f>
        <v>0</v>
      </c>
      <c r="AD99" s="22" t="str" cm="1">
        <f t="array" aca="1" ref="AD99" ca="1">INDIRECT(ADDRESS((ROW(99:99)-1),IF(MOD(COLUMN(AD:AD)-4-$D99,32)=0,32,MOD(COLUMN(AD:AD)-4-$D99,32))+4))</f>
        <v>0</v>
      </c>
      <c r="AE99" s="22" t="str" cm="1">
        <f t="array" aca="1" ref="AE99" ca="1">INDIRECT(ADDRESS((ROW(99:99)-1),IF(MOD(COLUMN(AE:AE)-4-$D99,32)=0,32,MOD(COLUMN(AE:AE)-4-$D99,32))+4))</f>
        <v>0</v>
      </c>
      <c r="AF99" s="22" t="str" cm="1">
        <f t="array" aca="1" ref="AF99" ca="1">INDIRECT(ADDRESS((ROW(99:99)-1),IF(MOD(COLUMN(AF:AF)-4-$D99,32)=0,32,MOD(COLUMN(AF:AF)-4-$D99,32))+4))</f>
        <v>0</v>
      </c>
      <c r="AG99" s="23" t="str" cm="1">
        <f t="array" aca="1" ref="AG99" ca="1">INDIRECT(ADDRESS((ROW(99:99)-1),IF(MOD(COLUMN(AG:AG)-4-$D99,32)=0,32,MOD(COLUMN(AG:AG)-4-$D99,32))+4))</f>
        <v>0</v>
      </c>
      <c r="AH99" s="23" t="str" cm="1">
        <f t="array" aca="1" ref="AH99" ca="1">INDIRECT(ADDRESS((ROW(99:99)-1),IF(MOD(COLUMN(AH:AH)-4-$D99,32)=0,32,MOD(COLUMN(AH:AH)-4-$D99,32))+4))</f>
        <v>0</v>
      </c>
      <c r="AI99" s="23" t="str" cm="1">
        <f t="array" aca="1" ref="AI99" ca="1">INDIRECT(ADDRESS((ROW(99:99)-1),IF(MOD(COLUMN(AI:AI)-4-$D99,32)=0,32,MOD(COLUMN(AI:AI)-4-$D99,32))+4))</f>
        <v>0</v>
      </c>
      <c r="AJ99" s="23" t="str" cm="1">
        <f t="array" aca="1" ref="AJ99" ca="1">INDIRECT(ADDRESS((ROW(99:99)-1),IF(MOD(COLUMN(AJ:AJ)-4-$D99,32)=0,32,MOD(COLUMN(AJ:AJ)-4-$D99,32))+4))</f>
        <v>0</v>
      </c>
      <c r="AK99" t="str">
        <f ca="1">_xlfn.CONCAT(E99,F99,G99,H99,I99,J99,K99,L99)</f>
        <v>00011101</v>
      </c>
      <c r="AL99" t="str">
        <f ca="1">_xlfn.CONCAT(M99,N99,O99,P99,Q99,R99,S99,T99)</f>
        <v>01010100</v>
      </c>
      <c r="AM99" t="str">
        <f ca="1">_xlfn.CONCAT(U99,V99,W99,X99,Y99,Z99,AA99,AB99)</f>
        <v>01110000</v>
      </c>
      <c r="AN99" t="str">
        <f ca="1">_xlfn.CONCAT(AC99,AD99,AE99,AF99,AG99,AH99,AI99,AJ99)</f>
        <v>00000000</v>
      </c>
      <c r="AO99">
        <f ca="1">BIN2DEC(AK99)</f>
        <v>29</v>
      </c>
      <c r="AP99">
        <f t="shared" ref="AP99:AR101" ca="1" si="40">BIN2DEC(AL99)</f>
        <v>84</v>
      </c>
      <c r="AQ99">
        <f t="shared" ca="1" si="40"/>
        <v>112</v>
      </c>
      <c r="AR99">
        <f t="shared" ca="1" si="40"/>
        <v>0</v>
      </c>
      <c r="AS99">
        <f ca="1">(AO99*2^24)+(AP99*2^16)+(AQ99*2^8)+AR99</f>
        <v>492072960</v>
      </c>
      <c r="AT99">
        <f>2^32</f>
        <v>4294967296</v>
      </c>
      <c r="AU99">
        <f ca="1">AT99-AS99</f>
        <v>3802894336</v>
      </c>
    </row>
    <row r="100" spans="1:47" x14ac:dyDescent="0.35">
      <c r="C100" t="s">
        <v>2</v>
      </c>
      <c r="D100" s="27">
        <v>19</v>
      </c>
      <c r="E100" s="20" t="str" cm="1">
        <f t="array" aca="1" ref="E100" ca="1">INDIRECT(ADDRESS((ROW(100:100)-2),IF(MOD(COLUMN(E:E)-4-$D100,32)=0,32,MOD(COLUMN(E:E)-4-$D100,32))+4))</f>
        <v>0</v>
      </c>
      <c r="F100" s="20" t="str" cm="1">
        <f t="array" aca="1" ref="F100" ca="1">INDIRECT(ADDRESS((ROW(100:100)-2),IF(MOD(COLUMN(F:F)-4-$D100,32)=0,32,MOD(COLUMN(F:F)-4-$D100,32))+4))</f>
        <v>0</v>
      </c>
      <c r="G100" s="20" t="str" cm="1">
        <f t="array" aca="1" ref="G100" ca="1">INDIRECT(ADDRESS((ROW(100:100)-2),IF(MOD(COLUMN(G:G)-4-$D100,32)=0,32,MOD(COLUMN(G:G)-4-$D100,32))+4))</f>
        <v>0</v>
      </c>
      <c r="H100" s="20" t="str" cm="1">
        <f t="array" aca="1" ref="H100" ca="1">INDIRECT(ADDRESS((ROW(100:100)-2),IF(MOD(COLUMN(H:H)-4-$D100,32)=0,32,MOD(COLUMN(H:H)-4-$D100,32))+4))</f>
        <v>0</v>
      </c>
      <c r="I100" s="21" t="str" cm="1">
        <f t="array" aca="1" ref="I100" ca="1">INDIRECT(ADDRESS((ROW(100:100)-2),IF(MOD(COLUMN(I:I)-4-$D100,32)=0,32,MOD(COLUMN(I:I)-4-$D100,32))+4))</f>
        <v>0</v>
      </c>
      <c r="J100" s="21" t="str" cm="1">
        <f t="array" aca="1" ref="J100" ca="1">INDIRECT(ADDRESS((ROW(100:100)-2),IF(MOD(COLUMN(J:J)-4-$D100,32)=0,32,MOD(COLUMN(J:J)-4-$D100,32))+4))</f>
        <v>1</v>
      </c>
      <c r="K100" s="21" t="str" cm="1">
        <f t="array" aca="1" ref="K100" ca="1">INDIRECT(ADDRESS((ROW(100:100)-2),IF(MOD(COLUMN(K:K)-4-$D100,32)=0,32,MOD(COLUMN(K:K)-4-$D100,32))+4))</f>
        <v>1</v>
      </c>
      <c r="L100" s="21" t="str" cm="1">
        <f t="array" aca="1" ref="L100" ca="1">INDIRECT(ADDRESS((ROW(100:100)-2),IF(MOD(COLUMN(L:L)-4-$D100,32)=0,32,MOD(COLUMN(L:L)-4-$D100,32))+4))</f>
        <v>1</v>
      </c>
      <c r="M100" s="22" t="str" cm="1">
        <f t="array" aca="1" ref="M100" ca="1">INDIRECT(ADDRESS((ROW(100:100)-2),IF(MOD(COLUMN(M:M)-4-$D100,32)=0,32,MOD(COLUMN(M:M)-4-$D100,32))+4))</f>
        <v>0</v>
      </c>
      <c r="N100" s="22" t="str" cm="1">
        <f t="array" aca="1" ref="N100" ca="1">INDIRECT(ADDRESS((ROW(100:100)-2),IF(MOD(COLUMN(N:N)-4-$D100,32)=0,32,MOD(COLUMN(N:N)-4-$D100,32))+4))</f>
        <v>1</v>
      </c>
      <c r="O100" s="22" t="str" cm="1">
        <f t="array" aca="1" ref="O100" ca="1">INDIRECT(ADDRESS((ROW(100:100)-2),IF(MOD(COLUMN(O:O)-4-$D100,32)=0,32,MOD(COLUMN(O:O)-4-$D100,32))+4))</f>
        <v>0</v>
      </c>
      <c r="P100" s="22" t="str" cm="1">
        <f t="array" aca="1" ref="P100" ca="1">INDIRECT(ADDRESS((ROW(100:100)-2),IF(MOD(COLUMN(P:P)-4-$D100,32)=0,32,MOD(COLUMN(P:P)-4-$D100,32))+4))</f>
        <v>1</v>
      </c>
      <c r="Q100" s="23" t="str" cm="1">
        <f t="array" aca="1" ref="Q100" ca="1">INDIRECT(ADDRESS((ROW(100:100)-2),IF(MOD(COLUMN(Q:Q)-4-$D100,32)=0,32,MOD(COLUMN(Q:Q)-4-$D100,32))+4))</f>
        <v>0</v>
      </c>
      <c r="R100" s="23" t="str" cm="1">
        <f t="array" aca="1" ref="R100" ca="1">INDIRECT(ADDRESS((ROW(100:100)-2),IF(MOD(COLUMN(R:R)-4-$D100,32)=0,32,MOD(COLUMN(R:R)-4-$D100,32))+4))</f>
        <v>1</v>
      </c>
      <c r="S100" s="23" t="str" cm="1">
        <f t="array" aca="1" ref="S100" ca="1">INDIRECT(ADDRESS((ROW(100:100)-2),IF(MOD(COLUMN(S:S)-4-$D100,32)=0,32,MOD(COLUMN(S:S)-4-$D100,32))+4))</f>
        <v>0</v>
      </c>
      <c r="T100" s="23" t="str" cm="1">
        <f t="array" aca="1" ref="T100" ca="1">INDIRECT(ADDRESS((ROW(100:100)-2),IF(MOD(COLUMN(T:T)-4-$D100,32)=0,32,MOD(COLUMN(T:T)-4-$D100,32))+4))</f>
        <v>1</v>
      </c>
      <c r="U100" s="20" t="str" cm="1">
        <f t="array" aca="1" ref="U100" ca="1">INDIRECT(ADDRESS((ROW(100:100)-2),IF(MOD(COLUMN(U:U)-4-$D100,32)=0,32,MOD(COLUMN(U:U)-4-$D100,32))+4))</f>
        <v>0</v>
      </c>
      <c r="V100" s="20" t="str" cm="1">
        <f t="array" aca="1" ref="V100" ca="1">INDIRECT(ADDRESS((ROW(100:100)-2),IF(MOD(COLUMN(V:V)-4-$D100,32)=0,32,MOD(COLUMN(V:V)-4-$D100,32))+4))</f>
        <v>0</v>
      </c>
      <c r="W100" s="20" t="str" cm="1">
        <f t="array" aca="1" ref="W100" ca="1">INDIRECT(ADDRESS((ROW(100:100)-2),IF(MOD(COLUMN(W:W)-4-$D100,32)=0,32,MOD(COLUMN(W:W)-4-$D100,32))+4))</f>
        <v>0</v>
      </c>
      <c r="X100" s="20" t="str" cm="1">
        <f t="array" aca="1" ref="X100" ca="1">INDIRECT(ADDRESS((ROW(100:100)-2),IF(MOD(COLUMN(X:X)-4-$D100,32)=0,32,MOD(COLUMN(X:X)-4-$D100,32))+4))</f>
        <v>1</v>
      </c>
      <c r="Y100" s="21" t="str" cm="1">
        <f t="array" aca="1" ref="Y100" ca="1">INDIRECT(ADDRESS((ROW(100:100)-2),IF(MOD(COLUMN(Y:Y)-4-$D100,32)=0,32,MOD(COLUMN(Y:Y)-4-$D100,32))+4))</f>
        <v>1</v>
      </c>
      <c r="Z100" s="21" t="str" cm="1">
        <f t="array" aca="1" ref="Z100" ca="1">INDIRECT(ADDRESS((ROW(100:100)-2),IF(MOD(COLUMN(Z:Z)-4-$D100,32)=0,32,MOD(COLUMN(Z:Z)-4-$D100,32))+4))</f>
        <v>1</v>
      </c>
      <c r="AA100" s="21" t="str" cm="1">
        <f t="array" aca="1" ref="AA100" ca="1">INDIRECT(ADDRESS((ROW(100:100)-2),IF(MOD(COLUMN(AA:AA)-4-$D100,32)=0,32,MOD(COLUMN(AA:AA)-4-$D100,32))+4))</f>
        <v>0</v>
      </c>
      <c r="AB100" s="21" t="str" cm="1">
        <f t="array" aca="1" ref="AB100" ca="1">INDIRECT(ADDRESS((ROW(100:100)-2),IF(MOD(COLUMN(AB:AB)-4-$D100,32)=0,32,MOD(COLUMN(AB:AB)-4-$D100,32))+4))</f>
        <v>0</v>
      </c>
      <c r="AC100" s="22" t="str" cm="1">
        <f t="array" aca="1" ref="AC100" ca="1">INDIRECT(ADDRESS((ROW(100:100)-2),IF(MOD(COLUMN(AC:AC)-4-$D100,32)=0,32,MOD(COLUMN(AC:AC)-4-$D100,32))+4))</f>
        <v>0</v>
      </c>
      <c r="AD100" s="22" t="str" cm="1">
        <f t="array" aca="1" ref="AD100" ca="1">INDIRECT(ADDRESS((ROW(100:100)-2),IF(MOD(COLUMN(AD:AD)-4-$D100,32)=0,32,MOD(COLUMN(AD:AD)-4-$D100,32))+4))</f>
        <v>0</v>
      </c>
      <c r="AE100" s="22" t="str" cm="1">
        <f t="array" aca="1" ref="AE100" ca="1">INDIRECT(ADDRESS((ROW(100:100)-2),IF(MOD(COLUMN(AE:AE)-4-$D100,32)=0,32,MOD(COLUMN(AE:AE)-4-$D100,32))+4))</f>
        <v>0</v>
      </c>
      <c r="AF100" s="22" t="str" cm="1">
        <f t="array" aca="1" ref="AF100" ca="1">INDIRECT(ADDRESS((ROW(100:100)-2),IF(MOD(COLUMN(AF:AF)-4-$D100,32)=0,32,MOD(COLUMN(AF:AF)-4-$D100,32))+4))</f>
        <v>0</v>
      </c>
      <c r="AG100" s="23" t="str" cm="1">
        <f t="array" aca="1" ref="AG100" ca="1">INDIRECT(ADDRESS((ROW(100:100)-2),IF(MOD(COLUMN(AG:AG)-4-$D100,32)=0,32,MOD(COLUMN(AG:AG)-4-$D100,32))+4))</f>
        <v>0</v>
      </c>
      <c r="AH100" s="23" t="str" cm="1">
        <f t="array" aca="1" ref="AH100" ca="1">INDIRECT(ADDRESS((ROW(100:100)-2),IF(MOD(COLUMN(AH:AH)-4-$D100,32)=0,32,MOD(COLUMN(AH:AH)-4-$D100,32))+4))</f>
        <v>0</v>
      </c>
      <c r="AI100" s="23" t="str" cm="1">
        <f t="array" aca="1" ref="AI100" ca="1">INDIRECT(ADDRESS((ROW(100:100)-2),IF(MOD(COLUMN(AI:AI)-4-$D100,32)=0,32,MOD(COLUMN(AI:AI)-4-$D100,32))+4))</f>
        <v>0</v>
      </c>
      <c r="AJ100" s="23" t="str" cm="1">
        <f t="array" aca="1" ref="AJ100" ca="1">INDIRECT(ADDRESS((ROW(100:100)-2),IF(MOD(COLUMN(AJ:AJ)-4-$D100,32)=0,32,MOD(COLUMN(AJ:AJ)-4-$D100,32))+4))</f>
        <v>0</v>
      </c>
      <c r="AK100" t="str">
        <f ca="1">_xlfn.CONCAT(E100,F100,G100,H100,I100,J100,K100,L100)</f>
        <v>00000111</v>
      </c>
      <c r="AL100" t="str">
        <f ca="1">_xlfn.CONCAT(M100,N100,O100,P100,Q100,R100,S100,T100)</f>
        <v>01010101</v>
      </c>
      <c r="AM100" t="str">
        <f ca="1">_xlfn.CONCAT(U100,V100,W100,X100,Y100,Z100,AA100,AB100)</f>
        <v>00011100</v>
      </c>
      <c r="AN100" t="str">
        <f ca="1">_xlfn.CONCAT(AC100,AD100,AE100,AF100,AG100,AH100,AI100,AJ100)</f>
        <v>00000000</v>
      </c>
      <c r="AO100">
        <f ca="1">BIN2DEC(AK100)</f>
        <v>7</v>
      </c>
      <c r="AP100">
        <f t="shared" ca="1" si="40"/>
        <v>85</v>
      </c>
      <c r="AQ100">
        <f t="shared" ca="1" si="40"/>
        <v>28</v>
      </c>
      <c r="AR100">
        <f t="shared" ca="1" si="40"/>
        <v>0</v>
      </c>
      <c r="AS100">
        <f ca="1">(AO100*2^24)+(AP100*2^16)+(AQ100*2^8)+AR100</f>
        <v>123018240</v>
      </c>
      <c r="AT100">
        <f>2^32</f>
        <v>4294967296</v>
      </c>
      <c r="AU100">
        <f ca="1">AT100-AS100</f>
        <v>4171949056</v>
      </c>
    </row>
    <row r="101" spans="1:47" x14ac:dyDescent="0.35">
      <c r="C101" t="s">
        <v>84</v>
      </c>
      <c r="D101" s="27">
        <v>10</v>
      </c>
      <c r="E101" s="20" cm="1">
        <f t="array" aca="1" ref="E101" ca="1">IF(COLUMN(E:E)-4&gt;$D101,INDIRECT(ADDRESS((ROW(101:101)-3),COLUMN(E:E)-4-$D101+4)),0)</f>
        <v>0</v>
      </c>
      <c r="F101" s="20" cm="1">
        <f t="array" aca="1" ref="F101" ca="1">IF(COLUMN(F:F)-4&gt;$D101,INDIRECT(ADDRESS((ROW(101:101)-3),COLUMN(F:F)-4-$D101+4)),0)</f>
        <v>0</v>
      </c>
      <c r="G101" s="20" cm="1">
        <f t="array" aca="1" ref="G101" ca="1">IF(COLUMN(G:G)-4&gt;$D101,INDIRECT(ADDRESS((ROW(101:101)-3),COLUMN(G:G)-4-$D101+4)),0)</f>
        <v>0</v>
      </c>
      <c r="H101" s="20" cm="1">
        <f t="array" aca="1" ref="H101" ca="1">IF(COLUMN(H:H)-4&gt;$D101,INDIRECT(ADDRESS((ROW(101:101)-3),COLUMN(H:H)-4-$D101+4)),0)</f>
        <v>0</v>
      </c>
      <c r="I101" s="21" cm="1">
        <f t="array" aca="1" ref="I101" ca="1">IF(COLUMN(I:I)-4&gt;$D101,INDIRECT(ADDRESS((ROW(101:101)-3),COLUMN(I:I)-4-$D101+4)),0)</f>
        <v>0</v>
      </c>
      <c r="J101" s="21" cm="1">
        <f t="array" aca="1" ref="J101" ca="1">IF(COLUMN(J:J)-4&gt;$D101,INDIRECT(ADDRESS((ROW(101:101)-3),COLUMN(J:J)-4-$D101+4)),0)</f>
        <v>0</v>
      </c>
      <c r="K101" s="21" cm="1">
        <f t="array" aca="1" ref="K101" ca="1">IF(COLUMN(K:K)-4&gt;$D101,INDIRECT(ADDRESS((ROW(101:101)-3),COLUMN(K:K)-4-$D101+4)),0)</f>
        <v>0</v>
      </c>
      <c r="L101" s="21" cm="1">
        <f t="array" aca="1" ref="L101" ca="1">IF(COLUMN(L:L)-4&gt;$D101,INDIRECT(ADDRESS((ROW(101:101)-3),COLUMN(L:L)-4-$D101+4)),0)</f>
        <v>0</v>
      </c>
      <c r="M101" s="22" cm="1">
        <f t="array" aca="1" ref="M101" ca="1">IF(COLUMN(M:M)-4&gt;$D101,INDIRECT(ADDRESS((ROW(101:101)-3),COLUMN(M:M)-4-$D101+4)),0)</f>
        <v>0</v>
      </c>
      <c r="N101" s="22" cm="1">
        <f t="array" aca="1" ref="N101" ca="1">IF(COLUMN(N:N)-4&gt;$D101,INDIRECT(ADDRESS((ROW(101:101)-3),COLUMN(N:N)-4-$D101+4)),0)</f>
        <v>0</v>
      </c>
      <c r="O101" s="22" t="str" cm="1">
        <f t="array" aca="1" ref="O101" ca="1">IF(COLUMN(O:O)-4&gt;$D101,INDIRECT(ADDRESS((ROW(101:101)-3),COLUMN(O:O)-4-$D101+4)),0)</f>
        <v>1</v>
      </c>
      <c r="P101" s="22" t="str" cm="1">
        <f t="array" aca="1" ref="P101" ca="1">IF(COLUMN(P:P)-4&gt;$D101,INDIRECT(ADDRESS((ROW(101:101)-3),COLUMN(P:P)-4-$D101+4)),0)</f>
        <v>1</v>
      </c>
      <c r="Q101" s="23" t="str" cm="1">
        <f t="array" aca="1" ref="Q101" ca="1">IF(COLUMN(Q:Q)-4&gt;$D101,INDIRECT(ADDRESS((ROW(101:101)-3),COLUMN(Q:Q)-4-$D101+4)),0)</f>
        <v>1</v>
      </c>
      <c r="R101" s="23" t="str" cm="1">
        <f t="array" aca="1" ref="R101" ca="1">IF(COLUMN(R:R)-4&gt;$D101,INDIRECT(ADDRESS((ROW(101:101)-3),COLUMN(R:R)-4-$D101+4)),0)</f>
        <v>0</v>
      </c>
      <c r="S101" s="23" t="str" cm="1">
        <f t="array" aca="1" ref="S101" ca="1">IF(COLUMN(S:S)-4&gt;$D101,INDIRECT(ADDRESS((ROW(101:101)-3),COLUMN(S:S)-4-$D101+4)),0)</f>
        <v>0</v>
      </c>
      <c r="T101" s="23" t="str" cm="1">
        <f t="array" aca="1" ref="T101" ca="1">IF(COLUMN(T:T)-4&gt;$D101,INDIRECT(ADDRESS((ROW(101:101)-3),COLUMN(T:T)-4-$D101+4)),0)</f>
        <v>0</v>
      </c>
      <c r="U101" s="20" t="str" cm="1">
        <f t="array" aca="1" ref="U101" ca="1">IF(COLUMN(U:U)-4&gt;$D101,INDIRECT(ADDRESS((ROW(101:101)-3),COLUMN(U:U)-4-$D101+4)),0)</f>
        <v>0</v>
      </c>
      <c r="V101" s="20" t="str" cm="1">
        <f t="array" aca="1" ref="V101" ca="1">IF(COLUMN(V:V)-4&gt;$D101,INDIRECT(ADDRESS((ROW(101:101)-3),COLUMN(V:V)-4-$D101+4)),0)</f>
        <v>0</v>
      </c>
      <c r="W101" s="20" t="str" cm="1">
        <f t="array" aca="1" ref="W101" ca="1">IF(COLUMN(W:W)-4&gt;$D101,INDIRECT(ADDRESS((ROW(101:101)-3),COLUMN(W:W)-4-$D101+4)),0)</f>
        <v>0</v>
      </c>
      <c r="X101" s="20" t="str" cm="1">
        <f t="array" aca="1" ref="X101" ca="1">IF(COLUMN(X:X)-4&gt;$D101,INDIRECT(ADDRESS((ROW(101:101)-3),COLUMN(X:X)-4-$D101+4)),0)</f>
        <v>0</v>
      </c>
      <c r="Y101" s="21" t="str" cm="1">
        <f t="array" aca="1" ref="Y101" ca="1">IF(COLUMN(Y:Y)-4&gt;$D101,INDIRECT(ADDRESS((ROW(101:101)-3),COLUMN(Y:Y)-4-$D101+4)),0)</f>
        <v>0</v>
      </c>
      <c r="Z101" s="21" t="str" cm="1">
        <f t="array" aca="1" ref="Z101" ca="1">IF(COLUMN(Z:Z)-4&gt;$D101,INDIRECT(ADDRESS((ROW(101:101)-3),COLUMN(Z:Z)-4-$D101+4)),0)</f>
        <v>0</v>
      </c>
      <c r="AA101" s="21" t="str" cm="1">
        <f t="array" aca="1" ref="AA101" ca="1">IF(COLUMN(AA:AA)-4&gt;$D101,INDIRECT(ADDRESS((ROW(101:101)-3),COLUMN(AA:AA)-4-$D101+4)),0)</f>
        <v>0</v>
      </c>
      <c r="AB101" s="21" t="str" cm="1">
        <f t="array" aca="1" ref="AB101" ca="1">IF(COLUMN(AB:AB)-4&gt;$D101,INDIRECT(ADDRESS((ROW(101:101)-3),COLUMN(AB:AB)-4-$D101+4)),0)</f>
        <v>0</v>
      </c>
      <c r="AC101" s="22" t="str" cm="1">
        <f t="array" aca="1" ref="AC101" ca="1">IF(COLUMN(AC:AC)-4&gt;$D101,INDIRECT(ADDRESS((ROW(101:101)-3),COLUMN(AC:AC)-4-$D101+4)),0)</f>
        <v>0</v>
      </c>
      <c r="AD101" s="22" t="str" cm="1">
        <f t="array" aca="1" ref="AD101" ca="1">IF(COLUMN(AD:AD)-4&gt;$D101,INDIRECT(ADDRESS((ROW(101:101)-3),COLUMN(AD:AD)-4-$D101+4)),0)</f>
        <v>0</v>
      </c>
      <c r="AE101" s="22" t="str" cm="1">
        <f t="array" aca="1" ref="AE101" ca="1">IF(COLUMN(AE:AE)-4&gt;$D101,INDIRECT(ADDRESS((ROW(101:101)-3),COLUMN(AE:AE)-4-$D101+4)),0)</f>
        <v>0</v>
      </c>
      <c r="AF101" s="22" t="str" cm="1">
        <f t="array" aca="1" ref="AF101" ca="1">IF(COLUMN(AF:AF)-4&gt;$D101,INDIRECT(ADDRESS((ROW(101:101)-3),COLUMN(AF:AF)-4-$D101+4)),0)</f>
        <v>0</v>
      </c>
      <c r="AG101" s="23" t="str" cm="1">
        <f t="array" aca="1" ref="AG101" ca="1">IF(COLUMN(AG:AG)-4&gt;$D101,INDIRECT(ADDRESS((ROW(101:101)-3),COLUMN(AG:AG)-4-$D101+4)),0)</f>
        <v>1</v>
      </c>
      <c r="AH101" s="23" t="str" cm="1">
        <f t="array" aca="1" ref="AH101" ca="1">IF(COLUMN(AH:AH)-4&gt;$D101,INDIRECT(ADDRESS((ROW(101:101)-3),COLUMN(AH:AH)-4-$D101+4)),0)</f>
        <v>1</v>
      </c>
      <c r="AI101" s="23" t="str" cm="1">
        <f t="array" aca="1" ref="AI101" ca="1">IF(COLUMN(AI:AI)-4&gt;$D101,INDIRECT(ADDRESS((ROW(101:101)-3),COLUMN(AI:AI)-4-$D101+4)),0)</f>
        <v>1</v>
      </c>
      <c r="AJ101" s="23" t="str" cm="1">
        <f t="array" aca="1" ref="AJ101" ca="1">IF(COLUMN(AJ:AJ)-4&gt;$D101,INDIRECT(ADDRESS((ROW(101:101)-3),COLUMN(AJ:AJ)-4-$D101+4)),0)</f>
        <v>0</v>
      </c>
      <c r="AK101" t="str">
        <f ca="1">_xlfn.CONCAT(E101,F101,G101,H101,I101,J101,K101,L101)</f>
        <v>00000000</v>
      </c>
      <c r="AL101" t="str">
        <f ca="1">_xlfn.CONCAT(M101,N101,O101,P101,Q101,R101,S101,T101)</f>
        <v>00111000</v>
      </c>
      <c r="AM101" t="str">
        <f ca="1">_xlfn.CONCAT(U101,V101,W101,X101,Y101,Z101,AA101,AB101)</f>
        <v>00000000</v>
      </c>
      <c r="AN101" t="str">
        <f ca="1">_xlfn.CONCAT(AC101,AD101,AE101,AF101,AG101,AH101,AI101,AJ101)</f>
        <v>00001110</v>
      </c>
      <c r="AO101">
        <f ca="1">BIN2DEC(AK101)</f>
        <v>0</v>
      </c>
      <c r="AP101">
        <f t="shared" ca="1" si="40"/>
        <v>56</v>
      </c>
      <c r="AQ101">
        <f t="shared" ca="1" si="40"/>
        <v>0</v>
      </c>
      <c r="AR101">
        <f t="shared" ca="1" si="40"/>
        <v>14</v>
      </c>
      <c r="AS101">
        <f ca="1">(AO101*2^24)+(AP101*2^16)+(AQ101*2^8)+AR101</f>
        <v>3670030</v>
      </c>
    </row>
    <row r="102" spans="1:47" x14ac:dyDescent="0.35">
      <c r="C102" t="s">
        <v>85</v>
      </c>
      <c r="E102" s="4">
        <f ca="1">_xlfn.BITXOR(E99,E100)</f>
        <v>0</v>
      </c>
      <c r="F102" s="4">
        <f t="shared" ref="F102:AJ102" ca="1" si="41">_xlfn.BITXOR(F99,F100)</f>
        <v>0</v>
      </c>
      <c r="G102" s="4">
        <f t="shared" ca="1" si="41"/>
        <v>0</v>
      </c>
      <c r="H102" s="4">
        <f t="shared" ca="1" si="41"/>
        <v>1</v>
      </c>
      <c r="I102" s="4">
        <f t="shared" ca="1" si="41"/>
        <v>1</v>
      </c>
      <c r="J102" s="4">
        <f t="shared" ca="1" si="41"/>
        <v>0</v>
      </c>
      <c r="K102" s="4">
        <f t="shared" ca="1" si="41"/>
        <v>1</v>
      </c>
      <c r="L102" s="4">
        <f t="shared" ca="1" si="41"/>
        <v>0</v>
      </c>
      <c r="M102" s="4">
        <f t="shared" ca="1" si="41"/>
        <v>0</v>
      </c>
      <c r="N102" s="4">
        <f t="shared" ca="1" si="41"/>
        <v>0</v>
      </c>
      <c r="O102" s="4">
        <f t="shared" ca="1" si="41"/>
        <v>0</v>
      </c>
      <c r="P102" s="4">
        <f t="shared" ca="1" si="41"/>
        <v>0</v>
      </c>
      <c r="Q102" s="4">
        <f t="shared" ca="1" si="41"/>
        <v>0</v>
      </c>
      <c r="R102" s="4">
        <f t="shared" ca="1" si="41"/>
        <v>0</v>
      </c>
      <c r="S102" s="4">
        <f t="shared" ca="1" si="41"/>
        <v>0</v>
      </c>
      <c r="T102" s="4">
        <f t="shared" ca="1" si="41"/>
        <v>1</v>
      </c>
      <c r="U102" s="4">
        <f t="shared" ca="1" si="41"/>
        <v>0</v>
      </c>
      <c r="V102" s="4">
        <f t="shared" ca="1" si="41"/>
        <v>1</v>
      </c>
      <c r="W102" s="4">
        <f t="shared" ca="1" si="41"/>
        <v>1</v>
      </c>
      <c r="X102" s="4">
        <f t="shared" ca="1" si="41"/>
        <v>0</v>
      </c>
      <c r="Y102" s="4">
        <f t="shared" ca="1" si="41"/>
        <v>1</v>
      </c>
      <c r="Z102" s="4">
        <f t="shared" ca="1" si="41"/>
        <v>1</v>
      </c>
      <c r="AA102" s="4">
        <f t="shared" ca="1" si="41"/>
        <v>0</v>
      </c>
      <c r="AB102" s="4">
        <f t="shared" ca="1" si="41"/>
        <v>0</v>
      </c>
      <c r="AC102" s="4">
        <f t="shared" ca="1" si="41"/>
        <v>0</v>
      </c>
      <c r="AD102" s="4">
        <f t="shared" ca="1" si="41"/>
        <v>0</v>
      </c>
      <c r="AE102" s="4">
        <f t="shared" ca="1" si="41"/>
        <v>0</v>
      </c>
      <c r="AF102" s="4">
        <f t="shared" ca="1" si="41"/>
        <v>0</v>
      </c>
      <c r="AG102" s="4">
        <f t="shared" ca="1" si="41"/>
        <v>0</v>
      </c>
      <c r="AH102" s="4">
        <f t="shared" ca="1" si="41"/>
        <v>0</v>
      </c>
      <c r="AI102" s="4">
        <f t="shared" ca="1" si="41"/>
        <v>0</v>
      </c>
      <c r="AJ102" s="4">
        <f t="shared" ca="1" si="41"/>
        <v>0</v>
      </c>
    </row>
    <row r="103" spans="1:47" x14ac:dyDescent="0.35">
      <c r="B103" s="18">
        <f ca="1">AS103</f>
        <v>439970830</v>
      </c>
      <c r="C103" s="17"/>
      <c r="E103" s="24">
        <f ca="1">_xlfn.BITXOR(E101,E102)</f>
        <v>0</v>
      </c>
      <c r="F103" s="24">
        <f t="shared" ref="F103:AJ103" ca="1" si="42">_xlfn.BITXOR(F101,F102)</f>
        <v>0</v>
      </c>
      <c r="G103" s="24">
        <f t="shared" ca="1" si="42"/>
        <v>0</v>
      </c>
      <c r="H103" s="24">
        <f t="shared" ca="1" si="42"/>
        <v>1</v>
      </c>
      <c r="I103" s="24">
        <f t="shared" ca="1" si="42"/>
        <v>1</v>
      </c>
      <c r="J103" s="24">
        <f t="shared" ca="1" si="42"/>
        <v>0</v>
      </c>
      <c r="K103" s="24">
        <f t="shared" ca="1" si="42"/>
        <v>1</v>
      </c>
      <c r="L103" s="24">
        <f t="shared" ca="1" si="42"/>
        <v>0</v>
      </c>
      <c r="M103" s="24">
        <f t="shared" ca="1" si="42"/>
        <v>0</v>
      </c>
      <c r="N103" s="24">
        <f t="shared" ca="1" si="42"/>
        <v>0</v>
      </c>
      <c r="O103" s="24">
        <f t="shared" ca="1" si="42"/>
        <v>1</v>
      </c>
      <c r="P103" s="24">
        <f t="shared" ca="1" si="42"/>
        <v>1</v>
      </c>
      <c r="Q103" s="24">
        <f t="shared" ca="1" si="42"/>
        <v>1</v>
      </c>
      <c r="R103" s="24">
        <f t="shared" ca="1" si="42"/>
        <v>0</v>
      </c>
      <c r="S103" s="24">
        <f t="shared" ca="1" si="42"/>
        <v>0</v>
      </c>
      <c r="T103" s="24">
        <f t="shared" ca="1" si="42"/>
        <v>1</v>
      </c>
      <c r="U103" s="24">
        <f t="shared" ca="1" si="42"/>
        <v>0</v>
      </c>
      <c r="V103" s="24">
        <f t="shared" ca="1" si="42"/>
        <v>1</v>
      </c>
      <c r="W103" s="24">
        <f t="shared" ca="1" si="42"/>
        <v>1</v>
      </c>
      <c r="X103" s="24">
        <f t="shared" ca="1" si="42"/>
        <v>0</v>
      </c>
      <c r="Y103" s="24">
        <f t="shared" ca="1" si="42"/>
        <v>1</v>
      </c>
      <c r="Z103" s="24">
        <f t="shared" ca="1" si="42"/>
        <v>1</v>
      </c>
      <c r="AA103" s="24">
        <f t="shared" ca="1" si="42"/>
        <v>0</v>
      </c>
      <c r="AB103" s="24">
        <f t="shared" ca="1" si="42"/>
        <v>0</v>
      </c>
      <c r="AC103" s="24">
        <f t="shared" ca="1" si="42"/>
        <v>0</v>
      </c>
      <c r="AD103" s="24">
        <f t="shared" ca="1" si="42"/>
        <v>0</v>
      </c>
      <c r="AE103" s="24">
        <f t="shared" ca="1" si="42"/>
        <v>0</v>
      </c>
      <c r="AF103" s="24">
        <f t="shared" ca="1" si="42"/>
        <v>0</v>
      </c>
      <c r="AG103" s="24">
        <f t="shared" ca="1" si="42"/>
        <v>1</v>
      </c>
      <c r="AH103" s="24">
        <f t="shared" ca="1" si="42"/>
        <v>1</v>
      </c>
      <c r="AI103" s="24">
        <f t="shared" ca="1" si="42"/>
        <v>1</v>
      </c>
      <c r="AJ103" s="24">
        <f t="shared" ca="1" si="42"/>
        <v>0</v>
      </c>
      <c r="AK103" t="str">
        <f ca="1">_xlfn.CONCAT(E103,F103,G103,H103,I103,J103,K103,L103)</f>
        <v>00011010</v>
      </c>
      <c r="AL103" t="str">
        <f ca="1">_xlfn.CONCAT(M103,N103,O103,P103,Q103,R103,S103,T103)</f>
        <v>00111001</v>
      </c>
      <c r="AM103" t="str">
        <f ca="1">_xlfn.CONCAT(U103,V103,W103,X103,Y103,Z103,AA103,AB103)</f>
        <v>01101100</v>
      </c>
      <c r="AN103" t="str">
        <f ca="1">_xlfn.CONCAT(AC103,AD103,AE103,AF103,AG103,AH103,AI103,AJ103)</f>
        <v>00001110</v>
      </c>
      <c r="AO103">
        <f ca="1">BIN2DEC(AK103)</f>
        <v>26</v>
      </c>
      <c r="AP103">
        <f t="shared" ref="AP103:AR103" ca="1" si="43">BIN2DEC(AL103)</f>
        <v>57</v>
      </c>
      <c r="AQ103">
        <f t="shared" ca="1" si="43"/>
        <v>108</v>
      </c>
      <c r="AR103">
        <f t="shared" ca="1" si="43"/>
        <v>14</v>
      </c>
      <c r="AS103">
        <f ca="1">(AO103*2^24)+(AP103*2^16)+(AQ103*2^8)+AR103</f>
        <v>439970830</v>
      </c>
    </row>
    <row r="104" spans="1:47" x14ac:dyDescent="0.35">
      <c r="C104" s="2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</row>
    <row r="105" spans="1:47" x14ac:dyDescent="0.35">
      <c r="A105" t="s">
        <v>81</v>
      </c>
      <c r="B105" s="26">
        <f>Home!F10</f>
        <v>0</v>
      </c>
      <c r="C105" t="str">
        <f>DEC2HEX(B105,8)</f>
        <v>00000000</v>
      </c>
      <c r="E105" s="20" t="str">
        <f>MID(HEX2BIN(MID(C105,1,1),4),1,1)</f>
        <v>0</v>
      </c>
      <c r="F105" s="20" t="str">
        <f>MID(HEX2BIN(MID(C105,1,1),4),2,1)</f>
        <v>0</v>
      </c>
      <c r="G105" s="20" t="str">
        <f>MID(HEX2BIN(MID(C105,1,1),4),3,1)</f>
        <v>0</v>
      </c>
      <c r="H105" s="20" t="str">
        <f>MID(HEX2BIN(MID(C105,1,1),4),4,1)</f>
        <v>0</v>
      </c>
      <c r="I105" s="21" t="str">
        <f>MID(HEX2BIN(MID(C105,2,1),4),1,1)</f>
        <v>0</v>
      </c>
      <c r="J105" s="21" t="str">
        <f>MID(HEX2BIN(MID(C105,2,1),4),2,1)</f>
        <v>0</v>
      </c>
      <c r="K105" s="21" t="str">
        <f>MID(HEX2BIN(MID(C105,2,1),4),3,1)</f>
        <v>0</v>
      </c>
      <c r="L105" s="21" t="str">
        <f>MID(HEX2BIN(MID(C105,2,1),4),4,1)</f>
        <v>0</v>
      </c>
      <c r="M105" s="22" t="str">
        <f>MID(HEX2BIN(MID(C105,3,1),4),1,1)</f>
        <v>0</v>
      </c>
      <c r="N105" s="22" t="str">
        <f>MID(HEX2BIN(MID(C105,3,1),4),2,1)</f>
        <v>0</v>
      </c>
      <c r="O105" s="22" t="str">
        <f>MID(HEX2BIN(MID(C105,3,1),4),3,1)</f>
        <v>0</v>
      </c>
      <c r="P105" s="22" t="str">
        <f>MID(HEX2BIN(MID(C105,3,1),4),4,1)</f>
        <v>0</v>
      </c>
      <c r="Q105" s="23" t="str">
        <f>MID(HEX2BIN(MID(C105,4,1),4),1,1)</f>
        <v>0</v>
      </c>
      <c r="R105" s="23" t="str">
        <f>MID(HEX2BIN(MID(C105,4,1),4),2,1)</f>
        <v>0</v>
      </c>
      <c r="S105" s="23" t="str">
        <f>MID(HEX2BIN(MID(C105,4,1),4),3,1)</f>
        <v>0</v>
      </c>
      <c r="T105" s="23" t="str">
        <f>MID(HEX2BIN(MID(C105,4,1),4),4,1)</f>
        <v>0</v>
      </c>
      <c r="U105" s="20" t="str">
        <f>MID(HEX2BIN(MID(C105,5,1),4),1,1)</f>
        <v>0</v>
      </c>
      <c r="V105" s="20" t="str">
        <f>MID(HEX2BIN(MID(C105,5,1),4),2,1)</f>
        <v>0</v>
      </c>
      <c r="W105" s="20" t="str">
        <f>MID(HEX2BIN(MID(C105,5,1),4),3,1)</f>
        <v>0</v>
      </c>
      <c r="X105" s="20" t="str">
        <f>MID(HEX2BIN(MID(C105,5,1),4),4,1)</f>
        <v>0</v>
      </c>
      <c r="Y105" s="21" t="str">
        <f>MID(HEX2BIN(MID(C105,6,1),4),1,1)</f>
        <v>0</v>
      </c>
      <c r="Z105" s="21" t="str">
        <f>MID(HEX2BIN(MID(C105,6,1),4),2,1)</f>
        <v>0</v>
      </c>
      <c r="AA105" s="21" t="str">
        <f>MID(HEX2BIN(MID(C105,6,1),4),3,1)</f>
        <v>0</v>
      </c>
      <c r="AB105" s="21" t="str">
        <f>MID(HEX2BIN(MID(C105,6,1),4),4,1)</f>
        <v>0</v>
      </c>
      <c r="AC105" s="22" t="str">
        <f>MID(HEX2BIN(MID(C105,7,1),4),1,1)</f>
        <v>0</v>
      </c>
      <c r="AD105" s="22" t="str">
        <f>MID(HEX2BIN(MID(C105,7,1),4),2,1)</f>
        <v>0</v>
      </c>
      <c r="AE105" s="22" t="str">
        <f>MID(HEX2BIN(MID(C105,7,1),4),3,1)</f>
        <v>0</v>
      </c>
      <c r="AF105" s="22" t="str">
        <f>MID(HEX2BIN(MID(C105,7,1),4),4,1)</f>
        <v>0</v>
      </c>
      <c r="AG105" s="23" t="str">
        <f>MID(HEX2BIN(MID(C105,8,1),4),1,1)</f>
        <v>0</v>
      </c>
      <c r="AH105" s="23" t="str">
        <f>MID(HEX2BIN(MID(C105,8,1),4),2,1)</f>
        <v>0</v>
      </c>
      <c r="AI105" s="23" t="str">
        <f>MID(HEX2BIN(MID(C105,8,1),4),3,1)</f>
        <v>0</v>
      </c>
      <c r="AJ105" s="23" t="str">
        <f>MID(HEX2BIN(MID(C105,8,1),4),4,1)</f>
        <v>0</v>
      </c>
    </row>
    <row r="106" spans="1:47" x14ac:dyDescent="0.35">
      <c r="A106" s="9" t="s">
        <v>83</v>
      </c>
      <c r="C106" t="s">
        <v>2</v>
      </c>
      <c r="D106" s="27">
        <v>7</v>
      </c>
      <c r="E106" s="20" t="str" cm="1">
        <f t="array" aca="1" ref="E106" ca="1">INDIRECT(ADDRESS((ROW(106:106)-1),IF(MOD(COLUMN(E:E)-4-$D106,32)=0,32,MOD(COLUMN(E:E)-4-$D106,32))+4))</f>
        <v>0</v>
      </c>
      <c r="F106" s="20" t="str" cm="1">
        <f t="array" aca="1" ref="F106" ca="1">INDIRECT(ADDRESS((ROW(106:106)-1),IF(MOD(COLUMN(F:F)-4-$D106,32)=0,32,MOD(COLUMN(F:F)-4-$D106,32))+4))</f>
        <v>0</v>
      </c>
      <c r="G106" s="20" t="str" cm="1">
        <f t="array" aca="1" ref="G106" ca="1">INDIRECT(ADDRESS((ROW(106:106)-1),IF(MOD(COLUMN(G:G)-4-$D106,32)=0,32,MOD(COLUMN(G:G)-4-$D106,32))+4))</f>
        <v>0</v>
      </c>
      <c r="H106" s="20" t="str" cm="1">
        <f t="array" aca="1" ref="H106" ca="1">INDIRECT(ADDRESS((ROW(106:106)-1),IF(MOD(COLUMN(H:H)-4-$D106,32)=0,32,MOD(COLUMN(H:H)-4-$D106,32))+4))</f>
        <v>0</v>
      </c>
      <c r="I106" s="21" t="str" cm="1">
        <f t="array" aca="1" ref="I106" ca="1">INDIRECT(ADDRESS((ROW(106:106)-1),IF(MOD(COLUMN(I:I)-4-$D106,32)=0,32,MOD(COLUMN(I:I)-4-$D106,32))+4))</f>
        <v>0</v>
      </c>
      <c r="J106" s="21" t="str" cm="1">
        <f t="array" aca="1" ref="J106" ca="1">INDIRECT(ADDRESS((ROW(106:106)-1),IF(MOD(COLUMN(J:J)-4-$D106,32)=0,32,MOD(COLUMN(J:J)-4-$D106,32))+4))</f>
        <v>0</v>
      </c>
      <c r="K106" s="21" t="str" cm="1">
        <f t="array" aca="1" ref="K106" ca="1">INDIRECT(ADDRESS((ROW(106:106)-1),IF(MOD(COLUMN(K:K)-4-$D106,32)=0,32,MOD(COLUMN(K:K)-4-$D106,32))+4))</f>
        <v>0</v>
      </c>
      <c r="L106" s="21" t="str" cm="1">
        <f t="array" aca="1" ref="L106" ca="1">INDIRECT(ADDRESS((ROW(106:106)-1),IF(MOD(COLUMN(L:L)-4-$D106,32)=0,32,MOD(COLUMN(L:L)-4-$D106,32))+4))</f>
        <v>0</v>
      </c>
      <c r="M106" s="22" t="str" cm="1">
        <f t="array" aca="1" ref="M106" ca="1">INDIRECT(ADDRESS((ROW(106:106)-1),IF(MOD(COLUMN(M:M)-4-$D106,32)=0,32,MOD(COLUMN(M:M)-4-$D106,32))+4))</f>
        <v>0</v>
      </c>
      <c r="N106" s="22" t="str" cm="1">
        <f t="array" aca="1" ref="N106" ca="1">INDIRECT(ADDRESS((ROW(106:106)-1),IF(MOD(COLUMN(N:N)-4-$D106,32)=0,32,MOD(COLUMN(N:N)-4-$D106,32))+4))</f>
        <v>0</v>
      </c>
      <c r="O106" s="22" t="str" cm="1">
        <f t="array" aca="1" ref="O106" ca="1">INDIRECT(ADDRESS((ROW(106:106)-1),IF(MOD(COLUMN(O:O)-4-$D106,32)=0,32,MOD(COLUMN(O:O)-4-$D106,32))+4))</f>
        <v>0</v>
      </c>
      <c r="P106" s="22" t="str" cm="1">
        <f t="array" aca="1" ref="P106" ca="1">INDIRECT(ADDRESS((ROW(106:106)-1),IF(MOD(COLUMN(P:P)-4-$D106,32)=0,32,MOD(COLUMN(P:P)-4-$D106,32))+4))</f>
        <v>0</v>
      </c>
      <c r="Q106" s="23" t="str" cm="1">
        <f t="array" aca="1" ref="Q106" ca="1">INDIRECT(ADDRESS((ROW(106:106)-1),IF(MOD(COLUMN(Q:Q)-4-$D106,32)=0,32,MOD(COLUMN(Q:Q)-4-$D106,32))+4))</f>
        <v>0</v>
      </c>
      <c r="R106" s="23" t="str" cm="1">
        <f t="array" aca="1" ref="R106" ca="1">INDIRECT(ADDRESS((ROW(106:106)-1),IF(MOD(COLUMN(R:R)-4-$D106,32)=0,32,MOD(COLUMN(R:R)-4-$D106,32))+4))</f>
        <v>0</v>
      </c>
      <c r="S106" s="23" t="str" cm="1">
        <f t="array" aca="1" ref="S106" ca="1">INDIRECT(ADDRESS((ROW(106:106)-1),IF(MOD(COLUMN(S:S)-4-$D106,32)=0,32,MOD(COLUMN(S:S)-4-$D106,32))+4))</f>
        <v>0</v>
      </c>
      <c r="T106" s="23" t="str" cm="1">
        <f t="array" aca="1" ref="T106" ca="1">INDIRECT(ADDRESS((ROW(106:106)-1),IF(MOD(COLUMN(T:T)-4-$D106,32)=0,32,MOD(COLUMN(T:T)-4-$D106,32))+4))</f>
        <v>0</v>
      </c>
      <c r="U106" s="20" t="str" cm="1">
        <f t="array" aca="1" ref="U106" ca="1">INDIRECT(ADDRESS((ROW(106:106)-1),IF(MOD(COLUMN(U:U)-4-$D106,32)=0,32,MOD(COLUMN(U:U)-4-$D106,32))+4))</f>
        <v>0</v>
      </c>
      <c r="V106" s="20" t="str" cm="1">
        <f t="array" aca="1" ref="V106" ca="1">INDIRECT(ADDRESS((ROW(106:106)-1),IF(MOD(COLUMN(V:V)-4-$D106,32)=0,32,MOD(COLUMN(V:V)-4-$D106,32))+4))</f>
        <v>0</v>
      </c>
      <c r="W106" s="20" t="str" cm="1">
        <f t="array" aca="1" ref="W106" ca="1">INDIRECT(ADDRESS((ROW(106:106)-1),IF(MOD(COLUMN(W:W)-4-$D106,32)=0,32,MOD(COLUMN(W:W)-4-$D106,32))+4))</f>
        <v>0</v>
      </c>
      <c r="X106" s="20" t="str" cm="1">
        <f t="array" aca="1" ref="X106" ca="1">INDIRECT(ADDRESS((ROW(106:106)-1),IF(MOD(COLUMN(X:X)-4-$D106,32)=0,32,MOD(COLUMN(X:X)-4-$D106,32))+4))</f>
        <v>0</v>
      </c>
      <c r="Y106" s="21" t="str" cm="1">
        <f t="array" aca="1" ref="Y106" ca="1">INDIRECT(ADDRESS((ROW(106:106)-1),IF(MOD(COLUMN(Y:Y)-4-$D106,32)=0,32,MOD(COLUMN(Y:Y)-4-$D106,32))+4))</f>
        <v>0</v>
      </c>
      <c r="Z106" s="21" t="str" cm="1">
        <f t="array" aca="1" ref="Z106" ca="1">INDIRECT(ADDRESS((ROW(106:106)-1),IF(MOD(COLUMN(Z:Z)-4-$D106,32)=0,32,MOD(COLUMN(Z:Z)-4-$D106,32))+4))</f>
        <v>0</v>
      </c>
      <c r="AA106" s="21" t="str" cm="1">
        <f t="array" aca="1" ref="AA106" ca="1">INDIRECT(ADDRESS((ROW(106:106)-1),IF(MOD(COLUMN(AA:AA)-4-$D106,32)=0,32,MOD(COLUMN(AA:AA)-4-$D106,32))+4))</f>
        <v>0</v>
      </c>
      <c r="AB106" s="21" t="str" cm="1">
        <f t="array" aca="1" ref="AB106" ca="1">INDIRECT(ADDRESS((ROW(106:106)-1),IF(MOD(COLUMN(AB:AB)-4-$D106,32)=0,32,MOD(COLUMN(AB:AB)-4-$D106,32))+4))</f>
        <v>0</v>
      </c>
      <c r="AC106" s="22" t="str" cm="1">
        <f t="array" aca="1" ref="AC106" ca="1">INDIRECT(ADDRESS((ROW(106:106)-1),IF(MOD(COLUMN(AC:AC)-4-$D106,32)=0,32,MOD(COLUMN(AC:AC)-4-$D106,32))+4))</f>
        <v>0</v>
      </c>
      <c r="AD106" s="22" t="str" cm="1">
        <f t="array" aca="1" ref="AD106" ca="1">INDIRECT(ADDRESS((ROW(106:106)-1),IF(MOD(COLUMN(AD:AD)-4-$D106,32)=0,32,MOD(COLUMN(AD:AD)-4-$D106,32))+4))</f>
        <v>0</v>
      </c>
      <c r="AE106" s="22" t="str" cm="1">
        <f t="array" aca="1" ref="AE106" ca="1">INDIRECT(ADDRESS((ROW(106:106)-1),IF(MOD(COLUMN(AE:AE)-4-$D106,32)=0,32,MOD(COLUMN(AE:AE)-4-$D106,32))+4))</f>
        <v>0</v>
      </c>
      <c r="AF106" s="22" t="str" cm="1">
        <f t="array" aca="1" ref="AF106" ca="1">INDIRECT(ADDRESS((ROW(106:106)-1),IF(MOD(COLUMN(AF:AF)-4-$D106,32)=0,32,MOD(COLUMN(AF:AF)-4-$D106,32))+4))</f>
        <v>0</v>
      </c>
      <c r="AG106" s="23" t="str" cm="1">
        <f t="array" aca="1" ref="AG106" ca="1">INDIRECT(ADDRESS((ROW(106:106)-1),IF(MOD(COLUMN(AG:AG)-4-$D106,32)=0,32,MOD(COLUMN(AG:AG)-4-$D106,32))+4))</f>
        <v>0</v>
      </c>
      <c r="AH106" s="23" t="str" cm="1">
        <f t="array" aca="1" ref="AH106" ca="1">INDIRECT(ADDRESS((ROW(106:106)-1),IF(MOD(COLUMN(AH:AH)-4-$D106,32)=0,32,MOD(COLUMN(AH:AH)-4-$D106,32))+4))</f>
        <v>0</v>
      </c>
      <c r="AI106" s="23" t="str" cm="1">
        <f t="array" aca="1" ref="AI106" ca="1">INDIRECT(ADDRESS((ROW(106:106)-1),IF(MOD(COLUMN(AI:AI)-4-$D106,32)=0,32,MOD(COLUMN(AI:AI)-4-$D106,32))+4))</f>
        <v>0</v>
      </c>
      <c r="AJ106" s="23" t="str" cm="1">
        <f t="array" aca="1" ref="AJ106" ca="1">INDIRECT(ADDRESS((ROW(106:106)-1),IF(MOD(COLUMN(AJ:AJ)-4-$D106,32)=0,32,MOD(COLUMN(AJ:AJ)-4-$D106,32))+4))</f>
        <v>0</v>
      </c>
      <c r="AK106" t="str">
        <f ca="1">_xlfn.CONCAT(E106,F106,G106,H106,I106,J106,K106,L106)</f>
        <v>00000000</v>
      </c>
      <c r="AL106" t="str">
        <f ca="1">_xlfn.CONCAT(M106,N106,O106,P106,Q106,R106,S106,T106)</f>
        <v>00000000</v>
      </c>
      <c r="AM106" t="str">
        <f ca="1">_xlfn.CONCAT(U106,V106,W106,X106,Y106,Z106,AA106,AB106)</f>
        <v>00000000</v>
      </c>
      <c r="AN106" t="str">
        <f ca="1">_xlfn.CONCAT(AC106,AD106,AE106,AF106,AG106,AH106,AI106,AJ106)</f>
        <v>00000000</v>
      </c>
      <c r="AO106">
        <f ca="1">BIN2DEC(AK106)</f>
        <v>0</v>
      </c>
      <c r="AP106">
        <f t="shared" ref="AP106:AR108" ca="1" si="44">BIN2DEC(AL106)</f>
        <v>0</v>
      </c>
      <c r="AQ106">
        <f t="shared" ca="1" si="44"/>
        <v>0</v>
      </c>
      <c r="AR106">
        <f t="shared" ca="1" si="44"/>
        <v>0</v>
      </c>
      <c r="AS106">
        <f ca="1">(AO106*2^24)+(AP106*2^16)+(AQ106*2^8)+AR106</f>
        <v>0</v>
      </c>
      <c r="AT106">
        <f>2^32</f>
        <v>4294967296</v>
      </c>
      <c r="AU106">
        <f ca="1">AT106-AS106</f>
        <v>4294967296</v>
      </c>
    </row>
    <row r="107" spans="1:47" x14ac:dyDescent="0.35">
      <c r="C107" t="s">
        <v>2</v>
      </c>
      <c r="D107" s="27">
        <v>18</v>
      </c>
      <c r="E107" s="20" t="str" cm="1">
        <f t="array" aca="1" ref="E107" ca="1">INDIRECT(ADDRESS((ROW(107:107)-2),IF(MOD(COLUMN(E:E)-4-$D107,32)=0,32,MOD(COLUMN(E:E)-4-$D107,32))+4))</f>
        <v>0</v>
      </c>
      <c r="F107" s="20" t="str" cm="1">
        <f t="array" aca="1" ref="F107" ca="1">INDIRECT(ADDRESS((ROW(107:107)-2),IF(MOD(COLUMN(F:F)-4-$D107,32)=0,32,MOD(COLUMN(F:F)-4-$D107,32))+4))</f>
        <v>0</v>
      </c>
      <c r="G107" s="20" t="str" cm="1">
        <f t="array" aca="1" ref="G107" ca="1">INDIRECT(ADDRESS((ROW(107:107)-2),IF(MOD(COLUMN(G:G)-4-$D107,32)=0,32,MOD(COLUMN(G:G)-4-$D107,32))+4))</f>
        <v>0</v>
      </c>
      <c r="H107" s="20" t="str" cm="1">
        <f t="array" aca="1" ref="H107" ca="1">INDIRECT(ADDRESS((ROW(107:107)-2),IF(MOD(COLUMN(H:H)-4-$D107,32)=0,32,MOD(COLUMN(H:H)-4-$D107,32))+4))</f>
        <v>0</v>
      </c>
      <c r="I107" s="21" t="str" cm="1">
        <f t="array" aca="1" ref="I107" ca="1">INDIRECT(ADDRESS((ROW(107:107)-2),IF(MOD(COLUMN(I:I)-4-$D107,32)=0,32,MOD(COLUMN(I:I)-4-$D107,32))+4))</f>
        <v>0</v>
      </c>
      <c r="J107" s="21" t="str" cm="1">
        <f t="array" aca="1" ref="J107" ca="1">INDIRECT(ADDRESS((ROW(107:107)-2),IF(MOD(COLUMN(J:J)-4-$D107,32)=0,32,MOD(COLUMN(J:J)-4-$D107,32))+4))</f>
        <v>0</v>
      </c>
      <c r="K107" s="21" t="str" cm="1">
        <f t="array" aca="1" ref="K107" ca="1">INDIRECT(ADDRESS((ROW(107:107)-2),IF(MOD(COLUMN(K:K)-4-$D107,32)=0,32,MOD(COLUMN(K:K)-4-$D107,32))+4))</f>
        <v>0</v>
      </c>
      <c r="L107" s="21" t="str" cm="1">
        <f t="array" aca="1" ref="L107" ca="1">INDIRECT(ADDRESS((ROW(107:107)-2),IF(MOD(COLUMN(L:L)-4-$D107,32)=0,32,MOD(COLUMN(L:L)-4-$D107,32))+4))</f>
        <v>0</v>
      </c>
      <c r="M107" s="22" t="str" cm="1">
        <f t="array" aca="1" ref="M107" ca="1">INDIRECT(ADDRESS((ROW(107:107)-2),IF(MOD(COLUMN(M:M)-4-$D107,32)=0,32,MOD(COLUMN(M:M)-4-$D107,32))+4))</f>
        <v>0</v>
      </c>
      <c r="N107" s="22" t="str" cm="1">
        <f t="array" aca="1" ref="N107" ca="1">INDIRECT(ADDRESS((ROW(107:107)-2),IF(MOD(COLUMN(N:N)-4-$D107,32)=0,32,MOD(COLUMN(N:N)-4-$D107,32))+4))</f>
        <v>0</v>
      </c>
      <c r="O107" s="22" t="str" cm="1">
        <f t="array" aca="1" ref="O107" ca="1">INDIRECT(ADDRESS((ROW(107:107)-2),IF(MOD(COLUMN(O:O)-4-$D107,32)=0,32,MOD(COLUMN(O:O)-4-$D107,32))+4))</f>
        <v>0</v>
      </c>
      <c r="P107" s="22" t="str" cm="1">
        <f t="array" aca="1" ref="P107" ca="1">INDIRECT(ADDRESS((ROW(107:107)-2),IF(MOD(COLUMN(P:P)-4-$D107,32)=0,32,MOD(COLUMN(P:P)-4-$D107,32))+4))</f>
        <v>0</v>
      </c>
      <c r="Q107" s="23" t="str" cm="1">
        <f t="array" aca="1" ref="Q107" ca="1">INDIRECT(ADDRESS((ROW(107:107)-2),IF(MOD(COLUMN(Q:Q)-4-$D107,32)=0,32,MOD(COLUMN(Q:Q)-4-$D107,32))+4))</f>
        <v>0</v>
      </c>
      <c r="R107" s="23" t="str" cm="1">
        <f t="array" aca="1" ref="R107" ca="1">INDIRECT(ADDRESS((ROW(107:107)-2),IF(MOD(COLUMN(R:R)-4-$D107,32)=0,32,MOD(COLUMN(R:R)-4-$D107,32))+4))</f>
        <v>0</v>
      </c>
      <c r="S107" s="23" t="str" cm="1">
        <f t="array" aca="1" ref="S107" ca="1">INDIRECT(ADDRESS((ROW(107:107)-2),IF(MOD(COLUMN(S:S)-4-$D107,32)=0,32,MOD(COLUMN(S:S)-4-$D107,32))+4))</f>
        <v>0</v>
      </c>
      <c r="T107" s="23" t="str" cm="1">
        <f t="array" aca="1" ref="T107" ca="1">INDIRECT(ADDRESS((ROW(107:107)-2),IF(MOD(COLUMN(T:T)-4-$D107,32)=0,32,MOD(COLUMN(T:T)-4-$D107,32))+4))</f>
        <v>0</v>
      </c>
      <c r="U107" s="20" t="str" cm="1">
        <f t="array" aca="1" ref="U107" ca="1">INDIRECT(ADDRESS((ROW(107:107)-2),IF(MOD(COLUMN(U:U)-4-$D107,32)=0,32,MOD(COLUMN(U:U)-4-$D107,32))+4))</f>
        <v>0</v>
      </c>
      <c r="V107" s="20" t="str" cm="1">
        <f t="array" aca="1" ref="V107" ca="1">INDIRECT(ADDRESS((ROW(107:107)-2),IF(MOD(COLUMN(V:V)-4-$D107,32)=0,32,MOD(COLUMN(V:V)-4-$D107,32))+4))</f>
        <v>0</v>
      </c>
      <c r="W107" s="20" t="str" cm="1">
        <f t="array" aca="1" ref="W107" ca="1">INDIRECT(ADDRESS((ROW(107:107)-2),IF(MOD(COLUMN(W:W)-4-$D107,32)=0,32,MOD(COLUMN(W:W)-4-$D107,32))+4))</f>
        <v>0</v>
      </c>
      <c r="X107" s="20" t="str" cm="1">
        <f t="array" aca="1" ref="X107" ca="1">INDIRECT(ADDRESS((ROW(107:107)-2),IF(MOD(COLUMN(X:X)-4-$D107,32)=0,32,MOD(COLUMN(X:X)-4-$D107,32))+4))</f>
        <v>0</v>
      </c>
      <c r="Y107" s="21" t="str" cm="1">
        <f t="array" aca="1" ref="Y107" ca="1">INDIRECT(ADDRESS((ROW(107:107)-2),IF(MOD(COLUMN(Y:Y)-4-$D107,32)=0,32,MOD(COLUMN(Y:Y)-4-$D107,32))+4))</f>
        <v>0</v>
      </c>
      <c r="Z107" s="21" t="str" cm="1">
        <f t="array" aca="1" ref="Z107" ca="1">INDIRECT(ADDRESS((ROW(107:107)-2),IF(MOD(COLUMN(Z:Z)-4-$D107,32)=0,32,MOD(COLUMN(Z:Z)-4-$D107,32))+4))</f>
        <v>0</v>
      </c>
      <c r="AA107" s="21" t="str" cm="1">
        <f t="array" aca="1" ref="AA107" ca="1">INDIRECT(ADDRESS((ROW(107:107)-2),IF(MOD(COLUMN(AA:AA)-4-$D107,32)=0,32,MOD(COLUMN(AA:AA)-4-$D107,32))+4))</f>
        <v>0</v>
      </c>
      <c r="AB107" s="21" t="str" cm="1">
        <f t="array" aca="1" ref="AB107" ca="1">INDIRECT(ADDRESS((ROW(107:107)-2),IF(MOD(COLUMN(AB:AB)-4-$D107,32)=0,32,MOD(COLUMN(AB:AB)-4-$D107,32))+4))</f>
        <v>0</v>
      </c>
      <c r="AC107" s="22" t="str" cm="1">
        <f t="array" aca="1" ref="AC107" ca="1">INDIRECT(ADDRESS((ROW(107:107)-2),IF(MOD(COLUMN(AC:AC)-4-$D107,32)=0,32,MOD(COLUMN(AC:AC)-4-$D107,32))+4))</f>
        <v>0</v>
      </c>
      <c r="AD107" s="22" t="str" cm="1">
        <f t="array" aca="1" ref="AD107" ca="1">INDIRECT(ADDRESS((ROW(107:107)-2),IF(MOD(COLUMN(AD:AD)-4-$D107,32)=0,32,MOD(COLUMN(AD:AD)-4-$D107,32))+4))</f>
        <v>0</v>
      </c>
      <c r="AE107" s="22" t="str" cm="1">
        <f t="array" aca="1" ref="AE107" ca="1">INDIRECT(ADDRESS((ROW(107:107)-2),IF(MOD(COLUMN(AE:AE)-4-$D107,32)=0,32,MOD(COLUMN(AE:AE)-4-$D107,32))+4))</f>
        <v>0</v>
      </c>
      <c r="AF107" s="22" t="str" cm="1">
        <f t="array" aca="1" ref="AF107" ca="1">INDIRECT(ADDRESS((ROW(107:107)-2),IF(MOD(COLUMN(AF:AF)-4-$D107,32)=0,32,MOD(COLUMN(AF:AF)-4-$D107,32))+4))</f>
        <v>0</v>
      </c>
      <c r="AG107" s="23" t="str" cm="1">
        <f t="array" aca="1" ref="AG107" ca="1">INDIRECT(ADDRESS((ROW(107:107)-2),IF(MOD(COLUMN(AG:AG)-4-$D107,32)=0,32,MOD(COLUMN(AG:AG)-4-$D107,32))+4))</f>
        <v>0</v>
      </c>
      <c r="AH107" s="23" t="str" cm="1">
        <f t="array" aca="1" ref="AH107" ca="1">INDIRECT(ADDRESS((ROW(107:107)-2),IF(MOD(COLUMN(AH:AH)-4-$D107,32)=0,32,MOD(COLUMN(AH:AH)-4-$D107,32))+4))</f>
        <v>0</v>
      </c>
      <c r="AI107" s="23" t="str" cm="1">
        <f t="array" aca="1" ref="AI107" ca="1">INDIRECT(ADDRESS((ROW(107:107)-2),IF(MOD(COLUMN(AI:AI)-4-$D107,32)=0,32,MOD(COLUMN(AI:AI)-4-$D107,32))+4))</f>
        <v>0</v>
      </c>
      <c r="AJ107" s="23" t="str" cm="1">
        <f t="array" aca="1" ref="AJ107" ca="1">INDIRECT(ADDRESS((ROW(107:107)-2),IF(MOD(COLUMN(AJ:AJ)-4-$D107,32)=0,32,MOD(COLUMN(AJ:AJ)-4-$D107,32))+4))</f>
        <v>0</v>
      </c>
      <c r="AK107" t="str">
        <f ca="1">_xlfn.CONCAT(E107,F107,G107,H107,I107,J107,K107,L107)</f>
        <v>00000000</v>
      </c>
      <c r="AL107" t="str">
        <f ca="1">_xlfn.CONCAT(M107,N107,O107,P107,Q107,R107,S107,T107)</f>
        <v>00000000</v>
      </c>
      <c r="AM107" t="str">
        <f ca="1">_xlfn.CONCAT(U107,V107,W107,X107,Y107,Z107,AA107,AB107)</f>
        <v>00000000</v>
      </c>
      <c r="AN107" t="str">
        <f ca="1">_xlfn.CONCAT(AC107,AD107,AE107,AF107,AG107,AH107,AI107,AJ107)</f>
        <v>00000000</v>
      </c>
      <c r="AO107">
        <f ca="1">BIN2DEC(AK107)</f>
        <v>0</v>
      </c>
      <c r="AP107">
        <f t="shared" ca="1" si="44"/>
        <v>0</v>
      </c>
      <c r="AQ107">
        <f t="shared" ca="1" si="44"/>
        <v>0</v>
      </c>
      <c r="AR107">
        <f t="shared" ca="1" si="44"/>
        <v>0</v>
      </c>
      <c r="AS107">
        <f ca="1">(AO107*2^24)+(AP107*2^16)+(AQ107*2^8)+AR107</f>
        <v>0</v>
      </c>
      <c r="AT107">
        <f>2^32</f>
        <v>4294967296</v>
      </c>
      <c r="AU107">
        <f ca="1">AT107-AS107</f>
        <v>4294967296</v>
      </c>
    </row>
    <row r="108" spans="1:47" x14ac:dyDescent="0.35">
      <c r="C108" t="s">
        <v>84</v>
      </c>
      <c r="D108" s="27">
        <v>3</v>
      </c>
      <c r="E108" s="20" cm="1">
        <f t="array" aca="1" ref="E108" ca="1">IF(COLUMN(E:E)-4&gt;$D108,INDIRECT(ADDRESS((ROW(108:108)-3),COLUMN(E:E)-4-$D108+4)),0)</f>
        <v>0</v>
      </c>
      <c r="F108" s="20" cm="1">
        <f t="array" aca="1" ref="F108" ca="1">IF(COLUMN(F:F)-4&gt;$D108,INDIRECT(ADDRESS((ROW(108:108)-3),COLUMN(F:F)-4-$D108+4)),0)</f>
        <v>0</v>
      </c>
      <c r="G108" s="20" cm="1">
        <f t="array" aca="1" ref="G108" ca="1">IF(COLUMN(G:G)-4&gt;$D108,INDIRECT(ADDRESS((ROW(108:108)-3),COLUMN(G:G)-4-$D108+4)),0)</f>
        <v>0</v>
      </c>
      <c r="H108" s="20" t="str" cm="1">
        <f t="array" aca="1" ref="H108" ca="1">IF(COLUMN(H:H)-4&gt;$D108,INDIRECT(ADDRESS((ROW(108:108)-3),COLUMN(H:H)-4-$D108+4)),0)</f>
        <v>0</v>
      </c>
      <c r="I108" s="21" t="str" cm="1">
        <f t="array" aca="1" ref="I108" ca="1">IF(COLUMN(I:I)-4&gt;$D108,INDIRECT(ADDRESS((ROW(108:108)-3),COLUMN(I:I)-4-$D108+4)),0)</f>
        <v>0</v>
      </c>
      <c r="J108" s="21" t="str" cm="1">
        <f t="array" aca="1" ref="J108" ca="1">IF(COLUMN(J:J)-4&gt;$D108,INDIRECT(ADDRESS((ROW(108:108)-3),COLUMN(J:J)-4-$D108+4)),0)</f>
        <v>0</v>
      </c>
      <c r="K108" s="21" t="str" cm="1">
        <f t="array" aca="1" ref="K108" ca="1">IF(COLUMN(K:K)-4&gt;$D108,INDIRECT(ADDRESS((ROW(108:108)-3),COLUMN(K:K)-4-$D108+4)),0)</f>
        <v>0</v>
      </c>
      <c r="L108" s="21" t="str" cm="1">
        <f t="array" aca="1" ref="L108" ca="1">IF(COLUMN(L:L)-4&gt;$D108,INDIRECT(ADDRESS((ROW(108:108)-3),COLUMN(L:L)-4-$D108+4)),0)</f>
        <v>0</v>
      </c>
      <c r="M108" s="22" t="str" cm="1">
        <f t="array" aca="1" ref="M108" ca="1">IF(COLUMN(M:M)-4&gt;$D108,INDIRECT(ADDRESS((ROW(108:108)-3),COLUMN(M:M)-4-$D108+4)),0)</f>
        <v>0</v>
      </c>
      <c r="N108" s="22" t="str" cm="1">
        <f t="array" aca="1" ref="N108" ca="1">IF(COLUMN(N:N)-4&gt;$D108,INDIRECT(ADDRESS((ROW(108:108)-3),COLUMN(N:N)-4-$D108+4)),0)</f>
        <v>0</v>
      </c>
      <c r="O108" s="22" t="str" cm="1">
        <f t="array" aca="1" ref="O108" ca="1">IF(COLUMN(O:O)-4&gt;$D108,INDIRECT(ADDRESS((ROW(108:108)-3),COLUMN(O:O)-4-$D108+4)),0)</f>
        <v>0</v>
      </c>
      <c r="P108" s="22" t="str" cm="1">
        <f t="array" aca="1" ref="P108" ca="1">IF(COLUMN(P:P)-4&gt;$D108,INDIRECT(ADDRESS((ROW(108:108)-3),COLUMN(P:P)-4-$D108+4)),0)</f>
        <v>0</v>
      </c>
      <c r="Q108" s="23" t="str" cm="1">
        <f t="array" aca="1" ref="Q108" ca="1">IF(COLUMN(Q:Q)-4&gt;$D108,INDIRECT(ADDRESS((ROW(108:108)-3),COLUMN(Q:Q)-4-$D108+4)),0)</f>
        <v>0</v>
      </c>
      <c r="R108" s="23" t="str" cm="1">
        <f t="array" aca="1" ref="R108" ca="1">IF(COLUMN(R:R)-4&gt;$D108,INDIRECT(ADDRESS((ROW(108:108)-3),COLUMN(R:R)-4-$D108+4)),0)</f>
        <v>0</v>
      </c>
      <c r="S108" s="23" t="str" cm="1">
        <f t="array" aca="1" ref="S108" ca="1">IF(COLUMN(S:S)-4&gt;$D108,INDIRECT(ADDRESS((ROW(108:108)-3),COLUMN(S:S)-4-$D108+4)),0)</f>
        <v>0</v>
      </c>
      <c r="T108" s="23" t="str" cm="1">
        <f t="array" aca="1" ref="T108" ca="1">IF(COLUMN(T:T)-4&gt;$D108,INDIRECT(ADDRESS((ROW(108:108)-3),COLUMN(T:T)-4-$D108+4)),0)</f>
        <v>0</v>
      </c>
      <c r="U108" s="20" t="str" cm="1">
        <f t="array" aca="1" ref="U108" ca="1">IF(COLUMN(U:U)-4&gt;$D108,INDIRECT(ADDRESS((ROW(108:108)-3),COLUMN(U:U)-4-$D108+4)),0)</f>
        <v>0</v>
      </c>
      <c r="V108" s="20" t="str" cm="1">
        <f t="array" aca="1" ref="V108" ca="1">IF(COLUMN(V:V)-4&gt;$D108,INDIRECT(ADDRESS((ROW(108:108)-3),COLUMN(V:V)-4-$D108+4)),0)</f>
        <v>0</v>
      </c>
      <c r="W108" s="20" t="str" cm="1">
        <f t="array" aca="1" ref="W108" ca="1">IF(COLUMN(W:W)-4&gt;$D108,INDIRECT(ADDRESS((ROW(108:108)-3),COLUMN(W:W)-4-$D108+4)),0)</f>
        <v>0</v>
      </c>
      <c r="X108" s="20" t="str" cm="1">
        <f t="array" aca="1" ref="X108" ca="1">IF(COLUMN(X:X)-4&gt;$D108,INDIRECT(ADDRESS((ROW(108:108)-3),COLUMN(X:X)-4-$D108+4)),0)</f>
        <v>0</v>
      </c>
      <c r="Y108" s="21" t="str" cm="1">
        <f t="array" aca="1" ref="Y108" ca="1">IF(COLUMN(Y:Y)-4&gt;$D108,INDIRECT(ADDRESS((ROW(108:108)-3),COLUMN(Y:Y)-4-$D108+4)),0)</f>
        <v>0</v>
      </c>
      <c r="Z108" s="21" t="str" cm="1">
        <f t="array" aca="1" ref="Z108" ca="1">IF(COLUMN(Z:Z)-4&gt;$D108,INDIRECT(ADDRESS((ROW(108:108)-3),COLUMN(Z:Z)-4-$D108+4)),0)</f>
        <v>0</v>
      </c>
      <c r="AA108" s="21" t="str" cm="1">
        <f t="array" aca="1" ref="AA108" ca="1">IF(COLUMN(AA:AA)-4&gt;$D108,INDIRECT(ADDRESS((ROW(108:108)-3),COLUMN(AA:AA)-4-$D108+4)),0)</f>
        <v>0</v>
      </c>
      <c r="AB108" s="21" t="str" cm="1">
        <f t="array" aca="1" ref="AB108" ca="1">IF(COLUMN(AB:AB)-4&gt;$D108,INDIRECT(ADDRESS((ROW(108:108)-3),COLUMN(AB:AB)-4-$D108+4)),0)</f>
        <v>0</v>
      </c>
      <c r="AC108" s="22" t="str" cm="1">
        <f t="array" aca="1" ref="AC108" ca="1">IF(COLUMN(AC:AC)-4&gt;$D108,INDIRECT(ADDRESS((ROW(108:108)-3),COLUMN(AC:AC)-4-$D108+4)),0)</f>
        <v>0</v>
      </c>
      <c r="AD108" s="22" t="str" cm="1">
        <f t="array" aca="1" ref="AD108" ca="1">IF(COLUMN(AD:AD)-4&gt;$D108,INDIRECT(ADDRESS((ROW(108:108)-3),COLUMN(AD:AD)-4-$D108+4)),0)</f>
        <v>0</v>
      </c>
      <c r="AE108" s="22" t="str" cm="1">
        <f t="array" aca="1" ref="AE108" ca="1">IF(COLUMN(AE:AE)-4&gt;$D108,INDIRECT(ADDRESS((ROW(108:108)-3),COLUMN(AE:AE)-4-$D108+4)),0)</f>
        <v>0</v>
      </c>
      <c r="AF108" s="22" t="str" cm="1">
        <f t="array" aca="1" ref="AF108" ca="1">IF(COLUMN(AF:AF)-4&gt;$D108,INDIRECT(ADDRESS((ROW(108:108)-3),COLUMN(AF:AF)-4-$D108+4)),0)</f>
        <v>0</v>
      </c>
      <c r="AG108" s="23" t="str" cm="1">
        <f t="array" aca="1" ref="AG108" ca="1">IF(COLUMN(AG:AG)-4&gt;$D108,INDIRECT(ADDRESS((ROW(108:108)-3),COLUMN(AG:AG)-4-$D108+4)),0)</f>
        <v>0</v>
      </c>
      <c r="AH108" s="23" t="str" cm="1">
        <f t="array" aca="1" ref="AH108" ca="1">IF(COLUMN(AH:AH)-4&gt;$D108,INDIRECT(ADDRESS((ROW(108:108)-3),COLUMN(AH:AH)-4-$D108+4)),0)</f>
        <v>0</v>
      </c>
      <c r="AI108" s="23" t="str" cm="1">
        <f t="array" aca="1" ref="AI108" ca="1">IF(COLUMN(AI:AI)-4&gt;$D108,INDIRECT(ADDRESS((ROW(108:108)-3),COLUMN(AI:AI)-4-$D108+4)),0)</f>
        <v>0</v>
      </c>
      <c r="AJ108" s="23" t="str" cm="1">
        <f t="array" aca="1" ref="AJ108" ca="1">IF(COLUMN(AJ:AJ)-4&gt;$D108,INDIRECT(ADDRESS((ROW(108:108)-3),COLUMN(AJ:AJ)-4-$D108+4)),0)</f>
        <v>0</v>
      </c>
      <c r="AK108" t="str">
        <f ca="1">_xlfn.CONCAT(E108,F108,G108,H108,I108,J108,K108,L108)</f>
        <v>00000000</v>
      </c>
      <c r="AL108" t="str">
        <f ca="1">_xlfn.CONCAT(M108,N108,O108,P108,Q108,R108,S108,T108)</f>
        <v>00000000</v>
      </c>
      <c r="AM108" t="str">
        <f ca="1">_xlfn.CONCAT(U108,V108,W108,X108,Y108,Z108,AA108,AB108)</f>
        <v>00000000</v>
      </c>
      <c r="AN108" t="str">
        <f ca="1">_xlfn.CONCAT(AC108,AD108,AE108,AF108,AG108,AH108,AI108,AJ108)</f>
        <v>00000000</v>
      </c>
      <c r="AO108">
        <f ca="1">BIN2DEC(AK108)</f>
        <v>0</v>
      </c>
      <c r="AP108">
        <f t="shared" ca="1" si="44"/>
        <v>0</v>
      </c>
      <c r="AQ108">
        <f t="shared" ca="1" si="44"/>
        <v>0</v>
      </c>
      <c r="AR108">
        <f t="shared" ca="1" si="44"/>
        <v>0</v>
      </c>
      <c r="AS108">
        <f ca="1">(AO108*2^24)+(AP108*2^16)+(AQ108*2^8)+AR108</f>
        <v>0</v>
      </c>
    </row>
    <row r="109" spans="1:47" x14ac:dyDescent="0.35">
      <c r="C109" t="s">
        <v>85</v>
      </c>
      <c r="E109" s="4">
        <f ca="1">_xlfn.BITXOR(E106,E107)</f>
        <v>0</v>
      </c>
      <c r="F109" s="4">
        <f t="shared" ref="F109:AJ109" ca="1" si="45">_xlfn.BITXOR(F106,F107)</f>
        <v>0</v>
      </c>
      <c r="G109" s="4">
        <f t="shared" ca="1" si="45"/>
        <v>0</v>
      </c>
      <c r="H109" s="4">
        <f t="shared" ca="1" si="45"/>
        <v>0</v>
      </c>
      <c r="I109" s="4">
        <f t="shared" ca="1" si="45"/>
        <v>0</v>
      </c>
      <c r="J109" s="4">
        <f t="shared" ca="1" si="45"/>
        <v>0</v>
      </c>
      <c r="K109" s="4">
        <f t="shared" ca="1" si="45"/>
        <v>0</v>
      </c>
      <c r="L109" s="4">
        <f t="shared" ca="1" si="45"/>
        <v>0</v>
      </c>
      <c r="M109" s="4">
        <f t="shared" ca="1" si="45"/>
        <v>0</v>
      </c>
      <c r="N109" s="4">
        <f t="shared" ca="1" si="45"/>
        <v>0</v>
      </c>
      <c r="O109" s="4">
        <f t="shared" ca="1" si="45"/>
        <v>0</v>
      </c>
      <c r="P109" s="4">
        <f t="shared" ca="1" si="45"/>
        <v>0</v>
      </c>
      <c r="Q109" s="4">
        <f t="shared" ca="1" si="45"/>
        <v>0</v>
      </c>
      <c r="R109" s="4">
        <f t="shared" ca="1" si="45"/>
        <v>0</v>
      </c>
      <c r="S109" s="4">
        <f t="shared" ca="1" si="45"/>
        <v>0</v>
      </c>
      <c r="T109" s="4">
        <f t="shared" ca="1" si="45"/>
        <v>0</v>
      </c>
      <c r="U109" s="4">
        <f t="shared" ca="1" si="45"/>
        <v>0</v>
      </c>
      <c r="V109" s="4">
        <f t="shared" ca="1" si="45"/>
        <v>0</v>
      </c>
      <c r="W109" s="4">
        <f t="shared" ca="1" si="45"/>
        <v>0</v>
      </c>
      <c r="X109" s="4">
        <f t="shared" ca="1" si="45"/>
        <v>0</v>
      </c>
      <c r="Y109" s="4">
        <f t="shared" ca="1" si="45"/>
        <v>0</v>
      </c>
      <c r="Z109" s="4">
        <f t="shared" ca="1" si="45"/>
        <v>0</v>
      </c>
      <c r="AA109" s="4">
        <f t="shared" ca="1" si="45"/>
        <v>0</v>
      </c>
      <c r="AB109" s="4">
        <f t="shared" ca="1" si="45"/>
        <v>0</v>
      </c>
      <c r="AC109" s="4">
        <f t="shared" ca="1" si="45"/>
        <v>0</v>
      </c>
      <c r="AD109" s="4">
        <f t="shared" ca="1" si="45"/>
        <v>0</v>
      </c>
      <c r="AE109" s="4">
        <f t="shared" ca="1" si="45"/>
        <v>0</v>
      </c>
      <c r="AF109" s="4">
        <f t="shared" ca="1" si="45"/>
        <v>0</v>
      </c>
      <c r="AG109" s="4">
        <f t="shared" ca="1" si="45"/>
        <v>0</v>
      </c>
      <c r="AH109" s="4">
        <f t="shared" ca="1" si="45"/>
        <v>0</v>
      </c>
      <c r="AI109" s="4">
        <f t="shared" ca="1" si="45"/>
        <v>0</v>
      </c>
      <c r="AJ109" s="4">
        <f t="shared" ca="1" si="45"/>
        <v>0</v>
      </c>
    </row>
    <row r="110" spans="1:47" x14ac:dyDescent="0.35">
      <c r="B110" s="18">
        <f ca="1">AS110</f>
        <v>0</v>
      </c>
      <c r="C110" s="17"/>
      <c r="E110" s="24">
        <f ca="1">_xlfn.BITXOR(E108,E109)</f>
        <v>0</v>
      </c>
      <c r="F110" s="24">
        <f t="shared" ref="F110:AJ110" ca="1" si="46">_xlfn.BITXOR(F108,F109)</f>
        <v>0</v>
      </c>
      <c r="G110" s="24">
        <f t="shared" ca="1" si="46"/>
        <v>0</v>
      </c>
      <c r="H110" s="24">
        <f t="shared" ca="1" si="46"/>
        <v>0</v>
      </c>
      <c r="I110" s="24">
        <f t="shared" ca="1" si="46"/>
        <v>0</v>
      </c>
      <c r="J110" s="24">
        <f t="shared" ca="1" si="46"/>
        <v>0</v>
      </c>
      <c r="K110" s="24">
        <f t="shared" ca="1" si="46"/>
        <v>0</v>
      </c>
      <c r="L110" s="24">
        <f t="shared" ca="1" si="46"/>
        <v>0</v>
      </c>
      <c r="M110" s="24">
        <f t="shared" ca="1" si="46"/>
        <v>0</v>
      </c>
      <c r="N110" s="24">
        <f t="shared" ca="1" si="46"/>
        <v>0</v>
      </c>
      <c r="O110" s="24">
        <f t="shared" ca="1" si="46"/>
        <v>0</v>
      </c>
      <c r="P110" s="24">
        <f t="shared" ca="1" si="46"/>
        <v>0</v>
      </c>
      <c r="Q110" s="24">
        <f t="shared" ca="1" si="46"/>
        <v>0</v>
      </c>
      <c r="R110" s="24">
        <f t="shared" ca="1" si="46"/>
        <v>0</v>
      </c>
      <c r="S110" s="24">
        <f t="shared" ca="1" si="46"/>
        <v>0</v>
      </c>
      <c r="T110" s="24">
        <f t="shared" ca="1" si="46"/>
        <v>0</v>
      </c>
      <c r="U110" s="24">
        <f t="shared" ca="1" si="46"/>
        <v>0</v>
      </c>
      <c r="V110" s="24">
        <f t="shared" ca="1" si="46"/>
        <v>0</v>
      </c>
      <c r="W110" s="24">
        <f t="shared" ca="1" si="46"/>
        <v>0</v>
      </c>
      <c r="X110" s="24">
        <f t="shared" ca="1" si="46"/>
        <v>0</v>
      </c>
      <c r="Y110" s="24">
        <f t="shared" ca="1" si="46"/>
        <v>0</v>
      </c>
      <c r="Z110" s="24">
        <f t="shared" ca="1" si="46"/>
        <v>0</v>
      </c>
      <c r="AA110" s="24">
        <f t="shared" ca="1" si="46"/>
        <v>0</v>
      </c>
      <c r="AB110" s="24">
        <f t="shared" ca="1" si="46"/>
        <v>0</v>
      </c>
      <c r="AC110" s="24">
        <f t="shared" ca="1" si="46"/>
        <v>0</v>
      </c>
      <c r="AD110" s="24">
        <f t="shared" ca="1" si="46"/>
        <v>0</v>
      </c>
      <c r="AE110" s="24">
        <f t="shared" ca="1" si="46"/>
        <v>0</v>
      </c>
      <c r="AF110" s="24">
        <f t="shared" ca="1" si="46"/>
        <v>0</v>
      </c>
      <c r="AG110" s="24">
        <f t="shared" ca="1" si="46"/>
        <v>0</v>
      </c>
      <c r="AH110" s="24">
        <f t="shared" ca="1" si="46"/>
        <v>0</v>
      </c>
      <c r="AI110" s="24">
        <f t="shared" ca="1" si="46"/>
        <v>0</v>
      </c>
      <c r="AJ110" s="24">
        <f t="shared" ca="1" si="46"/>
        <v>0</v>
      </c>
      <c r="AK110" t="str">
        <f ca="1">_xlfn.CONCAT(E110,F110,G110,H110,I110,J110,K110,L110)</f>
        <v>00000000</v>
      </c>
      <c r="AL110" t="str">
        <f ca="1">_xlfn.CONCAT(M110,N110,O110,P110,Q110,R110,S110,T110)</f>
        <v>00000000</v>
      </c>
      <c r="AM110" t="str">
        <f ca="1">_xlfn.CONCAT(U110,V110,W110,X110,Y110,Z110,AA110,AB110)</f>
        <v>00000000</v>
      </c>
      <c r="AN110" t="str">
        <f ca="1">_xlfn.CONCAT(AC110,AD110,AE110,AF110,AG110,AH110,AI110,AJ110)</f>
        <v>00000000</v>
      </c>
      <c r="AO110">
        <f ca="1">BIN2DEC(AK110)</f>
        <v>0</v>
      </c>
      <c r="AP110">
        <f t="shared" ref="AP110:AR110" ca="1" si="47">BIN2DEC(AL110)</f>
        <v>0</v>
      </c>
      <c r="AQ110">
        <f t="shared" ca="1" si="47"/>
        <v>0</v>
      </c>
      <c r="AR110">
        <f t="shared" ca="1" si="47"/>
        <v>0</v>
      </c>
      <c r="AS110">
        <f ca="1">(AO110*2^24)+(AP110*2^16)+(AQ110*2^8)+AR110</f>
        <v>0</v>
      </c>
    </row>
    <row r="111" spans="1:47" x14ac:dyDescent="0.35">
      <c r="C111" s="2"/>
    </row>
    <row r="112" spans="1:47" x14ac:dyDescent="0.35">
      <c r="A112" t="s">
        <v>80</v>
      </c>
      <c r="B112" s="18">
        <f>Home!F18</f>
        <v>0</v>
      </c>
      <c r="C112" s="2"/>
    </row>
    <row r="113" spans="1:47" ht="15" thickBot="1" x14ac:dyDescent="0.4">
      <c r="C113" s="1"/>
    </row>
    <row r="114" spans="1:47" ht="15" thickBot="1" x14ac:dyDescent="0.4">
      <c r="A114" t="s">
        <v>82</v>
      </c>
      <c r="B114" s="28">
        <f>Home!F9</f>
        <v>0</v>
      </c>
      <c r="C114" s="19">
        <f ca="1">MOD(B103+B110+B112+B114,2^32)</f>
        <v>439970830</v>
      </c>
    </row>
    <row r="116" spans="1:47" x14ac:dyDescent="0.35">
      <c r="A116" s="16" t="s">
        <v>100</v>
      </c>
    </row>
    <row r="117" spans="1:47" x14ac:dyDescent="0.35">
      <c r="A117" t="s">
        <v>79</v>
      </c>
      <c r="B117" s="25">
        <f ca="1">Home!F24</f>
        <v>0</v>
      </c>
      <c r="C117" t="str">
        <f ca="1">DEC2HEX(B117,8)</f>
        <v>00000000</v>
      </c>
      <c r="E117" s="20" t="str">
        <f ca="1">MID(HEX2BIN(MID(C117,1,1),4),1,1)</f>
        <v>0</v>
      </c>
      <c r="F117" s="20" t="str">
        <f ca="1">MID(HEX2BIN(MID(C117,1,1),4),2,1)</f>
        <v>0</v>
      </c>
      <c r="G117" s="20" t="str">
        <f ca="1">MID(HEX2BIN(MID(C117,1,1),4),3,1)</f>
        <v>0</v>
      </c>
      <c r="H117" s="20" t="str">
        <f ca="1">MID(HEX2BIN(MID(C117,1,1),4),4,1)</f>
        <v>0</v>
      </c>
      <c r="I117" s="21" t="str">
        <f ca="1">MID(HEX2BIN(MID(C117,2,1),4),1,1)</f>
        <v>0</v>
      </c>
      <c r="J117" s="21" t="str">
        <f ca="1">MID(HEX2BIN(MID(C117,2,1),4),2,1)</f>
        <v>0</v>
      </c>
      <c r="K117" s="21" t="str">
        <f ca="1">MID(HEX2BIN(MID(C117,2,1),4),3,1)</f>
        <v>0</v>
      </c>
      <c r="L117" s="21" t="str">
        <f ca="1">MID(HEX2BIN(MID(C117,2,1),4),4,1)</f>
        <v>0</v>
      </c>
      <c r="M117" s="22" t="str">
        <f ca="1">MID(HEX2BIN(MID(C117,3,1),4),1,1)</f>
        <v>0</v>
      </c>
      <c r="N117" s="22" t="str">
        <f ca="1">MID(HEX2BIN(MID(C117,3,1),4),2,1)</f>
        <v>0</v>
      </c>
      <c r="O117" s="22" t="str">
        <f ca="1">MID(HEX2BIN(MID(C117,3,1),4),3,1)</f>
        <v>0</v>
      </c>
      <c r="P117" s="22" t="str">
        <f ca="1">MID(HEX2BIN(MID(C117,3,1),4),4,1)</f>
        <v>0</v>
      </c>
      <c r="Q117" s="23" t="str">
        <f ca="1">MID(HEX2BIN(MID(C117,4,1),4),1,1)</f>
        <v>0</v>
      </c>
      <c r="R117" s="23" t="str">
        <f ca="1">MID(HEX2BIN(MID(C117,4,1),4),2,1)</f>
        <v>0</v>
      </c>
      <c r="S117" s="23" t="str">
        <f ca="1">MID(HEX2BIN(MID(C117,4,1),4),3,1)</f>
        <v>0</v>
      </c>
      <c r="T117" s="23" t="str">
        <f ca="1">MID(HEX2BIN(MID(C117,4,1),4),4,1)</f>
        <v>0</v>
      </c>
      <c r="U117" s="20" t="str">
        <f ca="1">MID(HEX2BIN(MID(C117,5,1),4),1,1)</f>
        <v>0</v>
      </c>
      <c r="V117" s="20" t="str">
        <f ca="1">MID(HEX2BIN(MID(C117,5,1),4),2,1)</f>
        <v>0</v>
      </c>
      <c r="W117" s="20" t="str">
        <f ca="1">MID(HEX2BIN(MID(C117,5,1),4),3,1)</f>
        <v>0</v>
      </c>
      <c r="X117" s="20" t="str">
        <f ca="1">MID(HEX2BIN(MID(C117,5,1),4),4,1)</f>
        <v>0</v>
      </c>
      <c r="Y117" s="21" t="str">
        <f ca="1">MID(HEX2BIN(MID(C117,6,1),4),1,1)</f>
        <v>0</v>
      </c>
      <c r="Z117" s="21" t="str">
        <f ca="1">MID(HEX2BIN(MID(C117,6,1),4),2,1)</f>
        <v>0</v>
      </c>
      <c r="AA117" s="21" t="str">
        <f ca="1">MID(HEX2BIN(MID(C117,6,1),4),3,1)</f>
        <v>0</v>
      </c>
      <c r="AB117" s="21" t="str">
        <f ca="1">MID(HEX2BIN(MID(C117,6,1),4),4,1)</f>
        <v>0</v>
      </c>
      <c r="AC117" s="22" t="str">
        <f ca="1">MID(HEX2BIN(MID(C117,7,1),4),1,1)</f>
        <v>0</v>
      </c>
      <c r="AD117" s="22" t="str">
        <f ca="1">MID(HEX2BIN(MID(C117,7,1),4),2,1)</f>
        <v>0</v>
      </c>
      <c r="AE117" s="22" t="str">
        <f ca="1">MID(HEX2BIN(MID(C117,7,1),4),3,1)</f>
        <v>0</v>
      </c>
      <c r="AF117" s="22" t="str">
        <f ca="1">MID(HEX2BIN(MID(C117,7,1),4),4,1)</f>
        <v>0</v>
      </c>
      <c r="AG117" s="23" t="str">
        <f ca="1">MID(HEX2BIN(MID(C117,8,1),4),1,1)</f>
        <v>0</v>
      </c>
      <c r="AH117" s="23" t="str">
        <f ca="1">MID(HEX2BIN(MID(C117,8,1),4),2,1)</f>
        <v>0</v>
      </c>
      <c r="AI117" s="23" t="str">
        <f ca="1">MID(HEX2BIN(MID(C117,8,1),4),3,1)</f>
        <v>0</v>
      </c>
      <c r="AJ117" s="23" t="str">
        <f ca="1">MID(HEX2BIN(MID(C117,8,1),4),4,1)</f>
        <v>0</v>
      </c>
    </row>
    <row r="118" spans="1:47" x14ac:dyDescent="0.35">
      <c r="A118" s="9" t="s">
        <v>87</v>
      </c>
      <c r="C118" t="s">
        <v>2</v>
      </c>
      <c r="D118" s="27">
        <v>17</v>
      </c>
      <c r="E118" s="20" t="str" cm="1">
        <f t="array" aca="1" ref="E118" ca="1">INDIRECT(ADDRESS((ROW(118:118)-1),IF(MOD(COLUMN(E:E)-4-$D118,32)=0,32,MOD(COLUMN(E:E)-4-$D118,32))+4))</f>
        <v>0</v>
      </c>
      <c r="F118" s="20" t="str" cm="1">
        <f t="array" aca="1" ref="F118" ca="1">INDIRECT(ADDRESS((ROW(118:118)-1),IF(MOD(COLUMN(F:F)-4-$D118,32)=0,32,MOD(COLUMN(F:F)-4-$D118,32))+4))</f>
        <v>0</v>
      </c>
      <c r="G118" s="20" t="str" cm="1">
        <f t="array" aca="1" ref="G118" ca="1">INDIRECT(ADDRESS((ROW(118:118)-1),IF(MOD(COLUMN(G:G)-4-$D118,32)=0,32,MOD(COLUMN(G:G)-4-$D118,32))+4))</f>
        <v>0</v>
      </c>
      <c r="H118" s="20" t="str" cm="1">
        <f t="array" aca="1" ref="H118" ca="1">INDIRECT(ADDRESS((ROW(118:118)-1),IF(MOD(COLUMN(H:H)-4-$D118,32)=0,32,MOD(COLUMN(H:H)-4-$D118,32))+4))</f>
        <v>0</v>
      </c>
      <c r="I118" s="21" t="str" cm="1">
        <f t="array" aca="1" ref="I118" ca="1">INDIRECT(ADDRESS((ROW(118:118)-1),IF(MOD(COLUMN(I:I)-4-$D118,32)=0,32,MOD(COLUMN(I:I)-4-$D118,32))+4))</f>
        <v>0</v>
      </c>
      <c r="J118" s="21" t="str" cm="1">
        <f t="array" aca="1" ref="J118" ca="1">INDIRECT(ADDRESS((ROW(118:118)-1),IF(MOD(COLUMN(J:J)-4-$D118,32)=0,32,MOD(COLUMN(J:J)-4-$D118,32))+4))</f>
        <v>0</v>
      </c>
      <c r="K118" s="21" t="str" cm="1">
        <f t="array" aca="1" ref="K118" ca="1">INDIRECT(ADDRESS((ROW(118:118)-1),IF(MOD(COLUMN(K:K)-4-$D118,32)=0,32,MOD(COLUMN(K:K)-4-$D118,32))+4))</f>
        <v>0</v>
      </c>
      <c r="L118" s="21" t="str" cm="1">
        <f t="array" aca="1" ref="L118" ca="1">INDIRECT(ADDRESS((ROW(118:118)-1),IF(MOD(COLUMN(L:L)-4-$D118,32)=0,32,MOD(COLUMN(L:L)-4-$D118,32))+4))</f>
        <v>0</v>
      </c>
      <c r="M118" s="22" t="str" cm="1">
        <f t="array" aca="1" ref="M118" ca="1">INDIRECT(ADDRESS((ROW(118:118)-1),IF(MOD(COLUMN(M:M)-4-$D118,32)=0,32,MOD(COLUMN(M:M)-4-$D118,32))+4))</f>
        <v>0</v>
      </c>
      <c r="N118" s="22" t="str" cm="1">
        <f t="array" aca="1" ref="N118" ca="1">INDIRECT(ADDRESS((ROW(118:118)-1),IF(MOD(COLUMN(N:N)-4-$D118,32)=0,32,MOD(COLUMN(N:N)-4-$D118,32))+4))</f>
        <v>0</v>
      </c>
      <c r="O118" s="22" t="str" cm="1">
        <f t="array" aca="1" ref="O118" ca="1">INDIRECT(ADDRESS((ROW(118:118)-1),IF(MOD(COLUMN(O:O)-4-$D118,32)=0,32,MOD(COLUMN(O:O)-4-$D118,32))+4))</f>
        <v>0</v>
      </c>
      <c r="P118" s="22" t="str" cm="1">
        <f t="array" aca="1" ref="P118" ca="1">INDIRECT(ADDRESS((ROW(118:118)-1),IF(MOD(COLUMN(P:P)-4-$D118,32)=0,32,MOD(COLUMN(P:P)-4-$D118,32))+4))</f>
        <v>0</v>
      </c>
      <c r="Q118" s="23" t="str" cm="1">
        <f t="array" aca="1" ref="Q118" ca="1">INDIRECT(ADDRESS((ROW(118:118)-1),IF(MOD(COLUMN(Q:Q)-4-$D118,32)=0,32,MOD(COLUMN(Q:Q)-4-$D118,32))+4))</f>
        <v>0</v>
      </c>
      <c r="R118" s="23" t="str" cm="1">
        <f t="array" aca="1" ref="R118" ca="1">INDIRECT(ADDRESS((ROW(118:118)-1),IF(MOD(COLUMN(R:R)-4-$D118,32)=0,32,MOD(COLUMN(R:R)-4-$D118,32))+4))</f>
        <v>0</v>
      </c>
      <c r="S118" s="23" t="str" cm="1">
        <f t="array" aca="1" ref="S118" ca="1">INDIRECT(ADDRESS((ROW(118:118)-1),IF(MOD(COLUMN(S:S)-4-$D118,32)=0,32,MOD(COLUMN(S:S)-4-$D118,32))+4))</f>
        <v>0</v>
      </c>
      <c r="T118" s="23" t="str" cm="1">
        <f t="array" aca="1" ref="T118" ca="1">INDIRECT(ADDRESS((ROW(118:118)-1),IF(MOD(COLUMN(T:T)-4-$D118,32)=0,32,MOD(COLUMN(T:T)-4-$D118,32))+4))</f>
        <v>0</v>
      </c>
      <c r="U118" s="20" t="str" cm="1">
        <f t="array" aca="1" ref="U118" ca="1">INDIRECT(ADDRESS((ROW(118:118)-1),IF(MOD(COLUMN(U:U)-4-$D118,32)=0,32,MOD(COLUMN(U:U)-4-$D118,32))+4))</f>
        <v>0</v>
      </c>
      <c r="V118" s="20" t="str" cm="1">
        <f t="array" aca="1" ref="V118" ca="1">INDIRECT(ADDRESS((ROW(118:118)-1),IF(MOD(COLUMN(V:V)-4-$D118,32)=0,32,MOD(COLUMN(V:V)-4-$D118,32))+4))</f>
        <v>0</v>
      </c>
      <c r="W118" s="20" t="str" cm="1">
        <f t="array" aca="1" ref="W118" ca="1">INDIRECT(ADDRESS((ROW(118:118)-1),IF(MOD(COLUMN(W:W)-4-$D118,32)=0,32,MOD(COLUMN(W:W)-4-$D118,32))+4))</f>
        <v>0</v>
      </c>
      <c r="X118" s="20" t="str" cm="1">
        <f t="array" aca="1" ref="X118" ca="1">INDIRECT(ADDRESS((ROW(118:118)-1),IF(MOD(COLUMN(X:X)-4-$D118,32)=0,32,MOD(COLUMN(X:X)-4-$D118,32))+4))</f>
        <v>0</v>
      </c>
      <c r="Y118" s="21" t="str" cm="1">
        <f t="array" aca="1" ref="Y118" ca="1">INDIRECT(ADDRESS((ROW(118:118)-1),IF(MOD(COLUMN(Y:Y)-4-$D118,32)=0,32,MOD(COLUMN(Y:Y)-4-$D118,32))+4))</f>
        <v>0</v>
      </c>
      <c r="Z118" s="21" t="str" cm="1">
        <f t="array" aca="1" ref="Z118" ca="1">INDIRECT(ADDRESS((ROW(118:118)-1),IF(MOD(COLUMN(Z:Z)-4-$D118,32)=0,32,MOD(COLUMN(Z:Z)-4-$D118,32))+4))</f>
        <v>0</v>
      </c>
      <c r="AA118" s="21" t="str" cm="1">
        <f t="array" aca="1" ref="AA118" ca="1">INDIRECT(ADDRESS((ROW(118:118)-1),IF(MOD(COLUMN(AA:AA)-4-$D118,32)=0,32,MOD(COLUMN(AA:AA)-4-$D118,32))+4))</f>
        <v>0</v>
      </c>
      <c r="AB118" s="21" t="str" cm="1">
        <f t="array" aca="1" ref="AB118" ca="1">INDIRECT(ADDRESS((ROW(118:118)-1),IF(MOD(COLUMN(AB:AB)-4-$D118,32)=0,32,MOD(COLUMN(AB:AB)-4-$D118,32))+4))</f>
        <v>0</v>
      </c>
      <c r="AC118" s="22" t="str" cm="1">
        <f t="array" aca="1" ref="AC118" ca="1">INDIRECT(ADDRESS((ROW(118:118)-1),IF(MOD(COLUMN(AC:AC)-4-$D118,32)=0,32,MOD(COLUMN(AC:AC)-4-$D118,32))+4))</f>
        <v>0</v>
      </c>
      <c r="AD118" s="22" t="str" cm="1">
        <f t="array" aca="1" ref="AD118" ca="1">INDIRECT(ADDRESS((ROW(118:118)-1),IF(MOD(COLUMN(AD:AD)-4-$D118,32)=0,32,MOD(COLUMN(AD:AD)-4-$D118,32))+4))</f>
        <v>0</v>
      </c>
      <c r="AE118" s="22" t="str" cm="1">
        <f t="array" aca="1" ref="AE118" ca="1">INDIRECT(ADDRESS((ROW(118:118)-1),IF(MOD(COLUMN(AE:AE)-4-$D118,32)=0,32,MOD(COLUMN(AE:AE)-4-$D118,32))+4))</f>
        <v>0</v>
      </c>
      <c r="AF118" s="22" t="str" cm="1">
        <f t="array" aca="1" ref="AF118" ca="1">INDIRECT(ADDRESS((ROW(118:118)-1),IF(MOD(COLUMN(AF:AF)-4-$D118,32)=0,32,MOD(COLUMN(AF:AF)-4-$D118,32))+4))</f>
        <v>0</v>
      </c>
      <c r="AG118" s="23" t="str" cm="1">
        <f t="array" aca="1" ref="AG118" ca="1">INDIRECT(ADDRESS((ROW(118:118)-1),IF(MOD(COLUMN(AG:AG)-4-$D118,32)=0,32,MOD(COLUMN(AG:AG)-4-$D118,32))+4))</f>
        <v>0</v>
      </c>
      <c r="AH118" s="23" t="str" cm="1">
        <f t="array" aca="1" ref="AH118" ca="1">INDIRECT(ADDRESS((ROW(118:118)-1),IF(MOD(COLUMN(AH:AH)-4-$D118,32)=0,32,MOD(COLUMN(AH:AH)-4-$D118,32))+4))</f>
        <v>0</v>
      </c>
      <c r="AI118" s="23" t="str" cm="1">
        <f t="array" aca="1" ref="AI118" ca="1">INDIRECT(ADDRESS((ROW(118:118)-1),IF(MOD(COLUMN(AI:AI)-4-$D118,32)=0,32,MOD(COLUMN(AI:AI)-4-$D118,32))+4))</f>
        <v>0</v>
      </c>
      <c r="AJ118" s="23" t="str" cm="1">
        <f t="array" aca="1" ref="AJ118" ca="1">INDIRECT(ADDRESS((ROW(118:118)-1),IF(MOD(COLUMN(AJ:AJ)-4-$D118,32)=0,32,MOD(COLUMN(AJ:AJ)-4-$D118,32))+4))</f>
        <v>0</v>
      </c>
      <c r="AK118" t="str">
        <f ca="1">_xlfn.CONCAT(E118,F118,G118,H118,I118,J118,K118,L118)</f>
        <v>00000000</v>
      </c>
      <c r="AL118" t="str">
        <f ca="1">_xlfn.CONCAT(M118,N118,O118,P118,Q118,R118,S118,T118)</f>
        <v>00000000</v>
      </c>
      <c r="AM118" t="str">
        <f ca="1">_xlfn.CONCAT(U118,V118,W118,X118,Y118,Z118,AA118,AB118)</f>
        <v>00000000</v>
      </c>
      <c r="AN118" t="str">
        <f ca="1">_xlfn.CONCAT(AC118,AD118,AE118,AF118,AG118,AH118,AI118,AJ118)</f>
        <v>00000000</v>
      </c>
      <c r="AO118">
        <f ca="1">BIN2DEC(AK118)</f>
        <v>0</v>
      </c>
      <c r="AP118">
        <f t="shared" ref="AP118:AR120" ca="1" si="48">BIN2DEC(AL118)</f>
        <v>0</v>
      </c>
      <c r="AQ118">
        <f t="shared" ca="1" si="48"/>
        <v>0</v>
      </c>
      <c r="AR118">
        <f t="shared" ca="1" si="48"/>
        <v>0</v>
      </c>
      <c r="AS118">
        <f ca="1">(AO118*2^24)+(AP118*2^16)+(AQ118*2^8)+AR118</f>
        <v>0</v>
      </c>
      <c r="AT118">
        <f>2^32</f>
        <v>4294967296</v>
      </c>
      <c r="AU118">
        <f ca="1">AT118-AS118</f>
        <v>4294967296</v>
      </c>
    </row>
    <row r="119" spans="1:47" x14ac:dyDescent="0.35">
      <c r="C119" t="s">
        <v>2</v>
      </c>
      <c r="D119" s="27">
        <v>19</v>
      </c>
      <c r="E119" s="20" t="str" cm="1">
        <f t="array" aca="1" ref="E119" ca="1">INDIRECT(ADDRESS((ROW(119:119)-2),IF(MOD(COLUMN(E:E)-4-$D119,32)=0,32,MOD(COLUMN(E:E)-4-$D119,32))+4))</f>
        <v>0</v>
      </c>
      <c r="F119" s="20" t="str" cm="1">
        <f t="array" aca="1" ref="F119" ca="1">INDIRECT(ADDRESS((ROW(119:119)-2),IF(MOD(COLUMN(F:F)-4-$D119,32)=0,32,MOD(COLUMN(F:F)-4-$D119,32))+4))</f>
        <v>0</v>
      </c>
      <c r="G119" s="20" t="str" cm="1">
        <f t="array" aca="1" ref="G119" ca="1">INDIRECT(ADDRESS((ROW(119:119)-2),IF(MOD(COLUMN(G:G)-4-$D119,32)=0,32,MOD(COLUMN(G:G)-4-$D119,32))+4))</f>
        <v>0</v>
      </c>
      <c r="H119" s="20" t="str" cm="1">
        <f t="array" aca="1" ref="H119" ca="1">INDIRECT(ADDRESS((ROW(119:119)-2),IF(MOD(COLUMN(H:H)-4-$D119,32)=0,32,MOD(COLUMN(H:H)-4-$D119,32))+4))</f>
        <v>0</v>
      </c>
      <c r="I119" s="21" t="str" cm="1">
        <f t="array" aca="1" ref="I119" ca="1">INDIRECT(ADDRESS((ROW(119:119)-2),IF(MOD(COLUMN(I:I)-4-$D119,32)=0,32,MOD(COLUMN(I:I)-4-$D119,32))+4))</f>
        <v>0</v>
      </c>
      <c r="J119" s="21" t="str" cm="1">
        <f t="array" aca="1" ref="J119" ca="1">INDIRECT(ADDRESS((ROW(119:119)-2),IF(MOD(COLUMN(J:J)-4-$D119,32)=0,32,MOD(COLUMN(J:J)-4-$D119,32))+4))</f>
        <v>0</v>
      </c>
      <c r="K119" s="21" t="str" cm="1">
        <f t="array" aca="1" ref="K119" ca="1">INDIRECT(ADDRESS((ROW(119:119)-2),IF(MOD(COLUMN(K:K)-4-$D119,32)=0,32,MOD(COLUMN(K:K)-4-$D119,32))+4))</f>
        <v>0</v>
      </c>
      <c r="L119" s="21" t="str" cm="1">
        <f t="array" aca="1" ref="L119" ca="1">INDIRECT(ADDRESS((ROW(119:119)-2),IF(MOD(COLUMN(L:L)-4-$D119,32)=0,32,MOD(COLUMN(L:L)-4-$D119,32))+4))</f>
        <v>0</v>
      </c>
      <c r="M119" s="22" t="str" cm="1">
        <f t="array" aca="1" ref="M119" ca="1">INDIRECT(ADDRESS((ROW(119:119)-2),IF(MOD(COLUMN(M:M)-4-$D119,32)=0,32,MOD(COLUMN(M:M)-4-$D119,32))+4))</f>
        <v>0</v>
      </c>
      <c r="N119" s="22" t="str" cm="1">
        <f t="array" aca="1" ref="N119" ca="1">INDIRECT(ADDRESS((ROW(119:119)-2),IF(MOD(COLUMN(N:N)-4-$D119,32)=0,32,MOD(COLUMN(N:N)-4-$D119,32))+4))</f>
        <v>0</v>
      </c>
      <c r="O119" s="22" t="str" cm="1">
        <f t="array" aca="1" ref="O119" ca="1">INDIRECT(ADDRESS((ROW(119:119)-2),IF(MOD(COLUMN(O:O)-4-$D119,32)=0,32,MOD(COLUMN(O:O)-4-$D119,32))+4))</f>
        <v>0</v>
      </c>
      <c r="P119" s="22" t="str" cm="1">
        <f t="array" aca="1" ref="P119" ca="1">INDIRECT(ADDRESS((ROW(119:119)-2),IF(MOD(COLUMN(P:P)-4-$D119,32)=0,32,MOD(COLUMN(P:P)-4-$D119,32))+4))</f>
        <v>0</v>
      </c>
      <c r="Q119" s="23" t="str" cm="1">
        <f t="array" aca="1" ref="Q119" ca="1">INDIRECT(ADDRESS((ROW(119:119)-2),IF(MOD(COLUMN(Q:Q)-4-$D119,32)=0,32,MOD(COLUMN(Q:Q)-4-$D119,32))+4))</f>
        <v>0</v>
      </c>
      <c r="R119" s="23" t="str" cm="1">
        <f t="array" aca="1" ref="R119" ca="1">INDIRECT(ADDRESS((ROW(119:119)-2),IF(MOD(COLUMN(R:R)-4-$D119,32)=0,32,MOD(COLUMN(R:R)-4-$D119,32))+4))</f>
        <v>0</v>
      </c>
      <c r="S119" s="23" t="str" cm="1">
        <f t="array" aca="1" ref="S119" ca="1">INDIRECT(ADDRESS((ROW(119:119)-2),IF(MOD(COLUMN(S:S)-4-$D119,32)=0,32,MOD(COLUMN(S:S)-4-$D119,32))+4))</f>
        <v>0</v>
      </c>
      <c r="T119" s="23" t="str" cm="1">
        <f t="array" aca="1" ref="T119" ca="1">INDIRECT(ADDRESS((ROW(119:119)-2),IF(MOD(COLUMN(T:T)-4-$D119,32)=0,32,MOD(COLUMN(T:T)-4-$D119,32))+4))</f>
        <v>0</v>
      </c>
      <c r="U119" s="20" t="str" cm="1">
        <f t="array" aca="1" ref="U119" ca="1">INDIRECT(ADDRESS((ROW(119:119)-2),IF(MOD(COLUMN(U:U)-4-$D119,32)=0,32,MOD(COLUMN(U:U)-4-$D119,32))+4))</f>
        <v>0</v>
      </c>
      <c r="V119" s="20" t="str" cm="1">
        <f t="array" aca="1" ref="V119" ca="1">INDIRECT(ADDRESS((ROW(119:119)-2),IF(MOD(COLUMN(V:V)-4-$D119,32)=0,32,MOD(COLUMN(V:V)-4-$D119,32))+4))</f>
        <v>0</v>
      </c>
      <c r="W119" s="20" t="str" cm="1">
        <f t="array" aca="1" ref="W119" ca="1">INDIRECT(ADDRESS((ROW(119:119)-2),IF(MOD(COLUMN(W:W)-4-$D119,32)=0,32,MOD(COLUMN(W:W)-4-$D119,32))+4))</f>
        <v>0</v>
      </c>
      <c r="X119" s="20" t="str" cm="1">
        <f t="array" aca="1" ref="X119" ca="1">INDIRECT(ADDRESS((ROW(119:119)-2),IF(MOD(COLUMN(X:X)-4-$D119,32)=0,32,MOD(COLUMN(X:X)-4-$D119,32))+4))</f>
        <v>0</v>
      </c>
      <c r="Y119" s="21" t="str" cm="1">
        <f t="array" aca="1" ref="Y119" ca="1">INDIRECT(ADDRESS((ROW(119:119)-2),IF(MOD(COLUMN(Y:Y)-4-$D119,32)=0,32,MOD(COLUMN(Y:Y)-4-$D119,32))+4))</f>
        <v>0</v>
      </c>
      <c r="Z119" s="21" t="str" cm="1">
        <f t="array" aca="1" ref="Z119" ca="1">INDIRECT(ADDRESS((ROW(119:119)-2),IF(MOD(COLUMN(Z:Z)-4-$D119,32)=0,32,MOD(COLUMN(Z:Z)-4-$D119,32))+4))</f>
        <v>0</v>
      </c>
      <c r="AA119" s="21" t="str" cm="1">
        <f t="array" aca="1" ref="AA119" ca="1">INDIRECT(ADDRESS((ROW(119:119)-2),IF(MOD(COLUMN(AA:AA)-4-$D119,32)=0,32,MOD(COLUMN(AA:AA)-4-$D119,32))+4))</f>
        <v>0</v>
      </c>
      <c r="AB119" s="21" t="str" cm="1">
        <f t="array" aca="1" ref="AB119" ca="1">INDIRECT(ADDRESS((ROW(119:119)-2),IF(MOD(COLUMN(AB:AB)-4-$D119,32)=0,32,MOD(COLUMN(AB:AB)-4-$D119,32))+4))</f>
        <v>0</v>
      </c>
      <c r="AC119" s="22" t="str" cm="1">
        <f t="array" aca="1" ref="AC119" ca="1">INDIRECT(ADDRESS((ROW(119:119)-2),IF(MOD(COLUMN(AC:AC)-4-$D119,32)=0,32,MOD(COLUMN(AC:AC)-4-$D119,32))+4))</f>
        <v>0</v>
      </c>
      <c r="AD119" s="22" t="str" cm="1">
        <f t="array" aca="1" ref="AD119" ca="1">INDIRECT(ADDRESS((ROW(119:119)-2),IF(MOD(COLUMN(AD:AD)-4-$D119,32)=0,32,MOD(COLUMN(AD:AD)-4-$D119,32))+4))</f>
        <v>0</v>
      </c>
      <c r="AE119" s="22" t="str" cm="1">
        <f t="array" aca="1" ref="AE119" ca="1">INDIRECT(ADDRESS((ROW(119:119)-2),IF(MOD(COLUMN(AE:AE)-4-$D119,32)=0,32,MOD(COLUMN(AE:AE)-4-$D119,32))+4))</f>
        <v>0</v>
      </c>
      <c r="AF119" s="22" t="str" cm="1">
        <f t="array" aca="1" ref="AF119" ca="1">INDIRECT(ADDRESS((ROW(119:119)-2),IF(MOD(COLUMN(AF:AF)-4-$D119,32)=0,32,MOD(COLUMN(AF:AF)-4-$D119,32))+4))</f>
        <v>0</v>
      </c>
      <c r="AG119" s="23" t="str" cm="1">
        <f t="array" aca="1" ref="AG119" ca="1">INDIRECT(ADDRESS((ROW(119:119)-2),IF(MOD(COLUMN(AG:AG)-4-$D119,32)=0,32,MOD(COLUMN(AG:AG)-4-$D119,32))+4))</f>
        <v>0</v>
      </c>
      <c r="AH119" s="23" t="str" cm="1">
        <f t="array" aca="1" ref="AH119" ca="1">INDIRECT(ADDRESS((ROW(119:119)-2),IF(MOD(COLUMN(AH:AH)-4-$D119,32)=0,32,MOD(COLUMN(AH:AH)-4-$D119,32))+4))</f>
        <v>0</v>
      </c>
      <c r="AI119" s="23" t="str" cm="1">
        <f t="array" aca="1" ref="AI119" ca="1">INDIRECT(ADDRESS((ROW(119:119)-2),IF(MOD(COLUMN(AI:AI)-4-$D119,32)=0,32,MOD(COLUMN(AI:AI)-4-$D119,32))+4))</f>
        <v>0</v>
      </c>
      <c r="AJ119" s="23" t="str" cm="1">
        <f t="array" aca="1" ref="AJ119" ca="1">INDIRECT(ADDRESS((ROW(119:119)-2),IF(MOD(COLUMN(AJ:AJ)-4-$D119,32)=0,32,MOD(COLUMN(AJ:AJ)-4-$D119,32))+4))</f>
        <v>0</v>
      </c>
      <c r="AK119" t="str">
        <f ca="1">_xlfn.CONCAT(E119,F119,G119,H119,I119,J119,K119,L119)</f>
        <v>00000000</v>
      </c>
      <c r="AL119" t="str">
        <f ca="1">_xlfn.CONCAT(M119,N119,O119,P119,Q119,R119,S119,T119)</f>
        <v>00000000</v>
      </c>
      <c r="AM119" t="str">
        <f ca="1">_xlfn.CONCAT(U119,V119,W119,X119,Y119,Z119,AA119,AB119)</f>
        <v>00000000</v>
      </c>
      <c r="AN119" t="str">
        <f ca="1">_xlfn.CONCAT(AC119,AD119,AE119,AF119,AG119,AH119,AI119,AJ119)</f>
        <v>00000000</v>
      </c>
      <c r="AO119">
        <f ca="1">BIN2DEC(AK119)</f>
        <v>0</v>
      </c>
      <c r="AP119">
        <f t="shared" ca="1" si="48"/>
        <v>0</v>
      </c>
      <c r="AQ119">
        <f t="shared" ca="1" si="48"/>
        <v>0</v>
      </c>
      <c r="AR119">
        <f t="shared" ca="1" si="48"/>
        <v>0</v>
      </c>
      <c r="AS119">
        <f ca="1">(AO119*2^24)+(AP119*2^16)+(AQ119*2^8)+AR119</f>
        <v>0</v>
      </c>
      <c r="AT119">
        <f>2^32</f>
        <v>4294967296</v>
      </c>
      <c r="AU119">
        <f ca="1">AT119-AS119</f>
        <v>4294967296</v>
      </c>
    </row>
    <row r="120" spans="1:47" x14ac:dyDescent="0.35">
      <c r="C120" t="s">
        <v>84</v>
      </c>
      <c r="D120" s="27">
        <v>10</v>
      </c>
      <c r="E120" s="20" cm="1">
        <f t="array" aca="1" ref="E120" ca="1">IF(COLUMN(E:E)-4&gt;$D120,INDIRECT(ADDRESS((ROW(120:120)-3),COLUMN(E:E)-4-$D120+4)),0)</f>
        <v>0</v>
      </c>
      <c r="F120" s="20" cm="1">
        <f t="array" aca="1" ref="F120" ca="1">IF(COLUMN(F:F)-4&gt;$D120,INDIRECT(ADDRESS((ROW(120:120)-3),COLUMN(F:F)-4-$D120+4)),0)</f>
        <v>0</v>
      </c>
      <c r="G120" s="20" cm="1">
        <f t="array" aca="1" ref="G120" ca="1">IF(COLUMN(G:G)-4&gt;$D120,INDIRECT(ADDRESS((ROW(120:120)-3),COLUMN(G:G)-4-$D120+4)),0)</f>
        <v>0</v>
      </c>
      <c r="H120" s="20" cm="1">
        <f t="array" aca="1" ref="H120" ca="1">IF(COLUMN(H:H)-4&gt;$D120,INDIRECT(ADDRESS((ROW(120:120)-3),COLUMN(H:H)-4-$D120+4)),0)</f>
        <v>0</v>
      </c>
      <c r="I120" s="21" cm="1">
        <f t="array" aca="1" ref="I120" ca="1">IF(COLUMN(I:I)-4&gt;$D120,INDIRECT(ADDRESS((ROW(120:120)-3),COLUMN(I:I)-4-$D120+4)),0)</f>
        <v>0</v>
      </c>
      <c r="J120" s="21" cm="1">
        <f t="array" aca="1" ref="J120" ca="1">IF(COLUMN(J:J)-4&gt;$D120,INDIRECT(ADDRESS((ROW(120:120)-3),COLUMN(J:J)-4-$D120+4)),0)</f>
        <v>0</v>
      </c>
      <c r="K120" s="21" cm="1">
        <f t="array" aca="1" ref="K120" ca="1">IF(COLUMN(K:K)-4&gt;$D120,INDIRECT(ADDRESS((ROW(120:120)-3),COLUMN(K:K)-4-$D120+4)),0)</f>
        <v>0</v>
      </c>
      <c r="L120" s="21" cm="1">
        <f t="array" aca="1" ref="L120" ca="1">IF(COLUMN(L:L)-4&gt;$D120,INDIRECT(ADDRESS((ROW(120:120)-3),COLUMN(L:L)-4-$D120+4)),0)</f>
        <v>0</v>
      </c>
      <c r="M120" s="22" cm="1">
        <f t="array" aca="1" ref="M120" ca="1">IF(COLUMN(M:M)-4&gt;$D120,INDIRECT(ADDRESS((ROW(120:120)-3),COLUMN(M:M)-4-$D120+4)),0)</f>
        <v>0</v>
      </c>
      <c r="N120" s="22" cm="1">
        <f t="array" aca="1" ref="N120" ca="1">IF(COLUMN(N:N)-4&gt;$D120,INDIRECT(ADDRESS((ROW(120:120)-3),COLUMN(N:N)-4-$D120+4)),0)</f>
        <v>0</v>
      </c>
      <c r="O120" s="22" t="str" cm="1">
        <f t="array" aca="1" ref="O120" ca="1">IF(COLUMN(O:O)-4&gt;$D120,INDIRECT(ADDRESS((ROW(120:120)-3),COLUMN(O:O)-4-$D120+4)),0)</f>
        <v>0</v>
      </c>
      <c r="P120" s="22" t="str" cm="1">
        <f t="array" aca="1" ref="P120" ca="1">IF(COLUMN(P:P)-4&gt;$D120,INDIRECT(ADDRESS((ROW(120:120)-3),COLUMN(P:P)-4-$D120+4)),0)</f>
        <v>0</v>
      </c>
      <c r="Q120" s="23" t="str" cm="1">
        <f t="array" aca="1" ref="Q120" ca="1">IF(COLUMN(Q:Q)-4&gt;$D120,INDIRECT(ADDRESS((ROW(120:120)-3),COLUMN(Q:Q)-4-$D120+4)),0)</f>
        <v>0</v>
      </c>
      <c r="R120" s="23" t="str" cm="1">
        <f t="array" aca="1" ref="R120" ca="1">IF(COLUMN(R:R)-4&gt;$D120,INDIRECT(ADDRESS((ROW(120:120)-3),COLUMN(R:R)-4-$D120+4)),0)</f>
        <v>0</v>
      </c>
      <c r="S120" s="23" t="str" cm="1">
        <f t="array" aca="1" ref="S120" ca="1">IF(COLUMN(S:S)-4&gt;$D120,INDIRECT(ADDRESS((ROW(120:120)-3),COLUMN(S:S)-4-$D120+4)),0)</f>
        <v>0</v>
      </c>
      <c r="T120" s="23" t="str" cm="1">
        <f t="array" aca="1" ref="T120" ca="1">IF(COLUMN(T:T)-4&gt;$D120,INDIRECT(ADDRESS((ROW(120:120)-3),COLUMN(T:T)-4-$D120+4)),0)</f>
        <v>0</v>
      </c>
      <c r="U120" s="20" t="str" cm="1">
        <f t="array" aca="1" ref="U120" ca="1">IF(COLUMN(U:U)-4&gt;$D120,INDIRECT(ADDRESS((ROW(120:120)-3),COLUMN(U:U)-4-$D120+4)),0)</f>
        <v>0</v>
      </c>
      <c r="V120" s="20" t="str" cm="1">
        <f t="array" aca="1" ref="V120" ca="1">IF(COLUMN(V:V)-4&gt;$D120,INDIRECT(ADDRESS((ROW(120:120)-3),COLUMN(V:V)-4-$D120+4)),0)</f>
        <v>0</v>
      </c>
      <c r="W120" s="20" t="str" cm="1">
        <f t="array" aca="1" ref="W120" ca="1">IF(COLUMN(W:W)-4&gt;$D120,INDIRECT(ADDRESS((ROW(120:120)-3),COLUMN(W:W)-4-$D120+4)),0)</f>
        <v>0</v>
      </c>
      <c r="X120" s="20" t="str" cm="1">
        <f t="array" aca="1" ref="X120" ca="1">IF(COLUMN(X:X)-4&gt;$D120,INDIRECT(ADDRESS((ROW(120:120)-3),COLUMN(X:X)-4-$D120+4)),0)</f>
        <v>0</v>
      </c>
      <c r="Y120" s="21" t="str" cm="1">
        <f t="array" aca="1" ref="Y120" ca="1">IF(COLUMN(Y:Y)-4&gt;$D120,INDIRECT(ADDRESS((ROW(120:120)-3),COLUMN(Y:Y)-4-$D120+4)),0)</f>
        <v>0</v>
      </c>
      <c r="Z120" s="21" t="str" cm="1">
        <f t="array" aca="1" ref="Z120" ca="1">IF(COLUMN(Z:Z)-4&gt;$D120,INDIRECT(ADDRESS((ROW(120:120)-3),COLUMN(Z:Z)-4-$D120+4)),0)</f>
        <v>0</v>
      </c>
      <c r="AA120" s="21" t="str" cm="1">
        <f t="array" aca="1" ref="AA120" ca="1">IF(COLUMN(AA:AA)-4&gt;$D120,INDIRECT(ADDRESS((ROW(120:120)-3),COLUMN(AA:AA)-4-$D120+4)),0)</f>
        <v>0</v>
      </c>
      <c r="AB120" s="21" t="str" cm="1">
        <f t="array" aca="1" ref="AB120" ca="1">IF(COLUMN(AB:AB)-4&gt;$D120,INDIRECT(ADDRESS((ROW(120:120)-3),COLUMN(AB:AB)-4-$D120+4)),0)</f>
        <v>0</v>
      </c>
      <c r="AC120" s="22" t="str" cm="1">
        <f t="array" aca="1" ref="AC120" ca="1">IF(COLUMN(AC:AC)-4&gt;$D120,INDIRECT(ADDRESS((ROW(120:120)-3),COLUMN(AC:AC)-4-$D120+4)),0)</f>
        <v>0</v>
      </c>
      <c r="AD120" s="22" t="str" cm="1">
        <f t="array" aca="1" ref="AD120" ca="1">IF(COLUMN(AD:AD)-4&gt;$D120,INDIRECT(ADDRESS((ROW(120:120)-3),COLUMN(AD:AD)-4-$D120+4)),0)</f>
        <v>0</v>
      </c>
      <c r="AE120" s="22" t="str" cm="1">
        <f t="array" aca="1" ref="AE120" ca="1">IF(COLUMN(AE:AE)-4&gt;$D120,INDIRECT(ADDRESS((ROW(120:120)-3),COLUMN(AE:AE)-4-$D120+4)),0)</f>
        <v>0</v>
      </c>
      <c r="AF120" s="22" t="str" cm="1">
        <f t="array" aca="1" ref="AF120" ca="1">IF(COLUMN(AF:AF)-4&gt;$D120,INDIRECT(ADDRESS((ROW(120:120)-3),COLUMN(AF:AF)-4-$D120+4)),0)</f>
        <v>0</v>
      </c>
      <c r="AG120" s="23" t="str" cm="1">
        <f t="array" aca="1" ref="AG120" ca="1">IF(COLUMN(AG:AG)-4&gt;$D120,INDIRECT(ADDRESS((ROW(120:120)-3),COLUMN(AG:AG)-4-$D120+4)),0)</f>
        <v>0</v>
      </c>
      <c r="AH120" s="23" t="str" cm="1">
        <f t="array" aca="1" ref="AH120" ca="1">IF(COLUMN(AH:AH)-4&gt;$D120,INDIRECT(ADDRESS((ROW(120:120)-3),COLUMN(AH:AH)-4-$D120+4)),0)</f>
        <v>0</v>
      </c>
      <c r="AI120" s="23" t="str" cm="1">
        <f t="array" aca="1" ref="AI120" ca="1">IF(COLUMN(AI:AI)-4&gt;$D120,INDIRECT(ADDRESS((ROW(120:120)-3),COLUMN(AI:AI)-4-$D120+4)),0)</f>
        <v>0</v>
      </c>
      <c r="AJ120" s="23" t="str" cm="1">
        <f t="array" aca="1" ref="AJ120" ca="1">IF(COLUMN(AJ:AJ)-4&gt;$D120,INDIRECT(ADDRESS((ROW(120:120)-3),COLUMN(AJ:AJ)-4-$D120+4)),0)</f>
        <v>0</v>
      </c>
      <c r="AK120" t="str">
        <f ca="1">_xlfn.CONCAT(E120,F120,G120,H120,I120,J120,K120,L120)</f>
        <v>00000000</v>
      </c>
      <c r="AL120" t="str">
        <f ca="1">_xlfn.CONCAT(M120,N120,O120,P120,Q120,R120,S120,T120)</f>
        <v>00000000</v>
      </c>
      <c r="AM120" t="str">
        <f ca="1">_xlfn.CONCAT(U120,V120,W120,X120,Y120,Z120,AA120,AB120)</f>
        <v>00000000</v>
      </c>
      <c r="AN120" t="str">
        <f ca="1">_xlfn.CONCAT(AC120,AD120,AE120,AF120,AG120,AH120,AI120,AJ120)</f>
        <v>00000000</v>
      </c>
      <c r="AO120">
        <f ca="1">BIN2DEC(AK120)</f>
        <v>0</v>
      </c>
      <c r="AP120">
        <f t="shared" ca="1" si="48"/>
        <v>0</v>
      </c>
      <c r="AQ120">
        <f t="shared" ca="1" si="48"/>
        <v>0</v>
      </c>
      <c r="AR120">
        <f t="shared" ca="1" si="48"/>
        <v>0</v>
      </c>
      <c r="AS120">
        <f ca="1">(AO120*2^24)+(AP120*2^16)+(AQ120*2^8)+AR120</f>
        <v>0</v>
      </c>
    </row>
    <row r="121" spans="1:47" x14ac:dyDescent="0.35">
      <c r="C121" t="s">
        <v>85</v>
      </c>
      <c r="E121" s="4">
        <f ca="1">_xlfn.BITXOR(E118,E119)</f>
        <v>0</v>
      </c>
      <c r="F121" s="4">
        <f t="shared" ref="F121:AJ121" ca="1" si="49">_xlfn.BITXOR(F118,F119)</f>
        <v>0</v>
      </c>
      <c r="G121" s="4">
        <f t="shared" ca="1" si="49"/>
        <v>0</v>
      </c>
      <c r="H121" s="4">
        <f t="shared" ca="1" si="49"/>
        <v>0</v>
      </c>
      <c r="I121" s="4">
        <f t="shared" ca="1" si="49"/>
        <v>0</v>
      </c>
      <c r="J121" s="4">
        <f t="shared" ca="1" si="49"/>
        <v>0</v>
      </c>
      <c r="K121" s="4">
        <f t="shared" ca="1" si="49"/>
        <v>0</v>
      </c>
      <c r="L121" s="4">
        <f t="shared" ca="1" si="49"/>
        <v>0</v>
      </c>
      <c r="M121" s="4">
        <f t="shared" ca="1" si="49"/>
        <v>0</v>
      </c>
      <c r="N121" s="4">
        <f t="shared" ca="1" si="49"/>
        <v>0</v>
      </c>
      <c r="O121" s="4">
        <f t="shared" ca="1" si="49"/>
        <v>0</v>
      </c>
      <c r="P121" s="4">
        <f t="shared" ca="1" si="49"/>
        <v>0</v>
      </c>
      <c r="Q121" s="4">
        <f t="shared" ca="1" si="49"/>
        <v>0</v>
      </c>
      <c r="R121" s="4">
        <f t="shared" ca="1" si="49"/>
        <v>0</v>
      </c>
      <c r="S121" s="4">
        <f t="shared" ca="1" si="49"/>
        <v>0</v>
      </c>
      <c r="T121" s="4">
        <f t="shared" ca="1" si="49"/>
        <v>0</v>
      </c>
      <c r="U121" s="4">
        <f t="shared" ca="1" si="49"/>
        <v>0</v>
      </c>
      <c r="V121" s="4">
        <f t="shared" ca="1" si="49"/>
        <v>0</v>
      </c>
      <c r="W121" s="4">
        <f t="shared" ca="1" si="49"/>
        <v>0</v>
      </c>
      <c r="X121" s="4">
        <f t="shared" ca="1" si="49"/>
        <v>0</v>
      </c>
      <c r="Y121" s="4">
        <f t="shared" ca="1" si="49"/>
        <v>0</v>
      </c>
      <c r="Z121" s="4">
        <f t="shared" ca="1" si="49"/>
        <v>0</v>
      </c>
      <c r="AA121" s="4">
        <f t="shared" ca="1" si="49"/>
        <v>0</v>
      </c>
      <c r="AB121" s="4">
        <f t="shared" ca="1" si="49"/>
        <v>0</v>
      </c>
      <c r="AC121" s="4">
        <f t="shared" ca="1" si="49"/>
        <v>0</v>
      </c>
      <c r="AD121" s="4">
        <f t="shared" ca="1" si="49"/>
        <v>0</v>
      </c>
      <c r="AE121" s="4">
        <f t="shared" ca="1" si="49"/>
        <v>0</v>
      </c>
      <c r="AF121" s="4">
        <f t="shared" ca="1" si="49"/>
        <v>0</v>
      </c>
      <c r="AG121" s="4">
        <f t="shared" ca="1" si="49"/>
        <v>0</v>
      </c>
      <c r="AH121" s="4">
        <f t="shared" ca="1" si="49"/>
        <v>0</v>
      </c>
      <c r="AI121" s="4">
        <f t="shared" ca="1" si="49"/>
        <v>0</v>
      </c>
      <c r="AJ121" s="4">
        <f t="shared" ca="1" si="49"/>
        <v>0</v>
      </c>
    </row>
    <row r="122" spans="1:47" x14ac:dyDescent="0.35">
      <c r="B122" s="18">
        <f ca="1">AS122</f>
        <v>0</v>
      </c>
      <c r="C122" s="17"/>
      <c r="E122" s="24">
        <f ca="1">_xlfn.BITXOR(E120,E121)</f>
        <v>0</v>
      </c>
      <c r="F122" s="24">
        <f t="shared" ref="F122:AJ122" ca="1" si="50">_xlfn.BITXOR(F120,F121)</f>
        <v>0</v>
      </c>
      <c r="G122" s="24">
        <f t="shared" ca="1" si="50"/>
        <v>0</v>
      </c>
      <c r="H122" s="24">
        <f t="shared" ca="1" si="50"/>
        <v>0</v>
      </c>
      <c r="I122" s="24">
        <f t="shared" ca="1" si="50"/>
        <v>0</v>
      </c>
      <c r="J122" s="24">
        <f t="shared" ca="1" si="50"/>
        <v>0</v>
      </c>
      <c r="K122" s="24">
        <f t="shared" ca="1" si="50"/>
        <v>0</v>
      </c>
      <c r="L122" s="24">
        <f t="shared" ca="1" si="50"/>
        <v>0</v>
      </c>
      <c r="M122" s="24">
        <f t="shared" ca="1" si="50"/>
        <v>0</v>
      </c>
      <c r="N122" s="24">
        <f t="shared" ca="1" si="50"/>
        <v>0</v>
      </c>
      <c r="O122" s="24">
        <f t="shared" ca="1" si="50"/>
        <v>0</v>
      </c>
      <c r="P122" s="24">
        <f t="shared" ca="1" si="50"/>
        <v>0</v>
      </c>
      <c r="Q122" s="24">
        <f t="shared" ca="1" si="50"/>
        <v>0</v>
      </c>
      <c r="R122" s="24">
        <f t="shared" ca="1" si="50"/>
        <v>0</v>
      </c>
      <c r="S122" s="24">
        <f t="shared" ca="1" si="50"/>
        <v>0</v>
      </c>
      <c r="T122" s="24">
        <f t="shared" ca="1" si="50"/>
        <v>0</v>
      </c>
      <c r="U122" s="24">
        <f t="shared" ca="1" si="50"/>
        <v>0</v>
      </c>
      <c r="V122" s="24">
        <f t="shared" ca="1" si="50"/>
        <v>0</v>
      </c>
      <c r="W122" s="24">
        <f t="shared" ca="1" si="50"/>
        <v>0</v>
      </c>
      <c r="X122" s="24">
        <f t="shared" ca="1" si="50"/>
        <v>0</v>
      </c>
      <c r="Y122" s="24">
        <f t="shared" ca="1" si="50"/>
        <v>0</v>
      </c>
      <c r="Z122" s="24">
        <f t="shared" ca="1" si="50"/>
        <v>0</v>
      </c>
      <c r="AA122" s="24">
        <f t="shared" ca="1" si="50"/>
        <v>0</v>
      </c>
      <c r="AB122" s="24">
        <f t="shared" ca="1" si="50"/>
        <v>0</v>
      </c>
      <c r="AC122" s="24">
        <f t="shared" ca="1" si="50"/>
        <v>0</v>
      </c>
      <c r="AD122" s="24">
        <f t="shared" ca="1" si="50"/>
        <v>0</v>
      </c>
      <c r="AE122" s="24">
        <f t="shared" ca="1" si="50"/>
        <v>0</v>
      </c>
      <c r="AF122" s="24">
        <f t="shared" ca="1" si="50"/>
        <v>0</v>
      </c>
      <c r="AG122" s="24">
        <f t="shared" ca="1" si="50"/>
        <v>0</v>
      </c>
      <c r="AH122" s="24">
        <f t="shared" ca="1" si="50"/>
        <v>0</v>
      </c>
      <c r="AI122" s="24">
        <f t="shared" ca="1" si="50"/>
        <v>0</v>
      </c>
      <c r="AJ122" s="24">
        <f t="shared" ca="1" si="50"/>
        <v>0</v>
      </c>
      <c r="AK122" t="str">
        <f ca="1">_xlfn.CONCAT(E122,F122,G122,H122,I122,J122,K122,L122)</f>
        <v>00000000</v>
      </c>
      <c r="AL122" t="str">
        <f ca="1">_xlfn.CONCAT(M122,N122,O122,P122,Q122,R122,S122,T122)</f>
        <v>00000000</v>
      </c>
      <c r="AM122" t="str">
        <f ca="1">_xlfn.CONCAT(U122,V122,W122,X122,Y122,Z122,AA122,AB122)</f>
        <v>00000000</v>
      </c>
      <c r="AN122" t="str">
        <f ca="1">_xlfn.CONCAT(AC122,AD122,AE122,AF122,AG122,AH122,AI122,AJ122)</f>
        <v>00000000</v>
      </c>
      <c r="AO122">
        <f ca="1">BIN2DEC(AK122)</f>
        <v>0</v>
      </c>
      <c r="AP122">
        <f t="shared" ref="AP122:AR122" ca="1" si="51">BIN2DEC(AL122)</f>
        <v>0</v>
      </c>
      <c r="AQ122">
        <f t="shared" ca="1" si="51"/>
        <v>0</v>
      </c>
      <c r="AR122">
        <f t="shared" ca="1" si="51"/>
        <v>0</v>
      </c>
      <c r="AS122">
        <f ca="1">(AO122*2^24)+(AP122*2^16)+(AQ122*2^8)+AR122</f>
        <v>0</v>
      </c>
    </row>
    <row r="123" spans="1:47" x14ac:dyDescent="0.35">
      <c r="C123" s="2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</row>
    <row r="124" spans="1:47" x14ac:dyDescent="0.35">
      <c r="A124" t="s">
        <v>81</v>
      </c>
      <c r="B124" s="26">
        <f>Home!F11</f>
        <v>0</v>
      </c>
      <c r="C124" t="str">
        <f>DEC2HEX(B124,8)</f>
        <v>00000000</v>
      </c>
      <c r="E124" s="20" t="str">
        <f>MID(HEX2BIN(MID(C124,1,1),4),1,1)</f>
        <v>0</v>
      </c>
      <c r="F124" s="20" t="str">
        <f>MID(HEX2BIN(MID(C124,1,1),4),2,1)</f>
        <v>0</v>
      </c>
      <c r="G124" s="20" t="str">
        <f>MID(HEX2BIN(MID(C124,1,1),4),3,1)</f>
        <v>0</v>
      </c>
      <c r="H124" s="20" t="str">
        <f>MID(HEX2BIN(MID(C124,1,1),4),4,1)</f>
        <v>0</v>
      </c>
      <c r="I124" s="21" t="str">
        <f>MID(HEX2BIN(MID(C124,2,1),4),1,1)</f>
        <v>0</v>
      </c>
      <c r="J124" s="21" t="str">
        <f>MID(HEX2BIN(MID(C124,2,1),4),2,1)</f>
        <v>0</v>
      </c>
      <c r="K124" s="21" t="str">
        <f>MID(HEX2BIN(MID(C124,2,1),4),3,1)</f>
        <v>0</v>
      </c>
      <c r="L124" s="21" t="str">
        <f>MID(HEX2BIN(MID(C124,2,1),4),4,1)</f>
        <v>0</v>
      </c>
      <c r="M124" s="22" t="str">
        <f>MID(HEX2BIN(MID(C124,3,1),4),1,1)</f>
        <v>0</v>
      </c>
      <c r="N124" s="22" t="str">
        <f>MID(HEX2BIN(MID(C124,3,1),4),2,1)</f>
        <v>0</v>
      </c>
      <c r="O124" s="22" t="str">
        <f>MID(HEX2BIN(MID(C124,3,1),4),3,1)</f>
        <v>0</v>
      </c>
      <c r="P124" s="22" t="str">
        <f>MID(HEX2BIN(MID(C124,3,1),4),4,1)</f>
        <v>0</v>
      </c>
      <c r="Q124" s="23" t="str">
        <f>MID(HEX2BIN(MID(C124,4,1),4),1,1)</f>
        <v>0</v>
      </c>
      <c r="R124" s="23" t="str">
        <f>MID(HEX2BIN(MID(C124,4,1),4),2,1)</f>
        <v>0</v>
      </c>
      <c r="S124" s="23" t="str">
        <f>MID(HEX2BIN(MID(C124,4,1),4),3,1)</f>
        <v>0</v>
      </c>
      <c r="T124" s="23" t="str">
        <f>MID(HEX2BIN(MID(C124,4,1),4),4,1)</f>
        <v>0</v>
      </c>
      <c r="U124" s="20" t="str">
        <f>MID(HEX2BIN(MID(C124,5,1),4),1,1)</f>
        <v>0</v>
      </c>
      <c r="V124" s="20" t="str">
        <f>MID(HEX2BIN(MID(C124,5,1),4),2,1)</f>
        <v>0</v>
      </c>
      <c r="W124" s="20" t="str">
        <f>MID(HEX2BIN(MID(C124,5,1),4),3,1)</f>
        <v>0</v>
      </c>
      <c r="X124" s="20" t="str">
        <f>MID(HEX2BIN(MID(C124,5,1),4),4,1)</f>
        <v>0</v>
      </c>
      <c r="Y124" s="21" t="str">
        <f>MID(HEX2BIN(MID(C124,6,1),4),1,1)</f>
        <v>0</v>
      </c>
      <c r="Z124" s="21" t="str">
        <f>MID(HEX2BIN(MID(C124,6,1),4),2,1)</f>
        <v>0</v>
      </c>
      <c r="AA124" s="21" t="str">
        <f>MID(HEX2BIN(MID(C124,6,1),4),3,1)</f>
        <v>0</v>
      </c>
      <c r="AB124" s="21" t="str">
        <f>MID(HEX2BIN(MID(C124,6,1),4),4,1)</f>
        <v>0</v>
      </c>
      <c r="AC124" s="22" t="str">
        <f>MID(HEX2BIN(MID(C124,7,1),4),1,1)</f>
        <v>0</v>
      </c>
      <c r="AD124" s="22" t="str">
        <f>MID(HEX2BIN(MID(C124,7,1),4),2,1)</f>
        <v>0</v>
      </c>
      <c r="AE124" s="22" t="str">
        <f>MID(HEX2BIN(MID(C124,7,1),4),3,1)</f>
        <v>0</v>
      </c>
      <c r="AF124" s="22" t="str">
        <f>MID(HEX2BIN(MID(C124,7,1),4),4,1)</f>
        <v>0</v>
      </c>
      <c r="AG124" s="23" t="str">
        <f>MID(HEX2BIN(MID(C124,8,1),4),1,1)</f>
        <v>0</v>
      </c>
      <c r="AH124" s="23" t="str">
        <f>MID(HEX2BIN(MID(C124,8,1),4),2,1)</f>
        <v>0</v>
      </c>
      <c r="AI124" s="23" t="str">
        <f>MID(HEX2BIN(MID(C124,8,1),4),3,1)</f>
        <v>0</v>
      </c>
      <c r="AJ124" s="23" t="str">
        <f>MID(HEX2BIN(MID(C124,8,1),4),4,1)</f>
        <v>0</v>
      </c>
    </row>
    <row r="125" spans="1:47" x14ac:dyDescent="0.35">
      <c r="A125" s="9" t="s">
        <v>83</v>
      </c>
      <c r="C125" t="s">
        <v>2</v>
      </c>
      <c r="D125" s="27">
        <v>7</v>
      </c>
      <c r="E125" s="20" t="str" cm="1">
        <f t="array" aca="1" ref="E125" ca="1">INDIRECT(ADDRESS((ROW(125:125)-1),IF(MOD(COLUMN(E:E)-4-$D125,32)=0,32,MOD(COLUMN(E:E)-4-$D125,32))+4))</f>
        <v>0</v>
      </c>
      <c r="F125" s="20" t="str" cm="1">
        <f t="array" aca="1" ref="F125" ca="1">INDIRECT(ADDRESS((ROW(125:125)-1),IF(MOD(COLUMN(F:F)-4-$D125,32)=0,32,MOD(COLUMN(F:F)-4-$D125,32))+4))</f>
        <v>0</v>
      </c>
      <c r="G125" s="20" t="str" cm="1">
        <f t="array" aca="1" ref="G125" ca="1">INDIRECT(ADDRESS((ROW(125:125)-1),IF(MOD(COLUMN(G:G)-4-$D125,32)=0,32,MOD(COLUMN(G:G)-4-$D125,32))+4))</f>
        <v>0</v>
      </c>
      <c r="H125" s="20" t="str" cm="1">
        <f t="array" aca="1" ref="H125" ca="1">INDIRECT(ADDRESS((ROW(125:125)-1),IF(MOD(COLUMN(H:H)-4-$D125,32)=0,32,MOD(COLUMN(H:H)-4-$D125,32))+4))</f>
        <v>0</v>
      </c>
      <c r="I125" s="21" t="str" cm="1">
        <f t="array" aca="1" ref="I125" ca="1">INDIRECT(ADDRESS((ROW(125:125)-1),IF(MOD(COLUMN(I:I)-4-$D125,32)=0,32,MOD(COLUMN(I:I)-4-$D125,32))+4))</f>
        <v>0</v>
      </c>
      <c r="J125" s="21" t="str" cm="1">
        <f t="array" aca="1" ref="J125" ca="1">INDIRECT(ADDRESS((ROW(125:125)-1),IF(MOD(COLUMN(J:J)-4-$D125,32)=0,32,MOD(COLUMN(J:J)-4-$D125,32))+4))</f>
        <v>0</v>
      </c>
      <c r="K125" s="21" t="str" cm="1">
        <f t="array" aca="1" ref="K125" ca="1">INDIRECT(ADDRESS((ROW(125:125)-1),IF(MOD(COLUMN(K:K)-4-$D125,32)=0,32,MOD(COLUMN(K:K)-4-$D125,32))+4))</f>
        <v>0</v>
      </c>
      <c r="L125" s="21" t="str" cm="1">
        <f t="array" aca="1" ref="L125" ca="1">INDIRECT(ADDRESS((ROW(125:125)-1),IF(MOD(COLUMN(L:L)-4-$D125,32)=0,32,MOD(COLUMN(L:L)-4-$D125,32))+4))</f>
        <v>0</v>
      </c>
      <c r="M125" s="22" t="str" cm="1">
        <f t="array" aca="1" ref="M125" ca="1">INDIRECT(ADDRESS((ROW(125:125)-1),IF(MOD(COLUMN(M:M)-4-$D125,32)=0,32,MOD(COLUMN(M:M)-4-$D125,32))+4))</f>
        <v>0</v>
      </c>
      <c r="N125" s="22" t="str" cm="1">
        <f t="array" aca="1" ref="N125" ca="1">INDIRECT(ADDRESS((ROW(125:125)-1),IF(MOD(COLUMN(N:N)-4-$D125,32)=0,32,MOD(COLUMN(N:N)-4-$D125,32))+4))</f>
        <v>0</v>
      </c>
      <c r="O125" s="22" t="str" cm="1">
        <f t="array" aca="1" ref="O125" ca="1">INDIRECT(ADDRESS((ROW(125:125)-1),IF(MOD(COLUMN(O:O)-4-$D125,32)=0,32,MOD(COLUMN(O:O)-4-$D125,32))+4))</f>
        <v>0</v>
      </c>
      <c r="P125" s="22" t="str" cm="1">
        <f t="array" aca="1" ref="P125" ca="1">INDIRECT(ADDRESS((ROW(125:125)-1),IF(MOD(COLUMN(P:P)-4-$D125,32)=0,32,MOD(COLUMN(P:P)-4-$D125,32))+4))</f>
        <v>0</v>
      </c>
      <c r="Q125" s="23" t="str" cm="1">
        <f t="array" aca="1" ref="Q125" ca="1">INDIRECT(ADDRESS((ROW(125:125)-1),IF(MOD(COLUMN(Q:Q)-4-$D125,32)=0,32,MOD(COLUMN(Q:Q)-4-$D125,32))+4))</f>
        <v>0</v>
      </c>
      <c r="R125" s="23" t="str" cm="1">
        <f t="array" aca="1" ref="R125" ca="1">INDIRECT(ADDRESS((ROW(125:125)-1),IF(MOD(COLUMN(R:R)-4-$D125,32)=0,32,MOD(COLUMN(R:R)-4-$D125,32))+4))</f>
        <v>0</v>
      </c>
      <c r="S125" s="23" t="str" cm="1">
        <f t="array" aca="1" ref="S125" ca="1">INDIRECT(ADDRESS((ROW(125:125)-1),IF(MOD(COLUMN(S:S)-4-$D125,32)=0,32,MOD(COLUMN(S:S)-4-$D125,32))+4))</f>
        <v>0</v>
      </c>
      <c r="T125" s="23" t="str" cm="1">
        <f t="array" aca="1" ref="T125" ca="1">INDIRECT(ADDRESS((ROW(125:125)-1),IF(MOD(COLUMN(T:T)-4-$D125,32)=0,32,MOD(COLUMN(T:T)-4-$D125,32))+4))</f>
        <v>0</v>
      </c>
      <c r="U125" s="20" t="str" cm="1">
        <f t="array" aca="1" ref="U125" ca="1">INDIRECT(ADDRESS((ROW(125:125)-1),IF(MOD(COLUMN(U:U)-4-$D125,32)=0,32,MOD(COLUMN(U:U)-4-$D125,32))+4))</f>
        <v>0</v>
      </c>
      <c r="V125" s="20" t="str" cm="1">
        <f t="array" aca="1" ref="V125" ca="1">INDIRECT(ADDRESS((ROW(125:125)-1),IF(MOD(COLUMN(V:V)-4-$D125,32)=0,32,MOD(COLUMN(V:V)-4-$D125,32))+4))</f>
        <v>0</v>
      </c>
      <c r="W125" s="20" t="str" cm="1">
        <f t="array" aca="1" ref="W125" ca="1">INDIRECT(ADDRESS((ROW(125:125)-1),IF(MOD(COLUMN(W:W)-4-$D125,32)=0,32,MOD(COLUMN(W:W)-4-$D125,32))+4))</f>
        <v>0</v>
      </c>
      <c r="X125" s="20" t="str" cm="1">
        <f t="array" aca="1" ref="X125" ca="1">INDIRECT(ADDRESS((ROW(125:125)-1),IF(MOD(COLUMN(X:X)-4-$D125,32)=0,32,MOD(COLUMN(X:X)-4-$D125,32))+4))</f>
        <v>0</v>
      </c>
      <c r="Y125" s="21" t="str" cm="1">
        <f t="array" aca="1" ref="Y125" ca="1">INDIRECT(ADDRESS((ROW(125:125)-1),IF(MOD(COLUMN(Y:Y)-4-$D125,32)=0,32,MOD(COLUMN(Y:Y)-4-$D125,32))+4))</f>
        <v>0</v>
      </c>
      <c r="Z125" s="21" t="str" cm="1">
        <f t="array" aca="1" ref="Z125" ca="1">INDIRECT(ADDRESS((ROW(125:125)-1),IF(MOD(COLUMN(Z:Z)-4-$D125,32)=0,32,MOD(COLUMN(Z:Z)-4-$D125,32))+4))</f>
        <v>0</v>
      </c>
      <c r="AA125" s="21" t="str" cm="1">
        <f t="array" aca="1" ref="AA125" ca="1">INDIRECT(ADDRESS((ROW(125:125)-1),IF(MOD(COLUMN(AA:AA)-4-$D125,32)=0,32,MOD(COLUMN(AA:AA)-4-$D125,32))+4))</f>
        <v>0</v>
      </c>
      <c r="AB125" s="21" t="str" cm="1">
        <f t="array" aca="1" ref="AB125" ca="1">INDIRECT(ADDRESS((ROW(125:125)-1),IF(MOD(COLUMN(AB:AB)-4-$D125,32)=0,32,MOD(COLUMN(AB:AB)-4-$D125,32))+4))</f>
        <v>0</v>
      </c>
      <c r="AC125" s="22" t="str" cm="1">
        <f t="array" aca="1" ref="AC125" ca="1">INDIRECT(ADDRESS((ROW(125:125)-1),IF(MOD(COLUMN(AC:AC)-4-$D125,32)=0,32,MOD(COLUMN(AC:AC)-4-$D125,32))+4))</f>
        <v>0</v>
      </c>
      <c r="AD125" s="22" t="str" cm="1">
        <f t="array" aca="1" ref="AD125" ca="1">INDIRECT(ADDRESS((ROW(125:125)-1),IF(MOD(COLUMN(AD:AD)-4-$D125,32)=0,32,MOD(COLUMN(AD:AD)-4-$D125,32))+4))</f>
        <v>0</v>
      </c>
      <c r="AE125" s="22" t="str" cm="1">
        <f t="array" aca="1" ref="AE125" ca="1">INDIRECT(ADDRESS((ROW(125:125)-1),IF(MOD(COLUMN(AE:AE)-4-$D125,32)=0,32,MOD(COLUMN(AE:AE)-4-$D125,32))+4))</f>
        <v>0</v>
      </c>
      <c r="AF125" s="22" t="str" cm="1">
        <f t="array" aca="1" ref="AF125" ca="1">INDIRECT(ADDRESS((ROW(125:125)-1),IF(MOD(COLUMN(AF:AF)-4-$D125,32)=0,32,MOD(COLUMN(AF:AF)-4-$D125,32))+4))</f>
        <v>0</v>
      </c>
      <c r="AG125" s="23" t="str" cm="1">
        <f t="array" aca="1" ref="AG125" ca="1">INDIRECT(ADDRESS((ROW(125:125)-1),IF(MOD(COLUMN(AG:AG)-4-$D125,32)=0,32,MOD(COLUMN(AG:AG)-4-$D125,32))+4))</f>
        <v>0</v>
      </c>
      <c r="AH125" s="23" t="str" cm="1">
        <f t="array" aca="1" ref="AH125" ca="1">INDIRECT(ADDRESS((ROW(125:125)-1),IF(MOD(COLUMN(AH:AH)-4-$D125,32)=0,32,MOD(COLUMN(AH:AH)-4-$D125,32))+4))</f>
        <v>0</v>
      </c>
      <c r="AI125" s="23" t="str" cm="1">
        <f t="array" aca="1" ref="AI125" ca="1">INDIRECT(ADDRESS((ROW(125:125)-1),IF(MOD(COLUMN(AI:AI)-4-$D125,32)=0,32,MOD(COLUMN(AI:AI)-4-$D125,32))+4))</f>
        <v>0</v>
      </c>
      <c r="AJ125" s="23" t="str" cm="1">
        <f t="array" aca="1" ref="AJ125" ca="1">INDIRECT(ADDRESS((ROW(125:125)-1),IF(MOD(COLUMN(AJ:AJ)-4-$D125,32)=0,32,MOD(COLUMN(AJ:AJ)-4-$D125,32))+4))</f>
        <v>0</v>
      </c>
      <c r="AK125" t="str">
        <f ca="1">_xlfn.CONCAT(E125,F125,G125,H125,I125,J125,K125,L125)</f>
        <v>00000000</v>
      </c>
      <c r="AL125" t="str">
        <f ca="1">_xlfn.CONCAT(M125,N125,O125,P125,Q125,R125,S125,T125)</f>
        <v>00000000</v>
      </c>
      <c r="AM125" t="str">
        <f ca="1">_xlfn.CONCAT(U125,V125,W125,X125,Y125,Z125,AA125,AB125)</f>
        <v>00000000</v>
      </c>
      <c r="AN125" t="str">
        <f ca="1">_xlfn.CONCAT(AC125,AD125,AE125,AF125,AG125,AH125,AI125,AJ125)</f>
        <v>00000000</v>
      </c>
      <c r="AO125">
        <f ca="1">BIN2DEC(AK125)</f>
        <v>0</v>
      </c>
      <c r="AP125">
        <f t="shared" ref="AP125:AR127" ca="1" si="52">BIN2DEC(AL125)</f>
        <v>0</v>
      </c>
      <c r="AQ125">
        <f t="shared" ca="1" si="52"/>
        <v>0</v>
      </c>
      <c r="AR125">
        <f t="shared" ca="1" si="52"/>
        <v>0</v>
      </c>
      <c r="AS125">
        <f ca="1">(AO125*2^24)+(AP125*2^16)+(AQ125*2^8)+AR125</f>
        <v>0</v>
      </c>
      <c r="AT125">
        <f>2^32</f>
        <v>4294967296</v>
      </c>
      <c r="AU125">
        <f ca="1">AT125-AS125</f>
        <v>4294967296</v>
      </c>
    </row>
    <row r="126" spans="1:47" x14ac:dyDescent="0.35">
      <c r="C126" t="s">
        <v>2</v>
      </c>
      <c r="D126" s="27">
        <v>18</v>
      </c>
      <c r="E126" s="20" t="str" cm="1">
        <f t="array" aca="1" ref="E126" ca="1">INDIRECT(ADDRESS((ROW(126:126)-2),IF(MOD(COLUMN(E:E)-4-$D126,32)=0,32,MOD(COLUMN(E:E)-4-$D126,32))+4))</f>
        <v>0</v>
      </c>
      <c r="F126" s="20" t="str" cm="1">
        <f t="array" aca="1" ref="F126" ca="1">INDIRECT(ADDRESS((ROW(126:126)-2),IF(MOD(COLUMN(F:F)-4-$D126,32)=0,32,MOD(COLUMN(F:F)-4-$D126,32))+4))</f>
        <v>0</v>
      </c>
      <c r="G126" s="20" t="str" cm="1">
        <f t="array" aca="1" ref="G126" ca="1">INDIRECT(ADDRESS((ROW(126:126)-2),IF(MOD(COLUMN(G:G)-4-$D126,32)=0,32,MOD(COLUMN(G:G)-4-$D126,32))+4))</f>
        <v>0</v>
      </c>
      <c r="H126" s="20" t="str" cm="1">
        <f t="array" aca="1" ref="H126" ca="1">INDIRECT(ADDRESS((ROW(126:126)-2),IF(MOD(COLUMN(H:H)-4-$D126,32)=0,32,MOD(COLUMN(H:H)-4-$D126,32))+4))</f>
        <v>0</v>
      </c>
      <c r="I126" s="21" t="str" cm="1">
        <f t="array" aca="1" ref="I126" ca="1">INDIRECT(ADDRESS((ROW(126:126)-2),IF(MOD(COLUMN(I:I)-4-$D126,32)=0,32,MOD(COLUMN(I:I)-4-$D126,32))+4))</f>
        <v>0</v>
      </c>
      <c r="J126" s="21" t="str" cm="1">
        <f t="array" aca="1" ref="J126" ca="1">INDIRECT(ADDRESS((ROW(126:126)-2),IF(MOD(COLUMN(J:J)-4-$D126,32)=0,32,MOD(COLUMN(J:J)-4-$D126,32))+4))</f>
        <v>0</v>
      </c>
      <c r="K126" s="21" t="str" cm="1">
        <f t="array" aca="1" ref="K126" ca="1">INDIRECT(ADDRESS((ROW(126:126)-2),IF(MOD(COLUMN(K:K)-4-$D126,32)=0,32,MOD(COLUMN(K:K)-4-$D126,32))+4))</f>
        <v>0</v>
      </c>
      <c r="L126" s="21" t="str" cm="1">
        <f t="array" aca="1" ref="L126" ca="1">INDIRECT(ADDRESS((ROW(126:126)-2),IF(MOD(COLUMN(L:L)-4-$D126,32)=0,32,MOD(COLUMN(L:L)-4-$D126,32))+4))</f>
        <v>0</v>
      </c>
      <c r="M126" s="22" t="str" cm="1">
        <f t="array" aca="1" ref="M126" ca="1">INDIRECT(ADDRESS((ROW(126:126)-2),IF(MOD(COLUMN(M:M)-4-$D126,32)=0,32,MOD(COLUMN(M:M)-4-$D126,32))+4))</f>
        <v>0</v>
      </c>
      <c r="N126" s="22" t="str" cm="1">
        <f t="array" aca="1" ref="N126" ca="1">INDIRECT(ADDRESS((ROW(126:126)-2),IF(MOD(COLUMN(N:N)-4-$D126,32)=0,32,MOD(COLUMN(N:N)-4-$D126,32))+4))</f>
        <v>0</v>
      </c>
      <c r="O126" s="22" t="str" cm="1">
        <f t="array" aca="1" ref="O126" ca="1">INDIRECT(ADDRESS((ROW(126:126)-2),IF(MOD(COLUMN(O:O)-4-$D126,32)=0,32,MOD(COLUMN(O:O)-4-$D126,32))+4))</f>
        <v>0</v>
      </c>
      <c r="P126" s="22" t="str" cm="1">
        <f t="array" aca="1" ref="P126" ca="1">INDIRECT(ADDRESS((ROW(126:126)-2),IF(MOD(COLUMN(P:P)-4-$D126,32)=0,32,MOD(COLUMN(P:P)-4-$D126,32))+4))</f>
        <v>0</v>
      </c>
      <c r="Q126" s="23" t="str" cm="1">
        <f t="array" aca="1" ref="Q126" ca="1">INDIRECT(ADDRESS((ROW(126:126)-2),IF(MOD(COLUMN(Q:Q)-4-$D126,32)=0,32,MOD(COLUMN(Q:Q)-4-$D126,32))+4))</f>
        <v>0</v>
      </c>
      <c r="R126" s="23" t="str" cm="1">
        <f t="array" aca="1" ref="R126" ca="1">INDIRECT(ADDRESS((ROW(126:126)-2),IF(MOD(COLUMN(R:R)-4-$D126,32)=0,32,MOD(COLUMN(R:R)-4-$D126,32))+4))</f>
        <v>0</v>
      </c>
      <c r="S126" s="23" t="str" cm="1">
        <f t="array" aca="1" ref="S126" ca="1">INDIRECT(ADDRESS((ROW(126:126)-2),IF(MOD(COLUMN(S:S)-4-$D126,32)=0,32,MOD(COLUMN(S:S)-4-$D126,32))+4))</f>
        <v>0</v>
      </c>
      <c r="T126" s="23" t="str" cm="1">
        <f t="array" aca="1" ref="T126" ca="1">INDIRECT(ADDRESS((ROW(126:126)-2),IF(MOD(COLUMN(T:T)-4-$D126,32)=0,32,MOD(COLUMN(T:T)-4-$D126,32))+4))</f>
        <v>0</v>
      </c>
      <c r="U126" s="20" t="str" cm="1">
        <f t="array" aca="1" ref="U126" ca="1">INDIRECT(ADDRESS((ROW(126:126)-2),IF(MOD(COLUMN(U:U)-4-$D126,32)=0,32,MOD(COLUMN(U:U)-4-$D126,32))+4))</f>
        <v>0</v>
      </c>
      <c r="V126" s="20" t="str" cm="1">
        <f t="array" aca="1" ref="V126" ca="1">INDIRECT(ADDRESS((ROW(126:126)-2),IF(MOD(COLUMN(V:V)-4-$D126,32)=0,32,MOD(COLUMN(V:V)-4-$D126,32))+4))</f>
        <v>0</v>
      </c>
      <c r="W126" s="20" t="str" cm="1">
        <f t="array" aca="1" ref="W126" ca="1">INDIRECT(ADDRESS((ROW(126:126)-2),IF(MOD(COLUMN(W:W)-4-$D126,32)=0,32,MOD(COLUMN(W:W)-4-$D126,32))+4))</f>
        <v>0</v>
      </c>
      <c r="X126" s="20" t="str" cm="1">
        <f t="array" aca="1" ref="X126" ca="1">INDIRECT(ADDRESS((ROW(126:126)-2),IF(MOD(COLUMN(X:X)-4-$D126,32)=0,32,MOD(COLUMN(X:X)-4-$D126,32))+4))</f>
        <v>0</v>
      </c>
      <c r="Y126" s="21" t="str" cm="1">
        <f t="array" aca="1" ref="Y126" ca="1">INDIRECT(ADDRESS((ROW(126:126)-2),IF(MOD(COLUMN(Y:Y)-4-$D126,32)=0,32,MOD(COLUMN(Y:Y)-4-$D126,32))+4))</f>
        <v>0</v>
      </c>
      <c r="Z126" s="21" t="str" cm="1">
        <f t="array" aca="1" ref="Z126" ca="1">INDIRECT(ADDRESS((ROW(126:126)-2),IF(MOD(COLUMN(Z:Z)-4-$D126,32)=0,32,MOD(COLUMN(Z:Z)-4-$D126,32))+4))</f>
        <v>0</v>
      </c>
      <c r="AA126" s="21" t="str" cm="1">
        <f t="array" aca="1" ref="AA126" ca="1">INDIRECT(ADDRESS((ROW(126:126)-2),IF(MOD(COLUMN(AA:AA)-4-$D126,32)=0,32,MOD(COLUMN(AA:AA)-4-$D126,32))+4))</f>
        <v>0</v>
      </c>
      <c r="AB126" s="21" t="str" cm="1">
        <f t="array" aca="1" ref="AB126" ca="1">INDIRECT(ADDRESS((ROW(126:126)-2),IF(MOD(COLUMN(AB:AB)-4-$D126,32)=0,32,MOD(COLUMN(AB:AB)-4-$D126,32))+4))</f>
        <v>0</v>
      </c>
      <c r="AC126" s="22" t="str" cm="1">
        <f t="array" aca="1" ref="AC126" ca="1">INDIRECT(ADDRESS((ROW(126:126)-2),IF(MOD(COLUMN(AC:AC)-4-$D126,32)=0,32,MOD(COLUMN(AC:AC)-4-$D126,32))+4))</f>
        <v>0</v>
      </c>
      <c r="AD126" s="22" t="str" cm="1">
        <f t="array" aca="1" ref="AD126" ca="1">INDIRECT(ADDRESS((ROW(126:126)-2),IF(MOD(COLUMN(AD:AD)-4-$D126,32)=0,32,MOD(COLUMN(AD:AD)-4-$D126,32))+4))</f>
        <v>0</v>
      </c>
      <c r="AE126" s="22" t="str" cm="1">
        <f t="array" aca="1" ref="AE126" ca="1">INDIRECT(ADDRESS((ROW(126:126)-2),IF(MOD(COLUMN(AE:AE)-4-$D126,32)=0,32,MOD(COLUMN(AE:AE)-4-$D126,32))+4))</f>
        <v>0</v>
      </c>
      <c r="AF126" s="22" t="str" cm="1">
        <f t="array" aca="1" ref="AF126" ca="1">INDIRECT(ADDRESS((ROW(126:126)-2),IF(MOD(COLUMN(AF:AF)-4-$D126,32)=0,32,MOD(COLUMN(AF:AF)-4-$D126,32))+4))</f>
        <v>0</v>
      </c>
      <c r="AG126" s="23" t="str" cm="1">
        <f t="array" aca="1" ref="AG126" ca="1">INDIRECT(ADDRESS((ROW(126:126)-2),IF(MOD(COLUMN(AG:AG)-4-$D126,32)=0,32,MOD(COLUMN(AG:AG)-4-$D126,32))+4))</f>
        <v>0</v>
      </c>
      <c r="AH126" s="23" t="str" cm="1">
        <f t="array" aca="1" ref="AH126" ca="1">INDIRECT(ADDRESS((ROW(126:126)-2),IF(MOD(COLUMN(AH:AH)-4-$D126,32)=0,32,MOD(COLUMN(AH:AH)-4-$D126,32))+4))</f>
        <v>0</v>
      </c>
      <c r="AI126" s="23" t="str" cm="1">
        <f t="array" aca="1" ref="AI126" ca="1">INDIRECT(ADDRESS((ROW(126:126)-2),IF(MOD(COLUMN(AI:AI)-4-$D126,32)=0,32,MOD(COLUMN(AI:AI)-4-$D126,32))+4))</f>
        <v>0</v>
      </c>
      <c r="AJ126" s="23" t="str" cm="1">
        <f t="array" aca="1" ref="AJ126" ca="1">INDIRECT(ADDRESS((ROW(126:126)-2),IF(MOD(COLUMN(AJ:AJ)-4-$D126,32)=0,32,MOD(COLUMN(AJ:AJ)-4-$D126,32))+4))</f>
        <v>0</v>
      </c>
      <c r="AK126" t="str">
        <f ca="1">_xlfn.CONCAT(E126,F126,G126,H126,I126,J126,K126,L126)</f>
        <v>00000000</v>
      </c>
      <c r="AL126" t="str">
        <f ca="1">_xlfn.CONCAT(M126,N126,O126,P126,Q126,R126,S126,T126)</f>
        <v>00000000</v>
      </c>
      <c r="AM126" t="str">
        <f ca="1">_xlfn.CONCAT(U126,V126,W126,X126,Y126,Z126,AA126,AB126)</f>
        <v>00000000</v>
      </c>
      <c r="AN126" t="str">
        <f ca="1">_xlfn.CONCAT(AC126,AD126,AE126,AF126,AG126,AH126,AI126,AJ126)</f>
        <v>00000000</v>
      </c>
      <c r="AO126">
        <f ca="1">BIN2DEC(AK126)</f>
        <v>0</v>
      </c>
      <c r="AP126">
        <f t="shared" ca="1" si="52"/>
        <v>0</v>
      </c>
      <c r="AQ126">
        <f t="shared" ca="1" si="52"/>
        <v>0</v>
      </c>
      <c r="AR126">
        <f t="shared" ca="1" si="52"/>
        <v>0</v>
      </c>
      <c r="AS126">
        <f ca="1">(AO126*2^24)+(AP126*2^16)+(AQ126*2^8)+AR126</f>
        <v>0</v>
      </c>
      <c r="AT126">
        <f>2^32</f>
        <v>4294967296</v>
      </c>
      <c r="AU126">
        <f ca="1">AT126-AS126</f>
        <v>4294967296</v>
      </c>
    </row>
    <row r="127" spans="1:47" x14ac:dyDescent="0.35">
      <c r="C127" t="s">
        <v>84</v>
      </c>
      <c r="D127" s="27">
        <v>3</v>
      </c>
      <c r="E127" s="20" cm="1">
        <f t="array" aca="1" ref="E127" ca="1">IF(COLUMN(E:E)-4&gt;$D127,INDIRECT(ADDRESS((ROW(127:127)-3),COLUMN(E:E)-4-$D127+4)),0)</f>
        <v>0</v>
      </c>
      <c r="F127" s="20" cm="1">
        <f t="array" aca="1" ref="F127" ca="1">IF(COLUMN(F:F)-4&gt;$D127,INDIRECT(ADDRESS((ROW(127:127)-3),COLUMN(F:F)-4-$D127+4)),0)</f>
        <v>0</v>
      </c>
      <c r="G127" s="20" cm="1">
        <f t="array" aca="1" ref="G127" ca="1">IF(COLUMN(G:G)-4&gt;$D127,INDIRECT(ADDRESS((ROW(127:127)-3),COLUMN(G:G)-4-$D127+4)),0)</f>
        <v>0</v>
      </c>
      <c r="H127" s="20" t="str" cm="1">
        <f t="array" aca="1" ref="H127" ca="1">IF(COLUMN(H:H)-4&gt;$D127,INDIRECT(ADDRESS((ROW(127:127)-3),COLUMN(H:H)-4-$D127+4)),0)</f>
        <v>0</v>
      </c>
      <c r="I127" s="21" t="str" cm="1">
        <f t="array" aca="1" ref="I127" ca="1">IF(COLUMN(I:I)-4&gt;$D127,INDIRECT(ADDRESS((ROW(127:127)-3),COLUMN(I:I)-4-$D127+4)),0)</f>
        <v>0</v>
      </c>
      <c r="J127" s="21" t="str" cm="1">
        <f t="array" aca="1" ref="J127" ca="1">IF(COLUMN(J:J)-4&gt;$D127,INDIRECT(ADDRESS((ROW(127:127)-3),COLUMN(J:J)-4-$D127+4)),0)</f>
        <v>0</v>
      </c>
      <c r="K127" s="21" t="str" cm="1">
        <f t="array" aca="1" ref="K127" ca="1">IF(COLUMN(K:K)-4&gt;$D127,INDIRECT(ADDRESS((ROW(127:127)-3),COLUMN(K:K)-4-$D127+4)),0)</f>
        <v>0</v>
      </c>
      <c r="L127" s="21" t="str" cm="1">
        <f t="array" aca="1" ref="L127" ca="1">IF(COLUMN(L:L)-4&gt;$D127,INDIRECT(ADDRESS((ROW(127:127)-3),COLUMN(L:L)-4-$D127+4)),0)</f>
        <v>0</v>
      </c>
      <c r="M127" s="22" t="str" cm="1">
        <f t="array" aca="1" ref="M127" ca="1">IF(COLUMN(M:M)-4&gt;$D127,INDIRECT(ADDRESS((ROW(127:127)-3),COLUMN(M:M)-4-$D127+4)),0)</f>
        <v>0</v>
      </c>
      <c r="N127" s="22" t="str" cm="1">
        <f t="array" aca="1" ref="N127" ca="1">IF(COLUMN(N:N)-4&gt;$D127,INDIRECT(ADDRESS((ROW(127:127)-3),COLUMN(N:N)-4-$D127+4)),0)</f>
        <v>0</v>
      </c>
      <c r="O127" s="22" t="str" cm="1">
        <f t="array" aca="1" ref="O127" ca="1">IF(COLUMN(O:O)-4&gt;$D127,INDIRECT(ADDRESS((ROW(127:127)-3),COLUMN(O:O)-4-$D127+4)),0)</f>
        <v>0</v>
      </c>
      <c r="P127" s="22" t="str" cm="1">
        <f t="array" aca="1" ref="P127" ca="1">IF(COLUMN(P:P)-4&gt;$D127,INDIRECT(ADDRESS((ROW(127:127)-3),COLUMN(P:P)-4-$D127+4)),0)</f>
        <v>0</v>
      </c>
      <c r="Q127" s="23" t="str" cm="1">
        <f t="array" aca="1" ref="Q127" ca="1">IF(COLUMN(Q:Q)-4&gt;$D127,INDIRECT(ADDRESS((ROW(127:127)-3),COLUMN(Q:Q)-4-$D127+4)),0)</f>
        <v>0</v>
      </c>
      <c r="R127" s="23" t="str" cm="1">
        <f t="array" aca="1" ref="R127" ca="1">IF(COLUMN(R:R)-4&gt;$D127,INDIRECT(ADDRESS((ROW(127:127)-3),COLUMN(R:R)-4-$D127+4)),0)</f>
        <v>0</v>
      </c>
      <c r="S127" s="23" t="str" cm="1">
        <f t="array" aca="1" ref="S127" ca="1">IF(COLUMN(S:S)-4&gt;$D127,INDIRECT(ADDRESS((ROW(127:127)-3),COLUMN(S:S)-4-$D127+4)),0)</f>
        <v>0</v>
      </c>
      <c r="T127" s="23" t="str" cm="1">
        <f t="array" aca="1" ref="T127" ca="1">IF(COLUMN(T:T)-4&gt;$D127,INDIRECT(ADDRESS((ROW(127:127)-3),COLUMN(T:T)-4-$D127+4)),0)</f>
        <v>0</v>
      </c>
      <c r="U127" s="20" t="str" cm="1">
        <f t="array" aca="1" ref="U127" ca="1">IF(COLUMN(U:U)-4&gt;$D127,INDIRECT(ADDRESS((ROW(127:127)-3),COLUMN(U:U)-4-$D127+4)),0)</f>
        <v>0</v>
      </c>
      <c r="V127" s="20" t="str" cm="1">
        <f t="array" aca="1" ref="V127" ca="1">IF(COLUMN(V:V)-4&gt;$D127,INDIRECT(ADDRESS((ROW(127:127)-3),COLUMN(V:V)-4-$D127+4)),0)</f>
        <v>0</v>
      </c>
      <c r="W127" s="20" t="str" cm="1">
        <f t="array" aca="1" ref="W127" ca="1">IF(COLUMN(W:W)-4&gt;$D127,INDIRECT(ADDRESS((ROW(127:127)-3),COLUMN(W:W)-4-$D127+4)),0)</f>
        <v>0</v>
      </c>
      <c r="X127" s="20" t="str" cm="1">
        <f t="array" aca="1" ref="X127" ca="1">IF(COLUMN(X:X)-4&gt;$D127,INDIRECT(ADDRESS((ROW(127:127)-3),COLUMN(X:X)-4-$D127+4)),0)</f>
        <v>0</v>
      </c>
      <c r="Y127" s="21" t="str" cm="1">
        <f t="array" aca="1" ref="Y127" ca="1">IF(COLUMN(Y:Y)-4&gt;$D127,INDIRECT(ADDRESS((ROW(127:127)-3),COLUMN(Y:Y)-4-$D127+4)),0)</f>
        <v>0</v>
      </c>
      <c r="Z127" s="21" t="str" cm="1">
        <f t="array" aca="1" ref="Z127" ca="1">IF(COLUMN(Z:Z)-4&gt;$D127,INDIRECT(ADDRESS((ROW(127:127)-3),COLUMN(Z:Z)-4-$D127+4)),0)</f>
        <v>0</v>
      </c>
      <c r="AA127" s="21" t="str" cm="1">
        <f t="array" aca="1" ref="AA127" ca="1">IF(COLUMN(AA:AA)-4&gt;$D127,INDIRECT(ADDRESS((ROW(127:127)-3),COLUMN(AA:AA)-4-$D127+4)),0)</f>
        <v>0</v>
      </c>
      <c r="AB127" s="21" t="str" cm="1">
        <f t="array" aca="1" ref="AB127" ca="1">IF(COLUMN(AB:AB)-4&gt;$D127,INDIRECT(ADDRESS((ROW(127:127)-3),COLUMN(AB:AB)-4-$D127+4)),0)</f>
        <v>0</v>
      </c>
      <c r="AC127" s="22" t="str" cm="1">
        <f t="array" aca="1" ref="AC127" ca="1">IF(COLUMN(AC:AC)-4&gt;$D127,INDIRECT(ADDRESS((ROW(127:127)-3),COLUMN(AC:AC)-4-$D127+4)),0)</f>
        <v>0</v>
      </c>
      <c r="AD127" s="22" t="str" cm="1">
        <f t="array" aca="1" ref="AD127" ca="1">IF(COLUMN(AD:AD)-4&gt;$D127,INDIRECT(ADDRESS((ROW(127:127)-3),COLUMN(AD:AD)-4-$D127+4)),0)</f>
        <v>0</v>
      </c>
      <c r="AE127" s="22" t="str" cm="1">
        <f t="array" aca="1" ref="AE127" ca="1">IF(COLUMN(AE:AE)-4&gt;$D127,INDIRECT(ADDRESS((ROW(127:127)-3),COLUMN(AE:AE)-4-$D127+4)),0)</f>
        <v>0</v>
      </c>
      <c r="AF127" s="22" t="str" cm="1">
        <f t="array" aca="1" ref="AF127" ca="1">IF(COLUMN(AF:AF)-4&gt;$D127,INDIRECT(ADDRESS((ROW(127:127)-3),COLUMN(AF:AF)-4-$D127+4)),0)</f>
        <v>0</v>
      </c>
      <c r="AG127" s="23" t="str" cm="1">
        <f t="array" aca="1" ref="AG127" ca="1">IF(COLUMN(AG:AG)-4&gt;$D127,INDIRECT(ADDRESS((ROW(127:127)-3),COLUMN(AG:AG)-4-$D127+4)),0)</f>
        <v>0</v>
      </c>
      <c r="AH127" s="23" t="str" cm="1">
        <f t="array" aca="1" ref="AH127" ca="1">IF(COLUMN(AH:AH)-4&gt;$D127,INDIRECT(ADDRESS((ROW(127:127)-3),COLUMN(AH:AH)-4-$D127+4)),0)</f>
        <v>0</v>
      </c>
      <c r="AI127" s="23" t="str" cm="1">
        <f t="array" aca="1" ref="AI127" ca="1">IF(COLUMN(AI:AI)-4&gt;$D127,INDIRECT(ADDRESS((ROW(127:127)-3),COLUMN(AI:AI)-4-$D127+4)),0)</f>
        <v>0</v>
      </c>
      <c r="AJ127" s="23" t="str" cm="1">
        <f t="array" aca="1" ref="AJ127" ca="1">IF(COLUMN(AJ:AJ)-4&gt;$D127,INDIRECT(ADDRESS((ROW(127:127)-3),COLUMN(AJ:AJ)-4-$D127+4)),0)</f>
        <v>0</v>
      </c>
      <c r="AK127" t="str">
        <f ca="1">_xlfn.CONCAT(E127,F127,G127,H127,I127,J127,K127,L127)</f>
        <v>00000000</v>
      </c>
      <c r="AL127" t="str">
        <f ca="1">_xlfn.CONCAT(M127,N127,O127,P127,Q127,R127,S127,T127)</f>
        <v>00000000</v>
      </c>
      <c r="AM127" t="str">
        <f ca="1">_xlfn.CONCAT(U127,V127,W127,X127,Y127,Z127,AA127,AB127)</f>
        <v>00000000</v>
      </c>
      <c r="AN127" t="str">
        <f ca="1">_xlfn.CONCAT(AC127,AD127,AE127,AF127,AG127,AH127,AI127,AJ127)</f>
        <v>00000000</v>
      </c>
      <c r="AO127">
        <f ca="1">BIN2DEC(AK127)</f>
        <v>0</v>
      </c>
      <c r="AP127">
        <f t="shared" ca="1" si="52"/>
        <v>0</v>
      </c>
      <c r="AQ127">
        <f t="shared" ca="1" si="52"/>
        <v>0</v>
      </c>
      <c r="AR127">
        <f t="shared" ca="1" si="52"/>
        <v>0</v>
      </c>
      <c r="AS127">
        <f ca="1">(AO127*2^24)+(AP127*2^16)+(AQ127*2^8)+AR127</f>
        <v>0</v>
      </c>
    </row>
    <row r="128" spans="1:47" x14ac:dyDescent="0.35">
      <c r="C128" t="s">
        <v>85</v>
      </c>
      <c r="E128" s="4">
        <f ca="1">_xlfn.BITXOR(E125,E126)</f>
        <v>0</v>
      </c>
      <c r="F128" s="4">
        <f t="shared" ref="F128:AJ128" ca="1" si="53">_xlfn.BITXOR(F125,F126)</f>
        <v>0</v>
      </c>
      <c r="G128" s="4">
        <f t="shared" ca="1" si="53"/>
        <v>0</v>
      </c>
      <c r="H128" s="4">
        <f t="shared" ca="1" si="53"/>
        <v>0</v>
      </c>
      <c r="I128" s="4">
        <f t="shared" ca="1" si="53"/>
        <v>0</v>
      </c>
      <c r="J128" s="4">
        <f t="shared" ca="1" si="53"/>
        <v>0</v>
      </c>
      <c r="K128" s="4">
        <f t="shared" ca="1" si="53"/>
        <v>0</v>
      </c>
      <c r="L128" s="4">
        <f t="shared" ca="1" si="53"/>
        <v>0</v>
      </c>
      <c r="M128" s="4">
        <f t="shared" ca="1" si="53"/>
        <v>0</v>
      </c>
      <c r="N128" s="4">
        <f t="shared" ca="1" si="53"/>
        <v>0</v>
      </c>
      <c r="O128" s="4">
        <f t="shared" ca="1" si="53"/>
        <v>0</v>
      </c>
      <c r="P128" s="4">
        <f t="shared" ca="1" si="53"/>
        <v>0</v>
      </c>
      <c r="Q128" s="4">
        <f t="shared" ca="1" si="53"/>
        <v>0</v>
      </c>
      <c r="R128" s="4">
        <f t="shared" ca="1" si="53"/>
        <v>0</v>
      </c>
      <c r="S128" s="4">
        <f t="shared" ca="1" si="53"/>
        <v>0</v>
      </c>
      <c r="T128" s="4">
        <f t="shared" ca="1" si="53"/>
        <v>0</v>
      </c>
      <c r="U128" s="4">
        <f t="shared" ca="1" si="53"/>
        <v>0</v>
      </c>
      <c r="V128" s="4">
        <f t="shared" ca="1" si="53"/>
        <v>0</v>
      </c>
      <c r="W128" s="4">
        <f t="shared" ca="1" si="53"/>
        <v>0</v>
      </c>
      <c r="X128" s="4">
        <f t="shared" ca="1" si="53"/>
        <v>0</v>
      </c>
      <c r="Y128" s="4">
        <f t="shared" ca="1" si="53"/>
        <v>0</v>
      </c>
      <c r="Z128" s="4">
        <f t="shared" ca="1" si="53"/>
        <v>0</v>
      </c>
      <c r="AA128" s="4">
        <f t="shared" ca="1" si="53"/>
        <v>0</v>
      </c>
      <c r="AB128" s="4">
        <f t="shared" ca="1" si="53"/>
        <v>0</v>
      </c>
      <c r="AC128" s="4">
        <f t="shared" ca="1" si="53"/>
        <v>0</v>
      </c>
      <c r="AD128" s="4">
        <f t="shared" ca="1" si="53"/>
        <v>0</v>
      </c>
      <c r="AE128" s="4">
        <f t="shared" ca="1" si="53"/>
        <v>0</v>
      </c>
      <c r="AF128" s="4">
        <f t="shared" ca="1" si="53"/>
        <v>0</v>
      </c>
      <c r="AG128" s="4">
        <f t="shared" ca="1" si="53"/>
        <v>0</v>
      </c>
      <c r="AH128" s="4">
        <f t="shared" ca="1" si="53"/>
        <v>0</v>
      </c>
      <c r="AI128" s="4">
        <f t="shared" ca="1" si="53"/>
        <v>0</v>
      </c>
      <c r="AJ128" s="4">
        <f t="shared" ca="1" si="53"/>
        <v>0</v>
      </c>
    </row>
    <row r="129" spans="1:47" x14ac:dyDescent="0.35">
      <c r="B129" s="18">
        <f ca="1">AS129</f>
        <v>0</v>
      </c>
      <c r="C129" s="17"/>
      <c r="E129" s="24">
        <f ca="1">_xlfn.BITXOR(E127,E128)</f>
        <v>0</v>
      </c>
      <c r="F129" s="24">
        <f t="shared" ref="F129:AJ129" ca="1" si="54">_xlfn.BITXOR(F127,F128)</f>
        <v>0</v>
      </c>
      <c r="G129" s="24">
        <f t="shared" ca="1" si="54"/>
        <v>0</v>
      </c>
      <c r="H129" s="24">
        <f t="shared" ca="1" si="54"/>
        <v>0</v>
      </c>
      <c r="I129" s="24">
        <f t="shared" ca="1" si="54"/>
        <v>0</v>
      </c>
      <c r="J129" s="24">
        <f t="shared" ca="1" si="54"/>
        <v>0</v>
      </c>
      <c r="K129" s="24">
        <f t="shared" ca="1" si="54"/>
        <v>0</v>
      </c>
      <c r="L129" s="24">
        <f t="shared" ca="1" si="54"/>
        <v>0</v>
      </c>
      <c r="M129" s="24">
        <f t="shared" ca="1" si="54"/>
        <v>0</v>
      </c>
      <c r="N129" s="24">
        <f t="shared" ca="1" si="54"/>
        <v>0</v>
      </c>
      <c r="O129" s="24">
        <f t="shared" ca="1" si="54"/>
        <v>0</v>
      </c>
      <c r="P129" s="24">
        <f t="shared" ca="1" si="54"/>
        <v>0</v>
      </c>
      <c r="Q129" s="24">
        <f t="shared" ca="1" si="54"/>
        <v>0</v>
      </c>
      <c r="R129" s="24">
        <f t="shared" ca="1" si="54"/>
        <v>0</v>
      </c>
      <c r="S129" s="24">
        <f t="shared" ca="1" si="54"/>
        <v>0</v>
      </c>
      <c r="T129" s="24">
        <f t="shared" ca="1" si="54"/>
        <v>0</v>
      </c>
      <c r="U129" s="24">
        <f t="shared" ca="1" si="54"/>
        <v>0</v>
      </c>
      <c r="V129" s="24">
        <f t="shared" ca="1" si="54"/>
        <v>0</v>
      </c>
      <c r="W129" s="24">
        <f t="shared" ca="1" si="54"/>
        <v>0</v>
      </c>
      <c r="X129" s="24">
        <f t="shared" ca="1" si="54"/>
        <v>0</v>
      </c>
      <c r="Y129" s="24">
        <f t="shared" ca="1" si="54"/>
        <v>0</v>
      </c>
      <c r="Z129" s="24">
        <f t="shared" ca="1" si="54"/>
        <v>0</v>
      </c>
      <c r="AA129" s="24">
        <f t="shared" ca="1" si="54"/>
        <v>0</v>
      </c>
      <c r="AB129" s="24">
        <f t="shared" ca="1" si="54"/>
        <v>0</v>
      </c>
      <c r="AC129" s="24">
        <f t="shared" ca="1" si="54"/>
        <v>0</v>
      </c>
      <c r="AD129" s="24">
        <f t="shared" ca="1" si="54"/>
        <v>0</v>
      </c>
      <c r="AE129" s="24">
        <f t="shared" ca="1" si="54"/>
        <v>0</v>
      </c>
      <c r="AF129" s="24">
        <f t="shared" ca="1" si="54"/>
        <v>0</v>
      </c>
      <c r="AG129" s="24">
        <f t="shared" ca="1" si="54"/>
        <v>0</v>
      </c>
      <c r="AH129" s="24">
        <f t="shared" ca="1" si="54"/>
        <v>0</v>
      </c>
      <c r="AI129" s="24">
        <f t="shared" ca="1" si="54"/>
        <v>0</v>
      </c>
      <c r="AJ129" s="24">
        <f t="shared" ca="1" si="54"/>
        <v>0</v>
      </c>
      <c r="AK129" t="str">
        <f ca="1">_xlfn.CONCAT(E129,F129,G129,H129,I129,J129,K129,L129)</f>
        <v>00000000</v>
      </c>
      <c r="AL129" t="str">
        <f ca="1">_xlfn.CONCAT(M129,N129,O129,P129,Q129,R129,S129,T129)</f>
        <v>00000000</v>
      </c>
      <c r="AM129" t="str">
        <f ca="1">_xlfn.CONCAT(U129,V129,W129,X129,Y129,Z129,AA129,AB129)</f>
        <v>00000000</v>
      </c>
      <c r="AN129" t="str">
        <f ca="1">_xlfn.CONCAT(AC129,AD129,AE129,AF129,AG129,AH129,AI129,AJ129)</f>
        <v>00000000</v>
      </c>
      <c r="AO129">
        <f ca="1">BIN2DEC(AK129)</f>
        <v>0</v>
      </c>
      <c r="AP129">
        <f t="shared" ref="AP129:AR129" ca="1" si="55">BIN2DEC(AL129)</f>
        <v>0</v>
      </c>
      <c r="AQ129">
        <f t="shared" ca="1" si="55"/>
        <v>0</v>
      </c>
      <c r="AR129">
        <f t="shared" ca="1" si="55"/>
        <v>0</v>
      </c>
      <c r="AS129">
        <f ca="1">(AO129*2^24)+(AP129*2^16)+(AQ129*2^8)+AR129</f>
        <v>0</v>
      </c>
    </row>
    <row r="130" spans="1:47" x14ac:dyDescent="0.35">
      <c r="C130" s="2"/>
    </row>
    <row r="131" spans="1:47" x14ac:dyDescent="0.35">
      <c r="A131" t="s">
        <v>80</v>
      </c>
      <c r="B131" s="18">
        <f>Home!F19</f>
        <v>440</v>
      </c>
      <c r="C131" s="2"/>
    </row>
    <row r="132" spans="1:47" ht="15" thickBot="1" x14ac:dyDescent="0.4">
      <c r="C132" s="1"/>
    </row>
    <row r="133" spans="1:47" ht="15" thickBot="1" x14ac:dyDescent="0.4">
      <c r="A133" t="s">
        <v>82</v>
      </c>
      <c r="B133" s="28">
        <f>Home!F10</f>
        <v>0</v>
      </c>
      <c r="C133" s="19">
        <f ca="1">MOD(B122+B129+B131+B133,2^32)</f>
        <v>440</v>
      </c>
    </row>
    <row r="135" spans="1:47" x14ac:dyDescent="0.35">
      <c r="A135" s="16" t="s">
        <v>101</v>
      </c>
    </row>
    <row r="136" spans="1:47" x14ac:dyDescent="0.35">
      <c r="A136" t="s">
        <v>79</v>
      </c>
      <c r="B136" s="25">
        <f ca="1">Home!F25</f>
        <v>439970830</v>
      </c>
      <c r="C136" t="str">
        <f ca="1">DEC2HEX(B136,8)</f>
        <v>1A396C0E</v>
      </c>
      <c r="E136" s="20" t="str">
        <f ca="1">MID(HEX2BIN(MID(C136,1,1),4),1,1)</f>
        <v>0</v>
      </c>
      <c r="F136" s="20" t="str">
        <f ca="1">MID(HEX2BIN(MID(C136,1,1),4),2,1)</f>
        <v>0</v>
      </c>
      <c r="G136" s="20" t="str">
        <f ca="1">MID(HEX2BIN(MID(C136,1,1),4),3,1)</f>
        <v>0</v>
      </c>
      <c r="H136" s="20" t="str">
        <f ca="1">MID(HEX2BIN(MID(C136,1,1),4),4,1)</f>
        <v>1</v>
      </c>
      <c r="I136" s="21" t="str">
        <f ca="1">MID(HEX2BIN(MID(C136,2,1),4),1,1)</f>
        <v>1</v>
      </c>
      <c r="J136" s="21" t="str">
        <f ca="1">MID(HEX2BIN(MID(C136,2,1),4),2,1)</f>
        <v>0</v>
      </c>
      <c r="K136" s="21" t="str">
        <f ca="1">MID(HEX2BIN(MID(C136,2,1),4),3,1)</f>
        <v>1</v>
      </c>
      <c r="L136" s="21" t="str">
        <f ca="1">MID(HEX2BIN(MID(C136,2,1),4),4,1)</f>
        <v>0</v>
      </c>
      <c r="M136" s="22" t="str">
        <f ca="1">MID(HEX2BIN(MID(C136,3,1),4),1,1)</f>
        <v>0</v>
      </c>
      <c r="N136" s="22" t="str">
        <f ca="1">MID(HEX2BIN(MID(C136,3,1),4),2,1)</f>
        <v>0</v>
      </c>
      <c r="O136" s="22" t="str">
        <f ca="1">MID(HEX2BIN(MID(C136,3,1),4),3,1)</f>
        <v>1</v>
      </c>
      <c r="P136" s="22" t="str">
        <f ca="1">MID(HEX2BIN(MID(C136,3,1),4),4,1)</f>
        <v>1</v>
      </c>
      <c r="Q136" s="23" t="str">
        <f ca="1">MID(HEX2BIN(MID(C136,4,1),4),1,1)</f>
        <v>1</v>
      </c>
      <c r="R136" s="23" t="str">
        <f ca="1">MID(HEX2BIN(MID(C136,4,1),4),2,1)</f>
        <v>0</v>
      </c>
      <c r="S136" s="23" t="str">
        <f ca="1">MID(HEX2BIN(MID(C136,4,1),4),3,1)</f>
        <v>0</v>
      </c>
      <c r="T136" s="23" t="str">
        <f ca="1">MID(HEX2BIN(MID(C136,4,1),4),4,1)</f>
        <v>1</v>
      </c>
      <c r="U136" s="20" t="str">
        <f ca="1">MID(HEX2BIN(MID(C136,5,1),4),1,1)</f>
        <v>0</v>
      </c>
      <c r="V136" s="20" t="str">
        <f ca="1">MID(HEX2BIN(MID(C136,5,1),4),2,1)</f>
        <v>1</v>
      </c>
      <c r="W136" s="20" t="str">
        <f ca="1">MID(HEX2BIN(MID(C136,5,1),4),3,1)</f>
        <v>1</v>
      </c>
      <c r="X136" s="20" t="str">
        <f ca="1">MID(HEX2BIN(MID(C136,5,1),4),4,1)</f>
        <v>0</v>
      </c>
      <c r="Y136" s="21" t="str">
        <f ca="1">MID(HEX2BIN(MID(C136,6,1),4),1,1)</f>
        <v>1</v>
      </c>
      <c r="Z136" s="21" t="str">
        <f ca="1">MID(HEX2BIN(MID(C136,6,1),4),2,1)</f>
        <v>1</v>
      </c>
      <c r="AA136" s="21" t="str">
        <f ca="1">MID(HEX2BIN(MID(C136,6,1),4),3,1)</f>
        <v>0</v>
      </c>
      <c r="AB136" s="21" t="str">
        <f ca="1">MID(HEX2BIN(MID(C136,6,1),4),4,1)</f>
        <v>0</v>
      </c>
      <c r="AC136" s="22" t="str">
        <f ca="1">MID(HEX2BIN(MID(C136,7,1),4),1,1)</f>
        <v>0</v>
      </c>
      <c r="AD136" s="22" t="str">
        <f ca="1">MID(HEX2BIN(MID(C136,7,1),4),2,1)</f>
        <v>0</v>
      </c>
      <c r="AE136" s="22" t="str">
        <f ca="1">MID(HEX2BIN(MID(C136,7,1),4),3,1)</f>
        <v>0</v>
      </c>
      <c r="AF136" s="22" t="str">
        <f ca="1">MID(HEX2BIN(MID(C136,7,1),4),4,1)</f>
        <v>0</v>
      </c>
      <c r="AG136" s="23" t="str">
        <f ca="1">MID(HEX2BIN(MID(C136,8,1),4),1,1)</f>
        <v>1</v>
      </c>
      <c r="AH136" s="23" t="str">
        <f ca="1">MID(HEX2BIN(MID(C136,8,1),4),2,1)</f>
        <v>1</v>
      </c>
      <c r="AI136" s="23" t="str">
        <f ca="1">MID(HEX2BIN(MID(C136,8,1),4),3,1)</f>
        <v>1</v>
      </c>
      <c r="AJ136" s="23" t="str">
        <f ca="1">MID(HEX2BIN(MID(C136,8,1),4),4,1)</f>
        <v>0</v>
      </c>
    </row>
    <row r="137" spans="1:47" x14ac:dyDescent="0.35">
      <c r="A137" s="9" t="s">
        <v>87</v>
      </c>
      <c r="C137" t="s">
        <v>2</v>
      </c>
      <c r="D137" s="27">
        <v>17</v>
      </c>
      <c r="E137" s="20" t="str" cm="1">
        <f t="array" aca="1" ref="E137" ca="1">INDIRECT(ADDRESS((ROW(137:137)-1),IF(MOD(COLUMN(E:E)-4-$D137,32)=0,32,MOD(COLUMN(E:E)-4-$D137,32))+4))</f>
        <v>1</v>
      </c>
      <c r="F137" s="20" t="str" cm="1">
        <f t="array" aca="1" ref="F137" ca="1">INDIRECT(ADDRESS((ROW(137:137)-1),IF(MOD(COLUMN(F:F)-4-$D137,32)=0,32,MOD(COLUMN(F:F)-4-$D137,32))+4))</f>
        <v>0</v>
      </c>
      <c r="G137" s="20" t="str" cm="1">
        <f t="array" aca="1" ref="G137" ca="1">INDIRECT(ADDRESS((ROW(137:137)-1),IF(MOD(COLUMN(G:G)-4-$D137,32)=0,32,MOD(COLUMN(G:G)-4-$D137,32))+4))</f>
        <v>1</v>
      </c>
      <c r="H137" s="20" t="str" cm="1">
        <f t="array" aca="1" ref="H137" ca="1">INDIRECT(ADDRESS((ROW(137:137)-1),IF(MOD(COLUMN(H:H)-4-$D137,32)=0,32,MOD(COLUMN(H:H)-4-$D137,32))+4))</f>
        <v>1</v>
      </c>
      <c r="I137" s="21" t="str" cm="1">
        <f t="array" aca="1" ref="I137" ca="1">INDIRECT(ADDRESS((ROW(137:137)-1),IF(MOD(COLUMN(I:I)-4-$D137,32)=0,32,MOD(COLUMN(I:I)-4-$D137,32))+4))</f>
        <v>0</v>
      </c>
      <c r="J137" s="21" t="str" cm="1">
        <f t="array" aca="1" ref="J137" ca="1">INDIRECT(ADDRESS((ROW(137:137)-1),IF(MOD(COLUMN(J:J)-4-$D137,32)=0,32,MOD(COLUMN(J:J)-4-$D137,32))+4))</f>
        <v>1</v>
      </c>
      <c r="K137" s="21" t="str" cm="1">
        <f t="array" aca="1" ref="K137" ca="1">INDIRECT(ADDRESS((ROW(137:137)-1),IF(MOD(COLUMN(K:K)-4-$D137,32)=0,32,MOD(COLUMN(K:K)-4-$D137,32))+4))</f>
        <v>1</v>
      </c>
      <c r="L137" s="21" t="str" cm="1">
        <f t="array" aca="1" ref="L137" ca="1">INDIRECT(ADDRESS((ROW(137:137)-1),IF(MOD(COLUMN(L:L)-4-$D137,32)=0,32,MOD(COLUMN(L:L)-4-$D137,32))+4))</f>
        <v>0</v>
      </c>
      <c r="M137" s="22" t="str" cm="1">
        <f t="array" aca="1" ref="M137" ca="1">INDIRECT(ADDRESS((ROW(137:137)-1),IF(MOD(COLUMN(M:M)-4-$D137,32)=0,32,MOD(COLUMN(M:M)-4-$D137,32))+4))</f>
        <v>0</v>
      </c>
      <c r="N137" s="22" t="str" cm="1">
        <f t="array" aca="1" ref="N137" ca="1">INDIRECT(ADDRESS((ROW(137:137)-1),IF(MOD(COLUMN(N:N)-4-$D137,32)=0,32,MOD(COLUMN(N:N)-4-$D137,32))+4))</f>
        <v>0</v>
      </c>
      <c r="O137" s="22" t="str" cm="1">
        <f t="array" aca="1" ref="O137" ca="1">INDIRECT(ADDRESS((ROW(137:137)-1),IF(MOD(COLUMN(O:O)-4-$D137,32)=0,32,MOD(COLUMN(O:O)-4-$D137,32))+4))</f>
        <v>0</v>
      </c>
      <c r="P137" s="22" t="str" cm="1">
        <f t="array" aca="1" ref="P137" ca="1">INDIRECT(ADDRESS((ROW(137:137)-1),IF(MOD(COLUMN(P:P)-4-$D137,32)=0,32,MOD(COLUMN(P:P)-4-$D137,32))+4))</f>
        <v>0</v>
      </c>
      <c r="Q137" s="23" t="str" cm="1">
        <f t="array" aca="1" ref="Q137" ca="1">INDIRECT(ADDRESS((ROW(137:137)-1),IF(MOD(COLUMN(Q:Q)-4-$D137,32)=0,32,MOD(COLUMN(Q:Q)-4-$D137,32))+4))</f>
        <v>0</v>
      </c>
      <c r="R137" s="23" t="str" cm="1">
        <f t="array" aca="1" ref="R137" ca="1">INDIRECT(ADDRESS((ROW(137:137)-1),IF(MOD(COLUMN(R:R)-4-$D137,32)=0,32,MOD(COLUMN(R:R)-4-$D137,32))+4))</f>
        <v>1</v>
      </c>
      <c r="S137" s="23" t="str" cm="1">
        <f t="array" aca="1" ref="S137" ca="1">INDIRECT(ADDRESS((ROW(137:137)-1),IF(MOD(COLUMN(S:S)-4-$D137,32)=0,32,MOD(COLUMN(S:S)-4-$D137,32))+4))</f>
        <v>1</v>
      </c>
      <c r="T137" s="23" t="str" cm="1">
        <f t="array" aca="1" ref="T137" ca="1">INDIRECT(ADDRESS((ROW(137:137)-1),IF(MOD(COLUMN(T:T)-4-$D137,32)=0,32,MOD(COLUMN(T:T)-4-$D137,32))+4))</f>
        <v>1</v>
      </c>
      <c r="U137" s="20" t="str" cm="1">
        <f t="array" aca="1" ref="U137" ca="1">INDIRECT(ADDRESS((ROW(137:137)-1),IF(MOD(COLUMN(U:U)-4-$D137,32)=0,32,MOD(COLUMN(U:U)-4-$D137,32))+4))</f>
        <v>0</v>
      </c>
      <c r="V137" s="20" t="str" cm="1">
        <f t="array" aca="1" ref="V137" ca="1">INDIRECT(ADDRESS((ROW(137:137)-1),IF(MOD(COLUMN(V:V)-4-$D137,32)=0,32,MOD(COLUMN(V:V)-4-$D137,32))+4))</f>
        <v>0</v>
      </c>
      <c r="W137" s="20" t="str" cm="1">
        <f t="array" aca="1" ref="W137" ca="1">INDIRECT(ADDRESS((ROW(137:137)-1),IF(MOD(COLUMN(W:W)-4-$D137,32)=0,32,MOD(COLUMN(W:W)-4-$D137,32))+4))</f>
        <v>0</v>
      </c>
      <c r="X137" s="20" t="str" cm="1">
        <f t="array" aca="1" ref="X137" ca="1">INDIRECT(ADDRESS((ROW(137:137)-1),IF(MOD(COLUMN(X:X)-4-$D137,32)=0,32,MOD(COLUMN(X:X)-4-$D137,32))+4))</f>
        <v>0</v>
      </c>
      <c r="Y137" s="21" t="str" cm="1">
        <f t="array" aca="1" ref="Y137" ca="1">INDIRECT(ADDRESS((ROW(137:137)-1),IF(MOD(COLUMN(Y:Y)-4-$D137,32)=0,32,MOD(COLUMN(Y:Y)-4-$D137,32))+4))</f>
        <v>1</v>
      </c>
      <c r="Z137" s="21" t="str" cm="1">
        <f t="array" aca="1" ref="Z137" ca="1">INDIRECT(ADDRESS((ROW(137:137)-1),IF(MOD(COLUMN(Z:Z)-4-$D137,32)=0,32,MOD(COLUMN(Z:Z)-4-$D137,32))+4))</f>
        <v>1</v>
      </c>
      <c r="AA137" s="21" t="str" cm="1">
        <f t="array" aca="1" ref="AA137" ca="1">INDIRECT(ADDRESS((ROW(137:137)-1),IF(MOD(COLUMN(AA:AA)-4-$D137,32)=0,32,MOD(COLUMN(AA:AA)-4-$D137,32))+4))</f>
        <v>0</v>
      </c>
      <c r="AB137" s="21" t="str" cm="1">
        <f t="array" aca="1" ref="AB137" ca="1">INDIRECT(ADDRESS((ROW(137:137)-1),IF(MOD(COLUMN(AB:AB)-4-$D137,32)=0,32,MOD(COLUMN(AB:AB)-4-$D137,32))+4))</f>
        <v>1</v>
      </c>
      <c r="AC137" s="22" t="str" cm="1">
        <f t="array" aca="1" ref="AC137" ca="1">INDIRECT(ADDRESS((ROW(137:137)-1),IF(MOD(COLUMN(AC:AC)-4-$D137,32)=0,32,MOD(COLUMN(AC:AC)-4-$D137,32))+4))</f>
        <v>0</v>
      </c>
      <c r="AD137" s="22" t="str" cm="1">
        <f t="array" aca="1" ref="AD137" ca="1">INDIRECT(ADDRESS((ROW(137:137)-1),IF(MOD(COLUMN(AD:AD)-4-$D137,32)=0,32,MOD(COLUMN(AD:AD)-4-$D137,32))+4))</f>
        <v>0</v>
      </c>
      <c r="AE137" s="22" t="str" cm="1">
        <f t="array" aca="1" ref="AE137" ca="1">INDIRECT(ADDRESS((ROW(137:137)-1),IF(MOD(COLUMN(AE:AE)-4-$D137,32)=0,32,MOD(COLUMN(AE:AE)-4-$D137,32))+4))</f>
        <v>0</v>
      </c>
      <c r="AF137" s="22" t="str" cm="1">
        <f t="array" aca="1" ref="AF137" ca="1">INDIRECT(ADDRESS((ROW(137:137)-1),IF(MOD(COLUMN(AF:AF)-4-$D137,32)=0,32,MOD(COLUMN(AF:AF)-4-$D137,32))+4))</f>
        <v>1</v>
      </c>
      <c r="AG137" s="23" t="str" cm="1">
        <f t="array" aca="1" ref="AG137" ca="1">INDIRECT(ADDRESS((ROW(137:137)-1),IF(MOD(COLUMN(AG:AG)-4-$D137,32)=0,32,MOD(COLUMN(AG:AG)-4-$D137,32))+4))</f>
        <v>1</v>
      </c>
      <c r="AH137" s="23" t="str" cm="1">
        <f t="array" aca="1" ref="AH137" ca="1">INDIRECT(ADDRESS((ROW(137:137)-1),IF(MOD(COLUMN(AH:AH)-4-$D137,32)=0,32,MOD(COLUMN(AH:AH)-4-$D137,32))+4))</f>
        <v>1</v>
      </c>
      <c r="AI137" s="23" t="str" cm="1">
        <f t="array" aca="1" ref="AI137" ca="1">INDIRECT(ADDRESS((ROW(137:137)-1),IF(MOD(COLUMN(AI:AI)-4-$D137,32)=0,32,MOD(COLUMN(AI:AI)-4-$D137,32))+4))</f>
        <v>0</v>
      </c>
      <c r="AJ137" s="23" t="str" cm="1">
        <f t="array" aca="1" ref="AJ137" ca="1">INDIRECT(ADDRESS((ROW(137:137)-1),IF(MOD(COLUMN(AJ:AJ)-4-$D137,32)=0,32,MOD(COLUMN(AJ:AJ)-4-$D137,32))+4))</f>
        <v>0</v>
      </c>
      <c r="AK137" t="str">
        <f ca="1">_xlfn.CONCAT(E137,F137,G137,H137,I137,J137,K137,L137)</f>
        <v>10110110</v>
      </c>
      <c r="AL137" t="str">
        <f ca="1">_xlfn.CONCAT(M137,N137,O137,P137,Q137,R137,S137,T137)</f>
        <v>00000111</v>
      </c>
      <c r="AM137" t="str">
        <f ca="1">_xlfn.CONCAT(U137,V137,W137,X137,Y137,Z137,AA137,AB137)</f>
        <v>00001101</v>
      </c>
      <c r="AN137" t="str">
        <f ca="1">_xlfn.CONCAT(AC137,AD137,AE137,AF137,AG137,AH137,AI137,AJ137)</f>
        <v>00011100</v>
      </c>
      <c r="AO137">
        <f ca="1">BIN2DEC(AK137)</f>
        <v>182</v>
      </c>
      <c r="AP137">
        <f t="shared" ref="AP137:AR139" ca="1" si="56">BIN2DEC(AL137)</f>
        <v>7</v>
      </c>
      <c r="AQ137">
        <f t="shared" ca="1" si="56"/>
        <v>13</v>
      </c>
      <c r="AR137">
        <f t="shared" ca="1" si="56"/>
        <v>28</v>
      </c>
      <c r="AS137">
        <f ca="1">(AO137*2^24)+(AP137*2^16)+(AQ137*2^8)+AR137</f>
        <v>3053915420</v>
      </c>
      <c r="AT137">
        <f>2^32</f>
        <v>4294967296</v>
      </c>
      <c r="AU137">
        <f ca="1">AT137-AS137</f>
        <v>1241051876</v>
      </c>
    </row>
    <row r="138" spans="1:47" x14ac:dyDescent="0.35">
      <c r="C138" t="s">
        <v>2</v>
      </c>
      <c r="D138" s="27">
        <v>19</v>
      </c>
      <c r="E138" s="20" t="str" cm="1">
        <f t="array" aca="1" ref="E138" ca="1">INDIRECT(ADDRESS((ROW(138:138)-2),IF(MOD(COLUMN(E:E)-4-$D138,32)=0,32,MOD(COLUMN(E:E)-4-$D138,32))+4))</f>
        <v>0</v>
      </c>
      <c r="F138" s="20" t="str" cm="1">
        <f t="array" aca="1" ref="F138" ca="1">INDIRECT(ADDRESS((ROW(138:138)-2),IF(MOD(COLUMN(F:F)-4-$D138,32)=0,32,MOD(COLUMN(F:F)-4-$D138,32))+4))</f>
        <v>0</v>
      </c>
      <c r="G138" s="20" t="str" cm="1">
        <f t="array" aca="1" ref="G138" ca="1">INDIRECT(ADDRESS((ROW(138:138)-2),IF(MOD(COLUMN(G:G)-4-$D138,32)=0,32,MOD(COLUMN(G:G)-4-$D138,32))+4))</f>
        <v>1</v>
      </c>
      <c r="H138" s="20" t="str" cm="1">
        <f t="array" aca="1" ref="H138" ca="1">INDIRECT(ADDRESS((ROW(138:138)-2),IF(MOD(COLUMN(H:H)-4-$D138,32)=0,32,MOD(COLUMN(H:H)-4-$D138,32))+4))</f>
        <v>0</v>
      </c>
      <c r="I138" s="21" t="str" cm="1">
        <f t="array" aca="1" ref="I138" ca="1">INDIRECT(ADDRESS((ROW(138:138)-2),IF(MOD(COLUMN(I:I)-4-$D138,32)=0,32,MOD(COLUMN(I:I)-4-$D138,32))+4))</f>
        <v>1</v>
      </c>
      <c r="J138" s="21" t="str" cm="1">
        <f t="array" aca="1" ref="J138" ca="1">INDIRECT(ADDRESS((ROW(138:138)-2),IF(MOD(COLUMN(J:J)-4-$D138,32)=0,32,MOD(COLUMN(J:J)-4-$D138,32))+4))</f>
        <v>1</v>
      </c>
      <c r="K138" s="21" t="str" cm="1">
        <f t="array" aca="1" ref="K138" ca="1">INDIRECT(ADDRESS((ROW(138:138)-2),IF(MOD(COLUMN(K:K)-4-$D138,32)=0,32,MOD(COLUMN(K:K)-4-$D138,32))+4))</f>
        <v>0</v>
      </c>
      <c r="L138" s="21" t="str" cm="1">
        <f t="array" aca="1" ref="L138" ca="1">INDIRECT(ADDRESS((ROW(138:138)-2),IF(MOD(COLUMN(L:L)-4-$D138,32)=0,32,MOD(COLUMN(L:L)-4-$D138,32))+4))</f>
        <v>1</v>
      </c>
      <c r="M138" s="22" t="str" cm="1">
        <f t="array" aca="1" ref="M138" ca="1">INDIRECT(ADDRESS((ROW(138:138)-2),IF(MOD(COLUMN(M:M)-4-$D138,32)=0,32,MOD(COLUMN(M:M)-4-$D138,32))+4))</f>
        <v>1</v>
      </c>
      <c r="N138" s="22" t="str" cm="1">
        <f t="array" aca="1" ref="N138" ca="1">INDIRECT(ADDRESS((ROW(138:138)-2),IF(MOD(COLUMN(N:N)-4-$D138,32)=0,32,MOD(COLUMN(N:N)-4-$D138,32))+4))</f>
        <v>0</v>
      </c>
      <c r="O138" s="22" t="str" cm="1">
        <f t="array" aca="1" ref="O138" ca="1">INDIRECT(ADDRESS((ROW(138:138)-2),IF(MOD(COLUMN(O:O)-4-$D138,32)=0,32,MOD(COLUMN(O:O)-4-$D138,32))+4))</f>
        <v>0</v>
      </c>
      <c r="P138" s="22" t="str" cm="1">
        <f t="array" aca="1" ref="P138" ca="1">INDIRECT(ADDRESS((ROW(138:138)-2),IF(MOD(COLUMN(P:P)-4-$D138,32)=0,32,MOD(COLUMN(P:P)-4-$D138,32))+4))</f>
        <v>0</v>
      </c>
      <c r="Q138" s="23" t="str" cm="1">
        <f t="array" aca="1" ref="Q138" ca="1">INDIRECT(ADDRESS((ROW(138:138)-2),IF(MOD(COLUMN(Q:Q)-4-$D138,32)=0,32,MOD(COLUMN(Q:Q)-4-$D138,32))+4))</f>
        <v>0</v>
      </c>
      <c r="R138" s="23" t="str" cm="1">
        <f t="array" aca="1" ref="R138" ca="1">INDIRECT(ADDRESS((ROW(138:138)-2),IF(MOD(COLUMN(R:R)-4-$D138,32)=0,32,MOD(COLUMN(R:R)-4-$D138,32))+4))</f>
        <v>0</v>
      </c>
      <c r="S138" s="23" t="str" cm="1">
        <f t="array" aca="1" ref="S138" ca="1">INDIRECT(ADDRESS((ROW(138:138)-2),IF(MOD(COLUMN(S:S)-4-$D138,32)=0,32,MOD(COLUMN(S:S)-4-$D138,32))+4))</f>
        <v>0</v>
      </c>
      <c r="T138" s="23" t="str" cm="1">
        <f t="array" aca="1" ref="T138" ca="1">INDIRECT(ADDRESS((ROW(138:138)-2),IF(MOD(COLUMN(T:T)-4-$D138,32)=0,32,MOD(COLUMN(T:T)-4-$D138,32))+4))</f>
        <v>1</v>
      </c>
      <c r="U138" s="20" t="str" cm="1">
        <f t="array" aca="1" ref="U138" ca="1">INDIRECT(ADDRESS((ROW(138:138)-2),IF(MOD(COLUMN(U:U)-4-$D138,32)=0,32,MOD(COLUMN(U:U)-4-$D138,32))+4))</f>
        <v>1</v>
      </c>
      <c r="V138" s="20" t="str" cm="1">
        <f t="array" aca="1" ref="V138" ca="1">INDIRECT(ADDRESS((ROW(138:138)-2),IF(MOD(COLUMN(V:V)-4-$D138,32)=0,32,MOD(COLUMN(V:V)-4-$D138,32))+4))</f>
        <v>1</v>
      </c>
      <c r="W138" s="20" t="str" cm="1">
        <f t="array" aca="1" ref="W138" ca="1">INDIRECT(ADDRESS((ROW(138:138)-2),IF(MOD(COLUMN(W:W)-4-$D138,32)=0,32,MOD(COLUMN(W:W)-4-$D138,32))+4))</f>
        <v>0</v>
      </c>
      <c r="X138" s="20" t="str" cm="1">
        <f t="array" aca="1" ref="X138" ca="1">INDIRECT(ADDRESS((ROW(138:138)-2),IF(MOD(COLUMN(X:X)-4-$D138,32)=0,32,MOD(COLUMN(X:X)-4-$D138,32))+4))</f>
        <v>0</v>
      </c>
      <c r="Y138" s="21" t="str" cm="1">
        <f t="array" aca="1" ref="Y138" ca="1">INDIRECT(ADDRESS((ROW(138:138)-2),IF(MOD(COLUMN(Y:Y)-4-$D138,32)=0,32,MOD(COLUMN(Y:Y)-4-$D138,32))+4))</f>
        <v>0</v>
      </c>
      <c r="Z138" s="21" t="str" cm="1">
        <f t="array" aca="1" ref="Z138" ca="1">INDIRECT(ADDRESS((ROW(138:138)-2),IF(MOD(COLUMN(Z:Z)-4-$D138,32)=0,32,MOD(COLUMN(Z:Z)-4-$D138,32))+4))</f>
        <v>0</v>
      </c>
      <c r="AA138" s="21" t="str" cm="1">
        <f t="array" aca="1" ref="AA138" ca="1">INDIRECT(ADDRESS((ROW(138:138)-2),IF(MOD(COLUMN(AA:AA)-4-$D138,32)=0,32,MOD(COLUMN(AA:AA)-4-$D138,32))+4))</f>
        <v>1</v>
      </c>
      <c r="AB138" s="21" t="str" cm="1">
        <f t="array" aca="1" ref="AB138" ca="1">INDIRECT(ADDRESS((ROW(138:138)-2),IF(MOD(COLUMN(AB:AB)-4-$D138,32)=0,32,MOD(COLUMN(AB:AB)-4-$D138,32))+4))</f>
        <v>1</v>
      </c>
      <c r="AC138" s="22" t="str" cm="1">
        <f t="array" aca="1" ref="AC138" ca="1">INDIRECT(ADDRESS((ROW(138:138)-2),IF(MOD(COLUMN(AC:AC)-4-$D138,32)=0,32,MOD(COLUMN(AC:AC)-4-$D138,32))+4))</f>
        <v>0</v>
      </c>
      <c r="AD138" s="22" t="str" cm="1">
        <f t="array" aca="1" ref="AD138" ca="1">INDIRECT(ADDRESS((ROW(138:138)-2),IF(MOD(COLUMN(AD:AD)-4-$D138,32)=0,32,MOD(COLUMN(AD:AD)-4-$D138,32))+4))</f>
        <v>1</v>
      </c>
      <c r="AE138" s="22" t="str" cm="1">
        <f t="array" aca="1" ref="AE138" ca="1">INDIRECT(ADDRESS((ROW(138:138)-2),IF(MOD(COLUMN(AE:AE)-4-$D138,32)=0,32,MOD(COLUMN(AE:AE)-4-$D138,32))+4))</f>
        <v>0</v>
      </c>
      <c r="AF138" s="22" t="str" cm="1">
        <f t="array" aca="1" ref="AF138" ca="1">INDIRECT(ADDRESS((ROW(138:138)-2),IF(MOD(COLUMN(AF:AF)-4-$D138,32)=0,32,MOD(COLUMN(AF:AF)-4-$D138,32))+4))</f>
        <v>0</v>
      </c>
      <c r="AG138" s="23" t="str" cm="1">
        <f t="array" aca="1" ref="AG138" ca="1">INDIRECT(ADDRESS((ROW(138:138)-2),IF(MOD(COLUMN(AG:AG)-4-$D138,32)=0,32,MOD(COLUMN(AG:AG)-4-$D138,32))+4))</f>
        <v>0</v>
      </c>
      <c r="AH138" s="23" t="str" cm="1">
        <f t="array" aca="1" ref="AH138" ca="1">INDIRECT(ADDRESS((ROW(138:138)-2),IF(MOD(COLUMN(AH:AH)-4-$D138,32)=0,32,MOD(COLUMN(AH:AH)-4-$D138,32))+4))</f>
        <v>1</v>
      </c>
      <c r="AI138" s="23" t="str" cm="1">
        <f t="array" aca="1" ref="AI138" ca="1">INDIRECT(ADDRESS((ROW(138:138)-2),IF(MOD(COLUMN(AI:AI)-4-$D138,32)=0,32,MOD(COLUMN(AI:AI)-4-$D138,32))+4))</f>
        <v>1</v>
      </c>
      <c r="AJ138" s="23" t="str" cm="1">
        <f t="array" aca="1" ref="AJ138" ca="1">INDIRECT(ADDRESS((ROW(138:138)-2),IF(MOD(COLUMN(AJ:AJ)-4-$D138,32)=0,32,MOD(COLUMN(AJ:AJ)-4-$D138,32))+4))</f>
        <v>1</v>
      </c>
      <c r="AK138" t="str">
        <f ca="1">_xlfn.CONCAT(E138,F138,G138,H138,I138,J138,K138,L138)</f>
        <v>00101101</v>
      </c>
      <c r="AL138" t="str">
        <f ca="1">_xlfn.CONCAT(M138,N138,O138,P138,Q138,R138,S138,T138)</f>
        <v>10000001</v>
      </c>
      <c r="AM138" t="str">
        <f ca="1">_xlfn.CONCAT(U138,V138,W138,X138,Y138,Z138,AA138,AB138)</f>
        <v>11000011</v>
      </c>
      <c r="AN138" t="str">
        <f ca="1">_xlfn.CONCAT(AC138,AD138,AE138,AF138,AG138,AH138,AI138,AJ138)</f>
        <v>01000111</v>
      </c>
      <c r="AO138">
        <f ca="1">BIN2DEC(AK138)</f>
        <v>45</v>
      </c>
      <c r="AP138">
        <f t="shared" ca="1" si="56"/>
        <v>129</v>
      </c>
      <c r="AQ138">
        <f t="shared" ca="1" si="56"/>
        <v>195</v>
      </c>
      <c r="AR138">
        <f t="shared" ca="1" si="56"/>
        <v>71</v>
      </c>
      <c r="AS138">
        <f ca="1">(AO138*2^24)+(AP138*2^16)+(AQ138*2^8)+AR138</f>
        <v>763478855</v>
      </c>
      <c r="AT138">
        <f>2^32</f>
        <v>4294967296</v>
      </c>
      <c r="AU138">
        <f ca="1">AT138-AS138</f>
        <v>3531488441</v>
      </c>
    </row>
    <row r="139" spans="1:47" x14ac:dyDescent="0.35">
      <c r="C139" t="s">
        <v>84</v>
      </c>
      <c r="D139" s="27">
        <v>10</v>
      </c>
      <c r="E139" s="20" cm="1">
        <f t="array" aca="1" ref="E139" ca="1">IF(COLUMN(E:E)-4&gt;$D139,INDIRECT(ADDRESS((ROW(139:139)-3),COLUMN(E:E)-4-$D139+4)),0)</f>
        <v>0</v>
      </c>
      <c r="F139" s="20" cm="1">
        <f t="array" aca="1" ref="F139" ca="1">IF(COLUMN(F:F)-4&gt;$D139,INDIRECT(ADDRESS((ROW(139:139)-3),COLUMN(F:F)-4-$D139+4)),0)</f>
        <v>0</v>
      </c>
      <c r="G139" s="20" cm="1">
        <f t="array" aca="1" ref="G139" ca="1">IF(COLUMN(G:G)-4&gt;$D139,INDIRECT(ADDRESS((ROW(139:139)-3),COLUMN(G:G)-4-$D139+4)),0)</f>
        <v>0</v>
      </c>
      <c r="H139" s="20" cm="1">
        <f t="array" aca="1" ref="H139" ca="1">IF(COLUMN(H:H)-4&gt;$D139,INDIRECT(ADDRESS((ROW(139:139)-3),COLUMN(H:H)-4-$D139+4)),0)</f>
        <v>0</v>
      </c>
      <c r="I139" s="21" cm="1">
        <f t="array" aca="1" ref="I139" ca="1">IF(COLUMN(I:I)-4&gt;$D139,INDIRECT(ADDRESS((ROW(139:139)-3),COLUMN(I:I)-4-$D139+4)),0)</f>
        <v>0</v>
      </c>
      <c r="J139" s="21" cm="1">
        <f t="array" aca="1" ref="J139" ca="1">IF(COLUMN(J:J)-4&gt;$D139,INDIRECT(ADDRESS((ROW(139:139)-3),COLUMN(J:J)-4-$D139+4)),0)</f>
        <v>0</v>
      </c>
      <c r="K139" s="21" cm="1">
        <f t="array" aca="1" ref="K139" ca="1">IF(COLUMN(K:K)-4&gt;$D139,INDIRECT(ADDRESS((ROW(139:139)-3),COLUMN(K:K)-4-$D139+4)),0)</f>
        <v>0</v>
      </c>
      <c r="L139" s="21" cm="1">
        <f t="array" aca="1" ref="L139" ca="1">IF(COLUMN(L:L)-4&gt;$D139,INDIRECT(ADDRESS((ROW(139:139)-3),COLUMN(L:L)-4-$D139+4)),0)</f>
        <v>0</v>
      </c>
      <c r="M139" s="22" cm="1">
        <f t="array" aca="1" ref="M139" ca="1">IF(COLUMN(M:M)-4&gt;$D139,INDIRECT(ADDRESS((ROW(139:139)-3),COLUMN(M:M)-4-$D139+4)),0)</f>
        <v>0</v>
      </c>
      <c r="N139" s="22" cm="1">
        <f t="array" aca="1" ref="N139" ca="1">IF(COLUMN(N:N)-4&gt;$D139,INDIRECT(ADDRESS((ROW(139:139)-3),COLUMN(N:N)-4-$D139+4)),0)</f>
        <v>0</v>
      </c>
      <c r="O139" s="22" t="str" cm="1">
        <f t="array" aca="1" ref="O139" ca="1">IF(COLUMN(O:O)-4&gt;$D139,INDIRECT(ADDRESS((ROW(139:139)-3),COLUMN(O:O)-4-$D139+4)),0)</f>
        <v>0</v>
      </c>
      <c r="P139" s="22" t="str" cm="1">
        <f t="array" aca="1" ref="P139" ca="1">IF(COLUMN(P:P)-4&gt;$D139,INDIRECT(ADDRESS((ROW(139:139)-3),COLUMN(P:P)-4-$D139+4)),0)</f>
        <v>0</v>
      </c>
      <c r="Q139" s="23" t="str" cm="1">
        <f t="array" aca="1" ref="Q139" ca="1">IF(COLUMN(Q:Q)-4&gt;$D139,INDIRECT(ADDRESS((ROW(139:139)-3),COLUMN(Q:Q)-4-$D139+4)),0)</f>
        <v>0</v>
      </c>
      <c r="R139" s="23" t="str" cm="1">
        <f t="array" aca="1" ref="R139" ca="1">IF(COLUMN(R:R)-4&gt;$D139,INDIRECT(ADDRESS((ROW(139:139)-3),COLUMN(R:R)-4-$D139+4)),0)</f>
        <v>1</v>
      </c>
      <c r="S139" s="23" t="str" cm="1">
        <f t="array" aca="1" ref="S139" ca="1">IF(COLUMN(S:S)-4&gt;$D139,INDIRECT(ADDRESS((ROW(139:139)-3),COLUMN(S:S)-4-$D139+4)),0)</f>
        <v>1</v>
      </c>
      <c r="T139" s="23" t="str" cm="1">
        <f t="array" aca="1" ref="T139" ca="1">IF(COLUMN(T:T)-4&gt;$D139,INDIRECT(ADDRESS((ROW(139:139)-3),COLUMN(T:T)-4-$D139+4)),0)</f>
        <v>0</v>
      </c>
      <c r="U139" s="20" t="str" cm="1">
        <f t="array" aca="1" ref="U139" ca="1">IF(COLUMN(U:U)-4&gt;$D139,INDIRECT(ADDRESS((ROW(139:139)-3),COLUMN(U:U)-4-$D139+4)),0)</f>
        <v>1</v>
      </c>
      <c r="V139" s="20" t="str" cm="1">
        <f t="array" aca="1" ref="V139" ca="1">IF(COLUMN(V:V)-4&gt;$D139,INDIRECT(ADDRESS((ROW(139:139)-3),COLUMN(V:V)-4-$D139+4)),0)</f>
        <v>0</v>
      </c>
      <c r="W139" s="20" t="str" cm="1">
        <f t="array" aca="1" ref="W139" ca="1">IF(COLUMN(W:W)-4&gt;$D139,INDIRECT(ADDRESS((ROW(139:139)-3),COLUMN(W:W)-4-$D139+4)),0)</f>
        <v>0</v>
      </c>
      <c r="X139" s="20" t="str" cm="1">
        <f t="array" aca="1" ref="X139" ca="1">IF(COLUMN(X:X)-4&gt;$D139,INDIRECT(ADDRESS((ROW(139:139)-3),COLUMN(X:X)-4-$D139+4)),0)</f>
        <v>0</v>
      </c>
      <c r="Y139" s="21" t="str" cm="1">
        <f t="array" aca="1" ref="Y139" ca="1">IF(COLUMN(Y:Y)-4&gt;$D139,INDIRECT(ADDRESS((ROW(139:139)-3),COLUMN(Y:Y)-4-$D139+4)),0)</f>
        <v>1</v>
      </c>
      <c r="Z139" s="21" t="str" cm="1">
        <f t="array" aca="1" ref="Z139" ca="1">IF(COLUMN(Z:Z)-4&gt;$D139,INDIRECT(ADDRESS((ROW(139:139)-3),COLUMN(Z:Z)-4-$D139+4)),0)</f>
        <v>1</v>
      </c>
      <c r="AA139" s="21" t="str" cm="1">
        <f t="array" aca="1" ref="AA139" ca="1">IF(COLUMN(AA:AA)-4&gt;$D139,INDIRECT(ADDRESS((ROW(139:139)-3),COLUMN(AA:AA)-4-$D139+4)),0)</f>
        <v>1</v>
      </c>
      <c r="AB139" s="21" t="str" cm="1">
        <f t="array" aca="1" ref="AB139" ca="1">IF(COLUMN(AB:AB)-4&gt;$D139,INDIRECT(ADDRESS((ROW(139:139)-3),COLUMN(AB:AB)-4-$D139+4)),0)</f>
        <v>0</v>
      </c>
      <c r="AC139" s="22" t="str" cm="1">
        <f t="array" aca="1" ref="AC139" ca="1">IF(COLUMN(AC:AC)-4&gt;$D139,INDIRECT(ADDRESS((ROW(139:139)-3),COLUMN(AC:AC)-4-$D139+4)),0)</f>
        <v>0</v>
      </c>
      <c r="AD139" s="22" t="str" cm="1">
        <f t="array" aca="1" ref="AD139" ca="1">IF(COLUMN(AD:AD)-4&gt;$D139,INDIRECT(ADDRESS((ROW(139:139)-3),COLUMN(AD:AD)-4-$D139+4)),0)</f>
        <v>1</v>
      </c>
      <c r="AE139" s="22" t="str" cm="1">
        <f t="array" aca="1" ref="AE139" ca="1">IF(COLUMN(AE:AE)-4&gt;$D139,INDIRECT(ADDRESS((ROW(139:139)-3),COLUMN(AE:AE)-4-$D139+4)),0)</f>
        <v>0</v>
      </c>
      <c r="AF139" s="22" t="str" cm="1">
        <f t="array" aca="1" ref="AF139" ca="1">IF(COLUMN(AF:AF)-4&gt;$D139,INDIRECT(ADDRESS((ROW(139:139)-3),COLUMN(AF:AF)-4-$D139+4)),0)</f>
        <v>1</v>
      </c>
      <c r="AG139" s="23" t="str" cm="1">
        <f t="array" aca="1" ref="AG139" ca="1">IF(COLUMN(AG:AG)-4&gt;$D139,INDIRECT(ADDRESS((ROW(139:139)-3),COLUMN(AG:AG)-4-$D139+4)),0)</f>
        <v>1</v>
      </c>
      <c r="AH139" s="23" t="str" cm="1">
        <f t="array" aca="1" ref="AH139" ca="1">IF(COLUMN(AH:AH)-4&gt;$D139,INDIRECT(ADDRESS((ROW(139:139)-3),COLUMN(AH:AH)-4-$D139+4)),0)</f>
        <v>0</v>
      </c>
      <c r="AI139" s="23" t="str" cm="1">
        <f t="array" aca="1" ref="AI139" ca="1">IF(COLUMN(AI:AI)-4&gt;$D139,INDIRECT(ADDRESS((ROW(139:139)-3),COLUMN(AI:AI)-4-$D139+4)),0)</f>
        <v>1</v>
      </c>
      <c r="AJ139" s="23" t="str" cm="1">
        <f t="array" aca="1" ref="AJ139" ca="1">IF(COLUMN(AJ:AJ)-4&gt;$D139,INDIRECT(ADDRESS((ROW(139:139)-3),COLUMN(AJ:AJ)-4-$D139+4)),0)</f>
        <v>1</v>
      </c>
      <c r="AK139" t="str">
        <f ca="1">_xlfn.CONCAT(E139,F139,G139,H139,I139,J139,K139,L139)</f>
        <v>00000000</v>
      </c>
      <c r="AL139" t="str">
        <f ca="1">_xlfn.CONCAT(M139,N139,O139,P139,Q139,R139,S139,T139)</f>
        <v>00000110</v>
      </c>
      <c r="AM139" t="str">
        <f ca="1">_xlfn.CONCAT(U139,V139,W139,X139,Y139,Z139,AA139,AB139)</f>
        <v>10001110</v>
      </c>
      <c r="AN139" t="str">
        <f ca="1">_xlfn.CONCAT(AC139,AD139,AE139,AF139,AG139,AH139,AI139,AJ139)</f>
        <v>01011011</v>
      </c>
      <c r="AO139">
        <f ca="1">BIN2DEC(AK139)</f>
        <v>0</v>
      </c>
      <c r="AP139">
        <f t="shared" ca="1" si="56"/>
        <v>6</v>
      </c>
      <c r="AQ139">
        <f t="shared" ca="1" si="56"/>
        <v>142</v>
      </c>
      <c r="AR139">
        <f t="shared" ca="1" si="56"/>
        <v>91</v>
      </c>
      <c r="AS139">
        <f ca="1">(AO139*2^24)+(AP139*2^16)+(AQ139*2^8)+AR139</f>
        <v>429659</v>
      </c>
    </row>
    <row r="140" spans="1:47" x14ac:dyDescent="0.35">
      <c r="C140" t="s">
        <v>85</v>
      </c>
      <c r="E140" s="4">
        <f ca="1">_xlfn.BITXOR(E137,E138)</f>
        <v>1</v>
      </c>
      <c r="F140" s="4">
        <f t="shared" ref="F140:AJ140" ca="1" si="57">_xlfn.BITXOR(F137,F138)</f>
        <v>0</v>
      </c>
      <c r="G140" s="4">
        <f t="shared" ca="1" si="57"/>
        <v>0</v>
      </c>
      <c r="H140" s="4">
        <f t="shared" ca="1" si="57"/>
        <v>1</v>
      </c>
      <c r="I140" s="4">
        <f t="shared" ca="1" si="57"/>
        <v>1</v>
      </c>
      <c r="J140" s="4">
        <f t="shared" ca="1" si="57"/>
        <v>0</v>
      </c>
      <c r="K140" s="4">
        <f t="shared" ca="1" si="57"/>
        <v>1</v>
      </c>
      <c r="L140" s="4">
        <f t="shared" ca="1" si="57"/>
        <v>1</v>
      </c>
      <c r="M140" s="4">
        <f t="shared" ca="1" si="57"/>
        <v>1</v>
      </c>
      <c r="N140" s="4">
        <f t="shared" ca="1" si="57"/>
        <v>0</v>
      </c>
      <c r="O140" s="4">
        <f t="shared" ca="1" si="57"/>
        <v>0</v>
      </c>
      <c r="P140" s="4">
        <f t="shared" ca="1" si="57"/>
        <v>0</v>
      </c>
      <c r="Q140" s="4">
        <f t="shared" ca="1" si="57"/>
        <v>0</v>
      </c>
      <c r="R140" s="4">
        <f t="shared" ca="1" si="57"/>
        <v>1</v>
      </c>
      <c r="S140" s="4">
        <f t="shared" ca="1" si="57"/>
        <v>1</v>
      </c>
      <c r="T140" s="4">
        <f t="shared" ca="1" si="57"/>
        <v>0</v>
      </c>
      <c r="U140" s="4">
        <f t="shared" ca="1" si="57"/>
        <v>1</v>
      </c>
      <c r="V140" s="4">
        <f t="shared" ca="1" si="57"/>
        <v>1</v>
      </c>
      <c r="W140" s="4">
        <f t="shared" ca="1" si="57"/>
        <v>0</v>
      </c>
      <c r="X140" s="4">
        <f t="shared" ca="1" si="57"/>
        <v>0</v>
      </c>
      <c r="Y140" s="4">
        <f t="shared" ca="1" si="57"/>
        <v>1</v>
      </c>
      <c r="Z140" s="4">
        <f t="shared" ca="1" si="57"/>
        <v>1</v>
      </c>
      <c r="AA140" s="4">
        <f t="shared" ca="1" si="57"/>
        <v>1</v>
      </c>
      <c r="AB140" s="4">
        <f t="shared" ca="1" si="57"/>
        <v>0</v>
      </c>
      <c r="AC140" s="4">
        <f t="shared" ca="1" si="57"/>
        <v>0</v>
      </c>
      <c r="AD140" s="4">
        <f t="shared" ca="1" si="57"/>
        <v>1</v>
      </c>
      <c r="AE140" s="4">
        <f t="shared" ca="1" si="57"/>
        <v>0</v>
      </c>
      <c r="AF140" s="4">
        <f t="shared" ca="1" si="57"/>
        <v>1</v>
      </c>
      <c r="AG140" s="4">
        <f t="shared" ca="1" si="57"/>
        <v>1</v>
      </c>
      <c r="AH140" s="4">
        <f t="shared" ca="1" si="57"/>
        <v>0</v>
      </c>
      <c r="AI140" s="4">
        <f t="shared" ca="1" si="57"/>
        <v>1</v>
      </c>
      <c r="AJ140" s="4">
        <f t="shared" ca="1" si="57"/>
        <v>1</v>
      </c>
    </row>
    <row r="141" spans="1:47" x14ac:dyDescent="0.35">
      <c r="B141" s="18">
        <f ca="1">AS141</f>
        <v>2608873472</v>
      </c>
      <c r="C141" s="17"/>
      <c r="E141" s="24">
        <f ca="1">_xlfn.BITXOR(E139,E140)</f>
        <v>1</v>
      </c>
      <c r="F141" s="24">
        <f t="shared" ref="F141:AJ141" ca="1" si="58">_xlfn.BITXOR(F139,F140)</f>
        <v>0</v>
      </c>
      <c r="G141" s="24">
        <f t="shared" ca="1" si="58"/>
        <v>0</v>
      </c>
      <c r="H141" s="24">
        <f t="shared" ca="1" si="58"/>
        <v>1</v>
      </c>
      <c r="I141" s="24">
        <f t="shared" ca="1" si="58"/>
        <v>1</v>
      </c>
      <c r="J141" s="24">
        <f t="shared" ca="1" si="58"/>
        <v>0</v>
      </c>
      <c r="K141" s="24">
        <f t="shared" ca="1" si="58"/>
        <v>1</v>
      </c>
      <c r="L141" s="24">
        <f t="shared" ca="1" si="58"/>
        <v>1</v>
      </c>
      <c r="M141" s="24">
        <f t="shared" ca="1" si="58"/>
        <v>1</v>
      </c>
      <c r="N141" s="24">
        <f t="shared" ca="1" si="58"/>
        <v>0</v>
      </c>
      <c r="O141" s="24">
        <f t="shared" ca="1" si="58"/>
        <v>0</v>
      </c>
      <c r="P141" s="24">
        <f t="shared" ca="1" si="58"/>
        <v>0</v>
      </c>
      <c r="Q141" s="24">
        <f t="shared" ca="1" si="58"/>
        <v>0</v>
      </c>
      <c r="R141" s="24">
        <f t="shared" ca="1" si="58"/>
        <v>0</v>
      </c>
      <c r="S141" s="24">
        <f t="shared" ca="1" si="58"/>
        <v>0</v>
      </c>
      <c r="T141" s="24">
        <f t="shared" ca="1" si="58"/>
        <v>0</v>
      </c>
      <c r="U141" s="24">
        <f t="shared" ca="1" si="58"/>
        <v>0</v>
      </c>
      <c r="V141" s="24">
        <f t="shared" ca="1" si="58"/>
        <v>1</v>
      </c>
      <c r="W141" s="24">
        <f t="shared" ca="1" si="58"/>
        <v>0</v>
      </c>
      <c r="X141" s="24">
        <f t="shared" ca="1" si="58"/>
        <v>0</v>
      </c>
      <c r="Y141" s="24">
        <f t="shared" ca="1" si="58"/>
        <v>0</v>
      </c>
      <c r="Z141" s="24">
        <f t="shared" ca="1" si="58"/>
        <v>0</v>
      </c>
      <c r="AA141" s="24">
        <f t="shared" ca="1" si="58"/>
        <v>0</v>
      </c>
      <c r="AB141" s="24">
        <f t="shared" ca="1" si="58"/>
        <v>0</v>
      </c>
      <c r="AC141" s="24">
        <f t="shared" ca="1" si="58"/>
        <v>0</v>
      </c>
      <c r="AD141" s="24">
        <f t="shared" ca="1" si="58"/>
        <v>0</v>
      </c>
      <c r="AE141" s="24">
        <f t="shared" ca="1" si="58"/>
        <v>0</v>
      </c>
      <c r="AF141" s="24">
        <f t="shared" ca="1" si="58"/>
        <v>0</v>
      </c>
      <c r="AG141" s="24">
        <f t="shared" ca="1" si="58"/>
        <v>0</v>
      </c>
      <c r="AH141" s="24">
        <f t="shared" ca="1" si="58"/>
        <v>0</v>
      </c>
      <c r="AI141" s="24">
        <f t="shared" ca="1" si="58"/>
        <v>0</v>
      </c>
      <c r="AJ141" s="24">
        <f t="shared" ca="1" si="58"/>
        <v>0</v>
      </c>
      <c r="AK141" t="str">
        <f ca="1">_xlfn.CONCAT(E141,F141,G141,H141,I141,J141,K141,L141)</f>
        <v>10011011</v>
      </c>
      <c r="AL141" t="str">
        <f ca="1">_xlfn.CONCAT(M141,N141,O141,P141,Q141,R141,S141,T141)</f>
        <v>10000000</v>
      </c>
      <c r="AM141" t="str">
        <f ca="1">_xlfn.CONCAT(U141,V141,W141,X141,Y141,Z141,AA141,AB141)</f>
        <v>01000000</v>
      </c>
      <c r="AN141" t="str">
        <f ca="1">_xlfn.CONCAT(AC141,AD141,AE141,AF141,AG141,AH141,AI141,AJ141)</f>
        <v>00000000</v>
      </c>
      <c r="AO141">
        <f ca="1">BIN2DEC(AK141)</f>
        <v>155</v>
      </c>
      <c r="AP141">
        <f t="shared" ref="AP141:AR141" ca="1" si="59">BIN2DEC(AL141)</f>
        <v>128</v>
      </c>
      <c r="AQ141">
        <f t="shared" ca="1" si="59"/>
        <v>64</v>
      </c>
      <c r="AR141">
        <f t="shared" ca="1" si="59"/>
        <v>0</v>
      </c>
      <c r="AS141">
        <f ca="1">(AO141*2^24)+(AP141*2^16)+(AQ141*2^8)+AR141</f>
        <v>2608873472</v>
      </c>
    </row>
    <row r="142" spans="1:47" x14ac:dyDescent="0.35">
      <c r="C142" s="2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</row>
    <row r="143" spans="1:47" x14ac:dyDescent="0.35">
      <c r="A143" t="s">
        <v>81</v>
      </c>
      <c r="B143" s="26">
        <f>Home!F12</f>
        <v>0</v>
      </c>
      <c r="C143" t="str">
        <f>DEC2HEX(B143,8)</f>
        <v>00000000</v>
      </c>
      <c r="E143" s="20" t="str">
        <f>MID(HEX2BIN(MID(C143,1,1),4),1,1)</f>
        <v>0</v>
      </c>
      <c r="F143" s="20" t="str">
        <f>MID(HEX2BIN(MID(C143,1,1),4),2,1)</f>
        <v>0</v>
      </c>
      <c r="G143" s="20" t="str">
        <f>MID(HEX2BIN(MID(C143,1,1),4),3,1)</f>
        <v>0</v>
      </c>
      <c r="H143" s="20" t="str">
        <f>MID(HEX2BIN(MID(C143,1,1),4),4,1)</f>
        <v>0</v>
      </c>
      <c r="I143" s="21" t="str">
        <f>MID(HEX2BIN(MID(C143,2,1),4),1,1)</f>
        <v>0</v>
      </c>
      <c r="J143" s="21" t="str">
        <f>MID(HEX2BIN(MID(C143,2,1),4),2,1)</f>
        <v>0</v>
      </c>
      <c r="K143" s="21" t="str">
        <f>MID(HEX2BIN(MID(C143,2,1),4),3,1)</f>
        <v>0</v>
      </c>
      <c r="L143" s="21" t="str">
        <f>MID(HEX2BIN(MID(C143,2,1),4),4,1)</f>
        <v>0</v>
      </c>
      <c r="M143" s="22" t="str">
        <f>MID(HEX2BIN(MID(C143,3,1),4),1,1)</f>
        <v>0</v>
      </c>
      <c r="N143" s="22" t="str">
        <f>MID(HEX2BIN(MID(C143,3,1),4),2,1)</f>
        <v>0</v>
      </c>
      <c r="O143" s="22" t="str">
        <f>MID(HEX2BIN(MID(C143,3,1),4),3,1)</f>
        <v>0</v>
      </c>
      <c r="P143" s="22" t="str">
        <f>MID(HEX2BIN(MID(C143,3,1),4),4,1)</f>
        <v>0</v>
      </c>
      <c r="Q143" s="23" t="str">
        <f>MID(HEX2BIN(MID(C143,4,1),4),1,1)</f>
        <v>0</v>
      </c>
      <c r="R143" s="23" t="str">
        <f>MID(HEX2BIN(MID(C143,4,1),4),2,1)</f>
        <v>0</v>
      </c>
      <c r="S143" s="23" t="str">
        <f>MID(HEX2BIN(MID(C143,4,1),4),3,1)</f>
        <v>0</v>
      </c>
      <c r="T143" s="23" t="str">
        <f>MID(HEX2BIN(MID(C143,4,1),4),4,1)</f>
        <v>0</v>
      </c>
      <c r="U143" s="20" t="str">
        <f>MID(HEX2BIN(MID(C143,5,1),4),1,1)</f>
        <v>0</v>
      </c>
      <c r="V143" s="20" t="str">
        <f>MID(HEX2BIN(MID(C143,5,1),4),2,1)</f>
        <v>0</v>
      </c>
      <c r="W143" s="20" t="str">
        <f>MID(HEX2BIN(MID(C143,5,1),4),3,1)</f>
        <v>0</v>
      </c>
      <c r="X143" s="20" t="str">
        <f>MID(HEX2BIN(MID(C143,5,1),4),4,1)</f>
        <v>0</v>
      </c>
      <c r="Y143" s="21" t="str">
        <f>MID(HEX2BIN(MID(C143,6,1),4),1,1)</f>
        <v>0</v>
      </c>
      <c r="Z143" s="21" t="str">
        <f>MID(HEX2BIN(MID(C143,6,1),4),2,1)</f>
        <v>0</v>
      </c>
      <c r="AA143" s="21" t="str">
        <f>MID(HEX2BIN(MID(C143,6,1),4),3,1)</f>
        <v>0</v>
      </c>
      <c r="AB143" s="21" t="str">
        <f>MID(HEX2BIN(MID(C143,6,1),4),4,1)</f>
        <v>0</v>
      </c>
      <c r="AC143" s="22" t="str">
        <f>MID(HEX2BIN(MID(C143,7,1),4),1,1)</f>
        <v>0</v>
      </c>
      <c r="AD143" s="22" t="str">
        <f>MID(HEX2BIN(MID(C143,7,1),4),2,1)</f>
        <v>0</v>
      </c>
      <c r="AE143" s="22" t="str">
        <f>MID(HEX2BIN(MID(C143,7,1),4),3,1)</f>
        <v>0</v>
      </c>
      <c r="AF143" s="22" t="str">
        <f>MID(HEX2BIN(MID(C143,7,1),4),4,1)</f>
        <v>0</v>
      </c>
      <c r="AG143" s="23" t="str">
        <f>MID(HEX2BIN(MID(C143,8,1),4),1,1)</f>
        <v>0</v>
      </c>
      <c r="AH143" s="23" t="str">
        <f>MID(HEX2BIN(MID(C143,8,1),4),2,1)</f>
        <v>0</v>
      </c>
      <c r="AI143" s="23" t="str">
        <f>MID(HEX2BIN(MID(C143,8,1),4),3,1)</f>
        <v>0</v>
      </c>
      <c r="AJ143" s="23" t="str">
        <f>MID(HEX2BIN(MID(C143,8,1),4),4,1)</f>
        <v>0</v>
      </c>
    </row>
    <row r="144" spans="1:47" x14ac:dyDescent="0.35">
      <c r="A144" s="9" t="s">
        <v>83</v>
      </c>
      <c r="C144" t="s">
        <v>2</v>
      </c>
      <c r="D144" s="27">
        <v>7</v>
      </c>
      <c r="E144" s="20" t="str" cm="1">
        <f t="array" aca="1" ref="E144" ca="1">INDIRECT(ADDRESS((ROW(144:144)-1),IF(MOD(COLUMN(E:E)-4-$D144,32)=0,32,MOD(COLUMN(E:E)-4-$D144,32))+4))</f>
        <v>0</v>
      </c>
      <c r="F144" s="20" t="str" cm="1">
        <f t="array" aca="1" ref="F144" ca="1">INDIRECT(ADDRESS((ROW(144:144)-1),IF(MOD(COLUMN(F:F)-4-$D144,32)=0,32,MOD(COLUMN(F:F)-4-$D144,32))+4))</f>
        <v>0</v>
      </c>
      <c r="G144" s="20" t="str" cm="1">
        <f t="array" aca="1" ref="G144" ca="1">INDIRECT(ADDRESS((ROW(144:144)-1),IF(MOD(COLUMN(G:G)-4-$D144,32)=0,32,MOD(COLUMN(G:G)-4-$D144,32))+4))</f>
        <v>0</v>
      </c>
      <c r="H144" s="20" t="str" cm="1">
        <f t="array" aca="1" ref="H144" ca="1">INDIRECT(ADDRESS((ROW(144:144)-1),IF(MOD(COLUMN(H:H)-4-$D144,32)=0,32,MOD(COLUMN(H:H)-4-$D144,32))+4))</f>
        <v>0</v>
      </c>
      <c r="I144" s="21" t="str" cm="1">
        <f t="array" aca="1" ref="I144" ca="1">INDIRECT(ADDRESS((ROW(144:144)-1),IF(MOD(COLUMN(I:I)-4-$D144,32)=0,32,MOD(COLUMN(I:I)-4-$D144,32))+4))</f>
        <v>0</v>
      </c>
      <c r="J144" s="21" t="str" cm="1">
        <f t="array" aca="1" ref="J144" ca="1">INDIRECT(ADDRESS((ROW(144:144)-1),IF(MOD(COLUMN(J:J)-4-$D144,32)=0,32,MOD(COLUMN(J:J)-4-$D144,32))+4))</f>
        <v>0</v>
      </c>
      <c r="K144" s="21" t="str" cm="1">
        <f t="array" aca="1" ref="K144" ca="1">INDIRECT(ADDRESS((ROW(144:144)-1),IF(MOD(COLUMN(K:K)-4-$D144,32)=0,32,MOD(COLUMN(K:K)-4-$D144,32))+4))</f>
        <v>0</v>
      </c>
      <c r="L144" s="21" t="str" cm="1">
        <f t="array" aca="1" ref="L144" ca="1">INDIRECT(ADDRESS((ROW(144:144)-1),IF(MOD(COLUMN(L:L)-4-$D144,32)=0,32,MOD(COLUMN(L:L)-4-$D144,32))+4))</f>
        <v>0</v>
      </c>
      <c r="M144" s="22" t="str" cm="1">
        <f t="array" aca="1" ref="M144" ca="1">INDIRECT(ADDRESS((ROW(144:144)-1),IF(MOD(COLUMN(M:M)-4-$D144,32)=0,32,MOD(COLUMN(M:M)-4-$D144,32))+4))</f>
        <v>0</v>
      </c>
      <c r="N144" s="22" t="str" cm="1">
        <f t="array" aca="1" ref="N144" ca="1">INDIRECT(ADDRESS((ROW(144:144)-1),IF(MOD(COLUMN(N:N)-4-$D144,32)=0,32,MOD(COLUMN(N:N)-4-$D144,32))+4))</f>
        <v>0</v>
      </c>
      <c r="O144" s="22" t="str" cm="1">
        <f t="array" aca="1" ref="O144" ca="1">INDIRECT(ADDRESS((ROW(144:144)-1),IF(MOD(COLUMN(O:O)-4-$D144,32)=0,32,MOD(COLUMN(O:O)-4-$D144,32))+4))</f>
        <v>0</v>
      </c>
      <c r="P144" s="22" t="str" cm="1">
        <f t="array" aca="1" ref="P144" ca="1">INDIRECT(ADDRESS((ROW(144:144)-1),IF(MOD(COLUMN(P:P)-4-$D144,32)=0,32,MOD(COLUMN(P:P)-4-$D144,32))+4))</f>
        <v>0</v>
      </c>
      <c r="Q144" s="23" t="str" cm="1">
        <f t="array" aca="1" ref="Q144" ca="1">INDIRECT(ADDRESS((ROW(144:144)-1),IF(MOD(COLUMN(Q:Q)-4-$D144,32)=0,32,MOD(COLUMN(Q:Q)-4-$D144,32))+4))</f>
        <v>0</v>
      </c>
      <c r="R144" s="23" t="str" cm="1">
        <f t="array" aca="1" ref="R144" ca="1">INDIRECT(ADDRESS((ROW(144:144)-1),IF(MOD(COLUMN(R:R)-4-$D144,32)=0,32,MOD(COLUMN(R:R)-4-$D144,32))+4))</f>
        <v>0</v>
      </c>
      <c r="S144" s="23" t="str" cm="1">
        <f t="array" aca="1" ref="S144" ca="1">INDIRECT(ADDRESS((ROW(144:144)-1),IF(MOD(COLUMN(S:S)-4-$D144,32)=0,32,MOD(COLUMN(S:S)-4-$D144,32))+4))</f>
        <v>0</v>
      </c>
      <c r="T144" s="23" t="str" cm="1">
        <f t="array" aca="1" ref="T144" ca="1">INDIRECT(ADDRESS((ROW(144:144)-1),IF(MOD(COLUMN(T:T)-4-$D144,32)=0,32,MOD(COLUMN(T:T)-4-$D144,32))+4))</f>
        <v>0</v>
      </c>
      <c r="U144" s="20" t="str" cm="1">
        <f t="array" aca="1" ref="U144" ca="1">INDIRECT(ADDRESS((ROW(144:144)-1),IF(MOD(COLUMN(U:U)-4-$D144,32)=0,32,MOD(COLUMN(U:U)-4-$D144,32))+4))</f>
        <v>0</v>
      </c>
      <c r="V144" s="20" t="str" cm="1">
        <f t="array" aca="1" ref="V144" ca="1">INDIRECT(ADDRESS((ROW(144:144)-1),IF(MOD(COLUMN(V:V)-4-$D144,32)=0,32,MOD(COLUMN(V:V)-4-$D144,32))+4))</f>
        <v>0</v>
      </c>
      <c r="W144" s="20" t="str" cm="1">
        <f t="array" aca="1" ref="W144" ca="1">INDIRECT(ADDRESS((ROW(144:144)-1),IF(MOD(COLUMN(W:W)-4-$D144,32)=0,32,MOD(COLUMN(W:W)-4-$D144,32))+4))</f>
        <v>0</v>
      </c>
      <c r="X144" s="20" t="str" cm="1">
        <f t="array" aca="1" ref="X144" ca="1">INDIRECT(ADDRESS((ROW(144:144)-1),IF(MOD(COLUMN(X:X)-4-$D144,32)=0,32,MOD(COLUMN(X:X)-4-$D144,32))+4))</f>
        <v>0</v>
      </c>
      <c r="Y144" s="21" t="str" cm="1">
        <f t="array" aca="1" ref="Y144" ca="1">INDIRECT(ADDRESS((ROW(144:144)-1),IF(MOD(COLUMN(Y:Y)-4-$D144,32)=0,32,MOD(COLUMN(Y:Y)-4-$D144,32))+4))</f>
        <v>0</v>
      </c>
      <c r="Z144" s="21" t="str" cm="1">
        <f t="array" aca="1" ref="Z144" ca="1">INDIRECT(ADDRESS((ROW(144:144)-1),IF(MOD(COLUMN(Z:Z)-4-$D144,32)=0,32,MOD(COLUMN(Z:Z)-4-$D144,32))+4))</f>
        <v>0</v>
      </c>
      <c r="AA144" s="21" t="str" cm="1">
        <f t="array" aca="1" ref="AA144" ca="1">INDIRECT(ADDRESS((ROW(144:144)-1),IF(MOD(COLUMN(AA:AA)-4-$D144,32)=0,32,MOD(COLUMN(AA:AA)-4-$D144,32))+4))</f>
        <v>0</v>
      </c>
      <c r="AB144" s="21" t="str" cm="1">
        <f t="array" aca="1" ref="AB144" ca="1">INDIRECT(ADDRESS((ROW(144:144)-1),IF(MOD(COLUMN(AB:AB)-4-$D144,32)=0,32,MOD(COLUMN(AB:AB)-4-$D144,32))+4))</f>
        <v>0</v>
      </c>
      <c r="AC144" s="22" t="str" cm="1">
        <f t="array" aca="1" ref="AC144" ca="1">INDIRECT(ADDRESS((ROW(144:144)-1),IF(MOD(COLUMN(AC:AC)-4-$D144,32)=0,32,MOD(COLUMN(AC:AC)-4-$D144,32))+4))</f>
        <v>0</v>
      </c>
      <c r="AD144" s="22" t="str" cm="1">
        <f t="array" aca="1" ref="AD144" ca="1">INDIRECT(ADDRESS((ROW(144:144)-1),IF(MOD(COLUMN(AD:AD)-4-$D144,32)=0,32,MOD(COLUMN(AD:AD)-4-$D144,32))+4))</f>
        <v>0</v>
      </c>
      <c r="AE144" s="22" t="str" cm="1">
        <f t="array" aca="1" ref="AE144" ca="1">INDIRECT(ADDRESS((ROW(144:144)-1),IF(MOD(COLUMN(AE:AE)-4-$D144,32)=0,32,MOD(COLUMN(AE:AE)-4-$D144,32))+4))</f>
        <v>0</v>
      </c>
      <c r="AF144" s="22" t="str" cm="1">
        <f t="array" aca="1" ref="AF144" ca="1">INDIRECT(ADDRESS((ROW(144:144)-1),IF(MOD(COLUMN(AF:AF)-4-$D144,32)=0,32,MOD(COLUMN(AF:AF)-4-$D144,32))+4))</f>
        <v>0</v>
      </c>
      <c r="AG144" s="23" t="str" cm="1">
        <f t="array" aca="1" ref="AG144" ca="1">INDIRECT(ADDRESS((ROW(144:144)-1),IF(MOD(COLUMN(AG:AG)-4-$D144,32)=0,32,MOD(COLUMN(AG:AG)-4-$D144,32))+4))</f>
        <v>0</v>
      </c>
      <c r="AH144" s="23" t="str" cm="1">
        <f t="array" aca="1" ref="AH144" ca="1">INDIRECT(ADDRESS((ROW(144:144)-1),IF(MOD(COLUMN(AH:AH)-4-$D144,32)=0,32,MOD(COLUMN(AH:AH)-4-$D144,32))+4))</f>
        <v>0</v>
      </c>
      <c r="AI144" s="23" t="str" cm="1">
        <f t="array" aca="1" ref="AI144" ca="1">INDIRECT(ADDRESS((ROW(144:144)-1),IF(MOD(COLUMN(AI:AI)-4-$D144,32)=0,32,MOD(COLUMN(AI:AI)-4-$D144,32))+4))</f>
        <v>0</v>
      </c>
      <c r="AJ144" s="23" t="str" cm="1">
        <f t="array" aca="1" ref="AJ144" ca="1">INDIRECT(ADDRESS((ROW(144:144)-1),IF(MOD(COLUMN(AJ:AJ)-4-$D144,32)=0,32,MOD(COLUMN(AJ:AJ)-4-$D144,32))+4))</f>
        <v>0</v>
      </c>
      <c r="AK144" t="str">
        <f ca="1">_xlfn.CONCAT(E144,F144,G144,H144,I144,J144,K144,L144)</f>
        <v>00000000</v>
      </c>
      <c r="AL144" t="str">
        <f ca="1">_xlfn.CONCAT(M144,N144,O144,P144,Q144,R144,S144,T144)</f>
        <v>00000000</v>
      </c>
      <c r="AM144" t="str">
        <f ca="1">_xlfn.CONCAT(U144,V144,W144,X144,Y144,Z144,AA144,AB144)</f>
        <v>00000000</v>
      </c>
      <c r="AN144" t="str">
        <f ca="1">_xlfn.CONCAT(AC144,AD144,AE144,AF144,AG144,AH144,AI144,AJ144)</f>
        <v>00000000</v>
      </c>
      <c r="AO144">
        <f ca="1">BIN2DEC(AK144)</f>
        <v>0</v>
      </c>
      <c r="AP144">
        <f t="shared" ref="AP144:AR146" ca="1" si="60">BIN2DEC(AL144)</f>
        <v>0</v>
      </c>
      <c r="AQ144">
        <f t="shared" ca="1" si="60"/>
        <v>0</v>
      </c>
      <c r="AR144">
        <f t="shared" ca="1" si="60"/>
        <v>0</v>
      </c>
      <c r="AS144">
        <f ca="1">(AO144*2^24)+(AP144*2^16)+(AQ144*2^8)+AR144</f>
        <v>0</v>
      </c>
      <c r="AT144">
        <f>2^32</f>
        <v>4294967296</v>
      </c>
      <c r="AU144">
        <f ca="1">AT144-AS144</f>
        <v>4294967296</v>
      </c>
    </row>
    <row r="145" spans="1:47" x14ac:dyDescent="0.35">
      <c r="C145" t="s">
        <v>2</v>
      </c>
      <c r="D145" s="27">
        <v>18</v>
      </c>
      <c r="E145" s="20" t="str" cm="1">
        <f t="array" aca="1" ref="E145" ca="1">INDIRECT(ADDRESS((ROW(145:145)-2),IF(MOD(COLUMN(E:E)-4-$D145,32)=0,32,MOD(COLUMN(E:E)-4-$D145,32))+4))</f>
        <v>0</v>
      </c>
      <c r="F145" s="20" t="str" cm="1">
        <f t="array" aca="1" ref="F145" ca="1">INDIRECT(ADDRESS((ROW(145:145)-2),IF(MOD(COLUMN(F:F)-4-$D145,32)=0,32,MOD(COLUMN(F:F)-4-$D145,32))+4))</f>
        <v>0</v>
      </c>
      <c r="G145" s="20" t="str" cm="1">
        <f t="array" aca="1" ref="G145" ca="1">INDIRECT(ADDRESS((ROW(145:145)-2),IF(MOD(COLUMN(G:G)-4-$D145,32)=0,32,MOD(COLUMN(G:G)-4-$D145,32))+4))</f>
        <v>0</v>
      </c>
      <c r="H145" s="20" t="str" cm="1">
        <f t="array" aca="1" ref="H145" ca="1">INDIRECT(ADDRESS((ROW(145:145)-2),IF(MOD(COLUMN(H:H)-4-$D145,32)=0,32,MOD(COLUMN(H:H)-4-$D145,32))+4))</f>
        <v>0</v>
      </c>
      <c r="I145" s="21" t="str" cm="1">
        <f t="array" aca="1" ref="I145" ca="1">INDIRECT(ADDRESS((ROW(145:145)-2),IF(MOD(COLUMN(I:I)-4-$D145,32)=0,32,MOD(COLUMN(I:I)-4-$D145,32))+4))</f>
        <v>0</v>
      </c>
      <c r="J145" s="21" t="str" cm="1">
        <f t="array" aca="1" ref="J145" ca="1">INDIRECT(ADDRESS((ROW(145:145)-2),IF(MOD(COLUMN(J:J)-4-$D145,32)=0,32,MOD(COLUMN(J:J)-4-$D145,32))+4))</f>
        <v>0</v>
      </c>
      <c r="K145" s="21" t="str" cm="1">
        <f t="array" aca="1" ref="K145" ca="1">INDIRECT(ADDRESS((ROW(145:145)-2),IF(MOD(COLUMN(K:K)-4-$D145,32)=0,32,MOD(COLUMN(K:K)-4-$D145,32))+4))</f>
        <v>0</v>
      </c>
      <c r="L145" s="21" t="str" cm="1">
        <f t="array" aca="1" ref="L145" ca="1">INDIRECT(ADDRESS((ROW(145:145)-2),IF(MOD(COLUMN(L:L)-4-$D145,32)=0,32,MOD(COLUMN(L:L)-4-$D145,32))+4))</f>
        <v>0</v>
      </c>
      <c r="M145" s="22" t="str" cm="1">
        <f t="array" aca="1" ref="M145" ca="1">INDIRECT(ADDRESS((ROW(145:145)-2),IF(MOD(COLUMN(M:M)-4-$D145,32)=0,32,MOD(COLUMN(M:M)-4-$D145,32))+4))</f>
        <v>0</v>
      </c>
      <c r="N145" s="22" t="str" cm="1">
        <f t="array" aca="1" ref="N145" ca="1">INDIRECT(ADDRESS((ROW(145:145)-2),IF(MOD(COLUMN(N:N)-4-$D145,32)=0,32,MOD(COLUMN(N:N)-4-$D145,32))+4))</f>
        <v>0</v>
      </c>
      <c r="O145" s="22" t="str" cm="1">
        <f t="array" aca="1" ref="O145" ca="1">INDIRECT(ADDRESS((ROW(145:145)-2),IF(MOD(COLUMN(O:O)-4-$D145,32)=0,32,MOD(COLUMN(O:O)-4-$D145,32))+4))</f>
        <v>0</v>
      </c>
      <c r="P145" s="22" t="str" cm="1">
        <f t="array" aca="1" ref="P145" ca="1">INDIRECT(ADDRESS((ROW(145:145)-2),IF(MOD(COLUMN(P:P)-4-$D145,32)=0,32,MOD(COLUMN(P:P)-4-$D145,32))+4))</f>
        <v>0</v>
      </c>
      <c r="Q145" s="23" t="str" cm="1">
        <f t="array" aca="1" ref="Q145" ca="1">INDIRECT(ADDRESS((ROW(145:145)-2),IF(MOD(COLUMN(Q:Q)-4-$D145,32)=0,32,MOD(COLUMN(Q:Q)-4-$D145,32))+4))</f>
        <v>0</v>
      </c>
      <c r="R145" s="23" t="str" cm="1">
        <f t="array" aca="1" ref="R145" ca="1">INDIRECT(ADDRESS((ROW(145:145)-2),IF(MOD(COLUMN(R:R)-4-$D145,32)=0,32,MOD(COLUMN(R:R)-4-$D145,32))+4))</f>
        <v>0</v>
      </c>
      <c r="S145" s="23" t="str" cm="1">
        <f t="array" aca="1" ref="S145" ca="1">INDIRECT(ADDRESS((ROW(145:145)-2),IF(MOD(COLUMN(S:S)-4-$D145,32)=0,32,MOD(COLUMN(S:S)-4-$D145,32))+4))</f>
        <v>0</v>
      </c>
      <c r="T145" s="23" t="str" cm="1">
        <f t="array" aca="1" ref="T145" ca="1">INDIRECT(ADDRESS((ROW(145:145)-2),IF(MOD(COLUMN(T:T)-4-$D145,32)=0,32,MOD(COLUMN(T:T)-4-$D145,32))+4))</f>
        <v>0</v>
      </c>
      <c r="U145" s="20" t="str" cm="1">
        <f t="array" aca="1" ref="U145" ca="1">INDIRECT(ADDRESS((ROW(145:145)-2),IF(MOD(COLUMN(U:U)-4-$D145,32)=0,32,MOD(COLUMN(U:U)-4-$D145,32))+4))</f>
        <v>0</v>
      </c>
      <c r="V145" s="20" t="str" cm="1">
        <f t="array" aca="1" ref="V145" ca="1">INDIRECT(ADDRESS((ROW(145:145)-2),IF(MOD(COLUMN(V:V)-4-$D145,32)=0,32,MOD(COLUMN(V:V)-4-$D145,32))+4))</f>
        <v>0</v>
      </c>
      <c r="W145" s="20" t="str" cm="1">
        <f t="array" aca="1" ref="W145" ca="1">INDIRECT(ADDRESS((ROW(145:145)-2),IF(MOD(COLUMN(W:W)-4-$D145,32)=0,32,MOD(COLUMN(W:W)-4-$D145,32))+4))</f>
        <v>0</v>
      </c>
      <c r="X145" s="20" t="str" cm="1">
        <f t="array" aca="1" ref="X145" ca="1">INDIRECT(ADDRESS((ROW(145:145)-2),IF(MOD(COLUMN(X:X)-4-$D145,32)=0,32,MOD(COLUMN(X:X)-4-$D145,32))+4))</f>
        <v>0</v>
      </c>
      <c r="Y145" s="21" t="str" cm="1">
        <f t="array" aca="1" ref="Y145" ca="1">INDIRECT(ADDRESS((ROW(145:145)-2),IF(MOD(COLUMN(Y:Y)-4-$D145,32)=0,32,MOD(COLUMN(Y:Y)-4-$D145,32))+4))</f>
        <v>0</v>
      </c>
      <c r="Z145" s="21" t="str" cm="1">
        <f t="array" aca="1" ref="Z145" ca="1">INDIRECT(ADDRESS((ROW(145:145)-2),IF(MOD(COLUMN(Z:Z)-4-$D145,32)=0,32,MOD(COLUMN(Z:Z)-4-$D145,32))+4))</f>
        <v>0</v>
      </c>
      <c r="AA145" s="21" t="str" cm="1">
        <f t="array" aca="1" ref="AA145" ca="1">INDIRECT(ADDRESS((ROW(145:145)-2),IF(MOD(COLUMN(AA:AA)-4-$D145,32)=0,32,MOD(COLUMN(AA:AA)-4-$D145,32))+4))</f>
        <v>0</v>
      </c>
      <c r="AB145" s="21" t="str" cm="1">
        <f t="array" aca="1" ref="AB145" ca="1">INDIRECT(ADDRESS((ROW(145:145)-2),IF(MOD(COLUMN(AB:AB)-4-$D145,32)=0,32,MOD(COLUMN(AB:AB)-4-$D145,32))+4))</f>
        <v>0</v>
      </c>
      <c r="AC145" s="22" t="str" cm="1">
        <f t="array" aca="1" ref="AC145" ca="1">INDIRECT(ADDRESS((ROW(145:145)-2),IF(MOD(COLUMN(AC:AC)-4-$D145,32)=0,32,MOD(COLUMN(AC:AC)-4-$D145,32))+4))</f>
        <v>0</v>
      </c>
      <c r="AD145" s="22" t="str" cm="1">
        <f t="array" aca="1" ref="AD145" ca="1">INDIRECT(ADDRESS((ROW(145:145)-2),IF(MOD(COLUMN(AD:AD)-4-$D145,32)=0,32,MOD(COLUMN(AD:AD)-4-$D145,32))+4))</f>
        <v>0</v>
      </c>
      <c r="AE145" s="22" t="str" cm="1">
        <f t="array" aca="1" ref="AE145" ca="1">INDIRECT(ADDRESS((ROW(145:145)-2),IF(MOD(COLUMN(AE:AE)-4-$D145,32)=0,32,MOD(COLUMN(AE:AE)-4-$D145,32))+4))</f>
        <v>0</v>
      </c>
      <c r="AF145" s="22" t="str" cm="1">
        <f t="array" aca="1" ref="AF145" ca="1">INDIRECT(ADDRESS((ROW(145:145)-2),IF(MOD(COLUMN(AF:AF)-4-$D145,32)=0,32,MOD(COLUMN(AF:AF)-4-$D145,32))+4))</f>
        <v>0</v>
      </c>
      <c r="AG145" s="23" t="str" cm="1">
        <f t="array" aca="1" ref="AG145" ca="1">INDIRECT(ADDRESS((ROW(145:145)-2),IF(MOD(COLUMN(AG:AG)-4-$D145,32)=0,32,MOD(COLUMN(AG:AG)-4-$D145,32))+4))</f>
        <v>0</v>
      </c>
      <c r="AH145" s="23" t="str" cm="1">
        <f t="array" aca="1" ref="AH145" ca="1">INDIRECT(ADDRESS((ROW(145:145)-2),IF(MOD(COLUMN(AH:AH)-4-$D145,32)=0,32,MOD(COLUMN(AH:AH)-4-$D145,32))+4))</f>
        <v>0</v>
      </c>
      <c r="AI145" s="23" t="str" cm="1">
        <f t="array" aca="1" ref="AI145" ca="1">INDIRECT(ADDRESS((ROW(145:145)-2),IF(MOD(COLUMN(AI:AI)-4-$D145,32)=0,32,MOD(COLUMN(AI:AI)-4-$D145,32))+4))</f>
        <v>0</v>
      </c>
      <c r="AJ145" s="23" t="str" cm="1">
        <f t="array" aca="1" ref="AJ145" ca="1">INDIRECT(ADDRESS((ROW(145:145)-2),IF(MOD(COLUMN(AJ:AJ)-4-$D145,32)=0,32,MOD(COLUMN(AJ:AJ)-4-$D145,32))+4))</f>
        <v>0</v>
      </c>
      <c r="AK145" t="str">
        <f ca="1">_xlfn.CONCAT(E145,F145,G145,H145,I145,J145,K145,L145)</f>
        <v>00000000</v>
      </c>
      <c r="AL145" t="str">
        <f ca="1">_xlfn.CONCAT(M145,N145,O145,P145,Q145,R145,S145,T145)</f>
        <v>00000000</v>
      </c>
      <c r="AM145" t="str">
        <f ca="1">_xlfn.CONCAT(U145,V145,W145,X145,Y145,Z145,AA145,AB145)</f>
        <v>00000000</v>
      </c>
      <c r="AN145" t="str">
        <f ca="1">_xlfn.CONCAT(AC145,AD145,AE145,AF145,AG145,AH145,AI145,AJ145)</f>
        <v>00000000</v>
      </c>
      <c r="AO145">
        <f ca="1">BIN2DEC(AK145)</f>
        <v>0</v>
      </c>
      <c r="AP145">
        <f t="shared" ca="1" si="60"/>
        <v>0</v>
      </c>
      <c r="AQ145">
        <f t="shared" ca="1" si="60"/>
        <v>0</v>
      </c>
      <c r="AR145">
        <f t="shared" ca="1" si="60"/>
        <v>0</v>
      </c>
      <c r="AS145">
        <f ca="1">(AO145*2^24)+(AP145*2^16)+(AQ145*2^8)+AR145</f>
        <v>0</v>
      </c>
      <c r="AT145">
        <f>2^32</f>
        <v>4294967296</v>
      </c>
      <c r="AU145">
        <f ca="1">AT145-AS145</f>
        <v>4294967296</v>
      </c>
    </row>
    <row r="146" spans="1:47" x14ac:dyDescent="0.35">
      <c r="C146" t="s">
        <v>84</v>
      </c>
      <c r="D146" s="27">
        <v>3</v>
      </c>
      <c r="E146" s="20" cm="1">
        <f t="array" aca="1" ref="E146" ca="1">IF(COLUMN(E:E)-4&gt;$D146,INDIRECT(ADDRESS((ROW(146:146)-3),COLUMN(E:E)-4-$D146+4)),0)</f>
        <v>0</v>
      </c>
      <c r="F146" s="20" cm="1">
        <f t="array" aca="1" ref="F146" ca="1">IF(COLUMN(F:F)-4&gt;$D146,INDIRECT(ADDRESS((ROW(146:146)-3),COLUMN(F:F)-4-$D146+4)),0)</f>
        <v>0</v>
      </c>
      <c r="G146" s="20" cm="1">
        <f t="array" aca="1" ref="G146" ca="1">IF(COLUMN(G:G)-4&gt;$D146,INDIRECT(ADDRESS((ROW(146:146)-3),COLUMN(G:G)-4-$D146+4)),0)</f>
        <v>0</v>
      </c>
      <c r="H146" s="20" t="str" cm="1">
        <f t="array" aca="1" ref="H146" ca="1">IF(COLUMN(H:H)-4&gt;$D146,INDIRECT(ADDRESS((ROW(146:146)-3),COLUMN(H:H)-4-$D146+4)),0)</f>
        <v>0</v>
      </c>
      <c r="I146" s="21" t="str" cm="1">
        <f t="array" aca="1" ref="I146" ca="1">IF(COLUMN(I:I)-4&gt;$D146,INDIRECT(ADDRESS((ROW(146:146)-3),COLUMN(I:I)-4-$D146+4)),0)</f>
        <v>0</v>
      </c>
      <c r="J146" s="21" t="str" cm="1">
        <f t="array" aca="1" ref="J146" ca="1">IF(COLUMN(J:J)-4&gt;$D146,INDIRECT(ADDRESS((ROW(146:146)-3),COLUMN(J:J)-4-$D146+4)),0)</f>
        <v>0</v>
      </c>
      <c r="K146" s="21" t="str" cm="1">
        <f t="array" aca="1" ref="K146" ca="1">IF(COLUMN(K:K)-4&gt;$D146,INDIRECT(ADDRESS((ROW(146:146)-3),COLUMN(K:K)-4-$D146+4)),0)</f>
        <v>0</v>
      </c>
      <c r="L146" s="21" t="str" cm="1">
        <f t="array" aca="1" ref="L146" ca="1">IF(COLUMN(L:L)-4&gt;$D146,INDIRECT(ADDRESS((ROW(146:146)-3),COLUMN(L:L)-4-$D146+4)),0)</f>
        <v>0</v>
      </c>
      <c r="M146" s="22" t="str" cm="1">
        <f t="array" aca="1" ref="M146" ca="1">IF(COLUMN(M:M)-4&gt;$D146,INDIRECT(ADDRESS((ROW(146:146)-3),COLUMN(M:M)-4-$D146+4)),0)</f>
        <v>0</v>
      </c>
      <c r="N146" s="22" t="str" cm="1">
        <f t="array" aca="1" ref="N146" ca="1">IF(COLUMN(N:N)-4&gt;$D146,INDIRECT(ADDRESS((ROW(146:146)-3),COLUMN(N:N)-4-$D146+4)),0)</f>
        <v>0</v>
      </c>
      <c r="O146" s="22" t="str" cm="1">
        <f t="array" aca="1" ref="O146" ca="1">IF(COLUMN(O:O)-4&gt;$D146,INDIRECT(ADDRESS((ROW(146:146)-3),COLUMN(O:O)-4-$D146+4)),0)</f>
        <v>0</v>
      </c>
      <c r="P146" s="22" t="str" cm="1">
        <f t="array" aca="1" ref="P146" ca="1">IF(COLUMN(P:P)-4&gt;$D146,INDIRECT(ADDRESS((ROW(146:146)-3),COLUMN(P:P)-4-$D146+4)),0)</f>
        <v>0</v>
      </c>
      <c r="Q146" s="23" t="str" cm="1">
        <f t="array" aca="1" ref="Q146" ca="1">IF(COLUMN(Q:Q)-4&gt;$D146,INDIRECT(ADDRESS((ROW(146:146)-3),COLUMN(Q:Q)-4-$D146+4)),0)</f>
        <v>0</v>
      </c>
      <c r="R146" s="23" t="str" cm="1">
        <f t="array" aca="1" ref="R146" ca="1">IF(COLUMN(R:R)-4&gt;$D146,INDIRECT(ADDRESS((ROW(146:146)-3),COLUMN(R:R)-4-$D146+4)),0)</f>
        <v>0</v>
      </c>
      <c r="S146" s="23" t="str" cm="1">
        <f t="array" aca="1" ref="S146" ca="1">IF(COLUMN(S:S)-4&gt;$D146,INDIRECT(ADDRESS((ROW(146:146)-3),COLUMN(S:S)-4-$D146+4)),0)</f>
        <v>0</v>
      </c>
      <c r="T146" s="23" t="str" cm="1">
        <f t="array" aca="1" ref="T146" ca="1">IF(COLUMN(T:T)-4&gt;$D146,INDIRECT(ADDRESS((ROW(146:146)-3),COLUMN(T:T)-4-$D146+4)),0)</f>
        <v>0</v>
      </c>
      <c r="U146" s="20" t="str" cm="1">
        <f t="array" aca="1" ref="U146" ca="1">IF(COLUMN(U:U)-4&gt;$D146,INDIRECT(ADDRESS((ROW(146:146)-3),COLUMN(U:U)-4-$D146+4)),0)</f>
        <v>0</v>
      </c>
      <c r="V146" s="20" t="str" cm="1">
        <f t="array" aca="1" ref="V146" ca="1">IF(COLUMN(V:V)-4&gt;$D146,INDIRECT(ADDRESS((ROW(146:146)-3),COLUMN(V:V)-4-$D146+4)),0)</f>
        <v>0</v>
      </c>
      <c r="W146" s="20" t="str" cm="1">
        <f t="array" aca="1" ref="W146" ca="1">IF(COLUMN(W:W)-4&gt;$D146,INDIRECT(ADDRESS((ROW(146:146)-3),COLUMN(W:W)-4-$D146+4)),0)</f>
        <v>0</v>
      </c>
      <c r="X146" s="20" t="str" cm="1">
        <f t="array" aca="1" ref="X146" ca="1">IF(COLUMN(X:X)-4&gt;$D146,INDIRECT(ADDRESS((ROW(146:146)-3),COLUMN(X:X)-4-$D146+4)),0)</f>
        <v>0</v>
      </c>
      <c r="Y146" s="21" t="str" cm="1">
        <f t="array" aca="1" ref="Y146" ca="1">IF(COLUMN(Y:Y)-4&gt;$D146,INDIRECT(ADDRESS((ROW(146:146)-3),COLUMN(Y:Y)-4-$D146+4)),0)</f>
        <v>0</v>
      </c>
      <c r="Z146" s="21" t="str" cm="1">
        <f t="array" aca="1" ref="Z146" ca="1">IF(COLUMN(Z:Z)-4&gt;$D146,INDIRECT(ADDRESS((ROW(146:146)-3),COLUMN(Z:Z)-4-$D146+4)),0)</f>
        <v>0</v>
      </c>
      <c r="AA146" s="21" t="str" cm="1">
        <f t="array" aca="1" ref="AA146" ca="1">IF(COLUMN(AA:AA)-4&gt;$D146,INDIRECT(ADDRESS((ROW(146:146)-3),COLUMN(AA:AA)-4-$D146+4)),0)</f>
        <v>0</v>
      </c>
      <c r="AB146" s="21" t="str" cm="1">
        <f t="array" aca="1" ref="AB146" ca="1">IF(COLUMN(AB:AB)-4&gt;$D146,INDIRECT(ADDRESS((ROW(146:146)-3),COLUMN(AB:AB)-4-$D146+4)),0)</f>
        <v>0</v>
      </c>
      <c r="AC146" s="22" t="str" cm="1">
        <f t="array" aca="1" ref="AC146" ca="1">IF(COLUMN(AC:AC)-4&gt;$D146,INDIRECT(ADDRESS((ROW(146:146)-3),COLUMN(AC:AC)-4-$D146+4)),0)</f>
        <v>0</v>
      </c>
      <c r="AD146" s="22" t="str" cm="1">
        <f t="array" aca="1" ref="AD146" ca="1">IF(COLUMN(AD:AD)-4&gt;$D146,INDIRECT(ADDRESS((ROW(146:146)-3),COLUMN(AD:AD)-4-$D146+4)),0)</f>
        <v>0</v>
      </c>
      <c r="AE146" s="22" t="str" cm="1">
        <f t="array" aca="1" ref="AE146" ca="1">IF(COLUMN(AE:AE)-4&gt;$D146,INDIRECT(ADDRESS((ROW(146:146)-3),COLUMN(AE:AE)-4-$D146+4)),0)</f>
        <v>0</v>
      </c>
      <c r="AF146" s="22" t="str" cm="1">
        <f t="array" aca="1" ref="AF146" ca="1">IF(COLUMN(AF:AF)-4&gt;$D146,INDIRECT(ADDRESS((ROW(146:146)-3),COLUMN(AF:AF)-4-$D146+4)),0)</f>
        <v>0</v>
      </c>
      <c r="AG146" s="23" t="str" cm="1">
        <f t="array" aca="1" ref="AG146" ca="1">IF(COLUMN(AG:AG)-4&gt;$D146,INDIRECT(ADDRESS((ROW(146:146)-3),COLUMN(AG:AG)-4-$D146+4)),0)</f>
        <v>0</v>
      </c>
      <c r="AH146" s="23" t="str" cm="1">
        <f t="array" aca="1" ref="AH146" ca="1">IF(COLUMN(AH:AH)-4&gt;$D146,INDIRECT(ADDRESS((ROW(146:146)-3),COLUMN(AH:AH)-4-$D146+4)),0)</f>
        <v>0</v>
      </c>
      <c r="AI146" s="23" t="str" cm="1">
        <f t="array" aca="1" ref="AI146" ca="1">IF(COLUMN(AI:AI)-4&gt;$D146,INDIRECT(ADDRESS((ROW(146:146)-3),COLUMN(AI:AI)-4-$D146+4)),0)</f>
        <v>0</v>
      </c>
      <c r="AJ146" s="23" t="str" cm="1">
        <f t="array" aca="1" ref="AJ146" ca="1">IF(COLUMN(AJ:AJ)-4&gt;$D146,INDIRECT(ADDRESS((ROW(146:146)-3),COLUMN(AJ:AJ)-4-$D146+4)),0)</f>
        <v>0</v>
      </c>
      <c r="AK146" t="str">
        <f ca="1">_xlfn.CONCAT(E146,F146,G146,H146,I146,J146,K146,L146)</f>
        <v>00000000</v>
      </c>
      <c r="AL146" t="str">
        <f ca="1">_xlfn.CONCAT(M146,N146,O146,P146,Q146,R146,S146,T146)</f>
        <v>00000000</v>
      </c>
      <c r="AM146" t="str">
        <f ca="1">_xlfn.CONCAT(U146,V146,W146,X146,Y146,Z146,AA146,AB146)</f>
        <v>00000000</v>
      </c>
      <c r="AN146" t="str">
        <f ca="1">_xlfn.CONCAT(AC146,AD146,AE146,AF146,AG146,AH146,AI146,AJ146)</f>
        <v>00000000</v>
      </c>
      <c r="AO146">
        <f ca="1">BIN2DEC(AK146)</f>
        <v>0</v>
      </c>
      <c r="AP146">
        <f t="shared" ca="1" si="60"/>
        <v>0</v>
      </c>
      <c r="AQ146">
        <f t="shared" ca="1" si="60"/>
        <v>0</v>
      </c>
      <c r="AR146">
        <f t="shared" ca="1" si="60"/>
        <v>0</v>
      </c>
      <c r="AS146">
        <f ca="1">(AO146*2^24)+(AP146*2^16)+(AQ146*2^8)+AR146</f>
        <v>0</v>
      </c>
    </row>
    <row r="147" spans="1:47" x14ac:dyDescent="0.35">
      <c r="C147" t="s">
        <v>85</v>
      </c>
      <c r="E147" s="4">
        <f ca="1">_xlfn.BITXOR(E144,E145)</f>
        <v>0</v>
      </c>
      <c r="F147" s="4">
        <f t="shared" ref="F147:AJ147" ca="1" si="61">_xlfn.BITXOR(F144,F145)</f>
        <v>0</v>
      </c>
      <c r="G147" s="4">
        <f t="shared" ca="1" si="61"/>
        <v>0</v>
      </c>
      <c r="H147" s="4">
        <f t="shared" ca="1" si="61"/>
        <v>0</v>
      </c>
      <c r="I147" s="4">
        <f t="shared" ca="1" si="61"/>
        <v>0</v>
      </c>
      <c r="J147" s="4">
        <f t="shared" ca="1" si="61"/>
        <v>0</v>
      </c>
      <c r="K147" s="4">
        <f t="shared" ca="1" si="61"/>
        <v>0</v>
      </c>
      <c r="L147" s="4">
        <f t="shared" ca="1" si="61"/>
        <v>0</v>
      </c>
      <c r="M147" s="4">
        <f t="shared" ca="1" si="61"/>
        <v>0</v>
      </c>
      <c r="N147" s="4">
        <f t="shared" ca="1" si="61"/>
        <v>0</v>
      </c>
      <c r="O147" s="4">
        <f t="shared" ca="1" si="61"/>
        <v>0</v>
      </c>
      <c r="P147" s="4">
        <f t="shared" ca="1" si="61"/>
        <v>0</v>
      </c>
      <c r="Q147" s="4">
        <f t="shared" ca="1" si="61"/>
        <v>0</v>
      </c>
      <c r="R147" s="4">
        <f t="shared" ca="1" si="61"/>
        <v>0</v>
      </c>
      <c r="S147" s="4">
        <f t="shared" ca="1" si="61"/>
        <v>0</v>
      </c>
      <c r="T147" s="4">
        <f t="shared" ca="1" si="61"/>
        <v>0</v>
      </c>
      <c r="U147" s="4">
        <f t="shared" ca="1" si="61"/>
        <v>0</v>
      </c>
      <c r="V147" s="4">
        <f t="shared" ca="1" si="61"/>
        <v>0</v>
      </c>
      <c r="W147" s="4">
        <f t="shared" ca="1" si="61"/>
        <v>0</v>
      </c>
      <c r="X147" s="4">
        <f t="shared" ca="1" si="61"/>
        <v>0</v>
      </c>
      <c r="Y147" s="4">
        <f t="shared" ca="1" si="61"/>
        <v>0</v>
      </c>
      <c r="Z147" s="4">
        <f t="shared" ca="1" si="61"/>
        <v>0</v>
      </c>
      <c r="AA147" s="4">
        <f t="shared" ca="1" si="61"/>
        <v>0</v>
      </c>
      <c r="AB147" s="4">
        <f t="shared" ca="1" si="61"/>
        <v>0</v>
      </c>
      <c r="AC147" s="4">
        <f t="shared" ca="1" si="61"/>
        <v>0</v>
      </c>
      <c r="AD147" s="4">
        <f t="shared" ca="1" si="61"/>
        <v>0</v>
      </c>
      <c r="AE147" s="4">
        <f t="shared" ca="1" si="61"/>
        <v>0</v>
      </c>
      <c r="AF147" s="4">
        <f t="shared" ca="1" si="61"/>
        <v>0</v>
      </c>
      <c r="AG147" s="4">
        <f t="shared" ca="1" si="61"/>
        <v>0</v>
      </c>
      <c r="AH147" s="4">
        <f t="shared" ca="1" si="61"/>
        <v>0</v>
      </c>
      <c r="AI147" s="4">
        <f t="shared" ca="1" si="61"/>
        <v>0</v>
      </c>
      <c r="AJ147" s="4">
        <f t="shared" ca="1" si="61"/>
        <v>0</v>
      </c>
    </row>
    <row r="148" spans="1:47" x14ac:dyDescent="0.35">
      <c r="B148" s="18">
        <f ca="1">AS148</f>
        <v>0</v>
      </c>
      <c r="C148" s="17"/>
      <c r="E148" s="24">
        <f ca="1">_xlfn.BITXOR(E146,E147)</f>
        <v>0</v>
      </c>
      <c r="F148" s="24">
        <f t="shared" ref="F148:AJ148" ca="1" si="62">_xlfn.BITXOR(F146,F147)</f>
        <v>0</v>
      </c>
      <c r="G148" s="24">
        <f t="shared" ca="1" si="62"/>
        <v>0</v>
      </c>
      <c r="H148" s="24">
        <f t="shared" ca="1" si="62"/>
        <v>0</v>
      </c>
      <c r="I148" s="24">
        <f t="shared" ca="1" si="62"/>
        <v>0</v>
      </c>
      <c r="J148" s="24">
        <f t="shared" ca="1" si="62"/>
        <v>0</v>
      </c>
      <c r="K148" s="24">
        <f t="shared" ca="1" si="62"/>
        <v>0</v>
      </c>
      <c r="L148" s="24">
        <f t="shared" ca="1" si="62"/>
        <v>0</v>
      </c>
      <c r="M148" s="24">
        <f t="shared" ca="1" si="62"/>
        <v>0</v>
      </c>
      <c r="N148" s="24">
        <f t="shared" ca="1" si="62"/>
        <v>0</v>
      </c>
      <c r="O148" s="24">
        <f t="shared" ca="1" si="62"/>
        <v>0</v>
      </c>
      <c r="P148" s="24">
        <f t="shared" ca="1" si="62"/>
        <v>0</v>
      </c>
      <c r="Q148" s="24">
        <f t="shared" ca="1" si="62"/>
        <v>0</v>
      </c>
      <c r="R148" s="24">
        <f t="shared" ca="1" si="62"/>
        <v>0</v>
      </c>
      <c r="S148" s="24">
        <f t="shared" ca="1" si="62"/>
        <v>0</v>
      </c>
      <c r="T148" s="24">
        <f t="shared" ca="1" si="62"/>
        <v>0</v>
      </c>
      <c r="U148" s="24">
        <f t="shared" ca="1" si="62"/>
        <v>0</v>
      </c>
      <c r="V148" s="24">
        <f t="shared" ca="1" si="62"/>
        <v>0</v>
      </c>
      <c r="W148" s="24">
        <f t="shared" ca="1" si="62"/>
        <v>0</v>
      </c>
      <c r="X148" s="24">
        <f t="shared" ca="1" si="62"/>
        <v>0</v>
      </c>
      <c r="Y148" s="24">
        <f t="shared" ca="1" si="62"/>
        <v>0</v>
      </c>
      <c r="Z148" s="24">
        <f t="shared" ca="1" si="62"/>
        <v>0</v>
      </c>
      <c r="AA148" s="24">
        <f t="shared" ca="1" si="62"/>
        <v>0</v>
      </c>
      <c r="AB148" s="24">
        <f t="shared" ca="1" si="62"/>
        <v>0</v>
      </c>
      <c r="AC148" s="24">
        <f t="shared" ca="1" si="62"/>
        <v>0</v>
      </c>
      <c r="AD148" s="24">
        <f t="shared" ca="1" si="62"/>
        <v>0</v>
      </c>
      <c r="AE148" s="24">
        <f t="shared" ca="1" si="62"/>
        <v>0</v>
      </c>
      <c r="AF148" s="24">
        <f t="shared" ca="1" si="62"/>
        <v>0</v>
      </c>
      <c r="AG148" s="24">
        <f t="shared" ca="1" si="62"/>
        <v>0</v>
      </c>
      <c r="AH148" s="24">
        <f t="shared" ca="1" si="62"/>
        <v>0</v>
      </c>
      <c r="AI148" s="24">
        <f t="shared" ca="1" si="62"/>
        <v>0</v>
      </c>
      <c r="AJ148" s="24">
        <f t="shared" ca="1" si="62"/>
        <v>0</v>
      </c>
      <c r="AK148" t="str">
        <f ca="1">_xlfn.CONCAT(E148,F148,G148,H148,I148,J148,K148,L148)</f>
        <v>00000000</v>
      </c>
      <c r="AL148" t="str">
        <f ca="1">_xlfn.CONCAT(M148,N148,O148,P148,Q148,R148,S148,T148)</f>
        <v>00000000</v>
      </c>
      <c r="AM148" t="str">
        <f ca="1">_xlfn.CONCAT(U148,V148,W148,X148,Y148,Z148,AA148,AB148)</f>
        <v>00000000</v>
      </c>
      <c r="AN148" t="str">
        <f ca="1">_xlfn.CONCAT(AC148,AD148,AE148,AF148,AG148,AH148,AI148,AJ148)</f>
        <v>00000000</v>
      </c>
      <c r="AO148">
        <f ca="1">BIN2DEC(AK148)</f>
        <v>0</v>
      </c>
      <c r="AP148">
        <f t="shared" ref="AP148:AR148" ca="1" si="63">BIN2DEC(AL148)</f>
        <v>0</v>
      </c>
      <c r="AQ148">
        <f t="shared" ca="1" si="63"/>
        <v>0</v>
      </c>
      <c r="AR148">
        <f t="shared" ca="1" si="63"/>
        <v>0</v>
      </c>
      <c r="AS148">
        <f ca="1">(AO148*2^24)+(AP148*2^16)+(AQ148*2^8)+AR148</f>
        <v>0</v>
      </c>
    </row>
    <row r="149" spans="1:47" x14ac:dyDescent="0.35">
      <c r="C149" s="2"/>
    </row>
    <row r="150" spans="1:47" x14ac:dyDescent="0.35">
      <c r="A150" t="s">
        <v>80</v>
      </c>
      <c r="B150" s="18">
        <f ca="1">Home!F20</f>
        <v>0</v>
      </c>
      <c r="C150" s="2"/>
    </row>
    <row r="151" spans="1:47" ht="15" thickBot="1" x14ac:dyDescent="0.4">
      <c r="C151" s="1"/>
    </row>
    <row r="152" spans="1:47" ht="15" thickBot="1" x14ac:dyDescent="0.4">
      <c r="A152" t="s">
        <v>82</v>
      </c>
      <c r="B152" s="28">
        <f>Home!F11</f>
        <v>0</v>
      </c>
      <c r="C152" s="19">
        <f ca="1">MOD(B141+B148+B150+B152,2^32)</f>
        <v>2608873472</v>
      </c>
    </row>
    <row r="154" spans="1:47" x14ac:dyDescent="0.35">
      <c r="A154" s="16" t="s">
        <v>102</v>
      </c>
    </row>
    <row r="155" spans="1:47" x14ac:dyDescent="0.35">
      <c r="A155" t="s">
        <v>79</v>
      </c>
      <c r="B155" s="25">
        <f ca="1">Home!F26</f>
        <v>440</v>
      </c>
      <c r="C155" t="str">
        <f ca="1">DEC2HEX(B155,8)</f>
        <v>000001B8</v>
      </c>
      <c r="E155" s="20" t="str">
        <f ca="1">MID(HEX2BIN(MID(C155,1,1),4),1,1)</f>
        <v>0</v>
      </c>
      <c r="F155" s="20" t="str">
        <f ca="1">MID(HEX2BIN(MID(C155,1,1),4),2,1)</f>
        <v>0</v>
      </c>
      <c r="G155" s="20" t="str">
        <f ca="1">MID(HEX2BIN(MID(C155,1,1),4),3,1)</f>
        <v>0</v>
      </c>
      <c r="H155" s="20" t="str">
        <f ca="1">MID(HEX2BIN(MID(C155,1,1),4),4,1)</f>
        <v>0</v>
      </c>
      <c r="I155" s="21" t="str">
        <f ca="1">MID(HEX2BIN(MID(C155,2,1),4),1,1)</f>
        <v>0</v>
      </c>
      <c r="J155" s="21" t="str">
        <f ca="1">MID(HEX2BIN(MID(C155,2,1),4),2,1)</f>
        <v>0</v>
      </c>
      <c r="K155" s="21" t="str">
        <f ca="1">MID(HEX2BIN(MID(C155,2,1),4),3,1)</f>
        <v>0</v>
      </c>
      <c r="L155" s="21" t="str">
        <f ca="1">MID(HEX2BIN(MID(C155,2,1),4),4,1)</f>
        <v>0</v>
      </c>
      <c r="M155" s="22" t="str">
        <f ca="1">MID(HEX2BIN(MID(C155,3,1),4),1,1)</f>
        <v>0</v>
      </c>
      <c r="N155" s="22" t="str">
        <f ca="1">MID(HEX2BIN(MID(C155,3,1),4),2,1)</f>
        <v>0</v>
      </c>
      <c r="O155" s="22" t="str">
        <f ca="1">MID(HEX2BIN(MID(C155,3,1),4),3,1)</f>
        <v>0</v>
      </c>
      <c r="P155" s="22" t="str">
        <f ca="1">MID(HEX2BIN(MID(C155,3,1),4),4,1)</f>
        <v>0</v>
      </c>
      <c r="Q155" s="23" t="str">
        <f ca="1">MID(HEX2BIN(MID(C155,4,1),4),1,1)</f>
        <v>0</v>
      </c>
      <c r="R155" s="23" t="str">
        <f ca="1">MID(HEX2BIN(MID(C155,4,1),4),2,1)</f>
        <v>0</v>
      </c>
      <c r="S155" s="23" t="str">
        <f ca="1">MID(HEX2BIN(MID(C155,4,1),4),3,1)</f>
        <v>0</v>
      </c>
      <c r="T155" s="23" t="str">
        <f ca="1">MID(HEX2BIN(MID(C155,4,1),4),4,1)</f>
        <v>0</v>
      </c>
      <c r="U155" s="20" t="str">
        <f ca="1">MID(HEX2BIN(MID(C155,5,1),4),1,1)</f>
        <v>0</v>
      </c>
      <c r="V155" s="20" t="str">
        <f ca="1">MID(HEX2BIN(MID(C155,5,1),4),2,1)</f>
        <v>0</v>
      </c>
      <c r="W155" s="20" t="str">
        <f ca="1">MID(HEX2BIN(MID(C155,5,1),4),3,1)</f>
        <v>0</v>
      </c>
      <c r="X155" s="20" t="str">
        <f ca="1">MID(HEX2BIN(MID(C155,5,1),4),4,1)</f>
        <v>0</v>
      </c>
      <c r="Y155" s="21" t="str">
        <f ca="1">MID(HEX2BIN(MID(C155,6,1),4),1,1)</f>
        <v>0</v>
      </c>
      <c r="Z155" s="21" t="str">
        <f ca="1">MID(HEX2BIN(MID(C155,6,1),4),2,1)</f>
        <v>0</v>
      </c>
      <c r="AA155" s="21" t="str">
        <f ca="1">MID(HEX2BIN(MID(C155,6,1),4),3,1)</f>
        <v>0</v>
      </c>
      <c r="AB155" s="21" t="str">
        <f ca="1">MID(HEX2BIN(MID(C155,6,1),4),4,1)</f>
        <v>1</v>
      </c>
      <c r="AC155" s="22" t="str">
        <f ca="1">MID(HEX2BIN(MID(C155,7,1),4),1,1)</f>
        <v>1</v>
      </c>
      <c r="AD155" s="22" t="str">
        <f ca="1">MID(HEX2BIN(MID(C155,7,1),4),2,1)</f>
        <v>0</v>
      </c>
      <c r="AE155" s="22" t="str">
        <f ca="1">MID(HEX2BIN(MID(C155,7,1),4),3,1)</f>
        <v>1</v>
      </c>
      <c r="AF155" s="22" t="str">
        <f ca="1">MID(HEX2BIN(MID(C155,7,1),4),4,1)</f>
        <v>1</v>
      </c>
      <c r="AG155" s="23" t="str">
        <f ca="1">MID(HEX2BIN(MID(C155,8,1),4),1,1)</f>
        <v>1</v>
      </c>
      <c r="AH155" s="23" t="str">
        <f ca="1">MID(HEX2BIN(MID(C155,8,1),4),2,1)</f>
        <v>0</v>
      </c>
      <c r="AI155" s="23" t="str">
        <f ca="1">MID(HEX2BIN(MID(C155,8,1),4),3,1)</f>
        <v>0</v>
      </c>
      <c r="AJ155" s="23" t="str">
        <f ca="1">MID(HEX2BIN(MID(C155,8,1),4),4,1)</f>
        <v>0</v>
      </c>
    </row>
    <row r="156" spans="1:47" x14ac:dyDescent="0.35">
      <c r="A156" s="9" t="s">
        <v>87</v>
      </c>
      <c r="C156" t="s">
        <v>2</v>
      </c>
      <c r="D156" s="27">
        <v>17</v>
      </c>
      <c r="E156" s="20" t="str" cm="1">
        <f t="array" aca="1" ref="E156" ca="1">INDIRECT(ADDRESS((ROW(156:156)-1),IF(MOD(COLUMN(E:E)-4-$D156,32)=0,32,MOD(COLUMN(E:E)-4-$D156,32))+4))</f>
        <v>0</v>
      </c>
      <c r="F156" s="20" t="str" cm="1">
        <f t="array" aca="1" ref="F156" ca="1">INDIRECT(ADDRESS((ROW(156:156)-1),IF(MOD(COLUMN(F:F)-4-$D156,32)=0,32,MOD(COLUMN(F:F)-4-$D156,32))+4))</f>
        <v>0</v>
      </c>
      <c r="G156" s="20" t="str" cm="1">
        <f t="array" aca="1" ref="G156" ca="1">INDIRECT(ADDRESS((ROW(156:156)-1),IF(MOD(COLUMN(G:G)-4-$D156,32)=0,32,MOD(COLUMN(G:G)-4-$D156,32))+4))</f>
        <v>0</v>
      </c>
      <c r="H156" s="20" t="str" cm="1">
        <f t="array" aca="1" ref="H156" ca="1">INDIRECT(ADDRESS((ROW(156:156)-1),IF(MOD(COLUMN(H:H)-4-$D156,32)=0,32,MOD(COLUMN(H:H)-4-$D156,32))+4))</f>
        <v>0</v>
      </c>
      <c r="I156" s="21" t="str" cm="1">
        <f t="array" aca="1" ref="I156" ca="1">INDIRECT(ADDRESS((ROW(156:156)-1),IF(MOD(COLUMN(I:I)-4-$D156,32)=0,32,MOD(COLUMN(I:I)-4-$D156,32))+4))</f>
        <v>0</v>
      </c>
      <c r="J156" s="21" t="str" cm="1">
        <f t="array" aca="1" ref="J156" ca="1">INDIRECT(ADDRESS((ROW(156:156)-1),IF(MOD(COLUMN(J:J)-4-$D156,32)=0,32,MOD(COLUMN(J:J)-4-$D156,32))+4))</f>
        <v>0</v>
      </c>
      <c r="K156" s="21" t="str" cm="1">
        <f t="array" aca="1" ref="K156" ca="1">INDIRECT(ADDRESS((ROW(156:156)-1),IF(MOD(COLUMN(K:K)-4-$D156,32)=0,32,MOD(COLUMN(K:K)-4-$D156,32))+4))</f>
        <v>0</v>
      </c>
      <c r="L156" s="21" t="str" cm="1">
        <f t="array" aca="1" ref="L156" ca="1">INDIRECT(ADDRESS((ROW(156:156)-1),IF(MOD(COLUMN(L:L)-4-$D156,32)=0,32,MOD(COLUMN(L:L)-4-$D156,32))+4))</f>
        <v>0</v>
      </c>
      <c r="M156" s="22" t="str" cm="1">
        <f t="array" aca="1" ref="M156" ca="1">INDIRECT(ADDRESS((ROW(156:156)-1),IF(MOD(COLUMN(M:M)-4-$D156,32)=0,32,MOD(COLUMN(M:M)-4-$D156,32))+4))</f>
        <v>1</v>
      </c>
      <c r="N156" s="22" t="str" cm="1">
        <f t="array" aca="1" ref="N156" ca="1">INDIRECT(ADDRESS((ROW(156:156)-1),IF(MOD(COLUMN(N:N)-4-$D156,32)=0,32,MOD(COLUMN(N:N)-4-$D156,32))+4))</f>
        <v>1</v>
      </c>
      <c r="O156" s="22" t="str" cm="1">
        <f t="array" aca="1" ref="O156" ca="1">INDIRECT(ADDRESS((ROW(156:156)-1),IF(MOD(COLUMN(O:O)-4-$D156,32)=0,32,MOD(COLUMN(O:O)-4-$D156,32))+4))</f>
        <v>0</v>
      </c>
      <c r="P156" s="22" t="str" cm="1">
        <f t="array" aca="1" ref="P156" ca="1">INDIRECT(ADDRESS((ROW(156:156)-1),IF(MOD(COLUMN(P:P)-4-$D156,32)=0,32,MOD(COLUMN(P:P)-4-$D156,32))+4))</f>
        <v>1</v>
      </c>
      <c r="Q156" s="23" t="str" cm="1">
        <f t="array" aca="1" ref="Q156" ca="1">INDIRECT(ADDRESS((ROW(156:156)-1),IF(MOD(COLUMN(Q:Q)-4-$D156,32)=0,32,MOD(COLUMN(Q:Q)-4-$D156,32))+4))</f>
        <v>1</v>
      </c>
      <c r="R156" s="23" t="str" cm="1">
        <f t="array" aca="1" ref="R156" ca="1">INDIRECT(ADDRESS((ROW(156:156)-1),IF(MOD(COLUMN(R:R)-4-$D156,32)=0,32,MOD(COLUMN(R:R)-4-$D156,32))+4))</f>
        <v>1</v>
      </c>
      <c r="S156" s="23" t="str" cm="1">
        <f t="array" aca="1" ref="S156" ca="1">INDIRECT(ADDRESS((ROW(156:156)-1),IF(MOD(COLUMN(S:S)-4-$D156,32)=0,32,MOD(COLUMN(S:S)-4-$D156,32))+4))</f>
        <v>0</v>
      </c>
      <c r="T156" s="23" t="str" cm="1">
        <f t="array" aca="1" ref="T156" ca="1">INDIRECT(ADDRESS((ROW(156:156)-1),IF(MOD(COLUMN(T:T)-4-$D156,32)=0,32,MOD(COLUMN(T:T)-4-$D156,32))+4))</f>
        <v>0</v>
      </c>
      <c r="U156" s="20" t="str" cm="1">
        <f t="array" aca="1" ref="U156" ca="1">INDIRECT(ADDRESS((ROW(156:156)-1),IF(MOD(COLUMN(U:U)-4-$D156,32)=0,32,MOD(COLUMN(U:U)-4-$D156,32))+4))</f>
        <v>0</v>
      </c>
      <c r="V156" s="20" t="str" cm="1">
        <f t="array" aca="1" ref="V156" ca="1">INDIRECT(ADDRESS((ROW(156:156)-1),IF(MOD(COLUMN(V:V)-4-$D156,32)=0,32,MOD(COLUMN(V:V)-4-$D156,32))+4))</f>
        <v>0</v>
      </c>
      <c r="W156" s="20" t="str" cm="1">
        <f t="array" aca="1" ref="W156" ca="1">INDIRECT(ADDRESS((ROW(156:156)-1),IF(MOD(COLUMN(W:W)-4-$D156,32)=0,32,MOD(COLUMN(W:W)-4-$D156,32))+4))</f>
        <v>0</v>
      </c>
      <c r="X156" s="20" t="str" cm="1">
        <f t="array" aca="1" ref="X156" ca="1">INDIRECT(ADDRESS((ROW(156:156)-1),IF(MOD(COLUMN(X:X)-4-$D156,32)=0,32,MOD(COLUMN(X:X)-4-$D156,32))+4))</f>
        <v>0</v>
      </c>
      <c r="Y156" s="21" t="str" cm="1">
        <f t="array" aca="1" ref="Y156" ca="1">INDIRECT(ADDRESS((ROW(156:156)-1),IF(MOD(COLUMN(Y:Y)-4-$D156,32)=0,32,MOD(COLUMN(Y:Y)-4-$D156,32))+4))</f>
        <v>0</v>
      </c>
      <c r="Z156" s="21" t="str" cm="1">
        <f t="array" aca="1" ref="Z156" ca="1">INDIRECT(ADDRESS((ROW(156:156)-1),IF(MOD(COLUMN(Z:Z)-4-$D156,32)=0,32,MOD(COLUMN(Z:Z)-4-$D156,32))+4))</f>
        <v>0</v>
      </c>
      <c r="AA156" s="21" t="str" cm="1">
        <f t="array" aca="1" ref="AA156" ca="1">INDIRECT(ADDRESS((ROW(156:156)-1),IF(MOD(COLUMN(AA:AA)-4-$D156,32)=0,32,MOD(COLUMN(AA:AA)-4-$D156,32))+4))</f>
        <v>0</v>
      </c>
      <c r="AB156" s="21" t="str" cm="1">
        <f t="array" aca="1" ref="AB156" ca="1">INDIRECT(ADDRESS((ROW(156:156)-1),IF(MOD(COLUMN(AB:AB)-4-$D156,32)=0,32,MOD(COLUMN(AB:AB)-4-$D156,32))+4))</f>
        <v>0</v>
      </c>
      <c r="AC156" s="22" t="str" cm="1">
        <f t="array" aca="1" ref="AC156" ca="1">INDIRECT(ADDRESS((ROW(156:156)-1),IF(MOD(COLUMN(AC:AC)-4-$D156,32)=0,32,MOD(COLUMN(AC:AC)-4-$D156,32))+4))</f>
        <v>0</v>
      </c>
      <c r="AD156" s="22" t="str" cm="1">
        <f t="array" aca="1" ref="AD156" ca="1">INDIRECT(ADDRESS((ROW(156:156)-1),IF(MOD(COLUMN(AD:AD)-4-$D156,32)=0,32,MOD(COLUMN(AD:AD)-4-$D156,32))+4))</f>
        <v>0</v>
      </c>
      <c r="AE156" s="22" t="str" cm="1">
        <f t="array" aca="1" ref="AE156" ca="1">INDIRECT(ADDRESS((ROW(156:156)-1),IF(MOD(COLUMN(AE:AE)-4-$D156,32)=0,32,MOD(COLUMN(AE:AE)-4-$D156,32))+4))</f>
        <v>0</v>
      </c>
      <c r="AF156" s="22" t="str" cm="1">
        <f t="array" aca="1" ref="AF156" ca="1">INDIRECT(ADDRESS((ROW(156:156)-1),IF(MOD(COLUMN(AF:AF)-4-$D156,32)=0,32,MOD(COLUMN(AF:AF)-4-$D156,32))+4))</f>
        <v>0</v>
      </c>
      <c r="AG156" s="23" t="str" cm="1">
        <f t="array" aca="1" ref="AG156" ca="1">INDIRECT(ADDRESS((ROW(156:156)-1),IF(MOD(COLUMN(AG:AG)-4-$D156,32)=0,32,MOD(COLUMN(AG:AG)-4-$D156,32))+4))</f>
        <v>0</v>
      </c>
      <c r="AH156" s="23" t="str" cm="1">
        <f t="array" aca="1" ref="AH156" ca="1">INDIRECT(ADDRESS((ROW(156:156)-1),IF(MOD(COLUMN(AH:AH)-4-$D156,32)=0,32,MOD(COLUMN(AH:AH)-4-$D156,32))+4))</f>
        <v>0</v>
      </c>
      <c r="AI156" s="23" t="str" cm="1">
        <f t="array" aca="1" ref="AI156" ca="1">INDIRECT(ADDRESS((ROW(156:156)-1),IF(MOD(COLUMN(AI:AI)-4-$D156,32)=0,32,MOD(COLUMN(AI:AI)-4-$D156,32))+4))</f>
        <v>0</v>
      </c>
      <c r="AJ156" s="23" t="str" cm="1">
        <f t="array" aca="1" ref="AJ156" ca="1">INDIRECT(ADDRESS((ROW(156:156)-1),IF(MOD(COLUMN(AJ:AJ)-4-$D156,32)=0,32,MOD(COLUMN(AJ:AJ)-4-$D156,32))+4))</f>
        <v>0</v>
      </c>
      <c r="AK156" t="str">
        <f ca="1">_xlfn.CONCAT(E156,F156,G156,H156,I156,J156,K156,L156)</f>
        <v>00000000</v>
      </c>
      <c r="AL156" t="str">
        <f ca="1">_xlfn.CONCAT(M156,N156,O156,P156,Q156,R156,S156,T156)</f>
        <v>11011100</v>
      </c>
      <c r="AM156" t="str">
        <f ca="1">_xlfn.CONCAT(U156,V156,W156,X156,Y156,Z156,AA156,AB156)</f>
        <v>00000000</v>
      </c>
      <c r="AN156" t="str">
        <f ca="1">_xlfn.CONCAT(AC156,AD156,AE156,AF156,AG156,AH156,AI156,AJ156)</f>
        <v>00000000</v>
      </c>
      <c r="AO156">
        <f ca="1">BIN2DEC(AK156)</f>
        <v>0</v>
      </c>
      <c r="AP156">
        <f t="shared" ref="AP156:AR158" ca="1" si="64">BIN2DEC(AL156)</f>
        <v>220</v>
      </c>
      <c r="AQ156">
        <f t="shared" ca="1" si="64"/>
        <v>0</v>
      </c>
      <c r="AR156">
        <f t="shared" ca="1" si="64"/>
        <v>0</v>
      </c>
      <c r="AS156">
        <f ca="1">(AO156*2^24)+(AP156*2^16)+(AQ156*2^8)+AR156</f>
        <v>14417920</v>
      </c>
      <c r="AT156">
        <f>2^32</f>
        <v>4294967296</v>
      </c>
      <c r="AU156">
        <f ca="1">AT156-AS156</f>
        <v>4280549376</v>
      </c>
    </row>
    <row r="157" spans="1:47" x14ac:dyDescent="0.35">
      <c r="C157" t="s">
        <v>2</v>
      </c>
      <c r="D157" s="27">
        <v>19</v>
      </c>
      <c r="E157" s="20" t="str" cm="1">
        <f t="array" aca="1" ref="E157" ca="1">INDIRECT(ADDRESS((ROW(157:157)-2),IF(MOD(COLUMN(E:E)-4-$D157,32)=0,32,MOD(COLUMN(E:E)-4-$D157,32))+4))</f>
        <v>0</v>
      </c>
      <c r="F157" s="20" t="str" cm="1">
        <f t="array" aca="1" ref="F157" ca="1">INDIRECT(ADDRESS((ROW(157:157)-2),IF(MOD(COLUMN(F:F)-4-$D157,32)=0,32,MOD(COLUMN(F:F)-4-$D157,32))+4))</f>
        <v>0</v>
      </c>
      <c r="G157" s="20" t="str" cm="1">
        <f t="array" aca="1" ref="G157" ca="1">INDIRECT(ADDRESS((ROW(157:157)-2),IF(MOD(COLUMN(G:G)-4-$D157,32)=0,32,MOD(COLUMN(G:G)-4-$D157,32))+4))</f>
        <v>0</v>
      </c>
      <c r="H157" s="20" t="str" cm="1">
        <f t="array" aca="1" ref="H157" ca="1">INDIRECT(ADDRESS((ROW(157:157)-2),IF(MOD(COLUMN(H:H)-4-$D157,32)=0,32,MOD(COLUMN(H:H)-4-$D157,32))+4))</f>
        <v>0</v>
      </c>
      <c r="I157" s="21" t="str" cm="1">
        <f t="array" aca="1" ref="I157" ca="1">INDIRECT(ADDRESS((ROW(157:157)-2),IF(MOD(COLUMN(I:I)-4-$D157,32)=0,32,MOD(COLUMN(I:I)-4-$D157,32))+4))</f>
        <v>0</v>
      </c>
      <c r="J157" s="21" t="str" cm="1">
        <f t="array" aca="1" ref="J157" ca="1">INDIRECT(ADDRESS((ROW(157:157)-2),IF(MOD(COLUMN(J:J)-4-$D157,32)=0,32,MOD(COLUMN(J:J)-4-$D157,32))+4))</f>
        <v>0</v>
      </c>
      <c r="K157" s="21" t="str" cm="1">
        <f t="array" aca="1" ref="K157" ca="1">INDIRECT(ADDRESS((ROW(157:157)-2),IF(MOD(COLUMN(K:K)-4-$D157,32)=0,32,MOD(COLUMN(K:K)-4-$D157,32))+4))</f>
        <v>0</v>
      </c>
      <c r="L157" s="21" t="str" cm="1">
        <f t="array" aca="1" ref="L157" ca="1">INDIRECT(ADDRESS((ROW(157:157)-2),IF(MOD(COLUMN(L:L)-4-$D157,32)=0,32,MOD(COLUMN(L:L)-4-$D157,32))+4))</f>
        <v>0</v>
      </c>
      <c r="M157" s="22" t="str" cm="1">
        <f t="array" aca="1" ref="M157" ca="1">INDIRECT(ADDRESS((ROW(157:157)-2),IF(MOD(COLUMN(M:M)-4-$D157,32)=0,32,MOD(COLUMN(M:M)-4-$D157,32))+4))</f>
        <v>0</v>
      </c>
      <c r="N157" s="22" t="str" cm="1">
        <f t="array" aca="1" ref="N157" ca="1">INDIRECT(ADDRESS((ROW(157:157)-2),IF(MOD(COLUMN(N:N)-4-$D157,32)=0,32,MOD(COLUMN(N:N)-4-$D157,32))+4))</f>
        <v>0</v>
      </c>
      <c r="O157" s="22" t="str" cm="1">
        <f t="array" aca="1" ref="O157" ca="1">INDIRECT(ADDRESS((ROW(157:157)-2),IF(MOD(COLUMN(O:O)-4-$D157,32)=0,32,MOD(COLUMN(O:O)-4-$D157,32))+4))</f>
        <v>1</v>
      </c>
      <c r="P157" s="22" t="str" cm="1">
        <f t="array" aca="1" ref="P157" ca="1">INDIRECT(ADDRESS((ROW(157:157)-2),IF(MOD(COLUMN(P:P)-4-$D157,32)=0,32,MOD(COLUMN(P:P)-4-$D157,32))+4))</f>
        <v>1</v>
      </c>
      <c r="Q157" s="23" t="str" cm="1">
        <f t="array" aca="1" ref="Q157" ca="1">INDIRECT(ADDRESS((ROW(157:157)-2),IF(MOD(COLUMN(Q:Q)-4-$D157,32)=0,32,MOD(COLUMN(Q:Q)-4-$D157,32))+4))</f>
        <v>0</v>
      </c>
      <c r="R157" s="23" t="str" cm="1">
        <f t="array" aca="1" ref="R157" ca="1">INDIRECT(ADDRESS((ROW(157:157)-2),IF(MOD(COLUMN(R:R)-4-$D157,32)=0,32,MOD(COLUMN(R:R)-4-$D157,32))+4))</f>
        <v>1</v>
      </c>
      <c r="S157" s="23" t="str" cm="1">
        <f t="array" aca="1" ref="S157" ca="1">INDIRECT(ADDRESS((ROW(157:157)-2),IF(MOD(COLUMN(S:S)-4-$D157,32)=0,32,MOD(COLUMN(S:S)-4-$D157,32))+4))</f>
        <v>1</v>
      </c>
      <c r="T157" s="23" t="str" cm="1">
        <f t="array" aca="1" ref="T157" ca="1">INDIRECT(ADDRESS((ROW(157:157)-2),IF(MOD(COLUMN(T:T)-4-$D157,32)=0,32,MOD(COLUMN(T:T)-4-$D157,32))+4))</f>
        <v>1</v>
      </c>
      <c r="U157" s="20" t="str" cm="1">
        <f t="array" aca="1" ref="U157" ca="1">INDIRECT(ADDRESS((ROW(157:157)-2),IF(MOD(COLUMN(U:U)-4-$D157,32)=0,32,MOD(COLUMN(U:U)-4-$D157,32))+4))</f>
        <v>0</v>
      </c>
      <c r="V157" s="20" t="str" cm="1">
        <f t="array" aca="1" ref="V157" ca="1">INDIRECT(ADDRESS((ROW(157:157)-2),IF(MOD(COLUMN(V:V)-4-$D157,32)=0,32,MOD(COLUMN(V:V)-4-$D157,32))+4))</f>
        <v>0</v>
      </c>
      <c r="W157" s="20" t="str" cm="1">
        <f t="array" aca="1" ref="W157" ca="1">INDIRECT(ADDRESS((ROW(157:157)-2),IF(MOD(COLUMN(W:W)-4-$D157,32)=0,32,MOD(COLUMN(W:W)-4-$D157,32))+4))</f>
        <v>0</v>
      </c>
      <c r="X157" s="20" t="str" cm="1">
        <f t="array" aca="1" ref="X157" ca="1">INDIRECT(ADDRESS((ROW(157:157)-2),IF(MOD(COLUMN(X:X)-4-$D157,32)=0,32,MOD(COLUMN(X:X)-4-$D157,32))+4))</f>
        <v>0</v>
      </c>
      <c r="Y157" s="21" t="str" cm="1">
        <f t="array" aca="1" ref="Y157" ca="1">INDIRECT(ADDRESS((ROW(157:157)-2),IF(MOD(COLUMN(Y:Y)-4-$D157,32)=0,32,MOD(COLUMN(Y:Y)-4-$D157,32))+4))</f>
        <v>0</v>
      </c>
      <c r="Z157" s="21" t="str" cm="1">
        <f t="array" aca="1" ref="Z157" ca="1">INDIRECT(ADDRESS((ROW(157:157)-2),IF(MOD(COLUMN(Z:Z)-4-$D157,32)=0,32,MOD(COLUMN(Z:Z)-4-$D157,32))+4))</f>
        <v>0</v>
      </c>
      <c r="AA157" s="21" t="str" cm="1">
        <f t="array" aca="1" ref="AA157" ca="1">INDIRECT(ADDRESS((ROW(157:157)-2),IF(MOD(COLUMN(AA:AA)-4-$D157,32)=0,32,MOD(COLUMN(AA:AA)-4-$D157,32))+4))</f>
        <v>0</v>
      </c>
      <c r="AB157" s="21" t="str" cm="1">
        <f t="array" aca="1" ref="AB157" ca="1">INDIRECT(ADDRESS((ROW(157:157)-2),IF(MOD(COLUMN(AB:AB)-4-$D157,32)=0,32,MOD(COLUMN(AB:AB)-4-$D157,32))+4))</f>
        <v>0</v>
      </c>
      <c r="AC157" s="22" t="str" cm="1">
        <f t="array" aca="1" ref="AC157" ca="1">INDIRECT(ADDRESS((ROW(157:157)-2),IF(MOD(COLUMN(AC:AC)-4-$D157,32)=0,32,MOD(COLUMN(AC:AC)-4-$D157,32))+4))</f>
        <v>0</v>
      </c>
      <c r="AD157" s="22" t="str" cm="1">
        <f t="array" aca="1" ref="AD157" ca="1">INDIRECT(ADDRESS((ROW(157:157)-2),IF(MOD(COLUMN(AD:AD)-4-$D157,32)=0,32,MOD(COLUMN(AD:AD)-4-$D157,32))+4))</f>
        <v>0</v>
      </c>
      <c r="AE157" s="22" t="str" cm="1">
        <f t="array" aca="1" ref="AE157" ca="1">INDIRECT(ADDRESS((ROW(157:157)-2),IF(MOD(COLUMN(AE:AE)-4-$D157,32)=0,32,MOD(COLUMN(AE:AE)-4-$D157,32))+4))</f>
        <v>0</v>
      </c>
      <c r="AF157" s="22" t="str" cm="1">
        <f t="array" aca="1" ref="AF157" ca="1">INDIRECT(ADDRESS((ROW(157:157)-2),IF(MOD(COLUMN(AF:AF)-4-$D157,32)=0,32,MOD(COLUMN(AF:AF)-4-$D157,32))+4))</f>
        <v>0</v>
      </c>
      <c r="AG157" s="23" t="str" cm="1">
        <f t="array" aca="1" ref="AG157" ca="1">INDIRECT(ADDRESS((ROW(157:157)-2),IF(MOD(COLUMN(AG:AG)-4-$D157,32)=0,32,MOD(COLUMN(AG:AG)-4-$D157,32))+4))</f>
        <v>0</v>
      </c>
      <c r="AH157" s="23" t="str" cm="1">
        <f t="array" aca="1" ref="AH157" ca="1">INDIRECT(ADDRESS((ROW(157:157)-2),IF(MOD(COLUMN(AH:AH)-4-$D157,32)=0,32,MOD(COLUMN(AH:AH)-4-$D157,32))+4))</f>
        <v>0</v>
      </c>
      <c r="AI157" s="23" t="str" cm="1">
        <f t="array" aca="1" ref="AI157" ca="1">INDIRECT(ADDRESS((ROW(157:157)-2),IF(MOD(COLUMN(AI:AI)-4-$D157,32)=0,32,MOD(COLUMN(AI:AI)-4-$D157,32))+4))</f>
        <v>0</v>
      </c>
      <c r="AJ157" s="23" t="str" cm="1">
        <f t="array" aca="1" ref="AJ157" ca="1">INDIRECT(ADDRESS((ROW(157:157)-2),IF(MOD(COLUMN(AJ:AJ)-4-$D157,32)=0,32,MOD(COLUMN(AJ:AJ)-4-$D157,32))+4))</f>
        <v>0</v>
      </c>
      <c r="AK157" t="str">
        <f ca="1">_xlfn.CONCAT(E157,F157,G157,H157,I157,J157,K157,L157)</f>
        <v>00000000</v>
      </c>
      <c r="AL157" t="str">
        <f ca="1">_xlfn.CONCAT(M157,N157,O157,P157,Q157,R157,S157,T157)</f>
        <v>00110111</v>
      </c>
      <c r="AM157" t="str">
        <f ca="1">_xlfn.CONCAT(U157,V157,W157,X157,Y157,Z157,AA157,AB157)</f>
        <v>00000000</v>
      </c>
      <c r="AN157" t="str">
        <f ca="1">_xlfn.CONCAT(AC157,AD157,AE157,AF157,AG157,AH157,AI157,AJ157)</f>
        <v>00000000</v>
      </c>
      <c r="AO157">
        <f ca="1">BIN2DEC(AK157)</f>
        <v>0</v>
      </c>
      <c r="AP157">
        <f t="shared" ca="1" si="64"/>
        <v>55</v>
      </c>
      <c r="AQ157">
        <f t="shared" ca="1" si="64"/>
        <v>0</v>
      </c>
      <c r="AR157">
        <f t="shared" ca="1" si="64"/>
        <v>0</v>
      </c>
      <c r="AS157">
        <f ca="1">(AO157*2^24)+(AP157*2^16)+(AQ157*2^8)+AR157</f>
        <v>3604480</v>
      </c>
      <c r="AT157">
        <f>2^32</f>
        <v>4294967296</v>
      </c>
      <c r="AU157">
        <f ca="1">AT157-AS157</f>
        <v>4291362816</v>
      </c>
    </row>
    <row r="158" spans="1:47" x14ac:dyDescent="0.35">
      <c r="C158" t="s">
        <v>84</v>
      </c>
      <c r="D158" s="27">
        <v>10</v>
      </c>
      <c r="E158" s="20" cm="1">
        <f t="array" aca="1" ref="E158" ca="1">IF(COLUMN(E:E)-4&gt;$D158,INDIRECT(ADDRESS((ROW(158:158)-3),COLUMN(E:E)-4-$D158+4)),0)</f>
        <v>0</v>
      </c>
      <c r="F158" s="20" cm="1">
        <f t="array" aca="1" ref="F158" ca="1">IF(COLUMN(F:F)-4&gt;$D158,INDIRECT(ADDRESS((ROW(158:158)-3),COLUMN(F:F)-4-$D158+4)),0)</f>
        <v>0</v>
      </c>
      <c r="G158" s="20" cm="1">
        <f t="array" aca="1" ref="G158" ca="1">IF(COLUMN(G:G)-4&gt;$D158,INDIRECT(ADDRESS((ROW(158:158)-3),COLUMN(G:G)-4-$D158+4)),0)</f>
        <v>0</v>
      </c>
      <c r="H158" s="20" cm="1">
        <f t="array" aca="1" ref="H158" ca="1">IF(COLUMN(H:H)-4&gt;$D158,INDIRECT(ADDRESS((ROW(158:158)-3),COLUMN(H:H)-4-$D158+4)),0)</f>
        <v>0</v>
      </c>
      <c r="I158" s="21" cm="1">
        <f t="array" aca="1" ref="I158" ca="1">IF(COLUMN(I:I)-4&gt;$D158,INDIRECT(ADDRESS((ROW(158:158)-3),COLUMN(I:I)-4-$D158+4)),0)</f>
        <v>0</v>
      </c>
      <c r="J158" s="21" cm="1">
        <f t="array" aca="1" ref="J158" ca="1">IF(COLUMN(J:J)-4&gt;$D158,INDIRECT(ADDRESS((ROW(158:158)-3),COLUMN(J:J)-4-$D158+4)),0)</f>
        <v>0</v>
      </c>
      <c r="K158" s="21" cm="1">
        <f t="array" aca="1" ref="K158" ca="1">IF(COLUMN(K:K)-4&gt;$D158,INDIRECT(ADDRESS((ROW(158:158)-3),COLUMN(K:K)-4-$D158+4)),0)</f>
        <v>0</v>
      </c>
      <c r="L158" s="21" cm="1">
        <f t="array" aca="1" ref="L158" ca="1">IF(COLUMN(L:L)-4&gt;$D158,INDIRECT(ADDRESS((ROW(158:158)-3),COLUMN(L:L)-4-$D158+4)),0)</f>
        <v>0</v>
      </c>
      <c r="M158" s="22" cm="1">
        <f t="array" aca="1" ref="M158" ca="1">IF(COLUMN(M:M)-4&gt;$D158,INDIRECT(ADDRESS((ROW(158:158)-3),COLUMN(M:M)-4-$D158+4)),0)</f>
        <v>0</v>
      </c>
      <c r="N158" s="22" cm="1">
        <f t="array" aca="1" ref="N158" ca="1">IF(COLUMN(N:N)-4&gt;$D158,INDIRECT(ADDRESS((ROW(158:158)-3),COLUMN(N:N)-4-$D158+4)),0)</f>
        <v>0</v>
      </c>
      <c r="O158" s="22" t="str" cm="1">
        <f t="array" aca="1" ref="O158" ca="1">IF(COLUMN(O:O)-4&gt;$D158,INDIRECT(ADDRESS((ROW(158:158)-3),COLUMN(O:O)-4-$D158+4)),0)</f>
        <v>0</v>
      </c>
      <c r="P158" s="22" t="str" cm="1">
        <f t="array" aca="1" ref="P158" ca="1">IF(COLUMN(P:P)-4&gt;$D158,INDIRECT(ADDRESS((ROW(158:158)-3),COLUMN(P:P)-4-$D158+4)),0)</f>
        <v>0</v>
      </c>
      <c r="Q158" s="23" t="str" cm="1">
        <f t="array" aca="1" ref="Q158" ca="1">IF(COLUMN(Q:Q)-4&gt;$D158,INDIRECT(ADDRESS((ROW(158:158)-3),COLUMN(Q:Q)-4-$D158+4)),0)</f>
        <v>0</v>
      </c>
      <c r="R158" s="23" t="str" cm="1">
        <f t="array" aca="1" ref="R158" ca="1">IF(COLUMN(R:R)-4&gt;$D158,INDIRECT(ADDRESS((ROW(158:158)-3),COLUMN(R:R)-4-$D158+4)),0)</f>
        <v>0</v>
      </c>
      <c r="S158" s="23" t="str" cm="1">
        <f t="array" aca="1" ref="S158" ca="1">IF(COLUMN(S:S)-4&gt;$D158,INDIRECT(ADDRESS((ROW(158:158)-3),COLUMN(S:S)-4-$D158+4)),0)</f>
        <v>0</v>
      </c>
      <c r="T158" s="23" t="str" cm="1">
        <f t="array" aca="1" ref="T158" ca="1">IF(COLUMN(T:T)-4&gt;$D158,INDIRECT(ADDRESS((ROW(158:158)-3),COLUMN(T:T)-4-$D158+4)),0)</f>
        <v>0</v>
      </c>
      <c r="U158" s="20" t="str" cm="1">
        <f t="array" aca="1" ref="U158" ca="1">IF(COLUMN(U:U)-4&gt;$D158,INDIRECT(ADDRESS((ROW(158:158)-3),COLUMN(U:U)-4-$D158+4)),0)</f>
        <v>0</v>
      </c>
      <c r="V158" s="20" t="str" cm="1">
        <f t="array" aca="1" ref="V158" ca="1">IF(COLUMN(V:V)-4&gt;$D158,INDIRECT(ADDRESS((ROW(158:158)-3),COLUMN(V:V)-4-$D158+4)),0)</f>
        <v>0</v>
      </c>
      <c r="W158" s="20" t="str" cm="1">
        <f t="array" aca="1" ref="W158" ca="1">IF(COLUMN(W:W)-4&gt;$D158,INDIRECT(ADDRESS((ROW(158:158)-3),COLUMN(W:W)-4-$D158+4)),0)</f>
        <v>0</v>
      </c>
      <c r="X158" s="20" t="str" cm="1">
        <f t="array" aca="1" ref="X158" ca="1">IF(COLUMN(X:X)-4&gt;$D158,INDIRECT(ADDRESS((ROW(158:158)-3),COLUMN(X:X)-4-$D158+4)),0)</f>
        <v>0</v>
      </c>
      <c r="Y158" s="21" t="str" cm="1">
        <f t="array" aca="1" ref="Y158" ca="1">IF(COLUMN(Y:Y)-4&gt;$D158,INDIRECT(ADDRESS((ROW(158:158)-3),COLUMN(Y:Y)-4-$D158+4)),0)</f>
        <v>0</v>
      </c>
      <c r="Z158" s="21" t="str" cm="1">
        <f t="array" aca="1" ref="Z158" ca="1">IF(COLUMN(Z:Z)-4&gt;$D158,INDIRECT(ADDRESS((ROW(158:158)-3),COLUMN(Z:Z)-4-$D158+4)),0)</f>
        <v>0</v>
      </c>
      <c r="AA158" s="21" t="str" cm="1">
        <f t="array" aca="1" ref="AA158" ca="1">IF(COLUMN(AA:AA)-4&gt;$D158,INDIRECT(ADDRESS((ROW(158:158)-3),COLUMN(AA:AA)-4-$D158+4)),0)</f>
        <v>0</v>
      </c>
      <c r="AB158" s="21" t="str" cm="1">
        <f t="array" aca="1" ref="AB158" ca="1">IF(COLUMN(AB:AB)-4&gt;$D158,INDIRECT(ADDRESS((ROW(158:158)-3),COLUMN(AB:AB)-4-$D158+4)),0)</f>
        <v>0</v>
      </c>
      <c r="AC158" s="22" t="str" cm="1">
        <f t="array" aca="1" ref="AC158" ca="1">IF(COLUMN(AC:AC)-4&gt;$D158,INDIRECT(ADDRESS((ROW(158:158)-3),COLUMN(AC:AC)-4-$D158+4)),0)</f>
        <v>0</v>
      </c>
      <c r="AD158" s="22" t="str" cm="1">
        <f t="array" aca="1" ref="AD158" ca="1">IF(COLUMN(AD:AD)-4&gt;$D158,INDIRECT(ADDRESS((ROW(158:158)-3),COLUMN(AD:AD)-4-$D158+4)),0)</f>
        <v>0</v>
      </c>
      <c r="AE158" s="22" t="str" cm="1">
        <f t="array" aca="1" ref="AE158" ca="1">IF(COLUMN(AE:AE)-4&gt;$D158,INDIRECT(ADDRESS((ROW(158:158)-3),COLUMN(AE:AE)-4-$D158+4)),0)</f>
        <v>0</v>
      </c>
      <c r="AF158" s="22" t="str" cm="1">
        <f t="array" aca="1" ref="AF158" ca="1">IF(COLUMN(AF:AF)-4&gt;$D158,INDIRECT(ADDRESS((ROW(158:158)-3),COLUMN(AF:AF)-4-$D158+4)),0)</f>
        <v>0</v>
      </c>
      <c r="AG158" s="23" t="str" cm="1">
        <f t="array" aca="1" ref="AG158" ca="1">IF(COLUMN(AG:AG)-4&gt;$D158,INDIRECT(ADDRESS((ROW(158:158)-3),COLUMN(AG:AG)-4-$D158+4)),0)</f>
        <v>0</v>
      </c>
      <c r="AH158" s="23" t="str" cm="1">
        <f t="array" aca="1" ref="AH158" ca="1">IF(COLUMN(AH:AH)-4&gt;$D158,INDIRECT(ADDRESS((ROW(158:158)-3),COLUMN(AH:AH)-4-$D158+4)),0)</f>
        <v>0</v>
      </c>
      <c r="AI158" s="23" t="str" cm="1">
        <f t="array" aca="1" ref="AI158" ca="1">IF(COLUMN(AI:AI)-4&gt;$D158,INDIRECT(ADDRESS((ROW(158:158)-3),COLUMN(AI:AI)-4-$D158+4)),0)</f>
        <v>0</v>
      </c>
      <c r="AJ158" s="23" t="str" cm="1">
        <f t="array" aca="1" ref="AJ158" ca="1">IF(COLUMN(AJ:AJ)-4&gt;$D158,INDIRECT(ADDRESS((ROW(158:158)-3),COLUMN(AJ:AJ)-4-$D158+4)),0)</f>
        <v>0</v>
      </c>
      <c r="AK158" t="str">
        <f ca="1">_xlfn.CONCAT(E158,F158,G158,H158,I158,J158,K158,L158)</f>
        <v>00000000</v>
      </c>
      <c r="AL158" t="str">
        <f ca="1">_xlfn.CONCAT(M158,N158,O158,P158,Q158,R158,S158,T158)</f>
        <v>00000000</v>
      </c>
      <c r="AM158" t="str">
        <f ca="1">_xlfn.CONCAT(U158,V158,W158,X158,Y158,Z158,AA158,AB158)</f>
        <v>00000000</v>
      </c>
      <c r="AN158" t="str">
        <f ca="1">_xlfn.CONCAT(AC158,AD158,AE158,AF158,AG158,AH158,AI158,AJ158)</f>
        <v>00000000</v>
      </c>
      <c r="AO158">
        <f ca="1">BIN2DEC(AK158)</f>
        <v>0</v>
      </c>
      <c r="AP158">
        <f t="shared" ca="1" si="64"/>
        <v>0</v>
      </c>
      <c r="AQ158">
        <f t="shared" ca="1" si="64"/>
        <v>0</v>
      </c>
      <c r="AR158">
        <f t="shared" ca="1" si="64"/>
        <v>0</v>
      </c>
      <c r="AS158">
        <f ca="1">(AO158*2^24)+(AP158*2^16)+(AQ158*2^8)+AR158</f>
        <v>0</v>
      </c>
    </row>
    <row r="159" spans="1:47" x14ac:dyDescent="0.35">
      <c r="C159" t="s">
        <v>85</v>
      </c>
      <c r="E159" s="4">
        <f ca="1">_xlfn.BITXOR(E156,E157)</f>
        <v>0</v>
      </c>
      <c r="F159" s="4">
        <f t="shared" ref="F159:AJ159" ca="1" si="65">_xlfn.BITXOR(F156,F157)</f>
        <v>0</v>
      </c>
      <c r="G159" s="4">
        <f t="shared" ca="1" si="65"/>
        <v>0</v>
      </c>
      <c r="H159" s="4">
        <f t="shared" ca="1" si="65"/>
        <v>0</v>
      </c>
      <c r="I159" s="4">
        <f t="shared" ca="1" si="65"/>
        <v>0</v>
      </c>
      <c r="J159" s="4">
        <f t="shared" ca="1" si="65"/>
        <v>0</v>
      </c>
      <c r="K159" s="4">
        <f t="shared" ca="1" si="65"/>
        <v>0</v>
      </c>
      <c r="L159" s="4">
        <f t="shared" ca="1" si="65"/>
        <v>0</v>
      </c>
      <c r="M159" s="4">
        <f t="shared" ca="1" si="65"/>
        <v>1</v>
      </c>
      <c r="N159" s="4">
        <f t="shared" ca="1" si="65"/>
        <v>1</v>
      </c>
      <c r="O159" s="4">
        <f t="shared" ca="1" si="65"/>
        <v>1</v>
      </c>
      <c r="P159" s="4">
        <f t="shared" ca="1" si="65"/>
        <v>0</v>
      </c>
      <c r="Q159" s="4">
        <f t="shared" ca="1" si="65"/>
        <v>1</v>
      </c>
      <c r="R159" s="4">
        <f t="shared" ca="1" si="65"/>
        <v>0</v>
      </c>
      <c r="S159" s="4">
        <f t="shared" ca="1" si="65"/>
        <v>1</v>
      </c>
      <c r="T159" s="4">
        <f t="shared" ca="1" si="65"/>
        <v>1</v>
      </c>
      <c r="U159" s="4">
        <f t="shared" ca="1" si="65"/>
        <v>0</v>
      </c>
      <c r="V159" s="4">
        <f t="shared" ca="1" si="65"/>
        <v>0</v>
      </c>
      <c r="W159" s="4">
        <f t="shared" ca="1" si="65"/>
        <v>0</v>
      </c>
      <c r="X159" s="4">
        <f t="shared" ca="1" si="65"/>
        <v>0</v>
      </c>
      <c r="Y159" s="4">
        <f t="shared" ca="1" si="65"/>
        <v>0</v>
      </c>
      <c r="Z159" s="4">
        <f t="shared" ca="1" si="65"/>
        <v>0</v>
      </c>
      <c r="AA159" s="4">
        <f t="shared" ca="1" si="65"/>
        <v>0</v>
      </c>
      <c r="AB159" s="4">
        <f t="shared" ca="1" si="65"/>
        <v>0</v>
      </c>
      <c r="AC159" s="4">
        <f t="shared" ca="1" si="65"/>
        <v>0</v>
      </c>
      <c r="AD159" s="4">
        <f t="shared" ca="1" si="65"/>
        <v>0</v>
      </c>
      <c r="AE159" s="4">
        <f t="shared" ca="1" si="65"/>
        <v>0</v>
      </c>
      <c r="AF159" s="4">
        <f t="shared" ca="1" si="65"/>
        <v>0</v>
      </c>
      <c r="AG159" s="4">
        <f t="shared" ca="1" si="65"/>
        <v>0</v>
      </c>
      <c r="AH159" s="4">
        <f t="shared" ca="1" si="65"/>
        <v>0</v>
      </c>
      <c r="AI159" s="4">
        <f t="shared" ca="1" si="65"/>
        <v>0</v>
      </c>
      <c r="AJ159" s="4">
        <f t="shared" ca="1" si="65"/>
        <v>0</v>
      </c>
    </row>
    <row r="160" spans="1:47" x14ac:dyDescent="0.35">
      <c r="B160" s="18">
        <f ca="1">AS160</f>
        <v>15400960</v>
      </c>
      <c r="C160" s="17"/>
      <c r="E160" s="24">
        <f ca="1">_xlfn.BITXOR(E158,E159)</f>
        <v>0</v>
      </c>
      <c r="F160" s="24">
        <f t="shared" ref="F160:AJ160" ca="1" si="66">_xlfn.BITXOR(F158,F159)</f>
        <v>0</v>
      </c>
      <c r="G160" s="24">
        <f t="shared" ca="1" si="66"/>
        <v>0</v>
      </c>
      <c r="H160" s="24">
        <f t="shared" ca="1" si="66"/>
        <v>0</v>
      </c>
      <c r="I160" s="24">
        <f t="shared" ca="1" si="66"/>
        <v>0</v>
      </c>
      <c r="J160" s="24">
        <f t="shared" ca="1" si="66"/>
        <v>0</v>
      </c>
      <c r="K160" s="24">
        <f t="shared" ca="1" si="66"/>
        <v>0</v>
      </c>
      <c r="L160" s="24">
        <f t="shared" ca="1" si="66"/>
        <v>0</v>
      </c>
      <c r="M160" s="24">
        <f t="shared" ca="1" si="66"/>
        <v>1</v>
      </c>
      <c r="N160" s="24">
        <f t="shared" ca="1" si="66"/>
        <v>1</v>
      </c>
      <c r="O160" s="24">
        <f t="shared" ca="1" si="66"/>
        <v>1</v>
      </c>
      <c r="P160" s="24">
        <f t="shared" ca="1" si="66"/>
        <v>0</v>
      </c>
      <c r="Q160" s="24">
        <f t="shared" ca="1" si="66"/>
        <v>1</v>
      </c>
      <c r="R160" s="24">
        <f t="shared" ca="1" si="66"/>
        <v>0</v>
      </c>
      <c r="S160" s="24">
        <f t="shared" ca="1" si="66"/>
        <v>1</v>
      </c>
      <c r="T160" s="24">
        <f t="shared" ca="1" si="66"/>
        <v>1</v>
      </c>
      <c r="U160" s="24">
        <f t="shared" ca="1" si="66"/>
        <v>0</v>
      </c>
      <c r="V160" s="24">
        <f t="shared" ca="1" si="66"/>
        <v>0</v>
      </c>
      <c r="W160" s="24">
        <f t="shared" ca="1" si="66"/>
        <v>0</v>
      </c>
      <c r="X160" s="24">
        <f t="shared" ca="1" si="66"/>
        <v>0</v>
      </c>
      <c r="Y160" s="24">
        <f t="shared" ca="1" si="66"/>
        <v>0</v>
      </c>
      <c r="Z160" s="24">
        <f t="shared" ca="1" si="66"/>
        <v>0</v>
      </c>
      <c r="AA160" s="24">
        <f t="shared" ca="1" si="66"/>
        <v>0</v>
      </c>
      <c r="AB160" s="24">
        <f t="shared" ca="1" si="66"/>
        <v>0</v>
      </c>
      <c r="AC160" s="24">
        <f t="shared" ca="1" si="66"/>
        <v>0</v>
      </c>
      <c r="AD160" s="24">
        <f t="shared" ca="1" si="66"/>
        <v>0</v>
      </c>
      <c r="AE160" s="24">
        <f t="shared" ca="1" si="66"/>
        <v>0</v>
      </c>
      <c r="AF160" s="24">
        <f t="shared" ca="1" si="66"/>
        <v>0</v>
      </c>
      <c r="AG160" s="24">
        <f t="shared" ca="1" si="66"/>
        <v>0</v>
      </c>
      <c r="AH160" s="24">
        <f t="shared" ca="1" si="66"/>
        <v>0</v>
      </c>
      <c r="AI160" s="24">
        <f t="shared" ca="1" si="66"/>
        <v>0</v>
      </c>
      <c r="AJ160" s="24">
        <f t="shared" ca="1" si="66"/>
        <v>0</v>
      </c>
      <c r="AK160" t="str">
        <f ca="1">_xlfn.CONCAT(E160,F160,G160,H160,I160,J160,K160,L160)</f>
        <v>00000000</v>
      </c>
      <c r="AL160" t="str">
        <f ca="1">_xlfn.CONCAT(M160,N160,O160,P160,Q160,R160,S160,T160)</f>
        <v>11101011</v>
      </c>
      <c r="AM160" t="str">
        <f ca="1">_xlfn.CONCAT(U160,V160,W160,X160,Y160,Z160,AA160,AB160)</f>
        <v>00000000</v>
      </c>
      <c r="AN160" t="str">
        <f ca="1">_xlfn.CONCAT(AC160,AD160,AE160,AF160,AG160,AH160,AI160,AJ160)</f>
        <v>00000000</v>
      </c>
      <c r="AO160">
        <f ca="1">BIN2DEC(AK160)</f>
        <v>0</v>
      </c>
      <c r="AP160">
        <f t="shared" ref="AP160:AR160" ca="1" si="67">BIN2DEC(AL160)</f>
        <v>235</v>
      </c>
      <c r="AQ160">
        <f t="shared" ca="1" si="67"/>
        <v>0</v>
      </c>
      <c r="AR160">
        <f t="shared" ca="1" si="67"/>
        <v>0</v>
      </c>
      <c r="AS160">
        <f ca="1">(AO160*2^24)+(AP160*2^16)+(AQ160*2^8)+AR160</f>
        <v>15400960</v>
      </c>
    </row>
    <row r="161" spans="1:47" x14ac:dyDescent="0.35">
      <c r="C161" s="2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</row>
    <row r="162" spans="1:47" x14ac:dyDescent="0.35">
      <c r="A162" t="s">
        <v>81</v>
      </c>
      <c r="B162" s="26">
        <f>Home!F13</f>
        <v>0</v>
      </c>
      <c r="C162" t="str">
        <f>DEC2HEX(B162,8)</f>
        <v>00000000</v>
      </c>
      <c r="E162" s="20" t="str">
        <f>MID(HEX2BIN(MID(C162,1,1),4),1,1)</f>
        <v>0</v>
      </c>
      <c r="F162" s="20" t="str">
        <f>MID(HEX2BIN(MID(C162,1,1),4),2,1)</f>
        <v>0</v>
      </c>
      <c r="G162" s="20" t="str">
        <f>MID(HEX2BIN(MID(C162,1,1),4),3,1)</f>
        <v>0</v>
      </c>
      <c r="H162" s="20" t="str">
        <f>MID(HEX2BIN(MID(C162,1,1),4),4,1)</f>
        <v>0</v>
      </c>
      <c r="I162" s="21" t="str">
        <f>MID(HEX2BIN(MID(C162,2,1),4),1,1)</f>
        <v>0</v>
      </c>
      <c r="J162" s="21" t="str">
        <f>MID(HEX2BIN(MID(C162,2,1),4),2,1)</f>
        <v>0</v>
      </c>
      <c r="K162" s="21" t="str">
        <f>MID(HEX2BIN(MID(C162,2,1),4),3,1)</f>
        <v>0</v>
      </c>
      <c r="L162" s="21" t="str">
        <f>MID(HEX2BIN(MID(C162,2,1),4),4,1)</f>
        <v>0</v>
      </c>
      <c r="M162" s="22" t="str">
        <f>MID(HEX2BIN(MID(C162,3,1),4),1,1)</f>
        <v>0</v>
      </c>
      <c r="N162" s="22" t="str">
        <f>MID(HEX2BIN(MID(C162,3,1),4),2,1)</f>
        <v>0</v>
      </c>
      <c r="O162" s="22" t="str">
        <f>MID(HEX2BIN(MID(C162,3,1),4),3,1)</f>
        <v>0</v>
      </c>
      <c r="P162" s="22" t="str">
        <f>MID(HEX2BIN(MID(C162,3,1),4),4,1)</f>
        <v>0</v>
      </c>
      <c r="Q162" s="23" t="str">
        <f>MID(HEX2BIN(MID(C162,4,1),4),1,1)</f>
        <v>0</v>
      </c>
      <c r="R162" s="23" t="str">
        <f>MID(HEX2BIN(MID(C162,4,1),4),2,1)</f>
        <v>0</v>
      </c>
      <c r="S162" s="23" t="str">
        <f>MID(HEX2BIN(MID(C162,4,1),4),3,1)</f>
        <v>0</v>
      </c>
      <c r="T162" s="23" t="str">
        <f>MID(HEX2BIN(MID(C162,4,1),4),4,1)</f>
        <v>0</v>
      </c>
      <c r="U162" s="20" t="str">
        <f>MID(HEX2BIN(MID(C162,5,1),4),1,1)</f>
        <v>0</v>
      </c>
      <c r="V162" s="20" t="str">
        <f>MID(HEX2BIN(MID(C162,5,1),4),2,1)</f>
        <v>0</v>
      </c>
      <c r="W162" s="20" t="str">
        <f>MID(HEX2BIN(MID(C162,5,1),4),3,1)</f>
        <v>0</v>
      </c>
      <c r="X162" s="20" t="str">
        <f>MID(HEX2BIN(MID(C162,5,1),4),4,1)</f>
        <v>0</v>
      </c>
      <c r="Y162" s="21" t="str">
        <f>MID(HEX2BIN(MID(C162,6,1),4),1,1)</f>
        <v>0</v>
      </c>
      <c r="Z162" s="21" t="str">
        <f>MID(HEX2BIN(MID(C162,6,1),4),2,1)</f>
        <v>0</v>
      </c>
      <c r="AA162" s="21" t="str">
        <f>MID(HEX2BIN(MID(C162,6,1),4),3,1)</f>
        <v>0</v>
      </c>
      <c r="AB162" s="21" t="str">
        <f>MID(HEX2BIN(MID(C162,6,1),4),4,1)</f>
        <v>0</v>
      </c>
      <c r="AC162" s="22" t="str">
        <f>MID(HEX2BIN(MID(C162,7,1),4),1,1)</f>
        <v>0</v>
      </c>
      <c r="AD162" s="22" t="str">
        <f>MID(HEX2BIN(MID(C162,7,1),4),2,1)</f>
        <v>0</v>
      </c>
      <c r="AE162" s="22" t="str">
        <f>MID(HEX2BIN(MID(C162,7,1),4),3,1)</f>
        <v>0</v>
      </c>
      <c r="AF162" s="22" t="str">
        <f>MID(HEX2BIN(MID(C162,7,1),4),4,1)</f>
        <v>0</v>
      </c>
      <c r="AG162" s="23" t="str">
        <f>MID(HEX2BIN(MID(C162,8,1),4),1,1)</f>
        <v>0</v>
      </c>
      <c r="AH162" s="23" t="str">
        <f>MID(HEX2BIN(MID(C162,8,1),4),2,1)</f>
        <v>0</v>
      </c>
      <c r="AI162" s="23" t="str">
        <f>MID(HEX2BIN(MID(C162,8,1),4),3,1)</f>
        <v>0</v>
      </c>
      <c r="AJ162" s="23" t="str">
        <f>MID(HEX2BIN(MID(C162,8,1),4),4,1)</f>
        <v>0</v>
      </c>
    </row>
    <row r="163" spans="1:47" x14ac:dyDescent="0.35">
      <c r="A163" s="9" t="s">
        <v>83</v>
      </c>
      <c r="C163" t="s">
        <v>2</v>
      </c>
      <c r="D163" s="27">
        <v>7</v>
      </c>
      <c r="E163" s="20" t="str" cm="1">
        <f t="array" aca="1" ref="E163" ca="1">INDIRECT(ADDRESS((ROW(163:163)-1),IF(MOD(COLUMN(E:E)-4-$D163,32)=0,32,MOD(COLUMN(E:E)-4-$D163,32))+4))</f>
        <v>0</v>
      </c>
      <c r="F163" s="20" t="str" cm="1">
        <f t="array" aca="1" ref="F163" ca="1">INDIRECT(ADDRESS((ROW(163:163)-1),IF(MOD(COLUMN(F:F)-4-$D163,32)=0,32,MOD(COLUMN(F:F)-4-$D163,32))+4))</f>
        <v>0</v>
      </c>
      <c r="G163" s="20" t="str" cm="1">
        <f t="array" aca="1" ref="G163" ca="1">INDIRECT(ADDRESS((ROW(163:163)-1),IF(MOD(COLUMN(G:G)-4-$D163,32)=0,32,MOD(COLUMN(G:G)-4-$D163,32))+4))</f>
        <v>0</v>
      </c>
      <c r="H163" s="20" t="str" cm="1">
        <f t="array" aca="1" ref="H163" ca="1">INDIRECT(ADDRESS((ROW(163:163)-1),IF(MOD(COLUMN(H:H)-4-$D163,32)=0,32,MOD(COLUMN(H:H)-4-$D163,32))+4))</f>
        <v>0</v>
      </c>
      <c r="I163" s="21" t="str" cm="1">
        <f t="array" aca="1" ref="I163" ca="1">INDIRECT(ADDRESS((ROW(163:163)-1),IF(MOD(COLUMN(I:I)-4-$D163,32)=0,32,MOD(COLUMN(I:I)-4-$D163,32))+4))</f>
        <v>0</v>
      </c>
      <c r="J163" s="21" t="str" cm="1">
        <f t="array" aca="1" ref="J163" ca="1">INDIRECT(ADDRESS((ROW(163:163)-1),IF(MOD(COLUMN(J:J)-4-$D163,32)=0,32,MOD(COLUMN(J:J)-4-$D163,32))+4))</f>
        <v>0</v>
      </c>
      <c r="K163" s="21" t="str" cm="1">
        <f t="array" aca="1" ref="K163" ca="1">INDIRECT(ADDRESS((ROW(163:163)-1),IF(MOD(COLUMN(K:K)-4-$D163,32)=0,32,MOD(COLUMN(K:K)-4-$D163,32))+4))</f>
        <v>0</v>
      </c>
      <c r="L163" s="21" t="str" cm="1">
        <f t="array" aca="1" ref="L163" ca="1">INDIRECT(ADDRESS((ROW(163:163)-1),IF(MOD(COLUMN(L:L)-4-$D163,32)=0,32,MOD(COLUMN(L:L)-4-$D163,32))+4))</f>
        <v>0</v>
      </c>
      <c r="M163" s="22" t="str" cm="1">
        <f t="array" aca="1" ref="M163" ca="1">INDIRECT(ADDRESS((ROW(163:163)-1),IF(MOD(COLUMN(M:M)-4-$D163,32)=0,32,MOD(COLUMN(M:M)-4-$D163,32))+4))</f>
        <v>0</v>
      </c>
      <c r="N163" s="22" t="str" cm="1">
        <f t="array" aca="1" ref="N163" ca="1">INDIRECT(ADDRESS((ROW(163:163)-1),IF(MOD(COLUMN(N:N)-4-$D163,32)=0,32,MOD(COLUMN(N:N)-4-$D163,32))+4))</f>
        <v>0</v>
      </c>
      <c r="O163" s="22" t="str" cm="1">
        <f t="array" aca="1" ref="O163" ca="1">INDIRECT(ADDRESS((ROW(163:163)-1),IF(MOD(COLUMN(O:O)-4-$D163,32)=0,32,MOD(COLUMN(O:O)-4-$D163,32))+4))</f>
        <v>0</v>
      </c>
      <c r="P163" s="22" t="str" cm="1">
        <f t="array" aca="1" ref="P163" ca="1">INDIRECT(ADDRESS((ROW(163:163)-1),IF(MOD(COLUMN(P:P)-4-$D163,32)=0,32,MOD(COLUMN(P:P)-4-$D163,32))+4))</f>
        <v>0</v>
      </c>
      <c r="Q163" s="23" t="str" cm="1">
        <f t="array" aca="1" ref="Q163" ca="1">INDIRECT(ADDRESS((ROW(163:163)-1),IF(MOD(COLUMN(Q:Q)-4-$D163,32)=0,32,MOD(COLUMN(Q:Q)-4-$D163,32))+4))</f>
        <v>0</v>
      </c>
      <c r="R163" s="23" t="str" cm="1">
        <f t="array" aca="1" ref="R163" ca="1">INDIRECT(ADDRESS((ROW(163:163)-1),IF(MOD(COLUMN(R:R)-4-$D163,32)=0,32,MOD(COLUMN(R:R)-4-$D163,32))+4))</f>
        <v>0</v>
      </c>
      <c r="S163" s="23" t="str" cm="1">
        <f t="array" aca="1" ref="S163" ca="1">INDIRECT(ADDRESS((ROW(163:163)-1),IF(MOD(COLUMN(S:S)-4-$D163,32)=0,32,MOD(COLUMN(S:S)-4-$D163,32))+4))</f>
        <v>0</v>
      </c>
      <c r="T163" s="23" t="str" cm="1">
        <f t="array" aca="1" ref="T163" ca="1">INDIRECT(ADDRESS((ROW(163:163)-1),IF(MOD(COLUMN(T:T)-4-$D163,32)=0,32,MOD(COLUMN(T:T)-4-$D163,32))+4))</f>
        <v>0</v>
      </c>
      <c r="U163" s="20" t="str" cm="1">
        <f t="array" aca="1" ref="U163" ca="1">INDIRECT(ADDRESS((ROW(163:163)-1),IF(MOD(COLUMN(U:U)-4-$D163,32)=0,32,MOD(COLUMN(U:U)-4-$D163,32))+4))</f>
        <v>0</v>
      </c>
      <c r="V163" s="20" t="str" cm="1">
        <f t="array" aca="1" ref="V163" ca="1">INDIRECT(ADDRESS((ROW(163:163)-1),IF(MOD(COLUMN(V:V)-4-$D163,32)=0,32,MOD(COLUMN(V:V)-4-$D163,32))+4))</f>
        <v>0</v>
      </c>
      <c r="W163" s="20" t="str" cm="1">
        <f t="array" aca="1" ref="W163" ca="1">INDIRECT(ADDRESS((ROW(163:163)-1),IF(MOD(COLUMN(W:W)-4-$D163,32)=0,32,MOD(COLUMN(W:W)-4-$D163,32))+4))</f>
        <v>0</v>
      </c>
      <c r="X163" s="20" t="str" cm="1">
        <f t="array" aca="1" ref="X163" ca="1">INDIRECT(ADDRESS((ROW(163:163)-1),IF(MOD(COLUMN(X:X)-4-$D163,32)=0,32,MOD(COLUMN(X:X)-4-$D163,32))+4))</f>
        <v>0</v>
      </c>
      <c r="Y163" s="21" t="str" cm="1">
        <f t="array" aca="1" ref="Y163" ca="1">INDIRECT(ADDRESS((ROW(163:163)-1),IF(MOD(COLUMN(Y:Y)-4-$D163,32)=0,32,MOD(COLUMN(Y:Y)-4-$D163,32))+4))</f>
        <v>0</v>
      </c>
      <c r="Z163" s="21" t="str" cm="1">
        <f t="array" aca="1" ref="Z163" ca="1">INDIRECT(ADDRESS((ROW(163:163)-1),IF(MOD(COLUMN(Z:Z)-4-$D163,32)=0,32,MOD(COLUMN(Z:Z)-4-$D163,32))+4))</f>
        <v>0</v>
      </c>
      <c r="AA163" s="21" t="str" cm="1">
        <f t="array" aca="1" ref="AA163" ca="1">INDIRECT(ADDRESS((ROW(163:163)-1),IF(MOD(COLUMN(AA:AA)-4-$D163,32)=0,32,MOD(COLUMN(AA:AA)-4-$D163,32))+4))</f>
        <v>0</v>
      </c>
      <c r="AB163" s="21" t="str" cm="1">
        <f t="array" aca="1" ref="AB163" ca="1">INDIRECT(ADDRESS((ROW(163:163)-1),IF(MOD(COLUMN(AB:AB)-4-$D163,32)=0,32,MOD(COLUMN(AB:AB)-4-$D163,32))+4))</f>
        <v>0</v>
      </c>
      <c r="AC163" s="22" t="str" cm="1">
        <f t="array" aca="1" ref="AC163" ca="1">INDIRECT(ADDRESS((ROW(163:163)-1),IF(MOD(COLUMN(AC:AC)-4-$D163,32)=0,32,MOD(COLUMN(AC:AC)-4-$D163,32))+4))</f>
        <v>0</v>
      </c>
      <c r="AD163" s="22" t="str" cm="1">
        <f t="array" aca="1" ref="AD163" ca="1">INDIRECT(ADDRESS((ROW(163:163)-1),IF(MOD(COLUMN(AD:AD)-4-$D163,32)=0,32,MOD(COLUMN(AD:AD)-4-$D163,32))+4))</f>
        <v>0</v>
      </c>
      <c r="AE163" s="22" t="str" cm="1">
        <f t="array" aca="1" ref="AE163" ca="1">INDIRECT(ADDRESS((ROW(163:163)-1),IF(MOD(COLUMN(AE:AE)-4-$D163,32)=0,32,MOD(COLUMN(AE:AE)-4-$D163,32))+4))</f>
        <v>0</v>
      </c>
      <c r="AF163" s="22" t="str" cm="1">
        <f t="array" aca="1" ref="AF163" ca="1">INDIRECT(ADDRESS((ROW(163:163)-1),IF(MOD(COLUMN(AF:AF)-4-$D163,32)=0,32,MOD(COLUMN(AF:AF)-4-$D163,32))+4))</f>
        <v>0</v>
      </c>
      <c r="AG163" s="23" t="str" cm="1">
        <f t="array" aca="1" ref="AG163" ca="1">INDIRECT(ADDRESS((ROW(163:163)-1),IF(MOD(COLUMN(AG:AG)-4-$D163,32)=0,32,MOD(COLUMN(AG:AG)-4-$D163,32))+4))</f>
        <v>0</v>
      </c>
      <c r="AH163" s="23" t="str" cm="1">
        <f t="array" aca="1" ref="AH163" ca="1">INDIRECT(ADDRESS((ROW(163:163)-1),IF(MOD(COLUMN(AH:AH)-4-$D163,32)=0,32,MOD(COLUMN(AH:AH)-4-$D163,32))+4))</f>
        <v>0</v>
      </c>
      <c r="AI163" s="23" t="str" cm="1">
        <f t="array" aca="1" ref="AI163" ca="1">INDIRECT(ADDRESS((ROW(163:163)-1),IF(MOD(COLUMN(AI:AI)-4-$D163,32)=0,32,MOD(COLUMN(AI:AI)-4-$D163,32))+4))</f>
        <v>0</v>
      </c>
      <c r="AJ163" s="23" t="str" cm="1">
        <f t="array" aca="1" ref="AJ163" ca="1">INDIRECT(ADDRESS((ROW(163:163)-1),IF(MOD(COLUMN(AJ:AJ)-4-$D163,32)=0,32,MOD(COLUMN(AJ:AJ)-4-$D163,32))+4))</f>
        <v>0</v>
      </c>
      <c r="AK163" t="str">
        <f ca="1">_xlfn.CONCAT(E163,F163,G163,H163,I163,J163,K163,L163)</f>
        <v>00000000</v>
      </c>
      <c r="AL163" t="str">
        <f ca="1">_xlfn.CONCAT(M163,N163,O163,P163,Q163,R163,S163,T163)</f>
        <v>00000000</v>
      </c>
      <c r="AM163" t="str">
        <f ca="1">_xlfn.CONCAT(U163,V163,W163,X163,Y163,Z163,AA163,AB163)</f>
        <v>00000000</v>
      </c>
      <c r="AN163" t="str">
        <f ca="1">_xlfn.CONCAT(AC163,AD163,AE163,AF163,AG163,AH163,AI163,AJ163)</f>
        <v>00000000</v>
      </c>
      <c r="AO163">
        <f ca="1">BIN2DEC(AK163)</f>
        <v>0</v>
      </c>
      <c r="AP163">
        <f t="shared" ref="AP163:AR165" ca="1" si="68">BIN2DEC(AL163)</f>
        <v>0</v>
      </c>
      <c r="AQ163">
        <f t="shared" ca="1" si="68"/>
        <v>0</v>
      </c>
      <c r="AR163">
        <f t="shared" ca="1" si="68"/>
        <v>0</v>
      </c>
      <c r="AS163">
        <f ca="1">(AO163*2^24)+(AP163*2^16)+(AQ163*2^8)+AR163</f>
        <v>0</v>
      </c>
      <c r="AT163">
        <f>2^32</f>
        <v>4294967296</v>
      </c>
      <c r="AU163">
        <f ca="1">AT163-AS163</f>
        <v>4294967296</v>
      </c>
    </row>
    <row r="164" spans="1:47" x14ac:dyDescent="0.35">
      <c r="C164" t="s">
        <v>2</v>
      </c>
      <c r="D164" s="27">
        <v>18</v>
      </c>
      <c r="E164" s="20" t="str" cm="1">
        <f t="array" aca="1" ref="E164" ca="1">INDIRECT(ADDRESS((ROW(164:164)-2),IF(MOD(COLUMN(E:E)-4-$D164,32)=0,32,MOD(COLUMN(E:E)-4-$D164,32))+4))</f>
        <v>0</v>
      </c>
      <c r="F164" s="20" t="str" cm="1">
        <f t="array" aca="1" ref="F164" ca="1">INDIRECT(ADDRESS((ROW(164:164)-2),IF(MOD(COLUMN(F:F)-4-$D164,32)=0,32,MOD(COLUMN(F:F)-4-$D164,32))+4))</f>
        <v>0</v>
      </c>
      <c r="G164" s="20" t="str" cm="1">
        <f t="array" aca="1" ref="G164" ca="1">INDIRECT(ADDRESS((ROW(164:164)-2),IF(MOD(COLUMN(G:G)-4-$D164,32)=0,32,MOD(COLUMN(G:G)-4-$D164,32))+4))</f>
        <v>0</v>
      </c>
      <c r="H164" s="20" t="str" cm="1">
        <f t="array" aca="1" ref="H164" ca="1">INDIRECT(ADDRESS((ROW(164:164)-2),IF(MOD(COLUMN(H:H)-4-$D164,32)=0,32,MOD(COLUMN(H:H)-4-$D164,32))+4))</f>
        <v>0</v>
      </c>
      <c r="I164" s="21" t="str" cm="1">
        <f t="array" aca="1" ref="I164" ca="1">INDIRECT(ADDRESS((ROW(164:164)-2),IF(MOD(COLUMN(I:I)-4-$D164,32)=0,32,MOD(COLUMN(I:I)-4-$D164,32))+4))</f>
        <v>0</v>
      </c>
      <c r="J164" s="21" t="str" cm="1">
        <f t="array" aca="1" ref="J164" ca="1">INDIRECT(ADDRESS((ROW(164:164)-2),IF(MOD(COLUMN(J:J)-4-$D164,32)=0,32,MOD(COLUMN(J:J)-4-$D164,32))+4))</f>
        <v>0</v>
      </c>
      <c r="K164" s="21" t="str" cm="1">
        <f t="array" aca="1" ref="K164" ca="1">INDIRECT(ADDRESS((ROW(164:164)-2),IF(MOD(COLUMN(K:K)-4-$D164,32)=0,32,MOD(COLUMN(K:K)-4-$D164,32))+4))</f>
        <v>0</v>
      </c>
      <c r="L164" s="21" t="str" cm="1">
        <f t="array" aca="1" ref="L164" ca="1">INDIRECT(ADDRESS((ROW(164:164)-2),IF(MOD(COLUMN(L:L)-4-$D164,32)=0,32,MOD(COLUMN(L:L)-4-$D164,32))+4))</f>
        <v>0</v>
      </c>
      <c r="M164" s="22" t="str" cm="1">
        <f t="array" aca="1" ref="M164" ca="1">INDIRECT(ADDRESS((ROW(164:164)-2),IF(MOD(COLUMN(M:M)-4-$D164,32)=0,32,MOD(COLUMN(M:M)-4-$D164,32))+4))</f>
        <v>0</v>
      </c>
      <c r="N164" s="22" t="str" cm="1">
        <f t="array" aca="1" ref="N164" ca="1">INDIRECT(ADDRESS((ROW(164:164)-2),IF(MOD(COLUMN(N:N)-4-$D164,32)=0,32,MOD(COLUMN(N:N)-4-$D164,32))+4))</f>
        <v>0</v>
      </c>
      <c r="O164" s="22" t="str" cm="1">
        <f t="array" aca="1" ref="O164" ca="1">INDIRECT(ADDRESS((ROW(164:164)-2),IF(MOD(COLUMN(O:O)-4-$D164,32)=0,32,MOD(COLUMN(O:O)-4-$D164,32))+4))</f>
        <v>0</v>
      </c>
      <c r="P164" s="22" t="str" cm="1">
        <f t="array" aca="1" ref="P164" ca="1">INDIRECT(ADDRESS((ROW(164:164)-2),IF(MOD(COLUMN(P:P)-4-$D164,32)=0,32,MOD(COLUMN(P:P)-4-$D164,32))+4))</f>
        <v>0</v>
      </c>
      <c r="Q164" s="23" t="str" cm="1">
        <f t="array" aca="1" ref="Q164" ca="1">INDIRECT(ADDRESS((ROW(164:164)-2),IF(MOD(COLUMN(Q:Q)-4-$D164,32)=0,32,MOD(COLUMN(Q:Q)-4-$D164,32))+4))</f>
        <v>0</v>
      </c>
      <c r="R164" s="23" t="str" cm="1">
        <f t="array" aca="1" ref="R164" ca="1">INDIRECT(ADDRESS((ROW(164:164)-2),IF(MOD(COLUMN(R:R)-4-$D164,32)=0,32,MOD(COLUMN(R:R)-4-$D164,32))+4))</f>
        <v>0</v>
      </c>
      <c r="S164" s="23" t="str" cm="1">
        <f t="array" aca="1" ref="S164" ca="1">INDIRECT(ADDRESS((ROW(164:164)-2),IF(MOD(COLUMN(S:S)-4-$D164,32)=0,32,MOD(COLUMN(S:S)-4-$D164,32))+4))</f>
        <v>0</v>
      </c>
      <c r="T164" s="23" t="str" cm="1">
        <f t="array" aca="1" ref="T164" ca="1">INDIRECT(ADDRESS((ROW(164:164)-2),IF(MOD(COLUMN(T:T)-4-$D164,32)=0,32,MOD(COLUMN(T:T)-4-$D164,32))+4))</f>
        <v>0</v>
      </c>
      <c r="U164" s="20" t="str" cm="1">
        <f t="array" aca="1" ref="U164" ca="1">INDIRECT(ADDRESS((ROW(164:164)-2),IF(MOD(COLUMN(U:U)-4-$D164,32)=0,32,MOD(COLUMN(U:U)-4-$D164,32))+4))</f>
        <v>0</v>
      </c>
      <c r="V164" s="20" t="str" cm="1">
        <f t="array" aca="1" ref="V164" ca="1">INDIRECT(ADDRESS((ROW(164:164)-2),IF(MOD(COLUMN(V:V)-4-$D164,32)=0,32,MOD(COLUMN(V:V)-4-$D164,32))+4))</f>
        <v>0</v>
      </c>
      <c r="W164" s="20" t="str" cm="1">
        <f t="array" aca="1" ref="W164" ca="1">INDIRECT(ADDRESS((ROW(164:164)-2),IF(MOD(COLUMN(W:W)-4-$D164,32)=0,32,MOD(COLUMN(W:W)-4-$D164,32))+4))</f>
        <v>0</v>
      </c>
      <c r="X164" s="20" t="str" cm="1">
        <f t="array" aca="1" ref="X164" ca="1">INDIRECT(ADDRESS((ROW(164:164)-2),IF(MOD(COLUMN(X:X)-4-$D164,32)=0,32,MOD(COLUMN(X:X)-4-$D164,32))+4))</f>
        <v>0</v>
      </c>
      <c r="Y164" s="21" t="str" cm="1">
        <f t="array" aca="1" ref="Y164" ca="1">INDIRECT(ADDRESS((ROW(164:164)-2),IF(MOD(COLUMN(Y:Y)-4-$D164,32)=0,32,MOD(COLUMN(Y:Y)-4-$D164,32))+4))</f>
        <v>0</v>
      </c>
      <c r="Z164" s="21" t="str" cm="1">
        <f t="array" aca="1" ref="Z164" ca="1">INDIRECT(ADDRESS((ROW(164:164)-2),IF(MOD(COLUMN(Z:Z)-4-$D164,32)=0,32,MOD(COLUMN(Z:Z)-4-$D164,32))+4))</f>
        <v>0</v>
      </c>
      <c r="AA164" s="21" t="str" cm="1">
        <f t="array" aca="1" ref="AA164" ca="1">INDIRECT(ADDRESS((ROW(164:164)-2),IF(MOD(COLUMN(AA:AA)-4-$D164,32)=0,32,MOD(COLUMN(AA:AA)-4-$D164,32))+4))</f>
        <v>0</v>
      </c>
      <c r="AB164" s="21" t="str" cm="1">
        <f t="array" aca="1" ref="AB164" ca="1">INDIRECT(ADDRESS((ROW(164:164)-2),IF(MOD(COLUMN(AB:AB)-4-$D164,32)=0,32,MOD(COLUMN(AB:AB)-4-$D164,32))+4))</f>
        <v>0</v>
      </c>
      <c r="AC164" s="22" t="str" cm="1">
        <f t="array" aca="1" ref="AC164" ca="1">INDIRECT(ADDRESS((ROW(164:164)-2),IF(MOD(COLUMN(AC:AC)-4-$D164,32)=0,32,MOD(COLUMN(AC:AC)-4-$D164,32))+4))</f>
        <v>0</v>
      </c>
      <c r="AD164" s="22" t="str" cm="1">
        <f t="array" aca="1" ref="AD164" ca="1">INDIRECT(ADDRESS((ROW(164:164)-2),IF(MOD(COLUMN(AD:AD)-4-$D164,32)=0,32,MOD(COLUMN(AD:AD)-4-$D164,32))+4))</f>
        <v>0</v>
      </c>
      <c r="AE164" s="22" t="str" cm="1">
        <f t="array" aca="1" ref="AE164" ca="1">INDIRECT(ADDRESS((ROW(164:164)-2),IF(MOD(COLUMN(AE:AE)-4-$D164,32)=0,32,MOD(COLUMN(AE:AE)-4-$D164,32))+4))</f>
        <v>0</v>
      </c>
      <c r="AF164" s="22" t="str" cm="1">
        <f t="array" aca="1" ref="AF164" ca="1">INDIRECT(ADDRESS((ROW(164:164)-2),IF(MOD(COLUMN(AF:AF)-4-$D164,32)=0,32,MOD(COLUMN(AF:AF)-4-$D164,32))+4))</f>
        <v>0</v>
      </c>
      <c r="AG164" s="23" t="str" cm="1">
        <f t="array" aca="1" ref="AG164" ca="1">INDIRECT(ADDRESS((ROW(164:164)-2),IF(MOD(COLUMN(AG:AG)-4-$D164,32)=0,32,MOD(COLUMN(AG:AG)-4-$D164,32))+4))</f>
        <v>0</v>
      </c>
      <c r="AH164" s="23" t="str" cm="1">
        <f t="array" aca="1" ref="AH164" ca="1">INDIRECT(ADDRESS((ROW(164:164)-2),IF(MOD(COLUMN(AH:AH)-4-$D164,32)=0,32,MOD(COLUMN(AH:AH)-4-$D164,32))+4))</f>
        <v>0</v>
      </c>
      <c r="AI164" s="23" t="str" cm="1">
        <f t="array" aca="1" ref="AI164" ca="1">INDIRECT(ADDRESS((ROW(164:164)-2),IF(MOD(COLUMN(AI:AI)-4-$D164,32)=0,32,MOD(COLUMN(AI:AI)-4-$D164,32))+4))</f>
        <v>0</v>
      </c>
      <c r="AJ164" s="23" t="str" cm="1">
        <f t="array" aca="1" ref="AJ164" ca="1">INDIRECT(ADDRESS((ROW(164:164)-2),IF(MOD(COLUMN(AJ:AJ)-4-$D164,32)=0,32,MOD(COLUMN(AJ:AJ)-4-$D164,32))+4))</f>
        <v>0</v>
      </c>
      <c r="AK164" t="str">
        <f ca="1">_xlfn.CONCAT(E164,F164,G164,H164,I164,J164,K164,L164)</f>
        <v>00000000</v>
      </c>
      <c r="AL164" t="str">
        <f ca="1">_xlfn.CONCAT(M164,N164,O164,P164,Q164,R164,S164,T164)</f>
        <v>00000000</v>
      </c>
      <c r="AM164" t="str">
        <f ca="1">_xlfn.CONCAT(U164,V164,W164,X164,Y164,Z164,AA164,AB164)</f>
        <v>00000000</v>
      </c>
      <c r="AN164" t="str">
        <f ca="1">_xlfn.CONCAT(AC164,AD164,AE164,AF164,AG164,AH164,AI164,AJ164)</f>
        <v>00000000</v>
      </c>
      <c r="AO164">
        <f ca="1">BIN2DEC(AK164)</f>
        <v>0</v>
      </c>
      <c r="AP164">
        <f t="shared" ca="1" si="68"/>
        <v>0</v>
      </c>
      <c r="AQ164">
        <f t="shared" ca="1" si="68"/>
        <v>0</v>
      </c>
      <c r="AR164">
        <f t="shared" ca="1" si="68"/>
        <v>0</v>
      </c>
      <c r="AS164">
        <f ca="1">(AO164*2^24)+(AP164*2^16)+(AQ164*2^8)+AR164</f>
        <v>0</v>
      </c>
      <c r="AT164">
        <f>2^32</f>
        <v>4294967296</v>
      </c>
      <c r="AU164">
        <f ca="1">AT164-AS164</f>
        <v>4294967296</v>
      </c>
    </row>
    <row r="165" spans="1:47" x14ac:dyDescent="0.35">
      <c r="C165" t="s">
        <v>84</v>
      </c>
      <c r="D165" s="27">
        <v>3</v>
      </c>
      <c r="E165" s="20" cm="1">
        <f t="array" aca="1" ref="E165" ca="1">IF(COLUMN(E:E)-4&gt;$D165,INDIRECT(ADDRESS((ROW(165:165)-3),COLUMN(E:E)-4-$D165+4)),0)</f>
        <v>0</v>
      </c>
      <c r="F165" s="20" cm="1">
        <f t="array" aca="1" ref="F165" ca="1">IF(COLUMN(F:F)-4&gt;$D165,INDIRECT(ADDRESS((ROW(165:165)-3),COLUMN(F:F)-4-$D165+4)),0)</f>
        <v>0</v>
      </c>
      <c r="G165" s="20" cm="1">
        <f t="array" aca="1" ref="G165" ca="1">IF(COLUMN(G:G)-4&gt;$D165,INDIRECT(ADDRESS((ROW(165:165)-3),COLUMN(G:G)-4-$D165+4)),0)</f>
        <v>0</v>
      </c>
      <c r="H165" s="20" t="str" cm="1">
        <f t="array" aca="1" ref="H165" ca="1">IF(COLUMN(H:H)-4&gt;$D165,INDIRECT(ADDRESS((ROW(165:165)-3),COLUMN(H:H)-4-$D165+4)),0)</f>
        <v>0</v>
      </c>
      <c r="I165" s="21" t="str" cm="1">
        <f t="array" aca="1" ref="I165" ca="1">IF(COLUMN(I:I)-4&gt;$D165,INDIRECT(ADDRESS((ROW(165:165)-3),COLUMN(I:I)-4-$D165+4)),0)</f>
        <v>0</v>
      </c>
      <c r="J165" s="21" t="str" cm="1">
        <f t="array" aca="1" ref="J165" ca="1">IF(COLUMN(J:J)-4&gt;$D165,INDIRECT(ADDRESS((ROW(165:165)-3),COLUMN(J:J)-4-$D165+4)),0)</f>
        <v>0</v>
      </c>
      <c r="K165" s="21" t="str" cm="1">
        <f t="array" aca="1" ref="K165" ca="1">IF(COLUMN(K:K)-4&gt;$D165,INDIRECT(ADDRESS((ROW(165:165)-3),COLUMN(K:K)-4-$D165+4)),0)</f>
        <v>0</v>
      </c>
      <c r="L165" s="21" t="str" cm="1">
        <f t="array" aca="1" ref="L165" ca="1">IF(COLUMN(L:L)-4&gt;$D165,INDIRECT(ADDRESS((ROW(165:165)-3),COLUMN(L:L)-4-$D165+4)),0)</f>
        <v>0</v>
      </c>
      <c r="M165" s="22" t="str" cm="1">
        <f t="array" aca="1" ref="M165" ca="1">IF(COLUMN(M:M)-4&gt;$D165,INDIRECT(ADDRESS((ROW(165:165)-3),COLUMN(M:M)-4-$D165+4)),0)</f>
        <v>0</v>
      </c>
      <c r="N165" s="22" t="str" cm="1">
        <f t="array" aca="1" ref="N165" ca="1">IF(COLUMN(N:N)-4&gt;$D165,INDIRECT(ADDRESS((ROW(165:165)-3),COLUMN(N:N)-4-$D165+4)),0)</f>
        <v>0</v>
      </c>
      <c r="O165" s="22" t="str" cm="1">
        <f t="array" aca="1" ref="O165" ca="1">IF(COLUMN(O:O)-4&gt;$D165,INDIRECT(ADDRESS((ROW(165:165)-3),COLUMN(O:O)-4-$D165+4)),0)</f>
        <v>0</v>
      </c>
      <c r="P165" s="22" t="str" cm="1">
        <f t="array" aca="1" ref="P165" ca="1">IF(COLUMN(P:P)-4&gt;$D165,INDIRECT(ADDRESS((ROW(165:165)-3),COLUMN(P:P)-4-$D165+4)),0)</f>
        <v>0</v>
      </c>
      <c r="Q165" s="23" t="str" cm="1">
        <f t="array" aca="1" ref="Q165" ca="1">IF(COLUMN(Q:Q)-4&gt;$D165,INDIRECT(ADDRESS((ROW(165:165)-3),COLUMN(Q:Q)-4-$D165+4)),0)</f>
        <v>0</v>
      </c>
      <c r="R165" s="23" t="str" cm="1">
        <f t="array" aca="1" ref="R165" ca="1">IF(COLUMN(R:R)-4&gt;$D165,INDIRECT(ADDRESS((ROW(165:165)-3),COLUMN(R:R)-4-$D165+4)),0)</f>
        <v>0</v>
      </c>
      <c r="S165" s="23" t="str" cm="1">
        <f t="array" aca="1" ref="S165" ca="1">IF(COLUMN(S:S)-4&gt;$D165,INDIRECT(ADDRESS((ROW(165:165)-3),COLUMN(S:S)-4-$D165+4)),0)</f>
        <v>0</v>
      </c>
      <c r="T165" s="23" t="str" cm="1">
        <f t="array" aca="1" ref="T165" ca="1">IF(COLUMN(T:T)-4&gt;$D165,INDIRECT(ADDRESS((ROW(165:165)-3),COLUMN(T:T)-4-$D165+4)),0)</f>
        <v>0</v>
      </c>
      <c r="U165" s="20" t="str" cm="1">
        <f t="array" aca="1" ref="U165" ca="1">IF(COLUMN(U:U)-4&gt;$D165,INDIRECT(ADDRESS((ROW(165:165)-3),COLUMN(U:U)-4-$D165+4)),0)</f>
        <v>0</v>
      </c>
      <c r="V165" s="20" t="str" cm="1">
        <f t="array" aca="1" ref="V165" ca="1">IF(COLUMN(V:V)-4&gt;$D165,INDIRECT(ADDRESS((ROW(165:165)-3),COLUMN(V:V)-4-$D165+4)),0)</f>
        <v>0</v>
      </c>
      <c r="W165" s="20" t="str" cm="1">
        <f t="array" aca="1" ref="W165" ca="1">IF(COLUMN(W:W)-4&gt;$D165,INDIRECT(ADDRESS((ROW(165:165)-3),COLUMN(W:W)-4-$D165+4)),0)</f>
        <v>0</v>
      </c>
      <c r="X165" s="20" t="str" cm="1">
        <f t="array" aca="1" ref="X165" ca="1">IF(COLUMN(X:X)-4&gt;$D165,INDIRECT(ADDRESS((ROW(165:165)-3),COLUMN(X:X)-4-$D165+4)),0)</f>
        <v>0</v>
      </c>
      <c r="Y165" s="21" t="str" cm="1">
        <f t="array" aca="1" ref="Y165" ca="1">IF(COLUMN(Y:Y)-4&gt;$D165,INDIRECT(ADDRESS((ROW(165:165)-3),COLUMN(Y:Y)-4-$D165+4)),0)</f>
        <v>0</v>
      </c>
      <c r="Z165" s="21" t="str" cm="1">
        <f t="array" aca="1" ref="Z165" ca="1">IF(COLUMN(Z:Z)-4&gt;$D165,INDIRECT(ADDRESS((ROW(165:165)-3),COLUMN(Z:Z)-4-$D165+4)),0)</f>
        <v>0</v>
      </c>
      <c r="AA165" s="21" t="str" cm="1">
        <f t="array" aca="1" ref="AA165" ca="1">IF(COLUMN(AA:AA)-4&gt;$D165,INDIRECT(ADDRESS((ROW(165:165)-3),COLUMN(AA:AA)-4-$D165+4)),0)</f>
        <v>0</v>
      </c>
      <c r="AB165" s="21" t="str" cm="1">
        <f t="array" aca="1" ref="AB165" ca="1">IF(COLUMN(AB:AB)-4&gt;$D165,INDIRECT(ADDRESS((ROW(165:165)-3),COLUMN(AB:AB)-4-$D165+4)),0)</f>
        <v>0</v>
      </c>
      <c r="AC165" s="22" t="str" cm="1">
        <f t="array" aca="1" ref="AC165" ca="1">IF(COLUMN(AC:AC)-4&gt;$D165,INDIRECT(ADDRESS((ROW(165:165)-3),COLUMN(AC:AC)-4-$D165+4)),0)</f>
        <v>0</v>
      </c>
      <c r="AD165" s="22" t="str" cm="1">
        <f t="array" aca="1" ref="AD165" ca="1">IF(COLUMN(AD:AD)-4&gt;$D165,INDIRECT(ADDRESS((ROW(165:165)-3),COLUMN(AD:AD)-4-$D165+4)),0)</f>
        <v>0</v>
      </c>
      <c r="AE165" s="22" t="str" cm="1">
        <f t="array" aca="1" ref="AE165" ca="1">IF(COLUMN(AE:AE)-4&gt;$D165,INDIRECT(ADDRESS((ROW(165:165)-3),COLUMN(AE:AE)-4-$D165+4)),0)</f>
        <v>0</v>
      </c>
      <c r="AF165" s="22" t="str" cm="1">
        <f t="array" aca="1" ref="AF165" ca="1">IF(COLUMN(AF:AF)-4&gt;$D165,INDIRECT(ADDRESS((ROW(165:165)-3),COLUMN(AF:AF)-4-$D165+4)),0)</f>
        <v>0</v>
      </c>
      <c r="AG165" s="23" t="str" cm="1">
        <f t="array" aca="1" ref="AG165" ca="1">IF(COLUMN(AG:AG)-4&gt;$D165,INDIRECT(ADDRESS((ROW(165:165)-3),COLUMN(AG:AG)-4-$D165+4)),0)</f>
        <v>0</v>
      </c>
      <c r="AH165" s="23" t="str" cm="1">
        <f t="array" aca="1" ref="AH165" ca="1">IF(COLUMN(AH:AH)-4&gt;$D165,INDIRECT(ADDRESS((ROW(165:165)-3),COLUMN(AH:AH)-4-$D165+4)),0)</f>
        <v>0</v>
      </c>
      <c r="AI165" s="23" t="str" cm="1">
        <f t="array" aca="1" ref="AI165" ca="1">IF(COLUMN(AI:AI)-4&gt;$D165,INDIRECT(ADDRESS((ROW(165:165)-3),COLUMN(AI:AI)-4-$D165+4)),0)</f>
        <v>0</v>
      </c>
      <c r="AJ165" s="23" t="str" cm="1">
        <f t="array" aca="1" ref="AJ165" ca="1">IF(COLUMN(AJ:AJ)-4&gt;$D165,INDIRECT(ADDRESS((ROW(165:165)-3),COLUMN(AJ:AJ)-4-$D165+4)),0)</f>
        <v>0</v>
      </c>
      <c r="AK165" t="str">
        <f ca="1">_xlfn.CONCAT(E165,F165,G165,H165,I165,J165,K165,L165)</f>
        <v>00000000</v>
      </c>
      <c r="AL165" t="str">
        <f ca="1">_xlfn.CONCAT(M165,N165,O165,P165,Q165,R165,S165,T165)</f>
        <v>00000000</v>
      </c>
      <c r="AM165" t="str">
        <f ca="1">_xlfn.CONCAT(U165,V165,W165,X165,Y165,Z165,AA165,AB165)</f>
        <v>00000000</v>
      </c>
      <c r="AN165" t="str">
        <f ca="1">_xlfn.CONCAT(AC165,AD165,AE165,AF165,AG165,AH165,AI165,AJ165)</f>
        <v>00000000</v>
      </c>
      <c r="AO165">
        <f ca="1">BIN2DEC(AK165)</f>
        <v>0</v>
      </c>
      <c r="AP165">
        <f t="shared" ca="1" si="68"/>
        <v>0</v>
      </c>
      <c r="AQ165">
        <f t="shared" ca="1" si="68"/>
        <v>0</v>
      </c>
      <c r="AR165">
        <f t="shared" ca="1" si="68"/>
        <v>0</v>
      </c>
      <c r="AS165">
        <f ca="1">(AO165*2^24)+(AP165*2^16)+(AQ165*2^8)+AR165</f>
        <v>0</v>
      </c>
    </row>
    <row r="166" spans="1:47" x14ac:dyDescent="0.35">
      <c r="C166" t="s">
        <v>85</v>
      </c>
      <c r="E166" s="4">
        <f ca="1">_xlfn.BITXOR(E163,E164)</f>
        <v>0</v>
      </c>
      <c r="F166" s="4">
        <f t="shared" ref="F166:AJ166" ca="1" si="69">_xlfn.BITXOR(F163,F164)</f>
        <v>0</v>
      </c>
      <c r="G166" s="4">
        <f t="shared" ca="1" si="69"/>
        <v>0</v>
      </c>
      <c r="H166" s="4">
        <f t="shared" ca="1" si="69"/>
        <v>0</v>
      </c>
      <c r="I166" s="4">
        <f t="shared" ca="1" si="69"/>
        <v>0</v>
      </c>
      <c r="J166" s="4">
        <f t="shared" ca="1" si="69"/>
        <v>0</v>
      </c>
      <c r="K166" s="4">
        <f t="shared" ca="1" si="69"/>
        <v>0</v>
      </c>
      <c r="L166" s="4">
        <f t="shared" ca="1" si="69"/>
        <v>0</v>
      </c>
      <c r="M166" s="4">
        <f t="shared" ca="1" si="69"/>
        <v>0</v>
      </c>
      <c r="N166" s="4">
        <f t="shared" ca="1" si="69"/>
        <v>0</v>
      </c>
      <c r="O166" s="4">
        <f t="shared" ca="1" si="69"/>
        <v>0</v>
      </c>
      <c r="P166" s="4">
        <f t="shared" ca="1" si="69"/>
        <v>0</v>
      </c>
      <c r="Q166" s="4">
        <f t="shared" ca="1" si="69"/>
        <v>0</v>
      </c>
      <c r="R166" s="4">
        <f t="shared" ca="1" si="69"/>
        <v>0</v>
      </c>
      <c r="S166" s="4">
        <f t="shared" ca="1" si="69"/>
        <v>0</v>
      </c>
      <c r="T166" s="4">
        <f t="shared" ca="1" si="69"/>
        <v>0</v>
      </c>
      <c r="U166" s="4">
        <f t="shared" ca="1" si="69"/>
        <v>0</v>
      </c>
      <c r="V166" s="4">
        <f t="shared" ca="1" si="69"/>
        <v>0</v>
      </c>
      <c r="W166" s="4">
        <f t="shared" ca="1" si="69"/>
        <v>0</v>
      </c>
      <c r="X166" s="4">
        <f t="shared" ca="1" si="69"/>
        <v>0</v>
      </c>
      <c r="Y166" s="4">
        <f t="shared" ca="1" si="69"/>
        <v>0</v>
      </c>
      <c r="Z166" s="4">
        <f t="shared" ca="1" si="69"/>
        <v>0</v>
      </c>
      <c r="AA166" s="4">
        <f t="shared" ca="1" si="69"/>
        <v>0</v>
      </c>
      <c r="AB166" s="4">
        <f t="shared" ca="1" si="69"/>
        <v>0</v>
      </c>
      <c r="AC166" s="4">
        <f t="shared" ca="1" si="69"/>
        <v>0</v>
      </c>
      <c r="AD166" s="4">
        <f t="shared" ca="1" si="69"/>
        <v>0</v>
      </c>
      <c r="AE166" s="4">
        <f t="shared" ca="1" si="69"/>
        <v>0</v>
      </c>
      <c r="AF166" s="4">
        <f t="shared" ca="1" si="69"/>
        <v>0</v>
      </c>
      <c r="AG166" s="4">
        <f t="shared" ca="1" si="69"/>
        <v>0</v>
      </c>
      <c r="AH166" s="4">
        <f t="shared" ca="1" si="69"/>
        <v>0</v>
      </c>
      <c r="AI166" s="4">
        <f t="shared" ca="1" si="69"/>
        <v>0</v>
      </c>
      <c r="AJ166" s="4">
        <f t="shared" ca="1" si="69"/>
        <v>0</v>
      </c>
    </row>
    <row r="167" spans="1:47" x14ac:dyDescent="0.35">
      <c r="B167" s="18">
        <f ca="1">AS167</f>
        <v>0</v>
      </c>
      <c r="C167" s="17"/>
      <c r="E167" s="24">
        <f ca="1">_xlfn.BITXOR(E165,E166)</f>
        <v>0</v>
      </c>
      <c r="F167" s="24">
        <f t="shared" ref="F167:AJ167" ca="1" si="70">_xlfn.BITXOR(F165,F166)</f>
        <v>0</v>
      </c>
      <c r="G167" s="24">
        <f t="shared" ca="1" si="70"/>
        <v>0</v>
      </c>
      <c r="H167" s="24">
        <f t="shared" ca="1" si="70"/>
        <v>0</v>
      </c>
      <c r="I167" s="24">
        <f t="shared" ca="1" si="70"/>
        <v>0</v>
      </c>
      <c r="J167" s="24">
        <f t="shared" ca="1" si="70"/>
        <v>0</v>
      </c>
      <c r="K167" s="24">
        <f t="shared" ca="1" si="70"/>
        <v>0</v>
      </c>
      <c r="L167" s="24">
        <f t="shared" ca="1" si="70"/>
        <v>0</v>
      </c>
      <c r="M167" s="24">
        <f t="shared" ca="1" si="70"/>
        <v>0</v>
      </c>
      <c r="N167" s="24">
        <f t="shared" ca="1" si="70"/>
        <v>0</v>
      </c>
      <c r="O167" s="24">
        <f t="shared" ca="1" si="70"/>
        <v>0</v>
      </c>
      <c r="P167" s="24">
        <f t="shared" ca="1" si="70"/>
        <v>0</v>
      </c>
      <c r="Q167" s="24">
        <f t="shared" ca="1" si="70"/>
        <v>0</v>
      </c>
      <c r="R167" s="24">
        <f t="shared" ca="1" si="70"/>
        <v>0</v>
      </c>
      <c r="S167" s="24">
        <f t="shared" ca="1" si="70"/>
        <v>0</v>
      </c>
      <c r="T167" s="24">
        <f t="shared" ca="1" si="70"/>
        <v>0</v>
      </c>
      <c r="U167" s="24">
        <f t="shared" ca="1" si="70"/>
        <v>0</v>
      </c>
      <c r="V167" s="24">
        <f t="shared" ca="1" si="70"/>
        <v>0</v>
      </c>
      <c r="W167" s="24">
        <f t="shared" ca="1" si="70"/>
        <v>0</v>
      </c>
      <c r="X167" s="24">
        <f t="shared" ca="1" si="70"/>
        <v>0</v>
      </c>
      <c r="Y167" s="24">
        <f t="shared" ca="1" si="70"/>
        <v>0</v>
      </c>
      <c r="Z167" s="24">
        <f t="shared" ca="1" si="70"/>
        <v>0</v>
      </c>
      <c r="AA167" s="24">
        <f t="shared" ca="1" si="70"/>
        <v>0</v>
      </c>
      <c r="AB167" s="24">
        <f t="shared" ca="1" si="70"/>
        <v>0</v>
      </c>
      <c r="AC167" s="24">
        <f t="shared" ca="1" si="70"/>
        <v>0</v>
      </c>
      <c r="AD167" s="24">
        <f t="shared" ca="1" si="70"/>
        <v>0</v>
      </c>
      <c r="AE167" s="24">
        <f t="shared" ca="1" si="70"/>
        <v>0</v>
      </c>
      <c r="AF167" s="24">
        <f t="shared" ca="1" si="70"/>
        <v>0</v>
      </c>
      <c r="AG167" s="24">
        <f t="shared" ca="1" si="70"/>
        <v>0</v>
      </c>
      <c r="AH167" s="24">
        <f t="shared" ca="1" si="70"/>
        <v>0</v>
      </c>
      <c r="AI167" s="24">
        <f t="shared" ca="1" si="70"/>
        <v>0</v>
      </c>
      <c r="AJ167" s="24">
        <f t="shared" ca="1" si="70"/>
        <v>0</v>
      </c>
      <c r="AK167" t="str">
        <f ca="1">_xlfn.CONCAT(E167,F167,G167,H167,I167,J167,K167,L167)</f>
        <v>00000000</v>
      </c>
      <c r="AL167" t="str">
        <f ca="1">_xlfn.CONCAT(M167,N167,O167,P167,Q167,R167,S167,T167)</f>
        <v>00000000</v>
      </c>
      <c r="AM167" t="str">
        <f ca="1">_xlfn.CONCAT(U167,V167,W167,X167,Y167,Z167,AA167,AB167)</f>
        <v>00000000</v>
      </c>
      <c r="AN167" t="str">
        <f ca="1">_xlfn.CONCAT(AC167,AD167,AE167,AF167,AG167,AH167,AI167,AJ167)</f>
        <v>00000000</v>
      </c>
      <c r="AO167">
        <f ca="1">BIN2DEC(AK167)</f>
        <v>0</v>
      </c>
      <c r="AP167">
        <f t="shared" ref="AP167:AR167" ca="1" si="71">BIN2DEC(AL167)</f>
        <v>0</v>
      </c>
      <c r="AQ167">
        <f t="shared" ca="1" si="71"/>
        <v>0</v>
      </c>
      <c r="AR167">
        <f t="shared" ca="1" si="71"/>
        <v>0</v>
      </c>
      <c r="AS167">
        <f ca="1">(AO167*2^24)+(AP167*2^16)+(AQ167*2^8)+AR167</f>
        <v>0</v>
      </c>
    </row>
    <row r="168" spans="1:47" x14ac:dyDescent="0.35">
      <c r="C168" s="2"/>
    </row>
    <row r="169" spans="1:47" x14ac:dyDescent="0.35">
      <c r="A169" t="s">
        <v>80</v>
      </c>
      <c r="B169" s="18">
        <f ca="1">Home!F21</f>
        <v>15400960</v>
      </c>
      <c r="C169" s="2"/>
    </row>
    <row r="170" spans="1:47" ht="15" thickBot="1" x14ac:dyDescent="0.4">
      <c r="C170" s="1"/>
    </row>
    <row r="171" spans="1:47" ht="15" thickBot="1" x14ac:dyDescent="0.4">
      <c r="A171" t="s">
        <v>82</v>
      </c>
      <c r="B171" s="28">
        <f>Home!F12</f>
        <v>0</v>
      </c>
      <c r="C171" s="19">
        <f ca="1">MOD(B160+B167+B169+B171,2^32)</f>
        <v>30801920</v>
      </c>
    </row>
    <row r="173" spans="1:47" x14ac:dyDescent="0.35">
      <c r="A173" s="16" t="s">
        <v>103</v>
      </c>
    </row>
    <row r="174" spans="1:47" x14ac:dyDescent="0.35">
      <c r="A174" t="s">
        <v>79</v>
      </c>
      <c r="B174" s="25">
        <f ca="1">Home!F27</f>
        <v>2608873472</v>
      </c>
      <c r="C174" t="str">
        <f ca="1">DEC2HEX(B174,8)</f>
        <v>9B804000</v>
      </c>
      <c r="E174" s="20" t="str">
        <f ca="1">MID(HEX2BIN(MID(C174,1,1),4),1,1)</f>
        <v>1</v>
      </c>
      <c r="F174" s="20" t="str">
        <f ca="1">MID(HEX2BIN(MID(C174,1,1),4),2,1)</f>
        <v>0</v>
      </c>
      <c r="G174" s="20" t="str">
        <f ca="1">MID(HEX2BIN(MID(C174,1,1),4),3,1)</f>
        <v>0</v>
      </c>
      <c r="H174" s="20" t="str">
        <f ca="1">MID(HEX2BIN(MID(C174,1,1),4),4,1)</f>
        <v>1</v>
      </c>
      <c r="I174" s="21" t="str">
        <f ca="1">MID(HEX2BIN(MID(C174,2,1),4),1,1)</f>
        <v>1</v>
      </c>
      <c r="J174" s="21" t="str">
        <f ca="1">MID(HEX2BIN(MID(C174,2,1),4),2,1)</f>
        <v>0</v>
      </c>
      <c r="K174" s="21" t="str">
        <f ca="1">MID(HEX2BIN(MID(C174,2,1),4),3,1)</f>
        <v>1</v>
      </c>
      <c r="L174" s="21" t="str">
        <f ca="1">MID(HEX2BIN(MID(C174,2,1),4),4,1)</f>
        <v>1</v>
      </c>
      <c r="M174" s="22" t="str">
        <f ca="1">MID(HEX2BIN(MID(C174,3,1),4),1,1)</f>
        <v>1</v>
      </c>
      <c r="N174" s="22" t="str">
        <f ca="1">MID(HEX2BIN(MID(C174,3,1),4),2,1)</f>
        <v>0</v>
      </c>
      <c r="O174" s="22" t="str">
        <f ca="1">MID(HEX2BIN(MID(C174,3,1),4),3,1)</f>
        <v>0</v>
      </c>
      <c r="P174" s="22" t="str">
        <f ca="1">MID(HEX2BIN(MID(C174,3,1),4),4,1)</f>
        <v>0</v>
      </c>
      <c r="Q174" s="23" t="str">
        <f ca="1">MID(HEX2BIN(MID(C174,4,1),4),1,1)</f>
        <v>0</v>
      </c>
      <c r="R174" s="23" t="str">
        <f ca="1">MID(HEX2BIN(MID(C174,4,1),4),2,1)</f>
        <v>0</v>
      </c>
      <c r="S174" s="23" t="str">
        <f ca="1">MID(HEX2BIN(MID(C174,4,1),4),3,1)</f>
        <v>0</v>
      </c>
      <c r="T174" s="23" t="str">
        <f ca="1">MID(HEX2BIN(MID(C174,4,1),4),4,1)</f>
        <v>0</v>
      </c>
      <c r="U174" s="20" t="str">
        <f ca="1">MID(HEX2BIN(MID(C174,5,1),4),1,1)</f>
        <v>0</v>
      </c>
      <c r="V174" s="20" t="str">
        <f ca="1">MID(HEX2BIN(MID(C174,5,1),4),2,1)</f>
        <v>1</v>
      </c>
      <c r="W174" s="20" t="str">
        <f ca="1">MID(HEX2BIN(MID(C174,5,1),4),3,1)</f>
        <v>0</v>
      </c>
      <c r="X174" s="20" t="str">
        <f ca="1">MID(HEX2BIN(MID(C174,5,1),4),4,1)</f>
        <v>0</v>
      </c>
      <c r="Y174" s="21" t="str">
        <f ca="1">MID(HEX2BIN(MID(C174,6,1),4),1,1)</f>
        <v>0</v>
      </c>
      <c r="Z174" s="21" t="str">
        <f ca="1">MID(HEX2BIN(MID(C174,6,1),4),2,1)</f>
        <v>0</v>
      </c>
      <c r="AA174" s="21" t="str">
        <f ca="1">MID(HEX2BIN(MID(C174,6,1),4),3,1)</f>
        <v>0</v>
      </c>
      <c r="AB174" s="21" t="str">
        <f ca="1">MID(HEX2BIN(MID(C174,6,1),4),4,1)</f>
        <v>0</v>
      </c>
      <c r="AC174" s="22" t="str">
        <f ca="1">MID(HEX2BIN(MID(C174,7,1),4),1,1)</f>
        <v>0</v>
      </c>
      <c r="AD174" s="22" t="str">
        <f ca="1">MID(HEX2BIN(MID(C174,7,1),4),2,1)</f>
        <v>0</v>
      </c>
      <c r="AE174" s="22" t="str">
        <f ca="1">MID(HEX2BIN(MID(C174,7,1),4),3,1)</f>
        <v>0</v>
      </c>
      <c r="AF174" s="22" t="str">
        <f ca="1">MID(HEX2BIN(MID(C174,7,1),4),4,1)</f>
        <v>0</v>
      </c>
      <c r="AG174" s="23" t="str">
        <f ca="1">MID(HEX2BIN(MID(C174,8,1),4),1,1)</f>
        <v>0</v>
      </c>
      <c r="AH174" s="23" t="str">
        <f ca="1">MID(HEX2BIN(MID(C174,8,1),4),2,1)</f>
        <v>0</v>
      </c>
      <c r="AI174" s="23" t="str">
        <f ca="1">MID(HEX2BIN(MID(C174,8,1),4),3,1)</f>
        <v>0</v>
      </c>
      <c r="AJ174" s="23" t="str">
        <f ca="1">MID(HEX2BIN(MID(C174,8,1),4),4,1)</f>
        <v>0</v>
      </c>
    </row>
    <row r="175" spans="1:47" x14ac:dyDescent="0.35">
      <c r="A175" s="9" t="s">
        <v>87</v>
      </c>
      <c r="C175" t="s">
        <v>2</v>
      </c>
      <c r="D175" s="27">
        <v>17</v>
      </c>
      <c r="E175" s="20" t="str" cm="1">
        <f t="array" aca="1" ref="E175" ca="1">INDIRECT(ADDRESS((ROW(175:175)-1),IF(MOD(COLUMN(E:E)-4-$D175,32)=0,32,MOD(COLUMN(E:E)-4-$D175,32))+4))</f>
        <v>0</v>
      </c>
      <c r="F175" s="20" t="str" cm="1">
        <f t="array" aca="1" ref="F175" ca="1">INDIRECT(ADDRESS((ROW(175:175)-1),IF(MOD(COLUMN(F:F)-4-$D175,32)=0,32,MOD(COLUMN(F:F)-4-$D175,32))+4))</f>
        <v>0</v>
      </c>
      <c r="G175" s="20" t="str" cm="1">
        <f t="array" aca="1" ref="G175" ca="1">INDIRECT(ADDRESS((ROW(175:175)-1),IF(MOD(COLUMN(G:G)-4-$D175,32)=0,32,MOD(COLUMN(G:G)-4-$D175,32))+4))</f>
        <v>1</v>
      </c>
      <c r="H175" s="20" t="str" cm="1">
        <f t="array" aca="1" ref="H175" ca="1">INDIRECT(ADDRESS((ROW(175:175)-1),IF(MOD(COLUMN(H:H)-4-$D175,32)=0,32,MOD(COLUMN(H:H)-4-$D175,32))+4))</f>
        <v>0</v>
      </c>
      <c r="I175" s="21" t="str" cm="1">
        <f t="array" aca="1" ref="I175" ca="1">INDIRECT(ADDRESS((ROW(175:175)-1),IF(MOD(COLUMN(I:I)-4-$D175,32)=0,32,MOD(COLUMN(I:I)-4-$D175,32))+4))</f>
        <v>0</v>
      </c>
      <c r="J175" s="21" t="str" cm="1">
        <f t="array" aca="1" ref="J175" ca="1">INDIRECT(ADDRESS((ROW(175:175)-1),IF(MOD(COLUMN(J:J)-4-$D175,32)=0,32,MOD(COLUMN(J:J)-4-$D175,32))+4))</f>
        <v>0</v>
      </c>
      <c r="K175" s="21" t="str" cm="1">
        <f t="array" aca="1" ref="K175" ca="1">INDIRECT(ADDRESS((ROW(175:175)-1),IF(MOD(COLUMN(K:K)-4-$D175,32)=0,32,MOD(COLUMN(K:K)-4-$D175,32))+4))</f>
        <v>0</v>
      </c>
      <c r="L175" s="21" t="str" cm="1">
        <f t="array" aca="1" ref="L175" ca="1">INDIRECT(ADDRESS((ROW(175:175)-1),IF(MOD(COLUMN(L:L)-4-$D175,32)=0,32,MOD(COLUMN(L:L)-4-$D175,32))+4))</f>
        <v>0</v>
      </c>
      <c r="M175" s="22" t="str" cm="1">
        <f t="array" aca="1" ref="M175" ca="1">INDIRECT(ADDRESS((ROW(175:175)-1),IF(MOD(COLUMN(M:M)-4-$D175,32)=0,32,MOD(COLUMN(M:M)-4-$D175,32))+4))</f>
        <v>0</v>
      </c>
      <c r="N175" s="22" t="str" cm="1">
        <f t="array" aca="1" ref="N175" ca="1">INDIRECT(ADDRESS((ROW(175:175)-1),IF(MOD(COLUMN(N:N)-4-$D175,32)=0,32,MOD(COLUMN(N:N)-4-$D175,32))+4))</f>
        <v>0</v>
      </c>
      <c r="O175" s="22" t="str" cm="1">
        <f t="array" aca="1" ref="O175" ca="1">INDIRECT(ADDRESS((ROW(175:175)-1),IF(MOD(COLUMN(O:O)-4-$D175,32)=0,32,MOD(COLUMN(O:O)-4-$D175,32))+4))</f>
        <v>0</v>
      </c>
      <c r="P175" s="22" t="str" cm="1">
        <f t="array" aca="1" ref="P175" ca="1">INDIRECT(ADDRESS((ROW(175:175)-1),IF(MOD(COLUMN(P:P)-4-$D175,32)=0,32,MOD(COLUMN(P:P)-4-$D175,32))+4))</f>
        <v>0</v>
      </c>
      <c r="Q175" s="23" t="str" cm="1">
        <f t="array" aca="1" ref="Q175" ca="1">INDIRECT(ADDRESS((ROW(175:175)-1),IF(MOD(COLUMN(Q:Q)-4-$D175,32)=0,32,MOD(COLUMN(Q:Q)-4-$D175,32))+4))</f>
        <v>0</v>
      </c>
      <c r="R175" s="23" t="str" cm="1">
        <f t="array" aca="1" ref="R175" ca="1">INDIRECT(ADDRESS((ROW(175:175)-1),IF(MOD(COLUMN(R:R)-4-$D175,32)=0,32,MOD(COLUMN(R:R)-4-$D175,32))+4))</f>
        <v>0</v>
      </c>
      <c r="S175" s="23" t="str" cm="1">
        <f t="array" aca="1" ref="S175" ca="1">INDIRECT(ADDRESS((ROW(175:175)-1),IF(MOD(COLUMN(S:S)-4-$D175,32)=0,32,MOD(COLUMN(S:S)-4-$D175,32))+4))</f>
        <v>0</v>
      </c>
      <c r="T175" s="23" t="str" cm="1">
        <f t="array" aca="1" ref="T175" ca="1">INDIRECT(ADDRESS((ROW(175:175)-1),IF(MOD(COLUMN(T:T)-4-$D175,32)=0,32,MOD(COLUMN(T:T)-4-$D175,32))+4))</f>
        <v>0</v>
      </c>
      <c r="U175" s="20" t="str" cm="1">
        <f t="array" aca="1" ref="U175" ca="1">INDIRECT(ADDRESS((ROW(175:175)-1),IF(MOD(COLUMN(U:U)-4-$D175,32)=0,32,MOD(COLUMN(U:U)-4-$D175,32))+4))</f>
        <v>0</v>
      </c>
      <c r="V175" s="20" t="str" cm="1">
        <f t="array" aca="1" ref="V175" ca="1">INDIRECT(ADDRESS((ROW(175:175)-1),IF(MOD(COLUMN(V:V)-4-$D175,32)=0,32,MOD(COLUMN(V:V)-4-$D175,32))+4))</f>
        <v>1</v>
      </c>
      <c r="W175" s="20" t="str" cm="1">
        <f t="array" aca="1" ref="W175" ca="1">INDIRECT(ADDRESS((ROW(175:175)-1),IF(MOD(COLUMN(W:W)-4-$D175,32)=0,32,MOD(COLUMN(W:W)-4-$D175,32))+4))</f>
        <v>0</v>
      </c>
      <c r="X175" s="20" t="str" cm="1">
        <f t="array" aca="1" ref="X175" ca="1">INDIRECT(ADDRESS((ROW(175:175)-1),IF(MOD(COLUMN(X:X)-4-$D175,32)=0,32,MOD(COLUMN(X:X)-4-$D175,32))+4))</f>
        <v>0</v>
      </c>
      <c r="Y175" s="21" t="str" cm="1">
        <f t="array" aca="1" ref="Y175" ca="1">INDIRECT(ADDRESS((ROW(175:175)-1),IF(MOD(COLUMN(Y:Y)-4-$D175,32)=0,32,MOD(COLUMN(Y:Y)-4-$D175,32))+4))</f>
        <v>1</v>
      </c>
      <c r="Z175" s="21" t="str" cm="1">
        <f t="array" aca="1" ref="Z175" ca="1">INDIRECT(ADDRESS((ROW(175:175)-1),IF(MOD(COLUMN(Z:Z)-4-$D175,32)=0,32,MOD(COLUMN(Z:Z)-4-$D175,32))+4))</f>
        <v>1</v>
      </c>
      <c r="AA175" s="21" t="str" cm="1">
        <f t="array" aca="1" ref="AA175" ca="1">INDIRECT(ADDRESS((ROW(175:175)-1),IF(MOD(COLUMN(AA:AA)-4-$D175,32)=0,32,MOD(COLUMN(AA:AA)-4-$D175,32))+4))</f>
        <v>0</v>
      </c>
      <c r="AB175" s="21" t="str" cm="1">
        <f t="array" aca="1" ref="AB175" ca="1">INDIRECT(ADDRESS((ROW(175:175)-1),IF(MOD(COLUMN(AB:AB)-4-$D175,32)=0,32,MOD(COLUMN(AB:AB)-4-$D175,32))+4))</f>
        <v>1</v>
      </c>
      <c r="AC175" s="22" t="str" cm="1">
        <f t="array" aca="1" ref="AC175" ca="1">INDIRECT(ADDRESS((ROW(175:175)-1),IF(MOD(COLUMN(AC:AC)-4-$D175,32)=0,32,MOD(COLUMN(AC:AC)-4-$D175,32))+4))</f>
        <v>1</v>
      </c>
      <c r="AD175" s="22" t="str" cm="1">
        <f t="array" aca="1" ref="AD175" ca="1">INDIRECT(ADDRESS((ROW(175:175)-1),IF(MOD(COLUMN(AD:AD)-4-$D175,32)=0,32,MOD(COLUMN(AD:AD)-4-$D175,32))+4))</f>
        <v>1</v>
      </c>
      <c r="AE175" s="22" t="str" cm="1">
        <f t="array" aca="1" ref="AE175" ca="1">INDIRECT(ADDRESS((ROW(175:175)-1),IF(MOD(COLUMN(AE:AE)-4-$D175,32)=0,32,MOD(COLUMN(AE:AE)-4-$D175,32))+4))</f>
        <v>0</v>
      </c>
      <c r="AF175" s="22" t="str" cm="1">
        <f t="array" aca="1" ref="AF175" ca="1">INDIRECT(ADDRESS((ROW(175:175)-1),IF(MOD(COLUMN(AF:AF)-4-$D175,32)=0,32,MOD(COLUMN(AF:AF)-4-$D175,32))+4))</f>
        <v>0</v>
      </c>
      <c r="AG175" s="23" t="str" cm="1">
        <f t="array" aca="1" ref="AG175" ca="1">INDIRECT(ADDRESS((ROW(175:175)-1),IF(MOD(COLUMN(AG:AG)-4-$D175,32)=0,32,MOD(COLUMN(AG:AG)-4-$D175,32))+4))</f>
        <v>0</v>
      </c>
      <c r="AH175" s="23" t="str" cm="1">
        <f t="array" aca="1" ref="AH175" ca="1">INDIRECT(ADDRESS((ROW(175:175)-1),IF(MOD(COLUMN(AH:AH)-4-$D175,32)=0,32,MOD(COLUMN(AH:AH)-4-$D175,32))+4))</f>
        <v>0</v>
      </c>
      <c r="AI175" s="23" t="str" cm="1">
        <f t="array" aca="1" ref="AI175" ca="1">INDIRECT(ADDRESS((ROW(175:175)-1),IF(MOD(COLUMN(AI:AI)-4-$D175,32)=0,32,MOD(COLUMN(AI:AI)-4-$D175,32))+4))</f>
        <v>0</v>
      </c>
      <c r="AJ175" s="23" t="str" cm="1">
        <f t="array" aca="1" ref="AJ175" ca="1">INDIRECT(ADDRESS((ROW(175:175)-1),IF(MOD(COLUMN(AJ:AJ)-4-$D175,32)=0,32,MOD(COLUMN(AJ:AJ)-4-$D175,32))+4))</f>
        <v>0</v>
      </c>
      <c r="AK175" t="str">
        <f ca="1">_xlfn.CONCAT(E175,F175,G175,H175,I175,J175,K175,L175)</f>
        <v>00100000</v>
      </c>
      <c r="AL175" t="str">
        <f ca="1">_xlfn.CONCAT(M175,N175,O175,P175,Q175,R175,S175,T175)</f>
        <v>00000000</v>
      </c>
      <c r="AM175" t="str">
        <f ca="1">_xlfn.CONCAT(U175,V175,W175,X175,Y175,Z175,AA175,AB175)</f>
        <v>01001101</v>
      </c>
      <c r="AN175" t="str">
        <f ca="1">_xlfn.CONCAT(AC175,AD175,AE175,AF175,AG175,AH175,AI175,AJ175)</f>
        <v>11000000</v>
      </c>
      <c r="AO175">
        <f ca="1">BIN2DEC(AK175)</f>
        <v>32</v>
      </c>
      <c r="AP175">
        <f t="shared" ref="AP175:AR177" ca="1" si="72">BIN2DEC(AL175)</f>
        <v>0</v>
      </c>
      <c r="AQ175">
        <f t="shared" ca="1" si="72"/>
        <v>77</v>
      </c>
      <c r="AR175">
        <f t="shared" ca="1" si="72"/>
        <v>192</v>
      </c>
      <c r="AS175">
        <f ca="1">(AO175*2^24)+(AP175*2^16)+(AQ175*2^8)+AR175</f>
        <v>536890816</v>
      </c>
      <c r="AT175">
        <f>2^32</f>
        <v>4294967296</v>
      </c>
      <c r="AU175">
        <f ca="1">AT175-AS175</f>
        <v>3758076480</v>
      </c>
    </row>
    <row r="176" spans="1:47" x14ac:dyDescent="0.35">
      <c r="C176" t="s">
        <v>2</v>
      </c>
      <c r="D176" s="27">
        <v>19</v>
      </c>
      <c r="E176" s="20" t="str" cm="1">
        <f t="array" aca="1" ref="E176" ca="1">INDIRECT(ADDRESS((ROW(176:176)-2),IF(MOD(COLUMN(E:E)-4-$D176,32)=0,32,MOD(COLUMN(E:E)-4-$D176,32))+4))</f>
        <v>0</v>
      </c>
      <c r="F176" s="20" t="str" cm="1">
        <f t="array" aca="1" ref="F176" ca="1">INDIRECT(ADDRESS((ROW(176:176)-2),IF(MOD(COLUMN(F:F)-4-$D176,32)=0,32,MOD(COLUMN(F:F)-4-$D176,32))+4))</f>
        <v>0</v>
      </c>
      <c r="G176" s="20" t="str" cm="1">
        <f t="array" aca="1" ref="G176" ca="1">INDIRECT(ADDRESS((ROW(176:176)-2),IF(MOD(COLUMN(G:G)-4-$D176,32)=0,32,MOD(COLUMN(G:G)-4-$D176,32))+4))</f>
        <v>0</v>
      </c>
      <c r="H176" s="20" t="str" cm="1">
        <f t="array" aca="1" ref="H176" ca="1">INDIRECT(ADDRESS((ROW(176:176)-2),IF(MOD(COLUMN(H:H)-4-$D176,32)=0,32,MOD(COLUMN(H:H)-4-$D176,32))+4))</f>
        <v>0</v>
      </c>
      <c r="I176" s="21" t="str" cm="1">
        <f t="array" aca="1" ref="I176" ca="1">INDIRECT(ADDRESS((ROW(176:176)-2),IF(MOD(COLUMN(I:I)-4-$D176,32)=0,32,MOD(COLUMN(I:I)-4-$D176,32))+4))</f>
        <v>1</v>
      </c>
      <c r="J176" s="21" t="str" cm="1">
        <f t="array" aca="1" ref="J176" ca="1">INDIRECT(ADDRESS((ROW(176:176)-2),IF(MOD(COLUMN(J:J)-4-$D176,32)=0,32,MOD(COLUMN(J:J)-4-$D176,32))+4))</f>
        <v>0</v>
      </c>
      <c r="K176" s="21" t="str" cm="1">
        <f t="array" aca="1" ref="K176" ca="1">INDIRECT(ADDRESS((ROW(176:176)-2),IF(MOD(COLUMN(K:K)-4-$D176,32)=0,32,MOD(COLUMN(K:K)-4-$D176,32))+4))</f>
        <v>0</v>
      </c>
      <c r="L176" s="21" t="str" cm="1">
        <f t="array" aca="1" ref="L176" ca="1">INDIRECT(ADDRESS((ROW(176:176)-2),IF(MOD(COLUMN(L:L)-4-$D176,32)=0,32,MOD(COLUMN(L:L)-4-$D176,32))+4))</f>
        <v>0</v>
      </c>
      <c r="M176" s="22" t="str" cm="1">
        <f t="array" aca="1" ref="M176" ca="1">INDIRECT(ADDRESS((ROW(176:176)-2),IF(MOD(COLUMN(M:M)-4-$D176,32)=0,32,MOD(COLUMN(M:M)-4-$D176,32))+4))</f>
        <v>0</v>
      </c>
      <c r="N176" s="22" t="str" cm="1">
        <f t="array" aca="1" ref="N176" ca="1">INDIRECT(ADDRESS((ROW(176:176)-2),IF(MOD(COLUMN(N:N)-4-$D176,32)=0,32,MOD(COLUMN(N:N)-4-$D176,32))+4))</f>
        <v>0</v>
      </c>
      <c r="O176" s="22" t="str" cm="1">
        <f t="array" aca="1" ref="O176" ca="1">INDIRECT(ADDRESS((ROW(176:176)-2),IF(MOD(COLUMN(O:O)-4-$D176,32)=0,32,MOD(COLUMN(O:O)-4-$D176,32))+4))</f>
        <v>0</v>
      </c>
      <c r="P176" s="22" t="str" cm="1">
        <f t="array" aca="1" ref="P176" ca="1">INDIRECT(ADDRESS((ROW(176:176)-2),IF(MOD(COLUMN(P:P)-4-$D176,32)=0,32,MOD(COLUMN(P:P)-4-$D176,32))+4))</f>
        <v>0</v>
      </c>
      <c r="Q176" s="23" t="str" cm="1">
        <f t="array" aca="1" ref="Q176" ca="1">INDIRECT(ADDRESS((ROW(176:176)-2),IF(MOD(COLUMN(Q:Q)-4-$D176,32)=0,32,MOD(COLUMN(Q:Q)-4-$D176,32))+4))</f>
        <v>0</v>
      </c>
      <c r="R176" s="23" t="str" cm="1">
        <f t="array" aca="1" ref="R176" ca="1">INDIRECT(ADDRESS((ROW(176:176)-2),IF(MOD(COLUMN(R:R)-4-$D176,32)=0,32,MOD(COLUMN(R:R)-4-$D176,32))+4))</f>
        <v>0</v>
      </c>
      <c r="S176" s="23" t="str" cm="1">
        <f t="array" aca="1" ref="S176" ca="1">INDIRECT(ADDRESS((ROW(176:176)-2),IF(MOD(COLUMN(S:S)-4-$D176,32)=0,32,MOD(COLUMN(S:S)-4-$D176,32))+4))</f>
        <v>0</v>
      </c>
      <c r="T176" s="23" t="str" cm="1">
        <f t="array" aca="1" ref="T176" ca="1">INDIRECT(ADDRESS((ROW(176:176)-2),IF(MOD(COLUMN(T:T)-4-$D176,32)=0,32,MOD(COLUMN(T:T)-4-$D176,32))+4))</f>
        <v>0</v>
      </c>
      <c r="U176" s="20" t="str" cm="1">
        <f t="array" aca="1" ref="U176" ca="1">INDIRECT(ADDRESS((ROW(176:176)-2),IF(MOD(COLUMN(U:U)-4-$D176,32)=0,32,MOD(COLUMN(U:U)-4-$D176,32))+4))</f>
        <v>0</v>
      </c>
      <c r="V176" s="20" t="str" cm="1">
        <f t="array" aca="1" ref="V176" ca="1">INDIRECT(ADDRESS((ROW(176:176)-2),IF(MOD(COLUMN(V:V)-4-$D176,32)=0,32,MOD(COLUMN(V:V)-4-$D176,32))+4))</f>
        <v>0</v>
      </c>
      <c r="W176" s="20" t="str" cm="1">
        <f t="array" aca="1" ref="W176" ca="1">INDIRECT(ADDRESS((ROW(176:176)-2),IF(MOD(COLUMN(W:W)-4-$D176,32)=0,32,MOD(COLUMN(W:W)-4-$D176,32))+4))</f>
        <v>0</v>
      </c>
      <c r="X176" s="20" t="str" cm="1">
        <f t="array" aca="1" ref="X176" ca="1">INDIRECT(ADDRESS((ROW(176:176)-2),IF(MOD(COLUMN(X:X)-4-$D176,32)=0,32,MOD(COLUMN(X:X)-4-$D176,32))+4))</f>
        <v>1</v>
      </c>
      <c r="Y176" s="21" t="str" cm="1">
        <f t="array" aca="1" ref="Y176" ca="1">INDIRECT(ADDRESS((ROW(176:176)-2),IF(MOD(COLUMN(Y:Y)-4-$D176,32)=0,32,MOD(COLUMN(Y:Y)-4-$D176,32))+4))</f>
        <v>0</v>
      </c>
      <c r="Z176" s="21" t="str" cm="1">
        <f t="array" aca="1" ref="Z176" ca="1">INDIRECT(ADDRESS((ROW(176:176)-2),IF(MOD(COLUMN(Z:Z)-4-$D176,32)=0,32,MOD(COLUMN(Z:Z)-4-$D176,32))+4))</f>
        <v>0</v>
      </c>
      <c r="AA176" s="21" t="str" cm="1">
        <f t="array" aca="1" ref="AA176" ca="1">INDIRECT(ADDRESS((ROW(176:176)-2),IF(MOD(COLUMN(AA:AA)-4-$D176,32)=0,32,MOD(COLUMN(AA:AA)-4-$D176,32))+4))</f>
        <v>1</v>
      </c>
      <c r="AB176" s="21" t="str" cm="1">
        <f t="array" aca="1" ref="AB176" ca="1">INDIRECT(ADDRESS((ROW(176:176)-2),IF(MOD(COLUMN(AB:AB)-4-$D176,32)=0,32,MOD(COLUMN(AB:AB)-4-$D176,32))+4))</f>
        <v>1</v>
      </c>
      <c r="AC176" s="22" t="str" cm="1">
        <f t="array" aca="1" ref="AC176" ca="1">INDIRECT(ADDRESS((ROW(176:176)-2),IF(MOD(COLUMN(AC:AC)-4-$D176,32)=0,32,MOD(COLUMN(AC:AC)-4-$D176,32))+4))</f>
        <v>0</v>
      </c>
      <c r="AD176" s="22" t="str" cm="1">
        <f t="array" aca="1" ref="AD176" ca="1">INDIRECT(ADDRESS((ROW(176:176)-2),IF(MOD(COLUMN(AD:AD)-4-$D176,32)=0,32,MOD(COLUMN(AD:AD)-4-$D176,32))+4))</f>
        <v>1</v>
      </c>
      <c r="AE176" s="22" t="str" cm="1">
        <f t="array" aca="1" ref="AE176" ca="1">INDIRECT(ADDRESS((ROW(176:176)-2),IF(MOD(COLUMN(AE:AE)-4-$D176,32)=0,32,MOD(COLUMN(AE:AE)-4-$D176,32))+4))</f>
        <v>1</v>
      </c>
      <c r="AF176" s="22" t="str" cm="1">
        <f t="array" aca="1" ref="AF176" ca="1">INDIRECT(ADDRESS((ROW(176:176)-2),IF(MOD(COLUMN(AF:AF)-4-$D176,32)=0,32,MOD(COLUMN(AF:AF)-4-$D176,32))+4))</f>
        <v>1</v>
      </c>
      <c r="AG176" s="23" t="str" cm="1">
        <f t="array" aca="1" ref="AG176" ca="1">INDIRECT(ADDRESS((ROW(176:176)-2),IF(MOD(COLUMN(AG:AG)-4-$D176,32)=0,32,MOD(COLUMN(AG:AG)-4-$D176,32))+4))</f>
        <v>0</v>
      </c>
      <c r="AH176" s="23" t="str" cm="1">
        <f t="array" aca="1" ref="AH176" ca="1">INDIRECT(ADDRESS((ROW(176:176)-2),IF(MOD(COLUMN(AH:AH)-4-$D176,32)=0,32,MOD(COLUMN(AH:AH)-4-$D176,32))+4))</f>
        <v>0</v>
      </c>
      <c r="AI176" s="23" t="str" cm="1">
        <f t="array" aca="1" ref="AI176" ca="1">INDIRECT(ADDRESS((ROW(176:176)-2),IF(MOD(COLUMN(AI:AI)-4-$D176,32)=0,32,MOD(COLUMN(AI:AI)-4-$D176,32))+4))</f>
        <v>0</v>
      </c>
      <c r="AJ176" s="23" t="str" cm="1">
        <f t="array" aca="1" ref="AJ176" ca="1">INDIRECT(ADDRESS((ROW(176:176)-2),IF(MOD(COLUMN(AJ:AJ)-4-$D176,32)=0,32,MOD(COLUMN(AJ:AJ)-4-$D176,32))+4))</f>
        <v>0</v>
      </c>
      <c r="AK176" t="str">
        <f ca="1">_xlfn.CONCAT(E176,F176,G176,H176,I176,J176,K176,L176)</f>
        <v>00001000</v>
      </c>
      <c r="AL176" t="str">
        <f ca="1">_xlfn.CONCAT(M176,N176,O176,P176,Q176,R176,S176,T176)</f>
        <v>00000000</v>
      </c>
      <c r="AM176" t="str">
        <f ca="1">_xlfn.CONCAT(U176,V176,W176,X176,Y176,Z176,AA176,AB176)</f>
        <v>00010011</v>
      </c>
      <c r="AN176" t="str">
        <f ca="1">_xlfn.CONCAT(AC176,AD176,AE176,AF176,AG176,AH176,AI176,AJ176)</f>
        <v>01110000</v>
      </c>
      <c r="AO176">
        <f ca="1">BIN2DEC(AK176)</f>
        <v>8</v>
      </c>
      <c r="AP176">
        <f t="shared" ca="1" si="72"/>
        <v>0</v>
      </c>
      <c r="AQ176">
        <f t="shared" ca="1" si="72"/>
        <v>19</v>
      </c>
      <c r="AR176">
        <f t="shared" ca="1" si="72"/>
        <v>112</v>
      </c>
      <c r="AS176">
        <f ca="1">(AO176*2^24)+(AP176*2^16)+(AQ176*2^8)+AR176</f>
        <v>134222704</v>
      </c>
      <c r="AT176">
        <f>2^32</f>
        <v>4294967296</v>
      </c>
      <c r="AU176">
        <f ca="1">AT176-AS176</f>
        <v>4160744592</v>
      </c>
    </row>
    <row r="177" spans="1:47" x14ac:dyDescent="0.35">
      <c r="C177" t="s">
        <v>84</v>
      </c>
      <c r="D177" s="27">
        <v>10</v>
      </c>
      <c r="E177" s="20" cm="1">
        <f t="array" aca="1" ref="E177" ca="1">IF(COLUMN(E:E)-4&gt;$D177,INDIRECT(ADDRESS((ROW(177:177)-3),COLUMN(E:E)-4-$D177+4)),0)</f>
        <v>0</v>
      </c>
      <c r="F177" s="20" cm="1">
        <f t="array" aca="1" ref="F177" ca="1">IF(COLUMN(F:F)-4&gt;$D177,INDIRECT(ADDRESS((ROW(177:177)-3),COLUMN(F:F)-4-$D177+4)),0)</f>
        <v>0</v>
      </c>
      <c r="G177" s="20" cm="1">
        <f t="array" aca="1" ref="G177" ca="1">IF(COLUMN(G:G)-4&gt;$D177,INDIRECT(ADDRESS((ROW(177:177)-3),COLUMN(G:G)-4-$D177+4)),0)</f>
        <v>0</v>
      </c>
      <c r="H177" s="20" cm="1">
        <f t="array" aca="1" ref="H177" ca="1">IF(COLUMN(H:H)-4&gt;$D177,INDIRECT(ADDRESS((ROW(177:177)-3),COLUMN(H:H)-4-$D177+4)),0)</f>
        <v>0</v>
      </c>
      <c r="I177" s="21" cm="1">
        <f t="array" aca="1" ref="I177" ca="1">IF(COLUMN(I:I)-4&gt;$D177,INDIRECT(ADDRESS((ROW(177:177)-3),COLUMN(I:I)-4-$D177+4)),0)</f>
        <v>0</v>
      </c>
      <c r="J177" s="21" cm="1">
        <f t="array" aca="1" ref="J177" ca="1">IF(COLUMN(J:J)-4&gt;$D177,INDIRECT(ADDRESS((ROW(177:177)-3),COLUMN(J:J)-4-$D177+4)),0)</f>
        <v>0</v>
      </c>
      <c r="K177" s="21" cm="1">
        <f t="array" aca="1" ref="K177" ca="1">IF(COLUMN(K:K)-4&gt;$D177,INDIRECT(ADDRESS((ROW(177:177)-3),COLUMN(K:K)-4-$D177+4)),0)</f>
        <v>0</v>
      </c>
      <c r="L177" s="21" cm="1">
        <f t="array" aca="1" ref="L177" ca="1">IF(COLUMN(L:L)-4&gt;$D177,INDIRECT(ADDRESS((ROW(177:177)-3),COLUMN(L:L)-4-$D177+4)),0)</f>
        <v>0</v>
      </c>
      <c r="M177" s="22" cm="1">
        <f t="array" aca="1" ref="M177" ca="1">IF(COLUMN(M:M)-4&gt;$D177,INDIRECT(ADDRESS((ROW(177:177)-3),COLUMN(M:M)-4-$D177+4)),0)</f>
        <v>0</v>
      </c>
      <c r="N177" s="22" cm="1">
        <f t="array" aca="1" ref="N177" ca="1">IF(COLUMN(N:N)-4&gt;$D177,INDIRECT(ADDRESS((ROW(177:177)-3),COLUMN(N:N)-4-$D177+4)),0)</f>
        <v>0</v>
      </c>
      <c r="O177" s="22" t="str" cm="1">
        <f t="array" aca="1" ref="O177" ca="1">IF(COLUMN(O:O)-4&gt;$D177,INDIRECT(ADDRESS((ROW(177:177)-3),COLUMN(O:O)-4-$D177+4)),0)</f>
        <v>1</v>
      </c>
      <c r="P177" s="22" t="str" cm="1">
        <f t="array" aca="1" ref="P177" ca="1">IF(COLUMN(P:P)-4&gt;$D177,INDIRECT(ADDRESS((ROW(177:177)-3),COLUMN(P:P)-4-$D177+4)),0)</f>
        <v>0</v>
      </c>
      <c r="Q177" s="23" t="str" cm="1">
        <f t="array" aca="1" ref="Q177" ca="1">IF(COLUMN(Q:Q)-4&gt;$D177,INDIRECT(ADDRESS((ROW(177:177)-3),COLUMN(Q:Q)-4-$D177+4)),0)</f>
        <v>0</v>
      </c>
      <c r="R177" s="23" t="str" cm="1">
        <f t="array" aca="1" ref="R177" ca="1">IF(COLUMN(R:R)-4&gt;$D177,INDIRECT(ADDRESS((ROW(177:177)-3),COLUMN(R:R)-4-$D177+4)),0)</f>
        <v>1</v>
      </c>
      <c r="S177" s="23" t="str" cm="1">
        <f t="array" aca="1" ref="S177" ca="1">IF(COLUMN(S:S)-4&gt;$D177,INDIRECT(ADDRESS((ROW(177:177)-3),COLUMN(S:S)-4-$D177+4)),0)</f>
        <v>1</v>
      </c>
      <c r="T177" s="23" t="str" cm="1">
        <f t="array" aca="1" ref="T177" ca="1">IF(COLUMN(T:T)-4&gt;$D177,INDIRECT(ADDRESS((ROW(177:177)-3),COLUMN(T:T)-4-$D177+4)),0)</f>
        <v>0</v>
      </c>
      <c r="U177" s="20" t="str" cm="1">
        <f t="array" aca="1" ref="U177" ca="1">IF(COLUMN(U:U)-4&gt;$D177,INDIRECT(ADDRESS((ROW(177:177)-3),COLUMN(U:U)-4-$D177+4)),0)</f>
        <v>1</v>
      </c>
      <c r="V177" s="20" t="str" cm="1">
        <f t="array" aca="1" ref="V177" ca="1">IF(COLUMN(V:V)-4&gt;$D177,INDIRECT(ADDRESS((ROW(177:177)-3),COLUMN(V:V)-4-$D177+4)),0)</f>
        <v>1</v>
      </c>
      <c r="W177" s="20" t="str" cm="1">
        <f t="array" aca="1" ref="W177" ca="1">IF(COLUMN(W:W)-4&gt;$D177,INDIRECT(ADDRESS((ROW(177:177)-3),COLUMN(W:W)-4-$D177+4)),0)</f>
        <v>1</v>
      </c>
      <c r="X177" s="20" t="str" cm="1">
        <f t="array" aca="1" ref="X177" ca="1">IF(COLUMN(X:X)-4&gt;$D177,INDIRECT(ADDRESS((ROW(177:177)-3),COLUMN(X:X)-4-$D177+4)),0)</f>
        <v>0</v>
      </c>
      <c r="Y177" s="21" t="str" cm="1">
        <f t="array" aca="1" ref="Y177" ca="1">IF(COLUMN(Y:Y)-4&gt;$D177,INDIRECT(ADDRESS((ROW(177:177)-3),COLUMN(Y:Y)-4-$D177+4)),0)</f>
        <v>0</v>
      </c>
      <c r="Z177" s="21" t="str" cm="1">
        <f t="array" aca="1" ref="Z177" ca="1">IF(COLUMN(Z:Z)-4&gt;$D177,INDIRECT(ADDRESS((ROW(177:177)-3),COLUMN(Z:Z)-4-$D177+4)),0)</f>
        <v>0</v>
      </c>
      <c r="AA177" s="21" t="str" cm="1">
        <f t="array" aca="1" ref="AA177" ca="1">IF(COLUMN(AA:AA)-4&gt;$D177,INDIRECT(ADDRESS((ROW(177:177)-3),COLUMN(AA:AA)-4-$D177+4)),0)</f>
        <v>0</v>
      </c>
      <c r="AB177" s="21" t="str" cm="1">
        <f t="array" aca="1" ref="AB177" ca="1">IF(COLUMN(AB:AB)-4&gt;$D177,INDIRECT(ADDRESS((ROW(177:177)-3),COLUMN(AB:AB)-4-$D177+4)),0)</f>
        <v>0</v>
      </c>
      <c r="AC177" s="22" t="str" cm="1">
        <f t="array" aca="1" ref="AC177" ca="1">IF(COLUMN(AC:AC)-4&gt;$D177,INDIRECT(ADDRESS((ROW(177:177)-3),COLUMN(AC:AC)-4-$D177+4)),0)</f>
        <v>0</v>
      </c>
      <c r="AD177" s="22" t="str" cm="1">
        <f t="array" aca="1" ref="AD177" ca="1">IF(COLUMN(AD:AD)-4&gt;$D177,INDIRECT(ADDRESS((ROW(177:177)-3),COLUMN(AD:AD)-4-$D177+4)),0)</f>
        <v>0</v>
      </c>
      <c r="AE177" s="22" t="str" cm="1">
        <f t="array" aca="1" ref="AE177" ca="1">IF(COLUMN(AE:AE)-4&gt;$D177,INDIRECT(ADDRESS((ROW(177:177)-3),COLUMN(AE:AE)-4-$D177+4)),0)</f>
        <v>0</v>
      </c>
      <c r="AF177" s="22" t="str" cm="1">
        <f t="array" aca="1" ref="AF177" ca="1">IF(COLUMN(AF:AF)-4&gt;$D177,INDIRECT(ADDRESS((ROW(177:177)-3),COLUMN(AF:AF)-4-$D177+4)),0)</f>
        <v>1</v>
      </c>
      <c r="AG177" s="23" t="str" cm="1">
        <f t="array" aca="1" ref="AG177" ca="1">IF(COLUMN(AG:AG)-4&gt;$D177,INDIRECT(ADDRESS((ROW(177:177)-3),COLUMN(AG:AG)-4-$D177+4)),0)</f>
        <v>0</v>
      </c>
      <c r="AH177" s="23" t="str" cm="1">
        <f t="array" aca="1" ref="AH177" ca="1">IF(COLUMN(AH:AH)-4&gt;$D177,INDIRECT(ADDRESS((ROW(177:177)-3),COLUMN(AH:AH)-4-$D177+4)),0)</f>
        <v>0</v>
      </c>
      <c r="AI177" s="23" t="str" cm="1">
        <f t="array" aca="1" ref="AI177" ca="1">IF(COLUMN(AI:AI)-4&gt;$D177,INDIRECT(ADDRESS((ROW(177:177)-3),COLUMN(AI:AI)-4-$D177+4)),0)</f>
        <v>0</v>
      </c>
      <c r="AJ177" s="23" t="str" cm="1">
        <f t="array" aca="1" ref="AJ177" ca="1">IF(COLUMN(AJ:AJ)-4&gt;$D177,INDIRECT(ADDRESS((ROW(177:177)-3),COLUMN(AJ:AJ)-4-$D177+4)),0)</f>
        <v>0</v>
      </c>
      <c r="AK177" t="str">
        <f ca="1">_xlfn.CONCAT(E177,F177,G177,H177,I177,J177,K177,L177)</f>
        <v>00000000</v>
      </c>
      <c r="AL177" t="str">
        <f ca="1">_xlfn.CONCAT(M177,N177,O177,P177,Q177,R177,S177,T177)</f>
        <v>00100110</v>
      </c>
      <c r="AM177" t="str">
        <f ca="1">_xlfn.CONCAT(U177,V177,W177,X177,Y177,Z177,AA177,AB177)</f>
        <v>11100000</v>
      </c>
      <c r="AN177" t="str">
        <f ca="1">_xlfn.CONCAT(AC177,AD177,AE177,AF177,AG177,AH177,AI177,AJ177)</f>
        <v>00010000</v>
      </c>
      <c r="AO177">
        <f ca="1">BIN2DEC(AK177)</f>
        <v>0</v>
      </c>
      <c r="AP177">
        <f t="shared" ca="1" si="72"/>
        <v>38</v>
      </c>
      <c r="AQ177">
        <f t="shared" ca="1" si="72"/>
        <v>224</v>
      </c>
      <c r="AR177">
        <f t="shared" ca="1" si="72"/>
        <v>16</v>
      </c>
      <c r="AS177">
        <f ca="1">(AO177*2^24)+(AP177*2^16)+(AQ177*2^8)+AR177</f>
        <v>2547728</v>
      </c>
    </row>
    <row r="178" spans="1:47" x14ac:dyDescent="0.35">
      <c r="C178" t="s">
        <v>85</v>
      </c>
      <c r="E178" s="4">
        <f ca="1">_xlfn.BITXOR(E175,E176)</f>
        <v>0</v>
      </c>
      <c r="F178" s="4">
        <f t="shared" ref="F178:AJ178" ca="1" si="73">_xlfn.BITXOR(F175,F176)</f>
        <v>0</v>
      </c>
      <c r="G178" s="4">
        <f t="shared" ca="1" si="73"/>
        <v>1</v>
      </c>
      <c r="H178" s="4">
        <f t="shared" ca="1" si="73"/>
        <v>0</v>
      </c>
      <c r="I178" s="4">
        <f t="shared" ca="1" si="73"/>
        <v>1</v>
      </c>
      <c r="J178" s="4">
        <f t="shared" ca="1" si="73"/>
        <v>0</v>
      </c>
      <c r="K178" s="4">
        <f t="shared" ca="1" si="73"/>
        <v>0</v>
      </c>
      <c r="L178" s="4">
        <f t="shared" ca="1" si="73"/>
        <v>0</v>
      </c>
      <c r="M178" s="4">
        <f t="shared" ca="1" si="73"/>
        <v>0</v>
      </c>
      <c r="N178" s="4">
        <f t="shared" ca="1" si="73"/>
        <v>0</v>
      </c>
      <c r="O178" s="4">
        <f t="shared" ca="1" si="73"/>
        <v>0</v>
      </c>
      <c r="P178" s="4">
        <f t="shared" ca="1" si="73"/>
        <v>0</v>
      </c>
      <c r="Q178" s="4">
        <f t="shared" ca="1" si="73"/>
        <v>0</v>
      </c>
      <c r="R178" s="4">
        <f t="shared" ca="1" si="73"/>
        <v>0</v>
      </c>
      <c r="S178" s="4">
        <f t="shared" ca="1" si="73"/>
        <v>0</v>
      </c>
      <c r="T178" s="4">
        <f t="shared" ca="1" si="73"/>
        <v>0</v>
      </c>
      <c r="U178" s="4">
        <f t="shared" ca="1" si="73"/>
        <v>0</v>
      </c>
      <c r="V178" s="4">
        <f t="shared" ca="1" si="73"/>
        <v>1</v>
      </c>
      <c r="W178" s="4">
        <f t="shared" ca="1" si="73"/>
        <v>0</v>
      </c>
      <c r="X178" s="4">
        <f t="shared" ca="1" si="73"/>
        <v>1</v>
      </c>
      <c r="Y178" s="4">
        <f t="shared" ca="1" si="73"/>
        <v>1</v>
      </c>
      <c r="Z178" s="4">
        <f t="shared" ca="1" si="73"/>
        <v>1</v>
      </c>
      <c r="AA178" s="4">
        <f t="shared" ca="1" si="73"/>
        <v>1</v>
      </c>
      <c r="AB178" s="4">
        <f t="shared" ca="1" si="73"/>
        <v>0</v>
      </c>
      <c r="AC178" s="4">
        <f t="shared" ca="1" si="73"/>
        <v>1</v>
      </c>
      <c r="AD178" s="4">
        <f t="shared" ca="1" si="73"/>
        <v>0</v>
      </c>
      <c r="AE178" s="4">
        <f t="shared" ca="1" si="73"/>
        <v>1</v>
      </c>
      <c r="AF178" s="4">
        <f t="shared" ca="1" si="73"/>
        <v>1</v>
      </c>
      <c r="AG178" s="4">
        <f t="shared" ca="1" si="73"/>
        <v>0</v>
      </c>
      <c r="AH178" s="4">
        <f t="shared" ca="1" si="73"/>
        <v>0</v>
      </c>
      <c r="AI178" s="4">
        <f t="shared" ca="1" si="73"/>
        <v>0</v>
      </c>
      <c r="AJ178" s="4">
        <f t="shared" ca="1" si="73"/>
        <v>0</v>
      </c>
    </row>
    <row r="179" spans="1:47" x14ac:dyDescent="0.35">
      <c r="B179" s="18">
        <f ca="1">AS179</f>
        <v>673627808</v>
      </c>
      <c r="C179" s="17"/>
      <c r="E179" s="24">
        <f ca="1">_xlfn.BITXOR(E177,E178)</f>
        <v>0</v>
      </c>
      <c r="F179" s="24">
        <f t="shared" ref="F179:AJ179" ca="1" si="74">_xlfn.BITXOR(F177,F178)</f>
        <v>0</v>
      </c>
      <c r="G179" s="24">
        <f t="shared" ca="1" si="74"/>
        <v>1</v>
      </c>
      <c r="H179" s="24">
        <f t="shared" ca="1" si="74"/>
        <v>0</v>
      </c>
      <c r="I179" s="24">
        <f t="shared" ca="1" si="74"/>
        <v>1</v>
      </c>
      <c r="J179" s="24">
        <f t="shared" ca="1" si="74"/>
        <v>0</v>
      </c>
      <c r="K179" s="24">
        <f t="shared" ca="1" si="74"/>
        <v>0</v>
      </c>
      <c r="L179" s="24">
        <f t="shared" ca="1" si="74"/>
        <v>0</v>
      </c>
      <c r="M179" s="24">
        <f t="shared" ca="1" si="74"/>
        <v>0</v>
      </c>
      <c r="N179" s="24">
        <f t="shared" ca="1" si="74"/>
        <v>0</v>
      </c>
      <c r="O179" s="24">
        <f t="shared" ca="1" si="74"/>
        <v>1</v>
      </c>
      <c r="P179" s="24">
        <f t="shared" ca="1" si="74"/>
        <v>0</v>
      </c>
      <c r="Q179" s="24">
        <f t="shared" ca="1" si="74"/>
        <v>0</v>
      </c>
      <c r="R179" s="24">
        <f t="shared" ca="1" si="74"/>
        <v>1</v>
      </c>
      <c r="S179" s="24">
        <f t="shared" ca="1" si="74"/>
        <v>1</v>
      </c>
      <c r="T179" s="24">
        <f t="shared" ca="1" si="74"/>
        <v>0</v>
      </c>
      <c r="U179" s="24">
        <f t="shared" ca="1" si="74"/>
        <v>1</v>
      </c>
      <c r="V179" s="24">
        <f t="shared" ca="1" si="74"/>
        <v>0</v>
      </c>
      <c r="W179" s="24">
        <f t="shared" ca="1" si="74"/>
        <v>1</v>
      </c>
      <c r="X179" s="24">
        <f t="shared" ca="1" si="74"/>
        <v>1</v>
      </c>
      <c r="Y179" s="24">
        <f t="shared" ca="1" si="74"/>
        <v>1</v>
      </c>
      <c r="Z179" s="24">
        <f t="shared" ca="1" si="74"/>
        <v>1</v>
      </c>
      <c r="AA179" s="24">
        <f t="shared" ca="1" si="74"/>
        <v>1</v>
      </c>
      <c r="AB179" s="24">
        <f t="shared" ca="1" si="74"/>
        <v>0</v>
      </c>
      <c r="AC179" s="24">
        <f t="shared" ca="1" si="74"/>
        <v>1</v>
      </c>
      <c r="AD179" s="24">
        <f t="shared" ca="1" si="74"/>
        <v>0</v>
      </c>
      <c r="AE179" s="24">
        <f t="shared" ca="1" si="74"/>
        <v>1</v>
      </c>
      <c r="AF179" s="24">
        <f t="shared" ca="1" si="74"/>
        <v>0</v>
      </c>
      <c r="AG179" s="24">
        <f t="shared" ca="1" si="74"/>
        <v>0</v>
      </c>
      <c r="AH179" s="24">
        <f t="shared" ca="1" si="74"/>
        <v>0</v>
      </c>
      <c r="AI179" s="24">
        <f t="shared" ca="1" si="74"/>
        <v>0</v>
      </c>
      <c r="AJ179" s="24">
        <f t="shared" ca="1" si="74"/>
        <v>0</v>
      </c>
      <c r="AK179" t="str">
        <f ca="1">_xlfn.CONCAT(E179,F179,G179,H179,I179,J179,K179,L179)</f>
        <v>00101000</v>
      </c>
      <c r="AL179" t="str">
        <f ca="1">_xlfn.CONCAT(M179,N179,O179,P179,Q179,R179,S179,T179)</f>
        <v>00100110</v>
      </c>
      <c r="AM179" t="str">
        <f ca="1">_xlfn.CONCAT(U179,V179,W179,X179,Y179,Z179,AA179,AB179)</f>
        <v>10111110</v>
      </c>
      <c r="AN179" t="str">
        <f ca="1">_xlfn.CONCAT(AC179,AD179,AE179,AF179,AG179,AH179,AI179,AJ179)</f>
        <v>10100000</v>
      </c>
      <c r="AO179">
        <f ca="1">BIN2DEC(AK179)</f>
        <v>40</v>
      </c>
      <c r="AP179">
        <f t="shared" ref="AP179:AR179" ca="1" si="75">BIN2DEC(AL179)</f>
        <v>38</v>
      </c>
      <c r="AQ179">
        <f t="shared" ca="1" si="75"/>
        <v>190</v>
      </c>
      <c r="AR179">
        <f t="shared" ca="1" si="75"/>
        <v>160</v>
      </c>
      <c r="AS179">
        <f ca="1">(AO179*2^24)+(AP179*2^16)+(AQ179*2^8)+AR179</f>
        <v>673627808</v>
      </c>
    </row>
    <row r="180" spans="1:47" x14ac:dyDescent="0.35">
      <c r="C180" s="2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</row>
    <row r="181" spans="1:47" x14ac:dyDescent="0.35">
      <c r="A181" t="s">
        <v>81</v>
      </c>
      <c r="B181" s="26">
        <f>Home!F14</f>
        <v>0</v>
      </c>
      <c r="C181" t="str">
        <f>DEC2HEX(B181,8)</f>
        <v>00000000</v>
      </c>
      <c r="E181" s="20" t="str">
        <f>MID(HEX2BIN(MID(C181,1,1),4),1,1)</f>
        <v>0</v>
      </c>
      <c r="F181" s="20" t="str">
        <f>MID(HEX2BIN(MID(C181,1,1),4),2,1)</f>
        <v>0</v>
      </c>
      <c r="G181" s="20" t="str">
        <f>MID(HEX2BIN(MID(C181,1,1),4),3,1)</f>
        <v>0</v>
      </c>
      <c r="H181" s="20" t="str">
        <f>MID(HEX2BIN(MID(C181,1,1),4),4,1)</f>
        <v>0</v>
      </c>
      <c r="I181" s="21" t="str">
        <f>MID(HEX2BIN(MID(C181,2,1),4),1,1)</f>
        <v>0</v>
      </c>
      <c r="J181" s="21" t="str">
        <f>MID(HEX2BIN(MID(C181,2,1),4),2,1)</f>
        <v>0</v>
      </c>
      <c r="K181" s="21" t="str">
        <f>MID(HEX2BIN(MID(C181,2,1),4),3,1)</f>
        <v>0</v>
      </c>
      <c r="L181" s="21" t="str">
        <f>MID(HEX2BIN(MID(C181,2,1),4),4,1)</f>
        <v>0</v>
      </c>
      <c r="M181" s="22" t="str">
        <f>MID(HEX2BIN(MID(C181,3,1),4),1,1)</f>
        <v>0</v>
      </c>
      <c r="N181" s="22" t="str">
        <f>MID(HEX2BIN(MID(C181,3,1),4),2,1)</f>
        <v>0</v>
      </c>
      <c r="O181" s="22" t="str">
        <f>MID(HEX2BIN(MID(C181,3,1),4),3,1)</f>
        <v>0</v>
      </c>
      <c r="P181" s="22" t="str">
        <f>MID(HEX2BIN(MID(C181,3,1),4),4,1)</f>
        <v>0</v>
      </c>
      <c r="Q181" s="23" t="str">
        <f>MID(HEX2BIN(MID(C181,4,1),4),1,1)</f>
        <v>0</v>
      </c>
      <c r="R181" s="23" t="str">
        <f>MID(HEX2BIN(MID(C181,4,1),4),2,1)</f>
        <v>0</v>
      </c>
      <c r="S181" s="23" t="str">
        <f>MID(HEX2BIN(MID(C181,4,1),4),3,1)</f>
        <v>0</v>
      </c>
      <c r="T181" s="23" t="str">
        <f>MID(HEX2BIN(MID(C181,4,1),4),4,1)</f>
        <v>0</v>
      </c>
      <c r="U181" s="20" t="str">
        <f>MID(HEX2BIN(MID(C181,5,1),4),1,1)</f>
        <v>0</v>
      </c>
      <c r="V181" s="20" t="str">
        <f>MID(HEX2BIN(MID(C181,5,1),4),2,1)</f>
        <v>0</v>
      </c>
      <c r="W181" s="20" t="str">
        <f>MID(HEX2BIN(MID(C181,5,1),4),3,1)</f>
        <v>0</v>
      </c>
      <c r="X181" s="20" t="str">
        <f>MID(HEX2BIN(MID(C181,5,1),4),4,1)</f>
        <v>0</v>
      </c>
      <c r="Y181" s="21" t="str">
        <f>MID(HEX2BIN(MID(C181,6,1),4),1,1)</f>
        <v>0</v>
      </c>
      <c r="Z181" s="21" t="str">
        <f>MID(HEX2BIN(MID(C181,6,1),4),2,1)</f>
        <v>0</v>
      </c>
      <c r="AA181" s="21" t="str">
        <f>MID(HEX2BIN(MID(C181,6,1),4),3,1)</f>
        <v>0</v>
      </c>
      <c r="AB181" s="21" t="str">
        <f>MID(HEX2BIN(MID(C181,6,1),4),4,1)</f>
        <v>0</v>
      </c>
      <c r="AC181" s="22" t="str">
        <f>MID(HEX2BIN(MID(C181,7,1),4),1,1)</f>
        <v>0</v>
      </c>
      <c r="AD181" s="22" t="str">
        <f>MID(HEX2BIN(MID(C181,7,1),4),2,1)</f>
        <v>0</v>
      </c>
      <c r="AE181" s="22" t="str">
        <f>MID(HEX2BIN(MID(C181,7,1),4),3,1)</f>
        <v>0</v>
      </c>
      <c r="AF181" s="22" t="str">
        <f>MID(HEX2BIN(MID(C181,7,1),4),4,1)</f>
        <v>0</v>
      </c>
      <c r="AG181" s="23" t="str">
        <f>MID(HEX2BIN(MID(C181,8,1),4),1,1)</f>
        <v>0</v>
      </c>
      <c r="AH181" s="23" t="str">
        <f>MID(HEX2BIN(MID(C181,8,1),4),2,1)</f>
        <v>0</v>
      </c>
      <c r="AI181" s="23" t="str">
        <f>MID(HEX2BIN(MID(C181,8,1),4),3,1)</f>
        <v>0</v>
      </c>
      <c r="AJ181" s="23" t="str">
        <f>MID(HEX2BIN(MID(C181,8,1),4),4,1)</f>
        <v>0</v>
      </c>
    </row>
    <row r="182" spans="1:47" x14ac:dyDescent="0.35">
      <c r="A182" s="9" t="s">
        <v>83</v>
      </c>
      <c r="C182" t="s">
        <v>2</v>
      </c>
      <c r="D182" s="27">
        <v>7</v>
      </c>
      <c r="E182" s="20" t="str" cm="1">
        <f t="array" aca="1" ref="E182" ca="1">INDIRECT(ADDRESS((ROW(182:182)-1),IF(MOD(COLUMN(E:E)-4-$D182,32)=0,32,MOD(COLUMN(E:E)-4-$D182,32))+4))</f>
        <v>0</v>
      </c>
      <c r="F182" s="20" t="str" cm="1">
        <f t="array" aca="1" ref="F182" ca="1">INDIRECT(ADDRESS((ROW(182:182)-1),IF(MOD(COLUMN(F:F)-4-$D182,32)=0,32,MOD(COLUMN(F:F)-4-$D182,32))+4))</f>
        <v>0</v>
      </c>
      <c r="G182" s="20" t="str" cm="1">
        <f t="array" aca="1" ref="G182" ca="1">INDIRECT(ADDRESS((ROW(182:182)-1),IF(MOD(COLUMN(G:G)-4-$D182,32)=0,32,MOD(COLUMN(G:G)-4-$D182,32))+4))</f>
        <v>0</v>
      </c>
      <c r="H182" s="20" t="str" cm="1">
        <f t="array" aca="1" ref="H182" ca="1">INDIRECT(ADDRESS((ROW(182:182)-1),IF(MOD(COLUMN(H:H)-4-$D182,32)=0,32,MOD(COLUMN(H:H)-4-$D182,32))+4))</f>
        <v>0</v>
      </c>
      <c r="I182" s="21" t="str" cm="1">
        <f t="array" aca="1" ref="I182" ca="1">INDIRECT(ADDRESS((ROW(182:182)-1),IF(MOD(COLUMN(I:I)-4-$D182,32)=0,32,MOD(COLUMN(I:I)-4-$D182,32))+4))</f>
        <v>0</v>
      </c>
      <c r="J182" s="21" t="str" cm="1">
        <f t="array" aca="1" ref="J182" ca="1">INDIRECT(ADDRESS((ROW(182:182)-1),IF(MOD(COLUMN(J:J)-4-$D182,32)=0,32,MOD(COLUMN(J:J)-4-$D182,32))+4))</f>
        <v>0</v>
      </c>
      <c r="K182" s="21" t="str" cm="1">
        <f t="array" aca="1" ref="K182" ca="1">INDIRECT(ADDRESS((ROW(182:182)-1),IF(MOD(COLUMN(K:K)-4-$D182,32)=0,32,MOD(COLUMN(K:K)-4-$D182,32))+4))</f>
        <v>0</v>
      </c>
      <c r="L182" s="21" t="str" cm="1">
        <f t="array" aca="1" ref="L182" ca="1">INDIRECT(ADDRESS((ROW(182:182)-1),IF(MOD(COLUMN(L:L)-4-$D182,32)=0,32,MOD(COLUMN(L:L)-4-$D182,32))+4))</f>
        <v>0</v>
      </c>
      <c r="M182" s="22" t="str" cm="1">
        <f t="array" aca="1" ref="M182" ca="1">INDIRECT(ADDRESS((ROW(182:182)-1),IF(MOD(COLUMN(M:M)-4-$D182,32)=0,32,MOD(COLUMN(M:M)-4-$D182,32))+4))</f>
        <v>0</v>
      </c>
      <c r="N182" s="22" t="str" cm="1">
        <f t="array" aca="1" ref="N182" ca="1">INDIRECT(ADDRESS((ROW(182:182)-1),IF(MOD(COLUMN(N:N)-4-$D182,32)=0,32,MOD(COLUMN(N:N)-4-$D182,32))+4))</f>
        <v>0</v>
      </c>
      <c r="O182" s="22" t="str" cm="1">
        <f t="array" aca="1" ref="O182" ca="1">INDIRECT(ADDRESS((ROW(182:182)-1),IF(MOD(COLUMN(O:O)-4-$D182,32)=0,32,MOD(COLUMN(O:O)-4-$D182,32))+4))</f>
        <v>0</v>
      </c>
      <c r="P182" s="22" t="str" cm="1">
        <f t="array" aca="1" ref="P182" ca="1">INDIRECT(ADDRESS((ROW(182:182)-1),IF(MOD(COLUMN(P:P)-4-$D182,32)=0,32,MOD(COLUMN(P:P)-4-$D182,32))+4))</f>
        <v>0</v>
      </c>
      <c r="Q182" s="23" t="str" cm="1">
        <f t="array" aca="1" ref="Q182" ca="1">INDIRECT(ADDRESS((ROW(182:182)-1),IF(MOD(COLUMN(Q:Q)-4-$D182,32)=0,32,MOD(COLUMN(Q:Q)-4-$D182,32))+4))</f>
        <v>0</v>
      </c>
      <c r="R182" s="23" t="str" cm="1">
        <f t="array" aca="1" ref="R182" ca="1">INDIRECT(ADDRESS((ROW(182:182)-1),IF(MOD(COLUMN(R:R)-4-$D182,32)=0,32,MOD(COLUMN(R:R)-4-$D182,32))+4))</f>
        <v>0</v>
      </c>
      <c r="S182" s="23" t="str" cm="1">
        <f t="array" aca="1" ref="S182" ca="1">INDIRECT(ADDRESS((ROW(182:182)-1),IF(MOD(COLUMN(S:S)-4-$D182,32)=0,32,MOD(COLUMN(S:S)-4-$D182,32))+4))</f>
        <v>0</v>
      </c>
      <c r="T182" s="23" t="str" cm="1">
        <f t="array" aca="1" ref="T182" ca="1">INDIRECT(ADDRESS((ROW(182:182)-1),IF(MOD(COLUMN(T:T)-4-$D182,32)=0,32,MOD(COLUMN(T:T)-4-$D182,32))+4))</f>
        <v>0</v>
      </c>
      <c r="U182" s="20" t="str" cm="1">
        <f t="array" aca="1" ref="U182" ca="1">INDIRECT(ADDRESS((ROW(182:182)-1),IF(MOD(COLUMN(U:U)-4-$D182,32)=0,32,MOD(COLUMN(U:U)-4-$D182,32))+4))</f>
        <v>0</v>
      </c>
      <c r="V182" s="20" t="str" cm="1">
        <f t="array" aca="1" ref="V182" ca="1">INDIRECT(ADDRESS((ROW(182:182)-1),IF(MOD(COLUMN(V:V)-4-$D182,32)=0,32,MOD(COLUMN(V:V)-4-$D182,32))+4))</f>
        <v>0</v>
      </c>
      <c r="W182" s="20" t="str" cm="1">
        <f t="array" aca="1" ref="W182" ca="1">INDIRECT(ADDRESS((ROW(182:182)-1),IF(MOD(COLUMN(W:W)-4-$D182,32)=0,32,MOD(COLUMN(W:W)-4-$D182,32))+4))</f>
        <v>0</v>
      </c>
      <c r="X182" s="20" t="str" cm="1">
        <f t="array" aca="1" ref="X182" ca="1">INDIRECT(ADDRESS((ROW(182:182)-1),IF(MOD(COLUMN(X:X)-4-$D182,32)=0,32,MOD(COLUMN(X:X)-4-$D182,32))+4))</f>
        <v>0</v>
      </c>
      <c r="Y182" s="21" t="str" cm="1">
        <f t="array" aca="1" ref="Y182" ca="1">INDIRECT(ADDRESS((ROW(182:182)-1),IF(MOD(COLUMN(Y:Y)-4-$D182,32)=0,32,MOD(COLUMN(Y:Y)-4-$D182,32))+4))</f>
        <v>0</v>
      </c>
      <c r="Z182" s="21" t="str" cm="1">
        <f t="array" aca="1" ref="Z182" ca="1">INDIRECT(ADDRESS((ROW(182:182)-1),IF(MOD(COLUMN(Z:Z)-4-$D182,32)=0,32,MOD(COLUMN(Z:Z)-4-$D182,32))+4))</f>
        <v>0</v>
      </c>
      <c r="AA182" s="21" t="str" cm="1">
        <f t="array" aca="1" ref="AA182" ca="1">INDIRECT(ADDRESS((ROW(182:182)-1),IF(MOD(COLUMN(AA:AA)-4-$D182,32)=0,32,MOD(COLUMN(AA:AA)-4-$D182,32))+4))</f>
        <v>0</v>
      </c>
      <c r="AB182" s="21" t="str" cm="1">
        <f t="array" aca="1" ref="AB182" ca="1">INDIRECT(ADDRESS((ROW(182:182)-1),IF(MOD(COLUMN(AB:AB)-4-$D182,32)=0,32,MOD(COLUMN(AB:AB)-4-$D182,32))+4))</f>
        <v>0</v>
      </c>
      <c r="AC182" s="22" t="str" cm="1">
        <f t="array" aca="1" ref="AC182" ca="1">INDIRECT(ADDRESS((ROW(182:182)-1),IF(MOD(COLUMN(AC:AC)-4-$D182,32)=0,32,MOD(COLUMN(AC:AC)-4-$D182,32))+4))</f>
        <v>0</v>
      </c>
      <c r="AD182" s="22" t="str" cm="1">
        <f t="array" aca="1" ref="AD182" ca="1">INDIRECT(ADDRESS((ROW(182:182)-1),IF(MOD(COLUMN(AD:AD)-4-$D182,32)=0,32,MOD(COLUMN(AD:AD)-4-$D182,32))+4))</f>
        <v>0</v>
      </c>
      <c r="AE182" s="22" t="str" cm="1">
        <f t="array" aca="1" ref="AE182" ca="1">INDIRECT(ADDRESS((ROW(182:182)-1),IF(MOD(COLUMN(AE:AE)-4-$D182,32)=0,32,MOD(COLUMN(AE:AE)-4-$D182,32))+4))</f>
        <v>0</v>
      </c>
      <c r="AF182" s="22" t="str" cm="1">
        <f t="array" aca="1" ref="AF182" ca="1">INDIRECT(ADDRESS((ROW(182:182)-1),IF(MOD(COLUMN(AF:AF)-4-$D182,32)=0,32,MOD(COLUMN(AF:AF)-4-$D182,32))+4))</f>
        <v>0</v>
      </c>
      <c r="AG182" s="23" t="str" cm="1">
        <f t="array" aca="1" ref="AG182" ca="1">INDIRECT(ADDRESS((ROW(182:182)-1),IF(MOD(COLUMN(AG:AG)-4-$D182,32)=0,32,MOD(COLUMN(AG:AG)-4-$D182,32))+4))</f>
        <v>0</v>
      </c>
      <c r="AH182" s="23" t="str" cm="1">
        <f t="array" aca="1" ref="AH182" ca="1">INDIRECT(ADDRESS((ROW(182:182)-1),IF(MOD(COLUMN(AH:AH)-4-$D182,32)=0,32,MOD(COLUMN(AH:AH)-4-$D182,32))+4))</f>
        <v>0</v>
      </c>
      <c r="AI182" s="23" t="str" cm="1">
        <f t="array" aca="1" ref="AI182" ca="1">INDIRECT(ADDRESS((ROW(182:182)-1),IF(MOD(COLUMN(AI:AI)-4-$D182,32)=0,32,MOD(COLUMN(AI:AI)-4-$D182,32))+4))</f>
        <v>0</v>
      </c>
      <c r="AJ182" s="23" t="str" cm="1">
        <f t="array" aca="1" ref="AJ182" ca="1">INDIRECT(ADDRESS((ROW(182:182)-1),IF(MOD(COLUMN(AJ:AJ)-4-$D182,32)=0,32,MOD(COLUMN(AJ:AJ)-4-$D182,32))+4))</f>
        <v>0</v>
      </c>
      <c r="AK182" t="str">
        <f ca="1">_xlfn.CONCAT(E182,F182,G182,H182,I182,J182,K182,L182)</f>
        <v>00000000</v>
      </c>
      <c r="AL182" t="str">
        <f ca="1">_xlfn.CONCAT(M182,N182,O182,P182,Q182,R182,S182,T182)</f>
        <v>00000000</v>
      </c>
      <c r="AM182" t="str">
        <f ca="1">_xlfn.CONCAT(U182,V182,W182,X182,Y182,Z182,AA182,AB182)</f>
        <v>00000000</v>
      </c>
      <c r="AN182" t="str">
        <f ca="1">_xlfn.CONCAT(AC182,AD182,AE182,AF182,AG182,AH182,AI182,AJ182)</f>
        <v>00000000</v>
      </c>
      <c r="AO182">
        <f ca="1">BIN2DEC(AK182)</f>
        <v>0</v>
      </c>
      <c r="AP182">
        <f t="shared" ref="AP182:AR184" ca="1" si="76">BIN2DEC(AL182)</f>
        <v>0</v>
      </c>
      <c r="AQ182">
        <f t="shared" ca="1" si="76"/>
        <v>0</v>
      </c>
      <c r="AR182">
        <f t="shared" ca="1" si="76"/>
        <v>0</v>
      </c>
      <c r="AS182">
        <f ca="1">(AO182*2^24)+(AP182*2^16)+(AQ182*2^8)+AR182</f>
        <v>0</v>
      </c>
      <c r="AT182">
        <f>2^32</f>
        <v>4294967296</v>
      </c>
      <c r="AU182">
        <f ca="1">AT182-AS182</f>
        <v>4294967296</v>
      </c>
    </row>
    <row r="183" spans="1:47" x14ac:dyDescent="0.35">
      <c r="C183" t="s">
        <v>2</v>
      </c>
      <c r="D183" s="27">
        <v>18</v>
      </c>
      <c r="E183" s="20" t="str" cm="1">
        <f t="array" aca="1" ref="E183" ca="1">INDIRECT(ADDRESS((ROW(183:183)-2),IF(MOD(COLUMN(E:E)-4-$D183,32)=0,32,MOD(COLUMN(E:E)-4-$D183,32))+4))</f>
        <v>0</v>
      </c>
      <c r="F183" s="20" t="str" cm="1">
        <f t="array" aca="1" ref="F183" ca="1">INDIRECT(ADDRESS((ROW(183:183)-2),IF(MOD(COLUMN(F:F)-4-$D183,32)=0,32,MOD(COLUMN(F:F)-4-$D183,32))+4))</f>
        <v>0</v>
      </c>
      <c r="G183" s="20" t="str" cm="1">
        <f t="array" aca="1" ref="G183" ca="1">INDIRECT(ADDRESS((ROW(183:183)-2),IF(MOD(COLUMN(G:G)-4-$D183,32)=0,32,MOD(COLUMN(G:G)-4-$D183,32))+4))</f>
        <v>0</v>
      </c>
      <c r="H183" s="20" t="str" cm="1">
        <f t="array" aca="1" ref="H183" ca="1">INDIRECT(ADDRESS((ROW(183:183)-2),IF(MOD(COLUMN(H:H)-4-$D183,32)=0,32,MOD(COLUMN(H:H)-4-$D183,32))+4))</f>
        <v>0</v>
      </c>
      <c r="I183" s="21" t="str" cm="1">
        <f t="array" aca="1" ref="I183" ca="1">INDIRECT(ADDRESS((ROW(183:183)-2),IF(MOD(COLUMN(I:I)-4-$D183,32)=0,32,MOD(COLUMN(I:I)-4-$D183,32))+4))</f>
        <v>0</v>
      </c>
      <c r="J183" s="21" t="str" cm="1">
        <f t="array" aca="1" ref="J183" ca="1">INDIRECT(ADDRESS((ROW(183:183)-2),IF(MOD(COLUMN(J:J)-4-$D183,32)=0,32,MOD(COLUMN(J:J)-4-$D183,32))+4))</f>
        <v>0</v>
      </c>
      <c r="K183" s="21" t="str" cm="1">
        <f t="array" aca="1" ref="K183" ca="1">INDIRECT(ADDRESS((ROW(183:183)-2),IF(MOD(COLUMN(K:K)-4-$D183,32)=0,32,MOD(COLUMN(K:K)-4-$D183,32))+4))</f>
        <v>0</v>
      </c>
      <c r="L183" s="21" t="str" cm="1">
        <f t="array" aca="1" ref="L183" ca="1">INDIRECT(ADDRESS((ROW(183:183)-2),IF(MOD(COLUMN(L:L)-4-$D183,32)=0,32,MOD(COLUMN(L:L)-4-$D183,32))+4))</f>
        <v>0</v>
      </c>
      <c r="M183" s="22" t="str" cm="1">
        <f t="array" aca="1" ref="M183" ca="1">INDIRECT(ADDRESS((ROW(183:183)-2),IF(MOD(COLUMN(M:M)-4-$D183,32)=0,32,MOD(COLUMN(M:M)-4-$D183,32))+4))</f>
        <v>0</v>
      </c>
      <c r="N183" s="22" t="str" cm="1">
        <f t="array" aca="1" ref="N183" ca="1">INDIRECT(ADDRESS((ROW(183:183)-2),IF(MOD(COLUMN(N:N)-4-$D183,32)=0,32,MOD(COLUMN(N:N)-4-$D183,32))+4))</f>
        <v>0</v>
      </c>
      <c r="O183" s="22" t="str" cm="1">
        <f t="array" aca="1" ref="O183" ca="1">INDIRECT(ADDRESS((ROW(183:183)-2),IF(MOD(COLUMN(O:O)-4-$D183,32)=0,32,MOD(COLUMN(O:O)-4-$D183,32))+4))</f>
        <v>0</v>
      </c>
      <c r="P183" s="22" t="str" cm="1">
        <f t="array" aca="1" ref="P183" ca="1">INDIRECT(ADDRESS((ROW(183:183)-2),IF(MOD(COLUMN(P:P)-4-$D183,32)=0,32,MOD(COLUMN(P:P)-4-$D183,32))+4))</f>
        <v>0</v>
      </c>
      <c r="Q183" s="23" t="str" cm="1">
        <f t="array" aca="1" ref="Q183" ca="1">INDIRECT(ADDRESS((ROW(183:183)-2),IF(MOD(COLUMN(Q:Q)-4-$D183,32)=0,32,MOD(COLUMN(Q:Q)-4-$D183,32))+4))</f>
        <v>0</v>
      </c>
      <c r="R183" s="23" t="str" cm="1">
        <f t="array" aca="1" ref="R183" ca="1">INDIRECT(ADDRESS((ROW(183:183)-2),IF(MOD(COLUMN(R:R)-4-$D183,32)=0,32,MOD(COLUMN(R:R)-4-$D183,32))+4))</f>
        <v>0</v>
      </c>
      <c r="S183" s="23" t="str" cm="1">
        <f t="array" aca="1" ref="S183" ca="1">INDIRECT(ADDRESS((ROW(183:183)-2),IF(MOD(COLUMN(S:S)-4-$D183,32)=0,32,MOD(COLUMN(S:S)-4-$D183,32))+4))</f>
        <v>0</v>
      </c>
      <c r="T183" s="23" t="str" cm="1">
        <f t="array" aca="1" ref="T183" ca="1">INDIRECT(ADDRESS((ROW(183:183)-2),IF(MOD(COLUMN(T:T)-4-$D183,32)=0,32,MOD(COLUMN(T:T)-4-$D183,32))+4))</f>
        <v>0</v>
      </c>
      <c r="U183" s="20" t="str" cm="1">
        <f t="array" aca="1" ref="U183" ca="1">INDIRECT(ADDRESS((ROW(183:183)-2),IF(MOD(COLUMN(U:U)-4-$D183,32)=0,32,MOD(COLUMN(U:U)-4-$D183,32))+4))</f>
        <v>0</v>
      </c>
      <c r="V183" s="20" t="str" cm="1">
        <f t="array" aca="1" ref="V183" ca="1">INDIRECT(ADDRESS((ROW(183:183)-2),IF(MOD(COLUMN(V:V)-4-$D183,32)=0,32,MOD(COLUMN(V:V)-4-$D183,32))+4))</f>
        <v>0</v>
      </c>
      <c r="W183" s="20" t="str" cm="1">
        <f t="array" aca="1" ref="W183" ca="1">INDIRECT(ADDRESS((ROW(183:183)-2),IF(MOD(COLUMN(W:W)-4-$D183,32)=0,32,MOD(COLUMN(W:W)-4-$D183,32))+4))</f>
        <v>0</v>
      </c>
      <c r="X183" s="20" t="str" cm="1">
        <f t="array" aca="1" ref="X183" ca="1">INDIRECT(ADDRESS((ROW(183:183)-2),IF(MOD(COLUMN(X:X)-4-$D183,32)=0,32,MOD(COLUMN(X:X)-4-$D183,32))+4))</f>
        <v>0</v>
      </c>
      <c r="Y183" s="21" t="str" cm="1">
        <f t="array" aca="1" ref="Y183" ca="1">INDIRECT(ADDRESS((ROW(183:183)-2),IF(MOD(COLUMN(Y:Y)-4-$D183,32)=0,32,MOD(COLUMN(Y:Y)-4-$D183,32))+4))</f>
        <v>0</v>
      </c>
      <c r="Z183" s="21" t="str" cm="1">
        <f t="array" aca="1" ref="Z183" ca="1">INDIRECT(ADDRESS((ROW(183:183)-2),IF(MOD(COLUMN(Z:Z)-4-$D183,32)=0,32,MOD(COLUMN(Z:Z)-4-$D183,32))+4))</f>
        <v>0</v>
      </c>
      <c r="AA183" s="21" t="str" cm="1">
        <f t="array" aca="1" ref="AA183" ca="1">INDIRECT(ADDRESS((ROW(183:183)-2),IF(MOD(COLUMN(AA:AA)-4-$D183,32)=0,32,MOD(COLUMN(AA:AA)-4-$D183,32))+4))</f>
        <v>0</v>
      </c>
      <c r="AB183" s="21" t="str" cm="1">
        <f t="array" aca="1" ref="AB183" ca="1">INDIRECT(ADDRESS((ROW(183:183)-2),IF(MOD(COLUMN(AB:AB)-4-$D183,32)=0,32,MOD(COLUMN(AB:AB)-4-$D183,32))+4))</f>
        <v>0</v>
      </c>
      <c r="AC183" s="22" t="str" cm="1">
        <f t="array" aca="1" ref="AC183" ca="1">INDIRECT(ADDRESS((ROW(183:183)-2),IF(MOD(COLUMN(AC:AC)-4-$D183,32)=0,32,MOD(COLUMN(AC:AC)-4-$D183,32))+4))</f>
        <v>0</v>
      </c>
      <c r="AD183" s="22" t="str" cm="1">
        <f t="array" aca="1" ref="AD183" ca="1">INDIRECT(ADDRESS((ROW(183:183)-2),IF(MOD(COLUMN(AD:AD)-4-$D183,32)=0,32,MOD(COLUMN(AD:AD)-4-$D183,32))+4))</f>
        <v>0</v>
      </c>
      <c r="AE183" s="22" t="str" cm="1">
        <f t="array" aca="1" ref="AE183" ca="1">INDIRECT(ADDRESS((ROW(183:183)-2),IF(MOD(COLUMN(AE:AE)-4-$D183,32)=0,32,MOD(COLUMN(AE:AE)-4-$D183,32))+4))</f>
        <v>0</v>
      </c>
      <c r="AF183" s="22" t="str" cm="1">
        <f t="array" aca="1" ref="AF183" ca="1">INDIRECT(ADDRESS((ROW(183:183)-2),IF(MOD(COLUMN(AF:AF)-4-$D183,32)=0,32,MOD(COLUMN(AF:AF)-4-$D183,32))+4))</f>
        <v>0</v>
      </c>
      <c r="AG183" s="23" t="str" cm="1">
        <f t="array" aca="1" ref="AG183" ca="1">INDIRECT(ADDRESS((ROW(183:183)-2),IF(MOD(COLUMN(AG:AG)-4-$D183,32)=0,32,MOD(COLUMN(AG:AG)-4-$D183,32))+4))</f>
        <v>0</v>
      </c>
      <c r="AH183" s="23" t="str" cm="1">
        <f t="array" aca="1" ref="AH183" ca="1">INDIRECT(ADDRESS((ROW(183:183)-2),IF(MOD(COLUMN(AH:AH)-4-$D183,32)=0,32,MOD(COLUMN(AH:AH)-4-$D183,32))+4))</f>
        <v>0</v>
      </c>
      <c r="AI183" s="23" t="str" cm="1">
        <f t="array" aca="1" ref="AI183" ca="1">INDIRECT(ADDRESS((ROW(183:183)-2),IF(MOD(COLUMN(AI:AI)-4-$D183,32)=0,32,MOD(COLUMN(AI:AI)-4-$D183,32))+4))</f>
        <v>0</v>
      </c>
      <c r="AJ183" s="23" t="str" cm="1">
        <f t="array" aca="1" ref="AJ183" ca="1">INDIRECT(ADDRESS((ROW(183:183)-2),IF(MOD(COLUMN(AJ:AJ)-4-$D183,32)=0,32,MOD(COLUMN(AJ:AJ)-4-$D183,32))+4))</f>
        <v>0</v>
      </c>
      <c r="AK183" t="str">
        <f ca="1">_xlfn.CONCAT(E183,F183,G183,H183,I183,J183,K183,L183)</f>
        <v>00000000</v>
      </c>
      <c r="AL183" t="str">
        <f ca="1">_xlfn.CONCAT(M183,N183,O183,P183,Q183,R183,S183,T183)</f>
        <v>00000000</v>
      </c>
      <c r="AM183" t="str">
        <f ca="1">_xlfn.CONCAT(U183,V183,W183,X183,Y183,Z183,AA183,AB183)</f>
        <v>00000000</v>
      </c>
      <c r="AN183" t="str">
        <f ca="1">_xlfn.CONCAT(AC183,AD183,AE183,AF183,AG183,AH183,AI183,AJ183)</f>
        <v>00000000</v>
      </c>
      <c r="AO183">
        <f ca="1">BIN2DEC(AK183)</f>
        <v>0</v>
      </c>
      <c r="AP183">
        <f t="shared" ca="1" si="76"/>
        <v>0</v>
      </c>
      <c r="AQ183">
        <f t="shared" ca="1" si="76"/>
        <v>0</v>
      </c>
      <c r="AR183">
        <f t="shared" ca="1" si="76"/>
        <v>0</v>
      </c>
      <c r="AS183">
        <f ca="1">(AO183*2^24)+(AP183*2^16)+(AQ183*2^8)+AR183</f>
        <v>0</v>
      </c>
      <c r="AT183">
        <f>2^32</f>
        <v>4294967296</v>
      </c>
      <c r="AU183">
        <f ca="1">AT183-AS183</f>
        <v>4294967296</v>
      </c>
    </row>
    <row r="184" spans="1:47" x14ac:dyDescent="0.35">
      <c r="C184" t="s">
        <v>84</v>
      </c>
      <c r="D184" s="27">
        <v>3</v>
      </c>
      <c r="E184" s="20" cm="1">
        <f t="array" aca="1" ref="E184" ca="1">IF(COLUMN(E:E)-4&gt;$D184,INDIRECT(ADDRESS((ROW(184:184)-3),COLUMN(E:E)-4-$D184+4)),0)</f>
        <v>0</v>
      </c>
      <c r="F184" s="20" cm="1">
        <f t="array" aca="1" ref="F184" ca="1">IF(COLUMN(F:F)-4&gt;$D184,INDIRECT(ADDRESS((ROW(184:184)-3),COLUMN(F:F)-4-$D184+4)),0)</f>
        <v>0</v>
      </c>
      <c r="G184" s="20" cm="1">
        <f t="array" aca="1" ref="G184" ca="1">IF(COLUMN(G:G)-4&gt;$D184,INDIRECT(ADDRESS((ROW(184:184)-3),COLUMN(G:G)-4-$D184+4)),0)</f>
        <v>0</v>
      </c>
      <c r="H184" s="20" t="str" cm="1">
        <f t="array" aca="1" ref="H184" ca="1">IF(COLUMN(H:H)-4&gt;$D184,INDIRECT(ADDRESS((ROW(184:184)-3),COLUMN(H:H)-4-$D184+4)),0)</f>
        <v>0</v>
      </c>
      <c r="I184" s="21" t="str" cm="1">
        <f t="array" aca="1" ref="I184" ca="1">IF(COLUMN(I:I)-4&gt;$D184,INDIRECT(ADDRESS((ROW(184:184)-3),COLUMN(I:I)-4-$D184+4)),0)</f>
        <v>0</v>
      </c>
      <c r="J184" s="21" t="str" cm="1">
        <f t="array" aca="1" ref="J184" ca="1">IF(COLUMN(J:J)-4&gt;$D184,INDIRECT(ADDRESS((ROW(184:184)-3),COLUMN(J:J)-4-$D184+4)),0)</f>
        <v>0</v>
      </c>
      <c r="K184" s="21" t="str" cm="1">
        <f t="array" aca="1" ref="K184" ca="1">IF(COLUMN(K:K)-4&gt;$D184,INDIRECT(ADDRESS((ROW(184:184)-3),COLUMN(K:K)-4-$D184+4)),0)</f>
        <v>0</v>
      </c>
      <c r="L184" s="21" t="str" cm="1">
        <f t="array" aca="1" ref="L184" ca="1">IF(COLUMN(L:L)-4&gt;$D184,INDIRECT(ADDRESS((ROW(184:184)-3),COLUMN(L:L)-4-$D184+4)),0)</f>
        <v>0</v>
      </c>
      <c r="M184" s="22" t="str" cm="1">
        <f t="array" aca="1" ref="M184" ca="1">IF(COLUMN(M:M)-4&gt;$D184,INDIRECT(ADDRESS((ROW(184:184)-3),COLUMN(M:M)-4-$D184+4)),0)</f>
        <v>0</v>
      </c>
      <c r="N184" s="22" t="str" cm="1">
        <f t="array" aca="1" ref="N184" ca="1">IF(COLUMN(N:N)-4&gt;$D184,INDIRECT(ADDRESS((ROW(184:184)-3),COLUMN(N:N)-4-$D184+4)),0)</f>
        <v>0</v>
      </c>
      <c r="O184" s="22" t="str" cm="1">
        <f t="array" aca="1" ref="O184" ca="1">IF(COLUMN(O:O)-4&gt;$D184,INDIRECT(ADDRESS((ROW(184:184)-3),COLUMN(O:O)-4-$D184+4)),0)</f>
        <v>0</v>
      </c>
      <c r="P184" s="22" t="str" cm="1">
        <f t="array" aca="1" ref="P184" ca="1">IF(COLUMN(P:P)-4&gt;$D184,INDIRECT(ADDRESS((ROW(184:184)-3),COLUMN(P:P)-4-$D184+4)),0)</f>
        <v>0</v>
      </c>
      <c r="Q184" s="23" t="str" cm="1">
        <f t="array" aca="1" ref="Q184" ca="1">IF(COLUMN(Q:Q)-4&gt;$D184,INDIRECT(ADDRESS((ROW(184:184)-3),COLUMN(Q:Q)-4-$D184+4)),0)</f>
        <v>0</v>
      </c>
      <c r="R184" s="23" t="str" cm="1">
        <f t="array" aca="1" ref="R184" ca="1">IF(COLUMN(R:R)-4&gt;$D184,INDIRECT(ADDRESS((ROW(184:184)-3),COLUMN(R:R)-4-$D184+4)),0)</f>
        <v>0</v>
      </c>
      <c r="S184" s="23" t="str" cm="1">
        <f t="array" aca="1" ref="S184" ca="1">IF(COLUMN(S:S)-4&gt;$D184,INDIRECT(ADDRESS((ROW(184:184)-3),COLUMN(S:S)-4-$D184+4)),0)</f>
        <v>0</v>
      </c>
      <c r="T184" s="23" t="str" cm="1">
        <f t="array" aca="1" ref="T184" ca="1">IF(COLUMN(T:T)-4&gt;$D184,INDIRECT(ADDRESS((ROW(184:184)-3),COLUMN(T:T)-4-$D184+4)),0)</f>
        <v>0</v>
      </c>
      <c r="U184" s="20" t="str" cm="1">
        <f t="array" aca="1" ref="U184" ca="1">IF(COLUMN(U:U)-4&gt;$D184,INDIRECT(ADDRESS((ROW(184:184)-3),COLUMN(U:U)-4-$D184+4)),0)</f>
        <v>0</v>
      </c>
      <c r="V184" s="20" t="str" cm="1">
        <f t="array" aca="1" ref="V184" ca="1">IF(COLUMN(V:V)-4&gt;$D184,INDIRECT(ADDRESS((ROW(184:184)-3),COLUMN(V:V)-4-$D184+4)),0)</f>
        <v>0</v>
      </c>
      <c r="W184" s="20" t="str" cm="1">
        <f t="array" aca="1" ref="W184" ca="1">IF(COLUMN(W:W)-4&gt;$D184,INDIRECT(ADDRESS((ROW(184:184)-3),COLUMN(W:W)-4-$D184+4)),0)</f>
        <v>0</v>
      </c>
      <c r="X184" s="20" t="str" cm="1">
        <f t="array" aca="1" ref="X184" ca="1">IF(COLUMN(X:X)-4&gt;$D184,INDIRECT(ADDRESS((ROW(184:184)-3),COLUMN(X:X)-4-$D184+4)),0)</f>
        <v>0</v>
      </c>
      <c r="Y184" s="21" t="str" cm="1">
        <f t="array" aca="1" ref="Y184" ca="1">IF(COLUMN(Y:Y)-4&gt;$D184,INDIRECT(ADDRESS((ROW(184:184)-3),COLUMN(Y:Y)-4-$D184+4)),0)</f>
        <v>0</v>
      </c>
      <c r="Z184" s="21" t="str" cm="1">
        <f t="array" aca="1" ref="Z184" ca="1">IF(COLUMN(Z:Z)-4&gt;$D184,INDIRECT(ADDRESS((ROW(184:184)-3),COLUMN(Z:Z)-4-$D184+4)),0)</f>
        <v>0</v>
      </c>
      <c r="AA184" s="21" t="str" cm="1">
        <f t="array" aca="1" ref="AA184" ca="1">IF(COLUMN(AA:AA)-4&gt;$D184,INDIRECT(ADDRESS((ROW(184:184)-3),COLUMN(AA:AA)-4-$D184+4)),0)</f>
        <v>0</v>
      </c>
      <c r="AB184" s="21" t="str" cm="1">
        <f t="array" aca="1" ref="AB184" ca="1">IF(COLUMN(AB:AB)-4&gt;$D184,INDIRECT(ADDRESS((ROW(184:184)-3),COLUMN(AB:AB)-4-$D184+4)),0)</f>
        <v>0</v>
      </c>
      <c r="AC184" s="22" t="str" cm="1">
        <f t="array" aca="1" ref="AC184" ca="1">IF(COLUMN(AC:AC)-4&gt;$D184,INDIRECT(ADDRESS((ROW(184:184)-3),COLUMN(AC:AC)-4-$D184+4)),0)</f>
        <v>0</v>
      </c>
      <c r="AD184" s="22" t="str" cm="1">
        <f t="array" aca="1" ref="AD184" ca="1">IF(COLUMN(AD:AD)-4&gt;$D184,INDIRECT(ADDRESS((ROW(184:184)-3),COLUMN(AD:AD)-4-$D184+4)),0)</f>
        <v>0</v>
      </c>
      <c r="AE184" s="22" t="str" cm="1">
        <f t="array" aca="1" ref="AE184" ca="1">IF(COLUMN(AE:AE)-4&gt;$D184,INDIRECT(ADDRESS((ROW(184:184)-3),COLUMN(AE:AE)-4-$D184+4)),0)</f>
        <v>0</v>
      </c>
      <c r="AF184" s="22" t="str" cm="1">
        <f t="array" aca="1" ref="AF184" ca="1">IF(COLUMN(AF:AF)-4&gt;$D184,INDIRECT(ADDRESS((ROW(184:184)-3),COLUMN(AF:AF)-4-$D184+4)),0)</f>
        <v>0</v>
      </c>
      <c r="AG184" s="23" t="str" cm="1">
        <f t="array" aca="1" ref="AG184" ca="1">IF(COLUMN(AG:AG)-4&gt;$D184,INDIRECT(ADDRESS((ROW(184:184)-3),COLUMN(AG:AG)-4-$D184+4)),0)</f>
        <v>0</v>
      </c>
      <c r="AH184" s="23" t="str" cm="1">
        <f t="array" aca="1" ref="AH184" ca="1">IF(COLUMN(AH:AH)-4&gt;$D184,INDIRECT(ADDRESS((ROW(184:184)-3),COLUMN(AH:AH)-4-$D184+4)),0)</f>
        <v>0</v>
      </c>
      <c r="AI184" s="23" t="str" cm="1">
        <f t="array" aca="1" ref="AI184" ca="1">IF(COLUMN(AI:AI)-4&gt;$D184,INDIRECT(ADDRESS((ROW(184:184)-3),COLUMN(AI:AI)-4-$D184+4)),0)</f>
        <v>0</v>
      </c>
      <c r="AJ184" s="23" t="str" cm="1">
        <f t="array" aca="1" ref="AJ184" ca="1">IF(COLUMN(AJ:AJ)-4&gt;$D184,INDIRECT(ADDRESS((ROW(184:184)-3),COLUMN(AJ:AJ)-4-$D184+4)),0)</f>
        <v>0</v>
      </c>
      <c r="AK184" t="str">
        <f ca="1">_xlfn.CONCAT(E184,F184,G184,H184,I184,J184,K184,L184)</f>
        <v>00000000</v>
      </c>
      <c r="AL184" t="str">
        <f ca="1">_xlfn.CONCAT(M184,N184,O184,P184,Q184,R184,S184,T184)</f>
        <v>00000000</v>
      </c>
      <c r="AM184" t="str">
        <f ca="1">_xlfn.CONCAT(U184,V184,W184,X184,Y184,Z184,AA184,AB184)</f>
        <v>00000000</v>
      </c>
      <c r="AN184" t="str">
        <f ca="1">_xlfn.CONCAT(AC184,AD184,AE184,AF184,AG184,AH184,AI184,AJ184)</f>
        <v>00000000</v>
      </c>
      <c r="AO184">
        <f ca="1">BIN2DEC(AK184)</f>
        <v>0</v>
      </c>
      <c r="AP184">
        <f t="shared" ca="1" si="76"/>
        <v>0</v>
      </c>
      <c r="AQ184">
        <f t="shared" ca="1" si="76"/>
        <v>0</v>
      </c>
      <c r="AR184">
        <f t="shared" ca="1" si="76"/>
        <v>0</v>
      </c>
      <c r="AS184">
        <f ca="1">(AO184*2^24)+(AP184*2^16)+(AQ184*2^8)+AR184</f>
        <v>0</v>
      </c>
    </row>
    <row r="185" spans="1:47" x14ac:dyDescent="0.35">
      <c r="C185" t="s">
        <v>85</v>
      </c>
      <c r="E185" s="4">
        <f ca="1">_xlfn.BITXOR(E182,E183)</f>
        <v>0</v>
      </c>
      <c r="F185" s="4">
        <f t="shared" ref="F185:AJ185" ca="1" si="77">_xlfn.BITXOR(F182,F183)</f>
        <v>0</v>
      </c>
      <c r="G185" s="4">
        <f t="shared" ca="1" si="77"/>
        <v>0</v>
      </c>
      <c r="H185" s="4">
        <f t="shared" ca="1" si="77"/>
        <v>0</v>
      </c>
      <c r="I185" s="4">
        <f t="shared" ca="1" si="77"/>
        <v>0</v>
      </c>
      <c r="J185" s="4">
        <f t="shared" ca="1" si="77"/>
        <v>0</v>
      </c>
      <c r="K185" s="4">
        <f t="shared" ca="1" si="77"/>
        <v>0</v>
      </c>
      <c r="L185" s="4">
        <f t="shared" ca="1" si="77"/>
        <v>0</v>
      </c>
      <c r="M185" s="4">
        <f t="shared" ca="1" si="77"/>
        <v>0</v>
      </c>
      <c r="N185" s="4">
        <f t="shared" ca="1" si="77"/>
        <v>0</v>
      </c>
      <c r="O185" s="4">
        <f t="shared" ca="1" si="77"/>
        <v>0</v>
      </c>
      <c r="P185" s="4">
        <f t="shared" ca="1" si="77"/>
        <v>0</v>
      </c>
      <c r="Q185" s="4">
        <f t="shared" ca="1" si="77"/>
        <v>0</v>
      </c>
      <c r="R185" s="4">
        <f t="shared" ca="1" si="77"/>
        <v>0</v>
      </c>
      <c r="S185" s="4">
        <f t="shared" ca="1" si="77"/>
        <v>0</v>
      </c>
      <c r="T185" s="4">
        <f t="shared" ca="1" si="77"/>
        <v>0</v>
      </c>
      <c r="U185" s="4">
        <f t="shared" ca="1" si="77"/>
        <v>0</v>
      </c>
      <c r="V185" s="4">
        <f t="shared" ca="1" si="77"/>
        <v>0</v>
      </c>
      <c r="W185" s="4">
        <f t="shared" ca="1" si="77"/>
        <v>0</v>
      </c>
      <c r="X185" s="4">
        <f t="shared" ca="1" si="77"/>
        <v>0</v>
      </c>
      <c r="Y185" s="4">
        <f t="shared" ca="1" si="77"/>
        <v>0</v>
      </c>
      <c r="Z185" s="4">
        <f t="shared" ca="1" si="77"/>
        <v>0</v>
      </c>
      <c r="AA185" s="4">
        <f t="shared" ca="1" si="77"/>
        <v>0</v>
      </c>
      <c r="AB185" s="4">
        <f t="shared" ca="1" si="77"/>
        <v>0</v>
      </c>
      <c r="AC185" s="4">
        <f t="shared" ca="1" si="77"/>
        <v>0</v>
      </c>
      <c r="AD185" s="4">
        <f t="shared" ca="1" si="77"/>
        <v>0</v>
      </c>
      <c r="AE185" s="4">
        <f t="shared" ca="1" si="77"/>
        <v>0</v>
      </c>
      <c r="AF185" s="4">
        <f t="shared" ca="1" si="77"/>
        <v>0</v>
      </c>
      <c r="AG185" s="4">
        <f t="shared" ca="1" si="77"/>
        <v>0</v>
      </c>
      <c r="AH185" s="4">
        <f t="shared" ca="1" si="77"/>
        <v>0</v>
      </c>
      <c r="AI185" s="4">
        <f t="shared" ca="1" si="77"/>
        <v>0</v>
      </c>
      <c r="AJ185" s="4">
        <f t="shared" ca="1" si="77"/>
        <v>0</v>
      </c>
    </row>
    <row r="186" spans="1:47" x14ac:dyDescent="0.35">
      <c r="B186" s="18">
        <f ca="1">AS186</f>
        <v>0</v>
      </c>
      <c r="C186" s="17"/>
      <c r="E186" s="24">
        <f ca="1">_xlfn.BITXOR(E184,E185)</f>
        <v>0</v>
      </c>
      <c r="F186" s="24">
        <f t="shared" ref="F186:AJ186" ca="1" si="78">_xlfn.BITXOR(F184,F185)</f>
        <v>0</v>
      </c>
      <c r="G186" s="24">
        <f t="shared" ca="1" si="78"/>
        <v>0</v>
      </c>
      <c r="H186" s="24">
        <f t="shared" ca="1" si="78"/>
        <v>0</v>
      </c>
      <c r="I186" s="24">
        <f t="shared" ca="1" si="78"/>
        <v>0</v>
      </c>
      <c r="J186" s="24">
        <f t="shared" ca="1" si="78"/>
        <v>0</v>
      </c>
      <c r="K186" s="24">
        <f t="shared" ca="1" si="78"/>
        <v>0</v>
      </c>
      <c r="L186" s="24">
        <f t="shared" ca="1" si="78"/>
        <v>0</v>
      </c>
      <c r="M186" s="24">
        <f t="shared" ca="1" si="78"/>
        <v>0</v>
      </c>
      <c r="N186" s="24">
        <f t="shared" ca="1" si="78"/>
        <v>0</v>
      </c>
      <c r="O186" s="24">
        <f t="shared" ca="1" si="78"/>
        <v>0</v>
      </c>
      <c r="P186" s="24">
        <f t="shared" ca="1" si="78"/>
        <v>0</v>
      </c>
      <c r="Q186" s="24">
        <f t="shared" ca="1" si="78"/>
        <v>0</v>
      </c>
      <c r="R186" s="24">
        <f t="shared" ca="1" si="78"/>
        <v>0</v>
      </c>
      <c r="S186" s="24">
        <f t="shared" ca="1" si="78"/>
        <v>0</v>
      </c>
      <c r="T186" s="24">
        <f t="shared" ca="1" si="78"/>
        <v>0</v>
      </c>
      <c r="U186" s="24">
        <f t="shared" ca="1" si="78"/>
        <v>0</v>
      </c>
      <c r="V186" s="24">
        <f t="shared" ca="1" si="78"/>
        <v>0</v>
      </c>
      <c r="W186" s="24">
        <f t="shared" ca="1" si="78"/>
        <v>0</v>
      </c>
      <c r="X186" s="24">
        <f t="shared" ca="1" si="78"/>
        <v>0</v>
      </c>
      <c r="Y186" s="24">
        <f t="shared" ca="1" si="78"/>
        <v>0</v>
      </c>
      <c r="Z186" s="24">
        <f t="shared" ca="1" si="78"/>
        <v>0</v>
      </c>
      <c r="AA186" s="24">
        <f t="shared" ca="1" si="78"/>
        <v>0</v>
      </c>
      <c r="AB186" s="24">
        <f t="shared" ca="1" si="78"/>
        <v>0</v>
      </c>
      <c r="AC186" s="24">
        <f t="shared" ca="1" si="78"/>
        <v>0</v>
      </c>
      <c r="AD186" s="24">
        <f t="shared" ca="1" si="78"/>
        <v>0</v>
      </c>
      <c r="AE186" s="24">
        <f t="shared" ca="1" si="78"/>
        <v>0</v>
      </c>
      <c r="AF186" s="24">
        <f t="shared" ca="1" si="78"/>
        <v>0</v>
      </c>
      <c r="AG186" s="24">
        <f t="shared" ca="1" si="78"/>
        <v>0</v>
      </c>
      <c r="AH186" s="24">
        <f t="shared" ca="1" si="78"/>
        <v>0</v>
      </c>
      <c r="AI186" s="24">
        <f t="shared" ca="1" si="78"/>
        <v>0</v>
      </c>
      <c r="AJ186" s="24">
        <f t="shared" ca="1" si="78"/>
        <v>0</v>
      </c>
      <c r="AK186" t="str">
        <f ca="1">_xlfn.CONCAT(E186,F186,G186,H186,I186,J186,K186,L186)</f>
        <v>00000000</v>
      </c>
      <c r="AL186" t="str">
        <f ca="1">_xlfn.CONCAT(M186,N186,O186,P186,Q186,R186,S186,T186)</f>
        <v>00000000</v>
      </c>
      <c r="AM186" t="str">
        <f ca="1">_xlfn.CONCAT(U186,V186,W186,X186,Y186,Z186,AA186,AB186)</f>
        <v>00000000</v>
      </c>
      <c r="AN186" t="str">
        <f ca="1">_xlfn.CONCAT(AC186,AD186,AE186,AF186,AG186,AH186,AI186,AJ186)</f>
        <v>00000000</v>
      </c>
      <c r="AO186">
        <f ca="1">BIN2DEC(AK186)</f>
        <v>0</v>
      </c>
      <c r="AP186">
        <f t="shared" ref="AP186:AR186" ca="1" si="79">BIN2DEC(AL186)</f>
        <v>0</v>
      </c>
      <c r="AQ186">
        <f t="shared" ca="1" si="79"/>
        <v>0</v>
      </c>
      <c r="AR186">
        <f t="shared" ca="1" si="79"/>
        <v>0</v>
      </c>
      <c r="AS186">
        <f ca="1">(AO186*2^24)+(AP186*2^16)+(AQ186*2^8)+AR186</f>
        <v>0</v>
      </c>
    </row>
    <row r="187" spans="1:47" x14ac:dyDescent="0.35">
      <c r="C187" s="2"/>
    </row>
    <row r="188" spans="1:47" x14ac:dyDescent="0.35">
      <c r="A188" t="s">
        <v>80</v>
      </c>
      <c r="B188" s="18">
        <f ca="1">Home!F22</f>
        <v>0</v>
      </c>
      <c r="C188" s="2"/>
    </row>
    <row r="189" spans="1:47" ht="15" thickBot="1" x14ac:dyDescent="0.4">
      <c r="C189" s="1"/>
    </row>
    <row r="190" spans="1:47" ht="15" thickBot="1" x14ac:dyDescent="0.4">
      <c r="A190" t="s">
        <v>82</v>
      </c>
      <c r="B190" s="28">
        <f>Home!F13</f>
        <v>0</v>
      </c>
      <c r="C190" s="19">
        <f ca="1">MOD(B179+B186+B188+B190,2^32)</f>
        <v>673627808</v>
      </c>
    </row>
    <row r="192" spans="1:47" x14ac:dyDescent="0.35">
      <c r="A192" s="16" t="s">
        <v>104</v>
      </c>
    </row>
    <row r="193" spans="1:47" x14ac:dyDescent="0.35">
      <c r="A193" t="s">
        <v>79</v>
      </c>
      <c r="B193" s="25">
        <f ca="1">Home!F28</f>
        <v>30801920</v>
      </c>
      <c r="C193" t="str">
        <f ca="1">DEC2HEX(B193,8)</f>
        <v>01D60000</v>
      </c>
      <c r="E193" s="20" t="str">
        <f ca="1">MID(HEX2BIN(MID(C193,1,1),4),1,1)</f>
        <v>0</v>
      </c>
      <c r="F193" s="20" t="str">
        <f ca="1">MID(HEX2BIN(MID(C193,1,1),4),2,1)</f>
        <v>0</v>
      </c>
      <c r="G193" s="20" t="str">
        <f ca="1">MID(HEX2BIN(MID(C193,1,1),4),3,1)</f>
        <v>0</v>
      </c>
      <c r="H193" s="20" t="str">
        <f ca="1">MID(HEX2BIN(MID(C193,1,1),4),4,1)</f>
        <v>0</v>
      </c>
      <c r="I193" s="21" t="str">
        <f ca="1">MID(HEX2BIN(MID(C193,2,1),4),1,1)</f>
        <v>0</v>
      </c>
      <c r="J193" s="21" t="str">
        <f ca="1">MID(HEX2BIN(MID(C193,2,1),4),2,1)</f>
        <v>0</v>
      </c>
      <c r="K193" s="21" t="str">
        <f ca="1">MID(HEX2BIN(MID(C193,2,1),4),3,1)</f>
        <v>0</v>
      </c>
      <c r="L193" s="21" t="str">
        <f ca="1">MID(HEX2BIN(MID(C193,2,1),4),4,1)</f>
        <v>1</v>
      </c>
      <c r="M193" s="22" t="str">
        <f ca="1">MID(HEX2BIN(MID(C193,3,1),4),1,1)</f>
        <v>1</v>
      </c>
      <c r="N193" s="22" t="str">
        <f ca="1">MID(HEX2BIN(MID(C193,3,1),4),2,1)</f>
        <v>1</v>
      </c>
      <c r="O193" s="22" t="str">
        <f ca="1">MID(HEX2BIN(MID(C193,3,1),4),3,1)</f>
        <v>0</v>
      </c>
      <c r="P193" s="22" t="str">
        <f ca="1">MID(HEX2BIN(MID(C193,3,1),4),4,1)</f>
        <v>1</v>
      </c>
      <c r="Q193" s="23" t="str">
        <f ca="1">MID(HEX2BIN(MID(C193,4,1),4),1,1)</f>
        <v>0</v>
      </c>
      <c r="R193" s="23" t="str">
        <f ca="1">MID(HEX2BIN(MID(C193,4,1),4),2,1)</f>
        <v>1</v>
      </c>
      <c r="S193" s="23" t="str">
        <f ca="1">MID(HEX2BIN(MID(C193,4,1),4),3,1)</f>
        <v>1</v>
      </c>
      <c r="T193" s="23" t="str">
        <f ca="1">MID(HEX2BIN(MID(C193,4,1),4),4,1)</f>
        <v>0</v>
      </c>
      <c r="U193" s="20" t="str">
        <f ca="1">MID(HEX2BIN(MID(C193,5,1),4),1,1)</f>
        <v>0</v>
      </c>
      <c r="V193" s="20" t="str">
        <f ca="1">MID(HEX2BIN(MID(C193,5,1),4),2,1)</f>
        <v>0</v>
      </c>
      <c r="W193" s="20" t="str">
        <f ca="1">MID(HEX2BIN(MID(C193,5,1),4),3,1)</f>
        <v>0</v>
      </c>
      <c r="X193" s="20" t="str">
        <f ca="1">MID(HEX2BIN(MID(C193,5,1),4),4,1)</f>
        <v>0</v>
      </c>
      <c r="Y193" s="21" t="str">
        <f ca="1">MID(HEX2BIN(MID(C193,6,1),4),1,1)</f>
        <v>0</v>
      </c>
      <c r="Z193" s="21" t="str">
        <f ca="1">MID(HEX2BIN(MID(C193,6,1),4),2,1)</f>
        <v>0</v>
      </c>
      <c r="AA193" s="21" t="str">
        <f ca="1">MID(HEX2BIN(MID(C193,6,1),4),3,1)</f>
        <v>0</v>
      </c>
      <c r="AB193" s="21" t="str">
        <f ca="1">MID(HEX2BIN(MID(C193,6,1),4),4,1)</f>
        <v>0</v>
      </c>
      <c r="AC193" s="22" t="str">
        <f ca="1">MID(HEX2BIN(MID(C193,7,1),4),1,1)</f>
        <v>0</v>
      </c>
      <c r="AD193" s="22" t="str">
        <f ca="1">MID(HEX2BIN(MID(C193,7,1),4),2,1)</f>
        <v>0</v>
      </c>
      <c r="AE193" s="22" t="str">
        <f ca="1">MID(HEX2BIN(MID(C193,7,1),4),3,1)</f>
        <v>0</v>
      </c>
      <c r="AF193" s="22" t="str">
        <f ca="1">MID(HEX2BIN(MID(C193,7,1),4),4,1)</f>
        <v>0</v>
      </c>
      <c r="AG193" s="23" t="str">
        <f ca="1">MID(HEX2BIN(MID(C193,8,1),4),1,1)</f>
        <v>0</v>
      </c>
      <c r="AH193" s="23" t="str">
        <f ca="1">MID(HEX2BIN(MID(C193,8,1),4),2,1)</f>
        <v>0</v>
      </c>
      <c r="AI193" s="23" t="str">
        <f ca="1">MID(HEX2BIN(MID(C193,8,1),4),3,1)</f>
        <v>0</v>
      </c>
      <c r="AJ193" s="23" t="str">
        <f ca="1">MID(HEX2BIN(MID(C193,8,1),4),4,1)</f>
        <v>0</v>
      </c>
    </row>
    <row r="194" spans="1:47" x14ac:dyDescent="0.35">
      <c r="A194" s="9" t="s">
        <v>87</v>
      </c>
      <c r="C194" t="s">
        <v>2</v>
      </c>
      <c r="D194" s="27">
        <v>17</v>
      </c>
      <c r="E194" s="20" t="str" cm="1">
        <f t="array" aca="1" ref="E194" ca="1">INDIRECT(ADDRESS((ROW(194:194)-1),IF(MOD(COLUMN(E:E)-4-$D194,32)=0,32,MOD(COLUMN(E:E)-4-$D194,32))+4))</f>
        <v>0</v>
      </c>
      <c r="F194" s="20" t="str" cm="1">
        <f t="array" aca="1" ref="F194" ca="1">INDIRECT(ADDRESS((ROW(194:194)-1),IF(MOD(COLUMN(F:F)-4-$D194,32)=0,32,MOD(COLUMN(F:F)-4-$D194,32))+4))</f>
        <v>0</v>
      </c>
      <c r="G194" s="20" t="str" cm="1">
        <f t="array" aca="1" ref="G194" ca="1">INDIRECT(ADDRESS((ROW(194:194)-1),IF(MOD(COLUMN(G:G)-4-$D194,32)=0,32,MOD(COLUMN(G:G)-4-$D194,32))+4))</f>
        <v>0</v>
      </c>
      <c r="H194" s="20" t="str" cm="1">
        <f t="array" aca="1" ref="H194" ca="1">INDIRECT(ADDRESS((ROW(194:194)-1),IF(MOD(COLUMN(H:H)-4-$D194,32)=0,32,MOD(COLUMN(H:H)-4-$D194,32))+4))</f>
        <v>0</v>
      </c>
      <c r="I194" s="21" t="str" cm="1">
        <f t="array" aca="1" ref="I194" ca="1">INDIRECT(ADDRESS((ROW(194:194)-1),IF(MOD(COLUMN(I:I)-4-$D194,32)=0,32,MOD(COLUMN(I:I)-4-$D194,32))+4))</f>
        <v>0</v>
      </c>
      <c r="J194" s="21" t="str" cm="1">
        <f t="array" aca="1" ref="J194" ca="1">INDIRECT(ADDRESS((ROW(194:194)-1),IF(MOD(COLUMN(J:J)-4-$D194,32)=0,32,MOD(COLUMN(J:J)-4-$D194,32))+4))</f>
        <v>0</v>
      </c>
      <c r="K194" s="21" t="str" cm="1">
        <f t="array" aca="1" ref="K194" ca="1">INDIRECT(ADDRESS((ROW(194:194)-1),IF(MOD(COLUMN(K:K)-4-$D194,32)=0,32,MOD(COLUMN(K:K)-4-$D194,32))+4))</f>
        <v>0</v>
      </c>
      <c r="L194" s="21" t="str" cm="1">
        <f t="array" aca="1" ref="L194" ca="1">INDIRECT(ADDRESS((ROW(194:194)-1),IF(MOD(COLUMN(L:L)-4-$D194,32)=0,32,MOD(COLUMN(L:L)-4-$D194,32))+4))</f>
        <v>0</v>
      </c>
      <c r="M194" s="22" t="str" cm="1">
        <f t="array" aca="1" ref="M194" ca="1">INDIRECT(ADDRESS((ROW(194:194)-1),IF(MOD(COLUMN(M:M)-4-$D194,32)=0,32,MOD(COLUMN(M:M)-4-$D194,32))+4))</f>
        <v>0</v>
      </c>
      <c r="N194" s="22" t="str" cm="1">
        <f t="array" aca="1" ref="N194" ca="1">INDIRECT(ADDRESS((ROW(194:194)-1),IF(MOD(COLUMN(N:N)-4-$D194,32)=0,32,MOD(COLUMN(N:N)-4-$D194,32))+4))</f>
        <v>0</v>
      </c>
      <c r="O194" s="22" t="str" cm="1">
        <f t="array" aca="1" ref="O194" ca="1">INDIRECT(ADDRESS((ROW(194:194)-1),IF(MOD(COLUMN(O:O)-4-$D194,32)=0,32,MOD(COLUMN(O:O)-4-$D194,32))+4))</f>
        <v>0</v>
      </c>
      <c r="P194" s="22" t="str" cm="1">
        <f t="array" aca="1" ref="P194" ca="1">INDIRECT(ADDRESS((ROW(194:194)-1),IF(MOD(COLUMN(P:P)-4-$D194,32)=0,32,MOD(COLUMN(P:P)-4-$D194,32))+4))</f>
        <v>0</v>
      </c>
      <c r="Q194" s="23" t="str" cm="1">
        <f t="array" aca="1" ref="Q194" ca="1">INDIRECT(ADDRESS((ROW(194:194)-1),IF(MOD(COLUMN(Q:Q)-4-$D194,32)=0,32,MOD(COLUMN(Q:Q)-4-$D194,32))+4))</f>
        <v>0</v>
      </c>
      <c r="R194" s="23" t="str" cm="1">
        <f t="array" aca="1" ref="R194" ca="1">INDIRECT(ADDRESS((ROW(194:194)-1),IF(MOD(COLUMN(R:R)-4-$D194,32)=0,32,MOD(COLUMN(R:R)-4-$D194,32))+4))</f>
        <v>0</v>
      </c>
      <c r="S194" s="23" t="str" cm="1">
        <f t="array" aca="1" ref="S194" ca="1">INDIRECT(ADDRESS((ROW(194:194)-1),IF(MOD(COLUMN(S:S)-4-$D194,32)=0,32,MOD(COLUMN(S:S)-4-$D194,32))+4))</f>
        <v>0</v>
      </c>
      <c r="T194" s="23" t="str" cm="1">
        <f t="array" aca="1" ref="T194" ca="1">INDIRECT(ADDRESS((ROW(194:194)-1),IF(MOD(COLUMN(T:T)-4-$D194,32)=0,32,MOD(COLUMN(T:T)-4-$D194,32))+4))</f>
        <v>0</v>
      </c>
      <c r="U194" s="20" t="str" cm="1">
        <f t="array" aca="1" ref="U194" ca="1">INDIRECT(ADDRESS((ROW(194:194)-1),IF(MOD(COLUMN(U:U)-4-$D194,32)=0,32,MOD(COLUMN(U:U)-4-$D194,32))+4))</f>
        <v>0</v>
      </c>
      <c r="V194" s="20" t="str" cm="1">
        <f t="array" aca="1" ref="V194" ca="1">INDIRECT(ADDRESS((ROW(194:194)-1),IF(MOD(COLUMN(V:V)-4-$D194,32)=0,32,MOD(COLUMN(V:V)-4-$D194,32))+4))</f>
        <v>0</v>
      </c>
      <c r="W194" s="20" t="str" cm="1">
        <f t="array" aca="1" ref="W194" ca="1">INDIRECT(ADDRESS((ROW(194:194)-1),IF(MOD(COLUMN(W:W)-4-$D194,32)=0,32,MOD(COLUMN(W:W)-4-$D194,32))+4))</f>
        <v>0</v>
      </c>
      <c r="X194" s="20" t="str" cm="1">
        <f t="array" aca="1" ref="X194" ca="1">INDIRECT(ADDRESS((ROW(194:194)-1),IF(MOD(COLUMN(X:X)-4-$D194,32)=0,32,MOD(COLUMN(X:X)-4-$D194,32))+4))</f>
        <v>0</v>
      </c>
      <c r="Y194" s="21" t="str" cm="1">
        <f t="array" aca="1" ref="Y194" ca="1">INDIRECT(ADDRESS((ROW(194:194)-1),IF(MOD(COLUMN(Y:Y)-4-$D194,32)=0,32,MOD(COLUMN(Y:Y)-4-$D194,32))+4))</f>
        <v>0</v>
      </c>
      <c r="Z194" s="21" t="str" cm="1">
        <f t="array" aca="1" ref="Z194" ca="1">INDIRECT(ADDRESS((ROW(194:194)-1),IF(MOD(COLUMN(Z:Z)-4-$D194,32)=0,32,MOD(COLUMN(Z:Z)-4-$D194,32))+4))</f>
        <v>0</v>
      </c>
      <c r="AA194" s="21" t="str" cm="1">
        <f t="array" aca="1" ref="AA194" ca="1">INDIRECT(ADDRESS((ROW(194:194)-1),IF(MOD(COLUMN(AA:AA)-4-$D194,32)=0,32,MOD(COLUMN(AA:AA)-4-$D194,32))+4))</f>
        <v>0</v>
      </c>
      <c r="AB194" s="21" t="str" cm="1">
        <f t="array" aca="1" ref="AB194" ca="1">INDIRECT(ADDRESS((ROW(194:194)-1),IF(MOD(COLUMN(AB:AB)-4-$D194,32)=0,32,MOD(COLUMN(AB:AB)-4-$D194,32))+4))</f>
        <v>0</v>
      </c>
      <c r="AC194" s="22" t="str" cm="1">
        <f t="array" aca="1" ref="AC194" ca="1">INDIRECT(ADDRESS((ROW(194:194)-1),IF(MOD(COLUMN(AC:AC)-4-$D194,32)=0,32,MOD(COLUMN(AC:AC)-4-$D194,32))+4))</f>
        <v>1</v>
      </c>
      <c r="AD194" s="22" t="str" cm="1">
        <f t="array" aca="1" ref="AD194" ca="1">INDIRECT(ADDRESS((ROW(194:194)-1),IF(MOD(COLUMN(AD:AD)-4-$D194,32)=0,32,MOD(COLUMN(AD:AD)-4-$D194,32))+4))</f>
        <v>1</v>
      </c>
      <c r="AE194" s="22" t="str" cm="1">
        <f t="array" aca="1" ref="AE194" ca="1">INDIRECT(ADDRESS((ROW(194:194)-1),IF(MOD(COLUMN(AE:AE)-4-$D194,32)=0,32,MOD(COLUMN(AE:AE)-4-$D194,32))+4))</f>
        <v>1</v>
      </c>
      <c r="AF194" s="22" t="str" cm="1">
        <f t="array" aca="1" ref="AF194" ca="1">INDIRECT(ADDRESS((ROW(194:194)-1),IF(MOD(COLUMN(AF:AF)-4-$D194,32)=0,32,MOD(COLUMN(AF:AF)-4-$D194,32))+4))</f>
        <v>0</v>
      </c>
      <c r="AG194" s="23" t="str" cm="1">
        <f t="array" aca="1" ref="AG194" ca="1">INDIRECT(ADDRESS((ROW(194:194)-1),IF(MOD(COLUMN(AG:AG)-4-$D194,32)=0,32,MOD(COLUMN(AG:AG)-4-$D194,32))+4))</f>
        <v>1</v>
      </c>
      <c r="AH194" s="23" t="str" cm="1">
        <f t="array" aca="1" ref="AH194" ca="1">INDIRECT(ADDRESS((ROW(194:194)-1),IF(MOD(COLUMN(AH:AH)-4-$D194,32)=0,32,MOD(COLUMN(AH:AH)-4-$D194,32))+4))</f>
        <v>0</v>
      </c>
      <c r="AI194" s="23" t="str" cm="1">
        <f t="array" aca="1" ref="AI194" ca="1">INDIRECT(ADDRESS((ROW(194:194)-1),IF(MOD(COLUMN(AI:AI)-4-$D194,32)=0,32,MOD(COLUMN(AI:AI)-4-$D194,32))+4))</f>
        <v>1</v>
      </c>
      <c r="AJ194" s="23" t="str" cm="1">
        <f t="array" aca="1" ref="AJ194" ca="1">INDIRECT(ADDRESS((ROW(194:194)-1),IF(MOD(COLUMN(AJ:AJ)-4-$D194,32)=0,32,MOD(COLUMN(AJ:AJ)-4-$D194,32))+4))</f>
        <v>1</v>
      </c>
      <c r="AK194" t="str">
        <f ca="1">_xlfn.CONCAT(E194,F194,G194,H194,I194,J194,K194,L194)</f>
        <v>00000000</v>
      </c>
      <c r="AL194" t="str">
        <f ca="1">_xlfn.CONCAT(M194,N194,O194,P194,Q194,R194,S194,T194)</f>
        <v>00000000</v>
      </c>
      <c r="AM194" t="str">
        <f ca="1">_xlfn.CONCAT(U194,V194,W194,X194,Y194,Z194,AA194,AB194)</f>
        <v>00000000</v>
      </c>
      <c r="AN194" t="str">
        <f ca="1">_xlfn.CONCAT(AC194,AD194,AE194,AF194,AG194,AH194,AI194,AJ194)</f>
        <v>11101011</v>
      </c>
      <c r="AO194">
        <f ca="1">BIN2DEC(AK194)</f>
        <v>0</v>
      </c>
      <c r="AP194">
        <f t="shared" ref="AP194:AR196" ca="1" si="80">BIN2DEC(AL194)</f>
        <v>0</v>
      </c>
      <c r="AQ194">
        <f t="shared" ca="1" si="80"/>
        <v>0</v>
      </c>
      <c r="AR194">
        <f t="shared" ca="1" si="80"/>
        <v>235</v>
      </c>
      <c r="AS194">
        <f ca="1">(AO194*2^24)+(AP194*2^16)+(AQ194*2^8)+AR194</f>
        <v>235</v>
      </c>
      <c r="AT194">
        <f>2^32</f>
        <v>4294967296</v>
      </c>
      <c r="AU194">
        <f ca="1">AT194-AS194</f>
        <v>4294967061</v>
      </c>
    </row>
    <row r="195" spans="1:47" x14ac:dyDescent="0.35">
      <c r="C195" t="s">
        <v>2</v>
      </c>
      <c r="D195" s="27">
        <v>19</v>
      </c>
      <c r="E195" s="20" t="str" cm="1">
        <f t="array" aca="1" ref="E195" ca="1">INDIRECT(ADDRESS((ROW(195:195)-2),IF(MOD(COLUMN(E:E)-4-$D195,32)=0,32,MOD(COLUMN(E:E)-4-$D195,32))+4))</f>
        <v>1</v>
      </c>
      <c r="F195" s="20" t="str" cm="1">
        <f t="array" aca="1" ref="F195" ca="1">INDIRECT(ADDRESS((ROW(195:195)-2),IF(MOD(COLUMN(F:F)-4-$D195,32)=0,32,MOD(COLUMN(F:F)-4-$D195,32))+4))</f>
        <v>1</v>
      </c>
      <c r="G195" s="20" t="str" cm="1">
        <f t="array" aca="1" ref="G195" ca="1">INDIRECT(ADDRESS((ROW(195:195)-2),IF(MOD(COLUMN(G:G)-4-$D195,32)=0,32,MOD(COLUMN(G:G)-4-$D195,32))+4))</f>
        <v>0</v>
      </c>
      <c r="H195" s="20" t="str" cm="1">
        <f t="array" aca="1" ref="H195" ca="1">INDIRECT(ADDRESS((ROW(195:195)-2),IF(MOD(COLUMN(H:H)-4-$D195,32)=0,32,MOD(COLUMN(H:H)-4-$D195,32))+4))</f>
        <v>0</v>
      </c>
      <c r="I195" s="21" t="str" cm="1">
        <f t="array" aca="1" ref="I195" ca="1">INDIRECT(ADDRESS((ROW(195:195)-2),IF(MOD(COLUMN(I:I)-4-$D195,32)=0,32,MOD(COLUMN(I:I)-4-$D195,32))+4))</f>
        <v>0</v>
      </c>
      <c r="J195" s="21" t="str" cm="1">
        <f t="array" aca="1" ref="J195" ca="1">INDIRECT(ADDRESS((ROW(195:195)-2),IF(MOD(COLUMN(J:J)-4-$D195,32)=0,32,MOD(COLUMN(J:J)-4-$D195,32))+4))</f>
        <v>0</v>
      </c>
      <c r="K195" s="21" t="str" cm="1">
        <f t="array" aca="1" ref="K195" ca="1">INDIRECT(ADDRESS((ROW(195:195)-2),IF(MOD(COLUMN(K:K)-4-$D195,32)=0,32,MOD(COLUMN(K:K)-4-$D195,32))+4))</f>
        <v>0</v>
      </c>
      <c r="L195" s="21" t="str" cm="1">
        <f t="array" aca="1" ref="L195" ca="1">INDIRECT(ADDRESS((ROW(195:195)-2),IF(MOD(COLUMN(L:L)-4-$D195,32)=0,32,MOD(COLUMN(L:L)-4-$D195,32))+4))</f>
        <v>0</v>
      </c>
      <c r="M195" s="22" t="str" cm="1">
        <f t="array" aca="1" ref="M195" ca="1">INDIRECT(ADDRESS((ROW(195:195)-2),IF(MOD(COLUMN(M:M)-4-$D195,32)=0,32,MOD(COLUMN(M:M)-4-$D195,32))+4))</f>
        <v>0</v>
      </c>
      <c r="N195" s="22" t="str" cm="1">
        <f t="array" aca="1" ref="N195" ca="1">INDIRECT(ADDRESS((ROW(195:195)-2),IF(MOD(COLUMN(N:N)-4-$D195,32)=0,32,MOD(COLUMN(N:N)-4-$D195,32))+4))</f>
        <v>0</v>
      </c>
      <c r="O195" s="22" t="str" cm="1">
        <f t="array" aca="1" ref="O195" ca="1">INDIRECT(ADDRESS((ROW(195:195)-2),IF(MOD(COLUMN(O:O)-4-$D195,32)=0,32,MOD(COLUMN(O:O)-4-$D195,32))+4))</f>
        <v>0</v>
      </c>
      <c r="P195" s="22" t="str" cm="1">
        <f t="array" aca="1" ref="P195" ca="1">INDIRECT(ADDRESS((ROW(195:195)-2),IF(MOD(COLUMN(P:P)-4-$D195,32)=0,32,MOD(COLUMN(P:P)-4-$D195,32))+4))</f>
        <v>0</v>
      </c>
      <c r="Q195" s="23" t="str" cm="1">
        <f t="array" aca="1" ref="Q195" ca="1">INDIRECT(ADDRESS((ROW(195:195)-2),IF(MOD(COLUMN(Q:Q)-4-$D195,32)=0,32,MOD(COLUMN(Q:Q)-4-$D195,32))+4))</f>
        <v>0</v>
      </c>
      <c r="R195" s="23" t="str" cm="1">
        <f t="array" aca="1" ref="R195" ca="1">INDIRECT(ADDRESS((ROW(195:195)-2),IF(MOD(COLUMN(R:R)-4-$D195,32)=0,32,MOD(COLUMN(R:R)-4-$D195,32))+4))</f>
        <v>0</v>
      </c>
      <c r="S195" s="23" t="str" cm="1">
        <f t="array" aca="1" ref="S195" ca="1">INDIRECT(ADDRESS((ROW(195:195)-2),IF(MOD(COLUMN(S:S)-4-$D195,32)=0,32,MOD(COLUMN(S:S)-4-$D195,32))+4))</f>
        <v>0</v>
      </c>
      <c r="T195" s="23" t="str" cm="1">
        <f t="array" aca="1" ref="T195" ca="1">INDIRECT(ADDRESS((ROW(195:195)-2),IF(MOD(COLUMN(T:T)-4-$D195,32)=0,32,MOD(COLUMN(T:T)-4-$D195,32))+4))</f>
        <v>0</v>
      </c>
      <c r="U195" s="20" t="str" cm="1">
        <f t="array" aca="1" ref="U195" ca="1">INDIRECT(ADDRESS((ROW(195:195)-2),IF(MOD(COLUMN(U:U)-4-$D195,32)=0,32,MOD(COLUMN(U:U)-4-$D195,32))+4))</f>
        <v>0</v>
      </c>
      <c r="V195" s="20" t="str" cm="1">
        <f t="array" aca="1" ref="V195" ca="1">INDIRECT(ADDRESS((ROW(195:195)-2),IF(MOD(COLUMN(V:V)-4-$D195,32)=0,32,MOD(COLUMN(V:V)-4-$D195,32))+4))</f>
        <v>0</v>
      </c>
      <c r="W195" s="20" t="str" cm="1">
        <f t="array" aca="1" ref="W195" ca="1">INDIRECT(ADDRESS((ROW(195:195)-2),IF(MOD(COLUMN(W:W)-4-$D195,32)=0,32,MOD(COLUMN(W:W)-4-$D195,32))+4))</f>
        <v>0</v>
      </c>
      <c r="X195" s="20" t="str" cm="1">
        <f t="array" aca="1" ref="X195" ca="1">INDIRECT(ADDRESS((ROW(195:195)-2),IF(MOD(COLUMN(X:X)-4-$D195,32)=0,32,MOD(COLUMN(X:X)-4-$D195,32))+4))</f>
        <v>0</v>
      </c>
      <c r="Y195" s="21" t="str" cm="1">
        <f t="array" aca="1" ref="Y195" ca="1">INDIRECT(ADDRESS((ROW(195:195)-2),IF(MOD(COLUMN(Y:Y)-4-$D195,32)=0,32,MOD(COLUMN(Y:Y)-4-$D195,32))+4))</f>
        <v>0</v>
      </c>
      <c r="Z195" s="21" t="str" cm="1">
        <f t="array" aca="1" ref="Z195" ca="1">INDIRECT(ADDRESS((ROW(195:195)-2),IF(MOD(COLUMN(Z:Z)-4-$D195,32)=0,32,MOD(COLUMN(Z:Z)-4-$D195,32))+4))</f>
        <v>0</v>
      </c>
      <c r="AA195" s="21" t="str" cm="1">
        <f t="array" aca="1" ref="AA195" ca="1">INDIRECT(ADDRESS((ROW(195:195)-2),IF(MOD(COLUMN(AA:AA)-4-$D195,32)=0,32,MOD(COLUMN(AA:AA)-4-$D195,32))+4))</f>
        <v>0</v>
      </c>
      <c r="AB195" s="21" t="str" cm="1">
        <f t="array" aca="1" ref="AB195" ca="1">INDIRECT(ADDRESS((ROW(195:195)-2),IF(MOD(COLUMN(AB:AB)-4-$D195,32)=0,32,MOD(COLUMN(AB:AB)-4-$D195,32))+4))</f>
        <v>0</v>
      </c>
      <c r="AC195" s="22" t="str" cm="1">
        <f t="array" aca="1" ref="AC195" ca="1">INDIRECT(ADDRESS((ROW(195:195)-2),IF(MOD(COLUMN(AC:AC)-4-$D195,32)=0,32,MOD(COLUMN(AC:AC)-4-$D195,32))+4))</f>
        <v>0</v>
      </c>
      <c r="AD195" s="22" t="str" cm="1">
        <f t="array" aca="1" ref="AD195" ca="1">INDIRECT(ADDRESS((ROW(195:195)-2),IF(MOD(COLUMN(AD:AD)-4-$D195,32)=0,32,MOD(COLUMN(AD:AD)-4-$D195,32))+4))</f>
        <v>0</v>
      </c>
      <c r="AE195" s="22" t="str" cm="1">
        <f t="array" aca="1" ref="AE195" ca="1">INDIRECT(ADDRESS((ROW(195:195)-2),IF(MOD(COLUMN(AE:AE)-4-$D195,32)=0,32,MOD(COLUMN(AE:AE)-4-$D195,32))+4))</f>
        <v>1</v>
      </c>
      <c r="AF195" s="22" t="str" cm="1">
        <f t="array" aca="1" ref="AF195" ca="1">INDIRECT(ADDRESS((ROW(195:195)-2),IF(MOD(COLUMN(AF:AF)-4-$D195,32)=0,32,MOD(COLUMN(AF:AF)-4-$D195,32))+4))</f>
        <v>1</v>
      </c>
      <c r="AG195" s="23" t="str" cm="1">
        <f t="array" aca="1" ref="AG195" ca="1">INDIRECT(ADDRESS((ROW(195:195)-2),IF(MOD(COLUMN(AG:AG)-4-$D195,32)=0,32,MOD(COLUMN(AG:AG)-4-$D195,32))+4))</f>
        <v>1</v>
      </c>
      <c r="AH195" s="23" t="str" cm="1">
        <f t="array" aca="1" ref="AH195" ca="1">INDIRECT(ADDRESS((ROW(195:195)-2),IF(MOD(COLUMN(AH:AH)-4-$D195,32)=0,32,MOD(COLUMN(AH:AH)-4-$D195,32))+4))</f>
        <v>0</v>
      </c>
      <c r="AI195" s="23" t="str" cm="1">
        <f t="array" aca="1" ref="AI195" ca="1">INDIRECT(ADDRESS((ROW(195:195)-2),IF(MOD(COLUMN(AI:AI)-4-$D195,32)=0,32,MOD(COLUMN(AI:AI)-4-$D195,32))+4))</f>
        <v>1</v>
      </c>
      <c r="AJ195" s="23" t="str" cm="1">
        <f t="array" aca="1" ref="AJ195" ca="1">INDIRECT(ADDRESS((ROW(195:195)-2),IF(MOD(COLUMN(AJ:AJ)-4-$D195,32)=0,32,MOD(COLUMN(AJ:AJ)-4-$D195,32))+4))</f>
        <v>0</v>
      </c>
      <c r="AK195" t="str">
        <f ca="1">_xlfn.CONCAT(E195,F195,G195,H195,I195,J195,K195,L195)</f>
        <v>11000000</v>
      </c>
      <c r="AL195" t="str">
        <f ca="1">_xlfn.CONCAT(M195,N195,O195,P195,Q195,R195,S195,T195)</f>
        <v>00000000</v>
      </c>
      <c r="AM195" t="str">
        <f ca="1">_xlfn.CONCAT(U195,V195,W195,X195,Y195,Z195,AA195,AB195)</f>
        <v>00000000</v>
      </c>
      <c r="AN195" t="str">
        <f ca="1">_xlfn.CONCAT(AC195,AD195,AE195,AF195,AG195,AH195,AI195,AJ195)</f>
        <v>00111010</v>
      </c>
      <c r="AO195">
        <f ca="1">BIN2DEC(AK195)</f>
        <v>192</v>
      </c>
      <c r="AP195">
        <f t="shared" ca="1" si="80"/>
        <v>0</v>
      </c>
      <c r="AQ195">
        <f t="shared" ca="1" si="80"/>
        <v>0</v>
      </c>
      <c r="AR195">
        <f t="shared" ca="1" si="80"/>
        <v>58</v>
      </c>
      <c r="AS195">
        <f ca="1">(AO195*2^24)+(AP195*2^16)+(AQ195*2^8)+AR195</f>
        <v>3221225530</v>
      </c>
      <c r="AT195">
        <f>2^32</f>
        <v>4294967296</v>
      </c>
      <c r="AU195">
        <f ca="1">AT195-AS195</f>
        <v>1073741766</v>
      </c>
    </row>
    <row r="196" spans="1:47" x14ac:dyDescent="0.35">
      <c r="C196" t="s">
        <v>84</v>
      </c>
      <c r="D196" s="27">
        <v>10</v>
      </c>
      <c r="E196" s="20" cm="1">
        <f t="array" aca="1" ref="E196" ca="1">IF(COLUMN(E:E)-4&gt;$D196,INDIRECT(ADDRESS((ROW(196:196)-3),COLUMN(E:E)-4-$D196+4)),0)</f>
        <v>0</v>
      </c>
      <c r="F196" s="20" cm="1">
        <f t="array" aca="1" ref="F196" ca="1">IF(COLUMN(F:F)-4&gt;$D196,INDIRECT(ADDRESS((ROW(196:196)-3),COLUMN(F:F)-4-$D196+4)),0)</f>
        <v>0</v>
      </c>
      <c r="G196" s="20" cm="1">
        <f t="array" aca="1" ref="G196" ca="1">IF(COLUMN(G:G)-4&gt;$D196,INDIRECT(ADDRESS((ROW(196:196)-3),COLUMN(G:G)-4-$D196+4)),0)</f>
        <v>0</v>
      </c>
      <c r="H196" s="20" cm="1">
        <f t="array" aca="1" ref="H196" ca="1">IF(COLUMN(H:H)-4&gt;$D196,INDIRECT(ADDRESS((ROW(196:196)-3),COLUMN(H:H)-4-$D196+4)),0)</f>
        <v>0</v>
      </c>
      <c r="I196" s="21" cm="1">
        <f t="array" aca="1" ref="I196" ca="1">IF(COLUMN(I:I)-4&gt;$D196,INDIRECT(ADDRESS((ROW(196:196)-3),COLUMN(I:I)-4-$D196+4)),0)</f>
        <v>0</v>
      </c>
      <c r="J196" s="21" cm="1">
        <f t="array" aca="1" ref="J196" ca="1">IF(COLUMN(J:J)-4&gt;$D196,INDIRECT(ADDRESS((ROW(196:196)-3),COLUMN(J:J)-4-$D196+4)),0)</f>
        <v>0</v>
      </c>
      <c r="K196" s="21" cm="1">
        <f t="array" aca="1" ref="K196" ca="1">IF(COLUMN(K:K)-4&gt;$D196,INDIRECT(ADDRESS((ROW(196:196)-3),COLUMN(K:K)-4-$D196+4)),0)</f>
        <v>0</v>
      </c>
      <c r="L196" s="21" cm="1">
        <f t="array" aca="1" ref="L196" ca="1">IF(COLUMN(L:L)-4&gt;$D196,INDIRECT(ADDRESS((ROW(196:196)-3),COLUMN(L:L)-4-$D196+4)),0)</f>
        <v>0</v>
      </c>
      <c r="M196" s="22" cm="1">
        <f t="array" aca="1" ref="M196" ca="1">IF(COLUMN(M:M)-4&gt;$D196,INDIRECT(ADDRESS((ROW(196:196)-3),COLUMN(M:M)-4-$D196+4)),0)</f>
        <v>0</v>
      </c>
      <c r="N196" s="22" cm="1">
        <f t="array" aca="1" ref="N196" ca="1">IF(COLUMN(N:N)-4&gt;$D196,INDIRECT(ADDRESS((ROW(196:196)-3),COLUMN(N:N)-4-$D196+4)),0)</f>
        <v>0</v>
      </c>
      <c r="O196" s="22" t="str" cm="1">
        <f t="array" aca="1" ref="O196" ca="1">IF(COLUMN(O:O)-4&gt;$D196,INDIRECT(ADDRESS((ROW(196:196)-3),COLUMN(O:O)-4-$D196+4)),0)</f>
        <v>0</v>
      </c>
      <c r="P196" s="22" t="str" cm="1">
        <f t="array" aca="1" ref="P196" ca="1">IF(COLUMN(P:P)-4&gt;$D196,INDIRECT(ADDRESS((ROW(196:196)-3),COLUMN(P:P)-4-$D196+4)),0)</f>
        <v>0</v>
      </c>
      <c r="Q196" s="23" t="str" cm="1">
        <f t="array" aca="1" ref="Q196" ca="1">IF(COLUMN(Q:Q)-4&gt;$D196,INDIRECT(ADDRESS((ROW(196:196)-3),COLUMN(Q:Q)-4-$D196+4)),0)</f>
        <v>0</v>
      </c>
      <c r="R196" s="23" t="str" cm="1">
        <f t="array" aca="1" ref="R196" ca="1">IF(COLUMN(R:R)-4&gt;$D196,INDIRECT(ADDRESS((ROW(196:196)-3),COLUMN(R:R)-4-$D196+4)),0)</f>
        <v>0</v>
      </c>
      <c r="S196" s="23" t="str" cm="1">
        <f t="array" aca="1" ref="S196" ca="1">IF(COLUMN(S:S)-4&gt;$D196,INDIRECT(ADDRESS((ROW(196:196)-3),COLUMN(S:S)-4-$D196+4)),0)</f>
        <v>0</v>
      </c>
      <c r="T196" s="23" t="str" cm="1">
        <f t="array" aca="1" ref="T196" ca="1">IF(COLUMN(T:T)-4&gt;$D196,INDIRECT(ADDRESS((ROW(196:196)-3),COLUMN(T:T)-4-$D196+4)),0)</f>
        <v>0</v>
      </c>
      <c r="U196" s="20" t="str" cm="1">
        <f t="array" aca="1" ref="U196" ca="1">IF(COLUMN(U:U)-4&gt;$D196,INDIRECT(ADDRESS((ROW(196:196)-3),COLUMN(U:U)-4-$D196+4)),0)</f>
        <v>0</v>
      </c>
      <c r="V196" s="20" t="str" cm="1">
        <f t="array" aca="1" ref="V196" ca="1">IF(COLUMN(V:V)-4&gt;$D196,INDIRECT(ADDRESS((ROW(196:196)-3),COLUMN(V:V)-4-$D196+4)),0)</f>
        <v>1</v>
      </c>
      <c r="W196" s="20" t="str" cm="1">
        <f t="array" aca="1" ref="W196" ca="1">IF(COLUMN(W:W)-4&gt;$D196,INDIRECT(ADDRESS((ROW(196:196)-3),COLUMN(W:W)-4-$D196+4)),0)</f>
        <v>1</v>
      </c>
      <c r="X196" s="20" t="str" cm="1">
        <f t="array" aca="1" ref="X196" ca="1">IF(COLUMN(X:X)-4&gt;$D196,INDIRECT(ADDRESS((ROW(196:196)-3),COLUMN(X:X)-4-$D196+4)),0)</f>
        <v>1</v>
      </c>
      <c r="Y196" s="21" t="str" cm="1">
        <f t="array" aca="1" ref="Y196" ca="1">IF(COLUMN(Y:Y)-4&gt;$D196,INDIRECT(ADDRESS((ROW(196:196)-3),COLUMN(Y:Y)-4-$D196+4)),0)</f>
        <v>0</v>
      </c>
      <c r="Z196" s="21" t="str" cm="1">
        <f t="array" aca="1" ref="Z196" ca="1">IF(COLUMN(Z:Z)-4&gt;$D196,INDIRECT(ADDRESS((ROW(196:196)-3),COLUMN(Z:Z)-4-$D196+4)),0)</f>
        <v>1</v>
      </c>
      <c r="AA196" s="21" t="str" cm="1">
        <f t="array" aca="1" ref="AA196" ca="1">IF(COLUMN(AA:AA)-4&gt;$D196,INDIRECT(ADDRESS((ROW(196:196)-3),COLUMN(AA:AA)-4-$D196+4)),0)</f>
        <v>0</v>
      </c>
      <c r="AB196" s="21" t="str" cm="1">
        <f t="array" aca="1" ref="AB196" ca="1">IF(COLUMN(AB:AB)-4&gt;$D196,INDIRECT(ADDRESS((ROW(196:196)-3),COLUMN(AB:AB)-4-$D196+4)),0)</f>
        <v>1</v>
      </c>
      <c r="AC196" s="22" t="str" cm="1">
        <f t="array" aca="1" ref="AC196" ca="1">IF(COLUMN(AC:AC)-4&gt;$D196,INDIRECT(ADDRESS((ROW(196:196)-3),COLUMN(AC:AC)-4-$D196+4)),0)</f>
        <v>1</v>
      </c>
      <c r="AD196" s="22" t="str" cm="1">
        <f t="array" aca="1" ref="AD196" ca="1">IF(COLUMN(AD:AD)-4&gt;$D196,INDIRECT(ADDRESS((ROW(196:196)-3),COLUMN(AD:AD)-4-$D196+4)),0)</f>
        <v>0</v>
      </c>
      <c r="AE196" s="22" t="str" cm="1">
        <f t="array" aca="1" ref="AE196" ca="1">IF(COLUMN(AE:AE)-4&gt;$D196,INDIRECT(ADDRESS((ROW(196:196)-3),COLUMN(AE:AE)-4-$D196+4)),0)</f>
        <v>0</v>
      </c>
      <c r="AF196" s="22" t="str" cm="1">
        <f t="array" aca="1" ref="AF196" ca="1">IF(COLUMN(AF:AF)-4&gt;$D196,INDIRECT(ADDRESS((ROW(196:196)-3),COLUMN(AF:AF)-4-$D196+4)),0)</f>
        <v>0</v>
      </c>
      <c r="AG196" s="23" t="str" cm="1">
        <f t="array" aca="1" ref="AG196" ca="1">IF(COLUMN(AG:AG)-4&gt;$D196,INDIRECT(ADDRESS((ROW(196:196)-3),COLUMN(AG:AG)-4-$D196+4)),0)</f>
        <v>0</v>
      </c>
      <c r="AH196" s="23" t="str" cm="1">
        <f t="array" aca="1" ref="AH196" ca="1">IF(COLUMN(AH:AH)-4&gt;$D196,INDIRECT(ADDRESS((ROW(196:196)-3),COLUMN(AH:AH)-4-$D196+4)),0)</f>
        <v>0</v>
      </c>
      <c r="AI196" s="23" t="str" cm="1">
        <f t="array" aca="1" ref="AI196" ca="1">IF(COLUMN(AI:AI)-4&gt;$D196,INDIRECT(ADDRESS((ROW(196:196)-3),COLUMN(AI:AI)-4-$D196+4)),0)</f>
        <v>0</v>
      </c>
      <c r="AJ196" s="23" t="str" cm="1">
        <f t="array" aca="1" ref="AJ196" ca="1">IF(COLUMN(AJ:AJ)-4&gt;$D196,INDIRECT(ADDRESS((ROW(196:196)-3),COLUMN(AJ:AJ)-4-$D196+4)),0)</f>
        <v>0</v>
      </c>
      <c r="AK196" t="str">
        <f ca="1">_xlfn.CONCAT(E196,F196,G196,H196,I196,J196,K196,L196)</f>
        <v>00000000</v>
      </c>
      <c r="AL196" t="str">
        <f ca="1">_xlfn.CONCAT(M196,N196,O196,P196,Q196,R196,S196,T196)</f>
        <v>00000000</v>
      </c>
      <c r="AM196" t="str">
        <f ca="1">_xlfn.CONCAT(U196,V196,W196,X196,Y196,Z196,AA196,AB196)</f>
        <v>01110101</v>
      </c>
      <c r="AN196" t="str">
        <f ca="1">_xlfn.CONCAT(AC196,AD196,AE196,AF196,AG196,AH196,AI196,AJ196)</f>
        <v>10000000</v>
      </c>
      <c r="AO196">
        <f ca="1">BIN2DEC(AK196)</f>
        <v>0</v>
      </c>
      <c r="AP196">
        <f t="shared" ca="1" si="80"/>
        <v>0</v>
      </c>
      <c r="AQ196">
        <f t="shared" ca="1" si="80"/>
        <v>117</v>
      </c>
      <c r="AR196">
        <f t="shared" ca="1" si="80"/>
        <v>128</v>
      </c>
      <c r="AS196">
        <f ca="1">(AO196*2^24)+(AP196*2^16)+(AQ196*2^8)+AR196</f>
        <v>30080</v>
      </c>
    </row>
    <row r="197" spans="1:47" x14ac:dyDescent="0.35">
      <c r="C197" t="s">
        <v>85</v>
      </c>
      <c r="E197" s="4">
        <f ca="1">_xlfn.BITXOR(E194,E195)</f>
        <v>1</v>
      </c>
      <c r="F197" s="4">
        <f t="shared" ref="F197:AJ197" ca="1" si="81">_xlfn.BITXOR(F194,F195)</f>
        <v>1</v>
      </c>
      <c r="G197" s="4">
        <f t="shared" ca="1" si="81"/>
        <v>0</v>
      </c>
      <c r="H197" s="4">
        <f t="shared" ca="1" si="81"/>
        <v>0</v>
      </c>
      <c r="I197" s="4">
        <f t="shared" ca="1" si="81"/>
        <v>0</v>
      </c>
      <c r="J197" s="4">
        <f t="shared" ca="1" si="81"/>
        <v>0</v>
      </c>
      <c r="K197" s="4">
        <f t="shared" ca="1" si="81"/>
        <v>0</v>
      </c>
      <c r="L197" s="4">
        <f t="shared" ca="1" si="81"/>
        <v>0</v>
      </c>
      <c r="M197" s="4">
        <f t="shared" ca="1" si="81"/>
        <v>0</v>
      </c>
      <c r="N197" s="4">
        <f t="shared" ca="1" si="81"/>
        <v>0</v>
      </c>
      <c r="O197" s="4">
        <f t="shared" ca="1" si="81"/>
        <v>0</v>
      </c>
      <c r="P197" s="4">
        <f t="shared" ca="1" si="81"/>
        <v>0</v>
      </c>
      <c r="Q197" s="4">
        <f t="shared" ca="1" si="81"/>
        <v>0</v>
      </c>
      <c r="R197" s="4">
        <f t="shared" ca="1" si="81"/>
        <v>0</v>
      </c>
      <c r="S197" s="4">
        <f t="shared" ca="1" si="81"/>
        <v>0</v>
      </c>
      <c r="T197" s="4">
        <f t="shared" ca="1" si="81"/>
        <v>0</v>
      </c>
      <c r="U197" s="4">
        <f t="shared" ca="1" si="81"/>
        <v>0</v>
      </c>
      <c r="V197" s="4">
        <f t="shared" ca="1" si="81"/>
        <v>0</v>
      </c>
      <c r="W197" s="4">
        <f t="shared" ca="1" si="81"/>
        <v>0</v>
      </c>
      <c r="X197" s="4">
        <f t="shared" ca="1" si="81"/>
        <v>0</v>
      </c>
      <c r="Y197" s="4">
        <f t="shared" ca="1" si="81"/>
        <v>0</v>
      </c>
      <c r="Z197" s="4">
        <f t="shared" ca="1" si="81"/>
        <v>0</v>
      </c>
      <c r="AA197" s="4">
        <f t="shared" ca="1" si="81"/>
        <v>0</v>
      </c>
      <c r="AB197" s="4">
        <f t="shared" ca="1" si="81"/>
        <v>0</v>
      </c>
      <c r="AC197" s="4">
        <f t="shared" ca="1" si="81"/>
        <v>1</v>
      </c>
      <c r="AD197" s="4">
        <f t="shared" ca="1" si="81"/>
        <v>1</v>
      </c>
      <c r="AE197" s="4">
        <f t="shared" ca="1" si="81"/>
        <v>0</v>
      </c>
      <c r="AF197" s="4">
        <f t="shared" ca="1" si="81"/>
        <v>1</v>
      </c>
      <c r="AG197" s="4">
        <f t="shared" ca="1" si="81"/>
        <v>0</v>
      </c>
      <c r="AH197" s="4">
        <f t="shared" ca="1" si="81"/>
        <v>0</v>
      </c>
      <c r="AI197" s="4">
        <f t="shared" ca="1" si="81"/>
        <v>0</v>
      </c>
      <c r="AJ197" s="4">
        <f t="shared" ca="1" si="81"/>
        <v>1</v>
      </c>
    </row>
    <row r="198" spans="1:47" x14ac:dyDescent="0.35">
      <c r="B198" s="18">
        <f ca="1">AS198</f>
        <v>3221255505</v>
      </c>
      <c r="C198" s="17"/>
      <c r="E198" s="24">
        <f ca="1">_xlfn.BITXOR(E196,E197)</f>
        <v>1</v>
      </c>
      <c r="F198" s="24">
        <f t="shared" ref="F198:AJ198" ca="1" si="82">_xlfn.BITXOR(F196,F197)</f>
        <v>1</v>
      </c>
      <c r="G198" s="24">
        <f t="shared" ca="1" si="82"/>
        <v>0</v>
      </c>
      <c r="H198" s="24">
        <f t="shared" ca="1" si="82"/>
        <v>0</v>
      </c>
      <c r="I198" s="24">
        <f t="shared" ca="1" si="82"/>
        <v>0</v>
      </c>
      <c r="J198" s="24">
        <f t="shared" ca="1" si="82"/>
        <v>0</v>
      </c>
      <c r="K198" s="24">
        <f t="shared" ca="1" si="82"/>
        <v>0</v>
      </c>
      <c r="L198" s="24">
        <f t="shared" ca="1" si="82"/>
        <v>0</v>
      </c>
      <c r="M198" s="24">
        <f t="shared" ca="1" si="82"/>
        <v>0</v>
      </c>
      <c r="N198" s="24">
        <f t="shared" ca="1" si="82"/>
        <v>0</v>
      </c>
      <c r="O198" s="24">
        <f t="shared" ca="1" si="82"/>
        <v>0</v>
      </c>
      <c r="P198" s="24">
        <f t="shared" ca="1" si="82"/>
        <v>0</v>
      </c>
      <c r="Q198" s="24">
        <f t="shared" ca="1" si="82"/>
        <v>0</v>
      </c>
      <c r="R198" s="24">
        <f t="shared" ca="1" si="82"/>
        <v>0</v>
      </c>
      <c r="S198" s="24">
        <f t="shared" ca="1" si="82"/>
        <v>0</v>
      </c>
      <c r="T198" s="24">
        <f t="shared" ca="1" si="82"/>
        <v>0</v>
      </c>
      <c r="U198" s="24">
        <f t="shared" ca="1" si="82"/>
        <v>0</v>
      </c>
      <c r="V198" s="24">
        <f t="shared" ca="1" si="82"/>
        <v>1</v>
      </c>
      <c r="W198" s="24">
        <f t="shared" ca="1" si="82"/>
        <v>1</v>
      </c>
      <c r="X198" s="24">
        <f t="shared" ca="1" si="82"/>
        <v>1</v>
      </c>
      <c r="Y198" s="24">
        <f t="shared" ca="1" si="82"/>
        <v>0</v>
      </c>
      <c r="Z198" s="24">
        <f t="shared" ca="1" si="82"/>
        <v>1</v>
      </c>
      <c r="AA198" s="24">
        <f t="shared" ca="1" si="82"/>
        <v>0</v>
      </c>
      <c r="AB198" s="24">
        <f t="shared" ca="1" si="82"/>
        <v>1</v>
      </c>
      <c r="AC198" s="24">
        <f t="shared" ca="1" si="82"/>
        <v>0</v>
      </c>
      <c r="AD198" s="24">
        <f t="shared" ca="1" si="82"/>
        <v>1</v>
      </c>
      <c r="AE198" s="24">
        <f t="shared" ca="1" si="82"/>
        <v>0</v>
      </c>
      <c r="AF198" s="24">
        <f t="shared" ca="1" si="82"/>
        <v>1</v>
      </c>
      <c r="AG198" s="24">
        <f t="shared" ca="1" si="82"/>
        <v>0</v>
      </c>
      <c r="AH198" s="24">
        <f t="shared" ca="1" si="82"/>
        <v>0</v>
      </c>
      <c r="AI198" s="24">
        <f t="shared" ca="1" si="82"/>
        <v>0</v>
      </c>
      <c r="AJ198" s="24">
        <f t="shared" ca="1" si="82"/>
        <v>1</v>
      </c>
      <c r="AK198" t="str">
        <f ca="1">_xlfn.CONCAT(E198,F198,G198,H198,I198,J198,K198,L198)</f>
        <v>11000000</v>
      </c>
      <c r="AL198" t="str">
        <f ca="1">_xlfn.CONCAT(M198,N198,O198,P198,Q198,R198,S198,T198)</f>
        <v>00000000</v>
      </c>
      <c r="AM198" t="str">
        <f ca="1">_xlfn.CONCAT(U198,V198,W198,X198,Y198,Z198,AA198,AB198)</f>
        <v>01110101</v>
      </c>
      <c r="AN198" t="str">
        <f ca="1">_xlfn.CONCAT(AC198,AD198,AE198,AF198,AG198,AH198,AI198,AJ198)</f>
        <v>01010001</v>
      </c>
      <c r="AO198">
        <f ca="1">BIN2DEC(AK198)</f>
        <v>192</v>
      </c>
      <c r="AP198">
        <f t="shared" ref="AP198:AR198" ca="1" si="83">BIN2DEC(AL198)</f>
        <v>0</v>
      </c>
      <c r="AQ198">
        <f t="shared" ca="1" si="83"/>
        <v>117</v>
      </c>
      <c r="AR198">
        <f t="shared" ca="1" si="83"/>
        <v>81</v>
      </c>
      <c r="AS198">
        <f ca="1">(AO198*2^24)+(AP198*2^16)+(AQ198*2^8)+AR198</f>
        <v>3221255505</v>
      </c>
    </row>
    <row r="199" spans="1:47" x14ac:dyDescent="0.35">
      <c r="C199" s="2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</row>
    <row r="200" spans="1:47" x14ac:dyDescent="0.35">
      <c r="A200" t="s">
        <v>81</v>
      </c>
      <c r="B200" s="26">
        <f>Home!F15</f>
        <v>0</v>
      </c>
      <c r="C200" t="str">
        <f>DEC2HEX(B200,8)</f>
        <v>00000000</v>
      </c>
      <c r="E200" s="20" t="str">
        <f>MID(HEX2BIN(MID(C200,1,1),4),1,1)</f>
        <v>0</v>
      </c>
      <c r="F200" s="20" t="str">
        <f>MID(HEX2BIN(MID(C200,1,1),4),2,1)</f>
        <v>0</v>
      </c>
      <c r="G200" s="20" t="str">
        <f>MID(HEX2BIN(MID(C200,1,1),4),3,1)</f>
        <v>0</v>
      </c>
      <c r="H200" s="20" t="str">
        <f>MID(HEX2BIN(MID(C200,1,1),4),4,1)</f>
        <v>0</v>
      </c>
      <c r="I200" s="21" t="str">
        <f>MID(HEX2BIN(MID(C200,2,1),4),1,1)</f>
        <v>0</v>
      </c>
      <c r="J200" s="21" t="str">
        <f>MID(HEX2BIN(MID(C200,2,1),4),2,1)</f>
        <v>0</v>
      </c>
      <c r="K200" s="21" t="str">
        <f>MID(HEX2BIN(MID(C200,2,1),4),3,1)</f>
        <v>0</v>
      </c>
      <c r="L200" s="21" t="str">
        <f>MID(HEX2BIN(MID(C200,2,1),4),4,1)</f>
        <v>0</v>
      </c>
      <c r="M200" s="22" t="str">
        <f>MID(HEX2BIN(MID(C200,3,1),4),1,1)</f>
        <v>0</v>
      </c>
      <c r="N200" s="22" t="str">
        <f>MID(HEX2BIN(MID(C200,3,1),4),2,1)</f>
        <v>0</v>
      </c>
      <c r="O200" s="22" t="str">
        <f>MID(HEX2BIN(MID(C200,3,1),4),3,1)</f>
        <v>0</v>
      </c>
      <c r="P200" s="22" t="str">
        <f>MID(HEX2BIN(MID(C200,3,1),4),4,1)</f>
        <v>0</v>
      </c>
      <c r="Q200" s="23" t="str">
        <f>MID(HEX2BIN(MID(C200,4,1),4),1,1)</f>
        <v>0</v>
      </c>
      <c r="R200" s="23" t="str">
        <f>MID(HEX2BIN(MID(C200,4,1),4),2,1)</f>
        <v>0</v>
      </c>
      <c r="S200" s="23" t="str">
        <f>MID(HEX2BIN(MID(C200,4,1),4),3,1)</f>
        <v>0</v>
      </c>
      <c r="T200" s="23" t="str">
        <f>MID(HEX2BIN(MID(C200,4,1),4),4,1)</f>
        <v>0</v>
      </c>
      <c r="U200" s="20" t="str">
        <f>MID(HEX2BIN(MID(C200,5,1),4),1,1)</f>
        <v>0</v>
      </c>
      <c r="V200" s="20" t="str">
        <f>MID(HEX2BIN(MID(C200,5,1),4),2,1)</f>
        <v>0</v>
      </c>
      <c r="W200" s="20" t="str">
        <f>MID(HEX2BIN(MID(C200,5,1),4),3,1)</f>
        <v>0</v>
      </c>
      <c r="X200" s="20" t="str">
        <f>MID(HEX2BIN(MID(C200,5,1),4),4,1)</f>
        <v>0</v>
      </c>
      <c r="Y200" s="21" t="str">
        <f>MID(HEX2BIN(MID(C200,6,1),4),1,1)</f>
        <v>0</v>
      </c>
      <c r="Z200" s="21" t="str">
        <f>MID(HEX2BIN(MID(C200,6,1),4),2,1)</f>
        <v>0</v>
      </c>
      <c r="AA200" s="21" t="str">
        <f>MID(HEX2BIN(MID(C200,6,1),4),3,1)</f>
        <v>0</v>
      </c>
      <c r="AB200" s="21" t="str">
        <f>MID(HEX2BIN(MID(C200,6,1),4),4,1)</f>
        <v>0</v>
      </c>
      <c r="AC200" s="22" t="str">
        <f>MID(HEX2BIN(MID(C200,7,1),4),1,1)</f>
        <v>0</v>
      </c>
      <c r="AD200" s="22" t="str">
        <f>MID(HEX2BIN(MID(C200,7,1),4),2,1)</f>
        <v>0</v>
      </c>
      <c r="AE200" s="22" t="str">
        <f>MID(HEX2BIN(MID(C200,7,1),4),3,1)</f>
        <v>0</v>
      </c>
      <c r="AF200" s="22" t="str">
        <f>MID(HEX2BIN(MID(C200,7,1),4),4,1)</f>
        <v>0</v>
      </c>
      <c r="AG200" s="23" t="str">
        <f>MID(HEX2BIN(MID(C200,8,1),4),1,1)</f>
        <v>0</v>
      </c>
      <c r="AH200" s="23" t="str">
        <f>MID(HEX2BIN(MID(C200,8,1),4),2,1)</f>
        <v>0</v>
      </c>
      <c r="AI200" s="23" t="str">
        <f>MID(HEX2BIN(MID(C200,8,1),4),3,1)</f>
        <v>0</v>
      </c>
      <c r="AJ200" s="23" t="str">
        <f>MID(HEX2BIN(MID(C200,8,1),4),4,1)</f>
        <v>0</v>
      </c>
    </row>
    <row r="201" spans="1:47" x14ac:dyDescent="0.35">
      <c r="A201" s="9" t="s">
        <v>83</v>
      </c>
      <c r="C201" t="s">
        <v>2</v>
      </c>
      <c r="D201" s="27">
        <v>7</v>
      </c>
      <c r="E201" s="20" t="str" cm="1">
        <f t="array" aca="1" ref="E201" ca="1">INDIRECT(ADDRESS((ROW(201:201)-1),IF(MOD(COLUMN(E:E)-4-$D201,32)=0,32,MOD(COLUMN(E:E)-4-$D201,32))+4))</f>
        <v>0</v>
      </c>
      <c r="F201" s="20" t="str" cm="1">
        <f t="array" aca="1" ref="F201" ca="1">INDIRECT(ADDRESS((ROW(201:201)-1),IF(MOD(COLUMN(F:F)-4-$D201,32)=0,32,MOD(COLUMN(F:F)-4-$D201,32))+4))</f>
        <v>0</v>
      </c>
      <c r="G201" s="20" t="str" cm="1">
        <f t="array" aca="1" ref="G201" ca="1">INDIRECT(ADDRESS((ROW(201:201)-1),IF(MOD(COLUMN(G:G)-4-$D201,32)=0,32,MOD(COLUMN(G:G)-4-$D201,32))+4))</f>
        <v>0</v>
      </c>
      <c r="H201" s="20" t="str" cm="1">
        <f t="array" aca="1" ref="H201" ca="1">INDIRECT(ADDRESS((ROW(201:201)-1),IF(MOD(COLUMN(H:H)-4-$D201,32)=0,32,MOD(COLUMN(H:H)-4-$D201,32))+4))</f>
        <v>0</v>
      </c>
      <c r="I201" s="21" t="str" cm="1">
        <f t="array" aca="1" ref="I201" ca="1">INDIRECT(ADDRESS((ROW(201:201)-1),IF(MOD(COLUMN(I:I)-4-$D201,32)=0,32,MOD(COLUMN(I:I)-4-$D201,32))+4))</f>
        <v>0</v>
      </c>
      <c r="J201" s="21" t="str" cm="1">
        <f t="array" aca="1" ref="J201" ca="1">INDIRECT(ADDRESS((ROW(201:201)-1),IF(MOD(COLUMN(J:J)-4-$D201,32)=0,32,MOD(COLUMN(J:J)-4-$D201,32))+4))</f>
        <v>0</v>
      </c>
      <c r="K201" s="21" t="str" cm="1">
        <f t="array" aca="1" ref="K201" ca="1">INDIRECT(ADDRESS((ROW(201:201)-1),IF(MOD(COLUMN(K:K)-4-$D201,32)=0,32,MOD(COLUMN(K:K)-4-$D201,32))+4))</f>
        <v>0</v>
      </c>
      <c r="L201" s="21" t="str" cm="1">
        <f t="array" aca="1" ref="L201" ca="1">INDIRECT(ADDRESS((ROW(201:201)-1),IF(MOD(COLUMN(L:L)-4-$D201,32)=0,32,MOD(COLUMN(L:L)-4-$D201,32))+4))</f>
        <v>0</v>
      </c>
      <c r="M201" s="22" t="str" cm="1">
        <f t="array" aca="1" ref="M201" ca="1">INDIRECT(ADDRESS((ROW(201:201)-1),IF(MOD(COLUMN(M:M)-4-$D201,32)=0,32,MOD(COLUMN(M:M)-4-$D201,32))+4))</f>
        <v>0</v>
      </c>
      <c r="N201" s="22" t="str" cm="1">
        <f t="array" aca="1" ref="N201" ca="1">INDIRECT(ADDRESS((ROW(201:201)-1),IF(MOD(COLUMN(N:N)-4-$D201,32)=0,32,MOD(COLUMN(N:N)-4-$D201,32))+4))</f>
        <v>0</v>
      </c>
      <c r="O201" s="22" t="str" cm="1">
        <f t="array" aca="1" ref="O201" ca="1">INDIRECT(ADDRESS((ROW(201:201)-1),IF(MOD(COLUMN(O:O)-4-$D201,32)=0,32,MOD(COLUMN(O:O)-4-$D201,32))+4))</f>
        <v>0</v>
      </c>
      <c r="P201" s="22" t="str" cm="1">
        <f t="array" aca="1" ref="P201" ca="1">INDIRECT(ADDRESS((ROW(201:201)-1),IF(MOD(COLUMN(P:P)-4-$D201,32)=0,32,MOD(COLUMN(P:P)-4-$D201,32))+4))</f>
        <v>0</v>
      </c>
      <c r="Q201" s="23" t="str" cm="1">
        <f t="array" aca="1" ref="Q201" ca="1">INDIRECT(ADDRESS((ROW(201:201)-1),IF(MOD(COLUMN(Q:Q)-4-$D201,32)=0,32,MOD(COLUMN(Q:Q)-4-$D201,32))+4))</f>
        <v>0</v>
      </c>
      <c r="R201" s="23" t="str" cm="1">
        <f t="array" aca="1" ref="R201" ca="1">INDIRECT(ADDRESS((ROW(201:201)-1),IF(MOD(COLUMN(R:R)-4-$D201,32)=0,32,MOD(COLUMN(R:R)-4-$D201,32))+4))</f>
        <v>0</v>
      </c>
      <c r="S201" s="23" t="str" cm="1">
        <f t="array" aca="1" ref="S201" ca="1">INDIRECT(ADDRESS((ROW(201:201)-1),IF(MOD(COLUMN(S:S)-4-$D201,32)=0,32,MOD(COLUMN(S:S)-4-$D201,32))+4))</f>
        <v>0</v>
      </c>
      <c r="T201" s="23" t="str" cm="1">
        <f t="array" aca="1" ref="T201" ca="1">INDIRECT(ADDRESS((ROW(201:201)-1),IF(MOD(COLUMN(T:T)-4-$D201,32)=0,32,MOD(COLUMN(T:T)-4-$D201,32))+4))</f>
        <v>0</v>
      </c>
      <c r="U201" s="20" t="str" cm="1">
        <f t="array" aca="1" ref="U201" ca="1">INDIRECT(ADDRESS((ROW(201:201)-1),IF(MOD(COLUMN(U:U)-4-$D201,32)=0,32,MOD(COLUMN(U:U)-4-$D201,32))+4))</f>
        <v>0</v>
      </c>
      <c r="V201" s="20" t="str" cm="1">
        <f t="array" aca="1" ref="V201" ca="1">INDIRECT(ADDRESS((ROW(201:201)-1),IF(MOD(COLUMN(V:V)-4-$D201,32)=0,32,MOD(COLUMN(V:V)-4-$D201,32))+4))</f>
        <v>0</v>
      </c>
      <c r="W201" s="20" t="str" cm="1">
        <f t="array" aca="1" ref="W201" ca="1">INDIRECT(ADDRESS((ROW(201:201)-1),IF(MOD(COLUMN(W:W)-4-$D201,32)=0,32,MOD(COLUMN(W:W)-4-$D201,32))+4))</f>
        <v>0</v>
      </c>
      <c r="X201" s="20" t="str" cm="1">
        <f t="array" aca="1" ref="X201" ca="1">INDIRECT(ADDRESS((ROW(201:201)-1),IF(MOD(COLUMN(X:X)-4-$D201,32)=0,32,MOD(COLUMN(X:X)-4-$D201,32))+4))</f>
        <v>0</v>
      </c>
      <c r="Y201" s="21" t="str" cm="1">
        <f t="array" aca="1" ref="Y201" ca="1">INDIRECT(ADDRESS((ROW(201:201)-1),IF(MOD(COLUMN(Y:Y)-4-$D201,32)=0,32,MOD(COLUMN(Y:Y)-4-$D201,32))+4))</f>
        <v>0</v>
      </c>
      <c r="Z201" s="21" t="str" cm="1">
        <f t="array" aca="1" ref="Z201" ca="1">INDIRECT(ADDRESS((ROW(201:201)-1),IF(MOD(COLUMN(Z:Z)-4-$D201,32)=0,32,MOD(COLUMN(Z:Z)-4-$D201,32))+4))</f>
        <v>0</v>
      </c>
      <c r="AA201" s="21" t="str" cm="1">
        <f t="array" aca="1" ref="AA201" ca="1">INDIRECT(ADDRESS((ROW(201:201)-1),IF(MOD(COLUMN(AA:AA)-4-$D201,32)=0,32,MOD(COLUMN(AA:AA)-4-$D201,32))+4))</f>
        <v>0</v>
      </c>
      <c r="AB201" s="21" t="str" cm="1">
        <f t="array" aca="1" ref="AB201" ca="1">INDIRECT(ADDRESS((ROW(201:201)-1),IF(MOD(COLUMN(AB:AB)-4-$D201,32)=0,32,MOD(COLUMN(AB:AB)-4-$D201,32))+4))</f>
        <v>0</v>
      </c>
      <c r="AC201" s="22" t="str" cm="1">
        <f t="array" aca="1" ref="AC201" ca="1">INDIRECT(ADDRESS((ROW(201:201)-1),IF(MOD(COLUMN(AC:AC)-4-$D201,32)=0,32,MOD(COLUMN(AC:AC)-4-$D201,32))+4))</f>
        <v>0</v>
      </c>
      <c r="AD201" s="22" t="str" cm="1">
        <f t="array" aca="1" ref="AD201" ca="1">INDIRECT(ADDRESS((ROW(201:201)-1),IF(MOD(COLUMN(AD:AD)-4-$D201,32)=0,32,MOD(COLUMN(AD:AD)-4-$D201,32))+4))</f>
        <v>0</v>
      </c>
      <c r="AE201" s="22" t="str" cm="1">
        <f t="array" aca="1" ref="AE201" ca="1">INDIRECT(ADDRESS((ROW(201:201)-1),IF(MOD(COLUMN(AE:AE)-4-$D201,32)=0,32,MOD(COLUMN(AE:AE)-4-$D201,32))+4))</f>
        <v>0</v>
      </c>
      <c r="AF201" s="22" t="str" cm="1">
        <f t="array" aca="1" ref="AF201" ca="1">INDIRECT(ADDRESS((ROW(201:201)-1),IF(MOD(COLUMN(AF:AF)-4-$D201,32)=0,32,MOD(COLUMN(AF:AF)-4-$D201,32))+4))</f>
        <v>0</v>
      </c>
      <c r="AG201" s="23" t="str" cm="1">
        <f t="array" aca="1" ref="AG201" ca="1">INDIRECT(ADDRESS((ROW(201:201)-1),IF(MOD(COLUMN(AG:AG)-4-$D201,32)=0,32,MOD(COLUMN(AG:AG)-4-$D201,32))+4))</f>
        <v>0</v>
      </c>
      <c r="AH201" s="23" t="str" cm="1">
        <f t="array" aca="1" ref="AH201" ca="1">INDIRECT(ADDRESS((ROW(201:201)-1),IF(MOD(COLUMN(AH:AH)-4-$D201,32)=0,32,MOD(COLUMN(AH:AH)-4-$D201,32))+4))</f>
        <v>0</v>
      </c>
      <c r="AI201" s="23" t="str" cm="1">
        <f t="array" aca="1" ref="AI201" ca="1">INDIRECT(ADDRESS((ROW(201:201)-1),IF(MOD(COLUMN(AI:AI)-4-$D201,32)=0,32,MOD(COLUMN(AI:AI)-4-$D201,32))+4))</f>
        <v>0</v>
      </c>
      <c r="AJ201" s="23" t="str" cm="1">
        <f t="array" aca="1" ref="AJ201" ca="1">INDIRECT(ADDRESS((ROW(201:201)-1),IF(MOD(COLUMN(AJ:AJ)-4-$D201,32)=0,32,MOD(COLUMN(AJ:AJ)-4-$D201,32))+4))</f>
        <v>0</v>
      </c>
      <c r="AK201" t="str">
        <f ca="1">_xlfn.CONCAT(E201,F201,G201,H201,I201,J201,K201,L201)</f>
        <v>00000000</v>
      </c>
      <c r="AL201" t="str">
        <f ca="1">_xlfn.CONCAT(M201,N201,O201,P201,Q201,R201,S201,T201)</f>
        <v>00000000</v>
      </c>
      <c r="AM201" t="str">
        <f ca="1">_xlfn.CONCAT(U201,V201,W201,X201,Y201,Z201,AA201,AB201)</f>
        <v>00000000</v>
      </c>
      <c r="AN201" t="str">
        <f ca="1">_xlfn.CONCAT(AC201,AD201,AE201,AF201,AG201,AH201,AI201,AJ201)</f>
        <v>00000000</v>
      </c>
      <c r="AO201">
        <f ca="1">BIN2DEC(AK201)</f>
        <v>0</v>
      </c>
      <c r="AP201">
        <f t="shared" ref="AP201:AR203" ca="1" si="84">BIN2DEC(AL201)</f>
        <v>0</v>
      </c>
      <c r="AQ201">
        <f t="shared" ca="1" si="84"/>
        <v>0</v>
      </c>
      <c r="AR201">
        <f t="shared" ca="1" si="84"/>
        <v>0</v>
      </c>
      <c r="AS201">
        <f ca="1">(AO201*2^24)+(AP201*2^16)+(AQ201*2^8)+AR201</f>
        <v>0</v>
      </c>
      <c r="AT201">
        <f>2^32</f>
        <v>4294967296</v>
      </c>
      <c r="AU201">
        <f ca="1">AT201-AS201</f>
        <v>4294967296</v>
      </c>
    </row>
    <row r="202" spans="1:47" x14ac:dyDescent="0.35">
      <c r="C202" t="s">
        <v>2</v>
      </c>
      <c r="D202" s="27">
        <v>18</v>
      </c>
      <c r="E202" s="20" t="str" cm="1">
        <f t="array" aca="1" ref="E202" ca="1">INDIRECT(ADDRESS((ROW(202:202)-2),IF(MOD(COLUMN(E:E)-4-$D202,32)=0,32,MOD(COLUMN(E:E)-4-$D202,32))+4))</f>
        <v>0</v>
      </c>
      <c r="F202" s="20" t="str" cm="1">
        <f t="array" aca="1" ref="F202" ca="1">INDIRECT(ADDRESS((ROW(202:202)-2),IF(MOD(COLUMN(F:F)-4-$D202,32)=0,32,MOD(COLUMN(F:F)-4-$D202,32))+4))</f>
        <v>0</v>
      </c>
      <c r="G202" s="20" t="str" cm="1">
        <f t="array" aca="1" ref="G202" ca="1">INDIRECT(ADDRESS((ROW(202:202)-2),IF(MOD(COLUMN(G:G)-4-$D202,32)=0,32,MOD(COLUMN(G:G)-4-$D202,32))+4))</f>
        <v>0</v>
      </c>
      <c r="H202" s="20" t="str" cm="1">
        <f t="array" aca="1" ref="H202" ca="1">INDIRECT(ADDRESS((ROW(202:202)-2),IF(MOD(COLUMN(H:H)-4-$D202,32)=0,32,MOD(COLUMN(H:H)-4-$D202,32))+4))</f>
        <v>0</v>
      </c>
      <c r="I202" s="21" t="str" cm="1">
        <f t="array" aca="1" ref="I202" ca="1">INDIRECT(ADDRESS((ROW(202:202)-2),IF(MOD(COLUMN(I:I)-4-$D202,32)=0,32,MOD(COLUMN(I:I)-4-$D202,32))+4))</f>
        <v>0</v>
      </c>
      <c r="J202" s="21" t="str" cm="1">
        <f t="array" aca="1" ref="J202" ca="1">INDIRECT(ADDRESS((ROW(202:202)-2),IF(MOD(COLUMN(J:J)-4-$D202,32)=0,32,MOD(COLUMN(J:J)-4-$D202,32))+4))</f>
        <v>0</v>
      </c>
      <c r="K202" s="21" t="str" cm="1">
        <f t="array" aca="1" ref="K202" ca="1">INDIRECT(ADDRESS((ROW(202:202)-2),IF(MOD(COLUMN(K:K)-4-$D202,32)=0,32,MOD(COLUMN(K:K)-4-$D202,32))+4))</f>
        <v>0</v>
      </c>
      <c r="L202" s="21" t="str" cm="1">
        <f t="array" aca="1" ref="L202" ca="1">INDIRECT(ADDRESS((ROW(202:202)-2),IF(MOD(COLUMN(L:L)-4-$D202,32)=0,32,MOD(COLUMN(L:L)-4-$D202,32))+4))</f>
        <v>0</v>
      </c>
      <c r="M202" s="22" t="str" cm="1">
        <f t="array" aca="1" ref="M202" ca="1">INDIRECT(ADDRESS((ROW(202:202)-2),IF(MOD(COLUMN(M:M)-4-$D202,32)=0,32,MOD(COLUMN(M:M)-4-$D202,32))+4))</f>
        <v>0</v>
      </c>
      <c r="N202" s="22" t="str" cm="1">
        <f t="array" aca="1" ref="N202" ca="1">INDIRECT(ADDRESS((ROW(202:202)-2),IF(MOD(COLUMN(N:N)-4-$D202,32)=0,32,MOD(COLUMN(N:N)-4-$D202,32))+4))</f>
        <v>0</v>
      </c>
      <c r="O202" s="22" t="str" cm="1">
        <f t="array" aca="1" ref="O202" ca="1">INDIRECT(ADDRESS((ROW(202:202)-2),IF(MOD(COLUMN(O:O)-4-$D202,32)=0,32,MOD(COLUMN(O:O)-4-$D202,32))+4))</f>
        <v>0</v>
      </c>
      <c r="P202" s="22" t="str" cm="1">
        <f t="array" aca="1" ref="P202" ca="1">INDIRECT(ADDRESS((ROW(202:202)-2),IF(MOD(COLUMN(P:P)-4-$D202,32)=0,32,MOD(COLUMN(P:P)-4-$D202,32))+4))</f>
        <v>0</v>
      </c>
      <c r="Q202" s="23" t="str" cm="1">
        <f t="array" aca="1" ref="Q202" ca="1">INDIRECT(ADDRESS((ROW(202:202)-2),IF(MOD(COLUMN(Q:Q)-4-$D202,32)=0,32,MOD(COLUMN(Q:Q)-4-$D202,32))+4))</f>
        <v>0</v>
      </c>
      <c r="R202" s="23" t="str" cm="1">
        <f t="array" aca="1" ref="R202" ca="1">INDIRECT(ADDRESS((ROW(202:202)-2),IF(MOD(COLUMN(R:R)-4-$D202,32)=0,32,MOD(COLUMN(R:R)-4-$D202,32))+4))</f>
        <v>0</v>
      </c>
      <c r="S202" s="23" t="str" cm="1">
        <f t="array" aca="1" ref="S202" ca="1">INDIRECT(ADDRESS((ROW(202:202)-2),IF(MOD(COLUMN(S:S)-4-$D202,32)=0,32,MOD(COLUMN(S:S)-4-$D202,32))+4))</f>
        <v>0</v>
      </c>
      <c r="T202" s="23" t="str" cm="1">
        <f t="array" aca="1" ref="T202" ca="1">INDIRECT(ADDRESS((ROW(202:202)-2),IF(MOD(COLUMN(T:T)-4-$D202,32)=0,32,MOD(COLUMN(T:T)-4-$D202,32))+4))</f>
        <v>0</v>
      </c>
      <c r="U202" s="20" t="str" cm="1">
        <f t="array" aca="1" ref="U202" ca="1">INDIRECT(ADDRESS((ROW(202:202)-2),IF(MOD(COLUMN(U:U)-4-$D202,32)=0,32,MOD(COLUMN(U:U)-4-$D202,32))+4))</f>
        <v>0</v>
      </c>
      <c r="V202" s="20" t="str" cm="1">
        <f t="array" aca="1" ref="V202" ca="1">INDIRECT(ADDRESS((ROW(202:202)-2),IF(MOD(COLUMN(V:V)-4-$D202,32)=0,32,MOD(COLUMN(V:V)-4-$D202,32))+4))</f>
        <v>0</v>
      </c>
      <c r="W202" s="20" t="str" cm="1">
        <f t="array" aca="1" ref="W202" ca="1">INDIRECT(ADDRESS((ROW(202:202)-2),IF(MOD(COLUMN(W:W)-4-$D202,32)=0,32,MOD(COLUMN(W:W)-4-$D202,32))+4))</f>
        <v>0</v>
      </c>
      <c r="X202" s="20" t="str" cm="1">
        <f t="array" aca="1" ref="X202" ca="1">INDIRECT(ADDRESS((ROW(202:202)-2),IF(MOD(COLUMN(X:X)-4-$D202,32)=0,32,MOD(COLUMN(X:X)-4-$D202,32))+4))</f>
        <v>0</v>
      </c>
      <c r="Y202" s="21" t="str" cm="1">
        <f t="array" aca="1" ref="Y202" ca="1">INDIRECT(ADDRESS((ROW(202:202)-2),IF(MOD(COLUMN(Y:Y)-4-$D202,32)=0,32,MOD(COLUMN(Y:Y)-4-$D202,32))+4))</f>
        <v>0</v>
      </c>
      <c r="Z202" s="21" t="str" cm="1">
        <f t="array" aca="1" ref="Z202" ca="1">INDIRECT(ADDRESS((ROW(202:202)-2),IF(MOD(COLUMN(Z:Z)-4-$D202,32)=0,32,MOD(COLUMN(Z:Z)-4-$D202,32))+4))</f>
        <v>0</v>
      </c>
      <c r="AA202" s="21" t="str" cm="1">
        <f t="array" aca="1" ref="AA202" ca="1">INDIRECT(ADDRESS((ROW(202:202)-2),IF(MOD(COLUMN(AA:AA)-4-$D202,32)=0,32,MOD(COLUMN(AA:AA)-4-$D202,32))+4))</f>
        <v>0</v>
      </c>
      <c r="AB202" s="21" t="str" cm="1">
        <f t="array" aca="1" ref="AB202" ca="1">INDIRECT(ADDRESS((ROW(202:202)-2),IF(MOD(COLUMN(AB:AB)-4-$D202,32)=0,32,MOD(COLUMN(AB:AB)-4-$D202,32))+4))</f>
        <v>0</v>
      </c>
      <c r="AC202" s="22" t="str" cm="1">
        <f t="array" aca="1" ref="AC202" ca="1">INDIRECT(ADDRESS((ROW(202:202)-2),IF(MOD(COLUMN(AC:AC)-4-$D202,32)=0,32,MOD(COLUMN(AC:AC)-4-$D202,32))+4))</f>
        <v>0</v>
      </c>
      <c r="AD202" s="22" t="str" cm="1">
        <f t="array" aca="1" ref="AD202" ca="1">INDIRECT(ADDRESS((ROW(202:202)-2),IF(MOD(COLUMN(AD:AD)-4-$D202,32)=0,32,MOD(COLUMN(AD:AD)-4-$D202,32))+4))</f>
        <v>0</v>
      </c>
      <c r="AE202" s="22" t="str" cm="1">
        <f t="array" aca="1" ref="AE202" ca="1">INDIRECT(ADDRESS((ROW(202:202)-2),IF(MOD(COLUMN(AE:AE)-4-$D202,32)=0,32,MOD(COLUMN(AE:AE)-4-$D202,32))+4))</f>
        <v>0</v>
      </c>
      <c r="AF202" s="22" t="str" cm="1">
        <f t="array" aca="1" ref="AF202" ca="1">INDIRECT(ADDRESS((ROW(202:202)-2),IF(MOD(COLUMN(AF:AF)-4-$D202,32)=0,32,MOD(COLUMN(AF:AF)-4-$D202,32))+4))</f>
        <v>0</v>
      </c>
      <c r="AG202" s="23" t="str" cm="1">
        <f t="array" aca="1" ref="AG202" ca="1">INDIRECT(ADDRESS((ROW(202:202)-2),IF(MOD(COLUMN(AG:AG)-4-$D202,32)=0,32,MOD(COLUMN(AG:AG)-4-$D202,32))+4))</f>
        <v>0</v>
      </c>
      <c r="AH202" s="23" t="str" cm="1">
        <f t="array" aca="1" ref="AH202" ca="1">INDIRECT(ADDRESS((ROW(202:202)-2),IF(MOD(COLUMN(AH:AH)-4-$D202,32)=0,32,MOD(COLUMN(AH:AH)-4-$D202,32))+4))</f>
        <v>0</v>
      </c>
      <c r="AI202" s="23" t="str" cm="1">
        <f t="array" aca="1" ref="AI202" ca="1">INDIRECT(ADDRESS((ROW(202:202)-2),IF(MOD(COLUMN(AI:AI)-4-$D202,32)=0,32,MOD(COLUMN(AI:AI)-4-$D202,32))+4))</f>
        <v>0</v>
      </c>
      <c r="AJ202" s="23" t="str" cm="1">
        <f t="array" aca="1" ref="AJ202" ca="1">INDIRECT(ADDRESS((ROW(202:202)-2),IF(MOD(COLUMN(AJ:AJ)-4-$D202,32)=0,32,MOD(COLUMN(AJ:AJ)-4-$D202,32))+4))</f>
        <v>0</v>
      </c>
      <c r="AK202" t="str">
        <f ca="1">_xlfn.CONCAT(E202,F202,G202,H202,I202,J202,K202,L202)</f>
        <v>00000000</v>
      </c>
      <c r="AL202" t="str">
        <f ca="1">_xlfn.CONCAT(M202,N202,O202,P202,Q202,R202,S202,T202)</f>
        <v>00000000</v>
      </c>
      <c r="AM202" t="str">
        <f ca="1">_xlfn.CONCAT(U202,V202,W202,X202,Y202,Z202,AA202,AB202)</f>
        <v>00000000</v>
      </c>
      <c r="AN202" t="str">
        <f ca="1">_xlfn.CONCAT(AC202,AD202,AE202,AF202,AG202,AH202,AI202,AJ202)</f>
        <v>00000000</v>
      </c>
      <c r="AO202">
        <f ca="1">BIN2DEC(AK202)</f>
        <v>0</v>
      </c>
      <c r="AP202">
        <f t="shared" ca="1" si="84"/>
        <v>0</v>
      </c>
      <c r="AQ202">
        <f t="shared" ca="1" si="84"/>
        <v>0</v>
      </c>
      <c r="AR202">
        <f t="shared" ca="1" si="84"/>
        <v>0</v>
      </c>
      <c r="AS202">
        <f ca="1">(AO202*2^24)+(AP202*2^16)+(AQ202*2^8)+AR202</f>
        <v>0</v>
      </c>
      <c r="AT202">
        <f>2^32</f>
        <v>4294967296</v>
      </c>
      <c r="AU202">
        <f ca="1">AT202-AS202</f>
        <v>4294967296</v>
      </c>
    </row>
    <row r="203" spans="1:47" x14ac:dyDescent="0.35">
      <c r="C203" t="s">
        <v>84</v>
      </c>
      <c r="D203" s="27">
        <v>3</v>
      </c>
      <c r="E203" s="20" cm="1">
        <f t="array" aca="1" ref="E203" ca="1">IF(COLUMN(E:E)-4&gt;$D203,INDIRECT(ADDRESS((ROW(203:203)-3),COLUMN(E:E)-4-$D203+4)),0)</f>
        <v>0</v>
      </c>
      <c r="F203" s="20" cm="1">
        <f t="array" aca="1" ref="F203" ca="1">IF(COLUMN(F:F)-4&gt;$D203,INDIRECT(ADDRESS((ROW(203:203)-3),COLUMN(F:F)-4-$D203+4)),0)</f>
        <v>0</v>
      </c>
      <c r="G203" s="20" cm="1">
        <f t="array" aca="1" ref="G203" ca="1">IF(COLUMN(G:G)-4&gt;$D203,INDIRECT(ADDRESS((ROW(203:203)-3),COLUMN(G:G)-4-$D203+4)),0)</f>
        <v>0</v>
      </c>
      <c r="H203" s="20" t="str" cm="1">
        <f t="array" aca="1" ref="H203" ca="1">IF(COLUMN(H:H)-4&gt;$D203,INDIRECT(ADDRESS((ROW(203:203)-3),COLUMN(H:H)-4-$D203+4)),0)</f>
        <v>0</v>
      </c>
      <c r="I203" s="21" t="str" cm="1">
        <f t="array" aca="1" ref="I203" ca="1">IF(COLUMN(I:I)-4&gt;$D203,INDIRECT(ADDRESS((ROW(203:203)-3),COLUMN(I:I)-4-$D203+4)),0)</f>
        <v>0</v>
      </c>
      <c r="J203" s="21" t="str" cm="1">
        <f t="array" aca="1" ref="J203" ca="1">IF(COLUMN(J:J)-4&gt;$D203,INDIRECT(ADDRESS((ROW(203:203)-3),COLUMN(J:J)-4-$D203+4)),0)</f>
        <v>0</v>
      </c>
      <c r="K203" s="21" t="str" cm="1">
        <f t="array" aca="1" ref="K203" ca="1">IF(COLUMN(K:K)-4&gt;$D203,INDIRECT(ADDRESS((ROW(203:203)-3),COLUMN(K:K)-4-$D203+4)),0)</f>
        <v>0</v>
      </c>
      <c r="L203" s="21" t="str" cm="1">
        <f t="array" aca="1" ref="L203" ca="1">IF(COLUMN(L:L)-4&gt;$D203,INDIRECT(ADDRESS((ROW(203:203)-3),COLUMN(L:L)-4-$D203+4)),0)</f>
        <v>0</v>
      </c>
      <c r="M203" s="22" t="str" cm="1">
        <f t="array" aca="1" ref="M203" ca="1">IF(COLUMN(M:M)-4&gt;$D203,INDIRECT(ADDRESS((ROW(203:203)-3),COLUMN(M:M)-4-$D203+4)),0)</f>
        <v>0</v>
      </c>
      <c r="N203" s="22" t="str" cm="1">
        <f t="array" aca="1" ref="N203" ca="1">IF(COLUMN(N:N)-4&gt;$D203,INDIRECT(ADDRESS((ROW(203:203)-3),COLUMN(N:N)-4-$D203+4)),0)</f>
        <v>0</v>
      </c>
      <c r="O203" s="22" t="str" cm="1">
        <f t="array" aca="1" ref="O203" ca="1">IF(COLUMN(O:O)-4&gt;$D203,INDIRECT(ADDRESS((ROW(203:203)-3),COLUMN(O:O)-4-$D203+4)),0)</f>
        <v>0</v>
      </c>
      <c r="P203" s="22" t="str" cm="1">
        <f t="array" aca="1" ref="P203" ca="1">IF(COLUMN(P:P)-4&gt;$D203,INDIRECT(ADDRESS((ROW(203:203)-3),COLUMN(P:P)-4-$D203+4)),0)</f>
        <v>0</v>
      </c>
      <c r="Q203" s="23" t="str" cm="1">
        <f t="array" aca="1" ref="Q203" ca="1">IF(COLUMN(Q:Q)-4&gt;$D203,INDIRECT(ADDRESS((ROW(203:203)-3),COLUMN(Q:Q)-4-$D203+4)),0)</f>
        <v>0</v>
      </c>
      <c r="R203" s="23" t="str" cm="1">
        <f t="array" aca="1" ref="R203" ca="1">IF(COLUMN(R:R)-4&gt;$D203,INDIRECT(ADDRESS((ROW(203:203)-3),COLUMN(R:R)-4-$D203+4)),0)</f>
        <v>0</v>
      </c>
      <c r="S203" s="23" t="str" cm="1">
        <f t="array" aca="1" ref="S203" ca="1">IF(COLUMN(S:S)-4&gt;$D203,INDIRECT(ADDRESS((ROW(203:203)-3),COLUMN(S:S)-4-$D203+4)),0)</f>
        <v>0</v>
      </c>
      <c r="T203" s="23" t="str" cm="1">
        <f t="array" aca="1" ref="T203" ca="1">IF(COLUMN(T:T)-4&gt;$D203,INDIRECT(ADDRESS((ROW(203:203)-3),COLUMN(T:T)-4-$D203+4)),0)</f>
        <v>0</v>
      </c>
      <c r="U203" s="20" t="str" cm="1">
        <f t="array" aca="1" ref="U203" ca="1">IF(COLUMN(U:U)-4&gt;$D203,INDIRECT(ADDRESS((ROW(203:203)-3),COLUMN(U:U)-4-$D203+4)),0)</f>
        <v>0</v>
      </c>
      <c r="V203" s="20" t="str" cm="1">
        <f t="array" aca="1" ref="V203" ca="1">IF(COLUMN(V:V)-4&gt;$D203,INDIRECT(ADDRESS((ROW(203:203)-3),COLUMN(V:V)-4-$D203+4)),0)</f>
        <v>0</v>
      </c>
      <c r="W203" s="20" t="str" cm="1">
        <f t="array" aca="1" ref="W203" ca="1">IF(COLUMN(W:W)-4&gt;$D203,INDIRECT(ADDRESS((ROW(203:203)-3),COLUMN(W:W)-4-$D203+4)),0)</f>
        <v>0</v>
      </c>
      <c r="X203" s="20" t="str" cm="1">
        <f t="array" aca="1" ref="X203" ca="1">IF(COLUMN(X:X)-4&gt;$D203,INDIRECT(ADDRESS((ROW(203:203)-3),COLUMN(X:X)-4-$D203+4)),0)</f>
        <v>0</v>
      </c>
      <c r="Y203" s="21" t="str" cm="1">
        <f t="array" aca="1" ref="Y203" ca="1">IF(COLUMN(Y:Y)-4&gt;$D203,INDIRECT(ADDRESS((ROW(203:203)-3),COLUMN(Y:Y)-4-$D203+4)),0)</f>
        <v>0</v>
      </c>
      <c r="Z203" s="21" t="str" cm="1">
        <f t="array" aca="1" ref="Z203" ca="1">IF(COLUMN(Z:Z)-4&gt;$D203,INDIRECT(ADDRESS((ROW(203:203)-3),COLUMN(Z:Z)-4-$D203+4)),0)</f>
        <v>0</v>
      </c>
      <c r="AA203" s="21" t="str" cm="1">
        <f t="array" aca="1" ref="AA203" ca="1">IF(COLUMN(AA:AA)-4&gt;$D203,INDIRECT(ADDRESS((ROW(203:203)-3),COLUMN(AA:AA)-4-$D203+4)),0)</f>
        <v>0</v>
      </c>
      <c r="AB203" s="21" t="str" cm="1">
        <f t="array" aca="1" ref="AB203" ca="1">IF(COLUMN(AB:AB)-4&gt;$D203,INDIRECT(ADDRESS((ROW(203:203)-3),COLUMN(AB:AB)-4-$D203+4)),0)</f>
        <v>0</v>
      </c>
      <c r="AC203" s="22" t="str" cm="1">
        <f t="array" aca="1" ref="AC203" ca="1">IF(COLUMN(AC:AC)-4&gt;$D203,INDIRECT(ADDRESS((ROW(203:203)-3),COLUMN(AC:AC)-4-$D203+4)),0)</f>
        <v>0</v>
      </c>
      <c r="AD203" s="22" t="str" cm="1">
        <f t="array" aca="1" ref="AD203" ca="1">IF(COLUMN(AD:AD)-4&gt;$D203,INDIRECT(ADDRESS((ROW(203:203)-3),COLUMN(AD:AD)-4-$D203+4)),0)</f>
        <v>0</v>
      </c>
      <c r="AE203" s="22" t="str" cm="1">
        <f t="array" aca="1" ref="AE203" ca="1">IF(COLUMN(AE:AE)-4&gt;$D203,INDIRECT(ADDRESS((ROW(203:203)-3),COLUMN(AE:AE)-4-$D203+4)),0)</f>
        <v>0</v>
      </c>
      <c r="AF203" s="22" t="str" cm="1">
        <f t="array" aca="1" ref="AF203" ca="1">IF(COLUMN(AF:AF)-4&gt;$D203,INDIRECT(ADDRESS((ROW(203:203)-3),COLUMN(AF:AF)-4-$D203+4)),0)</f>
        <v>0</v>
      </c>
      <c r="AG203" s="23" t="str" cm="1">
        <f t="array" aca="1" ref="AG203" ca="1">IF(COLUMN(AG:AG)-4&gt;$D203,INDIRECT(ADDRESS((ROW(203:203)-3),COLUMN(AG:AG)-4-$D203+4)),0)</f>
        <v>0</v>
      </c>
      <c r="AH203" s="23" t="str" cm="1">
        <f t="array" aca="1" ref="AH203" ca="1">IF(COLUMN(AH:AH)-4&gt;$D203,INDIRECT(ADDRESS((ROW(203:203)-3),COLUMN(AH:AH)-4-$D203+4)),0)</f>
        <v>0</v>
      </c>
      <c r="AI203" s="23" t="str" cm="1">
        <f t="array" aca="1" ref="AI203" ca="1">IF(COLUMN(AI:AI)-4&gt;$D203,INDIRECT(ADDRESS((ROW(203:203)-3),COLUMN(AI:AI)-4-$D203+4)),0)</f>
        <v>0</v>
      </c>
      <c r="AJ203" s="23" t="str" cm="1">
        <f t="array" aca="1" ref="AJ203" ca="1">IF(COLUMN(AJ:AJ)-4&gt;$D203,INDIRECT(ADDRESS((ROW(203:203)-3),COLUMN(AJ:AJ)-4-$D203+4)),0)</f>
        <v>0</v>
      </c>
      <c r="AK203" t="str">
        <f ca="1">_xlfn.CONCAT(E203,F203,G203,H203,I203,J203,K203,L203)</f>
        <v>00000000</v>
      </c>
      <c r="AL203" t="str">
        <f ca="1">_xlfn.CONCAT(M203,N203,O203,P203,Q203,R203,S203,T203)</f>
        <v>00000000</v>
      </c>
      <c r="AM203" t="str">
        <f ca="1">_xlfn.CONCAT(U203,V203,W203,X203,Y203,Z203,AA203,AB203)</f>
        <v>00000000</v>
      </c>
      <c r="AN203" t="str">
        <f ca="1">_xlfn.CONCAT(AC203,AD203,AE203,AF203,AG203,AH203,AI203,AJ203)</f>
        <v>00000000</v>
      </c>
      <c r="AO203">
        <f ca="1">BIN2DEC(AK203)</f>
        <v>0</v>
      </c>
      <c r="AP203">
        <f t="shared" ca="1" si="84"/>
        <v>0</v>
      </c>
      <c r="AQ203">
        <f t="shared" ca="1" si="84"/>
        <v>0</v>
      </c>
      <c r="AR203">
        <f t="shared" ca="1" si="84"/>
        <v>0</v>
      </c>
      <c r="AS203">
        <f ca="1">(AO203*2^24)+(AP203*2^16)+(AQ203*2^8)+AR203</f>
        <v>0</v>
      </c>
    </row>
    <row r="204" spans="1:47" x14ac:dyDescent="0.35">
      <c r="C204" t="s">
        <v>85</v>
      </c>
      <c r="E204" s="4">
        <f ca="1">_xlfn.BITXOR(E201,E202)</f>
        <v>0</v>
      </c>
      <c r="F204" s="4">
        <f t="shared" ref="F204:AJ204" ca="1" si="85">_xlfn.BITXOR(F201,F202)</f>
        <v>0</v>
      </c>
      <c r="G204" s="4">
        <f t="shared" ca="1" si="85"/>
        <v>0</v>
      </c>
      <c r="H204" s="4">
        <f t="shared" ca="1" si="85"/>
        <v>0</v>
      </c>
      <c r="I204" s="4">
        <f t="shared" ca="1" si="85"/>
        <v>0</v>
      </c>
      <c r="J204" s="4">
        <f t="shared" ca="1" si="85"/>
        <v>0</v>
      </c>
      <c r="K204" s="4">
        <f t="shared" ca="1" si="85"/>
        <v>0</v>
      </c>
      <c r="L204" s="4">
        <f t="shared" ca="1" si="85"/>
        <v>0</v>
      </c>
      <c r="M204" s="4">
        <f t="shared" ca="1" si="85"/>
        <v>0</v>
      </c>
      <c r="N204" s="4">
        <f t="shared" ca="1" si="85"/>
        <v>0</v>
      </c>
      <c r="O204" s="4">
        <f t="shared" ca="1" si="85"/>
        <v>0</v>
      </c>
      <c r="P204" s="4">
        <f t="shared" ca="1" si="85"/>
        <v>0</v>
      </c>
      <c r="Q204" s="4">
        <f t="shared" ca="1" si="85"/>
        <v>0</v>
      </c>
      <c r="R204" s="4">
        <f t="shared" ca="1" si="85"/>
        <v>0</v>
      </c>
      <c r="S204" s="4">
        <f t="shared" ca="1" si="85"/>
        <v>0</v>
      </c>
      <c r="T204" s="4">
        <f t="shared" ca="1" si="85"/>
        <v>0</v>
      </c>
      <c r="U204" s="4">
        <f t="shared" ca="1" si="85"/>
        <v>0</v>
      </c>
      <c r="V204" s="4">
        <f t="shared" ca="1" si="85"/>
        <v>0</v>
      </c>
      <c r="W204" s="4">
        <f t="shared" ca="1" si="85"/>
        <v>0</v>
      </c>
      <c r="X204" s="4">
        <f t="shared" ca="1" si="85"/>
        <v>0</v>
      </c>
      <c r="Y204" s="4">
        <f t="shared" ca="1" si="85"/>
        <v>0</v>
      </c>
      <c r="Z204" s="4">
        <f t="shared" ca="1" si="85"/>
        <v>0</v>
      </c>
      <c r="AA204" s="4">
        <f t="shared" ca="1" si="85"/>
        <v>0</v>
      </c>
      <c r="AB204" s="4">
        <f t="shared" ca="1" si="85"/>
        <v>0</v>
      </c>
      <c r="AC204" s="4">
        <f t="shared" ca="1" si="85"/>
        <v>0</v>
      </c>
      <c r="AD204" s="4">
        <f t="shared" ca="1" si="85"/>
        <v>0</v>
      </c>
      <c r="AE204" s="4">
        <f t="shared" ca="1" si="85"/>
        <v>0</v>
      </c>
      <c r="AF204" s="4">
        <f t="shared" ca="1" si="85"/>
        <v>0</v>
      </c>
      <c r="AG204" s="4">
        <f t="shared" ca="1" si="85"/>
        <v>0</v>
      </c>
      <c r="AH204" s="4">
        <f t="shared" ca="1" si="85"/>
        <v>0</v>
      </c>
      <c r="AI204" s="4">
        <f t="shared" ca="1" si="85"/>
        <v>0</v>
      </c>
      <c r="AJ204" s="4">
        <f t="shared" ca="1" si="85"/>
        <v>0</v>
      </c>
    </row>
    <row r="205" spans="1:47" x14ac:dyDescent="0.35">
      <c r="B205" s="18">
        <f ca="1">AS205</f>
        <v>0</v>
      </c>
      <c r="C205" s="17"/>
      <c r="E205" s="24">
        <f ca="1">_xlfn.BITXOR(E203,E204)</f>
        <v>0</v>
      </c>
      <c r="F205" s="24">
        <f t="shared" ref="F205:AJ205" ca="1" si="86">_xlfn.BITXOR(F203,F204)</f>
        <v>0</v>
      </c>
      <c r="G205" s="24">
        <f t="shared" ca="1" si="86"/>
        <v>0</v>
      </c>
      <c r="H205" s="24">
        <f t="shared" ca="1" si="86"/>
        <v>0</v>
      </c>
      <c r="I205" s="24">
        <f t="shared" ca="1" si="86"/>
        <v>0</v>
      </c>
      <c r="J205" s="24">
        <f t="shared" ca="1" si="86"/>
        <v>0</v>
      </c>
      <c r="K205" s="24">
        <f t="shared" ca="1" si="86"/>
        <v>0</v>
      </c>
      <c r="L205" s="24">
        <f t="shared" ca="1" si="86"/>
        <v>0</v>
      </c>
      <c r="M205" s="24">
        <f t="shared" ca="1" si="86"/>
        <v>0</v>
      </c>
      <c r="N205" s="24">
        <f t="shared" ca="1" si="86"/>
        <v>0</v>
      </c>
      <c r="O205" s="24">
        <f t="shared" ca="1" si="86"/>
        <v>0</v>
      </c>
      <c r="P205" s="24">
        <f t="shared" ca="1" si="86"/>
        <v>0</v>
      </c>
      <c r="Q205" s="24">
        <f t="shared" ca="1" si="86"/>
        <v>0</v>
      </c>
      <c r="R205" s="24">
        <f t="shared" ca="1" si="86"/>
        <v>0</v>
      </c>
      <c r="S205" s="24">
        <f t="shared" ca="1" si="86"/>
        <v>0</v>
      </c>
      <c r="T205" s="24">
        <f t="shared" ca="1" si="86"/>
        <v>0</v>
      </c>
      <c r="U205" s="24">
        <f t="shared" ca="1" si="86"/>
        <v>0</v>
      </c>
      <c r="V205" s="24">
        <f t="shared" ca="1" si="86"/>
        <v>0</v>
      </c>
      <c r="W205" s="24">
        <f t="shared" ca="1" si="86"/>
        <v>0</v>
      </c>
      <c r="X205" s="24">
        <f t="shared" ca="1" si="86"/>
        <v>0</v>
      </c>
      <c r="Y205" s="24">
        <f t="shared" ca="1" si="86"/>
        <v>0</v>
      </c>
      <c r="Z205" s="24">
        <f t="shared" ca="1" si="86"/>
        <v>0</v>
      </c>
      <c r="AA205" s="24">
        <f t="shared" ca="1" si="86"/>
        <v>0</v>
      </c>
      <c r="AB205" s="24">
        <f t="shared" ca="1" si="86"/>
        <v>0</v>
      </c>
      <c r="AC205" s="24">
        <f t="shared" ca="1" si="86"/>
        <v>0</v>
      </c>
      <c r="AD205" s="24">
        <f t="shared" ca="1" si="86"/>
        <v>0</v>
      </c>
      <c r="AE205" s="24">
        <f t="shared" ca="1" si="86"/>
        <v>0</v>
      </c>
      <c r="AF205" s="24">
        <f t="shared" ca="1" si="86"/>
        <v>0</v>
      </c>
      <c r="AG205" s="24">
        <f t="shared" ca="1" si="86"/>
        <v>0</v>
      </c>
      <c r="AH205" s="24">
        <f t="shared" ca="1" si="86"/>
        <v>0</v>
      </c>
      <c r="AI205" s="24">
        <f t="shared" ca="1" si="86"/>
        <v>0</v>
      </c>
      <c r="AJ205" s="24">
        <f t="shared" ca="1" si="86"/>
        <v>0</v>
      </c>
      <c r="AK205" t="str">
        <f ca="1">_xlfn.CONCAT(E205,F205,G205,H205,I205,J205,K205,L205)</f>
        <v>00000000</v>
      </c>
      <c r="AL205" t="str">
        <f ca="1">_xlfn.CONCAT(M205,N205,O205,P205,Q205,R205,S205,T205)</f>
        <v>00000000</v>
      </c>
      <c r="AM205" t="str">
        <f ca="1">_xlfn.CONCAT(U205,V205,W205,X205,Y205,Z205,AA205,AB205)</f>
        <v>00000000</v>
      </c>
      <c r="AN205" t="str">
        <f ca="1">_xlfn.CONCAT(AC205,AD205,AE205,AF205,AG205,AH205,AI205,AJ205)</f>
        <v>00000000</v>
      </c>
      <c r="AO205">
        <f ca="1">BIN2DEC(AK205)</f>
        <v>0</v>
      </c>
      <c r="AP205">
        <f t="shared" ref="AP205:AR205" ca="1" si="87">BIN2DEC(AL205)</f>
        <v>0</v>
      </c>
      <c r="AQ205">
        <f t="shared" ca="1" si="87"/>
        <v>0</v>
      </c>
      <c r="AR205">
        <f t="shared" ca="1" si="87"/>
        <v>0</v>
      </c>
      <c r="AS205">
        <f ca="1">(AO205*2^24)+(AP205*2^16)+(AQ205*2^8)+AR205</f>
        <v>0</v>
      </c>
    </row>
    <row r="206" spans="1:47" x14ac:dyDescent="0.35">
      <c r="C206" s="2"/>
    </row>
    <row r="207" spans="1:47" x14ac:dyDescent="0.35">
      <c r="A207" t="s">
        <v>80</v>
      </c>
      <c r="B207" s="18">
        <f ca="1">Home!F23</f>
        <v>3758111400</v>
      </c>
      <c r="C207" s="2"/>
    </row>
    <row r="208" spans="1:47" ht="15" thickBot="1" x14ac:dyDescent="0.4">
      <c r="C208" s="1"/>
    </row>
    <row r="209" spans="1:47" ht="15" thickBot="1" x14ac:dyDescent="0.4">
      <c r="A209" t="s">
        <v>82</v>
      </c>
      <c r="B209" s="28">
        <f>Home!F14</f>
        <v>0</v>
      </c>
      <c r="C209" s="19">
        <f ca="1">MOD(B198+B205+B207+B209,2^32)</f>
        <v>2684399609</v>
      </c>
    </row>
    <row r="211" spans="1:47" x14ac:dyDescent="0.35">
      <c r="A211" s="16" t="s">
        <v>105</v>
      </c>
    </row>
    <row r="212" spans="1:47" x14ac:dyDescent="0.35">
      <c r="A212" t="s">
        <v>79</v>
      </c>
      <c r="B212" s="25">
        <f ca="1">Home!F29</f>
        <v>673627808</v>
      </c>
      <c r="C212" t="str">
        <f ca="1">DEC2HEX(B212,8)</f>
        <v>2826BEA0</v>
      </c>
      <c r="E212" s="20" t="str">
        <f ca="1">MID(HEX2BIN(MID(C212,1,1),4),1,1)</f>
        <v>0</v>
      </c>
      <c r="F212" s="20" t="str">
        <f ca="1">MID(HEX2BIN(MID(C212,1,1),4),2,1)</f>
        <v>0</v>
      </c>
      <c r="G212" s="20" t="str">
        <f ca="1">MID(HEX2BIN(MID(C212,1,1),4),3,1)</f>
        <v>1</v>
      </c>
      <c r="H212" s="20" t="str">
        <f ca="1">MID(HEX2BIN(MID(C212,1,1),4),4,1)</f>
        <v>0</v>
      </c>
      <c r="I212" s="21" t="str">
        <f ca="1">MID(HEX2BIN(MID(C212,2,1),4),1,1)</f>
        <v>1</v>
      </c>
      <c r="J212" s="21" t="str">
        <f ca="1">MID(HEX2BIN(MID(C212,2,1),4),2,1)</f>
        <v>0</v>
      </c>
      <c r="K212" s="21" t="str">
        <f ca="1">MID(HEX2BIN(MID(C212,2,1),4),3,1)</f>
        <v>0</v>
      </c>
      <c r="L212" s="21" t="str">
        <f ca="1">MID(HEX2BIN(MID(C212,2,1),4),4,1)</f>
        <v>0</v>
      </c>
      <c r="M212" s="22" t="str">
        <f ca="1">MID(HEX2BIN(MID(C212,3,1),4),1,1)</f>
        <v>0</v>
      </c>
      <c r="N212" s="22" t="str">
        <f ca="1">MID(HEX2BIN(MID(C212,3,1),4),2,1)</f>
        <v>0</v>
      </c>
      <c r="O212" s="22" t="str">
        <f ca="1">MID(HEX2BIN(MID(C212,3,1),4),3,1)</f>
        <v>1</v>
      </c>
      <c r="P212" s="22" t="str">
        <f ca="1">MID(HEX2BIN(MID(C212,3,1),4),4,1)</f>
        <v>0</v>
      </c>
      <c r="Q212" s="23" t="str">
        <f ca="1">MID(HEX2BIN(MID(C212,4,1),4),1,1)</f>
        <v>0</v>
      </c>
      <c r="R212" s="23" t="str">
        <f ca="1">MID(HEX2BIN(MID(C212,4,1),4),2,1)</f>
        <v>1</v>
      </c>
      <c r="S212" s="23" t="str">
        <f ca="1">MID(HEX2BIN(MID(C212,4,1),4),3,1)</f>
        <v>1</v>
      </c>
      <c r="T212" s="23" t="str">
        <f ca="1">MID(HEX2BIN(MID(C212,4,1),4),4,1)</f>
        <v>0</v>
      </c>
      <c r="U212" s="20" t="str">
        <f ca="1">MID(HEX2BIN(MID(C212,5,1),4),1,1)</f>
        <v>1</v>
      </c>
      <c r="V212" s="20" t="str">
        <f ca="1">MID(HEX2BIN(MID(C212,5,1),4),2,1)</f>
        <v>0</v>
      </c>
      <c r="W212" s="20" t="str">
        <f ca="1">MID(HEX2BIN(MID(C212,5,1),4),3,1)</f>
        <v>1</v>
      </c>
      <c r="X212" s="20" t="str">
        <f ca="1">MID(HEX2BIN(MID(C212,5,1),4),4,1)</f>
        <v>1</v>
      </c>
      <c r="Y212" s="21" t="str">
        <f ca="1">MID(HEX2BIN(MID(C212,6,1),4),1,1)</f>
        <v>1</v>
      </c>
      <c r="Z212" s="21" t="str">
        <f ca="1">MID(HEX2BIN(MID(C212,6,1),4),2,1)</f>
        <v>1</v>
      </c>
      <c r="AA212" s="21" t="str">
        <f ca="1">MID(HEX2BIN(MID(C212,6,1),4),3,1)</f>
        <v>1</v>
      </c>
      <c r="AB212" s="21" t="str">
        <f ca="1">MID(HEX2BIN(MID(C212,6,1),4),4,1)</f>
        <v>0</v>
      </c>
      <c r="AC212" s="22" t="str">
        <f ca="1">MID(HEX2BIN(MID(C212,7,1),4),1,1)</f>
        <v>1</v>
      </c>
      <c r="AD212" s="22" t="str">
        <f ca="1">MID(HEX2BIN(MID(C212,7,1),4),2,1)</f>
        <v>0</v>
      </c>
      <c r="AE212" s="22" t="str">
        <f ca="1">MID(HEX2BIN(MID(C212,7,1),4),3,1)</f>
        <v>1</v>
      </c>
      <c r="AF212" s="22" t="str">
        <f ca="1">MID(HEX2BIN(MID(C212,7,1),4),4,1)</f>
        <v>0</v>
      </c>
      <c r="AG212" s="23" t="str">
        <f ca="1">MID(HEX2BIN(MID(C212,8,1),4),1,1)</f>
        <v>0</v>
      </c>
      <c r="AH212" s="23" t="str">
        <f ca="1">MID(HEX2BIN(MID(C212,8,1),4),2,1)</f>
        <v>0</v>
      </c>
      <c r="AI212" s="23" t="str">
        <f ca="1">MID(HEX2BIN(MID(C212,8,1),4),3,1)</f>
        <v>0</v>
      </c>
      <c r="AJ212" s="23" t="str">
        <f ca="1">MID(HEX2BIN(MID(C212,8,1),4),4,1)</f>
        <v>0</v>
      </c>
    </row>
    <row r="213" spans="1:47" x14ac:dyDescent="0.35">
      <c r="A213" s="9" t="s">
        <v>87</v>
      </c>
      <c r="C213" t="s">
        <v>2</v>
      </c>
      <c r="D213" s="27">
        <v>17</v>
      </c>
      <c r="E213" s="20" t="str" cm="1">
        <f t="array" aca="1" ref="E213" ca="1">INDIRECT(ADDRESS((ROW(213:213)-1),IF(MOD(COLUMN(E:E)-4-$D213,32)=0,32,MOD(COLUMN(E:E)-4-$D213,32))+4))</f>
        <v>0</v>
      </c>
      <c r="F213" s="20" t="str" cm="1">
        <f t="array" aca="1" ref="F213" ca="1">INDIRECT(ADDRESS((ROW(213:213)-1),IF(MOD(COLUMN(F:F)-4-$D213,32)=0,32,MOD(COLUMN(F:F)-4-$D213,32))+4))</f>
        <v>1</v>
      </c>
      <c r="G213" s="20" t="str" cm="1">
        <f t="array" aca="1" ref="G213" ca="1">INDIRECT(ADDRESS((ROW(213:213)-1),IF(MOD(COLUMN(G:G)-4-$D213,32)=0,32,MOD(COLUMN(G:G)-4-$D213,32))+4))</f>
        <v>0</v>
      </c>
      <c r="H213" s="20" t="str" cm="1">
        <f t="array" aca="1" ref="H213" ca="1">INDIRECT(ADDRESS((ROW(213:213)-1),IF(MOD(COLUMN(H:H)-4-$D213,32)=0,32,MOD(COLUMN(H:H)-4-$D213,32))+4))</f>
        <v>1</v>
      </c>
      <c r="I213" s="21" t="str" cm="1">
        <f t="array" aca="1" ref="I213" ca="1">INDIRECT(ADDRESS((ROW(213:213)-1),IF(MOD(COLUMN(I:I)-4-$D213,32)=0,32,MOD(COLUMN(I:I)-4-$D213,32))+4))</f>
        <v>1</v>
      </c>
      <c r="J213" s="21" t="str" cm="1">
        <f t="array" aca="1" ref="J213" ca="1">INDIRECT(ADDRESS((ROW(213:213)-1),IF(MOD(COLUMN(J:J)-4-$D213,32)=0,32,MOD(COLUMN(J:J)-4-$D213,32))+4))</f>
        <v>1</v>
      </c>
      <c r="K213" s="21" t="str" cm="1">
        <f t="array" aca="1" ref="K213" ca="1">INDIRECT(ADDRESS((ROW(213:213)-1),IF(MOD(COLUMN(K:K)-4-$D213,32)=0,32,MOD(COLUMN(K:K)-4-$D213,32))+4))</f>
        <v>1</v>
      </c>
      <c r="L213" s="21" t="str" cm="1">
        <f t="array" aca="1" ref="L213" ca="1">INDIRECT(ADDRESS((ROW(213:213)-1),IF(MOD(COLUMN(L:L)-4-$D213,32)=0,32,MOD(COLUMN(L:L)-4-$D213,32))+4))</f>
        <v>1</v>
      </c>
      <c r="M213" s="22" t="str" cm="1">
        <f t="array" aca="1" ref="M213" ca="1">INDIRECT(ADDRESS((ROW(213:213)-1),IF(MOD(COLUMN(M:M)-4-$D213,32)=0,32,MOD(COLUMN(M:M)-4-$D213,32))+4))</f>
        <v>0</v>
      </c>
      <c r="N213" s="22" t="str" cm="1">
        <f t="array" aca="1" ref="N213" ca="1">INDIRECT(ADDRESS((ROW(213:213)-1),IF(MOD(COLUMN(N:N)-4-$D213,32)=0,32,MOD(COLUMN(N:N)-4-$D213,32))+4))</f>
        <v>1</v>
      </c>
      <c r="O213" s="22" t="str" cm="1">
        <f t="array" aca="1" ref="O213" ca="1">INDIRECT(ADDRESS((ROW(213:213)-1),IF(MOD(COLUMN(O:O)-4-$D213,32)=0,32,MOD(COLUMN(O:O)-4-$D213,32))+4))</f>
        <v>0</v>
      </c>
      <c r="P213" s="22" t="str" cm="1">
        <f t="array" aca="1" ref="P213" ca="1">INDIRECT(ADDRESS((ROW(213:213)-1),IF(MOD(COLUMN(P:P)-4-$D213,32)=0,32,MOD(COLUMN(P:P)-4-$D213,32))+4))</f>
        <v>1</v>
      </c>
      <c r="Q213" s="23" t="str" cm="1">
        <f t="array" aca="1" ref="Q213" ca="1">INDIRECT(ADDRESS((ROW(213:213)-1),IF(MOD(COLUMN(Q:Q)-4-$D213,32)=0,32,MOD(COLUMN(Q:Q)-4-$D213,32))+4))</f>
        <v>0</v>
      </c>
      <c r="R213" s="23" t="str" cm="1">
        <f t="array" aca="1" ref="R213" ca="1">INDIRECT(ADDRESS((ROW(213:213)-1),IF(MOD(COLUMN(R:R)-4-$D213,32)=0,32,MOD(COLUMN(R:R)-4-$D213,32))+4))</f>
        <v>0</v>
      </c>
      <c r="S213" s="23" t="str" cm="1">
        <f t="array" aca="1" ref="S213" ca="1">INDIRECT(ADDRESS((ROW(213:213)-1),IF(MOD(COLUMN(S:S)-4-$D213,32)=0,32,MOD(COLUMN(S:S)-4-$D213,32))+4))</f>
        <v>0</v>
      </c>
      <c r="T213" s="23" t="str" cm="1">
        <f t="array" aca="1" ref="T213" ca="1">INDIRECT(ADDRESS((ROW(213:213)-1),IF(MOD(COLUMN(T:T)-4-$D213,32)=0,32,MOD(COLUMN(T:T)-4-$D213,32))+4))</f>
        <v>0</v>
      </c>
      <c r="U213" s="20" t="str" cm="1">
        <f t="array" aca="1" ref="U213" ca="1">INDIRECT(ADDRESS((ROW(213:213)-1),IF(MOD(COLUMN(U:U)-4-$D213,32)=0,32,MOD(COLUMN(U:U)-4-$D213,32))+4))</f>
        <v>0</v>
      </c>
      <c r="V213" s="20" t="str" cm="1">
        <f t="array" aca="1" ref="V213" ca="1">INDIRECT(ADDRESS((ROW(213:213)-1),IF(MOD(COLUMN(V:V)-4-$D213,32)=0,32,MOD(COLUMN(V:V)-4-$D213,32))+4))</f>
        <v>0</v>
      </c>
      <c r="W213" s="20" t="str" cm="1">
        <f t="array" aca="1" ref="W213" ca="1">INDIRECT(ADDRESS((ROW(213:213)-1),IF(MOD(COLUMN(W:W)-4-$D213,32)=0,32,MOD(COLUMN(W:W)-4-$D213,32))+4))</f>
        <v>0</v>
      </c>
      <c r="X213" s="20" t="str" cm="1">
        <f t="array" aca="1" ref="X213" ca="1">INDIRECT(ADDRESS((ROW(213:213)-1),IF(MOD(COLUMN(X:X)-4-$D213,32)=0,32,MOD(COLUMN(X:X)-4-$D213,32))+4))</f>
        <v>1</v>
      </c>
      <c r="Y213" s="21" t="str" cm="1">
        <f t="array" aca="1" ref="Y213" ca="1">INDIRECT(ADDRESS((ROW(213:213)-1),IF(MOD(COLUMN(Y:Y)-4-$D213,32)=0,32,MOD(COLUMN(Y:Y)-4-$D213,32))+4))</f>
        <v>0</v>
      </c>
      <c r="Z213" s="21" t="str" cm="1">
        <f t="array" aca="1" ref="Z213" ca="1">INDIRECT(ADDRESS((ROW(213:213)-1),IF(MOD(COLUMN(Z:Z)-4-$D213,32)=0,32,MOD(COLUMN(Z:Z)-4-$D213,32))+4))</f>
        <v>1</v>
      </c>
      <c r="AA213" s="21" t="str" cm="1">
        <f t="array" aca="1" ref="AA213" ca="1">INDIRECT(ADDRESS((ROW(213:213)-1),IF(MOD(COLUMN(AA:AA)-4-$D213,32)=0,32,MOD(COLUMN(AA:AA)-4-$D213,32))+4))</f>
        <v>0</v>
      </c>
      <c r="AB213" s="21" t="str" cm="1">
        <f t="array" aca="1" ref="AB213" ca="1">INDIRECT(ADDRESS((ROW(213:213)-1),IF(MOD(COLUMN(AB:AB)-4-$D213,32)=0,32,MOD(COLUMN(AB:AB)-4-$D213,32))+4))</f>
        <v>0</v>
      </c>
      <c r="AC213" s="22" t="str" cm="1">
        <f t="array" aca="1" ref="AC213" ca="1">INDIRECT(ADDRESS((ROW(213:213)-1),IF(MOD(COLUMN(AC:AC)-4-$D213,32)=0,32,MOD(COLUMN(AC:AC)-4-$D213,32))+4))</f>
        <v>0</v>
      </c>
      <c r="AD213" s="22" t="str" cm="1">
        <f t="array" aca="1" ref="AD213" ca="1">INDIRECT(ADDRESS((ROW(213:213)-1),IF(MOD(COLUMN(AD:AD)-4-$D213,32)=0,32,MOD(COLUMN(AD:AD)-4-$D213,32))+4))</f>
        <v>0</v>
      </c>
      <c r="AE213" s="22" t="str" cm="1">
        <f t="array" aca="1" ref="AE213" ca="1">INDIRECT(ADDRESS((ROW(213:213)-1),IF(MOD(COLUMN(AE:AE)-4-$D213,32)=0,32,MOD(COLUMN(AE:AE)-4-$D213,32))+4))</f>
        <v>0</v>
      </c>
      <c r="AF213" s="22" t="str" cm="1">
        <f t="array" aca="1" ref="AF213" ca="1">INDIRECT(ADDRESS((ROW(213:213)-1),IF(MOD(COLUMN(AF:AF)-4-$D213,32)=0,32,MOD(COLUMN(AF:AF)-4-$D213,32))+4))</f>
        <v>1</v>
      </c>
      <c r="AG213" s="23" t="str" cm="1">
        <f t="array" aca="1" ref="AG213" ca="1">INDIRECT(ADDRESS((ROW(213:213)-1),IF(MOD(COLUMN(AG:AG)-4-$D213,32)=0,32,MOD(COLUMN(AG:AG)-4-$D213,32))+4))</f>
        <v>0</v>
      </c>
      <c r="AH213" s="23" t="str" cm="1">
        <f t="array" aca="1" ref="AH213" ca="1">INDIRECT(ADDRESS((ROW(213:213)-1),IF(MOD(COLUMN(AH:AH)-4-$D213,32)=0,32,MOD(COLUMN(AH:AH)-4-$D213,32))+4))</f>
        <v>0</v>
      </c>
      <c r="AI213" s="23" t="str" cm="1">
        <f t="array" aca="1" ref="AI213" ca="1">INDIRECT(ADDRESS((ROW(213:213)-1),IF(MOD(COLUMN(AI:AI)-4-$D213,32)=0,32,MOD(COLUMN(AI:AI)-4-$D213,32))+4))</f>
        <v>1</v>
      </c>
      <c r="AJ213" s="23" t="str" cm="1">
        <f t="array" aca="1" ref="AJ213" ca="1">INDIRECT(ADDRESS((ROW(213:213)-1),IF(MOD(COLUMN(AJ:AJ)-4-$D213,32)=0,32,MOD(COLUMN(AJ:AJ)-4-$D213,32))+4))</f>
        <v>1</v>
      </c>
      <c r="AK213" t="str">
        <f ca="1">_xlfn.CONCAT(E213,F213,G213,H213,I213,J213,K213,L213)</f>
        <v>01011111</v>
      </c>
      <c r="AL213" t="str">
        <f ca="1">_xlfn.CONCAT(M213,N213,O213,P213,Q213,R213,S213,T213)</f>
        <v>01010000</v>
      </c>
      <c r="AM213" t="str">
        <f ca="1">_xlfn.CONCAT(U213,V213,W213,X213,Y213,Z213,AA213,AB213)</f>
        <v>00010100</v>
      </c>
      <c r="AN213" t="str">
        <f ca="1">_xlfn.CONCAT(AC213,AD213,AE213,AF213,AG213,AH213,AI213,AJ213)</f>
        <v>00010011</v>
      </c>
      <c r="AO213">
        <f ca="1">BIN2DEC(AK213)</f>
        <v>95</v>
      </c>
      <c r="AP213">
        <f t="shared" ref="AP213:AR215" ca="1" si="88">BIN2DEC(AL213)</f>
        <v>80</v>
      </c>
      <c r="AQ213">
        <f t="shared" ca="1" si="88"/>
        <v>20</v>
      </c>
      <c r="AR213">
        <f t="shared" ca="1" si="88"/>
        <v>19</v>
      </c>
      <c r="AS213">
        <f ca="1">(AO213*2^24)+(AP213*2^16)+(AQ213*2^8)+AR213</f>
        <v>1599083539</v>
      </c>
      <c r="AT213">
        <f>2^32</f>
        <v>4294967296</v>
      </c>
      <c r="AU213">
        <f ca="1">AT213-AS213</f>
        <v>2695883757</v>
      </c>
    </row>
    <row r="214" spans="1:47" x14ac:dyDescent="0.35">
      <c r="C214" t="s">
        <v>2</v>
      </c>
      <c r="D214" s="27">
        <v>19</v>
      </c>
      <c r="E214" s="20" t="str" cm="1">
        <f t="array" aca="1" ref="E214" ca="1">INDIRECT(ADDRESS((ROW(214:214)-2),IF(MOD(COLUMN(E:E)-4-$D214,32)=0,32,MOD(COLUMN(E:E)-4-$D214,32))+4))</f>
        <v>1</v>
      </c>
      <c r="F214" s="20" t="str" cm="1">
        <f t="array" aca="1" ref="F214" ca="1">INDIRECT(ADDRESS((ROW(214:214)-2),IF(MOD(COLUMN(F:F)-4-$D214,32)=0,32,MOD(COLUMN(F:F)-4-$D214,32))+4))</f>
        <v>1</v>
      </c>
      <c r="G214" s="20" t="str" cm="1">
        <f t="array" aca="1" ref="G214" ca="1">INDIRECT(ADDRESS((ROW(214:214)-2),IF(MOD(COLUMN(G:G)-4-$D214,32)=0,32,MOD(COLUMN(G:G)-4-$D214,32))+4))</f>
        <v>0</v>
      </c>
      <c r="H214" s="20" t="str" cm="1">
        <f t="array" aca="1" ref="H214" ca="1">INDIRECT(ADDRESS((ROW(214:214)-2),IF(MOD(COLUMN(H:H)-4-$D214,32)=0,32,MOD(COLUMN(H:H)-4-$D214,32))+4))</f>
        <v>1</v>
      </c>
      <c r="I214" s="21" t="str" cm="1">
        <f t="array" aca="1" ref="I214" ca="1">INDIRECT(ADDRESS((ROW(214:214)-2),IF(MOD(COLUMN(I:I)-4-$D214,32)=0,32,MOD(COLUMN(I:I)-4-$D214,32))+4))</f>
        <v>0</v>
      </c>
      <c r="J214" s="21" t="str" cm="1">
        <f t="array" aca="1" ref="J214" ca="1">INDIRECT(ADDRESS((ROW(214:214)-2),IF(MOD(COLUMN(J:J)-4-$D214,32)=0,32,MOD(COLUMN(J:J)-4-$D214,32))+4))</f>
        <v>1</v>
      </c>
      <c r="K214" s="21" t="str" cm="1">
        <f t="array" aca="1" ref="K214" ca="1">INDIRECT(ADDRESS((ROW(214:214)-2),IF(MOD(COLUMN(K:K)-4-$D214,32)=0,32,MOD(COLUMN(K:K)-4-$D214,32))+4))</f>
        <v>1</v>
      </c>
      <c r="L214" s="21" t="str" cm="1">
        <f t="array" aca="1" ref="L214" ca="1">INDIRECT(ADDRESS((ROW(214:214)-2),IF(MOD(COLUMN(L:L)-4-$D214,32)=0,32,MOD(COLUMN(L:L)-4-$D214,32))+4))</f>
        <v>1</v>
      </c>
      <c r="M214" s="22" t="str" cm="1">
        <f t="array" aca="1" ref="M214" ca="1">INDIRECT(ADDRESS((ROW(214:214)-2),IF(MOD(COLUMN(M:M)-4-$D214,32)=0,32,MOD(COLUMN(M:M)-4-$D214,32))+4))</f>
        <v>1</v>
      </c>
      <c r="N214" s="22" t="str" cm="1">
        <f t="array" aca="1" ref="N214" ca="1">INDIRECT(ADDRESS((ROW(214:214)-2),IF(MOD(COLUMN(N:N)-4-$D214,32)=0,32,MOD(COLUMN(N:N)-4-$D214,32))+4))</f>
        <v>1</v>
      </c>
      <c r="O214" s="22" t="str" cm="1">
        <f t="array" aca="1" ref="O214" ca="1">INDIRECT(ADDRESS((ROW(214:214)-2),IF(MOD(COLUMN(O:O)-4-$D214,32)=0,32,MOD(COLUMN(O:O)-4-$D214,32))+4))</f>
        <v>0</v>
      </c>
      <c r="P214" s="22" t="str" cm="1">
        <f t="array" aca="1" ref="P214" ca="1">INDIRECT(ADDRESS((ROW(214:214)-2),IF(MOD(COLUMN(P:P)-4-$D214,32)=0,32,MOD(COLUMN(P:P)-4-$D214,32))+4))</f>
        <v>1</v>
      </c>
      <c r="Q214" s="23" t="str" cm="1">
        <f t="array" aca="1" ref="Q214" ca="1">INDIRECT(ADDRESS((ROW(214:214)-2),IF(MOD(COLUMN(Q:Q)-4-$D214,32)=0,32,MOD(COLUMN(Q:Q)-4-$D214,32))+4))</f>
        <v>0</v>
      </c>
      <c r="R214" s="23" t="str" cm="1">
        <f t="array" aca="1" ref="R214" ca="1">INDIRECT(ADDRESS((ROW(214:214)-2),IF(MOD(COLUMN(R:R)-4-$D214,32)=0,32,MOD(COLUMN(R:R)-4-$D214,32))+4))</f>
        <v>1</v>
      </c>
      <c r="S214" s="23" t="str" cm="1">
        <f t="array" aca="1" ref="S214" ca="1">INDIRECT(ADDRESS((ROW(214:214)-2),IF(MOD(COLUMN(S:S)-4-$D214,32)=0,32,MOD(COLUMN(S:S)-4-$D214,32))+4))</f>
        <v>0</v>
      </c>
      <c r="T214" s="23" t="str" cm="1">
        <f t="array" aca="1" ref="T214" ca="1">INDIRECT(ADDRESS((ROW(214:214)-2),IF(MOD(COLUMN(T:T)-4-$D214,32)=0,32,MOD(COLUMN(T:T)-4-$D214,32))+4))</f>
        <v>0</v>
      </c>
      <c r="U214" s="20" t="str" cm="1">
        <f t="array" aca="1" ref="U214" ca="1">INDIRECT(ADDRESS((ROW(214:214)-2),IF(MOD(COLUMN(U:U)-4-$D214,32)=0,32,MOD(COLUMN(U:U)-4-$D214,32))+4))</f>
        <v>0</v>
      </c>
      <c r="V214" s="20" t="str" cm="1">
        <f t="array" aca="1" ref="V214" ca="1">INDIRECT(ADDRESS((ROW(214:214)-2),IF(MOD(COLUMN(V:V)-4-$D214,32)=0,32,MOD(COLUMN(V:V)-4-$D214,32))+4))</f>
        <v>0</v>
      </c>
      <c r="W214" s="20" t="str" cm="1">
        <f t="array" aca="1" ref="W214" ca="1">INDIRECT(ADDRESS((ROW(214:214)-2),IF(MOD(COLUMN(W:W)-4-$D214,32)=0,32,MOD(COLUMN(W:W)-4-$D214,32))+4))</f>
        <v>0</v>
      </c>
      <c r="X214" s="20" t="str" cm="1">
        <f t="array" aca="1" ref="X214" ca="1">INDIRECT(ADDRESS((ROW(214:214)-2),IF(MOD(COLUMN(X:X)-4-$D214,32)=0,32,MOD(COLUMN(X:X)-4-$D214,32))+4))</f>
        <v>0</v>
      </c>
      <c r="Y214" s="21" t="str" cm="1">
        <f t="array" aca="1" ref="Y214" ca="1">INDIRECT(ADDRESS((ROW(214:214)-2),IF(MOD(COLUMN(Y:Y)-4-$D214,32)=0,32,MOD(COLUMN(Y:Y)-4-$D214,32))+4))</f>
        <v>0</v>
      </c>
      <c r="Z214" s="21" t="str" cm="1">
        <f t="array" aca="1" ref="Z214" ca="1">INDIRECT(ADDRESS((ROW(214:214)-2),IF(MOD(COLUMN(Z:Z)-4-$D214,32)=0,32,MOD(COLUMN(Z:Z)-4-$D214,32))+4))</f>
        <v>1</v>
      </c>
      <c r="AA214" s="21" t="str" cm="1">
        <f t="array" aca="1" ref="AA214" ca="1">INDIRECT(ADDRESS((ROW(214:214)-2),IF(MOD(COLUMN(AA:AA)-4-$D214,32)=0,32,MOD(COLUMN(AA:AA)-4-$D214,32))+4))</f>
        <v>0</v>
      </c>
      <c r="AB214" s="21" t="str" cm="1">
        <f t="array" aca="1" ref="AB214" ca="1">INDIRECT(ADDRESS((ROW(214:214)-2),IF(MOD(COLUMN(AB:AB)-4-$D214,32)=0,32,MOD(COLUMN(AB:AB)-4-$D214,32))+4))</f>
        <v>1</v>
      </c>
      <c r="AC214" s="22" t="str" cm="1">
        <f t="array" aca="1" ref="AC214" ca="1">INDIRECT(ADDRESS((ROW(214:214)-2),IF(MOD(COLUMN(AC:AC)-4-$D214,32)=0,32,MOD(COLUMN(AC:AC)-4-$D214,32))+4))</f>
        <v>0</v>
      </c>
      <c r="AD214" s="22" t="str" cm="1">
        <f t="array" aca="1" ref="AD214" ca="1">INDIRECT(ADDRESS((ROW(214:214)-2),IF(MOD(COLUMN(AD:AD)-4-$D214,32)=0,32,MOD(COLUMN(AD:AD)-4-$D214,32))+4))</f>
        <v>0</v>
      </c>
      <c r="AE214" s="22" t="str" cm="1">
        <f t="array" aca="1" ref="AE214" ca="1">INDIRECT(ADDRESS((ROW(214:214)-2),IF(MOD(COLUMN(AE:AE)-4-$D214,32)=0,32,MOD(COLUMN(AE:AE)-4-$D214,32))+4))</f>
        <v>0</v>
      </c>
      <c r="AF214" s="22" t="str" cm="1">
        <f t="array" aca="1" ref="AF214" ca="1">INDIRECT(ADDRESS((ROW(214:214)-2),IF(MOD(COLUMN(AF:AF)-4-$D214,32)=0,32,MOD(COLUMN(AF:AF)-4-$D214,32))+4))</f>
        <v>0</v>
      </c>
      <c r="AG214" s="23" t="str" cm="1">
        <f t="array" aca="1" ref="AG214" ca="1">INDIRECT(ADDRESS((ROW(214:214)-2),IF(MOD(COLUMN(AG:AG)-4-$D214,32)=0,32,MOD(COLUMN(AG:AG)-4-$D214,32))+4))</f>
        <v>0</v>
      </c>
      <c r="AH214" s="23" t="str" cm="1">
        <f t="array" aca="1" ref="AH214" ca="1">INDIRECT(ADDRESS((ROW(214:214)-2),IF(MOD(COLUMN(AH:AH)-4-$D214,32)=0,32,MOD(COLUMN(AH:AH)-4-$D214,32))+4))</f>
        <v>1</v>
      </c>
      <c r="AI214" s="23" t="str" cm="1">
        <f t="array" aca="1" ref="AI214" ca="1">INDIRECT(ADDRESS((ROW(214:214)-2),IF(MOD(COLUMN(AI:AI)-4-$D214,32)=0,32,MOD(COLUMN(AI:AI)-4-$D214,32))+4))</f>
        <v>0</v>
      </c>
      <c r="AJ214" s="23" t="str" cm="1">
        <f t="array" aca="1" ref="AJ214" ca="1">INDIRECT(ADDRESS((ROW(214:214)-2),IF(MOD(COLUMN(AJ:AJ)-4-$D214,32)=0,32,MOD(COLUMN(AJ:AJ)-4-$D214,32))+4))</f>
        <v>0</v>
      </c>
      <c r="AK214" t="str">
        <f ca="1">_xlfn.CONCAT(E214,F214,G214,H214,I214,J214,K214,L214)</f>
        <v>11010111</v>
      </c>
      <c r="AL214" t="str">
        <f ca="1">_xlfn.CONCAT(M214,N214,O214,P214,Q214,R214,S214,T214)</f>
        <v>11010100</v>
      </c>
      <c r="AM214" t="str">
        <f ca="1">_xlfn.CONCAT(U214,V214,W214,X214,Y214,Z214,AA214,AB214)</f>
        <v>00000101</v>
      </c>
      <c r="AN214" t="str">
        <f ca="1">_xlfn.CONCAT(AC214,AD214,AE214,AF214,AG214,AH214,AI214,AJ214)</f>
        <v>00000100</v>
      </c>
      <c r="AO214">
        <f ca="1">BIN2DEC(AK214)</f>
        <v>215</v>
      </c>
      <c r="AP214">
        <f t="shared" ca="1" si="88"/>
        <v>212</v>
      </c>
      <c r="AQ214">
        <f t="shared" ca="1" si="88"/>
        <v>5</v>
      </c>
      <c r="AR214">
        <f t="shared" ca="1" si="88"/>
        <v>4</v>
      </c>
      <c r="AS214">
        <f ca="1">(AO214*2^24)+(AP214*2^16)+(AQ214*2^8)+AR214</f>
        <v>3620996356</v>
      </c>
      <c r="AT214">
        <f>2^32</f>
        <v>4294967296</v>
      </c>
      <c r="AU214">
        <f ca="1">AT214-AS214</f>
        <v>673970940</v>
      </c>
    </row>
    <row r="215" spans="1:47" x14ac:dyDescent="0.35">
      <c r="C215" t="s">
        <v>84</v>
      </c>
      <c r="D215" s="27">
        <v>10</v>
      </c>
      <c r="E215" s="20" cm="1">
        <f t="array" aca="1" ref="E215" ca="1">IF(COLUMN(E:E)-4&gt;$D215,INDIRECT(ADDRESS((ROW(215:215)-3),COLUMN(E:E)-4-$D215+4)),0)</f>
        <v>0</v>
      </c>
      <c r="F215" s="20" cm="1">
        <f t="array" aca="1" ref="F215" ca="1">IF(COLUMN(F:F)-4&gt;$D215,INDIRECT(ADDRESS((ROW(215:215)-3),COLUMN(F:F)-4-$D215+4)),0)</f>
        <v>0</v>
      </c>
      <c r="G215" s="20" cm="1">
        <f t="array" aca="1" ref="G215" ca="1">IF(COLUMN(G:G)-4&gt;$D215,INDIRECT(ADDRESS((ROW(215:215)-3),COLUMN(G:G)-4-$D215+4)),0)</f>
        <v>0</v>
      </c>
      <c r="H215" s="20" cm="1">
        <f t="array" aca="1" ref="H215" ca="1">IF(COLUMN(H:H)-4&gt;$D215,INDIRECT(ADDRESS((ROW(215:215)-3),COLUMN(H:H)-4-$D215+4)),0)</f>
        <v>0</v>
      </c>
      <c r="I215" s="21" cm="1">
        <f t="array" aca="1" ref="I215" ca="1">IF(COLUMN(I:I)-4&gt;$D215,INDIRECT(ADDRESS((ROW(215:215)-3),COLUMN(I:I)-4-$D215+4)),0)</f>
        <v>0</v>
      </c>
      <c r="J215" s="21" cm="1">
        <f t="array" aca="1" ref="J215" ca="1">IF(COLUMN(J:J)-4&gt;$D215,INDIRECT(ADDRESS((ROW(215:215)-3),COLUMN(J:J)-4-$D215+4)),0)</f>
        <v>0</v>
      </c>
      <c r="K215" s="21" cm="1">
        <f t="array" aca="1" ref="K215" ca="1">IF(COLUMN(K:K)-4&gt;$D215,INDIRECT(ADDRESS((ROW(215:215)-3),COLUMN(K:K)-4-$D215+4)),0)</f>
        <v>0</v>
      </c>
      <c r="L215" s="21" cm="1">
        <f t="array" aca="1" ref="L215" ca="1">IF(COLUMN(L:L)-4&gt;$D215,INDIRECT(ADDRESS((ROW(215:215)-3),COLUMN(L:L)-4-$D215+4)),0)</f>
        <v>0</v>
      </c>
      <c r="M215" s="22" cm="1">
        <f t="array" aca="1" ref="M215" ca="1">IF(COLUMN(M:M)-4&gt;$D215,INDIRECT(ADDRESS((ROW(215:215)-3),COLUMN(M:M)-4-$D215+4)),0)</f>
        <v>0</v>
      </c>
      <c r="N215" s="22" cm="1">
        <f t="array" aca="1" ref="N215" ca="1">IF(COLUMN(N:N)-4&gt;$D215,INDIRECT(ADDRESS((ROW(215:215)-3),COLUMN(N:N)-4-$D215+4)),0)</f>
        <v>0</v>
      </c>
      <c r="O215" s="22" t="str" cm="1">
        <f t="array" aca="1" ref="O215" ca="1">IF(COLUMN(O:O)-4&gt;$D215,INDIRECT(ADDRESS((ROW(215:215)-3),COLUMN(O:O)-4-$D215+4)),0)</f>
        <v>0</v>
      </c>
      <c r="P215" s="22" t="str" cm="1">
        <f t="array" aca="1" ref="P215" ca="1">IF(COLUMN(P:P)-4&gt;$D215,INDIRECT(ADDRESS((ROW(215:215)-3),COLUMN(P:P)-4-$D215+4)),0)</f>
        <v>0</v>
      </c>
      <c r="Q215" s="23" t="str" cm="1">
        <f t="array" aca="1" ref="Q215" ca="1">IF(COLUMN(Q:Q)-4&gt;$D215,INDIRECT(ADDRESS((ROW(215:215)-3),COLUMN(Q:Q)-4-$D215+4)),0)</f>
        <v>1</v>
      </c>
      <c r="R215" s="23" t="str" cm="1">
        <f t="array" aca="1" ref="R215" ca="1">IF(COLUMN(R:R)-4&gt;$D215,INDIRECT(ADDRESS((ROW(215:215)-3),COLUMN(R:R)-4-$D215+4)),0)</f>
        <v>0</v>
      </c>
      <c r="S215" s="23" t="str" cm="1">
        <f t="array" aca="1" ref="S215" ca="1">IF(COLUMN(S:S)-4&gt;$D215,INDIRECT(ADDRESS((ROW(215:215)-3),COLUMN(S:S)-4-$D215+4)),0)</f>
        <v>1</v>
      </c>
      <c r="T215" s="23" t="str" cm="1">
        <f t="array" aca="1" ref="T215" ca="1">IF(COLUMN(T:T)-4&gt;$D215,INDIRECT(ADDRESS((ROW(215:215)-3),COLUMN(T:T)-4-$D215+4)),0)</f>
        <v>0</v>
      </c>
      <c r="U215" s="20" t="str" cm="1">
        <f t="array" aca="1" ref="U215" ca="1">IF(COLUMN(U:U)-4&gt;$D215,INDIRECT(ADDRESS((ROW(215:215)-3),COLUMN(U:U)-4-$D215+4)),0)</f>
        <v>0</v>
      </c>
      <c r="V215" s="20" t="str" cm="1">
        <f t="array" aca="1" ref="V215" ca="1">IF(COLUMN(V:V)-4&gt;$D215,INDIRECT(ADDRESS((ROW(215:215)-3),COLUMN(V:V)-4-$D215+4)),0)</f>
        <v>0</v>
      </c>
      <c r="W215" s="20" t="str" cm="1">
        <f t="array" aca="1" ref="W215" ca="1">IF(COLUMN(W:W)-4&gt;$D215,INDIRECT(ADDRESS((ROW(215:215)-3),COLUMN(W:W)-4-$D215+4)),0)</f>
        <v>0</v>
      </c>
      <c r="X215" s="20" t="str" cm="1">
        <f t="array" aca="1" ref="X215" ca="1">IF(COLUMN(X:X)-4&gt;$D215,INDIRECT(ADDRESS((ROW(215:215)-3),COLUMN(X:X)-4-$D215+4)),0)</f>
        <v>0</v>
      </c>
      <c r="Y215" s="21" t="str" cm="1">
        <f t="array" aca="1" ref="Y215" ca="1">IF(COLUMN(Y:Y)-4&gt;$D215,INDIRECT(ADDRESS((ROW(215:215)-3),COLUMN(Y:Y)-4-$D215+4)),0)</f>
        <v>1</v>
      </c>
      <c r="Z215" s="21" t="str" cm="1">
        <f t="array" aca="1" ref="Z215" ca="1">IF(COLUMN(Z:Z)-4&gt;$D215,INDIRECT(ADDRESS((ROW(215:215)-3),COLUMN(Z:Z)-4-$D215+4)),0)</f>
        <v>0</v>
      </c>
      <c r="AA215" s="21" t="str" cm="1">
        <f t="array" aca="1" ref="AA215" ca="1">IF(COLUMN(AA:AA)-4&gt;$D215,INDIRECT(ADDRESS((ROW(215:215)-3),COLUMN(AA:AA)-4-$D215+4)),0)</f>
        <v>0</v>
      </c>
      <c r="AB215" s="21" t="str" cm="1">
        <f t="array" aca="1" ref="AB215" ca="1">IF(COLUMN(AB:AB)-4&gt;$D215,INDIRECT(ADDRESS((ROW(215:215)-3),COLUMN(AB:AB)-4-$D215+4)),0)</f>
        <v>1</v>
      </c>
      <c r="AC215" s="22" t="str" cm="1">
        <f t="array" aca="1" ref="AC215" ca="1">IF(COLUMN(AC:AC)-4&gt;$D215,INDIRECT(ADDRESS((ROW(215:215)-3),COLUMN(AC:AC)-4-$D215+4)),0)</f>
        <v>1</v>
      </c>
      <c r="AD215" s="22" t="str" cm="1">
        <f t="array" aca="1" ref="AD215" ca="1">IF(COLUMN(AD:AD)-4&gt;$D215,INDIRECT(ADDRESS((ROW(215:215)-3),COLUMN(AD:AD)-4-$D215+4)),0)</f>
        <v>0</v>
      </c>
      <c r="AE215" s="22" t="str" cm="1">
        <f t="array" aca="1" ref="AE215" ca="1">IF(COLUMN(AE:AE)-4&gt;$D215,INDIRECT(ADDRESS((ROW(215:215)-3),COLUMN(AE:AE)-4-$D215+4)),0)</f>
        <v>1</v>
      </c>
      <c r="AF215" s="22" t="str" cm="1">
        <f t="array" aca="1" ref="AF215" ca="1">IF(COLUMN(AF:AF)-4&gt;$D215,INDIRECT(ADDRESS((ROW(215:215)-3),COLUMN(AF:AF)-4-$D215+4)),0)</f>
        <v>0</v>
      </c>
      <c r="AG215" s="23" t="str" cm="1">
        <f t="array" aca="1" ref="AG215" ca="1">IF(COLUMN(AG:AG)-4&gt;$D215,INDIRECT(ADDRESS((ROW(215:215)-3),COLUMN(AG:AG)-4-$D215+4)),0)</f>
        <v>1</v>
      </c>
      <c r="AH215" s="23" t="str" cm="1">
        <f t="array" aca="1" ref="AH215" ca="1">IF(COLUMN(AH:AH)-4&gt;$D215,INDIRECT(ADDRESS((ROW(215:215)-3),COLUMN(AH:AH)-4-$D215+4)),0)</f>
        <v>1</v>
      </c>
      <c r="AI215" s="23" t="str" cm="1">
        <f t="array" aca="1" ref="AI215" ca="1">IF(COLUMN(AI:AI)-4&gt;$D215,INDIRECT(ADDRESS((ROW(215:215)-3),COLUMN(AI:AI)-4-$D215+4)),0)</f>
        <v>1</v>
      </c>
      <c r="AJ215" s="23" t="str" cm="1">
        <f t="array" aca="1" ref="AJ215" ca="1">IF(COLUMN(AJ:AJ)-4&gt;$D215,INDIRECT(ADDRESS((ROW(215:215)-3),COLUMN(AJ:AJ)-4-$D215+4)),0)</f>
        <v>1</v>
      </c>
      <c r="AK215" t="str">
        <f ca="1">_xlfn.CONCAT(E215,F215,G215,H215,I215,J215,K215,L215)</f>
        <v>00000000</v>
      </c>
      <c r="AL215" t="str">
        <f ca="1">_xlfn.CONCAT(M215,N215,O215,P215,Q215,R215,S215,T215)</f>
        <v>00001010</v>
      </c>
      <c r="AM215" t="str">
        <f ca="1">_xlfn.CONCAT(U215,V215,W215,X215,Y215,Z215,AA215,AB215)</f>
        <v>00001001</v>
      </c>
      <c r="AN215" t="str">
        <f ca="1">_xlfn.CONCAT(AC215,AD215,AE215,AF215,AG215,AH215,AI215,AJ215)</f>
        <v>10101111</v>
      </c>
      <c r="AO215">
        <f ca="1">BIN2DEC(AK215)</f>
        <v>0</v>
      </c>
      <c r="AP215">
        <f t="shared" ca="1" si="88"/>
        <v>10</v>
      </c>
      <c r="AQ215">
        <f t="shared" ca="1" si="88"/>
        <v>9</v>
      </c>
      <c r="AR215">
        <f t="shared" ca="1" si="88"/>
        <v>175</v>
      </c>
      <c r="AS215">
        <f ca="1">(AO215*2^24)+(AP215*2^16)+(AQ215*2^8)+AR215</f>
        <v>657839</v>
      </c>
    </row>
    <row r="216" spans="1:47" x14ac:dyDescent="0.35">
      <c r="C216" t="s">
        <v>85</v>
      </c>
      <c r="E216" s="4">
        <f ca="1">_xlfn.BITXOR(E213,E214)</f>
        <v>1</v>
      </c>
      <c r="F216" s="4">
        <f t="shared" ref="F216:AJ216" ca="1" si="89">_xlfn.BITXOR(F213,F214)</f>
        <v>0</v>
      </c>
      <c r="G216" s="4">
        <f t="shared" ca="1" si="89"/>
        <v>0</v>
      </c>
      <c r="H216" s="4">
        <f t="shared" ca="1" si="89"/>
        <v>0</v>
      </c>
      <c r="I216" s="4">
        <f t="shared" ca="1" si="89"/>
        <v>1</v>
      </c>
      <c r="J216" s="4">
        <f t="shared" ca="1" si="89"/>
        <v>0</v>
      </c>
      <c r="K216" s="4">
        <f t="shared" ca="1" si="89"/>
        <v>0</v>
      </c>
      <c r="L216" s="4">
        <f t="shared" ca="1" si="89"/>
        <v>0</v>
      </c>
      <c r="M216" s="4">
        <f t="shared" ca="1" si="89"/>
        <v>1</v>
      </c>
      <c r="N216" s="4">
        <f t="shared" ca="1" si="89"/>
        <v>0</v>
      </c>
      <c r="O216" s="4">
        <f t="shared" ca="1" si="89"/>
        <v>0</v>
      </c>
      <c r="P216" s="4">
        <f t="shared" ca="1" si="89"/>
        <v>0</v>
      </c>
      <c r="Q216" s="4">
        <f t="shared" ca="1" si="89"/>
        <v>0</v>
      </c>
      <c r="R216" s="4">
        <f t="shared" ca="1" si="89"/>
        <v>1</v>
      </c>
      <c r="S216" s="4">
        <f t="shared" ca="1" si="89"/>
        <v>0</v>
      </c>
      <c r="T216" s="4">
        <f t="shared" ca="1" si="89"/>
        <v>0</v>
      </c>
      <c r="U216" s="4">
        <f t="shared" ca="1" si="89"/>
        <v>0</v>
      </c>
      <c r="V216" s="4">
        <f t="shared" ca="1" si="89"/>
        <v>0</v>
      </c>
      <c r="W216" s="4">
        <f t="shared" ca="1" si="89"/>
        <v>0</v>
      </c>
      <c r="X216" s="4">
        <f t="shared" ca="1" si="89"/>
        <v>1</v>
      </c>
      <c r="Y216" s="4">
        <f t="shared" ca="1" si="89"/>
        <v>0</v>
      </c>
      <c r="Z216" s="4">
        <f t="shared" ca="1" si="89"/>
        <v>0</v>
      </c>
      <c r="AA216" s="4">
        <f t="shared" ca="1" si="89"/>
        <v>0</v>
      </c>
      <c r="AB216" s="4">
        <f t="shared" ca="1" si="89"/>
        <v>1</v>
      </c>
      <c r="AC216" s="4">
        <f t="shared" ca="1" si="89"/>
        <v>0</v>
      </c>
      <c r="AD216" s="4">
        <f t="shared" ca="1" si="89"/>
        <v>0</v>
      </c>
      <c r="AE216" s="4">
        <f t="shared" ca="1" si="89"/>
        <v>0</v>
      </c>
      <c r="AF216" s="4">
        <f t="shared" ca="1" si="89"/>
        <v>1</v>
      </c>
      <c r="AG216" s="4">
        <f t="shared" ca="1" si="89"/>
        <v>0</v>
      </c>
      <c r="AH216" s="4">
        <f t="shared" ca="1" si="89"/>
        <v>1</v>
      </c>
      <c r="AI216" s="4">
        <f t="shared" ca="1" si="89"/>
        <v>1</v>
      </c>
      <c r="AJ216" s="4">
        <f t="shared" ca="1" si="89"/>
        <v>1</v>
      </c>
    </row>
    <row r="217" spans="1:47" x14ac:dyDescent="0.35">
      <c r="B217" s="18">
        <f ca="1">AS217</f>
        <v>2291013816</v>
      </c>
      <c r="C217" s="17"/>
      <c r="E217" s="24">
        <f ca="1">_xlfn.BITXOR(E215,E216)</f>
        <v>1</v>
      </c>
      <c r="F217" s="24">
        <f t="shared" ref="F217:AJ217" ca="1" si="90">_xlfn.BITXOR(F215,F216)</f>
        <v>0</v>
      </c>
      <c r="G217" s="24">
        <f t="shared" ca="1" si="90"/>
        <v>0</v>
      </c>
      <c r="H217" s="24">
        <f t="shared" ca="1" si="90"/>
        <v>0</v>
      </c>
      <c r="I217" s="24">
        <f t="shared" ca="1" si="90"/>
        <v>1</v>
      </c>
      <c r="J217" s="24">
        <f t="shared" ca="1" si="90"/>
        <v>0</v>
      </c>
      <c r="K217" s="24">
        <f t="shared" ca="1" si="90"/>
        <v>0</v>
      </c>
      <c r="L217" s="24">
        <f t="shared" ca="1" si="90"/>
        <v>0</v>
      </c>
      <c r="M217" s="24">
        <f t="shared" ca="1" si="90"/>
        <v>1</v>
      </c>
      <c r="N217" s="24">
        <f t="shared" ca="1" si="90"/>
        <v>0</v>
      </c>
      <c r="O217" s="24">
        <f t="shared" ca="1" si="90"/>
        <v>0</v>
      </c>
      <c r="P217" s="24">
        <f t="shared" ca="1" si="90"/>
        <v>0</v>
      </c>
      <c r="Q217" s="24">
        <f t="shared" ca="1" si="90"/>
        <v>1</v>
      </c>
      <c r="R217" s="24">
        <f t="shared" ca="1" si="90"/>
        <v>1</v>
      </c>
      <c r="S217" s="24">
        <f t="shared" ca="1" si="90"/>
        <v>1</v>
      </c>
      <c r="T217" s="24">
        <f t="shared" ca="1" si="90"/>
        <v>0</v>
      </c>
      <c r="U217" s="24">
        <f t="shared" ca="1" si="90"/>
        <v>0</v>
      </c>
      <c r="V217" s="24">
        <f t="shared" ca="1" si="90"/>
        <v>0</v>
      </c>
      <c r="W217" s="24">
        <f t="shared" ca="1" si="90"/>
        <v>0</v>
      </c>
      <c r="X217" s="24">
        <f t="shared" ca="1" si="90"/>
        <v>1</v>
      </c>
      <c r="Y217" s="24">
        <f t="shared" ca="1" si="90"/>
        <v>1</v>
      </c>
      <c r="Z217" s="24">
        <f t="shared" ca="1" si="90"/>
        <v>0</v>
      </c>
      <c r="AA217" s="24">
        <f t="shared" ca="1" si="90"/>
        <v>0</v>
      </c>
      <c r="AB217" s="24">
        <f t="shared" ca="1" si="90"/>
        <v>0</v>
      </c>
      <c r="AC217" s="24">
        <f t="shared" ca="1" si="90"/>
        <v>1</v>
      </c>
      <c r="AD217" s="24">
        <f t="shared" ca="1" si="90"/>
        <v>0</v>
      </c>
      <c r="AE217" s="24">
        <f t="shared" ca="1" si="90"/>
        <v>1</v>
      </c>
      <c r="AF217" s="24">
        <f t="shared" ca="1" si="90"/>
        <v>1</v>
      </c>
      <c r="AG217" s="24">
        <f t="shared" ca="1" si="90"/>
        <v>1</v>
      </c>
      <c r="AH217" s="24">
        <f t="shared" ca="1" si="90"/>
        <v>0</v>
      </c>
      <c r="AI217" s="24">
        <f t="shared" ca="1" si="90"/>
        <v>0</v>
      </c>
      <c r="AJ217" s="24">
        <f t="shared" ca="1" si="90"/>
        <v>0</v>
      </c>
      <c r="AK217" t="str">
        <f ca="1">_xlfn.CONCAT(E217,F217,G217,H217,I217,J217,K217,L217)</f>
        <v>10001000</v>
      </c>
      <c r="AL217" t="str">
        <f ca="1">_xlfn.CONCAT(M217,N217,O217,P217,Q217,R217,S217,T217)</f>
        <v>10001110</v>
      </c>
      <c r="AM217" t="str">
        <f ca="1">_xlfn.CONCAT(U217,V217,W217,X217,Y217,Z217,AA217,AB217)</f>
        <v>00011000</v>
      </c>
      <c r="AN217" t="str">
        <f ca="1">_xlfn.CONCAT(AC217,AD217,AE217,AF217,AG217,AH217,AI217,AJ217)</f>
        <v>10111000</v>
      </c>
      <c r="AO217">
        <f ca="1">BIN2DEC(AK217)</f>
        <v>136</v>
      </c>
      <c r="AP217">
        <f t="shared" ref="AP217:AR217" ca="1" si="91">BIN2DEC(AL217)</f>
        <v>142</v>
      </c>
      <c r="AQ217">
        <f t="shared" ca="1" si="91"/>
        <v>24</v>
      </c>
      <c r="AR217">
        <f t="shared" ca="1" si="91"/>
        <v>184</v>
      </c>
      <c r="AS217">
        <f ca="1">(AO217*2^24)+(AP217*2^16)+(AQ217*2^8)+AR217</f>
        <v>2291013816</v>
      </c>
    </row>
    <row r="218" spans="1:47" x14ac:dyDescent="0.35">
      <c r="C218" s="2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</row>
    <row r="219" spans="1:47" x14ac:dyDescent="0.35">
      <c r="A219" t="s">
        <v>81</v>
      </c>
      <c r="B219" s="26">
        <f>Home!F16</f>
        <v>0</v>
      </c>
      <c r="C219" t="str">
        <f>DEC2HEX(B219,8)</f>
        <v>00000000</v>
      </c>
      <c r="E219" s="20" t="str">
        <f>MID(HEX2BIN(MID(C219,1,1),4),1,1)</f>
        <v>0</v>
      </c>
      <c r="F219" s="20" t="str">
        <f>MID(HEX2BIN(MID(C219,1,1),4),2,1)</f>
        <v>0</v>
      </c>
      <c r="G219" s="20" t="str">
        <f>MID(HEX2BIN(MID(C219,1,1),4),3,1)</f>
        <v>0</v>
      </c>
      <c r="H219" s="20" t="str">
        <f>MID(HEX2BIN(MID(C219,1,1),4),4,1)</f>
        <v>0</v>
      </c>
      <c r="I219" s="21" t="str">
        <f>MID(HEX2BIN(MID(C219,2,1),4),1,1)</f>
        <v>0</v>
      </c>
      <c r="J219" s="21" t="str">
        <f>MID(HEX2BIN(MID(C219,2,1),4),2,1)</f>
        <v>0</v>
      </c>
      <c r="K219" s="21" t="str">
        <f>MID(HEX2BIN(MID(C219,2,1),4),3,1)</f>
        <v>0</v>
      </c>
      <c r="L219" s="21" t="str">
        <f>MID(HEX2BIN(MID(C219,2,1),4),4,1)</f>
        <v>0</v>
      </c>
      <c r="M219" s="22" t="str">
        <f>MID(HEX2BIN(MID(C219,3,1),4),1,1)</f>
        <v>0</v>
      </c>
      <c r="N219" s="22" t="str">
        <f>MID(HEX2BIN(MID(C219,3,1),4),2,1)</f>
        <v>0</v>
      </c>
      <c r="O219" s="22" t="str">
        <f>MID(HEX2BIN(MID(C219,3,1),4),3,1)</f>
        <v>0</v>
      </c>
      <c r="P219" s="22" t="str">
        <f>MID(HEX2BIN(MID(C219,3,1),4),4,1)</f>
        <v>0</v>
      </c>
      <c r="Q219" s="23" t="str">
        <f>MID(HEX2BIN(MID(C219,4,1),4),1,1)</f>
        <v>0</v>
      </c>
      <c r="R219" s="23" t="str">
        <f>MID(HEX2BIN(MID(C219,4,1),4),2,1)</f>
        <v>0</v>
      </c>
      <c r="S219" s="23" t="str">
        <f>MID(HEX2BIN(MID(C219,4,1),4),3,1)</f>
        <v>0</v>
      </c>
      <c r="T219" s="23" t="str">
        <f>MID(HEX2BIN(MID(C219,4,1),4),4,1)</f>
        <v>0</v>
      </c>
      <c r="U219" s="20" t="str">
        <f>MID(HEX2BIN(MID(C219,5,1),4),1,1)</f>
        <v>0</v>
      </c>
      <c r="V219" s="20" t="str">
        <f>MID(HEX2BIN(MID(C219,5,1),4),2,1)</f>
        <v>0</v>
      </c>
      <c r="W219" s="20" t="str">
        <f>MID(HEX2BIN(MID(C219,5,1),4),3,1)</f>
        <v>0</v>
      </c>
      <c r="X219" s="20" t="str">
        <f>MID(HEX2BIN(MID(C219,5,1),4),4,1)</f>
        <v>0</v>
      </c>
      <c r="Y219" s="21" t="str">
        <f>MID(HEX2BIN(MID(C219,6,1),4),1,1)</f>
        <v>0</v>
      </c>
      <c r="Z219" s="21" t="str">
        <f>MID(HEX2BIN(MID(C219,6,1),4),2,1)</f>
        <v>0</v>
      </c>
      <c r="AA219" s="21" t="str">
        <f>MID(HEX2BIN(MID(C219,6,1),4),3,1)</f>
        <v>0</v>
      </c>
      <c r="AB219" s="21" t="str">
        <f>MID(HEX2BIN(MID(C219,6,1),4),4,1)</f>
        <v>0</v>
      </c>
      <c r="AC219" s="22" t="str">
        <f>MID(HEX2BIN(MID(C219,7,1),4),1,1)</f>
        <v>0</v>
      </c>
      <c r="AD219" s="22" t="str">
        <f>MID(HEX2BIN(MID(C219,7,1),4),2,1)</f>
        <v>0</v>
      </c>
      <c r="AE219" s="22" t="str">
        <f>MID(HEX2BIN(MID(C219,7,1),4),3,1)</f>
        <v>0</v>
      </c>
      <c r="AF219" s="22" t="str">
        <f>MID(HEX2BIN(MID(C219,7,1),4),4,1)</f>
        <v>0</v>
      </c>
      <c r="AG219" s="23" t="str">
        <f>MID(HEX2BIN(MID(C219,8,1),4),1,1)</f>
        <v>0</v>
      </c>
      <c r="AH219" s="23" t="str">
        <f>MID(HEX2BIN(MID(C219,8,1),4),2,1)</f>
        <v>0</v>
      </c>
      <c r="AI219" s="23" t="str">
        <f>MID(HEX2BIN(MID(C219,8,1),4),3,1)</f>
        <v>0</v>
      </c>
      <c r="AJ219" s="23" t="str">
        <f>MID(HEX2BIN(MID(C219,8,1),4),4,1)</f>
        <v>0</v>
      </c>
    </row>
    <row r="220" spans="1:47" x14ac:dyDescent="0.35">
      <c r="A220" s="9" t="s">
        <v>83</v>
      </c>
      <c r="C220" t="s">
        <v>2</v>
      </c>
      <c r="D220" s="27">
        <v>7</v>
      </c>
      <c r="E220" s="20" t="str" cm="1">
        <f t="array" aca="1" ref="E220" ca="1">INDIRECT(ADDRESS((ROW(220:220)-1),IF(MOD(COLUMN(E:E)-4-$D220,32)=0,32,MOD(COLUMN(E:E)-4-$D220,32))+4))</f>
        <v>0</v>
      </c>
      <c r="F220" s="20" t="str" cm="1">
        <f t="array" aca="1" ref="F220" ca="1">INDIRECT(ADDRESS((ROW(220:220)-1),IF(MOD(COLUMN(F:F)-4-$D220,32)=0,32,MOD(COLUMN(F:F)-4-$D220,32))+4))</f>
        <v>0</v>
      </c>
      <c r="G220" s="20" t="str" cm="1">
        <f t="array" aca="1" ref="G220" ca="1">INDIRECT(ADDRESS((ROW(220:220)-1),IF(MOD(COLUMN(G:G)-4-$D220,32)=0,32,MOD(COLUMN(G:G)-4-$D220,32))+4))</f>
        <v>0</v>
      </c>
      <c r="H220" s="20" t="str" cm="1">
        <f t="array" aca="1" ref="H220" ca="1">INDIRECT(ADDRESS((ROW(220:220)-1),IF(MOD(COLUMN(H:H)-4-$D220,32)=0,32,MOD(COLUMN(H:H)-4-$D220,32))+4))</f>
        <v>0</v>
      </c>
      <c r="I220" s="21" t="str" cm="1">
        <f t="array" aca="1" ref="I220" ca="1">INDIRECT(ADDRESS((ROW(220:220)-1),IF(MOD(COLUMN(I:I)-4-$D220,32)=0,32,MOD(COLUMN(I:I)-4-$D220,32))+4))</f>
        <v>0</v>
      </c>
      <c r="J220" s="21" t="str" cm="1">
        <f t="array" aca="1" ref="J220" ca="1">INDIRECT(ADDRESS((ROW(220:220)-1),IF(MOD(COLUMN(J:J)-4-$D220,32)=0,32,MOD(COLUMN(J:J)-4-$D220,32))+4))</f>
        <v>0</v>
      </c>
      <c r="K220" s="21" t="str" cm="1">
        <f t="array" aca="1" ref="K220" ca="1">INDIRECT(ADDRESS((ROW(220:220)-1),IF(MOD(COLUMN(K:K)-4-$D220,32)=0,32,MOD(COLUMN(K:K)-4-$D220,32))+4))</f>
        <v>0</v>
      </c>
      <c r="L220" s="21" t="str" cm="1">
        <f t="array" aca="1" ref="L220" ca="1">INDIRECT(ADDRESS((ROW(220:220)-1),IF(MOD(COLUMN(L:L)-4-$D220,32)=0,32,MOD(COLUMN(L:L)-4-$D220,32))+4))</f>
        <v>0</v>
      </c>
      <c r="M220" s="22" t="str" cm="1">
        <f t="array" aca="1" ref="M220" ca="1">INDIRECT(ADDRESS((ROW(220:220)-1),IF(MOD(COLUMN(M:M)-4-$D220,32)=0,32,MOD(COLUMN(M:M)-4-$D220,32))+4))</f>
        <v>0</v>
      </c>
      <c r="N220" s="22" t="str" cm="1">
        <f t="array" aca="1" ref="N220" ca="1">INDIRECT(ADDRESS((ROW(220:220)-1),IF(MOD(COLUMN(N:N)-4-$D220,32)=0,32,MOD(COLUMN(N:N)-4-$D220,32))+4))</f>
        <v>0</v>
      </c>
      <c r="O220" s="22" t="str" cm="1">
        <f t="array" aca="1" ref="O220" ca="1">INDIRECT(ADDRESS((ROW(220:220)-1),IF(MOD(COLUMN(O:O)-4-$D220,32)=0,32,MOD(COLUMN(O:O)-4-$D220,32))+4))</f>
        <v>0</v>
      </c>
      <c r="P220" s="22" t="str" cm="1">
        <f t="array" aca="1" ref="P220" ca="1">INDIRECT(ADDRESS((ROW(220:220)-1),IF(MOD(COLUMN(P:P)-4-$D220,32)=0,32,MOD(COLUMN(P:P)-4-$D220,32))+4))</f>
        <v>0</v>
      </c>
      <c r="Q220" s="23" t="str" cm="1">
        <f t="array" aca="1" ref="Q220" ca="1">INDIRECT(ADDRESS((ROW(220:220)-1),IF(MOD(COLUMN(Q:Q)-4-$D220,32)=0,32,MOD(COLUMN(Q:Q)-4-$D220,32))+4))</f>
        <v>0</v>
      </c>
      <c r="R220" s="23" t="str" cm="1">
        <f t="array" aca="1" ref="R220" ca="1">INDIRECT(ADDRESS((ROW(220:220)-1),IF(MOD(COLUMN(R:R)-4-$D220,32)=0,32,MOD(COLUMN(R:R)-4-$D220,32))+4))</f>
        <v>0</v>
      </c>
      <c r="S220" s="23" t="str" cm="1">
        <f t="array" aca="1" ref="S220" ca="1">INDIRECT(ADDRESS((ROW(220:220)-1),IF(MOD(COLUMN(S:S)-4-$D220,32)=0,32,MOD(COLUMN(S:S)-4-$D220,32))+4))</f>
        <v>0</v>
      </c>
      <c r="T220" s="23" t="str" cm="1">
        <f t="array" aca="1" ref="T220" ca="1">INDIRECT(ADDRESS((ROW(220:220)-1),IF(MOD(COLUMN(T:T)-4-$D220,32)=0,32,MOD(COLUMN(T:T)-4-$D220,32))+4))</f>
        <v>0</v>
      </c>
      <c r="U220" s="20" t="str" cm="1">
        <f t="array" aca="1" ref="U220" ca="1">INDIRECT(ADDRESS((ROW(220:220)-1),IF(MOD(COLUMN(U:U)-4-$D220,32)=0,32,MOD(COLUMN(U:U)-4-$D220,32))+4))</f>
        <v>0</v>
      </c>
      <c r="V220" s="20" t="str" cm="1">
        <f t="array" aca="1" ref="V220" ca="1">INDIRECT(ADDRESS((ROW(220:220)-1),IF(MOD(COLUMN(V:V)-4-$D220,32)=0,32,MOD(COLUMN(V:V)-4-$D220,32))+4))</f>
        <v>0</v>
      </c>
      <c r="W220" s="20" t="str" cm="1">
        <f t="array" aca="1" ref="W220" ca="1">INDIRECT(ADDRESS((ROW(220:220)-1),IF(MOD(COLUMN(W:W)-4-$D220,32)=0,32,MOD(COLUMN(W:W)-4-$D220,32))+4))</f>
        <v>0</v>
      </c>
      <c r="X220" s="20" t="str" cm="1">
        <f t="array" aca="1" ref="X220" ca="1">INDIRECT(ADDRESS((ROW(220:220)-1),IF(MOD(COLUMN(X:X)-4-$D220,32)=0,32,MOD(COLUMN(X:X)-4-$D220,32))+4))</f>
        <v>0</v>
      </c>
      <c r="Y220" s="21" t="str" cm="1">
        <f t="array" aca="1" ref="Y220" ca="1">INDIRECT(ADDRESS((ROW(220:220)-1),IF(MOD(COLUMN(Y:Y)-4-$D220,32)=0,32,MOD(COLUMN(Y:Y)-4-$D220,32))+4))</f>
        <v>0</v>
      </c>
      <c r="Z220" s="21" t="str" cm="1">
        <f t="array" aca="1" ref="Z220" ca="1">INDIRECT(ADDRESS((ROW(220:220)-1),IF(MOD(COLUMN(Z:Z)-4-$D220,32)=0,32,MOD(COLUMN(Z:Z)-4-$D220,32))+4))</f>
        <v>0</v>
      </c>
      <c r="AA220" s="21" t="str" cm="1">
        <f t="array" aca="1" ref="AA220" ca="1">INDIRECT(ADDRESS((ROW(220:220)-1),IF(MOD(COLUMN(AA:AA)-4-$D220,32)=0,32,MOD(COLUMN(AA:AA)-4-$D220,32))+4))</f>
        <v>0</v>
      </c>
      <c r="AB220" s="21" t="str" cm="1">
        <f t="array" aca="1" ref="AB220" ca="1">INDIRECT(ADDRESS((ROW(220:220)-1),IF(MOD(COLUMN(AB:AB)-4-$D220,32)=0,32,MOD(COLUMN(AB:AB)-4-$D220,32))+4))</f>
        <v>0</v>
      </c>
      <c r="AC220" s="22" t="str" cm="1">
        <f t="array" aca="1" ref="AC220" ca="1">INDIRECT(ADDRESS((ROW(220:220)-1),IF(MOD(COLUMN(AC:AC)-4-$D220,32)=0,32,MOD(COLUMN(AC:AC)-4-$D220,32))+4))</f>
        <v>0</v>
      </c>
      <c r="AD220" s="22" t="str" cm="1">
        <f t="array" aca="1" ref="AD220" ca="1">INDIRECT(ADDRESS((ROW(220:220)-1),IF(MOD(COLUMN(AD:AD)-4-$D220,32)=0,32,MOD(COLUMN(AD:AD)-4-$D220,32))+4))</f>
        <v>0</v>
      </c>
      <c r="AE220" s="22" t="str" cm="1">
        <f t="array" aca="1" ref="AE220" ca="1">INDIRECT(ADDRESS((ROW(220:220)-1),IF(MOD(COLUMN(AE:AE)-4-$D220,32)=0,32,MOD(COLUMN(AE:AE)-4-$D220,32))+4))</f>
        <v>0</v>
      </c>
      <c r="AF220" s="22" t="str" cm="1">
        <f t="array" aca="1" ref="AF220" ca="1">INDIRECT(ADDRESS((ROW(220:220)-1),IF(MOD(COLUMN(AF:AF)-4-$D220,32)=0,32,MOD(COLUMN(AF:AF)-4-$D220,32))+4))</f>
        <v>0</v>
      </c>
      <c r="AG220" s="23" t="str" cm="1">
        <f t="array" aca="1" ref="AG220" ca="1">INDIRECT(ADDRESS((ROW(220:220)-1),IF(MOD(COLUMN(AG:AG)-4-$D220,32)=0,32,MOD(COLUMN(AG:AG)-4-$D220,32))+4))</f>
        <v>0</v>
      </c>
      <c r="AH220" s="23" t="str" cm="1">
        <f t="array" aca="1" ref="AH220" ca="1">INDIRECT(ADDRESS((ROW(220:220)-1),IF(MOD(COLUMN(AH:AH)-4-$D220,32)=0,32,MOD(COLUMN(AH:AH)-4-$D220,32))+4))</f>
        <v>0</v>
      </c>
      <c r="AI220" s="23" t="str" cm="1">
        <f t="array" aca="1" ref="AI220" ca="1">INDIRECT(ADDRESS((ROW(220:220)-1),IF(MOD(COLUMN(AI:AI)-4-$D220,32)=0,32,MOD(COLUMN(AI:AI)-4-$D220,32))+4))</f>
        <v>0</v>
      </c>
      <c r="AJ220" s="23" t="str" cm="1">
        <f t="array" aca="1" ref="AJ220" ca="1">INDIRECT(ADDRESS((ROW(220:220)-1),IF(MOD(COLUMN(AJ:AJ)-4-$D220,32)=0,32,MOD(COLUMN(AJ:AJ)-4-$D220,32))+4))</f>
        <v>0</v>
      </c>
      <c r="AK220" t="str">
        <f ca="1">_xlfn.CONCAT(E220,F220,G220,H220,I220,J220,K220,L220)</f>
        <v>00000000</v>
      </c>
      <c r="AL220" t="str">
        <f ca="1">_xlfn.CONCAT(M220,N220,O220,P220,Q220,R220,S220,T220)</f>
        <v>00000000</v>
      </c>
      <c r="AM220" t="str">
        <f ca="1">_xlfn.CONCAT(U220,V220,W220,X220,Y220,Z220,AA220,AB220)</f>
        <v>00000000</v>
      </c>
      <c r="AN220" t="str">
        <f ca="1">_xlfn.CONCAT(AC220,AD220,AE220,AF220,AG220,AH220,AI220,AJ220)</f>
        <v>00000000</v>
      </c>
      <c r="AO220">
        <f ca="1">BIN2DEC(AK220)</f>
        <v>0</v>
      </c>
      <c r="AP220">
        <f t="shared" ref="AP220:AR222" ca="1" si="92">BIN2DEC(AL220)</f>
        <v>0</v>
      </c>
      <c r="AQ220">
        <f t="shared" ca="1" si="92"/>
        <v>0</v>
      </c>
      <c r="AR220">
        <f t="shared" ca="1" si="92"/>
        <v>0</v>
      </c>
      <c r="AS220">
        <f ca="1">(AO220*2^24)+(AP220*2^16)+(AQ220*2^8)+AR220</f>
        <v>0</v>
      </c>
      <c r="AT220">
        <f>2^32</f>
        <v>4294967296</v>
      </c>
      <c r="AU220">
        <f ca="1">AT220-AS220</f>
        <v>4294967296</v>
      </c>
    </row>
    <row r="221" spans="1:47" x14ac:dyDescent="0.35">
      <c r="C221" t="s">
        <v>2</v>
      </c>
      <c r="D221" s="27">
        <v>18</v>
      </c>
      <c r="E221" s="20" t="str" cm="1">
        <f t="array" aca="1" ref="E221" ca="1">INDIRECT(ADDRESS((ROW(221:221)-2),IF(MOD(COLUMN(E:E)-4-$D221,32)=0,32,MOD(COLUMN(E:E)-4-$D221,32))+4))</f>
        <v>0</v>
      </c>
      <c r="F221" s="20" t="str" cm="1">
        <f t="array" aca="1" ref="F221" ca="1">INDIRECT(ADDRESS((ROW(221:221)-2),IF(MOD(COLUMN(F:F)-4-$D221,32)=0,32,MOD(COLUMN(F:F)-4-$D221,32))+4))</f>
        <v>0</v>
      </c>
      <c r="G221" s="20" t="str" cm="1">
        <f t="array" aca="1" ref="G221" ca="1">INDIRECT(ADDRESS((ROW(221:221)-2),IF(MOD(COLUMN(G:G)-4-$D221,32)=0,32,MOD(COLUMN(G:G)-4-$D221,32))+4))</f>
        <v>0</v>
      </c>
      <c r="H221" s="20" t="str" cm="1">
        <f t="array" aca="1" ref="H221" ca="1">INDIRECT(ADDRESS((ROW(221:221)-2),IF(MOD(COLUMN(H:H)-4-$D221,32)=0,32,MOD(COLUMN(H:H)-4-$D221,32))+4))</f>
        <v>0</v>
      </c>
      <c r="I221" s="21" t="str" cm="1">
        <f t="array" aca="1" ref="I221" ca="1">INDIRECT(ADDRESS((ROW(221:221)-2),IF(MOD(COLUMN(I:I)-4-$D221,32)=0,32,MOD(COLUMN(I:I)-4-$D221,32))+4))</f>
        <v>0</v>
      </c>
      <c r="J221" s="21" t="str" cm="1">
        <f t="array" aca="1" ref="J221" ca="1">INDIRECT(ADDRESS((ROW(221:221)-2),IF(MOD(COLUMN(J:J)-4-$D221,32)=0,32,MOD(COLUMN(J:J)-4-$D221,32))+4))</f>
        <v>0</v>
      </c>
      <c r="K221" s="21" t="str" cm="1">
        <f t="array" aca="1" ref="K221" ca="1">INDIRECT(ADDRESS((ROW(221:221)-2),IF(MOD(COLUMN(K:K)-4-$D221,32)=0,32,MOD(COLUMN(K:K)-4-$D221,32))+4))</f>
        <v>0</v>
      </c>
      <c r="L221" s="21" t="str" cm="1">
        <f t="array" aca="1" ref="L221" ca="1">INDIRECT(ADDRESS((ROW(221:221)-2),IF(MOD(COLUMN(L:L)-4-$D221,32)=0,32,MOD(COLUMN(L:L)-4-$D221,32))+4))</f>
        <v>0</v>
      </c>
      <c r="M221" s="22" t="str" cm="1">
        <f t="array" aca="1" ref="M221" ca="1">INDIRECT(ADDRESS((ROW(221:221)-2),IF(MOD(COLUMN(M:M)-4-$D221,32)=0,32,MOD(COLUMN(M:M)-4-$D221,32))+4))</f>
        <v>0</v>
      </c>
      <c r="N221" s="22" t="str" cm="1">
        <f t="array" aca="1" ref="N221" ca="1">INDIRECT(ADDRESS((ROW(221:221)-2),IF(MOD(COLUMN(N:N)-4-$D221,32)=0,32,MOD(COLUMN(N:N)-4-$D221,32))+4))</f>
        <v>0</v>
      </c>
      <c r="O221" s="22" t="str" cm="1">
        <f t="array" aca="1" ref="O221" ca="1">INDIRECT(ADDRESS((ROW(221:221)-2),IF(MOD(COLUMN(O:O)-4-$D221,32)=0,32,MOD(COLUMN(O:O)-4-$D221,32))+4))</f>
        <v>0</v>
      </c>
      <c r="P221" s="22" t="str" cm="1">
        <f t="array" aca="1" ref="P221" ca="1">INDIRECT(ADDRESS((ROW(221:221)-2),IF(MOD(COLUMN(P:P)-4-$D221,32)=0,32,MOD(COLUMN(P:P)-4-$D221,32))+4))</f>
        <v>0</v>
      </c>
      <c r="Q221" s="23" t="str" cm="1">
        <f t="array" aca="1" ref="Q221" ca="1">INDIRECT(ADDRESS((ROW(221:221)-2),IF(MOD(COLUMN(Q:Q)-4-$D221,32)=0,32,MOD(COLUMN(Q:Q)-4-$D221,32))+4))</f>
        <v>0</v>
      </c>
      <c r="R221" s="23" t="str" cm="1">
        <f t="array" aca="1" ref="R221" ca="1">INDIRECT(ADDRESS((ROW(221:221)-2),IF(MOD(COLUMN(R:R)-4-$D221,32)=0,32,MOD(COLUMN(R:R)-4-$D221,32))+4))</f>
        <v>0</v>
      </c>
      <c r="S221" s="23" t="str" cm="1">
        <f t="array" aca="1" ref="S221" ca="1">INDIRECT(ADDRESS((ROW(221:221)-2),IF(MOD(COLUMN(S:S)-4-$D221,32)=0,32,MOD(COLUMN(S:S)-4-$D221,32))+4))</f>
        <v>0</v>
      </c>
      <c r="T221" s="23" t="str" cm="1">
        <f t="array" aca="1" ref="T221" ca="1">INDIRECT(ADDRESS((ROW(221:221)-2),IF(MOD(COLUMN(T:T)-4-$D221,32)=0,32,MOD(COLUMN(T:T)-4-$D221,32))+4))</f>
        <v>0</v>
      </c>
      <c r="U221" s="20" t="str" cm="1">
        <f t="array" aca="1" ref="U221" ca="1">INDIRECT(ADDRESS((ROW(221:221)-2),IF(MOD(COLUMN(U:U)-4-$D221,32)=0,32,MOD(COLUMN(U:U)-4-$D221,32))+4))</f>
        <v>0</v>
      </c>
      <c r="V221" s="20" t="str" cm="1">
        <f t="array" aca="1" ref="V221" ca="1">INDIRECT(ADDRESS((ROW(221:221)-2),IF(MOD(COLUMN(V:V)-4-$D221,32)=0,32,MOD(COLUMN(V:V)-4-$D221,32))+4))</f>
        <v>0</v>
      </c>
      <c r="W221" s="20" t="str" cm="1">
        <f t="array" aca="1" ref="W221" ca="1">INDIRECT(ADDRESS((ROW(221:221)-2),IF(MOD(COLUMN(W:W)-4-$D221,32)=0,32,MOD(COLUMN(W:W)-4-$D221,32))+4))</f>
        <v>0</v>
      </c>
      <c r="X221" s="20" t="str" cm="1">
        <f t="array" aca="1" ref="X221" ca="1">INDIRECT(ADDRESS((ROW(221:221)-2),IF(MOD(COLUMN(X:X)-4-$D221,32)=0,32,MOD(COLUMN(X:X)-4-$D221,32))+4))</f>
        <v>0</v>
      </c>
      <c r="Y221" s="21" t="str" cm="1">
        <f t="array" aca="1" ref="Y221" ca="1">INDIRECT(ADDRESS((ROW(221:221)-2),IF(MOD(COLUMN(Y:Y)-4-$D221,32)=0,32,MOD(COLUMN(Y:Y)-4-$D221,32))+4))</f>
        <v>0</v>
      </c>
      <c r="Z221" s="21" t="str" cm="1">
        <f t="array" aca="1" ref="Z221" ca="1">INDIRECT(ADDRESS((ROW(221:221)-2),IF(MOD(COLUMN(Z:Z)-4-$D221,32)=0,32,MOD(COLUMN(Z:Z)-4-$D221,32))+4))</f>
        <v>0</v>
      </c>
      <c r="AA221" s="21" t="str" cm="1">
        <f t="array" aca="1" ref="AA221" ca="1">INDIRECT(ADDRESS((ROW(221:221)-2),IF(MOD(COLUMN(AA:AA)-4-$D221,32)=0,32,MOD(COLUMN(AA:AA)-4-$D221,32))+4))</f>
        <v>0</v>
      </c>
      <c r="AB221" s="21" t="str" cm="1">
        <f t="array" aca="1" ref="AB221" ca="1">INDIRECT(ADDRESS((ROW(221:221)-2),IF(MOD(COLUMN(AB:AB)-4-$D221,32)=0,32,MOD(COLUMN(AB:AB)-4-$D221,32))+4))</f>
        <v>0</v>
      </c>
      <c r="AC221" s="22" t="str" cm="1">
        <f t="array" aca="1" ref="AC221" ca="1">INDIRECT(ADDRESS((ROW(221:221)-2),IF(MOD(COLUMN(AC:AC)-4-$D221,32)=0,32,MOD(COLUMN(AC:AC)-4-$D221,32))+4))</f>
        <v>0</v>
      </c>
      <c r="AD221" s="22" t="str" cm="1">
        <f t="array" aca="1" ref="AD221" ca="1">INDIRECT(ADDRESS((ROW(221:221)-2),IF(MOD(COLUMN(AD:AD)-4-$D221,32)=0,32,MOD(COLUMN(AD:AD)-4-$D221,32))+4))</f>
        <v>0</v>
      </c>
      <c r="AE221" s="22" t="str" cm="1">
        <f t="array" aca="1" ref="AE221" ca="1">INDIRECT(ADDRESS((ROW(221:221)-2),IF(MOD(COLUMN(AE:AE)-4-$D221,32)=0,32,MOD(COLUMN(AE:AE)-4-$D221,32))+4))</f>
        <v>0</v>
      </c>
      <c r="AF221" s="22" t="str" cm="1">
        <f t="array" aca="1" ref="AF221" ca="1">INDIRECT(ADDRESS((ROW(221:221)-2),IF(MOD(COLUMN(AF:AF)-4-$D221,32)=0,32,MOD(COLUMN(AF:AF)-4-$D221,32))+4))</f>
        <v>0</v>
      </c>
      <c r="AG221" s="23" t="str" cm="1">
        <f t="array" aca="1" ref="AG221" ca="1">INDIRECT(ADDRESS((ROW(221:221)-2),IF(MOD(COLUMN(AG:AG)-4-$D221,32)=0,32,MOD(COLUMN(AG:AG)-4-$D221,32))+4))</f>
        <v>0</v>
      </c>
      <c r="AH221" s="23" t="str" cm="1">
        <f t="array" aca="1" ref="AH221" ca="1">INDIRECT(ADDRESS((ROW(221:221)-2),IF(MOD(COLUMN(AH:AH)-4-$D221,32)=0,32,MOD(COLUMN(AH:AH)-4-$D221,32))+4))</f>
        <v>0</v>
      </c>
      <c r="AI221" s="23" t="str" cm="1">
        <f t="array" aca="1" ref="AI221" ca="1">INDIRECT(ADDRESS((ROW(221:221)-2),IF(MOD(COLUMN(AI:AI)-4-$D221,32)=0,32,MOD(COLUMN(AI:AI)-4-$D221,32))+4))</f>
        <v>0</v>
      </c>
      <c r="AJ221" s="23" t="str" cm="1">
        <f t="array" aca="1" ref="AJ221" ca="1">INDIRECT(ADDRESS((ROW(221:221)-2),IF(MOD(COLUMN(AJ:AJ)-4-$D221,32)=0,32,MOD(COLUMN(AJ:AJ)-4-$D221,32))+4))</f>
        <v>0</v>
      </c>
      <c r="AK221" t="str">
        <f ca="1">_xlfn.CONCAT(E221,F221,G221,H221,I221,J221,K221,L221)</f>
        <v>00000000</v>
      </c>
      <c r="AL221" t="str">
        <f ca="1">_xlfn.CONCAT(M221,N221,O221,P221,Q221,R221,S221,T221)</f>
        <v>00000000</v>
      </c>
      <c r="AM221" t="str">
        <f ca="1">_xlfn.CONCAT(U221,V221,W221,X221,Y221,Z221,AA221,AB221)</f>
        <v>00000000</v>
      </c>
      <c r="AN221" t="str">
        <f ca="1">_xlfn.CONCAT(AC221,AD221,AE221,AF221,AG221,AH221,AI221,AJ221)</f>
        <v>00000000</v>
      </c>
      <c r="AO221">
        <f ca="1">BIN2DEC(AK221)</f>
        <v>0</v>
      </c>
      <c r="AP221">
        <f t="shared" ca="1" si="92"/>
        <v>0</v>
      </c>
      <c r="AQ221">
        <f t="shared" ca="1" si="92"/>
        <v>0</v>
      </c>
      <c r="AR221">
        <f t="shared" ca="1" si="92"/>
        <v>0</v>
      </c>
      <c r="AS221">
        <f ca="1">(AO221*2^24)+(AP221*2^16)+(AQ221*2^8)+AR221</f>
        <v>0</v>
      </c>
      <c r="AT221">
        <f>2^32</f>
        <v>4294967296</v>
      </c>
      <c r="AU221">
        <f ca="1">AT221-AS221</f>
        <v>4294967296</v>
      </c>
    </row>
    <row r="222" spans="1:47" x14ac:dyDescent="0.35">
      <c r="C222" t="s">
        <v>84</v>
      </c>
      <c r="D222" s="27">
        <v>3</v>
      </c>
      <c r="E222" s="20" cm="1">
        <f t="array" aca="1" ref="E222" ca="1">IF(COLUMN(E:E)-4&gt;$D222,INDIRECT(ADDRESS((ROW(222:222)-3),COLUMN(E:E)-4-$D222+4)),0)</f>
        <v>0</v>
      </c>
      <c r="F222" s="20" cm="1">
        <f t="array" aca="1" ref="F222" ca="1">IF(COLUMN(F:F)-4&gt;$D222,INDIRECT(ADDRESS((ROW(222:222)-3),COLUMN(F:F)-4-$D222+4)),0)</f>
        <v>0</v>
      </c>
      <c r="G222" s="20" cm="1">
        <f t="array" aca="1" ref="G222" ca="1">IF(COLUMN(G:G)-4&gt;$D222,INDIRECT(ADDRESS((ROW(222:222)-3),COLUMN(G:G)-4-$D222+4)),0)</f>
        <v>0</v>
      </c>
      <c r="H222" s="20" t="str" cm="1">
        <f t="array" aca="1" ref="H222" ca="1">IF(COLUMN(H:H)-4&gt;$D222,INDIRECT(ADDRESS((ROW(222:222)-3),COLUMN(H:H)-4-$D222+4)),0)</f>
        <v>0</v>
      </c>
      <c r="I222" s="21" t="str" cm="1">
        <f t="array" aca="1" ref="I222" ca="1">IF(COLUMN(I:I)-4&gt;$D222,INDIRECT(ADDRESS((ROW(222:222)-3),COLUMN(I:I)-4-$D222+4)),0)</f>
        <v>0</v>
      </c>
      <c r="J222" s="21" t="str" cm="1">
        <f t="array" aca="1" ref="J222" ca="1">IF(COLUMN(J:J)-4&gt;$D222,INDIRECT(ADDRESS((ROW(222:222)-3),COLUMN(J:J)-4-$D222+4)),0)</f>
        <v>0</v>
      </c>
      <c r="K222" s="21" t="str" cm="1">
        <f t="array" aca="1" ref="K222" ca="1">IF(COLUMN(K:K)-4&gt;$D222,INDIRECT(ADDRESS((ROW(222:222)-3),COLUMN(K:K)-4-$D222+4)),0)</f>
        <v>0</v>
      </c>
      <c r="L222" s="21" t="str" cm="1">
        <f t="array" aca="1" ref="L222" ca="1">IF(COLUMN(L:L)-4&gt;$D222,INDIRECT(ADDRESS((ROW(222:222)-3),COLUMN(L:L)-4-$D222+4)),0)</f>
        <v>0</v>
      </c>
      <c r="M222" s="22" t="str" cm="1">
        <f t="array" aca="1" ref="M222" ca="1">IF(COLUMN(M:M)-4&gt;$D222,INDIRECT(ADDRESS((ROW(222:222)-3),COLUMN(M:M)-4-$D222+4)),0)</f>
        <v>0</v>
      </c>
      <c r="N222" s="22" t="str" cm="1">
        <f t="array" aca="1" ref="N222" ca="1">IF(COLUMN(N:N)-4&gt;$D222,INDIRECT(ADDRESS((ROW(222:222)-3),COLUMN(N:N)-4-$D222+4)),0)</f>
        <v>0</v>
      </c>
      <c r="O222" s="22" t="str" cm="1">
        <f t="array" aca="1" ref="O222" ca="1">IF(COLUMN(O:O)-4&gt;$D222,INDIRECT(ADDRESS((ROW(222:222)-3),COLUMN(O:O)-4-$D222+4)),0)</f>
        <v>0</v>
      </c>
      <c r="P222" s="22" t="str" cm="1">
        <f t="array" aca="1" ref="P222" ca="1">IF(COLUMN(P:P)-4&gt;$D222,INDIRECT(ADDRESS((ROW(222:222)-3),COLUMN(P:P)-4-$D222+4)),0)</f>
        <v>0</v>
      </c>
      <c r="Q222" s="23" t="str" cm="1">
        <f t="array" aca="1" ref="Q222" ca="1">IF(COLUMN(Q:Q)-4&gt;$D222,INDIRECT(ADDRESS((ROW(222:222)-3),COLUMN(Q:Q)-4-$D222+4)),0)</f>
        <v>0</v>
      </c>
      <c r="R222" s="23" t="str" cm="1">
        <f t="array" aca="1" ref="R222" ca="1">IF(COLUMN(R:R)-4&gt;$D222,INDIRECT(ADDRESS((ROW(222:222)-3),COLUMN(R:R)-4-$D222+4)),0)</f>
        <v>0</v>
      </c>
      <c r="S222" s="23" t="str" cm="1">
        <f t="array" aca="1" ref="S222" ca="1">IF(COLUMN(S:S)-4&gt;$D222,INDIRECT(ADDRESS((ROW(222:222)-3),COLUMN(S:S)-4-$D222+4)),0)</f>
        <v>0</v>
      </c>
      <c r="T222" s="23" t="str" cm="1">
        <f t="array" aca="1" ref="T222" ca="1">IF(COLUMN(T:T)-4&gt;$D222,INDIRECT(ADDRESS((ROW(222:222)-3),COLUMN(T:T)-4-$D222+4)),0)</f>
        <v>0</v>
      </c>
      <c r="U222" s="20" t="str" cm="1">
        <f t="array" aca="1" ref="U222" ca="1">IF(COLUMN(U:U)-4&gt;$D222,INDIRECT(ADDRESS((ROW(222:222)-3),COLUMN(U:U)-4-$D222+4)),0)</f>
        <v>0</v>
      </c>
      <c r="V222" s="20" t="str" cm="1">
        <f t="array" aca="1" ref="V222" ca="1">IF(COLUMN(V:V)-4&gt;$D222,INDIRECT(ADDRESS((ROW(222:222)-3),COLUMN(V:V)-4-$D222+4)),0)</f>
        <v>0</v>
      </c>
      <c r="W222" s="20" t="str" cm="1">
        <f t="array" aca="1" ref="W222" ca="1">IF(COLUMN(W:W)-4&gt;$D222,INDIRECT(ADDRESS((ROW(222:222)-3),COLUMN(W:W)-4-$D222+4)),0)</f>
        <v>0</v>
      </c>
      <c r="X222" s="20" t="str" cm="1">
        <f t="array" aca="1" ref="X222" ca="1">IF(COLUMN(X:X)-4&gt;$D222,INDIRECT(ADDRESS((ROW(222:222)-3),COLUMN(X:X)-4-$D222+4)),0)</f>
        <v>0</v>
      </c>
      <c r="Y222" s="21" t="str" cm="1">
        <f t="array" aca="1" ref="Y222" ca="1">IF(COLUMN(Y:Y)-4&gt;$D222,INDIRECT(ADDRESS((ROW(222:222)-3),COLUMN(Y:Y)-4-$D222+4)),0)</f>
        <v>0</v>
      </c>
      <c r="Z222" s="21" t="str" cm="1">
        <f t="array" aca="1" ref="Z222" ca="1">IF(COLUMN(Z:Z)-4&gt;$D222,INDIRECT(ADDRESS((ROW(222:222)-3),COLUMN(Z:Z)-4-$D222+4)),0)</f>
        <v>0</v>
      </c>
      <c r="AA222" s="21" t="str" cm="1">
        <f t="array" aca="1" ref="AA222" ca="1">IF(COLUMN(AA:AA)-4&gt;$D222,INDIRECT(ADDRESS((ROW(222:222)-3),COLUMN(AA:AA)-4-$D222+4)),0)</f>
        <v>0</v>
      </c>
      <c r="AB222" s="21" t="str" cm="1">
        <f t="array" aca="1" ref="AB222" ca="1">IF(COLUMN(AB:AB)-4&gt;$D222,INDIRECT(ADDRESS((ROW(222:222)-3),COLUMN(AB:AB)-4-$D222+4)),0)</f>
        <v>0</v>
      </c>
      <c r="AC222" s="22" t="str" cm="1">
        <f t="array" aca="1" ref="AC222" ca="1">IF(COLUMN(AC:AC)-4&gt;$D222,INDIRECT(ADDRESS((ROW(222:222)-3),COLUMN(AC:AC)-4-$D222+4)),0)</f>
        <v>0</v>
      </c>
      <c r="AD222" s="22" t="str" cm="1">
        <f t="array" aca="1" ref="AD222" ca="1">IF(COLUMN(AD:AD)-4&gt;$D222,INDIRECT(ADDRESS((ROW(222:222)-3),COLUMN(AD:AD)-4-$D222+4)),0)</f>
        <v>0</v>
      </c>
      <c r="AE222" s="22" t="str" cm="1">
        <f t="array" aca="1" ref="AE222" ca="1">IF(COLUMN(AE:AE)-4&gt;$D222,INDIRECT(ADDRESS((ROW(222:222)-3),COLUMN(AE:AE)-4-$D222+4)),0)</f>
        <v>0</v>
      </c>
      <c r="AF222" s="22" t="str" cm="1">
        <f t="array" aca="1" ref="AF222" ca="1">IF(COLUMN(AF:AF)-4&gt;$D222,INDIRECT(ADDRESS((ROW(222:222)-3),COLUMN(AF:AF)-4-$D222+4)),0)</f>
        <v>0</v>
      </c>
      <c r="AG222" s="23" t="str" cm="1">
        <f t="array" aca="1" ref="AG222" ca="1">IF(COLUMN(AG:AG)-4&gt;$D222,INDIRECT(ADDRESS((ROW(222:222)-3),COLUMN(AG:AG)-4-$D222+4)),0)</f>
        <v>0</v>
      </c>
      <c r="AH222" s="23" t="str" cm="1">
        <f t="array" aca="1" ref="AH222" ca="1">IF(COLUMN(AH:AH)-4&gt;$D222,INDIRECT(ADDRESS((ROW(222:222)-3),COLUMN(AH:AH)-4-$D222+4)),0)</f>
        <v>0</v>
      </c>
      <c r="AI222" s="23" t="str" cm="1">
        <f t="array" aca="1" ref="AI222" ca="1">IF(COLUMN(AI:AI)-4&gt;$D222,INDIRECT(ADDRESS((ROW(222:222)-3),COLUMN(AI:AI)-4-$D222+4)),0)</f>
        <v>0</v>
      </c>
      <c r="AJ222" s="23" t="str" cm="1">
        <f t="array" aca="1" ref="AJ222" ca="1">IF(COLUMN(AJ:AJ)-4&gt;$D222,INDIRECT(ADDRESS((ROW(222:222)-3),COLUMN(AJ:AJ)-4-$D222+4)),0)</f>
        <v>0</v>
      </c>
      <c r="AK222" t="str">
        <f ca="1">_xlfn.CONCAT(E222,F222,G222,H222,I222,J222,K222,L222)</f>
        <v>00000000</v>
      </c>
      <c r="AL222" t="str">
        <f ca="1">_xlfn.CONCAT(M222,N222,O222,P222,Q222,R222,S222,T222)</f>
        <v>00000000</v>
      </c>
      <c r="AM222" t="str">
        <f ca="1">_xlfn.CONCAT(U222,V222,W222,X222,Y222,Z222,AA222,AB222)</f>
        <v>00000000</v>
      </c>
      <c r="AN222" t="str">
        <f ca="1">_xlfn.CONCAT(AC222,AD222,AE222,AF222,AG222,AH222,AI222,AJ222)</f>
        <v>00000000</v>
      </c>
      <c r="AO222">
        <f ca="1">BIN2DEC(AK222)</f>
        <v>0</v>
      </c>
      <c r="AP222">
        <f t="shared" ca="1" si="92"/>
        <v>0</v>
      </c>
      <c r="AQ222">
        <f t="shared" ca="1" si="92"/>
        <v>0</v>
      </c>
      <c r="AR222">
        <f t="shared" ca="1" si="92"/>
        <v>0</v>
      </c>
      <c r="AS222">
        <f ca="1">(AO222*2^24)+(AP222*2^16)+(AQ222*2^8)+AR222</f>
        <v>0</v>
      </c>
    </row>
    <row r="223" spans="1:47" x14ac:dyDescent="0.35">
      <c r="C223" t="s">
        <v>85</v>
      </c>
      <c r="E223" s="4">
        <f ca="1">_xlfn.BITXOR(E220,E221)</f>
        <v>0</v>
      </c>
      <c r="F223" s="4">
        <f t="shared" ref="F223:AJ223" ca="1" si="93">_xlfn.BITXOR(F220,F221)</f>
        <v>0</v>
      </c>
      <c r="G223" s="4">
        <f t="shared" ca="1" si="93"/>
        <v>0</v>
      </c>
      <c r="H223" s="4">
        <f t="shared" ca="1" si="93"/>
        <v>0</v>
      </c>
      <c r="I223" s="4">
        <f t="shared" ca="1" si="93"/>
        <v>0</v>
      </c>
      <c r="J223" s="4">
        <f t="shared" ca="1" si="93"/>
        <v>0</v>
      </c>
      <c r="K223" s="4">
        <f t="shared" ca="1" si="93"/>
        <v>0</v>
      </c>
      <c r="L223" s="4">
        <f t="shared" ca="1" si="93"/>
        <v>0</v>
      </c>
      <c r="M223" s="4">
        <f t="shared" ca="1" si="93"/>
        <v>0</v>
      </c>
      <c r="N223" s="4">
        <f t="shared" ca="1" si="93"/>
        <v>0</v>
      </c>
      <c r="O223" s="4">
        <f t="shared" ca="1" si="93"/>
        <v>0</v>
      </c>
      <c r="P223" s="4">
        <f t="shared" ca="1" si="93"/>
        <v>0</v>
      </c>
      <c r="Q223" s="4">
        <f t="shared" ca="1" si="93"/>
        <v>0</v>
      </c>
      <c r="R223" s="4">
        <f t="shared" ca="1" si="93"/>
        <v>0</v>
      </c>
      <c r="S223" s="4">
        <f t="shared" ca="1" si="93"/>
        <v>0</v>
      </c>
      <c r="T223" s="4">
        <f t="shared" ca="1" si="93"/>
        <v>0</v>
      </c>
      <c r="U223" s="4">
        <f t="shared" ca="1" si="93"/>
        <v>0</v>
      </c>
      <c r="V223" s="4">
        <f t="shared" ca="1" si="93"/>
        <v>0</v>
      </c>
      <c r="W223" s="4">
        <f t="shared" ca="1" si="93"/>
        <v>0</v>
      </c>
      <c r="X223" s="4">
        <f t="shared" ca="1" si="93"/>
        <v>0</v>
      </c>
      <c r="Y223" s="4">
        <f t="shared" ca="1" si="93"/>
        <v>0</v>
      </c>
      <c r="Z223" s="4">
        <f t="shared" ca="1" si="93"/>
        <v>0</v>
      </c>
      <c r="AA223" s="4">
        <f t="shared" ca="1" si="93"/>
        <v>0</v>
      </c>
      <c r="AB223" s="4">
        <f t="shared" ca="1" si="93"/>
        <v>0</v>
      </c>
      <c r="AC223" s="4">
        <f t="shared" ca="1" si="93"/>
        <v>0</v>
      </c>
      <c r="AD223" s="4">
        <f t="shared" ca="1" si="93"/>
        <v>0</v>
      </c>
      <c r="AE223" s="4">
        <f t="shared" ca="1" si="93"/>
        <v>0</v>
      </c>
      <c r="AF223" s="4">
        <f t="shared" ca="1" si="93"/>
        <v>0</v>
      </c>
      <c r="AG223" s="4">
        <f t="shared" ca="1" si="93"/>
        <v>0</v>
      </c>
      <c r="AH223" s="4">
        <f t="shared" ca="1" si="93"/>
        <v>0</v>
      </c>
      <c r="AI223" s="4">
        <f t="shared" ca="1" si="93"/>
        <v>0</v>
      </c>
      <c r="AJ223" s="4">
        <f t="shared" ca="1" si="93"/>
        <v>0</v>
      </c>
    </row>
    <row r="224" spans="1:47" x14ac:dyDescent="0.35">
      <c r="B224" s="18">
        <f ca="1">AS224</f>
        <v>0</v>
      </c>
      <c r="C224" s="17"/>
      <c r="E224" s="24">
        <f ca="1">_xlfn.BITXOR(E222,E223)</f>
        <v>0</v>
      </c>
      <c r="F224" s="24">
        <f t="shared" ref="F224:AJ224" ca="1" si="94">_xlfn.BITXOR(F222,F223)</f>
        <v>0</v>
      </c>
      <c r="G224" s="24">
        <f t="shared" ca="1" si="94"/>
        <v>0</v>
      </c>
      <c r="H224" s="24">
        <f t="shared" ca="1" si="94"/>
        <v>0</v>
      </c>
      <c r="I224" s="24">
        <f t="shared" ca="1" si="94"/>
        <v>0</v>
      </c>
      <c r="J224" s="24">
        <f t="shared" ca="1" si="94"/>
        <v>0</v>
      </c>
      <c r="K224" s="24">
        <f t="shared" ca="1" si="94"/>
        <v>0</v>
      </c>
      <c r="L224" s="24">
        <f t="shared" ca="1" si="94"/>
        <v>0</v>
      </c>
      <c r="M224" s="24">
        <f t="shared" ca="1" si="94"/>
        <v>0</v>
      </c>
      <c r="N224" s="24">
        <f t="shared" ca="1" si="94"/>
        <v>0</v>
      </c>
      <c r="O224" s="24">
        <f t="shared" ca="1" si="94"/>
        <v>0</v>
      </c>
      <c r="P224" s="24">
        <f t="shared" ca="1" si="94"/>
        <v>0</v>
      </c>
      <c r="Q224" s="24">
        <f t="shared" ca="1" si="94"/>
        <v>0</v>
      </c>
      <c r="R224" s="24">
        <f t="shared" ca="1" si="94"/>
        <v>0</v>
      </c>
      <c r="S224" s="24">
        <f t="shared" ca="1" si="94"/>
        <v>0</v>
      </c>
      <c r="T224" s="24">
        <f t="shared" ca="1" si="94"/>
        <v>0</v>
      </c>
      <c r="U224" s="24">
        <f t="shared" ca="1" si="94"/>
        <v>0</v>
      </c>
      <c r="V224" s="24">
        <f t="shared" ca="1" si="94"/>
        <v>0</v>
      </c>
      <c r="W224" s="24">
        <f t="shared" ca="1" si="94"/>
        <v>0</v>
      </c>
      <c r="X224" s="24">
        <f t="shared" ca="1" si="94"/>
        <v>0</v>
      </c>
      <c r="Y224" s="24">
        <f t="shared" ca="1" si="94"/>
        <v>0</v>
      </c>
      <c r="Z224" s="24">
        <f t="shared" ca="1" si="94"/>
        <v>0</v>
      </c>
      <c r="AA224" s="24">
        <f t="shared" ca="1" si="94"/>
        <v>0</v>
      </c>
      <c r="AB224" s="24">
        <f t="shared" ca="1" si="94"/>
        <v>0</v>
      </c>
      <c r="AC224" s="24">
        <f t="shared" ca="1" si="94"/>
        <v>0</v>
      </c>
      <c r="AD224" s="24">
        <f t="shared" ca="1" si="94"/>
        <v>0</v>
      </c>
      <c r="AE224" s="24">
        <f t="shared" ca="1" si="94"/>
        <v>0</v>
      </c>
      <c r="AF224" s="24">
        <f t="shared" ca="1" si="94"/>
        <v>0</v>
      </c>
      <c r="AG224" s="24">
        <f t="shared" ca="1" si="94"/>
        <v>0</v>
      </c>
      <c r="AH224" s="24">
        <f t="shared" ca="1" si="94"/>
        <v>0</v>
      </c>
      <c r="AI224" s="24">
        <f t="shared" ca="1" si="94"/>
        <v>0</v>
      </c>
      <c r="AJ224" s="24">
        <f t="shared" ca="1" si="94"/>
        <v>0</v>
      </c>
      <c r="AK224" t="str">
        <f ca="1">_xlfn.CONCAT(E224,F224,G224,H224,I224,J224,K224,L224)</f>
        <v>00000000</v>
      </c>
      <c r="AL224" t="str">
        <f ca="1">_xlfn.CONCAT(M224,N224,O224,P224,Q224,R224,S224,T224)</f>
        <v>00000000</v>
      </c>
      <c r="AM224" t="str">
        <f ca="1">_xlfn.CONCAT(U224,V224,W224,X224,Y224,Z224,AA224,AB224)</f>
        <v>00000000</v>
      </c>
      <c r="AN224" t="str">
        <f ca="1">_xlfn.CONCAT(AC224,AD224,AE224,AF224,AG224,AH224,AI224,AJ224)</f>
        <v>00000000</v>
      </c>
      <c r="AO224">
        <f ca="1">BIN2DEC(AK224)</f>
        <v>0</v>
      </c>
      <c r="AP224">
        <f t="shared" ref="AP224:AR224" ca="1" si="95">BIN2DEC(AL224)</f>
        <v>0</v>
      </c>
      <c r="AQ224">
        <f t="shared" ca="1" si="95"/>
        <v>0</v>
      </c>
      <c r="AR224">
        <f t="shared" ca="1" si="95"/>
        <v>0</v>
      </c>
      <c r="AS224">
        <f ca="1">(AO224*2^24)+(AP224*2^16)+(AQ224*2^8)+AR224</f>
        <v>0</v>
      </c>
    </row>
    <row r="225" spans="1:47" x14ac:dyDescent="0.35">
      <c r="C225" s="2"/>
    </row>
    <row r="226" spans="1:47" x14ac:dyDescent="0.35">
      <c r="A226" t="s">
        <v>80</v>
      </c>
      <c r="B226" s="18">
        <f ca="1">Home!F24</f>
        <v>0</v>
      </c>
      <c r="C226" s="2"/>
    </row>
    <row r="227" spans="1:47" ht="15" thickBot="1" x14ac:dyDescent="0.4">
      <c r="C227" s="1"/>
    </row>
    <row r="228" spans="1:47" ht="15" thickBot="1" x14ac:dyDescent="0.4">
      <c r="A228" t="s">
        <v>82</v>
      </c>
      <c r="B228" s="28">
        <f>Home!F15</f>
        <v>0</v>
      </c>
      <c r="C228" s="19">
        <f ca="1">MOD(B217+B224+B226+B228,2^32)</f>
        <v>2291013816</v>
      </c>
    </row>
    <row r="230" spans="1:47" x14ac:dyDescent="0.35">
      <c r="A230" s="16" t="s">
        <v>106</v>
      </c>
    </row>
    <row r="231" spans="1:47" x14ac:dyDescent="0.35">
      <c r="A231" t="s">
        <v>79</v>
      </c>
      <c r="B231" s="25">
        <f ca="1">Home!F30</f>
        <v>2684399609</v>
      </c>
      <c r="C231" t="str">
        <f ca="1">DEC2HEX(B231,8)</f>
        <v>A000AFF9</v>
      </c>
      <c r="E231" s="20" t="str">
        <f ca="1">MID(HEX2BIN(MID(C231,1,1),4),1,1)</f>
        <v>1</v>
      </c>
      <c r="F231" s="20" t="str">
        <f ca="1">MID(HEX2BIN(MID(C231,1,1),4),2,1)</f>
        <v>0</v>
      </c>
      <c r="G231" s="20" t="str">
        <f ca="1">MID(HEX2BIN(MID(C231,1,1),4),3,1)</f>
        <v>1</v>
      </c>
      <c r="H231" s="20" t="str">
        <f ca="1">MID(HEX2BIN(MID(C231,1,1),4),4,1)</f>
        <v>0</v>
      </c>
      <c r="I231" s="21" t="str">
        <f ca="1">MID(HEX2BIN(MID(C231,2,1),4),1,1)</f>
        <v>0</v>
      </c>
      <c r="J231" s="21" t="str">
        <f ca="1">MID(HEX2BIN(MID(C231,2,1),4),2,1)</f>
        <v>0</v>
      </c>
      <c r="K231" s="21" t="str">
        <f ca="1">MID(HEX2BIN(MID(C231,2,1),4),3,1)</f>
        <v>0</v>
      </c>
      <c r="L231" s="21" t="str">
        <f ca="1">MID(HEX2BIN(MID(C231,2,1),4),4,1)</f>
        <v>0</v>
      </c>
      <c r="M231" s="22" t="str">
        <f ca="1">MID(HEX2BIN(MID(C231,3,1),4),1,1)</f>
        <v>0</v>
      </c>
      <c r="N231" s="22" t="str">
        <f ca="1">MID(HEX2BIN(MID(C231,3,1),4),2,1)</f>
        <v>0</v>
      </c>
      <c r="O231" s="22" t="str">
        <f ca="1">MID(HEX2BIN(MID(C231,3,1),4),3,1)</f>
        <v>0</v>
      </c>
      <c r="P231" s="22" t="str">
        <f ca="1">MID(HEX2BIN(MID(C231,3,1),4),4,1)</f>
        <v>0</v>
      </c>
      <c r="Q231" s="23" t="str">
        <f ca="1">MID(HEX2BIN(MID(C231,4,1),4),1,1)</f>
        <v>0</v>
      </c>
      <c r="R231" s="23" t="str">
        <f ca="1">MID(HEX2BIN(MID(C231,4,1),4),2,1)</f>
        <v>0</v>
      </c>
      <c r="S231" s="23" t="str">
        <f ca="1">MID(HEX2BIN(MID(C231,4,1),4),3,1)</f>
        <v>0</v>
      </c>
      <c r="T231" s="23" t="str">
        <f ca="1">MID(HEX2BIN(MID(C231,4,1),4),4,1)</f>
        <v>0</v>
      </c>
      <c r="U231" s="20" t="str">
        <f ca="1">MID(HEX2BIN(MID(C231,5,1),4),1,1)</f>
        <v>1</v>
      </c>
      <c r="V231" s="20" t="str">
        <f ca="1">MID(HEX2BIN(MID(C231,5,1),4),2,1)</f>
        <v>0</v>
      </c>
      <c r="W231" s="20" t="str">
        <f ca="1">MID(HEX2BIN(MID(C231,5,1),4),3,1)</f>
        <v>1</v>
      </c>
      <c r="X231" s="20" t="str">
        <f ca="1">MID(HEX2BIN(MID(C231,5,1),4),4,1)</f>
        <v>0</v>
      </c>
      <c r="Y231" s="21" t="str">
        <f ca="1">MID(HEX2BIN(MID(C231,6,1),4),1,1)</f>
        <v>1</v>
      </c>
      <c r="Z231" s="21" t="str">
        <f ca="1">MID(HEX2BIN(MID(C231,6,1),4),2,1)</f>
        <v>1</v>
      </c>
      <c r="AA231" s="21" t="str">
        <f ca="1">MID(HEX2BIN(MID(C231,6,1),4),3,1)</f>
        <v>1</v>
      </c>
      <c r="AB231" s="21" t="str">
        <f ca="1">MID(HEX2BIN(MID(C231,6,1),4),4,1)</f>
        <v>1</v>
      </c>
      <c r="AC231" s="22" t="str">
        <f ca="1">MID(HEX2BIN(MID(C231,7,1),4),1,1)</f>
        <v>1</v>
      </c>
      <c r="AD231" s="22" t="str">
        <f ca="1">MID(HEX2BIN(MID(C231,7,1),4),2,1)</f>
        <v>1</v>
      </c>
      <c r="AE231" s="22" t="str">
        <f ca="1">MID(HEX2BIN(MID(C231,7,1),4),3,1)</f>
        <v>1</v>
      </c>
      <c r="AF231" s="22" t="str">
        <f ca="1">MID(HEX2BIN(MID(C231,7,1),4),4,1)</f>
        <v>1</v>
      </c>
      <c r="AG231" s="23" t="str">
        <f ca="1">MID(HEX2BIN(MID(C231,8,1),4),1,1)</f>
        <v>1</v>
      </c>
      <c r="AH231" s="23" t="str">
        <f ca="1">MID(HEX2BIN(MID(C231,8,1),4),2,1)</f>
        <v>0</v>
      </c>
      <c r="AI231" s="23" t="str">
        <f ca="1">MID(HEX2BIN(MID(C231,8,1),4),3,1)</f>
        <v>0</v>
      </c>
      <c r="AJ231" s="23" t="str">
        <f ca="1">MID(HEX2BIN(MID(C231,8,1),4),4,1)</f>
        <v>1</v>
      </c>
    </row>
    <row r="232" spans="1:47" x14ac:dyDescent="0.35">
      <c r="A232" s="9" t="s">
        <v>87</v>
      </c>
      <c r="C232" t="s">
        <v>2</v>
      </c>
      <c r="D232" s="27">
        <v>17</v>
      </c>
      <c r="E232" s="20" t="str" cm="1">
        <f t="array" aca="1" ref="E232" ca="1">INDIRECT(ADDRESS((ROW(232:232)-1),IF(MOD(COLUMN(E:E)-4-$D232,32)=0,32,MOD(COLUMN(E:E)-4-$D232,32))+4))</f>
        <v>0</v>
      </c>
      <c r="F232" s="20" t="str" cm="1">
        <f t="array" aca="1" ref="F232" ca="1">INDIRECT(ADDRESS((ROW(232:232)-1),IF(MOD(COLUMN(F:F)-4-$D232,32)=0,32,MOD(COLUMN(F:F)-4-$D232,32))+4))</f>
        <v>1</v>
      </c>
      <c r="G232" s="20" t="str" cm="1">
        <f t="array" aca="1" ref="G232" ca="1">INDIRECT(ADDRESS((ROW(232:232)-1),IF(MOD(COLUMN(G:G)-4-$D232,32)=0,32,MOD(COLUMN(G:G)-4-$D232,32))+4))</f>
        <v>0</v>
      </c>
      <c r="H232" s="20" t="str" cm="1">
        <f t="array" aca="1" ref="H232" ca="1">INDIRECT(ADDRESS((ROW(232:232)-1),IF(MOD(COLUMN(H:H)-4-$D232,32)=0,32,MOD(COLUMN(H:H)-4-$D232,32))+4))</f>
        <v>1</v>
      </c>
      <c r="I232" s="21" t="str" cm="1">
        <f t="array" aca="1" ref="I232" ca="1">INDIRECT(ADDRESS((ROW(232:232)-1),IF(MOD(COLUMN(I:I)-4-$D232,32)=0,32,MOD(COLUMN(I:I)-4-$D232,32))+4))</f>
        <v>0</v>
      </c>
      <c r="J232" s="21" t="str" cm="1">
        <f t="array" aca="1" ref="J232" ca="1">INDIRECT(ADDRESS((ROW(232:232)-1),IF(MOD(COLUMN(J:J)-4-$D232,32)=0,32,MOD(COLUMN(J:J)-4-$D232,32))+4))</f>
        <v>1</v>
      </c>
      <c r="K232" s="21" t="str" cm="1">
        <f t="array" aca="1" ref="K232" ca="1">INDIRECT(ADDRESS((ROW(232:232)-1),IF(MOD(COLUMN(K:K)-4-$D232,32)=0,32,MOD(COLUMN(K:K)-4-$D232,32))+4))</f>
        <v>1</v>
      </c>
      <c r="L232" s="21" t="str" cm="1">
        <f t="array" aca="1" ref="L232" ca="1">INDIRECT(ADDRESS((ROW(232:232)-1),IF(MOD(COLUMN(L:L)-4-$D232,32)=0,32,MOD(COLUMN(L:L)-4-$D232,32))+4))</f>
        <v>1</v>
      </c>
      <c r="M232" s="22" t="str" cm="1">
        <f t="array" aca="1" ref="M232" ca="1">INDIRECT(ADDRESS((ROW(232:232)-1),IF(MOD(COLUMN(M:M)-4-$D232,32)=0,32,MOD(COLUMN(M:M)-4-$D232,32))+4))</f>
        <v>1</v>
      </c>
      <c r="N232" s="22" t="str" cm="1">
        <f t="array" aca="1" ref="N232" ca="1">INDIRECT(ADDRESS((ROW(232:232)-1),IF(MOD(COLUMN(N:N)-4-$D232,32)=0,32,MOD(COLUMN(N:N)-4-$D232,32))+4))</f>
        <v>1</v>
      </c>
      <c r="O232" s="22" t="str" cm="1">
        <f t="array" aca="1" ref="O232" ca="1">INDIRECT(ADDRESS((ROW(232:232)-1),IF(MOD(COLUMN(O:O)-4-$D232,32)=0,32,MOD(COLUMN(O:O)-4-$D232,32))+4))</f>
        <v>1</v>
      </c>
      <c r="P232" s="22" t="str" cm="1">
        <f t="array" aca="1" ref="P232" ca="1">INDIRECT(ADDRESS((ROW(232:232)-1),IF(MOD(COLUMN(P:P)-4-$D232,32)=0,32,MOD(COLUMN(P:P)-4-$D232,32))+4))</f>
        <v>1</v>
      </c>
      <c r="Q232" s="23" t="str" cm="1">
        <f t="array" aca="1" ref="Q232" ca="1">INDIRECT(ADDRESS((ROW(232:232)-1),IF(MOD(COLUMN(Q:Q)-4-$D232,32)=0,32,MOD(COLUMN(Q:Q)-4-$D232,32))+4))</f>
        <v>1</v>
      </c>
      <c r="R232" s="23" t="str" cm="1">
        <f t="array" aca="1" ref="R232" ca="1">INDIRECT(ADDRESS((ROW(232:232)-1),IF(MOD(COLUMN(R:R)-4-$D232,32)=0,32,MOD(COLUMN(R:R)-4-$D232,32))+4))</f>
        <v>1</v>
      </c>
      <c r="S232" s="23" t="str" cm="1">
        <f t="array" aca="1" ref="S232" ca="1">INDIRECT(ADDRESS((ROW(232:232)-1),IF(MOD(COLUMN(S:S)-4-$D232,32)=0,32,MOD(COLUMN(S:S)-4-$D232,32))+4))</f>
        <v>0</v>
      </c>
      <c r="T232" s="23" t="str" cm="1">
        <f t="array" aca="1" ref="T232" ca="1">INDIRECT(ADDRESS((ROW(232:232)-1),IF(MOD(COLUMN(T:T)-4-$D232,32)=0,32,MOD(COLUMN(T:T)-4-$D232,32))+4))</f>
        <v>0</v>
      </c>
      <c r="U232" s="20" t="str" cm="1">
        <f t="array" aca="1" ref="U232" ca="1">INDIRECT(ADDRESS((ROW(232:232)-1),IF(MOD(COLUMN(U:U)-4-$D232,32)=0,32,MOD(COLUMN(U:U)-4-$D232,32))+4))</f>
        <v>1</v>
      </c>
      <c r="V232" s="20" t="str" cm="1">
        <f t="array" aca="1" ref="V232" ca="1">INDIRECT(ADDRESS((ROW(232:232)-1),IF(MOD(COLUMN(V:V)-4-$D232,32)=0,32,MOD(COLUMN(V:V)-4-$D232,32))+4))</f>
        <v>1</v>
      </c>
      <c r="W232" s="20" t="str" cm="1">
        <f t="array" aca="1" ref="W232" ca="1">INDIRECT(ADDRESS((ROW(232:232)-1),IF(MOD(COLUMN(W:W)-4-$D232,32)=0,32,MOD(COLUMN(W:W)-4-$D232,32))+4))</f>
        <v>0</v>
      </c>
      <c r="X232" s="20" t="str" cm="1">
        <f t="array" aca="1" ref="X232" ca="1">INDIRECT(ADDRESS((ROW(232:232)-1),IF(MOD(COLUMN(X:X)-4-$D232,32)=0,32,MOD(COLUMN(X:X)-4-$D232,32))+4))</f>
        <v>1</v>
      </c>
      <c r="Y232" s="21" t="str" cm="1">
        <f t="array" aca="1" ref="Y232" ca="1">INDIRECT(ADDRESS((ROW(232:232)-1),IF(MOD(COLUMN(Y:Y)-4-$D232,32)=0,32,MOD(COLUMN(Y:Y)-4-$D232,32))+4))</f>
        <v>0</v>
      </c>
      <c r="Z232" s="21" t="str" cm="1">
        <f t="array" aca="1" ref="Z232" ca="1">INDIRECT(ADDRESS((ROW(232:232)-1),IF(MOD(COLUMN(Z:Z)-4-$D232,32)=0,32,MOD(COLUMN(Z:Z)-4-$D232,32))+4))</f>
        <v>0</v>
      </c>
      <c r="AA232" s="21" t="str" cm="1">
        <f t="array" aca="1" ref="AA232" ca="1">INDIRECT(ADDRESS((ROW(232:232)-1),IF(MOD(COLUMN(AA:AA)-4-$D232,32)=0,32,MOD(COLUMN(AA:AA)-4-$D232,32))+4))</f>
        <v>0</v>
      </c>
      <c r="AB232" s="21" t="str" cm="1">
        <f t="array" aca="1" ref="AB232" ca="1">INDIRECT(ADDRESS((ROW(232:232)-1),IF(MOD(COLUMN(AB:AB)-4-$D232,32)=0,32,MOD(COLUMN(AB:AB)-4-$D232,32))+4))</f>
        <v>0</v>
      </c>
      <c r="AC232" s="22" t="str" cm="1">
        <f t="array" aca="1" ref="AC232" ca="1">INDIRECT(ADDRESS((ROW(232:232)-1),IF(MOD(COLUMN(AC:AC)-4-$D232,32)=0,32,MOD(COLUMN(AC:AC)-4-$D232,32))+4))</f>
        <v>0</v>
      </c>
      <c r="AD232" s="22" t="str" cm="1">
        <f t="array" aca="1" ref="AD232" ca="1">INDIRECT(ADDRESS((ROW(232:232)-1),IF(MOD(COLUMN(AD:AD)-4-$D232,32)=0,32,MOD(COLUMN(AD:AD)-4-$D232,32))+4))</f>
        <v>0</v>
      </c>
      <c r="AE232" s="22" t="str" cm="1">
        <f t="array" aca="1" ref="AE232" ca="1">INDIRECT(ADDRESS((ROW(232:232)-1),IF(MOD(COLUMN(AE:AE)-4-$D232,32)=0,32,MOD(COLUMN(AE:AE)-4-$D232,32))+4))</f>
        <v>0</v>
      </c>
      <c r="AF232" s="22" t="str" cm="1">
        <f t="array" aca="1" ref="AF232" ca="1">INDIRECT(ADDRESS((ROW(232:232)-1),IF(MOD(COLUMN(AF:AF)-4-$D232,32)=0,32,MOD(COLUMN(AF:AF)-4-$D232,32))+4))</f>
        <v>0</v>
      </c>
      <c r="AG232" s="23" t="str" cm="1">
        <f t="array" aca="1" ref="AG232" ca="1">INDIRECT(ADDRESS((ROW(232:232)-1),IF(MOD(COLUMN(AG:AG)-4-$D232,32)=0,32,MOD(COLUMN(AG:AG)-4-$D232,32))+4))</f>
        <v>0</v>
      </c>
      <c r="AH232" s="23" t="str" cm="1">
        <f t="array" aca="1" ref="AH232" ca="1">INDIRECT(ADDRESS((ROW(232:232)-1),IF(MOD(COLUMN(AH:AH)-4-$D232,32)=0,32,MOD(COLUMN(AH:AH)-4-$D232,32))+4))</f>
        <v>0</v>
      </c>
      <c r="AI232" s="23" t="str" cm="1">
        <f t="array" aca="1" ref="AI232" ca="1">INDIRECT(ADDRESS((ROW(232:232)-1),IF(MOD(COLUMN(AI:AI)-4-$D232,32)=0,32,MOD(COLUMN(AI:AI)-4-$D232,32))+4))</f>
        <v>0</v>
      </c>
      <c r="AJ232" s="23" t="str" cm="1">
        <f t="array" aca="1" ref="AJ232" ca="1">INDIRECT(ADDRESS((ROW(232:232)-1),IF(MOD(COLUMN(AJ:AJ)-4-$D232,32)=0,32,MOD(COLUMN(AJ:AJ)-4-$D232,32))+4))</f>
        <v>0</v>
      </c>
      <c r="AK232" t="str">
        <f ca="1">_xlfn.CONCAT(E232,F232,G232,H232,I232,J232,K232,L232)</f>
        <v>01010111</v>
      </c>
      <c r="AL232" t="str">
        <f ca="1">_xlfn.CONCAT(M232,N232,O232,P232,Q232,R232,S232,T232)</f>
        <v>11111100</v>
      </c>
      <c r="AM232" t="str">
        <f ca="1">_xlfn.CONCAT(U232,V232,W232,X232,Y232,Z232,AA232,AB232)</f>
        <v>11010000</v>
      </c>
      <c r="AN232" t="str">
        <f ca="1">_xlfn.CONCAT(AC232,AD232,AE232,AF232,AG232,AH232,AI232,AJ232)</f>
        <v>00000000</v>
      </c>
      <c r="AO232">
        <f ca="1">BIN2DEC(AK232)</f>
        <v>87</v>
      </c>
      <c r="AP232">
        <f t="shared" ref="AP232:AR234" ca="1" si="96">BIN2DEC(AL232)</f>
        <v>252</v>
      </c>
      <c r="AQ232">
        <f t="shared" ca="1" si="96"/>
        <v>208</v>
      </c>
      <c r="AR232">
        <f t="shared" ca="1" si="96"/>
        <v>0</v>
      </c>
      <c r="AS232">
        <f ca="1">(AO232*2^24)+(AP232*2^16)+(AQ232*2^8)+AR232</f>
        <v>1476186112</v>
      </c>
      <c r="AT232">
        <f>2^32</f>
        <v>4294967296</v>
      </c>
      <c r="AU232">
        <f ca="1">AT232-AS232</f>
        <v>2818781184</v>
      </c>
    </row>
    <row r="233" spans="1:47" x14ac:dyDescent="0.35">
      <c r="C233" t="s">
        <v>2</v>
      </c>
      <c r="D233" s="27">
        <v>19</v>
      </c>
      <c r="E233" s="20" t="str" cm="1">
        <f t="array" aca="1" ref="E233" ca="1">INDIRECT(ADDRESS((ROW(233:233)-2),IF(MOD(COLUMN(E:E)-4-$D233,32)=0,32,MOD(COLUMN(E:E)-4-$D233,32))+4))</f>
        <v>0</v>
      </c>
      <c r="F233" s="20" t="str" cm="1">
        <f t="array" aca="1" ref="F233" ca="1">INDIRECT(ADDRESS((ROW(233:233)-2),IF(MOD(COLUMN(F:F)-4-$D233,32)=0,32,MOD(COLUMN(F:F)-4-$D233,32))+4))</f>
        <v>0</v>
      </c>
      <c r="G233" s="20" t="str" cm="1">
        <f t="array" aca="1" ref="G233" ca="1">INDIRECT(ADDRESS((ROW(233:233)-2),IF(MOD(COLUMN(G:G)-4-$D233,32)=0,32,MOD(COLUMN(G:G)-4-$D233,32))+4))</f>
        <v>0</v>
      </c>
      <c r="H233" s="20" t="str" cm="1">
        <f t="array" aca="1" ref="H233" ca="1">INDIRECT(ADDRESS((ROW(233:233)-2),IF(MOD(COLUMN(H:H)-4-$D233,32)=0,32,MOD(COLUMN(H:H)-4-$D233,32))+4))</f>
        <v>1</v>
      </c>
      <c r="I233" s="21" t="str" cm="1">
        <f t="array" aca="1" ref="I233" ca="1">INDIRECT(ADDRESS((ROW(233:233)-2),IF(MOD(COLUMN(I:I)-4-$D233,32)=0,32,MOD(COLUMN(I:I)-4-$D233,32))+4))</f>
        <v>0</v>
      </c>
      <c r="J233" s="21" t="str" cm="1">
        <f t="array" aca="1" ref="J233" ca="1">INDIRECT(ADDRESS((ROW(233:233)-2),IF(MOD(COLUMN(J:J)-4-$D233,32)=0,32,MOD(COLUMN(J:J)-4-$D233,32))+4))</f>
        <v>1</v>
      </c>
      <c r="K233" s="21" t="str" cm="1">
        <f t="array" aca="1" ref="K233" ca="1">INDIRECT(ADDRESS((ROW(233:233)-2),IF(MOD(COLUMN(K:K)-4-$D233,32)=0,32,MOD(COLUMN(K:K)-4-$D233,32))+4))</f>
        <v>0</v>
      </c>
      <c r="L233" s="21" t="str" cm="1">
        <f t="array" aca="1" ref="L233" ca="1">INDIRECT(ADDRESS((ROW(233:233)-2),IF(MOD(COLUMN(L:L)-4-$D233,32)=0,32,MOD(COLUMN(L:L)-4-$D233,32))+4))</f>
        <v>1</v>
      </c>
      <c r="M233" s="22" t="str" cm="1">
        <f t="array" aca="1" ref="M233" ca="1">INDIRECT(ADDRESS((ROW(233:233)-2),IF(MOD(COLUMN(M:M)-4-$D233,32)=0,32,MOD(COLUMN(M:M)-4-$D233,32))+4))</f>
        <v>1</v>
      </c>
      <c r="N233" s="22" t="str" cm="1">
        <f t="array" aca="1" ref="N233" ca="1">INDIRECT(ADDRESS((ROW(233:233)-2),IF(MOD(COLUMN(N:N)-4-$D233,32)=0,32,MOD(COLUMN(N:N)-4-$D233,32))+4))</f>
        <v>1</v>
      </c>
      <c r="O233" s="22" t="str" cm="1">
        <f t="array" aca="1" ref="O233" ca="1">INDIRECT(ADDRESS((ROW(233:233)-2),IF(MOD(COLUMN(O:O)-4-$D233,32)=0,32,MOD(COLUMN(O:O)-4-$D233,32))+4))</f>
        <v>1</v>
      </c>
      <c r="P233" s="22" t="str" cm="1">
        <f t="array" aca="1" ref="P233" ca="1">INDIRECT(ADDRESS((ROW(233:233)-2),IF(MOD(COLUMN(P:P)-4-$D233,32)=0,32,MOD(COLUMN(P:P)-4-$D233,32))+4))</f>
        <v>1</v>
      </c>
      <c r="Q233" s="23" t="str" cm="1">
        <f t="array" aca="1" ref="Q233" ca="1">INDIRECT(ADDRESS((ROW(233:233)-2),IF(MOD(COLUMN(Q:Q)-4-$D233,32)=0,32,MOD(COLUMN(Q:Q)-4-$D233,32))+4))</f>
        <v>1</v>
      </c>
      <c r="R233" s="23" t="str" cm="1">
        <f t="array" aca="1" ref="R233" ca="1">INDIRECT(ADDRESS((ROW(233:233)-2),IF(MOD(COLUMN(R:R)-4-$D233,32)=0,32,MOD(COLUMN(R:R)-4-$D233,32))+4))</f>
        <v>1</v>
      </c>
      <c r="S233" s="23" t="str" cm="1">
        <f t="array" aca="1" ref="S233" ca="1">INDIRECT(ADDRESS((ROW(233:233)-2),IF(MOD(COLUMN(S:S)-4-$D233,32)=0,32,MOD(COLUMN(S:S)-4-$D233,32))+4))</f>
        <v>1</v>
      </c>
      <c r="T233" s="23" t="str" cm="1">
        <f t="array" aca="1" ref="T233" ca="1">INDIRECT(ADDRESS((ROW(233:233)-2),IF(MOD(COLUMN(T:T)-4-$D233,32)=0,32,MOD(COLUMN(T:T)-4-$D233,32))+4))</f>
        <v>1</v>
      </c>
      <c r="U233" s="20" t="str" cm="1">
        <f t="array" aca="1" ref="U233" ca="1">INDIRECT(ADDRESS((ROW(233:233)-2),IF(MOD(COLUMN(U:U)-4-$D233,32)=0,32,MOD(COLUMN(U:U)-4-$D233,32))+4))</f>
        <v>0</v>
      </c>
      <c r="V233" s="20" t="str" cm="1">
        <f t="array" aca="1" ref="V233" ca="1">INDIRECT(ADDRESS((ROW(233:233)-2),IF(MOD(COLUMN(V:V)-4-$D233,32)=0,32,MOD(COLUMN(V:V)-4-$D233,32))+4))</f>
        <v>0</v>
      </c>
      <c r="W233" s="20" t="str" cm="1">
        <f t="array" aca="1" ref="W233" ca="1">INDIRECT(ADDRESS((ROW(233:233)-2),IF(MOD(COLUMN(W:W)-4-$D233,32)=0,32,MOD(COLUMN(W:W)-4-$D233,32))+4))</f>
        <v>1</v>
      </c>
      <c r="X233" s="20" t="str" cm="1">
        <f t="array" aca="1" ref="X233" ca="1">INDIRECT(ADDRESS((ROW(233:233)-2),IF(MOD(COLUMN(X:X)-4-$D233,32)=0,32,MOD(COLUMN(X:X)-4-$D233,32))+4))</f>
        <v>1</v>
      </c>
      <c r="Y233" s="21" t="str" cm="1">
        <f t="array" aca="1" ref="Y233" ca="1">INDIRECT(ADDRESS((ROW(233:233)-2),IF(MOD(COLUMN(Y:Y)-4-$D233,32)=0,32,MOD(COLUMN(Y:Y)-4-$D233,32))+4))</f>
        <v>0</v>
      </c>
      <c r="Z233" s="21" t="str" cm="1">
        <f t="array" aca="1" ref="Z233" ca="1">INDIRECT(ADDRESS((ROW(233:233)-2),IF(MOD(COLUMN(Z:Z)-4-$D233,32)=0,32,MOD(COLUMN(Z:Z)-4-$D233,32))+4))</f>
        <v>1</v>
      </c>
      <c r="AA233" s="21" t="str" cm="1">
        <f t="array" aca="1" ref="AA233" ca="1">INDIRECT(ADDRESS((ROW(233:233)-2),IF(MOD(COLUMN(AA:AA)-4-$D233,32)=0,32,MOD(COLUMN(AA:AA)-4-$D233,32))+4))</f>
        <v>0</v>
      </c>
      <c r="AB233" s="21" t="str" cm="1">
        <f t="array" aca="1" ref="AB233" ca="1">INDIRECT(ADDRESS((ROW(233:233)-2),IF(MOD(COLUMN(AB:AB)-4-$D233,32)=0,32,MOD(COLUMN(AB:AB)-4-$D233,32))+4))</f>
        <v>0</v>
      </c>
      <c r="AC233" s="22" t="str" cm="1">
        <f t="array" aca="1" ref="AC233" ca="1">INDIRECT(ADDRESS((ROW(233:233)-2),IF(MOD(COLUMN(AC:AC)-4-$D233,32)=0,32,MOD(COLUMN(AC:AC)-4-$D233,32))+4))</f>
        <v>0</v>
      </c>
      <c r="AD233" s="22" t="str" cm="1">
        <f t="array" aca="1" ref="AD233" ca="1">INDIRECT(ADDRESS((ROW(233:233)-2),IF(MOD(COLUMN(AD:AD)-4-$D233,32)=0,32,MOD(COLUMN(AD:AD)-4-$D233,32))+4))</f>
        <v>0</v>
      </c>
      <c r="AE233" s="22" t="str" cm="1">
        <f t="array" aca="1" ref="AE233" ca="1">INDIRECT(ADDRESS((ROW(233:233)-2),IF(MOD(COLUMN(AE:AE)-4-$D233,32)=0,32,MOD(COLUMN(AE:AE)-4-$D233,32))+4))</f>
        <v>0</v>
      </c>
      <c r="AF233" s="22" t="str" cm="1">
        <f t="array" aca="1" ref="AF233" ca="1">INDIRECT(ADDRESS((ROW(233:233)-2),IF(MOD(COLUMN(AF:AF)-4-$D233,32)=0,32,MOD(COLUMN(AF:AF)-4-$D233,32))+4))</f>
        <v>0</v>
      </c>
      <c r="AG233" s="23" t="str" cm="1">
        <f t="array" aca="1" ref="AG233" ca="1">INDIRECT(ADDRESS((ROW(233:233)-2),IF(MOD(COLUMN(AG:AG)-4-$D233,32)=0,32,MOD(COLUMN(AG:AG)-4-$D233,32))+4))</f>
        <v>0</v>
      </c>
      <c r="AH233" s="23" t="str" cm="1">
        <f t="array" aca="1" ref="AH233" ca="1">INDIRECT(ADDRESS((ROW(233:233)-2),IF(MOD(COLUMN(AH:AH)-4-$D233,32)=0,32,MOD(COLUMN(AH:AH)-4-$D233,32))+4))</f>
        <v>0</v>
      </c>
      <c r="AI233" s="23" t="str" cm="1">
        <f t="array" aca="1" ref="AI233" ca="1">INDIRECT(ADDRESS((ROW(233:233)-2),IF(MOD(COLUMN(AI:AI)-4-$D233,32)=0,32,MOD(COLUMN(AI:AI)-4-$D233,32))+4))</f>
        <v>0</v>
      </c>
      <c r="AJ233" s="23" t="str" cm="1">
        <f t="array" aca="1" ref="AJ233" ca="1">INDIRECT(ADDRESS((ROW(233:233)-2),IF(MOD(COLUMN(AJ:AJ)-4-$D233,32)=0,32,MOD(COLUMN(AJ:AJ)-4-$D233,32))+4))</f>
        <v>0</v>
      </c>
      <c r="AK233" t="str">
        <f ca="1">_xlfn.CONCAT(E233,F233,G233,H233,I233,J233,K233,L233)</f>
        <v>00010101</v>
      </c>
      <c r="AL233" t="str">
        <f ca="1">_xlfn.CONCAT(M233,N233,O233,P233,Q233,R233,S233,T233)</f>
        <v>11111111</v>
      </c>
      <c r="AM233" t="str">
        <f ca="1">_xlfn.CONCAT(U233,V233,W233,X233,Y233,Z233,AA233,AB233)</f>
        <v>00110100</v>
      </c>
      <c r="AN233" t="str">
        <f ca="1">_xlfn.CONCAT(AC233,AD233,AE233,AF233,AG233,AH233,AI233,AJ233)</f>
        <v>00000000</v>
      </c>
      <c r="AO233">
        <f ca="1">BIN2DEC(AK233)</f>
        <v>21</v>
      </c>
      <c r="AP233">
        <f t="shared" ca="1" si="96"/>
        <v>255</v>
      </c>
      <c r="AQ233">
        <f t="shared" ca="1" si="96"/>
        <v>52</v>
      </c>
      <c r="AR233">
        <f t="shared" ca="1" si="96"/>
        <v>0</v>
      </c>
      <c r="AS233">
        <f ca="1">(AO233*2^24)+(AP233*2^16)+(AQ233*2^8)+AR233</f>
        <v>369046528</v>
      </c>
      <c r="AT233">
        <f>2^32</f>
        <v>4294967296</v>
      </c>
      <c r="AU233">
        <f ca="1">AT233-AS233</f>
        <v>3925920768</v>
      </c>
    </row>
    <row r="234" spans="1:47" x14ac:dyDescent="0.35">
      <c r="C234" t="s">
        <v>84</v>
      </c>
      <c r="D234" s="27">
        <v>10</v>
      </c>
      <c r="E234" s="20" cm="1">
        <f t="array" aca="1" ref="E234" ca="1">IF(COLUMN(E:E)-4&gt;$D234,INDIRECT(ADDRESS((ROW(234:234)-3),COLUMN(E:E)-4-$D234+4)),0)</f>
        <v>0</v>
      </c>
      <c r="F234" s="20" cm="1">
        <f t="array" aca="1" ref="F234" ca="1">IF(COLUMN(F:F)-4&gt;$D234,INDIRECT(ADDRESS((ROW(234:234)-3),COLUMN(F:F)-4-$D234+4)),0)</f>
        <v>0</v>
      </c>
      <c r="G234" s="20" cm="1">
        <f t="array" aca="1" ref="G234" ca="1">IF(COLUMN(G:G)-4&gt;$D234,INDIRECT(ADDRESS((ROW(234:234)-3),COLUMN(G:G)-4-$D234+4)),0)</f>
        <v>0</v>
      </c>
      <c r="H234" s="20" cm="1">
        <f t="array" aca="1" ref="H234" ca="1">IF(COLUMN(H:H)-4&gt;$D234,INDIRECT(ADDRESS((ROW(234:234)-3),COLUMN(H:H)-4-$D234+4)),0)</f>
        <v>0</v>
      </c>
      <c r="I234" s="21" cm="1">
        <f t="array" aca="1" ref="I234" ca="1">IF(COLUMN(I:I)-4&gt;$D234,INDIRECT(ADDRESS((ROW(234:234)-3),COLUMN(I:I)-4-$D234+4)),0)</f>
        <v>0</v>
      </c>
      <c r="J234" s="21" cm="1">
        <f t="array" aca="1" ref="J234" ca="1">IF(COLUMN(J:J)-4&gt;$D234,INDIRECT(ADDRESS((ROW(234:234)-3),COLUMN(J:J)-4-$D234+4)),0)</f>
        <v>0</v>
      </c>
      <c r="K234" s="21" cm="1">
        <f t="array" aca="1" ref="K234" ca="1">IF(COLUMN(K:K)-4&gt;$D234,INDIRECT(ADDRESS((ROW(234:234)-3),COLUMN(K:K)-4-$D234+4)),0)</f>
        <v>0</v>
      </c>
      <c r="L234" s="21" cm="1">
        <f t="array" aca="1" ref="L234" ca="1">IF(COLUMN(L:L)-4&gt;$D234,INDIRECT(ADDRESS((ROW(234:234)-3),COLUMN(L:L)-4-$D234+4)),0)</f>
        <v>0</v>
      </c>
      <c r="M234" s="22" cm="1">
        <f t="array" aca="1" ref="M234" ca="1">IF(COLUMN(M:M)-4&gt;$D234,INDIRECT(ADDRESS((ROW(234:234)-3),COLUMN(M:M)-4-$D234+4)),0)</f>
        <v>0</v>
      </c>
      <c r="N234" s="22" cm="1">
        <f t="array" aca="1" ref="N234" ca="1">IF(COLUMN(N:N)-4&gt;$D234,INDIRECT(ADDRESS((ROW(234:234)-3),COLUMN(N:N)-4-$D234+4)),0)</f>
        <v>0</v>
      </c>
      <c r="O234" s="22" t="str" cm="1">
        <f t="array" aca="1" ref="O234" ca="1">IF(COLUMN(O:O)-4&gt;$D234,INDIRECT(ADDRESS((ROW(234:234)-3),COLUMN(O:O)-4-$D234+4)),0)</f>
        <v>1</v>
      </c>
      <c r="P234" s="22" t="str" cm="1">
        <f t="array" aca="1" ref="P234" ca="1">IF(COLUMN(P:P)-4&gt;$D234,INDIRECT(ADDRESS((ROW(234:234)-3),COLUMN(P:P)-4-$D234+4)),0)</f>
        <v>0</v>
      </c>
      <c r="Q234" s="23" t="str" cm="1">
        <f t="array" aca="1" ref="Q234" ca="1">IF(COLUMN(Q:Q)-4&gt;$D234,INDIRECT(ADDRESS((ROW(234:234)-3),COLUMN(Q:Q)-4-$D234+4)),0)</f>
        <v>1</v>
      </c>
      <c r="R234" s="23" t="str" cm="1">
        <f t="array" aca="1" ref="R234" ca="1">IF(COLUMN(R:R)-4&gt;$D234,INDIRECT(ADDRESS((ROW(234:234)-3),COLUMN(R:R)-4-$D234+4)),0)</f>
        <v>0</v>
      </c>
      <c r="S234" s="23" t="str" cm="1">
        <f t="array" aca="1" ref="S234" ca="1">IF(COLUMN(S:S)-4&gt;$D234,INDIRECT(ADDRESS((ROW(234:234)-3),COLUMN(S:S)-4-$D234+4)),0)</f>
        <v>0</v>
      </c>
      <c r="T234" s="23" t="str" cm="1">
        <f t="array" aca="1" ref="T234" ca="1">IF(COLUMN(T:T)-4&gt;$D234,INDIRECT(ADDRESS((ROW(234:234)-3),COLUMN(T:T)-4-$D234+4)),0)</f>
        <v>0</v>
      </c>
      <c r="U234" s="20" t="str" cm="1">
        <f t="array" aca="1" ref="U234" ca="1">IF(COLUMN(U:U)-4&gt;$D234,INDIRECT(ADDRESS((ROW(234:234)-3),COLUMN(U:U)-4-$D234+4)),0)</f>
        <v>0</v>
      </c>
      <c r="V234" s="20" t="str" cm="1">
        <f t="array" aca="1" ref="V234" ca="1">IF(COLUMN(V:V)-4&gt;$D234,INDIRECT(ADDRESS((ROW(234:234)-3),COLUMN(V:V)-4-$D234+4)),0)</f>
        <v>0</v>
      </c>
      <c r="W234" s="20" t="str" cm="1">
        <f t="array" aca="1" ref="W234" ca="1">IF(COLUMN(W:W)-4&gt;$D234,INDIRECT(ADDRESS((ROW(234:234)-3),COLUMN(W:W)-4-$D234+4)),0)</f>
        <v>0</v>
      </c>
      <c r="X234" s="20" t="str" cm="1">
        <f t="array" aca="1" ref="X234" ca="1">IF(COLUMN(X:X)-4&gt;$D234,INDIRECT(ADDRESS((ROW(234:234)-3),COLUMN(X:X)-4-$D234+4)),0)</f>
        <v>0</v>
      </c>
      <c r="Y234" s="21" t="str" cm="1">
        <f t="array" aca="1" ref="Y234" ca="1">IF(COLUMN(Y:Y)-4&gt;$D234,INDIRECT(ADDRESS((ROW(234:234)-3),COLUMN(Y:Y)-4-$D234+4)),0)</f>
        <v>0</v>
      </c>
      <c r="Z234" s="21" t="str" cm="1">
        <f t="array" aca="1" ref="Z234" ca="1">IF(COLUMN(Z:Z)-4&gt;$D234,INDIRECT(ADDRESS((ROW(234:234)-3),COLUMN(Z:Z)-4-$D234+4)),0)</f>
        <v>0</v>
      </c>
      <c r="AA234" s="21" t="str" cm="1">
        <f t="array" aca="1" ref="AA234" ca="1">IF(COLUMN(AA:AA)-4&gt;$D234,INDIRECT(ADDRESS((ROW(234:234)-3),COLUMN(AA:AA)-4-$D234+4)),0)</f>
        <v>0</v>
      </c>
      <c r="AB234" s="21" t="str" cm="1">
        <f t="array" aca="1" ref="AB234" ca="1">IF(COLUMN(AB:AB)-4&gt;$D234,INDIRECT(ADDRESS((ROW(234:234)-3),COLUMN(AB:AB)-4-$D234+4)),0)</f>
        <v>0</v>
      </c>
      <c r="AC234" s="22" t="str" cm="1">
        <f t="array" aca="1" ref="AC234" ca="1">IF(COLUMN(AC:AC)-4&gt;$D234,INDIRECT(ADDRESS((ROW(234:234)-3),COLUMN(AC:AC)-4-$D234+4)),0)</f>
        <v>0</v>
      </c>
      <c r="AD234" s="22" t="str" cm="1">
        <f t="array" aca="1" ref="AD234" ca="1">IF(COLUMN(AD:AD)-4&gt;$D234,INDIRECT(ADDRESS((ROW(234:234)-3),COLUMN(AD:AD)-4-$D234+4)),0)</f>
        <v>0</v>
      </c>
      <c r="AE234" s="22" t="str" cm="1">
        <f t="array" aca="1" ref="AE234" ca="1">IF(COLUMN(AE:AE)-4&gt;$D234,INDIRECT(ADDRESS((ROW(234:234)-3),COLUMN(AE:AE)-4-$D234+4)),0)</f>
        <v>1</v>
      </c>
      <c r="AF234" s="22" t="str" cm="1">
        <f t="array" aca="1" ref="AF234" ca="1">IF(COLUMN(AF:AF)-4&gt;$D234,INDIRECT(ADDRESS((ROW(234:234)-3),COLUMN(AF:AF)-4-$D234+4)),0)</f>
        <v>0</v>
      </c>
      <c r="AG234" s="23" t="str" cm="1">
        <f t="array" aca="1" ref="AG234" ca="1">IF(COLUMN(AG:AG)-4&gt;$D234,INDIRECT(ADDRESS((ROW(234:234)-3),COLUMN(AG:AG)-4-$D234+4)),0)</f>
        <v>1</v>
      </c>
      <c r="AH234" s="23" t="str" cm="1">
        <f t="array" aca="1" ref="AH234" ca="1">IF(COLUMN(AH:AH)-4&gt;$D234,INDIRECT(ADDRESS((ROW(234:234)-3),COLUMN(AH:AH)-4-$D234+4)),0)</f>
        <v>0</v>
      </c>
      <c r="AI234" s="23" t="str" cm="1">
        <f t="array" aca="1" ref="AI234" ca="1">IF(COLUMN(AI:AI)-4&gt;$D234,INDIRECT(ADDRESS((ROW(234:234)-3),COLUMN(AI:AI)-4-$D234+4)),0)</f>
        <v>1</v>
      </c>
      <c r="AJ234" s="23" t="str" cm="1">
        <f t="array" aca="1" ref="AJ234" ca="1">IF(COLUMN(AJ:AJ)-4&gt;$D234,INDIRECT(ADDRESS((ROW(234:234)-3),COLUMN(AJ:AJ)-4-$D234+4)),0)</f>
        <v>1</v>
      </c>
      <c r="AK234" t="str">
        <f ca="1">_xlfn.CONCAT(E234,F234,G234,H234,I234,J234,K234,L234)</f>
        <v>00000000</v>
      </c>
      <c r="AL234" t="str">
        <f ca="1">_xlfn.CONCAT(M234,N234,O234,P234,Q234,R234,S234,T234)</f>
        <v>00101000</v>
      </c>
      <c r="AM234" t="str">
        <f ca="1">_xlfn.CONCAT(U234,V234,W234,X234,Y234,Z234,AA234,AB234)</f>
        <v>00000000</v>
      </c>
      <c r="AN234" t="str">
        <f ca="1">_xlfn.CONCAT(AC234,AD234,AE234,AF234,AG234,AH234,AI234,AJ234)</f>
        <v>00101011</v>
      </c>
      <c r="AO234">
        <f ca="1">BIN2DEC(AK234)</f>
        <v>0</v>
      </c>
      <c r="AP234">
        <f t="shared" ca="1" si="96"/>
        <v>40</v>
      </c>
      <c r="AQ234">
        <f t="shared" ca="1" si="96"/>
        <v>0</v>
      </c>
      <c r="AR234">
        <f t="shared" ca="1" si="96"/>
        <v>43</v>
      </c>
      <c r="AS234">
        <f ca="1">(AO234*2^24)+(AP234*2^16)+(AQ234*2^8)+AR234</f>
        <v>2621483</v>
      </c>
    </row>
    <row r="235" spans="1:47" x14ac:dyDescent="0.35">
      <c r="C235" t="s">
        <v>85</v>
      </c>
      <c r="E235" s="4">
        <f ca="1">_xlfn.BITXOR(E232,E233)</f>
        <v>0</v>
      </c>
      <c r="F235" s="4">
        <f t="shared" ref="F235:AJ235" ca="1" si="97">_xlfn.BITXOR(F232,F233)</f>
        <v>1</v>
      </c>
      <c r="G235" s="4">
        <f t="shared" ca="1" si="97"/>
        <v>0</v>
      </c>
      <c r="H235" s="4">
        <f t="shared" ca="1" si="97"/>
        <v>0</v>
      </c>
      <c r="I235" s="4">
        <f t="shared" ca="1" si="97"/>
        <v>0</v>
      </c>
      <c r="J235" s="4">
        <f t="shared" ca="1" si="97"/>
        <v>0</v>
      </c>
      <c r="K235" s="4">
        <f t="shared" ca="1" si="97"/>
        <v>1</v>
      </c>
      <c r="L235" s="4">
        <f t="shared" ca="1" si="97"/>
        <v>0</v>
      </c>
      <c r="M235" s="4">
        <f t="shared" ca="1" si="97"/>
        <v>0</v>
      </c>
      <c r="N235" s="4">
        <f t="shared" ca="1" si="97"/>
        <v>0</v>
      </c>
      <c r="O235" s="4">
        <f t="shared" ca="1" si="97"/>
        <v>0</v>
      </c>
      <c r="P235" s="4">
        <f t="shared" ca="1" si="97"/>
        <v>0</v>
      </c>
      <c r="Q235" s="4">
        <f t="shared" ca="1" si="97"/>
        <v>0</v>
      </c>
      <c r="R235" s="4">
        <f t="shared" ca="1" si="97"/>
        <v>0</v>
      </c>
      <c r="S235" s="4">
        <f t="shared" ca="1" si="97"/>
        <v>1</v>
      </c>
      <c r="T235" s="4">
        <f t="shared" ca="1" si="97"/>
        <v>1</v>
      </c>
      <c r="U235" s="4">
        <f t="shared" ca="1" si="97"/>
        <v>1</v>
      </c>
      <c r="V235" s="4">
        <f t="shared" ca="1" si="97"/>
        <v>1</v>
      </c>
      <c r="W235" s="4">
        <f t="shared" ca="1" si="97"/>
        <v>1</v>
      </c>
      <c r="X235" s="4">
        <f t="shared" ca="1" si="97"/>
        <v>0</v>
      </c>
      <c r="Y235" s="4">
        <f t="shared" ca="1" si="97"/>
        <v>0</v>
      </c>
      <c r="Z235" s="4">
        <f t="shared" ca="1" si="97"/>
        <v>1</v>
      </c>
      <c r="AA235" s="4">
        <f t="shared" ca="1" si="97"/>
        <v>0</v>
      </c>
      <c r="AB235" s="4">
        <f t="shared" ca="1" si="97"/>
        <v>0</v>
      </c>
      <c r="AC235" s="4">
        <f t="shared" ca="1" si="97"/>
        <v>0</v>
      </c>
      <c r="AD235" s="4">
        <f t="shared" ca="1" si="97"/>
        <v>0</v>
      </c>
      <c r="AE235" s="4">
        <f t="shared" ca="1" si="97"/>
        <v>0</v>
      </c>
      <c r="AF235" s="4">
        <f t="shared" ca="1" si="97"/>
        <v>0</v>
      </c>
      <c r="AG235" s="4">
        <f t="shared" ca="1" si="97"/>
        <v>0</v>
      </c>
      <c r="AH235" s="4">
        <f t="shared" ca="1" si="97"/>
        <v>0</v>
      </c>
      <c r="AI235" s="4">
        <f t="shared" ca="1" si="97"/>
        <v>0</v>
      </c>
      <c r="AJ235" s="4">
        <f t="shared" ca="1" si="97"/>
        <v>0</v>
      </c>
    </row>
    <row r="236" spans="1:47" x14ac:dyDescent="0.35">
      <c r="B236" s="18">
        <f ca="1">AS236</f>
        <v>1110172715</v>
      </c>
      <c r="C236" s="17"/>
      <c r="E236" s="24">
        <f ca="1">_xlfn.BITXOR(E234,E235)</f>
        <v>0</v>
      </c>
      <c r="F236" s="24">
        <f t="shared" ref="F236:AJ236" ca="1" si="98">_xlfn.BITXOR(F234,F235)</f>
        <v>1</v>
      </c>
      <c r="G236" s="24">
        <f t="shared" ca="1" si="98"/>
        <v>0</v>
      </c>
      <c r="H236" s="24">
        <f t="shared" ca="1" si="98"/>
        <v>0</v>
      </c>
      <c r="I236" s="24">
        <f t="shared" ca="1" si="98"/>
        <v>0</v>
      </c>
      <c r="J236" s="24">
        <f t="shared" ca="1" si="98"/>
        <v>0</v>
      </c>
      <c r="K236" s="24">
        <f t="shared" ca="1" si="98"/>
        <v>1</v>
      </c>
      <c r="L236" s="24">
        <f t="shared" ca="1" si="98"/>
        <v>0</v>
      </c>
      <c r="M236" s="24">
        <f t="shared" ca="1" si="98"/>
        <v>0</v>
      </c>
      <c r="N236" s="24">
        <f t="shared" ca="1" si="98"/>
        <v>0</v>
      </c>
      <c r="O236" s="24">
        <f t="shared" ca="1" si="98"/>
        <v>1</v>
      </c>
      <c r="P236" s="24">
        <f t="shared" ca="1" si="98"/>
        <v>0</v>
      </c>
      <c r="Q236" s="24">
        <f t="shared" ca="1" si="98"/>
        <v>1</v>
      </c>
      <c r="R236" s="24">
        <f t="shared" ca="1" si="98"/>
        <v>0</v>
      </c>
      <c r="S236" s="24">
        <f t="shared" ca="1" si="98"/>
        <v>1</v>
      </c>
      <c r="T236" s="24">
        <f t="shared" ca="1" si="98"/>
        <v>1</v>
      </c>
      <c r="U236" s="24">
        <f t="shared" ca="1" si="98"/>
        <v>1</v>
      </c>
      <c r="V236" s="24">
        <f t="shared" ca="1" si="98"/>
        <v>1</v>
      </c>
      <c r="W236" s="24">
        <f t="shared" ca="1" si="98"/>
        <v>1</v>
      </c>
      <c r="X236" s="24">
        <f t="shared" ca="1" si="98"/>
        <v>0</v>
      </c>
      <c r="Y236" s="24">
        <f t="shared" ca="1" si="98"/>
        <v>0</v>
      </c>
      <c r="Z236" s="24">
        <f t="shared" ca="1" si="98"/>
        <v>1</v>
      </c>
      <c r="AA236" s="24">
        <f t="shared" ca="1" si="98"/>
        <v>0</v>
      </c>
      <c r="AB236" s="24">
        <f t="shared" ca="1" si="98"/>
        <v>0</v>
      </c>
      <c r="AC236" s="24">
        <f t="shared" ca="1" si="98"/>
        <v>0</v>
      </c>
      <c r="AD236" s="24">
        <f t="shared" ca="1" si="98"/>
        <v>0</v>
      </c>
      <c r="AE236" s="24">
        <f t="shared" ca="1" si="98"/>
        <v>1</v>
      </c>
      <c r="AF236" s="24">
        <f t="shared" ca="1" si="98"/>
        <v>0</v>
      </c>
      <c r="AG236" s="24">
        <f t="shared" ca="1" si="98"/>
        <v>1</v>
      </c>
      <c r="AH236" s="24">
        <f t="shared" ca="1" si="98"/>
        <v>0</v>
      </c>
      <c r="AI236" s="24">
        <f t="shared" ca="1" si="98"/>
        <v>1</v>
      </c>
      <c r="AJ236" s="24">
        <f t="shared" ca="1" si="98"/>
        <v>1</v>
      </c>
      <c r="AK236" t="str">
        <f ca="1">_xlfn.CONCAT(E236,F236,G236,H236,I236,J236,K236,L236)</f>
        <v>01000010</v>
      </c>
      <c r="AL236" t="str">
        <f ca="1">_xlfn.CONCAT(M236,N236,O236,P236,Q236,R236,S236,T236)</f>
        <v>00101011</v>
      </c>
      <c r="AM236" t="str">
        <f ca="1">_xlfn.CONCAT(U236,V236,W236,X236,Y236,Z236,AA236,AB236)</f>
        <v>11100100</v>
      </c>
      <c r="AN236" t="str">
        <f ca="1">_xlfn.CONCAT(AC236,AD236,AE236,AF236,AG236,AH236,AI236,AJ236)</f>
        <v>00101011</v>
      </c>
      <c r="AO236">
        <f ca="1">BIN2DEC(AK236)</f>
        <v>66</v>
      </c>
      <c r="AP236">
        <f t="shared" ref="AP236:AR236" ca="1" si="99">BIN2DEC(AL236)</f>
        <v>43</v>
      </c>
      <c r="AQ236">
        <f t="shared" ca="1" si="99"/>
        <v>228</v>
      </c>
      <c r="AR236">
        <f t="shared" ca="1" si="99"/>
        <v>43</v>
      </c>
      <c r="AS236">
        <f ca="1">(AO236*2^24)+(AP236*2^16)+(AQ236*2^8)+AR236</f>
        <v>1110172715</v>
      </c>
    </row>
    <row r="237" spans="1:47" x14ac:dyDescent="0.35">
      <c r="C237" s="2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</row>
    <row r="238" spans="1:47" x14ac:dyDescent="0.35">
      <c r="A238" t="s">
        <v>81</v>
      </c>
      <c r="B238" s="26">
        <f>Home!F17</f>
        <v>0</v>
      </c>
      <c r="C238" t="str">
        <f>DEC2HEX(B238,8)</f>
        <v>00000000</v>
      </c>
      <c r="E238" s="20" t="str">
        <f>MID(HEX2BIN(MID(C238,1,1),4),1,1)</f>
        <v>0</v>
      </c>
      <c r="F238" s="20" t="str">
        <f>MID(HEX2BIN(MID(C238,1,1),4),2,1)</f>
        <v>0</v>
      </c>
      <c r="G238" s="20" t="str">
        <f>MID(HEX2BIN(MID(C238,1,1),4),3,1)</f>
        <v>0</v>
      </c>
      <c r="H238" s="20" t="str">
        <f>MID(HEX2BIN(MID(C238,1,1),4),4,1)</f>
        <v>0</v>
      </c>
      <c r="I238" s="21" t="str">
        <f>MID(HEX2BIN(MID(C238,2,1),4),1,1)</f>
        <v>0</v>
      </c>
      <c r="J238" s="21" t="str">
        <f>MID(HEX2BIN(MID(C238,2,1),4),2,1)</f>
        <v>0</v>
      </c>
      <c r="K238" s="21" t="str">
        <f>MID(HEX2BIN(MID(C238,2,1),4),3,1)</f>
        <v>0</v>
      </c>
      <c r="L238" s="21" t="str">
        <f>MID(HEX2BIN(MID(C238,2,1),4),4,1)</f>
        <v>0</v>
      </c>
      <c r="M238" s="22" t="str">
        <f>MID(HEX2BIN(MID(C238,3,1),4),1,1)</f>
        <v>0</v>
      </c>
      <c r="N238" s="22" t="str">
        <f>MID(HEX2BIN(MID(C238,3,1),4),2,1)</f>
        <v>0</v>
      </c>
      <c r="O238" s="22" t="str">
        <f>MID(HEX2BIN(MID(C238,3,1),4),3,1)</f>
        <v>0</v>
      </c>
      <c r="P238" s="22" t="str">
        <f>MID(HEX2BIN(MID(C238,3,1),4),4,1)</f>
        <v>0</v>
      </c>
      <c r="Q238" s="23" t="str">
        <f>MID(HEX2BIN(MID(C238,4,1),4),1,1)</f>
        <v>0</v>
      </c>
      <c r="R238" s="23" t="str">
        <f>MID(HEX2BIN(MID(C238,4,1),4),2,1)</f>
        <v>0</v>
      </c>
      <c r="S238" s="23" t="str">
        <f>MID(HEX2BIN(MID(C238,4,1),4),3,1)</f>
        <v>0</v>
      </c>
      <c r="T238" s="23" t="str">
        <f>MID(HEX2BIN(MID(C238,4,1),4),4,1)</f>
        <v>0</v>
      </c>
      <c r="U238" s="20" t="str">
        <f>MID(HEX2BIN(MID(C238,5,1),4),1,1)</f>
        <v>0</v>
      </c>
      <c r="V238" s="20" t="str">
        <f>MID(HEX2BIN(MID(C238,5,1),4),2,1)</f>
        <v>0</v>
      </c>
      <c r="W238" s="20" t="str">
        <f>MID(HEX2BIN(MID(C238,5,1),4),3,1)</f>
        <v>0</v>
      </c>
      <c r="X238" s="20" t="str">
        <f>MID(HEX2BIN(MID(C238,5,1),4),4,1)</f>
        <v>0</v>
      </c>
      <c r="Y238" s="21" t="str">
        <f>MID(HEX2BIN(MID(C238,6,1),4),1,1)</f>
        <v>0</v>
      </c>
      <c r="Z238" s="21" t="str">
        <f>MID(HEX2BIN(MID(C238,6,1),4),2,1)</f>
        <v>0</v>
      </c>
      <c r="AA238" s="21" t="str">
        <f>MID(HEX2BIN(MID(C238,6,1),4),3,1)</f>
        <v>0</v>
      </c>
      <c r="AB238" s="21" t="str">
        <f>MID(HEX2BIN(MID(C238,6,1),4),4,1)</f>
        <v>0</v>
      </c>
      <c r="AC238" s="22" t="str">
        <f>MID(HEX2BIN(MID(C238,7,1),4),1,1)</f>
        <v>0</v>
      </c>
      <c r="AD238" s="22" t="str">
        <f>MID(HEX2BIN(MID(C238,7,1),4),2,1)</f>
        <v>0</v>
      </c>
      <c r="AE238" s="22" t="str">
        <f>MID(HEX2BIN(MID(C238,7,1),4),3,1)</f>
        <v>0</v>
      </c>
      <c r="AF238" s="22" t="str">
        <f>MID(HEX2BIN(MID(C238,7,1),4),4,1)</f>
        <v>0</v>
      </c>
      <c r="AG238" s="23" t="str">
        <f>MID(HEX2BIN(MID(C238,8,1),4),1,1)</f>
        <v>0</v>
      </c>
      <c r="AH238" s="23" t="str">
        <f>MID(HEX2BIN(MID(C238,8,1),4),2,1)</f>
        <v>0</v>
      </c>
      <c r="AI238" s="23" t="str">
        <f>MID(HEX2BIN(MID(C238,8,1),4),3,1)</f>
        <v>0</v>
      </c>
      <c r="AJ238" s="23" t="str">
        <f>MID(HEX2BIN(MID(C238,8,1),4),4,1)</f>
        <v>0</v>
      </c>
    </row>
    <row r="239" spans="1:47" x14ac:dyDescent="0.35">
      <c r="A239" s="9" t="s">
        <v>83</v>
      </c>
      <c r="C239" t="s">
        <v>2</v>
      </c>
      <c r="D239" s="27">
        <v>7</v>
      </c>
      <c r="E239" s="20" t="str" cm="1">
        <f t="array" aca="1" ref="E239" ca="1">INDIRECT(ADDRESS((ROW(239:239)-1),IF(MOD(COLUMN(E:E)-4-$D239,32)=0,32,MOD(COLUMN(E:E)-4-$D239,32))+4))</f>
        <v>0</v>
      </c>
      <c r="F239" s="20" t="str" cm="1">
        <f t="array" aca="1" ref="F239" ca="1">INDIRECT(ADDRESS((ROW(239:239)-1),IF(MOD(COLUMN(F:F)-4-$D239,32)=0,32,MOD(COLUMN(F:F)-4-$D239,32))+4))</f>
        <v>0</v>
      </c>
      <c r="G239" s="20" t="str" cm="1">
        <f t="array" aca="1" ref="G239" ca="1">INDIRECT(ADDRESS((ROW(239:239)-1),IF(MOD(COLUMN(G:G)-4-$D239,32)=0,32,MOD(COLUMN(G:G)-4-$D239,32))+4))</f>
        <v>0</v>
      </c>
      <c r="H239" s="20" t="str" cm="1">
        <f t="array" aca="1" ref="H239" ca="1">INDIRECT(ADDRESS((ROW(239:239)-1),IF(MOD(COLUMN(H:H)-4-$D239,32)=0,32,MOD(COLUMN(H:H)-4-$D239,32))+4))</f>
        <v>0</v>
      </c>
      <c r="I239" s="21" t="str" cm="1">
        <f t="array" aca="1" ref="I239" ca="1">INDIRECT(ADDRESS((ROW(239:239)-1),IF(MOD(COLUMN(I:I)-4-$D239,32)=0,32,MOD(COLUMN(I:I)-4-$D239,32))+4))</f>
        <v>0</v>
      </c>
      <c r="J239" s="21" t="str" cm="1">
        <f t="array" aca="1" ref="J239" ca="1">INDIRECT(ADDRESS((ROW(239:239)-1),IF(MOD(COLUMN(J:J)-4-$D239,32)=0,32,MOD(COLUMN(J:J)-4-$D239,32))+4))</f>
        <v>0</v>
      </c>
      <c r="K239" s="21" t="str" cm="1">
        <f t="array" aca="1" ref="K239" ca="1">INDIRECT(ADDRESS((ROW(239:239)-1),IF(MOD(COLUMN(K:K)-4-$D239,32)=0,32,MOD(COLUMN(K:K)-4-$D239,32))+4))</f>
        <v>0</v>
      </c>
      <c r="L239" s="21" t="str" cm="1">
        <f t="array" aca="1" ref="L239" ca="1">INDIRECT(ADDRESS((ROW(239:239)-1),IF(MOD(COLUMN(L:L)-4-$D239,32)=0,32,MOD(COLUMN(L:L)-4-$D239,32))+4))</f>
        <v>0</v>
      </c>
      <c r="M239" s="22" t="str" cm="1">
        <f t="array" aca="1" ref="M239" ca="1">INDIRECT(ADDRESS((ROW(239:239)-1),IF(MOD(COLUMN(M:M)-4-$D239,32)=0,32,MOD(COLUMN(M:M)-4-$D239,32))+4))</f>
        <v>0</v>
      </c>
      <c r="N239" s="22" t="str" cm="1">
        <f t="array" aca="1" ref="N239" ca="1">INDIRECT(ADDRESS((ROW(239:239)-1),IF(MOD(COLUMN(N:N)-4-$D239,32)=0,32,MOD(COLUMN(N:N)-4-$D239,32))+4))</f>
        <v>0</v>
      </c>
      <c r="O239" s="22" t="str" cm="1">
        <f t="array" aca="1" ref="O239" ca="1">INDIRECT(ADDRESS((ROW(239:239)-1),IF(MOD(COLUMN(O:O)-4-$D239,32)=0,32,MOD(COLUMN(O:O)-4-$D239,32))+4))</f>
        <v>0</v>
      </c>
      <c r="P239" s="22" t="str" cm="1">
        <f t="array" aca="1" ref="P239" ca="1">INDIRECT(ADDRESS((ROW(239:239)-1),IF(MOD(COLUMN(P:P)-4-$D239,32)=0,32,MOD(COLUMN(P:P)-4-$D239,32))+4))</f>
        <v>0</v>
      </c>
      <c r="Q239" s="23" t="str" cm="1">
        <f t="array" aca="1" ref="Q239" ca="1">INDIRECT(ADDRESS((ROW(239:239)-1),IF(MOD(COLUMN(Q:Q)-4-$D239,32)=0,32,MOD(COLUMN(Q:Q)-4-$D239,32))+4))</f>
        <v>0</v>
      </c>
      <c r="R239" s="23" t="str" cm="1">
        <f t="array" aca="1" ref="R239" ca="1">INDIRECT(ADDRESS((ROW(239:239)-1),IF(MOD(COLUMN(R:R)-4-$D239,32)=0,32,MOD(COLUMN(R:R)-4-$D239,32))+4))</f>
        <v>0</v>
      </c>
      <c r="S239" s="23" t="str" cm="1">
        <f t="array" aca="1" ref="S239" ca="1">INDIRECT(ADDRESS((ROW(239:239)-1),IF(MOD(COLUMN(S:S)-4-$D239,32)=0,32,MOD(COLUMN(S:S)-4-$D239,32))+4))</f>
        <v>0</v>
      </c>
      <c r="T239" s="23" t="str" cm="1">
        <f t="array" aca="1" ref="T239" ca="1">INDIRECT(ADDRESS((ROW(239:239)-1),IF(MOD(COLUMN(T:T)-4-$D239,32)=0,32,MOD(COLUMN(T:T)-4-$D239,32))+4))</f>
        <v>0</v>
      </c>
      <c r="U239" s="20" t="str" cm="1">
        <f t="array" aca="1" ref="U239" ca="1">INDIRECT(ADDRESS((ROW(239:239)-1),IF(MOD(COLUMN(U:U)-4-$D239,32)=0,32,MOD(COLUMN(U:U)-4-$D239,32))+4))</f>
        <v>0</v>
      </c>
      <c r="V239" s="20" t="str" cm="1">
        <f t="array" aca="1" ref="V239" ca="1">INDIRECT(ADDRESS((ROW(239:239)-1),IF(MOD(COLUMN(V:V)-4-$D239,32)=0,32,MOD(COLUMN(V:V)-4-$D239,32))+4))</f>
        <v>0</v>
      </c>
      <c r="W239" s="20" t="str" cm="1">
        <f t="array" aca="1" ref="W239" ca="1">INDIRECT(ADDRESS((ROW(239:239)-1),IF(MOD(COLUMN(W:W)-4-$D239,32)=0,32,MOD(COLUMN(W:W)-4-$D239,32))+4))</f>
        <v>0</v>
      </c>
      <c r="X239" s="20" t="str" cm="1">
        <f t="array" aca="1" ref="X239" ca="1">INDIRECT(ADDRESS((ROW(239:239)-1),IF(MOD(COLUMN(X:X)-4-$D239,32)=0,32,MOD(COLUMN(X:X)-4-$D239,32))+4))</f>
        <v>0</v>
      </c>
      <c r="Y239" s="21" t="str" cm="1">
        <f t="array" aca="1" ref="Y239" ca="1">INDIRECT(ADDRESS((ROW(239:239)-1),IF(MOD(COLUMN(Y:Y)-4-$D239,32)=0,32,MOD(COLUMN(Y:Y)-4-$D239,32))+4))</f>
        <v>0</v>
      </c>
      <c r="Z239" s="21" t="str" cm="1">
        <f t="array" aca="1" ref="Z239" ca="1">INDIRECT(ADDRESS((ROW(239:239)-1),IF(MOD(COLUMN(Z:Z)-4-$D239,32)=0,32,MOD(COLUMN(Z:Z)-4-$D239,32))+4))</f>
        <v>0</v>
      </c>
      <c r="AA239" s="21" t="str" cm="1">
        <f t="array" aca="1" ref="AA239" ca="1">INDIRECT(ADDRESS((ROW(239:239)-1),IF(MOD(COLUMN(AA:AA)-4-$D239,32)=0,32,MOD(COLUMN(AA:AA)-4-$D239,32))+4))</f>
        <v>0</v>
      </c>
      <c r="AB239" s="21" t="str" cm="1">
        <f t="array" aca="1" ref="AB239" ca="1">INDIRECT(ADDRESS((ROW(239:239)-1),IF(MOD(COLUMN(AB:AB)-4-$D239,32)=0,32,MOD(COLUMN(AB:AB)-4-$D239,32))+4))</f>
        <v>0</v>
      </c>
      <c r="AC239" s="22" t="str" cm="1">
        <f t="array" aca="1" ref="AC239" ca="1">INDIRECT(ADDRESS((ROW(239:239)-1),IF(MOD(COLUMN(AC:AC)-4-$D239,32)=0,32,MOD(COLUMN(AC:AC)-4-$D239,32))+4))</f>
        <v>0</v>
      </c>
      <c r="AD239" s="22" t="str" cm="1">
        <f t="array" aca="1" ref="AD239" ca="1">INDIRECT(ADDRESS((ROW(239:239)-1),IF(MOD(COLUMN(AD:AD)-4-$D239,32)=0,32,MOD(COLUMN(AD:AD)-4-$D239,32))+4))</f>
        <v>0</v>
      </c>
      <c r="AE239" s="22" t="str" cm="1">
        <f t="array" aca="1" ref="AE239" ca="1">INDIRECT(ADDRESS((ROW(239:239)-1),IF(MOD(COLUMN(AE:AE)-4-$D239,32)=0,32,MOD(COLUMN(AE:AE)-4-$D239,32))+4))</f>
        <v>0</v>
      </c>
      <c r="AF239" s="22" t="str" cm="1">
        <f t="array" aca="1" ref="AF239" ca="1">INDIRECT(ADDRESS((ROW(239:239)-1),IF(MOD(COLUMN(AF:AF)-4-$D239,32)=0,32,MOD(COLUMN(AF:AF)-4-$D239,32))+4))</f>
        <v>0</v>
      </c>
      <c r="AG239" s="23" t="str" cm="1">
        <f t="array" aca="1" ref="AG239" ca="1">INDIRECT(ADDRESS((ROW(239:239)-1),IF(MOD(COLUMN(AG:AG)-4-$D239,32)=0,32,MOD(COLUMN(AG:AG)-4-$D239,32))+4))</f>
        <v>0</v>
      </c>
      <c r="AH239" s="23" t="str" cm="1">
        <f t="array" aca="1" ref="AH239" ca="1">INDIRECT(ADDRESS((ROW(239:239)-1),IF(MOD(COLUMN(AH:AH)-4-$D239,32)=0,32,MOD(COLUMN(AH:AH)-4-$D239,32))+4))</f>
        <v>0</v>
      </c>
      <c r="AI239" s="23" t="str" cm="1">
        <f t="array" aca="1" ref="AI239" ca="1">INDIRECT(ADDRESS((ROW(239:239)-1),IF(MOD(COLUMN(AI:AI)-4-$D239,32)=0,32,MOD(COLUMN(AI:AI)-4-$D239,32))+4))</f>
        <v>0</v>
      </c>
      <c r="AJ239" s="23" t="str" cm="1">
        <f t="array" aca="1" ref="AJ239" ca="1">INDIRECT(ADDRESS((ROW(239:239)-1),IF(MOD(COLUMN(AJ:AJ)-4-$D239,32)=0,32,MOD(COLUMN(AJ:AJ)-4-$D239,32))+4))</f>
        <v>0</v>
      </c>
      <c r="AK239" t="str">
        <f ca="1">_xlfn.CONCAT(E239,F239,G239,H239,I239,J239,K239,L239)</f>
        <v>00000000</v>
      </c>
      <c r="AL239" t="str">
        <f ca="1">_xlfn.CONCAT(M239,N239,O239,P239,Q239,R239,S239,T239)</f>
        <v>00000000</v>
      </c>
      <c r="AM239" t="str">
        <f ca="1">_xlfn.CONCAT(U239,V239,W239,X239,Y239,Z239,AA239,AB239)</f>
        <v>00000000</v>
      </c>
      <c r="AN239" t="str">
        <f ca="1">_xlfn.CONCAT(AC239,AD239,AE239,AF239,AG239,AH239,AI239,AJ239)</f>
        <v>00000000</v>
      </c>
      <c r="AO239">
        <f ca="1">BIN2DEC(AK239)</f>
        <v>0</v>
      </c>
      <c r="AP239">
        <f t="shared" ref="AP239:AR241" ca="1" si="100">BIN2DEC(AL239)</f>
        <v>0</v>
      </c>
      <c r="AQ239">
        <f t="shared" ca="1" si="100"/>
        <v>0</v>
      </c>
      <c r="AR239">
        <f t="shared" ca="1" si="100"/>
        <v>0</v>
      </c>
      <c r="AS239">
        <f ca="1">(AO239*2^24)+(AP239*2^16)+(AQ239*2^8)+AR239</f>
        <v>0</v>
      </c>
      <c r="AT239">
        <f>2^32</f>
        <v>4294967296</v>
      </c>
      <c r="AU239">
        <f ca="1">AT239-AS239</f>
        <v>4294967296</v>
      </c>
    </row>
    <row r="240" spans="1:47" x14ac:dyDescent="0.35">
      <c r="C240" t="s">
        <v>2</v>
      </c>
      <c r="D240" s="27">
        <v>18</v>
      </c>
      <c r="E240" s="20" t="str" cm="1">
        <f t="array" aca="1" ref="E240" ca="1">INDIRECT(ADDRESS((ROW(240:240)-2),IF(MOD(COLUMN(E:E)-4-$D240,32)=0,32,MOD(COLUMN(E:E)-4-$D240,32))+4))</f>
        <v>0</v>
      </c>
      <c r="F240" s="20" t="str" cm="1">
        <f t="array" aca="1" ref="F240" ca="1">INDIRECT(ADDRESS((ROW(240:240)-2),IF(MOD(COLUMN(F:F)-4-$D240,32)=0,32,MOD(COLUMN(F:F)-4-$D240,32))+4))</f>
        <v>0</v>
      </c>
      <c r="G240" s="20" t="str" cm="1">
        <f t="array" aca="1" ref="G240" ca="1">INDIRECT(ADDRESS((ROW(240:240)-2),IF(MOD(COLUMN(G:G)-4-$D240,32)=0,32,MOD(COLUMN(G:G)-4-$D240,32))+4))</f>
        <v>0</v>
      </c>
      <c r="H240" s="20" t="str" cm="1">
        <f t="array" aca="1" ref="H240" ca="1">INDIRECT(ADDRESS((ROW(240:240)-2),IF(MOD(COLUMN(H:H)-4-$D240,32)=0,32,MOD(COLUMN(H:H)-4-$D240,32))+4))</f>
        <v>0</v>
      </c>
      <c r="I240" s="21" t="str" cm="1">
        <f t="array" aca="1" ref="I240" ca="1">INDIRECT(ADDRESS((ROW(240:240)-2),IF(MOD(COLUMN(I:I)-4-$D240,32)=0,32,MOD(COLUMN(I:I)-4-$D240,32))+4))</f>
        <v>0</v>
      </c>
      <c r="J240" s="21" t="str" cm="1">
        <f t="array" aca="1" ref="J240" ca="1">INDIRECT(ADDRESS((ROW(240:240)-2),IF(MOD(COLUMN(J:J)-4-$D240,32)=0,32,MOD(COLUMN(J:J)-4-$D240,32))+4))</f>
        <v>0</v>
      </c>
      <c r="K240" s="21" t="str" cm="1">
        <f t="array" aca="1" ref="K240" ca="1">INDIRECT(ADDRESS((ROW(240:240)-2),IF(MOD(COLUMN(K:K)-4-$D240,32)=0,32,MOD(COLUMN(K:K)-4-$D240,32))+4))</f>
        <v>0</v>
      </c>
      <c r="L240" s="21" t="str" cm="1">
        <f t="array" aca="1" ref="L240" ca="1">INDIRECT(ADDRESS((ROW(240:240)-2),IF(MOD(COLUMN(L:L)-4-$D240,32)=0,32,MOD(COLUMN(L:L)-4-$D240,32))+4))</f>
        <v>0</v>
      </c>
      <c r="M240" s="22" t="str" cm="1">
        <f t="array" aca="1" ref="M240" ca="1">INDIRECT(ADDRESS((ROW(240:240)-2),IF(MOD(COLUMN(M:M)-4-$D240,32)=0,32,MOD(COLUMN(M:M)-4-$D240,32))+4))</f>
        <v>0</v>
      </c>
      <c r="N240" s="22" t="str" cm="1">
        <f t="array" aca="1" ref="N240" ca="1">INDIRECT(ADDRESS((ROW(240:240)-2),IF(MOD(COLUMN(N:N)-4-$D240,32)=0,32,MOD(COLUMN(N:N)-4-$D240,32))+4))</f>
        <v>0</v>
      </c>
      <c r="O240" s="22" t="str" cm="1">
        <f t="array" aca="1" ref="O240" ca="1">INDIRECT(ADDRESS((ROW(240:240)-2),IF(MOD(COLUMN(O:O)-4-$D240,32)=0,32,MOD(COLUMN(O:O)-4-$D240,32))+4))</f>
        <v>0</v>
      </c>
      <c r="P240" s="22" t="str" cm="1">
        <f t="array" aca="1" ref="P240" ca="1">INDIRECT(ADDRESS((ROW(240:240)-2),IF(MOD(COLUMN(P:P)-4-$D240,32)=0,32,MOD(COLUMN(P:P)-4-$D240,32))+4))</f>
        <v>0</v>
      </c>
      <c r="Q240" s="23" t="str" cm="1">
        <f t="array" aca="1" ref="Q240" ca="1">INDIRECT(ADDRESS((ROW(240:240)-2),IF(MOD(COLUMN(Q:Q)-4-$D240,32)=0,32,MOD(COLUMN(Q:Q)-4-$D240,32))+4))</f>
        <v>0</v>
      </c>
      <c r="R240" s="23" t="str" cm="1">
        <f t="array" aca="1" ref="R240" ca="1">INDIRECT(ADDRESS((ROW(240:240)-2),IF(MOD(COLUMN(R:R)-4-$D240,32)=0,32,MOD(COLUMN(R:R)-4-$D240,32))+4))</f>
        <v>0</v>
      </c>
      <c r="S240" s="23" t="str" cm="1">
        <f t="array" aca="1" ref="S240" ca="1">INDIRECT(ADDRESS((ROW(240:240)-2),IF(MOD(COLUMN(S:S)-4-$D240,32)=0,32,MOD(COLUMN(S:S)-4-$D240,32))+4))</f>
        <v>0</v>
      </c>
      <c r="T240" s="23" t="str" cm="1">
        <f t="array" aca="1" ref="T240" ca="1">INDIRECT(ADDRESS((ROW(240:240)-2),IF(MOD(COLUMN(T:T)-4-$D240,32)=0,32,MOD(COLUMN(T:T)-4-$D240,32))+4))</f>
        <v>0</v>
      </c>
      <c r="U240" s="20" t="str" cm="1">
        <f t="array" aca="1" ref="U240" ca="1">INDIRECT(ADDRESS((ROW(240:240)-2),IF(MOD(COLUMN(U:U)-4-$D240,32)=0,32,MOD(COLUMN(U:U)-4-$D240,32))+4))</f>
        <v>0</v>
      </c>
      <c r="V240" s="20" t="str" cm="1">
        <f t="array" aca="1" ref="V240" ca="1">INDIRECT(ADDRESS((ROW(240:240)-2),IF(MOD(COLUMN(V:V)-4-$D240,32)=0,32,MOD(COLUMN(V:V)-4-$D240,32))+4))</f>
        <v>0</v>
      </c>
      <c r="W240" s="20" t="str" cm="1">
        <f t="array" aca="1" ref="W240" ca="1">INDIRECT(ADDRESS((ROW(240:240)-2),IF(MOD(COLUMN(W:W)-4-$D240,32)=0,32,MOD(COLUMN(W:W)-4-$D240,32))+4))</f>
        <v>0</v>
      </c>
      <c r="X240" s="20" t="str" cm="1">
        <f t="array" aca="1" ref="X240" ca="1">INDIRECT(ADDRESS((ROW(240:240)-2),IF(MOD(COLUMN(X:X)-4-$D240,32)=0,32,MOD(COLUMN(X:X)-4-$D240,32))+4))</f>
        <v>0</v>
      </c>
      <c r="Y240" s="21" t="str" cm="1">
        <f t="array" aca="1" ref="Y240" ca="1">INDIRECT(ADDRESS((ROW(240:240)-2),IF(MOD(COLUMN(Y:Y)-4-$D240,32)=0,32,MOD(COLUMN(Y:Y)-4-$D240,32))+4))</f>
        <v>0</v>
      </c>
      <c r="Z240" s="21" t="str" cm="1">
        <f t="array" aca="1" ref="Z240" ca="1">INDIRECT(ADDRESS((ROW(240:240)-2),IF(MOD(COLUMN(Z:Z)-4-$D240,32)=0,32,MOD(COLUMN(Z:Z)-4-$D240,32))+4))</f>
        <v>0</v>
      </c>
      <c r="AA240" s="21" t="str" cm="1">
        <f t="array" aca="1" ref="AA240" ca="1">INDIRECT(ADDRESS((ROW(240:240)-2),IF(MOD(COLUMN(AA:AA)-4-$D240,32)=0,32,MOD(COLUMN(AA:AA)-4-$D240,32))+4))</f>
        <v>0</v>
      </c>
      <c r="AB240" s="21" t="str" cm="1">
        <f t="array" aca="1" ref="AB240" ca="1">INDIRECT(ADDRESS((ROW(240:240)-2),IF(MOD(COLUMN(AB:AB)-4-$D240,32)=0,32,MOD(COLUMN(AB:AB)-4-$D240,32))+4))</f>
        <v>0</v>
      </c>
      <c r="AC240" s="22" t="str" cm="1">
        <f t="array" aca="1" ref="AC240" ca="1">INDIRECT(ADDRESS((ROW(240:240)-2),IF(MOD(COLUMN(AC:AC)-4-$D240,32)=0,32,MOD(COLUMN(AC:AC)-4-$D240,32))+4))</f>
        <v>0</v>
      </c>
      <c r="AD240" s="22" t="str" cm="1">
        <f t="array" aca="1" ref="AD240" ca="1">INDIRECT(ADDRESS((ROW(240:240)-2),IF(MOD(COLUMN(AD:AD)-4-$D240,32)=0,32,MOD(COLUMN(AD:AD)-4-$D240,32))+4))</f>
        <v>0</v>
      </c>
      <c r="AE240" s="22" t="str" cm="1">
        <f t="array" aca="1" ref="AE240" ca="1">INDIRECT(ADDRESS((ROW(240:240)-2),IF(MOD(COLUMN(AE:AE)-4-$D240,32)=0,32,MOD(COLUMN(AE:AE)-4-$D240,32))+4))</f>
        <v>0</v>
      </c>
      <c r="AF240" s="22" t="str" cm="1">
        <f t="array" aca="1" ref="AF240" ca="1">INDIRECT(ADDRESS((ROW(240:240)-2),IF(MOD(COLUMN(AF:AF)-4-$D240,32)=0,32,MOD(COLUMN(AF:AF)-4-$D240,32))+4))</f>
        <v>0</v>
      </c>
      <c r="AG240" s="23" t="str" cm="1">
        <f t="array" aca="1" ref="AG240" ca="1">INDIRECT(ADDRESS((ROW(240:240)-2),IF(MOD(COLUMN(AG:AG)-4-$D240,32)=0,32,MOD(COLUMN(AG:AG)-4-$D240,32))+4))</f>
        <v>0</v>
      </c>
      <c r="AH240" s="23" t="str" cm="1">
        <f t="array" aca="1" ref="AH240" ca="1">INDIRECT(ADDRESS((ROW(240:240)-2),IF(MOD(COLUMN(AH:AH)-4-$D240,32)=0,32,MOD(COLUMN(AH:AH)-4-$D240,32))+4))</f>
        <v>0</v>
      </c>
      <c r="AI240" s="23" t="str" cm="1">
        <f t="array" aca="1" ref="AI240" ca="1">INDIRECT(ADDRESS((ROW(240:240)-2),IF(MOD(COLUMN(AI:AI)-4-$D240,32)=0,32,MOD(COLUMN(AI:AI)-4-$D240,32))+4))</f>
        <v>0</v>
      </c>
      <c r="AJ240" s="23" t="str" cm="1">
        <f t="array" aca="1" ref="AJ240" ca="1">INDIRECT(ADDRESS((ROW(240:240)-2),IF(MOD(COLUMN(AJ:AJ)-4-$D240,32)=0,32,MOD(COLUMN(AJ:AJ)-4-$D240,32))+4))</f>
        <v>0</v>
      </c>
      <c r="AK240" t="str">
        <f ca="1">_xlfn.CONCAT(E240,F240,G240,H240,I240,J240,K240,L240)</f>
        <v>00000000</v>
      </c>
      <c r="AL240" t="str">
        <f ca="1">_xlfn.CONCAT(M240,N240,O240,P240,Q240,R240,S240,T240)</f>
        <v>00000000</v>
      </c>
      <c r="AM240" t="str">
        <f ca="1">_xlfn.CONCAT(U240,V240,W240,X240,Y240,Z240,AA240,AB240)</f>
        <v>00000000</v>
      </c>
      <c r="AN240" t="str">
        <f ca="1">_xlfn.CONCAT(AC240,AD240,AE240,AF240,AG240,AH240,AI240,AJ240)</f>
        <v>00000000</v>
      </c>
      <c r="AO240">
        <f ca="1">BIN2DEC(AK240)</f>
        <v>0</v>
      </c>
      <c r="AP240">
        <f t="shared" ca="1" si="100"/>
        <v>0</v>
      </c>
      <c r="AQ240">
        <f t="shared" ca="1" si="100"/>
        <v>0</v>
      </c>
      <c r="AR240">
        <f t="shared" ca="1" si="100"/>
        <v>0</v>
      </c>
      <c r="AS240">
        <f ca="1">(AO240*2^24)+(AP240*2^16)+(AQ240*2^8)+AR240</f>
        <v>0</v>
      </c>
      <c r="AT240">
        <f>2^32</f>
        <v>4294967296</v>
      </c>
      <c r="AU240">
        <f ca="1">AT240-AS240</f>
        <v>4294967296</v>
      </c>
    </row>
    <row r="241" spans="1:47" x14ac:dyDescent="0.35">
      <c r="C241" t="s">
        <v>84</v>
      </c>
      <c r="D241" s="27">
        <v>3</v>
      </c>
      <c r="E241" s="20" cm="1">
        <f t="array" aca="1" ref="E241" ca="1">IF(COLUMN(E:E)-4&gt;$D241,INDIRECT(ADDRESS((ROW(241:241)-3),COLUMN(E:E)-4-$D241+4)),0)</f>
        <v>0</v>
      </c>
      <c r="F241" s="20" cm="1">
        <f t="array" aca="1" ref="F241" ca="1">IF(COLUMN(F:F)-4&gt;$D241,INDIRECT(ADDRESS((ROW(241:241)-3),COLUMN(F:F)-4-$D241+4)),0)</f>
        <v>0</v>
      </c>
      <c r="G241" s="20" cm="1">
        <f t="array" aca="1" ref="G241" ca="1">IF(COLUMN(G:G)-4&gt;$D241,INDIRECT(ADDRESS((ROW(241:241)-3),COLUMN(G:G)-4-$D241+4)),0)</f>
        <v>0</v>
      </c>
      <c r="H241" s="20" t="str" cm="1">
        <f t="array" aca="1" ref="H241" ca="1">IF(COLUMN(H:H)-4&gt;$D241,INDIRECT(ADDRESS((ROW(241:241)-3),COLUMN(H:H)-4-$D241+4)),0)</f>
        <v>0</v>
      </c>
      <c r="I241" s="21" t="str" cm="1">
        <f t="array" aca="1" ref="I241" ca="1">IF(COLUMN(I:I)-4&gt;$D241,INDIRECT(ADDRESS((ROW(241:241)-3),COLUMN(I:I)-4-$D241+4)),0)</f>
        <v>0</v>
      </c>
      <c r="J241" s="21" t="str" cm="1">
        <f t="array" aca="1" ref="J241" ca="1">IF(COLUMN(J:J)-4&gt;$D241,INDIRECT(ADDRESS((ROW(241:241)-3),COLUMN(J:J)-4-$D241+4)),0)</f>
        <v>0</v>
      </c>
      <c r="K241" s="21" t="str" cm="1">
        <f t="array" aca="1" ref="K241" ca="1">IF(COLUMN(K:K)-4&gt;$D241,INDIRECT(ADDRESS((ROW(241:241)-3),COLUMN(K:K)-4-$D241+4)),0)</f>
        <v>0</v>
      </c>
      <c r="L241" s="21" t="str" cm="1">
        <f t="array" aca="1" ref="L241" ca="1">IF(COLUMN(L:L)-4&gt;$D241,INDIRECT(ADDRESS((ROW(241:241)-3),COLUMN(L:L)-4-$D241+4)),0)</f>
        <v>0</v>
      </c>
      <c r="M241" s="22" t="str" cm="1">
        <f t="array" aca="1" ref="M241" ca="1">IF(COLUMN(M:M)-4&gt;$D241,INDIRECT(ADDRESS((ROW(241:241)-3),COLUMN(M:M)-4-$D241+4)),0)</f>
        <v>0</v>
      </c>
      <c r="N241" s="22" t="str" cm="1">
        <f t="array" aca="1" ref="N241" ca="1">IF(COLUMN(N:N)-4&gt;$D241,INDIRECT(ADDRESS((ROW(241:241)-3),COLUMN(N:N)-4-$D241+4)),0)</f>
        <v>0</v>
      </c>
      <c r="O241" s="22" t="str" cm="1">
        <f t="array" aca="1" ref="O241" ca="1">IF(COLUMN(O:O)-4&gt;$D241,INDIRECT(ADDRESS((ROW(241:241)-3),COLUMN(O:O)-4-$D241+4)),0)</f>
        <v>0</v>
      </c>
      <c r="P241" s="22" t="str" cm="1">
        <f t="array" aca="1" ref="P241" ca="1">IF(COLUMN(P:P)-4&gt;$D241,INDIRECT(ADDRESS((ROW(241:241)-3),COLUMN(P:P)-4-$D241+4)),0)</f>
        <v>0</v>
      </c>
      <c r="Q241" s="23" t="str" cm="1">
        <f t="array" aca="1" ref="Q241" ca="1">IF(COLUMN(Q:Q)-4&gt;$D241,INDIRECT(ADDRESS((ROW(241:241)-3),COLUMN(Q:Q)-4-$D241+4)),0)</f>
        <v>0</v>
      </c>
      <c r="R241" s="23" t="str" cm="1">
        <f t="array" aca="1" ref="R241" ca="1">IF(COLUMN(R:R)-4&gt;$D241,INDIRECT(ADDRESS((ROW(241:241)-3),COLUMN(R:R)-4-$D241+4)),0)</f>
        <v>0</v>
      </c>
      <c r="S241" s="23" t="str" cm="1">
        <f t="array" aca="1" ref="S241" ca="1">IF(COLUMN(S:S)-4&gt;$D241,INDIRECT(ADDRESS((ROW(241:241)-3),COLUMN(S:S)-4-$D241+4)),0)</f>
        <v>0</v>
      </c>
      <c r="T241" s="23" t="str" cm="1">
        <f t="array" aca="1" ref="T241" ca="1">IF(COLUMN(T:T)-4&gt;$D241,INDIRECT(ADDRESS((ROW(241:241)-3),COLUMN(T:T)-4-$D241+4)),0)</f>
        <v>0</v>
      </c>
      <c r="U241" s="20" t="str" cm="1">
        <f t="array" aca="1" ref="U241" ca="1">IF(COLUMN(U:U)-4&gt;$D241,INDIRECT(ADDRESS((ROW(241:241)-3),COLUMN(U:U)-4-$D241+4)),0)</f>
        <v>0</v>
      </c>
      <c r="V241" s="20" t="str" cm="1">
        <f t="array" aca="1" ref="V241" ca="1">IF(COLUMN(V:V)-4&gt;$D241,INDIRECT(ADDRESS((ROW(241:241)-3),COLUMN(V:V)-4-$D241+4)),0)</f>
        <v>0</v>
      </c>
      <c r="W241" s="20" t="str" cm="1">
        <f t="array" aca="1" ref="W241" ca="1">IF(COLUMN(W:W)-4&gt;$D241,INDIRECT(ADDRESS((ROW(241:241)-3),COLUMN(W:W)-4-$D241+4)),0)</f>
        <v>0</v>
      </c>
      <c r="X241" s="20" t="str" cm="1">
        <f t="array" aca="1" ref="X241" ca="1">IF(COLUMN(X:X)-4&gt;$D241,INDIRECT(ADDRESS((ROW(241:241)-3),COLUMN(X:X)-4-$D241+4)),0)</f>
        <v>0</v>
      </c>
      <c r="Y241" s="21" t="str" cm="1">
        <f t="array" aca="1" ref="Y241" ca="1">IF(COLUMN(Y:Y)-4&gt;$D241,INDIRECT(ADDRESS((ROW(241:241)-3),COLUMN(Y:Y)-4-$D241+4)),0)</f>
        <v>0</v>
      </c>
      <c r="Z241" s="21" t="str" cm="1">
        <f t="array" aca="1" ref="Z241" ca="1">IF(COLUMN(Z:Z)-4&gt;$D241,INDIRECT(ADDRESS((ROW(241:241)-3),COLUMN(Z:Z)-4-$D241+4)),0)</f>
        <v>0</v>
      </c>
      <c r="AA241" s="21" t="str" cm="1">
        <f t="array" aca="1" ref="AA241" ca="1">IF(COLUMN(AA:AA)-4&gt;$D241,INDIRECT(ADDRESS((ROW(241:241)-3),COLUMN(AA:AA)-4-$D241+4)),0)</f>
        <v>0</v>
      </c>
      <c r="AB241" s="21" t="str" cm="1">
        <f t="array" aca="1" ref="AB241" ca="1">IF(COLUMN(AB:AB)-4&gt;$D241,INDIRECT(ADDRESS((ROW(241:241)-3),COLUMN(AB:AB)-4-$D241+4)),0)</f>
        <v>0</v>
      </c>
      <c r="AC241" s="22" t="str" cm="1">
        <f t="array" aca="1" ref="AC241" ca="1">IF(COLUMN(AC:AC)-4&gt;$D241,INDIRECT(ADDRESS((ROW(241:241)-3),COLUMN(AC:AC)-4-$D241+4)),0)</f>
        <v>0</v>
      </c>
      <c r="AD241" s="22" t="str" cm="1">
        <f t="array" aca="1" ref="AD241" ca="1">IF(COLUMN(AD:AD)-4&gt;$D241,INDIRECT(ADDRESS((ROW(241:241)-3),COLUMN(AD:AD)-4-$D241+4)),0)</f>
        <v>0</v>
      </c>
      <c r="AE241" s="22" t="str" cm="1">
        <f t="array" aca="1" ref="AE241" ca="1">IF(COLUMN(AE:AE)-4&gt;$D241,INDIRECT(ADDRESS((ROW(241:241)-3),COLUMN(AE:AE)-4-$D241+4)),0)</f>
        <v>0</v>
      </c>
      <c r="AF241" s="22" t="str" cm="1">
        <f t="array" aca="1" ref="AF241" ca="1">IF(COLUMN(AF:AF)-4&gt;$D241,INDIRECT(ADDRESS((ROW(241:241)-3),COLUMN(AF:AF)-4-$D241+4)),0)</f>
        <v>0</v>
      </c>
      <c r="AG241" s="23" t="str" cm="1">
        <f t="array" aca="1" ref="AG241" ca="1">IF(COLUMN(AG:AG)-4&gt;$D241,INDIRECT(ADDRESS((ROW(241:241)-3),COLUMN(AG:AG)-4-$D241+4)),0)</f>
        <v>0</v>
      </c>
      <c r="AH241" s="23" t="str" cm="1">
        <f t="array" aca="1" ref="AH241" ca="1">IF(COLUMN(AH:AH)-4&gt;$D241,INDIRECT(ADDRESS((ROW(241:241)-3),COLUMN(AH:AH)-4-$D241+4)),0)</f>
        <v>0</v>
      </c>
      <c r="AI241" s="23" t="str" cm="1">
        <f t="array" aca="1" ref="AI241" ca="1">IF(COLUMN(AI:AI)-4&gt;$D241,INDIRECT(ADDRESS((ROW(241:241)-3),COLUMN(AI:AI)-4-$D241+4)),0)</f>
        <v>0</v>
      </c>
      <c r="AJ241" s="23" t="str" cm="1">
        <f t="array" aca="1" ref="AJ241" ca="1">IF(COLUMN(AJ:AJ)-4&gt;$D241,INDIRECT(ADDRESS((ROW(241:241)-3),COLUMN(AJ:AJ)-4-$D241+4)),0)</f>
        <v>0</v>
      </c>
      <c r="AK241" t="str">
        <f ca="1">_xlfn.CONCAT(E241,F241,G241,H241,I241,J241,K241,L241)</f>
        <v>00000000</v>
      </c>
      <c r="AL241" t="str">
        <f ca="1">_xlfn.CONCAT(M241,N241,O241,P241,Q241,R241,S241,T241)</f>
        <v>00000000</v>
      </c>
      <c r="AM241" t="str">
        <f ca="1">_xlfn.CONCAT(U241,V241,W241,X241,Y241,Z241,AA241,AB241)</f>
        <v>00000000</v>
      </c>
      <c r="AN241" t="str">
        <f ca="1">_xlfn.CONCAT(AC241,AD241,AE241,AF241,AG241,AH241,AI241,AJ241)</f>
        <v>00000000</v>
      </c>
      <c r="AO241">
        <f ca="1">BIN2DEC(AK241)</f>
        <v>0</v>
      </c>
      <c r="AP241">
        <f t="shared" ca="1" si="100"/>
        <v>0</v>
      </c>
      <c r="AQ241">
        <f t="shared" ca="1" si="100"/>
        <v>0</v>
      </c>
      <c r="AR241">
        <f t="shared" ca="1" si="100"/>
        <v>0</v>
      </c>
      <c r="AS241">
        <f ca="1">(AO241*2^24)+(AP241*2^16)+(AQ241*2^8)+AR241</f>
        <v>0</v>
      </c>
    </row>
    <row r="242" spans="1:47" x14ac:dyDescent="0.35">
      <c r="C242" t="s">
        <v>85</v>
      </c>
      <c r="E242" s="4">
        <f ca="1">_xlfn.BITXOR(E239,E240)</f>
        <v>0</v>
      </c>
      <c r="F242" s="4">
        <f t="shared" ref="F242:AJ242" ca="1" si="101">_xlfn.BITXOR(F239,F240)</f>
        <v>0</v>
      </c>
      <c r="G242" s="4">
        <f t="shared" ca="1" si="101"/>
        <v>0</v>
      </c>
      <c r="H242" s="4">
        <f t="shared" ca="1" si="101"/>
        <v>0</v>
      </c>
      <c r="I242" s="4">
        <f t="shared" ca="1" si="101"/>
        <v>0</v>
      </c>
      <c r="J242" s="4">
        <f t="shared" ca="1" si="101"/>
        <v>0</v>
      </c>
      <c r="K242" s="4">
        <f t="shared" ca="1" si="101"/>
        <v>0</v>
      </c>
      <c r="L242" s="4">
        <f t="shared" ca="1" si="101"/>
        <v>0</v>
      </c>
      <c r="M242" s="4">
        <f t="shared" ca="1" si="101"/>
        <v>0</v>
      </c>
      <c r="N242" s="4">
        <f t="shared" ca="1" si="101"/>
        <v>0</v>
      </c>
      <c r="O242" s="4">
        <f t="shared" ca="1" si="101"/>
        <v>0</v>
      </c>
      <c r="P242" s="4">
        <f t="shared" ca="1" si="101"/>
        <v>0</v>
      </c>
      <c r="Q242" s="4">
        <f t="shared" ca="1" si="101"/>
        <v>0</v>
      </c>
      <c r="R242" s="4">
        <f t="shared" ca="1" si="101"/>
        <v>0</v>
      </c>
      <c r="S242" s="4">
        <f t="shared" ca="1" si="101"/>
        <v>0</v>
      </c>
      <c r="T242" s="4">
        <f t="shared" ca="1" si="101"/>
        <v>0</v>
      </c>
      <c r="U242" s="4">
        <f t="shared" ca="1" si="101"/>
        <v>0</v>
      </c>
      <c r="V242" s="4">
        <f t="shared" ca="1" si="101"/>
        <v>0</v>
      </c>
      <c r="W242" s="4">
        <f t="shared" ca="1" si="101"/>
        <v>0</v>
      </c>
      <c r="X242" s="4">
        <f t="shared" ca="1" si="101"/>
        <v>0</v>
      </c>
      <c r="Y242" s="4">
        <f t="shared" ca="1" si="101"/>
        <v>0</v>
      </c>
      <c r="Z242" s="4">
        <f t="shared" ca="1" si="101"/>
        <v>0</v>
      </c>
      <c r="AA242" s="4">
        <f t="shared" ca="1" si="101"/>
        <v>0</v>
      </c>
      <c r="AB242" s="4">
        <f t="shared" ca="1" si="101"/>
        <v>0</v>
      </c>
      <c r="AC242" s="4">
        <f t="shared" ca="1" si="101"/>
        <v>0</v>
      </c>
      <c r="AD242" s="4">
        <f t="shared" ca="1" si="101"/>
        <v>0</v>
      </c>
      <c r="AE242" s="4">
        <f t="shared" ca="1" si="101"/>
        <v>0</v>
      </c>
      <c r="AF242" s="4">
        <f t="shared" ca="1" si="101"/>
        <v>0</v>
      </c>
      <c r="AG242" s="4">
        <f t="shared" ca="1" si="101"/>
        <v>0</v>
      </c>
      <c r="AH242" s="4">
        <f t="shared" ca="1" si="101"/>
        <v>0</v>
      </c>
      <c r="AI242" s="4">
        <f t="shared" ca="1" si="101"/>
        <v>0</v>
      </c>
      <c r="AJ242" s="4">
        <f t="shared" ca="1" si="101"/>
        <v>0</v>
      </c>
    </row>
    <row r="243" spans="1:47" x14ac:dyDescent="0.35">
      <c r="B243" s="18">
        <f ca="1">AS243</f>
        <v>0</v>
      </c>
      <c r="C243" s="17"/>
      <c r="E243" s="24">
        <f ca="1">_xlfn.BITXOR(E241,E242)</f>
        <v>0</v>
      </c>
      <c r="F243" s="24">
        <f t="shared" ref="F243:AJ243" ca="1" si="102">_xlfn.BITXOR(F241,F242)</f>
        <v>0</v>
      </c>
      <c r="G243" s="24">
        <f t="shared" ca="1" si="102"/>
        <v>0</v>
      </c>
      <c r="H243" s="24">
        <f t="shared" ca="1" si="102"/>
        <v>0</v>
      </c>
      <c r="I243" s="24">
        <f t="shared" ca="1" si="102"/>
        <v>0</v>
      </c>
      <c r="J243" s="24">
        <f t="shared" ca="1" si="102"/>
        <v>0</v>
      </c>
      <c r="K243" s="24">
        <f t="shared" ca="1" si="102"/>
        <v>0</v>
      </c>
      <c r="L243" s="24">
        <f t="shared" ca="1" si="102"/>
        <v>0</v>
      </c>
      <c r="M243" s="24">
        <f t="shared" ca="1" si="102"/>
        <v>0</v>
      </c>
      <c r="N243" s="24">
        <f t="shared" ca="1" si="102"/>
        <v>0</v>
      </c>
      <c r="O243" s="24">
        <f t="shared" ca="1" si="102"/>
        <v>0</v>
      </c>
      <c r="P243" s="24">
        <f t="shared" ca="1" si="102"/>
        <v>0</v>
      </c>
      <c r="Q243" s="24">
        <f t="shared" ca="1" si="102"/>
        <v>0</v>
      </c>
      <c r="R243" s="24">
        <f t="shared" ca="1" si="102"/>
        <v>0</v>
      </c>
      <c r="S243" s="24">
        <f t="shared" ca="1" si="102"/>
        <v>0</v>
      </c>
      <c r="T243" s="24">
        <f t="shared" ca="1" si="102"/>
        <v>0</v>
      </c>
      <c r="U243" s="24">
        <f t="shared" ca="1" si="102"/>
        <v>0</v>
      </c>
      <c r="V243" s="24">
        <f t="shared" ca="1" si="102"/>
        <v>0</v>
      </c>
      <c r="W243" s="24">
        <f t="shared" ca="1" si="102"/>
        <v>0</v>
      </c>
      <c r="X243" s="24">
        <f t="shared" ca="1" si="102"/>
        <v>0</v>
      </c>
      <c r="Y243" s="24">
        <f t="shared" ca="1" si="102"/>
        <v>0</v>
      </c>
      <c r="Z243" s="24">
        <f t="shared" ca="1" si="102"/>
        <v>0</v>
      </c>
      <c r="AA243" s="24">
        <f t="shared" ca="1" si="102"/>
        <v>0</v>
      </c>
      <c r="AB243" s="24">
        <f t="shared" ca="1" si="102"/>
        <v>0</v>
      </c>
      <c r="AC243" s="24">
        <f t="shared" ca="1" si="102"/>
        <v>0</v>
      </c>
      <c r="AD243" s="24">
        <f t="shared" ca="1" si="102"/>
        <v>0</v>
      </c>
      <c r="AE243" s="24">
        <f t="shared" ca="1" si="102"/>
        <v>0</v>
      </c>
      <c r="AF243" s="24">
        <f t="shared" ca="1" si="102"/>
        <v>0</v>
      </c>
      <c r="AG243" s="24">
        <f t="shared" ca="1" si="102"/>
        <v>0</v>
      </c>
      <c r="AH243" s="24">
        <f t="shared" ca="1" si="102"/>
        <v>0</v>
      </c>
      <c r="AI243" s="24">
        <f t="shared" ca="1" si="102"/>
        <v>0</v>
      </c>
      <c r="AJ243" s="24">
        <f t="shared" ca="1" si="102"/>
        <v>0</v>
      </c>
      <c r="AK243" t="str">
        <f ca="1">_xlfn.CONCAT(E243,F243,G243,H243,I243,J243,K243,L243)</f>
        <v>00000000</v>
      </c>
      <c r="AL243" t="str">
        <f ca="1">_xlfn.CONCAT(M243,N243,O243,P243,Q243,R243,S243,T243)</f>
        <v>00000000</v>
      </c>
      <c r="AM243" t="str">
        <f ca="1">_xlfn.CONCAT(U243,V243,W243,X243,Y243,Z243,AA243,AB243)</f>
        <v>00000000</v>
      </c>
      <c r="AN243" t="str">
        <f ca="1">_xlfn.CONCAT(AC243,AD243,AE243,AF243,AG243,AH243,AI243,AJ243)</f>
        <v>00000000</v>
      </c>
      <c r="AO243">
        <f ca="1">BIN2DEC(AK243)</f>
        <v>0</v>
      </c>
      <c r="AP243">
        <f t="shared" ref="AP243:AR243" ca="1" si="103">BIN2DEC(AL243)</f>
        <v>0</v>
      </c>
      <c r="AQ243">
        <f t="shared" ca="1" si="103"/>
        <v>0</v>
      </c>
      <c r="AR243">
        <f t="shared" ca="1" si="103"/>
        <v>0</v>
      </c>
      <c r="AS243">
        <f ca="1">(AO243*2^24)+(AP243*2^16)+(AQ243*2^8)+AR243</f>
        <v>0</v>
      </c>
    </row>
    <row r="244" spans="1:47" x14ac:dyDescent="0.35">
      <c r="C244" s="2"/>
    </row>
    <row r="245" spans="1:47" x14ac:dyDescent="0.35">
      <c r="A245" t="s">
        <v>80</v>
      </c>
      <c r="B245" s="18">
        <f ca="1">Home!F25</f>
        <v>439970830</v>
      </c>
      <c r="C245" s="2"/>
    </row>
    <row r="246" spans="1:47" ht="15" thickBot="1" x14ac:dyDescent="0.4">
      <c r="C246" s="1"/>
    </row>
    <row r="247" spans="1:47" ht="15" thickBot="1" x14ac:dyDescent="0.4">
      <c r="A247" t="s">
        <v>82</v>
      </c>
      <c r="B247" s="28">
        <f>Home!F16</f>
        <v>0</v>
      </c>
      <c r="C247" s="19">
        <f ca="1">MOD(B236+B243+B245+B247,2^32)</f>
        <v>1550143545</v>
      </c>
    </row>
    <row r="249" spans="1:47" x14ac:dyDescent="0.35">
      <c r="A249" s="16" t="s">
        <v>107</v>
      </c>
    </row>
    <row r="250" spans="1:47" x14ac:dyDescent="0.35">
      <c r="A250" t="s">
        <v>79</v>
      </c>
      <c r="B250" s="25">
        <f ca="1">Home!F31</f>
        <v>2291013816</v>
      </c>
      <c r="C250" t="str">
        <f ca="1">DEC2HEX(B250,8)</f>
        <v>888E18B8</v>
      </c>
      <c r="E250" s="20" t="str">
        <f ca="1">MID(HEX2BIN(MID(C250,1,1),4),1,1)</f>
        <v>1</v>
      </c>
      <c r="F250" s="20" t="str">
        <f ca="1">MID(HEX2BIN(MID(C250,1,1),4),2,1)</f>
        <v>0</v>
      </c>
      <c r="G250" s="20" t="str">
        <f ca="1">MID(HEX2BIN(MID(C250,1,1),4),3,1)</f>
        <v>0</v>
      </c>
      <c r="H250" s="20" t="str">
        <f ca="1">MID(HEX2BIN(MID(C250,1,1),4),4,1)</f>
        <v>0</v>
      </c>
      <c r="I250" s="21" t="str">
        <f ca="1">MID(HEX2BIN(MID(C250,2,1),4),1,1)</f>
        <v>1</v>
      </c>
      <c r="J250" s="21" t="str">
        <f ca="1">MID(HEX2BIN(MID(C250,2,1),4),2,1)</f>
        <v>0</v>
      </c>
      <c r="K250" s="21" t="str">
        <f ca="1">MID(HEX2BIN(MID(C250,2,1),4),3,1)</f>
        <v>0</v>
      </c>
      <c r="L250" s="21" t="str">
        <f ca="1">MID(HEX2BIN(MID(C250,2,1),4),4,1)</f>
        <v>0</v>
      </c>
      <c r="M250" s="22" t="str">
        <f ca="1">MID(HEX2BIN(MID(C250,3,1),4),1,1)</f>
        <v>1</v>
      </c>
      <c r="N250" s="22" t="str">
        <f ca="1">MID(HEX2BIN(MID(C250,3,1),4),2,1)</f>
        <v>0</v>
      </c>
      <c r="O250" s="22" t="str">
        <f ca="1">MID(HEX2BIN(MID(C250,3,1),4),3,1)</f>
        <v>0</v>
      </c>
      <c r="P250" s="22" t="str">
        <f ca="1">MID(HEX2BIN(MID(C250,3,1),4),4,1)</f>
        <v>0</v>
      </c>
      <c r="Q250" s="23" t="str">
        <f ca="1">MID(HEX2BIN(MID(C250,4,1),4),1,1)</f>
        <v>1</v>
      </c>
      <c r="R250" s="23" t="str">
        <f ca="1">MID(HEX2BIN(MID(C250,4,1),4),2,1)</f>
        <v>1</v>
      </c>
      <c r="S250" s="23" t="str">
        <f ca="1">MID(HEX2BIN(MID(C250,4,1),4),3,1)</f>
        <v>1</v>
      </c>
      <c r="T250" s="23" t="str">
        <f ca="1">MID(HEX2BIN(MID(C250,4,1),4),4,1)</f>
        <v>0</v>
      </c>
      <c r="U250" s="20" t="str">
        <f ca="1">MID(HEX2BIN(MID(C250,5,1),4),1,1)</f>
        <v>0</v>
      </c>
      <c r="V250" s="20" t="str">
        <f ca="1">MID(HEX2BIN(MID(C250,5,1),4),2,1)</f>
        <v>0</v>
      </c>
      <c r="W250" s="20" t="str">
        <f ca="1">MID(HEX2BIN(MID(C250,5,1),4),3,1)</f>
        <v>0</v>
      </c>
      <c r="X250" s="20" t="str">
        <f ca="1">MID(HEX2BIN(MID(C250,5,1),4),4,1)</f>
        <v>1</v>
      </c>
      <c r="Y250" s="21" t="str">
        <f ca="1">MID(HEX2BIN(MID(C250,6,1),4),1,1)</f>
        <v>1</v>
      </c>
      <c r="Z250" s="21" t="str">
        <f ca="1">MID(HEX2BIN(MID(C250,6,1),4),2,1)</f>
        <v>0</v>
      </c>
      <c r="AA250" s="21" t="str">
        <f ca="1">MID(HEX2BIN(MID(C250,6,1),4),3,1)</f>
        <v>0</v>
      </c>
      <c r="AB250" s="21" t="str">
        <f ca="1">MID(HEX2BIN(MID(C250,6,1),4),4,1)</f>
        <v>0</v>
      </c>
      <c r="AC250" s="22" t="str">
        <f ca="1">MID(HEX2BIN(MID(C250,7,1),4),1,1)</f>
        <v>1</v>
      </c>
      <c r="AD250" s="22" t="str">
        <f ca="1">MID(HEX2BIN(MID(C250,7,1),4),2,1)</f>
        <v>0</v>
      </c>
      <c r="AE250" s="22" t="str">
        <f ca="1">MID(HEX2BIN(MID(C250,7,1),4),3,1)</f>
        <v>1</v>
      </c>
      <c r="AF250" s="22" t="str">
        <f ca="1">MID(HEX2BIN(MID(C250,7,1),4),4,1)</f>
        <v>1</v>
      </c>
      <c r="AG250" s="23" t="str">
        <f ca="1">MID(HEX2BIN(MID(C250,8,1),4),1,1)</f>
        <v>1</v>
      </c>
      <c r="AH250" s="23" t="str">
        <f ca="1">MID(HEX2BIN(MID(C250,8,1),4),2,1)</f>
        <v>0</v>
      </c>
      <c r="AI250" s="23" t="str">
        <f ca="1">MID(HEX2BIN(MID(C250,8,1),4),3,1)</f>
        <v>0</v>
      </c>
      <c r="AJ250" s="23" t="str">
        <f ca="1">MID(HEX2BIN(MID(C250,8,1),4),4,1)</f>
        <v>0</v>
      </c>
    </row>
    <row r="251" spans="1:47" x14ac:dyDescent="0.35">
      <c r="A251" s="9" t="s">
        <v>87</v>
      </c>
      <c r="C251" t="s">
        <v>2</v>
      </c>
      <c r="D251" s="27">
        <v>17</v>
      </c>
      <c r="E251" s="20" t="str" cm="1">
        <f t="array" aca="1" ref="E251" ca="1">INDIRECT(ADDRESS((ROW(251:251)-1),IF(MOD(COLUMN(E:E)-4-$D251,32)=0,32,MOD(COLUMN(E:E)-4-$D251,32))+4))</f>
        <v>0</v>
      </c>
      <c r="F251" s="20" t="str" cm="1">
        <f t="array" aca="1" ref="F251" ca="1">INDIRECT(ADDRESS((ROW(251:251)-1),IF(MOD(COLUMN(F:F)-4-$D251,32)=0,32,MOD(COLUMN(F:F)-4-$D251,32))+4))</f>
        <v>0</v>
      </c>
      <c r="G251" s="20" t="str" cm="1">
        <f t="array" aca="1" ref="G251" ca="1">INDIRECT(ADDRESS((ROW(251:251)-1),IF(MOD(COLUMN(G:G)-4-$D251,32)=0,32,MOD(COLUMN(G:G)-4-$D251,32))+4))</f>
        <v>0</v>
      </c>
      <c r="H251" s="20" t="str" cm="1">
        <f t="array" aca="1" ref="H251" ca="1">INDIRECT(ADDRESS((ROW(251:251)-1),IF(MOD(COLUMN(H:H)-4-$D251,32)=0,32,MOD(COLUMN(H:H)-4-$D251,32))+4))</f>
        <v>0</v>
      </c>
      <c r="I251" s="21" t="str" cm="1">
        <f t="array" aca="1" ref="I251" ca="1">INDIRECT(ADDRESS((ROW(251:251)-1),IF(MOD(COLUMN(I:I)-4-$D251,32)=0,32,MOD(COLUMN(I:I)-4-$D251,32))+4))</f>
        <v>1</v>
      </c>
      <c r="J251" s="21" t="str" cm="1">
        <f t="array" aca="1" ref="J251" ca="1">INDIRECT(ADDRESS((ROW(251:251)-1),IF(MOD(COLUMN(J:J)-4-$D251,32)=0,32,MOD(COLUMN(J:J)-4-$D251,32))+4))</f>
        <v>1</v>
      </c>
      <c r="K251" s="21" t="str" cm="1">
        <f t="array" aca="1" ref="K251" ca="1">INDIRECT(ADDRESS((ROW(251:251)-1),IF(MOD(COLUMN(K:K)-4-$D251,32)=0,32,MOD(COLUMN(K:K)-4-$D251,32))+4))</f>
        <v>0</v>
      </c>
      <c r="L251" s="21" t="str" cm="1">
        <f t="array" aca="1" ref="L251" ca="1">INDIRECT(ADDRESS((ROW(251:251)-1),IF(MOD(COLUMN(L:L)-4-$D251,32)=0,32,MOD(COLUMN(L:L)-4-$D251,32))+4))</f>
        <v>0</v>
      </c>
      <c r="M251" s="22" t="str" cm="1">
        <f t="array" aca="1" ref="M251" ca="1">INDIRECT(ADDRESS((ROW(251:251)-1),IF(MOD(COLUMN(M:M)-4-$D251,32)=0,32,MOD(COLUMN(M:M)-4-$D251,32))+4))</f>
        <v>0</v>
      </c>
      <c r="N251" s="22" t="str" cm="1">
        <f t="array" aca="1" ref="N251" ca="1">INDIRECT(ADDRESS((ROW(251:251)-1),IF(MOD(COLUMN(N:N)-4-$D251,32)=0,32,MOD(COLUMN(N:N)-4-$D251,32))+4))</f>
        <v>1</v>
      </c>
      <c r="O251" s="22" t="str" cm="1">
        <f t="array" aca="1" ref="O251" ca="1">INDIRECT(ADDRESS((ROW(251:251)-1),IF(MOD(COLUMN(O:O)-4-$D251,32)=0,32,MOD(COLUMN(O:O)-4-$D251,32))+4))</f>
        <v>0</v>
      </c>
      <c r="P251" s="22" t="str" cm="1">
        <f t="array" aca="1" ref="P251" ca="1">INDIRECT(ADDRESS((ROW(251:251)-1),IF(MOD(COLUMN(P:P)-4-$D251,32)=0,32,MOD(COLUMN(P:P)-4-$D251,32))+4))</f>
        <v>1</v>
      </c>
      <c r="Q251" s="23" t="str" cm="1">
        <f t="array" aca="1" ref="Q251" ca="1">INDIRECT(ADDRESS((ROW(251:251)-1),IF(MOD(COLUMN(Q:Q)-4-$D251,32)=0,32,MOD(COLUMN(Q:Q)-4-$D251,32))+4))</f>
        <v>1</v>
      </c>
      <c r="R251" s="23" t="str" cm="1">
        <f t="array" aca="1" ref="R251" ca="1">INDIRECT(ADDRESS((ROW(251:251)-1),IF(MOD(COLUMN(R:R)-4-$D251,32)=0,32,MOD(COLUMN(R:R)-4-$D251,32))+4))</f>
        <v>1</v>
      </c>
      <c r="S251" s="23" t="str" cm="1">
        <f t="array" aca="1" ref="S251" ca="1">INDIRECT(ADDRESS((ROW(251:251)-1),IF(MOD(COLUMN(S:S)-4-$D251,32)=0,32,MOD(COLUMN(S:S)-4-$D251,32))+4))</f>
        <v>0</v>
      </c>
      <c r="T251" s="23" t="str" cm="1">
        <f t="array" aca="1" ref="T251" ca="1">INDIRECT(ADDRESS((ROW(251:251)-1),IF(MOD(COLUMN(T:T)-4-$D251,32)=0,32,MOD(COLUMN(T:T)-4-$D251,32))+4))</f>
        <v>0</v>
      </c>
      <c r="U251" s="20" t="str" cm="1">
        <f t="array" aca="1" ref="U251" ca="1">INDIRECT(ADDRESS((ROW(251:251)-1),IF(MOD(COLUMN(U:U)-4-$D251,32)=0,32,MOD(COLUMN(U:U)-4-$D251,32))+4))</f>
        <v>0</v>
      </c>
      <c r="V251" s="20" t="str" cm="1">
        <f t="array" aca="1" ref="V251" ca="1">INDIRECT(ADDRESS((ROW(251:251)-1),IF(MOD(COLUMN(V:V)-4-$D251,32)=0,32,MOD(COLUMN(V:V)-4-$D251,32))+4))</f>
        <v>1</v>
      </c>
      <c r="W251" s="20" t="str" cm="1">
        <f t="array" aca="1" ref="W251" ca="1">INDIRECT(ADDRESS((ROW(251:251)-1),IF(MOD(COLUMN(W:W)-4-$D251,32)=0,32,MOD(COLUMN(W:W)-4-$D251,32))+4))</f>
        <v>0</v>
      </c>
      <c r="X251" s="20" t="str" cm="1">
        <f t="array" aca="1" ref="X251" ca="1">INDIRECT(ADDRESS((ROW(251:251)-1),IF(MOD(COLUMN(X:X)-4-$D251,32)=0,32,MOD(COLUMN(X:X)-4-$D251,32))+4))</f>
        <v>0</v>
      </c>
      <c r="Y251" s="21" t="str" cm="1">
        <f t="array" aca="1" ref="Y251" ca="1">INDIRECT(ADDRESS((ROW(251:251)-1),IF(MOD(COLUMN(Y:Y)-4-$D251,32)=0,32,MOD(COLUMN(Y:Y)-4-$D251,32))+4))</f>
        <v>0</v>
      </c>
      <c r="Z251" s="21" t="str" cm="1">
        <f t="array" aca="1" ref="Z251" ca="1">INDIRECT(ADDRESS((ROW(251:251)-1),IF(MOD(COLUMN(Z:Z)-4-$D251,32)=0,32,MOD(COLUMN(Z:Z)-4-$D251,32))+4))</f>
        <v>1</v>
      </c>
      <c r="AA251" s="21" t="str" cm="1">
        <f t="array" aca="1" ref="AA251" ca="1">INDIRECT(ADDRESS((ROW(251:251)-1),IF(MOD(COLUMN(AA:AA)-4-$D251,32)=0,32,MOD(COLUMN(AA:AA)-4-$D251,32))+4))</f>
        <v>0</v>
      </c>
      <c r="AB251" s="21" t="str" cm="1">
        <f t="array" aca="1" ref="AB251" ca="1">INDIRECT(ADDRESS((ROW(251:251)-1),IF(MOD(COLUMN(AB:AB)-4-$D251,32)=0,32,MOD(COLUMN(AB:AB)-4-$D251,32))+4))</f>
        <v>0</v>
      </c>
      <c r="AC251" s="22" t="str" cm="1">
        <f t="array" aca="1" ref="AC251" ca="1">INDIRECT(ADDRESS((ROW(251:251)-1),IF(MOD(COLUMN(AC:AC)-4-$D251,32)=0,32,MOD(COLUMN(AC:AC)-4-$D251,32))+4))</f>
        <v>0</v>
      </c>
      <c r="AD251" s="22" t="str" cm="1">
        <f t="array" aca="1" ref="AD251" ca="1">INDIRECT(ADDRESS((ROW(251:251)-1),IF(MOD(COLUMN(AD:AD)-4-$D251,32)=0,32,MOD(COLUMN(AD:AD)-4-$D251,32))+4))</f>
        <v>1</v>
      </c>
      <c r="AE251" s="22" t="str" cm="1">
        <f t="array" aca="1" ref="AE251" ca="1">INDIRECT(ADDRESS((ROW(251:251)-1),IF(MOD(COLUMN(AE:AE)-4-$D251,32)=0,32,MOD(COLUMN(AE:AE)-4-$D251,32))+4))</f>
        <v>0</v>
      </c>
      <c r="AF251" s="22" t="str" cm="1">
        <f t="array" aca="1" ref="AF251" ca="1">INDIRECT(ADDRESS((ROW(251:251)-1),IF(MOD(COLUMN(AF:AF)-4-$D251,32)=0,32,MOD(COLUMN(AF:AF)-4-$D251,32))+4))</f>
        <v>0</v>
      </c>
      <c r="AG251" s="23" t="str" cm="1">
        <f t="array" aca="1" ref="AG251" ca="1">INDIRECT(ADDRESS((ROW(251:251)-1),IF(MOD(COLUMN(AG:AG)-4-$D251,32)=0,32,MOD(COLUMN(AG:AG)-4-$D251,32))+4))</f>
        <v>0</v>
      </c>
      <c r="AH251" s="23" t="str" cm="1">
        <f t="array" aca="1" ref="AH251" ca="1">INDIRECT(ADDRESS((ROW(251:251)-1),IF(MOD(COLUMN(AH:AH)-4-$D251,32)=0,32,MOD(COLUMN(AH:AH)-4-$D251,32))+4))</f>
        <v>1</v>
      </c>
      <c r="AI251" s="23" t="str" cm="1">
        <f t="array" aca="1" ref="AI251" ca="1">INDIRECT(ADDRESS((ROW(251:251)-1),IF(MOD(COLUMN(AI:AI)-4-$D251,32)=0,32,MOD(COLUMN(AI:AI)-4-$D251,32))+4))</f>
        <v>1</v>
      </c>
      <c r="AJ251" s="23" t="str" cm="1">
        <f t="array" aca="1" ref="AJ251" ca="1">INDIRECT(ADDRESS((ROW(251:251)-1),IF(MOD(COLUMN(AJ:AJ)-4-$D251,32)=0,32,MOD(COLUMN(AJ:AJ)-4-$D251,32))+4))</f>
        <v>1</v>
      </c>
      <c r="AK251" t="str">
        <f ca="1">_xlfn.CONCAT(E251,F251,G251,H251,I251,J251,K251,L251)</f>
        <v>00001100</v>
      </c>
      <c r="AL251" t="str">
        <f ca="1">_xlfn.CONCAT(M251,N251,O251,P251,Q251,R251,S251,T251)</f>
        <v>01011100</v>
      </c>
      <c r="AM251" t="str">
        <f ca="1">_xlfn.CONCAT(U251,V251,W251,X251,Y251,Z251,AA251,AB251)</f>
        <v>01000100</v>
      </c>
      <c r="AN251" t="str">
        <f ca="1">_xlfn.CONCAT(AC251,AD251,AE251,AF251,AG251,AH251,AI251,AJ251)</f>
        <v>01000111</v>
      </c>
      <c r="AO251">
        <f ca="1">BIN2DEC(AK251)</f>
        <v>12</v>
      </c>
      <c r="AP251">
        <f t="shared" ref="AP251:AR253" ca="1" si="104">BIN2DEC(AL251)</f>
        <v>92</v>
      </c>
      <c r="AQ251">
        <f t="shared" ca="1" si="104"/>
        <v>68</v>
      </c>
      <c r="AR251">
        <f t="shared" ca="1" si="104"/>
        <v>71</v>
      </c>
      <c r="AS251">
        <f ca="1">(AO251*2^24)+(AP251*2^16)+(AQ251*2^8)+AR251</f>
        <v>207373383</v>
      </c>
      <c r="AT251">
        <f>2^32</f>
        <v>4294967296</v>
      </c>
      <c r="AU251">
        <f ca="1">AT251-AS251</f>
        <v>4087593913</v>
      </c>
    </row>
    <row r="252" spans="1:47" x14ac:dyDescent="0.35">
      <c r="C252" t="s">
        <v>2</v>
      </c>
      <c r="D252" s="27">
        <v>19</v>
      </c>
      <c r="E252" s="20" t="str" cm="1">
        <f t="array" aca="1" ref="E252" ca="1">INDIRECT(ADDRESS((ROW(252:252)-2),IF(MOD(COLUMN(E:E)-4-$D252,32)=0,32,MOD(COLUMN(E:E)-4-$D252,32))+4))</f>
        <v>1</v>
      </c>
      <c r="F252" s="20" t="str" cm="1">
        <f t="array" aca="1" ref="F252" ca="1">INDIRECT(ADDRESS((ROW(252:252)-2),IF(MOD(COLUMN(F:F)-4-$D252,32)=0,32,MOD(COLUMN(F:F)-4-$D252,32))+4))</f>
        <v>1</v>
      </c>
      <c r="G252" s="20" t="str" cm="1">
        <f t="array" aca="1" ref="G252" ca="1">INDIRECT(ADDRESS((ROW(252:252)-2),IF(MOD(COLUMN(G:G)-4-$D252,32)=0,32,MOD(COLUMN(G:G)-4-$D252,32))+4))</f>
        <v>0</v>
      </c>
      <c r="H252" s="20" t="str" cm="1">
        <f t="array" aca="1" ref="H252" ca="1">INDIRECT(ADDRESS((ROW(252:252)-2),IF(MOD(COLUMN(H:H)-4-$D252,32)=0,32,MOD(COLUMN(H:H)-4-$D252,32))+4))</f>
        <v>0</v>
      </c>
      <c r="I252" s="21" t="str" cm="1">
        <f t="array" aca="1" ref="I252" ca="1">INDIRECT(ADDRESS((ROW(252:252)-2),IF(MOD(COLUMN(I:I)-4-$D252,32)=0,32,MOD(COLUMN(I:I)-4-$D252,32))+4))</f>
        <v>0</v>
      </c>
      <c r="J252" s="21" t="str" cm="1">
        <f t="array" aca="1" ref="J252" ca="1">INDIRECT(ADDRESS((ROW(252:252)-2),IF(MOD(COLUMN(J:J)-4-$D252,32)=0,32,MOD(COLUMN(J:J)-4-$D252,32))+4))</f>
        <v>0</v>
      </c>
      <c r="K252" s="21" t="str" cm="1">
        <f t="array" aca="1" ref="K252" ca="1">INDIRECT(ADDRESS((ROW(252:252)-2),IF(MOD(COLUMN(K:K)-4-$D252,32)=0,32,MOD(COLUMN(K:K)-4-$D252,32))+4))</f>
        <v>1</v>
      </c>
      <c r="L252" s="21" t="str" cm="1">
        <f t="array" aca="1" ref="L252" ca="1">INDIRECT(ADDRESS((ROW(252:252)-2),IF(MOD(COLUMN(L:L)-4-$D252,32)=0,32,MOD(COLUMN(L:L)-4-$D252,32))+4))</f>
        <v>1</v>
      </c>
      <c r="M252" s="22" t="str" cm="1">
        <f t="array" aca="1" ref="M252" ca="1">INDIRECT(ADDRESS((ROW(252:252)-2),IF(MOD(COLUMN(M:M)-4-$D252,32)=0,32,MOD(COLUMN(M:M)-4-$D252,32))+4))</f>
        <v>0</v>
      </c>
      <c r="N252" s="22" t="str" cm="1">
        <f t="array" aca="1" ref="N252" ca="1">INDIRECT(ADDRESS((ROW(252:252)-2),IF(MOD(COLUMN(N:N)-4-$D252,32)=0,32,MOD(COLUMN(N:N)-4-$D252,32))+4))</f>
        <v>0</v>
      </c>
      <c r="O252" s="22" t="str" cm="1">
        <f t="array" aca="1" ref="O252" ca="1">INDIRECT(ADDRESS((ROW(252:252)-2),IF(MOD(COLUMN(O:O)-4-$D252,32)=0,32,MOD(COLUMN(O:O)-4-$D252,32))+4))</f>
        <v>0</v>
      </c>
      <c r="P252" s="22" t="str" cm="1">
        <f t="array" aca="1" ref="P252" ca="1">INDIRECT(ADDRESS((ROW(252:252)-2),IF(MOD(COLUMN(P:P)-4-$D252,32)=0,32,MOD(COLUMN(P:P)-4-$D252,32))+4))</f>
        <v>1</v>
      </c>
      <c r="Q252" s="23" t="str" cm="1">
        <f t="array" aca="1" ref="Q252" ca="1">INDIRECT(ADDRESS((ROW(252:252)-2),IF(MOD(COLUMN(Q:Q)-4-$D252,32)=0,32,MOD(COLUMN(Q:Q)-4-$D252,32))+4))</f>
        <v>0</v>
      </c>
      <c r="R252" s="23" t="str" cm="1">
        <f t="array" aca="1" ref="R252" ca="1">INDIRECT(ADDRESS((ROW(252:252)-2),IF(MOD(COLUMN(R:R)-4-$D252,32)=0,32,MOD(COLUMN(R:R)-4-$D252,32))+4))</f>
        <v>1</v>
      </c>
      <c r="S252" s="23" t="str" cm="1">
        <f t="array" aca="1" ref="S252" ca="1">INDIRECT(ADDRESS((ROW(252:252)-2),IF(MOD(COLUMN(S:S)-4-$D252,32)=0,32,MOD(COLUMN(S:S)-4-$D252,32))+4))</f>
        <v>1</v>
      </c>
      <c r="T252" s="23" t="str" cm="1">
        <f t="array" aca="1" ref="T252" ca="1">INDIRECT(ADDRESS((ROW(252:252)-2),IF(MOD(COLUMN(T:T)-4-$D252,32)=0,32,MOD(COLUMN(T:T)-4-$D252,32))+4))</f>
        <v>1</v>
      </c>
      <c r="U252" s="20" t="str" cm="1">
        <f t="array" aca="1" ref="U252" ca="1">INDIRECT(ADDRESS((ROW(252:252)-2),IF(MOD(COLUMN(U:U)-4-$D252,32)=0,32,MOD(COLUMN(U:U)-4-$D252,32))+4))</f>
        <v>0</v>
      </c>
      <c r="V252" s="20" t="str" cm="1">
        <f t="array" aca="1" ref="V252" ca="1">INDIRECT(ADDRESS((ROW(252:252)-2),IF(MOD(COLUMN(V:V)-4-$D252,32)=0,32,MOD(COLUMN(V:V)-4-$D252,32))+4))</f>
        <v>0</v>
      </c>
      <c r="W252" s="20" t="str" cm="1">
        <f t="array" aca="1" ref="W252" ca="1">INDIRECT(ADDRESS((ROW(252:252)-2),IF(MOD(COLUMN(W:W)-4-$D252,32)=0,32,MOD(COLUMN(W:W)-4-$D252,32))+4))</f>
        <v>0</v>
      </c>
      <c r="X252" s="20" t="str" cm="1">
        <f t="array" aca="1" ref="X252" ca="1">INDIRECT(ADDRESS((ROW(252:252)-2),IF(MOD(COLUMN(X:X)-4-$D252,32)=0,32,MOD(COLUMN(X:X)-4-$D252,32))+4))</f>
        <v>1</v>
      </c>
      <c r="Y252" s="21" t="str" cm="1">
        <f t="array" aca="1" ref="Y252" ca="1">INDIRECT(ADDRESS((ROW(252:252)-2),IF(MOD(COLUMN(Y:Y)-4-$D252,32)=0,32,MOD(COLUMN(Y:Y)-4-$D252,32))+4))</f>
        <v>0</v>
      </c>
      <c r="Z252" s="21" t="str" cm="1">
        <f t="array" aca="1" ref="Z252" ca="1">INDIRECT(ADDRESS((ROW(252:252)-2),IF(MOD(COLUMN(Z:Z)-4-$D252,32)=0,32,MOD(COLUMN(Z:Z)-4-$D252,32))+4))</f>
        <v>0</v>
      </c>
      <c r="AA252" s="21" t="str" cm="1">
        <f t="array" aca="1" ref="AA252" ca="1">INDIRECT(ADDRESS((ROW(252:252)-2),IF(MOD(COLUMN(AA:AA)-4-$D252,32)=0,32,MOD(COLUMN(AA:AA)-4-$D252,32))+4))</f>
        <v>0</v>
      </c>
      <c r="AB252" s="21" t="str" cm="1">
        <f t="array" aca="1" ref="AB252" ca="1">INDIRECT(ADDRESS((ROW(252:252)-2),IF(MOD(COLUMN(AB:AB)-4-$D252,32)=0,32,MOD(COLUMN(AB:AB)-4-$D252,32))+4))</f>
        <v>1</v>
      </c>
      <c r="AC252" s="22" t="str" cm="1">
        <f t="array" aca="1" ref="AC252" ca="1">INDIRECT(ADDRESS((ROW(252:252)-2),IF(MOD(COLUMN(AC:AC)-4-$D252,32)=0,32,MOD(COLUMN(AC:AC)-4-$D252,32))+4))</f>
        <v>0</v>
      </c>
      <c r="AD252" s="22" t="str" cm="1">
        <f t="array" aca="1" ref="AD252" ca="1">INDIRECT(ADDRESS((ROW(252:252)-2),IF(MOD(COLUMN(AD:AD)-4-$D252,32)=0,32,MOD(COLUMN(AD:AD)-4-$D252,32))+4))</f>
        <v>0</v>
      </c>
      <c r="AE252" s="22" t="str" cm="1">
        <f t="array" aca="1" ref="AE252" ca="1">INDIRECT(ADDRESS((ROW(252:252)-2),IF(MOD(COLUMN(AE:AE)-4-$D252,32)=0,32,MOD(COLUMN(AE:AE)-4-$D252,32))+4))</f>
        <v>0</v>
      </c>
      <c r="AF252" s="22" t="str" cm="1">
        <f t="array" aca="1" ref="AF252" ca="1">INDIRECT(ADDRESS((ROW(252:252)-2),IF(MOD(COLUMN(AF:AF)-4-$D252,32)=0,32,MOD(COLUMN(AF:AF)-4-$D252,32))+4))</f>
        <v>1</v>
      </c>
      <c r="AG252" s="23" t="str" cm="1">
        <f t="array" aca="1" ref="AG252" ca="1">INDIRECT(ADDRESS((ROW(252:252)-2),IF(MOD(COLUMN(AG:AG)-4-$D252,32)=0,32,MOD(COLUMN(AG:AG)-4-$D252,32))+4))</f>
        <v>0</v>
      </c>
      <c r="AH252" s="23" t="str" cm="1">
        <f t="array" aca="1" ref="AH252" ca="1">INDIRECT(ADDRESS((ROW(252:252)-2),IF(MOD(COLUMN(AH:AH)-4-$D252,32)=0,32,MOD(COLUMN(AH:AH)-4-$D252,32))+4))</f>
        <v>0</v>
      </c>
      <c r="AI252" s="23" t="str" cm="1">
        <f t="array" aca="1" ref="AI252" ca="1">INDIRECT(ADDRESS((ROW(252:252)-2),IF(MOD(COLUMN(AI:AI)-4-$D252,32)=0,32,MOD(COLUMN(AI:AI)-4-$D252,32))+4))</f>
        <v>0</v>
      </c>
      <c r="AJ252" s="23" t="str" cm="1">
        <f t="array" aca="1" ref="AJ252" ca="1">INDIRECT(ADDRESS((ROW(252:252)-2),IF(MOD(COLUMN(AJ:AJ)-4-$D252,32)=0,32,MOD(COLUMN(AJ:AJ)-4-$D252,32))+4))</f>
        <v>1</v>
      </c>
      <c r="AK252" t="str">
        <f ca="1">_xlfn.CONCAT(E252,F252,G252,H252,I252,J252,K252,L252)</f>
        <v>11000011</v>
      </c>
      <c r="AL252" t="str">
        <f ca="1">_xlfn.CONCAT(M252,N252,O252,P252,Q252,R252,S252,T252)</f>
        <v>00010111</v>
      </c>
      <c r="AM252" t="str">
        <f ca="1">_xlfn.CONCAT(U252,V252,W252,X252,Y252,Z252,AA252,AB252)</f>
        <v>00010001</v>
      </c>
      <c r="AN252" t="str">
        <f ca="1">_xlfn.CONCAT(AC252,AD252,AE252,AF252,AG252,AH252,AI252,AJ252)</f>
        <v>00010001</v>
      </c>
      <c r="AO252">
        <f ca="1">BIN2DEC(AK252)</f>
        <v>195</v>
      </c>
      <c r="AP252">
        <f t="shared" ca="1" si="104"/>
        <v>23</v>
      </c>
      <c r="AQ252">
        <f t="shared" ca="1" si="104"/>
        <v>17</v>
      </c>
      <c r="AR252">
        <f t="shared" ca="1" si="104"/>
        <v>17</v>
      </c>
      <c r="AS252">
        <f ca="1">(AO252*2^24)+(AP252*2^16)+(AQ252*2^8)+AR252</f>
        <v>3273068817</v>
      </c>
      <c r="AT252">
        <f>2^32</f>
        <v>4294967296</v>
      </c>
      <c r="AU252">
        <f ca="1">AT252-AS252</f>
        <v>1021898479</v>
      </c>
    </row>
    <row r="253" spans="1:47" x14ac:dyDescent="0.35">
      <c r="C253" t="s">
        <v>84</v>
      </c>
      <c r="D253" s="27">
        <v>10</v>
      </c>
      <c r="E253" s="20" cm="1">
        <f t="array" aca="1" ref="E253" ca="1">IF(COLUMN(E:E)-4&gt;$D253,INDIRECT(ADDRESS((ROW(253:253)-3),COLUMN(E:E)-4-$D253+4)),0)</f>
        <v>0</v>
      </c>
      <c r="F253" s="20" cm="1">
        <f t="array" aca="1" ref="F253" ca="1">IF(COLUMN(F:F)-4&gt;$D253,INDIRECT(ADDRESS((ROW(253:253)-3),COLUMN(F:F)-4-$D253+4)),0)</f>
        <v>0</v>
      </c>
      <c r="G253" s="20" cm="1">
        <f t="array" aca="1" ref="G253" ca="1">IF(COLUMN(G:G)-4&gt;$D253,INDIRECT(ADDRESS((ROW(253:253)-3),COLUMN(G:G)-4-$D253+4)),0)</f>
        <v>0</v>
      </c>
      <c r="H253" s="20" cm="1">
        <f t="array" aca="1" ref="H253" ca="1">IF(COLUMN(H:H)-4&gt;$D253,INDIRECT(ADDRESS((ROW(253:253)-3),COLUMN(H:H)-4-$D253+4)),0)</f>
        <v>0</v>
      </c>
      <c r="I253" s="21" cm="1">
        <f t="array" aca="1" ref="I253" ca="1">IF(COLUMN(I:I)-4&gt;$D253,INDIRECT(ADDRESS((ROW(253:253)-3),COLUMN(I:I)-4-$D253+4)),0)</f>
        <v>0</v>
      </c>
      <c r="J253" s="21" cm="1">
        <f t="array" aca="1" ref="J253" ca="1">IF(COLUMN(J:J)-4&gt;$D253,INDIRECT(ADDRESS((ROW(253:253)-3),COLUMN(J:J)-4-$D253+4)),0)</f>
        <v>0</v>
      </c>
      <c r="K253" s="21" cm="1">
        <f t="array" aca="1" ref="K253" ca="1">IF(COLUMN(K:K)-4&gt;$D253,INDIRECT(ADDRESS((ROW(253:253)-3),COLUMN(K:K)-4-$D253+4)),0)</f>
        <v>0</v>
      </c>
      <c r="L253" s="21" cm="1">
        <f t="array" aca="1" ref="L253" ca="1">IF(COLUMN(L:L)-4&gt;$D253,INDIRECT(ADDRESS((ROW(253:253)-3),COLUMN(L:L)-4-$D253+4)),0)</f>
        <v>0</v>
      </c>
      <c r="M253" s="22" cm="1">
        <f t="array" aca="1" ref="M253" ca="1">IF(COLUMN(M:M)-4&gt;$D253,INDIRECT(ADDRESS((ROW(253:253)-3),COLUMN(M:M)-4-$D253+4)),0)</f>
        <v>0</v>
      </c>
      <c r="N253" s="22" cm="1">
        <f t="array" aca="1" ref="N253" ca="1">IF(COLUMN(N:N)-4&gt;$D253,INDIRECT(ADDRESS((ROW(253:253)-3),COLUMN(N:N)-4-$D253+4)),0)</f>
        <v>0</v>
      </c>
      <c r="O253" s="22" t="str" cm="1">
        <f t="array" aca="1" ref="O253" ca="1">IF(COLUMN(O:O)-4&gt;$D253,INDIRECT(ADDRESS((ROW(253:253)-3),COLUMN(O:O)-4-$D253+4)),0)</f>
        <v>1</v>
      </c>
      <c r="P253" s="22" t="str" cm="1">
        <f t="array" aca="1" ref="P253" ca="1">IF(COLUMN(P:P)-4&gt;$D253,INDIRECT(ADDRESS((ROW(253:253)-3),COLUMN(P:P)-4-$D253+4)),0)</f>
        <v>0</v>
      </c>
      <c r="Q253" s="23" t="str" cm="1">
        <f t="array" aca="1" ref="Q253" ca="1">IF(COLUMN(Q:Q)-4&gt;$D253,INDIRECT(ADDRESS((ROW(253:253)-3),COLUMN(Q:Q)-4-$D253+4)),0)</f>
        <v>0</v>
      </c>
      <c r="R253" s="23" t="str" cm="1">
        <f t="array" aca="1" ref="R253" ca="1">IF(COLUMN(R:R)-4&gt;$D253,INDIRECT(ADDRESS((ROW(253:253)-3),COLUMN(R:R)-4-$D253+4)),0)</f>
        <v>0</v>
      </c>
      <c r="S253" s="23" t="str" cm="1">
        <f t="array" aca="1" ref="S253" ca="1">IF(COLUMN(S:S)-4&gt;$D253,INDIRECT(ADDRESS((ROW(253:253)-3),COLUMN(S:S)-4-$D253+4)),0)</f>
        <v>1</v>
      </c>
      <c r="T253" s="23" t="str" cm="1">
        <f t="array" aca="1" ref="T253" ca="1">IF(COLUMN(T:T)-4&gt;$D253,INDIRECT(ADDRESS((ROW(253:253)-3),COLUMN(T:T)-4-$D253+4)),0)</f>
        <v>0</v>
      </c>
      <c r="U253" s="20" t="str" cm="1">
        <f t="array" aca="1" ref="U253" ca="1">IF(COLUMN(U:U)-4&gt;$D253,INDIRECT(ADDRESS((ROW(253:253)-3),COLUMN(U:U)-4-$D253+4)),0)</f>
        <v>0</v>
      </c>
      <c r="V253" s="20" t="str" cm="1">
        <f t="array" aca="1" ref="V253" ca="1">IF(COLUMN(V:V)-4&gt;$D253,INDIRECT(ADDRESS((ROW(253:253)-3),COLUMN(V:V)-4-$D253+4)),0)</f>
        <v>0</v>
      </c>
      <c r="W253" s="20" t="str" cm="1">
        <f t="array" aca="1" ref="W253" ca="1">IF(COLUMN(W:W)-4&gt;$D253,INDIRECT(ADDRESS((ROW(253:253)-3),COLUMN(W:W)-4-$D253+4)),0)</f>
        <v>1</v>
      </c>
      <c r="X253" s="20" t="str" cm="1">
        <f t="array" aca="1" ref="X253" ca="1">IF(COLUMN(X:X)-4&gt;$D253,INDIRECT(ADDRESS((ROW(253:253)-3),COLUMN(X:X)-4-$D253+4)),0)</f>
        <v>0</v>
      </c>
      <c r="Y253" s="21" t="str" cm="1">
        <f t="array" aca="1" ref="Y253" ca="1">IF(COLUMN(Y:Y)-4&gt;$D253,INDIRECT(ADDRESS((ROW(253:253)-3),COLUMN(Y:Y)-4-$D253+4)),0)</f>
        <v>0</v>
      </c>
      <c r="Z253" s="21" t="str" cm="1">
        <f t="array" aca="1" ref="Z253" ca="1">IF(COLUMN(Z:Z)-4&gt;$D253,INDIRECT(ADDRESS((ROW(253:253)-3),COLUMN(Z:Z)-4-$D253+4)),0)</f>
        <v>0</v>
      </c>
      <c r="AA253" s="21" t="str" cm="1">
        <f t="array" aca="1" ref="AA253" ca="1">IF(COLUMN(AA:AA)-4&gt;$D253,INDIRECT(ADDRESS((ROW(253:253)-3),COLUMN(AA:AA)-4-$D253+4)),0)</f>
        <v>1</v>
      </c>
      <c r="AB253" s="21" t="str" cm="1">
        <f t="array" aca="1" ref="AB253" ca="1">IF(COLUMN(AB:AB)-4&gt;$D253,INDIRECT(ADDRESS((ROW(253:253)-3),COLUMN(AB:AB)-4-$D253+4)),0)</f>
        <v>1</v>
      </c>
      <c r="AC253" s="22" t="str" cm="1">
        <f t="array" aca="1" ref="AC253" ca="1">IF(COLUMN(AC:AC)-4&gt;$D253,INDIRECT(ADDRESS((ROW(253:253)-3),COLUMN(AC:AC)-4-$D253+4)),0)</f>
        <v>1</v>
      </c>
      <c r="AD253" s="22" t="str" cm="1">
        <f t="array" aca="1" ref="AD253" ca="1">IF(COLUMN(AD:AD)-4&gt;$D253,INDIRECT(ADDRESS((ROW(253:253)-3),COLUMN(AD:AD)-4-$D253+4)),0)</f>
        <v>0</v>
      </c>
      <c r="AE253" s="22" t="str" cm="1">
        <f t="array" aca="1" ref="AE253" ca="1">IF(COLUMN(AE:AE)-4&gt;$D253,INDIRECT(ADDRESS((ROW(253:253)-3),COLUMN(AE:AE)-4-$D253+4)),0)</f>
        <v>0</v>
      </c>
      <c r="AF253" s="22" t="str" cm="1">
        <f t="array" aca="1" ref="AF253" ca="1">IF(COLUMN(AF:AF)-4&gt;$D253,INDIRECT(ADDRESS((ROW(253:253)-3),COLUMN(AF:AF)-4-$D253+4)),0)</f>
        <v>0</v>
      </c>
      <c r="AG253" s="23" t="str" cm="1">
        <f t="array" aca="1" ref="AG253" ca="1">IF(COLUMN(AG:AG)-4&gt;$D253,INDIRECT(ADDRESS((ROW(253:253)-3),COLUMN(AG:AG)-4-$D253+4)),0)</f>
        <v>0</v>
      </c>
      <c r="AH253" s="23" t="str" cm="1">
        <f t="array" aca="1" ref="AH253" ca="1">IF(COLUMN(AH:AH)-4&gt;$D253,INDIRECT(ADDRESS((ROW(253:253)-3),COLUMN(AH:AH)-4-$D253+4)),0)</f>
        <v>1</v>
      </c>
      <c r="AI253" s="23" t="str" cm="1">
        <f t="array" aca="1" ref="AI253" ca="1">IF(COLUMN(AI:AI)-4&gt;$D253,INDIRECT(ADDRESS((ROW(253:253)-3),COLUMN(AI:AI)-4-$D253+4)),0)</f>
        <v>1</v>
      </c>
      <c r="AJ253" s="23" t="str" cm="1">
        <f t="array" aca="1" ref="AJ253" ca="1">IF(COLUMN(AJ:AJ)-4&gt;$D253,INDIRECT(ADDRESS((ROW(253:253)-3),COLUMN(AJ:AJ)-4-$D253+4)),0)</f>
        <v>0</v>
      </c>
      <c r="AK253" t="str">
        <f ca="1">_xlfn.CONCAT(E253,F253,G253,H253,I253,J253,K253,L253)</f>
        <v>00000000</v>
      </c>
      <c r="AL253" t="str">
        <f ca="1">_xlfn.CONCAT(M253,N253,O253,P253,Q253,R253,S253,T253)</f>
        <v>00100010</v>
      </c>
      <c r="AM253" t="str">
        <f ca="1">_xlfn.CONCAT(U253,V253,W253,X253,Y253,Z253,AA253,AB253)</f>
        <v>00100011</v>
      </c>
      <c r="AN253" t="str">
        <f ca="1">_xlfn.CONCAT(AC253,AD253,AE253,AF253,AG253,AH253,AI253,AJ253)</f>
        <v>10000110</v>
      </c>
      <c r="AO253">
        <f ca="1">BIN2DEC(AK253)</f>
        <v>0</v>
      </c>
      <c r="AP253">
        <f t="shared" ca="1" si="104"/>
        <v>34</v>
      </c>
      <c r="AQ253">
        <f t="shared" ca="1" si="104"/>
        <v>35</v>
      </c>
      <c r="AR253">
        <f t="shared" ca="1" si="104"/>
        <v>134</v>
      </c>
      <c r="AS253">
        <f ca="1">(AO253*2^24)+(AP253*2^16)+(AQ253*2^8)+AR253</f>
        <v>2237318</v>
      </c>
    </row>
    <row r="254" spans="1:47" x14ac:dyDescent="0.35">
      <c r="C254" t="s">
        <v>85</v>
      </c>
      <c r="E254" s="4">
        <f ca="1">_xlfn.BITXOR(E251,E252)</f>
        <v>1</v>
      </c>
      <c r="F254" s="4">
        <f t="shared" ref="F254:AJ254" ca="1" si="105">_xlfn.BITXOR(F251,F252)</f>
        <v>1</v>
      </c>
      <c r="G254" s="4">
        <f t="shared" ca="1" si="105"/>
        <v>0</v>
      </c>
      <c r="H254" s="4">
        <f t="shared" ca="1" si="105"/>
        <v>0</v>
      </c>
      <c r="I254" s="4">
        <f t="shared" ca="1" si="105"/>
        <v>1</v>
      </c>
      <c r="J254" s="4">
        <f t="shared" ca="1" si="105"/>
        <v>1</v>
      </c>
      <c r="K254" s="4">
        <f t="shared" ca="1" si="105"/>
        <v>1</v>
      </c>
      <c r="L254" s="4">
        <f t="shared" ca="1" si="105"/>
        <v>1</v>
      </c>
      <c r="M254" s="4">
        <f t="shared" ca="1" si="105"/>
        <v>0</v>
      </c>
      <c r="N254" s="4">
        <f t="shared" ca="1" si="105"/>
        <v>1</v>
      </c>
      <c r="O254" s="4">
        <f t="shared" ca="1" si="105"/>
        <v>0</v>
      </c>
      <c r="P254" s="4">
        <f t="shared" ca="1" si="105"/>
        <v>0</v>
      </c>
      <c r="Q254" s="4">
        <f t="shared" ca="1" si="105"/>
        <v>1</v>
      </c>
      <c r="R254" s="4">
        <f t="shared" ca="1" si="105"/>
        <v>0</v>
      </c>
      <c r="S254" s="4">
        <f t="shared" ca="1" si="105"/>
        <v>1</v>
      </c>
      <c r="T254" s="4">
        <f t="shared" ca="1" si="105"/>
        <v>1</v>
      </c>
      <c r="U254" s="4">
        <f t="shared" ca="1" si="105"/>
        <v>0</v>
      </c>
      <c r="V254" s="4">
        <f t="shared" ca="1" si="105"/>
        <v>1</v>
      </c>
      <c r="W254" s="4">
        <f t="shared" ca="1" si="105"/>
        <v>0</v>
      </c>
      <c r="X254" s="4">
        <f t="shared" ca="1" si="105"/>
        <v>1</v>
      </c>
      <c r="Y254" s="4">
        <f t="shared" ca="1" si="105"/>
        <v>0</v>
      </c>
      <c r="Z254" s="4">
        <f t="shared" ca="1" si="105"/>
        <v>1</v>
      </c>
      <c r="AA254" s="4">
        <f t="shared" ca="1" si="105"/>
        <v>0</v>
      </c>
      <c r="AB254" s="4">
        <f t="shared" ca="1" si="105"/>
        <v>1</v>
      </c>
      <c r="AC254" s="4">
        <f t="shared" ca="1" si="105"/>
        <v>0</v>
      </c>
      <c r="AD254" s="4">
        <f t="shared" ca="1" si="105"/>
        <v>1</v>
      </c>
      <c r="AE254" s="4">
        <f t="shared" ca="1" si="105"/>
        <v>0</v>
      </c>
      <c r="AF254" s="4">
        <f t="shared" ca="1" si="105"/>
        <v>1</v>
      </c>
      <c r="AG254" s="4">
        <f t="shared" ca="1" si="105"/>
        <v>0</v>
      </c>
      <c r="AH254" s="4">
        <f t="shared" ca="1" si="105"/>
        <v>1</v>
      </c>
      <c r="AI254" s="4">
        <f t="shared" ca="1" si="105"/>
        <v>1</v>
      </c>
      <c r="AJ254" s="4">
        <f t="shared" ca="1" si="105"/>
        <v>0</v>
      </c>
    </row>
    <row r="255" spans="1:47" x14ac:dyDescent="0.35">
      <c r="B255" s="18">
        <f ca="1">AS255</f>
        <v>3479795408</v>
      </c>
      <c r="C255" s="17"/>
      <c r="E255" s="24">
        <f ca="1">_xlfn.BITXOR(E253,E254)</f>
        <v>1</v>
      </c>
      <c r="F255" s="24">
        <f t="shared" ref="F255:AJ255" ca="1" si="106">_xlfn.BITXOR(F253,F254)</f>
        <v>1</v>
      </c>
      <c r="G255" s="24">
        <f t="shared" ca="1" si="106"/>
        <v>0</v>
      </c>
      <c r="H255" s="24">
        <f t="shared" ca="1" si="106"/>
        <v>0</v>
      </c>
      <c r="I255" s="24">
        <f t="shared" ca="1" si="106"/>
        <v>1</v>
      </c>
      <c r="J255" s="24">
        <f t="shared" ca="1" si="106"/>
        <v>1</v>
      </c>
      <c r="K255" s="24">
        <f t="shared" ca="1" si="106"/>
        <v>1</v>
      </c>
      <c r="L255" s="24">
        <f t="shared" ca="1" si="106"/>
        <v>1</v>
      </c>
      <c r="M255" s="24">
        <f t="shared" ca="1" si="106"/>
        <v>0</v>
      </c>
      <c r="N255" s="24">
        <f t="shared" ca="1" si="106"/>
        <v>1</v>
      </c>
      <c r="O255" s="24">
        <f t="shared" ca="1" si="106"/>
        <v>1</v>
      </c>
      <c r="P255" s="24">
        <f t="shared" ca="1" si="106"/>
        <v>0</v>
      </c>
      <c r="Q255" s="24">
        <f t="shared" ca="1" si="106"/>
        <v>1</v>
      </c>
      <c r="R255" s="24">
        <f t="shared" ca="1" si="106"/>
        <v>0</v>
      </c>
      <c r="S255" s="24">
        <f t="shared" ca="1" si="106"/>
        <v>0</v>
      </c>
      <c r="T255" s="24">
        <f t="shared" ca="1" si="106"/>
        <v>1</v>
      </c>
      <c r="U255" s="24">
        <f t="shared" ca="1" si="106"/>
        <v>0</v>
      </c>
      <c r="V255" s="24">
        <f t="shared" ca="1" si="106"/>
        <v>1</v>
      </c>
      <c r="W255" s="24">
        <f t="shared" ca="1" si="106"/>
        <v>1</v>
      </c>
      <c r="X255" s="24">
        <f t="shared" ca="1" si="106"/>
        <v>1</v>
      </c>
      <c r="Y255" s="24">
        <f t="shared" ca="1" si="106"/>
        <v>0</v>
      </c>
      <c r="Z255" s="24">
        <f t="shared" ca="1" si="106"/>
        <v>1</v>
      </c>
      <c r="AA255" s="24">
        <f t="shared" ca="1" si="106"/>
        <v>1</v>
      </c>
      <c r="AB255" s="24">
        <f t="shared" ca="1" si="106"/>
        <v>0</v>
      </c>
      <c r="AC255" s="24">
        <f t="shared" ca="1" si="106"/>
        <v>1</v>
      </c>
      <c r="AD255" s="24">
        <f t="shared" ca="1" si="106"/>
        <v>1</v>
      </c>
      <c r="AE255" s="24">
        <f t="shared" ca="1" si="106"/>
        <v>0</v>
      </c>
      <c r="AF255" s="24">
        <f t="shared" ca="1" si="106"/>
        <v>1</v>
      </c>
      <c r="AG255" s="24">
        <f t="shared" ca="1" si="106"/>
        <v>0</v>
      </c>
      <c r="AH255" s="24">
        <f t="shared" ca="1" si="106"/>
        <v>0</v>
      </c>
      <c r="AI255" s="24">
        <f t="shared" ca="1" si="106"/>
        <v>0</v>
      </c>
      <c r="AJ255" s="24">
        <f t="shared" ca="1" si="106"/>
        <v>0</v>
      </c>
      <c r="AK255" t="str">
        <f ca="1">_xlfn.CONCAT(E255,F255,G255,H255,I255,J255,K255,L255)</f>
        <v>11001111</v>
      </c>
      <c r="AL255" t="str">
        <f ca="1">_xlfn.CONCAT(M255,N255,O255,P255,Q255,R255,S255,T255)</f>
        <v>01101001</v>
      </c>
      <c r="AM255" t="str">
        <f ca="1">_xlfn.CONCAT(U255,V255,W255,X255,Y255,Z255,AA255,AB255)</f>
        <v>01110110</v>
      </c>
      <c r="AN255" t="str">
        <f ca="1">_xlfn.CONCAT(AC255,AD255,AE255,AF255,AG255,AH255,AI255,AJ255)</f>
        <v>11010000</v>
      </c>
      <c r="AO255">
        <f ca="1">BIN2DEC(AK255)</f>
        <v>207</v>
      </c>
      <c r="AP255">
        <f t="shared" ref="AP255:AR255" ca="1" si="107">BIN2DEC(AL255)</f>
        <v>105</v>
      </c>
      <c r="AQ255">
        <f t="shared" ca="1" si="107"/>
        <v>118</v>
      </c>
      <c r="AR255">
        <f t="shared" ca="1" si="107"/>
        <v>208</v>
      </c>
      <c r="AS255">
        <f ca="1">(AO255*2^24)+(AP255*2^16)+(AQ255*2^8)+AR255</f>
        <v>3479795408</v>
      </c>
    </row>
    <row r="256" spans="1:47" x14ac:dyDescent="0.35">
      <c r="C256" s="2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</row>
    <row r="257" spans="1:47" x14ac:dyDescent="0.35">
      <c r="A257" t="s">
        <v>81</v>
      </c>
      <c r="B257" s="26">
        <f>Home!F18</f>
        <v>0</v>
      </c>
      <c r="C257" t="str">
        <f>DEC2HEX(B257,8)</f>
        <v>00000000</v>
      </c>
      <c r="E257" s="20" t="str">
        <f>MID(HEX2BIN(MID(C257,1,1),4),1,1)</f>
        <v>0</v>
      </c>
      <c r="F257" s="20" t="str">
        <f>MID(HEX2BIN(MID(C257,1,1),4),2,1)</f>
        <v>0</v>
      </c>
      <c r="G257" s="20" t="str">
        <f>MID(HEX2BIN(MID(C257,1,1),4),3,1)</f>
        <v>0</v>
      </c>
      <c r="H257" s="20" t="str">
        <f>MID(HEX2BIN(MID(C257,1,1),4),4,1)</f>
        <v>0</v>
      </c>
      <c r="I257" s="21" t="str">
        <f>MID(HEX2BIN(MID(C257,2,1),4),1,1)</f>
        <v>0</v>
      </c>
      <c r="J257" s="21" t="str">
        <f>MID(HEX2BIN(MID(C257,2,1),4),2,1)</f>
        <v>0</v>
      </c>
      <c r="K257" s="21" t="str">
        <f>MID(HEX2BIN(MID(C257,2,1),4),3,1)</f>
        <v>0</v>
      </c>
      <c r="L257" s="21" t="str">
        <f>MID(HEX2BIN(MID(C257,2,1),4),4,1)</f>
        <v>0</v>
      </c>
      <c r="M257" s="22" t="str">
        <f>MID(HEX2BIN(MID(C257,3,1),4),1,1)</f>
        <v>0</v>
      </c>
      <c r="N257" s="22" t="str">
        <f>MID(HEX2BIN(MID(C257,3,1),4),2,1)</f>
        <v>0</v>
      </c>
      <c r="O257" s="22" t="str">
        <f>MID(HEX2BIN(MID(C257,3,1),4),3,1)</f>
        <v>0</v>
      </c>
      <c r="P257" s="22" t="str">
        <f>MID(HEX2BIN(MID(C257,3,1),4),4,1)</f>
        <v>0</v>
      </c>
      <c r="Q257" s="23" t="str">
        <f>MID(HEX2BIN(MID(C257,4,1),4),1,1)</f>
        <v>0</v>
      </c>
      <c r="R257" s="23" t="str">
        <f>MID(HEX2BIN(MID(C257,4,1),4),2,1)</f>
        <v>0</v>
      </c>
      <c r="S257" s="23" t="str">
        <f>MID(HEX2BIN(MID(C257,4,1),4),3,1)</f>
        <v>0</v>
      </c>
      <c r="T257" s="23" t="str">
        <f>MID(HEX2BIN(MID(C257,4,1),4),4,1)</f>
        <v>0</v>
      </c>
      <c r="U257" s="20" t="str">
        <f>MID(HEX2BIN(MID(C257,5,1),4),1,1)</f>
        <v>0</v>
      </c>
      <c r="V257" s="20" t="str">
        <f>MID(HEX2BIN(MID(C257,5,1),4),2,1)</f>
        <v>0</v>
      </c>
      <c r="W257" s="20" t="str">
        <f>MID(HEX2BIN(MID(C257,5,1),4),3,1)</f>
        <v>0</v>
      </c>
      <c r="X257" s="20" t="str">
        <f>MID(HEX2BIN(MID(C257,5,1),4),4,1)</f>
        <v>0</v>
      </c>
      <c r="Y257" s="21" t="str">
        <f>MID(HEX2BIN(MID(C257,6,1),4),1,1)</f>
        <v>0</v>
      </c>
      <c r="Z257" s="21" t="str">
        <f>MID(HEX2BIN(MID(C257,6,1),4),2,1)</f>
        <v>0</v>
      </c>
      <c r="AA257" s="21" t="str">
        <f>MID(HEX2BIN(MID(C257,6,1),4),3,1)</f>
        <v>0</v>
      </c>
      <c r="AB257" s="21" t="str">
        <f>MID(HEX2BIN(MID(C257,6,1),4),4,1)</f>
        <v>0</v>
      </c>
      <c r="AC257" s="22" t="str">
        <f>MID(HEX2BIN(MID(C257,7,1),4),1,1)</f>
        <v>0</v>
      </c>
      <c r="AD257" s="22" t="str">
        <f>MID(HEX2BIN(MID(C257,7,1),4),2,1)</f>
        <v>0</v>
      </c>
      <c r="AE257" s="22" t="str">
        <f>MID(HEX2BIN(MID(C257,7,1),4),3,1)</f>
        <v>0</v>
      </c>
      <c r="AF257" s="22" t="str">
        <f>MID(HEX2BIN(MID(C257,7,1),4),4,1)</f>
        <v>0</v>
      </c>
      <c r="AG257" s="23" t="str">
        <f>MID(HEX2BIN(MID(C257,8,1),4),1,1)</f>
        <v>0</v>
      </c>
      <c r="AH257" s="23" t="str">
        <f>MID(HEX2BIN(MID(C257,8,1),4),2,1)</f>
        <v>0</v>
      </c>
      <c r="AI257" s="23" t="str">
        <f>MID(HEX2BIN(MID(C257,8,1),4),3,1)</f>
        <v>0</v>
      </c>
      <c r="AJ257" s="23" t="str">
        <f>MID(HEX2BIN(MID(C257,8,1),4),4,1)</f>
        <v>0</v>
      </c>
    </row>
    <row r="258" spans="1:47" x14ac:dyDescent="0.35">
      <c r="A258" s="9" t="s">
        <v>83</v>
      </c>
      <c r="C258" t="s">
        <v>2</v>
      </c>
      <c r="D258" s="27">
        <v>7</v>
      </c>
      <c r="E258" s="20" t="str" cm="1">
        <f t="array" aca="1" ref="E258" ca="1">INDIRECT(ADDRESS((ROW(258:258)-1),IF(MOD(COLUMN(E:E)-4-$D258,32)=0,32,MOD(COLUMN(E:E)-4-$D258,32))+4))</f>
        <v>0</v>
      </c>
      <c r="F258" s="20" t="str" cm="1">
        <f t="array" aca="1" ref="F258" ca="1">INDIRECT(ADDRESS((ROW(258:258)-1),IF(MOD(COLUMN(F:F)-4-$D258,32)=0,32,MOD(COLUMN(F:F)-4-$D258,32))+4))</f>
        <v>0</v>
      </c>
      <c r="G258" s="20" t="str" cm="1">
        <f t="array" aca="1" ref="G258" ca="1">INDIRECT(ADDRESS((ROW(258:258)-1),IF(MOD(COLUMN(G:G)-4-$D258,32)=0,32,MOD(COLUMN(G:G)-4-$D258,32))+4))</f>
        <v>0</v>
      </c>
      <c r="H258" s="20" t="str" cm="1">
        <f t="array" aca="1" ref="H258" ca="1">INDIRECT(ADDRESS((ROW(258:258)-1),IF(MOD(COLUMN(H:H)-4-$D258,32)=0,32,MOD(COLUMN(H:H)-4-$D258,32))+4))</f>
        <v>0</v>
      </c>
      <c r="I258" s="21" t="str" cm="1">
        <f t="array" aca="1" ref="I258" ca="1">INDIRECT(ADDRESS((ROW(258:258)-1),IF(MOD(COLUMN(I:I)-4-$D258,32)=0,32,MOD(COLUMN(I:I)-4-$D258,32))+4))</f>
        <v>0</v>
      </c>
      <c r="J258" s="21" t="str" cm="1">
        <f t="array" aca="1" ref="J258" ca="1">INDIRECT(ADDRESS((ROW(258:258)-1),IF(MOD(COLUMN(J:J)-4-$D258,32)=0,32,MOD(COLUMN(J:J)-4-$D258,32))+4))</f>
        <v>0</v>
      </c>
      <c r="K258" s="21" t="str" cm="1">
        <f t="array" aca="1" ref="K258" ca="1">INDIRECT(ADDRESS((ROW(258:258)-1),IF(MOD(COLUMN(K:K)-4-$D258,32)=0,32,MOD(COLUMN(K:K)-4-$D258,32))+4))</f>
        <v>0</v>
      </c>
      <c r="L258" s="21" t="str" cm="1">
        <f t="array" aca="1" ref="L258" ca="1">INDIRECT(ADDRESS((ROW(258:258)-1),IF(MOD(COLUMN(L:L)-4-$D258,32)=0,32,MOD(COLUMN(L:L)-4-$D258,32))+4))</f>
        <v>0</v>
      </c>
      <c r="M258" s="22" t="str" cm="1">
        <f t="array" aca="1" ref="M258" ca="1">INDIRECT(ADDRESS((ROW(258:258)-1),IF(MOD(COLUMN(M:M)-4-$D258,32)=0,32,MOD(COLUMN(M:M)-4-$D258,32))+4))</f>
        <v>0</v>
      </c>
      <c r="N258" s="22" t="str" cm="1">
        <f t="array" aca="1" ref="N258" ca="1">INDIRECT(ADDRESS((ROW(258:258)-1),IF(MOD(COLUMN(N:N)-4-$D258,32)=0,32,MOD(COLUMN(N:N)-4-$D258,32))+4))</f>
        <v>0</v>
      </c>
      <c r="O258" s="22" t="str" cm="1">
        <f t="array" aca="1" ref="O258" ca="1">INDIRECT(ADDRESS((ROW(258:258)-1),IF(MOD(COLUMN(O:O)-4-$D258,32)=0,32,MOD(COLUMN(O:O)-4-$D258,32))+4))</f>
        <v>0</v>
      </c>
      <c r="P258" s="22" t="str" cm="1">
        <f t="array" aca="1" ref="P258" ca="1">INDIRECT(ADDRESS((ROW(258:258)-1),IF(MOD(COLUMN(P:P)-4-$D258,32)=0,32,MOD(COLUMN(P:P)-4-$D258,32))+4))</f>
        <v>0</v>
      </c>
      <c r="Q258" s="23" t="str" cm="1">
        <f t="array" aca="1" ref="Q258" ca="1">INDIRECT(ADDRESS((ROW(258:258)-1),IF(MOD(COLUMN(Q:Q)-4-$D258,32)=0,32,MOD(COLUMN(Q:Q)-4-$D258,32))+4))</f>
        <v>0</v>
      </c>
      <c r="R258" s="23" t="str" cm="1">
        <f t="array" aca="1" ref="R258" ca="1">INDIRECT(ADDRESS((ROW(258:258)-1),IF(MOD(COLUMN(R:R)-4-$D258,32)=0,32,MOD(COLUMN(R:R)-4-$D258,32))+4))</f>
        <v>0</v>
      </c>
      <c r="S258" s="23" t="str" cm="1">
        <f t="array" aca="1" ref="S258" ca="1">INDIRECT(ADDRESS((ROW(258:258)-1),IF(MOD(COLUMN(S:S)-4-$D258,32)=0,32,MOD(COLUMN(S:S)-4-$D258,32))+4))</f>
        <v>0</v>
      </c>
      <c r="T258" s="23" t="str" cm="1">
        <f t="array" aca="1" ref="T258" ca="1">INDIRECT(ADDRESS((ROW(258:258)-1),IF(MOD(COLUMN(T:T)-4-$D258,32)=0,32,MOD(COLUMN(T:T)-4-$D258,32))+4))</f>
        <v>0</v>
      </c>
      <c r="U258" s="20" t="str" cm="1">
        <f t="array" aca="1" ref="U258" ca="1">INDIRECT(ADDRESS((ROW(258:258)-1),IF(MOD(COLUMN(U:U)-4-$D258,32)=0,32,MOD(COLUMN(U:U)-4-$D258,32))+4))</f>
        <v>0</v>
      </c>
      <c r="V258" s="20" t="str" cm="1">
        <f t="array" aca="1" ref="V258" ca="1">INDIRECT(ADDRESS((ROW(258:258)-1),IF(MOD(COLUMN(V:V)-4-$D258,32)=0,32,MOD(COLUMN(V:V)-4-$D258,32))+4))</f>
        <v>0</v>
      </c>
      <c r="W258" s="20" t="str" cm="1">
        <f t="array" aca="1" ref="W258" ca="1">INDIRECT(ADDRESS((ROW(258:258)-1),IF(MOD(COLUMN(W:W)-4-$D258,32)=0,32,MOD(COLUMN(W:W)-4-$D258,32))+4))</f>
        <v>0</v>
      </c>
      <c r="X258" s="20" t="str" cm="1">
        <f t="array" aca="1" ref="X258" ca="1">INDIRECT(ADDRESS((ROW(258:258)-1),IF(MOD(COLUMN(X:X)-4-$D258,32)=0,32,MOD(COLUMN(X:X)-4-$D258,32))+4))</f>
        <v>0</v>
      </c>
      <c r="Y258" s="21" t="str" cm="1">
        <f t="array" aca="1" ref="Y258" ca="1">INDIRECT(ADDRESS((ROW(258:258)-1),IF(MOD(COLUMN(Y:Y)-4-$D258,32)=0,32,MOD(COLUMN(Y:Y)-4-$D258,32))+4))</f>
        <v>0</v>
      </c>
      <c r="Z258" s="21" t="str" cm="1">
        <f t="array" aca="1" ref="Z258" ca="1">INDIRECT(ADDRESS((ROW(258:258)-1),IF(MOD(COLUMN(Z:Z)-4-$D258,32)=0,32,MOD(COLUMN(Z:Z)-4-$D258,32))+4))</f>
        <v>0</v>
      </c>
      <c r="AA258" s="21" t="str" cm="1">
        <f t="array" aca="1" ref="AA258" ca="1">INDIRECT(ADDRESS((ROW(258:258)-1),IF(MOD(COLUMN(AA:AA)-4-$D258,32)=0,32,MOD(COLUMN(AA:AA)-4-$D258,32))+4))</f>
        <v>0</v>
      </c>
      <c r="AB258" s="21" t="str" cm="1">
        <f t="array" aca="1" ref="AB258" ca="1">INDIRECT(ADDRESS((ROW(258:258)-1),IF(MOD(COLUMN(AB:AB)-4-$D258,32)=0,32,MOD(COLUMN(AB:AB)-4-$D258,32))+4))</f>
        <v>0</v>
      </c>
      <c r="AC258" s="22" t="str" cm="1">
        <f t="array" aca="1" ref="AC258" ca="1">INDIRECT(ADDRESS((ROW(258:258)-1),IF(MOD(COLUMN(AC:AC)-4-$D258,32)=0,32,MOD(COLUMN(AC:AC)-4-$D258,32))+4))</f>
        <v>0</v>
      </c>
      <c r="AD258" s="22" t="str" cm="1">
        <f t="array" aca="1" ref="AD258" ca="1">INDIRECT(ADDRESS((ROW(258:258)-1),IF(MOD(COLUMN(AD:AD)-4-$D258,32)=0,32,MOD(COLUMN(AD:AD)-4-$D258,32))+4))</f>
        <v>0</v>
      </c>
      <c r="AE258" s="22" t="str" cm="1">
        <f t="array" aca="1" ref="AE258" ca="1">INDIRECT(ADDRESS((ROW(258:258)-1),IF(MOD(COLUMN(AE:AE)-4-$D258,32)=0,32,MOD(COLUMN(AE:AE)-4-$D258,32))+4))</f>
        <v>0</v>
      </c>
      <c r="AF258" s="22" t="str" cm="1">
        <f t="array" aca="1" ref="AF258" ca="1">INDIRECT(ADDRESS((ROW(258:258)-1),IF(MOD(COLUMN(AF:AF)-4-$D258,32)=0,32,MOD(COLUMN(AF:AF)-4-$D258,32))+4))</f>
        <v>0</v>
      </c>
      <c r="AG258" s="23" t="str" cm="1">
        <f t="array" aca="1" ref="AG258" ca="1">INDIRECT(ADDRESS((ROW(258:258)-1),IF(MOD(COLUMN(AG:AG)-4-$D258,32)=0,32,MOD(COLUMN(AG:AG)-4-$D258,32))+4))</f>
        <v>0</v>
      </c>
      <c r="AH258" s="23" t="str" cm="1">
        <f t="array" aca="1" ref="AH258" ca="1">INDIRECT(ADDRESS((ROW(258:258)-1),IF(MOD(COLUMN(AH:AH)-4-$D258,32)=0,32,MOD(COLUMN(AH:AH)-4-$D258,32))+4))</f>
        <v>0</v>
      </c>
      <c r="AI258" s="23" t="str" cm="1">
        <f t="array" aca="1" ref="AI258" ca="1">INDIRECT(ADDRESS((ROW(258:258)-1),IF(MOD(COLUMN(AI:AI)-4-$D258,32)=0,32,MOD(COLUMN(AI:AI)-4-$D258,32))+4))</f>
        <v>0</v>
      </c>
      <c r="AJ258" s="23" t="str" cm="1">
        <f t="array" aca="1" ref="AJ258" ca="1">INDIRECT(ADDRESS((ROW(258:258)-1),IF(MOD(COLUMN(AJ:AJ)-4-$D258,32)=0,32,MOD(COLUMN(AJ:AJ)-4-$D258,32))+4))</f>
        <v>0</v>
      </c>
      <c r="AK258" t="str">
        <f ca="1">_xlfn.CONCAT(E258,F258,G258,H258,I258,J258,K258,L258)</f>
        <v>00000000</v>
      </c>
      <c r="AL258" t="str">
        <f ca="1">_xlfn.CONCAT(M258,N258,O258,P258,Q258,R258,S258,T258)</f>
        <v>00000000</v>
      </c>
      <c r="AM258" t="str">
        <f ca="1">_xlfn.CONCAT(U258,V258,W258,X258,Y258,Z258,AA258,AB258)</f>
        <v>00000000</v>
      </c>
      <c r="AN258" t="str">
        <f ca="1">_xlfn.CONCAT(AC258,AD258,AE258,AF258,AG258,AH258,AI258,AJ258)</f>
        <v>00000000</v>
      </c>
      <c r="AO258">
        <f ca="1">BIN2DEC(AK258)</f>
        <v>0</v>
      </c>
      <c r="AP258">
        <f t="shared" ref="AP258:AR260" ca="1" si="108">BIN2DEC(AL258)</f>
        <v>0</v>
      </c>
      <c r="AQ258">
        <f t="shared" ca="1" si="108"/>
        <v>0</v>
      </c>
      <c r="AR258">
        <f t="shared" ca="1" si="108"/>
        <v>0</v>
      </c>
      <c r="AS258">
        <f ca="1">(AO258*2^24)+(AP258*2^16)+(AQ258*2^8)+AR258</f>
        <v>0</v>
      </c>
      <c r="AT258">
        <f>2^32</f>
        <v>4294967296</v>
      </c>
      <c r="AU258">
        <f ca="1">AT258-AS258</f>
        <v>4294967296</v>
      </c>
    </row>
    <row r="259" spans="1:47" x14ac:dyDescent="0.35">
      <c r="C259" t="s">
        <v>2</v>
      </c>
      <c r="D259" s="27">
        <v>18</v>
      </c>
      <c r="E259" s="20" t="str" cm="1">
        <f t="array" aca="1" ref="E259" ca="1">INDIRECT(ADDRESS((ROW(259:259)-2),IF(MOD(COLUMN(E:E)-4-$D259,32)=0,32,MOD(COLUMN(E:E)-4-$D259,32))+4))</f>
        <v>0</v>
      </c>
      <c r="F259" s="20" t="str" cm="1">
        <f t="array" aca="1" ref="F259" ca="1">INDIRECT(ADDRESS((ROW(259:259)-2),IF(MOD(COLUMN(F:F)-4-$D259,32)=0,32,MOD(COLUMN(F:F)-4-$D259,32))+4))</f>
        <v>0</v>
      </c>
      <c r="G259" s="20" t="str" cm="1">
        <f t="array" aca="1" ref="G259" ca="1">INDIRECT(ADDRESS((ROW(259:259)-2),IF(MOD(COLUMN(G:G)-4-$D259,32)=0,32,MOD(COLUMN(G:G)-4-$D259,32))+4))</f>
        <v>0</v>
      </c>
      <c r="H259" s="20" t="str" cm="1">
        <f t="array" aca="1" ref="H259" ca="1">INDIRECT(ADDRESS((ROW(259:259)-2),IF(MOD(COLUMN(H:H)-4-$D259,32)=0,32,MOD(COLUMN(H:H)-4-$D259,32))+4))</f>
        <v>0</v>
      </c>
      <c r="I259" s="21" t="str" cm="1">
        <f t="array" aca="1" ref="I259" ca="1">INDIRECT(ADDRESS((ROW(259:259)-2),IF(MOD(COLUMN(I:I)-4-$D259,32)=0,32,MOD(COLUMN(I:I)-4-$D259,32))+4))</f>
        <v>0</v>
      </c>
      <c r="J259" s="21" t="str" cm="1">
        <f t="array" aca="1" ref="J259" ca="1">INDIRECT(ADDRESS((ROW(259:259)-2),IF(MOD(COLUMN(J:J)-4-$D259,32)=0,32,MOD(COLUMN(J:J)-4-$D259,32))+4))</f>
        <v>0</v>
      </c>
      <c r="K259" s="21" t="str" cm="1">
        <f t="array" aca="1" ref="K259" ca="1">INDIRECT(ADDRESS((ROW(259:259)-2),IF(MOD(COLUMN(K:K)-4-$D259,32)=0,32,MOD(COLUMN(K:K)-4-$D259,32))+4))</f>
        <v>0</v>
      </c>
      <c r="L259" s="21" t="str" cm="1">
        <f t="array" aca="1" ref="L259" ca="1">INDIRECT(ADDRESS((ROW(259:259)-2),IF(MOD(COLUMN(L:L)-4-$D259,32)=0,32,MOD(COLUMN(L:L)-4-$D259,32))+4))</f>
        <v>0</v>
      </c>
      <c r="M259" s="22" t="str" cm="1">
        <f t="array" aca="1" ref="M259" ca="1">INDIRECT(ADDRESS((ROW(259:259)-2),IF(MOD(COLUMN(M:M)-4-$D259,32)=0,32,MOD(COLUMN(M:M)-4-$D259,32))+4))</f>
        <v>0</v>
      </c>
      <c r="N259" s="22" t="str" cm="1">
        <f t="array" aca="1" ref="N259" ca="1">INDIRECT(ADDRESS((ROW(259:259)-2),IF(MOD(COLUMN(N:N)-4-$D259,32)=0,32,MOD(COLUMN(N:N)-4-$D259,32))+4))</f>
        <v>0</v>
      </c>
      <c r="O259" s="22" t="str" cm="1">
        <f t="array" aca="1" ref="O259" ca="1">INDIRECT(ADDRESS((ROW(259:259)-2),IF(MOD(COLUMN(O:O)-4-$D259,32)=0,32,MOD(COLUMN(O:O)-4-$D259,32))+4))</f>
        <v>0</v>
      </c>
      <c r="P259" s="22" t="str" cm="1">
        <f t="array" aca="1" ref="P259" ca="1">INDIRECT(ADDRESS((ROW(259:259)-2),IF(MOD(COLUMN(P:P)-4-$D259,32)=0,32,MOD(COLUMN(P:P)-4-$D259,32))+4))</f>
        <v>0</v>
      </c>
      <c r="Q259" s="23" t="str" cm="1">
        <f t="array" aca="1" ref="Q259" ca="1">INDIRECT(ADDRESS((ROW(259:259)-2),IF(MOD(COLUMN(Q:Q)-4-$D259,32)=0,32,MOD(COLUMN(Q:Q)-4-$D259,32))+4))</f>
        <v>0</v>
      </c>
      <c r="R259" s="23" t="str" cm="1">
        <f t="array" aca="1" ref="R259" ca="1">INDIRECT(ADDRESS((ROW(259:259)-2),IF(MOD(COLUMN(R:R)-4-$D259,32)=0,32,MOD(COLUMN(R:R)-4-$D259,32))+4))</f>
        <v>0</v>
      </c>
      <c r="S259" s="23" t="str" cm="1">
        <f t="array" aca="1" ref="S259" ca="1">INDIRECT(ADDRESS((ROW(259:259)-2),IF(MOD(COLUMN(S:S)-4-$D259,32)=0,32,MOD(COLUMN(S:S)-4-$D259,32))+4))</f>
        <v>0</v>
      </c>
      <c r="T259" s="23" t="str" cm="1">
        <f t="array" aca="1" ref="T259" ca="1">INDIRECT(ADDRESS((ROW(259:259)-2),IF(MOD(COLUMN(T:T)-4-$D259,32)=0,32,MOD(COLUMN(T:T)-4-$D259,32))+4))</f>
        <v>0</v>
      </c>
      <c r="U259" s="20" t="str" cm="1">
        <f t="array" aca="1" ref="U259" ca="1">INDIRECT(ADDRESS((ROW(259:259)-2),IF(MOD(COLUMN(U:U)-4-$D259,32)=0,32,MOD(COLUMN(U:U)-4-$D259,32))+4))</f>
        <v>0</v>
      </c>
      <c r="V259" s="20" t="str" cm="1">
        <f t="array" aca="1" ref="V259" ca="1">INDIRECT(ADDRESS((ROW(259:259)-2),IF(MOD(COLUMN(V:V)-4-$D259,32)=0,32,MOD(COLUMN(V:V)-4-$D259,32))+4))</f>
        <v>0</v>
      </c>
      <c r="W259" s="20" t="str" cm="1">
        <f t="array" aca="1" ref="W259" ca="1">INDIRECT(ADDRESS((ROW(259:259)-2),IF(MOD(COLUMN(W:W)-4-$D259,32)=0,32,MOD(COLUMN(W:W)-4-$D259,32))+4))</f>
        <v>0</v>
      </c>
      <c r="X259" s="20" t="str" cm="1">
        <f t="array" aca="1" ref="X259" ca="1">INDIRECT(ADDRESS((ROW(259:259)-2),IF(MOD(COLUMN(X:X)-4-$D259,32)=0,32,MOD(COLUMN(X:X)-4-$D259,32))+4))</f>
        <v>0</v>
      </c>
      <c r="Y259" s="21" t="str" cm="1">
        <f t="array" aca="1" ref="Y259" ca="1">INDIRECT(ADDRESS((ROW(259:259)-2),IF(MOD(COLUMN(Y:Y)-4-$D259,32)=0,32,MOD(COLUMN(Y:Y)-4-$D259,32))+4))</f>
        <v>0</v>
      </c>
      <c r="Z259" s="21" t="str" cm="1">
        <f t="array" aca="1" ref="Z259" ca="1">INDIRECT(ADDRESS((ROW(259:259)-2),IF(MOD(COLUMN(Z:Z)-4-$D259,32)=0,32,MOD(COLUMN(Z:Z)-4-$D259,32))+4))</f>
        <v>0</v>
      </c>
      <c r="AA259" s="21" t="str" cm="1">
        <f t="array" aca="1" ref="AA259" ca="1">INDIRECT(ADDRESS((ROW(259:259)-2),IF(MOD(COLUMN(AA:AA)-4-$D259,32)=0,32,MOD(COLUMN(AA:AA)-4-$D259,32))+4))</f>
        <v>0</v>
      </c>
      <c r="AB259" s="21" t="str" cm="1">
        <f t="array" aca="1" ref="AB259" ca="1">INDIRECT(ADDRESS((ROW(259:259)-2),IF(MOD(COLUMN(AB:AB)-4-$D259,32)=0,32,MOD(COLUMN(AB:AB)-4-$D259,32))+4))</f>
        <v>0</v>
      </c>
      <c r="AC259" s="22" t="str" cm="1">
        <f t="array" aca="1" ref="AC259" ca="1">INDIRECT(ADDRESS((ROW(259:259)-2),IF(MOD(COLUMN(AC:AC)-4-$D259,32)=0,32,MOD(COLUMN(AC:AC)-4-$D259,32))+4))</f>
        <v>0</v>
      </c>
      <c r="AD259" s="22" t="str" cm="1">
        <f t="array" aca="1" ref="AD259" ca="1">INDIRECT(ADDRESS((ROW(259:259)-2),IF(MOD(COLUMN(AD:AD)-4-$D259,32)=0,32,MOD(COLUMN(AD:AD)-4-$D259,32))+4))</f>
        <v>0</v>
      </c>
      <c r="AE259" s="22" t="str" cm="1">
        <f t="array" aca="1" ref="AE259" ca="1">INDIRECT(ADDRESS((ROW(259:259)-2),IF(MOD(COLUMN(AE:AE)-4-$D259,32)=0,32,MOD(COLUMN(AE:AE)-4-$D259,32))+4))</f>
        <v>0</v>
      </c>
      <c r="AF259" s="22" t="str" cm="1">
        <f t="array" aca="1" ref="AF259" ca="1">INDIRECT(ADDRESS((ROW(259:259)-2),IF(MOD(COLUMN(AF:AF)-4-$D259,32)=0,32,MOD(COLUMN(AF:AF)-4-$D259,32))+4))</f>
        <v>0</v>
      </c>
      <c r="AG259" s="23" t="str" cm="1">
        <f t="array" aca="1" ref="AG259" ca="1">INDIRECT(ADDRESS((ROW(259:259)-2),IF(MOD(COLUMN(AG:AG)-4-$D259,32)=0,32,MOD(COLUMN(AG:AG)-4-$D259,32))+4))</f>
        <v>0</v>
      </c>
      <c r="AH259" s="23" t="str" cm="1">
        <f t="array" aca="1" ref="AH259" ca="1">INDIRECT(ADDRESS((ROW(259:259)-2),IF(MOD(COLUMN(AH:AH)-4-$D259,32)=0,32,MOD(COLUMN(AH:AH)-4-$D259,32))+4))</f>
        <v>0</v>
      </c>
      <c r="AI259" s="23" t="str" cm="1">
        <f t="array" aca="1" ref="AI259" ca="1">INDIRECT(ADDRESS((ROW(259:259)-2),IF(MOD(COLUMN(AI:AI)-4-$D259,32)=0,32,MOD(COLUMN(AI:AI)-4-$D259,32))+4))</f>
        <v>0</v>
      </c>
      <c r="AJ259" s="23" t="str" cm="1">
        <f t="array" aca="1" ref="AJ259" ca="1">INDIRECT(ADDRESS((ROW(259:259)-2),IF(MOD(COLUMN(AJ:AJ)-4-$D259,32)=0,32,MOD(COLUMN(AJ:AJ)-4-$D259,32))+4))</f>
        <v>0</v>
      </c>
      <c r="AK259" t="str">
        <f ca="1">_xlfn.CONCAT(E259,F259,G259,H259,I259,J259,K259,L259)</f>
        <v>00000000</v>
      </c>
      <c r="AL259" t="str">
        <f ca="1">_xlfn.CONCAT(M259,N259,O259,P259,Q259,R259,S259,T259)</f>
        <v>00000000</v>
      </c>
      <c r="AM259" t="str">
        <f ca="1">_xlfn.CONCAT(U259,V259,W259,X259,Y259,Z259,AA259,AB259)</f>
        <v>00000000</v>
      </c>
      <c r="AN259" t="str">
        <f ca="1">_xlfn.CONCAT(AC259,AD259,AE259,AF259,AG259,AH259,AI259,AJ259)</f>
        <v>00000000</v>
      </c>
      <c r="AO259">
        <f ca="1">BIN2DEC(AK259)</f>
        <v>0</v>
      </c>
      <c r="AP259">
        <f t="shared" ca="1" si="108"/>
        <v>0</v>
      </c>
      <c r="AQ259">
        <f t="shared" ca="1" si="108"/>
        <v>0</v>
      </c>
      <c r="AR259">
        <f t="shared" ca="1" si="108"/>
        <v>0</v>
      </c>
      <c r="AS259">
        <f ca="1">(AO259*2^24)+(AP259*2^16)+(AQ259*2^8)+AR259</f>
        <v>0</v>
      </c>
      <c r="AT259">
        <f>2^32</f>
        <v>4294967296</v>
      </c>
      <c r="AU259">
        <f ca="1">AT259-AS259</f>
        <v>4294967296</v>
      </c>
    </row>
    <row r="260" spans="1:47" x14ac:dyDescent="0.35">
      <c r="C260" t="s">
        <v>84</v>
      </c>
      <c r="D260" s="27">
        <v>3</v>
      </c>
      <c r="E260" s="20" cm="1">
        <f t="array" aca="1" ref="E260" ca="1">IF(COLUMN(E:E)-4&gt;$D260,INDIRECT(ADDRESS((ROW(260:260)-3),COLUMN(E:E)-4-$D260+4)),0)</f>
        <v>0</v>
      </c>
      <c r="F260" s="20" cm="1">
        <f t="array" aca="1" ref="F260" ca="1">IF(COLUMN(F:F)-4&gt;$D260,INDIRECT(ADDRESS((ROW(260:260)-3),COLUMN(F:F)-4-$D260+4)),0)</f>
        <v>0</v>
      </c>
      <c r="G260" s="20" cm="1">
        <f t="array" aca="1" ref="G260" ca="1">IF(COLUMN(G:G)-4&gt;$D260,INDIRECT(ADDRESS((ROW(260:260)-3),COLUMN(G:G)-4-$D260+4)),0)</f>
        <v>0</v>
      </c>
      <c r="H260" s="20" t="str" cm="1">
        <f t="array" aca="1" ref="H260" ca="1">IF(COLUMN(H:H)-4&gt;$D260,INDIRECT(ADDRESS((ROW(260:260)-3),COLUMN(H:H)-4-$D260+4)),0)</f>
        <v>0</v>
      </c>
      <c r="I260" s="21" t="str" cm="1">
        <f t="array" aca="1" ref="I260" ca="1">IF(COLUMN(I:I)-4&gt;$D260,INDIRECT(ADDRESS((ROW(260:260)-3),COLUMN(I:I)-4-$D260+4)),0)</f>
        <v>0</v>
      </c>
      <c r="J260" s="21" t="str" cm="1">
        <f t="array" aca="1" ref="J260" ca="1">IF(COLUMN(J:J)-4&gt;$D260,INDIRECT(ADDRESS((ROW(260:260)-3),COLUMN(J:J)-4-$D260+4)),0)</f>
        <v>0</v>
      </c>
      <c r="K260" s="21" t="str" cm="1">
        <f t="array" aca="1" ref="K260" ca="1">IF(COLUMN(K:K)-4&gt;$D260,INDIRECT(ADDRESS((ROW(260:260)-3),COLUMN(K:K)-4-$D260+4)),0)</f>
        <v>0</v>
      </c>
      <c r="L260" s="21" t="str" cm="1">
        <f t="array" aca="1" ref="L260" ca="1">IF(COLUMN(L:L)-4&gt;$D260,INDIRECT(ADDRESS((ROW(260:260)-3),COLUMN(L:L)-4-$D260+4)),0)</f>
        <v>0</v>
      </c>
      <c r="M260" s="22" t="str" cm="1">
        <f t="array" aca="1" ref="M260" ca="1">IF(COLUMN(M:M)-4&gt;$D260,INDIRECT(ADDRESS((ROW(260:260)-3),COLUMN(M:M)-4-$D260+4)),0)</f>
        <v>0</v>
      </c>
      <c r="N260" s="22" t="str" cm="1">
        <f t="array" aca="1" ref="N260" ca="1">IF(COLUMN(N:N)-4&gt;$D260,INDIRECT(ADDRESS((ROW(260:260)-3),COLUMN(N:N)-4-$D260+4)),0)</f>
        <v>0</v>
      </c>
      <c r="O260" s="22" t="str" cm="1">
        <f t="array" aca="1" ref="O260" ca="1">IF(COLUMN(O:O)-4&gt;$D260,INDIRECT(ADDRESS((ROW(260:260)-3),COLUMN(O:O)-4-$D260+4)),0)</f>
        <v>0</v>
      </c>
      <c r="P260" s="22" t="str" cm="1">
        <f t="array" aca="1" ref="P260" ca="1">IF(COLUMN(P:P)-4&gt;$D260,INDIRECT(ADDRESS((ROW(260:260)-3),COLUMN(P:P)-4-$D260+4)),0)</f>
        <v>0</v>
      </c>
      <c r="Q260" s="23" t="str" cm="1">
        <f t="array" aca="1" ref="Q260" ca="1">IF(COLUMN(Q:Q)-4&gt;$D260,INDIRECT(ADDRESS((ROW(260:260)-3),COLUMN(Q:Q)-4-$D260+4)),0)</f>
        <v>0</v>
      </c>
      <c r="R260" s="23" t="str" cm="1">
        <f t="array" aca="1" ref="R260" ca="1">IF(COLUMN(R:R)-4&gt;$D260,INDIRECT(ADDRESS((ROW(260:260)-3),COLUMN(R:R)-4-$D260+4)),0)</f>
        <v>0</v>
      </c>
      <c r="S260" s="23" t="str" cm="1">
        <f t="array" aca="1" ref="S260" ca="1">IF(COLUMN(S:S)-4&gt;$D260,INDIRECT(ADDRESS((ROW(260:260)-3),COLUMN(S:S)-4-$D260+4)),0)</f>
        <v>0</v>
      </c>
      <c r="T260" s="23" t="str" cm="1">
        <f t="array" aca="1" ref="T260" ca="1">IF(COLUMN(T:T)-4&gt;$D260,INDIRECT(ADDRESS((ROW(260:260)-3),COLUMN(T:T)-4-$D260+4)),0)</f>
        <v>0</v>
      </c>
      <c r="U260" s="20" t="str" cm="1">
        <f t="array" aca="1" ref="U260" ca="1">IF(COLUMN(U:U)-4&gt;$D260,INDIRECT(ADDRESS((ROW(260:260)-3),COLUMN(U:U)-4-$D260+4)),0)</f>
        <v>0</v>
      </c>
      <c r="V260" s="20" t="str" cm="1">
        <f t="array" aca="1" ref="V260" ca="1">IF(COLUMN(V:V)-4&gt;$D260,INDIRECT(ADDRESS((ROW(260:260)-3),COLUMN(V:V)-4-$D260+4)),0)</f>
        <v>0</v>
      </c>
      <c r="W260" s="20" t="str" cm="1">
        <f t="array" aca="1" ref="W260" ca="1">IF(COLUMN(W:W)-4&gt;$D260,INDIRECT(ADDRESS((ROW(260:260)-3),COLUMN(W:W)-4-$D260+4)),0)</f>
        <v>0</v>
      </c>
      <c r="X260" s="20" t="str" cm="1">
        <f t="array" aca="1" ref="X260" ca="1">IF(COLUMN(X:X)-4&gt;$D260,INDIRECT(ADDRESS((ROW(260:260)-3),COLUMN(X:X)-4-$D260+4)),0)</f>
        <v>0</v>
      </c>
      <c r="Y260" s="21" t="str" cm="1">
        <f t="array" aca="1" ref="Y260" ca="1">IF(COLUMN(Y:Y)-4&gt;$D260,INDIRECT(ADDRESS((ROW(260:260)-3),COLUMN(Y:Y)-4-$D260+4)),0)</f>
        <v>0</v>
      </c>
      <c r="Z260" s="21" t="str" cm="1">
        <f t="array" aca="1" ref="Z260" ca="1">IF(COLUMN(Z:Z)-4&gt;$D260,INDIRECT(ADDRESS((ROW(260:260)-3),COLUMN(Z:Z)-4-$D260+4)),0)</f>
        <v>0</v>
      </c>
      <c r="AA260" s="21" t="str" cm="1">
        <f t="array" aca="1" ref="AA260" ca="1">IF(COLUMN(AA:AA)-4&gt;$D260,INDIRECT(ADDRESS((ROW(260:260)-3),COLUMN(AA:AA)-4-$D260+4)),0)</f>
        <v>0</v>
      </c>
      <c r="AB260" s="21" t="str" cm="1">
        <f t="array" aca="1" ref="AB260" ca="1">IF(COLUMN(AB:AB)-4&gt;$D260,INDIRECT(ADDRESS((ROW(260:260)-3),COLUMN(AB:AB)-4-$D260+4)),0)</f>
        <v>0</v>
      </c>
      <c r="AC260" s="22" t="str" cm="1">
        <f t="array" aca="1" ref="AC260" ca="1">IF(COLUMN(AC:AC)-4&gt;$D260,INDIRECT(ADDRESS((ROW(260:260)-3),COLUMN(AC:AC)-4-$D260+4)),0)</f>
        <v>0</v>
      </c>
      <c r="AD260" s="22" t="str" cm="1">
        <f t="array" aca="1" ref="AD260" ca="1">IF(COLUMN(AD:AD)-4&gt;$D260,INDIRECT(ADDRESS((ROW(260:260)-3),COLUMN(AD:AD)-4-$D260+4)),0)</f>
        <v>0</v>
      </c>
      <c r="AE260" s="22" t="str" cm="1">
        <f t="array" aca="1" ref="AE260" ca="1">IF(COLUMN(AE:AE)-4&gt;$D260,INDIRECT(ADDRESS((ROW(260:260)-3),COLUMN(AE:AE)-4-$D260+4)),0)</f>
        <v>0</v>
      </c>
      <c r="AF260" s="22" t="str" cm="1">
        <f t="array" aca="1" ref="AF260" ca="1">IF(COLUMN(AF:AF)-4&gt;$D260,INDIRECT(ADDRESS((ROW(260:260)-3),COLUMN(AF:AF)-4-$D260+4)),0)</f>
        <v>0</v>
      </c>
      <c r="AG260" s="23" t="str" cm="1">
        <f t="array" aca="1" ref="AG260" ca="1">IF(COLUMN(AG:AG)-4&gt;$D260,INDIRECT(ADDRESS((ROW(260:260)-3),COLUMN(AG:AG)-4-$D260+4)),0)</f>
        <v>0</v>
      </c>
      <c r="AH260" s="23" t="str" cm="1">
        <f t="array" aca="1" ref="AH260" ca="1">IF(COLUMN(AH:AH)-4&gt;$D260,INDIRECT(ADDRESS((ROW(260:260)-3),COLUMN(AH:AH)-4-$D260+4)),0)</f>
        <v>0</v>
      </c>
      <c r="AI260" s="23" t="str" cm="1">
        <f t="array" aca="1" ref="AI260" ca="1">IF(COLUMN(AI:AI)-4&gt;$D260,INDIRECT(ADDRESS((ROW(260:260)-3),COLUMN(AI:AI)-4-$D260+4)),0)</f>
        <v>0</v>
      </c>
      <c r="AJ260" s="23" t="str" cm="1">
        <f t="array" aca="1" ref="AJ260" ca="1">IF(COLUMN(AJ:AJ)-4&gt;$D260,INDIRECT(ADDRESS((ROW(260:260)-3),COLUMN(AJ:AJ)-4-$D260+4)),0)</f>
        <v>0</v>
      </c>
      <c r="AK260" t="str">
        <f ca="1">_xlfn.CONCAT(E260,F260,G260,H260,I260,J260,K260,L260)</f>
        <v>00000000</v>
      </c>
      <c r="AL260" t="str">
        <f ca="1">_xlfn.CONCAT(M260,N260,O260,P260,Q260,R260,S260,T260)</f>
        <v>00000000</v>
      </c>
      <c r="AM260" t="str">
        <f ca="1">_xlfn.CONCAT(U260,V260,W260,X260,Y260,Z260,AA260,AB260)</f>
        <v>00000000</v>
      </c>
      <c r="AN260" t="str">
        <f ca="1">_xlfn.CONCAT(AC260,AD260,AE260,AF260,AG260,AH260,AI260,AJ260)</f>
        <v>00000000</v>
      </c>
      <c r="AO260">
        <f ca="1">BIN2DEC(AK260)</f>
        <v>0</v>
      </c>
      <c r="AP260">
        <f t="shared" ca="1" si="108"/>
        <v>0</v>
      </c>
      <c r="AQ260">
        <f t="shared" ca="1" si="108"/>
        <v>0</v>
      </c>
      <c r="AR260">
        <f t="shared" ca="1" si="108"/>
        <v>0</v>
      </c>
      <c r="AS260">
        <f ca="1">(AO260*2^24)+(AP260*2^16)+(AQ260*2^8)+AR260</f>
        <v>0</v>
      </c>
    </row>
    <row r="261" spans="1:47" x14ac:dyDescent="0.35">
      <c r="C261" t="s">
        <v>85</v>
      </c>
      <c r="E261" s="4">
        <f ca="1">_xlfn.BITXOR(E258,E259)</f>
        <v>0</v>
      </c>
      <c r="F261" s="4">
        <f t="shared" ref="F261:AJ261" ca="1" si="109">_xlfn.BITXOR(F258,F259)</f>
        <v>0</v>
      </c>
      <c r="G261" s="4">
        <f t="shared" ca="1" si="109"/>
        <v>0</v>
      </c>
      <c r="H261" s="4">
        <f t="shared" ca="1" si="109"/>
        <v>0</v>
      </c>
      <c r="I261" s="4">
        <f t="shared" ca="1" si="109"/>
        <v>0</v>
      </c>
      <c r="J261" s="4">
        <f t="shared" ca="1" si="109"/>
        <v>0</v>
      </c>
      <c r="K261" s="4">
        <f t="shared" ca="1" si="109"/>
        <v>0</v>
      </c>
      <c r="L261" s="4">
        <f t="shared" ca="1" si="109"/>
        <v>0</v>
      </c>
      <c r="M261" s="4">
        <f t="shared" ca="1" si="109"/>
        <v>0</v>
      </c>
      <c r="N261" s="4">
        <f t="shared" ca="1" si="109"/>
        <v>0</v>
      </c>
      <c r="O261" s="4">
        <f t="shared" ca="1" si="109"/>
        <v>0</v>
      </c>
      <c r="P261" s="4">
        <f t="shared" ca="1" si="109"/>
        <v>0</v>
      </c>
      <c r="Q261" s="4">
        <f t="shared" ca="1" si="109"/>
        <v>0</v>
      </c>
      <c r="R261" s="4">
        <f t="shared" ca="1" si="109"/>
        <v>0</v>
      </c>
      <c r="S261" s="4">
        <f t="shared" ca="1" si="109"/>
        <v>0</v>
      </c>
      <c r="T261" s="4">
        <f t="shared" ca="1" si="109"/>
        <v>0</v>
      </c>
      <c r="U261" s="4">
        <f t="shared" ca="1" si="109"/>
        <v>0</v>
      </c>
      <c r="V261" s="4">
        <f t="shared" ca="1" si="109"/>
        <v>0</v>
      </c>
      <c r="W261" s="4">
        <f t="shared" ca="1" si="109"/>
        <v>0</v>
      </c>
      <c r="X261" s="4">
        <f t="shared" ca="1" si="109"/>
        <v>0</v>
      </c>
      <c r="Y261" s="4">
        <f t="shared" ca="1" si="109"/>
        <v>0</v>
      </c>
      <c r="Z261" s="4">
        <f t="shared" ca="1" si="109"/>
        <v>0</v>
      </c>
      <c r="AA261" s="4">
        <f t="shared" ca="1" si="109"/>
        <v>0</v>
      </c>
      <c r="AB261" s="4">
        <f t="shared" ca="1" si="109"/>
        <v>0</v>
      </c>
      <c r="AC261" s="4">
        <f t="shared" ca="1" si="109"/>
        <v>0</v>
      </c>
      <c r="AD261" s="4">
        <f t="shared" ca="1" si="109"/>
        <v>0</v>
      </c>
      <c r="AE261" s="4">
        <f t="shared" ca="1" si="109"/>
        <v>0</v>
      </c>
      <c r="AF261" s="4">
        <f t="shared" ca="1" si="109"/>
        <v>0</v>
      </c>
      <c r="AG261" s="4">
        <f t="shared" ca="1" si="109"/>
        <v>0</v>
      </c>
      <c r="AH261" s="4">
        <f t="shared" ca="1" si="109"/>
        <v>0</v>
      </c>
      <c r="AI261" s="4">
        <f t="shared" ca="1" si="109"/>
        <v>0</v>
      </c>
      <c r="AJ261" s="4">
        <f t="shared" ca="1" si="109"/>
        <v>0</v>
      </c>
    </row>
    <row r="262" spans="1:47" x14ac:dyDescent="0.35">
      <c r="B262" s="18">
        <f ca="1">AS262</f>
        <v>0</v>
      </c>
      <c r="C262" s="17"/>
      <c r="E262" s="24">
        <f ca="1">_xlfn.BITXOR(E260,E261)</f>
        <v>0</v>
      </c>
      <c r="F262" s="24">
        <f t="shared" ref="F262:AJ262" ca="1" si="110">_xlfn.BITXOR(F260,F261)</f>
        <v>0</v>
      </c>
      <c r="G262" s="24">
        <f t="shared" ca="1" si="110"/>
        <v>0</v>
      </c>
      <c r="H262" s="24">
        <f t="shared" ca="1" si="110"/>
        <v>0</v>
      </c>
      <c r="I262" s="24">
        <f t="shared" ca="1" si="110"/>
        <v>0</v>
      </c>
      <c r="J262" s="24">
        <f t="shared" ca="1" si="110"/>
        <v>0</v>
      </c>
      <c r="K262" s="24">
        <f t="shared" ca="1" si="110"/>
        <v>0</v>
      </c>
      <c r="L262" s="24">
        <f t="shared" ca="1" si="110"/>
        <v>0</v>
      </c>
      <c r="M262" s="24">
        <f t="shared" ca="1" si="110"/>
        <v>0</v>
      </c>
      <c r="N262" s="24">
        <f t="shared" ca="1" si="110"/>
        <v>0</v>
      </c>
      <c r="O262" s="24">
        <f t="shared" ca="1" si="110"/>
        <v>0</v>
      </c>
      <c r="P262" s="24">
        <f t="shared" ca="1" si="110"/>
        <v>0</v>
      </c>
      <c r="Q262" s="24">
        <f t="shared" ca="1" si="110"/>
        <v>0</v>
      </c>
      <c r="R262" s="24">
        <f t="shared" ca="1" si="110"/>
        <v>0</v>
      </c>
      <c r="S262" s="24">
        <f t="shared" ca="1" si="110"/>
        <v>0</v>
      </c>
      <c r="T262" s="24">
        <f t="shared" ca="1" si="110"/>
        <v>0</v>
      </c>
      <c r="U262" s="24">
        <f t="shared" ca="1" si="110"/>
        <v>0</v>
      </c>
      <c r="V262" s="24">
        <f t="shared" ca="1" si="110"/>
        <v>0</v>
      </c>
      <c r="W262" s="24">
        <f t="shared" ca="1" si="110"/>
        <v>0</v>
      </c>
      <c r="X262" s="24">
        <f t="shared" ca="1" si="110"/>
        <v>0</v>
      </c>
      <c r="Y262" s="24">
        <f t="shared" ca="1" si="110"/>
        <v>0</v>
      </c>
      <c r="Z262" s="24">
        <f t="shared" ca="1" si="110"/>
        <v>0</v>
      </c>
      <c r="AA262" s="24">
        <f t="shared" ca="1" si="110"/>
        <v>0</v>
      </c>
      <c r="AB262" s="24">
        <f t="shared" ca="1" si="110"/>
        <v>0</v>
      </c>
      <c r="AC262" s="24">
        <f t="shared" ca="1" si="110"/>
        <v>0</v>
      </c>
      <c r="AD262" s="24">
        <f t="shared" ca="1" si="110"/>
        <v>0</v>
      </c>
      <c r="AE262" s="24">
        <f t="shared" ca="1" si="110"/>
        <v>0</v>
      </c>
      <c r="AF262" s="24">
        <f t="shared" ca="1" si="110"/>
        <v>0</v>
      </c>
      <c r="AG262" s="24">
        <f t="shared" ca="1" si="110"/>
        <v>0</v>
      </c>
      <c r="AH262" s="24">
        <f t="shared" ca="1" si="110"/>
        <v>0</v>
      </c>
      <c r="AI262" s="24">
        <f t="shared" ca="1" si="110"/>
        <v>0</v>
      </c>
      <c r="AJ262" s="24">
        <f t="shared" ca="1" si="110"/>
        <v>0</v>
      </c>
      <c r="AK262" t="str">
        <f ca="1">_xlfn.CONCAT(E262,F262,G262,H262,I262,J262,K262,L262)</f>
        <v>00000000</v>
      </c>
      <c r="AL262" t="str">
        <f ca="1">_xlfn.CONCAT(M262,N262,O262,P262,Q262,R262,S262,T262)</f>
        <v>00000000</v>
      </c>
      <c r="AM262" t="str">
        <f ca="1">_xlfn.CONCAT(U262,V262,W262,X262,Y262,Z262,AA262,AB262)</f>
        <v>00000000</v>
      </c>
      <c r="AN262" t="str">
        <f ca="1">_xlfn.CONCAT(AC262,AD262,AE262,AF262,AG262,AH262,AI262,AJ262)</f>
        <v>00000000</v>
      </c>
      <c r="AO262">
        <f ca="1">BIN2DEC(AK262)</f>
        <v>0</v>
      </c>
      <c r="AP262">
        <f t="shared" ref="AP262:AR262" ca="1" si="111">BIN2DEC(AL262)</f>
        <v>0</v>
      </c>
      <c r="AQ262">
        <f t="shared" ca="1" si="111"/>
        <v>0</v>
      </c>
      <c r="AR262">
        <f t="shared" ca="1" si="111"/>
        <v>0</v>
      </c>
      <c r="AS262">
        <f ca="1">(AO262*2^24)+(AP262*2^16)+(AQ262*2^8)+AR262</f>
        <v>0</v>
      </c>
    </row>
    <row r="263" spans="1:47" x14ac:dyDescent="0.35">
      <c r="C263" s="2"/>
    </row>
    <row r="264" spans="1:47" x14ac:dyDescent="0.35">
      <c r="A264" t="s">
        <v>80</v>
      </c>
      <c r="B264" s="18">
        <f ca="1">Home!F26</f>
        <v>440</v>
      </c>
      <c r="C264" s="2"/>
    </row>
    <row r="265" spans="1:47" ht="15" thickBot="1" x14ac:dyDescent="0.4">
      <c r="C265" s="1"/>
    </row>
    <row r="266" spans="1:47" ht="15" thickBot="1" x14ac:dyDescent="0.4">
      <c r="A266" t="s">
        <v>82</v>
      </c>
      <c r="B266" s="28">
        <f>Home!F17</f>
        <v>0</v>
      </c>
      <c r="C266" s="19">
        <f ca="1">MOD(B255+B262+B264+B266,2^32)</f>
        <v>3479795848</v>
      </c>
    </row>
    <row r="268" spans="1:47" x14ac:dyDescent="0.35">
      <c r="A268" s="16" t="s">
        <v>108</v>
      </c>
    </row>
    <row r="269" spans="1:47" x14ac:dyDescent="0.35">
      <c r="A269" t="s">
        <v>79</v>
      </c>
      <c r="B269" s="25">
        <f ca="1">Home!F32</f>
        <v>1550143545</v>
      </c>
      <c r="C269" t="str">
        <f ca="1">DEC2HEX(B269,8)</f>
        <v>5C655039</v>
      </c>
      <c r="E269" s="20" t="str">
        <f ca="1">MID(HEX2BIN(MID(C269,1,1),4),1,1)</f>
        <v>0</v>
      </c>
      <c r="F269" s="20" t="str">
        <f ca="1">MID(HEX2BIN(MID(C269,1,1),4),2,1)</f>
        <v>1</v>
      </c>
      <c r="G269" s="20" t="str">
        <f ca="1">MID(HEX2BIN(MID(C269,1,1),4),3,1)</f>
        <v>0</v>
      </c>
      <c r="H269" s="20" t="str">
        <f ca="1">MID(HEX2BIN(MID(C269,1,1),4),4,1)</f>
        <v>1</v>
      </c>
      <c r="I269" s="21" t="str">
        <f ca="1">MID(HEX2BIN(MID(C269,2,1),4),1,1)</f>
        <v>1</v>
      </c>
      <c r="J269" s="21" t="str">
        <f ca="1">MID(HEX2BIN(MID(C269,2,1),4),2,1)</f>
        <v>1</v>
      </c>
      <c r="K269" s="21" t="str">
        <f ca="1">MID(HEX2BIN(MID(C269,2,1),4),3,1)</f>
        <v>0</v>
      </c>
      <c r="L269" s="21" t="str">
        <f ca="1">MID(HEX2BIN(MID(C269,2,1),4),4,1)</f>
        <v>0</v>
      </c>
      <c r="M269" s="22" t="str">
        <f ca="1">MID(HEX2BIN(MID(C269,3,1),4),1,1)</f>
        <v>0</v>
      </c>
      <c r="N269" s="22" t="str">
        <f ca="1">MID(HEX2BIN(MID(C269,3,1),4),2,1)</f>
        <v>1</v>
      </c>
      <c r="O269" s="22" t="str">
        <f ca="1">MID(HEX2BIN(MID(C269,3,1),4),3,1)</f>
        <v>1</v>
      </c>
      <c r="P269" s="22" t="str">
        <f ca="1">MID(HEX2BIN(MID(C269,3,1),4),4,1)</f>
        <v>0</v>
      </c>
      <c r="Q269" s="23" t="str">
        <f ca="1">MID(HEX2BIN(MID(C269,4,1),4),1,1)</f>
        <v>0</v>
      </c>
      <c r="R269" s="23" t="str">
        <f ca="1">MID(HEX2BIN(MID(C269,4,1),4),2,1)</f>
        <v>1</v>
      </c>
      <c r="S269" s="23" t="str">
        <f ca="1">MID(HEX2BIN(MID(C269,4,1),4),3,1)</f>
        <v>0</v>
      </c>
      <c r="T269" s="23" t="str">
        <f ca="1">MID(HEX2BIN(MID(C269,4,1),4),4,1)</f>
        <v>1</v>
      </c>
      <c r="U269" s="20" t="str">
        <f ca="1">MID(HEX2BIN(MID(C269,5,1),4),1,1)</f>
        <v>0</v>
      </c>
      <c r="V269" s="20" t="str">
        <f ca="1">MID(HEX2BIN(MID(C269,5,1),4),2,1)</f>
        <v>1</v>
      </c>
      <c r="W269" s="20" t="str">
        <f ca="1">MID(HEX2BIN(MID(C269,5,1),4),3,1)</f>
        <v>0</v>
      </c>
      <c r="X269" s="20" t="str">
        <f ca="1">MID(HEX2BIN(MID(C269,5,1),4),4,1)</f>
        <v>1</v>
      </c>
      <c r="Y269" s="21" t="str">
        <f ca="1">MID(HEX2BIN(MID(C269,6,1),4),1,1)</f>
        <v>0</v>
      </c>
      <c r="Z269" s="21" t="str">
        <f ca="1">MID(HEX2BIN(MID(C269,6,1),4),2,1)</f>
        <v>0</v>
      </c>
      <c r="AA269" s="21" t="str">
        <f ca="1">MID(HEX2BIN(MID(C269,6,1),4),3,1)</f>
        <v>0</v>
      </c>
      <c r="AB269" s="21" t="str">
        <f ca="1">MID(HEX2BIN(MID(C269,6,1),4),4,1)</f>
        <v>0</v>
      </c>
      <c r="AC269" s="22" t="str">
        <f ca="1">MID(HEX2BIN(MID(C269,7,1),4),1,1)</f>
        <v>0</v>
      </c>
      <c r="AD269" s="22" t="str">
        <f ca="1">MID(HEX2BIN(MID(C269,7,1),4),2,1)</f>
        <v>0</v>
      </c>
      <c r="AE269" s="22" t="str">
        <f ca="1">MID(HEX2BIN(MID(C269,7,1),4),3,1)</f>
        <v>1</v>
      </c>
      <c r="AF269" s="22" t="str">
        <f ca="1">MID(HEX2BIN(MID(C269,7,1),4),4,1)</f>
        <v>1</v>
      </c>
      <c r="AG269" s="23" t="str">
        <f ca="1">MID(HEX2BIN(MID(C269,8,1),4),1,1)</f>
        <v>1</v>
      </c>
      <c r="AH269" s="23" t="str">
        <f ca="1">MID(HEX2BIN(MID(C269,8,1),4),2,1)</f>
        <v>0</v>
      </c>
      <c r="AI269" s="23" t="str">
        <f ca="1">MID(HEX2BIN(MID(C269,8,1),4),3,1)</f>
        <v>0</v>
      </c>
      <c r="AJ269" s="23" t="str">
        <f ca="1">MID(HEX2BIN(MID(C269,8,1),4),4,1)</f>
        <v>1</v>
      </c>
    </row>
    <row r="270" spans="1:47" x14ac:dyDescent="0.35">
      <c r="A270" s="9" t="s">
        <v>87</v>
      </c>
      <c r="C270" t="s">
        <v>2</v>
      </c>
      <c r="D270" s="27">
        <v>17</v>
      </c>
      <c r="E270" s="20" t="str" cm="1">
        <f t="array" aca="1" ref="E270" ca="1">INDIRECT(ADDRESS((ROW(270:270)-1),IF(MOD(COLUMN(E:E)-4-$D270,32)=0,32,MOD(COLUMN(E:E)-4-$D270,32))+4))</f>
        <v>1</v>
      </c>
      <c r="F270" s="20" t="str" cm="1">
        <f t="array" aca="1" ref="F270" ca="1">INDIRECT(ADDRESS((ROW(270:270)-1),IF(MOD(COLUMN(F:F)-4-$D270,32)=0,32,MOD(COLUMN(F:F)-4-$D270,32))+4))</f>
        <v>0</v>
      </c>
      <c r="G270" s="20" t="str" cm="1">
        <f t="array" aca="1" ref="G270" ca="1">INDIRECT(ADDRESS((ROW(270:270)-1),IF(MOD(COLUMN(G:G)-4-$D270,32)=0,32,MOD(COLUMN(G:G)-4-$D270,32))+4))</f>
        <v>1</v>
      </c>
      <c r="H270" s="20" t="str" cm="1">
        <f t="array" aca="1" ref="H270" ca="1">INDIRECT(ADDRESS((ROW(270:270)-1),IF(MOD(COLUMN(H:H)-4-$D270,32)=0,32,MOD(COLUMN(H:H)-4-$D270,32))+4))</f>
        <v>0</v>
      </c>
      <c r="I270" s="21" t="str" cm="1">
        <f t="array" aca="1" ref="I270" ca="1">INDIRECT(ADDRESS((ROW(270:270)-1),IF(MOD(COLUMN(I:I)-4-$D270,32)=0,32,MOD(COLUMN(I:I)-4-$D270,32))+4))</f>
        <v>1</v>
      </c>
      <c r="J270" s="21" t="str" cm="1">
        <f t="array" aca="1" ref="J270" ca="1">INDIRECT(ADDRESS((ROW(270:270)-1),IF(MOD(COLUMN(J:J)-4-$D270,32)=0,32,MOD(COLUMN(J:J)-4-$D270,32))+4))</f>
        <v>0</v>
      </c>
      <c r="K270" s="21" t="str" cm="1">
        <f t="array" aca="1" ref="K270" ca="1">INDIRECT(ADDRESS((ROW(270:270)-1),IF(MOD(COLUMN(K:K)-4-$D270,32)=0,32,MOD(COLUMN(K:K)-4-$D270,32))+4))</f>
        <v>0</v>
      </c>
      <c r="L270" s="21" t="str" cm="1">
        <f t="array" aca="1" ref="L270" ca="1">INDIRECT(ADDRESS((ROW(270:270)-1),IF(MOD(COLUMN(L:L)-4-$D270,32)=0,32,MOD(COLUMN(L:L)-4-$D270,32))+4))</f>
        <v>0</v>
      </c>
      <c r="M270" s="22" t="str" cm="1">
        <f t="array" aca="1" ref="M270" ca="1">INDIRECT(ADDRESS((ROW(270:270)-1),IF(MOD(COLUMN(M:M)-4-$D270,32)=0,32,MOD(COLUMN(M:M)-4-$D270,32))+4))</f>
        <v>0</v>
      </c>
      <c r="N270" s="22" t="str" cm="1">
        <f t="array" aca="1" ref="N270" ca="1">INDIRECT(ADDRESS((ROW(270:270)-1),IF(MOD(COLUMN(N:N)-4-$D270,32)=0,32,MOD(COLUMN(N:N)-4-$D270,32))+4))</f>
        <v>0</v>
      </c>
      <c r="O270" s="22" t="str" cm="1">
        <f t="array" aca="1" ref="O270" ca="1">INDIRECT(ADDRESS((ROW(270:270)-1),IF(MOD(COLUMN(O:O)-4-$D270,32)=0,32,MOD(COLUMN(O:O)-4-$D270,32))+4))</f>
        <v>0</v>
      </c>
      <c r="P270" s="22" t="str" cm="1">
        <f t="array" aca="1" ref="P270" ca="1">INDIRECT(ADDRESS((ROW(270:270)-1),IF(MOD(COLUMN(P:P)-4-$D270,32)=0,32,MOD(COLUMN(P:P)-4-$D270,32))+4))</f>
        <v>1</v>
      </c>
      <c r="Q270" s="23" t="str" cm="1">
        <f t="array" aca="1" ref="Q270" ca="1">INDIRECT(ADDRESS((ROW(270:270)-1),IF(MOD(COLUMN(Q:Q)-4-$D270,32)=0,32,MOD(COLUMN(Q:Q)-4-$D270,32))+4))</f>
        <v>1</v>
      </c>
      <c r="R270" s="23" t="str" cm="1">
        <f t="array" aca="1" ref="R270" ca="1">INDIRECT(ADDRESS((ROW(270:270)-1),IF(MOD(COLUMN(R:R)-4-$D270,32)=0,32,MOD(COLUMN(R:R)-4-$D270,32))+4))</f>
        <v>1</v>
      </c>
      <c r="S270" s="23" t="str" cm="1">
        <f t="array" aca="1" ref="S270" ca="1">INDIRECT(ADDRESS((ROW(270:270)-1),IF(MOD(COLUMN(S:S)-4-$D270,32)=0,32,MOD(COLUMN(S:S)-4-$D270,32))+4))</f>
        <v>0</v>
      </c>
      <c r="T270" s="23" t="str" cm="1">
        <f t="array" aca="1" ref="T270" ca="1">INDIRECT(ADDRESS((ROW(270:270)-1),IF(MOD(COLUMN(T:T)-4-$D270,32)=0,32,MOD(COLUMN(T:T)-4-$D270,32))+4))</f>
        <v>0</v>
      </c>
      <c r="U270" s="20" t="str" cm="1">
        <f t="array" aca="1" ref="U270" ca="1">INDIRECT(ADDRESS((ROW(270:270)-1),IF(MOD(COLUMN(U:U)-4-$D270,32)=0,32,MOD(COLUMN(U:U)-4-$D270,32))+4))</f>
        <v>1</v>
      </c>
      <c r="V270" s="20" t="str" cm="1">
        <f t="array" aca="1" ref="V270" ca="1">INDIRECT(ADDRESS((ROW(270:270)-1),IF(MOD(COLUMN(V:V)-4-$D270,32)=0,32,MOD(COLUMN(V:V)-4-$D270,32))+4))</f>
        <v>0</v>
      </c>
      <c r="W270" s="20" t="str" cm="1">
        <f t="array" aca="1" ref="W270" ca="1">INDIRECT(ADDRESS((ROW(270:270)-1),IF(MOD(COLUMN(W:W)-4-$D270,32)=0,32,MOD(COLUMN(W:W)-4-$D270,32))+4))</f>
        <v>1</v>
      </c>
      <c r="X270" s="20" t="str" cm="1">
        <f t="array" aca="1" ref="X270" ca="1">INDIRECT(ADDRESS((ROW(270:270)-1),IF(MOD(COLUMN(X:X)-4-$D270,32)=0,32,MOD(COLUMN(X:X)-4-$D270,32))+4))</f>
        <v>0</v>
      </c>
      <c r="Y270" s="21" t="str" cm="1">
        <f t="array" aca="1" ref="Y270" ca="1">INDIRECT(ADDRESS((ROW(270:270)-1),IF(MOD(COLUMN(Y:Y)-4-$D270,32)=0,32,MOD(COLUMN(Y:Y)-4-$D270,32))+4))</f>
        <v>1</v>
      </c>
      <c r="Z270" s="21" t="str" cm="1">
        <f t="array" aca="1" ref="Z270" ca="1">INDIRECT(ADDRESS((ROW(270:270)-1),IF(MOD(COLUMN(Z:Z)-4-$D270,32)=0,32,MOD(COLUMN(Z:Z)-4-$D270,32))+4))</f>
        <v>1</v>
      </c>
      <c r="AA270" s="21" t="str" cm="1">
        <f t="array" aca="1" ref="AA270" ca="1">INDIRECT(ADDRESS((ROW(270:270)-1),IF(MOD(COLUMN(AA:AA)-4-$D270,32)=0,32,MOD(COLUMN(AA:AA)-4-$D270,32))+4))</f>
        <v>1</v>
      </c>
      <c r="AB270" s="21" t="str" cm="1">
        <f t="array" aca="1" ref="AB270" ca="1">INDIRECT(ADDRESS((ROW(270:270)-1),IF(MOD(COLUMN(AB:AB)-4-$D270,32)=0,32,MOD(COLUMN(AB:AB)-4-$D270,32))+4))</f>
        <v>0</v>
      </c>
      <c r="AC270" s="22" t="str" cm="1">
        <f t="array" aca="1" ref="AC270" ca="1">INDIRECT(ADDRESS((ROW(270:270)-1),IF(MOD(COLUMN(AC:AC)-4-$D270,32)=0,32,MOD(COLUMN(AC:AC)-4-$D270,32))+4))</f>
        <v>0</v>
      </c>
      <c r="AD270" s="22" t="str" cm="1">
        <f t="array" aca="1" ref="AD270" ca="1">INDIRECT(ADDRESS((ROW(270:270)-1),IF(MOD(COLUMN(AD:AD)-4-$D270,32)=0,32,MOD(COLUMN(AD:AD)-4-$D270,32))+4))</f>
        <v>0</v>
      </c>
      <c r="AE270" s="22" t="str" cm="1">
        <f t="array" aca="1" ref="AE270" ca="1">INDIRECT(ADDRESS((ROW(270:270)-1),IF(MOD(COLUMN(AE:AE)-4-$D270,32)=0,32,MOD(COLUMN(AE:AE)-4-$D270,32))+4))</f>
        <v>1</v>
      </c>
      <c r="AF270" s="22" t="str" cm="1">
        <f t="array" aca="1" ref="AF270" ca="1">INDIRECT(ADDRESS((ROW(270:270)-1),IF(MOD(COLUMN(AF:AF)-4-$D270,32)=0,32,MOD(COLUMN(AF:AF)-4-$D270,32))+4))</f>
        <v>1</v>
      </c>
      <c r="AG270" s="23" t="str" cm="1">
        <f t="array" aca="1" ref="AG270" ca="1">INDIRECT(ADDRESS((ROW(270:270)-1),IF(MOD(COLUMN(AG:AG)-4-$D270,32)=0,32,MOD(COLUMN(AG:AG)-4-$D270,32))+4))</f>
        <v>0</v>
      </c>
      <c r="AH270" s="23" t="str" cm="1">
        <f t="array" aca="1" ref="AH270" ca="1">INDIRECT(ADDRESS((ROW(270:270)-1),IF(MOD(COLUMN(AH:AH)-4-$D270,32)=0,32,MOD(COLUMN(AH:AH)-4-$D270,32))+4))</f>
        <v>0</v>
      </c>
      <c r="AI270" s="23" t="str" cm="1">
        <f t="array" aca="1" ref="AI270" ca="1">INDIRECT(ADDRESS((ROW(270:270)-1),IF(MOD(COLUMN(AI:AI)-4-$D270,32)=0,32,MOD(COLUMN(AI:AI)-4-$D270,32))+4))</f>
        <v>1</v>
      </c>
      <c r="AJ270" s="23" t="str" cm="1">
        <f t="array" aca="1" ref="AJ270" ca="1">INDIRECT(ADDRESS((ROW(270:270)-1),IF(MOD(COLUMN(AJ:AJ)-4-$D270,32)=0,32,MOD(COLUMN(AJ:AJ)-4-$D270,32))+4))</f>
        <v>0</v>
      </c>
      <c r="AK270" t="str">
        <f ca="1">_xlfn.CONCAT(E270,F270,G270,H270,I270,J270,K270,L270)</f>
        <v>10101000</v>
      </c>
      <c r="AL270" t="str">
        <f ca="1">_xlfn.CONCAT(M270,N270,O270,P270,Q270,R270,S270,T270)</f>
        <v>00011100</v>
      </c>
      <c r="AM270" t="str">
        <f ca="1">_xlfn.CONCAT(U270,V270,W270,X270,Y270,Z270,AA270,AB270)</f>
        <v>10101110</v>
      </c>
      <c r="AN270" t="str">
        <f ca="1">_xlfn.CONCAT(AC270,AD270,AE270,AF270,AG270,AH270,AI270,AJ270)</f>
        <v>00110010</v>
      </c>
      <c r="AO270">
        <f ca="1">BIN2DEC(AK270)</f>
        <v>168</v>
      </c>
      <c r="AP270">
        <f t="shared" ref="AP270:AR272" ca="1" si="112">BIN2DEC(AL270)</f>
        <v>28</v>
      </c>
      <c r="AQ270">
        <f t="shared" ca="1" si="112"/>
        <v>174</v>
      </c>
      <c r="AR270">
        <f t="shared" ca="1" si="112"/>
        <v>50</v>
      </c>
      <c r="AS270">
        <f ca="1">(AO270*2^24)+(AP270*2^16)+(AQ270*2^8)+AR270</f>
        <v>2820451890</v>
      </c>
      <c r="AT270">
        <f>2^32</f>
        <v>4294967296</v>
      </c>
      <c r="AU270">
        <f ca="1">AT270-AS270</f>
        <v>1474515406</v>
      </c>
    </row>
    <row r="271" spans="1:47" x14ac:dyDescent="0.35">
      <c r="C271" t="s">
        <v>2</v>
      </c>
      <c r="D271" s="27">
        <v>19</v>
      </c>
      <c r="E271" s="20" t="str" cm="1">
        <f t="array" aca="1" ref="E271" ca="1">INDIRECT(ADDRESS((ROW(271:271)-2),IF(MOD(COLUMN(E:E)-4-$D271,32)=0,32,MOD(COLUMN(E:E)-4-$D271,32))+4))</f>
        <v>1</v>
      </c>
      <c r="F271" s="20" t="str" cm="1">
        <f t="array" aca="1" ref="F271" ca="1">INDIRECT(ADDRESS((ROW(271:271)-2),IF(MOD(COLUMN(F:F)-4-$D271,32)=0,32,MOD(COLUMN(F:F)-4-$D271,32))+4))</f>
        <v>0</v>
      </c>
      <c r="G271" s="20" t="str" cm="1">
        <f t="array" aca="1" ref="G271" ca="1">INDIRECT(ADDRESS((ROW(271:271)-2),IF(MOD(COLUMN(G:G)-4-$D271,32)=0,32,MOD(COLUMN(G:G)-4-$D271,32))+4))</f>
        <v>1</v>
      </c>
      <c r="H271" s="20" t="str" cm="1">
        <f t="array" aca="1" ref="H271" ca="1">INDIRECT(ADDRESS((ROW(271:271)-2),IF(MOD(COLUMN(H:H)-4-$D271,32)=0,32,MOD(COLUMN(H:H)-4-$D271,32))+4))</f>
        <v>0</v>
      </c>
      <c r="I271" s="21" t="str" cm="1">
        <f t="array" aca="1" ref="I271" ca="1">INDIRECT(ADDRESS((ROW(271:271)-2),IF(MOD(COLUMN(I:I)-4-$D271,32)=0,32,MOD(COLUMN(I:I)-4-$D271,32))+4))</f>
        <v>1</v>
      </c>
      <c r="J271" s="21" t="str" cm="1">
        <f t="array" aca="1" ref="J271" ca="1">INDIRECT(ADDRESS((ROW(271:271)-2),IF(MOD(COLUMN(J:J)-4-$D271,32)=0,32,MOD(COLUMN(J:J)-4-$D271,32))+4))</f>
        <v>0</v>
      </c>
      <c r="K271" s="21" t="str" cm="1">
        <f t="array" aca="1" ref="K271" ca="1">INDIRECT(ADDRESS((ROW(271:271)-2),IF(MOD(COLUMN(K:K)-4-$D271,32)=0,32,MOD(COLUMN(K:K)-4-$D271,32))+4))</f>
        <v>1</v>
      </c>
      <c r="L271" s="21" t="str" cm="1">
        <f t="array" aca="1" ref="L271" ca="1">INDIRECT(ADDRESS((ROW(271:271)-2),IF(MOD(COLUMN(L:L)-4-$D271,32)=0,32,MOD(COLUMN(L:L)-4-$D271,32))+4))</f>
        <v>0</v>
      </c>
      <c r="M271" s="22" t="str" cm="1">
        <f t="array" aca="1" ref="M271" ca="1">INDIRECT(ADDRESS((ROW(271:271)-2),IF(MOD(COLUMN(M:M)-4-$D271,32)=0,32,MOD(COLUMN(M:M)-4-$D271,32))+4))</f>
        <v>0</v>
      </c>
      <c r="N271" s="22" t="str" cm="1">
        <f t="array" aca="1" ref="N271" ca="1">INDIRECT(ADDRESS((ROW(271:271)-2),IF(MOD(COLUMN(N:N)-4-$D271,32)=0,32,MOD(COLUMN(N:N)-4-$D271,32))+4))</f>
        <v>0</v>
      </c>
      <c r="O271" s="22" t="str" cm="1">
        <f t="array" aca="1" ref="O271" ca="1">INDIRECT(ADDRESS((ROW(271:271)-2),IF(MOD(COLUMN(O:O)-4-$D271,32)=0,32,MOD(COLUMN(O:O)-4-$D271,32))+4))</f>
        <v>0</v>
      </c>
      <c r="P271" s="22" t="str" cm="1">
        <f t="array" aca="1" ref="P271" ca="1">INDIRECT(ADDRESS((ROW(271:271)-2),IF(MOD(COLUMN(P:P)-4-$D271,32)=0,32,MOD(COLUMN(P:P)-4-$D271,32))+4))</f>
        <v>0</v>
      </c>
      <c r="Q271" s="23" t="str" cm="1">
        <f t="array" aca="1" ref="Q271" ca="1">INDIRECT(ADDRESS((ROW(271:271)-2),IF(MOD(COLUMN(Q:Q)-4-$D271,32)=0,32,MOD(COLUMN(Q:Q)-4-$D271,32))+4))</f>
        <v>0</v>
      </c>
      <c r="R271" s="23" t="str" cm="1">
        <f t="array" aca="1" ref="R271" ca="1">INDIRECT(ADDRESS((ROW(271:271)-2),IF(MOD(COLUMN(R:R)-4-$D271,32)=0,32,MOD(COLUMN(R:R)-4-$D271,32))+4))</f>
        <v>1</v>
      </c>
      <c r="S271" s="23" t="str" cm="1">
        <f t="array" aca="1" ref="S271" ca="1">INDIRECT(ADDRESS((ROW(271:271)-2),IF(MOD(COLUMN(S:S)-4-$D271,32)=0,32,MOD(COLUMN(S:S)-4-$D271,32))+4))</f>
        <v>1</v>
      </c>
      <c r="T271" s="23" t="str" cm="1">
        <f t="array" aca="1" ref="T271" ca="1">INDIRECT(ADDRESS((ROW(271:271)-2),IF(MOD(COLUMN(T:T)-4-$D271,32)=0,32,MOD(COLUMN(T:T)-4-$D271,32))+4))</f>
        <v>1</v>
      </c>
      <c r="U271" s="20" t="str" cm="1">
        <f t="array" aca="1" ref="U271" ca="1">INDIRECT(ADDRESS((ROW(271:271)-2),IF(MOD(COLUMN(U:U)-4-$D271,32)=0,32,MOD(COLUMN(U:U)-4-$D271,32))+4))</f>
        <v>0</v>
      </c>
      <c r="V271" s="20" t="str" cm="1">
        <f t="array" aca="1" ref="V271" ca="1">INDIRECT(ADDRESS((ROW(271:271)-2),IF(MOD(COLUMN(V:V)-4-$D271,32)=0,32,MOD(COLUMN(V:V)-4-$D271,32))+4))</f>
        <v>0</v>
      </c>
      <c r="W271" s="20" t="str" cm="1">
        <f t="array" aca="1" ref="W271" ca="1">INDIRECT(ADDRESS((ROW(271:271)-2),IF(MOD(COLUMN(W:W)-4-$D271,32)=0,32,MOD(COLUMN(W:W)-4-$D271,32))+4))</f>
        <v>1</v>
      </c>
      <c r="X271" s="20" t="str" cm="1">
        <f t="array" aca="1" ref="X271" ca="1">INDIRECT(ADDRESS((ROW(271:271)-2),IF(MOD(COLUMN(X:X)-4-$D271,32)=0,32,MOD(COLUMN(X:X)-4-$D271,32))+4))</f>
        <v>0</v>
      </c>
      <c r="Y271" s="21" t="str" cm="1">
        <f t="array" aca="1" ref="Y271" ca="1">INDIRECT(ADDRESS((ROW(271:271)-2),IF(MOD(COLUMN(Y:Y)-4-$D271,32)=0,32,MOD(COLUMN(Y:Y)-4-$D271,32))+4))</f>
        <v>1</v>
      </c>
      <c r="Z271" s="21" t="str" cm="1">
        <f t="array" aca="1" ref="Z271" ca="1">INDIRECT(ADDRESS((ROW(271:271)-2),IF(MOD(COLUMN(Z:Z)-4-$D271,32)=0,32,MOD(COLUMN(Z:Z)-4-$D271,32))+4))</f>
        <v>0</v>
      </c>
      <c r="AA271" s="21" t="str" cm="1">
        <f t="array" aca="1" ref="AA271" ca="1">INDIRECT(ADDRESS((ROW(271:271)-2),IF(MOD(COLUMN(AA:AA)-4-$D271,32)=0,32,MOD(COLUMN(AA:AA)-4-$D271,32))+4))</f>
        <v>1</v>
      </c>
      <c r="AB271" s="21" t="str" cm="1">
        <f t="array" aca="1" ref="AB271" ca="1">INDIRECT(ADDRESS((ROW(271:271)-2),IF(MOD(COLUMN(AB:AB)-4-$D271,32)=0,32,MOD(COLUMN(AB:AB)-4-$D271,32))+4))</f>
        <v>1</v>
      </c>
      <c r="AC271" s="22" t="str" cm="1">
        <f t="array" aca="1" ref="AC271" ca="1">INDIRECT(ADDRESS((ROW(271:271)-2),IF(MOD(COLUMN(AC:AC)-4-$D271,32)=0,32,MOD(COLUMN(AC:AC)-4-$D271,32))+4))</f>
        <v>1</v>
      </c>
      <c r="AD271" s="22" t="str" cm="1">
        <f t="array" aca="1" ref="AD271" ca="1">INDIRECT(ADDRESS((ROW(271:271)-2),IF(MOD(COLUMN(AD:AD)-4-$D271,32)=0,32,MOD(COLUMN(AD:AD)-4-$D271,32))+4))</f>
        <v>0</v>
      </c>
      <c r="AE271" s="22" t="str" cm="1">
        <f t="array" aca="1" ref="AE271" ca="1">INDIRECT(ADDRESS((ROW(271:271)-2),IF(MOD(COLUMN(AE:AE)-4-$D271,32)=0,32,MOD(COLUMN(AE:AE)-4-$D271,32))+4))</f>
        <v>0</v>
      </c>
      <c r="AF271" s="22" t="str" cm="1">
        <f t="array" aca="1" ref="AF271" ca="1">INDIRECT(ADDRESS((ROW(271:271)-2),IF(MOD(COLUMN(AF:AF)-4-$D271,32)=0,32,MOD(COLUMN(AF:AF)-4-$D271,32))+4))</f>
        <v>0</v>
      </c>
      <c r="AG271" s="23" t="str" cm="1">
        <f t="array" aca="1" ref="AG271" ca="1">INDIRECT(ADDRESS((ROW(271:271)-2),IF(MOD(COLUMN(AG:AG)-4-$D271,32)=0,32,MOD(COLUMN(AG:AG)-4-$D271,32))+4))</f>
        <v>1</v>
      </c>
      <c r="AH271" s="23" t="str" cm="1">
        <f t="array" aca="1" ref="AH271" ca="1">INDIRECT(ADDRESS((ROW(271:271)-2),IF(MOD(COLUMN(AH:AH)-4-$D271,32)=0,32,MOD(COLUMN(AH:AH)-4-$D271,32))+4))</f>
        <v>1</v>
      </c>
      <c r="AI271" s="23" t="str" cm="1">
        <f t="array" aca="1" ref="AI271" ca="1">INDIRECT(ADDRESS((ROW(271:271)-2),IF(MOD(COLUMN(AI:AI)-4-$D271,32)=0,32,MOD(COLUMN(AI:AI)-4-$D271,32))+4))</f>
        <v>0</v>
      </c>
      <c r="AJ271" s="23" t="str" cm="1">
        <f t="array" aca="1" ref="AJ271" ca="1">INDIRECT(ADDRESS((ROW(271:271)-2),IF(MOD(COLUMN(AJ:AJ)-4-$D271,32)=0,32,MOD(COLUMN(AJ:AJ)-4-$D271,32))+4))</f>
        <v>0</v>
      </c>
      <c r="AK271" t="str">
        <f ca="1">_xlfn.CONCAT(E271,F271,G271,H271,I271,J271,K271,L271)</f>
        <v>10101010</v>
      </c>
      <c r="AL271" t="str">
        <f ca="1">_xlfn.CONCAT(M271,N271,O271,P271,Q271,R271,S271,T271)</f>
        <v>00000111</v>
      </c>
      <c r="AM271" t="str">
        <f ca="1">_xlfn.CONCAT(U271,V271,W271,X271,Y271,Z271,AA271,AB271)</f>
        <v>00101011</v>
      </c>
      <c r="AN271" t="str">
        <f ca="1">_xlfn.CONCAT(AC271,AD271,AE271,AF271,AG271,AH271,AI271,AJ271)</f>
        <v>10001100</v>
      </c>
      <c r="AO271">
        <f ca="1">BIN2DEC(AK271)</f>
        <v>170</v>
      </c>
      <c r="AP271">
        <f t="shared" ca="1" si="112"/>
        <v>7</v>
      </c>
      <c r="AQ271">
        <f t="shared" ca="1" si="112"/>
        <v>43</v>
      </c>
      <c r="AR271">
        <f t="shared" ca="1" si="112"/>
        <v>140</v>
      </c>
      <c r="AS271">
        <f ca="1">(AO271*2^24)+(AP271*2^16)+(AQ271*2^8)+AR271</f>
        <v>2852596620</v>
      </c>
      <c r="AT271">
        <f>2^32</f>
        <v>4294967296</v>
      </c>
      <c r="AU271">
        <f ca="1">AT271-AS271</f>
        <v>1442370676</v>
      </c>
    </row>
    <row r="272" spans="1:47" x14ac:dyDescent="0.35">
      <c r="C272" t="s">
        <v>84</v>
      </c>
      <c r="D272" s="27">
        <v>10</v>
      </c>
      <c r="E272" s="20" cm="1">
        <f t="array" aca="1" ref="E272" ca="1">IF(COLUMN(E:E)-4&gt;$D272,INDIRECT(ADDRESS((ROW(272:272)-3),COLUMN(E:E)-4-$D272+4)),0)</f>
        <v>0</v>
      </c>
      <c r="F272" s="20" cm="1">
        <f t="array" aca="1" ref="F272" ca="1">IF(COLUMN(F:F)-4&gt;$D272,INDIRECT(ADDRESS((ROW(272:272)-3),COLUMN(F:F)-4-$D272+4)),0)</f>
        <v>0</v>
      </c>
      <c r="G272" s="20" cm="1">
        <f t="array" aca="1" ref="G272" ca="1">IF(COLUMN(G:G)-4&gt;$D272,INDIRECT(ADDRESS((ROW(272:272)-3),COLUMN(G:G)-4-$D272+4)),0)</f>
        <v>0</v>
      </c>
      <c r="H272" s="20" cm="1">
        <f t="array" aca="1" ref="H272" ca="1">IF(COLUMN(H:H)-4&gt;$D272,INDIRECT(ADDRESS((ROW(272:272)-3),COLUMN(H:H)-4-$D272+4)),0)</f>
        <v>0</v>
      </c>
      <c r="I272" s="21" cm="1">
        <f t="array" aca="1" ref="I272" ca="1">IF(COLUMN(I:I)-4&gt;$D272,INDIRECT(ADDRESS((ROW(272:272)-3),COLUMN(I:I)-4-$D272+4)),0)</f>
        <v>0</v>
      </c>
      <c r="J272" s="21" cm="1">
        <f t="array" aca="1" ref="J272" ca="1">IF(COLUMN(J:J)-4&gt;$D272,INDIRECT(ADDRESS((ROW(272:272)-3),COLUMN(J:J)-4-$D272+4)),0)</f>
        <v>0</v>
      </c>
      <c r="K272" s="21" cm="1">
        <f t="array" aca="1" ref="K272" ca="1">IF(COLUMN(K:K)-4&gt;$D272,INDIRECT(ADDRESS((ROW(272:272)-3),COLUMN(K:K)-4-$D272+4)),0)</f>
        <v>0</v>
      </c>
      <c r="L272" s="21" cm="1">
        <f t="array" aca="1" ref="L272" ca="1">IF(COLUMN(L:L)-4&gt;$D272,INDIRECT(ADDRESS((ROW(272:272)-3),COLUMN(L:L)-4-$D272+4)),0)</f>
        <v>0</v>
      </c>
      <c r="M272" s="22" cm="1">
        <f t="array" aca="1" ref="M272" ca="1">IF(COLUMN(M:M)-4&gt;$D272,INDIRECT(ADDRESS((ROW(272:272)-3),COLUMN(M:M)-4-$D272+4)),0)</f>
        <v>0</v>
      </c>
      <c r="N272" s="22" cm="1">
        <f t="array" aca="1" ref="N272" ca="1">IF(COLUMN(N:N)-4&gt;$D272,INDIRECT(ADDRESS((ROW(272:272)-3),COLUMN(N:N)-4-$D272+4)),0)</f>
        <v>0</v>
      </c>
      <c r="O272" s="22" t="str" cm="1">
        <f t="array" aca="1" ref="O272" ca="1">IF(COLUMN(O:O)-4&gt;$D272,INDIRECT(ADDRESS((ROW(272:272)-3),COLUMN(O:O)-4-$D272+4)),0)</f>
        <v>0</v>
      </c>
      <c r="P272" s="22" t="str" cm="1">
        <f t="array" aca="1" ref="P272" ca="1">IF(COLUMN(P:P)-4&gt;$D272,INDIRECT(ADDRESS((ROW(272:272)-3),COLUMN(P:P)-4-$D272+4)),0)</f>
        <v>1</v>
      </c>
      <c r="Q272" s="23" t="str" cm="1">
        <f t="array" aca="1" ref="Q272" ca="1">IF(COLUMN(Q:Q)-4&gt;$D272,INDIRECT(ADDRESS((ROW(272:272)-3),COLUMN(Q:Q)-4-$D272+4)),0)</f>
        <v>0</v>
      </c>
      <c r="R272" s="23" t="str" cm="1">
        <f t="array" aca="1" ref="R272" ca="1">IF(COLUMN(R:R)-4&gt;$D272,INDIRECT(ADDRESS((ROW(272:272)-3),COLUMN(R:R)-4-$D272+4)),0)</f>
        <v>1</v>
      </c>
      <c r="S272" s="23" t="str" cm="1">
        <f t="array" aca="1" ref="S272" ca="1">IF(COLUMN(S:S)-4&gt;$D272,INDIRECT(ADDRESS((ROW(272:272)-3),COLUMN(S:S)-4-$D272+4)),0)</f>
        <v>1</v>
      </c>
      <c r="T272" s="23" t="str" cm="1">
        <f t="array" aca="1" ref="T272" ca="1">IF(COLUMN(T:T)-4&gt;$D272,INDIRECT(ADDRESS((ROW(272:272)-3),COLUMN(T:T)-4-$D272+4)),0)</f>
        <v>1</v>
      </c>
      <c r="U272" s="20" t="str" cm="1">
        <f t="array" aca="1" ref="U272" ca="1">IF(COLUMN(U:U)-4&gt;$D272,INDIRECT(ADDRESS((ROW(272:272)-3),COLUMN(U:U)-4-$D272+4)),0)</f>
        <v>0</v>
      </c>
      <c r="V272" s="20" t="str" cm="1">
        <f t="array" aca="1" ref="V272" ca="1">IF(COLUMN(V:V)-4&gt;$D272,INDIRECT(ADDRESS((ROW(272:272)-3),COLUMN(V:V)-4-$D272+4)),0)</f>
        <v>0</v>
      </c>
      <c r="W272" s="20" t="str" cm="1">
        <f t="array" aca="1" ref="W272" ca="1">IF(COLUMN(W:W)-4&gt;$D272,INDIRECT(ADDRESS((ROW(272:272)-3),COLUMN(W:W)-4-$D272+4)),0)</f>
        <v>0</v>
      </c>
      <c r="X272" s="20" t="str" cm="1">
        <f t="array" aca="1" ref="X272" ca="1">IF(COLUMN(X:X)-4&gt;$D272,INDIRECT(ADDRESS((ROW(272:272)-3),COLUMN(X:X)-4-$D272+4)),0)</f>
        <v>1</v>
      </c>
      <c r="Y272" s="21" t="str" cm="1">
        <f t="array" aca="1" ref="Y272" ca="1">IF(COLUMN(Y:Y)-4&gt;$D272,INDIRECT(ADDRESS((ROW(272:272)-3),COLUMN(Y:Y)-4-$D272+4)),0)</f>
        <v>1</v>
      </c>
      <c r="Z272" s="21" t="str" cm="1">
        <f t="array" aca="1" ref="Z272" ca="1">IF(COLUMN(Z:Z)-4&gt;$D272,INDIRECT(ADDRESS((ROW(272:272)-3),COLUMN(Z:Z)-4-$D272+4)),0)</f>
        <v>0</v>
      </c>
      <c r="AA272" s="21" t="str" cm="1">
        <f t="array" aca="1" ref="AA272" ca="1">IF(COLUMN(AA:AA)-4&gt;$D272,INDIRECT(ADDRESS((ROW(272:272)-3),COLUMN(AA:AA)-4-$D272+4)),0)</f>
        <v>0</v>
      </c>
      <c r="AB272" s="21" t="str" cm="1">
        <f t="array" aca="1" ref="AB272" ca="1">IF(COLUMN(AB:AB)-4&gt;$D272,INDIRECT(ADDRESS((ROW(272:272)-3),COLUMN(AB:AB)-4-$D272+4)),0)</f>
        <v>1</v>
      </c>
      <c r="AC272" s="22" t="str" cm="1">
        <f t="array" aca="1" ref="AC272" ca="1">IF(COLUMN(AC:AC)-4&gt;$D272,INDIRECT(ADDRESS((ROW(272:272)-3),COLUMN(AC:AC)-4-$D272+4)),0)</f>
        <v>0</v>
      </c>
      <c r="AD272" s="22" t="str" cm="1">
        <f t="array" aca="1" ref="AD272" ca="1">IF(COLUMN(AD:AD)-4&gt;$D272,INDIRECT(ADDRESS((ROW(272:272)-3),COLUMN(AD:AD)-4-$D272+4)),0)</f>
        <v>1</v>
      </c>
      <c r="AE272" s="22" t="str" cm="1">
        <f t="array" aca="1" ref="AE272" ca="1">IF(COLUMN(AE:AE)-4&gt;$D272,INDIRECT(ADDRESS((ROW(272:272)-3),COLUMN(AE:AE)-4-$D272+4)),0)</f>
        <v>0</v>
      </c>
      <c r="AF272" s="22" t="str" cm="1">
        <f t="array" aca="1" ref="AF272" ca="1">IF(COLUMN(AF:AF)-4&gt;$D272,INDIRECT(ADDRESS((ROW(272:272)-3),COLUMN(AF:AF)-4-$D272+4)),0)</f>
        <v>1</v>
      </c>
      <c r="AG272" s="23" t="str" cm="1">
        <f t="array" aca="1" ref="AG272" ca="1">IF(COLUMN(AG:AG)-4&gt;$D272,INDIRECT(ADDRESS((ROW(272:272)-3),COLUMN(AG:AG)-4-$D272+4)),0)</f>
        <v>0</v>
      </c>
      <c r="AH272" s="23" t="str" cm="1">
        <f t="array" aca="1" ref="AH272" ca="1">IF(COLUMN(AH:AH)-4&gt;$D272,INDIRECT(ADDRESS((ROW(272:272)-3),COLUMN(AH:AH)-4-$D272+4)),0)</f>
        <v>1</v>
      </c>
      <c r="AI272" s="23" t="str" cm="1">
        <f t="array" aca="1" ref="AI272" ca="1">IF(COLUMN(AI:AI)-4&gt;$D272,INDIRECT(ADDRESS((ROW(272:272)-3),COLUMN(AI:AI)-4-$D272+4)),0)</f>
        <v>0</v>
      </c>
      <c r="AJ272" s="23" t="str" cm="1">
        <f t="array" aca="1" ref="AJ272" ca="1">IF(COLUMN(AJ:AJ)-4&gt;$D272,INDIRECT(ADDRESS((ROW(272:272)-3),COLUMN(AJ:AJ)-4-$D272+4)),0)</f>
        <v>0</v>
      </c>
      <c r="AK272" t="str">
        <f ca="1">_xlfn.CONCAT(E272,F272,G272,H272,I272,J272,K272,L272)</f>
        <v>00000000</v>
      </c>
      <c r="AL272" t="str">
        <f ca="1">_xlfn.CONCAT(M272,N272,O272,P272,Q272,R272,S272,T272)</f>
        <v>00010111</v>
      </c>
      <c r="AM272" t="str">
        <f ca="1">_xlfn.CONCAT(U272,V272,W272,X272,Y272,Z272,AA272,AB272)</f>
        <v>00011001</v>
      </c>
      <c r="AN272" t="str">
        <f ca="1">_xlfn.CONCAT(AC272,AD272,AE272,AF272,AG272,AH272,AI272,AJ272)</f>
        <v>01010100</v>
      </c>
      <c r="AO272">
        <f ca="1">BIN2DEC(AK272)</f>
        <v>0</v>
      </c>
      <c r="AP272">
        <f t="shared" ca="1" si="112"/>
        <v>23</v>
      </c>
      <c r="AQ272">
        <f t="shared" ca="1" si="112"/>
        <v>25</v>
      </c>
      <c r="AR272">
        <f t="shared" ca="1" si="112"/>
        <v>84</v>
      </c>
      <c r="AS272">
        <f ca="1">(AO272*2^24)+(AP272*2^16)+(AQ272*2^8)+AR272</f>
        <v>1513812</v>
      </c>
    </row>
    <row r="273" spans="1:47" x14ac:dyDescent="0.35">
      <c r="C273" t="s">
        <v>85</v>
      </c>
      <c r="E273" s="4">
        <f ca="1">_xlfn.BITXOR(E270,E271)</f>
        <v>0</v>
      </c>
      <c r="F273" s="4">
        <f t="shared" ref="F273:AJ273" ca="1" si="113">_xlfn.BITXOR(F270,F271)</f>
        <v>0</v>
      </c>
      <c r="G273" s="4">
        <f t="shared" ca="1" si="113"/>
        <v>0</v>
      </c>
      <c r="H273" s="4">
        <f t="shared" ca="1" si="113"/>
        <v>0</v>
      </c>
      <c r="I273" s="4">
        <f t="shared" ca="1" si="113"/>
        <v>0</v>
      </c>
      <c r="J273" s="4">
        <f t="shared" ca="1" si="113"/>
        <v>0</v>
      </c>
      <c r="K273" s="4">
        <f t="shared" ca="1" si="113"/>
        <v>1</v>
      </c>
      <c r="L273" s="4">
        <f t="shared" ca="1" si="113"/>
        <v>0</v>
      </c>
      <c r="M273" s="4">
        <f t="shared" ca="1" si="113"/>
        <v>0</v>
      </c>
      <c r="N273" s="4">
        <f t="shared" ca="1" si="113"/>
        <v>0</v>
      </c>
      <c r="O273" s="4">
        <f t="shared" ca="1" si="113"/>
        <v>0</v>
      </c>
      <c r="P273" s="4">
        <f t="shared" ca="1" si="113"/>
        <v>1</v>
      </c>
      <c r="Q273" s="4">
        <f t="shared" ca="1" si="113"/>
        <v>1</v>
      </c>
      <c r="R273" s="4">
        <f t="shared" ca="1" si="113"/>
        <v>0</v>
      </c>
      <c r="S273" s="4">
        <f t="shared" ca="1" si="113"/>
        <v>1</v>
      </c>
      <c r="T273" s="4">
        <f t="shared" ca="1" si="113"/>
        <v>1</v>
      </c>
      <c r="U273" s="4">
        <f t="shared" ca="1" si="113"/>
        <v>1</v>
      </c>
      <c r="V273" s="4">
        <f t="shared" ca="1" si="113"/>
        <v>0</v>
      </c>
      <c r="W273" s="4">
        <f t="shared" ca="1" si="113"/>
        <v>0</v>
      </c>
      <c r="X273" s="4">
        <f t="shared" ca="1" si="113"/>
        <v>0</v>
      </c>
      <c r="Y273" s="4">
        <f t="shared" ca="1" si="113"/>
        <v>0</v>
      </c>
      <c r="Z273" s="4">
        <f t="shared" ca="1" si="113"/>
        <v>1</v>
      </c>
      <c r="AA273" s="4">
        <f t="shared" ca="1" si="113"/>
        <v>0</v>
      </c>
      <c r="AB273" s="4">
        <f t="shared" ca="1" si="113"/>
        <v>1</v>
      </c>
      <c r="AC273" s="4">
        <f t="shared" ca="1" si="113"/>
        <v>1</v>
      </c>
      <c r="AD273" s="4">
        <f t="shared" ca="1" si="113"/>
        <v>0</v>
      </c>
      <c r="AE273" s="4">
        <f t="shared" ca="1" si="113"/>
        <v>1</v>
      </c>
      <c r="AF273" s="4">
        <f t="shared" ca="1" si="113"/>
        <v>1</v>
      </c>
      <c r="AG273" s="4">
        <f t="shared" ca="1" si="113"/>
        <v>1</v>
      </c>
      <c r="AH273" s="4">
        <f t="shared" ca="1" si="113"/>
        <v>1</v>
      </c>
      <c r="AI273" s="4">
        <f t="shared" ca="1" si="113"/>
        <v>1</v>
      </c>
      <c r="AJ273" s="4">
        <f t="shared" ca="1" si="113"/>
        <v>0</v>
      </c>
    </row>
    <row r="274" spans="1:47" x14ac:dyDescent="0.35">
      <c r="B274" s="18">
        <f ca="1">AS274</f>
        <v>34381034</v>
      </c>
      <c r="C274" s="17"/>
      <c r="E274" s="24">
        <f ca="1">_xlfn.BITXOR(E272,E273)</f>
        <v>0</v>
      </c>
      <c r="F274" s="24">
        <f t="shared" ref="F274:AJ274" ca="1" si="114">_xlfn.BITXOR(F272,F273)</f>
        <v>0</v>
      </c>
      <c r="G274" s="24">
        <f t="shared" ca="1" si="114"/>
        <v>0</v>
      </c>
      <c r="H274" s="24">
        <f t="shared" ca="1" si="114"/>
        <v>0</v>
      </c>
      <c r="I274" s="24">
        <f t="shared" ca="1" si="114"/>
        <v>0</v>
      </c>
      <c r="J274" s="24">
        <f t="shared" ca="1" si="114"/>
        <v>0</v>
      </c>
      <c r="K274" s="24">
        <f t="shared" ca="1" si="114"/>
        <v>1</v>
      </c>
      <c r="L274" s="24">
        <f t="shared" ca="1" si="114"/>
        <v>0</v>
      </c>
      <c r="M274" s="24">
        <f t="shared" ca="1" si="114"/>
        <v>0</v>
      </c>
      <c r="N274" s="24">
        <f t="shared" ca="1" si="114"/>
        <v>0</v>
      </c>
      <c r="O274" s="24">
        <f t="shared" ca="1" si="114"/>
        <v>0</v>
      </c>
      <c r="P274" s="24">
        <f t="shared" ca="1" si="114"/>
        <v>0</v>
      </c>
      <c r="Q274" s="24">
        <f t="shared" ca="1" si="114"/>
        <v>1</v>
      </c>
      <c r="R274" s="24">
        <f t="shared" ca="1" si="114"/>
        <v>1</v>
      </c>
      <c r="S274" s="24">
        <f t="shared" ca="1" si="114"/>
        <v>0</v>
      </c>
      <c r="T274" s="24">
        <f t="shared" ca="1" si="114"/>
        <v>0</v>
      </c>
      <c r="U274" s="24">
        <f t="shared" ca="1" si="114"/>
        <v>1</v>
      </c>
      <c r="V274" s="24">
        <f t="shared" ca="1" si="114"/>
        <v>0</v>
      </c>
      <c r="W274" s="24">
        <f t="shared" ca="1" si="114"/>
        <v>0</v>
      </c>
      <c r="X274" s="24">
        <f t="shared" ca="1" si="114"/>
        <v>1</v>
      </c>
      <c r="Y274" s="24">
        <f t="shared" ca="1" si="114"/>
        <v>1</v>
      </c>
      <c r="Z274" s="24">
        <f t="shared" ca="1" si="114"/>
        <v>1</v>
      </c>
      <c r="AA274" s="24">
        <f t="shared" ca="1" si="114"/>
        <v>0</v>
      </c>
      <c r="AB274" s="24">
        <f t="shared" ca="1" si="114"/>
        <v>0</v>
      </c>
      <c r="AC274" s="24">
        <f t="shared" ca="1" si="114"/>
        <v>1</v>
      </c>
      <c r="AD274" s="24">
        <f t="shared" ca="1" si="114"/>
        <v>1</v>
      </c>
      <c r="AE274" s="24">
        <f t="shared" ca="1" si="114"/>
        <v>1</v>
      </c>
      <c r="AF274" s="24">
        <f t="shared" ca="1" si="114"/>
        <v>0</v>
      </c>
      <c r="AG274" s="24">
        <f t="shared" ca="1" si="114"/>
        <v>1</v>
      </c>
      <c r="AH274" s="24">
        <f t="shared" ca="1" si="114"/>
        <v>0</v>
      </c>
      <c r="AI274" s="24">
        <f t="shared" ca="1" si="114"/>
        <v>1</v>
      </c>
      <c r="AJ274" s="24">
        <f t="shared" ca="1" si="114"/>
        <v>0</v>
      </c>
      <c r="AK274" t="str">
        <f ca="1">_xlfn.CONCAT(E274,F274,G274,H274,I274,J274,K274,L274)</f>
        <v>00000010</v>
      </c>
      <c r="AL274" t="str">
        <f ca="1">_xlfn.CONCAT(M274,N274,O274,P274,Q274,R274,S274,T274)</f>
        <v>00001100</v>
      </c>
      <c r="AM274" t="str">
        <f ca="1">_xlfn.CONCAT(U274,V274,W274,X274,Y274,Z274,AA274,AB274)</f>
        <v>10011100</v>
      </c>
      <c r="AN274" t="str">
        <f ca="1">_xlfn.CONCAT(AC274,AD274,AE274,AF274,AG274,AH274,AI274,AJ274)</f>
        <v>11101010</v>
      </c>
      <c r="AO274">
        <f ca="1">BIN2DEC(AK274)</f>
        <v>2</v>
      </c>
      <c r="AP274">
        <f t="shared" ref="AP274:AR274" ca="1" si="115">BIN2DEC(AL274)</f>
        <v>12</v>
      </c>
      <c r="AQ274">
        <f t="shared" ca="1" si="115"/>
        <v>156</v>
      </c>
      <c r="AR274">
        <f t="shared" ca="1" si="115"/>
        <v>234</v>
      </c>
      <c r="AS274">
        <f ca="1">(AO274*2^24)+(AP274*2^16)+(AQ274*2^8)+AR274</f>
        <v>34381034</v>
      </c>
    </row>
    <row r="275" spans="1:47" x14ac:dyDescent="0.35">
      <c r="C275" s="2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</row>
    <row r="276" spans="1:47" x14ac:dyDescent="0.35">
      <c r="A276" t="s">
        <v>81</v>
      </c>
      <c r="B276" s="26">
        <f>Home!F19</f>
        <v>440</v>
      </c>
      <c r="C276" t="str">
        <f>DEC2HEX(B276,8)</f>
        <v>000001B8</v>
      </c>
      <c r="E276" s="20" t="str">
        <f>MID(HEX2BIN(MID(C276,1,1),4),1,1)</f>
        <v>0</v>
      </c>
      <c r="F276" s="20" t="str">
        <f>MID(HEX2BIN(MID(C276,1,1),4),2,1)</f>
        <v>0</v>
      </c>
      <c r="G276" s="20" t="str">
        <f>MID(HEX2BIN(MID(C276,1,1),4),3,1)</f>
        <v>0</v>
      </c>
      <c r="H276" s="20" t="str">
        <f>MID(HEX2BIN(MID(C276,1,1),4),4,1)</f>
        <v>0</v>
      </c>
      <c r="I276" s="21" t="str">
        <f>MID(HEX2BIN(MID(C276,2,1),4),1,1)</f>
        <v>0</v>
      </c>
      <c r="J276" s="21" t="str">
        <f>MID(HEX2BIN(MID(C276,2,1),4),2,1)</f>
        <v>0</v>
      </c>
      <c r="K276" s="21" t="str">
        <f>MID(HEX2BIN(MID(C276,2,1),4),3,1)</f>
        <v>0</v>
      </c>
      <c r="L276" s="21" t="str">
        <f>MID(HEX2BIN(MID(C276,2,1),4),4,1)</f>
        <v>0</v>
      </c>
      <c r="M276" s="22" t="str">
        <f>MID(HEX2BIN(MID(C276,3,1),4),1,1)</f>
        <v>0</v>
      </c>
      <c r="N276" s="22" t="str">
        <f>MID(HEX2BIN(MID(C276,3,1),4),2,1)</f>
        <v>0</v>
      </c>
      <c r="O276" s="22" t="str">
        <f>MID(HEX2BIN(MID(C276,3,1),4),3,1)</f>
        <v>0</v>
      </c>
      <c r="P276" s="22" t="str">
        <f>MID(HEX2BIN(MID(C276,3,1),4),4,1)</f>
        <v>0</v>
      </c>
      <c r="Q276" s="23" t="str">
        <f>MID(HEX2BIN(MID(C276,4,1),4),1,1)</f>
        <v>0</v>
      </c>
      <c r="R276" s="23" t="str">
        <f>MID(HEX2BIN(MID(C276,4,1),4),2,1)</f>
        <v>0</v>
      </c>
      <c r="S276" s="23" t="str">
        <f>MID(HEX2BIN(MID(C276,4,1),4),3,1)</f>
        <v>0</v>
      </c>
      <c r="T276" s="23" t="str">
        <f>MID(HEX2BIN(MID(C276,4,1),4),4,1)</f>
        <v>0</v>
      </c>
      <c r="U276" s="20" t="str">
        <f>MID(HEX2BIN(MID(C276,5,1),4),1,1)</f>
        <v>0</v>
      </c>
      <c r="V276" s="20" t="str">
        <f>MID(HEX2BIN(MID(C276,5,1),4),2,1)</f>
        <v>0</v>
      </c>
      <c r="W276" s="20" t="str">
        <f>MID(HEX2BIN(MID(C276,5,1),4),3,1)</f>
        <v>0</v>
      </c>
      <c r="X276" s="20" t="str">
        <f>MID(HEX2BIN(MID(C276,5,1),4),4,1)</f>
        <v>0</v>
      </c>
      <c r="Y276" s="21" t="str">
        <f>MID(HEX2BIN(MID(C276,6,1),4),1,1)</f>
        <v>0</v>
      </c>
      <c r="Z276" s="21" t="str">
        <f>MID(HEX2BIN(MID(C276,6,1),4),2,1)</f>
        <v>0</v>
      </c>
      <c r="AA276" s="21" t="str">
        <f>MID(HEX2BIN(MID(C276,6,1),4),3,1)</f>
        <v>0</v>
      </c>
      <c r="AB276" s="21" t="str">
        <f>MID(HEX2BIN(MID(C276,6,1),4),4,1)</f>
        <v>1</v>
      </c>
      <c r="AC276" s="22" t="str">
        <f>MID(HEX2BIN(MID(C276,7,1),4),1,1)</f>
        <v>1</v>
      </c>
      <c r="AD276" s="22" t="str">
        <f>MID(HEX2BIN(MID(C276,7,1),4),2,1)</f>
        <v>0</v>
      </c>
      <c r="AE276" s="22" t="str">
        <f>MID(HEX2BIN(MID(C276,7,1),4),3,1)</f>
        <v>1</v>
      </c>
      <c r="AF276" s="22" t="str">
        <f>MID(HEX2BIN(MID(C276,7,1),4),4,1)</f>
        <v>1</v>
      </c>
      <c r="AG276" s="23" t="str">
        <f>MID(HEX2BIN(MID(C276,8,1),4),1,1)</f>
        <v>1</v>
      </c>
      <c r="AH276" s="23" t="str">
        <f>MID(HEX2BIN(MID(C276,8,1),4),2,1)</f>
        <v>0</v>
      </c>
      <c r="AI276" s="23" t="str">
        <f>MID(HEX2BIN(MID(C276,8,1),4),3,1)</f>
        <v>0</v>
      </c>
      <c r="AJ276" s="23" t="str">
        <f>MID(HEX2BIN(MID(C276,8,1),4),4,1)</f>
        <v>0</v>
      </c>
    </row>
    <row r="277" spans="1:47" x14ac:dyDescent="0.35">
      <c r="A277" s="9" t="s">
        <v>83</v>
      </c>
      <c r="C277" t="s">
        <v>2</v>
      </c>
      <c r="D277" s="27">
        <v>7</v>
      </c>
      <c r="E277" s="20" t="str" cm="1">
        <f t="array" aca="1" ref="E277" ca="1">INDIRECT(ADDRESS((ROW(277:277)-1),IF(MOD(COLUMN(E:E)-4-$D277,32)=0,32,MOD(COLUMN(E:E)-4-$D277,32))+4))</f>
        <v>0</v>
      </c>
      <c r="F277" s="20" t="str" cm="1">
        <f t="array" aca="1" ref="F277" ca="1">INDIRECT(ADDRESS((ROW(277:277)-1),IF(MOD(COLUMN(F:F)-4-$D277,32)=0,32,MOD(COLUMN(F:F)-4-$D277,32))+4))</f>
        <v>1</v>
      </c>
      <c r="G277" s="20" t="str" cm="1">
        <f t="array" aca="1" ref="G277" ca="1">INDIRECT(ADDRESS((ROW(277:277)-1),IF(MOD(COLUMN(G:G)-4-$D277,32)=0,32,MOD(COLUMN(G:G)-4-$D277,32))+4))</f>
        <v>1</v>
      </c>
      <c r="H277" s="20" t="str" cm="1">
        <f t="array" aca="1" ref="H277" ca="1">INDIRECT(ADDRESS((ROW(277:277)-1),IF(MOD(COLUMN(H:H)-4-$D277,32)=0,32,MOD(COLUMN(H:H)-4-$D277,32))+4))</f>
        <v>1</v>
      </c>
      <c r="I277" s="21" t="str" cm="1">
        <f t="array" aca="1" ref="I277" ca="1">INDIRECT(ADDRESS((ROW(277:277)-1),IF(MOD(COLUMN(I:I)-4-$D277,32)=0,32,MOD(COLUMN(I:I)-4-$D277,32))+4))</f>
        <v>0</v>
      </c>
      <c r="J277" s="21" t="str" cm="1">
        <f t="array" aca="1" ref="J277" ca="1">INDIRECT(ADDRESS((ROW(277:277)-1),IF(MOD(COLUMN(J:J)-4-$D277,32)=0,32,MOD(COLUMN(J:J)-4-$D277,32))+4))</f>
        <v>0</v>
      </c>
      <c r="K277" s="21" t="str" cm="1">
        <f t="array" aca="1" ref="K277" ca="1">INDIRECT(ADDRESS((ROW(277:277)-1),IF(MOD(COLUMN(K:K)-4-$D277,32)=0,32,MOD(COLUMN(K:K)-4-$D277,32))+4))</f>
        <v>0</v>
      </c>
      <c r="L277" s="21" t="str" cm="1">
        <f t="array" aca="1" ref="L277" ca="1">INDIRECT(ADDRESS((ROW(277:277)-1),IF(MOD(COLUMN(L:L)-4-$D277,32)=0,32,MOD(COLUMN(L:L)-4-$D277,32))+4))</f>
        <v>0</v>
      </c>
      <c r="M277" s="22" t="str" cm="1">
        <f t="array" aca="1" ref="M277" ca="1">INDIRECT(ADDRESS((ROW(277:277)-1),IF(MOD(COLUMN(M:M)-4-$D277,32)=0,32,MOD(COLUMN(M:M)-4-$D277,32))+4))</f>
        <v>0</v>
      </c>
      <c r="N277" s="22" t="str" cm="1">
        <f t="array" aca="1" ref="N277" ca="1">INDIRECT(ADDRESS((ROW(277:277)-1),IF(MOD(COLUMN(N:N)-4-$D277,32)=0,32,MOD(COLUMN(N:N)-4-$D277,32))+4))</f>
        <v>0</v>
      </c>
      <c r="O277" s="22" t="str" cm="1">
        <f t="array" aca="1" ref="O277" ca="1">INDIRECT(ADDRESS((ROW(277:277)-1),IF(MOD(COLUMN(O:O)-4-$D277,32)=0,32,MOD(COLUMN(O:O)-4-$D277,32))+4))</f>
        <v>0</v>
      </c>
      <c r="P277" s="22" t="str" cm="1">
        <f t="array" aca="1" ref="P277" ca="1">INDIRECT(ADDRESS((ROW(277:277)-1),IF(MOD(COLUMN(P:P)-4-$D277,32)=0,32,MOD(COLUMN(P:P)-4-$D277,32))+4))</f>
        <v>0</v>
      </c>
      <c r="Q277" s="23" t="str" cm="1">
        <f t="array" aca="1" ref="Q277" ca="1">INDIRECT(ADDRESS((ROW(277:277)-1),IF(MOD(COLUMN(Q:Q)-4-$D277,32)=0,32,MOD(COLUMN(Q:Q)-4-$D277,32))+4))</f>
        <v>0</v>
      </c>
      <c r="R277" s="23" t="str" cm="1">
        <f t="array" aca="1" ref="R277" ca="1">INDIRECT(ADDRESS((ROW(277:277)-1),IF(MOD(COLUMN(R:R)-4-$D277,32)=0,32,MOD(COLUMN(R:R)-4-$D277,32))+4))</f>
        <v>0</v>
      </c>
      <c r="S277" s="23" t="str" cm="1">
        <f t="array" aca="1" ref="S277" ca="1">INDIRECT(ADDRESS((ROW(277:277)-1),IF(MOD(COLUMN(S:S)-4-$D277,32)=0,32,MOD(COLUMN(S:S)-4-$D277,32))+4))</f>
        <v>0</v>
      </c>
      <c r="T277" s="23" t="str" cm="1">
        <f t="array" aca="1" ref="T277" ca="1">INDIRECT(ADDRESS((ROW(277:277)-1),IF(MOD(COLUMN(T:T)-4-$D277,32)=0,32,MOD(COLUMN(T:T)-4-$D277,32))+4))</f>
        <v>0</v>
      </c>
      <c r="U277" s="20" t="str" cm="1">
        <f t="array" aca="1" ref="U277" ca="1">INDIRECT(ADDRESS((ROW(277:277)-1),IF(MOD(COLUMN(U:U)-4-$D277,32)=0,32,MOD(COLUMN(U:U)-4-$D277,32))+4))</f>
        <v>0</v>
      </c>
      <c r="V277" s="20" t="str" cm="1">
        <f t="array" aca="1" ref="V277" ca="1">INDIRECT(ADDRESS((ROW(277:277)-1),IF(MOD(COLUMN(V:V)-4-$D277,32)=0,32,MOD(COLUMN(V:V)-4-$D277,32))+4))</f>
        <v>0</v>
      </c>
      <c r="W277" s="20" t="str" cm="1">
        <f t="array" aca="1" ref="W277" ca="1">INDIRECT(ADDRESS((ROW(277:277)-1),IF(MOD(COLUMN(W:W)-4-$D277,32)=0,32,MOD(COLUMN(W:W)-4-$D277,32))+4))</f>
        <v>0</v>
      </c>
      <c r="X277" s="20" t="str" cm="1">
        <f t="array" aca="1" ref="X277" ca="1">INDIRECT(ADDRESS((ROW(277:277)-1),IF(MOD(COLUMN(X:X)-4-$D277,32)=0,32,MOD(COLUMN(X:X)-4-$D277,32))+4))</f>
        <v>0</v>
      </c>
      <c r="Y277" s="21" t="str" cm="1">
        <f t="array" aca="1" ref="Y277" ca="1">INDIRECT(ADDRESS((ROW(277:277)-1),IF(MOD(COLUMN(Y:Y)-4-$D277,32)=0,32,MOD(COLUMN(Y:Y)-4-$D277,32))+4))</f>
        <v>0</v>
      </c>
      <c r="Z277" s="21" t="str" cm="1">
        <f t="array" aca="1" ref="Z277" ca="1">INDIRECT(ADDRESS((ROW(277:277)-1),IF(MOD(COLUMN(Z:Z)-4-$D277,32)=0,32,MOD(COLUMN(Z:Z)-4-$D277,32))+4))</f>
        <v>0</v>
      </c>
      <c r="AA277" s="21" t="str" cm="1">
        <f t="array" aca="1" ref="AA277" ca="1">INDIRECT(ADDRESS((ROW(277:277)-1),IF(MOD(COLUMN(AA:AA)-4-$D277,32)=0,32,MOD(COLUMN(AA:AA)-4-$D277,32))+4))</f>
        <v>0</v>
      </c>
      <c r="AB277" s="21" t="str" cm="1">
        <f t="array" aca="1" ref="AB277" ca="1">INDIRECT(ADDRESS((ROW(277:277)-1),IF(MOD(COLUMN(AB:AB)-4-$D277,32)=0,32,MOD(COLUMN(AB:AB)-4-$D277,32))+4))</f>
        <v>0</v>
      </c>
      <c r="AC277" s="22" t="str" cm="1">
        <f t="array" aca="1" ref="AC277" ca="1">INDIRECT(ADDRESS((ROW(277:277)-1),IF(MOD(COLUMN(AC:AC)-4-$D277,32)=0,32,MOD(COLUMN(AC:AC)-4-$D277,32))+4))</f>
        <v>0</v>
      </c>
      <c r="AD277" s="22" t="str" cm="1">
        <f t="array" aca="1" ref="AD277" ca="1">INDIRECT(ADDRESS((ROW(277:277)-1),IF(MOD(COLUMN(AD:AD)-4-$D277,32)=0,32,MOD(COLUMN(AD:AD)-4-$D277,32))+4))</f>
        <v>0</v>
      </c>
      <c r="AE277" s="22" t="str" cm="1">
        <f t="array" aca="1" ref="AE277" ca="1">INDIRECT(ADDRESS((ROW(277:277)-1),IF(MOD(COLUMN(AE:AE)-4-$D277,32)=0,32,MOD(COLUMN(AE:AE)-4-$D277,32))+4))</f>
        <v>0</v>
      </c>
      <c r="AF277" s="22" t="str" cm="1">
        <f t="array" aca="1" ref="AF277" ca="1">INDIRECT(ADDRESS((ROW(277:277)-1),IF(MOD(COLUMN(AF:AF)-4-$D277,32)=0,32,MOD(COLUMN(AF:AF)-4-$D277,32))+4))</f>
        <v>0</v>
      </c>
      <c r="AG277" s="23" t="str" cm="1">
        <f t="array" aca="1" ref="AG277" ca="1">INDIRECT(ADDRESS((ROW(277:277)-1),IF(MOD(COLUMN(AG:AG)-4-$D277,32)=0,32,MOD(COLUMN(AG:AG)-4-$D277,32))+4))</f>
        <v>0</v>
      </c>
      <c r="AH277" s="23" t="str" cm="1">
        <f t="array" aca="1" ref="AH277" ca="1">INDIRECT(ADDRESS((ROW(277:277)-1),IF(MOD(COLUMN(AH:AH)-4-$D277,32)=0,32,MOD(COLUMN(AH:AH)-4-$D277,32))+4))</f>
        <v>0</v>
      </c>
      <c r="AI277" s="23" t="str" cm="1">
        <f t="array" aca="1" ref="AI277" ca="1">INDIRECT(ADDRESS((ROW(277:277)-1),IF(MOD(COLUMN(AI:AI)-4-$D277,32)=0,32,MOD(COLUMN(AI:AI)-4-$D277,32))+4))</f>
        <v>1</v>
      </c>
      <c r="AJ277" s="23" t="str" cm="1">
        <f t="array" aca="1" ref="AJ277" ca="1">INDIRECT(ADDRESS((ROW(277:277)-1),IF(MOD(COLUMN(AJ:AJ)-4-$D277,32)=0,32,MOD(COLUMN(AJ:AJ)-4-$D277,32))+4))</f>
        <v>1</v>
      </c>
      <c r="AK277" t="str">
        <f ca="1">_xlfn.CONCAT(E277,F277,G277,H277,I277,J277,K277,L277)</f>
        <v>01110000</v>
      </c>
      <c r="AL277" t="str">
        <f ca="1">_xlfn.CONCAT(M277,N277,O277,P277,Q277,R277,S277,T277)</f>
        <v>00000000</v>
      </c>
      <c r="AM277" t="str">
        <f ca="1">_xlfn.CONCAT(U277,V277,W277,X277,Y277,Z277,AA277,AB277)</f>
        <v>00000000</v>
      </c>
      <c r="AN277" t="str">
        <f ca="1">_xlfn.CONCAT(AC277,AD277,AE277,AF277,AG277,AH277,AI277,AJ277)</f>
        <v>00000011</v>
      </c>
      <c r="AO277">
        <f ca="1">BIN2DEC(AK277)</f>
        <v>112</v>
      </c>
      <c r="AP277">
        <f t="shared" ref="AP277:AR279" ca="1" si="116">BIN2DEC(AL277)</f>
        <v>0</v>
      </c>
      <c r="AQ277">
        <f t="shared" ca="1" si="116"/>
        <v>0</v>
      </c>
      <c r="AR277">
        <f t="shared" ca="1" si="116"/>
        <v>3</v>
      </c>
      <c r="AS277">
        <f ca="1">(AO277*2^24)+(AP277*2^16)+(AQ277*2^8)+AR277</f>
        <v>1879048195</v>
      </c>
      <c r="AT277">
        <f>2^32</f>
        <v>4294967296</v>
      </c>
      <c r="AU277">
        <f ca="1">AT277-AS277</f>
        <v>2415919101</v>
      </c>
    </row>
    <row r="278" spans="1:47" x14ac:dyDescent="0.35">
      <c r="C278" t="s">
        <v>2</v>
      </c>
      <c r="D278" s="27">
        <v>18</v>
      </c>
      <c r="E278" s="20" t="str" cm="1">
        <f t="array" aca="1" ref="E278" ca="1">INDIRECT(ADDRESS((ROW(278:278)-2),IF(MOD(COLUMN(E:E)-4-$D278,32)=0,32,MOD(COLUMN(E:E)-4-$D278,32))+4))</f>
        <v>0</v>
      </c>
      <c r="F278" s="20" t="str" cm="1">
        <f t="array" aca="1" ref="F278" ca="1">INDIRECT(ADDRESS((ROW(278:278)-2),IF(MOD(COLUMN(F:F)-4-$D278,32)=0,32,MOD(COLUMN(F:F)-4-$D278,32))+4))</f>
        <v>0</v>
      </c>
      <c r="G278" s="20" t="str" cm="1">
        <f t="array" aca="1" ref="G278" ca="1">INDIRECT(ADDRESS((ROW(278:278)-2),IF(MOD(COLUMN(G:G)-4-$D278,32)=0,32,MOD(COLUMN(G:G)-4-$D278,32))+4))</f>
        <v>0</v>
      </c>
      <c r="H278" s="20" t="str" cm="1">
        <f t="array" aca="1" ref="H278" ca="1">INDIRECT(ADDRESS((ROW(278:278)-2),IF(MOD(COLUMN(H:H)-4-$D278,32)=0,32,MOD(COLUMN(H:H)-4-$D278,32))+4))</f>
        <v>0</v>
      </c>
      <c r="I278" s="21" t="str" cm="1">
        <f t="array" aca="1" ref="I278" ca="1">INDIRECT(ADDRESS((ROW(278:278)-2),IF(MOD(COLUMN(I:I)-4-$D278,32)=0,32,MOD(COLUMN(I:I)-4-$D278,32))+4))</f>
        <v>0</v>
      </c>
      <c r="J278" s="21" t="str" cm="1">
        <f t="array" aca="1" ref="J278" ca="1">INDIRECT(ADDRESS((ROW(278:278)-2),IF(MOD(COLUMN(J:J)-4-$D278,32)=0,32,MOD(COLUMN(J:J)-4-$D278,32))+4))</f>
        <v>0</v>
      </c>
      <c r="K278" s="21" t="str" cm="1">
        <f t="array" aca="1" ref="K278" ca="1">INDIRECT(ADDRESS((ROW(278:278)-2),IF(MOD(COLUMN(K:K)-4-$D278,32)=0,32,MOD(COLUMN(K:K)-4-$D278,32))+4))</f>
        <v>0</v>
      </c>
      <c r="L278" s="21" t="str" cm="1">
        <f t="array" aca="1" ref="L278" ca="1">INDIRECT(ADDRESS((ROW(278:278)-2),IF(MOD(COLUMN(L:L)-4-$D278,32)=0,32,MOD(COLUMN(L:L)-4-$D278,32))+4))</f>
        <v>0</v>
      </c>
      <c r="M278" s="22" t="str" cm="1">
        <f t="array" aca="1" ref="M278" ca="1">INDIRECT(ADDRESS((ROW(278:278)-2),IF(MOD(COLUMN(M:M)-4-$D278,32)=0,32,MOD(COLUMN(M:M)-4-$D278,32))+4))</f>
        <v>0</v>
      </c>
      <c r="N278" s="22" t="str" cm="1">
        <f t="array" aca="1" ref="N278" ca="1">INDIRECT(ADDRESS((ROW(278:278)-2),IF(MOD(COLUMN(N:N)-4-$D278,32)=0,32,MOD(COLUMN(N:N)-4-$D278,32))+4))</f>
        <v>1</v>
      </c>
      <c r="O278" s="22" t="str" cm="1">
        <f t="array" aca="1" ref="O278" ca="1">INDIRECT(ADDRESS((ROW(278:278)-2),IF(MOD(COLUMN(O:O)-4-$D278,32)=0,32,MOD(COLUMN(O:O)-4-$D278,32))+4))</f>
        <v>1</v>
      </c>
      <c r="P278" s="22" t="str" cm="1">
        <f t="array" aca="1" ref="P278" ca="1">INDIRECT(ADDRESS((ROW(278:278)-2),IF(MOD(COLUMN(P:P)-4-$D278,32)=0,32,MOD(COLUMN(P:P)-4-$D278,32))+4))</f>
        <v>0</v>
      </c>
      <c r="Q278" s="23" t="str" cm="1">
        <f t="array" aca="1" ref="Q278" ca="1">INDIRECT(ADDRESS((ROW(278:278)-2),IF(MOD(COLUMN(Q:Q)-4-$D278,32)=0,32,MOD(COLUMN(Q:Q)-4-$D278,32))+4))</f>
        <v>1</v>
      </c>
      <c r="R278" s="23" t="str" cm="1">
        <f t="array" aca="1" ref="R278" ca="1">INDIRECT(ADDRESS((ROW(278:278)-2),IF(MOD(COLUMN(R:R)-4-$D278,32)=0,32,MOD(COLUMN(R:R)-4-$D278,32))+4))</f>
        <v>1</v>
      </c>
      <c r="S278" s="23" t="str" cm="1">
        <f t="array" aca="1" ref="S278" ca="1">INDIRECT(ADDRESS((ROW(278:278)-2),IF(MOD(COLUMN(S:S)-4-$D278,32)=0,32,MOD(COLUMN(S:S)-4-$D278,32))+4))</f>
        <v>1</v>
      </c>
      <c r="T278" s="23" t="str" cm="1">
        <f t="array" aca="1" ref="T278" ca="1">INDIRECT(ADDRESS((ROW(278:278)-2),IF(MOD(COLUMN(T:T)-4-$D278,32)=0,32,MOD(COLUMN(T:T)-4-$D278,32))+4))</f>
        <v>0</v>
      </c>
      <c r="U278" s="20" t="str" cm="1">
        <f t="array" aca="1" ref="U278" ca="1">INDIRECT(ADDRESS((ROW(278:278)-2),IF(MOD(COLUMN(U:U)-4-$D278,32)=0,32,MOD(COLUMN(U:U)-4-$D278,32))+4))</f>
        <v>0</v>
      </c>
      <c r="V278" s="20" t="str" cm="1">
        <f t="array" aca="1" ref="V278" ca="1">INDIRECT(ADDRESS((ROW(278:278)-2),IF(MOD(COLUMN(V:V)-4-$D278,32)=0,32,MOD(COLUMN(V:V)-4-$D278,32))+4))</f>
        <v>0</v>
      </c>
      <c r="W278" s="20" t="str" cm="1">
        <f t="array" aca="1" ref="W278" ca="1">INDIRECT(ADDRESS((ROW(278:278)-2),IF(MOD(COLUMN(W:W)-4-$D278,32)=0,32,MOD(COLUMN(W:W)-4-$D278,32))+4))</f>
        <v>0</v>
      </c>
      <c r="X278" s="20" t="str" cm="1">
        <f t="array" aca="1" ref="X278" ca="1">INDIRECT(ADDRESS((ROW(278:278)-2),IF(MOD(COLUMN(X:X)-4-$D278,32)=0,32,MOD(COLUMN(X:X)-4-$D278,32))+4))</f>
        <v>0</v>
      </c>
      <c r="Y278" s="21" t="str" cm="1">
        <f t="array" aca="1" ref="Y278" ca="1">INDIRECT(ADDRESS((ROW(278:278)-2),IF(MOD(COLUMN(Y:Y)-4-$D278,32)=0,32,MOD(COLUMN(Y:Y)-4-$D278,32))+4))</f>
        <v>0</v>
      </c>
      <c r="Z278" s="21" t="str" cm="1">
        <f t="array" aca="1" ref="Z278" ca="1">INDIRECT(ADDRESS((ROW(278:278)-2),IF(MOD(COLUMN(Z:Z)-4-$D278,32)=0,32,MOD(COLUMN(Z:Z)-4-$D278,32))+4))</f>
        <v>0</v>
      </c>
      <c r="AA278" s="21" t="str" cm="1">
        <f t="array" aca="1" ref="AA278" ca="1">INDIRECT(ADDRESS((ROW(278:278)-2),IF(MOD(COLUMN(AA:AA)-4-$D278,32)=0,32,MOD(COLUMN(AA:AA)-4-$D278,32))+4))</f>
        <v>0</v>
      </c>
      <c r="AB278" s="21" t="str" cm="1">
        <f t="array" aca="1" ref="AB278" ca="1">INDIRECT(ADDRESS((ROW(278:278)-2),IF(MOD(COLUMN(AB:AB)-4-$D278,32)=0,32,MOD(COLUMN(AB:AB)-4-$D278,32))+4))</f>
        <v>0</v>
      </c>
      <c r="AC278" s="22" t="str" cm="1">
        <f t="array" aca="1" ref="AC278" ca="1">INDIRECT(ADDRESS((ROW(278:278)-2),IF(MOD(COLUMN(AC:AC)-4-$D278,32)=0,32,MOD(COLUMN(AC:AC)-4-$D278,32))+4))</f>
        <v>0</v>
      </c>
      <c r="AD278" s="22" t="str" cm="1">
        <f t="array" aca="1" ref="AD278" ca="1">INDIRECT(ADDRESS((ROW(278:278)-2),IF(MOD(COLUMN(AD:AD)-4-$D278,32)=0,32,MOD(COLUMN(AD:AD)-4-$D278,32))+4))</f>
        <v>0</v>
      </c>
      <c r="AE278" s="22" t="str" cm="1">
        <f t="array" aca="1" ref="AE278" ca="1">INDIRECT(ADDRESS((ROW(278:278)-2),IF(MOD(COLUMN(AE:AE)-4-$D278,32)=0,32,MOD(COLUMN(AE:AE)-4-$D278,32))+4))</f>
        <v>0</v>
      </c>
      <c r="AF278" s="22" t="str" cm="1">
        <f t="array" aca="1" ref="AF278" ca="1">INDIRECT(ADDRESS((ROW(278:278)-2),IF(MOD(COLUMN(AF:AF)-4-$D278,32)=0,32,MOD(COLUMN(AF:AF)-4-$D278,32))+4))</f>
        <v>0</v>
      </c>
      <c r="AG278" s="23" t="str" cm="1">
        <f t="array" aca="1" ref="AG278" ca="1">INDIRECT(ADDRESS((ROW(278:278)-2),IF(MOD(COLUMN(AG:AG)-4-$D278,32)=0,32,MOD(COLUMN(AG:AG)-4-$D278,32))+4))</f>
        <v>0</v>
      </c>
      <c r="AH278" s="23" t="str" cm="1">
        <f t="array" aca="1" ref="AH278" ca="1">INDIRECT(ADDRESS((ROW(278:278)-2),IF(MOD(COLUMN(AH:AH)-4-$D278,32)=0,32,MOD(COLUMN(AH:AH)-4-$D278,32))+4))</f>
        <v>0</v>
      </c>
      <c r="AI278" s="23" t="str" cm="1">
        <f t="array" aca="1" ref="AI278" ca="1">INDIRECT(ADDRESS((ROW(278:278)-2),IF(MOD(COLUMN(AI:AI)-4-$D278,32)=0,32,MOD(COLUMN(AI:AI)-4-$D278,32))+4))</f>
        <v>0</v>
      </c>
      <c r="AJ278" s="23" t="str" cm="1">
        <f t="array" aca="1" ref="AJ278" ca="1">INDIRECT(ADDRESS((ROW(278:278)-2),IF(MOD(COLUMN(AJ:AJ)-4-$D278,32)=0,32,MOD(COLUMN(AJ:AJ)-4-$D278,32))+4))</f>
        <v>0</v>
      </c>
      <c r="AK278" t="str">
        <f ca="1">_xlfn.CONCAT(E278,F278,G278,H278,I278,J278,K278,L278)</f>
        <v>00000000</v>
      </c>
      <c r="AL278" t="str">
        <f ca="1">_xlfn.CONCAT(M278,N278,O278,P278,Q278,R278,S278,T278)</f>
        <v>01101110</v>
      </c>
      <c r="AM278" t="str">
        <f ca="1">_xlfn.CONCAT(U278,V278,W278,X278,Y278,Z278,AA278,AB278)</f>
        <v>00000000</v>
      </c>
      <c r="AN278" t="str">
        <f ca="1">_xlfn.CONCAT(AC278,AD278,AE278,AF278,AG278,AH278,AI278,AJ278)</f>
        <v>00000000</v>
      </c>
      <c r="AO278">
        <f ca="1">BIN2DEC(AK278)</f>
        <v>0</v>
      </c>
      <c r="AP278">
        <f t="shared" ca="1" si="116"/>
        <v>110</v>
      </c>
      <c r="AQ278">
        <f t="shared" ca="1" si="116"/>
        <v>0</v>
      </c>
      <c r="AR278">
        <f t="shared" ca="1" si="116"/>
        <v>0</v>
      </c>
      <c r="AS278">
        <f ca="1">(AO278*2^24)+(AP278*2^16)+(AQ278*2^8)+AR278</f>
        <v>7208960</v>
      </c>
      <c r="AT278">
        <f>2^32</f>
        <v>4294967296</v>
      </c>
      <c r="AU278">
        <f ca="1">AT278-AS278</f>
        <v>4287758336</v>
      </c>
    </row>
    <row r="279" spans="1:47" x14ac:dyDescent="0.35">
      <c r="C279" t="s">
        <v>84</v>
      </c>
      <c r="D279" s="27">
        <v>3</v>
      </c>
      <c r="E279" s="20" cm="1">
        <f t="array" aca="1" ref="E279" ca="1">IF(COLUMN(E:E)-4&gt;$D279,INDIRECT(ADDRESS((ROW(279:279)-3),COLUMN(E:E)-4-$D279+4)),0)</f>
        <v>0</v>
      </c>
      <c r="F279" s="20" cm="1">
        <f t="array" aca="1" ref="F279" ca="1">IF(COLUMN(F:F)-4&gt;$D279,INDIRECT(ADDRESS((ROW(279:279)-3),COLUMN(F:F)-4-$D279+4)),0)</f>
        <v>0</v>
      </c>
      <c r="G279" s="20" cm="1">
        <f t="array" aca="1" ref="G279" ca="1">IF(COLUMN(G:G)-4&gt;$D279,INDIRECT(ADDRESS((ROW(279:279)-3),COLUMN(G:G)-4-$D279+4)),0)</f>
        <v>0</v>
      </c>
      <c r="H279" s="20" t="str" cm="1">
        <f t="array" aca="1" ref="H279" ca="1">IF(COLUMN(H:H)-4&gt;$D279,INDIRECT(ADDRESS((ROW(279:279)-3),COLUMN(H:H)-4-$D279+4)),0)</f>
        <v>0</v>
      </c>
      <c r="I279" s="21" t="str" cm="1">
        <f t="array" aca="1" ref="I279" ca="1">IF(COLUMN(I:I)-4&gt;$D279,INDIRECT(ADDRESS((ROW(279:279)-3),COLUMN(I:I)-4-$D279+4)),0)</f>
        <v>0</v>
      </c>
      <c r="J279" s="21" t="str" cm="1">
        <f t="array" aca="1" ref="J279" ca="1">IF(COLUMN(J:J)-4&gt;$D279,INDIRECT(ADDRESS((ROW(279:279)-3),COLUMN(J:J)-4-$D279+4)),0)</f>
        <v>0</v>
      </c>
      <c r="K279" s="21" t="str" cm="1">
        <f t="array" aca="1" ref="K279" ca="1">IF(COLUMN(K:K)-4&gt;$D279,INDIRECT(ADDRESS((ROW(279:279)-3),COLUMN(K:K)-4-$D279+4)),0)</f>
        <v>0</v>
      </c>
      <c r="L279" s="21" t="str" cm="1">
        <f t="array" aca="1" ref="L279" ca="1">IF(COLUMN(L:L)-4&gt;$D279,INDIRECT(ADDRESS((ROW(279:279)-3),COLUMN(L:L)-4-$D279+4)),0)</f>
        <v>0</v>
      </c>
      <c r="M279" s="22" t="str" cm="1">
        <f t="array" aca="1" ref="M279" ca="1">IF(COLUMN(M:M)-4&gt;$D279,INDIRECT(ADDRESS((ROW(279:279)-3),COLUMN(M:M)-4-$D279+4)),0)</f>
        <v>0</v>
      </c>
      <c r="N279" s="22" t="str" cm="1">
        <f t="array" aca="1" ref="N279" ca="1">IF(COLUMN(N:N)-4&gt;$D279,INDIRECT(ADDRESS((ROW(279:279)-3),COLUMN(N:N)-4-$D279+4)),0)</f>
        <v>0</v>
      </c>
      <c r="O279" s="22" t="str" cm="1">
        <f t="array" aca="1" ref="O279" ca="1">IF(COLUMN(O:O)-4&gt;$D279,INDIRECT(ADDRESS((ROW(279:279)-3),COLUMN(O:O)-4-$D279+4)),0)</f>
        <v>0</v>
      </c>
      <c r="P279" s="22" t="str" cm="1">
        <f t="array" aca="1" ref="P279" ca="1">IF(COLUMN(P:P)-4&gt;$D279,INDIRECT(ADDRESS((ROW(279:279)-3),COLUMN(P:P)-4-$D279+4)),0)</f>
        <v>0</v>
      </c>
      <c r="Q279" s="23" t="str" cm="1">
        <f t="array" aca="1" ref="Q279" ca="1">IF(COLUMN(Q:Q)-4&gt;$D279,INDIRECT(ADDRESS((ROW(279:279)-3),COLUMN(Q:Q)-4-$D279+4)),0)</f>
        <v>0</v>
      </c>
      <c r="R279" s="23" t="str" cm="1">
        <f t="array" aca="1" ref="R279" ca="1">IF(COLUMN(R:R)-4&gt;$D279,INDIRECT(ADDRESS((ROW(279:279)-3),COLUMN(R:R)-4-$D279+4)),0)</f>
        <v>0</v>
      </c>
      <c r="S279" s="23" t="str" cm="1">
        <f t="array" aca="1" ref="S279" ca="1">IF(COLUMN(S:S)-4&gt;$D279,INDIRECT(ADDRESS((ROW(279:279)-3),COLUMN(S:S)-4-$D279+4)),0)</f>
        <v>0</v>
      </c>
      <c r="T279" s="23" t="str" cm="1">
        <f t="array" aca="1" ref="T279" ca="1">IF(COLUMN(T:T)-4&gt;$D279,INDIRECT(ADDRESS((ROW(279:279)-3),COLUMN(T:T)-4-$D279+4)),0)</f>
        <v>0</v>
      </c>
      <c r="U279" s="20" t="str" cm="1">
        <f t="array" aca="1" ref="U279" ca="1">IF(COLUMN(U:U)-4&gt;$D279,INDIRECT(ADDRESS((ROW(279:279)-3),COLUMN(U:U)-4-$D279+4)),0)</f>
        <v>0</v>
      </c>
      <c r="V279" s="20" t="str" cm="1">
        <f t="array" aca="1" ref="V279" ca="1">IF(COLUMN(V:V)-4&gt;$D279,INDIRECT(ADDRESS((ROW(279:279)-3),COLUMN(V:V)-4-$D279+4)),0)</f>
        <v>0</v>
      </c>
      <c r="W279" s="20" t="str" cm="1">
        <f t="array" aca="1" ref="W279" ca="1">IF(COLUMN(W:W)-4&gt;$D279,INDIRECT(ADDRESS((ROW(279:279)-3),COLUMN(W:W)-4-$D279+4)),0)</f>
        <v>0</v>
      </c>
      <c r="X279" s="20" t="str" cm="1">
        <f t="array" aca="1" ref="X279" ca="1">IF(COLUMN(X:X)-4&gt;$D279,INDIRECT(ADDRESS((ROW(279:279)-3),COLUMN(X:X)-4-$D279+4)),0)</f>
        <v>0</v>
      </c>
      <c r="Y279" s="21" t="str" cm="1">
        <f t="array" aca="1" ref="Y279" ca="1">IF(COLUMN(Y:Y)-4&gt;$D279,INDIRECT(ADDRESS((ROW(279:279)-3),COLUMN(Y:Y)-4-$D279+4)),0)</f>
        <v>0</v>
      </c>
      <c r="Z279" s="21" t="str" cm="1">
        <f t="array" aca="1" ref="Z279" ca="1">IF(COLUMN(Z:Z)-4&gt;$D279,INDIRECT(ADDRESS((ROW(279:279)-3),COLUMN(Z:Z)-4-$D279+4)),0)</f>
        <v>0</v>
      </c>
      <c r="AA279" s="21" t="str" cm="1">
        <f t="array" aca="1" ref="AA279" ca="1">IF(COLUMN(AA:AA)-4&gt;$D279,INDIRECT(ADDRESS((ROW(279:279)-3),COLUMN(AA:AA)-4-$D279+4)),0)</f>
        <v>0</v>
      </c>
      <c r="AB279" s="21" t="str" cm="1">
        <f t="array" aca="1" ref="AB279" ca="1">IF(COLUMN(AB:AB)-4&gt;$D279,INDIRECT(ADDRESS((ROW(279:279)-3),COLUMN(AB:AB)-4-$D279+4)),0)</f>
        <v>0</v>
      </c>
      <c r="AC279" s="22" t="str" cm="1">
        <f t="array" aca="1" ref="AC279" ca="1">IF(COLUMN(AC:AC)-4&gt;$D279,INDIRECT(ADDRESS((ROW(279:279)-3),COLUMN(AC:AC)-4-$D279+4)),0)</f>
        <v>0</v>
      </c>
      <c r="AD279" s="22" t="str" cm="1">
        <f t="array" aca="1" ref="AD279" ca="1">IF(COLUMN(AD:AD)-4&gt;$D279,INDIRECT(ADDRESS((ROW(279:279)-3),COLUMN(AD:AD)-4-$D279+4)),0)</f>
        <v>0</v>
      </c>
      <c r="AE279" s="22" t="str" cm="1">
        <f t="array" aca="1" ref="AE279" ca="1">IF(COLUMN(AE:AE)-4&gt;$D279,INDIRECT(ADDRESS((ROW(279:279)-3),COLUMN(AE:AE)-4-$D279+4)),0)</f>
        <v>1</v>
      </c>
      <c r="AF279" s="22" t="str" cm="1">
        <f t="array" aca="1" ref="AF279" ca="1">IF(COLUMN(AF:AF)-4&gt;$D279,INDIRECT(ADDRESS((ROW(279:279)-3),COLUMN(AF:AF)-4-$D279+4)),0)</f>
        <v>1</v>
      </c>
      <c r="AG279" s="23" t="str" cm="1">
        <f t="array" aca="1" ref="AG279" ca="1">IF(COLUMN(AG:AG)-4&gt;$D279,INDIRECT(ADDRESS((ROW(279:279)-3),COLUMN(AG:AG)-4-$D279+4)),0)</f>
        <v>0</v>
      </c>
      <c r="AH279" s="23" t="str" cm="1">
        <f t="array" aca="1" ref="AH279" ca="1">IF(COLUMN(AH:AH)-4&gt;$D279,INDIRECT(ADDRESS((ROW(279:279)-3),COLUMN(AH:AH)-4-$D279+4)),0)</f>
        <v>1</v>
      </c>
      <c r="AI279" s="23" t="str" cm="1">
        <f t="array" aca="1" ref="AI279" ca="1">IF(COLUMN(AI:AI)-4&gt;$D279,INDIRECT(ADDRESS((ROW(279:279)-3),COLUMN(AI:AI)-4-$D279+4)),0)</f>
        <v>1</v>
      </c>
      <c r="AJ279" s="23" t="str" cm="1">
        <f t="array" aca="1" ref="AJ279" ca="1">IF(COLUMN(AJ:AJ)-4&gt;$D279,INDIRECT(ADDRESS((ROW(279:279)-3),COLUMN(AJ:AJ)-4-$D279+4)),0)</f>
        <v>1</v>
      </c>
      <c r="AK279" t="str">
        <f ca="1">_xlfn.CONCAT(E279,F279,G279,H279,I279,J279,K279,L279)</f>
        <v>00000000</v>
      </c>
      <c r="AL279" t="str">
        <f ca="1">_xlfn.CONCAT(M279,N279,O279,P279,Q279,R279,S279,T279)</f>
        <v>00000000</v>
      </c>
      <c r="AM279" t="str">
        <f ca="1">_xlfn.CONCAT(U279,V279,W279,X279,Y279,Z279,AA279,AB279)</f>
        <v>00000000</v>
      </c>
      <c r="AN279" t="str">
        <f ca="1">_xlfn.CONCAT(AC279,AD279,AE279,AF279,AG279,AH279,AI279,AJ279)</f>
        <v>00110111</v>
      </c>
      <c r="AO279">
        <f ca="1">BIN2DEC(AK279)</f>
        <v>0</v>
      </c>
      <c r="AP279">
        <f t="shared" ca="1" si="116"/>
        <v>0</v>
      </c>
      <c r="AQ279">
        <f t="shared" ca="1" si="116"/>
        <v>0</v>
      </c>
      <c r="AR279">
        <f t="shared" ca="1" si="116"/>
        <v>55</v>
      </c>
      <c r="AS279">
        <f ca="1">(AO279*2^24)+(AP279*2^16)+(AQ279*2^8)+AR279</f>
        <v>55</v>
      </c>
    </row>
    <row r="280" spans="1:47" x14ac:dyDescent="0.35">
      <c r="C280" t="s">
        <v>85</v>
      </c>
      <c r="E280" s="4">
        <f ca="1">_xlfn.BITXOR(E277,E278)</f>
        <v>0</v>
      </c>
      <c r="F280" s="4">
        <f t="shared" ref="F280:AJ280" ca="1" si="117">_xlfn.BITXOR(F277,F278)</f>
        <v>1</v>
      </c>
      <c r="G280" s="4">
        <f t="shared" ca="1" si="117"/>
        <v>1</v>
      </c>
      <c r="H280" s="4">
        <f t="shared" ca="1" si="117"/>
        <v>1</v>
      </c>
      <c r="I280" s="4">
        <f t="shared" ca="1" si="117"/>
        <v>0</v>
      </c>
      <c r="J280" s="4">
        <f t="shared" ca="1" si="117"/>
        <v>0</v>
      </c>
      <c r="K280" s="4">
        <f t="shared" ca="1" si="117"/>
        <v>0</v>
      </c>
      <c r="L280" s="4">
        <f t="shared" ca="1" si="117"/>
        <v>0</v>
      </c>
      <c r="M280" s="4">
        <f t="shared" ca="1" si="117"/>
        <v>0</v>
      </c>
      <c r="N280" s="4">
        <f t="shared" ca="1" si="117"/>
        <v>1</v>
      </c>
      <c r="O280" s="4">
        <f t="shared" ca="1" si="117"/>
        <v>1</v>
      </c>
      <c r="P280" s="4">
        <f t="shared" ca="1" si="117"/>
        <v>0</v>
      </c>
      <c r="Q280" s="4">
        <f t="shared" ca="1" si="117"/>
        <v>1</v>
      </c>
      <c r="R280" s="4">
        <f t="shared" ca="1" si="117"/>
        <v>1</v>
      </c>
      <c r="S280" s="4">
        <f t="shared" ca="1" si="117"/>
        <v>1</v>
      </c>
      <c r="T280" s="4">
        <f t="shared" ca="1" si="117"/>
        <v>0</v>
      </c>
      <c r="U280" s="4">
        <f t="shared" ca="1" si="117"/>
        <v>0</v>
      </c>
      <c r="V280" s="4">
        <f t="shared" ca="1" si="117"/>
        <v>0</v>
      </c>
      <c r="W280" s="4">
        <f t="shared" ca="1" si="117"/>
        <v>0</v>
      </c>
      <c r="X280" s="4">
        <f t="shared" ca="1" si="117"/>
        <v>0</v>
      </c>
      <c r="Y280" s="4">
        <f t="shared" ca="1" si="117"/>
        <v>0</v>
      </c>
      <c r="Z280" s="4">
        <f t="shared" ca="1" si="117"/>
        <v>0</v>
      </c>
      <c r="AA280" s="4">
        <f t="shared" ca="1" si="117"/>
        <v>0</v>
      </c>
      <c r="AB280" s="4">
        <f t="shared" ca="1" si="117"/>
        <v>0</v>
      </c>
      <c r="AC280" s="4">
        <f t="shared" ca="1" si="117"/>
        <v>0</v>
      </c>
      <c r="AD280" s="4">
        <f t="shared" ca="1" si="117"/>
        <v>0</v>
      </c>
      <c r="AE280" s="4">
        <f t="shared" ca="1" si="117"/>
        <v>0</v>
      </c>
      <c r="AF280" s="4">
        <f t="shared" ca="1" si="117"/>
        <v>0</v>
      </c>
      <c r="AG280" s="4">
        <f t="shared" ca="1" si="117"/>
        <v>0</v>
      </c>
      <c r="AH280" s="4">
        <f t="shared" ca="1" si="117"/>
        <v>0</v>
      </c>
      <c r="AI280" s="4">
        <f t="shared" ca="1" si="117"/>
        <v>1</v>
      </c>
      <c r="AJ280" s="4">
        <f t="shared" ca="1" si="117"/>
        <v>1</v>
      </c>
    </row>
    <row r="281" spans="1:47" x14ac:dyDescent="0.35">
      <c r="B281" s="18">
        <f ca="1">AS281</f>
        <v>1886257204</v>
      </c>
      <c r="C281" s="17"/>
      <c r="E281" s="24">
        <f ca="1">_xlfn.BITXOR(E279,E280)</f>
        <v>0</v>
      </c>
      <c r="F281" s="24">
        <f t="shared" ref="F281:AJ281" ca="1" si="118">_xlfn.BITXOR(F279,F280)</f>
        <v>1</v>
      </c>
      <c r="G281" s="24">
        <f t="shared" ca="1" si="118"/>
        <v>1</v>
      </c>
      <c r="H281" s="24">
        <f t="shared" ca="1" si="118"/>
        <v>1</v>
      </c>
      <c r="I281" s="24">
        <f t="shared" ca="1" si="118"/>
        <v>0</v>
      </c>
      <c r="J281" s="24">
        <f t="shared" ca="1" si="118"/>
        <v>0</v>
      </c>
      <c r="K281" s="24">
        <f t="shared" ca="1" si="118"/>
        <v>0</v>
      </c>
      <c r="L281" s="24">
        <f t="shared" ca="1" si="118"/>
        <v>0</v>
      </c>
      <c r="M281" s="24">
        <f t="shared" ca="1" si="118"/>
        <v>0</v>
      </c>
      <c r="N281" s="24">
        <f t="shared" ca="1" si="118"/>
        <v>1</v>
      </c>
      <c r="O281" s="24">
        <f t="shared" ca="1" si="118"/>
        <v>1</v>
      </c>
      <c r="P281" s="24">
        <f t="shared" ca="1" si="118"/>
        <v>0</v>
      </c>
      <c r="Q281" s="24">
        <f t="shared" ca="1" si="118"/>
        <v>1</v>
      </c>
      <c r="R281" s="24">
        <f t="shared" ca="1" si="118"/>
        <v>1</v>
      </c>
      <c r="S281" s="24">
        <f t="shared" ca="1" si="118"/>
        <v>1</v>
      </c>
      <c r="T281" s="24">
        <f t="shared" ca="1" si="118"/>
        <v>0</v>
      </c>
      <c r="U281" s="24">
        <f t="shared" ca="1" si="118"/>
        <v>0</v>
      </c>
      <c r="V281" s="24">
        <f t="shared" ca="1" si="118"/>
        <v>0</v>
      </c>
      <c r="W281" s="24">
        <f t="shared" ca="1" si="118"/>
        <v>0</v>
      </c>
      <c r="X281" s="24">
        <f t="shared" ca="1" si="118"/>
        <v>0</v>
      </c>
      <c r="Y281" s="24">
        <f t="shared" ca="1" si="118"/>
        <v>0</v>
      </c>
      <c r="Z281" s="24">
        <f t="shared" ca="1" si="118"/>
        <v>0</v>
      </c>
      <c r="AA281" s="24">
        <f t="shared" ca="1" si="118"/>
        <v>0</v>
      </c>
      <c r="AB281" s="24">
        <f t="shared" ca="1" si="118"/>
        <v>0</v>
      </c>
      <c r="AC281" s="24">
        <f t="shared" ca="1" si="118"/>
        <v>0</v>
      </c>
      <c r="AD281" s="24">
        <f t="shared" ca="1" si="118"/>
        <v>0</v>
      </c>
      <c r="AE281" s="24">
        <f t="shared" ca="1" si="118"/>
        <v>1</v>
      </c>
      <c r="AF281" s="24">
        <f t="shared" ca="1" si="118"/>
        <v>1</v>
      </c>
      <c r="AG281" s="24">
        <f t="shared" ca="1" si="118"/>
        <v>0</v>
      </c>
      <c r="AH281" s="24">
        <f t="shared" ca="1" si="118"/>
        <v>1</v>
      </c>
      <c r="AI281" s="24">
        <f t="shared" ca="1" si="118"/>
        <v>0</v>
      </c>
      <c r="AJ281" s="24">
        <f t="shared" ca="1" si="118"/>
        <v>0</v>
      </c>
      <c r="AK281" t="str">
        <f ca="1">_xlfn.CONCAT(E281,F281,G281,H281,I281,J281,K281,L281)</f>
        <v>01110000</v>
      </c>
      <c r="AL281" t="str">
        <f ca="1">_xlfn.CONCAT(M281,N281,O281,P281,Q281,R281,S281,T281)</f>
        <v>01101110</v>
      </c>
      <c r="AM281" t="str">
        <f ca="1">_xlfn.CONCAT(U281,V281,W281,X281,Y281,Z281,AA281,AB281)</f>
        <v>00000000</v>
      </c>
      <c r="AN281" t="str">
        <f ca="1">_xlfn.CONCAT(AC281,AD281,AE281,AF281,AG281,AH281,AI281,AJ281)</f>
        <v>00110100</v>
      </c>
      <c r="AO281">
        <f ca="1">BIN2DEC(AK281)</f>
        <v>112</v>
      </c>
      <c r="AP281">
        <f t="shared" ref="AP281:AR281" ca="1" si="119">BIN2DEC(AL281)</f>
        <v>110</v>
      </c>
      <c r="AQ281">
        <f t="shared" ca="1" si="119"/>
        <v>0</v>
      </c>
      <c r="AR281">
        <f t="shared" ca="1" si="119"/>
        <v>52</v>
      </c>
      <c r="AS281">
        <f ca="1">(AO281*2^24)+(AP281*2^16)+(AQ281*2^8)+AR281</f>
        <v>1886257204</v>
      </c>
    </row>
    <row r="282" spans="1:47" x14ac:dyDescent="0.35">
      <c r="C282" s="2"/>
    </row>
    <row r="283" spans="1:47" x14ac:dyDescent="0.35">
      <c r="A283" t="s">
        <v>80</v>
      </c>
      <c r="B283" s="18">
        <f ca="1">Home!F27</f>
        <v>2608873472</v>
      </c>
      <c r="C283" s="2"/>
    </row>
    <row r="284" spans="1:47" ht="15" thickBot="1" x14ac:dyDescent="0.4">
      <c r="C284" s="1"/>
    </row>
    <row r="285" spans="1:47" ht="15" thickBot="1" x14ac:dyDescent="0.4">
      <c r="A285" t="s">
        <v>82</v>
      </c>
      <c r="B285" s="28">
        <f>Home!F18</f>
        <v>0</v>
      </c>
      <c r="C285" s="19">
        <f ca="1">MOD(B274+B281+B283+B285,2^32)</f>
        <v>234544414</v>
      </c>
    </row>
    <row r="287" spans="1:47" x14ac:dyDescent="0.35">
      <c r="A287" s="16" t="s">
        <v>109</v>
      </c>
    </row>
    <row r="288" spans="1:47" x14ac:dyDescent="0.35">
      <c r="A288" t="s">
        <v>79</v>
      </c>
      <c r="B288" s="25">
        <f ca="1">Home!F33</f>
        <v>3479795848</v>
      </c>
      <c r="C288" t="str">
        <f ca="1">DEC2HEX(B288,8)</f>
        <v>CF697888</v>
      </c>
      <c r="E288" s="20" t="str">
        <f ca="1">MID(HEX2BIN(MID(C288,1,1),4),1,1)</f>
        <v>1</v>
      </c>
      <c r="F288" s="20" t="str">
        <f ca="1">MID(HEX2BIN(MID(C288,1,1),4),2,1)</f>
        <v>1</v>
      </c>
      <c r="G288" s="20" t="str">
        <f ca="1">MID(HEX2BIN(MID(C288,1,1),4),3,1)</f>
        <v>0</v>
      </c>
      <c r="H288" s="20" t="str">
        <f ca="1">MID(HEX2BIN(MID(C288,1,1),4),4,1)</f>
        <v>0</v>
      </c>
      <c r="I288" s="21" t="str">
        <f ca="1">MID(HEX2BIN(MID(C288,2,1),4),1,1)</f>
        <v>1</v>
      </c>
      <c r="J288" s="21" t="str">
        <f ca="1">MID(HEX2BIN(MID(C288,2,1),4),2,1)</f>
        <v>1</v>
      </c>
      <c r="K288" s="21" t="str">
        <f ca="1">MID(HEX2BIN(MID(C288,2,1),4),3,1)</f>
        <v>1</v>
      </c>
      <c r="L288" s="21" t="str">
        <f ca="1">MID(HEX2BIN(MID(C288,2,1),4),4,1)</f>
        <v>1</v>
      </c>
      <c r="M288" s="22" t="str">
        <f ca="1">MID(HEX2BIN(MID(C288,3,1),4),1,1)</f>
        <v>0</v>
      </c>
      <c r="N288" s="22" t="str">
        <f ca="1">MID(HEX2BIN(MID(C288,3,1),4),2,1)</f>
        <v>1</v>
      </c>
      <c r="O288" s="22" t="str">
        <f ca="1">MID(HEX2BIN(MID(C288,3,1),4),3,1)</f>
        <v>1</v>
      </c>
      <c r="P288" s="22" t="str">
        <f ca="1">MID(HEX2BIN(MID(C288,3,1),4),4,1)</f>
        <v>0</v>
      </c>
      <c r="Q288" s="23" t="str">
        <f ca="1">MID(HEX2BIN(MID(C288,4,1),4),1,1)</f>
        <v>1</v>
      </c>
      <c r="R288" s="23" t="str">
        <f ca="1">MID(HEX2BIN(MID(C288,4,1),4),2,1)</f>
        <v>0</v>
      </c>
      <c r="S288" s="23" t="str">
        <f ca="1">MID(HEX2BIN(MID(C288,4,1),4),3,1)</f>
        <v>0</v>
      </c>
      <c r="T288" s="23" t="str">
        <f ca="1">MID(HEX2BIN(MID(C288,4,1),4),4,1)</f>
        <v>1</v>
      </c>
      <c r="U288" s="20" t="str">
        <f ca="1">MID(HEX2BIN(MID(C288,5,1),4),1,1)</f>
        <v>0</v>
      </c>
      <c r="V288" s="20" t="str">
        <f ca="1">MID(HEX2BIN(MID(C288,5,1),4),2,1)</f>
        <v>1</v>
      </c>
      <c r="W288" s="20" t="str">
        <f ca="1">MID(HEX2BIN(MID(C288,5,1),4),3,1)</f>
        <v>1</v>
      </c>
      <c r="X288" s="20" t="str">
        <f ca="1">MID(HEX2BIN(MID(C288,5,1),4),4,1)</f>
        <v>1</v>
      </c>
      <c r="Y288" s="21" t="str">
        <f ca="1">MID(HEX2BIN(MID(C288,6,1),4),1,1)</f>
        <v>1</v>
      </c>
      <c r="Z288" s="21" t="str">
        <f ca="1">MID(HEX2BIN(MID(C288,6,1),4),2,1)</f>
        <v>0</v>
      </c>
      <c r="AA288" s="21" t="str">
        <f ca="1">MID(HEX2BIN(MID(C288,6,1),4),3,1)</f>
        <v>0</v>
      </c>
      <c r="AB288" s="21" t="str">
        <f ca="1">MID(HEX2BIN(MID(C288,6,1),4),4,1)</f>
        <v>0</v>
      </c>
      <c r="AC288" s="22" t="str">
        <f ca="1">MID(HEX2BIN(MID(C288,7,1),4),1,1)</f>
        <v>1</v>
      </c>
      <c r="AD288" s="22" t="str">
        <f ca="1">MID(HEX2BIN(MID(C288,7,1),4),2,1)</f>
        <v>0</v>
      </c>
      <c r="AE288" s="22" t="str">
        <f ca="1">MID(HEX2BIN(MID(C288,7,1),4),3,1)</f>
        <v>0</v>
      </c>
      <c r="AF288" s="22" t="str">
        <f ca="1">MID(HEX2BIN(MID(C288,7,1),4),4,1)</f>
        <v>0</v>
      </c>
      <c r="AG288" s="23" t="str">
        <f ca="1">MID(HEX2BIN(MID(C288,8,1),4),1,1)</f>
        <v>1</v>
      </c>
      <c r="AH288" s="23" t="str">
        <f ca="1">MID(HEX2BIN(MID(C288,8,1),4),2,1)</f>
        <v>0</v>
      </c>
      <c r="AI288" s="23" t="str">
        <f ca="1">MID(HEX2BIN(MID(C288,8,1),4),3,1)</f>
        <v>0</v>
      </c>
      <c r="AJ288" s="23" t="str">
        <f ca="1">MID(HEX2BIN(MID(C288,8,1),4),4,1)</f>
        <v>0</v>
      </c>
    </row>
    <row r="289" spans="1:47" x14ac:dyDescent="0.35">
      <c r="A289" s="9" t="s">
        <v>87</v>
      </c>
      <c r="C289" t="s">
        <v>2</v>
      </c>
      <c r="D289" s="27">
        <v>17</v>
      </c>
      <c r="E289" s="20" t="str" cm="1">
        <f t="array" aca="1" ref="E289" ca="1">INDIRECT(ADDRESS((ROW(289:289)-1),IF(MOD(COLUMN(E:E)-4-$D289,32)=0,32,MOD(COLUMN(E:E)-4-$D289,32))+4))</f>
        <v>1</v>
      </c>
      <c r="F289" s="20" t="str" cm="1">
        <f t="array" aca="1" ref="F289" ca="1">INDIRECT(ADDRESS((ROW(289:289)-1),IF(MOD(COLUMN(F:F)-4-$D289,32)=0,32,MOD(COLUMN(F:F)-4-$D289,32))+4))</f>
        <v>0</v>
      </c>
      <c r="G289" s="20" t="str" cm="1">
        <f t="array" aca="1" ref="G289" ca="1">INDIRECT(ADDRESS((ROW(289:289)-1),IF(MOD(COLUMN(G:G)-4-$D289,32)=0,32,MOD(COLUMN(G:G)-4-$D289,32))+4))</f>
        <v>1</v>
      </c>
      <c r="H289" s="20" t="str" cm="1">
        <f t="array" aca="1" ref="H289" ca="1">INDIRECT(ADDRESS((ROW(289:289)-1),IF(MOD(COLUMN(H:H)-4-$D289,32)=0,32,MOD(COLUMN(H:H)-4-$D289,32))+4))</f>
        <v>1</v>
      </c>
      <c r="I289" s="21" t="str" cm="1">
        <f t="array" aca="1" ref="I289" ca="1">INDIRECT(ADDRESS((ROW(289:289)-1),IF(MOD(COLUMN(I:I)-4-$D289,32)=0,32,MOD(COLUMN(I:I)-4-$D289,32))+4))</f>
        <v>1</v>
      </c>
      <c r="J289" s="21" t="str" cm="1">
        <f t="array" aca="1" ref="J289" ca="1">INDIRECT(ADDRESS((ROW(289:289)-1),IF(MOD(COLUMN(J:J)-4-$D289,32)=0,32,MOD(COLUMN(J:J)-4-$D289,32))+4))</f>
        <v>1</v>
      </c>
      <c r="K289" s="21" t="str" cm="1">
        <f t="array" aca="1" ref="K289" ca="1">INDIRECT(ADDRESS((ROW(289:289)-1),IF(MOD(COLUMN(K:K)-4-$D289,32)=0,32,MOD(COLUMN(K:K)-4-$D289,32))+4))</f>
        <v>0</v>
      </c>
      <c r="L289" s="21" t="str" cm="1">
        <f t="array" aca="1" ref="L289" ca="1">INDIRECT(ADDRESS((ROW(289:289)-1),IF(MOD(COLUMN(L:L)-4-$D289,32)=0,32,MOD(COLUMN(L:L)-4-$D289,32))+4))</f>
        <v>0</v>
      </c>
      <c r="M289" s="22" t="str" cm="1">
        <f t="array" aca="1" ref="M289" ca="1">INDIRECT(ADDRESS((ROW(289:289)-1),IF(MOD(COLUMN(M:M)-4-$D289,32)=0,32,MOD(COLUMN(M:M)-4-$D289,32))+4))</f>
        <v>0</v>
      </c>
      <c r="N289" s="22" t="str" cm="1">
        <f t="array" aca="1" ref="N289" ca="1">INDIRECT(ADDRESS((ROW(289:289)-1),IF(MOD(COLUMN(N:N)-4-$D289,32)=0,32,MOD(COLUMN(N:N)-4-$D289,32))+4))</f>
        <v>1</v>
      </c>
      <c r="O289" s="22" t="str" cm="1">
        <f t="array" aca="1" ref="O289" ca="1">INDIRECT(ADDRESS((ROW(289:289)-1),IF(MOD(COLUMN(O:O)-4-$D289,32)=0,32,MOD(COLUMN(O:O)-4-$D289,32))+4))</f>
        <v>0</v>
      </c>
      <c r="P289" s="22" t="str" cm="1">
        <f t="array" aca="1" ref="P289" ca="1">INDIRECT(ADDRESS((ROW(289:289)-1),IF(MOD(COLUMN(P:P)-4-$D289,32)=0,32,MOD(COLUMN(P:P)-4-$D289,32))+4))</f>
        <v>0</v>
      </c>
      <c r="Q289" s="23" t="str" cm="1">
        <f t="array" aca="1" ref="Q289" ca="1">INDIRECT(ADDRESS((ROW(289:289)-1),IF(MOD(COLUMN(Q:Q)-4-$D289,32)=0,32,MOD(COLUMN(Q:Q)-4-$D289,32))+4))</f>
        <v>0</v>
      </c>
      <c r="R289" s="23" t="str" cm="1">
        <f t="array" aca="1" ref="R289" ca="1">INDIRECT(ADDRESS((ROW(289:289)-1),IF(MOD(COLUMN(R:R)-4-$D289,32)=0,32,MOD(COLUMN(R:R)-4-$D289,32))+4))</f>
        <v>1</v>
      </c>
      <c r="S289" s="23" t="str" cm="1">
        <f t="array" aca="1" ref="S289" ca="1">INDIRECT(ADDRESS((ROW(289:289)-1),IF(MOD(COLUMN(S:S)-4-$D289,32)=0,32,MOD(COLUMN(S:S)-4-$D289,32))+4))</f>
        <v>0</v>
      </c>
      <c r="T289" s="23" t="str" cm="1">
        <f t="array" aca="1" ref="T289" ca="1">INDIRECT(ADDRESS((ROW(289:289)-1),IF(MOD(COLUMN(T:T)-4-$D289,32)=0,32,MOD(COLUMN(T:T)-4-$D289,32))+4))</f>
        <v>0</v>
      </c>
      <c r="U289" s="20" t="str" cm="1">
        <f t="array" aca="1" ref="U289" ca="1">INDIRECT(ADDRESS((ROW(289:289)-1),IF(MOD(COLUMN(U:U)-4-$D289,32)=0,32,MOD(COLUMN(U:U)-4-$D289,32))+4))</f>
        <v>0</v>
      </c>
      <c r="V289" s="20" t="str" cm="1">
        <f t="array" aca="1" ref="V289" ca="1">INDIRECT(ADDRESS((ROW(289:289)-1),IF(MOD(COLUMN(V:V)-4-$D289,32)=0,32,MOD(COLUMN(V:V)-4-$D289,32))+4))</f>
        <v>1</v>
      </c>
      <c r="W289" s="20" t="str" cm="1">
        <f t="array" aca="1" ref="W289" ca="1">INDIRECT(ADDRESS((ROW(289:289)-1),IF(MOD(COLUMN(W:W)-4-$D289,32)=0,32,MOD(COLUMN(W:W)-4-$D289,32))+4))</f>
        <v>1</v>
      </c>
      <c r="X289" s="20" t="str" cm="1">
        <f t="array" aca="1" ref="X289" ca="1">INDIRECT(ADDRESS((ROW(289:289)-1),IF(MOD(COLUMN(X:X)-4-$D289,32)=0,32,MOD(COLUMN(X:X)-4-$D289,32))+4))</f>
        <v>0</v>
      </c>
      <c r="Y289" s="21" t="str" cm="1">
        <f t="array" aca="1" ref="Y289" ca="1">INDIRECT(ADDRESS((ROW(289:289)-1),IF(MOD(COLUMN(Y:Y)-4-$D289,32)=0,32,MOD(COLUMN(Y:Y)-4-$D289,32))+4))</f>
        <v>0</v>
      </c>
      <c r="Z289" s="21" t="str" cm="1">
        <f t="array" aca="1" ref="Z289" ca="1">INDIRECT(ADDRESS((ROW(289:289)-1),IF(MOD(COLUMN(Z:Z)-4-$D289,32)=0,32,MOD(COLUMN(Z:Z)-4-$D289,32))+4))</f>
        <v>1</v>
      </c>
      <c r="AA289" s="21" t="str" cm="1">
        <f t="array" aca="1" ref="AA289" ca="1">INDIRECT(ADDRESS((ROW(289:289)-1),IF(MOD(COLUMN(AA:AA)-4-$D289,32)=0,32,MOD(COLUMN(AA:AA)-4-$D289,32))+4))</f>
        <v>1</v>
      </c>
      <c r="AB289" s="21" t="str" cm="1">
        <f t="array" aca="1" ref="AB289" ca="1">INDIRECT(ADDRESS((ROW(289:289)-1),IF(MOD(COLUMN(AB:AB)-4-$D289,32)=0,32,MOD(COLUMN(AB:AB)-4-$D289,32))+4))</f>
        <v>1</v>
      </c>
      <c r="AC289" s="22" t="str" cm="1">
        <f t="array" aca="1" ref="AC289" ca="1">INDIRECT(ADDRESS((ROW(289:289)-1),IF(MOD(COLUMN(AC:AC)-4-$D289,32)=0,32,MOD(COLUMN(AC:AC)-4-$D289,32))+4))</f>
        <v>1</v>
      </c>
      <c r="AD289" s="22" t="str" cm="1">
        <f t="array" aca="1" ref="AD289" ca="1">INDIRECT(ADDRESS((ROW(289:289)-1),IF(MOD(COLUMN(AD:AD)-4-$D289,32)=0,32,MOD(COLUMN(AD:AD)-4-$D289,32))+4))</f>
        <v>0</v>
      </c>
      <c r="AE289" s="22" t="str" cm="1">
        <f t="array" aca="1" ref="AE289" ca="1">INDIRECT(ADDRESS((ROW(289:289)-1),IF(MOD(COLUMN(AE:AE)-4-$D289,32)=0,32,MOD(COLUMN(AE:AE)-4-$D289,32))+4))</f>
        <v>1</v>
      </c>
      <c r="AF289" s="22" t="str" cm="1">
        <f t="array" aca="1" ref="AF289" ca="1">INDIRECT(ADDRESS((ROW(289:289)-1),IF(MOD(COLUMN(AF:AF)-4-$D289,32)=0,32,MOD(COLUMN(AF:AF)-4-$D289,32))+4))</f>
        <v>1</v>
      </c>
      <c r="AG289" s="23" t="str" cm="1">
        <f t="array" aca="1" ref="AG289" ca="1">INDIRECT(ADDRESS((ROW(289:289)-1),IF(MOD(COLUMN(AG:AG)-4-$D289,32)=0,32,MOD(COLUMN(AG:AG)-4-$D289,32))+4))</f>
        <v>0</v>
      </c>
      <c r="AH289" s="23" t="str" cm="1">
        <f t="array" aca="1" ref="AH289" ca="1">INDIRECT(ADDRESS((ROW(289:289)-1),IF(MOD(COLUMN(AH:AH)-4-$D289,32)=0,32,MOD(COLUMN(AH:AH)-4-$D289,32))+4))</f>
        <v>1</v>
      </c>
      <c r="AI289" s="23" t="str" cm="1">
        <f t="array" aca="1" ref="AI289" ca="1">INDIRECT(ADDRESS((ROW(289:289)-1),IF(MOD(COLUMN(AI:AI)-4-$D289,32)=0,32,MOD(COLUMN(AI:AI)-4-$D289,32))+4))</f>
        <v>0</v>
      </c>
      <c r="AJ289" s="23" t="str" cm="1">
        <f t="array" aca="1" ref="AJ289" ca="1">INDIRECT(ADDRESS((ROW(289:289)-1),IF(MOD(COLUMN(AJ:AJ)-4-$D289,32)=0,32,MOD(COLUMN(AJ:AJ)-4-$D289,32))+4))</f>
        <v>0</v>
      </c>
      <c r="AK289" t="str">
        <f ca="1">_xlfn.CONCAT(E289,F289,G289,H289,I289,J289,K289,L289)</f>
        <v>10111100</v>
      </c>
      <c r="AL289" t="str">
        <f ca="1">_xlfn.CONCAT(M289,N289,O289,P289,Q289,R289,S289,T289)</f>
        <v>01000100</v>
      </c>
      <c r="AM289" t="str">
        <f ca="1">_xlfn.CONCAT(U289,V289,W289,X289,Y289,Z289,AA289,AB289)</f>
        <v>01100111</v>
      </c>
      <c r="AN289" t="str">
        <f ca="1">_xlfn.CONCAT(AC289,AD289,AE289,AF289,AG289,AH289,AI289,AJ289)</f>
        <v>10110100</v>
      </c>
      <c r="AO289">
        <f ca="1">BIN2DEC(AK289)</f>
        <v>188</v>
      </c>
      <c r="AP289">
        <f t="shared" ref="AP289:AR291" ca="1" si="120">BIN2DEC(AL289)</f>
        <v>68</v>
      </c>
      <c r="AQ289">
        <f t="shared" ca="1" si="120"/>
        <v>103</v>
      </c>
      <c r="AR289">
        <f t="shared" ca="1" si="120"/>
        <v>180</v>
      </c>
      <c r="AS289">
        <f ca="1">(AO289*2^24)+(AP289*2^16)+(AQ289*2^8)+AR289</f>
        <v>3158599604</v>
      </c>
      <c r="AT289">
        <f>2^32</f>
        <v>4294967296</v>
      </c>
      <c r="AU289">
        <f ca="1">AT289-AS289</f>
        <v>1136367692</v>
      </c>
    </row>
    <row r="290" spans="1:47" x14ac:dyDescent="0.35">
      <c r="C290" t="s">
        <v>2</v>
      </c>
      <c r="D290" s="27">
        <v>19</v>
      </c>
      <c r="E290" s="20" t="str" cm="1">
        <f t="array" aca="1" ref="E290" ca="1">INDIRECT(ADDRESS((ROW(290:290)-2),IF(MOD(COLUMN(E:E)-4-$D290,32)=0,32,MOD(COLUMN(E:E)-4-$D290,32))+4))</f>
        <v>0</v>
      </c>
      <c r="F290" s="20" t="str" cm="1">
        <f t="array" aca="1" ref="F290" ca="1">INDIRECT(ADDRESS((ROW(290:290)-2),IF(MOD(COLUMN(F:F)-4-$D290,32)=0,32,MOD(COLUMN(F:F)-4-$D290,32))+4))</f>
        <v>0</v>
      </c>
      <c r="G290" s="20" t="str" cm="1">
        <f t="array" aca="1" ref="G290" ca="1">INDIRECT(ADDRESS((ROW(290:290)-2),IF(MOD(COLUMN(G:G)-4-$D290,32)=0,32,MOD(COLUMN(G:G)-4-$D290,32))+4))</f>
        <v>1</v>
      </c>
      <c r="H290" s="20" t="str" cm="1">
        <f t="array" aca="1" ref="H290" ca="1">INDIRECT(ADDRESS((ROW(290:290)-2),IF(MOD(COLUMN(H:H)-4-$D290,32)=0,32,MOD(COLUMN(H:H)-4-$D290,32))+4))</f>
        <v>0</v>
      </c>
      <c r="I290" s="21" t="str" cm="1">
        <f t="array" aca="1" ref="I290" ca="1">INDIRECT(ADDRESS((ROW(290:290)-2),IF(MOD(COLUMN(I:I)-4-$D290,32)=0,32,MOD(COLUMN(I:I)-4-$D290,32))+4))</f>
        <v>1</v>
      </c>
      <c r="J290" s="21" t="str" cm="1">
        <f t="array" aca="1" ref="J290" ca="1">INDIRECT(ADDRESS((ROW(290:290)-2),IF(MOD(COLUMN(J:J)-4-$D290,32)=0,32,MOD(COLUMN(J:J)-4-$D290,32))+4))</f>
        <v>1</v>
      </c>
      <c r="K290" s="21" t="str" cm="1">
        <f t="array" aca="1" ref="K290" ca="1">INDIRECT(ADDRESS((ROW(290:290)-2),IF(MOD(COLUMN(K:K)-4-$D290,32)=0,32,MOD(COLUMN(K:K)-4-$D290,32))+4))</f>
        <v>1</v>
      </c>
      <c r="L290" s="21" t="str" cm="1">
        <f t="array" aca="1" ref="L290" ca="1">INDIRECT(ADDRESS((ROW(290:290)-2),IF(MOD(COLUMN(L:L)-4-$D290,32)=0,32,MOD(COLUMN(L:L)-4-$D290,32))+4))</f>
        <v>1</v>
      </c>
      <c r="M290" s="22" t="str" cm="1">
        <f t="array" aca="1" ref="M290" ca="1">INDIRECT(ADDRESS((ROW(290:290)-2),IF(MOD(COLUMN(M:M)-4-$D290,32)=0,32,MOD(COLUMN(M:M)-4-$D290,32))+4))</f>
        <v>0</v>
      </c>
      <c r="N290" s="22" t="str" cm="1">
        <f t="array" aca="1" ref="N290" ca="1">INDIRECT(ADDRESS((ROW(290:290)-2),IF(MOD(COLUMN(N:N)-4-$D290,32)=0,32,MOD(COLUMN(N:N)-4-$D290,32))+4))</f>
        <v>0</v>
      </c>
      <c r="O290" s="22" t="str" cm="1">
        <f t="array" aca="1" ref="O290" ca="1">INDIRECT(ADDRESS((ROW(290:290)-2),IF(MOD(COLUMN(O:O)-4-$D290,32)=0,32,MOD(COLUMN(O:O)-4-$D290,32))+4))</f>
        <v>0</v>
      </c>
      <c r="P290" s="22" t="str" cm="1">
        <f t="array" aca="1" ref="P290" ca="1">INDIRECT(ADDRESS((ROW(290:290)-2),IF(MOD(COLUMN(P:P)-4-$D290,32)=0,32,MOD(COLUMN(P:P)-4-$D290,32))+4))</f>
        <v>1</v>
      </c>
      <c r="Q290" s="23" t="str" cm="1">
        <f t="array" aca="1" ref="Q290" ca="1">INDIRECT(ADDRESS((ROW(290:290)-2),IF(MOD(COLUMN(Q:Q)-4-$D290,32)=0,32,MOD(COLUMN(Q:Q)-4-$D290,32))+4))</f>
        <v>0</v>
      </c>
      <c r="R290" s="23" t="str" cm="1">
        <f t="array" aca="1" ref="R290" ca="1">INDIRECT(ADDRESS((ROW(290:290)-2),IF(MOD(COLUMN(R:R)-4-$D290,32)=0,32,MOD(COLUMN(R:R)-4-$D290,32))+4))</f>
        <v>0</v>
      </c>
      <c r="S290" s="23" t="str" cm="1">
        <f t="array" aca="1" ref="S290" ca="1">INDIRECT(ADDRESS((ROW(290:290)-2),IF(MOD(COLUMN(S:S)-4-$D290,32)=0,32,MOD(COLUMN(S:S)-4-$D290,32))+4))</f>
        <v>0</v>
      </c>
      <c r="T290" s="23" t="str" cm="1">
        <f t="array" aca="1" ref="T290" ca="1">INDIRECT(ADDRESS((ROW(290:290)-2),IF(MOD(COLUMN(T:T)-4-$D290,32)=0,32,MOD(COLUMN(T:T)-4-$D290,32))+4))</f>
        <v>1</v>
      </c>
      <c r="U290" s="20" t="str" cm="1">
        <f t="array" aca="1" ref="U290" ca="1">INDIRECT(ADDRESS((ROW(290:290)-2),IF(MOD(COLUMN(U:U)-4-$D290,32)=0,32,MOD(COLUMN(U:U)-4-$D290,32))+4))</f>
        <v>0</v>
      </c>
      <c r="V290" s="20" t="str" cm="1">
        <f t="array" aca="1" ref="V290" ca="1">INDIRECT(ADDRESS((ROW(290:290)-2),IF(MOD(COLUMN(V:V)-4-$D290,32)=0,32,MOD(COLUMN(V:V)-4-$D290,32))+4))</f>
        <v>0</v>
      </c>
      <c r="W290" s="20" t="str" cm="1">
        <f t="array" aca="1" ref="W290" ca="1">INDIRECT(ADDRESS((ROW(290:290)-2),IF(MOD(COLUMN(W:W)-4-$D290,32)=0,32,MOD(COLUMN(W:W)-4-$D290,32))+4))</f>
        <v>0</v>
      </c>
      <c r="X290" s="20" t="str" cm="1">
        <f t="array" aca="1" ref="X290" ca="1">INDIRECT(ADDRESS((ROW(290:290)-2),IF(MOD(COLUMN(X:X)-4-$D290,32)=0,32,MOD(COLUMN(X:X)-4-$D290,32))+4))</f>
        <v>1</v>
      </c>
      <c r="Y290" s="21" t="str" cm="1">
        <f t="array" aca="1" ref="Y290" ca="1">INDIRECT(ADDRESS((ROW(290:290)-2),IF(MOD(COLUMN(Y:Y)-4-$D290,32)=0,32,MOD(COLUMN(Y:Y)-4-$D290,32))+4))</f>
        <v>1</v>
      </c>
      <c r="Z290" s="21" t="str" cm="1">
        <f t="array" aca="1" ref="Z290" ca="1">INDIRECT(ADDRESS((ROW(290:290)-2),IF(MOD(COLUMN(Z:Z)-4-$D290,32)=0,32,MOD(COLUMN(Z:Z)-4-$D290,32))+4))</f>
        <v>0</v>
      </c>
      <c r="AA290" s="21" t="str" cm="1">
        <f t="array" aca="1" ref="AA290" ca="1">INDIRECT(ADDRESS((ROW(290:290)-2),IF(MOD(COLUMN(AA:AA)-4-$D290,32)=0,32,MOD(COLUMN(AA:AA)-4-$D290,32))+4))</f>
        <v>0</v>
      </c>
      <c r="AB290" s="21" t="str" cm="1">
        <f t="array" aca="1" ref="AB290" ca="1">INDIRECT(ADDRESS((ROW(290:290)-2),IF(MOD(COLUMN(AB:AB)-4-$D290,32)=0,32,MOD(COLUMN(AB:AB)-4-$D290,32))+4))</f>
        <v>1</v>
      </c>
      <c r="AC290" s="22" t="str" cm="1">
        <f t="array" aca="1" ref="AC290" ca="1">INDIRECT(ADDRESS((ROW(290:290)-2),IF(MOD(COLUMN(AC:AC)-4-$D290,32)=0,32,MOD(COLUMN(AC:AC)-4-$D290,32))+4))</f>
        <v>1</v>
      </c>
      <c r="AD290" s="22" t="str" cm="1">
        <f t="array" aca="1" ref="AD290" ca="1">INDIRECT(ADDRESS((ROW(290:290)-2),IF(MOD(COLUMN(AD:AD)-4-$D290,32)=0,32,MOD(COLUMN(AD:AD)-4-$D290,32))+4))</f>
        <v>1</v>
      </c>
      <c r="AE290" s="22" t="str" cm="1">
        <f t="array" aca="1" ref="AE290" ca="1">INDIRECT(ADDRESS((ROW(290:290)-2),IF(MOD(COLUMN(AE:AE)-4-$D290,32)=0,32,MOD(COLUMN(AE:AE)-4-$D290,32))+4))</f>
        <v>1</v>
      </c>
      <c r="AF290" s="22" t="str" cm="1">
        <f t="array" aca="1" ref="AF290" ca="1">INDIRECT(ADDRESS((ROW(290:290)-2),IF(MOD(COLUMN(AF:AF)-4-$D290,32)=0,32,MOD(COLUMN(AF:AF)-4-$D290,32))+4))</f>
        <v>0</v>
      </c>
      <c r="AG290" s="23" t="str" cm="1">
        <f t="array" aca="1" ref="AG290" ca="1">INDIRECT(ADDRESS((ROW(290:290)-2),IF(MOD(COLUMN(AG:AG)-4-$D290,32)=0,32,MOD(COLUMN(AG:AG)-4-$D290,32))+4))</f>
        <v>1</v>
      </c>
      <c r="AH290" s="23" t="str" cm="1">
        <f t="array" aca="1" ref="AH290" ca="1">INDIRECT(ADDRESS((ROW(290:290)-2),IF(MOD(COLUMN(AH:AH)-4-$D290,32)=0,32,MOD(COLUMN(AH:AH)-4-$D290,32))+4))</f>
        <v>1</v>
      </c>
      <c r="AI290" s="23" t="str" cm="1">
        <f t="array" aca="1" ref="AI290" ca="1">INDIRECT(ADDRESS((ROW(290:290)-2),IF(MOD(COLUMN(AI:AI)-4-$D290,32)=0,32,MOD(COLUMN(AI:AI)-4-$D290,32))+4))</f>
        <v>0</v>
      </c>
      <c r="AJ290" s="23" t="str" cm="1">
        <f t="array" aca="1" ref="AJ290" ca="1">INDIRECT(ADDRESS((ROW(290:290)-2),IF(MOD(COLUMN(AJ:AJ)-4-$D290,32)=0,32,MOD(COLUMN(AJ:AJ)-4-$D290,32))+4))</f>
        <v>1</v>
      </c>
      <c r="AK290" t="str">
        <f ca="1">_xlfn.CONCAT(E290,F290,G290,H290,I290,J290,K290,L290)</f>
        <v>00101111</v>
      </c>
      <c r="AL290" t="str">
        <f ca="1">_xlfn.CONCAT(M290,N290,O290,P290,Q290,R290,S290,T290)</f>
        <v>00010001</v>
      </c>
      <c r="AM290" t="str">
        <f ca="1">_xlfn.CONCAT(U290,V290,W290,X290,Y290,Z290,AA290,AB290)</f>
        <v>00011001</v>
      </c>
      <c r="AN290" t="str">
        <f ca="1">_xlfn.CONCAT(AC290,AD290,AE290,AF290,AG290,AH290,AI290,AJ290)</f>
        <v>11101101</v>
      </c>
      <c r="AO290">
        <f ca="1">BIN2DEC(AK290)</f>
        <v>47</v>
      </c>
      <c r="AP290">
        <f t="shared" ca="1" si="120"/>
        <v>17</v>
      </c>
      <c r="AQ290">
        <f t="shared" ca="1" si="120"/>
        <v>25</v>
      </c>
      <c r="AR290">
        <f t="shared" ca="1" si="120"/>
        <v>237</v>
      </c>
      <c r="AS290">
        <f ca="1">(AO290*2^24)+(AP290*2^16)+(AQ290*2^8)+AR290</f>
        <v>789649901</v>
      </c>
      <c r="AT290">
        <f>2^32</f>
        <v>4294967296</v>
      </c>
      <c r="AU290">
        <f ca="1">AT290-AS290</f>
        <v>3505317395</v>
      </c>
    </row>
    <row r="291" spans="1:47" x14ac:dyDescent="0.35">
      <c r="C291" t="s">
        <v>84</v>
      </c>
      <c r="D291" s="27">
        <v>10</v>
      </c>
      <c r="E291" s="20" cm="1">
        <f t="array" aca="1" ref="E291" ca="1">IF(COLUMN(E:E)-4&gt;$D291,INDIRECT(ADDRESS((ROW(291:291)-3),COLUMN(E:E)-4-$D291+4)),0)</f>
        <v>0</v>
      </c>
      <c r="F291" s="20" cm="1">
        <f t="array" aca="1" ref="F291" ca="1">IF(COLUMN(F:F)-4&gt;$D291,INDIRECT(ADDRESS((ROW(291:291)-3),COLUMN(F:F)-4-$D291+4)),0)</f>
        <v>0</v>
      </c>
      <c r="G291" s="20" cm="1">
        <f t="array" aca="1" ref="G291" ca="1">IF(COLUMN(G:G)-4&gt;$D291,INDIRECT(ADDRESS((ROW(291:291)-3),COLUMN(G:G)-4-$D291+4)),0)</f>
        <v>0</v>
      </c>
      <c r="H291" s="20" cm="1">
        <f t="array" aca="1" ref="H291" ca="1">IF(COLUMN(H:H)-4&gt;$D291,INDIRECT(ADDRESS((ROW(291:291)-3),COLUMN(H:H)-4-$D291+4)),0)</f>
        <v>0</v>
      </c>
      <c r="I291" s="21" cm="1">
        <f t="array" aca="1" ref="I291" ca="1">IF(COLUMN(I:I)-4&gt;$D291,INDIRECT(ADDRESS((ROW(291:291)-3),COLUMN(I:I)-4-$D291+4)),0)</f>
        <v>0</v>
      </c>
      <c r="J291" s="21" cm="1">
        <f t="array" aca="1" ref="J291" ca="1">IF(COLUMN(J:J)-4&gt;$D291,INDIRECT(ADDRESS((ROW(291:291)-3),COLUMN(J:J)-4-$D291+4)),0)</f>
        <v>0</v>
      </c>
      <c r="K291" s="21" cm="1">
        <f t="array" aca="1" ref="K291" ca="1">IF(COLUMN(K:K)-4&gt;$D291,INDIRECT(ADDRESS((ROW(291:291)-3),COLUMN(K:K)-4-$D291+4)),0)</f>
        <v>0</v>
      </c>
      <c r="L291" s="21" cm="1">
        <f t="array" aca="1" ref="L291" ca="1">IF(COLUMN(L:L)-4&gt;$D291,INDIRECT(ADDRESS((ROW(291:291)-3),COLUMN(L:L)-4-$D291+4)),0)</f>
        <v>0</v>
      </c>
      <c r="M291" s="22" cm="1">
        <f t="array" aca="1" ref="M291" ca="1">IF(COLUMN(M:M)-4&gt;$D291,INDIRECT(ADDRESS((ROW(291:291)-3),COLUMN(M:M)-4-$D291+4)),0)</f>
        <v>0</v>
      </c>
      <c r="N291" s="22" cm="1">
        <f t="array" aca="1" ref="N291" ca="1">IF(COLUMN(N:N)-4&gt;$D291,INDIRECT(ADDRESS((ROW(291:291)-3),COLUMN(N:N)-4-$D291+4)),0)</f>
        <v>0</v>
      </c>
      <c r="O291" s="22" t="str" cm="1">
        <f t="array" aca="1" ref="O291" ca="1">IF(COLUMN(O:O)-4&gt;$D291,INDIRECT(ADDRESS((ROW(291:291)-3),COLUMN(O:O)-4-$D291+4)),0)</f>
        <v>1</v>
      </c>
      <c r="P291" s="22" t="str" cm="1">
        <f t="array" aca="1" ref="P291" ca="1">IF(COLUMN(P:P)-4&gt;$D291,INDIRECT(ADDRESS((ROW(291:291)-3),COLUMN(P:P)-4-$D291+4)),0)</f>
        <v>1</v>
      </c>
      <c r="Q291" s="23" t="str" cm="1">
        <f t="array" aca="1" ref="Q291" ca="1">IF(COLUMN(Q:Q)-4&gt;$D291,INDIRECT(ADDRESS((ROW(291:291)-3),COLUMN(Q:Q)-4-$D291+4)),0)</f>
        <v>0</v>
      </c>
      <c r="R291" s="23" t="str" cm="1">
        <f t="array" aca="1" ref="R291" ca="1">IF(COLUMN(R:R)-4&gt;$D291,INDIRECT(ADDRESS((ROW(291:291)-3),COLUMN(R:R)-4-$D291+4)),0)</f>
        <v>0</v>
      </c>
      <c r="S291" s="23" t="str" cm="1">
        <f t="array" aca="1" ref="S291" ca="1">IF(COLUMN(S:S)-4&gt;$D291,INDIRECT(ADDRESS((ROW(291:291)-3),COLUMN(S:S)-4-$D291+4)),0)</f>
        <v>1</v>
      </c>
      <c r="T291" s="23" t="str" cm="1">
        <f t="array" aca="1" ref="T291" ca="1">IF(COLUMN(T:T)-4&gt;$D291,INDIRECT(ADDRESS((ROW(291:291)-3),COLUMN(T:T)-4-$D291+4)),0)</f>
        <v>1</v>
      </c>
      <c r="U291" s="20" t="str" cm="1">
        <f t="array" aca="1" ref="U291" ca="1">IF(COLUMN(U:U)-4&gt;$D291,INDIRECT(ADDRESS((ROW(291:291)-3),COLUMN(U:U)-4-$D291+4)),0)</f>
        <v>1</v>
      </c>
      <c r="V291" s="20" t="str" cm="1">
        <f t="array" aca="1" ref="V291" ca="1">IF(COLUMN(V:V)-4&gt;$D291,INDIRECT(ADDRESS((ROW(291:291)-3),COLUMN(V:V)-4-$D291+4)),0)</f>
        <v>1</v>
      </c>
      <c r="W291" s="20" t="str" cm="1">
        <f t="array" aca="1" ref="W291" ca="1">IF(COLUMN(W:W)-4&gt;$D291,INDIRECT(ADDRESS((ROW(291:291)-3),COLUMN(W:W)-4-$D291+4)),0)</f>
        <v>0</v>
      </c>
      <c r="X291" s="20" t="str" cm="1">
        <f t="array" aca="1" ref="X291" ca="1">IF(COLUMN(X:X)-4&gt;$D291,INDIRECT(ADDRESS((ROW(291:291)-3),COLUMN(X:X)-4-$D291+4)),0)</f>
        <v>1</v>
      </c>
      <c r="Y291" s="21" t="str" cm="1">
        <f t="array" aca="1" ref="Y291" ca="1">IF(COLUMN(Y:Y)-4&gt;$D291,INDIRECT(ADDRESS((ROW(291:291)-3),COLUMN(Y:Y)-4-$D291+4)),0)</f>
        <v>1</v>
      </c>
      <c r="Z291" s="21" t="str" cm="1">
        <f t="array" aca="1" ref="Z291" ca="1">IF(COLUMN(Z:Z)-4&gt;$D291,INDIRECT(ADDRESS((ROW(291:291)-3),COLUMN(Z:Z)-4-$D291+4)),0)</f>
        <v>0</v>
      </c>
      <c r="AA291" s="21" t="str" cm="1">
        <f t="array" aca="1" ref="AA291" ca="1">IF(COLUMN(AA:AA)-4&gt;$D291,INDIRECT(ADDRESS((ROW(291:291)-3),COLUMN(AA:AA)-4-$D291+4)),0)</f>
        <v>1</v>
      </c>
      <c r="AB291" s="21" t="str" cm="1">
        <f t="array" aca="1" ref="AB291" ca="1">IF(COLUMN(AB:AB)-4&gt;$D291,INDIRECT(ADDRESS((ROW(291:291)-3),COLUMN(AB:AB)-4-$D291+4)),0)</f>
        <v>0</v>
      </c>
      <c r="AC291" s="22" t="str" cm="1">
        <f t="array" aca="1" ref="AC291" ca="1">IF(COLUMN(AC:AC)-4&gt;$D291,INDIRECT(ADDRESS((ROW(291:291)-3),COLUMN(AC:AC)-4-$D291+4)),0)</f>
        <v>0</v>
      </c>
      <c r="AD291" s="22" t="str" cm="1">
        <f t="array" aca="1" ref="AD291" ca="1">IF(COLUMN(AD:AD)-4&gt;$D291,INDIRECT(ADDRESS((ROW(291:291)-3),COLUMN(AD:AD)-4-$D291+4)),0)</f>
        <v>1</v>
      </c>
      <c r="AE291" s="22" t="str" cm="1">
        <f t="array" aca="1" ref="AE291" ca="1">IF(COLUMN(AE:AE)-4&gt;$D291,INDIRECT(ADDRESS((ROW(291:291)-3),COLUMN(AE:AE)-4-$D291+4)),0)</f>
        <v>0</v>
      </c>
      <c r="AF291" s="22" t="str" cm="1">
        <f t="array" aca="1" ref="AF291" ca="1">IF(COLUMN(AF:AF)-4&gt;$D291,INDIRECT(ADDRESS((ROW(291:291)-3),COLUMN(AF:AF)-4-$D291+4)),0)</f>
        <v>1</v>
      </c>
      <c r="AG291" s="23" t="str" cm="1">
        <f t="array" aca="1" ref="AG291" ca="1">IF(COLUMN(AG:AG)-4&gt;$D291,INDIRECT(ADDRESS((ROW(291:291)-3),COLUMN(AG:AG)-4-$D291+4)),0)</f>
        <v>1</v>
      </c>
      <c r="AH291" s="23" t="str" cm="1">
        <f t="array" aca="1" ref="AH291" ca="1">IF(COLUMN(AH:AH)-4&gt;$D291,INDIRECT(ADDRESS((ROW(291:291)-3),COLUMN(AH:AH)-4-$D291+4)),0)</f>
        <v>1</v>
      </c>
      <c r="AI291" s="23" t="str" cm="1">
        <f t="array" aca="1" ref="AI291" ca="1">IF(COLUMN(AI:AI)-4&gt;$D291,INDIRECT(ADDRESS((ROW(291:291)-3),COLUMN(AI:AI)-4-$D291+4)),0)</f>
        <v>1</v>
      </c>
      <c r="AJ291" s="23" t="str" cm="1">
        <f t="array" aca="1" ref="AJ291" ca="1">IF(COLUMN(AJ:AJ)-4&gt;$D291,INDIRECT(ADDRESS((ROW(291:291)-3),COLUMN(AJ:AJ)-4-$D291+4)),0)</f>
        <v>0</v>
      </c>
      <c r="AK291" t="str">
        <f ca="1">_xlfn.CONCAT(E291,F291,G291,H291,I291,J291,K291,L291)</f>
        <v>00000000</v>
      </c>
      <c r="AL291" t="str">
        <f ca="1">_xlfn.CONCAT(M291,N291,O291,P291,Q291,R291,S291,T291)</f>
        <v>00110011</v>
      </c>
      <c r="AM291" t="str">
        <f ca="1">_xlfn.CONCAT(U291,V291,W291,X291,Y291,Z291,AA291,AB291)</f>
        <v>11011010</v>
      </c>
      <c r="AN291" t="str">
        <f ca="1">_xlfn.CONCAT(AC291,AD291,AE291,AF291,AG291,AH291,AI291,AJ291)</f>
        <v>01011110</v>
      </c>
      <c r="AO291">
        <f ca="1">BIN2DEC(AK291)</f>
        <v>0</v>
      </c>
      <c r="AP291">
        <f t="shared" ca="1" si="120"/>
        <v>51</v>
      </c>
      <c r="AQ291">
        <f t="shared" ca="1" si="120"/>
        <v>218</v>
      </c>
      <c r="AR291">
        <f t="shared" ca="1" si="120"/>
        <v>94</v>
      </c>
      <c r="AS291">
        <f ca="1">(AO291*2^24)+(AP291*2^16)+(AQ291*2^8)+AR291</f>
        <v>3398238</v>
      </c>
    </row>
    <row r="292" spans="1:47" x14ac:dyDescent="0.35">
      <c r="C292" t="s">
        <v>85</v>
      </c>
      <c r="E292" s="4">
        <f ca="1">_xlfn.BITXOR(E289,E290)</f>
        <v>1</v>
      </c>
      <c r="F292" s="4">
        <f t="shared" ref="F292:AJ292" ca="1" si="121">_xlfn.BITXOR(F289,F290)</f>
        <v>0</v>
      </c>
      <c r="G292" s="4">
        <f t="shared" ca="1" si="121"/>
        <v>0</v>
      </c>
      <c r="H292" s="4">
        <f t="shared" ca="1" si="121"/>
        <v>1</v>
      </c>
      <c r="I292" s="4">
        <f t="shared" ca="1" si="121"/>
        <v>0</v>
      </c>
      <c r="J292" s="4">
        <f t="shared" ca="1" si="121"/>
        <v>0</v>
      </c>
      <c r="K292" s="4">
        <f t="shared" ca="1" si="121"/>
        <v>1</v>
      </c>
      <c r="L292" s="4">
        <f t="shared" ca="1" si="121"/>
        <v>1</v>
      </c>
      <c r="M292" s="4">
        <f t="shared" ca="1" si="121"/>
        <v>0</v>
      </c>
      <c r="N292" s="4">
        <f t="shared" ca="1" si="121"/>
        <v>1</v>
      </c>
      <c r="O292" s="4">
        <f t="shared" ca="1" si="121"/>
        <v>0</v>
      </c>
      <c r="P292" s="4">
        <f t="shared" ca="1" si="121"/>
        <v>1</v>
      </c>
      <c r="Q292" s="4">
        <f t="shared" ca="1" si="121"/>
        <v>0</v>
      </c>
      <c r="R292" s="4">
        <f t="shared" ca="1" si="121"/>
        <v>1</v>
      </c>
      <c r="S292" s="4">
        <f t="shared" ca="1" si="121"/>
        <v>0</v>
      </c>
      <c r="T292" s="4">
        <f t="shared" ca="1" si="121"/>
        <v>1</v>
      </c>
      <c r="U292" s="4">
        <f t="shared" ca="1" si="121"/>
        <v>0</v>
      </c>
      <c r="V292" s="4">
        <f t="shared" ca="1" si="121"/>
        <v>1</v>
      </c>
      <c r="W292" s="4">
        <f t="shared" ca="1" si="121"/>
        <v>1</v>
      </c>
      <c r="X292" s="4">
        <f t="shared" ca="1" si="121"/>
        <v>1</v>
      </c>
      <c r="Y292" s="4">
        <f t="shared" ca="1" si="121"/>
        <v>1</v>
      </c>
      <c r="Z292" s="4">
        <f t="shared" ca="1" si="121"/>
        <v>1</v>
      </c>
      <c r="AA292" s="4">
        <f t="shared" ca="1" si="121"/>
        <v>1</v>
      </c>
      <c r="AB292" s="4">
        <f t="shared" ca="1" si="121"/>
        <v>0</v>
      </c>
      <c r="AC292" s="4">
        <f t="shared" ca="1" si="121"/>
        <v>0</v>
      </c>
      <c r="AD292" s="4">
        <f t="shared" ca="1" si="121"/>
        <v>1</v>
      </c>
      <c r="AE292" s="4">
        <f t="shared" ca="1" si="121"/>
        <v>0</v>
      </c>
      <c r="AF292" s="4">
        <f t="shared" ca="1" si="121"/>
        <v>1</v>
      </c>
      <c r="AG292" s="4">
        <f t="shared" ca="1" si="121"/>
        <v>1</v>
      </c>
      <c r="AH292" s="4">
        <f t="shared" ca="1" si="121"/>
        <v>0</v>
      </c>
      <c r="AI292" s="4">
        <f t="shared" ca="1" si="121"/>
        <v>0</v>
      </c>
      <c r="AJ292" s="4">
        <f t="shared" ca="1" si="121"/>
        <v>1</v>
      </c>
    </row>
    <row r="293" spans="1:47" x14ac:dyDescent="0.35">
      <c r="B293" s="18">
        <f ca="1">AS293</f>
        <v>2472977415</v>
      </c>
      <c r="C293" s="17"/>
      <c r="E293" s="24">
        <f ca="1">_xlfn.BITXOR(E291,E292)</f>
        <v>1</v>
      </c>
      <c r="F293" s="24">
        <f t="shared" ref="F293:AJ293" ca="1" si="122">_xlfn.BITXOR(F291,F292)</f>
        <v>0</v>
      </c>
      <c r="G293" s="24">
        <f t="shared" ca="1" si="122"/>
        <v>0</v>
      </c>
      <c r="H293" s="24">
        <f t="shared" ca="1" si="122"/>
        <v>1</v>
      </c>
      <c r="I293" s="24">
        <f t="shared" ca="1" si="122"/>
        <v>0</v>
      </c>
      <c r="J293" s="24">
        <f t="shared" ca="1" si="122"/>
        <v>0</v>
      </c>
      <c r="K293" s="24">
        <f t="shared" ca="1" si="122"/>
        <v>1</v>
      </c>
      <c r="L293" s="24">
        <f t="shared" ca="1" si="122"/>
        <v>1</v>
      </c>
      <c r="M293" s="24">
        <f t="shared" ca="1" si="122"/>
        <v>0</v>
      </c>
      <c r="N293" s="24">
        <f t="shared" ca="1" si="122"/>
        <v>1</v>
      </c>
      <c r="O293" s="24">
        <f t="shared" ca="1" si="122"/>
        <v>1</v>
      </c>
      <c r="P293" s="24">
        <f t="shared" ca="1" si="122"/>
        <v>0</v>
      </c>
      <c r="Q293" s="24">
        <f t="shared" ca="1" si="122"/>
        <v>0</v>
      </c>
      <c r="R293" s="24">
        <f t="shared" ca="1" si="122"/>
        <v>1</v>
      </c>
      <c r="S293" s="24">
        <f t="shared" ca="1" si="122"/>
        <v>1</v>
      </c>
      <c r="T293" s="24">
        <f t="shared" ca="1" si="122"/>
        <v>0</v>
      </c>
      <c r="U293" s="24">
        <f t="shared" ca="1" si="122"/>
        <v>1</v>
      </c>
      <c r="V293" s="24">
        <f t="shared" ca="1" si="122"/>
        <v>0</v>
      </c>
      <c r="W293" s="24">
        <f t="shared" ca="1" si="122"/>
        <v>1</v>
      </c>
      <c r="X293" s="24">
        <f t="shared" ca="1" si="122"/>
        <v>0</v>
      </c>
      <c r="Y293" s="24">
        <f t="shared" ca="1" si="122"/>
        <v>0</v>
      </c>
      <c r="Z293" s="24">
        <f t="shared" ca="1" si="122"/>
        <v>1</v>
      </c>
      <c r="AA293" s="24">
        <f t="shared" ca="1" si="122"/>
        <v>0</v>
      </c>
      <c r="AB293" s="24">
        <f t="shared" ca="1" si="122"/>
        <v>0</v>
      </c>
      <c r="AC293" s="24">
        <f t="shared" ca="1" si="122"/>
        <v>0</v>
      </c>
      <c r="AD293" s="24">
        <f t="shared" ca="1" si="122"/>
        <v>0</v>
      </c>
      <c r="AE293" s="24">
        <f t="shared" ca="1" si="122"/>
        <v>0</v>
      </c>
      <c r="AF293" s="24">
        <f t="shared" ca="1" si="122"/>
        <v>0</v>
      </c>
      <c r="AG293" s="24">
        <f t="shared" ca="1" si="122"/>
        <v>0</v>
      </c>
      <c r="AH293" s="24">
        <f t="shared" ca="1" si="122"/>
        <v>1</v>
      </c>
      <c r="AI293" s="24">
        <f t="shared" ca="1" si="122"/>
        <v>1</v>
      </c>
      <c r="AJ293" s="24">
        <f t="shared" ca="1" si="122"/>
        <v>1</v>
      </c>
      <c r="AK293" t="str">
        <f ca="1">_xlfn.CONCAT(E293,F293,G293,H293,I293,J293,K293,L293)</f>
        <v>10010011</v>
      </c>
      <c r="AL293" t="str">
        <f ca="1">_xlfn.CONCAT(M293,N293,O293,P293,Q293,R293,S293,T293)</f>
        <v>01100110</v>
      </c>
      <c r="AM293" t="str">
        <f ca="1">_xlfn.CONCAT(U293,V293,W293,X293,Y293,Z293,AA293,AB293)</f>
        <v>10100100</v>
      </c>
      <c r="AN293" t="str">
        <f ca="1">_xlfn.CONCAT(AC293,AD293,AE293,AF293,AG293,AH293,AI293,AJ293)</f>
        <v>00000111</v>
      </c>
      <c r="AO293">
        <f ca="1">BIN2DEC(AK293)</f>
        <v>147</v>
      </c>
      <c r="AP293">
        <f t="shared" ref="AP293:AR293" ca="1" si="123">BIN2DEC(AL293)</f>
        <v>102</v>
      </c>
      <c r="AQ293">
        <f t="shared" ca="1" si="123"/>
        <v>164</v>
      </c>
      <c r="AR293">
        <f t="shared" ca="1" si="123"/>
        <v>7</v>
      </c>
      <c r="AS293">
        <f ca="1">(AO293*2^24)+(AP293*2^16)+(AQ293*2^8)+AR293</f>
        <v>2472977415</v>
      </c>
    </row>
    <row r="294" spans="1:47" x14ac:dyDescent="0.35">
      <c r="C294" s="2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</row>
    <row r="295" spans="1:47" x14ac:dyDescent="0.35">
      <c r="A295" t="s">
        <v>81</v>
      </c>
      <c r="B295" s="26">
        <f ca="1">Home!F20</f>
        <v>0</v>
      </c>
      <c r="C295" t="str">
        <f ca="1">DEC2HEX(B295,8)</f>
        <v>00000000</v>
      </c>
      <c r="E295" s="20" t="str">
        <f ca="1">MID(HEX2BIN(MID(C295,1,1),4),1,1)</f>
        <v>0</v>
      </c>
      <c r="F295" s="20" t="str">
        <f ca="1">MID(HEX2BIN(MID(C295,1,1),4),2,1)</f>
        <v>0</v>
      </c>
      <c r="G295" s="20" t="str">
        <f ca="1">MID(HEX2BIN(MID(C295,1,1),4),3,1)</f>
        <v>0</v>
      </c>
      <c r="H295" s="20" t="str">
        <f ca="1">MID(HEX2BIN(MID(C295,1,1),4),4,1)</f>
        <v>0</v>
      </c>
      <c r="I295" s="21" t="str">
        <f ca="1">MID(HEX2BIN(MID(C295,2,1),4),1,1)</f>
        <v>0</v>
      </c>
      <c r="J295" s="21" t="str">
        <f ca="1">MID(HEX2BIN(MID(C295,2,1),4),2,1)</f>
        <v>0</v>
      </c>
      <c r="K295" s="21" t="str">
        <f ca="1">MID(HEX2BIN(MID(C295,2,1),4),3,1)</f>
        <v>0</v>
      </c>
      <c r="L295" s="21" t="str">
        <f ca="1">MID(HEX2BIN(MID(C295,2,1),4),4,1)</f>
        <v>0</v>
      </c>
      <c r="M295" s="22" t="str">
        <f ca="1">MID(HEX2BIN(MID(C295,3,1),4),1,1)</f>
        <v>0</v>
      </c>
      <c r="N295" s="22" t="str">
        <f ca="1">MID(HEX2BIN(MID(C295,3,1),4),2,1)</f>
        <v>0</v>
      </c>
      <c r="O295" s="22" t="str">
        <f ca="1">MID(HEX2BIN(MID(C295,3,1),4),3,1)</f>
        <v>0</v>
      </c>
      <c r="P295" s="22" t="str">
        <f ca="1">MID(HEX2BIN(MID(C295,3,1),4),4,1)</f>
        <v>0</v>
      </c>
      <c r="Q295" s="23" t="str">
        <f ca="1">MID(HEX2BIN(MID(C295,4,1),4),1,1)</f>
        <v>0</v>
      </c>
      <c r="R295" s="23" t="str">
        <f ca="1">MID(HEX2BIN(MID(C295,4,1),4),2,1)</f>
        <v>0</v>
      </c>
      <c r="S295" s="23" t="str">
        <f ca="1">MID(HEX2BIN(MID(C295,4,1),4),3,1)</f>
        <v>0</v>
      </c>
      <c r="T295" s="23" t="str">
        <f ca="1">MID(HEX2BIN(MID(C295,4,1),4),4,1)</f>
        <v>0</v>
      </c>
      <c r="U295" s="20" t="str">
        <f ca="1">MID(HEX2BIN(MID(C295,5,1),4),1,1)</f>
        <v>0</v>
      </c>
      <c r="V295" s="20" t="str">
        <f ca="1">MID(HEX2BIN(MID(C295,5,1),4),2,1)</f>
        <v>0</v>
      </c>
      <c r="W295" s="20" t="str">
        <f ca="1">MID(HEX2BIN(MID(C295,5,1),4),3,1)</f>
        <v>0</v>
      </c>
      <c r="X295" s="20" t="str">
        <f ca="1">MID(HEX2BIN(MID(C295,5,1),4),4,1)</f>
        <v>0</v>
      </c>
      <c r="Y295" s="21" t="str">
        <f ca="1">MID(HEX2BIN(MID(C295,6,1),4),1,1)</f>
        <v>0</v>
      </c>
      <c r="Z295" s="21" t="str">
        <f ca="1">MID(HEX2BIN(MID(C295,6,1),4),2,1)</f>
        <v>0</v>
      </c>
      <c r="AA295" s="21" t="str">
        <f ca="1">MID(HEX2BIN(MID(C295,6,1),4),3,1)</f>
        <v>0</v>
      </c>
      <c r="AB295" s="21" t="str">
        <f ca="1">MID(HEX2BIN(MID(C295,6,1),4),4,1)</f>
        <v>0</v>
      </c>
      <c r="AC295" s="22" t="str">
        <f ca="1">MID(HEX2BIN(MID(C295,7,1),4),1,1)</f>
        <v>0</v>
      </c>
      <c r="AD295" s="22" t="str">
        <f ca="1">MID(HEX2BIN(MID(C295,7,1),4),2,1)</f>
        <v>0</v>
      </c>
      <c r="AE295" s="22" t="str">
        <f ca="1">MID(HEX2BIN(MID(C295,7,1),4),3,1)</f>
        <v>0</v>
      </c>
      <c r="AF295" s="22" t="str">
        <f ca="1">MID(HEX2BIN(MID(C295,7,1),4),4,1)</f>
        <v>0</v>
      </c>
      <c r="AG295" s="23" t="str">
        <f ca="1">MID(HEX2BIN(MID(C295,8,1),4),1,1)</f>
        <v>0</v>
      </c>
      <c r="AH295" s="23" t="str">
        <f ca="1">MID(HEX2BIN(MID(C295,8,1),4),2,1)</f>
        <v>0</v>
      </c>
      <c r="AI295" s="23" t="str">
        <f ca="1">MID(HEX2BIN(MID(C295,8,1),4),3,1)</f>
        <v>0</v>
      </c>
      <c r="AJ295" s="23" t="str">
        <f ca="1">MID(HEX2BIN(MID(C295,8,1),4),4,1)</f>
        <v>0</v>
      </c>
    </row>
    <row r="296" spans="1:47" x14ac:dyDescent="0.35">
      <c r="A296" s="9" t="s">
        <v>83</v>
      </c>
      <c r="C296" t="s">
        <v>2</v>
      </c>
      <c r="D296" s="27">
        <v>7</v>
      </c>
      <c r="E296" s="20" t="str" cm="1">
        <f t="array" aca="1" ref="E296" ca="1">INDIRECT(ADDRESS((ROW(296:296)-1),IF(MOD(COLUMN(E:E)-4-$D296,32)=0,32,MOD(COLUMN(E:E)-4-$D296,32))+4))</f>
        <v>0</v>
      </c>
      <c r="F296" s="20" t="str" cm="1">
        <f t="array" aca="1" ref="F296" ca="1">INDIRECT(ADDRESS((ROW(296:296)-1),IF(MOD(COLUMN(F:F)-4-$D296,32)=0,32,MOD(COLUMN(F:F)-4-$D296,32))+4))</f>
        <v>0</v>
      </c>
      <c r="G296" s="20" t="str" cm="1">
        <f t="array" aca="1" ref="G296" ca="1">INDIRECT(ADDRESS((ROW(296:296)-1),IF(MOD(COLUMN(G:G)-4-$D296,32)=0,32,MOD(COLUMN(G:G)-4-$D296,32))+4))</f>
        <v>0</v>
      </c>
      <c r="H296" s="20" t="str" cm="1">
        <f t="array" aca="1" ref="H296" ca="1">INDIRECT(ADDRESS((ROW(296:296)-1),IF(MOD(COLUMN(H:H)-4-$D296,32)=0,32,MOD(COLUMN(H:H)-4-$D296,32))+4))</f>
        <v>0</v>
      </c>
      <c r="I296" s="21" t="str" cm="1">
        <f t="array" aca="1" ref="I296" ca="1">INDIRECT(ADDRESS((ROW(296:296)-1),IF(MOD(COLUMN(I:I)-4-$D296,32)=0,32,MOD(COLUMN(I:I)-4-$D296,32))+4))</f>
        <v>0</v>
      </c>
      <c r="J296" s="21" t="str" cm="1">
        <f t="array" aca="1" ref="J296" ca="1">INDIRECT(ADDRESS((ROW(296:296)-1),IF(MOD(COLUMN(J:J)-4-$D296,32)=0,32,MOD(COLUMN(J:J)-4-$D296,32))+4))</f>
        <v>0</v>
      </c>
      <c r="K296" s="21" t="str" cm="1">
        <f t="array" aca="1" ref="K296" ca="1">INDIRECT(ADDRESS((ROW(296:296)-1),IF(MOD(COLUMN(K:K)-4-$D296,32)=0,32,MOD(COLUMN(K:K)-4-$D296,32))+4))</f>
        <v>0</v>
      </c>
      <c r="L296" s="21" t="str" cm="1">
        <f t="array" aca="1" ref="L296" ca="1">INDIRECT(ADDRESS((ROW(296:296)-1),IF(MOD(COLUMN(L:L)-4-$D296,32)=0,32,MOD(COLUMN(L:L)-4-$D296,32))+4))</f>
        <v>0</v>
      </c>
      <c r="M296" s="22" t="str" cm="1">
        <f t="array" aca="1" ref="M296" ca="1">INDIRECT(ADDRESS((ROW(296:296)-1),IF(MOD(COLUMN(M:M)-4-$D296,32)=0,32,MOD(COLUMN(M:M)-4-$D296,32))+4))</f>
        <v>0</v>
      </c>
      <c r="N296" s="22" t="str" cm="1">
        <f t="array" aca="1" ref="N296" ca="1">INDIRECT(ADDRESS((ROW(296:296)-1),IF(MOD(COLUMN(N:N)-4-$D296,32)=0,32,MOD(COLUMN(N:N)-4-$D296,32))+4))</f>
        <v>0</v>
      </c>
      <c r="O296" s="22" t="str" cm="1">
        <f t="array" aca="1" ref="O296" ca="1">INDIRECT(ADDRESS((ROW(296:296)-1),IF(MOD(COLUMN(O:O)-4-$D296,32)=0,32,MOD(COLUMN(O:O)-4-$D296,32))+4))</f>
        <v>0</v>
      </c>
      <c r="P296" s="22" t="str" cm="1">
        <f t="array" aca="1" ref="P296" ca="1">INDIRECT(ADDRESS((ROW(296:296)-1),IF(MOD(COLUMN(P:P)-4-$D296,32)=0,32,MOD(COLUMN(P:P)-4-$D296,32))+4))</f>
        <v>0</v>
      </c>
      <c r="Q296" s="23" t="str" cm="1">
        <f t="array" aca="1" ref="Q296" ca="1">INDIRECT(ADDRESS((ROW(296:296)-1),IF(MOD(COLUMN(Q:Q)-4-$D296,32)=0,32,MOD(COLUMN(Q:Q)-4-$D296,32))+4))</f>
        <v>0</v>
      </c>
      <c r="R296" s="23" t="str" cm="1">
        <f t="array" aca="1" ref="R296" ca="1">INDIRECT(ADDRESS((ROW(296:296)-1),IF(MOD(COLUMN(R:R)-4-$D296,32)=0,32,MOD(COLUMN(R:R)-4-$D296,32))+4))</f>
        <v>0</v>
      </c>
      <c r="S296" s="23" t="str" cm="1">
        <f t="array" aca="1" ref="S296" ca="1">INDIRECT(ADDRESS((ROW(296:296)-1),IF(MOD(COLUMN(S:S)-4-$D296,32)=0,32,MOD(COLUMN(S:S)-4-$D296,32))+4))</f>
        <v>0</v>
      </c>
      <c r="T296" s="23" t="str" cm="1">
        <f t="array" aca="1" ref="T296" ca="1">INDIRECT(ADDRESS((ROW(296:296)-1),IF(MOD(COLUMN(T:T)-4-$D296,32)=0,32,MOD(COLUMN(T:T)-4-$D296,32))+4))</f>
        <v>0</v>
      </c>
      <c r="U296" s="20" t="str" cm="1">
        <f t="array" aca="1" ref="U296" ca="1">INDIRECT(ADDRESS((ROW(296:296)-1),IF(MOD(COLUMN(U:U)-4-$D296,32)=0,32,MOD(COLUMN(U:U)-4-$D296,32))+4))</f>
        <v>0</v>
      </c>
      <c r="V296" s="20" t="str" cm="1">
        <f t="array" aca="1" ref="V296" ca="1">INDIRECT(ADDRESS((ROW(296:296)-1),IF(MOD(COLUMN(V:V)-4-$D296,32)=0,32,MOD(COLUMN(V:V)-4-$D296,32))+4))</f>
        <v>0</v>
      </c>
      <c r="W296" s="20" t="str" cm="1">
        <f t="array" aca="1" ref="W296" ca="1">INDIRECT(ADDRESS((ROW(296:296)-1),IF(MOD(COLUMN(W:W)-4-$D296,32)=0,32,MOD(COLUMN(W:W)-4-$D296,32))+4))</f>
        <v>0</v>
      </c>
      <c r="X296" s="20" t="str" cm="1">
        <f t="array" aca="1" ref="X296" ca="1">INDIRECT(ADDRESS((ROW(296:296)-1),IF(MOD(COLUMN(X:X)-4-$D296,32)=0,32,MOD(COLUMN(X:X)-4-$D296,32))+4))</f>
        <v>0</v>
      </c>
      <c r="Y296" s="21" t="str" cm="1">
        <f t="array" aca="1" ref="Y296" ca="1">INDIRECT(ADDRESS((ROW(296:296)-1),IF(MOD(COLUMN(Y:Y)-4-$D296,32)=0,32,MOD(COLUMN(Y:Y)-4-$D296,32))+4))</f>
        <v>0</v>
      </c>
      <c r="Z296" s="21" t="str" cm="1">
        <f t="array" aca="1" ref="Z296" ca="1">INDIRECT(ADDRESS((ROW(296:296)-1),IF(MOD(COLUMN(Z:Z)-4-$D296,32)=0,32,MOD(COLUMN(Z:Z)-4-$D296,32))+4))</f>
        <v>0</v>
      </c>
      <c r="AA296" s="21" t="str" cm="1">
        <f t="array" aca="1" ref="AA296" ca="1">INDIRECT(ADDRESS((ROW(296:296)-1),IF(MOD(COLUMN(AA:AA)-4-$D296,32)=0,32,MOD(COLUMN(AA:AA)-4-$D296,32))+4))</f>
        <v>0</v>
      </c>
      <c r="AB296" s="21" t="str" cm="1">
        <f t="array" aca="1" ref="AB296" ca="1">INDIRECT(ADDRESS((ROW(296:296)-1),IF(MOD(COLUMN(AB:AB)-4-$D296,32)=0,32,MOD(COLUMN(AB:AB)-4-$D296,32))+4))</f>
        <v>0</v>
      </c>
      <c r="AC296" s="22" t="str" cm="1">
        <f t="array" aca="1" ref="AC296" ca="1">INDIRECT(ADDRESS((ROW(296:296)-1),IF(MOD(COLUMN(AC:AC)-4-$D296,32)=0,32,MOD(COLUMN(AC:AC)-4-$D296,32))+4))</f>
        <v>0</v>
      </c>
      <c r="AD296" s="22" t="str" cm="1">
        <f t="array" aca="1" ref="AD296" ca="1">INDIRECT(ADDRESS((ROW(296:296)-1),IF(MOD(COLUMN(AD:AD)-4-$D296,32)=0,32,MOD(COLUMN(AD:AD)-4-$D296,32))+4))</f>
        <v>0</v>
      </c>
      <c r="AE296" s="22" t="str" cm="1">
        <f t="array" aca="1" ref="AE296" ca="1">INDIRECT(ADDRESS((ROW(296:296)-1),IF(MOD(COLUMN(AE:AE)-4-$D296,32)=0,32,MOD(COLUMN(AE:AE)-4-$D296,32))+4))</f>
        <v>0</v>
      </c>
      <c r="AF296" s="22" t="str" cm="1">
        <f t="array" aca="1" ref="AF296" ca="1">INDIRECT(ADDRESS((ROW(296:296)-1),IF(MOD(COLUMN(AF:AF)-4-$D296,32)=0,32,MOD(COLUMN(AF:AF)-4-$D296,32))+4))</f>
        <v>0</v>
      </c>
      <c r="AG296" s="23" t="str" cm="1">
        <f t="array" aca="1" ref="AG296" ca="1">INDIRECT(ADDRESS((ROW(296:296)-1),IF(MOD(COLUMN(AG:AG)-4-$D296,32)=0,32,MOD(COLUMN(AG:AG)-4-$D296,32))+4))</f>
        <v>0</v>
      </c>
      <c r="AH296" s="23" t="str" cm="1">
        <f t="array" aca="1" ref="AH296" ca="1">INDIRECT(ADDRESS((ROW(296:296)-1),IF(MOD(COLUMN(AH:AH)-4-$D296,32)=0,32,MOD(COLUMN(AH:AH)-4-$D296,32))+4))</f>
        <v>0</v>
      </c>
      <c r="AI296" s="23" t="str" cm="1">
        <f t="array" aca="1" ref="AI296" ca="1">INDIRECT(ADDRESS((ROW(296:296)-1),IF(MOD(COLUMN(AI:AI)-4-$D296,32)=0,32,MOD(COLUMN(AI:AI)-4-$D296,32))+4))</f>
        <v>0</v>
      </c>
      <c r="AJ296" s="23" t="str" cm="1">
        <f t="array" aca="1" ref="AJ296" ca="1">INDIRECT(ADDRESS((ROW(296:296)-1),IF(MOD(COLUMN(AJ:AJ)-4-$D296,32)=0,32,MOD(COLUMN(AJ:AJ)-4-$D296,32))+4))</f>
        <v>0</v>
      </c>
      <c r="AK296" t="str">
        <f ca="1">_xlfn.CONCAT(E296,F296,G296,H296,I296,J296,K296,L296)</f>
        <v>00000000</v>
      </c>
      <c r="AL296" t="str">
        <f ca="1">_xlfn.CONCAT(M296,N296,O296,P296,Q296,R296,S296,T296)</f>
        <v>00000000</v>
      </c>
      <c r="AM296" t="str">
        <f ca="1">_xlfn.CONCAT(U296,V296,W296,X296,Y296,Z296,AA296,AB296)</f>
        <v>00000000</v>
      </c>
      <c r="AN296" t="str">
        <f ca="1">_xlfn.CONCAT(AC296,AD296,AE296,AF296,AG296,AH296,AI296,AJ296)</f>
        <v>00000000</v>
      </c>
      <c r="AO296">
        <f ca="1">BIN2DEC(AK296)</f>
        <v>0</v>
      </c>
      <c r="AP296">
        <f t="shared" ref="AP296:AR298" ca="1" si="124">BIN2DEC(AL296)</f>
        <v>0</v>
      </c>
      <c r="AQ296">
        <f t="shared" ca="1" si="124"/>
        <v>0</v>
      </c>
      <c r="AR296">
        <f t="shared" ca="1" si="124"/>
        <v>0</v>
      </c>
      <c r="AS296">
        <f ca="1">(AO296*2^24)+(AP296*2^16)+(AQ296*2^8)+AR296</f>
        <v>0</v>
      </c>
      <c r="AT296">
        <f>2^32</f>
        <v>4294967296</v>
      </c>
      <c r="AU296">
        <f ca="1">AT296-AS296</f>
        <v>4294967296</v>
      </c>
    </row>
    <row r="297" spans="1:47" x14ac:dyDescent="0.35">
      <c r="C297" t="s">
        <v>2</v>
      </c>
      <c r="D297" s="27">
        <v>18</v>
      </c>
      <c r="E297" s="20" t="str" cm="1">
        <f t="array" aca="1" ref="E297" ca="1">INDIRECT(ADDRESS((ROW(297:297)-2),IF(MOD(COLUMN(E:E)-4-$D297,32)=0,32,MOD(COLUMN(E:E)-4-$D297,32))+4))</f>
        <v>0</v>
      </c>
      <c r="F297" s="20" t="str" cm="1">
        <f t="array" aca="1" ref="F297" ca="1">INDIRECT(ADDRESS((ROW(297:297)-2),IF(MOD(COLUMN(F:F)-4-$D297,32)=0,32,MOD(COLUMN(F:F)-4-$D297,32))+4))</f>
        <v>0</v>
      </c>
      <c r="G297" s="20" t="str" cm="1">
        <f t="array" aca="1" ref="G297" ca="1">INDIRECT(ADDRESS((ROW(297:297)-2),IF(MOD(COLUMN(G:G)-4-$D297,32)=0,32,MOD(COLUMN(G:G)-4-$D297,32))+4))</f>
        <v>0</v>
      </c>
      <c r="H297" s="20" t="str" cm="1">
        <f t="array" aca="1" ref="H297" ca="1">INDIRECT(ADDRESS((ROW(297:297)-2),IF(MOD(COLUMN(H:H)-4-$D297,32)=0,32,MOD(COLUMN(H:H)-4-$D297,32))+4))</f>
        <v>0</v>
      </c>
      <c r="I297" s="21" t="str" cm="1">
        <f t="array" aca="1" ref="I297" ca="1">INDIRECT(ADDRESS((ROW(297:297)-2),IF(MOD(COLUMN(I:I)-4-$D297,32)=0,32,MOD(COLUMN(I:I)-4-$D297,32))+4))</f>
        <v>0</v>
      </c>
      <c r="J297" s="21" t="str" cm="1">
        <f t="array" aca="1" ref="J297" ca="1">INDIRECT(ADDRESS((ROW(297:297)-2),IF(MOD(COLUMN(J:J)-4-$D297,32)=0,32,MOD(COLUMN(J:J)-4-$D297,32))+4))</f>
        <v>0</v>
      </c>
      <c r="K297" s="21" t="str" cm="1">
        <f t="array" aca="1" ref="K297" ca="1">INDIRECT(ADDRESS((ROW(297:297)-2),IF(MOD(COLUMN(K:K)-4-$D297,32)=0,32,MOD(COLUMN(K:K)-4-$D297,32))+4))</f>
        <v>0</v>
      </c>
      <c r="L297" s="21" t="str" cm="1">
        <f t="array" aca="1" ref="L297" ca="1">INDIRECT(ADDRESS((ROW(297:297)-2),IF(MOD(COLUMN(L:L)-4-$D297,32)=0,32,MOD(COLUMN(L:L)-4-$D297,32))+4))</f>
        <v>0</v>
      </c>
      <c r="M297" s="22" t="str" cm="1">
        <f t="array" aca="1" ref="M297" ca="1">INDIRECT(ADDRESS((ROW(297:297)-2),IF(MOD(COLUMN(M:M)-4-$D297,32)=0,32,MOD(COLUMN(M:M)-4-$D297,32))+4))</f>
        <v>0</v>
      </c>
      <c r="N297" s="22" t="str" cm="1">
        <f t="array" aca="1" ref="N297" ca="1">INDIRECT(ADDRESS((ROW(297:297)-2),IF(MOD(COLUMN(N:N)-4-$D297,32)=0,32,MOD(COLUMN(N:N)-4-$D297,32))+4))</f>
        <v>0</v>
      </c>
      <c r="O297" s="22" t="str" cm="1">
        <f t="array" aca="1" ref="O297" ca="1">INDIRECT(ADDRESS((ROW(297:297)-2),IF(MOD(COLUMN(O:O)-4-$D297,32)=0,32,MOD(COLUMN(O:O)-4-$D297,32))+4))</f>
        <v>0</v>
      </c>
      <c r="P297" s="22" t="str" cm="1">
        <f t="array" aca="1" ref="P297" ca="1">INDIRECT(ADDRESS((ROW(297:297)-2),IF(MOD(COLUMN(P:P)-4-$D297,32)=0,32,MOD(COLUMN(P:P)-4-$D297,32))+4))</f>
        <v>0</v>
      </c>
      <c r="Q297" s="23" t="str" cm="1">
        <f t="array" aca="1" ref="Q297" ca="1">INDIRECT(ADDRESS((ROW(297:297)-2),IF(MOD(COLUMN(Q:Q)-4-$D297,32)=0,32,MOD(COLUMN(Q:Q)-4-$D297,32))+4))</f>
        <v>0</v>
      </c>
      <c r="R297" s="23" t="str" cm="1">
        <f t="array" aca="1" ref="R297" ca="1">INDIRECT(ADDRESS((ROW(297:297)-2),IF(MOD(COLUMN(R:R)-4-$D297,32)=0,32,MOD(COLUMN(R:R)-4-$D297,32))+4))</f>
        <v>0</v>
      </c>
      <c r="S297" s="23" t="str" cm="1">
        <f t="array" aca="1" ref="S297" ca="1">INDIRECT(ADDRESS((ROW(297:297)-2),IF(MOD(COLUMN(S:S)-4-$D297,32)=0,32,MOD(COLUMN(S:S)-4-$D297,32))+4))</f>
        <v>0</v>
      </c>
      <c r="T297" s="23" t="str" cm="1">
        <f t="array" aca="1" ref="T297" ca="1">INDIRECT(ADDRESS((ROW(297:297)-2),IF(MOD(COLUMN(T:T)-4-$D297,32)=0,32,MOD(COLUMN(T:T)-4-$D297,32))+4))</f>
        <v>0</v>
      </c>
      <c r="U297" s="20" t="str" cm="1">
        <f t="array" aca="1" ref="U297" ca="1">INDIRECT(ADDRESS((ROW(297:297)-2),IF(MOD(COLUMN(U:U)-4-$D297,32)=0,32,MOD(COLUMN(U:U)-4-$D297,32))+4))</f>
        <v>0</v>
      </c>
      <c r="V297" s="20" t="str" cm="1">
        <f t="array" aca="1" ref="V297" ca="1">INDIRECT(ADDRESS((ROW(297:297)-2),IF(MOD(COLUMN(V:V)-4-$D297,32)=0,32,MOD(COLUMN(V:V)-4-$D297,32))+4))</f>
        <v>0</v>
      </c>
      <c r="W297" s="20" t="str" cm="1">
        <f t="array" aca="1" ref="W297" ca="1">INDIRECT(ADDRESS((ROW(297:297)-2),IF(MOD(COLUMN(W:W)-4-$D297,32)=0,32,MOD(COLUMN(W:W)-4-$D297,32))+4))</f>
        <v>0</v>
      </c>
      <c r="X297" s="20" t="str" cm="1">
        <f t="array" aca="1" ref="X297" ca="1">INDIRECT(ADDRESS((ROW(297:297)-2),IF(MOD(COLUMN(X:X)-4-$D297,32)=0,32,MOD(COLUMN(X:X)-4-$D297,32))+4))</f>
        <v>0</v>
      </c>
      <c r="Y297" s="21" t="str" cm="1">
        <f t="array" aca="1" ref="Y297" ca="1">INDIRECT(ADDRESS((ROW(297:297)-2),IF(MOD(COLUMN(Y:Y)-4-$D297,32)=0,32,MOD(COLUMN(Y:Y)-4-$D297,32))+4))</f>
        <v>0</v>
      </c>
      <c r="Z297" s="21" t="str" cm="1">
        <f t="array" aca="1" ref="Z297" ca="1">INDIRECT(ADDRESS((ROW(297:297)-2),IF(MOD(COLUMN(Z:Z)-4-$D297,32)=0,32,MOD(COLUMN(Z:Z)-4-$D297,32))+4))</f>
        <v>0</v>
      </c>
      <c r="AA297" s="21" t="str" cm="1">
        <f t="array" aca="1" ref="AA297" ca="1">INDIRECT(ADDRESS((ROW(297:297)-2),IF(MOD(COLUMN(AA:AA)-4-$D297,32)=0,32,MOD(COLUMN(AA:AA)-4-$D297,32))+4))</f>
        <v>0</v>
      </c>
      <c r="AB297" s="21" t="str" cm="1">
        <f t="array" aca="1" ref="AB297" ca="1">INDIRECT(ADDRESS((ROW(297:297)-2),IF(MOD(COLUMN(AB:AB)-4-$D297,32)=0,32,MOD(COLUMN(AB:AB)-4-$D297,32))+4))</f>
        <v>0</v>
      </c>
      <c r="AC297" s="22" t="str" cm="1">
        <f t="array" aca="1" ref="AC297" ca="1">INDIRECT(ADDRESS((ROW(297:297)-2),IF(MOD(COLUMN(AC:AC)-4-$D297,32)=0,32,MOD(COLUMN(AC:AC)-4-$D297,32))+4))</f>
        <v>0</v>
      </c>
      <c r="AD297" s="22" t="str" cm="1">
        <f t="array" aca="1" ref="AD297" ca="1">INDIRECT(ADDRESS((ROW(297:297)-2),IF(MOD(COLUMN(AD:AD)-4-$D297,32)=0,32,MOD(COLUMN(AD:AD)-4-$D297,32))+4))</f>
        <v>0</v>
      </c>
      <c r="AE297" s="22" t="str" cm="1">
        <f t="array" aca="1" ref="AE297" ca="1">INDIRECT(ADDRESS((ROW(297:297)-2),IF(MOD(COLUMN(AE:AE)-4-$D297,32)=0,32,MOD(COLUMN(AE:AE)-4-$D297,32))+4))</f>
        <v>0</v>
      </c>
      <c r="AF297" s="22" t="str" cm="1">
        <f t="array" aca="1" ref="AF297" ca="1">INDIRECT(ADDRESS((ROW(297:297)-2),IF(MOD(COLUMN(AF:AF)-4-$D297,32)=0,32,MOD(COLUMN(AF:AF)-4-$D297,32))+4))</f>
        <v>0</v>
      </c>
      <c r="AG297" s="23" t="str" cm="1">
        <f t="array" aca="1" ref="AG297" ca="1">INDIRECT(ADDRESS((ROW(297:297)-2),IF(MOD(COLUMN(AG:AG)-4-$D297,32)=0,32,MOD(COLUMN(AG:AG)-4-$D297,32))+4))</f>
        <v>0</v>
      </c>
      <c r="AH297" s="23" t="str" cm="1">
        <f t="array" aca="1" ref="AH297" ca="1">INDIRECT(ADDRESS((ROW(297:297)-2),IF(MOD(COLUMN(AH:AH)-4-$D297,32)=0,32,MOD(COLUMN(AH:AH)-4-$D297,32))+4))</f>
        <v>0</v>
      </c>
      <c r="AI297" s="23" t="str" cm="1">
        <f t="array" aca="1" ref="AI297" ca="1">INDIRECT(ADDRESS((ROW(297:297)-2),IF(MOD(COLUMN(AI:AI)-4-$D297,32)=0,32,MOD(COLUMN(AI:AI)-4-$D297,32))+4))</f>
        <v>0</v>
      </c>
      <c r="AJ297" s="23" t="str" cm="1">
        <f t="array" aca="1" ref="AJ297" ca="1">INDIRECT(ADDRESS((ROW(297:297)-2),IF(MOD(COLUMN(AJ:AJ)-4-$D297,32)=0,32,MOD(COLUMN(AJ:AJ)-4-$D297,32))+4))</f>
        <v>0</v>
      </c>
      <c r="AK297" t="str">
        <f ca="1">_xlfn.CONCAT(E297,F297,G297,H297,I297,J297,K297,L297)</f>
        <v>00000000</v>
      </c>
      <c r="AL297" t="str">
        <f ca="1">_xlfn.CONCAT(M297,N297,O297,P297,Q297,R297,S297,T297)</f>
        <v>00000000</v>
      </c>
      <c r="AM297" t="str">
        <f ca="1">_xlfn.CONCAT(U297,V297,W297,X297,Y297,Z297,AA297,AB297)</f>
        <v>00000000</v>
      </c>
      <c r="AN297" t="str">
        <f ca="1">_xlfn.CONCAT(AC297,AD297,AE297,AF297,AG297,AH297,AI297,AJ297)</f>
        <v>00000000</v>
      </c>
      <c r="AO297">
        <f ca="1">BIN2DEC(AK297)</f>
        <v>0</v>
      </c>
      <c r="AP297">
        <f t="shared" ca="1" si="124"/>
        <v>0</v>
      </c>
      <c r="AQ297">
        <f t="shared" ca="1" si="124"/>
        <v>0</v>
      </c>
      <c r="AR297">
        <f t="shared" ca="1" si="124"/>
        <v>0</v>
      </c>
      <c r="AS297">
        <f ca="1">(AO297*2^24)+(AP297*2^16)+(AQ297*2^8)+AR297</f>
        <v>0</v>
      </c>
      <c r="AT297">
        <f>2^32</f>
        <v>4294967296</v>
      </c>
      <c r="AU297">
        <f ca="1">AT297-AS297</f>
        <v>4294967296</v>
      </c>
    </row>
    <row r="298" spans="1:47" x14ac:dyDescent="0.35">
      <c r="C298" t="s">
        <v>84</v>
      </c>
      <c r="D298" s="27">
        <v>3</v>
      </c>
      <c r="E298" s="20" cm="1">
        <f t="array" aca="1" ref="E298" ca="1">IF(COLUMN(E:E)-4&gt;$D298,INDIRECT(ADDRESS((ROW(298:298)-3),COLUMN(E:E)-4-$D298+4)),0)</f>
        <v>0</v>
      </c>
      <c r="F298" s="20" cm="1">
        <f t="array" aca="1" ref="F298" ca="1">IF(COLUMN(F:F)-4&gt;$D298,INDIRECT(ADDRESS((ROW(298:298)-3),COLUMN(F:F)-4-$D298+4)),0)</f>
        <v>0</v>
      </c>
      <c r="G298" s="20" cm="1">
        <f t="array" aca="1" ref="G298" ca="1">IF(COLUMN(G:G)-4&gt;$D298,INDIRECT(ADDRESS((ROW(298:298)-3),COLUMN(G:G)-4-$D298+4)),0)</f>
        <v>0</v>
      </c>
      <c r="H298" s="20" t="str" cm="1">
        <f t="array" aca="1" ref="H298" ca="1">IF(COLUMN(H:H)-4&gt;$D298,INDIRECT(ADDRESS((ROW(298:298)-3),COLUMN(H:H)-4-$D298+4)),0)</f>
        <v>0</v>
      </c>
      <c r="I298" s="21" t="str" cm="1">
        <f t="array" aca="1" ref="I298" ca="1">IF(COLUMN(I:I)-4&gt;$D298,INDIRECT(ADDRESS((ROW(298:298)-3),COLUMN(I:I)-4-$D298+4)),0)</f>
        <v>0</v>
      </c>
      <c r="J298" s="21" t="str" cm="1">
        <f t="array" aca="1" ref="J298" ca="1">IF(COLUMN(J:J)-4&gt;$D298,INDIRECT(ADDRESS((ROW(298:298)-3),COLUMN(J:J)-4-$D298+4)),0)</f>
        <v>0</v>
      </c>
      <c r="K298" s="21" t="str" cm="1">
        <f t="array" aca="1" ref="K298" ca="1">IF(COLUMN(K:K)-4&gt;$D298,INDIRECT(ADDRESS((ROW(298:298)-3),COLUMN(K:K)-4-$D298+4)),0)</f>
        <v>0</v>
      </c>
      <c r="L298" s="21" t="str" cm="1">
        <f t="array" aca="1" ref="L298" ca="1">IF(COLUMN(L:L)-4&gt;$D298,INDIRECT(ADDRESS((ROW(298:298)-3),COLUMN(L:L)-4-$D298+4)),0)</f>
        <v>0</v>
      </c>
      <c r="M298" s="22" t="str" cm="1">
        <f t="array" aca="1" ref="M298" ca="1">IF(COLUMN(M:M)-4&gt;$D298,INDIRECT(ADDRESS((ROW(298:298)-3),COLUMN(M:M)-4-$D298+4)),0)</f>
        <v>0</v>
      </c>
      <c r="N298" s="22" t="str" cm="1">
        <f t="array" aca="1" ref="N298" ca="1">IF(COLUMN(N:N)-4&gt;$D298,INDIRECT(ADDRESS((ROW(298:298)-3),COLUMN(N:N)-4-$D298+4)),0)</f>
        <v>0</v>
      </c>
      <c r="O298" s="22" t="str" cm="1">
        <f t="array" aca="1" ref="O298" ca="1">IF(COLUMN(O:O)-4&gt;$D298,INDIRECT(ADDRESS((ROW(298:298)-3),COLUMN(O:O)-4-$D298+4)),0)</f>
        <v>0</v>
      </c>
      <c r="P298" s="22" t="str" cm="1">
        <f t="array" aca="1" ref="P298" ca="1">IF(COLUMN(P:P)-4&gt;$D298,INDIRECT(ADDRESS((ROW(298:298)-3),COLUMN(P:P)-4-$D298+4)),0)</f>
        <v>0</v>
      </c>
      <c r="Q298" s="23" t="str" cm="1">
        <f t="array" aca="1" ref="Q298" ca="1">IF(COLUMN(Q:Q)-4&gt;$D298,INDIRECT(ADDRESS((ROW(298:298)-3),COLUMN(Q:Q)-4-$D298+4)),0)</f>
        <v>0</v>
      </c>
      <c r="R298" s="23" t="str" cm="1">
        <f t="array" aca="1" ref="R298" ca="1">IF(COLUMN(R:R)-4&gt;$D298,INDIRECT(ADDRESS((ROW(298:298)-3),COLUMN(R:R)-4-$D298+4)),0)</f>
        <v>0</v>
      </c>
      <c r="S298" s="23" t="str" cm="1">
        <f t="array" aca="1" ref="S298" ca="1">IF(COLUMN(S:S)-4&gt;$D298,INDIRECT(ADDRESS((ROW(298:298)-3),COLUMN(S:S)-4-$D298+4)),0)</f>
        <v>0</v>
      </c>
      <c r="T298" s="23" t="str" cm="1">
        <f t="array" aca="1" ref="T298" ca="1">IF(COLUMN(T:T)-4&gt;$D298,INDIRECT(ADDRESS((ROW(298:298)-3),COLUMN(T:T)-4-$D298+4)),0)</f>
        <v>0</v>
      </c>
      <c r="U298" s="20" t="str" cm="1">
        <f t="array" aca="1" ref="U298" ca="1">IF(COLUMN(U:U)-4&gt;$D298,INDIRECT(ADDRESS((ROW(298:298)-3),COLUMN(U:U)-4-$D298+4)),0)</f>
        <v>0</v>
      </c>
      <c r="V298" s="20" t="str" cm="1">
        <f t="array" aca="1" ref="V298" ca="1">IF(COLUMN(V:V)-4&gt;$D298,INDIRECT(ADDRESS((ROW(298:298)-3),COLUMN(V:V)-4-$D298+4)),0)</f>
        <v>0</v>
      </c>
      <c r="W298" s="20" t="str" cm="1">
        <f t="array" aca="1" ref="W298" ca="1">IF(COLUMN(W:W)-4&gt;$D298,INDIRECT(ADDRESS((ROW(298:298)-3),COLUMN(W:W)-4-$D298+4)),0)</f>
        <v>0</v>
      </c>
      <c r="X298" s="20" t="str" cm="1">
        <f t="array" aca="1" ref="X298" ca="1">IF(COLUMN(X:X)-4&gt;$D298,INDIRECT(ADDRESS((ROW(298:298)-3),COLUMN(X:X)-4-$D298+4)),0)</f>
        <v>0</v>
      </c>
      <c r="Y298" s="21" t="str" cm="1">
        <f t="array" aca="1" ref="Y298" ca="1">IF(COLUMN(Y:Y)-4&gt;$D298,INDIRECT(ADDRESS((ROW(298:298)-3),COLUMN(Y:Y)-4-$D298+4)),0)</f>
        <v>0</v>
      </c>
      <c r="Z298" s="21" t="str" cm="1">
        <f t="array" aca="1" ref="Z298" ca="1">IF(COLUMN(Z:Z)-4&gt;$D298,INDIRECT(ADDRESS((ROW(298:298)-3),COLUMN(Z:Z)-4-$D298+4)),0)</f>
        <v>0</v>
      </c>
      <c r="AA298" s="21" t="str" cm="1">
        <f t="array" aca="1" ref="AA298" ca="1">IF(COLUMN(AA:AA)-4&gt;$D298,INDIRECT(ADDRESS((ROW(298:298)-3),COLUMN(AA:AA)-4-$D298+4)),0)</f>
        <v>0</v>
      </c>
      <c r="AB298" s="21" t="str" cm="1">
        <f t="array" aca="1" ref="AB298" ca="1">IF(COLUMN(AB:AB)-4&gt;$D298,INDIRECT(ADDRESS((ROW(298:298)-3),COLUMN(AB:AB)-4-$D298+4)),0)</f>
        <v>0</v>
      </c>
      <c r="AC298" s="22" t="str" cm="1">
        <f t="array" aca="1" ref="AC298" ca="1">IF(COLUMN(AC:AC)-4&gt;$D298,INDIRECT(ADDRESS((ROW(298:298)-3),COLUMN(AC:AC)-4-$D298+4)),0)</f>
        <v>0</v>
      </c>
      <c r="AD298" s="22" t="str" cm="1">
        <f t="array" aca="1" ref="AD298" ca="1">IF(COLUMN(AD:AD)-4&gt;$D298,INDIRECT(ADDRESS((ROW(298:298)-3),COLUMN(AD:AD)-4-$D298+4)),0)</f>
        <v>0</v>
      </c>
      <c r="AE298" s="22" t="str" cm="1">
        <f t="array" aca="1" ref="AE298" ca="1">IF(COLUMN(AE:AE)-4&gt;$D298,INDIRECT(ADDRESS((ROW(298:298)-3),COLUMN(AE:AE)-4-$D298+4)),0)</f>
        <v>0</v>
      </c>
      <c r="AF298" s="22" t="str" cm="1">
        <f t="array" aca="1" ref="AF298" ca="1">IF(COLUMN(AF:AF)-4&gt;$D298,INDIRECT(ADDRESS((ROW(298:298)-3),COLUMN(AF:AF)-4-$D298+4)),0)</f>
        <v>0</v>
      </c>
      <c r="AG298" s="23" t="str" cm="1">
        <f t="array" aca="1" ref="AG298" ca="1">IF(COLUMN(AG:AG)-4&gt;$D298,INDIRECT(ADDRESS((ROW(298:298)-3),COLUMN(AG:AG)-4-$D298+4)),0)</f>
        <v>0</v>
      </c>
      <c r="AH298" s="23" t="str" cm="1">
        <f t="array" aca="1" ref="AH298" ca="1">IF(COLUMN(AH:AH)-4&gt;$D298,INDIRECT(ADDRESS((ROW(298:298)-3),COLUMN(AH:AH)-4-$D298+4)),0)</f>
        <v>0</v>
      </c>
      <c r="AI298" s="23" t="str" cm="1">
        <f t="array" aca="1" ref="AI298" ca="1">IF(COLUMN(AI:AI)-4&gt;$D298,INDIRECT(ADDRESS((ROW(298:298)-3),COLUMN(AI:AI)-4-$D298+4)),0)</f>
        <v>0</v>
      </c>
      <c r="AJ298" s="23" t="str" cm="1">
        <f t="array" aca="1" ref="AJ298" ca="1">IF(COLUMN(AJ:AJ)-4&gt;$D298,INDIRECT(ADDRESS((ROW(298:298)-3),COLUMN(AJ:AJ)-4-$D298+4)),0)</f>
        <v>0</v>
      </c>
      <c r="AK298" t="str">
        <f ca="1">_xlfn.CONCAT(E298,F298,G298,H298,I298,J298,K298,L298)</f>
        <v>00000000</v>
      </c>
      <c r="AL298" t="str">
        <f ca="1">_xlfn.CONCAT(M298,N298,O298,P298,Q298,R298,S298,T298)</f>
        <v>00000000</v>
      </c>
      <c r="AM298" t="str">
        <f ca="1">_xlfn.CONCAT(U298,V298,W298,X298,Y298,Z298,AA298,AB298)</f>
        <v>00000000</v>
      </c>
      <c r="AN298" t="str">
        <f ca="1">_xlfn.CONCAT(AC298,AD298,AE298,AF298,AG298,AH298,AI298,AJ298)</f>
        <v>00000000</v>
      </c>
      <c r="AO298">
        <f ca="1">BIN2DEC(AK298)</f>
        <v>0</v>
      </c>
      <c r="AP298">
        <f t="shared" ca="1" si="124"/>
        <v>0</v>
      </c>
      <c r="AQ298">
        <f t="shared" ca="1" si="124"/>
        <v>0</v>
      </c>
      <c r="AR298">
        <f t="shared" ca="1" si="124"/>
        <v>0</v>
      </c>
      <c r="AS298">
        <f ca="1">(AO298*2^24)+(AP298*2^16)+(AQ298*2^8)+AR298</f>
        <v>0</v>
      </c>
    </row>
    <row r="299" spans="1:47" x14ac:dyDescent="0.35">
      <c r="C299" t="s">
        <v>85</v>
      </c>
      <c r="E299" s="4">
        <f ca="1">_xlfn.BITXOR(E296,E297)</f>
        <v>0</v>
      </c>
      <c r="F299" s="4">
        <f t="shared" ref="F299:AJ299" ca="1" si="125">_xlfn.BITXOR(F296,F297)</f>
        <v>0</v>
      </c>
      <c r="G299" s="4">
        <f t="shared" ca="1" si="125"/>
        <v>0</v>
      </c>
      <c r="H299" s="4">
        <f t="shared" ca="1" si="125"/>
        <v>0</v>
      </c>
      <c r="I299" s="4">
        <f t="shared" ca="1" si="125"/>
        <v>0</v>
      </c>
      <c r="J299" s="4">
        <f t="shared" ca="1" si="125"/>
        <v>0</v>
      </c>
      <c r="K299" s="4">
        <f t="shared" ca="1" si="125"/>
        <v>0</v>
      </c>
      <c r="L299" s="4">
        <f t="shared" ca="1" si="125"/>
        <v>0</v>
      </c>
      <c r="M299" s="4">
        <f t="shared" ca="1" si="125"/>
        <v>0</v>
      </c>
      <c r="N299" s="4">
        <f t="shared" ca="1" si="125"/>
        <v>0</v>
      </c>
      <c r="O299" s="4">
        <f t="shared" ca="1" si="125"/>
        <v>0</v>
      </c>
      <c r="P299" s="4">
        <f t="shared" ca="1" si="125"/>
        <v>0</v>
      </c>
      <c r="Q299" s="4">
        <f t="shared" ca="1" si="125"/>
        <v>0</v>
      </c>
      <c r="R299" s="4">
        <f t="shared" ca="1" si="125"/>
        <v>0</v>
      </c>
      <c r="S299" s="4">
        <f t="shared" ca="1" si="125"/>
        <v>0</v>
      </c>
      <c r="T299" s="4">
        <f t="shared" ca="1" si="125"/>
        <v>0</v>
      </c>
      <c r="U299" s="4">
        <f t="shared" ca="1" si="125"/>
        <v>0</v>
      </c>
      <c r="V299" s="4">
        <f t="shared" ca="1" si="125"/>
        <v>0</v>
      </c>
      <c r="W299" s="4">
        <f t="shared" ca="1" si="125"/>
        <v>0</v>
      </c>
      <c r="X299" s="4">
        <f t="shared" ca="1" si="125"/>
        <v>0</v>
      </c>
      <c r="Y299" s="4">
        <f t="shared" ca="1" si="125"/>
        <v>0</v>
      </c>
      <c r="Z299" s="4">
        <f t="shared" ca="1" si="125"/>
        <v>0</v>
      </c>
      <c r="AA299" s="4">
        <f t="shared" ca="1" si="125"/>
        <v>0</v>
      </c>
      <c r="AB299" s="4">
        <f t="shared" ca="1" si="125"/>
        <v>0</v>
      </c>
      <c r="AC299" s="4">
        <f t="shared" ca="1" si="125"/>
        <v>0</v>
      </c>
      <c r="AD299" s="4">
        <f t="shared" ca="1" si="125"/>
        <v>0</v>
      </c>
      <c r="AE299" s="4">
        <f t="shared" ca="1" si="125"/>
        <v>0</v>
      </c>
      <c r="AF299" s="4">
        <f t="shared" ca="1" si="125"/>
        <v>0</v>
      </c>
      <c r="AG299" s="4">
        <f t="shared" ca="1" si="125"/>
        <v>0</v>
      </c>
      <c r="AH299" s="4">
        <f t="shared" ca="1" si="125"/>
        <v>0</v>
      </c>
      <c r="AI299" s="4">
        <f t="shared" ca="1" si="125"/>
        <v>0</v>
      </c>
      <c r="AJ299" s="4">
        <f t="shared" ca="1" si="125"/>
        <v>0</v>
      </c>
    </row>
    <row r="300" spans="1:47" x14ac:dyDescent="0.35">
      <c r="B300" s="18">
        <f ca="1">AS300</f>
        <v>0</v>
      </c>
      <c r="C300" s="17"/>
      <c r="E300" s="24">
        <f ca="1">_xlfn.BITXOR(E298,E299)</f>
        <v>0</v>
      </c>
      <c r="F300" s="24">
        <f t="shared" ref="F300:AJ300" ca="1" si="126">_xlfn.BITXOR(F298,F299)</f>
        <v>0</v>
      </c>
      <c r="G300" s="24">
        <f t="shared" ca="1" si="126"/>
        <v>0</v>
      </c>
      <c r="H300" s="24">
        <f t="shared" ca="1" si="126"/>
        <v>0</v>
      </c>
      <c r="I300" s="24">
        <f t="shared" ca="1" si="126"/>
        <v>0</v>
      </c>
      <c r="J300" s="24">
        <f t="shared" ca="1" si="126"/>
        <v>0</v>
      </c>
      <c r="K300" s="24">
        <f t="shared" ca="1" si="126"/>
        <v>0</v>
      </c>
      <c r="L300" s="24">
        <f t="shared" ca="1" si="126"/>
        <v>0</v>
      </c>
      <c r="M300" s="24">
        <f t="shared" ca="1" si="126"/>
        <v>0</v>
      </c>
      <c r="N300" s="24">
        <f t="shared" ca="1" si="126"/>
        <v>0</v>
      </c>
      <c r="O300" s="24">
        <f t="shared" ca="1" si="126"/>
        <v>0</v>
      </c>
      <c r="P300" s="24">
        <f t="shared" ca="1" si="126"/>
        <v>0</v>
      </c>
      <c r="Q300" s="24">
        <f t="shared" ca="1" si="126"/>
        <v>0</v>
      </c>
      <c r="R300" s="24">
        <f t="shared" ca="1" si="126"/>
        <v>0</v>
      </c>
      <c r="S300" s="24">
        <f t="shared" ca="1" si="126"/>
        <v>0</v>
      </c>
      <c r="T300" s="24">
        <f t="shared" ca="1" si="126"/>
        <v>0</v>
      </c>
      <c r="U300" s="24">
        <f t="shared" ca="1" si="126"/>
        <v>0</v>
      </c>
      <c r="V300" s="24">
        <f t="shared" ca="1" si="126"/>
        <v>0</v>
      </c>
      <c r="W300" s="24">
        <f t="shared" ca="1" si="126"/>
        <v>0</v>
      </c>
      <c r="X300" s="24">
        <f t="shared" ca="1" si="126"/>
        <v>0</v>
      </c>
      <c r="Y300" s="24">
        <f t="shared" ca="1" si="126"/>
        <v>0</v>
      </c>
      <c r="Z300" s="24">
        <f t="shared" ca="1" si="126"/>
        <v>0</v>
      </c>
      <c r="AA300" s="24">
        <f t="shared" ca="1" si="126"/>
        <v>0</v>
      </c>
      <c r="AB300" s="24">
        <f t="shared" ca="1" si="126"/>
        <v>0</v>
      </c>
      <c r="AC300" s="24">
        <f t="shared" ca="1" si="126"/>
        <v>0</v>
      </c>
      <c r="AD300" s="24">
        <f t="shared" ca="1" si="126"/>
        <v>0</v>
      </c>
      <c r="AE300" s="24">
        <f t="shared" ca="1" si="126"/>
        <v>0</v>
      </c>
      <c r="AF300" s="24">
        <f t="shared" ca="1" si="126"/>
        <v>0</v>
      </c>
      <c r="AG300" s="24">
        <f t="shared" ca="1" si="126"/>
        <v>0</v>
      </c>
      <c r="AH300" s="24">
        <f t="shared" ca="1" si="126"/>
        <v>0</v>
      </c>
      <c r="AI300" s="24">
        <f t="shared" ca="1" si="126"/>
        <v>0</v>
      </c>
      <c r="AJ300" s="24">
        <f t="shared" ca="1" si="126"/>
        <v>0</v>
      </c>
      <c r="AK300" t="str">
        <f ca="1">_xlfn.CONCAT(E300,F300,G300,H300,I300,J300,K300,L300)</f>
        <v>00000000</v>
      </c>
      <c r="AL300" t="str">
        <f ca="1">_xlfn.CONCAT(M300,N300,O300,P300,Q300,R300,S300,T300)</f>
        <v>00000000</v>
      </c>
      <c r="AM300" t="str">
        <f ca="1">_xlfn.CONCAT(U300,V300,W300,X300,Y300,Z300,AA300,AB300)</f>
        <v>00000000</v>
      </c>
      <c r="AN300" t="str">
        <f ca="1">_xlfn.CONCAT(AC300,AD300,AE300,AF300,AG300,AH300,AI300,AJ300)</f>
        <v>00000000</v>
      </c>
      <c r="AO300">
        <f ca="1">BIN2DEC(AK300)</f>
        <v>0</v>
      </c>
      <c r="AP300">
        <f t="shared" ref="AP300:AR300" ca="1" si="127">BIN2DEC(AL300)</f>
        <v>0</v>
      </c>
      <c r="AQ300">
        <f t="shared" ca="1" si="127"/>
        <v>0</v>
      </c>
      <c r="AR300">
        <f t="shared" ca="1" si="127"/>
        <v>0</v>
      </c>
      <c r="AS300">
        <f ca="1">(AO300*2^24)+(AP300*2^16)+(AQ300*2^8)+AR300</f>
        <v>0</v>
      </c>
    </row>
    <row r="301" spans="1:47" x14ac:dyDescent="0.35">
      <c r="C301" s="2"/>
    </row>
    <row r="302" spans="1:47" x14ac:dyDescent="0.35">
      <c r="A302" t="s">
        <v>80</v>
      </c>
      <c r="B302" s="18">
        <f ca="1">Home!F28</f>
        <v>30801920</v>
      </c>
      <c r="C302" s="2"/>
    </row>
    <row r="303" spans="1:47" ht="15" thickBot="1" x14ac:dyDescent="0.4">
      <c r="C303" s="1"/>
    </row>
    <row r="304" spans="1:47" ht="15" thickBot="1" x14ac:dyDescent="0.4">
      <c r="A304" t="s">
        <v>82</v>
      </c>
      <c r="B304" s="28">
        <f>Home!F19</f>
        <v>440</v>
      </c>
      <c r="C304" s="19">
        <f ca="1">MOD(B293+B300+B302+B304,2^32)</f>
        <v>2503779775</v>
      </c>
    </row>
    <row r="306" spans="1:47" x14ac:dyDescent="0.35">
      <c r="A306" s="16" t="s">
        <v>110</v>
      </c>
    </row>
    <row r="307" spans="1:47" x14ac:dyDescent="0.35">
      <c r="A307" t="s">
        <v>79</v>
      </c>
      <c r="B307" s="25">
        <f ca="1">Home!F34</f>
        <v>234544414</v>
      </c>
      <c r="C307" t="str">
        <f ca="1">DEC2HEX(B307,8)</f>
        <v>0DFADD1E</v>
      </c>
      <c r="E307" s="20" t="str">
        <f ca="1">MID(HEX2BIN(MID(C307,1,1),4),1,1)</f>
        <v>0</v>
      </c>
      <c r="F307" s="20" t="str">
        <f ca="1">MID(HEX2BIN(MID(C307,1,1),4),2,1)</f>
        <v>0</v>
      </c>
      <c r="G307" s="20" t="str">
        <f ca="1">MID(HEX2BIN(MID(C307,1,1),4),3,1)</f>
        <v>0</v>
      </c>
      <c r="H307" s="20" t="str">
        <f ca="1">MID(HEX2BIN(MID(C307,1,1),4),4,1)</f>
        <v>0</v>
      </c>
      <c r="I307" s="21" t="str">
        <f ca="1">MID(HEX2BIN(MID(C307,2,1),4),1,1)</f>
        <v>1</v>
      </c>
      <c r="J307" s="21" t="str">
        <f ca="1">MID(HEX2BIN(MID(C307,2,1),4),2,1)</f>
        <v>1</v>
      </c>
      <c r="K307" s="21" t="str">
        <f ca="1">MID(HEX2BIN(MID(C307,2,1),4),3,1)</f>
        <v>0</v>
      </c>
      <c r="L307" s="21" t="str">
        <f ca="1">MID(HEX2BIN(MID(C307,2,1),4),4,1)</f>
        <v>1</v>
      </c>
      <c r="M307" s="22" t="str">
        <f ca="1">MID(HEX2BIN(MID(C307,3,1),4),1,1)</f>
        <v>1</v>
      </c>
      <c r="N307" s="22" t="str">
        <f ca="1">MID(HEX2BIN(MID(C307,3,1),4),2,1)</f>
        <v>1</v>
      </c>
      <c r="O307" s="22" t="str">
        <f ca="1">MID(HEX2BIN(MID(C307,3,1),4),3,1)</f>
        <v>1</v>
      </c>
      <c r="P307" s="22" t="str">
        <f ca="1">MID(HEX2BIN(MID(C307,3,1),4),4,1)</f>
        <v>1</v>
      </c>
      <c r="Q307" s="23" t="str">
        <f ca="1">MID(HEX2BIN(MID(C307,4,1),4),1,1)</f>
        <v>1</v>
      </c>
      <c r="R307" s="23" t="str">
        <f ca="1">MID(HEX2BIN(MID(C307,4,1),4),2,1)</f>
        <v>0</v>
      </c>
      <c r="S307" s="23" t="str">
        <f ca="1">MID(HEX2BIN(MID(C307,4,1),4),3,1)</f>
        <v>1</v>
      </c>
      <c r="T307" s="23" t="str">
        <f ca="1">MID(HEX2BIN(MID(C307,4,1),4),4,1)</f>
        <v>0</v>
      </c>
      <c r="U307" s="20" t="str">
        <f ca="1">MID(HEX2BIN(MID(C307,5,1),4),1,1)</f>
        <v>1</v>
      </c>
      <c r="V307" s="20" t="str">
        <f ca="1">MID(HEX2BIN(MID(C307,5,1),4),2,1)</f>
        <v>1</v>
      </c>
      <c r="W307" s="20" t="str">
        <f ca="1">MID(HEX2BIN(MID(C307,5,1),4),3,1)</f>
        <v>0</v>
      </c>
      <c r="X307" s="20" t="str">
        <f ca="1">MID(HEX2BIN(MID(C307,5,1),4),4,1)</f>
        <v>1</v>
      </c>
      <c r="Y307" s="21" t="str">
        <f ca="1">MID(HEX2BIN(MID(C307,6,1),4),1,1)</f>
        <v>1</v>
      </c>
      <c r="Z307" s="21" t="str">
        <f ca="1">MID(HEX2BIN(MID(C307,6,1),4),2,1)</f>
        <v>1</v>
      </c>
      <c r="AA307" s="21" t="str">
        <f ca="1">MID(HEX2BIN(MID(C307,6,1),4),3,1)</f>
        <v>0</v>
      </c>
      <c r="AB307" s="21" t="str">
        <f ca="1">MID(HEX2BIN(MID(C307,6,1),4),4,1)</f>
        <v>1</v>
      </c>
      <c r="AC307" s="22" t="str">
        <f ca="1">MID(HEX2BIN(MID(C307,7,1),4),1,1)</f>
        <v>0</v>
      </c>
      <c r="AD307" s="22" t="str">
        <f ca="1">MID(HEX2BIN(MID(C307,7,1),4),2,1)</f>
        <v>0</v>
      </c>
      <c r="AE307" s="22" t="str">
        <f ca="1">MID(HEX2BIN(MID(C307,7,1),4),3,1)</f>
        <v>0</v>
      </c>
      <c r="AF307" s="22" t="str">
        <f ca="1">MID(HEX2BIN(MID(C307,7,1),4),4,1)</f>
        <v>1</v>
      </c>
      <c r="AG307" s="23" t="str">
        <f ca="1">MID(HEX2BIN(MID(C307,8,1),4),1,1)</f>
        <v>1</v>
      </c>
      <c r="AH307" s="23" t="str">
        <f ca="1">MID(HEX2BIN(MID(C307,8,1),4),2,1)</f>
        <v>1</v>
      </c>
      <c r="AI307" s="23" t="str">
        <f ca="1">MID(HEX2BIN(MID(C307,8,1),4),3,1)</f>
        <v>1</v>
      </c>
      <c r="AJ307" s="23" t="str">
        <f ca="1">MID(HEX2BIN(MID(C307,8,1),4),4,1)</f>
        <v>0</v>
      </c>
    </row>
    <row r="308" spans="1:47" x14ac:dyDescent="0.35">
      <c r="A308" s="9" t="s">
        <v>87</v>
      </c>
      <c r="C308" t="s">
        <v>2</v>
      </c>
      <c r="D308" s="27">
        <v>17</v>
      </c>
      <c r="E308" s="20" t="str" cm="1">
        <f t="array" aca="1" ref="E308" ca="1">INDIRECT(ADDRESS((ROW(308:308)-1),IF(MOD(COLUMN(E:E)-4-$D308,32)=0,32,MOD(COLUMN(E:E)-4-$D308,32))+4))</f>
        <v>0</v>
      </c>
      <c r="F308" s="20" t="str" cm="1">
        <f t="array" aca="1" ref="F308" ca="1">INDIRECT(ADDRESS((ROW(308:308)-1),IF(MOD(COLUMN(F:F)-4-$D308,32)=0,32,MOD(COLUMN(F:F)-4-$D308,32))+4))</f>
        <v>1</v>
      </c>
      <c r="G308" s="20" t="str" cm="1">
        <f t="array" aca="1" ref="G308" ca="1">INDIRECT(ADDRESS((ROW(308:308)-1),IF(MOD(COLUMN(G:G)-4-$D308,32)=0,32,MOD(COLUMN(G:G)-4-$D308,32))+4))</f>
        <v>1</v>
      </c>
      <c r="H308" s="20" t="str" cm="1">
        <f t="array" aca="1" ref="H308" ca="1">INDIRECT(ADDRESS((ROW(308:308)-1),IF(MOD(COLUMN(H:H)-4-$D308,32)=0,32,MOD(COLUMN(H:H)-4-$D308,32))+4))</f>
        <v>0</v>
      </c>
      <c r="I308" s="21" t="str" cm="1">
        <f t="array" aca="1" ref="I308" ca="1">INDIRECT(ADDRESS((ROW(308:308)-1),IF(MOD(COLUMN(I:I)-4-$D308,32)=0,32,MOD(COLUMN(I:I)-4-$D308,32))+4))</f>
        <v>1</v>
      </c>
      <c r="J308" s="21" t="str" cm="1">
        <f t="array" aca="1" ref="J308" ca="1">INDIRECT(ADDRESS((ROW(308:308)-1),IF(MOD(COLUMN(J:J)-4-$D308,32)=0,32,MOD(COLUMN(J:J)-4-$D308,32))+4))</f>
        <v>1</v>
      </c>
      <c r="K308" s="21" t="str" cm="1">
        <f t="array" aca="1" ref="K308" ca="1">INDIRECT(ADDRESS((ROW(308:308)-1),IF(MOD(COLUMN(K:K)-4-$D308,32)=0,32,MOD(COLUMN(K:K)-4-$D308,32))+4))</f>
        <v>1</v>
      </c>
      <c r="L308" s="21" t="str" cm="1">
        <f t="array" aca="1" ref="L308" ca="1">INDIRECT(ADDRESS((ROW(308:308)-1),IF(MOD(COLUMN(L:L)-4-$D308,32)=0,32,MOD(COLUMN(L:L)-4-$D308,32))+4))</f>
        <v>0</v>
      </c>
      <c r="M308" s="22" t="str" cm="1">
        <f t="array" aca="1" ref="M308" ca="1">INDIRECT(ADDRESS((ROW(308:308)-1),IF(MOD(COLUMN(M:M)-4-$D308,32)=0,32,MOD(COLUMN(M:M)-4-$D308,32))+4))</f>
        <v>1</v>
      </c>
      <c r="N308" s="22" t="str" cm="1">
        <f t="array" aca="1" ref="N308" ca="1">INDIRECT(ADDRESS((ROW(308:308)-1),IF(MOD(COLUMN(N:N)-4-$D308,32)=0,32,MOD(COLUMN(N:N)-4-$D308,32))+4))</f>
        <v>0</v>
      </c>
      <c r="O308" s="22" t="str" cm="1">
        <f t="array" aca="1" ref="O308" ca="1">INDIRECT(ADDRESS((ROW(308:308)-1),IF(MOD(COLUMN(O:O)-4-$D308,32)=0,32,MOD(COLUMN(O:O)-4-$D308,32))+4))</f>
        <v>0</v>
      </c>
      <c r="P308" s="22" t="str" cm="1">
        <f t="array" aca="1" ref="P308" ca="1">INDIRECT(ADDRESS((ROW(308:308)-1),IF(MOD(COLUMN(P:P)-4-$D308,32)=0,32,MOD(COLUMN(P:P)-4-$D308,32))+4))</f>
        <v>0</v>
      </c>
      <c r="Q308" s="23" t="str" cm="1">
        <f t="array" aca="1" ref="Q308" ca="1">INDIRECT(ADDRESS((ROW(308:308)-1),IF(MOD(COLUMN(Q:Q)-4-$D308,32)=0,32,MOD(COLUMN(Q:Q)-4-$D308,32))+4))</f>
        <v>1</v>
      </c>
      <c r="R308" s="23" t="str" cm="1">
        <f t="array" aca="1" ref="R308" ca="1">INDIRECT(ADDRESS((ROW(308:308)-1),IF(MOD(COLUMN(R:R)-4-$D308,32)=0,32,MOD(COLUMN(R:R)-4-$D308,32))+4))</f>
        <v>1</v>
      </c>
      <c r="S308" s="23" t="str" cm="1">
        <f t="array" aca="1" ref="S308" ca="1">INDIRECT(ADDRESS((ROW(308:308)-1),IF(MOD(COLUMN(S:S)-4-$D308,32)=0,32,MOD(COLUMN(S:S)-4-$D308,32))+4))</f>
        <v>1</v>
      </c>
      <c r="T308" s="23" t="str" cm="1">
        <f t="array" aca="1" ref="T308" ca="1">INDIRECT(ADDRESS((ROW(308:308)-1),IF(MOD(COLUMN(T:T)-4-$D308,32)=0,32,MOD(COLUMN(T:T)-4-$D308,32))+4))</f>
        <v>1</v>
      </c>
      <c r="U308" s="20" t="str" cm="1">
        <f t="array" aca="1" ref="U308" ca="1">INDIRECT(ADDRESS((ROW(308:308)-1),IF(MOD(COLUMN(U:U)-4-$D308,32)=0,32,MOD(COLUMN(U:U)-4-$D308,32))+4))</f>
        <v>0</v>
      </c>
      <c r="V308" s="20" t="str" cm="1">
        <f t="array" aca="1" ref="V308" ca="1">INDIRECT(ADDRESS((ROW(308:308)-1),IF(MOD(COLUMN(V:V)-4-$D308,32)=0,32,MOD(COLUMN(V:V)-4-$D308,32))+4))</f>
        <v>0</v>
      </c>
      <c r="W308" s="20" t="str" cm="1">
        <f t="array" aca="1" ref="W308" ca="1">INDIRECT(ADDRESS((ROW(308:308)-1),IF(MOD(COLUMN(W:W)-4-$D308,32)=0,32,MOD(COLUMN(W:W)-4-$D308,32))+4))</f>
        <v>0</v>
      </c>
      <c r="X308" s="20" t="str" cm="1">
        <f t="array" aca="1" ref="X308" ca="1">INDIRECT(ADDRESS((ROW(308:308)-1),IF(MOD(COLUMN(X:X)-4-$D308,32)=0,32,MOD(COLUMN(X:X)-4-$D308,32))+4))</f>
        <v>0</v>
      </c>
      <c r="Y308" s="21" t="str" cm="1">
        <f t="array" aca="1" ref="Y308" ca="1">INDIRECT(ADDRESS((ROW(308:308)-1),IF(MOD(COLUMN(Y:Y)-4-$D308,32)=0,32,MOD(COLUMN(Y:Y)-4-$D308,32))+4))</f>
        <v>0</v>
      </c>
      <c r="Z308" s="21" t="str" cm="1">
        <f t="array" aca="1" ref="Z308" ca="1">INDIRECT(ADDRESS((ROW(308:308)-1),IF(MOD(COLUMN(Z:Z)-4-$D308,32)=0,32,MOD(COLUMN(Z:Z)-4-$D308,32))+4))</f>
        <v>1</v>
      </c>
      <c r="AA308" s="21" t="str" cm="1">
        <f t="array" aca="1" ref="AA308" ca="1">INDIRECT(ADDRESS((ROW(308:308)-1),IF(MOD(COLUMN(AA:AA)-4-$D308,32)=0,32,MOD(COLUMN(AA:AA)-4-$D308,32))+4))</f>
        <v>1</v>
      </c>
      <c r="AB308" s="21" t="str" cm="1">
        <f t="array" aca="1" ref="AB308" ca="1">INDIRECT(ADDRESS((ROW(308:308)-1),IF(MOD(COLUMN(AB:AB)-4-$D308,32)=0,32,MOD(COLUMN(AB:AB)-4-$D308,32))+4))</f>
        <v>0</v>
      </c>
      <c r="AC308" s="22" t="str" cm="1">
        <f t="array" aca="1" ref="AC308" ca="1">INDIRECT(ADDRESS((ROW(308:308)-1),IF(MOD(COLUMN(AC:AC)-4-$D308,32)=0,32,MOD(COLUMN(AC:AC)-4-$D308,32))+4))</f>
        <v>1</v>
      </c>
      <c r="AD308" s="22" t="str" cm="1">
        <f t="array" aca="1" ref="AD308" ca="1">INDIRECT(ADDRESS((ROW(308:308)-1),IF(MOD(COLUMN(AD:AD)-4-$D308,32)=0,32,MOD(COLUMN(AD:AD)-4-$D308,32))+4))</f>
        <v>1</v>
      </c>
      <c r="AE308" s="22" t="str" cm="1">
        <f t="array" aca="1" ref="AE308" ca="1">INDIRECT(ADDRESS((ROW(308:308)-1),IF(MOD(COLUMN(AE:AE)-4-$D308,32)=0,32,MOD(COLUMN(AE:AE)-4-$D308,32))+4))</f>
        <v>1</v>
      </c>
      <c r="AF308" s="22" t="str" cm="1">
        <f t="array" aca="1" ref="AF308" ca="1">INDIRECT(ADDRESS((ROW(308:308)-1),IF(MOD(COLUMN(AF:AF)-4-$D308,32)=0,32,MOD(COLUMN(AF:AF)-4-$D308,32))+4))</f>
        <v>1</v>
      </c>
      <c r="AG308" s="23" t="str" cm="1">
        <f t="array" aca="1" ref="AG308" ca="1">INDIRECT(ADDRESS((ROW(308:308)-1),IF(MOD(COLUMN(AG:AG)-4-$D308,32)=0,32,MOD(COLUMN(AG:AG)-4-$D308,32))+4))</f>
        <v>1</v>
      </c>
      <c r="AH308" s="23" t="str" cm="1">
        <f t="array" aca="1" ref="AH308" ca="1">INDIRECT(ADDRESS((ROW(308:308)-1),IF(MOD(COLUMN(AH:AH)-4-$D308,32)=0,32,MOD(COLUMN(AH:AH)-4-$D308,32))+4))</f>
        <v>1</v>
      </c>
      <c r="AI308" s="23" t="str" cm="1">
        <f t="array" aca="1" ref="AI308" ca="1">INDIRECT(ADDRESS((ROW(308:308)-1),IF(MOD(COLUMN(AI:AI)-4-$D308,32)=0,32,MOD(COLUMN(AI:AI)-4-$D308,32))+4))</f>
        <v>0</v>
      </c>
      <c r="AJ308" s="23" t="str" cm="1">
        <f t="array" aca="1" ref="AJ308" ca="1">INDIRECT(ADDRESS((ROW(308:308)-1),IF(MOD(COLUMN(AJ:AJ)-4-$D308,32)=0,32,MOD(COLUMN(AJ:AJ)-4-$D308,32))+4))</f>
        <v>1</v>
      </c>
      <c r="AK308" t="str">
        <f ca="1">_xlfn.CONCAT(E308,F308,G308,H308,I308,J308,K308,L308)</f>
        <v>01101110</v>
      </c>
      <c r="AL308" t="str">
        <f ca="1">_xlfn.CONCAT(M308,N308,O308,P308,Q308,R308,S308,T308)</f>
        <v>10001111</v>
      </c>
      <c r="AM308" t="str">
        <f ca="1">_xlfn.CONCAT(U308,V308,W308,X308,Y308,Z308,AA308,AB308)</f>
        <v>00000110</v>
      </c>
      <c r="AN308" t="str">
        <f ca="1">_xlfn.CONCAT(AC308,AD308,AE308,AF308,AG308,AH308,AI308,AJ308)</f>
        <v>11111101</v>
      </c>
      <c r="AO308">
        <f ca="1">BIN2DEC(AK308)</f>
        <v>110</v>
      </c>
      <c r="AP308">
        <f t="shared" ref="AP308:AR310" ca="1" si="128">BIN2DEC(AL308)</f>
        <v>143</v>
      </c>
      <c r="AQ308">
        <f t="shared" ca="1" si="128"/>
        <v>6</v>
      </c>
      <c r="AR308">
        <f t="shared" ca="1" si="128"/>
        <v>253</v>
      </c>
      <c r="AS308">
        <f ca="1">(AO308*2^24)+(AP308*2^16)+(AQ308*2^8)+AR308</f>
        <v>1854867197</v>
      </c>
      <c r="AT308">
        <f>2^32</f>
        <v>4294967296</v>
      </c>
      <c r="AU308">
        <f ca="1">AT308-AS308</f>
        <v>2440100099</v>
      </c>
    </row>
    <row r="309" spans="1:47" x14ac:dyDescent="0.35">
      <c r="C309" t="s">
        <v>2</v>
      </c>
      <c r="D309" s="27">
        <v>19</v>
      </c>
      <c r="E309" s="20" t="str" cm="1">
        <f t="array" aca="1" ref="E309" ca="1">INDIRECT(ADDRESS((ROW(309:309)-2),IF(MOD(COLUMN(E:E)-4-$D309,32)=0,32,MOD(COLUMN(E:E)-4-$D309,32))+4))</f>
        <v>0</v>
      </c>
      <c r="F309" s="20" t="str" cm="1">
        <f t="array" aca="1" ref="F309" ca="1">INDIRECT(ADDRESS((ROW(309:309)-2),IF(MOD(COLUMN(F:F)-4-$D309,32)=0,32,MOD(COLUMN(F:F)-4-$D309,32))+4))</f>
        <v>1</v>
      </c>
      <c r="G309" s="20" t="str" cm="1">
        <f t="array" aca="1" ref="G309" ca="1">INDIRECT(ADDRESS((ROW(309:309)-2),IF(MOD(COLUMN(G:G)-4-$D309,32)=0,32,MOD(COLUMN(G:G)-4-$D309,32))+4))</f>
        <v>0</v>
      </c>
      <c r="H309" s="20" t="str" cm="1">
        <f t="array" aca="1" ref="H309" ca="1">INDIRECT(ADDRESS((ROW(309:309)-2),IF(MOD(COLUMN(H:H)-4-$D309,32)=0,32,MOD(COLUMN(H:H)-4-$D309,32))+4))</f>
        <v>1</v>
      </c>
      <c r="I309" s="21" t="str" cm="1">
        <f t="array" aca="1" ref="I309" ca="1">INDIRECT(ADDRESS((ROW(309:309)-2),IF(MOD(COLUMN(I:I)-4-$D309,32)=0,32,MOD(COLUMN(I:I)-4-$D309,32))+4))</f>
        <v>1</v>
      </c>
      <c r="J309" s="21" t="str" cm="1">
        <f t="array" aca="1" ref="J309" ca="1">INDIRECT(ADDRESS((ROW(309:309)-2),IF(MOD(COLUMN(J:J)-4-$D309,32)=0,32,MOD(COLUMN(J:J)-4-$D309,32))+4))</f>
        <v>0</v>
      </c>
      <c r="K309" s="21" t="str" cm="1">
        <f t="array" aca="1" ref="K309" ca="1">INDIRECT(ADDRESS((ROW(309:309)-2),IF(MOD(COLUMN(K:K)-4-$D309,32)=0,32,MOD(COLUMN(K:K)-4-$D309,32))+4))</f>
        <v>1</v>
      </c>
      <c r="L309" s="21" t="str" cm="1">
        <f t="array" aca="1" ref="L309" ca="1">INDIRECT(ADDRESS((ROW(309:309)-2),IF(MOD(COLUMN(L:L)-4-$D309,32)=0,32,MOD(COLUMN(L:L)-4-$D309,32))+4))</f>
        <v>1</v>
      </c>
      <c r="M309" s="22" t="str" cm="1">
        <f t="array" aca="1" ref="M309" ca="1">INDIRECT(ADDRESS((ROW(309:309)-2),IF(MOD(COLUMN(M:M)-4-$D309,32)=0,32,MOD(COLUMN(M:M)-4-$D309,32))+4))</f>
        <v>1</v>
      </c>
      <c r="N309" s="22" t="str" cm="1">
        <f t="array" aca="1" ref="N309" ca="1">INDIRECT(ADDRESS((ROW(309:309)-2),IF(MOD(COLUMN(N:N)-4-$D309,32)=0,32,MOD(COLUMN(N:N)-4-$D309,32))+4))</f>
        <v>0</v>
      </c>
      <c r="O309" s="22" t="str" cm="1">
        <f t="array" aca="1" ref="O309" ca="1">INDIRECT(ADDRESS((ROW(309:309)-2),IF(MOD(COLUMN(O:O)-4-$D309,32)=0,32,MOD(COLUMN(O:O)-4-$D309,32))+4))</f>
        <v>1</v>
      </c>
      <c r="P309" s="22" t="str" cm="1">
        <f t="array" aca="1" ref="P309" ca="1">INDIRECT(ADDRESS((ROW(309:309)-2),IF(MOD(COLUMN(P:P)-4-$D309,32)=0,32,MOD(COLUMN(P:P)-4-$D309,32))+4))</f>
        <v>0</v>
      </c>
      <c r="Q309" s="23" t="str" cm="1">
        <f t="array" aca="1" ref="Q309" ca="1">INDIRECT(ADDRESS((ROW(309:309)-2),IF(MOD(COLUMN(Q:Q)-4-$D309,32)=0,32,MOD(COLUMN(Q:Q)-4-$D309,32))+4))</f>
        <v>0</v>
      </c>
      <c r="R309" s="23" t="str" cm="1">
        <f t="array" aca="1" ref="R309" ca="1">INDIRECT(ADDRESS((ROW(309:309)-2),IF(MOD(COLUMN(R:R)-4-$D309,32)=0,32,MOD(COLUMN(R:R)-4-$D309,32))+4))</f>
        <v>0</v>
      </c>
      <c r="S309" s="23" t="str" cm="1">
        <f t="array" aca="1" ref="S309" ca="1">INDIRECT(ADDRESS((ROW(309:309)-2),IF(MOD(COLUMN(S:S)-4-$D309,32)=0,32,MOD(COLUMN(S:S)-4-$D309,32))+4))</f>
        <v>1</v>
      </c>
      <c r="T309" s="23" t="str" cm="1">
        <f t="array" aca="1" ref="T309" ca="1">INDIRECT(ADDRESS((ROW(309:309)-2),IF(MOD(COLUMN(T:T)-4-$D309,32)=0,32,MOD(COLUMN(T:T)-4-$D309,32))+4))</f>
        <v>1</v>
      </c>
      <c r="U309" s="20" t="str" cm="1">
        <f t="array" aca="1" ref="U309" ca="1">INDIRECT(ADDRESS((ROW(309:309)-2),IF(MOD(COLUMN(U:U)-4-$D309,32)=0,32,MOD(COLUMN(U:U)-4-$D309,32))+4))</f>
        <v>1</v>
      </c>
      <c r="V309" s="20" t="str" cm="1">
        <f t="array" aca="1" ref="V309" ca="1">INDIRECT(ADDRESS((ROW(309:309)-2),IF(MOD(COLUMN(V:V)-4-$D309,32)=0,32,MOD(COLUMN(V:V)-4-$D309,32))+4))</f>
        <v>1</v>
      </c>
      <c r="W309" s="20" t="str" cm="1">
        <f t="array" aca="1" ref="W309" ca="1">INDIRECT(ADDRESS((ROW(309:309)-2),IF(MOD(COLUMN(W:W)-4-$D309,32)=0,32,MOD(COLUMN(W:W)-4-$D309,32))+4))</f>
        <v>0</v>
      </c>
      <c r="X309" s="20" t="str" cm="1">
        <f t="array" aca="1" ref="X309" ca="1">INDIRECT(ADDRESS((ROW(309:309)-2),IF(MOD(COLUMN(X:X)-4-$D309,32)=0,32,MOD(COLUMN(X:X)-4-$D309,32))+4))</f>
        <v>0</v>
      </c>
      <c r="Y309" s="21" t="str" cm="1">
        <f t="array" aca="1" ref="Y309" ca="1">INDIRECT(ADDRESS((ROW(309:309)-2),IF(MOD(COLUMN(Y:Y)-4-$D309,32)=0,32,MOD(COLUMN(Y:Y)-4-$D309,32))+4))</f>
        <v>0</v>
      </c>
      <c r="Z309" s="21" t="str" cm="1">
        <f t="array" aca="1" ref="Z309" ca="1">INDIRECT(ADDRESS((ROW(309:309)-2),IF(MOD(COLUMN(Z:Z)-4-$D309,32)=0,32,MOD(COLUMN(Z:Z)-4-$D309,32))+4))</f>
        <v>0</v>
      </c>
      <c r="AA309" s="21" t="str" cm="1">
        <f t="array" aca="1" ref="AA309" ca="1">INDIRECT(ADDRESS((ROW(309:309)-2),IF(MOD(COLUMN(AA:AA)-4-$D309,32)=0,32,MOD(COLUMN(AA:AA)-4-$D309,32))+4))</f>
        <v>0</v>
      </c>
      <c r="AB309" s="21" t="str" cm="1">
        <f t="array" aca="1" ref="AB309" ca="1">INDIRECT(ADDRESS((ROW(309:309)-2),IF(MOD(COLUMN(AB:AB)-4-$D309,32)=0,32,MOD(COLUMN(AB:AB)-4-$D309,32))+4))</f>
        <v>1</v>
      </c>
      <c r="AC309" s="22" t="str" cm="1">
        <f t="array" aca="1" ref="AC309" ca="1">INDIRECT(ADDRESS((ROW(309:309)-2),IF(MOD(COLUMN(AC:AC)-4-$D309,32)=0,32,MOD(COLUMN(AC:AC)-4-$D309,32))+4))</f>
        <v>1</v>
      </c>
      <c r="AD309" s="22" t="str" cm="1">
        <f t="array" aca="1" ref="AD309" ca="1">INDIRECT(ADDRESS((ROW(309:309)-2),IF(MOD(COLUMN(AD:AD)-4-$D309,32)=0,32,MOD(COLUMN(AD:AD)-4-$D309,32))+4))</f>
        <v>0</v>
      </c>
      <c r="AE309" s="22" t="str" cm="1">
        <f t="array" aca="1" ref="AE309" ca="1">INDIRECT(ADDRESS((ROW(309:309)-2),IF(MOD(COLUMN(AE:AE)-4-$D309,32)=0,32,MOD(COLUMN(AE:AE)-4-$D309,32))+4))</f>
        <v>1</v>
      </c>
      <c r="AF309" s="22" t="str" cm="1">
        <f t="array" aca="1" ref="AF309" ca="1">INDIRECT(ADDRESS((ROW(309:309)-2),IF(MOD(COLUMN(AF:AF)-4-$D309,32)=0,32,MOD(COLUMN(AF:AF)-4-$D309,32))+4))</f>
        <v>1</v>
      </c>
      <c r="AG309" s="23" t="str" cm="1">
        <f t="array" aca="1" ref="AG309" ca="1">INDIRECT(ADDRESS((ROW(309:309)-2),IF(MOD(COLUMN(AG:AG)-4-$D309,32)=0,32,MOD(COLUMN(AG:AG)-4-$D309,32))+4))</f>
        <v>1</v>
      </c>
      <c r="AH309" s="23" t="str" cm="1">
        <f t="array" aca="1" ref="AH309" ca="1">INDIRECT(ADDRESS((ROW(309:309)-2),IF(MOD(COLUMN(AH:AH)-4-$D309,32)=0,32,MOD(COLUMN(AH:AH)-4-$D309,32))+4))</f>
        <v>1</v>
      </c>
      <c r="AI309" s="23" t="str" cm="1">
        <f t="array" aca="1" ref="AI309" ca="1">INDIRECT(ADDRESS((ROW(309:309)-2),IF(MOD(COLUMN(AI:AI)-4-$D309,32)=0,32,MOD(COLUMN(AI:AI)-4-$D309,32))+4))</f>
        <v>1</v>
      </c>
      <c r="AJ309" s="23" t="str" cm="1">
        <f t="array" aca="1" ref="AJ309" ca="1">INDIRECT(ADDRESS((ROW(309:309)-2),IF(MOD(COLUMN(AJ:AJ)-4-$D309,32)=0,32,MOD(COLUMN(AJ:AJ)-4-$D309,32))+4))</f>
        <v>1</v>
      </c>
      <c r="AK309" t="str">
        <f ca="1">_xlfn.CONCAT(E309,F309,G309,H309,I309,J309,K309,L309)</f>
        <v>01011011</v>
      </c>
      <c r="AL309" t="str">
        <f ca="1">_xlfn.CONCAT(M309,N309,O309,P309,Q309,R309,S309,T309)</f>
        <v>10100011</v>
      </c>
      <c r="AM309" t="str">
        <f ca="1">_xlfn.CONCAT(U309,V309,W309,X309,Y309,Z309,AA309,AB309)</f>
        <v>11000001</v>
      </c>
      <c r="AN309" t="str">
        <f ca="1">_xlfn.CONCAT(AC309,AD309,AE309,AF309,AG309,AH309,AI309,AJ309)</f>
        <v>10111111</v>
      </c>
      <c r="AO309">
        <f ca="1">BIN2DEC(AK309)</f>
        <v>91</v>
      </c>
      <c r="AP309">
        <f t="shared" ca="1" si="128"/>
        <v>163</v>
      </c>
      <c r="AQ309">
        <f t="shared" ca="1" si="128"/>
        <v>193</v>
      </c>
      <c r="AR309">
        <f t="shared" ca="1" si="128"/>
        <v>191</v>
      </c>
      <c r="AS309">
        <f ca="1">(AO309*2^24)+(AP309*2^16)+(AQ309*2^8)+AR309</f>
        <v>1537458623</v>
      </c>
      <c r="AT309">
        <f>2^32</f>
        <v>4294967296</v>
      </c>
      <c r="AU309">
        <f ca="1">AT309-AS309</f>
        <v>2757508673</v>
      </c>
    </row>
    <row r="310" spans="1:47" x14ac:dyDescent="0.35">
      <c r="C310" t="s">
        <v>84</v>
      </c>
      <c r="D310" s="27">
        <v>10</v>
      </c>
      <c r="E310" s="20" cm="1">
        <f t="array" aca="1" ref="E310" ca="1">IF(COLUMN(E:E)-4&gt;$D310,INDIRECT(ADDRESS((ROW(310:310)-3),COLUMN(E:E)-4-$D310+4)),0)</f>
        <v>0</v>
      </c>
      <c r="F310" s="20" cm="1">
        <f t="array" aca="1" ref="F310" ca="1">IF(COLUMN(F:F)-4&gt;$D310,INDIRECT(ADDRESS((ROW(310:310)-3),COLUMN(F:F)-4-$D310+4)),0)</f>
        <v>0</v>
      </c>
      <c r="G310" s="20" cm="1">
        <f t="array" aca="1" ref="G310" ca="1">IF(COLUMN(G:G)-4&gt;$D310,INDIRECT(ADDRESS((ROW(310:310)-3),COLUMN(G:G)-4-$D310+4)),0)</f>
        <v>0</v>
      </c>
      <c r="H310" s="20" cm="1">
        <f t="array" aca="1" ref="H310" ca="1">IF(COLUMN(H:H)-4&gt;$D310,INDIRECT(ADDRESS((ROW(310:310)-3),COLUMN(H:H)-4-$D310+4)),0)</f>
        <v>0</v>
      </c>
      <c r="I310" s="21" cm="1">
        <f t="array" aca="1" ref="I310" ca="1">IF(COLUMN(I:I)-4&gt;$D310,INDIRECT(ADDRESS((ROW(310:310)-3),COLUMN(I:I)-4-$D310+4)),0)</f>
        <v>0</v>
      </c>
      <c r="J310" s="21" cm="1">
        <f t="array" aca="1" ref="J310" ca="1">IF(COLUMN(J:J)-4&gt;$D310,INDIRECT(ADDRESS((ROW(310:310)-3),COLUMN(J:J)-4-$D310+4)),0)</f>
        <v>0</v>
      </c>
      <c r="K310" s="21" cm="1">
        <f t="array" aca="1" ref="K310" ca="1">IF(COLUMN(K:K)-4&gt;$D310,INDIRECT(ADDRESS((ROW(310:310)-3),COLUMN(K:K)-4-$D310+4)),0)</f>
        <v>0</v>
      </c>
      <c r="L310" s="21" cm="1">
        <f t="array" aca="1" ref="L310" ca="1">IF(COLUMN(L:L)-4&gt;$D310,INDIRECT(ADDRESS((ROW(310:310)-3),COLUMN(L:L)-4-$D310+4)),0)</f>
        <v>0</v>
      </c>
      <c r="M310" s="22" cm="1">
        <f t="array" aca="1" ref="M310" ca="1">IF(COLUMN(M:M)-4&gt;$D310,INDIRECT(ADDRESS((ROW(310:310)-3),COLUMN(M:M)-4-$D310+4)),0)</f>
        <v>0</v>
      </c>
      <c r="N310" s="22" cm="1">
        <f t="array" aca="1" ref="N310" ca="1">IF(COLUMN(N:N)-4&gt;$D310,INDIRECT(ADDRESS((ROW(310:310)-3),COLUMN(N:N)-4-$D310+4)),0)</f>
        <v>0</v>
      </c>
      <c r="O310" s="22" t="str" cm="1">
        <f t="array" aca="1" ref="O310" ca="1">IF(COLUMN(O:O)-4&gt;$D310,INDIRECT(ADDRESS((ROW(310:310)-3),COLUMN(O:O)-4-$D310+4)),0)</f>
        <v>0</v>
      </c>
      <c r="P310" s="22" t="str" cm="1">
        <f t="array" aca="1" ref="P310" ca="1">IF(COLUMN(P:P)-4&gt;$D310,INDIRECT(ADDRESS((ROW(310:310)-3),COLUMN(P:P)-4-$D310+4)),0)</f>
        <v>0</v>
      </c>
      <c r="Q310" s="23" t="str" cm="1">
        <f t="array" aca="1" ref="Q310" ca="1">IF(COLUMN(Q:Q)-4&gt;$D310,INDIRECT(ADDRESS((ROW(310:310)-3),COLUMN(Q:Q)-4-$D310+4)),0)</f>
        <v>0</v>
      </c>
      <c r="R310" s="23" t="str" cm="1">
        <f t="array" aca="1" ref="R310" ca="1">IF(COLUMN(R:R)-4&gt;$D310,INDIRECT(ADDRESS((ROW(310:310)-3),COLUMN(R:R)-4-$D310+4)),0)</f>
        <v>0</v>
      </c>
      <c r="S310" s="23" t="str" cm="1">
        <f t="array" aca="1" ref="S310" ca="1">IF(COLUMN(S:S)-4&gt;$D310,INDIRECT(ADDRESS((ROW(310:310)-3),COLUMN(S:S)-4-$D310+4)),0)</f>
        <v>1</v>
      </c>
      <c r="T310" s="23" t="str" cm="1">
        <f t="array" aca="1" ref="T310" ca="1">IF(COLUMN(T:T)-4&gt;$D310,INDIRECT(ADDRESS((ROW(310:310)-3),COLUMN(T:T)-4-$D310+4)),0)</f>
        <v>1</v>
      </c>
      <c r="U310" s="20" t="str" cm="1">
        <f t="array" aca="1" ref="U310" ca="1">IF(COLUMN(U:U)-4&gt;$D310,INDIRECT(ADDRESS((ROW(310:310)-3),COLUMN(U:U)-4-$D310+4)),0)</f>
        <v>0</v>
      </c>
      <c r="V310" s="20" t="str" cm="1">
        <f t="array" aca="1" ref="V310" ca="1">IF(COLUMN(V:V)-4&gt;$D310,INDIRECT(ADDRESS((ROW(310:310)-3),COLUMN(V:V)-4-$D310+4)),0)</f>
        <v>1</v>
      </c>
      <c r="W310" s="20" t="str" cm="1">
        <f t="array" aca="1" ref="W310" ca="1">IF(COLUMN(W:W)-4&gt;$D310,INDIRECT(ADDRESS((ROW(310:310)-3),COLUMN(W:W)-4-$D310+4)),0)</f>
        <v>1</v>
      </c>
      <c r="X310" s="20" t="str" cm="1">
        <f t="array" aca="1" ref="X310" ca="1">IF(COLUMN(X:X)-4&gt;$D310,INDIRECT(ADDRESS((ROW(310:310)-3),COLUMN(X:X)-4-$D310+4)),0)</f>
        <v>1</v>
      </c>
      <c r="Y310" s="21" t="str" cm="1">
        <f t="array" aca="1" ref="Y310" ca="1">IF(COLUMN(Y:Y)-4&gt;$D310,INDIRECT(ADDRESS((ROW(310:310)-3),COLUMN(Y:Y)-4-$D310+4)),0)</f>
        <v>1</v>
      </c>
      <c r="Z310" s="21" t="str" cm="1">
        <f t="array" aca="1" ref="Z310" ca="1">IF(COLUMN(Z:Z)-4&gt;$D310,INDIRECT(ADDRESS((ROW(310:310)-3),COLUMN(Z:Z)-4-$D310+4)),0)</f>
        <v>1</v>
      </c>
      <c r="AA310" s="21" t="str" cm="1">
        <f t="array" aca="1" ref="AA310" ca="1">IF(COLUMN(AA:AA)-4&gt;$D310,INDIRECT(ADDRESS((ROW(310:310)-3),COLUMN(AA:AA)-4-$D310+4)),0)</f>
        <v>1</v>
      </c>
      <c r="AB310" s="21" t="str" cm="1">
        <f t="array" aca="1" ref="AB310" ca="1">IF(COLUMN(AB:AB)-4&gt;$D310,INDIRECT(ADDRESS((ROW(310:310)-3),COLUMN(AB:AB)-4-$D310+4)),0)</f>
        <v>0</v>
      </c>
      <c r="AC310" s="22" t="str" cm="1">
        <f t="array" aca="1" ref="AC310" ca="1">IF(COLUMN(AC:AC)-4&gt;$D310,INDIRECT(ADDRESS((ROW(310:310)-3),COLUMN(AC:AC)-4-$D310+4)),0)</f>
        <v>1</v>
      </c>
      <c r="AD310" s="22" t="str" cm="1">
        <f t="array" aca="1" ref="AD310" ca="1">IF(COLUMN(AD:AD)-4&gt;$D310,INDIRECT(ADDRESS((ROW(310:310)-3),COLUMN(AD:AD)-4-$D310+4)),0)</f>
        <v>0</v>
      </c>
      <c r="AE310" s="22" t="str" cm="1">
        <f t="array" aca="1" ref="AE310" ca="1">IF(COLUMN(AE:AE)-4&gt;$D310,INDIRECT(ADDRESS((ROW(310:310)-3),COLUMN(AE:AE)-4-$D310+4)),0)</f>
        <v>1</v>
      </c>
      <c r="AF310" s="22" t="str" cm="1">
        <f t="array" aca="1" ref="AF310" ca="1">IF(COLUMN(AF:AF)-4&gt;$D310,INDIRECT(ADDRESS((ROW(310:310)-3),COLUMN(AF:AF)-4-$D310+4)),0)</f>
        <v>1</v>
      </c>
      <c r="AG310" s="23" t="str" cm="1">
        <f t="array" aca="1" ref="AG310" ca="1">IF(COLUMN(AG:AG)-4&gt;$D310,INDIRECT(ADDRESS((ROW(310:310)-3),COLUMN(AG:AG)-4-$D310+4)),0)</f>
        <v>0</v>
      </c>
      <c r="AH310" s="23" t="str" cm="1">
        <f t="array" aca="1" ref="AH310" ca="1">IF(COLUMN(AH:AH)-4&gt;$D310,INDIRECT(ADDRESS((ROW(310:310)-3),COLUMN(AH:AH)-4-$D310+4)),0)</f>
        <v>1</v>
      </c>
      <c r="AI310" s="23" t="str" cm="1">
        <f t="array" aca="1" ref="AI310" ca="1">IF(COLUMN(AI:AI)-4&gt;$D310,INDIRECT(ADDRESS((ROW(310:310)-3),COLUMN(AI:AI)-4-$D310+4)),0)</f>
        <v>1</v>
      </c>
      <c r="AJ310" s="23" t="str" cm="1">
        <f t="array" aca="1" ref="AJ310" ca="1">IF(COLUMN(AJ:AJ)-4&gt;$D310,INDIRECT(ADDRESS((ROW(310:310)-3),COLUMN(AJ:AJ)-4-$D310+4)),0)</f>
        <v>1</v>
      </c>
      <c r="AK310" t="str">
        <f ca="1">_xlfn.CONCAT(E310,F310,G310,H310,I310,J310,K310,L310)</f>
        <v>00000000</v>
      </c>
      <c r="AL310" t="str">
        <f ca="1">_xlfn.CONCAT(M310,N310,O310,P310,Q310,R310,S310,T310)</f>
        <v>00000011</v>
      </c>
      <c r="AM310" t="str">
        <f ca="1">_xlfn.CONCAT(U310,V310,W310,X310,Y310,Z310,AA310,AB310)</f>
        <v>01111110</v>
      </c>
      <c r="AN310" t="str">
        <f ca="1">_xlfn.CONCAT(AC310,AD310,AE310,AF310,AG310,AH310,AI310,AJ310)</f>
        <v>10110111</v>
      </c>
      <c r="AO310">
        <f ca="1">BIN2DEC(AK310)</f>
        <v>0</v>
      </c>
      <c r="AP310">
        <f t="shared" ca="1" si="128"/>
        <v>3</v>
      </c>
      <c r="AQ310">
        <f t="shared" ca="1" si="128"/>
        <v>126</v>
      </c>
      <c r="AR310">
        <f t="shared" ca="1" si="128"/>
        <v>183</v>
      </c>
      <c r="AS310">
        <f ca="1">(AO310*2^24)+(AP310*2^16)+(AQ310*2^8)+AR310</f>
        <v>229047</v>
      </c>
    </row>
    <row r="311" spans="1:47" x14ac:dyDescent="0.35">
      <c r="C311" t="s">
        <v>85</v>
      </c>
      <c r="E311" s="4">
        <f ca="1">_xlfn.BITXOR(E308,E309)</f>
        <v>0</v>
      </c>
      <c r="F311" s="4">
        <f t="shared" ref="F311:AJ311" ca="1" si="129">_xlfn.BITXOR(F308,F309)</f>
        <v>0</v>
      </c>
      <c r="G311" s="4">
        <f t="shared" ca="1" si="129"/>
        <v>1</v>
      </c>
      <c r="H311" s="4">
        <f t="shared" ca="1" si="129"/>
        <v>1</v>
      </c>
      <c r="I311" s="4">
        <f t="shared" ca="1" si="129"/>
        <v>0</v>
      </c>
      <c r="J311" s="4">
        <f t="shared" ca="1" si="129"/>
        <v>1</v>
      </c>
      <c r="K311" s="4">
        <f t="shared" ca="1" si="129"/>
        <v>0</v>
      </c>
      <c r="L311" s="4">
        <f t="shared" ca="1" si="129"/>
        <v>1</v>
      </c>
      <c r="M311" s="4">
        <f t="shared" ca="1" si="129"/>
        <v>0</v>
      </c>
      <c r="N311" s="4">
        <f t="shared" ca="1" si="129"/>
        <v>0</v>
      </c>
      <c r="O311" s="4">
        <f t="shared" ca="1" si="129"/>
        <v>1</v>
      </c>
      <c r="P311" s="4">
        <f t="shared" ca="1" si="129"/>
        <v>0</v>
      </c>
      <c r="Q311" s="4">
        <f t="shared" ca="1" si="129"/>
        <v>1</v>
      </c>
      <c r="R311" s="4">
        <f t="shared" ca="1" si="129"/>
        <v>1</v>
      </c>
      <c r="S311" s="4">
        <f t="shared" ca="1" si="129"/>
        <v>0</v>
      </c>
      <c r="T311" s="4">
        <f t="shared" ca="1" si="129"/>
        <v>0</v>
      </c>
      <c r="U311" s="4">
        <f t="shared" ca="1" si="129"/>
        <v>1</v>
      </c>
      <c r="V311" s="4">
        <f t="shared" ca="1" si="129"/>
        <v>1</v>
      </c>
      <c r="W311" s="4">
        <f t="shared" ca="1" si="129"/>
        <v>0</v>
      </c>
      <c r="X311" s="4">
        <f t="shared" ca="1" si="129"/>
        <v>0</v>
      </c>
      <c r="Y311" s="4">
        <f t="shared" ca="1" si="129"/>
        <v>0</v>
      </c>
      <c r="Z311" s="4">
        <f t="shared" ca="1" si="129"/>
        <v>1</v>
      </c>
      <c r="AA311" s="4">
        <f t="shared" ca="1" si="129"/>
        <v>1</v>
      </c>
      <c r="AB311" s="4">
        <f t="shared" ca="1" si="129"/>
        <v>1</v>
      </c>
      <c r="AC311" s="4">
        <f t="shared" ca="1" si="129"/>
        <v>0</v>
      </c>
      <c r="AD311" s="4">
        <f t="shared" ca="1" si="129"/>
        <v>1</v>
      </c>
      <c r="AE311" s="4">
        <f t="shared" ca="1" si="129"/>
        <v>0</v>
      </c>
      <c r="AF311" s="4">
        <f t="shared" ca="1" si="129"/>
        <v>0</v>
      </c>
      <c r="AG311" s="4">
        <f t="shared" ca="1" si="129"/>
        <v>0</v>
      </c>
      <c r="AH311" s="4">
        <f t="shared" ca="1" si="129"/>
        <v>0</v>
      </c>
      <c r="AI311" s="4">
        <f t="shared" ca="1" si="129"/>
        <v>1</v>
      </c>
      <c r="AJ311" s="4">
        <f t="shared" ca="1" si="129"/>
        <v>0</v>
      </c>
    </row>
    <row r="312" spans="1:47" x14ac:dyDescent="0.35">
      <c r="B312" s="18">
        <f ca="1">AS312</f>
        <v>892320245</v>
      </c>
      <c r="C312" s="17"/>
      <c r="E312" s="24">
        <f ca="1">_xlfn.BITXOR(E310,E311)</f>
        <v>0</v>
      </c>
      <c r="F312" s="24">
        <f t="shared" ref="F312:AJ312" ca="1" si="130">_xlfn.BITXOR(F310,F311)</f>
        <v>0</v>
      </c>
      <c r="G312" s="24">
        <f t="shared" ca="1" si="130"/>
        <v>1</v>
      </c>
      <c r="H312" s="24">
        <f t="shared" ca="1" si="130"/>
        <v>1</v>
      </c>
      <c r="I312" s="24">
        <f t="shared" ca="1" si="130"/>
        <v>0</v>
      </c>
      <c r="J312" s="24">
        <f t="shared" ca="1" si="130"/>
        <v>1</v>
      </c>
      <c r="K312" s="24">
        <f t="shared" ca="1" si="130"/>
        <v>0</v>
      </c>
      <c r="L312" s="24">
        <f t="shared" ca="1" si="130"/>
        <v>1</v>
      </c>
      <c r="M312" s="24">
        <f t="shared" ca="1" si="130"/>
        <v>0</v>
      </c>
      <c r="N312" s="24">
        <f t="shared" ca="1" si="130"/>
        <v>0</v>
      </c>
      <c r="O312" s="24">
        <f t="shared" ca="1" si="130"/>
        <v>1</v>
      </c>
      <c r="P312" s="24">
        <f t="shared" ca="1" si="130"/>
        <v>0</v>
      </c>
      <c r="Q312" s="24">
        <f t="shared" ca="1" si="130"/>
        <v>1</v>
      </c>
      <c r="R312" s="24">
        <f t="shared" ca="1" si="130"/>
        <v>1</v>
      </c>
      <c r="S312" s="24">
        <f t="shared" ca="1" si="130"/>
        <v>1</v>
      </c>
      <c r="T312" s="24">
        <f t="shared" ca="1" si="130"/>
        <v>1</v>
      </c>
      <c r="U312" s="24">
        <f t="shared" ca="1" si="130"/>
        <v>1</v>
      </c>
      <c r="V312" s="24">
        <f t="shared" ca="1" si="130"/>
        <v>0</v>
      </c>
      <c r="W312" s="24">
        <f t="shared" ca="1" si="130"/>
        <v>1</v>
      </c>
      <c r="X312" s="24">
        <f t="shared" ca="1" si="130"/>
        <v>1</v>
      </c>
      <c r="Y312" s="24">
        <f t="shared" ca="1" si="130"/>
        <v>1</v>
      </c>
      <c r="Z312" s="24">
        <f t="shared" ca="1" si="130"/>
        <v>0</v>
      </c>
      <c r="AA312" s="24">
        <f t="shared" ca="1" si="130"/>
        <v>0</v>
      </c>
      <c r="AB312" s="24">
        <f t="shared" ca="1" si="130"/>
        <v>1</v>
      </c>
      <c r="AC312" s="24">
        <f t="shared" ca="1" si="130"/>
        <v>1</v>
      </c>
      <c r="AD312" s="24">
        <f t="shared" ca="1" si="130"/>
        <v>1</v>
      </c>
      <c r="AE312" s="24">
        <f t="shared" ca="1" si="130"/>
        <v>1</v>
      </c>
      <c r="AF312" s="24">
        <f t="shared" ca="1" si="130"/>
        <v>1</v>
      </c>
      <c r="AG312" s="24">
        <f t="shared" ca="1" si="130"/>
        <v>0</v>
      </c>
      <c r="AH312" s="24">
        <f t="shared" ca="1" si="130"/>
        <v>1</v>
      </c>
      <c r="AI312" s="24">
        <f t="shared" ca="1" si="130"/>
        <v>0</v>
      </c>
      <c r="AJ312" s="24">
        <f t="shared" ca="1" si="130"/>
        <v>1</v>
      </c>
      <c r="AK312" t="str">
        <f ca="1">_xlfn.CONCAT(E312,F312,G312,H312,I312,J312,K312,L312)</f>
        <v>00110101</v>
      </c>
      <c r="AL312" t="str">
        <f ca="1">_xlfn.CONCAT(M312,N312,O312,P312,Q312,R312,S312,T312)</f>
        <v>00101111</v>
      </c>
      <c r="AM312" t="str">
        <f ca="1">_xlfn.CONCAT(U312,V312,W312,X312,Y312,Z312,AA312,AB312)</f>
        <v>10111001</v>
      </c>
      <c r="AN312" t="str">
        <f ca="1">_xlfn.CONCAT(AC312,AD312,AE312,AF312,AG312,AH312,AI312,AJ312)</f>
        <v>11110101</v>
      </c>
      <c r="AO312">
        <f ca="1">BIN2DEC(AK312)</f>
        <v>53</v>
      </c>
      <c r="AP312">
        <f t="shared" ref="AP312:AR312" ca="1" si="131">BIN2DEC(AL312)</f>
        <v>47</v>
      </c>
      <c r="AQ312">
        <f t="shared" ca="1" si="131"/>
        <v>185</v>
      </c>
      <c r="AR312">
        <f t="shared" ca="1" si="131"/>
        <v>245</v>
      </c>
      <c r="AS312">
        <f ca="1">(AO312*2^24)+(AP312*2^16)+(AQ312*2^8)+AR312</f>
        <v>892320245</v>
      </c>
    </row>
    <row r="313" spans="1:47" x14ac:dyDescent="0.35">
      <c r="C313" s="2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</row>
    <row r="314" spans="1:47" x14ac:dyDescent="0.35">
      <c r="A314" t="s">
        <v>81</v>
      </c>
      <c r="B314" s="26">
        <f ca="1">Home!F21</f>
        <v>15400960</v>
      </c>
      <c r="C314" t="str">
        <f ca="1">DEC2HEX(B314,8)</f>
        <v>00EB0000</v>
      </c>
      <c r="E314" s="20" t="str">
        <f ca="1">MID(HEX2BIN(MID(C314,1,1),4),1,1)</f>
        <v>0</v>
      </c>
      <c r="F314" s="20" t="str">
        <f ca="1">MID(HEX2BIN(MID(C314,1,1),4),2,1)</f>
        <v>0</v>
      </c>
      <c r="G314" s="20" t="str">
        <f ca="1">MID(HEX2BIN(MID(C314,1,1),4),3,1)</f>
        <v>0</v>
      </c>
      <c r="H314" s="20" t="str">
        <f ca="1">MID(HEX2BIN(MID(C314,1,1),4),4,1)</f>
        <v>0</v>
      </c>
      <c r="I314" s="21" t="str">
        <f ca="1">MID(HEX2BIN(MID(C314,2,1),4),1,1)</f>
        <v>0</v>
      </c>
      <c r="J314" s="21" t="str">
        <f ca="1">MID(HEX2BIN(MID(C314,2,1),4),2,1)</f>
        <v>0</v>
      </c>
      <c r="K314" s="21" t="str">
        <f ca="1">MID(HEX2BIN(MID(C314,2,1),4),3,1)</f>
        <v>0</v>
      </c>
      <c r="L314" s="21" t="str">
        <f ca="1">MID(HEX2BIN(MID(C314,2,1),4),4,1)</f>
        <v>0</v>
      </c>
      <c r="M314" s="22" t="str">
        <f ca="1">MID(HEX2BIN(MID(C314,3,1),4),1,1)</f>
        <v>1</v>
      </c>
      <c r="N314" s="22" t="str">
        <f ca="1">MID(HEX2BIN(MID(C314,3,1),4),2,1)</f>
        <v>1</v>
      </c>
      <c r="O314" s="22" t="str">
        <f ca="1">MID(HEX2BIN(MID(C314,3,1),4),3,1)</f>
        <v>1</v>
      </c>
      <c r="P314" s="22" t="str">
        <f ca="1">MID(HEX2BIN(MID(C314,3,1),4),4,1)</f>
        <v>0</v>
      </c>
      <c r="Q314" s="23" t="str">
        <f ca="1">MID(HEX2BIN(MID(C314,4,1),4),1,1)</f>
        <v>1</v>
      </c>
      <c r="R314" s="23" t="str">
        <f ca="1">MID(HEX2BIN(MID(C314,4,1),4),2,1)</f>
        <v>0</v>
      </c>
      <c r="S314" s="23" t="str">
        <f ca="1">MID(HEX2BIN(MID(C314,4,1),4),3,1)</f>
        <v>1</v>
      </c>
      <c r="T314" s="23" t="str">
        <f ca="1">MID(HEX2BIN(MID(C314,4,1),4),4,1)</f>
        <v>1</v>
      </c>
      <c r="U314" s="20" t="str">
        <f ca="1">MID(HEX2BIN(MID(C314,5,1),4),1,1)</f>
        <v>0</v>
      </c>
      <c r="V314" s="20" t="str">
        <f ca="1">MID(HEX2BIN(MID(C314,5,1),4),2,1)</f>
        <v>0</v>
      </c>
      <c r="W314" s="20" t="str">
        <f ca="1">MID(HEX2BIN(MID(C314,5,1),4),3,1)</f>
        <v>0</v>
      </c>
      <c r="X314" s="20" t="str">
        <f ca="1">MID(HEX2BIN(MID(C314,5,1),4),4,1)</f>
        <v>0</v>
      </c>
      <c r="Y314" s="21" t="str">
        <f ca="1">MID(HEX2BIN(MID(C314,6,1),4),1,1)</f>
        <v>0</v>
      </c>
      <c r="Z314" s="21" t="str">
        <f ca="1">MID(HEX2BIN(MID(C314,6,1),4),2,1)</f>
        <v>0</v>
      </c>
      <c r="AA314" s="21" t="str">
        <f ca="1">MID(HEX2BIN(MID(C314,6,1),4),3,1)</f>
        <v>0</v>
      </c>
      <c r="AB314" s="21" t="str">
        <f ca="1">MID(HEX2BIN(MID(C314,6,1),4),4,1)</f>
        <v>0</v>
      </c>
      <c r="AC314" s="22" t="str">
        <f ca="1">MID(HEX2BIN(MID(C314,7,1),4),1,1)</f>
        <v>0</v>
      </c>
      <c r="AD314" s="22" t="str">
        <f ca="1">MID(HEX2BIN(MID(C314,7,1),4),2,1)</f>
        <v>0</v>
      </c>
      <c r="AE314" s="22" t="str">
        <f ca="1">MID(HEX2BIN(MID(C314,7,1),4),3,1)</f>
        <v>0</v>
      </c>
      <c r="AF314" s="22" t="str">
        <f ca="1">MID(HEX2BIN(MID(C314,7,1),4),4,1)</f>
        <v>0</v>
      </c>
      <c r="AG314" s="23" t="str">
        <f ca="1">MID(HEX2BIN(MID(C314,8,1),4),1,1)</f>
        <v>0</v>
      </c>
      <c r="AH314" s="23" t="str">
        <f ca="1">MID(HEX2BIN(MID(C314,8,1),4),2,1)</f>
        <v>0</v>
      </c>
      <c r="AI314" s="23" t="str">
        <f ca="1">MID(HEX2BIN(MID(C314,8,1),4),3,1)</f>
        <v>0</v>
      </c>
      <c r="AJ314" s="23" t="str">
        <f ca="1">MID(HEX2BIN(MID(C314,8,1),4),4,1)</f>
        <v>0</v>
      </c>
    </row>
    <row r="315" spans="1:47" x14ac:dyDescent="0.35">
      <c r="A315" s="9" t="s">
        <v>83</v>
      </c>
      <c r="C315" t="s">
        <v>2</v>
      </c>
      <c r="D315" s="27">
        <v>7</v>
      </c>
      <c r="E315" s="20" t="str" cm="1">
        <f t="array" aca="1" ref="E315" ca="1">INDIRECT(ADDRESS((ROW(315:315)-1),IF(MOD(COLUMN(E:E)-4-$D315,32)=0,32,MOD(COLUMN(E:E)-4-$D315,32))+4))</f>
        <v>0</v>
      </c>
      <c r="F315" s="20" t="str" cm="1">
        <f t="array" aca="1" ref="F315" ca="1">INDIRECT(ADDRESS((ROW(315:315)-1),IF(MOD(COLUMN(F:F)-4-$D315,32)=0,32,MOD(COLUMN(F:F)-4-$D315,32))+4))</f>
        <v>0</v>
      </c>
      <c r="G315" s="20" t="str" cm="1">
        <f t="array" aca="1" ref="G315" ca="1">INDIRECT(ADDRESS((ROW(315:315)-1),IF(MOD(COLUMN(G:G)-4-$D315,32)=0,32,MOD(COLUMN(G:G)-4-$D315,32))+4))</f>
        <v>0</v>
      </c>
      <c r="H315" s="20" t="str" cm="1">
        <f t="array" aca="1" ref="H315" ca="1">INDIRECT(ADDRESS((ROW(315:315)-1),IF(MOD(COLUMN(H:H)-4-$D315,32)=0,32,MOD(COLUMN(H:H)-4-$D315,32))+4))</f>
        <v>0</v>
      </c>
      <c r="I315" s="21" t="str" cm="1">
        <f t="array" aca="1" ref="I315" ca="1">INDIRECT(ADDRESS((ROW(315:315)-1),IF(MOD(COLUMN(I:I)-4-$D315,32)=0,32,MOD(COLUMN(I:I)-4-$D315,32))+4))</f>
        <v>0</v>
      </c>
      <c r="J315" s="21" t="str" cm="1">
        <f t="array" aca="1" ref="J315" ca="1">INDIRECT(ADDRESS((ROW(315:315)-1),IF(MOD(COLUMN(J:J)-4-$D315,32)=0,32,MOD(COLUMN(J:J)-4-$D315,32))+4))</f>
        <v>0</v>
      </c>
      <c r="K315" s="21" t="str" cm="1">
        <f t="array" aca="1" ref="K315" ca="1">INDIRECT(ADDRESS((ROW(315:315)-1),IF(MOD(COLUMN(K:K)-4-$D315,32)=0,32,MOD(COLUMN(K:K)-4-$D315,32))+4))</f>
        <v>0</v>
      </c>
      <c r="L315" s="21" t="str" cm="1">
        <f t="array" aca="1" ref="L315" ca="1">INDIRECT(ADDRESS((ROW(315:315)-1),IF(MOD(COLUMN(L:L)-4-$D315,32)=0,32,MOD(COLUMN(L:L)-4-$D315,32))+4))</f>
        <v>0</v>
      </c>
      <c r="M315" s="22" t="str" cm="1">
        <f t="array" aca="1" ref="M315" ca="1">INDIRECT(ADDRESS((ROW(315:315)-1),IF(MOD(COLUMN(M:M)-4-$D315,32)=0,32,MOD(COLUMN(M:M)-4-$D315,32))+4))</f>
        <v>0</v>
      </c>
      <c r="N315" s="22" t="str" cm="1">
        <f t="array" aca="1" ref="N315" ca="1">INDIRECT(ADDRESS((ROW(315:315)-1),IF(MOD(COLUMN(N:N)-4-$D315,32)=0,32,MOD(COLUMN(N:N)-4-$D315,32))+4))</f>
        <v>0</v>
      </c>
      <c r="O315" s="22" t="str" cm="1">
        <f t="array" aca="1" ref="O315" ca="1">INDIRECT(ADDRESS((ROW(315:315)-1),IF(MOD(COLUMN(O:O)-4-$D315,32)=0,32,MOD(COLUMN(O:O)-4-$D315,32))+4))</f>
        <v>0</v>
      </c>
      <c r="P315" s="22" t="str" cm="1">
        <f t="array" aca="1" ref="P315" ca="1">INDIRECT(ADDRESS((ROW(315:315)-1),IF(MOD(COLUMN(P:P)-4-$D315,32)=0,32,MOD(COLUMN(P:P)-4-$D315,32))+4))</f>
        <v>0</v>
      </c>
      <c r="Q315" s="23" t="str" cm="1">
        <f t="array" aca="1" ref="Q315" ca="1">INDIRECT(ADDRESS((ROW(315:315)-1),IF(MOD(COLUMN(Q:Q)-4-$D315,32)=0,32,MOD(COLUMN(Q:Q)-4-$D315,32))+4))</f>
        <v>0</v>
      </c>
      <c r="R315" s="23" t="str" cm="1">
        <f t="array" aca="1" ref="R315" ca="1">INDIRECT(ADDRESS((ROW(315:315)-1),IF(MOD(COLUMN(R:R)-4-$D315,32)=0,32,MOD(COLUMN(R:R)-4-$D315,32))+4))</f>
        <v>0</v>
      </c>
      <c r="S315" s="23" t="str" cm="1">
        <f t="array" aca="1" ref="S315" ca="1">INDIRECT(ADDRESS((ROW(315:315)-1),IF(MOD(COLUMN(S:S)-4-$D315,32)=0,32,MOD(COLUMN(S:S)-4-$D315,32))+4))</f>
        <v>0</v>
      </c>
      <c r="T315" s="23" t="str" cm="1">
        <f t="array" aca="1" ref="T315" ca="1">INDIRECT(ADDRESS((ROW(315:315)-1),IF(MOD(COLUMN(T:T)-4-$D315,32)=0,32,MOD(COLUMN(T:T)-4-$D315,32))+4))</f>
        <v>1</v>
      </c>
      <c r="U315" s="20" t="str" cm="1">
        <f t="array" aca="1" ref="U315" ca="1">INDIRECT(ADDRESS((ROW(315:315)-1),IF(MOD(COLUMN(U:U)-4-$D315,32)=0,32,MOD(COLUMN(U:U)-4-$D315,32))+4))</f>
        <v>1</v>
      </c>
      <c r="V315" s="20" t="str" cm="1">
        <f t="array" aca="1" ref="V315" ca="1">INDIRECT(ADDRESS((ROW(315:315)-1),IF(MOD(COLUMN(V:V)-4-$D315,32)=0,32,MOD(COLUMN(V:V)-4-$D315,32))+4))</f>
        <v>1</v>
      </c>
      <c r="W315" s="20" t="str" cm="1">
        <f t="array" aca="1" ref="W315" ca="1">INDIRECT(ADDRESS((ROW(315:315)-1),IF(MOD(COLUMN(W:W)-4-$D315,32)=0,32,MOD(COLUMN(W:W)-4-$D315,32))+4))</f>
        <v>0</v>
      </c>
      <c r="X315" s="20" t="str" cm="1">
        <f t="array" aca="1" ref="X315" ca="1">INDIRECT(ADDRESS((ROW(315:315)-1),IF(MOD(COLUMN(X:X)-4-$D315,32)=0,32,MOD(COLUMN(X:X)-4-$D315,32))+4))</f>
        <v>1</v>
      </c>
      <c r="Y315" s="21" t="str" cm="1">
        <f t="array" aca="1" ref="Y315" ca="1">INDIRECT(ADDRESS((ROW(315:315)-1),IF(MOD(COLUMN(Y:Y)-4-$D315,32)=0,32,MOD(COLUMN(Y:Y)-4-$D315,32))+4))</f>
        <v>0</v>
      </c>
      <c r="Z315" s="21" t="str" cm="1">
        <f t="array" aca="1" ref="Z315" ca="1">INDIRECT(ADDRESS((ROW(315:315)-1),IF(MOD(COLUMN(Z:Z)-4-$D315,32)=0,32,MOD(COLUMN(Z:Z)-4-$D315,32))+4))</f>
        <v>1</v>
      </c>
      <c r="AA315" s="21" t="str" cm="1">
        <f t="array" aca="1" ref="AA315" ca="1">INDIRECT(ADDRESS((ROW(315:315)-1),IF(MOD(COLUMN(AA:AA)-4-$D315,32)=0,32,MOD(COLUMN(AA:AA)-4-$D315,32))+4))</f>
        <v>1</v>
      </c>
      <c r="AB315" s="21" t="str" cm="1">
        <f t="array" aca="1" ref="AB315" ca="1">INDIRECT(ADDRESS((ROW(315:315)-1),IF(MOD(COLUMN(AB:AB)-4-$D315,32)=0,32,MOD(COLUMN(AB:AB)-4-$D315,32))+4))</f>
        <v>0</v>
      </c>
      <c r="AC315" s="22" t="str" cm="1">
        <f t="array" aca="1" ref="AC315" ca="1">INDIRECT(ADDRESS((ROW(315:315)-1),IF(MOD(COLUMN(AC:AC)-4-$D315,32)=0,32,MOD(COLUMN(AC:AC)-4-$D315,32))+4))</f>
        <v>0</v>
      </c>
      <c r="AD315" s="22" t="str" cm="1">
        <f t="array" aca="1" ref="AD315" ca="1">INDIRECT(ADDRESS((ROW(315:315)-1),IF(MOD(COLUMN(AD:AD)-4-$D315,32)=0,32,MOD(COLUMN(AD:AD)-4-$D315,32))+4))</f>
        <v>0</v>
      </c>
      <c r="AE315" s="22" t="str" cm="1">
        <f t="array" aca="1" ref="AE315" ca="1">INDIRECT(ADDRESS((ROW(315:315)-1),IF(MOD(COLUMN(AE:AE)-4-$D315,32)=0,32,MOD(COLUMN(AE:AE)-4-$D315,32))+4))</f>
        <v>0</v>
      </c>
      <c r="AF315" s="22" t="str" cm="1">
        <f t="array" aca="1" ref="AF315" ca="1">INDIRECT(ADDRESS((ROW(315:315)-1),IF(MOD(COLUMN(AF:AF)-4-$D315,32)=0,32,MOD(COLUMN(AF:AF)-4-$D315,32))+4))</f>
        <v>0</v>
      </c>
      <c r="AG315" s="23" t="str" cm="1">
        <f t="array" aca="1" ref="AG315" ca="1">INDIRECT(ADDRESS((ROW(315:315)-1),IF(MOD(COLUMN(AG:AG)-4-$D315,32)=0,32,MOD(COLUMN(AG:AG)-4-$D315,32))+4))</f>
        <v>0</v>
      </c>
      <c r="AH315" s="23" t="str" cm="1">
        <f t="array" aca="1" ref="AH315" ca="1">INDIRECT(ADDRESS((ROW(315:315)-1),IF(MOD(COLUMN(AH:AH)-4-$D315,32)=0,32,MOD(COLUMN(AH:AH)-4-$D315,32))+4))</f>
        <v>0</v>
      </c>
      <c r="AI315" s="23" t="str" cm="1">
        <f t="array" aca="1" ref="AI315" ca="1">INDIRECT(ADDRESS((ROW(315:315)-1),IF(MOD(COLUMN(AI:AI)-4-$D315,32)=0,32,MOD(COLUMN(AI:AI)-4-$D315,32))+4))</f>
        <v>0</v>
      </c>
      <c r="AJ315" s="23" t="str" cm="1">
        <f t="array" aca="1" ref="AJ315" ca="1">INDIRECT(ADDRESS((ROW(315:315)-1),IF(MOD(COLUMN(AJ:AJ)-4-$D315,32)=0,32,MOD(COLUMN(AJ:AJ)-4-$D315,32))+4))</f>
        <v>0</v>
      </c>
      <c r="AK315" t="str">
        <f ca="1">_xlfn.CONCAT(E315,F315,G315,H315,I315,J315,K315,L315)</f>
        <v>00000000</v>
      </c>
      <c r="AL315" t="str">
        <f ca="1">_xlfn.CONCAT(M315,N315,O315,P315,Q315,R315,S315,T315)</f>
        <v>00000001</v>
      </c>
      <c r="AM315" t="str">
        <f ca="1">_xlfn.CONCAT(U315,V315,W315,X315,Y315,Z315,AA315,AB315)</f>
        <v>11010110</v>
      </c>
      <c r="AN315" t="str">
        <f ca="1">_xlfn.CONCAT(AC315,AD315,AE315,AF315,AG315,AH315,AI315,AJ315)</f>
        <v>00000000</v>
      </c>
      <c r="AO315">
        <f ca="1">BIN2DEC(AK315)</f>
        <v>0</v>
      </c>
      <c r="AP315">
        <f t="shared" ref="AP315:AR317" ca="1" si="132">BIN2DEC(AL315)</f>
        <v>1</v>
      </c>
      <c r="AQ315">
        <f t="shared" ca="1" si="132"/>
        <v>214</v>
      </c>
      <c r="AR315">
        <f t="shared" ca="1" si="132"/>
        <v>0</v>
      </c>
      <c r="AS315">
        <f ca="1">(AO315*2^24)+(AP315*2^16)+(AQ315*2^8)+AR315</f>
        <v>120320</v>
      </c>
      <c r="AT315">
        <f>2^32</f>
        <v>4294967296</v>
      </c>
      <c r="AU315">
        <f ca="1">AT315-AS315</f>
        <v>4294846976</v>
      </c>
    </row>
    <row r="316" spans="1:47" x14ac:dyDescent="0.35">
      <c r="C316" t="s">
        <v>2</v>
      </c>
      <c r="D316" s="27">
        <v>18</v>
      </c>
      <c r="E316" s="20" t="str" cm="1">
        <f t="array" aca="1" ref="E316" ca="1">INDIRECT(ADDRESS((ROW(316:316)-2),IF(MOD(COLUMN(E:E)-4-$D316,32)=0,32,MOD(COLUMN(E:E)-4-$D316,32))+4))</f>
        <v>1</v>
      </c>
      <c r="F316" s="20" t="str" cm="1">
        <f t="array" aca="1" ref="F316" ca="1">INDIRECT(ADDRESS((ROW(316:316)-2),IF(MOD(COLUMN(F:F)-4-$D316,32)=0,32,MOD(COLUMN(F:F)-4-$D316,32))+4))</f>
        <v>1</v>
      </c>
      <c r="G316" s="20" t="str" cm="1">
        <f t="array" aca="1" ref="G316" ca="1">INDIRECT(ADDRESS((ROW(316:316)-2),IF(MOD(COLUMN(G:G)-4-$D316,32)=0,32,MOD(COLUMN(G:G)-4-$D316,32))+4))</f>
        <v>0</v>
      </c>
      <c r="H316" s="20" t="str" cm="1">
        <f t="array" aca="1" ref="H316" ca="1">INDIRECT(ADDRESS((ROW(316:316)-2),IF(MOD(COLUMN(H:H)-4-$D316,32)=0,32,MOD(COLUMN(H:H)-4-$D316,32))+4))</f>
        <v>0</v>
      </c>
      <c r="I316" s="21" t="str" cm="1">
        <f t="array" aca="1" ref="I316" ca="1">INDIRECT(ADDRESS((ROW(316:316)-2),IF(MOD(COLUMN(I:I)-4-$D316,32)=0,32,MOD(COLUMN(I:I)-4-$D316,32))+4))</f>
        <v>0</v>
      </c>
      <c r="J316" s="21" t="str" cm="1">
        <f t="array" aca="1" ref="J316" ca="1">INDIRECT(ADDRESS((ROW(316:316)-2),IF(MOD(COLUMN(J:J)-4-$D316,32)=0,32,MOD(COLUMN(J:J)-4-$D316,32))+4))</f>
        <v>0</v>
      </c>
      <c r="K316" s="21" t="str" cm="1">
        <f t="array" aca="1" ref="K316" ca="1">INDIRECT(ADDRESS((ROW(316:316)-2),IF(MOD(COLUMN(K:K)-4-$D316,32)=0,32,MOD(COLUMN(K:K)-4-$D316,32))+4))</f>
        <v>0</v>
      </c>
      <c r="L316" s="21" t="str" cm="1">
        <f t="array" aca="1" ref="L316" ca="1">INDIRECT(ADDRESS((ROW(316:316)-2),IF(MOD(COLUMN(L:L)-4-$D316,32)=0,32,MOD(COLUMN(L:L)-4-$D316,32))+4))</f>
        <v>0</v>
      </c>
      <c r="M316" s="22" t="str" cm="1">
        <f t="array" aca="1" ref="M316" ca="1">INDIRECT(ADDRESS((ROW(316:316)-2),IF(MOD(COLUMN(M:M)-4-$D316,32)=0,32,MOD(COLUMN(M:M)-4-$D316,32))+4))</f>
        <v>0</v>
      </c>
      <c r="N316" s="22" t="str" cm="1">
        <f t="array" aca="1" ref="N316" ca="1">INDIRECT(ADDRESS((ROW(316:316)-2),IF(MOD(COLUMN(N:N)-4-$D316,32)=0,32,MOD(COLUMN(N:N)-4-$D316,32))+4))</f>
        <v>0</v>
      </c>
      <c r="O316" s="22" t="str" cm="1">
        <f t="array" aca="1" ref="O316" ca="1">INDIRECT(ADDRESS((ROW(316:316)-2),IF(MOD(COLUMN(O:O)-4-$D316,32)=0,32,MOD(COLUMN(O:O)-4-$D316,32))+4))</f>
        <v>0</v>
      </c>
      <c r="P316" s="22" t="str" cm="1">
        <f t="array" aca="1" ref="P316" ca="1">INDIRECT(ADDRESS((ROW(316:316)-2),IF(MOD(COLUMN(P:P)-4-$D316,32)=0,32,MOD(COLUMN(P:P)-4-$D316,32))+4))</f>
        <v>0</v>
      </c>
      <c r="Q316" s="23" t="str" cm="1">
        <f t="array" aca="1" ref="Q316" ca="1">INDIRECT(ADDRESS((ROW(316:316)-2),IF(MOD(COLUMN(Q:Q)-4-$D316,32)=0,32,MOD(COLUMN(Q:Q)-4-$D316,32))+4))</f>
        <v>0</v>
      </c>
      <c r="R316" s="23" t="str" cm="1">
        <f t="array" aca="1" ref="R316" ca="1">INDIRECT(ADDRESS((ROW(316:316)-2),IF(MOD(COLUMN(R:R)-4-$D316,32)=0,32,MOD(COLUMN(R:R)-4-$D316,32))+4))</f>
        <v>0</v>
      </c>
      <c r="S316" s="23" t="str" cm="1">
        <f t="array" aca="1" ref="S316" ca="1">INDIRECT(ADDRESS((ROW(316:316)-2),IF(MOD(COLUMN(S:S)-4-$D316,32)=0,32,MOD(COLUMN(S:S)-4-$D316,32))+4))</f>
        <v>0</v>
      </c>
      <c r="T316" s="23" t="str" cm="1">
        <f t="array" aca="1" ref="T316" ca="1">INDIRECT(ADDRESS((ROW(316:316)-2),IF(MOD(COLUMN(T:T)-4-$D316,32)=0,32,MOD(COLUMN(T:T)-4-$D316,32))+4))</f>
        <v>0</v>
      </c>
      <c r="U316" s="20" t="str" cm="1">
        <f t="array" aca="1" ref="U316" ca="1">INDIRECT(ADDRESS((ROW(316:316)-2),IF(MOD(COLUMN(U:U)-4-$D316,32)=0,32,MOD(COLUMN(U:U)-4-$D316,32))+4))</f>
        <v>0</v>
      </c>
      <c r="V316" s="20" t="str" cm="1">
        <f t="array" aca="1" ref="V316" ca="1">INDIRECT(ADDRESS((ROW(316:316)-2),IF(MOD(COLUMN(V:V)-4-$D316,32)=0,32,MOD(COLUMN(V:V)-4-$D316,32))+4))</f>
        <v>0</v>
      </c>
      <c r="W316" s="20" t="str" cm="1">
        <f t="array" aca="1" ref="W316" ca="1">INDIRECT(ADDRESS((ROW(316:316)-2),IF(MOD(COLUMN(W:W)-4-$D316,32)=0,32,MOD(COLUMN(W:W)-4-$D316,32))+4))</f>
        <v>0</v>
      </c>
      <c r="X316" s="20" t="str" cm="1">
        <f t="array" aca="1" ref="X316" ca="1">INDIRECT(ADDRESS((ROW(316:316)-2),IF(MOD(COLUMN(X:X)-4-$D316,32)=0,32,MOD(COLUMN(X:X)-4-$D316,32))+4))</f>
        <v>0</v>
      </c>
      <c r="Y316" s="21" t="str" cm="1">
        <f t="array" aca="1" ref="Y316" ca="1">INDIRECT(ADDRESS((ROW(316:316)-2),IF(MOD(COLUMN(Y:Y)-4-$D316,32)=0,32,MOD(COLUMN(Y:Y)-4-$D316,32))+4))</f>
        <v>0</v>
      </c>
      <c r="Z316" s="21" t="str" cm="1">
        <f t="array" aca="1" ref="Z316" ca="1">INDIRECT(ADDRESS((ROW(316:316)-2),IF(MOD(COLUMN(Z:Z)-4-$D316,32)=0,32,MOD(COLUMN(Z:Z)-4-$D316,32))+4))</f>
        <v>0</v>
      </c>
      <c r="AA316" s="21" t="str" cm="1">
        <f t="array" aca="1" ref="AA316" ca="1">INDIRECT(ADDRESS((ROW(316:316)-2),IF(MOD(COLUMN(AA:AA)-4-$D316,32)=0,32,MOD(COLUMN(AA:AA)-4-$D316,32))+4))</f>
        <v>0</v>
      </c>
      <c r="AB316" s="21" t="str" cm="1">
        <f t="array" aca="1" ref="AB316" ca="1">INDIRECT(ADDRESS((ROW(316:316)-2),IF(MOD(COLUMN(AB:AB)-4-$D316,32)=0,32,MOD(COLUMN(AB:AB)-4-$D316,32))+4))</f>
        <v>0</v>
      </c>
      <c r="AC316" s="22" t="str" cm="1">
        <f t="array" aca="1" ref="AC316" ca="1">INDIRECT(ADDRESS((ROW(316:316)-2),IF(MOD(COLUMN(AC:AC)-4-$D316,32)=0,32,MOD(COLUMN(AC:AC)-4-$D316,32))+4))</f>
        <v>0</v>
      </c>
      <c r="AD316" s="22" t="str" cm="1">
        <f t="array" aca="1" ref="AD316" ca="1">INDIRECT(ADDRESS((ROW(316:316)-2),IF(MOD(COLUMN(AD:AD)-4-$D316,32)=0,32,MOD(COLUMN(AD:AD)-4-$D316,32))+4))</f>
        <v>0</v>
      </c>
      <c r="AE316" s="22" t="str" cm="1">
        <f t="array" aca="1" ref="AE316" ca="1">INDIRECT(ADDRESS((ROW(316:316)-2),IF(MOD(COLUMN(AE:AE)-4-$D316,32)=0,32,MOD(COLUMN(AE:AE)-4-$D316,32))+4))</f>
        <v>1</v>
      </c>
      <c r="AF316" s="22" t="str" cm="1">
        <f t="array" aca="1" ref="AF316" ca="1">INDIRECT(ADDRESS((ROW(316:316)-2),IF(MOD(COLUMN(AF:AF)-4-$D316,32)=0,32,MOD(COLUMN(AF:AF)-4-$D316,32))+4))</f>
        <v>1</v>
      </c>
      <c r="AG316" s="23" t="str" cm="1">
        <f t="array" aca="1" ref="AG316" ca="1">INDIRECT(ADDRESS((ROW(316:316)-2),IF(MOD(COLUMN(AG:AG)-4-$D316,32)=0,32,MOD(COLUMN(AG:AG)-4-$D316,32))+4))</f>
        <v>1</v>
      </c>
      <c r="AH316" s="23" t="str" cm="1">
        <f t="array" aca="1" ref="AH316" ca="1">INDIRECT(ADDRESS((ROW(316:316)-2),IF(MOD(COLUMN(AH:AH)-4-$D316,32)=0,32,MOD(COLUMN(AH:AH)-4-$D316,32))+4))</f>
        <v>0</v>
      </c>
      <c r="AI316" s="23" t="str" cm="1">
        <f t="array" aca="1" ref="AI316" ca="1">INDIRECT(ADDRESS((ROW(316:316)-2),IF(MOD(COLUMN(AI:AI)-4-$D316,32)=0,32,MOD(COLUMN(AI:AI)-4-$D316,32))+4))</f>
        <v>1</v>
      </c>
      <c r="AJ316" s="23" t="str" cm="1">
        <f t="array" aca="1" ref="AJ316" ca="1">INDIRECT(ADDRESS((ROW(316:316)-2),IF(MOD(COLUMN(AJ:AJ)-4-$D316,32)=0,32,MOD(COLUMN(AJ:AJ)-4-$D316,32))+4))</f>
        <v>0</v>
      </c>
      <c r="AK316" t="str">
        <f ca="1">_xlfn.CONCAT(E316,F316,G316,H316,I316,J316,K316,L316)</f>
        <v>11000000</v>
      </c>
      <c r="AL316" t="str">
        <f ca="1">_xlfn.CONCAT(M316,N316,O316,P316,Q316,R316,S316,T316)</f>
        <v>00000000</v>
      </c>
      <c r="AM316" t="str">
        <f ca="1">_xlfn.CONCAT(U316,V316,W316,X316,Y316,Z316,AA316,AB316)</f>
        <v>00000000</v>
      </c>
      <c r="AN316" t="str">
        <f ca="1">_xlfn.CONCAT(AC316,AD316,AE316,AF316,AG316,AH316,AI316,AJ316)</f>
        <v>00111010</v>
      </c>
      <c r="AO316">
        <f ca="1">BIN2DEC(AK316)</f>
        <v>192</v>
      </c>
      <c r="AP316">
        <f t="shared" ca="1" si="132"/>
        <v>0</v>
      </c>
      <c r="AQ316">
        <f t="shared" ca="1" si="132"/>
        <v>0</v>
      </c>
      <c r="AR316">
        <f t="shared" ca="1" si="132"/>
        <v>58</v>
      </c>
      <c r="AS316">
        <f ca="1">(AO316*2^24)+(AP316*2^16)+(AQ316*2^8)+AR316</f>
        <v>3221225530</v>
      </c>
      <c r="AT316">
        <f>2^32</f>
        <v>4294967296</v>
      </c>
      <c r="AU316">
        <f ca="1">AT316-AS316</f>
        <v>1073741766</v>
      </c>
    </row>
    <row r="317" spans="1:47" x14ac:dyDescent="0.35">
      <c r="C317" t="s">
        <v>84</v>
      </c>
      <c r="D317" s="27">
        <v>3</v>
      </c>
      <c r="E317" s="20" cm="1">
        <f t="array" aca="1" ref="E317" ca="1">IF(COLUMN(E:E)-4&gt;$D317,INDIRECT(ADDRESS((ROW(317:317)-3),COLUMN(E:E)-4-$D317+4)),0)</f>
        <v>0</v>
      </c>
      <c r="F317" s="20" cm="1">
        <f t="array" aca="1" ref="F317" ca="1">IF(COLUMN(F:F)-4&gt;$D317,INDIRECT(ADDRESS((ROW(317:317)-3),COLUMN(F:F)-4-$D317+4)),0)</f>
        <v>0</v>
      </c>
      <c r="G317" s="20" cm="1">
        <f t="array" aca="1" ref="G317" ca="1">IF(COLUMN(G:G)-4&gt;$D317,INDIRECT(ADDRESS((ROW(317:317)-3),COLUMN(G:G)-4-$D317+4)),0)</f>
        <v>0</v>
      </c>
      <c r="H317" s="20" t="str" cm="1">
        <f t="array" aca="1" ref="H317" ca="1">IF(COLUMN(H:H)-4&gt;$D317,INDIRECT(ADDRESS((ROW(317:317)-3),COLUMN(H:H)-4-$D317+4)),0)</f>
        <v>0</v>
      </c>
      <c r="I317" s="21" t="str" cm="1">
        <f t="array" aca="1" ref="I317" ca="1">IF(COLUMN(I:I)-4&gt;$D317,INDIRECT(ADDRESS((ROW(317:317)-3),COLUMN(I:I)-4-$D317+4)),0)</f>
        <v>0</v>
      </c>
      <c r="J317" s="21" t="str" cm="1">
        <f t="array" aca="1" ref="J317" ca="1">IF(COLUMN(J:J)-4&gt;$D317,INDIRECT(ADDRESS((ROW(317:317)-3),COLUMN(J:J)-4-$D317+4)),0)</f>
        <v>0</v>
      </c>
      <c r="K317" s="21" t="str" cm="1">
        <f t="array" aca="1" ref="K317" ca="1">IF(COLUMN(K:K)-4&gt;$D317,INDIRECT(ADDRESS((ROW(317:317)-3),COLUMN(K:K)-4-$D317+4)),0)</f>
        <v>0</v>
      </c>
      <c r="L317" s="21" t="str" cm="1">
        <f t="array" aca="1" ref="L317" ca="1">IF(COLUMN(L:L)-4&gt;$D317,INDIRECT(ADDRESS((ROW(317:317)-3),COLUMN(L:L)-4-$D317+4)),0)</f>
        <v>0</v>
      </c>
      <c r="M317" s="22" t="str" cm="1">
        <f t="array" aca="1" ref="M317" ca="1">IF(COLUMN(M:M)-4&gt;$D317,INDIRECT(ADDRESS((ROW(317:317)-3),COLUMN(M:M)-4-$D317+4)),0)</f>
        <v>0</v>
      </c>
      <c r="N317" s="22" t="str" cm="1">
        <f t="array" aca="1" ref="N317" ca="1">IF(COLUMN(N:N)-4&gt;$D317,INDIRECT(ADDRESS((ROW(317:317)-3),COLUMN(N:N)-4-$D317+4)),0)</f>
        <v>0</v>
      </c>
      <c r="O317" s="22" t="str" cm="1">
        <f t="array" aca="1" ref="O317" ca="1">IF(COLUMN(O:O)-4&gt;$D317,INDIRECT(ADDRESS((ROW(317:317)-3),COLUMN(O:O)-4-$D317+4)),0)</f>
        <v>0</v>
      </c>
      <c r="P317" s="22" t="str" cm="1">
        <f t="array" aca="1" ref="P317" ca="1">IF(COLUMN(P:P)-4&gt;$D317,INDIRECT(ADDRESS((ROW(317:317)-3),COLUMN(P:P)-4-$D317+4)),0)</f>
        <v>1</v>
      </c>
      <c r="Q317" s="23" t="str" cm="1">
        <f t="array" aca="1" ref="Q317" ca="1">IF(COLUMN(Q:Q)-4&gt;$D317,INDIRECT(ADDRESS((ROW(317:317)-3),COLUMN(Q:Q)-4-$D317+4)),0)</f>
        <v>1</v>
      </c>
      <c r="R317" s="23" t="str" cm="1">
        <f t="array" aca="1" ref="R317" ca="1">IF(COLUMN(R:R)-4&gt;$D317,INDIRECT(ADDRESS((ROW(317:317)-3),COLUMN(R:R)-4-$D317+4)),0)</f>
        <v>1</v>
      </c>
      <c r="S317" s="23" t="str" cm="1">
        <f t="array" aca="1" ref="S317" ca="1">IF(COLUMN(S:S)-4&gt;$D317,INDIRECT(ADDRESS((ROW(317:317)-3),COLUMN(S:S)-4-$D317+4)),0)</f>
        <v>0</v>
      </c>
      <c r="T317" s="23" t="str" cm="1">
        <f t="array" aca="1" ref="T317" ca="1">IF(COLUMN(T:T)-4&gt;$D317,INDIRECT(ADDRESS((ROW(317:317)-3),COLUMN(T:T)-4-$D317+4)),0)</f>
        <v>1</v>
      </c>
      <c r="U317" s="20" t="str" cm="1">
        <f t="array" aca="1" ref="U317" ca="1">IF(COLUMN(U:U)-4&gt;$D317,INDIRECT(ADDRESS((ROW(317:317)-3),COLUMN(U:U)-4-$D317+4)),0)</f>
        <v>0</v>
      </c>
      <c r="V317" s="20" t="str" cm="1">
        <f t="array" aca="1" ref="V317" ca="1">IF(COLUMN(V:V)-4&gt;$D317,INDIRECT(ADDRESS((ROW(317:317)-3),COLUMN(V:V)-4-$D317+4)),0)</f>
        <v>1</v>
      </c>
      <c r="W317" s="20" t="str" cm="1">
        <f t="array" aca="1" ref="W317" ca="1">IF(COLUMN(W:W)-4&gt;$D317,INDIRECT(ADDRESS((ROW(317:317)-3),COLUMN(W:W)-4-$D317+4)),0)</f>
        <v>1</v>
      </c>
      <c r="X317" s="20" t="str" cm="1">
        <f t="array" aca="1" ref="X317" ca="1">IF(COLUMN(X:X)-4&gt;$D317,INDIRECT(ADDRESS((ROW(317:317)-3),COLUMN(X:X)-4-$D317+4)),0)</f>
        <v>0</v>
      </c>
      <c r="Y317" s="21" t="str" cm="1">
        <f t="array" aca="1" ref="Y317" ca="1">IF(COLUMN(Y:Y)-4&gt;$D317,INDIRECT(ADDRESS((ROW(317:317)-3),COLUMN(Y:Y)-4-$D317+4)),0)</f>
        <v>0</v>
      </c>
      <c r="Z317" s="21" t="str" cm="1">
        <f t="array" aca="1" ref="Z317" ca="1">IF(COLUMN(Z:Z)-4&gt;$D317,INDIRECT(ADDRESS((ROW(317:317)-3),COLUMN(Z:Z)-4-$D317+4)),0)</f>
        <v>0</v>
      </c>
      <c r="AA317" s="21" t="str" cm="1">
        <f t="array" aca="1" ref="AA317" ca="1">IF(COLUMN(AA:AA)-4&gt;$D317,INDIRECT(ADDRESS((ROW(317:317)-3),COLUMN(AA:AA)-4-$D317+4)),0)</f>
        <v>0</v>
      </c>
      <c r="AB317" s="21" t="str" cm="1">
        <f t="array" aca="1" ref="AB317" ca="1">IF(COLUMN(AB:AB)-4&gt;$D317,INDIRECT(ADDRESS((ROW(317:317)-3),COLUMN(AB:AB)-4-$D317+4)),0)</f>
        <v>0</v>
      </c>
      <c r="AC317" s="22" t="str" cm="1">
        <f t="array" aca="1" ref="AC317" ca="1">IF(COLUMN(AC:AC)-4&gt;$D317,INDIRECT(ADDRESS((ROW(317:317)-3),COLUMN(AC:AC)-4-$D317+4)),0)</f>
        <v>0</v>
      </c>
      <c r="AD317" s="22" t="str" cm="1">
        <f t="array" aca="1" ref="AD317" ca="1">IF(COLUMN(AD:AD)-4&gt;$D317,INDIRECT(ADDRESS((ROW(317:317)-3),COLUMN(AD:AD)-4-$D317+4)),0)</f>
        <v>0</v>
      </c>
      <c r="AE317" s="22" t="str" cm="1">
        <f t="array" aca="1" ref="AE317" ca="1">IF(COLUMN(AE:AE)-4&gt;$D317,INDIRECT(ADDRESS((ROW(317:317)-3),COLUMN(AE:AE)-4-$D317+4)),0)</f>
        <v>0</v>
      </c>
      <c r="AF317" s="22" t="str" cm="1">
        <f t="array" aca="1" ref="AF317" ca="1">IF(COLUMN(AF:AF)-4&gt;$D317,INDIRECT(ADDRESS((ROW(317:317)-3),COLUMN(AF:AF)-4-$D317+4)),0)</f>
        <v>0</v>
      </c>
      <c r="AG317" s="23" t="str" cm="1">
        <f t="array" aca="1" ref="AG317" ca="1">IF(COLUMN(AG:AG)-4&gt;$D317,INDIRECT(ADDRESS((ROW(317:317)-3),COLUMN(AG:AG)-4-$D317+4)),0)</f>
        <v>0</v>
      </c>
      <c r="AH317" s="23" t="str" cm="1">
        <f t="array" aca="1" ref="AH317" ca="1">IF(COLUMN(AH:AH)-4&gt;$D317,INDIRECT(ADDRESS((ROW(317:317)-3),COLUMN(AH:AH)-4-$D317+4)),0)</f>
        <v>0</v>
      </c>
      <c r="AI317" s="23" t="str" cm="1">
        <f t="array" aca="1" ref="AI317" ca="1">IF(COLUMN(AI:AI)-4&gt;$D317,INDIRECT(ADDRESS((ROW(317:317)-3),COLUMN(AI:AI)-4-$D317+4)),0)</f>
        <v>0</v>
      </c>
      <c r="AJ317" s="23" t="str" cm="1">
        <f t="array" aca="1" ref="AJ317" ca="1">IF(COLUMN(AJ:AJ)-4&gt;$D317,INDIRECT(ADDRESS((ROW(317:317)-3),COLUMN(AJ:AJ)-4-$D317+4)),0)</f>
        <v>0</v>
      </c>
      <c r="AK317" t="str">
        <f ca="1">_xlfn.CONCAT(E317,F317,G317,H317,I317,J317,K317,L317)</f>
        <v>00000000</v>
      </c>
      <c r="AL317" t="str">
        <f ca="1">_xlfn.CONCAT(M317,N317,O317,P317,Q317,R317,S317,T317)</f>
        <v>00011101</v>
      </c>
      <c r="AM317" t="str">
        <f ca="1">_xlfn.CONCAT(U317,V317,W317,X317,Y317,Z317,AA317,AB317)</f>
        <v>01100000</v>
      </c>
      <c r="AN317" t="str">
        <f ca="1">_xlfn.CONCAT(AC317,AD317,AE317,AF317,AG317,AH317,AI317,AJ317)</f>
        <v>00000000</v>
      </c>
      <c r="AO317">
        <f ca="1">BIN2DEC(AK317)</f>
        <v>0</v>
      </c>
      <c r="AP317">
        <f t="shared" ca="1" si="132"/>
        <v>29</v>
      </c>
      <c r="AQ317">
        <f t="shared" ca="1" si="132"/>
        <v>96</v>
      </c>
      <c r="AR317">
        <f t="shared" ca="1" si="132"/>
        <v>0</v>
      </c>
      <c r="AS317">
        <f ca="1">(AO317*2^24)+(AP317*2^16)+(AQ317*2^8)+AR317</f>
        <v>1925120</v>
      </c>
    </row>
    <row r="318" spans="1:47" x14ac:dyDescent="0.35">
      <c r="C318" t="s">
        <v>85</v>
      </c>
      <c r="E318" s="4">
        <f ca="1">_xlfn.BITXOR(E315,E316)</f>
        <v>1</v>
      </c>
      <c r="F318" s="4">
        <f t="shared" ref="F318:AJ318" ca="1" si="133">_xlfn.BITXOR(F315,F316)</f>
        <v>1</v>
      </c>
      <c r="G318" s="4">
        <f t="shared" ca="1" si="133"/>
        <v>0</v>
      </c>
      <c r="H318" s="4">
        <f t="shared" ca="1" si="133"/>
        <v>0</v>
      </c>
      <c r="I318" s="4">
        <f t="shared" ca="1" si="133"/>
        <v>0</v>
      </c>
      <c r="J318" s="4">
        <f t="shared" ca="1" si="133"/>
        <v>0</v>
      </c>
      <c r="K318" s="4">
        <f t="shared" ca="1" si="133"/>
        <v>0</v>
      </c>
      <c r="L318" s="4">
        <f t="shared" ca="1" si="133"/>
        <v>0</v>
      </c>
      <c r="M318" s="4">
        <f t="shared" ca="1" si="133"/>
        <v>0</v>
      </c>
      <c r="N318" s="4">
        <f t="shared" ca="1" si="133"/>
        <v>0</v>
      </c>
      <c r="O318" s="4">
        <f t="shared" ca="1" si="133"/>
        <v>0</v>
      </c>
      <c r="P318" s="4">
        <f t="shared" ca="1" si="133"/>
        <v>0</v>
      </c>
      <c r="Q318" s="4">
        <f t="shared" ca="1" si="133"/>
        <v>0</v>
      </c>
      <c r="R318" s="4">
        <f t="shared" ca="1" si="133"/>
        <v>0</v>
      </c>
      <c r="S318" s="4">
        <f t="shared" ca="1" si="133"/>
        <v>0</v>
      </c>
      <c r="T318" s="4">
        <f t="shared" ca="1" si="133"/>
        <v>1</v>
      </c>
      <c r="U318" s="4">
        <f t="shared" ca="1" si="133"/>
        <v>1</v>
      </c>
      <c r="V318" s="4">
        <f t="shared" ca="1" si="133"/>
        <v>1</v>
      </c>
      <c r="W318" s="4">
        <f t="shared" ca="1" si="133"/>
        <v>0</v>
      </c>
      <c r="X318" s="4">
        <f t="shared" ca="1" si="133"/>
        <v>1</v>
      </c>
      <c r="Y318" s="4">
        <f t="shared" ca="1" si="133"/>
        <v>0</v>
      </c>
      <c r="Z318" s="4">
        <f t="shared" ca="1" si="133"/>
        <v>1</v>
      </c>
      <c r="AA318" s="4">
        <f t="shared" ca="1" si="133"/>
        <v>1</v>
      </c>
      <c r="AB318" s="4">
        <f t="shared" ca="1" si="133"/>
        <v>0</v>
      </c>
      <c r="AC318" s="4">
        <f t="shared" ca="1" si="133"/>
        <v>0</v>
      </c>
      <c r="AD318" s="4">
        <f t="shared" ca="1" si="133"/>
        <v>0</v>
      </c>
      <c r="AE318" s="4">
        <f t="shared" ca="1" si="133"/>
        <v>1</v>
      </c>
      <c r="AF318" s="4">
        <f t="shared" ca="1" si="133"/>
        <v>1</v>
      </c>
      <c r="AG318" s="4">
        <f t="shared" ca="1" si="133"/>
        <v>1</v>
      </c>
      <c r="AH318" s="4">
        <f t="shared" ca="1" si="133"/>
        <v>0</v>
      </c>
      <c r="AI318" s="4">
        <f t="shared" ca="1" si="133"/>
        <v>1</v>
      </c>
      <c r="AJ318" s="4">
        <f t="shared" ca="1" si="133"/>
        <v>0</v>
      </c>
    </row>
    <row r="319" spans="1:47" x14ac:dyDescent="0.35">
      <c r="B319" s="18">
        <f ca="1">AS319</f>
        <v>3223107130</v>
      </c>
      <c r="C319" s="17"/>
      <c r="E319" s="24">
        <f ca="1">_xlfn.BITXOR(E317,E318)</f>
        <v>1</v>
      </c>
      <c r="F319" s="24">
        <f t="shared" ref="F319:AJ319" ca="1" si="134">_xlfn.BITXOR(F317,F318)</f>
        <v>1</v>
      </c>
      <c r="G319" s="24">
        <f t="shared" ca="1" si="134"/>
        <v>0</v>
      </c>
      <c r="H319" s="24">
        <f t="shared" ca="1" si="134"/>
        <v>0</v>
      </c>
      <c r="I319" s="24">
        <f t="shared" ca="1" si="134"/>
        <v>0</v>
      </c>
      <c r="J319" s="24">
        <f t="shared" ca="1" si="134"/>
        <v>0</v>
      </c>
      <c r="K319" s="24">
        <f t="shared" ca="1" si="134"/>
        <v>0</v>
      </c>
      <c r="L319" s="24">
        <f t="shared" ca="1" si="134"/>
        <v>0</v>
      </c>
      <c r="M319" s="24">
        <f t="shared" ca="1" si="134"/>
        <v>0</v>
      </c>
      <c r="N319" s="24">
        <f t="shared" ca="1" si="134"/>
        <v>0</v>
      </c>
      <c r="O319" s="24">
        <f t="shared" ca="1" si="134"/>
        <v>0</v>
      </c>
      <c r="P319" s="24">
        <f t="shared" ca="1" si="134"/>
        <v>1</v>
      </c>
      <c r="Q319" s="24">
        <f t="shared" ca="1" si="134"/>
        <v>1</v>
      </c>
      <c r="R319" s="24">
        <f t="shared" ca="1" si="134"/>
        <v>1</v>
      </c>
      <c r="S319" s="24">
        <f t="shared" ca="1" si="134"/>
        <v>0</v>
      </c>
      <c r="T319" s="24">
        <f t="shared" ca="1" si="134"/>
        <v>0</v>
      </c>
      <c r="U319" s="24">
        <f t="shared" ca="1" si="134"/>
        <v>1</v>
      </c>
      <c r="V319" s="24">
        <f t="shared" ca="1" si="134"/>
        <v>0</v>
      </c>
      <c r="W319" s="24">
        <f t="shared" ca="1" si="134"/>
        <v>1</v>
      </c>
      <c r="X319" s="24">
        <f t="shared" ca="1" si="134"/>
        <v>1</v>
      </c>
      <c r="Y319" s="24">
        <f t="shared" ca="1" si="134"/>
        <v>0</v>
      </c>
      <c r="Z319" s="24">
        <f t="shared" ca="1" si="134"/>
        <v>1</v>
      </c>
      <c r="AA319" s="24">
        <f t="shared" ca="1" si="134"/>
        <v>1</v>
      </c>
      <c r="AB319" s="24">
        <f t="shared" ca="1" si="134"/>
        <v>0</v>
      </c>
      <c r="AC319" s="24">
        <f t="shared" ca="1" si="134"/>
        <v>0</v>
      </c>
      <c r="AD319" s="24">
        <f t="shared" ca="1" si="134"/>
        <v>0</v>
      </c>
      <c r="AE319" s="24">
        <f t="shared" ca="1" si="134"/>
        <v>1</v>
      </c>
      <c r="AF319" s="24">
        <f t="shared" ca="1" si="134"/>
        <v>1</v>
      </c>
      <c r="AG319" s="24">
        <f t="shared" ca="1" si="134"/>
        <v>1</v>
      </c>
      <c r="AH319" s="24">
        <f t="shared" ca="1" si="134"/>
        <v>0</v>
      </c>
      <c r="AI319" s="24">
        <f t="shared" ca="1" si="134"/>
        <v>1</v>
      </c>
      <c r="AJ319" s="24">
        <f t="shared" ca="1" si="134"/>
        <v>0</v>
      </c>
      <c r="AK319" t="str">
        <f ca="1">_xlfn.CONCAT(E319,F319,G319,H319,I319,J319,K319,L319)</f>
        <v>11000000</v>
      </c>
      <c r="AL319" t="str">
        <f ca="1">_xlfn.CONCAT(M319,N319,O319,P319,Q319,R319,S319,T319)</f>
        <v>00011100</v>
      </c>
      <c r="AM319" t="str">
        <f ca="1">_xlfn.CONCAT(U319,V319,W319,X319,Y319,Z319,AA319,AB319)</f>
        <v>10110110</v>
      </c>
      <c r="AN319" t="str">
        <f ca="1">_xlfn.CONCAT(AC319,AD319,AE319,AF319,AG319,AH319,AI319,AJ319)</f>
        <v>00111010</v>
      </c>
      <c r="AO319">
        <f ca="1">BIN2DEC(AK319)</f>
        <v>192</v>
      </c>
      <c r="AP319">
        <f t="shared" ref="AP319:AR319" ca="1" si="135">BIN2DEC(AL319)</f>
        <v>28</v>
      </c>
      <c r="AQ319">
        <f t="shared" ca="1" si="135"/>
        <v>182</v>
      </c>
      <c r="AR319">
        <f t="shared" ca="1" si="135"/>
        <v>58</v>
      </c>
      <c r="AS319">
        <f ca="1">(AO319*2^24)+(AP319*2^16)+(AQ319*2^8)+AR319</f>
        <v>3223107130</v>
      </c>
    </row>
    <row r="320" spans="1:47" x14ac:dyDescent="0.35">
      <c r="C320" s="2"/>
    </row>
    <row r="321" spans="1:47" x14ac:dyDescent="0.35">
      <c r="A321" t="s">
        <v>80</v>
      </c>
      <c r="B321" s="18">
        <f ca="1">Home!F29</f>
        <v>673627808</v>
      </c>
      <c r="C321" s="2"/>
    </row>
    <row r="322" spans="1:47" ht="15" thickBot="1" x14ac:dyDescent="0.4">
      <c r="C322" s="1"/>
    </row>
    <row r="323" spans="1:47" ht="15" thickBot="1" x14ac:dyDescent="0.4">
      <c r="A323" t="s">
        <v>82</v>
      </c>
      <c r="B323" s="28">
        <f ca="1">Home!F20</f>
        <v>0</v>
      </c>
      <c r="C323" s="19">
        <f ca="1">MOD(B312+B319+B321+B323,2^32)</f>
        <v>494087887</v>
      </c>
    </row>
    <row r="325" spans="1:47" x14ac:dyDescent="0.35">
      <c r="A325" s="16" t="s">
        <v>111</v>
      </c>
    </row>
    <row r="326" spans="1:47" x14ac:dyDescent="0.35">
      <c r="A326" t="s">
        <v>79</v>
      </c>
      <c r="B326" s="25">
        <f ca="1">Home!F35</f>
        <v>2503779775</v>
      </c>
      <c r="C326" t="str">
        <f ca="1">DEC2HEX(B326,8)</f>
        <v>953CA5BF</v>
      </c>
      <c r="E326" s="20" t="str">
        <f ca="1">MID(HEX2BIN(MID(C326,1,1),4),1,1)</f>
        <v>1</v>
      </c>
      <c r="F326" s="20" t="str">
        <f ca="1">MID(HEX2BIN(MID(C326,1,1),4),2,1)</f>
        <v>0</v>
      </c>
      <c r="G326" s="20" t="str">
        <f ca="1">MID(HEX2BIN(MID(C326,1,1),4),3,1)</f>
        <v>0</v>
      </c>
      <c r="H326" s="20" t="str">
        <f ca="1">MID(HEX2BIN(MID(C326,1,1),4),4,1)</f>
        <v>1</v>
      </c>
      <c r="I326" s="21" t="str">
        <f ca="1">MID(HEX2BIN(MID(C326,2,1),4),1,1)</f>
        <v>0</v>
      </c>
      <c r="J326" s="21" t="str">
        <f ca="1">MID(HEX2BIN(MID(C326,2,1),4),2,1)</f>
        <v>1</v>
      </c>
      <c r="K326" s="21" t="str">
        <f ca="1">MID(HEX2BIN(MID(C326,2,1),4),3,1)</f>
        <v>0</v>
      </c>
      <c r="L326" s="21" t="str">
        <f ca="1">MID(HEX2BIN(MID(C326,2,1),4),4,1)</f>
        <v>1</v>
      </c>
      <c r="M326" s="22" t="str">
        <f ca="1">MID(HEX2BIN(MID(C326,3,1),4),1,1)</f>
        <v>0</v>
      </c>
      <c r="N326" s="22" t="str">
        <f ca="1">MID(HEX2BIN(MID(C326,3,1),4),2,1)</f>
        <v>0</v>
      </c>
      <c r="O326" s="22" t="str">
        <f ca="1">MID(HEX2BIN(MID(C326,3,1),4),3,1)</f>
        <v>1</v>
      </c>
      <c r="P326" s="22" t="str">
        <f ca="1">MID(HEX2BIN(MID(C326,3,1),4),4,1)</f>
        <v>1</v>
      </c>
      <c r="Q326" s="23" t="str">
        <f ca="1">MID(HEX2BIN(MID(C326,4,1),4),1,1)</f>
        <v>1</v>
      </c>
      <c r="R326" s="23" t="str">
        <f ca="1">MID(HEX2BIN(MID(C326,4,1),4),2,1)</f>
        <v>1</v>
      </c>
      <c r="S326" s="23" t="str">
        <f ca="1">MID(HEX2BIN(MID(C326,4,1),4),3,1)</f>
        <v>0</v>
      </c>
      <c r="T326" s="23" t="str">
        <f ca="1">MID(HEX2BIN(MID(C326,4,1),4),4,1)</f>
        <v>0</v>
      </c>
      <c r="U326" s="20" t="str">
        <f ca="1">MID(HEX2BIN(MID(C326,5,1),4),1,1)</f>
        <v>1</v>
      </c>
      <c r="V326" s="20" t="str">
        <f ca="1">MID(HEX2BIN(MID(C326,5,1),4),2,1)</f>
        <v>0</v>
      </c>
      <c r="W326" s="20" t="str">
        <f ca="1">MID(HEX2BIN(MID(C326,5,1),4),3,1)</f>
        <v>1</v>
      </c>
      <c r="X326" s="20" t="str">
        <f ca="1">MID(HEX2BIN(MID(C326,5,1),4),4,1)</f>
        <v>0</v>
      </c>
      <c r="Y326" s="21" t="str">
        <f ca="1">MID(HEX2BIN(MID(C326,6,1),4),1,1)</f>
        <v>0</v>
      </c>
      <c r="Z326" s="21" t="str">
        <f ca="1">MID(HEX2BIN(MID(C326,6,1),4),2,1)</f>
        <v>1</v>
      </c>
      <c r="AA326" s="21" t="str">
        <f ca="1">MID(HEX2BIN(MID(C326,6,1),4),3,1)</f>
        <v>0</v>
      </c>
      <c r="AB326" s="21" t="str">
        <f ca="1">MID(HEX2BIN(MID(C326,6,1),4),4,1)</f>
        <v>1</v>
      </c>
      <c r="AC326" s="22" t="str">
        <f ca="1">MID(HEX2BIN(MID(C326,7,1),4),1,1)</f>
        <v>1</v>
      </c>
      <c r="AD326" s="22" t="str">
        <f ca="1">MID(HEX2BIN(MID(C326,7,1),4),2,1)</f>
        <v>0</v>
      </c>
      <c r="AE326" s="22" t="str">
        <f ca="1">MID(HEX2BIN(MID(C326,7,1),4),3,1)</f>
        <v>1</v>
      </c>
      <c r="AF326" s="22" t="str">
        <f ca="1">MID(HEX2BIN(MID(C326,7,1),4),4,1)</f>
        <v>1</v>
      </c>
      <c r="AG326" s="23" t="str">
        <f ca="1">MID(HEX2BIN(MID(C326,8,1),4),1,1)</f>
        <v>1</v>
      </c>
      <c r="AH326" s="23" t="str">
        <f ca="1">MID(HEX2BIN(MID(C326,8,1),4),2,1)</f>
        <v>1</v>
      </c>
      <c r="AI326" s="23" t="str">
        <f ca="1">MID(HEX2BIN(MID(C326,8,1),4),3,1)</f>
        <v>1</v>
      </c>
      <c r="AJ326" s="23" t="str">
        <f ca="1">MID(HEX2BIN(MID(C326,8,1),4),4,1)</f>
        <v>1</v>
      </c>
    </row>
    <row r="327" spans="1:47" x14ac:dyDescent="0.35">
      <c r="A327" s="9" t="s">
        <v>87</v>
      </c>
      <c r="C327" t="s">
        <v>2</v>
      </c>
      <c r="D327" s="27">
        <v>17</v>
      </c>
      <c r="E327" s="20" t="str" cm="1">
        <f t="array" aca="1" ref="E327" ca="1">INDIRECT(ADDRESS((ROW(327:327)-1),IF(MOD(COLUMN(E:E)-4-$D327,32)=0,32,MOD(COLUMN(E:E)-4-$D327,32))+4))</f>
        <v>0</v>
      </c>
      <c r="F327" s="20" t="str" cm="1">
        <f t="array" aca="1" ref="F327" ca="1">INDIRECT(ADDRESS((ROW(327:327)-1),IF(MOD(COLUMN(F:F)-4-$D327,32)=0,32,MOD(COLUMN(F:F)-4-$D327,32))+4))</f>
        <v>1</v>
      </c>
      <c r="G327" s="20" t="str" cm="1">
        <f t="array" aca="1" ref="G327" ca="1">INDIRECT(ADDRESS((ROW(327:327)-1),IF(MOD(COLUMN(G:G)-4-$D327,32)=0,32,MOD(COLUMN(G:G)-4-$D327,32))+4))</f>
        <v>0</v>
      </c>
      <c r="H327" s="20" t="str" cm="1">
        <f t="array" aca="1" ref="H327" ca="1">INDIRECT(ADDRESS((ROW(327:327)-1),IF(MOD(COLUMN(H:H)-4-$D327,32)=0,32,MOD(COLUMN(H:H)-4-$D327,32))+4))</f>
        <v>1</v>
      </c>
      <c r="I327" s="21" t="str" cm="1">
        <f t="array" aca="1" ref="I327" ca="1">INDIRECT(ADDRESS((ROW(327:327)-1),IF(MOD(COLUMN(I:I)-4-$D327,32)=0,32,MOD(COLUMN(I:I)-4-$D327,32))+4))</f>
        <v>0</v>
      </c>
      <c r="J327" s="21" t="str" cm="1">
        <f t="array" aca="1" ref="J327" ca="1">INDIRECT(ADDRESS((ROW(327:327)-1),IF(MOD(COLUMN(J:J)-4-$D327,32)=0,32,MOD(COLUMN(J:J)-4-$D327,32))+4))</f>
        <v>0</v>
      </c>
      <c r="K327" s="21" t="str" cm="1">
        <f t="array" aca="1" ref="K327" ca="1">INDIRECT(ADDRESS((ROW(327:327)-1),IF(MOD(COLUMN(K:K)-4-$D327,32)=0,32,MOD(COLUMN(K:K)-4-$D327,32))+4))</f>
        <v>1</v>
      </c>
      <c r="L327" s="21" t="str" cm="1">
        <f t="array" aca="1" ref="L327" ca="1">INDIRECT(ADDRESS((ROW(327:327)-1),IF(MOD(COLUMN(L:L)-4-$D327,32)=0,32,MOD(COLUMN(L:L)-4-$D327,32))+4))</f>
        <v>0</v>
      </c>
      <c r="M327" s="22" t="str" cm="1">
        <f t="array" aca="1" ref="M327" ca="1">INDIRECT(ADDRESS((ROW(327:327)-1),IF(MOD(COLUMN(M:M)-4-$D327,32)=0,32,MOD(COLUMN(M:M)-4-$D327,32))+4))</f>
        <v>1</v>
      </c>
      <c r="N327" s="22" t="str" cm="1">
        <f t="array" aca="1" ref="N327" ca="1">INDIRECT(ADDRESS((ROW(327:327)-1),IF(MOD(COLUMN(N:N)-4-$D327,32)=0,32,MOD(COLUMN(N:N)-4-$D327,32))+4))</f>
        <v>1</v>
      </c>
      <c r="O327" s="22" t="str" cm="1">
        <f t="array" aca="1" ref="O327" ca="1">INDIRECT(ADDRESS((ROW(327:327)-1),IF(MOD(COLUMN(O:O)-4-$D327,32)=0,32,MOD(COLUMN(O:O)-4-$D327,32))+4))</f>
        <v>0</v>
      </c>
      <c r="P327" s="22" t="str" cm="1">
        <f t="array" aca="1" ref="P327" ca="1">INDIRECT(ADDRESS((ROW(327:327)-1),IF(MOD(COLUMN(P:P)-4-$D327,32)=0,32,MOD(COLUMN(P:P)-4-$D327,32))+4))</f>
        <v>1</v>
      </c>
      <c r="Q327" s="23" t="str" cm="1">
        <f t="array" aca="1" ref="Q327" ca="1">INDIRECT(ADDRESS((ROW(327:327)-1),IF(MOD(COLUMN(Q:Q)-4-$D327,32)=0,32,MOD(COLUMN(Q:Q)-4-$D327,32))+4))</f>
        <v>1</v>
      </c>
      <c r="R327" s="23" t="str" cm="1">
        <f t="array" aca="1" ref="R327" ca="1">INDIRECT(ADDRESS((ROW(327:327)-1),IF(MOD(COLUMN(R:R)-4-$D327,32)=0,32,MOD(COLUMN(R:R)-4-$D327,32))+4))</f>
        <v>1</v>
      </c>
      <c r="S327" s="23" t="str" cm="1">
        <f t="array" aca="1" ref="S327" ca="1">INDIRECT(ADDRESS((ROW(327:327)-1),IF(MOD(COLUMN(S:S)-4-$D327,32)=0,32,MOD(COLUMN(S:S)-4-$D327,32))+4))</f>
        <v>1</v>
      </c>
      <c r="T327" s="23" t="str" cm="1">
        <f t="array" aca="1" ref="T327" ca="1">INDIRECT(ADDRESS((ROW(327:327)-1),IF(MOD(COLUMN(T:T)-4-$D327,32)=0,32,MOD(COLUMN(T:T)-4-$D327,32))+4))</f>
        <v>1</v>
      </c>
      <c r="U327" s="20" t="str" cm="1">
        <f t="array" aca="1" ref="U327" ca="1">INDIRECT(ADDRESS((ROW(327:327)-1),IF(MOD(COLUMN(U:U)-4-$D327,32)=0,32,MOD(COLUMN(U:U)-4-$D327,32))+4))</f>
        <v>1</v>
      </c>
      <c r="V327" s="20" t="str" cm="1">
        <f t="array" aca="1" ref="V327" ca="1">INDIRECT(ADDRESS((ROW(327:327)-1),IF(MOD(COLUMN(V:V)-4-$D327,32)=0,32,MOD(COLUMN(V:V)-4-$D327,32))+4))</f>
        <v>1</v>
      </c>
      <c r="W327" s="20" t="str" cm="1">
        <f t="array" aca="1" ref="W327" ca="1">INDIRECT(ADDRESS((ROW(327:327)-1),IF(MOD(COLUMN(W:W)-4-$D327,32)=0,32,MOD(COLUMN(W:W)-4-$D327,32))+4))</f>
        <v>0</v>
      </c>
      <c r="X327" s="20" t="str" cm="1">
        <f t="array" aca="1" ref="X327" ca="1">INDIRECT(ADDRESS((ROW(327:327)-1),IF(MOD(COLUMN(X:X)-4-$D327,32)=0,32,MOD(COLUMN(X:X)-4-$D327,32))+4))</f>
        <v>0</v>
      </c>
      <c r="Y327" s="21" t="str" cm="1">
        <f t="array" aca="1" ref="Y327" ca="1">INDIRECT(ADDRESS((ROW(327:327)-1),IF(MOD(COLUMN(Y:Y)-4-$D327,32)=0,32,MOD(COLUMN(Y:Y)-4-$D327,32))+4))</f>
        <v>1</v>
      </c>
      <c r="Z327" s="21" t="str" cm="1">
        <f t="array" aca="1" ref="Z327" ca="1">INDIRECT(ADDRESS((ROW(327:327)-1),IF(MOD(COLUMN(Z:Z)-4-$D327,32)=0,32,MOD(COLUMN(Z:Z)-4-$D327,32))+4))</f>
        <v>0</v>
      </c>
      <c r="AA327" s="21" t="str" cm="1">
        <f t="array" aca="1" ref="AA327" ca="1">INDIRECT(ADDRESS((ROW(327:327)-1),IF(MOD(COLUMN(AA:AA)-4-$D327,32)=0,32,MOD(COLUMN(AA:AA)-4-$D327,32))+4))</f>
        <v>1</v>
      </c>
      <c r="AB327" s="21" t="str" cm="1">
        <f t="array" aca="1" ref="AB327" ca="1">INDIRECT(ADDRESS((ROW(327:327)-1),IF(MOD(COLUMN(AB:AB)-4-$D327,32)=0,32,MOD(COLUMN(AB:AB)-4-$D327,32))+4))</f>
        <v>0</v>
      </c>
      <c r="AC327" s="22" t="str" cm="1">
        <f t="array" aca="1" ref="AC327" ca="1">INDIRECT(ADDRESS((ROW(327:327)-1),IF(MOD(COLUMN(AC:AC)-4-$D327,32)=0,32,MOD(COLUMN(AC:AC)-4-$D327,32))+4))</f>
        <v>1</v>
      </c>
      <c r="AD327" s="22" t="str" cm="1">
        <f t="array" aca="1" ref="AD327" ca="1">INDIRECT(ADDRESS((ROW(327:327)-1),IF(MOD(COLUMN(AD:AD)-4-$D327,32)=0,32,MOD(COLUMN(AD:AD)-4-$D327,32))+4))</f>
        <v>0</v>
      </c>
      <c r="AE327" s="22" t="str" cm="1">
        <f t="array" aca="1" ref="AE327" ca="1">INDIRECT(ADDRESS((ROW(327:327)-1),IF(MOD(COLUMN(AE:AE)-4-$D327,32)=0,32,MOD(COLUMN(AE:AE)-4-$D327,32))+4))</f>
        <v>0</v>
      </c>
      <c r="AF327" s="22" t="str" cm="1">
        <f t="array" aca="1" ref="AF327" ca="1">INDIRECT(ADDRESS((ROW(327:327)-1),IF(MOD(COLUMN(AF:AF)-4-$D327,32)=0,32,MOD(COLUMN(AF:AF)-4-$D327,32))+4))</f>
        <v>1</v>
      </c>
      <c r="AG327" s="23" t="str" cm="1">
        <f t="array" aca="1" ref="AG327" ca="1">INDIRECT(ADDRESS((ROW(327:327)-1),IF(MOD(COLUMN(AG:AG)-4-$D327,32)=0,32,MOD(COLUMN(AG:AG)-4-$D327,32))+4))</f>
        <v>1</v>
      </c>
      <c r="AH327" s="23" t="str" cm="1">
        <f t="array" aca="1" ref="AH327" ca="1">INDIRECT(ADDRESS((ROW(327:327)-1),IF(MOD(COLUMN(AH:AH)-4-$D327,32)=0,32,MOD(COLUMN(AH:AH)-4-$D327,32))+4))</f>
        <v>1</v>
      </c>
      <c r="AI327" s="23" t="str" cm="1">
        <f t="array" aca="1" ref="AI327" ca="1">INDIRECT(ADDRESS((ROW(327:327)-1),IF(MOD(COLUMN(AI:AI)-4-$D327,32)=0,32,MOD(COLUMN(AI:AI)-4-$D327,32))+4))</f>
        <v>1</v>
      </c>
      <c r="AJ327" s="23" t="str" cm="1">
        <f t="array" aca="1" ref="AJ327" ca="1">INDIRECT(ADDRESS((ROW(327:327)-1),IF(MOD(COLUMN(AJ:AJ)-4-$D327,32)=0,32,MOD(COLUMN(AJ:AJ)-4-$D327,32))+4))</f>
        <v>0</v>
      </c>
      <c r="AK327" t="str">
        <f ca="1">_xlfn.CONCAT(E327,F327,G327,H327,I327,J327,K327,L327)</f>
        <v>01010010</v>
      </c>
      <c r="AL327" t="str">
        <f ca="1">_xlfn.CONCAT(M327,N327,O327,P327,Q327,R327,S327,T327)</f>
        <v>11011111</v>
      </c>
      <c r="AM327" t="str">
        <f ca="1">_xlfn.CONCAT(U327,V327,W327,X327,Y327,Z327,AA327,AB327)</f>
        <v>11001010</v>
      </c>
      <c r="AN327" t="str">
        <f ca="1">_xlfn.CONCAT(AC327,AD327,AE327,AF327,AG327,AH327,AI327,AJ327)</f>
        <v>10011110</v>
      </c>
      <c r="AO327">
        <f ca="1">BIN2DEC(AK327)</f>
        <v>82</v>
      </c>
      <c r="AP327">
        <f t="shared" ref="AP327:AR329" ca="1" si="136">BIN2DEC(AL327)</f>
        <v>223</v>
      </c>
      <c r="AQ327">
        <f t="shared" ca="1" si="136"/>
        <v>202</v>
      </c>
      <c r="AR327">
        <f t="shared" ca="1" si="136"/>
        <v>158</v>
      </c>
      <c r="AS327">
        <f ca="1">(AO327*2^24)+(AP327*2^16)+(AQ327*2^8)+AR327</f>
        <v>1390398110</v>
      </c>
      <c r="AT327">
        <f>2^32</f>
        <v>4294967296</v>
      </c>
      <c r="AU327">
        <f ca="1">AT327-AS327</f>
        <v>2904569186</v>
      </c>
    </row>
    <row r="328" spans="1:47" x14ac:dyDescent="0.35">
      <c r="C328" t="s">
        <v>2</v>
      </c>
      <c r="D328" s="27">
        <v>19</v>
      </c>
      <c r="E328" s="20" t="str" cm="1">
        <f t="array" aca="1" ref="E328" ca="1">INDIRECT(ADDRESS((ROW(328:328)-2),IF(MOD(COLUMN(E:E)-4-$D328,32)=0,32,MOD(COLUMN(E:E)-4-$D328,32))+4))</f>
        <v>1</v>
      </c>
      <c r="F328" s="20" t="str" cm="1">
        <f t="array" aca="1" ref="F328" ca="1">INDIRECT(ADDRESS((ROW(328:328)-2),IF(MOD(COLUMN(F:F)-4-$D328,32)=0,32,MOD(COLUMN(F:F)-4-$D328,32))+4))</f>
        <v>0</v>
      </c>
      <c r="G328" s="20" t="str" cm="1">
        <f t="array" aca="1" ref="G328" ca="1">INDIRECT(ADDRESS((ROW(328:328)-2),IF(MOD(COLUMN(G:G)-4-$D328,32)=0,32,MOD(COLUMN(G:G)-4-$D328,32))+4))</f>
        <v>0</v>
      </c>
      <c r="H328" s="20" t="str" cm="1">
        <f t="array" aca="1" ref="H328" ca="1">INDIRECT(ADDRESS((ROW(328:328)-2),IF(MOD(COLUMN(H:H)-4-$D328,32)=0,32,MOD(COLUMN(H:H)-4-$D328,32))+4))</f>
        <v>1</v>
      </c>
      <c r="I328" s="21" t="str" cm="1">
        <f t="array" aca="1" ref="I328" ca="1">INDIRECT(ADDRESS((ROW(328:328)-2),IF(MOD(COLUMN(I:I)-4-$D328,32)=0,32,MOD(COLUMN(I:I)-4-$D328,32))+4))</f>
        <v>0</v>
      </c>
      <c r="J328" s="21" t="str" cm="1">
        <f t="array" aca="1" ref="J328" ca="1">INDIRECT(ADDRESS((ROW(328:328)-2),IF(MOD(COLUMN(J:J)-4-$D328,32)=0,32,MOD(COLUMN(J:J)-4-$D328,32))+4))</f>
        <v>1</v>
      </c>
      <c r="K328" s="21" t="str" cm="1">
        <f t="array" aca="1" ref="K328" ca="1">INDIRECT(ADDRESS((ROW(328:328)-2),IF(MOD(COLUMN(K:K)-4-$D328,32)=0,32,MOD(COLUMN(K:K)-4-$D328,32))+4))</f>
        <v>0</v>
      </c>
      <c r="L328" s="21" t="str" cm="1">
        <f t="array" aca="1" ref="L328" ca="1">INDIRECT(ADDRESS((ROW(328:328)-2),IF(MOD(COLUMN(L:L)-4-$D328,32)=0,32,MOD(COLUMN(L:L)-4-$D328,32))+4))</f>
        <v>0</v>
      </c>
      <c r="M328" s="22" t="str" cm="1">
        <f t="array" aca="1" ref="M328" ca="1">INDIRECT(ADDRESS((ROW(328:328)-2),IF(MOD(COLUMN(M:M)-4-$D328,32)=0,32,MOD(COLUMN(M:M)-4-$D328,32))+4))</f>
        <v>1</v>
      </c>
      <c r="N328" s="22" t="str" cm="1">
        <f t="array" aca="1" ref="N328" ca="1">INDIRECT(ADDRESS((ROW(328:328)-2),IF(MOD(COLUMN(N:N)-4-$D328,32)=0,32,MOD(COLUMN(N:N)-4-$D328,32))+4))</f>
        <v>0</v>
      </c>
      <c r="O328" s="22" t="str" cm="1">
        <f t="array" aca="1" ref="O328" ca="1">INDIRECT(ADDRESS((ROW(328:328)-2),IF(MOD(COLUMN(O:O)-4-$D328,32)=0,32,MOD(COLUMN(O:O)-4-$D328,32))+4))</f>
        <v>1</v>
      </c>
      <c r="P328" s="22" t="str" cm="1">
        <f t="array" aca="1" ref="P328" ca="1">INDIRECT(ADDRESS((ROW(328:328)-2),IF(MOD(COLUMN(P:P)-4-$D328,32)=0,32,MOD(COLUMN(P:P)-4-$D328,32))+4))</f>
        <v>1</v>
      </c>
      <c r="Q328" s="23" t="str" cm="1">
        <f t="array" aca="1" ref="Q328" ca="1">INDIRECT(ADDRESS((ROW(328:328)-2),IF(MOD(COLUMN(Q:Q)-4-$D328,32)=0,32,MOD(COLUMN(Q:Q)-4-$D328,32))+4))</f>
        <v>0</v>
      </c>
      <c r="R328" s="23" t="str" cm="1">
        <f t="array" aca="1" ref="R328" ca="1">INDIRECT(ADDRESS((ROW(328:328)-2),IF(MOD(COLUMN(R:R)-4-$D328,32)=0,32,MOD(COLUMN(R:R)-4-$D328,32))+4))</f>
        <v>1</v>
      </c>
      <c r="S328" s="23" t="str" cm="1">
        <f t="array" aca="1" ref="S328" ca="1">INDIRECT(ADDRESS((ROW(328:328)-2),IF(MOD(COLUMN(S:S)-4-$D328,32)=0,32,MOD(COLUMN(S:S)-4-$D328,32))+4))</f>
        <v>1</v>
      </c>
      <c r="T328" s="23" t="str" cm="1">
        <f t="array" aca="1" ref="T328" ca="1">INDIRECT(ADDRESS((ROW(328:328)-2),IF(MOD(COLUMN(T:T)-4-$D328,32)=0,32,MOD(COLUMN(T:T)-4-$D328,32))+4))</f>
        <v>1</v>
      </c>
      <c r="U328" s="20" t="str" cm="1">
        <f t="array" aca="1" ref="U328" ca="1">INDIRECT(ADDRESS((ROW(328:328)-2),IF(MOD(COLUMN(U:U)-4-$D328,32)=0,32,MOD(COLUMN(U:U)-4-$D328,32))+4))</f>
        <v>1</v>
      </c>
      <c r="V328" s="20" t="str" cm="1">
        <f t="array" aca="1" ref="V328" ca="1">INDIRECT(ADDRESS((ROW(328:328)-2),IF(MOD(COLUMN(V:V)-4-$D328,32)=0,32,MOD(COLUMN(V:V)-4-$D328,32))+4))</f>
        <v>1</v>
      </c>
      <c r="W328" s="20" t="str" cm="1">
        <f t="array" aca="1" ref="W328" ca="1">INDIRECT(ADDRESS((ROW(328:328)-2),IF(MOD(COLUMN(W:W)-4-$D328,32)=0,32,MOD(COLUMN(W:W)-4-$D328,32))+4))</f>
        <v>1</v>
      </c>
      <c r="X328" s="20" t="str" cm="1">
        <f t="array" aca="1" ref="X328" ca="1">INDIRECT(ADDRESS((ROW(328:328)-2),IF(MOD(COLUMN(X:X)-4-$D328,32)=0,32,MOD(COLUMN(X:X)-4-$D328,32))+4))</f>
        <v>1</v>
      </c>
      <c r="Y328" s="21" t="str" cm="1">
        <f t="array" aca="1" ref="Y328" ca="1">INDIRECT(ADDRESS((ROW(328:328)-2),IF(MOD(COLUMN(Y:Y)-4-$D328,32)=0,32,MOD(COLUMN(Y:Y)-4-$D328,32))+4))</f>
        <v>0</v>
      </c>
      <c r="Z328" s="21" t="str" cm="1">
        <f t="array" aca="1" ref="Z328" ca="1">INDIRECT(ADDRESS((ROW(328:328)-2),IF(MOD(COLUMN(Z:Z)-4-$D328,32)=0,32,MOD(COLUMN(Z:Z)-4-$D328,32))+4))</f>
        <v>0</v>
      </c>
      <c r="AA328" s="21" t="str" cm="1">
        <f t="array" aca="1" ref="AA328" ca="1">INDIRECT(ADDRESS((ROW(328:328)-2),IF(MOD(COLUMN(AA:AA)-4-$D328,32)=0,32,MOD(COLUMN(AA:AA)-4-$D328,32))+4))</f>
        <v>1</v>
      </c>
      <c r="AB328" s="21" t="str" cm="1">
        <f t="array" aca="1" ref="AB328" ca="1">INDIRECT(ADDRESS((ROW(328:328)-2),IF(MOD(COLUMN(AB:AB)-4-$D328,32)=0,32,MOD(COLUMN(AB:AB)-4-$D328,32))+4))</f>
        <v>0</v>
      </c>
      <c r="AC328" s="22" t="str" cm="1">
        <f t="array" aca="1" ref="AC328" ca="1">INDIRECT(ADDRESS((ROW(328:328)-2),IF(MOD(COLUMN(AC:AC)-4-$D328,32)=0,32,MOD(COLUMN(AC:AC)-4-$D328,32))+4))</f>
        <v>1</v>
      </c>
      <c r="AD328" s="22" t="str" cm="1">
        <f t="array" aca="1" ref="AD328" ca="1">INDIRECT(ADDRESS((ROW(328:328)-2),IF(MOD(COLUMN(AD:AD)-4-$D328,32)=0,32,MOD(COLUMN(AD:AD)-4-$D328,32))+4))</f>
        <v>0</v>
      </c>
      <c r="AE328" s="22" t="str" cm="1">
        <f t="array" aca="1" ref="AE328" ca="1">INDIRECT(ADDRESS((ROW(328:328)-2),IF(MOD(COLUMN(AE:AE)-4-$D328,32)=0,32,MOD(COLUMN(AE:AE)-4-$D328,32))+4))</f>
        <v>1</v>
      </c>
      <c r="AF328" s="22" t="str" cm="1">
        <f t="array" aca="1" ref="AF328" ca="1">INDIRECT(ADDRESS((ROW(328:328)-2),IF(MOD(COLUMN(AF:AF)-4-$D328,32)=0,32,MOD(COLUMN(AF:AF)-4-$D328,32))+4))</f>
        <v>0</v>
      </c>
      <c r="AG328" s="23" t="str" cm="1">
        <f t="array" aca="1" ref="AG328" ca="1">INDIRECT(ADDRESS((ROW(328:328)-2),IF(MOD(COLUMN(AG:AG)-4-$D328,32)=0,32,MOD(COLUMN(AG:AG)-4-$D328,32))+4))</f>
        <v>0</v>
      </c>
      <c r="AH328" s="23" t="str" cm="1">
        <f t="array" aca="1" ref="AH328" ca="1">INDIRECT(ADDRESS((ROW(328:328)-2),IF(MOD(COLUMN(AH:AH)-4-$D328,32)=0,32,MOD(COLUMN(AH:AH)-4-$D328,32))+4))</f>
        <v>1</v>
      </c>
      <c r="AI328" s="23" t="str" cm="1">
        <f t="array" aca="1" ref="AI328" ca="1">INDIRECT(ADDRESS((ROW(328:328)-2),IF(MOD(COLUMN(AI:AI)-4-$D328,32)=0,32,MOD(COLUMN(AI:AI)-4-$D328,32))+4))</f>
        <v>1</v>
      </c>
      <c r="AJ328" s="23" t="str" cm="1">
        <f t="array" aca="1" ref="AJ328" ca="1">INDIRECT(ADDRESS((ROW(328:328)-2),IF(MOD(COLUMN(AJ:AJ)-4-$D328,32)=0,32,MOD(COLUMN(AJ:AJ)-4-$D328,32))+4))</f>
        <v>1</v>
      </c>
      <c r="AK328" t="str">
        <f ca="1">_xlfn.CONCAT(E328,F328,G328,H328,I328,J328,K328,L328)</f>
        <v>10010100</v>
      </c>
      <c r="AL328" t="str">
        <f ca="1">_xlfn.CONCAT(M328,N328,O328,P328,Q328,R328,S328,T328)</f>
        <v>10110111</v>
      </c>
      <c r="AM328" t="str">
        <f ca="1">_xlfn.CONCAT(U328,V328,W328,X328,Y328,Z328,AA328,AB328)</f>
        <v>11110010</v>
      </c>
      <c r="AN328" t="str">
        <f ca="1">_xlfn.CONCAT(AC328,AD328,AE328,AF328,AG328,AH328,AI328,AJ328)</f>
        <v>10100111</v>
      </c>
      <c r="AO328">
        <f ca="1">BIN2DEC(AK328)</f>
        <v>148</v>
      </c>
      <c r="AP328">
        <f t="shared" ca="1" si="136"/>
        <v>183</v>
      </c>
      <c r="AQ328">
        <f t="shared" ca="1" si="136"/>
        <v>242</v>
      </c>
      <c r="AR328">
        <f t="shared" ca="1" si="136"/>
        <v>167</v>
      </c>
      <c r="AS328">
        <f ca="1">(AO328*2^24)+(AP328*2^16)+(AQ328*2^8)+AR328</f>
        <v>2495083175</v>
      </c>
      <c r="AT328">
        <f>2^32</f>
        <v>4294967296</v>
      </c>
      <c r="AU328">
        <f ca="1">AT328-AS328</f>
        <v>1799884121</v>
      </c>
    </row>
    <row r="329" spans="1:47" x14ac:dyDescent="0.35">
      <c r="C329" t="s">
        <v>84</v>
      </c>
      <c r="D329" s="27">
        <v>10</v>
      </c>
      <c r="E329" s="20" cm="1">
        <f t="array" aca="1" ref="E329" ca="1">IF(COLUMN(E:E)-4&gt;$D329,INDIRECT(ADDRESS((ROW(329:329)-3),COLUMN(E:E)-4-$D329+4)),0)</f>
        <v>0</v>
      </c>
      <c r="F329" s="20" cm="1">
        <f t="array" aca="1" ref="F329" ca="1">IF(COLUMN(F:F)-4&gt;$D329,INDIRECT(ADDRESS((ROW(329:329)-3),COLUMN(F:F)-4-$D329+4)),0)</f>
        <v>0</v>
      </c>
      <c r="G329" s="20" cm="1">
        <f t="array" aca="1" ref="G329" ca="1">IF(COLUMN(G:G)-4&gt;$D329,INDIRECT(ADDRESS((ROW(329:329)-3),COLUMN(G:G)-4-$D329+4)),0)</f>
        <v>0</v>
      </c>
      <c r="H329" s="20" cm="1">
        <f t="array" aca="1" ref="H329" ca="1">IF(COLUMN(H:H)-4&gt;$D329,INDIRECT(ADDRESS((ROW(329:329)-3),COLUMN(H:H)-4-$D329+4)),0)</f>
        <v>0</v>
      </c>
      <c r="I329" s="21" cm="1">
        <f t="array" aca="1" ref="I329" ca="1">IF(COLUMN(I:I)-4&gt;$D329,INDIRECT(ADDRESS((ROW(329:329)-3),COLUMN(I:I)-4-$D329+4)),0)</f>
        <v>0</v>
      </c>
      <c r="J329" s="21" cm="1">
        <f t="array" aca="1" ref="J329" ca="1">IF(COLUMN(J:J)-4&gt;$D329,INDIRECT(ADDRESS((ROW(329:329)-3),COLUMN(J:J)-4-$D329+4)),0)</f>
        <v>0</v>
      </c>
      <c r="K329" s="21" cm="1">
        <f t="array" aca="1" ref="K329" ca="1">IF(COLUMN(K:K)-4&gt;$D329,INDIRECT(ADDRESS((ROW(329:329)-3),COLUMN(K:K)-4-$D329+4)),0)</f>
        <v>0</v>
      </c>
      <c r="L329" s="21" cm="1">
        <f t="array" aca="1" ref="L329" ca="1">IF(COLUMN(L:L)-4&gt;$D329,INDIRECT(ADDRESS((ROW(329:329)-3),COLUMN(L:L)-4-$D329+4)),0)</f>
        <v>0</v>
      </c>
      <c r="M329" s="22" cm="1">
        <f t="array" aca="1" ref="M329" ca="1">IF(COLUMN(M:M)-4&gt;$D329,INDIRECT(ADDRESS((ROW(329:329)-3),COLUMN(M:M)-4-$D329+4)),0)</f>
        <v>0</v>
      </c>
      <c r="N329" s="22" cm="1">
        <f t="array" aca="1" ref="N329" ca="1">IF(COLUMN(N:N)-4&gt;$D329,INDIRECT(ADDRESS((ROW(329:329)-3),COLUMN(N:N)-4-$D329+4)),0)</f>
        <v>0</v>
      </c>
      <c r="O329" s="22" t="str" cm="1">
        <f t="array" aca="1" ref="O329" ca="1">IF(COLUMN(O:O)-4&gt;$D329,INDIRECT(ADDRESS((ROW(329:329)-3),COLUMN(O:O)-4-$D329+4)),0)</f>
        <v>1</v>
      </c>
      <c r="P329" s="22" t="str" cm="1">
        <f t="array" aca="1" ref="P329" ca="1">IF(COLUMN(P:P)-4&gt;$D329,INDIRECT(ADDRESS((ROW(329:329)-3),COLUMN(P:P)-4-$D329+4)),0)</f>
        <v>0</v>
      </c>
      <c r="Q329" s="23" t="str" cm="1">
        <f t="array" aca="1" ref="Q329" ca="1">IF(COLUMN(Q:Q)-4&gt;$D329,INDIRECT(ADDRESS((ROW(329:329)-3),COLUMN(Q:Q)-4-$D329+4)),0)</f>
        <v>0</v>
      </c>
      <c r="R329" s="23" t="str" cm="1">
        <f t="array" aca="1" ref="R329" ca="1">IF(COLUMN(R:R)-4&gt;$D329,INDIRECT(ADDRESS((ROW(329:329)-3),COLUMN(R:R)-4-$D329+4)),0)</f>
        <v>1</v>
      </c>
      <c r="S329" s="23" t="str" cm="1">
        <f t="array" aca="1" ref="S329" ca="1">IF(COLUMN(S:S)-4&gt;$D329,INDIRECT(ADDRESS((ROW(329:329)-3),COLUMN(S:S)-4-$D329+4)),0)</f>
        <v>0</v>
      </c>
      <c r="T329" s="23" t="str" cm="1">
        <f t="array" aca="1" ref="T329" ca="1">IF(COLUMN(T:T)-4&gt;$D329,INDIRECT(ADDRESS((ROW(329:329)-3),COLUMN(T:T)-4-$D329+4)),0)</f>
        <v>1</v>
      </c>
      <c r="U329" s="20" t="str" cm="1">
        <f t="array" aca="1" ref="U329" ca="1">IF(COLUMN(U:U)-4&gt;$D329,INDIRECT(ADDRESS((ROW(329:329)-3),COLUMN(U:U)-4-$D329+4)),0)</f>
        <v>0</v>
      </c>
      <c r="V329" s="20" t="str" cm="1">
        <f t="array" aca="1" ref="V329" ca="1">IF(COLUMN(V:V)-4&gt;$D329,INDIRECT(ADDRESS((ROW(329:329)-3),COLUMN(V:V)-4-$D329+4)),0)</f>
        <v>1</v>
      </c>
      <c r="W329" s="20" t="str" cm="1">
        <f t="array" aca="1" ref="W329" ca="1">IF(COLUMN(W:W)-4&gt;$D329,INDIRECT(ADDRESS((ROW(329:329)-3),COLUMN(W:W)-4-$D329+4)),0)</f>
        <v>0</v>
      </c>
      <c r="X329" s="20" t="str" cm="1">
        <f t="array" aca="1" ref="X329" ca="1">IF(COLUMN(X:X)-4&gt;$D329,INDIRECT(ADDRESS((ROW(329:329)-3),COLUMN(X:X)-4-$D329+4)),0)</f>
        <v>0</v>
      </c>
      <c r="Y329" s="21" t="str" cm="1">
        <f t="array" aca="1" ref="Y329" ca="1">IF(COLUMN(Y:Y)-4&gt;$D329,INDIRECT(ADDRESS((ROW(329:329)-3),COLUMN(Y:Y)-4-$D329+4)),0)</f>
        <v>1</v>
      </c>
      <c r="Z329" s="21" t="str" cm="1">
        <f t="array" aca="1" ref="Z329" ca="1">IF(COLUMN(Z:Z)-4&gt;$D329,INDIRECT(ADDRESS((ROW(329:329)-3),COLUMN(Z:Z)-4-$D329+4)),0)</f>
        <v>1</v>
      </c>
      <c r="AA329" s="21" t="str" cm="1">
        <f t="array" aca="1" ref="AA329" ca="1">IF(COLUMN(AA:AA)-4&gt;$D329,INDIRECT(ADDRESS((ROW(329:329)-3),COLUMN(AA:AA)-4-$D329+4)),0)</f>
        <v>1</v>
      </c>
      <c r="AB329" s="21" t="str" cm="1">
        <f t="array" aca="1" ref="AB329" ca="1">IF(COLUMN(AB:AB)-4&gt;$D329,INDIRECT(ADDRESS((ROW(329:329)-3),COLUMN(AB:AB)-4-$D329+4)),0)</f>
        <v>1</v>
      </c>
      <c r="AC329" s="22" t="str" cm="1">
        <f t="array" aca="1" ref="AC329" ca="1">IF(COLUMN(AC:AC)-4&gt;$D329,INDIRECT(ADDRESS((ROW(329:329)-3),COLUMN(AC:AC)-4-$D329+4)),0)</f>
        <v>0</v>
      </c>
      <c r="AD329" s="22" t="str" cm="1">
        <f t="array" aca="1" ref="AD329" ca="1">IF(COLUMN(AD:AD)-4&gt;$D329,INDIRECT(ADDRESS((ROW(329:329)-3),COLUMN(AD:AD)-4-$D329+4)),0)</f>
        <v>0</v>
      </c>
      <c r="AE329" s="22" t="str" cm="1">
        <f t="array" aca="1" ref="AE329" ca="1">IF(COLUMN(AE:AE)-4&gt;$D329,INDIRECT(ADDRESS((ROW(329:329)-3),COLUMN(AE:AE)-4-$D329+4)),0)</f>
        <v>1</v>
      </c>
      <c r="AF329" s="22" t="str" cm="1">
        <f t="array" aca="1" ref="AF329" ca="1">IF(COLUMN(AF:AF)-4&gt;$D329,INDIRECT(ADDRESS((ROW(329:329)-3),COLUMN(AF:AF)-4-$D329+4)),0)</f>
        <v>0</v>
      </c>
      <c r="AG329" s="23" t="str" cm="1">
        <f t="array" aca="1" ref="AG329" ca="1">IF(COLUMN(AG:AG)-4&gt;$D329,INDIRECT(ADDRESS((ROW(329:329)-3),COLUMN(AG:AG)-4-$D329+4)),0)</f>
        <v>1</v>
      </c>
      <c r="AH329" s="23" t="str" cm="1">
        <f t="array" aca="1" ref="AH329" ca="1">IF(COLUMN(AH:AH)-4&gt;$D329,INDIRECT(ADDRESS((ROW(329:329)-3),COLUMN(AH:AH)-4-$D329+4)),0)</f>
        <v>0</v>
      </c>
      <c r="AI329" s="23" t="str" cm="1">
        <f t="array" aca="1" ref="AI329" ca="1">IF(COLUMN(AI:AI)-4&gt;$D329,INDIRECT(ADDRESS((ROW(329:329)-3),COLUMN(AI:AI)-4-$D329+4)),0)</f>
        <v>0</v>
      </c>
      <c r="AJ329" s="23" t="str" cm="1">
        <f t="array" aca="1" ref="AJ329" ca="1">IF(COLUMN(AJ:AJ)-4&gt;$D329,INDIRECT(ADDRESS((ROW(329:329)-3),COLUMN(AJ:AJ)-4-$D329+4)),0)</f>
        <v>1</v>
      </c>
      <c r="AK329" t="str">
        <f ca="1">_xlfn.CONCAT(E329,F329,G329,H329,I329,J329,K329,L329)</f>
        <v>00000000</v>
      </c>
      <c r="AL329" t="str">
        <f ca="1">_xlfn.CONCAT(M329,N329,O329,P329,Q329,R329,S329,T329)</f>
        <v>00100101</v>
      </c>
      <c r="AM329" t="str">
        <f ca="1">_xlfn.CONCAT(U329,V329,W329,X329,Y329,Z329,AA329,AB329)</f>
        <v>01001111</v>
      </c>
      <c r="AN329" t="str">
        <f ca="1">_xlfn.CONCAT(AC329,AD329,AE329,AF329,AG329,AH329,AI329,AJ329)</f>
        <v>00101001</v>
      </c>
      <c r="AO329">
        <f ca="1">BIN2DEC(AK329)</f>
        <v>0</v>
      </c>
      <c r="AP329">
        <f t="shared" ca="1" si="136"/>
        <v>37</v>
      </c>
      <c r="AQ329">
        <f t="shared" ca="1" si="136"/>
        <v>79</v>
      </c>
      <c r="AR329">
        <f t="shared" ca="1" si="136"/>
        <v>41</v>
      </c>
      <c r="AS329">
        <f ca="1">(AO329*2^24)+(AP329*2^16)+(AQ329*2^8)+AR329</f>
        <v>2445097</v>
      </c>
    </row>
    <row r="330" spans="1:47" x14ac:dyDescent="0.35">
      <c r="C330" t="s">
        <v>85</v>
      </c>
      <c r="E330" s="4">
        <f ca="1">_xlfn.BITXOR(E327,E328)</f>
        <v>1</v>
      </c>
      <c r="F330" s="4">
        <f t="shared" ref="F330:AJ330" ca="1" si="137">_xlfn.BITXOR(F327,F328)</f>
        <v>1</v>
      </c>
      <c r="G330" s="4">
        <f t="shared" ca="1" si="137"/>
        <v>0</v>
      </c>
      <c r="H330" s="4">
        <f t="shared" ca="1" si="137"/>
        <v>0</v>
      </c>
      <c r="I330" s="4">
        <f t="shared" ca="1" si="137"/>
        <v>0</v>
      </c>
      <c r="J330" s="4">
        <f t="shared" ca="1" si="137"/>
        <v>1</v>
      </c>
      <c r="K330" s="4">
        <f t="shared" ca="1" si="137"/>
        <v>1</v>
      </c>
      <c r="L330" s="4">
        <f t="shared" ca="1" si="137"/>
        <v>0</v>
      </c>
      <c r="M330" s="4">
        <f t="shared" ca="1" si="137"/>
        <v>0</v>
      </c>
      <c r="N330" s="4">
        <f t="shared" ca="1" si="137"/>
        <v>1</v>
      </c>
      <c r="O330" s="4">
        <f t="shared" ca="1" si="137"/>
        <v>1</v>
      </c>
      <c r="P330" s="4">
        <f t="shared" ca="1" si="137"/>
        <v>0</v>
      </c>
      <c r="Q330" s="4">
        <f t="shared" ca="1" si="137"/>
        <v>1</v>
      </c>
      <c r="R330" s="4">
        <f t="shared" ca="1" si="137"/>
        <v>0</v>
      </c>
      <c r="S330" s="4">
        <f t="shared" ca="1" si="137"/>
        <v>0</v>
      </c>
      <c r="T330" s="4">
        <f t="shared" ca="1" si="137"/>
        <v>0</v>
      </c>
      <c r="U330" s="4">
        <f t="shared" ca="1" si="137"/>
        <v>0</v>
      </c>
      <c r="V330" s="4">
        <f t="shared" ca="1" si="137"/>
        <v>0</v>
      </c>
      <c r="W330" s="4">
        <f t="shared" ca="1" si="137"/>
        <v>1</v>
      </c>
      <c r="X330" s="4">
        <f t="shared" ca="1" si="137"/>
        <v>1</v>
      </c>
      <c r="Y330" s="4">
        <f t="shared" ca="1" si="137"/>
        <v>1</v>
      </c>
      <c r="Z330" s="4">
        <f t="shared" ca="1" si="137"/>
        <v>0</v>
      </c>
      <c r="AA330" s="4">
        <f t="shared" ca="1" si="137"/>
        <v>0</v>
      </c>
      <c r="AB330" s="4">
        <f t="shared" ca="1" si="137"/>
        <v>0</v>
      </c>
      <c r="AC330" s="4">
        <f t="shared" ca="1" si="137"/>
        <v>0</v>
      </c>
      <c r="AD330" s="4">
        <f t="shared" ca="1" si="137"/>
        <v>0</v>
      </c>
      <c r="AE330" s="4">
        <f t="shared" ca="1" si="137"/>
        <v>1</v>
      </c>
      <c r="AF330" s="4">
        <f t="shared" ca="1" si="137"/>
        <v>1</v>
      </c>
      <c r="AG330" s="4">
        <f t="shared" ca="1" si="137"/>
        <v>1</v>
      </c>
      <c r="AH330" s="4">
        <f t="shared" ca="1" si="137"/>
        <v>0</v>
      </c>
      <c r="AI330" s="4">
        <f t="shared" ca="1" si="137"/>
        <v>0</v>
      </c>
      <c r="AJ330" s="4">
        <f t="shared" ca="1" si="137"/>
        <v>1</v>
      </c>
    </row>
    <row r="331" spans="1:47" x14ac:dyDescent="0.35">
      <c r="B331" s="18">
        <f ca="1">AS331</f>
        <v>3326965520</v>
      </c>
      <c r="C331" s="17"/>
      <c r="E331" s="24">
        <f ca="1">_xlfn.BITXOR(E329,E330)</f>
        <v>1</v>
      </c>
      <c r="F331" s="24">
        <f t="shared" ref="F331:AJ331" ca="1" si="138">_xlfn.BITXOR(F329,F330)</f>
        <v>1</v>
      </c>
      <c r="G331" s="24">
        <f t="shared" ca="1" si="138"/>
        <v>0</v>
      </c>
      <c r="H331" s="24">
        <f t="shared" ca="1" si="138"/>
        <v>0</v>
      </c>
      <c r="I331" s="24">
        <f t="shared" ca="1" si="138"/>
        <v>0</v>
      </c>
      <c r="J331" s="24">
        <f t="shared" ca="1" si="138"/>
        <v>1</v>
      </c>
      <c r="K331" s="24">
        <f t="shared" ca="1" si="138"/>
        <v>1</v>
      </c>
      <c r="L331" s="24">
        <f t="shared" ca="1" si="138"/>
        <v>0</v>
      </c>
      <c r="M331" s="24">
        <f t="shared" ca="1" si="138"/>
        <v>0</v>
      </c>
      <c r="N331" s="24">
        <f t="shared" ca="1" si="138"/>
        <v>1</v>
      </c>
      <c r="O331" s="24">
        <f t="shared" ca="1" si="138"/>
        <v>0</v>
      </c>
      <c r="P331" s="24">
        <f t="shared" ca="1" si="138"/>
        <v>0</v>
      </c>
      <c r="Q331" s="24">
        <f t="shared" ca="1" si="138"/>
        <v>1</v>
      </c>
      <c r="R331" s="24">
        <f t="shared" ca="1" si="138"/>
        <v>1</v>
      </c>
      <c r="S331" s="24">
        <f t="shared" ca="1" si="138"/>
        <v>0</v>
      </c>
      <c r="T331" s="24">
        <f t="shared" ca="1" si="138"/>
        <v>1</v>
      </c>
      <c r="U331" s="24">
        <f t="shared" ca="1" si="138"/>
        <v>0</v>
      </c>
      <c r="V331" s="24">
        <f t="shared" ca="1" si="138"/>
        <v>1</v>
      </c>
      <c r="W331" s="24">
        <f t="shared" ca="1" si="138"/>
        <v>1</v>
      </c>
      <c r="X331" s="24">
        <f t="shared" ca="1" si="138"/>
        <v>1</v>
      </c>
      <c r="Y331" s="24">
        <f t="shared" ca="1" si="138"/>
        <v>0</v>
      </c>
      <c r="Z331" s="24">
        <f t="shared" ca="1" si="138"/>
        <v>1</v>
      </c>
      <c r="AA331" s="24">
        <f t="shared" ca="1" si="138"/>
        <v>1</v>
      </c>
      <c r="AB331" s="24">
        <f t="shared" ca="1" si="138"/>
        <v>1</v>
      </c>
      <c r="AC331" s="24">
        <f t="shared" ca="1" si="138"/>
        <v>0</v>
      </c>
      <c r="AD331" s="24">
        <f t="shared" ca="1" si="138"/>
        <v>0</v>
      </c>
      <c r="AE331" s="24">
        <f t="shared" ca="1" si="138"/>
        <v>0</v>
      </c>
      <c r="AF331" s="24">
        <f t="shared" ca="1" si="138"/>
        <v>1</v>
      </c>
      <c r="AG331" s="24">
        <f t="shared" ca="1" si="138"/>
        <v>0</v>
      </c>
      <c r="AH331" s="24">
        <f t="shared" ca="1" si="138"/>
        <v>0</v>
      </c>
      <c r="AI331" s="24">
        <f t="shared" ca="1" si="138"/>
        <v>0</v>
      </c>
      <c r="AJ331" s="24">
        <f t="shared" ca="1" si="138"/>
        <v>0</v>
      </c>
      <c r="AK331" t="str">
        <f ca="1">_xlfn.CONCAT(E331,F331,G331,H331,I331,J331,K331,L331)</f>
        <v>11000110</v>
      </c>
      <c r="AL331" t="str">
        <f ca="1">_xlfn.CONCAT(M331,N331,O331,P331,Q331,R331,S331,T331)</f>
        <v>01001101</v>
      </c>
      <c r="AM331" t="str">
        <f ca="1">_xlfn.CONCAT(U331,V331,W331,X331,Y331,Z331,AA331,AB331)</f>
        <v>01110111</v>
      </c>
      <c r="AN331" t="str">
        <f ca="1">_xlfn.CONCAT(AC331,AD331,AE331,AF331,AG331,AH331,AI331,AJ331)</f>
        <v>00010000</v>
      </c>
      <c r="AO331">
        <f ca="1">BIN2DEC(AK331)</f>
        <v>198</v>
      </c>
      <c r="AP331">
        <f t="shared" ref="AP331:AR331" ca="1" si="139">BIN2DEC(AL331)</f>
        <v>77</v>
      </c>
      <c r="AQ331">
        <f t="shared" ca="1" si="139"/>
        <v>119</v>
      </c>
      <c r="AR331">
        <f t="shared" ca="1" si="139"/>
        <v>16</v>
      </c>
      <c r="AS331">
        <f ca="1">(AO331*2^24)+(AP331*2^16)+(AQ331*2^8)+AR331</f>
        <v>3326965520</v>
      </c>
    </row>
    <row r="332" spans="1:47" x14ac:dyDescent="0.35">
      <c r="C332" s="2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</row>
    <row r="333" spans="1:47" x14ac:dyDescent="0.35">
      <c r="A333" t="s">
        <v>81</v>
      </c>
      <c r="B333" s="26">
        <f ca="1">Home!F22</f>
        <v>0</v>
      </c>
      <c r="C333" t="str">
        <f ca="1">DEC2HEX(B333,8)</f>
        <v>00000000</v>
      </c>
      <c r="E333" s="20" t="str">
        <f ca="1">MID(HEX2BIN(MID(C333,1,1),4),1,1)</f>
        <v>0</v>
      </c>
      <c r="F333" s="20" t="str">
        <f ca="1">MID(HEX2BIN(MID(C333,1,1),4),2,1)</f>
        <v>0</v>
      </c>
      <c r="G333" s="20" t="str">
        <f ca="1">MID(HEX2BIN(MID(C333,1,1),4),3,1)</f>
        <v>0</v>
      </c>
      <c r="H333" s="20" t="str">
        <f ca="1">MID(HEX2BIN(MID(C333,1,1),4),4,1)</f>
        <v>0</v>
      </c>
      <c r="I333" s="21" t="str">
        <f ca="1">MID(HEX2BIN(MID(C333,2,1),4),1,1)</f>
        <v>0</v>
      </c>
      <c r="J333" s="21" t="str">
        <f ca="1">MID(HEX2BIN(MID(C333,2,1),4),2,1)</f>
        <v>0</v>
      </c>
      <c r="K333" s="21" t="str">
        <f ca="1">MID(HEX2BIN(MID(C333,2,1),4),3,1)</f>
        <v>0</v>
      </c>
      <c r="L333" s="21" t="str">
        <f ca="1">MID(HEX2BIN(MID(C333,2,1),4),4,1)</f>
        <v>0</v>
      </c>
      <c r="M333" s="22" t="str">
        <f ca="1">MID(HEX2BIN(MID(C333,3,1),4),1,1)</f>
        <v>0</v>
      </c>
      <c r="N333" s="22" t="str">
        <f ca="1">MID(HEX2BIN(MID(C333,3,1),4),2,1)</f>
        <v>0</v>
      </c>
      <c r="O333" s="22" t="str">
        <f ca="1">MID(HEX2BIN(MID(C333,3,1),4),3,1)</f>
        <v>0</v>
      </c>
      <c r="P333" s="22" t="str">
        <f ca="1">MID(HEX2BIN(MID(C333,3,1),4),4,1)</f>
        <v>0</v>
      </c>
      <c r="Q333" s="23" t="str">
        <f ca="1">MID(HEX2BIN(MID(C333,4,1),4),1,1)</f>
        <v>0</v>
      </c>
      <c r="R333" s="23" t="str">
        <f ca="1">MID(HEX2BIN(MID(C333,4,1),4),2,1)</f>
        <v>0</v>
      </c>
      <c r="S333" s="23" t="str">
        <f ca="1">MID(HEX2BIN(MID(C333,4,1),4),3,1)</f>
        <v>0</v>
      </c>
      <c r="T333" s="23" t="str">
        <f ca="1">MID(HEX2BIN(MID(C333,4,1),4),4,1)</f>
        <v>0</v>
      </c>
      <c r="U333" s="20" t="str">
        <f ca="1">MID(HEX2BIN(MID(C333,5,1),4),1,1)</f>
        <v>0</v>
      </c>
      <c r="V333" s="20" t="str">
        <f ca="1">MID(HEX2BIN(MID(C333,5,1),4),2,1)</f>
        <v>0</v>
      </c>
      <c r="W333" s="20" t="str">
        <f ca="1">MID(HEX2BIN(MID(C333,5,1),4),3,1)</f>
        <v>0</v>
      </c>
      <c r="X333" s="20" t="str">
        <f ca="1">MID(HEX2BIN(MID(C333,5,1),4),4,1)</f>
        <v>0</v>
      </c>
      <c r="Y333" s="21" t="str">
        <f ca="1">MID(HEX2BIN(MID(C333,6,1),4),1,1)</f>
        <v>0</v>
      </c>
      <c r="Z333" s="21" t="str">
        <f ca="1">MID(HEX2BIN(MID(C333,6,1),4),2,1)</f>
        <v>0</v>
      </c>
      <c r="AA333" s="21" t="str">
        <f ca="1">MID(HEX2BIN(MID(C333,6,1),4),3,1)</f>
        <v>0</v>
      </c>
      <c r="AB333" s="21" t="str">
        <f ca="1">MID(HEX2BIN(MID(C333,6,1),4),4,1)</f>
        <v>0</v>
      </c>
      <c r="AC333" s="22" t="str">
        <f ca="1">MID(HEX2BIN(MID(C333,7,1),4),1,1)</f>
        <v>0</v>
      </c>
      <c r="AD333" s="22" t="str">
        <f ca="1">MID(HEX2BIN(MID(C333,7,1),4),2,1)</f>
        <v>0</v>
      </c>
      <c r="AE333" s="22" t="str">
        <f ca="1">MID(HEX2BIN(MID(C333,7,1),4),3,1)</f>
        <v>0</v>
      </c>
      <c r="AF333" s="22" t="str">
        <f ca="1">MID(HEX2BIN(MID(C333,7,1),4),4,1)</f>
        <v>0</v>
      </c>
      <c r="AG333" s="23" t="str">
        <f ca="1">MID(HEX2BIN(MID(C333,8,1),4),1,1)</f>
        <v>0</v>
      </c>
      <c r="AH333" s="23" t="str">
        <f ca="1">MID(HEX2BIN(MID(C333,8,1),4),2,1)</f>
        <v>0</v>
      </c>
      <c r="AI333" s="23" t="str">
        <f ca="1">MID(HEX2BIN(MID(C333,8,1),4),3,1)</f>
        <v>0</v>
      </c>
      <c r="AJ333" s="23" t="str">
        <f ca="1">MID(HEX2BIN(MID(C333,8,1),4),4,1)</f>
        <v>0</v>
      </c>
    </row>
    <row r="334" spans="1:47" x14ac:dyDescent="0.35">
      <c r="A334" s="9" t="s">
        <v>83</v>
      </c>
      <c r="C334" t="s">
        <v>2</v>
      </c>
      <c r="D334" s="27">
        <v>7</v>
      </c>
      <c r="E334" s="20" t="str" cm="1">
        <f t="array" aca="1" ref="E334" ca="1">INDIRECT(ADDRESS((ROW(334:334)-1),IF(MOD(COLUMN(E:E)-4-$D334,32)=0,32,MOD(COLUMN(E:E)-4-$D334,32))+4))</f>
        <v>0</v>
      </c>
      <c r="F334" s="20" t="str" cm="1">
        <f t="array" aca="1" ref="F334" ca="1">INDIRECT(ADDRESS((ROW(334:334)-1),IF(MOD(COLUMN(F:F)-4-$D334,32)=0,32,MOD(COLUMN(F:F)-4-$D334,32))+4))</f>
        <v>0</v>
      </c>
      <c r="G334" s="20" t="str" cm="1">
        <f t="array" aca="1" ref="G334" ca="1">INDIRECT(ADDRESS((ROW(334:334)-1),IF(MOD(COLUMN(G:G)-4-$D334,32)=0,32,MOD(COLUMN(G:G)-4-$D334,32))+4))</f>
        <v>0</v>
      </c>
      <c r="H334" s="20" t="str" cm="1">
        <f t="array" aca="1" ref="H334" ca="1">INDIRECT(ADDRESS((ROW(334:334)-1),IF(MOD(COLUMN(H:H)-4-$D334,32)=0,32,MOD(COLUMN(H:H)-4-$D334,32))+4))</f>
        <v>0</v>
      </c>
      <c r="I334" s="21" t="str" cm="1">
        <f t="array" aca="1" ref="I334" ca="1">INDIRECT(ADDRESS((ROW(334:334)-1),IF(MOD(COLUMN(I:I)-4-$D334,32)=0,32,MOD(COLUMN(I:I)-4-$D334,32))+4))</f>
        <v>0</v>
      </c>
      <c r="J334" s="21" t="str" cm="1">
        <f t="array" aca="1" ref="J334" ca="1">INDIRECT(ADDRESS((ROW(334:334)-1),IF(MOD(COLUMN(J:J)-4-$D334,32)=0,32,MOD(COLUMN(J:J)-4-$D334,32))+4))</f>
        <v>0</v>
      </c>
      <c r="K334" s="21" t="str" cm="1">
        <f t="array" aca="1" ref="K334" ca="1">INDIRECT(ADDRESS((ROW(334:334)-1),IF(MOD(COLUMN(K:K)-4-$D334,32)=0,32,MOD(COLUMN(K:K)-4-$D334,32))+4))</f>
        <v>0</v>
      </c>
      <c r="L334" s="21" t="str" cm="1">
        <f t="array" aca="1" ref="L334" ca="1">INDIRECT(ADDRESS((ROW(334:334)-1),IF(MOD(COLUMN(L:L)-4-$D334,32)=0,32,MOD(COLUMN(L:L)-4-$D334,32))+4))</f>
        <v>0</v>
      </c>
      <c r="M334" s="22" t="str" cm="1">
        <f t="array" aca="1" ref="M334" ca="1">INDIRECT(ADDRESS((ROW(334:334)-1),IF(MOD(COLUMN(M:M)-4-$D334,32)=0,32,MOD(COLUMN(M:M)-4-$D334,32))+4))</f>
        <v>0</v>
      </c>
      <c r="N334" s="22" t="str" cm="1">
        <f t="array" aca="1" ref="N334" ca="1">INDIRECT(ADDRESS((ROW(334:334)-1),IF(MOD(COLUMN(N:N)-4-$D334,32)=0,32,MOD(COLUMN(N:N)-4-$D334,32))+4))</f>
        <v>0</v>
      </c>
      <c r="O334" s="22" t="str" cm="1">
        <f t="array" aca="1" ref="O334" ca="1">INDIRECT(ADDRESS((ROW(334:334)-1),IF(MOD(COLUMN(O:O)-4-$D334,32)=0,32,MOD(COLUMN(O:O)-4-$D334,32))+4))</f>
        <v>0</v>
      </c>
      <c r="P334" s="22" t="str" cm="1">
        <f t="array" aca="1" ref="P334" ca="1">INDIRECT(ADDRESS((ROW(334:334)-1),IF(MOD(COLUMN(P:P)-4-$D334,32)=0,32,MOD(COLUMN(P:P)-4-$D334,32))+4))</f>
        <v>0</v>
      </c>
      <c r="Q334" s="23" t="str" cm="1">
        <f t="array" aca="1" ref="Q334" ca="1">INDIRECT(ADDRESS((ROW(334:334)-1),IF(MOD(COLUMN(Q:Q)-4-$D334,32)=0,32,MOD(COLUMN(Q:Q)-4-$D334,32))+4))</f>
        <v>0</v>
      </c>
      <c r="R334" s="23" t="str" cm="1">
        <f t="array" aca="1" ref="R334" ca="1">INDIRECT(ADDRESS((ROW(334:334)-1),IF(MOD(COLUMN(R:R)-4-$D334,32)=0,32,MOD(COLUMN(R:R)-4-$D334,32))+4))</f>
        <v>0</v>
      </c>
      <c r="S334" s="23" t="str" cm="1">
        <f t="array" aca="1" ref="S334" ca="1">INDIRECT(ADDRESS((ROW(334:334)-1),IF(MOD(COLUMN(S:S)-4-$D334,32)=0,32,MOD(COLUMN(S:S)-4-$D334,32))+4))</f>
        <v>0</v>
      </c>
      <c r="T334" s="23" t="str" cm="1">
        <f t="array" aca="1" ref="T334" ca="1">INDIRECT(ADDRESS((ROW(334:334)-1),IF(MOD(COLUMN(T:T)-4-$D334,32)=0,32,MOD(COLUMN(T:T)-4-$D334,32))+4))</f>
        <v>0</v>
      </c>
      <c r="U334" s="20" t="str" cm="1">
        <f t="array" aca="1" ref="U334" ca="1">INDIRECT(ADDRESS((ROW(334:334)-1),IF(MOD(COLUMN(U:U)-4-$D334,32)=0,32,MOD(COLUMN(U:U)-4-$D334,32))+4))</f>
        <v>0</v>
      </c>
      <c r="V334" s="20" t="str" cm="1">
        <f t="array" aca="1" ref="V334" ca="1">INDIRECT(ADDRESS((ROW(334:334)-1),IF(MOD(COLUMN(V:V)-4-$D334,32)=0,32,MOD(COLUMN(V:V)-4-$D334,32))+4))</f>
        <v>0</v>
      </c>
      <c r="W334" s="20" t="str" cm="1">
        <f t="array" aca="1" ref="W334" ca="1">INDIRECT(ADDRESS((ROW(334:334)-1),IF(MOD(COLUMN(W:W)-4-$D334,32)=0,32,MOD(COLUMN(W:W)-4-$D334,32))+4))</f>
        <v>0</v>
      </c>
      <c r="X334" s="20" t="str" cm="1">
        <f t="array" aca="1" ref="X334" ca="1">INDIRECT(ADDRESS((ROW(334:334)-1),IF(MOD(COLUMN(X:X)-4-$D334,32)=0,32,MOD(COLUMN(X:X)-4-$D334,32))+4))</f>
        <v>0</v>
      </c>
      <c r="Y334" s="21" t="str" cm="1">
        <f t="array" aca="1" ref="Y334" ca="1">INDIRECT(ADDRESS((ROW(334:334)-1),IF(MOD(COLUMN(Y:Y)-4-$D334,32)=0,32,MOD(COLUMN(Y:Y)-4-$D334,32))+4))</f>
        <v>0</v>
      </c>
      <c r="Z334" s="21" t="str" cm="1">
        <f t="array" aca="1" ref="Z334" ca="1">INDIRECT(ADDRESS((ROW(334:334)-1),IF(MOD(COLUMN(Z:Z)-4-$D334,32)=0,32,MOD(COLUMN(Z:Z)-4-$D334,32))+4))</f>
        <v>0</v>
      </c>
      <c r="AA334" s="21" t="str" cm="1">
        <f t="array" aca="1" ref="AA334" ca="1">INDIRECT(ADDRESS((ROW(334:334)-1),IF(MOD(COLUMN(AA:AA)-4-$D334,32)=0,32,MOD(COLUMN(AA:AA)-4-$D334,32))+4))</f>
        <v>0</v>
      </c>
      <c r="AB334" s="21" t="str" cm="1">
        <f t="array" aca="1" ref="AB334" ca="1">INDIRECT(ADDRESS((ROW(334:334)-1),IF(MOD(COLUMN(AB:AB)-4-$D334,32)=0,32,MOD(COLUMN(AB:AB)-4-$D334,32))+4))</f>
        <v>0</v>
      </c>
      <c r="AC334" s="22" t="str" cm="1">
        <f t="array" aca="1" ref="AC334" ca="1">INDIRECT(ADDRESS((ROW(334:334)-1),IF(MOD(COLUMN(AC:AC)-4-$D334,32)=0,32,MOD(COLUMN(AC:AC)-4-$D334,32))+4))</f>
        <v>0</v>
      </c>
      <c r="AD334" s="22" t="str" cm="1">
        <f t="array" aca="1" ref="AD334" ca="1">INDIRECT(ADDRESS((ROW(334:334)-1),IF(MOD(COLUMN(AD:AD)-4-$D334,32)=0,32,MOD(COLUMN(AD:AD)-4-$D334,32))+4))</f>
        <v>0</v>
      </c>
      <c r="AE334" s="22" t="str" cm="1">
        <f t="array" aca="1" ref="AE334" ca="1">INDIRECT(ADDRESS((ROW(334:334)-1),IF(MOD(COLUMN(AE:AE)-4-$D334,32)=0,32,MOD(COLUMN(AE:AE)-4-$D334,32))+4))</f>
        <v>0</v>
      </c>
      <c r="AF334" s="22" t="str" cm="1">
        <f t="array" aca="1" ref="AF334" ca="1">INDIRECT(ADDRESS((ROW(334:334)-1),IF(MOD(COLUMN(AF:AF)-4-$D334,32)=0,32,MOD(COLUMN(AF:AF)-4-$D334,32))+4))</f>
        <v>0</v>
      </c>
      <c r="AG334" s="23" t="str" cm="1">
        <f t="array" aca="1" ref="AG334" ca="1">INDIRECT(ADDRESS((ROW(334:334)-1),IF(MOD(COLUMN(AG:AG)-4-$D334,32)=0,32,MOD(COLUMN(AG:AG)-4-$D334,32))+4))</f>
        <v>0</v>
      </c>
      <c r="AH334" s="23" t="str" cm="1">
        <f t="array" aca="1" ref="AH334" ca="1">INDIRECT(ADDRESS((ROW(334:334)-1),IF(MOD(COLUMN(AH:AH)-4-$D334,32)=0,32,MOD(COLUMN(AH:AH)-4-$D334,32))+4))</f>
        <v>0</v>
      </c>
      <c r="AI334" s="23" t="str" cm="1">
        <f t="array" aca="1" ref="AI334" ca="1">INDIRECT(ADDRESS((ROW(334:334)-1),IF(MOD(COLUMN(AI:AI)-4-$D334,32)=0,32,MOD(COLUMN(AI:AI)-4-$D334,32))+4))</f>
        <v>0</v>
      </c>
      <c r="AJ334" s="23" t="str" cm="1">
        <f t="array" aca="1" ref="AJ334" ca="1">INDIRECT(ADDRESS((ROW(334:334)-1),IF(MOD(COLUMN(AJ:AJ)-4-$D334,32)=0,32,MOD(COLUMN(AJ:AJ)-4-$D334,32))+4))</f>
        <v>0</v>
      </c>
      <c r="AK334" t="str">
        <f ca="1">_xlfn.CONCAT(E334,F334,G334,H334,I334,J334,K334,L334)</f>
        <v>00000000</v>
      </c>
      <c r="AL334" t="str">
        <f ca="1">_xlfn.CONCAT(M334,N334,O334,P334,Q334,R334,S334,T334)</f>
        <v>00000000</v>
      </c>
      <c r="AM334" t="str">
        <f ca="1">_xlfn.CONCAT(U334,V334,W334,X334,Y334,Z334,AA334,AB334)</f>
        <v>00000000</v>
      </c>
      <c r="AN334" t="str">
        <f ca="1">_xlfn.CONCAT(AC334,AD334,AE334,AF334,AG334,AH334,AI334,AJ334)</f>
        <v>00000000</v>
      </c>
      <c r="AO334">
        <f ca="1">BIN2DEC(AK334)</f>
        <v>0</v>
      </c>
      <c r="AP334">
        <f t="shared" ref="AP334:AR336" ca="1" si="140">BIN2DEC(AL334)</f>
        <v>0</v>
      </c>
      <c r="AQ334">
        <f t="shared" ca="1" si="140"/>
        <v>0</v>
      </c>
      <c r="AR334">
        <f t="shared" ca="1" si="140"/>
        <v>0</v>
      </c>
      <c r="AS334">
        <f ca="1">(AO334*2^24)+(AP334*2^16)+(AQ334*2^8)+AR334</f>
        <v>0</v>
      </c>
      <c r="AT334">
        <f>2^32</f>
        <v>4294967296</v>
      </c>
      <c r="AU334">
        <f ca="1">AT334-AS334</f>
        <v>4294967296</v>
      </c>
    </row>
    <row r="335" spans="1:47" x14ac:dyDescent="0.35">
      <c r="C335" t="s">
        <v>2</v>
      </c>
      <c r="D335" s="27">
        <v>18</v>
      </c>
      <c r="E335" s="20" t="str" cm="1">
        <f t="array" aca="1" ref="E335" ca="1">INDIRECT(ADDRESS((ROW(335:335)-2),IF(MOD(COLUMN(E:E)-4-$D335,32)=0,32,MOD(COLUMN(E:E)-4-$D335,32))+4))</f>
        <v>0</v>
      </c>
      <c r="F335" s="20" t="str" cm="1">
        <f t="array" aca="1" ref="F335" ca="1">INDIRECT(ADDRESS((ROW(335:335)-2),IF(MOD(COLUMN(F:F)-4-$D335,32)=0,32,MOD(COLUMN(F:F)-4-$D335,32))+4))</f>
        <v>0</v>
      </c>
      <c r="G335" s="20" t="str" cm="1">
        <f t="array" aca="1" ref="G335" ca="1">INDIRECT(ADDRESS((ROW(335:335)-2),IF(MOD(COLUMN(G:G)-4-$D335,32)=0,32,MOD(COLUMN(G:G)-4-$D335,32))+4))</f>
        <v>0</v>
      </c>
      <c r="H335" s="20" t="str" cm="1">
        <f t="array" aca="1" ref="H335" ca="1">INDIRECT(ADDRESS((ROW(335:335)-2),IF(MOD(COLUMN(H:H)-4-$D335,32)=0,32,MOD(COLUMN(H:H)-4-$D335,32))+4))</f>
        <v>0</v>
      </c>
      <c r="I335" s="21" t="str" cm="1">
        <f t="array" aca="1" ref="I335" ca="1">INDIRECT(ADDRESS((ROW(335:335)-2),IF(MOD(COLUMN(I:I)-4-$D335,32)=0,32,MOD(COLUMN(I:I)-4-$D335,32))+4))</f>
        <v>0</v>
      </c>
      <c r="J335" s="21" t="str" cm="1">
        <f t="array" aca="1" ref="J335" ca="1">INDIRECT(ADDRESS((ROW(335:335)-2),IF(MOD(COLUMN(J:J)-4-$D335,32)=0,32,MOD(COLUMN(J:J)-4-$D335,32))+4))</f>
        <v>0</v>
      </c>
      <c r="K335" s="21" t="str" cm="1">
        <f t="array" aca="1" ref="K335" ca="1">INDIRECT(ADDRESS((ROW(335:335)-2),IF(MOD(COLUMN(K:K)-4-$D335,32)=0,32,MOD(COLUMN(K:K)-4-$D335,32))+4))</f>
        <v>0</v>
      </c>
      <c r="L335" s="21" t="str" cm="1">
        <f t="array" aca="1" ref="L335" ca="1">INDIRECT(ADDRESS((ROW(335:335)-2),IF(MOD(COLUMN(L:L)-4-$D335,32)=0,32,MOD(COLUMN(L:L)-4-$D335,32))+4))</f>
        <v>0</v>
      </c>
      <c r="M335" s="22" t="str" cm="1">
        <f t="array" aca="1" ref="M335" ca="1">INDIRECT(ADDRESS((ROW(335:335)-2),IF(MOD(COLUMN(M:M)-4-$D335,32)=0,32,MOD(COLUMN(M:M)-4-$D335,32))+4))</f>
        <v>0</v>
      </c>
      <c r="N335" s="22" t="str" cm="1">
        <f t="array" aca="1" ref="N335" ca="1">INDIRECT(ADDRESS((ROW(335:335)-2),IF(MOD(COLUMN(N:N)-4-$D335,32)=0,32,MOD(COLUMN(N:N)-4-$D335,32))+4))</f>
        <v>0</v>
      </c>
      <c r="O335" s="22" t="str" cm="1">
        <f t="array" aca="1" ref="O335" ca="1">INDIRECT(ADDRESS((ROW(335:335)-2),IF(MOD(COLUMN(O:O)-4-$D335,32)=0,32,MOD(COLUMN(O:O)-4-$D335,32))+4))</f>
        <v>0</v>
      </c>
      <c r="P335" s="22" t="str" cm="1">
        <f t="array" aca="1" ref="P335" ca="1">INDIRECT(ADDRESS((ROW(335:335)-2),IF(MOD(COLUMN(P:P)-4-$D335,32)=0,32,MOD(COLUMN(P:P)-4-$D335,32))+4))</f>
        <v>0</v>
      </c>
      <c r="Q335" s="23" t="str" cm="1">
        <f t="array" aca="1" ref="Q335" ca="1">INDIRECT(ADDRESS((ROW(335:335)-2),IF(MOD(COLUMN(Q:Q)-4-$D335,32)=0,32,MOD(COLUMN(Q:Q)-4-$D335,32))+4))</f>
        <v>0</v>
      </c>
      <c r="R335" s="23" t="str" cm="1">
        <f t="array" aca="1" ref="R335" ca="1">INDIRECT(ADDRESS((ROW(335:335)-2),IF(MOD(COLUMN(R:R)-4-$D335,32)=0,32,MOD(COLUMN(R:R)-4-$D335,32))+4))</f>
        <v>0</v>
      </c>
      <c r="S335" s="23" t="str" cm="1">
        <f t="array" aca="1" ref="S335" ca="1">INDIRECT(ADDRESS((ROW(335:335)-2),IF(MOD(COLUMN(S:S)-4-$D335,32)=0,32,MOD(COLUMN(S:S)-4-$D335,32))+4))</f>
        <v>0</v>
      </c>
      <c r="T335" s="23" t="str" cm="1">
        <f t="array" aca="1" ref="T335" ca="1">INDIRECT(ADDRESS((ROW(335:335)-2),IF(MOD(COLUMN(T:T)-4-$D335,32)=0,32,MOD(COLUMN(T:T)-4-$D335,32))+4))</f>
        <v>0</v>
      </c>
      <c r="U335" s="20" t="str" cm="1">
        <f t="array" aca="1" ref="U335" ca="1">INDIRECT(ADDRESS((ROW(335:335)-2),IF(MOD(COLUMN(U:U)-4-$D335,32)=0,32,MOD(COLUMN(U:U)-4-$D335,32))+4))</f>
        <v>0</v>
      </c>
      <c r="V335" s="20" t="str" cm="1">
        <f t="array" aca="1" ref="V335" ca="1">INDIRECT(ADDRESS((ROW(335:335)-2),IF(MOD(COLUMN(V:V)-4-$D335,32)=0,32,MOD(COLUMN(V:V)-4-$D335,32))+4))</f>
        <v>0</v>
      </c>
      <c r="W335" s="20" t="str" cm="1">
        <f t="array" aca="1" ref="W335" ca="1">INDIRECT(ADDRESS((ROW(335:335)-2),IF(MOD(COLUMN(W:W)-4-$D335,32)=0,32,MOD(COLUMN(W:W)-4-$D335,32))+4))</f>
        <v>0</v>
      </c>
      <c r="X335" s="20" t="str" cm="1">
        <f t="array" aca="1" ref="X335" ca="1">INDIRECT(ADDRESS((ROW(335:335)-2),IF(MOD(COLUMN(X:X)-4-$D335,32)=0,32,MOD(COLUMN(X:X)-4-$D335,32))+4))</f>
        <v>0</v>
      </c>
      <c r="Y335" s="21" t="str" cm="1">
        <f t="array" aca="1" ref="Y335" ca="1">INDIRECT(ADDRESS((ROW(335:335)-2),IF(MOD(COLUMN(Y:Y)-4-$D335,32)=0,32,MOD(COLUMN(Y:Y)-4-$D335,32))+4))</f>
        <v>0</v>
      </c>
      <c r="Z335" s="21" t="str" cm="1">
        <f t="array" aca="1" ref="Z335" ca="1">INDIRECT(ADDRESS((ROW(335:335)-2),IF(MOD(COLUMN(Z:Z)-4-$D335,32)=0,32,MOD(COLUMN(Z:Z)-4-$D335,32))+4))</f>
        <v>0</v>
      </c>
      <c r="AA335" s="21" t="str" cm="1">
        <f t="array" aca="1" ref="AA335" ca="1">INDIRECT(ADDRESS((ROW(335:335)-2),IF(MOD(COLUMN(AA:AA)-4-$D335,32)=0,32,MOD(COLUMN(AA:AA)-4-$D335,32))+4))</f>
        <v>0</v>
      </c>
      <c r="AB335" s="21" t="str" cm="1">
        <f t="array" aca="1" ref="AB335" ca="1">INDIRECT(ADDRESS((ROW(335:335)-2),IF(MOD(COLUMN(AB:AB)-4-$D335,32)=0,32,MOD(COLUMN(AB:AB)-4-$D335,32))+4))</f>
        <v>0</v>
      </c>
      <c r="AC335" s="22" t="str" cm="1">
        <f t="array" aca="1" ref="AC335" ca="1">INDIRECT(ADDRESS((ROW(335:335)-2),IF(MOD(COLUMN(AC:AC)-4-$D335,32)=0,32,MOD(COLUMN(AC:AC)-4-$D335,32))+4))</f>
        <v>0</v>
      </c>
      <c r="AD335" s="22" t="str" cm="1">
        <f t="array" aca="1" ref="AD335" ca="1">INDIRECT(ADDRESS((ROW(335:335)-2),IF(MOD(COLUMN(AD:AD)-4-$D335,32)=0,32,MOD(COLUMN(AD:AD)-4-$D335,32))+4))</f>
        <v>0</v>
      </c>
      <c r="AE335" s="22" t="str" cm="1">
        <f t="array" aca="1" ref="AE335" ca="1">INDIRECT(ADDRESS((ROW(335:335)-2),IF(MOD(COLUMN(AE:AE)-4-$D335,32)=0,32,MOD(COLUMN(AE:AE)-4-$D335,32))+4))</f>
        <v>0</v>
      </c>
      <c r="AF335" s="22" t="str" cm="1">
        <f t="array" aca="1" ref="AF335" ca="1">INDIRECT(ADDRESS((ROW(335:335)-2),IF(MOD(COLUMN(AF:AF)-4-$D335,32)=0,32,MOD(COLUMN(AF:AF)-4-$D335,32))+4))</f>
        <v>0</v>
      </c>
      <c r="AG335" s="23" t="str" cm="1">
        <f t="array" aca="1" ref="AG335" ca="1">INDIRECT(ADDRESS((ROW(335:335)-2),IF(MOD(COLUMN(AG:AG)-4-$D335,32)=0,32,MOD(COLUMN(AG:AG)-4-$D335,32))+4))</f>
        <v>0</v>
      </c>
      <c r="AH335" s="23" t="str" cm="1">
        <f t="array" aca="1" ref="AH335" ca="1">INDIRECT(ADDRESS((ROW(335:335)-2),IF(MOD(COLUMN(AH:AH)-4-$D335,32)=0,32,MOD(COLUMN(AH:AH)-4-$D335,32))+4))</f>
        <v>0</v>
      </c>
      <c r="AI335" s="23" t="str" cm="1">
        <f t="array" aca="1" ref="AI335" ca="1">INDIRECT(ADDRESS((ROW(335:335)-2),IF(MOD(COLUMN(AI:AI)-4-$D335,32)=0,32,MOD(COLUMN(AI:AI)-4-$D335,32))+4))</f>
        <v>0</v>
      </c>
      <c r="AJ335" s="23" t="str" cm="1">
        <f t="array" aca="1" ref="AJ335" ca="1">INDIRECT(ADDRESS((ROW(335:335)-2),IF(MOD(COLUMN(AJ:AJ)-4-$D335,32)=0,32,MOD(COLUMN(AJ:AJ)-4-$D335,32))+4))</f>
        <v>0</v>
      </c>
      <c r="AK335" t="str">
        <f ca="1">_xlfn.CONCAT(E335,F335,G335,H335,I335,J335,K335,L335)</f>
        <v>00000000</v>
      </c>
      <c r="AL335" t="str">
        <f ca="1">_xlfn.CONCAT(M335,N335,O335,P335,Q335,R335,S335,T335)</f>
        <v>00000000</v>
      </c>
      <c r="AM335" t="str">
        <f ca="1">_xlfn.CONCAT(U335,V335,W335,X335,Y335,Z335,AA335,AB335)</f>
        <v>00000000</v>
      </c>
      <c r="AN335" t="str">
        <f ca="1">_xlfn.CONCAT(AC335,AD335,AE335,AF335,AG335,AH335,AI335,AJ335)</f>
        <v>00000000</v>
      </c>
      <c r="AO335">
        <f ca="1">BIN2DEC(AK335)</f>
        <v>0</v>
      </c>
      <c r="AP335">
        <f t="shared" ca="1" si="140"/>
        <v>0</v>
      </c>
      <c r="AQ335">
        <f t="shared" ca="1" si="140"/>
        <v>0</v>
      </c>
      <c r="AR335">
        <f t="shared" ca="1" si="140"/>
        <v>0</v>
      </c>
      <c r="AS335">
        <f ca="1">(AO335*2^24)+(AP335*2^16)+(AQ335*2^8)+AR335</f>
        <v>0</v>
      </c>
      <c r="AT335">
        <f>2^32</f>
        <v>4294967296</v>
      </c>
      <c r="AU335">
        <f ca="1">AT335-AS335</f>
        <v>4294967296</v>
      </c>
    </row>
    <row r="336" spans="1:47" x14ac:dyDescent="0.35">
      <c r="C336" t="s">
        <v>84</v>
      </c>
      <c r="D336" s="27">
        <v>3</v>
      </c>
      <c r="E336" s="20" cm="1">
        <f t="array" aca="1" ref="E336" ca="1">IF(COLUMN(E:E)-4&gt;$D336,INDIRECT(ADDRESS((ROW(336:336)-3),COLUMN(E:E)-4-$D336+4)),0)</f>
        <v>0</v>
      </c>
      <c r="F336" s="20" cm="1">
        <f t="array" aca="1" ref="F336" ca="1">IF(COLUMN(F:F)-4&gt;$D336,INDIRECT(ADDRESS((ROW(336:336)-3),COLUMN(F:F)-4-$D336+4)),0)</f>
        <v>0</v>
      </c>
      <c r="G336" s="20" cm="1">
        <f t="array" aca="1" ref="G336" ca="1">IF(COLUMN(G:G)-4&gt;$D336,INDIRECT(ADDRESS((ROW(336:336)-3),COLUMN(G:G)-4-$D336+4)),0)</f>
        <v>0</v>
      </c>
      <c r="H336" s="20" t="str" cm="1">
        <f t="array" aca="1" ref="H336" ca="1">IF(COLUMN(H:H)-4&gt;$D336,INDIRECT(ADDRESS((ROW(336:336)-3),COLUMN(H:H)-4-$D336+4)),0)</f>
        <v>0</v>
      </c>
      <c r="I336" s="21" t="str" cm="1">
        <f t="array" aca="1" ref="I336" ca="1">IF(COLUMN(I:I)-4&gt;$D336,INDIRECT(ADDRESS((ROW(336:336)-3),COLUMN(I:I)-4-$D336+4)),0)</f>
        <v>0</v>
      </c>
      <c r="J336" s="21" t="str" cm="1">
        <f t="array" aca="1" ref="J336" ca="1">IF(COLUMN(J:J)-4&gt;$D336,INDIRECT(ADDRESS((ROW(336:336)-3),COLUMN(J:J)-4-$D336+4)),0)</f>
        <v>0</v>
      </c>
      <c r="K336" s="21" t="str" cm="1">
        <f t="array" aca="1" ref="K336" ca="1">IF(COLUMN(K:K)-4&gt;$D336,INDIRECT(ADDRESS((ROW(336:336)-3),COLUMN(K:K)-4-$D336+4)),0)</f>
        <v>0</v>
      </c>
      <c r="L336" s="21" t="str" cm="1">
        <f t="array" aca="1" ref="L336" ca="1">IF(COLUMN(L:L)-4&gt;$D336,INDIRECT(ADDRESS((ROW(336:336)-3),COLUMN(L:L)-4-$D336+4)),0)</f>
        <v>0</v>
      </c>
      <c r="M336" s="22" t="str" cm="1">
        <f t="array" aca="1" ref="M336" ca="1">IF(COLUMN(M:M)-4&gt;$D336,INDIRECT(ADDRESS((ROW(336:336)-3),COLUMN(M:M)-4-$D336+4)),0)</f>
        <v>0</v>
      </c>
      <c r="N336" s="22" t="str" cm="1">
        <f t="array" aca="1" ref="N336" ca="1">IF(COLUMN(N:N)-4&gt;$D336,INDIRECT(ADDRESS((ROW(336:336)-3),COLUMN(N:N)-4-$D336+4)),0)</f>
        <v>0</v>
      </c>
      <c r="O336" s="22" t="str" cm="1">
        <f t="array" aca="1" ref="O336" ca="1">IF(COLUMN(O:O)-4&gt;$D336,INDIRECT(ADDRESS((ROW(336:336)-3),COLUMN(O:O)-4-$D336+4)),0)</f>
        <v>0</v>
      </c>
      <c r="P336" s="22" t="str" cm="1">
        <f t="array" aca="1" ref="P336" ca="1">IF(COLUMN(P:P)-4&gt;$D336,INDIRECT(ADDRESS((ROW(336:336)-3),COLUMN(P:P)-4-$D336+4)),0)</f>
        <v>0</v>
      </c>
      <c r="Q336" s="23" t="str" cm="1">
        <f t="array" aca="1" ref="Q336" ca="1">IF(COLUMN(Q:Q)-4&gt;$D336,INDIRECT(ADDRESS((ROW(336:336)-3),COLUMN(Q:Q)-4-$D336+4)),0)</f>
        <v>0</v>
      </c>
      <c r="R336" s="23" t="str" cm="1">
        <f t="array" aca="1" ref="R336" ca="1">IF(COLUMN(R:R)-4&gt;$D336,INDIRECT(ADDRESS((ROW(336:336)-3),COLUMN(R:R)-4-$D336+4)),0)</f>
        <v>0</v>
      </c>
      <c r="S336" s="23" t="str" cm="1">
        <f t="array" aca="1" ref="S336" ca="1">IF(COLUMN(S:S)-4&gt;$D336,INDIRECT(ADDRESS((ROW(336:336)-3),COLUMN(S:S)-4-$D336+4)),0)</f>
        <v>0</v>
      </c>
      <c r="T336" s="23" t="str" cm="1">
        <f t="array" aca="1" ref="T336" ca="1">IF(COLUMN(T:T)-4&gt;$D336,INDIRECT(ADDRESS((ROW(336:336)-3),COLUMN(T:T)-4-$D336+4)),0)</f>
        <v>0</v>
      </c>
      <c r="U336" s="20" t="str" cm="1">
        <f t="array" aca="1" ref="U336" ca="1">IF(COLUMN(U:U)-4&gt;$D336,INDIRECT(ADDRESS((ROW(336:336)-3),COLUMN(U:U)-4-$D336+4)),0)</f>
        <v>0</v>
      </c>
      <c r="V336" s="20" t="str" cm="1">
        <f t="array" aca="1" ref="V336" ca="1">IF(COLUMN(V:V)-4&gt;$D336,INDIRECT(ADDRESS((ROW(336:336)-3),COLUMN(V:V)-4-$D336+4)),0)</f>
        <v>0</v>
      </c>
      <c r="W336" s="20" t="str" cm="1">
        <f t="array" aca="1" ref="W336" ca="1">IF(COLUMN(W:W)-4&gt;$D336,INDIRECT(ADDRESS((ROW(336:336)-3),COLUMN(W:W)-4-$D336+4)),0)</f>
        <v>0</v>
      </c>
      <c r="X336" s="20" t="str" cm="1">
        <f t="array" aca="1" ref="X336" ca="1">IF(COLUMN(X:X)-4&gt;$D336,INDIRECT(ADDRESS((ROW(336:336)-3),COLUMN(X:X)-4-$D336+4)),0)</f>
        <v>0</v>
      </c>
      <c r="Y336" s="21" t="str" cm="1">
        <f t="array" aca="1" ref="Y336" ca="1">IF(COLUMN(Y:Y)-4&gt;$D336,INDIRECT(ADDRESS((ROW(336:336)-3),COLUMN(Y:Y)-4-$D336+4)),0)</f>
        <v>0</v>
      </c>
      <c r="Z336" s="21" t="str" cm="1">
        <f t="array" aca="1" ref="Z336" ca="1">IF(COLUMN(Z:Z)-4&gt;$D336,INDIRECT(ADDRESS((ROW(336:336)-3),COLUMN(Z:Z)-4-$D336+4)),0)</f>
        <v>0</v>
      </c>
      <c r="AA336" s="21" t="str" cm="1">
        <f t="array" aca="1" ref="AA336" ca="1">IF(COLUMN(AA:AA)-4&gt;$D336,INDIRECT(ADDRESS((ROW(336:336)-3),COLUMN(AA:AA)-4-$D336+4)),0)</f>
        <v>0</v>
      </c>
      <c r="AB336" s="21" t="str" cm="1">
        <f t="array" aca="1" ref="AB336" ca="1">IF(COLUMN(AB:AB)-4&gt;$D336,INDIRECT(ADDRESS((ROW(336:336)-3),COLUMN(AB:AB)-4-$D336+4)),0)</f>
        <v>0</v>
      </c>
      <c r="AC336" s="22" t="str" cm="1">
        <f t="array" aca="1" ref="AC336" ca="1">IF(COLUMN(AC:AC)-4&gt;$D336,INDIRECT(ADDRESS((ROW(336:336)-3),COLUMN(AC:AC)-4-$D336+4)),0)</f>
        <v>0</v>
      </c>
      <c r="AD336" s="22" t="str" cm="1">
        <f t="array" aca="1" ref="AD336" ca="1">IF(COLUMN(AD:AD)-4&gt;$D336,INDIRECT(ADDRESS((ROW(336:336)-3),COLUMN(AD:AD)-4-$D336+4)),0)</f>
        <v>0</v>
      </c>
      <c r="AE336" s="22" t="str" cm="1">
        <f t="array" aca="1" ref="AE336" ca="1">IF(COLUMN(AE:AE)-4&gt;$D336,INDIRECT(ADDRESS((ROW(336:336)-3),COLUMN(AE:AE)-4-$D336+4)),0)</f>
        <v>0</v>
      </c>
      <c r="AF336" s="22" t="str" cm="1">
        <f t="array" aca="1" ref="AF336" ca="1">IF(COLUMN(AF:AF)-4&gt;$D336,INDIRECT(ADDRESS((ROW(336:336)-3),COLUMN(AF:AF)-4-$D336+4)),0)</f>
        <v>0</v>
      </c>
      <c r="AG336" s="23" t="str" cm="1">
        <f t="array" aca="1" ref="AG336" ca="1">IF(COLUMN(AG:AG)-4&gt;$D336,INDIRECT(ADDRESS((ROW(336:336)-3),COLUMN(AG:AG)-4-$D336+4)),0)</f>
        <v>0</v>
      </c>
      <c r="AH336" s="23" t="str" cm="1">
        <f t="array" aca="1" ref="AH336" ca="1">IF(COLUMN(AH:AH)-4&gt;$D336,INDIRECT(ADDRESS((ROW(336:336)-3),COLUMN(AH:AH)-4-$D336+4)),0)</f>
        <v>0</v>
      </c>
      <c r="AI336" s="23" t="str" cm="1">
        <f t="array" aca="1" ref="AI336" ca="1">IF(COLUMN(AI:AI)-4&gt;$D336,INDIRECT(ADDRESS((ROW(336:336)-3),COLUMN(AI:AI)-4-$D336+4)),0)</f>
        <v>0</v>
      </c>
      <c r="AJ336" s="23" t="str" cm="1">
        <f t="array" aca="1" ref="AJ336" ca="1">IF(COLUMN(AJ:AJ)-4&gt;$D336,INDIRECT(ADDRESS((ROW(336:336)-3),COLUMN(AJ:AJ)-4-$D336+4)),0)</f>
        <v>0</v>
      </c>
      <c r="AK336" t="str">
        <f ca="1">_xlfn.CONCAT(E336,F336,G336,H336,I336,J336,K336,L336)</f>
        <v>00000000</v>
      </c>
      <c r="AL336" t="str">
        <f ca="1">_xlfn.CONCAT(M336,N336,O336,P336,Q336,R336,S336,T336)</f>
        <v>00000000</v>
      </c>
      <c r="AM336" t="str">
        <f ca="1">_xlfn.CONCAT(U336,V336,W336,X336,Y336,Z336,AA336,AB336)</f>
        <v>00000000</v>
      </c>
      <c r="AN336" t="str">
        <f ca="1">_xlfn.CONCAT(AC336,AD336,AE336,AF336,AG336,AH336,AI336,AJ336)</f>
        <v>00000000</v>
      </c>
      <c r="AO336">
        <f ca="1">BIN2DEC(AK336)</f>
        <v>0</v>
      </c>
      <c r="AP336">
        <f t="shared" ca="1" si="140"/>
        <v>0</v>
      </c>
      <c r="AQ336">
        <f t="shared" ca="1" si="140"/>
        <v>0</v>
      </c>
      <c r="AR336">
        <f t="shared" ca="1" si="140"/>
        <v>0</v>
      </c>
      <c r="AS336">
        <f ca="1">(AO336*2^24)+(AP336*2^16)+(AQ336*2^8)+AR336</f>
        <v>0</v>
      </c>
    </row>
    <row r="337" spans="1:47" x14ac:dyDescent="0.35">
      <c r="C337" t="s">
        <v>85</v>
      </c>
      <c r="E337" s="4">
        <f ca="1">_xlfn.BITXOR(E334,E335)</f>
        <v>0</v>
      </c>
      <c r="F337" s="4">
        <f t="shared" ref="F337:AJ337" ca="1" si="141">_xlfn.BITXOR(F334,F335)</f>
        <v>0</v>
      </c>
      <c r="G337" s="4">
        <f t="shared" ca="1" si="141"/>
        <v>0</v>
      </c>
      <c r="H337" s="4">
        <f t="shared" ca="1" si="141"/>
        <v>0</v>
      </c>
      <c r="I337" s="4">
        <f t="shared" ca="1" si="141"/>
        <v>0</v>
      </c>
      <c r="J337" s="4">
        <f t="shared" ca="1" si="141"/>
        <v>0</v>
      </c>
      <c r="K337" s="4">
        <f t="shared" ca="1" si="141"/>
        <v>0</v>
      </c>
      <c r="L337" s="4">
        <f t="shared" ca="1" si="141"/>
        <v>0</v>
      </c>
      <c r="M337" s="4">
        <f t="shared" ca="1" si="141"/>
        <v>0</v>
      </c>
      <c r="N337" s="4">
        <f t="shared" ca="1" si="141"/>
        <v>0</v>
      </c>
      <c r="O337" s="4">
        <f t="shared" ca="1" si="141"/>
        <v>0</v>
      </c>
      <c r="P337" s="4">
        <f t="shared" ca="1" si="141"/>
        <v>0</v>
      </c>
      <c r="Q337" s="4">
        <f t="shared" ca="1" si="141"/>
        <v>0</v>
      </c>
      <c r="R337" s="4">
        <f t="shared" ca="1" si="141"/>
        <v>0</v>
      </c>
      <c r="S337" s="4">
        <f t="shared" ca="1" si="141"/>
        <v>0</v>
      </c>
      <c r="T337" s="4">
        <f t="shared" ca="1" si="141"/>
        <v>0</v>
      </c>
      <c r="U337" s="4">
        <f t="shared" ca="1" si="141"/>
        <v>0</v>
      </c>
      <c r="V337" s="4">
        <f t="shared" ca="1" si="141"/>
        <v>0</v>
      </c>
      <c r="W337" s="4">
        <f t="shared" ca="1" si="141"/>
        <v>0</v>
      </c>
      <c r="X337" s="4">
        <f t="shared" ca="1" si="141"/>
        <v>0</v>
      </c>
      <c r="Y337" s="4">
        <f t="shared" ca="1" si="141"/>
        <v>0</v>
      </c>
      <c r="Z337" s="4">
        <f t="shared" ca="1" si="141"/>
        <v>0</v>
      </c>
      <c r="AA337" s="4">
        <f t="shared" ca="1" si="141"/>
        <v>0</v>
      </c>
      <c r="AB337" s="4">
        <f t="shared" ca="1" si="141"/>
        <v>0</v>
      </c>
      <c r="AC337" s="4">
        <f t="shared" ca="1" si="141"/>
        <v>0</v>
      </c>
      <c r="AD337" s="4">
        <f t="shared" ca="1" si="141"/>
        <v>0</v>
      </c>
      <c r="AE337" s="4">
        <f t="shared" ca="1" si="141"/>
        <v>0</v>
      </c>
      <c r="AF337" s="4">
        <f t="shared" ca="1" si="141"/>
        <v>0</v>
      </c>
      <c r="AG337" s="4">
        <f t="shared" ca="1" si="141"/>
        <v>0</v>
      </c>
      <c r="AH337" s="4">
        <f t="shared" ca="1" si="141"/>
        <v>0</v>
      </c>
      <c r="AI337" s="4">
        <f t="shared" ca="1" si="141"/>
        <v>0</v>
      </c>
      <c r="AJ337" s="4">
        <f t="shared" ca="1" si="141"/>
        <v>0</v>
      </c>
    </row>
    <row r="338" spans="1:47" x14ac:dyDescent="0.35">
      <c r="B338" s="18">
        <f ca="1">AS338</f>
        <v>0</v>
      </c>
      <c r="C338" s="17"/>
      <c r="E338" s="24">
        <f ca="1">_xlfn.BITXOR(E336,E337)</f>
        <v>0</v>
      </c>
      <c r="F338" s="24">
        <f t="shared" ref="F338:AJ338" ca="1" si="142">_xlfn.BITXOR(F336,F337)</f>
        <v>0</v>
      </c>
      <c r="G338" s="24">
        <f t="shared" ca="1" si="142"/>
        <v>0</v>
      </c>
      <c r="H338" s="24">
        <f t="shared" ca="1" si="142"/>
        <v>0</v>
      </c>
      <c r="I338" s="24">
        <f t="shared" ca="1" si="142"/>
        <v>0</v>
      </c>
      <c r="J338" s="24">
        <f t="shared" ca="1" si="142"/>
        <v>0</v>
      </c>
      <c r="K338" s="24">
        <f t="shared" ca="1" si="142"/>
        <v>0</v>
      </c>
      <c r="L338" s="24">
        <f t="shared" ca="1" si="142"/>
        <v>0</v>
      </c>
      <c r="M338" s="24">
        <f t="shared" ca="1" si="142"/>
        <v>0</v>
      </c>
      <c r="N338" s="24">
        <f t="shared" ca="1" si="142"/>
        <v>0</v>
      </c>
      <c r="O338" s="24">
        <f t="shared" ca="1" si="142"/>
        <v>0</v>
      </c>
      <c r="P338" s="24">
        <f t="shared" ca="1" si="142"/>
        <v>0</v>
      </c>
      <c r="Q338" s="24">
        <f t="shared" ca="1" si="142"/>
        <v>0</v>
      </c>
      <c r="R338" s="24">
        <f t="shared" ca="1" si="142"/>
        <v>0</v>
      </c>
      <c r="S338" s="24">
        <f t="shared" ca="1" si="142"/>
        <v>0</v>
      </c>
      <c r="T338" s="24">
        <f t="shared" ca="1" si="142"/>
        <v>0</v>
      </c>
      <c r="U338" s="24">
        <f t="shared" ca="1" si="142"/>
        <v>0</v>
      </c>
      <c r="V338" s="24">
        <f t="shared" ca="1" si="142"/>
        <v>0</v>
      </c>
      <c r="W338" s="24">
        <f t="shared" ca="1" si="142"/>
        <v>0</v>
      </c>
      <c r="X338" s="24">
        <f t="shared" ca="1" si="142"/>
        <v>0</v>
      </c>
      <c r="Y338" s="24">
        <f t="shared" ca="1" si="142"/>
        <v>0</v>
      </c>
      <c r="Z338" s="24">
        <f t="shared" ca="1" si="142"/>
        <v>0</v>
      </c>
      <c r="AA338" s="24">
        <f t="shared" ca="1" si="142"/>
        <v>0</v>
      </c>
      <c r="AB338" s="24">
        <f t="shared" ca="1" si="142"/>
        <v>0</v>
      </c>
      <c r="AC338" s="24">
        <f t="shared" ca="1" si="142"/>
        <v>0</v>
      </c>
      <c r="AD338" s="24">
        <f t="shared" ca="1" si="142"/>
        <v>0</v>
      </c>
      <c r="AE338" s="24">
        <f t="shared" ca="1" si="142"/>
        <v>0</v>
      </c>
      <c r="AF338" s="24">
        <f t="shared" ca="1" si="142"/>
        <v>0</v>
      </c>
      <c r="AG338" s="24">
        <f t="shared" ca="1" si="142"/>
        <v>0</v>
      </c>
      <c r="AH338" s="24">
        <f t="shared" ca="1" si="142"/>
        <v>0</v>
      </c>
      <c r="AI338" s="24">
        <f t="shared" ca="1" si="142"/>
        <v>0</v>
      </c>
      <c r="AJ338" s="24">
        <f t="shared" ca="1" si="142"/>
        <v>0</v>
      </c>
      <c r="AK338" t="str">
        <f ca="1">_xlfn.CONCAT(E338,F338,G338,H338,I338,J338,K338,L338)</f>
        <v>00000000</v>
      </c>
      <c r="AL338" t="str">
        <f ca="1">_xlfn.CONCAT(M338,N338,O338,P338,Q338,R338,S338,T338)</f>
        <v>00000000</v>
      </c>
      <c r="AM338" t="str">
        <f ca="1">_xlfn.CONCAT(U338,V338,W338,X338,Y338,Z338,AA338,AB338)</f>
        <v>00000000</v>
      </c>
      <c r="AN338" t="str">
        <f ca="1">_xlfn.CONCAT(AC338,AD338,AE338,AF338,AG338,AH338,AI338,AJ338)</f>
        <v>00000000</v>
      </c>
      <c r="AO338">
        <f ca="1">BIN2DEC(AK338)</f>
        <v>0</v>
      </c>
      <c r="AP338">
        <f t="shared" ref="AP338:AR338" ca="1" si="143">BIN2DEC(AL338)</f>
        <v>0</v>
      </c>
      <c r="AQ338">
        <f t="shared" ca="1" si="143"/>
        <v>0</v>
      </c>
      <c r="AR338">
        <f t="shared" ca="1" si="143"/>
        <v>0</v>
      </c>
      <c r="AS338">
        <f ca="1">(AO338*2^24)+(AP338*2^16)+(AQ338*2^8)+AR338</f>
        <v>0</v>
      </c>
    </row>
    <row r="339" spans="1:47" x14ac:dyDescent="0.35">
      <c r="C339" s="2"/>
    </row>
    <row r="340" spans="1:47" x14ac:dyDescent="0.35">
      <c r="A340" t="s">
        <v>80</v>
      </c>
      <c r="B340" s="18">
        <f ca="1">Home!F30</f>
        <v>2684399609</v>
      </c>
      <c r="C340" s="2"/>
    </row>
    <row r="341" spans="1:47" ht="15" thickBot="1" x14ac:dyDescent="0.4">
      <c r="C341" s="1"/>
    </row>
    <row r="342" spans="1:47" ht="15" thickBot="1" x14ac:dyDescent="0.4">
      <c r="A342" t="s">
        <v>82</v>
      </c>
      <c r="B342" s="28">
        <f ca="1">Home!F21</f>
        <v>15400960</v>
      </c>
      <c r="C342" s="19">
        <f ca="1">MOD(B331+B338+B340+B342,2^32)</f>
        <v>1731798793</v>
      </c>
    </row>
    <row r="344" spans="1:47" x14ac:dyDescent="0.35">
      <c r="A344" s="16" t="s">
        <v>112</v>
      </c>
    </row>
    <row r="345" spans="1:47" x14ac:dyDescent="0.35">
      <c r="A345" t="s">
        <v>79</v>
      </c>
      <c r="B345" s="25">
        <f ca="1">Home!F36</f>
        <v>494087887</v>
      </c>
      <c r="C345" t="str">
        <f ca="1">DEC2HEX(B345,8)</f>
        <v>1D732ECF</v>
      </c>
      <c r="E345" s="20" t="str">
        <f ca="1">MID(HEX2BIN(MID(C345,1,1),4),1,1)</f>
        <v>0</v>
      </c>
      <c r="F345" s="20" t="str">
        <f ca="1">MID(HEX2BIN(MID(C345,1,1),4),2,1)</f>
        <v>0</v>
      </c>
      <c r="G345" s="20" t="str">
        <f ca="1">MID(HEX2BIN(MID(C345,1,1),4),3,1)</f>
        <v>0</v>
      </c>
      <c r="H345" s="20" t="str">
        <f ca="1">MID(HEX2BIN(MID(C345,1,1),4),4,1)</f>
        <v>1</v>
      </c>
      <c r="I345" s="21" t="str">
        <f ca="1">MID(HEX2BIN(MID(C345,2,1),4),1,1)</f>
        <v>1</v>
      </c>
      <c r="J345" s="21" t="str">
        <f ca="1">MID(HEX2BIN(MID(C345,2,1),4),2,1)</f>
        <v>1</v>
      </c>
      <c r="K345" s="21" t="str">
        <f ca="1">MID(HEX2BIN(MID(C345,2,1),4),3,1)</f>
        <v>0</v>
      </c>
      <c r="L345" s="21" t="str">
        <f ca="1">MID(HEX2BIN(MID(C345,2,1),4),4,1)</f>
        <v>1</v>
      </c>
      <c r="M345" s="22" t="str">
        <f ca="1">MID(HEX2BIN(MID(C345,3,1),4),1,1)</f>
        <v>0</v>
      </c>
      <c r="N345" s="22" t="str">
        <f ca="1">MID(HEX2BIN(MID(C345,3,1),4),2,1)</f>
        <v>1</v>
      </c>
      <c r="O345" s="22" t="str">
        <f ca="1">MID(HEX2BIN(MID(C345,3,1),4),3,1)</f>
        <v>1</v>
      </c>
      <c r="P345" s="22" t="str">
        <f ca="1">MID(HEX2BIN(MID(C345,3,1),4),4,1)</f>
        <v>1</v>
      </c>
      <c r="Q345" s="23" t="str">
        <f ca="1">MID(HEX2BIN(MID(C345,4,1),4),1,1)</f>
        <v>0</v>
      </c>
      <c r="R345" s="23" t="str">
        <f ca="1">MID(HEX2BIN(MID(C345,4,1),4),2,1)</f>
        <v>0</v>
      </c>
      <c r="S345" s="23" t="str">
        <f ca="1">MID(HEX2BIN(MID(C345,4,1),4),3,1)</f>
        <v>1</v>
      </c>
      <c r="T345" s="23" t="str">
        <f ca="1">MID(HEX2BIN(MID(C345,4,1),4),4,1)</f>
        <v>1</v>
      </c>
      <c r="U345" s="20" t="str">
        <f ca="1">MID(HEX2BIN(MID(C345,5,1),4),1,1)</f>
        <v>0</v>
      </c>
      <c r="V345" s="20" t="str">
        <f ca="1">MID(HEX2BIN(MID(C345,5,1),4),2,1)</f>
        <v>0</v>
      </c>
      <c r="W345" s="20" t="str">
        <f ca="1">MID(HEX2BIN(MID(C345,5,1),4),3,1)</f>
        <v>1</v>
      </c>
      <c r="X345" s="20" t="str">
        <f ca="1">MID(HEX2BIN(MID(C345,5,1),4),4,1)</f>
        <v>0</v>
      </c>
      <c r="Y345" s="21" t="str">
        <f ca="1">MID(HEX2BIN(MID(C345,6,1),4),1,1)</f>
        <v>1</v>
      </c>
      <c r="Z345" s="21" t="str">
        <f ca="1">MID(HEX2BIN(MID(C345,6,1),4),2,1)</f>
        <v>1</v>
      </c>
      <c r="AA345" s="21" t="str">
        <f ca="1">MID(HEX2BIN(MID(C345,6,1),4),3,1)</f>
        <v>1</v>
      </c>
      <c r="AB345" s="21" t="str">
        <f ca="1">MID(HEX2BIN(MID(C345,6,1),4),4,1)</f>
        <v>0</v>
      </c>
      <c r="AC345" s="22" t="str">
        <f ca="1">MID(HEX2BIN(MID(C345,7,1),4),1,1)</f>
        <v>1</v>
      </c>
      <c r="AD345" s="22" t="str">
        <f ca="1">MID(HEX2BIN(MID(C345,7,1),4),2,1)</f>
        <v>1</v>
      </c>
      <c r="AE345" s="22" t="str">
        <f ca="1">MID(HEX2BIN(MID(C345,7,1),4),3,1)</f>
        <v>0</v>
      </c>
      <c r="AF345" s="22" t="str">
        <f ca="1">MID(HEX2BIN(MID(C345,7,1),4),4,1)</f>
        <v>0</v>
      </c>
      <c r="AG345" s="23" t="str">
        <f ca="1">MID(HEX2BIN(MID(C345,8,1),4),1,1)</f>
        <v>1</v>
      </c>
      <c r="AH345" s="23" t="str">
        <f ca="1">MID(HEX2BIN(MID(C345,8,1),4),2,1)</f>
        <v>1</v>
      </c>
      <c r="AI345" s="23" t="str">
        <f ca="1">MID(HEX2BIN(MID(C345,8,1),4),3,1)</f>
        <v>1</v>
      </c>
      <c r="AJ345" s="23" t="str">
        <f ca="1">MID(HEX2BIN(MID(C345,8,1),4),4,1)</f>
        <v>1</v>
      </c>
    </row>
    <row r="346" spans="1:47" x14ac:dyDescent="0.35">
      <c r="A346" s="9" t="s">
        <v>87</v>
      </c>
      <c r="C346" t="s">
        <v>2</v>
      </c>
      <c r="D346" s="27">
        <v>17</v>
      </c>
      <c r="E346" s="20" t="str" cm="1">
        <f t="array" aca="1" ref="E346" ca="1">INDIRECT(ADDRESS((ROW(346:346)-1),IF(MOD(COLUMN(E:E)-4-$D346,32)=0,32,MOD(COLUMN(E:E)-4-$D346,32))+4))</f>
        <v>1</v>
      </c>
      <c r="F346" s="20" t="str" cm="1">
        <f t="array" aca="1" ref="F346" ca="1">INDIRECT(ADDRESS((ROW(346:346)-1),IF(MOD(COLUMN(F:F)-4-$D346,32)=0,32,MOD(COLUMN(F:F)-4-$D346,32))+4))</f>
        <v>0</v>
      </c>
      <c r="G346" s="20" t="str" cm="1">
        <f t="array" aca="1" ref="G346" ca="1">INDIRECT(ADDRESS((ROW(346:346)-1),IF(MOD(COLUMN(G:G)-4-$D346,32)=0,32,MOD(COLUMN(G:G)-4-$D346,32))+4))</f>
        <v>0</v>
      </c>
      <c r="H346" s="20" t="str" cm="1">
        <f t="array" aca="1" ref="H346" ca="1">INDIRECT(ADDRESS((ROW(346:346)-1),IF(MOD(COLUMN(H:H)-4-$D346,32)=0,32,MOD(COLUMN(H:H)-4-$D346,32))+4))</f>
        <v>1</v>
      </c>
      <c r="I346" s="21" t="str" cm="1">
        <f t="array" aca="1" ref="I346" ca="1">INDIRECT(ADDRESS((ROW(346:346)-1),IF(MOD(COLUMN(I:I)-4-$D346,32)=0,32,MOD(COLUMN(I:I)-4-$D346,32))+4))</f>
        <v>0</v>
      </c>
      <c r="J346" s="21" t="str" cm="1">
        <f t="array" aca="1" ref="J346" ca="1">INDIRECT(ADDRESS((ROW(346:346)-1),IF(MOD(COLUMN(J:J)-4-$D346,32)=0,32,MOD(COLUMN(J:J)-4-$D346,32))+4))</f>
        <v>1</v>
      </c>
      <c r="K346" s="21" t="str" cm="1">
        <f t="array" aca="1" ref="K346" ca="1">INDIRECT(ADDRESS((ROW(346:346)-1),IF(MOD(COLUMN(K:K)-4-$D346,32)=0,32,MOD(COLUMN(K:K)-4-$D346,32))+4))</f>
        <v>1</v>
      </c>
      <c r="L346" s="21" t="str" cm="1">
        <f t="array" aca="1" ref="L346" ca="1">INDIRECT(ADDRESS((ROW(346:346)-1),IF(MOD(COLUMN(L:L)-4-$D346,32)=0,32,MOD(COLUMN(L:L)-4-$D346,32))+4))</f>
        <v>1</v>
      </c>
      <c r="M346" s="22" t="str" cm="1">
        <f t="array" aca="1" ref="M346" ca="1">INDIRECT(ADDRESS((ROW(346:346)-1),IF(MOD(COLUMN(M:M)-4-$D346,32)=0,32,MOD(COLUMN(M:M)-4-$D346,32))+4))</f>
        <v>0</v>
      </c>
      <c r="N346" s="22" t="str" cm="1">
        <f t="array" aca="1" ref="N346" ca="1">INDIRECT(ADDRESS((ROW(346:346)-1),IF(MOD(COLUMN(N:N)-4-$D346,32)=0,32,MOD(COLUMN(N:N)-4-$D346,32))+4))</f>
        <v>1</v>
      </c>
      <c r="O346" s="22" t="str" cm="1">
        <f t="array" aca="1" ref="O346" ca="1">INDIRECT(ADDRESS((ROW(346:346)-1),IF(MOD(COLUMN(O:O)-4-$D346,32)=0,32,MOD(COLUMN(O:O)-4-$D346,32))+4))</f>
        <v>1</v>
      </c>
      <c r="P346" s="22" t="str" cm="1">
        <f t="array" aca="1" ref="P346" ca="1">INDIRECT(ADDRESS((ROW(346:346)-1),IF(MOD(COLUMN(P:P)-4-$D346,32)=0,32,MOD(COLUMN(P:P)-4-$D346,32))+4))</f>
        <v>0</v>
      </c>
      <c r="Q346" s="23" t="str" cm="1">
        <f t="array" aca="1" ref="Q346" ca="1">INDIRECT(ADDRESS((ROW(346:346)-1),IF(MOD(COLUMN(Q:Q)-4-$D346,32)=0,32,MOD(COLUMN(Q:Q)-4-$D346,32))+4))</f>
        <v>0</v>
      </c>
      <c r="R346" s="23" t="str" cm="1">
        <f t="array" aca="1" ref="R346" ca="1">INDIRECT(ADDRESS((ROW(346:346)-1),IF(MOD(COLUMN(R:R)-4-$D346,32)=0,32,MOD(COLUMN(R:R)-4-$D346,32))+4))</f>
        <v>1</v>
      </c>
      <c r="S346" s="23" t="str" cm="1">
        <f t="array" aca="1" ref="S346" ca="1">INDIRECT(ADDRESS((ROW(346:346)-1),IF(MOD(COLUMN(S:S)-4-$D346,32)=0,32,MOD(COLUMN(S:S)-4-$D346,32))+4))</f>
        <v>1</v>
      </c>
      <c r="T346" s="23" t="str" cm="1">
        <f t="array" aca="1" ref="T346" ca="1">INDIRECT(ADDRESS((ROW(346:346)-1),IF(MOD(COLUMN(T:T)-4-$D346,32)=0,32,MOD(COLUMN(T:T)-4-$D346,32))+4))</f>
        <v>1</v>
      </c>
      <c r="U346" s="20" t="str" cm="1">
        <f t="array" aca="1" ref="U346" ca="1">INDIRECT(ADDRESS((ROW(346:346)-1),IF(MOD(COLUMN(U:U)-4-$D346,32)=0,32,MOD(COLUMN(U:U)-4-$D346,32))+4))</f>
        <v>1</v>
      </c>
      <c r="V346" s="20" t="str" cm="1">
        <f t="array" aca="1" ref="V346" ca="1">INDIRECT(ADDRESS((ROW(346:346)-1),IF(MOD(COLUMN(V:V)-4-$D346,32)=0,32,MOD(COLUMN(V:V)-4-$D346,32))+4))</f>
        <v>0</v>
      </c>
      <c r="W346" s="20" t="str" cm="1">
        <f t="array" aca="1" ref="W346" ca="1">INDIRECT(ADDRESS((ROW(346:346)-1),IF(MOD(COLUMN(W:W)-4-$D346,32)=0,32,MOD(COLUMN(W:W)-4-$D346,32))+4))</f>
        <v>0</v>
      </c>
      <c r="X346" s="20" t="str" cm="1">
        <f t="array" aca="1" ref="X346" ca="1">INDIRECT(ADDRESS((ROW(346:346)-1),IF(MOD(COLUMN(X:X)-4-$D346,32)=0,32,MOD(COLUMN(X:X)-4-$D346,32))+4))</f>
        <v>0</v>
      </c>
      <c r="Y346" s="21" t="str" cm="1">
        <f t="array" aca="1" ref="Y346" ca="1">INDIRECT(ADDRESS((ROW(346:346)-1),IF(MOD(COLUMN(Y:Y)-4-$D346,32)=0,32,MOD(COLUMN(Y:Y)-4-$D346,32))+4))</f>
        <v>1</v>
      </c>
      <c r="Z346" s="21" t="str" cm="1">
        <f t="array" aca="1" ref="Z346" ca="1">INDIRECT(ADDRESS((ROW(346:346)-1),IF(MOD(COLUMN(Z:Z)-4-$D346,32)=0,32,MOD(COLUMN(Z:Z)-4-$D346,32))+4))</f>
        <v>1</v>
      </c>
      <c r="AA346" s="21" t="str" cm="1">
        <f t="array" aca="1" ref="AA346" ca="1">INDIRECT(ADDRESS((ROW(346:346)-1),IF(MOD(COLUMN(AA:AA)-4-$D346,32)=0,32,MOD(COLUMN(AA:AA)-4-$D346,32))+4))</f>
        <v>1</v>
      </c>
      <c r="AB346" s="21" t="str" cm="1">
        <f t="array" aca="1" ref="AB346" ca="1">INDIRECT(ADDRESS((ROW(346:346)-1),IF(MOD(COLUMN(AB:AB)-4-$D346,32)=0,32,MOD(COLUMN(AB:AB)-4-$D346,32))+4))</f>
        <v>0</v>
      </c>
      <c r="AC346" s="22" t="str" cm="1">
        <f t="array" aca="1" ref="AC346" ca="1">INDIRECT(ADDRESS((ROW(346:346)-1),IF(MOD(COLUMN(AC:AC)-4-$D346,32)=0,32,MOD(COLUMN(AC:AC)-4-$D346,32))+4))</f>
        <v>1</v>
      </c>
      <c r="AD346" s="22" t="str" cm="1">
        <f t="array" aca="1" ref="AD346" ca="1">INDIRECT(ADDRESS((ROW(346:346)-1),IF(MOD(COLUMN(AD:AD)-4-$D346,32)=0,32,MOD(COLUMN(AD:AD)-4-$D346,32))+4))</f>
        <v>0</v>
      </c>
      <c r="AE346" s="22" t="str" cm="1">
        <f t="array" aca="1" ref="AE346" ca="1">INDIRECT(ADDRESS((ROW(346:346)-1),IF(MOD(COLUMN(AE:AE)-4-$D346,32)=0,32,MOD(COLUMN(AE:AE)-4-$D346,32))+4))</f>
        <v>1</v>
      </c>
      <c r="AF346" s="22" t="str" cm="1">
        <f t="array" aca="1" ref="AF346" ca="1">INDIRECT(ADDRESS((ROW(346:346)-1),IF(MOD(COLUMN(AF:AF)-4-$D346,32)=0,32,MOD(COLUMN(AF:AF)-4-$D346,32))+4))</f>
        <v>1</v>
      </c>
      <c r="AG346" s="23" t="str" cm="1">
        <f t="array" aca="1" ref="AG346" ca="1">INDIRECT(ADDRESS((ROW(346:346)-1),IF(MOD(COLUMN(AG:AG)-4-$D346,32)=0,32,MOD(COLUMN(AG:AG)-4-$D346,32))+4))</f>
        <v>1</v>
      </c>
      <c r="AH346" s="23" t="str" cm="1">
        <f t="array" aca="1" ref="AH346" ca="1">INDIRECT(ADDRESS((ROW(346:346)-1),IF(MOD(COLUMN(AH:AH)-4-$D346,32)=0,32,MOD(COLUMN(AH:AH)-4-$D346,32))+4))</f>
        <v>0</v>
      </c>
      <c r="AI346" s="23" t="str" cm="1">
        <f t="array" aca="1" ref="AI346" ca="1">INDIRECT(ADDRESS((ROW(346:346)-1),IF(MOD(COLUMN(AI:AI)-4-$D346,32)=0,32,MOD(COLUMN(AI:AI)-4-$D346,32))+4))</f>
        <v>0</v>
      </c>
      <c r="AJ346" s="23" t="str" cm="1">
        <f t="array" aca="1" ref="AJ346" ca="1">INDIRECT(ADDRESS((ROW(346:346)-1),IF(MOD(COLUMN(AJ:AJ)-4-$D346,32)=0,32,MOD(COLUMN(AJ:AJ)-4-$D346,32))+4))</f>
        <v>1</v>
      </c>
      <c r="AK346" t="str">
        <f ca="1">_xlfn.CONCAT(E346,F346,G346,H346,I346,J346,K346,L346)</f>
        <v>10010111</v>
      </c>
      <c r="AL346" t="str">
        <f ca="1">_xlfn.CONCAT(M346,N346,O346,P346,Q346,R346,S346,T346)</f>
        <v>01100111</v>
      </c>
      <c r="AM346" t="str">
        <f ca="1">_xlfn.CONCAT(U346,V346,W346,X346,Y346,Z346,AA346,AB346)</f>
        <v>10001110</v>
      </c>
      <c r="AN346" t="str">
        <f ca="1">_xlfn.CONCAT(AC346,AD346,AE346,AF346,AG346,AH346,AI346,AJ346)</f>
        <v>10111001</v>
      </c>
      <c r="AO346">
        <f ca="1">BIN2DEC(AK346)</f>
        <v>151</v>
      </c>
      <c r="AP346">
        <f t="shared" ref="AP346:AR348" ca="1" si="144">BIN2DEC(AL346)</f>
        <v>103</v>
      </c>
      <c r="AQ346">
        <f t="shared" ca="1" si="144"/>
        <v>142</v>
      </c>
      <c r="AR346">
        <f t="shared" ca="1" si="144"/>
        <v>185</v>
      </c>
      <c r="AS346">
        <f ca="1">(AO346*2^24)+(AP346*2^16)+(AQ346*2^8)+AR346</f>
        <v>2540146361</v>
      </c>
      <c r="AT346">
        <f>2^32</f>
        <v>4294967296</v>
      </c>
      <c r="AU346">
        <f ca="1">AT346-AS346</f>
        <v>1754820935</v>
      </c>
    </row>
    <row r="347" spans="1:47" x14ac:dyDescent="0.35">
      <c r="C347" t="s">
        <v>2</v>
      </c>
      <c r="D347" s="27">
        <v>19</v>
      </c>
      <c r="E347" s="20" t="str" cm="1">
        <f t="array" aca="1" ref="E347" ca="1">INDIRECT(ADDRESS((ROW(347:347)-2),IF(MOD(COLUMN(E:E)-4-$D347,32)=0,32,MOD(COLUMN(E:E)-4-$D347,32))+4))</f>
        <v>0</v>
      </c>
      <c r="F347" s="20" t="str" cm="1">
        <f t="array" aca="1" ref="F347" ca="1">INDIRECT(ADDRESS((ROW(347:347)-2),IF(MOD(COLUMN(F:F)-4-$D347,32)=0,32,MOD(COLUMN(F:F)-4-$D347,32))+4))</f>
        <v>1</v>
      </c>
      <c r="G347" s="20" t="str" cm="1">
        <f t="array" aca="1" ref="G347" ca="1">INDIRECT(ADDRESS((ROW(347:347)-2),IF(MOD(COLUMN(G:G)-4-$D347,32)=0,32,MOD(COLUMN(G:G)-4-$D347,32))+4))</f>
        <v>1</v>
      </c>
      <c r="H347" s="20" t="str" cm="1">
        <f t="array" aca="1" ref="H347" ca="1">INDIRECT(ADDRESS((ROW(347:347)-2),IF(MOD(COLUMN(H:H)-4-$D347,32)=0,32,MOD(COLUMN(H:H)-4-$D347,32))+4))</f>
        <v>0</v>
      </c>
      <c r="I347" s="21" t="str" cm="1">
        <f t="array" aca="1" ref="I347" ca="1">INDIRECT(ADDRESS((ROW(347:347)-2),IF(MOD(COLUMN(I:I)-4-$D347,32)=0,32,MOD(COLUMN(I:I)-4-$D347,32))+4))</f>
        <v>0</v>
      </c>
      <c r="J347" s="21" t="str" cm="1">
        <f t="array" aca="1" ref="J347" ca="1">INDIRECT(ADDRESS((ROW(347:347)-2),IF(MOD(COLUMN(J:J)-4-$D347,32)=0,32,MOD(COLUMN(J:J)-4-$D347,32))+4))</f>
        <v>1</v>
      </c>
      <c r="K347" s="21" t="str" cm="1">
        <f t="array" aca="1" ref="K347" ca="1">INDIRECT(ADDRESS((ROW(347:347)-2),IF(MOD(COLUMN(K:K)-4-$D347,32)=0,32,MOD(COLUMN(K:K)-4-$D347,32))+4))</f>
        <v>0</v>
      </c>
      <c r="L347" s="21" t="str" cm="1">
        <f t="array" aca="1" ref="L347" ca="1">INDIRECT(ADDRESS((ROW(347:347)-2),IF(MOD(COLUMN(L:L)-4-$D347,32)=0,32,MOD(COLUMN(L:L)-4-$D347,32))+4))</f>
        <v>1</v>
      </c>
      <c r="M347" s="22" t="str" cm="1">
        <f t="array" aca="1" ref="M347" ca="1">INDIRECT(ADDRESS((ROW(347:347)-2),IF(MOD(COLUMN(M:M)-4-$D347,32)=0,32,MOD(COLUMN(M:M)-4-$D347,32))+4))</f>
        <v>1</v>
      </c>
      <c r="N347" s="22" t="str" cm="1">
        <f t="array" aca="1" ref="N347" ca="1">INDIRECT(ADDRESS((ROW(347:347)-2),IF(MOD(COLUMN(N:N)-4-$D347,32)=0,32,MOD(COLUMN(N:N)-4-$D347,32))+4))</f>
        <v>1</v>
      </c>
      <c r="O347" s="22" t="str" cm="1">
        <f t="array" aca="1" ref="O347" ca="1">INDIRECT(ADDRESS((ROW(347:347)-2),IF(MOD(COLUMN(O:O)-4-$D347,32)=0,32,MOD(COLUMN(O:O)-4-$D347,32))+4))</f>
        <v>0</v>
      </c>
      <c r="P347" s="22" t="str" cm="1">
        <f t="array" aca="1" ref="P347" ca="1">INDIRECT(ADDRESS((ROW(347:347)-2),IF(MOD(COLUMN(P:P)-4-$D347,32)=0,32,MOD(COLUMN(P:P)-4-$D347,32))+4))</f>
        <v>1</v>
      </c>
      <c r="Q347" s="23" t="str" cm="1">
        <f t="array" aca="1" ref="Q347" ca="1">INDIRECT(ADDRESS((ROW(347:347)-2),IF(MOD(COLUMN(Q:Q)-4-$D347,32)=0,32,MOD(COLUMN(Q:Q)-4-$D347,32))+4))</f>
        <v>1</v>
      </c>
      <c r="R347" s="23" t="str" cm="1">
        <f t="array" aca="1" ref="R347" ca="1">INDIRECT(ADDRESS((ROW(347:347)-2),IF(MOD(COLUMN(R:R)-4-$D347,32)=0,32,MOD(COLUMN(R:R)-4-$D347,32))+4))</f>
        <v>0</v>
      </c>
      <c r="S347" s="23" t="str" cm="1">
        <f t="array" aca="1" ref="S347" ca="1">INDIRECT(ADDRESS((ROW(347:347)-2),IF(MOD(COLUMN(S:S)-4-$D347,32)=0,32,MOD(COLUMN(S:S)-4-$D347,32))+4))</f>
        <v>0</v>
      </c>
      <c r="T347" s="23" t="str" cm="1">
        <f t="array" aca="1" ref="T347" ca="1">INDIRECT(ADDRESS((ROW(347:347)-2),IF(MOD(COLUMN(T:T)-4-$D347,32)=0,32,MOD(COLUMN(T:T)-4-$D347,32))+4))</f>
        <v>1</v>
      </c>
      <c r="U347" s="20" t="str" cm="1">
        <f t="array" aca="1" ref="U347" ca="1">INDIRECT(ADDRESS((ROW(347:347)-2),IF(MOD(COLUMN(U:U)-4-$D347,32)=0,32,MOD(COLUMN(U:U)-4-$D347,32))+4))</f>
        <v>1</v>
      </c>
      <c r="V347" s="20" t="str" cm="1">
        <f t="array" aca="1" ref="V347" ca="1">INDIRECT(ADDRESS((ROW(347:347)-2),IF(MOD(COLUMN(V:V)-4-$D347,32)=0,32,MOD(COLUMN(V:V)-4-$D347,32))+4))</f>
        <v>1</v>
      </c>
      <c r="W347" s="20" t="str" cm="1">
        <f t="array" aca="1" ref="W347" ca="1">INDIRECT(ADDRESS((ROW(347:347)-2),IF(MOD(COLUMN(W:W)-4-$D347,32)=0,32,MOD(COLUMN(W:W)-4-$D347,32))+4))</f>
        <v>1</v>
      </c>
      <c r="X347" s="20" t="str" cm="1">
        <f t="array" aca="1" ref="X347" ca="1">INDIRECT(ADDRESS((ROW(347:347)-2),IF(MOD(COLUMN(X:X)-4-$D347,32)=0,32,MOD(COLUMN(X:X)-4-$D347,32))+4))</f>
        <v>0</v>
      </c>
      <c r="Y347" s="21" t="str" cm="1">
        <f t="array" aca="1" ref="Y347" ca="1">INDIRECT(ADDRESS((ROW(347:347)-2),IF(MOD(COLUMN(Y:Y)-4-$D347,32)=0,32,MOD(COLUMN(Y:Y)-4-$D347,32))+4))</f>
        <v>0</v>
      </c>
      <c r="Z347" s="21" t="str" cm="1">
        <f t="array" aca="1" ref="Z347" ca="1">INDIRECT(ADDRESS((ROW(347:347)-2),IF(MOD(COLUMN(Z:Z)-4-$D347,32)=0,32,MOD(COLUMN(Z:Z)-4-$D347,32))+4))</f>
        <v>0</v>
      </c>
      <c r="AA347" s="21" t="str" cm="1">
        <f t="array" aca="1" ref="AA347" ca="1">INDIRECT(ADDRESS((ROW(347:347)-2),IF(MOD(COLUMN(AA:AA)-4-$D347,32)=0,32,MOD(COLUMN(AA:AA)-4-$D347,32))+4))</f>
        <v>1</v>
      </c>
      <c r="AB347" s="21" t="str" cm="1">
        <f t="array" aca="1" ref="AB347" ca="1">INDIRECT(ADDRESS((ROW(347:347)-2),IF(MOD(COLUMN(AB:AB)-4-$D347,32)=0,32,MOD(COLUMN(AB:AB)-4-$D347,32))+4))</f>
        <v>1</v>
      </c>
      <c r="AC347" s="22" t="str" cm="1">
        <f t="array" aca="1" ref="AC347" ca="1">INDIRECT(ADDRESS((ROW(347:347)-2),IF(MOD(COLUMN(AC:AC)-4-$D347,32)=0,32,MOD(COLUMN(AC:AC)-4-$D347,32))+4))</f>
        <v>1</v>
      </c>
      <c r="AD347" s="22" t="str" cm="1">
        <f t="array" aca="1" ref="AD347" ca="1">INDIRECT(ADDRESS((ROW(347:347)-2),IF(MOD(COLUMN(AD:AD)-4-$D347,32)=0,32,MOD(COLUMN(AD:AD)-4-$D347,32))+4))</f>
        <v>0</v>
      </c>
      <c r="AE347" s="22" t="str" cm="1">
        <f t="array" aca="1" ref="AE347" ca="1">INDIRECT(ADDRESS((ROW(347:347)-2),IF(MOD(COLUMN(AE:AE)-4-$D347,32)=0,32,MOD(COLUMN(AE:AE)-4-$D347,32))+4))</f>
        <v>1</v>
      </c>
      <c r="AF347" s="22" t="str" cm="1">
        <f t="array" aca="1" ref="AF347" ca="1">INDIRECT(ADDRESS((ROW(347:347)-2),IF(MOD(COLUMN(AF:AF)-4-$D347,32)=0,32,MOD(COLUMN(AF:AF)-4-$D347,32))+4))</f>
        <v>0</v>
      </c>
      <c r="AG347" s="23" t="str" cm="1">
        <f t="array" aca="1" ref="AG347" ca="1">INDIRECT(ADDRESS((ROW(347:347)-2),IF(MOD(COLUMN(AG:AG)-4-$D347,32)=0,32,MOD(COLUMN(AG:AG)-4-$D347,32))+4))</f>
        <v>1</v>
      </c>
      <c r="AH347" s="23" t="str" cm="1">
        <f t="array" aca="1" ref="AH347" ca="1">INDIRECT(ADDRESS((ROW(347:347)-2),IF(MOD(COLUMN(AH:AH)-4-$D347,32)=0,32,MOD(COLUMN(AH:AH)-4-$D347,32))+4))</f>
        <v>1</v>
      </c>
      <c r="AI347" s="23" t="str" cm="1">
        <f t="array" aca="1" ref="AI347" ca="1">INDIRECT(ADDRESS((ROW(347:347)-2),IF(MOD(COLUMN(AI:AI)-4-$D347,32)=0,32,MOD(COLUMN(AI:AI)-4-$D347,32))+4))</f>
        <v>1</v>
      </c>
      <c r="AJ347" s="23" t="str" cm="1">
        <f t="array" aca="1" ref="AJ347" ca="1">INDIRECT(ADDRESS((ROW(347:347)-2),IF(MOD(COLUMN(AJ:AJ)-4-$D347,32)=0,32,MOD(COLUMN(AJ:AJ)-4-$D347,32))+4))</f>
        <v>0</v>
      </c>
      <c r="AK347" t="str">
        <f ca="1">_xlfn.CONCAT(E347,F347,G347,H347,I347,J347,K347,L347)</f>
        <v>01100101</v>
      </c>
      <c r="AL347" t="str">
        <f ca="1">_xlfn.CONCAT(M347,N347,O347,P347,Q347,R347,S347,T347)</f>
        <v>11011001</v>
      </c>
      <c r="AM347" t="str">
        <f ca="1">_xlfn.CONCAT(U347,V347,W347,X347,Y347,Z347,AA347,AB347)</f>
        <v>11100011</v>
      </c>
      <c r="AN347" t="str">
        <f ca="1">_xlfn.CONCAT(AC347,AD347,AE347,AF347,AG347,AH347,AI347,AJ347)</f>
        <v>10101110</v>
      </c>
      <c r="AO347">
        <f ca="1">BIN2DEC(AK347)</f>
        <v>101</v>
      </c>
      <c r="AP347">
        <f t="shared" ca="1" si="144"/>
        <v>217</v>
      </c>
      <c r="AQ347">
        <f t="shared" ca="1" si="144"/>
        <v>227</v>
      </c>
      <c r="AR347">
        <f t="shared" ca="1" si="144"/>
        <v>174</v>
      </c>
      <c r="AS347">
        <f ca="1">(AO347*2^24)+(AP347*2^16)+(AQ347*2^8)+AR347</f>
        <v>1708778414</v>
      </c>
      <c r="AT347">
        <f>2^32</f>
        <v>4294967296</v>
      </c>
      <c r="AU347">
        <f ca="1">AT347-AS347</f>
        <v>2586188882</v>
      </c>
    </row>
    <row r="348" spans="1:47" x14ac:dyDescent="0.35">
      <c r="C348" t="s">
        <v>84</v>
      </c>
      <c r="D348" s="27">
        <v>10</v>
      </c>
      <c r="E348" s="20" cm="1">
        <f t="array" aca="1" ref="E348" ca="1">IF(COLUMN(E:E)-4&gt;$D348,INDIRECT(ADDRESS((ROW(348:348)-3),COLUMN(E:E)-4-$D348+4)),0)</f>
        <v>0</v>
      </c>
      <c r="F348" s="20" cm="1">
        <f t="array" aca="1" ref="F348" ca="1">IF(COLUMN(F:F)-4&gt;$D348,INDIRECT(ADDRESS((ROW(348:348)-3),COLUMN(F:F)-4-$D348+4)),0)</f>
        <v>0</v>
      </c>
      <c r="G348" s="20" cm="1">
        <f t="array" aca="1" ref="G348" ca="1">IF(COLUMN(G:G)-4&gt;$D348,INDIRECT(ADDRESS((ROW(348:348)-3),COLUMN(G:G)-4-$D348+4)),0)</f>
        <v>0</v>
      </c>
      <c r="H348" s="20" cm="1">
        <f t="array" aca="1" ref="H348" ca="1">IF(COLUMN(H:H)-4&gt;$D348,INDIRECT(ADDRESS((ROW(348:348)-3),COLUMN(H:H)-4-$D348+4)),0)</f>
        <v>0</v>
      </c>
      <c r="I348" s="21" cm="1">
        <f t="array" aca="1" ref="I348" ca="1">IF(COLUMN(I:I)-4&gt;$D348,INDIRECT(ADDRESS((ROW(348:348)-3),COLUMN(I:I)-4-$D348+4)),0)</f>
        <v>0</v>
      </c>
      <c r="J348" s="21" cm="1">
        <f t="array" aca="1" ref="J348" ca="1">IF(COLUMN(J:J)-4&gt;$D348,INDIRECT(ADDRESS((ROW(348:348)-3),COLUMN(J:J)-4-$D348+4)),0)</f>
        <v>0</v>
      </c>
      <c r="K348" s="21" cm="1">
        <f t="array" aca="1" ref="K348" ca="1">IF(COLUMN(K:K)-4&gt;$D348,INDIRECT(ADDRESS((ROW(348:348)-3),COLUMN(K:K)-4-$D348+4)),0)</f>
        <v>0</v>
      </c>
      <c r="L348" s="21" cm="1">
        <f t="array" aca="1" ref="L348" ca="1">IF(COLUMN(L:L)-4&gt;$D348,INDIRECT(ADDRESS((ROW(348:348)-3),COLUMN(L:L)-4-$D348+4)),0)</f>
        <v>0</v>
      </c>
      <c r="M348" s="22" cm="1">
        <f t="array" aca="1" ref="M348" ca="1">IF(COLUMN(M:M)-4&gt;$D348,INDIRECT(ADDRESS((ROW(348:348)-3),COLUMN(M:M)-4-$D348+4)),0)</f>
        <v>0</v>
      </c>
      <c r="N348" s="22" cm="1">
        <f t="array" aca="1" ref="N348" ca="1">IF(COLUMN(N:N)-4&gt;$D348,INDIRECT(ADDRESS((ROW(348:348)-3),COLUMN(N:N)-4-$D348+4)),0)</f>
        <v>0</v>
      </c>
      <c r="O348" s="22" t="str" cm="1">
        <f t="array" aca="1" ref="O348" ca="1">IF(COLUMN(O:O)-4&gt;$D348,INDIRECT(ADDRESS((ROW(348:348)-3),COLUMN(O:O)-4-$D348+4)),0)</f>
        <v>0</v>
      </c>
      <c r="P348" s="22" t="str" cm="1">
        <f t="array" aca="1" ref="P348" ca="1">IF(COLUMN(P:P)-4&gt;$D348,INDIRECT(ADDRESS((ROW(348:348)-3),COLUMN(P:P)-4-$D348+4)),0)</f>
        <v>0</v>
      </c>
      <c r="Q348" s="23" t="str" cm="1">
        <f t="array" aca="1" ref="Q348" ca="1">IF(COLUMN(Q:Q)-4&gt;$D348,INDIRECT(ADDRESS((ROW(348:348)-3),COLUMN(Q:Q)-4-$D348+4)),0)</f>
        <v>0</v>
      </c>
      <c r="R348" s="23" t="str" cm="1">
        <f t="array" aca="1" ref="R348" ca="1">IF(COLUMN(R:R)-4&gt;$D348,INDIRECT(ADDRESS((ROW(348:348)-3),COLUMN(R:R)-4-$D348+4)),0)</f>
        <v>1</v>
      </c>
      <c r="S348" s="23" t="str" cm="1">
        <f t="array" aca="1" ref="S348" ca="1">IF(COLUMN(S:S)-4&gt;$D348,INDIRECT(ADDRESS((ROW(348:348)-3),COLUMN(S:S)-4-$D348+4)),0)</f>
        <v>1</v>
      </c>
      <c r="T348" s="23" t="str" cm="1">
        <f t="array" aca="1" ref="T348" ca="1">IF(COLUMN(T:T)-4&gt;$D348,INDIRECT(ADDRESS((ROW(348:348)-3),COLUMN(T:T)-4-$D348+4)),0)</f>
        <v>1</v>
      </c>
      <c r="U348" s="20" t="str" cm="1">
        <f t="array" aca="1" ref="U348" ca="1">IF(COLUMN(U:U)-4&gt;$D348,INDIRECT(ADDRESS((ROW(348:348)-3),COLUMN(U:U)-4-$D348+4)),0)</f>
        <v>0</v>
      </c>
      <c r="V348" s="20" t="str" cm="1">
        <f t="array" aca="1" ref="V348" ca="1">IF(COLUMN(V:V)-4&gt;$D348,INDIRECT(ADDRESS((ROW(348:348)-3),COLUMN(V:V)-4-$D348+4)),0)</f>
        <v>1</v>
      </c>
      <c r="W348" s="20" t="str" cm="1">
        <f t="array" aca="1" ref="W348" ca="1">IF(COLUMN(W:W)-4&gt;$D348,INDIRECT(ADDRESS((ROW(348:348)-3),COLUMN(W:W)-4-$D348+4)),0)</f>
        <v>0</v>
      </c>
      <c r="X348" s="20" t="str" cm="1">
        <f t="array" aca="1" ref="X348" ca="1">IF(COLUMN(X:X)-4&gt;$D348,INDIRECT(ADDRESS((ROW(348:348)-3),COLUMN(X:X)-4-$D348+4)),0)</f>
        <v>1</v>
      </c>
      <c r="Y348" s="21" t="str" cm="1">
        <f t="array" aca="1" ref="Y348" ca="1">IF(COLUMN(Y:Y)-4&gt;$D348,INDIRECT(ADDRESS((ROW(348:348)-3),COLUMN(Y:Y)-4-$D348+4)),0)</f>
        <v>1</v>
      </c>
      <c r="Z348" s="21" t="str" cm="1">
        <f t="array" aca="1" ref="Z348" ca="1">IF(COLUMN(Z:Z)-4&gt;$D348,INDIRECT(ADDRESS((ROW(348:348)-3),COLUMN(Z:Z)-4-$D348+4)),0)</f>
        <v>1</v>
      </c>
      <c r="AA348" s="21" t="str" cm="1">
        <f t="array" aca="1" ref="AA348" ca="1">IF(COLUMN(AA:AA)-4&gt;$D348,INDIRECT(ADDRESS((ROW(348:348)-3),COLUMN(AA:AA)-4-$D348+4)),0)</f>
        <v>0</v>
      </c>
      <c r="AB348" s="21" t="str" cm="1">
        <f t="array" aca="1" ref="AB348" ca="1">IF(COLUMN(AB:AB)-4&gt;$D348,INDIRECT(ADDRESS((ROW(348:348)-3),COLUMN(AB:AB)-4-$D348+4)),0)</f>
        <v>0</v>
      </c>
      <c r="AC348" s="22" t="str" cm="1">
        <f t="array" aca="1" ref="AC348" ca="1">IF(COLUMN(AC:AC)-4&gt;$D348,INDIRECT(ADDRESS((ROW(348:348)-3),COLUMN(AC:AC)-4-$D348+4)),0)</f>
        <v>1</v>
      </c>
      <c r="AD348" s="22" t="str" cm="1">
        <f t="array" aca="1" ref="AD348" ca="1">IF(COLUMN(AD:AD)-4&gt;$D348,INDIRECT(ADDRESS((ROW(348:348)-3),COLUMN(AD:AD)-4-$D348+4)),0)</f>
        <v>1</v>
      </c>
      <c r="AE348" s="22" t="str" cm="1">
        <f t="array" aca="1" ref="AE348" ca="1">IF(COLUMN(AE:AE)-4&gt;$D348,INDIRECT(ADDRESS((ROW(348:348)-3),COLUMN(AE:AE)-4-$D348+4)),0)</f>
        <v>0</v>
      </c>
      <c r="AF348" s="22" t="str" cm="1">
        <f t="array" aca="1" ref="AF348" ca="1">IF(COLUMN(AF:AF)-4&gt;$D348,INDIRECT(ADDRESS((ROW(348:348)-3),COLUMN(AF:AF)-4-$D348+4)),0)</f>
        <v>0</v>
      </c>
      <c r="AG348" s="23" t="str" cm="1">
        <f t="array" aca="1" ref="AG348" ca="1">IF(COLUMN(AG:AG)-4&gt;$D348,INDIRECT(ADDRESS((ROW(348:348)-3),COLUMN(AG:AG)-4-$D348+4)),0)</f>
        <v>1</v>
      </c>
      <c r="AH348" s="23" t="str" cm="1">
        <f t="array" aca="1" ref="AH348" ca="1">IF(COLUMN(AH:AH)-4&gt;$D348,INDIRECT(ADDRESS((ROW(348:348)-3),COLUMN(AH:AH)-4-$D348+4)),0)</f>
        <v>0</v>
      </c>
      <c r="AI348" s="23" t="str" cm="1">
        <f t="array" aca="1" ref="AI348" ca="1">IF(COLUMN(AI:AI)-4&gt;$D348,INDIRECT(ADDRESS((ROW(348:348)-3),COLUMN(AI:AI)-4-$D348+4)),0)</f>
        <v>1</v>
      </c>
      <c r="AJ348" s="23" t="str" cm="1">
        <f t="array" aca="1" ref="AJ348" ca="1">IF(COLUMN(AJ:AJ)-4&gt;$D348,INDIRECT(ADDRESS((ROW(348:348)-3),COLUMN(AJ:AJ)-4-$D348+4)),0)</f>
        <v>1</v>
      </c>
      <c r="AK348" t="str">
        <f ca="1">_xlfn.CONCAT(E348,F348,G348,H348,I348,J348,K348,L348)</f>
        <v>00000000</v>
      </c>
      <c r="AL348" t="str">
        <f ca="1">_xlfn.CONCAT(M348,N348,O348,P348,Q348,R348,S348,T348)</f>
        <v>00000111</v>
      </c>
      <c r="AM348" t="str">
        <f ca="1">_xlfn.CONCAT(U348,V348,W348,X348,Y348,Z348,AA348,AB348)</f>
        <v>01011100</v>
      </c>
      <c r="AN348" t="str">
        <f ca="1">_xlfn.CONCAT(AC348,AD348,AE348,AF348,AG348,AH348,AI348,AJ348)</f>
        <v>11001011</v>
      </c>
      <c r="AO348">
        <f ca="1">BIN2DEC(AK348)</f>
        <v>0</v>
      </c>
      <c r="AP348">
        <f t="shared" ca="1" si="144"/>
        <v>7</v>
      </c>
      <c r="AQ348">
        <f t="shared" ca="1" si="144"/>
        <v>92</v>
      </c>
      <c r="AR348">
        <f t="shared" ca="1" si="144"/>
        <v>203</v>
      </c>
      <c r="AS348">
        <f ca="1">(AO348*2^24)+(AP348*2^16)+(AQ348*2^8)+AR348</f>
        <v>482507</v>
      </c>
    </row>
    <row r="349" spans="1:47" x14ac:dyDescent="0.35">
      <c r="C349" t="s">
        <v>85</v>
      </c>
      <c r="E349" s="4">
        <f ca="1">_xlfn.BITXOR(E346,E347)</f>
        <v>1</v>
      </c>
      <c r="F349" s="4">
        <f t="shared" ref="F349:AJ349" ca="1" si="145">_xlfn.BITXOR(F346,F347)</f>
        <v>1</v>
      </c>
      <c r="G349" s="4">
        <f t="shared" ca="1" si="145"/>
        <v>1</v>
      </c>
      <c r="H349" s="4">
        <f t="shared" ca="1" si="145"/>
        <v>1</v>
      </c>
      <c r="I349" s="4">
        <f t="shared" ca="1" si="145"/>
        <v>0</v>
      </c>
      <c r="J349" s="4">
        <f t="shared" ca="1" si="145"/>
        <v>0</v>
      </c>
      <c r="K349" s="4">
        <f t="shared" ca="1" si="145"/>
        <v>1</v>
      </c>
      <c r="L349" s="4">
        <f t="shared" ca="1" si="145"/>
        <v>0</v>
      </c>
      <c r="M349" s="4">
        <f t="shared" ca="1" si="145"/>
        <v>1</v>
      </c>
      <c r="N349" s="4">
        <f t="shared" ca="1" si="145"/>
        <v>0</v>
      </c>
      <c r="O349" s="4">
        <f t="shared" ca="1" si="145"/>
        <v>1</v>
      </c>
      <c r="P349" s="4">
        <f t="shared" ca="1" si="145"/>
        <v>1</v>
      </c>
      <c r="Q349" s="4">
        <f t="shared" ca="1" si="145"/>
        <v>1</v>
      </c>
      <c r="R349" s="4">
        <f t="shared" ca="1" si="145"/>
        <v>1</v>
      </c>
      <c r="S349" s="4">
        <f t="shared" ca="1" si="145"/>
        <v>1</v>
      </c>
      <c r="T349" s="4">
        <f t="shared" ca="1" si="145"/>
        <v>0</v>
      </c>
      <c r="U349" s="4">
        <f t="shared" ca="1" si="145"/>
        <v>0</v>
      </c>
      <c r="V349" s="4">
        <f t="shared" ca="1" si="145"/>
        <v>1</v>
      </c>
      <c r="W349" s="4">
        <f t="shared" ca="1" si="145"/>
        <v>1</v>
      </c>
      <c r="X349" s="4">
        <f t="shared" ca="1" si="145"/>
        <v>0</v>
      </c>
      <c r="Y349" s="4">
        <f t="shared" ca="1" si="145"/>
        <v>1</v>
      </c>
      <c r="Z349" s="4">
        <f t="shared" ca="1" si="145"/>
        <v>1</v>
      </c>
      <c r="AA349" s="4">
        <f t="shared" ca="1" si="145"/>
        <v>0</v>
      </c>
      <c r="AB349" s="4">
        <f t="shared" ca="1" si="145"/>
        <v>1</v>
      </c>
      <c r="AC349" s="4">
        <f t="shared" ca="1" si="145"/>
        <v>0</v>
      </c>
      <c r="AD349" s="4">
        <f t="shared" ca="1" si="145"/>
        <v>0</v>
      </c>
      <c r="AE349" s="4">
        <f t="shared" ca="1" si="145"/>
        <v>0</v>
      </c>
      <c r="AF349" s="4">
        <f t="shared" ca="1" si="145"/>
        <v>1</v>
      </c>
      <c r="AG349" s="4">
        <f t="shared" ca="1" si="145"/>
        <v>0</v>
      </c>
      <c r="AH349" s="4">
        <f t="shared" ca="1" si="145"/>
        <v>1</v>
      </c>
      <c r="AI349" s="4">
        <f t="shared" ca="1" si="145"/>
        <v>1</v>
      </c>
      <c r="AJ349" s="4">
        <f t="shared" ca="1" si="145"/>
        <v>1</v>
      </c>
    </row>
    <row r="350" spans="1:47" x14ac:dyDescent="0.35">
      <c r="B350" s="18">
        <f ca="1">AS350</f>
        <v>4072223196</v>
      </c>
      <c r="C350" s="17"/>
      <c r="E350" s="24">
        <f ca="1">_xlfn.BITXOR(E348,E349)</f>
        <v>1</v>
      </c>
      <c r="F350" s="24">
        <f t="shared" ref="F350:AJ350" ca="1" si="146">_xlfn.BITXOR(F348,F349)</f>
        <v>1</v>
      </c>
      <c r="G350" s="24">
        <f t="shared" ca="1" si="146"/>
        <v>1</v>
      </c>
      <c r="H350" s="24">
        <f t="shared" ca="1" si="146"/>
        <v>1</v>
      </c>
      <c r="I350" s="24">
        <f t="shared" ca="1" si="146"/>
        <v>0</v>
      </c>
      <c r="J350" s="24">
        <f t="shared" ca="1" si="146"/>
        <v>0</v>
      </c>
      <c r="K350" s="24">
        <f t="shared" ca="1" si="146"/>
        <v>1</v>
      </c>
      <c r="L350" s="24">
        <f t="shared" ca="1" si="146"/>
        <v>0</v>
      </c>
      <c r="M350" s="24">
        <f t="shared" ca="1" si="146"/>
        <v>1</v>
      </c>
      <c r="N350" s="24">
        <f t="shared" ca="1" si="146"/>
        <v>0</v>
      </c>
      <c r="O350" s="24">
        <f t="shared" ca="1" si="146"/>
        <v>1</v>
      </c>
      <c r="P350" s="24">
        <f t="shared" ca="1" si="146"/>
        <v>1</v>
      </c>
      <c r="Q350" s="24">
        <f t="shared" ca="1" si="146"/>
        <v>1</v>
      </c>
      <c r="R350" s="24">
        <f t="shared" ca="1" si="146"/>
        <v>0</v>
      </c>
      <c r="S350" s="24">
        <f t="shared" ca="1" si="146"/>
        <v>0</v>
      </c>
      <c r="T350" s="24">
        <f t="shared" ca="1" si="146"/>
        <v>1</v>
      </c>
      <c r="U350" s="24">
        <f t="shared" ca="1" si="146"/>
        <v>0</v>
      </c>
      <c r="V350" s="24">
        <f t="shared" ca="1" si="146"/>
        <v>0</v>
      </c>
      <c r="W350" s="24">
        <f t="shared" ca="1" si="146"/>
        <v>1</v>
      </c>
      <c r="X350" s="24">
        <f t="shared" ca="1" si="146"/>
        <v>1</v>
      </c>
      <c r="Y350" s="24">
        <f t="shared" ca="1" si="146"/>
        <v>0</v>
      </c>
      <c r="Z350" s="24">
        <f t="shared" ca="1" si="146"/>
        <v>0</v>
      </c>
      <c r="AA350" s="24">
        <f t="shared" ca="1" si="146"/>
        <v>0</v>
      </c>
      <c r="AB350" s="24">
        <f t="shared" ca="1" si="146"/>
        <v>1</v>
      </c>
      <c r="AC350" s="24">
        <f t="shared" ca="1" si="146"/>
        <v>1</v>
      </c>
      <c r="AD350" s="24">
        <f t="shared" ca="1" si="146"/>
        <v>1</v>
      </c>
      <c r="AE350" s="24">
        <f t="shared" ca="1" si="146"/>
        <v>0</v>
      </c>
      <c r="AF350" s="24">
        <f t="shared" ca="1" si="146"/>
        <v>1</v>
      </c>
      <c r="AG350" s="24">
        <f t="shared" ca="1" si="146"/>
        <v>1</v>
      </c>
      <c r="AH350" s="24">
        <f t="shared" ca="1" si="146"/>
        <v>1</v>
      </c>
      <c r="AI350" s="24">
        <f t="shared" ca="1" si="146"/>
        <v>0</v>
      </c>
      <c r="AJ350" s="24">
        <f t="shared" ca="1" si="146"/>
        <v>0</v>
      </c>
      <c r="AK350" t="str">
        <f ca="1">_xlfn.CONCAT(E350,F350,G350,H350,I350,J350,K350,L350)</f>
        <v>11110010</v>
      </c>
      <c r="AL350" t="str">
        <f ca="1">_xlfn.CONCAT(M350,N350,O350,P350,Q350,R350,S350,T350)</f>
        <v>10111001</v>
      </c>
      <c r="AM350" t="str">
        <f ca="1">_xlfn.CONCAT(U350,V350,W350,X350,Y350,Z350,AA350,AB350)</f>
        <v>00110001</v>
      </c>
      <c r="AN350" t="str">
        <f ca="1">_xlfn.CONCAT(AC350,AD350,AE350,AF350,AG350,AH350,AI350,AJ350)</f>
        <v>11011100</v>
      </c>
      <c r="AO350">
        <f ca="1">BIN2DEC(AK350)</f>
        <v>242</v>
      </c>
      <c r="AP350">
        <f t="shared" ref="AP350:AR350" ca="1" si="147">BIN2DEC(AL350)</f>
        <v>185</v>
      </c>
      <c r="AQ350">
        <f t="shared" ca="1" si="147"/>
        <v>49</v>
      </c>
      <c r="AR350">
        <f t="shared" ca="1" si="147"/>
        <v>220</v>
      </c>
      <c r="AS350">
        <f ca="1">(AO350*2^24)+(AP350*2^16)+(AQ350*2^8)+AR350</f>
        <v>4072223196</v>
      </c>
    </row>
    <row r="351" spans="1:47" x14ac:dyDescent="0.35">
      <c r="C351" s="2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</row>
    <row r="352" spans="1:47" x14ac:dyDescent="0.35">
      <c r="A352" t="s">
        <v>81</v>
      </c>
      <c r="B352" s="26">
        <f ca="1">Home!F23</f>
        <v>3758111400</v>
      </c>
      <c r="C352" t="str">
        <f ca="1">DEC2HEX(B352,8)</f>
        <v>E0003AA8</v>
      </c>
      <c r="E352" s="20" t="str">
        <f ca="1">MID(HEX2BIN(MID(C352,1,1),4),1,1)</f>
        <v>1</v>
      </c>
      <c r="F352" s="20" t="str">
        <f ca="1">MID(HEX2BIN(MID(C352,1,1),4),2,1)</f>
        <v>1</v>
      </c>
      <c r="G352" s="20" t="str">
        <f ca="1">MID(HEX2BIN(MID(C352,1,1),4),3,1)</f>
        <v>1</v>
      </c>
      <c r="H352" s="20" t="str">
        <f ca="1">MID(HEX2BIN(MID(C352,1,1),4),4,1)</f>
        <v>0</v>
      </c>
      <c r="I352" s="21" t="str">
        <f ca="1">MID(HEX2BIN(MID(C352,2,1),4),1,1)</f>
        <v>0</v>
      </c>
      <c r="J352" s="21" t="str">
        <f ca="1">MID(HEX2BIN(MID(C352,2,1),4),2,1)</f>
        <v>0</v>
      </c>
      <c r="K352" s="21" t="str">
        <f ca="1">MID(HEX2BIN(MID(C352,2,1),4),3,1)</f>
        <v>0</v>
      </c>
      <c r="L352" s="21" t="str">
        <f ca="1">MID(HEX2BIN(MID(C352,2,1),4),4,1)</f>
        <v>0</v>
      </c>
      <c r="M352" s="22" t="str">
        <f ca="1">MID(HEX2BIN(MID(C352,3,1),4),1,1)</f>
        <v>0</v>
      </c>
      <c r="N352" s="22" t="str">
        <f ca="1">MID(HEX2BIN(MID(C352,3,1),4),2,1)</f>
        <v>0</v>
      </c>
      <c r="O352" s="22" t="str">
        <f ca="1">MID(HEX2BIN(MID(C352,3,1),4),3,1)</f>
        <v>0</v>
      </c>
      <c r="P352" s="22" t="str">
        <f ca="1">MID(HEX2BIN(MID(C352,3,1),4),4,1)</f>
        <v>0</v>
      </c>
      <c r="Q352" s="23" t="str">
        <f ca="1">MID(HEX2BIN(MID(C352,4,1),4),1,1)</f>
        <v>0</v>
      </c>
      <c r="R352" s="23" t="str">
        <f ca="1">MID(HEX2BIN(MID(C352,4,1),4),2,1)</f>
        <v>0</v>
      </c>
      <c r="S352" s="23" t="str">
        <f ca="1">MID(HEX2BIN(MID(C352,4,1),4),3,1)</f>
        <v>0</v>
      </c>
      <c r="T352" s="23" t="str">
        <f ca="1">MID(HEX2BIN(MID(C352,4,1),4),4,1)</f>
        <v>0</v>
      </c>
      <c r="U352" s="20" t="str">
        <f ca="1">MID(HEX2BIN(MID(C352,5,1),4),1,1)</f>
        <v>0</v>
      </c>
      <c r="V352" s="20" t="str">
        <f ca="1">MID(HEX2BIN(MID(C352,5,1),4),2,1)</f>
        <v>0</v>
      </c>
      <c r="W352" s="20" t="str">
        <f ca="1">MID(HEX2BIN(MID(C352,5,1),4),3,1)</f>
        <v>1</v>
      </c>
      <c r="X352" s="20" t="str">
        <f ca="1">MID(HEX2BIN(MID(C352,5,1),4),4,1)</f>
        <v>1</v>
      </c>
      <c r="Y352" s="21" t="str">
        <f ca="1">MID(HEX2BIN(MID(C352,6,1),4),1,1)</f>
        <v>1</v>
      </c>
      <c r="Z352" s="21" t="str">
        <f ca="1">MID(HEX2BIN(MID(C352,6,1),4),2,1)</f>
        <v>0</v>
      </c>
      <c r="AA352" s="21" t="str">
        <f ca="1">MID(HEX2BIN(MID(C352,6,1),4),3,1)</f>
        <v>1</v>
      </c>
      <c r="AB352" s="21" t="str">
        <f ca="1">MID(HEX2BIN(MID(C352,6,1),4),4,1)</f>
        <v>0</v>
      </c>
      <c r="AC352" s="22" t="str">
        <f ca="1">MID(HEX2BIN(MID(C352,7,1),4),1,1)</f>
        <v>1</v>
      </c>
      <c r="AD352" s="22" t="str">
        <f ca="1">MID(HEX2BIN(MID(C352,7,1),4),2,1)</f>
        <v>0</v>
      </c>
      <c r="AE352" s="22" t="str">
        <f ca="1">MID(HEX2BIN(MID(C352,7,1),4),3,1)</f>
        <v>1</v>
      </c>
      <c r="AF352" s="22" t="str">
        <f ca="1">MID(HEX2BIN(MID(C352,7,1),4),4,1)</f>
        <v>0</v>
      </c>
      <c r="AG352" s="23" t="str">
        <f ca="1">MID(HEX2BIN(MID(C352,8,1),4),1,1)</f>
        <v>1</v>
      </c>
      <c r="AH352" s="23" t="str">
        <f ca="1">MID(HEX2BIN(MID(C352,8,1),4),2,1)</f>
        <v>0</v>
      </c>
      <c r="AI352" s="23" t="str">
        <f ca="1">MID(HEX2BIN(MID(C352,8,1),4),3,1)</f>
        <v>0</v>
      </c>
      <c r="AJ352" s="23" t="str">
        <f ca="1">MID(HEX2BIN(MID(C352,8,1),4),4,1)</f>
        <v>0</v>
      </c>
    </row>
    <row r="353" spans="1:47" x14ac:dyDescent="0.35">
      <c r="A353" s="9" t="s">
        <v>83</v>
      </c>
      <c r="C353" t="s">
        <v>2</v>
      </c>
      <c r="D353" s="27">
        <v>7</v>
      </c>
      <c r="E353" s="20" t="str" cm="1">
        <f t="array" aca="1" ref="E353" ca="1">INDIRECT(ADDRESS((ROW(353:353)-1),IF(MOD(COLUMN(E:E)-4-$D353,32)=0,32,MOD(COLUMN(E:E)-4-$D353,32))+4))</f>
        <v>0</v>
      </c>
      <c r="F353" s="20" t="str" cm="1">
        <f t="array" aca="1" ref="F353" ca="1">INDIRECT(ADDRESS((ROW(353:353)-1),IF(MOD(COLUMN(F:F)-4-$D353,32)=0,32,MOD(COLUMN(F:F)-4-$D353,32))+4))</f>
        <v>1</v>
      </c>
      <c r="G353" s="20" t="str" cm="1">
        <f t="array" aca="1" ref="G353" ca="1">INDIRECT(ADDRESS((ROW(353:353)-1),IF(MOD(COLUMN(G:G)-4-$D353,32)=0,32,MOD(COLUMN(G:G)-4-$D353,32))+4))</f>
        <v>0</v>
      </c>
      <c r="H353" s="20" t="str" cm="1">
        <f t="array" aca="1" ref="H353" ca="1">INDIRECT(ADDRESS((ROW(353:353)-1),IF(MOD(COLUMN(H:H)-4-$D353,32)=0,32,MOD(COLUMN(H:H)-4-$D353,32))+4))</f>
        <v>1</v>
      </c>
      <c r="I353" s="21" t="str" cm="1">
        <f t="array" aca="1" ref="I353" ca="1">INDIRECT(ADDRESS((ROW(353:353)-1),IF(MOD(COLUMN(I:I)-4-$D353,32)=0,32,MOD(COLUMN(I:I)-4-$D353,32))+4))</f>
        <v>0</v>
      </c>
      <c r="J353" s="21" t="str" cm="1">
        <f t="array" aca="1" ref="J353" ca="1">INDIRECT(ADDRESS((ROW(353:353)-1),IF(MOD(COLUMN(J:J)-4-$D353,32)=0,32,MOD(COLUMN(J:J)-4-$D353,32))+4))</f>
        <v>0</v>
      </c>
      <c r="K353" s="21" t="str" cm="1">
        <f t="array" aca="1" ref="K353" ca="1">INDIRECT(ADDRESS((ROW(353:353)-1),IF(MOD(COLUMN(K:K)-4-$D353,32)=0,32,MOD(COLUMN(K:K)-4-$D353,32))+4))</f>
        <v>0</v>
      </c>
      <c r="L353" s="21" t="str" cm="1">
        <f t="array" aca="1" ref="L353" ca="1">INDIRECT(ADDRESS((ROW(353:353)-1),IF(MOD(COLUMN(L:L)-4-$D353,32)=0,32,MOD(COLUMN(L:L)-4-$D353,32))+4))</f>
        <v>1</v>
      </c>
      <c r="M353" s="22" t="str" cm="1">
        <f t="array" aca="1" ref="M353" ca="1">INDIRECT(ADDRESS((ROW(353:353)-1),IF(MOD(COLUMN(M:M)-4-$D353,32)=0,32,MOD(COLUMN(M:M)-4-$D353,32))+4))</f>
        <v>1</v>
      </c>
      <c r="N353" s="22" t="str" cm="1">
        <f t="array" aca="1" ref="N353" ca="1">INDIRECT(ADDRESS((ROW(353:353)-1),IF(MOD(COLUMN(N:N)-4-$D353,32)=0,32,MOD(COLUMN(N:N)-4-$D353,32))+4))</f>
        <v>1</v>
      </c>
      <c r="O353" s="22" t="str" cm="1">
        <f t="array" aca="1" ref="O353" ca="1">INDIRECT(ADDRESS((ROW(353:353)-1),IF(MOD(COLUMN(O:O)-4-$D353,32)=0,32,MOD(COLUMN(O:O)-4-$D353,32))+4))</f>
        <v>0</v>
      </c>
      <c r="P353" s="22" t="str" cm="1">
        <f t="array" aca="1" ref="P353" ca="1">INDIRECT(ADDRESS((ROW(353:353)-1),IF(MOD(COLUMN(P:P)-4-$D353,32)=0,32,MOD(COLUMN(P:P)-4-$D353,32))+4))</f>
        <v>0</v>
      </c>
      <c r="Q353" s="23" t="str" cm="1">
        <f t="array" aca="1" ref="Q353" ca="1">INDIRECT(ADDRESS((ROW(353:353)-1),IF(MOD(COLUMN(Q:Q)-4-$D353,32)=0,32,MOD(COLUMN(Q:Q)-4-$D353,32))+4))</f>
        <v>0</v>
      </c>
      <c r="R353" s="23" t="str" cm="1">
        <f t="array" aca="1" ref="R353" ca="1">INDIRECT(ADDRESS((ROW(353:353)-1),IF(MOD(COLUMN(R:R)-4-$D353,32)=0,32,MOD(COLUMN(R:R)-4-$D353,32))+4))</f>
        <v>0</v>
      </c>
      <c r="S353" s="23" t="str" cm="1">
        <f t="array" aca="1" ref="S353" ca="1">INDIRECT(ADDRESS((ROW(353:353)-1),IF(MOD(COLUMN(S:S)-4-$D353,32)=0,32,MOD(COLUMN(S:S)-4-$D353,32))+4))</f>
        <v>0</v>
      </c>
      <c r="T353" s="23" t="str" cm="1">
        <f t="array" aca="1" ref="T353" ca="1">INDIRECT(ADDRESS((ROW(353:353)-1),IF(MOD(COLUMN(T:T)-4-$D353,32)=0,32,MOD(COLUMN(T:T)-4-$D353,32))+4))</f>
        <v>0</v>
      </c>
      <c r="U353" s="20" t="str" cm="1">
        <f t="array" aca="1" ref="U353" ca="1">INDIRECT(ADDRESS((ROW(353:353)-1),IF(MOD(COLUMN(U:U)-4-$D353,32)=0,32,MOD(COLUMN(U:U)-4-$D353,32))+4))</f>
        <v>0</v>
      </c>
      <c r="V353" s="20" t="str" cm="1">
        <f t="array" aca="1" ref="V353" ca="1">INDIRECT(ADDRESS((ROW(353:353)-1),IF(MOD(COLUMN(V:V)-4-$D353,32)=0,32,MOD(COLUMN(V:V)-4-$D353,32))+4))</f>
        <v>0</v>
      </c>
      <c r="W353" s="20" t="str" cm="1">
        <f t="array" aca="1" ref="W353" ca="1">INDIRECT(ADDRESS((ROW(353:353)-1),IF(MOD(COLUMN(W:W)-4-$D353,32)=0,32,MOD(COLUMN(W:W)-4-$D353,32))+4))</f>
        <v>0</v>
      </c>
      <c r="X353" s="20" t="str" cm="1">
        <f t="array" aca="1" ref="X353" ca="1">INDIRECT(ADDRESS((ROW(353:353)-1),IF(MOD(COLUMN(X:X)-4-$D353,32)=0,32,MOD(COLUMN(X:X)-4-$D353,32))+4))</f>
        <v>0</v>
      </c>
      <c r="Y353" s="21" t="str" cm="1">
        <f t="array" aca="1" ref="Y353" ca="1">INDIRECT(ADDRESS((ROW(353:353)-1),IF(MOD(COLUMN(Y:Y)-4-$D353,32)=0,32,MOD(COLUMN(Y:Y)-4-$D353,32))+4))</f>
        <v>0</v>
      </c>
      <c r="Z353" s="21" t="str" cm="1">
        <f t="array" aca="1" ref="Z353" ca="1">INDIRECT(ADDRESS((ROW(353:353)-1),IF(MOD(COLUMN(Z:Z)-4-$D353,32)=0,32,MOD(COLUMN(Z:Z)-4-$D353,32))+4))</f>
        <v>0</v>
      </c>
      <c r="AA353" s="21" t="str" cm="1">
        <f t="array" aca="1" ref="AA353" ca="1">INDIRECT(ADDRESS((ROW(353:353)-1),IF(MOD(COLUMN(AA:AA)-4-$D353,32)=0,32,MOD(COLUMN(AA:AA)-4-$D353,32))+4))</f>
        <v>0</v>
      </c>
      <c r="AB353" s="21" t="str" cm="1">
        <f t="array" aca="1" ref="AB353" ca="1">INDIRECT(ADDRESS((ROW(353:353)-1),IF(MOD(COLUMN(AB:AB)-4-$D353,32)=0,32,MOD(COLUMN(AB:AB)-4-$D353,32))+4))</f>
        <v>0</v>
      </c>
      <c r="AC353" s="22" t="str" cm="1">
        <f t="array" aca="1" ref="AC353" ca="1">INDIRECT(ADDRESS((ROW(353:353)-1),IF(MOD(COLUMN(AC:AC)-4-$D353,32)=0,32,MOD(COLUMN(AC:AC)-4-$D353,32))+4))</f>
        <v>0</v>
      </c>
      <c r="AD353" s="22" t="str" cm="1">
        <f t="array" aca="1" ref="AD353" ca="1">INDIRECT(ADDRESS((ROW(353:353)-1),IF(MOD(COLUMN(AD:AD)-4-$D353,32)=0,32,MOD(COLUMN(AD:AD)-4-$D353,32))+4))</f>
        <v>1</v>
      </c>
      <c r="AE353" s="22" t="str" cm="1">
        <f t="array" aca="1" ref="AE353" ca="1">INDIRECT(ADDRESS((ROW(353:353)-1),IF(MOD(COLUMN(AE:AE)-4-$D353,32)=0,32,MOD(COLUMN(AE:AE)-4-$D353,32))+4))</f>
        <v>1</v>
      </c>
      <c r="AF353" s="22" t="str" cm="1">
        <f t="array" aca="1" ref="AF353" ca="1">INDIRECT(ADDRESS((ROW(353:353)-1),IF(MOD(COLUMN(AF:AF)-4-$D353,32)=0,32,MOD(COLUMN(AF:AF)-4-$D353,32))+4))</f>
        <v>1</v>
      </c>
      <c r="AG353" s="23" t="str" cm="1">
        <f t="array" aca="1" ref="AG353" ca="1">INDIRECT(ADDRESS((ROW(353:353)-1),IF(MOD(COLUMN(AG:AG)-4-$D353,32)=0,32,MOD(COLUMN(AG:AG)-4-$D353,32))+4))</f>
        <v>0</v>
      </c>
      <c r="AH353" s="23" t="str" cm="1">
        <f t="array" aca="1" ref="AH353" ca="1">INDIRECT(ADDRESS((ROW(353:353)-1),IF(MOD(COLUMN(AH:AH)-4-$D353,32)=0,32,MOD(COLUMN(AH:AH)-4-$D353,32))+4))</f>
        <v>1</v>
      </c>
      <c r="AI353" s="23" t="str" cm="1">
        <f t="array" aca="1" ref="AI353" ca="1">INDIRECT(ADDRESS((ROW(353:353)-1),IF(MOD(COLUMN(AI:AI)-4-$D353,32)=0,32,MOD(COLUMN(AI:AI)-4-$D353,32))+4))</f>
        <v>0</v>
      </c>
      <c r="AJ353" s="23" t="str" cm="1">
        <f t="array" aca="1" ref="AJ353" ca="1">INDIRECT(ADDRESS((ROW(353:353)-1),IF(MOD(COLUMN(AJ:AJ)-4-$D353,32)=0,32,MOD(COLUMN(AJ:AJ)-4-$D353,32))+4))</f>
        <v>1</v>
      </c>
      <c r="AK353" t="str">
        <f ca="1">_xlfn.CONCAT(E353,F353,G353,H353,I353,J353,K353,L353)</f>
        <v>01010001</v>
      </c>
      <c r="AL353" t="str">
        <f ca="1">_xlfn.CONCAT(M353,N353,O353,P353,Q353,R353,S353,T353)</f>
        <v>11000000</v>
      </c>
      <c r="AM353" t="str">
        <f ca="1">_xlfn.CONCAT(U353,V353,W353,X353,Y353,Z353,AA353,AB353)</f>
        <v>00000000</v>
      </c>
      <c r="AN353" t="str">
        <f ca="1">_xlfn.CONCAT(AC353,AD353,AE353,AF353,AG353,AH353,AI353,AJ353)</f>
        <v>01110101</v>
      </c>
      <c r="AO353">
        <f ca="1">BIN2DEC(AK353)</f>
        <v>81</v>
      </c>
      <c r="AP353">
        <f t="shared" ref="AP353:AR355" ca="1" si="148">BIN2DEC(AL353)</f>
        <v>192</v>
      </c>
      <c r="AQ353">
        <f t="shared" ca="1" si="148"/>
        <v>0</v>
      </c>
      <c r="AR353">
        <f t="shared" ca="1" si="148"/>
        <v>117</v>
      </c>
      <c r="AS353">
        <f ca="1">(AO353*2^24)+(AP353*2^16)+(AQ353*2^8)+AR353</f>
        <v>1371537525</v>
      </c>
      <c r="AT353">
        <f>2^32</f>
        <v>4294967296</v>
      </c>
      <c r="AU353">
        <f ca="1">AT353-AS353</f>
        <v>2923429771</v>
      </c>
    </row>
    <row r="354" spans="1:47" x14ac:dyDescent="0.35">
      <c r="C354" t="s">
        <v>2</v>
      </c>
      <c r="D354" s="27">
        <v>18</v>
      </c>
      <c r="E354" s="20" t="str" cm="1">
        <f t="array" aca="1" ref="E354" ca="1">INDIRECT(ADDRESS((ROW(354:354)-2),IF(MOD(COLUMN(E:E)-4-$D354,32)=0,32,MOD(COLUMN(E:E)-4-$D354,32))+4))</f>
        <v>0</v>
      </c>
      <c r="F354" s="20" t="str" cm="1">
        <f t="array" aca="1" ref="F354" ca="1">INDIRECT(ADDRESS((ROW(354:354)-2),IF(MOD(COLUMN(F:F)-4-$D354,32)=0,32,MOD(COLUMN(F:F)-4-$D354,32))+4))</f>
        <v>0</v>
      </c>
      <c r="G354" s="20" t="str" cm="1">
        <f t="array" aca="1" ref="G354" ca="1">INDIRECT(ADDRESS((ROW(354:354)-2),IF(MOD(COLUMN(G:G)-4-$D354,32)=0,32,MOD(COLUMN(G:G)-4-$D354,32))+4))</f>
        <v>0</v>
      </c>
      <c r="H354" s="20" t="str" cm="1">
        <f t="array" aca="1" ref="H354" ca="1">INDIRECT(ADDRESS((ROW(354:354)-2),IF(MOD(COLUMN(H:H)-4-$D354,32)=0,32,MOD(COLUMN(H:H)-4-$D354,32))+4))</f>
        <v>0</v>
      </c>
      <c r="I354" s="21" t="str" cm="1">
        <f t="array" aca="1" ref="I354" ca="1">INDIRECT(ADDRESS((ROW(354:354)-2),IF(MOD(COLUMN(I:I)-4-$D354,32)=0,32,MOD(COLUMN(I:I)-4-$D354,32))+4))</f>
        <v>1</v>
      </c>
      <c r="J354" s="21" t="str" cm="1">
        <f t="array" aca="1" ref="J354" ca="1">INDIRECT(ADDRESS((ROW(354:354)-2),IF(MOD(COLUMN(J:J)-4-$D354,32)=0,32,MOD(COLUMN(J:J)-4-$D354,32))+4))</f>
        <v>1</v>
      </c>
      <c r="K354" s="21" t="str" cm="1">
        <f t="array" aca="1" ref="K354" ca="1">INDIRECT(ADDRESS((ROW(354:354)-2),IF(MOD(COLUMN(K:K)-4-$D354,32)=0,32,MOD(COLUMN(K:K)-4-$D354,32))+4))</f>
        <v>1</v>
      </c>
      <c r="L354" s="21" t="str" cm="1">
        <f t="array" aca="1" ref="L354" ca="1">INDIRECT(ADDRESS((ROW(354:354)-2),IF(MOD(COLUMN(L:L)-4-$D354,32)=0,32,MOD(COLUMN(L:L)-4-$D354,32))+4))</f>
        <v>0</v>
      </c>
      <c r="M354" s="22" t="str" cm="1">
        <f t="array" aca="1" ref="M354" ca="1">INDIRECT(ADDRESS((ROW(354:354)-2),IF(MOD(COLUMN(M:M)-4-$D354,32)=0,32,MOD(COLUMN(M:M)-4-$D354,32))+4))</f>
        <v>1</v>
      </c>
      <c r="N354" s="22" t="str" cm="1">
        <f t="array" aca="1" ref="N354" ca="1">INDIRECT(ADDRESS((ROW(354:354)-2),IF(MOD(COLUMN(N:N)-4-$D354,32)=0,32,MOD(COLUMN(N:N)-4-$D354,32))+4))</f>
        <v>0</v>
      </c>
      <c r="O354" s="22" t="str" cm="1">
        <f t="array" aca="1" ref="O354" ca="1">INDIRECT(ADDRESS((ROW(354:354)-2),IF(MOD(COLUMN(O:O)-4-$D354,32)=0,32,MOD(COLUMN(O:O)-4-$D354,32))+4))</f>
        <v>1</v>
      </c>
      <c r="P354" s="22" t="str" cm="1">
        <f t="array" aca="1" ref="P354" ca="1">INDIRECT(ADDRESS((ROW(354:354)-2),IF(MOD(COLUMN(P:P)-4-$D354,32)=0,32,MOD(COLUMN(P:P)-4-$D354,32))+4))</f>
        <v>0</v>
      </c>
      <c r="Q354" s="23" t="str" cm="1">
        <f t="array" aca="1" ref="Q354" ca="1">INDIRECT(ADDRESS((ROW(354:354)-2),IF(MOD(COLUMN(Q:Q)-4-$D354,32)=0,32,MOD(COLUMN(Q:Q)-4-$D354,32))+4))</f>
        <v>1</v>
      </c>
      <c r="R354" s="23" t="str" cm="1">
        <f t="array" aca="1" ref="R354" ca="1">INDIRECT(ADDRESS((ROW(354:354)-2),IF(MOD(COLUMN(R:R)-4-$D354,32)=0,32,MOD(COLUMN(R:R)-4-$D354,32))+4))</f>
        <v>0</v>
      </c>
      <c r="S354" s="23" t="str" cm="1">
        <f t="array" aca="1" ref="S354" ca="1">INDIRECT(ADDRESS((ROW(354:354)-2),IF(MOD(COLUMN(S:S)-4-$D354,32)=0,32,MOD(COLUMN(S:S)-4-$D354,32))+4))</f>
        <v>1</v>
      </c>
      <c r="T354" s="23" t="str" cm="1">
        <f t="array" aca="1" ref="T354" ca="1">INDIRECT(ADDRESS((ROW(354:354)-2),IF(MOD(COLUMN(T:T)-4-$D354,32)=0,32,MOD(COLUMN(T:T)-4-$D354,32))+4))</f>
        <v>0</v>
      </c>
      <c r="U354" s="20" t="str" cm="1">
        <f t="array" aca="1" ref="U354" ca="1">INDIRECT(ADDRESS((ROW(354:354)-2),IF(MOD(COLUMN(U:U)-4-$D354,32)=0,32,MOD(COLUMN(U:U)-4-$D354,32))+4))</f>
        <v>0</v>
      </c>
      <c r="V354" s="20" t="str" cm="1">
        <f t="array" aca="1" ref="V354" ca="1">INDIRECT(ADDRESS((ROW(354:354)-2),IF(MOD(COLUMN(V:V)-4-$D354,32)=0,32,MOD(COLUMN(V:V)-4-$D354,32))+4))</f>
        <v>0</v>
      </c>
      <c r="W354" s="20" t="str" cm="1">
        <f t="array" aca="1" ref="W354" ca="1">INDIRECT(ADDRESS((ROW(354:354)-2),IF(MOD(COLUMN(W:W)-4-$D354,32)=0,32,MOD(COLUMN(W:W)-4-$D354,32))+4))</f>
        <v>1</v>
      </c>
      <c r="X354" s="20" t="str" cm="1">
        <f t="array" aca="1" ref="X354" ca="1">INDIRECT(ADDRESS((ROW(354:354)-2),IF(MOD(COLUMN(X:X)-4-$D354,32)=0,32,MOD(COLUMN(X:X)-4-$D354,32))+4))</f>
        <v>1</v>
      </c>
      <c r="Y354" s="21" t="str" cm="1">
        <f t="array" aca="1" ref="Y354" ca="1">INDIRECT(ADDRESS((ROW(354:354)-2),IF(MOD(COLUMN(Y:Y)-4-$D354,32)=0,32,MOD(COLUMN(Y:Y)-4-$D354,32))+4))</f>
        <v>1</v>
      </c>
      <c r="Z354" s="21" t="str" cm="1">
        <f t="array" aca="1" ref="Z354" ca="1">INDIRECT(ADDRESS((ROW(354:354)-2),IF(MOD(COLUMN(Z:Z)-4-$D354,32)=0,32,MOD(COLUMN(Z:Z)-4-$D354,32))+4))</f>
        <v>0</v>
      </c>
      <c r="AA354" s="21" t="str" cm="1">
        <f t="array" aca="1" ref="AA354" ca="1">INDIRECT(ADDRESS((ROW(354:354)-2),IF(MOD(COLUMN(AA:AA)-4-$D354,32)=0,32,MOD(COLUMN(AA:AA)-4-$D354,32))+4))</f>
        <v>0</v>
      </c>
      <c r="AB354" s="21" t="str" cm="1">
        <f t="array" aca="1" ref="AB354" ca="1">INDIRECT(ADDRESS((ROW(354:354)-2),IF(MOD(COLUMN(AB:AB)-4-$D354,32)=0,32,MOD(COLUMN(AB:AB)-4-$D354,32))+4))</f>
        <v>0</v>
      </c>
      <c r="AC354" s="22" t="str" cm="1">
        <f t="array" aca="1" ref="AC354" ca="1">INDIRECT(ADDRESS((ROW(354:354)-2),IF(MOD(COLUMN(AC:AC)-4-$D354,32)=0,32,MOD(COLUMN(AC:AC)-4-$D354,32))+4))</f>
        <v>0</v>
      </c>
      <c r="AD354" s="22" t="str" cm="1">
        <f t="array" aca="1" ref="AD354" ca="1">INDIRECT(ADDRESS((ROW(354:354)-2),IF(MOD(COLUMN(AD:AD)-4-$D354,32)=0,32,MOD(COLUMN(AD:AD)-4-$D354,32))+4))</f>
        <v>0</v>
      </c>
      <c r="AE354" s="22" t="str" cm="1">
        <f t="array" aca="1" ref="AE354" ca="1">INDIRECT(ADDRESS((ROW(354:354)-2),IF(MOD(COLUMN(AE:AE)-4-$D354,32)=0,32,MOD(COLUMN(AE:AE)-4-$D354,32))+4))</f>
        <v>0</v>
      </c>
      <c r="AF354" s="22" t="str" cm="1">
        <f t="array" aca="1" ref="AF354" ca="1">INDIRECT(ADDRESS((ROW(354:354)-2),IF(MOD(COLUMN(AF:AF)-4-$D354,32)=0,32,MOD(COLUMN(AF:AF)-4-$D354,32))+4))</f>
        <v>0</v>
      </c>
      <c r="AG354" s="23" t="str" cm="1">
        <f t="array" aca="1" ref="AG354" ca="1">INDIRECT(ADDRESS((ROW(354:354)-2),IF(MOD(COLUMN(AG:AG)-4-$D354,32)=0,32,MOD(COLUMN(AG:AG)-4-$D354,32))+4))</f>
        <v>0</v>
      </c>
      <c r="AH354" s="23" t="str" cm="1">
        <f t="array" aca="1" ref="AH354" ca="1">INDIRECT(ADDRESS((ROW(354:354)-2),IF(MOD(COLUMN(AH:AH)-4-$D354,32)=0,32,MOD(COLUMN(AH:AH)-4-$D354,32))+4))</f>
        <v>0</v>
      </c>
      <c r="AI354" s="23" t="str" cm="1">
        <f t="array" aca="1" ref="AI354" ca="1">INDIRECT(ADDRESS((ROW(354:354)-2),IF(MOD(COLUMN(AI:AI)-4-$D354,32)=0,32,MOD(COLUMN(AI:AI)-4-$D354,32))+4))</f>
        <v>0</v>
      </c>
      <c r="AJ354" s="23" t="str" cm="1">
        <f t="array" aca="1" ref="AJ354" ca="1">INDIRECT(ADDRESS((ROW(354:354)-2),IF(MOD(COLUMN(AJ:AJ)-4-$D354,32)=0,32,MOD(COLUMN(AJ:AJ)-4-$D354,32))+4))</f>
        <v>0</v>
      </c>
      <c r="AK354" t="str">
        <f ca="1">_xlfn.CONCAT(E354,F354,G354,H354,I354,J354,K354,L354)</f>
        <v>00001110</v>
      </c>
      <c r="AL354" t="str">
        <f ca="1">_xlfn.CONCAT(M354,N354,O354,P354,Q354,R354,S354,T354)</f>
        <v>10101010</v>
      </c>
      <c r="AM354" t="str">
        <f ca="1">_xlfn.CONCAT(U354,V354,W354,X354,Y354,Z354,AA354,AB354)</f>
        <v>00111000</v>
      </c>
      <c r="AN354" t="str">
        <f ca="1">_xlfn.CONCAT(AC354,AD354,AE354,AF354,AG354,AH354,AI354,AJ354)</f>
        <v>00000000</v>
      </c>
      <c r="AO354">
        <f ca="1">BIN2DEC(AK354)</f>
        <v>14</v>
      </c>
      <c r="AP354">
        <f t="shared" ca="1" si="148"/>
        <v>170</v>
      </c>
      <c r="AQ354">
        <f t="shared" ca="1" si="148"/>
        <v>56</v>
      </c>
      <c r="AR354">
        <f t="shared" ca="1" si="148"/>
        <v>0</v>
      </c>
      <c r="AS354">
        <f ca="1">(AO354*2^24)+(AP354*2^16)+(AQ354*2^8)+AR354</f>
        <v>246036480</v>
      </c>
      <c r="AT354">
        <f>2^32</f>
        <v>4294967296</v>
      </c>
      <c r="AU354">
        <f ca="1">AT354-AS354</f>
        <v>4048930816</v>
      </c>
    </row>
    <row r="355" spans="1:47" x14ac:dyDescent="0.35">
      <c r="C355" t="s">
        <v>84</v>
      </c>
      <c r="D355" s="27">
        <v>3</v>
      </c>
      <c r="E355" s="20" cm="1">
        <f t="array" aca="1" ref="E355" ca="1">IF(COLUMN(E:E)-4&gt;$D355,INDIRECT(ADDRESS((ROW(355:355)-3),COLUMN(E:E)-4-$D355+4)),0)</f>
        <v>0</v>
      </c>
      <c r="F355" s="20" cm="1">
        <f t="array" aca="1" ref="F355" ca="1">IF(COLUMN(F:F)-4&gt;$D355,INDIRECT(ADDRESS((ROW(355:355)-3),COLUMN(F:F)-4-$D355+4)),0)</f>
        <v>0</v>
      </c>
      <c r="G355" s="20" cm="1">
        <f t="array" aca="1" ref="G355" ca="1">IF(COLUMN(G:G)-4&gt;$D355,INDIRECT(ADDRESS((ROW(355:355)-3),COLUMN(G:G)-4-$D355+4)),0)</f>
        <v>0</v>
      </c>
      <c r="H355" s="20" t="str" cm="1">
        <f t="array" aca="1" ref="H355" ca="1">IF(COLUMN(H:H)-4&gt;$D355,INDIRECT(ADDRESS((ROW(355:355)-3),COLUMN(H:H)-4-$D355+4)),0)</f>
        <v>1</v>
      </c>
      <c r="I355" s="21" t="str" cm="1">
        <f t="array" aca="1" ref="I355" ca="1">IF(COLUMN(I:I)-4&gt;$D355,INDIRECT(ADDRESS((ROW(355:355)-3),COLUMN(I:I)-4-$D355+4)),0)</f>
        <v>1</v>
      </c>
      <c r="J355" s="21" t="str" cm="1">
        <f t="array" aca="1" ref="J355" ca="1">IF(COLUMN(J:J)-4&gt;$D355,INDIRECT(ADDRESS((ROW(355:355)-3),COLUMN(J:J)-4-$D355+4)),0)</f>
        <v>1</v>
      </c>
      <c r="K355" s="21" t="str" cm="1">
        <f t="array" aca="1" ref="K355" ca="1">IF(COLUMN(K:K)-4&gt;$D355,INDIRECT(ADDRESS((ROW(355:355)-3),COLUMN(K:K)-4-$D355+4)),0)</f>
        <v>0</v>
      </c>
      <c r="L355" s="21" t="str" cm="1">
        <f t="array" aca="1" ref="L355" ca="1">IF(COLUMN(L:L)-4&gt;$D355,INDIRECT(ADDRESS((ROW(355:355)-3),COLUMN(L:L)-4-$D355+4)),0)</f>
        <v>0</v>
      </c>
      <c r="M355" s="22" t="str" cm="1">
        <f t="array" aca="1" ref="M355" ca="1">IF(COLUMN(M:M)-4&gt;$D355,INDIRECT(ADDRESS((ROW(355:355)-3),COLUMN(M:M)-4-$D355+4)),0)</f>
        <v>0</v>
      </c>
      <c r="N355" s="22" t="str" cm="1">
        <f t="array" aca="1" ref="N355" ca="1">IF(COLUMN(N:N)-4&gt;$D355,INDIRECT(ADDRESS((ROW(355:355)-3),COLUMN(N:N)-4-$D355+4)),0)</f>
        <v>0</v>
      </c>
      <c r="O355" s="22" t="str" cm="1">
        <f t="array" aca="1" ref="O355" ca="1">IF(COLUMN(O:O)-4&gt;$D355,INDIRECT(ADDRESS((ROW(355:355)-3),COLUMN(O:O)-4-$D355+4)),0)</f>
        <v>0</v>
      </c>
      <c r="P355" s="22" t="str" cm="1">
        <f t="array" aca="1" ref="P355" ca="1">IF(COLUMN(P:P)-4&gt;$D355,INDIRECT(ADDRESS((ROW(355:355)-3),COLUMN(P:P)-4-$D355+4)),0)</f>
        <v>0</v>
      </c>
      <c r="Q355" s="23" t="str" cm="1">
        <f t="array" aca="1" ref="Q355" ca="1">IF(COLUMN(Q:Q)-4&gt;$D355,INDIRECT(ADDRESS((ROW(355:355)-3),COLUMN(Q:Q)-4-$D355+4)),0)</f>
        <v>0</v>
      </c>
      <c r="R355" s="23" t="str" cm="1">
        <f t="array" aca="1" ref="R355" ca="1">IF(COLUMN(R:R)-4&gt;$D355,INDIRECT(ADDRESS((ROW(355:355)-3),COLUMN(R:R)-4-$D355+4)),0)</f>
        <v>0</v>
      </c>
      <c r="S355" s="23" t="str" cm="1">
        <f t="array" aca="1" ref="S355" ca="1">IF(COLUMN(S:S)-4&gt;$D355,INDIRECT(ADDRESS((ROW(355:355)-3),COLUMN(S:S)-4-$D355+4)),0)</f>
        <v>0</v>
      </c>
      <c r="T355" s="23" t="str" cm="1">
        <f t="array" aca="1" ref="T355" ca="1">IF(COLUMN(T:T)-4&gt;$D355,INDIRECT(ADDRESS((ROW(355:355)-3),COLUMN(T:T)-4-$D355+4)),0)</f>
        <v>0</v>
      </c>
      <c r="U355" s="20" t="str" cm="1">
        <f t="array" aca="1" ref="U355" ca="1">IF(COLUMN(U:U)-4&gt;$D355,INDIRECT(ADDRESS((ROW(355:355)-3),COLUMN(U:U)-4-$D355+4)),0)</f>
        <v>0</v>
      </c>
      <c r="V355" s="20" t="str" cm="1">
        <f t="array" aca="1" ref="V355" ca="1">IF(COLUMN(V:V)-4&gt;$D355,INDIRECT(ADDRESS((ROW(355:355)-3),COLUMN(V:V)-4-$D355+4)),0)</f>
        <v>0</v>
      </c>
      <c r="W355" s="20" t="str" cm="1">
        <f t="array" aca="1" ref="W355" ca="1">IF(COLUMN(W:W)-4&gt;$D355,INDIRECT(ADDRESS((ROW(355:355)-3),COLUMN(W:W)-4-$D355+4)),0)</f>
        <v>0</v>
      </c>
      <c r="X355" s="20" t="str" cm="1">
        <f t="array" aca="1" ref="X355" ca="1">IF(COLUMN(X:X)-4&gt;$D355,INDIRECT(ADDRESS((ROW(355:355)-3),COLUMN(X:X)-4-$D355+4)),0)</f>
        <v>0</v>
      </c>
      <c r="Y355" s="21" t="str" cm="1">
        <f t="array" aca="1" ref="Y355" ca="1">IF(COLUMN(Y:Y)-4&gt;$D355,INDIRECT(ADDRESS((ROW(355:355)-3),COLUMN(Y:Y)-4-$D355+4)),0)</f>
        <v>0</v>
      </c>
      <c r="Z355" s="21" t="str" cm="1">
        <f t="array" aca="1" ref="Z355" ca="1">IF(COLUMN(Z:Z)-4&gt;$D355,INDIRECT(ADDRESS((ROW(355:355)-3),COLUMN(Z:Z)-4-$D355+4)),0)</f>
        <v>1</v>
      </c>
      <c r="AA355" s="21" t="str" cm="1">
        <f t="array" aca="1" ref="AA355" ca="1">IF(COLUMN(AA:AA)-4&gt;$D355,INDIRECT(ADDRESS((ROW(355:355)-3),COLUMN(AA:AA)-4-$D355+4)),0)</f>
        <v>1</v>
      </c>
      <c r="AB355" s="21" t="str" cm="1">
        <f t="array" aca="1" ref="AB355" ca="1">IF(COLUMN(AB:AB)-4&gt;$D355,INDIRECT(ADDRESS((ROW(355:355)-3),COLUMN(AB:AB)-4-$D355+4)),0)</f>
        <v>1</v>
      </c>
      <c r="AC355" s="22" t="str" cm="1">
        <f t="array" aca="1" ref="AC355" ca="1">IF(COLUMN(AC:AC)-4&gt;$D355,INDIRECT(ADDRESS((ROW(355:355)-3),COLUMN(AC:AC)-4-$D355+4)),0)</f>
        <v>0</v>
      </c>
      <c r="AD355" s="22" t="str" cm="1">
        <f t="array" aca="1" ref="AD355" ca="1">IF(COLUMN(AD:AD)-4&gt;$D355,INDIRECT(ADDRESS((ROW(355:355)-3),COLUMN(AD:AD)-4-$D355+4)),0)</f>
        <v>1</v>
      </c>
      <c r="AE355" s="22" t="str" cm="1">
        <f t="array" aca="1" ref="AE355" ca="1">IF(COLUMN(AE:AE)-4&gt;$D355,INDIRECT(ADDRESS((ROW(355:355)-3),COLUMN(AE:AE)-4-$D355+4)),0)</f>
        <v>0</v>
      </c>
      <c r="AF355" s="22" t="str" cm="1">
        <f t="array" aca="1" ref="AF355" ca="1">IF(COLUMN(AF:AF)-4&gt;$D355,INDIRECT(ADDRESS((ROW(355:355)-3),COLUMN(AF:AF)-4-$D355+4)),0)</f>
        <v>1</v>
      </c>
      <c r="AG355" s="23" t="str" cm="1">
        <f t="array" aca="1" ref="AG355" ca="1">IF(COLUMN(AG:AG)-4&gt;$D355,INDIRECT(ADDRESS((ROW(355:355)-3),COLUMN(AG:AG)-4-$D355+4)),0)</f>
        <v>0</v>
      </c>
      <c r="AH355" s="23" t="str" cm="1">
        <f t="array" aca="1" ref="AH355" ca="1">IF(COLUMN(AH:AH)-4&gt;$D355,INDIRECT(ADDRESS((ROW(355:355)-3),COLUMN(AH:AH)-4-$D355+4)),0)</f>
        <v>1</v>
      </c>
      <c r="AI355" s="23" t="str" cm="1">
        <f t="array" aca="1" ref="AI355" ca="1">IF(COLUMN(AI:AI)-4&gt;$D355,INDIRECT(ADDRESS((ROW(355:355)-3),COLUMN(AI:AI)-4-$D355+4)),0)</f>
        <v>0</v>
      </c>
      <c r="AJ355" s="23" t="str" cm="1">
        <f t="array" aca="1" ref="AJ355" ca="1">IF(COLUMN(AJ:AJ)-4&gt;$D355,INDIRECT(ADDRESS((ROW(355:355)-3),COLUMN(AJ:AJ)-4-$D355+4)),0)</f>
        <v>1</v>
      </c>
      <c r="AK355" t="str">
        <f ca="1">_xlfn.CONCAT(E355,F355,G355,H355,I355,J355,K355,L355)</f>
        <v>00011100</v>
      </c>
      <c r="AL355" t="str">
        <f ca="1">_xlfn.CONCAT(M355,N355,O355,P355,Q355,R355,S355,T355)</f>
        <v>00000000</v>
      </c>
      <c r="AM355" t="str">
        <f ca="1">_xlfn.CONCAT(U355,V355,W355,X355,Y355,Z355,AA355,AB355)</f>
        <v>00000111</v>
      </c>
      <c r="AN355" t="str">
        <f ca="1">_xlfn.CONCAT(AC355,AD355,AE355,AF355,AG355,AH355,AI355,AJ355)</f>
        <v>01010101</v>
      </c>
      <c r="AO355">
        <f ca="1">BIN2DEC(AK355)</f>
        <v>28</v>
      </c>
      <c r="AP355">
        <f t="shared" ca="1" si="148"/>
        <v>0</v>
      </c>
      <c r="AQ355">
        <f t="shared" ca="1" si="148"/>
        <v>7</v>
      </c>
      <c r="AR355">
        <f t="shared" ca="1" si="148"/>
        <v>85</v>
      </c>
      <c r="AS355">
        <f ca="1">(AO355*2^24)+(AP355*2^16)+(AQ355*2^8)+AR355</f>
        <v>469763925</v>
      </c>
    </row>
    <row r="356" spans="1:47" x14ac:dyDescent="0.35">
      <c r="C356" t="s">
        <v>85</v>
      </c>
      <c r="E356" s="4">
        <f ca="1">_xlfn.BITXOR(E353,E354)</f>
        <v>0</v>
      </c>
      <c r="F356" s="4">
        <f t="shared" ref="F356:AJ356" ca="1" si="149">_xlfn.BITXOR(F353,F354)</f>
        <v>1</v>
      </c>
      <c r="G356" s="4">
        <f t="shared" ca="1" si="149"/>
        <v>0</v>
      </c>
      <c r="H356" s="4">
        <f t="shared" ca="1" si="149"/>
        <v>1</v>
      </c>
      <c r="I356" s="4">
        <f t="shared" ca="1" si="149"/>
        <v>1</v>
      </c>
      <c r="J356" s="4">
        <f t="shared" ca="1" si="149"/>
        <v>1</v>
      </c>
      <c r="K356" s="4">
        <f t="shared" ca="1" si="149"/>
        <v>1</v>
      </c>
      <c r="L356" s="4">
        <f t="shared" ca="1" si="149"/>
        <v>1</v>
      </c>
      <c r="M356" s="4">
        <f t="shared" ca="1" si="149"/>
        <v>0</v>
      </c>
      <c r="N356" s="4">
        <f t="shared" ca="1" si="149"/>
        <v>1</v>
      </c>
      <c r="O356" s="4">
        <f t="shared" ca="1" si="149"/>
        <v>1</v>
      </c>
      <c r="P356" s="4">
        <f t="shared" ca="1" si="149"/>
        <v>0</v>
      </c>
      <c r="Q356" s="4">
        <f t="shared" ca="1" si="149"/>
        <v>1</v>
      </c>
      <c r="R356" s="4">
        <f t="shared" ca="1" si="149"/>
        <v>0</v>
      </c>
      <c r="S356" s="4">
        <f t="shared" ca="1" si="149"/>
        <v>1</v>
      </c>
      <c r="T356" s="4">
        <f t="shared" ca="1" si="149"/>
        <v>0</v>
      </c>
      <c r="U356" s="4">
        <f t="shared" ca="1" si="149"/>
        <v>0</v>
      </c>
      <c r="V356" s="4">
        <f t="shared" ca="1" si="149"/>
        <v>0</v>
      </c>
      <c r="W356" s="4">
        <f t="shared" ca="1" si="149"/>
        <v>1</v>
      </c>
      <c r="X356" s="4">
        <f t="shared" ca="1" si="149"/>
        <v>1</v>
      </c>
      <c r="Y356" s="4">
        <f t="shared" ca="1" si="149"/>
        <v>1</v>
      </c>
      <c r="Z356" s="4">
        <f t="shared" ca="1" si="149"/>
        <v>0</v>
      </c>
      <c r="AA356" s="4">
        <f t="shared" ca="1" si="149"/>
        <v>0</v>
      </c>
      <c r="AB356" s="4">
        <f t="shared" ca="1" si="149"/>
        <v>0</v>
      </c>
      <c r="AC356" s="4">
        <f t="shared" ca="1" si="149"/>
        <v>0</v>
      </c>
      <c r="AD356" s="4">
        <f t="shared" ca="1" si="149"/>
        <v>1</v>
      </c>
      <c r="AE356" s="4">
        <f t="shared" ca="1" si="149"/>
        <v>1</v>
      </c>
      <c r="AF356" s="4">
        <f t="shared" ca="1" si="149"/>
        <v>1</v>
      </c>
      <c r="AG356" s="4">
        <f t="shared" ca="1" si="149"/>
        <v>0</v>
      </c>
      <c r="AH356" s="4">
        <f t="shared" ca="1" si="149"/>
        <v>1</v>
      </c>
      <c r="AI356" s="4">
        <f t="shared" ca="1" si="149"/>
        <v>0</v>
      </c>
      <c r="AJ356" s="4">
        <f t="shared" ca="1" si="149"/>
        <v>1</v>
      </c>
    </row>
    <row r="357" spans="1:47" x14ac:dyDescent="0.35">
      <c r="B357" s="18">
        <f ca="1">AS357</f>
        <v>1131036448</v>
      </c>
      <c r="C357" s="17"/>
      <c r="E357" s="24">
        <f ca="1">_xlfn.BITXOR(E355,E356)</f>
        <v>0</v>
      </c>
      <c r="F357" s="24">
        <f t="shared" ref="F357:AJ357" ca="1" si="150">_xlfn.BITXOR(F355,F356)</f>
        <v>1</v>
      </c>
      <c r="G357" s="24">
        <f t="shared" ca="1" si="150"/>
        <v>0</v>
      </c>
      <c r="H357" s="24">
        <f t="shared" ca="1" si="150"/>
        <v>0</v>
      </c>
      <c r="I357" s="24">
        <f t="shared" ca="1" si="150"/>
        <v>0</v>
      </c>
      <c r="J357" s="24">
        <f t="shared" ca="1" si="150"/>
        <v>0</v>
      </c>
      <c r="K357" s="24">
        <f t="shared" ca="1" si="150"/>
        <v>1</v>
      </c>
      <c r="L357" s="24">
        <f t="shared" ca="1" si="150"/>
        <v>1</v>
      </c>
      <c r="M357" s="24">
        <f t="shared" ca="1" si="150"/>
        <v>0</v>
      </c>
      <c r="N357" s="24">
        <f t="shared" ca="1" si="150"/>
        <v>1</v>
      </c>
      <c r="O357" s="24">
        <f t="shared" ca="1" si="150"/>
        <v>1</v>
      </c>
      <c r="P357" s="24">
        <f t="shared" ca="1" si="150"/>
        <v>0</v>
      </c>
      <c r="Q357" s="24">
        <f t="shared" ca="1" si="150"/>
        <v>1</v>
      </c>
      <c r="R357" s="24">
        <f t="shared" ca="1" si="150"/>
        <v>0</v>
      </c>
      <c r="S357" s="24">
        <f t="shared" ca="1" si="150"/>
        <v>1</v>
      </c>
      <c r="T357" s="24">
        <f t="shared" ca="1" si="150"/>
        <v>0</v>
      </c>
      <c r="U357" s="24">
        <f t="shared" ca="1" si="150"/>
        <v>0</v>
      </c>
      <c r="V357" s="24">
        <f t="shared" ca="1" si="150"/>
        <v>0</v>
      </c>
      <c r="W357" s="24">
        <f t="shared" ca="1" si="150"/>
        <v>1</v>
      </c>
      <c r="X357" s="24">
        <f t="shared" ca="1" si="150"/>
        <v>1</v>
      </c>
      <c r="Y357" s="24">
        <f t="shared" ca="1" si="150"/>
        <v>1</v>
      </c>
      <c r="Z357" s="24">
        <f t="shared" ca="1" si="150"/>
        <v>1</v>
      </c>
      <c r="AA357" s="24">
        <f t="shared" ca="1" si="150"/>
        <v>1</v>
      </c>
      <c r="AB357" s="24">
        <f t="shared" ca="1" si="150"/>
        <v>1</v>
      </c>
      <c r="AC357" s="24">
        <f t="shared" ca="1" si="150"/>
        <v>0</v>
      </c>
      <c r="AD357" s="24">
        <f t="shared" ca="1" si="150"/>
        <v>0</v>
      </c>
      <c r="AE357" s="24">
        <f t="shared" ca="1" si="150"/>
        <v>1</v>
      </c>
      <c r="AF357" s="24">
        <f t="shared" ca="1" si="150"/>
        <v>0</v>
      </c>
      <c r="AG357" s="24">
        <f t="shared" ca="1" si="150"/>
        <v>0</v>
      </c>
      <c r="AH357" s="24">
        <f t="shared" ca="1" si="150"/>
        <v>0</v>
      </c>
      <c r="AI357" s="24">
        <f t="shared" ca="1" si="150"/>
        <v>0</v>
      </c>
      <c r="AJ357" s="24">
        <f t="shared" ca="1" si="150"/>
        <v>0</v>
      </c>
      <c r="AK357" t="str">
        <f ca="1">_xlfn.CONCAT(E357,F357,G357,H357,I357,J357,K357,L357)</f>
        <v>01000011</v>
      </c>
      <c r="AL357" t="str">
        <f ca="1">_xlfn.CONCAT(M357,N357,O357,P357,Q357,R357,S357,T357)</f>
        <v>01101010</v>
      </c>
      <c r="AM357" t="str">
        <f ca="1">_xlfn.CONCAT(U357,V357,W357,X357,Y357,Z357,AA357,AB357)</f>
        <v>00111111</v>
      </c>
      <c r="AN357" t="str">
        <f ca="1">_xlfn.CONCAT(AC357,AD357,AE357,AF357,AG357,AH357,AI357,AJ357)</f>
        <v>00100000</v>
      </c>
      <c r="AO357">
        <f ca="1">BIN2DEC(AK357)</f>
        <v>67</v>
      </c>
      <c r="AP357">
        <f t="shared" ref="AP357:AR357" ca="1" si="151">BIN2DEC(AL357)</f>
        <v>106</v>
      </c>
      <c r="AQ357">
        <f t="shared" ca="1" si="151"/>
        <v>63</v>
      </c>
      <c r="AR357">
        <f t="shared" ca="1" si="151"/>
        <v>32</v>
      </c>
      <c r="AS357">
        <f ca="1">(AO357*2^24)+(AP357*2^16)+(AQ357*2^8)+AR357</f>
        <v>1131036448</v>
      </c>
    </row>
    <row r="358" spans="1:47" x14ac:dyDescent="0.35">
      <c r="C358" s="2"/>
    </row>
    <row r="359" spans="1:47" x14ac:dyDescent="0.35">
      <c r="A359" t="s">
        <v>80</v>
      </c>
      <c r="B359" s="18">
        <f ca="1">Home!F31</f>
        <v>2291013816</v>
      </c>
      <c r="C359" s="2"/>
    </row>
    <row r="360" spans="1:47" ht="15" thickBot="1" x14ac:dyDescent="0.4">
      <c r="C360" s="1"/>
    </row>
    <row r="361" spans="1:47" ht="15" thickBot="1" x14ac:dyDescent="0.4">
      <c r="A361" t="s">
        <v>82</v>
      </c>
      <c r="B361" s="28">
        <f ca="1">Home!F22</f>
        <v>0</v>
      </c>
      <c r="C361" s="19">
        <f ca="1">MOD(B350+B357+B359+B361,2^32)</f>
        <v>3199306164</v>
      </c>
    </row>
    <row r="363" spans="1:47" x14ac:dyDescent="0.35">
      <c r="A363" s="16" t="s">
        <v>113</v>
      </c>
    </row>
    <row r="364" spans="1:47" x14ac:dyDescent="0.35">
      <c r="A364" t="s">
        <v>79</v>
      </c>
      <c r="B364" s="25">
        <f ca="1">Home!F37</f>
        <v>1731798793</v>
      </c>
      <c r="C364" t="str">
        <f ca="1">DEC2HEX(B364,8)</f>
        <v>67392709</v>
      </c>
      <c r="E364" s="20" t="str">
        <f ca="1">MID(HEX2BIN(MID(C364,1,1),4),1,1)</f>
        <v>0</v>
      </c>
      <c r="F364" s="20" t="str">
        <f ca="1">MID(HEX2BIN(MID(C364,1,1),4),2,1)</f>
        <v>1</v>
      </c>
      <c r="G364" s="20" t="str">
        <f ca="1">MID(HEX2BIN(MID(C364,1,1),4),3,1)</f>
        <v>1</v>
      </c>
      <c r="H364" s="20" t="str">
        <f ca="1">MID(HEX2BIN(MID(C364,1,1),4),4,1)</f>
        <v>0</v>
      </c>
      <c r="I364" s="21" t="str">
        <f ca="1">MID(HEX2BIN(MID(C364,2,1),4),1,1)</f>
        <v>0</v>
      </c>
      <c r="J364" s="21" t="str">
        <f ca="1">MID(HEX2BIN(MID(C364,2,1),4),2,1)</f>
        <v>1</v>
      </c>
      <c r="K364" s="21" t="str">
        <f ca="1">MID(HEX2BIN(MID(C364,2,1),4),3,1)</f>
        <v>1</v>
      </c>
      <c r="L364" s="21" t="str">
        <f ca="1">MID(HEX2BIN(MID(C364,2,1),4),4,1)</f>
        <v>1</v>
      </c>
      <c r="M364" s="22" t="str">
        <f ca="1">MID(HEX2BIN(MID(C364,3,1),4),1,1)</f>
        <v>0</v>
      </c>
      <c r="N364" s="22" t="str">
        <f ca="1">MID(HEX2BIN(MID(C364,3,1),4),2,1)</f>
        <v>0</v>
      </c>
      <c r="O364" s="22" t="str">
        <f ca="1">MID(HEX2BIN(MID(C364,3,1),4),3,1)</f>
        <v>1</v>
      </c>
      <c r="P364" s="22" t="str">
        <f ca="1">MID(HEX2BIN(MID(C364,3,1),4),4,1)</f>
        <v>1</v>
      </c>
      <c r="Q364" s="23" t="str">
        <f ca="1">MID(HEX2BIN(MID(C364,4,1),4),1,1)</f>
        <v>1</v>
      </c>
      <c r="R364" s="23" t="str">
        <f ca="1">MID(HEX2BIN(MID(C364,4,1),4),2,1)</f>
        <v>0</v>
      </c>
      <c r="S364" s="23" t="str">
        <f ca="1">MID(HEX2BIN(MID(C364,4,1),4),3,1)</f>
        <v>0</v>
      </c>
      <c r="T364" s="23" t="str">
        <f ca="1">MID(HEX2BIN(MID(C364,4,1),4),4,1)</f>
        <v>1</v>
      </c>
      <c r="U364" s="20" t="str">
        <f ca="1">MID(HEX2BIN(MID(C364,5,1),4),1,1)</f>
        <v>0</v>
      </c>
      <c r="V364" s="20" t="str">
        <f ca="1">MID(HEX2BIN(MID(C364,5,1),4),2,1)</f>
        <v>0</v>
      </c>
      <c r="W364" s="20" t="str">
        <f ca="1">MID(HEX2BIN(MID(C364,5,1),4),3,1)</f>
        <v>1</v>
      </c>
      <c r="X364" s="20" t="str">
        <f ca="1">MID(HEX2BIN(MID(C364,5,1),4),4,1)</f>
        <v>0</v>
      </c>
      <c r="Y364" s="21" t="str">
        <f ca="1">MID(HEX2BIN(MID(C364,6,1),4),1,1)</f>
        <v>0</v>
      </c>
      <c r="Z364" s="21" t="str">
        <f ca="1">MID(HEX2BIN(MID(C364,6,1),4),2,1)</f>
        <v>1</v>
      </c>
      <c r="AA364" s="21" t="str">
        <f ca="1">MID(HEX2BIN(MID(C364,6,1),4),3,1)</f>
        <v>1</v>
      </c>
      <c r="AB364" s="21" t="str">
        <f ca="1">MID(HEX2BIN(MID(C364,6,1),4),4,1)</f>
        <v>1</v>
      </c>
      <c r="AC364" s="22" t="str">
        <f ca="1">MID(HEX2BIN(MID(C364,7,1),4),1,1)</f>
        <v>0</v>
      </c>
      <c r="AD364" s="22" t="str">
        <f ca="1">MID(HEX2BIN(MID(C364,7,1),4),2,1)</f>
        <v>0</v>
      </c>
      <c r="AE364" s="22" t="str">
        <f ca="1">MID(HEX2BIN(MID(C364,7,1),4),3,1)</f>
        <v>0</v>
      </c>
      <c r="AF364" s="22" t="str">
        <f ca="1">MID(HEX2BIN(MID(C364,7,1),4),4,1)</f>
        <v>0</v>
      </c>
      <c r="AG364" s="23" t="str">
        <f ca="1">MID(HEX2BIN(MID(C364,8,1),4),1,1)</f>
        <v>1</v>
      </c>
      <c r="AH364" s="23" t="str">
        <f ca="1">MID(HEX2BIN(MID(C364,8,1),4),2,1)</f>
        <v>0</v>
      </c>
      <c r="AI364" s="23" t="str">
        <f ca="1">MID(HEX2BIN(MID(C364,8,1),4),3,1)</f>
        <v>0</v>
      </c>
      <c r="AJ364" s="23" t="str">
        <f ca="1">MID(HEX2BIN(MID(C364,8,1),4),4,1)</f>
        <v>1</v>
      </c>
    </row>
    <row r="365" spans="1:47" x14ac:dyDescent="0.35">
      <c r="A365" s="9" t="s">
        <v>87</v>
      </c>
      <c r="C365" t="s">
        <v>2</v>
      </c>
      <c r="D365" s="27">
        <v>17</v>
      </c>
      <c r="E365" s="20" t="str" cm="1">
        <f t="array" aca="1" ref="E365" ca="1">INDIRECT(ADDRESS((ROW(365:365)-1),IF(MOD(COLUMN(E:E)-4-$D365,32)=0,32,MOD(COLUMN(E:E)-4-$D365,32))+4))</f>
        <v>1</v>
      </c>
      <c r="F365" s="20" t="str" cm="1">
        <f t="array" aca="1" ref="F365" ca="1">INDIRECT(ADDRESS((ROW(365:365)-1),IF(MOD(COLUMN(F:F)-4-$D365,32)=0,32,MOD(COLUMN(F:F)-4-$D365,32))+4))</f>
        <v>0</v>
      </c>
      <c r="G365" s="20" t="str" cm="1">
        <f t="array" aca="1" ref="G365" ca="1">INDIRECT(ADDRESS((ROW(365:365)-1),IF(MOD(COLUMN(G:G)-4-$D365,32)=0,32,MOD(COLUMN(G:G)-4-$D365,32))+4))</f>
        <v>0</v>
      </c>
      <c r="H365" s="20" t="str" cm="1">
        <f t="array" aca="1" ref="H365" ca="1">INDIRECT(ADDRESS((ROW(365:365)-1),IF(MOD(COLUMN(H:H)-4-$D365,32)=0,32,MOD(COLUMN(H:H)-4-$D365,32))+4))</f>
        <v>1</v>
      </c>
      <c r="I365" s="21" t="str" cm="1">
        <f t="array" aca="1" ref="I365" ca="1">INDIRECT(ADDRESS((ROW(365:365)-1),IF(MOD(COLUMN(I:I)-4-$D365,32)=0,32,MOD(COLUMN(I:I)-4-$D365,32))+4))</f>
        <v>0</v>
      </c>
      <c r="J365" s="21" t="str" cm="1">
        <f t="array" aca="1" ref="J365" ca="1">INDIRECT(ADDRESS((ROW(365:365)-1),IF(MOD(COLUMN(J:J)-4-$D365,32)=0,32,MOD(COLUMN(J:J)-4-$D365,32))+4))</f>
        <v>0</v>
      </c>
      <c r="K365" s="21" t="str" cm="1">
        <f t="array" aca="1" ref="K365" ca="1">INDIRECT(ADDRESS((ROW(365:365)-1),IF(MOD(COLUMN(K:K)-4-$D365,32)=0,32,MOD(COLUMN(K:K)-4-$D365,32))+4))</f>
        <v>1</v>
      </c>
      <c r="L365" s="21" t="str" cm="1">
        <f t="array" aca="1" ref="L365" ca="1">INDIRECT(ADDRESS((ROW(365:365)-1),IF(MOD(COLUMN(L:L)-4-$D365,32)=0,32,MOD(COLUMN(L:L)-4-$D365,32))+4))</f>
        <v>1</v>
      </c>
      <c r="M365" s="22" t="str" cm="1">
        <f t="array" aca="1" ref="M365" ca="1">INDIRECT(ADDRESS((ROW(365:365)-1),IF(MOD(COLUMN(M:M)-4-$D365,32)=0,32,MOD(COLUMN(M:M)-4-$D365,32))+4))</f>
        <v>1</v>
      </c>
      <c r="N365" s="22" t="str" cm="1">
        <f t="array" aca="1" ref="N365" ca="1">INDIRECT(ADDRESS((ROW(365:365)-1),IF(MOD(COLUMN(N:N)-4-$D365,32)=0,32,MOD(COLUMN(N:N)-4-$D365,32))+4))</f>
        <v>0</v>
      </c>
      <c r="O365" s="22" t="str" cm="1">
        <f t="array" aca="1" ref="O365" ca="1">INDIRECT(ADDRESS((ROW(365:365)-1),IF(MOD(COLUMN(O:O)-4-$D365,32)=0,32,MOD(COLUMN(O:O)-4-$D365,32))+4))</f>
        <v>0</v>
      </c>
      <c r="P365" s="22" t="str" cm="1">
        <f t="array" aca="1" ref="P365" ca="1">INDIRECT(ADDRESS((ROW(365:365)-1),IF(MOD(COLUMN(P:P)-4-$D365,32)=0,32,MOD(COLUMN(P:P)-4-$D365,32))+4))</f>
        <v>0</v>
      </c>
      <c r="Q365" s="23" t="str" cm="1">
        <f t="array" aca="1" ref="Q365" ca="1">INDIRECT(ADDRESS((ROW(365:365)-1),IF(MOD(COLUMN(Q:Q)-4-$D365,32)=0,32,MOD(COLUMN(Q:Q)-4-$D365,32))+4))</f>
        <v>0</v>
      </c>
      <c r="R365" s="23" t="str" cm="1">
        <f t="array" aca="1" ref="R365" ca="1">INDIRECT(ADDRESS((ROW(365:365)-1),IF(MOD(COLUMN(R:R)-4-$D365,32)=0,32,MOD(COLUMN(R:R)-4-$D365,32))+4))</f>
        <v>1</v>
      </c>
      <c r="S365" s="23" t="str" cm="1">
        <f t="array" aca="1" ref="S365" ca="1">INDIRECT(ADDRESS((ROW(365:365)-1),IF(MOD(COLUMN(S:S)-4-$D365,32)=0,32,MOD(COLUMN(S:S)-4-$D365,32))+4))</f>
        <v>0</v>
      </c>
      <c r="T365" s="23" t="str" cm="1">
        <f t="array" aca="1" ref="T365" ca="1">INDIRECT(ADDRESS((ROW(365:365)-1),IF(MOD(COLUMN(T:T)-4-$D365,32)=0,32,MOD(COLUMN(T:T)-4-$D365,32))+4))</f>
        <v>0</v>
      </c>
      <c r="U365" s="20" t="str" cm="1">
        <f t="array" aca="1" ref="U365" ca="1">INDIRECT(ADDRESS((ROW(365:365)-1),IF(MOD(COLUMN(U:U)-4-$D365,32)=0,32,MOD(COLUMN(U:U)-4-$D365,32))+4))</f>
        <v>1</v>
      </c>
      <c r="V365" s="20" t="str" cm="1">
        <f t="array" aca="1" ref="V365" ca="1">INDIRECT(ADDRESS((ROW(365:365)-1),IF(MOD(COLUMN(V:V)-4-$D365,32)=0,32,MOD(COLUMN(V:V)-4-$D365,32))+4))</f>
        <v>0</v>
      </c>
      <c r="W365" s="20" t="str" cm="1">
        <f t="array" aca="1" ref="W365" ca="1">INDIRECT(ADDRESS((ROW(365:365)-1),IF(MOD(COLUMN(W:W)-4-$D365,32)=0,32,MOD(COLUMN(W:W)-4-$D365,32))+4))</f>
        <v>1</v>
      </c>
      <c r="X365" s="20" t="str" cm="1">
        <f t="array" aca="1" ref="X365" ca="1">INDIRECT(ADDRESS((ROW(365:365)-1),IF(MOD(COLUMN(X:X)-4-$D365,32)=0,32,MOD(COLUMN(X:X)-4-$D365,32))+4))</f>
        <v>1</v>
      </c>
      <c r="Y365" s="21" t="str" cm="1">
        <f t="array" aca="1" ref="Y365" ca="1">INDIRECT(ADDRESS((ROW(365:365)-1),IF(MOD(COLUMN(Y:Y)-4-$D365,32)=0,32,MOD(COLUMN(Y:Y)-4-$D365,32))+4))</f>
        <v>0</v>
      </c>
      <c r="Z365" s="21" t="str" cm="1">
        <f t="array" aca="1" ref="Z365" ca="1">INDIRECT(ADDRESS((ROW(365:365)-1),IF(MOD(COLUMN(Z:Z)-4-$D365,32)=0,32,MOD(COLUMN(Z:Z)-4-$D365,32))+4))</f>
        <v>0</v>
      </c>
      <c r="AA365" s="21" t="str" cm="1">
        <f t="array" aca="1" ref="AA365" ca="1">INDIRECT(ADDRESS((ROW(365:365)-1),IF(MOD(COLUMN(AA:AA)-4-$D365,32)=0,32,MOD(COLUMN(AA:AA)-4-$D365,32))+4))</f>
        <v>1</v>
      </c>
      <c r="AB365" s="21" t="str" cm="1">
        <f t="array" aca="1" ref="AB365" ca="1">INDIRECT(ADDRESS((ROW(365:365)-1),IF(MOD(COLUMN(AB:AB)-4-$D365,32)=0,32,MOD(COLUMN(AB:AB)-4-$D365,32))+4))</f>
        <v>1</v>
      </c>
      <c r="AC365" s="22" t="str" cm="1">
        <f t="array" aca="1" ref="AC365" ca="1">INDIRECT(ADDRESS((ROW(365:365)-1),IF(MOD(COLUMN(AC:AC)-4-$D365,32)=0,32,MOD(COLUMN(AC:AC)-4-$D365,32))+4))</f>
        <v>1</v>
      </c>
      <c r="AD365" s="22" t="str" cm="1">
        <f t="array" aca="1" ref="AD365" ca="1">INDIRECT(ADDRESS((ROW(365:365)-1),IF(MOD(COLUMN(AD:AD)-4-$D365,32)=0,32,MOD(COLUMN(AD:AD)-4-$D365,32))+4))</f>
        <v>0</v>
      </c>
      <c r="AE365" s="22" t="str" cm="1">
        <f t="array" aca="1" ref="AE365" ca="1">INDIRECT(ADDRESS((ROW(365:365)-1),IF(MOD(COLUMN(AE:AE)-4-$D365,32)=0,32,MOD(COLUMN(AE:AE)-4-$D365,32))+4))</f>
        <v>0</v>
      </c>
      <c r="AF365" s="22" t="str" cm="1">
        <f t="array" aca="1" ref="AF365" ca="1">INDIRECT(ADDRESS((ROW(365:365)-1),IF(MOD(COLUMN(AF:AF)-4-$D365,32)=0,32,MOD(COLUMN(AF:AF)-4-$D365,32))+4))</f>
        <v>1</v>
      </c>
      <c r="AG365" s="23" t="str" cm="1">
        <f t="array" aca="1" ref="AG365" ca="1">INDIRECT(ADDRESS((ROW(365:365)-1),IF(MOD(COLUMN(AG:AG)-4-$D365,32)=0,32,MOD(COLUMN(AG:AG)-4-$D365,32))+4))</f>
        <v>1</v>
      </c>
      <c r="AH365" s="23" t="str" cm="1">
        <f t="array" aca="1" ref="AH365" ca="1">INDIRECT(ADDRESS((ROW(365:365)-1),IF(MOD(COLUMN(AH:AH)-4-$D365,32)=0,32,MOD(COLUMN(AH:AH)-4-$D365,32))+4))</f>
        <v>1</v>
      </c>
      <c r="AI365" s="23" t="str" cm="1">
        <f t="array" aca="1" ref="AI365" ca="1">INDIRECT(ADDRESS((ROW(365:365)-1),IF(MOD(COLUMN(AI:AI)-4-$D365,32)=0,32,MOD(COLUMN(AI:AI)-4-$D365,32))+4))</f>
        <v>0</v>
      </c>
      <c r="AJ365" s="23" t="str" cm="1">
        <f t="array" aca="1" ref="AJ365" ca="1">INDIRECT(ADDRESS((ROW(365:365)-1),IF(MOD(COLUMN(AJ:AJ)-4-$D365,32)=0,32,MOD(COLUMN(AJ:AJ)-4-$D365,32))+4))</f>
        <v>0</v>
      </c>
      <c r="AK365" t="str">
        <f ca="1">_xlfn.CONCAT(E365,F365,G365,H365,I365,J365,K365,L365)</f>
        <v>10010011</v>
      </c>
      <c r="AL365" t="str">
        <f ca="1">_xlfn.CONCAT(M365,N365,O365,P365,Q365,R365,S365,T365)</f>
        <v>10000100</v>
      </c>
      <c r="AM365" t="str">
        <f ca="1">_xlfn.CONCAT(U365,V365,W365,X365,Y365,Z365,AA365,AB365)</f>
        <v>10110011</v>
      </c>
      <c r="AN365" t="str">
        <f ca="1">_xlfn.CONCAT(AC365,AD365,AE365,AF365,AG365,AH365,AI365,AJ365)</f>
        <v>10011100</v>
      </c>
      <c r="AO365">
        <f ca="1">BIN2DEC(AK365)</f>
        <v>147</v>
      </c>
      <c r="AP365">
        <f t="shared" ref="AP365:AR367" ca="1" si="152">BIN2DEC(AL365)</f>
        <v>132</v>
      </c>
      <c r="AQ365">
        <f t="shared" ca="1" si="152"/>
        <v>179</v>
      </c>
      <c r="AR365">
        <f t="shared" ca="1" si="152"/>
        <v>156</v>
      </c>
      <c r="AS365">
        <f ca="1">(AO365*2^24)+(AP365*2^16)+(AQ365*2^8)+AR365</f>
        <v>2474947484</v>
      </c>
      <c r="AT365">
        <f>2^32</f>
        <v>4294967296</v>
      </c>
      <c r="AU365">
        <f ca="1">AT365-AS365</f>
        <v>1820019812</v>
      </c>
    </row>
    <row r="366" spans="1:47" x14ac:dyDescent="0.35">
      <c r="C366" t="s">
        <v>2</v>
      </c>
      <c r="D366" s="27">
        <v>19</v>
      </c>
      <c r="E366" s="20" t="str" cm="1">
        <f t="array" aca="1" ref="E366" ca="1">INDIRECT(ADDRESS((ROW(366:366)-2),IF(MOD(COLUMN(E:E)-4-$D366,32)=0,32,MOD(COLUMN(E:E)-4-$D366,32))+4))</f>
        <v>0</v>
      </c>
      <c r="F366" s="20" t="str" cm="1">
        <f t="array" aca="1" ref="F366" ca="1">INDIRECT(ADDRESS((ROW(366:366)-2),IF(MOD(COLUMN(F:F)-4-$D366,32)=0,32,MOD(COLUMN(F:F)-4-$D366,32))+4))</f>
        <v>0</v>
      </c>
      <c r="G366" s="20" t="str" cm="1">
        <f t="array" aca="1" ref="G366" ca="1">INDIRECT(ADDRESS((ROW(366:366)-2),IF(MOD(COLUMN(G:G)-4-$D366,32)=0,32,MOD(COLUMN(G:G)-4-$D366,32))+4))</f>
        <v>1</v>
      </c>
      <c r="H366" s="20" t="str" cm="1">
        <f t="array" aca="1" ref="H366" ca="1">INDIRECT(ADDRESS((ROW(366:366)-2),IF(MOD(COLUMN(H:H)-4-$D366,32)=0,32,MOD(COLUMN(H:H)-4-$D366,32))+4))</f>
        <v>0</v>
      </c>
      <c r="I366" s="21" t="str" cm="1">
        <f t="array" aca="1" ref="I366" ca="1">INDIRECT(ADDRESS((ROW(366:366)-2),IF(MOD(COLUMN(I:I)-4-$D366,32)=0,32,MOD(COLUMN(I:I)-4-$D366,32))+4))</f>
        <v>0</v>
      </c>
      <c r="J366" s="21" t="str" cm="1">
        <f t="array" aca="1" ref="J366" ca="1">INDIRECT(ADDRESS((ROW(366:366)-2),IF(MOD(COLUMN(J:J)-4-$D366,32)=0,32,MOD(COLUMN(J:J)-4-$D366,32))+4))</f>
        <v>1</v>
      </c>
      <c r="K366" s="21" t="str" cm="1">
        <f t="array" aca="1" ref="K366" ca="1">INDIRECT(ADDRESS((ROW(366:366)-2),IF(MOD(COLUMN(K:K)-4-$D366,32)=0,32,MOD(COLUMN(K:K)-4-$D366,32))+4))</f>
        <v>0</v>
      </c>
      <c r="L366" s="21" t="str" cm="1">
        <f t="array" aca="1" ref="L366" ca="1">INDIRECT(ADDRESS((ROW(366:366)-2),IF(MOD(COLUMN(L:L)-4-$D366,32)=0,32,MOD(COLUMN(L:L)-4-$D366,32))+4))</f>
        <v>0</v>
      </c>
      <c r="M366" s="22" t="str" cm="1">
        <f t="array" aca="1" ref="M366" ca="1">INDIRECT(ADDRESS((ROW(366:366)-2),IF(MOD(COLUMN(M:M)-4-$D366,32)=0,32,MOD(COLUMN(M:M)-4-$D366,32))+4))</f>
        <v>1</v>
      </c>
      <c r="N366" s="22" t="str" cm="1">
        <f t="array" aca="1" ref="N366" ca="1">INDIRECT(ADDRESS((ROW(366:366)-2),IF(MOD(COLUMN(N:N)-4-$D366,32)=0,32,MOD(COLUMN(N:N)-4-$D366,32))+4))</f>
        <v>1</v>
      </c>
      <c r="O366" s="22" t="str" cm="1">
        <f t="array" aca="1" ref="O366" ca="1">INDIRECT(ADDRESS((ROW(366:366)-2),IF(MOD(COLUMN(O:O)-4-$D366,32)=0,32,MOD(COLUMN(O:O)-4-$D366,32))+4))</f>
        <v>1</v>
      </c>
      <c r="P366" s="22" t="str" cm="1">
        <f t="array" aca="1" ref="P366" ca="1">INDIRECT(ADDRESS((ROW(366:366)-2),IF(MOD(COLUMN(P:P)-4-$D366,32)=0,32,MOD(COLUMN(P:P)-4-$D366,32))+4))</f>
        <v>0</v>
      </c>
      <c r="Q366" s="23" t="str" cm="1">
        <f t="array" aca="1" ref="Q366" ca="1">INDIRECT(ADDRESS((ROW(366:366)-2),IF(MOD(COLUMN(Q:Q)-4-$D366,32)=0,32,MOD(COLUMN(Q:Q)-4-$D366,32))+4))</f>
        <v>0</v>
      </c>
      <c r="R366" s="23" t="str" cm="1">
        <f t="array" aca="1" ref="R366" ca="1">INDIRECT(ADDRESS((ROW(366:366)-2),IF(MOD(COLUMN(R:R)-4-$D366,32)=0,32,MOD(COLUMN(R:R)-4-$D366,32))+4))</f>
        <v>0</v>
      </c>
      <c r="S366" s="23" t="str" cm="1">
        <f t="array" aca="1" ref="S366" ca="1">INDIRECT(ADDRESS((ROW(366:366)-2),IF(MOD(COLUMN(S:S)-4-$D366,32)=0,32,MOD(COLUMN(S:S)-4-$D366,32))+4))</f>
        <v>0</v>
      </c>
      <c r="T366" s="23" t="str" cm="1">
        <f t="array" aca="1" ref="T366" ca="1">INDIRECT(ADDRESS((ROW(366:366)-2),IF(MOD(COLUMN(T:T)-4-$D366,32)=0,32,MOD(COLUMN(T:T)-4-$D366,32))+4))</f>
        <v>1</v>
      </c>
      <c r="U366" s="20" t="str" cm="1">
        <f t="array" aca="1" ref="U366" ca="1">INDIRECT(ADDRESS((ROW(366:366)-2),IF(MOD(COLUMN(U:U)-4-$D366,32)=0,32,MOD(COLUMN(U:U)-4-$D366,32))+4))</f>
        <v>0</v>
      </c>
      <c r="V366" s="20" t="str" cm="1">
        <f t="array" aca="1" ref="V366" ca="1">INDIRECT(ADDRESS((ROW(366:366)-2),IF(MOD(COLUMN(V:V)-4-$D366,32)=0,32,MOD(COLUMN(V:V)-4-$D366,32))+4))</f>
        <v>0</v>
      </c>
      <c r="W366" s="20" t="str" cm="1">
        <f t="array" aca="1" ref="W366" ca="1">INDIRECT(ADDRESS((ROW(366:366)-2),IF(MOD(COLUMN(W:W)-4-$D366,32)=0,32,MOD(COLUMN(W:W)-4-$D366,32))+4))</f>
        <v>1</v>
      </c>
      <c r="X366" s="20" t="str" cm="1">
        <f t="array" aca="1" ref="X366" ca="1">INDIRECT(ADDRESS((ROW(366:366)-2),IF(MOD(COLUMN(X:X)-4-$D366,32)=0,32,MOD(COLUMN(X:X)-4-$D366,32))+4))</f>
        <v>0</v>
      </c>
      <c r="Y366" s="21" t="str" cm="1">
        <f t="array" aca="1" ref="Y366" ca="1">INDIRECT(ADDRESS((ROW(366:366)-2),IF(MOD(COLUMN(Y:Y)-4-$D366,32)=0,32,MOD(COLUMN(Y:Y)-4-$D366,32))+4))</f>
        <v>1</v>
      </c>
      <c r="Z366" s="21" t="str" cm="1">
        <f t="array" aca="1" ref="Z366" ca="1">INDIRECT(ADDRESS((ROW(366:366)-2),IF(MOD(COLUMN(Z:Z)-4-$D366,32)=0,32,MOD(COLUMN(Z:Z)-4-$D366,32))+4))</f>
        <v>1</v>
      </c>
      <c r="AA366" s="21" t="str" cm="1">
        <f t="array" aca="1" ref="AA366" ca="1">INDIRECT(ADDRESS((ROW(366:366)-2),IF(MOD(COLUMN(AA:AA)-4-$D366,32)=0,32,MOD(COLUMN(AA:AA)-4-$D366,32))+4))</f>
        <v>0</v>
      </c>
      <c r="AB366" s="21" t="str" cm="1">
        <f t="array" aca="1" ref="AB366" ca="1">INDIRECT(ADDRESS((ROW(366:366)-2),IF(MOD(COLUMN(AB:AB)-4-$D366,32)=0,32,MOD(COLUMN(AB:AB)-4-$D366,32))+4))</f>
        <v>0</v>
      </c>
      <c r="AC366" s="22" t="str" cm="1">
        <f t="array" aca="1" ref="AC366" ca="1">INDIRECT(ADDRESS((ROW(366:366)-2),IF(MOD(COLUMN(AC:AC)-4-$D366,32)=0,32,MOD(COLUMN(AC:AC)-4-$D366,32))+4))</f>
        <v>1</v>
      </c>
      <c r="AD366" s="22" t="str" cm="1">
        <f t="array" aca="1" ref="AD366" ca="1">INDIRECT(ADDRESS((ROW(366:366)-2),IF(MOD(COLUMN(AD:AD)-4-$D366,32)=0,32,MOD(COLUMN(AD:AD)-4-$D366,32))+4))</f>
        <v>1</v>
      </c>
      <c r="AE366" s="22" t="str" cm="1">
        <f t="array" aca="1" ref="AE366" ca="1">INDIRECT(ADDRESS((ROW(366:366)-2),IF(MOD(COLUMN(AE:AE)-4-$D366,32)=0,32,MOD(COLUMN(AE:AE)-4-$D366,32))+4))</f>
        <v>1</v>
      </c>
      <c r="AF366" s="22" t="str" cm="1">
        <f t="array" aca="1" ref="AF366" ca="1">INDIRECT(ADDRESS((ROW(366:366)-2),IF(MOD(COLUMN(AF:AF)-4-$D366,32)=0,32,MOD(COLUMN(AF:AF)-4-$D366,32))+4))</f>
        <v>0</v>
      </c>
      <c r="AG366" s="23" t="str" cm="1">
        <f t="array" aca="1" ref="AG366" ca="1">INDIRECT(ADDRESS((ROW(366:366)-2),IF(MOD(COLUMN(AG:AG)-4-$D366,32)=0,32,MOD(COLUMN(AG:AG)-4-$D366,32))+4))</f>
        <v>0</v>
      </c>
      <c r="AH366" s="23" t="str" cm="1">
        <f t="array" aca="1" ref="AH366" ca="1">INDIRECT(ADDRESS((ROW(366:366)-2),IF(MOD(COLUMN(AH:AH)-4-$D366,32)=0,32,MOD(COLUMN(AH:AH)-4-$D366,32))+4))</f>
        <v>1</v>
      </c>
      <c r="AI366" s="23" t="str" cm="1">
        <f t="array" aca="1" ref="AI366" ca="1">INDIRECT(ADDRESS((ROW(366:366)-2),IF(MOD(COLUMN(AI:AI)-4-$D366,32)=0,32,MOD(COLUMN(AI:AI)-4-$D366,32))+4))</f>
        <v>1</v>
      </c>
      <c r="AJ366" s="23" t="str" cm="1">
        <f t="array" aca="1" ref="AJ366" ca="1">INDIRECT(ADDRESS((ROW(366:366)-2),IF(MOD(COLUMN(AJ:AJ)-4-$D366,32)=0,32,MOD(COLUMN(AJ:AJ)-4-$D366,32))+4))</f>
        <v>1</v>
      </c>
      <c r="AK366" t="str">
        <f ca="1">_xlfn.CONCAT(E366,F366,G366,H366,I366,J366,K366,L366)</f>
        <v>00100100</v>
      </c>
      <c r="AL366" t="str">
        <f ca="1">_xlfn.CONCAT(M366,N366,O366,P366,Q366,R366,S366,T366)</f>
        <v>11100001</v>
      </c>
      <c r="AM366" t="str">
        <f ca="1">_xlfn.CONCAT(U366,V366,W366,X366,Y366,Z366,AA366,AB366)</f>
        <v>00101100</v>
      </c>
      <c r="AN366" t="str">
        <f ca="1">_xlfn.CONCAT(AC366,AD366,AE366,AF366,AG366,AH366,AI366,AJ366)</f>
        <v>11100111</v>
      </c>
      <c r="AO366">
        <f ca="1">BIN2DEC(AK366)</f>
        <v>36</v>
      </c>
      <c r="AP366">
        <f t="shared" ca="1" si="152"/>
        <v>225</v>
      </c>
      <c r="AQ366">
        <f t="shared" ca="1" si="152"/>
        <v>44</v>
      </c>
      <c r="AR366">
        <f t="shared" ca="1" si="152"/>
        <v>231</v>
      </c>
      <c r="AS366">
        <f ca="1">(AO366*2^24)+(AP366*2^16)+(AQ366*2^8)+AR366</f>
        <v>618736871</v>
      </c>
      <c r="AT366">
        <f>2^32</f>
        <v>4294967296</v>
      </c>
      <c r="AU366">
        <f ca="1">AT366-AS366</f>
        <v>3676230425</v>
      </c>
    </row>
    <row r="367" spans="1:47" x14ac:dyDescent="0.35">
      <c r="C367" t="s">
        <v>84</v>
      </c>
      <c r="D367" s="27">
        <v>10</v>
      </c>
      <c r="E367" s="20" cm="1">
        <f t="array" aca="1" ref="E367" ca="1">IF(COLUMN(E:E)-4&gt;$D367,INDIRECT(ADDRESS((ROW(367:367)-3),COLUMN(E:E)-4-$D367+4)),0)</f>
        <v>0</v>
      </c>
      <c r="F367" s="20" cm="1">
        <f t="array" aca="1" ref="F367" ca="1">IF(COLUMN(F:F)-4&gt;$D367,INDIRECT(ADDRESS((ROW(367:367)-3),COLUMN(F:F)-4-$D367+4)),0)</f>
        <v>0</v>
      </c>
      <c r="G367" s="20" cm="1">
        <f t="array" aca="1" ref="G367" ca="1">IF(COLUMN(G:G)-4&gt;$D367,INDIRECT(ADDRESS((ROW(367:367)-3),COLUMN(G:G)-4-$D367+4)),0)</f>
        <v>0</v>
      </c>
      <c r="H367" s="20" cm="1">
        <f t="array" aca="1" ref="H367" ca="1">IF(COLUMN(H:H)-4&gt;$D367,INDIRECT(ADDRESS((ROW(367:367)-3),COLUMN(H:H)-4-$D367+4)),0)</f>
        <v>0</v>
      </c>
      <c r="I367" s="21" cm="1">
        <f t="array" aca="1" ref="I367" ca="1">IF(COLUMN(I:I)-4&gt;$D367,INDIRECT(ADDRESS((ROW(367:367)-3),COLUMN(I:I)-4-$D367+4)),0)</f>
        <v>0</v>
      </c>
      <c r="J367" s="21" cm="1">
        <f t="array" aca="1" ref="J367" ca="1">IF(COLUMN(J:J)-4&gt;$D367,INDIRECT(ADDRESS((ROW(367:367)-3),COLUMN(J:J)-4-$D367+4)),0)</f>
        <v>0</v>
      </c>
      <c r="K367" s="21" cm="1">
        <f t="array" aca="1" ref="K367" ca="1">IF(COLUMN(K:K)-4&gt;$D367,INDIRECT(ADDRESS((ROW(367:367)-3),COLUMN(K:K)-4-$D367+4)),0)</f>
        <v>0</v>
      </c>
      <c r="L367" s="21" cm="1">
        <f t="array" aca="1" ref="L367" ca="1">IF(COLUMN(L:L)-4&gt;$D367,INDIRECT(ADDRESS((ROW(367:367)-3),COLUMN(L:L)-4-$D367+4)),0)</f>
        <v>0</v>
      </c>
      <c r="M367" s="22" cm="1">
        <f t="array" aca="1" ref="M367" ca="1">IF(COLUMN(M:M)-4&gt;$D367,INDIRECT(ADDRESS((ROW(367:367)-3),COLUMN(M:M)-4-$D367+4)),0)</f>
        <v>0</v>
      </c>
      <c r="N367" s="22" cm="1">
        <f t="array" aca="1" ref="N367" ca="1">IF(COLUMN(N:N)-4&gt;$D367,INDIRECT(ADDRESS((ROW(367:367)-3),COLUMN(N:N)-4-$D367+4)),0)</f>
        <v>0</v>
      </c>
      <c r="O367" s="22" t="str" cm="1">
        <f t="array" aca="1" ref="O367" ca="1">IF(COLUMN(O:O)-4&gt;$D367,INDIRECT(ADDRESS((ROW(367:367)-3),COLUMN(O:O)-4-$D367+4)),0)</f>
        <v>0</v>
      </c>
      <c r="P367" s="22" t="str" cm="1">
        <f t="array" aca="1" ref="P367" ca="1">IF(COLUMN(P:P)-4&gt;$D367,INDIRECT(ADDRESS((ROW(367:367)-3),COLUMN(P:P)-4-$D367+4)),0)</f>
        <v>1</v>
      </c>
      <c r="Q367" s="23" t="str" cm="1">
        <f t="array" aca="1" ref="Q367" ca="1">IF(COLUMN(Q:Q)-4&gt;$D367,INDIRECT(ADDRESS((ROW(367:367)-3),COLUMN(Q:Q)-4-$D367+4)),0)</f>
        <v>1</v>
      </c>
      <c r="R367" s="23" t="str" cm="1">
        <f t="array" aca="1" ref="R367" ca="1">IF(COLUMN(R:R)-4&gt;$D367,INDIRECT(ADDRESS((ROW(367:367)-3),COLUMN(R:R)-4-$D367+4)),0)</f>
        <v>0</v>
      </c>
      <c r="S367" s="23" t="str" cm="1">
        <f t="array" aca="1" ref="S367" ca="1">IF(COLUMN(S:S)-4&gt;$D367,INDIRECT(ADDRESS((ROW(367:367)-3),COLUMN(S:S)-4-$D367+4)),0)</f>
        <v>0</v>
      </c>
      <c r="T367" s="23" t="str" cm="1">
        <f t="array" aca="1" ref="T367" ca="1">IF(COLUMN(T:T)-4&gt;$D367,INDIRECT(ADDRESS((ROW(367:367)-3),COLUMN(T:T)-4-$D367+4)),0)</f>
        <v>1</v>
      </c>
      <c r="U367" s="20" t="str" cm="1">
        <f t="array" aca="1" ref="U367" ca="1">IF(COLUMN(U:U)-4&gt;$D367,INDIRECT(ADDRESS((ROW(367:367)-3),COLUMN(U:U)-4-$D367+4)),0)</f>
        <v>1</v>
      </c>
      <c r="V367" s="20" t="str" cm="1">
        <f t="array" aca="1" ref="V367" ca="1">IF(COLUMN(V:V)-4&gt;$D367,INDIRECT(ADDRESS((ROW(367:367)-3),COLUMN(V:V)-4-$D367+4)),0)</f>
        <v>1</v>
      </c>
      <c r="W367" s="20" t="str" cm="1">
        <f t="array" aca="1" ref="W367" ca="1">IF(COLUMN(W:W)-4&gt;$D367,INDIRECT(ADDRESS((ROW(367:367)-3),COLUMN(W:W)-4-$D367+4)),0)</f>
        <v>0</v>
      </c>
      <c r="X367" s="20" t="str" cm="1">
        <f t="array" aca="1" ref="X367" ca="1">IF(COLUMN(X:X)-4&gt;$D367,INDIRECT(ADDRESS((ROW(367:367)-3),COLUMN(X:X)-4-$D367+4)),0)</f>
        <v>0</v>
      </c>
      <c r="Y367" s="21" t="str" cm="1">
        <f t="array" aca="1" ref="Y367" ca="1">IF(COLUMN(Y:Y)-4&gt;$D367,INDIRECT(ADDRESS((ROW(367:367)-3),COLUMN(Y:Y)-4-$D367+4)),0)</f>
        <v>1</v>
      </c>
      <c r="Z367" s="21" t="str" cm="1">
        <f t="array" aca="1" ref="Z367" ca="1">IF(COLUMN(Z:Z)-4&gt;$D367,INDIRECT(ADDRESS((ROW(367:367)-3),COLUMN(Z:Z)-4-$D367+4)),0)</f>
        <v>1</v>
      </c>
      <c r="AA367" s="21" t="str" cm="1">
        <f t="array" aca="1" ref="AA367" ca="1">IF(COLUMN(AA:AA)-4&gt;$D367,INDIRECT(ADDRESS((ROW(367:367)-3),COLUMN(AA:AA)-4-$D367+4)),0)</f>
        <v>1</v>
      </c>
      <c r="AB367" s="21" t="str" cm="1">
        <f t="array" aca="1" ref="AB367" ca="1">IF(COLUMN(AB:AB)-4&gt;$D367,INDIRECT(ADDRESS((ROW(367:367)-3),COLUMN(AB:AB)-4-$D367+4)),0)</f>
        <v>0</v>
      </c>
      <c r="AC367" s="22" t="str" cm="1">
        <f t="array" aca="1" ref="AC367" ca="1">IF(COLUMN(AC:AC)-4&gt;$D367,INDIRECT(ADDRESS((ROW(367:367)-3),COLUMN(AC:AC)-4-$D367+4)),0)</f>
        <v>0</v>
      </c>
      <c r="AD367" s="22" t="str" cm="1">
        <f t="array" aca="1" ref="AD367" ca="1">IF(COLUMN(AD:AD)-4&gt;$D367,INDIRECT(ADDRESS((ROW(367:367)-3),COLUMN(AD:AD)-4-$D367+4)),0)</f>
        <v>1</v>
      </c>
      <c r="AE367" s="22" t="str" cm="1">
        <f t="array" aca="1" ref="AE367" ca="1">IF(COLUMN(AE:AE)-4&gt;$D367,INDIRECT(ADDRESS((ROW(367:367)-3),COLUMN(AE:AE)-4-$D367+4)),0)</f>
        <v>0</v>
      </c>
      <c r="AF367" s="22" t="str" cm="1">
        <f t="array" aca="1" ref="AF367" ca="1">IF(COLUMN(AF:AF)-4&gt;$D367,INDIRECT(ADDRESS((ROW(367:367)-3),COLUMN(AF:AF)-4-$D367+4)),0)</f>
        <v>0</v>
      </c>
      <c r="AG367" s="23" t="str" cm="1">
        <f t="array" aca="1" ref="AG367" ca="1">IF(COLUMN(AG:AG)-4&gt;$D367,INDIRECT(ADDRESS((ROW(367:367)-3),COLUMN(AG:AG)-4-$D367+4)),0)</f>
        <v>1</v>
      </c>
      <c r="AH367" s="23" t="str" cm="1">
        <f t="array" aca="1" ref="AH367" ca="1">IF(COLUMN(AH:AH)-4&gt;$D367,INDIRECT(ADDRESS((ROW(367:367)-3),COLUMN(AH:AH)-4-$D367+4)),0)</f>
        <v>0</v>
      </c>
      <c r="AI367" s="23" t="str" cm="1">
        <f t="array" aca="1" ref="AI367" ca="1">IF(COLUMN(AI:AI)-4&gt;$D367,INDIRECT(ADDRESS((ROW(367:367)-3),COLUMN(AI:AI)-4-$D367+4)),0)</f>
        <v>0</v>
      </c>
      <c r="AJ367" s="23" t="str" cm="1">
        <f t="array" aca="1" ref="AJ367" ca="1">IF(COLUMN(AJ:AJ)-4&gt;$D367,INDIRECT(ADDRESS((ROW(367:367)-3),COLUMN(AJ:AJ)-4-$D367+4)),0)</f>
        <v>1</v>
      </c>
      <c r="AK367" t="str">
        <f ca="1">_xlfn.CONCAT(E367,F367,G367,H367,I367,J367,K367,L367)</f>
        <v>00000000</v>
      </c>
      <c r="AL367" t="str">
        <f ca="1">_xlfn.CONCAT(M367,N367,O367,P367,Q367,R367,S367,T367)</f>
        <v>00011001</v>
      </c>
      <c r="AM367" t="str">
        <f ca="1">_xlfn.CONCAT(U367,V367,W367,X367,Y367,Z367,AA367,AB367)</f>
        <v>11001110</v>
      </c>
      <c r="AN367" t="str">
        <f ca="1">_xlfn.CONCAT(AC367,AD367,AE367,AF367,AG367,AH367,AI367,AJ367)</f>
        <v>01001001</v>
      </c>
      <c r="AO367">
        <f ca="1">BIN2DEC(AK367)</f>
        <v>0</v>
      </c>
      <c r="AP367">
        <f t="shared" ca="1" si="152"/>
        <v>25</v>
      </c>
      <c r="AQ367">
        <f t="shared" ca="1" si="152"/>
        <v>206</v>
      </c>
      <c r="AR367">
        <f t="shared" ca="1" si="152"/>
        <v>73</v>
      </c>
      <c r="AS367">
        <f ca="1">(AO367*2^24)+(AP367*2^16)+(AQ367*2^8)+AR367</f>
        <v>1691209</v>
      </c>
    </row>
    <row r="368" spans="1:47" x14ac:dyDescent="0.35">
      <c r="C368" t="s">
        <v>85</v>
      </c>
      <c r="E368" s="4">
        <f ca="1">_xlfn.BITXOR(E365,E366)</f>
        <v>1</v>
      </c>
      <c r="F368" s="4">
        <f t="shared" ref="F368:AJ368" ca="1" si="153">_xlfn.BITXOR(F365,F366)</f>
        <v>0</v>
      </c>
      <c r="G368" s="4">
        <f t="shared" ca="1" si="153"/>
        <v>1</v>
      </c>
      <c r="H368" s="4">
        <f t="shared" ca="1" si="153"/>
        <v>1</v>
      </c>
      <c r="I368" s="4">
        <f t="shared" ca="1" si="153"/>
        <v>0</v>
      </c>
      <c r="J368" s="4">
        <f t="shared" ca="1" si="153"/>
        <v>1</v>
      </c>
      <c r="K368" s="4">
        <f t="shared" ca="1" si="153"/>
        <v>1</v>
      </c>
      <c r="L368" s="4">
        <f t="shared" ca="1" si="153"/>
        <v>1</v>
      </c>
      <c r="M368" s="4">
        <f t="shared" ca="1" si="153"/>
        <v>0</v>
      </c>
      <c r="N368" s="4">
        <f t="shared" ca="1" si="153"/>
        <v>1</v>
      </c>
      <c r="O368" s="4">
        <f t="shared" ca="1" si="153"/>
        <v>1</v>
      </c>
      <c r="P368" s="4">
        <f t="shared" ca="1" si="153"/>
        <v>0</v>
      </c>
      <c r="Q368" s="4">
        <f t="shared" ca="1" si="153"/>
        <v>0</v>
      </c>
      <c r="R368" s="4">
        <f t="shared" ca="1" si="153"/>
        <v>1</v>
      </c>
      <c r="S368" s="4">
        <f t="shared" ca="1" si="153"/>
        <v>0</v>
      </c>
      <c r="T368" s="4">
        <f t="shared" ca="1" si="153"/>
        <v>1</v>
      </c>
      <c r="U368" s="4">
        <f t="shared" ca="1" si="153"/>
        <v>1</v>
      </c>
      <c r="V368" s="4">
        <f t="shared" ca="1" si="153"/>
        <v>0</v>
      </c>
      <c r="W368" s="4">
        <f t="shared" ca="1" si="153"/>
        <v>0</v>
      </c>
      <c r="X368" s="4">
        <f t="shared" ca="1" si="153"/>
        <v>1</v>
      </c>
      <c r="Y368" s="4">
        <f t="shared" ca="1" si="153"/>
        <v>1</v>
      </c>
      <c r="Z368" s="4">
        <f t="shared" ca="1" si="153"/>
        <v>1</v>
      </c>
      <c r="AA368" s="4">
        <f t="shared" ca="1" si="153"/>
        <v>1</v>
      </c>
      <c r="AB368" s="4">
        <f t="shared" ca="1" si="153"/>
        <v>1</v>
      </c>
      <c r="AC368" s="4">
        <f t="shared" ca="1" si="153"/>
        <v>0</v>
      </c>
      <c r="AD368" s="4">
        <f t="shared" ca="1" si="153"/>
        <v>1</v>
      </c>
      <c r="AE368" s="4">
        <f t="shared" ca="1" si="153"/>
        <v>1</v>
      </c>
      <c r="AF368" s="4">
        <f t="shared" ca="1" si="153"/>
        <v>1</v>
      </c>
      <c r="AG368" s="4">
        <f t="shared" ca="1" si="153"/>
        <v>1</v>
      </c>
      <c r="AH368" s="4">
        <f t="shared" ca="1" si="153"/>
        <v>0</v>
      </c>
      <c r="AI368" s="4">
        <f t="shared" ca="1" si="153"/>
        <v>1</v>
      </c>
      <c r="AJ368" s="4">
        <f t="shared" ca="1" si="153"/>
        <v>1</v>
      </c>
    </row>
    <row r="369" spans="1:47" x14ac:dyDescent="0.35">
      <c r="B369" s="18">
        <f ca="1">AS369</f>
        <v>3078377778</v>
      </c>
      <c r="C369" s="17"/>
      <c r="E369" s="24">
        <f ca="1">_xlfn.BITXOR(E367,E368)</f>
        <v>1</v>
      </c>
      <c r="F369" s="24">
        <f t="shared" ref="F369:AJ369" ca="1" si="154">_xlfn.BITXOR(F367,F368)</f>
        <v>0</v>
      </c>
      <c r="G369" s="24">
        <f t="shared" ca="1" si="154"/>
        <v>1</v>
      </c>
      <c r="H369" s="24">
        <f t="shared" ca="1" si="154"/>
        <v>1</v>
      </c>
      <c r="I369" s="24">
        <f t="shared" ca="1" si="154"/>
        <v>0</v>
      </c>
      <c r="J369" s="24">
        <f t="shared" ca="1" si="154"/>
        <v>1</v>
      </c>
      <c r="K369" s="24">
        <f t="shared" ca="1" si="154"/>
        <v>1</v>
      </c>
      <c r="L369" s="24">
        <f t="shared" ca="1" si="154"/>
        <v>1</v>
      </c>
      <c r="M369" s="24">
        <f t="shared" ca="1" si="154"/>
        <v>0</v>
      </c>
      <c r="N369" s="24">
        <f t="shared" ca="1" si="154"/>
        <v>1</v>
      </c>
      <c r="O369" s="24">
        <f t="shared" ca="1" si="154"/>
        <v>1</v>
      </c>
      <c r="P369" s="24">
        <f t="shared" ca="1" si="154"/>
        <v>1</v>
      </c>
      <c r="Q369" s="24">
        <f t="shared" ca="1" si="154"/>
        <v>1</v>
      </c>
      <c r="R369" s="24">
        <f t="shared" ca="1" si="154"/>
        <v>1</v>
      </c>
      <c r="S369" s="24">
        <f t="shared" ca="1" si="154"/>
        <v>0</v>
      </c>
      <c r="T369" s="24">
        <f t="shared" ca="1" si="154"/>
        <v>0</v>
      </c>
      <c r="U369" s="24">
        <f t="shared" ca="1" si="154"/>
        <v>0</v>
      </c>
      <c r="V369" s="24">
        <f t="shared" ca="1" si="154"/>
        <v>1</v>
      </c>
      <c r="W369" s="24">
        <f t="shared" ca="1" si="154"/>
        <v>0</v>
      </c>
      <c r="X369" s="24">
        <f t="shared" ca="1" si="154"/>
        <v>1</v>
      </c>
      <c r="Y369" s="24">
        <f t="shared" ca="1" si="154"/>
        <v>0</v>
      </c>
      <c r="Z369" s="24">
        <f t="shared" ca="1" si="154"/>
        <v>0</v>
      </c>
      <c r="AA369" s="24">
        <f t="shared" ca="1" si="154"/>
        <v>0</v>
      </c>
      <c r="AB369" s="24">
        <f t="shared" ca="1" si="154"/>
        <v>1</v>
      </c>
      <c r="AC369" s="24">
        <f t="shared" ca="1" si="154"/>
        <v>0</v>
      </c>
      <c r="AD369" s="24">
        <f t="shared" ca="1" si="154"/>
        <v>0</v>
      </c>
      <c r="AE369" s="24">
        <f t="shared" ca="1" si="154"/>
        <v>1</v>
      </c>
      <c r="AF369" s="24">
        <f t="shared" ca="1" si="154"/>
        <v>1</v>
      </c>
      <c r="AG369" s="24">
        <f t="shared" ca="1" si="154"/>
        <v>0</v>
      </c>
      <c r="AH369" s="24">
        <f t="shared" ca="1" si="154"/>
        <v>0</v>
      </c>
      <c r="AI369" s="24">
        <f t="shared" ca="1" si="154"/>
        <v>1</v>
      </c>
      <c r="AJ369" s="24">
        <f t="shared" ca="1" si="154"/>
        <v>0</v>
      </c>
      <c r="AK369" t="str">
        <f ca="1">_xlfn.CONCAT(E369,F369,G369,H369,I369,J369,K369,L369)</f>
        <v>10110111</v>
      </c>
      <c r="AL369" t="str">
        <f ca="1">_xlfn.CONCAT(M369,N369,O369,P369,Q369,R369,S369,T369)</f>
        <v>01111100</v>
      </c>
      <c r="AM369" t="str">
        <f ca="1">_xlfn.CONCAT(U369,V369,W369,X369,Y369,Z369,AA369,AB369)</f>
        <v>01010001</v>
      </c>
      <c r="AN369" t="str">
        <f ca="1">_xlfn.CONCAT(AC369,AD369,AE369,AF369,AG369,AH369,AI369,AJ369)</f>
        <v>00110010</v>
      </c>
      <c r="AO369">
        <f ca="1">BIN2DEC(AK369)</f>
        <v>183</v>
      </c>
      <c r="AP369">
        <f t="shared" ref="AP369:AR369" ca="1" si="155">BIN2DEC(AL369)</f>
        <v>124</v>
      </c>
      <c r="AQ369">
        <f t="shared" ca="1" si="155"/>
        <v>81</v>
      </c>
      <c r="AR369">
        <f t="shared" ca="1" si="155"/>
        <v>50</v>
      </c>
      <c r="AS369">
        <f ca="1">(AO369*2^24)+(AP369*2^16)+(AQ369*2^8)+AR369</f>
        <v>3078377778</v>
      </c>
    </row>
    <row r="370" spans="1:47" x14ac:dyDescent="0.35">
      <c r="C370" s="2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</row>
    <row r="371" spans="1:47" x14ac:dyDescent="0.35">
      <c r="A371" t="s">
        <v>81</v>
      </c>
      <c r="B371" s="26">
        <f ca="1">Home!F24</f>
        <v>0</v>
      </c>
      <c r="C371" t="str">
        <f ca="1">DEC2HEX(B371,8)</f>
        <v>00000000</v>
      </c>
      <c r="E371" s="20" t="str">
        <f ca="1">MID(HEX2BIN(MID(C371,1,1),4),1,1)</f>
        <v>0</v>
      </c>
      <c r="F371" s="20" t="str">
        <f ca="1">MID(HEX2BIN(MID(C371,1,1),4),2,1)</f>
        <v>0</v>
      </c>
      <c r="G371" s="20" t="str">
        <f ca="1">MID(HEX2BIN(MID(C371,1,1),4),3,1)</f>
        <v>0</v>
      </c>
      <c r="H371" s="20" t="str">
        <f ca="1">MID(HEX2BIN(MID(C371,1,1),4),4,1)</f>
        <v>0</v>
      </c>
      <c r="I371" s="21" t="str">
        <f ca="1">MID(HEX2BIN(MID(C371,2,1),4),1,1)</f>
        <v>0</v>
      </c>
      <c r="J371" s="21" t="str">
        <f ca="1">MID(HEX2BIN(MID(C371,2,1),4),2,1)</f>
        <v>0</v>
      </c>
      <c r="K371" s="21" t="str">
        <f ca="1">MID(HEX2BIN(MID(C371,2,1),4),3,1)</f>
        <v>0</v>
      </c>
      <c r="L371" s="21" t="str">
        <f ca="1">MID(HEX2BIN(MID(C371,2,1),4),4,1)</f>
        <v>0</v>
      </c>
      <c r="M371" s="22" t="str">
        <f ca="1">MID(HEX2BIN(MID(C371,3,1),4),1,1)</f>
        <v>0</v>
      </c>
      <c r="N371" s="22" t="str">
        <f ca="1">MID(HEX2BIN(MID(C371,3,1),4),2,1)</f>
        <v>0</v>
      </c>
      <c r="O371" s="22" t="str">
        <f ca="1">MID(HEX2BIN(MID(C371,3,1),4),3,1)</f>
        <v>0</v>
      </c>
      <c r="P371" s="22" t="str">
        <f ca="1">MID(HEX2BIN(MID(C371,3,1),4),4,1)</f>
        <v>0</v>
      </c>
      <c r="Q371" s="23" t="str">
        <f ca="1">MID(HEX2BIN(MID(C371,4,1),4),1,1)</f>
        <v>0</v>
      </c>
      <c r="R371" s="23" t="str">
        <f ca="1">MID(HEX2BIN(MID(C371,4,1),4),2,1)</f>
        <v>0</v>
      </c>
      <c r="S371" s="23" t="str">
        <f ca="1">MID(HEX2BIN(MID(C371,4,1),4),3,1)</f>
        <v>0</v>
      </c>
      <c r="T371" s="23" t="str">
        <f ca="1">MID(HEX2BIN(MID(C371,4,1),4),4,1)</f>
        <v>0</v>
      </c>
      <c r="U371" s="20" t="str">
        <f ca="1">MID(HEX2BIN(MID(C371,5,1),4),1,1)</f>
        <v>0</v>
      </c>
      <c r="V371" s="20" t="str">
        <f ca="1">MID(HEX2BIN(MID(C371,5,1),4),2,1)</f>
        <v>0</v>
      </c>
      <c r="W371" s="20" t="str">
        <f ca="1">MID(HEX2BIN(MID(C371,5,1),4),3,1)</f>
        <v>0</v>
      </c>
      <c r="X371" s="20" t="str">
        <f ca="1">MID(HEX2BIN(MID(C371,5,1),4),4,1)</f>
        <v>0</v>
      </c>
      <c r="Y371" s="21" t="str">
        <f ca="1">MID(HEX2BIN(MID(C371,6,1),4),1,1)</f>
        <v>0</v>
      </c>
      <c r="Z371" s="21" t="str">
        <f ca="1">MID(HEX2BIN(MID(C371,6,1),4),2,1)</f>
        <v>0</v>
      </c>
      <c r="AA371" s="21" t="str">
        <f ca="1">MID(HEX2BIN(MID(C371,6,1),4),3,1)</f>
        <v>0</v>
      </c>
      <c r="AB371" s="21" t="str">
        <f ca="1">MID(HEX2BIN(MID(C371,6,1),4),4,1)</f>
        <v>0</v>
      </c>
      <c r="AC371" s="22" t="str">
        <f ca="1">MID(HEX2BIN(MID(C371,7,1),4),1,1)</f>
        <v>0</v>
      </c>
      <c r="AD371" s="22" t="str">
        <f ca="1">MID(HEX2BIN(MID(C371,7,1),4),2,1)</f>
        <v>0</v>
      </c>
      <c r="AE371" s="22" t="str">
        <f ca="1">MID(HEX2BIN(MID(C371,7,1),4),3,1)</f>
        <v>0</v>
      </c>
      <c r="AF371" s="22" t="str">
        <f ca="1">MID(HEX2BIN(MID(C371,7,1),4),4,1)</f>
        <v>0</v>
      </c>
      <c r="AG371" s="23" t="str">
        <f ca="1">MID(HEX2BIN(MID(C371,8,1),4),1,1)</f>
        <v>0</v>
      </c>
      <c r="AH371" s="23" t="str">
        <f ca="1">MID(HEX2BIN(MID(C371,8,1),4),2,1)</f>
        <v>0</v>
      </c>
      <c r="AI371" s="23" t="str">
        <f ca="1">MID(HEX2BIN(MID(C371,8,1),4),3,1)</f>
        <v>0</v>
      </c>
      <c r="AJ371" s="23" t="str">
        <f ca="1">MID(HEX2BIN(MID(C371,8,1),4),4,1)</f>
        <v>0</v>
      </c>
    </row>
    <row r="372" spans="1:47" x14ac:dyDescent="0.35">
      <c r="A372" s="9" t="s">
        <v>83</v>
      </c>
      <c r="C372" t="s">
        <v>2</v>
      </c>
      <c r="D372" s="27">
        <v>7</v>
      </c>
      <c r="E372" s="20" t="str" cm="1">
        <f t="array" aca="1" ref="E372" ca="1">INDIRECT(ADDRESS((ROW(372:372)-1),IF(MOD(COLUMN(E:E)-4-$D372,32)=0,32,MOD(COLUMN(E:E)-4-$D372,32))+4))</f>
        <v>0</v>
      </c>
      <c r="F372" s="20" t="str" cm="1">
        <f t="array" aca="1" ref="F372" ca="1">INDIRECT(ADDRESS((ROW(372:372)-1),IF(MOD(COLUMN(F:F)-4-$D372,32)=0,32,MOD(COLUMN(F:F)-4-$D372,32))+4))</f>
        <v>0</v>
      </c>
      <c r="G372" s="20" t="str" cm="1">
        <f t="array" aca="1" ref="G372" ca="1">INDIRECT(ADDRESS((ROW(372:372)-1),IF(MOD(COLUMN(G:G)-4-$D372,32)=0,32,MOD(COLUMN(G:G)-4-$D372,32))+4))</f>
        <v>0</v>
      </c>
      <c r="H372" s="20" t="str" cm="1">
        <f t="array" aca="1" ref="H372" ca="1">INDIRECT(ADDRESS((ROW(372:372)-1),IF(MOD(COLUMN(H:H)-4-$D372,32)=0,32,MOD(COLUMN(H:H)-4-$D372,32))+4))</f>
        <v>0</v>
      </c>
      <c r="I372" s="21" t="str" cm="1">
        <f t="array" aca="1" ref="I372" ca="1">INDIRECT(ADDRESS((ROW(372:372)-1),IF(MOD(COLUMN(I:I)-4-$D372,32)=0,32,MOD(COLUMN(I:I)-4-$D372,32))+4))</f>
        <v>0</v>
      </c>
      <c r="J372" s="21" t="str" cm="1">
        <f t="array" aca="1" ref="J372" ca="1">INDIRECT(ADDRESS((ROW(372:372)-1),IF(MOD(COLUMN(J:J)-4-$D372,32)=0,32,MOD(COLUMN(J:J)-4-$D372,32))+4))</f>
        <v>0</v>
      </c>
      <c r="K372" s="21" t="str" cm="1">
        <f t="array" aca="1" ref="K372" ca="1">INDIRECT(ADDRESS((ROW(372:372)-1),IF(MOD(COLUMN(K:K)-4-$D372,32)=0,32,MOD(COLUMN(K:K)-4-$D372,32))+4))</f>
        <v>0</v>
      </c>
      <c r="L372" s="21" t="str" cm="1">
        <f t="array" aca="1" ref="L372" ca="1">INDIRECT(ADDRESS((ROW(372:372)-1),IF(MOD(COLUMN(L:L)-4-$D372,32)=0,32,MOD(COLUMN(L:L)-4-$D372,32))+4))</f>
        <v>0</v>
      </c>
      <c r="M372" s="22" t="str" cm="1">
        <f t="array" aca="1" ref="M372" ca="1">INDIRECT(ADDRESS((ROW(372:372)-1),IF(MOD(COLUMN(M:M)-4-$D372,32)=0,32,MOD(COLUMN(M:M)-4-$D372,32))+4))</f>
        <v>0</v>
      </c>
      <c r="N372" s="22" t="str" cm="1">
        <f t="array" aca="1" ref="N372" ca="1">INDIRECT(ADDRESS((ROW(372:372)-1),IF(MOD(COLUMN(N:N)-4-$D372,32)=0,32,MOD(COLUMN(N:N)-4-$D372,32))+4))</f>
        <v>0</v>
      </c>
      <c r="O372" s="22" t="str" cm="1">
        <f t="array" aca="1" ref="O372" ca="1">INDIRECT(ADDRESS((ROW(372:372)-1),IF(MOD(COLUMN(O:O)-4-$D372,32)=0,32,MOD(COLUMN(O:O)-4-$D372,32))+4))</f>
        <v>0</v>
      </c>
      <c r="P372" s="22" t="str" cm="1">
        <f t="array" aca="1" ref="P372" ca="1">INDIRECT(ADDRESS((ROW(372:372)-1),IF(MOD(COLUMN(P:P)-4-$D372,32)=0,32,MOD(COLUMN(P:P)-4-$D372,32))+4))</f>
        <v>0</v>
      </c>
      <c r="Q372" s="23" t="str" cm="1">
        <f t="array" aca="1" ref="Q372" ca="1">INDIRECT(ADDRESS((ROW(372:372)-1),IF(MOD(COLUMN(Q:Q)-4-$D372,32)=0,32,MOD(COLUMN(Q:Q)-4-$D372,32))+4))</f>
        <v>0</v>
      </c>
      <c r="R372" s="23" t="str" cm="1">
        <f t="array" aca="1" ref="R372" ca="1">INDIRECT(ADDRESS((ROW(372:372)-1),IF(MOD(COLUMN(R:R)-4-$D372,32)=0,32,MOD(COLUMN(R:R)-4-$D372,32))+4))</f>
        <v>0</v>
      </c>
      <c r="S372" s="23" t="str" cm="1">
        <f t="array" aca="1" ref="S372" ca="1">INDIRECT(ADDRESS((ROW(372:372)-1),IF(MOD(COLUMN(S:S)-4-$D372,32)=0,32,MOD(COLUMN(S:S)-4-$D372,32))+4))</f>
        <v>0</v>
      </c>
      <c r="T372" s="23" t="str" cm="1">
        <f t="array" aca="1" ref="T372" ca="1">INDIRECT(ADDRESS((ROW(372:372)-1),IF(MOD(COLUMN(T:T)-4-$D372,32)=0,32,MOD(COLUMN(T:T)-4-$D372,32))+4))</f>
        <v>0</v>
      </c>
      <c r="U372" s="20" t="str" cm="1">
        <f t="array" aca="1" ref="U372" ca="1">INDIRECT(ADDRESS((ROW(372:372)-1),IF(MOD(COLUMN(U:U)-4-$D372,32)=0,32,MOD(COLUMN(U:U)-4-$D372,32))+4))</f>
        <v>0</v>
      </c>
      <c r="V372" s="20" t="str" cm="1">
        <f t="array" aca="1" ref="V372" ca="1">INDIRECT(ADDRESS((ROW(372:372)-1),IF(MOD(COLUMN(V:V)-4-$D372,32)=0,32,MOD(COLUMN(V:V)-4-$D372,32))+4))</f>
        <v>0</v>
      </c>
      <c r="W372" s="20" t="str" cm="1">
        <f t="array" aca="1" ref="W372" ca="1">INDIRECT(ADDRESS((ROW(372:372)-1),IF(MOD(COLUMN(W:W)-4-$D372,32)=0,32,MOD(COLUMN(W:W)-4-$D372,32))+4))</f>
        <v>0</v>
      </c>
      <c r="X372" s="20" t="str" cm="1">
        <f t="array" aca="1" ref="X372" ca="1">INDIRECT(ADDRESS((ROW(372:372)-1),IF(MOD(COLUMN(X:X)-4-$D372,32)=0,32,MOD(COLUMN(X:X)-4-$D372,32))+4))</f>
        <v>0</v>
      </c>
      <c r="Y372" s="21" t="str" cm="1">
        <f t="array" aca="1" ref="Y372" ca="1">INDIRECT(ADDRESS((ROW(372:372)-1),IF(MOD(COLUMN(Y:Y)-4-$D372,32)=0,32,MOD(COLUMN(Y:Y)-4-$D372,32))+4))</f>
        <v>0</v>
      </c>
      <c r="Z372" s="21" t="str" cm="1">
        <f t="array" aca="1" ref="Z372" ca="1">INDIRECT(ADDRESS((ROW(372:372)-1),IF(MOD(COLUMN(Z:Z)-4-$D372,32)=0,32,MOD(COLUMN(Z:Z)-4-$D372,32))+4))</f>
        <v>0</v>
      </c>
      <c r="AA372" s="21" t="str" cm="1">
        <f t="array" aca="1" ref="AA372" ca="1">INDIRECT(ADDRESS((ROW(372:372)-1),IF(MOD(COLUMN(AA:AA)-4-$D372,32)=0,32,MOD(COLUMN(AA:AA)-4-$D372,32))+4))</f>
        <v>0</v>
      </c>
      <c r="AB372" s="21" t="str" cm="1">
        <f t="array" aca="1" ref="AB372" ca="1">INDIRECT(ADDRESS((ROW(372:372)-1),IF(MOD(COLUMN(AB:AB)-4-$D372,32)=0,32,MOD(COLUMN(AB:AB)-4-$D372,32))+4))</f>
        <v>0</v>
      </c>
      <c r="AC372" s="22" t="str" cm="1">
        <f t="array" aca="1" ref="AC372" ca="1">INDIRECT(ADDRESS((ROW(372:372)-1),IF(MOD(COLUMN(AC:AC)-4-$D372,32)=0,32,MOD(COLUMN(AC:AC)-4-$D372,32))+4))</f>
        <v>0</v>
      </c>
      <c r="AD372" s="22" t="str" cm="1">
        <f t="array" aca="1" ref="AD372" ca="1">INDIRECT(ADDRESS((ROW(372:372)-1),IF(MOD(COLUMN(AD:AD)-4-$D372,32)=0,32,MOD(COLUMN(AD:AD)-4-$D372,32))+4))</f>
        <v>0</v>
      </c>
      <c r="AE372" s="22" t="str" cm="1">
        <f t="array" aca="1" ref="AE372" ca="1">INDIRECT(ADDRESS((ROW(372:372)-1),IF(MOD(COLUMN(AE:AE)-4-$D372,32)=0,32,MOD(COLUMN(AE:AE)-4-$D372,32))+4))</f>
        <v>0</v>
      </c>
      <c r="AF372" s="22" t="str" cm="1">
        <f t="array" aca="1" ref="AF372" ca="1">INDIRECT(ADDRESS((ROW(372:372)-1),IF(MOD(COLUMN(AF:AF)-4-$D372,32)=0,32,MOD(COLUMN(AF:AF)-4-$D372,32))+4))</f>
        <v>0</v>
      </c>
      <c r="AG372" s="23" t="str" cm="1">
        <f t="array" aca="1" ref="AG372" ca="1">INDIRECT(ADDRESS((ROW(372:372)-1),IF(MOD(COLUMN(AG:AG)-4-$D372,32)=0,32,MOD(COLUMN(AG:AG)-4-$D372,32))+4))</f>
        <v>0</v>
      </c>
      <c r="AH372" s="23" t="str" cm="1">
        <f t="array" aca="1" ref="AH372" ca="1">INDIRECT(ADDRESS((ROW(372:372)-1),IF(MOD(COLUMN(AH:AH)-4-$D372,32)=0,32,MOD(COLUMN(AH:AH)-4-$D372,32))+4))</f>
        <v>0</v>
      </c>
      <c r="AI372" s="23" t="str" cm="1">
        <f t="array" aca="1" ref="AI372" ca="1">INDIRECT(ADDRESS((ROW(372:372)-1),IF(MOD(COLUMN(AI:AI)-4-$D372,32)=0,32,MOD(COLUMN(AI:AI)-4-$D372,32))+4))</f>
        <v>0</v>
      </c>
      <c r="AJ372" s="23" t="str" cm="1">
        <f t="array" aca="1" ref="AJ372" ca="1">INDIRECT(ADDRESS((ROW(372:372)-1),IF(MOD(COLUMN(AJ:AJ)-4-$D372,32)=0,32,MOD(COLUMN(AJ:AJ)-4-$D372,32))+4))</f>
        <v>0</v>
      </c>
      <c r="AK372" t="str">
        <f ca="1">_xlfn.CONCAT(E372,F372,G372,H372,I372,J372,K372,L372)</f>
        <v>00000000</v>
      </c>
      <c r="AL372" t="str">
        <f ca="1">_xlfn.CONCAT(M372,N372,O372,P372,Q372,R372,S372,T372)</f>
        <v>00000000</v>
      </c>
      <c r="AM372" t="str">
        <f ca="1">_xlfn.CONCAT(U372,V372,W372,X372,Y372,Z372,AA372,AB372)</f>
        <v>00000000</v>
      </c>
      <c r="AN372" t="str">
        <f ca="1">_xlfn.CONCAT(AC372,AD372,AE372,AF372,AG372,AH372,AI372,AJ372)</f>
        <v>00000000</v>
      </c>
      <c r="AO372">
        <f ca="1">BIN2DEC(AK372)</f>
        <v>0</v>
      </c>
      <c r="AP372">
        <f t="shared" ref="AP372:AR374" ca="1" si="156">BIN2DEC(AL372)</f>
        <v>0</v>
      </c>
      <c r="AQ372">
        <f t="shared" ca="1" si="156"/>
        <v>0</v>
      </c>
      <c r="AR372">
        <f t="shared" ca="1" si="156"/>
        <v>0</v>
      </c>
      <c r="AS372">
        <f ca="1">(AO372*2^24)+(AP372*2^16)+(AQ372*2^8)+AR372</f>
        <v>0</v>
      </c>
      <c r="AT372">
        <f>2^32</f>
        <v>4294967296</v>
      </c>
      <c r="AU372">
        <f ca="1">AT372-AS372</f>
        <v>4294967296</v>
      </c>
    </row>
    <row r="373" spans="1:47" x14ac:dyDescent="0.35">
      <c r="C373" t="s">
        <v>2</v>
      </c>
      <c r="D373" s="27">
        <v>18</v>
      </c>
      <c r="E373" s="20" t="str" cm="1">
        <f t="array" aca="1" ref="E373" ca="1">INDIRECT(ADDRESS((ROW(373:373)-2),IF(MOD(COLUMN(E:E)-4-$D373,32)=0,32,MOD(COLUMN(E:E)-4-$D373,32))+4))</f>
        <v>0</v>
      </c>
      <c r="F373" s="20" t="str" cm="1">
        <f t="array" aca="1" ref="F373" ca="1">INDIRECT(ADDRESS((ROW(373:373)-2),IF(MOD(COLUMN(F:F)-4-$D373,32)=0,32,MOD(COLUMN(F:F)-4-$D373,32))+4))</f>
        <v>0</v>
      </c>
      <c r="G373" s="20" t="str" cm="1">
        <f t="array" aca="1" ref="G373" ca="1">INDIRECT(ADDRESS((ROW(373:373)-2),IF(MOD(COLUMN(G:G)-4-$D373,32)=0,32,MOD(COLUMN(G:G)-4-$D373,32))+4))</f>
        <v>0</v>
      </c>
      <c r="H373" s="20" t="str" cm="1">
        <f t="array" aca="1" ref="H373" ca="1">INDIRECT(ADDRESS((ROW(373:373)-2),IF(MOD(COLUMN(H:H)-4-$D373,32)=0,32,MOD(COLUMN(H:H)-4-$D373,32))+4))</f>
        <v>0</v>
      </c>
      <c r="I373" s="21" t="str" cm="1">
        <f t="array" aca="1" ref="I373" ca="1">INDIRECT(ADDRESS((ROW(373:373)-2),IF(MOD(COLUMN(I:I)-4-$D373,32)=0,32,MOD(COLUMN(I:I)-4-$D373,32))+4))</f>
        <v>0</v>
      </c>
      <c r="J373" s="21" t="str" cm="1">
        <f t="array" aca="1" ref="J373" ca="1">INDIRECT(ADDRESS((ROW(373:373)-2),IF(MOD(COLUMN(J:J)-4-$D373,32)=0,32,MOD(COLUMN(J:J)-4-$D373,32))+4))</f>
        <v>0</v>
      </c>
      <c r="K373" s="21" t="str" cm="1">
        <f t="array" aca="1" ref="K373" ca="1">INDIRECT(ADDRESS((ROW(373:373)-2),IF(MOD(COLUMN(K:K)-4-$D373,32)=0,32,MOD(COLUMN(K:K)-4-$D373,32))+4))</f>
        <v>0</v>
      </c>
      <c r="L373" s="21" t="str" cm="1">
        <f t="array" aca="1" ref="L373" ca="1">INDIRECT(ADDRESS((ROW(373:373)-2),IF(MOD(COLUMN(L:L)-4-$D373,32)=0,32,MOD(COLUMN(L:L)-4-$D373,32))+4))</f>
        <v>0</v>
      </c>
      <c r="M373" s="22" t="str" cm="1">
        <f t="array" aca="1" ref="M373" ca="1">INDIRECT(ADDRESS((ROW(373:373)-2),IF(MOD(COLUMN(M:M)-4-$D373,32)=0,32,MOD(COLUMN(M:M)-4-$D373,32))+4))</f>
        <v>0</v>
      </c>
      <c r="N373" s="22" t="str" cm="1">
        <f t="array" aca="1" ref="N373" ca="1">INDIRECT(ADDRESS((ROW(373:373)-2),IF(MOD(COLUMN(N:N)-4-$D373,32)=0,32,MOD(COLUMN(N:N)-4-$D373,32))+4))</f>
        <v>0</v>
      </c>
      <c r="O373" s="22" t="str" cm="1">
        <f t="array" aca="1" ref="O373" ca="1">INDIRECT(ADDRESS((ROW(373:373)-2),IF(MOD(COLUMN(O:O)-4-$D373,32)=0,32,MOD(COLUMN(O:O)-4-$D373,32))+4))</f>
        <v>0</v>
      </c>
      <c r="P373" s="22" t="str" cm="1">
        <f t="array" aca="1" ref="P373" ca="1">INDIRECT(ADDRESS((ROW(373:373)-2),IF(MOD(COLUMN(P:P)-4-$D373,32)=0,32,MOD(COLUMN(P:P)-4-$D373,32))+4))</f>
        <v>0</v>
      </c>
      <c r="Q373" s="23" t="str" cm="1">
        <f t="array" aca="1" ref="Q373" ca="1">INDIRECT(ADDRESS((ROW(373:373)-2),IF(MOD(COLUMN(Q:Q)-4-$D373,32)=0,32,MOD(COLUMN(Q:Q)-4-$D373,32))+4))</f>
        <v>0</v>
      </c>
      <c r="R373" s="23" t="str" cm="1">
        <f t="array" aca="1" ref="R373" ca="1">INDIRECT(ADDRESS((ROW(373:373)-2),IF(MOD(COLUMN(R:R)-4-$D373,32)=0,32,MOD(COLUMN(R:R)-4-$D373,32))+4))</f>
        <v>0</v>
      </c>
      <c r="S373" s="23" t="str" cm="1">
        <f t="array" aca="1" ref="S373" ca="1">INDIRECT(ADDRESS((ROW(373:373)-2),IF(MOD(COLUMN(S:S)-4-$D373,32)=0,32,MOD(COLUMN(S:S)-4-$D373,32))+4))</f>
        <v>0</v>
      </c>
      <c r="T373" s="23" t="str" cm="1">
        <f t="array" aca="1" ref="T373" ca="1">INDIRECT(ADDRESS((ROW(373:373)-2),IF(MOD(COLUMN(T:T)-4-$D373,32)=0,32,MOD(COLUMN(T:T)-4-$D373,32))+4))</f>
        <v>0</v>
      </c>
      <c r="U373" s="20" t="str" cm="1">
        <f t="array" aca="1" ref="U373" ca="1">INDIRECT(ADDRESS((ROW(373:373)-2),IF(MOD(COLUMN(U:U)-4-$D373,32)=0,32,MOD(COLUMN(U:U)-4-$D373,32))+4))</f>
        <v>0</v>
      </c>
      <c r="V373" s="20" t="str" cm="1">
        <f t="array" aca="1" ref="V373" ca="1">INDIRECT(ADDRESS((ROW(373:373)-2),IF(MOD(COLUMN(V:V)-4-$D373,32)=0,32,MOD(COLUMN(V:V)-4-$D373,32))+4))</f>
        <v>0</v>
      </c>
      <c r="W373" s="20" t="str" cm="1">
        <f t="array" aca="1" ref="W373" ca="1">INDIRECT(ADDRESS((ROW(373:373)-2),IF(MOD(COLUMN(W:W)-4-$D373,32)=0,32,MOD(COLUMN(W:W)-4-$D373,32))+4))</f>
        <v>0</v>
      </c>
      <c r="X373" s="20" t="str" cm="1">
        <f t="array" aca="1" ref="X373" ca="1">INDIRECT(ADDRESS((ROW(373:373)-2),IF(MOD(COLUMN(X:X)-4-$D373,32)=0,32,MOD(COLUMN(X:X)-4-$D373,32))+4))</f>
        <v>0</v>
      </c>
      <c r="Y373" s="21" t="str" cm="1">
        <f t="array" aca="1" ref="Y373" ca="1">INDIRECT(ADDRESS((ROW(373:373)-2),IF(MOD(COLUMN(Y:Y)-4-$D373,32)=0,32,MOD(COLUMN(Y:Y)-4-$D373,32))+4))</f>
        <v>0</v>
      </c>
      <c r="Z373" s="21" t="str" cm="1">
        <f t="array" aca="1" ref="Z373" ca="1">INDIRECT(ADDRESS((ROW(373:373)-2),IF(MOD(COLUMN(Z:Z)-4-$D373,32)=0,32,MOD(COLUMN(Z:Z)-4-$D373,32))+4))</f>
        <v>0</v>
      </c>
      <c r="AA373" s="21" t="str" cm="1">
        <f t="array" aca="1" ref="AA373" ca="1">INDIRECT(ADDRESS((ROW(373:373)-2),IF(MOD(COLUMN(AA:AA)-4-$D373,32)=0,32,MOD(COLUMN(AA:AA)-4-$D373,32))+4))</f>
        <v>0</v>
      </c>
      <c r="AB373" s="21" t="str" cm="1">
        <f t="array" aca="1" ref="AB373" ca="1">INDIRECT(ADDRESS((ROW(373:373)-2),IF(MOD(COLUMN(AB:AB)-4-$D373,32)=0,32,MOD(COLUMN(AB:AB)-4-$D373,32))+4))</f>
        <v>0</v>
      </c>
      <c r="AC373" s="22" t="str" cm="1">
        <f t="array" aca="1" ref="AC373" ca="1">INDIRECT(ADDRESS((ROW(373:373)-2),IF(MOD(COLUMN(AC:AC)-4-$D373,32)=0,32,MOD(COLUMN(AC:AC)-4-$D373,32))+4))</f>
        <v>0</v>
      </c>
      <c r="AD373" s="22" t="str" cm="1">
        <f t="array" aca="1" ref="AD373" ca="1">INDIRECT(ADDRESS((ROW(373:373)-2),IF(MOD(COLUMN(AD:AD)-4-$D373,32)=0,32,MOD(COLUMN(AD:AD)-4-$D373,32))+4))</f>
        <v>0</v>
      </c>
      <c r="AE373" s="22" t="str" cm="1">
        <f t="array" aca="1" ref="AE373" ca="1">INDIRECT(ADDRESS((ROW(373:373)-2),IF(MOD(COLUMN(AE:AE)-4-$D373,32)=0,32,MOD(COLUMN(AE:AE)-4-$D373,32))+4))</f>
        <v>0</v>
      </c>
      <c r="AF373" s="22" t="str" cm="1">
        <f t="array" aca="1" ref="AF373" ca="1">INDIRECT(ADDRESS((ROW(373:373)-2),IF(MOD(COLUMN(AF:AF)-4-$D373,32)=0,32,MOD(COLUMN(AF:AF)-4-$D373,32))+4))</f>
        <v>0</v>
      </c>
      <c r="AG373" s="23" t="str" cm="1">
        <f t="array" aca="1" ref="AG373" ca="1">INDIRECT(ADDRESS((ROW(373:373)-2),IF(MOD(COLUMN(AG:AG)-4-$D373,32)=0,32,MOD(COLUMN(AG:AG)-4-$D373,32))+4))</f>
        <v>0</v>
      </c>
      <c r="AH373" s="23" t="str" cm="1">
        <f t="array" aca="1" ref="AH373" ca="1">INDIRECT(ADDRESS((ROW(373:373)-2),IF(MOD(COLUMN(AH:AH)-4-$D373,32)=0,32,MOD(COLUMN(AH:AH)-4-$D373,32))+4))</f>
        <v>0</v>
      </c>
      <c r="AI373" s="23" t="str" cm="1">
        <f t="array" aca="1" ref="AI373" ca="1">INDIRECT(ADDRESS((ROW(373:373)-2),IF(MOD(COLUMN(AI:AI)-4-$D373,32)=0,32,MOD(COLUMN(AI:AI)-4-$D373,32))+4))</f>
        <v>0</v>
      </c>
      <c r="AJ373" s="23" t="str" cm="1">
        <f t="array" aca="1" ref="AJ373" ca="1">INDIRECT(ADDRESS((ROW(373:373)-2),IF(MOD(COLUMN(AJ:AJ)-4-$D373,32)=0,32,MOD(COLUMN(AJ:AJ)-4-$D373,32))+4))</f>
        <v>0</v>
      </c>
      <c r="AK373" t="str">
        <f ca="1">_xlfn.CONCAT(E373,F373,G373,H373,I373,J373,K373,L373)</f>
        <v>00000000</v>
      </c>
      <c r="AL373" t="str">
        <f ca="1">_xlfn.CONCAT(M373,N373,O373,P373,Q373,R373,S373,T373)</f>
        <v>00000000</v>
      </c>
      <c r="AM373" t="str">
        <f ca="1">_xlfn.CONCAT(U373,V373,W373,X373,Y373,Z373,AA373,AB373)</f>
        <v>00000000</v>
      </c>
      <c r="AN373" t="str">
        <f ca="1">_xlfn.CONCAT(AC373,AD373,AE373,AF373,AG373,AH373,AI373,AJ373)</f>
        <v>00000000</v>
      </c>
      <c r="AO373">
        <f ca="1">BIN2DEC(AK373)</f>
        <v>0</v>
      </c>
      <c r="AP373">
        <f t="shared" ca="1" si="156"/>
        <v>0</v>
      </c>
      <c r="AQ373">
        <f t="shared" ca="1" si="156"/>
        <v>0</v>
      </c>
      <c r="AR373">
        <f t="shared" ca="1" si="156"/>
        <v>0</v>
      </c>
      <c r="AS373">
        <f ca="1">(AO373*2^24)+(AP373*2^16)+(AQ373*2^8)+AR373</f>
        <v>0</v>
      </c>
      <c r="AT373">
        <f>2^32</f>
        <v>4294967296</v>
      </c>
      <c r="AU373">
        <f ca="1">AT373-AS373</f>
        <v>4294967296</v>
      </c>
    </row>
    <row r="374" spans="1:47" x14ac:dyDescent="0.35">
      <c r="C374" t="s">
        <v>84</v>
      </c>
      <c r="D374" s="27">
        <v>3</v>
      </c>
      <c r="E374" s="20" cm="1">
        <f t="array" aca="1" ref="E374" ca="1">IF(COLUMN(E:E)-4&gt;$D374,INDIRECT(ADDRESS((ROW(374:374)-3),COLUMN(E:E)-4-$D374+4)),0)</f>
        <v>0</v>
      </c>
      <c r="F374" s="20" cm="1">
        <f t="array" aca="1" ref="F374" ca="1">IF(COLUMN(F:F)-4&gt;$D374,INDIRECT(ADDRESS((ROW(374:374)-3),COLUMN(F:F)-4-$D374+4)),0)</f>
        <v>0</v>
      </c>
      <c r="G374" s="20" cm="1">
        <f t="array" aca="1" ref="G374" ca="1">IF(COLUMN(G:G)-4&gt;$D374,INDIRECT(ADDRESS((ROW(374:374)-3),COLUMN(G:G)-4-$D374+4)),0)</f>
        <v>0</v>
      </c>
      <c r="H374" s="20" t="str" cm="1">
        <f t="array" aca="1" ref="H374" ca="1">IF(COLUMN(H:H)-4&gt;$D374,INDIRECT(ADDRESS((ROW(374:374)-3),COLUMN(H:H)-4-$D374+4)),0)</f>
        <v>0</v>
      </c>
      <c r="I374" s="21" t="str" cm="1">
        <f t="array" aca="1" ref="I374" ca="1">IF(COLUMN(I:I)-4&gt;$D374,INDIRECT(ADDRESS((ROW(374:374)-3),COLUMN(I:I)-4-$D374+4)),0)</f>
        <v>0</v>
      </c>
      <c r="J374" s="21" t="str" cm="1">
        <f t="array" aca="1" ref="J374" ca="1">IF(COLUMN(J:J)-4&gt;$D374,INDIRECT(ADDRESS((ROW(374:374)-3),COLUMN(J:J)-4-$D374+4)),0)</f>
        <v>0</v>
      </c>
      <c r="K374" s="21" t="str" cm="1">
        <f t="array" aca="1" ref="K374" ca="1">IF(COLUMN(K:K)-4&gt;$D374,INDIRECT(ADDRESS((ROW(374:374)-3),COLUMN(K:K)-4-$D374+4)),0)</f>
        <v>0</v>
      </c>
      <c r="L374" s="21" t="str" cm="1">
        <f t="array" aca="1" ref="L374" ca="1">IF(COLUMN(L:L)-4&gt;$D374,INDIRECT(ADDRESS((ROW(374:374)-3),COLUMN(L:L)-4-$D374+4)),0)</f>
        <v>0</v>
      </c>
      <c r="M374" s="22" t="str" cm="1">
        <f t="array" aca="1" ref="M374" ca="1">IF(COLUMN(M:M)-4&gt;$D374,INDIRECT(ADDRESS((ROW(374:374)-3),COLUMN(M:M)-4-$D374+4)),0)</f>
        <v>0</v>
      </c>
      <c r="N374" s="22" t="str" cm="1">
        <f t="array" aca="1" ref="N374" ca="1">IF(COLUMN(N:N)-4&gt;$D374,INDIRECT(ADDRESS((ROW(374:374)-3),COLUMN(N:N)-4-$D374+4)),0)</f>
        <v>0</v>
      </c>
      <c r="O374" s="22" t="str" cm="1">
        <f t="array" aca="1" ref="O374" ca="1">IF(COLUMN(O:O)-4&gt;$D374,INDIRECT(ADDRESS((ROW(374:374)-3),COLUMN(O:O)-4-$D374+4)),0)</f>
        <v>0</v>
      </c>
      <c r="P374" s="22" t="str" cm="1">
        <f t="array" aca="1" ref="P374" ca="1">IF(COLUMN(P:P)-4&gt;$D374,INDIRECT(ADDRESS((ROW(374:374)-3),COLUMN(P:P)-4-$D374+4)),0)</f>
        <v>0</v>
      </c>
      <c r="Q374" s="23" t="str" cm="1">
        <f t="array" aca="1" ref="Q374" ca="1">IF(COLUMN(Q:Q)-4&gt;$D374,INDIRECT(ADDRESS((ROW(374:374)-3),COLUMN(Q:Q)-4-$D374+4)),0)</f>
        <v>0</v>
      </c>
      <c r="R374" s="23" t="str" cm="1">
        <f t="array" aca="1" ref="R374" ca="1">IF(COLUMN(R:R)-4&gt;$D374,INDIRECT(ADDRESS((ROW(374:374)-3),COLUMN(R:R)-4-$D374+4)),0)</f>
        <v>0</v>
      </c>
      <c r="S374" s="23" t="str" cm="1">
        <f t="array" aca="1" ref="S374" ca="1">IF(COLUMN(S:S)-4&gt;$D374,INDIRECT(ADDRESS((ROW(374:374)-3),COLUMN(S:S)-4-$D374+4)),0)</f>
        <v>0</v>
      </c>
      <c r="T374" s="23" t="str" cm="1">
        <f t="array" aca="1" ref="T374" ca="1">IF(COLUMN(T:T)-4&gt;$D374,INDIRECT(ADDRESS((ROW(374:374)-3),COLUMN(T:T)-4-$D374+4)),0)</f>
        <v>0</v>
      </c>
      <c r="U374" s="20" t="str" cm="1">
        <f t="array" aca="1" ref="U374" ca="1">IF(COLUMN(U:U)-4&gt;$D374,INDIRECT(ADDRESS((ROW(374:374)-3),COLUMN(U:U)-4-$D374+4)),0)</f>
        <v>0</v>
      </c>
      <c r="V374" s="20" t="str" cm="1">
        <f t="array" aca="1" ref="V374" ca="1">IF(COLUMN(V:V)-4&gt;$D374,INDIRECT(ADDRESS((ROW(374:374)-3),COLUMN(V:V)-4-$D374+4)),0)</f>
        <v>0</v>
      </c>
      <c r="W374" s="20" t="str" cm="1">
        <f t="array" aca="1" ref="W374" ca="1">IF(COLUMN(W:W)-4&gt;$D374,INDIRECT(ADDRESS((ROW(374:374)-3),COLUMN(W:W)-4-$D374+4)),0)</f>
        <v>0</v>
      </c>
      <c r="X374" s="20" t="str" cm="1">
        <f t="array" aca="1" ref="X374" ca="1">IF(COLUMN(X:X)-4&gt;$D374,INDIRECT(ADDRESS((ROW(374:374)-3),COLUMN(X:X)-4-$D374+4)),0)</f>
        <v>0</v>
      </c>
      <c r="Y374" s="21" t="str" cm="1">
        <f t="array" aca="1" ref="Y374" ca="1">IF(COLUMN(Y:Y)-4&gt;$D374,INDIRECT(ADDRESS((ROW(374:374)-3),COLUMN(Y:Y)-4-$D374+4)),0)</f>
        <v>0</v>
      </c>
      <c r="Z374" s="21" t="str" cm="1">
        <f t="array" aca="1" ref="Z374" ca="1">IF(COLUMN(Z:Z)-4&gt;$D374,INDIRECT(ADDRESS((ROW(374:374)-3),COLUMN(Z:Z)-4-$D374+4)),0)</f>
        <v>0</v>
      </c>
      <c r="AA374" s="21" t="str" cm="1">
        <f t="array" aca="1" ref="AA374" ca="1">IF(COLUMN(AA:AA)-4&gt;$D374,INDIRECT(ADDRESS((ROW(374:374)-3),COLUMN(AA:AA)-4-$D374+4)),0)</f>
        <v>0</v>
      </c>
      <c r="AB374" s="21" t="str" cm="1">
        <f t="array" aca="1" ref="AB374" ca="1">IF(COLUMN(AB:AB)-4&gt;$D374,INDIRECT(ADDRESS((ROW(374:374)-3),COLUMN(AB:AB)-4-$D374+4)),0)</f>
        <v>0</v>
      </c>
      <c r="AC374" s="22" t="str" cm="1">
        <f t="array" aca="1" ref="AC374" ca="1">IF(COLUMN(AC:AC)-4&gt;$D374,INDIRECT(ADDRESS((ROW(374:374)-3),COLUMN(AC:AC)-4-$D374+4)),0)</f>
        <v>0</v>
      </c>
      <c r="AD374" s="22" t="str" cm="1">
        <f t="array" aca="1" ref="AD374" ca="1">IF(COLUMN(AD:AD)-4&gt;$D374,INDIRECT(ADDRESS((ROW(374:374)-3),COLUMN(AD:AD)-4-$D374+4)),0)</f>
        <v>0</v>
      </c>
      <c r="AE374" s="22" t="str" cm="1">
        <f t="array" aca="1" ref="AE374" ca="1">IF(COLUMN(AE:AE)-4&gt;$D374,INDIRECT(ADDRESS((ROW(374:374)-3),COLUMN(AE:AE)-4-$D374+4)),0)</f>
        <v>0</v>
      </c>
      <c r="AF374" s="22" t="str" cm="1">
        <f t="array" aca="1" ref="AF374" ca="1">IF(COLUMN(AF:AF)-4&gt;$D374,INDIRECT(ADDRESS((ROW(374:374)-3),COLUMN(AF:AF)-4-$D374+4)),0)</f>
        <v>0</v>
      </c>
      <c r="AG374" s="23" t="str" cm="1">
        <f t="array" aca="1" ref="AG374" ca="1">IF(COLUMN(AG:AG)-4&gt;$D374,INDIRECT(ADDRESS((ROW(374:374)-3),COLUMN(AG:AG)-4-$D374+4)),0)</f>
        <v>0</v>
      </c>
      <c r="AH374" s="23" t="str" cm="1">
        <f t="array" aca="1" ref="AH374" ca="1">IF(COLUMN(AH:AH)-4&gt;$D374,INDIRECT(ADDRESS((ROW(374:374)-3),COLUMN(AH:AH)-4-$D374+4)),0)</f>
        <v>0</v>
      </c>
      <c r="AI374" s="23" t="str" cm="1">
        <f t="array" aca="1" ref="AI374" ca="1">IF(COLUMN(AI:AI)-4&gt;$D374,INDIRECT(ADDRESS((ROW(374:374)-3),COLUMN(AI:AI)-4-$D374+4)),0)</f>
        <v>0</v>
      </c>
      <c r="AJ374" s="23" t="str" cm="1">
        <f t="array" aca="1" ref="AJ374" ca="1">IF(COLUMN(AJ:AJ)-4&gt;$D374,INDIRECT(ADDRESS((ROW(374:374)-3),COLUMN(AJ:AJ)-4-$D374+4)),0)</f>
        <v>0</v>
      </c>
      <c r="AK374" t="str">
        <f ca="1">_xlfn.CONCAT(E374,F374,G374,H374,I374,J374,K374,L374)</f>
        <v>00000000</v>
      </c>
      <c r="AL374" t="str">
        <f ca="1">_xlfn.CONCAT(M374,N374,O374,P374,Q374,R374,S374,T374)</f>
        <v>00000000</v>
      </c>
      <c r="AM374" t="str">
        <f ca="1">_xlfn.CONCAT(U374,V374,W374,X374,Y374,Z374,AA374,AB374)</f>
        <v>00000000</v>
      </c>
      <c r="AN374" t="str">
        <f ca="1">_xlfn.CONCAT(AC374,AD374,AE374,AF374,AG374,AH374,AI374,AJ374)</f>
        <v>00000000</v>
      </c>
      <c r="AO374">
        <f ca="1">BIN2DEC(AK374)</f>
        <v>0</v>
      </c>
      <c r="AP374">
        <f t="shared" ca="1" si="156"/>
        <v>0</v>
      </c>
      <c r="AQ374">
        <f t="shared" ca="1" si="156"/>
        <v>0</v>
      </c>
      <c r="AR374">
        <f t="shared" ca="1" si="156"/>
        <v>0</v>
      </c>
      <c r="AS374">
        <f ca="1">(AO374*2^24)+(AP374*2^16)+(AQ374*2^8)+AR374</f>
        <v>0</v>
      </c>
    </row>
    <row r="375" spans="1:47" x14ac:dyDescent="0.35">
      <c r="C375" t="s">
        <v>85</v>
      </c>
      <c r="E375" s="4">
        <f ca="1">_xlfn.BITXOR(E372,E373)</f>
        <v>0</v>
      </c>
      <c r="F375" s="4">
        <f t="shared" ref="F375:AJ375" ca="1" si="157">_xlfn.BITXOR(F372,F373)</f>
        <v>0</v>
      </c>
      <c r="G375" s="4">
        <f t="shared" ca="1" si="157"/>
        <v>0</v>
      </c>
      <c r="H375" s="4">
        <f t="shared" ca="1" si="157"/>
        <v>0</v>
      </c>
      <c r="I375" s="4">
        <f t="shared" ca="1" si="157"/>
        <v>0</v>
      </c>
      <c r="J375" s="4">
        <f t="shared" ca="1" si="157"/>
        <v>0</v>
      </c>
      <c r="K375" s="4">
        <f t="shared" ca="1" si="157"/>
        <v>0</v>
      </c>
      <c r="L375" s="4">
        <f t="shared" ca="1" si="157"/>
        <v>0</v>
      </c>
      <c r="M375" s="4">
        <f t="shared" ca="1" si="157"/>
        <v>0</v>
      </c>
      <c r="N375" s="4">
        <f t="shared" ca="1" si="157"/>
        <v>0</v>
      </c>
      <c r="O375" s="4">
        <f t="shared" ca="1" si="157"/>
        <v>0</v>
      </c>
      <c r="P375" s="4">
        <f t="shared" ca="1" si="157"/>
        <v>0</v>
      </c>
      <c r="Q375" s="4">
        <f t="shared" ca="1" si="157"/>
        <v>0</v>
      </c>
      <c r="R375" s="4">
        <f t="shared" ca="1" si="157"/>
        <v>0</v>
      </c>
      <c r="S375" s="4">
        <f t="shared" ca="1" si="157"/>
        <v>0</v>
      </c>
      <c r="T375" s="4">
        <f t="shared" ca="1" si="157"/>
        <v>0</v>
      </c>
      <c r="U375" s="4">
        <f t="shared" ca="1" si="157"/>
        <v>0</v>
      </c>
      <c r="V375" s="4">
        <f t="shared" ca="1" si="157"/>
        <v>0</v>
      </c>
      <c r="W375" s="4">
        <f t="shared" ca="1" si="157"/>
        <v>0</v>
      </c>
      <c r="X375" s="4">
        <f t="shared" ca="1" si="157"/>
        <v>0</v>
      </c>
      <c r="Y375" s="4">
        <f t="shared" ca="1" si="157"/>
        <v>0</v>
      </c>
      <c r="Z375" s="4">
        <f t="shared" ca="1" si="157"/>
        <v>0</v>
      </c>
      <c r="AA375" s="4">
        <f t="shared" ca="1" si="157"/>
        <v>0</v>
      </c>
      <c r="AB375" s="4">
        <f t="shared" ca="1" si="157"/>
        <v>0</v>
      </c>
      <c r="AC375" s="4">
        <f t="shared" ca="1" si="157"/>
        <v>0</v>
      </c>
      <c r="AD375" s="4">
        <f t="shared" ca="1" si="157"/>
        <v>0</v>
      </c>
      <c r="AE375" s="4">
        <f t="shared" ca="1" si="157"/>
        <v>0</v>
      </c>
      <c r="AF375" s="4">
        <f t="shared" ca="1" si="157"/>
        <v>0</v>
      </c>
      <c r="AG375" s="4">
        <f t="shared" ca="1" si="157"/>
        <v>0</v>
      </c>
      <c r="AH375" s="4">
        <f t="shared" ca="1" si="157"/>
        <v>0</v>
      </c>
      <c r="AI375" s="4">
        <f t="shared" ca="1" si="157"/>
        <v>0</v>
      </c>
      <c r="AJ375" s="4">
        <f t="shared" ca="1" si="157"/>
        <v>0</v>
      </c>
    </row>
    <row r="376" spans="1:47" x14ac:dyDescent="0.35">
      <c r="B376" s="18">
        <f ca="1">AS376</f>
        <v>0</v>
      </c>
      <c r="C376" s="17"/>
      <c r="E376" s="24">
        <f ca="1">_xlfn.BITXOR(E374,E375)</f>
        <v>0</v>
      </c>
      <c r="F376" s="24">
        <f t="shared" ref="F376:AJ376" ca="1" si="158">_xlfn.BITXOR(F374,F375)</f>
        <v>0</v>
      </c>
      <c r="G376" s="24">
        <f t="shared" ca="1" si="158"/>
        <v>0</v>
      </c>
      <c r="H376" s="24">
        <f t="shared" ca="1" si="158"/>
        <v>0</v>
      </c>
      <c r="I376" s="24">
        <f t="shared" ca="1" si="158"/>
        <v>0</v>
      </c>
      <c r="J376" s="24">
        <f t="shared" ca="1" si="158"/>
        <v>0</v>
      </c>
      <c r="K376" s="24">
        <f t="shared" ca="1" si="158"/>
        <v>0</v>
      </c>
      <c r="L376" s="24">
        <f t="shared" ca="1" si="158"/>
        <v>0</v>
      </c>
      <c r="M376" s="24">
        <f t="shared" ca="1" si="158"/>
        <v>0</v>
      </c>
      <c r="N376" s="24">
        <f t="shared" ca="1" si="158"/>
        <v>0</v>
      </c>
      <c r="O376" s="24">
        <f t="shared" ca="1" si="158"/>
        <v>0</v>
      </c>
      <c r="P376" s="24">
        <f t="shared" ca="1" si="158"/>
        <v>0</v>
      </c>
      <c r="Q376" s="24">
        <f t="shared" ca="1" si="158"/>
        <v>0</v>
      </c>
      <c r="R376" s="24">
        <f t="shared" ca="1" si="158"/>
        <v>0</v>
      </c>
      <c r="S376" s="24">
        <f t="shared" ca="1" si="158"/>
        <v>0</v>
      </c>
      <c r="T376" s="24">
        <f t="shared" ca="1" si="158"/>
        <v>0</v>
      </c>
      <c r="U376" s="24">
        <f t="shared" ca="1" si="158"/>
        <v>0</v>
      </c>
      <c r="V376" s="24">
        <f t="shared" ca="1" si="158"/>
        <v>0</v>
      </c>
      <c r="W376" s="24">
        <f t="shared" ca="1" si="158"/>
        <v>0</v>
      </c>
      <c r="X376" s="24">
        <f t="shared" ca="1" si="158"/>
        <v>0</v>
      </c>
      <c r="Y376" s="24">
        <f t="shared" ca="1" si="158"/>
        <v>0</v>
      </c>
      <c r="Z376" s="24">
        <f t="shared" ca="1" si="158"/>
        <v>0</v>
      </c>
      <c r="AA376" s="24">
        <f t="shared" ca="1" si="158"/>
        <v>0</v>
      </c>
      <c r="AB376" s="24">
        <f t="shared" ca="1" si="158"/>
        <v>0</v>
      </c>
      <c r="AC376" s="24">
        <f t="shared" ca="1" si="158"/>
        <v>0</v>
      </c>
      <c r="AD376" s="24">
        <f t="shared" ca="1" si="158"/>
        <v>0</v>
      </c>
      <c r="AE376" s="24">
        <f t="shared" ca="1" si="158"/>
        <v>0</v>
      </c>
      <c r="AF376" s="24">
        <f t="shared" ca="1" si="158"/>
        <v>0</v>
      </c>
      <c r="AG376" s="24">
        <f t="shared" ca="1" si="158"/>
        <v>0</v>
      </c>
      <c r="AH376" s="24">
        <f t="shared" ca="1" si="158"/>
        <v>0</v>
      </c>
      <c r="AI376" s="24">
        <f t="shared" ca="1" si="158"/>
        <v>0</v>
      </c>
      <c r="AJ376" s="24">
        <f t="shared" ca="1" si="158"/>
        <v>0</v>
      </c>
      <c r="AK376" t="str">
        <f ca="1">_xlfn.CONCAT(E376,F376,G376,H376,I376,J376,K376,L376)</f>
        <v>00000000</v>
      </c>
      <c r="AL376" t="str">
        <f ca="1">_xlfn.CONCAT(M376,N376,O376,P376,Q376,R376,S376,T376)</f>
        <v>00000000</v>
      </c>
      <c r="AM376" t="str">
        <f ca="1">_xlfn.CONCAT(U376,V376,W376,X376,Y376,Z376,AA376,AB376)</f>
        <v>00000000</v>
      </c>
      <c r="AN376" t="str">
        <f ca="1">_xlfn.CONCAT(AC376,AD376,AE376,AF376,AG376,AH376,AI376,AJ376)</f>
        <v>00000000</v>
      </c>
      <c r="AO376">
        <f ca="1">BIN2DEC(AK376)</f>
        <v>0</v>
      </c>
      <c r="AP376">
        <f t="shared" ref="AP376:AR376" ca="1" si="159">BIN2DEC(AL376)</f>
        <v>0</v>
      </c>
      <c r="AQ376">
        <f t="shared" ca="1" si="159"/>
        <v>0</v>
      </c>
      <c r="AR376">
        <f t="shared" ca="1" si="159"/>
        <v>0</v>
      </c>
      <c r="AS376">
        <f ca="1">(AO376*2^24)+(AP376*2^16)+(AQ376*2^8)+AR376</f>
        <v>0</v>
      </c>
    </row>
    <row r="377" spans="1:47" x14ac:dyDescent="0.35">
      <c r="C377" s="2"/>
    </row>
    <row r="378" spans="1:47" x14ac:dyDescent="0.35">
      <c r="A378" t="s">
        <v>80</v>
      </c>
      <c r="B378" s="18">
        <f ca="1">Home!F32</f>
        <v>1550143545</v>
      </c>
      <c r="C378" s="2"/>
    </row>
    <row r="379" spans="1:47" ht="15" thickBot="1" x14ac:dyDescent="0.4">
      <c r="C379" s="1"/>
    </row>
    <row r="380" spans="1:47" ht="15" thickBot="1" x14ac:dyDescent="0.4">
      <c r="A380" t="s">
        <v>82</v>
      </c>
      <c r="B380" s="28">
        <f ca="1">Home!F23</f>
        <v>3758111400</v>
      </c>
      <c r="C380" s="19">
        <f ca="1">MOD(B369+B376+B378+B380,2^32)</f>
        <v>4091665427</v>
      </c>
    </row>
    <row r="382" spans="1:47" x14ac:dyDescent="0.35">
      <c r="A382" s="16" t="s">
        <v>114</v>
      </c>
    </row>
    <row r="383" spans="1:47" x14ac:dyDescent="0.35">
      <c r="A383" t="s">
        <v>79</v>
      </c>
      <c r="B383" s="25">
        <f ca="1">Home!F38</f>
        <v>3199306164</v>
      </c>
      <c r="C383" t="str">
        <f ca="1">DEC2HEX(B383,8)</f>
        <v>BEB189B4</v>
      </c>
      <c r="E383" s="20" t="str">
        <f ca="1">MID(HEX2BIN(MID(C383,1,1),4),1,1)</f>
        <v>1</v>
      </c>
      <c r="F383" s="20" t="str">
        <f ca="1">MID(HEX2BIN(MID(C383,1,1),4),2,1)</f>
        <v>0</v>
      </c>
      <c r="G383" s="20" t="str">
        <f ca="1">MID(HEX2BIN(MID(C383,1,1),4),3,1)</f>
        <v>1</v>
      </c>
      <c r="H383" s="20" t="str">
        <f ca="1">MID(HEX2BIN(MID(C383,1,1),4),4,1)</f>
        <v>1</v>
      </c>
      <c r="I383" s="21" t="str">
        <f ca="1">MID(HEX2BIN(MID(C383,2,1),4),1,1)</f>
        <v>1</v>
      </c>
      <c r="J383" s="21" t="str">
        <f ca="1">MID(HEX2BIN(MID(C383,2,1),4),2,1)</f>
        <v>1</v>
      </c>
      <c r="K383" s="21" t="str">
        <f ca="1">MID(HEX2BIN(MID(C383,2,1),4),3,1)</f>
        <v>1</v>
      </c>
      <c r="L383" s="21" t="str">
        <f ca="1">MID(HEX2BIN(MID(C383,2,1),4),4,1)</f>
        <v>0</v>
      </c>
      <c r="M383" s="22" t="str">
        <f ca="1">MID(HEX2BIN(MID(C383,3,1),4),1,1)</f>
        <v>1</v>
      </c>
      <c r="N383" s="22" t="str">
        <f ca="1">MID(HEX2BIN(MID(C383,3,1),4),2,1)</f>
        <v>0</v>
      </c>
      <c r="O383" s="22" t="str">
        <f ca="1">MID(HEX2BIN(MID(C383,3,1),4),3,1)</f>
        <v>1</v>
      </c>
      <c r="P383" s="22" t="str">
        <f ca="1">MID(HEX2BIN(MID(C383,3,1),4),4,1)</f>
        <v>1</v>
      </c>
      <c r="Q383" s="23" t="str">
        <f ca="1">MID(HEX2BIN(MID(C383,4,1),4),1,1)</f>
        <v>0</v>
      </c>
      <c r="R383" s="23" t="str">
        <f ca="1">MID(HEX2BIN(MID(C383,4,1),4),2,1)</f>
        <v>0</v>
      </c>
      <c r="S383" s="23" t="str">
        <f ca="1">MID(HEX2BIN(MID(C383,4,1),4),3,1)</f>
        <v>0</v>
      </c>
      <c r="T383" s="23" t="str">
        <f ca="1">MID(HEX2BIN(MID(C383,4,1),4),4,1)</f>
        <v>1</v>
      </c>
      <c r="U383" s="20" t="str">
        <f ca="1">MID(HEX2BIN(MID(C383,5,1),4),1,1)</f>
        <v>1</v>
      </c>
      <c r="V383" s="20" t="str">
        <f ca="1">MID(HEX2BIN(MID(C383,5,1),4),2,1)</f>
        <v>0</v>
      </c>
      <c r="W383" s="20" t="str">
        <f ca="1">MID(HEX2BIN(MID(C383,5,1),4),3,1)</f>
        <v>0</v>
      </c>
      <c r="X383" s="20" t="str">
        <f ca="1">MID(HEX2BIN(MID(C383,5,1),4),4,1)</f>
        <v>0</v>
      </c>
      <c r="Y383" s="21" t="str">
        <f ca="1">MID(HEX2BIN(MID(C383,6,1),4),1,1)</f>
        <v>1</v>
      </c>
      <c r="Z383" s="21" t="str">
        <f ca="1">MID(HEX2BIN(MID(C383,6,1),4),2,1)</f>
        <v>0</v>
      </c>
      <c r="AA383" s="21" t="str">
        <f ca="1">MID(HEX2BIN(MID(C383,6,1),4),3,1)</f>
        <v>0</v>
      </c>
      <c r="AB383" s="21" t="str">
        <f ca="1">MID(HEX2BIN(MID(C383,6,1),4),4,1)</f>
        <v>1</v>
      </c>
      <c r="AC383" s="22" t="str">
        <f ca="1">MID(HEX2BIN(MID(C383,7,1),4),1,1)</f>
        <v>1</v>
      </c>
      <c r="AD383" s="22" t="str">
        <f ca="1">MID(HEX2BIN(MID(C383,7,1),4),2,1)</f>
        <v>0</v>
      </c>
      <c r="AE383" s="22" t="str">
        <f ca="1">MID(HEX2BIN(MID(C383,7,1),4),3,1)</f>
        <v>1</v>
      </c>
      <c r="AF383" s="22" t="str">
        <f ca="1">MID(HEX2BIN(MID(C383,7,1),4),4,1)</f>
        <v>1</v>
      </c>
      <c r="AG383" s="23" t="str">
        <f ca="1">MID(HEX2BIN(MID(C383,8,1),4),1,1)</f>
        <v>0</v>
      </c>
      <c r="AH383" s="23" t="str">
        <f ca="1">MID(HEX2BIN(MID(C383,8,1),4),2,1)</f>
        <v>1</v>
      </c>
      <c r="AI383" s="23" t="str">
        <f ca="1">MID(HEX2BIN(MID(C383,8,1),4),3,1)</f>
        <v>0</v>
      </c>
      <c r="AJ383" s="23" t="str">
        <f ca="1">MID(HEX2BIN(MID(C383,8,1),4),4,1)</f>
        <v>0</v>
      </c>
    </row>
    <row r="384" spans="1:47" x14ac:dyDescent="0.35">
      <c r="A384" s="9" t="s">
        <v>87</v>
      </c>
      <c r="C384" t="s">
        <v>2</v>
      </c>
      <c r="D384" s="27">
        <v>17</v>
      </c>
      <c r="E384" s="20" t="str" cm="1">
        <f t="array" aca="1" ref="E384" ca="1">INDIRECT(ADDRESS((ROW(384:384)-1),IF(MOD(COLUMN(E:E)-4-$D384,32)=0,32,MOD(COLUMN(E:E)-4-$D384,32))+4))</f>
        <v>1</v>
      </c>
      <c r="F384" s="20" t="str" cm="1">
        <f t="array" aca="1" ref="F384" ca="1">INDIRECT(ADDRESS((ROW(384:384)-1),IF(MOD(COLUMN(F:F)-4-$D384,32)=0,32,MOD(COLUMN(F:F)-4-$D384,32))+4))</f>
        <v>1</v>
      </c>
      <c r="G384" s="20" t="str" cm="1">
        <f t="array" aca="1" ref="G384" ca="1">INDIRECT(ADDRESS((ROW(384:384)-1),IF(MOD(COLUMN(G:G)-4-$D384,32)=0,32,MOD(COLUMN(G:G)-4-$D384,32))+4))</f>
        <v>0</v>
      </c>
      <c r="H384" s="20" t="str" cm="1">
        <f t="array" aca="1" ref="H384" ca="1">INDIRECT(ADDRESS((ROW(384:384)-1),IF(MOD(COLUMN(H:H)-4-$D384,32)=0,32,MOD(COLUMN(H:H)-4-$D384,32))+4))</f>
        <v>0</v>
      </c>
      <c r="I384" s="21" t="str" cm="1">
        <f t="array" aca="1" ref="I384" ca="1">INDIRECT(ADDRESS((ROW(384:384)-1),IF(MOD(COLUMN(I:I)-4-$D384,32)=0,32,MOD(COLUMN(I:I)-4-$D384,32))+4))</f>
        <v>0</v>
      </c>
      <c r="J384" s="21" t="str" cm="1">
        <f t="array" aca="1" ref="J384" ca="1">INDIRECT(ADDRESS((ROW(384:384)-1),IF(MOD(COLUMN(J:J)-4-$D384,32)=0,32,MOD(COLUMN(J:J)-4-$D384,32))+4))</f>
        <v>1</v>
      </c>
      <c r="K384" s="21" t="str" cm="1">
        <f t="array" aca="1" ref="K384" ca="1">INDIRECT(ADDRESS((ROW(384:384)-1),IF(MOD(COLUMN(K:K)-4-$D384,32)=0,32,MOD(COLUMN(K:K)-4-$D384,32))+4))</f>
        <v>0</v>
      </c>
      <c r="L384" s="21" t="str" cm="1">
        <f t="array" aca="1" ref="L384" ca="1">INDIRECT(ADDRESS((ROW(384:384)-1),IF(MOD(COLUMN(L:L)-4-$D384,32)=0,32,MOD(COLUMN(L:L)-4-$D384,32))+4))</f>
        <v>0</v>
      </c>
      <c r="M384" s="22" t="str" cm="1">
        <f t="array" aca="1" ref="M384" ca="1">INDIRECT(ADDRESS((ROW(384:384)-1),IF(MOD(COLUMN(M:M)-4-$D384,32)=0,32,MOD(COLUMN(M:M)-4-$D384,32))+4))</f>
        <v>1</v>
      </c>
      <c r="N384" s="22" t="str" cm="1">
        <f t="array" aca="1" ref="N384" ca="1">INDIRECT(ADDRESS((ROW(384:384)-1),IF(MOD(COLUMN(N:N)-4-$D384,32)=0,32,MOD(COLUMN(N:N)-4-$D384,32))+4))</f>
        <v>1</v>
      </c>
      <c r="O384" s="22" t="str" cm="1">
        <f t="array" aca="1" ref="O384" ca="1">INDIRECT(ADDRESS((ROW(384:384)-1),IF(MOD(COLUMN(O:O)-4-$D384,32)=0,32,MOD(COLUMN(O:O)-4-$D384,32))+4))</f>
        <v>0</v>
      </c>
      <c r="P384" s="22" t="str" cm="1">
        <f t="array" aca="1" ref="P384" ca="1">INDIRECT(ADDRESS((ROW(384:384)-1),IF(MOD(COLUMN(P:P)-4-$D384,32)=0,32,MOD(COLUMN(P:P)-4-$D384,32))+4))</f>
        <v>1</v>
      </c>
      <c r="Q384" s="23" t="str" cm="1">
        <f t="array" aca="1" ref="Q384" ca="1">INDIRECT(ADDRESS((ROW(384:384)-1),IF(MOD(COLUMN(Q:Q)-4-$D384,32)=0,32,MOD(COLUMN(Q:Q)-4-$D384,32))+4))</f>
        <v>1</v>
      </c>
      <c r="R384" s="23" t="str" cm="1">
        <f t="array" aca="1" ref="R384" ca="1">INDIRECT(ADDRESS((ROW(384:384)-1),IF(MOD(COLUMN(R:R)-4-$D384,32)=0,32,MOD(COLUMN(R:R)-4-$D384,32))+4))</f>
        <v>0</v>
      </c>
      <c r="S384" s="23" t="str" cm="1">
        <f t="array" aca="1" ref="S384" ca="1">INDIRECT(ADDRESS((ROW(384:384)-1),IF(MOD(COLUMN(S:S)-4-$D384,32)=0,32,MOD(COLUMN(S:S)-4-$D384,32))+4))</f>
        <v>1</v>
      </c>
      <c r="T384" s="23" t="str" cm="1">
        <f t="array" aca="1" ref="T384" ca="1">INDIRECT(ADDRESS((ROW(384:384)-1),IF(MOD(COLUMN(T:T)-4-$D384,32)=0,32,MOD(COLUMN(T:T)-4-$D384,32))+4))</f>
        <v>0</v>
      </c>
      <c r="U384" s="20" t="str" cm="1">
        <f t="array" aca="1" ref="U384" ca="1">INDIRECT(ADDRESS((ROW(384:384)-1),IF(MOD(COLUMN(U:U)-4-$D384,32)=0,32,MOD(COLUMN(U:U)-4-$D384,32))+4))</f>
        <v>0</v>
      </c>
      <c r="V384" s="20" t="str" cm="1">
        <f t="array" aca="1" ref="V384" ca="1">INDIRECT(ADDRESS((ROW(384:384)-1),IF(MOD(COLUMN(V:V)-4-$D384,32)=0,32,MOD(COLUMN(V:V)-4-$D384,32))+4))</f>
        <v>1</v>
      </c>
      <c r="W384" s="20" t="str" cm="1">
        <f t="array" aca="1" ref="W384" ca="1">INDIRECT(ADDRESS((ROW(384:384)-1),IF(MOD(COLUMN(W:W)-4-$D384,32)=0,32,MOD(COLUMN(W:W)-4-$D384,32))+4))</f>
        <v>0</v>
      </c>
      <c r="X384" s="20" t="str" cm="1">
        <f t="array" aca="1" ref="X384" ca="1">INDIRECT(ADDRESS((ROW(384:384)-1),IF(MOD(COLUMN(X:X)-4-$D384,32)=0,32,MOD(COLUMN(X:X)-4-$D384,32))+4))</f>
        <v>1</v>
      </c>
      <c r="Y384" s="21" t="str" cm="1">
        <f t="array" aca="1" ref="Y384" ca="1">INDIRECT(ADDRESS((ROW(384:384)-1),IF(MOD(COLUMN(Y:Y)-4-$D384,32)=0,32,MOD(COLUMN(Y:Y)-4-$D384,32))+4))</f>
        <v>1</v>
      </c>
      <c r="Z384" s="21" t="str" cm="1">
        <f t="array" aca="1" ref="Z384" ca="1">INDIRECT(ADDRESS((ROW(384:384)-1),IF(MOD(COLUMN(Z:Z)-4-$D384,32)=0,32,MOD(COLUMN(Z:Z)-4-$D384,32))+4))</f>
        <v>1</v>
      </c>
      <c r="AA384" s="21" t="str" cm="1">
        <f t="array" aca="1" ref="AA384" ca="1">INDIRECT(ADDRESS((ROW(384:384)-1),IF(MOD(COLUMN(AA:AA)-4-$D384,32)=0,32,MOD(COLUMN(AA:AA)-4-$D384,32))+4))</f>
        <v>1</v>
      </c>
      <c r="AB384" s="21" t="str" cm="1">
        <f t="array" aca="1" ref="AB384" ca="1">INDIRECT(ADDRESS((ROW(384:384)-1),IF(MOD(COLUMN(AB:AB)-4-$D384,32)=0,32,MOD(COLUMN(AB:AB)-4-$D384,32))+4))</f>
        <v>1</v>
      </c>
      <c r="AC384" s="22" t="str" cm="1">
        <f t="array" aca="1" ref="AC384" ca="1">INDIRECT(ADDRESS((ROW(384:384)-1),IF(MOD(COLUMN(AC:AC)-4-$D384,32)=0,32,MOD(COLUMN(AC:AC)-4-$D384,32))+4))</f>
        <v>0</v>
      </c>
      <c r="AD384" s="22" t="str" cm="1">
        <f t="array" aca="1" ref="AD384" ca="1">INDIRECT(ADDRESS((ROW(384:384)-1),IF(MOD(COLUMN(AD:AD)-4-$D384,32)=0,32,MOD(COLUMN(AD:AD)-4-$D384,32))+4))</f>
        <v>1</v>
      </c>
      <c r="AE384" s="22" t="str" cm="1">
        <f t="array" aca="1" ref="AE384" ca="1">INDIRECT(ADDRESS((ROW(384:384)-1),IF(MOD(COLUMN(AE:AE)-4-$D384,32)=0,32,MOD(COLUMN(AE:AE)-4-$D384,32))+4))</f>
        <v>0</v>
      </c>
      <c r="AF384" s="22" t="str" cm="1">
        <f t="array" aca="1" ref="AF384" ca="1">INDIRECT(ADDRESS((ROW(384:384)-1),IF(MOD(COLUMN(AF:AF)-4-$D384,32)=0,32,MOD(COLUMN(AF:AF)-4-$D384,32))+4))</f>
        <v>1</v>
      </c>
      <c r="AG384" s="23" t="str" cm="1">
        <f t="array" aca="1" ref="AG384" ca="1">INDIRECT(ADDRESS((ROW(384:384)-1),IF(MOD(COLUMN(AG:AG)-4-$D384,32)=0,32,MOD(COLUMN(AG:AG)-4-$D384,32))+4))</f>
        <v>1</v>
      </c>
      <c r="AH384" s="23" t="str" cm="1">
        <f t="array" aca="1" ref="AH384" ca="1">INDIRECT(ADDRESS((ROW(384:384)-1),IF(MOD(COLUMN(AH:AH)-4-$D384,32)=0,32,MOD(COLUMN(AH:AH)-4-$D384,32))+4))</f>
        <v>0</v>
      </c>
      <c r="AI384" s="23" t="str" cm="1">
        <f t="array" aca="1" ref="AI384" ca="1">INDIRECT(ADDRESS((ROW(384:384)-1),IF(MOD(COLUMN(AI:AI)-4-$D384,32)=0,32,MOD(COLUMN(AI:AI)-4-$D384,32))+4))</f>
        <v>0</v>
      </c>
      <c r="AJ384" s="23" t="str" cm="1">
        <f t="array" aca="1" ref="AJ384" ca="1">INDIRECT(ADDRESS((ROW(384:384)-1),IF(MOD(COLUMN(AJ:AJ)-4-$D384,32)=0,32,MOD(COLUMN(AJ:AJ)-4-$D384,32))+4))</f>
        <v>0</v>
      </c>
      <c r="AK384" t="str">
        <f ca="1">_xlfn.CONCAT(E384,F384,G384,H384,I384,J384,K384,L384)</f>
        <v>11000100</v>
      </c>
      <c r="AL384" t="str">
        <f ca="1">_xlfn.CONCAT(M384,N384,O384,P384,Q384,R384,S384,T384)</f>
        <v>11011010</v>
      </c>
      <c r="AM384" t="str">
        <f ca="1">_xlfn.CONCAT(U384,V384,W384,X384,Y384,Z384,AA384,AB384)</f>
        <v>01011111</v>
      </c>
      <c r="AN384" t="str">
        <f ca="1">_xlfn.CONCAT(AC384,AD384,AE384,AF384,AG384,AH384,AI384,AJ384)</f>
        <v>01011000</v>
      </c>
      <c r="AO384">
        <f ca="1">BIN2DEC(AK384)</f>
        <v>196</v>
      </c>
      <c r="AP384">
        <f t="shared" ref="AP384:AR386" ca="1" si="160">BIN2DEC(AL384)</f>
        <v>218</v>
      </c>
      <c r="AQ384">
        <f t="shared" ca="1" si="160"/>
        <v>95</v>
      </c>
      <c r="AR384">
        <f t="shared" ca="1" si="160"/>
        <v>88</v>
      </c>
      <c r="AS384">
        <f ca="1">(AO384*2^24)+(AP384*2^16)+(AQ384*2^8)+AR384</f>
        <v>3302645592</v>
      </c>
      <c r="AT384">
        <f>2^32</f>
        <v>4294967296</v>
      </c>
      <c r="AU384">
        <f ca="1">AT384-AS384</f>
        <v>992321704</v>
      </c>
    </row>
    <row r="385" spans="1:47" x14ac:dyDescent="0.35">
      <c r="C385" t="s">
        <v>2</v>
      </c>
      <c r="D385" s="27">
        <v>19</v>
      </c>
      <c r="E385" s="20" t="str" cm="1">
        <f t="array" aca="1" ref="E385" ca="1">INDIRECT(ADDRESS((ROW(385:385)-2),IF(MOD(COLUMN(E:E)-4-$D385,32)=0,32,MOD(COLUMN(E:E)-4-$D385,32))+4))</f>
        <v>0</v>
      </c>
      <c r="F385" s="20" t="str" cm="1">
        <f t="array" aca="1" ref="F385" ca="1">INDIRECT(ADDRESS((ROW(385:385)-2),IF(MOD(COLUMN(F:F)-4-$D385,32)=0,32,MOD(COLUMN(F:F)-4-$D385,32))+4))</f>
        <v>0</v>
      </c>
      <c r="G385" s="20" t="str" cm="1">
        <f t="array" aca="1" ref="G385" ca="1">INDIRECT(ADDRESS((ROW(385:385)-2),IF(MOD(COLUMN(G:G)-4-$D385,32)=0,32,MOD(COLUMN(G:G)-4-$D385,32))+4))</f>
        <v>1</v>
      </c>
      <c r="H385" s="20" t="str" cm="1">
        <f t="array" aca="1" ref="H385" ca="1">INDIRECT(ADDRESS((ROW(385:385)-2),IF(MOD(COLUMN(H:H)-4-$D385,32)=0,32,MOD(COLUMN(H:H)-4-$D385,32))+4))</f>
        <v>1</v>
      </c>
      <c r="I385" s="21" t="str" cm="1">
        <f t="array" aca="1" ref="I385" ca="1">INDIRECT(ADDRESS((ROW(385:385)-2),IF(MOD(COLUMN(I:I)-4-$D385,32)=0,32,MOD(COLUMN(I:I)-4-$D385,32))+4))</f>
        <v>0</v>
      </c>
      <c r="J385" s="21" t="str" cm="1">
        <f t="array" aca="1" ref="J385" ca="1">INDIRECT(ADDRESS((ROW(385:385)-2),IF(MOD(COLUMN(J:J)-4-$D385,32)=0,32,MOD(COLUMN(J:J)-4-$D385,32))+4))</f>
        <v>0</v>
      </c>
      <c r="K385" s="21" t="str" cm="1">
        <f t="array" aca="1" ref="K385" ca="1">INDIRECT(ADDRESS((ROW(385:385)-2),IF(MOD(COLUMN(K:K)-4-$D385,32)=0,32,MOD(COLUMN(K:K)-4-$D385,32))+4))</f>
        <v>0</v>
      </c>
      <c r="L385" s="21" t="str" cm="1">
        <f t="array" aca="1" ref="L385" ca="1">INDIRECT(ADDRESS((ROW(385:385)-2),IF(MOD(COLUMN(L:L)-4-$D385,32)=0,32,MOD(COLUMN(L:L)-4-$D385,32))+4))</f>
        <v>1</v>
      </c>
      <c r="M385" s="22" t="str" cm="1">
        <f t="array" aca="1" ref="M385" ca="1">INDIRECT(ADDRESS((ROW(385:385)-2),IF(MOD(COLUMN(M:M)-4-$D385,32)=0,32,MOD(COLUMN(M:M)-4-$D385,32))+4))</f>
        <v>0</v>
      </c>
      <c r="N385" s="22" t="str" cm="1">
        <f t="array" aca="1" ref="N385" ca="1">INDIRECT(ADDRESS((ROW(385:385)-2),IF(MOD(COLUMN(N:N)-4-$D385,32)=0,32,MOD(COLUMN(N:N)-4-$D385,32))+4))</f>
        <v>0</v>
      </c>
      <c r="O385" s="22" t="str" cm="1">
        <f t="array" aca="1" ref="O385" ca="1">INDIRECT(ADDRESS((ROW(385:385)-2),IF(MOD(COLUMN(O:O)-4-$D385,32)=0,32,MOD(COLUMN(O:O)-4-$D385,32))+4))</f>
        <v>1</v>
      </c>
      <c r="P385" s="22" t="str" cm="1">
        <f t="array" aca="1" ref="P385" ca="1">INDIRECT(ADDRESS((ROW(385:385)-2),IF(MOD(COLUMN(P:P)-4-$D385,32)=0,32,MOD(COLUMN(P:P)-4-$D385,32))+4))</f>
        <v>1</v>
      </c>
      <c r="Q385" s="23" t="str" cm="1">
        <f t="array" aca="1" ref="Q385" ca="1">INDIRECT(ADDRESS((ROW(385:385)-2),IF(MOD(COLUMN(Q:Q)-4-$D385,32)=0,32,MOD(COLUMN(Q:Q)-4-$D385,32))+4))</f>
        <v>0</v>
      </c>
      <c r="R385" s="23" t="str" cm="1">
        <f t="array" aca="1" ref="R385" ca="1">INDIRECT(ADDRESS((ROW(385:385)-2),IF(MOD(COLUMN(R:R)-4-$D385,32)=0,32,MOD(COLUMN(R:R)-4-$D385,32))+4))</f>
        <v>1</v>
      </c>
      <c r="S385" s="23" t="str" cm="1">
        <f t="array" aca="1" ref="S385" ca="1">INDIRECT(ADDRESS((ROW(385:385)-2),IF(MOD(COLUMN(S:S)-4-$D385,32)=0,32,MOD(COLUMN(S:S)-4-$D385,32))+4))</f>
        <v>1</v>
      </c>
      <c r="T385" s="23" t="str" cm="1">
        <f t="array" aca="1" ref="T385" ca="1">INDIRECT(ADDRESS((ROW(385:385)-2),IF(MOD(COLUMN(T:T)-4-$D385,32)=0,32,MOD(COLUMN(T:T)-4-$D385,32))+4))</f>
        <v>0</v>
      </c>
      <c r="U385" s="20" t="str" cm="1">
        <f t="array" aca="1" ref="U385" ca="1">INDIRECT(ADDRESS((ROW(385:385)-2),IF(MOD(COLUMN(U:U)-4-$D385,32)=0,32,MOD(COLUMN(U:U)-4-$D385,32))+4))</f>
        <v>1</v>
      </c>
      <c r="V385" s="20" t="str" cm="1">
        <f t="array" aca="1" ref="V385" ca="1">INDIRECT(ADDRESS((ROW(385:385)-2),IF(MOD(COLUMN(V:V)-4-$D385,32)=0,32,MOD(COLUMN(V:V)-4-$D385,32))+4))</f>
        <v>0</v>
      </c>
      <c r="W385" s="20" t="str" cm="1">
        <f t="array" aca="1" ref="W385" ca="1">INDIRECT(ADDRESS((ROW(385:385)-2),IF(MOD(COLUMN(W:W)-4-$D385,32)=0,32,MOD(COLUMN(W:W)-4-$D385,32))+4))</f>
        <v>0</v>
      </c>
      <c r="X385" s="20" t="str" cm="1">
        <f t="array" aca="1" ref="X385" ca="1">INDIRECT(ADDRESS((ROW(385:385)-2),IF(MOD(COLUMN(X:X)-4-$D385,32)=0,32,MOD(COLUMN(X:X)-4-$D385,32))+4))</f>
        <v>1</v>
      </c>
      <c r="Y385" s="21" t="str" cm="1">
        <f t="array" aca="1" ref="Y385" ca="1">INDIRECT(ADDRESS((ROW(385:385)-2),IF(MOD(COLUMN(Y:Y)-4-$D385,32)=0,32,MOD(COLUMN(Y:Y)-4-$D385,32))+4))</f>
        <v>0</v>
      </c>
      <c r="Z385" s="21" t="str" cm="1">
        <f t="array" aca="1" ref="Z385" ca="1">INDIRECT(ADDRESS((ROW(385:385)-2),IF(MOD(COLUMN(Z:Z)-4-$D385,32)=0,32,MOD(COLUMN(Z:Z)-4-$D385,32))+4))</f>
        <v>1</v>
      </c>
      <c r="AA385" s="21" t="str" cm="1">
        <f t="array" aca="1" ref="AA385" ca="1">INDIRECT(ADDRESS((ROW(385:385)-2),IF(MOD(COLUMN(AA:AA)-4-$D385,32)=0,32,MOD(COLUMN(AA:AA)-4-$D385,32))+4))</f>
        <v>1</v>
      </c>
      <c r="AB385" s="21" t="str" cm="1">
        <f t="array" aca="1" ref="AB385" ca="1">INDIRECT(ADDRESS((ROW(385:385)-2),IF(MOD(COLUMN(AB:AB)-4-$D385,32)=0,32,MOD(COLUMN(AB:AB)-4-$D385,32))+4))</f>
        <v>1</v>
      </c>
      <c r="AC385" s="22" t="str" cm="1">
        <f t="array" aca="1" ref="AC385" ca="1">INDIRECT(ADDRESS((ROW(385:385)-2),IF(MOD(COLUMN(AC:AC)-4-$D385,32)=0,32,MOD(COLUMN(AC:AC)-4-$D385,32))+4))</f>
        <v>1</v>
      </c>
      <c r="AD385" s="22" t="str" cm="1">
        <f t="array" aca="1" ref="AD385" ca="1">INDIRECT(ADDRESS((ROW(385:385)-2),IF(MOD(COLUMN(AD:AD)-4-$D385,32)=0,32,MOD(COLUMN(AD:AD)-4-$D385,32))+4))</f>
        <v>1</v>
      </c>
      <c r="AE385" s="22" t="str" cm="1">
        <f t="array" aca="1" ref="AE385" ca="1">INDIRECT(ADDRESS((ROW(385:385)-2),IF(MOD(COLUMN(AE:AE)-4-$D385,32)=0,32,MOD(COLUMN(AE:AE)-4-$D385,32))+4))</f>
        <v>0</v>
      </c>
      <c r="AF385" s="22" t="str" cm="1">
        <f t="array" aca="1" ref="AF385" ca="1">INDIRECT(ADDRESS((ROW(385:385)-2),IF(MOD(COLUMN(AF:AF)-4-$D385,32)=0,32,MOD(COLUMN(AF:AF)-4-$D385,32))+4))</f>
        <v>1</v>
      </c>
      <c r="AG385" s="23" t="str" cm="1">
        <f t="array" aca="1" ref="AG385" ca="1">INDIRECT(ADDRESS((ROW(385:385)-2),IF(MOD(COLUMN(AG:AG)-4-$D385,32)=0,32,MOD(COLUMN(AG:AG)-4-$D385,32))+4))</f>
        <v>0</v>
      </c>
      <c r="AH385" s="23" t="str" cm="1">
        <f t="array" aca="1" ref="AH385" ca="1">INDIRECT(ADDRESS((ROW(385:385)-2),IF(MOD(COLUMN(AH:AH)-4-$D385,32)=0,32,MOD(COLUMN(AH:AH)-4-$D385,32))+4))</f>
        <v>1</v>
      </c>
      <c r="AI385" s="23" t="str" cm="1">
        <f t="array" aca="1" ref="AI385" ca="1">INDIRECT(ADDRESS((ROW(385:385)-2),IF(MOD(COLUMN(AI:AI)-4-$D385,32)=0,32,MOD(COLUMN(AI:AI)-4-$D385,32))+4))</f>
        <v>1</v>
      </c>
      <c r="AJ385" s="23" t="str" cm="1">
        <f t="array" aca="1" ref="AJ385" ca="1">INDIRECT(ADDRESS((ROW(385:385)-2),IF(MOD(COLUMN(AJ:AJ)-4-$D385,32)=0,32,MOD(COLUMN(AJ:AJ)-4-$D385,32))+4))</f>
        <v>0</v>
      </c>
      <c r="AK385" t="str">
        <f ca="1">_xlfn.CONCAT(E385,F385,G385,H385,I385,J385,K385,L385)</f>
        <v>00110001</v>
      </c>
      <c r="AL385" t="str">
        <f ca="1">_xlfn.CONCAT(M385,N385,O385,P385,Q385,R385,S385,T385)</f>
        <v>00110110</v>
      </c>
      <c r="AM385" t="str">
        <f ca="1">_xlfn.CONCAT(U385,V385,W385,X385,Y385,Z385,AA385,AB385)</f>
        <v>10010111</v>
      </c>
      <c r="AN385" t="str">
        <f ca="1">_xlfn.CONCAT(AC385,AD385,AE385,AF385,AG385,AH385,AI385,AJ385)</f>
        <v>11010110</v>
      </c>
      <c r="AO385">
        <f ca="1">BIN2DEC(AK385)</f>
        <v>49</v>
      </c>
      <c r="AP385">
        <f t="shared" ca="1" si="160"/>
        <v>54</v>
      </c>
      <c r="AQ385">
        <f t="shared" ca="1" si="160"/>
        <v>151</v>
      </c>
      <c r="AR385">
        <f t="shared" ca="1" si="160"/>
        <v>214</v>
      </c>
      <c r="AS385">
        <f ca="1">(AO385*2^24)+(AP385*2^16)+(AQ385*2^8)+AR385</f>
        <v>825661398</v>
      </c>
      <c r="AT385">
        <f>2^32</f>
        <v>4294967296</v>
      </c>
      <c r="AU385">
        <f ca="1">AT385-AS385</f>
        <v>3469305898</v>
      </c>
    </row>
    <row r="386" spans="1:47" x14ac:dyDescent="0.35">
      <c r="C386" t="s">
        <v>84</v>
      </c>
      <c r="D386" s="27">
        <v>10</v>
      </c>
      <c r="E386" s="20" cm="1">
        <f t="array" aca="1" ref="E386" ca="1">IF(COLUMN(E:E)-4&gt;$D386,INDIRECT(ADDRESS((ROW(386:386)-3),COLUMN(E:E)-4-$D386+4)),0)</f>
        <v>0</v>
      </c>
      <c r="F386" s="20" cm="1">
        <f t="array" aca="1" ref="F386" ca="1">IF(COLUMN(F:F)-4&gt;$D386,INDIRECT(ADDRESS((ROW(386:386)-3),COLUMN(F:F)-4-$D386+4)),0)</f>
        <v>0</v>
      </c>
      <c r="G386" s="20" cm="1">
        <f t="array" aca="1" ref="G386" ca="1">IF(COLUMN(G:G)-4&gt;$D386,INDIRECT(ADDRESS((ROW(386:386)-3),COLUMN(G:G)-4-$D386+4)),0)</f>
        <v>0</v>
      </c>
      <c r="H386" s="20" cm="1">
        <f t="array" aca="1" ref="H386" ca="1">IF(COLUMN(H:H)-4&gt;$D386,INDIRECT(ADDRESS((ROW(386:386)-3),COLUMN(H:H)-4-$D386+4)),0)</f>
        <v>0</v>
      </c>
      <c r="I386" s="21" cm="1">
        <f t="array" aca="1" ref="I386" ca="1">IF(COLUMN(I:I)-4&gt;$D386,INDIRECT(ADDRESS((ROW(386:386)-3),COLUMN(I:I)-4-$D386+4)),0)</f>
        <v>0</v>
      </c>
      <c r="J386" s="21" cm="1">
        <f t="array" aca="1" ref="J386" ca="1">IF(COLUMN(J:J)-4&gt;$D386,INDIRECT(ADDRESS((ROW(386:386)-3),COLUMN(J:J)-4-$D386+4)),0)</f>
        <v>0</v>
      </c>
      <c r="K386" s="21" cm="1">
        <f t="array" aca="1" ref="K386" ca="1">IF(COLUMN(K:K)-4&gt;$D386,INDIRECT(ADDRESS((ROW(386:386)-3),COLUMN(K:K)-4-$D386+4)),0)</f>
        <v>0</v>
      </c>
      <c r="L386" s="21" cm="1">
        <f t="array" aca="1" ref="L386" ca="1">IF(COLUMN(L:L)-4&gt;$D386,INDIRECT(ADDRESS((ROW(386:386)-3),COLUMN(L:L)-4-$D386+4)),0)</f>
        <v>0</v>
      </c>
      <c r="M386" s="22" cm="1">
        <f t="array" aca="1" ref="M386" ca="1">IF(COLUMN(M:M)-4&gt;$D386,INDIRECT(ADDRESS((ROW(386:386)-3),COLUMN(M:M)-4-$D386+4)),0)</f>
        <v>0</v>
      </c>
      <c r="N386" s="22" cm="1">
        <f t="array" aca="1" ref="N386" ca="1">IF(COLUMN(N:N)-4&gt;$D386,INDIRECT(ADDRESS((ROW(386:386)-3),COLUMN(N:N)-4-$D386+4)),0)</f>
        <v>0</v>
      </c>
      <c r="O386" s="22" t="str" cm="1">
        <f t="array" aca="1" ref="O386" ca="1">IF(COLUMN(O:O)-4&gt;$D386,INDIRECT(ADDRESS((ROW(386:386)-3),COLUMN(O:O)-4-$D386+4)),0)</f>
        <v>1</v>
      </c>
      <c r="P386" s="22" t="str" cm="1">
        <f t="array" aca="1" ref="P386" ca="1">IF(COLUMN(P:P)-4&gt;$D386,INDIRECT(ADDRESS((ROW(386:386)-3),COLUMN(P:P)-4-$D386+4)),0)</f>
        <v>0</v>
      </c>
      <c r="Q386" s="23" t="str" cm="1">
        <f t="array" aca="1" ref="Q386" ca="1">IF(COLUMN(Q:Q)-4&gt;$D386,INDIRECT(ADDRESS((ROW(386:386)-3),COLUMN(Q:Q)-4-$D386+4)),0)</f>
        <v>1</v>
      </c>
      <c r="R386" s="23" t="str" cm="1">
        <f t="array" aca="1" ref="R386" ca="1">IF(COLUMN(R:R)-4&gt;$D386,INDIRECT(ADDRESS((ROW(386:386)-3),COLUMN(R:R)-4-$D386+4)),0)</f>
        <v>1</v>
      </c>
      <c r="S386" s="23" t="str" cm="1">
        <f t="array" aca="1" ref="S386" ca="1">IF(COLUMN(S:S)-4&gt;$D386,INDIRECT(ADDRESS((ROW(386:386)-3),COLUMN(S:S)-4-$D386+4)),0)</f>
        <v>1</v>
      </c>
      <c r="T386" s="23" t="str" cm="1">
        <f t="array" aca="1" ref="T386" ca="1">IF(COLUMN(T:T)-4&gt;$D386,INDIRECT(ADDRESS((ROW(386:386)-3),COLUMN(T:T)-4-$D386+4)),0)</f>
        <v>1</v>
      </c>
      <c r="U386" s="20" t="str" cm="1">
        <f t="array" aca="1" ref="U386" ca="1">IF(COLUMN(U:U)-4&gt;$D386,INDIRECT(ADDRESS((ROW(386:386)-3),COLUMN(U:U)-4-$D386+4)),0)</f>
        <v>1</v>
      </c>
      <c r="V386" s="20" t="str" cm="1">
        <f t="array" aca="1" ref="V386" ca="1">IF(COLUMN(V:V)-4&gt;$D386,INDIRECT(ADDRESS((ROW(386:386)-3),COLUMN(V:V)-4-$D386+4)),0)</f>
        <v>0</v>
      </c>
      <c r="W386" s="20" t="str" cm="1">
        <f t="array" aca="1" ref="W386" ca="1">IF(COLUMN(W:W)-4&gt;$D386,INDIRECT(ADDRESS((ROW(386:386)-3),COLUMN(W:W)-4-$D386+4)),0)</f>
        <v>1</v>
      </c>
      <c r="X386" s="20" t="str" cm="1">
        <f t="array" aca="1" ref="X386" ca="1">IF(COLUMN(X:X)-4&gt;$D386,INDIRECT(ADDRESS((ROW(386:386)-3),COLUMN(X:X)-4-$D386+4)),0)</f>
        <v>0</v>
      </c>
      <c r="Y386" s="21" t="str" cm="1">
        <f t="array" aca="1" ref="Y386" ca="1">IF(COLUMN(Y:Y)-4&gt;$D386,INDIRECT(ADDRESS((ROW(386:386)-3),COLUMN(Y:Y)-4-$D386+4)),0)</f>
        <v>1</v>
      </c>
      <c r="Z386" s="21" t="str" cm="1">
        <f t="array" aca="1" ref="Z386" ca="1">IF(COLUMN(Z:Z)-4&gt;$D386,INDIRECT(ADDRESS((ROW(386:386)-3),COLUMN(Z:Z)-4-$D386+4)),0)</f>
        <v>1</v>
      </c>
      <c r="AA386" s="21" t="str" cm="1">
        <f t="array" aca="1" ref="AA386" ca="1">IF(COLUMN(AA:AA)-4&gt;$D386,INDIRECT(ADDRESS((ROW(386:386)-3),COLUMN(AA:AA)-4-$D386+4)),0)</f>
        <v>0</v>
      </c>
      <c r="AB386" s="21" t="str" cm="1">
        <f t="array" aca="1" ref="AB386" ca="1">IF(COLUMN(AB:AB)-4&gt;$D386,INDIRECT(ADDRESS((ROW(386:386)-3),COLUMN(AB:AB)-4-$D386+4)),0)</f>
        <v>0</v>
      </c>
      <c r="AC386" s="22" t="str" cm="1">
        <f t="array" aca="1" ref="AC386" ca="1">IF(COLUMN(AC:AC)-4&gt;$D386,INDIRECT(ADDRESS((ROW(386:386)-3),COLUMN(AC:AC)-4-$D386+4)),0)</f>
        <v>0</v>
      </c>
      <c r="AD386" s="22" t="str" cm="1">
        <f t="array" aca="1" ref="AD386" ca="1">IF(COLUMN(AD:AD)-4&gt;$D386,INDIRECT(ADDRESS((ROW(386:386)-3),COLUMN(AD:AD)-4-$D386+4)),0)</f>
        <v>1</v>
      </c>
      <c r="AE386" s="22" t="str" cm="1">
        <f t="array" aca="1" ref="AE386" ca="1">IF(COLUMN(AE:AE)-4&gt;$D386,INDIRECT(ADDRESS((ROW(386:386)-3),COLUMN(AE:AE)-4-$D386+4)),0)</f>
        <v>1</v>
      </c>
      <c r="AF386" s="22" t="str" cm="1">
        <f t="array" aca="1" ref="AF386" ca="1">IF(COLUMN(AF:AF)-4&gt;$D386,INDIRECT(ADDRESS((ROW(386:386)-3),COLUMN(AF:AF)-4-$D386+4)),0)</f>
        <v>0</v>
      </c>
      <c r="AG386" s="23" t="str" cm="1">
        <f t="array" aca="1" ref="AG386" ca="1">IF(COLUMN(AG:AG)-4&gt;$D386,INDIRECT(ADDRESS((ROW(386:386)-3),COLUMN(AG:AG)-4-$D386+4)),0)</f>
        <v>0</v>
      </c>
      <c r="AH386" s="23" t="str" cm="1">
        <f t="array" aca="1" ref="AH386" ca="1">IF(COLUMN(AH:AH)-4&gt;$D386,INDIRECT(ADDRESS((ROW(386:386)-3),COLUMN(AH:AH)-4-$D386+4)),0)</f>
        <v>0</v>
      </c>
      <c r="AI386" s="23" t="str" cm="1">
        <f t="array" aca="1" ref="AI386" ca="1">IF(COLUMN(AI:AI)-4&gt;$D386,INDIRECT(ADDRESS((ROW(386:386)-3),COLUMN(AI:AI)-4-$D386+4)),0)</f>
        <v>1</v>
      </c>
      <c r="AJ386" s="23" t="str" cm="1">
        <f t="array" aca="1" ref="AJ386" ca="1">IF(COLUMN(AJ:AJ)-4&gt;$D386,INDIRECT(ADDRESS((ROW(386:386)-3),COLUMN(AJ:AJ)-4-$D386+4)),0)</f>
        <v>0</v>
      </c>
      <c r="AK386" t="str">
        <f ca="1">_xlfn.CONCAT(E386,F386,G386,H386,I386,J386,K386,L386)</f>
        <v>00000000</v>
      </c>
      <c r="AL386" t="str">
        <f ca="1">_xlfn.CONCAT(M386,N386,O386,P386,Q386,R386,S386,T386)</f>
        <v>00101111</v>
      </c>
      <c r="AM386" t="str">
        <f ca="1">_xlfn.CONCAT(U386,V386,W386,X386,Y386,Z386,AA386,AB386)</f>
        <v>10101100</v>
      </c>
      <c r="AN386" t="str">
        <f ca="1">_xlfn.CONCAT(AC386,AD386,AE386,AF386,AG386,AH386,AI386,AJ386)</f>
        <v>01100010</v>
      </c>
      <c r="AO386">
        <f ca="1">BIN2DEC(AK386)</f>
        <v>0</v>
      </c>
      <c r="AP386">
        <f t="shared" ca="1" si="160"/>
        <v>47</v>
      </c>
      <c r="AQ386">
        <f t="shared" ca="1" si="160"/>
        <v>172</v>
      </c>
      <c r="AR386">
        <f t="shared" ca="1" si="160"/>
        <v>98</v>
      </c>
      <c r="AS386">
        <f ca="1">(AO386*2^24)+(AP386*2^16)+(AQ386*2^8)+AR386</f>
        <v>3124322</v>
      </c>
    </row>
    <row r="387" spans="1:47" x14ac:dyDescent="0.35">
      <c r="C387" t="s">
        <v>85</v>
      </c>
      <c r="E387" s="4">
        <f ca="1">_xlfn.BITXOR(E384,E385)</f>
        <v>1</v>
      </c>
      <c r="F387" s="4">
        <f t="shared" ref="F387:AJ387" ca="1" si="161">_xlfn.BITXOR(F384,F385)</f>
        <v>1</v>
      </c>
      <c r="G387" s="4">
        <f t="shared" ca="1" si="161"/>
        <v>1</v>
      </c>
      <c r="H387" s="4">
        <f t="shared" ca="1" si="161"/>
        <v>1</v>
      </c>
      <c r="I387" s="4">
        <f t="shared" ca="1" si="161"/>
        <v>0</v>
      </c>
      <c r="J387" s="4">
        <f t="shared" ca="1" si="161"/>
        <v>1</v>
      </c>
      <c r="K387" s="4">
        <f t="shared" ca="1" si="161"/>
        <v>0</v>
      </c>
      <c r="L387" s="4">
        <f t="shared" ca="1" si="161"/>
        <v>1</v>
      </c>
      <c r="M387" s="4">
        <f t="shared" ca="1" si="161"/>
        <v>1</v>
      </c>
      <c r="N387" s="4">
        <f t="shared" ca="1" si="161"/>
        <v>1</v>
      </c>
      <c r="O387" s="4">
        <f t="shared" ca="1" si="161"/>
        <v>1</v>
      </c>
      <c r="P387" s="4">
        <f t="shared" ca="1" si="161"/>
        <v>0</v>
      </c>
      <c r="Q387" s="4">
        <f t="shared" ca="1" si="161"/>
        <v>1</v>
      </c>
      <c r="R387" s="4">
        <f t="shared" ca="1" si="161"/>
        <v>1</v>
      </c>
      <c r="S387" s="4">
        <f t="shared" ca="1" si="161"/>
        <v>0</v>
      </c>
      <c r="T387" s="4">
        <f t="shared" ca="1" si="161"/>
        <v>0</v>
      </c>
      <c r="U387" s="4">
        <f t="shared" ca="1" si="161"/>
        <v>1</v>
      </c>
      <c r="V387" s="4">
        <f t="shared" ca="1" si="161"/>
        <v>1</v>
      </c>
      <c r="W387" s="4">
        <f t="shared" ca="1" si="161"/>
        <v>0</v>
      </c>
      <c r="X387" s="4">
        <f t="shared" ca="1" si="161"/>
        <v>0</v>
      </c>
      <c r="Y387" s="4">
        <f t="shared" ca="1" si="161"/>
        <v>1</v>
      </c>
      <c r="Z387" s="4">
        <f t="shared" ca="1" si="161"/>
        <v>0</v>
      </c>
      <c r="AA387" s="4">
        <f t="shared" ca="1" si="161"/>
        <v>0</v>
      </c>
      <c r="AB387" s="4">
        <f t="shared" ca="1" si="161"/>
        <v>0</v>
      </c>
      <c r="AC387" s="4">
        <f t="shared" ca="1" si="161"/>
        <v>1</v>
      </c>
      <c r="AD387" s="4">
        <f t="shared" ca="1" si="161"/>
        <v>0</v>
      </c>
      <c r="AE387" s="4">
        <f t="shared" ca="1" si="161"/>
        <v>0</v>
      </c>
      <c r="AF387" s="4">
        <f t="shared" ca="1" si="161"/>
        <v>0</v>
      </c>
      <c r="AG387" s="4">
        <f t="shared" ca="1" si="161"/>
        <v>1</v>
      </c>
      <c r="AH387" s="4">
        <f t="shared" ca="1" si="161"/>
        <v>1</v>
      </c>
      <c r="AI387" s="4">
        <f t="shared" ca="1" si="161"/>
        <v>1</v>
      </c>
      <c r="AJ387" s="4">
        <f t="shared" ca="1" si="161"/>
        <v>0</v>
      </c>
    </row>
    <row r="388" spans="1:47" x14ac:dyDescent="0.35">
      <c r="B388" s="18">
        <f ca="1">AS388</f>
        <v>4123223276</v>
      </c>
      <c r="C388" s="17"/>
      <c r="E388" s="24">
        <f ca="1">_xlfn.BITXOR(E386,E387)</f>
        <v>1</v>
      </c>
      <c r="F388" s="24">
        <f t="shared" ref="F388:AJ388" ca="1" si="162">_xlfn.BITXOR(F386,F387)</f>
        <v>1</v>
      </c>
      <c r="G388" s="24">
        <f t="shared" ca="1" si="162"/>
        <v>1</v>
      </c>
      <c r="H388" s="24">
        <f t="shared" ca="1" si="162"/>
        <v>1</v>
      </c>
      <c r="I388" s="24">
        <f t="shared" ca="1" si="162"/>
        <v>0</v>
      </c>
      <c r="J388" s="24">
        <f t="shared" ca="1" si="162"/>
        <v>1</v>
      </c>
      <c r="K388" s="24">
        <f t="shared" ca="1" si="162"/>
        <v>0</v>
      </c>
      <c r="L388" s="24">
        <f t="shared" ca="1" si="162"/>
        <v>1</v>
      </c>
      <c r="M388" s="24">
        <f t="shared" ca="1" si="162"/>
        <v>1</v>
      </c>
      <c r="N388" s="24">
        <f t="shared" ca="1" si="162"/>
        <v>1</v>
      </c>
      <c r="O388" s="24">
        <f t="shared" ca="1" si="162"/>
        <v>0</v>
      </c>
      <c r="P388" s="24">
        <f t="shared" ca="1" si="162"/>
        <v>0</v>
      </c>
      <c r="Q388" s="24">
        <f t="shared" ca="1" si="162"/>
        <v>0</v>
      </c>
      <c r="R388" s="24">
        <f t="shared" ca="1" si="162"/>
        <v>0</v>
      </c>
      <c r="S388" s="24">
        <f t="shared" ca="1" si="162"/>
        <v>1</v>
      </c>
      <c r="T388" s="24">
        <f t="shared" ca="1" si="162"/>
        <v>1</v>
      </c>
      <c r="U388" s="24">
        <f t="shared" ca="1" si="162"/>
        <v>0</v>
      </c>
      <c r="V388" s="24">
        <f t="shared" ca="1" si="162"/>
        <v>1</v>
      </c>
      <c r="W388" s="24">
        <f t="shared" ca="1" si="162"/>
        <v>1</v>
      </c>
      <c r="X388" s="24">
        <f t="shared" ca="1" si="162"/>
        <v>0</v>
      </c>
      <c r="Y388" s="24">
        <f t="shared" ca="1" si="162"/>
        <v>0</v>
      </c>
      <c r="Z388" s="24">
        <f t="shared" ca="1" si="162"/>
        <v>1</v>
      </c>
      <c r="AA388" s="24">
        <f t="shared" ca="1" si="162"/>
        <v>0</v>
      </c>
      <c r="AB388" s="24">
        <f t="shared" ca="1" si="162"/>
        <v>0</v>
      </c>
      <c r="AC388" s="24">
        <f t="shared" ca="1" si="162"/>
        <v>1</v>
      </c>
      <c r="AD388" s="24">
        <f t="shared" ca="1" si="162"/>
        <v>1</v>
      </c>
      <c r="AE388" s="24">
        <f t="shared" ca="1" si="162"/>
        <v>1</v>
      </c>
      <c r="AF388" s="24">
        <f t="shared" ca="1" si="162"/>
        <v>0</v>
      </c>
      <c r="AG388" s="24">
        <f t="shared" ca="1" si="162"/>
        <v>1</v>
      </c>
      <c r="AH388" s="24">
        <f t="shared" ca="1" si="162"/>
        <v>1</v>
      </c>
      <c r="AI388" s="24">
        <f t="shared" ca="1" si="162"/>
        <v>0</v>
      </c>
      <c r="AJ388" s="24">
        <f t="shared" ca="1" si="162"/>
        <v>0</v>
      </c>
      <c r="AK388" t="str">
        <f ca="1">_xlfn.CONCAT(E388,F388,G388,H388,I388,J388,K388,L388)</f>
        <v>11110101</v>
      </c>
      <c r="AL388" t="str">
        <f ca="1">_xlfn.CONCAT(M388,N388,O388,P388,Q388,R388,S388,T388)</f>
        <v>11000011</v>
      </c>
      <c r="AM388" t="str">
        <f ca="1">_xlfn.CONCAT(U388,V388,W388,X388,Y388,Z388,AA388,AB388)</f>
        <v>01100100</v>
      </c>
      <c r="AN388" t="str">
        <f ca="1">_xlfn.CONCAT(AC388,AD388,AE388,AF388,AG388,AH388,AI388,AJ388)</f>
        <v>11101100</v>
      </c>
      <c r="AO388">
        <f ca="1">BIN2DEC(AK388)</f>
        <v>245</v>
      </c>
      <c r="AP388">
        <f t="shared" ref="AP388:AR388" ca="1" si="163">BIN2DEC(AL388)</f>
        <v>195</v>
      </c>
      <c r="AQ388">
        <f t="shared" ca="1" si="163"/>
        <v>100</v>
      </c>
      <c r="AR388">
        <f t="shared" ca="1" si="163"/>
        <v>236</v>
      </c>
      <c r="AS388">
        <f ca="1">(AO388*2^24)+(AP388*2^16)+(AQ388*2^8)+AR388</f>
        <v>4123223276</v>
      </c>
    </row>
    <row r="389" spans="1:47" x14ac:dyDescent="0.35">
      <c r="C389" s="2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</row>
    <row r="390" spans="1:47" x14ac:dyDescent="0.35">
      <c r="A390" t="s">
        <v>81</v>
      </c>
      <c r="B390" s="26">
        <f ca="1">Home!F25</f>
        <v>439970830</v>
      </c>
      <c r="C390" t="str">
        <f ca="1">DEC2HEX(B390,8)</f>
        <v>1A396C0E</v>
      </c>
      <c r="E390" s="20" t="str">
        <f ca="1">MID(HEX2BIN(MID(C390,1,1),4),1,1)</f>
        <v>0</v>
      </c>
      <c r="F390" s="20" t="str">
        <f ca="1">MID(HEX2BIN(MID(C390,1,1),4),2,1)</f>
        <v>0</v>
      </c>
      <c r="G390" s="20" t="str">
        <f ca="1">MID(HEX2BIN(MID(C390,1,1),4),3,1)</f>
        <v>0</v>
      </c>
      <c r="H390" s="20" t="str">
        <f ca="1">MID(HEX2BIN(MID(C390,1,1),4),4,1)</f>
        <v>1</v>
      </c>
      <c r="I390" s="21" t="str">
        <f ca="1">MID(HEX2BIN(MID(C390,2,1),4),1,1)</f>
        <v>1</v>
      </c>
      <c r="J390" s="21" t="str">
        <f ca="1">MID(HEX2BIN(MID(C390,2,1),4),2,1)</f>
        <v>0</v>
      </c>
      <c r="K390" s="21" t="str">
        <f ca="1">MID(HEX2BIN(MID(C390,2,1),4),3,1)</f>
        <v>1</v>
      </c>
      <c r="L390" s="21" t="str">
        <f ca="1">MID(HEX2BIN(MID(C390,2,1),4),4,1)</f>
        <v>0</v>
      </c>
      <c r="M390" s="22" t="str">
        <f ca="1">MID(HEX2BIN(MID(C390,3,1),4),1,1)</f>
        <v>0</v>
      </c>
      <c r="N390" s="22" t="str">
        <f ca="1">MID(HEX2BIN(MID(C390,3,1),4),2,1)</f>
        <v>0</v>
      </c>
      <c r="O390" s="22" t="str">
        <f ca="1">MID(HEX2BIN(MID(C390,3,1),4),3,1)</f>
        <v>1</v>
      </c>
      <c r="P390" s="22" t="str">
        <f ca="1">MID(HEX2BIN(MID(C390,3,1),4),4,1)</f>
        <v>1</v>
      </c>
      <c r="Q390" s="23" t="str">
        <f ca="1">MID(HEX2BIN(MID(C390,4,1),4),1,1)</f>
        <v>1</v>
      </c>
      <c r="R390" s="23" t="str">
        <f ca="1">MID(HEX2BIN(MID(C390,4,1),4),2,1)</f>
        <v>0</v>
      </c>
      <c r="S390" s="23" t="str">
        <f ca="1">MID(HEX2BIN(MID(C390,4,1),4),3,1)</f>
        <v>0</v>
      </c>
      <c r="T390" s="23" t="str">
        <f ca="1">MID(HEX2BIN(MID(C390,4,1),4),4,1)</f>
        <v>1</v>
      </c>
      <c r="U390" s="20" t="str">
        <f ca="1">MID(HEX2BIN(MID(C390,5,1),4),1,1)</f>
        <v>0</v>
      </c>
      <c r="V390" s="20" t="str">
        <f ca="1">MID(HEX2BIN(MID(C390,5,1),4),2,1)</f>
        <v>1</v>
      </c>
      <c r="W390" s="20" t="str">
        <f ca="1">MID(HEX2BIN(MID(C390,5,1),4),3,1)</f>
        <v>1</v>
      </c>
      <c r="X390" s="20" t="str">
        <f ca="1">MID(HEX2BIN(MID(C390,5,1),4),4,1)</f>
        <v>0</v>
      </c>
      <c r="Y390" s="21" t="str">
        <f ca="1">MID(HEX2BIN(MID(C390,6,1),4),1,1)</f>
        <v>1</v>
      </c>
      <c r="Z390" s="21" t="str">
        <f ca="1">MID(HEX2BIN(MID(C390,6,1),4),2,1)</f>
        <v>1</v>
      </c>
      <c r="AA390" s="21" t="str">
        <f ca="1">MID(HEX2BIN(MID(C390,6,1),4),3,1)</f>
        <v>0</v>
      </c>
      <c r="AB390" s="21" t="str">
        <f ca="1">MID(HEX2BIN(MID(C390,6,1),4),4,1)</f>
        <v>0</v>
      </c>
      <c r="AC390" s="22" t="str">
        <f ca="1">MID(HEX2BIN(MID(C390,7,1),4),1,1)</f>
        <v>0</v>
      </c>
      <c r="AD390" s="22" t="str">
        <f ca="1">MID(HEX2BIN(MID(C390,7,1),4),2,1)</f>
        <v>0</v>
      </c>
      <c r="AE390" s="22" t="str">
        <f ca="1">MID(HEX2BIN(MID(C390,7,1),4),3,1)</f>
        <v>0</v>
      </c>
      <c r="AF390" s="22" t="str">
        <f ca="1">MID(HEX2BIN(MID(C390,7,1),4),4,1)</f>
        <v>0</v>
      </c>
      <c r="AG390" s="23" t="str">
        <f ca="1">MID(HEX2BIN(MID(C390,8,1),4),1,1)</f>
        <v>1</v>
      </c>
      <c r="AH390" s="23" t="str">
        <f ca="1">MID(HEX2BIN(MID(C390,8,1),4),2,1)</f>
        <v>1</v>
      </c>
      <c r="AI390" s="23" t="str">
        <f ca="1">MID(HEX2BIN(MID(C390,8,1),4),3,1)</f>
        <v>1</v>
      </c>
      <c r="AJ390" s="23" t="str">
        <f ca="1">MID(HEX2BIN(MID(C390,8,1),4),4,1)</f>
        <v>0</v>
      </c>
    </row>
    <row r="391" spans="1:47" x14ac:dyDescent="0.35">
      <c r="A391" s="9" t="s">
        <v>83</v>
      </c>
      <c r="C391" t="s">
        <v>2</v>
      </c>
      <c r="D391" s="27">
        <v>7</v>
      </c>
      <c r="E391" s="20" t="str" cm="1">
        <f t="array" aca="1" ref="E391" ca="1">INDIRECT(ADDRESS((ROW(391:391)-1),IF(MOD(COLUMN(E:E)-4-$D391,32)=0,32,MOD(COLUMN(E:E)-4-$D391,32))+4))</f>
        <v>0</v>
      </c>
      <c r="F391" s="20" t="str" cm="1">
        <f t="array" aca="1" ref="F391" ca="1">INDIRECT(ADDRESS((ROW(391:391)-1),IF(MOD(COLUMN(F:F)-4-$D391,32)=0,32,MOD(COLUMN(F:F)-4-$D391,32))+4))</f>
        <v>0</v>
      </c>
      <c r="G391" s="20" t="str" cm="1">
        <f t="array" aca="1" ref="G391" ca="1">INDIRECT(ADDRESS((ROW(391:391)-1),IF(MOD(COLUMN(G:G)-4-$D391,32)=0,32,MOD(COLUMN(G:G)-4-$D391,32))+4))</f>
        <v>0</v>
      </c>
      <c r="H391" s="20" t="str" cm="1">
        <f t="array" aca="1" ref="H391" ca="1">INDIRECT(ADDRESS((ROW(391:391)-1),IF(MOD(COLUMN(H:H)-4-$D391,32)=0,32,MOD(COLUMN(H:H)-4-$D391,32))+4))</f>
        <v>1</v>
      </c>
      <c r="I391" s="21" t="str" cm="1">
        <f t="array" aca="1" ref="I391" ca="1">INDIRECT(ADDRESS((ROW(391:391)-1),IF(MOD(COLUMN(I:I)-4-$D391,32)=0,32,MOD(COLUMN(I:I)-4-$D391,32))+4))</f>
        <v>1</v>
      </c>
      <c r="J391" s="21" t="str" cm="1">
        <f t="array" aca="1" ref="J391" ca="1">INDIRECT(ADDRESS((ROW(391:391)-1),IF(MOD(COLUMN(J:J)-4-$D391,32)=0,32,MOD(COLUMN(J:J)-4-$D391,32))+4))</f>
        <v>1</v>
      </c>
      <c r="K391" s="21" t="str" cm="1">
        <f t="array" aca="1" ref="K391" ca="1">INDIRECT(ADDRESS((ROW(391:391)-1),IF(MOD(COLUMN(K:K)-4-$D391,32)=0,32,MOD(COLUMN(K:K)-4-$D391,32))+4))</f>
        <v>0</v>
      </c>
      <c r="L391" s="21" t="str" cm="1">
        <f t="array" aca="1" ref="L391" ca="1">INDIRECT(ADDRESS((ROW(391:391)-1),IF(MOD(COLUMN(L:L)-4-$D391,32)=0,32,MOD(COLUMN(L:L)-4-$D391,32))+4))</f>
        <v>0</v>
      </c>
      <c r="M391" s="22" t="str" cm="1">
        <f t="array" aca="1" ref="M391" ca="1">INDIRECT(ADDRESS((ROW(391:391)-1),IF(MOD(COLUMN(M:M)-4-$D391,32)=0,32,MOD(COLUMN(M:M)-4-$D391,32))+4))</f>
        <v>0</v>
      </c>
      <c r="N391" s="22" t="str" cm="1">
        <f t="array" aca="1" ref="N391" ca="1">INDIRECT(ADDRESS((ROW(391:391)-1),IF(MOD(COLUMN(N:N)-4-$D391,32)=0,32,MOD(COLUMN(N:N)-4-$D391,32))+4))</f>
        <v>0</v>
      </c>
      <c r="O391" s="22" t="str" cm="1">
        <f t="array" aca="1" ref="O391" ca="1">INDIRECT(ADDRESS((ROW(391:391)-1),IF(MOD(COLUMN(O:O)-4-$D391,32)=0,32,MOD(COLUMN(O:O)-4-$D391,32))+4))</f>
        <v>1</v>
      </c>
      <c r="P391" s="22" t="str" cm="1">
        <f t="array" aca="1" ref="P391" ca="1">INDIRECT(ADDRESS((ROW(391:391)-1),IF(MOD(COLUMN(P:P)-4-$D391,32)=0,32,MOD(COLUMN(P:P)-4-$D391,32))+4))</f>
        <v>1</v>
      </c>
      <c r="Q391" s="23" t="str" cm="1">
        <f t="array" aca="1" ref="Q391" ca="1">INDIRECT(ADDRESS((ROW(391:391)-1),IF(MOD(COLUMN(Q:Q)-4-$D391,32)=0,32,MOD(COLUMN(Q:Q)-4-$D391,32))+4))</f>
        <v>0</v>
      </c>
      <c r="R391" s="23" t="str" cm="1">
        <f t="array" aca="1" ref="R391" ca="1">INDIRECT(ADDRESS((ROW(391:391)-1),IF(MOD(COLUMN(R:R)-4-$D391,32)=0,32,MOD(COLUMN(R:R)-4-$D391,32))+4))</f>
        <v>1</v>
      </c>
      <c r="S391" s="23" t="str" cm="1">
        <f t="array" aca="1" ref="S391" ca="1">INDIRECT(ADDRESS((ROW(391:391)-1),IF(MOD(COLUMN(S:S)-4-$D391,32)=0,32,MOD(COLUMN(S:S)-4-$D391,32))+4))</f>
        <v>0</v>
      </c>
      <c r="T391" s="23" t="str" cm="1">
        <f t="array" aca="1" ref="T391" ca="1">INDIRECT(ADDRESS((ROW(391:391)-1),IF(MOD(COLUMN(T:T)-4-$D391,32)=0,32,MOD(COLUMN(T:T)-4-$D391,32))+4))</f>
        <v>0</v>
      </c>
      <c r="U391" s="20" t="str" cm="1">
        <f t="array" aca="1" ref="U391" ca="1">INDIRECT(ADDRESS((ROW(391:391)-1),IF(MOD(COLUMN(U:U)-4-$D391,32)=0,32,MOD(COLUMN(U:U)-4-$D391,32))+4))</f>
        <v>0</v>
      </c>
      <c r="V391" s="20" t="str" cm="1">
        <f t="array" aca="1" ref="V391" ca="1">INDIRECT(ADDRESS((ROW(391:391)-1),IF(MOD(COLUMN(V:V)-4-$D391,32)=0,32,MOD(COLUMN(V:V)-4-$D391,32))+4))</f>
        <v>1</v>
      </c>
      <c r="W391" s="20" t="str" cm="1">
        <f t="array" aca="1" ref="W391" ca="1">INDIRECT(ADDRESS((ROW(391:391)-1),IF(MOD(COLUMN(W:W)-4-$D391,32)=0,32,MOD(COLUMN(W:W)-4-$D391,32))+4))</f>
        <v>1</v>
      </c>
      <c r="X391" s="20" t="str" cm="1">
        <f t="array" aca="1" ref="X391" ca="1">INDIRECT(ADDRESS((ROW(391:391)-1),IF(MOD(COLUMN(X:X)-4-$D391,32)=0,32,MOD(COLUMN(X:X)-4-$D391,32))+4))</f>
        <v>1</v>
      </c>
      <c r="Y391" s="21" t="str" cm="1">
        <f t="array" aca="1" ref="Y391" ca="1">INDIRECT(ADDRESS((ROW(391:391)-1),IF(MOD(COLUMN(Y:Y)-4-$D391,32)=0,32,MOD(COLUMN(Y:Y)-4-$D391,32))+4))</f>
        <v>0</v>
      </c>
      <c r="Z391" s="21" t="str" cm="1">
        <f t="array" aca="1" ref="Z391" ca="1">INDIRECT(ADDRESS((ROW(391:391)-1),IF(MOD(COLUMN(Z:Z)-4-$D391,32)=0,32,MOD(COLUMN(Z:Z)-4-$D391,32))+4))</f>
        <v>0</v>
      </c>
      <c r="AA391" s="21" t="str" cm="1">
        <f t="array" aca="1" ref="AA391" ca="1">INDIRECT(ADDRESS((ROW(391:391)-1),IF(MOD(COLUMN(AA:AA)-4-$D391,32)=0,32,MOD(COLUMN(AA:AA)-4-$D391,32))+4))</f>
        <v>1</v>
      </c>
      <c r="AB391" s="21" t="str" cm="1">
        <f t="array" aca="1" ref="AB391" ca="1">INDIRECT(ADDRESS((ROW(391:391)-1),IF(MOD(COLUMN(AB:AB)-4-$D391,32)=0,32,MOD(COLUMN(AB:AB)-4-$D391,32))+4))</f>
        <v>0</v>
      </c>
      <c r="AC391" s="22" t="str" cm="1">
        <f t="array" aca="1" ref="AC391" ca="1">INDIRECT(ADDRESS((ROW(391:391)-1),IF(MOD(COLUMN(AC:AC)-4-$D391,32)=0,32,MOD(COLUMN(AC:AC)-4-$D391,32))+4))</f>
        <v>1</v>
      </c>
      <c r="AD391" s="22" t="str" cm="1">
        <f t="array" aca="1" ref="AD391" ca="1">INDIRECT(ADDRESS((ROW(391:391)-1),IF(MOD(COLUMN(AD:AD)-4-$D391,32)=0,32,MOD(COLUMN(AD:AD)-4-$D391,32))+4))</f>
        <v>1</v>
      </c>
      <c r="AE391" s="22" t="str" cm="1">
        <f t="array" aca="1" ref="AE391" ca="1">INDIRECT(ADDRESS((ROW(391:391)-1),IF(MOD(COLUMN(AE:AE)-4-$D391,32)=0,32,MOD(COLUMN(AE:AE)-4-$D391,32))+4))</f>
        <v>0</v>
      </c>
      <c r="AF391" s="22" t="str" cm="1">
        <f t="array" aca="1" ref="AF391" ca="1">INDIRECT(ADDRESS((ROW(391:391)-1),IF(MOD(COLUMN(AF:AF)-4-$D391,32)=0,32,MOD(COLUMN(AF:AF)-4-$D391,32))+4))</f>
        <v>1</v>
      </c>
      <c r="AG391" s="23" t="str" cm="1">
        <f t="array" aca="1" ref="AG391" ca="1">INDIRECT(ADDRESS((ROW(391:391)-1),IF(MOD(COLUMN(AG:AG)-4-$D391,32)=0,32,MOD(COLUMN(AG:AG)-4-$D391,32))+4))</f>
        <v>1</v>
      </c>
      <c r="AH391" s="23" t="str" cm="1">
        <f t="array" aca="1" ref="AH391" ca="1">INDIRECT(ADDRESS((ROW(391:391)-1),IF(MOD(COLUMN(AH:AH)-4-$D391,32)=0,32,MOD(COLUMN(AH:AH)-4-$D391,32))+4))</f>
        <v>0</v>
      </c>
      <c r="AI391" s="23" t="str" cm="1">
        <f t="array" aca="1" ref="AI391" ca="1">INDIRECT(ADDRESS((ROW(391:391)-1),IF(MOD(COLUMN(AI:AI)-4-$D391,32)=0,32,MOD(COLUMN(AI:AI)-4-$D391,32))+4))</f>
        <v>0</v>
      </c>
      <c r="AJ391" s="23" t="str" cm="1">
        <f t="array" aca="1" ref="AJ391" ca="1">INDIRECT(ADDRESS((ROW(391:391)-1),IF(MOD(COLUMN(AJ:AJ)-4-$D391,32)=0,32,MOD(COLUMN(AJ:AJ)-4-$D391,32))+4))</f>
        <v>0</v>
      </c>
      <c r="AK391" t="str">
        <f ca="1">_xlfn.CONCAT(E391,F391,G391,H391,I391,J391,K391,L391)</f>
        <v>00011100</v>
      </c>
      <c r="AL391" t="str">
        <f ca="1">_xlfn.CONCAT(M391,N391,O391,P391,Q391,R391,S391,T391)</f>
        <v>00110100</v>
      </c>
      <c r="AM391" t="str">
        <f ca="1">_xlfn.CONCAT(U391,V391,W391,X391,Y391,Z391,AA391,AB391)</f>
        <v>01110010</v>
      </c>
      <c r="AN391" t="str">
        <f ca="1">_xlfn.CONCAT(AC391,AD391,AE391,AF391,AG391,AH391,AI391,AJ391)</f>
        <v>11011000</v>
      </c>
      <c r="AO391">
        <f ca="1">BIN2DEC(AK391)</f>
        <v>28</v>
      </c>
      <c r="AP391">
        <f t="shared" ref="AP391:AR393" ca="1" si="164">BIN2DEC(AL391)</f>
        <v>52</v>
      </c>
      <c r="AQ391">
        <f t="shared" ca="1" si="164"/>
        <v>114</v>
      </c>
      <c r="AR391">
        <f t="shared" ca="1" si="164"/>
        <v>216</v>
      </c>
      <c r="AS391">
        <f ca="1">(AO391*2^24)+(AP391*2^16)+(AQ391*2^8)+AR391</f>
        <v>473199320</v>
      </c>
      <c r="AT391">
        <f>2^32</f>
        <v>4294967296</v>
      </c>
      <c r="AU391">
        <f ca="1">AT391-AS391</f>
        <v>3821767976</v>
      </c>
    </row>
    <row r="392" spans="1:47" x14ac:dyDescent="0.35">
      <c r="C392" t="s">
        <v>2</v>
      </c>
      <c r="D392" s="27">
        <v>18</v>
      </c>
      <c r="E392" s="20" t="str" cm="1">
        <f t="array" aca="1" ref="E392" ca="1">INDIRECT(ADDRESS((ROW(392:392)-2),IF(MOD(COLUMN(E:E)-4-$D392,32)=0,32,MOD(COLUMN(E:E)-4-$D392,32))+4))</f>
        <v>0</v>
      </c>
      <c r="F392" s="20" t="str" cm="1">
        <f t="array" aca="1" ref="F392" ca="1">INDIRECT(ADDRESS((ROW(392:392)-2),IF(MOD(COLUMN(F:F)-4-$D392,32)=0,32,MOD(COLUMN(F:F)-4-$D392,32))+4))</f>
        <v>1</v>
      </c>
      <c r="G392" s="20" t="str" cm="1">
        <f t="array" aca="1" ref="G392" ca="1">INDIRECT(ADDRESS((ROW(392:392)-2),IF(MOD(COLUMN(G:G)-4-$D392,32)=0,32,MOD(COLUMN(G:G)-4-$D392,32))+4))</f>
        <v>0</v>
      </c>
      <c r="H392" s="20" t="str" cm="1">
        <f t="array" aca="1" ref="H392" ca="1">INDIRECT(ADDRESS((ROW(392:392)-2),IF(MOD(COLUMN(H:H)-4-$D392,32)=0,32,MOD(COLUMN(H:H)-4-$D392,32))+4))</f>
        <v>1</v>
      </c>
      <c r="I392" s="21" t="str" cm="1">
        <f t="array" aca="1" ref="I392" ca="1">INDIRECT(ADDRESS((ROW(392:392)-2),IF(MOD(COLUMN(I:I)-4-$D392,32)=0,32,MOD(COLUMN(I:I)-4-$D392,32))+4))</f>
        <v>1</v>
      </c>
      <c r="J392" s="21" t="str" cm="1">
        <f t="array" aca="1" ref="J392" ca="1">INDIRECT(ADDRESS((ROW(392:392)-2),IF(MOD(COLUMN(J:J)-4-$D392,32)=0,32,MOD(COLUMN(J:J)-4-$D392,32))+4))</f>
        <v>0</v>
      </c>
      <c r="K392" s="21" t="str" cm="1">
        <f t="array" aca="1" ref="K392" ca="1">INDIRECT(ADDRESS((ROW(392:392)-2),IF(MOD(COLUMN(K:K)-4-$D392,32)=0,32,MOD(COLUMN(K:K)-4-$D392,32))+4))</f>
        <v>1</v>
      </c>
      <c r="L392" s="21" t="str" cm="1">
        <f t="array" aca="1" ref="L392" ca="1">INDIRECT(ADDRESS((ROW(392:392)-2),IF(MOD(COLUMN(L:L)-4-$D392,32)=0,32,MOD(COLUMN(L:L)-4-$D392,32))+4))</f>
        <v>1</v>
      </c>
      <c r="M392" s="22" t="str" cm="1">
        <f t="array" aca="1" ref="M392" ca="1">INDIRECT(ADDRESS((ROW(392:392)-2),IF(MOD(COLUMN(M:M)-4-$D392,32)=0,32,MOD(COLUMN(M:M)-4-$D392,32))+4))</f>
        <v>0</v>
      </c>
      <c r="N392" s="22" t="str" cm="1">
        <f t="array" aca="1" ref="N392" ca="1">INDIRECT(ADDRESS((ROW(392:392)-2),IF(MOD(COLUMN(N:N)-4-$D392,32)=0,32,MOD(COLUMN(N:N)-4-$D392,32))+4))</f>
        <v>0</v>
      </c>
      <c r="O392" s="22" t="str" cm="1">
        <f t="array" aca="1" ref="O392" ca="1">INDIRECT(ADDRESS((ROW(392:392)-2),IF(MOD(COLUMN(O:O)-4-$D392,32)=0,32,MOD(COLUMN(O:O)-4-$D392,32))+4))</f>
        <v>0</v>
      </c>
      <c r="P392" s="22" t="str" cm="1">
        <f t="array" aca="1" ref="P392" ca="1">INDIRECT(ADDRESS((ROW(392:392)-2),IF(MOD(COLUMN(P:P)-4-$D392,32)=0,32,MOD(COLUMN(P:P)-4-$D392,32))+4))</f>
        <v>0</v>
      </c>
      <c r="Q392" s="23" t="str" cm="1">
        <f t="array" aca="1" ref="Q392" ca="1">INDIRECT(ADDRESS((ROW(392:392)-2),IF(MOD(COLUMN(Q:Q)-4-$D392,32)=0,32,MOD(COLUMN(Q:Q)-4-$D392,32))+4))</f>
        <v>0</v>
      </c>
      <c r="R392" s="23" t="str" cm="1">
        <f t="array" aca="1" ref="R392" ca="1">INDIRECT(ADDRESS((ROW(392:392)-2),IF(MOD(COLUMN(R:R)-4-$D392,32)=0,32,MOD(COLUMN(R:R)-4-$D392,32))+4))</f>
        <v>0</v>
      </c>
      <c r="S392" s="23" t="str" cm="1">
        <f t="array" aca="1" ref="S392" ca="1">INDIRECT(ADDRESS((ROW(392:392)-2),IF(MOD(COLUMN(S:S)-4-$D392,32)=0,32,MOD(COLUMN(S:S)-4-$D392,32))+4))</f>
        <v>1</v>
      </c>
      <c r="T392" s="23" t="str" cm="1">
        <f t="array" aca="1" ref="T392" ca="1">INDIRECT(ADDRESS((ROW(392:392)-2),IF(MOD(COLUMN(T:T)-4-$D392,32)=0,32,MOD(COLUMN(T:T)-4-$D392,32))+4))</f>
        <v>1</v>
      </c>
      <c r="U392" s="20" t="str" cm="1">
        <f t="array" aca="1" ref="U392" ca="1">INDIRECT(ADDRESS((ROW(392:392)-2),IF(MOD(COLUMN(U:U)-4-$D392,32)=0,32,MOD(COLUMN(U:U)-4-$D392,32))+4))</f>
        <v>1</v>
      </c>
      <c r="V392" s="20" t="str" cm="1">
        <f t="array" aca="1" ref="V392" ca="1">INDIRECT(ADDRESS((ROW(392:392)-2),IF(MOD(COLUMN(V:V)-4-$D392,32)=0,32,MOD(COLUMN(V:V)-4-$D392,32))+4))</f>
        <v>0</v>
      </c>
      <c r="W392" s="20" t="str" cm="1">
        <f t="array" aca="1" ref="W392" ca="1">INDIRECT(ADDRESS((ROW(392:392)-2),IF(MOD(COLUMN(W:W)-4-$D392,32)=0,32,MOD(COLUMN(W:W)-4-$D392,32))+4))</f>
        <v>0</v>
      </c>
      <c r="X392" s="20" t="str" cm="1">
        <f t="array" aca="1" ref="X392" ca="1">INDIRECT(ADDRESS((ROW(392:392)-2),IF(MOD(COLUMN(X:X)-4-$D392,32)=0,32,MOD(COLUMN(X:X)-4-$D392,32))+4))</f>
        <v>0</v>
      </c>
      <c r="Y392" s="21" t="str" cm="1">
        <f t="array" aca="1" ref="Y392" ca="1">INDIRECT(ADDRESS((ROW(392:392)-2),IF(MOD(COLUMN(Y:Y)-4-$D392,32)=0,32,MOD(COLUMN(Y:Y)-4-$D392,32))+4))</f>
        <v>0</v>
      </c>
      <c r="Z392" s="21" t="str" cm="1">
        <f t="array" aca="1" ref="Z392" ca="1">INDIRECT(ADDRESS((ROW(392:392)-2),IF(MOD(COLUMN(Z:Z)-4-$D392,32)=0,32,MOD(COLUMN(Z:Z)-4-$D392,32))+4))</f>
        <v>1</v>
      </c>
      <c r="AA392" s="21" t="str" cm="1">
        <f t="array" aca="1" ref="AA392" ca="1">INDIRECT(ADDRESS((ROW(392:392)-2),IF(MOD(COLUMN(AA:AA)-4-$D392,32)=0,32,MOD(COLUMN(AA:AA)-4-$D392,32))+4))</f>
        <v>1</v>
      </c>
      <c r="AB392" s="21" t="str" cm="1">
        <f t="array" aca="1" ref="AB392" ca="1">INDIRECT(ADDRESS((ROW(392:392)-2),IF(MOD(COLUMN(AB:AB)-4-$D392,32)=0,32,MOD(COLUMN(AB:AB)-4-$D392,32))+4))</f>
        <v>0</v>
      </c>
      <c r="AC392" s="22" t="str" cm="1">
        <f t="array" aca="1" ref="AC392" ca="1">INDIRECT(ADDRESS((ROW(392:392)-2),IF(MOD(COLUMN(AC:AC)-4-$D392,32)=0,32,MOD(COLUMN(AC:AC)-4-$D392,32))+4))</f>
        <v>1</v>
      </c>
      <c r="AD392" s="22" t="str" cm="1">
        <f t="array" aca="1" ref="AD392" ca="1">INDIRECT(ADDRESS((ROW(392:392)-2),IF(MOD(COLUMN(AD:AD)-4-$D392,32)=0,32,MOD(COLUMN(AD:AD)-4-$D392,32))+4))</f>
        <v>0</v>
      </c>
      <c r="AE392" s="22" t="str" cm="1">
        <f t="array" aca="1" ref="AE392" ca="1">INDIRECT(ADDRESS((ROW(392:392)-2),IF(MOD(COLUMN(AE:AE)-4-$D392,32)=0,32,MOD(COLUMN(AE:AE)-4-$D392,32))+4))</f>
        <v>0</v>
      </c>
      <c r="AF392" s="22" t="str" cm="1">
        <f t="array" aca="1" ref="AF392" ca="1">INDIRECT(ADDRESS((ROW(392:392)-2),IF(MOD(COLUMN(AF:AF)-4-$D392,32)=0,32,MOD(COLUMN(AF:AF)-4-$D392,32))+4))</f>
        <v>0</v>
      </c>
      <c r="AG392" s="23" t="str" cm="1">
        <f t="array" aca="1" ref="AG392" ca="1">INDIRECT(ADDRESS((ROW(392:392)-2),IF(MOD(COLUMN(AG:AG)-4-$D392,32)=0,32,MOD(COLUMN(AG:AG)-4-$D392,32))+4))</f>
        <v>1</v>
      </c>
      <c r="AH392" s="23" t="str" cm="1">
        <f t="array" aca="1" ref="AH392" ca="1">INDIRECT(ADDRESS((ROW(392:392)-2),IF(MOD(COLUMN(AH:AH)-4-$D392,32)=0,32,MOD(COLUMN(AH:AH)-4-$D392,32))+4))</f>
        <v>1</v>
      </c>
      <c r="AI392" s="23" t="str" cm="1">
        <f t="array" aca="1" ref="AI392" ca="1">INDIRECT(ADDRESS((ROW(392:392)-2),IF(MOD(COLUMN(AI:AI)-4-$D392,32)=0,32,MOD(COLUMN(AI:AI)-4-$D392,32))+4))</f>
        <v>1</v>
      </c>
      <c r="AJ392" s="23" t="str" cm="1">
        <f t="array" aca="1" ref="AJ392" ca="1">INDIRECT(ADDRESS((ROW(392:392)-2),IF(MOD(COLUMN(AJ:AJ)-4-$D392,32)=0,32,MOD(COLUMN(AJ:AJ)-4-$D392,32))+4))</f>
        <v>0</v>
      </c>
      <c r="AK392" t="str">
        <f ca="1">_xlfn.CONCAT(E392,F392,G392,H392,I392,J392,K392,L392)</f>
        <v>01011011</v>
      </c>
      <c r="AL392" t="str">
        <f ca="1">_xlfn.CONCAT(M392,N392,O392,P392,Q392,R392,S392,T392)</f>
        <v>00000011</v>
      </c>
      <c r="AM392" t="str">
        <f ca="1">_xlfn.CONCAT(U392,V392,W392,X392,Y392,Z392,AA392,AB392)</f>
        <v>10000110</v>
      </c>
      <c r="AN392" t="str">
        <f ca="1">_xlfn.CONCAT(AC392,AD392,AE392,AF392,AG392,AH392,AI392,AJ392)</f>
        <v>10001110</v>
      </c>
      <c r="AO392">
        <f ca="1">BIN2DEC(AK392)</f>
        <v>91</v>
      </c>
      <c r="AP392">
        <f t="shared" ca="1" si="164"/>
        <v>3</v>
      </c>
      <c r="AQ392">
        <f t="shared" ca="1" si="164"/>
        <v>134</v>
      </c>
      <c r="AR392">
        <f t="shared" ca="1" si="164"/>
        <v>142</v>
      </c>
      <c r="AS392">
        <f ca="1">(AO392*2^24)+(AP392*2^16)+(AQ392*2^8)+AR392</f>
        <v>1526957710</v>
      </c>
      <c r="AT392">
        <f>2^32</f>
        <v>4294967296</v>
      </c>
      <c r="AU392">
        <f ca="1">AT392-AS392</f>
        <v>2768009586</v>
      </c>
    </row>
    <row r="393" spans="1:47" x14ac:dyDescent="0.35">
      <c r="C393" t="s">
        <v>84</v>
      </c>
      <c r="D393" s="27">
        <v>3</v>
      </c>
      <c r="E393" s="20" cm="1">
        <f t="array" aca="1" ref="E393" ca="1">IF(COLUMN(E:E)-4&gt;$D393,INDIRECT(ADDRESS((ROW(393:393)-3),COLUMN(E:E)-4-$D393+4)),0)</f>
        <v>0</v>
      </c>
      <c r="F393" s="20" cm="1">
        <f t="array" aca="1" ref="F393" ca="1">IF(COLUMN(F:F)-4&gt;$D393,INDIRECT(ADDRESS((ROW(393:393)-3),COLUMN(F:F)-4-$D393+4)),0)</f>
        <v>0</v>
      </c>
      <c r="G393" s="20" cm="1">
        <f t="array" aca="1" ref="G393" ca="1">IF(COLUMN(G:G)-4&gt;$D393,INDIRECT(ADDRESS((ROW(393:393)-3),COLUMN(G:G)-4-$D393+4)),0)</f>
        <v>0</v>
      </c>
      <c r="H393" s="20" t="str" cm="1">
        <f t="array" aca="1" ref="H393" ca="1">IF(COLUMN(H:H)-4&gt;$D393,INDIRECT(ADDRESS((ROW(393:393)-3),COLUMN(H:H)-4-$D393+4)),0)</f>
        <v>0</v>
      </c>
      <c r="I393" s="21" t="str" cm="1">
        <f t="array" aca="1" ref="I393" ca="1">IF(COLUMN(I:I)-4&gt;$D393,INDIRECT(ADDRESS((ROW(393:393)-3),COLUMN(I:I)-4-$D393+4)),0)</f>
        <v>0</v>
      </c>
      <c r="J393" s="21" t="str" cm="1">
        <f t="array" aca="1" ref="J393" ca="1">IF(COLUMN(J:J)-4&gt;$D393,INDIRECT(ADDRESS((ROW(393:393)-3),COLUMN(J:J)-4-$D393+4)),0)</f>
        <v>0</v>
      </c>
      <c r="K393" s="21" t="str" cm="1">
        <f t="array" aca="1" ref="K393" ca="1">IF(COLUMN(K:K)-4&gt;$D393,INDIRECT(ADDRESS((ROW(393:393)-3),COLUMN(K:K)-4-$D393+4)),0)</f>
        <v>1</v>
      </c>
      <c r="L393" s="21" t="str" cm="1">
        <f t="array" aca="1" ref="L393" ca="1">IF(COLUMN(L:L)-4&gt;$D393,INDIRECT(ADDRESS((ROW(393:393)-3),COLUMN(L:L)-4-$D393+4)),0)</f>
        <v>1</v>
      </c>
      <c r="M393" s="22" t="str" cm="1">
        <f t="array" aca="1" ref="M393" ca="1">IF(COLUMN(M:M)-4&gt;$D393,INDIRECT(ADDRESS((ROW(393:393)-3),COLUMN(M:M)-4-$D393+4)),0)</f>
        <v>0</v>
      </c>
      <c r="N393" s="22" t="str" cm="1">
        <f t="array" aca="1" ref="N393" ca="1">IF(COLUMN(N:N)-4&gt;$D393,INDIRECT(ADDRESS((ROW(393:393)-3),COLUMN(N:N)-4-$D393+4)),0)</f>
        <v>1</v>
      </c>
      <c r="O393" s="22" t="str" cm="1">
        <f t="array" aca="1" ref="O393" ca="1">IF(COLUMN(O:O)-4&gt;$D393,INDIRECT(ADDRESS((ROW(393:393)-3),COLUMN(O:O)-4-$D393+4)),0)</f>
        <v>0</v>
      </c>
      <c r="P393" s="22" t="str" cm="1">
        <f t="array" aca="1" ref="P393" ca="1">IF(COLUMN(P:P)-4&gt;$D393,INDIRECT(ADDRESS((ROW(393:393)-3),COLUMN(P:P)-4-$D393+4)),0)</f>
        <v>0</v>
      </c>
      <c r="Q393" s="23" t="str" cm="1">
        <f t="array" aca="1" ref="Q393" ca="1">IF(COLUMN(Q:Q)-4&gt;$D393,INDIRECT(ADDRESS((ROW(393:393)-3),COLUMN(Q:Q)-4-$D393+4)),0)</f>
        <v>0</v>
      </c>
      <c r="R393" s="23" t="str" cm="1">
        <f t="array" aca="1" ref="R393" ca="1">IF(COLUMN(R:R)-4&gt;$D393,INDIRECT(ADDRESS((ROW(393:393)-3),COLUMN(R:R)-4-$D393+4)),0)</f>
        <v>1</v>
      </c>
      <c r="S393" s="23" t="str" cm="1">
        <f t="array" aca="1" ref="S393" ca="1">IF(COLUMN(S:S)-4&gt;$D393,INDIRECT(ADDRESS((ROW(393:393)-3),COLUMN(S:S)-4-$D393+4)),0)</f>
        <v>1</v>
      </c>
      <c r="T393" s="23" t="str" cm="1">
        <f t="array" aca="1" ref="T393" ca="1">IF(COLUMN(T:T)-4&gt;$D393,INDIRECT(ADDRESS((ROW(393:393)-3),COLUMN(T:T)-4-$D393+4)),0)</f>
        <v>1</v>
      </c>
      <c r="U393" s="20" t="str" cm="1">
        <f t="array" aca="1" ref="U393" ca="1">IF(COLUMN(U:U)-4&gt;$D393,INDIRECT(ADDRESS((ROW(393:393)-3),COLUMN(U:U)-4-$D393+4)),0)</f>
        <v>0</v>
      </c>
      <c r="V393" s="20" t="str" cm="1">
        <f t="array" aca="1" ref="V393" ca="1">IF(COLUMN(V:V)-4&gt;$D393,INDIRECT(ADDRESS((ROW(393:393)-3),COLUMN(V:V)-4-$D393+4)),0)</f>
        <v>0</v>
      </c>
      <c r="W393" s="20" t="str" cm="1">
        <f t="array" aca="1" ref="W393" ca="1">IF(COLUMN(W:W)-4&gt;$D393,INDIRECT(ADDRESS((ROW(393:393)-3),COLUMN(W:W)-4-$D393+4)),0)</f>
        <v>1</v>
      </c>
      <c r="X393" s="20" t="str" cm="1">
        <f t="array" aca="1" ref="X393" ca="1">IF(COLUMN(X:X)-4&gt;$D393,INDIRECT(ADDRESS((ROW(393:393)-3),COLUMN(X:X)-4-$D393+4)),0)</f>
        <v>0</v>
      </c>
      <c r="Y393" s="21" t="str" cm="1">
        <f t="array" aca="1" ref="Y393" ca="1">IF(COLUMN(Y:Y)-4&gt;$D393,INDIRECT(ADDRESS((ROW(393:393)-3),COLUMN(Y:Y)-4-$D393+4)),0)</f>
        <v>1</v>
      </c>
      <c r="Z393" s="21" t="str" cm="1">
        <f t="array" aca="1" ref="Z393" ca="1">IF(COLUMN(Z:Z)-4&gt;$D393,INDIRECT(ADDRESS((ROW(393:393)-3),COLUMN(Z:Z)-4-$D393+4)),0)</f>
        <v>1</v>
      </c>
      <c r="AA393" s="21" t="str" cm="1">
        <f t="array" aca="1" ref="AA393" ca="1">IF(COLUMN(AA:AA)-4&gt;$D393,INDIRECT(ADDRESS((ROW(393:393)-3),COLUMN(AA:AA)-4-$D393+4)),0)</f>
        <v>0</v>
      </c>
      <c r="AB393" s="21" t="str" cm="1">
        <f t="array" aca="1" ref="AB393" ca="1">IF(COLUMN(AB:AB)-4&gt;$D393,INDIRECT(ADDRESS((ROW(393:393)-3),COLUMN(AB:AB)-4-$D393+4)),0)</f>
        <v>1</v>
      </c>
      <c r="AC393" s="22" t="str" cm="1">
        <f t="array" aca="1" ref="AC393" ca="1">IF(COLUMN(AC:AC)-4&gt;$D393,INDIRECT(ADDRESS((ROW(393:393)-3),COLUMN(AC:AC)-4-$D393+4)),0)</f>
        <v>1</v>
      </c>
      <c r="AD393" s="22" t="str" cm="1">
        <f t="array" aca="1" ref="AD393" ca="1">IF(COLUMN(AD:AD)-4&gt;$D393,INDIRECT(ADDRESS((ROW(393:393)-3),COLUMN(AD:AD)-4-$D393+4)),0)</f>
        <v>0</v>
      </c>
      <c r="AE393" s="22" t="str" cm="1">
        <f t="array" aca="1" ref="AE393" ca="1">IF(COLUMN(AE:AE)-4&gt;$D393,INDIRECT(ADDRESS((ROW(393:393)-3),COLUMN(AE:AE)-4-$D393+4)),0)</f>
        <v>0</v>
      </c>
      <c r="AF393" s="22" t="str" cm="1">
        <f t="array" aca="1" ref="AF393" ca="1">IF(COLUMN(AF:AF)-4&gt;$D393,INDIRECT(ADDRESS((ROW(393:393)-3),COLUMN(AF:AF)-4-$D393+4)),0)</f>
        <v>0</v>
      </c>
      <c r="AG393" s="23" t="str" cm="1">
        <f t="array" aca="1" ref="AG393" ca="1">IF(COLUMN(AG:AG)-4&gt;$D393,INDIRECT(ADDRESS((ROW(393:393)-3),COLUMN(AG:AG)-4-$D393+4)),0)</f>
        <v>0</v>
      </c>
      <c r="AH393" s="23" t="str" cm="1">
        <f t="array" aca="1" ref="AH393" ca="1">IF(COLUMN(AH:AH)-4&gt;$D393,INDIRECT(ADDRESS((ROW(393:393)-3),COLUMN(AH:AH)-4-$D393+4)),0)</f>
        <v>0</v>
      </c>
      <c r="AI393" s="23" t="str" cm="1">
        <f t="array" aca="1" ref="AI393" ca="1">IF(COLUMN(AI:AI)-4&gt;$D393,INDIRECT(ADDRESS((ROW(393:393)-3),COLUMN(AI:AI)-4-$D393+4)),0)</f>
        <v>0</v>
      </c>
      <c r="AJ393" s="23" t="str" cm="1">
        <f t="array" aca="1" ref="AJ393" ca="1">IF(COLUMN(AJ:AJ)-4&gt;$D393,INDIRECT(ADDRESS((ROW(393:393)-3),COLUMN(AJ:AJ)-4-$D393+4)),0)</f>
        <v>1</v>
      </c>
      <c r="AK393" t="str">
        <f ca="1">_xlfn.CONCAT(E393,F393,G393,H393,I393,J393,K393,L393)</f>
        <v>00000011</v>
      </c>
      <c r="AL393" t="str">
        <f ca="1">_xlfn.CONCAT(M393,N393,O393,P393,Q393,R393,S393,T393)</f>
        <v>01000111</v>
      </c>
      <c r="AM393" t="str">
        <f ca="1">_xlfn.CONCAT(U393,V393,W393,X393,Y393,Z393,AA393,AB393)</f>
        <v>00101101</v>
      </c>
      <c r="AN393" t="str">
        <f ca="1">_xlfn.CONCAT(AC393,AD393,AE393,AF393,AG393,AH393,AI393,AJ393)</f>
        <v>10000001</v>
      </c>
      <c r="AO393">
        <f ca="1">BIN2DEC(AK393)</f>
        <v>3</v>
      </c>
      <c r="AP393">
        <f t="shared" ca="1" si="164"/>
        <v>71</v>
      </c>
      <c r="AQ393">
        <f t="shared" ca="1" si="164"/>
        <v>45</v>
      </c>
      <c r="AR393">
        <f t="shared" ca="1" si="164"/>
        <v>129</v>
      </c>
      <c r="AS393">
        <f ca="1">(AO393*2^24)+(AP393*2^16)+(AQ393*2^8)+AR393</f>
        <v>54996353</v>
      </c>
    </row>
    <row r="394" spans="1:47" x14ac:dyDescent="0.35">
      <c r="C394" t="s">
        <v>85</v>
      </c>
      <c r="E394" s="4">
        <f ca="1">_xlfn.BITXOR(E391,E392)</f>
        <v>0</v>
      </c>
      <c r="F394" s="4">
        <f t="shared" ref="F394:AJ394" ca="1" si="165">_xlfn.BITXOR(F391,F392)</f>
        <v>1</v>
      </c>
      <c r="G394" s="4">
        <f t="shared" ca="1" si="165"/>
        <v>0</v>
      </c>
      <c r="H394" s="4">
        <f t="shared" ca="1" si="165"/>
        <v>0</v>
      </c>
      <c r="I394" s="4">
        <f t="shared" ca="1" si="165"/>
        <v>0</v>
      </c>
      <c r="J394" s="4">
        <f t="shared" ca="1" si="165"/>
        <v>1</v>
      </c>
      <c r="K394" s="4">
        <f t="shared" ca="1" si="165"/>
        <v>1</v>
      </c>
      <c r="L394" s="4">
        <f t="shared" ca="1" si="165"/>
        <v>1</v>
      </c>
      <c r="M394" s="4">
        <f t="shared" ca="1" si="165"/>
        <v>0</v>
      </c>
      <c r="N394" s="4">
        <f t="shared" ca="1" si="165"/>
        <v>0</v>
      </c>
      <c r="O394" s="4">
        <f t="shared" ca="1" si="165"/>
        <v>1</v>
      </c>
      <c r="P394" s="4">
        <f t="shared" ca="1" si="165"/>
        <v>1</v>
      </c>
      <c r="Q394" s="4">
        <f t="shared" ca="1" si="165"/>
        <v>0</v>
      </c>
      <c r="R394" s="4">
        <f t="shared" ca="1" si="165"/>
        <v>1</v>
      </c>
      <c r="S394" s="4">
        <f t="shared" ca="1" si="165"/>
        <v>1</v>
      </c>
      <c r="T394" s="4">
        <f t="shared" ca="1" si="165"/>
        <v>1</v>
      </c>
      <c r="U394" s="4">
        <f t="shared" ca="1" si="165"/>
        <v>1</v>
      </c>
      <c r="V394" s="4">
        <f t="shared" ca="1" si="165"/>
        <v>1</v>
      </c>
      <c r="W394" s="4">
        <f t="shared" ca="1" si="165"/>
        <v>1</v>
      </c>
      <c r="X394" s="4">
        <f t="shared" ca="1" si="165"/>
        <v>1</v>
      </c>
      <c r="Y394" s="4">
        <f t="shared" ca="1" si="165"/>
        <v>0</v>
      </c>
      <c r="Z394" s="4">
        <f t="shared" ca="1" si="165"/>
        <v>1</v>
      </c>
      <c r="AA394" s="4">
        <f t="shared" ca="1" si="165"/>
        <v>0</v>
      </c>
      <c r="AB394" s="4">
        <f t="shared" ca="1" si="165"/>
        <v>0</v>
      </c>
      <c r="AC394" s="4">
        <f t="shared" ca="1" si="165"/>
        <v>0</v>
      </c>
      <c r="AD394" s="4">
        <f t="shared" ca="1" si="165"/>
        <v>1</v>
      </c>
      <c r="AE394" s="4">
        <f t="shared" ca="1" si="165"/>
        <v>0</v>
      </c>
      <c r="AF394" s="4">
        <f t="shared" ca="1" si="165"/>
        <v>1</v>
      </c>
      <c r="AG394" s="4">
        <f t="shared" ca="1" si="165"/>
        <v>0</v>
      </c>
      <c r="AH394" s="4">
        <f t="shared" ca="1" si="165"/>
        <v>1</v>
      </c>
      <c r="AI394" s="4">
        <f t="shared" ca="1" si="165"/>
        <v>1</v>
      </c>
      <c r="AJ394" s="4">
        <f t="shared" ca="1" si="165"/>
        <v>0</v>
      </c>
    </row>
    <row r="395" spans="1:47" x14ac:dyDescent="0.35">
      <c r="B395" s="18">
        <f ca="1">AS395</f>
        <v>1148246487</v>
      </c>
      <c r="C395" s="17"/>
      <c r="E395" s="24">
        <f ca="1">_xlfn.BITXOR(E393,E394)</f>
        <v>0</v>
      </c>
      <c r="F395" s="24">
        <f t="shared" ref="F395:AJ395" ca="1" si="166">_xlfn.BITXOR(F393,F394)</f>
        <v>1</v>
      </c>
      <c r="G395" s="24">
        <f t="shared" ca="1" si="166"/>
        <v>0</v>
      </c>
      <c r="H395" s="24">
        <f t="shared" ca="1" si="166"/>
        <v>0</v>
      </c>
      <c r="I395" s="24">
        <f t="shared" ca="1" si="166"/>
        <v>0</v>
      </c>
      <c r="J395" s="24">
        <f t="shared" ca="1" si="166"/>
        <v>1</v>
      </c>
      <c r="K395" s="24">
        <f t="shared" ca="1" si="166"/>
        <v>0</v>
      </c>
      <c r="L395" s="24">
        <f t="shared" ca="1" si="166"/>
        <v>0</v>
      </c>
      <c r="M395" s="24">
        <f t="shared" ca="1" si="166"/>
        <v>0</v>
      </c>
      <c r="N395" s="24">
        <f t="shared" ca="1" si="166"/>
        <v>1</v>
      </c>
      <c r="O395" s="24">
        <f t="shared" ca="1" si="166"/>
        <v>1</v>
      </c>
      <c r="P395" s="24">
        <f t="shared" ca="1" si="166"/>
        <v>1</v>
      </c>
      <c r="Q395" s="24">
        <f t="shared" ca="1" si="166"/>
        <v>0</v>
      </c>
      <c r="R395" s="24">
        <f t="shared" ca="1" si="166"/>
        <v>0</v>
      </c>
      <c r="S395" s="24">
        <f t="shared" ca="1" si="166"/>
        <v>0</v>
      </c>
      <c r="T395" s="24">
        <f t="shared" ca="1" si="166"/>
        <v>0</v>
      </c>
      <c r="U395" s="24">
        <f t="shared" ca="1" si="166"/>
        <v>1</v>
      </c>
      <c r="V395" s="24">
        <f t="shared" ca="1" si="166"/>
        <v>1</v>
      </c>
      <c r="W395" s="24">
        <f t="shared" ca="1" si="166"/>
        <v>0</v>
      </c>
      <c r="X395" s="24">
        <f t="shared" ca="1" si="166"/>
        <v>1</v>
      </c>
      <c r="Y395" s="24">
        <f t="shared" ca="1" si="166"/>
        <v>1</v>
      </c>
      <c r="Z395" s="24">
        <f t="shared" ca="1" si="166"/>
        <v>0</v>
      </c>
      <c r="AA395" s="24">
        <f t="shared" ca="1" si="166"/>
        <v>0</v>
      </c>
      <c r="AB395" s="24">
        <f t="shared" ca="1" si="166"/>
        <v>1</v>
      </c>
      <c r="AC395" s="24">
        <f t="shared" ca="1" si="166"/>
        <v>1</v>
      </c>
      <c r="AD395" s="24">
        <f t="shared" ca="1" si="166"/>
        <v>1</v>
      </c>
      <c r="AE395" s="24">
        <f t="shared" ca="1" si="166"/>
        <v>0</v>
      </c>
      <c r="AF395" s="24">
        <f t="shared" ca="1" si="166"/>
        <v>1</v>
      </c>
      <c r="AG395" s="24">
        <f t="shared" ca="1" si="166"/>
        <v>0</v>
      </c>
      <c r="AH395" s="24">
        <f t="shared" ca="1" si="166"/>
        <v>1</v>
      </c>
      <c r="AI395" s="24">
        <f t="shared" ca="1" si="166"/>
        <v>1</v>
      </c>
      <c r="AJ395" s="24">
        <f t="shared" ca="1" si="166"/>
        <v>1</v>
      </c>
      <c r="AK395" t="str">
        <f ca="1">_xlfn.CONCAT(E395,F395,G395,H395,I395,J395,K395,L395)</f>
        <v>01000100</v>
      </c>
      <c r="AL395" t="str">
        <f ca="1">_xlfn.CONCAT(M395,N395,O395,P395,Q395,R395,S395,T395)</f>
        <v>01110000</v>
      </c>
      <c r="AM395" t="str">
        <f ca="1">_xlfn.CONCAT(U395,V395,W395,X395,Y395,Z395,AA395,AB395)</f>
        <v>11011001</v>
      </c>
      <c r="AN395" t="str">
        <f ca="1">_xlfn.CONCAT(AC395,AD395,AE395,AF395,AG395,AH395,AI395,AJ395)</f>
        <v>11010111</v>
      </c>
      <c r="AO395">
        <f ca="1">BIN2DEC(AK395)</f>
        <v>68</v>
      </c>
      <c r="AP395">
        <f t="shared" ref="AP395:AR395" ca="1" si="167">BIN2DEC(AL395)</f>
        <v>112</v>
      </c>
      <c r="AQ395">
        <f t="shared" ca="1" si="167"/>
        <v>217</v>
      </c>
      <c r="AR395">
        <f t="shared" ca="1" si="167"/>
        <v>215</v>
      </c>
      <c r="AS395">
        <f ca="1">(AO395*2^24)+(AP395*2^16)+(AQ395*2^8)+AR395</f>
        <v>1148246487</v>
      </c>
    </row>
    <row r="396" spans="1:47" x14ac:dyDescent="0.35">
      <c r="C396" s="2"/>
    </row>
    <row r="397" spans="1:47" x14ac:dyDescent="0.35">
      <c r="A397" t="s">
        <v>80</v>
      </c>
      <c r="B397" s="18">
        <f ca="1">Home!F33</f>
        <v>3479795848</v>
      </c>
      <c r="C397" s="2"/>
    </row>
    <row r="398" spans="1:47" ht="15" thickBot="1" x14ac:dyDescent="0.4">
      <c r="C398" s="1"/>
    </row>
    <row r="399" spans="1:47" ht="15" thickBot="1" x14ac:dyDescent="0.4">
      <c r="A399" t="s">
        <v>82</v>
      </c>
      <c r="B399" s="28">
        <f ca="1">Home!F24</f>
        <v>0</v>
      </c>
      <c r="C399" s="19">
        <f ca="1">MOD(B388+B395+B397+B399,2^32)</f>
        <v>161331019</v>
      </c>
    </row>
    <row r="401" spans="1:47" x14ac:dyDescent="0.35">
      <c r="A401" s="16" t="s">
        <v>115</v>
      </c>
    </row>
    <row r="402" spans="1:47" x14ac:dyDescent="0.35">
      <c r="A402" t="s">
        <v>79</v>
      </c>
      <c r="B402" s="25">
        <f ca="1">Home!F39</f>
        <v>4091665427</v>
      </c>
      <c r="C402" t="str">
        <f ca="1">DEC2HEX(B402,8)</f>
        <v>F3E1DC13</v>
      </c>
      <c r="E402" s="20" t="str">
        <f ca="1">MID(HEX2BIN(MID(C402,1,1),4),1,1)</f>
        <v>1</v>
      </c>
      <c r="F402" s="20" t="str">
        <f ca="1">MID(HEX2BIN(MID(C402,1,1),4),2,1)</f>
        <v>1</v>
      </c>
      <c r="G402" s="20" t="str">
        <f ca="1">MID(HEX2BIN(MID(C402,1,1),4),3,1)</f>
        <v>1</v>
      </c>
      <c r="H402" s="20" t="str">
        <f ca="1">MID(HEX2BIN(MID(C402,1,1),4),4,1)</f>
        <v>1</v>
      </c>
      <c r="I402" s="21" t="str">
        <f ca="1">MID(HEX2BIN(MID(C402,2,1),4),1,1)</f>
        <v>0</v>
      </c>
      <c r="J402" s="21" t="str">
        <f ca="1">MID(HEX2BIN(MID(C402,2,1),4),2,1)</f>
        <v>0</v>
      </c>
      <c r="K402" s="21" t="str">
        <f ca="1">MID(HEX2BIN(MID(C402,2,1),4),3,1)</f>
        <v>1</v>
      </c>
      <c r="L402" s="21" t="str">
        <f ca="1">MID(HEX2BIN(MID(C402,2,1),4),4,1)</f>
        <v>1</v>
      </c>
      <c r="M402" s="22" t="str">
        <f ca="1">MID(HEX2BIN(MID(C402,3,1),4),1,1)</f>
        <v>1</v>
      </c>
      <c r="N402" s="22" t="str">
        <f ca="1">MID(HEX2BIN(MID(C402,3,1),4),2,1)</f>
        <v>1</v>
      </c>
      <c r="O402" s="22" t="str">
        <f ca="1">MID(HEX2BIN(MID(C402,3,1),4),3,1)</f>
        <v>1</v>
      </c>
      <c r="P402" s="22" t="str">
        <f ca="1">MID(HEX2BIN(MID(C402,3,1),4),4,1)</f>
        <v>0</v>
      </c>
      <c r="Q402" s="23" t="str">
        <f ca="1">MID(HEX2BIN(MID(C402,4,1),4),1,1)</f>
        <v>0</v>
      </c>
      <c r="R402" s="23" t="str">
        <f ca="1">MID(HEX2BIN(MID(C402,4,1),4),2,1)</f>
        <v>0</v>
      </c>
      <c r="S402" s="23" t="str">
        <f ca="1">MID(HEX2BIN(MID(C402,4,1),4),3,1)</f>
        <v>0</v>
      </c>
      <c r="T402" s="23" t="str">
        <f ca="1">MID(HEX2BIN(MID(C402,4,1),4),4,1)</f>
        <v>1</v>
      </c>
      <c r="U402" s="20" t="str">
        <f ca="1">MID(HEX2BIN(MID(C402,5,1),4),1,1)</f>
        <v>1</v>
      </c>
      <c r="V402" s="20" t="str">
        <f ca="1">MID(HEX2BIN(MID(C402,5,1),4),2,1)</f>
        <v>1</v>
      </c>
      <c r="W402" s="20" t="str">
        <f ca="1">MID(HEX2BIN(MID(C402,5,1),4),3,1)</f>
        <v>0</v>
      </c>
      <c r="X402" s="20" t="str">
        <f ca="1">MID(HEX2BIN(MID(C402,5,1),4),4,1)</f>
        <v>1</v>
      </c>
      <c r="Y402" s="21" t="str">
        <f ca="1">MID(HEX2BIN(MID(C402,6,1),4),1,1)</f>
        <v>1</v>
      </c>
      <c r="Z402" s="21" t="str">
        <f ca="1">MID(HEX2BIN(MID(C402,6,1),4),2,1)</f>
        <v>1</v>
      </c>
      <c r="AA402" s="21" t="str">
        <f ca="1">MID(HEX2BIN(MID(C402,6,1),4),3,1)</f>
        <v>0</v>
      </c>
      <c r="AB402" s="21" t="str">
        <f ca="1">MID(HEX2BIN(MID(C402,6,1),4),4,1)</f>
        <v>0</v>
      </c>
      <c r="AC402" s="22" t="str">
        <f ca="1">MID(HEX2BIN(MID(C402,7,1),4),1,1)</f>
        <v>0</v>
      </c>
      <c r="AD402" s="22" t="str">
        <f ca="1">MID(HEX2BIN(MID(C402,7,1),4),2,1)</f>
        <v>0</v>
      </c>
      <c r="AE402" s="22" t="str">
        <f ca="1">MID(HEX2BIN(MID(C402,7,1),4),3,1)</f>
        <v>0</v>
      </c>
      <c r="AF402" s="22" t="str">
        <f ca="1">MID(HEX2BIN(MID(C402,7,1),4),4,1)</f>
        <v>1</v>
      </c>
      <c r="AG402" s="23" t="str">
        <f ca="1">MID(HEX2BIN(MID(C402,8,1),4),1,1)</f>
        <v>0</v>
      </c>
      <c r="AH402" s="23" t="str">
        <f ca="1">MID(HEX2BIN(MID(C402,8,1),4),2,1)</f>
        <v>0</v>
      </c>
      <c r="AI402" s="23" t="str">
        <f ca="1">MID(HEX2BIN(MID(C402,8,1),4),3,1)</f>
        <v>1</v>
      </c>
      <c r="AJ402" s="23" t="str">
        <f ca="1">MID(HEX2BIN(MID(C402,8,1),4),4,1)</f>
        <v>1</v>
      </c>
    </row>
    <row r="403" spans="1:47" x14ac:dyDescent="0.35">
      <c r="A403" s="9" t="s">
        <v>87</v>
      </c>
      <c r="C403" t="s">
        <v>2</v>
      </c>
      <c r="D403" s="27">
        <v>17</v>
      </c>
      <c r="E403" s="20" t="str" cm="1">
        <f t="array" aca="1" ref="E403" ca="1">INDIRECT(ADDRESS((ROW(403:403)-1),IF(MOD(COLUMN(E:E)-4-$D403,32)=0,32,MOD(COLUMN(E:E)-4-$D403,32))+4))</f>
        <v>1</v>
      </c>
      <c r="F403" s="20" t="str" cm="1">
        <f t="array" aca="1" ref="F403" ca="1">INDIRECT(ADDRESS((ROW(403:403)-1),IF(MOD(COLUMN(F:F)-4-$D403,32)=0,32,MOD(COLUMN(F:F)-4-$D403,32))+4))</f>
        <v>1</v>
      </c>
      <c r="G403" s="20" t="str" cm="1">
        <f t="array" aca="1" ref="G403" ca="1">INDIRECT(ADDRESS((ROW(403:403)-1),IF(MOD(COLUMN(G:G)-4-$D403,32)=0,32,MOD(COLUMN(G:G)-4-$D403,32))+4))</f>
        <v>1</v>
      </c>
      <c r="H403" s="20" t="str" cm="1">
        <f t="array" aca="1" ref="H403" ca="1">INDIRECT(ADDRESS((ROW(403:403)-1),IF(MOD(COLUMN(H:H)-4-$D403,32)=0,32,MOD(COLUMN(H:H)-4-$D403,32))+4))</f>
        <v>0</v>
      </c>
      <c r="I403" s="21" t="str" cm="1">
        <f t="array" aca="1" ref="I403" ca="1">INDIRECT(ADDRESS((ROW(403:403)-1),IF(MOD(COLUMN(I:I)-4-$D403,32)=0,32,MOD(COLUMN(I:I)-4-$D403,32))+4))</f>
        <v>1</v>
      </c>
      <c r="J403" s="21" t="str" cm="1">
        <f t="array" aca="1" ref="J403" ca="1">INDIRECT(ADDRESS((ROW(403:403)-1),IF(MOD(COLUMN(J:J)-4-$D403,32)=0,32,MOD(COLUMN(J:J)-4-$D403,32))+4))</f>
        <v>1</v>
      </c>
      <c r="K403" s="21" t="str" cm="1">
        <f t="array" aca="1" ref="K403" ca="1">INDIRECT(ADDRESS((ROW(403:403)-1),IF(MOD(COLUMN(K:K)-4-$D403,32)=0,32,MOD(COLUMN(K:K)-4-$D403,32))+4))</f>
        <v>1</v>
      </c>
      <c r="L403" s="21" t="str" cm="1">
        <f t="array" aca="1" ref="L403" ca="1">INDIRECT(ADDRESS((ROW(403:403)-1),IF(MOD(COLUMN(L:L)-4-$D403,32)=0,32,MOD(COLUMN(L:L)-4-$D403,32))+4))</f>
        <v>0</v>
      </c>
      <c r="M403" s="22" t="str" cm="1">
        <f t="array" aca="1" ref="M403" ca="1">INDIRECT(ADDRESS((ROW(403:403)-1),IF(MOD(COLUMN(M:M)-4-$D403,32)=0,32,MOD(COLUMN(M:M)-4-$D403,32))+4))</f>
        <v>0</v>
      </c>
      <c r="N403" s="22" t="str" cm="1">
        <f t="array" aca="1" ref="N403" ca="1">INDIRECT(ADDRESS((ROW(403:403)-1),IF(MOD(COLUMN(N:N)-4-$D403,32)=0,32,MOD(COLUMN(N:N)-4-$D403,32))+4))</f>
        <v>0</v>
      </c>
      <c r="O403" s="22" t="str" cm="1">
        <f t="array" aca="1" ref="O403" ca="1">INDIRECT(ADDRESS((ROW(403:403)-1),IF(MOD(COLUMN(O:O)-4-$D403,32)=0,32,MOD(COLUMN(O:O)-4-$D403,32))+4))</f>
        <v>0</v>
      </c>
      <c r="P403" s="22" t="str" cm="1">
        <f t="array" aca="1" ref="P403" ca="1">INDIRECT(ADDRESS((ROW(403:403)-1),IF(MOD(COLUMN(P:P)-4-$D403,32)=0,32,MOD(COLUMN(P:P)-4-$D403,32))+4))</f>
        <v>0</v>
      </c>
      <c r="Q403" s="23" t="str" cm="1">
        <f t="array" aca="1" ref="Q403" ca="1">INDIRECT(ADDRESS((ROW(403:403)-1),IF(MOD(COLUMN(Q:Q)-4-$D403,32)=0,32,MOD(COLUMN(Q:Q)-4-$D403,32))+4))</f>
        <v>1</v>
      </c>
      <c r="R403" s="23" t="str" cm="1">
        <f t="array" aca="1" ref="R403" ca="1">INDIRECT(ADDRESS((ROW(403:403)-1),IF(MOD(COLUMN(R:R)-4-$D403,32)=0,32,MOD(COLUMN(R:R)-4-$D403,32))+4))</f>
        <v>0</v>
      </c>
      <c r="S403" s="23" t="str" cm="1">
        <f t="array" aca="1" ref="S403" ca="1">INDIRECT(ADDRESS((ROW(403:403)-1),IF(MOD(COLUMN(S:S)-4-$D403,32)=0,32,MOD(COLUMN(S:S)-4-$D403,32))+4))</f>
        <v>0</v>
      </c>
      <c r="T403" s="23" t="str" cm="1">
        <f t="array" aca="1" ref="T403" ca="1">INDIRECT(ADDRESS((ROW(403:403)-1),IF(MOD(COLUMN(T:T)-4-$D403,32)=0,32,MOD(COLUMN(T:T)-4-$D403,32))+4))</f>
        <v>1</v>
      </c>
      <c r="U403" s="20" t="str" cm="1">
        <f t="array" aca="1" ref="U403" ca="1">INDIRECT(ADDRESS((ROW(403:403)-1),IF(MOD(COLUMN(U:U)-4-$D403,32)=0,32,MOD(COLUMN(U:U)-4-$D403,32))+4))</f>
        <v>1</v>
      </c>
      <c r="V403" s="20" t="str" cm="1">
        <f t="array" aca="1" ref="V403" ca="1">INDIRECT(ADDRESS((ROW(403:403)-1),IF(MOD(COLUMN(V:V)-4-$D403,32)=0,32,MOD(COLUMN(V:V)-4-$D403,32))+4))</f>
        <v>1</v>
      </c>
      <c r="W403" s="20" t="str" cm="1">
        <f t="array" aca="1" ref="W403" ca="1">INDIRECT(ADDRESS((ROW(403:403)-1),IF(MOD(COLUMN(W:W)-4-$D403,32)=0,32,MOD(COLUMN(W:W)-4-$D403,32))+4))</f>
        <v>1</v>
      </c>
      <c r="X403" s="20" t="str" cm="1">
        <f t="array" aca="1" ref="X403" ca="1">INDIRECT(ADDRESS((ROW(403:403)-1),IF(MOD(COLUMN(X:X)-4-$D403,32)=0,32,MOD(COLUMN(X:X)-4-$D403,32))+4))</f>
        <v>1</v>
      </c>
      <c r="Y403" s="21" t="str" cm="1">
        <f t="array" aca="1" ref="Y403" ca="1">INDIRECT(ADDRESS((ROW(403:403)-1),IF(MOD(COLUMN(Y:Y)-4-$D403,32)=0,32,MOD(COLUMN(Y:Y)-4-$D403,32))+4))</f>
        <v>1</v>
      </c>
      <c r="Z403" s="21" t="str" cm="1">
        <f t="array" aca="1" ref="Z403" ca="1">INDIRECT(ADDRESS((ROW(403:403)-1),IF(MOD(COLUMN(Z:Z)-4-$D403,32)=0,32,MOD(COLUMN(Z:Z)-4-$D403,32))+4))</f>
        <v>0</v>
      </c>
      <c r="AA403" s="21" t="str" cm="1">
        <f t="array" aca="1" ref="AA403" ca="1">INDIRECT(ADDRESS((ROW(403:403)-1),IF(MOD(COLUMN(AA:AA)-4-$D403,32)=0,32,MOD(COLUMN(AA:AA)-4-$D403,32))+4))</f>
        <v>0</v>
      </c>
      <c r="AB403" s="21" t="str" cm="1">
        <f t="array" aca="1" ref="AB403" ca="1">INDIRECT(ADDRESS((ROW(403:403)-1),IF(MOD(COLUMN(AB:AB)-4-$D403,32)=0,32,MOD(COLUMN(AB:AB)-4-$D403,32))+4))</f>
        <v>1</v>
      </c>
      <c r="AC403" s="22" t="str" cm="1">
        <f t="array" aca="1" ref="AC403" ca="1">INDIRECT(ADDRESS((ROW(403:403)-1),IF(MOD(COLUMN(AC:AC)-4-$D403,32)=0,32,MOD(COLUMN(AC:AC)-4-$D403,32))+4))</f>
        <v>1</v>
      </c>
      <c r="AD403" s="22" t="str" cm="1">
        <f t="array" aca="1" ref="AD403" ca="1">INDIRECT(ADDRESS((ROW(403:403)-1),IF(MOD(COLUMN(AD:AD)-4-$D403,32)=0,32,MOD(COLUMN(AD:AD)-4-$D403,32))+4))</f>
        <v>1</v>
      </c>
      <c r="AE403" s="22" t="str" cm="1">
        <f t="array" aca="1" ref="AE403" ca="1">INDIRECT(ADDRESS((ROW(403:403)-1),IF(MOD(COLUMN(AE:AE)-4-$D403,32)=0,32,MOD(COLUMN(AE:AE)-4-$D403,32))+4))</f>
        <v>1</v>
      </c>
      <c r="AF403" s="22" t="str" cm="1">
        <f t="array" aca="1" ref="AF403" ca="1">INDIRECT(ADDRESS((ROW(403:403)-1),IF(MOD(COLUMN(AF:AF)-4-$D403,32)=0,32,MOD(COLUMN(AF:AF)-4-$D403,32))+4))</f>
        <v>1</v>
      </c>
      <c r="AG403" s="23" t="str" cm="1">
        <f t="array" aca="1" ref="AG403" ca="1">INDIRECT(ADDRESS((ROW(403:403)-1),IF(MOD(COLUMN(AG:AG)-4-$D403,32)=0,32,MOD(COLUMN(AG:AG)-4-$D403,32))+4))</f>
        <v>0</v>
      </c>
      <c r="AH403" s="23" t="str" cm="1">
        <f t="array" aca="1" ref="AH403" ca="1">INDIRECT(ADDRESS((ROW(403:403)-1),IF(MOD(COLUMN(AH:AH)-4-$D403,32)=0,32,MOD(COLUMN(AH:AH)-4-$D403,32))+4))</f>
        <v>0</v>
      </c>
      <c r="AI403" s="23" t="str" cm="1">
        <f t="array" aca="1" ref="AI403" ca="1">INDIRECT(ADDRESS((ROW(403:403)-1),IF(MOD(COLUMN(AI:AI)-4-$D403,32)=0,32,MOD(COLUMN(AI:AI)-4-$D403,32))+4))</f>
        <v>0</v>
      </c>
      <c r="AJ403" s="23" t="str" cm="1">
        <f t="array" aca="1" ref="AJ403" ca="1">INDIRECT(ADDRESS((ROW(403:403)-1),IF(MOD(COLUMN(AJ:AJ)-4-$D403,32)=0,32,MOD(COLUMN(AJ:AJ)-4-$D403,32))+4))</f>
        <v>0</v>
      </c>
      <c r="AK403" t="str">
        <f ca="1">_xlfn.CONCAT(E403,F403,G403,H403,I403,J403,K403,L403)</f>
        <v>11101110</v>
      </c>
      <c r="AL403" t="str">
        <f ca="1">_xlfn.CONCAT(M403,N403,O403,P403,Q403,R403,S403,T403)</f>
        <v>00001001</v>
      </c>
      <c r="AM403" t="str">
        <f ca="1">_xlfn.CONCAT(U403,V403,W403,X403,Y403,Z403,AA403,AB403)</f>
        <v>11111001</v>
      </c>
      <c r="AN403" t="str">
        <f ca="1">_xlfn.CONCAT(AC403,AD403,AE403,AF403,AG403,AH403,AI403,AJ403)</f>
        <v>11110000</v>
      </c>
      <c r="AO403">
        <f ca="1">BIN2DEC(AK403)</f>
        <v>238</v>
      </c>
      <c r="AP403">
        <f t="shared" ref="AP403:AR405" ca="1" si="168">BIN2DEC(AL403)</f>
        <v>9</v>
      </c>
      <c r="AQ403">
        <f t="shared" ca="1" si="168"/>
        <v>249</v>
      </c>
      <c r="AR403">
        <f t="shared" ca="1" si="168"/>
        <v>240</v>
      </c>
      <c r="AS403">
        <f ca="1">(AO403*2^24)+(AP403*2^16)+(AQ403*2^8)+AR403</f>
        <v>3993631216</v>
      </c>
      <c r="AT403">
        <f>2^32</f>
        <v>4294967296</v>
      </c>
      <c r="AU403">
        <f ca="1">AT403-AS403</f>
        <v>301336080</v>
      </c>
    </row>
    <row r="404" spans="1:47" x14ac:dyDescent="0.35">
      <c r="C404" t="s">
        <v>2</v>
      </c>
      <c r="D404" s="27">
        <v>19</v>
      </c>
      <c r="E404" s="20" t="str" cm="1">
        <f t="array" aca="1" ref="E404" ca="1">INDIRECT(ADDRESS((ROW(404:404)-2),IF(MOD(COLUMN(E:E)-4-$D404,32)=0,32,MOD(COLUMN(E:E)-4-$D404,32))+4))</f>
        <v>0</v>
      </c>
      <c r="F404" s="20" t="str" cm="1">
        <f t="array" aca="1" ref="F404" ca="1">INDIRECT(ADDRESS((ROW(404:404)-2),IF(MOD(COLUMN(F:F)-4-$D404,32)=0,32,MOD(COLUMN(F:F)-4-$D404,32))+4))</f>
        <v>0</v>
      </c>
      <c r="G404" s="20" t="str" cm="1">
        <f t="array" aca="1" ref="G404" ca="1">INDIRECT(ADDRESS((ROW(404:404)-2),IF(MOD(COLUMN(G:G)-4-$D404,32)=0,32,MOD(COLUMN(G:G)-4-$D404,32))+4))</f>
        <v>1</v>
      </c>
      <c r="H404" s="20" t="str" cm="1">
        <f t="array" aca="1" ref="H404" ca="1">INDIRECT(ADDRESS((ROW(404:404)-2),IF(MOD(COLUMN(H:H)-4-$D404,32)=0,32,MOD(COLUMN(H:H)-4-$D404,32))+4))</f>
        <v>1</v>
      </c>
      <c r="I404" s="21" t="str" cm="1">
        <f t="array" aca="1" ref="I404" ca="1">INDIRECT(ADDRESS((ROW(404:404)-2),IF(MOD(COLUMN(I:I)-4-$D404,32)=0,32,MOD(COLUMN(I:I)-4-$D404,32))+4))</f>
        <v>1</v>
      </c>
      <c r="J404" s="21" t="str" cm="1">
        <f t="array" aca="1" ref="J404" ca="1">INDIRECT(ADDRESS((ROW(404:404)-2),IF(MOD(COLUMN(J:J)-4-$D404,32)=0,32,MOD(COLUMN(J:J)-4-$D404,32))+4))</f>
        <v>0</v>
      </c>
      <c r="K404" s="21" t="str" cm="1">
        <f t="array" aca="1" ref="K404" ca="1">INDIRECT(ADDRESS((ROW(404:404)-2),IF(MOD(COLUMN(K:K)-4-$D404,32)=0,32,MOD(COLUMN(K:K)-4-$D404,32))+4))</f>
        <v>1</v>
      </c>
      <c r="L404" s="21" t="str" cm="1">
        <f t="array" aca="1" ref="L404" ca="1">INDIRECT(ADDRESS((ROW(404:404)-2),IF(MOD(COLUMN(L:L)-4-$D404,32)=0,32,MOD(COLUMN(L:L)-4-$D404,32))+4))</f>
        <v>1</v>
      </c>
      <c r="M404" s="22" t="str" cm="1">
        <f t="array" aca="1" ref="M404" ca="1">INDIRECT(ADDRESS((ROW(404:404)-2),IF(MOD(COLUMN(M:M)-4-$D404,32)=0,32,MOD(COLUMN(M:M)-4-$D404,32))+4))</f>
        <v>1</v>
      </c>
      <c r="N404" s="22" t="str" cm="1">
        <f t="array" aca="1" ref="N404" ca="1">INDIRECT(ADDRESS((ROW(404:404)-2),IF(MOD(COLUMN(N:N)-4-$D404,32)=0,32,MOD(COLUMN(N:N)-4-$D404,32))+4))</f>
        <v>0</v>
      </c>
      <c r="O404" s="22" t="str" cm="1">
        <f t="array" aca="1" ref="O404" ca="1">INDIRECT(ADDRESS((ROW(404:404)-2),IF(MOD(COLUMN(O:O)-4-$D404,32)=0,32,MOD(COLUMN(O:O)-4-$D404,32))+4))</f>
        <v>0</v>
      </c>
      <c r="P404" s="22" t="str" cm="1">
        <f t="array" aca="1" ref="P404" ca="1">INDIRECT(ADDRESS((ROW(404:404)-2),IF(MOD(COLUMN(P:P)-4-$D404,32)=0,32,MOD(COLUMN(P:P)-4-$D404,32))+4))</f>
        <v>0</v>
      </c>
      <c r="Q404" s="23" t="str" cm="1">
        <f t="array" aca="1" ref="Q404" ca="1">INDIRECT(ADDRESS((ROW(404:404)-2),IF(MOD(COLUMN(Q:Q)-4-$D404,32)=0,32,MOD(COLUMN(Q:Q)-4-$D404,32))+4))</f>
        <v>0</v>
      </c>
      <c r="R404" s="23" t="str" cm="1">
        <f t="array" aca="1" ref="R404" ca="1">INDIRECT(ADDRESS((ROW(404:404)-2),IF(MOD(COLUMN(R:R)-4-$D404,32)=0,32,MOD(COLUMN(R:R)-4-$D404,32))+4))</f>
        <v>0</v>
      </c>
      <c r="S404" s="23" t="str" cm="1">
        <f t="array" aca="1" ref="S404" ca="1">INDIRECT(ADDRESS((ROW(404:404)-2),IF(MOD(COLUMN(S:S)-4-$D404,32)=0,32,MOD(COLUMN(S:S)-4-$D404,32))+4))</f>
        <v>1</v>
      </c>
      <c r="T404" s="23" t="str" cm="1">
        <f t="array" aca="1" ref="T404" ca="1">INDIRECT(ADDRESS((ROW(404:404)-2),IF(MOD(COLUMN(T:T)-4-$D404,32)=0,32,MOD(COLUMN(T:T)-4-$D404,32))+4))</f>
        <v>0</v>
      </c>
      <c r="U404" s="20" t="str" cm="1">
        <f t="array" aca="1" ref="U404" ca="1">INDIRECT(ADDRESS((ROW(404:404)-2),IF(MOD(COLUMN(U:U)-4-$D404,32)=0,32,MOD(COLUMN(U:U)-4-$D404,32))+4))</f>
        <v>0</v>
      </c>
      <c r="V404" s="20" t="str" cm="1">
        <f t="array" aca="1" ref="V404" ca="1">INDIRECT(ADDRESS((ROW(404:404)-2),IF(MOD(COLUMN(V:V)-4-$D404,32)=0,32,MOD(COLUMN(V:V)-4-$D404,32))+4))</f>
        <v>1</v>
      </c>
      <c r="W404" s="20" t="str" cm="1">
        <f t="array" aca="1" ref="W404" ca="1">INDIRECT(ADDRESS((ROW(404:404)-2),IF(MOD(COLUMN(W:W)-4-$D404,32)=0,32,MOD(COLUMN(W:W)-4-$D404,32))+4))</f>
        <v>1</v>
      </c>
      <c r="X404" s="20" t="str" cm="1">
        <f t="array" aca="1" ref="X404" ca="1">INDIRECT(ADDRESS((ROW(404:404)-2),IF(MOD(COLUMN(X:X)-4-$D404,32)=0,32,MOD(COLUMN(X:X)-4-$D404,32))+4))</f>
        <v>1</v>
      </c>
      <c r="Y404" s="21" t="str" cm="1">
        <f t="array" aca="1" ref="Y404" ca="1">INDIRECT(ADDRESS((ROW(404:404)-2),IF(MOD(COLUMN(Y:Y)-4-$D404,32)=0,32,MOD(COLUMN(Y:Y)-4-$D404,32))+4))</f>
        <v>1</v>
      </c>
      <c r="Z404" s="21" t="str" cm="1">
        <f t="array" aca="1" ref="Z404" ca="1">INDIRECT(ADDRESS((ROW(404:404)-2),IF(MOD(COLUMN(Z:Z)-4-$D404,32)=0,32,MOD(COLUMN(Z:Z)-4-$D404,32))+4))</f>
        <v>1</v>
      </c>
      <c r="AA404" s="21" t="str" cm="1">
        <f t="array" aca="1" ref="AA404" ca="1">INDIRECT(ADDRESS((ROW(404:404)-2),IF(MOD(COLUMN(AA:AA)-4-$D404,32)=0,32,MOD(COLUMN(AA:AA)-4-$D404,32))+4))</f>
        <v>1</v>
      </c>
      <c r="AB404" s="21" t="str" cm="1">
        <f t="array" aca="1" ref="AB404" ca="1">INDIRECT(ADDRESS((ROW(404:404)-2),IF(MOD(COLUMN(AB:AB)-4-$D404,32)=0,32,MOD(COLUMN(AB:AB)-4-$D404,32))+4))</f>
        <v>0</v>
      </c>
      <c r="AC404" s="22" t="str" cm="1">
        <f t="array" aca="1" ref="AC404" ca="1">INDIRECT(ADDRESS((ROW(404:404)-2),IF(MOD(COLUMN(AC:AC)-4-$D404,32)=0,32,MOD(COLUMN(AC:AC)-4-$D404,32))+4))</f>
        <v>0</v>
      </c>
      <c r="AD404" s="22" t="str" cm="1">
        <f t="array" aca="1" ref="AD404" ca="1">INDIRECT(ADDRESS((ROW(404:404)-2),IF(MOD(COLUMN(AD:AD)-4-$D404,32)=0,32,MOD(COLUMN(AD:AD)-4-$D404,32))+4))</f>
        <v>1</v>
      </c>
      <c r="AE404" s="22" t="str" cm="1">
        <f t="array" aca="1" ref="AE404" ca="1">INDIRECT(ADDRESS((ROW(404:404)-2),IF(MOD(COLUMN(AE:AE)-4-$D404,32)=0,32,MOD(COLUMN(AE:AE)-4-$D404,32))+4))</f>
        <v>1</v>
      </c>
      <c r="AF404" s="22" t="str" cm="1">
        <f t="array" aca="1" ref="AF404" ca="1">INDIRECT(ADDRESS((ROW(404:404)-2),IF(MOD(COLUMN(AF:AF)-4-$D404,32)=0,32,MOD(COLUMN(AF:AF)-4-$D404,32))+4))</f>
        <v>1</v>
      </c>
      <c r="AG404" s="23" t="str" cm="1">
        <f t="array" aca="1" ref="AG404" ca="1">INDIRECT(ADDRESS((ROW(404:404)-2),IF(MOD(COLUMN(AG:AG)-4-$D404,32)=0,32,MOD(COLUMN(AG:AG)-4-$D404,32))+4))</f>
        <v>1</v>
      </c>
      <c r="AH404" s="23" t="str" cm="1">
        <f t="array" aca="1" ref="AH404" ca="1">INDIRECT(ADDRESS((ROW(404:404)-2),IF(MOD(COLUMN(AH:AH)-4-$D404,32)=0,32,MOD(COLUMN(AH:AH)-4-$D404,32))+4))</f>
        <v>1</v>
      </c>
      <c r="AI404" s="23" t="str" cm="1">
        <f t="array" aca="1" ref="AI404" ca="1">INDIRECT(ADDRESS((ROW(404:404)-2),IF(MOD(COLUMN(AI:AI)-4-$D404,32)=0,32,MOD(COLUMN(AI:AI)-4-$D404,32))+4))</f>
        <v>0</v>
      </c>
      <c r="AJ404" s="23" t="str" cm="1">
        <f t="array" aca="1" ref="AJ404" ca="1">INDIRECT(ADDRESS((ROW(404:404)-2),IF(MOD(COLUMN(AJ:AJ)-4-$D404,32)=0,32,MOD(COLUMN(AJ:AJ)-4-$D404,32))+4))</f>
        <v>0</v>
      </c>
      <c r="AK404" t="str">
        <f ca="1">_xlfn.CONCAT(E404,F404,G404,H404,I404,J404,K404,L404)</f>
        <v>00111011</v>
      </c>
      <c r="AL404" t="str">
        <f ca="1">_xlfn.CONCAT(M404,N404,O404,P404,Q404,R404,S404,T404)</f>
        <v>10000010</v>
      </c>
      <c r="AM404" t="str">
        <f ca="1">_xlfn.CONCAT(U404,V404,W404,X404,Y404,Z404,AA404,AB404)</f>
        <v>01111110</v>
      </c>
      <c r="AN404" t="str">
        <f ca="1">_xlfn.CONCAT(AC404,AD404,AE404,AF404,AG404,AH404,AI404,AJ404)</f>
        <v>01111100</v>
      </c>
      <c r="AO404">
        <f ca="1">BIN2DEC(AK404)</f>
        <v>59</v>
      </c>
      <c r="AP404">
        <f t="shared" ca="1" si="168"/>
        <v>130</v>
      </c>
      <c r="AQ404">
        <f t="shared" ca="1" si="168"/>
        <v>126</v>
      </c>
      <c r="AR404">
        <f t="shared" ca="1" si="168"/>
        <v>124</v>
      </c>
      <c r="AS404">
        <f ca="1">(AO404*2^24)+(AP404*2^16)+(AQ404*2^8)+AR404</f>
        <v>998407804</v>
      </c>
      <c r="AT404">
        <f>2^32</f>
        <v>4294967296</v>
      </c>
      <c r="AU404">
        <f ca="1">AT404-AS404</f>
        <v>3296559492</v>
      </c>
    </row>
    <row r="405" spans="1:47" x14ac:dyDescent="0.35">
      <c r="C405" t="s">
        <v>84</v>
      </c>
      <c r="D405" s="27">
        <v>10</v>
      </c>
      <c r="E405" s="20" cm="1">
        <f t="array" aca="1" ref="E405" ca="1">IF(COLUMN(E:E)-4&gt;$D405,INDIRECT(ADDRESS((ROW(405:405)-3),COLUMN(E:E)-4-$D405+4)),0)</f>
        <v>0</v>
      </c>
      <c r="F405" s="20" cm="1">
        <f t="array" aca="1" ref="F405" ca="1">IF(COLUMN(F:F)-4&gt;$D405,INDIRECT(ADDRESS((ROW(405:405)-3),COLUMN(F:F)-4-$D405+4)),0)</f>
        <v>0</v>
      </c>
      <c r="G405" s="20" cm="1">
        <f t="array" aca="1" ref="G405" ca="1">IF(COLUMN(G:G)-4&gt;$D405,INDIRECT(ADDRESS((ROW(405:405)-3),COLUMN(G:G)-4-$D405+4)),0)</f>
        <v>0</v>
      </c>
      <c r="H405" s="20" cm="1">
        <f t="array" aca="1" ref="H405" ca="1">IF(COLUMN(H:H)-4&gt;$D405,INDIRECT(ADDRESS((ROW(405:405)-3),COLUMN(H:H)-4-$D405+4)),0)</f>
        <v>0</v>
      </c>
      <c r="I405" s="21" cm="1">
        <f t="array" aca="1" ref="I405" ca="1">IF(COLUMN(I:I)-4&gt;$D405,INDIRECT(ADDRESS((ROW(405:405)-3),COLUMN(I:I)-4-$D405+4)),0)</f>
        <v>0</v>
      </c>
      <c r="J405" s="21" cm="1">
        <f t="array" aca="1" ref="J405" ca="1">IF(COLUMN(J:J)-4&gt;$D405,INDIRECT(ADDRESS((ROW(405:405)-3),COLUMN(J:J)-4-$D405+4)),0)</f>
        <v>0</v>
      </c>
      <c r="K405" s="21" cm="1">
        <f t="array" aca="1" ref="K405" ca="1">IF(COLUMN(K:K)-4&gt;$D405,INDIRECT(ADDRESS((ROW(405:405)-3),COLUMN(K:K)-4-$D405+4)),0)</f>
        <v>0</v>
      </c>
      <c r="L405" s="21" cm="1">
        <f t="array" aca="1" ref="L405" ca="1">IF(COLUMN(L:L)-4&gt;$D405,INDIRECT(ADDRESS((ROW(405:405)-3),COLUMN(L:L)-4-$D405+4)),0)</f>
        <v>0</v>
      </c>
      <c r="M405" s="22" cm="1">
        <f t="array" aca="1" ref="M405" ca="1">IF(COLUMN(M:M)-4&gt;$D405,INDIRECT(ADDRESS((ROW(405:405)-3),COLUMN(M:M)-4-$D405+4)),0)</f>
        <v>0</v>
      </c>
      <c r="N405" s="22" cm="1">
        <f t="array" aca="1" ref="N405" ca="1">IF(COLUMN(N:N)-4&gt;$D405,INDIRECT(ADDRESS((ROW(405:405)-3),COLUMN(N:N)-4-$D405+4)),0)</f>
        <v>0</v>
      </c>
      <c r="O405" s="22" t="str" cm="1">
        <f t="array" aca="1" ref="O405" ca="1">IF(COLUMN(O:O)-4&gt;$D405,INDIRECT(ADDRESS((ROW(405:405)-3),COLUMN(O:O)-4-$D405+4)),0)</f>
        <v>1</v>
      </c>
      <c r="P405" s="22" t="str" cm="1">
        <f t="array" aca="1" ref="P405" ca="1">IF(COLUMN(P:P)-4&gt;$D405,INDIRECT(ADDRESS((ROW(405:405)-3),COLUMN(P:P)-4-$D405+4)),0)</f>
        <v>1</v>
      </c>
      <c r="Q405" s="23" t="str" cm="1">
        <f t="array" aca="1" ref="Q405" ca="1">IF(COLUMN(Q:Q)-4&gt;$D405,INDIRECT(ADDRESS((ROW(405:405)-3),COLUMN(Q:Q)-4-$D405+4)),0)</f>
        <v>1</v>
      </c>
      <c r="R405" s="23" t="str" cm="1">
        <f t="array" aca="1" ref="R405" ca="1">IF(COLUMN(R:R)-4&gt;$D405,INDIRECT(ADDRESS((ROW(405:405)-3),COLUMN(R:R)-4-$D405+4)),0)</f>
        <v>1</v>
      </c>
      <c r="S405" s="23" t="str" cm="1">
        <f t="array" aca="1" ref="S405" ca="1">IF(COLUMN(S:S)-4&gt;$D405,INDIRECT(ADDRESS((ROW(405:405)-3),COLUMN(S:S)-4-$D405+4)),0)</f>
        <v>0</v>
      </c>
      <c r="T405" s="23" t="str" cm="1">
        <f t="array" aca="1" ref="T405" ca="1">IF(COLUMN(T:T)-4&gt;$D405,INDIRECT(ADDRESS((ROW(405:405)-3),COLUMN(T:T)-4-$D405+4)),0)</f>
        <v>0</v>
      </c>
      <c r="U405" s="20" t="str" cm="1">
        <f t="array" aca="1" ref="U405" ca="1">IF(COLUMN(U:U)-4&gt;$D405,INDIRECT(ADDRESS((ROW(405:405)-3),COLUMN(U:U)-4-$D405+4)),0)</f>
        <v>1</v>
      </c>
      <c r="V405" s="20" t="str" cm="1">
        <f t="array" aca="1" ref="V405" ca="1">IF(COLUMN(V:V)-4&gt;$D405,INDIRECT(ADDRESS((ROW(405:405)-3),COLUMN(V:V)-4-$D405+4)),0)</f>
        <v>1</v>
      </c>
      <c r="W405" s="20" t="str" cm="1">
        <f t="array" aca="1" ref="W405" ca="1">IF(COLUMN(W:W)-4&gt;$D405,INDIRECT(ADDRESS((ROW(405:405)-3),COLUMN(W:W)-4-$D405+4)),0)</f>
        <v>1</v>
      </c>
      <c r="X405" s="20" t="str" cm="1">
        <f t="array" aca="1" ref="X405" ca="1">IF(COLUMN(X:X)-4&gt;$D405,INDIRECT(ADDRESS((ROW(405:405)-3),COLUMN(X:X)-4-$D405+4)),0)</f>
        <v>1</v>
      </c>
      <c r="Y405" s="21" t="str" cm="1">
        <f t="array" aca="1" ref="Y405" ca="1">IF(COLUMN(Y:Y)-4&gt;$D405,INDIRECT(ADDRESS((ROW(405:405)-3),COLUMN(Y:Y)-4-$D405+4)),0)</f>
        <v>1</v>
      </c>
      <c r="Z405" s="21" t="str" cm="1">
        <f t="array" aca="1" ref="Z405" ca="1">IF(COLUMN(Z:Z)-4&gt;$D405,INDIRECT(ADDRESS((ROW(405:405)-3),COLUMN(Z:Z)-4-$D405+4)),0)</f>
        <v>0</v>
      </c>
      <c r="AA405" s="21" t="str" cm="1">
        <f t="array" aca="1" ref="AA405" ca="1">IF(COLUMN(AA:AA)-4&gt;$D405,INDIRECT(ADDRESS((ROW(405:405)-3),COLUMN(AA:AA)-4-$D405+4)),0)</f>
        <v>0</v>
      </c>
      <c r="AB405" s="21" t="str" cm="1">
        <f t="array" aca="1" ref="AB405" ca="1">IF(COLUMN(AB:AB)-4&gt;$D405,INDIRECT(ADDRESS((ROW(405:405)-3),COLUMN(AB:AB)-4-$D405+4)),0)</f>
        <v>0</v>
      </c>
      <c r="AC405" s="22" t="str" cm="1">
        <f t="array" aca="1" ref="AC405" ca="1">IF(COLUMN(AC:AC)-4&gt;$D405,INDIRECT(ADDRESS((ROW(405:405)-3),COLUMN(AC:AC)-4-$D405+4)),0)</f>
        <v>0</v>
      </c>
      <c r="AD405" s="22" t="str" cm="1">
        <f t="array" aca="1" ref="AD405" ca="1">IF(COLUMN(AD:AD)-4&gt;$D405,INDIRECT(ADDRESS((ROW(405:405)-3),COLUMN(AD:AD)-4-$D405+4)),0)</f>
        <v>1</v>
      </c>
      <c r="AE405" s="22" t="str" cm="1">
        <f t="array" aca="1" ref="AE405" ca="1">IF(COLUMN(AE:AE)-4&gt;$D405,INDIRECT(ADDRESS((ROW(405:405)-3),COLUMN(AE:AE)-4-$D405+4)),0)</f>
        <v>1</v>
      </c>
      <c r="AF405" s="22" t="str" cm="1">
        <f t="array" aca="1" ref="AF405" ca="1">IF(COLUMN(AF:AF)-4&gt;$D405,INDIRECT(ADDRESS((ROW(405:405)-3),COLUMN(AF:AF)-4-$D405+4)),0)</f>
        <v>1</v>
      </c>
      <c r="AG405" s="23" t="str" cm="1">
        <f t="array" aca="1" ref="AG405" ca="1">IF(COLUMN(AG:AG)-4&gt;$D405,INDIRECT(ADDRESS((ROW(405:405)-3),COLUMN(AG:AG)-4-$D405+4)),0)</f>
        <v>0</v>
      </c>
      <c r="AH405" s="23" t="str" cm="1">
        <f t="array" aca="1" ref="AH405" ca="1">IF(COLUMN(AH:AH)-4&gt;$D405,INDIRECT(ADDRESS((ROW(405:405)-3),COLUMN(AH:AH)-4-$D405+4)),0)</f>
        <v>1</v>
      </c>
      <c r="AI405" s="23" t="str" cm="1">
        <f t="array" aca="1" ref="AI405" ca="1">IF(COLUMN(AI:AI)-4&gt;$D405,INDIRECT(ADDRESS((ROW(405:405)-3),COLUMN(AI:AI)-4-$D405+4)),0)</f>
        <v>1</v>
      </c>
      <c r="AJ405" s="23" t="str" cm="1">
        <f t="array" aca="1" ref="AJ405" ca="1">IF(COLUMN(AJ:AJ)-4&gt;$D405,INDIRECT(ADDRESS((ROW(405:405)-3),COLUMN(AJ:AJ)-4-$D405+4)),0)</f>
        <v>1</v>
      </c>
      <c r="AK405" t="str">
        <f ca="1">_xlfn.CONCAT(E405,F405,G405,H405,I405,J405,K405,L405)</f>
        <v>00000000</v>
      </c>
      <c r="AL405" t="str">
        <f ca="1">_xlfn.CONCAT(M405,N405,O405,P405,Q405,R405,S405,T405)</f>
        <v>00111100</v>
      </c>
      <c r="AM405" t="str">
        <f ca="1">_xlfn.CONCAT(U405,V405,W405,X405,Y405,Z405,AA405,AB405)</f>
        <v>11111000</v>
      </c>
      <c r="AN405" t="str">
        <f ca="1">_xlfn.CONCAT(AC405,AD405,AE405,AF405,AG405,AH405,AI405,AJ405)</f>
        <v>01110111</v>
      </c>
      <c r="AO405">
        <f ca="1">BIN2DEC(AK405)</f>
        <v>0</v>
      </c>
      <c r="AP405">
        <f t="shared" ca="1" si="168"/>
        <v>60</v>
      </c>
      <c r="AQ405">
        <f t="shared" ca="1" si="168"/>
        <v>248</v>
      </c>
      <c r="AR405">
        <f t="shared" ca="1" si="168"/>
        <v>119</v>
      </c>
      <c r="AS405">
        <f ca="1">(AO405*2^24)+(AP405*2^16)+(AQ405*2^8)+AR405</f>
        <v>3995767</v>
      </c>
    </row>
    <row r="406" spans="1:47" x14ac:dyDescent="0.35">
      <c r="C406" t="s">
        <v>85</v>
      </c>
      <c r="E406" s="4">
        <f ca="1">_xlfn.BITXOR(E403,E404)</f>
        <v>1</v>
      </c>
      <c r="F406" s="4">
        <f t="shared" ref="F406:AJ406" ca="1" si="169">_xlfn.BITXOR(F403,F404)</f>
        <v>1</v>
      </c>
      <c r="G406" s="4">
        <f t="shared" ca="1" si="169"/>
        <v>0</v>
      </c>
      <c r="H406" s="4">
        <f t="shared" ca="1" si="169"/>
        <v>1</v>
      </c>
      <c r="I406" s="4">
        <f t="shared" ca="1" si="169"/>
        <v>0</v>
      </c>
      <c r="J406" s="4">
        <f t="shared" ca="1" si="169"/>
        <v>1</v>
      </c>
      <c r="K406" s="4">
        <f t="shared" ca="1" si="169"/>
        <v>0</v>
      </c>
      <c r="L406" s="4">
        <f t="shared" ca="1" si="169"/>
        <v>1</v>
      </c>
      <c r="M406" s="4">
        <f t="shared" ca="1" si="169"/>
        <v>1</v>
      </c>
      <c r="N406" s="4">
        <f t="shared" ca="1" si="169"/>
        <v>0</v>
      </c>
      <c r="O406" s="4">
        <f t="shared" ca="1" si="169"/>
        <v>0</v>
      </c>
      <c r="P406" s="4">
        <f t="shared" ca="1" si="169"/>
        <v>0</v>
      </c>
      <c r="Q406" s="4">
        <f t="shared" ca="1" si="169"/>
        <v>1</v>
      </c>
      <c r="R406" s="4">
        <f t="shared" ca="1" si="169"/>
        <v>0</v>
      </c>
      <c r="S406" s="4">
        <f t="shared" ca="1" si="169"/>
        <v>1</v>
      </c>
      <c r="T406" s="4">
        <f t="shared" ca="1" si="169"/>
        <v>1</v>
      </c>
      <c r="U406" s="4">
        <f t="shared" ca="1" si="169"/>
        <v>1</v>
      </c>
      <c r="V406" s="4">
        <f t="shared" ca="1" si="169"/>
        <v>0</v>
      </c>
      <c r="W406" s="4">
        <f t="shared" ca="1" si="169"/>
        <v>0</v>
      </c>
      <c r="X406" s="4">
        <f t="shared" ca="1" si="169"/>
        <v>0</v>
      </c>
      <c r="Y406" s="4">
        <f t="shared" ca="1" si="169"/>
        <v>0</v>
      </c>
      <c r="Z406" s="4">
        <f t="shared" ca="1" si="169"/>
        <v>1</v>
      </c>
      <c r="AA406" s="4">
        <f t="shared" ca="1" si="169"/>
        <v>1</v>
      </c>
      <c r="AB406" s="4">
        <f t="shared" ca="1" si="169"/>
        <v>1</v>
      </c>
      <c r="AC406" s="4">
        <f t="shared" ca="1" si="169"/>
        <v>1</v>
      </c>
      <c r="AD406" s="4">
        <f t="shared" ca="1" si="169"/>
        <v>0</v>
      </c>
      <c r="AE406" s="4">
        <f t="shared" ca="1" si="169"/>
        <v>0</v>
      </c>
      <c r="AF406" s="4">
        <f t="shared" ca="1" si="169"/>
        <v>0</v>
      </c>
      <c r="AG406" s="4">
        <f t="shared" ca="1" si="169"/>
        <v>1</v>
      </c>
      <c r="AH406" s="4">
        <f t="shared" ca="1" si="169"/>
        <v>1</v>
      </c>
      <c r="AI406" s="4">
        <f t="shared" ca="1" si="169"/>
        <v>0</v>
      </c>
      <c r="AJ406" s="4">
        <f t="shared" ca="1" si="169"/>
        <v>0</v>
      </c>
    </row>
    <row r="407" spans="1:47" x14ac:dyDescent="0.35">
      <c r="B407" s="18">
        <f ca="1">AS407</f>
        <v>3585572859</v>
      </c>
      <c r="C407" s="17"/>
      <c r="E407" s="24">
        <f ca="1">_xlfn.BITXOR(E405,E406)</f>
        <v>1</v>
      </c>
      <c r="F407" s="24">
        <f t="shared" ref="F407:AJ407" ca="1" si="170">_xlfn.BITXOR(F405,F406)</f>
        <v>1</v>
      </c>
      <c r="G407" s="24">
        <f t="shared" ca="1" si="170"/>
        <v>0</v>
      </c>
      <c r="H407" s="24">
        <f t="shared" ca="1" si="170"/>
        <v>1</v>
      </c>
      <c r="I407" s="24">
        <f t="shared" ca="1" si="170"/>
        <v>0</v>
      </c>
      <c r="J407" s="24">
        <f t="shared" ca="1" si="170"/>
        <v>1</v>
      </c>
      <c r="K407" s="24">
        <f t="shared" ca="1" si="170"/>
        <v>0</v>
      </c>
      <c r="L407" s="24">
        <f t="shared" ca="1" si="170"/>
        <v>1</v>
      </c>
      <c r="M407" s="24">
        <f t="shared" ca="1" si="170"/>
        <v>1</v>
      </c>
      <c r="N407" s="24">
        <f t="shared" ca="1" si="170"/>
        <v>0</v>
      </c>
      <c r="O407" s="24">
        <f t="shared" ca="1" si="170"/>
        <v>1</v>
      </c>
      <c r="P407" s="24">
        <f t="shared" ca="1" si="170"/>
        <v>1</v>
      </c>
      <c r="Q407" s="24">
        <f t="shared" ca="1" si="170"/>
        <v>0</v>
      </c>
      <c r="R407" s="24">
        <f t="shared" ca="1" si="170"/>
        <v>1</v>
      </c>
      <c r="S407" s="24">
        <f t="shared" ca="1" si="170"/>
        <v>1</v>
      </c>
      <c r="T407" s="24">
        <f t="shared" ca="1" si="170"/>
        <v>1</v>
      </c>
      <c r="U407" s="24">
        <f t="shared" ca="1" si="170"/>
        <v>0</v>
      </c>
      <c r="V407" s="24">
        <f t="shared" ca="1" si="170"/>
        <v>1</v>
      </c>
      <c r="W407" s="24">
        <f t="shared" ca="1" si="170"/>
        <v>1</v>
      </c>
      <c r="X407" s="24">
        <f t="shared" ca="1" si="170"/>
        <v>1</v>
      </c>
      <c r="Y407" s="24">
        <f t="shared" ca="1" si="170"/>
        <v>1</v>
      </c>
      <c r="Z407" s="24">
        <f t="shared" ca="1" si="170"/>
        <v>1</v>
      </c>
      <c r="AA407" s="24">
        <f t="shared" ca="1" si="170"/>
        <v>1</v>
      </c>
      <c r="AB407" s="24">
        <f t="shared" ca="1" si="170"/>
        <v>1</v>
      </c>
      <c r="AC407" s="24">
        <f t="shared" ca="1" si="170"/>
        <v>1</v>
      </c>
      <c r="AD407" s="24">
        <f t="shared" ca="1" si="170"/>
        <v>1</v>
      </c>
      <c r="AE407" s="24">
        <f t="shared" ca="1" si="170"/>
        <v>1</v>
      </c>
      <c r="AF407" s="24">
        <f t="shared" ca="1" si="170"/>
        <v>1</v>
      </c>
      <c r="AG407" s="24">
        <f t="shared" ca="1" si="170"/>
        <v>1</v>
      </c>
      <c r="AH407" s="24">
        <f t="shared" ca="1" si="170"/>
        <v>0</v>
      </c>
      <c r="AI407" s="24">
        <f t="shared" ca="1" si="170"/>
        <v>1</v>
      </c>
      <c r="AJ407" s="24">
        <f t="shared" ca="1" si="170"/>
        <v>1</v>
      </c>
      <c r="AK407" t="str">
        <f ca="1">_xlfn.CONCAT(E407,F407,G407,H407,I407,J407,K407,L407)</f>
        <v>11010101</v>
      </c>
      <c r="AL407" t="str">
        <f ca="1">_xlfn.CONCAT(M407,N407,O407,P407,Q407,R407,S407,T407)</f>
        <v>10110111</v>
      </c>
      <c r="AM407" t="str">
        <f ca="1">_xlfn.CONCAT(U407,V407,W407,X407,Y407,Z407,AA407,AB407)</f>
        <v>01111111</v>
      </c>
      <c r="AN407" t="str">
        <f ca="1">_xlfn.CONCAT(AC407,AD407,AE407,AF407,AG407,AH407,AI407,AJ407)</f>
        <v>11111011</v>
      </c>
      <c r="AO407">
        <f ca="1">BIN2DEC(AK407)</f>
        <v>213</v>
      </c>
      <c r="AP407">
        <f t="shared" ref="AP407:AR407" ca="1" si="171">BIN2DEC(AL407)</f>
        <v>183</v>
      </c>
      <c r="AQ407">
        <f t="shared" ca="1" si="171"/>
        <v>127</v>
      </c>
      <c r="AR407">
        <f t="shared" ca="1" si="171"/>
        <v>251</v>
      </c>
      <c r="AS407">
        <f ca="1">(AO407*2^24)+(AP407*2^16)+(AQ407*2^8)+AR407</f>
        <v>3585572859</v>
      </c>
    </row>
    <row r="408" spans="1:47" x14ac:dyDescent="0.35">
      <c r="C408" s="2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</row>
    <row r="409" spans="1:47" x14ac:dyDescent="0.35">
      <c r="A409" t="s">
        <v>81</v>
      </c>
      <c r="B409" s="26">
        <f ca="1">Home!F26</f>
        <v>440</v>
      </c>
      <c r="C409" t="str">
        <f ca="1">DEC2HEX(B409,8)</f>
        <v>000001B8</v>
      </c>
      <c r="E409" s="20" t="str">
        <f ca="1">MID(HEX2BIN(MID(C409,1,1),4),1,1)</f>
        <v>0</v>
      </c>
      <c r="F409" s="20" t="str">
        <f ca="1">MID(HEX2BIN(MID(C409,1,1),4),2,1)</f>
        <v>0</v>
      </c>
      <c r="G409" s="20" t="str">
        <f ca="1">MID(HEX2BIN(MID(C409,1,1),4),3,1)</f>
        <v>0</v>
      </c>
      <c r="H409" s="20" t="str">
        <f ca="1">MID(HEX2BIN(MID(C409,1,1),4),4,1)</f>
        <v>0</v>
      </c>
      <c r="I409" s="21" t="str">
        <f ca="1">MID(HEX2BIN(MID(C409,2,1),4),1,1)</f>
        <v>0</v>
      </c>
      <c r="J409" s="21" t="str">
        <f ca="1">MID(HEX2BIN(MID(C409,2,1),4),2,1)</f>
        <v>0</v>
      </c>
      <c r="K409" s="21" t="str">
        <f ca="1">MID(HEX2BIN(MID(C409,2,1),4),3,1)</f>
        <v>0</v>
      </c>
      <c r="L409" s="21" t="str">
        <f ca="1">MID(HEX2BIN(MID(C409,2,1),4),4,1)</f>
        <v>0</v>
      </c>
      <c r="M409" s="22" t="str">
        <f ca="1">MID(HEX2BIN(MID(C409,3,1),4),1,1)</f>
        <v>0</v>
      </c>
      <c r="N409" s="22" t="str">
        <f ca="1">MID(HEX2BIN(MID(C409,3,1),4),2,1)</f>
        <v>0</v>
      </c>
      <c r="O409" s="22" t="str">
        <f ca="1">MID(HEX2BIN(MID(C409,3,1),4),3,1)</f>
        <v>0</v>
      </c>
      <c r="P409" s="22" t="str">
        <f ca="1">MID(HEX2BIN(MID(C409,3,1),4),4,1)</f>
        <v>0</v>
      </c>
      <c r="Q409" s="23" t="str">
        <f ca="1">MID(HEX2BIN(MID(C409,4,1),4),1,1)</f>
        <v>0</v>
      </c>
      <c r="R409" s="23" t="str">
        <f ca="1">MID(HEX2BIN(MID(C409,4,1),4),2,1)</f>
        <v>0</v>
      </c>
      <c r="S409" s="23" t="str">
        <f ca="1">MID(HEX2BIN(MID(C409,4,1),4),3,1)</f>
        <v>0</v>
      </c>
      <c r="T409" s="23" t="str">
        <f ca="1">MID(HEX2BIN(MID(C409,4,1),4),4,1)</f>
        <v>0</v>
      </c>
      <c r="U409" s="20" t="str">
        <f ca="1">MID(HEX2BIN(MID(C409,5,1),4),1,1)</f>
        <v>0</v>
      </c>
      <c r="V409" s="20" t="str">
        <f ca="1">MID(HEX2BIN(MID(C409,5,1),4),2,1)</f>
        <v>0</v>
      </c>
      <c r="W409" s="20" t="str">
        <f ca="1">MID(HEX2BIN(MID(C409,5,1),4),3,1)</f>
        <v>0</v>
      </c>
      <c r="X409" s="20" t="str">
        <f ca="1">MID(HEX2BIN(MID(C409,5,1),4),4,1)</f>
        <v>0</v>
      </c>
      <c r="Y409" s="21" t="str">
        <f ca="1">MID(HEX2BIN(MID(C409,6,1),4),1,1)</f>
        <v>0</v>
      </c>
      <c r="Z409" s="21" t="str">
        <f ca="1">MID(HEX2BIN(MID(C409,6,1),4),2,1)</f>
        <v>0</v>
      </c>
      <c r="AA409" s="21" t="str">
        <f ca="1">MID(HEX2BIN(MID(C409,6,1),4),3,1)</f>
        <v>0</v>
      </c>
      <c r="AB409" s="21" t="str">
        <f ca="1">MID(HEX2BIN(MID(C409,6,1),4),4,1)</f>
        <v>1</v>
      </c>
      <c r="AC409" s="22" t="str">
        <f ca="1">MID(HEX2BIN(MID(C409,7,1),4),1,1)</f>
        <v>1</v>
      </c>
      <c r="AD409" s="22" t="str">
        <f ca="1">MID(HEX2BIN(MID(C409,7,1),4),2,1)</f>
        <v>0</v>
      </c>
      <c r="AE409" s="22" t="str">
        <f ca="1">MID(HEX2BIN(MID(C409,7,1),4),3,1)</f>
        <v>1</v>
      </c>
      <c r="AF409" s="22" t="str">
        <f ca="1">MID(HEX2BIN(MID(C409,7,1),4),4,1)</f>
        <v>1</v>
      </c>
      <c r="AG409" s="23" t="str">
        <f ca="1">MID(HEX2BIN(MID(C409,8,1),4),1,1)</f>
        <v>1</v>
      </c>
      <c r="AH409" s="23" t="str">
        <f ca="1">MID(HEX2BIN(MID(C409,8,1),4),2,1)</f>
        <v>0</v>
      </c>
      <c r="AI409" s="23" t="str">
        <f ca="1">MID(HEX2BIN(MID(C409,8,1),4),3,1)</f>
        <v>0</v>
      </c>
      <c r="AJ409" s="23" t="str">
        <f ca="1">MID(HEX2BIN(MID(C409,8,1),4),4,1)</f>
        <v>0</v>
      </c>
    </row>
    <row r="410" spans="1:47" x14ac:dyDescent="0.35">
      <c r="A410" s="9" t="s">
        <v>83</v>
      </c>
      <c r="C410" t="s">
        <v>2</v>
      </c>
      <c r="D410" s="27">
        <v>7</v>
      </c>
      <c r="E410" s="20" t="str" cm="1">
        <f t="array" aca="1" ref="E410" ca="1">INDIRECT(ADDRESS((ROW(410:410)-1),IF(MOD(COLUMN(E:E)-4-$D410,32)=0,32,MOD(COLUMN(E:E)-4-$D410,32))+4))</f>
        <v>0</v>
      </c>
      <c r="F410" s="20" t="str" cm="1">
        <f t="array" aca="1" ref="F410" ca="1">INDIRECT(ADDRESS((ROW(410:410)-1),IF(MOD(COLUMN(F:F)-4-$D410,32)=0,32,MOD(COLUMN(F:F)-4-$D410,32))+4))</f>
        <v>1</v>
      </c>
      <c r="G410" s="20" t="str" cm="1">
        <f t="array" aca="1" ref="G410" ca="1">INDIRECT(ADDRESS((ROW(410:410)-1),IF(MOD(COLUMN(G:G)-4-$D410,32)=0,32,MOD(COLUMN(G:G)-4-$D410,32))+4))</f>
        <v>1</v>
      </c>
      <c r="H410" s="20" t="str" cm="1">
        <f t="array" aca="1" ref="H410" ca="1">INDIRECT(ADDRESS((ROW(410:410)-1),IF(MOD(COLUMN(H:H)-4-$D410,32)=0,32,MOD(COLUMN(H:H)-4-$D410,32))+4))</f>
        <v>1</v>
      </c>
      <c r="I410" s="21" t="str" cm="1">
        <f t="array" aca="1" ref="I410" ca="1">INDIRECT(ADDRESS((ROW(410:410)-1),IF(MOD(COLUMN(I:I)-4-$D410,32)=0,32,MOD(COLUMN(I:I)-4-$D410,32))+4))</f>
        <v>0</v>
      </c>
      <c r="J410" s="21" t="str" cm="1">
        <f t="array" aca="1" ref="J410" ca="1">INDIRECT(ADDRESS((ROW(410:410)-1),IF(MOD(COLUMN(J:J)-4-$D410,32)=0,32,MOD(COLUMN(J:J)-4-$D410,32))+4))</f>
        <v>0</v>
      </c>
      <c r="K410" s="21" t="str" cm="1">
        <f t="array" aca="1" ref="K410" ca="1">INDIRECT(ADDRESS((ROW(410:410)-1),IF(MOD(COLUMN(K:K)-4-$D410,32)=0,32,MOD(COLUMN(K:K)-4-$D410,32))+4))</f>
        <v>0</v>
      </c>
      <c r="L410" s="21" t="str" cm="1">
        <f t="array" aca="1" ref="L410" ca="1">INDIRECT(ADDRESS((ROW(410:410)-1),IF(MOD(COLUMN(L:L)-4-$D410,32)=0,32,MOD(COLUMN(L:L)-4-$D410,32))+4))</f>
        <v>0</v>
      </c>
      <c r="M410" s="22" t="str" cm="1">
        <f t="array" aca="1" ref="M410" ca="1">INDIRECT(ADDRESS((ROW(410:410)-1),IF(MOD(COLUMN(M:M)-4-$D410,32)=0,32,MOD(COLUMN(M:M)-4-$D410,32))+4))</f>
        <v>0</v>
      </c>
      <c r="N410" s="22" t="str" cm="1">
        <f t="array" aca="1" ref="N410" ca="1">INDIRECT(ADDRESS((ROW(410:410)-1),IF(MOD(COLUMN(N:N)-4-$D410,32)=0,32,MOD(COLUMN(N:N)-4-$D410,32))+4))</f>
        <v>0</v>
      </c>
      <c r="O410" s="22" t="str" cm="1">
        <f t="array" aca="1" ref="O410" ca="1">INDIRECT(ADDRESS((ROW(410:410)-1),IF(MOD(COLUMN(O:O)-4-$D410,32)=0,32,MOD(COLUMN(O:O)-4-$D410,32))+4))</f>
        <v>0</v>
      </c>
      <c r="P410" s="22" t="str" cm="1">
        <f t="array" aca="1" ref="P410" ca="1">INDIRECT(ADDRESS((ROW(410:410)-1),IF(MOD(COLUMN(P:P)-4-$D410,32)=0,32,MOD(COLUMN(P:P)-4-$D410,32))+4))</f>
        <v>0</v>
      </c>
      <c r="Q410" s="23" t="str" cm="1">
        <f t="array" aca="1" ref="Q410" ca="1">INDIRECT(ADDRESS((ROW(410:410)-1),IF(MOD(COLUMN(Q:Q)-4-$D410,32)=0,32,MOD(COLUMN(Q:Q)-4-$D410,32))+4))</f>
        <v>0</v>
      </c>
      <c r="R410" s="23" t="str" cm="1">
        <f t="array" aca="1" ref="R410" ca="1">INDIRECT(ADDRESS((ROW(410:410)-1),IF(MOD(COLUMN(R:R)-4-$D410,32)=0,32,MOD(COLUMN(R:R)-4-$D410,32))+4))</f>
        <v>0</v>
      </c>
      <c r="S410" s="23" t="str" cm="1">
        <f t="array" aca="1" ref="S410" ca="1">INDIRECT(ADDRESS((ROW(410:410)-1),IF(MOD(COLUMN(S:S)-4-$D410,32)=0,32,MOD(COLUMN(S:S)-4-$D410,32))+4))</f>
        <v>0</v>
      </c>
      <c r="T410" s="23" t="str" cm="1">
        <f t="array" aca="1" ref="T410" ca="1">INDIRECT(ADDRESS((ROW(410:410)-1),IF(MOD(COLUMN(T:T)-4-$D410,32)=0,32,MOD(COLUMN(T:T)-4-$D410,32))+4))</f>
        <v>0</v>
      </c>
      <c r="U410" s="20" t="str" cm="1">
        <f t="array" aca="1" ref="U410" ca="1">INDIRECT(ADDRESS((ROW(410:410)-1),IF(MOD(COLUMN(U:U)-4-$D410,32)=0,32,MOD(COLUMN(U:U)-4-$D410,32))+4))</f>
        <v>0</v>
      </c>
      <c r="V410" s="20" t="str" cm="1">
        <f t="array" aca="1" ref="V410" ca="1">INDIRECT(ADDRESS((ROW(410:410)-1),IF(MOD(COLUMN(V:V)-4-$D410,32)=0,32,MOD(COLUMN(V:V)-4-$D410,32))+4))</f>
        <v>0</v>
      </c>
      <c r="W410" s="20" t="str" cm="1">
        <f t="array" aca="1" ref="W410" ca="1">INDIRECT(ADDRESS((ROW(410:410)-1),IF(MOD(COLUMN(W:W)-4-$D410,32)=0,32,MOD(COLUMN(W:W)-4-$D410,32))+4))</f>
        <v>0</v>
      </c>
      <c r="X410" s="20" t="str" cm="1">
        <f t="array" aca="1" ref="X410" ca="1">INDIRECT(ADDRESS((ROW(410:410)-1),IF(MOD(COLUMN(X:X)-4-$D410,32)=0,32,MOD(COLUMN(X:X)-4-$D410,32))+4))</f>
        <v>0</v>
      </c>
      <c r="Y410" s="21" t="str" cm="1">
        <f t="array" aca="1" ref="Y410" ca="1">INDIRECT(ADDRESS((ROW(410:410)-1),IF(MOD(COLUMN(Y:Y)-4-$D410,32)=0,32,MOD(COLUMN(Y:Y)-4-$D410,32))+4))</f>
        <v>0</v>
      </c>
      <c r="Z410" s="21" t="str" cm="1">
        <f t="array" aca="1" ref="Z410" ca="1">INDIRECT(ADDRESS((ROW(410:410)-1),IF(MOD(COLUMN(Z:Z)-4-$D410,32)=0,32,MOD(COLUMN(Z:Z)-4-$D410,32))+4))</f>
        <v>0</v>
      </c>
      <c r="AA410" s="21" t="str" cm="1">
        <f t="array" aca="1" ref="AA410" ca="1">INDIRECT(ADDRESS((ROW(410:410)-1),IF(MOD(COLUMN(AA:AA)-4-$D410,32)=0,32,MOD(COLUMN(AA:AA)-4-$D410,32))+4))</f>
        <v>0</v>
      </c>
      <c r="AB410" s="21" t="str" cm="1">
        <f t="array" aca="1" ref="AB410" ca="1">INDIRECT(ADDRESS((ROW(410:410)-1),IF(MOD(COLUMN(AB:AB)-4-$D410,32)=0,32,MOD(COLUMN(AB:AB)-4-$D410,32))+4))</f>
        <v>0</v>
      </c>
      <c r="AC410" s="22" t="str" cm="1">
        <f t="array" aca="1" ref="AC410" ca="1">INDIRECT(ADDRESS((ROW(410:410)-1),IF(MOD(COLUMN(AC:AC)-4-$D410,32)=0,32,MOD(COLUMN(AC:AC)-4-$D410,32))+4))</f>
        <v>0</v>
      </c>
      <c r="AD410" s="22" t="str" cm="1">
        <f t="array" aca="1" ref="AD410" ca="1">INDIRECT(ADDRESS((ROW(410:410)-1),IF(MOD(COLUMN(AD:AD)-4-$D410,32)=0,32,MOD(COLUMN(AD:AD)-4-$D410,32))+4))</f>
        <v>0</v>
      </c>
      <c r="AE410" s="22" t="str" cm="1">
        <f t="array" aca="1" ref="AE410" ca="1">INDIRECT(ADDRESS((ROW(410:410)-1),IF(MOD(COLUMN(AE:AE)-4-$D410,32)=0,32,MOD(COLUMN(AE:AE)-4-$D410,32))+4))</f>
        <v>0</v>
      </c>
      <c r="AF410" s="22" t="str" cm="1">
        <f t="array" aca="1" ref="AF410" ca="1">INDIRECT(ADDRESS((ROW(410:410)-1),IF(MOD(COLUMN(AF:AF)-4-$D410,32)=0,32,MOD(COLUMN(AF:AF)-4-$D410,32))+4))</f>
        <v>0</v>
      </c>
      <c r="AG410" s="23" t="str" cm="1">
        <f t="array" aca="1" ref="AG410" ca="1">INDIRECT(ADDRESS((ROW(410:410)-1),IF(MOD(COLUMN(AG:AG)-4-$D410,32)=0,32,MOD(COLUMN(AG:AG)-4-$D410,32))+4))</f>
        <v>0</v>
      </c>
      <c r="AH410" s="23" t="str" cm="1">
        <f t="array" aca="1" ref="AH410" ca="1">INDIRECT(ADDRESS((ROW(410:410)-1),IF(MOD(COLUMN(AH:AH)-4-$D410,32)=0,32,MOD(COLUMN(AH:AH)-4-$D410,32))+4))</f>
        <v>0</v>
      </c>
      <c r="AI410" s="23" t="str" cm="1">
        <f t="array" aca="1" ref="AI410" ca="1">INDIRECT(ADDRESS((ROW(410:410)-1),IF(MOD(COLUMN(AI:AI)-4-$D410,32)=0,32,MOD(COLUMN(AI:AI)-4-$D410,32))+4))</f>
        <v>1</v>
      </c>
      <c r="AJ410" s="23" t="str" cm="1">
        <f t="array" aca="1" ref="AJ410" ca="1">INDIRECT(ADDRESS((ROW(410:410)-1),IF(MOD(COLUMN(AJ:AJ)-4-$D410,32)=0,32,MOD(COLUMN(AJ:AJ)-4-$D410,32))+4))</f>
        <v>1</v>
      </c>
      <c r="AK410" t="str">
        <f ca="1">_xlfn.CONCAT(E410,F410,G410,H410,I410,J410,K410,L410)</f>
        <v>01110000</v>
      </c>
      <c r="AL410" t="str">
        <f ca="1">_xlfn.CONCAT(M410,N410,O410,P410,Q410,R410,S410,T410)</f>
        <v>00000000</v>
      </c>
      <c r="AM410" t="str">
        <f ca="1">_xlfn.CONCAT(U410,V410,W410,X410,Y410,Z410,AA410,AB410)</f>
        <v>00000000</v>
      </c>
      <c r="AN410" t="str">
        <f ca="1">_xlfn.CONCAT(AC410,AD410,AE410,AF410,AG410,AH410,AI410,AJ410)</f>
        <v>00000011</v>
      </c>
      <c r="AO410">
        <f ca="1">BIN2DEC(AK410)</f>
        <v>112</v>
      </c>
      <c r="AP410">
        <f t="shared" ref="AP410:AR412" ca="1" si="172">BIN2DEC(AL410)</f>
        <v>0</v>
      </c>
      <c r="AQ410">
        <f t="shared" ca="1" si="172"/>
        <v>0</v>
      </c>
      <c r="AR410">
        <f t="shared" ca="1" si="172"/>
        <v>3</v>
      </c>
      <c r="AS410">
        <f ca="1">(AO410*2^24)+(AP410*2^16)+(AQ410*2^8)+AR410</f>
        <v>1879048195</v>
      </c>
      <c r="AT410">
        <f>2^32</f>
        <v>4294967296</v>
      </c>
      <c r="AU410">
        <f ca="1">AT410-AS410</f>
        <v>2415919101</v>
      </c>
    </row>
    <row r="411" spans="1:47" x14ac:dyDescent="0.35">
      <c r="C411" t="s">
        <v>2</v>
      </c>
      <c r="D411" s="27">
        <v>18</v>
      </c>
      <c r="E411" s="20" t="str" cm="1">
        <f t="array" aca="1" ref="E411" ca="1">INDIRECT(ADDRESS((ROW(411:411)-2),IF(MOD(COLUMN(E:E)-4-$D411,32)=0,32,MOD(COLUMN(E:E)-4-$D411,32))+4))</f>
        <v>0</v>
      </c>
      <c r="F411" s="20" t="str" cm="1">
        <f t="array" aca="1" ref="F411" ca="1">INDIRECT(ADDRESS((ROW(411:411)-2),IF(MOD(COLUMN(F:F)-4-$D411,32)=0,32,MOD(COLUMN(F:F)-4-$D411,32))+4))</f>
        <v>0</v>
      </c>
      <c r="G411" s="20" t="str" cm="1">
        <f t="array" aca="1" ref="G411" ca="1">INDIRECT(ADDRESS((ROW(411:411)-2),IF(MOD(COLUMN(G:G)-4-$D411,32)=0,32,MOD(COLUMN(G:G)-4-$D411,32))+4))</f>
        <v>0</v>
      </c>
      <c r="H411" s="20" t="str" cm="1">
        <f t="array" aca="1" ref="H411" ca="1">INDIRECT(ADDRESS((ROW(411:411)-2),IF(MOD(COLUMN(H:H)-4-$D411,32)=0,32,MOD(COLUMN(H:H)-4-$D411,32))+4))</f>
        <v>0</v>
      </c>
      <c r="I411" s="21" t="str" cm="1">
        <f t="array" aca="1" ref="I411" ca="1">INDIRECT(ADDRESS((ROW(411:411)-2),IF(MOD(COLUMN(I:I)-4-$D411,32)=0,32,MOD(COLUMN(I:I)-4-$D411,32))+4))</f>
        <v>0</v>
      </c>
      <c r="J411" s="21" t="str" cm="1">
        <f t="array" aca="1" ref="J411" ca="1">INDIRECT(ADDRESS((ROW(411:411)-2),IF(MOD(COLUMN(J:J)-4-$D411,32)=0,32,MOD(COLUMN(J:J)-4-$D411,32))+4))</f>
        <v>0</v>
      </c>
      <c r="K411" s="21" t="str" cm="1">
        <f t="array" aca="1" ref="K411" ca="1">INDIRECT(ADDRESS((ROW(411:411)-2),IF(MOD(COLUMN(K:K)-4-$D411,32)=0,32,MOD(COLUMN(K:K)-4-$D411,32))+4))</f>
        <v>0</v>
      </c>
      <c r="L411" s="21" t="str" cm="1">
        <f t="array" aca="1" ref="L411" ca="1">INDIRECT(ADDRESS((ROW(411:411)-2),IF(MOD(COLUMN(L:L)-4-$D411,32)=0,32,MOD(COLUMN(L:L)-4-$D411,32))+4))</f>
        <v>0</v>
      </c>
      <c r="M411" s="22" t="str" cm="1">
        <f t="array" aca="1" ref="M411" ca="1">INDIRECT(ADDRESS((ROW(411:411)-2),IF(MOD(COLUMN(M:M)-4-$D411,32)=0,32,MOD(COLUMN(M:M)-4-$D411,32))+4))</f>
        <v>0</v>
      </c>
      <c r="N411" s="22" t="str" cm="1">
        <f t="array" aca="1" ref="N411" ca="1">INDIRECT(ADDRESS((ROW(411:411)-2),IF(MOD(COLUMN(N:N)-4-$D411,32)=0,32,MOD(COLUMN(N:N)-4-$D411,32))+4))</f>
        <v>1</v>
      </c>
      <c r="O411" s="22" t="str" cm="1">
        <f t="array" aca="1" ref="O411" ca="1">INDIRECT(ADDRESS((ROW(411:411)-2),IF(MOD(COLUMN(O:O)-4-$D411,32)=0,32,MOD(COLUMN(O:O)-4-$D411,32))+4))</f>
        <v>1</v>
      </c>
      <c r="P411" s="22" t="str" cm="1">
        <f t="array" aca="1" ref="P411" ca="1">INDIRECT(ADDRESS((ROW(411:411)-2),IF(MOD(COLUMN(P:P)-4-$D411,32)=0,32,MOD(COLUMN(P:P)-4-$D411,32))+4))</f>
        <v>0</v>
      </c>
      <c r="Q411" s="23" t="str" cm="1">
        <f t="array" aca="1" ref="Q411" ca="1">INDIRECT(ADDRESS((ROW(411:411)-2),IF(MOD(COLUMN(Q:Q)-4-$D411,32)=0,32,MOD(COLUMN(Q:Q)-4-$D411,32))+4))</f>
        <v>1</v>
      </c>
      <c r="R411" s="23" t="str" cm="1">
        <f t="array" aca="1" ref="R411" ca="1">INDIRECT(ADDRESS((ROW(411:411)-2),IF(MOD(COLUMN(R:R)-4-$D411,32)=0,32,MOD(COLUMN(R:R)-4-$D411,32))+4))</f>
        <v>1</v>
      </c>
      <c r="S411" s="23" t="str" cm="1">
        <f t="array" aca="1" ref="S411" ca="1">INDIRECT(ADDRESS((ROW(411:411)-2),IF(MOD(COLUMN(S:S)-4-$D411,32)=0,32,MOD(COLUMN(S:S)-4-$D411,32))+4))</f>
        <v>1</v>
      </c>
      <c r="T411" s="23" t="str" cm="1">
        <f t="array" aca="1" ref="T411" ca="1">INDIRECT(ADDRESS((ROW(411:411)-2),IF(MOD(COLUMN(T:T)-4-$D411,32)=0,32,MOD(COLUMN(T:T)-4-$D411,32))+4))</f>
        <v>0</v>
      </c>
      <c r="U411" s="20" t="str" cm="1">
        <f t="array" aca="1" ref="U411" ca="1">INDIRECT(ADDRESS((ROW(411:411)-2),IF(MOD(COLUMN(U:U)-4-$D411,32)=0,32,MOD(COLUMN(U:U)-4-$D411,32))+4))</f>
        <v>0</v>
      </c>
      <c r="V411" s="20" t="str" cm="1">
        <f t="array" aca="1" ref="V411" ca="1">INDIRECT(ADDRESS((ROW(411:411)-2),IF(MOD(COLUMN(V:V)-4-$D411,32)=0,32,MOD(COLUMN(V:V)-4-$D411,32))+4))</f>
        <v>0</v>
      </c>
      <c r="W411" s="20" t="str" cm="1">
        <f t="array" aca="1" ref="W411" ca="1">INDIRECT(ADDRESS((ROW(411:411)-2),IF(MOD(COLUMN(W:W)-4-$D411,32)=0,32,MOD(COLUMN(W:W)-4-$D411,32))+4))</f>
        <v>0</v>
      </c>
      <c r="X411" s="20" t="str" cm="1">
        <f t="array" aca="1" ref="X411" ca="1">INDIRECT(ADDRESS((ROW(411:411)-2),IF(MOD(COLUMN(X:X)-4-$D411,32)=0,32,MOD(COLUMN(X:X)-4-$D411,32))+4))</f>
        <v>0</v>
      </c>
      <c r="Y411" s="21" t="str" cm="1">
        <f t="array" aca="1" ref="Y411" ca="1">INDIRECT(ADDRESS((ROW(411:411)-2),IF(MOD(COLUMN(Y:Y)-4-$D411,32)=0,32,MOD(COLUMN(Y:Y)-4-$D411,32))+4))</f>
        <v>0</v>
      </c>
      <c r="Z411" s="21" t="str" cm="1">
        <f t="array" aca="1" ref="Z411" ca="1">INDIRECT(ADDRESS((ROW(411:411)-2),IF(MOD(COLUMN(Z:Z)-4-$D411,32)=0,32,MOD(COLUMN(Z:Z)-4-$D411,32))+4))</f>
        <v>0</v>
      </c>
      <c r="AA411" s="21" t="str" cm="1">
        <f t="array" aca="1" ref="AA411" ca="1">INDIRECT(ADDRESS((ROW(411:411)-2),IF(MOD(COLUMN(AA:AA)-4-$D411,32)=0,32,MOD(COLUMN(AA:AA)-4-$D411,32))+4))</f>
        <v>0</v>
      </c>
      <c r="AB411" s="21" t="str" cm="1">
        <f t="array" aca="1" ref="AB411" ca="1">INDIRECT(ADDRESS((ROW(411:411)-2),IF(MOD(COLUMN(AB:AB)-4-$D411,32)=0,32,MOD(COLUMN(AB:AB)-4-$D411,32))+4))</f>
        <v>0</v>
      </c>
      <c r="AC411" s="22" t="str" cm="1">
        <f t="array" aca="1" ref="AC411" ca="1">INDIRECT(ADDRESS((ROW(411:411)-2),IF(MOD(COLUMN(AC:AC)-4-$D411,32)=0,32,MOD(COLUMN(AC:AC)-4-$D411,32))+4))</f>
        <v>0</v>
      </c>
      <c r="AD411" s="22" t="str" cm="1">
        <f t="array" aca="1" ref="AD411" ca="1">INDIRECT(ADDRESS((ROW(411:411)-2),IF(MOD(COLUMN(AD:AD)-4-$D411,32)=0,32,MOD(COLUMN(AD:AD)-4-$D411,32))+4))</f>
        <v>0</v>
      </c>
      <c r="AE411" s="22" t="str" cm="1">
        <f t="array" aca="1" ref="AE411" ca="1">INDIRECT(ADDRESS((ROW(411:411)-2),IF(MOD(COLUMN(AE:AE)-4-$D411,32)=0,32,MOD(COLUMN(AE:AE)-4-$D411,32))+4))</f>
        <v>0</v>
      </c>
      <c r="AF411" s="22" t="str" cm="1">
        <f t="array" aca="1" ref="AF411" ca="1">INDIRECT(ADDRESS((ROW(411:411)-2),IF(MOD(COLUMN(AF:AF)-4-$D411,32)=0,32,MOD(COLUMN(AF:AF)-4-$D411,32))+4))</f>
        <v>0</v>
      </c>
      <c r="AG411" s="23" t="str" cm="1">
        <f t="array" aca="1" ref="AG411" ca="1">INDIRECT(ADDRESS((ROW(411:411)-2),IF(MOD(COLUMN(AG:AG)-4-$D411,32)=0,32,MOD(COLUMN(AG:AG)-4-$D411,32))+4))</f>
        <v>0</v>
      </c>
      <c r="AH411" s="23" t="str" cm="1">
        <f t="array" aca="1" ref="AH411" ca="1">INDIRECT(ADDRESS((ROW(411:411)-2),IF(MOD(COLUMN(AH:AH)-4-$D411,32)=0,32,MOD(COLUMN(AH:AH)-4-$D411,32))+4))</f>
        <v>0</v>
      </c>
      <c r="AI411" s="23" t="str" cm="1">
        <f t="array" aca="1" ref="AI411" ca="1">INDIRECT(ADDRESS((ROW(411:411)-2),IF(MOD(COLUMN(AI:AI)-4-$D411,32)=0,32,MOD(COLUMN(AI:AI)-4-$D411,32))+4))</f>
        <v>0</v>
      </c>
      <c r="AJ411" s="23" t="str" cm="1">
        <f t="array" aca="1" ref="AJ411" ca="1">INDIRECT(ADDRESS((ROW(411:411)-2),IF(MOD(COLUMN(AJ:AJ)-4-$D411,32)=0,32,MOD(COLUMN(AJ:AJ)-4-$D411,32))+4))</f>
        <v>0</v>
      </c>
      <c r="AK411" t="str">
        <f ca="1">_xlfn.CONCAT(E411,F411,G411,H411,I411,J411,K411,L411)</f>
        <v>00000000</v>
      </c>
      <c r="AL411" t="str">
        <f ca="1">_xlfn.CONCAT(M411,N411,O411,P411,Q411,R411,S411,T411)</f>
        <v>01101110</v>
      </c>
      <c r="AM411" t="str">
        <f ca="1">_xlfn.CONCAT(U411,V411,W411,X411,Y411,Z411,AA411,AB411)</f>
        <v>00000000</v>
      </c>
      <c r="AN411" t="str">
        <f ca="1">_xlfn.CONCAT(AC411,AD411,AE411,AF411,AG411,AH411,AI411,AJ411)</f>
        <v>00000000</v>
      </c>
      <c r="AO411">
        <f ca="1">BIN2DEC(AK411)</f>
        <v>0</v>
      </c>
      <c r="AP411">
        <f t="shared" ca="1" si="172"/>
        <v>110</v>
      </c>
      <c r="AQ411">
        <f t="shared" ca="1" si="172"/>
        <v>0</v>
      </c>
      <c r="AR411">
        <f t="shared" ca="1" si="172"/>
        <v>0</v>
      </c>
      <c r="AS411">
        <f ca="1">(AO411*2^24)+(AP411*2^16)+(AQ411*2^8)+AR411</f>
        <v>7208960</v>
      </c>
      <c r="AT411">
        <f>2^32</f>
        <v>4294967296</v>
      </c>
      <c r="AU411">
        <f ca="1">AT411-AS411</f>
        <v>4287758336</v>
      </c>
    </row>
    <row r="412" spans="1:47" x14ac:dyDescent="0.35">
      <c r="C412" t="s">
        <v>84</v>
      </c>
      <c r="D412" s="27">
        <v>3</v>
      </c>
      <c r="E412" s="20" cm="1">
        <f t="array" aca="1" ref="E412" ca="1">IF(COLUMN(E:E)-4&gt;$D412,INDIRECT(ADDRESS((ROW(412:412)-3),COLUMN(E:E)-4-$D412+4)),0)</f>
        <v>0</v>
      </c>
      <c r="F412" s="20" cm="1">
        <f t="array" aca="1" ref="F412" ca="1">IF(COLUMN(F:F)-4&gt;$D412,INDIRECT(ADDRESS((ROW(412:412)-3),COLUMN(F:F)-4-$D412+4)),0)</f>
        <v>0</v>
      </c>
      <c r="G412" s="20" cm="1">
        <f t="array" aca="1" ref="G412" ca="1">IF(COLUMN(G:G)-4&gt;$D412,INDIRECT(ADDRESS((ROW(412:412)-3),COLUMN(G:G)-4-$D412+4)),0)</f>
        <v>0</v>
      </c>
      <c r="H412" s="20" t="str" cm="1">
        <f t="array" aca="1" ref="H412" ca="1">IF(COLUMN(H:H)-4&gt;$D412,INDIRECT(ADDRESS((ROW(412:412)-3),COLUMN(H:H)-4-$D412+4)),0)</f>
        <v>0</v>
      </c>
      <c r="I412" s="21" t="str" cm="1">
        <f t="array" aca="1" ref="I412" ca="1">IF(COLUMN(I:I)-4&gt;$D412,INDIRECT(ADDRESS((ROW(412:412)-3),COLUMN(I:I)-4-$D412+4)),0)</f>
        <v>0</v>
      </c>
      <c r="J412" s="21" t="str" cm="1">
        <f t="array" aca="1" ref="J412" ca="1">IF(COLUMN(J:J)-4&gt;$D412,INDIRECT(ADDRESS((ROW(412:412)-3),COLUMN(J:J)-4-$D412+4)),0)</f>
        <v>0</v>
      </c>
      <c r="K412" s="21" t="str" cm="1">
        <f t="array" aca="1" ref="K412" ca="1">IF(COLUMN(K:K)-4&gt;$D412,INDIRECT(ADDRESS((ROW(412:412)-3),COLUMN(K:K)-4-$D412+4)),0)</f>
        <v>0</v>
      </c>
      <c r="L412" s="21" t="str" cm="1">
        <f t="array" aca="1" ref="L412" ca="1">IF(COLUMN(L:L)-4&gt;$D412,INDIRECT(ADDRESS((ROW(412:412)-3),COLUMN(L:L)-4-$D412+4)),0)</f>
        <v>0</v>
      </c>
      <c r="M412" s="22" t="str" cm="1">
        <f t="array" aca="1" ref="M412" ca="1">IF(COLUMN(M:M)-4&gt;$D412,INDIRECT(ADDRESS((ROW(412:412)-3),COLUMN(M:M)-4-$D412+4)),0)</f>
        <v>0</v>
      </c>
      <c r="N412" s="22" t="str" cm="1">
        <f t="array" aca="1" ref="N412" ca="1">IF(COLUMN(N:N)-4&gt;$D412,INDIRECT(ADDRESS((ROW(412:412)-3),COLUMN(N:N)-4-$D412+4)),0)</f>
        <v>0</v>
      </c>
      <c r="O412" s="22" t="str" cm="1">
        <f t="array" aca="1" ref="O412" ca="1">IF(COLUMN(O:O)-4&gt;$D412,INDIRECT(ADDRESS((ROW(412:412)-3),COLUMN(O:O)-4-$D412+4)),0)</f>
        <v>0</v>
      </c>
      <c r="P412" s="22" t="str" cm="1">
        <f t="array" aca="1" ref="P412" ca="1">IF(COLUMN(P:P)-4&gt;$D412,INDIRECT(ADDRESS((ROW(412:412)-3),COLUMN(P:P)-4-$D412+4)),0)</f>
        <v>0</v>
      </c>
      <c r="Q412" s="23" t="str" cm="1">
        <f t="array" aca="1" ref="Q412" ca="1">IF(COLUMN(Q:Q)-4&gt;$D412,INDIRECT(ADDRESS((ROW(412:412)-3),COLUMN(Q:Q)-4-$D412+4)),0)</f>
        <v>0</v>
      </c>
      <c r="R412" s="23" t="str" cm="1">
        <f t="array" aca="1" ref="R412" ca="1">IF(COLUMN(R:R)-4&gt;$D412,INDIRECT(ADDRESS((ROW(412:412)-3),COLUMN(R:R)-4-$D412+4)),0)</f>
        <v>0</v>
      </c>
      <c r="S412" s="23" t="str" cm="1">
        <f t="array" aca="1" ref="S412" ca="1">IF(COLUMN(S:S)-4&gt;$D412,INDIRECT(ADDRESS((ROW(412:412)-3),COLUMN(S:S)-4-$D412+4)),0)</f>
        <v>0</v>
      </c>
      <c r="T412" s="23" t="str" cm="1">
        <f t="array" aca="1" ref="T412" ca="1">IF(COLUMN(T:T)-4&gt;$D412,INDIRECT(ADDRESS((ROW(412:412)-3),COLUMN(T:T)-4-$D412+4)),0)</f>
        <v>0</v>
      </c>
      <c r="U412" s="20" t="str" cm="1">
        <f t="array" aca="1" ref="U412" ca="1">IF(COLUMN(U:U)-4&gt;$D412,INDIRECT(ADDRESS((ROW(412:412)-3),COLUMN(U:U)-4-$D412+4)),0)</f>
        <v>0</v>
      </c>
      <c r="V412" s="20" t="str" cm="1">
        <f t="array" aca="1" ref="V412" ca="1">IF(COLUMN(V:V)-4&gt;$D412,INDIRECT(ADDRESS((ROW(412:412)-3),COLUMN(V:V)-4-$D412+4)),0)</f>
        <v>0</v>
      </c>
      <c r="W412" s="20" t="str" cm="1">
        <f t="array" aca="1" ref="W412" ca="1">IF(COLUMN(W:W)-4&gt;$D412,INDIRECT(ADDRESS((ROW(412:412)-3),COLUMN(W:W)-4-$D412+4)),0)</f>
        <v>0</v>
      </c>
      <c r="X412" s="20" t="str" cm="1">
        <f t="array" aca="1" ref="X412" ca="1">IF(COLUMN(X:X)-4&gt;$D412,INDIRECT(ADDRESS((ROW(412:412)-3),COLUMN(X:X)-4-$D412+4)),0)</f>
        <v>0</v>
      </c>
      <c r="Y412" s="21" t="str" cm="1">
        <f t="array" aca="1" ref="Y412" ca="1">IF(COLUMN(Y:Y)-4&gt;$D412,INDIRECT(ADDRESS((ROW(412:412)-3),COLUMN(Y:Y)-4-$D412+4)),0)</f>
        <v>0</v>
      </c>
      <c r="Z412" s="21" t="str" cm="1">
        <f t="array" aca="1" ref="Z412" ca="1">IF(COLUMN(Z:Z)-4&gt;$D412,INDIRECT(ADDRESS((ROW(412:412)-3),COLUMN(Z:Z)-4-$D412+4)),0)</f>
        <v>0</v>
      </c>
      <c r="AA412" s="21" t="str" cm="1">
        <f t="array" aca="1" ref="AA412" ca="1">IF(COLUMN(AA:AA)-4&gt;$D412,INDIRECT(ADDRESS((ROW(412:412)-3),COLUMN(AA:AA)-4-$D412+4)),0)</f>
        <v>0</v>
      </c>
      <c r="AB412" s="21" t="str" cm="1">
        <f t="array" aca="1" ref="AB412" ca="1">IF(COLUMN(AB:AB)-4&gt;$D412,INDIRECT(ADDRESS((ROW(412:412)-3),COLUMN(AB:AB)-4-$D412+4)),0)</f>
        <v>0</v>
      </c>
      <c r="AC412" s="22" t="str" cm="1">
        <f t="array" aca="1" ref="AC412" ca="1">IF(COLUMN(AC:AC)-4&gt;$D412,INDIRECT(ADDRESS((ROW(412:412)-3),COLUMN(AC:AC)-4-$D412+4)),0)</f>
        <v>0</v>
      </c>
      <c r="AD412" s="22" t="str" cm="1">
        <f t="array" aca="1" ref="AD412" ca="1">IF(COLUMN(AD:AD)-4&gt;$D412,INDIRECT(ADDRESS((ROW(412:412)-3),COLUMN(AD:AD)-4-$D412+4)),0)</f>
        <v>0</v>
      </c>
      <c r="AE412" s="22" t="str" cm="1">
        <f t="array" aca="1" ref="AE412" ca="1">IF(COLUMN(AE:AE)-4&gt;$D412,INDIRECT(ADDRESS((ROW(412:412)-3),COLUMN(AE:AE)-4-$D412+4)),0)</f>
        <v>1</v>
      </c>
      <c r="AF412" s="22" t="str" cm="1">
        <f t="array" aca="1" ref="AF412" ca="1">IF(COLUMN(AF:AF)-4&gt;$D412,INDIRECT(ADDRESS((ROW(412:412)-3),COLUMN(AF:AF)-4-$D412+4)),0)</f>
        <v>1</v>
      </c>
      <c r="AG412" s="23" t="str" cm="1">
        <f t="array" aca="1" ref="AG412" ca="1">IF(COLUMN(AG:AG)-4&gt;$D412,INDIRECT(ADDRESS((ROW(412:412)-3),COLUMN(AG:AG)-4-$D412+4)),0)</f>
        <v>0</v>
      </c>
      <c r="AH412" s="23" t="str" cm="1">
        <f t="array" aca="1" ref="AH412" ca="1">IF(COLUMN(AH:AH)-4&gt;$D412,INDIRECT(ADDRESS((ROW(412:412)-3),COLUMN(AH:AH)-4-$D412+4)),0)</f>
        <v>1</v>
      </c>
      <c r="AI412" s="23" t="str" cm="1">
        <f t="array" aca="1" ref="AI412" ca="1">IF(COLUMN(AI:AI)-4&gt;$D412,INDIRECT(ADDRESS((ROW(412:412)-3),COLUMN(AI:AI)-4-$D412+4)),0)</f>
        <v>1</v>
      </c>
      <c r="AJ412" s="23" t="str" cm="1">
        <f t="array" aca="1" ref="AJ412" ca="1">IF(COLUMN(AJ:AJ)-4&gt;$D412,INDIRECT(ADDRESS((ROW(412:412)-3),COLUMN(AJ:AJ)-4-$D412+4)),0)</f>
        <v>1</v>
      </c>
      <c r="AK412" t="str">
        <f ca="1">_xlfn.CONCAT(E412,F412,G412,H412,I412,J412,K412,L412)</f>
        <v>00000000</v>
      </c>
      <c r="AL412" t="str">
        <f ca="1">_xlfn.CONCAT(M412,N412,O412,P412,Q412,R412,S412,T412)</f>
        <v>00000000</v>
      </c>
      <c r="AM412" t="str">
        <f ca="1">_xlfn.CONCAT(U412,V412,W412,X412,Y412,Z412,AA412,AB412)</f>
        <v>00000000</v>
      </c>
      <c r="AN412" t="str">
        <f ca="1">_xlfn.CONCAT(AC412,AD412,AE412,AF412,AG412,AH412,AI412,AJ412)</f>
        <v>00110111</v>
      </c>
      <c r="AO412">
        <f ca="1">BIN2DEC(AK412)</f>
        <v>0</v>
      </c>
      <c r="AP412">
        <f t="shared" ca="1" si="172"/>
        <v>0</v>
      </c>
      <c r="AQ412">
        <f t="shared" ca="1" si="172"/>
        <v>0</v>
      </c>
      <c r="AR412">
        <f t="shared" ca="1" si="172"/>
        <v>55</v>
      </c>
      <c r="AS412">
        <f ca="1">(AO412*2^24)+(AP412*2^16)+(AQ412*2^8)+AR412</f>
        <v>55</v>
      </c>
    </row>
    <row r="413" spans="1:47" x14ac:dyDescent="0.35">
      <c r="C413" t="s">
        <v>85</v>
      </c>
      <c r="E413" s="4">
        <f ca="1">_xlfn.BITXOR(E410,E411)</f>
        <v>0</v>
      </c>
      <c r="F413" s="4">
        <f t="shared" ref="F413:AJ413" ca="1" si="173">_xlfn.BITXOR(F410,F411)</f>
        <v>1</v>
      </c>
      <c r="G413" s="4">
        <f t="shared" ca="1" si="173"/>
        <v>1</v>
      </c>
      <c r="H413" s="4">
        <f t="shared" ca="1" si="173"/>
        <v>1</v>
      </c>
      <c r="I413" s="4">
        <f t="shared" ca="1" si="173"/>
        <v>0</v>
      </c>
      <c r="J413" s="4">
        <f t="shared" ca="1" si="173"/>
        <v>0</v>
      </c>
      <c r="K413" s="4">
        <f t="shared" ca="1" si="173"/>
        <v>0</v>
      </c>
      <c r="L413" s="4">
        <f t="shared" ca="1" si="173"/>
        <v>0</v>
      </c>
      <c r="M413" s="4">
        <f t="shared" ca="1" si="173"/>
        <v>0</v>
      </c>
      <c r="N413" s="4">
        <f t="shared" ca="1" si="173"/>
        <v>1</v>
      </c>
      <c r="O413" s="4">
        <f t="shared" ca="1" si="173"/>
        <v>1</v>
      </c>
      <c r="P413" s="4">
        <f t="shared" ca="1" si="173"/>
        <v>0</v>
      </c>
      <c r="Q413" s="4">
        <f t="shared" ca="1" si="173"/>
        <v>1</v>
      </c>
      <c r="R413" s="4">
        <f t="shared" ca="1" si="173"/>
        <v>1</v>
      </c>
      <c r="S413" s="4">
        <f t="shared" ca="1" si="173"/>
        <v>1</v>
      </c>
      <c r="T413" s="4">
        <f t="shared" ca="1" si="173"/>
        <v>0</v>
      </c>
      <c r="U413" s="4">
        <f t="shared" ca="1" si="173"/>
        <v>0</v>
      </c>
      <c r="V413" s="4">
        <f t="shared" ca="1" si="173"/>
        <v>0</v>
      </c>
      <c r="W413" s="4">
        <f t="shared" ca="1" si="173"/>
        <v>0</v>
      </c>
      <c r="X413" s="4">
        <f t="shared" ca="1" si="173"/>
        <v>0</v>
      </c>
      <c r="Y413" s="4">
        <f t="shared" ca="1" si="173"/>
        <v>0</v>
      </c>
      <c r="Z413" s="4">
        <f t="shared" ca="1" si="173"/>
        <v>0</v>
      </c>
      <c r="AA413" s="4">
        <f t="shared" ca="1" si="173"/>
        <v>0</v>
      </c>
      <c r="AB413" s="4">
        <f t="shared" ca="1" si="173"/>
        <v>0</v>
      </c>
      <c r="AC413" s="4">
        <f t="shared" ca="1" si="173"/>
        <v>0</v>
      </c>
      <c r="AD413" s="4">
        <f t="shared" ca="1" si="173"/>
        <v>0</v>
      </c>
      <c r="AE413" s="4">
        <f t="shared" ca="1" si="173"/>
        <v>0</v>
      </c>
      <c r="AF413" s="4">
        <f t="shared" ca="1" si="173"/>
        <v>0</v>
      </c>
      <c r="AG413" s="4">
        <f t="shared" ca="1" si="173"/>
        <v>0</v>
      </c>
      <c r="AH413" s="4">
        <f t="shared" ca="1" si="173"/>
        <v>0</v>
      </c>
      <c r="AI413" s="4">
        <f t="shared" ca="1" si="173"/>
        <v>1</v>
      </c>
      <c r="AJ413" s="4">
        <f t="shared" ca="1" si="173"/>
        <v>1</v>
      </c>
    </row>
    <row r="414" spans="1:47" x14ac:dyDescent="0.35">
      <c r="B414" s="18">
        <f ca="1">AS414</f>
        <v>1886257204</v>
      </c>
      <c r="C414" s="17"/>
      <c r="E414" s="24">
        <f ca="1">_xlfn.BITXOR(E412,E413)</f>
        <v>0</v>
      </c>
      <c r="F414" s="24">
        <f t="shared" ref="F414:AJ414" ca="1" si="174">_xlfn.BITXOR(F412,F413)</f>
        <v>1</v>
      </c>
      <c r="G414" s="24">
        <f t="shared" ca="1" si="174"/>
        <v>1</v>
      </c>
      <c r="H414" s="24">
        <f t="shared" ca="1" si="174"/>
        <v>1</v>
      </c>
      <c r="I414" s="24">
        <f t="shared" ca="1" si="174"/>
        <v>0</v>
      </c>
      <c r="J414" s="24">
        <f t="shared" ca="1" si="174"/>
        <v>0</v>
      </c>
      <c r="K414" s="24">
        <f t="shared" ca="1" si="174"/>
        <v>0</v>
      </c>
      <c r="L414" s="24">
        <f t="shared" ca="1" si="174"/>
        <v>0</v>
      </c>
      <c r="M414" s="24">
        <f t="shared" ca="1" si="174"/>
        <v>0</v>
      </c>
      <c r="N414" s="24">
        <f t="shared" ca="1" si="174"/>
        <v>1</v>
      </c>
      <c r="O414" s="24">
        <f t="shared" ca="1" si="174"/>
        <v>1</v>
      </c>
      <c r="P414" s="24">
        <f t="shared" ca="1" si="174"/>
        <v>0</v>
      </c>
      <c r="Q414" s="24">
        <f t="shared" ca="1" si="174"/>
        <v>1</v>
      </c>
      <c r="R414" s="24">
        <f t="shared" ca="1" si="174"/>
        <v>1</v>
      </c>
      <c r="S414" s="24">
        <f t="shared" ca="1" si="174"/>
        <v>1</v>
      </c>
      <c r="T414" s="24">
        <f t="shared" ca="1" si="174"/>
        <v>0</v>
      </c>
      <c r="U414" s="24">
        <f t="shared" ca="1" si="174"/>
        <v>0</v>
      </c>
      <c r="V414" s="24">
        <f t="shared" ca="1" si="174"/>
        <v>0</v>
      </c>
      <c r="W414" s="24">
        <f t="shared" ca="1" si="174"/>
        <v>0</v>
      </c>
      <c r="X414" s="24">
        <f t="shared" ca="1" si="174"/>
        <v>0</v>
      </c>
      <c r="Y414" s="24">
        <f t="shared" ca="1" si="174"/>
        <v>0</v>
      </c>
      <c r="Z414" s="24">
        <f t="shared" ca="1" si="174"/>
        <v>0</v>
      </c>
      <c r="AA414" s="24">
        <f t="shared" ca="1" si="174"/>
        <v>0</v>
      </c>
      <c r="AB414" s="24">
        <f t="shared" ca="1" si="174"/>
        <v>0</v>
      </c>
      <c r="AC414" s="24">
        <f t="shared" ca="1" si="174"/>
        <v>0</v>
      </c>
      <c r="AD414" s="24">
        <f t="shared" ca="1" si="174"/>
        <v>0</v>
      </c>
      <c r="AE414" s="24">
        <f t="shared" ca="1" si="174"/>
        <v>1</v>
      </c>
      <c r="AF414" s="24">
        <f t="shared" ca="1" si="174"/>
        <v>1</v>
      </c>
      <c r="AG414" s="24">
        <f t="shared" ca="1" si="174"/>
        <v>0</v>
      </c>
      <c r="AH414" s="24">
        <f t="shared" ca="1" si="174"/>
        <v>1</v>
      </c>
      <c r="AI414" s="24">
        <f t="shared" ca="1" si="174"/>
        <v>0</v>
      </c>
      <c r="AJ414" s="24">
        <f t="shared" ca="1" si="174"/>
        <v>0</v>
      </c>
      <c r="AK414" t="str">
        <f ca="1">_xlfn.CONCAT(E414,F414,G414,H414,I414,J414,K414,L414)</f>
        <v>01110000</v>
      </c>
      <c r="AL414" t="str">
        <f ca="1">_xlfn.CONCAT(M414,N414,O414,P414,Q414,R414,S414,T414)</f>
        <v>01101110</v>
      </c>
      <c r="AM414" t="str">
        <f ca="1">_xlfn.CONCAT(U414,V414,W414,X414,Y414,Z414,AA414,AB414)</f>
        <v>00000000</v>
      </c>
      <c r="AN414" t="str">
        <f ca="1">_xlfn.CONCAT(AC414,AD414,AE414,AF414,AG414,AH414,AI414,AJ414)</f>
        <v>00110100</v>
      </c>
      <c r="AO414">
        <f ca="1">BIN2DEC(AK414)</f>
        <v>112</v>
      </c>
      <c r="AP414">
        <f t="shared" ref="AP414:AR414" ca="1" si="175">BIN2DEC(AL414)</f>
        <v>110</v>
      </c>
      <c r="AQ414">
        <f t="shared" ca="1" si="175"/>
        <v>0</v>
      </c>
      <c r="AR414">
        <f t="shared" ca="1" si="175"/>
        <v>52</v>
      </c>
      <c r="AS414">
        <f ca="1">(AO414*2^24)+(AP414*2^16)+(AQ414*2^8)+AR414</f>
        <v>1886257204</v>
      </c>
    </row>
    <row r="415" spans="1:47" x14ac:dyDescent="0.35">
      <c r="C415" s="2"/>
    </row>
    <row r="416" spans="1:47" x14ac:dyDescent="0.35">
      <c r="A416" t="s">
        <v>80</v>
      </c>
      <c r="B416" s="18">
        <f ca="1">Home!F34</f>
        <v>234544414</v>
      </c>
      <c r="C416" s="2"/>
    </row>
    <row r="417" spans="1:47" ht="15" thickBot="1" x14ac:dyDescent="0.4">
      <c r="C417" s="1"/>
    </row>
    <row r="418" spans="1:47" ht="15" thickBot="1" x14ac:dyDescent="0.4">
      <c r="A418" t="s">
        <v>82</v>
      </c>
      <c r="B418" s="28">
        <f ca="1">Home!F25</f>
        <v>439970830</v>
      </c>
      <c r="C418" s="19">
        <f ca="1">MOD(B407+B414+B416+B418,2^32)</f>
        <v>1851378011</v>
      </c>
    </row>
    <row r="420" spans="1:47" x14ac:dyDescent="0.35">
      <c r="A420" s="16" t="s">
        <v>116</v>
      </c>
    </row>
    <row r="421" spans="1:47" x14ac:dyDescent="0.35">
      <c r="A421" t="s">
        <v>79</v>
      </c>
      <c r="B421" s="25">
        <f ca="1">Home!F40</f>
        <v>161331019</v>
      </c>
      <c r="C421" t="str">
        <f ca="1">DEC2HEX(B421,8)</f>
        <v>099DB74B</v>
      </c>
      <c r="E421" s="20" t="str">
        <f ca="1">MID(HEX2BIN(MID(C421,1,1),4),1,1)</f>
        <v>0</v>
      </c>
      <c r="F421" s="20" t="str">
        <f ca="1">MID(HEX2BIN(MID(C421,1,1),4),2,1)</f>
        <v>0</v>
      </c>
      <c r="G421" s="20" t="str">
        <f ca="1">MID(HEX2BIN(MID(C421,1,1),4),3,1)</f>
        <v>0</v>
      </c>
      <c r="H421" s="20" t="str">
        <f ca="1">MID(HEX2BIN(MID(C421,1,1),4),4,1)</f>
        <v>0</v>
      </c>
      <c r="I421" s="21" t="str">
        <f ca="1">MID(HEX2BIN(MID(C421,2,1),4),1,1)</f>
        <v>1</v>
      </c>
      <c r="J421" s="21" t="str">
        <f ca="1">MID(HEX2BIN(MID(C421,2,1),4),2,1)</f>
        <v>0</v>
      </c>
      <c r="K421" s="21" t="str">
        <f ca="1">MID(HEX2BIN(MID(C421,2,1),4),3,1)</f>
        <v>0</v>
      </c>
      <c r="L421" s="21" t="str">
        <f ca="1">MID(HEX2BIN(MID(C421,2,1),4),4,1)</f>
        <v>1</v>
      </c>
      <c r="M421" s="22" t="str">
        <f ca="1">MID(HEX2BIN(MID(C421,3,1),4),1,1)</f>
        <v>1</v>
      </c>
      <c r="N421" s="22" t="str">
        <f ca="1">MID(HEX2BIN(MID(C421,3,1),4),2,1)</f>
        <v>0</v>
      </c>
      <c r="O421" s="22" t="str">
        <f ca="1">MID(HEX2BIN(MID(C421,3,1),4),3,1)</f>
        <v>0</v>
      </c>
      <c r="P421" s="22" t="str">
        <f ca="1">MID(HEX2BIN(MID(C421,3,1),4),4,1)</f>
        <v>1</v>
      </c>
      <c r="Q421" s="23" t="str">
        <f ca="1">MID(HEX2BIN(MID(C421,4,1),4),1,1)</f>
        <v>1</v>
      </c>
      <c r="R421" s="23" t="str">
        <f ca="1">MID(HEX2BIN(MID(C421,4,1),4),2,1)</f>
        <v>1</v>
      </c>
      <c r="S421" s="23" t="str">
        <f ca="1">MID(HEX2BIN(MID(C421,4,1),4),3,1)</f>
        <v>0</v>
      </c>
      <c r="T421" s="23" t="str">
        <f ca="1">MID(HEX2BIN(MID(C421,4,1),4),4,1)</f>
        <v>1</v>
      </c>
      <c r="U421" s="20" t="str">
        <f ca="1">MID(HEX2BIN(MID(C421,5,1),4),1,1)</f>
        <v>1</v>
      </c>
      <c r="V421" s="20" t="str">
        <f ca="1">MID(HEX2BIN(MID(C421,5,1),4),2,1)</f>
        <v>0</v>
      </c>
      <c r="W421" s="20" t="str">
        <f ca="1">MID(HEX2BIN(MID(C421,5,1),4),3,1)</f>
        <v>1</v>
      </c>
      <c r="X421" s="20" t="str">
        <f ca="1">MID(HEX2BIN(MID(C421,5,1),4),4,1)</f>
        <v>1</v>
      </c>
      <c r="Y421" s="21" t="str">
        <f ca="1">MID(HEX2BIN(MID(C421,6,1),4),1,1)</f>
        <v>0</v>
      </c>
      <c r="Z421" s="21" t="str">
        <f ca="1">MID(HEX2BIN(MID(C421,6,1),4),2,1)</f>
        <v>1</v>
      </c>
      <c r="AA421" s="21" t="str">
        <f ca="1">MID(HEX2BIN(MID(C421,6,1),4),3,1)</f>
        <v>1</v>
      </c>
      <c r="AB421" s="21" t="str">
        <f ca="1">MID(HEX2BIN(MID(C421,6,1),4),4,1)</f>
        <v>1</v>
      </c>
      <c r="AC421" s="22" t="str">
        <f ca="1">MID(HEX2BIN(MID(C421,7,1),4),1,1)</f>
        <v>0</v>
      </c>
      <c r="AD421" s="22" t="str">
        <f ca="1">MID(HEX2BIN(MID(C421,7,1),4),2,1)</f>
        <v>1</v>
      </c>
      <c r="AE421" s="22" t="str">
        <f ca="1">MID(HEX2BIN(MID(C421,7,1),4),3,1)</f>
        <v>0</v>
      </c>
      <c r="AF421" s="22" t="str">
        <f ca="1">MID(HEX2BIN(MID(C421,7,1),4),4,1)</f>
        <v>0</v>
      </c>
      <c r="AG421" s="23" t="str">
        <f ca="1">MID(HEX2BIN(MID(C421,8,1),4),1,1)</f>
        <v>1</v>
      </c>
      <c r="AH421" s="23" t="str">
        <f ca="1">MID(HEX2BIN(MID(C421,8,1),4),2,1)</f>
        <v>0</v>
      </c>
      <c r="AI421" s="23" t="str">
        <f ca="1">MID(HEX2BIN(MID(C421,8,1),4),3,1)</f>
        <v>1</v>
      </c>
      <c r="AJ421" s="23" t="str">
        <f ca="1">MID(HEX2BIN(MID(C421,8,1),4),4,1)</f>
        <v>1</v>
      </c>
    </row>
    <row r="422" spans="1:47" x14ac:dyDescent="0.35">
      <c r="A422" s="9" t="s">
        <v>87</v>
      </c>
      <c r="C422" t="s">
        <v>2</v>
      </c>
      <c r="D422" s="27">
        <v>17</v>
      </c>
      <c r="E422" s="20" t="str" cm="1">
        <f t="array" aca="1" ref="E422" ca="1">INDIRECT(ADDRESS((ROW(422:422)-1),IF(MOD(COLUMN(E:E)-4-$D422,32)=0,32,MOD(COLUMN(E:E)-4-$D422,32))+4))</f>
        <v>1</v>
      </c>
      <c r="F422" s="20" t="str" cm="1">
        <f t="array" aca="1" ref="F422" ca="1">INDIRECT(ADDRESS((ROW(422:422)-1),IF(MOD(COLUMN(F:F)-4-$D422,32)=0,32,MOD(COLUMN(F:F)-4-$D422,32))+4))</f>
        <v>1</v>
      </c>
      <c r="G422" s="20" t="str" cm="1">
        <f t="array" aca="1" ref="G422" ca="1">INDIRECT(ADDRESS((ROW(422:422)-1),IF(MOD(COLUMN(G:G)-4-$D422,32)=0,32,MOD(COLUMN(G:G)-4-$D422,32))+4))</f>
        <v>0</v>
      </c>
      <c r="H422" s="20" t="str" cm="1">
        <f t="array" aca="1" ref="H422" ca="1">INDIRECT(ADDRESS((ROW(422:422)-1),IF(MOD(COLUMN(H:H)-4-$D422,32)=0,32,MOD(COLUMN(H:H)-4-$D422,32))+4))</f>
        <v>1</v>
      </c>
      <c r="I422" s="21" t="str" cm="1">
        <f t="array" aca="1" ref="I422" ca="1">INDIRECT(ADDRESS((ROW(422:422)-1),IF(MOD(COLUMN(I:I)-4-$D422,32)=0,32,MOD(COLUMN(I:I)-4-$D422,32))+4))</f>
        <v>1</v>
      </c>
      <c r="J422" s="21" t="str" cm="1">
        <f t="array" aca="1" ref="J422" ca="1">INDIRECT(ADDRESS((ROW(422:422)-1),IF(MOD(COLUMN(J:J)-4-$D422,32)=0,32,MOD(COLUMN(J:J)-4-$D422,32))+4))</f>
        <v>0</v>
      </c>
      <c r="K422" s="21" t="str" cm="1">
        <f t="array" aca="1" ref="K422" ca="1">INDIRECT(ADDRESS((ROW(422:422)-1),IF(MOD(COLUMN(K:K)-4-$D422,32)=0,32,MOD(COLUMN(K:K)-4-$D422,32))+4))</f>
        <v>1</v>
      </c>
      <c r="L422" s="21" t="str" cm="1">
        <f t="array" aca="1" ref="L422" ca="1">INDIRECT(ADDRESS((ROW(422:422)-1),IF(MOD(COLUMN(L:L)-4-$D422,32)=0,32,MOD(COLUMN(L:L)-4-$D422,32))+4))</f>
        <v>1</v>
      </c>
      <c r="M422" s="22" t="str" cm="1">
        <f t="array" aca="1" ref="M422" ca="1">INDIRECT(ADDRESS((ROW(422:422)-1),IF(MOD(COLUMN(M:M)-4-$D422,32)=0,32,MOD(COLUMN(M:M)-4-$D422,32))+4))</f>
        <v>1</v>
      </c>
      <c r="N422" s="22" t="str" cm="1">
        <f t="array" aca="1" ref="N422" ca="1">INDIRECT(ADDRESS((ROW(422:422)-1),IF(MOD(COLUMN(N:N)-4-$D422,32)=0,32,MOD(COLUMN(N:N)-4-$D422,32))+4))</f>
        <v>0</v>
      </c>
      <c r="O422" s="22" t="str" cm="1">
        <f t="array" aca="1" ref="O422" ca="1">INDIRECT(ADDRESS((ROW(422:422)-1),IF(MOD(COLUMN(O:O)-4-$D422,32)=0,32,MOD(COLUMN(O:O)-4-$D422,32))+4))</f>
        <v>1</v>
      </c>
      <c r="P422" s="22" t="str" cm="1">
        <f t="array" aca="1" ref="P422" ca="1">INDIRECT(ADDRESS((ROW(422:422)-1),IF(MOD(COLUMN(P:P)-4-$D422,32)=0,32,MOD(COLUMN(P:P)-4-$D422,32))+4))</f>
        <v>0</v>
      </c>
      <c r="Q422" s="23" t="str" cm="1">
        <f t="array" aca="1" ref="Q422" ca="1">INDIRECT(ADDRESS((ROW(422:422)-1),IF(MOD(COLUMN(Q:Q)-4-$D422,32)=0,32,MOD(COLUMN(Q:Q)-4-$D422,32))+4))</f>
        <v>0</v>
      </c>
      <c r="R422" s="23" t="str" cm="1">
        <f t="array" aca="1" ref="R422" ca="1">INDIRECT(ADDRESS((ROW(422:422)-1),IF(MOD(COLUMN(R:R)-4-$D422,32)=0,32,MOD(COLUMN(R:R)-4-$D422,32))+4))</f>
        <v>1</v>
      </c>
      <c r="S422" s="23" t="str" cm="1">
        <f t="array" aca="1" ref="S422" ca="1">INDIRECT(ADDRESS((ROW(422:422)-1),IF(MOD(COLUMN(S:S)-4-$D422,32)=0,32,MOD(COLUMN(S:S)-4-$D422,32))+4))</f>
        <v>0</v>
      </c>
      <c r="T422" s="23" t="str" cm="1">
        <f t="array" aca="1" ref="T422" ca="1">INDIRECT(ADDRESS((ROW(422:422)-1),IF(MOD(COLUMN(T:T)-4-$D422,32)=0,32,MOD(COLUMN(T:T)-4-$D422,32))+4))</f>
        <v>1</v>
      </c>
      <c r="U422" s="20" t="str" cm="1">
        <f t="array" aca="1" ref="U422" ca="1">INDIRECT(ADDRESS((ROW(422:422)-1),IF(MOD(COLUMN(U:U)-4-$D422,32)=0,32,MOD(COLUMN(U:U)-4-$D422,32))+4))</f>
        <v>1</v>
      </c>
      <c r="V422" s="20" t="str" cm="1">
        <f t="array" aca="1" ref="V422" ca="1">INDIRECT(ADDRESS((ROW(422:422)-1),IF(MOD(COLUMN(V:V)-4-$D422,32)=0,32,MOD(COLUMN(V:V)-4-$D422,32))+4))</f>
        <v>0</v>
      </c>
      <c r="W422" s="20" t="str" cm="1">
        <f t="array" aca="1" ref="W422" ca="1">INDIRECT(ADDRESS((ROW(422:422)-1),IF(MOD(COLUMN(W:W)-4-$D422,32)=0,32,MOD(COLUMN(W:W)-4-$D422,32))+4))</f>
        <v>0</v>
      </c>
      <c r="X422" s="20" t="str" cm="1">
        <f t="array" aca="1" ref="X422" ca="1">INDIRECT(ADDRESS((ROW(422:422)-1),IF(MOD(COLUMN(X:X)-4-$D422,32)=0,32,MOD(COLUMN(X:X)-4-$D422,32))+4))</f>
        <v>0</v>
      </c>
      <c r="Y422" s="21" t="str" cm="1">
        <f t="array" aca="1" ref="Y422" ca="1">INDIRECT(ADDRESS((ROW(422:422)-1),IF(MOD(COLUMN(Y:Y)-4-$D422,32)=0,32,MOD(COLUMN(Y:Y)-4-$D422,32))+4))</f>
        <v>0</v>
      </c>
      <c r="Z422" s="21" t="str" cm="1">
        <f t="array" aca="1" ref="Z422" ca="1">INDIRECT(ADDRESS((ROW(422:422)-1),IF(MOD(COLUMN(Z:Z)-4-$D422,32)=0,32,MOD(COLUMN(Z:Z)-4-$D422,32))+4))</f>
        <v>1</v>
      </c>
      <c r="AA422" s="21" t="str" cm="1">
        <f t="array" aca="1" ref="AA422" ca="1">INDIRECT(ADDRESS((ROW(422:422)-1),IF(MOD(COLUMN(AA:AA)-4-$D422,32)=0,32,MOD(COLUMN(AA:AA)-4-$D422,32))+4))</f>
        <v>0</v>
      </c>
      <c r="AB422" s="21" t="str" cm="1">
        <f t="array" aca="1" ref="AB422" ca="1">INDIRECT(ADDRESS((ROW(422:422)-1),IF(MOD(COLUMN(AB:AB)-4-$D422,32)=0,32,MOD(COLUMN(AB:AB)-4-$D422,32))+4))</f>
        <v>0</v>
      </c>
      <c r="AC422" s="22" t="str" cm="1">
        <f t="array" aca="1" ref="AC422" ca="1">INDIRECT(ADDRESS((ROW(422:422)-1),IF(MOD(COLUMN(AC:AC)-4-$D422,32)=0,32,MOD(COLUMN(AC:AC)-4-$D422,32))+4))</f>
        <v>1</v>
      </c>
      <c r="AD422" s="22" t="str" cm="1">
        <f t="array" aca="1" ref="AD422" ca="1">INDIRECT(ADDRESS((ROW(422:422)-1),IF(MOD(COLUMN(AD:AD)-4-$D422,32)=0,32,MOD(COLUMN(AD:AD)-4-$D422,32))+4))</f>
        <v>1</v>
      </c>
      <c r="AE422" s="22" t="str" cm="1">
        <f t="array" aca="1" ref="AE422" ca="1">INDIRECT(ADDRESS((ROW(422:422)-1),IF(MOD(COLUMN(AE:AE)-4-$D422,32)=0,32,MOD(COLUMN(AE:AE)-4-$D422,32))+4))</f>
        <v>0</v>
      </c>
      <c r="AF422" s="22" t="str" cm="1">
        <f t="array" aca="1" ref="AF422" ca="1">INDIRECT(ADDRESS((ROW(422:422)-1),IF(MOD(COLUMN(AF:AF)-4-$D422,32)=0,32,MOD(COLUMN(AF:AF)-4-$D422,32))+4))</f>
        <v>0</v>
      </c>
      <c r="AG422" s="23" t="str" cm="1">
        <f t="array" aca="1" ref="AG422" ca="1">INDIRECT(ADDRESS((ROW(422:422)-1),IF(MOD(COLUMN(AG:AG)-4-$D422,32)=0,32,MOD(COLUMN(AG:AG)-4-$D422,32))+4))</f>
        <v>1</v>
      </c>
      <c r="AH422" s="23" t="str" cm="1">
        <f t="array" aca="1" ref="AH422" ca="1">INDIRECT(ADDRESS((ROW(422:422)-1),IF(MOD(COLUMN(AH:AH)-4-$D422,32)=0,32,MOD(COLUMN(AH:AH)-4-$D422,32))+4))</f>
        <v>1</v>
      </c>
      <c r="AI422" s="23" t="str" cm="1">
        <f t="array" aca="1" ref="AI422" ca="1">INDIRECT(ADDRESS((ROW(422:422)-1),IF(MOD(COLUMN(AI:AI)-4-$D422,32)=0,32,MOD(COLUMN(AI:AI)-4-$D422,32))+4))</f>
        <v>1</v>
      </c>
      <c r="AJ422" s="23" t="str" cm="1">
        <f t="array" aca="1" ref="AJ422" ca="1">INDIRECT(ADDRESS((ROW(422:422)-1),IF(MOD(COLUMN(AJ:AJ)-4-$D422,32)=0,32,MOD(COLUMN(AJ:AJ)-4-$D422,32))+4))</f>
        <v>0</v>
      </c>
      <c r="AK422" t="str">
        <f ca="1">_xlfn.CONCAT(E422,F422,G422,H422,I422,J422,K422,L422)</f>
        <v>11011011</v>
      </c>
      <c r="AL422" t="str">
        <f ca="1">_xlfn.CONCAT(M422,N422,O422,P422,Q422,R422,S422,T422)</f>
        <v>10100101</v>
      </c>
      <c r="AM422" t="str">
        <f ca="1">_xlfn.CONCAT(U422,V422,W422,X422,Y422,Z422,AA422,AB422)</f>
        <v>10000100</v>
      </c>
      <c r="AN422" t="str">
        <f ca="1">_xlfn.CONCAT(AC422,AD422,AE422,AF422,AG422,AH422,AI422,AJ422)</f>
        <v>11001110</v>
      </c>
      <c r="AO422">
        <f ca="1">BIN2DEC(AK422)</f>
        <v>219</v>
      </c>
      <c r="AP422">
        <f t="shared" ref="AP422:AR424" ca="1" si="176">BIN2DEC(AL422)</f>
        <v>165</v>
      </c>
      <c r="AQ422">
        <f t="shared" ca="1" si="176"/>
        <v>132</v>
      </c>
      <c r="AR422">
        <f t="shared" ca="1" si="176"/>
        <v>206</v>
      </c>
      <c r="AS422">
        <f ca="1">(AO422*2^24)+(AP422*2^16)+(AQ422*2^8)+AR422</f>
        <v>3685057742</v>
      </c>
      <c r="AT422">
        <f>2^32</f>
        <v>4294967296</v>
      </c>
      <c r="AU422">
        <f ca="1">AT422-AS422</f>
        <v>609909554</v>
      </c>
    </row>
    <row r="423" spans="1:47" x14ac:dyDescent="0.35">
      <c r="C423" t="s">
        <v>2</v>
      </c>
      <c r="D423" s="27">
        <v>19</v>
      </c>
      <c r="E423" s="20" t="str" cm="1">
        <f t="array" aca="1" ref="E423" ca="1">INDIRECT(ADDRESS((ROW(423:423)-2),IF(MOD(COLUMN(E:E)-4-$D423,32)=0,32,MOD(COLUMN(E:E)-4-$D423,32))+4))</f>
        <v>1</v>
      </c>
      <c r="F423" s="20" t="str" cm="1">
        <f t="array" aca="1" ref="F423" ca="1">INDIRECT(ADDRESS((ROW(423:423)-2),IF(MOD(COLUMN(F:F)-4-$D423,32)=0,32,MOD(COLUMN(F:F)-4-$D423,32))+4))</f>
        <v>0</v>
      </c>
      <c r="G423" s="20" t="str" cm="1">
        <f t="array" aca="1" ref="G423" ca="1">INDIRECT(ADDRESS((ROW(423:423)-2),IF(MOD(COLUMN(G:G)-4-$D423,32)=0,32,MOD(COLUMN(G:G)-4-$D423,32))+4))</f>
        <v>1</v>
      </c>
      <c r="H423" s="20" t="str" cm="1">
        <f t="array" aca="1" ref="H423" ca="1">INDIRECT(ADDRESS((ROW(423:423)-2),IF(MOD(COLUMN(H:H)-4-$D423,32)=0,32,MOD(COLUMN(H:H)-4-$D423,32))+4))</f>
        <v>1</v>
      </c>
      <c r="I423" s="21" t="str" cm="1">
        <f t="array" aca="1" ref="I423" ca="1">INDIRECT(ADDRESS((ROW(423:423)-2),IF(MOD(COLUMN(I:I)-4-$D423,32)=0,32,MOD(COLUMN(I:I)-4-$D423,32))+4))</f>
        <v>0</v>
      </c>
      <c r="J423" s="21" t="str" cm="1">
        <f t="array" aca="1" ref="J423" ca="1">INDIRECT(ADDRESS((ROW(423:423)-2),IF(MOD(COLUMN(J:J)-4-$D423,32)=0,32,MOD(COLUMN(J:J)-4-$D423,32))+4))</f>
        <v>1</v>
      </c>
      <c r="K423" s="21" t="str" cm="1">
        <f t="array" aca="1" ref="K423" ca="1">INDIRECT(ADDRESS((ROW(423:423)-2),IF(MOD(COLUMN(K:K)-4-$D423,32)=0,32,MOD(COLUMN(K:K)-4-$D423,32))+4))</f>
        <v>1</v>
      </c>
      <c r="L423" s="21" t="str" cm="1">
        <f t="array" aca="1" ref="L423" ca="1">INDIRECT(ADDRESS((ROW(423:423)-2),IF(MOD(COLUMN(L:L)-4-$D423,32)=0,32,MOD(COLUMN(L:L)-4-$D423,32))+4))</f>
        <v>0</v>
      </c>
      <c r="M423" s="22" t="str" cm="1">
        <f t="array" aca="1" ref="M423" ca="1">INDIRECT(ADDRESS((ROW(423:423)-2),IF(MOD(COLUMN(M:M)-4-$D423,32)=0,32,MOD(COLUMN(M:M)-4-$D423,32))+4))</f>
        <v>1</v>
      </c>
      <c r="N423" s="22" t="str" cm="1">
        <f t="array" aca="1" ref="N423" ca="1">INDIRECT(ADDRESS((ROW(423:423)-2),IF(MOD(COLUMN(N:N)-4-$D423,32)=0,32,MOD(COLUMN(N:N)-4-$D423,32))+4))</f>
        <v>1</v>
      </c>
      <c r="O423" s="22" t="str" cm="1">
        <f t="array" aca="1" ref="O423" ca="1">INDIRECT(ADDRESS((ROW(423:423)-2),IF(MOD(COLUMN(O:O)-4-$D423,32)=0,32,MOD(COLUMN(O:O)-4-$D423,32))+4))</f>
        <v>1</v>
      </c>
      <c r="P423" s="22" t="str" cm="1">
        <f t="array" aca="1" ref="P423" ca="1">INDIRECT(ADDRESS((ROW(423:423)-2),IF(MOD(COLUMN(P:P)-4-$D423,32)=0,32,MOD(COLUMN(P:P)-4-$D423,32))+4))</f>
        <v>0</v>
      </c>
      <c r="Q423" s="23" t="str" cm="1">
        <f t="array" aca="1" ref="Q423" ca="1">INDIRECT(ADDRESS((ROW(423:423)-2),IF(MOD(COLUMN(Q:Q)-4-$D423,32)=0,32,MOD(COLUMN(Q:Q)-4-$D423,32))+4))</f>
        <v>1</v>
      </c>
      <c r="R423" s="23" t="str" cm="1">
        <f t="array" aca="1" ref="R423" ca="1">INDIRECT(ADDRESS((ROW(423:423)-2),IF(MOD(COLUMN(R:R)-4-$D423,32)=0,32,MOD(COLUMN(R:R)-4-$D423,32))+4))</f>
        <v>0</v>
      </c>
      <c r="S423" s="23" t="str" cm="1">
        <f t="array" aca="1" ref="S423" ca="1">INDIRECT(ADDRESS((ROW(423:423)-2),IF(MOD(COLUMN(S:S)-4-$D423,32)=0,32,MOD(COLUMN(S:S)-4-$D423,32))+4))</f>
        <v>0</v>
      </c>
      <c r="T423" s="23" t="str" cm="1">
        <f t="array" aca="1" ref="T423" ca="1">INDIRECT(ADDRESS((ROW(423:423)-2),IF(MOD(COLUMN(T:T)-4-$D423,32)=0,32,MOD(COLUMN(T:T)-4-$D423,32))+4))</f>
        <v>1</v>
      </c>
      <c r="U423" s="20" t="str" cm="1">
        <f t="array" aca="1" ref="U423" ca="1">INDIRECT(ADDRESS((ROW(423:423)-2),IF(MOD(COLUMN(U:U)-4-$D423,32)=0,32,MOD(COLUMN(U:U)-4-$D423,32))+4))</f>
        <v>0</v>
      </c>
      <c r="V423" s="20" t="str" cm="1">
        <f t="array" aca="1" ref="V423" ca="1">INDIRECT(ADDRESS((ROW(423:423)-2),IF(MOD(COLUMN(V:V)-4-$D423,32)=0,32,MOD(COLUMN(V:V)-4-$D423,32))+4))</f>
        <v>1</v>
      </c>
      <c r="W423" s="20" t="str" cm="1">
        <f t="array" aca="1" ref="W423" ca="1">INDIRECT(ADDRESS((ROW(423:423)-2),IF(MOD(COLUMN(W:W)-4-$D423,32)=0,32,MOD(COLUMN(W:W)-4-$D423,32))+4))</f>
        <v>1</v>
      </c>
      <c r="X423" s="20" t="str" cm="1">
        <f t="array" aca="1" ref="X423" ca="1">INDIRECT(ADDRESS((ROW(423:423)-2),IF(MOD(COLUMN(X:X)-4-$D423,32)=0,32,MOD(COLUMN(X:X)-4-$D423,32))+4))</f>
        <v>0</v>
      </c>
      <c r="Y423" s="21" t="str" cm="1">
        <f t="array" aca="1" ref="Y423" ca="1">INDIRECT(ADDRESS((ROW(423:423)-2),IF(MOD(COLUMN(Y:Y)-4-$D423,32)=0,32,MOD(COLUMN(Y:Y)-4-$D423,32))+4))</f>
        <v>0</v>
      </c>
      <c r="Z423" s="21" t="str" cm="1">
        <f t="array" aca="1" ref="Z423" ca="1">INDIRECT(ADDRESS((ROW(423:423)-2),IF(MOD(COLUMN(Z:Z)-4-$D423,32)=0,32,MOD(COLUMN(Z:Z)-4-$D423,32))+4))</f>
        <v>0</v>
      </c>
      <c r="AA423" s="21" t="str" cm="1">
        <f t="array" aca="1" ref="AA423" ca="1">INDIRECT(ADDRESS((ROW(423:423)-2),IF(MOD(COLUMN(AA:AA)-4-$D423,32)=0,32,MOD(COLUMN(AA:AA)-4-$D423,32))+4))</f>
        <v>0</v>
      </c>
      <c r="AB423" s="21" t="str" cm="1">
        <f t="array" aca="1" ref="AB423" ca="1">INDIRECT(ADDRESS((ROW(423:423)-2),IF(MOD(COLUMN(AB:AB)-4-$D423,32)=0,32,MOD(COLUMN(AB:AB)-4-$D423,32))+4))</f>
        <v>1</v>
      </c>
      <c r="AC423" s="22" t="str" cm="1">
        <f t="array" aca="1" ref="AC423" ca="1">INDIRECT(ADDRESS((ROW(423:423)-2),IF(MOD(COLUMN(AC:AC)-4-$D423,32)=0,32,MOD(COLUMN(AC:AC)-4-$D423,32))+4))</f>
        <v>0</v>
      </c>
      <c r="AD423" s="22" t="str" cm="1">
        <f t="array" aca="1" ref="AD423" ca="1">INDIRECT(ADDRESS((ROW(423:423)-2),IF(MOD(COLUMN(AD:AD)-4-$D423,32)=0,32,MOD(COLUMN(AD:AD)-4-$D423,32))+4))</f>
        <v>0</v>
      </c>
      <c r="AE423" s="22" t="str" cm="1">
        <f t="array" aca="1" ref="AE423" ca="1">INDIRECT(ADDRESS((ROW(423:423)-2),IF(MOD(COLUMN(AE:AE)-4-$D423,32)=0,32,MOD(COLUMN(AE:AE)-4-$D423,32))+4))</f>
        <v>1</v>
      </c>
      <c r="AF423" s="22" t="str" cm="1">
        <f t="array" aca="1" ref="AF423" ca="1">INDIRECT(ADDRESS((ROW(423:423)-2),IF(MOD(COLUMN(AF:AF)-4-$D423,32)=0,32,MOD(COLUMN(AF:AF)-4-$D423,32))+4))</f>
        <v>1</v>
      </c>
      <c r="AG423" s="23" t="str" cm="1">
        <f t="array" aca="1" ref="AG423" ca="1">INDIRECT(ADDRESS((ROW(423:423)-2),IF(MOD(COLUMN(AG:AG)-4-$D423,32)=0,32,MOD(COLUMN(AG:AG)-4-$D423,32))+4))</f>
        <v>0</v>
      </c>
      <c r="AH423" s="23" t="str" cm="1">
        <f t="array" aca="1" ref="AH423" ca="1">INDIRECT(ADDRESS((ROW(423:423)-2),IF(MOD(COLUMN(AH:AH)-4-$D423,32)=0,32,MOD(COLUMN(AH:AH)-4-$D423,32))+4))</f>
        <v>0</v>
      </c>
      <c r="AI423" s="23" t="str" cm="1">
        <f t="array" aca="1" ref="AI423" ca="1">INDIRECT(ADDRESS((ROW(423:423)-2),IF(MOD(COLUMN(AI:AI)-4-$D423,32)=0,32,MOD(COLUMN(AI:AI)-4-$D423,32))+4))</f>
        <v>1</v>
      </c>
      <c r="AJ423" s="23" t="str" cm="1">
        <f t="array" aca="1" ref="AJ423" ca="1">INDIRECT(ADDRESS((ROW(423:423)-2),IF(MOD(COLUMN(AJ:AJ)-4-$D423,32)=0,32,MOD(COLUMN(AJ:AJ)-4-$D423,32))+4))</f>
        <v>1</v>
      </c>
      <c r="AK423" t="str">
        <f ca="1">_xlfn.CONCAT(E423,F423,G423,H423,I423,J423,K423,L423)</f>
        <v>10110110</v>
      </c>
      <c r="AL423" t="str">
        <f ca="1">_xlfn.CONCAT(M423,N423,O423,P423,Q423,R423,S423,T423)</f>
        <v>11101001</v>
      </c>
      <c r="AM423" t="str">
        <f ca="1">_xlfn.CONCAT(U423,V423,W423,X423,Y423,Z423,AA423,AB423)</f>
        <v>01100001</v>
      </c>
      <c r="AN423" t="str">
        <f ca="1">_xlfn.CONCAT(AC423,AD423,AE423,AF423,AG423,AH423,AI423,AJ423)</f>
        <v>00110011</v>
      </c>
      <c r="AO423">
        <f ca="1">BIN2DEC(AK423)</f>
        <v>182</v>
      </c>
      <c r="AP423">
        <f t="shared" ca="1" si="176"/>
        <v>233</v>
      </c>
      <c r="AQ423">
        <f t="shared" ca="1" si="176"/>
        <v>97</v>
      </c>
      <c r="AR423">
        <f t="shared" ca="1" si="176"/>
        <v>51</v>
      </c>
      <c r="AS423">
        <f ca="1">(AO423*2^24)+(AP423*2^16)+(AQ423*2^8)+AR423</f>
        <v>3068748083</v>
      </c>
      <c r="AT423">
        <f>2^32</f>
        <v>4294967296</v>
      </c>
      <c r="AU423">
        <f ca="1">AT423-AS423</f>
        <v>1226219213</v>
      </c>
    </row>
    <row r="424" spans="1:47" x14ac:dyDescent="0.35">
      <c r="C424" t="s">
        <v>84</v>
      </c>
      <c r="D424" s="27">
        <v>10</v>
      </c>
      <c r="E424" s="20" cm="1">
        <f t="array" aca="1" ref="E424" ca="1">IF(COLUMN(E:E)-4&gt;$D424,INDIRECT(ADDRESS((ROW(424:424)-3),COLUMN(E:E)-4-$D424+4)),0)</f>
        <v>0</v>
      </c>
      <c r="F424" s="20" cm="1">
        <f t="array" aca="1" ref="F424" ca="1">IF(COLUMN(F:F)-4&gt;$D424,INDIRECT(ADDRESS((ROW(424:424)-3),COLUMN(F:F)-4-$D424+4)),0)</f>
        <v>0</v>
      </c>
      <c r="G424" s="20" cm="1">
        <f t="array" aca="1" ref="G424" ca="1">IF(COLUMN(G:G)-4&gt;$D424,INDIRECT(ADDRESS((ROW(424:424)-3),COLUMN(G:G)-4-$D424+4)),0)</f>
        <v>0</v>
      </c>
      <c r="H424" s="20" cm="1">
        <f t="array" aca="1" ref="H424" ca="1">IF(COLUMN(H:H)-4&gt;$D424,INDIRECT(ADDRESS((ROW(424:424)-3),COLUMN(H:H)-4-$D424+4)),0)</f>
        <v>0</v>
      </c>
      <c r="I424" s="21" cm="1">
        <f t="array" aca="1" ref="I424" ca="1">IF(COLUMN(I:I)-4&gt;$D424,INDIRECT(ADDRESS((ROW(424:424)-3),COLUMN(I:I)-4-$D424+4)),0)</f>
        <v>0</v>
      </c>
      <c r="J424" s="21" cm="1">
        <f t="array" aca="1" ref="J424" ca="1">IF(COLUMN(J:J)-4&gt;$D424,INDIRECT(ADDRESS((ROW(424:424)-3),COLUMN(J:J)-4-$D424+4)),0)</f>
        <v>0</v>
      </c>
      <c r="K424" s="21" cm="1">
        <f t="array" aca="1" ref="K424" ca="1">IF(COLUMN(K:K)-4&gt;$D424,INDIRECT(ADDRESS((ROW(424:424)-3),COLUMN(K:K)-4-$D424+4)),0)</f>
        <v>0</v>
      </c>
      <c r="L424" s="21" cm="1">
        <f t="array" aca="1" ref="L424" ca="1">IF(COLUMN(L:L)-4&gt;$D424,INDIRECT(ADDRESS((ROW(424:424)-3),COLUMN(L:L)-4-$D424+4)),0)</f>
        <v>0</v>
      </c>
      <c r="M424" s="22" cm="1">
        <f t="array" aca="1" ref="M424" ca="1">IF(COLUMN(M:M)-4&gt;$D424,INDIRECT(ADDRESS((ROW(424:424)-3),COLUMN(M:M)-4-$D424+4)),0)</f>
        <v>0</v>
      </c>
      <c r="N424" s="22" cm="1">
        <f t="array" aca="1" ref="N424" ca="1">IF(COLUMN(N:N)-4&gt;$D424,INDIRECT(ADDRESS((ROW(424:424)-3),COLUMN(N:N)-4-$D424+4)),0)</f>
        <v>0</v>
      </c>
      <c r="O424" s="22" t="str" cm="1">
        <f t="array" aca="1" ref="O424" ca="1">IF(COLUMN(O:O)-4&gt;$D424,INDIRECT(ADDRESS((ROW(424:424)-3),COLUMN(O:O)-4-$D424+4)),0)</f>
        <v>0</v>
      </c>
      <c r="P424" s="22" t="str" cm="1">
        <f t="array" aca="1" ref="P424" ca="1">IF(COLUMN(P:P)-4&gt;$D424,INDIRECT(ADDRESS((ROW(424:424)-3),COLUMN(P:P)-4-$D424+4)),0)</f>
        <v>0</v>
      </c>
      <c r="Q424" s="23" t="str" cm="1">
        <f t="array" aca="1" ref="Q424" ca="1">IF(COLUMN(Q:Q)-4&gt;$D424,INDIRECT(ADDRESS((ROW(424:424)-3),COLUMN(Q:Q)-4-$D424+4)),0)</f>
        <v>0</v>
      </c>
      <c r="R424" s="23" t="str" cm="1">
        <f t="array" aca="1" ref="R424" ca="1">IF(COLUMN(R:R)-4&gt;$D424,INDIRECT(ADDRESS((ROW(424:424)-3),COLUMN(R:R)-4-$D424+4)),0)</f>
        <v>0</v>
      </c>
      <c r="S424" s="23" t="str" cm="1">
        <f t="array" aca="1" ref="S424" ca="1">IF(COLUMN(S:S)-4&gt;$D424,INDIRECT(ADDRESS((ROW(424:424)-3),COLUMN(S:S)-4-$D424+4)),0)</f>
        <v>1</v>
      </c>
      <c r="T424" s="23" t="str" cm="1">
        <f t="array" aca="1" ref="T424" ca="1">IF(COLUMN(T:T)-4&gt;$D424,INDIRECT(ADDRESS((ROW(424:424)-3),COLUMN(T:T)-4-$D424+4)),0)</f>
        <v>0</v>
      </c>
      <c r="U424" s="20" t="str" cm="1">
        <f t="array" aca="1" ref="U424" ca="1">IF(COLUMN(U:U)-4&gt;$D424,INDIRECT(ADDRESS((ROW(424:424)-3),COLUMN(U:U)-4-$D424+4)),0)</f>
        <v>0</v>
      </c>
      <c r="V424" s="20" t="str" cm="1">
        <f t="array" aca="1" ref="V424" ca="1">IF(COLUMN(V:V)-4&gt;$D424,INDIRECT(ADDRESS((ROW(424:424)-3),COLUMN(V:V)-4-$D424+4)),0)</f>
        <v>1</v>
      </c>
      <c r="W424" s="20" t="str" cm="1">
        <f t="array" aca="1" ref="W424" ca="1">IF(COLUMN(W:W)-4&gt;$D424,INDIRECT(ADDRESS((ROW(424:424)-3),COLUMN(W:W)-4-$D424+4)),0)</f>
        <v>1</v>
      </c>
      <c r="X424" s="20" t="str" cm="1">
        <f t="array" aca="1" ref="X424" ca="1">IF(COLUMN(X:X)-4&gt;$D424,INDIRECT(ADDRESS((ROW(424:424)-3),COLUMN(X:X)-4-$D424+4)),0)</f>
        <v>0</v>
      </c>
      <c r="Y424" s="21" t="str" cm="1">
        <f t="array" aca="1" ref="Y424" ca="1">IF(COLUMN(Y:Y)-4&gt;$D424,INDIRECT(ADDRESS((ROW(424:424)-3),COLUMN(Y:Y)-4-$D424+4)),0)</f>
        <v>0</v>
      </c>
      <c r="Z424" s="21" t="str" cm="1">
        <f t="array" aca="1" ref="Z424" ca="1">IF(COLUMN(Z:Z)-4&gt;$D424,INDIRECT(ADDRESS((ROW(424:424)-3),COLUMN(Z:Z)-4-$D424+4)),0)</f>
        <v>1</v>
      </c>
      <c r="AA424" s="21" t="str" cm="1">
        <f t="array" aca="1" ref="AA424" ca="1">IF(COLUMN(AA:AA)-4&gt;$D424,INDIRECT(ADDRESS((ROW(424:424)-3),COLUMN(AA:AA)-4-$D424+4)),0)</f>
        <v>1</v>
      </c>
      <c r="AB424" s="21" t="str" cm="1">
        <f t="array" aca="1" ref="AB424" ca="1">IF(COLUMN(AB:AB)-4&gt;$D424,INDIRECT(ADDRESS((ROW(424:424)-3),COLUMN(AB:AB)-4-$D424+4)),0)</f>
        <v>1</v>
      </c>
      <c r="AC424" s="22" t="str" cm="1">
        <f t="array" aca="1" ref="AC424" ca="1">IF(COLUMN(AC:AC)-4&gt;$D424,INDIRECT(ADDRESS((ROW(424:424)-3),COLUMN(AC:AC)-4-$D424+4)),0)</f>
        <v>0</v>
      </c>
      <c r="AD424" s="22" t="str" cm="1">
        <f t="array" aca="1" ref="AD424" ca="1">IF(COLUMN(AD:AD)-4&gt;$D424,INDIRECT(ADDRESS((ROW(424:424)-3),COLUMN(AD:AD)-4-$D424+4)),0)</f>
        <v>1</v>
      </c>
      <c r="AE424" s="22" t="str" cm="1">
        <f t="array" aca="1" ref="AE424" ca="1">IF(COLUMN(AE:AE)-4&gt;$D424,INDIRECT(ADDRESS((ROW(424:424)-3),COLUMN(AE:AE)-4-$D424+4)),0)</f>
        <v>1</v>
      </c>
      <c r="AF424" s="22" t="str" cm="1">
        <f t="array" aca="1" ref="AF424" ca="1">IF(COLUMN(AF:AF)-4&gt;$D424,INDIRECT(ADDRESS((ROW(424:424)-3),COLUMN(AF:AF)-4-$D424+4)),0)</f>
        <v>0</v>
      </c>
      <c r="AG424" s="23" t="str" cm="1">
        <f t="array" aca="1" ref="AG424" ca="1">IF(COLUMN(AG:AG)-4&gt;$D424,INDIRECT(ADDRESS((ROW(424:424)-3),COLUMN(AG:AG)-4-$D424+4)),0)</f>
        <v>1</v>
      </c>
      <c r="AH424" s="23" t="str" cm="1">
        <f t="array" aca="1" ref="AH424" ca="1">IF(COLUMN(AH:AH)-4&gt;$D424,INDIRECT(ADDRESS((ROW(424:424)-3),COLUMN(AH:AH)-4-$D424+4)),0)</f>
        <v>1</v>
      </c>
      <c r="AI424" s="23" t="str" cm="1">
        <f t="array" aca="1" ref="AI424" ca="1">IF(COLUMN(AI:AI)-4&gt;$D424,INDIRECT(ADDRESS((ROW(424:424)-3),COLUMN(AI:AI)-4-$D424+4)),0)</f>
        <v>0</v>
      </c>
      <c r="AJ424" s="23" t="str" cm="1">
        <f t="array" aca="1" ref="AJ424" ca="1">IF(COLUMN(AJ:AJ)-4&gt;$D424,INDIRECT(ADDRESS((ROW(424:424)-3),COLUMN(AJ:AJ)-4-$D424+4)),0)</f>
        <v>1</v>
      </c>
      <c r="AK424" t="str">
        <f ca="1">_xlfn.CONCAT(E424,F424,G424,H424,I424,J424,K424,L424)</f>
        <v>00000000</v>
      </c>
      <c r="AL424" t="str">
        <f ca="1">_xlfn.CONCAT(M424,N424,O424,P424,Q424,R424,S424,T424)</f>
        <v>00000010</v>
      </c>
      <c r="AM424" t="str">
        <f ca="1">_xlfn.CONCAT(U424,V424,W424,X424,Y424,Z424,AA424,AB424)</f>
        <v>01100111</v>
      </c>
      <c r="AN424" t="str">
        <f ca="1">_xlfn.CONCAT(AC424,AD424,AE424,AF424,AG424,AH424,AI424,AJ424)</f>
        <v>01101101</v>
      </c>
      <c r="AO424">
        <f ca="1">BIN2DEC(AK424)</f>
        <v>0</v>
      </c>
      <c r="AP424">
        <f t="shared" ca="1" si="176"/>
        <v>2</v>
      </c>
      <c r="AQ424">
        <f t="shared" ca="1" si="176"/>
        <v>103</v>
      </c>
      <c r="AR424">
        <f t="shared" ca="1" si="176"/>
        <v>109</v>
      </c>
      <c r="AS424">
        <f ca="1">(AO424*2^24)+(AP424*2^16)+(AQ424*2^8)+AR424</f>
        <v>157549</v>
      </c>
    </row>
    <row r="425" spans="1:47" x14ac:dyDescent="0.35">
      <c r="C425" t="s">
        <v>85</v>
      </c>
      <c r="E425" s="4">
        <f ca="1">_xlfn.BITXOR(E422,E423)</f>
        <v>0</v>
      </c>
      <c r="F425" s="4">
        <f t="shared" ref="F425:AJ425" ca="1" si="177">_xlfn.BITXOR(F422,F423)</f>
        <v>1</v>
      </c>
      <c r="G425" s="4">
        <f t="shared" ca="1" si="177"/>
        <v>1</v>
      </c>
      <c r="H425" s="4">
        <f t="shared" ca="1" si="177"/>
        <v>0</v>
      </c>
      <c r="I425" s="4">
        <f t="shared" ca="1" si="177"/>
        <v>1</v>
      </c>
      <c r="J425" s="4">
        <f t="shared" ca="1" si="177"/>
        <v>1</v>
      </c>
      <c r="K425" s="4">
        <f t="shared" ca="1" si="177"/>
        <v>0</v>
      </c>
      <c r="L425" s="4">
        <f t="shared" ca="1" si="177"/>
        <v>1</v>
      </c>
      <c r="M425" s="4">
        <f t="shared" ca="1" si="177"/>
        <v>0</v>
      </c>
      <c r="N425" s="4">
        <f t="shared" ca="1" si="177"/>
        <v>1</v>
      </c>
      <c r="O425" s="4">
        <f t="shared" ca="1" si="177"/>
        <v>0</v>
      </c>
      <c r="P425" s="4">
        <f t="shared" ca="1" si="177"/>
        <v>0</v>
      </c>
      <c r="Q425" s="4">
        <f t="shared" ca="1" si="177"/>
        <v>1</v>
      </c>
      <c r="R425" s="4">
        <f t="shared" ca="1" si="177"/>
        <v>1</v>
      </c>
      <c r="S425" s="4">
        <f t="shared" ca="1" si="177"/>
        <v>0</v>
      </c>
      <c r="T425" s="4">
        <f t="shared" ca="1" si="177"/>
        <v>0</v>
      </c>
      <c r="U425" s="4">
        <f t="shared" ca="1" si="177"/>
        <v>1</v>
      </c>
      <c r="V425" s="4">
        <f t="shared" ca="1" si="177"/>
        <v>1</v>
      </c>
      <c r="W425" s="4">
        <f t="shared" ca="1" si="177"/>
        <v>1</v>
      </c>
      <c r="X425" s="4">
        <f t="shared" ca="1" si="177"/>
        <v>0</v>
      </c>
      <c r="Y425" s="4">
        <f t="shared" ca="1" si="177"/>
        <v>0</v>
      </c>
      <c r="Z425" s="4">
        <f t="shared" ca="1" si="177"/>
        <v>1</v>
      </c>
      <c r="AA425" s="4">
        <f t="shared" ca="1" si="177"/>
        <v>0</v>
      </c>
      <c r="AB425" s="4">
        <f t="shared" ca="1" si="177"/>
        <v>1</v>
      </c>
      <c r="AC425" s="4">
        <f t="shared" ca="1" si="177"/>
        <v>1</v>
      </c>
      <c r="AD425" s="4">
        <f t="shared" ca="1" si="177"/>
        <v>1</v>
      </c>
      <c r="AE425" s="4">
        <f t="shared" ca="1" si="177"/>
        <v>1</v>
      </c>
      <c r="AF425" s="4">
        <f t="shared" ca="1" si="177"/>
        <v>1</v>
      </c>
      <c r="AG425" s="4">
        <f t="shared" ca="1" si="177"/>
        <v>1</v>
      </c>
      <c r="AH425" s="4">
        <f t="shared" ca="1" si="177"/>
        <v>1</v>
      </c>
      <c r="AI425" s="4">
        <f t="shared" ca="1" si="177"/>
        <v>0</v>
      </c>
      <c r="AJ425" s="4">
        <f t="shared" ca="1" si="177"/>
        <v>1</v>
      </c>
    </row>
    <row r="426" spans="1:47" x14ac:dyDescent="0.35">
      <c r="B426" s="18">
        <f ca="1">AS426</f>
        <v>1833861776</v>
      </c>
      <c r="C426" s="17"/>
      <c r="E426" s="24">
        <f ca="1">_xlfn.BITXOR(E424,E425)</f>
        <v>0</v>
      </c>
      <c r="F426" s="24">
        <f t="shared" ref="F426:AJ426" ca="1" si="178">_xlfn.BITXOR(F424,F425)</f>
        <v>1</v>
      </c>
      <c r="G426" s="24">
        <f t="shared" ca="1" si="178"/>
        <v>1</v>
      </c>
      <c r="H426" s="24">
        <f t="shared" ca="1" si="178"/>
        <v>0</v>
      </c>
      <c r="I426" s="24">
        <f t="shared" ca="1" si="178"/>
        <v>1</v>
      </c>
      <c r="J426" s="24">
        <f t="shared" ca="1" si="178"/>
        <v>1</v>
      </c>
      <c r="K426" s="24">
        <f t="shared" ca="1" si="178"/>
        <v>0</v>
      </c>
      <c r="L426" s="24">
        <f t="shared" ca="1" si="178"/>
        <v>1</v>
      </c>
      <c r="M426" s="24">
        <f t="shared" ca="1" si="178"/>
        <v>0</v>
      </c>
      <c r="N426" s="24">
        <f t="shared" ca="1" si="178"/>
        <v>1</v>
      </c>
      <c r="O426" s="24">
        <f t="shared" ca="1" si="178"/>
        <v>0</v>
      </c>
      <c r="P426" s="24">
        <f t="shared" ca="1" si="178"/>
        <v>0</v>
      </c>
      <c r="Q426" s="24">
        <f t="shared" ca="1" si="178"/>
        <v>1</v>
      </c>
      <c r="R426" s="24">
        <f t="shared" ca="1" si="178"/>
        <v>1</v>
      </c>
      <c r="S426" s="24">
        <f t="shared" ca="1" si="178"/>
        <v>1</v>
      </c>
      <c r="T426" s="24">
        <f t="shared" ca="1" si="178"/>
        <v>0</v>
      </c>
      <c r="U426" s="24">
        <f t="shared" ca="1" si="178"/>
        <v>1</v>
      </c>
      <c r="V426" s="24">
        <f t="shared" ca="1" si="178"/>
        <v>0</v>
      </c>
      <c r="W426" s="24">
        <f t="shared" ca="1" si="178"/>
        <v>0</v>
      </c>
      <c r="X426" s="24">
        <f t="shared" ca="1" si="178"/>
        <v>0</v>
      </c>
      <c r="Y426" s="24">
        <f t="shared" ca="1" si="178"/>
        <v>0</v>
      </c>
      <c r="Z426" s="24">
        <f t="shared" ca="1" si="178"/>
        <v>0</v>
      </c>
      <c r="AA426" s="24">
        <f t="shared" ca="1" si="178"/>
        <v>1</v>
      </c>
      <c r="AB426" s="24">
        <f t="shared" ca="1" si="178"/>
        <v>0</v>
      </c>
      <c r="AC426" s="24">
        <f t="shared" ca="1" si="178"/>
        <v>1</v>
      </c>
      <c r="AD426" s="24">
        <f t="shared" ca="1" si="178"/>
        <v>0</v>
      </c>
      <c r="AE426" s="24">
        <f t="shared" ca="1" si="178"/>
        <v>0</v>
      </c>
      <c r="AF426" s="24">
        <f t="shared" ca="1" si="178"/>
        <v>1</v>
      </c>
      <c r="AG426" s="24">
        <f t="shared" ca="1" si="178"/>
        <v>0</v>
      </c>
      <c r="AH426" s="24">
        <f t="shared" ca="1" si="178"/>
        <v>0</v>
      </c>
      <c r="AI426" s="24">
        <f t="shared" ca="1" si="178"/>
        <v>0</v>
      </c>
      <c r="AJ426" s="24">
        <f t="shared" ca="1" si="178"/>
        <v>0</v>
      </c>
      <c r="AK426" t="str">
        <f ca="1">_xlfn.CONCAT(E426,F426,G426,H426,I426,J426,K426,L426)</f>
        <v>01101101</v>
      </c>
      <c r="AL426" t="str">
        <f ca="1">_xlfn.CONCAT(M426,N426,O426,P426,Q426,R426,S426,T426)</f>
        <v>01001110</v>
      </c>
      <c r="AM426" t="str">
        <f ca="1">_xlfn.CONCAT(U426,V426,W426,X426,Y426,Z426,AA426,AB426)</f>
        <v>10000010</v>
      </c>
      <c r="AN426" t="str">
        <f ca="1">_xlfn.CONCAT(AC426,AD426,AE426,AF426,AG426,AH426,AI426,AJ426)</f>
        <v>10010000</v>
      </c>
      <c r="AO426">
        <f ca="1">BIN2DEC(AK426)</f>
        <v>109</v>
      </c>
      <c r="AP426">
        <f t="shared" ref="AP426:AR426" ca="1" si="179">BIN2DEC(AL426)</f>
        <v>78</v>
      </c>
      <c r="AQ426">
        <f t="shared" ca="1" si="179"/>
        <v>130</v>
      </c>
      <c r="AR426">
        <f t="shared" ca="1" si="179"/>
        <v>144</v>
      </c>
      <c r="AS426">
        <f ca="1">(AO426*2^24)+(AP426*2^16)+(AQ426*2^8)+AR426</f>
        <v>1833861776</v>
      </c>
    </row>
    <row r="427" spans="1:47" x14ac:dyDescent="0.35">
      <c r="C427" s="2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</row>
    <row r="428" spans="1:47" x14ac:dyDescent="0.35">
      <c r="A428" t="s">
        <v>81</v>
      </c>
      <c r="B428" s="26">
        <f ca="1">Home!F27</f>
        <v>2608873472</v>
      </c>
      <c r="C428" t="str">
        <f ca="1">DEC2HEX(B428,8)</f>
        <v>9B804000</v>
      </c>
      <c r="E428" s="20" t="str">
        <f ca="1">MID(HEX2BIN(MID(C428,1,1),4),1,1)</f>
        <v>1</v>
      </c>
      <c r="F428" s="20" t="str">
        <f ca="1">MID(HEX2BIN(MID(C428,1,1),4),2,1)</f>
        <v>0</v>
      </c>
      <c r="G428" s="20" t="str">
        <f ca="1">MID(HEX2BIN(MID(C428,1,1),4),3,1)</f>
        <v>0</v>
      </c>
      <c r="H428" s="20" t="str">
        <f ca="1">MID(HEX2BIN(MID(C428,1,1),4),4,1)</f>
        <v>1</v>
      </c>
      <c r="I428" s="21" t="str">
        <f ca="1">MID(HEX2BIN(MID(C428,2,1),4),1,1)</f>
        <v>1</v>
      </c>
      <c r="J428" s="21" t="str">
        <f ca="1">MID(HEX2BIN(MID(C428,2,1),4),2,1)</f>
        <v>0</v>
      </c>
      <c r="K428" s="21" t="str">
        <f ca="1">MID(HEX2BIN(MID(C428,2,1),4),3,1)</f>
        <v>1</v>
      </c>
      <c r="L428" s="21" t="str">
        <f ca="1">MID(HEX2BIN(MID(C428,2,1),4),4,1)</f>
        <v>1</v>
      </c>
      <c r="M428" s="22" t="str">
        <f ca="1">MID(HEX2BIN(MID(C428,3,1),4),1,1)</f>
        <v>1</v>
      </c>
      <c r="N428" s="22" t="str">
        <f ca="1">MID(HEX2BIN(MID(C428,3,1),4),2,1)</f>
        <v>0</v>
      </c>
      <c r="O428" s="22" t="str">
        <f ca="1">MID(HEX2BIN(MID(C428,3,1),4),3,1)</f>
        <v>0</v>
      </c>
      <c r="P428" s="22" t="str">
        <f ca="1">MID(HEX2BIN(MID(C428,3,1),4),4,1)</f>
        <v>0</v>
      </c>
      <c r="Q428" s="23" t="str">
        <f ca="1">MID(HEX2BIN(MID(C428,4,1),4),1,1)</f>
        <v>0</v>
      </c>
      <c r="R428" s="23" t="str">
        <f ca="1">MID(HEX2BIN(MID(C428,4,1),4),2,1)</f>
        <v>0</v>
      </c>
      <c r="S428" s="23" t="str">
        <f ca="1">MID(HEX2BIN(MID(C428,4,1),4),3,1)</f>
        <v>0</v>
      </c>
      <c r="T428" s="23" t="str">
        <f ca="1">MID(HEX2BIN(MID(C428,4,1),4),4,1)</f>
        <v>0</v>
      </c>
      <c r="U428" s="20" t="str">
        <f ca="1">MID(HEX2BIN(MID(C428,5,1),4),1,1)</f>
        <v>0</v>
      </c>
      <c r="V428" s="20" t="str">
        <f ca="1">MID(HEX2BIN(MID(C428,5,1),4),2,1)</f>
        <v>1</v>
      </c>
      <c r="W428" s="20" t="str">
        <f ca="1">MID(HEX2BIN(MID(C428,5,1),4),3,1)</f>
        <v>0</v>
      </c>
      <c r="X428" s="20" t="str">
        <f ca="1">MID(HEX2BIN(MID(C428,5,1),4),4,1)</f>
        <v>0</v>
      </c>
      <c r="Y428" s="21" t="str">
        <f ca="1">MID(HEX2BIN(MID(C428,6,1),4),1,1)</f>
        <v>0</v>
      </c>
      <c r="Z428" s="21" t="str">
        <f ca="1">MID(HEX2BIN(MID(C428,6,1),4),2,1)</f>
        <v>0</v>
      </c>
      <c r="AA428" s="21" t="str">
        <f ca="1">MID(HEX2BIN(MID(C428,6,1),4),3,1)</f>
        <v>0</v>
      </c>
      <c r="AB428" s="21" t="str">
        <f ca="1">MID(HEX2BIN(MID(C428,6,1),4),4,1)</f>
        <v>0</v>
      </c>
      <c r="AC428" s="22" t="str">
        <f ca="1">MID(HEX2BIN(MID(C428,7,1),4),1,1)</f>
        <v>0</v>
      </c>
      <c r="AD428" s="22" t="str">
        <f ca="1">MID(HEX2BIN(MID(C428,7,1),4),2,1)</f>
        <v>0</v>
      </c>
      <c r="AE428" s="22" t="str">
        <f ca="1">MID(HEX2BIN(MID(C428,7,1),4),3,1)</f>
        <v>0</v>
      </c>
      <c r="AF428" s="22" t="str">
        <f ca="1">MID(HEX2BIN(MID(C428,7,1),4),4,1)</f>
        <v>0</v>
      </c>
      <c r="AG428" s="23" t="str">
        <f ca="1">MID(HEX2BIN(MID(C428,8,1),4),1,1)</f>
        <v>0</v>
      </c>
      <c r="AH428" s="23" t="str">
        <f ca="1">MID(HEX2BIN(MID(C428,8,1),4),2,1)</f>
        <v>0</v>
      </c>
      <c r="AI428" s="23" t="str">
        <f ca="1">MID(HEX2BIN(MID(C428,8,1),4),3,1)</f>
        <v>0</v>
      </c>
      <c r="AJ428" s="23" t="str">
        <f ca="1">MID(HEX2BIN(MID(C428,8,1),4),4,1)</f>
        <v>0</v>
      </c>
    </row>
    <row r="429" spans="1:47" x14ac:dyDescent="0.35">
      <c r="A429" s="9" t="s">
        <v>83</v>
      </c>
      <c r="C429" t="s">
        <v>2</v>
      </c>
      <c r="D429" s="27">
        <v>7</v>
      </c>
      <c r="E429" s="20" t="str" cm="1">
        <f t="array" aca="1" ref="E429" ca="1">INDIRECT(ADDRESS((ROW(429:429)-1),IF(MOD(COLUMN(E:E)-4-$D429,32)=0,32,MOD(COLUMN(E:E)-4-$D429,32))+4))</f>
        <v>0</v>
      </c>
      <c r="F429" s="20" t="str" cm="1">
        <f t="array" aca="1" ref="F429" ca="1">INDIRECT(ADDRESS((ROW(429:429)-1),IF(MOD(COLUMN(F:F)-4-$D429,32)=0,32,MOD(COLUMN(F:F)-4-$D429,32))+4))</f>
        <v>0</v>
      </c>
      <c r="G429" s="20" t="str" cm="1">
        <f t="array" aca="1" ref="G429" ca="1">INDIRECT(ADDRESS((ROW(429:429)-1),IF(MOD(COLUMN(G:G)-4-$D429,32)=0,32,MOD(COLUMN(G:G)-4-$D429,32))+4))</f>
        <v>0</v>
      </c>
      <c r="H429" s="20" t="str" cm="1">
        <f t="array" aca="1" ref="H429" ca="1">INDIRECT(ADDRESS((ROW(429:429)-1),IF(MOD(COLUMN(H:H)-4-$D429,32)=0,32,MOD(COLUMN(H:H)-4-$D429,32))+4))</f>
        <v>0</v>
      </c>
      <c r="I429" s="21" t="str" cm="1">
        <f t="array" aca="1" ref="I429" ca="1">INDIRECT(ADDRESS((ROW(429:429)-1),IF(MOD(COLUMN(I:I)-4-$D429,32)=0,32,MOD(COLUMN(I:I)-4-$D429,32))+4))</f>
        <v>0</v>
      </c>
      <c r="J429" s="21" t="str" cm="1">
        <f t="array" aca="1" ref="J429" ca="1">INDIRECT(ADDRESS((ROW(429:429)-1),IF(MOD(COLUMN(J:J)-4-$D429,32)=0,32,MOD(COLUMN(J:J)-4-$D429,32))+4))</f>
        <v>0</v>
      </c>
      <c r="K429" s="21" t="str" cm="1">
        <f t="array" aca="1" ref="K429" ca="1">INDIRECT(ADDRESS((ROW(429:429)-1),IF(MOD(COLUMN(K:K)-4-$D429,32)=0,32,MOD(COLUMN(K:K)-4-$D429,32))+4))</f>
        <v>0</v>
      </c>
      <c r="L429" s="21" t="str" cm="1">
        <f t="array" aca="1" ref="L429" ca="1">INDIRECT(ADDRESS((ROW(429:429)-1),IF(MOD(COLUMN(L:L)-4-$D429,32)=0,32,MOD(COLUMN(L:L)-4-$D429,32))+4))</f>
        <v>1</v>
      </c>
      <c r="M429" s="22" t="str" cm="1">
        <f t="array" aca="1" ref="M429" ca="1">INDIRECT(ADDRESS((ROW(429:429)-1),IF(MOD(COLUMN(M:M)-4-$D429,32)=0,32,MOD(COLUMN(M:M)-4-$D429,32))+4))</f>
        <v>0</v>
      </c>
      <c r="N429" s="22" t="str" cm="1">
        <f t="array" aca="1" ref="N429" ca="1">INDIRECT(ADDRESS((ROW(429:429)-1),IF(MOD(COLUMN(N:N)-4-$D429,32)=0,32,MOD(COLUMN(N:N)-4-$D429,32))+4))</f>
        <v>0</v>
      </c>
      <c r="O429" s="22" t="str" cm="1">
        <f t="array" aca="1" ref="O429" ca="1">INDIRECT(ADDRESS((ROW(429:429)-1),IF(MOD(COLUMN(O:O)-4-$D429,32)=0,32,MOD(COLUMN(O:O)-4-$D429,32))+4))</f>
        <v>1</v>
      </c>
      <c r="P429" s="22" t="str" cm="1">
        <f t="array" aca="1" ref="P429" ca="1">INDIRECT(ADDRESS((ROW(429:429)-1),IF(MOD(COLUMN(P:P)-4-$D429,32)=0,32,MOD(COLUMN(P:P)-4-$D429,32))+4))</f>
        <v>1</v>
      </c>
      <c r="Q429" s="23" t="str" cm="1">
        <f t="array" aca="1" ref="Q429" ca="1">INDIRECT(ADDRESS((ROW(429:429)-1),IF(MOD(COLUMN(Q:Q)-4-$D429,32)=0,32,MOD(COLUMN(Q:Q)-4-$D429,32))+4))</f>
        <v>0</v>
      </c>
      <c r="R429" s="23" t="str" cm="1">
        <f t="array" aca="1" ref="R429" ca="1">INDIRECT(ADDRESS((ROW(429:429)-1),IF(MOD(COLUMN(R:R)-4-$D429,32)=0,32,MOD(COLUMN(R:R)-4-$D429,32))+4))</f>
        <v>1</v>
      </c>
      <c r="S429" s="23" t="str" cm="1">
        <f t="array" aca="1" ref="S429" ca="1">INDIRECT(ADDRESS((ROW(429:429)-1),IF(MOD(COLUMN(S:S)-4-$D429,32)=0,32,MOD(COLUMN(S:S)-4-$D429,32))+4))</f>
        <v>1</v>
      </c>
      <c r="T429" s="23" t="str" cm="1">
        <f t="array" aca="1" ref="T429" ca="1">INDIRECT(ADDRESS((ROW(429:429)-1),IF(MOD(COLUMN(T:T)-4-$D429,32)=0,32,MOD(COLUMN(T:T)-4-$D429,32))+4))</f>
        <v>1</v>
      </c>
      <c r="U429" s="20" t="str" cm="1">
        <f t="array" aca="1" ref="U429" ca="1">INDIRECT(ADDRESS((ROW(429:429)-1),IF(MOD(COLUMN(U:U)-4-$D429,32)=0,32,MOD(COLUMN(U:U)-4-$D429,32))+4))</f>
        <v>0</v>
      </c>
      <c r="V429" s="20" t="str" cm="1">
        <f t="array" aca="1" ref="V429" ca="1">INDIRECT(ADDRESS((ROW(429:429)-1),IF(MOD(COLUMN(V:V)-4-$D429,32)=0,32,MOD(COLUMN(V:V)-4-$D429,32))+4))</f>
        <v>0</v>
      </c>
      <c r="W429" s="20" t="str" cm="1">
        <f t="array" aca="1" ref="W429" ca="1">INDIRECT(ADDRESS((ROW(429:429)-1),IF(MOD(COLUMN(W:W)-4-$D429,32)=0,32,MOD(COLUMN(W:W)-4-$D429,32))+4))</f>
        <v>0</v>
      </c>
      <c r="X429" s="20" t="str" cm="1">
        <f t="array" aca="1" ref="X429" ca="1">INDIRECT(ADDRESS((ROW(429:429)-1),IF(MOD(COLUMN(X:X)-4-$D429,32)=0,32,MOD(COLUMN(X:X)-4-$D429,32))+4))</f>
        <v>0</v>
      </c>
      <c r="Y429" s="21" t="str" cm="1">
        <f t="array" aca="1" ref="Y429" ca="1">INDIRECT(ADDRESS((ROW(429:429)-1),IF(MOD(COLUMN(Y:Y)-4-$D429,32)=0,32,MOD(COLUMN(Y:Y)-4-$D429,32))+4))</f>
        <v>0</v>
      </c>
      <c r="Z429" s="21" t="str" cm="1">
        <f t="array" aca="1" ref="Z429" ca="1">INDIRECT(ADDRESS((ROW(429:429)-1),IF(MOD(COLUMN(Z:Z)-4-$D429,32)=0,32,MOD(COLUMN(Z:Z)-4-$D429,32))+4))</f>
        <v>0</v>
      </c>
      <c r="AA429" s="21" t="str" cm="1">
        <f t="array" aca="1" ref="AA429" ca="1">INDIRECT(ADDRESS((ROW(429:429)-1),IF(MOD(COLUMN(AA:AA)-4-$D429,32)=0,32,MOD(COLUMN(AA:AA)-4-$D429,32))+4))</f>
        <v>0</v>
      </c>
      <c r="AB429" s="21" t="str" cm="1">
        <f t="array" aca="1" ref="AB429" ca="1">INDIRECT(ADDRESS((ROW(429:429)-1),IF(MOD(COLUMN(AB:AB)-4-$D429,32)=0,32,MOD(COLUMN(AB:AB)-4-$D429,32))+4))</f>
        <v>0</v>
      </c>
      <c r="AC429" s="22" t="str" cm="1">
        <f t="array" aca="1" ref="AC429" ca="1">INDIRECT(ADDRESS((ROW(429:429)-1),IF(MOD(COLUMN(AC:AC)-4-$D429,32)=0,32,MOD(COLUMN(AC:AC)-4-$D429,32))+4))</f>
        <v>1</v>
      </c>
      <c r="AD429" s="22" t="str" cm="1">
        <f t="array" aca="1" ref="AD429" ca="1">INDIRECT(ADDRESS((ROW(429:429)-1),IF(MOD(COLUMN(AD:AD)-4-$D429,32)=0,32,MOD(COLUMN(AD:AD)-4-$D429,32))+4))</f>
        <v>0</v>
      </c>
      <c r="AE429" s="22" t="str" cm="1">
        <f t="array" aca="1" ref="AE429" ca="1">INDIRECT(ADDRESS((ROW(429:429)-1),IF(MOD(COLUMN(AE:AE)-4-$D429,32)=0,32,MOD(COLUMN(AE:AE)-4-$D429,32))+4))</f>
        <v>0</v>
      </c>
      <c r="AF429" s="22" t="str" cm="1">
        <f t="array" aca="1" ref="AF429" ca="1">INDIRECT(ADDRESS((ROW(429:429)-1),IF(MOD(COLUMN(AF:AF)-4-$D429,32)=0,32,MOD(COLUMN(AF:AF)-4-$D429,32))+4))</f>
        <v>0</v>
      </c>
      <c r="AG429" s="23" t="str" cm="1">
        <f t="array" aca="1" ref="AG429" ca="1">INDIRECT(ADDRESS((ROW(429:429)-1),IF(MOD(COLUMN(AG:AG)-4-$D429,32)=0,32,MOD(COLUMN(AG:AG)-4-$D429,32))+4))</f>
        <v>0</v>
      </c>
      <c r="AH429" s="23" t="str" cm="1">
        <f t="array" aca="1" ref="AH429" ca="1">INDIRECT(ADDRESS((ROW(429:429)-1),IF(MOD(COLUMN(AH:AH)-4-$D429,32)=0,32,MOD(COLUMN(AH:AH)-4-$D429,32))+4))</f>
        <v>0</v>
      </c>
      <c r="AI429" s="23" t="str" cm="1">
        <f t="array" aca="1" ref="AI429" ca="1">INDIRECT(ADDRESS((ROW(429:429)-1),IF(MOD(COLUMN(AI:AI)-4-$D429,32)=0,32,MOD(COLUMN(AI:AI)-4-$D429,32))+4))</f>
        <v>0</v>
      </c>
      <c r="AJ429" s="23" t="str" cm="1">
        <f t="array" aca="1" ref="AJ429" ca="1">INDIRECT(ADDRESS((ROW(429:429)-1),IF(MOD(COLUMN(AJ:AJ)-4-$D429,32)=0,32,MOD(COLUMN(AJ:AJ)-4-$D429,32))+4))</f>
        <v>0</v>
      </c>
      <c r="AK429" t="str">
        <f ca="1">_xlfn.CONCAT(E429,F429,G429,H429,I429,J429,K429,L429)</f>
        <v>00000001</v>
      </c>
      <c r="AL429" t="str">
        <f ca="1">_xlfn.CONCAT(M429,N429,O429,P429,Q429,R429,S429,T429)</f>
        <v>00110111</v>
      </c>
      <c r="AM429" t="str">
        <f ca="1">_xlfn.CONCAT(U429,V429,W429,X429,Y429,Z429,AA429,AB429)</f>
        <v>00000000</v>
      </c>
      <c r="AN429" t="str">
        <f ca="1">_xlfn.CONCAT(AC429,AD429,AE429,AF429,AG429,AH429,AI429,AJ429)</f>
        <v>10000000</v>
      </c>
      <c r="AO429">
        <f ca="1">BIN2DEC(AK429)</f>
        <v>1</v>
      </c>
      <c r="AP429">
        <f t="shared" ref="AP429:AR431" ca="1" si="180">BIN2DEC(AL429)</f>
        <v>55</v>
      </c>
      <c r="AQ429">
        <f t="shared" ca="1" si="180"/>
        <v>0</v>
      </c>
      <c r="AR429">
        <f t="shared" ca="1" si="180"/>
        <v>128</v>
      </c>
      <c r="AS429">
        <f ca="1">(AO429*2^24)+(AP429*2^16)+(AQ429*2^8)+AR429</f>
        <v>20381824</v>
      </c>
      <c r="AT429">
        <f>2^32</f>
        <v>4294967296</v>
      </c>
      <c r="AU429">
        <f ca="1">AT429-AS429</f>
        <v>4274585472</v>
      </c>
    </row>
    <row r="430" spans="1:47" x14ac:dyDescent="0.35">
      <c r="C430" t="s">
        <v>2</v>
      </c>
      <c r="D430" s="27">
        <v>18</v>
      </c>
      <c r="E430" s="20" t="str" cm="1">
        <f t="array" aca="1" ref="E430" ca="1">INDIRECT(ADDRESS((ROW(430:430)-2),IF(MOD(COLUMN(E:E)-4-$D430,32)=0,32,MOD(COLUMN(E:E)-4-$D430,32))+4))</f>
        <v>0</v>
      </c>
      <c r="F430" s="20" t="str" cm="1">
        <f t="array" aca="1" ref="F430" ca="1">INDIRECT(ADDRESS((ROW(430:430)-2),IF(MOD(COLUMN(F:F)-4-$D430,32)=0,32,MOD(COLUMN(F:F)-4-$D430,32))+4))</f>
        <v>0</v>
      </c>
      <c r="G430" s="20" t="str" cm="1">
        <f t="array" aca="1" ref="G430" ca="1">INDIRECT(ADDRESS((ROW(430:430)-2),IF(MOD(COLUMN(G:G)-4-$D430,32)=0,32,MOD(COLUMN(G:G)-4-$D430,32))+4))</f>
        <v>0</v>
      </c>
      <c r="H430" s="20" t="str" cm="1">
        <f t="array" aca="1" ref="H430" ca="1">INDIRECT(ADDRESS((ROW(430:430)-2),IF(MOD(COLUMN(H:H)-4-$D430,32)=0,32,MOD(COLUMN(H:H)-4-$D430,32))+4))</f>
        <v>1</v>
      </c>
      <c r="I430" s="21" t="str" cm="1">
        <f t="array" aca="1" ref="I430" ca="1">INDIRECT(ADDRESS((ROW(430:430)-2),IF(MOD(COLUMN(I:I)-4-$D430,32)=0,32,MOD(COLUMN(I:I)-4-$D430,32))+4))</f>
        <v>0</v>
      </c>
      <c r="J430" s="21" t="str" cm="1">
        <f t="array" aca="1" ref="J430" ca="1">INDIRECT(ADDRESS((ROW(430:430)-2),IF(MOD(COLUMN(J:J)-4-$D430,32)=0,32,MOD(COLUMN(J:J)-4-$D430,32))+4))</f>
        <v>0</v>
      </c>
      <c r="K430" s="21" t="str" cm="1">
        <f t="array" aca="1" ref="K430" ca="1">INDIRECT(ADDRESS((ROW(430:430)-2),IF(MOD(COLUMN(K:K)-4-$D430,32)=0,32,MOD(COLUMN(K:K)-4-$D430,32))+4))</f>
        <v>0</v>
      </c>
      <c r="L430" s="21" t="str" cm="1">
        <f t="array" aca="1" ref="L430" ca="1">INDIRECT(ADDRESS((ROW(430:430)-2),IF(MOD(COLUMN(L:L)-4-$D430,32)=0,32,MOD(COLUMN(L:L)-4-$D430,32))+4))</f>
        <v>0</v>
      </c>
      <c r="M430" s="22" t="str" cm="1">
        <f t="array" aca="1" ref="M430" ca="1">INDIRECT(ADDRESS((ROW(430:430)-2),IF(MOD(COLUMN(M:M)-4-$D430,32)=0,32,MOD(COLUMN(M:M)-4-$D430,32))+4))</f>
        <v>0</v>
      </c>
      <c r="N430" s="22" t="str" cm="1">
        <f t="array" aca="1" ref="N430" ca="1">INDIRECT(ADDRESS((ROW(430:430)-2),IF(MOD(COLUMN(N:N)-4-$D430,32)=0,32,MOD(COLUMN(N:N)-4-$D430,32))+4))</f>
        <v>0</v>
      </c>
      <c r="O430" s="22" t="str" cm="1">
        <f t="array" aca="1" ref="O430" ca="1">INDIRECT(ADDRESS((ROW(430:430)-2),IF(MOD(COLUMN(O:O)-4-$D430,32)=0,32,MOD(COLUMN(O:O)-4-$D430,32))+4))</f>
        <v>0</v>
      </c>
      <c r="P430" s="22" t="str" cm="1">
        <f t="array" aca="1" ref="P430" ca="1">INDIRECT(ADDRESS((ROW(430:430)-2),IF(MOD(COLUMN(P:P)-4-$D430,32)=0,32,MOD(COLUMN(P:P)-4-$D430,32))+4))</f>
        <v>0</v>
      </c>
      <c r="Q430" s="23" t="str" cm="1">
        <f t="array" aca="1" ref="Q430" ca="1">INDIRECT(ADDRESS((ROW(430:430)-2),IF(MOD(COLUMN(Q:Q)-4-$D430,32)=0,32,MOD(COLUMN(Q:Q)-4-$D430,32))+4))</f>
        <v>0</v>
      </c>
      <c r="R430" s="23" t="str" cm="1">
        <f t="array" aca="1" ref="R430" ca="1">INDIRECT(ADDRESS((ROW(430:430)-2),IF(MOD(COLUMN(R:R)-4-$D430,32)=0,32,MOD(COLUMN(R:R)-4-$D430,32))+4))</f>
        <v>0</v>
      </c>
      <c r="S430" s="23" t="str" cm="1">
        <f t="array" aca="1" ref="S430" ca="1">INDIRECT(ADDRESS((ROW(430:430)-2),IF(MOD(COLUMN(S:S)-4-$D430,32)=0,32,MOD(COLUMN(S:S)-4-$D430,32))+4))</f>
        <v>0</v>
      </c>
      <c r="T430" s="23" t="str" cm="1">
        <f t="array" aca="1" ref="T430" ca="1">INDIRECT(ADDRESS((ROW(430:430)-2),IF(MOD(COLUMN(T:T)-4-$D430,32)=0,32,MOD(COLUMN(T:T)-4-$D430,32))+4))</f>
        <v>0</v>
      </c>
      <c r="U430" s="20" t="str" cm="1">
        <f t="array" aca="1" ref="U430" ca="1">INDIRECT(ADDRESS((ROW(430:430)-2),IF(MOD(COLUMN(U:U)-4-$D430,32)=0,32,MOD(COLUMN(U:U)-4-$D430,32))+4))</f>
        <v>0</v>
      </c>
      <c r="V430" s="20" t="str" cm="1">
        <f t="array" aca="1" ref="V430" ca="1">INDIRECT(ADDRESS((ROW(430:430)-2),IF(MOD(COLUMN(V:V)-4-$D430,32)=0,32,MOD(COLUMN(V:V)-4-$D430,32))+4))</f>
        <v>0</v>
      </c>
      <c r="W430" s="20" t="str" cm="1">
        <f t="array" aca="1" ref="W430" ca="1">INDIRECT(ADDRESS((ROW(430:430)-2),IF(MOD(COLUMN(W:W)-4-$D430,32)=0,32,MOD(COLUMN(W:W)-4-$D430,32))+4))</f>
        <v>1</v>
      </c>
      <c r="X430" s="20" t="str" cm="1">
        <f t="array" aca="1" ref="X430" ca="1">INDIRECT(ADDRESS((ROW(430:430)-2),IF(MOD(COLUMN(X:X)-4-$D430,32)=0,32,MOD(COLUMN(X:X)-4-$D430,32))+4))</f>
        <v>0</v>
      </c>
      <c r="Y430" s="21" t="str" cm="1">
        <f t="array" aca="1" ref="Y430" ca="1">INDIRECT(ADDRESS((ROW(430:430)-2),IF(MOD(COLUMN(Y:Y)-4-$D430,32)=0,32,MOD(COLUMN(Y:Y)-4-$D430,32))+4))</f>
        <v>0</v>
      </c>
      <c r="Z430" s="21" t="str" cm="1">
        <f t="array" aca="1" ref="Z430" ca="1">INDIRECT(ADDRESS((ROW(430:430)-2),IF(MOD(COLUMN(Z:Z)-4-$D430,32)=0,32,MOD(COLUMN(Z:Z)-4-$D430,32))+4))</f>
        <v>1</v>
      </c>
      <c r="AA430" s="21" t="str" cm="1">
        <f t="array" aca="1" ref="AA430" ca="1">INDIRECT(ADDRESS((ROW(430:430)-2),IF(MOD(COLUMN(AA:AA)-4-$D430,32)=0,32,MOD(COLUMN(AA:AA)-4-$D430,32))+4))</f>
        <v>1</v>
      </c>
      <c r="AB430" s="21" t="str" cm="1">
        <f t="array" aca="1" ref="AB430" ca="1">INDIRECT(ADDRESS((ROW(430:430)-2),IF(MOD(COLUMN(AB:AB)-4-$D430,32)=0,32,MOD(COLUMN(AB:AB)-4-$D430,32))+4))</f>
        <v>0</v>
      </c>
      <c r="AC430" s="22" t="str" cm="1">
        <f t="array" aca="1" ref="AC430" ca="1">INDIRECT(ADDRESS((ROW(430:430)-2),IF(MOD(COLUMN(AC:AC)-4-$D430,32)=0,32,MOD(COLUMN(AC:AC)-4-$D430,32))+4))</f>
        <v>1</v>
      </c>
      <c r="AD430" s="22" t="str" cm="1">
        <f t="array" aca="1" ref="AD430" ca="1">INDIRECT(ADDRESS((ROW(430:430)-2),IF(MOD(COLUMN(AD:AD)-4-$D430,32)=0,32,MOD(COLUMN(AD:AD)-4-$D430,32))+4))</f>
        <v>1</v>
      </c>
      <c r="AE430" s="22" t="str" cm="1">
        <f t="array" aca="1" ref="AE430" ca="1">INDIRECT(ADDRESS((ROW(430:430)-2),IF(MOD(COLUMN(AE:AE)-4-$D430,32)=0,32,MOD(COLUMN(AE:AE)-4-$D430,32))+4))</f>
        <v>1</v>
      </c>
      <c r="AF430" s="22" t="str" cm="1">
        <f t="array" aca="1" ref="AF430" ca="1">INDIRECT(ADDRESS((ROW(430:430)-2),IF(MOD(COLUMN(AF:AF)-4-$D430,32)=0,32,MOD(COLUMN(AF:AF)-4-$D430,32))+4))</f>
        <v>0</v>
      </c>
      <c r="AG430" s="23" t="str" cm="1">
        <f t="array" aca="1" ref="AG430" ca="1">INDIRECT(ADDRESS((ROW(430:430)-2),IF(MOD(COLUMN(AG:AG)-4-$D430,32)=0,32,MOD(COLUMN(AG:AG)-4-$D430,32))+4))</f>
        <v>0</v>
      </c>
      <c r="AH430" s="23" t="str" cm="1">
        <f t="array" aca="1" ref="AH430" ca="1">INDIRECT(ADDRESS((ROW(430:430)-2),IF(MOD(COLUMN(AH:AH)-4-$D430,32)=0,32,MOD(COLUMN(AH:AH)-4-$D430,32))+4))</f>
        <v>0</v>
      </c>
      <c r="AI430" s="23" t="str" cm="1">
        <f t="array" aca="1" ref="AI430" ca="1">INDIRECT(ADDRESS((ROW(430:430)-2),IF(MOD(COLUMN(AI:AI)-4-$D430,32)=0,32,MOD(COLUMN(AI:AI)-4-$D430,32))+4))</f>
        <v>0</v>
      </c>
      <c r="AJ430" s="23" t="str" cm="1">
        <f t="array" aca="1" ref="AJ430" ca="1">INDIRECT(ADDRESS((ROW(430:430)-2),IF(MOD(COLUMN(AJ:AJ)-4-$D430,32)=0,32,MOD(COLUMN(AJ:AJ)-4-$D430,32))+4))</f>
        <v>0</v>
      </c>
      <c r="AK430" t="str">
        <f ca="1">_xlfn.CONCAT(E430,F430,G430,H430,I430,J430,K430,L430)</f>
        <v>00010000</v>
      </c>
      <c r="AL430" t="str">
        <f ca="1">_xlfn.CONCAT(M430,N430,O430,P430,Q430,R430,S430,T430)</f>
        <v>00000000</v>
      </c>
      <c r="AM430" t="str">
        <f ca="1">_xlfn.CONCAT(U430,V430,W430,X430,Y430,Z430,AA430,AB430)</f>
        <v>00100110</v>
      </c>
      <c r="AN430" t="str">
        <f ca="1">_xlfn.CONCAT(AC430,AD430,AE430,AF430,AG430,AH430,AI430,AJ430)</f>
        <v>11100000</v>
      </c>
      <c r="AO430">
        <f ca="1">BIN2DEC(AK430)</f>
        <v>16</v>
      </c>
      <c r="AP430">
        <f t="shared" ca="1" si="180"/>
        <v>0</v>
      </c>
      <c r="AQ430">
        <f t="shared" ca="1" si="180"/>
        <v>38</v>
      </c>
      <c r="AR430">
        <f t="shared" ca="1" si="180"/>
        <v>224</v>
      </c>
      <c r="AS430">
        <f ca="1">(AO430*2^24)+(AP430*2^16)+(AQ430*2^8)+AR430</f>
        <v>268445408</v>
      </c>
      <c r="AT430">
        <f>2^32</f>
        <v>4294967296</v>
      </c>
      <c r="AU430">
        <f ca="1">AT430-AS430</f>
        <v>4026521888</v>
      </c>
    </row>
    <row r="431" spans="1:47" x14ac:dyDescent="0.35">
      <c r="C431" t="s">
        <v>84</v>
      </c>
      <c r="D431" s="27">
        <v>3</v>
      </c>
      <c r="E431" s="20" cm="1">
        <f t="array" aca="1" ref="E431" ca="1">IF(COLUMN(E:E)-4&gt;$D431,INDIRECT(ADDRESS((ROW(431:431)-3),COLUMN(E:E)-4-$D431+4)),0)</f>
        <v>0</v>
      </c>
      <c r="F431" s="20" cm="1">
        <f t="array" aca="1" ref="F431" ca="1">IF(COLUMN(F:F)-4&gt;$D431,INDIRECT(ADDRESS((ROW(431:431)-3),COLUMN(F:F)-4-$D431+4)),0)</f>
        <v>0</v>
      </c>
      <c r="G431" s="20" cm="1">
        <f t="array" aca="1" ref="G431" ca="1">IF(COLUMN(G:G)-4&gt;$D431,INDIRECT(ADDRESS((ROW(431:431)-3),COLUMN(G:G)-4-$D431+4)),0)</f>
        <v>0</v>
      </c>
      <c r="H431" s="20" t="str" cm="1">
        <f t="array" aca="1" ref="H431" ca="1">IF(COLUMN(H:H)-4&gt;$D431,INDIRECT(ADDRESS((ROW(431:431)-3),COLUMN(H:H)-4-$D431+4)),0)</f>
        <v>1</v>
      </c>
      <c r="I431" s="21" t="str" cm="1">
        <f t="array" aca="1" ref="I431" ca="1">IF(COLUMN(I:I)-4&gt;$D431,INDIRECT(ADDRESS((ROW(431:431)-3),COLUMN(I:I)-4-$D431+4)),0)</f>
        <v>0</v>
      </c>
      <c r="J431" s="21" t="str" cm="1">
        <f t="array" aca="1" ref="J431" ca="1">IF(COLUMN(J:J)-4&gt;$D431,INDIRECT(ADDRESS((ROW(431:431)-3),COLUMN(J:J)-4-$D431+4)),0)</f>
        <v>0</v>
      </c>
      <c r="K431" s="21" t="str" cm="1">
        <f t="array" aca="1" ref="K431" ca="1">IF(COLUMN(K:K)-4&gt;$D431,INDIRECT(ADDRESS((ROW(431:431)-3),COLUMN(K:K)-4-$D431+4)),0)</f>
        <v>1</v>
      </c>
      <c r="L431" s="21" t="str" cm="1">
        <f t="array" aca="1" ref="L431" ca="1">IF(COLUMN(L:L)-4&gt;$D431,INDIRECT(ADDRESS((ROW(431:431)-3),COLUMN(L:L)-4-$D431+4)),0)</f>
        <v>1</v>
      </c>
      <c r="M431" s="22" t="str" cm="1">
        <f t="array" aca="1" ref="M431" ca="1">IF(COLUMN(M:M)-4&gt;$D431,INDIRECT(ADDRESS((ROW(431:431)-3),COLUMN(M:M)-4-$D431+4)),0)</f>
        <v>0</v>
      </c>
      <c r="N431" s="22" t="str" cm="1">
        <f t="array" aca="1" ref="N431" ca="1">IF(COLUMN(N:N)-4&gt;$D431,INDIRECT(ADDRESS((ROW(431:431)-3),COLUMN(N:N)-4-$D431+4)),0)</f>
        <v>1</v>
      </c>
      <c r="O431" s="22" t="str" cm="1">
        <f t="array" aca="1" ref="O431" ca="1">IF(COLUMN(O:O)-4&gt;$D431,INDIRECT(ADDRESS((ROW(431:431)-3),COLUMN(O:O)-4-$D431+4)),0)</f>
        <v>1</v>
      </c>
      <c r="P431" s="22" t="str" cm="1">
        <f t="array" aca="1" ref="P431" ca="1">IF(COLUMN(P:P)-4&gt;$D431,INDIRECT(ADDRESS((ROW(431:431)-3),COLUMN(P:P)-4-$D431+4)),0)</f>
        <v>1</v>
      </c>
      <c r="Q431" s="23" t="str" cm="1">
        <f t="array" aca="1" ref="Q431" ca="1">IF(COLUMN(Q:Q)-4&gt;$D431,INDIRECT(ADDRESS((ROW(431:431)-3),COLUMN(Q:Q)-4-$D431+4)),0)</f>
        <v>0</v>
      </c>
      <c r="R431" s="23" t="str" cm="1">
        <f t="array" aca="1" ref="R431" ca="1">IF(COLUMN(R:R)-4&gt;$D431,INDIRECT(ADDRESS((ROW(431:431)-3),COLUMN(R:R)-4-$D431+4)),0)</f>
        <v>0</v>
      </c>
      <c r="S431" s="23" t="str" cm="1">
        <f t="array" aca="1" ref="S431" ca="1">IF(COLUMN(S:S)-4&gt;$D431,INDIRECT(ADDRESS((ROW(431:431)-3),COLUMN(S:S)-4-$D431+4)),0)</f>
        <v>0</v>
      </c>
      <c r="T431" s="23" t="str" cm="1">
        <f t="array" aca="1" ref="T431" ca="1">IF(COLUMN(T:T)-4&gt;$D431,INDIRECT(ADDRESS((ROW(431:431)-3),COLUMN(T:T)-4-$D431+4)),0)</f>
        <v>0</v>
      </c>
      <c r="U431" s="20" t="str" cm="1">
        <f t="array" aca="1" ref="U431" ca="1">IF(COLUMN(U:U)-4&gt;$D431,INDIRECT(ADDRESS((ROW(431:431)-3),COLUMN(U:U)-4-$D431+4)),0)</f>
        <v>0</v>
      </c>
      <c r="V431" s="20" t="str" cm="1">
        <f t="array" aca="1" ref="V431" ca="1">IF(COLUMN(V:V)-4&gt;$D431,INDIRECT(ADDRESS((ROW(431:431)-3),COLUMN(V:V)-4-$D431+4)),0)</f>
        <v>0</v>
      </c>
      <c r="W431" s="20" t="str" cm="1">
        <f t="array" aca="1" ref="W431" ca="1">IF(COLUMN(W:W)-4&gt;$D431,INDIRECT(ADDRESS((ROW(431:431)-3),COLUMN(W:W)-4-$D431+4)),0)</f>
        <v>0</v>
      </c>
      <c r="X431" s="20" t="str" cm="1">
        <f t="array" aca="1" ref="X431" ca="1">IF(COLUMN(X:X)-4&gt;$D431,INDIRECT(ADDRESS((ROW(431:431)-3),COLUMN(X:X)-4-$D431+4)),0)</f>
        <v>0</v>
      </c>
      <c r="Y431" s="21" t="str" cm="1">
        <f t="array" aca="1" ref="Y431" ca="1">IF(COLUMN(Y:Y)-4&gt;$D431,INDIRECT(ADDRESS((ROW(431:431)-3),COLUMN(Y:Y)-4-$D431+4)),0)</f>
        <v>1</v>
      </c>
      <c r="Z431" s="21" t="str" cm="1">
        <f t="array" aca="1" ref="Z431" ca="1">IF(COLUMN(Z:Z)-4&gt;$D431,INDIRECT(ADDRESS((ROW(431:431)-3),COLUMN(Z:Z)-4-$D431+4)),0)</f>
        <v>0</v>
      </c>
      <c r="AA431" s="21" t="str" cm="1">
        <f t="array" aca="1" ref="AA431" ca="1">IF(COLUMN(AA:AA)-4&gt;$D431,INDIRECT(ADDRESS((ROW(431:431)-3),COLUMN(AA:AA)-4-$D431+4)),0)</f>
        <v>0</v>
      </c>
      <c r="AB431" s="21" t="str" cm="1">
        <f t="array" aca="1" ref="AB431" ca="1">IF(COLUMN(AB:AB)-4&gt;$D431,INDIRECT(ADDRESS((ROW(431:431)-3),COLUMN(AB:AB)-4-$D431+4)),0)</f>
        <v>0</v>
      </c>
      <c r="AC431" s="22" t="str" cm="1">
        <f t="array" aca="1" ref="AC431" ca="1">IF(COLUMN(AC:AC)-4&gt;$D431,INDIRECT(ADDRESS((ROW(431:431)-3),COLUMN(AC:AC)-4-$D431+4)),0)</f>
        <v>0</v>
      </c>
      <c r="AD431" s="22" t="str" cm="1">
        <f t="array" aca="1" ref="AD431" ca="1">IF(COLUMN(AD:AD)-4&gt;$D431,INDIRECT(ADDRESS((ROW(431:431)-3),COLUMN(AD:AD)-4-$D431+4)),0)</f>
        <v>0</v>
      </c>
      <c r="AE431" s="22" t="str" cm="1">
        <f t="array" aca="1" ref="AE431" ca="1">IF(COLUMN(AE:AE)-4&gt;$D431,INDIRECT(ADDRESS((ROW(431:431)-3),COLUMN(AE:AE)-4-$D431+4)),0)</f>
        <v>0</v>
      </c>
      <c r="AF431" s="22" t="str" cm="1">
        <f t="array" aca="1" ref="AF431" ca="1">IF(COLUMN(AF:AF)-4&gt;$D431,INDIRECT(ADDRESS((ROW(431:431)-3),COLUMN(AF:AF)-4-$D431+4)),0)</f>
        <v>0</v>
      </c>
      <c r="AG431" s="23" t="str" cm="1">
        <f t="array" aca="1" ref="AG431" ca="1">IF(COLUMN(AG:AG)-4&gt;$D431,INDIRECT(ADDRESS((ROW(431:431)-3),COLUMN(AG:AG)-4-$D431+4)),0)</f>
        <v>0</v>
      </c>
      <c r="AH431" s="23" t="str" cm="1">
        <f t="array" aca="1" ref="AH431" ca="1">IF(COLUMN(AH:AH)-4&gt;$D431,INDIRECT(ADDRESS((ROW(431:431)-3),COLUMN(AH:AH)-4-$D431+4)),0)</f>
        <v>0</v>
      </c>
      <c r="AI431" s="23" t="str" cm="1">
        <f t="array" aca="1" ref="AI431" ca="1">IF(COLUMN(AI:AI)-4&gt;$D431,INDIRECT(ADDRESS((ROW(431:431)-3),COLUMN(AI:AI)-4-$D431+4)),0)</f>
        <v>0</v>
      </c>
      <c r="AJ431" s="23" t="str" cm="1">
        <f t="array" aca="1" ref="AJ431" ca="1">IF(COLUMN(AJ:AJ)-4&gt;$D431,INDIRECT(ADDRESS((ROW(431:431)-3),COLUMN(AJ:AJ)-4-$D431+4)),0)</f>
        <v>0</v>
      </c>
      <c r="AK431" t="str">
        <f ca="1">_xlfn.CONCAT(E431,F431,G431,H431,I431,J431,K431,L431)</f>
        <v>00010011</v>
      </c>
      <c r="AL431" t="str">
        <f ca="1">_xlfn.CONCAT(M431,N431,O431,P431,Q431,R431,S431,T431)</f>
        <v>01110000</v>
      </c>
      <c r="AM431" t="str">
        <f ca="1">_xlfn.CONCAT(U431,V431,W431,X431,Y431,Z431,AA431,AB431)</f>
        <v>00001000</v>
      </c>
      <c r="AN431" t="str">
        <f ca="1">_xlfn.CONCAT(AC431,AD431,AE431,AF431,AG431,AH431,AI431,AJ431)</f>
        <v>00000000</v>
      </c>
      <c r="AO431">
        <f ca="1">BIN2DEC(AK431)</f>
        <v>19</v>
      </c>
      <c r="AP431">
        <f t="shared" ca="1" si="180"/>
        <v>112</v>
      </c>
      <c r="AQ431">
        <f t="shared" ca="1" si="180"/>
        <v>8</v>
      </c>
      <c r="AR431">
        <f t="shared" ca="1" si="180"/>
        <v>0</v>
      </c>
      <c r="AS431">
        <f ca="1">(AO431*2^24)+(AP431*2^16)+(AQ431*2^8)+AR431</f>
        <v>326109184</v>
      </c>
    </row>
    <row r="432" spans="1:47" x14ac:dyDescent="0.35">
      <c r="C432" t="s">
        <v>85</v>
      </c>
      <c r="E432" s="4">
        <f ca="1">_xlfn.BITXOR(E429,E430)</f>
        <v>0</v>
      </c>
      <c r="F432" s="4">
        <f t="shared" ref="F432:AJ432" ca="1" si="181">_xlfn.BITXOR(F429,F430)</f>
        <v>0</v>
      </c>
      <c r="G432" s="4">
        <f t="shared" ca="1" si="181"/>
        <v>0</v>
      </c>
      <c r="H432" s="4">
        <f t="shared" ca="1" si="181"/>
        <v>1</v>
      </c>
      <c r="I432" s="4">
        <f t="shared" ca="1" si="181"/>
        <v>0</v>
      </c>
      <c r="J432" s="4">
        <f t="shared" ca="1" si="181"/>
        <v>0</v>
      </c>
      <c r="K432" s="4">
        <f t="shared" ca="1" si="181"/>
        <v>0</v>
      </c>
      <c r="L432" s="4">
        <f t="shared" ca="1" si="181"/>
        <v>1</v>
      </c>
      <c r="M432" s="4">
        <f t="shared" ca="1" si="181"/>
        <v>0</v>
      </c>
      <c r="N432" s="4">
        <f t="shared" ca="1" si="181"/>
        <v>0</v>
      </c>
      <c r="O432" s="4">
        <f t="shared" ca="1" si="181"/>
        <v>1</v>
      </c>
      <c r="P432" s="4">
        <f t="shared" ca="1" si="181"/>
        <v>1</v>
      </c>
      <c r="Q432" s="4">
        <f t="shared" ca="1" si="181"/>
        <v>0</v>
      </c>
      <c r="R432" s="4">
        <f t="shared" ca="1" si="181"/>
        <v>1</v>
      </c>
      <c r="S432" s="4">
        <f t="shared" ca="1" si="181"/>
        <v>1</v>
      </c>
      <c r="T432" s="4">
        <f t="shared" ca="1" si="181"/>
        <v>1</v>
      </c>
      <c r="U432" s="4">
        <f t="shared" ca="1" si="181"/>
        <v>0</v>
      </c>
      <c r="V432" s="4">
        <f t="shared" ca="1" si="181"/>
        <v>0</v>
      </c>
      <c r="W432" s="4">
        <f t="shared" ca="1" si="181"/>
        <v>1</v>
      </c>
      <c r="X432" s="4">
        <f t="shared" ca="1" si="181"/>
        <v>0</v>
      </c>
      <c r="Y432" s="4">
        <f t="shared" ca="1" si="181"/>
        <v>0</v>
      </c>
      <c r="Z432" s="4">
        <f t="shared" ca="1" si="181"/>
        <v>1</v>
      </c>
      <c r="AA432" s="4">
        <f t="shared" ca="1" si="181"/>
        <v>1</v>
      </c>
      <c r="AB432" s="4">
        <f t="shared" ca="1" si="181"/>
        <v>0</v>
      </c>
      <c r="AC432" s="4">
        <f t="shared" ca="1" si="181"/>
        <v>0</v>
      </c>
      <c r="AD432" s="4">
        <f t="shared" ca="1" si="181"/>
        <v>1</v>
      </c>
      <c r="AE432" s="4">
        <f t="shared" ca="1" si="181"/>
        <v>1</v>
      </c>
      <c r="AF432" s="4">
        <f t="shared" ca="1" si="181"/>
        <v>0</v>
      </c>
      <c r="AG432" s="4">
        <f t="shared" ca="1" si="181"/>
        <v>0</v>
      </c>
      <c r="AH432" s="4">
        <f t="shared" ca="1" si="181"/>
        <v>0</v>
      </c>
      <c r="AI432" s="4">
        <f t="shared" ca="1" si="181"/>
        <v>0</v>
      </c>
      <c r="AJ432" s="4">
        <f t="shared" ca="1" si="181"/>
        <v>0</v>
      </c>
    </row>
    <row r="433" spans="1:47" x14ac:dyDescent="0.35">
      <c r="B433" s="18">
        <f ca="1">AS433</f>
        <v>38219360</v>
      </c>
      <c r="C433" s="17"/>
      <c r="E433" s="24">
        <f ca="1">_xlfn.BITXOR(E431,E432)</f>
        <v>0</v>
      </c>
      <c r="F433" s="24">
        <f t="shared" ref="F433:AJ433" ca="1" si="182">_xlfn.BITXOR(F431,F432)</f>
        <v>0</v>
      </c>
      <c r="G433" s="24">
        <f t="shared" ca="1" si="182"/>
        <v>0</v>
      </c>
      <c r="H433" s="24">
        <f t="shared" ca="1" si="182"/>
        <v>0</v>
      </c>
      <c r="I433" s="24">
        <f t="shared" ca="1" si="182"/>
        <v>0</v>
      </c>
      <c r="J433" s="24">
        <f t="shared" ca="1" si="182"/>
        <v>0</v>
      </c>
      <c r="K433" s="24">
        <f t="shared" ca="1" si="182"/>
        <v>1</v>
      </c>
      <c r="L433" s="24">
        <f t="shared" ca="1" si="182"/>
        <v>0</v>
      </c>
      <c r="M433" s="24">
        <f t="shared" ca="1" si="182"/>
        <v>0</v>
      </c>
      <c r="N433" s="24">
        <f t="shared" ca="1" si="182"/>
        <v>1</v>
      </c>
      <c r="O433" s="24">
        <f t="shared" ca="1" si="182"/>
        <v>0</v>
      </c>
      <c r="P433" s="24">
        <f t="shared" ca="1" si="182"/>
        <v>0</v>
      </c>
      <c r="Q433" s="24">
        <f t="shared" ca="1" si="182"/>
        <v>0</v>
      </c>
      <c r="R433" s="24">
        <f t="shared" ca="1" si="182"/>
        <v>1</v>
      </c>
      <c r="S433" s="24">
        <f t="shared" ca="1" si="182"/>
        <v>1</v>
      </c>
      <c r="T433" s="24">
        <f t="shared" ca="1" si="182"/>
        <v>1</v>
      </c>
      <c r="U433" s="24">
        <f t="shared" ca="1" si="182"/>
        <v>0</v>
      </c>
      <c r="V433" s="24">
        <f t="shared" ca="1" si="182"/>
        <v>0</v>
      </c>
      <c r="W433" s="24">
        <f t="shared" ca="1" si="182"/>
        <v>1</v>
      </c>
      <c r="X433" s="24">
        <f t="shared" ca="1" si="182"/>
        <v>0</v>
      </c>
      <c r="Y433" s="24">
        <f t="shared" ca="1" si="182"/>
        <v>1</v>
      </c>
      <c r="Z433" s="24">
        <f t="shared" ca="1" si="182"/>
        <v>1</v>
      </c>
      <c r="AA433" s="24">
        <f t="shared" ca="1" si="182"/>
        <v>1</v>
      </c>
      <c r="AB433" s="24">
        <f t="shared" ca="1" si="182"/>
        <v>0</v>
      </c>
      <c r="AC433" s="24">
        <f t="shared" ca="1" si="182"/>
        <v>0</v>
      </c>
      <c r="AD433" s="24">
        <f t="shared" ca="1" si="182"/>
        <v>1</v>
      </c>
      <c r="AE433" s="24">
        <f t="shared" ca="1" si="182"/>
        <v>1</v>
      </c>
      <c r="AF433" s="24">
        <f t="shared" ca="1" si="182"/>
        <v>0</v>
      </c>
      <c r="AG433" s="24">
        <f t="shared" ca="1" si="182"/>
        <v>0</v>
      </c>
      <c r="AH433" s="24">
        <f t="shared" ca="1" si="182"/>
        <v>0</v>
      </c>
      <c r="AI433" s="24">
        <f t="shared" ca="1" si="182"/>
        <v>0</v>
      </c>
      <c r="AJ433" s="24">
        <f t="shared" ca="1" si="182"/>
        <v>0</v>
      </c>
      <c r="AK433" t="str">
        <f ca="1">_xlfn.CONCAT(E433,F433,G433,H433,I433,J433,K433,L433)</f>
        <v>00000010</v>
      </c>
      <c r="AL433" t="str">
        <f ca="1">_xlfn.CONCAT(M433,N433,O433,P433,Q433,R433,S433,T433)</f>
        <v>01000111</v>
      </c>
      <c r="AM433" t="str">
        <f ca="1">_xlfn.CONCAT(U433,V433,W433,X433,Y433,Z433,AA433,AB433)</f>
        <v>00101110</v>
      </c>
      <c r="AN433" t="str">
        <f ca="1">_xlfn.CONCAT(AC433,AD433,AE433,AF433,AG433,AH433,AI433,AJ433)</f>
        <v>01100000</v>
      </c>
      <c r="AO433">
        <f ca="1">BIN2DEC(AK433)</f>
        <v>2</v>
      </c>
      <c r="AP433">
        <f t="shared" ref="AP433:AR433" ca="1" si="183">BIN2DEC(AL433)</f>
        <v>71</v>
      </c>
      <c r="AQ433">
        <f t="shared" ca="1" si="183"/>
        <v>46</v>
      </c>
      <c r="AR433">
        <f t="shared" ca="1" si="183"/>
        <v>96</v>
      </c>
      <c r="AS433">
        <f ca="1">(AO433*2^24)+(AP433*2^16)+(AQ433*2^8)+AR433</f>
        <v>38219360</v>
      </c>
    </row>
    <row r="434" spans="1:47" x14ac:dyDescent="0.35">
      <c r="C434" s="2"/>
    </row>
    <row r="435" spans="1:47" x14ac:dyDescent="0.35">
      <c r="A435" t="s">
        <v>80</v>
      </c>
      <c r="B435" s="18">
        <f ca="1">Home!F35</f>
        <v>2503779775</v>
      </c>
      <c r="C435" s="2"/>
    </row>
    <row r="436" spans="1:47" ht="15" thickBot="1" x14ac:dyDescent="0.4">
      <c r="C436" s="1"/>
    </row>
    <row r="437" spans="1:47" ht="15" thickBot="1" x14ac:dyDescent="0.4">
      <c r="A437" t="s">
        <v>82</v>
      </c>
      <c r="B437" s="28">
        <f ca="1">Home!F26</f>
        <v>440</v>
      </c>
      <c r="C437" s="19">
        <f ca="1">MOD(B426+B433+B435+B437,2^32)</f>
        <v>80894055</v>
      </c>
    </row>
    <row r="439" spans="1:47" x14ac:dyDescent="0.35">
      <c r="A439" s="16" t="s">
        <v>117</v>
      </c>
    </row>
    <row r="440" spans="1:47" x14ac:dyDescent="0.35">
      <c r="A440" t="s">
        <v>79</v>
      </c>
      <c r="B440" s="25">
        <f ca="1">Home!F41</f>
        <v>1851378011</v>
      </c>
      <c r="C440" t="str">
        <f ca="1">DEC2HEX(B440,8)</f>
        <v>6E59C95B</v>
      </c>
      <c r="E440" s="20" t="str">
        <f ca="1">MID(HEX2BIN(MID(C440,1,1),4),1,1)</f>
        <v>0</v>
      </c>
      <c r="F440" s="20" t="str">
        <f ca="1">MID(HEX2BIN(MID(C440,1,1),4),2,1)</f>
        <v>1</v>
      </c>
      <c r="G440" s="20" t="str">
        <f ca="1">MID(HEX2BIN(MID(C440,1,1),4),3,1)</f>
        <v>1</v>
      </c>
      <c r="H440" s="20" t="str">
        <f ca="1">MID(HEX2BIN(MID(C440,1,1),4),4,1)</f>
        <v>0</v>
      </c>
      <c r="I440" s="21" t="str">
        <f ca="1">MID(HEX2BIN(MID(C440,2,1),4),1,1)</f>
        <v>1</v>
      </c>
      <c r="J440" s="21" t="str">
        <f ca="1">MID(HEX2BIN(MID(C440,2,1),4),2,1)</f>
        <v>1</v>
      </c>
      <c r="K440" s="21" t="str">
        <f ca="1">MID(HEX2BIN(MID(C440,2,1),4),3,1)</f>
        <v>1</v>
      </c>
      <c r="L440" s="21" t="str">
        <f ca="1">MID(HEX2BIN(MID(C440,2,1),4),4,1)</f>
        <v>0</v>
      </c>
      <c r="M440" s="22" t="str">
        <f ca="1">MID(HEX2BIN(MID(C440,3,1),4),1,1)</f>
        <v>0</v>
      </c>
      <c r="N440" s="22" t="str">
        <f ca="1">MID(HEX2BIN(MID(C440,3,1),4),2,1)</f>
        <v>1</v>
      </c>
      <c r="O440" s="22" t="str">
        <f ca="1">MID(HEX2BIN(MID(C440,3,1),4),3,1)</f>
        <v>0</v>
      </c>
      <c r="P440" s="22" t="str">
        <f ca="1">MID(HEX2BIN(MID(C440,3,1),4),4,1)</f>
        <v>1</v>
      </c>
      <c r="Q440" s="23" t="str">
        <f ca="1">MID(HEX2BIN(MID(C440,4,1),4),1,1)</f>
        <v>1</v>
      </c>
      <c r="R440" s="23" t="str">
        <f ca="1">MID(HEX2BIN(MID(C440,4,1),4),2,1)</f>
        <v>0</v>
      </c>
      <c r="S440" s="23" t="str">
        <f ca="1">MID(HEX2BIN(MID(C440,4,1),4),3,1)</f>
        <v>0</v>
      </c>
      <c r="T440" s="23" t="str">
        <f ca="1">MID(HEX2BIN(MID(C440,4,1),4),4,1)</f>
        <v>1</v>
      </c>
      <c r="U440" s="20" t="str">
        <f ca="1">MID(HEX2BIN(MID(C440,5,1),4),1,1)</f>
        <v>1</v>
      </c>
      <c r="V440" s="20" t="str">
        <f ca="1">MID(HEX2BIN(MID(C440,5,1),4),2,1)</f>
        <v>1</v>
      </c>
      <c r="W440" s="20" t="str">
        <f ca="1">MID(HEX2BIN(MID(C440,5,1),4),3,1)</f>
        <v>0</v>
      </c>
      <c r="X440" s="20" t="str">
        <f ca="1">MID(HEX2BIN(MID(C440,5,1),4),4,1)</f>
        <v>0</v>
      </c>
      <c r="Y440" s="21" t="str">
        <f ca="1">MID(HEX2BIN(MID(C440,6,1),4),1,1)</f>
        <v>1</v>
      </c>
      <c r="Z440" s="21" t="str">
        <f ca="1">MID(HEX2BIN(MID(C440,6,1),4),2,1)</f>
        <v>0</v>
      </c>
      <c r="AA440" s="21" t="str">
        <f ca="1">MID(HEX2BIN(MID(C440,6,1),4),3,1)</f>
        <v>0</v>
      </c>
      <c r="AB440" s="21" t="str">
        <f ca="1">MID(HEX2BIN(MID(C440,6,1),4),4,1)</f>
        <v>1</v>
      </c>
      <c r="AC440" s="22" t="str">
        <f ca="1">MID(HEX2BIN(MID(C440,7,1),4),1,1)</f>
        <v>0</v>
      </c>
      <c r="AD440" s="22" t="str">
        <f ca="1">MID(HEX2BIN(MID(C440,7,1),4),2,1)</f>
        <v>1</v>
      </c>
      <c r="AE440" s="22" t="str">
        <f ca="1">MID(HEX2BIN(MID(C440,7,1),4),3,1)</f>
        <v>0</v>
      </c>
      <c r="AF440" s="22" t="str">
        <f ca="1">MID(HEX2BIN(MID(C440,7,1),4),4,1)</f>
        <v>1</v>
      </c>
      <c r="AG440" s="23" t="str">
        <f ca="1">MID(HEX2BIN(MID(C440,8,1),4),1,1)</f>
        <v>1</v>
      </c>
      <c r="AH440" s="23" t="str">
        <f ca="1">MID(HEX2BIN(MID(C440,8,1),4),2,1)</f>
        <v>0</v>
      </c>
      <c r="AI440" s="23" t="str">
        <f ca="1">MID(HEX2BIN(MID(C440,8,1),4),3,1)</f>
        <v>1</v>
      </c>
      <c r="AJ440" s="23" t="str">
        <f ca="1">MID(HEX2BIN(MID(C440,8,1),4),4,1)</f>
        <v>1</v>
      </c>
    </row>
    <row r="441" spans="1:47" x14ac:dyDescent="0.35">
      <c r="A441" s="9" t="s">
        <v>87</v>
      </c>
      <c r="C441" t="s">
        <v>2</v>
      </c>
      <c r="D441" s="27">
        <v>17</v>
      </c>
      <c r="E441" s="20" t="str" cm="1">
        <f t="array" aca="1" ref="E441" ca="1">INDIRECT(ADDRESS((ROW(441:441)-1),IF(MOD(COLUMN(E:E)-4-$D441,32)=0,32,MOD(COLUMN(E:E)-4-$D441,32))+4))</f>
        <v>1</v>
      </c>
      <c r="F441" s="20" t="str" cm="1">
        <f t="array" aca="1" ref="F441" ca="1">INDIRECT(ADDRESS((ROW(441:441)-1),IF(MOD(COLUMN(F:F)-4-$D441,32)=0,32,MOD(COLUMN(F:F)-4-$D441,32))+4))</f>
        <v>1</v>
      </c>
      <c r="G441" s="20" t="str" cm="1">
        <f t="array" aca="1" ref="G441" ca="1">INDIRECT(ADDRESS((ROW(441:441)-1),IF(MOD(COLUMN(G:G)-4-$D441,32)=0,32,MOD(COLUMN(G:G)-4-$D441,32))+4))</f>
        <v>1</v>
      </c>
      <c r="H441" s="20" t="str" cm="1">
        <f t="array" aca="1" ref="H441" ca="1">INDIRECT(ADDRESS((ROW(441:441)-1),IF(MOD(COLUMN(H:H)-4-$D441,32)=0,32,MOD(COLUMN(H:H)-4-$D441,32))+4))</f>
        <v>0</v>
      </c>
      <c r="I441" s="21" t="str" cm="1">
        <f t="array" aca="1" ref="I441" ca="1">INDIRECT(ADDRESS((ROW(441:441)-1),IF(MOD(COLUMN(I:I)-4-$D441,32)=0,32,MOD(COLUMN(I:I)-4-$D441,32))+4))</f>
        <v>0</v>
      </c>
      <c r="J441" s="21" t="str" cm="1">
        <f t="array" aca="1" ref="J441" ca="1">INDIRECT(ADDRESS((ROW(441:441)-1),IF(MOD(COLUMN(J:J)-4-$D441,32)=0,32,MOD(COLUMN(J:J)-4-$D441,32))+4))</f>
        <v>1</v>
      </c>
      <c r="K441" s="21" t="str" cm="1">
        <f t="array" aca="1" ref="K441" ca="1">INDIRECT(ADDRESS((ROW(441:441)-1),IF(MOD(COLUMN(K:K)-4-$D441,32)=0,32,MOD(COLUMN(K:K)-4-$D441,32))+4))</f>
        <v>0</v>
      </c>
      <c r="L441" s="21" t="str" cm="1">
        <f t="array" aca="1" ref="L441" ca="1">INDIRECT(ADDRESS((ROW(441:441)-1),IF(MOD(COLUMN(L:L)-4-$D441,32)=0,32,MOD(COLUMN(L:L)-4-$D441,32))+4))</f>
        <v>0</v>
      </c>
      <c r="M441" s="22" t="str" cm="1">
        <f t="array" aca="1" ref="M441" ca="1">INDIRECT(ADDRESS((ROW(441:441)-1),IF(MOD(COLUMN(M:M)-4-$D441,32)=0,32,MOD(COLUMN(M:M)-4-$D441,32))+4))</f>
        <v>1</v>
      </c>
      <c r="N441" s="22" t="str" cm="1">
        <f t="array" aca="1" ref="N441" ca="1">INDIRECT(ADDRESS((ROW(441:441)-1),IF(MOD(COLUMN(N:N)-4-$D441,32)=0,32,MOD(COLUMN(N:N)-4-$D441,32))+4))</f>
        <v>0</v>
      </c>
      <c r="O441" s="22" t="str" cm="1">
        <f t="array" aca="1" ref="O441" ca="1">INDIRECT(ADDRESS((ROW(441:441)-1),IF(MOD(COLUMN(O:O)-4-$D441,32)=0,32,MOD(COLUMN(O:O)-4-$D441,32))+4))</f>
        <v>1</v>
      </c>
      <c r="P441" s="22" t="str" cm="1">
        <f t="array" aca="1" ref="P441" ca="1">INDIRECT(ADDRESS((ROW(441:441)-1),IF(MOD(COLUMN(P:P)-4-$D441,32)=0,32,MOD(COLUMN(P:P)-4-$D441,32))+4))</f>
        <v>0</v>
      </c>
      <c r="Q441" s="23" t="str" cm="1">
        <f t="array" aca="1" ref="Q441" ca="1">INDIRECT(ADDRESS((ROW(441:441)-1),IF(MOD(COLUMN(Q:Q)-4-$D441,32)=0,32,MOD(COLUMN(Q:Q)-4-$D441,32))+4))</f>
        <v>1</v>
      </c>
      <c r="R441" s="23" t="str" cm="1">
        <f t="array" aca="1" ref="R441" ca="1">INDIRECT(ADDRESS((ROW(441:441)-1),IF(MOD(COLUMN(R:R)-4-$D441,32)=0,32,MOD(COLUMN(R:R)-4-$D441,32))+4))</f>
        <v>1</v>
      </c>
      <c r="S441" s="23" t="str" cm="1">
        <f t="array" aca="1" ref="S441" ca="1">INDIRECT(ADDRESS((ROW(441:441)-1),IF(MOD(COLUMN(S:S)-4-$D441,32)=0,32,MOD(COLUMN(S:S)-4-$D441,32))+4))</f>
        <v>0</v>
      </c>
      <c r="T441" s="23" t="str" cm="1">
        <f t="array" aca="1" ref="T441" ca="1">INDIRECT(ADDRESS((ROW(441:441)-1),IF(MOD(COLUMN(T:T)-4-$D441,32)=0,32,MOD(COLUMN(T:T)-4-$D441,32))+4))</f>
        <v>1</v>
      </c>
      <c r="U441" s="20" t="str" cm="1">
        <f t="array" aca="1" ref="U441" ca="1">INDIRECT(ADDRESS((ROW(441:441)-1),IF(MOD(COLUMN(U:U)-4-$D441,32)=0,32,MOD(COLUMN(U:U)-4-$D441,32))+4))</f>
        <v>1</v>
      </c>
      <c r="V441" s="20" t="str" cm="1">
        <f t="array" aca="1" ref="V441" ca="1">INDIRECT(ADDRESS((ROW(441:441)-1),IF(MOD(COLUMN(V:V)-4-$D441,32)=0,32,MOD(COLUMN(V:V)-4-$D441,32))+4))</f>
        <v>0</v>
      </c>
      <c r="W441" s="20" t="str" cm="1">
        <f t="array" aca="1" ref="W441" ca="1">INDIRECT(ADDRESS((ROW(441:441)-1),IF(MOD(COLUMN(W:W)-4-$D441,32)=0,32,MOD(COLUMN(W:W)-4-$D441,32))+4))</f>
        <v>1</v>
      </c>
      <c r="X441" s="20" t="str" cm="1">
        <f t="array" aca="1" ref="X441" ca="1">INDIRECT(ADDRESS((ROW(441:441)-1),IF(MOD(COLUMN(X:X)-4-$D441,32)=0,32,MOD(COLUMN(X:X)-4-$D441,32))+4))</f>
        <v>1</v>
      </c>
      <c r="Y441" s="21" t="str" cm="1">
        <f t="array" aca="1" ref="Y441" ca="1">INDIRECT(ADDRESS((ROW(441:441)-1),IF(MOD(COLUMN(Y:Y)-4-$D441,32)=0,32,MOD(COLUMN(Y:Y)-4-$D441,32))+4))</f>
        <v>0</v>
      </c>
      <c r="Z441" s="21" t="str" cm="1">
        <f t="array" aca="1" ref="Z441" ca="1">INDIRECT(ADDRESS((ROW(441:441)-1),IF(MOD(COLUMN(Z:Z)-4-$D441,32)=0,32,MOD(COLUMN(Z:Z)-4-$D441,32))+4))</f>
        <v>1</v>
      </c>
      <c r="AA441" s="21" t="str" cm="1">
        <f t="array" aca="1" ref="AA441" ca="1">INDIRECT(ADDRESS((ROW(441:441)-1),IF(MOD(COLUMN(AA:AA)-4-$D441,32)=0,32,MOD(COLUMN(AA:AA)-4-$D441,32))+4))</f>
        <v>1</v>
      </c>
      <c r="AB441" s="21" t="str" cm="1">
        <f t="array" aca="1" ref="AB441" ca="1">INDIRECT(ADDRESS((ROW(441:441)-1),IF(MOD(COLUMN(AB:AB)-4-$D441,32)=0,32,MOD(COLUMN(AB:AB)-4-$D441,32))+4))</f>
        <v>1</v>
      </c>
      <c r="AC441" s="22" t="str" cm="1">
        <f t="array" aca="1" ref="AC441" ca="1">INDIRECT(ADDRESS((ROW(441:441)-1),IF(MOD(COLUMN(AC:AC)-4-$D441,32)=0,32,MOD(COLUMN(AC:AC)-4-$D441,32))+4))</f>
        <v>0</v>
      </c>
      <c r="AD441" s="22" t="str" cm="1">
        <f t="array" aca="1" ref="AD441" ca="1">INDIRECT(ADDRESS((ROW(441:441)-1),IF(MOD(COLUMN(AD:AD)-4-$D441,32)=0,32,MOD(COLUMN(AD:AD)-4-$D441,32))+4))</f>
        <v>0</v>
      </c>
      <c r="AE441" s="22" t="str" cm="1">
        <f t="array" aca="1" ref="AE441" ca="1">INDIRECT(ADDRESS((ROW(441:441)-1),IF(MOD(COLUMN(AE:AE)-4-$D441,32)=0,32,MOD(COLUMN(AE:AE)-4-$D441,32))+4))</f>
        <v>1</v>
      </c>
      <c r="AF441" s="22" t="str" cm="1">
        <f t="array" aca="1" ref="AF441" ca="1">INDIRECT(ADDRESS((ROW(441:441)-1),IF(MOD(COLUMN(AF:AF)-4-$D441,32)=0,32,MOD(COLUMN(AF:AF)-4-$D441,32))+4))</f>
        <v>0</v>
      </c>
      <c r="AG441" s="23" t="str" cm="1">
        <f t="array" aca="1" ref="AG441" ca="1">INDIRECT(ADDRESS((ROW(441:441)-1),IF(MOD(COLUMN(AG:AG)-4-$D441,32)=0,32,MOD(COLUMN(AG:AG)-4-$D441,32))+4))</f>
        <v>1</v>
      </c>
      <c r="AH441" s="23" t="str" cm="1">
        <f t="array" aca="1" ref="AH441" ca="1">INDIRECT(ADDRESS((ROW(441:441)-1),IF(MOD(COLUMN(AH:AH)-4-$D441,32)=0,32,MOD(COLUMN(AH:AH)-4-$D441,32))+4))</f>
        <v>1</v>
      </c>
      <c r="AI441" s="23" t="str" cm="1">
        <f t="array" aca="1" ref="AI441" ca="1">INDIRECT(ADDRESS((ROW(441:441)-1),IF(MOD(COLUMN(AI:AI)-4-$D441,32)=0,32,MOD(COLUMN(AI:AI)-4-$D441,32))+4))</f>
        <v>0</v>
      </c>
      <c r="AJ441" s="23" t="str" cm="1">
        <f t="array" aca="1" ref="AJ441" ca="1">INDIRECT(ADDRESS((ROW(441:441)-1),IF(MOD(COLUMN(AJ:AJ)-4-$D441,32)=0,32,MOD(COLUMN(AJ:AJ)-4-$D441,32))+4))</f>
        <v>0</v>
      </c>
      <c r="AK441" t="str">
        <f ca="1">_xlfn.CONCAT(E441,F441,G441,H441,I441,J441,K441,L441)</f>
        <v>11100100</v>
      </c>
      <c r="AL441" t="str">
        <f ca="1">_xlfn.CONCAT(M441,N441,O441,P441,Q441,R441,S441,T441)</f>
        <v>10101101</v>
      </c>
      <c r="AM441" t="str">
        <f ca="1">_xlfn.CONCAT(U441,V441,W441,X441,Y441,Z441,AA441,AB441)</f>
        <v>10110111</v>
      </c>
      <c r="AN441" t="str">
        <f ca="1">_xlfn.CONCAT(AC441,AD441,AE441,AF441,AG441,AH441,AI441,AJ441)</f>
        <v>00101100</v>
      </c>
      <c r="AO441">
        <f ca="1">BIN2DEC(AK441)</f>
        <v>228</v>
      </c>
      <c r="AP441">
        <f t="shared" ref="AP441:AR443" ca="1" si="184">BIN2DEC(AL441)</f>
        <v>173</v>
      </c>
      <c r="AQ441">
        <f t="shared" ca="1" si="184"/>
        <v>183</v>
      </c>
      <c r="AR441">
        <f t="shared" ca="1" si="184"/>
        <v>44</v>
      </c>
      <c r="AS441">
        <f ca="1">(AO441*2^24)+(AP441*2^16)+(AQ441*2^8)+AR441</f>
        <v>3836589868</v>
      </c>
      <c r="AT441">
        <f>2^32</f>
        <v>4294967296</v>
      </c>
      <c r="AU441">
        <f ca="1">AT441-AS441</f>
        <v>458377428</v>
      </c>
    </row>
    <row r="442" spans="1:47" x14ac:dyDescent="0.35">
      <c r="C442" t="s">
        <v>2</v>
      </c>
      <c r="D442" s="27">
        <v>19</v>
      </c>
      <c r="E442" s="20" t="str" cm="1">
        <f t="array" aca="1" ref="E442" ca="1">INDIRECT(ADDRESS((ROW(442:442)-2),IF(MOD(COLUMN(E:E)-4-$D442,32)=0,32,MOD(COLUMN(E:E)-4-$D442,32))+4))</f>
        <v>0</v>
      </c>
      <c r="F442" s="20" t="str" cm="1">
        <f t="array" aca="1" ref="F442" ca="1">INDIRECT(ADDRESS((ROW(442:442)-2),IF(MOD(COLUMN(F:F)-4-$D442,32)=0,32,MOD(COLUMN(F:F)-4-$D442,32))+4))</f>
        <v>0</v>
      </c>
      <c r="G442" s="20" t="str" cm="1">
        <f t="array" aca="1" ref="G442" ca="1">INDIRECT(ADDRESS((ROW(442:442)-2),IF(MOD(COLUMN(G:G)-4-$D442,32)=0,32,MOD(COLUMN(G:G)-4-$D442,32))+4))</f>
        <v>1</v>
      </c>
      <c r="H442" s="20" t="str" cm="1">
        <f t="array" aca="1" ref="H442" ca="1">INDIRECT(ADDRESS((ROW(442:442)-2),IF(MOD(COLUMN(H:H)-4-$D442,32)=0,32,MOD(COLUMN(H:H)-4-$D442,32))+4))</f>
        <v>1</v>
      </c>
      <c r="I442" s="21" t="str" cm="1">
        <f t="array" aca="1" ref="I442" ca="1">INDIRECT(ADDRESS((ROW(442:442)-2),IF(MOD(COLUMN(I:I)-4-$D442,32)=0,32,MOD(COLUMN(I:I)-4-$D442,32))+4))</f>
        <v>1</v>
      </c>
      <c r="J442" s="21" t="str" cm="1">
        <f t="array" aca="1" ref="J442" ca="1">INDIRECT(ADDRESS((ROW(442:442)-2),IF(MOD(COLUMN(J:J)-4-$D442,32)=0,32,MOD(COLUMN(J:J)-4-$D442,32))+4))</f>
        <v>0</v>
      </c>
      <c r="K442" s="21" t="str" cm="1">
        <f t="array" aca="1" ref="K442" ca="1">INDIRECT(ADDRESS((ROW(442:442)-2),IF(MOD(COLUMN(K:K)-4-$D442,32)=0,32,MOD(COLUMN(K:K)-4-$D442,32))+4))</f>
        <v>0</v>
      </c>
      <c r="L442" s="21" t="str" cm="1">
        <f t="array" aca="1" ref="L442" ca="1">INDIRECT(ADDRESS((ROW(442:442)-2),IF(MOD(COLUMN(L:L)-4-$D442,32)=0,32,MOD(COLUMN(L:L)-4-$D442,32))+4))</f>
        <v>1</v>
      </c>
      <c r="M442" s="22" t="str" cm="1">
        <f t="array" aca="1" ref="M442" ca="1">INDIRECT(ADDRESS((ROW(442:442)-2),IF(MOD(COLUMN(M:M)-4-$D442,32)=0,32,MOD(COLUMN(M:M)-4-$D442,32))+4))</f>
        <v>0</v>
      </c>
      <c r="N442" s="22" t="str" cm="1">
        <f t="array" aca="1" ref="N442" ca="1">INDIRECT(ADDRESS((ROW(442:442)-2),IF(MOD(COLUMN(N:N)-4-$D442,32)=0,32,MOD(COLUMN(N:N)-4-$D442,32))+4))</f>
        <v>0</v>
      </c>
      <c r="O442" s="22" t="str" cm="1">
        <f t="array" aca="1" ref="O442" ca="1">INDIRECT(ADDRESS((ROW(442:442)-2),IF(MOD(COLUMN(O:O)-4-$D442,32)=0,32,MOD(COLUMN(O:O)-4-$D442,32))+4))</f>
        <v>1</v>
      </c>
      <c r="P442" s="22" t="str" cm="1">
        <f t="array" aca="1" ref="P442" ca="1">INDIRECT(ADDRESS((ROW(442:442)-2),IF(MOD(COLUMN(P:P)-4-$D442,32)=0,32,MOD(COLUMN(P:P)-4-$D442,32))+4))</f>
        <v>0</v>
      </c>
      <c r="Q442" s="23" t="str" cm="1">
        <f t="array" aca="1" ref="Q442" ca="1">INDIRECT(ADDRESS((ROW(442:442)-2),IF(MOD(COLUMN(Q:Q)-4-$D442,32)=0,32,MOD(COLUMN(Q:Q)-4-$D442,32))+4))</f>
        <v>1</v>
      </c>
      <c r="R442" s="23" t="str" cm="1">
        <f t="array" aca="1" ref="R442" ca="1">INDIRECT(ADDRESS((ROW(442:442)-2),IF(MOD(COLUMN(R:R)-4-$D442,32)=0,32,MOD(COLUMN(R:R)-4-$D442,32))+4))</f>
        <v>0</v>
      </c>
      <c r="S442" s="23" t="str" cm="1">
        <f t="array" aca="1" ref="S442" ca="1">INDIRECT(ADDRESS((ROW(442:442)-2),IF(MOD(COLUMN(S:S)-4-$D442,32)=0,32,MOD(COLUMN(S:S)-4-$D442,32))+4))</f>
        <v>1</v>
      </c>
      <c r="T442" s="23" t="str" cm="1">
        <f t="array" aca="1" ref="T442" ca="1">INDIRECT(ADDRESS((ROW(442:442)-2),IF(MOD(COLUMN(T:T)-4-$D442,32)=0,32,MOD(COLUMN(T:T)-4-$D442,32))+4))</f>
        <v>1</v>
      </c>
      <c r="U442" s="20" t="str" cm="1">
        <f t="array" aca="1" ref="U442" ca="1">INDIRECT(ADDRESS((ROW(442:442)-2),IF(MOD(COLUMN(U:U)-4-$D442,32)=0,32,MOD(COLUMN(U:U)-4-$D442,32))+4))</f>
        <v>0</v>
      </c>
      <c r="V442" s="20" t="str" cm="1">
        <f t="array" aca="1" ref="V442" ca="1">INDIRECT(ADDRESS((ROW(442:442)-2),IF(MOD(COLUMN(V:V)-4-$D442,32)=0,32,MOD(COLUMN(V:V)-4-$D442,32))+4))</f>
        <v>1</v>
      </c>
      <c r="W442" s="20" t="str" cm="1">
        <f t="array" aca="1" ref="W442" ca="1">INDIRECT(ADDRESS((ROW(442:442)-2),IF(MOD(COLUMN(W:W)-4-$D442,32)=0,32,MOD(COLUMN(W:W)-4-$D442,32))+4))</f>
        <v>1</v>
      </c>
      <c r="X442" s="20" t="str" cm="1">
        <f t="array" aca="1" ref="X442" ca="1">INDIRECT(ADDRESS((ROW(442:442)-2),IF(MOD(COLUMN(X:X)-4-$D442,32)=0,32,MOD(COLUMN(X:X)-4-$D442,32))+4))</f>
        <v>0</v>
      </c>
      <c r="Y442" s="21" t="str" cm="1">
        <f t="array" aca="1" ref="Y442" ca="1">INDIRECT(ADDRESS((ROW(442:442)-2),IF(MOD(COLUMN(Y:Y)-4-$D442,32)=0,32,MOD(COLUMN(Y:Y)-4-$D442,32))+4))</f>
        <v>1</v>
      </c>
      <c r="Z442" s="21" t="str" cm="1">
        <f t="array" aca="1" ref="Z442" ca="1">INDIRECT(ADDRESS((ROW(442:442)-2),IF(MOD(COLUMN(Z:Z)-4-$D442,32)=0,32,MOD(COLUMN(Z:Z)-4-$D442,32))+4))</f>
        <v>1</v>
      </c>
      <c r="AA442" s="21" t="str" cm="1">
        <f t="array" aca="1" ref="AA442" ca="1">INDIRECT(ADDRESS((ROW(442:442)-2),IF(MOD(COLUMN(AA:AA)-4-$D442,32)=0,32,MOD(COLUMN(AA:AA)-4-$D442,32))+4))</f>
        <v>0</v>
      </c>
      <c r="AB442" s="21" t="str" cm="1">
        <f t="array" aca="1" ref="AB442" ca="1">INDIRECT(ADDRESS((ROW(442:442)-2),IF(MOD(COLUMN(AB:AB)-4-$D442,32)=0,32,MOD(COLUMN(AB:AB)-4-$D442,32))+4))</f>
        <v>1</v>
      </c>
      <c r="AC442" s="22" t="str" cm="1">
        <f t="array" aca="1" ref="AC442" ca="1">INDIRECT(ADDRESS((ROW(442:442)-2),IF(MOD(COLUMN(AC:AC)-4-$D442,32)=0,32,MOD(COLUMN(AC:AC)-4-$D442,32))+4))</f>
        <v>1</v>
      </c>
      <c r="AD442" s="22" t="str" cm="1">
        <f t="array" aca="1" ref="AD442" ca="1">INDIRECT(ADDRESS((ROW(442:442)-2),IF(MOD(COLUMN(AD:AD)-4-$D442,32)=0,32,MOD(COLUMN(AD:AD)-4-$D442,32))+4))</f>
        <v>1</v>
      </c>
      <c r="AE442" s="22" t="str" cm="1">
        <f t="array" aca="1" ref="AE442" ca="1">INDIRECT(ADDRESS((ROW(442:442)-2),IF(MOD(COLUMN(AE:AE)-4-$D442,32)=0,32,MOD(COLUMN(AE:AE)-4-$D442,32))+4))</f>
        <v>0</v>
      </c>
      <c r="AF442" s="22" t="str" cm="1">
        <f t="array" aca="1" ref="AF442" ca="1">INDIRECT(ADDRESS((ROW(442:442)-2),IF(MOD(COLUMN(AF:AF)-4-$D442,32)=0,32,MOD(COLUMN(AF:AF)-4-$D442,32))+4))</f>
        <v>0</v>
      </c>
      <c r="AG442" s="23" t="str" cm="1">
        <f t="array" aca="1" ref="AG442" ca="1">INDIRECT(ADDRESS((ROW(442:442)-2),IF(MOD(COLUMN(AG:AG)-4-$D442,32)=0,32,MOD(COLUMN(AG:AG)-4-$D442,32))+4))</f>
        <v>1</v>
      </c>
      <c r="AH442" s="23" t="str" cm="1">
        <f t="array" aca="1" ref="AH442" ca="1">INDIRECT(ADDRESS((ROW(442:442)-2),IF(MOD(COLUMN(AH:AH)-4-$D442,32)=0,32,MOD(COLUMN(AH:AH)-4-$D442,32))+4))</f>
        <v>0</v>
      </c>
      <c r="AI442" s="23" t="str" cm="1">
        <f t="array" aca="1" ref="AI442" ca="1">INDIRECT(ADDRESS((ROW(442:442)-2),IF(MOD(COLUMN(AI:AI)-4-$D442,32)=0,32,MOD(COLUMN(AI:AI)-4-$D442,32))+4))</f>
        <v>1</v>
      </c>
      <c r="AJ442" s="23" t="str" cm="1">
        <f t="array" aca="1" ref="AJ442" ca="1">INDIRECT(ADDRESS((ROW(442:442)-2),IF(MOD(COLUMN(AJ:AJ)-4-$D442,32)=0,32,MOD(COLUMN(AJ:AJ)-4-$D442,32))+4))</f>
        <v>1</v>
      </c>
      <c r="AK442" t="str">
        <f ca="1">_xlfn.CONCAT(E442,F442,G442,H442,I442,J442,K442,L442)</f>
        <v>00111001</v>
      </c>
      <c r="AL442" t="str">
        <f ca="1">_xlfn.CONCAT(M442,N442,O442,P442,Q442,R442,S442,T442)</f>
        <v>00101011</v>
      </c>
      <c r="AM442" t="str">
        <f ca="1">_xlfn.CONCAT(U442,V442,W442,X442,Y442,Z442,AA442,AB442)</f>
        <v>01101101</v>
      </c>
      <c r="AN442" t="str">
        <f ca="1">_xlfn.CONCAT(AC442,AD442,AE442,AF442,AG442,AH442,AI442,AJ442)</f>
        <v>11001011</v>
      </c>
      <c r="AO442">
        <f ca="1">BIN2DEC(AK442)</f>
        <v>57</v>
      </c>
      <c r="AP442">
        <f t="shared" ca="1" si="184"/>
        <v>43</v>
      </c>
      <c r="AQ442">
        <f t="shared" ca="1" si="184"/>
        <v>109</v>
      </c>
      <c r="AR442">
        <f t="shared" ca="1" si="184"/>
        <v>203</v>
      </c>
      <c r="AS442">
        <f ca="1">(AO442*2^24)+(AP442*2^16)+(AQ442*2^8)+AR442</f>
        <v>959147467</v>
      </c>
      <c r="AT442">
        <f>2^32</f>
        <v>4294967296</v>
      </c>
      <c r="AU442">
        <f ca="1">AT442-AS442</f>
        <v>3335819829</v>
      </c>
    </row>
    <row r="443" spans="1:47" x14ac:dyDescent="0.35">
      <c r="C443" t="s">
        <v>84</v>
      </c>
      <c r="D443" s="27">
        <v>10</v>
      </c>
      <c r="E443" s="20" cm="1">
        <f t="array" aca="1" ref="E443" ca="1">IF(COLUMN(E:E)-4&gt;$D443,INDIRECT(ADDRESS((ROW(443:443)-3),COLUMN(E:E)-4-$D443+4)),0)</f>
        <v>0</v>
      </c>
      <c r="F443" s="20" cm="1">
        <f t="array" aca="1" ref="F443" ca="1">IF(COLUMN(F:F)-4&gt;$D443,INDIRECT(ADDRESS((ROW(443:443)-3),COLUMN(F:F)-4-$D443+4)),0)</f>
        <v>0</v>
      </c>
      <c r="G443" s="20" cm="1">
        <f t="array" aca="1" ref="G443" ca="1">IF(COLUMN(G:G)-4&gt;$D443,INDIRECT(ADDRESS((ROW(443:443)-3),COLUMN(G:G)-4-$D443+4)),0)</f>
        <v>0</v>
      </c>
      <c r="H443" s="20" cm="1">
        <f t="array" aca="1" ref="H443" ca="1">IF(COLUMN(H:H)-4&gt;$D443,INDIRECT(ADDRESS((ROW(443:443)-3),COLUMN(H:H)-4-$D443+4)),0)</f>
        <v>0</v>
      </c>
      <c r="I443" s="21" cm="1">
        <f t="array" aca="1" ref="I443" ca="1">IF(COLUMN(I:I)-4&gt;$D443,INDIRECT(ADDRESS((ROW(443:443)-3),COLUMN(I:I)-4-$D443+4)),0)</f>
        <v>0</v>
      </c>
      <c r="J443" s="21" cm="1">
        <f t="array" aca="1" ref="J443" ca="1">IF(COLUMN(J:J)-4&gt;$D443,INDIRECT(ADDRESS((ROW(443:443)-3),COLUMN(J:J)-4-$D443+4)),0)</f>
        <v>0</v>
      </c>
      <c r="K443" s="21" cm="1">
        <f t="array" aca="1" ref="K443" ca="1">IF(COLUMN(K:K)-4&gt;$D443,INDIRECT(ADDRESS((ROW(443:443)-3),COLUMN(K:K)-4-$D443+4)),0)</f>
        <v>0</v>
      </c>
      <c r="L443" s="21" cm="1">
        <f t="array" aca="1" ref="L443" ca="1">IF(COLUMN(L:L)-4&gt;$D443,INDIRECT(ADDRESS((ROW(443:443)-3),COLUMN(L:L)-4-$D443+4)),0)</f>
        <v>0</v>
      </c>
      <c r="M443" s="22" cm="1">
        <f t="array" aca="1" ref="M443" ca="1">IF(COLUMN(M:M)-4&gt;$D443,INDIRECT(ADDRESS((ROW(443:443)-3),COLUMN(M:M)-4-$D443+4)),0)</f>
        <v>0</v>
      </c>
      <c r="N443" s="22" cm="1">
        <f t="array" aca="1" ref="N443" ca="1">IF(COLUMN(N:N)-4&gt;$D443,INDIRECT(ADDRESS((ROW(443:443)-3),COLUMN(N:N)-4-$D443+4)),0)</f>
        <v>0</v>
      </c>
      <c r="O443" s="22" t="str" cm="1">
        <f t="array" aca="1" ref="O443" ca="1">IF(COLUMN(O:O)-4&gt;$D443,INDIRECT(ADDRESS((ROW(443:443)-3),COLUMN(O:O)-4-$D443+4)),0)</f>
        <v>0</v>
      </c>
      <c r="P443" s="22" t="str" cm="1">
        <f t="array" aca="1" ref="P443" ca="1">IF(COLUMN(P:P)-4&gt;$D443,INDIRECT(ADDRESS((ROW(443:443)-3),COLUMN(P:P)-4-$D443+4)),0)</f>
        <v>1</v>
      </c>
      <c r="Q443" s="23" t="str" cm="1">
        <f t="array" aca="1" ref="Q443" ca="1">IF(COLUMN(Q:Q)-4&gt;$D443,INDIRECT(ADDRESS((ROW(443:443)-3),COLUMN(Q:Q)-4-$D443+4)),0)</f>
        <v>1</v>
      </c>
      <c r="R443" s="23" t="str" cm="1">
        <f t="array" aca="1" ref="R443" ca="1">IF(COLUMN(R:R)-4&gt;$D443,INDIRECT(ADDRESS((ROW(443:443)-3),COLUMN(R:R)-4-$D443+4)),0)</f>
        <v>0</v>
      </c>
      <c r="S443" s="23" t="str" cm="1">
        <f t="array" aca="1" ref="S443" ca="1">IF(COLUMN(S:S)-4&gt;$D443,INDIRECT(ADDRESS((ROW(443:443)-3),COLUMN(S:S)-4-$D443+4)),0)</f>
        <v>1</v>
      </c>
      <c r="T443" s="23" t="str" cm="1">
        <f t="array" aca="1" ref="T443" ca="1">IF(COLUMN(T:T)-4&gt;$D443,INDIRECT(ADDRESS((ROW(443:443)-3),COLUMN(T:T)-4-$D443+4)),0)</f>
        <v>1</v>
      </c>
      <c r="U443" s="20" t="str" cm="1">
        <f t="array" aca="1" ref="U443" ca="1">IF(COLUMN(U:U)-4&gt;$D443,INDIRECT(ADDRESS((ROW(443:443)-3),COLUMN(U:U)-4-$D443+4)),0)</f>
        <v>1</v>
      </c>
      <c r="V443" s="20" t="str" cm="1">
        <f t="array" aca="1" ref="V443" ca="1">IF(COLUMN(V:V)-4&gt;$D443,INDIRECT(ADDRESS((ROW(443:443)-3),COLUMN(V:V)-4-$D443+4)),0)</f>
        <v>0</v>
      </c>
      <c r="W443" s="20" t="str" cm="1">
        <f t="array" aca="1" ref="W443" ca="1">IF(COLUMN(W:W)-4&gt;$D443,INDIRECT(ADDRESS((ROW(443:443)-3),COLUMN(W:W)-4-$D443+4)),0)</f>
        <v>0</v>
      </c>
      <c r="X443" s="20" t="str" cm="1">
        <f t="array" aca="1" ref="X443" ca="1">IF(COLUMN(X:X)-4&gt;$D443,INDIRECT(ADDRESS((ROW(443:443)-3),COLUMN(X:X)-4-$D443+4)),0)</f>
        <v>1</v>
      </c>
      <c r="Y443" s="21" t="str" cm="1">
        <f t="array" aca="1" ref="Y443" ca="1">IF(COLUMN(Y:Y)-4&gt;$D443,INDIRECT(ADDRESS((ROW(443:443)-3),COLUMN(Y:Y)-4-$D443+4)),0)</f>
        <v>0</v>
      </c>
      <c r="Z443" s="21" t="str" cm="1">
        <f t="array" aca="1" ref="Z443" ca="1">IF(COLUMN(Z:Z)-4&gt;$D443,INDIRECT(ADDRESS((ROW(443:443)-3),COLUMN(Z:Z)-4-$D443+4)),0)</f>
        <v>1</v>
      </c>
      <c r="AA443" s="21" t="str" cm="1">
        <f t="array" aca="1" ref="AA443" ca="1">IF(COLUMN(AA:AA)-4&gt;$D443,INDIRECT(ADDRESS((ROW(443:443)-3),COLUMN(AA:AA)-4-$D443+4)),0)</f>
        <v>1</v>
      </c>
      <c r="AB443" s="21" t="str" cm="1">
        <f t="array" aca="1" ref="AB443" ca="1">IF(COLUMN(AB:AB)-4&gt;$D443,INDIRECT(ADDRESS((ROW(443:443)-3),COLUMN(AB:AB)-4-$D443+4)),0)</f>
        <v>0</v>
      </c>
      <c r="AC443" s="22" t="str" cm="1">
        <f t="array" aca="1" ref="AC443" ca="1">IF(COLUMN(AC:AC)-4&gt;$D443,INDIRECT(ADDRESS((ROW(443:443)-3),COLUMN(AC:AC)-4-$D443+4)),0)</f>
        <v>0</v>
      </c>
      <c r="AD443" s="22" t="str" cm="1">
        <f t="array" aca="1" ref="AD443" ca="1">IF(COLUMN(AD:AD)-4&gt;$D443,INDIRECT(ADDRESS((ROW(443:443)-3),COLUMN(AD:AD)-4-$D443+4)),0)</f>
        <v>1</v>
      </c>
      <c r="AE443" s="22" t="str" cm="1">
        <f t="array" aca="1" ref="AE443" ca="1">IF(COLUMN(AE:AE)-4&gt;$D443,INDIRECT(ADDRESS((ROW(443:443)-3),COLUMN(AE:AE)-4-$D443+4)),0)</f>
        <v>1</v>
      </c>
      <c r="AF443" s="22" t="str" cm="1">
        <f t="array" aca="1" ref="AF443" ca="1">IF(COLUMN(AF:AF)-4&gt;$D443,INDIRECT(ADDRESS((ROW(443:443)-3),COLUMN(AF:AF)-4-$D443+4)),0)</f>
        <v>1</v>
      </c>
      <c r="AG443" s="23" t="str" cm="1">
        <f t="array" aca="1" ref="AG443" ca="1">IF(COLUMN(AG:AG)-4&gt;$D443,INDIRECT(ADDRESS((ROW(443:443)-3),COLUMN(AG:AG)-4-$D443+4)),0)</f>
        <v>0</v>
      </c>
      <c r="AH443" s="23" t="str" cm="1">
        <f t="array" aca="1" ref="AH443" ca="1">IF(COLUMN(AH:AH)-4&gt;$D443,INDIRECT(ADDRESS((ROW(443:443)-3),COLUMN(AH:AH)-4-$D443+4)),0)</f>
        <v>0</v>
      </c>
      <c r="AI443" s="23" t="str" cm="1">
        <f t="array" aca="1" ref="AI443" ca="1">IF(COLUMN(AI:AI)-4&gt;$D443,INDIRECT(ADDRESS((ROW(443:443)-3),COLUMN(AI:AI)-4-$D443+4)),0)</f>
        <v>1</v>
      </c>
      <c r="AJ443" s="23" t="str" cm="1">
        <f t="array" aca="1" ref="AJ443" ca="1">IF(COLUMN(AJ:AJ)-4&gt;$D443,INDIRECT(ADDRESS((ROW(443:443)-3),COLUMN(AJ:AJ)-4-$D443+4)),0)</f>
        <v>0</v>
      </c>
      <c r="AK443" t="str">
        <f ca="1">_xlfn.CONCAT(E443,F443,G443,H443,I443,J443,K443,L443)</f>
        <v>00000000</v>
      </c>
      <c r="AL443" t="str">
        <f ca="1">_xlfn.CONCAT(M443,N443,O443,P443,Q443,R443,S443,T443)</f>
        <v>00011011</v>
      </c>
      <c r="AM443" t="str">
        <f ca="1">_xlfn.CONCAT(U443,V443,W443,X443,Y443,Z443,AA443,AB443)</f>
        <v>10010110</v>
      </c>
      <c r="AN443" t="str">
        <f ca="1">_xlfn.CONCAT(AC443,AD443,AE443,AF443,AG443,AH443,AI443,AJ443)</f>
        <v>01110010</v>
      </c>
      <c r="AO443">
        <f ca="1">BIN2DEC(AK443)</f>
        <v>0</v>
      </c>
      <c r="AP443">
        <f t="shared" ca="1" si="184"/>
        <v>27</v>
      </c>
      <c r="AQ443">
        <f t="shared" ca="1" si="184"/>
        <v>150</v>
      </c>
      <c r="AR443">
        <f t="shared" ca="1" si="184"/>
        <v>114</v>
      </c>
      <c r="AS443">
        <f ca="1">(AO443*2^24)+(AP443*2^16)+(AQ443*2^8)+AR443</f>
        <v>1807986</v>
      </c>
    </row>
    <row r="444" spans="1:47" x14ac:dyDescent="0.35">
      <c r="C444" t="s">
        <v>85</v>
      </c>
      <c r="E444" s="4">
        <f ca="1">_xlfn.BITXOR(E441,E442)</f>
        <v>1</v>
      </c>
      <c r="F444" s="4">
        <f t="shared" ref="F444:AJ444" ca="1" si="185">_xlfn.BITXOR(F441,F442)</f>
        <v>1</v>
      </c>
      <c r="G444" s="4">
        <f t="shared" ca="1" si="185"/>
        <v>0</v>
      </c>
      <c r="H444" s="4">
        <f t="shared" ca="1" si="185"/>
        <v>1</v>
      </c>
      <c r="I444" s="4">
        <f t="shared" ca="1" si="185"/>
        <v>1</v>
      </c>
      <c r="J444" s="4">
        <f t="shared" ca="1" si="185"/>
        <v>1</v>
      </c>
      <c r="K444" s="4">
        <f t="shared" ca="1" si="185"/>
        <v>0</v>
      </c>
      <c r="L444" s="4">
        <f t="shared" ca="1" si="185"/>
        <v>1</v>
      </c>
      <c r="M444" s="4">
        <f t="shared" ca="1" si="185"/>
        <v>1</v>
      </c>
      <c r="N444" s="4">
        <f t="shared" ca="1" si="185"/>
        <v>0</v>
      </c>
      <c r="O444" s="4">
        <f t="shared" ca="1" si="185"/>
        <v>0</v>
      </c>
      <c r="P444" s="4">
        <f t="shared" ca="1" si="185"/>
        <v>0</v>
      </c>
      <c r="Q444" s="4">
        <f t="shared" ca="1" si="185"/>
        <v>0</v>
      </c>
      <c r="R444" s="4">
        <f t="shared" ca="1" si="185"/>
        <v>1</v>
      </c>
      <c r="S444" s="4">
        <f t="shared" ca="1" si="185"/>
        <v>1</v>
      </c>
      <c r="T444" s="4">
        <f t="shared" ca="1" si="185"/>
        <v>0</v>
      </c>
      <c r="U444" s="4">
        <f t="shared" ca="1" si="185"/>
        <v>1</v>
      </c>
      <c r="V444" s="4">
        <f t="shared" ca="1" si="185"/>
        <v>1</v>
      </c>
      <c r="W444" s="4">
        <f t="shared" ca="1" si="185"/>
        <v>0</v>
      </c>
      <c r="X444" s="4">
        <f t="shared" ca="1" si="185"/>
        <v>1</v>
      </c>
      <c r="Y444" s="4">
        <f t="shared" ca="1" si="185"/>
        <v>1</v>
      </c>
      <c r="Z444" s="4">
        <f t="shared" ca="1" si="185"/>
        <v>0</v>
      </c>
      <c r="AA444" s="4">
        <f t="shared" ca="1" si="185"/>
        <v>1</v>
      </c>
      <c r="AB444" s="4">
        <f t="shared" ca="1" si="185"/>
        <v>0</v>
      </c>
      <c r="AC444" s="4">
        <f t="shared" ca="1" si="185"/>
        <v>1</v>
      </c>
      <c r="AD444" s="4">
        <f t="shared" ca="1" si="185"/>
        <v>1</v>
      </c>
      <c r="AE444" s="4">
        <f t="shared" ca="1" si="185"/>
        <v>1</v>
      </c>
      <c r="AF444" s="4">
        <f t="shared" ca="1" si="185"/>
        <v>0</v>
      </c>
      <c r="AG444" s="4">
        <f t="shared" ca="1" si="185"/>
        <v>0</v>
      </c>
      <c r="AH444" s="4">
        <f t="shared" ca="1" si="185"/>
        <v>1</v>
      </c>
      <c r="AI444" s="4">
        <f t="shared" ca="1" si="185"/>
        <v>1</v>
      </c>
      <c r="AJ444" s="4">
        <f t="shared" ca="1" si="185"/>
        <v>1</v>
      </c>
    </row>
    <row r="445" spans="1:47" x14ac:dyDescent="0.35">
      <c r="B445" s="18">
        <f ca="1">AS445</f>
        <v>3718073493</v>
      </c>
      <c r="C445" s="17"/>
      <c r="E445" s="24">
        <f ca="1">_xlfn.BITXOR(E443,E444)</f>
        <v>1</v>
      </c>
      <c r="F445" s="24">
        <f t="shared" ref="F445:AJ445" ca="1" si="186">_xlfn.BITXOR(F443,F444)</f>
        <v>1</v>
      </c>
      <c r="G445" s="24">
        <f t="shared" ca="1" si="186"/>
        <v>0</v>
      </c>
      <c r="H445" s="24">
        <f t="shared" ca="1" si="186"/>
        <v>1</v>
      </c>
      <c r="I445" s="24">
        <f t="shared" ca="1" si="186"/>
        <v>1</v>
      </c>
      <c r="J445" s="24">
        <f t="shared" ca="1" si="186"/>
        <v>1</v>
      </c>
      <c r="K445" s="24">
        <f t="shared" ca="1" si="186"/>
        <v>0</v>
      </c>
      <c r="L445" s="24">
        <f t="shared" ca="1" si="186"/>
        <v>1</v>
      </c>
      <c r="M445" s="24">
        <f t="shared" ca="1" si="186"/>
        <v>1</v>
      </c>
      <c r="N445" s="24">
        <f t="shared" ca="1" si="186"/>
        <v>0</v>
      </c>
      <c r="O445" s="24">
        <f t="shared" ca="1" si="186"/>
        <v>0</v>
      </c>
      <c r="P445" s="24">
        <f t="shared" ca="1" si="186"/>
        <v>1</v>
      </c>
      <c r="Q445" s="24">
        <f t="shared" ca="1" si="186"/>
        <v>1</v>
      </c>
      <c r="R445" s="24">
        <f t="shared" ca="1" si="186"/>
        <v>1</v>
      </c>
      <c r="S445" s="24">
        <f t="shared" ca="1" si="186"/>
        <v>0</v>
      </c>
      <c r="T445" s="24">
        <f t="shared" ca="1" si="186"/>
        <v>1</v>
      </c>
      <c r="U445" s="24">
        <f t="shared" ca="1" si="186"/>
        <v>0</v>
      </c>
      <c r="V445" s="24">
        <f t="shared" ca="1" si="186"/>
        <v>1</v>
      </c>
      <c r="W445" s="24">
        <f t="shared" ca="1" si="186"/>
        <v>0</v>
      </c>
      <c r="X445" s="24">
        <f t="shared" ca="1" si="186"/>
        <v>0</v>
      </c>
      <c r="Y445" s="24">
        <f t="shared" ca="1" si="186"/>
        <v>1</v>
      </c>
      <c r="Z445" s="24">
        <f t="shared" ca="1" si="186"/>
        <v>1</v>
      </c>
      <c r="AA445" s="24">
        <f t="shared" ca="1" si="186"/>
        <v>0</v>
      </c>
      <c r="AB445" s="24">
        <f t="shared" ca="1" si="186"/>
        <v>0</v>
      </c>
      <c r="AC445" s="24">
        <f t="shared" ca="1" si="186"/>
        <v>1</v>
      </c>
      <c r="AD445" s="24">
        <f t="shared" ca="1" si="186"/>
        <v>0</v>
      </c>
      <c r="AE445" s="24">
        <f t="shared" ca="1" si="186"/>
        <v>0</v>
      </c>
      <c r="AF445" s="24">
        <f t="shared" ca="1" si="186"/>
        <v>1</v>
      </c>
      <c r="AG445" s="24">
        <f t="shared" ca="1" si="186"/>
        <v>0</v>
      </c>
      <c r="AH445" s="24">
        <f t="shared" ca="1" si="186"/>
        <v>1</v>
      </c>
      <c r="AI445" s="24">
        <f t="shared" ca="1" si="186"/>
        <v>0</v>
      </c>
      <c r="AJ445" s="24">
        <f t="shared" ca="1" si="186"/>
        <v>1</v>
      </c>
      <c r="AK445" t="str">
        <f ca="1">_xlfn.CONCAT(E445,F445,G445,H445,I445,J445,K445,L445)</f>
        <v>11011101</v>
      </c>
      <c r="AL445" t="str">
        <f ca="1">_xlfn.CONCAT(M445,N445,O445,P445,Q445,R445,S445,T445)</f>
        <v>10011101</v>
      </c>
      <c r="AM445" t="str">
        <f ca="1">_xlfn.CONCAT(U445,V445,W445,X445,Y445,Z445,AA445,AB445)</f>
        <v>01001100</v>
      </c>
      <c r="AN445" t="str">
        <f ca="1">_xlfn.CONCAT(AC445,AD445,AE445,AF445,AG445,AH445,AI445,AJ445)</f>
        <v>10010101</v>
      </c>
      <c r="AO445">
        <f ca="1">BIN2DEC(AK445)</f>
        <v>221</v>
      </c>
      <c r="AP445">
        <f t="shared" ref="AP445:AR445" ca="1" si="187">BIN2DEC(AL445)</f>
        <v>157</v>
      </c>
      <c r="AQ445">
        <f t="shared" ca="1" si="187"/>
        <v>76</v>
      </c>
      <c r="AR445">
        <f t="shared" ca="1" si="187"/>
        <v>149</v>
      </c>
      <c r="AS445">
        <f ca="1">(AO445*2^24)+(AP445*2^16)+(AQ445*2^8)+AR445</f>
        <v>3718073493</v>
      </c>
    </row>
    <row r="446" spans="1:47" x14ac:dyDescent="0.35">
      <c r="C446" s="2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</row>
    <row r="447" spans="1:47" x14ac:dyDescent="0.35">
      <c r="A447" t="s">
        <v>81</v>
      </c>
      <c r="B447" s="26">
        <f ca="1">Home!F28</f>
        <v>30801920</v>
      </c>
      <c r="C447" t="str">
        <f ca="1">DEC2HEX(B447,8)</f>
        <v>01D60000</v>
      </c>
      <c r="E447" s="20" t="str">
        <f ca="1">MID(HEX2BIN(MID(C447,1,1),4),1,1)</f>
        <v>0</v>
      </c>
      <c r="F447" s="20" t="str">
        <f ca="1">MID(HEX2BIN(MID(C447,1,1),4),2,1)</f>
        <v>0</v>
      </c>
      <c r="G447" s="20" t="str">
        <f ca="1">MID(HEX2BIN(MID(C447,1,1),4),3,1)</f>
        <v>0</v>
      </c>
      <c r="H447" s="20" t="str">
        <f ca="1">MID(HEX2BIN(MID(C447,1,1),4),4,1)</f>
        <v>0</v>
      </c>
      <c r="I447" s="21" t="str">
        <f ca="1">MID(HEX2BIN(MID(C447,2,1),4),1,1)</f>
        <v>0</v>
      </c>
      <c r="J447" s="21" t="str">
        <f ca="1">MID(HEX2BIN(MID(C447,2,1),4),2,1)</f>
        <v>0</v>
      </c>
      <c r="K447" s="21" t="str">
        <f ca="1">MID(HEX2BIN(MID(C447,2,1),4),3,1)</f>
        <v>0</v>
      </c>
      <c r="L447" s="21" t="str">
        <f ca="1">MID(HEX2BIN(MID(C447,2,1),4),4,1)</f>
        <v>1</v>
      </c>
      <c r="M447" s="22" t="str">
        <f ca="1">MID(HEX2BIN(MID(C447,3,1),4),1,1)</f>
        <v>1</v>
      </c>
      <c r="N447" s="22" t="str">
        <f ca="1">MID(HEX2BIN(MID(C447,3,1),4),2,1)</f>
        <v>1</v>
      </c>
      <c r="O447" s="22" t="str">
        <f ca="1">MID(HEX2BIN(MID(C447,3,1),4),3,1)</f>
        <v>0</v>
      </c>
      <c r="P447" s="22" t="str">
        <f ca="1">MID(HEX2BIN(MID(C447,3,1),4),4,1)</f>
        <v>1</v>
      </c>
      <c r="Q447" s="23" t="str">
        <f ca="1">MID(HEX2BIN(MID(C447,4,1),4),1,1)</f>
        <v>0</v>
      </c>
      <c r="R447" s="23" t="str">
        <f ca="1">MID(HEX2BIN(MID(C447,4,1),4),2,1)</f>
        <v>1</v>
      </c>
      <c r="S447" s="23" t="str">
        <f ca="1">MID(HEX2BIN(MID(C447,4,1),4),3,1)</f>
        <v>1</v>
      </c>
      <c r="T447" s="23" t="str">
        <f ca="1">MID(HEX2BIN(MID(C447,4,1),4),4,1)</f>
        <v>0</v>
      </c>
      <c r="U447" s="20" t="str">
        <f ca="1">MID(HEX2BIN(MID(C447,5,1),4),1,1)</f>
        <v>0</v>
      </c>
      <c r="V447" s="20" t="str">
        <f ca="1">MID(HEX2BIN(MID(C447,5,1),4),2,1)</f>
        <v>0</v>
      </c>
      <c r="W447" s="20" t="str">
        <f ca="1">MID(HEX2BIN(MID(C447,5,1),4),3,1)</f>
        <v>0</v>
      </c>
      <c r="X447" s="20" t="str">
        <f ca="1">MID(HEX2BIN(MID(C447,5,1),4),4,1)</f>
        <v>0</v>
      </c>
      <c r="Y447" s="21" t="str">
        <f ca="1">MID(HEX2BIN(MID(C447,6,1),4),1,1)</f>
        <v>0</v>
      </c>
      <c r="Z447" s="21" t="str">
        <f ca="1">MID(HEX2BIN(MID(C447,6,1),4),2,1)</f>
        <v>0</v>
      </c>
      <c r="AA447" s="21" t="str">
        <f ca="1">MID(HEX2BIN(MID(C447,6,1),4),3,1)</f>
        <v>0</v>
      </c>
      <c r="AB447" s="21" t="str">
        <f ca="1">MID(HEX2BIN(MID(C447,6,1),4),4,1)</f>
        <v>0</v>
      </c>
      <c r="AC447" s="22" t="str">
        <f ca="1">MID(HEX2BIN(MID(C447,7,1),4),1,1)</f>
        <v>0</v>
      </c>
      <c r="AD447" s="22" t="str">
        <f ca="1">MID(HEX2BIN(MID(C447,7,1),4),2,1)</f>
        <v>0</v>
      </c>
      <c r="AE447" s="22" t="str">
        <f ca="1">MID(HEX2BIN(MID(C447,7,1),4),3,1)</f>
        <v>0</v>
      </c>
      <c r="AF447" s="22" t="str">
        <f ca="1">MID(HEX2BIN(MID(C447,7,1),4),4,1)</f>
        <v>0</v>
      </c>
      <c r="AG447" s="23" t="str">
        <f ca="1">MID(HEX2BIN(MID(C447,8,1),4),1,1)</f>
        <v>0</v>
      </c>
      <c r="AH447" s="23" t="str">
        <f ca="1">MID(HEX2BIN(MID(C447,8,1),4),2,1)</f>
        <v>0</v>
      </c>
      <c r="AI447" s="23" t="str">
        <f ca="1">MID(HEX2BIN(MID(C447,8,1),4),3,1)</f>
        <v>0</v>
      </c>
      <c r="AJ447" s="23" t="str">
        <f ca="1">MID(HEX2BIN(MID(C447,8,1),4),4,1)</f>
        <v>0</v>
      </c>
    </row>
    <row r="448" spans="1:47" x14ac:dyDescent="0.35">
      <c r="A448" s="9" t="s">
        <v>83</v>
      </c>
      <c r="C448" t="s">
        <v>2</v>
      </c>
      <c r="D448" s="27">
        <v>7</v>
      </c>
      <c r="E448" s="20" t="str" cm="1">
        <f t="array" aca="1" ref="E448" ca="1">INDIRECT(ADDRESS((ROW(448:448)-1),IF(MOD(COLUMN(E:E)-4-$D448,32)=0,32,MOD(COLUMN(E:E)-4-$D448,32))+4))</f>
        <v>0</v>
      </c>
      <c r="F448" s="20" t="str" cm="1">
        <f t="array" aca="1" ref="F448" ca="1">INDIRECT(ADDRESS((ROW(448:448)-1),IF(MOD(COLUMN(F:F)-4-$D448,32)=0,32,MOD(COLUMN(F:F)-4-$D448,32))+4))</f>
        <v>0</v>
      </c>
      <c r="G448" s="20" t="str" cm="1">
        <f t="array" aca="1" ref="G448" ca="1">INDIRECT(ADDRESS((ROW(448:448)-1),IF(MOD(COLUMN(G:G)-4-$D448,32)=0,32,MOD(COLUMN(G:G)-4-$D448,32))+4))</f>
        <v>0</v>
      </c>
      <c r="H448" s="20" t="str" cm="1">
        <f t="array" aca="1" ref="H448" ca="1">INDIRECT(ADDRESS((ROW(448:448)-1),IF(MOD(COLUMN(H:H)-4-$D448,32)=0,32,MOD(COLUMN(H:H)-4-$D448,32))+4))</f>
        <v>0</v>
      </c>
      <c r="I448" s="21" t="str" cm="1">
        <f t="array" aca="1" ref="I448" ca="1">INDIRECT(ADDRESS((ROW(448:448)-1),IF(MOD(COLUMN(I:I)-4-$D448,32)=0,32,MOD(COLUMN(I:I)-4-$D448,32))+4))</f>
        <v>0</v>
      </c>
      <c r="J448" s="21" t="str" cm="1">
        <f t="array" aca="1" ref="J448" ca="1">INDIRECT(ADDRESS((ROW(448:448)-1),IF(MOD(COLUMN(J:J)-4-$D448,32)=0,32,MOD(COLUMN(J:J)-4-$D448,32))+4))</f>
        <v>0</v>
      </c>
      <c r="K448" s="21" t="str" cm="1">
        <f t="array" aca="1" ref="K448" ca="1">INDIRECT(ADDRESS((ROW(448:448)-1),IF(MOD(COLUMN(K:K)-4-$D448,32)=0,32,MOD(COLUMN(K:K)-4-$D448,32))+4))</f>
        <v>0</v>
      </c>
      <c r="L448" s="21" t="str" cm="1">
        <f t="array" aca="1" ref="L448" ca="1">INDIRECT(ADDRESS((ROW(448:448)-1),IF(MOD(COLUMN(L:L)-4-$D448,32)=0,32,MOD(COLUMN(L:L)-4-$D448,32))+4))</f>
        <v>0</v>
      </c>
      <c r="M448" s="22" t="str" cm="1">
        <f t="array" aca="1" ref="M448" ca="1">INDIRECT(ADDRESS((ROW(448:448)-1),IF(MOD(COLUMN(M:M)-4-$D448,32)=0,32,MOD(COLUMN(M:M)-4-$D448,32))+4))</f>
        <v>0</v>
      </c>
      <c r="N448" s="22" t="str" cm="1">
        <f t="array" aca="1" ref="N448" ca="1">INDIRECT(ADDRESS((ROW(448:448)-1),IF(MOD(COLUMN(N:N)-4-$D448,32)=0,32,MOD(COLUMN(N:N)-4-$D448,32))+4))</f>
        <v>0</v>
      </c>
      <c r="O448" s="22" t="str" cm="1">
        <f t="array" aca="1" ref="O448" ca="1">INDIRECT(ADDRESS((ROW(448:448)-1),IF(MOD(COLUMN(O:O)-4-$D448,32)=0,32,MOD(COLUMN(O:O)-4-$D448,32))+4))</f>
        <v>0</v>
      </c>
      <c r="P448" s="22" t="str" cm="1">
        <f t="array" aca="1" ref="P448" ca="1">INDIRECT(ADDRESS((ROW(448:448)-1),IF(MOD(COLUMN(P:P)-4-$D448,32)=0,32,MOD(COLUMN(P:P)-4-$D448,32))+4))</f>
        <v>0</v>
      </c>
      <c r="Q448" s="23" t="str" cm="1">
        <f t="array" aca="1" ref="Q448" ca="1">INDIRECT(ADDRESS((ROW(448:448)-1),IF(MOD(COLUMN(Q:Q)-4-$D448,32)=0,32,MOD(COLUMN(Q:Q)-4-$D448,32))+4))</f>
        <v>0</v>
      </c>
      <c r="R448" s="23" t="str" cm="1">
        <f t="array" aca="1" ref="R448" ca="1">INDIRECT(ADDRESS((ROW(448:448)-1),IF(MOD(COLUMN(R:R)-4-$D448,32)=0,32,MOD(COLUMN(R:R)-4-$D448,32))+4))</f>
        <v>0</v>
      </c>
      <c r="S448" s="23" t="str" cm="1">
        <f t="array" aca="1" ref="S448" ca="1">INDIRECT(ADDRESS((ROW(448:448)-1),IF(MOD(COLUMN(S:S)-4-$D448,32)=0,32,MOD(COLUMN(S:S)-4-$D448,32))+4))</f>
        <v>1</v>
      </c>
      <c r="T448" s="23" t="str" cm="1">
        <f t="array" aca="1" ref="T448" ca="1">INDIRECT(ADDRESS((ROW(448:448)-1),IF(MOD(COLUMN(T:T)-4-$D448,32)=0,32,MOD(COLUMN(T:T)-4-$D448,32))+4))</f>
        <v>1</v>
      </c>
      <c r="U448" s="20" t="str" cm="1">
        <f t="array" aca="1" ref="U448" ca="1">INDIRECT(ADDRESS((ROW(448:448)-1),IF(MOD(COLUMN(U:U)-4-$D448,32)=0,32,MOD(COLUMN(U:U)-4-$D448,32))+4))</f>
        <v>1</v>
      </c>
      <c r="V448" s="20" t="str" cm="1">
        <f t="array" aca="1" ref="V448" ca="1">INDIRECT(ADDRESS((ROW(448:448)-1),IF(MOD(COLUMN(V:V)-4-$D448,32)=0,32,MOD(COLUMN(V:V)-4-$D448,32))+4))</f>
        <v>0</v>
      </c>
      <c r="W448" s="20" t="str" cm="1">
        <f t="array" aca="1" ref="W448" ca="1">INDIRECT(ADDRESS((ROW(448:448)-1),IF(MOD(COLUMN(W:W)-4-$D448,32)=0,32,MOD(COLUMN(W:W)-4-$D448,32))+4))</f>
        <v>1</v>
      </c>
      <c r="X448" s="20" t="str" cm="1">
        <f t="array" aca="1" ref="X448" ca="1">INDIRECT(ADDRESS((ROW(448:448)-1),IF(MOD(COLUMN(X:X)-4-$D448,32)=0,32,MOD(COLUMN(X:X)-4-$D448,32))+4))</f>
        <v>0</v>
      </c>
      <c r="Y448" s="21" t="str" cm="1">
        <f t="array" aca="1" ref="Y448" ca="1">INDIRECT(ADDRESS((ROW(448:448)-1),IF(MOD(COLUMN(Y:Y)-4-$D448,32)=0,32,MOD(COLUMN(Y:Y)-4-$D448,32))+4))</f>
        <v>1</v>
      </c>
      <c r="Z448" s="21" t="str" cm="1">
        <f t="array" aca="1" ref="Z448" ca="1">INDIRECT(ADDRESS((ROW(448:448)-1),IF(MOD(COLUMN(Z:Z)-4-$D448,32)=0,32,MOD(COLUMN(Z:Z)-4-$D448,32))+4))</f>
        <v>1</v>
      </c>
      <c r="AA448" s="21" t="str" cm="1">
        <f t="array" aca="1" ref="AA448" ca="1">INDIRECT(ADDRESS((ROW(448:448)-1),IF(MOD(COLUMN(AA:AA)-4-$D448,32)=0,32,MOD(COLUMN(AA:AA)-4-$D448,32))+4))</f>
        <v>0</v>
      </c>
      <c r="AB448" s="21" t="str" cm="1">
        <f t="array" aca="1" ref="AB448" ca="1">INDIRECT(ADDRESS((ROW(448:448)-1),IF(MOD(COLUMN(AB:AB)-4-$D448,32)=0,32,MOD(COLUMN(AB:AB)-4-$D448,32))+4))</f>
        <v>0</v>
      </c>
      <c r="AC448" s="22" t="str" cm="1">
        <f t="array" aca="1" ref="AC448" ca="1">INDIRECT(ADDRESS((ROW(448:448)-1),IF(MOD(COLUMN(AC:AC)-4-$D448,32)=0,32,MOD(COLUMN(AC:AC)-4-$D448,32))+4))</f>
        <v>0</v>
      </c>
      <c r="AD448" s="22" t="str" cm="1">
        <f t="array" aca="1" ref="AD448" ca="1">INDIRECT(ADDRESS((ROW(448:448)-1),IF(MOD(COLUMN(AD:AD)-4-$D448,32)=0,32,MOD(COLUMN(AD:AD)-4-$D448,32))+4))</f>
        <v>0</v>
      </c>
      <c r="AE448" s="22" t="str" cm="1">
        <f t="array" aca="1" ref="AE448" ca="1">INDIRECT(ADDRESS((ROW(448:448)-1),IF(MOD(COLUMN(AE:AE)-4-$D448,32)=0,32,MOD(COLUMN(AE:AE)-4-$D448,32))+4))</f>
        <v>0</v>
      </c>
      <c r="AF448" s="22" t="str" cm="1">
        <f t="array" aca="1" ref="AF448" ca="1">INDIRECT(ADDRESS((ROW(448:448)-1),IF(MOD(COLUMN(AF:AF)-4-$D448,32)=0,32,MOD(COLUMN(AF:AF)-4-$D448,32))+4))</f>
        <v>0</v>
      </c>
      <c r="AG448" s="23" t="str" cm="1">
        <f t="array" aca="1" ref="AG448" ca="1">INDIRECT(ADDRESS((ROW(448:448)-1),IF(MOD(COLUMN(AG:AG)-4-$D448,32)=0,32,MOD(COLUMN(AG:AG)-4-$D448,32))+4))</f>
        <v>0</v>
      </c>
      <c r="AH448" s="23" t="str" cm="1">
        <f t="array" aca="1" ref="AH448" ca="1">INDIRECT(ADDRESS((ROW(448:448)-1),IF(MOD(COLUMN(AH:AH)-4-$D448,32)=0,32,MOD(COLUMN(AH:AH)-4-$D448,32))+4))</f>
        <v>0</v>
      </c>
      <c r="AI448" s="23" t="str" cm="1">
        <f t="array" aca="1" ref="AI448" ca="1">INDIRECT(ADDRESS((ROW(448:448)-1),IF(MOD(COLUMN(AI:AI)-4-$D448,32)=0,32,MOD(COLUMN(AI:AI)-4-$D448,32))+4))</f>
        <v>0</v>
      </c>
      <c r="AJ448" s="23" t="str" cm="1">
        <f t="array" aca="1" ref="AJ448" ca="1">INDIRECT(ADDRESS((ROW(448:448)-1),IF(MOD(COLUMN(AJ:AJ)-4-$D448,32)=0,32,MOD(COLUMN(AJ:AJ)-4-$D448,32))+4))</f>
        <v>0</v>
      </c>
      <c r="AK448" t="str">
        <f ca="1">_xlfn.CONCAT(E448,F448,G448,H448,I448,J448,K448,L448)</f>
        <v>00000000</v>
      </c>
      <c r="AL448" t="str">
        <f ca="1">_xlfn.CONCAT(M448,N448,O448,P448,Q448,R448,S448,T448)</f>
        <v>00000011</v>
      </c>
      <c r="AM448" t="str">
        <f ca="1">_xlfn.CONCAT(U448,V448,W448,X448,Y448,Z448,AA448,AB448)</f>
        <v>10101100</v>
      </c>
      <c r="AN448" t="str">
        <f ca="1">_xlfn.CONCAT(AC448,AD448,AE448,AF448,AG448,AH448,AI448,AJ448)</f>
        <v>00000000</v>
      </c>
      <c r="AO448">
        <f ca="1">BIN2DEC(AK448)</f>
        <v>0</v>
      </c>
      <c r="AP448">
        <f t="shared" ref="AP448:AR450" ca="1" si="188">BIN2DEC(AL448)</f>
        <v>3</v>
      </c>
      <c r="AQ448">
        <f t="shared" ca="1" si="188"/>
        <v>172</v>
      </c>
      <c r="AR448">
        <f t="shared" ca="1" si="188"/>
        <v>0</v>
      </c>
      <c r="AS448">
        <f ca="1">(AO448*2^24)+(AP448*2^16)+(AQ448*2^8)+AR448</f>
        <v>240640</v>
      </c>
      <c r="AT448">
        <f>2^32</f>
        <v>4294967296</v>
      </c>
      <c r="AU448">
        <f ca="1">AT448-AS448</f>
        <v>4294726656</v>
      </c>
    </row>
    <row r="449" spans="1:47" x14ac:dyDescent="0.35">
      <c r="C449" t="s">
        <v>2</v>
      </c>
      <c r="D449" s="27">
        <v>18</v>
      </c>
      <c r="E449" s="20" t="str" cm="1">
        <f t="array" aca="1" ref="E449" ca="1">INDIRECT(ADDRESS((ROW(449:449)-2),IF(MOD(COLUMN(E:E)-4-$D449,32)=0,32,MOD(COLUMN(E:E)-4-$D449,32))+4))</f>
        <v>1</v>
      </c>
      <c r="F449" s="20" t="str" cm="1">
        <f t="array" aca="1" ref="F449" ca="1">INDIRECT(ADDRESS((ROW(449:449)-2),IF(MOD(COLUMN(F:F)-4-$D449,32)=0,32,MOD(COLUMN(F:F)-4-$D449,32))+4))</f>
        <v>0</v>
      </c>
      <c r="G449" s="20" t="str" cm="1">
        <f t="array" aca="1" ref="G449" ca="1">INDIRECT(ADDRESS((ROW(449:449)-2),IF(MOD(COLUMN(G:G)-4-$D449,32)=0,32,MOD(COLUMN(G:G)-4-$D449,32))+4))</f>
        <v>0</v>
      </c>
      <c r="H449" s="20" t="str" cm="1">
        <f t="array" aca="1" ref="H449" ca="1">INDIRECT(ADDRESS((ROW(449:449)-2),IF(MOD(COLUMN(H:H)-4-$D449,32)=0,32,MOD(COLUMN(H:H)-4-$D449,32))+4))</f>
        <v>0</v>
      </c>
      <c r="I449" s="21" t="str" cm="1">
        <f t="array" aca="1" ref="I449" ca="1">INDIRECT(ADDRESS((ROW(449:449)-2),IF(MOD(COLUMN(I:I)-4-$D449,32)=0,32,MOD(COLUMN(I:I)-4-$D449,32))+4))</f>
        <v>0</v>
      </c>
      <c r="J449" s="21" t="str" cm="1">
        <f t="array" aca="1" ref="J449" ca="1">INDIRECT(ADDRESS((ROW(449:449)-2),IF(MOD(COLUMN(J:J)-4-$D449,32)=0,32,MOD(COLUMN(J:J)-4-$D449,32))+4))</f>
        <v>0</v>
      </c>
      <c r="K449" s="21" t="str" cm="1">
        <f t="array" aca="1" ref="K449" ca="1">INDIRECT(ADDRESS((ROW(449:449)-2),IF(MOD(COLUMN(K:K)-4-$D449,32)=0,32,MOD(COLUMN(K:K)-4-$D449,32))+4))</f>
        <v>0</v>
      </c>
      <c r="L449" s="21" t="str" cm="1">
        <f t="array" aca="1" ref="L449" ca="1">INDIRECT(ADDRESS((ROW(449:449)-2),IF(MOD(COLUMN(L:L)-4-$D449,32)=0,32,MOD(COLUMN(L:L)-4-$D449,32))+4))</f>
        <v>0</v>
      </c>
      <c r="M449" s="22" t="str" cm="1">
        <f t="array" aca="1" ref="M449" ca="1">INDIRECT(ADDRESS((ROW(449:449)-2),IF(MOD(COLUMN(M:M)-4-$D449,32)=0,32,MOD(COLUMN(M:M)-4-$D449,32))+4))</f>
        <v>0</v>
      </c>
      <c r="N449" s="22" t="str" cm="1">
        <f t="array" aca="1" ref="N449" ca="1">INDIRECT(ADDRESS((ROW(449:449)-2),IF(MOD(COLUMN(N:N)-4-$D449,32)=0,32,MOD(COLUMN(N:N)-4-$D449,32))+4))</f>
        <v>0</v>
      </c>
      <c r="O449" s="22" t="str" cm="1">
        <f t="array" aca="1" ref="O449" ca="1">INDIRECT(ADDRESS((ROW(449:449)-2),IF(MOD(COLUMN(O:O)-4-$D449,32)=0,32,MOD(COLUMN(O:O)-4-$D449,32))+4))</f>
        <v>0</v>
      </c>
      <c r="P449" s="22" t="str" cm="1">
        <f t="array" aca="1" ref="P449" ca="1">INDIRECT(ADDRESS((ROW(449:449)-2),IF(MOD(COLUMN(P:P)-4-$D449,32)=0,32,MOD(COLUMN(P:P)-4-$D449,32))+4))</f>
        <v>0</v>
      </c>
      <c r="Q449" s="23" t="str" cm="1">
        <f t="array" aca="1" ref="Q449" ca="1">INDIRECT(ADDRESS((ROW(449:449)-2),IF(MOD(COLUMN(Q:Q)-4-$D449,32)=0,32,MOD(COLUMN(Q:Q)-4-$D449,32))+4))</f>
        <v>0</v>
      </c>
      <c r="R449" s="23" t="str" cm="1">
        <f t="array" aca="1" ref="R449" ca="1">INDIRECT(ADDRESS((ROW(449:449)-2),IF(MOD(COLUMN(R:R)-4-$D449,32)=0,32,MOD(COLUMN(R:R)-4-$D449,32))+4))</f>
        <v>0</v>
      </c>
      <c r="S449" s="23" t="str" cm="1">
        <f t="array" aca="1" ref="S449" ca="1">INDIRECT(ADDRESS((ROW(449:449)-2),IF(MOD(COLUMN(S:S)-4-$D449,32)=0,32,MOD(COLUMN(S:S)-4-$D449,32))+4))</f>
        <v>0</v>
      </c>
      <c r="T449" s="23" t="str" cm="1">
        <f t="array" aca="1" ref="T449" ca="1">INDIRECT(ADDRESS((ROW(449:449)-2),IF(MOD(COLUMN(T:T)-4-$D449,32)=0,32,MOD(COLUMN(T:T)-4-$D449,32))+4))</f>
        <v>0</v>
      </c>
      <c r="U449" s="20" t="str" cm="1">
        <f t="array" aca="1" ref="U449" ca="1">INDIRECT(ADDRESS((ROW(449:449)-2),IF(MOD(COLUMN(U:U)-4-$D449,32)=0,32,MOD(COLUMN(U:U)-4-$D449,32))+4))</f>
        <v>0</v>
      </c>
      <c r="V449" s="20" t="str" cm="1">
        <f t="array" aca="1" ref="V449" ca="1">INDIRECT(ADDRESS((ROW(449:449)-2),IF(MOD(COLUMN(V:V)-4-$D449,32)=0,32,MOD(COLUMN(V:V)-4-$D449,32))+4))</f>
        <v>0</v>
      </c>
      <c r="W449" s="20" t="str" cm="1">
        <f t="array" aca="1" ref="W449" ca="1">INDIRECT(ADDRESS((ROW(449:449)-2),IF(MOD(COLUMN(W:W)-4-$D449,32)=0,32,MOD(COLUMN(W:W)-4-$D449,32))+4))</f>
        <v>0</v>
      </c>
      <c r="X449" s="20" t="str" cm="1">
        <f t="array" aca="1" ref="X449" ca="1">INDIRECT(ADDRESS((ROW(449:449)-2),IF(MOD(COLUMN(X:X)-4-$D449,32)=0,32,MOD(COLUMN(X:X)-4-$D449,32))+4))</f>
        <v>0</v>
      </c>
      <c r="Y449" s="21" t="str" cm="1">
        <f t="array" aca="1" ref="Y449" ca="1">INDIRECT(ADDRESS((ROW(449:449)-2),IF(MOD(COLUMN(Y:Y)-4-$D449,32)=0,32,MOD(COLUMN(Y:Y)-4-$D449,32))+4))</f>
        <v>0</v>
      </c>
      <c r="Z449" s="21" t="str" cm="1">
        <f t="array" aca="1" ref="Z449" ca="1">INDIRECT(ADDRESS((ROW(449:449)-2),IF(MOD(COLUMN(Z:Z)-4-$D449,32)=0,32,MOD(COLUMN(Z:Z)-4-$D449,32))+4))</f>
        <v>0</v>
      </c>
      <c r="AA449" s="21" t="str" cm="1">
        <f t="array" aca="1" ref="AA449" ca="1">INDIRECT(ADDRESS((ROW(449:449)-2),IF(MOD(COLUMN(AA:AA)-4-$D449,32)=0,32,MOD(COLUMN(AA:AA)-4-$D449,32))+4))</f>
        <v>0</v>
      </c>
      <c r="AB449" s="21" t="str" cm="1">
        <f t="array" aca="1" ref="AB449" ca="1">INDIRECT(ADDRESS((ROW(449:449)-2),IF(MOD(COLUMN(AB:AB)-4-$D449,32)=0,32,MOD(COLUMN(AB:AB)-4-$D449,32))+4))</f>
        <v>0</v>
      </c>
      <c r="AC449" s="22" t="str" cm="1">
        <f t="array" aca="1" ref="AC449" ca="1">INDIRECT(ADDRESS((ROW(449:449)-2),IF(MOD(COLUMN(AC:AC)-4-$D449,32)=0,32,MOD(COLUMN(AC:AC)-4-$D449,32))+4))</f>
        <v>0</v>
      </c>
      <c r="AD449" s="22" t="str" cm="1">
        <f t="array" aca="1" ref="AD449" ca="1">INDIRECT(ADDRESS((ROW(449:449)-2),IF(MOD(COLUMN(AD:AD)-4-$D449,32)=0,32,MOD(COLUMN(AD:AD)-4-$D449,32))+4))</f>
        <v>1</v>
      </c>
      <c r="AE449" s="22" t="str" cm="1">
        <f t="array" aca="1" ref="AE449" ca="1">INDIRECT(ADDRESS((ROW(449:449)-2),IF(MOD(COLUMN(AE:AE)-4-$D449,32)=0,32,MOD(COLUMN(AE:AE)-4-$D449,32))+4))</f>
        <v>1</v>
      </c>
      <c r="AF449" s="22" t="str" cm="1">
        <f t="array" aca="1" ref="AF449" ca="1">INDIRECT(ADDRESS((ROW(449:449)-2),IF(MOD(COLUMN(AF:AF)-4-$D449,32)=0,32,MOD(COLUMN(AF:AF)-4-$D449,32))+4))</f>
        <v>1</v>
      </c>
      <c r="AG449" s="23" t="str" cm="1">
        <f t="array" aca="1" ref="AG449" ca="1">INDIRECT(ADDRESS((ROW(449:449)-2),IF(MOD(COLUMN(AG:AG)-4-$D449,32)=0,32,MOD(COLUMN(AG:AG)-4-$D449,32))+4))</f>
        <v>0</v>
      </c>
      <c r="AH449" s="23" t="str" cm="1">
        <f t="array" aca="1" ref="AH449" ca="1">INDIRECT(ADDRESS((ROW(449:449)-2),IF(MOD(COLUMN(AH:AH)-4-$D449,32)=0,32,MOD(COLUMN(AH:AH)-4-$D449,32))+4))</f>
        <v>1</v>
      </c>
      <c r="AI449" s="23" t="str" cm="1">
        <f t="array" aca="1" ref="AI449" ca="1">INDIRECT(ADDRESS((ROW(449:449)-2),IF(MOD(COLUMN(AI:AI)-4-$D449,32)=0,32,MOD(COLUMN(AI:AI)-4-$D449,32))+4))</f>
        <v>0</v>
      </c>
      <c r="AJ449" s="23" t="str" cm="1">
        <f t="array" aca="1" ref="AJ449" ca="1">INDIRECT(ADDRESS((ROW(449:449)-2),IF(MOD(COLUMN(AJ:AJ)-4-$D449,32)=0,32,MOD(COLUMN(AJ:AJ)-4-$D449,32))+4))</f>
        <v>1</v>
      </c>
      <c r="AK449" t="str">
        <f ca="1">_xlfn.CONCAT(E449,F449,G449,H449,I449,J449,K449,L449)</f>
        <v>10000000</v>
      </c>
      <c r="AL449" t="str">
        <f ca="1">_xlfn.CONCAT(M449,N449,O449,P449,Q449,R449,S449,T449)</f>
        <v>00000000</v>
      </c>
      <c r="AM449" t="str">
        <f ca="1">_xlfn.CONCAT(U449,V449,W449,X449,Y449,Z449,AA449,AB449)</f>
        <v>00000000</v>
      </c>
      <c r="AN449" t="str">
        <f ca="1">_xlfn.CONCAT(AC449,AD449,AE449,AF449,AG449,AH449,AI449,AJ449)</f>
        <v>01110101</v>
      </c>
      <c r="AO449">
        <f ca="1">BIN2DEC(AK449)</f>
        <v>128</v>
      </c>
      <c r="AP449">
        <f t="shared" ca="1" si="188"/>
        <v>0</v>
      </c>
      <c r="AQ449">
        <f t="shared" ca="1" si="188"/>
        <v>0</v>
      </c>
      <c r="AR449">
        <f t="shared" ca="1" si="188"/>
        <v>117</v>
      </c>
      <c r="AS449">
        <f ca="1">(AO449*2^24)+(AP449*2^16)+(AQ449*2^8)+AR449</f>
        <v>2147483765</v>
      </c>
      <c r="AT449">
        <f>2^32</f>
        <v>4294967296</v>
      </c>
      <c r="AU449">
        <f ca="1">AT449-AS449</f>
        <v>2147483531</v>
      </c>
    </row>
    <row r="450" spans="1:47" x14ac:dyDescent="0.35">
      <c r="C450" t="s">
        <v>84</v>
      </c>
      <c r="D450" s="27">
        <v>3</v>
      </c>
      <c r="E450" s="20" cm="1">
        <f t="array" aca="1" ref="E450" ca="1">IF(COLUMN(E:E)-4&gt;$D450,INDIRECT(ADDRESS((ROW(450:450)-3),COLUMN(E:E)-4-$D450+4)),0)</f>
        <v>0</v>
      </c>
      <c r="F450" s="20" cm="1">
        <f t="array" aca="1" ref="F450" ca="1">IF(COLUMN(F:F)-4&gt;$D450,INDIRECT(ADDRESS((ROW(450:450)-3),COLUMN(F:F)-4-$D450+4)),0)</f>
        <v>0</v>
      </c>
      <c r="G450" s="20" cm="1">
        <f t="array" aca="1" ref="G450" ca="1">IF(COLUMN(G:G)-4&gt;$D450,INDIRECT(ADDRESS((ROW(450:450)-3),COLUMN(G:G)-4-$D450+4)),0)</f>
        <v>0</v>
      </c>
      <c r="H450" s="20" t="str" cm="1">
        <f t="array" aca="1" ref="H450" ca="1">IF(COLUMN(H:H)-4&gt;$D450,INDIRECT(ADDRESS((ROW(450:450)-3),COLUMN(H:H)-4-$D450+4)),0)</f>
        <v>0</v>
      </c>
      <c r="I450" s="21" t="str" cm="1">
        <f t="array" aca="1" ref="I450" ca="1">IF(COLUMN(I:I)-4&gt;$D450,INDIRECT(ADDRESS((ROW(450:450)-3),COLUMN(I:I)-4-$D450+4)),0)</f>
        <v>0</v>
      </c>
      <c r="J450" s="21" t="str" cm="1">
        <f t="array" aca="1" ref="J450" ca="1">IF(COLUMN(J:J)-4&gt;$D450,INDIRECT(ADDRESS((ROW(450:450)-3),COLUMN(J:J)-4-$D450+4)),0)</f>
        <v>0</v>
      </c>
      <c r="K450" s="21" t="str" cm="1">
        <f t="array" aca="1" ref="K450" ca="1">IF(COLUMN(K:K)-4&gt;$D450,INDIRECT(ADDRESS((ROW(450:450)-3),COLUMN(K:K)-4-$D450+4)),0)</f>
        <v>0</v>
      </c>
      <c r="L450" s="21" t="str" cm="1">
        <f t="array" aca="1" ref="L450" ca="1">IF(COLUMN(L:L)-4&gt;$D450,INDIRECT(ADDRESS((ROW(450:450)-3),COLUMN(L:L)-4-$D450+4)),0)</f>
        <v>0</v>
      </c>
      <c r="M450" s="22" t="str" cm="1">
        <f t="array" aca="1" ref="M450" ca="1">IF(COLUMN(M:M)-4&gt;$D450,INDIRECT(ADDRESS((ROW(450:450)-3),COLUMN(M:M)-4-$D450+4)),0)</f>
        <v>0</v>
      </c>
      <c r="N450" s="22" t="str" cm="1">
        <f t="array" aca="1" ref="N450" ca="1">IF(COLUMN(N:N)-4&gt;$D450,INDIRECT(ADDRESS((ROW(450:450)-3),COLUMN(N:N)-4-$D450+4)),0)</f>
        <v>0</v>
      </c>
      <c r="O450" s="22" t="str" cm="1">
        <f t="array" aca="1" ref="O450" ca="1">IF(COLUMN(O:O)-4&gt;$D450,INDIRECT(ADDRESS((ROW(450:450)-3),COLUMN(O:O)-4-$D450+4)),0)</f>
        <v>1</v>
      </c>
      <c r="P450" s="22" t="str" cm="1">
        <f t="array" aca="1" ref="P450" ca="1">IF(COLUMN(P:P)-4&gt;$D450,INDIRECT(ADDRESS((ROW(450:450)-3),COLUMN(P:P)-4-$D450+4)),0)</f>
        <v>1</v>
      </c>
      <c r="Q450" s="23" t="str" cm="1">
        <f t="array" aca="1" ref="Q450" ca="1">IF(COLUMN(Q:Q)-4&gt;$D450,INDIRECT(ADDRESS((ROW(450:450)-3),COLUMN(Q:Q)-4-$D450+4)),0)</f>
        <v>1</v>
      </c>
      <c r="R450" s="23" t="str" cm="1">
        <f t="array" aca="1" ref="R450" ca="1">IF(COLUMN(R:R)-4&gt;$D450,INDIRECT(ADDRESS((ROW(450:450)-3),COLUMN(R:R)-4-$D450+4)),0)</f>
        <v>0</v>
      </c>
      <c r="S450" s="23" t="str" cm="1">
        <f t="array" aca="1" ref="S450" ca="1">IF(COLUMN(S:S)-4&gt;$D450,INDIRECT(ADDRESS((ROW(450:450)-3),COLUMN(S:S)-4-$D450+4)),0)</f>
        <v>1</v>
      </c>
      <c r="T450" s="23" t="str" cm="1">
        <f t="array" aca="1" ref="T450" ca="1">IF(COLUMN(T:T)-4&gt;$D450,INDIRECT(ADDRESS((ROW(450:450)-3),COLUMN(T:T)-4-$D450+4)),0)</f>
        <v>0</v>
      </c>
      <c r="U450" s="20" t="str" cm="1">
        <f t="array" aca="1" ref="U450" ca="1">IF(COLUMN(U:U)-4&gt;$D450,INDIRECT(ADDRESS((ROW(450:450)-3),COLUMN(U:U)-4-$D450+4)),0)</f>
        <v>1</v>
      </c>
      <c r="V450" s="20" t="str" cm="1">
        <f t="array" aca="1" ref="V450" ca="1">IF(COLUMN(V:V)-4&gt;$D450,INDIRECT(ADDRESS((ROW(450:450)-3),COLUMN(V:V)-4-$D450+4)),0)</f>
        <v>1</v>
      </c>
      <c r="W450" s="20" t="str" cm="1">
        <f t="array" aca="1" ref="W450" ca="1">IF(COLUMN(W:W)-4&gt;$D450,INDIRECT(ADDRESS((ROW(450:450)-3),COLUMN(W:W)-4-$D450+4)),0)</f>
        <v>0</v>
      </c>
      <c r="X450" s="20" t="str" cm="1">
        <f t="array" aca="1" ref="X450" ca="1">IF(COLUMN(X:X)-4&gt;$D450,INDIRECT(ADDRESS((ROW(450:450)-3),COLUMN(X:X)-4-$D450+4)),0)</f>
        <v>0</v>
      </c>
      <c r="Y450" s="21" t="str" cm="1">
        <f t="array" aca="1" ref="Y450" ca="1">IF(COLUMN(Y:Y)-4&gt;$D450,INDIRECT(ADDRESS((ROW(450:450)-3),COLUMN(Y:Y)-4-$D450+4)),0)</f>
        <v>0</v>
      </c>
      <c r="Z450" s="21" t="str" cm="1">
        <f t="array" aca="1" ref="Z450" ca="1">IF(COLUMN(Z:Z)-4&gt;$D450,INDIRECT(ADDRESS((ROW(450:450)-3),COLUMN(Z:Z)-4-$D450+4)),0)</f>
        <v>0</v>
      </c>
      <c r="AA450" s="21" t="str" cm="1">
        <f t="array" aca="1" ref="AA450" ca="1">IF(COLUMN(AA:AA)-4&gt;$D450,INDIRECT(ADDRESS((ROW(450:450)-3),COLUMN(AA:AA)-4-$D450+4)),0)</f>
        <v>0</v>
      </c>
      <c r="AB450" s="21" t="str" cm="1">
        <f t="array" aca="1" ref="AB450" ca="1">IF(COLUMN(AB:AB)-4&gt;$D450,INDIRECT(ADDRESS((ROW(450:450)-3),COLUMN(AB:AB)-4-$D450+4)),0)</f>
        <v>0</v>
      </c>
      <c r="AC450" s="22" t="str" cm="1">
        <f t="array" aca="1" ref="AC450" ca="1">IF(COLUMN(AC:AC)-4&gt;$D450,INDIRECT(ADDRESS((ROW(450:450)-3),COLUMN(AC:AC)-4-$D450+4)),0)</f>
        <v>0</v>
      </c>
      <c r="AD450" s="22" t="str" cm="1">
        <f t="array" aca="1" ref="AD450" ca="1">IF(COLUMN(AD:AD)-4&gt;$D450,INDIRECT(ADDRESS((ROW(450:450)-3),COLUMN(AD:AD)-4-$D450+4)),0)</f>
        <v>0</v>
      </c>
      <c r="AE450" s="22" t="str" cm="1">
        <f t="array" aca="1" ref="AE450" ca="1">IF(COLUMN(AE:AE)-4&gt;$D450,INDIRECT(ADDRESS((ROW(450:450)-3),COLUMN(AE:AE)-4-$D450+4)),0)</f>
        <v>0</v>
      </c>
      <c r="AF450" s="22" t="str" cm="1">
        <f t="array" aca="1" ref="AF450" ca="1">IF(COLUMN(AF:AF)-4&gt;$D450,INDIRECT(ADDRESS((ROW(450:450)-3),COLUMN(AF:AF)-4-$D450+4)),0)</f>
        <v>0</v>
      </c>
      <c r="AG450" s="23" t="str" cm="1">
        <f t="array" aca="1" ref="AG450" ca="1">IF(COLUMN(AG:AG)-4&gt;$D450,INDIRECT(ADDRESS((ROW(450:450)-3),COLUMN(AG:AG)-4-$D450+4)),0)</f>
        <v>0</v>
      </c>
      <c r="AH450" s="23" t="str" cm="1">
        <f t="array" aca="1" ref="AH450" ca="1">IF(COLUMN(AH:AH)-4&gt;$D450,INDIRECT(ADDRESS((ROW(450:450)-3),COLUMN(AH:AH)-4-$D450+4)),0)</f>
        <v>0</v>
      </c>
      <c r="AI450" s="23" t="str" cm="1">
        <f t="array" aca="1" ref="AI450" ca="1">IF(COLUMN(AI:AI)-4&gt;$D450,INDIRECT(ADDRESS((ROW(450:450)-3),COLUMN(AI:AI)-4-$D450+4)),0)</f>
        <v>0</v>
      </c>
      <c r="AJ450" s="23" t="str" cm="1">
        <f t="array" aca="1" ref="AJ450" ca="1">IF(COLUMN(AJ:AJ)-4&gt;$D450,INDIRECT(ADDRESS((ROW(450:450)-3),COLUMN(AJ:AJ)-4-$D450+4)),0)</f>
        <v>0</v>
      </c>
      <c r="AK450" t="str">
        <f ca="1">_xlfn.CONCAT(E450,F450,G450,H450,I450,J450,K450,L450)</f>
        <v>00000000</v>
      </c>
      <c r="AL450" t="str">
        <f ca="1">_xlfn.CONCAT(M450,N450,O450,P450,Q450,R450,S450,T450)</f>
        <v>00111010</v>
      </c>
      <c r="AM450" t="str">
        <f ca="1">_xlfn.CONCAT(U450,V450,W450,X450,Y450,Z450,AA450,AB450)</f>
        <v>11000000</v>
      </c>
      <c r="AN450" t="str">
        <f ca="1">_xlfn.CONCAT(AC450,AD450,AE450,AF450,AG450,AH450,AI450,AJ450)</f>
        <v>00000000</v>
      </c>
      <c r="AO450">
        <f ca="1">BIN2DEC(AK450)</f>
        <v>0</v>
      </c>
      <c r="AP450">
        <f t="shared" ca="1" si="188"/>
        <v>58</v>
      </c>
      <c r="AQ450">
        <f t="shared" ca="1" si="188"/>
        <v>192</v>
      </c>
      <c r="AR450">
        <f t="shared" ca="1" si="188"/>
        <v>0</v>
      </c>
      <c r="AS450">
        <f ca="1">(AO450*2^24)+(AP450*2^16)+(AQ450*2^8)+AR450</f>
        <v>3850240</v>
      </c>
    </row>
    <row r="451" spans="1:47" x14ac:dyDescent="0.35">
      <c r="C451" t="s">
        <v>85</v>
      </c>
      <c r="E451" s="4">
        <f ca="1">_xlfn.BITXOR(E448,E449)</f>
        <v>1</v>
      </c>
      <c r="F451" s="4">
        <f t="shared" ref="F451:AJ451" ca="1" si="189">_xlfn.BITXOR(F448,F449)</f>
        <v>0</v>
      </c>
      <c r="G451" s="4">
        <f t="shared" ca="1" si="189"/>
        <v>0</v>
      </c>
      <c r="H451" s="4">
        <f t="shared" ca="1" si="189"/>
        <v>0</v>
      </c>
      <c r="I451" s="4">
        <f t="shared" ca="1" si="189"/>
        <v>0</v>
      </c>
      <c r="J451" s="4">
        <f t="shared" ca="1" si="189"/>
        <v>0</v>
      </c>
      <c r="K451" s="4">
        <f t="shared" ca="1" si="189"/>
        <v>0</v>
      </c>
      <c r="L451" s="4">
        <f t="shared" ca="1" si="189"/>
        <v>0</v>
      </c>
      <c r="M451" s="4">
        <f t="shared" ca="1" si="189"/>
        <v>0</v>
      </c>
      <c r="N451" s="4">
        <f t="shared" ca="1" si="189"/>
        <v>0</v>
      </c>
      <c r="O451" s="4">
        <f t="shared" ca="1" si="189"/>
        <v>0</v>
      </c>
      <c r="P451" s="4">
        <f t="shared" ca="1" si="189"/>
        <v>0</v>
      </c>
      <c r="Q451" s="4">
        <f t="shared" ca="1" si="189"/>
        <v>0</v>
      </c>
      <c r="R451" s="4">
        <f t="shared" ca="1" si="189"/>
        <v>0</v>
      </c>
      <c r="S451" s="4">
        <f t="shared" ca="1" si="189"/>
        <v>1</v>
      </c>
      <c r="T451" s="4">
        <f t="shared" ca="1" si="189"/>
        <v>1</v>
      </c>
      <c r="U451" s="4">
        <f t="shared" ca="1" si="189"/>
        <v>1</v>
      </c>
      <c r="V451" s="4">
        <f t="shared" ca="1" si="189"/>
        <v>0</v>
      </c>
      <c r="W451" s="4">
        <f t="shared" ca="1" si="189"/>
        <v>1</v>
      </c>
      <c r="X451" s="4">
        <f t="shared" ca="1" si="189"/>
        <v>0</v>
      </c>
      <c r="Y451" s="4">
        <f t="shared" ca="1" si="189"/>
        <v>1</v>
      </c>
      <c r="Z451" s="4">
        <f t="shared" ca="1" si="189"/>
        <v>1</v>
      </c>
      <c r="AA451" s="4">
        <f t="shared" ca="1" si="189"/>
        <v>0</v>
      </c>
      <c r="AB451" s="4">
        <f t="shared" ca="1" si="189"/>
        <v>0</v>
      </c>
      <c r="AC451" s="4">
        <f t="shared" ca="1" si="189"/>
        <v>0</v>
      </c>
      <c r="AD451" s="4">
        <f t="shared" ca="1" si="189"/>
        <v>1</v>
      </c>
      <c r="AE451" s="4">
        <f t="shared" ca="1" si="189"/>
        <v>1</v>
      </c>
      <c r="AF451" s="4">
        <f t="shared" ca="1" si="189"/>
        <v>1</v>
      </c>
      <c r="AG451" s="4">
        <f t="shared" ca="1" si="189"/>
        <v>0</v>
      </c>
      <c r="AH451" s="4">
        <f t="shared" ca="1" si="189"/>
        <v>1</v>
      </c>
      <c r="AI451" s="4">
        <f t="shared" ca="1" si="189"/>
        <v>0</v>
      </c>
      <c r="AJ451" s="4">
        <f t="shared" ca="1" si="189"/>
        <v>1</v>
      </c>
    </row>
    <row r="452" spans="1:47" x14ac:dyDescent="0.35">
      <c r="B452" s="18">
        <f ca="1">AS452</f>
        <v>2151246965</v>
      </c>
      <c r="C452" s="17"/>
      <c r="E452" s="24">
        <f ca="1">_xlfn.BITXOR(E450,E451)</f>
        <v>1</v>
      </c>
      <c r="F452" s="24">
        <f t="shared" ref="F452:AJ452" ca="1" si="190">_xlfn.BITXOR(F450,F451)</f>
        <v>0</v>
      </c>
      <c r="G452" s="24">
        <f t="shared" ca="1" si="190"/>
        <v>0</v>
      </c>
      <c r="H452" s="24">
        <f t="shared" ca="1" si="190"/>
        <v>0</v>
      </c>
      <c r="I452" s="24">
        <f t="shared" ca="1" si="190"/>
        <v>0</v>
      </c>
      <c r="J452" s="24">
        <f t="shared" ca="1" si="190"/>
        <v>0</v>
      </c>
      <c r="K452" s="24">
        <f t="shared" ca="1" si="190"/>
        <v>0</v>
      </c>
      <c r="L452" s="24">
        <f t="shared" ca="1" si="190"/>
        <v>0</v>
      </c>
      <c r="M452" s="24">
        <f t="shared" ca="1" si="190"/>
        <v>0</v>
      </c>
      <c r="N452" s="24">
        <f t="shared" ca="1" si="190"/>
        <v>0</v>
      </c>
      <c r="O452" s="24">
        <f t="shared" ca="1" si="190"/>
        <v>1</v>
      </c>
      <c r="P452" s="24">
        <f t="shared" ca="1" si="190"/>
        <v>1</v>
      </c>
      <c r="Q452" s="24">
        <f t="shared" ca="1" si="190"/>
        <v>1</v>
      </c>
      <c r="R452" s="24">
        <f t="shared" ca="1" si="190"/>
        <v>0</v>
      </c>
      <c r="S452" s="24">
        <f t="shared" ca="1" si="190"/>
        <v>0</v>
      </c>
      <c r="T452" s="24">
        <f t="shared" ca="1" si="190"/>
        <v>1</v>
      </c>
      <c r="U452" s="24">
        <f t="shared" ca="1" si="190"/>
        <v>0</v>
      </c>
      <c r="V452" s="24">
        <f t="shared" ca="1" si="190"/>
        <v>1</v>
      </c>
      <c r="W452" s="24">
        <f t="shared" ca="1" si="190"/>
        <v>1</v>
      </c>
      <c r="X452" s="24">
        <f t="shared" ca="1" si="190"/>
        <v>0</v>
      </c>
      <c r="Y452" s="24">
        <f t="shared" ca="1" si="190"/>
        <v>1</v>
      </c>
      <c r="Z452" s="24">
        <f t="shared" ca="1" si="190"/>
        <v>1</v>
      </c>
      <c r="AA452" s="24">
        <f t="shared" ca="1" si="190"/>
        <v>0</v>
      </c>
      <c r="AB452" s="24">
        <f t="shared" ca="1" si="190"/>
        <v>0</v>
      </c>
      <c r="AC452" s="24">
        <f t="shared" ca="1" si="190"/>
        <v>0</v>
      </c>
      <c r="AD452" s="24">
        <f t="shared" ca="1" si="190"/>
        <v>1</v>
      </c>
      <c r="AE452" s="24">
        <f t="shared" ca="1" si="190"/>
        <v>1</v>
      </c>
      <c r="AF452" s="24">
        <f t="shared" ca="1" si="190"/>
        <v>1</v>
      </c>
      <c r="AG452" s="24">
        <f t="shared" ca="1" si="190"/>
        <v>0</v>
      </c>
      <c r="AH452" s="24">
        <f t="shared" ca="1" si="190"/>
        <v>1</v>
      </c>
      <c r="AI452" s="24">
        <f t="shared" ca="1" si="190"/>
        <v>0</v>
      </c>
      <c r="AJ452" s="24">
        <f t="shared" ca="1" si="190"/>
        <v>1</v>
      </c>
      <c r="AK452" t="str">
        <f ca="1">_xlfn.CONCAT(E452,F452,G452,H452,I452,J452,K452,L452)</f>
        <v>10000000</v>
      </c>
      <c r="AL452" t="str">
        <f ca="1">_xlfn.CONCAT(M452,N452,O452,P452,Q452,R452,S452,T452)</f>
        <v>00111001</v>
      </c>
      <c r="AM452" t="str">
        <f ca="1">_xlfn.CONCAT(U452,V452,W452,X452,Y452,Z452,AA452,AB452)</f>
        <v>01101100</v>
      </c>
      <c r="AN452" t="str">
        <f ca="1">_xlfn.CONCAT(AC452,AD452,AE452,AF452,AG452,AH452,AI452,AJ452)</f>
        <v>01110101</v>
      </c>
      <c r="AO452">
        <f ca="1">BIN2DEC(AK452)</f>
        <v>128</v>
      </c>
      <c r="AP452">
        <f t="shared" ref="AP452:AR452" ca="1" si="191">BIN2DEC(AL452)</f>
        <v>57</v>
      </c>
      <c r="AQ452">
        <f t="shared" ca="1" si="191"/>
        <v>108</v>
      </c>
      <c r="AR452">
        <f t="shared" ca="1" si="191"/>
        <v>117</v>
      </c>
      <c r="AS452">
        <f ca="1">(AO452*2^24)+(AP452*2^16)+(AQ452*2^8)+AR452</f>
        <v>2151246965</v>
      </c>
    </row>
    <row r="453" spans="1:47" x14ac:dyDescent="0.35">
      <c r="C453" s="2"/>
    </row>
    <row r="454" spans="1:47" x14ac:dyDescent="0.35">
      <c r="A454" t="s">
        <v>80</v>
      </c>
      <c r="B454" s="18">
        <f ca="1">Home!F36</f>
        <v>494087887</v>
      </c>
      <c r="C454" s="2"/>
    </row>
    <row r="455" spans="1:47" ht="15" thickBot="1" x14ac:dyDescent="0.4">
      <c r="C455" s="1"/>
    </row>
    <row r="456" spans="1:47" ht="15" thickBot="1" x14ac:dyDescent="0.4">
      <c r="A456" t="s">
        <v>82</v>
      </c>
      <c r="B456" s="28">
        <f ca="1">Home!F27</f>
        <v>2608873472</v>
      </c>
      <c r="C456" s="19">
        <f ca="1">MOD(B445+B452+B454+B456,2^32)</f>
        <v>382347225</v>
      </c>
    </row>
    <row r="458" spans="1:47" x14ac:dyDescent="0.35">
      <c r="A458" s="16" t="s">
        <v>118</v>
      </c>
    </row>
    <row r="459" spans="1:47" x14ac:dyDescent="0.35">
      <c r="A459" t="s">
        <v>79</v>
      </c>
      <c r="B459" s="25">
        <f ca="1">Home!F42</f>
        <v>80894055</v>
      </c>
      <c r="C459" t="str">
        <f ca="1">DEC2HEX(B459,8)</f>
        <v>04D25867</v>
      </c>
      <c r="E459" s="20" t="str">
        <f ca="1">MID(HEX2BIN(MID(C459,1,1),4),1,1)</f>
        <v>0</v>
      </c>
      <c r="F459" s="20" t="str">
        <f ca="1">MID(HEX2BIN(MID(C459,1,1),4),2,1)</f>
        <v>0</v>
      </c>
      <c r="G459" s="20" t="str">
        <f ca="1">MID(HEX2BIN(MID(C459,1,1),4),3,1)</f>
        <v>0</v>
      </c>
      <c r="H459" s="20" t="str">
        <f ca="1">MID(HEX2BIN(MID(C459,1,1),4),4,1)</f>
        <v>0</v>
      </c>
      <c r="I459" s="21" t="str">
        <f ca="1">MID(HEX2BIN(MID(C459,2,1),4),1,1)</f>
        <v>0</v>
      </c>
      <c r="J459" s="21" t="str">
        <f ca="1">MID(HEX2BIN(MID(C459,2,1),4),2,1)</f>
        <v>1</v>
      </c>
      <c r="K459" s="21" t="str">
        <f ca="1">MID(HEX2BIN(MID(C459,2,1),4),3,1)</f>
        <v>0</v>
      </c>
      <c r="L459" s="21" t="str">
        <f ca="1">MID(HEX2BIN(MID(C459,2,1),4),4,1)</f>
        <v>0</v>
      </c>
      <c r="M459" s="22" t="str">
        <f ca="1">MID(HEX2BIN(MID(C459,3,1),4),1,1)</f>
        <v>1</v>
      </c>
      <c r="N459" s="22" t="str">
        <f ca="1">MID(HEX2BIN(MID(C459,3,1),4),2,1)</f>
        <v>1</v>
      </c>
      <c r="O459" s="22" t="str">
        <f ca="1">MID(HEX2BIN(MID(C459,3,1),4),3,1)</f>
        <v>0</v>
      </c>
      <c r="P459" s="22" t="str">
        <f ca="1">MID(HEX2BIN(MID(C459,3,1),4),4,1)</f>
        <v>1</v>
      </c>
      <c r="Q459" s="23" t="str">
        <f ca="1">MID(HEX2BIN(MID(C459,4,1),4),1,1)</f>
        <v>0</v>
      </c>
      <c r="R459" s="23" t="str">
        <f ca="1">MID(HEX2BIN(MID(C459,4,1),4),2,1)</f>
        <v>0</v>
      </c>
      <c r="S459" s="23" t="str">
        <f ca="1">MID(HEX2BIN(MID(C459,4,1),4),3,1)</f>
        <v>1</v>
      </c>
      <c r="T459" s="23" t="str">
        <f ca="1">MID(HEX2BIN(MID(C459,4,1),4),4,1)</f>
        <v>0</v>
      </c>
      <c r="U459" s="20" t="str">
        <f ca="1">MID(HEX2BIN(MID(C459,5,1),4),1,1)</f>
        <v>0</v>
      </c>
      <c r="V459" s="20" t="str">
        <f ca="1">MID(HEX2BIN(MID(C459,5,1),4),2,1)</f>
        <v>1</v>
      </c>
      <c r="W459" s="20" t="str">
        <f ca="1">MID(HEX2BIN(MID(C459,5,1),4),3,1)</f>
        <v>0</v>
      </c>
      <c r="X459" s="20" t="str">
        <f ca="1">MID(HEX2BIN(MID(C459,5,1),4),4,1)</f>
        <v>1</v>
      </c>
      <c r="Y459" s="21" t="str">
        <f ca="1">MID(HEX2BIN(MID(C459,6,1),4),1,1)</f>
        <v>1</v>
      </c>
      <c r="Z459" s="21" t="str">
        <f ca="1">MID(HEX2BIN(MID(C459,6,1),4),2,1)</f>
        <v>0</v>
      </c>
      <c r="AA459" s="21" t="str">
        <f ca="1">MID(HEX2BIN(MID(C459,6,1),4),3,1)</f>
        <v>0</v>
      </c>
      <c r="AB459" s="21" t="str">
        <f ca="1">MID(HEX2BIN(MID(C459,6,1),4),4,1)</f>
        <v>0</v>
      </c>
      <c r="AC459" s="22" t="str">
        <f ca="1">MID(HEX2BIN(MID(C459,7,1),4),1,1)</f>
        <v>0</v>
      </c>
      <c r="AD459" s="22" t="str">
        <f ca="1">MID(HEX2BIN(MID(C459,7,1),4),2,1)</f>
        <v>1</v>
      </c>
      <c r="AE459" s="22" t="str">
        <f ca="1">MID(HEX2BIN(MID(C459,7,1),4),3,1)</f>
        <v>1</v>
      </c>
      <c r="AF459" s="22" t="str">
        <f ca="1">MID(HEX2BIN(MID(C459,7,1),4),4,1)</f>
        <v>0</v>
      </c>
      <c r="AG459" s="23" t="str">
        <f ca="1">MID(HEX2BIN(MID(C459,8,1),4),1,1)</f>
        <v>0</v>
      </c>
      <c r="AH459" s="23" t="str">
        <f ca="1">MID(HEX2BIN(MID(C459,8,1),4),2,1)</f>
        <v>1</v>
      </c>
      <c r="AI459" s="23" t="str">
        <f ca="1">MID(HEX2BIN(MID(C459,8,1),4),3,1)</f>
        <v>1</v>
      </c>
      <c r="AJ459" s="23" t="str">
        <f ca="1">MID(HEX2BIN(MID(C459,8,1),4),4,1)</f>
        <v>1</v>
      </c>
    </row>
    <row r="460" spans="1:47" x14ac:dyDescent="0.35">
      <c r="A460" s="9" t="s">
        <v>87</v>
      </c>
      <c r="C460" t="s">
        <v>2</v>
      </c>
      <c r="D460" s="27">
        <v>17</v>
      </c>
      <c r="E460" s="20" t="str" cm="1">
        <f t="array" aca="1" ref="E460" ca="1">INDIRECT(ADDRESS((ROW(460:460)-1),IF(MOD(COLUMN(E:E)-4-$D460,32)=0,32,MOD(COLUMN(E:E)-4-$D460,32))+4))</f>
        <v>0</v>
      </c>
      <c r="F460" s="20" t="str" cm="1">
        <f t="array" aca="1" ref="F460" ca="1">INDIRECT(ADDRESS((ROW(460:460)-1),IF(MOD(COLUMN(F:F)-4-$D460,32)=0,32,MOD(COLUMN(F:F)-4-$D460,32))+4))</f>
        <v>0</v>
      </c>
      <c r="G460" s="20" t="str" cm="1">
        <f t="array" aca="1" ref="G460" ca="1">INDIRECT(ADDRESS((ROW(460:460)-1),IF(MOD(COLUMN(G:G)-4-$D460,32)=0,32,MOD(COLUMN(G:G)-4-$D460,32))+4))</f>
        <v>1</v>
      </c>
      <c r="H460" s="20" t="str" cm="1">
        <f t="array" aca="1" ref="H460" ca="1">INDIRECT(ADDRESS((ROW(460:460)-1),IF(MOD(COLUMN(H:H)-4-$D460,32)=0,32,MOD(COLUMN(H:H)-4-$D460,32))+4))</f>
        <v>0</v>
      </c>
      <c r="I460" s="21" t="str" cm="1">
        <f t="array" aca="1" ref="I460" ca="1">INDIRECT(ADDRESS((ROW(460:460)-1),IF(MOD(COLUMN(I:I)-4-$D460,32)=0,32,MOD(COLUMN(I:I)-4-$D460,32))+4))</f>
        <v>1</v>
      </c>
      <c r="J460" s="21" t="str" cm="1">
        <f t="array" aca="1" ref="J460" ca="1">INDIRECT(ADDRESS((ROW(460:460)-1),IF(MOD(COLUMN(J:J)-4-$D460,32)=0,32,MOD(COLUMN(J:J)-4-$D460,32))+4))</f>
        <v>1</v>
      </c>
      <c r="K460" s="21" t="str" cm="1">
        <f t="array" aca="1" ref="K460" ca="1">INDIRECT(ADDRESS((ROW(460:460)-1),IF(MOD(COLUMN(K:K)-4-$D460,32)=0,32,MOD(COLUMN(K:K)-4-$D460,32))+4))</f>
        <v>0</v>
      </c>
      <c r="L460" s="21" t="str" cm="1">
        <f t="array" aca="1" ref="L460" ca="1">INDIRECT(ADDRESS((ROW(460:460)-1),IF(MOD(COLUMN(L:L)-4-$D460,32)=0,32,MOD(COLUMN(L:L)-4-$D460,32))+4))</f>
        <v>0</v>
      </c>
      <c r="M460" s="22" t="str" cm="1">
        <f t="array" aca="1" ref="M460" ca="1">INDIRECT(ADDRESS((ROW(460:460)-1),IF(MOD(COLUMN(M:M)-4-$D460,32)=0,32,MOD(COLUMN(M:M)-4-$D460,32))+4))</f>
        <v>0</v>
      </c>
      <c r="N460" s="22" t="str" cm="1">
        <f t="array" aca="1" ref="N460" ca="1">INDIRECT(ADDRESS((ROW(460:460)-1),IF(MOD(COLUMN(N:N)-4-$D460,32)=0,32,MOD(COLUMN(N:N)-4-$D460,32))+4))</f>
        <v>0</v>
      </c>
      <c r="O460" s="22" t="str" cm="1">
        <f t="array" aca="1" ref="O460" ca="1">INDIRECT(ADDRESS((ROW(460:460)-1),IF(MOD(COLUMN(O:O)-4-$D460,32)=0,32,MOD(COLUMN(O:O)-4-$D460,32))+4))</f>
        <v>1</v>
      </c>
      <c r="P460" s="22" t="str" cm="1">
        <f t="array" aca="1" ref="P460" ca="1">INDIRECT(ADDRESS((ROW(460:460)-1),IF(MOD(COLUMN(P:P)-4-$D460,32)=0,32,MOD(COLUMN(P:P)-4-$D460,32))+4))</f>
        <v>1</v>
      </c>
      <c r="Q460" s="23" t="str" cm="1">
        <f t="array" aca="1" ref="Q460" ca="1">INDIRECT(ADDRESS((ROW(460:460)-1),IF(MOD(COLUMN(Q:Q)-4-$D460,32)=0,32,MOD(COLUMN(Q:Q)-4-$D460,32))+4))</f>
        <v>0</v>
      </c>
      <c r="R460" s="23" t="str" cm="1">
        <f t="array" aca="1" ref="R460" ca="1">INDIRECT(ADDRESS((ROW(460:460)-1),IF(MOD(COLUMN(R:R)-4-$D460,32)=0,32,MOD(COLUMN(R:R)-4-$D460,32))+4))</f>
        <v>0</v>
      </c>
      <c r="S460" s="23" t="str" cm="1">
        <f t="array" aca="1" ref="S460" ca="1">INDIRECT(ADDRESS((ROW(460:460)-1),IF(MOD(COLUMN(S:S)-4-$D460,32)=0,32,MOD(COLUMN(S:S)-4-$D460,32))+4))</f>
        <v>1</v>
      </c>
      <c r="T460" s="23" t="str" cm="1">
        <f t="array" aca="1" ref="T460" ca="1">INDIRECT(ADDRESS((ROW(460:460)-1),IF(MOD(COLUMN(T:T)-4-$D460,32)=0,32,MOD(COLUMN(T:T)-4-$D460,32))+4))</f>
        <v>1</v>
      </c>
      <c r="U460" s="20" t="str" cm="1">
        <f t="array" aca="1" ref="U460" ca="1">INDIRECT(ADDRESS((ROW(460:460)-1),IF(MOD(COLUMN(U:U)-4-$D460,32)=0,32,MOD(COLUMN(U:U)-4-$D460,32))+4))</f>
        <v>1</v>
      </c>
      <c r="V460" s="20" t="str" cm="1">
        <f t="array" aca="1" ref="V460" ca="1">INDIRECT(ADDRESS((ROW(460:460)-1),IF(MOD(COLUMN(V:V)-4-$D460,32)=0,32,MOD(COLUMN(V:V)-4-$D460,32))+4))</f>
        <v>0</v>
      </c>
      <c r="W460" s="20" t="str" cm="1">
        <f t="array" aca="1" ref="W460" ca="1">INDIRECT(ADDRESS((ROW(460:460)-1),IF(MOD(COLUMN(W:W)-4-$D460,32)=0,32,MOD(COLUMN(W:W)-4-$D460,32))+4))</f>
        <v>0</v>
      </c>
      <c r="X460" s="20" t="str" cm="1">
        <f t="array" aca="1" ref="X460" ca="1">INDIRECT(ADDRESS((ROW(460:460)-1),IF(MOD(COLUMN(X:X)-4-$D460,32)=0,32,MOD(COLUMN(X:X)-4-$D460,32))+4))</f>
        <v>0</v>
      </c>
      <c r="Y460" s="21" t="str" cm="1">
        <f t="array" aca="1" ref="Y460" ca="1">INDIRECT(ADDRESS((ROW(460:460)-1),IF(MOD(COLUMN(Y:Y)-4-$D460,32)=0,32,MOD(COLUMN(Y:Y)-4-$D460,32))+4))</f>
        <v>0</v>
      </c>
      <c r="Z460" s="21" t="str" cm="1">
        <f t="array" aca="1" ref="Z460" ca="1">INDIRECT(ADDRESS((ROW(460:460)-1),IF(MOD(COLUMN(Z:Z)-4-$D460,32)=0,32,MOD(COLUMN(Z:Z)-4-$D460,32))+4))</f>
        <v>0</v>
      </c>
      <c r="AA460" s="21" t="str" cm="1">
        <f t="array" aca="1" ref="AA460" ca="1">INDIRECT(ADDRESS((ROW(460:460)-1),IF(MOD(COLUMN(AA:AA)-4-$D460,32)=0,32,MOD(COLUMN(AA:AA)-4-$D460,32))+4))</f>
        <v>1</v>
      </c>
      <c r="AB460" s="21" t="str" cm="1">
        <f t="array" aca="1" ref="AB460" ca="1">INDIRECT(ADDRESS((ROW(460:460)-1),IF(MOD(COLUMN(AB:AB)-4-$D460,32)=0,32,MOD(COLUMN(AB:AB)-4-$D460,32))+4))</f>
        <v>0</v>
      </c>
      <c r="AC460" s="22" t="str" cm="1">
        <f t="array" aca="1" ref="AC460" ca="1">INDIRECT(ADDRESS((ROW(460:460)-1),IF(MOD(COLUMN(AC:AC)-4-$D460,32)=0,32,MOD(COLUMN(AC:AC)-4-$D460,32))+4))</f>
        <v>0</v>
      </c>
      <c r="AD460" s="22" t="str" cm="1">
        <f t="array" aca="1" ref="AD460" ca="1">INDIRECT(ADDRESS((ROW(460:460)-1),IF(MOD(COLUMN(AD:AD)-4-$D460,32)=0,32,MOD(COLUMN(AD:AD)-4-$D460,32))+4))</f>
        <v>1</v>
      </c>
      <c r="AE460" s="22" t="str" cm="1">
        <f t="array" aca="1" ref="AE460" ca="1">INDIRECT(ADDRESS((ROW(460:460)-1),IF(MOD(COLUMN(AE:AE)-4-$D460,32)=0,32,MOD(COLUMN(AE:AE)-4-$D460,32))+4))</f>
        <v>1</v>
      </c>
      <c r="AF460" s="22" t="str" cm="1">
        <f t="array" aca="1" ref="AF460" ca="1">INDIRECT(ADDRESS((ROW(460:460)-1),IF(MOD(COLUMN(AF:AF)-4-$D460,32)=0,32,MOD(COLUMN(AF:AF)-4-$D460,32))+4))</f>
        <v>0</v>
      </c>
      <c r="AG460" s="23" t="str" cm="1">
        <f t="array" aca="1" ref="AG460" ca="1">INDIRECT(ADDRESS((ROW(460:460)-1),IF(MOD(COLUMN(AG:AG)-4-$D460,32)=0,32,MOD(COLUMN(AG:AG)-4-$D460,32))+4))</f>
        <v>1</v>
      </c>
      <c r="AH460" s="23" t="str" cm="1">
        <f t="array" aca="1" ref="AH460" ca="1">INDIRECT(ADDRESS((ROW(460:460)-1),IF(MOD(COLUMN(AH:AH)-4-$D460,32)=0,32,MOD(COLUMN(AH:AH)-4-$D460,32))+4))</f>
        <v>0</v>
      </c>
      <c r="AI460" s="23" t="str" cm="1">
        <f t="array" aca="1" ref="AI460" ca="1">INDIRECT(ADDRESS((ROW(460:460)-1),IF(MOD(COLUMN(AI:AI)-4-$D460,32)=0,32,MOD(COLUMN(AI:AI)-4-$D460,32))+4))</f>
        <v>0</v>
      </c>
      <c r="AJ460" s="23" t="str" cm="1">
        <f t="array" aca="1" ref="AJ460" ca="1">INDIRECT(ADDRESS((ROW(460:460)-1),IF(MOD(COLUMN(AJ:AJ)-4-$D460,32)=0,32,MOD(COLUMN(AJ:AJ)-4-$D460,32))+4))</f>
        <v>1</v>
      </c>
      <c r="AK460" t="str">
        <f ca="1">_xlfn.CONCAT(E460,F460,G460,H460,I460,J460,K460,L460)</f>
        <v>00101100</v>
      </c>
      <c r="AL460" t="str">
        <f ca="1">_xlfn.CONCAT(M460,N460,O460,P460,Q460,R460,S460,T460)</f>
        <v>00110011</v>
      </c>
      <c r="AM460" t="str">
        <f ca="1">_xlfn.CONCAT(U460,V460,W460,X460,Y460,Z460,AA460,AB460)</f>
        <v>10000010</v>
      </c>
      <c r="AN460" t="str">
        <f ca="1">_xlfn.CONCAT(AC460,AD460,AE460,AF460,AG460,AH460,AI460,AJ460)</f>
        <v>01101001</v>
      </c>
      <c r="AO460">
        <f ca="1">BIN2DEC(AK460)</f>
        <v>44</v>
      </c>
      <c r="AP460">
        <f t="shared" ref="AP460:AR462" ca="1" si="192">BIN2DEC(AL460)</f>
        <v>51</v>
      </c>
      <c r="AQ460">
        <f t="shared" ca="1" si="192"/>
        <v>130</v>
      </c>
      <c r="AR460">
        <f t="shared" ca="1" si="192"/>
        <v>105</v>
      </c>
      <c r="AS460">
        <f ca="1">(AO460*2^24)+(AP460*2^16)+(AQ460*2^8)+AR460</f>
        <v>741573225</v>
      </c>
      <c r="AT460">
        <f>2^32</f>
        <v>4294967296</v>
      </c>
      <c r="AU460">
        <f ca="1">AT460-AS460</f>
        <v>3553394071</v>
      </c>
    </row>
    <row r="461" spans="1:47" x14ac:dyDescent="0.35">
      <c r="C461" t="s">
        <v>2</v>
      </c>
      <c r="D461" s="27">
        <v>19</v>
      </c>
      <c r="E461" s="20" t="str" cm="1">
        <f t="array" aca="1" ref="E461" ca="1">INDIRECT(ADDRESS((ROW(461:461)-2),IF(MOD(COLUMN(E:E)-4-$D461,32)=0,32,MOD(COLUMN(E:E)-4-$D461,32))+4))</f>
        <v>0</v>
      </c>
      <c r="F461" s="20" t="str" cm="1">
        <f t="array" aca="1" ref="F461" ca="1">INDIRECT(ADDRESS((ROW(461:461)-2),IF(MOD(COLUMN(F:F)-4-$D461,32)=0,32,MOD(COLUMN(F:F)-4-$D461,32))+4))</f>
        <v>1</v>
      </c>
      <c r="G461" s="20" t="str" cm="1">
        <f t="array" aca="1" ref="G461" ca="1">INDIRECT(ADDRESS((ROW(461:461)-2),IF(MOD(COLUMN(G:G)-4-$D461,32)=0,32,MOD(COLUMN(G:G)-4-$D461,32))+4))</f>
        <v>0</v>
      </c>
      <c r="H461" s="20" t="str" cm="1">
        <f t="array" aca="1" ref="H461" ca="1">INDIRECT(ADDRESS((ROW(461:461)-2),IF(MOD(COLUMN(H:H)-4-$D461,32)=0,32,MOD(COLUMN(H:H)-4-$D461,32))+4))</f>
        <v>0</v>
      </c>
      <c r="I461" s="21" t="str" cm="1">
        <f t="array" aca="1" ref="I461" ca="1">INDIRECT(ADDRESS((ROW(461:461)-2),IF(MOD(COLUMN(I:I)-4-$D461,32)=0,32,MOD(COLUMN(I:I)-4-$D461,32))+4))</f>
        <v>1</v>
      </c>
      <c r="J461" s="21" t="str" cm="1">
        <f t="array" aca="1" ref="J461" ca="1">INDIRECT(ADDRESS((ROW(461:461)-2),IF(MOD(COLUMN(J:J)-4-$D461,32)=0,32,MOD(COLUMN(J:J)-4-$D461,32))+4))</f>
        <v>0</v>
      </c>
      <c r="K461" s="21" t="str" cm="1">
        <f t="array" aca="1" ref="K461" ca="1">INDIRECT(ADDRESS((ROW(461:461)-2),IF(MOD(COLUMN(K:K)-4-$D461,32)=0,32,MOD(COLUMN(K:K)-4-$D461,32))+4))</f>
        <v>1</v>
      </c>
      <c r="L461" s="21" t="str" cm="1">
        <f t="array" aca="1" ref="L461" ca="1">INDIRECT(ADDRESS((ROW(461:461)-2),IF(MOD(COLUMN(L:L)-4-$D461,32)=0,32,MOD(COLUMN(L:L)-4-$D461,32))+4))</f>
        <v>1</v>
      </c>
      <c r="M461" s="22" t="str" cm="1">
        <f t="array" aca="1" ref="M461" ca="1">INDIRECT(ADDRESS((ROW(461:461)-2),IF(MOD(COLUMN(M:M)-4-$D461,32)=0,32,MOD(COLUMN(M:M)-4-$D461,32))+4))</f>
        <v>0</v>
      </c>
      <c r="N461" s="22" t="str" cm="1">
        <f t="array" aca="1" ref="N461" ca="1">INDIRECT(ADDRESS((ROW(461:461)-2),IF(MOD(COLUMN(N:N)-4-$D461,32)=0,32,MOD(COLUMN(N:N)-4-$D461,32))+4))</f>
        <v>0</v>
      </c>
      <c r="O461" s="22" t="str" cm="1">
        <f t="array" aca="1" ref="O461" ca="1">INDIRECT(ADDRESS((ROW(461:461)-2),IF(MOD(COLUMN(O:O)-4-$D461,32)=0,32,MOD(COLUMN(O:O)-4-$D461,32))+4))</f>
        <v>0</v>
      </c>
      <c r="P461" s="22" t="str" cm="1">
        <f t="array" aca="1" ref="P461" ca="1">INDIRECT(ADDRESS((ROW(461:461)-2),IF(MOD(COLUMN(P:P)-4-$D461,32)=0,32,MOD(COLUMN(P:P)-4-$D461,32))+4))</f>
        <v>0</v>
      </c>
      <c r="Q461" s="23" t="str" cm="1">
        <f t="array" aca="1" ref="Q461" ca="1">INDIRECT(ADDRESS((ROW(461:461)-2),IF(MOD(COLUMN(Q:Q)-4-$D461,32)=0,32,MOD(COLUMN(Q:Q)-4-$D461,32))+4))</f>
        <v>1</v>
      </c>
      <c r="R461" s="23" t="str" cm="1">
        <f t="array" aca="1" ref="R461" ca="1">INDIRECT(ADDRESS((ROW(461:461)-2),IF(MOD(COLUMN(R:R)-4-$D461,32)=0,32,MOD(COLUMN(R:R)-4-$D461,32))+4))</f>
        <v>1</v>
      </c>
      <c r="S461" s="23" t="str" cm="1">
        <f t="array" aca="1" ref="S461" ca="1">INDIRECT(ADDRESS((ROW(461:461)-2),IF(MOD(COLUMN(S:S)-4-$D461,32)=0,32,MOD(COLUMN(S:S)-4-$D461,32))+4))</f>
        <v>0</v>
      </c>
      <c r="T461" s="23" t="str" cm="1">
        <f t="array" aca="1" ref="T461" ca="1">INDIRECT(ADDRESS((ROW(461:461)-2),IF(MOD(COLUMN(T:T)-4-$D461,32)=0,32,MOD(COLUMN(T:T)-4-$D461,32))+4))</f>
        <v>0</v>
      </c>
      <c r="U461" s="20" t="str" cm="1">
        <f t="array" aca="1" ref="U461" ca="1">INDIRECT(ADDRESS((ROW(461:461)-2),IF(MOD(COLUMN(U:U)-4-$D461,32)=0,32,MOD(COLUMN(U:U)-4-$D461,32))+4))</f>
        <v>1</v>
      </c>
      <c r="V461" s="20" t="str" cm="1">
        <f t="array" aca="1" ref="V461" ca="1">INDIRECT(ADDRESS((ROW(461:461)-2),IF(MOD(COLUMN(V:V)-4-$D461,32)=0,32,MOD(COLUMN(V:V)-4-$D461,32))+4))</f>
        <v>1</v>
      </c>
      <c r="W461" s="20" t="str" cm="1">
        <f t="array" aca="1" ref="W461" ca="1">INDIRECT(ADDRESS((ROW(461:461)-2),IF(MOD(COLUMN(W:W)-4-$D461,32)=0,32,MOD(COLUMN(W:W)-4-$D461,32))+4))</f>
        <v>1</v>
      </c>
      <c r="X461" s="20" t="str" cm="1">
        <f t="array" aca="1" ref="X461" ca="1">INDIRECT(ADDRESS((ROW(461:461)-2),IF(MOD(COLUMN(X:X)-4-$D461,32)=0,32,MOD(COLUMN(X:X)-4-$D461,32))+4))</f>
        <v>0</v>
      </c>
      <c r="Y461" s="21" t="str" cm="1">
        <f t="array" aca="1" ref="Y461" ca="1">INDIRECT(ADDRESS((ROW(461:461)-2),IF(MOD(COLUMN(Y:Y)-4-$D461,32)=0,32,MOD(COLUMN(Y:Y)-4-$D461,32))+4))</f>
        <v>0</v>
      </c>
      <c r="Z461" s="21" t="str" cm="1">
        <f t="array" aca="1" ref="Z461" ca="1">INDIRECT(ADDRESS((ROW(461:461)-2),IF(MOD(COLUMN(Z:Z)-4-$D461,32)=0,32,MOD(COLUMN(Z:Z)-4-$D461,32))+4))</f>
        <v>0</v>
      </c>
      <c r="AA461" s="21" t="str" cm="1">
        <f t="array" aca="1" ref="AA461" ca="1">INDIRECT(ADDRESS((ROW(461:461)-2),IF(MOD(COLUMN(AA:AA)-4-$D461,32)=0,32,MOD(COLUMN(AA:AA)-4-$D461,32))+4))</f>
        <v>0</v>
      </c>
      <c r="AB461" s="21" t="str" cm="1">
        <f t="array" aca="1" ref="AB461" ca="1">INDIRECT(ADDRESS((ROW(461:461)-2),IF(MOD(COLUMN(AB:AB)-4-$D461,32)=0,32,MOD(COLUMN(AB:AB)-4-$D461,32))+4))</f>
        <v>0</v>
      </c>
      <c r="AC461" s="22" t="str" cm="1">
        <f t="array" aca="1" ref="AC461" ca="1">INDIRECT(ADDRESS((ROW(461:461)-2),IF(MOD(COLUMN(AC:AC)-4-$D461,32)=0,32,MOD(COLUMN(AC:AC)-4-$D461,32))+4))</f>
        <v>1</v>
      </c>
      <c r="AD461" s="22" t="str" cm="1">
        <f t="array" aca="1" ref="AD461" ca="1">INDIRECT(ADDRESS((ROW(461:461)-2),IF(MOD(COLUMN(AD:AD)-4-$D461,32)=0,32,MOD(COLUMN(AD:AD)-4-$D461,32))+4))</f>
        <v>0</v>
      </c>
      <c r="AE461" s="22" t="str" cm="1">
        <f t="array" aca="1" ref="AE461" ca="1">INDIRECT(ADDRESS((ROW(461:461)-2),IF(MOD(COLUMN(AE:AE)-4-$D461,32)=0,32,MOD(COLUMN(AE:AE)-4-$D461,32))+4))</f>
        <v>0</v>
      </c>
      <c r="AF461" s="22" t="str" cm="1">
        <f t="array" aca="1" ref="AF461" ca="1">INDIRECT(ADDRESS((ROW(461:461)-2),IF(MOD(COLUMN(AF:AF)-4-$D461,32)=0,32,MOD(COLUMN(AF:AF)-4-$D461,32))+4))</f>
        <v>1</v>
      </c>
      <c r="AG461" s="23" t="str" cm="1">
        <f t="array" aca="1" ref="AG461" ca="1">INDIRECT(ADDRESS((ROW(461:461)-2),IF(MOD(COLUMN(AG:AG)-4-$D461,32)=0,32,MOD(COLUMN(AG:AG)-4-$D461,32))+4))</f>
        <v>1</v>
      </c>
      <c r="AH461" s="23" t="str" cm="1">
        <f t="array" aca="1" ref="AH461" ca="1">INDIRECT(ADDRESS((ROW(461:461)-2),IF(MOD(COLUMN(AH:AH)-4-$D461,32)=0,32,MOD(COLUMN(AH:AH)-4-$D461,32))+4))</f>
        <v>0</v>
      </c>
      <c r="AI461" s="23" t="str" cm="1">
        <f t="array" aca="1" ref="AI461" ca="1">INDIRECT(ADDRESS((ROW(461:461)-2),IF(MOD(COLUMN(AI:AI)-4-$D461,32)=0,32,MOD(COLUMN(AI:AI)-4-$D461,32))+4))</f>
        <v>1</v>
      </c>
      <c r="AJ461" s="23" t="str" cm="1">
        <f t="array" aca="1" ref="AJ461" ca="1">INDIRECT(ADDRESS((ROW(461:461)-2),IF(MOD(COLUMN(AJ:AJ)-4-$D461,32)=0,32,MOD(COLUMN(AJ:AJ)-4-$D461,32))+4))</f>
        <v>0</v>
      </c>
      <c r="AK461" t="str">
        <f ca="1">_xlfn.CONCAT(E461,F461,G461,H461,I461,J461,K461,L461)</f>
        <v>01001011</v>
      </c>
      <c r="AL461" t="str">
        <f ca="1">_xlfn.CONCAT(M461,N461,O461,P461,Q461,R461,S461,T461)</f>
        <v>00001100</v>
      </c>
      <c r="AM461" t="str">
        <f ca="1">_xlfn.CONCAT(U461,V461,W461,X461,Y461,Z461,AA461,AB461)</f>
        <v>11100000</v>
      </c>
      <c r="AN461" t="str">
        <f ca="1">_xlfn.CONCAT(AC461,AD461,AE461,AF461,AG461,AH461,AI461,AJ461)</f>
        <v>10011010</v>
      </c>
      <c r="AO461">
        <f ca="1">BIN2DEC(AK461)</f>
        <v>75</v>
      </c>
      <c r="AP461">
        <f t="shared" ca="1" si="192"/>
        <v>12</v>
      </c>
      <c r="AQ461">
        <f t="shared" ca="1" si="192"/>
        <v>224</v>
      </c>
      <c r="AR461">
        <f t="shared" ca="1" si="192"/>
        <v>154</v>
      </c>
      <c r="AS461">
        <f ca="1">(AO461*2^24)+(AP461*2^16)+(AQ461*2^8)+AR461</f>
        <v>1259135130</v>
      </c>
      <c r="AT461">
        <f>2^32</f>
        <v>4294967296</v>
      </c>
      <c r="AU461">
        <f ca="1">AT461-AS461</f>
        <v>3035832166</v>
      </c>
    </row>
    <row r="462" spans="1:47" x14ac:dyDescent="0.35">
      <c r="C462" t="s">
        <v>84</v>
      </c>
      <c r="D462" s="27">
        <v>10</v>
      </c>
      <c r="E462" s="20" cm="1">
        <f t="array" aca="1" ref="E462" ca="1">IF(COLUMN(E:E)-4&gt;$D462,INDIRECT(ADDRESS((ROW(462:462)-3),COLUMN(E:E)-4-$D462+4)),0)</f>
        <v>0</v>
      </c>
      <c r="F462" s="20" cm="1">
        <f t="array" aca="1" ref="F462" ca="1">IF(COLUMN(F:F)-4&gt;$D462,INDIRECT(ADDRESS((ROW(462:462)-3),COLUMN(F:F)-4-$D462+4)),0)</f>
        <v>0</v>
      </c>
      <c r="G462" s="20" cm="1">
        <f t="array" aca="1" ref="G462" ca="1">IF(COLUMN(G:G)-4&gt;$D462,INDIRECT(ADDRESS((ROW(462:462)-3),COLUMN(G:G)-4-$D462+4)),0)</f>
        <v>0</v>
      </c>
      <c r="H462" s="20" cm="1">
        <f t="array" aca="1" ref="H462" ca="1">IF(COLUMN(H:H)-4&gt;$D462,INDIRECT(ADDRESS((ROW(462:462)-3),COLUMN(H:H)-4-$D462+4)),0)</f>
        <v>0</v>
      </c>
      <c r="I462" s="21" cm="1">
        <f t="array" aca="1" ref="I462" ca="1">IF(COLUMN(I:I)-4&gt;$D462,INDIRECT(ADDRESS((ROW(462:462)-3),COLUMN(I:I)-4-$D462+4)),0)</f>
        <v>0</v>
      </c>
      <c r="J462" s="21" cm="1">
        <f t="array" aca="1" ref="J462" ca="1">IF(COLUMN(J:J)-4&gt;$D462,INDIRECT(ADDRESS((ROW(462:462)-3),COLUMN(J:J)-4-$D462+4)),0)</f>
        <v>0</v>
      </c>
      <c r="K462" s="21" cm="1">
        <f t="array" aca="1" ref="K462" ca="1">IF(COLUMN(K:K)-4&gt;$D462,INDIRECT(ADDRESS((ROW(462:462)-3),COLUMN(K:K)-4-$D462+4)),0)</f>
        <v>0</v>
      </c>
      <c r="L462" s="21" cm="1">
        <f t="array" aca="1" ref="L462" ca="1">IF(COLUMN(L:L)-4&gt;$D462,INDIRECT(ADDRESS((ROW(462:462)-3),COLUMN(L:L)-4-$D462+4)),0)</f>
        <v>0</v>
      </c>
      <c r="M462" s="22" cm="1">
        <f t="array" aca="1" ref="M462" ca="1">IF(COLUMN(M:M)-4&gt;$D462,INDIRECT(ADDRESS((ROW(462:462)-3),COLUMN(M:M)-4-$D462+4)),0)</f>
        <v>0</v>
      </c>
      <c r="N462" s="22" cm="1">
        <f t="array" aca="1" ref="N462" ca="1">IF(COLUMN(N:N)-4&gt;$D462,INDIRECT(ADDRESS((ROW(462:462)-3),COLUMN(N:N)-4-$D462+4)),0)</f>
        <v>0</v>
      </c>
      <c r="O462" s="22" t="str" cm="1">
        <f t="array" aca="1" ref="O462" ca="1">IF(COLUMN(O:O)-4&gt;$D462,INDIRECT(ADDRESS((ROW(462:462)-3),COLUMN(O:O)-4-$D462+4)),0)</f>
        <v>0</v>
      </c>
      <c r="P462" s="22" t="str" cm="1">
        <f t="array" aca="1" ref="P462" ca="1">IF(COLUMN(P:P)-4&gt;$D462,INDIRECT(ADDRESS((ROW(462:462)-3),COLUMN(P:P)-4-$D462+4)),0)</f>
        <v>0</v>
      </c>
      <c r="Q462" s="23" t="str" cm="1">
        <f t="array" aca="1" ref="Q462" ca="1">IF(COLUMN(Q:Q)-4&gt;$D462,INDIRECT(ADDRESS((ROW(462:462)-3),COLUMN(Q:Q)-4-$D462+4)),0)</f>
        <v>0</v>
      </c>
      <c r="R462" s="23" t="str" cm="1">
        <f t="array" aca="1" ref="R462" ca="1">IF(COLUMN(R:R)-4&gt;$D462,INDIRECT(ADDRESS((ROW(462:462)-3),COLUMN(R:R)-4-$D462+4)),0)</f>
        <v>0</v>
      </c>
      <c r="S462" s="23" t="str" cm="1">
        <f t="array" aca="1" ref="S462" ca="1">IF(COLUMN(S:S)-4&gt;$D462,INDIRECT(ADDRESS((ROW(462:462)-3),COLUMN(S:S)-4-$D462+4)),0)</f>
        <v>0</v>
      </c>
      <c r="T462" s="23" t="str" cm="1">
        <f t="array" aca="1" ref="T462" ca="1">IF(COLUMN(T:T)-4&gt;$D462,INDIRECT(ADDRESS((ROW(462:462)-3),COLUMN(T:T)-4-$D462+4)),0)</f>
        <v>1</v>
      </c>
      <c r="U462" s="20" t="str" cm="1">
        <f t="array" aca="1" ref="U462" ca="1">IF(COLUMN(U:U)-4&gt;$D462,INDIRECT(ADDRESS((ROW(462:462)-3),COLUMN(U:U)-4-$D462+4)),0)</f>
        <v>0</v>
      </c>
      <c r="V462" s="20" t="str" cm="1">
        <f t="array" aca="1" ref="V462" ca="1">IF(COLUMN(V:V)-4&gt;$D462,INDIRECT(ADDRESS((ROW(462:462)-3),COLUMN(V:V)-4-$D462+4)),0)</f>
        <v>0</v>
      </c>
      <c r="W462" s="20" t="str" cm="1">
        <f t="array" aca="1" ref="W462" ca="1">IF(COLUMN(W:W)-4&gt;$D462,INDIRECT(ADDRESS((ROW(462:462)-3),COLUMN(W:W)-4-$D462+4)),0)</f>
        <v>1</v>
      </c>
      <c r="X462" s="20" t="str" cm="1">
        <f t="array" aca="1" ref="X462" ca="1">IF(COLUMN(X:X)-4&gt;$D462,INDIRECT(ADDRESS((ROW(462:462)-3),COLUMN(X:X)-4-$D462+4)),0)</f>
        <v>1</v>
      </c>
      <c r="Y462" s="21" t="str" cm="1">
        <f t="array" aca="1" ref="Y462" ca="1">IF(COLUMN(Y:Y)-4&gt;$D462,INDIRECT(ADDRESS((ROW(462:462)-3),COLUMN(Y:Y)-4-$D462+4)),0)</f>
        <v>0</v>
      </c>
      <c r="Z462" s="21" t="str" cm="1">
        <f t="array" aca="1" ref="Z462" ca="1">IF(COLUMN(Z:Z)-4&gt;$D462,INDIRECT(ADDRESS((ROW(462:462)-3),COLUMN(Z:Z)-4-$D462+4)),0)</f>
        <v>1</v>
      </c>
      <c r="AA462" s="21" t="str" cm="1">
        <f t="array" aca="1" ref="AA462" ca="1">IF(COLUMN(AA:AA)-4&gt;$D462,INDIRECT(ADDRESS((ROW(462:462)-3),COLUMN(AA:AA)-4-$D462+4)),0)</f>
        <v>0</v>
      </c>
      <c r="AB462" s="21" t="str" cm="1">
        <f t="array" aca="1" ref="AB462" ca="1">IF(COLUMN(AB:AB)-4&gt;$D462,INDIRECT(ADDRESS((ROW(462:462)-3),COLUMN(AB:AB)-4-$D462+4)),0)</f>
        <v>0</v>
      </c>
      <c r="AC462" s="22" t="str" cm="1">
        <f t="array" aca="1" ref="AC462" ca="1">IF(COLUMN(AC:AC)-4&gt;$D462,INDIRECT(ADDRESS((ROW(462:462)-3),COLUMN(AC:AC)-4-$D462+4)),0)</f>
        <v>1</v>
      </c>
      <c r="AD462" s="22" t="str" cm="1">
        <f t="array" aca="1" ref="AD462" ca="1">IF(COLUMN(AD:AD)-4&gt;$D462,INDIRECT(ADDRESS((ROW(462:462)-3),COLUMN(AD:AD)-4-$D462+4)),0)</f>
        <v>0</v>
      </c>
      <c r="AE462" s="22" t="str" cm="1">
        <f t="array" aca="1" ref="AE462" ca="1">IF(COLUMN(AE:AE)-4&gt;$D462,INDIRECT(ADDRESS((ROW(462:462)-3),COLUMN(AE:AE)-4-$D462+4)),0)</f>
        <v>0</v>
      </c>
      <c r="AF462" s="22" t="str" cm="1">
        <f t="array" aca="1" ref="AF462" ca="1">IF(COLUMN(AF:AF)-4&gt;$D462,INDIRECT(ADDRESS((ROW(462:462)-3),COLUMN(AF:AF)-4-$D462+4)),0)</f>
        <v>1</v>
      </c>
      <c r="AG462" s="23" t="str" cm="1">
        <f t="array" aca="1" ref="AG462" ca="1">IF(COLUMN(AG:AG)-4&gt;$D462,INDIRECT(ADDRESS((ROW(462:462)-3),COLUMN(AG:AG)-4-$D462+4)),0)</f>
        <v>0</v>
      </c>
      <c r="AH462" s="23" t="str" cm="1">
        <f t="array" aca="1" ref="AH462" ca="1">IF(COLUMN(AH:AH)-4&gt;$D462,INDIRECT(ADDRESS((ROW(462:462)-3),COLUMN(AH:AH)-4-$D462+4)),0)</f>
        <v>1</v>
      </c>
      <c r="AI462" s="23" t="str" cm="1">
        <f t="array" aca="1" ref="AI462" ca="1">IF(COLUMN(AI:AI)-4&gt;$D462,INDIRECT(ADDRESS((ROW(462:462)-3),COLUMN(AI:AI)-4-$D462+4)),0)</f>
        <v>1</v>
      </c>
      <c r="AJ462" s="23" t="str" cm="1">
        <f t="array" aca="1" ref="AJ462" ca="1">IF(COLUMN(AJ:AJ)-4&gt;$D462,INDIRECT(ADDRESS((ROW(462:462)-3),COLUMN(AJ:AJ)-4-$D462+4)),0)</f>
        <v>0</v>
      </c>
      <c r="AK462" t="str">
        <f ca="1">_xlfn.CONCAT(E462,F462,G462,H462,I462,J462,K462,L462)</f>
        <v>00000000</v>
      </c>
      <c r="AL462" t="str">
        <f ca="1">_xlfn.CONCAT(M462,N462,O462,P462,Q462,R462,S462,T462)</f>
        <v>00000001</v>
      </c>
      <c r="AM462" t="str">
        <f ca="1">_xlfn.CONCAT(U462,V462,W462,X462,Y462,Z462,AA462,AB462)</f>
        <v>00110100</v>
      </c>
      <c r="AN462" t="str">
        <f ca="1">_xlfn.CONCAT(AC462,AD462,AE462,AF462,AG462,AH462,AI462,AJ462)</f>
        <v>10010110</v>
      </c>
      <c r="AO462">
        <f ca="1">BIN2DEC(AK462)</f>
        <v>0</v>
      </c>
      <c r="AP462">
        <f t="shared" ca="1" si="192"/>
        <v>1</v>
      </c>
      <c r="AQ462">
        <f t="shared" ca="1" si="192"/>
        <v>52</v>
      </c>
      <c r="AR462">
        <f t="shared" ca="1" si="192"/>
        <v>150</v>
      </c>
      <c r="AS462">
        <f ca="1">(AO462*2^24)+(AP462*2^16)+(AQ462*2^8)+AR462</f>
        <v>78998</v>
      </c>
    </row>
    <row r="463" spans="1:47" x14ac:dyDescent="0.35">
      <c r="C463" t="s">
        <v>85</v>
      </c>
      <c r="E463" s="4">
        <f ca="1">_xlfn.BITXOR(E460,E461)</f>
        <v>0</v>
      </c>
      <c r="F463" s="4">
        <f t="shared" ref="F463:AJ463" ca="1" si="193">_xlfn.BITXOR(F460,F461)</f>
        <v>1</v>
      </c>
      <c r="G463" s="4">
        <f t="shared" ca="1" si="193"/>
        <v>1</v>
      </c>
      <c r="H463" s="4">
        <f t="shared" ca="1" si="193"/>
        <v>0</v>
      </c>
      <c r="I463" s="4">
        <f t="shared" ca="1" si="193"/>
        <v>0</v>
      </c>
      <c r="J463" s="4">
        <f t="shared" ca="1" si="193"/>
        <v>1</v>
      </c>
      <c r="K463" s="4">
        <f t="shared" ca="1" si="193"/>
        <v>1</v>
      </c>
      <c r="L463" s="4">
        <f t="shared" ca="1" si="193"/>
        <v>1</v>
      </c>
      <c r="M463" s="4">
        <f t="shared" ca="1" si="193"/>
        <v>0</v>
      </c>
      <c r="N463" s="4">
        <f t="shared" ca="1" si="193"/>
        <v>0</v>
      </c>
      <c r="O463" s="4">
        <f t="shared" ca="1" si="193"/>
        <v>1</v>
      </c>
      <c r="P463" s="4">
        <f t="shared" ca="1" si="193"/>
        <v>1</v>
      </c>
      <c r="Q463" s="4">
        <f t="shared" ca="1" si="193"/>
        <v>1</v>
      </c>
      <c r="R463" s="4">
        <f t="shared" ca="1" si="193"/>
        <v>1</v>
      </c>
      <c r="S463" s="4">
        <f t="shared" ca="1" si="193"/>
        <v>1</v>
      </c>
      <c r="T463" s="4">
        <f t="shared" ca="1" si="193"/>
        <v>1</v>
      </c>
      <c r="U463" s="4">
        <f t="shared" ca="1" si="193"/>
        <v>0</v>
      </c>
      <c r="V463" s="4">
        <f t="shared" ca="1" si="193"/>
        <v>1</v>
      </c>
      <c r="W463" s="4">
        <f t="shared" ca="1" si="193"/>
        <v>1</v>
      </c>
      <c r="X463" s="4">
        <f t="shared" ca="1" si="193"/>
        <v>0</v>
      </c>
      <c r="Y463" s="4">
        <f t="shared" ca="1" si="193"/>
        <v>0</v>
      </c>
      <c r="Z463" s="4">
        <f t="shared" ca="1" si="193"/>
        <v>0</v>
      </c>
      <c r="AA463" s="4">
        <f t="shared" ca="1" si="193"/>
        <v>1</v>
      </c>
      <c r="AB463" s="4">
        <f t="shared" ca="1" si="193"/>
        <v>0</v>
      </c>
      <c r="AC463" s="4">
        <f t="shared" ca="1" si="193"/>
        <v>1</v>
      </c>
      <c r="AD463" s="4">
        <f t="shared" ca="1" si="193"/>
        <v>1</v>
      </c>
      <c r="AE463" s="4">
        <f t="shared" ca="1" si="193"/>
        <v>1</v>
      </c>
      <c r="AF463" s="4">
        <f t="shared" ca="1" si="193"/>
        <v>1</v>
      </c>
      <c r="AG463" s="4">
        <f t="shared" ca="1" si="193"/>
        <v>0</v>
      </c>
      <c r="AH463" s="4">
        <f t="shared" ca="1" si="193"/>
        <v>0</v>
      </c>
      <c r="AI463" s="4">
        <f t="shared" ca="1" si="193"/>
        <v>1</v>
      </c>
      <c r="AJ463" s="4">
        <f t="shared" ca="1" si="193"/>
        <v>1</v>
      </c>
    </row>
    <row r="464" spans="1:47" x14ac:dyDescent="0.35">
      <c r="B464" s="18">
        <f ca="1">AS464</f>
        <v>1732138597</v>
      </c>
      <c r="C464" s="17"/>
      <c r="E464" s="24">
        <f ca="1">_xlfn.BITXOR(E462,E463)</f>
        <v>0</v>
      </c>
      <c r="F464" s="24">
        <f t="shared" ref="F464:AJ464" ca="1" si="194">_xlfn.BITXOR(F462,F463)</f>
        <v>1</v>
      </c>
      <c r="G464" s="24">
        <f t="shared" ca="1" si="194"/>
        <v>1</v>
      </c>
      <c r="H464" s="24">
        <f t="shared" ca="1" si="194"/>
        <v>0</v>
      </c>
      <c r="I464" s="24">
        <f t="shared" ca="1" si="194"/>
        <v>0</v>
      </c>
      <c r="J464" s="24">
        <f t="shared" ca="1" si="194"/>
        <v>1</v>
      </c>
      <c r="K464" s="24">
        <f t="shared" ca="1" si="194"/>
        <v>1</v>
      </c>
      <c r="L464" s="24">
        <f t="shared" ca="1" si="194"/>
        <v>1</v>
      </c>
      <c r="M464" s="24">
        <f t="shared" ca="1" si="194"/>
        <v>0</v>
      </c>
      <c r="N464" s="24">
        <f t="shared" ca="1" si="194"/>
        <v>0</v>
      </c>
      <c r="O464" s="24">
        <f t="shared" ca="1" si="194"/>
        <v>1</v>
      </c>
      <c r="P464" s="24">
        <f t="shared" ca="1" si="194"/>
        <v>1</v>
      </c>
      <c r="Q464" s="24">
        <f t="shared" ca="1" si="194"/>
        <v>1</v>
      </c>
      <c r="R464" s="24">
        <f t="shared" ca="1" si="194"/>
        <v>1</v>
      </c>
      <c r="S464" s="24">
        <f t="shared" ca="1" si="194"/>
        <v>1</v>
      </c>
      <c r="T464" s="24">
        <f t="shared" ca="1" si="194"/>
        <v>0</v>
      </c>
      <c r="U464" s="24">
        <f t="shared" ca="1" si="194"/>
        <v>0</v>
      </c>
      <c r="V464" s="24">
        <f t="shared" ca="1" si="194"/>
        <v>1</v>
      </c>
      <c r="W464" s="24">
        <f t="shared" ca="1" si="194"/>
        <v>0</v>
      </c>
      <c r="X464" s="24">
        <f t="shared" ca="1" si="194"/>
        <v>1</v>
      </c>
      <c r="Y464" s="24">
        <f t="shared" ca="1" si="194"/>
        <v>0</v>
      </c>
      <c r="Z464" s="24">
        <f t="shared" ca="1" si="194"/>
        <v>1</v>
      </c>
      <c r="AA464" s="24">
        <f t="shared" ca="1" si="194"/>
        <v>1</v>
      </c>
      <c r="AB464" s="24">
        <f t="shared" ca="1" si="194"/>
        <v>0</v>
      </c>
      <c r="AC464" s="24">
        <f t="shared" ca="1" si="194"/>
        <v>0</v>
      </c>
      <c r="AD464" s="24">
        <f t="shared" ca="1" si="194"/>
        <v>1</v>
      </c>
      <c r="AE464" s="24">
        <f t="shared" ca="1" si="194"/>
        <v>1</v>
      </c>
      <c r="AF464" s="24">
        <f t="shared" ca="1" si="194"/>
        <v>0</v>
      </c>
      <c r="AG464" s="24">
        <f t="shared" ca="1" si="194"/>
        <v>0</v>
      </c>
      <c r="AH464" s="24">
        <f t="shared" ca="1" si="194"/>
        <v>1</v>
      </c>
      <c r="AI464" s="24">
        <f t="shared" ca="1" si="194"/>
        <v>0</v>
      </c>
      <c r="AJ464" s="24">
        <f t="shared" ca="1" si="194"/>
        <v>1</v>
      </c>
      <c r="AK464" t="str">
        <f ca="1">_xlfn.CONCAT(E464,F464,G464,H464,I464,J464,K464,L464)</f>
        <v>01100111</v>
      </c>
      <c r="AL464" t="str">
        <f ca="1">_xlfn.CONCAT(M464,N464,O464,P464,Q464,R464,S464,T464)</f>
        <v>00111110</v>
      </c>
      <c r="AM464" t="str">
        <f ca="1">_xlfn.CONCAT(U464,V464,W464,X464,Y464,Z464,AA464,AB464)</f>
        <v>01010110</v>
      </c>
      <c r="AN464" t="str">
        <f ca="1">_xlfn.CONCAT(AC464,AD464,AE464,AF464,AG464,AH464,AI464,AJ464)</f>
        <v>01100101</v>
      </c>
      <c r="AO464">
        <f ca="1">BIN2DEC(AK464)</f>
        <v>103</v>
      </c>
      <c r="AP464">
        <f t="shared" ref="AP464:AR464" ca="1" si="195">BIN2DEC(AL464)</f>
        <v>62</v>
      </c>
      <c r="AQ464">
        <f t="shared" ca="1" si="195"/>
        <v>86</v>
      </c>
      <c r="AR464">
        <f t="shared" ca="1" si="195"/>
        <v>101</v>
      </c>
      <c r="AS464">
        <f ca="1">(AO464*2^24)+(AP464*2^16)+(AQ464*2^8)+AR464</f>
        <v>1732138597</v>
      </c>
    </row>
    <row r="465" spans="1:47" x14ac:dyDescent="0.35">
      <c r="C465" s="2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</row>
    <row r="466" spans="1:47" x14ac:dyDescent="0.35">
      <c r="A466" t="s">
        <v>81</v>
      </c>
      <c r="B466" s="26">
        <f ca="1">Home!F29</f>
        <v>673627808</v>
      </c>
      <c r="C466" t="str">
        <f ca="1">DEC2HEX(B466,8)</f>
        <v>2826BEA0</v>
      </c>
      <c r="E466" s="20" t="str">
        <f ca="1">MID(HEX2BIN(MID(C466,1,1),4),1,1)</f>
        <v>0</v>
      </c>
      <c r="F466" s="20" t="str">
        <f ca="1">MID(HEX2BIN(MID(C466,1,1),4),2,1)</f>
        <v>0</v>
      </c>
      <c r="G466" s="20" t="str">
        <f ca="1">MID(HEX2BIN(MID(C466,1,1),4),3,1)</f>
        <v>1</v>
      </c>
      <c r="H466" s="20" t="str">
        <f ca="1">MID(HEX2BIN(MID(C466,1,1),4),4,1)</f>
        <v>0</v>
      </c>
      <c r="I466" s="21" t="str">
        <f ca="1">MID(HEX2BIN(MID(C466,2,1),4),1,1)</f>
        <v>1</v>
      </c>
      <c r="J466" s="21" t="str">
        <f ca="1">MID(HEX2BIN(MID(C466,2,1),4),2,1)</f>
        <v>0</v>
      </c>
      <c r="K466" s="21" t="str">
        <f ca="1">MID(HEX2BIN(MID(C466,2,1),4),3,1)</f>
        <v>0</v>
      </c>
      <c r="L466" s="21" t="str">
        <f ca="1">MID(HEX2BIN(MID(C466,2,1),4),4,1)</f>
        <v>0</v>
      </c>
      <c r="M466" s="22" t="str">
        <f ca="1">MID(HEX2BIN(MID(C466,3,1),4),1,1)</f>
        <v>0</v>
      </c>
      <c r="N466" s="22" t="str">
        <f ca="1">MID(HEX2BIN(MID(C466,3,1),4),2,1)</f>
        <v>0</v>
      </c>
      <c r="O466" s="22" t="str">
        <f ca="1">MID(HEX2BIN(MID(C466,3,1),4),3,1)</f>
        <v>1</v>
      </c>
      <c r="P466" s="22" t="str">
        <f ca="1">MID(HEX2BIN(MID(C466,3,1),4),4,1)</f>
        <v>0</v>
      </c>
      <c r="Q466" s="23" t="str">
        <f ca="1">MID(HEX2BIN(MID(C466,4,1),4),1,1)</f>
        <v>0</v>
      </c>
      <c r="R466" s="23" t="str">
        <f ca="1">MID(HEX2BIN(MID(C466,4,1),4),2,1)</f>
        <v>1</v>
      </c>
      <c r="S466" s="23" t="str">
        <f ca="1">MID(HEX2BIN(MID(C466,4,1),4),3,1)</f>
        <v>1</v>
      </c>
      <c r="T466" s="23" t="str">
        <f ca="1">MID(HEX2BIN(MID(C466,4,1),4),4,1)</f>
        <v>0</v>
      </c>
      <c r="U466" s="20" t="str">
        <f ca="1">MID(HEX2BIN(MID(C466,5,1),4),1,1)</f>
        <v>1</v>
      </c>
      <c r="V466" s="20" t="str">
        <f ca="1">MID(HEX2BIN(MID(C466,5,1),4),2,1)</f>
        <v>0</v>
      </c>
      <c r="W466" s="20" t="str">
        <f ca="1">MID(HEX2BIN(MID(C466,5,1),4),3,1)</f>
        <v>1</v>
      </c>
      <c r="X466" s="20" t="str">
        <f ca="1">MID(HEX2BIN(MID(C466,5,1),4),4,1)</f>
        <v>1</v>
      </c>
      <c r="Y466" s="21" t="str">
        <f ca="1">MID(HEX2BIN(MID(C466,6,1),4),1,1)</f>
        <v>1</v>
      </c>
      <c r="Z466" s="21" t="str">
        <f ca="1">MID(HEX2BIN(MID(C466,6,1),4),2,1)</f>
        <v>1</v>
      </c>
      <c r="AA466" s="21" t="str">
        <f ca="1">MID(HEX2BIN(MID(C466,6,1),4),3,1)</f>
        <v>1</v>
      </c>
      <c r="AB466" s="21" t="str">
        <f ca="1">MID(HEX2BIN(MID(C466,6,1),4),4,1)</f>
        <v>0</v>
      </c>
      <c r="AC466" s="22" t="str">
        <f ca="1">MID(HEX2BIN(MID(C466,7,1),4),1,1)</f>
        <v>1</v>
      </c>
      <c r="AD466" s="22" t="str">
        <f ca="1">MID(HEX2BIN(MID(C466,7,1),4),2,1)</f>
        <v>0</v>
      </c>
      <c r="AE466" s="22" t="str">
        <f ca="1">MID(HEX2BIN(MID(C466,7,1),4),3,1)</f>
        <v>1</v>
      </c>
      <c r="AF466" s="22" t="str">
        <f ca="1">MID(HEX2BIN(MID(C466,7,1),4),4,1)</f>
        <v>0</v>
      </c>
      <c r="AG466" s="23" t="str">
        <f ca="1">MID(HEX2BIN(MID(C466,8,1),4),1,1)</f>
        <v>0</v>
      </c>
      <c r="AH466" s="23" t="str">
        <f ca="1">MID(HEX2BIN(MID(C466,8,1),4),2,1)</f>
        <v>0</v>
      </c>
      <c r="AI466" s="23" t="str">
        <f ca="1">MID(HEX2BIN(MID(C466,8,1),4),3,1)</f>
        <v>0</v>
      </c>
      <c r="AJ466" s="23" t="str">
        <f ca="1">MID(HEX2BIN(MID(C466,8,1),4),4,1)</f>
        <v>0</v>
      </c>
    </row>
    <row r="467" spans="1:47" x14ac:dyDescent="0.35">
      <c r="A467" s="9" t="s">
        <v>83</v>
      </c>
      <c r="C467" t="s">
        <v>2</v>
      </c>
      <c r="D467" s="27">
        <v>7</v>
      </c>
      <c r="E467" s="20" t="str" cm="1">
        <f t="array" aca="1" ref="E467" ca="1">INDIRECT(ADDRESS((ROW(467:467)-1),IF(MOD(COLUMN(E:E)-4-$D467,32)=0,32,MOD(COLUMN(E:E)-4-$D467,32))+4))</f>
        <v>0</v>
      </c>
      <c r="F467" s="20" t="str" cm="1">
        <f t="array" aca="1" ref="F467" ca="1">INDIRECT(ADDRESS((ROW(467:467)-1),IF(MOD(COLUMN(F:F)-4-$D467,32)=0,32,MOD(COLUMN(F:F)-4-$D467,32))+4))</f>
        <v>1</v>
      </c>
      <c r="G467" s="20" t="str" cm="1">
        <f t="array" aca="1" ref="G467" ca="1">INDIRECT(ADDRESS((ROW(467:467)-1),IF(MOD(COLUMN(G:G)-4-$D467,32)=0,32,MOD(COLUMN(G:G)-4-$D467,32))+4))</f>
        <v>0</v>
      </c>
      <c r="H467" s="20" t="str" cm="1">
        <f t="array" aca="1" ref="H467" ca="1">INDIRECT(ADDRESS((ROW(467:467)-1),IF(MOD(COLUMN(H:H)-4-$D467,32)=0,32,MOD(COLUMN(H:H)-4-$D467,32))+4))</f>
        <v>0</v>
      </c>
      <c r="I467" s="21" t="str" cm="1">
        <f t="array" aca="1" ref="I467" ca="1">INDIRECT(ADDRESS((ROW(467:467)-1),IF(MOD(COLUMN(I:I)-4-$D467,32)=0,32,MOD(COLUMN(I:I)-4-$D467,32))+4))</f>
        <v>0</v>
      </c>
      <c r="J467" s="21" t="str" cm="1">
        <f t="array" aca="1" ref="J467" ca="1">INDIRECT(ADDRESS((ROW(467:467)-1),IF(MOD(COLUMN(J:J)-4-$D467,32)=0,32,MOD(COLUMN(J:J)-4-$D467,32))+4))</f>
        <v>0</v>
      </c>
      <c r="K467" s="21" t="str" cm="1">
        <f t="array" aca="1" ref="K467" ca="1">INDIRECT(ADDRESS((ROW(467:467)-1),IF(MOD(COLUMN(K:K)-4-$D467,32)=0,32,MOD(COLUMN(K:K)-4-$D467,32))+4))</f>
        <v>0</v>
      </c>
      <c r="L467" s="21" t="str" cm="1">
        <f t="array" aca="1" ref="L467" ca="1">INDIRECT(ADDRESS((ROW(467:467)-1),IF(MOD(COLUMN(L:L)-4-$D467,32)=0,32,MOD(COLUMN(L:L)-4-$D467,32))+4))</f>
        <v>0</v>
      </c>
      <c r="M467" s="22" t="str" cm="1">
        <f t="array" aca="1" ref="M467" ca="1">INDIRECT(ADDRESS((ROW(467:467)-1),IF(MOD(COLUMN(M:M)-4-$D467,32)=0,32,MOD(COLUMN(M:M)-4-$D467,32))+4))</f>
        <v>0</v>
      </c>
      <c r="N467" s="22" t="str" cm="1">
        <f t="array" aca="1" ref="N467" ca="1">INDIRECT(ADDRESS((ROW(467:467)-1),IF(MOD(COLUMN(N:N)-4-$D467,32)=0,32,MOD(COLUMN(N:N)-4-$D467,32))+4))</f>
        <v>1</v>
      </c>
      <c r="O467" s="22" t="str" cm="1">
        <f t="array" aca="1" ref="O467" ca="1">INDIRECT(ADDRESS((ROW(467:467)-1),IF(MOD(COLUMN(O:O)-4-$D467,32)=0,32,MOD(COLUMN(O:O)-4-$D467,32))+4))</f>
        <v>0</v>
      </c>
      <c r="P467" s="22" t="str" cm="1">
        <f t="array" aca="1" ref="P467" ca="1">INDIRECT(ADDRESS((ROW(467:467)-1),IF(MOD(COLUMN(P:P)-4-$D467,32)=0,32,MOD(COLUMN(P:P)-4-$D467,32))+4))</f>
        <v>1</v>
      </c>
      <c r="Q467" s="23" t="str" cm="1">
        <f t="array" aca="1" ref="Q467" ca="1">INDIRECT(ADDRESS((ROW(467:467)-1),IF(MOD(COLUMN(Q:Q)-4-$D467,32)=0,32,MOD(COLUMN(Q:Q)-4-$D467,32))+4))</f>
        <v>0</v>
      </c>
      <c r="R467" s="23" t="str" cm="1">
        <f t="array" aca="1" ref="R467" ca="1">INDIRECT(ADDRESS((ROW(467:467)-1),IF(MOD(COLUMN(R:R)-4-$D467,32)=0,32,MOD(COLUMN(R:R)-4-$D467,32))+4))</f>
        <v>0</v>
      </c>
      <c r="S467" s="23" t="str" cm="1">
        <f t="array" aca="1" ref="S467" ca="1">INDIRECT(ADDRESS((ROW(467:467)-1),IF(MOD(COLUMN(S:S)-4-$D467,32)=0,32,MOD(COLUMN(S:S)-4-$D467,32))+4))</f>
        <v>0</v>
      </c>
      <c r="T467" s="23" t="str" cm="1">
        <f t="array" aca="1" ref="T467" ca="1">INDIRECT(ADDRESS((ROW(467:467)-1),IF(MOD(COLUMN(T:T)-4-$D467,32)=0,32,MOD(COLUMN(T:T)-4-$D467,32))+4))</f>
        <v>0</v>
      </c>
      <c r="U467" s="20" t="str" cm="1">
        <f t="array" aca="1" ref="U467" ca="1">INDIRECT(ADDRESS((ROW(467:467)-1),IF(MOD(COLUMN(U:U)-4-$D467,32)=0,32,MOD(COLUMN(U:U)-4-$D467,32))+4))</f>
        <v>0</v>
      </c>
      <c r="V467" s="20" t="str" cm="1">
        <f t="array" aca="1" ref="V467" ca="1">INDIRECT(ADDRESS((ROW(467:467)-1),IF(MOD(COLUMN(V:V)-4-$D467,32)=0,32,MOD(COLUMN(V:V)-4-$D467,32))+4))</f>
        <v>1</v>
      </c>
      <c r="W467" s="20" t="str" cm="1">
        <f t="array" aca="1" ref="W467" ca="1">INDIRECT(ADDRESS((ROW(467:467)-1),IF(MOD(COLUMN(W:W)-4-$D467,32)=0,32,MOD(COLUMN(W:W)-4-$D467,32))+4))</f>
        <v>0</v>
      </c>
      <c r="X467" s="20" t="str" cm="1">
        <f t="array" aca="1" ref="X467" ca="1">INDIRECT(ADDRESS((ROW(467:467)-1),IF(MOD(COLUMN(X:X)-4-$D467,32)=0,32,MOD(COLUMN(X:X)-4-$D467,32))+4))</f>
        <v>0</v>
      </c>
      <c r="Y467" s="21" t="str" cm="1">
        <f t="array" aca="1" ref="Y467" ca="1">INDIRECT(ADDRESS((ROW(467:467)-1),IF(MOD(COLUMN(Y:Y)-4-$D467,32)=0,32,MOD(COLUMN(Y:Y)-4-$D467,32))+4))</f>
        <v>1</v>
      </c>
      <c r="Z467" s="21" t="str" cm="1">
        <f t="array" aca="1" ref="Z467" ca="1">INDIRECT(ADDRESS((ROW(467:467)-1),IF(MOD(COLUMN(Z:Z)-4-$D467,32)=0,32,MOD(COLUMN(Z:Z)-4-$D467,32))+4))</f>
        <v>1</v>
      </c>
      <c r="AA467" s="21" t="str" cm="1">
        <f t="array" aca="1" ref="AA467" ca="1">INDIRECT(ADDRESS((ROW(467:467)-1),IF(MOD(COLUMN(AA:AA)-4-$D467,32)=0,32,MOD(COLUMN(AA:AA)-4-$D467,32))+4))</f>
        <v>0</v>
      </c>
      <c r="AB467" s="21" t="str" cm="1">
        <f t="array" aca="1" ref="AB467" ca="1">INDIRECT(ADDRESS((ROW(467:467)-1),IF(MOD(COLUMN(AB:AB)-4-$D467,32)=0,32,MOD(COLUMN(AB:AB)-4-$D467,32))+4))</f>
        <v>1</v>
      </c>
      <c r="AC467" s="22" t="str" cm="1">
        <f t="array" aca="1" ref="AC467" ca="1">INDIRECT(ADDRESS((ROW(467:467)-1),IF(MOD(COLUMN(AC:AC)-4-$D467,32)=0,32,MOD(COLUMN(AC:AC)-4-$D467,32))+4))</f>
        <v>0</v>
      </c>
      <c r="AD467" s="22" t="str" cm="1">
        <f t="array" aca="1" ref="AD467" ca="1">INDIRECT(ADDRESS((ROW(467:467)-1),IF(MOD(COLUMN(AD:AD)-4-$D467,32)=0,32,MOD(COLUMN(AD:AD)-4-$D467,32))+4))</f>
        <v>1</v>
      </c>
      <c r="AE467" s="22" t="str" cm="1">
        <f t="array" aca="1" ref="AE467" ca="1">INDIRECT(ADDRESS((ROW(467:467)-1),IF(MOD(COLUMN(AE:AE)-4-$D467,32)=0,32,MOD(COLUMN(AE:AE)-4-$D467,32))+4))</f>
        <v>1</v>
      </c>
      <c r="AF467" s="22" t="str" cm="1">
        <f t="array" aca="1" ref="AF467" ca="1">INDIRECT(ADDRESS((ROW(467:467)-1),IF(MOD(COLUMN(AF:AF)-4-$D467,32)=0,32,MOD(COLUMN(AF:AF)-4-$D467,32))+4))</f>
        <v>1</v>
      </c>
      <c r="AG467" s="23" t="str" cm="1">
        <f t="array" aca="1" ref="AG467" ca="1">INDIRECT(ADDRESS((ROW(467:467)-1),IF(MOD(COLUMN(AG:AG)-4-$D467,32)=0,32,MOD(COLUMN(AG:AG)-4-$D467,32))+4))</f>
        <v>1</v>
      </c>
      <c r="AH467" s="23" t="str" cm="1">
        <f t="array" aca="1" ref="AH467" ca="1">INDIRECT(ADDRESS((ROW(467:467)-1),IF(MOD(COLUMN(AH:AH)-4-$D467,32)=0,32,MOD(COLUMN(AH:AH)-4-$D467,32))+4))</f>
        <v>1</v>
      </c>
      <c r="AI467" s="23" t="str" cm="1">
        <f t="array" aca="1" ref="AI467" ca="1">INDIRECT(ADDRESS((ROW(467:467)-1),IF(MOD(COLUMN(AI:AI)-4-$D467,32)=0,32,MOD(COLUMN(AI:AI)-4-$D467,32))+4))</f>
        <v>0</v>
      </c>
      <c r="AJ467" s="23" t="str" cm="1">
        <f t="array" aca="1" ref="AJ467" ca="1">INDIRECT(ADDRESS((ROW(467:467)-1),IF(MOD(COLUMN(AJ:AJ)-4-$D467,32)=0,32,MOD(COLUMN(AJ:AJ)-4-$D467,32))+4))</f>
        <v>1</v>
      </c>
      <c r="AK467" t="str">
        <f ca="1">_xlfn.CONCAT(E467,F467,G467,H467,I467,J467,K467,L467)</f>
        <v>01000000</v>
      </c>
      <c r="AL467" t="str">
        <f ca="1">_xlfn.CONCAT(M467,N467,O467,P467,Q467,R467,S467,T467)</f>
        <v>01010000</v>
      </c>
      <c r="AM467" t="str">
        <f ca="1">_xlfn.CONCAT(U467,V467,W467,X467,Y467,Z467,AA467,AB467)</f>
        <v>01001101</v>
      </c>
      <c r="AN467" t="str">
        <f ca="1">_xlfn.CONCAT(AC467,AD467,AE467,AF467,AG467,AH467,AI467,AJ467)</f>
        <v>01111101</v>
      </c>
      <c r="AO467">
        <f ca="1">BIN2DEC(AK467)</f>
        <v>64</v>
      </c>
      <c r="AP467">
        <f t="shared" ref="AP467:AR469" ca="1" si="196">BIN2DEC(AL467)</f>
        <v>80</v>
      </c>
      <c r="AQ467">
        <f t="shared" ca="1" si="196"/>
        <v>77</v>
      </c>
      <c r="AR467">
        <f t="shared" ca="1" si="196"/>
        <v>125</v>
      </c>
      <c r="AS467">
        <f ca="1">(AO467*2^24)+(AP467*2^16)+(AQ467*2^8)+AR467</f>
        <v>1079004541</v>
      </c>
      <c r="AT467">
        <f>2^32</f>
        <v>4294967296</v>
      </c>
      <c r="AU467">
        <f ca="1">AT467-AS467</f>
        <v>3215962755</v>
      </c>
    </row>
    <row r="468" spans="1:47" x14ac:dyDescent="0.35">
      <c r="C468" t="s">
        <v>2</v>
      </c>
      <c r="D468" s="27">
        <v>18</v>
      </c>
      <c r="E468" s="20" t="str" cm="1">
        <f t="array" aca="1" ref="E468" ca="1">INDIRECT(ADDRESS((ROW(468:468)-2),IF(MOD(COLUMN(E:E)-4-$D468,32)=0,32,MOD(COLUMN(E:E)-4-$D468,32))+4))</f>
        <v>1</v>
      </c>
      <c r="F468" s="20" t="str" cm="1">
        <f t="array" aca="1" ref="F468" ca="1">INDIRECT(ADDRESS((ROW(468:468)-2),IF(MOD(COLUMN(F:F)-4-$D468,32)=0,32,MOD(COLUMN(F:F)-4-$D468,32))+4))</f>
        <v>0</v>
      </c>
      <c r="G468" s="20" t="str" cm="1">
        <f t="array" aca="1" ref="G468" ca="1">INDIRECT(ADDRESS((ROW(468:468)-2),IF(MOD(COLUMN(G:G)-4-$D468,32)=0,32,MOD(COLUMN(G:G)-4-$D468,32))+4))</f>
        <v>1</v>
      </c>
      <c r="H468" s="20" t="str" cm="1">
        <f t="array" aca="1" ref="H468" ca="1">INDIRECT(ADDRESS((ROW(468:468)-2),IF(MOD(COLUMN(H:H)-4-$D468,32)=0,32,MOD(COLUMN(H:H)-4-$D468,32))+4))</f>
        <v>0</v>
      </c>
      <c r="I468" s="21" t="str" cm="1">
        <f t="array" aca="1" ref="I468" ca="1">INDIRECT(ADDRESS((ROW(468:468)-2),IF(MOD(COLUMN(I:I)-4-$D468,32)=0,32,MOD(COLUMN(I:I)-4-$D468,32))+4))</f>
        <v>1</v>
      </c>
      <c r="J468" s="21" t="str" cm="1">
        <f t="array" aca="1" ref="J468" ca="1">INDIRECT(ADDRESS((ROW(468:468)-2),IF(MOD(COLUMN(J:J)-4-$D468,32)=0,32,MOD(COLUMN(J:J)-4-$D468,32))+4))</f>
        <v>1</v>
      </c>
      <c r="K468" s="21" t="str" cm="1">
        <f t="array" aca="1" ref="K468" ca="1">INDIRECT(ADDRESS((ROW(468:468)-2),IF(MOD(COLUMN(K:K)-4-$D468,32)=0,32,MOD(COLUMN(K:K)-4-$D468,32))+4))</f>
        <v>1</v>
      </c>
      <c r="L468" s="21" t="str" cm="1">
        <f t="array" aca="1" ref="L468" ca="1">INDIRECT(ADDRESS((ROW(468:468)-2),IF(MOD(COLUMN(L:L)-4-$D468,32)=0,32,MOD(COLUMN(L:L)-4-$D468,32))+4))</f>
        <v>1</v>
      </c>
      <c r="M468" s="22" t="str" cm="1">
        <f t="array" aca="1" ref="M468" ca="1">INDIRECT(ADDRESS((ROW(468:468)-2),IF(MOD(COLUMN(M:M)-4-$D468,32)=0,32,MOD(COLUMN(M:M)-4-$D468,32))+4))</f>
        <v>1</v>
      </c>
      <c r="N468" s="22" t="str" cm="1">
        <f t="array" aca="1" ref="N468" ca="1">INDIRECT(ADDRESS((ROW(468:468)-2),IF(MOD(COLUMN(N:N)-4-$D468,32)=0,32,MOD(COLUMN(N:N)-4-$D468,32))+4))</f>
        <v>0</v>
      </c>
      <c r="O468" s="22" t="str" cm="1">
        <f t="array" aca="1" ref="O468" ca="1">INDIRECT(ADDRESS((ROW(468:468)-2),IF(MOD(COLUMN(O:O)-4-$D468,32)=0,32,MOD(COLUMN(O:O)-4-$D468,32))+4))</f>
        <v>1</v>
      </c>
      <c r="P468" s="22" t="str" cm="1">
        <f t="array" aca="1" ref="P468" ca="1">INDIRECT(ADDRESS((ROW(468:468)-2),IF(MOD(COLUMN(P:P)-4-$D468,32)=0,32,MOD(COLUMN(P:P)-4-$D468,32))+4))</f>
        <v>0</v>
      </c>
      <c r="Q468" s="23" t="str" cm="1">
        <f t="array" aca="1" ref="Q468" ca="1">INDIRECT(ADDRESS((ROW(468:468)-2),IF(MOD(COLUMN(Q:Q)-4-$D468,32)=0,32,MOD(COLUMN(Q:Q)-4-$D468,32))+4))</f>
        <v>1</v>
      </c>
      <c r="R468" s="23" t="str" cm="1">
        <f t="array" aca="1" ref="R468" ca="1">INDIRECT(ADDRESS((ROW(468:468)-2),IF(MOD(COLUMN(R:R)-4-$D468,32)=0,32,MOD(COLUMN(R:R)-4-$D468,32))+4))</f>
        <v>0</v>
      </c>
      <c r="S468" s="23" t="str" cm="1">
        <f t="array" aca="1" ref="S468" ca="1">INDIRECT(ADDRESS((ROW(468:468)-2),IF(MOD(COLUMN(S:S)-4-$D468,32)=0,32,MOD(COLUMN(S:S)-4-$D468,32))+4))</f>
        <v>0</v>
      </c>
      <c r="T468" s="23" t="str" cm="1">
        <f t="array" aca="1" ref="T468" ca="1">INDIRECT(ADDRESS((ROW(468:468)-2),IF(MOD(COLUMN(T:T)-4-$D468,32)=0,32,MOD(COLUMN(T:T)-4-$D468,32))+4))</f>
        <v>0</v>
      </c>
      <c r="U468" s="20" t="str" cm="1">
        <f t="array" aca="1" ref="U468" ca="1">INDIRECT(ADDRESS((ROW(468:468)-2),IF(MOD(COLUMN(U:U)-4-$D468,32)=0,32,MOD(COLUMN(U:U)-4-$D468,32))+4))</f>
        <v>0</v>
      </c>
      <c r="V468" s="20" t="str" cm="1">
        <f t="array" aca="1" ref="V468" ca="1">INDIRECT(ADDRESS((ROW(468:468)-2),IF(MOD(COLUMN(V:V)-4-$D468,32)=0,32,MOD(COLUMN(V:V)-4-$D468,32))+4))</f>
        <v>0</v>
      </c>
      <c r="W468" s="20" t="str" cm="1">
        <f t="array" aca="1" ref="W468" ca="1">INDIRECT(ADDRESS((ROW(468:468)-2),IF(MOD(COLUMN(W:W)-4-$D468,32)=0,32,MOD(COLUMN(W:W)-4-$D468,32))+4))</f>
        <v>0</v>
      </c>
      <c r="X468" s="20" t="str" cm="1">
        <f t="array" aca="1" ref="X468" ca="1">INDIRECT(ADDRESS((ROW(468:468)-2),IF(MOD(COLUMN(X:X)-4-$D468,32)=0,32,MOD(COLUMN(X:X)-4-$D468,32))+4))</f>
        <v>0</v>
      </c>
      <c r="Y468" s="21" t="str" cm="1">
        <f t="array" aca="1" ref="Y468" ca="1">INDIRECT(ADDRESS((ROW(468:468)-2),IF(MOD(COLUMN(Y:Y)-4-$D468,32)=0,32,MOD(COLUMN(Y:Y)-4-$D468,32))+4))</f>
        <v>1</v>
      </c>
      <c r="Z468" s="21" t="str" cm="1">
        <f t="array" aca="1" ref="Z468" ca="1">INDIRECT(ADDRESS((ROW(468:468)-2),IF(MOD(COLUMN(Z:Z)-4-$D468,32)=0,32,MOD(COLUMN(Z:Z)-4-$D468,32))+4))</f>
        <v>0</v>
      </c>
      <c r="AA468" s="21" t="str" cm="1">
        <f t="array" aca="1" ref="AA468" ca="1">INDIRECT(ADDRESS((ROW(468:468)-2),IF(MOD(COLUMN(AA:AA)-4-$D468,32)=0,32,MOD(COLUMN(AA:AA)-4-$D468,32))+4))</f>
        <v>1</v>
      </c>
      <c r="AB468" s="21" t="str" cm="1">
        <f t="array" aca="1" ref="AB468" ca="1">INDIRECT(ADDRESS((ROW(468:468)-2),IF(MOD(COLUMN(AB:AB)-4-$D468,32)=0,32,MOD(COLUMN(AB:AB)-4-$D468,32))+4))</f>
        <v>0</v>
      </c>
      <c r="AC468" s="22" t="str" cm="1">
        <f t="array" aca="1" ref="AC468" ca="1">INDIRECT(ADDRESS((ROW(468:468)-2),IF(MOD(COLUMN(AC:AC)-4-$D468,32)=0,32,MOD(COLUMN(AC:AC)-4-$D468,32))+4))</f>
        <v>0</v>
      </c>
      <c r="AD468" s="22" t="str" cm="1">
        <f t="array" aca="1" ref="AD468" ca="1">INDIRECT(ADDRESS((ROW(468:468)-2),IF(MOD(COLUMN(AD:AD)-4-$D468,32)=0,32,MOD(COLUMN(AD:AD)-4-$D468,32))+4))</f>
        <v>0</v>
      </c>
      <c r="AE468" s="22" t="str" cm="1">
        <f t="array" aca="1" ref="AE468" ca="1">INDIRECT(ADDRESS((ROW(468:468)-2),IF(MOD(COLUMN(AE:AE)-4-$D468,32)=0,32,MOD(COLUMN(AE:AE)-4-$D468,32))+4))</f>
        <v>0</v>
      </c>
      <c r="AF468" s="22" t="str" cm="1">
        <f t="array" aca="1" ref="AF468" ca="1">INDIRECT(ADDRESS((ROW(468:468)-2),IF(MOD(COLUMN(AF:AF)-4-$D468,32)=0,32,MOD(COLUMN(AF:AF)-4-$D468,32))+4))</f>
        <v>0</v>
      </c>
      <c r="AG468" s="23" t="str" cm="1">
        <f t="array" aca="1" ref="AG468" ca="1">INDIRECT(ADDRESS((ROW(468:468)-2),IF(MOD(COLUMN(AG:AG)-4-$D468,32)=0,32,MOD(COLUMN(AG:AG)-4-$D468,32))+4))</f>
        <v>1</v>
      </c>
      <c r="AH468" s="23" t="str" cm="1">
        <f t="array" aca="1" ref="AH468" ca="1">INDIRECT(ADDRESS((ROW(468:468)-2),IF(MOD(COLUMN(AH:AH)-4-$D468,32)=0,32,MOD(COLUMN(AH:AH)-4-$D468,32))+4))</f>
        <v>0</v>
      </c>
      <c r="AI468" s="23" t="str" cm="1">
        <f t="array" aca="1" ref="AI468" ca="1">INDIRECT(ADDRESS((ROW(468:468)-2),IF(MOD(COLUMN(AI:AI)-4-$D468,32)=0,32,MOD(COLUMN(AI:AI)-4-$D468,32))+4))</f>
        <v>0</v>
      </c>
      <c r="AJ468" s="23" t="str" cm="1">
        <f t="array" aca="1" ref="AJ468" ca="1">INDIRECT(ADDRESS((ROW(468:468)-2),IF(MOD(COLUMN(AJ:AJ)-4-$D468,32)=0,32,MOD(COLUMN(AJ:AJ)-4-$D468,32))+4))</f>
        <v>1</v>
      </c>
      <c r="AK468" t="str">
        <f ca="1">_xlfn.CONCAT(E468,F468,G468,H468,I468,J468,K468,L468)</f>
        <v>10101111</v>
      </c>
      <c r="AL468" t="str">
        <f ca="1">_xlfn.CONCAT(M468,N468,O468,P468,Q468,R468,S468,T468)</f>
        <v>10101000</v>
      </c>
      <c r="AM468" t="str">
        <f ca="1">_xlfn.CONCAT(U468,V468,W468,X468,Y468,Z468,AA468,AB468)</f>
        <v>00001010</v>
      </c>
      <c r="AN468" t="str">
        <f ca="1">_xlfn.CONCAT(AC468,AD468,AE468,AF468,AG468,AH468,AI468,AJ468)</f>
        <v>00001001</v>
      </c>
      <c r="AO468">
        <f ca="1">BIN2DEC(AK468)</f>
        <v>175</v>
      </c>
      <c r="AP468">
        <f t="shared" ca="1" si="196"/>
        <v>168</v>
      </c>
      <c r="AQ468">
        <f t="shared" ca="1" si="196"/>
        <v>10</v>
      </c>
      <c r="AR468">
        <f t="shared" ca="1" si="196"/>
        <v>9</v>
      </c>
      <c r="AS468">
        <f ca="1">(AO468*2^24)+(AP468*2^16)+(AQ468*2^8)+AR468</f>
        <v>2947025417</v>
      </c>
      <c r="AT468">
        <f>2^32</f>
        <v>4294967296</v>
      </c>
      <c r="AU468">
        <f ca="1">AT468-AS468</f>
        <v>1347941879</v>
      </c>
    </row>
    <row r="469" spans="1:47" x14ac:dyDescent="0.35">
      <c r="C469" t="s">
        <v>84</v>
      </c>
      <c r="D469" s="27">
        <v>3</v>
      </c>
      <c r="E469" s="20" cm="1">
        <f t="array" aca="1" ref="E469" ca="1">IF(COLUMN(E:E)-4&gt;$D469,INDIRECT(ADDRESS((ROW(469:469)-3),COLUMN(E:E)-4-$D469+4)),0)</f>
        <v>0</v>
      </c>
      <c r="F469" s="20" cm="1">
        <f t="array" aca="1" ref="F469" ca="1">IF(COLUMN(F:F)-4&gt;$D469,INDIRECT(ADDRESS((ROW(469:469)-3),COLUMN(F:F)-4-$D469+4)),0)</f>
        <v>0</v>
      </c>
      <c r="G469" s="20" cm="1">
        <f t="array" aca="1" ref="G469" ca="1">IF(COLUMN(G:G)-4&gt;$D469,INDIRECT(ADDRESS((ROW(469:469)-3),COLUMN(G:G)-4-$D469+4)),0)</f>
        <v>0</v>
      </c>
      <c r="H469" s="20" t="str" cm="1">
        <f t="array" aca="1" ref="H469" ca="1">IF(COLUMN(H:H)-4&gt;$D469,INDIRECT(ADDRESS((ROW(469:469)-3),COLUMN(H:H)-4-$D469+4)),0)</f>
        <v>0</v>
      </c>
      <c r="I469" s="21" t="str" cm="1">
        <f t="array" aca="1" ref="I469" ca="1">IF(COLUMN(I:I)-4&gt;$D469,INDIRECT(ADDRESS((ROW(469:469)-3),COLUMN(I:I)-4-$D469+4)),0)</f>
        <v>0</v>
      </c>
      <c r="J469" s="21" t="str" cm="1">
        <f t="array" aca="1" ref="J469" ca="1">IF(COLUMN(J:J)-4&gt;$D469,INDIRECT(ADDRESS((ROW(469:469)-3),COLUMN(J:J)-4-$D469+4)),0)</f>
        <v>1</v>
      </c>
      <c r="K469" s="21" t="str" cm="1">
        <f t="array" aca="1" ref="K469" ca="1">IF(COLUMN(K:K)-4&gt;$D469,INDIRECT(ADDRESS((ROW(469:469)-3),COLUMN(K:K)-4-$D469+4)),0)</f>
        <v>0</v>
      </c>
      <c r="L469" s="21" t="str" cm="1">
        <f t="array" aca="1" ref="L469" ca="1">IF(COLUMN(L:L)-4&gt;$D469,INDIRECT(ADDRESS((ROW(469:469)-3),COLUMN(L:L)-4-$D469+4)),0)</f>
        <v>1</v>
      </c>
      <c r="M469" s="22" t="str" cm="1">
        <f t="array" aca="1" ref="M469" ca="1">IF(COLUMN(M:M)-4&gt;$D469,INDIRECT(ADDRESS((ROW(469:469)-3),COLUMN(M:M)-4-$D469+4)),0)</f>
        <v>0</v>
      </c>
      <c r="N469" s="22" t="str" cm="1">
        <f t="array" aca="1" ref="N469" ca="1">IF(COLUMN(N:N)-4&gt;$D469,INDIRECT(ADDRESS((ROW(469:469)-3),COLUMN(N:N)-4-$D469+4)),0)</f>
        <v>0</v>
      </c>
      <c r="O469" s="22" t="str" cm="1">
        <f t="array" aca="1" ref="O469" ca="1">IF(COLUMN(O:O)-4&gt;$D469,INDIRECT(ADDRESS((ROW(469:469)-3),COLUMN(O:O)-4-$D469+4)),0)</f>
        <v>0</v>
      </c>
      <c r="P469" s="22" t="str" cm="1">
        <f t="array" aca="1" ref="P469" ca="1">IF(COLUMN(P:P)-4&gt;$D469,INDIRECT(ADDRESS((ROW(469:469)-3),COLUMN(P:P)-4-$D469+4)),0)</f>
        <v>0</v>
      </c>
      <c r="Q469" s="23" t="str" cm="1">
        <f t="array" aca="1" ref="Q469" ca="1">IF(COLUMN(Q:Q)-4&gt;$D469,INDIRECT(ADDRESS((ROW(469:469)-3),COLUMN(Q:Q)-4-$D469+4)),0)</f>
        <v>0</v>
      </c>
      <c r="R469" s="23" t="str" cm="1">
        <f t="array" aca="1" ref="R469" ca="1">IF(COLUMN(R:R)-4&gt;$D469,INDIRECT(ADDRESS((ROW(469:469)-3),COLUMN(R:R)-4-$D469+4)),0)</f>
        <v>1</v>
      </c>
      <c r="S469" s="23" t="str" cm="1">
        <f t="array" aca="1" ref="S469" ca="1">IF(COLUMN(S:S)-4&gt;$D469,INDIRECT(ADDRESS((ROW(469:469)-3),COLUMN(S:S)-4-$D469+4)),0)</f>
        <v>0</v>
      </c>
      <c r="T469" s="23" t="str" cm="1">
        <f t="array" aca="1" ref="T469" ca="1">IF(COLUMN(T:T)-4&gt;$D469,INDIRECT(ADDRESS((ROW(469:469)-3),COLUMN(T:T)-4-$D469+4)),0)</f>
        <v>0</v>
      </c>
      <c r="U469" s="20" t="str" cm="1">
        <f t="array" aca="1" ref="U469" ca="1">IF(COLUMN(U:U)-4&gt;$D469,INDIRECT(ADDRESS((ROW(469:469)-3),COLUMN(U:U)-4-$D469+4)),0)</f>
        <v>1</v>
      </c>
      <c r="V469" s="20" t="str" cm="1">
        <f t="array" aca="1" ref="V469" ca="1">IF(COLUMN(V:V)-4&gt;$D469,INDIRECT(ADDRESS((ROW(469:469)-3),COLUMN(V:V)-4-$D469+4)),0)</f>
        <v>1</v>
      </c>
      <c r="W469" s="20" t="str" cm="1">
        <f t="array" aca="1" ref="W469" ca="1">IF(COLUMN(W:W)-4&gt;$D469,INDIRECT(ADDRESS((ROW(469:469)-3),COLUMN(W:W)-4-$D469+4)),0)</f>
        <v>0</v>
      </c>
      <c r="X469" s="20" t="str" cm="1">
        <f t="array" aca="1" ref="X469" ca="1">IF(COLUMN(X:X)-4&gt;$D469,INDIRECT(ADDRESS((ROW(469:469)-3),COLUMN(X:X)-4-$D469+4)),0)</f>
        <v>1</v>
      </c>
      <c r="Y469" s="21" t="str" cm="1">
        <f t="array" aca="1" ref="Y469" ca="1">IF(COLUMN(Y:Y)-4&gt;$D469,INDIRECT(ADDRESS((ROW(469:469)-3),COLUMN(Y:Y)-4-$D469+4)),0)</f>
        <v>0</v>
      </c>
      <c r="Z469" s="21" t="str" cm="1">
        <f t="array" aca="1" ref="Z469" ca="1">IF(COLUMN(Z:Z)-4&gt;$D469,INDIRECT(ADDRESS((ROW(469:469)-3),COLUMN(Z:Z)-4-$D469+4)),0)</f>
        <v>1</v>
      </c>
      <c r="AA469" s="21" t="str" cm="1">
        <f t="array" aca="1" ref="AA469" ca="1">IF(COLUMN(AA:AA)-4&gt;$D469,INDIRECT(ADDRESS((ROW(469:469)-3),COLUMN(AA:AA)-4-$D469+4)),0)</f>
        <v>1</v>
      </c>
      <c r="AB469" s="21" t="str" cm="1">
        <f t="array" aca="1" ref="AB469" ca="1">IF(COLUMN(AB:AB)-4&gt;$D469,INDIRECT(ADDRESS((ROW(469:469)-3),COLUMN(AB:AB)-4-$D469+4)),0)</f>
        <v>1</v>
      </c>
      <c r="AC469" s="22" t="str" cm="1">
        <f t="array" aca="1" ref="AC469" ca="1">IF(COLUMN(AC:AC)-4&gt;$D469,INDIRECT(ADDRESS((ROW(469:469)-3),COLUMN(AC:AC)-4-$D469+4)),0)</f>
        <v>1</v>
      </c>
      <c r="AD469" s="22" t="str" cm="1">
        <f t="array" aca="1" ref="AD469" ca="1">IF(COLUMN(AD:AD)-4&gt;$D469,INDIRECT(ADDRESS((ROW(469:469)-3),COLUMN(AD:AD)-4-$D469+4)),0)</f>
        <v>1</v>
      </c>
      <c r="AE469" s="22" t="str" cm="1">
        <f t="array" aca="1" ref="AE469" ca="1">IF(COLUMN(AE:AE)-4&gt;$D469,INDIRECT(ADDRESS((ROW(469:469)-3),COLUMN(AE:AE)-4-$D469+4)),0)</f>
        <v>0</v>
      </c>
      <c r="AF469" s="22" t="str" cm="1">
        <f t="array" aca="1" ref="AF469" ca="1">IF(COLUMN(AF:AF)-4&gt;$D469,INDIRECT(ADDRESS((ROW(469:469)-3),COLUMN(AF:AF)-4-$D469+4)),0)</f>
        <v>1</v>
      </c>
      <c r="AG469" s="23" t="str" cm="1">
        <f t="array" aca="1" ref="AG469" ca="1">IF(COLUMN(AG:AG)-4&gt;$D469,INDIRECT(ADDRESS((ROW(469:469)-3),COLUMN(AG:AG)-4-$D469+4)),0)</f>
        <v>0</v>
      </c>
      <c r="AH469" s="23" t="str" cm="1">
        <f t="array" aca="1" ref="AH469" ca="1">IF(COLUMN(AH:AH)-4&gt;$D469,INDIRECT(ADDRESS((ROW(469:469)-3),COLUMN(AH:AH)-4-$D469+4)),0)</f>
        <v>1</v>
      </c>
      <c r="AI469" s="23" t="str" cm="1">
        <f t="array" aca="1" ref="AI469" ca="1">IF(COLUMN(AI:AI)-4&gt;$D469,INDIRECT(ADDRESS((ROW(469:469)-3),COLUMN(AI:AI)-4-$D469+4)),0)</f>
        <v>0</v>
      </c>
      <c r="AJ469" s="23" t="str" cm="1">
        <f t="array" aca="1" ref="AJ469" ca="1">IF(COLUMN(AJ:AJ)-4&gt;$D469,INDIRECT(ADDRESS((ROW(469:469)-3),COLUMN(AJ:AJ)-4-$D469+4)),0)</f>
        <v>0</v>
      </c>
      <c r="AK469" t="str">
        <f ca="1">_xlfn.CONCAT(E469,F469,G469,H469,I469,J469,K469,L469)</f>
        <v>00000101</v>
      </c>
      <c r="AL469" t="str">
        <f ca="1">_xlfn.CONCAT(M469,N469,O469,P469,Q469,R469,S469,T469)</f>
        <v>00000100</v>
      </c>
      <c r="AM469" t="str">
        <f ca="1">_xlfn.CONCAT(U469,V469,W469,X469,Y469,Z469,AA469,AB469)</f>
        <v>11010111</v>
      </c>
      <c r="AN469" t="str">
        <f ca="1">_xlfn.CONCAT(AC469,AD469,AE469,AF469,AG469,AH469,AI469,AJ469)</f>
        <v>11010100</v>
      </c>
      <c r="AO469">
        <f ca="1">BIN2DEC(AK469)</f>
        <v>5</v>
      </c>
      <c r="AP469">
        <f t="shared" ca="1" si="196"/>
        <v>4</v>
      </c>
      <c r="AQ469">
        <f t="shared" ca="1" si="196"/>
        <v>215</v>
      </c>
      <c r="AR469">
        <f t="shared" ca="1" si="196"/>
        <v>212</v>
      </c>
      <c r="AS469">
        <f ca="1">(AO469*2^24)+(AP469*2^16)+(AQ469*2^8)+AR469</f>
        <v>84203476</v>
      </c>
    </row>
    <row r="470" spans="1:47" x14ac:dyDescent="0.35">
      <c r="C470" t="s">
        <v>85</v>
      </c>
      <c r="E470" s="4">
        <f ca="1">_xlfn.BITXOR(E467,E468)</f>
        <v>1</v>
      </c>
      <c r="F470" s="4">
        <f t="shared" ref="F470:AJ470" ca="1" si="197">_xlfn.BITXOR(F467,F468)</f>
        <v>1</v>
      </c>
      <c r="G470" s="4">
        <f t="shared" ca="1" si="197"/>
        <v>1</v>
      </c>
      <c r="H470" s="4">
        <f t="shared" ca="1" si="197"/>
        <v>0</v>
      </c>
      <c r="I470" s="4">
        <f t="shared" ca="1" si="197"/>
        <v>1</v>
      </c>
      <c r="J470" s="4">
        <f t="shared" ca="1" si="197"/>
        <v>1</v>
      </c>
      <c r="K470" s="4">
        <f t="shared" ca="1" si="197"/>
        <v>1</v>
      </c>
      <c r="L470" s="4">
        <f t="shared" ca="1" si="197"/>
        <v>1</v>
      </c>
      <c r="M470" s="4">
        <f t="shared" ca="1" si="197"/>
        <v>1</v>
      </c>
      <c r="N470" s="4">
        <f t="shared" ca="1" si="197"/>
        <v>1</v>
      </c>
      <c r="O470" s="4">
        <f t="shared" ca="1" si="197"/>
        <v>1</v>
      </c>
      <c r="P470" s="4">
        <f t="shared" ca="1" si="197"/>
        <v>1</v>
      </c>
      <c r="Q470" s="4">
        <f t="shared" ca="1" si="197"/>
        <v>1</v>
      </c>
      <c r="R470" s="4">
        <f t="shared" ca="1" si="197"/>
        <v>0</v>
      </c>
      <c r="S470" s="4">
        <f t="shared" ca="1" si="197"/>
        <v>0</v>
      </c>
      <c r="T470" s="4">
        <f t="shared" ca="1" si="197"/>
        <v>0</v>
      </c>
      <c r="U470" s="4">
        <f t="shared" ca="1" si="197"/>
        <v>0</v>
      </c>
      <c r="V470" s="4">
        <f t="shared" ca="1" si="197"/>
        <v>1</v>
      </c>
      <c r="W470" s="4">
        <f t="shared" ca="1" si="197"/>
        <v>0</v>
      </c>
      <c r="X470" s="4">
        <f t="shared" ca="1" si="197"/>
        <v>0</v>
      </c>
      <c r="Y470" s="4">
        <f t="shared" ca="1" si="197"/>
        <v>0</v>
      </c>
      <c r="Z470" s="4">
        <f t="shared" ca="1" si="197"/>
        <v>1</v>
      </c>
      <c r="AA470" s="4">
        <f t="shared" ca="1" si="197"/>
        <v>1</v>
      </c>
      <c r="AB470" s="4">
        <f t="shared" ca="1" si="197"/>
        <v>1</v>
      </c>
      <c r="AC470" s="4">
        <f t="shared" ca="1" si="197"/>
        <v>0</v>
      </c>
      <c r="AD470" s="4">
        <f t="shared" ca="1" si="197"/>
        <v>1</v>
      </c>
      <c r="AE470" s="4">
        <f t="shared" ca="1" si="197"/>
        <v>1</v>
      </c>
      <c r="AF470" s="4">
        <f t="shared" ca="1" si="197"/>
        <v>1</v>
      </c>
      <c r="AG470" s="4">
        <f t="shared" ca="1" si="197"/>
        <v>0</v>
      </c>
      <c r="AH470" s="4">
        <f t="shared" ca="1" si="197"/>
        <v>1</v>
      </c>
      <c r="AI470" s="4">
        <f t="shared" ca="1" si="197"/>
        <v>0</v>
      </c>
      <c r="AJ470" s="4">
        <f t="shared" ca="1" si="197"/>
        <v>0</v>
      </c>
    </row>
    <row r="471" spans="1:47" x14ac:dyDescent="0.35">
      <c r="B471" s="18">
        <f ca="1">AS471</f>
        <v>3942420640</v>
      </c>
      <c r="C471" s="17"/>
      <c r="E471" s="24">
        <f ca="1">_xlfn.BITXOR(E469,E470)</f>
        <v>1</v>
      </c>
      <c r="F471" s="24">
        <f t="shared" ref="F471:AJ471" ca="1" si="198">_xlfn.BITXOR(F469,F470)</f>
        <v>1</v>
      </c>
      <c r="G471" s="24">
        <f t="shared" ca="1" si="198"/>
        <v>1</v>
      </c>
      <c r="H471" s="24">
        <f t="shared" ca="1" si="198"/>
        <v>0</v>
      </c>
      <c r="I471" s="24">
        <f t="shared" ca="1" si="198"/>
        <v>1</v>
      </c>
      <c r="J471" s="24">
        <f t="shared" ca="1" si="198"/>
        <v>0</v>
      </c>
      <c r="K471" s="24">
        <f t="shared" ca="1" si="198"/>
        <v>1</v>
      </c>
      <c r="L471" s="24">
        <f t="shared" ca="1" si="198"/>
        <v>0</v>
      </c>
      <c r="M471" s="24">
        <f t="shared" ca="1" si="198"/>
        <v>1</v>
      </c>
      <c r="N471" s="24">
        <f t="shared" ca="1" si="198"/>
        <v>1</v>
      </c>
      <c r="O471" s="24">
        <f t="shared" ca="1" si="198"/>
        <v>1</v>
      </c>
      <c r="P471" s="24">
        <f t="shared" ca="1" si="198"/>
        <v>1</v>
      </c>
      <c r="Q471" s="24">
        <f t="shared" ca="1" si="198"/>
        <v>1</v>
      </c>
      <c r="R471" s="24">
        <f t="shared" ca="1" si="198"/>
        <v>1</v>
      </c>
      <c r="S471" s="24">
        <f t="shared" ca="1" si="198"/>
        <v>0</v>
      </c>
      <c r="T471" s="24">
        <f t="shared" ca="1" si="198"/>
        <v>0</v>
      </c>
      <c r="U471" s="24">
        <f t="shared" ca="1" si="198"/>
        <v>1</v>
      </c>
      <c r="V471" s="24">
        <f t="shared" ca="1" si="198"/>
        <v>0</v>
      </c>
      <c r="W471" s="24">
        <f t="shared" ca="1" si="198"/>
        <v>0</v>
      </c>
      <c r="X471" s="24">
        <f t="shared" ca="1" si="198"/>
        <v>1</v>
      </c>
      <c r="Y471" s="24">
        <f t="shared" ca="1" si="198"/>
        <v>0</v>
      </c>
      <c r="Z471" s="24">
        <f t="shared" ca="1" si="198"/>
        <v>0</v>
      </c>
      <c r="AA471" s="24">
        <f t="shared" ca="1" si="198"/>
        <v>0</v>
      </c>
      <c r="AB471" s="24">
        <f t="shared" ca="1" si="198"/>
        <v>0</v>
      </c>
      <c r="AC471" s="24">
        <f t="shared" ca="1" si="198"/>
        <v>1</v>
      </c>
      <c r="AD471" s="24">
        <f t="shared" ca="1" si="198"/>
        <v>0</v>
      </c>
      <c r="AE471" s="24">
        <f t="shared" ca="1" si="198"/>
        <v>1</v>
      </c>
      <c r="AF471" s="24">
        <f t="shared" ca="1" si="198"/>
        <v>0</v>
      </c>
      <c r="AG471" s="24">
        <f t="shared" ca="1" si="198"/>
        <v>0</v>
      </c>
      <c r="AH471" s="24">
        <f t="shared" ca="1" si="198"/>
        <v>0</v>
      </c>
      <c r="AI471" s="24">
        <f t="shared" ca="1" si="198"/>
        <v>0</v>
      </c>
      <c r="AJ471" s="24">
        <f t="shared" ca="1" si="198"/>
        <v>0</v>
      </c>
      <c r="AK471" t="str">
        <f ca="1">_xlfn.CONCAT(E471,F471,G471,H471,I471,J471,K471,L471)</f>
        <v>11101010</v>
      </c>
      <c r="AL471" t="str">
        <f ca="1">_xlfn.CONCAT(M471,N471,O471,P471,Q471,R471,S471,T471)</f>
        <v>11111100</v>
      </c>
      <c r="AM471" t="str">
        <f ca="1">_xlfn.CONCAT(U471,V471,W471,X471,Y471,Z471,AA471,AB471)</f>
        <v>10010000</v>
      </c>
      <c r="AN471" t="str">
        <f ca="1">_xlfn.CONCAT(AC471,AD471,AE471,AF471,AG471,AH471,AI471,AJ471)</f>
        <v>10100000</v>
      </c>
      <c r="AO471">
        <f ca="1">BIN2DEC(AK471)</f>
        <v>234</v>
      </c>
      <c r="AP471">
        <f t="shared" ref="AP471:AR471" ca="1" si="199">BIN2DEC(AL471)</f>
        <v>252</v>
      </c>
      <c r="AQ471">
        <f t="shared" ca="1" si="199"/>
        <v>144</v>
      </c>
      <c r="AR471">
        <f t="shared" ca="1" si="199"/>
        <v>160</v>
      </c>
      <c r="AS471">
        <f ca="1">(AO471*2^24)+(AP471*2^16)+(AQ471*2^8)+AR471</f>
        <v>3942420640</v>
      </c>
    </row>
    <row r="472" spans="1:47" x14ac:dyDescent="0.35">
      <c r="C472" s="2"/>
    </row>
    <row r="473" spans="1:47" x14ac:dyDescent="0.35">
      <c r="A473" t="s">
        <v>80</v>
      </c>
      <c r="B473" s="18">
        <f ca="1">Home!F37</f>
        <v>1731798793</v>
      </c>
      <c r="C473" s="2"/>
    </row>
    <row r="474" spans="1:47" ht="15" thickBot="1" x14ac:dyDescent="0.4">
      <c r="C474" s="1"/>
    </row>
    <row r="475" spans="1:47" ht="15" thickBot="1" x14ac:dyDescent="0.4">
      <c r="A475" t="s">
        <v>82</v>
      </c>
      <c r="B475" s="28">
        <f ca="1">Home!F28</f>
        <v>30801920</v>
      </c>
      <c r="C475" s="19">
        <f ca="1">MOD(B464+B471+B473+B475,2^32)</f>
        <v>3142192654</v>
      </c>
    </row>
    <row r="477" spans="1:47" x14ac:dyDescent="0.35">
      <c r="A477" s="16" t="s">
        <v>119</v>
      </c>
    </row>
    <row r="478" spans="1:47" x14ac:dyDescent="0.35">
      <c r="A478" t="s">
        <v>79</v>
      </c>
      <c r="B478" s="25">
        <f ca="1">Home!F43</f>
        <v>382347225</v>
      </c>
      <c r="C478" t="str">
        <f ca="1">DEC2HEX(B478,8)</f>
        <v>16CA27D9</v>
      </c>
      <c r="E478" s="20" t="str">
        <f ca="1">MID(HEX2BIN(MID(C478,1,1),4),1,1)</f>
        <v>0</v>
      </c>
      <c r="F478" s="20" t="str">
        <f ca="1">MID(HEX2BIN(MID(C478,1,1),4),2,1)</f>
        <v>0</v>
      </c>
      <c r="G478" s="20" t="str">
        <f ca="1">MID(HEX2BIN(MID(C478,1,1),4),3,1)</f>
        <v>0</v>
      </c>
      <c r="H478" s="20" t="str">
        <f ca="1">MID(HEX2BIN(MID(C478,1,1),4),4,1)</f>
        <v>1</v>
      </c>
      <c r="I478" s="21" t="str">
        <f ca="1">MID(HEX2BIN(MID(C478,2,1),4),1,1)</f>
        <v>0</v>
      </c>
      <c r="J478" s="21" t="str">
        <f ca="1">MID(HEX2BIN(MID(C478,2,1),4),2,1)</f>
        <v>1</v>
      </c>
      <c r="K478" s="21" t="str">
        <f ca="1">MID(HEX2BIN(MID(C478,2,1),4),3,1)</f>
        <v>1</v>
      </c>
      <c r="L478" s="21" t="str">
        <f ca="1">MID(HEX2BIN(MID(C478,2,1),4),4,1)</f>
        <v>0</v>
      </c>
      <c r="M478" s="22" t="str">
        <f ca="1">MID(HEX2BIN(MID(C478,3,1),4),1,1)</f>
        <v>1</v>
      </c>
      <c r="N478" s="22" t="str">
        <f ca="1">MID(HEX2BIN(MID(C478,3,1),4),2,1)</f>
        <v>1</v>
      </c>
      <c r="O478" s="22" t="str">
        <f ca="1">MID(HEX2BIN(MID(C478,3,1),4),3,1)</f>
        <v>0</v>
      </c>
      <c r="P478" s="22" t="str">
        <f ca="1">MID(HEX2BIN(MID(C478,3,1),4),4,1)</f>
        <v>0</v>
      </c>
      <c r="Q478" s="23" t="str">
        <f ca="1">MID(HEX2BIN(MID(C478,4,1),4),1,1)</f>
        <v>1</v>
      </c>
      <c r="R478" s="23" t="str">
        <f ca="1">MID(HEX2BIN(MID(C478,4,1),4),2,1)</f>
        <v>0</v>
      </c>
      <c r="S478" s="23" t="str">
        <f ca="1">MID(HEX2BIN(MID(C478,4,1),4),3,1)</f>
        <v>1</v>
      </c>
      <c r="T478" s="23" t="str">
        <f ca="1">MID(HEX2BIN(MID(C478,4,1),4),4,1)</f>
        <v>0</v>
      </c>
      <c r="U478" s="20" t="str">
        <f ca="1">MID(HEX2BIN(MID(C478,5,1),4),1,1)</f>
        <v>0</v>
      </c>
      <c r="V478" s="20" t="str">
        <f ca="1">MID(HEX2BIN(MID(C478,5,1),4),2,1)</f>
        <v>0</v>
      </c>
      <c r="W478" s="20" t="str">
        <f ca="1">MID(HEX2BIN(MID(C478,5,1),4),3,1)</f>
        <v>1</v>
      </c>
      <c r="X478" s="20" t="str">
        <f ca="1">MID(HEX2BIN(MID(C478,5,1),4),4,1)</f>
        <v>0</v>
      </c>
      <c r="Y478" s="21" t="str">
        <f ca="1">MID(HEX2BIN(MID(C478,6,1),4),1,1)</f>
        <v>0</v>
      </c>
      <c r="Z478" s="21" t="str">
        <f ca="1">MID(HEX2BIN(MID(C478,6,1),4),2,1)</f>
        <v>1</v>
      </c>
      <c r="AA478" s="21" t="str">
        <f ca="1">MID(HEX2BIN(MID(C478,6,1),4),3,1)</f>
        <v>1</v>
      </c>
      <c r="AB478" s="21" t="str">
        <f ca="1">MID(HEX2BIN(MID(C478,6,1),4),4,1)</f>
        <v>1</v>
      </c>
      <c r="AC478" s="22" t="str">
        <f ca="1">MID(HEX2BIN(MID(C478,7,1),4),1,1)</f>
        <v>1</v>
      </c>
      <c r="AD478" s="22" t="str">
        <f ca="1">MID(HEX2BIN(MID(C478,7,1),4),2,1)</f>
        <v>1</v>
      </c>
      <c r="AE478" s="22" t="str">
        <f ca="1">MID(HEX2BIN(MID(C478,7,1),4),3,1)</f>
        <v>0</v>
      </c>
      <c r="AF478" s="22" t="str">
        <f ca="1">MID(HEX2BIN(MID(C478,7,1),4),4,1)</f>
        <v>1</v>
      </c>
      <c r="AG478" s="23" t="str">
        <f ca="1">MID(HEX2BIN(MID(C478,8,1),4),1,1)</f>
        <v>1</v>
      </c>
      <c r="AH478" s="23" t="str">
        <f ca="1">MID(HEX2BIN(MID(C478,8,1),4),2,1)</f>
        <v>0</v>
      </c>
      <c r="AI478" s="23" t="str">
        <f ca="1">MID(HEX2BIN(MID(C478,8,1),4),3,1)</f>
        <v>0</v>
      </c>
      <c r="AJ478" s="23" t="str">
        <f ca="1">MID(HEX2BIN(MID(C478,8,1),4),4,1)</f>
        <v>1</v>
      </c>
    </row>
    <row r="479" spans="1:47" x14ac:dyDescent="0.35">
      <c r="A479" s="9" t="s">
        <v>87</v>
      </c>
      <c r="C479" t="s">
        <v>2</v>
      </c>
      <c r="D479" s="27">
        <v>17</v>
      </c>
      <c r="E479" s="20" t="str" cm="1">
        <f t="array" aca="1" ref="E479" ca="1">INDIRECT(ADDRESS((ROW(479:479)-1),IF(MOD(COLUMN(E:E)-4-$D479,32)=0,32,MOD(COLUMN(E:E)-4-$D479,32))+4))</f>
        <v>0</v>
      </c>
      <c r="F479" s="20" t="str" cm="1">
        <f t="array" aca="1" ref="F479" ca="1">INDIRECT(ADDRESS((ROW(479:479)-1),IF(MOD(COLUMN(F:F)-4-$D479,32)=0,32,MOD(COLUMN(F:F)-4-$D479,32))+4))</f>
        <v>0</v>
      </c>
      <c r="G479" s="20" t="str" cm="1">
        <f t="array" aca="1" ref="G479" ca="1">INDIRECT(ADDRESS((ROW(479:479)-1),IF(MOD(COLUMN(G:G)-4-$D479,32)=0,32,MOD(COLUMN(G:G)-4-$D479,32))+4))</f>
        <v>0</v>
      </c>
      <c r="H479" s="20" t="str" cm="1">
        <f t="array" aca="1" ref="H479" ca="1">INDIRECT(ADDRESS((ROW(479:479)-1),IF(MOD(COLUMN(H:H)-4-$D479,32)=0,32,MOD(COLUMN(H:H)-4-$D479,32))+4))</f>
        <v>1</v>
      </c>
      <c r="I479" s="21" t="str" cm="1">
        <f t="array" aca="1" ref="I479" ca="1">INDIRECT(ADDRESS((ROW(479:479)-1),IF(MOD(COLUMN(I:I)-4-$D479,32)=0,32,MOD(COLUMN(I:I)-4-$D479,32))+4))</f>
        <v>0</v>
      </c>
      <c r="J479" s="21" t="str" cm="1">
        <f t="array" aca="1" ref="J479" ca="1">INDIRECT(ADDRESS((ROW(479:479)-1),IF(MOD(COLUMN(J:J)-4-$D479,32)=0,32,MOD(COLUMN(J:J)-4-$D479,32))+4))</f>
        <v>0</v>
      </c>
      <c r="K479" s="21" t="str" cm="1">
        <f t="array" aca="1" ref="K479" ca="1">INDIRECT(ADDRESS((ROW(479:479)-1),IF(MOD(COLUMN(K:K)-4-$D479,32)=0,32,MOD(COLUMN(K:K)-4-$D479,32))+4))</f>
        <v>1</v>
      </c>
      <c r="L479" s="21" t="str" cm="1">
        <f t="array" aca="1" ref="L479" ca="1">INDIRECT(ADDRESS((ROW(479:479)-1),IF(MOD(COLUMN(L:L)-4-$D479,32)=0,32,MOD(COLUMN(L:L)-4-$D479,32))+4))</f>
        <v>1</v>
      </c>
      <c r="M479" s="22" t="str" cm="1">
        <f t="array" aca="1" ref="M479" ca="1">INDIRECT(ADDRESS((ROW(479:479)-1),IF(MOD(COLUMN(M:M)-4-$D479,32)=0,32,MOD(COLUMN(M:M)-4-$D479,32))+4))</f>
        <v>1</v>
      </c>
      <c r="N479" s="22" t="str" cm="1">
        <f t="array" aca="1" ref="N479" ca="1">INDIRECT(ADDRESS((ROW(479:479)-1),IF(MOD(COLUMN(N:N)-4-$D479,32)=0,32,MOD(COLUMN(N:N)-4-$D479,32))+4))</f>
        <v>1</v>
      </c>
      <c r="O479" s="22" t="str" cm="1">
        <f t="array" aca="1" ref="O479" ca="1">INDIRECT(ADDRESS((ROW(479:479)-1),IF(MOD(COLUMN(O:O)-4-$D479,32)=0,32,MOD(COLUMN(O:O)-4-$D479,32))+4))</f>
        <v>1</v>
      </c>
      <c r="P479" s="22" t="str" cm="1">
        <f t="array" aca="1" ref="P479" ca="1">INDIRECT(ADDRESS((ROW(479:479)-1),IF(MOD(COLUMN(P:P)-4-$D479,32)=0,32,MOD(COLUMN(P:P)-4-$D479,32))+4))</f>
        <v>0</v>
      </c>
      <c r="Q479" s="23" t="str" cm="1">
        <f t="array" aca="1" ref="Q479" ca="1">INDIRECT(ADDRESS((ROW(479:479)-1),IF(MOD(COLUMN(Q:Q)-4-$D479,32)=0,32,MOD(COLUMN(Q:Q)-4-$D479,32))+4))</f>
        <v>1</v>
      </c>
      <c r="R479" s="23" t="str" cm="1">
        <f t="array" aca="1" ref="R479" ca="1">INDIRECT(ADDRESS((ROW(479:479)-1),IF(MOD(COLUMN(R:R)-4-$D479,32)=0,32,MOD(COLUMN(R:R)-4-$D479,32))+4))</f>
        <v>1</v>
      </c>
      <c r="S479" s="23" t="str" cm="1">
        <f t="array" aca="1" ref="S479" ca="1">INDIRECT(ADDRESS((ROW(479:479)-1),IF(MOD(COLUMN(S:S)-4-$D479,32)=0,32,MOD(COLUMN(S:S)-4-$D479,32))+4))</f>
        <v>0</v>
      </c>
      <c r="T479" s="23" t="str" cm="1">
        <f t="array" aca="1" ref="T479" ca="1">INDIRECT(ADDRESS((ROW(479:479)-1),IF(MOD(COLUMN(T:T)-4-$D479,32)=0,32,MOD(COLUMN(T:T)-4-$D479,32))+4))</f>
        <v>0</v>
      </c>
      <c r="U479" s="20" t="str" cm="1">
        <f t="array" aca="1" ref="U479" ca="1">INDIRECT(ADDRESS((ROW(479:479)-1),IF(MOD(COLUMN(U:U)-4-$D479,32)=0,32,MOD(COLUMN(U:U)-4-$D479,32))+4))</f>
        <v>1</v>
      </c>
      <c r="V479" s="20" t="str" cm="1">
        <f t="array" aca="1" ref="V479" ca="1">INDIRECT(ADDRESS((ROW(479:479)-1),IF(MOD(COLUMN(V:V)-4-$D479,32)=0,32,MOD(COLUMN(V:V)-4-$D479,32))+4))</f>
        <v>0</v>
      </c>
      <c r="W479" s="20" t="str" cm="1">
        <f t="array" aca="1" ref="W479" ca="1">INDIRECT(ADDRESS((ROW(479:479)-1),IF(MOD(COLUMN(W:W)-4-$D479,32)=0,32,MOD(COLUMN(W:W)-4-$D479,32))+4))</f>
        <v>0</v>
      </c>
      <c r="X479" s="20" t="str" cm="1">
        <f t="array" aca="1" ref="X479" ca="1">INDIRECT(ADDRESS((ROW(479:479)-1),IF(MOD(COLUMN(X:X)-4-$D479,32)=0,32,MOD(COLUMN(X:X)-4-$D479,32))+4))</f>
        <v>0</v>
      </c>
      <c r="Y479" s="21" t="str" cm="1">
        <f t="array" aca="1" ref="Y479" ca="1">INDIRECT(ADDRESS((ROW(479:479)-1),IF(MOD(COLUMN(Y:Y)-4-$D479,32)=0,32,MOD(COLUMN(Y:Y)-4-$D479,32))+4))</f>
        <v>1</v>
      </c>
      <c r="Z479" s="21" t="str" cm="1">
        <f t="array" aca="1" ref="Z479" ca="1">INDIRECT(ADDRESS((ROW(479:479)-1),IF(MOD(COLUMN(Z:Z)-4-$D479,32)=0,32,MOD(COLUMN(Z:Z)-4-$D479,32))+4))</f>
        <v>0</v>
      </c>
      <c r="AA479" s="21" t="str" cm="1">
        <f t="array" aca="1" ref="AA479" ca="1">INDIRECT(ADDRESS((ROW(479:479)-1),IF(MOD(COLUMN(AA:AA)-4-$D479,32)=0,32,MOD(COLUMN(AA:AA)-4-$D479,32))+4))</f>
        <v>1</v>
      </c>
      <c r="AB479" s="21" t="str" cm="1">
        <f t="array" aca="1" ref="AB479" ca="1">INDIRECT(ADDRESS((ROW(479:479)-1),IF(MOD(COLUMN(AB:AB)-4-$D479,32)=0,32,MOD(COLUMN(AB:AB)-4-$D479,32))+4))</f>
        <v>1</v>
      </c>
      <c r="AC479" s="22" t="str" cm="1">
        <f t="array" aca="1" ref="AC479" ca="1">INDIRECT(ADDRESS((ROW(479:479)-1),IF(MOD(COLUMN(AC:AC)-4-$D479,32)=0,32,MOD(COLUMN(AC:AC)-4-$D479,32))+4))</f>
        <v>0</v>
      </c>
      <c r="AD479" s="22" t="str" cm="1">
        <f t="array" aca="1" ref="AD479" ca="1">INDIRECT(ADDRESS((ROW(479:479)-1),IF(MOD(COLUMN(AD:AD)-4-$D479,32)=0,32,MOD(COLUMN(AD:AD)-4-$D479,32))+4))</f>
        <v>1</v>
      </c>
      <c r="AE479" s="22" t="str" cm="1">
        <f t="array" aca="1" ref="AE479" ca="1">INDIRECT(ADDRESS((ROW(479:479)-1),IF(MOD(COLUMN(AE:AE)-4-$D479,32)=0,32,MOD(COLUMN(AE:AE)-4-$D479,32))+4))</f>
        <v>1</v>
      </c>
      <c r="AF479" s="22" t="str" cm="1">
        <f t="array" aca="1" ref="AF479" ca="1">INDIRECT(ADDRESS((ROW(479:479)-1),IF(MOD(COLUMN(AF:AF)-4-$D479,32)=0,32,MOD(COLUMN(AF:AF)-4-$D479,32))+4))</f>
        <v>0</v>
      </c>
      <c r="AG479" s="23" t="str" cm="1">
        <f t="array" aca="1" ref="AG479" ca="1">INDIRECT(ADDRESS((ROW(479:479)-1),IF(MOD(COLUMN(AG:AG)-4-$D479,32)=0,32,MOD(COLUMN(AG:AG)-4-$D479,32))+4))</f>
        <v>0</v>
      </c>
      <c r="AH479" s="23" t="str" cm="1">
        <f t="array" aca="1" ref="AH479" ca="1">INDIRECT(ADDRESS((ROW(479:479)-1),IF(MOD(COLUMN(AH:AH)-4-$D479,32)=0,32,MOD(COLUMN(AH:AH)-4-$D479,32))+4))</f>
        <v>1</v>
      </c>
      <c r="AI479" s="23" t="str" cm="1">
        <f t="array" aca="1" ref="AI479" ca="1">INDIRECT(ADDRESS((ROW(479:479)-1),IF(MOD(COLUMN(AI:AI)-4-$D479,32)=0,32,MOD(COLUMN(AI:AI)-4-$D479,32))+4))</f>
        <v>0</v>
      </c>
      <c r="AJ479" s="23" t="str" cm="1">
        <f t="array" aca="1" ref="AJ479" ca="1">INDIRECT(ADDRESS((ROW(479:479)-1),IF(MOD(COLUMN(AJ:AJ)-4-$D479,32)=0,32,MOD(COLUMN(AJ:AJ)-4-$D479,32))+4))</f>
        <v>1</v>
      </c>
      <c r="AK479" t="str">
        <f ca="1">_xlfn.CONCAT(E479,F479,G479,H479,I479,J479,K479,L479)</f>
        <v>00010011</v>
      </c>
      <c r="AL479" t="str">
        <f ca="1">_xlfn.CONCAT(M479,N479,O479,P479,Q479,R479,S479,T479)</f>
        <v>11101100</v>
      </c>
      <c r="AM479" t="str">
        <f ca="1">_xlfn.CONCAT(U479,V479,W479,X479,Y479,Z479,AA479,AB479)</f>
        <v>10001011</v>
      </c>
      <c r="AN479" t="str">
        <f ca="1">_xlfn.CONCAT(AC479,AD479,AE479,AF479,AG479,AH479,AI479,AJ479)</f>
        <v>01100101</v>
      </c>
      <c r="AO479">
        <f ca="1">BIN2DEC(AK479)</f>
        <v>19</v>
      </c>
      <c r="AP479">
        <f t="shared" ref="AP479:AR481" ca="1" si="200">BIN2DEC(AL479)</f>
        <v>236</v>
      </c>
      <c r="AQ479">
        <f t="shared" ca="1" si="200"/>
        <v>139</v>
      </c>
      <c r="AR479">
        <f t="shared" ca="1" si="200"/>
        <v>101</v>
      </c>
      <c r="AS479">
        <f ca="1">(AO479*2^24)+(AP479*2^16)+(AQ479*2^8)+AR479</f>
        <v>334269285</v>
      </c>
      <c r="AT479">
        <f>2^32</f>
        <v>4294967296</v>
      </c>
      <c r="AU479">
        <f ca="1">AT479-AS479</f>
        <v>3960698011</v>
      </c>
    </row>
    <row r="480" spans="1:47" x14ac:dyDescent="0.35">
      <c r="C480" t="s">
        <v>2</v>
      </c>
      <c r="D480" s="27">
        <v>19</v>
      </c>
      <c r="E480" s="20" t="str" cm="1">
        <f t="array" aca="1" ref="E480" ca="1">INDIRECT(ADDRESS((ROW(480:480)-2),IF(MOD(COLUMN(E:E)-4-$D480,32)=0,32,MOD(COLUMN(E:E)-4-$D480,32))+4))</f>
        <v>0</v>
      </c>
      <c r="F480" s="20" t="str" cm="1">
        <f t="array" aca="1" ref="F480" ca="1">INDIRECT(ADDRESS((ROW(480:480)-2),IF(MOD(COLUMN(F:F)-4-$D480,32)=0,32,MOD(COLUMN(F:F)-4-$D480,32))+4))</f>
        <v>1</v>
      </c>
      <c r="G480" s="20" t="str" cm="1">
        <f t="array" aca="1" ref="G480" ca="1">INDIRECT(ADDRESS((ROW(480:480)-2),IF(MOD(COLUMN(G:G)-4-$D480,32)=0,32,MOD(COLUMN(G:G)-4-$D480,32))+4))</f>
        <v>0</v>
      </c>
      <c r="H480" s="20" t="str" cm="1">
        <f t="array" aca="1" ref="H480" ca="1">INDIRECT(ADDRESS((ROW(480:480)-2),IF(MOD(COLUMN(H:H)-4-$D480,32)=0,32,MOD(COLUMN(H:H)-4-$D480,32))+4))</f>
        <v>0</v>
      </c>
      <c r="I480" s="21" t="str" cm="1">
        <f t="array" aca="1" ref="I480" ca="1">INDIRECT(ADDRESS((ROW(480:480)-2),IF(MOD(COLUMN(I:I)-4-$D480,32)=0,32,MOD(COLUMN(I:I)-4-$D480,32))+4))</f>
        <v>0</v>
      </c>
      <c r="J480" s="21" t="str" cm="1">
        <f t="array" aca="1" ref="J480" ca="1">INDIRECT(ADDRESS((ROW(480:480)-2),IF(MOD(COLUMN(J:J)-4-$D480,32)=0,32,MOD(COLUMN(J:J)-4-$D480,32))+4))</f>
        <v>1</v>
      </c>
      <c r="K480" s="21" t="str" cm="1">
        <f t="array" aca="1" ref="K480" ca="1">INDIRECT(ADDRESS((ROW(480:480)-2),IF(MOD(COLUMN(K:K)-4-$D480,32)=0,32,MOD(COLUMN(K:K)-4-$D480,32))+4))</f>
        <v>0</v>
      </c>
      <c r="L480" s="21" t="str" cm="1">
        <f t="array" aca="1" ref="L480" ca="1">INDIRECT(ADDRESS((ROW(480:480)-2),IF(MOD(COLUMN(L:L)-4-$D480,32)=0,32,MOD(COLUMN(L:L)-4-$D480,32))+4))</f>
        <v>0</v>
      </c>
      <c r="M480" s="22" t="str" cm="1">
        <f t="array" aca="1" ref="M480" ca="1">INDIRECT(ADDRESS((ROW(480:480)-2),IF(MOD(COLUMN(M:M)-4-$D480,32)=0,32,MOD(COLUMN(M:M)-4-$D480,32))+4))</f>
        <v>1</v>
      </c>
      <c r="N480" s="22" t="str" cm="1">
        <f t="array" aca="1" ref="N480" ca="1">INDIRECT(ADDRESS((ROW(480:480)-2),IF(MOD(COLUMN(N:N)-4-$D480,32)=0,32,MOD(COLUMN(N:N)-4-$D480,32))+4))</f>
        <v>1</v>
      </c>
      <c r="O480" s="22" t="str" cm="1">
        <f t="array" aca="1" ref="O480" ca="1">INDIRECT(ADDRESS((ROW(480:480)-2),IF(MOD(COLUMN(O:O)-4-$D480,32)=0,32,MOD(COLUMN(O:O)-4-$D480,32))+4))</f>
        <v>1</v>
      </c>
      <c r="P480" s="22" t="str" cm="1">
        <f t="array" aca="1" ref="P480" ca="1">INDIRECT(ADDRESS((ROW(480:480)-2),IF(MOD(COLUMN(P:P)-4-$D480,32)=0,32,MOD(COLUMN(P:P)-4-$D480,32))+4))</f>
        <v>1</v>
      </c>
      <c r="Q480" s="23" t="str" cm="1">
        <f t="array" aca="1" ref="Q480" ca="1">INDIRECT(ADDRESS((ROW(480:480)-2),IF(MOD(COLUMN(Q:Q)-4-$D480,32)=0,32,MOD(COLUMN(Q:Q)-4-$D480,32))+4))</f>
        <v>1</v>
      </c>
      <c r="R480" s="23" t="str" cm="1">
        <f t="array" aca="1" ref="R480" ca="1">INDIRECT(ADDRESS((ROW(480:480)-2),IF(MOD(COLUMN(R:R)-4-$D480,32)=0,32,MOD(COLUMN(R:R)-4-$D480,32))+4))</f>
        <v>0</v>
      </c>
      <c r="S480" s="23" t="str" cm="1">
        <f t="array" aca="1" ref="S480" ca="1">INDIRECT(ADDRESS((ROW(480:480)-2),IF(MOD(COLUMN(S:S)-4-$D480,32)=0,32,MOD(COLUMN(S:S)-4-$D480,32))+4))</f>
        <v>1</v>
      </c>
      <c r="T480" s="23" t="str" cm="1">
        <f t="array" aca="1" ref="T480" ca="1">INDIRECT(ADDRESS((ROW(480:480)-2),IF(MOD(COLUMN(T:T)-4-$D480,32)=0,32,MOD(COLUMN(T:T)-4-$D480,32))+4))</f>
        <v>1</v>
      </c>
      <c r="U480" s="20" t="str" cm="1">
        <f t="array" aca="1" ref="U480" ca="1">INDIRECT(ADDRESS((ROW(480:480)-2),IF(MOD(COLUMN(U:U)-4-$D480,32)=0,32,MOD(COLUMN(U:U)-4-$D480,32))+4))</f>
        <v>0</v>
      </c>
      <c r="V480" s="20" t="str" cm="1">
        <f t="array" aca="1" ref="V480" ca="1">INDIRECT(ADDRESS((ROW(480:480)-2),IF(MOD(COLUMN(V:V)-4-$D480,32)=0,32,MOD(COLUMN(V:V)-4-$D480,32))+4))</f>
        <v>0</v>
      </c>
      <c r="W480" s="20" t="str" cm="1">
        <f t="array" aca="1" ref="W480" ca="1">INDIRECT(ADDRESS((ROW(480:480)-2),IF(MOD(COLUMN(W:W)-4-$D480,32)=0,32,MOD(COLUMN(W:W)-4-$D480,32))+4))</f>
        <v>1</v>
      </c>
      <c r="X480" s="20" t="str" cm="1">
        <f t="array" aca="1" ref="X480" ca="1">INDIRECT(ADDRESS((ROW(480:480)-2),IF(MOD(COLUMN(X:X)-4-$D480,32)=0,32,MOD(COLUMN(X:X)-4-$D480,32))+4))</f>
        <v>0</v>
      </c>
      <c r="Y480" s="21" t="str" cm="1">
        <f t="array" aca="1" ref="Y480" ca="1">INDIRECT(ADDRESS((ROW(480:480)-2),IF(MOD(COLUMN(Y:Y)-4-$D480,32)=0,32,MOD(COLUMN(Y:Y)-4-$D480,32))+4))</f>
        <v>0</v>
      </c>
      <c r="Z480" s="21" t="str" cm="1">
        <f t="array" aca="1" ref="Z480" ca="1">INDIRECT(ADDRESS((ROW(480:480)-2),IF(MOD(COLUMN(Z:Z)-4-$D480,32)=0,32,MOD(COLUMN(Z:Z)-4-$D480,32))+4))</f>
        <v>0</v>
      </c>
      <c r="AA480" s="21" t="str" cm="1">
        <f t="array" aca="1" ref="AA480" ca="1">INDIRECT(ADDRESS((ROW(480:480)-2),IF(MOD(COLUMN(AA:AA)-4-$D480,32)=0,32,MOD(COLUMN(AA:AA)-4-$D480,32))+4))</f>
        <v>1</v>
      </c>
      <c r="AB480" s="21" t="str" cm="1">
        <f t="array" aca="1" ref="AB480" ca="1">INDIRECT(ADDRESS((ROW(480:480)-2),IF(MOD(COLUMN(AB:AB)-4-$D480,32)=0,32,MOD(COLUMN(AB:AB)-4-$D480,32))+4))</f>
        <v>0</v>
      </c>
      <c r="AC480" s="22" t="str" cm="1">
        <f t="array" aca="1" ref="AC480" ca="1">INDIRECT(ADDRESS((ROW(480:480)-2),IF(MOD(COLUMN(AC:AC)-4-$D480,32)=0,32,MOD(COLUMN(AC:AC)-4-$D480,32))+4))</f>
        <v>1</v>
      </c>
      <c r="AD480" s="22" t="str" cm="1">
        <f t="array" aca="1" ref="AD480" ca="1">INDIRECT(ADDRESS((ROW(480:480)-2),IF(MOD(COLUMN(AD:AD)-4-$D480,32)=0,32,MOD(COLUMN(AD:AD)-4-$D480,32))+4))</f>
        <v>1</v>
      </c>
      <c r="AE480" s="22" t="str" cm="1">
        <f t="array" aca="1" ref="AE480" ca="1">INDIRECT(ADDRESS((ROW(480:480)-2),IF(MOD(COLUMN(AE:AE)-4-$D480,32)=0,32,MOD(COLUMN(AE:AE)-4-$D480,32))+4))</f>
        <v>0</v>
      </c>
      <c r="AF480" s="22" t="str" cm="1">
        <f t="array" aca="1" ref="AF480" ca="1">INDIRECT(ADDRESS((ROW(480:480)-2),IF(MOD(COLUMN(AF:AF)-4-$D480,32)=0,32,MOD(COLUMN(AF:AF)-4-$D480,32))+4))</f>
        <v>1</v>
      </c>
      <c r="AG480" s="23" t="str" cm="1">
        <f t="array" aca="1" ref="AG480" ca="1">INDIRECT(ADDRESS((ROW(480:480)-2),IF(MOD(COLUMN(AG:AG)-4-$D480,32)=0,32,MOD(COLUMN(AG:AG)-4-$D480,32))+4))</f>
        <v>1</v>
      </c>
      <c r="AH480" s="23" t="str" cm="1">
        <f t="array" aca="1" ref="AH480" ca="1">INDIRECT(ADDRESS((ROW(480:480)-2),IF(MOD(COLUMN(AH:AH)-4-$D480,32)=0,32,MOD(COLUMN(AH:AH)-4-$D480,32))+4))</f>
        <v>0</v>
      </c>
      <c r="AI480" s="23" t="str" cm="1">
        <f t="array" aca="1" ref="AI480" ca="1">INDIRECT(ADDRESS((ROW(480:480)-2),IF(MOD(COLUMN(AI:AI)-4-$D480,32)=0,32,MOD(COLUMN(AI:AI)-4-$D480,32))+4))</f>
        <v>0</v>
      </c>
      <c r="AJ480" s="23" t="str" cm="1">
        <f t="array" aca="1" ref="AJ480" ca="1">INDIRECT(ADDRESS((ROW(480:480)-2),IF(MOD(COLUMN(AJ:AJ)-4-$D480,32)=0,32,MOD(COLUMN(AJ:AJ)-4-$D480,32))+4))</f>
        <v>1</v>
      </c>
      <c r="AK480" t="str">
        <f ca="1">_xlfn.CONCAT(E480,F480,G480,H480,I480,J480,K480,L480)</f>
        <v>01000100</v>
      </c>
      <c r="AL480" t="str">
        <f ca="1">_xlfn.CONCAT(M480,N480,O480,P480,Q480,R480,S480,T480)</f>
        <v>11111011</v>
      </c>
      <c r="AM480" t="str">
        <f ca="1">_xlfn.CONCAT(U480,V480,W480,X480,Y480,Z480,AA480,AB480)</f>
        <v>00100010</v>
      </c>
      <c r="AN480" t="str">
        <f ca="1">_xlfn.CONCAT(AC480,AD480,AE480,AF480,AG480,AH480,AI480,AJ480)</f>
        <v>11011001</v>
      </c>
      <c r="AO480">
        <f ca="1">BIN2DEC(AK480)</f>
        <v>68</v>
      </c>
      <c r="AP480">
        <f t="shared" ca="1" si="200"/>
        <v>251</v>
      </c>
      <c r="AQ480">
        <f t="shared" ca="1" si="200"/>
        <v>34</v>
      </c>
      <c r="AR480">
        <f t="shared" ca="1" si="200"/>
        <v>217</v>
      </c>
      <c r="AS480">
        <f ca="1">(AO480*2^24)+(AP480*2^16)+(AQ480*2^8)+AR480</f>
        <v>1157309145</v>
      </c>
      <c r="AT480">
        <f>2^32</f>
        <v>4294967296</v>
      </c>
      <c r="AU480">
        <f ca="1">AT480-AS480</f>
        <v>3137658151</v>
      </c>
    </row>
    <row r="481" spans="1:47" x14ac:dyDescent="0.35">
      <c r="C481" t="s">
        <v>84</v>
      </c>
      <c r="D481" s="27">
        <v>10</v>
      </c>
      <c r="E481" s="20" cm="1">
        <f t="array" aca="1" ref="E481" ca="1">IF(COLUMN(E:E)-4&gt;$D481,INDIRECT(ADDRESS((ROW(481:481)-3),COLUMN(E:E)-4-$D481+4)),0)</f>
        <v>0</v>
      </c>
      <c r="F481" s="20" cm="1">
        <f t="array" aca="1" ref="F481" ca="1">IF(COLUMN(F:F)-4&gt;$D481,INDIRECT(ADDRESS((ROW(481:481)-3),COLUMN(F:F)-4-$D481+4)),0)</f>
        <v>0</v>
      </c>
      <c r="G481" s="20" cm="1">
        <f t="array" aca="1" ref="G481" ca="1">IF(COLUMN(G:G)-4&gt;$D481,INDIRECT(ADDRESS((ROW(481:481)-3),COLUMN(G:G)-4-$D481+4)),0)</f>
        <v>0</v>
      </c>
      <c r="H481" s="20" cm="1">
        <f t="array" aca="1" ref="H481" ca="1">IF(COLUMN(H:H)-4&gt;$D481,INDIRECT(ADDRESS((ROW(481:481)-3),COLUMN(H:H)-4-$D481+4)),0)</f>
        <v>0</v>
      </c>
      <c r="I481" s="21" cm="1">
        <f t="array" aca="1" ref="I481" ca="1">IF(COLUMN(I:I)-4&gt;$D481,INDIRECT(ADDRESS((ROW(481:481)-3),COLUMN(I:I)-4-$D481+4)),0)</f>
        <v>0</v>
      </c>
      <c r="J481" s="21" cm="1">
        <f t="array" aca="1" ref="J481" ca="1">IF(COLUMN(J:J)-4&gt;$D481,INDIRECT(ADDRESS((ROW(481:481)-3),COLUMN(J:J)-4-$D481+4)),0)</f>
        <v>0</v>
      </c>
      <c r="K481" s="21" cm="1">
        <f t="array" aca="1" ref="K481" ca="1">IF(COLUMN(K:K)-4&gt;$D481,INDIRECT(ADDRESS((ROW(481:481)-3),COLUMN(K:K)-4-$D481+4)),0)</f>
        <v>0</v>
      </c>
      <c r="L481" s="21" cm="1">
        <f t="array" aca="1" ref="L481" ca="1">IF(COLUMN(L:L)-4&gt;$D481,INDIRECT(ADDRESS((ROW(481:481)-3),COLUMN(L:L)-4-$D481+4)),0)</f>
        <v>0</v>
      </c>
      <c r="M481" s="22" cm="1">
        <f t="array" aca="1" ref="M481" ca="1">IF(COLUMN(M:M)-4&gt;$D481,INDIRECT(ADDRESS((ROW(481:481)-3),COLUMN(M:M)-4-$D481+4)),0)</f>
        <v>0</v>
      </c>
      <c r="N481" s="22" cm="1">
        <f t="array" aca="1" ref="N481" ca="1">IF(COLUMN(N:N)-4&gt;$D481,INDIRECT(ADDRESS((ROW(481:481)-3),COLUMN(N:N)-4-$D481+4)),0)</f>
        <v>0</v>
      </c>
      <c r="O481" s="22" t="str" cm="1">
        <f t="array" aca="1" ref="O481" ca="1">IF(COLUMN(O:O)-4&gt;$D481,INDIRECT(ADDRESS((ROW(481:481)-3),COLUMN(O:O)-4-$D481+4)),0)</f>
        <v>0</v>
      </c>
      <c r="P481" s="22" t="str" cm="1">
        <f t="array" aca="1" ref="P481" ca="1">IF(COLUMN(P:P)-4&gt;$D481,INDIRECT(ADDRESS((ROW(481:481)-3),COLUMN(P:P)-4-$D481+4)),0)</f>
        <v>0</v>
      </c>
      <c r="Q481" s="23" t="str" cm="1">
        <f t="array" aca="1" ref="Q481" ca="1">IF(COLUMN(Q:Q)-4&gt;$D481,INDIRECT(ADDRESS((ROW(481:481)-3),COLUMN(Q:Q)-4-$D481+4)),0)</f>
        <v>0</v>
      </c>
      <c r="R481" s="23" t="str" cm="1">
        <f t="array" aca="1" ref="R481" ca="1">IF(COLUMN(R:R)-4&gt;$D481,INDIRECT(ADDRESS((ROW(481:481)-3),COLUMN(R:R)-4-$D481+4)),0)</f>
        <v>1</v>
      </c>
      <c r="S481" s="23" t="str" cm="1">
        <f t="array" aca="1" ref="S481" ca="1">IF(COLUMN(S:S)-4&gt;$D481,INDIRECT(ADDRESS((ROW(481:481)-3),COLUMN(S:S)-4-$D481+4)),0)</f>
        <v>0</v>
      </c>
      <c r="T481" s="23" t="str" cm="1">
        <f t="array" aca="1" ref="T481" ca="1">IF(COLUMN(T:T)-4&gt;$D481,INDIRECT(ADDRESS((ROW(481:481)-3),COLUMN(T:T)-4-$D481+4)),0)</f>
        <v>1</v>
      </c>
      <c r="U481" s="20" t="str" cm="1">
        <f t="array" aca="1" ref="U481" ca="1">IF(COLUMN(U:U)-4&gt;$D481,INDIRECT(ADDRESS((ROW(481:481)-3),COLUMN(U:U)-4-$D481+4)),0)</f>
        <v>1</v>
      </c>
      <c r="V481" s="20" t="str" cm="1">
        <f t="array" aca="1" ref="V481" ca="1">IF(COLUMN(V:V)-4&gt;$D481,INDIRECT(ADDRESS((ROW(481:481)-3),COLUMN(V:V)-4-$D481+4)),0)</f>
        <v>0</v>
      </c>
      <c r="W481" s="20" t="str" cm="1">
        <f t="array" aca="1" ref="W481" ca="1">IF(COLUMN(W:W)-4&gt;$D481,INDIRECT(ADDRESS((ROW(481:481)-3),COLUMN(W:W)-4-$D481+4)),0)</f>
        <v>1</v>
      </c>
      <c r="X481" s="20" t="str" cm="1">
        <f t="array" aca="1" ref="X481" ca="1">IF(COLUMN(X:X)-4&gt;$D481,INDIRECT(ADDRESS((ROW(481:481)-3),COLUMN(X:X)-4-$D481+4)),0)</f>
        <v>1</v>
      </c>
      <c r="Y481" s="21" t="str" cm="1">
        <f t="array" aca="1" ref="Y481" ca="1">IF(COLUMN(Y:Y)-4&gt;$D481,INDIRECT(ADDRESS((ROW(481:481)-3),COLUMN(Y:Y)-4-$D481+4)),0)</f>
        <v>0</v>
      </c>
      <c r="Z481" s="21" t="str" cm="1">
        <f t="array" aca="1" ref="Z481" ca="1">IF(COLUMN(Z:Z)-4&gt;$D481,INDIRECT(ADDRESS((ROW(481:481)-3),COLUMN(Z:Z)-4-$D481+4)),0)</f>
        <v>0</v>
      </c>
      <c r="AA481" s="21" t="str" cm="1">
        <f t="array" aca="1" ref="AA481" ca="1">IF(COLUMN(AA:AA)-4&gt;$D481,INDIRECT(ADDRESS((ROW(481:481)-3),COLUMN(AA:AA)-4-$D481+4)),0)</f>
        <v>1</v>
      </c>
      <c r="AB481" s="21" t="str" cm="1">
        <f t="array" aca="1" ref="AB481" ca="1">IF(COLUMN(AB:AB)-4&gt;$D481,INDIRECT(ADDRESS((ROW(481:481)-3),COLUMN(AB:AB)-4-$D481+4)),0)</f>
        <v>0</v>
      </c>
      <c r="AC481" s="22" t="str" cm="1">
        <f t="array" aca="1" ref="AC481" ca="1">IF(COLUMN(AC:AC)-4&gt;$D481,INDIRECT(ADDRESS((ROW(481:481)-3),COLUMN(AC:AC)-4-$D481+4)),0)</f>
        <v>1</v>
      </c>
      <c r="AD481" s="22" t="str" cm="1">
        <f t="array" aca="1" ref="AD481" ca="1">IF(COLUMN(AD:AD)-4&gt;$D481,INDIRECT(ADDRESS((ROW(481:481)-3),COLUMN(AD:AD)-4-$D481+4)),0)</f>
        <v>0</v>
      </c>
      <c r="AE481" s="22" t="str" cm="1">
        <f t="array" aca="1" ref="AE481" ca="1">IF(COLUMN(AE:AE)-4&gt;$D481,INDIRECT(ADDRESS((ROW(481:481)-3),COLUMN(AE:AE)-4-$D481+4)),0)</f>
        <v>0</v>
      </c>
      <c r="AF481" s="22" t="str" cm="1">
        <f t="array" aca="1" ref="AF481" ca="1">IF(COLUMN(AF:AF)-4&gt;$D481,INDIRECT(ADDRESS((ROW(481:481)-3),COLUMN(AF:AF)-4-$D481+4)),0)</f>
        <v>0</v>
      </c>
      <c r="AG481" s="23" t="str" cm="1">
        <f t="array" aca="1" ref="AG481" ca="1">IF(COLUMN(AG:AG)-4&gt;$D481,INDIRECT(ADDRESS((ROW(481:481)-3),COLUMN(AG:AG)-4-$D481+4)),0)</f>
        <v>1</v>
      </c>
      <c r="AH481" s="23" t="str" cm="1">
        <f t="array" aca="1" ref="AH481" ca="1">IF(COLUMN(AH:AH)-4&gt;$D481,INDIRECT(ADDRESS((ROW(481:481)-3),COLUMN(AH:AH)-4-$D481+4)),0)</f>
        <v>0</v>
      </c>
      <c r="AI481" s="23" t="str" cm="1">
        <f t="array" aca="1" ref="AI481" ca="1">IF(COLUMN(AI:AI)-4&gt;$D481,INDIRECT(ADDRESS((ROW(481:481)-3),COLUMN(AI:AI)-4-$D481+4)),0)</f>
        <v>0</v>
      </c>
      <c r="AJ481" s="23" t="str" cm="1">
        <f t="array" aca="1" ref="AJ481" ca="1">IF(COLUMN(AJ:AJ)-4&gt;$D481,INDIRECT(ADDRESS((ROW(481:481)-3),COLUMN(AJ:AJ)-4-$D481+4)),0)</f>
        <v>1</v>
      </c>
      <c r="AK481" t="str">
        <f ca="1">_xlfn.CONCAT(E481,F481,G481,H481,I481,J481,K481,L481)</f>
        <v>00000000</v>
      </c>
      <c r="AL481" t="str">
        <f ca="1">_xlfn.CONCAT(M481,N481,O481,P481,Q481,R481,S481,T481)</f>
        <v>00000101</v>
      </c>
      <c r="AM481" t="str">
        <f ca="1">_xlfn.CONCAT(U481,V481,W481,X481,Y481,Z481,AA481,AB481)</f>
        <v>10110010</v>
      </c>
      <c r="AN481" t="str">
        <f ca="1">_xlfn.CONCAT(AC481,AD481,AE481,AF481,AG481,AH481,AI481,AJ481)</f>
        <v>10001001</v>
      </c>
      <c r="AO481">
        <f ca="1">BIN2DEC(AK481)</f>
        <v>0</v>
      </c>
      <c r="AP481">
        <f t="shared" ca="1" si="200"/>
        <v>5</v>
      </c>
      <c r="AQ481">
        <f t="shared" ca="1" si="200"/>
        <v>178</v>
      </c>
      <c r="AR481">
        <f t="shared" ca="1" si="200"/>
        <v>137</v>
      </c>
      <c r="AS481">
        <f ca="1">(AO481*2^24)+(AP481*2^16)+(AQ481*2^8)+AR481</f>
        <v>373385</v>
      </c>
    </row>
    <row r="482" spans="1:47" x14ac:dyDescent="0.35">
      <c r="C482" t="s">
        <v>85</v>
      </c>
      <c r="E482" s="4">
        <f ca="1">_xlfn.BITXOR(E479,E480)</f>
        <v>0</v>
      </c>
      <c r="F482" s="4">
        <f t="shared" ref="F482:AJ482" ca="1" si="201">_xlfn.BITXOR(F479,F480)</f>
        <v>1</v>
      </c>
      <c r="G482" s="4">
        <f t="shared" ca="1" si="201"/>
        <v>0</v>
      </c>
      <c r="H482" s="4">
        <f t="shared" ca="1" si="201"/>
        <v>1</v>
      </c>
      <c r="I482" s="4">
        <f t="shared" ca="1" si="201"/>
        <v>0</v>
      </c>
      <c r="J482" s="4">
        <f t="shared" ca="1" si="201"/>
        <v>1</v>
      </c>
      <c r="K482" s="4">
        <f t="shared" ca="1" si="201"/>
        <v>1</v>
      </c>
      <c r="L482" s="4">
        <f t="shared" ca="1" si="201"/>
        <v>1</v>
      </c>
      <c r="M482" s="4">
        <f t="shared" ca="1" si="201"/>
        <v>0</v>
      </c>
      <c r="N482" s="4">
        <f t="shared" ca="1" si="201"/>
        <v>0</v>
      </c>
      <c r="O482" s="4">
        <f t="shared" ca="1" si="201"/>
        <v>0</v>
      </c>
      <c r="P482" s="4">
        <f t="shared" ca="1" si="201"/>
        <v>1</v>
      </c>
      <c r="Q482" s="4">
        <f t="shared" ca="1" si="201"/>
        <v>0</v>
      </c>
      <c r="R482" s="4">
        <f t="shared" ca="1" si="201"/>
        <v>1</v>
      </c>
      <c r="S482" s="4">
        <f t="shared" ca="1" si="201"/>
        <v>1</v>
      </c>
      <c r="T482" s="4">
        <f t="shared" ca="1" si="201"/>
        <v>1</v>
      </c>
      <c r="U482" s="4">
        <f t="shared" ca="1" si="201"/>
        <v>1</v>
      </c>
      <c r="V482" s="4">
        <f t="shared" ca="1" si="201"/>
        <v>0</v>
      </c>
      <c r="W482" s="4">
        <f t="shared" ca="1" si="201"/>
        <v>1</v>
      </c>
      <c r="X482" s="4">
        <f t="shared" ca="1" si="201"/>
        <v>0</v>
      </c>
      <c r="Y482" s="4">
        <f t="shared" ca="1" si="201"/>
        <v>1</v>
      </c>
      <c r="Z482" s="4">
        <f t="shared" ca="1" si="201"/>
        <v>0</v>
      </c>
      <c r="AA482" s="4">
        <f t="shared" ca="1" si="201"/>
        <v>0</v>
      </c>
      <c r="AB482" s="4">
        <f t="shared" ca="1" si="201"/>
        <v>1</v>
      </c>
      <c r="AC482" s="4">
        <f t="shared" ca="1" si="201"/>
        <v>1</v>
      </c>
      <c r="AD482" s="4">
        <f t="shared" ca="1" si="201"/>
        <v>0</v>
      </c>
      <c r="AE482" s="4">
        <f t="shared" ca="1" si="201"/>
        <v>1</v>
      </c>
      <c r="AF482" s="4">
        <f t="shared" ca="1" si="201"/>
        <v>1</v>
      </c>
      <c r="AG482" s="4">
        <f t="shared" ca="1" si="201"/>
        <v>1</v>
      </c>
      <c r="AH482" s="4">
        <f t="shared" ca="1" si="201"/>
        <v>1</v>
      </c>
      <c r="AI482" s="4">
        <f t="shared" ca="1" si="201"/>
        <v>0</v>
      </c>
      <c r="AJ482" s="4">
        <f t="shared" ca="1" si="201"/>
        <v>0</v>
      </c>
    </row>
    <row r="483" spans="1:47" x14ac:dyDescent="0.35">
      <c r="B483" s="18">
        <f ca="1">AS483</f>
        <v>1460804405</v>
      </c>
      <c r="C483" s="17"/>
      <c r="E483" s="24">
        <f ca="1">_xlfn.BITXOR(E481,E482)</f>
        <v>0</v>
      </c>
      <c r="F483" s="24">
        <f t="shared" ref="F483:AJ483" ca="1" si="202">_xlfn.BITXOR(F481,F482)</f>
        <v>1</v>
      </c>
      <c r="G483" s="24">
        <f t="shared" ca="1" si="202"/>
        <v>0</v>
      </c>
      <c r="H483" s="24">
        <f t="shared" ca="1" si="202"/>
        <v>1</v>
      </c>
      <c r="I483" s="24">
        <f t="shared" ca="1" si="202"/>
        <v>0</v>
      </c>
      <c r="J483" s="24">
        <f t="shared" ca="1" si="202"/>
        <v>1</v>
      </c>
      <c r="K483" s="24">
        <f t="shared" ca="1" si="202"/>
        <v>1</v>
      </c>
      <c r="L483" s="24">
        <f t="shared" ca="1" si="202"/>
        <v>1</v>
      </c>
      <c r="M483" s="24">
        <f t="shared" ca="1" si="202"/>
        <v>0</v>
      </c>
      <c r="N483" s="24">
        <f t="shared" ca="1" si="202"/>
        <v>0</v>
      </c>
      <c r="O483" s="24">
        <f t="shared" ca="1" si="202"/>
        <v>0</v>
      </c>
      <c r="P483" s="24">
        <f t="shared" ca="1" si="202"/>
        <v>1</v>
      </c>
      <c r="Q483" s="24">
        <f t="shared" ca="1" si="202"/>
        <v>0</v>
      </c>
      <c r="R483" s="24">
        <f t="shared" ca="1" si="202"/>
        <v>0</v>
      </c>
      <c r="S483" s="24">
        <f t="shared" ca="1" si="202"/>
        <v>1</v>
      </c>
      <c r="T483" s="24">
        <f t="shared" ca="1" si="202"/>
        <v>0</v>
      </c>
      <c r="U483" s="24">
        <f t="shared" ca="1" si="202"/>
        <v>0</v>
      </c>
      <c r="V483" s="24">
        <f t="shared" ca="1" si="202"/>
        <v>0</v>
      </c>
      <c r="W483" s="24">
        <f t="shared" ca="1" si="202"/>
        <v>0</v>
      </c>
      <c r="X483" s="24">
        <f t="shared" ca="1" si="202"/>
        <v>1</v>
      </c>
      <c r="Y483" s="24">
        <f t="shared" ca="1" si="202"/>
        <v>1</v>
      </c>
      <c r="Z483" s="24">
        <f t="shared" ca="1" si="202"/>
        <v>0</v>
      </c>
      <c r="AA483" s="24">
        <f t="shared" ca="1" si="202"/>
        <v>1</v>
      </c>
      <c r="AB483" s="24">
        <f t="shared" ca="1" si="202"/>
        <v>1</v>
      </c>
      <c r="AC483" s="24">
        <f t="shared" ca="1" si="202"/>
        <v>0</v>
      </c>
      <c r="AD483" s="24">
        <f t="shared" ca="1" si="202"/>
        <v>0</v>
      </c>
      <c r="AE483" s="24">
        <f t="shared" ca="1" si="202"/>
        <v>1</v>
      </c>
      <c r="AF483" s="24">
        <f t="shared" ca="1" si="202"/>
        <v>1</v>
      </c>
      <c r="AG483" s="24">
        <f t="shared" ca="1" si="202"/>
        <v>0</v>
      </c>
      <c r="AH483" s="24">
        <f t="shared" ca="1" si="202"/>
        <v>1</v>
      </c>
      <c r="AI483" s="24">
        <f t="shared" ca="1" si="202"/>
        <v>0</v>
      </c>
      <c r="AJ483" s="24">
        <f t="shared" ca="1" si="202"/>
        <v>1</v>
      </c>
      <c r="AK483" t="str">
        <f ca="1">_xlfn.CONCAT(E483,F483,G483,H483,I483,J483,K483,L483)</f>
        <v>01010111</v>
      </c>
      <c r="AL483" t="str">
        <f ca="1">_xlfn.CONCAT(M483,N483,O483,P483,Q483,R483,S483,T483)</f>
        <v>00010010</v>
      </c>
      <c r="AM483" t="str">
        <f ca="1">_xlfn.CONCAT(U483,V483,W483,X483,Y483,Z483,AA483,AB483)</f>
        <v>00011011</v>
      </c>
      <c r="AN483" t="str">
        <f ca="1">_xlfn.CONCAT(AC483,AD483,AE483,AF483,AG483,AH483,AI483,AJ483)</f>
        <v>00110101</v>
      </c>
      <c r="AO483">
        <f ca="1">BIN2DEC(AK483)</f>
        <v>87</v>
      </c>
      <c r="AP483">
        <f t="shared" ref="AP483:AR483" ca="1" si="203">BIN2DEC(AL483)</f>
        <v>18</v>
      </c>
      <c r="AQ483">
        <f t="shared" ca="1" si="203"/>
        <v>27</v>
      </c>
      <c r="AR483">
        <f t="shared" ca="1" si="203"/>
        <v>53</v>
      </c>
      <c r="AS483">
        <f ca="1">(AO483*2^24)+(AP483*2^16)+(AQ483*2^8)+AR483</f>
        <v>1460804405</v>
      </c>
    </row>
    <row r="484" spans="1:47" x14ac:dyDescent="0.35">
      <c r="C484" s="2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</row>
    <row r="485" spans="1:47" x14ac:dyDescent="0.35">
      <c r="A485" t="s">
        <v>81</v>
      </c>
      <c r="B485" s="26">
        <f ca="1">Home!F30</f>
        <v>2684399609</v>
      </c>
      <c r="C485" t="str">
        <f ca="1">DEC2HEX(B485,8)</f>
        <v>A000AFF9</v>
      </c>
      <c r="E485" s="20" t="str">
        <f ca="1">MID(HEX2BIN(MID(C485,1,1),4),1,1)</f>
        <v>1</v>
      </c>
      <c r="F485" s="20" t="str">
        <f ca="1">MID(HEX2BIN(MID(C485,1,1),4),2,1)</f>
        <v>0</v>
      </c>
      <c r="G485" s="20" t="str">
        <f ca="1">MID(HEX2BIN(MID(C485,1,1),4),3,1)</f>
        <v>1</v>
      </c>
      <c r="H485" s="20" t="str">
        <f ca="1">MID(HEX2BIN(MID(C485,1,1),4),4,1)</f>
        <v>0</v>
      </c>
      <c r="I485" s="21" t="str">
        <f ca="1">MID(HEX2BIN(MID(C485,2,1),4),1,1)</f>
        <v>0</v>
      </c>
      <c r="J485" s="21" t="str">
        <f ca="1">MID(HEX2BIN(MID(C485,2,1),4),2,1)</f>
        <v>0</v>
      </c>
      <c r="K485" s="21" t="str">
        <f ca="1">MID(HEX2BIN(MID(C485,2,1),4),3,1)</f>
        <v>0</v>
      </c>
      <c r="L485" s="21" t="str">
        <f ca="1">MID(HEX2BIN(MID(C485,2,1),4),4,1)</f>
        <v>0</v>
      </c>
      <c r="M485" s="22" t="str">
        <f ca="1">MID(HEX2BIN(MID(C485,3,1),4),1,1)</f>
        <v>0</v>
      </c>
      <c r="N485" s="22" t="str">
        <f ca="1">MID(HEX2BIN(MID(C485,3,1),4),2,1)</f>
        <v>0</v>
      </c>
      <c r="O485" s="22" t="str">
        <f ca="1">MID(HEX2BIN(MID(C485,3,1),4),3,1)</f>
        <v>0</v>
      </c>
      <c r="P485" s="22" t="str">
        <f ca="1">MID(HEX2BIN(MID(C485,3,1),4),4,1)</f>
        <v>0</v>
      </c>
      <c r="Q485" s="23" t="str">
        <f ca="1">MID(HEX2BIN(MID(C485,4,1),4),1,1)</f>
        <v>0</v>
      </c>
      <c r="R485" s="23" t="str">
        <f ca="1">MID(HEX2BIN(MID(C485,4,1),4),2,1)</f>
        <v>0</v>
      </c>
      <c r="S485" s="23" t="str">
        <f ca="1">MID(HEX2BIN(MID(C485,4,1),4),3,1)</f>
        <v>0</v>
      </c>
      <c r="T485" s="23" t="str">
        <f ca="1">MID(HEX2BIN(MID(C485,4,1),4),4,1)</f>
        <v>0</v>
      </c>
      <c r="U485" s="20" t="str">
        <f ca="1">MID(HEX2BIN(MID(C485,5,1),4),1,1)</f>
        <v>1</v>
      </c>
      <c r="V485" s="20" t="str">
        <f ca="1">MID(HEX2BIN(MID(C485,5,1),4),2,1)</f>
        <v>0</v>
      </c>
      <c r="W485" s="20" t="str">
        <f ca="1">MID(HEX2BIN(MID(C485,5,1),4),3,1)</f>
        <v>1</v>
      </c>
      <c r="X485" s="20" t="str">
        <f ca="1">MID(HEX2BIN(MID(C485,5,1),4),4,1)</f>
        <v>0</v>
      </c>
      <c r="Y485" s="21" t="str">
        <f ca="1">MID(HEX2BIN(MID(C485,6,1),4),1,1)</f>
        <v>1</v>
      </c>
      <c r="Z485" s="21" t="str">
        <f ca="1">MID(HEX2BIN(MID(C485,6,1),4),2,1)</f>
        <v>1</v>
      </c>
      <c r="AA485" s="21" t="str">
        <f ca="1">MID(HEX2BIN(MID(C485,6,1),4),3,1)</f>
        <v>1</v>
      </c>
      <c r="AB485" s="21" t="str">
        <f ca="1">MID(HEX2BIN(MID(C485,6,1),4),4,1)</f>
        <v>1</v>
      </c>
      <c r="AC485" s="22" t="str">
        <f ca="1">MID(HEX2BIN(MID(C485,7,1),4),1,1)</f>
        <v>1</v>
      </c>
      <c r="AD485" s="22" t="str">
        <f ca="1">MID(HEX2BIN(MID(C485,7,1),4),2,1)</f>
        <v>1</v>
      </c>
      <c r="AE485" s="22" t="str">
        <f ca="1">MID(HEX2BIN(MID(C485,7,1),4),3,1)</f>
        <v>1</v>
      </c>
      <c r="AF485" s="22" t="str">
        <f ca="1">MID(HEX2BIN(MID(C485,7,1),4),4,1)</f>
        <v>1</v>
      </c>
      <c r="AG485" s="23" t="str">
        <f ca="1">MID(HEX2BIN(MID(C485,8,1),4),1,1)</f>
        <v>1</v>
      </c>
      <c r="AH485" s="23" t="str">
        <f ca="1">MID(HEX2BIN(MID(C485,8,1),4),2,1)</f>
        <v>0</v>
      </c>
      <c r="AI485" s="23" t="str">
        <f ca="1">MID(HEX2BIN(MID(C485,8,1),4),3,1)</f>
        <v>0</v>
      </c>
      <c r="AJ485" s="23" t="str">
        <f ca="1">MID(HEX2BIN(MID(C485,8,1),4),4,1)</f>
        <v>1</v>
      </c>
    </row>
    <row r="486" spans="1:47" x14ac:dyDescent="0.35">
      <c r="A486" s="9" t="s">
        <v>83</v>
      </c>
      <c r="C486" t="s">
        <v>2</v>
      </c>
      <c r="D486" s="27">
        <v>7</v>
      </c>
      <c r="E486" s="20" t="str" cm="1">
        <f t="array" aca="1" ref="E486" ca="1">INDIRECT(ADDRESS((ROW(486:486)-1),IF(MOD(COLUMN(E:E)-4-$D486,32)=0,32,MOD(COLUMN(E:E)-4-$D486,32))+4))</f>
        <v>1</v>
      </c>
      <c r="F486" s="20" t="str" cm="1">
        <f t="array" aca="1" ref="F486" ca="1">INDIRECT(ADDRESS((ROW(486:486)-1),IF(MOD(COLUMN(F:F)-4-$D486,32)=0,32,MOD(COLUMN(F:F)-4-$D486,32))+4))</f>
        <v>1</v>
      </c>
      <c r="G486" s="20" t="str" cm="1">
        <f t="array" aca="1" ref="G486" ca="1">INDIRECT(ADDRESS((ROW(486:486)-1),IF(MOD(COLUMN(G:G)-4-$D486,32)=0,32,MOD(COLUMN(G:G)-4-$D486,32))+4))</f>
        <v>1</v>
      </c>
      <c r="H486" s="20" t="str" cm="1">
        <f t="array" aca="1" ref="H486" ca="1">INDIRECT(ADDRESS((ROW(486:486)-1),IF(MOD(COLUMN(H:H)-4-$D486,32)=0,32,MOD(COLUMN(H:H)-4-$D486,32))+4))</f>
        <v>1</v>
      </c>
      <c r="I486" s="21" t="str" cm="1">
        <f t="array" aca="1" ref="I486" ca="1">INDIRECT(ADDRESS((ROW(486:486)-1),IF(MOD(COLUMN(I:I)-4-$D486,32)=0,32,MOD(COLUMN(I:I)-4-$D486,32))+4))</f>
        <v>0</v>
      </c>
      <c r="J486" s="21" t="str" cm="1">
        <f t="array" aca="1" ref="J486" ca="1">INDIRECT(ADDRESS((ROW(486:486)-1),IF(MOD(COLUMN(J:J)-4-$D486,32)=0,32,MOD(COLUMN(J:J)-4-$D486,32))+4))</f>
        <v>0</v>
      </c>
      <c r="K486" s="21" t="str" cm="1">
        <f t="array" aca="1" ref="K486" ca="1">INDIRECT(ADDRESS((ROW(486:486)-1),IF(MOD(COLUMN(K:K)-4-$D486,32)=0,32,MOD(COLUMN(K:K)-4-$D486,32))+4))</f>
        <v>1</v>
      </c>
      <c r="L486" s="21" t="str" cm="1">
        <f t="array" aca="1" ref="L486" ca="1">INDIRECT(ADDRESS((ROW(486:486)-1),IF(MOD(COLUMN(L:L)-4-$D486,32)=0,32,MOD(COLUMN(L:L)-4-$D486,32))+4))</f>
        <v>1</v>
      </c>
      <c r="M486" s="22" t="str" cm="1">
        <f t="array" aca="1" ref="M486" ca="1">INDIRECT(ADDRESS((ROW(486:486)-1),IF(MOD(COLUMN(M:M)-4-$D486,32)=0,32,MOD(COLUMN(M:M)-4-$D486,32))+4))</f>
        <v>0</v>
      </c>
      <c r="N486" s="22" t="str" cm="1">
        <f t="array" aca="1" ref="N486" ca="1">INDIRECT(ADDRESS((ROW(486:486)-1),IF(MOD(COLUMN(N:N)-4-$D486,32)=0,32,MOD(COLUMN(N:N)-4-$D486,32))+4))</f>
        <v>1</v>
      </c>
      <c r="O486" s="22" t="str" cm="1">
        <f t="array" aca="1" ref="O486" ca="1">INDIRECT(ADDRESS((ROW(486:486)-1),IF(MOD(COLUMN(O:O)-4-$D486,32)=0,32,MOD(COLUMN(O:O)-4-$D486,32))+4))</f>
        <v>0</v>
      </c>
      <c r="P486" s="22" t="str" cm="1">
        <f t="array" aca="1" ref="P486" ca="1">INDIRECT(ADDRESS((ROW(486:486)-1),IF(MOD(COLUMN(P:P)-4-$D486,32)=0,32,MOD(COLUMN(P:P)-4-$D486,32))+4))</f>
        <v>0</v>
      </c>
      <c r="Q486" s="23" t="str" cm="1">
        <f t="array" aca="1" ref="Q486" ca="1">INDIRECT(ADDRESS((ROW(486:486)-1),IF(MOD(COLUMN(Q:Q)-4-$D486,32)=0,32,MOD(COLUMN(Q:Q)-4-$D486,32))+4))</f>
        <v>0</v>
      </c>
      <c r="R486" s="23" t="str" cm="1">
        <f t="array" aca="1" ref="R486" ca="1">INDIRECT(ADDRESS((ROW(486:486)-1),IF(MOD(COLUMN(R:R)-4-$D486,32)=0,32,MOD(COLUMN(R:R)-4-$D486,32))+4))</f>
        <v>0</v>
      </c>
      <c r="S486" s="23" t="str" cm="1">
        <f t="array" aca="1" ref="S486" ca="1">INDIRECT(ADDRESS((ROW(486:486)-1),IF(MOD(COLUMN(S:S)-4-$D486,32)=0,32,MOD(COLUMN(S:S)-4-$D486,32))+4))</f>
        <v>0</v>
      </c>
      <c r="T486" s="23" t="str" cm="1">
        <f t="array" aca="1" ref="T486" ca="1">INDIRECT(ADDRESS((ROW(486:486)-1),IF(MOD(COLUMN(T:T)-4-$D486,32)=0,32,MOD(COLUMN(T:T)-4-$D486,32))+4))</f>
        <v>0</v>
      </c>
      <c r="U486" s="20" t="str" cm="1">
        <f t="array" aca="1" ref="U486" ca="1">INDIRECT(ADDRESS((ROW(486:486)-1),IF(MOD(COLUMN(U:U)-4-$D486,32)=0,32,MOD(COLUMN(U:U)-4-$D486,32))+4))</f>
        <v>0</v>
      </c>
      <c r="V486" s="20" t="str" cm="1">
        <f t="array" aca="1" ref="V486" ca="1">INDIRECT(ADDRESS((ROW(486:486)-1),IF(MOD(COLUMN(V:V)-4-$D486,32)=0,32,MOD(COLUMN(V:V)-4-$D486,32))+4))</f>
        <v>0</v>
      </c>
      <c r="W486" s="20" t="str" cm="1">
        <f t="array" aca="1" ref="W486" ca="1">INDIRECT(ADDRESS((ROW(486:486)-1),IF(MOD(COLUMN(W:W)-4-$D486,32)=0,32,MOD(COLUMN(W:W)-4-$D486,32))+4))</f>
        <v>0</v>
      </c>
      <c r="X486" s="20" t="str" cm="1">
        <f t="array" aca="1" ref="X486" ca="1">INDIRECT(ADDRESS((ROW(486:486)-1),IF(MOD(COLUMN(X:X)-4-$D486,32)=0,32,MOD(COLUMN(X:X)-4-$D486,32))+4))</f>
        <v>0</v>
      </c>
      <c r="Y486" s="21" t="str" cm="1">
        <f t="array" aca="1" ref="Y486" ca="1">INDIRECT(ADDRESS((ROW(486:486)-1),IF(MOD(COLUMN(Y:Y)-4-$D486,32)=0,32,MOD(COLUMN(Y:Y)-4-$D486,32))+4))</f>
        <v>0</v>
      </c>
      <c r="Z486" s="21" t="str" cm="1">
        <f t="array" aca="1" ref="Z486" ca="1">INDIRECT(ADDRESS((ROW(486:486)-1),IF(MOD(COLUMN(Z:Z)-4-$D486,32)=0,32,MOD(COLUMN(Z:Z)-4-$D486,32))+4))</f>
        <v>0</v>
      </c>
      <c r="AA486" s="21" t="str" cm="1">
        <f t="array" aca="1" ref="AA486" ca="1">INDIRECT(ADDRESS((ROW(486:486)-1),IF(MOD(COLUMN(AA:AA)-4-$D486,32)=0,32,MOD(COLUMN(AA:AA)-4-$D486,32))+4))</f>
        <v>0</v>
      </c>
      <c r="AB486" s="21" t="str" cm="1">
        <f t="array" aca="1" ref="AB486" ca="1">INDIRECT(ADDRESS((ROW(486:486)-1),IF(MOD(COLUMN(AB:AB)-4-$D486,32)=0,32,MOD(COLUMN(AB:AB)-4-$D486,32))+4))</f>
        <v>1</v>
      </c>
      <c r="AC486" s="22" t="str" cm="1">
        <f t="array" aca="1" ref="AC486" ca="1">INDIRECT(ADDRESS((ROW(486:486)-1),IF(MOD(COLUMN(AC:AC)-4-$D486,32)=0,32,MOD(COLUMN(AC:AC)-4-$D486,32))+4))</f>
        <v>0</v>
      </c>
      <c r="AD486" s="22" t="str" cm="1">
        <f t="array" aca="1" ref="AD486" ca="1">INDIRECT(ADDRESS((ROW(486:486)-1),IF(MOD(COLUMN(AD:AD)-4-$D486,32)=0,32,MOD(COLUMN(AD:AD)-4-$D486,32))+4))</f>
        <v>1</v>
      </c>
      <c r="AE486" s="22" t="str" cm="1">
        <f t="array" aca="1" ref="AE486" ca="1">INDIRECT(ADDRESS((ROW(486:486)-1),IF(MOD(COLUMN(AE:AE)-4-$D486,32)=0,32,MOD(COLUMN(AE:AE)-4-$D486,32))+4))</f>
        <v>0</v>
      </c>
      <c r="AF486" s="22" t="str" cm="1">
        <f t="array" aca="1" ref="AF486" ca="1">INDIRECT(ADDRESS((ROW(486:486)-1),IF(MOD(COLUMN(AF:AF)-4-$D486,32)=0,32,MOD(COLUMN(AF:AF)-4-$D486,32))+4))</f>
        <v>1</v>
      </c>
      <c r="AG486" s="23" t="str" cm="1">
        <f t="array" aca="1" ref="AG486" ca="1">INDIRECT(ADDRESS((ROW(486:486)-1),IF(MOD(COLUMN(AG:AG)-4-$D486,32)=0,32,MOD(COLUMN(AG:AG)-4-$D486,32))+4))</f>
        <v>1</v>
      </c>
      <c r="AH486" s="23" t="str" cm="1">
        <f t="array" aca="1" ref="AH486" ca="1">INDIRECT(ADDRESS((ROW(486:486)-1),IF(MOD(COLUMN(AH:AH)-4-$D486,32)=0,32,MOD(COLUMN(AH:AH)-4-$D486,32))+4))</f>
        <v>1</v>
      </c>
      <c r="AI486" s="23" t="str" cm="1">
        <f t="array" aca="1" ref="AI486" ca="1">INDIRECT(ADDRESS((ROW(486:486)-1),IF(MOD(COLUMN(AI:AI)-4-$D486,32)=0,32,MOD(COLUMN(AI:AI)-4-$D486,32))+4))</f>
        <v>1</v>
      </c>
      <c r="AJ486" s="23" t="str" cm="1">
        <f t="array" aca="1" ref="AJ486" ca="1">INDIRECT(ADDRESS((ROW(486:486)-1),IF(MOD(COLUMN(AJ:AJ)-4-$D486,32)=0,32,MOD(COLUMN(AJ:AJ)-4-$D486,32))+4))</f>
        <v>1</v>
      </c>
      <c r="AK486" t="str">
        <f ca="1">_xlfn.CONCAT(E486,F486,G486,H486,I486,J486,K486,L486)</f>
        <v>11110011</v>
      </c>
      <c r="AL486" t="str">
        <f ca="1">_xlfn.CONCAT(M486,N486,O486,P486,Q486,R486,S486,T486)</f>
        <v>01000000</v>
      </c>
      <c r="AM486" t="str">
        <f ca="1">_xlfn.CONCAT(U486,V486,W486,X486,Y486,Z486,AA486,AB486)</f>
        <v>00000001</v>
      </c>
      <c r="AN486" t="str">
        <f ca="1">_xlfn.CONCAT(AC486,AD486,AE486,AF486,AG486,AH486,AI486,AJ486)</f>
        <v>01011111</v>
      </c>
      <c r="AO486">
        <f ca="1">BIN2DEC(AK486)</f>
        <v>243</v>
      </c>
      <c r="AP486">
        <f t="shared" ref="AP486:AR488" ca="1" si="204">BIN2DEC(AL486)</f>
        <v>64</v>
      </c>
      <c r="AQ486">
        <f t="shared" ca="1" si="204"/>
        <v>1</v>
      </c>
      <c r="AR486">
        <f t="shared" ca="1" si="204"/>
        <v>95</v>
      </c>
      <c r="AS486">
        <f ca="1">(AO486*2^24)+(AP486*2^16)+(AQ486*2^8)+AR486</f>
        <v>4081058143</v>
      </c>
      <c r="AT486">
        <f>2^32</f>
        <v>4294967296</v>
      </c>
      <c r="AU486">
        <f ca="1">AT486-AS486</f>
        <v>213909153</v>
      </c>
    </row>
    <row r="487" spans="1:47" x14ac:dyDescent="0.35">
      <c r="C487" t="s">
        <v>2</v>
      </c>
      <c r="D487" s="27">
        <v>18</v>
      </c>
      <c r="E487" s="20" t="str" cm="1">
        <f t="array" aca="1" ref="E487" ca="1">INDIRECT(ADDRESS((ROW(487:487)-2),IF(MOD(COLUMN(E:E)-4-$D487,32)=0,32,MOD(COLUMN(E:E)-4-$D487,32))+4))</f>
        <v>0</v>
      </c>
      <c r="F487" s="20" t="str" cm="1">
        <f t="array" aca="1" ref="F487" ca="1">INDIRECT(ADDRESS((ROW(487:487)-2),IF(MOD(COLUMN(F:F)-4-$D487,32)=0,32,MOD(COLUMN(F:F)-4-$D487,32))+4))</f>
        <v>0</v>
      </c>
      <c r="G487" s="20" t="str" cm="1">
        <f t="array" aca="1" ref="G487" ca="1">INDIRECT(ADDRESS((ROW(487:487)-2),IF(MOD(COLUMN(G:G)-4-$D487,32)=0,32,MOD(COLUMN(G:G)-4-$D487,32))+4))</f>
        <v>1</v>
      </c>
      <c r="H487" s="20" t="str" cm="1">
        <f t="array" aca="1" ref="H487" ca="1">INDIRECT(ADDRESS((ROW(487:487)-2),IF(MOD(COLUMN(H:H)-4-$D487,32)=0,32,MOD(COLUMN(H:H)-4-$D487,32))+4))</f>
        <v>0</v>
      </c>
      <c r="I487" s="21" t="str" cm="1">
        <f t="array" aca="1" ref="I487" ca="1">INDIRECT(ADDRESS((ROW(487:487)-2),IF(MOD(COLUMN(I:I)-4-$D487,32)=0,32,MOD(COLUMN(I:I)-4-$D487,32))+4))</f>
        <v>1</v>
      </c>
      <c r="J487" s="21" t="str" cm="1">
        <f t="array" aca="1" ref="J487" ca="1">INDIRECT(ADDRESS((ROW(487:487)-2),IF(MOD(COLUMN(J:J)-4-$D487,32)=0,32,MOD(COLUMN(J:J)-4-$D487,32))+4))</f>
        <v>0</v>
      </c>
      <c r="K487" s="21" t="str" cm="1">
        <f t="array" aca="1" ref="K487" ca="1">INDIRECT(ADDRESS((ROW(487:487)-2),IF(MOD(COLUMN(K:K)-4-$D487,32)=0,32,MOD(COLUMN(K:K)-4-$D487,32))+4))</f>
        <v>1</v>
      </c>
      <c r="L487" s="21" t="str" cm="1">
        <f t="array" aca="1" ref="L487" ca="1">INDIRECT(ADDRESS((ROW(487:487)-2),IF(MOD(COLUMN(L:L)-4-$D487,32)=0,32,MOD(COLUMN(L:L)-4-$D487,32))+4))</f>
        <v>1</v>
      </c>
      <c r="M487" s="22" t="str" cm="1">
        <f t="array" aca="1" ref="M487" ca="1">INDIRECT(ADDRESS((ROW(487:487)-2),IF(MOD(COLUMN(M:M)-4-$D487,32)=0,32,MOD(COLUMN(M:M)-4-$D487,32))+4))</f>
        <v>1</v>
      </c>
      <c r="N487" s="22" t="str" cm="1">
        <f t="array" aca="1" ref="N487" ca="1">INDIRECT(ADDRESS((ROW(487:487)-2),IF(MOD(COLUMN(N:N)-4-$D487,32)=0,32,MOD(COLUMN(N:N)-4-$D487,32))+4))</f>
        <v>1</v>
      </c>
      <c r="O487" s="22" t="str" cm="1">
        <f t="array" aca="1" ref="O487" ca="1">INDIRECT(ADDRESS((ROW(487:487)-2),IF(MOD(COLUMN(O:O)-4-$D487,32)=0,32,MOD(COLUMN(O:O)-4-$D487,32))+4))</f>
        <v>1</v>
      </c>
      <c r="P487" s="22" t="str" cm="1">
        <f t="array" aca="1" ref="P487" ca="1">INDIRECT(ADDRESS((ROW(487:487)-2),IF(MOD(COLUMN(P:P)-4-$D487,32)=0,32,MOD(COLUMN(P:P)-4-$D487,32))+4))</f>
        <v>1</v>
      </c>
      <c r="Q487" s="23" t="str" cm="1">
        <f t="array" aca="1" ref="Q487" ca="1">INDIRECT(ADDRESS((ROW(487:487)-2),IF(MOD(COLUMN(Q:Q)-4-$D487,32)=0,32,MOD(COLUMN(Q:Q)-4-$D487,32))+4))</f>
        <v>1</v>
      </c>
      <c r="R487" s="23" t="str" cm="1">
        <f t="array" aca="1" ref="R487" ca="1">INDIRECT(ADDRESS((ROW(487:487)-2),IF(MOD(COLUMN(R:R)-4-$D487,32)=0,32,MOD(COLUMN(R:R)-4-$D487,32))+4))</f>
        <v>1</v>
      </c>
      <c r="S487" s="23" t="str" cm="1">
        <f t="array" aca="1" ref="S487" ca="1">INDIRECT(ADDRESS((ROW(487:487)-2),IF(MOD(COLUMN(S:S)-4-$D487,32)=0,32,MOD(COLUMN(S:S)-4-$D487,32))+4))</f>
        <v>1</v>
      </c>
      <c r="T487" s="23" t="str" cm="1">
        <f t="array" aca="1" ref="T487" ca="1">INDIRECT(ADDRESS((ROW(487:487)-2),IF(MOD(COLUMN(T:T)-4-$D487,32)=0,32,MOD(COLUMN(T:T)-4-$D487,32))+4))</f>
        <v>0</v>
      </c>
      <c r="U487" s="20" t="str" cm="1">
        <f t="array" aca="1" ref="U487" ca="1">INDIRECT(ADDRESS((ROW(487:487)-2),IF(MOD(COLUMN(U:U)-4-$D487,32)=0,32,MOD(COLUMN(U:U)-4-$D487,32))+4))</f>
        <v>0</v>
      </c>
      <c r="V487" s="20" t="str" cm="1">
        <f t="array" aca="1" ref="V487" ca="1">INDIRECT(ADDRESS((ROW(487:487)-2),IF(MOD(COLUMN(V:V)-4-$D487,32)=0,32,MOD(COLUMN(V:V)-4-$D487,32))+4))</f>
        <v>1</v>
      </c>
      <c r="W487" s="20" t="str" cm="1">
        <f t="array" aca="1" ref="W487" ca="1">INDIRECT(ADDRESS((ROW(487:487)-2),IF(MOD(COLUMN(W:W)-4-$D487,32)=0,32,MOD(COLUMN(W:W)-4-$D487,32))+4))</f>
        <v>1</v>
      </c>
      <c r="X487" s="20" t="str" cm="1">
        <f t="array" aca="1" ref="X487" ca="1">INDIRECT(ADDRESS((ROW(487:487)-2),IF(MOD(COLUMN(X:X)-4-$D487,32)=0,32,MOD(COLUMN(X:X)-4-$D487,32))+4))</f>
        <v>0</v>
      </c>
      <c r="Y487" s="21" t="str" cm="1">
        <f t="array" aca="1" ref="Y487" ca="1">INDIRECT(ADDRESS((ROW(487:487)-2),IF(MOD(COLUMN(Y:Y)-4-$D487,32)=0,32,MOD(COLUMN(Y:Y)-4-$D487,32))+4))</f>
        <v>1</v>
      </c>
      <c r="Z487" s="21" t="str" cm="1">
        <f t="array" aca="1" ref="Z487" ca="1">INDIRECT(ADDRESS((ROW(487:487)-2),IF(MOD(COLUMN(Z:Z)-4-$D487,32)=0,32,MOD(COLUMN(Z:Z)-4-$D487,32))+4))</f>
        <v>0</v>
      </c>
      <c r="AA487" s="21" t="str" cm="1">
        <f t="array" aca="1" ref="AA487" ca="1">INDIRECT(ADDRESS((ROW(487:487)-2),IF(MOD(COLUMN(AA:AA)-4-$D487,32)=0,32,MOD(COLUMN(AA:AA)-4-$D487,32))+4))</f>
        <v>0</v>
      </c>
      <c r="AB487" s="21" t="str" cm="1">
        <f t="array" aca="1" ref="AB487" ca="1">INDIRECT(ADDRESS((ROW(487:487)-2),IF(MOD(COLUMN(AB:AB)-4-$D487,32)=0,32,MOD(COLUMN(AB:AB)-4-$D487,32))+4))</f>
        <v>0</v>
      </c>
      <c r="AC487" s="22" t="str" cm="1">
        <f t="array" aca="1" ref="AC487" ca="1">INDIRECT(ADDRESS((ROW(487:487)-2),IF(MOD(COLUMN(AC:AC)-4-$D487,32)=0,32,MOD(COLUMN(AC:AC)-4-$D487,32))+4))</f>
        <v>0</v>
      </c>
      <c r="AD487" s="22" t="str" cm="1">
        <f t="array" aca="1" ref="AD487" ca="1">INDIRECT(ADDRESS((ROW(487:487)-2),IF(MOD(COLUMN(AD:AD)-4-$D487,32)=0,32,MOD(COLUMN(AD:AD)-4-$D487,32))+4))</f>
        <v>0</v>
      </c>
      <c r="AE487" s="22" t="str" cm="1">
        <f t="array" aca="1" ref="AE487" ca="1">INDIRECT(ADDRESS((ROW(487:487)-2),IF(MOD(COLUMN(AE:AE)-4-$D487,32)=0,32,MOD(COLUMN(AE:AE)-4-$D487,32))+4))</f>
        <v>0</v>
      </c>
      <c r="AF487" s="22" t="str" cm="1">
        <f t="array" aca="1" ref="AF487" ca="1">INDIRECT(ADDRESS((ROW(487:487)-2),IF(MOD(COLUMN(AF:AF)-4-$D487,32)=0,32,MOD(COLUMN(AF:AF)-4-$D487,32))+4))</f>
        <v>0</v>
      </c>
      <c r="AG487" s="23" t="str" cm="1">
        <f t="array" aca="1" ref="AG487" ca="1">INDIRECT(ADDRESS((ROW(487:487)-2),IF(MOD(COLUMN(AG:AG)-4-$D487,32)=0,32,MOD(COLUMN(AG:AG)-4-$D487,32))+4))</f>
        <v>0</v>
      </c>
      <c r="AH487" s="23" t="str" cm="1">
        <f t="array" aca="1" ref="AH487" ca="1">INDIRECT(ADDRESS((ROW(487:487)-2),IF(MOD(COLUMN(AH:AH)-4-$D487,32)=0,32,MOD(COLUMN(AH:AH)-4-$D487,32))+4))</f>
        <v>0</v>
      </c>
      <c r="AI487" s="23" t="str" cm="1">
        <f t="array" aca="1" ref="AI487" ca="1">INDIRECT(ADDRESS((ROW(487:487)-2),IF(MOD(COLUMN(AI:AI)-4-$D487,32)=0,32,MOD(COLUMN(AI:AI)-4-$D487,32))+4))</f>
        <v>0</v>
      </c>
      <c r="AJ487" s="23" t="str" cm="1">
        <f t="array" aca="1" ref="AJ487" ca="1">INDIRECT(ADDRESS((ROW(487:487)-2),IF(MOD(COLUMN(AJ:AJ)-4-$D487,32)=0,32,MOD(COLUMN(AJ:AJ)-4-$D487,32))+4))</f>
        <v>0</v>
      </c>
      <c r="AK487" t="str">
        <f ca="1">_xlfn.CONCAT(E487,F487,G487,H487,I487,J487,K487,L487)</f>
        <v>00101011</v>
      </c>
      <c r="AL487" t="str">
        <f ca="1">_xlfn.CONCAT(M487,N487,O487,P487,Q487,R487,S487,T487)</f>
        <v>11111110</v>
      </c>
      <c r="AM487" t="str">
        <f ca="1">_xlfn.CONCAT(U487,V487,W487,X487,Y487,Z487,AA487,AB487)</f>
        <v>01101000</v>
      </c>
      <c r="AN487" t="str">
        <f ca="1">_xlfn.CONCAT(AC487,AD487,AE487,AF487,AG487,AH487,AI487,AJ487)</f>
        <v>00000000</v>
      </c>
      <c r="AO487">
        <f ca="1">BIN2DEC(AK487)</f>
        <v>43</v>
      </c>
      <c r="AP487">
        <f t="shared" ca="1" si="204"/>
        <v>254</v>
      </c>
      <c r="AQ487">
        <f t="shared" ca="1" si="204"/>
        <v>104</v>
      </c>
      <c r="AR487">
        <f t="shared" ca="1" si="204"/>
        <v>0</v>
      </c>
      <c r="AS487">
        <f ca="1">(AO487*2^24)+(AP487*2^16)+(AQ487*2^8)+AR487</f>
        <v>738093056</v>
      </c>
      <c r="AT487">
        <f>2^32</f>
        <v>4294967296</v>
      </c>
      <c r="AU487">
        <f ca="1">AT487-AS487</f>
        <v>3556874240</v>
      </c>
    </row>
    <row r="488" spans="1:47" x14ac:dyDescent="0.35">
      <c r="C488" t="s">
        <v>84</v>
      </c>
      <c r="D488" s="27">
        <v>3</v>
      </c>
      <c r="E488" s="20" cm="1">
        <f t="array" aca="1" ref="E488" ca="1">IF(COLUMN(E:E)-4&gt;$D488,INDIRECT(ADDRESS((ROW(488:488)-3),COLUMN(E:E)-4-$D488+4)),0)</f>
        <v>0</v>
      </c>
      <c r="F488" s="20" cm="1">
        <f t="array" aca="1" ref="F488" ca="1">IF(COLUMN(F:F)-4&gt;$D488,INDIRECT(ADDRESS((ROW(488:488)-3),COLUMN(F:F)-4-$D488+4)),0)</f>
        <v>0</v>
      </c>
      <c r="G488" s="20" cm="1">
        <f t="array" aca="1" ref="G488" ca="1">IF(COLUMN(G:G)-4&gt;$D488,INDIRECT(ADDRESS((ROW(488:488)-3),COLUMN(G:G)-4-$D488+4)),0)</f>
        <v>0</v>
      </c>
      <c r="H488" s="20" t="str" cm="1">
        <f t="array" aca="1" ref="H488" ca="1">IF(COLUMN(H:H)-4&gt;$D488,INDIRECT(ADDRESS((ROW(488:488)-3),COLUMN(H:H)-4-$D488+4)),0)</f>
        <v>1</v>
      </c>
      <c r="I488" s="21" t="str" cm="1">
        <f t="array" aca="1" ref="I488" ca="1">IF(COLUMN(I:I)-4&gt;$D488,INDIRECT(ADDRESS((ROW(488:488)-3),COLUMN(I:I)-4-$D488+4)),0)</f>
        <v>0</v>
      </c>
      <c r="J488" s="21" t="str" cm="1">
        <f t="array" aca="1" ref="J488" ca="1">IF(COLUMN(J:J)-4&gt;$D488,INDIRECT(ADDRESS((ROW(488:488)-3),COLUMN(J:J)-4-$D488+4)),0)</f>
        <v>1</v>
      </c>
      <c r="K488" s="21" t="str" cm="1">
        <f t="array" aca="1" ref="K488" ca="1">IF(COLUMN(K:K)-4&gt;$D488,INDIRECT(ADDRESS((ROW(488:488)-3),COLUMN(K:K)-4-$D488+4)),0)</f>
        <v>0</v>
      </c>
      <c r="L488" s="21" t="str" cm="1">
        <f t="array" aca="1" ref="L488" ca="1">IF(COLUMN(L:L)-4&gt;$D488,INDIRECT(ADDRESS((ROW(488:488)-3),COLUMN(L:L)-4-$D488+4)),0)</f>
        <v>0</v>
      </c>
      <c r="M488" s="22" t="str" cm="1">
        <f t="array" aca="1" ref="M488" ca="1">IF(COLUMN(M:M)-4&gt;$D488,INDIRECT(ADDRESS((ROW(488:488)-3),COLUMN(M:M)-4-$D488+4)),0)</f>
        <v>0</v>
      </c>
      <c r="N488" s="22" t="str" cm="1">
        <f t="array" aca="1" ref="N488" ca="1">IF(COLUMN(N:N)-4&gt;$D488,INDIRECT(ADDRESS((ROW(488:488)-3),COLUMN(N:N)-4-$D488+4)),0)</f>
        <v>0</v>
      </c>
      <c r="O488" s="22" t="str" cm="1">
        <f t="array" aca="1" ref="O488" ca="1">IF(COLUMN(O:O)-4&gt;$D488,INDIRECT(ADDRESS((ROW(488:488)-3),COLUMN(O:O)-4-$D488+4)),0)</f>
        <v>0</v>
      </c>
      <c r="P488" s="22" t="str" cm="1">
        <f t="array" aca="1" ref="P488" ca="1">IF(COLUMN(P:P)-4&gt;$D488,INDIRECT(ADDRESS((ROW(488:488)-3),COLUMN(P:P)-4-$D488+4)),0)</f>
        <v>0</v>
      </c>
      <c r="Q488" s="23" t="str" cm="1">
        <f t="array" aca="1" ref="Q488" ca="1">IF(COLUMN(Q:Q)-4&gt;$D488,INDIRECT(ADDRESS((ROW(488:488)-3),COLUMN(Q:Q)-4-$D488+4)),0)</f>
        <v>0</v>
      </c>
      <c r="R488" s="23" t="str" cm="1">
        <f t="array" aca="1" ref="R488" ca="1">IF(COLUMN(R:R)-4&gt;$D488,INDIRECT(ADDRESS((ROW(488:488)-3),COLUMN(R:R)-4-$D488+4)),0)</f>
        <v>0</v>
      </c>
      <c r="S488" s="23" t="str" cm="1">
        <f t="array" aca="1" ref="S488" ca="1">IF(COLUMN(S:S)-4&gt;$D488,INDIRECT(ADDRESS((ROW(488:488)-3),COLUMN(S:S)-4-$D488+4)),0)</f>
        <v>0</v>
      </c>
      <c r="T488" s="23" t="str" cm="1">
        <f t="array" aca="1" ref="T488" ca="1">IF(COLUMN(T:T)-4&gt;$D488,INDIRECT(ADDRESS((ROW(488:488)-3),COLUMN(T:T)-4-$D488+4)),0)</f>
        <v>0</v>
      </c>
      <c r="U488" s="20" t="str" cm="1">
        <f t="array" aca="1" ref="U488" ca="1">IF(COLUMN(U:U)-4&gt;$D488,INDIRECT(ADDRESS((ROW(488:488)-3),COLUMN(U:U)-4-$D488+4)),0)</f>
        <v>0</v>
      </c>
      <c r="V488" s="20" t="str" cm="1">
        <f t="array" aca="1" ref="V488" ca="1">IF(COLUMN(V:V)-4&gt;$D488,INDIRECT(ADDRESS((ROW(488:488)-3),COLUMN(V:V)-4-$D488+4)),0)</f>
        <v>0</v>
      </c>
      <c r="W488" s="20" t="str" cm="1">
        <f t="array" aca="1" ref="W488" ca="1">IF(COLUMN(W:W)-4&gt;$D488,INDIRECT(ADDRESS((ROW(488:488)-3),COLUMN(W:W)-4-$D488+4)),0)</f>
        <v>0</v>
      </c>
      <c r="X488" s="20" t="str" cm="1">
        <f t="array" aca="1" ref="X488" ca="1">IF(COLUMN(X:X)-4&gt;$D488,INDIRECT(ADDRESS((ROW(488:488)-3),COLUMN(X:X)-4-$D488+4)),0)</f>
        <v>1</v>
      </c>
      <c r="Y488" s="21" t="str" cm="1">
        <f t="array" aca="1" ref="Y488" ca="1">IF(COLUMN(Y:Y)-4&gt;$D488,INDIRECT(ADDRESS((ROW(488:488)-3),COLUMN(Y:Y)-4-$D488+4)),0)</f>
        <v>0</v>
      </c>
      <c r="Z488" s="21" t="str" cm="1">
        <f t="array" aca="1" ref="Z488" ca="1">IF(COLUMN(Z:Z)-4&gt;$D488,INDIRECT(ADDRESS((ROW(488:488)-3),COLUMN(Z:Z)-4-$D488+4)),0)</f>
        <v>1</v>
      </c>
      <c r="AA488" s="21" t="str" cm="1">
        <f t="array" aca="1" ref="AA488" ca="1">IF(COLUMN(AA:AA)-4&gt;$D488,INDIRECT(ADDRESS((ROW(488:488)-3),COLUMN(AA:AA)-4-$D488+4)),0)</f>
        <v>0</v>
      </c>
      <c r="AB488" s="21" t="str" cm="1">
        <f t="array" aca="1" ref="AB488" ca="1">IF(COLUMN(AB:AB)-4&gt;$D488,INDIRECT(ADDRESS((ROW(488:488)-3),COLUMN(AB:AB)-4-$D488+4)),0)</f>
        <v>1</v>
      </c>
      <c r="AC488" s="22" t="str" cm="1">
        <f t="array" aca="1" ref="AC488" ca="1">IF(COLUMN(AC:AC)-4&gt;$D488,INDIRECT(ADDRESS((ROW(488:488)-3),COLUMN(AC:AC)-4-$D488+4)),0)</f>
        <v>1</v>
      </c>
      <c r="AD488" s="22" t="str" cm="1">
        <f t="array" aca="1" ref="AD488" ca="1">IF(COLUMN(AD:AD)-4&gt;$D488,INDIRECT(ADDRESS((ROW(488:488)-3),COLUMN(AD:AD)-4-$D488+4)),0)</f>
        <v>1</v>
      </c>
      <c r="AE488" s="22" t="str" cm="1">
        <f t="array" aca="1" ref="AE488" ca="1">IF(COLUMN(AE:AE)-4&gt;$D488,INDIRECT(ADDRESS((ROW(488:488)-3),COLUMN(AE:AE)-4-$D488+4)),0)</f>
        <v>1</v>
      </c>
      <c r="AF488" s="22" t="str" cm="1">
        <f t="array" aca="1" ref="AF488" ca="1">IF(COLUMN(AF:AF)-4&gt;$D488,INDIRECT(ADDRESS((ROW(488:488)-3),COLUMN(AF:AF)-4-$D488+4)),0)</f>
        <v>1</v>
      </c>
      <c r="AG488" s="23" t="str" cm="1">
        <f t="array" aca="1" ref="AG488" ca="1">IF(COLUMN(AG:AG)-4&gt;$D488,INDIRECT(ADDRESS((ROW(488:488)-3),COLUMN(AG:AG)-4-$D488+4)),0)</f>
        <v>1</v>
      </c>
      <c r="AH488" s="23" t="str" cm="1">
        <f t="array" aca="1" ref="AH488" ca="1">IF(COLUMN(AH:AH)-4&gt;$D488,INDIRECT(ADDRESS((ROW(488:488)-3),COLUMN(AH:AH)-4-$D488+4)),0)</f>
        <v>1</v>
      </c>
      <c r="AI488" s="23" t="str" cm="1">
        <f t="array" aca="1" ref="AI488" ca="1">IF(COLUMN(AI:AI)-4&gt;$D488,INDIRECT(ADDRESS((ROW(488:488)-3),COLUMN(AI:AI)-4-$D488+4)),0)</f>
        <v>1</v>
      </c>
      <c r="AJ488" s="23" t="str" cm="1">
        <f t="array" aca="1" ref="AJ488" ca="1">IF(COLUMN(AJ:AJ)-4&gt;$D488,INDIRECT(ADDRESS((ROW(488:488)-3),COLUMN(AJ:AJ)-4-$D488+4)),0)</f>
        <v>1</v>
      </c>
      <c r="AK488" t="str">
        <f ca="1">_xlfn.CONCAT(E488,F488,G488,H488,I488,J488,K488,L488)</f>
        <v>00010100</v>
      </c>
      <c r="AL488" t="str">
        <f ca="1">_xlfn.CONCAT(M488,N488,O488,P488,Q488,R488,S488,T488)</f>
        <v>00000000</v>
      </c>
      <c r="AM488" t="str">
        <f ca="1">_xlfn.CONCAT(U488,V488,W488,X488,Y488,Z488,AA488,AB488)</f>
        <v>00010101</v>
      </c>
      <c r="AN488" t="str">
        <f ca="1">_xlfn.CONCAT(AC488,AD488,AE488,AF488,AG488,AH488,AI488,AJ488)</f>
        <v>11111111</v>
      </c>
      <c r="AO488">
        <f ca="1">BIN2DEC(AK488)</f>
        <v>20</v>
      </c>
      <c r="AP488">
        <f t="shared" ca="1" si="204"/>
        <v>0</v>
      </c>
      <c r="AQ488">
        <f t="shared" ca="1" si="204"/>
        <v>21</v>
      </c>
      <c r="AR488">
        <f t="shared" ca="1" si="204"/>
        <v>255</v>
      </c>
      <c r="AS488">
        <f ca="1">(AO488*2^24)+(AP488*2^16)+(AQ488*2^8)+AR488</f>
        <v>335549951</v>
      </c>
    </row>
    <row r="489" spans="1:47" x14ac:dyDescent="0.35">
      <c r="C489" t="s">
        <v>85</v>
      </c>
      <c r="E489" s="4">
        <f ca="1">_xlfn.BITXOR(E486,E487)</f>
        <v>1</v>
      </c>
      <c r="F489" s="4">
        <f t="shared" ref="F489:AJ489" ca="1" si="205">_xlfn.BITXOR(F486,F487)</f>
        <v>1</v>
      </c>
      <c r="G489" s="4">
        <f t="shared" ca="1" si="205"/>
        <v>0</v>
      </c>
      <c r="H489" s="4">
        <f t="shared" ca="1" si="205"/>
        <v>1</v>
      </c>
      <c r="I489" s="4">
        <f t="shared" ca="1" si="205"/>
        <v>1</v>
      </c>
      <c r="J489" s="4">
        <f t="shared" ca="1" si="205"/>
        <v>0</v>
      </c>
      <c r="K489" s="4">
        <f t="shared" ca="1" si="205"/>
        <v>0</v>
      </c>
      <c r="L489" s="4">
        <f t="shared" ca="1" si="205"/>
        <v>0</v>
      </c>
      <c r="M489" s="4">
        <f t="shared" ca="1" si="205"/>
        <v>1</v>
      </c>
      <c r="N489" s="4">
        <f t="shared" ca="1" si="205"/>
        <v>0</v>
      </c>
      <c r="O489" s="4">
        <f t="shared" ca="1" si="205"/>
        <v>1</v>
      </c>
      <c r="P489" s="4">
        <f t="shared" ca="1" si="205"/>
        <v>1</v>
      </c>
      <c r="Q489" s="4">
        <f t="shared" ca="1" si="205"/>
        <v>1</v>
      </c>
      <c r="R489" s="4">
        <f t="shared" ca="1" si="205"/>
        <v>1</v>
      </c>
      <c r="S489" s="4">
        <f t="shared" ca="1" si="205"/>
        <v>1</v>
      </c>
      <c r="T489" s="4">
        <f t="shared" ca="1" si="205"/>
        <v>0</v>
      </c>
      <c r="U489" s="4">
        <f t="shared" ca="1" si="205"/>
        <v>0</v>
      </c>
      <c r="V489" s="4">
        <f t="shared" ca="1" si="205"/>
        <v>1</v>
      </c>
      <c r="W489" s="4">
        <f t="shared" ca="1" si="205"/>
        <v>1</v>
      </c>
      <c r="X489" s="4">
        <f t="shared" ca="1" si="205"/>
        <v>0</v>
      </c>
      <c r="Y489" s="4">
        <f t="shared" ca="1" si="205"/>
        <v>1</v>
      </c>
      <c r="Z489" s="4">
        <f t="shared" ca="1" si="205"/>
        <v>0</v>
      </c>
      <c r="AA489" s="4">
        <f t="shared" ca="1" si="205"/>
        <v>0</v>
      </c>
      <c r="AB489" s="4">
        <f t="shared" ca="1" si="205"/>
        <v>1</v>
      </c>
      <c r="AC489" s="4">
        <f t="shared" ca="1" si="205"/>
        <v>0</v>
      </c>
      <c r="AD489" s="4">
        <f t="shared" ca="1" si="205"/>
        <v>1</v>
      </c>
      <c r="AE489" s="4">
        <f t="shared" ca="1" si="205"/>
        <v>0</v>
      </c>
      <c r="AF489" s="4">
        <f t="shared" ca="1" si="205"/>
        <v>1</v>
      </c>
      <c r="AG489" s="4">
        <f t="shared" ca="1" si="205"/>
        <v>1</v>
      </c>
      <c r="AH489" s="4">
        <f t="shared" ca="1" si="205"/>
        <v>1</v>
      </c>
      <c r="AI489" s="4">
        <f t="shared" ca="1" si="205"/>
        <v>1</v>
      </c>
      <c r="AJ489" s="4">
        <f t="shared" ca="1" si="205"/>
        <v>1</v>
      </c>
    </row>
    <row r="490" spans="1:47" x14ac:dyDescent="0.35">
      <c r="B490" s="18">
        <f ca="1">AS490</f>
        <v>3435035808</v>
      </c>
      <c r="C490" s="17"/>
      <c r="E490" s="24">
        <f ca="1">_xlfn.BITXOR(E488,E489)</f>
        <v>1</v>
      </c>
      <c r="F490" s="24">
        <f t="shared" ref="F490:AJ490" ca="1" si="206">_xlfn.BITXOR(F488,F489)</f>
        <v>1</v>
      </c>
      <c r="G490" s="24">
        <f t="shared" ca="1" si="206"/>
        <v>0</v>
      </c>
      <c r="H490" s="24">
        <f t="shared" ca="1" si="206"/>
        <v>0</v>
      </c>
      <c r="I490" s="24">
        <f t="shared" ca="1" si="206"/>
        <v>1</v>
      </c>
      <c r="J490" s="24">
        <f t="shared" ca="1" si="206"/>
        <v>1</v>
      </c>
      <c r="K490" s="24">
        <f t="shared" ca="1" si="206"/>
        <v>0</v>
      </c>
      <c r="L490" s="24">
        <f t="shared" ca="1" si="206"/>
        <v>0</v>
      </c>
      <c r="M490" s="24">
        <f t="shared" ca="1" si="206"/>
        <v>1</v>
      </c>
      <c r="N490" s="24">
        <f t="shared" ca="1" si="206"/>
        <v>0</v>
      </c>
      <c r="O490" s="24">
        <f t="shared" ca="1" si="206"/>
        <v>1</v>
      </c>
      <c r="P490" s="24">
        <f t="shared" ca="1" si="206"/>
        <v>1</v>
      </c>
      <c r="Q490" s="24">
        <f t="shared" ca="1" si="206"/>
        <v>1</v>
      </c>
      <c r="R490" s="24">
        <f t="shared" ca="1" si="206"/>
        <v>1</v>
      </c>
      <c r="S490" s="24">
        <f t="shared" ca="1" si="206"/>
        <v>1</v>
      </c>
      <c r="T490" s="24">
        <f t="shared" ca="1" si="206"/>
        <v>0</v>
      </c>
      <c r="U490" s="24">
        <f t="shared" ca="1" si="206"/>
        <v>0</v>
      </c>
      <c r="V490" s="24">
        <f t="shared" ca="1" si="206"/>
        <v>1</v>
      </c>
      <c r="W490" s="24">
        <f t="shared" ca="1" si="206"/>
        <v>1</v>
      </c>
      <c r="X490" s="24">
        <f t="shared" ca="1" si="206"/>
        <v>1</v>
      </c>
      <c r="Y490" s="24">
        <f t="shared" ca="1" si="206"/>
        <v>1</v>
      </c>
      <c r="Z490" s="24">
        <f t="shared" ca="1" si="206"/>
        <v>1</v>
      </c>
      <c r="AA490" s="24">
        <f t="shared" ca="1" si="206"/>
        <v>0</v>
      </c>
      <c r="AB490" s="24">
        <f t="shared" ca="1" si="206"/>
        <v>0</v>
      </c>
      <c r="AC490" s="24">
        <f t="shared" ca="1" si="206"/>
        <v>1</v>
      </c>
      <c r="AD490" s="24">
        <f t="shared" ca="1" si="206"/>
        <v>0</v>
      </c>
      <c r="AE490" s="24">
        <f t="shared" ca="1" si="206"/>
        <v>1</v>
      </c>
      <c r="AF490" s="24">
        <f t="shared" ca="1" si="206"/>
        <v>0</v>
      </c>
      <c r="AG490" s="24">
        <f t="shared" ca="1" si="206"/>
        <v>0</v>
      </c>
      <c r="AH490" s="24">
        <f t="shared" ca="1" si="206"/>
        <v>0</v>
      </c>
      <c r="AI490" s="24">
        <f t="shared" ca="1" si="206"/>
        <v>0</v>
      </c>
      <c r="AJ490" s="24">
        <f t="shared" ca="1" si="206"/>
        <v>0</v>
      </c>
      <c r="AK490" t="str">
        <f ca="1">_xlfn.CONCAT(E490,F490,G490,H490,I490,J490,K490,L490)</f>
        <v>11001100</v>
      </c>
      <c r="AL490" t="str">
        <f ca="1">_xlfn.CONCAT(M490,N490,O490,P490,Q490,R490,S490,T490)</f>
        <v>10111110</v>
      </c>
      <c r="AM490" t="str">
        <f ca="1">_xlfn.CONCAT(U490,V490,W490,X490,Y490,Z490,AA490,AB490)</f>
        <v>01111100</v>
      </c>
      <c r="AN490" t="str">
        <f ca="1">_xlfn.CONCAT(AC490,AD490,AE490,AF490,AG490,AH490,AI490,AJ490)</f>
        <v>10100000</v>
      </c>
      <c r="AO490">
        <f ca="1">BIN2DEC(AK490)</f>
        <v>204</v>
      </c>
      <c r="AP490">
        <f t="shared" ref="AP490:AR490" ca="1" si="207">BIN2DEC(AL490)</f>
        <v>190</v>
      </c>
      <c r="AQ490">
        <f t="shared" ca="1" si="207"/>
        <v>124</v>
      </c>
      <c r="AR490">
        <f t="shared" ca="1" si="207"/>
        <v>160</v>
      </c>
      <c r="AS490">
        <f ca="1">(AO490*2^24)+(AP490*2^16)+(AQ490*2^8)+AR490</f>
        <v>3435035808</v>
      </c>
    </row>
    <row r="491" spans="1:47" x14ac:dyDescent="0.35">
      <c r="C491" s="2"/>
    </row>
    <row r="492" spans="1:47" x14ac:dyDescent="0.35">
      <c r="A492" t="s">
        <v>80</v>
      </c>
      <c r="B492" s="18">
        <f ca="1">Home!F38</f>
        <v>3199306164</v>
      </c>
      <c r="C492" s="2"/>
    </row>
    <row r="493" spans="1:47" ht="15" thickBot="1" x14ac:dyDescent="0.4">
      <c r="C493" s="1"/>
    </row>
    <row r="494" spans="1:47" ht="15" thickBot="1" x14ac:dyDescent="0.4">
      <c r="A494" t="s">
        <v>82</v>
      </c>
      <c r="B494" s="28">
        <f ca="1">Home!F29</f>
        <v>673627808</v>
      </c>
      <c r="C494" s="19">
        <f ca="1">MOD(B483+B490+B492+B494,2^32)</f>
        <v>178839593</v>
      </c>
    </row>
    <row r="496" spans="1:47" x14ac:dyDescent="0.35">
      <c r="A496" s="16" t="s">
        <v>120</v>
      </c>
    </row>
    <row r="497" spans="1:47" x14ac:dyDescent="0.35">
      <c r="A497" t="s">
        <v>79</v>
      </c>
      <c r="B497" s="25">
        <f ca="1">Home!F44</f>
        <v>3142192654</v>
      </c>
      <c r="C497" t="str">
        <f ca="1">DEC2HEX(B497,8)</f>
        <v>BB4A0E0E</v>
      </c>
      <c r="E497" s="20" t="str">
        <f ca="1">MID(HEX2BIN(MID(C497,1,1),4),1,1)</f>
        <v>1</v>
      </c>
      <c r="F497" s="20" t="str">
        <f ca="1">MID(HEX2BIN(MID(C497,1,1),4),2,1)</f>
        <v>0</v>
      </c>
      <c r="G497" s="20" t="str">
        <f ca="1">MID(HEX2BIN(MID(C497,1,1),4),3,1)</f>
        <v>1</v>
      </c>
      <c r="H497" s="20" t="str">
        <f ca="1">MID(HEX2BIN(MID(C497,1,1),4),4,1)</f>
        <v>1</v>
      </c>
      <c r="I497" s="21" t="str">
        <f ca="1">MID(HEX2BIN(MID(C497,2,1),4),1,1)</f>
        <v>1</v>
      </c>
      <c r="J497" s="21" t="str">
        <f ca="1">MID(HEX2BIN(MID(C497,2,1),4),2,1)</f>
        <v>0</v>
      </c>
      <c r="K497" s="21" t="str">
        <f ca="1">MID(HEX2BIN(MID(C497,2,1),4),3,1)</f>
        <v>1</v>
      </c>
      <c r="L497" s="21" t="str">
        <f ca="1">MID(HEX2BIN(MID(C497,2,1),4),4,1)</f>
        <v>1</v>
      </c>
      <c r="M497" s="22" t="str">
        <f ca="1">MID(HEX2BIN(MID(C497,3,1),4),1,1)</f>
        <v>0</v>
      </c>
      <c r="N497" s="22" t="str">
        <f ca="1">MID(HEX2BIN(MID(C497,3,1),4),2,1)</f>
        <v>1</v>
      </c>
      <c r="O497" s="22" t="str">
        <f ca="1">MID(HEX2BIN(MID(C497,3,1),4),3,1)</f>
        <v>0</v>
      </c>
      <c r="P497" s="22" t="str">
        <f ca="1">MID(HEX2BIN(MID(C497,3,1),4),4,1)</f>
        <v>0</v>
      </c>
      <c r="Q497" s="23" t="str">
        <f ca="1">MID(HEX2BIN(MID(C497,4,1),4),1,1)</f>
        <v>1</v>
      </c>
      <c r="R497" s="23" t="str">
        <f ca="1">MID(HEX2BIN(MID(C497,4,1),4),2,1)</f>
        <v>0</v>
      </c>
      <c r="S497" s="23" t="str">
        <f ca="1">MID(HEX2BIN(MID(C497,4,1),4),3,1)</f>
        <v>1</v>
      </c>
      <c r="T497" s="23" t="str">
        <f ca="1">MID(HEX2BIN(MID(C497,4,1),4),4,1)</f>
        <v>0</v>
      </c>
      <c r="U497" s="20" t="str">
        <f ca="1">MID(HEX2BIN(MID(C497,5,1),4),1,1)</f>
        <v>0</v>
      </c>
      <c r="V497" s="20" t="str">
        <f ca="1">MID(HEX2BIN(MID(C497,5,1),4),2,1)</f>
        <v>0</v>
      </c>
      <c r="W497" s="20" t="str">
        <f ca="1">MID(HEX2BIN(MID(C497,5,1),4),3,1)</f>
        <v>0</v>
      </c>
      <c r="X497" s="20" t="str">
        <f ca="1">MID(HEX2BIN(MID(C497,5,1),4),4,1)</f>
        <v>0</v>
      </c>
      <c r="Y497" s="21" t="str">
        <f ca="1">MID(HEX2BIN(MID(C497,6,1),4),1,1)</f>
        <v>1</v>
      </c>
      <c r="Z497" s="21" t="str">
        <f ca="1">MID(HEX2BIN(MID(C497,6,1),4),2,1)</f>
        <v>1</v>
      </c>
      <c r="AA497" s="21" t="str">
        <f ca="1">MID(HEX2BIN(MID(C497,6,1),4),3,1)</f>
        <v>1</v>
      </c>
      <c r="AB497" s="21" t="str">
        <f ca="1">MID(HEX2BIN(MID(C497,6,1),4),4,1)</f>
        <v>0</v>
      </c>
      <c r="AC497" s="22" t="str">
        <f ca="1">MID(HEX2BIN(MID(C497,7,1),4),1,1)</f>
        <v>0</v>
      </c>
      <c r="AD497" s="22" t="str">
        <f ca="1">MID(HEX2BIN(MID(C497,7,1),4),2,1)</f>
        <v>0</v>
      </c>
      <c r="AE497" s="22" t="str">
        <f ca="1">MID(HEX2BIN(MID(C497,7,1),4),3,1)</f>
        <v>0</v>
      </c>
      <c r="AF497" s="22" t="str">
        <f ca="1">MID(HEX2BIN(MID(C497,7,1),4),4,1)</f>
        <v>0</v>
      </c>
      <c r="AG497" s="23" t="str">
        <f ca="1">MID(HEX2BIN(MID(C497,8,1),4),1,1)</f>
        <v>1</v>
      </c>
      <c r="AH497" s="23" t="str">
        <f ca="1">MID(HEX2BIN(MID(C497,8,1),4),2,1)</f>
        <v>1</v>
      </c>
      <c r="AI497" s="23" t="str">
        <f ca="1">MID(HEX2BIN(MID(C497,8,1),4),3,1)</f>
        <v>1</v>
      </c>
      <c r="AJ497" s="23" t="str">
        <f ca="1">MID(HEX2BIN(MID(C497,8,1),4),4,1)</f>
        <v>0</v>
      </c>
    </row>
    <row r="498" spans="1:47" x14ac:dyDescent="0.35">
      <c r="A498" s="9" t="s">
        <v>87</v>
      </c>
      <c r="C498" t="s">
        <v>2</v>
      </c>
      <c r="D498" s="27">
        <v>17</v>
      </c>
      <c r="E498" s="20" t="str" cm="1">
        <f t="array" aca="1" ref="E498" ca="1">INDIRECT(ADDRESS((ROW(498:498)-1),IF(MOD(COLUMN(E:E)-4-$D498,32)=0,32,MOD(COLUMN(E:E)-4-$D498,32))+4))</f>
        <v>0</v>
      </c>
      <c r="F498" s="20" t="str" cm="1">
        <f t="array" aca="1" ref="F498" ca="1">INDIRECT(ADDRESS((ROW(498:498)-1),IF(MOD(COLUMN(F:F)-4-$D498,32)=0,32,MOD(COLUMN(F:F)-4-$D498,32))+4))</f>
        <v>0</v>
      </c>
      <c r="G498" s="20" t="str" cm="1">
        <f t="array" aca="1" ref="G498" ca="1">INDIRECT(ADDRESS((ROW(498:498)-1),IF(MOD(COLUMN(G:G)-4-$D498,32)=0,32,MOD(COLUMN(G:G)-4-$D498,32))+4))</f>
        <v>0</v>
      </c>
      <c r="H498" s="20" t="str" cm="1">
        <f t="array" aca="1" ref="H498" ca="1">INDIRECT(ADDRESS((ROW(498:498)-1),IF(MOD(COLUMN(H:H)-4-$D498,32)=0,32,MOD(COLUMN(H:H)-4-$D498,32))+4))</f>
        <v>0</v>
      </c>
      <c r="I498" s="21" t="str" cm="1">
        <f t="array" aca="1" ref="I498" ca="1">INDIRECT(ADDRESS((ROW(498:498)-1),IF(MOD(COLUMN(I:I)-4-$D498,32)=0,32,MOD(COLUMN(I:I)-4-$D498,32))+4))</f>
        <v>0</v>
      </c>
      <c r="J498" s="21" t="str" cm="1">
        <f t="array" aca="1" ref="J498" ca="1">INDIRECT(ADDRESS((ROW(498:498)-1),IF(MOD(COLUMN(J:J)-4-$D498,32)=0,32,MOD(COLUMN(J:J)-4-$D498,32))+4))</f>
        <v>1</v>
      </c>
      <c r="K498" s="21" t="str" cm="1">
        <f t="array" aca="1" ref="K498" ca="1">INDIRECT(ADDRESS((ROW(498:498)-1),IF(MOD(COLUMN(K:K)-4-$D498,32)=0,32,MOD(COLUMN(K:K)-4-$D498,32))+4))</f>
        <v>1</v>
      </c>
      <c r="L498" s="21" t="str" cm="1">
        <f t="array" aca="1" ref="L498" ca="1">INDIRECT(ADDRESS((ROW(498:498)-1),IF(MOD(COLUMN(L:L)-4-$D498,32)=0,32,MOD(COLUMN(L:L)-4-$D498,32))+4))</f>
        <v>1</v>
      </c>
      <c r="M498" s="22" t="str" cm="1">
        <f t="array" aca="1" ref="M498" ca="1">INDIRECT(ADDRESS((ROW(498:498)-1),IF(MOD(COLUMN(M:M)-4-$D498,32)=0,32,MOD(COLUMN(M:M)-4-$D498,32))+4))</f>
        <v>0</v>
      </c>
      <c r="N498" s="22" t="str" cm="1">
        <f t="array" aca="1" ref="N498" ca="1">INDIRECT(ADDRESS((ROW(498:498)-1),IF(MOD(COLUMN(N:N)-4-$D498,32)=0,32,MOD(COLUMN(N:N)-4-$D498,32))+4))</f>
        <v>0</v>
      </c>
      <c r="O498" s="22" t="str" cm="1">
        <f t="array" aca="1" ref="O498" ca="1">INDIRECT(ADDRESS((ROW(498:498)-1),IF(MOD(COLUMN(O:O)-4-$D498,32)=0,32,MOD(COLUMN(O:O)-4-$D498,32))+4))</f>
        <v>0</v>
      </c>
      <c r="P498" s="22" t="str" cm="1">
        <f t="array" aca="1" ref="P498" ca="1">INDIRECT(ADDRESS((ROW(498:498)-1),IF(MOD(COLUMN(P:P)-4-$D498,32)=0,32,MOD(COLUMN(P:P)-4-$D498,32))+4))</f>
        <v>0</v>
      </c>
      <c r="Q498" s="23" t="str" cm="1">
        <f t="array" aca="1" ref="Q498" ca="1">INDIRECT(ADDRESS((ROW(498:498)-1),IF(MOD(COLUMN(Q:Q)-4-$D498,32)=0,32,MOD(COLUMN(Q:Q)-4-$D498,32))+4))</f>
        <v>0</v>
      </c>
      <c r="R498" s="23" t="str" cm="1">
        <f t="array" aca="1" ref="R498" ca="1">INDIRECT(ADDRESS((ROW(498:498)-1),IF(MOD(COLUMN(R:R)-4-$D498,32)=0,32,MOD(COLUMN(R:R)-4-$D498,32))+4))</f>
        <v>1</v>
      </c>
      <c r="S498" s="23" t="str" cm="1">
        <f t="array" aca="1" ref="S498" ca="1">INDIRECT(ADDRESS((ROW(498:498)-1),IF(MOD(COLUMN(S:S)-4-$D498,32)=0,32,MOD(COLUMN(S:S)-4-$D498,32))+4))</f>
        <v>1</v>
      </c>
      <c r="T498" s="23" t="str" cm="1">
        <f t="array" aca="1" ref="T498" ca="1">INDIRECT(ADDRESS((ROW(498:498)-1),IF(MOD(COLUMN(T:T)-4-$D498,32)=0,32,MOD(COLUMN(T:T)-4-$D498,32))+4))</f>
        <v>1</v>
      </c>
      <c r="U498" s="20" t="str" cm="1">
        <f t="array" aca="1" ref="U498" ca="1">INDIRECT(ADDRESS((ROW(498:498)-1),IF(MOD(COLUMN(U:U)-4-$D498,32)=0,32,MOD(COLUMN(U:U)-4-$D498,32))+4))</f>
        <v>0</v>
      </c>
      <c r="V498" s="20" t="str" cm="1">
        <f t="array" aca="1" ref="V498" ca="1">INDIRECT(ADDRESS((ROW(498:498)-1),IF(MOD(COLUMN(V:V)-4-$D498,32)=0,32,MOD(COLUMN(V:V)-4-$D498,32))+4))</f>
        <v>1</v>
      </c>
      <c r="W498" s="20" t="str" cm="1">
        <f t="array" aca="1" ref="W498" ca="1">INDIRECT(ADDRESS((ROW(498:498)-1),IF(MOD(COLUMN(W:W)-4-$D498,32)=0,32,MOD(COLUMN(W:W)-4-$D498,32))+4))</f>
        <v>0</v>
      </c>
      <c r="X498" s="20" t="str" cm="1">
        <f t="array" aca="1" ref="X498" ca="1">INDIRECT(ADDRESS((ROW(498:498)-1),IF(MOD(COLUMN(X:X)-4-$D498,32)=0,32,MOD(COLUMN(X:X)-4-$D498,32))+4))</f>
        <v>1</v>
      </c>
      <c r="Y498" s="21" t="str" cm="1">
        <f t="array" aca="1" ref="Y498" ca="1">INDIRECT(ADDRESS((ROW(498:498)-1),IF(MOD(COLUMN(Y:Y)-4-$D498,32)=0,32,MOD(COLUMN(Y:Y)-4-$D498,32))+4))</f>
        <v>1</v>
      </c>
      <c r="Z498" s="21" t="str" cm="1">
        <f t="array" aca="1" ref="Z498" ca="1">INDIRECT(ADDRESS((ROW(498:498)-1),IF(MOD(COLUMN(Z:Z)-4-$D498,32)=0,32,MOD(COLUMN(Z:Z)-4-$D498,32))+4))</f>
        <v>1</v>
      </c>
      <c r="AA498" s="21" t="str" cm="1">
        <f t="array" aca="1" ref="AA498" ca="1">INDIRECT(ADDRESS((ROW(498:498)-1),IF(MOD(COLUMN(AA:AA)-4-$D498,32)=0,32,MOD(COLUMN(AA:AA)-4-$D498,32))+4))</f>
        <v>0</v>
      </c>
      <c r="AB498" s="21" t="str" cm="1">
        <f t="array" aca="1" ref="AB498" ca="1">INDIRECT(ADDRESS((ROW(498:498)-1),IF(MOD(COLUMN(AB:AB)-4-$D498,32)=0,32,MOD(COLUMN(AB:AB)-4-$D498,32))+4))</f>
        <v>1</v>
      </c>
      <c r="AC498" s="22" t="str" cm="1">
        <f t="array" aca="1" ref="AC498" ca="1">INDIRECT(ADDRESS((ROW(498:498)-1),IF(MOD(COLUMN(AC:AC)-4-$D498,32)=0,32,MOD(COLUMN(AC:AC)-4-$D498,32))+4))</f>
        <v>1</v>
      </c>
      <c r="AD498" s="22" t="str" cm="1">
        <f t="array" aca="1" ref="AD498" ca="1">INDIRECT(ADDRESS((ROW(498:498)-1),IF(MOD(COLUMN(AD:AD)-4-$D498,32)=0,32,MOD(COLUMN(AD:AD)-4-$D498,32))+4))</f>
        <v>0</v>
      </c>
      <c r="AE498" s="22" t="str" cm="1">
        <f t="array" aca="1" ref="AE498" ca="1">INDIRECT(ADDRESS((ROW(498:498)-1),IF(MOD(COLUMN(AE:AE)-4-$D498,32)=0,32,MOD(COLUMN(AE:AE)-4-$D498,32))+4))</f>
        <v>1</v>
      </c>
      <c r="AF498" s="22" t="str" cm="1">
        <f t="array" aca="1" ref="AF498" ca="1">INDIRECT(ADDRESS((ROW(498:498)-1),IF(MOD(COLUMN(AF:AF)-4-$D498,32)=0,32,MOD(COLUMN(AF:AF)-4-$D498,32))+4))</f>
        <v>0</v>
      </c>
      <c r="AG498" s="23" t="str" cm="1">
        <f t="array" aca="1" ref="AG498" ca="1">INDIRECT(ADDRESS((ROW(498:498)-1),IF(MOD(COLUMN(AG:AG)-4-$D498,32)=0,32,MOD(COLUMN(AG:AG)-4-$D498,32))+4))</f>
        <v>0</v>
      </c>
      <c r="AH498" s="23" t="str" cm="1">
        <f t="array" aca="1" ref="AH498" ca="1">INDIRECT(ADDRESS((ROW(498:498)-1),IF(MOD(COLUMN(AH:AH)-4-$D498,32)=0,32,MOD(COLUMN(AH:AH)-4-$D498,32))+4))</f>
        <v>1</v>
      </c>
      <c r="AI498" s="23" t="str" cm="1">
        <f t="array" aca="1" ref="AI498" ca="1">INDIRECT(ADDRESS((ROW(498:498)-1),IF(MOD(COLUMN(AI:AI)-4-$D498,32)=0,32,MOD(COLUMN(AI:AI)-4-$D498,32))+4))</f>
        <v>0</v>
      </c>
      <c r="AJ498" s="23" t="str" cm="1">
        <f t="array" aca="1" ref="AJ498" ca="1">INDIRECT(ADDRESS((ROW(498:498)-1),IF(MOD(COLUMN(AJ:AJ)-4-$D498,32)=0,32,MOD(COLUMN(AJ:AJ)-4-$D498,32))+4))</f>
        <v>1</v>
      </c>
      <c r="AK498" t="str">
        <f ca="1">_xlfn.CONCAT(E498,F498,G498,H498,I498,J498,K498,L498)</f>
        <v>00000111</v>
      </c>
      <c r="AL498" t="str">
        <f ca="1">_xlfn.CONCAT(M498,N498,O498,P498,Q498,R498,S498,T498)</f>
        <v>00000111</v>
      </c>
      <c r="AM498" t="str">
        <f ca="1">_xlfn.CONCAT(U498,V498,W498,X498,Y498,Z498,AA498,AB498)</f>
        <v>01011101</v>
      </c>
      <c r="AN498" t="str">
        <f ca="1">_xlfn.CONCAT(AC498,AD498,AE498,AF498,AG498,AH498,AI498,AJ498)</f>
        <v>10100101</v>
      </c>
      <c r="AO498">
        <f ca="1">BIN2DEC(AK498)</f>
        <v>7</v>
      </c>
      <c r="AP498">
        <f t="shared" ref="AP498:AR500" ca="1" si="208">BIN2DEC(AL498)</f>
        <v>7</v>
      </c>
      <c r="AQ498">
        <f t="shared" ca="1" si="208"/>
        <v>93</v>
      </c>
      <c r="AR498">
        <f t="shared" ca="1" si="208"/>
        <v>165</v>
      </c>
      <c r="AS498">
        <f ca="1">(AO498*2^24)+(AP498*2^16)+(AQ498*2^8)+AR498</f>
        <v>117923237</v>
      </c>
      <c r="AT498">
        <f>2^32</f>
        <v>4294967296</v>
      </c>
      <c r="AU498">
        <f ca="1">AT498-AS498</f>
        <v>4177044059</v>
      </c>
    </row>
    <row r="499" spans="1:47" x14ac:dyDescent="0.35">
      <c r="C499" t="s">
        <v>2</v>
      </c>
      <c r="D499" s="27">
        <v>19</v>
      </c>
      <c r="E499" s="20" t="str" cm="1">
        <f t="array" aca="1" ref="E499" ca="1">INDIRECT(ADDRESS((ROW(499:499)-2),IF(MOD(COLUMN(E:E)-4-$D499,32)=0,32,MOD(COLUMN(E:E)-4-$D499,32))+4))</f>
        <v>0</v>
      </c>
      <c r="F499" s="20" t="str" cm="1">
        <f t="array" aca="1" ref="F499" ca="1">INDIRECT(ADDRESS((ROW(499:499)-2),IF(MOD(COLUMN(F:F)-4-$D499,32)=0,32,MOD(COLUMN(F:F)-4-$D499,32))+4))</f>
        <v>1</v>
      </c>
      <c r="G499" s="20" t="str" cm="1">
        <f t="array" aca="1" ref="G499" ca="1">INDIRECT(ADDRESS((ROW(499:499)-2),IF(MOD(COLUMN(G:G)-4-$D499,32)=0,32,MOD(COLUMN(G:G)-4-$D499,32))+4))</f>
        <v>0</v>
      </c>
      <c r="H499" s="20" t="str" cm="1">
        <f t="array" aca="1" ref="H499" ca="1">INDIRECT(ADDRESS((ROW(499:499)-2),IF(MOD(COLUMN(H:H)-4-$D499,32)=0,32,MOD(COLUMN(H:H)-4-$D499,32))+4))</f>
        <v>0</v>
      </c>
      <c r="I499" s="21" t="str" cm="1">
        <f t="array" aca="1" ref="I499" ca="1">INDIRECT(ADDRESS((ROW(499:499)-2),IF(MOD(COLUMN(I:I)-4-$D499,32)=0,32,MOD(COLUMN(I:I)-4-$D499,32))+4))</f>
        <v>0</v>
      </c>
      <c r="J499" s="21" t="str" cm="1">
        <f t="array" aca="1" ref="J499" ca="1">INDIRECT(ADDRESS((ROW(499:499)-2),IF(MOD(COLUMN(J:J)-4-$D499,32)=0,32,MOD(COLUMN(J:J)-4-$D499,32))+4))</f>
        <v>0</v>
      </c>
      <c r="K499" s="21" t="str" cm="1">
        <f t="array" aca="1" ref="K499" ca="1">INDIRECT(ADDRESS((ROW(499:499)-2),IF(MOD(COLUMN(K:K)-4-$D499,32)=0,32,MOD(COLUMN(K:K)-4-$D499,32))+4))</f>
        <v>0</v>
      </c>
      <c r="L499" s="21" t="str" cm="1">
        <f t="array" aca="1" ref="L499" ca="1">INDIRECT(ADDRESS((ROW(499:499)-2),IF(MOD(COLUMN(L:L)-4-$D499,32)=0,32,MOD(COLUMN(L:L)-4-$D499,32))+4))</f>
        <v>1</v>
      </c>
      <c r="M499" s="22" t="str" cm="1">
        <f t="array" aca="1" ref="M499" ca="1">INDIRECT(ADDRESS((ROW(499:499)-2),IF(MOD(COLUMN(M:M)-4-$D499,32)=0,32,MOD(COLUMN(M:M)-4-$D499,32))+4))</f>
        <v>1</v>
      </c>
      <c r="N499" s="22" t="str" cm="1">
        <f t="array" aca="1" ref="N499" ca="1">INDIRECT(ADDRESS((ROW(499:499)-2),IF(MOD(COLUMN(N:N)-4-$D499,32)=0,32,MOD(COLUMN(N:N)-4-$D499,32))+4))</f>
        <v>1</v>
      </c>
      <c r="O499" s="22" t="str" cm="1">
        <f t="array" aca="1" ref="O499" ca="1">INDIRECT(ADDRESS((ROW(499:499)-2),IF(MOD(COLUMN(O:O)-4-$D499,32)=0,32,MOD(COLUMN(O:O)-4-$D499,32))+4))</f>
        <v>0</v>
      </c>
      <c r="P499" s="22" t="str" cm="1">
        <f t="array" aca="1" ref="P499" ca="1">INDIRECT(ADDRESS((ROW(499:499)-2),IF(MOD(COLUMN(P:P)-4-$D499,32)=0,32,MOD(COLUMN(P:P)-4-$D499,32))+4))</f>
        <v>0</v>
      </c>
      <c r="Q499" s="23" t="str" cm="1">
        <f t="array" aca="1" ref="Q499" ca="1">INDIRECT(ADDRESS((ROW(499:499)-2),IF(MOD(COLUMN(Q:Q)-4-$D499,32)=0,32,MOD(COLUMN(Q:Q)-4-$D499,32))+4))</f>
        <v>0</v>
      </c>
      <c r="R499" s="23" t="str" cm="1">
        <f t="array" aca="1" ref="R499" ca="1">INDIRECT(ADDRESS((ROW(499:499)-2),IF(MOD(COLUMN(R:R)-4-$D499,32)=0,32,MOD(COLUMN(R:R)-4-$D499,32))+4))</f>
        <v>0</v>
      </c>
      <c r="S499" s="23" t="str" cm="1">
        <f t="array" aca="1" ref="S499" ca="1">INDIRECT(ADDRESS((ROW(499:499)-2),IF(MOD(COLUMN(S:S)-4-$D499,32)=0,32,MOD(COLUMN(S:S)-4-$D499,32))+4))</f>
        <v>0</v>
      </c>
      <c r="T499" s="23" t="str" cm="1">
        <f t="array" aca="1" ref="T499" ca="1">INDIRECT(ADDRESS((ROW(499:499)-2),IF(MOD(COLUMN(T:T)-4-$D499,32)=0,32,MOD(COLUMN(T:T)-4-$D499,32))+4))</f>
        <v>1</v>
      </c>
      <c r="U499" s="20" t="str" cm="1">
        <f t="array" aca="1" ref="U499" ca="1">INDIRECT(ADDRESS((ROW(499:499)-2),IF(MOD(COLUMN(U:U)-4-$D499,32)=0,32,MOD(COLUMN(U:U)-4-$D499,32))+4))</f>
        <v>1</v>
      </c>
      <c r="V499" s="20" t="str" cm="1">
        <f t="array" aca="1" ref="V499" ca="1">INDIRECT(ADDRESS((ROW(499:499)-2),IF(MOD(COLUMN(V:V)-4-$D499,32)=0,32,MOD(COLUMN(V:V)-4-$D499,32))+4))</f>
        <v>1</v>
      </c>
      <c r="W499" s="20" t="str" cm="1">
        <f t="array" aca="1" ref="W499" ca="1">INDIRECT(ADDRESS((ROW(499:499)-2),IF(MOD(COLUMN(W:W)-4-$D499,32)=0,32,MOD(COLUMN(W:W)-4-$D499,32))+4))</f>
        <v>0</v>
      </c>
      <c r="X499" s="20" t="str" cm="1">
        <f t="array" aca="1" ref="X499" ca="1">INDIRECT(ADDRESS((ROW(499:499)-2),IF(MOD(COLUMN(X:X)-4-$D499,32)=0,32,MOD(COLUMN(X:X)-4-$D499,32))+4))</f>
        <v>1</v>
      </c>
      <c r="Y499" s="21" t="str" cm="1">
        <f t="array" aca="1" ref="Y499" ca="1">INDIRECT(ADDRESS((ROW(499:499)-2),IF(MOD(COLUMN(Y:Y)-4-$D499,32)=0,32,MOD(COLUMN(Y:Y)-4-$D499,32))+4))</f>
        <v>0</v>
      </c>
      <c r="Z499" s="21" t="str" cm="1">
        <f t="array" aca="1" ref="Z499" ca="1">INDIRECT(ADDRESS((ROW(499:499)-2),IF(MOD(COLUMN(Z:Z)-4-$D499,32)=0,32,MOD(COLUMN(Z:Z)-4-$D499,32))+4))</f>
        <v>1</v>
      </c>
      <c r="AA499" s="21" t="str" cm="1">
        <f t="array" aca="1" ref="AA499" ca="1">INDIRECT(ADDRESS((ROW(499:499)-2),IF(MOD(COLUMN(AA:AA)-4-$D499,32)=0,32,MOD(COLUMN(AA:AA)-4-$D499,32))+4))</f>
        <v>1</v>
      </c>
      <c r="AB499" s="21" t="str" cm="1">
        <f t="array" aca="1" ref="AB499" ca="1">INDIRECT(ADDRESS((ROW(499:499)-2),IF(MOD(COLUMN(AB:AB)-4-$D499,32)=0,32,MOD(COLUMN(AB:AB)-4-$D499,32))+4))</f>
        <v>1</v>
      </c>
      <c r="AC499" s="22" t="str" cm="1">
        <f t="array" aca="1" ref="AC499" ca="1">INDIRECT(ADDRESS((ROW(499:499)-2),IF(MOD(COLUMN(AC:AC)-4-$D499,32)=0,32,MOD(COLUMN(AC:AC)-4-$D499,32))+4))</f>
        <v>0</v>
      </c>
      <c r="AD499" s="22" t="str" cm="1">
        <f t="array" aca="1" ref="AD499" ca="1">INDIRECT(ADDRESS((ROW(499:499)-2),IF(MOD(COLUMN(AD:AD)-4-$D499,32)=0,32,MOD(COLUMN(AD:AD)-4-$D499,32))+4))</f>
        <v>1</v>
      </c>
      <c r="AE499" s="22" t="str" cm="1">
        <f t="array" aca="1" ref="AE499" ca="1">INDIRECT(ADDRESS((ROW(499:499)-2),IF(MOD(COLUMN(AE:AE)-4-$D499,32)=0,32,MOD(COLUMN(AE:AE)-4-$D499,32))+4))</f>
        <v>1</v>
      </c>
      <c r="AF499" s="22" t="str" cm="1">
        <f t="array" aca="1" ref="AF499" ca="1">INDIRECT(ADDRESS((ROW(499:499)-2),IF(MOD(COLUMN(AF:AF)-4-$D499,32)=0,32,MOD(COLUMN(AF:AF)-4-$D499,32))+4))</f>
        <v>0</v>
      </c>
      <c r="AG499" s="23" t="str" cm="1">
        <f t="array" aca="1" ref="AG499" ca="1">INDIRECT(ADDRESS((ROW(499:499)-2),IF(MOD(COLUMN(AG:AG)-4-$D499,32)=0,32,MOD(COLUMN(AG:AG)-4-$D499,32))+4))</f>
        <v>1</v>
      </c>
      <c r="AH499" s="23" t="str" cm="1">
        <f t="array" aca="1" ref="AH499" ca="1">INDIRECT(ADDRESS((ROW(499:499)-2),IF(MOD(COLUMN(AH:AH)-4-$D499,32)=0,32,MOD(COLUMN(AH:AH)-4-$D499,32))+4))</f>
        <v>0</v>
      </c>
      <c r="AI499" s="23" t="str" cm="1">
        <f t="array" aca="1" ref="AI499" ca="1">INDIRECT(ADDRESS((ROW(499:499)-2),IF(MOD(COLUMN(AI:AI)-4-$D499,32)=0,32,MOD(COLUMN(AI:AI)-4-$D499,32))+4))</f>
        <v>0</v>
      </c>
      <c r="AJ499" s="23" t="str" cm="1">
        <f t="array" aca="1" ref="AJ499" ca="1">INDIRECT(ADDRESS((ROW(499:499)-2),IF(MOD(COLUMN(AJ:AJ)-4-$D499,32)=0,32,MOD(COLUMN(AJ:AJ)-4-$D499,32))+4))</f>
        <v>1</v>
      </c>
      <c r="AK499" t="str">
        <f ca="1">_xlfn.CONCAT(E499,F499,G499,H499,I499,J499,K499,L499)</f>
        <v>01000001</v>
      </c>
      <c r="AL499" t="str">
        <f ca="1">_xlfn.CONCAT(M499,N499,O499,P499,Q499,R499,S499,T499)</f>
        <v>11000001</v>
      </c>
      <c r="AM499" t="str">
        <f ca="1">_xlfn.CONCAT(U499,V499,W499,X499,Y499,Z499,AA499,AB499)</f>
        <v>11010111</v>
      </c>
      <c r="AN499" t="str">
        <f ca="1">_xlfn.CONCAT(AC499,AD499,AE499,AF499,AG499,AH499,AI499,AJ499)</f>
        <v>01101001</v>
      </c>
      <c r="AO499">
        <f ca="1">BIN2DEC(AK499)</f>
        <v>65</v>
      </c>
      <c r="AP499">
        <f t="shared" ca="1" si="208"/>
        <v>193</v>
      </c>
      <c r="AQ499">
        <f t="shared" ca="1" si="208"/>
        <v>215</v>
      </c>
      <c r="AR499">
        <f t="shared" ca="1" si="208"/>
        <v>105</v>
      </c>
      <c r="AS499">
        <f ca="1">(AO499*2^24)+(AP499*2^16)+(AQ499*2^8)+AR499</f>
        <v>1103222633</v>
      </c>
      <c r="AT499">
        <f>2^32</f>
        <v>4294967296</v>
      </c>
      <c r="AU499">
        <f ca="1">AT499-AS499</f>
        <v>3191744663</v>
      </c>
    </row>
    <row r="500" spans="1:47" x14ac:dyDescent="0.35">
      <c r="C500" t="s">
        <v>84</v>
      </c>
      <c r="D500" s="27">
        <v>10</v>
      </c>
      <c r="E500" s="20" cm="1">
        <f t="array" aca="1" ref="E500" ca="1">IF(COLUMN(E:E)-4&gt;$D500,INDIRECT(ADDRESS((ROW(500:500)-3),COLUMN(E:E)-4-$D500+4)),0)</f>
        <v>0</v>
      </c>
      <c r="F500" s="20" cm="1">
        <f t="array" aca="1" ref="F500" ca="1">IF(COLUMN(F:F)-4&gt;$D500,INDIRECT(ADDRESS((ROW(500:500)-3),COLUMN(F:F)-4-$D500+4)),0)</f>
        <v>0</v>
      </c>
      <c r="G500" s="20" cm="1">
        <f t="array" aca="1" ref="G500" ca="1">IF(COLUMN(G:G)-4&gt;$D500,INDIRECT(ADDRESS((ROW(500:500)-3),COLUMN(G:G)-4-$D500+4)),0)</f>
        <v>0</v>
      </c>
      <c r="H500" s="20" cm="1">
        <f t="array" aca="1" ref="H500" ca="1">IF(COLUMN(H:H)-4&gt;$D500,INDIRECT(ADDRESS((ROW(500:500)-3),COLUMN(H:H)-4-$D500+4)),0)</f>
        <v>0</v>
      </c>
      <c r="I500" s="21" cm="1">
        <f t="array" aca="1" ref="I500" ca="1">IF(COLUMN(I:I)-4&gt;$D500,INDIRECT(ADDRESS((ROW(500:500)-3),COLUMN(I:I)-4-$D500+4)),0)</f>
        <v>0</v>
      </c>
      <c r="J500" s="21" cm="1">
        <f t="array" aca="1" ref="J500" ca="1">IF(COLUMN(J:J)-4&gt;$D500,INDIRECT(ADDRESS((ROW(500:500)-3),COLUMN(J:J)-4-$D500+4)),0)</f>
        <v>0</v>
      </c>
      <c r="K500" s="21" cm="1">
        <f t="array" aca="1" ref="K500" ca="1">IF(COLUMN(K:K)-4&gt;$D500,INDIRECT(ADDRESS((ROW(500:500)-3),COLUMN(K:K)-4-$D500+4)),0)</f>
        <v>0</v>
      </c>
      <c r="L500" s="21" cm="1">
        <f t="array" aca="1" ref="L500" ca="1">IF(COLUMN(L:L)-4&gt;$D500,INDIRECT(ADDRESS((ROW(500:500)-3),COLUMN(L:L)-4-$D500+4)),0)</f>
        <v>0</v>
      </c>
      <c r="M500" s="22" cm="1">
        <f t="array" aca="1" ref="M500" ca="1">IF(COLUMN(M:M)-4&gt;$D500,INDIRECT(ADDRESS((ROW(500:500)-3),COLUMN(M:M)-4-$D500+4)),0)</f>
        <v>0</v>
      </c>
      <c r="N500" s="22" cm="1">
        <f t="array" aca="1" ref="N500" ca="1">IF(COLUMN(N:N)-4&gt;$D500,INDIRECT(ADDRESS((ROW(500:500)-3),COLUMN(N:N)-4-$D500+4)),0)</f>
        <v>0</v>
      </c>
      <c r="O500" s="22" t="str" cm="1">
        <f t="array" aca="1" ref="O500" ca="1">IF(COLUMN(O:O)-4&gt;$D500,INDIRECT(ADDRESS((ROW(500:500)-3),COLUMN(O:O)-4-$D500+4)),0)</f>
        <v>1</v>
      </c>
      <c r="P500" s="22" t="str" cm="1">
        <f t="array" aca="1" ref="P500" ca="1">IF(COLUMN(P:P)-4&gt;$D500,INDIRECT(ADDRESS((ROW(500:500)-3),COLUMN(P:P)-4-$D500+4)),0)</f>
        <v>0</v>
      </c>
      <c r="Q500" s="23" t="str" cm="1">
        <f t="array" aca="1" ref="Q500" ca="1">IF(COLUMN(Q:Q)-4&gt;$D500,INDIRECT(ADDRESS((ROW(500:500)-3),COLUMN(Q:Q)-4-$D500+4)),0)</f>
        <v>1</v>
      </c>
      <c r="R500" s="23" t="str" cm="1">
        <f t="array" aca="1" ref="R500" ca="1">IF(COLUMN(R:R)-4&gt;$D500,INDIRECT(ADDRESS((ROW(500:500)-3),COLUMN(R:R)-4-$D500+4)),0)</f>
        <v>1</v>
      </c>
      <c r="S500" s="23" t="str" cm="1">
        <f t="array" aca="1" ref="S500" ca="1">IF(COLUMN(S:S)-4&gt;$D500,INDIRECT(ADDRESS((ROW(500:500)-3),COLUMN(S:S)-4-$D500+4)),0)</f>
        <v>1</v>
      </c>
      <c r="T500" s="23" t="str" cm="1">
        <f t="array" aca="1" ref="T500" ca="1">IF(COLUMN(T:T)-4&gt;$D500,INDIRECT(ADDRESS((ROW(500:500)-3),COLUMN(T:T)-4-$D500+4)),0)</f>
        <v>0</v>
      </c>
      <c r="U500" s="20" t="str" cm="1">
        <f t="array" aca="1" ref="U500" ca="1">IF(COLUMN(U:U)-4&gt;$D500,INDIRECT(ADDRESS((ROW(500:500)-3),COLUMN(U:U)-4-$D500+4)),0)</f>
        <v>1</v>
      </c>
      <c r="V500" s="20" t="str" cm="1">
        <f t="array" aca="1" ref="V500" ca="1">IF(COLUMN(V:V)-4&gt;$D500,INDIRECT(ADDRESS((ROW(500:500)-3),COLUMN(V:V)-4-$D500+4)),0)</f>
        <v>1</v>
      </c>
      <c r="W500" s="20" t="str" cm="1">
        <f t="array" aca="1" ref="W500" ca="1">IF(COLUMN(W:W)-4&gt;$D500,INDIRECT(ADDRESS((ROW(500:500)-3),COLUMN(W:W)-4-$D500+4)),0)</f>
        <v>0</v>
      </c>
      <c r="X500" s="20" t="str" cm="1">
        <f t="array" aca="1" ref="X500" ca="1">IF(COLUMN(X:X)-4&gt;$D500,INDIRECT(ADDRESS((ROW(500:500)-3),COLUMN(X:X)-4-$D500+4)),0)</f>
        <v>1</v>
      </c>
      <c r="Y500" s="21" t="str" cm="1">
        <f t="array" aca="1" ref="Y500" ca="1">IF(COLUMN(Y:Y)-4&gt;$D500,INDIRECT(ADDRESS((ROW(500:500)-3),COLUMN(Y:Y)-4-$D500+4)),0)</f>
        <v>0</v>
      </c>
      <c r="Z500" s="21" t="str" cm="1">
        <f t="array" aca="1" ref="Z500" ca="1">IF(COLUMN(Z:Z)-4&gt;$D500,INDIRECT(ADDRESS((ROW(500:500)-3),COLUMN(Z:Z)-4-$D500+4)),0)</f>
        <v>0</v>
      </c>
      <c r="AA500" s="21" t="str" cm="1">
        <f t="array" aca="1" ref="AA500" ca="1">IF(COLUMN(AA:AA)-4&gt;$D500,INDIRECT(ADDRESS((ROW(500:500)-3),COLUMN(AA:AA)-4-$D500+4)),0)</f>
        <v>1</v>
      </c>
      <c r="AB500" s="21" t="str" cm="1">
        <f t="array" aca="1" ref="AB500" ca="1">IF(COLUMN(AB:AB)-4&gt;$D500,INDIRECT(ADDRESS((ROW(500:500)-3),COLUMN(AB:AB)-4-$D500+4)),0)</f>
        <v>0</v>
      </c>
      <c r="AC500" s="22" t="str" cm="1">
        <f t="array" aca="1" ref="AC500" ca="1">IF(COLUMN(AC:AC)-4&gt;$D500,INDIRECT(ADDRESS((ROW(500:500)-3),COLUMN(AC:AC)-4-$D500+4)),0)</f>
        <v>1</v>
      </c>
      <c r="AD500" s="22" t="str" cm="1">
        <f t="array" aca="1" ref="AD500" ca="1">IF(COLUMN(AD:AD)-4&gt;$D500,INDIRECT(ADDRESS((ROW(500:500)-3),COLUMN(AD:AD)-4-$D500+4)),0)</f>
        <v>0</v>
      </c>
      <c r="AE500" s="22" t="str" cm="1">
        <f t="array" aca="1" ref="AE500" ca="1">IF(COLUMN(AE:AE)-4&gt;$D500,INDIRECT(ADDRESS((ROW(500:500)-3),COLUMN(AE:AE)-4-$D500+4)),0)</f>
        <v>0</v>
      </c>
      <c r="AF500" s="22" t="str" cm="1">
        <f t="array" aca="1" ref="AF500" ca="1">IF(COLUMN(AF:AF)-4&gt;$D500,INDIRECT(ADDRESS((ROW(500:500)-3),COLUMN(AF:AF)-4-$D500+4)),0)</f>
        <v>0</v>
      </c>
      <c r="AG500" s="23" t="str" cm="1">
        <f t="array" aca="1" ref="AG500" ca="1">IF(COLUMN(AG:AG)-4&gt;$D500,INDIRECT(ADDRESS((ROW(500:500)-3),COLUMN(AG:AG)-4-$D500+4)),0)</f>
        <v>0</v>
      </c>
      <c r="AH500" s="23" t="str" cm="1">
        <f t="array" aca="1" ref="AH500" ca="1">IF(COLUMN(AH:AH)-4&gt;$D500,INDIRECT(ADDRESS((ROW(500:500)-3),COLUMN(AH:AH)-4-$D500+4)),0)</f>
        <v>0</v>
      </c>
      <c r="AI500" s="23" t="str" cm="1">
        <f t="array" aca="1" ref="AI500" ca="1">IF(COLUMN(AI:AI)-4&gt;$D500,INDIRECT(ADDRESS((ROW(500:500)-3),COLUMN(AI:AI)-4-$D500+4)),0)</f>
        <v>1</v>
      </c>
      <c r="AJ500" s="23" t="str" cm="1">
        <f t="array" aca="1" ref="AJ500" ca="1">IF(COLUMN(AJ:AJ)-4&gt;$D500,INDIRECT(ADDRESS((ROW(500:500)-3),COLUMN(AJ:AJ)-4-$D500+4)),0)</f>
        <v>1</v>
      </c>
      <c r="AK500" t="str">
        <f ca="1">_xlfn.CONCAT(E500,F500,G500,H500,I500,J500,K500,L500)</f>
        <v>00000000</v>
      </c>
      <c r="AL500" t="str">
        <f ca="1">_xlfn.CONCAT(M500,N500,O500,P500,Q500,R500,S500,T500)</f>
        <v>00101110</v>
      </c>
      <c r="AM500" t="str">
        <f ca="1">_xlfn.CONCAT(U500,V500,W500,X500,Y500,Z500,AA500,AB500)</f>
        <v>11010010</v>
      </c>
      <c r="AN500" t="str">
        <f ca="1">_xlfn.CONCAT(AC500,AD500,AE500,AF500,AG500,AH500,AI500,AJ500)</f>
        <v>10000011</v>
      </c>
      <c r="AO500">
        <f ca="1">BIN2DEC(AK500)</f>
        <v>0</v>
      </c>
      <c r="AP500">
        <f t="shared" ca="1" si="208"/>
        <v>46</v>
      </c>
      <c r="AQ500">
        <f t="shared" ca="1" si="208"/>
        <v>210</v>
      </c>
      <c r="AR500">
        <f t="shared" ca="1" si="208"/>
        <v>131</v>
      </c>
      <c r="AS500">
        <f ca="1">(AO500*2^24)+(AP500*2^16)+(AQ500*2^8)+AR500</f>
        <v>3068547</v>
      </c>
    </row>
    <row r="501" spans="1:47" x14ac:dyDescent="0.35">
      <c r="C501" t="s">
        <v>85</v>
      </c>
      <c r="E501" s="4">
        <f ca="1">_xlfn.BITXOR(E498,E499)</f>
        <v>0</v>
      </c>
      <c r="F501" s="4">
        <f t="shared" ref="F501:AJ501" ca="1" si="209">_xlfn.BITXOR(F498,F499)</f>
        <v>1</v>
      </c>
      <c r="G501" s="4">
        <f t="shared" ca="1" si="209"/>
        <v>0</v>
      </c>
      <c r="H501" s="4">
        <f t="shared" ca="1" si="209"/>
        <v>0</v>
      </c>
      <c r="I501" s="4">
        <f t="shared" ca="1" si="209"/>
        <v>0</v>
      </c>
      <c r="J501" s="4">
        <f t="shared" ca="1" si="209"/>
        <v>1</v>
      </c>
      <c r="K501" s="4">
        <f t="shared" ca="1" si="209"/>
        <v>1</v>
      </c>
      <c r="L501" s="4">
        <f t="shared" ca="1" si="209"/>
        <v>0</v>
      </c>
      <c r="M501" s="4">
        <f t="shared" ca="1" si="209"/>
        <v>1</v>
      </c>
      <c r="N501" s="4">
        <f t="shared" ca="1" si="209"/>
        <v>1</v>
      </c>
      <c r="O501" s="4">
        <f t="shared" ca="1" si="209"/>
        <v>0</v>
      </c>
      <c r="P501" s="4">
        <f t="shared" ca="1" si="209"/>
        <v>0</v>
      </c>
      <c r="Q501" s="4">
        <f t="shared" ca="1" si="209"/>
        <v>0</v>
      </c>
      <c r="R501" s="4">
        <f t="shared" ca="1" si="209"/>
        <v>1</v>
      </c>
      <c r="S501" s="4">
        <f t="shared" ca="1" si="209"/>
        <v>1</v>
      </c>
      <c r="T501" s="4">
        <f t="shared" ca="1" si="209"/>
        <v>0</v>
      </c>
      <c r="U501" s="4">
        <f t="shared" ca="1" si="209"/>
        <v>1</v>
      </c>
      <c r="V501" s="4">
        <f t="shared" ca="1" si="209"/>
        <v>0</v>
      </c>
      <c r="W501" s="4">
        <f t="shared" ca="1" si="209"/>
        <v>0</v>
      </c>
      <c r="X501" s="4">
        <f t="shared" ca="1" si="209"/>
        <v>0</v>
      </c>
      <c r="Y501" s="4">
        <f t="shared" ca="1" si="209"/>
        <v>1</v>
      </c>
      <c r="Z501" s="4">
        <f t="shared" ca="1" si="209"/>
        <v>0</v>
      </c>
      <c r="AA501" s="4">
        <f t="shared" ca="1" si="209"/>
        <v>1</v>
      </c>
      <c r="AB501" s="4">
        <f t="shared" ca="1" si="209"/>
        <v>0</v>
      </c>
      <c r="AC501" s="4">
        <f t="shared" ca="1" si="209"/>
        <v>1</v>
      </c>
      <c r="AD501" s="4">
        <f t="shared" ca="1" si="209"/>
        <v>1</v>
      </c>
      <c r="AE501" s="4">
        <f t="shared" ca="1" si="209"/>
        <v>0</v>
      </c>
      <c r="AF501" s="4">
        <f t="shared" ca="1" si="209"/>
        <v>0</v>
      </c>
      <c r="AG501" s="4">
        <f t="shared" ca="1" si="209"/>
        <v>1</v>
      </c>
      <c r="AH501" s="4">
        <f t="shared" ca="1" si="209"/>
        <v>1</v>
      </c>
      <c r="AI501" s="4">
        <f t="shared" ca="1" si="209"/>
        <v>0</v>
      </c>
      <c r="AJ501" s="4">
        <f t="shared" ca="1" si="209"/>
        <v>0</v>
      </c>
    </row>
    <row r="502" spans="1:47" x14ac:dyDescent="0.35">
      <c r="B502" s="18">
        <f ca="1">AS502</f>
        <v>1189632079</v>
      </c>
      <c r="C502" s="17"/>
      <c r="E502" s="24">
        <f ca="1">_xlfn.BITXOR(E500,E501)</f>
        <v>0</v>
      </c>
      <c r="F502" s="24">
        <f t="shared" ref="F502:AJ502" ca="1" si="210">_xlfn.BITXOR(F500,F501)</f>
        <v>1</v>
      </c>
      <c r="G502" s="24">
        <f t="shared" ca="1" si="210"/>
        <v>0</v>
      </c>
      <c r="H502" s="24">
        <f t="shared" ca="1" si="210"/>
        <v>0</v>
      </c>
      <c r="I502" s="24">
        <f t="shared" ca="1" si="210"/>
        <v>0</v>
      </c>
      <c r="J502" s="24">
        <f t="shared" ca="1" si="210"/>
        <v>1</v>
      </c>
      <c r="K502" s="24">
        <f t="shared" ca="1" si="210"/>
        <v>1</v>
      </c>
      <c r="L502" s="24">
        <f t="shared" ca="1" si="210"/>
        <v>0</v>
      </c>
      <c r="M502" s="24">
        <f t="shared" ca="1" si="210"/>
        <v>1</v>
      </c>
      <c r="N502" s="24">
        <f t="shared" ca="1" si="210"/>
        <v>1</v>
      </c>
      <c r="O502" s="24">
        <f t="shared" ca="1" si="210"/>
        <v>1</v>
      </c>
      <c r="P502" s="24">
        <f t="shared" ca="1" si="210"/>
        <v>0</v>
      </c>
      <c r="Q502" s="24">
        <f t="shared" ca="1" si="210"/>
        <v>1</v>
      </c>
      <c r="R502" s="24">
        <f t="shared" ca="1" si="210"/>
        <v>0</v>
      </c>
      <c r="S502" s="24">
        <f t="shared" ca="1" si="210"/>
        <v>0</v>
      </c>
      <c r="T502" s="24">
        <f t="shared" ca="1" si="210"/>
        <v>0</v>
      </c>
      <c r="U502" s="24">
        <f t="shared" ca="1" si="210"/>
        <v>0</v>
      </c>
      <c r="V502" s="24">
        <f t="shared" ca="1" si="210"/>
        <v>1</v>
      </c>
      <c r="W502" s="24">
        <f t="shared" ca="1" si="210"/>
        <v>0</v>
      </c>
      <c r="X502" s="24">
        <f t="shared" ca="1" si="210"/>
        <v>1</v>
      </c>
      <c r="Y502" s="24">
        <f t="shared" ca="1" si="210"/>
        <v>1</v>
      </c>
      <c r="Z502" s="24">
        <f t="shared" ca="1" si="210"/>
        <v>0</v>
      </c>
      <c r="AA502" s="24">
        <f t="shared" ca="1" si="210"/>
        <v>0</v>
      </c>
      <c r="AB502" s="24">
        <f t="shared" ca="1" si="210"/>
        <v>0</v>
      </c>
      <c r="AC502" s="24">
        <f t="shared" ca="1" si="210"/>
        <v>0</v>
      </c>
      <c r="AD502" s="24">
        <f t="shared" ca="1" si="210"/>
        <v>1</v>
      </c>
      <c r="AE502" s="24">
        <f t="shared" ca="1" si="210"/>
        <v>0</v>
      </c>
      <c r="AF502" s="24">
        <f t="shared" ca="1" si="210"/>
        <v>0</v>
      </c>
      <c r="AG502" s="24">
        <f t="shared" ca="1" si="210"/>
        <v>1</v>
      </c>
      <c r="AH502" s="24">
        <f t="shared" ca="1" si="210"/>
        <v>1</v>
      </c>
      <c r="AI502" s="24">
        <f t="shared" ca="1" si="210"/>
        <v>1</v>
      </c>
      <c r="AJ502" s="24">
        <f t="shared" ca="1" si="210"/>
        <v>1</v>
      </c>
      <c r="AK502" t="str">
        <f ca="1">_xlfn.CONCAT(E502,F502,G502,H502,I502,J502,K502,L502)</f>
        <v>01000110</v>
      </c>
      <c r="AL502" t="str">
        <f ca="1">_xlfn.CONCAT(M502,N502,O502,P502,Q502,R502,S502,T502)</f>
        <v>11101000</v>
      </c>
      <c r="AM502" t="str">
        <f ca="1">_xlfn.CONCAT(U502,V502,W502,X502,Y502,Z502,AA502,AB502)</f>
        <v>01011000</v>
      </c>
      <c r="AN502" t="str">
        <f ca="1">_xlfn.CONCAT(AC502,AD502,AE502,AF502,AG502,AH502,AI502,AJ502)</f>
        <v>01001111</v>
      </c>
      <c r="AO502">
        <f ca="1">BIN2DEC(AK502)</f>
        <v>70</v>
      </c>
      <c r="AP502">
        <f t="shared" ref="AP502:AR502" ca="1" si="211">BIN2DEC(AL502)</f>
        <v>232</v>
      </c>
      <c r="AQ502">
        <f t="shared" ca="1" si="211"/>
        <v>88</v>
      </c>
      <c r="AR502">
        <f t="shared" ca="1" si="211"/>
        <v>79</v>
      </c>
      <c r="AS502">
        <f ca="1">(AO502*2^24)+(AP502*2^16)+(AQ502*2^8)+AR502</f>
        <v>1189632079</v>
      </c>
    </row>
    <row r="503" spans="1:47" x14ac:dyDescent="0.35">
      <c r="C503" s="2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</row>
    <row r="504" spans="1:47" x14ac:dyDescent="0.35">
      <c r="A504" t="s">
        <v>81</v>
      </c>
      <c r="B504" s="26">
        <f ca="1">Home!F31</f>
        <v>2291013816</v>
      </c>
      <c r="C504" t="str">
        <f ca="1">DEC2HEX(B504,8)</f>
        <v>888E18B8</v>
      </c>
      <c r="E504" s="20" t="str">
        <f ca="1">MID(HEX2BIN(MID(C504,1,1),4),1,1)</f>
        <v>1</v>
      </c>
      <c r="F504" s="20" t="str">
        <f ca="1">MID(HEX2BIN(MID(C504,1,1),4),2,1)</f>
        <v>0</v>
      </c>
      <c r="G504" s="20" t="str">
        <f ca="1">MID(HEX2BIN(MID(C504,1,1),4),3,1)</f>
        <v>0</v>
      </c>
      <c r="H504" s="20" t="str">
        <f ca="1">MID(HEX2BIN(MID(C504,1,1),4),4,1)</f>
        <v>0</v>
      </c>
      <c r="I504" s="21" t="str">
        <f ca="1">MID(HEX2BIN(MID(C504,2,1),4),1,1)</f>
        <v>1</v>
      </c>
      <c r="J504" s="21" t="str">
        <f ca="1">MID(HEX2BIN(MID(C504,2,1),4),2,1)</f>
        <v>0</v>
      </c>
      <c r="K504" s="21" t="str">
        <f ca="1">MID(HEX2BIN(MID(C504,2,1),4),3,1)</f>
        <v>0</v>
      </c>
      <c r="L504" s="21" t="str">
        <f ca="1">MID(HEX2BIN(MID(C504,2,1),4),4,1)</f>
        <v>0</v>
      </c>
      <c r="M504" s="22" t="str">
        <f ca="1">MID(HEX2BIN(MID(C504,3,1),4),1,1)</f>
        <v>1</v>
      </c>
      <c r="N504" s="22" t="str">
        <f ca="1">MID(HEX2BIN(MID(C504,3,1),4),2,1)</f>
        <v>0</v>
      </c>
      <c r="O504" s="22" t="str">
        <f ca="1">MID(HEX2BIN(MID(C504,3,1),4),3,1)</f>
        <v>0</v>
      </c>
      <c r="P504" s="22" t="str">
        <f ca="1">MID(HEX2BIN(MID(C504,3,1),4),4,1)</f>
        <v>0</v>
      </c>
      <c r="Q504" s="23" t="str">
        <f ca="1">MID(HEX2BIN(MID(C504,4,1),4),1,1)</f>
        <v>1</v>
      </c>
      <c r="R504" s="23" t="str">
        <f ca="1">MID(HEX2BIN(MID(C504,4,1),4),2,1)</f>
        <v>1</v>
      </c>
      <c r="S504" s="23" t="str">
        <f ca="1">MID(HEX2BIN(MID(C504,4,1),4),3,1)</f>
        <v>1</v>
      </c>
      <c r="T504" s="23" t="str">
        <f ca="1">MID(HEX2BIN(MID(C504,4,1),4),4,1)</f>
        <v>0</v>
      </c>
      <c r="U504" s="20" t="str">
        <f ca="1">MID(HEX2BIN(MID(C504,5,1),4),1,1)</f>
        <v>0</v>
      </c>
      <c r="V504" s="20" t="str">
        <f ca="1">MID(HEX2BIN(MID(C504,5,1),4),2,1)</f>
        <v>0</v>
      </c>
      <c r="W504" s="20" t="str">
        <f ca="1">MID(HEX2BIN(MID(C504,5,1),4),3,1)</f>
        <v>0</v>
      </c>
      <c r="X504" s="20" t="str">
        <f ca="1">MID(HEX2BIN(MID(C504,5,1),4),4,1)</f>
        <v>1</v>
      </c>
      <c r="Y504" s="21" t="str">
        <f ca="1">MID(HEX2BIN(MID(C504,6,1),4),1,1)</f>
        <v>1</v>
      </c>
      <c r="Z504" s="21" t="str">
        <f ca="1">MID(HEX2BIN(MID(C504,6,1),4),2,1)</f>
        <v>0</v>
      </c>
      <c r="AA504" s="21" t="str">
        <f ca="1">MID(HEX2BIN(MID(C504,6,1),4),3,1)</f>
        <v>0</v>
      </c>
      <c r="AB504" s="21" t="str">
        <f ca="1">MID(HEX2BIN(MID(C504,6,1),4),4,1)</f>
        <v>0</v>
      </c>
      <c r="AC504" s="22" t="str">
        <f ca="1">MID(HEX2BIN(MID(C504,7,1),4),1,1)</f>
        <v>1</v>
      </c>
      <c r="AD504" s="22" t="str">
        <f ca="1">MID(HEX2BIN(MID(C504,7,1),4),2,1)</f>
        <v>0</v>
      </c>
      <c r="AE504" s="22" t="str">
        <f ca="1">MID(HEX2BIN(MID(C504,7,1),4),3,1)</f>
        <v>1</v>
      </c>
      <c r="AF504" s="22" t="str">
        <f ca="1">MID(HEX2BIN(MID(C504,7,1),4),4,1)</f>
        <v>1</v>
      </c>
      <c r="AG504" s="23" t="str">
        <f ca="1">MID(HEX2BIN(MID(C504,8,1),4),1,1)</f>
        <v>1</v>
      </c>
      <c r="AH504" s="23" t="str">
        <f ca="1">MID(HEX2BIN(MID(C504,8,1),4),2,1)</f>
        <v>0</v>
      </c>
      <c r="AI504" s="23" t="str">
        <f ca="1">MID(HEX2BIN(MID(C504,8,1),4),3,1)</f>
        <v>0</v>
      </c>
      <c r="AJ504" s="23" t="str">
        <f ca="1">MID(HEX2BIN(MID(C504,8,1),4),4,1)</f>
        <v>0</v>
      </c>
    </row>
    <row r="505" spans="1:47" x14ac:dyDescent="0.35">
      <c r="A505" s="9" t="s">
        <v>83</v>
      </c>
      <c r="C505" t="s">
        <v>2</v>
      </c>
      <c r="D505" s="27">
        <v>7</v>
      </c>
      <c r="E505" s="20" t="str" cm="1">
        <f t="array" aca="1" ref="E505" ca="1">INDIRECT(ADDRESS((ROW(505:505)-1),IF(MOD(COLUMN(E:E)-4-$D505,32)=0,32,MOD(COLUMN(E:E)-4-$D505,32))+4))</f>
        <v>0</v>
      </c>
      <c r="F505" s="20" t="str" cm="1">
        <f t="array" aca="1" ref="F505" ca="1">INDIRECT(ADDRESS((ROW(505:505)-1),IF(MOD(COLUMN(F:F)-4-$D505,32)=0,32,MOD(COLUMN(F:F)-4-$D505,32))+4))</f>
        <v>1</v>
      </c>
      <c r="G505" s="20" t="str" cm="1">
        <f t="array" aca="1" ref="G505" ca="1">INDIRECT(ADDRESS((ROW(505:505)-1),IF(MOD(COLUMN(G:G)-4-$D505,32)=0,32,MOD(COLUMN(G:G)-4-$D505,32))+4))</f>
        <v>1</v>
      </c>
      <c r="H505" s="20" t="str" cm="1">
        <f t="array" aca="1" ref="H505" ca="1">INDIRECT(ADDRESS((ROW(505:505)-1),IF(MOD(COLUMN(H:H)-4-$D505,32)=0,32,MOD(COLUMN(H:H)-4-$D505,32))+4))</f>
        <v>1</v>
      </c>
      <c r="I505" s="21" t="str" cm="1">
        <f t="array" aca="1" ref="I505" ca="1">INDIRECT(ADDRESS((ROW(505:505)-1),IF(MOD(COLUMN(I:I)-4-$D505,32)=0,32,MOD(COLUMN(I:I)-4-$D505,32))+4))</f>
        <v>0</v>
      </c>
      <c r="J505" s="21" t="str" cm="1">
        <f t="array" aca="1" ref="J505" ca="1">INDIRECT(ADDRESS((ROW(505:505)-1),IF(MOD(COLUMN(J:J)-4-$D505,32)=0,32,MOD(COLUMN(J:J)-4-$D505,32))+4))</f>
        <v>0</v>
      </c>
      <c r="K505" s="21" t="str" cm="1">
        <f t="array" aca="1" ref="K505" ca="1">INDIRECT(ADDRESS((ROW(505:505)-1),IF(MOD(COLUMN(K:K)-4-$D505,32)=0,32,MOD(COLUMN(K:K)-4-$D505,32))+4))</f>
        <v>0</v>
      </c>
      <c r="L505" s="21" t="str" cm="1">
        <f t="array" aca="1" ref="L505" ca="1">INDIRECT(ADDRESS((ROW(505:505)-1),IF(MOD(COLUMN(L:L)-4-$D505,32)=0,32,MOD(COLUMN(L:L)-4-$D505,32))+4))</f>
        <v>1</v>
      </c>
      <c r="M505" s="22" t="str" cm="1">
        <f t="array" aca="1" ref="M505" ca="1">INDIRECT(ADDRESS((ROW(505:505)-1),IF(MOD(COLUMN(M:M)-4-$D505,32)=0,32,MOD(COLUMN(M:M)-4-$D505,32))+4))</f>
        <v>0</v>
      </c>
      <c r="N505" s="22" t="str" cm="1">
        <f t="array" aca="1" ref="N505" ca="1">INDIRECT(ADDRESS((ROW(505:505)-1),IF(MOD(COLUMN(N:N)-4-$D505,32)=0,32,MOD(COLUMN(N:N)-4-$D505,32))+4))</f>
        <v>0</v>
      </c>
      <c r="O505" s="22" t="str" cm="1">
        <f t="array" aca="1" ref="O505" ca="1">INDIRECT(ADDRESS((ROW(505:505)-1),IF(MOD(COLUMN(O:O)-4-$D505,32)=0,32,MOD(COLUMN(O:O)-4-$D505,32))+4))</f>
        <v>0</v>
      </c>
      <c r="P505" s="22" t="str" cm="1">
        <f t="array" aca="1" ref="P505" ca="1">INDIRECT(ADDRESS((ROW(505:505)-1),IF(MOD(COLUMN(P:P)-4-$D505,32)=0,32,MOD(COLUMN(P:P)-4-$D505,32))+4))</f>
        <v>1</v>
      </c>
      <c r="Q505" s="23" t="str" cm="1">
        <f t="array" aca="1" ref="Q505" ca="1">INDIRECT(ADDRESS((ROW(505:505)-1),IF(MOD(COLUMN(Q:Q)-4-$D505,32)=0,32,MOD(COLUMN(Q:Q)-4-$D505,32))+4))</f>
        <v>0</v>
      </c>
      <c r="R505" s="23" t="str" cm="1">
        <f t="array" aca="1" ref="R505" ca="1">INDIRECT(ADDRESS((ROW(505:505)-1),IF(MOD(COLUMN(R:R)-4-$D505,32)=0,32,MOD(COLUMN(R:R)-4-$D505,32))+4))</f>
        <v>0</v>
      </c>
      <c r="S505" s="23" t="str" cm="1">
        <f t="array" aca="1" ref="S505" ca="1">INDIRECT(ADDRESS((ROW(505:505)-1),IF(MOD(COLUMN(S:S)-4-$D505,32)=0,32,MOD(COLUMN(S:S)-4-$D505,32))+4))</f>
        <v>0</v>
      </c>
      <c r="T505" s="23" t="str" cm="1">
        <f t="array" aca="1" ref="T505" ca="1">INDIRECT(ADDRESS((ROW(505:505)-1),IF(MOD(COLUMN(T:T)-4-$D505,32)=0,32,MOD(COLUMN(T:T)-4-$D505,32))+4))</f>
        <v>1</v>
      </c>
      <c r="U505" s="20" t="str" cm="1">
        <f t="array" aca="1" ref="U505" ca="1">INDIRECT(ADDRESS((ROW(505:505)-1),IF(MOD(COLUMN(U:U)-4-$D505,32)=0,32,MOD(COLUMN(U:U)-4-$D505,32))+4))</f>
        <v>0</v>
      </c>
      <c r="V505" s="20" t="str" cm="1">
        <f t="array" aca="1" ref="V505" ca="1">INDIRECT(ADDRESS((ROW(505:505)-1),IF(MOD(COLUMN(V:V)-4-$D505,32)=0,32,MOD(COLUMN(V:V)-4-$D505,32))+4))</f>
        <v>0</v>
      </c>
      <c r="W505" s="20" t="str" cm="1">
        <f t="array" aca="1" ref="W505" ca="1">INDIRECT(ADDRESS((ROW(505:505)-1),IF(MOD(COLUMN(W:W)-4-$D505,32)=0,32,MOD(COLUMN(W:W)-4-$D505,32))+4))</f>
        <v>0</v>
      </c>
      <c r="X505" s="20" t="str" cm="1">
        <f t="array" aca="1" ref="X505" ca="1">INDIRECT(ADDRESS((ROW(505:505)-1),IF(MOD(COLUMN(X:X)-4-$D505,32)=0,32,MOD(COLUMN(X:X)-4-$D505,32))+4))</f>
        <v>1</v>
      </c>
      <c r="Y505" s="21" t="str" cm="1">
        <f t="array" aca="1" ref="Y505" ca="1">INDIRECT(ADDRESS((ROW(505:505)-1),IF(MOD(COLUMN(Y:Y)-4-$D505,32)=0,32,MOD(COLUMN(Y:Y)-4-$D505,32))+4))</f>
        <v>1</v>
      </c>
      <c r="Z505" s="21" t="str" cm="1">
        <f t="array" aca="1" ref="Z505" ca="1">INDIRECT(ADDRESS((ROW(505:505)-1),IF(MOD(COLUMN(Z:Z)-4-$D505,32)=0,32,MOD(COLUMN(Z:Z)-4-$D505,32))+4))</f>
        <v>1</v>
      </c>
      <c r="AA505" s="21" t="str" cm="1">
        <f t="array" aca="1" ref="AA505" ca="1">INDIRECT(ADDRESS((ROW(505:505)-1),IF(MOD(COLUMN(AA:AA)-4-$D505,32)=0,32,MOD(COLUMN(AA:AA)-4-$D505,32))+4))</f>
        <v>0</v>
      </c>
      <c r="AB505" s="21" t="str" cm="1">
        <f t="array" aca="1" ref="AB505" ca="1">INDIRECT(ADDRESS((ROW(505:505)-1),IF(MOD(COLUMN(AB:AB)-4-$D505,32)=0,32,MOD(COLUMN(AB:AB)-4-$D505,32))+4))</f>
        <v>0</v>
      </c>
      <c r="AC505" s="22" t="str" cm="1">
        <f t="array" aca="1" ref="AC505" ca="1">INDIRECT(ADDRESS((ROW(505:505)-1),IF(MOD(COLUMN(AC:AC)-4-$D505,32)=0,32,MOD(COLUMN(AC:AC)-4-$D505,32))+4))</f>
        <v>0</v>
      </c>
      <c r="AD505" s="22" t="str" cm="1">
        <f t="array" aca="1" ref="AD505" ca="1">INDIRECT(ADDRESS((ROW(505:505)-1),IF(MOD(COLUMN(AD:AD)-4-$D505,32)=0,32,MOD(COLUMN(AD:AD)-4-$D505,32))+4))</f>
        <v>0</v>
      </c>
      <c r="AE505" s="22" t="str" cm="1">
        <f t="array" aca="1" ref="AE505" ca="1">INDIRECT(ADDRESS((ROW(505:505)-1),IF(MOD(COLUMN(AE:AE)-4-$D505,32)=0,32,MOD(COLUMN(AE:AE)-4-$D505,32))+4))</f>
        <v>1</v>
      </c>
      <c r="AF505" s="22" t="str" cm="1">
        <f t="array" aca="1" ref="AF505" ca="1">INDIRECT(ADDRESS((ROW(505:505)-1),IF(MOD(COLUMN(AF:AF)-4-$D505,32)=0,32,MOD(COLUMN(AF:AF)-4-$D505,32))+4))</f>
        <v>1</v>
      </c>
      <c r="AG505" s="23" t="str" cm="1">
        <f t="array" aca="1" ref="AG505" ca="1">INDIRECT(ADDRESS((ROW(505:505)-1),IF(MOD(COLUMN(AG:AG)-4-$D505,32)=0,32,MOD(COLUMN(AG:AG)-4-$D505,32))+4))</f>
        <v>0</v>
      </c>
      <c r="AH505" s="23" t="str" cm="1">
        <f t="array" aca="1" ref="AH505" ca="1">INDIRECT(ADDRESS((ROW(505:505)-1),IF(MOD(COLUMN(AH:AH)-4-$D505,32)=0,32,MOD(COLUMN(AH:AH)-4-$D505,32))+4))</f>
        <v>0</v>
      </c>
      <c r="AI505" s="23" t="str" cm="1">
        <f t="array" aca="1" ref="AI505" ca="1">INDIRECT(ADDRESS((ROW(505:505)-1),IF(MOD(COLUMN(AI:AI)-4-$D505,32)=0,32,MOD(COLUMN(AI:AI)-4-$D505,32))+4))</f>
        <v>0</v>
      </c>
      <c r="AJ505" s="23" t="str" cm="1">
        <f t="array" aca="1" ref="AJ505" ca="1">INDIRECT(ADDRESS((ROW(505:505)-1),IF(MOD(COLUMN(AJ:AJ)-4-$D505,32)=0,32,MOD(COLUMN(AJ:AJ)-4-$D505,32))+4))</f>
        <v>1</v>
      </c>
      <c r="AK505" t="str">
        <f ca="1">_xlfn.CONCAT(E505,F505,G505,H505,I505,J505,K505,L505)</f>
        <v>01110001</v>
      </c>
      <c r="AL505" t="str">
        <f ca="1">_xlfn.CONCAT(M505,N505,O505,P505,Q505,R505,S505,T505)</f>
        <v>00010001</v>
      </c>
      <c r="AM505" t="str">
        <f ca="1">_xlfn.CONCAT(U505,V505,W505,X505,Y505,Z505,AA505,AB505)</f>
        <v>00011100</v>
      </c>
      <c r="AN505" t="str">
        <f ca="1">_xlfn.CONCAT(AC505,AD505,AE505,AF505,AG505,AH505,AI505,AJ505)</f>
        <v>00110001</v>
      </c>
      <c r="AO505">
        <f ca="1">BIN2DEC(AK505)</f>
        <v>113</v>
      </c>
      <c r="AP505">
        <f t="shared" ref="AP505:AR507" ca="1" si="212">BIN2DEC(AL505)</f>
        <v>17</v>
      </c>
      <c r="AQ505">
        <f t="shared" ca="1" si="212"/>
        <v>28</v>
      </c>
      <c r="AR505">
        <f t="shared" ca="1" si="212"/>
        <v>49</v>
      </c>
      <c r="AS505">
        <f ca="1">(AO505*2^24)+(AP505*2^16)+(AQ505*2^8)+AR505</f>
        <v>1896946737</v>
      </c>
      <c r="AT505">
        <f>2^32</f>
        <v>4294967296</v>
      </c>
      <c r="AU505">
        <f ca="1">AT505-AS505</f>
        <v>2398020559</v>
      </c>
    </row>
    <row r="506" spans="1:47" x14ac:dyDescent="0.35">
      <c r="C506" t="s">
        <v>2</v>
      </c>
      <c r="D506" s="27">
        <v>18</v>
      </c>
      <c r="E506" s="20" t="str" cm="1">
        <f t="array" aca="1" ref="E506" ca="1">INDIRECT(ADDRESS((ROW(506:506)-2),IF(MOD(COLUMN(E:E)-4-$D506,32)=0,32,MOD(COLUMN(E:E)-4-$D506,32))+4))</f>
        <v>1</v>
      </c>
      <c r="F506" s="20" t="str" cm="1">
        <f t="array" aca="1" ref="F506" ca="1">INDIRECT(ADDRESS((ROW(506:506)-2),IF(MOD(COLUMN(F:F)-4-$D506,32)=0,32,MOD(COLUMN(F:F)-4-$D506,32))+4))</f>
        <v>0</v>
      </c>
      <c r="G506" s="20" t="str" cm="1">
        <f t="array" aca="1" ref="G506" ca="1">INDIRECT(ADDRESS((ROW(506:506)-2),IF(MOD(COLUMN(G:G)-4-$D506,32)=0,32,MOD(COLUMN(G:G)-4-$D506,32))+4))</f>
        <v>0</v>
      </c>
      <c r="H506" s="20" t="str" cm="1">
        <f t="array" aca="1" ref="H506" ca="1">INDIRECT(ADDRESS((ROW(506:506)-2),IF(MOD(COLUMN(H:H)-4-$D506,32)=0,32,MOD(COLUMN(H:H)-4-$D506,32))+4))</f>
        <v>0</v>
      </c>
      <c r="I506" s="21" t="str" cm="1">
        <f t="array" aca="1" ref="I506" ca="1">INDIRECT(ADDRESS((ROW(506:506)-2),IF(MOD(COLUMN(I:I)-4-$D506,32)=0,32,MOD(COLUMN(I:I)-4-$D506,32))+4))</f>
        <v>0</v>
      </c>
      <c r="J506" s="21" t="str" cm="1">
        <f t="array" aca="1" ref="J506" ca="1">INDIRECT(ADDRESS((ROW(506:506)-2),IF(MOD(COLUMN(J:J)-4-$D506,32)=0,32,MOD(COLUMN(J:J)-4-$D506,32))+4))</f>
        <v>1</v>
      </c>
      <c r="K506" s="21" t="str" cm="1">
        <f t="array" aca="1" ref="K506" ca="1">INDIRECT(ADDRESS((ROW(506:506)-2),IF(MOD(COLUMN(K:K)-4-$D506,32)=0,32,MOD(COLUMN(K:K)-4-$D506,32))+4))</f>
        <v>1</v>
      </c>
      <c r="L506" s="21" t="str" cm="1">
        <f t="array" aca="1" ref="L506" ca="1">INDIRECT(ADDRESS((ROW(506:506)-2),IF(MOD(COLUMN(L:L)-4-$D506,32)=0,32,MOD(COLUMN(L:L)-4-$D506,32))+4))</f>
        <v>0</v>
      </c>
      <c r="M506" s="22" t="str" cm="1">
        <f t="array" aca="1" ref="M506" ca="1">INDIRECT(ADDRESS((ROW(506:506)-2),IF(MOD(COLUMN(M:M)-4-$D506,32)=0,32,MOD(COLUMN(M:M)-4-$D506,32))+4))</f>
        <v>0</v>
      </c>
      <c r="N506" s="22" t="str" cm="1">
        <f t="array" aca="1" ref="N506" ca="1">INDIRECT(ADDRESS((ROW(506:506)-2),IF(MOD(COLUMN(N:N)-4-$D506,32)=0,32,MOD(COLUMN(N:N)-4-$D506,32))+4))</f>
        <v>0</v>
      </c>
      <c r="O506" s="22" t="str" cm="1">
        <f t="array" aca="1" ref="O506" ca="1">INDIRECT(ADDRESS((ROW(506:506)-2),IF(MOD(COLUMN(O:O)-4-$D506,32)=0,32,MOD(COLUMN(O:O)-4-$D506,32))+4))</f>
        <v>1</v>
      </c>
      <c r="P506" s="22" t="str" cm="1">
        <f t="array" aca="1" ref="P506" ca="1">INDIRECT(ADDRESS((ROW(506:506)-2),IF(MOD(COLUMN(P:P)-4-$D506,32)=0,32,MOD(COLUMN(P:P)-4-$D506,32))+4))</f>
        <v>0</v>
      </c>
      <c r="Q506" s="23" t="str" cm="1">
        <f t="array" aca="1" ref="Q506" ca="1">INDIRECT(ADDRESS((ROW(506:506)-2),IF(MOD(COLUMN(Q:Q)-4-$D506,32)=0,32,MOD(COLUMN(Q:Q)-4-$D506,32))+4))</f>
        <v>1</v>
      </c>
      <c r="R506" s="23" t="str" cm="1">
        <f t="array" aca="1" ref="R506" ca="1">INDIRECT(ADDRESS((ROW(506:506)-2),IF(MOD(COLUMN(R:R)-4-$D506,32)=0,32,MOD(COLUMN(R:R)-4-$D506,32))+4))</f>
        <v>1</v>
      </c>
      <c r="S506" s="23" t="str" cm="1">
        <f t="array" aca="1" ref="S506" ca="1">INDIRECT(ADDRESS((ROW(506:506)-2),IF(MOD(COLUMN(S:S)-4-$D506,32)=0,32,MOD(COLUMN(S:S)-4-$D506,32))+4))</f>
        <v>1</v>
      </c>
      <c r="T506" s="23" t="str" cm="1">
        <f t="array" aca="1" ref="T506" ca="1">INDIRECT(ADDRESS((ROW(506:506)-2),IF(MOD(COLUMN(T:T)-4-$D506,32)=0,32,MOD(COLUMN(T:T)-4-$D506,32))+4))</f>
        <v>0</v>
      </c>
      <c r="U506" s="20" t="str" cm="1">
        <f t="array" aca="1" ref="U506" ca="1">INDIRECT(ADDRESS((ROW(506:506)-2),IF(MOD(COLUMN(U:U)-4-$D506,32)=0,32,MOD(COLUMN(U:U)-4-$D506,32))+4))</f>
        <v>0</v>
      </c>
      <c r="V506" s="20" t="str" cm="1">
        <f t="array" aca="1" ref="V506" ca="1">INDIRECT(ADDRESS((ROW(506:506)-2),IF(MOD(COLUMN(V:V)-4-$D506,32)=0,32,MOD(COLUMN(V:V)-4-$D506,32))+4))</f>
        <v>0</v>
      </c>
      <c r="W506" s="20" t="str" cm="1">
        <f t="array" aca="1" ref="W506" ca="1">INDIRECT(ADDRESS((ROW(506:506)-2),IF(MOD(COLUMN(W:W)-4-$D506,32)=0,32,MOD(COLUMN(W:W)-4-$D506,32))+4))</f>
        <v>1</v>
      </c>
      <c r="X506" s="20" t="str" cm="1">
        <f t="array" aca="1" ref="X506" ca="1">INDIRECT(ADDRESS((ROW(506:506)-2),IF(MOD(COLUMN(X:X)-4-$D506,32)=0,32,MOD(COLUMN(X:X)-4-$D506,32))+4))</f>
        <v>0</v>
      </c>
      <c r="Y506" s="21" t="str" cm="1">
        <f t="array" aca="1" ref="Y506" ca="1">INDIRECT(ADDRESS((ROW(506:506)-2),IF(MOD(COLUMN(Y:Y)-4-$D506,32)=0,32,MOD(COLUMN(Y:Y)-4-$D506,32))+4))</f>
        <v>0</v>
      </c>
      <c r="Z506" s="21" t="str" cm="1">
        <f t="array" aca="1" ref="Z506" ca="1">INDIRECT(ADDRESS((ROW(506:506)-2),IF(MOD(COLUMN(Z:Z)-4-$D506,32)=0,32,MOD(COLUMN(Z:Z)-4-$D506,32))+4))</f>
        <v>0</v>
      </c>
      <c r="AA506" s="21" t="str" cm="1">
        <f t="array" aca="1" ref="AA506" ca="1">INDIRECT(ADDRESS((ROW(506:506)-2),IF(MOD(COLUMN(AA:AA)-4-$D506,32)=0,32,MOD(COLUMN(AA:AA)-4-$D506,32))+4))</f>
        <v>1</v>
      </c>
      <c r="AB506" s="21" t="str" cm="1">
        <f t="array" aca="1" ref="AB506" ca="1">INDIRECT(ADDRESS((ROW(506:506)-2),IF(MOD(COLUMN(AB:AB)-4-$D506,32)=0,32,MOD(COLUMN(AB:AB)-4-$D506,32))+4))</f>
        <v>0</v>
      </c>
      <c r="AC506" s="22" t="str" cm="1">
        <f t="array" aca="1" ref="AC506" ca="1">INDIRECT(ADDRESS((ROW(506:506)-2),IF(MOD(COLUMN(AC:AC)-4-$D506,32)=0,32,MOD(COLUMN(AC:AC)-4-$D506,32))+4))</f>
        <v>0</v>
      </c>
      <c r="AD506" s="22" t="str" cm="1">
        <f t="array" aca="1" ref="AD506" ca="1">INDIRECT(ADDRESS((ROW(506:506)-2),IF(MOD(COLUMN(AD:AD)-4-$D506,32)=0,32,MOD(COLUMN(AD:AD)-4-$D506,32))+4))</f>
        <v>0</v>
      </c>
      <c r="AE506" s="22" t="str" cm="1">
        <f t="array" aca="1" ref="AE506" ca="1">INDIRECT(ADDRESS((ROW(506:506)-2),IF(MOD(COLUMN(AE:AE)-4-$D506,32)=0,32,MOD(COLUMN(AE:AE)-4-$D506,32))+4))</f>
        <v>1</v>
      </c>
      <c r="AF506" s="22" t="str" cm="1">
        <f t="array" aca="1" ref="AF506" ca="1">INDIRECT(ADDRESS((ROW(506:506)-2),IF(MOD(COLUMN(AF:AF)-4-$D506,32)=0,32,MOD(COLUMN(AF:AF)-4-$D506,32))+4))</f>
        <v>0</v>
      </c>
      <c r="AG506" s="23" t="str" cm="1">
        <f t="array" aca="1" ref="AG506" ca="1">INDIRECT(ADDRESS((ROW(506:506)-2),IF(MOD(COLUMN(AG:AG)-4-$D506,32)=0,32,MOD(COLUMN(AG:AG)-4-$D506,32))+4))</f>
        <v>0</v>
      </c>
      <c r="AH506" s="23" t="str" cm="1">
        <f t="array" aca="1" ref="AH506" ca="1">INDIRECT(ADDRESS((ROW(506:506)-2),IF(MOD(COLUMN(AH:AH)-4-$D506,32)=0,32,MOD(COLUMN(AH:AH)-4-$D506,32))+4))</f>
        <v>0</v>
      </c>
      <c r="AI506" s="23" t="str" cm="1">
        <f t="array" aca="1" ref="AI506" ca="1">INDIRECT(ADDRESS((ROW(506:506)-2),IF(MOD(COLUMN(AI:AI)-4-$D506,32)=0,32,MOD(COLUMN(AI:AI)-4-$D506,32))+4))</f>
        <v>1</v>
      </c>
      <c r="AJ506" s="23" t="str" cm="1">
        <f t="array" aca="1" ref="AJ506" ca="1">INDIRECT(ADDRESS((ROW(506:506)-2),IF(MOD(COLUMN(AJ:AJ)-4-$D506,32)=0,32,MOD(COLUMN(AJ:AJ)-4-$D506,32))+4))</f>
        <v>1</v>
      </c>
      <c r="AK506" t="str">
        <f ca="1">_xlfn.CONCAT(E506,F506,G506,H506,I506,J506,K506,L506)</f>
        <v>10000110</v>
      </c>
      <c r="AL506" t="str">
        <f ca="1">_xlfn.CONCAT(M506,N506,O506,P506,Q506,R506,S506,T506)</f>
        <v>00101110</v>
      </c>
      <c r="AM506" t="str">
        <f ca="1">_xlfn.CONCAT(U506,V506,W506,X506,Y506,Z506,AA506,AB506)</f>
        <v>00100010</v>
      </c>
      <c r="AN506" t="str">
        <f ca="1">_xlfn.CONCAT(AC506,AD506,AE506,AF506,AG506,AH506,AI506,AJ506)</f>
        <v>00100011</v>
      </c>
      <c r="AO506">
        <f ca="1">BIN2DEC(AK506)</f>
        <v>134</v>
      </c>
      <c r="AP506">
        <f t="shared" ca="1" si="212"/>
        <v>46</v>
      </c>
      <c r="AQ506">
        <f t="shared" ca="1" si="212"/>
        <v>34</v>
      </c>
      <c r="AR506">
        <f t="shared" ca="1" si="212"/>
        <v>35</v>
      </c>
      <c r="AS506">
        <f ca="1">(AO506*2^24)+(AP506*2^16)+(AQ506*2^8)+AR506</f>
        <v>2251170339</v>
      </c>
      <c r="AT506">
        <f>2^32</f>
        <v>4294967296</v>
      </c>
      <c r="AU506">
        <f ca="1">AT506-AS506</f>
        <v>2043796957</v>
      </c>
    </row>
    <row r="507" spans="1:47" x14ac:dyDescent="0.35">
      <c r="C507" t="s">
        <v>84</v>
      </c>
      <c r="D507" s="27">
        <v>3</v>
      </c>
      <c r="E507" s="20" cm="1">
        <f t="array" aca="1" ref="E507" ca="1">IF(COLUMN(E:E)-4&gt;$D507,INDIRECT(ADDRESS((ROW(507:507)-3),COLUMN(E:E)-4-$D507+4)),0)</f>
        <v>0</v>
      </c>
      <c r="F507" s="20" cm="1">
        <f t="array" aca="1" ref="F507" ca="1">IF(COLUMN(F:F)-4&gt;$D507,INDIRECT(ADDRESS((ROW(507:507)-3),COLUMN(F:F)-4-$D507+4)),0)</f>
        <v>0</v>
      </c>
      <c r="G507" s="20" cm="1">
        <f t="array" aca="1" ref="G507" ca="1">IF(COLUMN(G:G)-4&gt;$D507,INDIRECT(ADDRESS((ROW(507:507)-3),COLUMN(G:G)-4-$D507+4)),0)</f>
        <v>0</v>
      </c>
      <c r="H507" s="20" t="str" cm="1">
        <f t="array" aca="1" ref="H507" ca="1">IF(COLUMN(H:H)-4&gt;$D507,INDIRECT(ADDRESS((ROW(507:507)-3),COLUMN(H:H)-4-$D507+4)),0)</f>
        <v>1</v>
      </c>
      <c r="I507" s="21" t="str" cm="1">
        <f t="array" aca="1" ref="I507" ca="1">IF(COLUMN(I:I)-4&gt;$D507,INDIRECT(ADDRESS((ROW(507:507)-3),COLUMN(I:I)-4-$D507+4)),0)</f>
        <v>0</v>
      </c>
      <c r="J507" s="21" t="str" cm="1">
        <f t="array" aca="1" ref="J507" ca="1">IF(COLUMN(J:J)-4&gt;$D507,INDIRECT(ADDRESS((ROW(507:507)-3),COLUMN(J:J)-4-$D507+4)),0)</f>
        <v>0</v>
      </c>
      <c r="K507" s="21" t="str" cm="1">
        <f t="array" aca="1" ref="K507" ca="1">IF(COLUMN(K:K)-4&gt;$D507,INDIRECT(ADDRESS((ROW(507:507)-3),COLUMN(K:K)-4-$D507+4)),0)</f>
        <v>0</v>
      </c>
      <c r="L507" s="21" t="str" cm="1">
        <f t="array" aca="1" ref="L507" ca="1">IF(COLUMN(L:L)-4&gt;$D507,INDIRECT(ADDRESS((ROW(507:507)-3),COLUMN(L:L)-4-$D507+4)),0)</f>
        <v>1</v>
      </c>
      <c r="M507" s="22" t="str" cm="1">
        <f t="array" aca="1" ref="M507" ca="1">IF(COLUMN(M:M)-4&gt;$D507,INDIRECT(ADDRESS((ROW(507:507)-3),COLUMN(M:M)-4-$D507+4)),0)</f>
        <v>0</v>
      </c>
      <c r="N507" s="22" t="str" cm="1">
        <f t="array" aca="1" ref="N507" ca="1">IF(COLUMN(N:N)-4&gt;$D507,INDIRECT(ADDRESS((ROW(507:507)-3),COLUMN(N:N)-4-$D507+4)),0)</f>
        <v>0</v>
      </c>
      <c r="O507" s="22" t="str" cm="1">
        <f t="array" aca="1" ref="O507" ca="1">IF(COLUMN(O:O)-4&gt;$D507,INDIRECT(ADDRESS((ROW(507:507)-3),COLUMN(O:O)-4-$D507+4)),0)</f>
        <v>0</v>
      </c>
      <c r="P507" s="22" t="str" cm="1">
        <f t="array" aca="1" ref="P507" ca="1">IF(COLUMN(P:P)-4&gt;$D507,INDIRECT(ADDRESS((ROW(507:507)-3),COLUMN(P:P)-4-$D507+4)),0)</f>
        <v>1</v>
      </c>
      <c r="Q507" s="23" t="str" cm="1">
        <f t="array" aca="1" ref="Q507" ca="1">IF(COLUMN(Q:Q)-4&gt;$D507,INDIRECT(ADDRESS((ROW(507:507)-3),COLUMN(Q:Q)-4-$D507+4)),0)</f>
        <v>0</v>
      </c>
      <c r="R507" s="23" t="str" cm="1">
        <f t="array" aca="1" ref="R507" ca="1">IF(COLUMN(R:R)-4&gt;$D507,INDIRECT(ADDRESS((ROW(507:507)-3),COLUMN(R:R)-4-$D507+4)),0)</f>
        <v>0</v>
      </c>
      <c r="S507" s="23" t="str" cm="1">
        <f t="array" aca="1" ref="S507" ca="1">IF(COLUMN(S:S)-4&gt;$D507,INDIRECT(ADDRESS((ROW(507:507)-3),COLUMN(S:S)-4-$D507+4)),0)</f>
        <v>0</v>
      </c>
      <c r="T507" s="23" t="str" cm="1">
        <f t="array" aca="1" ref="T507" ca="1">IF(COLUMN(T:T)-4&gt;$D507,INDIRECT(ADDRESS((ROW(507:507)-3),COLUMN(T:T)-4-$D507+4)),0)</f>
        <v>1</v>
      </c>
      <c r="U507" s="20" t="str" cm="1">
        <f t="array" aca="1" ref="U507" ca="1">IF(COLUMN(U:U)-4&gt;$D507,INDIRECT(ADDRESS((ROW(507:507)-3),COLUMN(U:U)-4-$D507+4)),0)</f>
        <v>1</v>
      </c>
      <c r="V507" s="20" t="str" cm="1">
        <f t="array" aca="1" ref="V507" ca="1">IF(COLUMN(V:V)-4&gt;$D507,INDIRECT(ADDRESS((ROW(507:507)-3),COLUMN(V:V)-4-$D507+4)),0)</f>
        <v>1</v>
      </c>
      <c r="W507" s="20" t="str" cm="1">
        <f t="array" aca="1" ref="W507" ca="1">IF(COLUMN(W:W)-4&gt;$D507,INDIRECT(ADDRESS((ROW(507:507)-3),COLUMN(W:W)-4-$D507+4)),0)</f>
        <v>0</v>
      </c>
      <c r="X507" s="20" t="str" cm="1">
        <f t="array" aca="1" ref="X507" ca="1">IF(COLUMN(X:X)-4&gt;$D507,INDIRECT(ADDRESS((ROW(507:507)-3),COLUMN(X:X)-4-$D507+4)),0)</f>
        <v>0</v>
      </c>
      <c r="Y507" s="21" t="str" cm="1">
        <f t="array" aca="1" ref="Y507" ca="1">IF(COLUMN(Y:Y)-4&gt;$D507,INDIRECT(ADDRESS((ROW(507:507)-3),COLUMN(Y:Y)-4-$D507+4)),0)</f>
        <v>0</v>
      </c>
      <c r="Z507" s="21" t="str" cm="1">
        <f t="array" aca="1" ref="Z507" ca="1">IF(COLUMN(Z:Z)-4&gt;$D507,INDIRECT(ADDRESS((ROW(507:507)-3),COLUMN(Z:Z)-4-$D507+4)),0)</f>
        <v>0</v>
      </c>
      <c r="AA507" s="21" t="str" cm="1">
        <f t="array" aca="1" ref="AA507" ca="1">IF(COLUMN(AA:AA)-4&gt;$D507,INDIRECT(ADDRESS((ROW(507:507)-3),COLUMN(AA:AA)-4-$D507+4)),0)</f>
        <v>1</v>
      </c>
      <c r="AB507" s="21" t="str" cm="1">
        <f t="array" aca="1" ref="AB507" ca="1">IF(COLUMN(AB:AB)-4&gt;$D507,INDIRECT(ADDRESS((ROW(507:507)-3),COLUMN(AB:AB)-4-$D507+4)),0)</f>
        <v>1</v>
      </c>
      <c r="AC507" s="22" t="str" cm="1">
        <f t="array" aca="1" ref="AC507" ca="1">IF(COLUMN(AC:AC)-4&gt;$D507,INDIRECT(ADDRESS((ROW(507:507)-3),COLUMN(AC:AC)-4-$D507+4)),0)</f>
        <v>0</v>
      </c>
      <c r="AD507" s="22" t="str" cm="1">
        <f t="array" aca="1" ref="AD507" ca="1">IF(COLUMN(AD:AD)-4&gt;$D507,INDIRECT(ADDRESS((ROW(507:507)-3),COLUMN(AD:AD)-4-$D507+4)),0)</f>
        <v>0</v>
      </c>
      <c r="AE507" s="22" t="str" cm="1">
        <f t="array" aca="1" ref="AE507" ca="1">IF(COLUMN(AE:AE)-4&gt;$D507,INDIRECT(ADDRESS((ROW(507:507)-3),COLUMN(AE:AE)-4-$D507+4)),0)</f>
        <v>0</v>
      </c>
      <c r="AF507" s="22" t="str" cm="1">
        <f t="array" aca="1" ref="AF507" ca="1">IF(COLUMN(AF:AF)-4&gt;$D507,INDIRECT(ADDRESS((ROW(507:507)-3),COLUMN(AF:AF)-4-$D507+4)),0)</f>
        <v>1</v>
      </c>
      <c r="AG507" s="23" t="str" cm="1">
        <f t="array" aca="1" ref="AG507" ca="1">IF(COLUMN(AG:AG)-4&gt;$D507,INDIRECT(ADDRESS((ROW(507:507)-3),COLUMN(AG:AG)-4-$D507+4)),0)</f>
        <v>0</v>
      </c>
      <c r="AH507" s="23" t="str" cm="1">
        <f t="array" aca="1" ref="AH507" ca="1">IF(COLUMN(AH:AH)-4&gt;$D507,INDIRECT(ADDRESS((ROW(507:507)-3),COLUMN(AH:AH)-4-$D507+4)),0)</f>
        <v>1</v>
      </c>
      <c r="AI507" s="23" t="str" cm="1">
        <f t="array" aca="1" ref="AI507" ca="1">IF(COLUMN(AI:AI)-4&gt;$D507,INDIRECT(ADDRESS((ROW(507:507)-3),COLUMN(AI:AI)-4-$D507+4)),0)</f>
        <v>1</v>
      </c>
      <c r="AJ507" s="23" t="str" cm="1">
        <f t="array" aca="1" ref="AJ507" ca="1">IF(COLUMN(AJ:AJ)-4&gt;$D507,INDIRECT(ADDRESS((ROW(507:507)-3),COLUMN(AJ:AJ)-4-$D507+4)),0)</f>
        <v>1</v>
      </c>
      <c r="AK507" t="str">
        <f ca="1">_xlfn.CONCAT(E507,F507,G507,H507,I507,J507,K507,L507)</f>
        <v>00010001</v>
      </c>
      <c r="AL507" t="str">
        <f ca="1">_xlfn.CONCAT(M507,N507,O507,P507,Q507,R507,S507,T507)</f>
        <v>00010001</v>
      </c>
      <c r="AM507" t="str">
        <f ca="1">_xlfn.CONCAT(U507,V507,W507,X507,Y507,Z507,AA507,AB507)</f>
        <v>11000011</v>
      </c>
      <c r="AN507" t="str">
        <f ca="1">_xlfn.CONCAT(AC507,AD507,AE507,AF507,AG507,AH507,AI507,AJ507)</f>
        <v>00010111</v>
      </c>
      <c r="AO507">
        <f ca="1">BIN2DEC(AK507)</f>
        <v>17</v>
      </c>
      <c r="AP507">
        <f t="shared" ca="1" si="212"/>
        <v>17</v>
      </c>
      <c r="AQ507">
        <f t="shared" ca="1" si="212"/>
        <v>195</v>
      </c>
      <c r="AR507">
        <f t="shared" ca="1" si="212"/>
        <v>23</v>
      </c>
      <c r="AS507">
        <f ca="1">(AO507*2^24)+(AP507*2^16)+(AQ507*2^8)+AR507</f>
        <v>286376727</v>
      </c>
    </row>
    <row r="508" spans="1:47" x14ac:dyDescent="0.35">
      <c r="C508" t="s">
        <v>85</v>
      </c>
      <c r="E508" s="4">
        <f ca="1">_xlfn.BITXOR(E505,E506)</f>
        <v>1</v>
      </c>
      <c r="F508" s="4">
        <f t="shared" ref="F508:AJ508" ca="1" si="213">_xlfn.BITXOR(F505,F506)</f>
        <v>1</v>
      </c>
      <c r="G508" s="4">
        <f t="shared" ca="1" si="213"/>
        <v>1</v>
      </c>
      <c r="H508" s="4">
        <f t="shared" ca="1" si="213"/>
        <v>1</v>
      </c>
      <c r="I508" s="4">
        <f t="shared" ca="1" si="213"/>
        <v>0</v>
      </c>
      <c r="J508" s="4">
        <f t="shared" ca="1" si="213"/>
        <v>1</v>
      </c>
      <c r="K508" s="4">
        <f t="shared" ca="1" si="213"/>
        <v>1</v>
      </c>
      <c r="L508" s="4">
        <f t="shared" ca="1" si="213"/>
        <v>1</v>
      </c>
      <c r="M508" s="4">
        <f t="shared" ca="1" si="213"/>
        <v>0</v>
      </c>
      <c r="N508" s="4">
        <f t="shared" ca="1" si="213"/>
        <v>0</v>
      </c>
      <c r="O508" s="4">
        <f t="shared" ca="1" si="213"/>
        <v>1</v>
      </c>
      <c r="P508" s="4">
        <f t="shared" ca="1" si="213"/>
        <v>1</v>
      </c>
      <c r="Q508" s="4">
        <f t="shared" ca="1" si="213"/>
        <v>1</v>
      </c>
      <c r="R508" s="4">
        <f t="shared" ca="1" si="213"/>
        <v>1</v>
      </c>
      <c r="S508" s="4">
        <f t="shared" ca="1" si="213"/>
        <v>1</v>
      </c>
      <c r="T508" s="4">
        <f t="shared" ca="1" si="213"/>
        <v>1</v>
      </c>
      <c r="U508" s="4">
        <f t="shared" ca="1" si="213"/>
        <v>0</v>
      </c>
      <c r="V508" s="4">
        <f t="shared" ca="1" si="213"/>
        <v>0</v>
      </c>
      <c r="W508" s="4">
        <f t="shared" ca="1" si="213"/>
        <v>1</v>
      </c>
      <c r="X508" s="4">
        <f t="shared" ca="1" si="213"/>
        <v>1</v>
      </c>
      <c r="Y508" s="4">
        <f t="shared" ca="1" si="213"/>
        <v>1</v>
      </c>
      <c r="Z508" s="4">
        <f t="shared" ca="1" si="213"/>
        <v>1</v>
      </c>
      <c r="AA508" s="4">
        <f t="shared" ca="1" si="213"/>
        <v>1</v>
      </c>
      <c r="AB508" s="4">
        <f t="shared" ca="1" si="213"/>
        <v>0</v>
      </c>
      <c r="AC508" s="4">
        <f t="shared" ca="1" si="213"/>
        <v>0</v>
      </c>
      <c r="AD508" s="4">
        <f t="shared" ca="1" si="213"/>
        <v>0</v>
      </c>
      <c r="AE508" s="4">
        <f t="shared" ca="1" si="213"/>
        <v>0</v>
      </c>
      <c r="AF508" s="4">
        <f t="shared" ca="1" si="213"/>
        <v>1</v>
      </c>
      <c r="AG508" s="4">
        <f t="shared" ca="1" si="213"/>
        <v>0</v>
      </c>
      <c r="AH508" s="4">
        <f t="shared" ca="1" si="213"/>
        <v>0</v>
      </c>
      <c r="AI508" s="4">
        <f t="shared" ca="1" si="213"/>
        <v>1</v>
      </c>
      <c r="AJ508" s="4">
        <f t="shared" ca="1" si="213"/>
        <v>0</v>
      </c>
    </row>
    <row r="509" spans="1:47" x14ac:dyDescent="0.35">
      <c r="B509" s="18">
        <f ca="1">AS509</f>
        <v>3861839109</v>
      </c>
      <c r="C509" s="17"/>
      <c r="E509" s="24">
        <f ca="1">_xlfn.BITXOR(E507,E508)</f>
        <v>1</v>
      </c>
      <c r="F509" s="24">
        <f t="shared" ref="F509:AJ509" ca="1" si="214">_xlfn.BITXOR(F507,F508)</f>
        <v>1</v>
      </c>
      <c r="G509" s="24">
        <f t="shared" ca="1" si="214"/>
        <v>1</v>
      </c>
      <c r="H509" s="24">
        <f t="shared" ca="1" si="214"/>
        <v>0</v>
      </c>
      <c r="I509" s="24">
        <f t="shared" ca="1" si="214"/>
        <v>0</v>
      </c>
      <c r="J509" s="24">
        <f t="shared" ca="1" si="214"/>
        <v>1</v>
      </c>
      <c r="K509" s="24">
        <f t="shared" ca="1" si="214"/>
        <v>1</v>
      </c>
      <c r="L509" s="24">
        <f t="shared" ca="1" si="214"/>
        <v>0</v>
      </c>
      <c r="M509" s="24">
        <f t="shared" ca="1" si="214"/>
        <v>0</v>
      </c>
      <c r="N509" s="24">
        <f t="shared" ca="1" si="214"/>
        <v>0</v>
      </c>
      <c r="O509" s="24">
        <f t="shared" ca="1" si="214"/>
        <v>1</v>
      </c>
      <c r="P509" s="24">
        <f t="shared" ca="1" si="214"/>
        <v>0</v>
      </c>
      <c r="Q509" s="24">
        <f t="shared" ca="1" si="214"/>
        <v>1</v>
      </c>
      <c r="R509" s="24">
        <f t="shared" ca="1" si="214"/>
        <v>1</v>
      </c>
      <c r="S509" s="24">
        <f t="shared" ca="1" si="214"/>
        <v>1</v>
      </c>
      <c r="T509" s="24">
        <f t="shared" ca="1" si="214"/>
        <v>0</v>
      </c>
      <c r="U509" s="24">
        <f t="shared" ca="1" si="214"/>
        <v>1</v>
      </c>
      <c r="V509" s="24">
        <f t="shared" ca="1" si="214"/>
        <v>1</v>
      </c>
      <c r="W509" s="24">
        <f t="shared" ca="1" si="214"/>
        <v>1</v>
      </c>
      <c r="X509" s="24">
        <f t="shared" ca="1" si="214"/>
        <v>1</v>
      </c>
      <c r="Y509" s="24">
        <f t="shared" ca="1" si="214"/>
        <v>1</v>
      </c>
      <c r="Z509" s="24">
        <f t="shared" ca="1" si="214"/>
        <v>1</v>
      </c>
      <c r="AA509" s="24">
        <f t="shared" ca="1" si="214"/>
        <v>0</v>
      </c>
      <c r="AB509" s="24">
        <f t="shared" ca="1" si="214"/>
        <v>1</v>
      </c>
      <c r="AC509" s="24">
        <f t="shared" ca="1" si="214"/>
        <v>0</v>
      </c>
      <c r="AD509" s="24">
        <f t="shared" ca="1" si="214"/>
        <v>0</v>
      </c>
      <c r="AE509" s="24">
        <f t="shared" ca="1" si="214"/>
        <v>0</v>
      </c>
      <c r="AF509" s="24">
        <f t="shared" ca="1" si="214"/>
        <v>0</v>
      </c>
      <c r="AG509" s="24">
        <f t="shared" ca="1" si="214"/>
        <v>0</v>
      </c>
      <c r="AH509" s="24">
        <f t="shared" ca="1" si="214"/>
        <v>1</v>
      </c>
      <c r="AI509" s="24">
        <f t="shared" ca="1" si="214"/>
        <v>0</v>
      </c>
      <c r="AJ509" s="24">
        <f t="shared" ca="1" si="214"/>
        <v>1</v>
      </c>
      <c r="AK509" t="str">
        <f ca="1">_xlfn.CONCAT(E509,F509,G509,H509,I509,J509,K509,L509)</f>
        <v>11100110</v>
      </c>
      <c r="AL509" t="str">
        <f ca="1">_xlfn.CONCAT(M509,N509,O509,P509,Q509,R509,S509,T509)</f>
        <v>00101110</v>
      </c>
      <c r="AM509" t="str">
        <f ca="1">_xlfn.CONCAT(U509,V509,W509,X509,Y509,Z509,AA509,AB509)</f>
        <v>11111101</v>
      </c>
      <c r="AN509" t="str">
        <f ca="1">_xlfn.CONCAT(AC509,AD509,AE509,AF509,AG509,AH509,AI509,AJ509)</f>
        <v>00000101</v>
      </c>
      <c r="AO509">
        <f ca="1">BIN2DEC(AK509)</f>
        <v>230</v>
      </c>
      <c r="AP509">
        <f t="shared" ref="AP509:AR509" ca="1" si="215">BIN2DEC(AL509)</f>
        <v>46</v>
      </c>
      <c r="AQ509">
        <f t="shared" ca="1" si="215"/>
        <v>253</v>
      </c>
      <c r="AR509">
        <f t="shared" ca="1" si="215"/>
        <v>5</v>
      </c>
      <c r="AS509">
        <f ca="1">(AO509*2^24)+(AP509*2^16)+(AQ509*2^8)+AR509</f>
        <v>3861839109</v>
      </c>
    </row>
    <row r="510" spans="1:47" x14ac:dyDescent="0.35">
      <c r="C510" s="2"/>
    </row>
    <row r="511" spans="1:47" x14ac:dyDescent="0.35">
      <c r="A511" t="s">
        <v>80</v>
      </c>
      <c r="B511" s="18">
        <f ca="1">Home!F39</f>
        <v>4091665427</v>
      </c>
      <c r="C511" s="2"/>
    </row>
    <row r="512" spans="1:47" ht="15" thickBot="1" x14ac:dyDescent="0.4">
      <c r="C512" s="1"/>
    </row>
    <row r="513" spans="1:47" ht="15" thickBot="1" x14ac:dyDescent="0.4">
      <c r="A513" t="s">
        <v>82</v>
      </c>
      <c r="B513" s="28">
        <f ca="1">Home!F30</f>
        <v>2684399609</v>
      </c>
      <c r="C513" s="19">
        <f ca="1">MOD(B502+B509+B511+B513,2^32)</f>
        <v>3237601632</v>
      </c>
    </row>
    <row r="515" spans="1:47" x14ac:dyDescent="0.35">
      <c r="A515" s="16" t="s">
        <v>121</v>
      </c>
    </row>
    <row r="516" spans="1:47" x14ac:dyDescent="0.35">
      <c r="A516" t="s">
        <v>79</v>
      </c>
      <c r="B516" s="25">
        <f ca="1">Home!F45</f>
        <v>178839593</v>
      </c>
      <c r="C516" t="str">
        <f ca="1">DEC2HEX(B516,8)</f>
        <v>0AA8E029</v>
      </c>
      <c r="E516" s="20" t="str">
        <f ca="1">MID(HEX2BIN(MID(C516,1,1),4),1,1)</f>
        <v>0</v>
      </c>
      <c r="F516" s="20" t="str">
        <f ca="1">MID(HEX2BIN(MID(C516,1,1),4),2,1)</f>
        <v>0</v>
      </c>
      <c r="G516" s="20" t="str">
        <f ca="1">MID(HEX2BIN(MID(C516,1,1),4),3,1)</f>
        <v>0</v>
      </c>
      <c r="H516" s="20" t="str">
        <f ca="1">MID(HEX2BIN(MID(C516,1,1),4),4,1)</f>
        <v>0</v>
      </c>
      <c r="I516" s="21" t="str">
        <f ca="1">MID(HEX2BIN(MID(C516,2,1),4),1,1)</f>
        <v>1</v>
      </c>
      <c r="J516" s="21" t="str">
        <f ca="1">MID(HEX2BIN(MID(C516,2,1),4),2,1)</f>
        <v>0</v>
      </c>
      <c r="K516" s="21" t="str">
        <f ca="1">MID(HEX2BIN(MID(C516,2,1),4),3,1)</f>
        <v>1</v>
      </c>
      <c r="L516" s="21" t="str">
        <f ca="1">MID(HEX2BIN(MID(C516,2,1),4),4,1)</f>
        <v>0</v>
      </c>
      <c r="M516" s="22" t="str">
        <f ca="1">MID(HEX2BIN(MID(C516,3,1),4),1,1)</f>
        <v>1</v>
      </c>
      <c r="N516" s="22" t="str">
        <f ca="1">MID(HEX2BIN(MID(C516,3,1),4),2,1)</f>
        <v>0</v>
      </c>
      <c r="O516" s="22" t="str">
        <f ca="1">MID(HEX2BIN(MID(C516,3,1),4),3,1)</f>
        <v>1</v>
      </c>
      <c r="P516" s="22" t="str">
        <f ca="1">MID(HEX2BIN(MID(C516,3,1),4),4,1)</f>
        <v>0</v>
      </c>
      <c r="Q516" s="23" t="str">
        <f ca="1">MID(HEX2BIN(MID(C516,4,1),4),1,1)</f>
        <v>1</v>
      </c>
      <c r="R516" s="23" t="str">
        <f ca="1">MID(HEX2BIN(MID(C516,4,1),4),2,1)</f>
        <v>0</v>
      </c>
      <c r="S516" s="23" t="str">
        <f ca="1">MID(HEX2BIN(MID(C516,4,1),4),3,1)</f>
        <v>0</v>
      </c>
      <c r="T516" s="23" t="str">
        <f ca="1">MID(HEX2BIN(MID(C516,4,1),4),4,1)</f>
        <v>0</v>
      </c>
      <c r="U516" s="20" t="str">
        <f ca="1">MID(HEX2BIN(MID(C516,5,1),4),1,1)</f>
        <v>1</v>
      </c>
      <c r="V516" s="20" t="str">
        <f ca="1">MID(HEX2BIN(MID(C516,5,1),4),2,1)</f>
        <v>1</v>
      </c>
      <c r="W516" s="20" t="str">
        <f ca="1">MID(HEX2BIN(MID(C516,5,1),4),3,1)</f>
        <v>1</v>
      </c>
      <c r="X516" s="20" t="str">
        <f ca="1">MID(HEX2BIN(MID(C516,5,1),4),4,1)</f>
        <v>0</v>
      </c>
      <c r="Y516" s="21" t="str">
        <f ca="1">MID(HEX2BIN(MID(C516,6,1),4),1,1)</f>
        <v>0</v>
      </c>
      <c r="Z516" s="21" t="str">
        <f ca="1">MID(HEX2BIN(MID(C516,6,1),4),2,1)</f>
        <v>0</v>
      </c>
      <c r="AA516" s="21" t="str">
        <f ca="1">MID(HEX2BIN(MID(C516,6,1),4),3,1)</f>
        <v>0</v>
      </c>
      <c r="AB516" s="21" t="str">
        <f ca="1">MID(HEX2BIN(MID(C516,6,1),4),4,1)</f>
        <v>0</v>
      </c>
      <c r="AC516" s="22" t="str">
        <f ca="1">MID(HEX2BIN(MID(C516,7,1),4),1,1)</f>
        <v>0</v>
      </c>
      <c r="AD516" s="22" t="str">
        <f ca="1">MID(HEX2BIN(MID(C516,7,1),4),2,1)</f>
        <v>0</v>
      </c>
      <c r="AE516" s="22" t="str">
        <f ca="1">MID(HEX2BIN(MID(C516,7,1),4),3,1)</f>
        <v>1</v>
      </c>
      <c r="AF516" s="22" t="str">
        <f ca="1">MID(HEX2BIN(MID(C516,7,1),4),4,1)</f>
        <v>0</v>
      </c>
      <c r="AG516" s="23" t="str">
        <f ca="1">MID(HEX2BIN(MID(C516,8,1),4),1,1)</f>
        <v>1</v>
      </c>
      <c r="AH516" s="23" t="str">
        <f ca="1">MID(HEX2BIN(MID(C516,8,1),4),2,1)</f>
        <v>0</v>
      </c>
      <c r="AI516" s="23" t="str">
        <f ca="1">MID(HEX2BIN(MID(C516,8,1),4),3,1)</f>
        <v>0</v>
      </c>
      <c r="AJ516" s="23" t="str">
        <f ca="1">MID(HEX2BIN(MID(C516,8,1),4),4,1)</f>
        <v>1</v>
      </c>
    </row>
    <row r="517" spans="1:47" x14ac:dyDescent="0.35">
      <c r="A517" s="9" t="s">
        <v>87</v>
      </c>
      <c r="C517" t="s">
        <v>2</v>
      </c>
      <c r="D517" s="27">
        <v>17</v>
      </c>
      <c r="E517" s="20" t="str" cm="1">
        <f t="array" aca="1" ref="E517" ca="1">INDIRECT(ADDRESS((ROW(517:517)-1),IF(MOD(COLUMN(E:E)-4-$D517,32)=0,32,MOD(COLUMN(E:E)-4-$D517,32))+4))</f>
        <v>0</v>
      </c>
      <c r="F517" s="20" t="str" cm="1">
        <f t="array" aca="1" ref="F517" ca="1">INDIRECT(ADDRESS((ROW(517:517)-1),IF(MOD(COLUMN(F:F)-4-$D517,32)=0,32,MOD(COLUMN(F:F)-4-$D517,32))+4))</f>
        <v>1</v>
      </c>
      <c r="G517" s="20" t="str" cm="1">
        <f t="array" aca="1" ref="G517" ca="1">INDIRECT(ADDRESS((ROW(517:517)-1),IF(MOD(COLUMN(G:G)-4-$D517,32)=0,32,MOD(COLUMN(G:G)-4-$D517,32))+4))</f>
        <v>1</v>
      </c>
      <c r="H517" s="20" t="str" cm="1">
        <f t="array" aca="1" ref="H517" ca="1">INDIRECT(ADDRESS((ROW(517:517)-1),IF(MOD(COLUMN(H:H)-4-$D517,32)=0,32,MOD(COLUMN(H:H)-4-$D517,32))+4))</f>
        <v>1</v>
      </c>
      <c r="I517" s="21" t="str" cm="1">
        <f t="array" aca="1" ref="I517" ca="1">INDIRECT(ADDRESS((ROW(517:517)-1),IF(MOD(COLUMN(I:I)-4-$D517,32)=0,32,MOD(COLUMN(I:I)-4-$D517,32))+4))</f>
        <v>0</v>
      </c>
      <c r="J517" s="21" t="str" cm="1">
        <f t="array" aca="1" ref="J517" ca="1">INDIRECT(ADDRESS((ROW(517:517)-1),IF(MOD(COLUMN(J:J)-4-$D517,32)=0,32,MOD(COLUMN(J:J)-4-$D517,32))+4))</f>
        <v>0</v>
      </c>
      <c r="K517" s="21" t="str" cm="1">
        <f t="array" aca="1" ref="K517" ca="1">INDIRECT(ADDRESS((ROW(517:517)-1),IF(MOD(COLUMN(K:K)-4-$D517,32)=0,32,MOD(COLUMN(K:K)-4-$D517,32))+4))</f>
        <v>0</v>
      </c>
      <c r="L517" s="21" t="str" cm="1">
        <f t="array" aca="1" ref="L517" ca="1">INDIRECT(ADDRESS((ROW(517:517)-1),IF(MOD(COLUMN(L:L)-4-$D517,32)=0,32,MOD(COLUMN(L:L)-4-$D517,32))+4))</f>
        <v>0</v>
      </c>
      <c r="M517" s="22" t="str" cm="1">
        <f t="array" aca="1" ref="M517" ca="1">INDIRECT(ADDRESS((ROW(517:517)-1),IF(MOD(COLUMN(M:M)-4-$D517,32)=0,32,MOD(COLUMN(M:M)-4-$D517,32))+4))</f>
        <v>0</v>
      </c>
      <c r="N517" s="22" t="str" cm="1">
        <f t="array" aca="1" ref="N517" ca="1">INDIRECT(ADDRESS((ROW(517:517)-1),IF(MOD(COLUMN(N:N)-4-$D517,32)=0,32,MOD(COLUMN(N:N)-4-$D517,32))+4))</f>
        <v>0</v>
      </c>
      <c r="O517" s="22" t="str" cm="1">
        <f t="array" aca="1" ref="O517" ca="1">INDIRECT(ADDRESS((ROW(517:517)-1),IF(MOD(COLUMN(O:O)-4-$D517,32)=0,32,MOD(COLUMN(O:O)-4-$D517,32))+4))</f>
        <v>0</v>
      </c>
      <c r="P517" s="22" t="str" cm="1">
        <f t="array" aca="1" ref="P517" ca="1">INDIRECT(ADDRESS((ROW(517:517)-1),IF(MOD(COLUMN(P:P)-4-$D517,32)=0,32,MOD(COLUMN(P:P)-4-$D517,32))+4))</f>
        <v>1</v>
      </c>
      <c r="Q517" s="23" t="str" cm="1">
        <f t="array" aca="1" ref="Q517" ca="1">INDIRECT(ADDRESS((ROW(517:517)-1),IF(MOD(COLUMN(Q:Q)-4-$D517,32)=0,32,MOD(COLUMN(Q:Q)-4-$D517,32))+4))</f>
        <v>0</v>
      </c>
      <c r="R517" s="23" t="str" cm="1">
        <f t="array" aca="1" ref="R517" ca="1">INDIRECT(ADDRESS((ROW(517:517)-1),IF(MOD(COLUMN(R:R)-4-$D517,32)=0,32,MOD(COLUMN(R:R)-4-$D517,32))+4))</f>
        <v>1</v>
      </c>
      <c r="S517" s="23" t="str" cm="1">
        <f t="array" aca="1" ref="S517" ca="1">INDIRECT(ADDRESS((ROW(517:517)-1),IF(MOD(COLUMN(S:S)-4-$D517,32)=0,32,MOD(COLUMN(S:S)-4-$D517,32))+4))</f>
        <v>0</v>
      </c>
      <c r="T517" s="23" t="str" cm="1">
        <f t="array" aca="1" ref="T517" ca="1">INDIRECT(ADDRESS((ROW(517:517)-1),IF(MOD(COLUMN(T:T)-4-$D517,32)=0,32,MOD(COLUMN(T:T)-4-$D517,32))+4))</f>
        <v>0</v>
      </c>
      <c r="U517" s="20" t="str" cm="1">
        <f t="array" aca="1" ref="U517" ca="1">INDIRECT(ADDRESS((ROW(517:517)-1),IF(MOD(COLUMN(U:U)-4-$D517,32)=0,32,MOD(COLUMN(U:U)-4-$D517,32))+4))</f>
        <v>1</v>
      </c>
      <c r="V517" s="20" t="str" cm="1">
        <f t="array" aca="1" ref="V517" ca="1">INDIRECT(ADDRESS((ROW(517:517)-1),IF(MOD(COLUMN(V:V)-4-$D517,32)=0,32,MOD(COLUMN(V:V)-4-$D517,32))+4))</f>
        <v>0</v>
      </c>
      <c r="W517" s="20" t="str" cm="1">
        <f t="array" aca="1" ref="W517" ca="1">INDIRECT(ADDRESS((ROW(517:517)-1),IF(MOD(COLUMN(W:W)-4-$D517,32)=0,32,MOD(COLUMN(W:W)-4-$D517,32))+4))</f>
        <v>0</v>
      </c>
      <c r="X517" s="20" t="str" cm="1">
        <f t="array" aca="1" ref="X517" ca="1">INDIRECT(ADDRESS((ROW(517:517)-1),IF(MOD(COLUMN(X:X)-4-$D517,32)=0,32,MOD(COLUMN(X:X)-4-$D517,32))+4))</f>
        <v>0</v>
      </c>
      <c r="Y517" s="21" t="str" cm="1">
        <f t="array" aca="1" ref="Y517" ca="1">INDIRECT(ADDRESS((ROW(517:517)-1),IF(MOD(COLUMN(Y:Y)-4-$D517,32)=0,32,MOD(COLUMN(Y:Y)-4-$D517,32))+4))</f>
        <v>0</v>
      </c>
      <c r="Z517" s="21" t="str" cm="1">
        <f t="array" aca="1" ref="Z517" ca="1">INDIRECT(ADDRESS((ROW(517:517)-1),IF(MOD(COLUMN(Z:Z)-4-$D517,32)=0,32,MOD(COLUMN(Z:Z)-4-$D517,32))+4))</f>
        <v>1</v>
      </c>
      <c r="AA517" s="21" t="str" cm="1">
        <f t="array" aca="1" ref="AA517" ca="1">INDIRECT(ADDRESS((ROW(517:517)-1),IF(MOD(COLUMN(AA:AA)-4-$D517,32)=0,32,MOD(COLUMN(AA:AA)-4-$D517,32))+4))</f>
        <v>0</v>
      </c>
      <c r="AB517" s="21" t="str" cm="1">
        <f t="array" aca="1" ref="AB517" ca="1">INDIRECT(ADDRESS((ROW(517:517)-1),IF(MOD(COLUMN(AB:AB)-4-$D517,32)=0,32,MOD(COLUMN(AB:AB)-4-$D517,32))+4))</f>
        <v>1</v>
      </c>
      <c r="AC517" s="22" t="str" cm="1">
        <f t="array" aca="1" ref="AC517" ca="1">INDIRECT(ADDRESS((ROW(517:517)-1),IF(MOD(COLUMN(AC:AC)-4-$D517,32)=0,32,MOD(COLUMN(AC:AC)-4-$D517,32))+4))</f>
        <v>0</v>
      </c>
      <c r="AD517" s="22" t="str" cm="1">
        <f t="array" aca="1" ref="AD517" ca="1">INDIRECT(ADDRESS((ROW(517:517)-1),IF(MOD(COLUMN(AD:AD)-4-$D517,32)=0,32,MOD(COLUMN(AD:AD)-4-$D517,32))+4))</f>
        <v>1</v>
      </c>
      <c r="AE517" s="22" t="str" cm="1">
        <f t="array" aca="1" ref="AE517" ca="1">INDIRECT(ADDRESS((ROW(517:517)-1),IF(MOD(COLUMN(AE:AE)-4-$D517,32)=0,32,MOD(COLUMN(AE:AE)-4-$D517,32))+4))</f>
        <v>0</v>
      </c>
      <c r="AF517" s="22" t="str" cm="1">
        <f t="array" aca="1" ref="AF517" ca="1">INDIRECT(ADDRESS((ROW(517:517)-1),IF(MOD(COLUMN(AF:AF)-4-$D517,32)=0,32,MOD(COLUMN(AF:AF)-4-$D517,32))+4))</f>
        <v>1</v>
      </c>
      <c r="AG517" s="23" t="str" cm="1">
        <f t="array" aca="1" ref="AG517" ca="1">INDIRECT(ADDRESS((ROW(517:517)-1),IF(MOD(COLUMN(AG:AG)-4-$D517,32)=0,32,MOD(COLUMN(AG:AG)-4-$D517,32))+4))</f>
        <v>0</v>
      </c>
      <c r="AH517" s="23" t="str" cm="1">
        <f t="array" aca="1" ref="AH517" ca="1">INDIRECT(ADDRESS((ROW(517:517)-1),IF(MOD(COLUMN(AH:AH)-4-$D517,32)=0,32,MOD(COLUMN(AH:AH)-4-$D517,32))+4))</f>
        <v>1</v>
      </c>
      <c r="AI517" s="23" t="str" cm="1">
        <f t="array" aca="1" ref="AI517" ca="1">INDIRECT(ADDRESS((ROW(517:517)-1),IF(MOD(COLUMN(AI:AI)-4-$D517,32)=0,32,MOD(COLUMN(AI:AI)-4-$D517,32))+4))</f>
        <v>0</v>
      </c>
      <c r="AJ517" s="23" t="str" cm="1">
        <f t="array" aca="1" ref="AJ517" ca="1">INDIRECT(ADDRESS((ROW(517:517)-1),IF(MOD(COLUMN(AJ:AJ)-4-$D517,32)=0,32,MOD(COLUMN(AJ:AJ)-4-$D517,32))+4))</f>
        <v>0</v>
      </c>
      <c r="AK517" t="str">
        <f ca="1">_xlfn.CONCAT(E517,F517,G517,H517,I517,J517,K517,L517)</f>
        <v>01110000</v>
      </c>
      <c r="AL517" t="str">
        <f ca="1">_xlfn.CONCAT(M517,N517,O517,P517,Q517,R517,S517,T517)</f>
        <v>00010100</v>
      </c>
      <c r="AM517" t="str">
        <f ca="1">_xlfn.CONCAT(U517,V517,W517,X517,Y517,Z517,AA517,AB517)</f>
        <v>10000101</v>
      </c>
      <c r="AN517" t="str">
        <f ca="1">_xlfn.CONCAT(AC517,AD517,AE517,AF517,AG517,AH517,AI517,AJ517)</f>
        <v>01010100</v>
      </c>
      <c r="AO517">
        <f ca="1">BIN2DEC(AK517)</f>
        <v>112</v>
      </c>
      <c r="AP517">
        <f t="shared" ref="AP517:AR519" ca="1" si="216">BIN2DEC(AL517)</f>
        <v>20</v>
      </c>
      <c r="AQ517">
        <f t="shared" ca="1" si="216"/>
        <v>133</v>
      </c>
      <c r="AR517">
        <f t="shared" ca="1" si="216"/>
        <v>84</v>
      </c>
      <c r="AS517">
        <f ca="1">(AO517*2^24)+(AP517*2^16)+(AQ517*2^8)+AR517</f>
        <v>1880393044</v>
      </c>
      <c r="AT517">
        <f>2^32</f>
        <v>4294967296</v>
      </c>
      <c r="AU517">
        <f ca="1">AT517-AS517</f>
        <v>2414574252</v>
      </c>
    </row>
    <row r="518" spans="1:47" x14ac:dyDescent="0.35">
      <c r="C518" t="s">
        <v>2</v>
      </c>
      <c r="D518" s="27">
        <v>19</v>
      </c>
      <c r="E518" s="20" t="str" cm="1">
        <f t="array" aca="1" ref="E518" ca="1">INDIRECT(ADDRESS((ROW(518:518)-2),IF(MOD(COLUMN(E:E)-4-$D518,32)=0,32,MOD(COLUMN(E:E)-4-$D518,32))+4))</f>
        <v>0</v>
      </c>
      <c r="F518" s="20" t="str" cm="1">
        <f t="array" aca="1" ref="F518" ca="1">INDIRECT(ADDRESS((ROW(518:518)-2),IF(MOD(COLUMN(F:F)-4-$D518,32)=0,32,MOD(COLUMN(F:F)-4-$D518,32))+4))</f>
        <v>0</v>
      </c>
      <c r="G518" s="20" t="str" cm="1">
        <f t="array" aca="1" ref="G518" ca="1">INDIRECT(ADDRESS((ROW(518:518)-2),IF(MOD(COLUMN(G:G)-4-$D518,32)=0,32,MOD(COLUMN(G:G)-4-$D518,32))+4))</f>
        <v>0</v>
      </c>
      <c r="H518" s="20" t="str" cm="1">
        <f t="array" aca="1" ref="H518" ca="1">INDIRECT(ADDRESS((ROW(518:518)-2),IF(MOD(COLUMN(H:H)-4-$D518,32)=0,32,MOD(COLUMN(H:H)-4-$D518,32))+4))</f>
        <v>1</v>
      </c>
      <c r="I518" s="21" t="str" cm="1">
        <f t="array" aca="1" ref="I518" ca="1">INDIRECT(ADDRESS((ROW(518:518)-2),IF(MOD(COLUMN(I:I)-4-$D518,32)=0,32,MOD(COLUMN(I:I)-4-$D518,32))+4))</f>
        <v>1</v>
      </c>
      <c r="J518" s="21" t="str" cm="1">
        <f t="array" aca="1" ref="J518" ca="1">INDIRECT(ADDRESS((ROW(518:518)-2),IF(MOD(COLUMN(J:J)-4-$D518,32)=0,32,MOD(COLUMN(J:J)-4-$D518,32))+4))</f>
        <v>1</v>
      </c>
      <c r="K518" s="21" t="str" cm="1">
        <f t="array" aca="1" ref="K518" ca="1">INDIRECT(ADDRESS((ROW(518:518)-2),IF(MOD(COLUMN(K:K)-4-$D518,32)=0,32,MOD(COLUMN(K:K)-4-$D518,32))+4))</f>
        <v>0</v>
      </c>
      <c r="L518" s="21" t="str" cm="1">
        <f t="array" aca="1" ref="L518" ca="1">INDIRECT(ADDRESS((ROW(518:518)-2),IF(MOD(COLUMN(L:L)-4-$D518,32)=0,32,MOD(COLUMN(L:L)-4-$D518,32))+4))</f>
        <v>0</v>
      </c>
      <c r="M518" s="22" t="str" cm="1">
        <f t="array" aca="1" ref="M518" ca="1">INDIRECT(ADDRESS((ROW(518:518)-2),IF(MOD(COLUMN(M:M)-4-$D518,32)=0,32,MOD(COLUMN(M:M)-4-$D518,32))+4))</f>
        <v>0</v>
      </c>
      <c r="N518" s="22" t="str" cm="1">
        <f t="array" aca="1" ref="N518" ca="1">INDIRECT(ADDRESS((ROW(518:518)-2),IF(MOD(COLUMN(N:N)-4-$D518,32)=0,32,MOD(COLUMN(N:N)-4-$D518,32))+4))</f>
        <v>0</v>
      </c>
      <c r="O518" s="22" t="str" cm="1">
        <f t="array" aca="1" ref="O518" ca="1">INDIRECT(ADDRESS((ROW(518:518)-2),IF(MOD(COLUMN(O:O)-4-$D518,32)=0,32,MOD(COLUMN(O:O)-4-$D518,32))+4))</f>
        <v>0</v>
      </c>
      <c r="P518" s="22" t="str" cm="1">
        <f t="array" aca="1" ref="P518" ca="1">INDIRECT(ADDRESS((ROW(518:518)-2),IF(MOD(COLUMN(P:P)-4-$D518,32)=0,32,MOD(COLUMN(P:P)-4-$D518,32))+4))</f>
        <v>0</v>
      </c>
      <c r="Q518" s="23" t="str" cm="1">
        <f t="array" aca="1" ref="Q518" ca="1">INDIRECT(ADDRESS((ROW(518:518)-2),IF(MOD(COLUMN(Q:Q)-4-$D518,32)=0,32,MOD(COLUMN(Q:Q)-4-$D518,32))+4))</f>
        <v>0</v>
      </c>
      <c r="R518" s="23" t="str" cm="1">
        <f t="array" aca="1" ref="R518" ca="1">INDIRECT(ADDRESS((ROW(518:518)-2),IF(MOD(COLUMN(R:R)-4-$D518,32)=0,32,MOD(COLUMN(R:R)-4-$D518,32))+4))</f>
        <v>1</v>
      </c>
      <c r="S518" s="23" t="str" cm="1">
        <f t="array" aca="1" ref="S518" ca="1">INDIRECT(ADDRESS((ROW(518:518)-2),IF(MOD(COLUMN(S:S)-4-$D518,32)=0,32,MOD(COLUMN(S:S)-4-$D518,32))+4))</f>
        <v>0</v>
      </c>
      <c r="T518" s="23" t="str" cm="1">
        <f t="array" aca="1" ref="T518" ca="1">INDIRECT(ADDRESS((ROW(518:518)-2),IF(MOD(COLUMN(T:T)-4-$D518,32)=0,32,MOD(COLUMN(T:T)-4-$D518,32))+4))</f>
        <v>1</v>
      </c>
      <c r="U518" s="20" t="str" cm="1">
        <f t="array" aca="1" ref="U518" ca="1">INDIRECT(ADDRESS((ROW(518:518)-2),IF(MOD(COLUMN(U:U)-4-$D518,32)=0,32,MOD(COLUMN(U:U)-4-$D518,32))+4))</f>
        <v>0</v>
      </c>
      <c r="V518" s="20" t="str" cm="1">
        <f t="array" aca="1" ref="V518" ca="1">INDIRECT(ADDRESS((ROW(518:518)-2),IF(MOD(COLUMN(V:V)-4-$D518,32)=0,32,MOD(COLUMN(V:V)-4-$D518,32))+4))</f>
        <v>0</v>
      </c>
      <c r="W518" s="20" t="str" cm="1">
        <f t="array" aca="1" ref="W518" ca="1">INDIRECT(ADDRESS((ROW(518:518)-2),IF(MOD(COLUMN(W:W)-4-$D518,32)=0,32,MOD(COLUMN(W:W)-4-$D518,32))+4))</f>
        <v>1</v>
      </c>
      <c r="X518" s="20" t="str" cm="1">
        <f t="array" aca="1" ref="X518" ca="1">INDIRECT(ADDRESS((ROW(518:518)-2),IF(MOD(COLUMN(X:X)-4-$D518,32)=0,32,MOD(COLUMN(X:X)-4-$D518,32))+4))</f>
        <v>0</v>
      </c>
      <c r="Y518" s="21" t="str" cm="1">
        <f t="array" aca="1" ref="Y518" ca="1">INDIRECT(ADDRESS((ROW(518:518)-2),IF(MOD(COLUMN(Y:Y)-4-$D518,32)=0,32,MOD(COLUMN(Y:Y)-4-$D518,32))+4))</f>
        <v>0</v>
      </c>
      <c r="Z518" s="21" t="str" cm="1">
        <f t="array" aca="1" ref="Z518" ca="1">INDIRECT(ADDRESS((ROW(518:518)-2),IF(MOD(COLUMN(Z:Z)-4-$D518,32)=0,32,MOD(COLUMN(Z:Z)-4-$D518,32))+4))</f>
        <v>0</v>
      </c>
      <c r="AA518" s="21" t="str" cm="1">
        <f t="array" aca="1" ref="AA518" ca="1">INDIRECT(ADDRESS((ROW(518:518)-2),IF(MOD(COLUMN(AA:AA)-4-$D518,32)=0,32,MOD(COLUMN(AA:AA)-4-$D518,32))+4))</f>
        <v>0</v>
      </c>
      <c r="AB518" s="21" t="str" cm="1">
        <f t="array" aca="1" ref="AB518" ca="1">INDIRECT(ADDRESS((ROW(518:518)-2),IF(MOD(COLUMN(AB:AB)-4-$D518,32)=0,32,MOD(COLUMN(AB:AB)-4-$D518,32))+4))</f>
        <v>1</v>
      </c>
      <c r="AC518" s="22" t="str" cm="1">
        <f t="array" aca="1" ref="AC518" ca="1">INDIRECT(ADDRESS((ROW(518:518)-2),IF(MOD(COLUMN(AC:AC)-4-$D518,32)=0,32,MOD(COLUMN(AC:AC)-4-$D518,32))+4))</f>
        <v>0</v>
      </c>
      <c r="AD518" s="22" t="str" cm="1">
        <f t="array" aca="1" ref="AD518" ca="1">INDIRECT(ADDRESS((ROW(518:518)-2),IF(MOD(COLUMN(AD:AD)-4-$D518,32)=0,32,MOD(COLUMN(AD:AD)-4-$D518,32))+4))</f>
        <v>1</v>
      </c>
      <c r="AE518" s="22" t="str" cm="1">
        <f t="array" aca="1" ref="AE518" ca="1">INDIRECT(ADDRESS((ROW(518:518)-2),IF(MOD(COLUMN(AE:AE)-4-$D518,32)=0,32,MOD(COLUMN(AE:AE)-4-$D518,32))+4))</f>
        <v>0</v>
      </c>
      <c r="AF518" s="22" t="str" cm="1">
        <f t="array" aca="1" ref="AF518" ca="1">INDIRECT(ADDRESS((ROW(518:518)-2),IF(MOD(COLUMN(AF:AF)-4-$D518,32)=0,32,MOD(COLUMN(AF:AF)-4-$D518,32))+4))</f>
        <v>1</v>
      </c>
      <c r="AG518" s="23" t="str" cm="1">
        <f t="array" aca="1" ref="AG518" ca="1">INDIRECT(ADDRESS((ROW(518:518)-2),IF(MOD(COLUMN(AG:AG)-4-$D518,32)=0,32,MOD(COLUMN(AG:AG)-4-$D518,32))+4))</f>
        <v>0</v>
      </c>
      <c r="AH518" s="23" t="str" cm="1">
        <f t="array" aca="1" ref="AH518" ca="1">INDIRECT(ADDRESS((ROW(518:518)-2),IF(MOD(COLUMN(AH:AH)-4-$D518,32)=0,32,MOD(COLUMN(AH:AH)-4-$D518,32))+4))</f>
        <v>1</v>
      </c>
      <c r="AI518" s="23" t="str" cm="1">
        <f t="array" aca="1" ref="AI518" ca="1">INDIRECT(ADDRESS((ROW(518:518)-2),IF(MOD(COLUMN(AI:AI)-4-$D518,32)=0,32,MOD(COLUMN(AI:AI)-4-$D518,32))+4))</f>
        <v>0</v>
      </c>
      <c r="AJ518" s="23" t="str" cm="1">
        <f t="array" aca="1" ref="AJ518" ca="1">INDIRECT(ADDRESS((ROW(518:518)-2),IF(MOD(COLUMN(AJ:AJ)-4-$D518,32)=0,32,MOD(COLUMN(AJ:AJ)-4-$D518,32))+4))</f>
        <v>1</v>
      </c>
      <c r="AK518" t="str">
        <f ca="1">_xlfn.CONCAT(E518,F518,G518,H518,I518,J518,K518,L518)</f>
        <v>00011100</v>
      </c>
      <c r="AL518" t="str">
        <f ca="1">_xlfn.CONCAT(M518,N518,O518,P518,Q518,R518,S518,T518)</f>
        <v>00000101</v>
      </c>
      <c r="AM518" t="str">
        <f ca="1">_xlfn.CONCAT(U518,V518,W518,X518,Y518,Z518,AA518,AB518)</f>
        <v>00100001</v>
      </c>
      <c r="AN518" t="str">
        <f ca="1">_xlfn.CONCAT(AC518,AD518,AE518,AF518,AG518,AH518,AI518,AJ518)</f>
        <v>01010101</v>
      </c>
      <c r="AO518">
        <f ca="1">BIN2DEC(AK518)</f>
        <v>28</v>
      </c>
      <c r="AP518">
        <f t="shared" ca="1" si="216"/>
        <v>5</v>
      </c>
      <c r="AQ518">
        <f t="shared" ca="1" si="216"/>
        <v>33</v>
      </c>
      <c r="AR518">
        <f t="shared" ca="1" si="216"/>
        <v>85</v>
      </c>
      <c r="AS518">
        <f ca="1">(AO518*2^24)+(AP518*2^16)+(AQ518*2^8)+AR518</f>
        <v>470098261</v>
      </c>
      <c r="AT518">
        <f>2^32</f>
        <v>4294967296</v>
      </c>
      <c r="AU518">
        <f ca="1">AT518-AS518</f>
        <v>3824869035</v>
      </c>
    </row>
    <row r="519" spans="1:47" x14ac:dyDescent="0.35">
      <c r="C519" t="s">
        <v>84</v>
      </c>
      <c r="D519" s="27">
        <v>10</v>
      </c>
      <c r="E519" s="20" cm="1">
        <f t="array" aca="1" ref="E519" ca="1">IF(COLUMN(E:E)-4&gt;$D519,INDIRECT(ADDRESS((ROW(519:519)-3),COLUMN(E:E)-4-$D519+4)),0)</f>
        <v>0</v>
      </c>
      <c r="F519" s="20" cm="1">
        <f t="array" aca="1" ref="F519" ca="1">IF(COLUMN(F:F)-4&gt;$D519,INDIRECT(ADDRESS((ROW(519:519)-3),COLUMN(F:F)-4-$D519+4)),0)</f>
        <v>0</v>
      </c>
      <c r="G519" s="20" cm="1">
        <f t="array" aca="1" ref="G519" ca="1">IF(COLUMN(G:G)-4&gt;$D519,INDIRECT(ADDRESS((ROW(519:519)-3),COLUMN(G:G)-4-$D519+4)),0)</f>
        <v>0</v>
      </c>
      <c r="H519" s="20" cm="1">
        <f t="array" aca="1" ref="H519" ca="1">IF(COLUMN(H:H)-4&gt;$D519,INDIRECT(ADDRESS((ROW(519:519)-3),COLUMN(H:H)-4-$D519+4)),0)</f>
        <v>0</v>
      </c>
      <c r="I519" s="21" cm="1">
        <f t="array" aca="1" ref="I519" ca="1">IF(COLUMN(I:I)-4&gt;$D519,INDIRECT(ADDRESS((ROW(519:519)-3),COLUMN(I:I)-4-$D519+4)),0)</f>
        <v>0</v>
      </c>
      <c r="J519" s="21" cm="1">
        <f t="array" aca="1" ref="J519" ca="1">IF(COLUMN(J:J)-4&gt;$D519,INDIRECT(ADDRESS((ROW(519:519)-3),COLUMN(J:J)-4-$D519+4)),0)</f>
        <v>0</v>
      </c>
      <c r="K519" s="21" cm="1">
        <f t="array" aca="1" ref="K519" ca="1">IF(COLUMN(K:K)-4&gt;$D519,INDIRECT(ADDRESS((ROW(519:519)-3),COLUMN(K:K)-4-$D519+4)),0)</f>
        <v>0</v>
      </c>
      <c r="L519" s="21" cm="1">
        <f t="array" aca="1" ref="L519" ca="1">IF(COLUMN(L:L)-4&gt;$D519,INDIRECT(ADDRESS((ROW(519:519)-3),COLUMN(L:L)-4-$D519+4)),0)</f>
        <v>0</v>
      </c>
      <c r="M519" s="22" cm="1">
        <f t="array" aca="1" ref="M519" ca="1">IF(COLUMN(M:M)-4&gt;$D519,INDIRECT(ADDRESS((ROW(519:519)-3),COLUMN(M:M)-4-$D519+4)),0)</f>
        <v>0</v>
      </c>
      <c r="N519" s="22" cm="1">
        <f t="array" aca="1" ref="N519" ca="1">IF(COLUMN(N:N)-4&gt;$D519,INDIRECT(ADDRESS((ROW(519:519)-3),COLUMN(N:N)-4-$D519+4)),0)</f>
        <v>0</v>
      </c>
      <c r="O519" s="22" t="str" cm="1">
        <f t="array" aca="1" ref="O519" ca="1">IF(COLUMN(O:O)-4&gt;$D519,INDIRECT(ADDRESS((ROW(519:519)-3),COLUMN(O:O)-4-$D519+4)),0)</f>
        <v>0</v>
      </c>
      <c r="P519" s="22" t="str" cm="1">
        <f t="array" aca="1" ref="P519" ca="1">IF(COLUMN(P:P)-4&gt;$D519,INDIRECT(ADDRESS((ROW(519:519)-3),COLUMN(P:P)-4-$D519+4)),0)</f>
        <v>0</v>
      </c>
      <c r="Q519" s="23" t="str" cm="1">
        <f t="array" aca="1" ref="Q519" ca="1">IF(COLUMN(Q:Q)-4&gt;$D519,INDIRECT(ADDRESS((ROW(519:519)-3),COLUMN(Q:Q)-4-$D519+4)),0)</f>
        <v>0</v>
      </c>
      <c r="R519" s="23" t="str" cm="1">
        <f t="array" aca="1" ref="R519" ca="1">IF(COLUMN(R:R)-4&gt;$D519,INDIRECT(ADDRESS((ROW(519:519)-3),COLUMN(R:R)-4-$D519+4)),0)</f>
        <v>0</v>
      </c>
      <c r="S519" s="23" t="str" cm="1">
        <f t="array" aca="1" ref="S519" ca="1">IF(COLUMN(S:S)-4&gt;$D519,INDIRECT(ADDRESS((ROW(519:519)-3),COLUMN(S:S)-4-$D519+4)),0)</f>
        <v>1</v>
      </c>
      <c r="T519" s="23" t="str" cm="1">
        <f t="array" aca="1" ref="T519" ca="1">IF(COLUMN(T:T)-4&gt;$D519,INDIRECT(ADDRESS((ROW(519:519)-3),COLUMN(T:T)-4-$D519+4)),0)</f>
        <v>0</v>
      </c>
      <c r="U519" s="20" t="str" cm="1">
        <f t="array" aca="1" ref="U519" ca="1">IF(COLUMN(U:U)-4&gt;$D519,INDIRECT(ADDRESS((ROW(519:519)-3),COLUMN(U:U)-4-$D519+4)),0)</f>
        <v>1</v>
      </c>
      <c r="V519" s="20" t="str" cm="1">
        <f t="array" aca="1" ref="V519" ca="1">IF(COLUMN(V:V)-4&gt;$D519,INDIRECT(ADDRESS((ROW(519:519)-3),COLUMN(V:V)-4-$D519+4)),0)</f>
        <v>0</v>
      </c>
      <c r="W519" s="20" t="str" cm="1">
        <f t="array" aca="1" ref="W519" ca="1">IF(COLUMN(W:W)-4&gt;$D519,INDIRECT(ADDRESS((ROW(519:519)-3),COLUMN(W:W)-4-$D519+4)),0)</f>
        <v>1</v>
      </c>
      <c r="X519" s="20" t="str" cm="1">
        <f t="array" aca="1" ref="X519" ca="1">IF(COLUMN(X:X)-4&gt;$D519,INDIRECT(ADDRESS((ROW(519:519)-3),COLUMN(X:X)-4-$D519+4)),0)</f>
        <v>0</v>
      </c>
      <c r="Y519" s="21" t="str" cm="1">
        <f t="array" aca="1" ref="Y519" ca="1">IF(COLUMN(Y:Y)-4&gt;$D519,INDIRECT(ADDRESS((ROW(519:519)-3),COLUMN(Y:Y)-4-$D519+4)),0)</f>
        <v>1</v>
      </c>
      <c r="Z519" s="21" t="str" cm="1">
        <f t="array" aca="1" ref="Z519" ca="1">IF(COLUMN(Z:Z)-4&gt;$D519,INDIRECT(ADDRESS((ROW(519:519)-3),COLUMN(Z:Z)-4-$D519+4)),0)</f>
        <v>0</v>
      </c>
      <c r="AA519" s="21" t="str" cm="1">
        <f t="array" aca="1" ref="AA519" ca="1">IF(COLUMN(AA:AA)-4&gt;$D519,INDIRECT(ADDRESS((ROW(519:519)-3),COLUMN(AA:AA)-4-$D519+4)),0)</f>
        <v>1</v>
      </c>
      <c r="AB519" s="21" t="str" cm="1">
        <f t="array" aca="1" ref="AB519" ca="1">IF(COLUMN(AB:AB)-4&gt;$D519,INDIRECT(ADDRESS((ROW(519:519)-3),COLUMN(AB:AB)-4-$D519+4)),0)</f>
        <v>0</v>
      </c>
      <c r="AC519" s="22" t="str" cm="1">
        <f t="array" aca="1" ref="AC519" ca="1">IF(COLUMN(AC:AC)-4&gt;$D519,INDIRECT(ADDRESS((ROW(519:519)-3),COLUMN(AC:AC)-4-$D519+4)),0)</f>
        <v>0</v>
      </c>
      <c r="AD519" s="22" t="str" cm="1">
        <f t="array" aca="1" ref="AD519" ca="1">IF(COLUMN(AD:AD)-4&gt;$D519,INDIRECT(ADDRESS((ROW(519:519)-3),COLUMN(AD:AD)-4-$D519+4)),0)</f>
        <v>0</v>
      </c>
      <c r="AE519" s="22" t="str" cm="1">
        <f t="array" aca="1" ref="AE519" ca="1">IF(COLUMN(AE:AE)-4&gt;$D519,INDIRECT(ADDRESS((ROW(519:519)-3),COLUMN(AE:AE)-4-$D519+4)),0)</f>
        <v>1</v>
      </c>
      <c r="AF519" s="22" t="str" cm="1">
        <f t="array" aca="1" ref="AF519" ca="1">IF(COLUMN(AF:AF)-4&gt;$D519,INDIRECT(ADDRESS((ROW(519:519)-3),COLUMN(AF:AF)-4-$D519+4)),0)</f>
        <v>1</v>
      </c>
      <c r="AG519" s="23" t="str" cm="1">
        <f t="array" aca="1" ref="AG519" ca="1">IF(COLUMN(AG:AG)-4&gt;$D519,INDIRECT(ADDRESS((ROW(519:519)-3),COLUMN(AG:AG)-4-$D519+4)),0)</f>
        <v>1</v>
      </c>
      <c r="AH519" s="23" t="str" cm="1">
        <f t="array" aca="1" ref="AH519" ca="1">IF(COLUMN(AH:AH)-4&gt;$D519,INDIRECT(ADDRESS((ROW(519:519)-3),COLUMN(AH:AH)-4-$D519+4)),0)</f>
        <v>0</v>
      </c>
      <c r="AI519" s="23" t="str" cm="1">
        <f t="array" aca="1" ref="AI519" ca="1">IF(COLUMN(AI:AI)-4&gt;$D519,INDIRECT(ADDRESS((ROW(519:519)-3),COLUMN(AI:AI)-4-$D519+4)),0)</f>
        <v>0</v>
      </c>
      <c r="AJ519" s="23" t="str" cm="1">
        <f t="array" aca="1" ref="AJ519" ca="1">IF(COLUMN(AJ:AJ)-4&gt;$D519,INDIRECT(ADDRESS((ROW(519:519)-3),COLUMN(AJ:AJ)-4-$D519+4)),0)</f>
        <v>0</v>
      </c>
      <c r="AK519" t="str">
        <f ca="1">_xlfn.CONCAT(E519,F519,G519,H519,I519,J519,K519,L519)</f>
        <v>00000000</v>
      </c>
      <c r="AL519" t="str">
        <f ca="1">_xlfn.CONCAT(M519,N519,O519,P519,Q519,R519,S519,T519)</f>
        <v>00000010</v>
      </c>
      <c r="AM519" t="str">
        <f ca="1">_xlfn.CONCAT(U519,V519,W519,X519,Y519,Z519,AA519,AB519)</f>
        <v>10101010</v>
      </c>
      <c r="AN519" t="str">
        <f ca="1">_xlfn.CONCAT(AC519,AD519,AE519,AF519,AG519,AH519,AI519,AJ519)</f>
        <v>00111000</v>
      </c>
      <c r="AO519">
        <f ca="1">BIN2DEC(AK519)</f>
        <v>0</v>
      </c>
      <c r="AP519">
        <f t="shared" ca="1" si="216"/>
        <v>2</v>
      </c>
      <c r="AQ519">
        <f t="shared" ca="1" si="216"/>
        <v>170</v>
      </c>
      <c r="AR519">
        <f t="shared" ca="1" si="216"/>
        <v>56</v>
      </c>
      <c r="AS519">
        <f ca="1">(AO519*2^24)+(AP519*2^16)+(AQ519*2^8)+AR519</f>
        <v>174648</v>
      </c>
    </row>
    <row r="520" spans="1:47" x14ac:dyDescent="0.35">
      <c r="C520" t="s">
        <v>85</v>
      </c>
      <c r="E520" s="4">
        <f ca="1">_xlfn.BITXOR(E517,E518)</f>
        <v>0</v>
      </c>
      <c r="F520" s="4">
        <f t="shared" ref="F520:AJ520" ca="1" si="217">_xlfn.BITXOR(F517,F518)</f>
        <v>1</v>
      </c>
      <c r="G520" s="4">
        <f t="shared" ca="1" si="217"/>
        <v>1</v>
      </c>
      <c r="H520" s="4">
        <f t="shared" ca="1" si="217"/>
        <v>0</v>
      </c>
      <c r="I520" s="4">
        <f t="shared" ca="1" si="217"/>
        <v>1</v>
      </c>
      <c r="J520" s="4">
        <f t="shared" ca="1" si="217"/>
        <v>1</v>
      </c>
      <c r="K520" s="4">
        <f t="shared" ca="1" si="217"/>
        <v>0</v>
      </c>
      <c r="L520" s="4">
        <f t="shared" ca="1" si="217"/>
        <v>0</v>
      </c>
      <c r="M520" s="4">
        <f t="shared" ca="1" si="217"/>
        <v>0</v>
      </c>
      <c r="N520" s="4">
        <f t="shared" ca="1" si="217"/>
        <v>0</v>
      </c>
      <c r="O520" s="4">
        <f t="shared" ca="1" si="217"/>
        <v>0</v>
      </c>
      <c r="P520" s="4">
        <f t="shared" ca="1" si="217"/>
        <v>1</v>
      </c>
      <c r="Q520" s="4">
        <f t="shared" ca="1" si="217"/>
        <v>0</v>
      </c>
      <c r="R520" s="4">
        <f t="shared" ca="1" si="217"/>
        <v>0</v>
      </c>
      <c r="S520" s="4">
        <f t="shared" ca="1" si="217"/>
        <v>0</v>
      </c>
      <c r="T520" s="4">
        <f t="shared" ca="1" si="217"/>
        <v>1</v>
      </c>
      <c r="U520" s="4">
        <f t="shared" ca="1" si="217"/>
        <v>1</v>
      </c>
      <c r="V520" s="4">
        <f t="shared" ca="1" si="217"/>
        <v>0</v>
      </c>
      <c r="W520" s="4">
        <f t="shared" ca="1" si="217"/>
        <v>1</v>
      </c>
      <c r="X520" s="4">
        <f t="shared" ca="1" si="217"/>
        <v>0</v>
      </c>
      <c r="Y520" s="4">
        <f t="shared" ca="1" si="217"/>
        <v>0</v>
      </c>
      <c r="Z520" s="4">
        <f t="shared" ca="1" si="217"/>
        <v>1</v>
      </c>
      <c r="AA520" s="4">
        <f t="shared" ca="1" si="217"/>
        <v>0</v>
      </c>
      <c r="AB520" s="4">
        <f t="shared" ca="1" si="217"/>
        <v>0</v>
      </c>
      <c r="AC520" s="4">
        <f t="shared" ca="1" si="217"/>
        <v>0</v>
      </c>
      <c r="AD520" s="4">
        <f t="shared" ca="1" si="217"/>
        <v>0</v>
      </c>
      <c r="AE520" s="4">
        <f t="shared" ca="1" si="217"/>
        <v>0</v>
      </c>
      <c r="AF520" s="4">
        <f t="shared" ca="1" si="217"/>
        <v>0</v>
      </c>
      <c r="AG520" s="4">
        <f t="shared" ca="1" si="217"/>
        <v>0</v>
      </c>
      <c r="AH520" s="4">
        <f t="shared" ca="1" si="217"/>
        <v>0</v>
      </c>
      <c r="AI520" s="4">
        <f t="shared" ca="1" si="217"/>
        <v>0</v>
      </c>
      <c r="AJ520" s="4">
        <f t="shared" ca="1" si="217"/>
        <v>1</v>
      </c>
    </row>
    <row r="521" spans="1:47" x14ac:dyDescent="0.35">
      <c r="B521" s="18">
        <f ca="1">AS521</f>
        <v>1813188153</v>
      </c>
      <c r="C521" s="17"/>
      <c r="E521" s="24">
        <f ca="1">_xlfn.BITXOR(E519,E520)</f>
        <v>0</v>
      </c>
      <c r="F521" s="24">
        <f t="shared" ref="F521:AJ521" ca="1" si="218">_xlfn.BITXOR(F519,F520)</f>
        <v>1</v>
      </c>
      <c r="G521" s="24">
        <f t="shared" ca="1" si="218"/>
        <v>1</v>
      </c>
      <c r="H521" s="24">
        <f t="shared" ca="1" si="218"/>
        <v>0</v>
      </c>
      <c r="I521" s="24">
        <f t="shared" ca="1" si="218"/>
        <v>1</v>
      </c>
      <c r="J521" s="24">
        <f t="shared" ca="1" si="218"/>
        <v>1</v>
      </c>
      <c r="K521" s="24">
        <f t="shared" ca="1" si="218"/>
        <v>0</v>
      </c>
      <c r="L521" s="24">
        <f t="shared" ca="1" si="218"/>
        <v>0</v>
      </c>
      <c r="M521" s="24">
        <f t="shared" ca="1" si="218"/>
        <v>0</v>
      </c>
      <c r="N521" s="24">
        <f t="shared" ca="1" si="218"/>
        <v>0</v>
      </c>
      <c r="O521" s="24">
        <f t="shared" ca="1" si="218"/>
        <v>0</v>
      </c>
      <c r="P521" s="24">
        <f t="shared" ca="1" si="218"/>
        <v>1</v>
      </c>
      <c r="Q521" s="24">
        <f t="shared" ca="1" si="218"/>
        <v>0</v>
      </c>
      <c r="R521" s="24">
        <f t="shared" ca="1" si="218"/>
        <v>0</v>
      </c>
      <c r="S521" s="24">
        <f t="shared" ca="1" si="218"/>
        <v>1</v>
      </c>
      <c r="T521" s="24">
        <f t="shared" ca="1" si="218"/>
        <v>1</v>
      </c>
      <c r="U521" s="24">
        <f t="shared" ca="1" si="218"/>
        <v>0</v>
      </c>
      <c r="V521" s="24">
        <f t="shared" ca="1" si="218"/>
        <v>0</v>
      </c>
      <c r="W521" s="24">
        <f t="shared" ca="1" si="218"/>
        <v>0</v>
      </c>
      <c r="X521" s="24">
        <f t="shared" ca="1" si="218"/>
        <v>0</v>
      </c>
      <c r="Y521" s="24">
        <f t="shared" ca="1" si="218"/>
        <v>1</v>
      </c>
      <c r="Z521" s="24">
        <f t="shared" ca="1" si="218"/>
        <v>1</v>
      </c>
      <c r="AA521" s="24">
        <f t="shared" ca="1" si="218"/>
        <v>1</v>
      </c>
      <c r="AB521" s="24">
        <f t="shared" ca="1" si="218"/>
        <v>0</v>
      </c>
      <c r="AC521" s="24">
        <f t="shared" ca="1" si="218"/>
        <v>0</v>
      </c>
      <c r="AD521" s="24">
        <f t="shared" ca="1" si="218"/>
        <v>0</v>
      </c>
      <c r="AE521" s="24">
        <f t="shared" ca="1" si="218"/>
        <v>1</v>
      </c>
      <c r="AF521" s="24">
        <f t="shared" ca="1" si="218"/>
        <v>1</v>
      </c>
      <c r="AG521" s="24">
        <f t="shared" ca="1" si="218"/>
        <v>1</v>
      </c>
      <c r="AH521" s="24">
        <f t="shared" ca="1" si="218"/>
        <v>0</v>
      </c>
      <c r="AI521" s="24">
        <f t="shared" ca="1" si="218"/>
        <v>0</v>
      </c>
      <c r="AJ521" s="24">
        <f t="shared" ca="1" si="218"/>
        <v>1</v>
      </c>
      <c r="AK521" t="str">
        <f ca="1">_xlfn.CONCAT(E521,F521,G521,H521,I521,J521,K521,L521)</f>
        <v>01101100</v>
      </c>
      <c r="AL521" t="str">
        <f ca="1">_xlfn.CONCAT(M521,N521,O521,P521,Q521,R521,S521,T521)</f>
        <v>00010011</v>
      </c>
      <c r="AM521" t="str">
        <f ca="1">_xlfn.CONCAT(U521,V521,W521,X521,Y521,Z521,AA521,AB521)</f>
        <v>00001110</v>
      </c>
      <c r="AN521" t="str">
        <f ca="1">_xlfn.CONCAT(AC521,AD521,AE521,AF521,AG521,AH521,AI521,AJ521)</f>
        <v>00111001</v>
      </c>
      <c r="AO521">
        <f ca="1">BIN2DEC(AK521)</f>
        <v>108</v>
      </c>
      <c r="AP521">
        <f t="shared" ref="AP521:AR521" ca="1" si="219">BIN2DEC(AL521)</f>
        <v>19</v>
      </c>
      <c r="AQ521">
        <f t="shared" ca="1" si="219"/>
        <v>14</v>
      </c>
      <c r="AR521">
        <f t="shared" ca="1" si="219"/>
        <v>57</v>
      </c>
      <c r="AS521">
        <f ca="1">(AO521*2^24)+(AP521*2^16)+(AQ521*2^8)+AR521</f>
        <v>1813188153</v>
      </c>
    </row>
    <row r="522" spans="1:47" x14ac:dyDescent="0.35">
      <c r="C522" s="2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</row>
    <row r="523" spans="1:47" x14ac:dyDescent="0.35">
      <c r="A523" t="s">
        <v>81</v>
      </c>
      <c r="B523" s="26">
        <f ca="1">Home!F32</f>
        <v>1550143545</v>
      </c>
      <c r="C523" t="str">
        <f ca="1">DEC2HEX(B523,8)</f>
        <v>5C655039</v>
      </c>
      <c r="E523" s="20" t="str">
        <f ca="1">MID(HEX2BIN(MID(C523,1,1),4),1,1)</f>
        <v>0</v>
      </c>
      <c r="F523" s="20" t="str">
        <f ca="1">MID(HEX2BIN(MID(C523,1,1),4),2,1)</f>
        <v>1</v>
      </c>
      <c r="G523" s="20" t="str">
        <f ca="1">MID(HEX2BIN(MID(C523,1,1),4),3,1)</f>
        <v>0</v>
      </c>
      <c r="H523" s="20" t="str">
        <f ca="1">MID(HEX2BIN(MID(C523,1,1),4),4,1)</f>
        <v>1</v>
      </c>
      <c r="I523" s="21" t="str">
        <f ca="1">MID(HEX2BIN(MID(C523,2,1),4),1,1)</f>
        <v>1</v>
      </c>
      <c r="J523" s="21" t="str">
        <f ca="1">MID(HEX2BIN(MID(C523,2,1),4),2,1)</f>
        <v>1</v>
      </c>
      <c r="K523" s="21" t="str">
        <f ca="1">MID(HEX2BIN(MID(C523,2,1),4),3,1)</f>
        <v>0</v>
      </c>
      <c r="L523" s="21" t="str">
        <f ca="1">MID(HEX2BIN(MID(C523,2,1),4),4,1)</f>
        <v>0</v>
      </c>
      <c r="M523" s="22" t="str">
        <f ca="1">MID(HEX2BIN(MID(C523,3,1),4),1,1)</f>
        <v>0</v>
      </c>
      <c r="N523" s="22" t="str">
        <f ca="1">MID(HEX2BIN(MID(C523,3,1),4),2,1)</f>
        <v>1</v>
      </c>
      <c r="O523" s="22" t="str">
        <f ca="1">MID(HEX2BIN(MID(C523,3,1),4),3,1)</f>
        <v>1</v>
      </c>
      <c r="P523" s="22" t="str">
        <f ca="1">MID(HEX2BIN(MID(C523,3,1),4),4,1)</f>
        <v>0</v>
      </c>
      <c r="Q523" s="23" t="str">
        <f ca="1">MID(HEX2BIN(MID(C523,4,1),4),1,1)</f>
        <v>0</v>
      </c>
      <c r="R523" s="23" t="str">
        <f ca="1">MID(HEX2BIN(MID(C523,4,1),4),2,1)</f>
        <v>1</v>
      </c>
      <c r="S523" s="23" t="str">
        <f ca="1">MID(HEX2BIN(MID(C523,4,1),4),3,1)</f>
        <v>0</v>
      </c>
      <c r="T523" s="23" t="str">
        <f ca="1">MID(HEX2BIN(MID(C523,4,1),4),4,1)</f>
        <v>1</v>
      </c>
      <c r="U523" s="20" t="str">
        <f ca="1">MID(HEX2BIN(MID(C523,5,1),4),1,1)</f>
        <v>0</v>
      </c>
      <c r="V523" s="20" t="str">
        <f ca="1">MID(HEX2BIN(MID(C523,5,1),4),2,1)</f>
        <v>1</v>
      </c>
      <c r="W523" s="20" t="str">
        <f ca="1">MID(HEX2BIN(MID(C523,5,1),4),3,1)</f>
        <v>0</v>
      </c>
      <c r="X523" s="20" t="str">
        <f ca="1">MID(HEX2BIN(MID(C523,5,1),4),4,1)</f>
        <v>1</v>
      </c>
      <c r="Y523" s="21" t="str">
        <f ca="1">MID(HEX2BIN(MID(C523,6,1),4),1,1)</f>
        <v>0</v>
      </c>
      <c r="Z523" s="21" t="str">
        <f ca="1">MID(HEX2BIN(MID(C523,6,1),4),2,1)</f>
        <v>0</v>
      </c>
      <c r="AA523" s="21" t="str">
        <f ca="1">MID(HEX2BIN(MID(C523,6,1),4),3,1)</f>
        <v>0</v>
      </c>
      <c r="AB523" s="21" t="str">
        <f ca="1">MID(HEX2BIN(MID(C523,6,1),4),4,1)</f>
        <v>0</v>
      </c>
      <c r="AC523" s="22" t="str">
        <f ca="1">MID(HEX2BIN(MID(C523,7,1),4),1,1)</f>
        <v>0</v>
      </c>
      <c r="AD523" s="22" t="str">
        <f ca="1">MID(HEX2BIN(MID(C523,7,1),4),2,1)</f>
        <v>0</v>
      </c>
      <c r="AE523" s="22" t="str">
        <f ca="1">MID(HEX2BIN(MID(C523,7,1),4),3,1)</f>
        <v>1</v>
      </c>
      <c r="AF523" s="22" t="str">
        <f ca="1">MID(HEX2BIN(MID(C523,7,1),4),4,1)</f>
        <v>1</v>
      </c>
      <c r="AG523" s="23" t="str">
        <f ca="1">MID(HEX2BIN(MID(C523,8,1),4),1,1)</f>
        <v>1</v>
      </c>
      <c r="AH523" s="23" t="str">
        <f ca="1">MID(HEX2BIN(MID(C523,8,1),4),2,1)</f>
        <v>0</v>
      </c>
      <c r="AI523" s="23" t="str">
        <f ca="1">MID(HEX2BIN(MID(C523,8,1),4),3,1)</f>
        <v>0</v>
      </c>
      <c r="AJ523" s="23" t="str">
        <f ca="1">MID(HEX2BIN(MID(C523,8,1),4),4,1)</f>
        <v>1</v>
      </c>
    </row>
    <row r="524" spans="1:47" x14ac:dyDescent="0.35">
      <c r="A524" s="9" t="s">
        <v>83</v>
      </c>
      <c r="C524" t="s">
        <v>2</v>
      </c>
      <c r="D524" s="27">
        <v>7</v>
      </c>
      <c r="E524" s="20" t="str" cm="1">
        <f t="array" aca="1" ref="E524" ca="1">INDIRECT(ADDRESS((ROW(524:524)-1),IF(MOD(COLUMN(E:E)-4-$D524,32)=0,32,MOD(COLUMN(E:E)-4-$D524,32))+4))</f>
        <v>0</v>
      </c>
      <c r="F524" s="20" t="str" cm="1">
        <f t="array" aca="1" ref="F524" ca="1">INDIRECT(ADDRESS((ROW(524:524)-1),IF(MOD(COLUMN(F:F)-4-$D524,32)=0,32,MOD(COLUMN(F:F)-4-$D524,32))+4))</f>
        <v>1</v>
      </c>
      <c r="G524" s="20" t="str" cm="1">
        <f t="array" aca="1" ref="G524" ca="1">INDIRECT(ADDRESS((ROW(524:524)-1),IF(MOD(COLUMN(G:G)-4-$D524,32)=0,32,MOD(COLUMN(G:G)-4-$D524,32))+4))</f>
        <v>1</v>
      </c>
      <c r="H524" s="20" t="str" cm="1">
        <f t="array" aca="1" ref="H524" ca="1">INDIRECT(ADDRESS((ROW(524:524)-1),IF(MOD(COLUMN(H:H)-4-$D524,32)=0,32,MOD(COLUMN(H:H)-4-$D524,32))+4))</f>
        <v>1</v>
      </c>
      <c r="I524" s="21" t="str" cm="1">
        <f t="array" aca="1" ref="I524" ca="1">INDIRECT(ADDRESS((ROW(524:524)-1),IF(MOD(COLUMN(I:I)-4-$D524,32)=0,32,MOD(COLUMN(I:I)-4-$D524,32))+4))</f>
        <v>0</v>
      </c>
      <c r="J524" s="21" t="str" cm="1">
        <f t="array" aca="1" ref="J524" ca="1">INDIRECT(ADDRESS((ROW(524:524)-1),IF(MOD(COLUMN(J:J)-4-$D524,32)=0,32,MOD(COLUMN(J:J)-4-$D524,32))+4))</f>
        <v>0</v>
      </c>
      <c r="K524" s="21" t="str" cm="1">
        <f t="array" aca="1" ref="K524" ca="1">INDIRECT(ADDRESS((ROW(524:524)-1),IF(MOD(COLUMN(K:K)-4-$D524,32)=0,32,MOD(COLUMN(K:K)-4-$D524,32))+4))</f>
        <v>1</v>
      </c>
      <c r="L524" s="21" t="str" cm="1">
        <f t="array" aca="1" ref="L524" ca="1">INDIRECT(ADDRESS((ROW(524:524)-1),IF(MOD(COLUMN(L:L)-4-$D524,32)=0,32,MOD(COLUMN(L:L)-4-$D524,32))+4))</f>
        <v>0</v>
      </c>
      <c r="M524" s="22" t="str" cm="1">
        <f t="array" aca="1" ref="M524" ca="1">INDIRECT(ADDRESS((ROW(524:524)-1),IF(MOD(COLUMN(M:M)-4-$D524,32)=0,32,MOD(COLUMN(M:M)-4-$D524,32))+4))</f>
        <v>1</v>
      </c>
      <c r="N524" s="22" t="str" cm="1">
        <f t="array" aca="1" ref="N524" ca="1">INDIRECT(ADDRESS((ROW(524:524)-1),IF(MOD(COLUMN(N:N)-4-$D524,32)=0,32,MOD(COLUMN(N:N)-4-$D524,32))+4))</f>
        <v>0</v>
      </c>
      <c r="O524" s="22" t="str" cm="1">
        <f t="array" aca="1" ref="O524" ca="1">INDIRECT(ADDRESS((ROW(524:524)-1),IF(MOD(COLUMN(O:O)-4-$D524,32)=0,32,MOD(COLUMN(O:O)-4-$D524,32))+4))</f>
        <v>1</v>
      </c>
      <c r="P524" s="22" t="str" cm="1">
        <f t="array" aca="1" ref="P524" ca="1">INDIRECT(ADDRESS((ROW(524:524)-1),IF(MOD(COLUMN(P:P)-4-$D524,32)=0,32,MOD(COLUMN(P:P)-4-$D524,32))+4))</f>
        <v>1</v>
      </c>
      <c r="Q524" s="23" t="str" cm="1">
        <f t="array" aca="1" ref="Q524" ca="1">INDIRECT(ADDRESS((ROW(524:524)-1),IF(MOD(COLUMN(Q:Q)-4-$D524,32)=0,32,MOD(COLUMN(Q:Q)-4-$D524,32))+4))</f>
        <v>1</v>
      </c>
      <c r="R524" s="23" t="str" cm="1">
        <f t="array" aca="1" ref="R524" ca="1">INDIRECT(ADDRESS((ROW(524:524)-1),IF(MOD(COLUMN(R:R)-4-$D524,32)=0,32,MOD(COLUMN(R:R)-4-$D524,32))+4))</f>
        <v>0</v>
      </c>
      <c r="S524" s="23" t="str" cm="1">
        <f t="array" aca="1" ref="S524" ca="1">INDIRECT(ADDRESS((ROW(524:524)-1),IF(MOD(COLUMN(S:S)-4-$D524,32)=0,32,MOD(COLUMN(S:S)-4-$D524,32))+4))</f>
        <v>0</v>
      </c>
      <c r="T524" s="23" t="str" cm="1">
        <f t="array" aca="1" ref="T524" ca="1">INDIRECT(ADDRESS((ROW(524:524)-1),IF(MOD(COLUMN(T:T)-4-$D524,32)=0,32,MOD(COLUMN(T:T)-4-$D524,32))+4))</f>
        <v>0</v>
      </c>
      <c r="U524" s="20" t="str" cm="1">
        <f t="array" aca="1" ref="U524" ca="1">INDIRECT(ADDRESS((ROW(524:524)-1),IF(MOD(COLUMN(U:U)-4-$D524,32)=0,32,MOD(COLUMN(U:U)-4-$D524,32))+4))</f>
        <v>1</v>
      </c>
      <c r="V524" s="20" t="str" cm="1">
        <f t="array" aca="1" ref="V524" ca="1">INDIRECT(ADDRESS((ROW(524:524)-1),IF(MOD(COLUMN(V:V)-4-$D524,32)=0,32,MOD(COLUMN(V:V)-4-$D524,32))+4))</f>
        <v>1</v>
      </c>
      <c r="W524" s="20" t="str" cm="1">
        <f t="array" aca="1" ref="W524" ca="1">INDIRECT(ADDRESS((ROW(524:524)-1),IF(MOD(COLUMN(W:W)-4-$D524,32)=0,32,MOD(COLUMN(W:W)-4-$D524,32))+4))</f>
        <v>0</v>
      </c>
      <c r="X524" s="20" t="str" cm="1">
        <f t="array" aca="1" ref="X524" ca="1">INDIRECT(ADDRESS((ROW(524:524)-1),IF(MOD(COLUMN(X:X)-4-$D524,32)=0,32,MOD(COLUMN(X:X)-4-$D524,32))+4))</f>
        <v>0</v>
      </c>
      <c r="Y524" s="21" t="str" cm="1">
        <f t="array" aca="1" ref="Y524" ca="1">INDIRECT(ADDRESS((ROW(524:524)-1),IF(MOD(COLUMN(Y:Y)-4-$D524,32)=0,32,MOD(COLUMN(Y:Y)-4-$D524,32))+4))</f>
        <v>1</v>
      </c>
      <c r="Z524" s="21" t="str" cm="1">
        <f t="array" aca="1" ref="Z524" ca="1">INDIRECT(ADDRESS((ROW(524:524)-1),IF(MOD(COLUMN(Z:Z)-4-$D524,32)=0,32,MOD(COLUMN(Z:Z)-4-$D524,32))+4))</f>
        <v>0</v>
      </c>
      <c r="AA524" s="21" t="str" cm="1">
        <f t="array" aca="1" ref="AA524" ca="1">INDIRECT(ADDRESS((ROW(524:524)-1),IF(MOD(COLUMN(AA:AA)-4-$D524,32)=0,32,MOD(COLUMN(AA:AA)-4-$D524,32))+4))</f>
        <v>1</v>
      </c>
      <c r="AB524" s="21" t="str" cm="1">
        <f t="array" aca="1" ref="AB524" ca="1">INDIRECT(ADDRESS((ROW(524:524)-1),IF(MOD(COLUMN(AB:AB)-4-$D524,32)=0,32,MOD(COLUMN(AB:AB)-4-$D524,32))+4))</f>
        <v>0</v>
      </c>
      <c r="AC524" s="22" t="str" cm="1">
        <f t="array" aca="1" ref="AC524" ca="1">INDIRECT(ADDRESS((ROW(524:524)-1),IF(MOD(COLUMN(AC:AC)-4-$D524,32)=0,32,MOD(COLUMN(AC:AC)-4-$D524,32))+4))</f>
        <v>1</v>
      </c>
      <c r="AD524" s="22" t="str" cm="1">
        <f t="array" aca="1" ref="AD524" ca="1">INDIRECT(ADDRESS((ROW(524:524)-1),IF(MOD(COLUMN(AD:AD)-4-$D524,32)=0,32,MOD(COLUMN(AD:AD)-4-$D524,32))+4))</f>
        <v>0</v>
      </c>
      <c r="AE524" s="22" t="str" cm="1">
        <f t="array" aca="1" ref="AE524" ca="1">INDIRECT(ADDRESS((ROW(524:524)-1),IF(MOD(COLUMN(AE:AE)-4-$D524,32)=0,32,MOD(COLUMN(AE:AE)-4-$D524,32))+4))</f>
        <v>1</v>
      </c>
      <c r="AF524" s="22" t="str" cm="1">
        <f t="array" aca="1" ref="AF524" ca="1">INDIRECT(ADDRESS((ROW(524:524)-1),IF(MOD(COLUMN(AF:AF)-4-$D524,32)=0,32,MOD(COLUMN(AF:AF)-4-$D524,32))+4))</f>
        <v>0</v>
      </c>
      <c r="AG524" s="23" t="str" cm="1">
        <f t="array" aca="1" ref="AG524" ca="1">INDIRECT(ADDRESS((ROW(524:524)-1),IF(MOD(COLUMN(AG:AG)-4-$D524,32)=0,32,MOD(COLUMN(AG:AG)-4-$D524,32))+4))</f>
        <v>0</v>
      </c>
      <c r="AH524" s="23" t="str" cm="1">
        <f t="array" aca="1" ref="AH524" ca="1">INDIRECT(ADDRESS((ROW(524:524)-1),IF(MOD(COLUMN(AH:AH)-4-$D524,32)=0,32,MOD(COLUMN(AH:AH)-4-$D524,32))+4))</f>
        <v>0</v>
      </c>
      <c r="AI524" s="23" t="str" cm="1">
        <f t="array" aca="1" ref="AI524" ca="1">INDIRECT(ADDRESS((ROW(524:524)-1),IF(MOD(COLUMN(AI:AI)-4-$D524,32)=0,32,MOD(COLUMN(AI:AI)-4-$D524,32))+4))</f>
        <v>0</v>
      </c>
      <c r="AJ524" s="23" t="str" cm="1">
        <f t="array" aca="1" ref="AJ524" ca="1">INDIRECT(ADDRESS((ROW(524:524)-1),IF(MOD(COLUMN(AJ:AJ)-4-$D524,32)=0,32,MOD(COLUMN(AJ:AJ)-4-$D524,32))+4))</f>
        <v>0</v>
      </c>
      <c r="AK524" t="str">
        <f ca="1">_xlfn.CONCAT(E524,F524,G524,H524,I524,J524,K524,L524)</f>
        <v>01110010</v>
      </c>
      <c r="AL524" t="str">
        <f ca="1">_xlfn.CONCAT(M524,N524,O524,P524,Q524,R524,S524,T524)</f>
        <v>10111000</v>
      </c>
      <c r="AM524" t="str">
        <f ca="1">_xlfn.CONCAT(U524,V524,W524,X524,Y524,Z524,AA524,AB524)</f>
        <v>11001010</v>
      </c>
      <c r="AN524" t="str">
        <f ca="1">_xlfn.CONCAT(AC524,AD524,AE524,AF524,AG524,AH524,AI524,AJ524)</f>
        <v>10100000</v>
      </c>
      <c r="AO524">
        <f ca="1">BIN2DEC(AK524)</f>
        <v>114</v>
      </c>
      <c r="AP524">
        <f t="shared" ref="AP524:AR526" ca="1" si="220">BIN2DEC(AL524)</f>
        <v>184</v>
      </c>
      <c r="AQ524">
        <f t="shared" ca="1" si="220"/>
        <v>202</v>
      </c>
      <c r="AR524">
        <f t="shared" ca="1" si="220"/>
        <v>160</v>
      </c>
      <c r="AS524">
        <f ca="1">(AO524*2^24)+(AP524*2^16)+(AQ524*2^8)+AR524</f>
        <v>1924713120</v>
      </c>
      <c r="AT524">
        <f>2^32</f>
        <v>4294967296</v>
      </c>
      <c r="AU524">
        <f ca="1">AT524-AS524</f>
        <v>2370254176</v>
      </c>
    </row>
    <row r="525" spans="1:47" x14ac:dyDescent="0.35">
      <c r="C525" t="s">
        <v>2</v>
      </c>
      <c r="D525" s="27">
        <v>18</v>
      </c>
      <c r="E525" s="20" t="str" cm="1">
        <f t="array" aca="1" ref="E525" ca="1">INDIRECT(ADDRESS((ROW(525:525)-2),IF(MOD(COLUMN(E:E)-4-$D525,32)=0,32,MOD(COLUMN(E:E)-4-$D525,32))+4))</f>
        <v>0</v>
      </c>
      <c r="F525" s="20" t="str" cm="1">
        <f t="array" aca="1" ref="F525" ca="1">INDIRECT(ADDRESS((ROW(525:525)-2),IF(MOD(COLUMN(F:F)-4-$D525,32)=0,32,MOD(COLUMN(F:F)-4-$D525,32))+4))</f>
        <v>1</v>
      </c>
      <c r="G525" s="20" t="str" cm="1">
        <f t="array" aca="1" ref="G525" ca="1">INDIRECT(ADDRESS((ROW(525:525)-2),IF(MOD(COLUMN(G:G)-4-$D525,32)=0,32,MOD(COLUMN(G:G)-4-$D525,32))+4))</f>
        <v>0</v>
      </c>
      <c r="H525" s="20" t="str" cm="1">
        <f t="array" aca="1" ref="H525" ca="1">INDIRECT(ADDRESS((ROW(525:525)-2),IF(MOD(COLUMN(H:H)-4-$D525,32)=0,32,MOD(COLUMN(H:H)-4-$D525,32))+4))</f>
        <v>1</v>
      </c>
      <c r="I525" s="21" t="str" cm="1">
        <f t="array" aca="1" ref="I525" ca="1">INDIRECT(ADDRESS((ROW(525:525)-2),IF(MOD(COLUMN(I:I)-4-$D525,32)=0,32,MOD(COLUMN(I:I)-4-$D525,32))+4))</f>
        <v>0</v>
      </c>
      <c r="J525" s="21" t="str" cm="1">
        <f t="array" aca="1" ref="J525" ca="1">INDIRECT(ADDRESS((ROW(525:525)-2),IF(MOD(COLUMN(J:J)-4-$D525,32)=0,32,MOD(COLUMN(J:J)-4-$D525,32))+4))</f>
        <v>1</v>
      </c>
      <c r="K525" s="21" t="str" cm="1">
        <f t="array" aca="1" ref="K525" ca="1">INDIRECT(ADDRESS((ROW(525:525)-2),IF(MOD(COLUMN(K:K)-4-$D525,32)=0,32,MOD(COLUMN(K:K)-4-$D525,32))+4))</f>
        <v>0</v>
      </c>
      <c r="L525" s="21" t="str" cm="1">
        <f t="array" aca="1" ref="L525" ca="1">INDIRECT(ADDRESS((ROW(525:525)-2),IF(MOD(COLUMN(L:L)-4-$D525,32)=0,32,MOD(COLUMN(L:L)-4-$D525,32))+4))</f>
        <v>0</v>
      </c>
      <c r="M525" s="22" t="str" cm="1">
        <f t="array" aca="1" ref="M525" ca="1">INDIRECT(ADDRESS((ROW(525:525)-2),IF(MOD(COLUMN(M:M)-4-$D525,32)=0,32,MOD(COLUMN(M:M)-4-$D525,32))+4))</f>
        <v>0</v>
      </c>
      <c r="N525" s="22" t="str" cm="1">
        <f t="array" aca="1" ref="N525" ca="1">INDIRECT(ADDRESS((ROW(525:525)-2),IF(MOD(COLUMN(N:N)-4-$D525,32)=0,32,MOD(COLUMN(N:N)-4-$D525,32))+4))</f>
        <v>0</v>
      </c>
      <c r="O525" s="22" t="str" cm="1">
        <f t="array" aca="1" ref="O525" ca="1">INDIRECT(ADDRESS((ROW(525:525)-2),IF(MOD(COLUMN(O:O)-4-$D525,32)=0,32,MOD(COLUMN(O:O)-4-$D525,32))+4))</f>
        <v>0</v>
      </c>
      <c r="P525" s="22" t="str" cm="1">
        <f t="array" aca="1" ref="P525" ca="1">INDIRECT(ADDRESS((ROW(525:525)-2),IF(MOD(COLUMN(P:P)-4-$D525,32)=0,32,MOD(COLUMN(P:P)-4-$D525,32))+4))</f>
        <v>0</v>
      </c>
      <c r="Q525" s="23" t="str" cm="1">
        <f t="array" aca="1" ref="Q525" ca="1">INDIRECT(ADDRESS((ROW(525:525)-2),IF(MOD(COLUMN(Q:Q)-4-$D525,32)=0,32,MOD(COLUMN(Q:Q)-4-$D525,32))+4))</f>
        <v>1</v>
      </c>
      <c r="R525" s="23" t="str" cm="1">
        <f t="array" aca="1" ref="R525" ca="1">INDIRECT(ADDRESS((ROW(525:525)-2),IF(MOD(COLUMN(R:R)-4-$D525,32)=0,32,MOD(COLUMN(R:R)-4-$D525,32))+4))</f>
        <v>1</v>
      </c>
      <c r="S525" s="23" t="str" cm="1">
        <f t="array" aca="1" ref="S525" ca="1">INDIRECT(ADDRESS((ROW(525:525)-2),IF(MOD(COLUMN(S:S)-4-$D525,32)=0,32,MOD(COLUMN(S:S)-4-$D525,32))+4))</f>
        <v>1</v>
      </c>
      <c r="T525" s="23" t="str" cm="1">
        <f t="array" aca="1" ref="T525" ca="1">INDIRECT(ADDRESS((ROW(525:525)-2),IF(MOD(COLUMN(T:T)-4-$D525,32)=0,32,MOD(COLUMN(T:T)-4-$D525,32))+4))</f>
        <v>0</v>
      </c>
      <c r="U525" s="20" t="str" cm="1">
        <f t="array" aca="1" ref="U525" ca="1">INDIRECT(ADDRESS((ROW(525:525)-2),IF(MOD(COLUMN(U:U)-4-$D525,32)=0,32,MOD(COLUMN(U:U)-4-$D525,32))+4))</f>
        <v>0</v>
      </c>
      <c r="V525" s="20" t="str" cm="1">
        <f t="array" aca="1" ref="V525" ca="1">INDIRECT(ADDRESS((ROW(525:525)-2),IF(MOD(COLUMN(V:V)-4-$D525,32)=0,32,MOD(COLUMN(V:V)-4-$D525,32))+4))</f>
        <v>1</v>
      </c>
      <c r="W525" s="20" t="str" cm="1">
        <f t="array" aca="1" ref="W525" ca="1">INDIRECT(ADDRESS((ROW(525:525)-2),IF(MOD(COLUMN(W:W)-4-$D525,32)=0,32,MOD(COLUMN(W:W)-4-$D525,32))+4))</f>
        <v>0</v>
      </c>
      <c r="X525" s="20" t="str" cm="1">
        <f t="array" aca="1" ref="X525" ca="1">INDIRECT(ADDRESS((ROW(525:525)-2),IF(MOD(COLUMN(X:X)-4-$D525,32)=0,32,MOD(COLUMN(X:X)-4-$D525,32))+4))</f>
        <v>1</v>
      </c>
      <c r="Y525" s="21" t="str" cm="1">
        <f t="array" aca="1" ref="Y525" ca="1">INDIRECT(ADDRESS((ROW(525:525)-2),IF(MOD(COLUMN(Y:Y)-4-$D525,32)=0,32,MOD(COLUMN(Y:Y)-4-$D525,32))+4))</f>
        <v>0</v>
      </c>
      <c r="Z525" s="21" t="str" cm="1">
        <f t="array" aca="1" ref="Z525" ca="1">INDIRECT(ADDRESS((ROW(525:525)-2),IF(MOD(COLUMN(Z:Z)-4-$D525,32)=0,32,MOD(COLUMN(Z:Z)-4-$D525,32))+4))</f>
        <v>1</v>
      </c>
      <c r="AA525" s="21" t="str" cm="1">
        <f t="array" aca="1" ref="AA525" ca="1">INDIRECT(ADDRESS((ROW(525:525)-2),IF(MOD(COLUMN(AA:AA)-4-$D525,32)=0,32,MOD(COLUMN(AA:AA)-4-$D525,32))+4))</f>
        <v>1</v>
      </c>
      <c r="AB525" s="21" t="str" cm="1">
        <f t="array" aca="1" ref="AB525" ca="1">INDIRECT(ADDRESS((ROW(525:525)-2),IF(MOD(COLUMN(AB:AB)-4-$D525,32)=0,32,MOD(COLUMN(AB:AB)-4-$D525,32))+4))</f>
        <v>1</v>
      </c>
      <c r="AC525" s="22" t="str" cm="1">
        <f t="array" aca="1" ref="AC525" ca="1">INDIRECT(ADDRESS((ROW(525:525)-2),IF(MOD(COLUMN(AC:AC)-4-$D525,32)=0,32,MOD(COLUMN(AC:AC)-4-$D525,32))+4))</f>
        <v>0</v>
      </c>
      <c r="AD525" s="22" t="str" cm="1">
        <f t="array" aca="1" ref="AD525" ca="1">INDIRECT(ADDRESS((ROW(525:525)-2),IF(MOD(COLUMN(AD:AD)-4-$D525,32)=0,32,MOD(COLUMN(AD:AD)-4-$D525,32))+4))</f>
        <v>0</v>
      </c>
      <c r="AE525" s="22" t="str" cm="1">
        <f t="array" aca="1" ref="AE525" ca="1">INDIRECT(ADDRESS((ROW(525:525)-2),IF(MOD(COLUMN(AE:AE)-4-$D525,32)=0,32,MOD(COLUMN(AE:AE)-4-$D525,32))+4))</f>
        <v>0</v>
      </c>
      <c r="AF525" s="22" t="str" cm="1">
        <f t="array" aca="1" ref="AF525" ca="1">INDIRECT(ADDRESS((ROW(525:525)-2),IF(MOD(COLUMN(AF:AF)-4-$D525,32)=0,32,MOD(COLUMN(AF:AF)-4-$D525,32))+4))</f>
        <v>1</v>
      </c>
      <c r="AG525" s="23" t="str" cm="1">
        <f t="array" aca="1" ref="AG525" ca="1">INDIRECT(ADDRESS((ROW(525:525)-2),IF(MOD(COLUMN(AG:AG)-4-$D525,32)=0,32,MOD(COLUMN(AG:AG)-4-$D525,32))+4))</f>
        <v>1</v>
      </c>
      <c r="AH525" s="23" t="str" cm="1">
        <f t="array" aca="1" ref="AH525" ca="1">INDIRECT(ADDRESS((ROW(525:525)-2),IF(MOD(COLUMN(AH:AH)-4-$D525,32)=0,32,MOD(COLUMN(AH:AH)-4-$D525,32))+4))</f>
        <v>0</v>
      </c>
      <c r="AI525" s="23" t="str" cm="1">
        <f t="array" aca="1" ref="AI525" ca="1">INDIRECT(ADDRESS((ROW(525:525)-2),IF(MOD(COLUMN(AI:AI)-4-$D525,32)=0,32,MOD(COLUMN(AI:AI)-4-$D525,32))+4))</f>
        <v>0</v>
      </c>
      <c r="AJ525" s="23" t="str" cm="1">
        <f t="array" aca="1" ref="AJ525" ca="1">INDIRECT(ADDRESS((ROW(525:525)-2),IF(MOD(COLUMN(AJ:AJ)-4-$D525,32)=0,32,MOD(COLUMN(AJ:AJ)-4-$D525,32))+4))</f>
        <v>1</v>
      </c>
      <c r="AK525" t="str">
        <f ca="1">_xlfn.CONCAT(E525,F525,G525,H525,I525,J525,K525,L525)</f>
        <v>01010100</v>
      </c>
      <c r="AL525" t="str">
        <f ca="1">_xlfn.CONCAT(M525,N525,O525,P525,Q525,R525,S525,T525)</f>
        <v>00001110</v>
      </c>
      <c r="AM525" t="str">
        <f ca="1">_xlfn.CONCAT(U525,V525,W525,X525,Y525,Z525,AA525,AB525)</f>
        <v>01010111</v>
      </c>
      <c r="AN525" t="str">
        <f ca="1">_xlfn.CONCAT(AC525,AD525,AE525,AF525,AG525,AH525,AI525,AJ525)</f>
        <v>00011001</v>
      </c>
      <c r="AO525">
        <f ca="1">BIN2DEC(AK525)</f>
        <v>84</v>
      </c>
      <c r="AP525">
        <f t="shared" ca="1" si="220"/>
        <v>14</v>
      </c>
      <c r="AQ525">
        <f t="shared" ca="1" si="220"/>
        <v>87</v>
      </c>
      <c r="AR525">
        <f t="shared" ca="1" si="220"/>
        <v>25</v>
      </c>
      <c r="AS525">
        <f ca="1">(AO525*2^24)+(AP525*2^16)+(AQ525*2^8)+AR525</f>
        <v>1410225945</v>
      </c>
      <c r="AT525">
        <f>2^32</f>
        <v>4294967296</v>
      </c>
      <c r="AU525">
        <f ca="1">AT525-AS525</f>
        <v>2884741351</v>
      </c>
    </row>
    <row r="526" spans="1:47" x14ac:dyDescent="0.35">
      <c r="C526" t="s">
        <v>84</v>
      </c>
      <c r="D526" s="27">
        <v>3</v>
      </c>
      <c r="E526" s="20" cm="1">
        <f t="array" aca="1" ref="E526" ca="1">IF(COLUMN(E:E)-4&gt;$D526,INDIRECT(ADDRESS((ROW(526:526)-3),COLUMN(E:E)-4-$D526+4)),0)</f>
        <v>0</v>
      </c>
      <c r="F526" s="20" cm="1">
        <f t="array" aca="1" ref="F526" ca="1">IF(COLUMN(F:F)-4&gt;$D526,INDIRECT(ADDRESS((ROW(526:526)-3),COLUMN(F:F)-4-$D526+4)),0)</f>
        <v>0</v>
      </c>
      <c r="G526" s="20" cm="1">
        <f t="array" aca="1" ref="G526" ca="1">IF(COLUMN(G:G)-4&gt;$D526,INDIRECT(ADDRESS((ROW(526:526)-3),COLUMN(G:G)-4-$D526+4)),0)</f>
        <v>0</v>
      </c>
      <c r="H526" s="20" t="str" cm="1">
        <f t="array" aca="1" ref="H526" ca="1">IF(COLUMN(H:H)-4&gt;$D526,INDIRECT(ADDRESS((ROW(526:526)-3),COLUMN(H:H)-4-$D526+4)),0)</f>
        <v>0</v>
      </c>
      <c r="I526" s="21" t="str" cm="1">
        <f t="array" aca="1" ref="I526" ca="1">IF(COLUMN(I:I)-4&gt;$D526,INDIRECT(ADDRESS((ROW(526:526)-3),COLUMN(I:I)-4-$D526+4)),0)</f>
        <v>1</v>
      </c>
      <c r="J526" s="21" t="str" cm="1">
        <f t="array" aca="1" ref="J526" ca="1">IF(COLUMN(J:J)-4&gt;$D526,INDIRECT(ADDRESS((ROW(526:526)-3),COLUMN(J:J)-4-$D526+4)),0)</f>
        <v>0</v>
      </c>
      <c r="K526" s="21" t="str" cm="1">
        <f t="array" aca="1" ref="K526" ca="1">IF(COLUMN(K:K)-4&gt;$D526,INDIRECT(ADDRESS((ROW(526:526)-3),COLUMN(K:K)-4-$D526+4)),0)</f>
        <v>1</v>
      </c>
      <c r="L526" s="21" t="str" cm="1">
        <f t="array" aca="1" ref="L526" ca="1">IF(COLUMN(L:L)-4&gt;$D526,INDIRECT(ADDRESS((ROW(526:526)-3),COLUMN(L:L)-4-$D526+4)),0)</f>
        <v>1</v>
      </c>
      <c r="M526" s="22" t="str" cm="1">
        <f t="array" aca="1" ref="M526" ca="1">IF(COLUMN(M:M)-4&gt;$D526,INDIRECT(ADDRESS((ROW(526:526)-3),COLUMN(M:M)-4-$D526+4)),0)</f>
        <v>1</v>
      </c>
      <c r="N526" s="22" t="str" cm="1">
        <f t="array" aca="1" ref="N526" ca="1">IF(COLUMN(N:N)-4&gt;$D526,INDIRECT(ADDRESS((ROW(526:526)-3),COLUMN(N:N)-4-$D526+4)),0)</f>
        <v>0</v>
      </c>
      <c r="O526" s="22" t="str" cm="1">
        <f t="array" aca="1" ref="O526" ca="1">IF(COLUMN(O:O)-4&gt;$D526,INDIRECT(ADDRESS((ROW(526:526)-3),COLUMN(O:O)-4-$D526+4)),0)</f>
        <v>0</v>
      </c>
      <c r="P526" s="22" t="str" cm="1">
        <f t="array" aca="1" ref="P526" ca="1">IF(COLUMN(P:P)-4&gt;$D526,INDIRECT(ADDRESS((ROW(526:526)-3),COLUMN(P:P)-4-$D526+4)),0)</f>
        <v>0</v>
      </c>
      <c r="Q526" s="23" t="str" cm="1">
        <f t="array" aca="1" ref="Q526" ca="1">IF(COLUMN(Q:Q)-4&gt;$D526,INDIRECT(ADDRESS((ROW(526:526)-3),COLUMN(Q:Q)-4-$D526+4)),0)</f>
        <v>1</v>
      </c>
      <c r="R526" s="23" t="str" cm="1">
        <f t="array" aca="1" ref="R526" ca="1">IF(COLUMN(R:R)-4&gt;$D526,INDIRECT(ADDRESS((ROW(526:526)-3),COLUMN(R:R)-4-$D526+4)),0)</f>
        <v>1</v>
      </c>
      <c r="S526" s="23" t="str" cm="1">
        <f t="array" aca="1" ref="S526" ca="1">IF(COLUMN(S:S)-4&gt;$D526,INDIRECT(ADDRESS((ROW(526:526)-3),COLUMN(S:S)-4-$D526+4)),0)</f>
        <v>0</v>
      </c>
      <c r="T526" s="23" t="str" cm="1">
        <f t="array" aca="1" ref="T526" ca="1">IF(COLUMN(T:T)-4&gt;$D526,INDIRECT(ADDRESS((ROW(526:526)-3),COLUMN(T:T)-4-$D526+4)),0)</f>
        <v>0</v>
      </c>
      <c r="U526" s="20" t="str" cm="1">
        <f t="array" aca="1" ref="U526" ca="1">IF(COLUMN(U:U)-4&gt;$D526,INDIRECT(ADDRESS((ROW(526:526)-3),COLUMN(U:U)-4-$D526+4)),0)</f>
        <v>1</v>
      </c>
      <c r="V526" s="20" t="str" cm="1">
        <f t="array" aca="1" ref="V526" ca="1">IF(COLUMN(V:V)-4&gt;$D526,INDIRECT(ADDRESS((ROW(526:526)-3),COLUMN(V:V)-4-$D526+4)),0)</f>
        <v>0</v>
      </c>
      <c r="W526" s="20" t="str" cm="1">
        <f t="array" aca="1" ref="W526" ca="1">IF(COLUMN(W:W)-4&gt;$D526,INDIRECT(ADDRESS((ROW(526:526)-3),COLUMN(W:W)-4-$D526+4)),0)</f>
        <v>1</v>
      </c>
      <c r="X526" s="20" t="str" cm="1">
        <f t="array" aca="1" ref="X526" ca="1">IF(COLUMN(X:X)-4&gt;$D526,INDIRECT(ADDRESS((ROW(526:526)-3),COLUMN(X:X)-4-$D526+4)),0)</f>
        <v>0</v>
      </c>
      <c r="Y526" s="21" t="str" cm="1">
        <f t="array" aca="1" ref="Y526" ca="1">IF(COLUMN(Y:Y)-4&gt;$D526,INDIRECT(ADDRESS((ROW(526:526)-3),COLUMN(Y:Y)-4-$D526+4)),0)</f>
        <v>1</v>
      </c>
      <c r="Z526" s="21" t="str" cm="1">
        <f t="array" aca="1" ref="Z526" ca="1">IF(COLUMN(Z:Z)-4&gt;$D526,INDIRECT(ADDRESS((ROW(526:526)-3),COLUMN(Z:Z)-4-$D526+4)),0)</f>
        <v>0</v>
      </c>
      <c r="AA526" s="21" t="str" cm="1">
        <f t="array" aca="1" ref="AA526" ca="1">IF(COLUMN(AA:AA)-4&gt;$D526,INDIRECT(ADDRESS((ROW(526:526)-3),COLUMN(AA:AA)-4-$D526+4)),0)</f>
        <v>1</v>
      </c>
      <c r="AB526" s="21" t="str" cm="1">
        <f t="array" aca="1" ref="AB526" ca="1">IF(COLUMN(AB:AB)-4&gt;$D526,INDIRECT(ADDRESS((ROW(526:526)-3),COLUMN(AB:AB)-4-$D526+4)),0)</f>
        <v>0</v>
      </c>
      <c r="AC526" s="22" t="str" cm="1">
        <f t="array" aca="1" ref="AC526" ca="1">IF(COLUMN(AC:AC)-4&gt;$D526,INDIRECT(ADDRESS((ROW(526:526)-3),COLUMN(AC:AC)-4-$D526+4)),0)</f>
        <v>0</v>
      </c>
      <c r="AD526" s="22" t="str" cm="1">
        <f t="array" aca="1" ref="AD526" ca="1">IF(COLUMN(AD:AD)-4&gt;$D526,INDIRECT(ADDRESS((ROW(526:526)-3),COLUMN(AD:AD)-4-$D526+4)),0)</f>
        <v>0</v>
      </c>
      <c r="AE526" s="22" t="str" cm="1">
        <f t="array" aca="1" ref="AE526" ca="1">IF(COLUMN(AE:AE)-4&gt;$D526,INDIRECT(ADDRESS((ROW(526:526)-3),COLUMN(AE:AE)-4-$D526+4)),0)</f>
        <v>0</v>
      </c>
      <c r="AF526" s="22" t="str" cm="1">
        <f t="array" aca="1" ref="AF526" ca="1">IF(COLUMN(AF:AF)-4&gt;$D526,INDIRECT(ADDRESS((ROW(526:526)-3),COLUMN(AF:AF)-4-$D526+4)),0)</f>
        <v>0</v>
      </c>
      <c r="AG526" s="23" t="str" cm="1">
        <f t="array" aca="1" ref="AG526" ca="1">IF(COLUMN(AG:AG)-4&gt;$D526,INDIRECT(ADDRESS((ROW(526:526)-3),COLUMN(AG:AG)-4-$D526+4)),0)</f>
        <v>0</v>
      </c>
      <c r="AH526" s="23" t="str" cm="1">
        <f t="array" aca="1" ref="AH526" ca="1">IF(COLUMN(AH:AH)-4&gt;$D526,INDIRECT(ADDRESS((ROW(526:526)-3),COLUMN(AH:AH)-4-$D526+4)),0)</f>
        <v>1</v>
      </c>
      <c r="AI526" s="23" t="str" cm="1">
        <f t="array" aca="1" ref="AI526" ca="1">IF(COLUMN(AI:AI)-4&gt;$D526,INDIRECT(ADDRESS((ROW(526:526)-3),COLUMN(AI:AI)-4-$D526+4)),0)</f>
        <v>1</v>
      </c>
      <c r="AJ526" s="23" t="str" cm="1">
        <f t="array" aca="1" ref="AJ526" ca="1">IF(COLUMN(AJ:AJ)-4&gt;$D526,INDIRECT(ADDRESS((ROW(526:526)-3),COLUMN(AJ:AJ)-4-$D526+4)),0)</f>
        <v>1</v>
      </c>
      <c r="AK526" t="str">
        <f ca="1">_xlfn.CONCAT(E526,F526,G526,H526,I526,J526,K526,L526)</f>
        <v>00001011</v>
      </c>
      <c r="AL526" t="str">
        <f ca="1">_xlfn.CONCAT(M526,N526,O526,P526,Q526,R526,S526,T526)</f>
        <v>10001100</v>
      </c>
      <c r="AM526" t="str">
        <f ca="1">_xlfn.CONCAT(U526,V526,W526,X526,Y526,Z526,AA526,AB526)</f>
        <v>10101010</v>
      </c>
      <c r="AN526" t="str">
        <f ca="1">_xlfn.CONCAT(AC526,AD526,AE526,AF526,AG526,AH526,AI526,AJ526)</f>
        <v>00000111</v>
      </c>
      <c r="AO526">
        <f ca="1">BIN2DEC(AK526)</f>
        <v>11</v>
      </c>
      <c r="AP526">
        <f t="shared" ca="1" si="220"/>
        <v>140</v>
      </c>
      <c r="AQ526">
        <f t="shared" ca="1" si="220"/>
        <v>170</v>
      </c>
      <c r="AR526">
        <f t="shared" ca="1" si="220"/>
        <v>7</v>
      </c>
      <c r="AS526">
        <f ca="1">(AO526*2^24)+(AP526*2^16)+(AQ526*2^8)+AR526</f>
        <v>193767943</v>
      </c>
    </row>
    <row r="527" spans="1:47" x14ac:dyDescent="0.35">
      <c r="C527" t="s">
        <v>85</v>
      </c>
      <c r="E527" s="4">
        <f ca="1">_xlfn.BITXOR(E524,E525)</f>
        <v>0</v>
      </c>
      <c r="F527" s="4">
        <f t="shared" ref="F527:AJ527" ca="1" si="221">_xlfn.BITXOR(F524,F525)</f>
        <v>0</v>
      </c>
      <c r="G527" s="4">
        <f t="shared" ca="1" si="221"/>
        <v>1</v>
      </c>
      <c r="H527" s="4">
        <f t="shared" ca="1" si="221"/>
        <v>0</v>
      </c>
      <c r="I527" s="4">
        <f t="shared" ca="1" si="221"/>
        <v>0</v>
      </c>
      <c r="J527" s="4">
        <f t="shared" ca="1" si="221"/>
        <v>1</v>
      </c>
      <c r="K527" s="4">
        <f t="shared" ca="1" si="221"/>
        <v>1</v>
      </c>
      <c r="L527" s="4">
        <f t="shared" ca="1" si="221"/>
        <v>0</v>
      </c>
      <c r="M527" s="4">
        <f t="shared" ca="1" si="221"/>
        <v>1</v>
      </c>
      <c r="N527" s="4">
        <f t="shared" ca="1" si="221"/>
        <v>0</v>
      </c>
      <c r="O527" s="4">
        <f t="shared" ca="1" si="221"/>
        <v>1</v>
      </c>
      <c r="P527" s="4">
        <f t="shared" ca="1" si="221"/>
        <v>1</v>
      </c>
      <c r="Q527" s="4">
        <f t="shared" ca="1" si="221"/>
        <v>0</v>
      </c>
      <c r="R527" s="4">
        <f t="shared" ca="1" si="221"/>
        <v>1</v>
      </c>
      <c r="S527" s="4">
        <f t="shared" ca="1" si="221"/>
        <v>1</v>
      </c>
      <c r="T527" s="4">
        <f t="shared" ca="1" si="221"/>
        <v>0</v>
      </c>
      <c r="U527" s="4">
        <f t="shared" ca="1" si="221"/>
        <v>1</v>
      </c>
      <c r="V527" s="4">
        <f t="shared" ca="1" si="221"/>
        <v>0</v>
      </c>
      <c r="W527" s="4">
        <f t="shared" ca="1" si="221"/>
        <v>0</v>
      </c>
      <c r="X527" s="4">
        <f t="shared" ca="1" si="221"/>
        <v>1</v>
      </c>
      <c r="Y527" s="4">
        <f t="shared" ca="1" si="221"/>
        <v>1</v>
      </c>
      <c r="Z527" s="4">
        <f t="shared" ca="1" si="221"/>
        <v>1</v>
      </c>
      <c r="AA527" s="4">
        <f t="shared" ca="1" si="221"/>
        <v>0</v>
      </c>
      <c r="AB527" s="4">
        <f t="shared" ca="1" si="221"/>
        <v>1</v>
      </c>
      <c r="AC527" s="4">
        <f t="shared" ca="1" si="221"/>
        <v>1</v>
      </c>
      <c r="AD527" s="4">
        <f t="shared" ca="1" si="221"/>
        <v>0</v>
      </c>
      <c r="AE527" s="4">
        <f t="shared" ca="1" si="221"/>
        <v>1</v>
      </c>
      <c r="AF527" s="4">
        <f t="shared" ca="1" si="221"/>
        <v>1</v>
      </c>
      <c r="AG527" s="4">
        <f t="shared" ca="1" si="221"/>
        <v>1</v>
      </c>
      <c r="AH527" s="4">
        <f t="shared" ca="1" si="221"/>
        <v>0</v>
      </c>
      <c r="AI527" s="4">
        <f t="shared" ca="1" si="221"/>
        <v>0</v>
      </c>
      <c r="AJ527" s="4">
        <f t="shared" ca="1" si="221"/>
        <v>1</v>
      </c>
    </row>
    <row r="528" spans="1:47" x14ac:dyDescent="0.35">
      <c r="B528" s="18">
        <f ca="1">AS528</f>
        <v>758790078</v>
      </c>
      <c r="C528" s="17"/>
      <c r="E528" s="24">
        <f ca="1">_xlfn.BITXOR(E526,E527)</f>
        <v>0</v>
      </c>
      <c r="F528" s="24">
        <f t="shared" ref="F528:AJ528" ca="1" si="222">_xlfn.BITXOR(F526,F527)</f>
        <v>0</v>
      </c>
      <c r="G528" s="24">
        <f t="shared" ca="1" si="222"/>
        <v>1</v>
      </c>
      <c r="H528" s="24">
        <f t="shared" ca="1" si="222"/>
        <v>0</v>
      </c>
      <c r="I528" s="24">
        <f t="shared" ca="1" si="222"/>
        <v>1</v>
      </c>
      <c r="J528" s="24">
        <f t="shared" ca="1" si="222"/>
        <v>1</v>
      </c>
      <c r="K528" s="24">
        <f t="shared" ca="1" si="222"/>
        <v>0</v>
      </c>
      <c r="L528" s="24">
        <f t="shared" ca="1" si="222"/>
        <v>1</v>
      </c>
      <c r="M528" s="24">
        <f t="shared" ca="1" si="222"/>
        <v>0</v>
      </c>
      <c r="N528" s="24">
        <f t="shared" ca="1" si="222"/>
        <v>0</v>
      </c>
      <c r="O528" s="24">
        <f t="shared" ca="1" si="222"/>
        <v>1</v>
      </c>
      <c r="P528" s="24">
        <f t="shared" ca="1" si="222"/>
        <v>1</v>
      </c>
      <c r="Q528" s="24">
        <f t="shared" ca="1" si="222"/>
        <v>1</v>
      </c>
      <c r="R528" s="24">
        <f t="shared" ca="1" si="222"/>
        <v>0</v>
      </c>
      <c r="S528" s="24">
        <f t="shared" ca="1" si="222"/>
        <v>1</v>
      </c>
      <c r="T528" s="24">
        <f t="shared" ca="1" si="222"/>
        <v>0</v>
      </c>
      <c r="U528" s="24">
        <f t="shared" ca="1" si="222"/>
        <v>0</v>
      </c>
      <c r="V528" s="24">
        <f t="shared" ca="1" si="222"/>
        <v>0</v>
      </c>
      <c r="W528" s="24">
        <f t="shared" ca="1" si="222"/>
        <v>1</v>
      </c>
      <c r="X528" s="24">
        <f t="shared" ca="1" si="222"/>
        <v>1</v>
      </c>
      <c r="Y528" s="24">
        <f t="shared" ca="1" si="222"/>
        <v>0</v>
      </c>
      <c r="Z528" s="24">
        <f t="shared" ca="1" si="222"/>
        <v>1</v>
      </c>
      <c r="AA528" s="24">
        <f t="shared" ca="1" si="222"/>
        <v>1</v>
      </c>
      <c r="AB528" s="24">
        <f t="shared" ca="1" si="222"/>
        <v>1</v>
      </c>
      <c r="AC528" s="24">
        <f t="shared" ca="1" si="222"/>
        <v>1</v>
      </c>
      <c r="AD528" s="24">
        <f t="shared" ca="1" si="222"/>
        <v>0</v>
      </c>
      <c r="AE528" s="24">
        <f t="shared" ca="1" si="222"/>
        <v>1</v>
      </c>
      <c r="AF528" s="24">
        <f t="shared" ca="1" si="222"/>
        <v>1</v>
      </c>
      <c r="AG528" s="24">
        <f t="shared" ca="1" si="222"/>
        <v>1</v>
      </c>
      <c r="AH528" s="24">
        <f t="shared" ca="1" si="222"/>
        <v>1</v>
      </c>
      <c r="AI528" s="24">
        <f t="shared" ca="1" si="222"/>
        <v>1</v>
      </c>
      <c r="AJ528" s="24">
        <f t="shared" ca="1" si="222"/>
        <v>0</v>
      </c>
      <c r="AK528" t="str">
        <f ca="1">_xlfn.CONCAT(E528,F528,G528,H528,I528,J528,K528,L528)</f>
        <v>00101101</v>
      </c>
      <c r="AL528" t="str">
        <f ca="1">_xlfn.CONCAT(M528,N528,O528,P528,Q528,R528,S528,T528)</f>
        <v>00111010</v>
      </c>
      <c r="AM528" t="str">
        <f ca="1">_xlfn.CONCAT(U528,V528,W528,X528,Y528,Z528,AA528,AB528)</f>
        <v>00110111</v>
      </c>
      <c r="AN528" t="str">
        <f ca="1">_xlfn.CONCAT(AC528,AD528,AE528,AF528,AG528,AH528,AI528,AJ528)</f>
        <v>10111110</v>
      </c>
      <c r="AO528">
        <f ca="1">BIN2DEC(AK528)</f>
        <v>45</v>
      </c>
      <c r="AP528">
        <f t="shared" ref="AP528:AR528" ca="1" si="223">BIN2DEC(AL528)</f>
        <v>58</v>
      </c>
      <c r="AQ528">
        <f t="shared" ca="1" si="223"/>
        <v>55</v>
      </c>
      <c r="AR528">
        <f t="shared" ca="1" si="223"/>
        <v>190</v>
      </c>
      <c r="AS528">
        <f ca="1">(AO528*2^24)+(AP528*2^16)+(AQ528*2^8)+AR528</f>
        <v>758790078</v>
      </c>
    </row>
    <row r="529" spans="1:47" x14ac:dyDescent="0.35">
      <c r="C529" s="2"/>
    </row>
    <row r="530" spans="1:47" x14ac:dyDescent="0.35">
      <c r="A530" t="s">
        <v>80</v>
      </c>
      <c r="B530" s="18">
        <f ca="1">Home!F40</f>
        <v>161331019</v>
      </c>
      <c r="C530" s="2"/>
    </row>
    <row r="531" spans="1:47" ht="15" thickBot="1" x14ac:dyDescent="0.4">
      <c r="C531" s="1"/>
    </row>
    <row r="532" spans="1:47" ht="15" thickBot="1" x14ac:dyDescent="0.4">
      <c r="A532" t="s">
        <v>82</v>
      </c>
      <c r="B532" s="28">
        <f ca="1">Home!F31</f>
        <v>2291013816</v>
      </c>
      <c r="C532" s="19">
        <f ca="1">MOD(B521+B528+B530+B532,2^32)</f>
        <v>729355770</v>
      </c>
    </row>
    <row r="534" spans="1:47" x14ac:dyDescent="0.35">
      <c r="A534" s="16" t="s">
        <v>122</v>
      </c>
    </row>
    <row r="535" spans="1:47" x14ac:dyDescent="0.35">
      <c r="A535" t="s">
        <v>79</v>
      </c>
      <c r="B535" s="25">
        <f ca="1">Home!F46</f>
        <v>3237601632</v>
      </c>
      <c r="C535" t="str">
        <f ca="1">DEC2HEX(B535,8)</f>
        <v>C0F9E160</v>
      </c>
      <c r="E535" s="20" t="str">
        <f ca="1">MID(HEX2BIN(MID(C535,1,1),4),1,1)</f>
        <v>1</v>
      </c>
      <c r="F535" s="20" t="str">
        <f ca="1">MID(HEX2BIN(MID(C535,1,1),4),2,1)</f>
        <v>1</v>
      </c>
      <c r="G535" s="20" t="str">
        <f ca="1">MID(HEX2BIN(MID(C535,1,1),4),3,1)</f>
        <v>0</v>
      </c>
      <c r="H535" s="20" t="str">
        <f ca="1">MID(HEX2BIN(MID(C535,1,1),4),4,1)</f>
        <v>0</v>
      </c>
      <c r="I535" s="21" t="str">
        <f ca="1">MID(HEX2BIN(MID(C535,2,1),4),1,1)</f>
        <v>0</v>
      </c>
      <c r="J535" s="21" t="str">
        <f ca="1">MID(HEX2BIN(MID(C535,2,1),4),2,1)</f>
        <v>0</v>
      </c>
      <c r="K535" s="21" t="str">
        <f ca="1">MID(HEX2BIN(MID(C535,2,1),4),3,1)</f>
        <v>0</v>
      </c>
      <c r="L535" s="21" t="str">
        <f ca="1">MID(HEX2BIN(MID(C535,2,1),4),4,1)</f>
        <v>0</v>
      </c>
      <c r="M535" s="22" t="str">
        <f ca="1">MID(HEX2BIN(MID(C535,3,1),4),1,1)</f>
        <v>1</v>
      </c>
      <c r="N535" s="22" t="str">
        <f ca="1">MID(HEX2BIN(MID(C535,3,1),4),2,1)</f>
        <v>1</v>
      </c>
      <c r="O535" s="22" t="str">
        <f ca="1">MID(HEX2BIN(MID(C535,3,1),4),3,1)</f>
        <v>1</v>
      </c>
      <c r="P535" s="22" t="str">
        <f ca="1">MID(HEX2BIN(MID(C535,3,1),4),4,1)</f>
        <v>1</v>
      </c>
      <c r="Q535" s="23" t="str">
        <f ca="1">MID(HEX2BIN(MID(C535,4,1),4),1,1)</f>
        <v>1</v>
      </c>
      <c r="R535" s="23" t="str">
        <f ca="1">MID(HEX2BIN(MID(C535,4,1),4),2,1)</f>
        <v>0</v>
      </c>
      <c r="S535" s="23" t="str">
        <f ca="1">MID(HEX2BIN(MID(C535,4,1),4),3,1)</f>
        <v>0</v>
      </c>
      <c r="T535" s="23" t="str">
        <f ca="1">MID(HEX2BIN(MID(C535,4,1),4),4,1)</f>
        <v>1</v>
      </c>
      <c r="U535" s="20" t="str">
        <f ca="1">MID(HEX2BIN(MID(C535,5,1),4),1,1)</f>
        <v>1</v>
      </c>
      <c r="V535" s="20" t="str">
        <f ca="1">MID(HEX2BIN(MID(C535,5,1),4),2,1)</f>
        <v>1</v>
      </c>
      <c r="W535" s="20" t="str">
        <f ca="1">MID(HEX2BIN(MID(C535,5,1),4),3,1)</f>
        <v>1</v>
      </c>
      <c r="X535" s="20" t="str">
        <f ca="1">MID(HEX2BIN(MID(C535,5,1),4),4,1)</f>
        <v>0</v>
      </c>
      <c r="Y535" s="21" t="str">
        <f ca="1">MID(HEX2BIN(MID(C535,6,1),4),1,1)</f>
        <v>0</v>
      </c>
      <c r="Z535" s="21" t="str">
        <f ca="1">MID(HEX2BIN(MID(C535,6,1),4),2,1)</f>
        <v>0</v>
      </c>
      <c r="AA535" s="21" t="str">
        <f ca="1">MID(HEX2BIN(MID(C535,6,1),4),3,1)</f>
        <v>0</v>
      </c>
      <c r="AB535" s="21" t="str">
        <f ca="1">MID(HEX2BIN(MID(C535,6,1),4),4,1)</f>
        <v>1</v>
      </c>
      <c r="AC535" s="22" t="str">
        <f ca="1">MID(HEX2BIN(MID(C535,7,1),4),1,1)</f>
        <v>0</v>
      </c>
      <c r="AD535" s="22" t="str">
        <f ca="1">MID(HEX2BIN(MID(C535,7,1),4),2,1)</f>
        <v>1</v>
      </c>
      <c r="AE535" s="22" t="str">
        <f ca="1">MID(HEX2BIN(MID(C535,7,1),4),3,1)</f>
        <v>1</v>
      </c>
      <c r="AF535" s="22" t="str">
        <f ca="1">MID(HEX2BIN(MID(C535,7,1),4),4,1)</f>
        <v>0</v>
      </c>
      <c r="AG535" s="23" t="str">
        <f ca="1">MID(HEX2BIN(MID(C535,8,1),4),1,1)</f>
        <v>0</v>
      </c>
      <c r="AH535" s="23" t="str">
        <f ca="1">MID(HEX2BIN(MID(C535,8,1),4),2,1)</f>
        <v>0</v>
      </c>
      <c r="AI535" s="23" t="str">
        <f ca="1">MID(HEX2BIN(MID(C535,8,1),4),3,1)</f>
        <v>0</v>
      </c>
      <c r="AJ535" s="23" t="str">
        <f ca="1">MID(HEX2BIN(MID(C535,8,1),4),4,1)</f>
        <v>0</v>
      </c>
    </row>
    <row r="536" spans="1:47" x14ac:dyDescent="0.35">
      <c r="A536" s="9" t="s">
        <v>87</v>
      </c>
      <c r="C536" t="s">
        <v>2</v>
      </c>
      <c r="D536" s="27">
        <v>17</v>
      </c>
      <c r="E536" s="20" t="str" cm="1">
        <f t="array" aca="1" ref="E536" ca="1">INDIRECT(ADDRESS((ROW(536:536)-1),IF(MOD(COLUMN(E:E)-4-$D536,32)=0,32,MOD(COLUMN(E:E)-4-$D536,32))+4))</f>
        <v>1</v>
      </c>
      <c r="F536" s="20" t="str" cm="1">
        <f t="array" aca="1" ref="F536" ca="1">INDIRECT(ADDRESS((ROW(536:536)-1),IF(MOD(COLUMN(F:F)-4-$D536,32)=0,32,MOD(COLUMN(F:F)-4-$D536,32))+4))</f>
        <v>1</v>
      </c>
      <c r="G536" s="20" t="str" cm="1">
        <f t="array" aca="1" ref="G536" ca="1">INDIRECT(ADDRESS((ROW(536:536)-1),IF(MOD(COLUMN(G:G)-4-$D536,32)=0,32,MOD(COLUMN(G:G)-4-$D536,32))+4))</f>
        <v>1</v>
      </c>
      <c r="H536" s="20" t="str" cm="1">
        <f t="array" aca="1" ref="H536" ca="1">INDIRECT(ADDRESS((ROW(536:536)-1),IF(MOD(COLUMN(H:H)-4-$D536,32)=0,32,MOD(COLUMN(H:H)-4-$D536,32))+4))</f>
        <v>1</v>
      </c>
      <c r="I536" s="21" t="str" cm="1">
        <f t="array" aca="1" ref="I536" ca="1">INDIRECT(ADDRESS((ROW(536:536)-1),IF(MOD(COLUMN(I:I)-4-$D536,32)=0,32,MOD(COLUMN(I:I)-4-$D536,32))+4))</f>
        <v>0</v>
      </c>
      <c r="J536" s="21" t="str" cm="1">
        <f t="array" aca="1" ref="J536" ca="1">INDIRECT(ADDRESS((ROW(536:536)-1),IF(MOD(COLUMN(J:J)-4-$D536,32)=0,32,MOD(COLUMN(J:J)-4-$D536,32))+4))</f>
        <v>0</v>
      </c>
      <c r="K536" s="21" t="str" cm="1">
        <f t="array" aca="1" ref="K536" ca="1">INDIRECT(ADDRESS((ROW(536:536)-1),IF(MOD(COLUMN(K:K)-4-$D536,32)=0,32,MOD(COLUMN(K:K)-4-$D536,32))+4))</f>
        <v>0</v>
      </c>
      <c r="L536" s="21" t="str" cm="1">
        <f t="array" aca="1" ref="L536" ca="1">INDIRECT(ADDRESS((ROW(536:536)-1),IF(MOD(COLUMN(L:L)-4-$D536,32)=0,32,MOD(COLUMN(L:L)-4-$D536,32))+4))</f>
        <v>0</v>
      </c>
      <c r="M536" s="22" t="str" cm="1">
        <f t="array" aca="1" ref="M536" ca="1">INDIRECT(ADDRESS((ROW(536:536)-1),IF(MOD(COLUMN(M:M)-4-$D536,32)=0,32,MOD(COLUMN(M:M)-4-$D536,32))+4))</f>
        <v>1</v>
      </c>
      <c r="N536" s="22" t="str" cm="1">
        <f t="array" aca="1" ref="N536" ca="1">INDIRECT(ADDRESS((ROW(536:536)-1),IF(MOD(COLUMN(N:N)-4-$D536,32)=0,32,MOD(COLUMN(N:N)-4-$D536,32))+4))</f>
        <v>0</v>
      </c>
      <c r="O536" s="22" t="str" cm="1">
        <f t="array" aca="1" ref="O536" ca="1">INDIRECT(ADDRESS((ROW(536:536)-1),IF(MOD(COLUMN(O:O)-4-$D536,32)=0,32,MOD(COLUMN(O:O)-4-$D536,32))+4))</f>
        <v>1</v>
      </c>
      <c r="P536" s="22" t="str" cm="1">
        <f t="array" aca="1" ref="P536" ca="1">INDIRECT(ADDRESS((ROW(536:536)-1),IF(MOD(COLUMN(P:P)-4-$D536,32)=0,32,MOD(COLUMN(P:P)-4-$D536,32))+4))</f>
        <v>1</v>
      </c>
      <c r="Q536" s="23" t="str" cm="1">
        <f t="array" aca="1" ref="Q536" ca="1">INDIRECT(ADDRESS((ROW(536:536)-1),IF(MOD(COLUMN(Q:Q)-4-$D536,32)=0,32,MOD(COLUMN(Q:Q)-4-$D536,32))+4))</f>
        <v>0</v>
      </c>
      <c r="R536" s="23" t="str" cm="1">
        <f t="array" aca="1" ref="R536" ca="1">INDIRECT(ADDRESS((ROW(536:536)-1),IF(MOD(COLUMN(R:R)-4-$D536,32)=0,32,MOD(COLUMN(R:R)-4-$D536,32))+4))</f>
        <v>0</v>
      </c>
      <c r="S536" s="23" t="str" cm="1">
        <f t="array" aca="1" ref="S536" ca="1">INDIRECT(ADDRESS((ROW(536:536)-1),IF(MOD(COLUMN(S:S)-4-$D536,32)=0,32,MOD(COLUMN(S:S)-4-$D536,32))+4))</f>
        <v>0</v>
      </c>
      <c r="T536" s="23" t="str" cm="1">
        <f t="array" aca="1" ref="T536" ca="1">INDIRECT(ADDRESS((ROW(536:536)-1),IF(MOD(COLUMN(T:T)-4-$D536,32)=0,32,MOD(COLUMN(T:T)-4-$D536,32))+4))</f>
        <v>0</v>
      </c>
      <c r="U536" s="20" t="str" cm="1">
        <f t="array" aca="1" ref="U536" ca="1">INDIRECT(ADDRESS((ROW(536:536)-1),IF(MOD(COLUMN(U:U)-4-$D536,32)=0,32,MOD(COLUMN(U:U)-4-$D536,32))+4))</f>
        <v>0</v>
      </c>
      <c r="V536" s="20" t="str" cm="1">
        <f t="array" aca="1" ref="V536" ca="1">INDIRECT(ADDRESS((ROW(536:536)-1),IF(MOD(COLUMN(V:V)-4-$D536,32)=0,32,MOD(COLUMN(V:V)-4-$D536,32))+4))</f>
        <v>1</v>
      </c>
      <c r="W536" s="20" t="str" cm="1">
        <f t="array" aca="1" ref="W536" ca="1">INDIRECT(ADDRESS((ROW(536:536)-1),IF(MOD(COLUMN(W:W)-4-$D536,32)=0,32,MOD(COLUMN(W:W)-4-$D536,32))+4))</f>
        <v>1</v>
      </c>
      <c r="X536" s="20" t="str" cm="1">
        <f t="array" aca="1" ref="X536" ca="1">INDIRECT(ADDRESS((ROW(536:536)-1),IF(MOD(COLUMN(X:X)-4-$D536,32)=0,32,MOD(COLUMN(X:X)-4-$D536,32))+4))</f>
        <v>0</v>
      </c>
      <c r="Y536" s="21" t="str" cm="1">
        <f t="array" aca="1" ref="Y536" ca="1">INDIRECT(ADDRESS((ROW(536:536)-1),IF(MOD(COLUMN(Y:Y)-4-$D536,32)=0,32,MOD(COLUMN(Y:Y)-4-$D536,32))+4))</f>
        <v>0</v>
      </c>
      <c r="Z536" s="21" t="str" cm="1">
        <f t="array" aca="1" ref="Z536" ca="1">INDIRECT(ADDRESS((ROW(536:536)-1),IF(MOD(COLUMN(Z:Z)-4-$D536,32)=0,32,MOD(COLUMN(Z:Z)-4-$D536,32))+4))</f>
        <v>0</v>
      </c>
      <c r="AA536" s="21" t="str" cm="1">
        <f t="array" aca="1" ref="AA536" ca="1">INDIRECT(ADDRESS((ROW(536:536)-1),IF(MOD(COLUMN(AA:AA)-4-$D536,32)=0,32,MOD(COLUMN(AA:AA)-4-$D536,32))+4))</f>
        <v>0</v>
      </c>
      <c r="AB536" s="21" t="str" cm="1">
        <f t="array" aca="1" ref="AB536" ca="1">INDIRECT(ADDRESS((ROW(536:536)-1),IF(MOD(COLUMN(AB:AB)-4-$D536,32)=0,32,MOD(COLUMN(AB:AB)-4-$D536,32))+4))</f>
        <v>0</v>
      </c>
      <c r="AC536" s="22" t="str" cm="1">
        <f t="array" aca="1" ref="AC536" ca="1">INDIRECT(ADDRESS((ROW(536:536)-1),IF(MOD(COLUMN(AC:AC)-4-$D536,32)=0,32,MOD(COLUMN(AC:AC)-4-$D536,32))+4))</f>
        <v>0</v>
      </c>
      <c r="AD536" s="22" t="str" cm="1">
        <f t="array" aca="1" ref="AD536" ca="1">INDIRECT(ADDRESS((ROW(536:536)-1),IF(MOD(COLUMN(AD:AD)-4-$D536,32)=0,32,MOD(COLUMN(AD:AD)-4-$D536,32))+4))</f>
        <v>1</v>
      </c>
      <c r="AE536" s="22" t="str" cm="1">
        <f t="array" aca="1" ref="AE536" ca="1">INDIRECT(ADDRESS((ROW(536:536)-1),IF(MOD(COLUMN(AE:AE)-4-$D536,32)=0,32,MOD(COLUMN(AE:AE)-4-$D536,32))+4))</f>
        <v>1</v>
      </c>
      <c r="AF536" s="22" t="str" cm="1">
        <f t="array" aca="1" ref="AF536" ca="1">INDIRECT(ADDRESS((ROW(536:536)-1),IF(MOD(COLUMN(AF:AF)-4-$D536,32)=0,32,MOD(COLUMN(AF:AF)-4-$D536,32))+4))</f>
        <v>1</v>
      </c>
      <c r="AG536" s="23" t="str" cm="1">
        <f t="array" aca="1" ref="AG536" ca="1">INDIRECT(ADDRESS((ROW(536:536)-1),IF(MOD(COLUMN(AG:AG)-4-$D536,32)=0,32,MOD(COLUMN(AG:AG)-4-$D536,32))+4))</f>
        <v>1</v>
      </c>
      <c r="AH536" s="23" t="str" cm="1">
        <f t="array" aca="1" ref="AH536" ca="1">INDIRECT(ADDRESS((ROW(536:536)-1),IF(MOD(COLUMN(AH:AH)-4-$D536,32)=0,32,MOD(COLUMN(AH:AH)-4-$D536,32))+4))</f>
        <v>1</v>
      </c>
      <c r="AI536" s="23" t="str" cm="1">
        <f t="array" aca="1" ref="AI536" ca="1">INDIRECT(ADDRESS((ROW(536:536)-1),IF(MOD(COLUMN(AI:AI)-4-$D536,32)=0,32,MOD(COLUMN(AI:AI)-4-$D536,32))+4))</f>
        <v>0</v>
      </c>
      <c r="AJ536" s="23" t="str" cm="1">
        <f t="array" aca="1" ref="AJ536" ca="1">INDIRECT(ADDRESS((ROW(536:536)-1),IF(MOD(COLUMN(AJ:AJ)-4-$D536,32)=0,32,MOD(COLUMN(AJ:AJ)-4-$D536,32))+4))</f>
        <v>0</v>
      </c>
      <c r="AK536" t="str">
        <f ca="1">_xlfn.CONCAT(E536,F536,G536,H536,I536,J536,K536,L536)</f>
        <v>11110000</v>
      </c>
      <c r="AL536" t="str">
        <f ca="1">_xlfn.CONCAT(M536,N536,O536,P536,Q536,R536,S536,T536)</f>
        <v>10110000</v>
      </c>
      <c r="AM536" t="str">
        <f ca="1">_xlfn.CONCAT(U536,V536,W536,X536,Y536,Z536,AA536,AB536)</f>
        <v>01100000</v>
      </c>
      <c r="AN536" t="str">
        <f ca="1">_xlfn.CONCAT(AC536,AD536,AE536,AF536,AG536,AH536,AI536,AJ536)</f>
        <v>01111100</v>
      </c>
      <c r="AO536">
        <f ca="1">BIN2DEC(AK536)</f>
        <v>240</v>
      </c>
      <c r="AP536">
        <f t="shared" ref="AP536:AR538" ca="1" si="224">BIN2DEC(AL536)</f>
        <v>176</v>
      </c>
      <c r="AQ536">
        <f t="shared" ca="1" si="224"/>
        <v>96</v>
      </c>
      <c r="AR536">
        <f t="shared" ca="1" si="224"/>
        <v>124</v>
      </c>
      <c r="AS536">
        <f ca="1">(AO536*2^24)+(AP536*2^16)+(AQ536*2^8)+AR536</f>
        <v>4038090876</v>
      </c>
      <c r="AT536">
        <f>2^32</f>
        <v>4294967296</v>
      </c>
      <c r="AU536">
        <f ca="1">AT536-AS536</f>
        <v>256876420</v>
      </c>
    </row>
    <row r="537" spans="1:47" x14ac:dyDescent="0.35">
      <c r="C537" t="s">
        <v>2</v>
      </c>
      <c r="D537" s="27">
        <v>19</v>
      </c>
      <c r="E537" s="20" t="str" cm="1">
        <f t="array" aca="1" ref="E537" ca="1">INDIRECT(ADDRESS((ROW(537:537)-2),IF(MOD(COLUMN(E:E)-4-$D537,32)=0,32,MOD(COLUMN(E:E)-4-$D537,32))+4))</f>
        <v>0</v>
      </c>
      <c r="F537" s="20" t="str" cm="1">
        <f t="array" aca="1" ref="F537" ca="1">INDIRECT(ADDRESS((ROW(537:537)-2),IF(MOD(COLUMN(F:F)-4-$D537,32)=0,32,MOD(COLUMN(F:F)-4-$D537,32))+4))</f>
        <v>0</v>
      </c>
      <c r="G537" s="20" t="str" cm="1">
        <f t="array" aca="1" ref="G537" ca="1">INDIRECT(ADDRESS((ROW(537:537)-2),IF(MOD(COLUMN(G:G)-4-$D537,32)=0,32,MOD(COLUMN(G:G)-4-$D537,32))+4))</f>
        <v>1</v>
      </c>
      <c r="H537" s="20" t="str" cm="1">
        <f t="array" aca="1" ref="H537" ca="1">INDIRECT(ADDRESS((ROW(537:537)-2),IF(MOD(COLUMN(H:H)-4-$D537,32)=0,32,MOD(COLUMN(H:H)-4-$D537,32))+4))</f>
        <v>1</v>
      </c>
      <c r="I537" s="21" t="str" cm="1">
        <f t="array" aca="1" ref="I537" ca="1">INDIRECT(ADDRESS((ROW(537:537)-2),IF(MOD(COLUMN(I:I)-4-$D537,32)=0,32,MOD(COLUMN(I:I)-4-$D537,32))+4))</f>
        <v>1</v>
      </c>
      <c r="J537" s="21" t="str" cm="1">
        <f t="array" aca="1" ref="J537" ca="1">INDIRECT(ADDRESS((ROW(537:537)-2),IF(MOD(COLUMN(J:J)-4-$D537,32)=0,32,MOD(COLUMN(J:J)-4-$D537,32))+4))</f>
        <v>1</v>
      </c>
      <c r="K537" s="21" t="str" cm="1">
        <f t="array" aca="1" ref="K537" ca="1">INDIRECT(ADDRESS((ROW(537:537)-2),IF(MOD(COLUMN(K:K)-4-$D537,32)=0,32,MOD(COLUMN(K:K)-4-$D537,32))+4))</f>
        <v>0</v>
      </c>
      <c r="L537" s="21" t="str" cm="1">
        <f t="array" aca="1" ref="L537" ca="1">INDIRECT(ADDRESS((ROW(537:537)-2),IF(MOD(COLUMN(L:L)-4-$D537,32)=0,32,MOD(COLUMN(L:L)-4-$D537,32))+4))</f>
        <v>0</v>
      </c>
      <c r="M537" s="22" t="str" cm="1">
        <f t="array" aca="1" ref="M537" ca="1">INDIRECT(ADDRESS((ROW(537:537)-2),IF(MOD(COLUMN(M:M)-4-$D537,32)=0,32,MOD(COLUMN(M:M)-4-$D537,32))+4))</f>
        <v>0</v>
      </c>
      <c r="N537" s="22" t="str" cm="1">
        <f t="array" aca="1" ref="N537" ca="1">INDIRECT(ADDRESS((ROW(537:537)-2),IF(MOD(COLUMN(N:N)-4-$D537,32)=0,32,MOD(COLUMN(N:N)-4-$D537,32))+4))</f>
        <v>0</v>
      </c>
      <c r="O537" s="22" t="str" cm="1">
        <f t="array" aca="1" ref="O537" ca="1">INDIRECT(ADDRESS((ROW(537:537)-2),IF(MOD(COLUMN(O:O)-4-$D537,32)=0,32,MOD(COLUMN(O:O)-4-$D537,32))+4))</f>
        <v>1</v>
      </c>
      <c r="P537" s="22" t="str" cm="1">
        <f t="array" aca="1" ref="P537" ca="1">INDIRECT(ADDRESS((ROW(537:537)-2),IF(MOD(COLUMN(P:P)-4-$D537,32)=0,32,MOD(COLUMN(P:P)-4-$D537,32))+4))</f>
        <v>0</v>
      </c>
      <c r="Q537" s="23" t="str" cm="1">
        <f t="array" aca="1" ref="Q537" ca="1">INDIRECT(ADDRESS((ROW(537:537)-2),IF(MOD(COLUMN(Q:Q)-4-$D537,32)=0,32,MOD(COLUMN(Q:Q)-4-$D537,32))+4))</f>
        <v>1</v>
      </c>
      <c r="R537" s="23" t="str" cm="1">
        <f t="array" aca="1" ref="R537" ca="1">INDIRECT(ADDRESS((ROW(537:537)-2),IF(MOD(COLUMN(R:R)-4-$D537,32)=0,32,MOD(COLUMN(R:R)-4-$D537,32))+4))</f>
        <v>1</v>
      </c>
      <c r="S537" s="23" t="str" cm="1">
        <f t="array" aca="1" ref="S537" ca="1">INDIRECT(ADDRESS((ROW(537:537)-2),IF(MOD(COLUMN(S:S)-4-$D537,32)=0,32,MOD(COLUMN(S:S)-4-$D537,32))+4))</f>
        <v>0</v>
      </c>
      <c r="T537" s="23" t="str" cm="1">
        <f t="array" aca="1" ref="T537" ca="1">INDIRECT(ADDRESS((ROW(537:537)-2),IF(MOD(COLUMN(T:T)-4-$D537,32)=0,32,MOD(COLUMN(T:T)-4-$D537,32))+4))</f>
        <v>0</v>
      </c>
      <c r="U537" s="20" t="str" cm="1">
        <f t="array" aca="1" ref="U537" ca="1">INDIRECT(ADDRESS((ROW(537:537)-2),IF(MOD(COLUMN(U:U)-4-$D537,32)=0,32,MOD(COLUMN(U:U)-4-$D537,32))+4))</f>
        <v>0</v>
      </c>
      <c r="V537" s="20" t="str" cm="1">
        <f t="array" aca="1" ref="V537" ca="1">INDIRECT(ADDRESS((ROW(537:537)-2),IF(MOD(COLUMN(V:V)-4-$D537,32)=0,32,MOD(COLUMN(V:V)-4-$D537,32))+4))</f>
        <v>0</v>
      </c>
      <c r="W537" s="20" t="str" cm="1">
        <f t="array" aca="1" ref="W537" ca="1">INDIRECT(ADDRESS((ROW(537:537)-2),IF(MOD(COLUMN(W:W)-4-$D537,32)=0,32,MOD(COLUMN(W:W)-4-$D537,32))+4))</f>
        <v>0</v>
      </c>
      <c r="X537" s="20" t="str" cm="1">
        <f t="array" aca="1" ref="X537" ca="1">INDIRECT(ADDRESS((ROW(537:537)-2),IF(MOD(COLUMN(X:X)-4-$D537,32)=0,32,MOD(COLUMN(X:X)-4-$D537,32))+4))</f>
        <v>1</v>
      </c>
      <c r="Y537" s="21" t="str" cm="1">
        <f t="array" aca="1" ref="Y537" ca="1">INDIRECT(ADDRESS((ROW(537:537)-2),IF(MOD(COLUMN(Y:Y)-4-$D537,32)=0,32,MOD(COLUMN(Y:Y)-4-$D537,32))+4))</f>
        <v>1</v>
      </c>
      <c r="Z537" s="21" t="str" cm="1">
        <f t="array" aca="1" ref="Z537" ca="1">INDIRECT(ADDRESS((ROW(537:537)-2),IF(MOD(COLUMN(Z:Z)-4-$D537,32)=0,32,MOD(COLUMN(Z:Z)-4-$D537,32))+4))</f>
        <v>0</v>
      </c>
      <c r="AA537" s="21" t="str" cm="1">
        <f t="array" aca="1" ref="AA537" ca="1">INDIRECT(ADDRESS((ROW(537:537)-2),IF(MOD(COLUMN(AA:AA)-4-$D537,32)=0,32,MOD(COLUMN(AA:AA)-4-$D537,32))+4))</f>
        <v>0</v>
      </c>
      <c r="AB537" s="21" t="str" cm="1">
        <f t="array" aca="1" ref="AB537" ca="1">INDIRECT(ADDRESS((ROW(537:537)-2),IF(MOD(COLUMN(AB:AB)-4-$D537,32)=0,32,MOD(COLUMN(AB:AB)-4-$D537,32))+4))</f>
        <v>0</v>
      </c>
      <c r="AC537" s="22" t="str" cm="1">
        <f t="array" aca="1" ref="AC537" ca="1">INDIRECT(ADDRESS((ROW(537:537)-2),IF(MOD(COLUMN(AC:AC)-4-$D537,32)=0,32,MOD(COLUMN(AC:AC)-4-$D537,32))+4))</f>
        <v>0</v>
      </c>
      <c r="AD537" s="22" t="str" cm="1">
        <f t="array" aca="1" ref="AD537" ca="1">INDIRECT(ADDRESS((ROW(537:537)-2),IF(MOD(COLUMN(AD:AD)-4-$D537,32)=0,32,MOD(COLUMN(AD:AD)-4-$D537,32))+4))</f>
        <v>0</v>
      </c>
      <c r="AE537" s="22" t="str" cm="1">
        <f t="array" aca="1" ref="AE537" ca="1">INDIRECT(ADDRESS((ROW(537:537)-2),IF(MOD(COLUMN(AE:AE)-4-$D537,32)=0,32,MOD(COLUMN(AE:AE)-4-$D537,32))+4))</f>
        <v>0</v>
      </c>
      <c r="AF537" s="22" t="str" cm="1">
        <f t="array" aca="1" ref="AF537" ca="1">INDIRECT(ADDRESS((ROW(537:537)-2),IF(MOD(COLUMN(AF:AF)-4-$D537,32)=0,32,MOD(COLUMN(AF:AF)-4-$D537,32))+4))</f>
        <v>1</v>
      </c>
      <c r="AG537" s="23" t="str" cm="1">
        <f t="array" aca="1" ref="AG537" ca="1">INDIRECT(ADDRESS((ROW(537:537)-2),IF(MOD(COLUMN(AG:AG)-4-$D537,32)=0,32,MOD(COLUMN(AG:AG)-4-$D537,32))+4))</f>
        <v>1</v>
      </c>
      <c r="AH537" s="23" t="str" cm="1">
        <f t="array" aca="1" ref="AH537" ca="1">INDIRECT(ADDRESS((ROW(537:537)-2),IF(MOD(COLUMN(AH:AH)-4-$D537,32)=0,32,MOD(COLUMN(AH:AH)-4-$D537,32))+4))</f>
        <v>1</v>
      </c>
      <c r="AI537" s="23" t="str" cm="1">
        <f t="array" aca="1" ref="AI537" ca="1">INDIRECT(ADDRESS((ROW(537:537)-2),IF(MOD(COLUMN(AI:AI)-4-$D537,32)=0,32,MOD(COLUMN(AI:AI)-4-$D537,32))+4))</f>
        <v>1</v>
      </c>
      <c r="AJ537" s="23" t="str" cm="1">
        <f t="array" aca="1" ref="AJ537" ca="1">INDIRECT(ADDRESS((ROW(537:537)-2),IF(MOD(COLUMN(AJ:AJ)-4-$D537,32)=0,32,MOD(COLUMN(AJ:AJ)-4-$D537,32))+4))</f>
        <v>1</v>
      </c>
      <c r="AK537" t="str">
        <f ca="1">_xlfn.CONCAT(E537,F537,G537,H537,I537,J537,K537,L537)</f>
        <v>00111100</v>
      </c>
      <c r="AL537" t="str">
        <f ca="1">_xlfn.CONCAT(M537,N537,O537,P537,Q537,R537,S537,T537)</f>
        <v>00101100</v>
      </c>
      <c r="AM537" t="str">
        <f ca="1">_xlfn.CONCAT(U537,V537,W537,X537,Y537,Z537,AA537,AB537)</f>
        <v>00011000</v>
      </c>
      <c r="AN537" t="str">
        <f ca="1">_xlfn.CONCAT(AC537,AD537,AE537,AF537,AG537,AH537,AI537,AJ537)</f>
        <v>00011111</v>
      </c>
      <c r="AO537">
        <f ca="1">BIN2DEC(AK537)</f>
        <v>60</v>
      </c>
      <c r="AP537">
        <f t="shared" ca="1" si="224"/>
        <v>44</v>
      </c>
      <c r="AQ537">
        <f t="shared" ca="1" si="224"/>
        <v>24</v>
      </c>
      <c r="AR537">
        <f t="shared" ca="1" si="224"/>
        <v>31</v>
      </c>
      <c r="AS537">
        <f ca="1">(AO537*2^24)+(AP537*2^16)+(AQ537*2^8)+AR537</f>
        <v>1009522719</v>
      </c>
      <c r="AT537">
        <f>2^32</f>
        <v>4294967296</v>
      </c>
      <c r="AU537">
        <f ca="1">AT537-AS537</f>
        <v>3285444577</v>
      </c>
    </row>
    <row r="538" spans="1:47" x14ac:dyDescent="0.35">
      <c r="C538" t="s">
        <v>84</v>
      </c>
      <c r="D538" s="27">
        <v>10</v>
      </c>
      <c r="E538" s="20" cm="1">
        <f t="array" aca="1" ref="E538" ca="1">IF(COLUMN(E:E)-4&gt;$D538,INDIRECT(ADDRESS((ROW(538:538)-3),COLUMN(E:E)-4-$D538+4)),0)</f>
        <v>0</v>
      </c>
      <c r="F538" s="20" cm="1">
        <f t="array" aca="1" ref="F538" ca="1">IF(COLUMN(F:F)-4&gt;$D538,INDIRECT(ADDRESS((ROW(538:538)-3),COLUMN(F:F)-4-$D538+4)),0)</f>
        <v>0</v>
      </c>
      <c r="G538" s="20" cm="1">
        <f t="array" aca="1" ref="G538" ca="1">IF(COLUMN(G:G)-4&gt;$D538,INDIRECT(ADDRESS((ROW(538:538)-3),COLUMN(G:G)-4-$D538+4)),0)</f>
        <v>0</v>
      </c>
      <c r="H538" s="20" cm="1">
        <f t="array" aca="1" ref="H538" ca="1">IF(COLUMN(H:H)-4&gt;$D538,INDIRECT(ADDRESS((ROW(538:538)-3),COLUMN(H:H)-4-$D538+4)),0)</f>
        <v>0</v>
      </c>
      <c r="I538" s="21" cm="1">
        <f t="array" aca="1" ref="I538" ca="1">IF(COLUMN(I:I)-4&gt;$D538,INDIRECT(ADDRESS((ROW(538:538)-3),COLUMN(I:I)-4-$D538+4)),0)</f>
        <v>0</v>
      </c>
      <c r="J538" s="21" cm="1">
        <f t="array" aca="1" ref="J538" ca="1">IF(COLUMN(J:J)-4&gt;$D538,INDIRECT(ADDRESS((ROW(538:538)-3),COLUMN(J:J)-4-$D538+4)),0)</f>
        <v>0</v>
      </c>
      <c r="K538" s="21" cm="1">
        <f t="array" aca="1" ref="K538" ca="1">IF(COLUMN(K:K)-4&gt;$D538,INDIRECT(ADDRESS((ROW(538:538)-3),COLUMN(K:K)-4-$D538+4)),0)</f>
        <v>0</v>
      </c>
      <c r="L538" s="21" cm="1">
        <f t="array" aca="1" ref="L538" ca="1">IF(COLUMN(L:L)-4&gt;$D538,INDIRECT(ADDRESS((ROW(538:538)-3),COLUMN(L:L)-4-$D538+4)),0)</f>
        <v>0</v>
      </c>
      <c r="M538" s="22" cm="1">
        <f t="array" aca="1" ref="M538" ca="1">IF(COLUMN(M:M)-4&gt;$D538,INDIRECT(ADDRESS((ROW(538:538)-3),COLUMN(M:M)-4-$D538+4)),0)</f>
        <v>0</v>
      </c>
      <c r="N538" s="22" cm="1">
        <f t="array" aca="1" ref="N538" ca="1">IF(COLUMN(N:N)-4&gt;$D538,INDIRECT(ADDRESS((ROW(538:538)-3),COLUMN(N:N)-4-$D538+4)),0)</f>
        <v>0</v>
      </c>
      <c r="O538" s="22" t="str" cm="1">
        <f t="array" aca="1" ref="O538" ca="1">IF(COLUMN(O:O)-4&gt;$D538,INDIRECT(ADDRESS((ROW(538:538)-3),COLUMN(O:O)-4-$D538+4)),0)</f>
        <v>1</v>
      </c>
      <c r="P538" s="22" t="str" cm="1">
        <f t="array" aca="1" ref="P538" ca="1">IF(COLUMN(P:P)-4&gt;$D538,INDIRECT(ADDRESS((ROW(538:538)-3),COLUMN(P:P)-4-$D538+4)),0)</f>
        <v>1</v>
      </c>
      <c r="Q538" s="23" t="str" cm="1">
        <f t="array" aca="1" ref="Q538" ca="1">IF(COLUMN(Q:Q)-4&gt;$D538,INDIRECT(ADDRESS((ROW(538:538)-3),COLUMN(Q:Q)-4-$D538+4)),0)</f>
        <v>0</v>
      </c>
      <c r="R538" s="23" t="str" cm="1">
        <f t="array" aca="1" ref="R538" ca="1">IF(COLUMN(R:R)-4&gt;$D538,INDIRECT(ADDRESS((ROW(538:538)-3),COLUMN(R:R)-4-$D538+4)),0)</f>
        <v>0</v>
      </c>
      <c r="S538" s="23" t="str" cm="1">
        <f t="array" aca="1" ref="S538" ca="1">IF(COLUMN(S:S)-4&gt;$D538,INDIRECT(ADDRESS((ROW(538:538)-3),COLUMN(S:S)-4-$D538+4)),0)</f>
        <v>0</v>
      </c>
      <c r="T538" s="23" t="str" cm="1">
        <f t="array" aca="1" ref="T538" ca="1">IF(COLUMN(T:T)-4&gt;$D538,INDIRECT(ADDRESS((ROW(538:538)-3),COLUMN(T:T)-4-$D538+4)),0)</f>
        <v>0</v>
      </c>
      <c r="U538" s="20" t="str" cm="1">
        <f t="array" aca="1" ref="U538" ca="1">IF(COLUMN(U:U)-4&gt;$D538,INDIRECT(ADDRESS((ROW(538:538)-3),COLUMN(U:U)-4-$D538+4)),0)</f>
        <v>0</v>
      </c>
      <c r="V538" s="20" t="str" cm="1">
        <f t="array" aca="1" ref="V538" ca="1">IF(COLUMN(V:V)-4&gt;$D538,INDIRECT(ADDRESS((ROW(538:538)-3),COLUMN(V:V)-4-$D538+4)),0)</f>
        <v>0</v>
      </c>
      <c r="W538" s="20" t="str" cm="1">
        <f t="array" aca="1" ref="W538" ca="1">IF(COLUMN(W:W)-4&gt;$D538,INDIRECT(ADDRESS((ROW(538:538)-3),COLUMN(W:W)-4-$D538+4)),0)</f>
        <v>1</v>
      </c>
      <c r="X538" s="20" t="str" cm="1">
        <f t="array" aca="1" ref="X538" ca="1">IF(COLUMN(X:X)-4&gt;$D538,INDIRECT(ADDRESS((ROW(538:538)-3),COLUMN(X:X)-4-$D538+4)),0)</f>
        <v>1</v>
      </c>
      <c r="Y538" s="21" t="str" cm="1">
        <f t="array" aca="1" ref="Y538" ca="1">IF(COLUMN(Y:Y)-4&gt;$D538,INDIRECT(ADDRESS((ROW(538:538)-3),COLUMN(Y:Y)-4-$D538+4)),0)</f>
        <v>1</v>
      </c>
      <c r="Z538" s="21" t="str" cm="1">
        <f t="array" aca="1" ref="Z538" ca="1">IF(COLUMN(Z:Z)-4&gt;$D538,INDIRECT(ADDRESS((ROW(538:538)-3),COLUMN(Z:Z)-4-$D538+4)),0)</f>
        <v>1</v>
      </c>
      <c r="AA538" s="21" t="str" cm="1">
        <f t="array" aca="1" ref="AA538" ca="1">IF(COLUMN(AA:AA)-4&gt;$D538,INDIRECT(ADDRESS((ROW(538:538)-3),COLUMN(AA:AA)-4-$D538+4)),0)</f>
        <v>1</v>
      </c>
      <c r="AB538" s="21" t="str" cm="1">
        <f t="array" aca="1" ref="AB538" ca="1">IF(COLUMN(AB:AB)-4&gt;$D538,INDIRECT(ADDRESS((ROW(538:538)-3),COLUMN(AB:AB)-4-$D538+4)),0)</f>
        <v>0</v>
      </c>
      <c r="AC538" s="22" t="str" cm="1">
        <f t="array" aca="1" ref="AC538" ca="1">IF(COLUMN(AC:AC)-4&gt;$D538,INDIRECT(ADDRESS((ROW(538:538)-3),COLUMN(AC:AC)-4-$D538+4)),0)</f>
        <v>0</v>
      </c>
      <c r="AD538" s="22" t="str" cm="1">
        <f t="array" aca="1" ref="AD538" ca="1">IF(COLUMN(AD:AD)-4&gt;$D538,INDIRECT(ADDRESS((ROW(538:538)-3),COLUMN(AD:AD)-4-$D538+4)),0)</f>
        <v>1</v>
      </c>
      <c r="AE538" s="22" t="str" cm="1">
        <f t="array" aca="1" ref="AE538" ca="1">IF(COLUMN(AE:AE)-4&gt;$D538,INDIRECT(ADDRESS((ROW(538:538)-3),COLUMN(AE:AE)-4-$D538+4)),0)</f>
        <v>1</v>
      </c>
      <c r="AF538" s="22" t="str" cm="1">
        <f t="array" aca="1" ref="AF538" ca="1">IF(COLUMN(AF:AF)-4&gt;$D538,INDIRECT(ADDRESS((ROW(538:538)-3),COLUMN(AF:AF)-4-$D538+4)),0)</f>
        <v>1</v>
      </c>
      <c r="AG538" s="23" t="str" cm="1">
        <f t="array" aca="1" ref="AG538" ca="1">IF(COLUMN(AG:AG)-4&gt;$D538,INDIRECT(ADDRESS((ROW(538:538)-3),COLUMN(AG:AG)-4-$D538+4)),0)</f>
        <v>1</v>
      </c>
      <c r="AH538" s="23" t="str" cm="1">
        <f t="array" aca="1" ref="AH538" ca="1">IF(COLUMN(AH:AH)-4&gt;$D538,INDIRECT(ADDRESS((ROW(538:538)-3),COLUMN(AH:AH)-4-$D538+4)),0)</f>
        <v>0</v>
      </c>
      <c r="AI538" s="23" t="str" cm="1">
        <f t="array" aca="1" ref="AI538" ca="1">IF(COLUMN(AI:AI)-4&gt;$D538,INDIRECT(ADDRESS((ROW(538:538)-3),COLUMN(AI:AI)-4-$D538+4)),0)</f>
        <v>0</v>
      </c>
      <c r="AJ538" s="23" t="str" cm="1">
        <f t="array" aca="1" ref="AJ538" ca="1">IF(COLUMN(AJ:AJ)-4&gt;$D538,INDIRECT(ADDRESS((ROW(538:538)-3),COLUMN(AJ:AJ)-4-$D538+4)),0)</f>
        <v>0</v>
      </c>
      <c r="AK538" t="str">
        <f ca="1">_xlfn.CONCAT(E538,F538,G538,H538,I538,J538,K538,L538)</f>
        <v>00000000</v>
      </c>
      <c r="AL538" t="str">
        <f ca="1">_xlfn.CONCAT(M538,N538,O538,P538,Q538,R538,S538,T538)</f>
        <v>00110000</v>
      </c>
      <c r="AM538" t="str">
        <f ca="1">_xlfn.CONCAT(U538,V538,W538,X538,Y538,Z538,AA538,AB538)</f>
        <v>00111110</v>
      </c>
      <c r="AN538" t="str">
        <f ca="1">_xlfn.CONCAT(AC538,AD538,AE538,AF538,AG538,AH538,AI538,AJ538)</f>
        <v>01111000</v>
      </c>
      <c r="AO538">
        <f ca="1">BIN2DEC(AK538)</f>
        <v>0</v>
      </c>
      <c r="AP538">
        <f t="shared" ca="1" si="224"/>
        <v>48</v>
      </c>
      <c r="AQ538">
        <f t="shared" ca="1" si="224"/>
        <v>62</v>
      </c>
      <c r="AR538">
        <f t="shared" ca="1" si="224"/>
        <v>120</v>
      </c>
      <c r="AS538">
        <f ca="1">(AO538*2^24)+(AP538*2^16)+(AQ538*2^8)+AR538</f>
        <v>3161720</v>
      </c>
    </row>
    <row r="539" spans="1:47" x14ac:dyDescent="0.35">
      <c r="C539" t="s">
        <v>85</v>
      </c>
      <c r="E539" s="4">
        <f ca="1">_xlfn.BITXOR(E536,E537)</f>
        <v>1</v>
      </c>
      <c r="F539" s="4">
        <f t="shared" ref="F539:AJ539" ca="1" si="225">_xlfn.BITXOR(F536,F537)</f>
        <v>1</v>
      </c>
      <c r="G539" s="4">
        <f t="shared" ca="1" si="225"/>
        <v>0</v>
      </c>
      <c r="H539" s="4">
        <f t="shared" ca="1" si="225"/>
        <v>0</v>
      </c>
      <c r="I539" s="4">
        <f t="shared" ca="1" si="225"/>
        <v>1</v>
      </c>
      <c r="J539" s="4">
        <f t="shared" ca="1" si="225"/>
        <v>1</v>
      </c>
      <c r="K539" s="4">
        <f t="shared" ca="1" si="225"/>
        <v>0</v>
      </c>
      <c r="L539" s="4">
        <f t="shared" ca="1" si="225"/>
        <v>0</v>
      </c>
      <c r="M539" s="4">
        <f t="shared" ca="1" si="225"/>
        <v>1</v>
      </c>
      <c r="N539" s="4">
        <f t="shared" ca="1" si="225"/>
        <v>0</v>
      </c>
      <c r="O539" s="4">
        <f t="shared" ca="1" si="225"/>
        <v>0</v>
      </c>
      <c r="P539" s="4">
        <f t="shared" ca="1" si="225"/>
        <v>1</v>
      </c>
      <c r="Q539" s="4">
        <f t="shared" ca="1" si="225"/>
        <v>1</v>
      </c>
      <c r="R539" s="4">
        <f t="shared" ca="1" si="225"/>
        <v>1</v>
      </c>
      <c r="S539" s="4">
        <f t="shared" ca="1" si="225"/>
        <v>0</v>
      </c>
      <c r="T539" s="4">
        <f t="shared" ca="1" si="225"/>
        <v>0</v>
      </c>
      <c r="U539" s="4">
        <f t="shared" ca="1" si="225"/>
        <v>0</v>
      </c>
      <c r="V539" s="4">
        <f t="shared" ca="1" si="225"/>
        <v>1</v>
      </c>
      <c r="W539" s="4">
        <f t="shared" ca="1" si="225"/>
        <v>1</v>
      </c>
      <c r="X539" s="4">
        <f t="shared" ca="1" si="225"/>
        <v>1</v>
      </c>
      <c r="Y539" s="4">
        <f t="shared" ca="1" si="225"/>
        <v>1</v>
      </c>
      <c r="Z539" s="4">
        <f t="shared" ca="1" si="225"/>
        <v>0</v>
      </c>
      <c r="AA539" s="4">
        <f t="shared" ca="1" si="225"/>
        <v>0</v>
      </c>
      <c r="AB539" s="4">
        <f t="shared" ca="1" si="225"/>
        <v>0</v>
      </c>
      <c r="AC539" s="4">
        <f t="shared" ca="1" si="225"/>
        <v>0</v>
      </c>
      <c r="AD539" s="4">
        <f t="shared" ca="1" si="225"/>
        <v>1</v>
      </c>
      <c r="AE539" s="4">
        <f t="shared" ca="1" si="225"/>
        <v>1</v>
      </c>
      <c r="AF539" s="4">
        <f t="shared" ca="1" si="225"/>
        <v>0</v>
      </c>
      <c r="AG539" s="4">
        <f t="shared" ca="1" si="225"/>
        <v>0</v>
      </c>
      <c r="AH539" s="4">
        <f t="shared" ca="1" si="225"/>
        <v>0</v>
      </c>
      <c r="AI539" s="4">
        <f t="shared" ca="1" si="225"/>
        <v>1</v>
      </c>
      <c r="AJ539" s="4">
        <f t="shared" ca="1" si="225"/>
        <v>1</v>
      </c>
    </row>
    <row r="540" spans="1:47" x14ac:dyDescent="0.35">
      <c r="B540" s="18">
        <f ca="1">AS540</f>
        <v>3433842203</v>
      </c>
      <c r="C540" s="17"/>
      <c r="E540" s="24">
        <f ca="1">_xlfn.BITXOR(E538,E539)</f>
        <v>1</v>
      </c>
      <c r="F540" s="24">
        <f t="shared" ref="F540:AJ540" ca="1" si="226">_xlfn.BITXOR(F538,F539)</f>
        <v>1</v>
      </c>
      <c r="G540" s="24">
        <f t="shared" ca="1" si="226"/>
        <v>0</v>
      </c>
      <c r="H540" s="24">
        <f t="shared" ca="1" si="226"/>
        <v>0</v>
      </c>
      <c r="I540" s="24">
        <f t="shared" ca="1" si="226"/>
        <v>1</v>
      </c>
      <c r="J540" s="24">
        <f t="shared" ca="1" si="226"/>
        <v>1</v>
      </c>
      <c r="K540" s="24">
        <f t="shared" ca="1" si="226"/>
        <v>0</v>
      </c>
      <c r="L540" s="24">
        <f t="shared" ca="1" si="226"/>
        <v>0</v>
      </c>
      <c r="M540" s="24">
        <f t="shared" ca="1" si="226"/>
        <v>1</v>
      </c>
      <c r="N540" s="24">
        <f t="shared" ca="1" si="226"/>
        <v>0</v>
      </c>
      <c r="O540" s="24">
        <f t="shared" ca="1" si="226"/>
        <v>1</v>
      </c>
      <c r="P540" s="24">
        <f t="shared" ca="1" si="226"/>
        <v>0</v>
      </c>
      <c r="Q540" s="24">
        <f t="shared" ca="1" si="226"/>
        <v>1</v>
      </c>
      <c r="R540" s="24">
        <f t="shared" ca="1" si="226"/>
        <v>1</v>
      </c>
      <c r="S540" s="24">
        <f t="shared" ca="1" si="226"/>
        <v>0</v>
      </c>
      <c r="T540" s="24">
        <f t="shared" ca="1" si="226"/>
        <v>0</v>
      </c>
      <c r="U540" s="24">
        <f t="shared" ca="1" si="226"/>
        <v>0</v>
      </c>
      <c r="V540" s="24">
        <f t="shared" ca="1" si="226"/>
        <v>1</v>
      </c>
      <c r="W540" s="24">
        <f t="shared" ca="1" si="226"/>
        <v>0</v>
      </c>
      <c r="X540" s="24">
        <f t="shared" ca="1" si="226"/>
        <v>0</v>
      </c>
      <c r="Y540" s="24">
        <f t="shared" ca="1" si="226"/>
        <v>0</v>
      </c>
      <c r="Z540" s="24">
        <f t="shared" ca="1" si="226"/>
        <v>1</v>
      </c>
      <c r="AA540" s="24">
        <f t="shared" ca="1" si="226"/>
        <v>1</v>
      </c>
      <c r="AB540" s="24">
        <f t="shared" ca="1" si="226"/>
        <v>0</v>
      </c>
      <c r="AC540" s="24">
        <f t="shared" ca="1" si="226"/>
        <v>0</v>
      </c>
      <c r="AD540" s="24">
        <f t="shared" ca="1" si="226"/>
        <v>0</v>
      </c>
      <c r="AE540" s="24">
        <f t="shared" ca="1" si="226"/>
        <v>0</v>
      </c>
      <c r="AF540" s="24">
        <f t="shared" ca="1" si="226"/>
        <v>1</v>
      </c>
      <c r="AG540" s="24">
        <f t="shared" ca="1" si="226"/>
        <v>1</v>
      </c>
      <c r="AH540" s="24">
        <f t="shared" ca="1" si="226"/>
        <v>0</v>
      </c>
      <c r="AI540" s="24">
        <f t="shared" ca="1" si="226"/>
        <v>1</v>
      </c>
      <c r="AJ540" s="24">
        <f t="shared" ca="1" si="226"/>
        <v>1</v>
      </c>
      <c r="AK540" t="str">
        <f ca="1">_xlfn.CONCAT(E540,F540,G540,H540,I540,J540,K540,L540)</f>
        <v>11001100</v>
      </c>
      <c r="AL540" t="str">
        <f ca="1">_xlfn.CONCAT(M540,N540,O540,P540,Q540,R540,S540,T540)</f>
        <v>10101100</v>
      </c>
      <c r="AM540" t="str">
        <f ca="1">_xlfn.CONCAT(U540,V540,W540,X540,Y540,Z540,AA540,AB540)</f>
        <v>01000110</v>
      </c>
      <c r="AN540" t="str">
        <f ca="1">_xlfn.CONCAT(AC540,AD540,AE540,AF540,AG540,AH540,AI540,AJ540)</f>
        <v>00011011</v>
      </c>
      <c r="AO540">
        <f ca="1">BIN2DEC(AK540)</f>
        <v>204</v>
      </c>
      <c r="AP540">
        <f t="shared" ref="AP540:AR540" ca="1" si="227">BIN2DEC(AL540)</f>
        <v>172</v>
      </c>
      <c r="AQ540">
        <f t="shared" ca="1" si="227"/>
        <v>70</v>
      </c>
      <c r="AR540">
        <f t="shared" ca="1" si="227"/>
        <v>27</v>
      </c>
      <c r="AS540">
        <f ca="1">(AO540*2^24)+(AP540*2^16)+(AQ540*2^8)+AR540</f>
        <v>3433842203</v>
      </c>
    </row>
    <row r="541" spans="1:47" x14ac:dyDescent="0.35">
      <c r="C541" s="2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</row>
    <row r="542" spans="1:47" x14ac:dyDescent="0.35">
      <c r="A542" t="s">
        <v>81</v>
      </c>
      <c r="B542" s="26">
        <f ca="1">Home!F33</f>
        <v>3479795848</v>
      </c>
      <c r="C542" t="str">
        <f ca="1">DEC2HEX(B542,8)</f>
        <v>CF697888</v>
      </c>
      <c r="E542" s="20" t="str">
        <f ca="1">MID(HEX2BIN(MID(C542,1,1),4),1,1)</f>
        <v>1</v>
      </c>
      <c r="F542" s="20" t="str">
        <f ca="1">MID(HEX2BIN(MID(C542,1,1),4),2,1)</f>
        <v>1</v>
      </c>
      <c r="G542" s="20" t="str">
        <f ca="1">MID(HEX2BIN(MID(C542,1,1),4),3,1)</f>
        <v>0</v>
      </c>
      <c r="H542" s="20" t="str">
        <f ca="1">MID(HEX2BIN(MID(C542,1,1),4),4,1)</f>
        <v>0</v>
      </c>
      <c r="I542" s="21" t="str">
        <f ca="1">MID(HEX2BIN(MID(C542,2,1),4),1,1)</f>
        <v>1</v>
      </c>
      <c r="J542" s="21" t="str">
        <f ca="1">MID(HEX2BIN(MID(C542,2,1),4),2,1)</f>
        <v>1</v>
      </c>
      <c r="K542" s="21" t="str">
        <f ca="1">MID(HEX2BIN(MID(C542,2,1),4),3,1)</f>
        <v>1</v>
      </c>
      <c r="L542" s="21" t="str">
        <f ca="1">MID(HEX2BIN(MID(C542,2,1),4),4,1)</f>
        <v>1</v>
      </c>
      <c r="M542" s="22" t="str">
        <f ca="1">MID(HEX2BIN(MID(C542,3,1),4),1,1)</f>
        <v>0</v>
      </c>
      <c r="N542" s="22" t="str">
        <f ca="1">MID(HEX2BIN(MID(C542,3,1),4),2,1)</f>
        <v>1</v>
      </c>
      <c r="O542" s="22" t="str">
        <f ca="1">MID(HEX2BIN(MID(C542,3,1),4),3,1)</f>
        <v>1</v>
      </c>
      <c r="P542" s="22" t="str">
        <f ca="1">MID(HEX2BIN(MID(C542,3,1),4),4,1)</f>
        <v>0</v>
      </c>
      <c r="Q542" s="23" t="str">
        <f ca="1">MID(HEX2BIN(MID(C542,4,1),4),1,1)</f>
        <v>1</v>
      </c>
      <c r="R542" s="23" t="str">
        <f ca="1">MID(HEX2BIN(MID(C542,4,1),4),2,1)</f>
        <v>0</v>
      </c>
      <c r="S542" s="23" t="str">
        <f ca="1">MID(HEX2BIN(MID(C542,4,1),4),3,1)</f>
        <v>0</v>
      </c>
      <c r="T542" s="23" t="str">
        <f ca="1">MID(HEX2BIN(MID(C542,4,1),4),4,1)</f>
        <v>1</v>
      </c>
      <c r="U542" s="20" t="str">
        <f ca="1">MID(HEX2BIN(MID(C542,5,1),4),1,1)</f>
        <v>0</v>
      </c>
      <c r="V542" s="20" t="str">
        <f ca="1">MID(HEX2BIN(MID(C542,5,1),4),2,1)</f>
        <v>1</v>
      </c>
      <c r="W542" s="20" t="str">
        <f ca="1">MID(HEX2BIN(MID(C542,5,1),4),3,1)</f>
        <v>1</v>
      </c>
      <c r="X542" s="20" t="str">
        <f ca="1">MID(HEX2BIN(MID(C542,5,1),4),4,1)</f>
        <v>1</v>
      </c>
      <c r="Y542" s="21" t="str">
        <f ca="1">MID(HEX2BIN(MID(C542,6,1),4),1,1)</f>
        <v>1</v>
      </c>
      <c r="Z542" s="21" t="str">
        <f ca="1">MID(HEX2BIN(MID(C542,6,1),4),2,1)</f>
        <v>0</v>
      </c>
      <c r="AA542" s="21" t="str">
        <f ca="1">MID(HEX2BIN(MID(C542,6,1),4),3,1)</f>
        <v>0</v>
      </c>
      <c r="AB542" s="21" t="str">
        <f ca="1">MID(HEX2BIN(MID(C542,6,1),4),4,1)</f>
        <v>0</v>
      </c>
      <c r="AC542" s="22" t="str">
        <f ca="1">MID(HEX2BIN(MID(C542,7,1),4),1,1)</f>
        <v>1</v>
      </c>
      <c r="AD542" s="22" t="str">
        <f ca="1">MID(HEX2BIN(MID(C542,7,1),4),2,1)</f>
        <v>0</v>
      </c>
      <c r="AE542" s="22" t="str">
        <f ca="1">MID(HEX2BIN(MID(C542,7,1),4),3,1)</f>
        <v>0</v>
      </c>
      <c r="AF542" s="22" t="str">
        <f ca="1">MID(HEX2BIN(MID(C542,7,1),4),4,1)</f>
        <v>0</v>
      </c>
      <c r="AG542" s="23" t="str">
        <f ca="1">MID(HEX2BIN(MID(C542,8,1),4),1,1)</f>
        <v>1</v>
      </c>
      <c r="AH542" s="23" t="str">
        <f ca="1">MID(HEX2BIN(MID(C542,8,1),4),2,1)</f>
        <v>0</v>
      </c>
      <c r="AI542" s="23" t="str">
        <f ca="1">MID(HEX2BIN(MID(C542,8,1),4),3,1)</f>
        <v>0</v>
      </c>
      <c r="AJ542" s="23" t="str">
        <f ca="1">MID(HEX2BIN(MID(C542,8,1),4),4,1)</f>
        <v>0</v>
      </c>
    </row>
    <row r="543" spans="1:47" x14ac:dyDescent="0.35">
      <c r="A543" s="9" t="s">
        <v>83</v>
      </c>
      <c r="C543" t="s">
        <v>2</v>
      </c>
      <c r="D543" s="27">
        <v>7</v>
      </c>
      <c r="E543" s="20" t="str" cm="1">
        <f t="array" aca="1" ref="E543" ca="1">INDIRECT(ADDRESS((ROW(543:543)-1),IF(MOD(COLUMN(E:E)-4-$D543,32)=0,32,MOD(COLUMN(E:E)-4-$D543,32))+4))</f>
        <v>0</v>
      </c>
      <c r="F543" s="20" t="str" cm="1">
        <f t="array" aca="1" ref="F543" ca="1">INDIRECT(ADDRESS((ROW(543:543)-1),IF(MOD(COLUMN(F:F)-4-$D543,32)=0,32,MOD(COLUMN(F:F)-4-$D543,32))+4))</f>
        <v>0</v>
      </c>
      <c r="G543" s="20" t="str" cm="1">
        <f t="array" aca="1" ref="G543" ca="1">INDIRECT(ADDRESS((ROW(543:543)-1),IF(MOD(COLUMN(G:G)-4-$D543,32)=0,32,MOD(COLUMN(G:G)-4-$D543,32))+4))</f>
        <v>0</v>
      </c>
      <c r="H543" s="20" t="str" cm="1">
        <f t="array" aca="1" ref="H543" ca="1">INDIRECT(ADDRESS((ROW(543:543)-1),IF(MOD(COLUMN(H:H)-4-$D543,32)=0,32,MOD(COLUMN(H:H)-4-$D543,32))+4))</f>
        <v>1</v>
      </c>
      <c r="I543" s="21" t="str" cm="1">
        <f t="array" aca="1" ref="I543" ca="1">INDIRECT(ADDRESS((ROW(543:543)-1),IF(MOD(COLUMN(I:I)-4-$D543,32)=0,32,MOD(COLUMN(I:I)-4-$D543,32))+4))</f>
        <v>0</v>
      </c>
      <c r="J543" s="21" t="str" cm="1">
        <f t="array" aca="1" ref="J543" ca="1">INDIRECT(ADDRESS((ROW(543:543)-1),IF(MOD(COLUMN(J:J)-4-$D543,32)=0,32,MOD(COLUMN(J:J)-4-$D543,32))+4))</f>
        <v>0</v>
      </c>
      <c r="K543" s="21" t="str" cm="1">
        <f t="array" aca="1" ref="K543" ca="1">INDIRECT(ADDRESS((ROW(543:543)-1),IF(MOD(COLUMN(K:K)-4-$D543,32)=0,32,MOD(COLUMN(K:K)-4-$D543,32))+4))</f>
        <v>0</v>
      </c>
      <c r="L543" s="21" t="str" cm="1">
        <f t="array" aca="1" ref="L543" ca="1">INDIRECT(ADDRESS((ROW(543:543)-1),IF(MOD(COLUMN(L:L)-4-$D543,32)=0,32,MOD(COLUMN(L:L)-4-$D543,32))+4))</f>
        <v>1</v>
      </c>
      <c r="M543" s="22" t="str" cm="1">
        <f t="array" aca="1" ref="M543" ca="1">INDIRECT(ADDRESS((ROW(543:543)-1),IF(MOD(COLUMN(M:M)-4-$D543,32)=0,32,MOD(COLUMN(M:M)-4-$D543,32))+4))</f>
        <v>1</v>
      </c>
      <c r="N543" s="22" t="str" cm="1">
        <f t="array" aca="1" ref="N543" ca="1">INDIRECT(ADDRESS((ROW(543:543)-1),IF(MOD(COLUMN(N:N)-4-$D543,32)=0,32,MOD(COLUMN(N:N)-4-$D543,32))+4))</f>
        <v>0</v>
      </c>
      <c r="O543" s="22" t="str" cm="1">
        <f t="array" aca="1" ref="O543" ca="1">INDIRECT(ADDRESS((ROW(543:543)-1),IF(MOD(COLUMN(O:O)-4-$D543,32)=0,32,MOD(COLUMN(O:O)-4-$D543,32))+4))</f>
        <v>0</v>
      </c>
      <c r="P543" s="22" t="str" cm="1">
        <f t="array" aca="1" ref="P543" ca="1">INDIRECT(ADDRESS((ROW(543:543)-1),IF(MOD(COLUMN(P:P)-4-$D543,32)=0,32,MOD(COLUMN(P:P)-4-$D543,32))+4))</f>
        <v>1</v>
      </c>
      <c r="Q543" s="23" t="str" cm="1">
        <f t="array" aca="1" ref="Q543" ca="1">INDIRECT(ADDRESS((ROW(543:543)-1),IF(MOD(COLUMN(Q:Q)-4-$D543,32)=0,32,MOD(COLUMN(Q:Q)-4-$D543,32))+4))</f>
        <v>1</v>
      </c>
      <c r="R543" s="23" t="str" cm="1">
        <f t="array" aca="1" ref="R543" ca="1">INDIRECT(ADDRESS((ROW(543:543)-1),IF(MOD(COLUMN(R:R)-4-$D543,32)=0,32,MOD(COLUMN(R:R)-4-$D543,32))+4))</f>
        <v>1</v>
      </c>
      <c r="S543" s="23" t="str" cm="1">
        <f t="array" aca="1" ref="S543" ca="1">INDIRECT(ADDRESS((ROW(543:543)-1),IF(MOD(COLUMN(S:S)-4-$D543,32)=0,32,MOD(COLUMN(S:S)-4-$D543,32))+4))</f>
        <v>1</v>
      </c>
      <c r="T543" s="23" t="str" cm="1">
        <f t="array" aca="1" ref="T543" ca="1">INDIRECT(ADDRESS((ROW(543:543)-1),IF(MOD(COLUMN(T:T)-4-$D543,32)=0,32,MOD(COLUMN(T:T)-4-$D543,32))+4))</f>
        <v>0</v>
      </c>
      <c r="U543" s="20" t="str" cm="1">
        <f t="array" aca="1" ref="U543" ca="1">INDIRECT(ADDRESS((ROW(543:543)-1),IF(MOD(COLUMN(U:U)-4-$D543,32)=0,32,MOD(COLUMN(U:U)-4-$D543,32))+4))</f>
        <v>1</v>
      </c>
      <c r="V543" s="20" t="str" cm="1">
        <f t="array" aca="1" ref="V543" ca="1">INDIRECT(ADDRESS((ROW(543:543)-1),IF(MOD(COLUMN(V:V)-4-$D543,32)=0,32,MOD(COLUMN(V:V)-4-$D543,32))+4))</f>
        <v>1</v>
      </c>
      <c r="W543" s="20" t="str" cm="1">
        <f t="array" aca="1" ref="W543" ca="1">INDIRECT(ADDRESS((ROW(543:543)-1),IF(MOD(COLUMN(W:W)-4-$D543,32)=0,32,MOD(COLUMN(W:W)-4-$D543,32))+4))</f>
        <v>0</v>
      </c>
      <c r="X543" s="20" t="str" cm="1">
        <f t="array" aca="1" ref="X543" ca="1">INDIRECT(ADDRESS((ROW(543:543)-1),IF(MOD(COLUMN(X:X)-4-$D543,32)=0,32,MOD(COLUMN(X:X)-4-$D543,32))+4))</f>
        <v>1</v>
      </c>
      <c r="Y543" s="21" t="str" cm="1">
        <f t="array" aca="1" ref="Y543" ca="1">INDIRECT(ADDRESS((ROW(543:543)-1),IF(MOD(COLUMN(Y:Y)-4-$D543,32)=0,32,MOD(COLUMN(Y:Y)-4-$D543,32))+4))</f>
        <v>0</v>
      </c>
      <c r="Z543" s="21" t="str" cm="1">
        <f t="array" aca="1" ref="Z543" ca="1">INDIRECT(ADDRESS((ROW(543:543)-1),IF(MOD(COLUMN(Z:Z)-4-$D543,32)=0,32,MOD(COLUMN(Z:Z)-4-$D543,32))+4))</f>
        <v>0</v>
      </c>
      <c r="AA543" s="21" t="str" cm="1">
        <f t="array" aca="1" ref="AA543" ca="1">INDIRECT(ADDRESS((ROW(543:543)-1),IF(MOD(COLUMN(AA:AA)-4-$D543,32)=0,32,MOD(COLUMN(AA:AA)-4-$D543,32))+4))</f>
        <v>1</v>
      </c>
      <c r="AB543" s="21" t="str" cm="1">
        <f t="array" aca="1" ref="AB543" ca="1">INDIRECT(ADDRESS((ROW(543:543)-1),IF(MOD(COLUMN(AB:AB)-4-$D543,32)=0,32,MOD(COLUMN(AB:AB)-4-$D543,32))+4))</f>
        <v>0</v>
      </c>
      <c r="AC543" s="22" t="str" cm="1">
        <f t="array" aca="1" ref="AC543" ca="1">INDIRECT(ADDRESS((ROW(543:543)-1),IF(MOD(COLUMN(AC:AC)-4-$D543,32)=0,32,MOD(COLUMN(AC:AC)-4-$D543,32))+4))</f>
        <v>1</v>
      </c>
      <c r="AD543" s="22" t="str" cm="1">
        <f t="array" aca="1" ref="AD543" ca="1">INDIRECT(ADDRESS((ROW(543:543)-1),IF(MOD(COLUMN(AD:AD)-4-$D543,32)=0,32,MOD(COLUMN(AD:AD)-4-$D543,32))+4))</f>
        <v>1</v>
      </c>
      <c r="AE543" s="22" t="str" cm="1">
        <f t="array" aca="1" ref="AE543" ca="1">INDIRECT(ADDRESS((ROW(543:543)-1),IF(MOD(COLUMN(AE:AE)-4-$D543,32)=0,32,MOD(COLUMN(AE:AE)-4-$D543,32))+4))</f>
        <v>1</v>
      </c>
      <c r="AF543" s="22" t="str" cm="1">
        <f t="array" aca="1" ref="AF543" ca="1">INDIRECT(ADDRESS((ROW(543:543)-1),IF(MOD(COLUMN(AF:AF)-4-$D543,32)=0,32,MOD(COLUMN(AF:AF)-4-$D543,32))+4))</f>
        <v>1</v>
      </c>
      <c r="AG543" s="23" t="str" cm="1">
        <f t="array" aca="1" ref="AG543" ca="1">INDIRECT(ADDRESS((ROW(543:543)-1),IF(MOD(COLUMN(AG:AG)-4-$D543,32)=0,32,MOD(COLUMN(AG:AG)-4-$D543,32))+4))</f>
        <v>0</v>
      </c>
      <c r="AH543" s="23" t="str" cm="1">
        <f t="array" aca="1" ref="AH543" ca="1">INDIRECT(ADDRESS((ROW(543:543)-1),IF(MOD(COLUMN(AH:AH)-4-$D543,32)=0,32,MOD(COLUMN(AH:AH)-4-$D543,32))+4))</f>
        <v>0</v>
      </c>
      <c r="AI543" s="23" t="str" cm="1">
        <f t="array" aca="1" ref="AI543" ca="1">INDIRECT(ADDRESS((ROW(543:543)-1),IF(MOD(COLUMN(AI:AI)-4-$D543,32)=0,32,MOD(COLUMN(AI:AI)-4-$D543,32))+4))</f>
        <v>0</v>
      </c>
      <c r="AJ543" s="23" t="str" cm="1">
        <f t="array" aca="1" ref="AJ543" ca="1">INDIRECT(ADDRESS((ROW(543:543)-1),IF(MOD(COLUMN(AJ:AJ)-4-$D543,32)=0,32,MOD(COLUMN(AJ:AJ)-4-$D543,32))+4))</f>
        <v>1</v>
      </c>
      <c r="AK543" t="str">
        <f ca="1">_xlfn.CONCAT(E543,F543,G543,H543,I543,J543,K543,L543)</f>
        <v>00010001</v>
      </c>
      <c r="AL543" t="str">
        <f ca="1">_xlfn.CONCAT(M543,N543,O543,P543,Q543,R543,S543,T543)</f>
        <v>10011110</v>
      </c>
      <c r="AM543" t="str">
        <f ca="1">_xlfn.CONCAT(U543,V543,W543,X543,Y543,Z543,AA543,AB543)</f>
        <v>11010010</v>
      </c>
      <c r="AN543" t="str">
        <f ca="1">_xlfn.CONCAT(AC543,AD543,AE543,AF543,AG543,AH543,AI543,AJ543)</f>
        <v>11110001</v>
      </c>
      <c r="AO543">
        <f ca="1">BIN2DEC(AK543)</f>
        <v>17</v>
      </c>
      <c r="AP543">
        <f t="shared" ref="AP543:AR545" ca="1" si="228">BIN2DEC(AL543)</f>
        <v>158</v>
      </c>
      <c r="AQ543">
        <f t="shared" ca="1" si="228"/>
        <v>210</v>
      </c>
      <c r="AR543">
        <f t="shared" ca="1" si="228"/>
        <v>241</v>
      </c>
      <c r="AS543">
        <f ca="1">(AO543*2^24)+(AP543*2^16)+(AQ543*2^8)+AR543</f>
        <v>295621361</v>
      </c>
      <c r="AT543">
        <f>2^32</f>
        <v>4294967296</v>
      </c>
      <c r="AU543">
        <f ca="1">AT543-AS543</f>
        <v>3999345935</v>
      </c>
    </row>
    <row r="544" spans="1:47" x14ac:dyDescent="0.35">
      <c r="C544" t="s">
        <v>2</v>
      </c>
      <c r="D544" s="27">
        <v>18</v>
      </c>
      <c r="E544" s="20" t="str" cm="1">
        <f t="array" aca="1" ref="E544" ca="1">INDIRECT(ADDRESS((ROW(544:544)-2),IF(MOD(COLUMN(E:E)-4-$D544,32)=0,32,MOD(COLUMN(E:E)-4-$D544,32))+4))</f>
        <v>0</v>
      </c>
      <c r="F544" s="20" t="str" cm="1">
        <f t="array" aca="1" ref="F544" ca="1">INDIRECT(ADDRESS((ROW(544:544)-2),IF(MOD(COLUMN(F:F)-4-$D544,32)=0,32,MOD(COLUMN(F:F)-4-$D544,32))+4))</f>
        <v>1</v>
      </c>
      <c r="G544" s="20" t="str" cm="1">
        <f t="array" aca="1" ref="G544" ca="1">INDIRECT(ADDRESS((ROW(544:544)-2),IF(MOD(COLUMN(G:G)-4-$D544,32)=0,32,MOD(COLUMN(G:G)-4-$D544,32))+4))</f>
        <v>0</v>
      </c>
      <c r="H544" s="20" t="str" cm="1">
        <f t="array" aca="1" ref="H544" ca="1">INDIRECT(ADDRESS((ROW(544:544)-2),IF(MOD(COLUMN(H:H)-4-$D544,32)=0,32,MOD(COLUMN(H:H)-4-$D544,32))+4))</f>
        <v>1</v>
      </c>
      <c r="I544" s="21" t="str" cm="1">
        <f t="array" aca="1" ref="I544" ca="1">INDIRECT(ADDRESS((ROW(544:544)-2),IF(MOD(COLUMN(I:I)-4-$D544,32)=0,32,MOD(COLUMN(I:I)-4-$D544,32))+4))</f>
        <v>1</v>
      </c>
      <c r="J544" s="21" t="str" cm="1">
        <f t="array" aca="1" ref="J544" ca="1">INDIRECT(ADDRESS((ROW(544:544)-2),IF(MOD(COLUMN(J:J)-4-$D544,32)=0,32,MOD(COLUMN(J:J)-4-$D544,32))+4))</f>
        <v>1</v>
      </c>
      <c r="K544" s="21" t="str" cm="1">
        <f t="array" aca="1" ref="K544" ca="1">INDIRECT(ADDRESS((ROW(544:544)-2),IF(MOD(COLUMN(K:K)-4-$D544,32)=0,32,MOD(COLUMN(K:K)-4-$D544,32))+4))</f>
        <v>1</v>
      </c>
      <c r="L544" s="21" t="str" cm="1">
        <f t="array" aca="1" ref="L544" ca="1">INDIRECT(ADDRESS((ROW(544:544)-2),IF(MOD(COLUMN(L:L)-4-$D544,32)=0,32,MOD(COLUMN(L:L)-4-$D544,32))+4))</f>
        <v>0</v>
      </c>
      <c r="M544" s="22" t="str" cm="1">
        <f t="array" aca="1" ref="M544" ca="1">INDIRECT(ADDRESS((ROW(544:544)-2),IF(MOD(COLUMN(M:M)-4-$D544,32)=0,32,MOD(COLUMN(M:M)-4-$D544,32))+4))</f>
        <v>0</v>
      </c>
      <c r="N544" s="22" t="str" cm="1">
        <f t="array" aca="1" ref="N544" ca="1">INDIRECT(ADDRESS((ROW(544:544)-2),IF(MOD(COLUMN(N:N)-4-$D544,32)=0,32,MOD(COLUMN(N:N)-4-$D544,32))+4))</f>
        <v>0</v>
      </c>
      <c r="O544" s="22" t="str" cm="1">
        <f t="array" aca="1" ref="O544" ca="1">INDIRECT(ADDRESS((ROW(544:544)-2),IF(MOD(COLUMN(O:O)-4-$D544,32)=0,32,MOD(COLUMN(O:O)-4-$D544,32))+4))</f>
        <v>1</v>
      </c>
      <c r="P544" s="22" t="str" cm="1">
        <f t="array" aca="1" ref="P544" ca="1">INDIRECT(ADDRESS((ROW(544:544)-2),IF(MOD(COLUMN(P:P)-4-$D544,32)=0,32,MOD(COLUMN(P:P)-4-$D544,32))+4))</f>
        <v>0</v>
      </c>
      <c r="Q544" s="23" t="str" cm="1">
        <f t="array" aca="1" ref="Q544" ca="1">INDIRECT(ADDRESS((ROW(544:544)-2),IF(MOD(COLUMN(Q:Q)-4-$D544,32)=0,32,MOD(COLUMN(Q:Q)-4-$D544,32))+4))</f>
        <v>0</v>
      </c>
      <c r="R544" s="23" t="str" cm="1">
        <f t="array" aca="1" ref="R544" ca="1">INDIRECT(ADDRESS((ROW(544:544)-2),IF(MOD(COLUMN(R:R)-4-$D544,32)=0,32,MOD(COLUMN(R:R)-4-$D544,32))+4))</f>
        <v>0</v>
      </c>
      <c r="S544" s="23" t="str" cm="1">
        <f t="array" aca="1" ref="S544" ca="1">INDIRECT(ADDRESS((ROW(544:544)-2),IF(MOD(COLUMN(S:S)-4-$D544,32)=0,32,MOD(COLUMN(S:S)-4-$D544,32))+4))</f>
        <v>1</v>
      </c>
      <c r="T544" s="23" t="str" cm="1">
        <f t="array" aca="1" ref="T544" ca="1">INDIRECT(ADDRESS((ROW(544:544)-2),IF(MOD(COLUMN(T:T)-4-$D544,32)=0,32,MOD(COLUMN(T:T)-4-$D544,32))+4))</f>
        <v>0</v>
      </c>
      <c r="U544" s="20" t="str" cm="1">
        <f t="array" aca="1" ref="U544" ca="1">INDIRECT(ADDRESS((ROW(544:544)-2),IF(MOD(COLUMN(U:U)-4-$D544,32)=0,32,MOD(COLUMN(U:U)-4-$D544,32))+4))</f>
        <v>0</v>
      </c>
      <c r="V544" s="20" t="str" cm="1">
        <f t="array" aca="1" ref="V544" ca="1">INDIRECT(ADDRESS((ROW(544:544)-2),IF(MOD(COLUMN(V:V)-4-$D544,32)=0,32,MOD(COLUMN(V:V)-4-$D544,32))+4))</f>
        <v>0</v>
      </c>
      <c r="W544" s="20" t="str" cm="1">
        <f t="array" aca="1" ref="W544" ca="1">INDIRECT(ADDRESS((ROW(544:544)-2),IF(MOD(COLUMN(W:W)-4-$D544,32)=0,32,MOD(COLUMN(W:W)-4-$D544,32))+4))</f>
        <v>1</v>
      </c>
      <c r="X544" s="20" t="str" cm="1">
        <f t="array" aca="1" ref="X544" ca="1">INDIRECT(ADDRESS((ROW(544:544)-2),IF(MOD(COLUMN(X:X)-4-$D544,32)=0,32,MOD(COLUMN(X:X)-4-$D544,32))+4))</f>
        <v>1</v>
      </c>
      <c r="Y544" s="21" t="str" cm="1">
        <f t="array" aca="1" ref="Y544" ca="1">INDIRECT(ADDRESS((ROW(544:544)-2),IF(MOD(COLUMN(Y:Y)-4-$D544,32)=0,32,MOD(COLUMN(Y:Y)-4-$D544,32))+4))</f>
        <v>0</v>
      </c>
      <c r="Z544" s="21" t="str" cm="1">
        <f t="array" aca="1" ref="Z544" ca="1">INDIRECT(ADDRESS((ROW(544:544)-2),IF(MOD(COLUMN(Z:Z)-4-$D544,32)=0,32,MOD(COLUMN(Z:Z)-4-$D544,32))+4))</f>
        <v>0</v>
      </c>
      <c r="AA544" s="21" t="str" cm="1">
        <f t="array" aca="1" ref="AA544" ca="1">INDIRECT(ADDRESS((ROW(544:544)-2),IF(MOD(COLUMN(AA:AA)-4-$D544,32)=0,32,MOD(COLUMN(AA:AA)-4-$D544,32))+4))</f>
        <v>1</v>
      </c>
      <c r="AB544" s="21" t="str" cm="1">
        <f t="array" aca="1" ref="AB544" ca="1">INDIRECT(ADDRESS((ROW(544:544)-2),IF(MOD(COLUMN(AB:AB)-4-$D544,32)=0,32,MOD(COLUMN(AB:AB)-4-$D544,32))+4))</f>
        <v>1</v>
      </c>
      <c r="AC544" s="22" t="str" cm="1">
        <f t="array" aca="1" ref="AC544" ca="1">INDIRECT(ADDRESS((ROW(544:544)-2),IF(MOD(COLUMN(AC:AC)-4-$D544,32)=0,32,MOD(COLUMN(AC:AC)-4-$D544,32))+4))</f>
        <v>1</v>
      </c>
      <c r="AD544" s="22" t="str" cm="1">
        <f t="array" aca="1" ref="AD544" ca="1">INDIRECT(ADDRESS((ROW(544:544)-2),IF(MOD(COLUMN(AD:AD)-4-$D544,32)=0,32,MOD(COLUMN(AD:AD)-4-$D544,32))+4))</f>
        <v>1</v>
      </c>
      <c r="AE544" s="22" t="str" cm="1">
        <f t="array" aca="1" ref="AE544" ca="1">INDIRECT(ADDRESS((ROW(544:544)-2),IF(MOD(COLUMN(AE:AE)-4-$D544,32)=0,32,MOD(COLUMN(AE:AE)-4-$D544,32))+4))</f>
        <v>0</v>
      </c>
      <c r="AF544" s="22" t="str" cm="1">
        <f t="array" aca="1" ref="AF544" ca="1">INDIRECT(ADDRESS((ROW(544:544)-2),IF(MOD(COLUMN(AF:AF)-4-$D544,32)=0,32,MOD(COLUMN(AF:AF)-4-$D544,32))+4))</f>
        <v>1</v>
      </c>
      <c r="AG544" s="23" t="str" cm="1">
        <f t="array" aca="1" ref="AG544" ca="1">INDIRECT(ADDRESS((ROW(544:544)-2),IF(MOD(COLUMN(AG:AG)-4-$D544,32)=0,32,MOD(COLUMN(AG:AG)-4-$D544,32))+4))</f>
        <v>1</v>
      </c>
      <c r="AH544" s="23" t="str" cm="1">
        <f t="array" aca="1" ref="AH544" ca="1">INDIRECT(ADDRESS((ROW(544:544)-2),IF(MOD(COLUMN(AH:AH)-4-$D544,32)=0,32,MOD(COLUMN(AH:AH)-4-$D544,32))+4))</f>
        <v>0</v>
      </c>
      <c r="AI544" s="23" t="str" cm="1">
        <f t="array" aca="1" ref="AI544" ca="1">INDIRECT(ADDRESS((ROW(544:544)-2),IF(MOD(COLUMN(AI:AI)-4-$D544,32)=0,32,MOD(COLUMN(AI:AI)-4-$D544,32))+4))</f>
        <v>1</v>
      </c>
      <c r="AJ544" s="23" t="str" cm="1">
        <f t="array" aca="1" ref="AJ544" ca="1">INDIRECT(ADDRESS((ROW(544:544)-2),IF(MOD(COLUMN(AJ:AJ)-4-$D544,32)=0,32,MOD(COLUMN(AJ:AJ)-4-$D544,32))+4))</f>
        <v>0</v>
      </c>
      <c r="AK544" t="str">
        <f ca="1">_xlfn.CONCAT(E544,F544,G544,H544,I544,J544,K544,L544)</f>
        <v>01011110</v>
      </c>
      <c r="AL544" t="str">
        <f ca="1">_xlfn.CONCAT(M544,N544,O544,P544,Q544,R544,S544,T544)</f>
        <v>00100010</v>
      </c>
      <c r="AM544" t="str">
        <f ca="1">_xlfn.CONCAT(U544,V544,W544,X544,Y544,Z544,AA544,AB544)</f>
        <v>00110011</v>
      </c>
      <c r="AN544" t="str">
        <f ca="1">_xlfn.CONCAT(AC544,AD544,AE544,AF544,AG544,AH544,AI544,AJ544)</f>
        <v>11011010</v>
      </c>
      <c r="AO544">
        <f ca="1">BIN2DEC(AK544)</f>
        <v>94</v>
      </c>
      <c r="AP544">
        <f t="shared" ca="1" si="228"/>
        <v>34</v>
      </c>
      <c r="AQ544">
        <f t="shared" ca="1" si="228"/>
        <v>51</v>
      </c>
      <c r="AR544">
        <f t="shared" ca="1" si="228"/>
        <v>218</v>
      </c>
      <c r="AS544">
        <f ca="1">(AO544*2^24)+(AP544*2^16)+(AQ544*2^8)+AR544</f>
        <v>1579299802</v>
      </c>
      <c r="AT544">
        <f>2^32</f>
        <v>4294967296</v>
      </c>
      <c r="AU544">
        <f ca="1">AT544-AS544</f>
        <v>2715667494</v>
      </c>
    </row>
    <row r="545" spans="1:47" x14ac:dyDescent="0.35">
      <c r="C545" t="s">
        <v>84</v>
      </c>
      <c r="D545" s="27">
        <v>3</v>
      </c>
      <c r="E545" s="20" cm="1">
        <f t="array" aca="1" ref="E545" ca="1">IF(COLUMN(E:E)-4&gt;$D545,INDIRECT(ADDRESS((ROW(545:545)-3),COLUMN(E:E)-4-$D545+4)),0)</f>
        <v>0</v>
      </c>
      <c r="F545" s="20" cm="1">
        <f t="array" aca="1" ref="F545" ca="1">IF(COLUMN(F:F)-4&gt;$D545,INDIRECT(ADDRESS((ROW(545:545)-3),COLUMN(F:F)-4-$D545+4)),0)</f>
        <v>0</v>
      </c>
      <c r="G545" s="20" cm="1">
        <f t="array" aca="1" ref="G545" ca="1">IF(COLUMN(G:G)-4&gt;$D545,INDIRECT(ADDRESS((ROW(545:545)-3),COLUMN(G:G)-4-$D545+4)),0)</f>
        <v>0</v>
      </c>
      <c r="H545" s="20" t="str" cm="1">
        <f t="array" aca="1" ref="H545" ca="1">IF(COLUMN(H:H)-4&gt;$D545,INDIRECT(ADDRESS((ROW(545:545)-3),COLUMN(H:H)-4-$D545+4)),0)</f>
        <v>1</v>
      </c>
      <c r="I545" s="21" t="str" cm="1">
        <f t="array" aca="1" ref="I545" ca="1">IF(COLUMN(I:I)-4&gt;$D545,INDIRECT(ADDRESS((ROW(545:545)-3),COLUMN(I:I)-4-$D545+4)),0)</f>
        <v>1</v>
      </c>
      <c r="J545" s="21" t="str" cm="1">
        <f t="array" aca="1" ref="J545" ca="1">IF(COLUMN(J:J)-4&gt;$D545,INDIRECT(ADDRESS((ROW(545:545)-3),COLUMN(J:J)-4-$D545+4)),0)</f>
        <v>0</v>
      </c>
      <c r="K545" s="21" t="str" cm="1">
        <f t="array" aca="1" ref="K545" ca="1">IF(COLUMN(K:K)-4&gt;$D545,INDIRECT(ADDRESS((ROW(545:545)-3),COLUMN(K:K)-4-$D545+4)),0)</f>
        <v>0</v>
      </c>
      <c r="L545" s="21" t="str" cm="1">
        <f t="array" aca="1" ref="L545" ca="1">IF(COLUMN(L:L)-4&gt;$D545,INDIRECT(ADDRESS((ROW(545:545)-3),COLUMN(L:L)-4-$D545+4)),0)</f>
        <v>1</v>
      </c>
      <c r="M545" s="22" t="str" cm="1">
        <f t="array" aca="1" ref="M545" ca="1">IF(COLUMN(M:M)-4&gt;$D545,INDIRECT(ADDRESS((ROW(545:545)-3),COLUMN(M:M)-4-$D545+4)),0)</f>
        <v>1</v>
      </c>
      <c r="N545" s="22" t="str" cm="1">
        <f t="array" aca="1" ref="N545" ca="1">IF(COLUMN(N:N)-4&gt;$D545,INDIRECT(ADDRESS((ROW(545:545)-3),COLUMN(N:N)-4-$D545+4)),0)</f>
        <v>1</v>
      </c>
      <c r="O545" s="22" t="str" cm="1">
        <f t="array" aca="1" ref="O545" ca="1">IF(COLUMN(O:O)-4&gt;$D545,INDIRECT(ADDRESS((ROW(545:545)-3),COLUMN(O:O)-4-$D545+4)),0)</f>
        <v>1</v>
      </c>
      <c r="P545" s="22" t="str" cm="1">
        <f t="array" aca="1" ref="P545" ca="1">IF(COLUMN(P:P)-4&gt;$D545,INDIRECT(ADDRESS((ROW(545:545)-3),COLUMN(P:P)-4-$D545+4)),0)</f>
        <v>0</v>
      </c>
      <c r="Q545" s="23" t="str" cm="1">
        <f t="array" aca="1" ref="Q545" ca="1">IF(COLUMN(Q:Q)-4&gt;$D545,INDIRECT(ADDRESS((ROW(545:545)-3),COLUMN(Q:Q)-4-$D545+4)),0)</f>
        <v>1</v>
      </c>
      <c r="R545" s="23" t="str" cm="1">
        <f t="array" aca="1" ref="R545" ca="1">IF(COLUMN(R:R)-4&gt;$D545,INDIRECT(ADDRESS((ROW(545:545)-3),COLUMN(R:R)-4-$D545+4)),0)</f>
        <v>1</v>
      </c>
      <c r="S545" s="23" t="str" cm="1">
        <f t="array" aca="1" ref="S545" ca="1">IF(COLUMN(S:S)-4&gt;$D545,INDIRECT(ADDRESS((ROW(545:545)-3),COLUMN(S:S)-4-$D545+4)),0)</f>
        <v>0</v>
      </c>
      <c r="T545" s="23" t="str" cm="1">
        <f t="array" aca="1" ref="T545" ca="1">IF(COLUMN(T:T)-4&gt;$D545,INDIRECT(ADDRESS((ROW(545:545)-3),COLUMN(T:T)-4-$D545+4)),0)</f>
        <v>1</v>
      </c>
      <c r="U545" s="20" t="str" cm="1">
        <f t="array" aca="1" ref="U545" ca="1">IF(COLUMN(U:U)-4&gt;$D545,INDIRECT(ADDRESS((ROW(545:545)-3),COLUMN(U:U)-4-$D545+4)),0)</f>
        <v>0</v>
      </c>
      <c r="V545" s="20" t="str" cm="1">
        <f t="array" aca="1" ref="V545" ca="1">IF(COLUMN(V:V)-4&gt;$D545,INDIRECT(ADDRESS((ROW(545:545)-3),COLUMN(V:V)-4-$D545+4)),0)</f>
        <v>0</v>
      </c>
      <c r="W545" s="20" t="str" cm="1">
        <f t="array" aca="1" ref="W545" ca="1">IF(COLUMN(W:W)-4&gt;$D545,INDIRECT(ADDRESS((ROW(545:545)-3),COLUMN(W:W)-4-$D545+4)),0)</f>
        <v>1</v>
      </c>
      <c r="X545" s="20" t="str" cm="1">
        <f t="array" aca="1" ref="X545" ca="1">IF(COLUMN(X:X)-4&gt;$D545,INDIRECT(ADDRESS((ROW(545:545)-3),COLUMN(X:X)-4-$D545+4)),0)</f>
        <v>0</v>
      </c>
      <c r="Y545" s="21" t="str" cm="1">
        <f t="array" aca="1" ref="Y545" ca="1">IF(COLUMN(Y:Y)-4&gt;$D545,INDIRECT(ADDRESS((ROW(545:545)-3),COLUMN(Y:Y)-4-$D545+4)),0)</f>
        <v>1</v>
      </c>
      <c r="Z545" s="21" t="str" cm="1">
        <f t="array" aca="1" ref="Z545" ca="1">IF(COLUMN(Z:Z)-4&gt;$D545,INDIRECT(ADDRESS((ROW(545:545)-3),COLUMN(Z:Z)-4-$D545+4)),0)</f>
        <v>1</v>
      </c>
      <c r="AA545" s="21" t="str" cm="1">
        <f t="array" aca="1" ref="AA545" ca="1">IF(COLUMN(AA:AA)-4&gt;$D545,INDIRECT(ADDRESS((ROW(545:545)-3),COLUMN(AA:AA)-4-$D545+4)),0)</f>
        <v>1</v>
      </c>
      <c r="AB545" s="21" t="str" cm="1">
        <f t="array" aca="1" ref="AB545" ca="1">IF(COLUMN(AB:AB)-4&gt;$D545,INDIRECT(ADDRESS((ROW(545:545)-3),COLUMN(AB:AB)-4-$D545+4)),0)</f>
        <v>1</v>
      </c>
      <c r="AC545" s="22" t="str" cm="1">
        <f t="array" aca="1" ref="AC545" ca="1">IF(COLUMN(AC:AC)-4&gt;$D545,INDIRECT(ADDRESS((ROW(545:545)-3),COLUMN(AC:AC)-4-$D545+4)),0)</f>
        <v>0</v>
      </c>
      <c r="AD545" s="22" t="str" cm="1">
        <f t="array" aca="1" ref="AD545" ca="1">IF(COLUMN(AD:AD)-4&gt;$D545,INDIRECT(ADDRESS((ROW(545:545)-3),COLUMN(AD:AD)-4-$D545+4)),0)</f>
        <v>0</v>
      </c>
      <c r="AE545" s="22" t="str" cm="1">
        <f t="array" aca="1" ref="AE545" ca="1">IF(COLUMN(AE:AE)-4&gt;$D545,INDIRECT(ADDRESS((ROW(545:545)-3),COLUMN(AE:AE)-4-$D545+4)),0)</f>
        <v>0</v>
      </c>
      <c r="AF545" s="22" t="str" cm="1">
        <f t="array" aca="1" ref="AF545" ca="1">IF(COLUMN(AF:AF)-4&gt;$D545,INDIRECT(ADDRESS((ROW(545:545)-3),COLUMN(AF:AF)-4-$D545+4)),0)</f>
        <v>1</v>
      </c>
      <c r="AG545" s="23" t="str" cm="1">
        <f t="array" aca="1" ref="AG545" ca="1">IF(COLUMN(AG:AG)-4&gt;$D545,INDIRECT(ADDRESS((ROW(545:545)-3),COLUMN(AG:AG)-4-$D545+4)),0)</f>
        <v>0</v>
      </c>
      <c r="AH545" s="23" t="str" cm="1">
        <f t="array" aca="1" ref="AH545" ca="1">IF(COLUMN(AH:AH)-4&gt;$D545,INDIRECT(ADDRESS((ROW(545:545)-3),COLUMN(AH:AH)-4-$D545+4)),0)</f>
        <v>0</v>
      </c>
      <c r="AI545" s="23" t="str" cm="1">
        <f t="array" aca="1" ref="AI545" ca="1">IF(COLUMN(AI:AI)-4&gt;$D545,INDIRECT(ADDRESS((ROW(545:545)-3),COLUMN(AI:AI)-4-$D545+4)),0)</f>
        <v>0</v>
      </c>
      <c r="AJ545" s="23" t="str" cm="1">
        <f t="array" aca="1" ref="AJ545" ca="1">IF(COLUMN(AJ:AJ)-4&gt;$D545,INDIRECT(ADDRESS((ROW(545:545)-3),COLUMN(AJ:AJ)-4-$D545+4)),0)</f>
        <v>1</v>
      </c>
      <c r="AK545" t="str">
        <f ca="1">_xlfn.CONCAT(E545,F545,G545,H545,I545,J545,K545,L545)</f>
        <v>00011001</v>
      </c>
      <c r="AL545" t="str">
        <f ca="1">_xlfn.CONCAT(M545,N545,O545,P545,Q545,R545,S545,T545)</f>
        <v>11101101</v>
      </c>
      <c r="AM545" t="str">
        <f ca="1">_xlfn.CONCAT(U545,V545,W545,X545,Y545,Z545,AA545,AB545)</f>
        <v>00101111</v>
      </c>
      <c r="AN545" t="str">
        <f ca="1">_xlfn.CONCAT(AC545,AD545,AE545,AF545,AG545,AH545,AI545,AJ545)</f>
        <v>00010001</v>
      </c>
      <c r="AO545">
        <f ca="1">BIN2DEC(AK545)</f>
        <v>25</v>
      </c>
      <c r="AP545">
        <f t="shared" ca="1" si="228"/>
        <v>237</v>
      </c>
      <c r="AQ545">
        <f t="shared" ca="1" si="228"/>
        <v>47</v>
      </c>
      <c r="AR545">
        <f t="shared" ca="1" si="228"/>
        <v>17</v>
      </c>
      <c r="AS545">
        <f ca="1">(AO545*2^24)+(AP545*2^16)+(AQ545*2^8)+AR545</f>
        <v>434974481</v>
      </c>
    </row>
    <row r="546" spans="1:47" x14ac:dyDescent="0.35">
      <c r="C546" t="s">
        <v>85</v>
      </c>
      <c r="E546" s="4">
        <f ca="1">_xlfn.BITXOR(E543,E544)</f>
        <v>0</v>
      </c>
      <c r="F546" s="4">
        <f t="shared" ref="F546:AJ546" ca="1" si="229">_xlfn.BITXOR(F543,F544)</f>
        <v>1</v>
      </c>
      <c r="G546" s="4">
        <f t="shared" ca="1" si="229"/>
        <v>0</v>
      </c>
      <c r="H546" s="4">
        <f t="shared" ca="1" si="229"/>
        <v>0</v>
      </c>
      <c r="I546" s="4">
        <f t="shared" ca="1" si="229"/>
        <v>1</v>
      </c>
      <c r="J546" s="4">
        <f t="shared" ca="1" si="229"/>
        <v>1</v>
      </c>
      <c r="K546" s="4">
        <f t="shared" ca="1" si="229"/>
        <v>1</v>
      </c>
      <c r="L546" s="4">
        <f t="shared" ca="1" si="229"/>
        <v>1</v>
      </c>
      <c r="M546" s="4">
        <f t="shared" ca="1" si="229"/>
        <v>1</v>
      </c>
      <c r="N546" s="4">
        <f t="shared" ca="1" si="229"/>
        <v>0</v>
      </c>
      <c r="O546" s="4">
        <f t="shared" ca="1" si="229"/>
        <v>1</v>
      </c>
      <c r="P546" s="4">
        <f t="shared" ca="1" si="229"/>
        <v>1</v>
      </c>
      <c r="Q546" s="4">
        <f t="shared" ca="1" si="229"/>
        <v>1</v>
      </c>
      <c r="R546" s="4">
        <f t="shared" ca="1" si="229"/>
        <v>1</v>
      </c>
      <c r="S546" s="4">
        <f t="shared" ca="1" si="229"/>
        <v>0</v>
      </c>
      <c r="T546" s="4">
        <f t="shared" ca="1" si="229"/>
        <v>0</v>
      </c>
      <c r="U546" s="4">
        <f t="shared" ca="1" si="229"/>
        <v>1</v>
      </c>
      <c r="V546" s="4">
        <f t="shared" ca="1" si="229"/>
        <v>1</v>
      </c>
      <c r="W546" s="4">
        <f t="shared" ca="1" si="229"/>
        <v>1</v>
      </c>
      <c r="X546" s="4">
        <f t="shared" ca="1" si="229"/>
        <v>0</v>
      </c>
      <c r="Y546" s="4">
        <f t="shared" ca="1" si="229"/>
        <v>0</v>
      </c>
      <c r="Z546" s="4">
        <f t="shared" ca="1" si="229"/>
        <v>0</v>
      </c>
      <c r="AA546" s="4">
        <f t="shared" ca="1" si="229"/>
        <v>0</v>
      </c>
      <c r="AB546" s="4">
        <f t="shared" ca="1" si="229"/>
        <v>1</v>
      </c>
      <c r="AC546" s="4">
        <f t="shared" ca="1" si="229"/>
        <v>0</v>
      </c>
      <c r="AD546" s="4">
        <f t="shared" ca="1" si="229"/>
        <v>0</v>
      </c>
      <c r="AE546" s="4">
        <f t="shared" ca="1" si="229"/>
        <v>1</v>
      </c>
      <c r="AF546" s="4">
        <f t="shared" ca="1" si="229"/>
        <v>0</v>
      </c>
      <c r="AG546" s="4">
        <f t="shared" ca="1" si="229"/>
        <v>1</v>
      </c>
      <c r="AH546" s="4">
        <f t="shared" ca="1" si="229"/>
        <v>0</v>
      </c>
      <c r="AI546" s="4">
        <f t="shared" ca="1" si="229"/>
        <v>1</v>
      </c>
      <c r="AJ546" s="4">
        <f t="shared" ca="1" si="229"/>
        <v>1</v>
      </c>
    </row>
    <row r="547" spans="1:47" x14ac:dyDescent="0.35">
      <c r="B547" s="18">
        <f ca="1">AS547</f>
        <v>1448201786</v>
      </c>
      <c r="C547" s="17"/>
      <c r="E547" s="24">
        <f ca="1">_xlfn.BITXOR(E545,E546)</f>
        <v>0</v>
      </c>
      <c r="F547" s="24">
        <f t="shared" ref="F547:AJ547" ca="1" si="230">_xlfn.BITXOR(F545,F546)</f>
        <v>1</v>
      </c>
      <c r="G547" s="24">
        <f t="shared" ca="1" si="230"/>
        <v>0</v>
      </c>
      <c r="H547" s="24">
        <f t="shared" ca="1" si="230"/>
        <v>1</v>
      </c>
      <c r="I547" s="24">
        <f t="shared" ca="1" si="230"/>
        <v>0</v>
      </c>
      <c r="J547" s="24">
        <f t="shared" ca="1" si="230"/>
        <v>1</v>
      </c>
      <c r="K547" s="24">
        <f t="shared" ca="1" si="230"/>
        <v>1</v>
      </c>
      <c r="L547" s="24">
        <f t="shared" ca="1" si="230"/>
        <v>0</v>
      </c>
      <c r="M547" s="24">
        <f t="shared" ca="1" si="230"/>
        <v>0</v>
      </c>
      <c r="N547" s="24">
        <f t="shared" ca="1" si="230"/>
        <v>1</v>
      </c>
      <c r="O547" s="24">
        <f t="shared" ca="1" si="230"/>
        <v>0</v>
      </c>
      <c r="P547" s="24">
        <f t="shared" ca="1" si="230"/>
        <v>1</v>
      </c>
      <c r="Q547" s="24">
        <f t="shared" ca="1" si="230"/>
        <v>0</v>
      </c>
      <c r="R547" s="24">
        <f t="shared" ca="1" si="230"/>
        <v>0</v>
      </c>
      <c r="S547" s="24">
        <f t="shared" ca="1" si="230"/>
        <v>0</v>
      </c>
      <c r="T547" s="24">
        <f t="shared" ca="1" si="230"/>
        <v>1</v>
      </c>
      <c r="U547" s="24">
        <f t="shared" ca="1" si="230"/>
        <v>1</v>
      </c>
      <c r="V547" s="24">
        <f t="shared" ca="1" si="230"/>
        <v>1</v>
      </c>
      <c r="W547" s="24">
        <f t="shared" ca="1" si="230"/>
        <v>0</v>
      </c>
      <c r="X547" s="24">
        <f t="shared" ca="1" si="230"/>
        <v>0</v>
      </c>
      <c r="Y547" s="24">
        <f t="shared" ca="1" si="230"/>
        <v>1</v>
      </c>
      <c r="Z547" s="24">
        <f t="shared" ca="1" si="230"/>
        <v>1</v>
      </c>
      <c r="AA547" s="24">
        <f t="shared" ca="1" si="230"/>
        <v>1</v>
      </c>
      <c r="AB547" s="24">
        <f t="shared" ca="1" si="230"/>
        <v>0</v>
      </c>
      <c r="AC547" s="24">
        <f t="shared" ca="1" si="230"/>
        <v>0</v>
      </c>
      <c r="AD547" s="24">
        <f t="shared" ca="1" si="230"/>
        <v>0</v>
      </c>
      <c r="AE547" s="24">
        <f t="shared" ca="1" si="230"/>
        <v>1</v>
      </c>
      <c r="AF547" s="24">
        <f t="shared" ca="1" si="230"/>
        <v>1</v>
      </c>
      <c r="AG547" s="24">
        <f t="shared" ca="1" si="230"/>
        <v>1</v>
      </c>
      <c r="AH547" s="24">
        <f t="shared" ca="1" si="230"/>
        <v>0</v>
      </c>
      <c r="AI547" s="24">
        <f t="shared" ca="1" si="230"/>
        <v>1</v>
      </c>
      <c r="AJ547" s="24">
        <f t="shared" ca="1" si="230"/>
        <v>0</v>
      </c>
      <c r="AK547" t="str">
        <f ca="1">_xlfn.CONCAT(E547,F547,G547,H547,I547,J547,K547,L547)</f>
        <v>01010110</v>
      </c>
      <c r="AL547" t="str">
        <f ca="1">_xlfn.CONCAT(M547,N547,O547,P547,Q547,R547,S547,T547)</f>
        <v>01010001</v>
      </c>
      <c r="AM547" t="str">
        <f ca="1">_xlfn.CONCAT(U547,V547,W547,X547,Y547,Z547,AA547,AB547)</f>
        <v>11001110</v>
      </c>
      <c r="AN547" t="str">
        <f ca="1">_xlfn.CONCAT(AC547,AD547,AE547,AF547,AG547,AH547,AI547,AJ547)</f>
        <v>00111010</v>
      </c>
      <c r="AO547">
        <f ca="1">BIN2DEC(AK547)</f>
        <v>86</v>
      </c>
      <c r="AP547">
        <f t="shared" ref="AP547:AR547" ca="1" si="231">BIN2DEC(AL547)</f>
        <v>81</v>
      </c>
      <c r="AQ547">
        <f t="shared" ca="1" si="231"/>
        <v>206</v>
      </c>
      <c r="AR547">
        <f t="shared" ca="1" si="231"/>
        <v>58</v>
      </c>
      <c r="AS547">
        <f ca="1">(AO547*2^24)+(AP547*2^16)+(AQ547*2^8)+AR547</f>
        <v>1448201786</v>
      </c>
    </row>
    <row r="548" spans="1:47" x14ac:dyDescent="0.35">
      <c r="C548" s="2"/>
    </row>
    <row r="549" spans="1:47" x14ac:dyDescent="0.35">
      <c r="A549" t="s">
        <v>80</v>
      </c>
      <c r="B549" s="18">
        <f ca="1">Home!F41</f>
        <v>1851378011</v>
      </c>
      <c r="C549" s="2"/>
    </row>
    <row r="550" spans="1:47" ht="15" thickBot="1" x14ac:dyDescent="0.4">
      <c r="C550" s="1"/>
    </row>
    <row r="551" spans="1:47" ht="15" thickBot="1" x14ac:dyDescent="0.4">
      <c r="A551" t="s">
        <v>82</v>
      </c>
      <c r="B551" s="28">
        <f ca="1">Home!F32</f>
        <v>1550143545</v>
      </c>
      <c r="C551" s="19">
        <f ca="1">MOD(B540+B547+B549+B551,2^32)</f>
        <v>3988598249</v>
      </c>
    </row>
    <row r="553" spans="1:47" x14ac:dyDescent="0.35">
      <c r="A553" s="16" t="s">
        <v>123</v>
      </c>
    </row>
    <row r="554" spans="1:47" x14ac:dyDescent="0.35">
      <c r="A554" t="s">
        <v>79</v>
      </c>
      <c r="B554" s="25">
        <f ca="1">Home!F47</f>
        <v>729355770</v>
      </c>
      <c r="C554" t="str">
        <f ca="1">DEC2HEX(B554,8)</f>
        <v>2B7915FA</v>
      </c>
      <c r="E554" s="20" t="str">
        <f ca="1">MID(HEX2BIN(MID(C554,1,1),4),1,1)</f>
        <v>0</v>
      </c>
      <c r="F554" s="20" t="str">
        <f ca="1">MID(HEX2BIN(MID(C554,1,1),4),2,1)</f>
        <v>0</v>
      </c>
      <c r="G554" s="20" t="str">
        <f ca="1">MID(HEX2BIN(MID(C554,1,1),4),3,1)</f>
        <v>1</v>
      </c>
      <c r="H554" s="20" t="str">
        <f ca="1">MID(HEX2BIN(MID(C554,1,1),4),4,1)</f>
        <v>0</v>
      </c>
      <c r="I554" s="21" t="str">
        <f ca="1">MID(HEX2BIN(MID(C554,2,1),4),1,1)</f>
        <v>1</v>
      </c>
      <c r="J554" s="21" t="str">
        <f ca="1">MID(HEX2BIN(MID(C554,2,1),4),2,1)</f>
        <v>0</v>
      </c>
      <c r="K554" s="21" t="str">
        <f ca="1">MID(HEX2BIN(MID(C554,2,1),4),3,1)</f>
        <v>1</v>
      </c>
      <c r="L554" s="21" t="str">
        <f ca="1">MID(HEX2BIN(MID(C554,2,1),4),4,1)</f>
        <v>1</v>
      </c>
      <c r="M554" s="22" t="str">
        <f ca="1">MID(HEX2BIN(MID(C554,3,1),4),1,1)</f>
        <v>0</v>
      </c>
      <c r="N554" s="22" t="str">
        <f ca="1">MID(HEX2BIN(MID(C554,3,1),4),2,1)</f>
        <v>1</v>
      </c>
      <c r="O554" s="22" t="str">
        <f ca="1">MID(HEX2BIN(MID(C554,3,1),4),3,1)</f>
        <v>1</v>
      </c>
      <c r="P554" s="22" t="str">
        <f ca="1">MID(HEX2BIN(MID(C554,3,1),4),4,1)</f>
        <v>1</v>
      </c>
      <c r="Q554" s="23" t="str">
        <f ca="1">MID(HEX2BIN(MID(C554,4,1),4),1,1)</f>
        <v>1</v>
      </c>
      <c r="R554" s="23" t="str">
        <f ca="1">MID(HEX2BIN(MID(C554,4,1),4),2,1)</f>
        <v>0</v>
      </c>
      <c r="S554" s="23" t="str">
        <f ca="1">MID(HEX2BIN(MID(C554,4,1),4),3,1)</f>
        <v>0</v>
      </c>
      <c r="T554" s="23" t="str">
        <f ca="1">MID(HEX2BIN(MID(C554,4,1),4),4,1)</f>
        <v>1</v>
      </c>
      <c r="U554" s="20" t="str">
        <f ca="1">MID(HEX2BIN(MID(C554,5,1),4),1,1)</f>
        <v>0</v>
      </c>
      <c r="V554" s="20" t="str">
        <f ca="1">MID(HEX2BIN(MID(C554,5,1),4),2,1)</f>
        <v>0</v>
      </c>
      <c r="W554" s="20" t="str">
        <f ca="1">MID(HEX2BIN(MID(C554,5,1),4),3,1)</f>
        <v>0</v>
      </c>
      <c r="X554" s="20" t="str">
        <f ca="1">MID(HEX2BIN(MID(C554,5,1),4),4,1)</f>
        <v>1</v>
      </c>
      <c r="Y554" s="21" t="str">
        <f ca="1">MID(HEX2BIN(MID(C554,6,1),4),1,1)</f>
        <v>0</v>
      </c>
      <c r="Z554" s="21" t="str">
        <f ca="1">MID(HEX2BIN(MID(C554,6,1),4),2,1)</f>
        <v>1</v>
      </c>
      <c r="AA554" s="21" t="str">
        <f ca="1">MID(HEX2BIN(MID(C554,6,1),4),3,1)</f>
        <v>0</v>
      </c>
      <c r="AB554" s="21" t="str">
        <f ca="1">MID(HEX2BIN(MID(C554,6,1),4),4,1)</f>
        <v>1</v>
      </c>
      <c r="AC554" s="22" t="str">
        <f ca="1">MID(HEX2BIN(MID(C554,7,1),4),1,1)</f>
        <v>1</v>
      </c>
      <c r="AD554" s="22" t="str">
        <f ca="1">MID(HEX2BIN(MID(C554,7,1),4),2,1)</f>
        <v>1</v>
      </c>
      <c r="AE554" s="22" t="str">
        <f ca="1">MID(HEX2BIN(MID(C554,7,1),4),3,1)</f>
        <v>1</v>
      </c>
      <c r="AF554" s="22" t="str">
        <f ca="1">MID(HEX2BIN(MID(C554,7,1),4),4,1)</f>
        <v>1</v>
      </c>
      <c r="AG554" s="23" t="str">
        <f ca="1">MID(HEX2BIN(MID(C554,8,1),4),1,1)</f>
        <v>1</v>
      </c>
      <c r="AH554" s="23" t="str">
        <f ca="1">MID(HEX2BIN(MID(C554,8,1),4),2,1)</f>
        <v>0</v>
      </c>
      <c r="AI554" s="23" t="str">
        <f ca="1">MID(HEX2BIN(MID(C554,8,1),4),3,1)</f>
        <v>1</v>
      </c>
      <c r="AJ554" s="23" t="str">
        <f ca="1">MID(HEX2BIN(MID(C554,8,1),4),4,1)</f>
        <v>0</v>
      </c>
    </row>
    <row r="555" spans="1:47" x14ac:dyDescent="0.35">
      <c r="A555" s="9" t="s">
        <v>87</v>
      </c>
      <c r="C555" t="s">
        <v>2</v>
      </c>
      <c r="D555" s="27">
        <v>17</v>
      </c>
      <c r="E555" s="20" t="str" cm="1">
        <f t="array" aca="1" ref="E555" ca="1">INDIRECT(ADDRESS((ROW(555:555)-1),IF(MOD(COLUMN(E:E)-4-$D555,32)=0,32,MOD(COLUMN(E:E)-4-$D555,32))+4))</f>
        <v>1</v>
      </c>
      <c r="F555" s="20" t="str" cm="1">
        <f t="array" aca="1" ref="F555" ca="1">INDIRECT(ADDRESS((ROW(555:555)-1),IF(MOD(COLUMN(F:F)-4-$D555,32)=0,32,MOD(COLUMN(F:F)-4-$D555,32))+4))</f>
        <v>0</v>
      </c>
      <c r="G555" s="20" t="str" cm="1">
        <f t="array" aca="1" ref="G555" ca="1">INDIRECT(ADDRESS((ROW(555:555)-1),IF(MOD(COLUMN(G:G)-4-$D555,32)=0,32,MOD(COLUMN(G:G)-4-$D555,32))+4))</f>
        <v>0</v>
      </c>
      <c r="H555" s="20" t="str" cm="1">
        <f t="array" aca="1" ref="H555" ca="1">INDIRECT(ADDRESS((ROW(555:555)-1),IF(MOD(COLUMN(H:H)-4-$D555,32)=0,32,MOD(COLUMN(H:H)-4-$D555,32))+4))</f>
        <v>0</v>
      </c>
      <c r="I555" s="21" t="str" cm="1">
        <f t="array" aca="1" ref="I555" ca="1">INDIRECT(ADDRESS((ROW(555:555)-1),IF(MOD(COLUMN(I:I)-4-$D555,32)=0,32,MOD(COLUMN(I:I)-4-$D555,32))+4))</f>
        <v>1</v>
      </c>
      <c r="J555" s="21" t="str" cm="1">
        <f t="array" aca="1" ref="J555" ca="1">INDIRECT(ADDRESS((ROW(555:555)-1),IF(MOD(COLUMN(J:J)-4-$D555,32)=0,32,MOD(COLUMN(J:J)-4-$D555,32))+4))</f>
        <v>0</v>
      </c>
      <c r="K555" s="21" t="str" cm="1">
        <f t="array" aca="1" ref="K555" ca="1">INDIRECT(ADDRESS((ROW(555:555)-1),IF(MOD(COLUMN(K:K)-4-$D555,32)=0,32,MOD(COLUMN(K:K)-4-$D555,32))+4))</f>
        <v>1</v>
      </c>
      <c r="L555" s="21" t="str" cm="1">
        <f t="array" aca="1" ref="L555" ca="1">INDIRECT(ADDRESS((ROW(555:555)-1),IF(MOD(COLUMN(L:L)-4-$D555,32)=0,32,MOD(COLUMN(L:L)-4-$D555,32))+4))</f>
        <v>0</v>
      </c>
      <c r="M555" s="22" t="str" cm="1">
        <f t="array" aca="1" ref="M555" ca="1">INDIRECT(ADDRESS((ROW(555:555)-1),IF(MOD(COLUMN(M:M)-4-$D555,32)=0,32,MOD(COLUMN(M:M)-4-$D555,32))+4))</f>
        <v>1</v>
      </c>
      <c r="N555" s="22" t="str" cm="1">
        <f t="array" aca="1" ref="N555" ca="1">INDIRECT(ADDRESS((ROW(555:555)-1),IF(MOD(COLUMN(N:N)-4-$D555,32)=0,32,MOD(COLUMN(N:N)-4-$D555,32))+4))</f>
        <v>1</v>
      </c>
      <c r="O555" s="22" t="str" cm="1">
        <f t="array" aca="1" ref="O555" ca="1">INDIRECT(ADDRESS((ROW(555:555)-1),IF(MOD(COLUMN(O:O)-4-$D555,32)=0,32,MOD(COLUMN(O:O)-4-$D555,32))+4))</f>
        <v>1</v>
      </c>
      <c r="P555" s="22" t="str" cm="1">
        <f t="array" aca="1" ref="P555" ca="1">INDIRECT(ADDRESS((ROW(555:555)-1),IF(MOD(COLUMN(P:P)-4-$D555,32)=0,32,MOD(COLUMN(P:P)-4-$D555,32))+4))</f>
        <v>1</v>
      </c>
      <c r="Q555" s="23" t="str" cm="1">
        <f t="array" aca="1" ref="Q555" ca="1">INDIRECT(ADDRESS((ROW(555:555)-1),IF(MOD(COLUMN(Q:Q)-4-$D555,32)=0,32,MOD(COLUMN(Q:Q)-4-$D555,32))+4))</f>
        <v>1</v>
      </c>
      <c r="R555" s="23" t="str" cm="1">
        <f t="array" aca="1" ref="R555" ca="1">INDIRECT(ADDRESS((ROW(555:555)-1),IF(MOD(COLUMN(R:R)-4-$D555,32)=0,32,MOD(COLUMN(R:R)-4-$D555,32))+4))</f>
        <v>1</v>
      </c>
      <c r="S555" s="23" t="str" cm="1">
        <f t="array" aca="1" ref="S555" ca="1">INDIRECT(ADDRESS((ROW(555:555)-1),IF(MOD(COLUMN(S:S)-4-$D555,32)=0,32,MOD(COLUMN(S:S)-4-$D555,32))+4))</f>
        <v>0</v>
      </c>
      <c r="T555" s="23" t="str" cm="1">
        <f t="array" aca="1" ref="T555" ca="1">INDIRECT(ADDRESS((ROW(555:555)-1),IF(MOD(COLUMN(T:T)-4-$D555,32)=0,32,MOD(COLUMN(T:T)-4-$D555,32))+4))</f>
        <v>1</v>
      </c>
      <c r="U555" s="20" t="str" cm="1">
        <f t="array" aca="1" ref="U555" ca="1">INDIRECT(ADDRESS((ROW(555:555)-1),IF(MOD(COLUMN(U:U)-4-$D555,32)=0,32,MOD(COLUMN(U:U)-4-$D555,32))+4))</f>
        <v>0</v>
      </c>
      <c r="V555" s="20" t="str" cm="1">
        <f t="array" aca="1" ref="V555" ca="1">INDIRECT(ADDRESS((ROW(555:555)-1),IF(MOD(COLUMN(V:V)-4-$D555,32)=0,32,MOD(COLUMN(V:V)-4-$D555,32))+4))</f>
        <v>0</v>
      </c>
      <c r="W555" s="20" t="str" cm="1">
        <f t="array" aca="1" ref="W555" ca="1">INDIRECT(ADDRESS((ROW(555:555)-1),IF(MOD(COLUMN(W:W)-4-$D555,32)=0,32,MOD(COLUMN(W:W)-4-$D555,32))+4))</f>
        <v>0</v>
      </c>
      <c r="X555" s="20" t="str" cm="1">
        <f t="array" aca="1" ref="X555" ca="1">INDIRECT(ADDRESS((ROW(555:555)-1),IF(MOD(COLUMN(X:X)-4-$D555,32)=0,32,MOD(COLUMN(X:X)-4-$D555,32))+4))</f>
        <v>1</v>
      </c>
      <c r="Y555" s="21" t="str" cm="1">
        <f t="array" aca="1" ref="Y555" ca="1">INDIRECT(ADDRESS((ROW(555:555)-1),IF(MOD(COLUMN(Y:Y)-4-$D555,32)=0,32,MOD(COLUMN(Y:Y)-4-$D555,32))+4))</f>
        <v>0</v>
      </c>
      <c r="Z555" s="21" t="str" cm="1">
        <f t="array" aca="1" ref="Z555" ca="1">INDIRECT(ADDRESS((ROW(555:555)-1),IF(MOD(COLUMN(Z:Z)-4-$D555,32)=0,32,MOD(COLUMN(Z:Z)-4-$D555,32))+4))</f>
        <v>1</v>
      </c>
      <c r="AA555" s="21" t="str" cm="1">
        <f t="array" aca="1" ref="AA555" ca="1">INDIRECT(ADDRESS((ROW(555:555)-1),IF(MOD(COLUMN(AA:AA)-4-$D555,32)=0,32,MOD(COLUMN(AA:AA)-4-$D555,32))+4))</f>
        <v>0</v>
      </c>
      <c r="AB555" s="21" t="str" cm="1">
        <f t="array" aca="1" ref="AB555" ca="1">INDIRECT(ADDRESS((ROW(555:555)-1),IF(MOD(COLUMN(AB:AB)-4-$D555,32)=0,32,MOD(COLUMN(AB:AB)-4-$D555,32))+4))</f>
        <v>1</v>
      </c>
      <c r="AC555" s="22" t="str" cm="1">
        <f t="array" aca="1" ref="AC555" ca="1">INDIRECT(ADDRESS((ROW(555:555)-1),IF(MOD(COLUMN(AC:AC)-4-$D555,32)=0,32,MOD(COLUMN(AC:AC)-4-$D555,32))+4))</f>
        <v>1</v>
      </c>
      <c r="AD555" s="22" t="str" cm="1">
        <f t="array" aca="1" ref="AD555" ca="1">INDIRECT(ADDRESS((ROW(555:555)-1),IF(MOD(COLUMN(AD:AD)-4-$D555,32)=0,32,MOD(COLUMN(AD:AD)-4-$D555,32))+4))</f>
        <v>0</v>
      </c>
      <c r="AE555" s="22" t="str" cm="1">
        <f t="array" aca="1" ref="AE555" ca="1">INDIRECT(ADDRESS((ROW(555:555)-1),IF(MOD(COLUMN(AE:AE)-4-$D555,32)=0,32,MOD(COLUMN(AE:AE)-4-$D555,32))+4))</f>
        <v>1</v>
      </c>
      <c r="AF555" s="22" t="str" cm="1">
        <f t="array" aca="1" ref="AF555" ca="1">INDIRECT(ADDRESS((ROW(555:555)-1),IF(MOD(COLUMN(AF:AF)-4-$D555,32)=0,32,MOD(COLUMN(AF:AF)-4-$D555,32))+4))</f>
        <v>1</v>
      </c>
      <c r="AG555" s="23" t="str" cm="1">
        <f t="array" aca="1" ref="AG555" ca="1">INDIRECT(ADDRESS((ROW(555:555)-1),IF(MOD(COLUMN(AG:AG)-4-$D555,32)=0,32,MOD(COLUMN(AG:AG)-4-$D555,32))+4))</f>
        <v>1</v>
      </c>
      <c r="AH555" s="23" t="str" cm="1">
        <f t="array" aca="1" ref="AH555" ca="1">INDIRECT(ADDRESS((ROW(555:555)-1),IF(MOD(COLUMN(AH:AH)-4-$D555,32)=0,32,MOD(COLUMN(AH:AH)-4-$D555,32))+4))</f>
        <v>1</v>
      </c>
      <c r="AI555" s="23" t="str" cm="1">
        <f t="array" aca="1" ref="AI555" ca="1">INDIRECT(ADDRESS((ROW(555:555)-1),IF(MOD(COLUMN(AI:AI)-4-$D555,32)=0,32,MOD(COLUMN(AI:AI)-4-$D555,32))+4))</f>
        <v>0</v>
      </c>
      <c r="AJ555" s="23" t="str" cm="1">
        <f t="array" aca="1" ref="AJ555" ca="1">INDIRECT(ADDRESS((ROW(555:555)-1),IF(MOD(COLUMN(AJ:AJ)-4-$D555,32)=0,32,MOD(COLUMN(AJ:AJ)-4-$D555,32))+4))</f>
        <v>0</v>
      </c>
      <c r="AK555" t="str">
        <f ca="1">_xlfn.CONCAT(E555,F555,G555,H555,I555,J555,K555,L555)</f>
        <v>10001010</v>
      </c>
      <c r="AL555" t="str">
        <f ca="1">_xlfn.CONCAT(M555,N555,O555,P555,Q555,R555,S555,T555)</f>
        <v>11111101</v>
      </c>
      <c r="AM555" t="str">
        <f ca="1">_xlfn.CONCAT(U555,V555,W555,X555,Y555,Z555,AA555,AB555)</f>
        <v>00010101</v>
      </c>
      <c r="AN555" t="str">
        <f ca="1">_xlfn.CONCAT(AC555,AD555,AE555,AF555,AG555,AH555,AI555,AJ555)</f>
        <v>10111100</v>
      </c>
      <c r="AO555">
        <f ca="1">BIN2DEC(AK555)</f>
        <v>138</v>
      </c>
      <c r="AP555">
        <f t="shared" ref="AP555:AR557" ca="1" si="232">BIN2DEC(AL555)</f>
        <v>253</v>
      </c>
      <c r="AQ555">
        <f t="shared" ca="1" si="232"/>
        <v>21</v>
      </c>
      <c r="AR555">
        <f t="shared" ca="1" si="232"/>
        <v>188</v>
      </c>
      <c r="AS555">
        <f ca="1">(AO555*2^24)+(AP555*2^16)+(AQ555*2^8)+AR555</f>
        <v>2331841980</v>
      </c>
      <c r="AT555">
        <f>2^32</f>
        <v>4294967296</v>
      </c>
      <c r="AU555">
        <f ca="1">AT555-AS555</f>
        <v>1963125316</v>
      </c>
    </row>
    <row r="556" spans="1:47" x14ac:dyDescent="0.35">
      <c r="C556" t="s">
        <v>2</v>
      </c>
      <c r="D556" s="27">
        <v>19</v>
      </c>
      <c r="E556" s="20" t="str" cm="1">
        <f t="array" aca="1" ref="E556" ca="1">INDIRECT(ADDRESS((ROW(556:556)-2),IF(MOD(COLUMN(E:E)-4-$D556,32)=0,32,MOD(COLUMN(E:E)-4-$D556,32))+4))</f>
        <v>0</v>
      </c>
      <c r="F556" s="20" t="str" cm="1">
        <f t="array" aca="1" ref="F556" ca="1">INDIRECT(ADDRESS((ROW(556:556)-2),IF(MOD(COLUMN(F:F)-4-$D556,32)=0,32,MOD(COLUMN(F:F)-4-$D556,32))+4))</f>
        <v>0</v>
      </c>
      <c r="G556" s="20" t="str" cm="1">
        <f t="array" aca="1" ref="G556" ca="1">INDIRECT(ADDRESS((ROW(556:556)-2),IF(MOD(COLUMN(G:G)-4-$D556,32)=0,32,MOD(COLUMN(G:G)-4-$D556,32))+4))</f>
        <v>1</v>
      </c>
      <c r="H556" s="20" t="str" cm="1">
        <f t="array" aca="1" ref="H556" ca="1">INDIRECT(ADDRESS((ROW(556:556)-2),IF(MOD(COLUMN(H:H)-4-$D556,32)=0,32,MOD(COLUMN(H:H)-4-$D556,32))+4))</f>
        <v>0</v>
      </c>
      <c r="I556" s="21" t="str" cm="1">
        <f t="array" aca="1" ref="I556" ca="1">INDIRECT(ADDRESS((ROW(556:556)-2),IF(MOD(COLUMN(I:I)-4-$D556,32)=0,32,MOD(COLUMN(I:I)-4-$D556,32))+4))</f>
        <v>0</v>
      </c>
      <c r="J556" s="21" t="str" cm="1">
        <f t="array" aca="1" ref="J556" ca="1">INDIRECT(ADDRESS((ROW(556:556)-2),IF(MOD(COLUMN(J:J)-4-$D556,32)=0,32,MOD(COLUMN(J:J)-4-$D556,32))+4))</f>
        <v>0</v>
      </c>
      <c r="K556" s="21" t="str" cm="1">
        <f t="array" aca="1" ref="K556" ca="1">INDIRECT(ADDRESS((ROW(556:556)-2),IF(MOD(COLUMN(K:K)-4-$D556,32)=0,32,MOD(COLUMN(K:K)-4-$D556,32))+4))</f>
        <v>1</v>
      </c>
      <c r="L556" s="21" t="str" cm="1">
        <f t="array" aca="1" ref="L556" ca="1">INDIRECT(ADDRESS((ROW(556:556)-2),IF(MOD(COLUMN(L:L)-4-$D556,32)=0,32,MOD(COLUMN(L:L)-4-$D556,32))+4))</f>
        <v>0</v>
      </c>
      <c r="M556" s="22" t="str" cm="1">
        <f t="array" aca="1" ref="M556" ca="1">INDIRECT(ADDRESS((ROW(556:556)-2),IF(MOD(COLUMN(M:M)-4-$D556,32)=0,32,MOD(COLUMN(M:M)-4-$D556,32))+4))</f>
        <v>1</v>
      </c>
      <c r="N556" s="22" t="str" cm="1">
        <f t="array" aca="1" ref="N556" ca="1">INDIRECT(ADDRESS((ROW(556:556)-2),IF(MOD(COLUMN(N:N)-4-$D556,32)=0,32,MOD(COLUMN(N:N)-4-$D556,32))+4))</f>
        <v>0</v>
      </c>
      <c r="O556" s="22" t="str" cm="1">
        <f t="array" aca="1" ref="O556" ca="1">INDIRECT(ADDRESS((ROW(556:556)-2),IF(MOD(COLUMN(O:O)-4-$D556,32)=0,32,MOD(COLUMN(O:O)-4-$D556,32))+4))</f>
        <v>1</v>
      </c>
      <c r="P556" s="22" t="str" cm="1">
        <f t="array" aca="1" ref="P556" ca="1">INDIRECT(ADDRESS((ROW(556:556)-2),IF(MOD(COLUMN(P:P)-4-$D556,32)=0,32,MOD(COLUMN(P:P)-4-$D556,32))+4))</f>
        <v>1</v>
      </c>
      <c r="Q556" s="23" t="str" cm="1">
        <f t="array" aca="1" ref="Q556" ca="1">INDIRECT(ADDRESS((ROW(556:556)-2),IF(MOD(COLUMN(Q:Q)-4-$D556,32)=0,32,MOD(COLUMN(Q:Q)-4-$D556,32))+4))</f>
        <v>1</v>
      </c>
      <c r="R556" s="23" t="str" cm="1">
        <f t="array" aca="1" ref="R556" ca="1">INDIRECT(ADDRESS((ROW(556:556)-2),IF(MOD(COLUMN(R:R)-4-$D556,32)=0,32,MOD(COLUMN(R:R)-4-$D556,32))+4))</f>
        <v>1</v>
      </c>
      <c r="S556" s="23" t="str" cm="1">
        <f t="array" aca="1" ref="S556" ca="1">INDIRECT(ADDRESS((ROW(556:556)-2),IF(MOD(COLUMN(S:S)-4-$D556,32)=0,32,MOD(COLUMN(S:S)-4-$D556,32))+4))</f>
        <v>1</v>
      </c>
      <c r="T556" s="23" t="str" cm="1">
        <f t="array" aca="1" ref="T556" ca="1">INDIRECT(ADDRESS((ROW(556:556)-2),IF(MOD(COLUMN(T:T)-4-$D556,32)=0,32,MOD(COLUMN(T:T)-4-$D556,32))+4))</f>
        <v>1</v>
      </c>
      <c r="U556" s="20" t="str" cm="1">
        <f t="array" aca="1" ref="U556" ca="1">INDIRECT(ADDRESS((ROW(556:556)-2),IF(MOD(COLUMN(U:U)-4-$D556,32)=0,32,MOD(COLUMN(U:U)-4-$D556,32))+4))</f>
        <v>0</v>
      </c>
      <c r="V556" s="20" t="str" cm="1">
        <f t="array" aca="1" ref="V556" ca="1">INDIRECT(ADDRESS((ROW(556:556)-2),IF(MOD(COLUMN(V:V)-4-$D556,32)=0,32,MOD(COLUMN(V:V)-4-$D556,32))+4))</f>
        <v>1</v>
      </c>
      <c r="W556" s="20" t="str" cm="1">
        <f t="array" aca="1" ref="W556" ca="1">INDIRECT(ADDRESS((ROW(556:556)-2),IF(MOD(COLUMN(W:W)-4-$D556,32)=0,32,MOD(COLUMN(W:W)-4-$D556,32))+4))</f>
        <v>0</v>
      </c>
      <c r="X556" s="20" t="str" cm="1">
        <f t="array" aca="1" ref="X556" ca="1">INDIRECT(ADDRESS((ROW(556:556)-2),IF(MOD(COLUMN(X:X)-4-$D556,32)=0,32,MOD(COLUMN(X:X)-4-$D556,32))+4))</f>
        <v>0</v>
      </c>
      <c r="Y556" s="21" t="str" cm="1">
        <f t="array" aca="1" ref="Y556" ca="1">INDIRECT(ADDRESS((ROW(556:556)-2),IF(MOD(COLUMN(Y:Y)-4-$D556,32)=0,32,MOD(COLUMN(Y:Y)-4-$D556,32))+4))</f>
        <v>0</v>
      </c>
      <c r="Z556" s="21" t="str" cm="1">
        <f t="array" aca="1" ref="Z556" ca="1">INDIRECT(ADDRESS((ROW(556:556)-2),IF(MOD(COLUMN(Z:Z)-4-$D556,32)=0,32,MOD(COLUMN(Z:Z)-4-$D556,32))+4))</f>
        <v>1</v>
      </c>
      <c r="AA556" s="21" t="str" cm="1">
        <f t="array" aca="1" ref="AA556" ca="1">INDIRECT(ADDRESS((ROW(556:556)-2),IF(MOD(COLUMN(AA:AA)-4-$D556,32)=0,32,MOD(COLUMN(AA:AA)-4-$D556,32))+4))</f>
        <v>0</v>
      </c>
      <c r="AB556" s="21" t="str" cm="1">
        <f t="array" aca="1" ref="AB556" ca="1">INDIRECT(ADDRESS((ROW(556:556)-2),IF(MOD(COLUMN(AB:AB)-4-$D556,32)=0,32,MOD(COLUMN(AB:AB)-4-$D556,32))+4))</f>
        <v>1</v>
      </c>
      <c r="AC556" s="22" t="str" cm="1">
        <f t="array" aca="1" ref="AC556" ca="1">INDIRECT(ADDRESS((ROW(556:556)-2),IF(MOD(COLUMN(AC:AC)-4-$D556,32)=0,32,MOD(COLUMN(AC:AC)-4-$D556,32))+4))</f>
        <v>0</v>
      </c>
      <c r="AD556" s="22" t="str" cm="1">
        <f t="array" aca="1" ref="AD556" ca="1">INDIRECT(ADDRESS((ROW(556:556)-2),IF(MOD(COLUMN(AD:AD)-4-$D556,32)=0,32,MOD(COLUMN(AD:AD)-4-$D556,32))+4))</f>
        <v>1</v>
      </c>
      <c r="AE556" s="22" t="str" cm="1">
        <f t="array" aca="1" ref="AE556" ca="1">INDIRECT(ADDRESS((ROW(556:556)-2),IF(MOD(COLUMN(AE:AE)-4-$D556,32)=0,32,MOD(COLUMN(AE:AE)-4-$D556,32))+4))</f>
        <v>1</v>
      </c>
      <c r="AF556" s="22" t="str" cm="1">
        <f t="array" aca="1" ref="AF556" ca="1">INDIRECT(ADDRESS((ROW(556:556)-2),IF(MOD(COLUMN(AF:AF)-4-$D556,32)=0,32,MOD(COLUMN(AF:AF)-4-$D556,32))+4))</f>
        <v>0</v>
      </c>
      <c r="AG556" s="23" t="str" cm="1">
        <f t="array" aca="1" ref="AG556" ca="1">INDIRECT(ADDRESS((ROW(556:556)-2),IF(MOD(COLUMN(AG:AG)-4-$D556,32)=0,32,MOD(COLUMN(AG:AG)-4-$D556,32))+4))</f>
        <v>1</v>
      </c>
      <c r="AH556" s="23" t="str" cm="1">
        <f t="array" aca="1" ref="AH556" ca="1">INDIRECT(ADDRESS((ROW(556:556)-2),IF(MOD(COLUMN(AH:AH)-4-$D556,32)=0,32,MOD(COLUMN(AH:AH)-4-$D556,32))+4))</f>
        <v>1</v>
      </c>
      <c r="AI556" s="23" t="str" cm="1">
        <f t="array" aca="1" ref="AI556" ca="1">INDIRECT(ADDRESS((ROW(556:556)-2),IF(MOD(COLUMN(AI:AI)-4-$D556,32)=0,32,MOD(COLUMN(AI:AI)-4-$D556,32))+4))</f>
        <v>1</v>
      </c>
      <c r="AJ556" s="23" t="str" cm="1">
        <f t="array" aca="1" ref="AJ556" ca="1">INDIRECT(ADDRESS((ROW(556:556)-2),IF(MOD(COLUMN(AJ:AJ)-4-$D556,32)=0,32,MOD(COLUMN(AJ:AJ)-4-$D556,32))+4))</f>
        <v>1</v>
      </c>
      <c r="AK556" t="str">
        <f ca="1">_xlfn.CONCAT(E556,F556,G556,H556,I556,J556,K556,L556)</f>
        <v>00100010</v>
      </c>
      <c r="AL556" t="str">
        <f ca="1">_xlfn.CONCAT(M556,N556,O556,P556,Q556,R556,S556,T556)</f>
        <v>10111111</v>
      </c>
      <c r="AM556" t="str">
        <f ca="1">_xlfn.CONCAT(U556,V556,W556,X556,Y556,Z556,AA556,AB556)</f>
        <v>01000101</v>
      </c>
      <c r="AN556" t="str">
        <f ca="1">_xlfn.CONCAT(AC556,AD556,AE556,AF556,AG556,AH556,AI556,AJ556)</f>
        <v>01101111</v>
      </c>
      <c r="AO556">
        <f ca="1">BIN2DEC(AK556)</f>
        <v>34</v>
      </c>
      <c r="AP556">
        <f t="shared" ca="1" si="232"/>
        <v>191</v>
      </c>
      <c r="AQ556">
        <f t="shared" ca="1" si="232"/>
        <v>69</v>
      </c>
      <c r="AR556">
        <f t="shared" ca="1" si="232"/>
        <v>111</v>
      </c>
      <c r="AS556">
        <f ca="1">(AO556*2^24)+(AP556*2^16)+(AQ556*2^8)+AR556</f>
        <v>582960495</v>
      </c>
      <c r="AT556">
        <f>2^32</f>
        <v>4294967296</v>
      </c>
      <c r="AU556">
        <f ca="1">AT556-AS556</f>
        <v>3712006801</v>
      </c>
    </row>
    <row r="557" spans="1:47" x14ac:dyDescent="0.35">
      <c r="C557" t="s">
        <v>84</v>
      </c>
      <c r="D557" s="27">
        <v>10</v>
      </c>
      <c r="E557" s="20" cm="1">
        <f t="array" aca="1" ref="E557" ca="1">IF(COLUMN(E:E)-4&gt;$D557,INDIRECT(ADDRESS((ROW(557:557)-3),COLUMN(E:E)-4-$D557+4)),0)</f>
        <v>0</v>
      </c>
      <c r="F557" s="20" cm="1">
        <f t="array" aca="1" ref="F557" ca="1">IF(COLUMN(F:F)-4&gt;$D557,INDIRECT(ADDRESS((ROW(557:557)-3),COLUMN(F:F)-4-$D557+4)),0)</f>
        <v>0</v>
      </c>
      <c r="G557" s="20" cm="1">
        <f t="array" aca="1" ref="G557" ca="1">IF(COLUMN(G:G)-4&gt;$D557,INDIRECT(ADDRESS((ROW(557:557)-3),COLUMN(G:G)-4-$D557+4)),0)</f>
        <v>0</v>
      </c>
      <c r="H557" s="20" cm="1">
        <f t="array" aca="1" ref="H557" ca="1">IF(COLUMN(H:H)-4&gt;$D557,INDIRECT(ADDRESS((ROW(557:557)-3),COLUMN(H:H)-4-$D557+4)),0)</f>
        <v>0</v>
      </c>
      <c r="I557" s="21" cm="1">
        <f t="array" aca="1" ref="I557" ca="1">IF(COLUMN(I:I)-4&gt;$D557,INDIRECT(ADDRESS((ROW(557:557)-3),COLUMN(I:I)-4-$D557+4)),0)</f>
        <v>0</v>
      </c>
      <c r="J557" s="21" cm="1">
        <f t="array" aca="1" ref="J557" ca="1">IF(COLUMN(J:J)-4&gt;$D557,INDIRECT(ADDRESS((ROW(557:557)-3),COLUMN(J:J)-4-$D557+4)),0)</f>
        <v>0</v>
      </c>
      <c r="K557" s="21" cm="1">
        <f t="array" aca="1" ref="K557" ca="1">IF(COLUMN(K:K)-4&gt;$D557,INDIRECT(ADDRESS((ROW(557:557)-3),COLUMN(K:K)-4-$D557+4)),0)</f>
        <v>0</v>
      </c>
      <c r="L557" s="21" cm="1">
        <f t="array" aca="1" ref="L557" ca="1">IF(COLUMN(L:L)-4&gt;$D557,INDIRECT(ADDRESS((ROW(557:557)-3),COLUMN(L:L)-4-$D557+4)),0)</f>
        <v>0</v>
      </c>
      <c r="M557" s="22" cm="1">
        <f t="array" aca="1" ref="M557" ca="1">IF(COLUMN(M:M)-4&gt;$D557,INDIRECT(ADDRESS((ROW(557:557)-3),COLUMN(M:M)-4-$D557+4)),0)</f>
        <v>0</v>
      </c>
      <c r="N557" s="22" cm="1">
        <f t="array" aca="1" ref="N557" ca="1">IF(COLUMN(N:N)-4&gt;$D557,INDIRECT(ADDRESS((ROW(557:557)-3),COLUMN(N:N)-4-$D557+4)),0)</f>
        <v>0</v>
      </c>
      <c r="O557" s="22" t="str" cm="1">
        <f t="array" aca="1" ref="O557" ca="1">IF(COLUMN(O:O)-4&gt;$D557,INDIRECT(ADDRESS((ROW(557:557)-3),COLUMN(O:O)-4-$D557+4)),0)</f>
        <v>0</v>
      </c>
      <c r="P557" s="22" t="str" cm="1">
        <f t="array" aca="1" ref="P557" ca="1">IF(COLUMN(P:P)-4&gt;$D557,INDIRECT(ADDRESS((ROW(557:557)-3),COLUMN(P:P)-4-$D557+4)),0)</f>
        <v>0</v>
      </c>
      <c r="Q557" s="23" t="str" cm="1">
        <f t="array" aca="1" ref="Q557" ca="1">IF(COLUMN(Q:Q)-4&gt;$D557,INDIRECT(ADDRESS((ROW(557:557)-3),COLUMN(Q:Q)-4-$D557+4)),0)</f>
        <v>1</v>
      </c>
      <c r="R557" s="23" t="str" cm="1">
        <f t="array" aca="1" ref="R557" ca="1">IF(COLUMN(R:R)-4&gt;$D557,INDIRECT(ADDRESS((ROW(557:557)-3),COLUMN(R:R)-4-$D557+4)),0)</f>
        <v>0</v>
      </c>
      <c r="S557" s="23" t="str" cm="1">
        <f t="array" aca="1" ref="S557" ca="1">IF(COLUMN(S:S)-4&gt;$D557,INDIRECT(ADDRESS((ROW(557:557)-3),COLUMN(S:S)-4-$D557+4)),0)</f>
        <v>1</v>
      </c>
      <c r="T557" s="23" t="str" cm="1">
        <f t="array" aca="1" ref="T557" ca="1">IF(COLUMN(T:T)-4&gt;$D557,INDIRECT(ADDRESS((ROW(557:557)-3),COLUMN(T:T)-4-$D557+4)),0)</f>
        <v>0</v>
      </c>
      <c r="U557" s="20" t="str" cm="1">
        <f t="array" aca="1" ref="U557" ca="1">IF(COLUMN(U:U)-4&gt;$D557,INDIRECT(ADDRESS((ROW(557:557)-3),COLUMN(U:U)-4-$D557+4)),0)</f>
        <v>1</v>
      </c>
      <c r="V557" s="20" t="str" cm="1">
        <f t="array" aca="1" ref="V557" ca="1">IF(COLUMN(V:V)-4&gt;$D557,INDIRECT(ADDRESS((ROW(557:557)-3),COLUMN(V:V)-4-$D557+4)),0)</f>
        <v>1</v>
      </c>
      <c r="W557" s="20" t="str" cm="1">
        <f t="array" aca="1" ref="W557" ca="1">IF(COLUMN(W:W)-4&gt;$D557,INDIRECT(ADDRESS((ROW(557:557)-3),COLUMN(W:W)-4-$D557+4)),0)</f>
        <v>0</v>
      </c>
      <c r="X557" s="20" t="str" cm="1">
        <f t="array" aca="1" ref="X557" ca="1">IF(COLUMN(X:X)-4&gt;$D557,INDIRECT(ADDRESS((ROW(557:557)-3),COLUMN(X:X)-4-$D557+4)),0)</f>
        <v>1</v>
      </c>
      <c r="Y557" s="21" t="str" cm="1">
        <f t="array" aca="1" ref="Y557" ca="1">IF(COLUMN(Y:Y)-4&gt;$D557,INDIRECT(ADDRESS((ROW(557:557)-3),COLUMN(Y:Y)-4-$D557+4)),0)</f>
        <v>1</v>
      </c>
      <c r="Z557" s="21" t="str" cm="1">
        <f t="array" aca="1" ref="Z557" ca="1">IF(COLUMN(Z:Z)-4&gt;$D557,INDIRECT(ADDRESS((ROW(557:557)-3),COLUMN(Z:Z)-4-$D557+4)),0)</f>
        <v>1</v>
      </c>
      <c r="AA557" s="21" t="str" cm="1">
        <f t="array" aca="1" ref="AA557" ca="1">IF(COLUMN(AA:AA)-4&gt;$D557,INDIRECT(ADDRESS((ROW(557:557)-3),COLUMN(AA:AA)-4-$D557+4)),0)</f>
        <v>1</v>
      </c>
      <c r="AB557" s="21" t="str" cm="1">
        <f t="array" aca="1" ref="AB557" ca="1">IF(COLUMN(AB:AB)-4&gt;$D557,INDIRECT(ADDRESS((ROW(557:557)-3),COLUMN(AB:AB)-4-$D557+4)),0)</f>
        <v>0</v>
      </c>
      <c r="AC557" s="22" t="str" cm="1">
        <f t="array" aca="1" ref="AC557" ca="1">IF(COLUMN(AC:AC)-4&gt;$D557,INDIRECT(ADDRESS((ROW(557:557)-3),COLUMN(AC:AC)-4-$D557+4)),0)</f>
        <v>0</v>
      </c>
      <c r="AD557" s="22" t="str" cm="1">
        <f t="array" aca="1" ref="AD557" ca="1">IF(COLUMN(AD:AD)-4&gt;$D557,INDIRECT(ADDRESS((ROW(557:557)-3),COLUMN(AD:AD)-4-$D557+4)),0)</f>
        <v>1</v>
      </c>
      <c r="AE557" s="22" t="str" cm="1">
        <f t="array" aca="1" ref="AE557" ca="1">IF(COLUMN(AE:AE)-4&gt;$D557,INDIRECT(ADDRESS((ROW(557:557)-3),COLUMN(AE:AE)-4-$D557+4)),0)</f>
        <v>0</v>
      </c>
      <c r="AF557" s="22" t="str" cm="1">
        <f t="array" aca="1" ref="AF557" ca="1">IF(COLUMN(AF:AF)-4&gt;$D557,INDIRECT(ADDRESS((ROW(557:557)-3),COLUMN(AF:AF)-4-$D557+4)),0)</f>
        <v>0</v>
      </c>
      <c r="AG557" s="23" t="str" cm="1">
        <f t="array" aca="1" ref="AG557" ca="1">IF(COLUMN(AG:AG)-4&gt;$D557,INDIRECT(ADDRESS((ROW(557:557)-3),COLUMN(AG:AG)-4-$D557+4)),0)</f>
        <v>0</v>
      </c>
      <c r="AH557" s="23" t="str" cm="1">
        <f t="array" aca="1" ref="AH557" ca="1">IF(COLUMN(AH:AH)-4&gt;$D557,INDIRECT(ADDRESS((ROW(557:557)-3),COLUMN(AH:AH)-4-$D557+4)),0)</f>
        <v>1</v>
      </c>
      <c r="AI557" s="23" t="str" cm="1">
        <f t="array" aca="1" ref="AI557" ca="1">IF(COLUMN(AI:AI)-4&gt;$D557,INDIRECT(ADDRESS((ROW(557:557)-3),COLUMN(AI:AI)-4-$D557+4)),0)</f>
        <v>0</v>
      </c>
      <c r="AJ557" s="23" t="str" cm="1">
        <f t="array" aca="1" ref="AJ557" ca="1">IF(COLUMN(AJ:AJ)-4&gt;$D557,INDIRECT(ADDRESS((ROW(557:557)-3),COLUMN(AJ:AJ)-4-$D557+4)),0)</f>
        <v>1</v>
      </c>
      <c r="AK557" t="str">
        <f ca="1">_xlfn.CONCAT(E557,F557,G557,H557,I557,J557,K557,L557)</f>
        <v>00000000</v>
      </c>
      <c r="AL557" t="str">
        <f ca="1">_xlfn.CONCAT(M557,N557,O557,P557,Q557,R557,S557,T557)</f>
        <v>00001010</v>
      </c>
      <c r="AM557" t="str">
        <f ca="1">_xlfn.CONCAT(U557,V557,W557,X557,Y557,Z557,AA557,AB557)</f>
        <v>11011110</v>
      </c>
      <c r="AN557" t="str">
        <f ca="1">_xlfn.CONCAT(AC557,AD557,AE557,AF557,AG557,AH557,AI557,AJ557)</f>
        <v>01000101</v>
      </c>
      <c r="AO557">
        <f ca="1">BIN2DEC(AK557)</f>
        <v>0</v>
      </c>
      <c r="AP557">
        <f t="shared" ca="1" si="232"/>
        <v>10</v>
      </c>
      <c r="AQ557">
        <f t="shared" ca="1" si="232"/>
        <v>222</v>
      </c>
      <c r="AR557">
        <f t="shared" ca="1" si="232"/>
        <v>69</v>
      </c>
      <c r="AS557">
        <f ca="1">(AO557*2^24)+(AP557*2^16)+(AQ557*2^8)+AR557</f>
        <v>712261</v>
      </c>
    </row>
    <row r="558" spans="1:47" x14ac:dyDescent="0.35">
      <c r="C558" t="s">
        <v>85</v>
      </c>
      <c r="E558" s="4">
        <f ca="1">_xlfn.BITXOR(E555,E556)</f>
        <v>1</v>
      </c>
      <c r="F558" s="4">
        <f t="shared" ref="F558:AJ558" ca="1" si="233">_xlfn.BITXOR(F555,F556)</f>
        <v>0</v>
      </c>
      <c r="G558" s="4">
        <f t="shared" ca="1" si="233"/>
        <v>1</v>
      </c>
      <c r="H558" s="4">
        <f t="shared" ca="1" si="233"/>
        <v>0</v>
      </c>
      <c r="I558" s="4">
        <f t="shared" ca="1" si="233"/>
        <v>1</v>
      </c>
      <c r="J558" s="4">
        <f t="shared" ca="1" si="233"/>
        <v>0</v>
      </c>
      <c r="K558" s="4">
        <f t="shared" ca="1" si="233"/>
        <v>0</v>
      </c>
      <c r="L558" s="4">
        <f t="shared" ca="1" si="233"/>
        <v>0</v>
      </c>
      <c r="M558" s="4">
        <f t="shared" ca="1" si="233"/>
        <v>0</v>
      </c>
      <c r="N558" s="4">
        <f t="shared" ca="1" si="233"/>
        <v>1</v>
      </c>
      <c r="O558" s="4">
        <f t="shared" ca="1" si="233"/>
        <v>0</v>
      </c>
      <c r="P558" s="4">
        <f t="shared" ca="1" si="233"/>
        <v>0</v>
      </c>
      <c r="Q558" s="4">
        <f t="shared" ca="1" si="233"/>
        <v>0</v>
      </c>
      <c r="R558" s="4">
        <f t="shared" ca="1" si="233"/>
        <v>0</v>
      </c>
      <c r="S558" s="4">
        <f t="shared" ca="1" si="233"/>
        <v>1</v>
      </c>
      <c r="T558" s="4">
        <f t="shared" ca="1" si="233"/>
        <v>0</v>
      </c>
      <c r="U558" s="4">
        <f t="shared" ca="1" si="233"/>
        <v>0</v>
      </c>
      <c r="V558" s="4">
        <f t="shared" ca="1" si="233"/>
        <v>1</v>
      </c>
      <c r="W558" s="4">
        <f t="shared" ca="1" si="233"/>
        <v>0</v>
      </c>
      <c r="X558" s="4">
        <f t="shared" ca="1" si="233"/>
        <v>1</v>
      </c>
      <c r="Y558" s="4">
        <f t="shared" ca="1" si="233"/>
        <v>0</v>
      </c>
      <c r="Z558" s="4">
        <f t="shared" ca="1" si="233"/>
        <v>0</v>
      </c>
      <c r="AA558" s="4">
        <f t="shared" ca="1" si="233"/>
        <v>0</v>
      </c>
      <c r="AB558" s="4">
        <f t="shared" ca="1" si="233"/>
        <v>0</v>
      </c>
      <c r="AC558" s="4">
        <f t="shared" ca="1" si="233"/>
        <v>1</v>
      </c>
      <c r="AD558" s="4">
        <f t="shared" ca="1" si="233"/>
        <v>1</v>
      </c>
      <c r="AE558" s="4">
        <f t="shared" ca="1" si="233"/>
        <v>0</v>
      </c>
      <c r="AF558" s="4">
        <f t="shared" ca="1" si="233"/>
        <v>1</v>
      </c>
      <c r="AG558" s="4">
        <f t="shared" ca="1" si="233"/>
        <v>0</v>
      </c>
      <c r="AH558" s="4">
        <f t="shared" ca="1" si="233"/>
        <v>0</v>
      </c>
      <c r="AI558" s="4">
        <f t="shared" ca="1" si="233"/>
        <v>1</v>
      </c>
      <c r="AJ558" s="4">
        <f t="shared" ca="1" si="233"/>
        <v>1</v>
      </c>
    </row>
    <row r="559" spans="1:47" x14ac:dyDescent="0.35">
      <c r="B559" s="18">
        <f ca="1">AS559</f>
        <v>2823327382</v>
      </c>
      <c r="C559" s="17"/>
      <c r="E559" s="24">
        <f ca="1">_xlfn.BITXOR(E557,E558)</f>
        <v>1</v>
      </c>
      <c r="F559" s="24">
        <f t="shared" ref="F559:AJ559" ca="1" si="234">_xlfn.BITXOR(F557,F558)</f>
        <v>0</v>
      </c>
      <c r="G559" s="24">
        <f t="shared" ca="1" si="234"/>
        <v>1</v>
      </c>
      <c r="H559" s="24">
        <f t="shared" ca="1" si="234"/>
        <v>0</v>
      </c>
      <c r="I559" s="24">
        <f t="shared" ca="1" si="234"/>
        <v>1</v>
      </c>
      <c r="J559" s="24">
        <f t="shared" ca="1" si="234"/>
        <v>0</v>
      </c>
      <c r="K559" s="24">
        <f t="shared" ca="1" si="234"/>
        <v>0</v>
      </c>
      <c r="L559" s="24">
        <f t="shared" ca="1" si="234"/>
        <v>0</v>
      </c>
      <c r="M559" s="24">
        <f t="shared" ca="1" si="234"/>
        <v>0</v>
      </c>
      <c r="N559" s="24">
        <f t="shared" ca="1" si="234"/>
        <v>1</v>
      </c>
      <c r="O559" s="24">
        <f t="shared" ca="1" si="234"/>
        <v>0</v>
      </c>
      <c r="P559" s="24">
        <f t="shared" ca="1" si="234"/>
        <v>0</v>
      </c>
      <c r="Q559" s="24">
        <f t="shared" ca="1" si="234"/>
        <v>1</v>
      </c>
      <c r="R559" s="24">
        <f t="shared" ca="1" si="234"/>
        <v>0</v>
      </c>
      <c r="S559" s="24">
        <f t="shared" ca="1" si="234"/>
        <v>0</v>
      </c>
      <c r="T559" s="24">
        <f t="shared" ca="1" si="234"/>
        <v>0</v>
      </c>
      <c r="U559" s="24">
        <f t="shared" ca="1" si="234"/>
        <v>1</v>
      </c>
      <c r="V559" s="24">
        <f t="shared" ca="1" si="234"/>
        <v>0</v>
      </c>
      <c r="W559" s="24">
        <f t="shared" ca="1" si="234"/>
        <v>0</v>
      </c>
      <c r="X559" s="24">
        <f t="shared" ca="1" si="234"/>
        <v>0</v>
      </c>
      <c r="Y559" s="24">
        <f t="shared" ca="1" si="234"/>
        <v>1</v>
      </c>
      <c r="Z559" s="24">
        <f t="shared" ca="1" si="234"/>
        <v>1</v>
      </c>
      <c r="AA559" s="24">
        <f t="shared" ca="1" si="234"/>
        <v>1</v>
      </c>
      <c r="AB559" s="24">
        <f t="shared" ca="1" si="234"/>
        <v>0</v>
      </c>
      <c r="AC559" s="24">
        <f t="shared" ca="1" si="234"/>
        <v>1</v>
      </c>
      <c r="AD559" s="24">
        <f t="shared" ca="1" si="234"/>
        <v>0</v>
      </c>
      <c r="AE559" s="24">
        <f t="shared" ca="1" si="234"/>
        <v>0</v>
      </c>
      <c r="AF559" s="24">
        <f t="shared" ca="1" si="234"/>
        <v>1</v>
      </c>
      <c r="AG559" s="24">
        <f t="shared" ca="1" si="234"/>
        <v>0</v>
      </c>
      <c r="AH559" s="24">
        <f t="shared" ca="1" si="234"/>
        <v>1</v>
      </c>
      <c r="AI559" s="24">
        <f t="shared" ca="1" si="234"/>
        <v>1</v>
      </c>
      <c r="AJ559" s="24">
        <f t="shared" ca="1" si="234"/>
        <v>0</v>
      </c>
      <c r="AK559" t="str">
        <f ca="1">_xlfn.CONCAT(E559,F559,G559,H559,I559,J559,K559,L559)</f>
        <v>10101000</v>
      </c>
      <c r="AL559" t="str">
        <f ca="1">_xlfn.CONCAT(M559,N559,O559,P559,Q559,R559,S559,T559)</f>
        <v>01001000</v>
      </c>
      <c r="AM559" t="str">
        <f ca="1">_xlfn.CONCAT(U559,V559,W559,X559,Y559,Z559,AA559,AB559)</f>
        <v>10001110</v>
      </c>
      <c r="AN559" t="str">
        <f ca="1">_xlfn.CONCAT(AC559,AD559,AE559,AF559,AG559,AH559,AI559,AJ559)</f>
        <v>10010110</v>
      </c>
      <c r="AO559">
        <f ca="1">BIN2DEC(AK559)</f>
        <v>168</v>
      </c>
      <c r="AP559">
        <f t="shared" ref="AP559:AR559" ca="1" si="235">BIN2DEC(AL559)</f>
        <v>72</v>
      </c>
      <c r="AQ559">
        <f t="shared" ca="1" si="235"/>
        <v>142</v>
      </c>
      <c r="AR559">
        <f t="shared" ca="1" si="235"/>
        <v>150</v>
      </c>
      <c r="AS559">
        <f ca="1">(AO559*2^24)+(AP559*2^16)+(AQ559*2^8)+AR559</f>
        <v>2823327382</v>
      </c>
    </row>
    <row r="560" spans="1:47" x14ac:dyDescent="0.35">
      <c r="C560" s="2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</row>
    <row r="561" spans="1:47" x14ac:dyDescent="0.35">
      <c r="A561" t="s">
        <v>81</v>
      </c>
      <c r="B561" s="26">
        <f ca="1">Home!F34</f>
        <v>234544414</v>
      </c>
      <c r="C561" t="str">
        <f ca="1">DEC2HEX(B561,8)</f>
        <v>0DFADD1E</v>
      </c>
      <c r="E561" s="20" t="str">
        <f ca="1">MID(HEX2BIN(MID(C561,1,1),4),1,1)</f>
        <v>0</v>
      </c>
      <c r="F561" s="20" t="str">
        <f ca="1">MID(HEX2BIN(MID(C561,1,1),4),2,1)</f>
        <v>0</v>
      </c>
      <c r="G561" s="20" t="str">
        <f ca="1">MID(HEX2BIN(MID(C561,1,1),4),3,1)</f>
        <v>0</v>
      </c>
      <c r="H561" s="20" t="str">
        <f ca="1">MID(HEX2BIN(MID(C561,1,1),4),4,1)</f>
        <v>0</v>
      </c>
      <c r="I561" s="21" t="str">
        <f ca="1">MID(HEX2BIN(MID(C561,2,1),4),1,1)</f>
        <v>1</v>
      </c>
      <c r="J561" s="21" t="str">
        <f ca="1">MID(HEX2BIN(MID(C561,2,1),4),2,1)</f>
        <v>1</v>
      </c>
      <c r="K561" s="21" t="str">
        <f ca="1">MID(HEX2BIN(MID(C561,2,1),4),3,1)</f>
        <v>0</v>
      </c>
      <c r="L561" s="21" t="str">
        <f ca="1">MID(HEX2BIN(MID(C561,2,1),4),4,1)</f>
        <v>1</v>
      </c>
      <c r="M561" s="22" t="str">
        <f ca="1">MID(HEX2BIN(MID(C561,3,1),4),1,1)</f>
        <v>1</v>
      </c>
      <c r="N561" s="22" t="str">
        <f ca="1">MID(HEX2BIN(MID(C561,3,1),4),2,1)</f>
        <v>1</v>
      </c>
      <c r="O561" s="22" t="str">
        <f ca="1">MID(HEX2BIN(MID(C561,3,1),4),3,1)</f>
        <v>1</v>
      </c>
      <c r="P561" s="22" t="str">
        <f ca="1">MID(HEX2BIN(MID(C561,3,1),4),4,1)</f>
        <v>1</v>
      </c>
      <c r="Q561" s="23" t="str">
        <f ca="1">MID(HEX2BIN(MID(C561,4,1),4),1,1)</f>
        <v>1</v>
      </c>
      <c r="R561" s="23" t="str">
        <f ca="1">MID(HEX2BIN(MID(C561,4,1),4),2,1)</f>
        <v>0</v>
      </c>
      <c r="S561" s="23" t="str">
        <f ca="1">MID(HEX2BIN(MID(C561,4,1),4),3,1)</f>
        <v>1</v>
      </c>
      <c r="T561" s="23" t="str">
        <f ca="1">MID(HEX2BIN(MID(C561,4,1),4),4,1)</f>
        <v>0</v>
      </c>
      <c r="U561" s="20" t="str">
        <f ca="1">MID(HEX2BIN(MID(C561,5,1),4),1,1)</f>
        <v>1</v>
      </c>
      <c r="V561" s="20" t="str">
        <f ca="1">MID(HEX2BIN(MID(C561,5,1),4),2,1)</f>
        <v>1</v>
      </c>
      <c r="W561" s="20" t="str">
        <f ca="1">MID(HEX2BIN(MID(C561,5,1),4),3,1)</f>
        <v>0</v>
      </c>
      <c r="X561" s="20" t="str">
        <f ca="1">MID(HEX2BIN(MID(C561,5,1),4),4,1)</f>
        <v>1</v>
      </c>
      <c r="Y561" s="21" t="str">
        <f ca="1">MID(HEX2BIN(MID(C561,6,1),4),1,1)</f>
        <v>1</v>
      </c>
      <c r="Z561" s="21" t="str">
        <f ca="1">MID(HEX2BIN(MID(C561,6,1),4),2,1)</f>
        <v>1</v>
      </c>
      <c r="AA561" s="21" t="str">
        <f ca="1">MID(HEX2BIN(MID(C561,6,1),4),3,1)</f>
        <v>0</v>
      </c>
      <c r="AB561" s="21" t="str">
        <f ca="1">MID(HEX2BIN(MID(C561,6,1),4),4,1)</f>
        <v>1</v>
      </c>
      <c r="AC561" s="22" t="str">
        <f ca="1">MID(HEX2BIN(MID(C561,7,1),4),1,1)</f>
        <v>0</v>
      </c>
      <c r="AD561" s="22" t="str">
        <f ca="1">MID(HEX2BIN(MID(C561,7,1),4),2,1)</f>
        <v>0</v>
      </c>
      <c r="AE561" s="22" t="str">
        <f ca="1">MID(HEX2BIN(MID(C561,7,1),4),3,1)</f>
        <v>0</v>
      </c>
      <c r="AF561" s="22" t="str">
        <f ca="1">MID(HEX2BIN(MID(C561,7,1),4),4,1)</f>
        <v>1</v>
      </c>
      <c r="AG561" s="23" t="str">
        <f ca="1">MID(HEX2BIN(MID(C561,8,1),4),1,1)</f>
        <v>1</v>
      </c>
      <c r="AH561" s="23" t="str">
        <f ca="1">MID(HEX2BIN(MID(C561,8,1),4),2,1)</f>
        <v>1</v>
      </c>
      <c r="AI561" s="23" t="str">
        <f ca="1">MID(HEX2BIN(MID(C561,8,1),4),3,1)</f>
        <v>1</v>
      </c>
      <c r="AJ561" s="23" t="str">
        <f ca="1">MID(HEX2BIN(MID(C561,8,1),4),4,1)</f>
        <v>0</v>
      </c>
    </row>
    <row r="562" spans="1:47" x14ac:dyDescent="0.35">
      <c r="A562" s="9" t="s">
        <v>83</v>
      </c>
      <c r="C562" t="s">
        <v>2</v>
      </c>
      <c r="D562" s="27">
        <v>7</v>
      </c>
      <c r="E562" s="20" t="str" cm="1">
        <f t="array" aca="1" ref="E562" ca="1">INDIRECT(ADDRESS((ROW(562:562)-1),IF(MOD(COLUMN(E:E)-4-$D562,32)=0,32,MOD(COLUMN(E:E)-4-$D562,32))+4))</f>
        <v>0</v>
      </c>
      <c r="F562" s="20" t="str" cm="1">
        <f t="array" aca="1" ref="F562" ca="1">INDIRECT(ADDRESS((ROW(562:562)-1),IF(MOD(COLUMN(F:F)-4-$D562,32)=0,32,MOD(COLUMN(F:F)-4-$D562,32))+4))</f>
        <v>0</v>
      </c>
      <c r="G562" s="20" t="str" cm="1">
        <f t="array" aca="1" ref="G562" ca="1">INDIRECT(ADDRESS((ROW(562:562)-1),IF(MOD(COLUMN(G:G)-4-$D562,32)=0,32,MOD(COLUMN(G:G)-4-$D562,32))+4))</f>
        <v>1</v>
      </c>
      <c r="H562" s="20" t="str" cm="1">
        <f t="array" aca="1" ref="H562" ca="1">INDIRECT(ADDRESS((ROW(562:562)-1),IF(MOD(COLUMN(H:H)-4-$D562,32)=0,32,MOD(COLUMN(H:H)-4-$D562,32))+4))</f>
        <v>1</v>
      </c>
      <c r="I562" s="21" t="str" cm="1">
        <f t="array" aca="1" ref="I562" ca="1">INDIRECT(ADDRESS((ROW(562:562)-1),IF(MOD(COLUMN(I:I)-4-$D562,32)=0,32,MOD(COLUMN(I:I)-4-$D562,32))+4))</f>
        <v>1</v>
      </c>
      <c r="J562" s="21" t="str" cm="1">
        <f t="array" aca="1" ref="J562" ca="1">INDIRECT(ADDRESS((ROW(562:562)-1),IF(MOD(COLUMN(J:J)-4-$D562,32)=0,32,MOD(COLUMN(J:J)-4-$D562,32))+4))</f>
        <v>1</v>
      </c>
      <c r="K562" s="21" t="str" cm="1">
        <f t="array" aca="1" ref="K562" ca="1">INDIRECT(ADDRESS((ROW(562:562)-1),IF(MOD(COLUMN(K:K)-4-$D562,32)=0,32,MOD(COLUMN(K:K)-4-$D562,32))+4))</f>
        <v>0</v>
      </c>
      <c r="L562" s="21" t="str" cm="1">
        <f t="array" aca="1" ref="L562" ca="1">INDIRECT(ADDRESS((ROW(562:562)-1),IF(MOD(COLUMN(L:L)-4-$D562,32)=0,32,MOD(COLUMN(L:L)-4-$D562,32))+4))</f>
        <v>0</v>
      </c>
      <c r="M562" s="22" t="str" cm="1">
        <f t="array" aca="1" ref="M562" ca="1">INDIRECT(ADDRESS((ROW(562:562)-1),IF(MOD(COLUMN(M:M)-4-$D562,32)=0,32,MOD(COLUMN(M:M)-4-$D562,32))+4))</f>
        <v>0</v>
      </c>
      <c r="N562" s="22" t="str" cm="1">
        <f t="array" aca="1" ref="N562" ca="1">INDIRECT(ADDRESS((ROW(562:562)-1),IF(MOD(COLUMN(N:N)-4-$D562,32)=0,32,MOD(COLUMN(N:N)-4-$D562,32))+4))</f>
        <v>0</v>
      </c>
      <c r="O562" s="22" t="str" cm="1">
        <f t="array" aca="1" ref="O562" ca="1">INDIRECT(ADDRESS((ROW(562:562)-1),IF(MOD(COLUMN(O:O)-4-$D562,32)=0,32,MOD(COLUMN(O:O)-4-$D562,32))+4))</f>
        <v>0</v>
      </c>
      <c r="P562" s="22" t="str" cm="1">
        <f t="array" aca="1" ref="P562" ca="1">INDIRECT(ADDRESS((ROW(562:562)-1),IF(MOD(COLUMN(P:P)-4-$D562,32)=0,32,MOD(COLUMN(P:P)-4-$D562,32))+4))</f>
        <v>1</v>
      </c>
      <c r="Q562" s="23" t="str" cm="1">
        <f t="array" aca="1" ref="Q562" ca="1">INDIRECT(ADDRESS((ROW(562:562)-1),IF(MOD(COLUMN(Q:Q)-4-$D562,32)=0,32,MOD(COLUMN(Q:Q)-4-$D562,32))+4))</f>
        <v>1</v>
      </c>
      <c r="R562" s="23" t="str" cm="1">
        <f t="array" aca="1" ref="R562" ca="1">INDIRECT(ADDRESS((ROW(562:562)-1),IF(MOD(COLUMN(R:R)-4-$D562,32)=0,32,MOD(COLUMN(R:R)-4-$D562,32))+4))</f>
        <v>0</v>
      </c>
      <c r="S562" s="23" t="str" cm="1">
        <f t="array" aca="1" ref="S562" ca="1">INDIRECT(ADDRESS((ROW(562:562)-1),IF(MOD(COLUMN(S:S)-4-$D562,32)=0,32,MOD(COLUMN(S:S)-4-$D562,32))+4))</f>
        <v>1</v>
      </c>
      <c r="T562" s="23" t="str" cm="1">
        <f t="array" aca="1" ref="T562" ca="1">INDIRECT(ADDRESS((ROW(562:562)-1),IF(MOD(COLUMN(T:T)-4-$D562,32)=0,32,MOD(COLUMN(T:T)-4-$D562,32))+4))</f>
        <v>1</v>
      </c>
      <c r="U562" s="20" t="str" cm="1">
        <f t="array" aca="1" ref="U562" ca="1">INDIRECT(ADDRESS((ROW(562:562)-1),IF(MOD(COLUMN(U:U)-4-$D562,32)=0,32,MOD(COLUMN(U:U)-4-$D562,32))+4))</f>
        <v>1</v>
      </c>
      <c r="V562" s="20" t="str" cm="1">
        <f t="array" aca="1" ref="V562" ca="1">INDIRECT(ADDRESS((ROW(562:562)-1),IF(MOD(COLUMN(V:V)-4-$D562,32)=0,32,MOD(COLUMN(V:V)-4-$D562,32))+4))</f>
        <v>1</v>
      </c>
      <c r="W562" s="20" t="str" cm="1">
        <f t="array" aca="1" ref="W562" ca="1">INDIRECT(ADDRESS((ROW(562:562)-1),IF(MOD(COLUMN(W:W)-4-$D562,32)=0,32,MOD(COLUMN(W:W)-4-$D562,32))+4))</f>
        <v>1</v>
      </c>
      <c r="X562" s="20" t="str" cm="1">
        <f t="array" aca="1" ref="X562" ca="1">INDIRECT(ADDRESS((ROW(562:562)-1),IF(MOD(COLUMN(X:X)-4-$D562,32)=0,32,MOD(COLUMN(X:X)-4-$D562,32))+4))</f>
        <v>1</v>
      </c>
      <c r="Y562" s="21" t="str" cm="1">
        <f t="array" aca="1" ref="Y562" ca="1">INDIRECT(ADDRESS((ROW(562:562)-1),IF(MOD(COLUMN(Y:Y)-4-$D562,32)=0,32,MOD(COLUMN(Y:Y)-4-$D562,32))+4))</f>
        <v>0</v>
      </c>
      <c r="Z562" s="21" t="str" cm="1">
        <f t="array" aca="1" ref="Z562" ca="1">INDIRECT(ADDRESS((ROW(562:562)-1),IF(MOD(COLUMN(Z:Z)-4-$D562,32)=0,32,MOD(COLUMN(Z:Z)-4-$D562,32))+4))</f>
        <v>1</v>
      </c>
      <c r="AA562" s="21" t="str" cm="1">
        <f t="array" aca="1" ref="AA562" ca="1">INDIRECT(ADDRESS((ROW(562:562)-1),IF(MOD(COLUMN(AA:AA)-4-$D562,32)=0,32,MOD(COLUMN(AA:AA)-4-$D562,32))+4))</f>
        <v>0</v>
      </c>
      <c r="AB562" s="21" t="str" cm="1">
        <f t="array" aca="1" ref="AB562" ca="1">INDIRECT(ADDRESS((ROW(562:562)-1),IF(MOD(COLUMN(AB:AB)-4-$D562,32)=0,32,MOD(COLUMN(AB:AB)-4-$D562,32))+4))</f>
        <v>1</v>
      </c>
      <c r="AC562" s="22" t="str" cm="1">
        <f t="array" aca="1" ref="AC562" ca="1">INDIRECT(ADDRESS((ROW(562:562)-1),IF(MOD(COLUMN(AC:AC)-4-$D562,32)=0,32,MOD(COLUMN(AC:AC)-4-$D562,32))+4))</f>
        <v>1</v>
      </c>
      <c r="AD562" s="22" t="str" cm="1">
        <f t="array" aca="1" ref="AD562" ca="1">INDIRECT(ADDRESS((ROW(562:562)-1),IF(MOD(COLUMN(AD:AD)-4-$D562,32)=0,32,MOD(COLUMN(AD:AD)-4-$D562,32))+4))</f>
        <v>0</v>
      </c>
      <c r="AE562" s="22" t="str" cm="1">
        <f t="array" aca="1" ref="AE562" ca="1">INDIRECT(ADDRESS((ROW(562:562)-1),IF(MOD(COLUMN(AE:AE)-4-$D562,32)=0,32,MOD(COLUMN(AE:AE)-4-$D562,32))+4))</f>
        <v>1</v>
      </c>
      <c r="AF562" s="22" t="str" cm="1">
        <f t="array" aca="1" ref="AF562" ca="1">INDIRECT(ADDRESS((ROW(562:562)-1),IF(MOD(COLUMN(AF:AF)-4-$D562,32)=0,32,MOD(COLUMN(AF:AF)-4-$D562,32))+4))</f>
        <v>1</v>
      </c>
      <c r="AG562" s="23" t="str" cm="1">
        <f t="array" aca="1" ref="AG562" ca="1">INDIRECT(ADDRESS((ROW(562:562)-1),IF(MOD(COLUMN(AG:AG)-4-$D562,32)=0,32,MOD(COLUMN(AG:AG)-4-$D562,32))+4))</f>
        <v>1</v>
      </c>
      <c r="AH562" s="23" t="str" cm="1">
        <f t="array" aca="1" ref="AH562" ca="1">INDIRECT(ADDRESS((ROW(562:562)-1),IF(MOD(COLUMN(AH:AH)-4-$D562,32)=0,32,MOD(COLUMN(AH:AH)-4-$D562,32))+4))</f>
        <v>0</v>
      </c>
      <c r="AI562" s="23" t="str" cm="1">
        <f t="array" aca="1" ref="AI562" ca="1">INDIRECT(ADDRESS((ROW(562:562)-1),IF(MOD(COLUMN(AI:AI)-4-$D562,32)=0,32,MOD(COLUMN(AI:AI)-4-$D562,32))+4))</f>
        <v>1</v>
      </c>
      <c r="AJ562" s="23" t="str" cm="1">
        <f t="array" aca="1" ref="AJ562" ca="1">INDIRECT(ADDRESS((ROW(562:562)-1),IF(MOD(COLUMN(AJ:AJ)-4-$D562,32)=0,32,MOD(COLUMN(AJ:AJ)-4-$D562,32))+4))</f>
        <v>0</v>
      </c>
      <c r="AK562" t="str">
        <f ca="1">_xlfn.CONCAT(E562,F562,G562,H562,I562,J562,K562,L562)</f>
        <v>00111100</v>
      </c>
      <c r="AL562" t="str">
        <f ca="1">_xlfn.CONCAT(M562,N562,O562,P562,Q562,R562,S562,T562)</f>
        <v>00011011</v>
      </c>
      <c r="AM562" t="str">
        <f ca="1">_xlfn.CONCAT(U562,V562,W562,X562,Y562,Z562,AA562,AB562)</f>
        <v>11110101</v>
      </c>
      <c r="AN562" t="str">
        <f ca="1">_xlfn.CONCAT(AC562,AD562,AE562,AF562,AG562,AH562,AI562,AJ562)</f>
        <v>10111010</v>
      </c>
      <c r="AO562">
        <f ca="1">BIN2DEC(AK562)</f>
        <v>60</v>
      </c>
      <c r="AP562">
        <f t="shared" ref="AP562:AR564" ca="1" si="236">BIN2DEC(AL562)</f>
        <v>27</v>
      </c>
      <c r="AQ562">
        <f t="shared" ca="1" si="236"/>
        <v>245</v>
      </c>
      <c r="AR562">
        <f t="shared" ca="1" si="236"/>
        <v>186</v>
      </c>
      <c r="AS562">
        <f ca="1">(AO562*2^24)+(AP562*2^16)+(AQ562*2^8)+AR562</f>
        <v>1008465338</v>
      </c>
      <c r="AT562">
        <f>2^32</f>
        <v>4294967296</v>
      </c>
      <c r="AU562">
        <f ca="1">AT562-AS562</f>
        <v>3286501958</v>
      </c>
    </row>
    <row r="563" spans="1:47" x14ac:dyDescent="0.35">
      <c r="C563" t="s">
        <v>2</v>
      </c>
      <c r="D563" s="27">
        <v>18</v>
      </c>
      <c r="E563" s="20" t="str" cm="1">
        <f t="array" aca="1" ref="E563" ca="1">INDIRECT(ADDRESS((ROW(563:563)-2),IF(MOD(COLUMN(E:E)-4-$D563,32)=0,32,MOD(COLUMN(E:E)-4-$D563,32))+4))</f>
        <v>1</v>
      </c>
      <c r="F563" s="20" t="str" cm="1">
        <f t="array" aca="1" ref="F563" ca="1">INDIRECT(ADDRESS((ROW(563:563)-2),IF(MOD(COLUMN(F:F)-4-$D563,32)=0,32,MOD(COLUMN(F:F)-4-$D563,32))+4))</f>
        <v>0</v>
      </c>
      <c r="G563" s="20" t="str" cm="1">
        <f t="array" aca="1" ref="G563" ca="1">INDIRECT(ADDRESS((ROW(563:563)-2),IF(MOD(COLUMN(G:G)-4-$D563,32)=0,32,MOD(COLUMN(G:G)-4-$D563,32))+4))</f>
        <v>1</v>
      </c>
      <c r="H563" s="20" t="str" cm="1">
        <f t="array" aca="1" ref="H563" ca="1">INDIRECT(ADDRESS((ROW(563:563)-2),IF(MOD(COLUMN(H:H)-4-$D563,32)=0,32,MOD(COLUMN(H:H)-4-$D563,32))+4))</f>
        <v>1</v>
      </c>
      <c r="I563" s="21" t="str" cm="1">
        <f t="array" aca="1" ref="I563" ca="1">INDIRECT(ADDRESS((ROW(563:563)-2),IF(MOD(COLUMN(I:I)-4-$D563,32)=0,32,MOD(COLUMN(I:I)-4-$D563,32))+4))</f>
        <v>0</v>
      </c>
      <c r="J563" s="21" t="str" cm="1">
        <f t="array" aca="1" ref="J563" ca="1">INDIRECT(ADDRESS((ROW(563:563)-2),IF(MOD(COLUMN(J:J)-4-$D563,32)=0,32,MOD(COLUMN(J:J)-4-$D563,32))+4))</f>
        <v>1</v>
      </c>
      <c r="K563" s="21" t="str" cm="1">
        <f t="array" aca="1" ref="K563" ca="1">INDIRECT(ADDRESS((ROW(563:563)-2),IF(MOD(COLUMN(K:K)-4-$D563,32)=0,32,MOD(COLUMN(K:K)-4-$D563,32))+4))</f>
        <v>1</v>
      </c>
      <c r="L563" s="21" t="str" cm="1">
        <f t="array" aca="1" ref="L563" ca="1">INDIRECT(ADDRESS((ROW(563:563)-2),IF(MOD(COLUMN(L:L)-4-$D563,32)=0,32,MOD(COLUMN(L:L)-4-$D563,32))+4))</f>
        <v>1</v>
      </c>
      <c r="M563" s="22" t="str" cm="1">
        <f t="array" aca="1" ref="M563" ca="1">INDIRECT(ADDRESS((ROW(563:563)-2),IF(MOD(COLUMN(M:M)-4-$D563,32)=0,32,MOD(COLUMN(M:M)-4-$D563,32))+4))</f>
        <v>0</v>
      </c>
      <c r="N563" s="22" t="str" cm="1">
        <f t="array" aca="1" ref="N563" ca="1">INDIRECT(ADDRESS((ROW(563:563)-2),IF(MOD(COLUMN(N:N)-4-$D563,32)=0,32,MOD(COLUMN(N:N)-4-$D563,32))+4))</f>
        <v>1</v>
      </c>
      <c r="O563" s="22" t="str" cm="1">
        <f t="array" aca="1" ref="O563" ca="1">INDIRECT(ADDRESS((ROW(563:563)-2),IF(MOD(COLUMN(O:O)-4-$D563,32)=0,32,MOD(COLUMN(O:O)-4-$D563,32))+4))</f>
        <v>0</v>
      </c>
      <c r="P563" s="22" t="str" cm="1">
        <f t="array" aca="1" ref="P563" ca="1">INDIRECT(ADDRESS((ROW(563:563)-2),IF(MOD(COLUMN(P:P)-4-$D563,32)=0,32,MOD(COLUMN(P:P)-4-$D563,32))+4))</f>
        <v>0</v>
      </c>
      <c r="Q563" s="23" t="str" cm="1">
        <f t="array" aca="1" ref="Q563" ca="1">INDIRECT(ADDRESS((ROW(563:563)-2),IF(MOD(COLUMN(Q:Q)-4-$D563,32)=0,32,MOD(COLUMN(Q:Q)-4-$D563,32))+4))</f>
        <v>0</v>
      </c>
      <c r="R563" s="23" t="str" cm="1">
        <f t="array" aca="1" ref="R563" ca="1">INDIRECT(ADDRESS((ROW(563:563)-2),IF(MOD(COLUMN(R:R)-4-$D563,32)=0,32,MOD(COLUMN(R:R)-4-$D563,32))+4))</f>
        <v>1</v>
      </c>
      <c r="S563" s="23" t="str" cm="1">
        <f t="array" aca="1" ref="S563" ca="1">INDIRECT(ADDRESS((ROW(563:563)-2),IF(MOD(COLUMN(S:S)-4-$D563,32)=0,32,MOD(COLUMN(S:S)-4-$D563,32))+4))</f>
        <v>1</v>
      </c>
      <c r="T563" s="23" t="str" cm="1">
        <f t="array" aca="1" ref="T563" ca="1">INDIRECT(ADDRESS((ROW(563:563)-2),IF(MOD(COLUMN(T:T)-4-$D563,32)=0,32,MOD(COLUMN(T:T)-4-$D563,32))+4))</f>
        <v>1</v>
      </c>
      <c r="U563" s="20" t="str" cm="1">
        <f t="array" aca="1" ref="U563" ca="1">INDIRECT(ADDRESS((ROW(563:563)-2),IF(MOD(COLUMN(U:U)-4-$D563,32)=0,32,MOD(COLUMN(U:U)-4-$D563,32))+4))</f>
        <v>1</v>
      </c>
      <c r="V563" s="20" t="str" cm="1">
        <f t="array" aca="1" ref="V563" ca="1">INDIRECT(ADDRESS((ROW(563:563)-2),IF(MOD(COLUMN(V:V)-4-$D563,32)=0,32,MOD(COLUMN(V:V)-4-$D563,32))+4))</f>
        <v>0</v>
      </c>
      <c r="W563" s="20" t="str" cm="1">
        <f t="array" aca="1" ref="W563" ca="1">INDIRECT(ADDRESS((ROW(563:563)-2),IF(MOD(COLUMN(W:W)-4-$D563,32)=0,32,MOD(COLUMN(W:W)-4-$D563,32))+4))</f>
        <v>0</v>
      </c>
      <c r="X563" s="20" t="str" cm="1">
        <f t="array" aca="1" ref="X563" ca="1">INDIRECT(ADDRESS((ROW(563:563)-2),IF(MOD(COLUMN(X:X)-4-$D563,32)=0,32,MOD(COLUMN(X:X)-4-$D563,32))+4))</f>
        <v>0</v>
      </c>
      <c r="Y563" s="21" t="str" cm="1">
        <f t="array" aca="1" ref="Y563" ca="1">INDIRECT(ADDRESS((ROW(563:563)-2),IF(MOD(COLUMN(Y:Y)-4-$D563,32)=0,32,MOD(COLUMN(Y:Y)-4-$D563,32))+4))</f>
        <v>0</v>
      </c>
      <c r="Z563" s="21" t="str" cm="1">
        <f t="array" aca="1" ref="Z563" ca="1">INDIRECT(ADDRESS((ROW(563:563)-2),IF(MOD(COLUMN(Z:Z)-4-$D563,32)=0,32,MOD(COLUMN(Z:Z)-4-$D563,32))+4))</f>
        <v>0</v>
      </c>
      <c r="AA563" s="21" t="str" cm="1">
        <f t="array" aca="1" ref="AA563" ca="1">INDIRECT(ADDRESS((ROW(563:563)-2),IF(MOD(COLUMN(AA:AA)-4-$D563,32)=0,32,MOD(COLUMN(AA:AA)-4-$D563,32))+4))</f>
        <v>1</v>
      </c>
      <c r="AB563" s="21" t="str" cm="1">
        <f t="array" aca="1" ref="AB563" ca="1">INDIRECT(ADDRESS((ROW(563:563)-2),IF(MOD(COLUMN(AB:AB)-4-$D563,32)=0,32,MOD(COLUMN(AB:AB)-4-$D563,32))+4))</f>
        <v>1</v>
      </c>
      <c r="AC563" s="22" t="str" cm="1">
        <f t="array" aca="1" ref="AC563" ca="1">INDIRECT(ADDRESS((ROW(563:563)-2),IF(MOD(COLUMN(AC:AC)-4-$D563,32)=0,32,MOD(COLUMN(AC:AC)-4-$D563,32))+4))</f>
        <v>0</v>
      </c>
      <c r="AD563" s="22" t="str" cm="1">
        <f t="array" aca="1" ref="AD563" ca="1">INDIRECT(ADDRESS((ROW(563:563)-2),IF(MOD(COLUMN(AD:AD)-4-$D563,32)=0,32,MOD(COLUMN(AD:AD)-4-$D563,32))+4))</f>
        <v>1</v>
      </c>
      <c r="AE563" s="22" t="str" cm="1">
        <f t="array" aca="1" ref="AE563" ca="1">INDIRECT(ADDRESS((ROW(563:563)-2),IF(MOD(COLUMN(AE:AE)-4-$D563,32)=0,32,MOD(COLUMN(AE:AE)-4-$D563,32))+4))</f>
        <v>1</v>
      </c>
      <c r="AF563" s="22" t="str" cm="1">
        <f t="array" aca="1" ref="AF563" ca="1">INDIRECT(ADDRESS((ROW(563:563)-2),IF(MOD(COLUMN(AF:AF)-4-$D563,32)=0,32,MOD(COLUMN(AF:AF)-4-$D563,32))+4))</f>
        <v>1</v>
      </c>
      <c r="AG563" s="23" t="str" cm="1">
        <f t="array" aca="1" ref="AG563" ca="1">INDIRECT(ADDRESS((ROW(563:563)-2),IF(MOD(COLUMN(AG:AG)-4-$D563,32)=0,32,MOD(COLUMN(AG:AG)-4-$D563,32))+4))</f>
        <v>1</v>
      </c>
      <c r="AH563" s="23" t="str" cm="1">
        <f t="array" aca="1" ref="AH563" ca="1">INDIRECT(ADDRESS((ROW(563:563)-2),IF(MOD(COLUMN(AH:AH)-4-$D563,32)=0,32,MOD(COLUMN(AH:AH)-4-$D563,32))+4))</f>
        <v>1</v>
      </c>
      <c r="AI563" s="23" t="str" cm="1">
        <f t="array" aca="1" ref="AI563" ca="1">INDIRECT(ADDRESS((ROW(563:563)-2),IF(MOD(COLUMN(AI:AI)-4-$D563,32)=0,32,MOD(COLUMN(AI:AI)-4-$D563,32))+4))</f>
        <v>1</v>
      </c>
      <c r="AJ563" s="23" t="str" cm="1">
        <f t="array" aca="1" ref="AJ563" ca="1">INDIRECT(ADDRESS((ROW(563:563)-2),IF(MOD(COLUMN(AJ:AJ)-4-$D563,32)=0,32,MOD(COLUMN(AJ:AJ)-4-$D563,32))+4))</f>
        <v>0</v>
      </c>
      <c r="AK563" t="str">
        <f ca="1">_xlfn.CONCAT(E563,F563,G563,H563,I563,J563,K563,L563)</f>
        <v>10110111</v>
      </c>
      <c r="AL563" t="str">
        <f ca="1">_xlfn.CONCAT(M563,N563,O563,P563,Q563,R563,S563,T563)</f>
        <v>01000111</v>
      </c>
      <c r="AM563" t="str">
        <f ca="1">_xlfn.CONCAT(U563,V563,W563,X563,Y563,Z563,AA563,AB563)</f>
        <v>10000011</v>
      </c>
      <c r="AN563" t="str">
        <f ca="1">_xlfn.CONCAT(AC563,AD563,AE563,AF563,AG563,AH563,AI563,AJ563)</f>
        <v>01111110</v>
      </c>
      <c r="AO563">
        <f ca="1">BIN2DEC(AK563)</f>
        <v>183</v>
      </c>
      <c r="AP563">
        <f t="shared" ca="1" si="236"/>
        <v>71</v>
      </c>
      <c r="AQ563">
        <f t="shared" ca="1" si="236"/>
        <v>131</v>
      </c>
      <c r="AR563">
        <f t="shared" ca="1" si="236"/>
        <v>126</v>
      </c>
      <c r="AS563">
        <f ca="1">(AO563*2^24)+(AP563*2^16)+(AQ563*2^8)+AR563</f>
        <v>3074917246</v>
      </c>
      <c r="AT563">
        <f>2^32</f>
        <v>4294967296</v>
      </c>
      <c r="AU563">
        <f ca="1">AT563-AS563</f>
        <v>1220050050</v>
      </c>
    </row>
    <row r="564" spans="1:47" x14ac:dyDescent="0.35">
      <c r="C564" t="s">
        <v>84</v>
      </c>
      <c r="D564" s="27">
        <v>3</v>
      </c>
      <c r="E564" s="20" cm="1">
        <f t="array" aca="1" ref="E564" ca="1">IF(COLUMN(E:E)-4&gt;$D564,INDIRECT(ADDRESS((ROW(564:564)-3),COLUMN(E:E)-4-$D564+4)),0)</f>
        <v>0</v>
      </c>
      <c r="F564" s="20" cm="1">
        <f t="array" aca="1" ref="F564" ca="1">IF(COLUMN(F:F)-4&gt;$D564,INDIRECT(ADDRESS((ROW(564:564)-3),COLUMN(F:F)-4-$D564+4)),0)</f>
        <v>0</v>
      </c>
      <c r="G564" s="20" cm="1">
        <f t="array" aca="1" ref="G564" ca="1">IF(COLUMN(G:G)-4&gt;$D564,INDIRECT(ADDRESS((ROW(564:564)-3),COLUMN(G:G)-4-$D564+4)),0)</f>
        <v>0</v>
      </c>
      <c r="H564" s="20" t="str" cm="1">
        <f t="array" aca="1" ref="H564" ca="1">IF(COLUMN(H:H)-4&gt;$D564,INDIRECT(ADDRESS((ROW(564:564)-3),COLUMN(H:H)-4-$D564+4)),0)</f>
        <v>0</v>
      </c>
      <c r="I564" s="21" t="str" cm="1">
        <f t="array" aca="1" ref="I564" ca="1">IF(COLUMN(I:I)-4&gt;$D564,INDIRECT(ADDRESS((ROW(564:564)-3),COLUMN(I:I)-4-$D564+4)),0)</f>
        <v>0</v>
      </c>
      <c r="J564" s="21" t="str" cm="1">
        <f t="array" aca="1" ref="J564" ca="1">IF(COLUMN(J:J)-4&gt;$D564,INDIRECT(ADDRESS((ROW(564:564)-3),COLUMN(J:J)-4-$D564+4)),0)</f>
        <v>0</v>
      </c>
      <c r="K564" s="21" t="str" cm="1">
        <f t="array" aca="1" ref="K564" ca="1">IF(COLUMN(K:K)-4&gt;$D564,INDIRECT(ADDRESS((ROW(564:564)-3),COLUMN(K:K)-4-$D564+4)),0)</f>
        <v>0</v>
      </c>
      <c r="L564" s="21" t="str" cm="1">
        <f t="array" aca="1" ref="L564" ca="1">IF(COLUMN(L:L)-4&gt;$D564,INDIRECT(ADDRESS((ROW(564:564)-3),COLUMN(L:L)-4-$D564+4)),0)</f>
        <v>1</v>
      </c>
      <c r="M564" s="22" t="str" cm="1">
        <f t="array" aca="1" ref="M564" ca="1">IF(COLUMN(M:M)-4&gt;$D564,INDIRECT(ADDRESS((ROW(564:564)-3),COLUMN(M:M)-4-$D564+4)),0)</f>
        <v>1</v>
      </c>
      <c r="N564" s="22" t="str" cm="1">
        <f t="array" aca="1" ref="N564" ca="1">IF(COLUMN(N:N)-4&gt;$D564,INDIRECT(ADDRESS((ROW(564:564)-3),COLUMN(N:N)-4-$D564+4)),0)</f>
        <v>0</v>
      </c>
      <c r="O564" s="22" t="str" cm="1">
        <f t="array" aca="1" ref="O564" ca="1">IF(COLUMN(O:O)-4&gt;$D564,INDIRECT(ADDRESS((ROW(564:564)-3),COLUMN(O:O)-4-$D564+4)),0)</f>
        <v>1</v>
      </c>
      <c r="P564" s="22" t="str" cm="1">
        <f t="array" aca="1" ref="P564" ca="1">IF(COLUMN(P:P)-4&gt;$D564,INDIRECT(ADDRESS((ROW(564:564)-3),COLUMN(P:P)-4-$D564+4)),0)</f>
        <v>1</v>
      </c>
      <c r="Q564" s="23" t="str" cm="1">
        <f t="array" aca="1" ref="Q564" ca="1">IF(COLUMN(Q:Q)-4&gt;$D564,INDIRECT(ADDRESS((ROW(564:564)-3),COLUMN(Q:Q)-4-$D564+4)),0)</f>
        <v>1</v>
      </c>
      <c r="R564" s="23" t="str" cm="1">
        <f t="array" aca="1" ref="R564" ca="1">IF(COLUMN(R:R)-4&gt;$D564,INDIRECT(ADDRESS((ROW(564:564)-3),COLUMN(R:R)-4-$D564+4)),0)</f>
        <v>1</v>
      </c>
      <c r="S564" s="23" t="str" cm="1">
        <f t="array" aca="1" ref="S564" ca="1">IF(COLUMN(S:S)-4&gt;$D564,INDIRECT(ADDRESS((ROW(564:564)-3),COLUMN(S:S)-4-$D564+4)),0)</f>
        <v>1</v>
      </c>
      <c r="T564" s="23" t="str" cm="1">
        <f t="array" aca="1" ref="T564" ca="1">IF(COLUMN(T:T)-4&gt;$D564,INDIRECT(ADDRESS((ROW(564:564)-3),COLUMN(T:T)-4-$D564+4)),0)</f>
        <v>1</v>
      </c>
      <c r="U564" s="20" t="str" cm="1">
        <f t="array" aca="1" ref="U564" ca="1">IF(COLUMN(U:U)-4&gt;$D564,INDIRECT(ADDRESS((ROW(564:564)-3),COLUMN(U:U)-4-$D564+4)),0)</f>
        <v>0</v>
      </c>
      <c r="V564" s="20" t="str" cm="1">
        <f t="array" aca="1" ref="V564" ca="1">IF(COLUMN(V:V)-4&gt;$D564,INDIRECT(ADDRESS((ROW(564:564)-3),COLUMN(V:V)-4-$D564+4)),0)</f>
        <v>1</v>
      </c>
      <c r="W564" s="20" t="str" cm="1">
        <f t="array" aca="1" ref="W564" ca="1">IF(COLUMN(W:W)-4&gt;$D564,INDIRECT(ADDRESS((ROW(564:564)-3),COLUMN(W:W)-4-$D564+4)),0)</f>
        <v>0</v>
      </c>
      <c r="X564" s="20" t="str" cm="1">
        <f t="array" aca="1" ref="X564" ca="1">IF(COLUMN(X:X)-4&gt;$D564,INDIRECT(ADDRESS((ROW(564:564)-3),COLUMN(X:X)-4-$D564+4)),0)</f>
        <v>1</v>
      </c>
      <c r="Y564" s="21" t="str" cm="1">
        <f t="array" aca="1" ref="Y564" ca="1">IF(COLUMN(Y:Y)-4&gt;$D564,INDIRECT(ADDRESS((ROW(564:564)-3),COLUMN(Y:Y)-4-$D564+4)),0)</f>
        <v>1</v>
      </c>
      <c r="Z564" s="21" t="str" cm="1">
        <f t="array" aca="1" ref="Z564" ca="1">IF(COLUMN(Z:Z)-4&gt;$D564,INDIRECT(ADDRESS((ROW(564:564)-3),COLUMN(Z:Z)-4-$D564+4)),0)</f>
        <v>0</v>
      </c>
      <c r="AA564" s="21" t="str" cm="1">
        <f t="array" aca="1" ref="AA564" ca="1">IF(COLUMN(AA:AA)-4&gt;$D564,INDIRECT(ADDRESS((ROW(564:564)-3),COLUMN(AA:AA)-4-$D564+4)),0)</f>
        <v>1</v>
      </c>
      <c r="AB564" s="21" t="str" cm="1">
        <f t="array" aca="1" ref="AB564" ca="1">IF(COLUMN(AB:AB)-4&gt;$D564,INDIRECT(ADDRESS((ROW(564:564)-3),COLUMN(AB:AB)-4-$D564+4)),0)</f>
        <v>1</v>
      </c>
      <c r="AC564" s="22" t="str" cm="1">
        <f t="array" aca="1" ref="AC564" ca="1">IF(COLUMN(AC:AC)-4&gt;$D564,INDIRECT(ADDRESS((ROW(564:564)-3),COLUMN(AC:AC)-4-$D564+4)),0)</f>
        <v>1</v>
      </c>
      <c r="AD564" s="22" t="str" cm="1">
        <f t="array" aca="1" ref="AD564" ca="1">IF(COLUMN(AD:AD)-4&gt;$D564,INDIRECT(ADDRESS((ROW(564:564)-3),COLUMN(AD:AD)-4-$D564+4)),0)</f>
        <v>0</v>
      </c>
      <c r="AE564" s="22" t="str" cm="1">
        <f t="array" aca="1" ref="AE564" ca="1">IF(COLUMN(AE:AE)-4&gt;$D564,INDIRECT(ADDRESS((ROW(564:564)-3),COLUMN(AE:AE)-4-$D564+4)),0)</f>
        <v>1</v>
      </c>
      <c r="AF564" s="22" t="str" cm="1">
        <f t="array" aca="1" ref="AF564" ca="1">IF(COLUMN(AF:AF)-4&gt;$D564,INDIRECT(ADDRESS((ROW(564:564)-3),COLUMN(AF:AF)-4-$D564+4)),0)</f>
        <v>0</v>
      </c>
      <c r="AG564" s="23" t="str" cm="1">
        <f t="array" aca="1" ref="AG564" ca="1">IF(COLUMN(AG:AG)-4&gt;$D564,INDIRECT(ADDRESS((ROW(564:564)-3),COLUMN(AG:AG)-4-$D564+4)),0)</f>
        <v>0</v>
      </c>
      <c r="AH564" s="23" t="str" cm="1">
        <f t="array" aca="1" ref="AH564" ca="1">IF(COLUMN(AH:AH)-4&gt;$D564,INDIRECT(ADDRESS((ROW(564:564)-3),COLUMN(AH:AH)-4-$D564+4)),0)</f>
        <v>0</v>
      </c>
      <c r="AI564" s="23" t="str" cm="1">
        <f t="array" aca="1" ref="AI564" ca="1">IF(COLUMN(AI:AI)-4&gt;$D564,INDIRECT(ADDRESS((ROW(564:564)-3),COLUMN(AI:AI)-4-$D564+4)),0)</f>
        <v>1</v>
      </c>
      <c r="AJ564" s="23" t="str" cm="1">
        <f t="array" aca="1" ref="AJ564" ca="1">IF(COLUMN(AJ:AJ)-4&gt;$D564,INDIRECT(ADDRESS((ROW(564:564)-3),COLUMN(AJ:AJ)-4-$D564+4)),0)</f>
        <v>1</v>
      </c>
      <c r="AK564" t="str">
        <f ca="1">_xlfn.CONCAT(E564,F564,G564,H564,I564,J564,K564,L564)</f>
        <v>00000001</v>
      </c>
      <c r="AL564" t="str">
        <f ca="1">_xlfn.CONCAT(M564,N564,O564,P564,Q564,R564,S564,T564)</f>
        <v>10111111</v>
      </c>
      <c r="AM564" t="str">
        <f ca="1">_xlfn.CONCAT(U564,V564,W564,X564,Y564,Z564,AA564,AB564)</f>
        <v>01011011</v>
      </c>
      <c r="AN564" t="str">
        <f ca="1">_xlfn.CONCAT(AC564,AD564,AE564,AF564,AG564,AH564,AI564,AJ564)</f>
        <v>10100011</v>
      </c>
      <c r="AO564">
        <f ca="1">BIN2DEC(AK564)</f>
        <v>1</v>
      </c>
      <c r="AP564">
        <f t="shared" ca="1" si="236"/>
        <v>191</v>
      </c>
      <c r="AQ564">
        <f t="shared" ca="1" si="236"/>
        <v>91</v>
      </c>
      <c r="AR564">
        <f t="shared" ca="1" si="236"/>
        <v>163</v>
      </c>
      <c r="AS564">
        <f ca="1">(AO564*2^24)+(AP564*2^16)+(AQ564*2^8)+AR564</f>
        <v>29318051</v>
      </c>
    </row>
    <row r="565" spans="1:47" x14ac:dyDescent="0.35">
      <c r="C565" t="s">
        <v>85</v>
      </c>
      <c r="E565" s="4">
        <f ca="1">_xlfn.BITXOR(E562,E563)</f>
        <v>1</v>
      </c>
      <c r="F565" s="4">
        <f t="shared" ref="F565:AJ565" ca="1" si="237">_xlfn.BITXOR(F562,F563)</f>
        <v>0</v>
      </c>
      <c r="G565" s="4">
        <f t="shared" ca="1" si="237"/>
        <v>0</v>
      </c>
      <c r="H565" s="4">
        <f t="shared" ca="1" si="237"/>
        <v>0</v>
      </c>
      <c r="I565" s="4">
        <f t="shared" ca="1" si="237"/>
        <v>1</v>
      </c>
      <c r="J565" s="4">
        <f t="shared" ca="1" si="237"/>
        <v>0</v>
      </c>
      <c r="K565" s="4">
        <f t="shared" ca="1" si="237"/>
        <v>1</v>
      </c>
      <c r="L565" s="4">
        <f t="shared" ca="1" si="237"/>
        <v>1</v>
      </c>
      <c r="M565" s="4">
        <f t="shared" ca="1" si="237"/>
        <v>0</v>
      </c>
      <c r="N565" s="4">
        <f t="shared" ca="1" si="237"/>
        <v>1</v>
      </c>
      <c r="O565" s="4">
        <f t="shared" ca="1" si="237"/>
        <v>0</v>
      </c>
      <c r="P565" s="4">
        <f t="shared" ca="1" si="237"/>
        <v>1</v>
      </c>
      <c r="Q565" s="4">
        <f t="shared" ca="1" si="237"/>
        <v>1</v>
      </c>
      <c r="R565" s="4">
        <f t="shared" ca="1" si="237"/>
        <v>1</v>
      </c>
      <c r="S565" s="4">
        <f t="shared" ca="1" si="237"/>
        <v>0</v>
      </c>
      <c r="T565" s="4">
        <f t="shared" ca="1" si="237"/>
        <v>0</v>
      </c>
      <c r="U565" s="4">
        <f t="shared" ca="1" si="237"/>
        <v>0</v>
      </c>
      <c r="V565" s="4">
        <f t="shared" ca="1" si="237"/>
        <v>1</v>
      </c>
      <c r="W565" s="4">
        <f t="shared" ca="1" si="237"/>
        <v>1</v>
      </c>
      <c r="X565" s="4">
        <f t="shared" ca="1" si="237"/>
        <v>1</v>
      </c>
      <c r="Y565" s="4">
        <f t="shared" ca="1" si="237"/>
        <v>0</v>
      </c>
      <c r="Z565" s="4">
        <f t="shared" ca="1" si="237"/>
        <v>1</v>
      </c>
      <c r="AA565" s="4">
        <f t="shared" ca="1" si="237"/>
        <v>1</v>
      </c>
      <c r="AB565" s="4">
        <f t="shared" ca="1" si="237"/>
        <v>0</v>
      </c>
      <c r="AC565" s="4">
        <f t="shared" ca="1" si="237"/>
        <v>1</v>
      </c>
      <c r="AD565" s="4">
        <f t="shared" ca="1" si="237"/>
        <v>1</v>
      </c>
      <c r="AE565" s="4">
        <f t="shared" ca="1" si="237"/>
        <v>0</v>
      </c>
      <c r="AF565" s="4">
        <f t="shared" ca="1" si="237"/>
        <v>0</v>
      </c>
      <c r="AG565" s="4">
        <f t="shared" ca="1" si="237"/>
        <v>0</v>
      </c>
      <c r="AH565" s="4">
        <f t="shared" ca="1" si="237"/>
        <v>1</v>
      </c>
      <c r="AI565" s="4">
        <f t="shared" ca="1" si="237"/>
        <v>0</v>
      </c>
      <c r="AJ565" s="4">
        <f t="shared" ca="1" si="237"/>
        <v>0</v>
      </c>
    </row>
    <row r="566" spans="1:47" x14ac:dyDescent="0.35">
      <c r="B566" s="18">
        <f ca="1">AS566</f>
        <v>2330144103</v>
      </c>
      <c r="C566" s="17"/>
      <c r="E566" s="24">
        <f ca="1">_xlfn.BITXOR(E564,E565)</f>
        <v>1</v>
      </c>
      <c r="F566" s="24">
        <f t="shared" ref="F566:AJ566" ca="1" si="238">_xlfn.BITXOR(F564,F565)</f>
        <v>0</v>
      </c>
      <c r="G566" s="24">
        <f t="shared" ca="1" si="238"/>
        <v>0</v>
      </c>
      <c r="H566" s="24">
        <f t="shared" ca="1" si="238"/>
        <v>0</v>
      </c>
      <c r="I566" s="24">
        <f t="shared" ca="1" si="238"/>
        <v>1</v>
      </c>
      <c r="J566" s="24">
        <f t="shared" ca="1" si="238"/>
        <v>0</v>
      </c>
      <c r="K566" s="24">
        <f t="shared" ca="1" si="238"/>
        <v>1</v>
      </c>
      <c r="L566" s="24">
        <f t="shared" ca="1" si="238"/>
        <v>0</v>
      </c>
      <c r="M566" s="24">
        <f t="shared" ca="1" si="238"/>
        <v>1</v>
      </c>
      <c r="N566" s="24">
        <f t="shared" ca="1" si="238"/>
        <v>1</v>
      </c>
      <c r="O566" s="24">
        <f t="shared" ca="1" si="238"/>
        <v>1</v>
      </c>
      <c r="P566" s="24">
        <f t="shared" ca="1" si="238"/>
        <v>0</v>
      </c>
      <c r="Q566" s="24">
        <f t="shared" ca="1" si="238"/>
        <v>0</v>
      </c>
      <c r="R566" s="24">
        <f t="shared" ca="1" si="238"/>
        <v>0</v>
      </c>
      <c r="S566" s="24">
        <f t="shared" ca="1" si="238"/>
        <v>1</v>
      </c>
      <c r="T566" s="24">
        <f t="shared" ca="1" si="238"/>
        <v>1</v>
      </c>
      <c r="U566" s="24">
        <f t="shared" ca="1" si="238"/>
        <v>0</v>
      </c>
      <c r="V566" s="24">
        <f t="shared" ca="1" si="238"/>
        <v>0</v>
      </c>
      <c r="W566" s="24">
        <f t="shared" ca="1" si="238"/>
        <v>1</v>
      </c>
      <c r="X566" s="24">
        <f t="shared" ca="1" si="238"/>
        <v>0</v>
      </c>
      <c r="Y566" s="24">
        <f t="shared" ca="1" si="238"/>
        <v>1</v>
      </c>
      <c r="Z566" s="24">
        <f t="shared" ca="1" si="238"/>
        <v>1</v>
      </c>
      <c r="AA566" s="24">
        <f t="shared" ca="1" si="238"/>
        <v>0</v>
      </c>
      <c r="AB566" s="24">
        <f t="shared" ca="1" si="238"/>
        <v>1</v>
      </c>
      <c r="AC566" s="24">
        <f t="shared" ca="1" si="238"/>
        <v>0</v>
      </c>
      <c r="AD566" s="24">
        <f t="shared" ca="1" si="238"/>
        <v>1</v>
      </c>
      <c r="AE566" s="24">
        <f t="shared" ca="1" si="238"/>
        <v>1</v>
      </c>
      <c r="AF566" s="24">
        <f t="shared" ca="1" si="238"/>
        <v>0</v>
      </c>
      <c r="AG566" s="24">
        <f t="shared" ca="1" si="238"/>
        <v>0</v>
      </c>
      <c r="AH566" s="24">
        <f t="shared" ca="1" si="238"/>
        <v>1</v>
      </c>
      <c r="AI566" s="24">
        <f t="shared" ca="1" si="238"/>
        <v>1</v>
      </c>
      <c r="AJ566" s="24">
        <f t="shared" ca="1" si="238"/>
        <v>1</v>
      </c>
      <c r="AK566" t="str">
        <f ca="1">_xlfn.CONCAT(E566,F566,G566,H566,I566,J566,K566,L566)</f>
        <v>10001010</v>
      </c>
      <c r="AL566" t="str">
        <f ca="1">_xlfn.CONCAT(M566,N566,O566,P566,Q566,R566,S566,T566)</f>
        <v>11100011</v>
      </c>
      <c r="AM566" t="str">
        <f ca="1">_xlfn.CONCAT(U566,V566,W566,X566,Y566,Z566,AA566,AB566)</f>
        <v>00101101</v>
      </c>
      <c r="AN566" t="str">
        <f ca="1">_xlfn.CONCAT(AC566,AD566,AE566,AF566,AG566,AH566,AI566,AJ566)</f>
        <v>01100111</v>
      </c>
      <c r="AO566">
        <f ca="1">BIN2DEC(AK566)</f>
        <v>138</v>
      </c>
      <c r="AP566">
        <f t="shared" ref="AP566:AR566" ca="1" si="239">BIN2DEC(AL566)</f>
        <v>227</v>
      </c>
      <c r="AQ566">
        <f t="shared" ca="1" si="239"/>
        <v>45</v>
      </c>
      <c r="AR566">
        <f t="shared" ca="1" si="239"/>
        <v>103</v>
      </c>
      <c r="AS566">
        <f ca="1">(AO566*2^24)+(AP566*2^16)+(AQ566*2^8)+AR566</f>
        <v>2330144103</v>
      </c>
    </row>
    <row r="567" spans="1:47" x14ac:dyDescent="0.35">
      <c r="C567" s="2"/>
    </row>
    <row r="568" spans="1:47" x14ac:dyDescent="0.35">
      <c r="A568" t="s">
        <v>80</v>
      </c>
      <c r="B568" s="18">
        <f ca="1">Home!F42</f>
        <v>80894055</v>
      </c>
      <c r="C568" s="2"/>
    </row>
    <row r="569" spans="1:47" ht="15" thickBot="1" x14ac:dyDescent="0.4">
      <c r="C569" s="1"/>
    </row>
    <row r="570" spans="1:47" ht="15" thickBot="1" x14ac:dyDescent="0.4">
      <c r="A570" t="s">
        <v>82</v>
      </c>
      <c r="B570" s="28">
        <f ca="1">Home!F33</f>
        <v>3479795848</v>
      </c>
      <c r="C570" s="19">
        <f ca="1">MOD(B559+B566+B568+B570,2^32)</f>
        <v>124226796</v>
      </c>
    </row>
    <row r="572" spans="1:47" x14ac:dyDescent="0.35">
      <c r="A572" s="16" t="s">
        <v>124</v>
      </c>
    </row>
    <row r="573" spans="1:47" x14ac:dyDescent="0.35">
      <c r="A573" t="s">
        <v>79</v>
      </c>
      <c r="B573" s="25">
        <f ca="1">Home!F48</f>
        <v>3988598249</v>
      </c>
      <c r="C573" t="str">
        <f ca="1">DEC2HEX(B573,8)</f>
        <v>EDBD2DE9</v>
      </c>
      <c r="E573" s="20" t="str">
        <f ca="1">MID(HEX2BIN(MID(C573,1,1),4),1,1)</f>
        <v>1</v>
      </c>
      <c r="F573" s="20" t="str">
        <f ca="1">MID(HEX2BIN(MID(C573,1,1),4),2,1)</f>
        <v>1</v>
      </c>
      <c r="G573" s="20" t="str">
        <f ca="1">MID(HEX2BIN(MID(C573,1,1),4),3,1)</f>
        <v>1</v>
      </c>
      <c r="H573" s="20" t="str">
        <f ca="1">MID(HEX2BIN(MID(C573,1,1),4),4,1)</f>
        <v>0</v>
      </c>
      <c r="I573" s="21" t="str">
        <f ca="1">MID(HEX2BIN(MID(C573,2,1),4),1,1)</f>
        <v>1</v>
      </c>
      <c r="J573" s="21" t="str">
        <f ca="1">MID(HEX2BIN(MID(C573,2,1),4),2,1)</f>
        <v>1</v>
      </c>
      <c r="K573" s="21" t="str">
        <f ca="1">MID(HEX2BIN(MID(C573,2,1),4),3,1)</f>
        <v>0</v>
      </c>
      <c r="L573" s="21" t="str">
        <f ca="1">MID(HEX2BIN(MID(C573,2,1),4),4,1)</f>
        <v>1</v>
      </c>
      <c r="M573" s="22" t="str">
        <f ca="1">MID(HEX2BIN(MID(C573,3,1),4),1,1)</f>
        <v>1</v>
      </c>
      <c r="N573" s="22" t="str">
        <f ca="1">MID(HEX2BIN(MID(C573,3,1),4),2,1)</f>
        <v>0</v>
      </c>
      <c r="O573" s="22" t="str">
        <f ca="1">MID(HEX2BIN(MID(C573,3,1),4),3,1)</f>
        <v>1</v>
      </c>
      <c r="P573" s="22" t="str">
        <f ca="1">MID(HEX2BIN(MID(C573,3,1),4),4,1)</f>
        <v>1</v>
      </c>
      <c r="Q573" s="23" t="str">
        <f ca="1">MID(HEX2BIN(MID(C573,4,1),4),1,1)</f>
        <v>1</v>
      </c>
      <c r="R573" s="23" t="str">
        <f ca="1">MID(HEX2BIN(MID(C573,4,1),4),2,1)</f>
        <v>1</v>
      </c>
      <c r="S573" s="23" t="str">
        <f ca="1">MID(HEX2BIN(MID(C573,4,1),4),3,1)</f>
        <v>0</v>
      </c>
      <c r="T573" s="23" t="str">
        <f ca="1">MID(HEX2BIN(MID(C573,4,1),4),4,1)</f>
        <v>1</v>
      </c>
      <c r="U573" s="20" t="str">
        <f ca="1">MID(HEX2BIN(MID(C573,5,1),4),1,1)</f>
        <v>0</v>
      </c>
      <c r="V573" s="20" t="str">
        <f ca="1">MID(HEX2BIN(MID(C573,5,1),4),2,1)</f>
        <v>0</v>
      </c>
      <c r="W573" s="20" t="str">
        <f ca="1">MID(HEX2BIN(MID(C573,5,1),4),3,1)</f>
        <v>1</v>
      </c>
      <c r="X573" s="20" t="str">
        <f ca="1">MID(HEX2BIN(MID(C573,5,1),4),4,1)</f>
        <v>0</v>
      </c>
      <c r="Y573" s="21" t="str">
        <f ca="1">MID(HEX2BIN(MID(C573,6,1),4),1,1)</f>
        <v>1</v>
      </c>
      <c r="Z573" s="21" t="str">
        <f ca="1">MID(HEX2BIN(MID(C573,6,1),4),2,1)</f>
        <v>1</v>
      </c>
      <c r="AA573" s="21" t="str">
        <f ca="1">MID(HEX2BIN(MID(C573,6,1),4),3,1)</f>
        <v>0</v>
      </c>
      <c r="AB573" s="21" t="str">
        <f ca="1">MID(HEX2BIN(MID(C573,6,1),4),4,1)</f>
        <v>1</v>
      </c>
      <c r="AC573" s="22" t="str">
        <f ca="1">MID(HEX2BIN(MID(C573,7,1),4),1,1)</f>
        <v>1</v>
      </c>
      <c r="AD573" s="22" t="str">
        <f ca="1">MID(HEX2BIN(MID(C573,7,1),4),2,1)</f>
        <v>1</v>
      </c>
      <c r="AE573" s="22" t="str">
        <f ca="1">MID(HEX2BIN(MID(C573,7,1),4),3,1)</f>
        <v>1</v>
      </c>
      <c r="AF573" s="22" t="str">
        <f ca="1">MID(HEX2BIN(MID(C573,7,1),4),4,1)</f>
        <v>0</v>
      </c>
      <c r="AG573" s="23" t="str">
        <f ca="1">MID(HEX2BIN(MID(C573,8,1),4),1,1)</f>
        <v>1</v>
      </c>
      <c r="AH573" s="23" t="str">
        <f ca="1">MID(HEX2BIN(MID(C573,8,1),4),2,1)</f>
        <v>0</v>
      </c>
      <c r="AI573" s="23" t="str">
        <f ca="1">MID(HEX2BIN(MID(C573,8,1),4),3,1)</f>
        <v>0</v>
      </c>
      <c r="AJ573" s="23" t="str">
        <f ca="1">MID(HEX2BIN(MID(C573,8,1),4),4,1)</f>
        <v>1</v>
      </c>
    </row>
    <row r="574" spans="1:47" x14ac:dyDescent="0.35">
      <c r="A574" s="9" t="s">
        <v>87</v>
      </c>
      <c r="C574" t="s">
        <v>2</v>
      </c>
      <c r="D574" s="27">
        <v>17</v>
      </c>
      <c r="E574" s="20" t="str" cm="1">
        <f t="array" aca="1" ref="E574" ca="1">INDIRECT(ADDRESS((ROW(574:574)-1),IF(MOD(COLUMN(E:E)-4-$D574,32)=0,32,MOD(COLUMN(E:E)-4-$D574,32))+4))</f>
        <v>1</v>
      </c>
      <c r="F574" s="20" t="str" cm="1">
        <f t="array" aca="1" ref="F574" ca="1">INDIRECT(ADDRESS((ROW(574:574)-1),IF(MOD(COLUMN(F:F)-4-$D574,32)=0,32,MOD(COLUMN(F:F)-4-$D574,32))+4))</f>
        <v>0</v>
      </c>
      <c r="G574" s="20" t="str" cm="1">
        <f t="array" aca="1" ref="G574" ca="1">INDIRECT(ADDRESS((ROW(574:574)-1),IF(MOD(COLUMN(G:G)-4-$D574,32)=0,32,MOD(COLUMN(G:G)-4-$D574,32))+4))</f>
        <v>0</v>
      </c>
      <c r="H574" s="20" t="str" cm="1">
        <f t="array" aca="1" ref="H574" ca="1">INDIRECT(ADDRESS((ROW(574:574)-1),IF(MOD(COLUMN(H:H)-4-$D574,32)=0,32,MOD(COLUMN(H:H)-4-$D574,32))+4))</f>
        <v>1</v>
      </c>
      <c r="I574" s="21" t="str" cm="1">
        <f t="array" aca="1" ref="I574" ca="1">INDIRECT(ADDRESS((ROW(574:574)-1),IF(MOD(COLUMN(I:I)-4-$D574,32)=0,32,MOD(COLUMN(I:I)-4-$D574,32))+4))</f>
        <v>0</v>
      </c>
      <c r="J574" s="21" t="str" cm="1">
        <f t="array" aca="1" ref="J574" ca="1">INDIRECT(ADDRESS((ROW(574:574)-1),IF(MOD(COLUMN(J:J)-4-$D574,32)=0,32,MOD(COLUMN(J:J)-4-$D574,32))+4))</f>
        <v>1</v>
      </c>
      <c r="K574" s="21" t="str" cm="1">
        <f t="array" aca="1" ref="K574" ca="1">INDIRECT(ADDRESS((ROW(574:574)-1),IF(MOD(COLUMN(K:K)-4-$D574,32)=0,32,MOD(COLUMN(K:K)-4-$D574,32))+4))</f>
        <v>1</v>
      </c>
      <c r="L574" s="21" t="str" cm="1">
        <f t="array" aca="1" ref="L574" ca="1">INDIRECT(ADDRESS((ROW(574:574)-1),IF(MOD(COLUMN(L:L)-4-$D574,32)=0,32,MOD(COLUMN(L:L)-4-$D574,32))+4))</f>
        <v>0</v>
      </c>
      <c r="M574" s="22" t="str" cm="1">
        <f t="array" aca="1" ref="M574" ca="1">INDIRECT(ADDRESS((ROW(574:574)-1),IF(MOD(COLUMN(M:M)-4-$D574,32)=0,32,MOD(COLUMN(M:M)-4-$D574,32))+4))</f>
        <v>1</v>
      </c>
      <c r="N574" s="22" t="str" cm="1">
        <f t="array" aca="1" ref="N574" ca="1">INDIRECT(ADDRESS((ROW(574:574)-1),IF(MOD(COLUMN(N:N)-4-$D574,32)=0,32,MOD(COLUMN(N:N)-4-$D574,32))+4))</f>
        <v>1</v>
      </c>
      <c r="O574" s="22" t="str" cm="1">
        <f t="array" aca="1" ref="O574" ca="1">INDIRECT(ADDRESS((ROW(574:574)-1),IF(MOD(COLUMN(O:O)-4-$D574,32)=0,32,MOD(COLUMN(O:O)-4-$D574,32))+4))</f>
        <v>1</v>
      </c>
      <c r="P574" s="22" t="str" cm="1">
        <f t="array" aca="1" ref="P574" ca="1">INDIRECT(ADDRESS((ROW(574:574)-1),IF(MOD(COLUMN(P:P)-4-$D574,32)=0,32,MOD(COLUMN(P:P)-4-$D574,32))+4))</f>
        <v>1</v>
      </c>
      <c r="Q574" s="23" t="str" cm="1">
        <f t="array" aca="1" ref="Q574" ca="1">INDIRECT(ADDRESS((ROW(574:574)-1),IF(MOD(COLUMN(Q:Q)-4-$D574,32)=0,32,MOD(COLUMN(Q:Q)-4-$D574,32))+4))</f>
        <v>0</v>
      </c>
      <c r="R574" s="23" t="str" cm="1">
        <f t="array" aca="1" ref="R574" ca="1">INDIRECT(ADDRESS((ROW(574:574)-1),IF(MOD(COLUMN(R:R)-4-$D574,32)=0,32,MOD(COLUMN(R:R)-4-$D574,32))+4))</f>
        <v>1</v>
      </c>
      <c r="S574" s="23" t="str" cm="1">
        <f t="array" aca="1" ref="S574" ca="1">INDIRECT(ADDRESS((ROW(574:574)-1),IF(MOD(COLUMN(S:S)-4-$D574,32)=0,32,MOD(COLUMN(S:S)-4-$D574,32))+4))</f>
        <v>0</v>
      </c>
      <c r="T574" s="23" t="str" cm="1">
        <f t="array" aca="1" ref="T574" ca="1">INDIRECT(ADDRESS((ROW(574:574)-1),IF(MOD(COLUMN(T:T)-4-$D574,32)=0,32,MOD(COLUMN(T:T)-4-$D574,32))+4))</f>
        <v>0</v>
      </c>
      <c r="U574" s="20" t="str" cm="1">
        <f t="array" aca="1" ref="U574" ca="1">INDIRECT(ADDRESS((ROW(574:574)-1),IF(MOD(COLUMN(U:U)-4-$D574,32)=0,32,MOD(COLUMN(U:U)-4-$D574,32))+4))</f>
        <v>1</v>
      </c>
      <c r="V574" s="20" t="str" cm="1">
        <f t="array" aca="1" ref="V574" ca="1">INDIRECT(ADDRESS((ROW(574:574)-1),IF(MOD(COLUMN(V:V)-4-$D574,32)=0,32,MOD(COLUMN(V:V)-4-$D574,32))+4))</f>
        <v>1</v>
      </c>
      <c r="W574" s="20" t="str" cm="1">
        <f t="array" aca="1" ref="W574" ca="1">INDIRECT(ADDRESS((ROW(574:574)-1),IF(MOD(COLUMN(W:W)-4-$D574,32)=0,32,MOD(COLUMN(W:W)-4-$D574,32))+4))</f>
        <v>1</v>
      </c>
      <c r="X574" s="20" t="str" cm="1">
        <f t="array" aca="1" ref="X574" ca="1">INDIRECT(ADDRESS((ROW(574:574)-1),IF(MOD(COLUMN(X:X)-4-$D574,32)=0,32,MOD(COLUMN(X:X)-4-$D574,32))+4))</f>
        <v>1</v>
      </c>
      <c r="Y574" s="21" t="str" cm="1">
        <f t="array" aca="1" ref="Y574" ca="1">INDIRECT(ADDRESS((ROW(574:574)-1),IF(MOD(COLUMN(Y:Y)-4-$D574,32)=0,32,MOD(COLUMN(Y:Y)-4-$D574,32))+4))</f>
        <v>0</v>
      </c>
      <c r="Z574" s="21" t="str" cm="1">
        <f t="array" aca="1" ref="Z574" ca="1">INDIRECT(ADDRESS((ROW(574:574)-1),IF(MOD(COLUMN(Z:Z)-4-$D574,32)=0,32,MOD(COLUMN(Z:Z)-4-$D574,32))+4))</f>
        <v>1</v>
      </c>
      <c r="AA574" s="21" t="str" cm="1">
        <f t="array" aca="1" ref="AA574" ca="1">INDIRECT(ADDRESS((ROW(574:574)-1),IF(MOD(COLUMN(AA:AA)-4-$D574,32)=0,32,MOD(COLUMN(AA:AA)-4-$D574,32))+4))</f>
        <v>1</v>
      </c>
      <c r="AB574" s="21" t="str" cm="1">
        <f t="array" aca="1" ref="AB574" ca="1">INDIRECT(ADDRESS((ROW(574:574)-1),IF(MOD(COLUMN(AB:AB)-4-$D574,32)=0,32,MOD(COLUMN(AB:AB)-4-$D574,32))+4))</f>
        <v>0</v>
      </c>
      <c r="AC574" s="22" t="str" cm="1">
        <f t="array" aca="1" ref="AC574" ca="1">INDIRECT(ADDRESS((ROW(574:574)-1),IF(MOD(COLUMN(AC:AC)-4-$D574,32)=0,32,MOD(COLUMN(AC:AC)-4-$D574,32))+4))</f>
        <v>1</v>
      </c>
      <c r="AD574" s="22" t="str" cm="1">
        <f t="array" aca="1" ref="AD574" ca="1">INDIRECT(ADDRESS((ROW(574:574)-1),IF(MOD(COLUMN(AD:AD)-4-$D574,32)=0,32,MOD(COLUMN(AD:AD)-4-$D574,32))+4))</f>
        <v>1</v>
      </c>
      <c r="AE574" s="22" t="str" cm="1">
        <f t="array" aca="1" ref="AE574" ca="1">INDIRECT(ADDRESS((ROW(574:574)-1),IF(MOD(COLUMN(AE:AE)-4-$D574,32)=0,32,MOD(COLUMN(AE:AE)-4-$D574,32))+4))</f>
        <v>0</v>
      </c>
      <c r="AF574" s="22" t="str" cm="1">
        <f t="array" aca="1" ref="AF574" ca="1">INDIRECT(ADDRESS((ROW(574:574)-1),IF(MOD(COLUMN(AF:AF)-4-$D574,32)=0,32,MOD(COLUMN(AF:AF)-4-$D574,32))+4))</f>
        <v>1</v>
      </c>
      <c r="AG574" s="23" t="str" cm="1">
        <f t="array" aca="1" ref="AG574" ca="1">INDIRECT(ADDRESS((ROW(574:574)-1),IF(MOD(COLUMN(AG:AG)-4-$D574,32)=0,32,MOD(COLUMN(AG:AG)-4-$D574,32))+4))</f>
        <v>1</v>
      </c>
      <c r="AH574" s="23" t="str" cm="1">
        <f t="array" aca="1" ref="AH574" ca="1">INDIRECT(ADDRESS((ROW(574:574)-1),IF(MOD(COLUMN(AH:AH)-4-$D574,32)=0,32,MOD(COLUMN(AH:AH)-4-$D574,32))+4))</f>
        <v>1</v>
      </c>
      <c r="AI574" s="23" t="str" cm="1">
        <f t="array" aca="1" ref="AI574" ca="1">INDIRECT(ADDRESS((ROW(574:574)-1),IF(MOD(COLUMN(AI:AI)-4-$D574,32)=0,32,MOD(COLUMN(AI:AI)-4-$D574,32))+4))</f>
        <v>1</v>
      </c>
      <c r="AJ574" s="23" t="str" cm="1">
        <f t="array" aca="1" ref="AJ574" ca="1">INDIRECT(ADDRESS((ROW(574:574)-1),IF(MOD(COLUMN(AJ:AJ)-4-$D574,32)=0,32,MOD(COLUMN(AJ:AJ)-4-$D574,32))+4))</f>
        <v>0</v>
      </c>
      <c r="AK574" t="str">
        <f ca="1">_xlfn.CONCAT(E574,F574,G574,H574,I574,J574,K574,L574)</f>
        <v>10010110</v>
      </c>
      <c r="AL574" t="str">
        <f ca="1">_xlfn.CONCAT(M574,N574,O574,P574,Q574,R574,S574,T574)</f>
        <v>11110100</v>
      </c>
      <c r="AM574" t="str">
        <f ca="1">_xlfn.CONCAT(U574,V574,W574,X574,Y574,Z574,AA574,AB574)</f>
        <v>11110110</v>
      </c>
      <c r="AN574" t="str">
        <f ca="1">_xlfn.CONCAT(AC574,AD574,AE574,AF574,AG574,AH574,AI574,AJ574)</f>
        <v>11011110</v>
      </c>
      <c r="AO574">
        <f ca="1">BIN2DEC(AK574)</f>
        <v>150</v>
      </c>
      <c r="AP574">
        <f t="shared" ref="AP574:AR576" ca="1" si="240">BIN2DEC(AL574)</f>
        <v>244</v>
      </c>
      <c r="AQ574">
        <f t="shared" ca="1" si="240"/>
        <v>246</v>
      </c>
      <c r="AR574">
        <f t="shared" ca="1" si="240"/>
        <v>222</v>
      </c>
      <c r="AS574">
        <f ca="1">(AO574*2^24)+(AP574*2^16)+(AQ574*2^8)+AR574</f>
        <v>2532636382</v>
      </c>
      <c r="AT574">
        <f>2^32</f>
        <v>4294967296</v>
      </c>
      <c r="AU574">
        <f ca="1">AT574-AS574</f>
        <v>1762330914</v>
      </c>
    </row>
    <row r="575" spans="1:47" x14ac:dyDescent="0.35">
      <c r="C575" t="s">
        <v>2</v>
      </c>
      <c r="D575" s="27">
        <v>19</v>
      </c>
      <c r="E575" s="20" t="str" cm="1">
        <f t="array" aca="1" ref="E575" ca="1">INDIRECT(ADDRESS((ROW(575:575)-2),IF(MOD(COLUMN(E:E)-4-$D575,32)=0,32,MOD(COLUMN(E:E)-4-$D575,32))+4))</f>
        <v>1</v>
      </c>
      <c r="F575" s="20" t="str" cm="1">
        <f t="array" aca="1" ref="F575" ca="1">INDIRECT(ADDRESS((ROW(575:575)-2),IF(MOD(COLUMN(F:F)-4-$D575,32)=0,32,MOD(COLUMN(F:F)-4-$D575,32))+4))</f>
        <v>0</v>
      </c>
      <c r="G575" s="20" t="str" cm="1">
        <f t="array" aca="1" ref="G575" ca="1">INDIRECT(ADDRESS((ROW(575:575)-2),IF(MOD(COLUMN(G:G)-4-$D575,32)=0,32,MOD(COLUMN(G:G)-4-$D575,32))+4))</f>
        <v>1</v>
      </c>
      <c r="H575" s="20" t="str" cm="1">
        <f t="array" aca="1" ref="H575" ca="1">INDIRECT(ADDRESS((ROW(575:575)-2),IF(MOD(COLUMN(H:H)-4-$D575,32)=0,32,MOD(COLUMN(H:H)-4-$D575,32))+4))</f>
        <v>0</v>
      </c>
      <c r="I575" s="21" t="str" cm="1">
        <f t="array" aca="1" ref="I575" ca="1">INDIRECT(ADDRESS((ROW(575:575)-2),IF(MOD(COLUMN(I:I)-4-$D575,32)=0,32,MOD(COLUMN(I:I)-4-$D575,32))+4))</f>
        <v>0</v>
      </c>
      <c r="J575" s="21" t="str" cm="1">
        <f t="array" aca="1" ref="J575" ca="1">INDIRECT(ADDRESS((ROW(575:575)-2),IF(MOD(COLUMN(J:J)-4-$D575,32)=0,32,MOD(COLUMN(J:J)-4-$D575,32))+4))</f>
        <v>1</v>
      </c>
      <c r="K575" s="21" t="str" cm="1">
        <f t="array" aca="1" ref="K575" ca="1">INDIRECT(ADDRESS((ROW(575:575)-2),IF(MOD(COLUMN(K:K)-4-$D575,32)=0,32,MOD(COLUMN(K:K)-4-$D575,32))+4))</f>
        <v>0</v>
      </c>
      <c r="L575" s="21" t="str" cm="1">
        <f t="array" aca="1" ref="L575" ca="1">INDIRECT(ADDRESS((ROW(575:575)-2),IF(MOD(COLUMN(L:L)-4-$D575,32)=0,32,MOD(COLUMN(L:L)-4-$D575,32))+4))</f>
        <v>1</v>
      </c>
      <c r="M575" s="22" t="str" cm="1">
        <f t="array" aca="1" ref="M575" ca="1">INDIRECT(ADDRESS((ROW(575:575)-2),IF(MOD(COLUMN(M:M)-4-$D575,32)=0,32,MOD(COLUMN(M:M)-4-$D575,32))+4))</f>
        <v>1</v>
      </c>
      <c r="N575" s="22" t="str" cm="1">
        <f t="array" aca="1" ref="N575" ca="1">INDIRECT(ADDRESS((ROW(575:575)-2),IF(MOD(COLUMN(N:N)-4-$D575,32)=0,32,MOD(COLUMN(N:N)-4-$D575,32))+4))</f>
        <v>0</v>
      </c>
      <c r="O575" s="22" t="str" cm="1">
        <f t="array" aca="1" ref="O575" ca="1">INDIRECT(ADDRESS((ROW(575:575)-2),IF(MOD(COLUMN(O:O)-4-$D575,32)=0,32,MOD(COLUMN(O:O)-4-$D575,32))+4))</f>
        <v>1</v>
      </c>
      <c r="P575" s="22" t="str" cm="1">
        <f t="array" aca="1" ref="P575" ca="1">INDIRECT(ADDRESS((ROW(575:575)-2),IF(MOD(COLUMN(P:P)-4-$D575,32)=0,32,MOD(COLUMN(P:P)-4-$D575,32))+4))</f>
        <v>1</v>
      </c>
      <c r="Q575" s="23" t="str" cm="1">
        <f t="array" aca="1" ref="Q575" ca="1">INDIRECT(ADDRESS((ROW(575:575)-2),IF(MOD(COLUMN(Q:Q)-4-$D575,32)=0,32,MOD(COLUMN(Q:Q)-4-$D575,32))+4))</f>
        <v>1</v>
      </c>
      <c r="R575" s="23" t="str" cm="1">
        <f t="array" aca="1" ref="R575" ca="1">INDIRECT(ADDRESS((ROW(575:575)-2),IF(MOD(COLUMN(R:R)-4-$D575,32)=0,32,MOD(COLUMN(R:R)-4-$D575,32))+4))</f>
        <v>1</v>
      </c>
      <c r="S575" s="23" t="str" cm="1">
        <f t="array" aca="1" ref="S575" ca="1">INDIRECT(ADDRESS((ROW(575:575)-2),IF(MOD(COLUMN(S:S)-4-$D575,32)=0,32,MOD(COLUMN(S:S)-4-$D575,32))+4))</f>
        <v>0</v>
      </c>
      <c r="T575" s="23" t="str" cm="1">
        <f t="array" aca="1" ref="T575" ca="1">INDIRECT(ADDRESS((ROW(575:575)-2),IF(MOD(COLUMN(T:T)-4-$D575,32)=0,32,MOD(COLUMN(T:T)-4-$D575,32))+4))</f>
        <v>1</v>
      </c>
      <c r="U575" s="20" t="str" cm="1">
        <f t="array" aca="1" ref="U575" ca="1">INDIRECT(ADDRESS((ROW(575:575)-2),IF(MOD(COLUMN(U:U)-4-$D575,32)=0,32,MOD(COLUMN(U:U)-4-$D575,32))+4))</f>
        <v>0</v>
      </c>
      <c r="V575" s="20" t="str" cm="1">
        <f t="array" aca="1" ref="V575" ca="1">INDIRECT(ADDRESS((ROW(575:575)-2),IF(MOD(COLUMN(V:V)-4-$D575,32)=0,32,MOD(COLUMN(V:V)-4-$D575,32))+4))</f>
        <v>0</v>
      </c>
      <c r="W575" s="20" t="str" cm="1">
        <f t="array" aca="1" ref="W575" ca="1">INDIRECT(ADDRESS((ROW(575:575)-2),IF(MOD(COLUMN(W:W)-4-$D575,32)=0,32,MOD(COLUMN(W:W)-4-$D575,32))+4))</f>
        <v>1</v>
      </c>
      <c r="X575" s="20" t="str" cm="1">
        <f t="array" aca="1" ref="X575" ca="1">INDIRECT(ADDRESS((ROW(575:575)-2),IF(MOD(COLUMN(X:X)-4-$D575,32)=0,32,MOD(COLUMN(X:X)-4-$D575,32))+4))</f>
        <v>1</v>
      </c>
      <c r="Y575" s="21" t="str" cm="1">
        <f t="array" aca="1" ref="Y575" ca="1">INDIRECT(ADDRESS((ROW(575:575)-2),IF(MOD(COLUMN(Y:Y)-4-$D575,32)=0,32,MOD(COLUMN(Y:Y)-4-$D575,32))+4))</f>
        <v>1</v>
      </c>
      <c r="Z575" s="21" t="str" cm="1">
        <f t="array" aca="1" ref="Z575" ca="1">INDIRECT(ADDRESS((ROW(575:575)-2),IF(MOD(COLUMN(Z:Z)-4-$D575,32)=0,32,MOD(COLUMN(Z:Z)-4-$D575,32))+4))</f>
        <v>1</v>
      </c>
      <c r="AA575" s="21" t="str" cm="1">
        <f t="array" aca="1" ref="AA575" ca="1">INDIRECT(ADDRESS((ROW(575:575)-2),IF(MOD(COLUMN(AA:AA)-4-$D575,32)=0,32,MOD(COLUMN(AA:AA)-4-$D575,32))+4))</f>
        <v>0</v>
      </c>
      <c r="AB575" s="21" t="str" cm="1">
        <f t="array" aca="1" ref="AB575" ca="1">INDIRECT(ADDRESS((ROW(575:575)-2),IF(MOD(COLUMN(AB:AB)-4-$D575,32)=0,32,MOD(COLUMN(AB:AB)-4-$D575,32))+4))</f>
        <v>1</v>
      </c>
      <c r="AC575" s="22" t="str" cm="1">
        <f t="array" aca="1" ref="AC575" ca="1">INDIRECT(ADDRESS((ROW(575:575)-2),IF(MOD(COLUMN(AC:AC)-4-$D575,32)=0,32,MOD(COLUMN(AC:AC)-4-$D575,32))+4))</f>
        <v>1</v>
      </c>
      <c r="AD575" s="22" t="str" cm="1">
        <f t="array" aca="1" ref="AD575" ca="1">INDIRECT(ADDRESS((ROW(575:575)-2),IF(MOD(COLUMN(AD:AD)-4-$D575,32)=0,32,MOD(COLUMN(AD:AD)-4-$D575,32))+4))</f>
        <v>0</v>
      </c>
      <c r="AE575" s="22" t="str" cm="1">
        <f t="array" aca="1" ref="AE575" ca="1">INDIRECT(ADDRESS((ROW(575:575)-2),IF(MOD(COLUMN(AE:AE)-4-$D575,32)=0,32,MOD(COLUMN(AE:AE)-4-$D575,32))+4))</f>
        <v>1</v>
      </c>
      <c r="AF575" s="22" t="str" cm="1">
        <f t="array" aca="1" ref="AF575" ca="1">INDIRECT(ADDRESS((ROW(575:575)-2),IF(MOD(COLUMN(AF:AF)-4-$D575,32)=0,32,MOD(COLUMN(AF:AF)-4-$D575,32))+4))</f>
        <v>1</v>
      </c>
      <c r="AG575" s="23" t="str" cm="1">
        <f t="array" aca="1" ref="AG575" ca="1">INDIRECT(ADDRESS((ROW(575:575)-2),IF(MOD(COLUMN(AG:AG)-4-$D575,32)=0,32,MOD(COLUMN(AG:AG)-4-$D575,32))+4))</f>
        <v>0</v>
      </c>
      <c r="AH575" s="23" t="str" cm="1">
        <f t="array" aca="1" ref="AH575" ca="1">INDIRECT(ADDRESS((ROW(575:575)-2),IF(MOD(COLUMN(AH:AH)-4-$D575,32)=0,32,MOD(COLUMN(AH:AH)-4-$D575,32))+4))</f>
        <v>1</v>
      </c>
      <c r="AI575" s="23" t="str" cm="1">
        <f t="array" aca="1" ref="AI575" ca="1">INDIRECT(ADDRESS((ROW(575:575)-2),IF(MOD(COLUMN(AI:AI)-4-$D575,32)=0,32,MOD(COLUMN(AI:AI)-4-$D575,32))+4))</f>
        <v>1</v>
      </c>
      <c r="AJ575" s="23" t="str" cm="1">
        <f t="array" aca="1" ref="AJ575" ca="1">INDIRECT(ADDRESS((ROW(575:575)-2),IF(MOD(COLUMN(AJ:AJ)-4-$D575,32)=0,32,MOD(COLUMN(AJ:AJ)-4-$D575,32))+4))</f>
        <v>1</v>
      </c>
      <c r="AK575" t="str">
        <f ca="1">_xlfn.CONCAT(E575,F575,G575,H575,I575,J575,K575,L575)</f>
        <v>10100101</v>
      </c>
      <c r="AL575" t="str">
        <f ca="1">_xlfn.CONCAT(M575,N575,O575,P575,Q575,R575,S575,T575)</f>
        <v>10111101</v>
      </c>
      <c r="AM575" t="str">
        <f ca="1">_xlfn.CONCAT(U575,V575,W575,X575,Y575,Z575,AA575,AB575)</f>
        <v>00111101</v>
      </c>
      <c r="AN575" t="str">
        <f ca="1">_xlfn.CONCAT(AC575,AD575,AE575,AF575,AG575,AH575,AI575,AJ575)</f>
        <v>10110111</v>
      </c>
      <c r="AO575">
        <f ca="1">BIN2DEC(AK575)</f>
        <v>165</v>
      </c>
      <c r="AP575">
        <f t="shared" ca="1" si="240"/>
        <v>189</v>
      </c>
      <c r="AQ575">
        <f t="shared" ca="1" si="240"/>
        <v>61</v>
      </c>
      <c r="AR575">
        <f t="shared" ca="1" si="240"/>
        <v>183</v>
      </c>
      <c r="AS575">
        <f ca="1">(AO575*2^24)+(AP575*2^16)+(AQ575*2^8)+AR575</f>
        <v>2780642743</v>
      </c>
      <c r="AT575">
        <f>2^32</f>
        <v>4294967296</v>
      </c>
      <c r="AU575">
        <f ca="1">AT575-AS575</f>
        <v>1514324553</v>
      </c>
    </row>
    <row r="576" spans="1:47" x14ac:dyDescent="0.35">
      <c r="C576" t="s">
        <v>84</v>
      </c>
      <c r="D576" s="27">
        <v>10</v>
      </c>
      <c r="E576" s="20" cm="1">
        <f t="array" aca="1" ref="E576" ca="1">IF(COLUMN(E:E)-4&gt;$D576,INDIRECT(ADDRESS((ROW(576:576)-3),COLUMN(E:E)-4-$D576+4)),0)</f>
        <v>0</v>
      </c>
      <c r="F576" s="20" cm="1">
        <f t="array" aca="1" ref="F576" ca="1">IF(COLUMN(F:F)-4&gt;$D576,INDIRECT(ADDRESS((ROW(576:576)-3),COLUMN(F:F)-4-$D576+4)),0)</f>
        <v>0</v>
      </c>
      <c r="G576" s="20" cm="1">
        <f t="array" aca="1" ref="G576" ca="1">IF(COLUMN(G:G)-4&gt;$D576,INDIRECT(ADDRESS((ROW(576:576)-3),COLUMN(G:G)-4-$D576+4)),0)</f>
        <v>0</v>
      </c>
      <c r="H576" s="20" cm="1">
        <f t="array" aca="1" ref="H576" ca="1">IF(COLUMN(H:H)-4&gt;$D576,INDIRECT(ADDRESS((ROW(576:576)-3),COLUMN(H:H)-4-$D576+4)),0)</f>
        <v>0</v>
      </c>
      <c r="I576" s="21" cm="1">
        <f t="array" aca="1" ref="I576" ca="1">IF(COLUMN(I:I)-4&gt;$D576,INDIRECT(ADDRESS((ROW(576:576)-3),COLUMN(I:I)-4-$D576+4)),0)</f>
        <v>0</v>
      </c>
      <c r="J576" s="21" cm="1">
        <f t="array" aca="1" ref="J576" ca="1">IF(COLUMN(J:J)-4&gt;$D576,INDIRECT(ADDRESS((ROW(576:576)-3),COLUMN(J:J)-4-$D576+4)),0)</f>
        <v>0</v>
      </c>
      <c r="K576" s="21" cm="1">
        <f t="array" aca="1" ref="K576" ca="1">IF(COLUMN(K:K)-4&gt;$D576,INDIRECT(ADDRESS((ROW(576:576)-3),COLUMN(K:K)-4-$D576+4)),0)</f>
        <v>0</v>
      </c>
      <c r="L576" s="21" cm="1">
        <f t="array" aca="1" ref="L576" ca="1">IF(COLUMN(L:L)-4&gt;$D576,INDIRECT(ADDRESS((ROW(576:576)-3),COLUMN(L:L)-4-$D576+4)),0)</f>
        <v>0</v>
      </c>
      <c r="M576" s="22" cm="1">
        <f t="array" aca="1" ref="M576" ca="1">IF(COLUMN(M:M)-4&gt;$D576,INDIRECT(ADDRESS((ROW(576:576)-3),COLUMN(M:M)-4-$D576+4)),0)</f>
        <v>0</v>
      </c>
      <c r="N576" s="22" cm="1">
        <f t="array" aca="1" ref="N576" ca="1">IF(COLUMN(N:N)-4&gt;$D576,INDIRECT(ADDRESS((ROW(576:576)-3),COLUMN(N:N)-4-$D576+4)),0)</f>
        <v>0</v>
      </c>
      <c r="O576" s="22" t="str" cm="1">
        <f t="array" aca="1" ref="O576" ca="1">IF(COLUMN(O:O)-4&gt;$D576,INDIRECT(ADDRESS((ROW(576:576)-3),COLUMN(O:O)-4-$D576+4)),0)</f>
        <v>1</v>
      </c>
      <c r="P576" s="22" t="str" cm="1">
        <f t="array" aca="1" ref="P576" ca="1">IF(COLUMN(P:P)-4&gt;$D576,INDIRECT(ADDRESS((ROW(576:576)-3),COLUMN(P:P)-4-$D576+4)),0)</f>
        <v>1</v>
      </c>
      <c r="Q576" s="23" t="str" cm="1">
        <f t="array" aca="1" ref="Q576" ca="1">IF(COLUMN(Q:Q)-4&gt;$D576,INDIRECT(ADDRESS((ROW(576:576)-3),COLUMN(Q:Q)-4-$D576+4)),0)</f>
        <v>1</v>
      </c>
      <c r="R576" s="23" t="str" cm="1">
        <f t="array" aca="1" ref="R576" ca="1">IF(COLUMN(R:R)-4&gt;$D576,INDIRECT(ADDRESS((ROW(576:576)-3),COLUMN(R:R)-4-$D576+4)),0)</f>
        <v>0</v>
      </c>
      <c r="S576" s="23" t="str" cm="1">
        <f t="array" aca="1" ref="S576" ca="1">IF(COLUMN(S:S)-4&gt;$D576,INDIRECT(ADDRESS((ROW(576:576)-3),COLUMN(S:S)-4-$D576+4)),0)</f>
        <v>1</v>
      </c>
      <c r="T576" s="23" t="str" cm="1">
        <f t="array" aca="1" ref="T576" ca="1">IF(COLUMN(T:T)-4&gt;$D576,INDIRECT(ADDRESS((ROW(576:576)-3),COLUMN(T:T)-4-$D576+4)),0)</f>
        <v>1</v>
      </c>
      <c r="U576" s="20" t="str" cm="1">
        <f t="array" aca="1" ref="U576" ca="1">IF(COLUMN(U:U)-4&gt;$D576,INDIRECT(ADDRESS((ROW(576:576)-3),COLUMN(U:U)-4-$D576+4)),0)</f>
        <v>0</v>
      </c>
      <c r="V576" s="20" t="str" cm="1">
        <f t="array" aca="1" ref="V576" ca="1">IF(COLUMN(V:V)-4&gt;$D576,INDIRECT(ADDRESS((ROW(576:576)-3),COLUMN(V:V)-4-$D576+4)),0)</f>
        <v>1</v>
      </c>
      <c r="W576" s="20" t="str" cm="1">
        <f t="array" aca="1" ref="W576" ca="1">IF(COLUMN(W:W)-4&gt;$D576,INDIRECT(ADDRESS((ROW(576:576)-3),COLUMN(W:W)-4-$D576+4)),0)</f>
        <v>1</v>
      </c>
      <c r="X576" s="20" t="str" cm="1">
        <f t="array" aca="1" ref="X576" ca="1">IF(COLUMN(X:X)-4&gt;$D576,INDIRECT(ADDRESS((ROW(576:576)-3),COLUMN(X:X)-4-$D576+4)),0)</f>
        <v>0</v>
      </c>
      <c r="Y576" s="21" t="str" cm="1">
        <f t="array" aca="1" ref="Y576" ca="1">IF(COLUMN(Y:Y)-4&gt;$D576,INDIRECT(ADDRESS((ROW(576:576)-3),COLUMN(Y:Y)-4-$D576+4)),0)</f>
        <v>1</v>
      </c>
      <c r="Z576" s="21" t="str" cm="1">
        <f t="array" aca="1" ref="Z576" ca="1">IF(COLUMN(Z:Z)-4&gt;$D576,INDIRECT(ADDRESS((ROW(576:576)-3),COLUMN(Z:Z)-4-$D576+4)),0)</f>
        <v>1</v>
      </c>
      <c r="AA576" s="21" t="str" cm="1">
        <f t="array" aca="1" ref="AA576" ca="1">IF(COLUMN(AA:AA)-4&gt;$D576,INDIRECT(ADDRESS((ROW(576:576)-3),COLUMN(AA:AA)-4-$D576+4)),0)</f>
        <v>1</v>
      </c>
      <c r="AB576" s="21" t="str" cm="1">
        <f t="array" aca="1" ref="AB576" ca="1">IF(COLUMN(AB:AB)-4&gt;$D576,INDIRECT(ADDRESS((ROW(576:576)-3),COLUMN(AB:AB)-4-$D576+4)),0)</f>
        <v>1</v>
      </c>
      <c r="AC576" s="22" t="str" cm="1">
        <f t="array" aca="1" ref="AC576" ca="1">IF(COLUMN(AC:AC)-4&gt;$D576,INDIRECT(ADDRESS((ROW(576:576)-3),COLUMN(AC:AC)-4-$D576+4)),0)</f>
        <v>0</v>
      </c>
      <c r="AD576" s="22" t="str" cm="1">
        <f t="array" aca="1" ref="AD576" ca="1">IF(COLUMN(AD:AD)-4&gt;$D576,INDIRECT(ADDRESS((ROW(576:576)-3),COLUMN(AD:AD)-4-$D576+4)),0)</f>
        <v>1</v>
      </c>
      <c r="AE576" s="22" t="str" cm="1">
        <f t="array" aca="1" ref="AE576" ca="1">IF(COLUMN(AE:AE)-4&gt;$D576,INDIRECT(ADDRESS((ROW(576:576)-3),COLUMN(AE:AE)-4-$D576+4)),0)</f>
        <v>0</v>
      </c>
      <c r="AF576" s="22" t="str" cm="1">
        <f t="array" aca="1" ref="AF576" ca="1">IF(COLUMN(AF:AF)-4&gt;$D576,INDIRECT(ADDRESS((ROW(576:576)-3),COLUMN(AF:AF)-4-$D576+4)),0)</f>
        <v>0</v>
      </c>
      <c r="AG576" s="23" t="str" cm="1">
        <f t="array" aca="1" ref="AG576" ca="1">IF(COLUMN(AG:AG)-4&gt;$D576,INDIRECT(ADDRESS((ROW(576:576)-3),COLUMN(AG:AG)-4-$D576+4)),0)</f>
        <v>1</v>
      </c>
      <c r="AH576" s="23" t="str" cm="1">
        <f t="array" aca="1" ref="AH576" ca="1">IF(COLUMN(AH:AH)-4&gt;$D576,INDIRECT(ADDRESS((ROW(576:576)-3),COLUMN(AH:AH)-4-$D576+4)),0)</f>
        <v>0</v>
      </c>
      <c r="AI576" s="23" t="str" cm="1">
        <f t="array" aca="1" ref="AI576" ca="1">IF(COLUMN(AI:AI)-4&gt;$D576,INDIRECT(ADDRESS((ROW(576:576)-3),COLUMN(AI:AI)-4-$D576+4)),0)</f>
        <v>1</v>
      </c>
      <c r="AJ576" s="23" t="str" cm="1">
        <f t="array" aca="1" ref="AJ576" ca="1">IF(COLUMN(AJ:AJ)-4&gt;$D576,INDIRECT(ADDRESS((ROW(576:576)-3),COLUMN(AJ:AJ)-4-$D576+4)),0)</f>
        <v>1</v>
      </c>
      <c r="AK576" t="str">
        <f ca="1">_xlfn.CONCAT(E576,F576,G576,H576,I576,J576,K576,L576)</f>
        <v>00000000</v>
      </c>
      <c r="AL576" t="str">
        <f ca="1">_xlfn.CONCAT(M576,N576,O576,P576,Q576,R576,S576,T576)</f>
        <v>00111011</v>
      </c>
      <c r="AM576" t="str">
        <f ca="1">_xlfn.CONCAT(U576,V576,W576,X576,Y576,Z576,AA576,AB576)</f>
        <v>01101111</v>
      </c>
      <c r="AN576" t="str">
        <f ca="1">_xlfn.CONCAT(AC576,AD576,AE576,AF576,AG576,AH576,AI576,AJ576)</f>
        <v>01001011</v>
      </c>
      <c r="AO576">
        <f ca="1">BIN2DEC(AK576)</f>
        <v>0</v>
      </c>
      <c r="AP576">
        <f t="shared" ca="1" si="240"/>
        <v>59</v>
      </c>
      <c r="AQ576">
        <f t="shared" ca="1" si="240"/>
        <v>111</v>
      </c>
      <c r="AR576">
        <f t="shared" ca="1" si="240"/>
        <v>75</v>
      </c>
      <c r="AS576">
        <f ca="1">(AO576*2^24)+(AP576*2^16)+(AQ576*2^8)+AR576</f>
        <v>3895115</v>
      </c>
    </row>
    <row r="577" spans="1:47" x14ac:dyDescent="0.35">
      <c r="C577" t="s">
        <v>85</v>
      </c>
      <c r="E577" s="4">
        <f ca="1">_xlfn.BITXOR(E574,E575)</f>
        <v>0</v>
      </c>
      <c r="F577" s="4">
        <f t="shared" ref="F577:AJ577" ca="1" si="241">_xlfn.BITXOR(F574,F575)</f>
        <v>0</v>
      </c>
      <c r="G577" s="4">
        <f t="shared" ca="1" si="241"/>
        <v>1</v>
      </c>
      <c r="H577" s="4">
        <f t="shared" ca="1" si="241"/>
        <v>1</v>
      </c>
      <c r="I577" s="4">
        <f t="shared" ca="1" si="241"/>
        <v>0</v>
      </c>
      <c r="J577" s="4">
        <f t="shared" ca="1" si="241"/>
        <v>0</v>
      </c>
      <c r="K577" s="4">
        <f t="shared" ca="1" si="241"/>
        <v>1</v>
      </c>
      <c r="L577" s="4">
        <f t="shared" ca="1" si="241"/>
        <v>1</v>
      </c>
      <c r="M577" s="4">
        <f t="shared" ca="1" si="241"/>
        <v>0</v>
      </c>
      <c r="N577" s="4">
        <f t="shared" ca="1" si="241"/>
        <v>1</v>
      </c>
      <c r="O577" s="4">
        <f t="shared" ca="1" si="241"/>
        <v>0</v>
      </c>
      <c r="P577" s="4">
        <f t="shared" ca="1" si="241"/>
        <v>0</v>
      </c>
      <c r="Q577" s="4">
        <f t="shared" ca="1" si="241"/>
        <v>1</v>
      </c>
      <c r="R577" s="4">
        <f t="shared" ca="1" si="241"/>
        <v>0</v>
      </c>
      <c r="S577" s="4">
        <f t="shared" ca="1" si="241"/>
        <v>0</v>
      </c>
      <c r="T577" s="4">
        <f t="shared" ca="1" si="241"/>
        <v>1</v>
      </c>
      <c r="U577" s="4">
        <f t="shared" ca="1" si="241"/>
        <v>1</v>
      </c>
      <c r="V577" s="4">
        <f t="shared" ca="1" si="241"/>
        <v>1</v>
      </c>
      <c r="W577" s="4">
        <f t="shared" ca="1" si="241"/>
        <v>0</v>
      </c>
      <c r="X577" s="4">
        <f t="shared" ca="1" si="241"/>
        <v>0</v>
      </c>
      <c r="Y577" s="4">
        <f t="shared" ca="1" si="241"/>
        <v>1</v>
      </c>
      <c r="Z577" s="4">
        <f t="shared" ca="1" si="241"/>
        <v>0</v>
      </c>
      <c r="AA577" s="4">
        <f t="shared" ca="1" si="241"/>
        <v>1</v>
      </c>
      <c r="AB577" s="4">
        <f t="shared" ca="1" si="241"/>
        <v>1</v>
      </c>
      <c r="AC577" s="4">
        <f t="shared" ca="1" si="241"/>
        <v>0</v>
      </c>
      <c r="AD577" s="4">
        <f t="shared" ca="1" si="241"/>
        <v>1</v>
      </c>
      <c r="AE577" s="4">
        <f t="shared" ca="1" si="241"/>
        <v>1</v>
      </c>
      <c r="AF577" s="4">
        <f t="shared" ca="1" si="241"/>
        <v>0</v>
      </c>
      <c r="AG577" s="4">
        <f t="shared" ca="1" si="241"/>
        <v>1</v>
      </c>
      <c r="AH577" s="4">
        <f t="shared" ca="1" si="241"/>
        <v>0</v>
      </c>
      <c r="AI577" s="4">
        <f t="shared" ca="1" si="241"/>
        <v>0</v>
      </c>
      <c r="AJ577" s="4">
        <f t="shared" ca="1" si="241"/>
        <v>1</v>
      </c>
    </row>
    <row r="578" spans="1:47" x14ac:dyDescent="0.35">
      <c r="B578" s="18">
        <f ca="1">AS578</f>
        <v>863151138</v>
      </c>
      <c r="C578" s="17"/>
      <c r="E578" s="24">
        <f ca="1">_xlfn.BITXOR(E576,E577)</f>
        <v>0</v>
      </c>
      <c r="F578" s="24">
        <f t="shared" ref="F578:AJ578" ca="1" si="242">_xlfn.BITXOR(F576,F577)</f>
        <v>0</v>
      </c>
      <c r="G578" s="24">
        <f t="shared" ca="1" si="242"/>
        <v>1</v>
      </c>
      <c r="H578" s="24">
        <f t="shared" ca="1" si="242"/>
        <v>1</v>
      </c>
      <c r="I578" s="24">
        <f t="shared" ca="1" si="242"/>
        <v>0</v>
      </c>
      <c r="J578" s="24">
        <f t="shared" ca="1" si="242"/>
        <v>0</v>
      </c>
      <c r="K578" s="24">
        <f t="shared" ca="1" si="242"/>
        <v>1</v>
      </c>
      <c r="L578" s="24">
        <f t="shared" ca="1" si="242"/>
        <v>1</v>
      </c>
      <c r="M578" s="24">
        <f t="shared" ca="1" si="242"/>
        <v>0</v>
      </c>
      <c r="N578" s="24">
        <f t="shared" ca="1" si="242"/>
        <v>1</v>
      </c>
      <c r="O578" s="24">
        <f t="shared" ca="1" si="242"/>
        <v>1</v>
      </c>
      <c r="P578" s="24">
        <f t="shared" ca="1" si="242"/>
        <v>1</v>
      </c>
      <c r="Q578" s="24">
        <f t="shared" ca="1" si="242"/>
        <v>0</v>
      </c>
      <c r="R578" s="24">
        <f t="shared" ca="1" si="242"/>
        <v>0</v>
      </c>
      <c r="S578" s="24">
        <f t="shared" ca="1" si="242"/>
        <v>1</v>
      </c>
      <c r="T578" s="24">
        <f t="shared" ca="1" si="242"/>
        <v>0</v>
      </c>
      <c r="U578" s="24">
        <f t="shared" ca="1" si="242"/>
        <v>1</v>
      </c>
      <c r="V578" s="24">
        <f t="shared" ca="1" si="242"/>
        <v>0</v>
      </c>
      <c r="W578" s="24">
        <f t="shared" ca="1" si="242"/>
        <v>1</v>
      </c>
      <c r="X578" s="24">
        <f t="shared" ca="1" si="242"/>
        <v>0</v>
      </c>
      <c r="Y578" s="24">
        <f t="shared" ca="1" si="242"/>
        <v>0</v>
      </c>
      <c r="Z578" s="24">
        <f t="shared" ca="1" si="242"/>
        <v>1</v>
      </c>
      <c r="AA578" s="24">
        <f t="shared" ca="1" si="242"/>
        <v>0</v>
      </c>
      <c r="AB578" s="24">
        <f t="shared" ca="1" si="242"/>
        <v>0</v>
      </c>
      <c r="AC578" s="24">
        <f t="shared" ca="1" si="242"/>
        <v>0</v>
      </c>
      <c r="AD578" s="24">
        <f t="shared" ca="1" si="242"/>
        <v>0</v>
      </c>
      <c r="AE578" s="24">
        <f t="shared" ca="1" si="242"/>
        <v>1</v>
      </c>
      <c r="AF578" s="24">
        <f t="shared" ca="1" si="242"/>
        <v>0</v>
      </c>
      <c r="AG578" s="24">
        <f t="shared" ca="1" si="242"/>
        <v>0</v>
      </c>
      <c r="AH578" s="24">
        <f t="shared" ca="1" si="242"/>
        <v>0</v>
      </c>
      <c r="AI578" s="24">
        <f t="shared" ca="1" si="242"/>
        <v>1</v>
      </c>
      <c r="AJ578" s="24">
        <f t="shared" ca="1" si="242"/>
        <v>0</v>
      </c>
      <c r="AK578" t="str">
        <f ca="1">_xlfn.CONCAT(E578,F578,G578,H578,I578,J578,K578,L578)</f>
        <v>00110011</v>
      </c>
      <c r="AL578" t="str">
        <f ca="1">_xlfn.CONCAT(M578,N578,O578,P578,Q578,R578,S578,T578)</f>
        <v>01110010</v>
      </c>
      <c r="AM578" t="str">
        <f ca="1">_xlfn.CONCAT(U578,V578,W578,X578,Y578,Z578,AA578,AB578)</f>
        <v>10100100</v>
      </c>
      <c r="AN578" t="str">
        <f ca="1">_xlfn.CONCAT(AC578,AD578,AE578,AF578,AG578,AH578,AI578,AJ578)</f>
        <v>00100010</v>
      </c>
      <c r="AO578">
        <f ca="1">BIN2DEC(AK578)</f>
        <v>51</v>
      </c>
      <c r="AP578">
        <f t="shared" ref="AP578:AR578" ca="1" si="243">BIN2DEC(AL578)</f>
        <v>114</v>
      </c>
      <c r="AQ578">
        <f t="shared" ca="1" si="243"/>
        <v>164</v>
      </c>
      <c r="AR578">
        <f t="shared" ca="1" si="243"/>
        <v>34</v>
      </c>
      <c r="AS578">
        <f ca="1">(AO578*2^24)+(AP578*2^16)+(AQ578*2^8)+AR578</f>
        <v>863151138</v>
      </c>
    </row>
    <row r="579" spans="1:47" x14ac:dyDescent="0.35">
      <c r="C579" s="2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</row>
    <row r="580" spans="1:47" x14ac:dyDescent="0.35">
      <c r="A580" t="s">
        <v>81</v>
      </c>
      <c r="B580" s="26">
        <f ca="1">Home!F35</f>
        <v>2503779775</v>
      </c>
      <c r="C580" t="str">
        <f ca="1">DEC2HEX(B580,8)</f>
        <v>953CA5BF</v>
      </c>
      <c r="E580" s="20" t="str">
        <f ca="1">MID(HEX2BIN(MID(C580,1,1),4),1,1)</f>
        <v>1</v>
      </c>
      <c r="F580" s="20" t="str">
        <f ca="1">MID(HEX2BIN(MID(C580,1,1),4),2,1)</f>
        <v>0</v>
      </c>
      <c r="G580" s="20" t="str">
        <f ca="1">MID(HEX2BIN(MID(C580,1,1),4),3,1)</f>
        <v>0</v>
      </c>
      <c r="H580" s="20" t="str">
        <f ca="1">MID(HEX2BIN(MID(C580,1,1),4),4,1)</f>
        <v>1</v>
      </c>
      <c r="I580" s="21" t="str">
        <f ca="1">MID(HEX2BIN(MID(C580,2,1),4),1,1)</f>
        <v>0</v>
      </c>
      <c r="J580" s="21" t="str">
        <f ca="1">MID(HEX2BIN(MID(C580,2,1),4),2,1)</f>
        <v>1</v>
      </c>
      <c r="K580" s="21" t="str">
        <f ca="1">MID(HEX2BIN(MID(C580,2,1),4),3,1)</f>
        <v>0</v>
      </c>
      <c r="L580" s="21" t="str">
        <f ca="1">MID(HEX2BIN(MID(C580,2,1),4),4,1)</f>
        <v>1</v>
      </c>
      <c r="M580" s="22" t="str">
        <f ca="1">MID(HEX2BIN(MID(C580,3,1),4),1,1)</f>
        <v>0</v>
      </c>
      <c r="N580" s="22" t="str">
        <f ca="1">MID(HEX2BIN(MID(C580,3,1),4),2,1)</f>
        <v>0</v>
      </c>
      <c r="O580" s="22" t="str">
        <f ca="1">MID(HEX2BIN(MID(C580,3,1),4),3,1)</f>
        <v>1</v>
      </c>
      <c r="P580" s="22" t="str">
        <f ca="1">MID(HEX2BIN(MID(C580,3,1),4),4,1)</f>
        <v>1</v>
      </c>
      <c r="Q580" s="23" t="str">
        <f ca="1">MID(HEX2BIN(MID(C580,4,1),4),1,1)</f>
        <v>1</v>
      </c>
      <c r="R580" s="23" t="str">
        <f ca="1">MID(HEX2BIN(MID(C580,4,1),4),2,1)</f>
        <v>1</v>
      </c>
      <c r="S580" s="23" t="str">
        <f ca="1">MID(HEX2BIN(MID(C580,4,1),4),3,1)</f>
        <v>0</v>
      </c>
      <c r="T580" s="23" t="str">
        <f ca="1">MID(HEX2BIN(MID(C580,4,1),4),4,1)</f>
        <v>0</v>
      </c>
      <c r="U580" s="20" t="str">
        <f ca="1">MID(HEX2BIN(MID(C580,5,1),4),1,1)</f>
        <v>1</v>
      </c>
      <c r="V580" s="20" t="str">
        <f ca="1">MID(HEX2BIN(MID(C580,5,1),4),2,1)</f>
        <v>0</v>
      </c>
      <c r="W580" s="20" t="str">
        <f ca="1">MID(HEX2BIN(MID(C580,5,1),4),3,1)</f>
        <v>1</v>
      </c>
      <c r="X580" s="20" t="str">
        <f ca="1">MID(HEX2BIN(MID(C580,5,1),4),4,1)</f>
        <v>0</v>
      </c>
      <c r="Y580" s="21" t="str">
        <f ca="1">MID(HEX2BIN(MID(C580,6,1),4),1,1)</f>
        <v>0</v>
      </c>
      <c r="Z580" s="21" t="str">
        <f ca="1">MID(HEX2BIN(MID(C580,6,1),4),2,1)</f>
        <v>1</v>
      </c>
      <c r="AA580" s="21" t="str">
        <f ca="1">MID(HEX2BIN(MID(C580,6,1),4),3,1)</f>
        <v>0</v>
      </c>
      <c r="AB580" s="21" t="str">
        <f ca="1">MID(HEX2BIN(MID(C580,6,1),4),4,1)</f>
        <v>1</v>
      </c>
      <c r="AC580" s="22" t="str">
        <f ca="1">MID(HEX2BIN(MID(C580,7,1),4),1,1)</f>
        <v>1</v>
      </c>
      <c r="AD580" s="22" t="str">
        <f ca="1">MID(HEX2BIN(MID(C580,7,1),4),2,1)</f>
        <v>0</v>
      </c>
      <c r="AE580" s="22" t="str">
        <f ca="1">MID(HEX2BIN(MID(C580,7,1),4),3,1)</f>
        <v>1</v>
      </c>
      <c r="AF580" s="22" t="str">
        <f ca="1">MID(HEX2BIN(MID(C580,7,1),4),4,1)</f>
        <v>1</v>
      </c>
      <c r="AG580" s="23" t="str">
        <f ca="1">MID(HEX2BIN(MID(C580,8,1),4),1,1)</f>
        <v>1</v>
      </c>
      <c r="AH580" s="23" t="str">
        <f ca="1">MID(HEX2BIN(MID(C580,8,1),4),2,1)</f>
        <v>1</v>
      </c>
      <c r="AI580" s="23" t="str">
        <f ca="1">MID(HEX2BIN(MID(C580,8,1),4),3,1)</f>
        <v>1</v>
      </c>
      <c r="AJ580" s="23" t="str">
        <f ca="1">MID(HEX2BIN(MID(C580,8,1),4),4,1)</f>
        <v>1</v>
      </c>
    </row>
    <row r="581" spans="1:47" x14ac:dyDescent="0.35">
      <c r="A581" s="9" t="s">
        <v>83</v>
      </c>
      <c r="C581" t="s">
        <v>2</v>
      </c>
      <c r="D581" s="27">
        <v>7</v>
      </c>
      <c r="E581" s="20" t="str" cm="1">
        <f t="array" aca="1" ref="E581" ca="1">INDIRECT(ADDRESS((ROW(581:581)-1),IF(MOD(COLUMN(E:E)-4-$D581,32)=0,32,MOD(COLUMN(E:E)-4-$D581,32))+4))</f>
        <v>0</v>
      </c>
      <c r="F581" s="20" t="str" cm="1">
        <f t="array" aca="1" ref="F581" ca="1">INDIRECT(ADDRESS((ROW(581:581)-1),IF(MOD(COLUMN(F:F)-4-$D581,32)=0,32,MOD(COLUMN(F:F)-4-$D581,32))+4))</f>
        <v>1</v>
      </c>
      <c r="G581" s="20" t="str" cm="1">
        <f t="array" aca="1" ref="G581" ca="1">INDIRECT(ADDRESS((ROW(581:581)-1),IF(MOD(COLUMN(G:G)-4-$D581,32)=0,32,MOD(COLUMN(G:G)-4-$D581,32))+4))</f>
        <v>1</v>
      </c>
      <c r="H581" s="20" t="str" cm="1">
        <f t="array" aca="1" ref="H581" ca="1">INDIRECT(ADDRESS((ROW(581:581)-1),IF(MOD(COLUMN(H:H)-4-$D581,32)=0,32,MOD(COLUMN(H:H)-4-$D581,32))+4))</f>
        <v>1</v>
      </c>
      <c r="I581" s="21" t="str" cm="1">
        <f t="array" aca="1" ref="I581" ca="1">INDIRECT(ADDRESS((ROW(581:581)-1),IF(MOD(COLUMN(I:I)-4-$D581,32)=0,32,MOD(COLUMN(I:I)-4-$D581,32))+4))</f>
        <v>1</v>
      </c>
      <c r="J581" s="21" t="str" cm="1">
        <f t="array" aca="1" ref="J581" ca="1">INDIRECT(ADDRESS((ROW(581:581)-1),IF(MOD(COLUMN(J:J)-4-$D581,32)=0,32,MOD(COLUMN(J:J)-4-$D581,32))+4))</f>
        <v>1</v>
      </c>
      <c r="K581" s="21" t="str" cm="1">
        <f t="array" aca="1" ref="K581" ca="1">INDIRECT(ADDRESS((ROW(581:581)-1),IF(MOD(COLUMN(K:K)-4-$D581,32)=0,32,MOD(COLUMN(K:K)-4-$D581,32))+4))</f>
        <v>1</v>
      </c>
      <c r="L581" s="21" t="str" cm="1">
        <f t="array" aca="1" ref="L581" ca="1">INDIRECT(ADDRESS((ROW(581:581)-1),IF(MOD(COLUMN(L:L)-4-$D581,32)=0,32,MOD(COLUMN(L:L)-4-$D581,32))+4))</f>
        <v>1</v>
      </c>
      <c r="M581" s="22" t="str" cm="1">
        <f t="array" aca="1" ref="M581" ca="1">INDIRECT(ADDRESS((ROW(581:581)-1),IF(MOD(COLUMN(M:M)-4-$D581,32)=0,32,MOD(COLUMN(M:M)-4-$D581,32))+4))</f>
        <v>0</v>
      </c>
      <c r="N581" s="22" t="str" cm="1">
        <f t="array" aca="1" ref="N581" ca="1">INDIRECT(ADDRESS((ROW(581:581)-1),IF(MOD(COLUMN(N:N)-4-$D581,32)=0,32,MOD(COLUMN(N:N)-4-$D581,32))+4))</f>
        <v>0</v>
      </c>
      <c r="O581" s="22" t="str" cm="1">
        <f t="array" aca="1" ref="O581" ca="1">INDIRECT(ADDRESS((ROW(581:581)-1),IF(MOD(COLUMN(O:O)-4-$D581,32)=0,32,MOD(COLUMN(O:O)-4-$D581,32))+4))</f>
        <v>1</v>
      </c>
      <c r="P581" s="22" t="str" cm="1">
        <f t="array" aca="1" ref="P581" ca="1">INDIRECT(ADDRESS((ROW(581:581)-1),IF(MOD(COLUMN(P:P)-4-$D581,32)=0,32,MOD(COLUMN(P:P)-4-$D581,32))+4))</f>
        <v>0</v>
      </c>
      <c r="Q581" s="23" t="str" cm="1">
        <f t="array" aca="1" ref="Q581" ca="1">INDIRECT(ADDRESS((ROW(581:581)-1),IF(MOD(COLUMN(Q:Q)-4-$D581,32)=0,32,MOD(COLUMN(Q:Q)-4-$D581,32))+4))</f>
        <v>1</v>
      </c>
      <c r="R581" s="23" t="str" cm="1">
        <f t="array" aca="1" ref="R581" ca="1">INDIRECT(ADDRESS((ROW(581:581)-1),IF(MOD(COLUMN(R:R)-4-$D581,32)=0,32,MOD(COLUMN(R:R)-4-$D581,32))+4))</f>
        <v>0</v>
      </c>
      <c r="S581" s="23" t="str" cm="1">
        <f t="array" aca="1" ref="S581" ca="1">INDIRECT(ADDRESS((ROW(581:581)-1),IF(MOD(COLUMN(S:S)-4-$D581,32)=0,32,MOD(COLUMN(S:S)-4-$D581,32))+4))</f>
        <v>1</v>
      </c>
      <c r="T581" s="23" t="str" cm="1">
        <f t="array" aca="1" ref="T581" ca="1">INDIRECT(ADDRESS((ROW(581:581)-1),IF(MOD(COLUMN(T:T)-4-$D581,32)=0,32,MOD(COLUMN(T:T)-4-$D581,32))+4))</f>
        <v>0</v>
      </c>
      <c r="U581" s="20" t="str" cm="1">
        <f t="array" aca="1" ref="U581" ca="1">INDIRECT(ADDRESS((ROW(581:581)-1),IF(MOD(COLUMN(U:U)-4-$D581,32)=0,32,MOD(COLUMN(U:U)-4-$D581,32))+4))</f>
        <v>0</v>
      </c>
      <c r="V581" s="20" t="str" cm="1">
        <f t="array" aca="1" ref="V581" ca="1">INDIRECT(ADDRESS((ROW(581:581)-1),IF(MOD(COLUMN(V:V)-4-$D581,32)=0,32,MOD(COLUMN(V:V)-4-$D581,32))+4))</f>
        <v>1</v>
      </c>
      <c r="W581" s="20" t="str" cm="1">
        <f t="array" aca="1" ref="W581" ca="1">INDIRECT(ADDRESS((ROW(581:581)-1),IF(MOD(COLUMN(W:W)-4-$D581,32)=0,32,MOD(COLUMN(W:W)-4-$D581,32))+4))</f>
        <v>1</v>
      </c>
      <c r="X581" s="20" t="str" cm="1">
        <f t="array" aca="1" ref="X581" ca="1">INDIRECT(ADDRESS((ROW(581:581)-1),IF(MOD(COLUMN(X:X)-4-$D581,32)=0,32,MOD(COLUMN(X:X)-4-$D581,32))+4))</f>
        <v>1</v>
      </c>
      <c r="Y581" s="21" t="str" cm="1">
        <f t="array" aca="1" ref="Y581" ca="1">INDIRECT(ADDRESS((ROW(581:581)-1),IF(MOD(COLUMN(Y:Y)-4-$D581,32)=0,32,MOD(COLUMN(Y:Y)-4-$D581,32))+4))</f>
        <v>1</v>
      </c>
      <c r="Z581" s="21" t="str" cm="1">
        <f t="array" aca="1" ref="Z581" ca="1">INDIRECT(ADDRESS((ROW(581:581)-1),IF(MOD(COLUMN(Z:Z)-4-$D581,32)=0,32,MOD(COLUMN(Z:Z)-4-$D581,32))+4))</f>
        <v>0</v>
      </c>
      <c r="AA581" s="21" t="str" cm="1">
        <f t="array" aca="1" ref="AA581" ca="1">INDIRECT(ADDRESS((ROW(581:581)-1),IF(MOD(COLUMN(AA:AA)-4-$D581,32)=0,32,MOD(COLUMN(AA:AA)-4-$D581,32))+4))</f>
        <v>0</v>
      </c>
      <c r="AB581" s="21" t="str" cm="1">
        <f t="array" aca="1" ref="AB581" ca="1">INDIRECT(ADDRESS((ROW(581:581)-1),IF(MOD(COLUMN(AB:AB)-4-$D581,32)=0,32,MOD(COLUMN(AB:AB)-4-$D581,32))+4))</f>
        <v>1</v>
      </c>
      <c r="AC581" s="22" t="str" cm="1">
        <f t="array" aca="1" ref="AC581" ca="1">INDIRECT(ADDRESS((ROW(581:581)-1),IF(MOD(COLUMN(AC:AC)-4-$D581,32)=0,32,MOD(COLUMN(AC:AC)-4-$D581,32))+4))</f>
        <v>0</v>
      </c>
      <c r="AD581" s="22" t="str" cm="1">
        <f t="array" aca="1" ref="AD581" ca="1">INDIRECT(ADDRESS((ROW(581:581)-1),IF(MOD(COLUMN(AD:AD)-4-$D581,32)=0,32,MOD(COLUMN(AD:AD)-4-$D581,32))+4))</f>
        <v>1</v>
      </c>
      <c r="AE581" s="22" t="str" cm="1">
        <f t="array" aca="1" ref="AE581" ca="1">INDIRECT(ADDRESS((ROW(581:581)-1),IF(MOD(COLUMN(AE:AE)-4-$D581,32)=0,32,MOD(COLUMN(AE:AE)-4-$D581,32))+4))</f>
        <v>0</v>
      </c>
      <c r="AF581" s="22" t="str" cm="1">
        <f t="array" aca="1" ref="AF581" ca="1">INDIRECT(ADDRESS((ROW(581:581)-1),IF(MOD(COLUMN(AF:AF)-4-$D581,32)=0,32,MOD(COLUMN(AF:AF)-4-$D581,32))+4))</f>
        <v>0</v>
      </c>
      <c r="AG581" s="23" t="str" cm="1">
        <f t="array" aca="1" ref="AG581" ca="1">INDIRECT(ADDRESS((ROW(581:581)-1),IF(MOD(COLUMN(AG:AG)-4-$D581,32)=0,32,MOD(COLUMN(AG:AG)-4-$D581,32))+4))</f>
        <v>1</v>
      </c>
      <c r="AH581" s="23" t="str" cm="1">
        <f t="array" aca="1" ref="AH581" ca="1">INDIRECT(ADDRESS((ROW(581:581)-1),IF(MOD(COLUMN(AH:AH)-4-$D581,32)=0,32,MOD(COLUMN(AH:AH)-4-$D581,32))+4))</f>
        <v>0</v>
      </c>
      <c r="AI581" s="23" t="str" cm="1">
        <f t="array" aca="1" ref="AI581" ca="1">INDIRECT(ADDRESS((ROW(581:581)-1),IF(MOD(COLUMN(AI:AI)-4-$D581,32)=0,32,MOD(COLUMN(AI:AI)-4-$D581,32))+4))</f>
        <v>1</v>
      </c>
      <c r="AJ581" s="23" t="str" cm="1">
        <f t="array" aca="1" ref="AJ581" ca="1">INDIRECT(ADDRESS((ROW(581:581)-1),IF(MOD(COLUMN(AJ:AJ)-4-$D581,32)=0,32,MOD(COLUMN(AJ:AJ)-4-$D581,32))+4))</f>
        <v>1</v>
      </c>
      <c r="AK581" t="str">
        <f ca="1">_xlfn.CONCAT(E581,F581,G581,H581,I581,J581,K581,L581)</f>
        <v>01111111</v>
      </c>
      <c r="AL581" t="str">
        <f ca="1">_xlfn.CONCAT(M581,N581,O581,P581,Q581,R581,S581,T581)</f>
        <v>00101010</v>
      </c>
      <c r="AM581" t="str">
        <f ca="1">_xlfn.CONCAT(U581,V581,W581,X581,Y581,Z581,AA581,AB581)</f>
        <v>01111001</v>
      </c>
      <c r="AN581" t="str">
        <f ca="1">_xlfn.CONCAT(AC581,AD581,AE581,AF581,AG581,AH581,AI581,AJ581)</f>
        <v>01001011</v>
      </c>
      <c r="AO581">
        <f ca="1">BIN2DEC(AK581)</f>
        <v>127</v>
      </c>
      <c r="AP581">
        <f t="shared" ref="AP581:AR583" ca="1" si="244">BIN2DEC(AL581)</f>
        <v>42</v>
      </c>
      <c r="AQ581">
        <f t="shared" ca="1" si="244"/>
        <v>121</v>
      </c>
      <c r="AR581">
        <f t="shared" ca="1" si="244"/>
        <v>75</v>
      </c>
      <c r="AS581">
        <f ca="1">(AO581*2^24)+(AP581*2^16)+(AQ581*2^8)+AR581</f>
        <v>2133489995</v>
      </c>
      <c r="AT581">
        <f>2^32</f>
        <v>4294967296</v>
      </c>
      <c r="AU581">
        <f ca="1">AT581-AS581</f>
        <v>2161477301</v>
      </c>
    </row>
    <row r="582" spans="1:47" x14ac:dyDescent="0.35">
      <c r="C582" t="s">
        <v>2</v>
      </c>
      <c r="D582" s="27">
        <v>18</v>
      </c>
      <c r="E582" s="20" t="str" cm="1">
        <f t="array" aca="1" ref="E582" ca="1">INDIRECT(ADDRESS((ROW(582:582)-2),IF(MOD(COLUMN(E:E)-4-$D582,32)=0,32,MOD(COLUMN(E:E)-4-$D582,32))+4))</f>
        <v>0</v>
      </c>
      <c r="F582" s="20" t="str" cm="1">
        <f t="array" aca="1" ref="F582" ca="1">INDIRECT(ADDRESS((ROW(582:582)-2),IF(MOD(COLUMN(F:F)-4-$D582,32)=0,32,MOD(COLUMN(F:F)-4-$D582,32))+4))</f>
        <v>0</v>
      </c>
      <c r="G582" s="20" t="str" cm="1">
        <f t="array" aca="1" ref="G582" ca="1">INDIRECT(ADDRESS((ROW(582:582)-2),IF(MOD(COLUMN(G:G)-4-$D582,32)=0,32,MOD(COLUMN(G:G)-4-$D582,32))+4))</f>
        <v>1</v>
      </c>
      <c r="H582" s="20" t="str" cm="1">
        <f t="array" aca="1" ref="H582" ca="1">INDIRECT(ADDRESS((ROW(582:582)-2),IF(MOD(COLUMN(H:H)-4-$D582,32)=0,32,MOD(COLUMN(H:H)-4-$D582,32))+4))</f>
        <v>0</v>
      </c>
      <c r="I582" s="21" t="str" cm="1">
        <f t="array" aca="1" ref="I582" ca="1">INDIRECT(ADDRESS((ROW(582:582)-2),IF(MOD(COLUMN(I:I)-4-$D582,32)=0,32,MOD(COLUMN(I:I)-4-$D582,32))+4))</f>
        <v>1</v>
      </c>
      <c r="J582" s="21" t="str" cm="1">
        <f t="array" aca="1" ref="J582" ca="1">INDIRECT(ADDRESS((ROW(582:582)-2),IF(MOD(COLUMN(J:J)-4-$D582,32)=0,32,MOD(COLUMN(J:J)-4-$D582,32))+4))</f>
        <v>0</v>
      </c>
      <c r="K582" s="21" t="str" cm="1">
        <f t="array" aca="1" ref="K582" ca="1">INDIRECT(ADDRESS((ROW(582:582)-2),IF(MOD(COLUMN(K:K)-4-$D582,32)=0,32,MOD(COLUMN(K:K)-4-$D582,32))+4))</f>
        <v>0</v>
      </c>
      <c r="L582" s="21" t="str" cm="1">
        <f t="array" aca="1" ref="L582" ca="1">INDIRECT(ADDRESS((ROW(582:582)-2),IF(MOD(COLUMN(L:L)-4-$D582,32)=0,32,MOD(COLUMN(L:L)-4-$D582,32))+4))</f>
        <v>1</v>
      </c>
      <c r="M582" s="22" t="str" cm="1">
        <f t="array" aca="1" ref="M582" ca="1">INDIRECT(ADDRESS((ROW(582:582)-2),IF(MOD(COLUMN(M:M)-4-$D582,32)=0,32,MOD(COLUMN(M:M)-4-$D582,32))+4))</f>
        <v>0</v>
      </c>
      <c r="N582" s="22" t="str" cm="1">
        <f t="array" aca="1" ref="N582" ca="1">INDIRECT(ADDRESS((ROW(582:582)-2),IF(MOD(COLUMN(N:N)-4-$D582,32)=0,32,MOD(COLUMN(N:N)-4-$D582,32))+4))</f>
        <v>1</v>
      </c>
      <c r="O582" s="22" t="str" cm="1">
        <f t="array" aca="1" ref="O582" ca="1">INDIRECT(ADDRESS((ROW(582:582)-2),IF(MOD(COLUMN(O:O)-4-$D582,32)=0,32,MOD(COLUMN(O:O)-4-$D582,32))+4))</f>
        <v>1</v>
      </c>
      <c r="P582" s="22" t="str" cm="1">
        <f t="array" aca="1" ref="P582" ca="1">INDIRECT(ADDRESS((ROW(582:582)-2),IF(MOD(COLUMN(P:P)-4-$D582,32)=0,32,MOD(COLUMN(P:P)-4-$D582,32))+4))</f>
        <v>0</v>
      </c>
      <c r="Q582" s="23" t="str" cm="1">
        <f t="array" aca="1" ref="Q582" ca="1">INDIRECT(ADDRESS((ROW(582:582)-2),IF(MOD(COLUMN(Q:Q)-4-$D582,32)=0,32,MOD(COLUMN(Q:Q)-4-$D582,32))+4))</f>
        <v>1</v>
      </c>
      <c r="R582" s="23" t="str" cm="1">
        <f t="array" aca="1" ref="R582" ca="1">INDIRECT(ADDRESS((ROW(582:582)-2),IF(MOD(COLUMN(R:R)-4-$D582,32)=0,32,MOD(COLUMN(R:R)-4-$D582,32))+4))</f>
        <v>1</v>
      </c>
      <c r="S582" s="23" t="str" cm="1">
        <f t="array" aca="1" ref="S582" ca="1">INDIRECT(ADDRESS((ROW(582:582)-2),IF(MOD(COLUMN(S:S)-4-$D582,32)=0,32,MOD(COLUMN(S:S)-4-$D582,32))+4))</f>
        <v>1</v>
      </c>
      <c r="T582" s="23" t="str" cm="1">
        <f t="array" aca="1" ref="T582" ca="1">INDIRECT(ADDRESS((ROW(582:582)-2),IF(MOD(COLUMN(T:T)-4-$D582,32)=0,32,MOD(COLUMN(T:T)-4-$D582,32))+4))</f>
        <v>1</v>
      </c>
      <c r="U582" s="20" t="str" cm="1">
        <f t="array" aca="1" ref="U582" ca="1">INDIRECT(ADDRESS((ROW(582:582)-2),IF(MOD(COLUMN(U:U)-4-$D582,32)=0,32,MOD(COLUMN(U:U)-4-$D582,32))+4))</f>
        <v>1</v>
      </c>
      <c r="V582" s="20" t="str" cm="1">
        <f t="array" aca="1" ref="V582" ca="1">INDIRECT(ADDRESS((ROW(582:582)-2),IF(MOD(COLUMN(V:V)-4-$D582,32)=0,32,MOD(COLUMN(V:V)-4-$D582,32))+4))</f>
        <v>1</v>
      </c>
      <c r="W582" s="20" t="str" cm="1">
        <f t="array" aca="1" ref="W582" ca="1">INDIRECT(ADDRESS((ROW(582:582)-2),IF(MOD(COLUMN(W:W)-4-$D582,32)=0,32,MOD(COLUMN(W:W)-4-$D582,32))+4))</f>
        <v>1</v>
      </c>
      <c r="X582" s="20" t="str" cm="1">
        <f t="array" aca="1" ref="X582" ca="1">INDIRECT(ADDRESS((ROW(582:582)-2),IF(MOD(COLUMN(X:X)-4-$D582,32)=0,32,MOD(COLUMN(X:X)-4-$D582,32))+4))</f>
        <v>0</v>
      </c>
      <c r="Y582" s="21" t="str" cm="1">
        <f t="array" aca="1" ref="Y582" ca="1">INDIRECT(ADDRESS((ROW(582:582)-2),IF(MOD(COLUMN(Y:Y)-4-$D582,32)=0,32,MOD(COLUMN(Y:Y)-4-$D582,32))+4))</f>
        <v>0</v>
      </c>
      <c r="Z582" s="21" t="str" cm="1">
        <f t="array" aca="1" ref="Z582" ca="1">INDIRECT(ADDRESS((ROW(582:582)-2),IF(MOD(COLUMN(Z:Z)-4-$D582,32)=0,32,MOD(COLUMN(Z:Z)-4-$D582,32))+4))</f>
        <v>1</v>
      </c>
      <c r="AA582" s="21" t="str" cm="1">
        <f t="array" aca="1" ref="AA582" ca="1">INDIRECT(ADDRESS((ROW(582:582)-2),IF(MOD(COLUMN(AA:AA)-4-$D582,32)=0,32,MOD(COLUMN(AA:AA)-4-$D582,32))+4))</f>
        <v>0</v>
      </c>
      <c r="AB582" s="21" t="str" cm="1">
        <f t="array" aca="1" ref="AB582" ca="1">INDIRECT(ADDRESS((ROW(582:582)-2),IF(MOD(COLUMN(AB:AB)-4-$D582,32)=0,32,MOD(COLUMN(AB:AB)-4-$D582,32))+4))</f>
        <v>1</v>
      </c>
      <c r="AC582" s="22" t="str" cm="1">
        <f t="array" aca="1" ref="AC582" ca="1">INDIRECT(ADDRESS((ROW(582:582)-2),IF(MOD(COLUMN(AC:AC)-4-$D582,32)=0,32,MOD(COLUMN(AC:AC)-4-$D582,32))+4))</f>
        <v>0</v>
      </c>
      <c r="AD582" s="22" t="str" cm="1">
        <f t="array" aca="1" ref="AD582" ca="1">INDIRECT(ADDRESS((ROW(582:582)-2),IF(MOD(COLUMN(AD:AD)-4-$D582,32)=0,32,MOD(COLUMN(AD:AD)-4-$D582,32))+4))</f>
        <v>1</v>
      </c>
      <c r="AE582" s="22" t="str" cm="1">
        <f t="array" aca="1" ref="AE582" ca="1">INDIRECT(ADDRESS((ROW(582:582)-2),IF(MOD(COLUMN(AE:AE)-4-$D582,32)=0,32,MOD(COLUMN(AE:AE)-4-$D582,32))+4))</f>
        <v>0</v>
      </c>
      <c r="AF582" s="22" t="str" cm="1">
        <f t="array" aca="1" ref="AF582" ca="1">INDIRECT(ADDRESS((ROW(582:582)-2),IF(MOD(COLUMN(AF:AF)-4-$D582,32)=0,32,MOD(COLUMN(AF:AF)-4-$D582,32))+4))</f>
        <v>0</v>
      </c>
      <c r="AG582" s="23" t="str" cm="1">
        <f t="array" aca="1" ref="AG582" ca="1">INDIRECT(ADDRESS((ROW(582:582)-2),IF(MOD(COLUMN(AG:AG)-4-$D582,32)=0,32,MOD(COLUMN(AG:AG)-4-$D582,32))+4))</f>
        <v>1</v>
      </c>
      <c r="AH582" s="23" t="str" cm="1">
        <f t="array" aca="1" ref="AH582" ca="1">INDIRECT(ADDRESS((ROW(582:582)-2),IF(MOD(COLUMN(AH:AH)-4-$D582,32)=0,32,MOD(COLUMN(AH:AH)-4-$D582,32))+4))</f>
        <v>1</v>
      </c>
      <c r="AI582" s="23" t="str" cm="1">
        <f t="array" aca="1" ref="AI582" ca="1">INDIRECT(ADDRESS((ROW(582:582)-2),IF(MOD(COLUMN(AI:AI)-4-$D582,32)=0,32,MOD(COLUMN(AI:AI)-4-$D582,32))+4))</f>
        <v>1</v>
      </c>
      <c r="AJ582" s="23" t="str" cm="1">
        <f t="array" aca="1" ref="AJ582" ca="1">INDIRECT(ADDRESS((ROW(582:582)-2),IF(MOD(COLUMN(AJ:AJ)-4-$D582,32)=0,32,MOD(COLUMN(AJ:AJ)-4-$D582,32))+4))</f>
        <v>1</v>
      </c>
      <c r="AK582" t="str">
        <f ca="1">_xlfn.CONCAT(E582,F582,G582,H582,I582,J582,K582,L582)</f>
        <v>00101001</v>
      </c>
      <c r="AL582" t="str">
        <f ca="1">_xlfn.CONCAT(M582,N582,O582,P582,Q582,R582,S582,T582)</f>
        <v>01101111</v>
      </c>
      <c r="AM582" t="str">
        <f ca="1">_xlfn.CONCAT(U582,V582,W582,X582,Y582,Z582,AA582,AB582)</f>
        <v>11100101</v>
      </c>
      <c r="AN582" t="str">
        <f ca="1">_xlfn.CONCAT(AC582,AD582,AE582,AF582,AG582,AH582,AI582,AJ582)</f>
        <v>01001111</v>
      </c>
      <c r="AO582">
        <f ca="1">BIN2DEC(AK582)</f>
        <v>41</v>
      </c>
      <c r="AP582">
        <f t="shared" ca="1" si="244"/>
        <v>111</v>
      </c>
      <c r="AQ582">
        <f t="shared" ca="1" si="244"/>
        <v>229</v>
      </c>
      <c r="AR582">
        <f t="shared" ca="1" si="244"/>
        <v>79</v>
      </c>
      <c r="AS582">
        <f ca="1">(AO582*2^24)+(AP582*2^16)+(AQ582*2^8)+AR582</f>
        <v>695199055</v>
      </c>
      <c r="AT582">
        <f>2^32</f>
        <v>4294967296</v>
      </c>
      <c r="AU582">
        <f ca="1">AT582-AS582</f>
        <v>3599768241</v>
      </c>
    </row>
    <row r="583" spans="1:47" x14ac:dyDescent="0.35">
      <c r="C583" t="s">
        <v>84</v>
      </c>
      <c r="D583" s="27">
        <v>3</v>
      </c>
      <c r="E583" s="20" cm="1">
        <f t="array" aca="1" ref="E583" ca="1">IF(COLUMN(E:E)-4&gt;$D583,INDIRECT(ADDRESS((ROW(583:583)-3),COLUMN(E:E)-4-$D583+4)),0)</f>
        <v>0</v>
      </c>
      <c r="F583" s="20" cm="1">
        <f t="array" aca="1" ref="F583" ca="1">IF(COLUMN(F:F)-4&gt;$D583,INDIRECT(ADDRESS((ROW(583:583)-3),COLUMN(F:F)-4-$D583+4)),0)</f>
        <v>0</v>
      </c>
      <c r="G583" s="20" cm="1">
        <f t="array" aca="1" ref="G583" ca="1">IF(COLUMN(G:G)-4&gt;$D583,INDIRECT(ADDRESS((ROW(583:583)-3),COLUMN(G:G)-4-$D583+4)),0)</f>
        <v>0</v>
      </c>
      <c r="H583" s="20" t="str" cm="1">
        <f t="array" aca="1" ref="H583" ca="1">IF(COLUMN(H:H)-4&gt;$D583,INDIRECT(ADDRESS((ROW(583:583)-3),COLUMN(H:H)-4-$D583+4)),0)</f>
        <v>1</v>
      </c>
      <c r="I583" s="21" t="str" cm="1">
        <f t="array" aca="1" ref="I583" ca="1">IF(COLUMN(I:I)-4&gt;$D583,INDIRECT(ADDRESS((ROW(583:583)-3),COLUMN(I:I)-4-$D583+4)),0)</f>
        <v>0</v>
      </c>
      <c r="J583" s="21" t="str" cm="1">
        <f t="array" aca="1" ref="J583" ca="1">IF(COLUMN(J:J)-4&gt;$D583,INDIRECT(ADDRESS((ROW(583:583)-3),COLUMN(J:J)-4-$D583+4)),0)</f>
        <v>0</v>
      </c>
      <c r="K583" s="21" t="str" cm="1">
        <f t="array" aca="1" ref="K583" ca="1">IF(COLUMN(K:K)-4&gt;$D583,INDIRECT(ADDRESS((ROW(583:583)-3),COLUMN(K:K)-4-$D583+4)),0)</f>
        <v>1</v>
      </c>
      <c r="L583" s="21" t="str" cm="1">
        <f t="array" aca="1" ref="L583" ca="1">IF(COLUMN(L:L)-4&gt;$D583,INDIRECT(ADDRESS((ROW(583:583)-3),COLUMN(L:L)-4-$D583+4)),0)</f>
        <v>0</v>
      </c>
      <c r="M583" s="22" t="str" cm="1">
        <f t="array" aca="1" ref="M583" ca="1">IF(COLUMN(M:M)-4&gt;$D583,INDIRECT(ADDRESS((ROW(583:583)-3),COLUMN(M:M)-4-$D583+4)),0)</f>
        <v>1</v>
      </c>
      <c r="N583" s="22" t="str" cm="1">
        <f t="array" aca="1" ref="N583" ca="1">IF(COLUMN(N:N)-4&gt;$D583,INDIRECT(ADDRESS((ROW(583:583)-3),COLUMN(N:N)-4-$D583+4)),0)</f>
        <v>0</v>
      </c>
      <c r="O583" s="22" t="str" cm="1">
        <f t="array" aca="1" ref="O583" ca="1">IF(COLUMN(O:O)-4&gt;$D583,INDIRECT(ADDRESS((ROW(583:583)-3),COLUMN(O:O)-4-$D583+4)),0)</f>
        <v>1</v>
      </c>
      <c r="P583" s="22" t="str" cm="1">
        <f t="array" aca="1" ref="P583" ca="1">IF(COLUMN(P:P)-4&gt;$D583,INDIRECT(ADDRESS((ROW(583:583)-3),COLUMN(P:P)-4-$D583+4)),0)</f>
        <v>0</v>
      </c>
      <c r="Q583" s="23" t="str" cm="1">
        <f t="array" aca="1" ref="Q583" ca="1">IF(COLUMN(Q:Q)-4&gt;$D583,INDIRECT(ADDRESS((ROW(583:583)-3),COLUMN(Q:Q)-4-$D583+4)),0)</f>
        <v>0</v>
      </c>
      <c r="R583" s="23" t="str" cm="1">
        <f t="array" aca="1" ref="R583" ca="1">IF(COLUMN(R:R)-4&gt;$D583,INDIRECT(ADDRESS((ROW(583:583)-3),COLUMN(R:R)-4-$D583+4)),0)</f>
        <v>1</v>
      </c>
      <c r="S583" s="23" t="str" cm="1">
        <f t="array" aca="1" ref="S583" ca="1">IF(COLUMN(S:S)-4&gt;$D583,INDIRECT(ADDRESS((ROW(583:583)-3),COLUMN(S:S)-4-$D583+4)),0)</f>
        <v>1</v>
      </c>
      <c r="T583" s="23" t="str" cm="1">
        <f t="array" aca="1" ref="T583" ca="1">IF(COLUMN(T:T)-4&gt;$D583,INDIRECT(ADDRESS((ROW(583:583)-3),COLUMN(T:T)-4-$D583+4)),0)</f>
        <v>1</v>
      </c>
      <c r="U583" s="20" t="str" cm="1">
        <f t="array" aca="1" ref="U583" ca="1">IF(COLUMN(U:U)-4&gt;$D583,INDIRECT(ADDRESS((ROW(583:583)-3),COLUMN(U:U)-4-$D583+4)),0)</f>
        <v>1</v>
      </c>
      <c r="V583" s="20" t="str" cm="1">
        <f t="array" aca="1" ref="V583" ca="1">IF(COLUMN(V:V)-4&gt;$D583,INDIRECT(ADDRESS((ROW(583:583)-3),COLUMN(V:V)-4-$D583+4)),0)</f>
        <v>0</v>
      </c>
      <c r="W583" s="20" t="str" cm="1">
        <f t="array" aca="1" ref="W583" ca="1">IF(COLUMN(W:W)-4&gt;$D583,INDIRECT(ADDRESS((ROW(583:583)-3),COLUMN(W:W)-4-$D583+4)),0)</f>
        <v>0</v>
      </c>
      <c r="X583" s="20" t="str" cm="1">
        <f t="array" aca="1" ref="X583" ca="1">IF(COLUMN(X:X)-4&gt;$D583,INDIRECT(ADDRESS((ROW(583:583)-3),COLUMN(X:X)-4-$D583+4)),0)</f>
        <v>1</v>
      </c>
      <c r="Y583" s="21" t="str" cm="1">
        <f t="array" aca="1" ref="Y583" ca="1">IF(COLUMN(Y:Y)-4&gt;$D583,INDIRECT(ADDRESS((ROW(583:583)-3),COLUMN(Y:Y)-4-$D583+4)),0)</f>
        <v>0</v>
      </c>
      <c r="Z583" s="21" t="str" cm="1">
        <f t="array" aca="1" ref="Z583" ca="1">IF(COLUMN(Z:Z)-4&gt;$D583,INDIRECT(ADDRESS((ROW(583:583)-3),COLUMN(Z:Z)-4-$D583+4)),0)</f>
        <v>1</v>
      </c>
      <c r="AA583" s="21" t="str" cm="1">
        <f t="array" aca="1" ref="AA583" ca="1">IF(COLUMN(AA:AA)-4&gt;$D583,INDIRECT(ADDRESS((ROW(583:583)-3),COLUMN(AA:AA)-4-$D583+4)),0)</f>
        <v>0</v>
      </c>
      <c r="AB583" s="21" t="str" cm="1">
        <f t="array" aca="1" ref="AB583" ca="1">IF(COLUMN(AB:AB)-4&gt;$D583,INDIRECT(ADDRESS((ROW(583:583)-3),COLUMN(AB:AB)-4-$D583+4)),0)</f>
        <v>0</v>
      </c>
      <c r="AC583" s="22" t="str" cm="1">
        <f t="array" aca="1" ref="AC583" ca="1">IF(COLUMN(AC:AC)-4&gt;$D583,INDIRECT(ADDRESS((ROW(583:583)-3),COLUMN(AC:AC)-4-$D583+4)),0)</f>
        <v>1</v>
      </c>
      <c r="AD583" s="22" t="str" cm="1">
        <f t="array" aca="1" ref="AD583" ca="1">IF(COLUMN(AD:AD)-4&gt;$D583,INDIRECT(ADDRESS((ROW(583:583)-3),COLUMN(AD:AD)-4-$D583+4)),0)</f>
        <v>0</v>
      </c>
      <c r="AE583" s="22" t="str" cm="1">
        <f t="array" aca="1" ref="AE583" ca="1">IF(COLUMN(AE:AE)-4&gt;$D583,INDIRECT(ADDRESS((ROW(583:583)-3),COLUMN(AE:AE)-4-$D583+4)),0)</f>
        <v>1</v>
      </c>
      <c r="AF583" s="22" t="str" cm="1">
        <f t="array" aca="1" ref="AF583" ca="1">IF(COLUMN(AF:AF)-4&gt;$D583,INDIRECT(ADDRESS((ROW(583:583)-3),COLUMN(AF:AF)-4-$D583+4)),0)</f>
        <v>1</v>
      </c>
      <c r="AG583" s="23" t="str" cm="1">
        <f t="array" aca="1" ref="AG583" ca="1">IF(COLUMN(AG:AG)-4&gt;$D583,INDIRECT(ADDRESS((ROW(583:583)-3),COLUMN(AG:AG)-4-$D583+4)),0)</f>
        <v>0</v>
      </c>
      <c r="AH583" s="23" t="str" cm="1">
        <f t="array" aca="1" ref="AH583" ca="1">IF(COLUMN(AH:AH)-4&gt;$D583,INDIRECT(ADDRESS((ROW(583:583)-3),COLUMN(AH:AH)-4-$D583+4)),0)</f>
        <v>1</v>
      </c>
      <c r="AI583" s="23" t="str" cm="1">
        <f t="array" aca="1" ref="AI583" ca="1">IF(COLUMN(AI:AI)-4&gt;$D583,INDIRECT(ADDRESS((ROW(583:583)-3),COLUMN(AI:AI)-4-$D583+4)),0)</f>
        <v>1</v>
      </c>
      <c r="AJ583" s="23" t="str" cm="1">
        <f t="array" aca="1" ref="AJ583" ca="1">IF(COLUMN(AJ:AJ)-4&gt;$D583,INDIRECT(ADDRESS((ROW(583:583)-3),COLUMN(AJ:AJ)-4-$D583+4)),0)</f>
        <v>1</v>
      </c>
      <c r="AK583" t="str">
        <f ca="1">_xlfn.CONCAT(E583,F583,G583,H583,I583,J583,K583,L583)</f>
        <v>00010010</v>
      </c>
      <c r="AL583" t="str">
        <f ca="1">_xlfn.CONCAT(M583,N583,O583,P583,Q583,R583,S583,T583)</f>
        <v>10100111</v>
      </c>
      <c r="AM583" t="str">
        <f ca="1">_xlfn.CONCAT(U583,V583,W583,X583,Y583,Z583,AA583,AB583)</f>
        <v>10010100</v>
      </c>
      <c r="AN583" t="str">
        <f ca="1">_xlfn.CONCAT(AC583,AD583,AE583,AF583,AG583,AH583,AI583,AJ583)</f>
        <v>10110111</v>
      </c>
      <c r="AO583">
        <f ca="1">BIN2DEC(AK583)</f>
        <v>18</v>
      </c>
      <c r="AP583">
        <f t="shared" ca="1" si="244"/>
        <v>167</v>
      </c>
      <c r="AQ583">
        <f t="shared" ca="1" si="244"/>
        <v>148</v>
      </c>
      <c r="AR583">
        <f t="shared" ca="1" si="244"/>
        <v>183</v>
      </c>
      <c r="AS583">
        <f ca="1">(AO583*2^24)+(AP583*2^16)+(AQ583*2^8)+AR583</f>
        <v>312972471</v>
      </c>
    </row>
    <row r="584" spans="1:47" x14ac:dyDescent="0.35">
      <c r="C584" t="s">
        <v>85</v>
      </c>
      <c r="E584" s="4">
        <f ca="1">_xlfn.BITXOR(E581,E582)</f>
        <v>0</v>
      </c>
      <c r="F584" s="4">
        <f t="shared" ref="F584:AJ584" ca="1" si="245">_xlfn.BITXOR(F581,F582)</f>
        <v>1</v>
      </c>
      <c r="G584" s="4">
        <f t="shared" ca="1" si="245"/>
        <v>0</v>
      </c>
      <c r="H584" s="4">
        <f t="shared" ca="1" si="245"/>
        <v>1</v>
      </c>
      <c r="I584" s="4">
        <f t="shared" ca="1" si="245"/>
        <v>0</v>
      </c>
      <c r="J584" s="4">
        <f t="shared" ca="1" si="245"/>
        <v>1</v>
      </c>
      <c r="K584" s="4">
        <f t="shared" ca="1" si="245"/>
        <v>1</v>
      </c>
      <c r="L584" s="4">
        <f t="shared" ca="1" si="245"/>
        <v>0</v>
      </c>
      <c r="M584" s="4">
        <f t="shared" ca="1" si="245"/>
        <v>0</v>
      </c>
      <c r="N584" s="4">
        <f t="shared" ca="1" si="245"/>
        <v>1</v>
      </c>
      <c r="O584" s="4">
        <f t="shared" ca="1" si="245"/>
        <v>0</v>
      </c>
      <c r="P584" s="4">
        <f t="shared" ca="1" si="245"/>
        <v>0</v>
      </c>
      <c r="Q584" s="4">
        <f t="shared" ca="1" si="245"/>
        <v>0</v>
      </c>
      <c r="R584" s="4">
        <f t="shared" ca="1" si="245"/>
        <v>1</v>
      </c>
      <c r="S584" s="4">
        <f t="shared" ca="1" si="245"/>
        <v>0</v>
      </c>
      <c r="T584" s="4">
        <f t="shared" ca="1" si="245"/>
        <v>1</v>
      </c>
      <c r="U584" s="4">
        <f t="shared" ca="1" si="245"/>
        <v>1</v>
      </c>
      <c r="V584" s="4">
        <f t="shared" ca="1" si="245"/>
        <v>0</v>
      </c>
      <c r="W584" s="4">
        <f t="shared" ca="1" si="245"/>
        <v>0</v>
      </c>
      <c r="X584" s="4">
        <f t="shared" ca="1" si="245"/>
        <v>1</v>
      </c>
      <c r="Y584" s="4">
        <f t="shared" ca="1" si="245"/>
        <v>1</v>
      </c>
      <c r="Z584" s="4">
        <f t="shared" ca="1" si="245"/>
        <v>1</v>
      </c>
      <c r="AA584" s="4">
        <f t="shared" ca="1" si="245"/>
        <v>0</v>
      </c>
      <c r="AB584" s="4">
        <f t="shared" ca="1" si="245"/>
        <v>0</v>
      </c>
      <c r="AC584" s="4">
        <f t="shared" ca="1" si="245"/>
        <v>0</v>
      </c>
      <c r="AD584" s="4">
        <f t="shared" ca="1" si="245"/>
        <v>0</v>
      </c>
      <c r="AE584" s="4">
        <f t="shared" ca="1" si="245"/>
        <v>0</v>
      </c>
      <c r="AF584" s="4">
        <f t="shared" ca="1" si="245"/>
        <v>0</v>
      </c>
      <c r="AG584" s="4">
        <f t="shared" ca="1" si="245"/>
        <v>0</v>
      </c>
      <c r="AH584" s="4">
        <f t="shared" ca="1" si="245"/>
        <v>1</v>
      </c>
      <c r="AI584" s="4">
        <f t="shared" ca="1" si="245"/>
        <v>0</v>
      </c>
      <c r="AJ584" s="4">
        <f t="shared" ca="1" si="245"/>
        <v>0</v>
      </c>
    </row>
    <row r="585" spans="1:47" x14ac:dyDescent="0.35">
      <c r="B585" s="18">
        <f ca="1">AS585</f>
        <v>1155664051</v>
      </c>
      <c r="C585" s="17"/>
      <c r="E585" s="24">
        <f ca="1">_xlfn.BITXOR(E583,E584)</f>
        <v>0</v>
      </c>
      <c r="F585" s="24">
        <f t="shared" ref="F585:AJ585" ca="1" si="246">_xlfn.BITXOR(F583,F584)</f>
        <v>1</v>
      </c>
      <c r="G585" s="24">
        <f t="shared" ca="1" si="246"/>
        <v>0</v>
      </c>
      <c r="H585" s="24">
        <f t="shared" ca="1" si="246"/>
        <v>0</v>
      </c>
      <c r="I585" s="24">
        <f t="shared" ca="1" si="246"/>
        <v>0</v>
      </c>
      <c r="J585" s="24">
        <f t="shared" ca="1" si="246"/>
        <v>1</v>
      </c>
      <c r="K585" s="24">
        <f t="shared" ca="1" si="246"/>
        <v>0</v>
      </c>
      <c r="L585" s="24">
        <f t="shared" ca="1" si="246"/>
        <v>0</v>
      </c>
      <c r="M585" s="24">
        <f t="shared" ca="1" si="246"/>
        <v>1</v>
      </c>
      <c r="N585" s="24">
        <f t="shared" ca="1" si="246"/>
        <v>1</v>
      </c>
      <c r="O585" s="24">
        <f t="shared" ca="1" si="246"/>
        <v>1</v>
      </c>
      <c r="P585" s="24">
        <f t="shared" ca="1" si="246"/>
        <v>0</v>
      </c>
      <c r="Q585" s="24">
        <f t="shared" ca="1" si="246"/>
        <v>0</v>
      </c>
      <c r="R585" s="24">
        <f t="shared" ca="1" si="246"/>
        <v>0</v>
      </c>
      <c r="S585" s="24">
        <f t="shared" ca="1" si="246"/>
        <v>1</v>
      </c>
      <c r="T585" s="24">
        <f t="shared" ca="1" si="246"/>
        <v>0</v>
      </c>
      <c r="U585" s="24">
        <f t="shared" ca="1" si="246"/>
        <v>0</v>
      </c>
      <c r="V585" s="24">
        <f t="shared" ca="1" si="246"/>
        <v>0</v>
      </c>
      <c r="W585" s="24">
        <f t="shared" ca="1" si="246"/>
        <v>0</v>
      </c>
      <c r="X585" s="24">
        <f t="shared" ca="1" si="246"/>
        <v>0</v>
      </c>
      <c r="Y585" s="24">
        <f t="shared" ca="1" si="246"/>
        <v>1</v>
      </c>
      <c r="Z585" s="24">
        <f t="shared" ca="1" si="246"/>
        <v>0</v>
      </c>
      <c r="AA585" s="24">
        <f t="shared" ca="1" si="246"/>
        <v>0</v>
      </c>
      <c r="AB585" s="24">
        <f t="shared" ca="1" si="246"/>
        <v>0</v>
      </c>
      <c r="AC585" s="24">
        <f t="shared" ca="1" si="246"/>
        <v>1</v>
      </c>
      <c r="AD585" s="24">
        <f t="shared" ca="1" si="246"/>
        <v>0</v>
      </c>
      <c r="AE585" s="24">
        <f t="shared" ca="1" si="246"/>
        <v>1</v>
      </c>
      <c r="AF585" s="24">
        <f t="shared" ca="1" si="246"/>
        <v>1</v>
      </c>
      <c r="AG585" s="24">
        <f t="shared" ca="1" si="246"/>
        <v>0</v>
      </c>
      <c r="AH585" s="24">
        <f t="shared" ca="1" si="246"/>
        <v>0</v>
      </c>
      <c r="AI585" s="24">
        <f t="shared" ca="1" si="246"/>
        <v>1</v>
      </c>
      <c r="AJ585" s="24">
        <f t="shared" ca="1" si="246"/>
        <v>1</v>
      </c>
      <c r="AK585" t="str">
        <f ca="1">_xlfn.CONCAT(E585,F585,G585,H585,I585,J585,K585,L585)</f>
        <v>01000100</v>
      </c>
      <c r="AL585" t="str">
        <f ca="1">_xlfn.CONCAT(M585,N585,O585,P585,Q585,R585,S585,T585)</f>
        <v>11100010</v>
      </c>
      <c r="AM585" t="str">
        <f ca="1">_xlfn.CONCAT(U585,V585,W585,X585,Y585,Z585,AA585,AB585)</f>
        <v>00001000</v>
      </c>
      <c r="AN585" t="str">
        <f ca="1">_xlfn.CONCAT(AC585,AD585,AE585,AF585,AG585,AH585,AI585,AJ585)</f>
        <v>10110011</v>
      </c>
      <c r="AO585">
        <f ca="1">BIN2DEC(AK585)</f>
        <v>68</v>
      </c>
      <c r="AP585">
        <f t="shared" ref="AP585:AR585" ca="1" si="247">BIN2DEC(AL585)</f>
        <v>226</v>
      </c>
      <c r="AQ585">
        <f t="shared" ca="1" si="247"/>
        <v>8</v>
      </c>
      <c r="AR585">
        <f t="shared" ca="1" si="247"/>
        <v>179</v>
      </c>
      <c r="AS585">
        <f ca="1">(AO585*2^24)+(AP585*2^16)+(AQ585*2^8)+AR585</f>
        <v>1155664051</v>
      </c>
    </row>
    <row r="586" spans="1:47" x14ac:dyDescent="0.35">
      <c r="C586" s="2"/>
    </row>
    <row r="587" spans="1:47" x14ac:dyDescent="0.35">
      <c r="A587" t="s">
        <v>80</v>
      </c>
      <c r="B587" s="18">
        <f ca="1">Home!F43</f>
        <v>382347225</v>
      </c>
      <c r="C587" s="2"/>
    </row>
    <row r="588" spans="1:47" ht="15" thickBot="1" x14ac:dyDescent="0.4">
      <c r="C588" s="1"/>
    </row>
    <row r="589" spans="1:47" ht="15" thickBot="1" x14ac:dyDescent="0.4">
      <c r="A589" t="s">
        <v>82</v>
      </c>
      <c r="B589" s="28">
        <f ca="1">Home!F34</f>
        <v>234544414</v>
      </c>
      <c r="C589" s="19">
        <f ca="1">MOD(B578+B585+B587+B589,2^32)</f>
        <v>2635706828</v>
      </c>
    </row>
    <row r="591" spans="1:47" x14ac:dyDescent="0.35">
      <c r="A591" s="16" t="s">
        <v>125</v>
      </c>
    </row>
    <row r="592" spans="1:47" x14ac:dyDescent="0.35">
      <c r="A592" t="s">
        <v>79</v>
      </c>
      <c r="B592" s="25">
        <f ca="1">Home!F49</f>
        <v>124226796</v>
      </c>
      <c r="C592" t="str">
        <f ca="1">DEC2HEX(B592,8)</f>
        <v>07678CEC</v>
      </c>
      <c r="E592" s="20" t="str">
        <f ca="1">MID(HEX2BIN(MID(C592,1,1),4),1,1)</f>
        <v>0</v>
      </c>
      <c r="F592" s="20" t="str">
        <f ca="1">MID(HEX2BIN(MID(C592,1,1),4),2,1)</f>
        <v>0</v>
      </c>
      <c r="G592" s="20" t="str">
        <f ca="1">MID(HEX2BIN(MID(C592,1,1),4),3,1)</f>
        <v>0</v>
      </c>
      <c r="H592" s="20" t="str">
        <f ca="1">MID(HEX2BIN(MID(C592,1,1),4),4,1)</f>
        <v>0</v>
      </c>
      <c r="I592" s="21" t="str">
        <f ca="1">MID(HEX2BIN(MID(C592,2,1),4),1,1)</f>
        <v>0</v>
      </c>
      <c r="J592" s="21" t="str">
        <f ca="1">MID(HEX2BIN(MID(C592,2,1),4),2,1)</f>
        <v>1</v>
      </c>
      <c r="K592" s="21" t="str">
        <f ca="1">MID(HEX2BIN(MID(C592,2,1),4),3,1)</f>
        <v>1</v>
      </c>
      <c r="L592" s="21" t="str">
        <f ca="1">MID(HEX2BIN(MID(C592,2,1),4),4,1)</f>
        <v>1</v>
      </c>
      <c r="M592" s="22" t="str">
        <f ca="1">MID(HEX2BIN(MID(C592,3,1),4),1,1)</f>
        <v>0</v>
      </c>
      <c r="N592" s="22" t="str">
        <f ca="1">MID(HEX2BIN(MID(C592,3,1),4),2,1)</f>
        <v>1</v>
      </c>
      <c r="O592" s="22" t="str">
        <f ca="1">MID(HEX2BIN(MID(C592,3,1),4),3,1)</f>
        <v>1</v>
      </c>
      <c r="P592" s="22" t="str">
        <f ca="1">MID(HEX2BIN(MID(C592,3,1),4),4,1)</f>
        <v>0</v>
      </c>
      <c r="Q592" s="23" t="str">
        <f ca="1">MID(HEX2BIN(MID(C592,4,1),4),1,1)</f>
        <v>0</v>
      </c>
      <c r="R592" s="23" t="str">
        <f ca="1">MID(HEX2BIN(MID(C592,4,1),4),2,1)</f>
        <v>1</v>
      </c>
      <c r="S592" s="23" t="str">
        <f ca="1">MID(HEX2BIN(MID(C592,4,1),4),3,1)</f>
        <v>1</v>
      </c>
      <c r="T592" s="23" t="str">
        <f ca="1">MID(HEX2BIN(MID(C592,4,1),4),4,1)</f>
        <v>1</v>
      </c>
      <c r="U592" s="20" t="str">
        <f ca="1">MID(HEX2BIN(MID(C592,5,1),4),1,1)</f>
        <v>1</v>
      </c>
      <c r="V592" s="20" t="str">
        <f ca="1">MID(HEX2BIN(MID(C592,5,1),4),2,1)</f>
        <v>0</v>
      </c>
      <c r="W592" s="20" t="str">
        <f ca="1">MID(HEX2BIN(MID(C592,5,1),4),3,1)</f>
        <v>0</v>
      </c>
      <c r="X592" s="20" t="str">
        <f ca="1">MID(HEX2BIN(MID(C592,5,1),4),4,1)</f>
        <v>0</v>
      </c>
      <c r="Y592" s="21" t="str">
        <f ca="1">MID(HEX2BIN(MID(C592,6,1),4),1,1)</f>
        <v>1</v>
      </c>
      <c r="Z592" s="21" t="str">
        <f ca="1">MID(HEX2BIN(MID(C592,6,1),4),2,1)</f>
        <v>1</v>
      </c>
      <c r="AA592" s="21" t="str">
        <f ca="1">MID(HEX2BIN(MID(C592,6,1),4),3,1)</f>
        <v>0</v>
      </c>
      <c r="AB592" s="21" t="str">
        <f ca="1">MID(HEX2BIN(MID(C592,6,1),4),4,1)</f>
        <v>0</v>
      </c>
      <c r="AC592" s="22" t="str">
        <f ca="1">MID(HEX2BIN(MID(C592,7,1),4),1,1)</f>
        <v>1</v>
      </c>
      <c r="AD592" s="22" t="str">
        <f ca="1">MID(HEX2BIN(MID(C592,7,1),4),2,1)</f>
        <v>1</v>
      </c>
      <c r="AE592" s="22" t="str">
        <f ca="1">MID(HEX2BIN(MID(C592,7,1),4),3,1)</f>
        <v>1</v>
      </c>
      <c r="AF592" s="22" t="str">
        <f ca="1">MID(HEX2BIN(MID(C592,7,1),4),4,1)</f>
        <v>0</v>
      </c>
      <c r="AG592" s="23" t="str">
        <f ca="1">MID(HEX2BIN(MID(C592,8,1),4),1,1)</f>
        <v>1</v>
      </c>
      <c r="AH592" s="23" t="str">
        <f ca="1">MID(HEX2BIN(MID(C592,8,1),4),2,1)</f>
        <v>1</v>
      </c>
      <c r="AI592" s="23" t="str">
        <f ca="1">MID(HEX2BIN(MID(C592,8,1),4),3,1)</f>
        <v>0</v>
      </c>
      <c r="AJ592" s="23" t="str">
        <f ca="1">MID(HEX2BIN(MID(C592,8,1),4),4,1)</f>
        <v>0</v>
      </c>
    </row>
    <row r="593" spans="1:47" x14ac:dyDescent="0.35">
      <c r="A593" s="9" t="s">
        <v>87</v>
      </c>
      <c r="C593" t="s">
        <v>2</v>
      </c>
      <c r="D593" s="27">
        <v>17</v>
      </c>
      <c r="E593" s="20" t="str" cm="1">
        <f t="array" aca="1" ref="E593" ca="1">INDIRECT(ADDRESS((ROW(593:593)-1),IF(MOD(COLUMN(E:E)-4-$D593,32)=0,32,MOD(COLUMN(E:E)-4-$D593,32))+4))</f>
        <v>1</v>
      </c>
      <c r="F593" s="20" t="str" cm="1">
        <f t="array" aca="1" ref="F593" ca="1">INDIRECT(ADDRESS((ROW(593:593)-1),IF(MOD(COLUMN(F:F)-4-$D593,32)=0,32,MOD(COLUMN(F:F)-4-$D593,32))+4))</f>
        <v>1</v>
      </c>
      <c r="G593" s="20" t="str" cm="1">
        <f t="array" aca="1" ref="G593" ca="1">INDIRECT(ADDRESS((ROW(593:593)-1),IF(MOD(COLUMN(G:G)-4-$D593,32)=0,32,MOD(COLUMN(G:G)-4-$D593,32))+4))</f>
        <v>0</v>
      </c>
      <c r="H593" s="20" t="str" cm="1">
        <f t="array" aca="1" ref="H593" ca="1">INDIRECT(ADDRESS((ROW(593:593)-1),IF(MOD(COLUMN(H:H)-4-$D593,32)=0,32,MOD(COLUMN(H:H)-4-$D593,32))+4))</f>
        <v>0</v>
      </c>
      <c r="I593" s="21" t="str" cm="1">
        <f t="array" aca="1" ref="I593" ca="1">INDIRECT(ADDRESS((ROW(593:593)-1),IF(MOD(COLUMN(I:I)-4-$D593,32)=0,32,MOD(COLUMN(I:I)-4-$D593,32))+4))</f>
        <v>0</v>
      </c>
      <c r="J593" s="21" t="str" cm="1">
        <f t="array" aca="1" ref="J593" ca="1">INDIRECT(ADDRESS((ROW(593:593)-1),IF(MOD(COLUMN(J:J)-4-$D593,32)=0,32,MOD(COLUMN(J:J)-4-$D593,32))+4))</f>
        <v>1</v>
      </c>
      <c r="K593" s="21" t="str" cm="1">
        <f t="array" aca="1" ref="K593" ca="1">INDIRECT(ADDRESS((ROW(593:593)-1),IF(MOD(COLUMN(K:K)-4-$D593,32)=0,32,MOD(COLUMN(K:K)-4-$D593,32))+4))</f>
        <v>1</v>
      </c>
      <c r="L593" s="21" t="str" cm="1">
        <f t="array" aca="1" ref="L593" ca="1">INDIRECT(ADDRESS((ROW(593:593)-1),IF(MOD(COLUMN(L:L)-4-$D593,32)=0,32,MOD(COLUMN(L:L)-4-$D593,32))+4))</f>
        <v>0</v>
      </c>
      <c r="M593" s="22" t="str" cm="1">
        <f t="array" aca="1" ref="M593" ca="1">INDIRECT(ADDRESS((ROW(593:593)-1),IF(MOD(COLUMN(M:M)-4-$D593,32)=0,32,MOD(COLUMN(M:M)-4-$D593,32))+4))</f>
        <v>0</v>
      </c>
      <c r="N593" s="22" t="str" cm="1">
        <f t="array" aca="1" ref="N593" ca="1">INDIRECT(ADDRESS((ROW(593:593)-1),IF(MOD(COLUMN(N:N)-4-$D593,32)=0,32,MOD(COLUMN(N:N)-4-$D593,32))+4))</f>
        <v>1</v>
      </c>
      <c r="O593" s="22" t="str" cm="1">
        <f t="array" aca="1" ref="O593" ca="1">INDIRECT(ADDRESS((ROW(593:593)-1),IF(MOD(COLUMN(O:O)-4-$D593,32)=0,32,MOD(COLUMN(O:O)-4-$D593,32))+4))</f>
        <v>1</v>
      </c>
      <c r="P593" s="22" t="str" cm="1">
        <f t="array" aca="1" ref="P593" ca="1">INDIRECT(ADDRESS((ROW(593:593)-1),IF(MOD(COLUMN(P:P)-4-$D593,32)=0,32,MOD(COLUMN(P:P)-4-$D593,32))+4))</f>
        <v>1</v>
      </c>
      <c r="Q593" s="23" t="str" cm="1">
        <f t="array" aca="1" ref="Q593" ca="1">INDIRECT(ADDRESS((ROW(593:593)-1),IF(MOD(COLUMN(Q:Q)-4-$D593,32)=0,32,MOD(COLUMN(Q:Q)-4-$D593,32))+4))</f>
        <v>0</v>
      </c>
      <c r="R593" s="23" t="str" cm="1">
        <f t="array" aca="1" ref="R593" ca="1">INDIRECT(ADDRESS((ROW(593:593)-1),IF(MOD(COLUMN(R:R)-4-$D593,32)=0,32,MOD(COLUMN(R:R)-4-$D593,32))+4))</f>
        <v>1</v>
      </c>
      <c r="S593" s="23" t="str" cm="1">
        <f t="array" aca="1" ref="S593" ca="1">INDIRECT(ADDRESS((ROW(593:593)-1),IF(MOD(COLUMN(S:S)-4-$D593,32)=0,32,MOD(COLUMN(S:S)-4-$D593,32))+4))</f>
        <v>1</v>
      </c>
      <c r="T593" s="23" t="str" cm="1">
        <f t="array" aca="1" ref="T593" ca="1">INDIRECT(ADDRESS((ROW(593:593)-1),IF(MOD(COLUMN(T:T)-4-$D593,32)=0,32,MOD(COLUMN(T:T)-4-$D593,32))+4))</f>
        <v>0</v>
      </c>
      <c r="U593" s="20" t="str" cm="1">
        <f t="array" aca="1" ref="U593" ca="1">INDIRECT(ADDRESS((ROW(593:593)-1),IF(MOD(COLUMN(U:U)-4-$D593,32)=0,32,MOD(COLUMN(U:U)-4-$D593,32))+4))</f>
        <v>0</v>
      </c>
      <c r="V593" s="20" t="str" cm="1">
        <f t="array" aca="1" ref="V593" ca="1">INDIRECT(ADDRESS((ROW(593:593)-1),IF(MOD(COLUMN(V:V)-4-$D593,32)=0,32,MOD(COLUMN(V:V)-4-$D593,32))+4))</f>
        <v>0</v>
      </c>
      <c r="W593" s="20" t="str" cm="1">
        <f t="array" aca="1" ref="W593" ca="1">INDIRECT(ADDRESS((ROW(593:593)-1),IF(MOD(COLUMN(W:W)-4-$D593,32)=0,32,MOD(COLUMN(W:W)-4-$D593,32))+4))</f>
        <v>0</v>
      </c>
      <c r="X593" s="20" t="str" cm="1">
        <f t="array" aca="1" ref="X593" ca="1">INDIRECT(ADDRESS((ROW(593:593)-1),IF(MOD(COLUMN(X:X)-4-$D593,32)=0,32,MOD(COLUMN(X:X)-4-$D593,32))+4))</f>
        <v>0</v>
      </c>
      <c r="Y593" s="21" t="str" cm="1">
        <f t="array" aca="1" ref="Y593" ca="1">INDIRECT(ADDRESS((ROW(593:593)-1),IF(MOD(COLUMN(Y:Y)-4-$D593,32)=0,32,MOD(COLUMN(Y:Y)-4-$D593,32))+4))</f>
        <v>0</v>
      </c>
      <c r="Z593" s="21" t="str" cm="1">
        <f t="array" aca="1" ref="Z593" ca="1">INDIRECT(ADDRESS((ROW(593:593)-1),IF(MOD(COLUMN(Z:Z)-4-$D593,32)=0,32,MOD(COLUMN(Z:Z)-4-$D593,32))+4))</f>
        <v>0</v>
      </c>
      <c r="AA593" s="21" t="str" cm="1">
        <f t="array" aca="1" ref="AA593" ca="1">INDIRECT(ADDRESS((ROW(593:593)-1),IF(MOD(COLUMN(AA:AA)-4-$D593,32)=0,32,MOD(COLUMN(AA:AA)-4-$D593,32))+4))</f>
        <v>1</v>
      </c>
      <c r="AB593" s="21" t="str" cm="1">
        <f t="array" aca="1" ref="AB593" ca="1">INDIRECT(ADDRESS((ROW(593:593)-1),IF(MOD(COLUMN(AB:AB)-4-$D593,32)=0,32,MOD(COLUMN(AB:AB)-4-$D593,32))+4))</f>
        <v>1</v>
      </c>
      <c r="AC593" s="22" t="str" cm="1">
        <f t="array" aca="1" ref="AC593" ca="1">INDIRECT(ADDRESS((ROW(593:593)-1),IF(MOD(COLUMN(AC:AC)-4-$D593,32)=0,32,MOD(COLUMN(AC:AC)-4-$D593,32))+4))</f>
        <v>1</v>
      </c>
      <c r="AD593" s="22" t="str" cm="1">
        <f t="array" aca="1" ref="AD593" ca="1">INDIRECT(ADDRESS((ROW(593:593)-1),IF(MOD(COLUMN(AD:AD)-4-$D593,32)=0,32,MOD(COLUMN(AD:AD)-4-$D593,32))+4))</f>
        <v>0</v>
      </c>
      <c r="AE593" s="22" t="str" cm="1">
        <f t="array" aca="1" ref="AE593" ca="1">INDIRECT(ADDRESS((ROW(593:593)-1),IF(MOD(COLUMN(AE:AE)-4-$D593,32)=0,32,MOD(COLUMN(AE:AE)-4-$D593,32))+4))</f>
        <v>1</v>
      </c>
      <c r="AF593" s="22" t="str" cm="1">
        <f t="array" aca="1" ref="AF593" ca="1">INDIRECT(ADDRESS((ROW(593:593)-1),IF(MOD(COLUMN(AF:AF)-4-$D593,32)=0,32,MOD(COLUMN(AF:AF)-4-$D593,32))+4))</f>
        <v>1</v>
      </c>
      <c r="AG593" s="23" t="str" cm="1">
        <f t="array" aca="1" ref="AG593" ca="1">INDIRECT(ADDRESS((ROW(593:593)-1),IF(MOD(COLUMN(AG:AG)-4-$D593,32)=0,32,MOD(COLUMN(AG:AG)-4-$D593,32))+4))</f>
        <v>0</v>
      </c>
      <c r="AH593" s="23" t="str" cm="1">
        <f t="array" aca="1" ref="AH593" ca="1">INDIRECT(ADDRESS((ROW(593:593)-1),IF(MOD(COLUMN(AH:AH)-4-$D593,32)=0,32,MOD(COLUMN(AH:AH)-4-$D593,32))+4))</f>
        <v>0</v>
      </c>
      <c r="AI593" s="23" t="str" cm="1">
        <f t="array" aca="1" ref="AI593" ca="1">INDIRECT(ADDRESS((ROW(593:593)-1),IF(MOD(COLUMN(AI:AI)-4-$D593,32)=0,32,MOD(COLUMN(AI:AI)-4-$D593,32))+4))</f>
        <v>1</v>
      </c>
      <c r="AJ593" s="23" t="str" cm="1">
        <f t="array" aca="1" ref="AJ593" ca="1">INDIRECT(ADDRESS((ROW(593:593)-1),IF(MOD(COLUMN(AJ:AJ)-4-$D593,32)=0,32,MOD(COLUMN(AJ:AJ)-4-$D593,32))+4))</f>
        <v>1</v>
      </c>
      <c r="AK593" t="str">
        <f ca="1">_xlfn.CONCAT(E593,F593,G593,H593,I593,J593,K593,L593)</f>
        <v>11000110</v>
      </c>
      <c r="AL593" t="str">
        <f ca="1">_xlfn.CONCAT(M593,N593,O593,P593,Q593,R593,S593,T593)</f>
        <v>01110110</v>
      </c>
      <c r="AM593" t="str">
        <f ca="1">_xlfn.CONCAT(U593,V593,W593,X593,Y593,Z593,AA593,AB593)</f>
        <v>00000011</v>
      </c>
      <c r="AN593" t="str">
        <f ca="1">_xlfn.CONCAT(AC593,AD593,AE593,AF593,AG593,AH593,AI593,AJ593)</f>
        <v>10110011</v>
      </c>
      <c r="AO593">
        <f ca="1">BIN2DEC(AK593)</f>
        <v>198</v>
      </c>
      <c r="AP593">
        <f t="shared" ref="AP593:AR595" ca="1" si="248">BIN2DEC(AL593)</f>
        <v>118</v>
      </c>
      <c r="AQ593">
        <f t="shared" ca="1" si="248"/>
        <v>3</v>
      </c>
      <c r="AR593">
        <f t="shared" ca="1" si="248"/>
        <v>179</v>
      </c>
      <c r="AS593">
        <f ca="1">(AO593*2^24)+(AP593*2^16)+(AQ593*2^8)+AR593</f>
        <v>3329622963</v>
      </c>
      <c r="AT593">
        <f>2^32</f>
        <v>4294967296</v>
      </c>
      <c r="AU593">
        <f ca="1">AT593-AS593</f>
        <v>965344333</v>
      </c>
    </row>
    <row r="594" spans="1:47" x14ac:dyDescent="0.35">
      <c r="C594" t="s">
        <v>2</v>
      </c>
      <c r="D594" s="27">
        <v>19</v>
      </c>
      <c r="E594" s="20" t="str" cm="1">
        <f t="array" aca="1" ref="E594" ca="1">INDIRECT(ADDRESS((ROW(594:594)-2),IF(MOD(COLUMN(E:E)-4-$D594,32)=0,32,MOD(COLUMN(E:E)-4-$D594,32))+4))</f>
        <v>1</v>
      </c>
      <c r="F594" s="20" t="str" cm="1">
        <f t="array" aca="1" ref="F594" ca="1">INDIRECT(ADDRESS((ROW(594:594)-2),IF(MOD(COLUMN(F:F)-4-$D594,32)=0,32,MOD(COLUMN(F:F)-4-$D594,32))+4))</f>
        <v>1</v>
      </c>
      <c r="G594" s="20" t="str" cm="1">
        <f t="array" aca="1" ref="G594" ca="1">INDIRECT(ADDRESS((ROW(594:594)-2),IF(MOD(COLUMN(G:G)-4-$D594,32)=0,32,MOD(COLUMN(G:G)-4-$D594,32))+4))</f>
        <v>1</v>
      </c>
      <c r="H594" s="20" t="str" cm="1">
        <f t="array" aca="1" ref="H594" ca="1">INDIRECT(ADDRESS((ROW(594:594)-2),IF(MOD(COLUMN(H:H)-4-$D594,32)=0,32,MOD(COLUMN(H:H)-4-$D594,32))+4))</f>
        <v>1</v>
      </c>
      <c r="I594" s="21" t="str" cm="1">
        <f t="array" aca="1" ref="I594" ca="1">INDIRECT(ADDRESS((ROW(594:594)-2),IF(MOD(COLUMN(I:I)-4-$D594,32)=0,32,MOD(COLUMN(I:I)-4-$D594,32))+4))</f>
        <v>0</v>
      </c>
      <c r="J594" s="21" t="str" cm="1">
        <f t="array" aca="1" ref="J594" ca="1">INDIRECT(ADDRESS((ROW(594:594)-2),IF(MOD(COLUMN(J:J)-4-$D594,32)=0,32,MOD(COLUMN(J:J)-4-$D594,32))+4))</f>
        <v>0</v>
      </c>
      <c r="K594" s="21" t="str" cm="1">
        <f t="array" aca="1" ref="K594" ca="1">INDIRECT(ADDRESS((ROW(594:594)-2),IF(MOD(COLUMN(K:K)-4-$D594,32)=0,32,MOD(COLUMN(K:K)-4-$D594,32))+4))</f>
        <v>0</v>
      </c>
      <c r="L594" s="21" t="str" cm="1">
        <f t="array" aca="1" ref="L594" ca="1">INDIRECT(ADDRESS((ROW(594:594)-2),IF(MOD(COLUMN(L:L)-4-$D594,32)=0,32,MOD(COLUMN(L:L)-4-$D594,32))+4))</f>
        <v>1</v>
      </c>
      <c r="M594" s="22" t="str" cm="1">
        <f t="array" aca="1" ref="M594" ca="1">INDIRECT(ADDRESS((ROW(594:594)-2),IF(MOD(COLUMN(M:M)-4-$D594,32)=0,32,MOD(COLUMN(M:M)-4-$D594,32))+4))</f>
        <v>1</v>
      </c>
      <c r="N594" s="22" t="str" cm="1">
        <f t="array" aca="1" ref="N594" ca="1">INDIRECT(ADDRESS((ROW(594:594)-2),IF(MOD(COLUMN(N:N)-4-$D594,32)=0,32,MOD(COLUMN(N:N)-4-$D594,32))+4))</f>
        <v>0</v>
      </c>
      <c r="O594" s="22" t="str" cm="1">
        <f t="array" aca="1" ref="O594" ca="1">INDIRECT(ADDRESS((ROW(594:594)-2),IF(MOD(COLUMN(O:O)-4-$D594,32)=0,32,MOD(COLUMN(O:O)-4-$D594,32))+4))</f>
        <v>0</v>
      </c>
      <c r="P594" s="22" t="str" cm="1">
        <f t="array" aca="1" ref="P594" ca="1">INDIRECT(ADDRESS((ROW(594:594)-2),IF(MOD(COLUMN(P:P)-4-$D594,32)=0,32,MOD(COLUMN(P:P)-4-$D594,32))+4))</f>
        <v>1</v>
      </c>
      <c r="Q594" s="23" t="str" cm="1">
        <f t="array" aca="1" ref="Q594" ca="1">INDIRECT(ADDRESS((ROW(594:594)-2),IF(MOD(COLUMN(Q:Q)-4-$D594,32)=0,32,MOD(COLUMN(Q:Q)-4-$D594,32))+4))</f>
        <v>1</v>
      </c>
      <c r="R594" s="23" t="str" cm="1">
        <f t="array" aca="1" ref="R594" ca="1">INDIRECT(ADDRESS((ROW(594:594)-2),IF(MOD(COLUMN(R:R)-4-$D594,32)=0,32,MOD(COLUMN(R:R)-4-$D594,32))+4))</f>
        <v>1</v>
      </c>
      <c r="S594" s="23" t="str" cm="1">
        <f t="array" aca="1" ref="S594" ca="1">INDIRECT(ADDRESS((ROW(594:594)-2),IF(MOD(COLUMN(S:S)-4-$D594,32)=0,32,MOD(COLUMN(S:S)-4-$D594,32))+4))</f>
        <v>0</v>
      </c>
      <c r="T594" s="23" t="str" cm="1">
        <f t="array" aca="1" ref="T594" ca="1">INDIRECT(ADDRESS((ROW(594:594)-2),IF(MOD(COLUMN(T:T)-4-$D594,32)=0,32,MOD(COLUMN(T:T)-4-$D594,32))+4))</f>
        <v>1</v>
      </c>
      <c r="U594" s="20" t="str" cm="1">
        <f t="array" aca="1" ref="U594" ca="1">INDIRECT(ADDRESS((ROW(594:594)-2),IF(MOD(COLUMN(U:U)-4-$D594,32)=0,32,MOD(COLUMN(U:U)-4-$D594,32))+4))</f>
        <v>1</v>
      </c>
      <c r="V594" s="20" t="str" cm="1">
        <f t="array" aca="1" ref="V594" ca="1">INDIRECT(ADDRESS((ROW(594:594)-2),IF(MOD(COLUMN(V:V)-4-$D594,32)=0,32,MOD(COLUMN(V:V)-4-$D594,32))+4))</f>
        <v>0</v>
      </c>
      <c r="W594" s="20" t="str" cm="1">
        <f t="array" aca="1" ref="W594" ca="1">INDIRECT(ADDRESS((ROW(594:594)-2),IF(MOD(COLUMN(W:W)-4-$D594,32)=0,32,MOD(COLUMN(W:W)-4-$D594,32))+4))</f>
        <v>0</v>
      </c>
      <c r="X594" s="20" t="str" cm="1">
        <f t="array" aca="1" ref="X594" ca="1">INDIRECT(ADDRESS((ROW(594:594)-2),IF(MOD(COLUMN(X:X)-4-$D594,32)=0,32,MOD(COLUMN(X:X)-4-$D594,32))+4))</f>
        <v>0</v>
      </c>
      <c r="Y594" s="21" t="str" cm="1">
        <f t="array" aca="1" ref="Y594" ca="1">INDIRECT(ADDRESS((ROW(594:594)-2),IF(MOD(COLUMN(Y:Y)-4-$D594,32)=0,32,MOD(COLUMN(Y:Y)-4-$D594,32))+4))</f>
        <v>0</v>
      </c>
      <c r="Z594" s="21" t="str" cm="1">
        <f t="array" aca="1" ref="Z594" ca="1">INDIRECT(ADDRESS((ROW(594:594)-2),IF(MOD(COLUMN(Z:Z)-4-$D594,32)=0,32,MOD(COLUMN(Z:Z)-4-$D594,32))+4))</f>
        <v>0</v>
      </c>
      <c r="AA594" s="21" t="str" cm="1">
        <f t="array" aca="1" ref="AA594" ca="1">INDIRECT(ADDRESS((ROW(594:594)-2),IF(MOD(COLUMN(AA:AA)-4-$D594,32)=0,32,MOD(COLUMN(AA:AA)-4-$D594,32))+4))</f>
        <v>0</v>
      </c>
      <c r="AB594" s="21" t="str" cm="1">
        <f t="array" aca="1" ref="AB594" ca="1">INDIRECT(ADDRESS((ROW(594:594)-2),IF(MOD(COLUMN(AB:AB)-4-$D594,32)=0,32,MOD(COLUMN(AB:AB)-4-$D594,32))+4))</f>
        <v>0</v>
      </c>
      <c r="AC594" s="22" t="str" cm="1">
        <f t="array" aca="1" ref="AC594" ca="1">INDIRECT(ADDRESS((ROW(594:594)-2),IF(MOD(COLUMN(AC:AC)-4-$D594,32)=0,32,MOD(COLUMN(AC:AC)-4-$D594,32))+4))</f>
        <v>1</v>
      </c>
      <c r="AD594" s="22" t="str" cm="1">
        <f t="array" aca="1" ref="AD594" ca="1">INDIRECT(ADDRESS((ROW(594:594)-2),IF(MOD(COLUMN(AD:AD)-4-$D594,32)=0,32,MOD(COLUMN(AD:AD)-4-$D594,32))+4))</f>
        <v>1</v>
      </c>
      <c r="AE594" s="22" t="str" cm="1">
        <f t="array" aca="1" ref="AE594" ca="1">INDIRECT(ADDRESS((ROW(594:594)-2),IF(MOD(COLUMN(AE:AE)-4-$D594,32)=0,32,MOD(COLUMN(AE:AE)-4-$D594,32))+4))</f>
        <v>1</v>
      </c>
      <c r="AF594" s="22" t="str" cm="1">
        <f t="array" aca="1" ref="AF594" ca="1">INDIRECT(ADDRESS((ROW(594:594)-2),IF(MOD(COLUMN(AF:AF)-4-$D594,32)=0,32,MOD(COLUMN(AF:AF)-4-$D594,32))+4))</f>
        <v>0</v>
      </c>
      <c r="AG594" s="23" t="str" cm="1">
        <f t="array" aca="1" ref="AG594" ca="1">INDIRECT(ADDRESS((ROW(594:594)-2),IF(MOD(COLUMN(AG:AG)-4-$D594,32)=0,32,MOD(COLUMN(AG:AG)-4-$D594,32))+4))</f>
        <v>1</v>
      </c>
      <c r="AH594" s="23" t="str" cm="1">
        <f t="array" aca="1" ref="AH594" ca="1">INDIRECT(ADDRESS((ROW(594:594)-2),IF(MOD(COLUMN(AH:AH)-4-$D594,32)=0,32,MOD(COLUMN(AH:AH)-4-$D594,32))+4))</f>
        <v>1</v>
      </c>
      <c r="AI594" s="23" t="str" cm="1">
        <f t="array" aca="1" ref="AI594" ca="1">INDIRECT(ADDRESS((ROW(594:594)-2),IF(MOD(COLUMN(AI:AI)-4-$D594,32)=0,32,MOD(COLUMN(AI:AI)-4-$D594,32))+4))</f>
        <v>0</v>
      </c>
      <c r="AJ594" s="23" t="str" cm="1">
        <f t="array" aca="1" ref="AJ594" ca="1">INDIRECT(ADDRESS((ROW(594:594)-2),IF(MOD(COLUMN(AJ:AJ)-4-$D594,32)=0,32,MOD(COLUMN(AJ:AJ)-4-$D594,32))+4))</f>
        <v>0</v>
      </c>
      <c r="AK594" t="str">
        <f ca="1">_xlfn.CONCAT(E594,F594,G594,H594,I594,J594,K594,L594)</f>
        <v>11110001</v>
      </c>
      <c r="AL594" t="str">
        <f ca="1">_xlfn.CONCAT(M594,N594,O594,P594,Q594,R594,S594,T594)</f>
        <v>10011101</v>
      </c>
      <c r="AM594" t="str">
        <f ca="1">_xlfn.CONCAT(U594,V594,W594,X594,Y594,Z594,AA594,AB594)</f>
        <v>10000000</v>
      </c>
      <c r="AN594" t="str">
        <f ca="1">_xlfn.CONCAT(AC594,AD594,AE594,AF594,AG594,AH594,AI594,AJ594)</f>
        <v>11101100</v>
      </c>
      <c r="AO594">
        <f ca="1">BIN2DEC(AK594)</f>
        <v>241</v>
      </c>
      <c r="AP594">
        <f t="shared" ca="1" si="248"/>
        <v>157</v>
      </c>
      <c r="AQ594">
        <f t="shared" ca="1" si="248"/>
        <v>128</v>
      </c>
      <c r="AR594">
        <f t="shared" ca="1" si="248"/>
        <v>236</v>
      </c>
      <c r="AS594">
        <f ca="1">(AO594*2^24)+(AP594*2^16)+(AQ594*2^8)+AR594</f>
        <v>4053631212</v>
      </c>
      <c r="AT594">
        <f>2^32</f>
        <v>4294967296</v>
      </c>
      <c r="AU594">
        <f ca="1">AT594-AS594</f>
        <v>241336084</v>
      </c>
    </row>
    <row r="595" spans="1:47" x14ac:dyDescent="0.35">
      <c r="C595" t="s">
        <v>84</v>
      </c>
      <c r="D595" s="27">
        <v>10</v>
      </c>
      <c r="E595" s="20" cm="1">
        <f t="array" aca="1" ref="E595" ca="1">IF(COLUMN(E:E)-4&gt;$D595,INDIRECT(ADDRESS((ROW(595:595)-3),COLUMN(E:E)-4-$D595+4)),0)</f>
        <v>0</v>
      </c>
      <c r="F595" s="20" cm="1">
        <f t="array" aca="1" ref="F595" ca="1">IF(COLUMN(F:F)-4&gt;$D595,INDIRECT(ADDRESS((ROW(595:595)-3),COLUMN(F:F)-4-$D595+4)),0)</f>
        <v>0</v>
      </c>
      <c r="G595" s="20" cm="1">
        <f t="array" aca="1" ref="G595" ca="1">IF(COLUMN(G:G)-4&gt;$D595,INDIRECT(ADDRESS((ROW(595:595)-3),COLUMN(G:G)-4-$D595+4)),0)</f>
        <v>0</v>
      </c>
      <c r="H595" s="20" cm="1">
        <f t="array" aca="1" ref="H595" ca="1">IF(COLUMN(H:H)-4&gt;$D595,INDIRECT(ADDRESS((ROW(595:595)-3),COLUMN(H:H)-4-$D595+4)),0)</f>
        <v>0</v>
      </c>
      <c r="I595" s="21" cm="1">
        <f t="array" aca="1" ref="I595" ca="1">IF(COLUMN(I:I)-4&gt;$D595,INDIRECT(ADDRESS((ROW(595:595)-3),COLUMN(I:I)-4-$D595+4)),0)</f>
        <v>0</v>
      </c>
      <c r="J595" s="21" cm="1">
        <f t="array" aca="1" ref="J595" ca="1">IF(COLUMN(J:J)-4&gt;$D595,INDIRECT(ADDRESS((ROW(595:595)-3),COLUMN(J:J)-4-$D595+4)),0)</f>
        <v>0</v>
      </c>
      <c r="K595" s="21" cm="1">
        <f t="array" aca="1" ref="K595" ca="1">IF(COLUMN(K:K)-4&gt;$D595,INDIRECT(ADDRESS((ROW(595:595)-3),COLUMN(K:K)-4-$D595+4)),0)</f>
        <v>0</v>
      </c>
      <c r="L595" s="21" cm="1">
        <f t="array" aca="1" ref="L595" ca="1">IF(COLUMN(L:L)-4&gt;$D595,INDIRECT(ADDRESS((ROW(595:595)-3),COLUMN(L:L)-4-$D595+4)),0)</f>
        <v>0</v>
      </c>
      <c r="M595" s="22" cm="1">
        <f t="array" aca="1" ref="M595" ca="1">IF(COLUMN(M:M)-4&gt;$D595,INDIRECT(ADDRESS((ROW(595:595)-3),COLUMN(M:M)-4-$D595+4)),0)</f>
        <v>0</v>
      </c>
      <c r="N595" s="22" cm="1">
        <f t="array" aca="1" ref="N595" ca="1">IF(COLUMN(N:N)-4&gt;$D595,INDIRECT(ADDRESS((ROW(595:595)-3),COLUMN(N:N)-4-$D595+4)),0)</f>
        <v>0</v>
      </c>
      <c r="O595" s="22" t="str" cm="1">
        <f t="array" aca="1" ref="O595" ca="1">IF(COLUMN(O:O)-4&gt;$D595,INDIRECT(ADDRESS((ROW(595:595)-3),COLUMN(O:O)-4-$D595+4)),0)</f>
        <v>0</v>
      </c>
      <c r="P595" s="22" t="str" cm="1">
        <f t="array" aca="1" ref="P595" ca="1">IF(COLUMN(P:P)-4&gt;$D595,INDIRECT(ADDRESS((ROW(595:595)-3),COLUMN(P:P)-4-$D595+4)),0)</f>
        <v>0</v>
      </c>
      <c r="Q595" s="23" t="str" cm="1">
        <f t="array" aca="1" ref="Q595" ca="1">IF(COLUMN(Q:Q)-4&gt;$D595,INDIRECT(ADDRESS((ROW(595:595)-3),COLUMN(Q:Q)-4-$D595+4)),0)</f>
        <v>0</v>
      </c>
      <c r="R595" s="23" t="str" cm="1">
        <f t="array" aca="1" ref="R595" ca="1">IF(COLUMN(R:R)-4&gt;$D595,INDIRECT(ADDRESS((ROW(595:595)-3),COLUMN(R:R)-4-$D595+4)),0)</f>
        <v>0</v>
      </c>
      <c r="S595" s="23" t="str" cm="1">
        <f t="array" aca="1" ref="S595" ca="1">IF(COLUMN(S:S)-4&gt;$D595,INDIRECT(ADDRESS((ROW(595:595)-3),COLUMN(S:S)-4-$D595+4)),0)</f>
        <v>0</v>
      </c>
      <c r="T595" s="23" t="str" cm="1">
        <f t="array" aca="1" ref="T595" ca="1">IF(COLUMN(T:T)-4&gt;$D595,INDIRECT(ADDRESS((ROW(595:595)-3),COLUMN(T:T)-4-$D595+4)),0)</f>
        <v>1</v>
      </c>
      <c r="U595" s="20" t="str" cm="1">
        <f t="array" aca="1" ref="U595" ca="1">IF(COLUMN(U:U)-4&gt;$D595,INDIRECT(ADDRESS((ROW(595:595)-3),COLUMN(U:U)-4-$D595+4)),0)</f>
        <v>1</v>
      </c>
      <c r="V595" s="20" t="str" cm="1">
        <f t="array" aca="1" ref="V595" ca="1">IF(COLUMN(V:V)-4&gt;$D595,INDIRECT(ADDRESS((ROW(595:595)-3),COLUMN(V:V)-4-$D595+4)),0)</f>
        <v>1</v>
      </c>
      <c r="W595" s="20" t="str" cm="1">
        <f t="array" aca="1" ref="W595" ca="1">IF(COLUMN(W:W)-4&gt;$D595,INDIRECT(ADDRESS((ROW(595:595)-3),COLUMN(W:W)-4-$D595+4)),0)</f>
        <v>0</v>
      </c>
      <c r="X595" s="20" t="str" cm="1">
        <f t="array" aca="1" ref="X595" ca="1">IF(COLUMN(X:X)-4&gt;$D595,INDIRECT(ADDRESS((ROW(595:595)-3),COLUMN(X:X)-4-$D595+4)),0)</f>
        <v>1</v>
      </c>
      <c r="Y595" s="21" t="str" cm="1">
        <f t="array" aca="1" ref="Y595" ca="1">IF(COLUMN(Y:Y)-4&gt;$D595,INDIRECT(ADDRESS((ROW(595:595)-3),COLUMN(Y:Y)-4-$D595+4)),0)</f>
        <v>1</v>
      </c>
      <c r="Z595" s="21" t="str" cm="1">
        <f t="array" aca="1" ref="Z595" ca="1">IF(COLUMN(Z:Z)-4&gt;$D595,INDIRECT(ADDRESS((ROW(595:595)-3),COLUMN(Z:Z)-4-$D595+4)),0)</f>
        <v>0</v>
      </c>
      <c r="AA595" s="21" t="str" cm="1">
        <f t="array" aca="1" ref="AA595" ca="1">IF(COLUMN(AA:AA)-4&gt;$D595,INDIRECT(ADDRESS((ROW(595:595)-3),COLUMN(AA:AA)-4-$D595+4)),0)</f>
        <v>0</v>
      </c>
      <c r="AB595" s="21" t="str" cm="1">
        <f t="array" aca="1" ref="AB595" ca="1">IF(COLUMN(AB:AB)-4&gt;$D595,INDIRECT(ADDRESS((ROW(595:595)-3),COLUMN(AB:AB)-4-$D595+4)),0)</f>
        <v>1</v>
      </c>
      <c r="AC595" s="22" t="str" cm="1">
        <f t="array" aca="1" ref="AC595" ca="1">IF(COLUMN(AC:AC)-4&gt;$D595,INDIRECT(ADDRESS((ROW(595:595)-3),COLUMN(AC:AC)-4-$D595+4)),0)</f>
        <v>1</v>
      </c>
      <c r="AD595" s="22" t="str" cm="1">
        <f t="array" aca="1" ref="AD595" ca="1">IF(COLUMN(AD:AD)-4&gt;$D595,INDIRECT(ADDRESS((ROW(595:595)-3),COLUMN(AD:AD)-4-$D595+4)),0)</f>
        <v>1</v>
      </c>
      <c r="AE595" s="22" t="str" cm="1">
        <f t="array" aca="1" ref="AE595" ca="1">IF(COLUMN(AE:AE)-4&gt;$D595,INDIRECT(ADDRESS((ROW(595:595)-3),COLUMN(AE:AE)-4-$D595+4)),0)</f>
        <v>1</v>
      </c>
      <c r="AF595" s="22" t="str" cm="1">
        <f t="array" aca="1" ref="AF595" ca="1">IF(COLUMN(AF:AF)-4&gt;$D595,INDIRECT(ADDRESS((ROW(595:595)-3),COLUMN(AF:AF)-4-$D595+4)),0)</f>
        <v>0</v>
      </c>
      <c r="AG595" s="23" t="str" cm="1">
        <f t="array" aca="1" ref="AG595" ca="1">IF(COLUMN(AG:AG)-4&gt;$D595,INDIRECT(ADDRESS((ROW(595:595)-3),COLUMN(AG:AG)-4-$D595+4)),0)</f>
        <v>0</v>
      </c>
      <c r="AH595" s="23" t="str" cm="1">
        <f t="array" aca="1" ref="AH595" ca="1">IF(COLUMN(AH:AH)-4&gt;$D595,INDIRECT(ADDRESS((ROW(595:595)-3),COLUMN(AH:AH)-4-$D595+4)),0)</f>
        <v>0</v>
      </c>
      <c r="AI595" s="23" t="str" cm="1">
        <f t="array" aca="1" ref="AI595" ca="1">IF(COLUMN(AI:AI)-4&gt;$D595,INDIRECT(ADDRESS((ROW(595:595)-3),COLUMN(AI:AI)-4-$D595+4)),0)</f>
        <v>1</v>
      </c>
      <c r="AJ595" s="23" t="str" cm="1">
        <f t="array" aca="1" ref="AJ595" ca="1">IF(COLUMN(AJ:AJ)-4&gt;$D595,INDIRECT(ADDRESS((ROW(595:595)-3),COLUMN(AJ:AJ)-4-$D595+4)),0)</f>
        <v>1</v>
      </c>
      <c r="AK595" t="str">
        <f ca="1">_xlfn.CONCAT(E595,F595,G595,H595,I595,J595,K595,L595)</f>
        <v>00000000</v>
      </c>
      <c r="AL595" t="str">
        <f ca="1">_xlfn.CONCAT(M595,N595,O595,P595,Q595,R595,S595,T595)</f>
        <v>00000001</v>
      </c>
      <c r="AM595" t="str">
        <f ca="1">_xlfn.CONCAT(U595,V595,W595,X595,Y595,Z595,AA595,AB595)</f>
        <v>11011001</v>
      </c>
      <c r="AN595" t="str">
        <f ca="1">_xlfn.CONCAT(AC595,AD595,AE595,AF595,AG595,AH595,AI595,AJ595)</f>
        <v>11100011</v>
      </c>
      <c r="AO595">
        <f ca="1">BIN2DEC(AK595)</f>
        <v>0</v>
      </c>
      <c r="AP595">
        <f t="shared" ca="1" si="248"/>
        <v>1</v>
      </c>
      <c r="AQ595">
        <f t="shared" ca="1" si="248"/>
        <v>217</v>
      </c>
      <c r="AR595">
        <f t="shared" ca="1" si="248"/>
        <v>227</v>
      </c>
      <c r="AS595">
        <f ca="1">(AO595*2^24)+(AP595*2^16)+(AQ595*2^8)+AR595</f>
        <v>121315</v>
      </c>
    </row>
    <row r="596" spans="1:47" x14ac:dyDescent="0.35">
      <c r="C596" t="s">
        <v>85</v>
      </c>
      <c r="E596" s="4">
        <f ca="1">_xlfn.BITXOR(E593,E594)</f>
        <v>0</v>
      </c>
      <c r="F596" s="4">
        <f t="shared" ref="F596:AJ596" ca="1" si="249">_xlfn.BITXOR(F593,F594)</f>
        <v>0</v>
      </c>
      <c r="G596" s="4">
        <f t="shared" ca="1" si="249"/>
        <v>1</v>
      </c>
      <c r="H596" s="4">
        <f t="shared" ca="1" si="249"/>
        <v>1</v>
      </c>
      <c r="I596" s="4">
        <f t="shared" ca="1" si="249"/>
        <v>0</v>
      </c>
      <c r="J596" s="4">
        <f t="shared" ca="1" si="249"/>
        <v>1</v>
      </c>
      <c r="K596" s="4">
        <f t="shared" ca="1" si="249"/>
        <v>1</v>
      </c>
      <c r="L596" s="4">
        <f t="shared" ca="1" si="249"/>
        <v>1</v>
      </c>
      <c r="M596" s="4">
        <f t="shared" ca="1" si="249"/>
        <v>1</v>
      </c>
      <c r="N596" s="4">
        <f t="shared" ca="1" si="249"/>
        <v>1</v>
      </c>
      <c r="O596" s="4">
        <f t="shared" ca="1" si="249"/>
        <v>1</v>
      </c>
      <c r="P596" s="4">
        <f t="shared" ca="1" si="249"/>
        <v>0</v>
      </c>
      <c r="Q596" s="4">
        <f t="shared" ca="1" si="249"/>
        <v>1</v>
      </c>
      <c r="R596" s="4">
        <f t="shared" ca="1" si="249"/>
        <v>0</v>
      </c>
      <c r="S596" s="4">
        <f t="shared" ca="1" si="249"/>
        <v>1</v>
      </c>
      <c r="T596" s="4">
        <f t="shared" ca="1" si="249"/>
        <v>1</v>
      </c>
      <c r="U596" s="4">
        <f t="shared" ca="1" si="249"/>
        <v>1</v>
      </c>
      <c r="V596" s="4">
        <f t="shared" ca="1" si="249"/>
        <v>0</v>
      </c>
      <c r="W596" s="4">
        <f t="shared" ca="1" si="249"/>
        <v>0</v>
      </c>
      <c r="X596" s="4">
        <f t="shared" ca="1" si="249"/>
        <v>0</v>
      </c>
      <c r="Y596" s="4">
        <f t="shared" ca="1" si="249"/>
        <v>0</v>
      </c>
      <c r="Z596" s="4">
        <f t="shared" ca="1" si="249"/>
        <v>0</v>
      </c>
      <c r="AA596" s="4">
        <f t="shared" ca="1" si="249"/>
        <v>1</v>
      </c>
      <c r="AB596" s="4">
        <f t="shared" ca="1" si="249"/>
        <v>1</v>
      </c>
      <c r="AC596" s="4">
        <f t="shared" ca="1" si="249"/>
        <v>0</v>
      </c>
      <c r="AD596" s="4">
        <f t="shared" ca="1" si="249"/>
        <v>1</v>
      </c>
      <c r="AE596" s="4">
        <f t="shared" ca="1" si="249"/>
        <v>0</v>
      </c>
      <c r="AF596" s="4">
        <f t="shared" ca="1" si="249"/>
        <v>1</v>
      </c>
      <c r="AG596" s="4">
        <f t="shared" ca="1" si="249"/>
        <v>1</v>
      </c>
      <c r="AH596" s="4">
        <f t="shared" ca="1" si="249"/>
        <v>1</v>
      </c>
      <c r="AI596" s="4">
        <f t="shared" ca="1" si="249"/>
        <v>1</v>
      </c>
      <c r="AJ596" s="4">
        <f t="shared" ca="1" si="249"/>
        <v>1</v>
      </c>
    </row>
    <row r="597" spans="1:47" x14ac:dyDescent="0.35">
      <c r="B597" s="18">
        <f ca="1">AS597</f>
        <v>938105532</v>
      </c>
      <c r="C597" s="17"/>
      <c r="E597" s="24">
        <f ca="1">_xlfn.BITXOR(E595,E596)</f>
        <v>0</v>
      </c>
      <c r="F597" s="24">
        <f t="shared" ref="F597:AJ597" ca="1" si="250">_xlfn.BITXOR(F595,F596)</f>
        <v>0</v>
      </c>
      <c r="G597" s="24">
        <f t="shared" ca="1" si="250"/>
        <v>1</v>
      </c>
      <c r="H597" s="24">
        <f t="shared" ca="1" si="250"/>
        <v>1</v>
      </c>
      <c r="I597" s="24">
        <f t="shared" ca="1" si="250"/>
        <v>0</v>
      </c>
      <c r="J597" s="24">
        <f t="shared" ca="1" si="250"/>
        <v>1</v>
      </c>
      <c r="K597" s="24">
        <f t="shared" ca="1" si="250"/>
        <v>1</v>
      </c>
      <c r="L597" s="24">
        <f t="shared" ca="1" si="250"/>
        <v>1</v>
      </c>
      <c r="M597" s="24">
        <f t="shared" ca="1" si="250"/>
        <v>1</v>
      </c>
      <c r="N597" s="24">
        <f t="shared" ca="1" si="250"/>
        <v>1</v>
      </c>
      <c r="O597" s="24">
        <f t="shared" ca="1" si="250"/>
        <v>1</v>
      </c>
      <c r="P597" s="24">
        <f t="shared" ca="1" si="250"/>
        <v>0</v>
      </c>
      <c r="Q597" s="24">
        <f t="shared" ca="1" si="250"/>
        <v>1</v>
      </c>
      <c r="R597" s="24">
        <f t="shared" ca="1" si="250"/>
        <v>0</v>
      </c>
      <c r="S597" s="24">
        <f t="shared" ca="1" si="250"/>
        <v>1</v>
      </c>
      <c r="T597" s="24">
        <f t="shared" ca="1" si="250"/>
        <v>0</v>
      </c>
      <c r="U597" s="24">
        <f t="shared" ca="1" si="250"/>
        <v>0</v>
      </c>
      <c r="V597" s="24">
        <f t="shared" ca="1" si="250"/>
        <v>1</v>
      </c>
      <c r="W597" s="24">
        <f t="shared" ca="1" si="250"/>
        <v>0</v>
      </c>
      <c r="X597" s="24">
        <f t="shared" ca="1" si="250"/>
        <v>1</v>
      </c>
      <c r="Y597" s="24">
        <f t="shared" ca="1" si="250"/>
        <v>1</v>
      </c>
      <c r="Z597" s="24">
        <f t="shared" ca="1" si="250"/>
        <v>0</v>
      </c>
      <c r="AA597" s="24">
        <f t="shared" ca="1" si="250"/>
        <v>1</v>
      </c>
      <c r="AB597" s="24">
        <f t="shared" ca="1" si="250"/>
        <v>0</v>
      </c>
      <c r="AC597" s="24">
        <f t="shared" ca="1" si="250"/>
        <v>1</v>
      </c>
      <c r="AD597" s="24">
        <f t="shared" ca="1" si="250"/>
        <v>0</v>
      </c>
      <c r="AE597" s="24">
        <f t="shared" ca="1" si="250"/>
        <v>1</v>
      </c>
      <c r="AF597" s="24">
        <f t="shared" ca="1" si="250"/>
        <v>1</v>
      </c>
      <c r="AG597" s="24">
        <f t="shared" ca="1" si="250"/>
        <v>1</v>
      </c>
      <c r="AH597" s="24">
        <f t="shared" ca="1" si="250"/>
        <v>1</v>
      </c>
      <c r="AI597" s="24">
        <f t="shared" ca="1" si="250"/>
        <v>0</v>
      </c>
      <c r="AJ597" s="24">
        <f t="shared" ca="1" si="250"/>
        <v>0</v>
      </c>
      <c r="AK597" t="str">
        <f ca="1">_xlfn.CONCAT(E597,F597,G597,H597,I597,J597,K597,L597)</f>
        <v>00110111</v>
      </c>
      <c r="AL597" t="str">
        <f ca="1">_xlfn.CONCAT(M597,N597,O597,P597,Q597,R597,S597,T597)</f>
        <v>11101010</v>
      </c>
      <c r="AM597" t="str">
        <f ca="1">_xlfn.CONCAT(U597,V597,W597,X597,Y597,Z597,AA597,AB597)</f>
        <v>01011010</v>
      </c>
      <c r="AN597" t="str">
        <f ca="1">_xlfn.CONCAT(AC597,AD597,AE597,AF597,AG597,AH597,AI597,AJ597)</f>
        <v>10111100</v>
      </c>
      <c r="AO597">
        <f ca="1">BIN2DEC(AK597)</f>
        <v>55</v>
      </c>
      <c r="AP597">
        <f t="shared" ref="AP597:AR597" ca="1" si="251">BIN2DEC(AL597)</f>
        <v>234</v>
      </c>
      <c r="AQ597">
        <f t="shared" ca="1" si="251"/>
        <v>90</v>
      </c>
      <c r="AR597">
        <f t="shared" ca="1" si="251"/>
        <v>188</v>
      </c>
      <c r="AS597">
        <f ca="1">(AO597*2^24)+(AP597*2^16)+(AQ597*2^8)+AR597</f>
        <v>938105532</v>
      </c>
    </row>
    <row r="598" spans="1:47" x14ac:dyDescent="0.35">
      <c r="C598" s="2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</row>
    <row r="599" spans="1:47" x14ac:dyDescent="0.35">
      <c r="A599" t="s">
        <v>81</v>
      </c>
      <c r="B599" s="26">
        <f ca="1">Home!F36</f>
        <v>494087887</v>
      </c>
      <c r="C599" t="str">
        <f ca="1">DEC2HEX(B599,8)</f>
        <v>1D732ECF</v>
      </c>
      <c r="E599" s="20" t="str">
        <f ca="1">MID(HEX2BIN(MID(C599,1,1),4),1,1)</f>
        <v>0</v>
      </c>
      <c r="F599" s="20" t="str">
        <f ca="1">MID(HEX2BIN(MID(C599,1,1),4),2,1)</f>
        <v>0</v>
      </c>
      <c r="G599" s="20" t="str">
        <f ca="1">MID(HEX2BIN(MID(C599,1,1),4),3,1)</f>
        <v>0</v>
      </c>
      <c r="H599" s="20" t="str">
        <f ca="1">MID(HEX2BIN(MID(C599,1,1),4),4,1)</f>
        <v>1</v>
      </c>
      <c r="I599" s="21" t="str">
        <f ca="1">MID(HEX2BIN(MID(C599,2,1),4),1,1)</f>
        <v>1</v>
      </c>
      <c r="J599" s="21" t="str">
        <f ca="1">MID(HEX2BIN(MID(C599,2,1),4),2,1)</f>
        <v>1</v>
      </c>
      <c r="K599" s="21" t="str">
        <f ca="1">MID(HEX2BIN(MID(C599,2,1),4),3,1)</f>
        <v>0</v>
      </c>
      <c r="L599" s="21" t="str">
        <f ca="1">MID(HEX2BIN(MID(C599,2,1),4),4,1)</f>
        <v>1</v>
      </c>
      <c r="M599" s="22" t="str">
        <f ca="1">MID(HEX2BIN(MID(C599,3,1),4),1,1)</f>
        <v>0</v>
      </c>
      <c r="N599" s="22" t="str">
        <f ca="1">MID(HEX2BIN(MID(C599,3,1),4),2,1)</f>
        <v>1</v>
      </c>
      <c r="O599" s="22" t="str">
        <f ca="1">MID(HEX2BIN(MID(C599,3,1),4),3,1)</f>
        <v>1</v>
      </c>
      <c r="P599" s="22" t="str">
        <f ca="1">MID(HEX2BIN(MID(C599,3,1),4),4,1)</f>
        <v>1</v>
      </c>
      <c r="Q599" s="23" t="str">
        <f ca="1">MID(HEX2BIN(MID(C599,4,1),4),1,1)</f>
        <v>0</v>
      </c>
      <c r="R599" s="23" t="str">
        <f ca="1">MID(HEX2BIN(MID(C599,4,1),4),2,1)</f>
        <v>0</v>
      </c>
      <c r="S599" s="23" t="str">
        <f ca="1">MID(HEX2BIN(MID(C599,4,1),4),3,1)</f>
        <v>1</v>
      </c>
      <c r="T599" s="23" t="str">
        <f ca="1">MID(HEX2BIN(MID(C599,4,1),4),4,1)</f>
        <v>1</v>
      </c>
      <c r="U599" s="20" t="str">
        <f ca="1">MID(HEX2BIN(MID(C599,5,1),4),1,1)</f>
        <v>0</v>
      </c>
      <c r="V599" s="20" t="str">
        <f ca="1">MID(HEX2BIN(MID(C599,5,1),4),2,1)</f>
        <v>0</v>
      </c>
      <c r="W599" s="20" t="str">
        <f ca="1">MID(HEX2BIN(MID(C599,5,1),4),3,1)</f>
        <v>1</v>
      </c>
      <c r="X599" s="20" t="str">
        <f ca="1">MID(HEX2BIN(MID(C599,5,1),4),4,1)</f>
        <v>0</v>
      </c>
      <c r="Y599" s="21" t="str">
        <f ca="1">MID(HEX2BIN(MID(C599,6,1),4),1,1)</f>
        <v>1</v>
      </c>
      <c r="Z599" s="21" t="str">
        <f ca="1">MID(HEX2BIN(MID(C599,6,1),4),2,1)</f>
        <v>1</v>
      </c>
      <c r="AA599" s="21" t="str">
        <f ca="1">MID(HEX2BIN(MID(C599,6,1),4),3,1)</f>
        <v>1</v>
      </c>
      <c r="AB599" s="21" t="str">
        <f ca="1">MID(HEX2BIN(MID(C599,6,1),4),4,1)</f>
        <v>0</v>
      </c>
      <c r="AC599" s="22" t="str">
        <f ca="1">MID(HEX2BIN(MID(C599,7,1),4),1,1)</f>
        <v>1</v>
      </c>
      <c r="AD599" s="22" t="str">
        <f ca="1">MID(HEX2BIN(MID(C599,7,1),4),2,1)</f>
        <v>1</v>
      </c>
      <c r="AE599" s="22" t="str">
        <f ca="1">MID(HEX2BIN(MID(C599,7,1),4),3,1)</f>
        <v>0</v>
      </c>
      <c r="AF599" s="22" t="str">
        <f ca="1">MID(HEX2BIN(MID(C599,7,1),4),4,1)</f>
        <v>0</v>
      </c>
      <c r="AG599" s="23" t="str">
        <f ca="1">MID(HEX2BIN(MID(C599,8,1),4),1,1)</f>
        <v>1</v>
      </c>
      <c r="AH599" s="23" t="str">
        <f ca="1">MID(HEX2BIN(MID(C599,8,1),4),2,1)</f>
        <v>1</v>
      </c>
      <c r="AI599" s="23" t="str">
        <f ca="1">MID(HEX2BIN(MID(C599,8,1),4),3,1)</f>
        <v>1</v>
      </c>
      <c r="AJ599" s="23" t="str">
        <f ca="1">MID(HEX2BIN(MID(C599,8,1),4),4,1)</f>
        <v>1</v>
      </c>
    </row>
    <row r="600" spans="1:47" x14ac:dyDescent="0.35">
      <c r="A600" s="9" t="s">
        <v>83</v>
      </c>
      <c r="C600" t="s">
        <v>2</v>
      </c>
      <c r="D600" s="27">
        <v>7</v>
      </c>
      <c r="E600" s="20" t="str" cm="1">
        <f t="array" aca="1" ref="E600" ca="1">INDIRECT(ADDRESS((ROW(600:600)-1),IF(MOD(COLUMN(E:E)-4-$D600,32)=0,32,MOD(COLUMN(E:E)-4-$D600,32))+4))</f>
        <v>1</v>
      </c>
      <c r="F600" s="20" t="str" cm="1">
        <f t="array" aca="1" ref="F600" ca="1">INDIRECT(ADDRESS((ROW(600:600)-1),IF(MOD(COLUMN(F:F)-4-$D600,32)=0,32,MOD(COLUMN(F:F)-4-$D600,32))+4))</f>
        <v>0</v>
      </c>
      <c r="G600" s="20" t="str" cm="1">
        <f t="array" aca="1" ref="G600" ca="1">INDIRECT(ADDRESS((ROW(600:600)-1),IF(MOD(COLUMN(G:G)-4-$D600,32)=0,32,MOD(COLUMN(G:G)-4-$D600,32))+4))</f>
        <v>0</v>
      </c>
      <c r="H600" s="20" t="str" cm="1">
        <f t="array" aca="1" ref="H600" ca="1">INDIRECT(ADDRESS((ROW(600:600)-1),IF(MOD(COLUMN(H:H)-4-$D600,32)=0,32,MOD(COLUMN(H:H)-4-$D600,32))+4))</f>
        <v>1</v>
      </c>
      <c r="I600" s="21" t="str" cm="1">
        <f t="array" aca="1" ref="I600" ca="1">INDIRECT(ADDRESS((ROW(600:600)-1),IF(MOD(COLUMN(I:I)-4-$D600,32)=0,32,MOD(COLUMN(I:I)-4-$D600,32))+4))</f>
        <v>1</v>
      </c>
      <c r="J600" s="21" t="str" cm="1">
        <f t="array" aca="1" ref="J600" ca="1">INDIRECT(ADDRESS((ROW(600:600)-1),IF(MOD(COLUMN(J:J)-4-$D600,32)=0,32,MOD(COLUMN(J:J)-4-$D600,32))+4))</f>
        <v>1</v>
      </c>
      <c r="K600" s="21" t="str" cm="1">
        <f t="array" aca="1" ref="K600" ca="1">INDIRECT(ADDRESS((ROW(600:600)-1),IF(MOD(COLUMN(K:K)-4-$D600,32)=0,32,MOD(COLUMN(K:K)-4-$D600,32))+4))</f>
        <v>1</v>
      </c>
      <c r="L600" s="21" t="str" cm="1">
        <f t="array" aca="1" ref="L600" ca="1">INDIRECT(ADDRESS((ROW(600:600)-1),IF(MOD(COLUMN(L:L)-4-$D600,32)=0,32,MOD(COLUMN(L:L)-4-$D600,32))+4))</f>
        <v>0</v>
      </c>
      <c r="M600" s="22" t="str" cm="1">
        <f t="array" aca="1" ref="M600" ca="1">INDIRECT(ADDRESS((ROW(600:600)-1),IF(MOD(COLUMN(M:M)-4-$D600,32)=0,32,MOD(COLUMN(M:M)-4-$D600,32))+4))</f>
        <v>0</v>
      </c>
      <c r="N600" s="22" t="str" cm="1">
        <f t="array" aca="1" ref="N600" ca="1">INDIRECT(ADDRESS((ROW(600:600)-1),IF(MOD(COLUMN(N:N)-4-$D600,32)=0,32,MOD(COLUMN(N:N)-4-$D600,32))+4))</f>
        <v>0</v>
      </c>
      <c r="O600" s="22" t="str" cm="1">
        <f t="array" aca="1" ref="O600" ca="1">INDIRECT(ADDRESS((ROW(600:600)-1),IF(MOD(COLUMN(O:O)-4-$D600,32)=0,32,MOD(COLUMN(O:O)-4-$D600,32))+4))</f>
        <v>1</v>
      </c>
      <c r="P600" s="22" t="str" cm="1">
        <f t="array" aca="1" ref="P600" ca="1">INDIRECT(ADDRESS((ROW(600:600)-1),IF(MOD(COLUMN(P:P)-4-$D600,32)=0,32,MOD(COLUMN(P:P)-4-$D600,32))+4))</f>
        <v>1</v>
      </c>
      <c r="Q600" s="23" t="str" cm="1">
        <f t="array" aca="1" ref="Q600" ca="1">INDIRECT(ADDRESS((ROW(600:600)-1),IF(MOD(COLUMN(Q:Q)-4-$D600,32)=0,32,MOD(COLUMN(Q:Q)-4-$D600,32))+4))</f>
        <v>1</v>
      </c>
      <c r="R600" s="23" t="str" cm="1">
        <f t="array" aca="1" ref="R600" ca="1">INDIRECT(ADDRESS((ROW(600:600)-1),IF(MOD(COLUMN(R:R)-4-$D600,32)=0,32,MOD(COLUMN(R:R)-4-$D600,32))+4))</f>
        <v>0</v>
      </c>
      <c r="S600" s="23" t="str" cm="1">
        <f t="array" aca="1" ref="S600" ca="1">INDIRECT(ADDRESS((ROW(600:600)-1),IF(MOD(COLUMN(S:S)-4-$D600,32)=0,32,MOD(COLUMN(S:S)-4-$D600,32))+4))</f>
        <v>1</v>
      </c>
      <c r="T600" s="23" t="str" cm="1">
        <f t="array" aca="1" ref="T600" ca="1">INDIRECT(ADDRESS((ROW(600:600)-1),IF(MOD(COLUMN(T:T)-4-$D600,32)=0,32,MOD(COLUMN(T:T)-4-$D600,32))+4))</f>
        <v>0</v>
      </c>
      <c r="U600" s="20" t="str" cm="1">
        <f t="array" aca="1" ref="U600" ca="1">INDIRECT(ADDRESS((ROW(600:600)-1),IF(MOD(COLUMN(U:U)-4-$D600,32)=0,32,MOD(COLUMN(U:U)-4-$D600,32))+4))</f>
        <v>1</v>
      </c>
      <c r="V600" s="20" t="str" cm="1">
        <f t="array" aca="1" ref="V600" ca="1">INDIRECT(ADDRESS((ROW(600:600)-1),IF(MOD(COLUMN(V:V)-4-$D600,32)=0,32,MOD(COLUMN(V:V)-4-$D600,32))+4))</f>
        <v>1</v>
      </c>
      <c r="W600" s="20" t="str" cm="1">
        <f t="array" aca="1" ref="W600" ca="1">INDIRECT(ADDRESS((ROW(600:600)-1),IF(MOD(COLUMN(W:W)-4-$D600,32)=0,32,MOD(COLUMN(W:W)-4-$D600,32))+4))</f>
        <v>1</v>
      </c>
      <c r="X600" s="20" t="str" cm="1">
        <f t="array" aca="1" ref="X600" ca="1">INDIRECT(ADDRESS((ROW(600:600)-1),IF(MOD(COLUMN(X:X)-4-$D600,32)=0,32,MOD(COLUMN(X:X)-4-$D600,32))+4))</f>
        <v>0</v>
      </c>
      <c r="Y600" s="21" t="str" cm="1">
        <f t="array" aca="1" ref="Y600" ca="1">INDIRECT(ADDRESS((ROW(600:600)-1),IF(MOD(COLUMN(Y:Y)-4-$D600,32)=0,32,MOD(COLUMN(Y:Y)-4-$D600,32))+4))</f>
        <v>0</v>
      </c>
      <c r="Z600" s="21" t="str" cm="1">
        <f t="array" aca="1" ref="Z600" ca="1">INDIRECT(ADDRESS((ROW(600:600)-1),IF(MOD(COLUMN(Z:Z)-4-$D600,32)=0,32,MOD(COLUMN(Z:Z)-4-$D600,32))+4))</f>
        <v>1</v>
      </c>
      <c r="AA600" s="21" t="str" cm="1">
        <f t="array" aca="1" ref="AA600" ca="1">INDIRECT(ADDRESS((ROW(600:600)-1),IF(MOD(COLUMN(AA:AA)-4-$D600,32)=0,32,MOD(COLUMN(AA:AA)-4-$D600,32))+4))</f>
        <v>1</v>
      </c>
      <c r="AB600" s="21" t="str" cm="1">
        <f t="array" aca="1" ref="AB600" ca="1">INDIRECT(ADDRESS((ROW(600:600)-1),IF(MOD(COLUMN(AB:AB)-4-$D600,32)=0,32,MOD(COLUMN(AB:AB)-4-$D600,32))+4))</f>
        <v>0</v>
      </c>
      <c r="AC600" s="22" t="str" cm="1">
        <f t="array" aca="1" ref="AC600" ca="1">INDIRECT(ADDRESS((ROW(600:600)-1),IF(MOD(COLUMN(AC:AC)-4-$D600,32)=0,32,MOD(COLUMN(AC:AC)-4-$D600,32))+4))</f>
        <v>0</v>
      </c>
      <c r="AD600" s="22" t="str" cm="1">
        <f t="array" aca="1" ref="AD600" ca="1">INDIRECT(ADDRESS((ROW(600:600)-1),IF(MOD(COLUMN(AD:AD)-4-$D600,32)=0,32,MOD(COLUMN(AD:AD)-4-$D600,32))+4))</f>
        <v>1</v>
      </c>
      <c r="AE600" s="22" t="str" cm="1">
        <f t="array" aca="1" ref="AE600" ca="1">INDIRECT(ADDRESS((ROW(600:600)-1),IF(MOD(COLUMN(AE:AE)-4-$D600,32)=0,32,MOD(COLUMN(AE:AE)-4-$D600,32))+4))</f>
        <v>0</v>
      </c>
      <c r="AF600" s="22" t="str" cm="1">
        <f t="array" aca="1" ref="AF600" ca="1">INDIRECT(ADDRESS((ROW(600:600)-1),IF(MOD(COLUMN(AF:AF)-4-$D600,32)=0,32,MOD(COLUMN(AF:AF)-4-$D600,32))+4))</f>
        <v>1</v>
      </c>
      <c r="AG600" s="23" t="str" cm="1">
        <f t="array" aca="1" ref="AG600" ca="1">INDIRECT(ADDRESS((ROW(600:600)-1),IF(MOD(COLUMN(AG:AG)-4-$D600,32)=0,32,MOD(COLUMN(AG:AG)-4-$D600,32))+4))</f>
        <v>1</v>
      </c>
      <c r="AH600" s="23" t="str" cm="1">
        <f t="array" aca="1" ref="AH600" ca="1">INDIRECT(ADDRESS((ROW(600:600)-1),IF(MOD(COLUMN(AH:AH)-4-$D600,32)=0,32,MOD(COLUMN(AH:AH)-4-$D600,32))+4))</f>
        <v>1</v>
      </c>
      <c r="AI600" s="23" t="str" cm="1">
        <f t="array" aca="1" ref="AI600" ca="1">INDIRECT(ADDRESS((ROW(600:600)-1),IF(MOD(COLUMN(AI:AI)-4-$D600,32)=0,32,MOD(COLUMN(AI:AI)-4-$D600,32))+4))</f>
        <v>0</v>
      </c>
      <c r="AJ600" s="23" t="str" cm="1">
        <f t="array" aca="1" ref="AJ600" ca="1">INDIRECT(ADDRESS((ROW(600:600)-1),IF(MOD(COLUMN(AJ:AJ)-4-$D600,32)=0,32,MOD(COLUMN(AJ:AJ)-4-$D600,32))+4))</f>
        <v>1</v>
      </c>
      <c r="AK600" t="str">
        <f ca="1">_xlfn.CONCAT(E600,F600,G600,H600,I600,J600,K600,L600)</f>
        <v>10011110</v>
      </c>
      <c r="AL600" t="str">
        <f ca="1">_xlfn.CONCAT(M600,N600,O600,P600,Q600,R600,S600,T600)</f>
        <v>00111010</v>
      </c>
      <c r="AM600" t="str">
        <f ca="1">_xlfn.CONCAT(U600,V600,W600,X600,Y600,Z600,AA600,AB600)</f>
        <v>11100110</v>
      </c>
      <c r="AN600" t="str">
        <f ca="1">_xlfn.CONCAT(AC600,AD600,AE600,AF600,AG600,AH600,AI600,AJ600)</f>
        <v>01011101</v>
      </c>
      <c r="AO600">
        <f ca="1">BIN2DEC(AK600)</f>
        <v>158</v>
      </c>
      <c r="AP600">
        <f t="shared" ref="AP600:AR602" ca="1" si="252">BIN2DEC(AL600)</f>
        <v>58</v>
      </c>
      <c r="AQ600">
        <f t="shared" ca="1" si="252"/>
        <v>230</v>
      </c>
      <c r="AR600">
        <f t="shared" ca="1" si="252"/>
        <v>93</v>
      </c>
      <c r="AS600">
        <f ca="1">(AO600*2^24)+(AP600*2^16)+(AQ600*2^8)+AR600</f>
        <v>2654660189</v>
      </c>
      <c r="AT600">
        <f>2^32</f>
        <v>4294967296</v>
      </c>
      <c r="AU600">
        <f ca="1">AT600-AS600</f>
        <v>1640307107</v>
      </c>
    </row>
    <row r="601" spans="1:47" x14ac:dyDescent="0.35">
      <c r="C601" t="s">
        <v>2</v>
      </c>
      <c r="D601" s="27">
        <v>18</v>
      </c>
      <c r="E601" s="20" t="str" cm="1">
        <f t="array" aca="1" ref="E601" ca="1">INDIRECT(ADDRESS((ROW(601:601)-2),IF(MOD(COLUMN(E:E)-4-$D601,32)=0,32,MOD(COLUMN(E:E)-4-$D601,32))+4))</f>
        <v>1</v>
      </c>
      <c r="F601" s="20" t="str" cm="1">
        <f t="array" aca="1" ref="F601" ca="1">INDIRECT(ADDRESS((ROW(601:601)-2),IF(MOD(COLUMN(F:F)-4-$D601,32)=0,32,MOD(COLUMN(F:F)-4-$D601,32))+4))</f>
        <v>1</v>
      </c>
      <c r="G601" s="20" t="str" cm="1">
        <f t="array" aca="1" ref="G601" ca="1">INDIRECT(ADDRESS((ROW(601:601)-2),IF(MOD(COLUMN(G:G)-4-$D601,32)=0,32,MOD(COLUMN(G:G)-4-$D601,32))+4))</f>
        <v>0</v>
      </c>
      <c r="H601" s="20" t="str" cm="1">
        <f t="array" aca="1" ref="H601" ca="1">INDIRECT(ADDRESS((ROW(601:601)-2),IF(MOD(COLUMN(H:H)-4-$D601,32)=0,32,MOD(COLUMN(H:H)-4-$D601,32))+4))</f>
        <v>0</v>
      </c>
      <c r="I601" s="21" t="str" cm="1">
        <f t="array" aca="1" ref="I601" ca="1">INDIRECT(ADDRESS((ROW(601:601)-2),IF(MOD(COLUMN(I:I)-4-$D601,32)=0,32,MOD(COLUMN(I:I)-4-$D601,32))+4))</f>
        <v>1</v>
      </c>
      <c r="J601" s="21" t="str" cm="1">
        <f t="array" aca="1" ref="J601" ca="1">INDIRECT(ADDRESS((ROW(601:601)-2),IF(MOD(COLUMN(J:J)-4-$D601,32)=0,32,MOD(COLUMN(J:J)-4-$D601,32))+4))</f>
        <v>0</v>
      </c>
      <c r="K601" s="21" t="str" cm="1">
        <f t="array" aca="1" ref="K601" ca="1">INDIRECT(ADDRESS((ROW(601:601)-2),IF(MOD(COLUMN(K:K)-4-$D601,32)=0,32,MOD(COLUMN(K:K)-4-$D601,32))+4))</f>
        <v>1</v>
      </c>
      <c r="L601" s="21" t="str" cm="1">
        <f t="array" aca="1" ref="L601" ca="1">INDIRECT(ADDRESS((ROW(601:601)-2),IF(MOD(COLUMN(L:L)-4-$D601,32)=0,32,MOD(COLUMN(L:L)-4-$D601,32))+4))</f>
        <v>1</v>
      </c>
      <c r="M601" s="22" t="str" cm="1">
        <f t="array" aca="1" ref="M601" ca="1">INDIRECT(ADDRESS((ROW(601:601)-2),IF(MOD(COLUMN(M:M)-4-$D601,32)=0,32,MOD(COLUMN(M:M)-4-$D601,32))+4))</f>
        <v>1</v>
      </c>
      <c r="N601" s="22" t="str" cm="1">
        <f t="array" aca="1" ref="N601" ca="1">INDIRECT(ADDRESS((ROW(601:601)-2),IF(MOD(COLUMN(N:N)-4-$D601,32)=0,32,MOD(COLUMN(N:N)-4-$D601,32))+4))</f>
        <v>0</v>
      </c>
      <c r="O601" s="22" t="str" cm="1">
        <f t="array" aca="1" ref="O601" ca="1">INDIRECT(ADDRESS((ROW(601:601)-2),IF(MOD(COLUMN(O:O)-4-$D601,32)=0,32,MOD(COLUMN(O:O)-4-$D601,32))+4))</f>
        <v>1</v>
      </c>
      <c r="P601" s="22" t="str" cm="1">
        <f t="array" aca="1" ref="P601" ca="1">INDIRECT(ADDRESS((ROW(601:601)-2),IF(MOD(COLUMN(P:P)-4-$D601,32)=0,32,MOD(COLUMN(P:P)-4-$D601,32))+4))</f>
        <v>1</v>
      </c>
      <c r="Q601" s="23" t="str" cm="1">
        <f t="array" aca="1" ref="Q601" ca="1">INDIRECT(ADDRESS((ROW(601:601)-2),IF(MOD(COLUMN(Q:Q)-4-$D601,32)=0,32,MOD(COLUMN(Q:Q)-4-$D601,32))+4))</f>
        <v>0</v>
      </c>
      <c r="R601" s="23" t="str" cm="1">
        <f t="array" aca="1" ref="R601" ca="1">INDIRECT(ADDRESS((ROW(601:601)-2),IF(MOD(COLUMN(R:R)-4-$D601,32)=0,32,MOD(COLUMN(R:R)-4-$D601,32))+4))</f>
        <v>0</v>
      </c>
      <c r="S601" s="23" t="str" cm="1">
        <f t="array" aca="1" ref="S601" ca="1">INDIRECT(ADDRESS((ROW(601:601)-2),IF(MOD(COLUMN(S:S)-4-$D601,32)=0,32,MOD(COLUMN(S:S)-4-$D601,32))+4))</f>
        <v>1</v>
      </c>
      <c r="T601" s="23" t="str" cm="1">
        <f t="array" aca="1" ref="T601" ca="1">INDIRECT(ADDRESS((ROW(601:601)-2),IF(MOD(COLUMN(T:T)-4-$D601,32)=0,32,MOD(COLUMN(T:T)-4-$D601,32))+4))</f>
        <v>1</v>
      </c>
      <c r="U601" s="20" t="str" cm="1">
        <f t="array" aca="1" ref="U601" ca="1">INDIRECT(ADDRESS((ROW(601:601)-2),IF(MOD(COLUMN(U:U)-4-$D601,32)=0,32,MOD(COLUMN(U:U)-4-$D601,32))+4))</f>
        <v>1</v>
      </c>
      <c r="V601" s="20" t="str" cm="1">
        <f t="array" aca="1" ref="V601" ca="1">INDIRECT(ADDRESS((ROW(601:601)-2),IF(MOD(COLUMN(V:V)-4-$D601,32)=0,32,MOD(COLUMN(V:V)-4-$D601,32))+4))</f>
        <v>1</v>
      </c>
      <c r="W601" s="20" t="str" cm="1">
        <f t="array" aca="1" ref="W601" ca="1">INDIRECT(ADDRESS((ROW(601:601)-2),IF(MOD(COLUMN(W:W)-4-$D601,32)=0,32,MOD(COLUMN(W:W)-4-$D601,32))+4))</f>
        <v>0</v>
      </c>
      <c r="X601" s="20" t="str" cm="1">
        <f t="array" aca="1" ref="X601" ca="1">INDIRECT(ADDRESS((ROW(601:601)-2),IF(MOD(COLUMN(X:X)-4-$D601,32)=0,32,MOD(COLUMN(X:X)-4-$D601,32))+4))</f>
        <v>0</v>
      </c>
      <c r="Y601" s="21" t="str" cm="1">
        <f t="array" aca="1" ref="Y601" ca="1">INDIRECT(ADDRESS((ROW(601:601)-2),IF(MOD(COLUMN(Y:Y)-4-$D601,32)=0,32,MOD(COLUMN(Y:Y)-4-$D601,32))+4))</f>
        <v>0</v>
      </c>
      <c r="Z601" s="21" t="str" cm="1">
        <f t="array" aca="1" ref="Z601" ca="1">INDIRECT(ADDRESS((ROW(601:601)-2),IF(MOD(COLUMN(Z:Z)-4-$D601,32)=0,32,MOD(COLUMN(Z:Z)-4-$D601,32))+4))</f>
        <v>1</v>
      </c>
      <c r="AA601" s="21" t="str" cm="1">
        <f t="array" aca="1" ref="AA601" ca="1">INDIRECT(ADDRESS((ROW(601:601)-2),IF(MOD(COLUMN(AA:AA)-4-$D601,32)=0,32,MOD(COLUMN(AA:AA)-4-$D601,32))+4))</f>
        <v>1</v>
      </c>
      <c r="AB601" s="21" t="str" cm="1">
        <f t="array" aca="1" ref="AB601" ca="1">INDIRECT(ADDRESS((ROW(601:601)-2),IF(MOD(COLUMN(AB:AB)-4-$D601,32)=0,32,MOD(COLUMN(AB:AB)-4-$D601,32))+4))</f>
        <v>1</v>
      </c>
      <c r="AC601" s="22" t="str" cm="1">
        <f t="array" aca="1" ref="AC601" ca="1">INDIRECT(ADDRESS((ROW(601:601)-2),IF(MOD(COLUMN(AC:AC)-4-$D601,32)=0,32,MOD(COLUMN(AC:AC)-4-$D601,32))+4))</f>
        <v>0</v>
      </c>
      <c r="AD601" s="22" t="str" cm="1">
        <f t="array" aca="1" ref="AD601" ca="1">INDIRECT(ADDRESS((ROW(601:601)-2),IF(MOD(COLUMN(AD:AD)-4-$D601,32)=0,32,MOD(COLUMN(AD:AD)-4-$D601,32))+4))</f>
        <v>1</v>
      </c>
      <c r="AE601" s="22" t="str" cm="1">
        <f t="array" aca="1" ref="AE601" ca="1">INDIRECT(ADDRESS((ROW(601:601)-2),IF(MOD(COLUMN(AE:AE)-4-$D601,32)=0,32,MOD(COLUMN(AE:AE)-4-$D601,32))+4))</f>
        <v>0</v>
      </c>
      <c r="AF601" s="22" t="str" cm="1">
        <f t="array" aca="1" ref="AF601" ca="1">INDIRECT(ADDRESS((ROW(601:601)-2),IF(MOD(COLUMN(AF:AF)-4-$D601,32)=0,32,MOD(COLUMN(AF:AF)-4-$D601,32))+4))</f>
        <v>1</v>
      </c>
      <c r="AG601" s="23" t="str" cm="1">
        <f t="array" aca="1" ref="AG601" ca="1">INDIRECT(ADDRESS((ROW(601:601)-2),IF(MOD(COLUMN(AG:AG)-4-$D601,32)=0,32,MOD(COLUMN(AG:AG)-4-$D601,32))+4))</f>
        <v>1</v>
      </c>
      <c r="AH601" s="23" t="str" cm="1">
        <f t="array" aca="1" ref="AH601" ca="1">INDIRECT(ADDRESS((ROW(601:601)-2),IF(MOD(COLUMN(AH:AH)-4-$D601,32)=0,32,MOD(COLUMN(AH:AH)-4-$D601,32))+4))</f>
        <v>1</v>
      </c>
      <c r="AI601" s="23" t="str" cm="1">
        <f t="array" aca="1" ref="AI601" ca="1">INDIRECT(ADDRESS((ROW(601:601)-2),IF(MOD(COLUMN(AI:AI)-4-$D601,32)=0,32,MOD(COLUMN(AI:AI)-4-$D601,32))+4))</f>
        <v>0</v>
      </c>
      <c r="AJ601" s="23" t="str" cm="1">
        <f t="array" aca="1" ref="AJ601" ca="1">INDIRECT(ADDRESS((ROW(601:601)-2),IF(MOD(COLUMN(AJ:AJ)-4-$D601,32)=0,32,MOD(COLUMN(AJ:AJ)-4-$D601,32))+4))</f>
        <v>0</v>
      </c>
      <c r="AK601" t="str">
        <f ca="1">_xlfn.CONCAT(E601,F601,G601,H601,I601,J601,K601,L601)</f>
        <v>11001011</v>
      </c>
      <c r="AL601" t="str">
        <f ca="1">_xlfn.CONCAT(M601,N601,O601,P601,Q601,R601,S601,T601)</f>
        <v>10110011</v>
      </c>
      <c r="AM601" t="str">
        <f ca="1">_xlfn.CONCAT(U601,V601,W601,X601,Y601,Z601,AA601,AB601)</f>
        <v>11000111</v>
      </c>
      <c r="AN601" t="str">
        <f ca="1">_xlfn.CONCAT(AC601,AD601,AE601,AF601,AG601,AH601,AI601,AJ601)</f>
        <v>01011100</v>
      </c>
      <c r="AO601">
        <f ca="1">BIN2DEC(AK601)</f>
        <v>203</v>
      </c>
      <c r="AP601">
        <f t="shared" ca="1" si="252"/>
        <v>179</v>
      </c>
      <c r="AQ601">
        <f t="shared" ca="1" si="252"/>
        <v>199</v>
      </c>
      <c r="AR601">
        <f t="shared" ca="1" si="252"/>
        <v>92</v>
      </c>
      <c r="AS601">
        <f ca="1">(AO601*2^24)+(AP601*2^16)+(AQ601*2^8)+AR601</f>
        <v>3417556828</v>
      </c>
      <c r="AT601">
        <f>2^32</f>
        <v>4294967296</v>
      </c>
      <c r="AU601">
        <f ca="1">AT601-AS601</f>
        <v>877410468</v>
      </c>
    </row>
    <row r="602" spans="1:47" x14ac:dyDescent="0.35">
      <c r="C602" t="s">
        <v>84</v>
      </c>
      <c r="D602" s="27">
        <v>3</v>
      </c>
      <c r="E602" s="20" cm="1">
        <f t="array" aca="1" ref="E602" ca="1">IF(COLUMN(E:E)-4&gt;$D602,INDIRECT(ADDRESS((ROW(602:602)-3),COLUMN(E:E)-4-$D602+4)),0)</f>
        <v>0</v>
      </c>
      <c r="F602" s="20" cm="1">
        <f t="array" aca="1" ref="F602" ca="1">IF(COLUMN(F:F)-4&gt;$D602,INDIRECT(ADDRESS((ROW(602:602)-3),COLUMN(F:F)-4-$D602+4)),0)</f>
        <v>0</v>
      </c>
      <c r="G602" s="20" cm="1">
        <f t="array" aca="1" ref="G602" ca="1">IF(COLUMN(G:G)-4&gt;$D602,INDIRECT(ADDRESS((ROW(602:602)-3),COLUMN(G:G)-4-$D602+4)),0)</f>
        <v>0</v>
      </c>
      <c r="H602" s="20" t="str" cm="1">
        <f t="array" aca="1" ref="H602" ca="1">IF(COLUMN(H:H)-4&gt;$D602,INDIRECT(ADDRESS((ROW(602:602)-3),COLUMN(H:H)-4-$D602+4)),0)</f>
        <v>0</v>
      </c>
      <c r="I602" s="21" t="str" cm="1">
        <f t="array" aca="1" ref="I602" ca="1">IF(COLUMN(I:I)-4&gt;$D602,INDIRECT(ADDRESS((ROW(602:602)-3),COLUMN(I:I)-4-$D602+4)),0)</f>
        <v>0</v>
      </c>
      <c r="J602" s="21" t="str" cm="1">
        <f t="array" aca="1" ref="J602" ca="1">IF(COLUMN(J:J)-4&gt;$D602,INDIRECT(ADDRESS((ROW(602:602)-3),COLUMN(J:J)-4-$D602+4)),0)</f>
        <v>0</v>
      </c>
      <c r="K602" s="21" t="str" cm="1">
        <f t="array" aca="1" ref="K602" ca="1">IF(COLUMN(K:K)-4&gt;$D602,INDIRECT(ADDRESS((ROW(602:602)-3),COLUMN(K:K)-4-$D602+4)),0)</f>
        <v>1</v>
      </c>
      <c r="L602" s="21" t="str" cm="1">
        <f t="array" aca="1" ref="L602" ca="1">IF(COLUMN(L:L)-4&gt;$D602,INDIRECT(ADDRESS((ROW(602:602)-3),COLUMN(L:L)-4-$D602+4)),0)</f>
        <v>1</v>
      </c>
      <c r="M602" s="22" t="str" cm="1">
        <f t="array" aca="1" ref="M602" ca="1">IF(COLUMN(M:M)-4&gt;$D602,INDIRECT(ADDRESS((ROW(602:602)-3),COLUMN(M:M)-4-$D602+4)),0)</f>
        <v>1</v>
      </c>
      <c r="N602" s="22" t="str" cm="1">
        <f t="array" aca="1" ref="N602" ca="1">IF(COLUMN(N:N)-4&gt;$D602,INDIRECT(ADDRESS((ROW(602:602)-3),COLUMN(N:N)-4-$D602+4)),0)</f>
        <v>0</v>
      </c>
      <c r="O602" s="22" t="str" cm="1">
        <f t="array" aca="1" ref="O602" ca="1">IF(COLUMN(O:O)-4&gt;$D602,INDIRECT(ADDRESS((ROW(602:602)-3),COLUMN(O:O)-4-$D602+4)),0)</f>
        <v>1</v>
      </c>
      <c r="P602" s="22" t="str" cm="1">
        <f t="array" aca="1" ref="P602" ca="1">IF(COLUMN(P:P)-4&gt;$D602,INDIRECT(ADDRESS((ROW(602:602)-3),COLUMN(P:P)-4-$D602+4)),0)</f>
        <v>0</v>
      </c>
      <c r="Q602" s="23" t="str" cm="1">
        <f t="array" aca="1" ref="Q602" ca="1">IF(COLUMN(Q:Q)-4&gt;$D602,INDIRECT(ADDRESS((ROW(602:602)-3),COLUMN(Q:Q)-4-$D602+4)),0)</f>
        <v>1</v>
      </c>
      <c r="R602" s="23" t="str" cm="1">
        <f t="array" aca="1" ref="R602" ca="1">IF(COLUMN(R:R)-4&gt;$D602,INDIRECT(ADDRESS((ROW(602:602)-3),COLUMN(R:R)-4-$D602+4)),0)</f>
        <v>1</v>
      </c>
      <c r="S602" s="23" t="str" cm="1">
        <f t="array" aca="1" ref="S602" ca="1">IF(COLUMN(S:S)-4&gt;$D602,INDIRECT(ADDRESS((ROW(602:602)-3),COLUMN(S:S)-4-$D602+4)),0)</f>
        <v>1</v>
      </c>
      <c r="T602" s="23" t="str" cm="1">
        <f t="array" aca="1" ref="T602" ca="1">IF(COLUMN(T:T)-4&gt;$D602,INDIRECT(ADDRESS((ROW(602:602)-3),COLUMN(T:T)-4-$D602+4)),0)</f>
        <v>0</v>
      </c>
      <c r="U602" s="20" t="str" cm="1">
        <f t="array" aca="1" ref="U602" ca="1">IF(COLUMN(U:U)-4&gt;$D602,INDIRECT(ADDRESS((ROW(602:602)-3),COLUMN(U:U)-4-$D602+4)),0)</f>
        <v>0</v>
      </c>
      <c r="V602" s="20" t="str" cm="1">
        <f t="array" aca="1" ref="V602" ca="1">IF(COLUMN(V:V)-4&gt;$D602,INDIRECT(ADDRESS((ROW(602:602)-3),COLUMN(V:V)-4-$D602+4)),0)</f>
        <v>1</v>
      </c>
      <c r="W602" s="20" t="str" cm="1">
        <f t="array" aca="1" ref="W602" ca="1">IF(COLUMN(W:W)-4&gt;$D602,INDIRECT(ADDRESS((ROW(602:602)-3),COLUMN(W:W)-4-$D602+4)),0)</f>
        <v>1</v>
      </c>
      <c r="X602" s="20" t="str" cm="1">
        <f t="array" aca="1" ref="X602" ca="1">IF(COLUMN(X:X)-4&gt;$D602,INDIRECT(ADDRESS((ROW(602:602)-3),COLUMN(X:X)-4-$D602+4)),0)</f>
        <v>0</v>
      </c>
      <c r="Y602" s="21" t="str" cm="1">
        <f t="array" aca="1" ref="Y602" ca="1">IF(COLUMN(Y:Y)-4&gt;$D602,INDIRECT(ADDRESS((ROW(602:602)-3),COLUMN(Y:Y)-4-$D602+4)),0)</f>
        <v>0</v>
      </c>
      <c r="Z602" s="21" t="str" cm="1">
        <f t="array" aca="1" ref="Z602" ca="1">IF(COLUMN(Z:Z)-4&gt;$D602,INDIRECT(ADDRESS((ROW(602:602)-3),COLUMN(Z:Z)-4-$D602+4)),0)</f>
        <v>1</v>
      </c>
      <c r="AA602" s="21" t="str" cm="1">
        <f t="array" aca="1" ref="AA602" ca="1">IF(COLUMN(AA:AA)-4&gt;$D602,INDIRECT(ADDRESS((ROW(602:602)-3),COLUMN(AA:AA)-4-$D602+4)),0)</f>
        <v>0</v>
      </c>
      <c r="AB602" s="21" t="str" cm="1">
        <f t="array" aca="1" ref="AB602" ca="1">IF(COLUMN(AB:AB)-4&gt;$D602,INDIRECT(ADDRESS((ROW(602:602)-3),COLUMN(AB:AB)-4-$D602+4)),0)</f>
        <v>1</v>
      </c>
      <c r="AC602" s="22" t="str" cm="1">
        <f t="array" aca="1" ref="AC602" ca="1">IF(COLUMN(AC:AC)-4&gt;$D602,INDIRECT(ADDRESS((ROW(602:602)-3),COLUMN(AC:AC)-4-$D602+4)),0)</f>
        <v>1</v>
      </c>
      <c r="AD602" s="22" t="str" cm="1">
        <f t="array" aca="1" ref="AD602" ca="1">IF(COLUMN(AD:AD)-4&gt;$D602,INDIRECT(ADDRESS((ROW(602:602)-3),COLUMN(AD:AD)-4-$D602+4)),0)</f>
        <v>1</v>
      </c>
      <c r="AE602" s="22" t="str" cm="1">
        <f t="array" aca="1" ref="AE602" ca="1">IF(COLUMN(AE:AE)-4&gt;$D602,INDIRECT(ADDRESS((ROW(602:602)-3),COLUMN(AE:AE)-4-$D602+4)),0)</f>
        <v>0</v>
      </c>
      <c r="AF602" s="22" t="str" cm="1">
        <f t="array" aca="1" ref="AF602" ca="1">IF(COLUMN(AF:AF)-4&gt;$D602,INDIRECT(ADDRESS((ROW(602:602)-3),COLUMN(AF:AF)-4-$D602+4)),0)</f>
        <v>1</v>
      </c>
      <c r="AG602" s="23" t="str" cm="1">
        <f t="array" aca="1" ref="AG602" ca="1">IF(COLUMN(AG:AG)-4&gt;$D602,INDIRECT(ADDRESS((ROW(602:602)-3),COLUMN(AG:AG)-4-$D602+4)),0)</f>
        <v>1</v>
      </c>
      <c r="AH602" s="23" t="str" cm="1">
        <f t="array" aca="1" ref="AH602" ca="1">IF(COLUMN(AH:AH)-4&gt;$D602,INDIRECT(ADDRESS((ROW(602:602)-3),COLUMN(AH:AH)-4-$D602+4)),0)</f>
        <v>0</v>
      </c>
      <c r="AI602" s="23" t="str" cm="1">
        <f t="array" aca="1" ref="AI602" ca="1">IF(COLUMN(AI:AI)-4&gt;$D602,INDIRECT(ADDRESS((ROW(602:602)-3),COLUMN(AI:AI)-4-$D602+4)),0)</f>
        <v>0</v>
      </c>
      <c r="AJ602" s="23" t="str" cm="1">
        <f t="array" aca="1" ref="AJ602" ca="1">IF(COLUMN(AJ:AJ)-4&gt;$D602,INDIRECT(ADDRESS((ROW(602:602)-3),COLUMN(AJ:AJ)-4-$D602+4)),0)</f>
        <v>1</v>
      </c>
      <c r="AK602" t="str">
        <f ca="1">_xlfn.CONCAT(E602,F602,G602,H602,I602,J602,K602,L602)</f>
        <v>00000011</v>
      </c>
      <c r="AL602" t="str">
        <f ca="1">_xlfn.CONCAT(M602,N602,O602,P602,Q602,R602,S602,T602)</f>
        <v>10101110</v>
      </c>
      <c r="AM602" t="str">
        <f ca="1">_xlfn.CONCAT(U602,V602,W602,X602,Y602,Z602,AA602,AB602)</f>
        <v>01100101</v>
      </c>
      <c r="AN602" t="str">
        <f ca="1">_xlfn.CONCAT(AC602,AD602,AE602,AF602,AG602,AH602,AI602,AJ602)</f>
        <v>11011001</v>
      </c>
      <c r="AO602">
        <f ca="1">BIN2DEC(AK602)</f>
        <v>3</v>
      </c>
      <c r="AP602">
        <f t="shared" ca="1" si="252"/>
        <v>174</v>
      </c>
      <c r="AQ602">
        <f t="shared" ca="1" si="252"/>
        <v>101</v>
      </c>
      <c r="AR602">
        <f t="shared" ca="1" si="252"/>
        <v>217</v>
      </c>
      <c r="AS602">
        <f ca="1">(AO602*2^24)+(AP602*2^16)+(AQ602*2^8)+AR602</f>
        <v>61760985</v>
      </c>
    </row>
    <row r="603" spans="1:47" x14ac:dyDescent="0.35">
      <c r="C603" t="s">
        <v>85</v>
      </c>
      <c r="E603" s="4">
        <f ca="1">_xlfn.BITXOR(E600,E601)</f>
        <v>0</v>
      </c>
      <c r="F603" s="4">
        <f t="shared" ref="F603:AJ603" ca="1" si="253">_xlfn.BITXOR(F600,F601)</f>
        <v>1</v>
      </c>
      <c r="G603" s="4">
        <f t="shared" ca="1" si="253"/>
        <v>0</v>
      </c>
      <c r="H603" s="4">
        <f t="shared" ca="1" si="253"/>
        <v>1</v>
      </c>
      <c r="I603" s="4">
        <f t="shared" ca="1" si="253"/>
        <v>0</v>
      </c>
      <c r="J603" s="4">
        <f t="shared" ca="1" si="253"/>
        <v>1</v>
      </c>
      <c r="K603" s="4">
        <f t="shared" ca="1" si="253"/>
        <v>0</v>
      </c>
      <c r="L603" s="4">
        <f t="shared" ca="1" si="253"/>
        <v>1</v>
      </c>
      <c r="M603" s="4">
        <f t="shared" ca="1" si="253"/>
        <v>1</v>
      </c>
      <c r="N603" s="4">
        <f t="shared" ca="1" si="253"/>
        <v>0</v>
      </c>
      <c r="O603" s="4">
        <f t="shared" ca="1" si="253"/>
        <v>0</v>
      </c>
      <c r="P603" s="4">
        <f t="shared" ca="1" si="253"/>
        <v>0</v>
      </c>
      <c r="Q603" s="4">
        <f t="shared" ca="1" si="253"/>
        <v>1</v>
      </c>
      <c r="R603" s="4">
        <f t="shared" ca="1" si="253"/>
        <v>0</v>
      </c>
      <c r="S603" s="4">
        <f t="shared" ca="1" si="253"/>
        <v>0</v>
      </c>
      <c r="T603" s="4">
        <f t="shared" ca="1" si="253"/>
        <v>1</v>
      </c>
      <c r="U603" s="4">
        <f t="shared" ca="1" si="253"/>
        <v>0</v>
      </c>
      <c r="V603" s="4">
        <f t="shared" ca="1" si="253"/>
        <v>0</v>
      </c>
      <c r="W603" s="4">
        <f t="shared" ca="1" si="253"/>
        <v>1</v>
      </c>
      <c r="X603" s="4">
        <f t="shared" ca="1" si="253"/>
        <v>0</v>
      </c>
      <c r="Y603" s="4">
        <f t="shared" ca="1" si="253"/>
        <v>0</v>
      </c>
      <c r="Z603" s="4">
        <f t="shared" ca="1" si="253"/>
        <v>0</v>
      </c>
      <c r="AA603" s="4">
        <f t="shared" ca="1" si="253"/>
        <v>0</v>
      </c>
      <c r="AB603" s="4">
        <f t="shared" ca="1" si="253"/>
        <v>1</v>
      </c>
      <c r="AC603" s="4">
        <f t="shared" ca="1" si="253"/>
        <v>0</v>
      </c>
      <c r="AD603" s="4">
        <f t="shared" ca="1" si="253"/>
        <v>0</v>
      </c>
      <c r="AE603" s="4">
        <f t="shared" ca="1" si="253"/>
        <v>0</v>
      </c>
      <c r="AF603" s="4">
        <f t="shared" ca="1" si="253"/>
        <v>0</v>
      </c>
      <c r="AG603" s="4">
        <f t="shared" ca="1" si="253"/>
        <v>0</v>
      </c>
      <c r="AH603" s="4">
        <f t="shared" ca="1" si="253"/>
        <v>0</v>
      </c>
      <c r="AI603" s="4">
        <f t="shared" ca="1" si="253"/>
        <v>0</v>
      </c>
      <c r="AJ603" s="4">
        <f t="shared" ca="1" si="253"/>
        <v>1</v>
      </c>
    </row>
    <row r="604" spans="1:47" x14ac:dyDescent="0.35">
      <c r="B604" s="18">
        <f ca="1">AS604</f>
        <v>1445414104</v>
      </c>
      <c r="C604" s="17"/>
      <c r="E604" s="24">
        <f ca="1">_xlfn.BITXOR(E602,E603)</f>
        <v>0</v>
      </c>
      <c r="F604" s="24">
        <f t="shared" ref="F604:AJ604" ca="1" si="254">_xlfn.BITXOR(F602,F603)</f>
        <v>1</v>
      </c>
      <c r="G604" s="24">
        <f t="shared" ca="1" si="254"/>
        <v>0</v>
      </c>
      <c r="H604" s="24">
        <f t="shared" ca="1" si="254"/>
        <v>1</v>
      </c>
      <c r="I604" s="24">
        <f t="shared" ca="1" si="254"/>
        <v>0</v>
      </c>
      <c r="J604" s="24">
        <f t="shared" ca="1" si="254"/>
        <v>1</v>
      </c>
      <c r="K604" s="24">
        <f t="shared" ca="1" si="254"/>
        <v>1</v>
      </c>
      <c r="L604" s="24">
        <f t="shared" ca="1" si="254"/>
        <v>0</v>
      </c>
      <c r="M604" s="24">
        <f t="shared" ca="1" si="254"/>
        <v>0</v>
      </c>
      <c r="N604" s="24">
        <f t="shared" ca="1" si="254"/>
        <v>0</v>
      </c>
      <c r="O604" s="24">
        <f t="shared" ca="1" si="254"/>
        <v>1</v>
      </c>
      <c r="P604" s="24">
        <f t="shared" ca="1" si="254"/>
        <v>0</v>
      </c>
      <c r="Q604" s="24">
        <f t="shared" ca="1" si="254"/>
        <v>0</v>
      </c>
      <c r="R604" s="24">
        <f t="shared" ca="1" si="254"/>
        <v>1</v>
      </c>
      <c r="S604" s="24">
        <f t="shared" ca="1" si="254"/>
        <v>1</v>
      </c>
      <c r="T604" s="24">
        <f t="shared" ca="1" si="254"/>
        <v>1</v>
      </c>
      <c r="U604" s="24">
        <f t="shared" ca="1" si="254"/>
        <v>0</v>
      </c>
      <c r="V604" s="24">
        <f t="shared" ca="1" si="254"/>
        <v>1</v>
      </c>
      <c r="W604" s="24">
        <f t="shared" ca="1" si="254"/>
        <v>0</v>
      </c>
      <c r="X604" s="24">
        <f t="shared" ca="1" si="254"/>
        <v>0</v>
      </c>
      <c r="Y604" s="24">
        <f t="shared" ca="1" si="254"/>
        <v>0</v>
      </c>
      <c r="Z604" s="24">
        <f t="shared" ca="1" si="254"/>
        <v>1</v>
      </c>
      <c r="AA604" s="24">
        <f t="shared" ca="1" si="254"/>
        <v>0</v>
      </c>
      <c r="AB604" s="24">
        <f t="shared" ca="1" si="254"/>
        <v>0</v>
      </c>
      <c r="AC604" s="24">
        <f t="shared" ca="1" si="254"/>
        <v>1</v>
      </c>
      <c r="AD604" s="24">
        <f t="shared" ca="1" si="254"/>
        <v>1</v>
      </c>
      <c r="AE604" s="24">
        <f t="shared" ca="1" si="254"/>
        <v>0</v>
      </c>
      <c r="AF604" s="24">
        <f t="shared" ca="1" si="254"/>
        <v>1</v>
      </c>
      <c r="AG604" s="24">
        <f t="shared" ca="1" si="254"/>
        <v>1</v>
      </c>
      <c r="AH604" s="24">
        <f t="shared" ca="1" si="254"/>
        <v>0</v>
      </c>
      <c r="AI604" s="24">
        <f t="shared" ca="1" si="254"/>
        <v>0</v>
      </c>
      <c r="AJ604" s="24">
        <f t="shared" ca="1" si="254"/>
        <v>0</v>
      </c>
      <c r="AK604" t="str">
        <f ca="1">_xlfn.CONCAT(E604,F604,G604,H604,I604,J604,K604,L604)</f>
        <v>01010110</v>
      </c>
      <c r="AL604" t="str">
        <f ca="1">_xlfn.CONCAT(M604,N604,O604,P604,Q604,R604,S604,T604)</f>
        <v>00100111</v>
      </c>
      <c r="AM604" t="str">
        <f ca="1">_xlfn.CONCAT(U604,V604,W604,X604,Y604,Z604,AA604,AB604)</f>
        <v>01000100</v>
      </c>
      <c r="AN604" t="str">
        <f ca="1">_xlfn.CONCAT(AC604,AD604,AE604,AF604,AG604,AH604,AI604,AJ604)</f>
        <v>11011000</v>
      </c>
      <c r="AO604">
        <f ca="1">BIN2DEC(AK604)</f>
        <v>86</v>
      </c>
      <c r="AP604">
        <f t="shared" ref="AP604:AR604" ca="1" si="255">BIN2DEC(AL604)</f>
        <v>39</v>
      </c>
      <c r="AQ604">
        <f t="shared" ca="1" si="255"/>
        <v>68</v>
      </c>
      <c r="AR604">
        <f t="shared" ca="1" si="255"/>
        <v>216</v>
      </c>
      <c r="AS604">
        <f ca="1">(AO604*2^24)+(AP604*2^16)+(AQ604*2^8)+AR604</f>
        <v>1445414104</v>
      </c>
    </row>
    <row r="605" spans="1:47" x14ac:dyDescent="0.35">
      <c r="C605" s="2"/>
    </row>
    <row r="606" spans="1:47" x14ac:dyDescent="0.35">
      <c r="A606" t="s">
        <v>80</v>
      </c>
      <c r="B606" s="18">
        <f ca="1">Home!F44</f>
        <v>3142192654</v>
      </c>
      <c r="C606" s="2"/>
    </row>
    <row r="607" spans="1:47" ht="15" thickBot="1" x14ac:dyDescent="0.4">
      <c r="C607" s="1"/>
    </row>
    <row r="608" spans="1:47" ht="15" thickBot="1" x14ac:dyDescent="0.4">
      <c r="A608" t="s">
        <v>82</v>
      </c>
      <c r="B608" s="28">
        <f ca="1">Home!F35</f>
        <v>2503779775</v>
      </c>
      <c r="C608" s="19">
        <f ca="1">MOD(B597+B604+B606+B608,2^32)</f>
        <v>3734524769</v>
      </c>
    </row>
    <row r="610" spans="1:47" x14ac:dyDescent="0.35">
      <c r="A610" s="16" t="s">
        <v>126</v>
      </c>
    </row>
    <row r="611" spans="1:47" x14ac:dyDescent="0.35">
      <c r="A611" t="s">
        <v>79</v>
      </c>
      <c r="B611" s="25">
        <f ca="1">Home!F50</f>
        <v>2635706828</v>
      </c>
      <c r="C611" t="str">
        <f ca="1">DEC2HEX(B611,8)</f>
        <v>9D19B1CC</v>
      </c>
      <c r="E611" s="20" t="str">
        <f ca="1">MID(HEX2BIN(MID(C611,1,1),4),1,1)</f>
        <v>1</v>
      </c>
      <c r="F611" s="20" t="str">
        <f ca="1">MID(HEX2BIN(MID(C611,1,1),4),2,1)</f>
        <v>0</v>
      </c>
      <c r="G611" s="20" t="str">
        <f ca="1">MID(HEX2BIN(MID(C611,1,1),4),3,1)</f>
        <v>0</v>
      </c>
      <c r="H611" s="20" t="str">
        <f ca="1">MID(HEX2BIN(MID(C611,1,1),4),4,1)</f>
        <v>1</v>
      </c>
      <c r="I611" s="21" t="str">
        <f ca="1">MID(HEX2BIN(MID(C611,2,1),4),1,1)</f>
        <v>1</v>
      </c>
      <c r="J611" s="21" t="str">
        <f ca="1">MID(HEX2BIN(MID(C611,2,1),4),2,1)</f>
        <v>1</v>
      </c>
      <c r="K611" s="21" t="str">
        <f ca="1">MID(HEX2BIN(MID(C611,2,1),4),3,1)</f>
        <v>0</v>
      </c>
      <c r="L611" s="21" t="str">
        <f ca="1">MID(HEX2BIN(MID(C611,2,1),4),4,1)</f>
        <v>1</v>
      </c>
      <c r="M611" s="22" t="str">
        <f ca="1">MID(HEX2BIN(MID(C611,3,1),4),1,1)</f>
        <v>0</v>
      </c>
      <c r="N611" s="22" t="str">
        <f ca="1">MID(HEX2BIN(MID(C611,3,1),4),2,1)</f>
        <v>0</v>
      </c>
      <c r="O611" s="22" t="str">
        <f ca="1">MID(HEX2BIN(MID(C611,3,1),4),3,1)</f>
        <v>0</v>
      </c>
      <c r="P611" s="22" t="str">
        <f ca="1">MID(HEX2BIN(MID(C611,3,1),4),4,1)</f>
        <v>1</v>
      </c>
      <c r="Q611" s="23" t="str">
        <f ca="1">MID(HEX2BIN(MID(C611,4,1),4),1,1)</f>
        <v>1</v>
      </c>
      <c r="R611" s="23" t="str">
        <f ca="1">MID(HEX2BIN(MID(C611,4,1),4),2,1)</f>
        <v>0</v>
      </c>
      <c r="S611" s="23" t="str">
        <f ca="1">MID(HEX2BIN(MID(C611,4,1),4),3,1)</f>
        <v>0</v>
      </c>
      <c r="T611" s="23" t="str">
        <f ca="1">MID(HEX2BIN(MID(C611,4,1),4),4,1)</f>
        <v>1</v>
      </c>
      <c r="U611" s="20" t="str">
        <f ca="1">MID(HEX2BIN(MID(C611,5,1),4),1,1)</f>
        <v>1</v>
      </c>
      <c r="V611" s="20" t="str">
        <f ca="1">MID(HEX2BIN(MID(C611,5,1),4),2,1)</f>
        <v>0</v>
      </c>
      <c r="W611" s="20" t="str">
        <f ca="1">MID(HEX2BIN(MID(C611,5,1),4),3,1)</f>
        <v>1</v>
      </c>
      <c r="X611" s="20" t="str">
        <f ca="1">MID(HEX2BIN(MID(C611,5,1),4),4,1)</f>
        <v>1</v>
      </c>
      <c r="Y611" s="21" t="str">
        <f ca="1">MID(HEX2BIN(MID(C611,6,1),4),1,1)</f>
        <v>0</v>
      </c>
      <c r="Z611" s="21" t="str">
        <f ca="1">MID(HEX2BIN(MID(C611,6,1),4),2,1)</f>
        <v>0</v>
      </c>
      <c r="AA611" s="21" t="str">
        <f ca="1">MID(HEX2BIN(MID(C611,6,1),4),3,1)</f>
        <v>0</v>
      </c>
      <c r="AB611" s="21" t="str">
        <f ca="1">MID(HEX2BIN(MID(C611,6,1),4),4,1)</f>
        <v>1</v>
      </c>
      <c r="AC611" s="22" t="str">
        <f ca="1">MID(HEX2BIN(MID(C611,7,1),4),1,1)</f>
        <v>1</v>
      </c>
      <c r="AD611" s="22" t="str">
        <f ca="1">MID(HEX2BIN(MID(C611,7,1),4),2,1)</f>
        <v>1</v>
      </c>
      <c r="AE611" s="22" t="str">
        <f ca="1">MID(HEX2BIN(MID(C611,7,1),4),3,1)</f>
        <v>0</v>
      </c>
      <c r="AF611" s="22" t="str">
        <f ca="1">MID(HEX2BIN(MID(C611,7,1),4),4,1)</f>
        <v>0</v>
      </c>
      <c r="AG611" s="23" t="str">
        <f ca="1">MID(HEX2BIN(MID(C611,8,1),4),1,1)</f>
        <v>1</v>
      </c>
      <c r="AH611" s="23" t="str">
        <f ca="1">MID(HEX2BIN(MID(C611,8,1),4),2,1)</f>
        <v>1</v>
      </c>
      <c r="AI611" s="23" t="str">
        <f ca="1">MID(HEX2BIN(MID(C611,8,1),4),3,1)</f>
        <v>0</v>
      </c>
      <c r="AJ611" s="23" t="str">
        <f ca="1">MID(HEX2BIN(MID(C611,8,1),4),4,1)</f>
        <v>0</v>
      </c>
    </row>
    <row r="612" spans="1:47" x14ac:dyDescent="0.35">
      <c r="A612" s="9" t="s">
        <v>87</v>
      </c>
      <c r="C612" t="s">
        <v>2</v>
      </c>
      <c r="D612" s="27">
        <v>17</v>
      </c>
      <c r="E612" s="20" t="str" cm="1">
        <f t="array" aca="1" ref="E612" ca="1">INDIRECT(ADDRESS((ROW(612:612)-1),IF(MOD(COLUMN(E:E)-4-$D612,32)=0,32,MOD(COLUMN(E:E)-4-$D612,32))+4))</f>
        <v>1</v>
      </c>
      <c r="F612" s="20" t="str" cm="1">
        <f t="array" aca="1" ref="F612" ca="1">INDIRECT(ADDRESS((ROW(612:612)-1),IF(MOD(COLUMN(F:F)-4-$D612,32)=0,32,MOD(COLUMN(F:F)-4-$D612,32))+4))</f>
        <v>1</v>
      </c>
      <c r="G612" s="20" t="str" cm="1">
        <f t="array" aca="1" ref="G612" ca="1">INDIRECT(ADDRESS((ROW(612:612)-1),IF(MOD(COLUMN(G:G)-4-$D612,32)=0,32,MOD(COLUMN(G:G)-4-$D612,32))+4))</f>
        <v>0</v>
      </c>
      <c r="H612" s="20" t="str" cm="1">
        <f t="array" aca="1" ref="H612" ca="1">INDIRECT(ADDRESS((ROW(612:612)-1),IF(MOD(COLUMN(H:H)-4-$D612,32)=0,32,MOD(COLUMN(H:H)-4-$D612,32))+4))</f>
        <v>1</v>
      </c>
      <c r="I612" s="21" t="str" cm="1">
        <f t="array" aca="1" ref="I612" ca="1">INDIRECT(ADDRESS((ROW(612:612)-1),IF(MOD(COLUMN(I:I)-4-$D612,32)=0,32,MOD(COLUMN(I:I)-4-$D612,32))+4))</f>
        <v>1</v>
      </c>
      <c r="J612" s="21" t="str" cm="1">
        <f t="array" aca="1" ref="J612" ca="1">INDIRECT(ADDRESS((ROW(612:612)-1),IF(MOD(COLUMN(J:J)-4-$D612,32)=0,32,MOD(COLUMN(J:J)-4-$D612,32))+4))</f>
        <v>0</v>
      </c>
      <c r="K612" s="21" t="str" cm="1">
        <f t="array" aca="1" ref="K612" ca="1">INDIRECT(ADDRESS((ROW(612:612)-1),IF(MOD(COLUMN(K:K)-4-$D612,32)=0,32,MOD(COLUMN(K:K)-4-$D612,32))+4))</f>
        <v>0</v>
      </c>
      <c r="L612" s="21" t="str" cm="1">
        <f t="array" aca="1" ref="L612" ca="1">INDIRECT(ADDRESS((ROW(612:612)-1),IF(MOD(COLUMN(L:L)-4-$D612,32)=0,32,MOD(COLUMN(L:L)-4-$D612,32))+4))</f>
        <v>0</v>
      </c>
      <c r="M612" s="22" t="str" cm="1">
        <f t="array" aca="1" ref="M612" ca="1">INDIRECT(ADDRESS((ROW(612:612)-1),IF(MOD(COLUMN(M:M)-4-$D612,32)=0,32,MOD(COLUMN(M:M)-4-$D612,32))+4))</f>
        <v>1</v>
      </c>
      <c r="N612" s="22" t="str" cm="1">
        <f t="array" aca="1" ref="N612" ca="1">INDIRECT(ADDRESS((ROW(612:612)-1),IF(MOD(COLUMN(N:N)-4-$D612,32)=0,32,MOD(COLUMN(N:N)-4-$D612,32))+4))</f>
        <v>1</v>
      </c>
      <c r="O612" s="22" t="str" cm="1">
        <f t="array" aca="1" ref="O612" ca="1">INDIRECT(ADDRESS((ROW(612:612)-1),IF(MOD(COLUMN(O:O)-4-$D612,32)=0,32,MOD(COLUMN(O:O)-4-$D612,32))+4))</f>
        <v>1</v>
      </c>
      <c r="P612" s="22" t="str" cm="1">
        <f t="array" aca="1" ref="P612" ca="1">INDIRECT(ADDRESS((ROW(612:612)-1),IF(MOD(COLUMN(P:P)-4-$D612,32)=0,32,MOD(COLUMN(P:P)-4-$D612,32))+4))</f>
        <v>0</v>
      </c>
      <c r="Q612" s="23" t="str" cm="1">
        <f t="array" aca="1" ref="Q612" ca="1">INDIRECT(ADDRESS((ROW(612:612)-1),IF(MOD(COLUMN(Q:Q)-4-$D612,32)=0,32,MOD(COLUMN(Q:Q)-4-$D612,32))+4))</f>
        <v>0</v>
      </c>
      <c r="R612" s="23" t="str" cm="1">
        <f t="array" aca="1" ref="R612" ca="1">INDIRECT(ADDRESS((ROW(612:612)-1),IF(MOD(COLUMN(R:R)-4-$D612,32)=0,32,MOD(COLUMN(R:R)-4-$D612,32))+4))</f>
        <v>1</v>
      </c>
      <c r="S612" s="23" t="str" cm="1">
        <f t="array" aca="1" ref="S612" ca="1">INDIRECT(ADDRESS((ROW(612:612)-1),IF(MOD(COLUMN(S:S)-4-$D612,32)=0,32,MOD(COLUMN(S:S)-4-$D612,32))+4))</f>
        <v>1</v>
      </c>
      <c r="T612" s="23" t="str" cm="1">
        <f t="array" aca="1" ref="T612" ca="1">INDIRECT(ADDRESS((ROW(612:612)-1),IF(MOD(COLUMN(T:T)-4-$D612,32)=0,32,MOD(COLUMN(T:T)-4-$D612,32))+4))</f>
        <v>0</v>
      </c>
      <c r="U612" s="20" t="str" cm="1">
        <f t="array" aca="1" ref="U612" ca="1">INDIRECT(ADDRESS((ROW(612:612)-1),IF(MOD(COLUMN(U:U)-4-$D612,32)=0,32,MOD(COLUMN(U:U)-4-$D612,32))+4))</f>
        <v>0</v>
      </c>
      <c r="V612" s="20" t="str" cm="1">
        <f t="array" aca="1" ref="V612" ca="1">INDIRECT(ADDRESS((ROW(612:612)-1),IF(MOD(COLUMN(V:V)-4-$D612,32)=0,32,MOD(COLUMN(V:V)-4-$D612,32))+4))</f>
        <v>1</v>
      </c>
      <c r="W612" s="20" t="str" cm="1">
        <f t="array" aca="1" ref="W612" ca="1">INDIRECT(ADDRESS((ROW(612:612)-1),IF(MOD(COLUMN(W:W)-4-$D612,32)=0,32,MOD(COLUMN(W:W)-4-$D612,32))+4))</f>
        <v>0</v>
      </c>
      <c r="X612" s="20" t="str" cm="1">
        <f t="array" aca="1" ref="X612" ca="1">INDIRECT(ADDRESS((ROW(612:612)-1),IF(MOD(COLUMN(X:X)-4-$D612,32)=0,32,MOD(COLUMN(X:X)-4-$D612,32))+4))</f>
        <v>0</v>
      </c>
      <c r="Y612" s="21" t="str" cm="1">
        <f t="array" aca="1" ref="Y612" ca="1">INDIRECT(ADDRESS((ROW(612:612)-1),IF(MOD(COLUMN(Y:Y)-4-$D612,32)=0,32,MOD(COLUMN(Y:Y)-4-$D612,32))+4))</f>
        <v>1</v>
      </c>
      <c r="Z612" s="21" t="str" cm="1">
        <f t="array" aca="1" ref="Z612" ca="1">INDIRECT(ADDRESS((ROW(612:612)-1),IF(MOD(COLUMN(Z:Z)-4-$D612,32)=0,32,MOD(COLUMN(Z:Z)-4-$D612,32))+4))</f>
        <v>1</v>
      </c>
      <c r="AA612" s="21" t="str" cm="1">
        <f t="array" aca="1" ref="AA612" ca="1">INDIRECT(ADDRESS((ROW(612:612)-1),IF(MOD(COLUMN(AA:AA)-4-$D612,32)=0,32,MOD(COLUMN(AA:AA)-4-$D612,32))+4))</f>
        <v>1</v>
      </c>
      <c r="AB612" s="21" t="str" cm="1">
        <f t="array" aca="1" ref="AB612" ca="1">INDIRECT(ADDRESS((ROW(612:612)-1),IF(MOD(COLUMN(AB:AB)-4-$D612,32)=0,32,MOD(COLUMN(AB:AB)-4-$D612,32))+4))</f>
        <v>0</v>
      </c>
      <c r="AC612" s="22" t="str" cm="1">
        <f t="array" aca="1" ref="AC612" ca="1">INDIRECT(ADDRESS((ROW(612:612)-1),IF(MOD(COLUMN(AC:AC)-4-$D612,32)=0,32,MOD(COLUMN(AC:AC)-4-$D612,32))+4))</f>
        <v>1</v>
      </c>
      <c r="AD612" s="22" t="str" cm="1">
        <f t="array" aca="1" ref="AD612" ca="1">INDIRECT(ADDRESS((ROW(612:612)-1),IF(MOD(COLUMN(AD:AD)-4-$D612,32)=0,32,MOD(COLUMN(AD:AD)-4-$D612,32))+4))</f>
        <v>0</v>
      </c>
      <c r="AE612" s="22" t="str" cm="1">
        <f t="array" aca="1" ref="AE612" ca="1">INDIRECT(ADDRESS((ROW(612:612)-1),IF(MOD(COLUMN(AE:AE)-4-$D612,32)=0,32,MOD(COLUMN(AE:AE)-4-$D612,32))+4))</f>
        <v>0</v>
      </c>
      <c r="AF612" s="22" t="str" cm="1">
        <f t="array" aca="1" ref="AF612" ca="1">INDIRECT(ADDRESS((ROW(612:612)-1),IF(MOD(COLUMN(AF:AF)-4-$D612,32)=0,32,MOD(COLUMN(AF:AF)-4-$D612,32))+4))</f>
        <v>0</v>
      </c>
      <c r="AG612" s="23" t="str" cm="1">
        <f t="array" aca="1" ref="AG612" ca="1">INDIRECT(ADDRESS((ROW(612:612)-1),IF(MOD(COLUMN(AG:AG)-4-$D612,32)=0,32,MOD(COLUMN(AG:AG)-4-$D612,32))+4))</f>
        <v>1</v>
      </c>
      <c r="AH612" s="23" t="str" cm="1">
        <f t="array" aca="1" ref="AH612" ca="1">INDIRECT(ADDRESS((ROW(612:612)-1),IF(MOD(COLUMN(AH:AH)-4-$D612,32)=0,32,MOD(COLUMN(AH:AH)-4-$D612,32))+4))</f>
        <v>1</v>
      </c>
      <c r="AI612" s="23" t="str" cm="1">
        <f t="array" aca="1" ref="AI612" ca="1">INDIRECT(ADDRESS((ROW(612:612)-1),IF(MOD(COLUMN(AI:AI)-4-$D612,32)=0,32,MOD(COLUMN(AI:AI)-4-$D612,32))+4))</f>
        <v>0</v>
      </c>
      <c r="AJ612" s="23" t="str" cm="1">
        <f t="array" aca="1" ref="AJ612" ca="1">INDIRECT(ADDRESS((ROW(612:612)-1),IF(MOD(COLUMN(AJ:AJ)-4-$D612,32)=0,32,MOD(COLUMN(AJ:AJ)-4-$D612,32))+4))</f>
        <v>0</v>
      </c>
      <c r="AK612" t="str">
        <f ca="1">_xlfn.CONCAT(E612,F612,G612,H612,I612,J612,K612,L612)</f>
        <v>11011000</v>
      </c>
      <c r="AL612" t="str">
        <f ca="1">_xlfn.CONCAT(M612,N612,O612,P612,Q612,R612,S612,T612)</f>
        <v>11100110</v>
      </c>
      <c r="AM612" t="str">
        <f ca="1">_xlfn.CONCAT(U612,V612,W612,X612,Y612,Z612,AA612,AB612)</f>
        <v>01001110</v>
      </c>
      <c r="AN612" t="str">
        <f ca="1">_xlfn.CONCAT(AC612,AD612,AE612,AF612,AG612,AH612,AI612,AJ612)</f>
        <v>10001100</v>
      </c>
      <c r="AO612">
        <f ca="1">BIN2DEC(AK612)</f>
        <v>216</v>
      </c>
      <c r="AP612">
        <f t="shared" ref="AP612:AR614" ca="1" si="256">BIN2DEC(AL612)</f>
        <v>230</v>
      </c>
      <c r="AQ612">
        <f t="shared" ca="1" si="256"/>
        <v>78</v>
      </c>
      <c r="AR612">
        <f t="shared" ca="1" si="256"/>
        <v>140</v>
      </c>
      <c r="AS612">
        <f ca="1">(AO612*2^24)+(AP612*2^16)+(AQ612*2^8)+AR612</f>
        <v>3638972044</v>
      </c>
      <c r="AT612">
        <f>2^32</f>
        <v>4294967296</v>
      </c>
      <c r="AU612">
        <f ca="1">AT612-AS612</f>
        <v>655995252</v>
      </c>
    </row>
    <row r="613" spans="1:47" x14ac:dyDescent="0.35">
      <c r="C613" t="s">
        <v>2</v>
      </c>
      <c r="D613" s="27">
        <v>19</v>
      </c>
      <c r="E613" s="20" t="str" cm="1">
        <f t="array" aca="1" ref="E613" ca="1">INDIRECT(ADDRESS((ROW(613:613)-2),IF(MOD(COLUMN(E:E)-4-$D613,32)=0,32,MOD(COLUMN(E:E)-4-$D613,32))+4))</f>
        <v>0</v>
      </c>
      <c r="F613" s="20" t="str" cm="1">
        <f t="array" aca="1" ref="F613" ca="1">INDIRECT(ADDRESS((ROW(613:613)-2),IF(MOD(COLUMN(F:F)-4-$D613,32)=0,32,MOD(COLUMN(F:F)-4-$D613,32))+4))</f>
        <v>0</v>
      </c>
      <c r="G613" s="20" t="str" cm="1">
        <f t="array" aca="1" ref="G613" ca="1">INDIRECT(ADDRESS((ROW(613:613)-2),IF(MOD(COLUMN(G:G)-4-$D613,32)=0,32,MOD(COLUMN(G:G)-4-$D613,32))+4))</f>
        <v>1</v>
      </c>
      <c r="H613" s="20" t="str" cm="1">
        <f t="array" aca="1" ref="H613" ca="1">INDIRECT(ADDRESS((ROW(613:613)-2),IF(MOD(COLUMN(H:H)-4-$D613,32)=0,32,MOD(COLUMN(H:H)-4-$D613,32))+4))</f>
        <v>1</v>
      </c>
      <c r="I613" s="21" t="str" cm="1">
        <f t="array" aca="1" ref="I613" ca="1">INDIRECT(ADDRESS((ROW(613:613)-2),IF(MOD(COLUMN(I:I)-4-$D613,32)=0,32,MOD(COLUMN(I:I)-4-$D613,32))+4))</f>
        <v>0</v>
      </c>
      <c r="J613" s="21" t="str" cm="1">
        <f t="array" aca="1" ref="J613" ca="1">INDIRECT(ADDRESS((ROW(613:613)-2),IF(MOD(COLUMN(J:J)-4-$D613,32)=0,32,MOD(COLUMN(J:J)-4-$D613,32))+4))</f>
        <v>1</v>
      </c>
      <c r="K613" s="21" t="str" cm="1">
        <f t="array" aca="1" ref="K613" ca="1">INDIRECT(ADDRESS((ROW(613:613)-2),IF(MOD(COLUMN(K:K)-4-$D613,32)=0,32,MOD(COLUMN(K:K)-4-$D613,32))+4))</f>
        <v>1</v>
      </c>
      <c r="L613" s="21" t="str" cm="1">
        <f t="array" aca="1" ref="L613" ca="1">INDIRECT(ADDRESS((ROW(613:613)-2),IF(MOD(COLUMN(L:L)-4-$D613,32)=0,32,MOD(COLUMN(L:L)-4-$D613,32))+4))</f>
        <v>0</v>
      </c>
      <c r="M613" s="22" t="str" cm="1">
        <f t="array" aca="1" ref="M613" ca="1">INDIRECT(ADDRESS((ROW(613:613)-2),IF(MOD(COLUMN(M:M)-4-$D613,32)=0,32,MOD(COLUMN(M:M)-4-$D613,32))+4))</f>
        <v>0</v>
      </c>
      <c r="N613" s="22" t="str" cm="1">
        <f t="array" aca="1" ref="N613" ca="1">INDIRECT(ADDRESS((ROW(613:613)-2),IF(MOD(COLUMN(N:N)-4-$D613,32)=0,32,MOD(COLUMN(N:N)-4-$D613,32))+4))</f>
        <v>0</v>
      </c>
      <c r="O613" s="22" t="str" cm="1">
        <f t="array" aca="1" ref="O613" ca="1">INDIRECT(ADDRESS((ROW(613:613)-2),IF(MOD(COLUMN(O:O)-4-$D613,32)=0,32,MOD(COLUMN(O:O)-4-$D613,32))+4))</f>
        <v>1</v>
      </c>
      <c r="P613" s="22" t="str" cm="1">
        <f t="array" aca="1" ref="P613" ca="1">INDIRECT(ADDRESS((ROW(613:613)-2),IF(MOD(COLUMN(P:P)-4-$D613,32)=0,32,MOD(COLUMN(P:P)-4-$D613,32))+4))</f>
        <v>1</v>
      </c>
      <c r="Q613" s="23" t="str" cm="1">
        <f t="array" aca="1" ref="Q613" ca="1">INDIRECT(ADDRESS((ROW(613:613)-2),IF(MOD(COLUMN(Q:Q)-4-$D613,32)=0,32,MOD(COLUMN(Q:Q)-4-$D613,32))+4))</f>
        <v>1</v>
      </c>
      <c r="R613" s="23" t="str" cm="1">
        <f t="array" aca="1" ref="R613" ca="1">INDIRECT(ADDRESS((ROW(613:613)-2),IF(MOD(COLUMN(R:R)-4-$D613,32)=0,32,MOD(COLUMN(R:R)-4-$D613,32))+4))</f>
        <v>0</v>
      </c>
      <c r="S613" s="23" t="str" cm="1">
        <f t="array" aca="1" ref="S613" ca="1">INDIRECT(ADDRESS((ROW(613:613)-2),IF(MOD(COLUMN(S:S)-4-$D613,32)=0,32,MOD(COLUMN(S:S)-4-$D613,32))+4))</f>
        <v>0</v>
      </c>
      <c r="T613" s="23" t="str" cm="1">
        <f t="array" aca="1" ref="T613" ca="1">INDIRECT(ADDRESS((ROW(613:613)-2),IF(MOD(COLUMN(T:T)-4-$D613,32)=0,32,MOD(COLUMN(T:T)-4-$D613,32))+4))</f>
        <v>1</v>
      </c>
      <c r="U613" s="20" t="str" cm="1">
        <f t="array" aca="1" ref="U613" ca="1">INDIRECT(ADDRESS((ROW(613:613)-2),IF(MOD(COLUMN(U:U)-4-$D613,32)=0,32,MOD(COLUMN(U:U)-4-$D613,32))+4))</f>
        <v>1</v>
      </c>
      <c r="V613" s="20" t="str" cm="1">
        <f t="array" aca="1" ref="V613" ca="1">INDIRECT(ADDRESS((ROW(613:613)-2),IF(MOD(COLUMN(V:V)-4-$D613,32)=0,32,MOD(COLUMN(V:V)-4-$D613,32))+4))</f>
        <v>0</v>
      </c>
      <c r="W613" s="20" t="str" cm="1">
        <f t="array" aca="1" ref="W613" ca="1">INDIRECT(ADDRESS((ROW(613:613)-2),IF(MOD(COLUMN(W:W)-4-$D613,32)=0,32,MOD(COLUMN(W:W)-4-$D613,32))+4))</f>
        <v>0</v>
      </c>
      <c r="X613" s="20" t="str" cm="1">
        <f t="array" aca="1" ref="X613" ca="1">INDIRECT(ADDRESS((ROW(613:613)-2),IF(MOD(COLUMN(X:X)-4-$D613,32)=0,32,MOD(COLUMN(X:X)-4-$D613,32))+4))</f>
        <v>1</v>
      </c>
      <c r="Y613" s="21" t="str" cm="1">
        <f t="array" aca="1" ref="Y613" ca="1">INDIRECT(ADDRESS((ROW(613:613)-2),IF(MOD(COLUMN(Y:Y)-4-$D613,32)=0,32,MOD(COLUMN(Y:Y)-4-$D613,32))+4))</f>
        <v>0</v>
      </c>
      <c r="Z613" s="21" t="str" cm="1">
        <f t="array" aca="1" ref="Z613" ca="1">INDIRECT(ADDRESS((ROW(613:613)-2),IF(MOD(COLUMN(Z:Z)-4-$D613,32)=0,32,MOD(COLUMN(Z:Z)-4-$D613,32))+4))</f>
        <v>0</v>
      </c>
      <c r="AA613" s="21" t="str" cm="1">
        <f t="array" aca="1" ref="AA613" ca="1">INDIRECT(ADDRESS((ROW(613:613)-2),IF(MOD(COLUMN(AA:AA)-4-$D613,32)=0,32,MOD(COLUMN(AA:AA)-4-$D613,32))+4))</f>
        <v>1</v>
      </c>
      <c r="AB613" s="21" t="str" cm="1">
        <f t="array" aca="1" ref="AB613" ca="1">INDIRECT(ADDRESS((ROW(613:613)-2),IF(MOD(COLUMN(AB:AB)-4-$D613,32)=0,32,MOD(COLUMN(AB:AB)-4-$D613,32))+4))</f>
        <v>1</v>
      </c>
      <c r="AC613" s="22" t="str" cm="1">
        <f t="array" aca="1" ref="AC613" ca="1">INDIRECT(ADDRESS((ROW(613:613)-2),IF(MOD(COLUMN(AC:AC)-4-$D613,32)=0,32,MOD(COLUMN(AC:AC)-4-$D613,32))+4))</f>
        <v>1</v>
      </c>
      <c r="AD613" s="22" t="str" cm="1">
        <f t="array" aca="1" ref="AD613" ca="1">INDIRECT(ADDRESS((ROW(613:613)-2),IF(MOD(COLUMN(AD:AD)-4-$D613,32)=0,32,MOD(COLUMN(AD:AD)-4-$D613,32))+4))</f>
        <v>0</v>
      </c>
      <c r="AE613" s="22" t="str" cm="1">
        <f t="array" aca="1" ref="AE613" ca="1">INDIRECT(ADDRESS((ROW(613:613)-2),IF(MOD(COLUMN(AE:AE)-4-$D613,32)=0,32,MOD(COLUMN(AE:AE)-4-$D613,32))+4))</f>
        <v>1</v>
      </c>
      <c r="AF613" s="22" t="str" cm="1">
        <f t="array" aca="1" ref="AF613" ca="1">INDIRECT(ADDRESS((ROW(613:613)-2),IF(MOD(COLUMN(AF:AF)-4-$D613,32)=0,32,MOD(COLUMN(AF:AF)-4-$D613,32))+4))</f>
        <v>0</v>
      </c>
      <c r="AG613" s="23" t="str" cm="1">
        <f t="array" aca="1" ref="AG613" ca="1">INDIRECT(ADDRESS((ROW(613:613)-2),IF(MOD(COLUMN(AG:AG)-4-$D613,32)=0,32,MOD(COLUMN(AG:AG)-4-$D613,32))+4))</f>
        <v>0</v>
      </c>
      <c r="AH613" s="23" t="str" cm="1">
        <f t="array" aca="1" ref="AH613" ca="1">INDIRECT(ADDRESS((ROW(613:613)-2),IF(MOD(COLUMN(AH:AH)-4-$D613,32)=0,32,MOD(COLUMN(AH:AH)-4-$D613,32))+4))</f>
        <v>0</v>
      </c>
      <c r="AI613" s="23" t="str" cm="1">
        <f t="array" aca="1" ref="AI613" ca="1">INDIRECT(ADDRESS((ROW(613:613)-2),IF(MOD(COLUMN(AI:AI)-4-$D613,32)=0,32,MOD(COLUMN(AI:AI)-4-$D613,32))+4))</f>
        <v>1</v>
      </c>
      <c r="AJ613" s="23" t="str" cm="1">
        <f t="array" aca="1" ref="AJ613" ca="1">INDIRECT(ADDRESS((ROW(613:613)-2),IF(MOD(COLUMN(AJ:AJ)-4-$D613,32)=0,32,MOD(COLUMN(AJ:AJ)-4-$D613,32))+4))</f>
        <v>1</v>
      </c>
      <c r="AK613" t="str">
        <f ca="1">_xlfn.CONCAT(E613,F613,G613,H613,I613,J613,K613,L613)</f>
        <v>00110110</v>
      </c>
      <c r="AL613" t="str">
        <f ca="1">_xlfn.CONCAT(M613,N613,O613,P613,Q613,R613,S613,T613)</f>
        <v>00111001</v>
      </c>
      <c r="AM613" t="str">
        <f ca="1">_xlfn.CONCAT(U613,V613,W613,X613,Y613,Z613,AA613,AB613)</f>
        <v>10010011</v>
      </c>
      <c r="AN613" t="str">
        <f ca="1">_xlfn.CONCAT(AC613,AD613,AE613,AF613,AG613,AH613,AI613,AJ613)</f>
        <v>10100011</v>
      </c>
      <c r="AO613">
        <f ca="1">BIN2DEC(AK613)</f>
        <v>54</v>
      </c>
      <c r="AP613">
        <f t="shared" ca="1" si="256"/>
        <v>57</v>
      </c>
      <c r="AQ613">
        <f t="shared" ca="1" si="256"/>
        <v>147</v>
      </c>
      <c r="AR613">
        <f t="shared" ca="1" si="256"/>
        <v>163</v>
      </c>
      <c r="AS613">
        <f ca="1">(AO613*2^24)+(AP613*2^16)+(AQ613*2^8)+AR613</f>
        <v>909743011</v>
      </c>
      <c r="AT613">
        <f>2^32</f>
        <v>4294967296</v>
      </c>
      <c r="AU613">
        <f ca="1">AT613-AS613</f>
        <v>3385224285</v>
      </c>
    </row>
    <row r="614" spans="1:47" x14ac:dyDescent="0.35">
      <c r="C614" t="s">
        <v>84</v>
      </c>
      <c r="D614" s="27">
        <v>10</v>
      </c>
      <c r="E614" s="20" cm="1">
        <f t="array" aca="1" ref="E614" ca="1">IF(COLUMN(E:E)-4&gt;$D614,INDIRECT(ADDRESS((ROW(614:614)-3),COLUMN(E:E)-4-$D614+4)),0)</f>
        <v>0</v>
      </c>
      <c r="F614" s="20" cm="1">
        <f t="array" aca="1" ref="F614" ca="1">IF(COLUMN(F:F)-4&gt;$D614,INDIRECT(ADDRESS((ROW(614:614)-3),COLUMN(F:F)-4-$D614+4)),0)</f>
        <v>0</v>
      </c>
      <c r="G614" s="20" cm="1">
        <f t="array" aca="1" ref="G614" ca="1">IF(COLUMN(G:G)-4&gt;$D614,INDIRECT(ADDRESS((ROW(614:614)-3),COLUMN(G:G)-4-$D614+4)),0)</f>
        <v>0</v>
      </c>
      <c r="H614" s="20" cm="1">
        <f t="array" aca="1" ref="H614" ca="1">IF(COLUMN(H:H)-4&gt;$D614,INDIRECT(ADDRESS((ROW(614:614)-3),COLUMN(H:H)-4-$D614+4)),0)</f>
        <v>0</v>
      </c>
      <c r="I614" s="21" cm="1">
        <f t="array" aca="1" ref="I614" ca="1">IF(COLUMN(I:I)-4&gt;$D614,INDIRECT(ADDRESS((ROW(614:614)-3),COLUMN(I:I)-4-$D614+4)),0)</f>
        <v>0</v>
      </c>
      <c r="J614" s="21" cm="1">
        <f t="array" aca="1" ref="J614" ca="1">IF(COLUMN(J:J)-4&gt;$D614,INDIRECT(ADDRESS((ROW(614:614)-3),COLUMN(J:J)-4-$D614+4)),0)</f>
        <v>0</v>
      </c>
      <c r="K614" s="21" cm="1">
        <f t="array" aca="1" ref="K614" ca="1">IF(COLUMN(K:K)-4&gt;$D614,INDIRECT(ADDRESS((ROW(614:614)-3),COLUMN(K:K)-4-$D614+4)),0)</f>
        <v>0</v>
      </c>
      <c r="L614" s="21" cm="1">
        <f t="array" aca="1" ref="L614" ca="1">IF(COLUMN(L:L)-4&gt;$D614,INDIRECT(ADDRESS((ROW(614:614)-3),COLUMN(L:L)-4-$D614+4)),0)</f>
        <v>0</v>
      </c>
      <c r="M614" s="22" cm="1">
        <f t="array" aca="1" ref="M614" ca="1">IF(COLUMN(M:M)-4&gt;$D614,INDIRECT(ADDRESS((ROW(614:614)-3),COLUMN(M:M)-4-$D614+4)),0)</f>
        <v>0</v>
      </c>
      <c r="N614" s="22" cm="1">
        <f t="array" aca="1" ref="N614" ca="1">IF(COLUMN(N:N)-4&gt;$D614,INDIRECT(ADDRESS((ROW(614:614)-3),COLUMN(N:N)-4-$D614+4)),0)</f>
        <v>0</v>
      </c>
      <c r="O614" s="22" t="str" cm="1">
        <f t="array" aca="1" ref="O614" ca="1">IF(COLUMN(O:O)-4&gt;$D614,INDIRECT(ADDRESS((ROW(614:614)-3),COLUMN(O:O)-4-$D614+4)),0)</f>
        <v>1</v>
      </c>
      <c r="P614" s="22" t="str" cm="1">
        <f t="array" aca="1" ref="P614" ca="1">IF(COLUMN(P:P)-4&gt;$D614,INDIRECT(ADDRESS((ROW(614:614)-3),COLUMN(P:P)-4-$D614+4)),0)</f>
        <v>0</v>
      </c>
      <c r="Q614" s="23" t="str" cm="1">
        <f t="array" aca="1" ref="Q614" ca="1">IF(COLUMN(Q:Q)-4&gt;$D614,INDIRECT(ADDRESS((ROW(614:614)-3),COLUMN(Q:Q)-4-$D614+4)),0)</f>
        <v>0</v>
      </c>
      <c r="R614" s="23" t="str" cm="1">
        <f t="array" aca="1" ref="R614" ca="1">IF(COLUMN(R:R)-4&gt;$D614,INDIRECT(ADDRESS((ROW(614:614)-3),COLUMN(R:R)-4-$D614+4)),0)</f>
        <v>1</v>
      </c>
      <c r="S614" s="23" t="str" cm="1">
        <f t="array" aca="1" ref="S614" ca="1">IF(COLUMN(S:S)-4&gt;$D614,INDIRECT(ADDRESS((ROW(614:614)-3),COLUMN(S:S)-4-$D614+4)),0)</f>
        <v>1</v>
      </c>
      <c r="T614" s="23" t="str" cm="1">
        <f t="array" aca="1" ref="T614" ca="1">IF(COLUMN(T:T)-4&gt;$D614,INDIRECT(ADDRESS((ROW(614:614)-3),COLUMN(T:T)-4-$D614+4)),0)</f>
        <v>1</v>
      </c>
      <c r="U614" s="20" t="str" cm="1">
        <f t="array" aca="1" ref="U614" ca="1">IF(COLUMN(U:U)-4&gt;$D614,INDIRECT(ADDRESS((ROW(614:614)-3),COLUMN(U:U)-4-$D614+4)),0)</f>
        <v>0</v>
      </c>
      <c r="V614" s="20" t="str" cm="1">
        <f t="array" aca="1" ref="V614" ca="1">IF(COLUMN(V:V)-4&gt;$D614,INDIRECT(ADDRESS((ROW(614:614)-3),COLUMN(V:V)-4-$D614+4)),0)</f>
        <v>1</v>
      </c>
      <c r="W614" s="20" t="str" cm="1">
        <f t="array" aca="1" ref="W614" ca="1">IF(COLUMN(W:W)-4&gt;$D614,INDIRECT(ADDRESS((ROW(614:614)-3),COLUMN(W:W)-4-$D614+4)),0)</f>
        <v>0</v>
      </c>
      <c r="X614" s="20" t="str" cm="1">
        <f t="array" aca="1" ref="X614" ca="1">IF(COLUMN(X:X)-4&gt;$D614,INDIRECT(ADDRESS((ROW(614:614)-3),COLUMN(X:X)-4-$D614+4)),0)</f>
        <v>0</v>
      </c>
      <c r="Y614" s="21" t="str" cm="1">
        <f t="array" aca="1" ref="Y614" ca="1">IF(COLUMN(Y:Y)-4&gt;$D614,INDIRECT(ADDRESS((ROW(614:614)-3),COLUMN(Y:Y)-4-$D614+4)),0)</f>
        <v>0</v>
      </c>
      <c r="Z614" s="21" t="str" cm="1">
        <f t="array" aca="1" ref="Z614" ca="1">IF(COLUMN(Z:Z)-4&gt;$D614,INDIRECT(ADDRESS((ROW(614:614)-3),COLUMN(Z:Z)-4-$D614+4)),0)</f>
        <v>1</v>
      </c>
      <c r="AA614" s="21" t="str" cm="1">
        <f t="array" aca="1" ref="AA614" ca="1">IF(COLUMN(AA:AA)-4&gt;$D614,INDIRECT(ADDRESS((ROW(614:614)-3),COLUMN(AA:AA)-4-$D614+4)),0)</f>
        <v>1</v>
      </c>
      <c r="AB614" s="21" t="str" cm="1">
        <f t="array" aca="1" ref="AB614" ca="1">IF(COLUMN(AB:AB)-4&gt;$D614,INDIRECT(ADDRESS((ROW(614:614)-3),COLUMN(AB:AB)-4-$D614+4)),0)</f>
        <v>0</v>
      </c>
      <c r="AC614" s="22" t="str" cm="1">
        <f t="array" aca="1" ref="AC614" ca="1">IF(COLUMN(AC:AC)-4&gt;$D614,INDIRECT(ADDRESS((ROW(614:614)-3),COLUMN(AC:AC)-4-$D614+4)),0)</f>
        <v>0</v>
      </c>
      <c r="AD614" s="22" t="str" cm="1">
        <f t="array" aca="1" ref="AD614" ca="1">IF(COLUMN(AD:AD)-4&gt;$D614,INDIRECT(ADDRESS((ROW(614:614)-3),COLUMN(AD:AD)-4-$D614+4)),0)</f>
        <v>1</v>
      </c>
      <c r="AE614" s="22" t="str" cm="1">
        <f t="array" aca="1" ref="AE614" ca="1">IF(COLUMN(AE:AE)-4&gt;$D614,INDIRECT(ADDRESS((ROW(614:614)-3),COLUMN(AE:AE)-4-$D614+4)),0)</f>
        <v>1</v>
      </c>
      <c r="AF614" s="22" t="str" cm="1">
        <f t="array" aca="1" ref="AF614" ca="1">IF(COLUMN(AF:AF)-4&gt;$D614,INDIRECT(ADDRESS((ROW(614:614)-3),COLUMN(AF:AF)-4-$D614+4)),0)</f>
        <v>0</v>
      </c>
      <c r="AG614" s="23" t="str" cm="1">
        <f t="array" aca="1" ref="AG614" ca="1">IF(COLUMN(AG:AG)-4&gt;$D614,INDIRECT(ADDRESS((ROW(614:614)-3),COLUMN(AG:AG)-4-$D614+4)),0)</f>
        <v>1</v>
      </c>
      <c r="AH614" s="23" t="str" cm="1">
        <f t="array" aca="1" ref="AH614" ca="1">IF(COLUMN(AH:AH)-4&gt;$D614,INDIRECT(ADDRESS((ROW(614:614)-3),COLUMN(AH:AH)-4-$D614+4)),0)</f>
        <v>1</v>
      </c>
      <c r="AI614" s="23" t="str" cm="1">
        <f t="array" aca="1" ref="AI614" ca="1">IF(COLUMN(AI:AI)-4&gt;$D614,INDIRECT(ADDRESS((ROW(614:614)-3),COLUMN(AI:AI)-4-$D614+4)),0)</f>
        <v>0</v>
      </c>
      <c r="AJ614" s="23" t="str" cm="1">
        <f t="array" aca="1" ref="AJ614" ca="1">IF(COLUMN(AJ:AJ)-4&gt;$D614,INDIRECT(ADDRESS((ROW(614:614)-3),COLUMN(AJ:AJ)-4-$D614+4)),0)</f>
        <v>0</v>
      </c>
      <c r="AK614" t="str">
        <f ca="1">_xlfn.CONCAT(E614,F614,G614,H614,I614,J614,K614,L614)</f>
        <v>00000000</v>
      </c>
      <c r="AL614" t="str">
        <f ca="1">_xlfn.CONCAT(M614,N614,O614,P614,Q614,R614,S614,T614)</f>
        <v>00100111</v>
      </c>
      <c r="AM614" t="str">
        <f ca="1">_xlfn.CONCAT(U614,V614,W614,X614,Y614,Z614,AA614,AB614)</f>
        <v>01000110</v>
      </c>
      <c r="AN614" t="str">
        <f ca="1">_xlfn.CONCAT(AC614,AD614,AE614,AF614,AG614,AH614,AI614,AJ614)</f>
        <v>01101100</v>
      </c>
      <c r="AO614">
        <f ca="1">BIN2DEC(AK614)</f>
        <v>0</v>
      </c>
      <c r="AP614">
        <f t="shared" ca="1" si="256"/>
        <v>39</v>
      </c>
      <c r="AQ614">
        <f t="shared" ca="1" si="256"/>
        <v>70</v>
      </c>
      <c r="AR614">
        <f t="shared" ca="1" si="256"/>
        <v>108</v>
      </c>
      <c r="AS614">
        <f ca="1">(AO614*2^24)+(AP614*2^16)+(AQ614*2^8)+AR614</f>
        <v>2573932</v>
      </c>
    </row>
    <row r="615" spans="1:47" x14ac:dyDescent="0.35">
      <c r="C615" t="s">
        <v>85</v>
      </c>
      <c r="E615" s="4">
        <f ca="1">_xlfn.BITXOR(E612,E613)</f>
        <v>1</v>
      </c>
      <c r="F615" s="4">
        <f t="shared" ref="F615:AJ615" ca="1" si="257">_xlfn.BITXOR(F612,F613)</f>
        <v>1</v>
      </c>
      <c r="G615" s="4">
        <f t="shared" ca="1" si="257"/>
        <v>1</v>
      </c>
      <c r="H615" s="4">
        <f t="shared" ca="1" si="257"/>
        <v>0</v>
      </c>
      <c r="I615" s="4">
        <f t="shared" ca="1" si="257"/>
        <v>1</v>
      </c>
      <c r="J615" s="4">
        <f t="shared" ca="1" si="257"/>
        <v>1</v>
      </c>
      <c r="K615" s="4">
        <f t="shared" ca="1" si="257"/>
        <v>1</v>
      </c>
      <c r="L615" s="4">
        <f t="shared" ca="1" si="257"/>
        <v>0</v>
      </c>
      <c r="M615" s="4">
        <f t="shared" ca="1" si="257"/>
        <v>1</v>
      </c>
      <c r="N615" s="4">
        <f t="shared" ca="1" si="257"/>
        <v>1</v>
      </c>
      <c r="O615" s="4">
        <f t="shared" ca="1" si="257"/>
        <v>0</v>
      </c>
      <c r="P615" s="4">
        <f t="shared" ca="1" si="257"/>
        <v>1</v>
      </c>
      <c r="Q615" s="4">
        <f t="shared" ca="1" si="257"/>
        <v>1</v>
      </c>
      <c r="R615" s="4">
        <f t="shared" ca="1" si="257"/>
        <v>1</v>
      </c>
      <c r="S615" s="4">
        <f t="shared" ca="1" si="257"/>
        <v>1</v>
      </c>
      <c r="T615" s="4">
        <f t="shared" ca="1" si="257"/>
        <v>1</v>
      </c>
      <c r="U615" s="4">
        <f t="shared" ca="1" si="257"/>
        <v>1</v>
      </c>
      <c r="V615" s="4">
        <f t="shared" ca="1" si="257"/>
        <v>1</v>
      </c>
      <c r="W615" s="4">
        <f t="shared" ca="1" si="257"/>
        <v>0</v>
      </c>
      <c r="X615" s="4">
        <f t="shared" ca="1" si="257"/>
        <v>1</v>
      </c>
      <c r="Y615" s="4">
        <f t="shared" ca="1" si="257"/>
        <v>1</v>
      </c>
      <c r="Z615" s="4">
        <f t="shared" ca="1" si="257"/>
        <v>1</v>
      </c>
      <c r="AA615" s="4">
        <f t="shared" ca="1" si="257"/>
        <v>0</v>
      </c>
      <c r="AB615" s="4">
        <f t="shared" ca="1" si="257"/>
        <v>1</v>
      </c>
      <c r="AC615" s="4">
        <f t="shared" ca="1" si="257"/>
        <v>0</v>
      </c>
      <c r="AD615" s="4">
        <f t="shared" ca="1" si="257"/>
        <v>0</v>
      </c>
      <c r="AE615" s="4">
        <f t="shared" ca="1" si="257"/>
        <v>1</v>
      </c>
      <c r="AF615" s="4">
        <f t="shared" ca="1" si="257"/>
        <v>0</v>
      </c>
      <c r="AG615" s="4">
        <f t="shared" ca="1" si="257"/>
        <v>1</v>
      </c>
      <c r="AH615" s="4">
        <f t="shared" ca="1" si="257"/>
        <v>1</v>
      </c>
      <c r="AI615" s="4">
        <f t="shared" ca="1" si="257"/>
        <v>1</v>
      </c>
      <c r="AJ615" s="4">
        <f t="shared" ca="1" si="257"/>
        <v>1</v>
      </c>
    </row>
    <row r="616" spans="1:47" x14ac:dyDescent="0.35">
      <c r="B616" s="18">
        <f ca="1">AS616</f>
        <v>4009270083</v>
      </c>
      <c r="C616" s="17"/>
      <c r="E616" s="24">
        <f ca="1">_xlfn.BITXOR(E614,E615)</f>
        <v>1</v>
      </c>
      <c r="F616" s="24">
        <f t="shared" ref="F616:AJ616" ca="1" si="258">_xlfn.BITXOR(F614,F615)</f>
        <v>1</v>
      </c>
      <c r="G616" s="24">
        <f t="shared" ca="1" si="258"/>
        <v>1</v>
      </c>
      <c r="H616" s="24">
        <f t="shared" ca="1" si="258"/>
        <v>0</v>
      </c>
      <c r="I616" s="24">
        <f t="shared" ca="1" si="258"/>
        <v>1</v>
      </c>
      <c r="J616" s="24">
        <f t="shared" ca="1" si="258"/>
        <v>1</v>
      </c>
      <c r="K616" s="24">
        <f t="shared" ca="1" si="258"/>
        <v>1</v>
      </c>
      <c r="L616" s="24">
        <f t="shared" ca="1" si="258"/>
        <v>0</v>
      </c>
      <c r="M616" s="24">
        <f t="shared" ca="1" si="258"/>
        <v>1</v>
      </c>
      <c r="N616" s="24">
        <f t="shared" ca="1" si="258"/>
        <v>1</v>
      </c>
      <c r="O616" s="24">
        <f t="shared" ca="1" si="258"/>
        <v>1</v>
      </c>
      <c r="P616" s="24">
        <f t="shared" ca="1" si="258"/>
        <v>1</v>
      </c>
      <c r="Q616" s="24">
        <f t="shared" ca="1" si="258"/>
        <v>1</v>
      </c>
      <c r="R616" s="24">
        <f t="shared" ca="1" si="258"/>
        <v>0</v>
      </c>
      <c r="S616" s="24">
        <f t="shared" ca="1" si="258"/>
        <v>0</v>
      </c>
      <c r="T616" s="24">
        <f t="shared" ca="1" si="258"/>
        <v>0</v>
      </c>
      <c r="U616" s="24">
        <f t="shared" ca="1" si="258"/>
        <v>1</v>
      </c>
      <c r="V616" s="24">
        <f t="shared" ca="1" si="258"/>
        <v>0</v>
      </c>
      <c r="W616" s="24">
        <f t="shared" ca="1" si="258"/>
        <v>0</v>
      </c>
      <c r="X616" s="24">
        <f t="shared" ca="1" si="258"/>
        <v>1</v>
      </c>
      <c r="Y616" s="24">
        <f t="shared" ca="1" si="258"/>
        <v>1</v>
      </c>
      <c r="Z616" s="24">
        <f t="shared" ca="1" si="258"/>
        <v>0</v>
      </c>
      <c r="AA616" s="24">
        <f t="shared" ca="1" si="258"/>
        <v>1</v>
      </c>
      <c r="AB616" s="24">
        <f t="shared" ca="1" si="258"/>
        <v>1</v>
      </c>
      <c r="AC616" s="24">
        <f t="shared" ca="1" si="258"/>
        <v>0</v>
      </c>
      <c r="AD616" s="24">
        <f t="shared" ca="1" si="258"/>
        <v>1</v>
      </c>
      <c r="AE616" s="24">
        <f t="shared" ca="1" si="258"/>
        <v>0</v>
      </c>
      <c r="AF616" s="24">
        <f t="shared" ca="1" si="258"/>
        <v>0</v>
      </c>
      <c r="AG616" s="24">
        <f t="shared" ca="1" si="258"/>
        <v>0</v>
      </c>
      <c r="AH616" s="24">
        <f t="shared" ca="1" si="258"/>
        <v>0</v>
      </c>
      <c r="AI616" s="24">
        <f t="shared" ca="1" si="258"/>
        <v>1</v>
      </c>
      <c r="AJ616" s="24">
        <f t="shared" ca="1" si="258"/>
        <v>1</v>
      </c>
      <c r="AK616" t="str">
        <f ca="1">_xlfn.CONCAT(E616,F616,G616,H616,I616,J616,K616,L616)</f>
        <v>11101110</v>
      </c>
      <c r="AL616" t="str">
        <f ca="1">_xlfn.CONCAT(M616,N616,O616,P616,Q616,R616,S616,T616)</f>
        <v>11111000</v>
      </c>
      <c r="AM616" t="str">
        <f ca="1">_xlfn.CONCAT(U616,V616,W616,X616,Y616,Z616,AA616,AB616)</f>
        <v>10011011</v>
      </c>
      <c r="AN616" t="str">
        <f ca="1">_xlfn.CONCAT(AC616,AD616,AE616,AF616,AG616,AH616,AI616,AJ616)</f>
        <v>01000011</v>
      </c>
      <c r="AO616">
        <f ca="1">BIN2DEC(AK616)</f>
        <v>238</v>
      </c>
      <c r="AP616">
        <f t="shared" ref="AP616:AR616" ca="1" si="259">BIN2DEC(AL616)</f>
        <v>248</v>
      </c>
      <c r="AQ616">
        <f t="shared" ca="1" si="259"/>
        <v>155</v>
      </c>
      <c r="AR616">
        <f t="shared" ca="1" si="259"/>
        <v>67</v>
      </c>
      <c r="AS616">
        <f ca="1">(AO616*2^24)+(AP616*2^16)+(AQ616*2^8)+AR616</f>
        <v>4009270083</v>
      </c>
    </row>
    <row r="617" spans="1:47" x14ac:dyDescent="0.35">
      <c r="C617" s="2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</row>
    <row r="618" spans="1:47" x14ac:dyDescent="0.35">
      <c r="A618" t="s">
        <v>81</v>
      </c>
      <c r="B618" s="26">
        <f ca="1">Home!F37</f>
        <v>1731798793</v>
      </c>
      <c r="C618" t="str">
        <f ca="1">DEC2HEX(B618,8)</f>
        <v>67392709</v>
      </c>
      <c r="E618" s="20" t="str">
        <f ca="1">MID(HEX2BIN(MID(C618,1,1),4),1,1)</f>
        <v>0</v>
      </c>
      <c r="F618" s="20" t="str">
        <f ca="1">MID(HEX2BIN(MID(C618,1,1),4),2,1)</f>
        <v>1</v>
      </c>
      <c r="G618" s="20" t="str">
        <f ca="1">MID(HEX2BIN(MID(C618,1,1),4),3,1)</f>
        <v>1</v>
      </c>
      <c r="H618" s="20" t="str">
        <f ca="1">MID(HEX2BIN(MID(C618,1,1),4),4,1)</f>
        <v>0</v>
      </c>
      <c r="I618" s="21" t="str">
        <f ca="1">MID(HEX2BIN(MID(C618,2,1),4),1,1)</f>
        <v>0</v>
      </c>
      <c r="J618" s="21" t="str">
        <f ca="1">MID(HEX2BIN(MID(C618,2,1),4),2,1)</f>
        <v>1</v>
      </c>
      <c r="K618" s="21" t="str">
        <f ca="1">MID(HEX2BIN(MID(C618,2,1),4),3,1)</f>
        <v>1</v>
      </c>
      <c r="L618" s="21" t="str">
        <f ca="1">MID(HEX2BIN(MID(C618,2,1),4),4,1)</f>
        <v>1</v>
      </c>
      <c r="M618" s="22" t="str">
        <f ca="1">MID(HEX2BIN(MID(C618,3,1),4),1,1)</f>
        <v>0</v>
      </c>
      <c r="N618" s="22" t="str">
        <f ca="1">MID(HEX2BIN(MID(C618,3,1),4),2,1)</f>
        <v>0</v>
      </c>
      <c r="O618" s="22" t="str">
        <f ca="1">MID(HEX2BIN(MID(C618,3,1),4),3,1)</f>
        <v>1</v>
      </c>
      <c r="P618" s="22" t="str">
        <f ca="1">MID(HEX2BIN(MID(C618,3,1),4),4,1)</f>
        <v>1</v>
      </c>
      <c r="Q618" s="23" t="str">
        <f ca="1">MID(HEX2BIN(MID(C618,4,1),4),1,1)</f>
        <v>1</v>
      </c>
      <c r="R618" s="23" t="str">
        <f ca="1">MID(HEX2BIN(MID(C618,4,1),4),2,1)</f>
        <v>0</v>
      </c>
      <c r="S618" s="23" t="str">
        <f ca="1">MID(HEX2BIN(MID(C618,4,1),4),3,1)</f>
        <v>0</v>
      </c>
      <c r="T618" s="23" t="str">
        <f ca="1">MID(HEX2BIN(MID(C618,4,1),4),4,1)</f>
        <v>1</v>
      </c>
      <c r="U618" s="20" t="str">
        <f ca="1">MID(HEX2BIN(MID(C618,5,1),4),1,1)</f>
        <v>0</v>
      </c>
      <c r="V618" s="20" t="str">
        <f ca="1">MID(HEX2BIN(MID(C618,5,1),4),2,1)</f>
        <v>0</v>
      </c>
      <c r="W618" s="20" t="str">
        <f ca="1">MID(HEX2BIN(MID(C618,5,1),4),3,1)</f>
        <v>1</v>
      </c>
      <c r="X618" s="20" t="str">
        <f ca="1">MID(HEX2BIN(MID(C618,5,1),4),4,1)</f>
        <v>0</v>
      </c>
      <c r="Y618" s="21" t="str">
        <f ca="1">MID(HEX2BIN(MID(C618,6,1),4),1,1)</f>
        <v>0</v>
      </c>
      <c r="Z618" s="21" t="str">
        <f ca="1">MID(HEX2BIN(MID(C618,6,1),4),2,1)</f>
        <v>1</v>
      </c>
      <c r="AA618" s="21" t="str">
        <f ca="1">MID(HEX2BIN(MID(C618,6,1),4),3,1)</f>
        <v>1</v>
      </c>
      <c r="AB618" s="21" t="str">
        <f ca="1">MID(HEX2BIN(MID(C618,6,1),4),4,1)</f>
        <v>1</v>
      </c>
      <c r="AC618" s="22" t="str">
        <f ca="1">MID(HEX2BIN(MID(C618,7,1),4),1,1)</f>
        <v>0</v>
      </c>
      <c r="AD618" s="22" t="str">
        <f ca="1">MID(HEX2BIN(MID(C618,7,1),4),2,1)</f>
        <v>0</v>
      </c>
      <c r="AE618" s="22" t="str">
        <f ca="1">MID(HEX2BIN(MID(C618,7,1),4),3,1)</f>
        <v>0</v>
      </c>
      <c r="AF618" s="22" t="str">
        <f ca="1">MID(HEX2BIN(MID(C618,7,1),4),4,1)</f>
        <v>0</v>
      </c>
      <c r="AG618" s="23" t="str">
        <f ca="1">MID(HEX2BIN(MID(C618,8,1),4),1,1)</f>
        <v>1</v>
      </c>
      <c r="AH618" s="23" t="str">
        <f ca="1">MID(HEX2BIN(MID(C618,8,1),4),2,1)</f>
        <v>0</v>
      </c>
      <c r="AI618" s="23" t="str">
        <f ca="1">MID(HEX2BIN(MID(C618,8,1),4),3,1)</f>
        <v>0</v>
      </c>
      <c r="AJ618" s="23" t="str">
        <f ca="1">MID(HEX2BIN(MID(C618,8,1),4),4,1)</f>
        <v>1</v>
      </c>
    </row>
    <row r="619" spans="1:47" x14ac:dyDescent="0.35">
      <c r="A619" s="9" t="s">
        <v>83</v>
      </c>
      <c r="C619" t="s">
        <v>2</v>
      </c>
      <c r="D619" s="27">
        <v>7</v>
      </c>
      <c r="E619" s="20" t="str" cm="1">
        <f t="array" aca="1" ref="E619" ca="1">INDIRECT(ADDRESS((ROW(619:619)-1),IF(MOD(COLUMN(E:E)-4-$D619,32)=0,32,MOD(COLUMN(E:E)-4-$D619,32))+4))</f>
        <v>0</v>
      </c>
      <c r="F619" s="20" t="str" cm="1">
        <f t="array" aca="1" ref="F619" ca="1">INDIRECT(ADDRESS((ROW(619:619)-1),IF(MOD(COLUMN(F:F)-4-$D619,32)=0,32,MOD(COLUMN(F:F)-4-$D619,32))+4))</f>
        <v>0</v>
      </c>
      <c r="G619" s="20" t="str" cm="1">
        <f t="array" aca="1" ref="G619" ca="1">INDIRECT(ADDRESS((ROW(619:619)-1),IF(MOD(COLUMN(G:G)-4-$D619,32)=0,32,MOD(COLUMN(G:G)-4-$D619,32))+4))</f>
        <v>0</v>
      </c>
      <c r="H619" s="20" t="str" cm="1">
        <f t="array" aca="1" ref="H619" ca="1">INDIRECT(ADDRESS((ROW(619:619)-1),IF(MOD(COLUMN(H:H)-4-$D619,32)=0,32,MOD(COLUMN(H:H)-4-$D619,32))+4))</f>
        <v>1</v>
      </c>
      <c r="I619" s="21" t="str" cm="1">
        <f t="array" aca="1" ref="I619" ca="1">INDIRECT(ADDRESS((ROW(619:619)-1),IF(MOD(COLUMN(I:I)-4-$D619,32)=0,32,MOD(COLUMN(I:I)-4-$D619,32))+4))</f>
        <v>0</v>
      </c>
      <c r="J619" s="21" t="str" cm="1">
        <f t="array" aca="1" ref="J619" ca="1">INDIRECT(ADDRESS((ROW(619:619)-1),IF(MOD(COLUMN(J:J)-4-$D619,32)=0,32,MOD(COLUMN(J:J)-4-$D619,32))+4))</f>
        <v>0</v>
      </c>
      <c r="K619" s="21" t="str" cm="1">
        <f t="array" aca="1" ref="K619" ca="1">INDIRECT(ADDRESS((ROW(619:619)-1),IF(MOD(COLUMN(K:K)-4-$D619,32)=0,32,MOD(COLUMN(K:K)-4-$D619,32))+4))</f>
        <v>1</v>
      </c>
      <c r="L619" s="21" t="str" cm="1">
        <f t="array" aca="1" ref="L619" ca="1">INDIRECT(ADDRESS((ROW(619:619)-1),IF(MOD(COLUMN(L:L)-4-$D619,32)=0,32,MOD(COLUMN(L:L)-4-$D619,32))+4))</f>
        <v>0</v>
      </c>
      <c r="M619" s="22" t="str" cm="1">
        <f t="array" aca="1" ref="M619" ca="1">INDIRECT(ADDRESS((ROW(619:619)-1),IF(MOD(COLUMN(M:M)-4-$D619,32)=0,32,MOD(COLUMN(M:M)-4-$D619,32))+4))</f>
        <v>1</v>
      </c>
      <c r="N619" s="22" t="str" cm="1">
        <f t="array" aca="1" ref="N619" ca="1">INDIRECT(ADDRESS((ROW(619:619)-1),IF(MOD(COLUMN(N:N)-4-$D619,32)=0,32,MOD(COLUMN(N:N)-4-$D619,32))+4))</f>
        <v>1</v>
      </c>
      <c r="O619" s="22" t="str" cm="1">
        <f t="array" aca="1" ref="O619" ca="1">INDIRECT(ADDRESS((ROW(619:619)-1),IF(MOD(COLUMN(O:O)-4-$D619,32)=0,32,MOD(COLUMN(O:O)-4-$D619,32))+4))</f>
        <v>0</v>
      </c>
      <c r="P619" s="22" t="str" cm="1">
        <f t="array" aca="1" ref="P619" ca="1">INDIRECT(ADDRESS((ROW(619:619)-1),IF(MOD(COLUMN(P:P)-4-$D619,32)=0,32,MOD(COLUMN(P:P)-4-$D619,32))+4))</f>
        <v>0</v>
      </c>
      <c r="Q619" s="23" t="str" cm="1">
        <f t="array" aca="1" ref="Q619" ca="1">INDIRECT(ADDRESS((ROW(619:619)-1),IF(MOD(COLUMN(Q:Q)-4-$D619,32)=0,32,MOD(COLUMN(Q:Q)-4-$D619,32))+4))</f>
        <v>1</v>
      </c>
      <c r="R619" s="23" t="str" cm="1">
        <f t="array" aca="1" ref="R619" ca="1">INDIRECT(ADDRESS((ROW(619:619)-1),IF(MOD(COLUMN(R:R)-4-$D619,32)=0,32,MOD(COLUMN(R:R)-4-$D619,32))+4))</f>
        <v>1</v>
      </c>
      <c r="S619" s="23" t="str" cm="1">
        <f t="array" aca="1" ref="S619" ca="1">INDIRECT(ADDRESS((ROW(619:619)-1),IF(MOD(COLUMN(S:S)-4-$D619,32)=0,32,MOD(COLUMN(S:S)-4-$D619,32))+4))</f>
        <v>1</v>
      </c>
      <c r="T619" s="23" t="str" cm="1">
        <f t="array" aca="1" ref="T619" ca="1">INDIRECT(ADDRESS((ROW(619:619)-1),IF(MOD(COLUMN(T:T)-4-$D619,32)=0,32,MOD(COLUMN(T:T)-4-$D619,32))+4))</f>
        <v>0</v>
      </c>
      <c r="U619" s="20" t="str" cm="1">
        <f t="array" aca="1" ref="U619" ca="1">INDIRECT(ADDRESS((ROW(619:619)-1),IF(MOD(COLUMN(U:U)-4-$D619,32)=0,32,MOD(COLUMN(U:U)-4-$D619,32))+4))</f>
        <v>0</v>
      </c>
      <c r="V619" s="20" t="str" cm="1">
        <f t="array" aca="1" ref="V619" ca="1">INDIRECT(ADDRESS((ROW(619:619)-1),IF(MOD(COLUMN(V:V)-4-$D619,32)=0,32,MOD(COLUMN(V:V)-4-$D619,32))+4))</f>
        <v>1</v>
      </c>
      <c r="W619" s="20" t="str" cm="1">
        <f t="array" aca="1" ref="W619" ca="1">INDIRECT(ADDRESS((ROW(619:619)-1),IF(MOD(COLUMN(W:W)-4-$D619,32)=0,32,MOD(COLUMN(W:W)-4-$D619,32))+4))</f>
        <v>1</v>
      </c>
      <c r="X619" s="20" t="str" cm="1">
        <f t="array" aca="1" ref="X619" ca="1">INDIRECT(ADDRESS((ROW(619:619)-1),IF(MOD(COLUMN(X:X)-4-$D619,32)=0,32,MOD(COLUMN(X:X)-4-$D619,32))+4))</f>
        <v>1</v>
      </c>
      <c r="Y619" s="21" t="str" cm="1">
        <f t="array" aca="1" ref="Y619" ca="1">INDIRECT(ADDRESS((ROW(619:619)-1),IF(MOD(COLUMN(Y:Y)-4-$D619,32)=0,32,MOD(COLUMN(Y:Y)-4-$D619,32))+4))</f>
        <v>0</v>
      </c>
      <c r="Z619" s="21" t="str" cm="1">
        <f t="array" aca="1" ref="Z619" ca="1">INDIRECT(ADDRESS((ROW(619:619)-1),IF(MOD(COLUMN(Z:Z)-4-$D619,32)=0,32,MOD(COLUMN(Z:Z)-4-$D619,32))+4))</f>
        <v>0</v>
      </c>
      <c r="AA619" s="21" t="str" cm="1">
        <f t="array" aca="1" ref="AA619" ca="1">INDIRECT(ADDRESS((ROW(619:619)-1),IF(MOD(COLUMN(AA:AA)-4-$D619,32)=0,32,MOD(COLUMN(AA:AA)-4-$D619,32))+4))</f>
        <v>1</v>
      </c>
      <c r="AB619" s="21" t="str" cm="1">
        <f t="array" aca="1" ref="AB619" ca="1">INDIRECT(ADDRESS((ROW(619:619)-1),IF(MOD(COLUMN(AB:AB)-4-$D619,32)=0,32,MOD(COLUMN(AB:AB)-4-$D619,32))+4))</f>
        <v>0</v>
      </c>
      <c r="AC619" s="22" t="str" cm="1">
        <f t="array" aca="1" ref="AC619" ca="1">INDIRECT(ADDRESS((ROW(619:619)-1),IF(MOD(COLUMN(AC:AC)-4-$D619,32)=0,32,MOD(COLUMN(AC:AC)-4-$D619,32))+4))</f>
        <v>0</v>
      </c>
      <c r="AD619" s="22" t="str" cm="1">
        <f t="array" aca="1" ref="AD619" ca="1">INDIRECT(ADDRESS((ROW(619:619)-1),IF(MOD(COLUMN(AD:AD)-4-$D619,32)=0,32,MOD(COLUMN(AD:AD)-4-$D619,32))+4))</f>
        <v>1</v>
      </c>
      <c r="AE619" s="22" t="str" cm="1">
        <f t="array" aca="1" ref="AE619" ca="1">INDIRECT(ADDRESS((ROW(619:619)-1),IF(MOD(COLUMN(AE:AE)-4-$D619,32)=0,32,MOD(COLUMN(AE:AE)-4-$D619,32))+4))</f>
        <v>0</v>
      </c>
      <c r="AF619" s="22" t="str" cm="1">
        <f t="array" aca="1" ref="AF619" ca="1">INDIRECT(ADDRESS((ROW(619:619)-1),IF(MOD(COLUMN(AF:AF)-4-$D619,32)=0,32,MOD(COLUMN(AF:AF)-4-$D619,32))+4))</f>
        <v>0</v>
      </c>
      <c r="AG619" s="23" t="str" cm="1">
        <f t="array" aca="1" ref="AG619" ca="1">INDIRECT(ADDRESS((ROW(619:619)-1),IF(MOD(COLUMN(AG:AG)-4-$D619,32)=0,32,MOD(COLUMN(AG:AG)-4-$D619,32))+4))</f>
        <v>1</v>
      </c>
      <c r="AH619" s="23" t="str" cm="1">
        <f t="array" aca="1" ref="AH619" ca="1">INDIRECT(ADDRESS((ROW(619:619)-1),IF(MOD(COLUMN(AH:AH)-4-$D619,32)=0,32,MOD(COLUMN(AH:AH)-4-$D619,32))+4))</f>
        <v>1</v>
      </c>
      <c r="AI619" s="23" t="str" cm="1">
        <f t="array" aca="1" ref="AI619" ca="1">INDIRECT(ADDRESS((ROW(619:619)-1),IF(MOD(COLUMN(AI:AI)-4-$D619,32)=0,32,MOD(COLUMN(AI:AI)-4-$D619,32))+4))</f>
        <v>1</v>
      </c>
      <c r="AJ619" s="23" t="str" cm="1">
        <f t="array" aca="1" ref="AJ619" ca="1">INDIRECT(ADDRESS((ROW(619:619)-1),IF(MOD(COLUMN(AJ:AJ)-4-$D619,32)=0,32,MOD(COLUMN(AJ:AJ)-4-$D619,32))+4))</f>
        <v>0</v>
      </c>
      <c r="AK619" t="str">
        <f ca="1">_xlfn.CONCAT(E619,F619,G619,H619,I619,J619,K619,L619)</f>
        <v>00010010</v>
      </c>
      <c r="AL619" t="str">
        <f ca="1">_xlfn.CONCAT(M619,N619,O619,P619,Q619,R619,S619,T619)</f>
        <v>11001110</v>
      </c>
      <c r="AM619" t="str">
        <f ca="1">_xlfn.CONCAT(U619,V619,W619,X619,Y619,Z619,AA619,AB619)</f>
        <v>01110010</v>
      </c>
      <c r="AN619" t="str">
        <f ca="1">_xlfn.CONCAT(AC619,AD619,AE619,AF619,AG619,AH619,AI619,AJ619)</f>
        <v>01001110</v>
      </c>
      <c r="AO619">
        <f ca="1">BIN2DEC(AK619)</f>
        <v>18</v>
      </c>
      <c r="AP619">
        <f t="shared" ref="AP619:AR621" ca="1" si="260">BIN2DEC(AL619)</f>
        <v>206</v>
      </c>
      <c r="AQ619">
        <f t="shared" ca="1" si="260"/>
        <v>114</v>
      </c>
      <c r="AR619">
        <f t="shared" ca="1" si="260"/>
        <v>78</v>
      </c>
      <c r="AS619">
        <f ca="1">(AO619*2^24)+(AP619*2^16)+(AQ619*2^8)+AR619</f>
        <v>315519566</v>
      </c>
      <c r="AT619">
        <f>2^32</f>
        <v>4294967296</v>
      </c>
      <c r="AU619">
        <f ca="1">AT619-AS619</f>
        <v>3979447730</v>
      </c>
    </row>
    <row r="620" spans="1:47" x14ac:dyDescent="0.35">
      <c r="C620" t="s">
        <v>2</v>
      </c>
      <c r="D620" s="27">
        <v>18</v>
      </c>
      <c r="E620" s="20" t="str" cm="1">
        <f t="array" aca="1" ref="E620" ca="1">INDIRECT(ADDRESS((ROW(620:620)-2),IF(MOD(COLUMN(E:E)-4-$D620,32)=0,32,MOD(COLUMN(E:E)-4-$D620,32))+4))</f>
        <v>0</v>
      </c>
      <c r="F620" s="20" t="str" cm="1">
        <f t="array" aca="1" ref="F620" ca="1">INDIRECT(ADDRESS((ROW(620:620)-2),IF(MOD(COLUMN(F:F)-4-$D620,32)=0,32,MOD(COLUMN(F:F)-4-$D620,32))+4))</f>
        <v>1</v>
      </c>
      <c r="G620" s="20" t="str" cm="1">
        <f t="array" aca="1" ref="G620" ca="1">INDIRECT(ADDRESS((ROW(620:620)-2),IF(MOD(COLUMN(G:G)-4-$D620,32)=0,32,MOD(COLUMN(G:G)-4-$D620,32))+4))</f>
        <v>0</v>
      </c>
      <c r="H620" s="20" t="str" cm="1">
        <f t="array" aca="1" ref="H620" ca="1">INDIRECT(ADDRESS((ROW(620:620)-2),IF(MOD(COLUMN(H:H)-4-$D620,32)=0,32,MOD(COLUMN(H:H)-4-$D620,32))+4))</f>
        <v>0</v>
      </c>
      <c r="I620" s="21" t="str" cm="1">
        <f t="array" aca="1" ref="I620" ca="1">INDIRECT(ADDRESS((ROW(620:620)-2),IF(MOD(COLUMN(I:I)-4-$D620,32)=0,32,MOD(COLUMN(I:I)-4-$D620,32))+4))</f>
        <v>1</v>
      </c>
      <c r="J620" s="21" t="str" cm="1">
        <f t="array" aca="1" ref="J620" ca="1">INDIRECT(ADDRESS((ROW(620:620)-2),IF(MOD(COLUMN(J:J)-4-$D620,32)=0,32,MOD(COLUMN(J:J)-4-$D620,32))+4))</f>
        <v>0</v>
      </c>
      <c r="K620" s="21" t="str" cm="1">
        <f t="array" aca="1" ref="K620" ca="1">INDIRECT(ADDRESS((ROW(620:620)-2),IF(MOD(COLUMN(K:K)-4-$D620,32)=0,32,MOD(COLUMN(K:K)-4-$D620,32))+4))</f>
        <v>0</v>
      </c>
      <c r="L620" s="21" t="str" cm="1">
        <f t="array" aca="1" ref="L620" ca="1">INDIRECT(ADDRESS((ROW(620:620)-2),IF(MOD(COLUMN(L:L)-4-$D620,32)=0,32,MOD(COLUMN(L:L)-4-$D620,32))+4))</f>
        <v>1</v>
      </c>
      <c r="M620" s="22" t="str" cm="1">
        <f t="array" aca="1" ref="M620" ca="1">INDIRECT(ADDRESS((ROW(620:620)-2),IF(MOD(COLUMN(M:M)-4-$D620,32)=0,32,MOD(COLUMN(M:M)-4-$D620,32))+4))</f>
        <v>1</v>
      </c>
      <c r="N620" s="22" t="str" cm="1">
        <f t="array" aca="1" ref="N620" ca="1">INDIRECT(ADDRESS((ROW(620:620)-2),IF(MOD(COLUMN(N:N)-4-$D620,32)=0,32,MOD(COLUMN(N:N)-4-$D620,32))+4))</f>
        <v>1</v>
      </c>
      <c r="O620" s="22" t="str" cm="1">
        <f t="array" aca="1" ref="O620" ca="1">INDIRECT(ADDRESS((ROW(620:620)-2),IF(MOD(COLUMN(O:O)-4-$D620,32)=0,32,MOD(COLUMN(O:O)-4-$D620,32))+4))</f>
        <v>0</v>
      </c>
      <c r="P620" s="22" t="str" cm="1">
        <f t="array" aca="1" ref="P620" ca="1">INDIRECT(ADDRESS((ROW(620:620)-2),IF(MOD(COLUMN(P:P)-4-$D620,32)=0,32,MOD(COLUMN(P:P)-4-$D620,32))+4))</f>
        <v>0</v>
      </c>
      <c r="Q620" s="23" t="str" cm="1">
        <f t="array" aca="1" ref="Q620" ca="1">INDIRECT(ADDRESS((ROW(620:620)-2),IF(MOD(COLUMN(Q:Q)-4-$D620,32)=0,32,MOD(COLUMN(Q:Q)-4-$D620,32))+4))</f>
        <v>0</v>
      </c>
      <c r="R620" s="23" t="str" cm="1">
        <f t="array" aca="1" ref="R620" ca="1">INDIRECT(ADDRESS((ROW(620:620)-2),IF(MOD(COLUMN(R:R)-4-$D620,32)=0,32,MOD(COLUMN(R:R)-4-$D620,32))+4))</f>
        <v>0</v>
      </c>
      <c r="S620" s="23" t="str" cm="1">
        <f t="array" aca="1" ref="S620" ca="1">INDIRECT(ADDRESS((ROW(620:620)-2),IF(MOD(COLUMN(S:S)-4-$D620,32)=0,32,MOD(COLUMN(S:S)-4-$D620,32))+4))</f>
        <v>1</v>
      </c>
      <c r="T620" s="23" t="str" cm="1">
        <f t="array" aca="1" ref="T620" ca="1">INDIRECT(ADDRESS((ROW(620:620)-2),IF(MOD(COLUMN(T:T)-4-$D620,32)=0,32,MOD(COLUMN(T:T)-4-$D620,32))+4))</f>
        <v>0</v>
      </c>
      <c r="U620" s="20" t="str" cm="1">
        <f t="array" aca="1" ref="U620" ca="1">INDIRECT(ADDRESS((ROW(620:620)-2),IF(MOD(COLUMN(U:U)-4-$D620,32)=0,32,MOD(COLUMN(U:U)-4-$D620,32))+4))</f>
        <v>0</v>
      </c>
      <c r="V620" s="20" t="str" cm="1">
        <f t="array" aca="1" ref="V620" ca="1">INDIRECT(ADDRESS((ROW(620:620)-2),IF(MOD(COLUMN(V:V)-4-$D620,32)=0,32,MOD(COLUMN(V:V)-4-$D620,32))+4))</f>
        <v>1</v>
      </c>
      <c r="W620" s="20" t="str" cm="1">
        <f t="array" aca="1" ref="W620" ca="1">INDIRECT(ADDRESS((ROW(620:620)-2),IF(MOD(COLUMN(W:W)-4-$D620,32)=0,32,MOD(COLUMN(W:W)-4-$D620,32))+4))</f>
        <v>0</v>
      </c>
      <c r="X620" s="20" t="str" cm="1">
        <f t="array" aca="1" ref="X620" ca="1">INDIRECT(ADDRESS((ROW(620:620)-2),IF(MOD(COLUMN(X:X)-4-$D620,32)=0,32,MOD(COLUMN(X:X)-4-$D620,32))+4))</f>
        <v>1</v>
      </c>
      <c r="Y620" s="21" t="str" cm="1">
        <f t="array" aca="1" ref="Y620" ca="1">INDIRECT(ADDRESS((ROW(620:620)-2),IF(MOD(COLUMN(Y:Y)-4-$D620,32)=0,32,MOD(COLUMN(Y:Y)-4-$D620,32))+4))</f>
        <v>1</v>
      </c>
      <c r="Z620" s="21" t="str" cm="1">
        <f t="array" aca="1" ref="Z620" ca="1">INDIRECT(ADDRESS((ROW(620:620)-2),IF(MOD(COLUMN(Z:Z)-4-$D620,32)=0,32,MOD(COLUMN(Z:Z)-4-$D620,32))+4))</f>
        <v>0</v>
      </c>
      <c r="AA620" s="21" t="str" cm="1">
        <f t="array" aca="1" ref="AA620" ca="1">INDIRECT(ADDRESS((ROW(620:620)-2),IF(MOD(COLUMN(AA:AA)-4-$D620,32)=0,32,MOD(COLUMN(AA:AA)-4-$D620,32))+4))</f>
        <v>0</v>
      </c>
      <c r="AB620" s="21" t="str" cm="1">
        <f t="array" aca="1" ref="AB620" ca="1">INDIRECT(ADDRESS((ROW(620:620)-2),IF(MOD(COLUMN(AB:AB)-4-$D620,32)=0,32,MOD(COLUMN(AB:AB)-4-$D620,32))+4))</f>
        <v>1</v>
      </c>
      <c r="AC620" s="22" t="str" cm="1">
        <f t="array" aca="1" ref="AC620" ca="1">INDIRECT(ADDRESS((ROW(620:620)-2),IF(MOD(COLUMN(AC:AC)-4-$D620,32)=0,32,MOD(COLUMN(AC:AC)-4-$D620,32))+4))</f>
        <v>1</v>
      </c>
      <c r="AD620" s="22" t="str" cm="1">
        <f t="array" aca="1" ref="AD620" ca="1">INDIRECT(ADDRESS((ROW(620:620)-2),IF(MOD(COLUMN(AD:AD)-4-$D620,32)=0,32,MOD(COLUMN(AD:AD)-4-$D620,32))+4))</f>
        <v>1</v>
      </c>
      <c r="AE620" s="22" t="str" cm="1">
        <f t="array" aca="1" ref="AE620" ca="1">INDIRECT(ADDRESS((ROW(620:620)-2),IF(MOD(COLUMN(AE:AE)-4-$D620,32)=0,32,MOD(COLUMN(AE:AE)-4-$D620,32))+4))</f>
        <v>0</v>
      </c>
      <c r="AF620" s="22" t="str" cm="1">
        <f t="array" aca="1" ref="AF620" ca="1">INDIRECT(ADDRESS((ROW(620:620)-2),IF(MOD(COLUMN(AF:AF)-4-$D620,32)=0,32,MOD(COLUMN(AF:AF)-4-$D620,32))+4))</f>
        <v>0</v>
      </c>
      <c r="AG620" s="23" t="str" cm="1">
        <f t="array" aca="1" ref="AG620" ca="1">INDIRECT(ADDRESS((ROW(620:620)-2),IF(MOD(COLUMN(AG:AG)-4-$D620,32)=0,32,MOD(COLUMN(AG:AG)-4-$D620,32))+4))</f>
        <v>1</v>
      </c>
      <c r="AH620" s="23" t="str" cm="1">
        <f t="array" aca="1" ref="AH620" ca="1">INDIRECT(ADDRESS((ROW(620:620)-2),IF(MOD(COLUMN(AH:AH)-4-$D620,32)=0,32,MOD(COLUMN(AH:AH)-4-$D620,32))+4))</f>
        <v>1</v>
      </c>
      <c r="AI620" s="23" t="str" cm="1">
        <f t="array" aca="1" ref="AI620" ca="1">INDIRECT(ADDRESS((ROW(620:620)-2),IF(MOD(COLUMN(AI:AI)-4-$D620,32)=0,32,MOD(COLUMN(AI:AI)-4-$D620,32))+4))</f>
        <v>1</v>
      </c>
      <c r="AJ620" s="23" t="str" cm="1">
        <f t="array" aca="1" ref="AJ620" ca="1">INDIRECT(ADDRESS((ROW(620:620)-2),IF(MOD(COLUMN(AJ:AJ)-4-$D620,32)=0,32,MOD(COLUMN(AJ:AJ)-4-$D620,32))+4))</f>
        <v>0</v>
      </c>
      <c r="AK620" t="str">
        <f ca="1">_xlfn.CONCAT(E620,F620,G620,H620,I620,J620,K620,L620)</f>
        <v>01001001</v>
      </c>
      <c r="AL620" t="str">
        <f ca="1">_xlfn.CONCAT(M620,N620,O620,P620,Q620,R620,S620,T620)</f>
        <v>11000010</v>
      </c>
      <c r="AM620" t="str">
        <f ca="1">_xlfn.CONCAT(U620,V620,W620,X620,Y620,Z620,AA620,AB620)</f>
        <v>01011001</v>
      </c>
      <c r="AN620" t="str">
        <f ca="1">_xlfn.CONCAT(AC620,AD620,AE620,AF620,AG620,AH620,AI620,AJ620)</f>
        <v>11001110</v>
      </c>
      <c r="AO620">
        <f ca="1">BIN2DEC(AK620)</f>
        <v>73</v>
      </c>
      <c r="AP620">
        <f t="shared" ca="1" si="260"/>
        <v>194</v>
      </c>
      <c r="AQ620">
        <f t="shared" ca="1" si="260"/>
        <v>89</v>
      </c>
      <c r="AR620">
        <f t="shared" ca="1" si="260"/>
        <v>206</v>
      </c>
      <c r="AS620">
        <f ca="1">(AO620*2^24)+(AP620*2^16)+(AQ620*2^8)+AR620</f>
        <v>1237473742</v>
      </c>
      <c r="AT620">
        <f>2^32</f>
        <v>4294967296</v>
      </c>
      <c r="AU620">
        <f ca="1">AT620-AS620</f>
        <v>3057493554</v>
      </c>
    </row>
    <row r="621" spans="1:47" x14ac:dyDescent="0.35">
      <c r="C621" t="s">
        <v>84</v>
      </c>
      <c r="D621" s="27">
        <v>3</v>
      </c>
      <c r="E621" s="20" cm="1">
        <f t="array" aca="1" ref="E621" ca="1">IF(COLUMN(E:E)-4&gt;$D621,INDIRECT(ADDRESS((ROW(621:621)-3),COLUMN(E:E)-4-$D621+4)),0)</f>
        <v>0</v>
      </c>
      <c r="F621" s="20" cm="1">
        <f t="array" aca="1" ref="F621" ca="1">IF(COLUMN(F:F)-4&gt;$D621,INDIRECT(ADDRESS((ROW(621:621)-3),COLUMN(F:F)-4-$D621+4)),0)</f>
        <v>0</v>
      </c>
      <c r="G621" s="20" cm="1">
        <f t="array" aca="1" ref="G621" ca="1">IF(COLUMN(G:G)-4&gt;$D621,INDIRECT(ADDRESS((ROW(621:621)-3),COLUMN(G:G)-4-$D621+4)),0)</f>
        <v>0</v>
      </c>
      <c r="H621" s="20" t="str" cm="1">
        <f t="array" aca="1" ref="H621" ca="1">IF(COLUMN(H:H)-4&gt;$D621,INDIRECT(ADDRESS((ROW(621:621)-3),COLUMN(H:H)-4-$D621+4)),0)</f>
        <v>0</v>
      </c>
      <c r="I621" s="21" t="str" cm="1">
        <f t="array" aca="1" ref="I621" ca="1">IF(COLUMN(I:I)-4&gt;$D621,INDIRECT(ADDRESS((ROW(621:621)-3),COLUMN(I:I)-4-$D621+4)),0)</f>
        <v>1</v>
      </c>
      <c r="J621" s="21" t="str" cm="1">
        <f t="array" aca="1" ref="J621" ca="1">IF(COLUMN(J:J)-4&gt;$D621,INDIRECT(ADDRESS((ROW(621:621)-3),COLUMN(J:J)-4-$D621+4)),0)</f>
        <v>1</v>
      </c>
      <c r="K621" s="21" t="str" cm="1">
        <f t="array" aca="1" ref="K621" ca="1">IF(COLUMN(K:K)-4&gt;$D621,INDIRECT(ADDRESS((ROW(621:621)-3),COLUMN(K:K)-4-$D621+4)),0)</f>
        <v>0</v>
      </c>
      <c r="L621" s="21" t="str" cm="1">
        <f t="array" aca="1" ref="L621" ca="1">IF(COLUMN(L:L)-4&gt;$D621,INDIRECT(ADDRESS((ROW(621:621)-3),COLUMN(L:L)-4-$D621+4)),0)</f>
        <v>0</v>
      </c>
      <c r="M621" s="22" t="str" cm="1">
        <f t="array" aca="1" ref="M621" ca="1">IF(COLUMN(M:M)-4&gt;$D621,INDIRECT(ADDRESS((ROW(621:621)-3),COLUMN(M:M)-4-$D621+4)),0)</f>
        <v>1</v>
      </c>
      <c r="N621" s="22" t="str" cm="1">
        <f t="array" aca="1" ref="N621" ca="1">IF(COLUMN(N:N)-4&gt;$D621,INDIRECT(ADDRESS((ROW(621:621)-3),COLUMN(N:N)-4-$D621+4)),0)</f>
        <v>1</v>
      </c>
      <c r="O621" s="22" t="str" cm="1">
        <f t="array" aca="1" ref="O621" ca="1">IF(COLUMN(O:O)-4&gt;$D621,INDIRECT(ADDRESS((ROW(621:621)-3),COLUMN(O:O)-4-$D621+4)),0)</f>
        <v>1</v>
      </c>
      <c r="P621" s="22" t="str" cm="1">
        <f t="array" aca="1" ref="P621" ca="1">IF(COLUMN(P:P)-4&gt;$D621,INDIRECT(ADDRESS((ROW(621:621)-3),COLUMN(P:P)-4-$D621+4)),0)</f>
        <v>0</v>
      </c>
      <c r="Q621" s="23" t="str" cm="1">
        <f t="array" aca="1" ref="Q621" ca="1">IF(COLUMN(Q:Q)-4&gt;$D621,INDIRECT(ADDRESS((ROW(621:621)-3),COLUMN(Q:Q)-4-$D621+4)),0)</f>
        <v>0</v>
      </c>
      <c r="R621" s="23" t="str" cm="1">
        <f t="array" aca="1" ref="R621" ca="1">IF(COLUMN(R:R)-4&gt;$D621,INDIRECT(ADDRESS((ROW(621:621)-3),COLUMN(R:R)-4-$D621+4)),0)</f>
        <v>1</v>
      </c>
      <c r="S621" s="23" t="str" cm="1">
        <f t="array" aca="1" ref="S621" ca="1">IF(COLUMN(S:S)-4&gt;$D621,INDIRECT(ADDRESS((ROW(621:621)-3),COLUMN(S:S)-4-$D621+4)),0)</f>
        <v>1</v>
      </c>
      <c r="T621" s="23" t="str" cm="1">
        <f t="array" aca="1" ref="T621" ca="1">IF(COLUMN(T:T)-4&gt;$D621,INDIRECT(ADDRESS((ROW(621:621)-3),COLUMN(T:T)-4-$D621+4)),0)</f>
        <v>1</v>
      </c>
      <c r="U621" s="20" t="str" cm="1">
        <f t="array" aca="1" ref="U621" ca="1">IF(COLUMN(U:U)-4&gt;$D621,INDIRECT(ADDRESS((ROW(621:621)-3),COLUMN(U:U)-4-$D621+4)),0)</f>
        <v>0</v>
      </c>
      <c r="V621" s="20" t="str" cm="1">
        <f t="array" aca="1" ref="V621" ca="1">IF(COLUMN(V:V)-4&gt;$D621,INDIRECT(ADDRESS((ROW(621:621)-3),COLUMN(V:V)-4-$D621+4)),0)</f>
        <v>0</v>
      </c>
      <c r="W621" s="20" t="str" cm="1">
        <f t="array" aca="1" ref="W621" ca="1">IF(COLUMN(W:W)-4&gt;$D621,INDIRECT(ADDRESS((ROW(621:621)-3),COLUMN(W:W)-4-$D621+4)),0)</f>
        <v>1</v>
      </c>
      <c r="X621" s="20" t="str" cm="1">
        <f t="array" aca="1" ref="X621" ca="1">IF(COLUMN(X:X)-4&gt;$D621,INDIRECT(ADDRESS((ROW(621:621)-3),COLUMN(X:X)-4-$D621+4)),0)</f>
        <v>0</v>
      </c>
      <c r="Y621" s="21" t="str" cm="1">
        <f t="array" aca="1" ref="Y621" ca="1">IF(COLUMN(Y:Y)-4&gt;$D621,INDIRECT(ADDRESS((ROW(621:621)-3),COLUMN(Y:Y)-4-$D621+4)),0)</f>
        <v>0</v>
      </c>
      <c r="Z621" s="21" t="str" cm="1">
        <f t="array" aca="1" ref="Z621" ca="1">IF(COLUMN(Z:Z)-4&gt;$D621,INDIRECT(ADDRESS((ROW(621:621)-3),COLUMN(Z:Z)-4-$D621+4)),0)</f>
        <v>1</v>
      </c>
      <c r="AA621" s="21" t="str" cm="1">
        <f t="array" aca="1" ref="AA621" ca="1">IF(COLUMN(AA:AA)-4&gt;$D621,INDIRECT(ADDRESS((ROW(621:621)-3),COLUMN(AA:AA)-4-$D621+4)),0)</f>
        <v>0</v>
      </c>
      <c r="AB621" s="21" t="str" cm="1">
        <f t="array" aca="1" ref="AB621" ca="1">IF(COLUMN(AB:AB)-4&gt;$D621,INDIRECT(ADDRESS((ROW(621:621)-3),COLUMN(AB:AB)-4-$D621+4)),0)</f>
        <v>0</v>
      </c>
      <c r="AC621" s="22" t="str" cm="1">
        <f t="array" aca="1" ref="AC621" ca="1">IF(COLUMN(AC:AC)-4&gt;$D621,INDIRECT(ADDRESS((ROW(621:621)-3),COLUMN(AC:AC)-4-$D621+4)),0)</f>
        <v>1</v>
      </c>
      <c r="AD621" s="22" t="str" cm="1">
        <f t="array" aca="1" ref="AD621" ca="1">IF(COLUMN(AD:AD)-4&gt;$D621,INDIRECT(ADDRESS((ROW(621:621)-3),COLUMN(AD:AD)-4-$D621+4)),0)</f>
        <v>1</v>
      </c>
      <c r="AE621" s="22" t="str" cm="1">
        <f t="array" aca="1" ref="AE621" ca="1">IF(COLUMN(AE:AE)-4&gt;$D621,INDIRECT(ADDRESS((ROW(621:621)-3),COLUMN(AE:AE)-4-$D621+4)),0)</f>
        <v>1</v>
      </c>
      <c r="AF621" s="22" t="str" cm="1">
        <f t="array" aca="1" ref="AF621" ca="1">IF(COLUMN(AF:AF)-4&gt;$D621,INDIRECT(ADDRESS((ROW(621:621)-3),COLUMN(AF:AF)-4-$D621+4)),0)</f>
        <v>0</v>
      </c>
      <c r="AG621" s="23" t="str" cm="1">
        <f t="array" aca="1" ref="AG621" ca="1">IF(COLUMN(AG:AG)-4&gt;$D621,INDIRECT(ADDRESS((ROW(621:621)-3),COLUMN(AG:AG)-4-$D621+4)),0)</f>
        <v>0</v>
      </c>
      <c r="AH621" s="23" t="str" cm="1">
        <f t="array" aca="1" ref="AH621" ca="1">IF(COLUMN(AH:AH)-4&gt;$D621,INDIRECT(ADDRESS((ROW(621:621)-3),COLUMN(AH:AH)-4-$D621+4)),0)</f>
        <v>0</v>
      </c>
      <c r="AI621" s="23" t="str" cm="1">
        <f t="array" aca="1" ref="AI621" ca="1">IF(COLUMN(AI:AI)-4&gt;$D621,INDIRECT(ADDRESS((ROW(621:621)-3),COLUMN(AI:AI)-4-$D621+4)),0)</f>
        <v>0</v>
      </c>
      <c r="AJ621" s="23" t="str" cm="1">
        <f t="array" aca="1" ref="AJ621" ca="1">IF(COLUMN(AJ:AJ)-4&gt;$D621,INDIRECT(ADDRESS((ROW(621:621)-3),COLUMN(AJ:AJ)-4-$D621+4)),0)</f>
        <v>1</v>
      </c>
      <c r="AK621" t="str">
        <f ca="1">_xlfn.CONCAT(E621,F621,G621,H621,I621,J621,K621,L621)</f>
        <v>00001100</v>
      </c>
      <c r="AL621" t="str">
        <f ca="1">_xlfn.CONCAT(M621,N621,O621,P621,Q621,R621,S621,T621)</f>
        <v>11100111</v>
      </c>
      <c r="AM621" t="str">
        <f ca="1">_xlfn.CONCAT(U621,V621,W621,X621,Y621,Z621,AA621,AB621)</f>
        <v>00100100</v>
      </c>
      <c r="AN621" t="str">
        <f ca="1">_xlfn.CONCAT(AC621,AD621,AE621,AF621,AG621,AH621,AI621,AJ621)</f>
        <v>11100001</v>
      </c>
      <c r="AO621">
        <f ca="1">BIN2DEC(AK621)</f>
        <v>12</v>
      </c>
      <c r="AP621">
        <f t="shared" ca="1" si="260"/>
        <v>231</v>
      </c>
      <c r="AQ621">
        <f t="shared" ca="1" si="260"/>
        <v>36</v>
      </c>
      <c r="AR621">
        <f t="shared" ca="1" si="260"/>
        <v>225</v>
      </c>
      <c r="AS621">
        <f ca="1">(AO621*2^24)+(AP621*2^16)+(AQ621*2^8)+AR621</f>
        <v>216474849</v>
      </c>
    </row>
    <row r="622" spans="1:47" x14ac:dyDescent="0.35">
      <c r="C622" t="s">
        <v>85</v>
      </c>
      <c r="E622" s="4">
        <f ca="1">_xlfn.BITXOR(E619,E620)</f>
        <v>0</v>
      </c>
      <c r="F622" s="4">
        <f t="shared" ref="F622:AJ622" ca="1" si="261">_xlfn.BITXOR(F619,F620)</f>
        <v>1</v>
      </c>
      <c r="G622" s="4">
        <f t="shared" ca="1" si="261"/>
        <v>0</v>
      </c>
      <c r="H622" s="4">
        <f t="shared" ca="1" si="261"/>
        <v>1</v>
      </c>
      <c r="I622" s="4">
        <f t="shared" ca="1" si="261"/>
        <v>1</v>
      </c>
      <c r="J622" s="4">
        <f t="shared" ca="1" si="261"/>
        <v>0</v>
      </c>
      <c r="K622" s="4">
        <f t="shared" ca="1" si="261"/>
        <v>1</v>
      </c>
      <c r="L622" s="4">
        <f t="shared" ca="1" si="261"/>
        <v>1</v>
      </c>
      <c r="M622" s="4">
        <f t="shared" ca="1" si="261"/>
        <v>0</v>
      </c>
      <c r="N622" s="4">
        <f t="shared" ca="1" si="261"/>
        <v>0</v>
      </c>
      <c r="O622" s="4">
        <f t="shared" ca="1" si="261"/>
        <v>0</v>
      </c>
      <c r="P622" s="4">
        <f t="shared" ca="1" si="261"/>
        <v>0</v>
      </c>
      <c r="Q622" s="4">
        <f t="shared" ca="1" si="261"/>
        <v>1</v>
      </c>
      <c r="R622" s="4">
        <f t="shared" ca="1" si="261"/>
        <v>1</v>
      </c>
      <c r="S622" s="4">
        <f t="shared" ca="1" si="261"/>
        <v>0</v>
      </c>
      <c r="T622" s="4">
        <f t="shared" ca="1" si="261"/>
        <v>0</v>
      </c>
      <c r="U622" s="4">
        <f t="shared" ca="1" si="261"/>
        <v>0</v>
      </c>
      <c r="V622" s="4">
        <f t="shared" ca="1" si="261"/>
        <v>0</v>
      </c>
      <c r="W622" s="4">
        <f t="shared" ca="1" si="261"/>
        <v>1</v>
      </c>
      <c r="X622" s="4">
        <f t="shared" ca="1" si="261"/>
        <v>0</v>
      </c>
      <c r="Y622" s="4">
        <f t="shared" ca="1" si="261"/>
        <v>1</v>
      </c>
      <c r="Z622" s="4">
        <f t="shared" ca="1" si="261"/>
        <v>0</v>
      </c>
      <c r="AA622" s="4">
        <f t="shared" ca="1" si="261"/>
        <v>1</v>
      </c>
      <c r="AB622" s="4">
        <f t="shared" ca="1" si="261"/>
        <v>1</v>
      </c>
      <c r="AC622" s="4">
        <f t="shared" ca="1" si="261"/>
        <v>1</v>
      </c>
      <c r="AD622" s="4">
        <f t="shared" ca="1" si="261"/>
        <v>0</v>
      </c>
      <c r="AE622" s="4">
        <f t="shared" ca="1" si="261"/>
        <v>0</v>
      </c>
      <c r="AF622" s="4">
        <f t="shared" ca="1" si="261"/>
        <v>0</v>
      </c>
      <c r="AG622" s="4">
        <f t="shared" ca="1" si="261"/>
        <v>0</v>
      </c>
      <c r="AH622" s="4">
        <f t="shared" ca="1" si="261"/>
        <v>0</v>
      </c>
      <c r="AI622" s="4">
        <f t="shared" ca="1" si="261"/>
        <v>0</v>
      </c>
      <c r="AJ622" s="4">
        <f t="shared" ca="1" si="261"/>
        <v>0</v>
      </c>
    </row>
    <row r="623" spans="1:47" x14ac:dyDescent="0.35">
      <c r="B623" s="18">
        <f ca="1">AS623</f>
        <v>1475022689</v>
      </c>
      <c r="C623" s="17"/>
      <c r="E623" s="24">
        <f ca="1">_xlfn.BITXOR(E621,E622)</f>
        <v>0</v>
      </c>
      <c r="F623" s="24">
        <f t="shared" ref="F623:AJ623" ca="1" si="262">_xlfn.BITXOR(F621,F622)</f>
        <v>1</v>
      </c>
      <c r="G623" s="24">
        <f t="shared" ca="1" si="262"/>
        <v>0</v>
      </c>
      <c r="H623" s="24">
        <f t="shared" ca="1" si="262"/>
        <v>1</v>
      </c>
      <c r="I623" s="24">
        <f t="shared" ca="1" si="262"/>
        <v>0</v>
      </c>
      <c r="J623" s="24">
        <f t="shared" ca="1" si="262"/>
        <v>1</v>
      </c>
      <c r="K623" s="24">
        <f t="shared" ca="1" si="262"/>
        <v>1</v>
      </c>
      <c r="L623" s="24">
        <f t="shared" ca="1" si="262"/>
        <v>1</v>
      </c>
      <c r="M623" s="24">
        <f t="shared" ca="1" si="262"/>
        <v>1</v>
      </c>
      <c r="N623" s="24">
        <f t="shared" ca="1" si="262"/>
        <v>1</v>
      </c>
      <c r="O623" s="24">
        <f t="shared" ca="1" si="262"/>
        <v>1</v>
      </c>
      <c r="P623" s="24">
        <f t="shared" ca="1" si="262"/>
        <v>0</v>
      </c>
      <c r="Q623" s="24">
        <f t="shared" ca="1" si="262"/>
        <v>1</v>
      </c>
      <c r="R623" s="24">
        <f t="shared" ca="1" si="262"/>
        <v>0</v>
      </c>
      <c r="S623" s="24">
        <f t="shared" ca="1" si="262"/>
        <v>1</v>
      </c>
      <c r="T623" s="24">
        <f t="shared" ca="1" si="262"/>
        <v>1</v>
      </c>
      <c r="U623" s="24">
        <f t="shared" ca="1" si="262"/>
        <v>0</v>
      </c>
      <c r="V623" s="24">
        <f t="shared" ca="1" si="262"/>
        <v>0</v>
      </c>
      <c r="W623" s="24">
        <f t="shared" ca="1" si="262"/>
        <v>0</v>
      </c>
      <c r="X623" s="24">
        <f t="shared" ca="1" si="262"/>
        <v>0</v>
      </c>
      <c r="Y623" s="24">
        <f t="shared" ca="1" si="262"/>
        <v>1</v>
      </c>
      <c r="Z623" s="24">
        <f t="shared" ca="1" si="262"/>
        <v>1</v>
      </c>
      <c r="AA623" s="24">
        <f t="shared" ca="1" si="262"/>
        <v>1</v>
      </c>
      <c r="AB623" s="24">
        <f t="shared" ca="1" si="262"/>
        <v>1</v>
      </c>
      <c r="AC623" s="24">
        <f t="shared" ca="1" si="262"/>
        <v>0</v>
      </c>
      <c r="AD623" s="24">
        <f t="shared" ca="1" si="262"/>
        <v>1</v>
      </c>
      <c r="AE623" s="24">
        <f t="shared" ca="1" si="262"/>
        <v>1</v>
      </c>
      <c r="AF623" s="24">
        <f t="shared" ca="1" si="262"/>
        <v>0</v>
      </c>
      <c r="AG623" s="24">
        <f t="shared" ca="1" si="262"/>
        <v>0</v>
      </c>
      <c r="AH623" s="24">
        <f t="shared" ca="1" si="262"/>
        <v>0</v>
      </c>
      <c r="AI623" s="24">
        <f t="shared" ca="1" si="262"/>
        <v>0</v>
      </c>
      <c r="AJ623" s="24">
        <f t="shared" ca="1" si="262"/>
        <v>1</v>
      </c>
      <c r="AK623" t="str">
        <f ca="1">_xlfn.CONCAT(E623,F623,G623,H623,I623,J623,K623,L623)</f>
        <v>01010111</v>
      </c>
      <c r="AL623" t="str">
        <f ca="1">_xlfn.CONCAT(M623,N623,O623,P623,Q623,R623,S623,T623)</f>
        <v>11101011</v>
      </c>
      <c r="AM623" t="str">
        <f ca="1">_xlfn.CONCAT(U623,V623,W623,X623,Y623,Z623,AA623,AB623)</f>
        <v>00001111</v>
      </c>
      <c r="AN623" t="str">
        <f ca="1">_xlfn.CONCAT(AC623,AD623,AE623,AF623,AG623,AH623,AI623,AJ623)</f>
        <v>01100001</v>
      </c>
      <c r="AO623">
        <f ca="1">BIN2DEC(AK623)</f>
        <v>87</v>
      </c>
      <c r="AP623">
        <f t="shared" ref="AP623:AR623" ca="1" si="263">BIN2DEC(AL623)</f>
        <v>235</v>
      </c>
      <c r="AQ623">
        <f t="shared" ca="1" si="263"/>
        <v>15</v>
      </c>
      <c r="AR623">
        <f t="shared" ca="1" si="263"/>
        <v>97</v>
      </c>
      <c r="AS623">
        <f ca="1">(AO623*2^24)+(AP623*2^16)+(AQ623*2^8)+AR623</f>
        <v>1475022689</v>
      </c>
    </row>
    <row r="624" spans="1:47" x14ac:dyDescent="0.35">
      <c r="C624" s="2"/>
    </row>
    <row r="625" spans="1:47" x14ac:dyDescent="0.35">
      <c r="A625" t="s">
        <v>80</v>
      </c>
      <c r="B625" s="18">
        <f ca="1">Home!F45</f>
        <v>178839593</v>
      </c>
      <c r="C625" s="2"/>
    </row>
    <row r="626" spans="1:47" ht="15" thickBot="1" x14ac:dyDescent="0.4">
      <c r="C626" s="1"/>
    </row>
    <row r="627" spans="1:47" ht="15" thickBot="1" x14ac:dyDescent="0.4">
      <c r="A627" t="s">
        <v>82</v>
      </c>
      <c r="B627" s="28">
        <f ca="1">Home!F36</f>
        <v>494087887</v>
      </c>
      <c r="C627" s="19">
        <f ca="1">MOD(B616+B623+B625+B627,2^32)</f>
        <v>1862252956</v>
      </c>
    </row>
    <row r="629" spans="1:47" x14ac:dyDescent="0.35">
      <c r="A629" s="16" t="s">
        <v>127</v>
      </c>
    </row>
    <row r="630" spans="1:47" x14ac:dyDescent="0.35">
      <c r="A630" t="s">
        <v>79</v>
      </c>
      <c r="B630" s="25">
        <f ca="1">Home!F51</f>
        <v>3734524769</v>
      </c>
      <c r="C630" t="str">
        <f ca="1">DEC2HEX(B630,8)</f>
        <v>DE985361</v>
      </c>
      <c r="E630" s="20" t="str">
        <f ca="1">MID(HEX2BIN(MID(C630,1,1),4),1,1)</f>
        <v>1</v>
      </c>
      <c r="F630" s="20" t="str">
        <f ca="1">MID(HEX2BIN(MID(C630,1,1),4),2,1)</f>
        <v>1</v>
      </c>
      <c r="G630" s="20" t="str">
        <f ca="1">MID(HEX2BIN(MID(C630,1,1),4),3,1)</f>
        <v>0</v>
      </c>
      <c r="H630" s="20" t="str">
        <f ca="1">MID(HEX2BIN(MID(C630,1,1),4),4,1)</f>
        <v>1</v>
      </c>
      <c r="I630" s="21" t="str">
        <f ca="1">MID(HEX2BIN(MID(C630,2,1),4),1,1)</f>
        <v>1</v>
      </c>
      <c r="J630" s="21" t="str">
        <f ca="1">MID(HEX2BIN(MID(C630,2,1),4),2,1)</f>
        <v>1</v>
      </c>
      <c r="K630" s="21" t="str">
        <f ca="1">MID(HEX2BIN(MID(C630,2,1),4),3,1)</f>
        <v>1</v>
      </c>
      <c r="L630" s="21" t="str">
        <f ca="1">MID(HEX2BIN(MID(C630,2,1),4),4,1)</f>
        <v>0</v>
      </c>
      <c r="M630" s="22" t="str">
        <f ca="1">MID(HEX2BIN(MID(C630,3,1),4),1,1)</f>
        <v>1</v>
      </c>
      <c r="N630" s="22" t="str">
        <f ca="1">MID(HEX2BIN(MID(C630,3,1),4),2,1)</f>
        <v>0</v>
      </c>
      <c r="O630" s="22" t="str">
        <f ca="1">MID(HEX2BIN(MID(C630,3,1),4),3,1)</f>
        <v>0</v>
      </c>
      <c r="P630" s="22" t="str">
        <f ca="1">MID(HEX2BIN(MID(C630,3,1),4),4,1)</f>
        <v>1</v>
      </c>
      <c r="Q630" s="23" t="str">
        <f ca="1">MID(HEX2BIN(MID(C630,4,1),4),1,1)</f>
        <v>1</v>
      </c>
      <c r="R630" s="23" t="str">
        <f ca="1">MID(HEX2BIN(MID(C630,4,1),4),2,1)</f>
        <v>0</v>
      </c>
      <c r="S630" s="23" t="str">
        <f ca="1">MID(HEX2BIN(MID(C630,4,1),4),3,1)</f>
        <v>0</v>
      </c>
      <c r="T630" s="23" t="str">
        <f ca="1">MID(HEX2BIN(MID(C630,4,1),4),4,1)</f>
        <v>0</v>
      </c>
      <c r="U630" s="20" t="str">
        <f ca="1">MID(HEX2BIN(MID(C630,5,1),4),1,1)</f>
        <v>0</v>
      </c>
      <c r="V630" s="20" t="str">
        <f ca="1">MID(HEX2BIN(MID(C630,5,1),4),2,1)</f>
        <v>1</v>
      </c>
      <c r="W630" s="20" t="str">
        <f ca="1">MID(HEX2BIN(MID(C630,5,1),4),3,1)</f>
        <v>0</v>
      </c>
      <c r="X630" s="20" t="str">
        <f ca="1">MID(HEX2BIN(MID(C630,5,1),4),4,1)</f>
        <v>1</v>
      </c>
      <c r="Y630" s="21" t="str">
        <f ca="1">MID(HEX2BIN(MID(C630,6,1),4),1,1)</f>
        <v>0</v>
      </c>
      <c r="Z630" s="21" t="str">
        <f ca="1">MID(HEX2BIN(MID(C630,6,1),4),2,1)</f>
        <v>0</v>
      </c>
      <c r="AA630" s="21" t="str">
        <f ca="1">MID(HEX2BIN(MID(C630,6,1),4),3,1)</f>
        <v>1</v>
      </c>
      <c r="AB630" s="21" t="str">
        <f ca="1">MID(HEX2BIN(MID(C630,6,1),4),4,1)</f>
        <v>1</v>
      </c>
      <c r="AC630" s="22" t="str">
        <f ca="1">MID(HEX2BIN(MID(C630,7,1),4),1,1)</f>
        <v>0</v>
      </c>
      <c r="AD630" s="22" t="str">
        <f ca="1">MID(HEX2BIN(MID(C630,7,1),4),2,1)</f>
        <v>1</v>
      </c>
      <c r="AE630" s="22" t="str">
        <f ca="1">MID(HEX2BIN(MID(C630,7,1),4),3,1)</f>
        <v>1</v>
      </c>
      <c r="AF630" s="22" t="str">
        <f ca="1">MID(HEX2BIN(MID(C630,7,1),4),4,1)</f>
        <v>0</v>
      </c>
      <c r="AG630" s="23" t="str">
        <f ca="1">MID(HEX2BIN(MID(C630,8,1),4),1,1)</f>
        <v>0</v>
      </c>
      <c r="AH630" s="23" t="str">
        <f ca="1">MID(HEX2BIN(MID(C630,8,1),4),2,1)</f>
        <v>0</v>
      </c>
      <c r="AI630" s="23" t="str">
        <f ca="1">MID(HEX2BIN(MID(C630,8,1),4),3,1)</f>
        <v>0</v>
      </c>
      <c r="AJ630" s="23" t="str">
        <f ca="1">MID(HEX2BIN(MID(C630,8,1),4),4,1)</f>
        <v>1</v>
      </c>
    </row>
    <row r="631" spans="1:47" x14ac:dyDescent="0.35">
      <c r="A631" s="9" t="s">
        <v>87</v>
      </c>
      <c r="C631" t="s">
        <v>2</v>
      </c>
      <c r="D631" s="27">
        <v>17</v>
      </c>
      <c r="E631" s="20" t="str" cm="1">
        <f t="array" aca="1" ref="E631" ca="1">INDIRECT(ADDRESS((ROW(631:631)-1),IF(MOD(COLUMN(E:E)-4-$D631,32)=0,32,MOD(COLUMN(E:E)-4-$D631,32))+4))</f>
        <v>0</v>
      </c>
      <c r="F631" s="20" t="str" cm="1">
        <f t="array" aca="1" ref="F631" ca="1">INDIRECT(ADDRESS((ROW(631:631)-1),IF(MOD(COLUMN(F:F)-4-$D631,32)=0,32,MOD(COLUMN(F:F)-4-$D631,32))+4))</f>
        <v>0</v>
      </c>
      <c r="G631" s="20" t="str" cm="1">
        <f t="array" aca="1" ref="G631" ca="1">INDIRECT(ADDRESS((ROW(631:631)-1),IF(MOD(COLUMN(G:G)-4-$D631,32)=0,32,MOD(COLUMN(G:G)-4-$D631,32))+4))</f>
        <v>1</v>
      </c>
      <c r="H631" s="20" t="str" cm="1">
        <f t="array" aca="1" ref="H631" ca="1">INDIRECT(ADDRESS((ROW(631:631)-1),IF(MOD(COLUMN(H:H)-4-$D631,32)=0,32,MOD(COLUMN(H:H)-4-$D631,32))+4))</f>
        <v>0</v>
      </c>
      <c r="I631" s="21" t="str" cm="1">
        <f t="array" aca="1" ref="I631" ca="1">INDIRECT(ADDRESS((ROW(631:631)-1),IF(MOD(COLUMN(I:I)-4-$D631,32)=0,32,MOD(COLUMN(I:I)-4-$D631,32))+4))</f>
        <v>1</v>
      </c>
      <c r="J631" s="21" t="str" cm="1">
        <f t="array" aca="1" ref="J631" ca="1">INDIRECT(ADDRESS((ROW(631:631)-1),IF(MOD(COLUMN(J:J)-4-$D631,32)=0,32,MOD(COLUMN(J:J)-4-$D631,32))+4))</f>
        <v>0</v>
      </c>
      <c r="K631" s="21" t="str" cm="1">
        <f t="array" aca="1" ref="K631" ca="1">INDIRECT(ADDRESS((ROW(631:631)-1),IF(MOD(COLUMN(K:K)-4-$D631,32)=0,32,MOD(COLUMN(K:K)-4-$D631,32))+4))</f>
        <v>0</v>
      </c>
      <c r="L631" s="21" t="str" cm="1">
        <f t="array" aca="1" ref="L631" ca="1">INDIRECT(ADDRESS((ROW(631:631)-1),IF(MOD(COLUMN(L:L)-4-$D631,32)=0,32,MOD(COLUMN(L:L)-4-$D631,32))+4))</f>
        <v>1</v>
      </c>
      <c r="M631" s="22" t="str" cm="1">
        <f t="array" aca="1" ref="M631" ca="1">INDIRECT(ADDRESS((ROW(631:631)-1),IF(MOD(COLUMN(M:M)-4-$D631,32)=0,32,MOD(COLUMN(M:M)-4-$D631,32))+4))</f>
        <v>1</v>
      </c>
      <c r="N631" s="22" t="str" cm="1">
        <f t="array" aca="1" ref="N631" ca="1">INDIRECT(ADDRESS((ROW(631:631)-1),IF(MOD(COLUMN(N:N)-4-$D631,32)=0,32,MOD(COLUMN(N:N)-4-$D631,32))+4))</f>
        <v>0</v>
      </c>
      <c r="O631" s="22" t="str" cm="1">
        <f t="array" aca="1" ref="O631" ca="1">INDIRECT(ADDRESS((ROW(631:631)-1),IF(MOD(COLUMN(O:O)-4-$D631,32)=0,32,MOD(COLUMN(O:O)-4-$D631,32))+4))</f>
        <v>1</v>
      </c>
      <c r="P631" s="22" t="str" cm="1">
        <f t="array" aca="1" ref="P631" ca="1">INDIRECT(ADDRESS((ROW(631:631)-1),IF(MOD(COLUMN(P:P)-4-$D631,32)=0,32,MOD(COLUMN(P:P)-4-$D631,32))+4))</f>
        <v>1</v>
      </c>
      <c r="Q631" s="23" t="str" cm="1">
        <f t="array" aca="1" ref="Q631" ca="1">INDIRECT(ADDRESS((ROW(631:631)-1),IF(MOD(COLUMN(Q:Q)-4-$D631,32)=0,32,MOD(COLUMN(Q:Q)-4-$D631,32))+4))</f>
        <v>0</v>
      </c>
      <c r="R631" s="23" t="str" cm="1">
        <f t="array" aca="1" ref="R631" ca="1">INDIRECT(ADDRESS((ROW(631:631)-1),IF(MOD(COLUMN(R:R)-4-$D631,32)=0,32,MOD(COLUMN(R:R)-4-$D631,32))+4))</f>
        <v>0</v>
      </c>
      <c r="S631" s="23" t="str" cm="1">
        <f t="array" aca="1" ref="S631" ca="1">INDIRECT(ADDRESS((ROW(631:631)-1),IF(MOD(COLUMN(S:S)-4-$D631,32)=0,32,MOD(COLUMN(S:S)-4-$D631,32))+4))</f>
        <v>0</v>
      </c>
      <c r="T631" s="23" t="str" cm="1">
        <f t="array" aca="1" ref="T631" ca="1">INDIRECT(ADDRESS((ROW(631:631)-1),IF(MOD(COLUMN(T:T)-4-$D631,32)=0,32,MOD(COLUMN(T:T)-4-$D631,32))+4))</f>
        <v>0</v>
      </c>
      <c r="U631" s="20" t="str" cm="1">
        <f t="array" aca="1" ref="U631" ca="1">INDIRECT(ADDRESS((ROW(631:631)-1),IF(MOD(COLUMN(U:U)-4-$D631,32)=0,32,MOD(COLUMN(U:U)-4-$D631,32))+4))</f>
        <v>1</v>
      </c>
      <c r="V631" s="20" t="str" cm="1">
        <f t="array" aca="1" ref="V631" ca="1">INDIRECT(ADDRESS((ROW(631:631)-1),IF(MOD(COLUMN(V:V)-4-$D631,32)=0,32,MOD(COLUMN(V:V)-4-$D631,32))+4))</f>
        <v>1</v>
      </c>
      <c r="W631" s="20" t="str" cm="1">
        <f t="array" aca="1" ref="W631" ca="1">INDIRECT(ADDRESS((ROW(631:631)-1),IF(MOD(COLUMN(W:W)-4-$D631,32)=0,32,MOD(COLUMN(W:W)-4-$D631,32))+4))</f>
        <v>1</v>
      </c>
      <c r="X631" s="20" t="str" cm="1">
        <f t="array" aca="1" ref="X631" ca="1">INDIRECT(ADDRESS((ROW(631:631)-1),IF(MOD(COLUMN(X:X)-4-$D631,32)=0,32,MOD(COLUMN(X:X)-4-$D631,32))+4))</f>
        <v>0</v>
      </c>
      <c r="Y631" s="21" t="str" cm="1">
        <f t="array" aca="1" ref="Y631" ca="1">INDIRECT(ADDRESS((ROW(631:631)-1),IF(MOD(COLUMN(Y:Y)-4-$D631,32)=0,32,MOD(COLUMN(Y:Y)-4-$D631,32))+4))</f>
        <v>1</v>
      </c>
      <c r="Z631" s="21" t="str" cm="1">
        <f t="array" aca="1" ref="Z631" ca="1">INDIRECT(ADDRESS((ROW(631:631)-1),IF(MOD(COLUMN(Z:Z)-4-$D631,32)=0,32,MOD(COLUMN(Z:Z)-4-$D631,32))+4))</f>
        <v>1</v>
      </c>
      <c r="AA631" s="21" t="str" cm="1">
        <f t="array" aca="1" ref="AA631" ca="1">INDIRECT(ADDRESS((ROW(631:631)-1),IF(MOD(COLUMN(AA:AA)-4-$D631,32)=0,32,MOD(COLUMN(AA:AA)-4-$D631,32))+4))</f>
        <v>1</v>
      </c>
      <c r="AB631" s="21" t="str" cm="1">
        <f t="array" aca="1" ref="AB631" ca="1">INDIRECT(ADDRESS((ROW(631:631)-1),IF(MOD(COLUMN(AB:AB)-4-$D631,32)=0,32,MOD(COLUMN(AB:AB)-4-$D631,32))+4))</f>
        <v>1</v>
      </c>
      <c r="AC631" s="22" t="str" cm="1">
        <f t="array" aca="1" ref="AC631" ca="1">INDIRECT(ADDRESS((ROW(631:631)-1),IF(MOD(COLUMN(AC:AC)-4-$D631,32)=0,32,MOD(COLUMN(AC:AC)-4-$D631,32))+4))</f>
        <v>0</v>
      </c>
      <c r="AD631" s="22" t="str" cm="1">
        <f t="array" aca="1" ref="AD631" ca="1">INDIRECT(ADDRESS((ROW(631:631)-1),IF(MOD(COLUMN(AD:AD)-4-$D631,32)=0,32,MOD(COLUMN(AD:AD)-4-$D631,32))+4))</f>
        <v>1</v>
      </c>
      <c r="AE631" s="22" t="str" cm="1">
        <f t="array" aca="1" ref="AE631" ca="1">INDIRECT(ADDRESS((ROW(631:631)-1),IF(MOD(COLUMN(AE:AE)-4-$D631,32)=0,32,MOD(COLUMN(AE:AE)-4-$D631,32))+4))</f>
        <v>0</v>
      </c>
      <c r="AF631" s="22" t="str" cm="1">
        <f t="array" aca="1" ref="AF631" ca="1">INDIRECT(ADDRESS((ROW(631:631)-1),IF(MOD(COLUMN(AF:AF)-4-$D631,32)=0,32,MOD(COLUMN(AF:AF)-4-$D631,32))+4))</f>
        <v>0</v>
      </c>
      <c r="AG631" s="23" t="str" cm="1">
        <f t="array" aca="1" ref="AG631" ca="1">INDIRECT(ADDRESS((ROW(631:631)-1),IF(MOD(COLUMN(AG:AG)-4-$D631,32)=0,32,MOD(COLUMN(AG:AG)-4-$D631,32))+4))</f>
        <v>1</v>
      </c>
      <c r="AH631" s="23" t="str" cm="1">
        <f t="array" aca="1" ref="AH631" ca="1">INDIRECT(ADDRESS((ROW(631:631)-1),IF(MOD(COLUMN(AH:AH)-4-$D631,32)=0,32,MOD(COLUMN(AH:AH)-4-$D631,32))+4))</f>
        <v>1</v>
      </c>
      <c r="AI631" s="23" t="str" cm="1">
        <f t="array" aca="1" ref="AI631" ca="1">INDIRECT(ADDRESS((ROW(631:631)-1),IF(MOD(COLUMN(AI:AI)-4-$D631,32)=0,32,MOD(COLUMN(AI:AI)-4-$D631,32))+4))</f>
        <v>0</v>
      </c>
      <c r="AJ631" s="23" t="str" cm="1">
        <f t="array" aca="1" ref="AJ631" ca="1">INDIRECT(ADDRESS((ROW(631:631)-1),IF(MOD(COLUMN(AJ:AJ)-4-$D631,32)=0,32,MOD(COLUMN(AJ:AJ)-4-$D631,32))+4))</f>
        <v>0</v>
      </c>
      <c r="AK631" t="str">
        <f ca="1">_xlfn.CONCAT(E631,F631,G631,H631,I631,J631,K631,L631)</f>
        <v>00101001</v>
      </c>
      <c r="AL631" t="str">
        <f ca="1">_xlfn.CONCAT(M631,N631,O631,P631,Q631,R631,S631,T631)</f>
        <v>10110000</v>
      </c>
      <c r="AM631" t="str">
        <f ca="1">_xlfn.CONCAT(U631,V631,W631,X631,Y631,Z631,AA631,AB631)</f>
        <v>11101111</v>
      </c>
      <c r="AN631" t="str">
        <f ca="1">_xlfn.CONCAT(AC631,AD631,AE631,AF631,AG631,AH631,AI631,AJ631)</f>
        <v>01001100</v>
      </c>
      <c r="AO631">
        <f ca="1">BIN2DEC(AK631)</f>
        <v>41</v>
      </c>
      <c r="AP631">
        <f t="shared" ref="AP631:AR633" ca="1" si="264">BIN2DEC(AL631)</f>
        <v>176</v>
      </c>
      <c r="AQ631">
        <f t="shared" ca="1" si="264"/>
        <v>239</v>
      </c>
      <c r="AR631">
        <f t="shared" ca="1" si="264"/>
        <v>76</v>
      </c>
      <c r="AS631">
        <f ca="1">(AO631*2^24)+(AP631*2^16)+(AQ631*2^8)+AR631</f>
        <v>699461452</v>
      </c>
      <c r="AT631">
        <f>2^32</f>
        <v>4294967296</v>
      </c>
      <c r="AU631">
        <f ca="1">AT631-AS631</f>
        <v>3595505844</v>
      </c>
    </row>
    <row r="632" spans="1:47" x14ac:dyDescent="0.35">
      <c r="C632" t="s">
        <v>2</v>
      </c>
      <c r="D632" s="27">
        <v>19</v>
      </c>
      <c r="E632" s="20" t="str" cm="1">
        <f t="array" aca="1" ref="E632" ca="1">INDIRECT(ADDRESS((ROW(632:632)-2),IF(MOD(COLUMN(E:E)-4-$D632,32)=0,32,MOD(COLUMN(E:E)-4-$D632,32))+4))</f>
        <v>0</v>
      </c>
      <c r="F632" s="20" t="str" cm="1">
        <f t="array" aca="1" ref="F632" ca="1">INDIRECT(ADDRESS((ROW(632:632)-2),IF(MOD(COLUMN(F:F)-4-$D632,32)=0,32,MOD(COLUMN(F:F)-4-$D632,32))+4))</f>
        <v>0</v>
      </c>
      <c r="G632" s="20" t="str" cm="1">
        <f t="array" aca="1" ref="G632" ca="1">INDIRECT(ADDRESS((ROW(632:632)-2),IF(MOD(COLUMN(G:G)-4-$D632,32)=0,32,MOD(COLUMN(G:G)-4-$D632,32))+4))</f>
        <v>0</v>
      </c>
      <c r="H632" s="20" t="str" cm="1">
        <f t="array" aca="1" ref="H632" ca="1">INDIRECT(ADDRESS((ROW(632:632)-2),IF(MOD(COLUMN(H:H)-4-$D632,32)=0,32,MOD(COLUMN(H:H)-4-$D632,32))+4))</f>
        <v>0</v>
      </c>
      <c r="I632" s="21" t="str" cm="1">
        <f t="array" aca="1" ref="I632" ca="1">INDIRECT(ADDRESS((ROW(632:632)-2),IF(MOD(COLUMN(I:I)-4-$D632,32)=0,32,MOD(COLUMN(I:I)-4-$D632,32))+4))</f>
        <v>1</v>
      </c>
      <c r="J632" s="21" t="str" cm="1">
        <f t="array" aca="1" ref="J632" ca="1">INDIRECT(ADDRESS((ROW(632:632)-2),IF(MOD(COLUMN(J:J)-4-$D632,32)=0,32,MOD(COLUMN(J:J)-4-$D632,32))+4))</f>
        <v>0</v>
      </c>
      <c r="K632" s="21" t="str" cm="1">
        <f t="array" aca="1" ref="K632" ca="1">INDIRECT(ADDRESS((ROW(632:632)-2),IF(MOD(COLUMN(K:K)-4-$D632,32)=0,32,MOD(COLUMN(K:K)-4-$D632,32))+4))</f>
        <v>1</v>
      </c>
      <c r="L632" s="21" t="str" cm="1">
        <f t="array" aca="1" ref="L632" ca="1">INDIRECT(ADDRESS((ROW(632:632)-2),IF(MOD(COLUMN(L:L)-4-$D632,32)=0,32,MOD(COLUMN(L:L)-4-$D632,32))+4))</f>
        <v>0</v>
      </c>
      <c r="M632" s="22" t="str" cm="1">
        <f t="array" aca="1" ref="M632" ca="1">INDIRECT(ADDRESS((ROW(632:632)-2),IF(MOD(COLUMN(M:M)-4-$D632,32)=0,32,MOD(COLUMN(M:M)-4-$D632,32))+4))</f>
        <v>0</v>
      </c>
      <c r="N632" s="22" t="str" cm="1">
        <f t="array" aca="1" ref="N632" ca="1">INDIRECT(ADDRESS((ROW(632:632)-2),IF(MOD(COLUMN(N:N)-4-$D632,32)=0,32,MOD(COLUMN(N:N)-4-$D632,32))+4))</f>
        <v>1</v>
      </c>
      <c r="O632" s="22" t="str" cm="1">
        <f t="array" aca="1" ref="O632" ca="1">INDIRECT(ADDRESS((ROW(632:632)-2),IF(MOD(COLUMN(O:O)-4-$D632,32)=0,32,MOD(COLUMN(O:O)-4-$D632,32))+4))</f>
        <v>1</v>
      </c>
      <c r="P632" s="22" t="str" cm="1">
        <f t="array" aca="1" ref="P632" ca="1">INDIRECT(ADDRESS((ROW(632:632)-2),IF(MOD(COLUMN(P:P)-4-$D632,32)=0,32,MOD(COLUMN(P:P)-4-$D632,32))+4))</f>
        <v>0</v>
      </c>
      <c r="Q632" s="23" t="str" cm="1">
        <f t="array" aca="1" ref="Q632" ca="1">INDIRECT(ADDRESS((ROW(632:632)-2),IF(MOD(COLUMN(Q:Q)-4-$D632,32)=0,32,MOD(COLUMN(Q:Q)-4-$D632,32))+4))</f>
        <v>1</v>
      </c>
      <c r="R632" s="23" t="str" cm="1">
        <f t="array" aca="1" ref="R632" ca="1">INDIRECT(ADDRESS((ROW(632:632)-2),IF(MOD(COLUMN(R:R)-4-$D632,32)=0,32,MOD(COLUMN(R:R)-4-$D632,32))+4))</f>
        <v>1</v>
      </c>
      <c r="S632" s="23" t="str" cm="1">
        <f t="array" aca="1" ref="S632" ca="1">INDIRECT(ADDRESS((ROW(632:632)-2),IF(MOD(COLUMN(S:S)-4-$D632,32)=0,32,MOD(COLUMN(S:S)-4-$D632,32))+4))</f>
        <v>0</v>
      </c>
      <c r="T632" s="23" t="str" cm="1">
        <f t="array" aca="1" ref="T632" ca="1">INDIRECT(ADDRESS((ROW(632:632)-2),IF(MOD(COLUMN(T:T)-4-$D632,32)=0,32,MOD(COLUMN(T:T)-4-$D632,32))+4))</f>
        <v>0</v>
      </c>
      <c r="U632" s="20" t="str" cm="1">
        <f t="array" aca="1" ref="U632" ca="1">INDIRECT(ADDRESS((ROW(632:632)-2),IF(MOD(COLUMN(U:U)-4-$D632,32)=0,32,MOD(COLUMN(U:U)-4-$D632,32))+4))</f>
        <v>0</v>
      </c>
      <c r="V632" s="20" t="str" cm="1">
        <f t="array" aca="1" ref="V632" ca="1">INDIRECT(ADDRESS((ROW(632:632)-2),IF(MOD(COLUMN(V:V)-4-$D632,32)=0,32,MOD(COLUMN(V:V)-4-$D632,32))+4))</f>
        <v>0</v>
      </c>
      <c r="W632" s="20" t="str" cm="1">
        <f t="array" aca="1" ref="W632" ca="1">INDIRECT(ADDRESS((ROW(632:632)-2),IF(MOD(COLUMN(W:W)-4-$D632,32)=0,32,MOD(COLUMN(W:W)-4-$D632,32))+4))</f>
        <v>1</v>
      </c>
      <c r="X632" s="20" t="str" cm="1">
        <f t="array" aca="1" ref="X632" ca="1">INDIRECT(ADDRESS((ROW(632:632)-2),IF(MOD(COLUMN(X:X)-4-$D632,32)=0,32,MOD(COLUMN(X:X)-4-$D632,32))+4))</f>
        <v>1</v>
      </c>
      <c r="Y632" s="21" t="str" cm="1">
        <f t="array" aca="1" ref="Y632" ca="1">INDIRECT(ADDRESS((ROW(632:632)-2),IF(MOD(COLUMN(Y:Y)-4-$D632,32)=0,32,MOD(COLUMN(Y:Y)-4-$D632,32))+4))</f>
        <v>1</v>
      </c>
      <c r="Z632" s="21" t="str" cm="1">
        <f t="array" aca="1" ref="Z632" ca="1">INDIRECT(ADDRESS((ROW(632:632)-2),IF(MOD(COLUMN(Z:Z)-4-$D632,32)=0,32,MOD(COLUMN(Z:Z)-4-$D632,32))+4))</f>
        <v>0</v>
      </c>
      <c r="AA632" s="21" t="str" cm="1">
        <f t="array" aca="1" ref="AA632" ca="1">INDIRECT(ADDRESS((ROW(632:632)-2),IF(MOD(COLUMN(AA:AA)-4-$D632,32)=0,32,MOD(COLUMN(AA:AA)-4-$D632,32))+4))</f>
        <v>1</v>
      </c>
      <c r="AB632" s="21" t="str" cm="1">
        <f t="array" aca="1" ref="AB632" ca="1">INDIRECT(ADDRESS((ROW(632:632)-2),IF(MOD(COLUMN(AB:AB)-4-$D632,32)=0,32,MOD(COLUMN(AB:AB)-4-$D632,32))+4))</f>
        <v>1</v>
      </c>
      <c r="AC632" s="22" t="str" cm="1">
        <f t="array" aca="1" ref="AC632" ca="1">INDIRECT(ADDRESS((ROW(632:632)-2),IF(MOD(COLUMN(AC:AC)-4-$D632,32)=0,32,MOD(COLUMN(AC:AC)-4-$D632,32))+4))</f>
        <v>1</v>
      </c>
      <c r="AD632" s="22" t="str" cm="1">
        <f t="array" aca="1" ref="AD632" ca="1">INDIRECT(ADDRESS((ROW(632:632)-2),IF(MOD(COLUMN(AD:AD)-4-$D632,32)=0,32,MOD(COLUMN(AD:AD)-4-$D632,32))+4))</f>
        <v>1</v>
      </c>
      <c r="AE632" s="22" t="str" cm="1">
        <f t="array" aca="1" ref="AE632" ca="1">INDIRECT(ADDRESS((ROW(632:632)-2),IF(MOD(COLUMN(AE:AE)-4-$D632,32)=0,32,MOD(COLUMN(AE:AE)-4-$D632,32))+4))</f>
        <v>0</v>
      </c>
      <c r="AF632" s="22" t="str" cm="1">
        <f t="array" aca="1" ref="AF632" ca="1">INDIRECT(ADDRESS((ROW(632:632)-2),IF(MOD(COLUMN(AF:AF)-4-$D632,32)=0,32,MOD(COLUMN(AF:AF)-4-$D632,32))+4))</f>
        <v>1</v>
      </c>
      <c r="AG632" s="23" t="str" cm="1">
        <f t="array" aca="1" ref="AG632" ca="1">INDIRECT(ADDRESS((ROW(632:632)-2),IF(MOD(COLUMN(AG:AG)-4-$D632,32)=0,32,MOD(COLUMN(AG:AG)-4-$D632,32))+4))</f>
        <v>0</v>
      </c>
      <c r="AH632" s="23" t="str" cm="1">
        <f t="array" aca="1" ref="AH632" ca="1">INDIRECT(ADDRESS((ROW(632:632)-2),IF(MOD(COLUMN(AH:AH)-4-$D632,32)=0,32,MOD(COLUMN(AH:AH)-4-$D632,32))+4))</f>
        <v>0</v>
      </c>
      <c r="AI632" s="23" t="str" cm="1">
        <f t="array" aca="1" ref="AI632" ca="1">INDIRECT(ADDRESS((ROW(632:632)-2),IF(MOD(COLUMN(AI:AI)-4-$D632,32)=0,32,MOD(COLUMN(AI:AI)-4-$D632,32))+4))</f>
        <v>1</v>
      </c>
      <c r="AJ632" s="23" t="str" cm="1">
        <f t="array" aca="1" ref="AJ632" ca="1">INDIRECT(ADDRESS((ROW(632:632)-2),IF(MOD(COLUMN(AJ:AJ)-4-$D632,32)=0,32,MOD(COLUMN(AJ:AJ)-4-$D632,32))+4))</f>
        <v>1</v>
      </c>
      <c r="AK632" t="str">
        <f ca="1">_xlfn.CONCAT(E632,F632,G632,H632,I632,J632,K632,L632)</f>
        <v>00001010</v>
      </c>
      <c r="AL632" t="str">
        <f ca="1">_xlfn.CONCAT(M632,N632,O632,P632,Q632,R632,S632,T632)</f>
        <v>01101100</v>
      </c>
      <c r="AM632" t="str">
        <f ca="1">_xlfn.CONCAT(U632,V632,W632,X632,Y632,Z632,AA632,AB632)</f>
        <v>00111011</v>
      </c>
      <c r="AN632" t="str">
        <f ca="1">_xlfn.CONCAT(AC632,AD632,AE632,AF632,AG632,AH632,AI632,AJ632)</f>
        <v>11010011</v>
      </c>
      <c r="AO632">
        <f ca="1">BIN2DEC(AK632)</f>
        <v>10</v>
      </c>
      <c r="AP632">
        <f t="shared" ca="1" si="264"/>
        <v>108</v>
      </c>
      <c r="AQ632">
        <f t="shared" ca="1" si="264"/>
        <v>59</v>
      </c>
      <c r="AR632">
        <f t="shared" ca="1" si="264"/>
        <v>211</v>
      </c>
      <c r="AS632">
        <f ca="1">(AO632*2^24)+(AP632*2^16)+(AQ632*2^8)+AR632</f>
        <v>174865363</v>
      </c>
      <c r="AT632">
        <f>2^32</f>
        <v>4294967296</v>
      </c>
      <c r="AU632">
        <f ca="1">AT632-AS632</f>
        <v>4120101933</v>
      </c>
    </row>
    <row r="633" spans="1:47" x14ac:dyDescent="0.35">
      <c r="C633" t="s">
        <v>84</v>
      </c>
      <c r="D633" s="27">
        <v>10</v>
      </c>
      <c r="E633" s="20" cm="1">
        <f t="array" aca="1" ref="E633" ca="1">IF(COLUMN(E:E)-4&gt;$D633,INDIRECT(ADDRESS((ROW(633:633)-3),COLUMN(E:E)-4-$D633+4)),0)</f>
        <v>0</v>
      </c>
      <c r="F633" s="20" cm="1">
        <f t="array" aca="1" ref="F633" ca="1">IF(COLUMN(F:F)-4&gt;$D633,INDIRECT(ADDRESS((ROW(633:633)-3),COLUMN(F:F)-4-$D633+4)),0)</f>
        <v>0</v>
      </c>
      <c r="G633" s="20" cm="1">
        <f t="array" aca="1" ref="G633" ca="1">IF(COLUMN(G:G)-4&gt;$D633,INDIRECT(ADDRESS((ROW(633:633)-3),COLUMN(G:G)-4-$D633+4)),0)</f>
        <v>0</v>
      </c>
      <c r="H633" s="20" cm="1">
        <f t="array" aca="1" ref="H633" ca="1">IF(COLUMN(H:H)-4&gt;$D633,INDIRECT(ADDRESS((ROW(633:633)-3),COLUMN(H:H)-4-$D633+4)),0)</f>
        <v>0</v>
      </c>
      <c r="I633" s="21" cm="1">
        <f t="array" aca="1" ref="I633" ca="1">IF(COLUMN(I:I)-4&gt;$D633,INDIRECT(ADDRESS((ROW(633:633)-3),COLUMN(I:I)-4-$D633+4)),0)</f>
        <v>0</v>
      </c>
      <c r="J633" s="21" cm="1">
        <f t="array" aca="1" ref="J633" ca="1">IF(COLUMN(J:J)-4&gt;$D633,INDIRECT(ADDRESS((ROW(633:633)-3),COLUMN(J:J)-4-$D633+4)),0)</f>
        <v>0</v>
      </c>
      <c r="K633" s="21" cm="1">
        <f t="array" aca="1" ref="K633" ca="1">IF(COLUMN(K:K)-4&gt;$D633,INDIRECT(ADDRESS((ROW(633:633)-3),COLUMN(K:K)-4-$D633+4)),0)</f>
        <v>0</v>
      </c>
      <c r="L633" s="21" cm="1">
        <f t="array" aca="1" ref="L633" ca="1">IF(COLUMN(L:L)-4&gt;$D633,INDIRECT(ADDRESS((ROW(633:633)-3),COLUMN(L:L)-4-$D633+4)),0)</f>
        <v>0</v>
      </c>
      <c r="M633" s="22" cm="1">
        <f t="array" aca="1" ref="M633" ca="1">IF(COLUMN(M:M)-4&gt;$D633,INDIRECT(ADDRESS((ROW(633:633)-3),COLUMN(M:M)-4-$D633+4)),0)</f>
        <v>0</v>
      </c>
      <c r="N633" s="22" cm="1">
        <f t="array" aca="1" ref="N633" ca="1">IF(COLUMN(N:N)-4&gt;$D633,INDIRECT(ADDRESS((ROW(633:633)-3),COLUMN(N:N)-4-$D633+4)),0)</f>
        <v>0</v>
      </c>
      <c r="O633" s="22" t="str" cm="1">
        <f t="array" aca="1" ref="O633" ca="1">IF(COLUMN(O:O)-4&gt;$D633,INDIRECT(ADDRESS((ROW(633:633)-3),COLUMN(O:O)-4-$D633+4)),0)</f>
        <v>1</v>
      </c>
      <c r="P633" s="22" t="str" cm="1">
        <f t="array" aca="1" ref="P633" ca="1">IF(COLUMN(P:P)-4&gt;$D633,INDIRECT(ADDRESS((ROW(633:633)-3),COLUMN(P:P)-4-$D633+4)),0)</f>
        <v>1</v>
      </c>
      <c r="Q633" s="23" t="str" cm="1">
        <f t="array" aca="1" ref="Q633" ca="1">IF(COLUMN(Q:Q)-4&gt;$D633,INDIRECT(ADDRESS((ROW(633:633)-3),COLUMN(Q:Q)-4-$D633+4)),0)</f>
        <v>0</v>
      </c>
      <c r="R633" s="23" t="str" cm="1">
        <f t="array" aca="1" ref="R633" ca="1">IF(COLUMN(R:R)-4&gt;$D633,INDIRECT(ADDRESS((ROW(633:633)-3),COLUMN(R:R)-4-$D633+4)),0)</f>
        <v>1</v>
      </c>
      <c r="S633" s="23" t="str" cm="1">
        <f t="array" aca="1" ref="S633" ca="1">IF(COLUMN(S:S)-4&gt;$D633,INDIRECT(ADDRESS((ROW(633:633)-3),COLUMN(S:S)-4-$D633+4)),0)</f>
        <v>1</v>
      </c>
      <c r="T633" s="23" t="str" cm="1">
        <f t="array" aca="1" ref="T633" ca="1">IF(COLUMN(T:T)-4&gt;$D633,INDIRECT(ADDRESS((ROW(633:633)-3),COLUMN(T:T)-4-$D633+4)),0)</f>
        <v>1</v>
      </c>
      <c r="U633" s="20" t="str" cm="1">
        <f t="array" aca="1" ref="U633" ca="1">IF(COLUMN(U:U)-4&gt;$D633,INDIRECT(ADDRESS((ROW(633:633)-3),COLUMN(U:U)-4-$D633+4)),0)</f>
        <v>1</v>
      </c>
      <c r="V633" s="20" t="str" cm="1">
        <f t="array" aca="1" ref="V633" ca="1">IF(COLUMN(V:V)-4&gt;$D633,INDIRECT(ADDRESS((ROW(633:633)-3),COLUMN(V:V)-4-$D633+4)),0)</f>
        <v>0</v>
      </c>
      <c r="W633" s="20" t="str" cm="1">
        <f t="array" aca="1" ref="W633" ca="1">IF(COLUMN(W:W)-4&gt;$D633,INDIRECT(ADDRESS((ROW(633:633)-3),COLUMN(W:W)-4-$D633+4)),0)</f>
        <v>1</v>
      </c>
      <c r="X633" s="20" t="str" cm="1">
        <f t="array" aca="1" ref="X633" ca="1">IF(COLUMN(X:X)-4&gt;$D633,INDIRECT(ADDRESS((ROW(633:633)-3),COLUMN(X:X)-4-$D633+4)),0)</f>
        <v>0</v>
      </c>
      <c r="Y633" s="21" t="str" cm="1">
        <f t="array" aca="1" ref="Y633" ca="1">IF(COLUMN(Y:Y)-4&gt;$D633,INDIRECT(ADDRESS((ROW(633:633)-3),COLUMN(Y:Y)-4-$D633+4)),0)</f>
        <v>0</v>
      </c>
      <c r="Z633" s="21" t="str" cm="1">
        <f t="array" aca="1" ref="Z633" ca="1">IF(COLUMN(Z:Z)-4&gt;$D633,INDIRECT(ADDRESS((ROW(633:633)-3),COLUMN(Z:Z)-4-$D633+4)),0)</f>
        <v>1</v>
      </c>
      <c r="AA633" s="21" t="str" cm="1">
        <f t="array" aca="1" ref="AA633" ca="1">IF(COLUMN(AA:AA)-4&gt;$D633,INDIRECT(ADDRESS((ROW(633:633)-3),COLUMN(AA:AA)-4-$D633+4)),0)</f>
        <v>1</v>
      </c>
      <c r="AB633" s="21" t="str" cm="1">
        <f t="array" aca="1" ref="AB633" ca="1">IF(COLUMN(AB:AB)-4&gt;$D633,INDIRECT(ADDRESS((ROW(633:633)-3),COLUMN(AB:AB)-4-$D633+4)),0)</f>
        <v>0</v>
      </c>
      <c r="AC633" s="22" t="str" cm="1">
        <f t="array" aca="1" ref="AC633" ca="1">IF(COLUMN(AC:AC)-4&gt;$D633,INDIRECT(ADDRESS((ROW(633:633)-3),COLUMN(AC:AC)-4-$D633+4)),0)</f>
        <v>0</v>
      </c>
      <c r="AD633" s="22" t="str" cm="1">
        <f t="array" aca="1" ref="AD633" ca="1">IF(COLUMN(AD:AD)-4&gt;$D633,INDIRECT(ADDRESS((ROW(633:633)-3),COLUMN(AD:AD)-4-$D633+4)),0)</f>
        <v>0</v>
      </c>
      <c r="AE633" s="22" t="str" cm="1">
        <f t="array" aca="1" ref="AE633" ca="1">IF(COLUMN(AE:AE)-4&gt;$D633,INDIRECT(ADDRESS((ROW(633:633)-3),COLUMN(AE:AE)-4-$D633+4)),0)</f>
        <v>0</v>
      </c>
      <c r="AF633" s="22" t="str" cm="1">
        <f t="array" aca="1" ref="AF633" ca="1">IF(COLUMN(AF:AF)-4&gt;$D633,INDIRECT(ADDRESS((ROW(633:633)-3),COLUMN(AF:AF)-4-$D633+4)),0)</f>
        <v>1</v>
      </c>
      <c r="AG633" s="23" t="str" cm="1">
        <f t="array" aca="1" ref="AG633" ca="1">IF(COLUMN(AG:AG)-4&gt;$D633,INDIRECT(ADDRESS((ROW(633:633)-3),COLUMN(AG:AG)-4-$D633+4)),0)</f>
        <v>0</v>
      </c>
      <c r="AH633" s="23" t="str" cm="1">
        <f t="array" aca="1" ref="AH633" ca="1">IF(COLUMN(AH:AH)-4&gt;$D633,INDIRECT(ADDRESS((ROW(633:633)-3),COLUMN(AH:AH)-4-$D633+4)),0)</f>
        <v>1</v>
      </c>
      <c r="AI633" s="23" t="str" cm="1">
        <f t="array" aca="1" ref="AI633" ca="1">IF(COLUMN(AI:AI)-4&gt;$D633,INDIRECT(ADDRESS((ROW(633:633)-3),COLUMN(AI:AI)-4-$D633+4)),0)</f>
        <v>0</v>
      </c>
      <c r="AJ633" s="23" t="str" cm="1">
        <f t="array" aca="1" ref="AJ633" ca="1">IF(COLUMN(AJ:AJ)-4&gt;$D633,INDIRECT(ADDRESS((ROW(633:633)-3),COLUMN(AJ:AJ)-4-$D633+4)),0)</f>
        <v>0</v>
      </c>
      <c r="AK633" t="str">
        <f ca="1">_xlfn.CONCAT(E633,F633,G633,H633,I633,J633,K633,L633)</f>
        <v>00000000</v>
      </c>
      <c r="AL633" t="str">
        <f ca="1">_xlfn.CONCAT(M633,N633,O633,P633,Q633,R633,S633,T633)</f>
        <v>00110111</v>
      </c>
      <c r="AM633" t="str">
        <f ca="1">_xlfn.CONCAT(U633,V633,W633,X633,Y633,Z633,AA633,AB633)</f>
        <v>10100110</v>
      </c>
      <c r="AN633" t="str">
        <f ca="1">_xlfn.CONCAT(AC633,AD633,AE633,AF633,AG633,AH633,AI633,AJ633)</f>
        <v>00010100</v>
      </c>
      <c r="AO633">
        <f ca="1">BIN2DEC(AK633)</f>
        <v>0</v>
      </c>
      <c r="AP633">
        <f t="shared" ca="1" si="264"/>
        <v>55</v>
      </c>
      <c r="AQ633">
        <f t="shared" ca="1" si="264"/>
        <v>166</v>
      </c>
      <c r="AR633">
        <f t="shared" ca="1" si="264"/>
        <v>20</v>
      </c>
      <c r="AS633">
        <f ca="1">(AO633*2^24)+(AP633*2^16)+(AQ633*2^8)+AR633</f>
        <v>3646996</v>
      </c>
    </row>
    <row r="634" spans="1:47" x14ac:dyDescent="0.35">
      <c r="C634" t="s">
        <v>85</v>
      </c>
      <c r="E634" s="4">
        <f ca="1">_xlfn.BITXOR(E631,E632)</f>
        <v>0</v>
      </c>
      <c r="F634" s="4">
        <f t="shared" ref="F634:AJ634" ca="1" si="265">_xlfn.BITXOR(F631,F632)</f>
        <v>0</v>
      </c>
      <c r="G634" s="4">
        <f t="shared" ca="1" si="265"/>
        <v>1</v>
      </c>
      <c r="H634" s="4">
        <f t="shared" ca="1" si="265"/>
        <v>0</v>
      </c>
      <c r="I634" s="4">
        <f t="shared" ca="1" si="265"/>
        <v>0</v>
      </c>
      <c r="J634" s="4">
        <f t="shared" ca="1" si="265"/>
        <v>0</v>
      </c>
      <c r="K634" s="4">
        <f t="shared" ca="1" si="265"/>
        <v>1</v>
      </c>
      <c r="L634" s="4">
        <f t="shared" ca="1" si="265"/>
        <v>1</v>
      </c>
      <c r="M634" s="4">
        <f t="shared" ca="1" si="265"/>
        <v>1</v>
      </c>
      <c r="N634" s="4">
        <f t="shared" ca="1" si="265"/>
        <v>1</v>
      </c>
      <c r="O634" s="4">
        <f t="shared" ca="1" si="265"/>
        <v>0</v>
      </c>
      <c r="P634" s="4">
        <f t="shared" ca="1" si="265"/>
        <v>1</v>
      </c>
      <c r="Q634" s="4">
        <f t="shared" ca="1" si="265"/>
        <v>1</v>
      </c>
      <c r="R634" s="4">
        <f t="shared" ca="1" si="265"/>
        <v>1</v>
      </c>
      <c r="S634" s="4">
        <f t="shared" ca="1" si="265"/>
        <v>0</v>
      </c>
      <c r="T634" s="4">
        <f t="shared" ca="1" si="265"/>
        <v>0</v>
      </c>
      <c r="U634" s="4">
        <f t="shared" ca="1" si="265"/>
        <v>1</v>
      </c>
      <c r="V634" s="4">
        <f t="shared" ca="1" si="265"/>
        <v>1</v>
      </c>
      <c r="W634" s="4">
        <f t="shared" ca="1" si="265"/>
        <v>0</v>
      </c>
      <c r="X634" s="4">
        <f t="shared" ca="1" si="265"/>
        <v>1</v>
      </c>
      <c r="Y634" s="4">
        <f t="shared" ca="1" si="265"/>
        <v>0</v>
      </c>
      <c r="Z634" s="4">
        <f t="shared" ca="1" si="265"/>
        <v>1</v>
      </c>
      <c r="AA634" s="4">
        <f t="shared" ca="1" si="265"/>
        <v>0</v>
      </c>
      <c r="AB634" s="4">
        <f t="shared" ca="1" si="265"/>
        <v>0</v>
      </c>
      <c r="AC634" s="4">
        <f t="shared" ca="1" si="265"/>
        <v>1</v>
      </c>
      <c r="AD634" s="4">
        <f t="shared" ca="1" si="265"/>
        <v>0</v>
      </c>
      <c r="AE634" s="4">
        <f t="shared" ca="1" si="265"/>
        <v>0</v>
      </c>
      <c r="AF634" s="4">
        <f t="shared" ca="1" si="265"/>
        <v>1</v>
      </c>
      <c r="AG634" s="4">
        <f t="shared" ca="1" si="265"/>
        <v>1</v>
      </c>
      <c r="AH634" s="4">
        <f t="shared" ca="1" si="265"/>
        <v>1</v>
      </c>
      <c r="AI634" s="4">
        <f t="shared" ca="1" si="265"/>
        <v>1</v>
      </c>
      <c r="AJ634" s="4">
        <f t="shared" ca="1" si="265"/>
        <v>1</v>
      </c>
    </row>
    <row r="635" spans="1:47" x14ac:dyDescent="0.35">
      <c r="B635" s="18">
        <f ca="1">AS635</f>
        <v>602632843</v>
      </c>
      <c r="C635" s="17"/>
      <c r="E635" s="24">
        <f ca="1">_xlfn.BITXOR(E633,E634)</f>
        <v>0</v>
      </c>
      <c r="F635" s="24">
        <f t="shared" ref="F635:AJ635" ca="1" si="266">_xlfn.BITXOR(F633,F634)</f>
        <v>0</v>
      </c>
      <c r="G635" s="24">
        <f t="shared" ca="1" si="266"/>
        <v>1</v>
      </c>
      <c r="H635" s="24">
        <f t="shared" ca="1" si="266"/>
        <v>0</v>
      </c>
      <c r="I635" s="24">
        <f t="shared" ca="1" si="266"/>
        <v>0</v>
      </c>
      <c r="J635" s="24">
        <f t="shared" ca="1" si="266"/>
        <v>0</v>
      </c>
      <c r="K635" s="24">
        <f t="shared" ca="1" si="266"/>
        <v>1</v>
      </c>
      <c r="L635" s="24">
        <f t="shared" ca="1" si="266"/>
        <v>1</v>
      </c>
      <c r="M635" s="24">
        <f t="shared" ca="1" si="266"/>
        <v>1</v>
      </c>
      <c r="N635" s="24">
        <f t="shared" ca="1" si="266"/>
        <v>1</v>
      </c>
      <c r="O635" s="24">
        <f t="shared" ca="1" si="266"/>
        <v>1</v>
      </c>
      <c r="P635" s="24">
        <f t="shared" ca="1" si="266"/>
        <v>0</v>
      </c>
      <c r="Q635" s="24">
        <f t="shared" ca="1" si="266"/>
        <v>1</v>
      </c>
      <c r="R635" s="24">
        <f t="shared" ca="1" si="266"/>
        <v>0</v>
      </c>
      <c r="S635" s="24">
        <f t="shared" ca="1" si="266"/>
        <v>1</v>
      </c>
      <c r="T635" s="24">
        <f t="shared" ca="1" si="266"/>
        <v>1</v>
      </c>
      <c r="U635" s="24">
        <f t="shared" ca="1" si="266"/>
        <v>0</v>
      </c>
      <c r="V635" s="24">
        <f t="shared" ca="1" si="266"/>
        <v>1</v>
      </c>
      <c r="W635" s="24">
        <f t="shared" ca="1" si="266"/>
        <v>1</v>
      </c>
      <c r="X635" s="24">
        <f t="shared" ca="1" si="266"/>
        <v>1</v>
      </c>
      <c r="Y635" s="24">
        <f t="shared" ca="1" si="266"/>
        <v>0</v>
      </c>
      <c r="Z635" s="24">
        <f t="shared" ca="1" si="266"/>
        <v>0</v>
      </c>
      <c r="AA635" s="24">
        <f t="shared" ca="1" si="266"/>
        <v>1</v>
      </c>
      <c r="AB635" s="24">
        <f t="shared" ca="1" si="266"/>
        <v>0</v>
      </c>
      <c r="AC635" s="24">
        <f t="shared" ca="1" si="266"/>
        <v>1</v>
      </c>
      <c r="AD635" s="24">
        <f t="shared" ca="1" si="266"/>
        <v>0</v>
      </c>
      <c r="AE635" s="24">
        <f t="shared" ca="1" si="266"/>
        <v>0</v>
      </c>
      <c r="AF635" s="24">
        <f t="shared" ca="1" si="266"/>
        <v>0</v>
      </c>
      <c r="AG635" s="24">
        <f t="shared" ca="1" si="266"/>
        <v>1</v>
      </c>
      <c r="AH635" s="24">
        <f t="shared" ca="1" si="266"/>
        <v>0</v>
      </c>
      <c r="AI635" s="24">
        <f t="shared" ca="1" si="266"/>
        <v>1</v>
      </c>
      <c r="AJ635" s="24">
        <f t="shared" ca="1" si="266"/>
        <v>1</v>
      </c>
      <c r="AK635" t="str">
        <f ca="1">_xlfn.CONCAT(E635,F635,G635,H635,I635,J635,K635,L635)</f>
        <v>00100011</v>
      </c>
      <c r="AL635" t="str">
        <f ca="1">_xlfn.CONCAT(M635,N635,O635,P635,Q635,R635,S635,T635)</f>
        <v>11101011</v>
      </c>
      <c r="AM635" t="str">
        <f ca="1">_xlfn.CONCAT(U635,V635,W635,X635,Y635,Z635,AA635,AB635)</f>
        <v>01110010</v>
      </c>
      <c r="AN635" t="str">
        <f ca="1">_xlfn.CONCAT(AC635,AD635,AE635,AF635,AG635,AH635,AI635,AJ635)</f>
        <v>10001011</v>
      </c>
      <c r="AO635">
        <f ca="1">BIN2DEC(AK635)</f>
        <v>35</v>
      </c>
      <c r="AP635">
        <f t="shared" ref="AP635:AR635" ca="1" si="267">BIN2DEC(AL635)</f>
        <v>235</v>
      </c>
      <c r="AQ635">
        <f t="shared" ca="1" si="267"/>
        <v>114</v>
      </c>
      <c r="AR635">
        <f t="shared" ca="1" si="267"/>
        <v>139</v>
      </c>
      <c r="AS635">
        <f ca="1">(AO635*2^24)+(AP635*2^16)+(AQ635*2^8)+AR635</f>
        <v>602632843</v>
      </c>
    </row>
    <row r="636" spans="1:47" x14ac:dyDescent="0.35">
      <c r="C636" s="2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</row>
    <row r="637" spans="1:47" x14ac:dyDescent="0.35">
      <c r="A637" t="s">
        <v>81</v>
      </c>
      <c r="B637" s="26">
        <f ca="1">Home!F38</f>
        <v>3199306164</v>
      </c>
      <c r="C637" t="str">
        <f ca="1">DEC2HEX(B637,8)</f>
        <v>BEB189B4</v>
      </c>
      <c r="E637" s="20" t="str">
        <f ca="1">MID(HEX2BIN(MID(C637,1,1),4),1,1)</f>
        <v>1</v>
      </c>
      <c r="F637" s="20" t="str">
        <f ca="1">MID(HEX2BIN(MID(C637,1,1),4),2,1)</f>
        <v>0</v>
      </c>
      <c r="G637" s="20" t="str">
        <f ca="1">MID(HEX2BIN(MID(C637,1,1),4),3,1)</f>
        <v>1</v>
      </c>
      <c r="H637" s="20" t="str">
        <f ca="1">MID(HEX2BIN(MID(C637,1,1),4),4,1)</f>
        <v>1</v>
      </c>
      <c r="I637" s="21" t="str">
        <f ca="1">MID(HEX2BIN(MID(C637,2,1),4),1,1)</f>
        <v>1</v>
      </c>
      <c r="J637" s="21" t="str">
        <f ca="1">MID(HEX2BIN(MID(C637,2,1),4),2,1)</f>
        <v>1</v>
      </c>
      <c r="K637" s="21" t="str">
        <f ca="1">MID(HEX2BIN(MID(C637,2,1),4),3,1)</f>
        <v>1</v>
      </c>
      <c r="L637" s="21" t="str">
        <f ca="1">MID(HEX2BIN(MID(C637,2,1),4),4,1)</f>
        <v>0</v>
      </c>
      <c r="M637" s="22" t="str">
        <f ca="1">MID(HEX2BIN(MID(C637,3,1),4),1,1)</f>
        <v>1</v>
      </c>
      <c r="N637" s="22" t="str">
        <f ca="1">MID(HEX2BIN(MID(C637,3,1),4),2,1)</f>
        <v>0</v>
      </c>
      <c r="O637" s="22" t="str">
        <f ca="1">MID(HEX2BIN(MID(C637,3,1),4),3,1)</f>
        <v>1</v>
      </c>
      <c r="P637" s="22" t="str">
        <f ca="1">MID(HEX2BIN(MID(C637,3,1),4),4,1)</f>
        <v>1</v>
      </c>
      <c r="Q637" s="23" t="str">
        <f ca="1">MID(HEX2BIN(MID(C637,4,1),4),1,1)</f>
        <v>0</v>
      </c>
      <c r="R637" s="23" t="str">
        <f ca="1">MID(HEX2BIN(MID(C637,4,1),4),2,1)</f>
        <v>0</v>
      </c>
      <c r="S637" s="23" t="str">
        <f ca="1">MID(HEX2BIN(MID(C637,4,1),4),3,1)</f>
        <v>0</v>
      </c>
      <c r="T637" s="23" t="str">
        <f ca="1">MID(HEX2BIN(MID(C637,4,1),4),4,1)</f>
        <v>1</v>
      </c>
      <c r="U637" s="20" t="str">
        <f ca="1">MID(HEX2BIN(MID(C637,5,1),4),1,1)</f>
        <v>1</v>
      </c>
      <c r="V637" s="20" t="str">
        <f ca="1">MID(HEX2BIN(MID(C637,5,1),4),2,1)</f>
        <v>0</v>
      </c>
      <c r="W637" s="20" t="str">
        <f ca="1">MID(HEX2BIN(MID(C637,5,1),4),3,1)</f>
        <v>0</v>
      </c>
      <c r="X637" s="20" t="str">
        <f ca="1">MID(HEX2BIN(MID(C637,5,1),4),4,1)</f>
        <v>0</v>
      </c>
      <c r="Y637" s="21" t="str">
        <f ca="1">MID(HEX2BIN(MID(C637,6,1),4),1,1)</f>
        <v>1</v>
      </c>
      <c r="Z637" s="21" t="str">
        <f ca="1">MID(HEX2BIN(MID(C637,6,1),4),2,1)</f>
        <v>0</v>
      </c>
      <c r="AA637" s="21" t="str">
        <f ca="1">MID(HEX2BIN(MID(C637,6,1),4),3,1)</f>
        <v>0</v>
      </c>
      <c r="AB637" s="21" t="str">
        <f ca="1">MID(HEX2BIN(MID(C637,6,1),4),4,1)</f>
        <v>1</v>
      </c>
      <c r="AC637" s="22" t="str">
        <f ca="1">MID(HEX2BIN(MID(C637,7,1),4),1,1)</f>
        <v>1</v>
      </c>
      <c r="AD637" s="22" t="str">
        <f ca="1">MID(HEX2BIN(MID(C637,7,1),4),2,1)</f>
        <v>0</v>
      </c>
      <c r="AE637" s="22" t="str">
        <f ca="1">MID(HEX2BIN(MID(C637,7,1),4),3,1)</f>
        <v>1</v>
      </c>
      <c r="AF637" s="22" t="str">
        <f ca="1">MID(HEX2BIN(MID(C637,7,1),4),4,1)</f>
        <v>1</v>
      </c>
      <c r="AG637" s="23" t="str">
        <f ca="1">MID(HEX2BIN(MID(C637,8,1),4),1,1)</f>
        <v>0</v>
      </c>
      <c r="AH637" s="23" t="str">
        <f ca="1">MID(HEX2BIN(MID(C637,8,1),4),2,1)</f>
        <v>1</v>
      </c>
      <c r="AI637" s="23" t="str">
        <f ca="1">MID(HEX2BIN(MID(C637,8,1),4),3,1)</f>
        <v>0</v>
      </c>
      <c r="AJ637" s="23" t="str">
        <f ca="1">MID(HEX2BIN(MID(C637,8,1),4),4,1)</f>
        <v>0</v>
      </c>
    </row>
    <row r="638" spans="1:47" x14ac:dyDescent="0.35">
      <c r="A638" s="9" t="s">
        <v>83</v>
      </c>
      <c r="C638" t="s">
        <v>2</v>
      </c>
      <c r="D638" s="27">
        <v>7</v>
      </c>
      <c r="E638" s="20" t="str" cm="1">
        <f t="array" aca="1" ref="E638" ca="1">INDIRECT(ADDRESS((ROW(638:638)-1),IF(MOD(COLUMN(E:E)-4-$D638,32)=0,32,MOD(COLUMN(E:E)-4-$D638,32))+4))</f>
        <v>0</v>
      </c>
      <c r="F638" s="20" t="str" cm="1">
        <f t="array" aca="1" ref="F638" ca="1">INDIRECT(ADDRESS((ROW(638:638)-1),IF(MOD(COLUMN(F:F)-4-$D638,32)=0,32,MOD(COLUMN(F:F)-4-$D638,32))+4))</f>
        <v>1</v>
      </c>
      <c r="G638" s="20" t="str" cm="1">
        <f t="array" aca="1" ref="G638" ca="1">INDIRECT(ADDRESS((ROW(638:638)-1),IF(MOD(COLUMN(G:G)-4-$D638,32)=0,32,MOD(COLUMN(G:G)-4-$D638,32))+4))</f>
        <v>1</v>
      </c>
      <c r="H638" s="20" t="str" cm="1">
        <f t="array" aca="1" ref="H638" ca="1">INDIRECT(ADDRESS((ROW(638:638)-1),IF(MOD(COLUMN(H:H)-4-$D638,32)=0,32,MOD(COLUMN(H:H)-4-$D638,32))+4))</f>
        <v>0</v>
      </c>
      <c r="I638" s="21" t="str" cm="1">
        <f t="array" aca="1" ref="I638" ca="1">INDIRECT(ADDRESS((ROW(638:638)-1),IF(MOD(COLUMN(I:I)-4-$D638,32)=0,32,MOD(COLUMN(I:I)-4-$D638,32))+4))</f>
        <v>1</v>
      </c>
      <c r="J638" s="21" t="str" cm="1">
        <f t="array" aca="1" ref="J638" ca="1">INDIRECT(ADDRESS((ROW(638:638)-1),IF(MOD(COLUMN(J:J)-4-$D638,32)=0,32,MOD(COLUMN(J:J)-4-$D638,32))+4))</f>
        <v>0</v>
      </c>
      <c r="K638" s="21" t="str" cm="1">
        <f t="array" aca="1" ref="K638" ca="1">INDIRECT(ADDRESS((ROW(638:638)-1),IF(MOD(COLUMN(K:K)-4-$D638,32)=0,32,MOD(COLUMN(K:K)-4-$D638,32))+4))</f>
        <v>0</v>
      </c>
      <c r="L638" s="21" t="str" cm="1">
        <f t="array" aca="1" ref="L638" ca="1">INDIRECT(ADDRESS((ROW(638:638)-1),IF(MOD(COLUMN(L:L)-4-$D638,32)=0,32,MOD(COLUMN(L:L)-4-$D638,32))+4))</f>
        <v>1</v>
      </c>
      <c r="M638" s="22" t="str" cm="1">
        <f t="array" aca="1" ref="M638" ca="1">INDIRECT(ADDRESS((ROW(638:638)-1),IF(MOD(COLUMN(M:M)-4-$D638,32)=0,32,MOD(COLUMN(M:M)-4-$D638,32))+4))</f>
        <v>0</v>
      </c>
      <c r="N638" s="22" t="str" cm="1">
        <f t="array" aca="1" ref="N638" ca="1">INDIRECT(ADDRESS((ROW(638:638)-1),IF(MOD(COLUMN(N:N)-4-$D638,32)=0,32,MOD(COLUMN(N:N)-4-$D638,32))+4))</f>
        <v>1</v>
      </c>
      <c r="O638" s="22" t="str" cm="1">
        <f t="array" aca="1" ref="O638" ca="1">INDIRECT(ADDRESS((ROW(638:638)-1),IF(MOD(COLUMN(O:O)-4-$D638,32)=0,32,MOD(COLUMN(O:O)-4-$D638,32))+4))</f>
        <v>1</v>
      </c>
      <c r="P638" s="22" t="str" cm="1">
        <f t="array" aca="1" ref="P638" ca="1">INDIRECT(ADDRESS((ROW(638:638)-1),IF(MOD(COLUMN(P:P)-4-$D638,32)=0,32,MOD(COLUMN(P:P)-4-$D638,32))+4))</f>
        <v>1</v>
      </c>
      <c r="Q638" s="23" t="str" cm="1">
        <f t="array" aca="1" ref="Q638" ca="1">INDIRECT(ADDRESS((ROW(638:638)-1),IF(MOD(COLUMN(Q:Q)-4-$D638,32)=0,32,MOD(COLUMN(Q:Q)-4-$D638,32))+4))</f>
        <v>1</v>
      </c>
      <c r="R638" s="23" t="str" cm="1">
        <f t="array" aca="1" ref="R638" ca="1">INDIRECT(ADDRESS((ROW(638:638)-1),IF(MOD(COLUMN(R:R)-4-$D638,32)=0,32,MOD(COLUMN(R:R)-4-$D638,32))+4))</f>
        <v>1</v>
      </c>
      <c r="S638" s="23" t="str" cm="1">
        <f t="array" aca="1" ref="S638" ca="1">INDIRECT(ADDRESS((ROW(638:638)-1),IF(MOD(COLUMN(S:S)-4-$D638,32)=0,32,MOD(COLUMN(S:S)-4-$D638,32))+4))</f>
        <v>0</v>
      </c>
      <c r="T638" s="23" t="str" cm="1">
        <f t="array" aca="1" ref="T638" ca="1">INDIRECT(ADDRESS((ROW(638:638)-1),IF(MOD(COLUMN(T:T)-4-$D638,32)=0,32,MOD(COLUMN(T:T)-4-$D638,32))+4))</f>
        <v>1</v>
      </c>
      <c r="U638" s="20" t="str" cm="1">
        <f t="array" aca="1" ref="U638" ca="1">INDIRECT(ADDRESS((ROW(638:638)-1),IF(MOD(COLUMN(U:U)-4-$D638,32)=0,32,MOD(COLUMN(U:U)-4-$D638,32))+4))</f>
        <v>0</v>
      </c>
      <c r="V638" s="20" t="str" cm="1">
        <f t="array" aca="1" ref="V638" ca="1">INDIRECT(ADDRESS((ROW(638:638)-1),IF(MOD(COLUMN(V:V)-4-$D638,32)=0,32,MOD(COLUMN(V:V)-4-$D638,32))+4))</f>
        <v>1</v>
      </c>
      <c r="W638" s="20" t="str" cm="1">
        <f t="array" aca="1" ref="W638" ca="1">INDIRECT(ADDRESS((ROW(638:638)-1),IF(MOD(COLUMN(W:W)-4-$D638,32)=0,32,MOD(COLUMN(W:W)-4-$D638,32))+4))</f>
        <v>1</v>
      </c>
      <c r="X638" s="20" t="str" cm="1">
        <f t="array" aca="1" ref="X638" ca="1">INDIRECT(ADDRESS((ROW(638:638)-1),IF(MOD(COLUMN(X:X)-4-$D638,32)=0,32,MOD(COLUMN(X:X)-4-$D638,32))+4))</f>
        <v>0</v>
      </c>
      <c r="Y638" s="21" t="str" cm="1">
        <f t="array" aca="1" ref="Y638" ca="1">INDIRECT(ADDRESS((ROW(638:638)-1),IF(MOD(COLUMN(Y:Y)-4-$D638,32)=0,32,MOD(COLUMN(Y:Y)-4-$D638,32))+4))</f>
        <v>0</v>
      </c>
      <c r="Z638" s="21" t="str" cm="1">
        <f t="array" aca="1" ref="Z638" ca="1">INDIRECT(ADDRESS((ROW(638:638)-1),IF(MOD(COLUMN(Z:Z)-4-$D638,32)=0,32,MOD(COLUMN(Z:Z)-4-$D638,32))+4))</f>
        <v>0</v>
      </c>
      <c r="AA638" s="21" t="str" cm="1">
        <f t="array" aca="1" ref="AA638" ca="1">INDIRECT(ADDRESS((ROW(638:638)-1),IF(MOD(COLUMN(AA:AA)-4-$D638,32)=0,32,MOD(COLUMN(AA:AA)-4-$D638,32))+4))</f>
        <v>1</v>
      </c>
      <c r="AB638" s="21" t="str" cm="1">
        <f t="array" aca="1" ref="AB638" ca="1">INDIRECT(ADDRESS((ROW(638:638)-1),IF(MOD(COLUMN(AB:AB)-4-$D638,32)=0,32,MOD(COLUMN(AB:AB)-4-$D638,32))+4))</f>
        <v>1</v>
      </c>
      <c r="AC638" s="22" t="str" cm="1">
        <f t="array" aca="1" ref="AC638" ca="1">INDIRECT(ADDRESS((ROW(638:638)-1),IF(MOD(COLUMN(AC:AC)-4-$D638,32)=0,32,MOD(COLUMN(AC:AC)-4-$D638,32))+4))</f>
        <v>0</v>
      </c>
      <c r="AD638" s="22" t="str" cm="1">
        <f t="array" aca="1" ref="AD638" ca="1">INDIRECT(ADDRESS((ROW(638:638)-1),IF(MOD(COLUMN(AD:AD)-4-$D638,32)=0,32,MOD(COLUMN(AD:AD)-4-$D638,32))+4))</f>
        <v>0</v>
      </c>
      <c r="AE638" s="22" t="str" cm="1">
        <f t="array" aca="1" ref="AE638" ca="1">INDIRECT(ADDRESS((ROW(638:638)-1),IF(MOD(COLUMN(AE:AE)-4-$D638,32)=0,32,MOD(COLUMN(AE:AE)-4-$D638,32))+4))</f>
        <v>0</v>
      </c>
      <c r="AF638" s="22" t="str" cm="1">
        <f t="array" aca="1" ref="AF638" ca="1">INDIRECT(ADDRESS((ROW(638:638)-1),IF(MOD(COLUMN(AF:AF)-4-$D638,32)=0,32,MOD(COLUMN(AF:AF)-4-$D638,32))+4))</f>
        <v>1</v>
      </c>
      <c r="AG638" s="23" t="str" cm="1">
        <f t="array" aca="1" ref="AG638" ca="1">INDIRECT(ADDRESS((ROW(638:638)-1),IF(MOD(COLUMN(AG:AG)-4-$D638,32)=0,32,MOD(COLUMN(AG:AG)-4-$D638,32))+4))</f>
        <v>0</v>
      </c>
      <c r="AH638" s="23" t="str" cm="1">
        <f t="array" aca="1" ref="AH638" ca="1">INDIRECT(ADDRESS((ROW(638:638)-1),IF(MOD(COLUMN(AH:AH)-4-$D638,32)=0,32,MOD(COLUMN(AH:AH)-4-$D638,32))+4))</f>
        <v>0</v>
      </c>
      <c r="AI638" s="23" t="str" cm="1">
        <f t="array" aca="1" ref="AI638" ca="1">INDIRECT(ADDRESS((ROW(638:638)-1),IF(MOD(COLUMN(AI:AI)-4-$D638,32)=0,32,MOD(COLUMN(AI:AI)-4-$D638,32))+4))</f>
        <v>1</v>
      </c>
      <c r="AJ638" s="23" t="str" cm="1">
        <f t="array" aca="1" ref="AJ638" ca="1">INDIRECT(ADDRESS((ROW(638:638)-1),IF(MOD(COLUMN(AJ:AJ)-4-$D638,32)=0,32,MOD(COLUMN(AJ:AJ)-4-$D638,32))+4))</f>
        <v>1</v>
      </c>
      <c r="AK638" t="str">
        <f ca="1">_xlfn.CONCAT(E638,F638,G638,H638,I638,J638,K638,L638)</f>
        <v>01101001</v>
      </c>
      <c r="AL638" t="str">
        <f ca="1">_xlfn.CONCAT(M638,N638,O638,P638,Q638,R638,S638,T638)</f>
        <v>01111101</v>
      </c>
      <c r="AM638" t="str">
        <f ca="1">_xlfn.CONCAT(U638,V638,W638,X638,Y638,Z638,AA638,AB638)</f>
        <v>01100011</v>
      </c>
      <c r="AN638" t="str">
        <f ca="1">_xlfn.CONCAT(AC638,AD638,AE638,AF638,AG638,AH638,AI638,AJ638)</f>
        <v>00010011</v>
      </c>
      <c r="AO638">
        <f ca="1">BIN2DEC(AK638)</f>
        <v>105</v>
      </c>
      <c r="AP638">
        <f t="shared" ref="AP638:AR640" ca="1" si="268">BIN2DEC(AL638)</f>
        <v>125</v>
      </c>
      <c r="AQ638">
        <f t="shared" ca="1" si="268"/>
        <v>99</v>
      </c>
      <c r="AR638">
        <f t="shared" ca="1" si="268"/>
        <v>19</v>
      </c>
      <c r="AS638">
        <f ca="1">(AO638*2^24)+(AP638*2^16)+(AQ638*2^8)+AR638</f>
        <v>1769825043</v>
      </c>
      <c r="AT638">
        <f>2^32</f>
        <v>4294967296</v>
      </c>
      <c r="AU638">
        <f ca="1">AT638-AS638</f>
        <v>2525142253</v>
      </c>
    </row>
    <row r="639" spans="1:47" x14ac:dyDescent="0.35">
      <c r="C639" t="s">
        <v>2</v>
      </c>
      <c r="D639" s="27">
        <v>18</v>
      </c>
      <c r="E639" s="20" t="str" cm="1">
        <f t="array" aca="1" ref="E639" ca="1">INDIRECT(ADDRESS((ROW(639:639)-2),IF(MOD(COLUMN(E:E)-4-$D639,32)=0,32,MOD(COLUMN(E:E)-4-$D639,32))+4))</f>
        <v>0</v>
      </c>
      <c r="F639" s="20" t="str" cm="1">
        <f t="array" aca="1" ref="F639" ca="1">INDIRECT(ADDRESS((ROW(639:639)-2),IF(MOD(COLUMN(F:F)-4-$D639,32)=0,32,MOD(COLUMN(F:F)-4-$D639,32))+4))</f>
        <v>1</v>
      </c>
      <c r="G639" s="20" t="str" cm="1">
        <f t="array" aca="1" ref="G639" ca="1">INDIRECT(ADDRESS((ROW(639:639)-2),IF(MOD(COLUMN(G:G)-4-$D639,32)=0,32,MOD(COLUMN(G:G)-4-$D639,32))+4))</f>
        <v>1</v>
      </c>
      <c r="H639" s="20" t="str" cm="1">
        <f t="array" aca="1" ref="H639" ca="1">INDIRECT(ADDRESS((ROW(639:639)-2),IF(MOD(COLUMN(H:H)-4-$D639,32)=0,32,MOD(COLUMN(H:H)-4-$D639,32))+4))</f>
        <v>0</v>
      </c>
      <c r="I639" s="21" t="str" cm="1">
        <f t="array" aca="1" ref="I639" ca="1">INDIRECT(ADDRESS((ROW(639:639)-2),IF(MOD(COLUMN(I:I)-4-$D639,32)=0,32,MOD(COLUMN(I:I)-4-$D639,32))+4))</f>
        <v>0</v>
      </c>
      <c r="J639" s="21" t="str" cm="1">
        <f t="array" aca="1" ref="J639" ca="1">INDIRECT(ADDRESS((ROW(639:639)-2),IF(MOD(COLUMN(J:J)-4-$D639,32)=0,32,MOD(COLUMN(J:J)-4-$D639,32))+4))</f>
        <v>0</v>
      </c>
      <c r="K639" s="21" t="str" cm="1">
        <f t="array" aca="1" ref="K639" ca="1">INDIRECT(ADDRESS((ROW(639:639)-2),IF(MOD(COLUMN(K:K)-4-$D639,32)=0,32,MOD(COLUMN(K:K)-4-$D639,32))+4))</f>
        <v>1</v>
      </c>
      <c r="L639" s="21" t="str" cm="1">
        <f t="array" aca="1" ref="L639" ca="1">INDIRECT(ADDRESS((ROW(639:639)-2),IF(MOD(COLUMN(L:L)-4-$D639,32)=0,32,MOD(COLUMN(L:L)-4-$D639,32))+4))</f>
        <v>0</v>
      </c>
      <c r="M639" s="22" t="str" cm="1">
        <f t="array" aca="1" ref="M639" ca="1">INDIRECT(ADDRESS((ROW(639:639)-2),IF(MOD(COLUMN(M:M)-4-$D639,32)=0,32,MOD(COLUMN(M:M)-4-$D639,32))+4))</f>
        <v>0</v>
      </c>
      <c r="N639" s="22" t="str" cm="1">
        <f t="array" aca="1" ref="N639" ca="1">INDIRECT(ADDRESS((ROW(639:639)-2),IF(MOD(COLUMN(N:N)-4-$D639,32)=0,32,MOD(COLUMN(N:N)-4-$D639,32))+4))</f>
        <v>1</v>
      </c>
      <c r="O639" s="22" t="str" cm="1">
        <f t="array" aca="1" ref="O639" ca="1">INDIRECT(ADDRESS((ROW(639:639)-2),IF(MOD(COLUMN(O:O)-4-$D639,32)=0,32,MOD(COLUMN(O:O)-4-$D639,32))+4))</f>
        <v>1</v>
      </c>
      <c r="P639" s="22" t="str" cm="1">
        <f t="array" aca="1" ref="P639" ca="1">INDIRECT(ADDRESS((ROW(639:639)-2),IF(MOD(COLUMN(P:P)-4-$D639,32)=0,32,MOD(COLUMN(P:P)-4-$D639,32))+4))</f>
        <v>0</v>
      </c>
      <c r="Q639" s="23" t="str" cm="1">
        <f t="array" aca="1" ref="Q639" ca="1">INDIRECT(ADDRESS((ROW(639:639)-2),IF(MOD(COLUMN(Q:Q)-4-$D639,32)=0,32,MOD(COLUMN(Q:Q)-4-$D639,32))+4))</f>
        <v>1</v>
      </c>
      <c r="R639" s="23" t="str" cm="1">
        <f t="array" aca="1" ref="R639" ca="1">INDIRECT(ADDRESS((ROW(639:639)-2),IF(MOD(COLUMN(R:R)-4-$D639,32)=0,32,MOD(COLUMN(R:R)-4-$D639,32))+4))</f>
        <v>1</v>
      </c>
      <c r="S639" s="23" t="str" cm="1">
        <f t="array" aca="1" ref="S639" ca="1">INDIRECT(ADDRESS((ROW(639:639)-2),IF(MOD(COLUMN(S:S)-4-$D639,32)=0,32,MOD(COLUMN(S:S)-4-$D639,32))+4))</f>
        <v>0</v>
      </c>
      <c r="T639" s="23" t="str" cm="1">
        <f t="array" aca="1" ref="T639" ca="1">INDIRECT(ADDRESS((ROW(639:639)-2),IF(MOD(COLUMN(T:T)-4-$D639,32)=0,32,MOD(COLUMN(T:T)-4-$D639,32))+4))</f>
        <v>1</v>
      </c>
      <c r="U639" s="20" t="str" cm="1">
        <f t="array" aca="1" ref="U639" ca="1">INDIRECT(ADDRESS((ROW(639:639)-2),IF(MOD(COLUMN(U:U)-4-$D639,32)=0,32,MOD(COLUMN(U:U)-4-$D639,32))+4))</f>
        <v>0</v>
      </c>
      <c r="V639" s="20" t="str" cm="1">
        <f t="array" aca="1" ref="V639" ca="1">INDIRECT(ADDRESS((ROW(639:639)-2),IF(MOD(COLUMN(V:V)-4-$D639,32)=0,32,MOD(COLUMN(V:V)-4-$D639,32))+4))</f>
        <v>0</v>
      </c>
      <c r="W639" s="20" t="str" cm="1">
        <f t="array" aca="1" ref="W639" ca="1">INDIRECT(ADDRESS((ROW(639:639)-2),IF(MOD(COLUMN(W:W)-4-$D639,32)=0,32,MOD(COLUMN(W:W)-4-$D639,32))+4))</f>
        <v>1</v>
      </c>
      <c r="X639" s="20" t="str" cm="1">
        <f t="array" aca="1" ref="X639" ca="1">INDIRECT(ADDRESS((ROW(639:639)-2),IF(MOD(COLUMN(X:X)-4-$D639,32)=0,32,MOD(COLUMN(X:X)-4-$D639,32))+4))</f>
        <v>0</v>
      </c>
      <c r="Y639" s="21" t="str" cm="1">
        <f t="array" aca="1" ref="Y639" ca="1">INDIRECT(ADDRESS((ROW(639:639)-2),IF(MOD(COLUMN(Y:Y)-4-$D639,32)=0,32,MOD(COLUMN(Y:Y)-4-$D639,32))+4))</f>
        <v>1</v>
      </c>
      <c r="Z639" s="21" t="str" cm="1">
        <f t="array" aca="1" ref="Z639" ca="1">INDIRECT(ADDRESS((ROW(639:639)-2),IF(MOD(COLUMN(Z:Z)-4-$D639,32)=0,32,MOD(COLUMN(Z:Z)-4-$D639,32))+4))</f>
        <v>1</v>
      </c>
      <c r="AA639" s="21" t="str" cm="1">
        <f t="array" aca="1" ref="AA639" ca="1">INDIRECT(ADDRESS((ROW(639:639)-2),IF(MOD(COLUMN(AA:AA)-4-$D639,32)=0,32,MOD(COLUMN(AA:AA)-4-$D639,32))+4))</f>
        <v>1</v>
      </c>
      <c r="AB639" s="21" t="str" cm="1">
        <f t="array" aca="1" ref="AB639" ca="1">INDIRECT(ADDRESS((ROW(639:639)-2),IF(MOD(COLUMN(AB:AB)-4-$D639,32)=0,32,MOD(COLUMN(AB:AB)-4-$D639,32))+4))</f>
        <v>1</v>
      </c>
      <c r="AC639" s="22" t="str" cm="1">
        <f t="array" aca="1" ref="AC639" ca="1">INDIRECT(ADDRESS((ROW(639:639)-2),IF(MOD(COLUMN(AC:AC)-4-$D639,32)=0,32,MOD(COLUMN(AC:AC)-4-$D639,32))+4))</f>
        <v>1</v>
      </c>
      <c r="AD639" s="22" t="str" cm="1">
        <f t="array" aca="1" ref="AD639" ca="1">INDIRECT(ADDRESS((ROW(639:639)-2),IF(MOD(COLUMN(AD:AD)-4-$D639,32)=0,32,MOD(COLUMN(AD:AD)-4-$D639,32))+4))</f>
        <v>0</v>
      </c>
      <c r="AE639" s="22" t="str" cm="1">
        <f t="array" aca="1" ref="AE639" ca="1">INDIRECT(ADDRESS((ROW(639:639)-2),IF(MOD(COLUMN(AE:AE)-4-$D639,32)=0,32,MOD(COLUMN(AE:AE)-4-$D639,32))+4))</f>
        <v>1</v>
      </c>
      <c r="AF639" s="22" t="str" cm="1">
        <f t="array" aca="1" ref="AF639" ca="1">INDIRECT(ADDRESS((ROW(639:639)-2),IF(MOD(COLUMN(AF:AF)-4-$D639,32)=0,32,MOD(COLUMN(AF:AF)-4-$D639,32))+4))</f>
        <v>0</v>
      </c>
      <c r="AG639" s="23" t="str" cm="1">
        <f t="array" aca="1" ref="AG639" ca="1">INDIRECT(ADDRESS((ROW(639:639)-2),IF(MOD(COLUMN(AG:AG)-4-$D639,32)=0,32,MOD(COLUMN(AG:AG)-4-$D639,32))+4))</f>
        <v>1</v>
      </c>
      <c r="AH639" s="23" t="str" cm="1">
        <f t="array" aca="1" ref="AH639" ca="1">INDIRECT(ADDRESS((ROW(639:639)-2),IF(MOD(COLUMN(AH:AH)-4-$D639,32)=0,32,MOD(COLUMN(AH:AH)-4-$D639,32))+4))</f>
        <v>1</v>
      </c>
      <c r="AI639" s="23" t="str" cm="1">
        <f t="array" aca="1" ref="AI639" ca="1">INDIRECT(ADDRESS((ROW(639:639)-2),IF(MOD(COLUMN(AI:AI)-4-$D639,32)=0,32,MOD(COLUMN(AI:AI)-4-$D639,32))+4))</f>
        <v>0</v>
      </c>
      <c r="AJ639" s="23" t="str" cm="1">
        <f t="array" aca="1" ref="AJ639" ca="1">INDIRECT(ADDRESS((ROW(639:639)-2),IF(MOD(COLUMN(AJ:AJ)-4-$D639,32)=0,32,MOD(COLUMN(AJ:AJ)-4-$D639,32))+4))</f>
        <v>0</v>
      </c>
      <c r="AK639" t="str">
        <f ca="1">_xlfn.CONCAT(E639,F639,G639,H639,I639,J639,K639,L639)</f>
        <v>01100010</v>
      </c>
      <c r="AL639" t="str">
        <f ca="1">_xlfn.CONCAT(M639,N639,O639,P639,Q639,R639,S639,T639)</f>
        <v>01101101</v>
      </c>
      <c r="AM639" t="str">
        <f ca="1">_xlfn.CONCAT(U639,V639,W639,X639,Y639,Z639,AA639,AB639)</f>
        <v>00101111</v>
      </c>
      <c r="AN639" t="str">
        <f ca="1">_xlfn.CONCAT(AC639,AD639,AE639,AF639,AG639,AH639,AI639,AJ639)</f>
        <v>10101100</v>
      </c>
      <c r="AO639">
        <f ca="1">BIN2DEC(AK639)</f>
        <v>98</v>
      </c>
      <c r="AP639">
        <f t="shared" ca="1" si="268"/>
        <v>109</v>
      </c>
      <c r="AQ639">
        <f t="shared" ca="1" si="268"/>
        <v>47</v>
      </c>
      <c r="AR639">
        <f t="shared" ca="1" si="268"/>
        <v>172</v>
      </c>
      <c r="AS639">
        <f ca="1">(AO639*2^24)+(AP639*2^16)+(AQ639*2^8)+AR639</f>
        <v>1651322796</v>
      </c>
      <c r="AT639">
        <f>2^32</f>
        <v>4294967296</v>
      </c>
      <c r="AU639">
        <f ca="1">AT639-AS639</f>
        <v>2643644500</v>
      </c>
    </row>
    <row r="640" spans="1:47" x14ac:dyDescent="0.35">
      <c r="C640" t="s">
        <v>84</v>
      </c>
      <c r="D640" s="27">
        <v>3</v>
      </c>
      <c r="E640" s="20" cm="1">
        <f t="array" aca="1" ref="E640" ca="1">IF(COLUMN(E:E)-4&gt;$D640,INDIRECT(ADDRESS((ROW(640:640)-3),COLUMN(E:E)-4-$D640+4)),0)</f>
        <v>0</v>
      </c>
      <c r="F640" s="20" cm="1">
        <f t="array" aca="1" ref="F640" ca="1">IF(COLUMN(F:F)-4&gt;$D640,INDIRECT(ADDRESS((ROW(640:640)-3),COLUMN(F:F)-4-$D640+4)),0)</f>
        <v>0</v>
      </c>
      <c r="G640" s="20" cm="1">
        <f t="array" aca="1" ref="G640" ca="1">IF(COLUMN(G:G)-4&gt;$D640,INDIRECT(ADDRESS((ROW(640:640)-3),COLUMN(G:G)-4-$D640+4)),0)</f>
        <v>0</v>
      </c>
      <c r="H640" s="20" t="str" cm="1">
        <f t="array" aca="1" ref="H640" ca="1">IF(COLUMN(H:H)-4&gt;$D640,INDIRECT(ADDRESS((ROW(640:640)-3),COLUMN(H:H)-4-$D640+4)),0)</f>
        <v>1</v>
      </c>
      <c r="I640" s="21" t="str" cm="1">
        <f t="array" aca="1" ref="I640" ca="1">IF(COLUMN(I:I)-4&gt;$D640,INDIRECT(ADDRESS((ROW(640:640)-3),COLUMN(I:I)-4-$D640+4)),0)</f>
        <v>0</v>
      </c>
      <c r="J640" s="21" t="str" cm="1">
        <f t="array" aca="1" ref="J640" ca="1">IF(COLUMN(J:J)-4&gt;$D640,INDIRECT(ADDRESS((ROW(640:640)-3),COLUMN(J:J)-4-$D640+4)),0)</f>
        <v>1</v>
      </c>
      <c r="K640" s="21" t="str" cm="1">
        <f t="array" aca="1" ref="K640" ca="1">IF(COLUMN(K:K)-4&gt;$D640,INDIRECT(ADDRESS((ROW(640:640)-3),COLUMN(K:K)-4-$D640+4)),0)</f>
        <v>1</v>
      </c>
      <c r="L640" s="21" t="str" cm="1">
        <f t="array" aca="1" ref="L640" ca="1">IF(COLUMN(L:L)-4&gt;$D640,INDIRECT(ADDRESS((ROW(640:640)-3),COLUMN(L:L)-4-$D640+4)),0)</f>
        <v>1</v>
      </c>
      <c r="M640" s="22" t="str" cm="1">
        <f t="array" aca="1" ref="M640" ca="1">IF(COLUMN(M:M)-4&gt;$D640,INDIRECT(ADDRESS((ROW(640:640)-3),COLUMN(M:M)-4-$D640+4)),0)</f>
        <v>1</v>
      </c>
      <c r="N640" s="22" t="str" cm="1">
        <f t="array" aca="1" ref="N640" ca="1">IF(COLUMN(N:N)-4&gt;$D640,INDIRECT(ADDRESS((ROW(640:640)-3),COLUMN(N:N)-4-$D640+4)),0)</f>
        <v>1</v>
      </c>
      <c r="O640" s="22" t="str" cm="1">
        <f t="array" aca="1" ref="O640" ca="1">IF(COLUMN(O:O)-4&gt;$D640,INDIRECT(ADDRESS((ROW(640:640)-3),COLUMN(O:O)-4-$D640+4)),0)</f>
        <v>0</v>
      </c>
      <c r="P640" s="22" t="str" cm="1">
        <f t="array" aca="1" ref="P640" ca="1">IF(COLUMN(P:P)-4&gt;$D640,INDIRECT(ADDRESS((ROW(640:640)-3),COLUMN(P:P)-4-$D640+4)),0)</f>
        <v>1</v>
      </c>
      <c r="Q640" s="23" t="str" cm="1">
        <f t="array" aca="1" ref="Q640" ca="1">IF(COLUMN(Q:Q)-4&gt;$D640,INDIRECT(ADDRESS((ROW(640:640)-3),COLUMN(Q:Q)-4-$D640+4)),0)</f>
        <v>0</v>
      </c>
      <c r="R640" s="23" t="str" cm="1">
        <f t="array" aca="1" ref="R640" ca="1">IF(COLUMN(R:R)-4&gt;$D640,INDIRECT(ADDRESS((ROW(640:640)-3),COLUMN(R:R)-4-$D640+4)),0)</f>
        <v>1</v>
      </c>
      <c r="S640" s="23" t="str" cm="1">
        <f t="array" aca="1" ref="S640" ca="1">IF(COLUMN(S:S)-4&gt;$D640,INDIRECT(ADDRESS((ROW(640:640)-3),COLUMN(S:S)-4-$D640+4)),0)</f>
        <v>1</v>
      </c>
      <c r="T640" s="23" t="str" cm="1">
        <f t="array" aca="1" ref="T640" ca="1">IF(COLUMN(T:T)-4&gt;$D640,INDIRECT(ADDRESS((ROW(640:640)-3),COLUMN(T:T)-4-$D640+4)),0)</f>
        <v>0</v>
      </c>
      <c r="U640" s="20" t="str" cm="1">
        <f t="array" aca="1" ref="U640" ca="1">IF(COLUMN(U:U)-4&gt;$D640,INDIRECT(ADDRESS((ROW(640:640)-3),COLUMN(U:U)-4-$D640+4)),0)</f>
        <v>0</v>
      </c>
      <c r="V640" s="20" t="str" cm="1">
        <f t="array" aca="1" ref="V640" ca="1">IF(COLUMN(V:V)-4&gt;$D640,INDIRECT(ADDRESS((ROW(640:640)-3),COLUMN(V:V)-4-$D640+4)),0)</f>
        <v>0</v>
      </c>
      <c r="W640" s="20" t="str" cm="1">
        <f t="array" aca="1" ref="W640" ca="1">IF(COLUMN(W:W)-4&gt;$D640,INDIRECT(ADDRESS((ROW(640:640)-3),COLUMN(W:W)-4-$D640+4)),0)</f>
        <v>1</v>
      </c>
      <c r="X640" s="20" t="str" cm="1">
        <f t="array" aca="1" ref="X640" ca="1">IF(COLUMN(X:X)-4&gt;$D640,INDIRECT(ADDRESS((ROW(640:640)-3),COLUMN(X:X)-4-$D640+4)),0)</f>
        <v>1</v>
      </c>
      <c r="Y640" s="21" t="str" cm="1">
        <f t="array" aca="1" ref="Y640" ca="1">IF(COLUMN(Y:Y)-4&gt;$D640,INDIRECT(ADDRESS((ROW(640:640)-3),COLUMN(Y:Y)-4-$D640+4)),0)</f>
        <v>0</v>
      </c>
      <c r="Z640" s="21" t="str" cm="1">
        <f t="array" aca="1" ref="Z640" ca="1">IF(COLUMN(Z:Z)-4&gt;$D640,INDIRECT(ADDRESS((ROW(640:640)-3),COLUMN(Z:Z)-4-$D640+4)),0)</f>
        <v>0</v>
      </c>
      <c r="AA640" s="21" t="str" cm="1">
        <f t="array" aca="1" ref="AA640" ca="1">IF(COLUMN(AA:AA)-4&gt;$D640,INDIRECT(ADDRESS((ROW(640:640)-3),COLUMN(AA:AA)-4-$D640+4)),0)</f>
        <v>0</v>
      </c>
      <c r="AB640" s="21" t="str" cm="1">
        <f t="array" aca="1" ref="AB640" ca="1">IF(COLUMN(AB:AB)-4&gt;$D640,INDIRECT(ADDRESS((ROW(640:640)-3),COLUMN(AB:AB)-4-$D640+4)),0)</f>
        <v>1</v>
      </c>
      <c r="AC640" s="22" t="str" cm="1">
        <f t="array" aca="1" ref="AC640" ca="1">IF(COLUMN(AC:AC)-4&gt;$D640,INDIRECT(ADDRESS((ROW(640:640)-3),COLUMN(AC:AC)-4-$D640+4)),0)</f>
        <v>0</v>
      </c>
      <c r="AD640" s="22" t="str" cm="1">
        <f t="array" aca="1" ref="AD640" ca="1">IF(COLUMN(AD:AD)-4&gt;$D640,INDIRECT(ADDRESS((ROW(640:640)-3),COLUMN(AD:AD)-4-$D640+4)),0)</f>
        <v>0</v>
      </c>
      <c r="AE640" s="22" t="str" cm="1">
        <f t="array" aca="1" ref="AE640" ca="1">IF(COLUMN(AE:AE)-4&gt;$D640,INDIRECT(ADDRESS((ROW(640:640)-3),COLUMN(AE:AE)-4-$D640+4)),0)</f>
        <v>1</v>
      </c>
      <c r="AF640" s="22" t="str" cm="1">
        <f t="array" aca="1" ref="AF640" ca="1">IF(COLUMN(AF:AF)-4&gt;$D640,INDIRECT(ADDRESS((ROW(640:640)-3),COLUMN(AF:AF)-4-$D640+4)),0)</f>
        <v>1</v>
      </c>
      <c r="AG640" s="23" t="str" cm="1">
        <f t="array" aca="1" ref="AG640" ca="1">IF(COLUMN(AG:AG)-4&gt;$D640,INDIRECT(ADDRESS((ROW(640:640)-3),COLUMN(AG:AG)-4-$D640+4)),0)</f>
        <v>0</v>
      </c>
      <c r="AH640" s="23" t="str" cm="1">
        <f t="array" aca="1" ref="AH640" ca="1">IF(COLUMN(AH:AH)-4&gt;$D640,INDIRECT(ADDRESS((ROW(640:640)-3),COLUMN(AH:AH)-4-$D640+4)),0)</f>
        <v>1</v>
      </c>
      <c r="AI640" s="23" t="str" cm="1">
        <f t="array" aca="1" ref="AI640" ca="1">IF(COLUMN(AI:AI)-4&gt;$D640,INDIRECT(ADDRESS((ROW(640:640)-3),COLUMN(AI:AI)-4-$D640+4)),0)</f>
        <v>1</v>
      </c>
      <c r="AJ640" s="23" t="str" cm="1">
        <f t="array" aca="1" ref="AJ640" ca="1">IF(COLUMN(AJ:AJ)-4&gt;$D640,INDIRECT(ADDRESS((ROW(640:640)-3),COLUMN(AJ:AJ)-4-$D640+4)),0)</f>
        <v>0</v>
      </c>
      <c r="AK640" t="str">
        <f ca="1">_xlfn.CONCAT(E640,F640,G640,H640,I640,J640,K640,L640)</f>
        <v>00010111</v>
      </c>
      <c r="AL640" t="str">
        <f ca="1">_xlfn.CONCAT(M640,N640,O640,P640,Q640,R640,S640,T640)</f>
        <v>11010110</v>
      </c>
      <c r="AM640" t="str">
        <f ca="1">_xlfn.CONCAT(U640,V640,W640,X640,Y640,Z640,AA640,AB640)</f>
        <v>00110001</v>
      </c>
      <c r="AN640" t="str">
        <f ca="1">_xlfn.CONCAT(AC640,AD640,AE640,AF640,AG640,AH640,AI640,AJ640)</f>
        <v>00110110</v>
      </c>
      <c r="AO640">
        <f ca="1">BIN2DEC(AK640)</f>
        <v>23</v>
      </c>
      <c r="AP640">
        <f t="shared" ca="1" si="268"/>
        <v>214</v>
      </c>
      <c r="AQ640">
        <f t="shared" ca="1" si="268"/>
        <v>49</v>
      </c>
      <c r="AR640">
        <f t="shared" ca="1" si="268"/>
        <v>54</v>
      </c>
      <c r="AS640">
        <f ca="1">(AO640*2^24)+(AP640*2^16)+(AQ640*2^8)+AR640</f>
        <v>399913270</v>
      </c>
    </row>
    <row r="641" spans="1:47" x14ac:dyDescent="0.35">
      <c r="C641" t="s">
        <v>85</v>
      </c>
      <c r="E641" s="4">
        <f ca="1">_xlfn.BITXOR(E638,E639)</f>
        <v>0</v>
      </c>
      <c r="F641" s="4">
        <f t="shared" ref="F641:AJ641" ca="1" si="269">_xlfn.BITXOR(F638,F639)</f>
        <v>0</v>
      </c>
      <c r="G641" s="4">
        <f t="shared" ca="1" si="269"/>
        <v>0</v>
      </c>
      <c r="H641" s="4">
        <f t="shared" ca="1" si="269"/>
        <v>0</v>
      </c>
      <c r="I641" s="4">
        <f t="shared" ca="1" si="269"/>
        <v>1</v>
      </c>
      <c r="J641" s="4">
        <f t="shared" ca="1" si="269"/>
        <v>0</v>
      </c>
      <c r="K641" s="4">
        <f t="shared" ca="1" si="269"/>
        <v>1</v>
      </c>
      <c r="L641" s="4">
        <f t="shared" ca="1" si="269"/>
        <v>1</v>
      </c>
      <c r="M641" s="4">
        <f t="shared" ca="1" si="269"/>
        <v>0</v>
      </c>
      <c r="N641" s="4">
        <f t="shared" ca="1" si="269"/>
        <v>0</v>
      </c>
      <c r="O641" s="4">
        <f t="shared" ca="1" si="269"/>
        <v>0</v>
      </c>
      <c r="P641" s="4">
        <f t="shared" ca="1" si="269"/>
        <v>1</v>
      </c>
      <c r="Q641" s="4">
        <f t="shared" ca="1" si="269"/>
        <v>0</v>
      </c>
      <c r="R641" s="4">
        <f t="shared" ca="1" si="269"/>
        <v>0</v>
      </c>
      <c r="S641" s="4">
        <f t="shared" ca="1" si="269"/>
        <v>0</v>
      </c>
      <c r="T641" s="4">
        <f t="shared" ca="1" si="269"/>
        <v>0</v>
      </c>
      <c r="U641" s="4">
        <f t="shared" ca="1" si="269"/>
        <v>0</v>
      </c>
      <c r="V641" s="4">
        <f t="shared" ca="1" si="269"/>
        <v>1</v>
      </c>
      <c r="W641" s="4">
        <f t="shared" ca="1" si="269"/>
        <v>0</v>
      </c>
      <c r="X641" s="4">
        <f t="shared" ca="1" si="269"/>
        <v>0</v>
      </c>
      <c r="Y641" s="4">
        <f t="shared" ca="1" si="269"/>
        <v>1</v>
      </c>
      <c r="Z641" s="4">
        <f t="shared" ca="1" si="269"/>
        <v>1</v>
      </c>
      <c r="AA641" s="4">
        <f t="shared" ca="1" si="269"/>
        <v>0</v>
      </c>
      <c r="AB641" s="4">
        <f t="shared" ca="1" si="269"/>
        <v>0</v>
      </c>
      <c r="AC641" s="4">
        <f t="shared" ca="1" si="269"/>
        <v>1</v>
      </c>
      <c r="AD641" s="4">
        <f t="shared" ca="1" si="269"/>
        <v>0</v>
      </c>
      <c r="AE641" s="4">
        <f t="shared" ca="1" si="269"/>
        <v>1</v>
      </c>
      <c r="AF641" s="4">
        <f t="shared" ca="1" si="269"/>
        <v>1</v>
      </c>
      <c r="AG641" s="4">
        <f t="shared" ca="1" si="269"/>
        <v>1</v>
      </c>
      <c r="AH641" s="4">
        <f t="shared" ca="1" si="269"/>
        <v>1</v>
      </c>
      <c r="AI641" s="4">
        <f t="shared" ca="1" si="269"/>
        <v>1</v>
      </c>
      <c r="AJ641" s="4">
        <f t="shared" ca="1" si="269"/>
        <v>1</v>
      </c>
    </row>
    <row r="642" spans="1:47" x14ac:dyDescent="0.35">
      <c r="B642" s="18">
        <f ca="1">AS642</f>
        <v>482770313</v>
      </c>
      <c r="C642" s="17"/>
      <c r="E642" s="24">
        <f ca="1">_xlfn.BITXOR(E640,E641)</f>
        <v>0</v>
      </c>
      <c r="F642" s="24">
        <f t="shared" ref="F642:AJ642" ca="1" si="270">_xlfn.BITXOR(F640,F641)</f>
        <v>0</v>
      </c>
      <c r="G642" s="24">
        <f t="shared" ca="1" si="270"/>
        <v>0</v>
      </c>
      <c r="H642" s="24">
        <f t="shared" ca="1" si="270"/>
        <v>1</v>
      </c>
      <c r="I642" s="24">
        <f t="shared" ca="1" si="270"/>
        <v>1</v>
      </c>
      <c r="J642" s="24">
        <f t="shared" ca="1" si="270"/>
        <v>1</v>
      </c>
      <c r="K642" s="24">
        <f t="shared" ca="1" si="270"/>
        <v>0</v>
      </c>
      <c r="L642" s="24">
        <f t="shared" ca="1" si="270"/>
        <v>0</v>
      </c>
      <c r="M642" s="24">
        <f t="shared" ca="1" si="270"/>
        <v>1</v>
      </c>
      <c r="N642" s="24">
        <f t="shared" ca="1" si="270"/>
        <v>1</v>
      </c>
      <c r="O642" s="24">
        <f t="shared" ca="1" si="270"/>
        <v>0</v>
      </c>
      <c r="P642" s="24">
        <f t="shared" ca="1" si="270"/>
        <v>0</v>
      </c>
      <c r="Q642" s="24">
        <f t="shared" ca="1" si="270"/>
        <v>0</v>
      </c>
      <c r="R642" s="24">
        <f t="shared" ca="1" si="270"/>
        <v>1</v>
      </c>
      <c r="S642" s="24">
        <f t="shared" ca="1" si="270"/>
        <v>1</v>
      </c>
      <c r="T642" s="24">
        <f t="shared" ca="1" si="270"/>
        <v>0</v>
      </c>
      <c r="U642" s="24">
        <f t="shared" ca="1" si="270"/>
        <v>0</v>
      </c>
      <c r="V642" s="24">
        <f t="shared" ca="1" si="270"/>
        <v>1</v>
      </c>
      <c r="W642" s="24">
        <f t="shared" ca="1" si="270"/>
        <v>1</v>
      </c>
      <c r="X642" s="24">
        <f t="shared" ca="1" si="270"/>
        <v>1</v>
      </c>
      <c r="Y642" s="24">
        <f t="shared" ca="1" si="270"/>
        <v>1</v>
      </c>
      <c r="Z642" s="24">
        <f t="shared" ca="1" si="270"/>
        <v>1</v>
      </c>
      <c r="AA642" s="24">
        <f t="shared" ca="1" si="270"/>
        <v>0</v>
      </c>
      <c r="AB642" s="24">
        <f t="shared" ca="1" si="270"/>
        <v>1</v>
      </c>
      <c r="AC642" s="24">
        <f t="shared" ca="1" si="270"/>
        <v>1</v>
      </c>
      <c r="AD642" s="24">
        <f t="shared" ca="1" si="270"/>
        <v>0</v>
      </c>
      <c r="AE642" s="24">
        <f t="shared" ca="1" si="270"/>
        <v>0</v>
      </c>
      <c r="AF642" s="24">
        <f t="shared" ca="1" si="270"/>
        <v>0</v>
      </c>
      <c r="AG642" s="24">
        <f t="shared" ca="1" si="270"/>
        <v>1</v>
      </c>
      <c r="AH642" s="24">
        <f t="shared" ca="1" si="270"/>
        <v>0</v>
      </c>
      <c r="AI642" s="24">
        <f t="shared" ca="1" si="270"/>
        <v>0</v>
      </c>
      <c r="AJ642" s="24">
        <f t="shared" ca="1" si="270"/>
        <v>1</v>
      </c>
      <c r="AK642" t="str">
        <f ca="1">_xlfn.CONCAT(E642,F642,G642,H642,I642,J642,K642,L642)</f>
        <v>00011100</v>
      </c>
      <c r="AL642" t="str">
        <f ca="1">_xlfn.CONCAT(M642,N642,O642,P642,Q642,R642,S642,T642)</f>
        <v>11000110</v>
      </c>
      <c r="AM642" t="str">
        <f ca="1">_xlfn.CONCAT(U642,V642,W642,X642,Y642,Z642,AA642,AB642)</f>
        <v>01111101</v>
      </c>
      <c r="AN642" t="str">
        <f ca="1">_xlfn.CONCAT(AC642,AD642,AE642,AF642,AG642,AH642,AI642,AJ642)</f>
        <v>10001001</v>
      </c>
      <c r="AO642">
        <f ca="1">BIN2DEC(AK642)</f>
        <v>28</v>
      </c>
      <c r="AP642">
        <f t="shared" ref="AP642:AR642" ca="1" si="271">BIN2DEC(AL642)</f>
        <v>198</v>
      </c>
      <c r="AQ642">
        <f t="shared" ca="1" si="271"/>
        <v>125</v>
      </c>
      <c r="AR642">
        <f t="shared" ca="1" si="271"/>
        <v>137</v>
      </c>
      <c r="AS642">
        <f ca="1">(AO642*2^24)+(AP642*2^16)+(AQ642*2^8)+AR642</f>
        <v>482770313</v>
      </c>
    </row>
    <row r="643" spans="1:47" x14ac:dyDescent="0.35">
      <c r="C643" s="2"/>
    </row>
    <row r="644" spans="1:47" x14ac:dyDescent="0.35">
      <c r="A644" t="s">
        <v>80</v>
      </c>
      <c r="B644" s="18">
        <f ca="1">Home!F46</f>
        <v>3237601632</v>
      </c>
      <c r="C644" s="2"/>
    </row>
    <row r="645" spans="1:47" ht="15" thickBot="1" x14ac:dyDescent="0.4">
      <c r="C645" s="1"/>
    </row>
    <row r="646" spans="1:47" ht="15" thickBot="1" x14ac:dyDescent="0.4">
      <c r="A646" t="s">
        <v>82</v>
      </c>
      <c r="B646" s="28">
        <f ca="1">Home!F37</f>
        <v>1731798793</v>
      </c>
      <c r="C646" s="19">
        <f ca="1">MOD(B635+B642+B644+B646,2^32)</f>
        <v>1759836285</v>
      </c>
    </row>
    <row r="648" spans="1:47" x14ac:dyDescent="0.35">
      <c r="A648" s="16" t="s">
        <v>128</v>
      </c>
    </row>
    <row r="649" spans="1:47" x14ac:dyDescent="0.35">
      <c r="A649" t="s">
        <v>79</v>
      </c>
      <c r="B649" s="25">
        <f ca="1">Home!F52</f>
        <v>1862252956</v>
      </c>
      <c r="C649" t="str">
        <f ca="1">DEC2HEX(B649,8)</f>
        <v>6EFFB99C</v>
      </c>
      <c r="E649" s="20" t="str">
        <f ca="1">MID(HEX2BIN(MID(C649,1,1),4),1,1)</f>
        <v>0</v>
      </c>
      <c r="F649" s="20" t="str">
        <f ca="1">MID(HEX2BIN(MID(C649,1,1),4),2,1)</f>
        <v>1</v>
      </c>
      <c r="G649" s="20" t="str">
        <f ca="1">MID(HEX2BIN(MID(C649,1,1),4),3,1)</f>
        <v>1</v>
      </c>
      <c r="H649" s="20" t="str">
        <f ca="1">MID(HEX2BIN(MID(C649,1,1),4),4,1)</f>
        <v>0</v>
      </c>
      <c r="I649" s="21" t="str">
        <f ca="1">MID(HEX2BIN(MID(C649,2,1),4),1,1)</f>
        <v>1</v>
      </c>
      <c r="J649" s="21" t="str">
        <f ca="1">MID(HEX2BIN(MID(C649,2,1),4),2,1)</f>
        <v>1</v>
      </c>
      <c r="K649" s="21" t="str">
        <f ca="1">MID(HEX2BIN(MID(C649,2,1),4),3,1)</f>
        <v>1</v>
      </c>
      <c r="L649" s="21" t="str">
        <f ca="1">MID(HEX2BIN(MID(C649,2,1),4),4,1)</f>
        <v>0</v>
      </c>
      <c r="M649" s="22" t="str">
        <f ca="1">MID(HEX2BIN(MID(C649,3,1),4),1,1)</f>
        <v>1</v>
      </c>
      <c r="N649" s="22" t="str">
        <f ca="1">MID(HEX2BIN(MID(C649,3,1),4),2,1)</f>
        <v>1</v>
      </c>
      <c r="O649" s="22" t="str">
        <f ca="1">MID(HEX2BIN(MID(C649,3,1),4),3,1)</f>
        <v>1</v>
      </c>
      <c r="P649" s="22" t="str">
        <f ca="1">MID(HEX2BIN(MID(C649,3,1),4),4,1)</f>
        <v>1</v>
      </c>
      <c r="Q649" s="23" t="str">
        <f ca="1">MID(HEX2BIN(MID(C649,4,1),4),1,1)</f>
        <v>1</v>
      </c>
      <c r="R649" s="23" t="str">
        <f ca="1">MID(HEX2BIN(MID(C649,4,1),4),2,1)</f>
        <v>1</v>
      </c>
      <c r="S649" s="23" t="str">
        <f ca="1">MID(HEX2BIN(MID(C649,4,1),4),3,1)</f>
        <v>1</v>
      </c>
      <c r="T649" s="23" t="str">
        <f ca="1">MID(HEX2BIN(MID(C649,4,1),4),4,1)</f>
        <v>1</v>
      </c>
      <c r="U649" s="20" t="str">
        <f ca="1">MID(HEX2BIN(MID(C649,5,1),4),1,1)</f>
        <v>1</v>
      </c>
      <c r="V649" s="20" t="str">
        <f ca="1">MID(HEX2BIN(MID(C649,5,1),4),2,1)</f>
        <v>0</v>
      </c>
      <c r="W649" s="20" t="str">
        <f ca="1">MID(HEX2BIN(MID(C649,5,1),4),3,1)</f>
        <v>1</v>
      </c>
      <c r="X649" s="20" t="str">
        <f ca="1">MID(HEX2BIN(MID(C649,5,1),4),4,1)</f>
        <v>1</v>
      </c>
      <c r="Y649" s="21" t="str">
        <f ca="1">MID(HEX2BIN(MID(C649,6,1),4),1,1)</f>
        <v>1</v>
      </c>
      <c r="Z649" s="21" t="str">
        <f ca="1">MID(HEX2BIN(MID(C649,6,1),4),2,1)</f>
        <v>0</v>
      </c>
      <c r="AA649" s="21" t="str">
        <f ca="1">MID(HEX2BIN(MID(C649,6,1),4),3,1)</f>
        <v>0</v>
      </c>
      <c r="AB649" s="21" t="str">
        <f ca="1">MID(HEX2BIN(MID(C649,6,1),4),4,1)</f>
        <v>1</v>
      </c>
      <c r="AC649" s="22" t="str">
        <f ca="1">MID(HEX2BIN(MID(C649,7,1),4),1,1)</f>
        <v>1</v>
      </c>
      <c r="AD649" s="22" t="str">
        <f ca="1">MID(HEX2BIN(MID(C649,7,1),4),2,1)</f>
        <v>0</v>
      </c>
      <c r="AE649" s="22" t="str">
        <f ca="1">MID(HEX2BIN(MID(C649,7,1),4),3,1)</f>
        <v>0</v>
      </c>
      <c r="AF649" s="22" t="str">
        <f ca="1">MID(HEX2BIN(MID(C649,7,1),4),4,1)</f>
        <v>1</v>
      </c>
      <c r="AG649" s="23" t="str">
        <f ca="1">MID(HEX2BIN(MID(C649,8,1),4),1,1)</f>
        <v>1</v>
      </c>
      <c r="AH649" s="23" t="str">
        <f ca="1">MID(HEX2BIN(MID(C649,8,1),4),2,1)</f>
        <v>1</v>
      </c>
      <c r="AI649" s="23" t="str">
        <f ca="1">MID(HEX2BIN(MID(C649,8,1),4),3,1)</f>
        <v>0</v>
      </c>
      <c r="AJ649" s="23" t="str">
        <f ca="1">MID(HEX2BIN(MID(C649,8,1),4),4,1)</f>
        <v>0</v>
      </c>
    </row>
    <row r="650" spans="1:47" x14ac:dyDescent="0.35">
      <c r="A650" s="9" t="s">
        <v>87</v>
      </c>
      <c r="C650" t="s">
        <v>2</v>
      </c>
      <c r="D650" s="27">
        <v>17</v>
      </c>
      <c r="E650" s="20" t="str" cm="1">
        <f t="array" aca="1" ref="E650" ca="1">INDIRECT(ADDRESS((ROW(650:650)-1),IF(MOD(COLUMN(E:E)-4-$D650,32)=0,32,MOD(COLUMN(E:E)-4-$D650,32))+4))</f>
        <v>1</v>
      </c>
      <c r="F650" s="20" t="str" cm="1">
        <f t="array" aca="1" ref="F650" ca="1">INDIRECT(ADDRESS((ROW(650:650)-1),IF(MOD(COLUMN(F:F)-4-$D650,32)=0,32,MOD(COLUMN(F:F)-4-$D650,32))+4))</f>
        <v>1</v>
      </c>
      <c r="G650" s="20" t="str" cm="1">
        <f t="array" aca="1" ref="G650" ca="1">INDIRECT(ADDRESS((ROW(650:650)-1),IF(MOD(COLUMN(G:G)-4-$D650,32)=0,32,MOD(COLUMN(G:G)-4-$D650,32))+4))</f>
        <v>0</v>
      </c>
      <c r="H650" s="20" t="str" cm="1">
        <f t="array" aca="1" ref="H650" ca="1">INDIRECT(ADDRESS((ROW(650:650)-1),IF(MOD(COLUMN(H:H)-4-$D650,32)=0,32,MOD(COLUMN(H:H)-4-$D650,32))+4))</f>
        <v>1</v>
      </c>
      <c r="I650" s="21" t="str" cm="1">
        <f t="array" aca="1" ref="I650" ca="1">INDIRECT(ADDRESS((ROW(650:650)-1),IF(MOD(COLUMN(I:I)-4-$D650,32)=0,32,MOD(COLUMN(I:I)-4-$D650,32))+4))</f>
        <v>1</v>
      </c>
      <c r="J650" s="21" t="str" cm="1">
        <f t="array" aca="1" ref="J650" ca="1">INDIRECT(ADDRESS((ROW(650:650)-1),IF(MOD(COLUMN(J:J)-4-$D650,32)=0,32,MOD(COLUMN(J:J)-4-$D650,32))+4))</f>
        <v>1</v>
      </c>
      <c r="K650" s="21" t="str" cm="1">
        <f t="array" aca="1" ref="K650" ca="1">INDIRECT(ADDRESS((ROW(650:650)-1),IF(MOD(COLUMN(K:K)-4-$D650,32)=0,32,MOD(COLUMN(K:K)-4-$D650,32))+4))</f>
        <v>0</v>
      </c>
      <c r="L650" s="21" t="str" cm="1">
        <f t="array" aca="1" ref="L650" ca="1">INDIRECT(ADDRESS((ROW(650:650)-1),IF(MOD(COLUMN(L:L)-4-$D650,32)=0,32,MOD(COLUMN(L:L)-4-$D650,32))+4))</f>
        <v>0</v>
      </c>
      <c r="M650" s="22" t="str" cm="1">
        <f t="array" aca="1" ref="M650" ca="1">INDIRECT(ADDRESS((ROW(650:650)-1),IF(MOD(COLUMN(M:M)-4-$D650,32)=0,32,MOD(COLUMN(M:M)-4-$D650,32))+4))</f>
        <v>1</v>
      </c>
      <c r="N650" s="22" t="str" cm="1">
        <f t="array" aca="1" ref="N650" ca="1">INDIRECT(ADDRESS((ROW(650:650)-1),IF(MOD(COLUMN(N:N)-4-$D650,32)=0,32,MOD(COLUMN(N:N)-4-$D650,32))+4))</f>
        <v>1</v>
      </c>
      <c r="O650" s="22" t="str" cm="1">
        <f t="array" aca="1" ref="O650" ca="1">INDIRECT(ADDRESS((ROW(650:650)-1),IF(MOD(COLUMN(O:O)-4-$D650,32)=0,32,MOD(COLUMN(O:O)-4-$D650,32))+4))</f>
        <v>0</v>
      </c>
      <c r="P650" s="22" t="str" cm="1">
        <f t="array" aca="1" ref="P650" ca="1">INDIRECT(ADDRESS((ROW(650:650)-1),IF(MOD(COLUMN(P:P)-4-$D650,32)=0,32,MOD(COLUMN(P:P)-4-$D650,32))+4))</f>
        <v>0</v>
      </c>
      <c r="Q650" s="23" t="str" cm="1">
        <f t="array" aca="1" ref="Q650" ca="1">INDIRECT(ADDRESS((ROW(650:650)-1),IF(MOD(COLUMN(Q:Q)-4-$D650,32)=0,32,MOD(COLUMN(Q:Q)-4-$D650,32))+4))</f>
        <v>1</v>
      </c>
      <c r="R650" s="23" t="str" cm="1">
        <f t="array" aca="1" ref="R650" ca="1">INDIRECT(ADDRESS((ROW(650:650)-1),IF(MOD(COLUMN(R:R)-4-$D650,32)=0,32,MOD(COLUMN(R:R)-4-$D650,32))+4))</f>
        <v>1</v>
      </c>
      <c r="S650" s="23" t="str" cm="1">
        <f t="array" aca="1" ref="S650" ca="1">INDIRECT(ADDRESS((ROW(650:650)-1),IF(MOD(COLUMN(S:S)-4-$D650,32)=0,32,MOD(COLUMN(S:S)-4-$D650,32))+4))</f>
        <v>1</v>
      </c>
      <c r="T650" s="23" t="str" cm="1">
        <f t="array" aca="1" ref="T650" ca="1">INDIRECT(ADDRESS((ROW(650:650)-1),IF(MOD(COLUMN(T:T)-4-$D650,32)=0,32,MOD(COLUMN(T:T)-4-$D650,32))+4))</f>
        <v>0</v>
      </c>
      <c r="U650" s="20" t="str" cm="1">
        <f t="array" aca="1" ref="U650" ca="1">INDIRECT(ADDRESS((ROW(650:650)-1),IF(MOD(COLUMN(U:U)-4-$D650,32)=0,32,MOD(COLUMN(U:U)-4-$D650,32))+4))</f>
        <v>0</v>
      </c>
      <c r="V650" s="20" t="str" cm="1">
        <f t="array" aca="1" ref="V650" ca="1">INDIRECT(ADDRESS((ROW(650:650)-1),IF(MOD(COLUMN(V:V)-4-$D650,32)=0,32,MOD(COLUMN(V:V)-4-$D650,32))+4))</f>
        <v>0</v>
      </c>
      <c r="W650" s="20" t="str" cm="1">
        <f t="array" aca="1" ref="W650" ca="1">INDIRECT(ADDRESS((ROW(650:650)-1),IF(MOD(COLUMN(W:W)-4-$D650,32)=0,32,MOD(COLUMN(W:W)-4-$D650,32))+4))</f>
        <v>1</v>
      </c>
      <c r="X650" s="20" t="str" cm="1">
        <f t="array" aca="1" ref="X650" ca="1">INDIRECT(ADDRESS((ROW(650:650)-1),IF(MOD(COLUMN(X:X)-4-$D650,32)=0,32,MOD(COLUMN(X:X)-4-$D650,32))+4))</f>
        <v>1</v>
      </c>
      <c r="Y650" s="21" t="str" cm="1">
        <f t="array" aca="1" ref="Y650" ca="1">INDIRECT(ADDRESS((ROW(650:650)-1),IF(MOD(COLUMN(Y:Y)-4-$D650,32)=0,32,MOD(COLUMN(Y:Y)-4-$D650,32))+4))</f>
        <v>0</v>
      </c>
      <c r="Z650" s="21" t="str" cm="1">
        <f t="array" aca="1" ref="Z650" ca="1">INDIRECT(ADDRESS((ROW(650:650)-1),IF(MOD(COLUMN(Z:Z)-4-$D650,32)=0,32,MOD(COLUMN(Z:Z)-4-$D650,32))+4))</f>
        <v>1</v>
      </c>
      <c r="AA650" s="21" t="str" cm="1">
        <f t="array" aca="1" ref="AA650" ca="1">INDIRECT(ADDRESS((ROW(650:650)-1),IF(MOD(COLUMN(AA:AA)-4-$D650,32)=0,32,MOD(COLUMN(AA:AA)-4-$D650,32))+4))</f>
        <v>1</v>
      </c>
      <c r="AB650" s="21" t="str" cm="1">
        <f t="array" aca="1" ref="AB650" ca="1">INDIRECT(ADDRESS((ROW(650:650)-1),IF(MOD(COLUMN(AB:AB)-4-$D650,32)=0,32,MOD(COLUMN(AB:AB)-4-$D650,32))+4))</f>
        <v>1</v>
      </c>
      <c r="AC650" s="22" t="str" cm="1">
        <f t="array" aca="1" ref="AC650" ca="1">INDIRECT(ADDRESS((ROW(650:650)-1),IF(MOD(COLUMN(AC:AC)-4-$D650,32)=0,32,MOD(COLUMN(AC:AC)-4-$D650,32))+4))</f>
        <v>0</v>
      </c>
      <c r="AD650" s="22" t="str" cm="1">
        <f t="array" aca="1" ref="AD650" ca="1">INDIRECT(ADDRESS((ROW(650:650)-1),IF(MOD(COLUMN(AD:AD)-4-$D650,32)=0,32,MOD(COLUMN(AD:AD)-4-$D650,32))+4))</f>
        <v>1</v>
      </c>
      <c r="AE650" s="22" t="str" cm="1">
        <f t="array" aca="1" ref="AE650" ca="1">INDIRECT(ADDRESS((ROW(650:650)-1),IF(MOD(COLUMN(AE:AE)-4-$D650,32)=0,32,MOD(COLUMN(AE:AE)-4-$D650,32))+4))</f>
        <v>1</v>
      </c>
      <c r="AF650" s="22" t="str" cm="1">
        <f t="array" aca="1" ref="AF650" ca="1">INDIRECT(ADDRESS((ROW(650:650)-1),IF(MOD(COLUMN(AF:AF)-4-$D650,32)=0,32,MOD(COLUMN(AF:AF)-4-$D650,32))+4))</f>
        <v>1</v>
      </c>
      <c r="AG650" s="23" t="str" cm="1">
        <f t="array" aca="1" ref="AG650" ca="1">INDIRECT(ADDRESS((ROW(650:650)-1),IF(MOD(COLUMN(AG:AG)-4-$D650,32)=0,32,MOD(COLUMN(AG:AG)-4-$D650,32))+4))</f>
        <v>1</v>
      </c>
      <c r="AH650" s="23" t="str" cm="1">
        <f t="array" aca="1" ref="AH650" ca="1">INDIRECT(ADDRESS((ROW(650:650)-1),IF(MOD(COLUMN(AH:AH)-4-$D650,32)=0,32,MOD(COLUMN(AH:AH)-4-$D650,32))+4))</f>
        <v>1</v>
      </c>
      <c r="AI650" s="23" t="str" cm="1">
        <f t="array" aca="1" ref="AI650" ca="1">INDIRECT(ADDRESS((ROW(650:650)-1),IF(MOD(COLUMN(AI:AI)-4-$D650,32)=0,32,MOD(COLUMN(AI:AI)-4-$D650,32))+4))</f>
        <v>1</v>
      </c>
      <c r="AJ650" s="23" t="str" cm="1">
        <f t="array" aca="1" ref="AJ650" ca="1">INDIRECT(ADDRESS((ROW(650:650)-1),IF(MOD(COLUMN(AJ:AJ)-4-$D650,32)=0,32,MOD(COLUMN(AJ:AJ)-4-$D650,32))+4))</f>
        <v>1</v>
      </c>
      <c r="AK650" t="str">
        <f ca="1">_xlfn.CONCAT(E650,F650,G650,H650,I650,J650,K650,L650)</f>
        <v>11011100</v>
      </c>
      <c r="AL650" t="str">
        <f ca="1">_xlfn.CONCAT(M650,N650,O650,P650,Q650,R650,S650,T650)</f>
        <v>11001110</v>
      </c>
      <c r="AM650" t="str">
        <f ca="1">_xlfn.CONCAT(U650,V650,W650,X650,Y650,Z650,AA650,AB650)</f>
        <v>00110111</v>
      </c>
      <c r="AN650" t="str">
        <f ca="1">_xlfn.CONCAT(AC650,AD650,AE650,AF650,AG650,AH650,AI650,AJ650)</f>
        <v>01111111</v>
      </c>
      <c r="AO650">
        <f ca="1">BIN2DEC(AK650)</f>
        <v>220</v>
      </c>
      <c r="AP650">
        <f t="shared" ref="AP650:AR652" ca="1" si="272">BIN2DEC(AL650)</f>
        <v>206</v>
      </c>
      <c r="AQ650">
        <f t="shared" ca="1" si="272"/>
        <v>55</v>
      </c>
      <c r="AR650">
        <f t="shared" ca="1" si="272"/>
        <v>127</v>
      </c>
      <c r="AS650">
        <f ca="1">(AO650*2^24)+(AP650*2^16)+(AQ650*2^8)+AR650</f>
        <v>3704502143</v>
      </c>
      <c r="AT650">
        <f>2^32</f>
        <v>4294967296</v>
      </c>
      <c r="AU650">
        <f ca="1">AT650-AS650</f>
        <v>590465153</v>
      </c>
    </row>
    <row r="651" spans="1:47" x14ac:dyDescent="0.35">
      <c r="C651" t="s">
        <v>2</v>
      </c>
      <c r="D651" s="27">
        <v>19</v>
      </c>
      <c r="E651" s="20" t="str" cm="1">
        <f t="array" aca="1" ref="E651" ca="1">INDIRECT(ADDRESS((ROW(651:651)-2),IF(MOD(COLUMN(E:E)-4-$D651,32)=0,32,MOD(COLUMN(E:E)-4-$D651,32))+4))</f>
        <v>1</v>
      </c>
      <c r="F651" s="20" t="str" cm="1">
        <f t="array" aca="1" ref="F651" ca="1">INDIRECT(ADDRESS((ROW(651:651)-2),IF(MOD(COLUMN(F:F)-4-$D651,32)=0,32,MOD(COLUMN(F:F)-4-$D651,32))+4))</f>
        <v>1</v>
      </c>
      <c r="G651" s="20" t="str" cm="1">
        <f t="array" aca="1" ref="G651" ca="1">INDIRECT(ADDRESS((ROW(651:651)-2),IF(MOD(COLUMN(G:G)-4-$D651,32)=0,32,MOD(COLUMN(G:G)-4-$D651,32))+4))</f>
        <v>1</v>
      </c>
      <c r="H651" s="20" t="str" cm="1">
        <f t="array" aca="1" ref="H651" ca="1">INDIRECT(ADDRESS((ROW(651:651)-2),IF(MOD(COLUMN(H:H)-4-$D651,32)=0,32,MOD(COLUMN(H:H)-4-$D651,32))+4))</f>
        <v>1</v>
      </c>
      <c r="I651" s="21" t="str" cm="1">
        <f t="array" aca="1" ref="I651" ca="1">INDIRECT(ADDRESS((ROW(651:651)-2),IF(MOD(COLUMN(I:I)-4-$D651,32)=0,32,MOD(COLUMN(I:I)-4-$D651,32))+4))</f>
        <v>0</v>
      </c>
      <c r="J651" s="21" t="str" cm="1">
        <f t="array" aca="1" ref="J651" ca="1">INDIRECT(ADDRESS((ROW(651:651)-2),IF(MOD(COLUMN(J:J)-4-$D651,32)=0,32,MOD(COLUMN(J:J)-4-$D651,32))+4))</f>
        <v>1</v>
      </c>
      <c r="K651" s="21" t="str" cm="1">
        <f t="array" aca="1" ref="K651" ca="1">INDIRECT(ADDRESS((ROW(651:651)-2),IF(MOD(COLUMN(K:K)-4-$D651,32)=0,32,MOD(COLUMN(K:K)-4-$D651,32))+4))</f>
        <v>1</v>
      </c>
      <c r="L651" s="21" t="str" cm="1">
        <f t="array" aca="1" ref="L651" ca="1">INDIRECT(ADDRESS((ROW(651:651)-2),IF(MOD(COLUMN(L:L)-4-$D651,32)=0,32,MOD(COLUMN(L:L)-4-$D651,32))+4))</f>
        <v>1</v>
      </c>
      <c r="M651" s="22" t="str" cm="1">
        <f t="array" aca="1" ref="M651" ca="1">INDIRECT(ADDRESS((ROW(651:651)-2),IF(MOD(COLUMN(M:M)-4-$D651,32)=0,32,MOD(COLUMN(M:M)-4-$D651,32))+4))</f>
        <v>0</v>
      </c>
      <c r="N651" s="22" t="str" cm="1">
        <f t="array" aca="1" ref="N651" ca="1">INDIRECT(ADDRESS((ROW(651:651)-2),IF(MOD(COLUMN(N:N)-4-$D651,32)=0,32,MOD(COLUMN(N:N)-4-$D651,32))+4))</f>
        <v>0</v>
      </c>
      <c r="O651" s="22" t="str" cm="1">
        <f t="array" aca="1" ref="O651" ca="1">INDIRECT(ADDRESS((ROW(651:651)-2),IF(MOD(COLUMN(O:O)-4-$D651,32)=0,32,MOD(COLUMN(O:O)-4-$D651,32))+4))</f>
        <v>1</v>
      </c>
      <c r="P651" s="22" t="str" cm="1">
        <f t="array" aca="1" ref="P651" ca="1">INDIRECT(ADDRESS((ROW(651:651)-2),IF(MOD(COLUMN(P:P)-4-$D651,32)=0,32,MOD(COLUMN(P:P)-4-$D651,32))+4))</f>
        <v>1</v>
      </c>
      <c r="Q651" s="23" t="str" cm="1">
        <f t="array" aca="1" ref="Q651" ca="1">INDIRECT(ADDRESS((ROW(651:651)-2),IF(MOD(COLUMN(Q:Q)-4-$D651,32)=0,32,MOD(COLUMN(Q:Q)-4-$D651,32))+4))</f>
        <v>0</v>
      </c>
      <c r="R651" s="23" t="str" cm="1">
        <f t="array" aca="1" ref="R651" ca="1">INDIRECT(ADDRESS((ROW(651:651)-2),IF(MOD(COLUMN(R:R)-4-$D651,32)=0,32,MOD(COLUMN(R:R)-4-$D651,32))+4))</f>
        <v>0</v>
      </c>
      <c r="S651" s="23" t="str" cm="1">
        <f t="array" aca="1" ref="S651" ca="1">INDIRECT(ADDRESS((ROW(651:651)-2),IF(MOD(COLUMN(S:S)-4-$D651,32)=0,32,MOD(COLUMN(S:S)-4-$D651,32))+4))</f>
        <v>1</v>
      </c>
      <c r="T651" s="23" t="str" cm="1">
        <f t="array" aca="1" ref="T651" ca="1">INDIRECT(ADDRESS((ROW(651:651)-2),IF(MOD(COLUMN(T:T)-4-$D651,32)=0,32,MOD(COLUMN(T:T)-4-$D651,32))+4))</f>
        <v>1</v>
      </c>
      <c r="U651" s="20" t="str" cm="1">
        <f t="array" aca="1" ref="U651" ca="1">INDIRECT(ADDRESS((ROW(651:651)-2),IF(MOD(COLUMN(U:U)-4-$D651,32)=0,32,MOD(COLUMN(U:U)-4-$D651,32))+4))</f>
        <v>1</v>
      </c>
      <c r="V651" s="20" t="str" cm="1">
        <f t="array" aca="1" ref="V651" ca="1">INDIRECT(ADDRESS((ROW(651:651)-2),IF(MOD(COLUMN(V:V)-4-$D651,32)=0,32,MOD(COLUMN(V:V)-4-$D651,32))+4))</f>
        <v>0</v>
      </c>
      <c r="W651" s="20" t="str" cm="1">
        <f t="array" aca="1" ref="W651" ca="1">INDIRECT(ADDRESS((ROW(651:651)-2),IF(MOD(COLUMN(W:W)-4-$D651,32)=0,32,MOD(COLUMN(W:W)-4-$D651,32))+4))</f>
        <v>0</v>
      </c>
      <c r="X651" s="20" t="str" cm="1">
        <f t="array" aca="1" ref="X651" ca="1">INDIRECT(ADDRESS((ROW(651:651)-2),IF(MOD(COLUMN(X:X)-4-$D651,32)=0,32,MOD(COLUMN(X:X)-4-$D651,32))+4))</f>
        <v>0</v>
      </c>
      <c r="Y651" s="21" t="str" cm="1">
        <f t="array" aca="1" ref="Y651" ca="1">INDIRECT(ADDRESS((ROW(651:651)-2),IF(MOD(COLUMN(Y:Y)-4-$D651,32)=0,32,MOD(COLUMN(Y:Y)-4-$D651,32))+4))</f>
        <v>1</v>
      </c>
      <c r="Z651" s="21" t="str" cm="1">
        <f t="array" aca="1" ref="Z651" ca="1">INDIRECT(ADDRESS((ROW(651:651)-2),IF(MOD(COLUMN(Z:Z)-4-$D651,32)=0,32,MOD(COLUMN(Z:Z)-4-$D651,32))+4))</f>
        <v>1</v>
      </c>
      <c r="AA651" s="21" t="str" cm="1">
        <f t="array" aca="1" ref="AA651" ca="1">INDIRECT(ADDRESS((ROW(651:651)-2),IF(MOD(COLUMN(AA:AA)-4-$D651,32)=0,32,MOD(COLUMN(AA:AA)-4-$D651,32))+4))</f>
        <v>0</v>
      </c>
      <c r="AB651" s="21" t="str" cm="1">
        <f t="array" aca="1" ref="AB651" ca="1">INDIRECT(ADDRESS((ROW(651:651)-2),IF(MOD(COLUMN(AB:AB)-4-$D651,32)=0,32,MOD(COLUMN(AB:AB)-4-$D651,32))+4))</f>
        <v>1</v>
      </c>
      <c r="AC651" s="22" t="str" cm="1">
        <f t="array" aca="1" ref="AC651" ca="1">INDIRECT(ADDRESS((ROW(651:651)-2),IF(MOD(COLUMN(AC:AC)-4-$D651,32)=0,32,MOD(COLUMN(AC:AC)-4-$D651,32))+4))</f>
        <v>1</v>
      </c>
      <c r="AD651" s="22" t="str" cm="1">
        <f t="array" aca="1" ref="AD651" ca="1">INDIRECT(ADDRESS((ROW(651:651)-2),IF(MOD(COLUMN(AD:AD)-4-$D651,32)=0,32,MOD(COLUMN(AD:AD)-4-$D651,32))+4))</f>
        <v>1</v>
      </c>
      <c r="AE651" s="22" t="str" cm="1">
        <f t="array" aca="1" ref="AE651" ca="1">INDIRECT(ADDRESS((ROW(651:651)-2),IF(MOD(COLUMN(AE:AE)-4-$D651,32)=0,32,MOD(COLUMN(AE:AE)-4-$D651,32))+4))</f>
        <v>0</v>
      </c>
      <c r="AF651" s="22" t="str" cm="1">
        <f t="array" aca="1" ref="AF651" ca="1">INDIRECT(ADDRESS((ROW(651:651)-2),IF(MOD(COLUMN(AF:AF)-4-$D651,32)=0,32,MOD(COLUMN(AF:AF)-4-$D651,32))+4))</f>
        <v>1</v>
      </c>
      <c r="AG651" s="23" t="str" cm="1">
        <f t="array" aca="1" ref="AG651" ca="1">INDIRECT(ADDRESS((ROW(651:651)-2),IF(MOD(COLUMN(AG:AG)-4-$D651,32)=0,32,MOD(COLUMN(AG:AG)-4-$D651,32))+4))</f>
        <v>1</v>
      </c>
      <c r="AH651" s="23" t="str" cm="1">
        <f t="array" aca="1" ref="AH651" ca="1">INDIRECT(ADDRESS((ROW(651:651)-2),IF(MOD(COLUMN(AH:AH)-4-$D651,32)=0,32,MOD(COLUMN(AH:AH)-4-$D651,32))+4))</f>
        <v>1</v>
      </c>
      <c r="AI651" s="23" t="str" cm="1">
        <f t="array" aca="1" ref="AI651" ca="1">INDIRECT(ADDRESS((ROW(651:651)-2),IF(MOD(COLUMN(AI:AI)-4-$D651,32)=0,32,MOD(COLUMN(AI:AI)-4-$D651,32))+4))</f>
        <v>1</v>
      </c>
      <c r="AJ651" s="23" t="str" cm="1">
        <f t="array" aca="1" ref="AJ651" ca="1">INDIRECT(ADDRESS((ROW(651:651)-2),IF(MOD(COLUMN(AJ:AJ)-4-$D651,32)=0,32,MOD(COLUMN(AJ:AJ)-4-$D651,32))+4))</f>
        <v>1</v>
      </c>
      <c r="AK651" t="str">
        <f ca="1">_xlfn.CONCAT(E651,F651,G651,H651,I651,J651,K651,L651)</f>
        <v>11110111</v>
      </c>
      <c r="AL651" t="str">
        <f ca="1">_xlfn.CONCAT(M651,N651,O651,P651,Q651,R651,S651,T651)</f>
        <v>00110011</v>
      </c>
      <c r="AM651" t="str">
        <f ca="1">_xlfn.CONCAT(U651,V651,W651,X651,Y651,Z651,AA651,AB651)</f>
        <v>10001101</v>
      </c>
      <c r="AN651" t="str">
        <f ca="1">_xlfn.CONCAT(AC651,AD651,AE651,AF651,AG651,AH651,AI651,AJ651)</f>
        <v>11011111</v>
      </c>
      <c r="AO651">
        <f ca="1">BIN2DEC(AK651)</f>
        <v>247</v>
      </c>
      <c r="AP651">
        <f t="shared" ca="1" si="272"/>
        <v>51</v>
      </c>
      <c r="AQ651">
        <f t="shared" ca="1" si="272"/>
        <v>141</v>
      </c>
      <c r="AR651">
        <f t="shared" ca="1" si="272"/>
        <v>223</v>
      </c>
      <c r="AS651">
        <f ca="1">(AO651*2^24)+(AP651*2^16)+(AQ651*2^8)+AR651</f>
        <v>4147351007</v>
      </c>
      <c r="AT651">
        <f>2^32</f>
        <v>4294967296</v>
      </c>
      <c r="AU651">
        <f ca="1">AT651-AS651</f>
        <v>147616289</v>
      </c>
    </row>
    <row r="652" spans="1:47" x14ac:dyDescent="0.35">
      <c r="C652" t="s">
        <v>84</v>
      </c>
      <c r="D652" s="27">
        <v>10</v>
      </c>
      <c r="E652" s="20" cm="1">
        <f t="array" aca="1" ref="E652" ca="1">IF(COLUMN(E:E)-4&gt;$D652,INDIRECT(ADDRESS((ROW(652:652)-3),COLUMN(E:E)-4-$D652+4)),0)</f>
        <v>0</v>
      </c>
      <c r="F652" s="20" cm="1">
        <f t="array" aca="1" ref="F652" ca="1">IF(COLUMN(F:F)-4&gt;$D652,INDIRECT(ADDRESS((ROW(652:652)-3),COLUMN(F:F)-4-$D652+4)),0)</f>
        <v>0</v>
      </c>
      <c r="G652" s="20" cm="1">
        <f t="array" aca="1" ref="G652" ca="1">IF(COLUMN(G:G)-4&gt;$D652,INDIRECT(ADDRESS((ROW(652:652)-3),COLUMN(G:G)-4-$D652+4)),0)</f>
        <v>0</v>
      </c>
      <c r="H652" s="20" cm="1">
        <f t="array" aca="1" ref="H652" ca="1">IF(COLUMN(H:H)-4&gt;$D652,INDIRECT(ADDRESS((ROW(652:652)-3),COLUMN(H:H)-4-$D652+4)),0)</f>
        <v>0</v>
      </c>
      <c r="I652" s="21" cm="1">
        <f t="array" aca="1" ref="I652" ca="1">IF(COLUMN(I:I)-4&gt;$D652,INDIRECT(ADDRESS((ROW(652:652)-3),COLUMN(I:I)-4-$D652+4)),0)</f>
        <v>0</v>
      </c>
      <c r="J652" s="21" cm="1">
        <f t="array" aca="1" ref="J652" ca="1">IF(COLUMN(J:J)-4&gt;$D652,INDIRECT(ADDRESS((ROW(652:652)-3),COLUMN(J:J)-4-$D652+4)),0)</f>
        <v>0</v>
      </c>
      <c r="K652" s="21" cm="1">
        <f t="array" aca="1" ref="K652" ca="1">IF(COLUMN(K:K)-4&gt;$D652,INDIRECT(ADDRESS((ROW(652:652)-3),COLUMN(K:K)-4-$D652+4)),0)</f>
        <v>0</v>
      </c>
      <c r="L652" s="21" cm="1">
        <f t="array" aca="1" ref="L652" ca="1">IF(COLUMN(L:L)-4&gt;$D652,INDIRECT(ADDRESS((ROW(652:652)-3),COLUMN(L:L)-4-$D652+4)),0)</f>
        <v>0</v>
      </c>
      <c r="M652" s="22" cm="1">
        <f t="array" aca="1" ref="M652" ca="1">IF(COLUMN(M:M)-4&gt;$D652,INDIRECT(ADDRESS((ROW(652:652)-3),COLUMN(M:M)-4-$D652+4)),0)</f>
        <v>0</v>
      </c>
      <c r="N652" s="22" cm="1">
        <f t="array" aca="1" ref="N652" ca="1">IF(COLUMN(N:N)-4&gt;$D652,INDIRECT(ADDRESS((ROW(652:652)-3),COLUMN(N:N)-4-$D652+4)),0)</f>
        <v>0</v>
      </c>
      <c r="O652" s="22" t="str" cm="1">
        <f t="array" aca="1" ref="O652" ca="1">IF(COLUMN(O:O)-4&gt;$D652,INDIRECT(ADDRESS((ROW(652:652)-3),COLUMN(O:O)-4-$D652+4)),0)</f>
        <v>0</v>
      </c>
      <c r="P652" s="22" t="str" cm="1">
        <f t="array" aca="1" ref="P652" ca="1">IF(COLUMN(P:P)-4&gt;$D652,INDIRECT(ADDRESS((ROW(652:652)-3),COLUMN(P:P)-4-$D652+4)),0)</f>
        <v>1</v>
      </c>
      <c r="Q652" s="23" t="str" cm="1">
        <f t="array" aca="1" ref="Q652" ca="1">IF(COLUMN(Q:Q)-4&gt;$D652,INDIRECT(ADDRESS((ROW(652:652)-3),COLUMN(Q:Q)-4-$D652+4)),0)</f>
        <v>1</v>
      </c>
      <c r="R652" s="23" t="str" cm="1">
        <f t="array" aca="1" ref="R652" ca="1">IF(COLUMN(R:R)-4&gt;$D652,INDIRECT(ADDRESS((ROW(652:652)-3),COLUMN(R:R)-4-$D652+4)),0)</f>
        <v>0</v>
      </c>
      <c r="S652" s="23" t="str" cm="1">
        <f t="array" aca="1" ref="S652" ca="1">IF(COLUMN(S:S)-4&gt;$D652,INDIRECT(ADDRESS((ROW(652:652)-3),COLUMN(S:S)-4-$D652+4)),0)</f>
        <v>1</v>
      </c>
      <c r="T652" s="23" t="str" cm="1">
        <f t="array" aca="1" ref="T652" ca="1">IF(COLUMN(T:T)-4&gt;$D652,INDIRECT(ADDRESS((ROW(652:652)-3),COLUMN(T:T)-4-$D652+4)),0)</f>
        <v>1</v>
      </c>
      <c r="U652" s="20" t="str" cm="1">
        <f t="array" aca="1" ref="U652" ca="1">IF(COLUMN(U:U)-4&gt;$D652,INDIRECT(ADDRESS((ROW(652:652)-3),COLUMN(U:U)-4-$D652+4)),0)</f>
        <v>1</v>
      </c>
      <c r="V652" s="20" t="str" cm="1">
        <f t="array" aca="1" ref="V652" ca="1">IF(COLUMN(V:V)-4&gt;$D652,INDIRECT(ADDRESS((ROW(652:652)-3),COLUMN(V:V)-4-$D652+4)),0)</f>
        <v>0</v>
      </c>
      <c r="W652" s="20" t="str" cm="1">
        <f t="array" aca="1" ref="W652" ca="1">IF(COLUMN(W:W)-4&gt;$D652,INDIRECT(ADDRESS((ROW(652:652)-3),COLUMN(W:W)-4-$D652+4)),0)</f>
        <v>1</v>
      </c>
      <c r="X652" s="20" t="str" cm="1">
        <f t="array" aca="1" ref="X652" ca="1">IF(COLUMN(X:X)-4&gt;$D652,INDIRECT(ADDRESS((ROW(652:652)-3),COLUMN(X:X)-4-$D652+4)),0)</f>
        <v>1</v>
      </c>
      <c r="Y652" s="21" t="str" cm="1">
        <f t="array" aca="1" ref="Y652" ca="1">IF(COLUMN(Y:Y)-4&gt;$D652,INDIRECT(ADDRESS((ROW(652:652)-3),COLUMN(Y:Y)-4-$D652+4)),0)</f>
        <v>1</v>
      </c>
      <c r="Z652" s="21" t="str" cm="1">
        <f t="array" aca="1" ref="Z652" ca="1">IF(COLUMN(Z:Z)-4&gt;$D652,INDIRECT(ADDRESS((ROW(652:652)-3),COLUMN(Z:Z)-4-$D652+4)),0)</f>
        <v>1</v>
      </c>
      <c r="AA652" s="21" t="str" cm="1">
        <f t="array" aca="1" ref="AA652" ca="1">IF(COLUMN(AA:AA)-4&gt;$D652,INDIRECT(ADDRESS((ROW(652:652)-3),COLUMN(AA:AA)-4-$D652+4)),0)</f>
        <v>1</v>
      </c>
      <c r="AB652" s="21" t="str" cm="1">
        <f t="array" aca="1" ref="AB652" ca="1">IF(COLUMN(AB:AB)-4&gt;$D652,INDIRECT(ADDRESS((ROW(652:652)-3),COLUMN(AB:AB)-4-$D652+4)),0)</f>
        <v>1</v>
      </c>
      <c r="AC652" s="22" t="str" cm="1">
        <f t="array" aca="1" ref="AC652" ca="1">IF(COLUMN(AC:AC)-4&gt;$D652,INDIRECT(ADDRESS((ROW(652:652)-3),COLUMN(AC:AC)-4-$D652+4)),0)</f>
        <v>1</v>
      </c>
      <c r="AD652" s="22" t="str" cm="1">
        <f t="array" aca="1" ref="AD652" ca="1">IF(COLUMN(AD:AD)-4&gt;$D652,INDIRECT(ADDRESS((ROW(652:652)-3),COLUMN(AD:AD)-4-$D652+4)),0)</f>
        <v>1</v>
      </c>
      <c r="AE652" s="22" t="str" cm="1">
        <f t="array" aca="1" ref="AE652" ca="1">IF(COLUMN(AE:AE)-4&gt;$D652,INDIRECT(ADDRESS((ROW(652:652)-3),COLUMN(AE:AE)-4-$D652+4)),0)</f>
        <v>1</v>
      </c>
      <c r="AF652" s="22" t="str" cm="1">
        <f t="array" aca="1" ref="AF652" ca="1">IF(COLUMN(AF:AF)-4&gt;$D652,INDIRECT(ADDRESS((ROW(652:652)-3),COLUMN(AF:AF)-4-$D652+4)),0)</f>
        <v>0</v>
      </c>
      <c r="AG652" s="23" t="str" cm="1">
        <f t="array" aca="1" ref="AG652" ca="1">IF(COLUMN(AG:AG)-4&gt;$D652,INDIRECT(ADDRESS((ROW(652:652)-3),COLUMN(AG:AG)-4-$D652+4)),0)</f>
        <v>1</v>
      </c>
      <c r="AH652" s="23" t="str" cm="1">
        <f t="array" aca="1" ref="AH652" ca="1">IF(COLUMN(AH:AH)-4&gt;$D652,INDIRECT(ADDRESS((ROW(652:652)-3),COLUMN(AH:AH)-4-$D652+4)),0)</f>
        <v>1</v>
      </c>
      <c r="AI652" s="23" t="str" cm="1">
        <f t="array" aca="1" ref="AI652" ca="1">IF(COLUMN(AI:AI)-4&gt;$D652,INDIRECT(ADDRESS((ROW(652:652)-3),COLUMN(AI:AI)-4-$D652+4)),0)</f>
        <v>1</v>
      </c>
      <c r="AJ652" s="23" t="str" cm="1">
        <f t="array" aca="1" ref="AJ652" ca="1">IF(COLUMN(AJ:AJ)-4&gt;$D652,INDIRECT(ADDRESS((ROW(652:652)-3),COLUMN(AJ:AJ)-4-$D652+4)),0)</f>
        <v>0</v>
      </c>
      <c r="AK652" t="str">
        <f ca="1">_xlfn.CONCAT(E652,F652,G652,H652,I652,J652,K652,L652)</f>
        <v>00000000</v>
      </c>
      <c r="AL652" t="str">
        <f ca="1">_xlfn.CONCAT(M652,N652,O652,P652,Q652,R652,S652,T652)</f>
        <v>00011011</v>
      </c>
      <c r="AM652" t="str">
        <f ca="1">_xlfn.CONCAT(U652,V652,W652,X652,Y652,Z652,AA652,AB652)</f>
        <v>10111111</v>
      </c>
      <c r="AN652" t="str">
        <f ca="1">_xlfn.CONCAT(AC652,AD652,AE652,AF652,AG652,AH652,AI652,AJ652)</f>
        <v>11101110</v>
      </c>
      <c r="AO652">
        <f ca="1">BIN2DEC(AK652)</f>
        <v>0</v>
      </c>
      <c r="AP652">
        <f t="shared" ca="1" si="272"/>
        <v>27</v>
      </c>
      <c r="AQ652">
        <f t="shared" ca="1" si="272"/>
        <v>191</v>
      </c>
      <c r="AR652">
        <f t="shared" ca="1" si="272"/>
        <v>238</v>
      </c>
      <c r="AS652">
        <f ca="1">(AO652*2^24)+(AP652*2^16)+(AQ652*2^8)+AR652</f>
        <v>1818606</v>
      </c>
    </row>
    <row r="653" spans="1:47" x14ac:dyDescent="0.35">
      <c r="C653" t="s">
        <v>85</v>
      </c>
      <c r="E653" s="4">
        <f ca="1">_xlfn.BITXOR(E650,E651)</f>
        <v>0</v>
      </c>
      <c r="F653" s="4">
        <f t="shared" ref="F653:AJ653" ca="1" si="273">_xlfn.BITXOR(F650,F651)</f>
        <v>0</v>
      </c>
      <c r="G653" s="4">
        <f t="shared" ca="1" si="273"/>
        <v>1</v>
      </c>
      <c r="H653" s="4">
        <f t="shared" ca="1" si="273"/>
        <v>0</v>
      </c>
      <c r="I653" s="4">
        <f t="shared" ca="1" si="273"/>
        <v>1</v>
      </c>
      <c r="J653" s="4">
        <f t="shared" ca="1" si="273"/>
        <v>0</v>
      </c>
      <c r="K653" s="4">
        <f t="shared" ca="1" si="273"/>
        <v>1</v>
      </c>
      <c r="L653" s="4">
        <f t="shared" ca="1" si="273"/>
        <v>1</v>
      </c>
      <c r="M653" s="4">
        <f t="shared" ca="1" si="273"/>
        <v>1</v>
      </c>
      <c r="N653" s="4">
        <f t="shared" ca="1" si="273"/>
        <v>1</v>
      </c>
      <c r="O653" s="4">
        <f t="shared" ca="1" si="273"/>
        <v>1</v>
      </c>
      <c r="P653" s="4">
        <f t="shared" ca="1" si="273"/>
        <v>1</v>
      </c>
      <c r="Q653" s="4">
        <f t="shared" ca="1" si="273"/>
        <v>1</v>
      </c>
      <c r="R653" s="4">
        <f t="shared" ca="1" si="273"/>
        <v>1</v>
      </c>
      <c r="S653" s="4">
        <f t="shared" ca="1" si="273"/>
        <v>0</v>
      </c>
      <c r="T653" s="4">
        <f t="shared" ca="1" si="273"/>
        <v>1</v>
      </c>
      <c r="U653" s="4">
        <f t="shared" ca="1" si="273"/>
        <v>1</v>
      </c>
      <c r="V653" s="4">
        <f t="shared" ca="1" si="273"/>
        <v>0</v>
      </c>
      <c r="W653" s="4">
        <f t="shared" ca="1" si="273"/>
        <v>1</v>
      </c>
      <c r="X653" s="4">
        <f t="shared" ca="1" si="273"/>
        <v>1</v>
      </c>
      <c r="Y653" s="4">
        <f t="shared" ca="1" si="273"/>
        <v>1</v>
      </c>
      <c r="Z653" s="4">
        <f t="shared" ca="1" si="273"/>
        <v>0</v>
      </c>
      <c r="AA653" s="4">
        <f t="shared" ca="1" si="273"/>
        <v>1</v>
      </c>
      <c r="AB653" s="4">
        <f t="shared" ca="1" si="273"/>
        <v>0</v>
      </c>
      <c r="AC653" s="4">
        <f t="shared" ca="1" si="273"/>
        <v>1</v>
      </c>
      <c r="AD653" s="4">
        <f t="shared" ca="1" si="273"/>
        <v>0</v>
      </c>
      <c r="AE653" s="4">
        <f t="shared" ca="1" si="273"/>
        <v>1</v>
      </c>
      <c r="AF653" s="4">
        <f t="shared" ca="1" si="273"/>
        <v>0</v>
      </c>
      <c r="AG653" s="4">
        <f t="shared" ca="1" si="273"/>
        <v>0</v>
      </c>
      <c r="AH653" s="4">
        <f t="shared" ca="1" si="273"/>
        <v>0</v>
      </c>
      <c r="AI653" s="4">
        <f t="shared" ca="1" si="273"/>
        <v>0</v>
      </c>
      <c r="AJ653" s="4">
        <f t="shared" ca="1" si="273"/>
        <v>0</v>
      </c>
    </row>
    <row r="654" spans="1:47" x14ac:dyDescent="0.35">
      <c r="B654" s="18">
        <f ca="1">AS654</f>
        <v>736494926</v>
      </c>
      <c r="C654" s="17"/>
      <c r="E654" s="24">
        <f ca="1">_xlfn.BITXOR(E652,E653)</f>
        <v>0</v>
      </c>
      <c r="F654" s="24">
        <f t="shared" ref="F654:AJ654" ca="1" si="274">_xlfn.BITXOR(F652,F653)</f>
        <v>0</v>
      </c>
      <c r="G654" s="24">
        <f t="shared" ca="1" si="274"/>
        <v>1</v>
      </c>
      <c r="H654" s="24">
        <f t="shared" ca="1" si="274"/>
        <v>0</v>
      </c>
      <c r="I654" s="24">
        <f t="shared" ca="1" si="274"/>
        <v>1</v>
      </c>
      <c r="J654" s="24">
        <f t="shared" ca="1" si="274"/>
        <v>0</v>
      </c>
      <c r="K654" s="24">
        <f t="shared" ca="1" si="274"/>
        <v>1</v>
      </c>
      <c r="L654" s="24">
        <f t="shared" ca="1" si="274"/>
        <v>1</v>
      </c>
      <c r="M654" s="24">
        <f t="shared" ca="1" si="274"/>
        <v>1</v>
      </c>
      <c r="N654" s="24">
        <f t="shared" ca="1" si="274"/>
        <v>1</v>
      </c>
      <c r="O654" s="24">
        <f t="shared" ca="1" si="274"/>
        <v>1</v>
      </c>
      <c r="P654" s="24">
        <f t="shared" ca="1" si="274"/>
        <v>0</v>
      </c>
      <c r="Q654" s="24">
        <f t="shared" ca="1" si="274"/>
        <v>0</v>
      </c>
      <c r="R654" s="24">
        <f t="shared" ca="1" si="274"/>
        <v>1</v>
      </c>
      <c r="S654" s="24">
        <f t="shared" ca="1" si="274"/>
        <v>1</v>
      </c>
      <c r="T654" s="24">
        <f t="shared" ca="1" si="274"/>
        <v>0</v>
      </c>
      <c r="U654" s="24">
        <f t="shared" ca="1" si="274"/>
        <v>0</v>
      </c>
      <c r="V654" s="24">
        <f t="shared" ca="1" si="274"/>
        <v>0</v>
      </c>
      <c r="W654" s="24">
        <f t="shared" ca="1" si="274"/>
        <v>0</v>
      </c>
      <c r="X654" s="24">
        <f t="shared" ca="1" si="274"/>
        <v>0</v>
      </c>
      <c r="Y654" s="24">
        <f t="shared" ca="1" si="274"/>
        <v>0</v>
      </c>
      <c r="Z654" s="24">
        <f t="shared" ca="1" si="274"/>
        <v>1</v>
      </c>
      <c r="AA654" s="24">
        <f t="shared" ca="1" si="274"/>
        <v>0</v>
      </c>
      <c r="AB654" s="24">
        <f t="shared" ca="1" si="274"/>
        <v>1</v>
      </c>
      <c r="AC654" s="24">
        <f t="shared" ca="1" si="274"/>
        <v>0</v>
      </c>
      <c r="AD654" s="24">
        <f t="shared" ca="1" si="274"/>
        <v>1</v>
      </c>
      <c r="AE654" s="24">
        <f t="shared" ca="1" si="274"/>
        <v>0</v>
      </c>
      <c r="AF654" s="24">
        <f t="shared" ca="1" si="274"/>
        <v>0</v>
      </c>
      <c r="AG654" s="24">
        <f t="shared" ca="1" si="274"/>
        <v>1</v>
      </c>
      <c r="AH654" s="24">
        <f t="shared" ca="1" si="274"/>
        <v>1</v>
      </c>
      <c r="AI654" s="24">
        <f t="shared" ca="1" si="274"/>
        <v>1</v>
      </c>
      <c r="AJ654" s="24">
        <f t="shared" ca="1" si="274"/>
        <v>0</v>
      </c>
      <c r="AK654" t="str">
        <f ca="1">_xlfn.CONCAT(E654,F654,G654,H654,I654,J654,K654,L654)</f>
        <v>00101011</v>
      </c>
      <c r="AL654" t="str">
        <f ca="1">_xlfn.CONCAT(M654,N654,O654,P654,Q654,R654,S654,T654)</f>
        <v>11100110</v>
      </c>
      <c r="AM654" t="str">
        <f ca="1">_xlfn.CONCAT(U654,V654,W654,X654,Y654,Z654,AA654,AB654)</f>
        <v>00000101</v>
      </c>
      <c r="AN654" t="str">
        <f ca="1">_xlfn.CONCAT(AC654,AD654,AE654,AF654,AG654,AH654,AI654,AJ654)</f>
        <v>01001110</v>
      </c>
      <c r="AO654">
        <f ca="1">BIN2DEC(AK654)</f>
        <v>43</v>
      </c>
      <c r="AP654">
        <f t="shared" ref="AP654:AR654" ca="1" si="275">BIN2DEC(AL654)</f>
        <v>230</v>
      </c>
      <c r="AQ654">
        <f t="shared" ca="1" si="275"/>
        <v>5</v>
      </c>
      <c r="AR654">
        <f t="shared" ca="1" si="275"/>
        <v>78</v>
      </c>
      <c r="AS654">
        <f ca="1">(AO654*2^24)+(AP654*2^16)+(AQ654*2^8)+AR654</f>
        <v>736494926</v>
      </c>
    </row>
    <row r="655" spans="1:47" x14ac:dyDescent="0.35">
      <c r="C655" s="2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</row>
    <row r="656" spans="1:47" x14ac:dyDescent="0.35">
      <c r="A656" t="s">
        <v>81</v>
      </c>
      <c r="B656" s="26">
        <f ca="1">Home!F39</f>
        <v>4091665427</v>
      </c>
      <c r="C656" t="str">
        <f ca="1">DEC2HEX(B656,8)</f>
        <v>F3E1DC13</v>
      </c>
      <c r="E656" s="20" t="str">
        <f ca="1">MID(HEX2BIN(MID(C656,1,1),4),1,1)</f>
        <v>1</v>
      </c>
      <c r="F656" s="20" t="str">
        <f ca="1">MID(HEX2BIN(MID(C656,1,1),4),2,1)</f>
        <v>1</v>
      </c>
      <c r="G656" s="20" t="str">
        <f ca="1">MID(HEX2BIN(MID(C656,1,1),4),3,1)</f>
        <v>1</v>
      </c>
      <c r="H656" s="20" t="str">
        <f ca="1">MID(HEX2BIN(MID(C656,1,1),4),4,1)</f>
        <v>1</v>
      </c>
      <c r="I656" s="21" t="str">
        <f ca="1">MID(HEX2BIN(MID(C656,2,1),4),1,1)</f>
        <v>0</v>
      </c>
      <c r="J656" s="21" t="str">
        <f ca="1">MID(HEX2BIN(MID(C656,2,1),4),2,1)</f>
        <v>0</v>
      </c>
      <c r="K656" s="21" t="str">
        <f ca="1">MID(HEX2BIN(MID(C656,2,1),4),3,1)</f>
        <v>1</v>
      </c>
      <c r="L656" s="21" t="str">
        <f ca="1">MID(HEX2BIN(MID(C656,2,1),4),4,1)</f>
        <v>1</v>
      </c>
      <c r="M656" s="22" t="str">
        <f ca="1">MID(HEX2BIN(MID(C656,3,1),4),1,1)</f>
        <v>1</v>
      </c>
      <c r="N656" s="22" t="str">
        <f ca="1">MID(HEX2BIN(MID(C656,3,1),4),2,1)</f>
        <v>1</v>
      </c>
      <c r="O656" s="22" t="str">
        <f ca="1">MID(HEX2BIN(MID(C656,3,1),4),3,1)</f>
        <v>1</v>
      </c>
      <c r="P656" s="22" t="str">
        <f ca="1">MID(HEX2BIN(MID(C656,3,1),4),4,1)</f>
        <v>0</v>
      </c>
      <c r="Q656" s="23" t="str">
        <f ca="1">MID(HEX2BIN(MID(C656,4,1),4),1,1)</f>
        <v>0</v>
      </c>
      <c r="R656" s="23" t="str">
        <f ca="1">MID(HEX2BIN(MID(C656,4,1),4),2,1)</f>
        <v>0</v>
      </c>
      <c r="S656" s="23" t="str">
        <f ca="1">MID(HEX2BIN(MID(C656,4,1),4),3,1)</f>
        <v>0</v>
      </c>
      <c r="T656" s="23" t="str">
        <f ca="1">MID(HEX2BIN(MID(C656,4,1),4),4,1)</f>
        <v>1</v>
      </c>
      <c r="U656" s="20" t="str">
        <f ca="1">MID(HEX2BIN(MID(C656,5,1),4),1,1)</f>
        <v>1</v>
      </c>
      <c r="V656" s="20" t="str">
        <f ca="1">MID(HEX2BIN(MID(C656,5,1),4),2,1)</f>
        <v>1</v>
      </c>
      <c r="W656" s="20" t="str">
        <f ca="1">MID(HEX2BIN(MID(C656,5,1),4),3,1)</f>
        <v>0</v>
      </c>
      <c r="X656" s="20" t="str">
        <f ca="1">MID(HEX2BIN(MID(C656,5,1),4),4,1)</f>
        <v>1</v>
      </c>
      <c r="Y656" s="21" t="str">
        <f ca="1">MID(HEX2BIN(MID(C656,6,1),4),1,1)</f>
        <v>1</v>
      </c>
      <c r="Z656" s="21" t="str">
        <f ca="1">MID(HEX2BIN(MID(C656,6,1),4),2,1)</f>
        <v>1</v>
      </c>
      <c r="AA656" s="21" t="str">
        <f ca="1">MID(HEX2BIN(MID(C656,6,1),4),3,1)</f>
        <v>0</v>
      </c>
      <c r="AB656" s="21" t="str">
        <f ca="1">MID(HEX2BIN(MID(C656,6,1),4),4,1)</f>
        <v>0</v>
      </c>
      <c r="AC656" s="22" t="str">
        <f ca="1">MID(HEX2BIN(MID(C656,7,1),4),1,1)</f>
        <v>0</v>
      </c>
      <c r="AD656" s="22" t="str">
        <f ca="1">MID(HEX2BIN(MID(C656,7,1),4),2,1)</f>
        <v>0</v>
      </c>
      <c r="AE656" s="22" t="str">
        <f ca="1">MID(HEX2BIN(MID(C656,7,1),4),3,1)</f>
        <v>0</v>
      </c>
      <c r="AF656" s="22" t="str">
        <f ca="1">MID(HEX2BIN(MID(C656,7,1),4),4,1)</f>
        <v>1</v>
      </c>
      <c r="AG656" s="23" t="str">
        <f ca="1">MID(HEX2BIN(MID(C656,8,1),4),1,1)</f>
        <v>0</v>
      </c>
      <c r="AH656" s="23" t="str">
        <f ca="1">MID(HEX2BIN(MID(C656,8,1),4),2,1)</f>
        <v>0</v>
      </c>
      <c r="AI656" s="23" t="str">
        <f ca="1">MID(HEX2BIN(MID(C656,8,1),4),3,1)</f>
        <v>1</v>
      </c>
      <c r="AJ656" s="23" t="str">
        <f ca="1">MID(HEX2BIN(MID(C656,8,1),4),4,1)</f>
        <v>1</v>
      </c>
    </row>
    <row r="657" spans="1:47" x14ac:dyDescent="0.35">
      <c r="A657" s="9" t="s">
        <v>83</v>
      </c>
      <c r="C657" t="s">
        <v>2</v>
      </c>
      <c r="D657" s="27">
        <v>7</v>
      </c>
      <c r="E657" s="20" t="str" cm="1">
        <f t="array" aca="1" ref="E657" ca="1">INDIRECT(ADDRESS((ROW(657:657)-1),IF(MOD(COLUMN(E:E)-4-$D657,32)=0,32,MOD(COLUMN(E:E)-4-$D657,32))+4))</f>
        <v>0</v>
      </c>
      <c r="F657" s="20" t="str" cm="1">
        <f t="array" aca="1" ref="F657" ca="1">INDIRECT(ADDRESS((ROW(657:657)-1),IF(MOD(COLUMN(F:F)-4-$D657,32)=0,32,MOD(COLUMN(F:F)-4-$D657,32))+4))</f>
        <v>0</v>
      </c>
      <c r="G657" s="20" t="str" cm="1">
        <f t="array" aca="1" ref="G657" ca="1">INDIRECT(ADDRESS((ROW(657:657)-1),IF(MOD(COLUMN(G:G)-4-$D657,32)=0,32,MOD(COLUMN(G:G)-4-$D657,32))+4))</f>
        <v>1</v>
      </c>
      <c r="H657" s="20" t="str" cm="1">
        <f t="array" aca="1" ref="H657" ca="1">INDIRECT(ADDRESS((ROW(657:657)-1),IF(MOD(COLUMN(H:H)-4-$D657,32)=0,32,MOD(COLUMN(H:H)-4-$D657,32))+4))</f>
        <v>0</v>
      </c>
      <c r="I657" s="21" t="str" cm="1">
        <f t="array" aca="1" ref="I657" ca="1">INDIRECT(ADDRESS((ROW(657:657)-1),IF(MOD(COLUMN(I:I)-4-$D657,32)=0,32,MOD(COLUMN(I:I)-4-$D657,32))+4))</f>
        <v>0</v>
      </c>
      <c r="J657" s="21" t="str" cm="1">
        <f t="array" aca="1" ref="J657" ca="1">INDIRECT(ADDRESS((ROW(657:657)-1),IF(MOD(COLUMN(J:J)-4-$D657,32)=0,32,MOD(COLUMN(J:J)-4-$D657,32))+4))</f>
        <v>1</v>
      </c>
      <c r="K657" s="21" t="str" cm="1">
        <f t="array" aca="1" ref="K657" ca="1">INDIRECT(ADDRESS((ROW(657:657)-1),IF(MOD(COLUMN(K:K)-4-$D657,32)=0,32,MOD(COLUMN(K:K)-4-$D657,32))+4))</f>
        <v>1</v>
      </c>
      <c r="L657" s="21" t="str" cm="1">
        <f t="array" aca="1" ref="L657" ca="1">INDIRECT(ADDRESS((ROW(657:657)-1),IF(MOD(COLUMN(L:L)-4-$D657,32)=0,32,MOD(COLUMN(L:L)-4-$D657,32))+4))</f>
        <v>1</v>
      </c>
      <c r="M657" s="22" t="str" cm="1">
        <f t="array" aca="1" ref="M657" ca="1">INDIRECT(ADDRESS((ROW(657:657)-1),IF(MOD(COLUMN(M:M)-4-$D657,32)=0,32,MOD(COLUMN(M:M)-4-$D657,32))+4))</f>
        <v>1</v>
      </c>
      <c r="N657" s="22" t="str" cm="1">
        <f t="array" aca="1" ref="N657" ca="1">INDIRECT(ADDRESS((ROW(657:657)-1),IF(MOD(COLUMN(N:N)-4-$D657,32)=0,32,MOD(COLUMN(N:N)-4-$D657,32))+4))</f>
        <v>1</v>
      </c>
      <c r="O657" s="22" t="str" cm="1">
        <f t="array" aca="1" ref="O657" ca="1">INDIRECT(ADDRESS((ROW(657:657)-1),IF(MOD(COLUMN(O:O)-4-$D657,32)=0,32,MOD(COLUMN(O:O)-4-$D657,32))+4))</f>
        <v>1</v>
      </c>
      <c r="P657" s="22" t="str" cm="1">
        <f t="array" aca="1" ref="P657" ca="1">INDIRECT(ADDRESS((ROW(657:657)-1),IF(MOD(COLUMN(P:P)-4-$D657,32)=0,32,MOD(COLUMN(P:P)-4-$D657,32))+4))</f>
        <v>0</v>
      </c>
      <c r="Q657" s="23" t="str" cm="1">
        <f t="array" aca="1" ref="Q657" ca="1">INDIRECT(ADDRESS((ROW(657:657)-1),IF(MOD(COLUMN(Q:Q)-4-$D657,32)=0,32,MOD(COLUMN(Q:Q)-4-$D657,32))+4))</f>
        <v>0</v>
      </c>
      <c r="R657" s="23" t="str" cm="1">
        <f t="array" aca="1" ref="R657" ca="1">INDIRECT(ADDRESS((ROW(657:657)-1),IF(MOD(COLUMN(R:R)-4-$D657,32)=0,32,MOD(COLUMN(R:R)-4-$D657,32))+4))</f>
        <v>1</v>
      </c>
      <c r="S657" s="23" t="str" cm="1">
        <f t="array" aca="1" ref="S657" ca="1">INDIRECT(ADDRESS((ROW(657:657)-1),IF(MOD(COLUMN(S:S)-4-$D657,32)=0,32,MOD(COLUMN(S:S)-4-$D657,32))+4))</f>
        <v>1</v>
      </c>
      <c r="T657" s="23" t="str" cm="1">
        <f t="array" aca="1" ref="T657" ca="1">INDIRECT(ADDRESS((ROW(657:657)-1),IF(MOD(COLUMN(T:T)-4-$D657,32)=0,32,MOD(COLUMN(T:T)-4-$D657,32))+4))</f>
        <v>1</v>
      </c>
      <c r="U657" s="20" t="str" cm="1">
        <f t="array" aca="1" ref="U657" ca="1">INDIRECT(ADDRESS((ROW(657:657)-1),IF(MOD(COLUMN(U:U)-4-$D657,32)=0,32,MOD(COLUMN(U:U)-4-$D657,32))+4))</f>
        <v>1</v>
      </c>
      <c r="V657" s="20" t="str" cm="1">
        <f t="array" aca="1" ref="V657" ca="1">INDIRECT(ADDRESS((ROW(657:657)-1),IF(MOD(COLUMN(V:V)-4-$D657,32)=0,32,MOD(COLUMN(V:V)-4-$D657,32))+4))</f>
        <v>1</v>
      </c>
      <c r="W657" s="20" t="str" cm="1">
        <f t="array" aca="1" ref="W657" ca="1">INDIRECT(ADDRESS((ROW(657:657)-1),IF(MOD(COLUMN(W:W)-4-$D657,32)=0,32,MOD(COLUMN(W:W)-4-$D657,32))+4))</f>
        <v>0</v>
      </c>
      <c r="X657" s="20" t="str" cm="1">
        <f t="array" aca="1" ref="X657" ca="1">INDIRECT(ADDRESS((ROW(657:657)-1),IF(MOD(COLUMN(X:X)-4-$D657,32)=0,32,MOD(COLUMN(X:X)-4-$D657,32))+4))</f>
        <v>0</v>
      </c>
      <c r="Y657" s="21" t="str" cm="1">
        <f t="array" aca="1" ref="Y657" ca="1">INDIRECT(ADDRESS((ROW(657:657)-1),IF(MOD(COLUMN(Y:Y)-4-$D657,32)=0,32,MOD(COLUMN(Y:Y)-4-$D657,32))+4))</f>
        <v>0</v>
      </c>
      <c r="Z657" s="21" t="str" cm="1">
        <f t="array" aca="1" ref="Z657" ca="1">INDIRECT(ADDRESS((ROW(657:657)-1),IF(MOD(COLUMN(Z:Z)-4-$D657,32)=0,32,MOD(COLUMN(Z:Z)-4-$D657,32))+4))</f>
        <v>0</v>
      </c>
      <c r="AA657" s="21" t="str" cm="1">
        <f t="array" aca="1" ref="AA657" ca="1">INDIRECT(ADDRESS((ROW(657:657)-1),IF(MOD(COLUMN(AA:AA)-4-$D657,32)=0,32,MOD(COLUMN(AA:AA)-4-$D657,32))+4))</f>
        <v>1</v>
      </c>
      <c r="AB657" s="21" t="str" cm="1">
        <f t="array" aca="1" ref="AB657" ca="1">INDIRECT(ADDRESS((ROW(657:657)-1),IF(MOD(COLUMN(AB:AB)-4-$D657,32)=0,32,MOD(COLUMN(AB:AB)-4-$D657,32))+4))</f>
        <v>1</v>
      </c>
      <c r="AC657" s="22" t="str" cm="1">
        <f t="array" aca="1" ref="AC657" ca="1">INDIRECT(ADDRESS((ROW(657:657)-1),IF(MOD(COLUMN(AC:AC)-4-$D657,32)=0,32,MOD(COLUMN(AC:AC)-4-$D657,32))+4))</f>
        <v>1</v>
      </c>
      <c r="AD657" s="22" t="str" cm="1">
        <f t="array" aca="1" ref="AD657" ca="1">INDIRECT(ADDRESS((ROW(657:657)-1),IF(MOD(COLUMN(AD:AD)-4-$D657,32)=0,32,MOD(COLUMN(AD:AD)-4-$D657,32))+4))</f>
        <v>0</v>
      </c>
      <c r="AE657" s="22" t="str" cm="1">
        <f t="array" aca="1" ref="AE657" ca="1">INDIRECT(ADDRESS((ROW(657:657)-1),IF(MOD(COLUMN(AE:AE)-4-$D657,32)=0,32,MOD(COLUMN(AE:AE)-4-$D657,32))+4))</f>
        <v>1</v>
      </c>
      <c r="AF657" s="22" t="str" cm="1">
        <f t="array" aca="1" ref="AF657" ca="1">INDIRECT(ADDRESS((ROW(657:657)-1),IF(MOD(COLUMN(AF:AF)-4-$D657,32)=0,32,MOD(COLUMN(AF:AF)-4-$D657,32))+4))</f>
        <v>1</v>
      </c>
      <c r="AG657" s="23" t="str" cm="1">
        <f t="array" aca="1" ref="AG657" ca="1">INDIRECT(ADDRESS((ROW(657:657)-1),IF(MOD(COLUMN(AG:AG)-4-$D657,32)=0,32,MOD(COLUMN(AG:AG)-4-$D657,32))+4))</f>
        <v>1</v>
      </c>
      <c r="AH657" s="23" t="str" cm="1">
        <f t="array" aca="1" ref="AH657" ca="1">INDIRECT(ADDRESS((ROW(657:657)-1),IF(MOD(COLUMN(AH:AH)-4-$D657,32)=0,32,MOD(COLUMN(AH:AH)-4-$D657,32))+4))</f>
        <v>0</v>
      </c>
      <c r="AI657" s="23" t="str" cm="1">
        <f t="array" aca="1" ref="AI657" ca="1">INDIRECT(ADDRESS((ROW(657:657)-1),IF(MOD(COLUMN(AI:AI)-4-$D657,32)=0,32,MOD(COLUMN(AI:AI)-4-$D657,32))+4))</f>
        <v>0</v>
      </c>
      <c r="AJ657" s="23" t="str" cm="1">
        <f t="array" aca="1" ref="AJ657" ca="1">INDIRECT(ADDRESS((ROW(657:657)-1),IF(MOD(COLUMN(AJ:AJ)-4-$D657,32)=0,32,MOD(COLUMN(AJ:AJ)-4-$D657,32))+4))</f>
        <v>0</v>
      </c>
      <c r="AK657" t="str">
        <f ca="1">_xlfn.CONCAT(E657,F657,G657,H657,I657,J657,K657,L657)</f>
        <v>00100111</v>
      </c>
      <c r="AL657" t="str">
        <f ca="1">_xlfn.CONCAT(M657,N657,O657,P657,Q657,R657,S657,T657)</f>
        <v>11100111</v>
      </c>
      <c r="AM657" t="str">
        <f ca="1">_xlfn.CONCAT(U657,V657,W657,X657,Y657,Z657,AA657,AB657)</f>
        <v>11000011</v>
      </c>
      <c r="AN657" t="str">
        <f ca="1">_xlfn.CONCAT(AC657,AD657,AE657,AF657,AG657,AH657,AI657,AJ657)</f>
        <v>10111000</v>
      </c>
      <c r="AO657">
        <f ca="1">BIN2DEC(AK657)</f>
        <v>39</v>
      </c>
      <c r="AP657">
        <f t="shared" ref="AP657:AR659" ca="1" si="276">BIN2DEC(AL657)</f>
        <v>231</v>
      </c>
      <c r="AQ657">
        <f t="shared" ca="1" si="276"/>
        <v>195</v>
      </c>
      <c r="AR657">
        <f t="shared" ca="1" si="276"/>
        <v>184</v>
      </c>
      <c r="AS657">
        <f ca="1">(AO657*2^24)+(AP657*2^16)+(AQ657*2^8)+AR657</f>
        <v>669500344</v>
      </c>
      <c r="AT657">
        <f>2^32</f>
        <v>4294967296</v>
      </c>
      <c r="AU657">
        <f ca="1">AT657-AS657</f>
        <v>3625466952</v>
      </c>
    </row>
    <row r="658" spans="1:47" x14ac:dyDescent="0.35">
      <c r="C658" t="s">
        <v>2</v>
      </c>
      <c r="D658" s="27">
        <v>18</v>
      </c>
      <c r="E658" s="20" t="str" cm="1">
        <f t="array" aca="1" ref="E658" ca="1">INDIRECT(ADDRESS((ROW(658:658)-2),IF(MOD(COLUMN(E:E)-4-$D658,32)=0,32,MOD(COLUMN(E:E)-4-$D658,32))+4))</f>
        <v>0</v>
      </c>
      <c r="F658" s="20" t="str" cm="1">
        <f t="array" aca="1" ref="F658" ca="1">INDIRECT(ADDRESS((ROW(658:658)-2),IF(MOD(COLUMN(F:F)-4-$D658,32)=0,32,MOD(COLUMN(F:F)-4-$D658,32))+4))</f>
        <v>1</v>
      </c>
      <c r="G658" s="20" t="str" cm="1">
        <f t="array" aca="1" ref="G658" ca="1">INDIRECT(ADDRESS((ROW(658:658)-2),IF(MOD(COLUMN(G:G)-4-$D658,32)=0,32,MOD(COLUMN(G:G)-4-$D658,32))+4))</f>
        <v>1</v>
      </c>
      <c r="H658" s="20" t="str" cm="1">
        <f t="array" aca="1" ref="H658" ca="1">INDIRECT(ADDRESS((ROW(658:658)-2),IF(MOD(COLUMN(H:H)-4-$D658,32)=0,32,MOD(COLUMN(H:H)-4-$D658,32))+4))</f>
        <v>1</v>
      </c>
      <c r="I658" s="21" t="str" cm="1">
        <f t="array" aca="1" ref="I658" ca="1">INDIRECT(ADDRESS((ROW(658:658)-2),IF(MOD(COLUMN(I:I)-4-$D658,32)=0,32,MOD(COLUMN(I:I)-4-$D658,32))+4))</f>
        <v>0</v>
      </c>
      <c r="J658" s="21" t="str" cm="1">
        <f t="array" aca="1" ref="J658" ca="1">INDIRECT(ADDRESS((ROW(658:658)-2),IF(MOD(COLUMN(J:J)-4-$D658,32)=0,32,MOD(COLUMN(J:J)-4-$D658,32))+4))</f>
        <v>1</v>
      </c>
      <c r="K658" s="21" t="str" cm="1">
        <f t="array" aca="1" ref="K658" ca="1">INDIRECT(ADDRESS((ROW(658:658)-2),IF(MOD(COLUMN(K:K)-4-$D658,32)=0,32,MOD(COLUMN(K:K)-4-$D658,32))+4))</f>
        <v>1</v>
      </c>
      <c r="L658" s="21" t="str" cm="1">
        <f t="array" aca="1" ref="L658" ca="1">INDIRECT(ADDRESS((ROW(658:658)-2),IF(MOD(COLUMN(L:L)-4-$D658,32)=0,32,MOD(COLUMN(L:L)-4-$D658,32))+4))</f>
        <v>1</v>
      </c>
      <c r="M658" s="22" t="str" cm="1">
        <f t="array" aca="1" ref="M658" ca="1">INDIRECT(ADDRESS((ROW(658:658)-2),IF(MOD(COLUMN(M:M)-4-$D658,32)=0,32,MOD(COLUMN(M:M)-4-$D658,32))+4))</f>
        <v>0</v>
      </c>
      <c r="N658" s="22" t="str" cm="1">
        <f t="array" aca="1" ref="N658" ca="1">INDIRECT(ADDRESS((ROW(658:658)-2),IF(MOD(COLUMN(N:N)-4-$D658,32)=0,32,MOD(COLUMN(N:N)-4-$D658,32))+4))</f>
        <v>0</v>
      </c>
      <c r="O658" s="22" t="str" cm="1">
        <f t="array" aca="1" ref="O658" ca="1">INDIRECT(ADDRESS((ROW(658:658)-2),IF(MOD(COLUMN(O:O)-4-$D658,32)=0,32,MOD(COLUMN(O:O)-4-$D658,32))+4))</f>
        <v>0</v>
      </c>
      <c r="P658" s="22" t="str" cm="1">
        <f t="array" aca="1" ref="P658" ca="1">INDIRECT(ADDRESS((ROW(658:658)-2),IF(MOD(COLUMN(P:P)-4-$D658,32)=0,32,MOD(COLUMN(P:P)-4-$D658,32))+4))</f>
        <v>0</v>
      </c>
      <c r="Q658" s="23" t="str" cm="1">
        <f t="array" aca="1" ref="Q658" ca="1">INDIRECT(ADDRESS((ROW(658:658)-2),IF(MOD(COLUMN(Q:Q)-4-$D658,32)=0,32,MOD(COLUMN(Q:Q)-4-$D658,32))+4))</f>
        <v>0</v>
      </c>
      <c r="R658" s="23" t="str" cm="1">
        <f t="array" aca="1" ref="R658" ca="1">INDIRECT(ADDRESS((ROW(658:658)-2),IF(MOD(COLUMN(R:R)-4-$D658,32)=0,32,MOD(COLUMN(R:R)-4-$D658,32))+4))</f>
        <v>1</v>
      </c>
      <c r="S658" s="23" t="str" cm="1">
        <f t="array" aca="1" ref="S658" ca="1">INDIRECT(ADDRESS((ROW(658:658)-2),IF(MOD(COLUMN(S:S)-4-$D658,32)=0,32,MOD(COLUMN(S:S)-4-$D658,32))+4))</f>
        <v>0</v>
      </c>
      <c r="T658" s="23" t="str" cm="1">
        <f t="array" aca="1" ref="T658" ca="1">INDIRECT(ADDRESS((ROW(658:658)-2),IF(MOD(COLUMN(T:T)-4-$D658,32)=0,32,MOD(COLUMN(T:T)-4-$D658,32))+4))</f>
        <v>0</v>
      </c>
      <c r="U658" s="20" t="str" cm="1">
        <f t="array" aca="1" ref="U658" ca="1">INDIRECT(ADDRESS((ROW(658:658)-2),IF(MOD(COLUMN(U:U)-4-$D658,32)=0,32,MOD(COLUMN(U:U)-4-$D658,32))+4))</f>
        <v>1</v>
      </c>
      <c r="V658" s="20" t="str" cm="1">
        <f t="array" aca="1" ref="V658" ca="1">INDIRECT(ADDRESS((ROW(658:658)-2),IF(MOD(COLUMN(V:V)-4-$D658,32)=0,32,MOD(COLUMN(V:V)-4-$D658,32))+4))</f>
        <v>1</v>
      </c>
      <c r="W658" s="20" t="str" cm="1">
        <f t="array" aca="1" ref="W658" ca="1">INDIRECT(ADDRESS((ROW(658:658)-2),IF(MOD(COLUMN(W:W)-4-$D658,32)=0,32,MOD(COLUMN(W:W)-4-$D658,32))+4))</f>
        <v>1</v>
      </c>
      <c r="X658" s="20" t="str" cm="1">
        <f t="array" aca="1" ref="X658" ca="1">INDIRECT(ADDRESS((ROW(658:658)-2),IF(MOD(COLUMN(X:X)-4-$D658,32)=0,32,MOD(COLUMN(X:X)-4-$D658,32))+4))</f>
        <v>1</v>
      </c>
      <c r="Y658" s="21" t="str" cm="1">
        <f t="array" aca="1" ref="Y658" ca="1">INDIRECT(ADDRESS((ROW(658:658)-2),IF(MOD(COLUMN(Y:Y)-4-$D658,32)=0,32,MOD(COLUMN(Y:Y)-4-$D658,32))+4))</f>
        <v>1</v>
      </c>
      <c r="Z658" s="21" t="str" cm="1">
        <f t="array" aca="1" ref="Z658" ca="1">INDIRECT(ADDRESS((ROW(658:658)-2),IF(MOD(COLUMN(Z:Z)-4-$D658,32)=0,32,MOD(COLUMN(Z:Z)-4-$D658,32))+4))</f>
        <v>1</v>
      </c>
      <c r="AA658" s="21" t="str" cm="1">
        <f t="array" aca="1" ref="AA658" ca="1">INDIRECT(ADDRESS((ROW(658:658)-2),IF(MOD(COLUMN(AA:AA)-4-$D658,32)=0,32,MOD(COLUMN(AA:AA)-4-$D658,32))+4))</f>
        <v>0</v>
      </c>
      <c r="AB658" s="21" t="str" cm="1">
        <f t="array" aca="1" ref="AB658" ca="1">INDIRECT(ADDRESS((ROW(658:658)-2),IF(MOD(COLUMN(AB:AB)-4-$D658,32)=0,32,MOD(COLUMN(AB:AB)-4-$D658,32))+4))</f>
        <v>0</v>
      </c>
      <c r="AC658" s="22" t="str" cm="1">
        <f t="array" aca="1" ref="AC658" ca="1">INDIRECT(ADDRESS((ROW(658:658)-2),IF(MOD(COLUMN(AC:AC)-4-$D658,32)=0,32,MOD(COLUMN(AC:AC)-4-$D658,32))+4))</f>
        <v>1</v>
      </c>
      <c r="AD658" s="22" t="str" cm="1">
        <f t="array" aca="1" ref="AD658" ca="1">INDIRECT(ADDRESS((ROW(658:658)-2),IF(MOD(COLUMN(AD:AD)-4-$D658,32)=0,32,MOD(COLUMN(AD:AD)-4-$D658,32))+4))</f>
        <v>1</v>
      </c>
      <c r="AE658" s="22" t="str" cm="1">
        <f t="array" aca="1" ref="AE658" ca="1">INDIRECT(ADDRESS((ROW(658:658)-2),IF(MOD(COLUMN(AE:AE)-4-$D658,32)=0,32,MOD(COLUMN(AE:AE)-4-$D658,32))+4))</f>
        <v>1</v>
      </c>
      <c r="AF658" s="22" t="str" cm="1">
        <f t="array" aca="1" ref="AF658" ca="1">INDIRECT(ADDRESS((ROW(658:658)-2),IF(MOD(COLUMN(AF:AF)-4-$D658,32)=0,32,MOD(COLUMN(AF:AF)-4-$D658,32))+4))</f>
        <v>1</v>
      </c>
      <c r="AG658" s="23" t="str" cm="1">
        <f t="array" aca="1" ref="AG658" ca="1">INDIRECT(ADDRESS((ROW(658:658)-2),IF(MOD(COLUMN(AG:AG)-4-$D658,32)=0,32,MOD(COLUMN(AG:AG)-4-$D658,32))+4))</f>
        <v>1</v>
      </c>
      <c r="AH658" s="23" t="str" cm="1">
        <f t="array" aca="1" ref="AH658" ca="1">INDIRECT(ADDRESS((ROW(658:658)-2),IF(MOD(COLUMN(AH:AH)-4-$D658,32)=0,32,MOD(COLUMN(AH:AH)-4-$D658,32))+4))</f>
        <v>0</v>
      </c>
      <c r="AI658" s="23" t="str" cm="1">
        <f t="array" aca="1" ref="AI658" ca="1">INDIRECT(ADDRESS((ROW(658:658)-2),IF(MOD(COLUMN(AI:AI)-4-$D658,32)=0,32,MOD(COLUMN(AI:AI)-4-$D658,32))+4))</f>
        <v>0</v>
      </c>
      <c r="AJ658" s="23" t="str" cm="1">
        <f t="array" aca="1" ref="AJ658" ca="1">INDIRECT(ADDRESS((ROW(658:658)-2),IF(MOD(COLUMN(AJ:AJ)-4-$D658,32)=0,32,MOD(COLUMN(AJ:AJ)-4-$D658,32))+4))</f>
        <v>0</v>
      </c>
      <c r="AK658" t="str">
        <f ca="1">_xlfn.CONCAT(E658,F658,G658,H658,I658,J658,K658,L658)</f>
        <v>01110111</v>
      </c>
      <c r="AL658" t="str">
        <f ca="1">_xlfn.CONCAT(M658,N658,O658,P658,Q658,R658,S658,T658)</f>
        <v>00000100</v>
      </c>
      <c r="AM658" t="str">
        <f ca="1">_xlfn.CONCAT(U658,V658,W658,X658,Y658,Z658,AA658,AB658)</f>
        <v>11111100</v>
      </c>
      <c r="AN658" t="str">
        <f ca="1">_xlfn.CONCAT(AC658,AD658,AE658,AF658,AG658,AH658,AI658,AJ658)</f>
        <v>11111000</v>
      </c>
      <c r="AO658">
        <f ca="1">BIN2DEC(AK658)</f>
        <v>119</v>
      </c>
      <c r="AP658">
        <f t="shared" ca="1" si="276"/>
        <v>4</v>
      </c>
      <c r="AQ658">
        <f t="shared" ca="1" si="276"/>
        <v>252</v>
      </c>
      <c r="AR658">
        <f t="shared" ca="1" si="276"/>
        <v>248</v>
      </c>
      <c r="AS658">
        <f ca="1">(AO658*2^24)+(AP658*2^16)+(AQ658*2^8)+AR658</f>
        <v>1996815608</v>
      </c>
      <c r="AT658">
        <f>2^32</f>
        <v>4294967296</v>
      </c>
      <c r="AU658">
        <f ca="1">AT658-AS658</f>
        <v>2298151688</v>
      </c>
    </row>
    <row r="659" spans="1:47" x14ac:dyDescent="0.35">
      <c r="C659" t="s">
        <v>84</v>
      </c>
      <c r="D659" s="27">
        <v>3</v>
      </c>
      <c r="E659" s="20" cm="1">
        <f t="array" aca="1" ref="E659" ca="1">IF(COLUMN(E:E)-4&gt;$D659,INDIRECT(ADDRESS((ROW(659:659)-3),COLUMN(E:E)-4-$D659+4)),0)</f>
        <v>0</v>
      </c>
      <c r="F659" s="20" cm="1">
        <f t="array" aca="1" ref="F659" ca="1">IF(COLUMN(F:F)-4&gt;$D659,INDIRECT(ADDRESS((ROW(659:659)-3),COLUMN(F:F)-4-$D659+4)),0)</f>
        <v>0</v>
      </c>
      <c r="G659" s="20" cm="1">
        <f t="array" aca="1" ref="G659" ca="1">IF(COLUMN(G:G)-4&gt;$D659,INDIRECT(ADDRESS((ROW(659:659)-3),COLUMN(G:G)-4-$D659+4)),0)</f>
        <v>0</v>
      </c>
      <c r="H659" s="20" t="str" cm="1">
        <f t="array" aca="1" ref="H659" ca="1">IF(COLUMN(H:H)-4&gt;$D659,INDIRECT(ADDRESS((ROW(659:659)-3),COLUMN(H:H)-4-$D659+4)),0)</f>
        <v>1</v>
      </c>
      <c r="I659" s="21" t="str" cm="1">
        <f t="array" aca="1" ref="I659" ca="1">IF(COLUMN(I:I)-4&gt;$D659,INDIRECT(ADDRESS((ROW(659:659)-3),COLUMN(I:I)-4-$D659+4)),0)</f>
        <v>1</v>
      </c>
      <c r="J659" s="21" t="str" cm="1">
        <f t="array" aca="1" ref="J659" ca="1">IF(COLUMN(J:J)-4&gt;$D659,INDIRECT(ADDRESS((ROW(659:659)-3),COLUMN(J:J)-4-$D659+4)),0)</f>
        <v>1</v>
      </c>
      <c r="K659" s="21" t="str" cm="1">
        <f t="array" aca="1" ref="K659" ca="1">IF(COLUMN(K:K)-4&gt;$D659,INDIRECT(ADDRESS((ROW(659:659)-3),COLUMN(K:K)-4-$D659+4)),0)</f>
        <v>1</v>
      </c>
      <c r="L659" s="21" t="str" cm="1">
        <f t="array" aca="1" ref="L659" ca="1">IF(COLUMN(L:L)-4&gt;$D659,INDIRECT(ADDRESS((ROW(659:659)-3),COLUMN(L:L)-4-$D659+4)),0)</f>
        <v>0</v>
      </c>
      <c r="M659" s="22" t="str" cm="1">
        <f t="array" aca="1" ref="M659" ca="1">IF(COLUMN(M:M)-4&gt;$D659,INDIRECT(ADDRESS((ROW(659:659)-3),COLUMN(M:M)-4-$D659+4)),0)</f>
        <v>0</v>
      </c>
      <c r="N659" s="22" t="str" cm="1">
        <f t="array" aca="1" ref="N659" ca="1">IF(COLUMN(N:N)-4&gt;$D659,INDIRECT(ADDRESS((ROW(659:659)-3),COLUMN(N:N)-4-$D659+4)),0)</f>
        <v>1</v>
      </c>
      <c r="O659" s="22" t="str" cm="1">
        <f t="array" aca="1" ref="O659" ca="1">IF(COLUMN(O:O)-4&gt;$D659,INDIRECT(ADDRESS((ROW(659:659)-3),COLUMN(O:O)-4-$D659+4)),0)</f>
        <v>1</v>
      </c>
      <c r="P659" s="22" t="str" cm="1">
        <f t="array" aca="1" ref="P659" ca="1">IF(COLUMN(P:P)-4&gt;$D659,INDIRECT(ADDRESS((ROW(659:659)-3),COLUMN(P:P)-4-$D659+4)),0)</f>
        <v>1</v>
      </c>
      <c r="Q659" s="23" t="str" cm="1">
        <f t="array" aca="1" ref="Q659" ca="1">IF(COLUMN(Q:Q)-4&gt;$D659,INDIRECT(ADDRESS((ROW(659:659)-3),COLUMN(Q:Q)-4-$D659+4)),0)</f>
        <v>1</v>
      </c>
      <c r="R659" s="23" t="str" cm="1">
        <f t="array" aca="1" ref="R659" ca="1">IF(COLUMN(R:R)-4&gt;$D659,INDIRECT(ADDRESS((ROW(659:659)-3),COLUMN(R:R)-4-$D659+4)),0)</f>
        <v>1</v>
      </c>
      <c r="S659" s="23" t="str" cm="1">
        <f t="array" aca="1" ref="S659" ca="1">IF(COLUMN(S:S)-4&gt;$D659,INDIRECT(ADDRESS((ROW(659:659)-3),COLUMN(S:S)-4-$D659+4)),0)</f>
        <v>0</v>
      </c>
      <c r="T659" s="23" t="str" cm="1">
        <f t="array" aca="1" ref="T659" ca="1">IF(COLUMN(T:T)-4&gt;$D659,INDIRECT(ADDRESS((ROW(659:659)-3),COLUMN(T:T)-4-$D659+4)),0)</f>
        <v>0</v>
      </c>
      <c r="U659" s="20" t="str" cm="1">
        <f t="array" aca="1" ref="U659" ca="1">IF(COLUMN(U:U)-4&gt;$D659,INDIRECT(ADDRESS((ROW(659:659)-3),COLUMN(U:U)-4-$D659+4)),0)</f>
        <v>0</v>
      </c>
      <c r="V659" s="20" t="str" cm="1">
        <f t="array" aca="1" ref="V659" ca="1">IF(COLUMN(V:V)-4&gt;$D659,INDIRECT(ADDRESS((ROW(659:659)-3),COLUMN(V:V)-4-$D659+4)),0)</f>
        <v>0</v>
      </c>
      <c r="W659" s="20" t="str" cm="1">
        <f t="array" aca="1" ref="W659" ca="1">IF(COLUMN(W:W)-4&gt;$D659,INDIRECT(ADDRESS((ROW(659:659)-3),COLUMN(W:W)-4-$D659+4)),0)</f>
        <v>1</v>
      </c>
      <c r="X659" s="20" t="str" cm="1">
        <f t="array" aca="1" ref="X659" ca="1">IF(COLUMN(X:X)-4&gt;$D659,INDIRECT(ADDRESS((ROW(659:659)-3),COLUMN(X:X)-4-$D659+4)),0)</f>
        <v>1</v>
      </c>
      <c r="Y659" s="21" t="str" cm="1">
        <f t="array" aca="1" ref="Y659" ca="1">IF(COLUMN(Y:Y)-4&gt;$D659,INDIRECT(ADDRESS((ROW(659:659)-3),COLUMN(Y:Y)-4-$D659+4)),0)</f>
        <v>1</v>
      </c>
      <c r="Z659" s="21" t="str" cm="1">
        <f t="array" aca="1" ref="Z659" ca="1">IF(COLUMN(Z:Z)-4&gt;$D659,INDIRECT(ADDRESS((ROW(659:659)-3),COLUMN(Z:Z)-4-$D659+4)),0)</f>
        <v>0</v>
      </c>
      <c r="AA659" s="21" t="str" cm="1">
        <f t="array" aca="1" ref="AA659" ca="1">IF(COLUMN(AA:AA)-4&gt;$D659,INDIRECT(ADDRESS((ROW(659:659)-3),COLUMN(AA:AA)-4-$D659+4)),0)</f>
        <v>1</v>
      </c>
      <c r="AB659" s="21" t="str" cm="1">
        <f t="array" aca="1" ref="AB659" ca="1">IF(COLUMN(AB:AB)-4&gt;$D659,INDIRECT(ADDRESS((ROW(659:659)-3),COLUMN(AB:AB)-4-$D659+4)),0)</f>
        <v>1</v>
      </c>
      <c r="AC659" s="22" t="str" cm="1">
        <f t="array" aca="1" ref="AC659" ca="1">IF(COLUMN(AC:AC)-4&gt;$D659,INDIRECT(ADDRESS((ROW(659:659)-3),COLUMN(AC:AC)-4-$D659+4)),0)</f>
        <v>1</v>
      </c>
      <c r="AD659" s="22" t="str" cm="1">
        <f t="array" aca="1" ref="AD659" ca="1">IF(COLUMN(AD:AD)-4&gt;$D659,INDIRECT(ADDRESS((ROW(659:659)-3),COLUMN(AD:AD)-4-$D659+4)),0)</f>
        <v>0</v>
      </c>
      <c r="AE659" s="22" t="str" cm="1">
        <f t="array" aca="1" ref="AE659" ca="1">IF(COLUMN(AE:AE)-4&gt;$D659,INDIRECT(ADDRESS((ROW(659:659)-3),COLUMN(AE:AE)-4-$D659+4)),0)</f>
        <v>0</v>
      </c>
      <c r="AF659" s="22" t="str" cm="1">
        <f t="array" aca="1" ref="AF659" ca="1">IF(COLUMN(AF:AF)-4&gt;$D659,INDIRECT(ADDRESS((ROW(659:659)-3),COLUMN(AF:AF)-4-$D659+4)),0)</f>
        <v>0</v>
      </c>
      <c r="AG659" s="23" t="str" cm="1">
        <f t="array" aca="1" ref="AG659" ca="1">IF(COLUMN(AG:AG)-4&gt;$D659,INDIRECT(ADDRESS((ROW(659:659)-3),COLUMN(AG:AG)-4-$D659+4)),0)</f>
        <v>0</v>
      </c>
      <c r="AH659" s="23" t="str" cm="1">
        <f t="array" aca="1" ref="AH659" ca="1">IF(COLUMN(AH:AH)-4&gt;$D659,INDIRECT(ADDRESS((ROW(659:659)-3),COLUMN(AH:AH)-4-$D659+4)),0)</f>
        <v>0</v>
      </c>
      <c r="AI659" s="23" t="str" cm="1">
        <f t="array" aca="1" ref="AI659" ca="1">IF(COLUMN(AI:AI)-4&gt;$D659,INDIRECT(ADDRESS((ROW(659:659)-3),COLUMN(AI:AI)-4-$D659+4)),0)</f>
        <v>1</v>
      </c>
      <c r="AJ659" s="23" t="str" cm="1">
        <f t="array" aca="1" ref="AJ659" ca="1">IF(COLUMN(AJ:AJ)-4&gt;$D659,INDIRECT(ADDRESS((ROW(659:659)-3),COLUMN(AJ:AJ)-4-$D659+4)),0)</f>
        <v>0</v>
      </c>
      <c r="AK659" t="str">
        <f ca="1">_xlfn.CONCAT(E659,F659,G659,H659,I659,J659,K659,L659)</f>
        <v>00011110</v>
      </c>
      <c r="AL659" t="str">
        <f ca="1">_xlfn.CONCAT(M659,N659,O659,P659,Q659,R659,S659,T659)</f>
        <v>01111100</v>
      </c>
      <c r="AM659" t="str">
        <f ca="1">_xlfn.CONCAT(U659,V659,W659,X659,Y659,Z659,AA659,AB659)</f>
        <v>00111011</v>
      </c>
      <c r="AN659" t="str">
        <f ca="1">_xlfn.CONCAT(AC659,AD659,AE659,AF659,AG659,AH659,AI659,AJ659)</f>
        <v>10000010</v>
      </c>
      <c r="AO659">
        <f ca="1">BIN2DEC(AK659)</f>
        <v>30</v>
      </c>
      <c r="AP659">
        <f t="shared" ca="1" si="276"/>
        <v>124</v>
      </c>
      <c r="AQ659">
        <f t="shared" ca="1" si="276"/>
        <v>59</v>
      </c>
      <c r="AR659">
        <f t="shared" ca="1" si="276"/>
        <v>130</v>
      </c>
      <c r="AS659">
        <f ca="1">(AO659*2^24)+(AP659*2^16)+(AQ659*2^8)+AR659</f>
        <v>511458178</v>
      </c>
    </row>
    <row r="660" spans="1:47" x14ac:dyDescent="0.35">
      <c r="C660" t="s">
        <v>85</v>
      </c>
      <c r="E660" s="4">
        <f ca="1">_xlfn.BITXOR(E657,E658)</f>
        <v>0</v>
      </c>
      <c r="F660" s="4">
        <f t="shared" ref="F660:AJ660" ca="1" si="277">_xlfn.BITXOR(F657,F658)</f>
        <v>1</v>
      </c>
      <c r="G660" s="4">
        <f t="shared" ca="1" si="277"/>
        <v>0</v>
      </c>
      <c r="H660" s="4">
        <f t="shared" ca="1" si="277"/>
        <v>1</v>
      </c>
      <c r="I660" s="4">
        <f t="shared" ca="1" si="277"/>
        <v>0</v>
      </c>
      <c r="J660" s="4">
        <f t="shared" ca="1" si="277"/>
        <v>0</v>
      </c>
      <c r="K660" s="4">
        <f t="shared" ca="1" si="277"/>
        <v>0</v>
      </c>
      <c r="L660" s="4">
        <f t="shared" ca="1" si="277"/>
        <v>0</v>
      </c>
      <c r="M660" s="4">
        <f t="shared" ca="1" si="277"/>
        <v>1</v>
      </c>
      <c r="N660" s="4">
        <f t="shared" ca="1" si="277"/>
        <v>1</v>
      </c>
      <c r="O660" s="4">
        <f t="shared" ca="1" si="277"/>
        <v>1</v>
      </c>
      <c r="P660" s="4">
        <f t="shared" ca="1" si="277"/>
        <v>0</v>
      </c>
      <c r="Q660" s="4">
        <f t="shared" ca="1" si="277"/>
        <v>0</v>
      </c>
      <c r="R660" s="4">
        <f t="shared" ca="1" si="277"/>
        <v>0</v>
      </c>
      <c r="S660" s="4">
        <f t="shared" ca="1" si="277"/>
        <v>1</v>
      </c>
      <c r="T660" s="4">
        <f t="shared" ca="1" si="277"/>
        <v>1</v>
      </c>
      <c r="U660" s="4">
        <f t="shared" ca="1" si="277"/>
        <v>0</v>
      </c>
      <c r="V660" s="4">
        <f t="shared" ca="1" si="277"/>
        <v>0</v>
      </c>
      <c r="W660" s="4">
        <f t="shared" ca="1" si="277"/>
        <v>1</v>
      </c>
      <c r="X660" s="4">
        <f t="shared" ca="1" si="277"/>
        <v>1</v>
      </c>
      <c r="Y660" s="4">
        <f t="shared" ca="1" si="277"/>
        <v>1</v>
      </c>
      <c r="Z660" s="4">
        <f t="shared" ca="1" si="277"/>
        <v>1</v>
      </c>
      <c r="AA660" s="4">
        <f t="shared" ca="1" si="277"/>
        <v>1</v>
      </c>
      <c r="AB660" s="4">
        <f t="shared" ca="1" si="277"/>
        <v>1</v>
      </c>
      <c r="AC660" s="4">
        <f t="shared" ca="1" si="277"/>
        <v>0</v>
      </c>
      <c r="AD660" s="4">
        <f t="shared" ca="1" si="277"/>
        <v>1</v>
      </c>
      <c r="AE660" s="4">
        <f t="shared" ca="1" si="277"/>
        <v>0</v>
      </c>
      <c r="AF660" s="4">
        <f t="shared" ca="1" si="277"/>
        <v>0</v>
      </c>
      <c r="AG660" s="4">
        <f t="shared" ca="1" si="277"/>
        <v>0</v>
      </c>
      <c r="AH660" s="4">
        <f t="shared" ca="1" si="277"/>
        <v>0</v>
      </c>
      <c r="AI660" s="4">
        <f t="shared" ca="1" si="277"/>
        <v>0</v>
      </c>
      <c r="AJ660" s="4">
        <f t="shared" ca="1" si="277"/>
        <v>0</v>
      </c>
    </row>
    <row r="661" spans="1:47" x14ac:dyDescent="0.35">
      <c r="B661" s="18">
        <f ca="1">AS661</f>
        <v>1319044290</v>
      </c>
      <c r="C661" s="17"/>
      <c r="E661" s="24">
        <f ca="1">_xlfn.BITXOR(E659,E660)</f>
        <v>0</v>
      </c>
      <c r="F661" s="24">
        <f t="shared" ref="F661:AJ661" ca="1" si="278">_xlfn.BITXOR(F659,F660)</f>
        <v>1</v>
      </c>
      <c r="G661" s="24">
        <f t="shared" ca="1" si="278"/>
        <v>0</v>
      </c>
      <c r="H661" s="24">
        <f t="shared" ca="1" si="278"/>
        <v>0</v>
      </c>
      <c r="I661" s="24">
        <f t="shared" ca="1" si="278"/>
        <v>1</v>
      </c>
      <c r="J661" s="24">
        <f t="shared" ca="1" si="278"/>
        <v>1</v>
      </c>
      <c r="K661" s="24">
        <f t="shared" ca="1" si="278"/>
        <v>1</v>
      </c>
      <c r="L661" s="24">
        <f t="shared" ca="1" si="278"/>
        <v>0</v>
      </c>
      <c r="M661" s="24">
        <f t="shared" ca="1" si="278"/>
        <v>1</v>
      </c>
      <c r="N661" s="24">
        <f t="shared" ca="1" si="278"/>
        <v>0</v>
      </c>
      <c r="O661" s="24">
        <f t="shared" ca="1" si="278"/>
        <v>0</v>
      </c>
      <c r="P661" s="24">
        <f t="shared" ca="1" si="278"/>
        <v>1</v>
      </c>
      <c r="Q661" s="24">
        <f t="shared" ca="1" si="278"/>
        <v>1</v>
      </c>
      <c r="R661" s="24">
        <f t="shared" ca="1" si="278"/>
        <v>1</v>
      </c>
      <c r="S661" s="24">
        <f t="shared" ca="1" si="278"/>
        <v>1</v>
      </c>
      <c r="T661" s="24">
        <f t="shared" ca="1" si="278"/>
        <v>1</v>
      </c>
      <c r="U661" s="24">
        <f t="shared" ca="1" si="278"/>
        <v>0</v>
      </c>
      <c r="V661" s="24">
        <f t="shared" ca="1" si="278"/>
        <v>0</v>
      </c>
      <c r="W661" s="24">
        <f t="shared" ca="1" si="278"/>
        <v>0</v>
      </c>
      <c r="X661" s="24">
        <f t="shared" ca="1" si="278"/>
        <v>0</v>
      </c>
      <c r="Y661" s="24">
        <f t="shared" ca="1" si="278"/>
        <v>0</v>
      </c>
      <c r="Z661" s="24">
        <f t="shared" ca="1" si="278"/>
        <v>1</v>
      </c>
      <c r="AA661" s="24">
        <f t="shared" ca="1" si="278"/>
        <v>0</v>
      </c>
      <c r="AB661" s="24">
        <f t="shared" ca="1" si="278"/>
        <v>0</v>
      </c>
      <c r="AC661" s="24">
        <f t="shared" ca="1" si="278"/>
        <v>1</v>
      </c>
      <c r="AD661" s="24">
        <f t="shared" ca="1" si="278"/>
        <v>1</v>
      </c>
      <c r="AE661" s="24">
        <f t="shared" ca="1" si="278"/>
        <v>0</v>
      </c>
      <c r="AF661" s="24">
        <f t="shared" ca="1" si="278"/>
        <v>0</v>
      </c>
      <c r="AG661" s="24">
        <f t="shared" ca="1" si="278"/>
        <v>0</v>
      </c>
      <c r="AH661" s="24">
        <f t="shared" ca="1" si="278"/>
        <v>0</v>
      </c>
      <c r="AI661" s="24">
        <f t="shared" ca="1" si="278"/>
        <v>1</v>
      </c>
      <c r="AJ661" s="24">
        <f t="shared" ca="1" si="278"/>
        <v>0</v>
      </c>
      <c r="AK661" t="str">
        <f ca="1">_xlfn.CONCAT(E661,F661,G661,H661,I661,J661,K661,L661)</f>
        <v>01001110</v>
      </c>
      <c r="AL661" t="str">
        <f ca="1">_xlfn.CONCAT(M661,N661,O661,P661,Q661,R661,S661,T661)</f>
        <v>10011111</v>
      </c>
      <c r="AM661" t="str">
        <f ca="1">_xlfn.CONCAT(U661,V661,W661,X661,Y661,Z661,AA661,AB661)</f>
        <v>00000100</v>
      </c>
      <c r="AN661" t="str">
        <f ca="1">_xlfn.CONCAT(AC661,AD661,AE661,AF661,AG661,AH661,AI661,AJ661)</f>
        <v>11000010</v>
      </c>
      <c r="AO661">
        <f ca="1">BIN2DEC(AK661)</f>
        <v>78</v>
      </c>
      <c r="AP661">
        <f t="shared" ref="AP661:AR661" ca="1" si="279">BIN2DEC(AL661)</f>
        <v>159</v>
      </c>
      <c r="AQ661">
        <f t="shared" ca="1" si="279"/>
        <v>4</v>
      </c>
      <c r="AR661">
        <f t="shared" ca="1" si="279"/>
        <v>194</v>
      </c>
      <c r="AS661">
        <f ca="1">(AO661*2^24)+(AP661*2^16)+(AQ661*2^8)+AR661</f>
        <v>1319044290</v>
      </c>
    </row>
    <row r="662" spans="1:47" x14ac:dyDescent="0.35">
      <c r="C662" s="2"/>
    </row>
    <row r="663" spans="1:47" x14ac:dyDescent="0.35">
      <c r="A663" t="s">
        <v>80</v>
      </c>
      <c r="B663" s="18">
        <f ca="1">Home!F47</f>
        <v>729355770</v>
      </c>
      <c r="C663" s="2"/>
    </row>
    <row r="664" spans="1:47" ht="15" thickBot="1" x14ac:dyDescent="0.4">
      <c r="C664" s="1"/>
    </row>
    <row r="665" spans="1:47" ht="15" thickBot="1" x14ac:dyDescent="0.4">
      <c r="A665" t="s">
        <v>82</v>
      </c>
      <c r="B665" s="28">
        <f ca="1">Home!F38</f>
        <v>3199306164</v>
      </c>
      <c r="C665" s="19">
        <f ca="1">MOD(B654+B661+B663+B665,2^32)</f>
        <v>1689233854</v>
      </c>
    </row>
    <row r="667" spans="1:47" x14ac:dyDescent="0.35">
      <c r="A667" s="16" t="s">
        <v>129</v>
      </c>
    </row>
    <row r="668" spans="1:47" x14ac:dyDescent="0.35">
      <c r="A668" t="s">
        <v>79</v>
      </c>
      <c r="B668" s="25">
        <f ca="1">Home!F53</f>
        <v>1759836285</v>
      </c>
      <c r="C668" t="str">
        <f ca="1">DEC2HEX(B668,8)</f>
        <v>68E4F87D</v>
      </c>
      <c r="E668" s="20" t="str">
        <f ca="1">MID(HEX2BIN(MID(C668,1,1),4),1,1)</f>
        <v>0</v>
      </c>
      <c r="F668" s="20" t="str">
        <f ca="1">MID(HEX2BIN(MID(C668,1,1),4),2,1)</f>
        <v>1</v>
      </c>
      <c r="G668" s="20" t="str">
        <f ca="1">MID(HEX2BIN(MID(C668,1,1),4),3,1)</f>
        <v>1</v>
      </c>
      <c r="H668" s="20" t="str">
        <f ca="1">MID(HEX2BIN(MID(C668,1,1),4),4,1)</f>
        <v>0</v>
      </c>
      <c r="I668" s="21" t="str">
        <f ca="1">MID(HEX2BIN(MID(C668,2,1),4),1,1)</f>
        <v>1</v>
      </c>
      <c r="J668" s="21" t="str">
        <f ca="1">MID(HEX2BIN(MID(C668,2,1),4),2,1)</f>
        <v>0</v>
      </c>
      <c r="K668" s="21" t="str">
        <f ca="1">MID(HEX2BIN(MID(C668,2,1),4),3,1)</f>
        <v>0</v>
      </c>
      <c r="L668" s="21" t="str">
        <f ca="1">MID(HEX2BIN(MID(C668,2,1),4),4,1)</f>
        <v>0</v>
      </c>
      <c r="M668" s="22" t="str">
        <f ca="1">MID(HEX2BIN(MID(C668,3,1),4),1,1)</f>
        <v>1</v>
      </c>
      <c r="N668" s="22" t="str">
        <f ca="1">MID(HEX2BIN(MID(C668,3,1),4),2,1)</f>
        <v>1</v>
      </c>
      <c r="O668" s="22" t="str">
        <f ca="1">MID(HEX2BIN(MID(C668,3,1),4),3,1)</f>
        <v>1</v>
      </c>
      <c r="P668" s="22" t="str">
        <f ca="1">MID(HEX2BIN(MID(C668,3,1),4),4,1)</f>
        <v>0</v>
      </c>
      <c r="Q668" s="23" t="str">
        <f ca="1">MID(HEX2BIN(MID(C668,4,1),4),1,1)</f>
        <v>0</v>
      </c>
      <c r="R668" s="23" t="str">
        <f ca="1">MID(HEX2BIN(MID(C668,4,1),4),2,1)</f>
        <v>1</v>
      </c>
      <c r="S668" s="23" t="str">
        <f ca="1">MID(HEX2BIN(MID(C668,4,1),4),3,1)</f>
        <v>0</v>
      </c>
      <c r="T668" s="23" t="str">
        <f ca="1">MID(HEX2BIN(MID(C668,4,1),4),4,1)</f>
        <v>0</v>
      </c>
      <c r="U668" s="20" t="str">
        <f ca="1">MID(HEX2BIN(MID(C668,5,1),4),1,1)</f>
        <v>1</v>
      </c>
      <c r="V668" s="20" t="str">
        <f ca="1">MID(HEX2BIN(MID(C668,5,1),4),2,1)</f>
        <v>1</v>
      </c>
      <c r="W668" s="20" t="str">
        <f ca="1">MID(HEX2BIN(MID(C668,5,1),4),3,1)</f>
        <v>1</v>
      </c>
      <c r="X668" s="20" t="str">
        <f ca="1">MID(HEX2BIN(MID(C668,5,1),4),4,1)</f>
        <v>1</v>
      </c>
      <c r="Y668" s="21" t="str">
        <f ca="1">MID(HEX2BIN(MID(C668,6,1),4),1,1)</f>
        <v>1</v>
      </c>
      <c r="Z668" s="21" t="str">
        <f ca="1">MID(HEX2BIN(MID(C668,6,1),4),2,1)</f>
        <v>0</v>
      </c>
      <c r="AA668" s="21" t="str">
        <f ca="1">MID(HEX2BIN(MID(C668,6,1),4),3,1)</f>
        <v>0</v>
      </c>
      <c r="AB668" s="21" t="str">
        <f ca="1">MID(HEX2BIN(MID(C668,6,1),4),4,1)</f>
        <v>0</v>
      </c>
      <c r="AC668" s="22" t="str">
        <f ca="1">MID(HEX2BIN(MID(C668,7,1),4),1,1)</f>
        <v>0</v>
      </c>
      <c r="AD668" s="22" t="str">
        <f ca="1">MID(HEX2BIN(MID(C668,7,1),4),2,1)</f>
        <v>1</v>
      </c>
      <c r="AE668" s="22" t="str">
        <f ca="1">MID(HEX2BIN(MID(C668,7,1),4),3,1)</f>
        <v>1</v>
      </c>
      <c r="AF668" s="22" t="str">
        <f ca="1">MID(HEX2BIN(MID(C668,7,1),4),4,1)</f>
        <v>1</v>
      </c>
      <c r="AG668" s="23" t="str">
        <f ca="1">MID(HEX2BIN(MID(C668,8,1),4),1,1)</f>
        <v>1</v>
      </c>
      <c r="AH668" s="23" t="str">
        <f ca="1">MID(HEX2BIN(MID(C668,8,1),4),2,1)</f>
        <v>1</v>
      </c>
      <c r="AI668" s="23" t="str">
        <f ca="1">MID(HEX2BIN(MID(C668,8,1),4),3,1)</f>
        <v>0</v>
      </c>
      <c r="AJ668" s="23" t="str">
        <f ca="1">MID(HEX2BIN(MID(C668,8,1),4),4,1)</f>
        <v>1</v>
      </c>
    </row>
    <row r="669" spans="1:47" x14ac:dyDescent="0.35">
      <c r="A669" s="9" t="s">
        <v>87</v>
      </c>
      <c r="C669" t="s">
        <v>2</v>
      </c>
      <c r="D669" s="27">
        <v>17</v>
      </c>
      <c r="E669" s="20" t="str" cm="1">
        <f t="array" aca="1" ref="E669" ca="1">INDIRECT(ADDRESS((ROW(669:669)-1),IF(MOD(COLUMN(E:E)-4-$D669,32)=0,32,MOD(COLUMN(E:E)-4-$D669,32))+4))</f>
        <v>0</v>
      </c>
      <c r="F669" s="20" t="str" cm="1">
        <f t="array" aca="1" ref="F669" ca="1">INDIRECT(ADDRESS((ROW(669:669)-1),IF(MOD(COLUMN(F:F)-4-$D669,32)=0,32,MOD(COLUMN(F:F)-4-$D669,32))+4))</f>
        <v>1</v>
      </c>
      <c r="G669" s="20" t="str" cm="1">
        <f t="array" aca="1" ref="G669" ca="1">INDIRECT(ADDRESS((ROW(669:669)-1),IF(MOD(COLUMN(G:G)-4-$D669,32)=0,32,MOD(COLUMN(G:G)-4-$D669,32))+4))</f>
        <v>1</v>
      </c>
      <c r="H669" s="20" t="str" cm="1">
        <f t="array" aca="1" ref="H669" ca="1">INDIRECT(ADDRESS((ROW(669:669)-1),IF(MOD(COLUMN(H:H)-4-$D669,32)=0,32,MOD(COLUMN(H:H)-4-$D669,32))+4))</f>
        <v>1</v>
      </c>
      <c r="I669" s="21" t="str" cm="1">
        <f t="array" aca="1" ref="I669" ca="1">INDIRECT(ADDRESS((ROW(669:669)-1),IF(MOD(COLUMN(I:I)-4-$D669,32)=0,32,MOD(COLUMN(I:I)-4-$D669,32))+4))</f>
        <v>1</v>
      </c>
      <c r="J669" s="21" t="str" cm="1">
        <f t="array" aca="1" ref="J669" ca="1">INDIRECT(ADDRESS((ROW(669:669)-1),IF(MOD(COLUMN(J:J)-4-$D669,32)=0,32,MOD(COLUMN(J:J)-4-$D669,32))+4))</f>
        <v>1</v>
      </c>
      <c r="K669" s="21" t="str" cm="1">
        <f t="array" aca="1" ref="K669" ca="1">INDIRECT(ADDRESS((ROW(669:669)-1),IF(MOD(COLUMN(K:K)-4-$D669,32)=0,32,MOD(COLUMN(K:K)-4-$D669,32))+4))</f>
        <v>0</v>
      </c>
      <c r="L669" s="21" t="str" cm="1">
        <f t="array" aca="1" ref="L669" ca="1">INDIRECT(ADDRESS((ROW(669:669)-1),IF(MOD(COLUMN(L:L)-4-$D669,32)=0,32,MOD(COLUMN(L:L)-4-$D669,32))+4))</f>
        <v>0</v>
      </c>
      <c r="M669" s="22" t="str" cm="1">
        <f t="array" aca="1" ref="M669" ca="1">INDIRECT(ADDRESS((ROW(669:669)-1),IF(MOD(COLUMN(M:M)-4-$D669,32)=0,32,MOD(COLUMN(M:M)-4-$D669,32))+4))</f>
        <v>0</v>
      </c>
      <c r="N669" s="22" t="str" cm="1">
        <f t="array" aca="1" ref="N669" ca="1">INDIRECT(ADDRESS((ROW(669:669)-1),IF(MOD(COLUMN(N:N)-4-$D669,32)=0,32,MOD(COLUMN(N:N)-4-$D669,32))+4))</f>
        <v>0</v>
      </c>
      <c r="O669" s="22" t="str" cm="1">
        <f t="array" aca="1" ref="O669" ca="1">INDIRECT(ADDRESS((ROW(669:669)-1),IF(MOD(COLUMN(O:O)-4-$D669,32)=0,32,MOD(COLUMN(O:O)-4-$D669,32))+4))</f>
        <v>1</v>
      </c>
      <c r="P669" s="22" t="str" cm="1">
        <f t="array" aca="1" ref="P669" ca="1">INDIRECT(ADDRESS((ROW(669:669)-1),IF(MOD(COLUMN(P:P)-4-$D669,32)=0,32,MOD(COLUMN(P:P)-4-$D669,32))+4))</f>
        <v>1</v>
      </c>
      <c r="Q669" s="23" t="str" cm="1">
        <f t="array" aca="1" ref="Q669" ca="1">INDIRECT(ADDRESS((ROW(669:669)-1),IF(MOD(COLUMN(Q:Q)-4-$D669,32)=0,32,MOD(COLUMN(Q:Q)-4-$D669,32))+4))</f>
        <v>1</v>
      </c>
      <c r="R669" s="23" t="str" cm="1">
        <f t="array" aca="1" ref="R669" ca="1">INDIRECT(ADDRESS((ROW(669:669)-1),IF(MOD(COLUMN(R:R)-4-$D669,32)=0,32,MOD(COLUMN(R:R)-4-$D669,32))+4))</f>
        <v>1</v>
      </c>
      <c r="S669" s="23" t="str" cm="1">
        <f t="array" aca="1" ref="S669" ca="1">INDIRECT(ADDRESS((ROW(669:669)-1),IF(MOD(COLUMN(S:S)-4-$D669,32)=0,32,MOD(COLUMN(S:S)-4-$D669,32))+4))</f>
        <v>1</v>
      </c>
      <c r="T669" s="23" t="str" cm="1">
        <f t="array" aca="1" ref="T669" ca="1">INDIRECT(ADDRESS((ROW(669:669)-1),IF(MOD(COLUMN(T:T)-4-$D669,32)=0,32,MOD(COLUMN(T:T)-4-$D669,32))+4))</f>
        <v>0</v>
      </c>
      <c r="U669" s="20" t="str" cm="1">
        <f t="array" aca="1" ref="U669" ca="1">INDIRECT(ADDRESS((ROW(669:669)-1),IF(MOD(COLUMN(U:U)-4-$D669,32)=0,32,MOD(COLUMN(U:U)-4-$D669,32))+4))</f>
        <v>1</v>
      </c>
      <c r="V669" s="20" t="str" cm="1">
        <f t="array" aca="1" ref="V669" ca="1">INDIRECT(ADDRESS((ROW(669:669)-1),IF(MOD(COLUMN(V:V)-4-$D669,32)=0,32,MOD(COLUMN(V:V)-4-$D669,32))+4))</f>
        <v>0</v>
      </c>
      <c r="W669" s="20" t="str" cm="1">
        <f t="array" aca="1" ref="W669" ca="1">INDIRECT(ADDRESS((ROW(669:669)-1),IF(MOD(COLUMN(W:W)-4-$D669,32)=0,32,MOD(COLUMN(W:W)-4-$D669,32))+4))</f>
        <v>1</v>
      </c>
      <c r="X669" s="20" t="str" cm="1">
        <f t="array" aca="1" ref="X669" ca="1">INDIRECT(ADDRESS((ROW(669:669)-1),IF(MOD(COLUMN(X:X)-4-$D669,32)=0,32,MOD(COLUMN(X:X)-4-$D669,32))+4))</f>
        <v>1</v>
      </c>
      <c r="Y669" s="21" t="str" cm="1">
        <f t="array" aca="1" ref="Y669" ca="1">INDIRECT(ADDRESS((ROW(669:669)-1),IF(MOD(COLUMN(Y:Y)-4-$D669,32)=0,32,MOD(COLUMN(Y:Y)-4-$D669,32))+4))</f>
        <v>0</v>
      </c>
      <c r="Z669" s="21" t="str" cm="1">
        <f t="array" aca="1" ref="Z669" ca="1">INDIRECT(ADDRESS((ROW(669:669)-1),IF(MOD(COLUMN(Z:Z)-4-$D669,32)=0,32,MOD(COLUMN(Z:Z)-4-$D669,32))+4))</f>
        <v>1</v>
      </c>
      <c r="AA669" s="21" t="str" cm="1">
        <f t="array" aca="1" ref="AA669" ca="1">INDIRECT(ADDRESS((ROW(669:669)-1),IF(MOD(COLUMN(AA:AA)-4-$D669,32)=0,32,MOD(COLUMN(AA:AA)-4-$D669,32))+4))</f>
        <v>0</v>
      </c>
      <c r="AB669" s="21" t="str" cm="1">
        <f t="array" aca="1" ref="AB669" ca="1">INDIRECT(ADDRESS((ROW(669:669)-1),IF(MOD(COLUMN(AB:AB)-4-$D669,32)=0,32,MOD(COLUMN(AB:AB)-4-$D669,32))+4))</f>
        <v>0</v>
      </c>
      <c r="AC669" s="22" t="str" cm="1">
        <f t="array" aca="1" ref="AC669" ca="1">INDIRECT(ADDRESS((ROW(669:669)-1),IF(MOD(COLUMN(AC:AC)-4-$D669,32)=0,32,MOD(COLUMN(AC:AC)-4-$D669,32))+4))</f>
        <v>0</v>
      </c>
      <c r="AD669" s="22" t="str" cm="1">
        <f t="array" aca="1" ref="AD669" ca="1">INDIRECT(ADDRESS((ROW(669:669)-1),IF(MOD(COLUMN(AD:AD)-4-$D669,32)=0,32,MOD(COLUMN(AD:AD)-4-$D669,32))+4))</f>
        <v>1</v>
      </c>
      <c r="AE669" s="22" t="str" cm="1">
        <f t="array" aca="1" ref="AE669" ca="1">INDIRECT(ADDRESS((ROW(669:669)-1),IF(MOD(COLUMN(AE:AE)-4-$D669,32)=0,32,MOD(COLUMN(AE:AE)-4-$D669,32))+4))</f>
        <v>1</v>
      </c>
      <c r="AF669" s="22" t="str" cm="1">
        <f t="array" aca="1" ref="AF669" ca="1">INDIRECT(ADDRESS((ROW(669:669)-1),IF(MOD(COLUMN(AF:AF)-4-$D669,32)=0,32,MOD(COLUMN(AF:AF)-4-$D669,32))+4))</f>
        <v>1</v>
      </c>
      <c r="AG669" s="23" t="str" cm="1">
        <f t="array" aca="1" ref="AG669" ca="1">INDIRECT(ADDRESS((ROW(669:669)-1),IF(MOD(COLUMN(AG:AG)-4-$D669,32)=0,32,MOD(COLUMN(AG:AG)-4-$D669,32))+4))</f>
        <v>0</v>
      </c>
      <c r="AH669" s="23" t="str" cm="1">
        <f t="array" aca="1" ref="AH669" ca="1">INDIRECT(ADDRESS((ROW(669:669)-1),IF(MOD(COLUMN(AH:AH)-4-$D669,32)=0,32,MOD(COLUMN(AH:AH)-4-$D669,32))+4))</f>
        <v>0</v>
      </c>
      <c r="AI669" s="23" t="str" cm="1">
        <f t="array" aca="1" ref="AI669" ca="1">INDIRECT(ADDRESS((ROW(669:669)-1),IF(MOD(COLUMN(AI:AI)-4-$D669,32)=0,32,MOD(COLUMN(AI:AI)-4-$D669,32))+4))</f>
        <v>1</v>
      </c>
      <c r="AJ669" s="23" t="str" cm="1">
        <f t="array" aca="1" ref="AJ669" ca="1">INDIRECT(ADDRESS((ROW(669:669)-1),IF(MOD(COLUMN(AJ:AJ)-4-$D669,32)=0,32,MOD(COLUMN(AJ:AJ)-4-$D669,32))+4))</f>
        <v>0</v>
      </c>
      <c r="AK669" t="str">
        <f ca="1">_xlfn.CONCAT(E669,F669,G669,H669,I669,J669,K669,L669)</f>
        <v>01111100</v>
      </c>
      <c r="AL669" t="str">
        <f ca="1">_xlfn.CONCAT(M669,N669,O669,P669,Q669,R669,S669,T669)</f>
        <v>00111110</v>
      </c>
      <c r="AM669" t="str">
        <f ca="1">_xlfn.CONCAT(U669,V669,W669,X669,Y669,Z669,AA669,AB669)</f>
        <v>10110100</v>
      </c>
      <c r="AN669" t="str">
        <f ca="1">_xlfn.CONCAT(AC669,AD669,AE669,AF669,AG669,AH669,AI669,AJ669)</f>
        <v>01110010</v>
      </c>
      <c r="AO669">
        <f ca="1">BIN2DEC(AK669)</f>
        <v>124</v>
      </c>
      <c r="AP669">
        <f t="shared" ref="AP669:AR671" ca="1" si="280">BIN2DEC(AL669)</f>
        <v>62</v>
      </c>
      <c r="AQ669">
        <f t="shared" ca="1" si="280"/>
        <v>180</v>
      </c>
      <c r="AR669">
        <f t="shared" ca="1" si="280"/>
        <v>114</v>
      </c>
      <c r="AS669">
        <f ca="1">(AO669*2^24)+(AP669*2^16)+(AQ669*2^8)+AR669</f>
        <v>2084484210</v>
      </c>
      <c r="AT669">
        <f>2^32</f>
        <v>4294967296</v>
      </c>
      <c r="AU669">
        <f ca="1">AT669-AS669</f>
        <v>2210483086</v>
      </c>
    </row>
    <row r="670" spans="1:47" x14ac:dyDescent="0.35">
      <c r="C670" t="s">
        <v>2</v>
      </c>
      <c r="D670" s="27">
        <v>19</v>
      </c>
      <c r="E670" s="20" t="str" cm="1">
        <f t="array" aca="1" ref="E670" ca="1">INDIRECT(ADDRESS((ROW(670:670)-2),IF(MOD(COLUMN(E:E)-4-$D670,32)=0,32,MOD(COLUMN(E:E)-4-$D670,32))+4))</f>
        <v>1</v>
      </c>
      <c r="F670" s="20" t="str" cm="1">
        <f t="array" aca="1" ref="F670" ca="1">INDIRECT(ADDRESS((ROW(670:670)-2),IF(MOD(COLUMN(F:F)-4-$D670,32)=0,32,MOD(COLUMN(F:F)-4-$D670,32))+4))</f>
        <v>0</v>
      </c>
      <c r="G670" s="20" t="str" cm="1">
        <f t="array" aca="1" ref="G670" ca="1">INDIRECT(ADDRESS((ROW(670:670)-2),IF(MOD(COLUMN(G:G)-4-$D670,32)=0,32,MOD(COLUMN(G:G)-4-$D670,32))+4))</f>
        <v>0</v>
      </c>
      <c r="H670" s="20" t="str" cm="1">
        <f t="array" aca="1" ref="H670" ca="1">INDIRECT(ADDRESS((ROW(670:670)-2),IF(MOD(COLUMN(H:H)-4-$D670,32)=0,32,MOD(COLUMN(H:H)-4-$D670,32))+4))</f>
        <v>1</v>
      </c>
      <c r="I670" s="21" t="str" cm="1">
        <f t="array" aca="1" ref="I670" ca="1">INDIRECT(ADDRESS((ROW(670:670)-2),IF(MOD(COLUMN(I:I)-4-$D670,32)=0,32,MOD(COLUMN(I:I)-4-$D670,32))+4))</f>
        <v>1</v>
      </c>
      <c r="J670" s="21" t="str" cm="1">
        <f t="array" aca="1" ref="J670" ca="1">INDIRECT(ADDRESS((ROW(670:670)-2),IF(MOD(COLUMN(J:J)-4-$D670,32)=0,32,MOD(COLUMN(J:J)-4-$D670,32))+4))</f>
        <v>1</v>
      </c>
      <c r="K670" s="21" t="str" cm="1">
        <f t="array" aca="1" ref="K670" ca="1">INDIRECT(ADDRESS((ROW(670:670)-2),IF(MOD(COLUMN(K:K)-4-$D670,32)=0,32,MOD(COLUMN(K:K)-4-$D670,32))+4))</f>
        <v>1</v>
      </c>
      <c r="L670" s="21" t="str" cm="1">
        <f t="array" aca="1" ref="L670" ca="1">INDIRECT(ADDRESS((ROW(670:670)-2),IF(MOD(COLUMN(L:L)-4-$D670,32)=0,32,MOD(COLUMN(L:L)-4-$D670,32))+4))</f>
        <v>1</v>
      </c>
      <c r="M670" s="22" t="str" cm="1">
        <f t="array" aca="1" ref="M670" ca="1">INDIRECT(ADDRESS((ROW(670:670)-2),IF(MOD(COLUMN(M:M)-4-$D670,32)=0,32,MOD(COLUMN(M:M)-4-$D670,32))+4))</f>
        <v>0</v>
      </c>
      <c r="N670" s="22" t="str" cm="1">
        <f t="array" aca="1" ref="N670" ca="1">INDIRECT(ADDRESS((ROW(670:670)-2),IF(MOD(COLUMN(N:N)-4-$D670,32)=0,32,MOD(COLUMN(N:N)-4-$D670,32))+4))</f>
        <v>0</v>
      </c>
      <c r="O670" s="22" t="str" cm="1">
        <f t="array" aca="1" ref="O670" ca="1">INDIRECT(ADDRESS((ROW(670:670)-2),IF(MOD(COLUMN(O:O)-4-$D670,32)=0,32,MOD(COLUMN(O:O)-4-$D670,32))+4))</f>
        <v>0</v>
      </c>
      <c r="P670" s="22" t="str" cm="1">
        <f t="array" aca="1" ref="P670" ca="1">INDIRECT(ADDRESS((ROW(670:670)-2),IF(MOD(COLUMN(P:P)-4-$D670,32)=0,32,MOD(COLUMN(P:P)-4-$D670,32))+4))</f>
        <v>0</v>
      </c>
      <c r="Q670" s="23" t="str" cm="1">
        <f t="array" aca="1" ref="Q670" ca="1">INDIRECT(ADDRESS((ROW(670:670)-2),IF(MOD(COLUMN(Q:Q)-4-$D670,32)=0,32,MOD(COLUMN(Q:Q)-4-$D670,32))+4))</f>
        <v>1</v>
      </c>
      <c r="R670" s="23" t="str" cm="1">
        <f t="array" aca="1" ref="R670" ca="1">INDIRECT(ADDRESS((ROW(670:670)-2),IF(MOD(COLUMN(R:R)-4-$D670,32)=0,32,MOD(COLUMN(R:R)-4-$D670,32))+4))</f>
        <v>1</v>
      </c>
      <c r="S670" s="23" t="str" cm="1">
        <f t="array" aca="1" ref="S670" ca="1">INDIRECT(ADDRESS((ROW(670:670)-2),IF(MOD(COLUMN(S:S)-4-$D670,32)=0,32,MOD(COLUMN(S:S)-4-$D670,32))+4))</f>
        <v>1</v>
      </c>
      <c r="T670" s="23" t="str" cm="1">
        <f t="array" aca="1" ref="T670" ca="1">INDIRECT(ADDRESS((ROW(670:670)-2),IF(MOD(COLUMN(T:T)-4-$D670,32)=0,32,MOD(COLUMN(T:T)-4-$D670,32))+4))</f>
        <v>1</v>
      </c>
      <c r="U670" s="20" t="str" cm="1">
        <f t="array" aca="1" ref="U670" ca="1">INDIRECT(ADDRESS((ROW(670:670)-2),IF(MOD(COLUMN(U:U)-4-$D670,32)=0,32,MOD(COLUMN(U:U)-4-$D670,32))+4))</f>
        <v>1</v>
      </c>
      <c r="V670" s="20" t="str" cm="1">
        <f t="array" aca="1" ref="V670" ca="1">INDIRECT(ADDRESS((ROW(670:670)-2),IF(MOD(COLUMN(V:V)-4-$D670,32)=0,32,MOD(COLUMN(V:V)-4-$D670,32))+4))</f>
        <v>0</v>
      </c>
      <c r="W670" s="20" t="str" cm="1">
        <f t="array" aca="1" ref="W670" ca="1">INDIRECT(ADDRESS((ROW(670:670)-2),IF(MOD(COLUMN(W:W)-4-$D670,32)=0,32,MOD(COLUMN(W:W)-4-$D670,32))+4))</f>
        <v>1</v>
      </c>
      <c r="X670" s="20" t="str" cm="1">
        <f t="array" aca="1" ref="X670" ca="1">INDIRECT(ADDRESS((ROW(670:670)-2),IF(MOD(COLUMN(X:X)-4-$D670,32)=0,32,MOD(COLUMN(X:X)-4-$D670,32))+4))</f>
        <v>0</v>
      </c>
      <c r="Y670" s="21" t="str" cm="1">
        <f t="array" aca="1" ref="Y670" ca="1">INDIRECT(ADDRESS((ROW(670:670)-2),IF(MOD(COLUMN(Y:Y)-4-$D670,32)=0,32,MOD(COLUMN(Y:Y)-4-$D670,32))+4))</f>
        <v>1</v>
      </c>
      <c r="Z670" s="21" t="str" cm="1">
        <f t="array" aca="1" ref="Z670" ca="1">INDIRECT(ADDRESS((ROW(670:670)-2),IF(MOD(COLUMN(Z:Z)-4-$D670,32)=0,32,MOD(COLUMN(Z:Z)-4-$D670,32))+4))</f>
        <v>1</v>
      </c>
      <c r="AA670" s="21" t="str" cm="1">
        <f t="array" aca="1" ref="AA670" ca="1">INDIRECT(ADDRESS((ROW(670:670)-2),IF(MOD(COLUMN(AA:AA)-4-$D670,32)=0,32,MOD(COLUMN(AA:AA)-4-$D670,32))+4))</f>
        <v>0</v>
      </c>
      <c r="AB670" s="21" t="str" cm="1">
        <f t="array" aca="1" ref="AB670" ca="1">INDIRECT(ADDRESS((ROW(670:670)-2),IF(MOD(COLUMN(AB:AB)-4-$D670,32)=0,32,MOD(COLUMN(AB:AB)-4-$D670,32))+4))</f>
        <v>1</v>
      </c>
      <c r="AC670" s="22" t="str" cm="1">
        <f t="array" aca="1" ref="AC670" ca="1">INDIRECT(ADDRESS((ROW(670:670)-2),IF(MOD(COLUMN(AC:AC)-4-$D670,32)=0,32,MOD(COLUMN(AC:AC)-4-$D670,32))+4))</f>
        <v>0</v>
      </c>
      <c r="AD670" s="22" t="str" cm="1">
        <f t="array" aca="1" ref="AD670" ca="1">INDIRECT(ADDRESS((ROW(670:670)-2),IF(MOD(COLUMN(AD:AD)-4-$D670,32)=0,32,MOD(COLUMN(AD:AD)-4-$D670,32))+4))</f>
        <v>0</v>
      </c>
      <c r="AE670" s="22" t="str" cm="1">
        <f t="array" aca="1" ref="AE670" ca="1">INDIRECT(ADDRESS((ROW(670:670)-2),IF(MOD(COLUMN(AE:AE)-4-$D670,32)=0,32,MOD(COLUMN(AE:AE)-4-$D670,32))+4))</f>
        <v>0</v>
      </c>
      <c r="AF670" s="22" t="str" cm="1">
        <f t="array" aca="1" ref="AF670" ca="1">INDIRECT(ADDRESS((ROW(670:670)-2),IF(MOD(COLUMN(AF:AF)-4-$D670,32)=0,32,MOD(COLUMN(AF:AF)-4-$D670,32))+4))</f>
        <v>1</v>
      </c>
      <c r="AG670" s="23" t="str" cm="1">
        <f t="array" aca="1" ref="AG670" ca="1">INDIRECT(ADDRESS((ROW(670:670)-2),IF(MOD(COLUMN(AG:AG)-4-$D670,32)=0,32,MOD(COLUMN(AG:AG)-4-$D670,32))+4))</f>
        <v>1</v>
      </c>
      <c r="AH670" s="23" t="str" cm="1">
        <f t="array" aca="1" ref="AH670" ca="1">INDIRECT(ADDRESS((ROW(670:670)-2),IF(MOD(COLUMN(AH:AH)-4-$D670,32)=0,32,MOD(COLUMN(AH:AH)-4-$D670,32))+4))</f>
        <v>1</v>
      </c>
      <c r="AI670" s="23" t="str" cm="1">
        <f t="array" aca="1" ref="AI670" ca="1">INDIRECT(ADDRESS((ROW(670:670)-2),IF(MOD(COLUMN(AI:AI)-4-$D670,32)=0,32,MOD(COLUMN(AI:AI)-4-$D670,32))+4))</f>
        <v>0</v>
      </c>
      <c r="AJ670" s="23" t="str" cm="1">
        <f t="array" aca="1" ref="AJ670" ca="1">INDIRECT(ADDRESS((ROW(670:670)-2),IF(MOD(COLUMN(AJ:AJ)-4-$D670,32)=0,32,MOD(COLUMN(AJ:AJ)-4-$D670,32))+4))</f>
        <v>0</v>
      </c>
      <c r="AK670" t="str">
        <f ca="1">_xlfn.CONCAT(E670,F670,G670,H670,I670,J670,K670,L670)</f>
        <v>10011111</v>
      </c>
      <c r="AL670" t="str">
        <f ca="1">_xlfn.CONCAT(M670,N670,O670,P670,Q670,R670,S670,T670)</f>
        <v>00001111</v>
      </c>
      <c r="AM670" t="str">
        <f ca="1">_xlfn.CONCAT(U670,V670,W670,X670,Y670,Z670,AA670,AB670)</f>
        <v>10101101</v>
      </c>
      <c r="AN670" t="str">
        <f ca="1">_xlfn.CONCAT(AC670,AD670,AE670,AF670,AG670,AH670,AI670,AJ670)</f>
        <v>00011100</v>
      </c>
      <c r="AO670">
        <f ca="1">BIN2DEC(AK670)</f>
        <v>159</v>
      </c>
      <c r="AP670">
        <f t="shared" ca="1" si="280"/>
        <v>15</v>
      </c>
      <c r="AQ670">
        <f t="shared" ca="1" si="280"/>
        <v>173</v>
      </c>
      <c r="AR670">
        <f t="shared" ca="1" si="280"/>
        <v>28</v>
      </c>
      <c r="AS670">
        <f ca="1">(AO670*2^24)+(AP670*2^16)+(AQ670*2^8)+AR670</f>
        <v>2668604700</v>
      </c>
      <c r="AT670">
        <f>2^32</f>
        <v>4294967296</v>
      </c>
      <c r="AU670">
        <f ca="1">AT670-AS670</f>
        <v>1626362596</v>
      </c>
    </row>
    <row r="671" spans="1:47" x14ac:dyDescent="0.35">
      <c r="C671" t="s">
        <v>84</v>
      </c>
      <c r="D671" s="27">
        <v>10</v>
      </c>
      <c r="E671" s="20" cm="1">
        <f t="array" aca="1" ref="E671" ca="1">IF(COLUMN(E:E)-4&gt;$D671,INDIRECT(ADDRESS((ROW(671:671)-3),COLUMN(E:E)-4-$D671+4)),0)</f>
        <v>0</v>
      </c>
      <c r="F671" s="20" cm="1">
        <f t="array" aca="1" ref="F671" ca="1">IF(COLUMN(F:F)-4&gt;$D671,INDIRECT(ADDRESS((ROW(671:671)-3),COLUMN(F:F)-4-$D671+4)),0)</f>
        <v>0</v>
      </c>
      <c r="G671" s="20" cm="1">
        <f t="array" aca="1" ref="G671" ca="1">IF(COLUMN(G:G)-4&gt;$D671,INDIRECT(ADDRESS((ROW(671:671)-3),COLUMN(G:G)-4-$D671+4)),0)</f>
        <v>0</v>
      </c>
      <c r="H671" s="20" cm="1">
        <f t="array" aca="1" ref="H671" ca="1">IF(COLUMN(H:H)-4&gt;$D671,INDIRECT(ADDRESS((ROW(671:671)-3),COLUMN(H:H)-4-$D671+4)),0)</f>
        <v>0</v>
      </c>
      <c r="I671" s="21" cm="1">
        <f t="array" aca="1" ref="I671" ca="1">IF(COLUMN(I:I)-4&gt;$D671,INDIRECT(ADDRESS((ROW(671:671)-3),COLUMN(I:I)-4-$D671+4)),0)</f>
        <v>0</v>
      </c>
      <c r="J671" s="21" cm="1">
        <f t="array" aca="1" ref="J671" ca="1">IF(COLUMN(J:J)-4&gt;$D671,INDIRECT(ADDRESS((ROW(671:671)-3),COLUMN(J:J)-4-$D671+4)),0)</f>
        <v>0</v>
      </c>
      <c r="K671" s="21" cm="1">
        <f t="array" aca="1" ref="K671" ca="1">IF(COLUMN(K:K)-4&gt;$D671,INDIRECT(ADDRESS((ROW(671:671)-3),COLUMN(K:K)-4-$D671+4)),0)</f>
        <v>0</v>
      </c>
      <c r="L671" s="21" cm="1">
        <f t="array" aca="1" ref="L671" ca="1">IF(COLUMN(L:L)-4&gt;$D671,INDIRECT(ADDRESS((ROW(671:671)-3),COLUMN(L:L)-4-$D671+4)),0)</f>
        <v>0</v>
      </c>
      <c r="M671" s="22" cm="1">
        <f t="array" aca="1" ref="M671" ca="1">IF(COLUMN(M:M)-4&gt;$D671,INDIRECT(ADDRESS((ROW(671:671)-3),COLUMN(M:M)-4-$D671+4)),0)</f>
        <v>0</v>
      </c>
      <c r="N671" s="22" cm="1">
        <f t="array" aca="1" ref="N671" ca="1">IF(COLUMN(N:N)-4&gt;$D671,INDIRECT(ADDRESS((ROW(671:671)-3),COLUMN(N:N)-4-$D671+4)),0)</f>
        <v>0</v>
      </c>
      <c r="O671" s="22" t="str" cm="1">
        <f t="array" aca="1" ref="O671" ca="1">IF(COLUMN(O:O)-4&gt;$D671,INDIRECT(ADDRESS((ROW(671:671)-3),COLUMN(O:O)-4-$D671+4)),0)</f>
        <v>0</v>
      </c>
      <c r="P671" s="22" t="str" cm="1">
        <f t="array" aca="1" ref="P671" ca="1">IF(COLUMN(P:P)-4&gt;$D671,INDIRECT(ADDRESS((ROW(671:671)-3),COLUMN(P:P)-4-$D671+4)),0)</f>
        <v>1</v>
      </c>
      <c r="Q671" s="23" t="str" cm="1">
        <f t="array" aca="1" ref="Q671" ca="1">IF(COLUMN(Q:Q)-4&gt;$D671,INDIRECT(ADDRESS((ROW(671:671)-3),COLUMN(Q:Q)-4-$D671+4)),0)</f>
        <v>1</v>
      </c>
      <c r="R671" s="23" t="str" cm="1">
        <f t="array" aca="1" ref="R671" ca="1">IF(COLUMN(R:R)-4&gt;$D671,INDIRECT(ADDRESS((ROW(671:671)-3),COLUMN(R:R)-4-$D671+4)),0)</f>
        <v>0</v>
      </c>
      <c r="S671" s="23" t="str" cm="1">
        <f t="array" aca="1" ref="S671" ca="1">IF(COLUMN(S:S)-4&gt;$D671,INDIRECT(ADDRESS((ROW(671:671)-3),COLUMN(S:S)-4-$D671+4)),0)</f>
        <v>1</v>
      </c>
      <c r="T671" s="23" t="str" cm="1">
        <f t="array" aca="1" ref="T671" ca="1">IF(COLUMN(T:T)-4&gt;$D671,INDIRECT(ADDRESS((ROW(671:671)-3),COLUMN(T:T)-4-$D671+4)),0)</f>
        <v>0</v>
      </c>
      <c r="U671" s="20" t="str" cm="1">
        <f t="array" aca="1" ref="U671" ca="1">IF(COLUMN(U:U)-4&gt;$D671,INDIRECT(ADDRESS((ROW(671:671)-3),COLUMN(U:U)-4-$D671+4)),0)</f>
        <v>0</v>
      </c>
      <c r="V671" s="20" t="str" cm="1">
        <f t="array" aca="1" ref="V671" ca="1">IF(COLUMN(V:V)-4&gt;$D671,INDIRECT(ADDRESS((ROW(671:671)-3),COLUMN(V:V)-4-$D671+4)),0)</f>
        <v>0</v>
      </c>
      <c r="W671" s="20" t="str" cm="1">
        <f t="array" aca="1" ref="W671" ca="1">IF(COLUMN(W:W)-4&gt;$D671,INDIRECT(ADDRESS((ROW(671:671)-3),COLUMN(W:W)-4-$D671+4)),0)</f>
        <v>1</v>
      </c>
      <c r="X671" s="20" t="str" cm="1">
        <f t="array" aca="1" ref="X671" ca="1">IF(COLUMN(X:X)-4&gt;$D671,INDIRECT(ADDRESS((ROW(671:671)-3),COLUMN(X:X)-4-$D671+4)),0)</f>
        <v>1</v>
      </c>
      <c r="Y671" s="21" t="str" cm="1">
        <f t="array" aca="1" ref="Y671" ca="1">IF(COLUMN(Y:Y)-4&gt;$D671,INDIRECT(ADDRESS((ROW(671:671)-3),COLUMN(Y:Y)-4-$D671+4)),0)</f>
        <v>1</v>
      </c>
      <c r="Z671" s="21" t="str" cm="1">
        <f t="array" aca="1" ref="Z671" ca="1">IF(COLUMN(Z:Z)-4&gt;$D671,INDIRECT(ADDRESS((ROW(671:671)-3),COLUMN(Z:Z)-4-$D671+4)),0)</f>
        <v>0</v>
      </c>
      <c r="AA671" s="21" t="str" cm="1">
        <f t="array" aca="1" ref="AA671" ca="1">IF(COLUMN(AA:AA)-4&gt;$D671,INDIRECT(ADDRESS((ROW(671:671)-3),COLUMN(AA:AA)-4-$D671+4)),0)</f>
        <v>0</v>
      </c>
      <c r="AB671" s="21" t="str" cm="1">
        <f t="array" aca="1" ref="AB671" ca="1">IF(COLUMN(AB:AB)-4&gt;$D671,INDIRECT(ADDRESS((ROW(671:671)-3),COLUMN(AB:AB)-4-$D671+4)),0)</f>
        <v>1</v>
      </c>
      <c r="AC671" s="22" t="str" cm="1">
        <f t="array" aca="1" ref="AC671" ca="1">IF(COLUMN(AC:AC)-4&gt;$D671,INDIRECT(ADDRESS((ROW(671:671)-3),COLUMN(AC:AC)-4-$D671+4)),0)</f>
        <v>0</v>
      </c>
      <c r="AD671" s="22" t="str" cm="1">
        <f t="array" aca="1" ref="AD671" ca="1">IF(COLUMN(AD:AD)-4&gt;$D671,INDIRECT(ADDRESS((ROW(671:671)-3),COLUMN(AD:AD)-4-$D671+4)),0)</f>
        <v>0</v>
      </c>
      <c r="AE671" s="22" t="str" cm="1">
        <f t="array" aca="1" ref="AE671" ca="1">IF(COLUMN(AE:AE)-4&gt;$D671,INDIRECT(ADDRESS((ROW(671:671)-3),COLUMN(AE:AE)-4-$D671+4)),0)</f>
        <v>1</v>
      </c>
      <c r="AF671" s="22" t="str" cm="1">
        <f t="array" aca="1" ref="AF671" ca="1">IF(COLUMN(AF:AF)-4&gt;$D671,INDIRECT(ADDRESS((ROW(671:671)-3),COLUMN(AF:AF)-4-$D671+4)),0)</f>
        <v>1</v>
      </c>
      <c r="AG671" s="23" t="str" cm="1">
        <f t="array" aca="1" ref="AG671" ca="1">IF(COLUMN(AG:AG)-4&gt;$D671,INDIRECT(ADDRESS((ROW(671:671)-3),COLUMN(AG:AG)-4-$D671+4)),0)</f>
        <v>1</v>
      </c>
      <c r="AH671" s="23" t="str" cm="1">
        <f t="array" aca="1" ref="AH671" ca="1">IF(COLUMN(AH:AH)-4&gt;$D671,INDIRECT(ADDRESS((ROW(671:671)-3),COLUMN(AH:AH)-4-$D671+4)),0)</f>
        <v>1</v>
      </c>
      <c r="AI671" s="23" t="str" cm="1">
        <f t="array" aca="1" ref="AI671" ca="1">IF(COLUMN(AI:AI)-4&gt;$D671,INDIRECT(ADDRESS((ROW(671:671)-3),COLUMN(AI:AI)-4-$D671+4)),0)</f>
        <v>1</v>
      </c>
      <c r="AJ671" s="23" t="str" cm="1">
        <f t="array" aca="1" ref="AJ671" ca="1">IF(COLUMN(AJ:AJ)-4&gt;$D671,INDIRECT(ADDRESS((ROW(671:671)-3),COLUMN(AJ:AJ)-4-$D671+4)),0)</f>
        <v>0</v>
      </c>
      <c r="AK671" t="str">
        <f ca="1">_xlfn.CONCAT(E671,F671,G671,H671,I671,J671,K671,L671)</f>
        <v>00000000</v>
      </c>
      <c r="AL671" t="str">
        <f ca="1">_xlfn.CONCAT(M671,N671,O671,P671,Q671,R671,S671,T671)</f>
        <v>00011010</v>
      </c>
      <c r="AM671" t="str">
        <f ca="1">_xlfn.CONCAT(U671,V671,W671,X671,Y671,Z671,AA671,AB671)</f>
        <v>00111001</v>
      </c>
      <c r="AN671" t="str">
        <f ca="1">_xlfn.CONCAT(AC671,AD671,AE671,AF671,AG671,AH671,AI671,AJ671)</f>
        <v>00111110</v>
      </c>
      <c r="AO671">
        <f ca="1">BIN2DEC(AK671)</f>
        <v>0</v>
      </c>
      <c r="AP671">
        <f t="shared" ca="1" si="280"/>
        <v>26</v>
      </c>
      <c r="AQ671">
        <f t="shared" ca="1" si="280"/>
        <v>57</v>
      </c>
      <c r="AR671">
        <f t="shared" ca="1" si="280"/>
        <v>62</v>
      </c>
      <c r="AS671">
        <f ca="1">(AO671*2^24)+(AP671*2^16)+(AQ671*2^8)+AR671</f>
        <v>1718590</v>
      </c>
    </row>
    <row r="672" spans="1:47" x14ac:dyDescent="0.35">
      <c r="C672" t="s">
        <v>85</v>
      </c>
      <c r="E672" s="4">
        <f ca="1">_xlfn.BITXOR(E669,E670)</f>
        <v>1</v>
      </c>
      <c r="F672" s="4">
        <f t="shared" ref="F672:AJ672" ca="1" si="281">_xlfn.BITXOR(F669,F670)</f>
        <v>1</v>
      </c>
      <c r="G672" s="4">
        <f t="shared" ca="1" si="281"/>
        <v>1</v>
      </c>
      <c r="H672" s="4">
        <f t="shared" ca="1" si="281"/>
        <v>0</v>
      </c>
      <c r="I672" s="4">
        <f t="shared" ca="1" si="281"/>
        <v>0</v>
      </c>
      <c r="J672" s="4">
        <f t="shared" ca="1" si="281"/>
        <v>0</v>
      </c>
      <c r="K672" s="4">
        <f t="shared" ca="1" si="281"/>
        <v>1</v>
      </c>
      <c r="L672" s="4">
        <f t="shared" ca="1" si="281"/>
        <v>1</v>
      </c>
      <c r="M672" s="4">
        <f t="shared" ca="1" si="281"/>
        <v>0</v>
      </c>
      <c r="N672" s="4">
        <f t="shared" ca="1" si="281"/>
        <v>0</v>
      </c>
      <c r="O672" s="4">
        <f t="shared" ca="1" si="281"/>
        <v>1</v>
      </c>
      <c r="P672" s="4">
        <f t="shared" ca="1" si="281"/>
        <v>1</v>
      </c>
      <c r="Q672" s="4">
        <f t="shared" ca="1" si="281"/>
        <v>0</v>
      </c>
      <c r="R672" s="4">
        <f t="shared" ca="1" si="281"/>
        <v>0</v>
      </c>
      <c r="S672" s="4">
        <f t="shared" ca="1" si="281"/>
        <v>0</v>
      </c>
      <c r="T672" s="4">
        <f t="shared" ca="1" si="281"/>
        <v>1</v>
      </c>
      <c r="U672" s="4">
        <f t="shared" ca="1" si="281"/>
        <v>0</v>
      </c>
      <c r="V672" s="4">
        <f t="shared" ca="1" si="281"/>
        <v>0</v>
      </c>
      <c r="W672" s="4">
        <f t="shared" ca="1" si="281"/>
        <v>0</v>
      </c>
      <c r="X672" s="4">
        <f t="shared" ca="1" si="281"/>
        <v>1</v>
      </c>
      <c r="Y672" s="4">
        <f t="shared" ca="1" si="281"/>
        <v>1</v>
      </c>
      <c r="Z672" s="4">
        <f t="shared" ca="1" si="281"/>
        <v>0</v>
      </c>
      <c r="AA672" s="4">
        <f t="shared" ca="1" si="281"/>
        <v>0</v>
      </c>
      <c r="AB672" s="4">
        <f t="shared" ca="1" si="281"/>
        <v>1</v>
      </c>
      <c r="AC672" s="4">
        <f t="shared" ca="1" si="281"/>
        <v>0</v>
      </c>
      <c r="AD672" s="4">
        <f t="shared" ca="1" si="281"/>
        <v>1</v>
      </c>
      <c r="AE672" s="4">
        <f t="shared" ca="1" si="281"/>
        <v>1</v>
      </c>
      <c r="AF672" s="4">
        <f t="shared" ca="1" si="281"/>
        <v>0</v>
      </c>
      <c r="AG672" s="4">
        <f t="shared" ca="1" si="281"/>
        <v>1</v>
      </c>
      <c r="AH672" s="4">
        <f t="shared" ca="1" si="281"/>
        <v>1</v>
      </c>
      <c r="AI672" s="4">
        <f t="shared" ca="1" si="281"/>
        <v>1</v>
      </c>
      <c r="AJ672" s="4">
        <f t="shared" ca="1" si="281"/>
        <v>0</v>
      </c>
    </row>
    <row r="673" spans="1:47" x14ac:dyDescent="0.35">
      <c r="B673" s="18">
        <f ca="1">AS673</f>
        <v>3811254352</v>
      </c>
      <c r="C673" s="17"/>
      <c r="E673" s="24">
        <f ca="1">_xlfn.BITXOR(E671,E672)</f>
        <v>1</v>
      </c>
      <c r="F673" s="24">
        <f t="shared" ref="F673:AJ673" ca="1" si="282">_xlfn.BITXOR(F671,F672)</f>
        <v>1</v>
      </c>
      <c r="G673" s="24">
        <f t="shared" ca="1" si="282"/>
        <v>1</v>
      </c>
      <c r="H673" s="24">
        <f t="shared" ca="1" si="282"/>
        <v>0</v>
      </c>
      <c r="I673" s="24">
        <f t="shared" ca="1" si="282"/>
        <v>0</v>
      </c>
      <c r="J673" s="24">
        <f t="shared" ca="1" si="282"/>
        <v>0</v>
      </c>
      <c r="K673" s="24">
        <f t="shared" ca="1" si="282"/>
        <v>1</v>
      </c>
      <c r="L673" s="24">
        <f t="shared" ca="1" si="282"/>
        <v>1</v>
      </c>
      <c r="M673" s="24">
        <f t="shared" ca="1" si="282"/>
        <v>0</v>
      </c>
      <c r="N673" s="24">
        <f t="shared" ca="1" si="282"/>
        <v>0</v>
      </c>
      <c r="O673" s="24">
        <f t="shared" ca="1" si="282"/>
        <v>1</v>
      </c>
      <c r="P673" s="24">
        <f t="shared" ca="1" si="282"/>
        <v>0</v>
      </c>
      <c r="Q673" s="24">
        <f t="shared" ca="1" si="282"/>
        <v>1</v>
      </c>
      <c r="R673" s="24">
        <f t="shared" ca="1" si="282"/>
        <v>0</v>
      </c>
      <c r="S673" s="24">
        <f t="shared" ca="1" si="282"/>
        <v>1</v>
      </c>
      <c r="T673" s="24">
        <f t="shared" ca="1" si="282"/>
        <v>1</v>
      </c>
      <c r="U673" s="24">
        <f t="shared" ca="1" si="282"/>
        <v>0</v>
      </c>
      <c r="V673" s="24">
        <f t="shared" ca="1" si="282"/>
        <v>0</v>
      </c>
      <c r="W673" s="24">
        <f t="shared" ca="1" si="282"/>
        <v>1</v>
      </c>
      <c r="X673" s="24">
        <f t="shared" ca="1" si="282"/>
        <v>0</v>
      </c>
      <c r="Y673" s="24">
        <f t="shared" ca="1" si="282"/>
        <v>0</v>
      </c>
      <c r="Z673" s="24">
        <f t="shared" ca="1" si="282"/>
        <v>0</v>
      </c>
      <c r="AA673" s="24">
        <f t="shared" ca="1" si="282"/>
        <v>0</v>
      </c>
      <c r="AB673" s="24">
        <f t="shared" ca="1" si="282"/>
        <v>0</v>
      </c>
      <c r="AC673" s="24">
        <f t="shared" ca="1" si="282"/>
        <v>0</v>
      </c>
      <c r="AD673" s="24">
        <f t="shared" ca="1" si="282"/>
        <v>1</v>
      </c>
      <c r="AE673" s="24">
        <f t="shared" ca="1" si="282"/>
        <v>0</v>
      </c>
      <c r="AF673" s="24">
        <f t="shared" ca="1" si="282"/>
        <v>1</v>
      </c>
      <c r="AG673" s="24">
        <f t="shared" ca="1" si="282"/>
        <v>0</v>
      </c>
      <c r="AH673" s="24">
        <f t="shared" ca="1" si="282"/>
        <v>0</v>
      </c>
      <c r="AI673" s="24">
        <f t="shared" ca="1" si="282"/>
        <v>0</v>
      </c>
      <c r="AJ673" s="24">
        <f t="shared" ca="1" si="282"/>
        <v>0</v>
      </c>
      <c r="AK673" t="str">
        <f ca="1">_xlfn.CONCAT(E673,F673,G673,H673,I673,J673,K673,L673)</f>
        <v>11100011</v>
      </c>
      <c r="AL673" t="str">
        <f ca="1">_xlfn.CONCAT(M673,N673,O673,P673,Q673,R673,S673,T673)</f>
        <v>00101011</v>
      </c>
      <c r="AM673" t="str">
        <f ca="1">_xlfn.CONCAT(U673,V673,W673,X673,Y673,Z673,AA673,AB673)</f>
        <v>00100000</v>
      </c>
      <c r="AN673" t="str">
        <f ca="1">_xlfn.CONCAT(AC673,AD673,AE673,AF673,AG673,AH673,AI673,AJ673)</f>
        <v>01010000</v>
      </c>
      <c r="AO673">
        <f ca="1">BIN2DEC(AK673)</f>
        <v>227</v>
      </c>
      <c r="AP673">
        <f t="shared" ref="AP673:AR673" ca="1" si="283">BIN2DEC(AL673)</f>
        <v>43</v>
      </c>
      <c r="AQ673">
        <f t="shared" ca="1" si="283"/>
        <v>32</v>
      </c>
      <c r="AR673">
        <f t="shared" ca="1" si="283"/>
        <v>80</v>
      </c>
      <c r="AS673">
        <f ca="1">(AO673*2^24)+(AP673*2^16)+(AQ673*2^8)+AR673</f>
        <v>3811254352</v>
      </c>
    </row>
    <row r="674" spans="1:47" x14ac:dyDescent="0.35">
      <c r="C674" s="2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</row>
    <row r="675" spans="1:47" x14ac:dyDescent="0.35">
      <c r="A675" t="s">
        <v>81</v>
      </c>
      <c r="B675" s="26">
        <f ca="1">Home!F40</f>
        <v>161331019</v>
      </c>
      <c r="C675" t="str">
        <f ca="1">DEC2HEX(B675,8)</f>
        <v>099DB74B</v>
      </c>
      <c r="E675" s="20" t="str">
        <f ca="1">MID(HEX2BIN(MID(C675,1,1),4),1,1)</f>
        <v>0</v>
      </c>
      <c r="F675" s="20" t="str">
        <f ca="1">MID(HEX2BIN(MID(C675,1,1),4),2,1)</f>
        <v>0</v>
      </c>
      <c r="G675" s="20" t="str">
        <f ca="1">MID(HEX2BIN(MID(C675,1,1),4),3,1)</f>
        <v>0</v>
      </c>
      <c r="H675" s="20" t="str">
        <f ca="1">MID(HEX2BIN(MID(C675,1,1),4),4,1)</f>
        <v>0</v>
      </c>
      <c r="I675" s="21" t="str">
        <f ca="1">MID(HEX2BIN(MID(C675,2,1),4),1,1)</f>
        <v>1</v>
      </c>
      <c r="J675" s="21" t="str">
        <f ca="1">MID(HEX2BIN(MID(C675,2,1),4),2,1)</f>
        <v>0</v>
      </c>
      <c r="K675" s="21" t="str">
        <f ca="1">MID(HEX2BIN(MID(C675,2,1),4),3,1)</f>
        <v>0</v>
      </c>
      <c r="L675" s="21" t="str">
        <f ca="1">MID(HEX2BIN(MID(C675,2,1),4),4,1)</f>
        <v>1</v>
      </c>
      <c r="M675" s="22" t="str">
        <f ca="1">MID(HEX2BIN(MID(C675,3,1),4),1,1)</f>
        <v>1</v>
      </c>
      <c r="N675" s="22" t="str">
        <f ca="1">MID(HEX2BIN(MID(C675,3,1),4),2,1)</f>
        <v>0</v>
      </c>
      <c r="O675" s="22" t="str">
        <f ca="1">MID(HEX2BIN(MID(C675,3,1),4),3,1)</f>
        <v>0</v>
      </c>
      <c r="P675" s="22" t="str">
        <f ca="1">MID(HEX2BIN(MID(C675,3,1),4),4,1)</f>
        <v>1</v>
      </c>
      <c r="Q675" s="23" t="str">
        <f ca="1">MID(HEX2BIN(MID(C675,4,1),4),1,1)</f>
        <v>1</v>
      </c>
      <c r="R675" s="23" t="str">
        <f ca="1">MID(HEX2BIN(MID(C675,4,1),4),2,1)</f>
        <v>1</v>
      </c>
      <c r="S675" s="23" t="str">
        <f ca="1">MID(HEX2BIN(MID(C675,4,1),4),3,1)</f>
        <v>0</v>
      </c>
      <c r="T675" s="23" t="str">
        <f ca="1">MID(HEX2BIN(MID(C675,4,1),4),4,1)</f>
        <v>1</v>
      </c>
      <c r="U675" s="20" t="str">
        <f ca="1">MID(HEX2BIN(MID(C675,5,1),4),1,1)</f>
        <v>1</v>
      </c>
      <c r="V675" s="20" t="str">
        <f ca="1">MID(HEX2BIN(MID(C675,5,1),4),2,1)</f>
        <v>0</v>
      </c>
      <c r="W675" s="20" t="str">
        <f ca="1">MID(HEX2BIN(MID(C675,5,1),4),3,1)</f>
        <v>1</v>
      </c>
      <c r="X675" s="20" t="str">
        <f ca="1">MID(HEX2BIN(MID(C675,5,1),4),4,1)</f>
        <v>1</v>
      </c>
      <c r="Y675" s="21" t="str">
        <f ca="1">MID(HEX2BIN(MID(C675,6,1),4),1,1)</f>
        <v>0</v>
      </c>
      <c r="Z675" s="21" t="str">
        <f ca="1">MID(HEX2BIN(MID(C675,6,1),4),2,1)</f>
        <v>1</v>
      </c>
      <c r="AA675" s="21" t="str">
        <f ca="1">MID(HEX2BIN(MID(C675,6,1),4),3,1)</f>
        <v>1</v>
      </c>
      <c r="AB675" s="21" t="str">
        <f ca="1">MID(HEX2BIN(MID(C675,6,1),4),4,1)</f>
        <v>1</v>
      </c>
      <c r="AC675" s="22" t="str">
        <f ca="1">MID(HEX2BIN(MID(C675,7,1),4),1,1)</f>
        <v>0</v>
      </c>
      <c r="AD675" s="22" t="str">
        <f ca="1">MID(HEX2BIN(MID(C675,7,1),4),2,1)</f>
        <v>1</v>
      </c>
      <c r="AE675" s="22" t="str">
        <f ca="1">MID(HEX2BIN(MID(C675,7,1),4),3,1)</f>
        <v>0</v>
      </c>
      <c r="AF675" s="22" t="str">
        <f ca="1">MID(HEX2BIN(MID(C675,7,1),4),4,1)</f>
        <v>0</v>
      </c>
      <c r="AG675" s="23" t="str">
        <f ca="1">MID(HEX2BIN(MID(C675,8,1),4),1,1)</f>
        <v>1</v>
      </c>
      <c r="AH675" s="23" t="str">
        <f ca="1">MID(HEX2BIN(MID(C675,8,1),4),2,1)</f>
        <v>0</v>
      </c>
      <c r="AI675" s="23" t="str">
        <f ca="1">MID(HEX2BIN(MID(C675,8,1),4),3,1)</f>
        <v>1</v>
      </c>
      <c r="AJ675" s="23" t="str">
        <f ca="1">MID(HEX2BIN(MID(C675,8,1),4),4,1)</f>
        <v>1</v>
      </c>
    </row>
    <row r="676" spans="1:47" x14ac:dyDescent="0.35">
      <c r="A676" s="9" t="s">
        <v>83</v>
      </c>
      <c r="C676" t="s">
        <v>2</v>
      </c>
      <c r="D676" s="27">
        <v>7</v>
      </c>
      <c r="E676" s="20" t="str" cm="1">
        <f t="array" aca="1" ref="E676" ca="1">INDIRECT(ADDRESS((ROW(676:676)-1),IF(MOD(COLUMN(E:E)-4-$D676,32)=0,32,MOD(COLUMN(E:E)-4-$D676,32))+4))</f>
        <v>1</v>
      </c>
      <c r="F676" s="20" t="str" cm="1">
        <f t="array" aca="1" ref="F676" ca="1">INDIRECT(ADDRESS((ROW(676:676)-1),IF(MOD(COLUMN(F:F)-4-$D676,32)=0,32,MOD(COLUMN(F:F)-4-$D676,32))+4))</f>
        <v>0</v>
      </c>
      <c r="G676" s="20" t="str" cm="1">
        <f t="array" aca="1" ref="G676" ca="1">INDIRECT(ADDRESS((ROW(676:676)-1),IF(MOD(COLUMN(G:G)-4-$D676,32)=0,32,MOD(COLUMN(G:G)-4-$D676,32))+4))</f>
        <v>0</v>
      </c>
      <c r="H676" s="20" t="str" cm="1">
        <f t="array" aca="1" ref="H676" ca="1">INDIRECT(ADDRESS((ROW(676:676)-1),IF(MOD(COLUMN(H:H)-4-$D676,32)=0,32,MOD(COLUMN(H:H)-4-$D676,32))+4))</f>
        <v>1</v>
      </c>
      <c r="I676" s="21" t="str" cm="1">
        <f t="array" aca="1" ref="I676" ca="1">INDIRECT(ADDRESS((ROW(676:676)-1),IF(MOD(COLUMN(I:I)-4-$D676,32)=0,32,MOD(COLUMN(I:I)-4-$D676,32))+4))</f>
        <v>0</v>
      </c>
      <c r="J676" s="21" t="str" cm="1">
        <f t="array" aca="1" ref="J676" ca="1">INDIRECT(ADDRESS((ROW(676:676)-1),IF(MOD(COLUMN(J:J)-4-$D676,32)=0,32,MOD(COLUMN(J:J)-4-$D676,32))+4))</f>
        <v>1</v>
      </c>
      <c r="K676" s="21" t="str" cm="1">
        <f t="array" aca="1" ref="K676" ca="1">INDIRECT(ADDRESS((ROW(676:676)-1),IF(MOD(COLUMN(K:K)-4-$D676,32)=0,32,MOD(COLUMN(K:K)-4-$D676,32))+4))</f>
        <v>1</v>
      </c>
      <c r="L676" s="21" t="str" cm="1">
        <f t="array" aca="1" ref="L676" ca="1">INDIRECT(ADDRESS((ROW(676:676)-1),IF(MOD(COLUMN(L:L)-4-$D676,32)=0,32,MOD(COLUMN(L:L)-4-$D676,32))+4))</f>
        <v>0</v>
      </c>
      <c r="M676" s="22" t="str" cm="1">
        <f t="array" aca="1" ref="M676" ca="1">INDIRECT(ADDRESS((ROW(676:676)-1),IF(MOD(COLUMN(M:M)-4-$D676,32)=0,32,MOD(COLUMN(M:M)-4-$D676,32))+4))</f>
        <v>0</v>
      </c>
      <c r="N676" s="22" t="str" cm="1">
        <f t="array" aca="1" ref="N676" ca="1">INDIRECT(ADDRESS((ROW(676:676)-1),IF(MOD(COLUMN(N:N)-4-$D676,32)=0,32,MOD(COLUMN(N:N)-4-$D676,32))+4))</f>
        <v>0</v>
      </c>
      <c r="O676" s="22" t="str" cm="1">
        <f t="array" aca="1" ref="O676" ca="1">INDIRECT(ADDRESS((ROW(676:676)-1),IF(MOD(COLUMN(O:O)-4-$D676,32)=0,32,MOD(COLUMN(O:O)-4-$D676,32))+4))</f>
        <v>0</v>
      </c>
      <c r="P676" s="22" t="str" cm="1">
        <f t="array" aca="1" ref="P676" ca="1">INDIRECT(ADDRESS((ROW(676:676)-1),IF(MOD(COLUMN(P:P)-4-$D676,32)=0,32,MOD(COLUMN(P:P)-4-$D676,32))+4))</f>
        <v>1</v>
      </c>
      <c r="Q676" s="23" t="str" cm="1">
        <f t="array" aca="1" ref="Q676" ca="1">INDIRECT(ADDRESS((ROW(676:676)-1),IF(MOD(COLUMN(Q:Q)-4-$D676,32)=0,32,MOD(COLUMN(Q:Q)-4-$D676,32))+4))</f>
        <v>0</v>
      </c>
      <c r="R676" s="23" t="str" cm="1">
        <f t="array" aca="1" ref="R676" ca="1">INDIRECT(ADDRESS((ROW(676:676)-1),IF(MOD(COLUMN(R:R)-4-$D676,32)=0,32,MOD(COLUMN(R:R)-4-$D676,32))+4))</f>
        <v>0</v>
      </c>
      <c r="S676" s="23" t="str" cm="1">
        <f t="array" aca="1" ref="S676" ca="1">INDIRECT(ADDRESS((ROW(676:676)-1),IF(MOD(COLUMN(S:S)-4-$D676,32)=0,32,MOD(COLUMN(S:S)-4-$D676,32))+4))</f>
        <v>1</v>
      </c>
      <c r="T676" s="23" t="str" cm="1">
        <f t="array" aca="1" ref="T676" ca="1">INDIRECT(ADDRESS((ROW(676:676)-1),IF(MOD(COLUMN(T:T)-4-$D676,32)=0,32,MOD(COLUMN(T:T)-4-$D676,32))+4))</f>
        <v>1</v>
      </c>
      <c r="U676" s="20" t="str" cm="1">
        <f t="array" aca="1" ref="U676" ca="1">INDIRECT(ADDRESS((ROW(676:676)-1),IF(MOD(COLUMN(U:U)-4-$D676,32)=0,32,MOD(COLUMN(U:U)-4-$D676,32))+4))</f>
        <v>0</v>
      </c>
      <c r="V676" s="20" t="str" cm="1">
        <f t="array" aca="1" ref="V676" ca="1">INDIRECT(ADDRESS((ROW(676:676)-1),IF(MOD(COLUMN(V:V)-4-$D676,32)=0,32,MOD(COLUMN(V:V)-4-$D676,32))+4))</f>
        <v>0</v>
      </c>
      <c r="W676" s="20" t="str" cm="1">
        <f t="array" aca="1" ref="W676" ca="1">INDIRECT(ADDRESS((ROW(676:676)-1),IF(MOD(COLUMN(W:W)-4-$D676,32)=0,32,MOD(COLUMN(W:W)-4-$D676,32))+4))</f>
        <v>1</v>
      </c>
      <c r="X676" s="20" t="str" cm="1">
        <f t="array" aca="1" ref="X676" ca="1">INDIRECT(ADDRESS((ROW(676:676)-1),IF(MOD(COLUMN(X:X)-4-$D676,32)=0,32,MOD(COLUMN(X:X)-4-$D676,32))+4))</f>
        <v>1</v>
      </c>
      <c r="Y676" s="21" t="str" cm="1">
        <f t="array" aca="1" ref="Y676" ca="1">INDIRECT(ADDRESS((ROW(676:676)-1),IF(MOD(COLUMN(Y:Y)-4-$D676,32)=0,32,MOD(COLUMN(Y:Y)-4-$D676,32))+4))</f>
        <v>1</v>
      </c>
      <c r="Z676" s="21" t="str" cm="1">
        <f t="array" aca="1" ref="Z676" ca="1">INDIRECT(ADDRESS((ROW(676:676)-1),IF(MOD(COLUMN(Z:Z)-4-$D676,32)=0,32,MOD(COLUMN(Z:Z)-4-$D676,32))+4))</f>
        <v>0</v>
      </c>
      <c r="AA676" s="21" t="str" cm="1">
        <f t="array" aca="1" ref="AA676" ca="1">INDIRECT(ADDRESS((ROW(676:676)-1),IF(MOD(COLUMN(AA:AA)-4-$D676,32)=0,32,MOD(COLUMN(AA:AA)-4-$D676,32))+4))</f>
        <v>1</v>
      </c>
      <c r="AB676" s="21" t="str" cm="1">
        <f t="array" aca="1" ref="AB676" ca="1">INDIRECT(ADDRESS((ROW(676:676)-1),IF(MOD(COLUMN(AB:AB)-4-$D676,32)=0,32,MOD(COLUMN(AB:AB)-4-$D676,32))+4))</f>
        <v>1</v>
      </c>
      <c r="AC676" s="22" t="str" cm="1">
        <f t="array" aca="1" ref="AC676" ca="1">INDIRECT(ADDRESS((ROW(676:676)-1),IF(MOD(COLUMN(AC:AC)-4-$D676,32)=0,32,MOD(COLUMN(AC:AC)-4-$D676,32))+4))</f>
        <v>0</v>
      </c>
      <c r="AD676" s="22" t="str" cm="1">
        <f t="array" aca="1" ref="AD676" ca="1">INDIRECT(ADDRESS((ROW(676:676)-1),IF(MOD(COLUMN(AD:AD)-4-$D676,32)=0,32,MOD(COLUMN(AD:AD)-4-$D676,32))+4))</f>
        <v>1</v>
      </c>
      <c r="AE676" s="22" t="str" cm="1">
        <f t="array" aca="1" ref="AE676" ca="1">INDIRECT(ADDRESS((ROW(676:676)-1),IF(MOD(COLUMN(AE:AE)-4-$D676,32)=0,32,MOD(COLUMN(AE:AE)-4-$D676,32))+4))</f>
        <v>1</v>
      </c>
      <c r="AF676" s="22" t="str" cm="1">
        <f t="array" aca="1" ref="AF676" ca="1">INDIRECT(ADDRESS((ROW(676:676)-1),IF(MOD(COLUMN(AF:AF)-4-$D676,32)=0,32,MOD(COLUMN(AF:AF)-4-$D676,32))+4))</f>
        <v>0</v>
      </c>
      <c r="AG676" s="23" t="str" cm="1">
        <f t="array" aca="1" ref="AG676" ca="1">INDIRECT(ADDRESS((ROW(676:676)-1),IF(MOD(COLUMN(AG:AG)-4-$D676,32)=0,32,MOD(COLUMN(AG:AG)-4-$D676,32))+4))</f>
        <v>1</v>
      </c>
      <c r="AH676" s="23" t="str" cm="1">
        <f t="array" aca="1" ref="AH676" ca="1">INDIRECT(ADDRESS((ROW(676:676)-1),IF(MOD(COLUMN(AH:AH)-4-$D676,32)=0,32,MOD(COLUMN(AH:AH)-4-$D676,32))+4))</f>
        <v>1</v>
      </c>
      <c r="AI676" s="23" t="str" cm="1">
        <f t="array" aca="1" ref="AI676" ca="1">INDIRECT(ADDRESS((ROW(676:676)-1),IF(MOD(COLUMN(AI:AI)-4-$D676,32)=0,32,MOD(COLUMN(AI:AI)-4-$D676,32))+4))</f>
        <v>1</v>
      </c>
      <c r="AJ676" s="23" t="str" cm="1">
        <f t="array" aca="1" ref="AJ676" ca="1">INDIRECT(ADDRESS((ROW(676:676)-1),IF(MOD(COLUMN(AJ:AJ)-4-$D676,32)=0,32,MOD(COLUMN(AJ:AJ)-4-$D676,32))+4))</f>
        <v>0</v>
      </c>
      <c r="AK676" t="str">
        <f ca="1">_xlfn.CONCAT(E676,F676,G676,H676,I676,J676,K676,L676)</f>
        <v>10010110</v>
      </c>
      <c r="AL676" t="str">
        <f ca="1">_xlfn.CONCAT(M676,N676,O676,P676,Q676,R676,S676,T676)</f>
        <v>00010011</v>
      </c>
      <c r="AM676" t="str">
        <f ca="1">_xlfn.CONCAT(U676,V676,W676,X676,Y676,Z676,AA676,AB676)</f>
        <v>00111011</v>
      </c>
      <c r="AN676" t="str">
        <f ca="1">_xlfn.CONCAT(AC676,AD676,AE676,AF676,AG676,AH676,AI676,AJ676)</f>
        <v>01101110</v>
      </c>
      <c r="AO676">
        <f ca="1">BIN2DEC(AK676)</f>
        <v>150</v>
      </c>
      <c r="AP676">
        <f t="shared" ref="AP676:AR678" ca="1" si="284">BIN2DEC(AL676)</f>
        <v>19</v>
      </c>
      <c r="AQ676">
        <f t="shared" ca="1" si="284"/>
        <v>59</v>
      </c>
      <c r="AR676">
        <f t="shared" ca="1" si="284"/>
        <v>110</v>
      </c>
      <c r="AS676">
        <f ca="1">(AO676*2^24)+(AP676*2^16)+(AQ676*2^8)+AR676</f>
        <v>2517842798</v>
      </c>
      <c r="AT676">
        <f>2^32</f>
        <v>4294967296</v>
      </c>
      <c r="AU676">
        <f ca="1">AT676-AS676</f>
        <v>1777124498</v>
      </c>
    </row>
    <row r="677" spans="1:47" x14ac:dyDescent="0.35">
      <c r="C677" t="s">
        <v>2</v>
      </c>
      <c r="D677" s="27">
        <v>18</v>
      </c>
      <c r="E677" s="20" t="str" cm="1">
        <f t="array" aca="1" ref="E677" ca="1">INDIRECT(ADDRESS((ROW(677:677)-2),IF(MOD(COLUMN(E:E)-4-$D677,32)=0,32,MOD(COLUMN(E:E)-4-$D677,32))+4))</f>
        <v>0</v>
      </c>
      <c r="F677" s="20" t="str" cm="1">
        <f t="array" aca="1" ref="F677" ca="1">INDIRECT(ADDRESS((ROW(677:677)-2),IF(MOD(COLUMN(F:F)-4-$D677,32)=0,32,MOD(COLUMN(F:F)-4-$D677,32))+4))</f>
        <v>1</v>
      </c>
      <c r="G677" s="20" t="str" cm="1">
        <f t="array" aca="1" ref="G677" ca="1">INDIRECT(ADDRESS((ROW(677:677)-2),IF(MOD(COLUMN(G:G)-4-$D677,32)=0,32,MOD(COLUMN(G:G)-4-$D677,32))+4))</f>
        <v>1</v>
      </c>
      <c r="H677" s="20" t="str" cm="1">
        <f t="array" aca="1" ref="H677" ca="1">INDIRECT(ADDRESS((ROW(677:677)-2),IF(MOD(COLUMN(H:H)-4-$D677,32)=0,32,MOD(COLUMN(H:H)-4-$D677,32))+4))</f>
        <v>0</v>
      </c>
      <c r="I677" s="21" t="str" cm="1">
        <f t="array" aca="1" ref="I677" ca="1">INDIRECT(ADDRESS((ROW(677:677)-2),IF(MOD(COLUMN(I:I)-4-$D677,32)=0,32,MOD(COLUMN(I:I)-4-$D677,32))+4))</f>
        <v>1</v>
      </c>
      <c r="J677" s="21" t="str" cm="1">
        <f t="array" aca="1" ref="J677" ca="1">INDIRECT(ADDRESS((ROW(677:677)-2),IF(MOD(COLUMN(J:J)-4-$D677,32)=0,32,MOD(COLUMN(J:J)-4-$D677,32))+4))</f>
        <v>1</v>
      </c>
      <c r="K677" s="21" t="str" cm="1">
        <f t="array" aca="1" ref="K677" ca="1">INDIRECT(ADDRESS((ROW(677:677)-2),IF(MOD(COLUMN(K:K)-4-$D677,32)=0,32,MOD(COLUMN(K:K)-4-$D677,32))+4))</f>
        <v>0</v>
      </c>
      <c r="L677" s="21" t="str" cm="1">
        <f t="array" aca="1" ref="L677" ca="1">INDIRECT(ADDRESS((ROW(677:677)-2),IF(MOD(COLUMN(L:L)-4-$D677,32)=0,32,MOD(COLUMN(L:L)-4-$D677,32))+4))</f>
        <v>1</v>
      </c>
      <c r="M677" s="22" t="str" cm="1">
        <f t="array" aca="1" ref="M677" ca="1">INDIRECT(ADDRESS((ROW(677:677)-2),IF(MOD(COLUMN(M:M)-4-$D677,32)=0,32,MOD(COLUMN(M:M)-4-$D677,32))+4))</f>
        <v>1</v>
      </c>
      <c r="N677" s="22" t="str" cm="1">
        <f t="array" aca="1" ref="N677" ca="1">INDIRECT(ADDRESS((ROW(677:677)-2),IF(MOD(COLUMN(N:N)-4-$D677,32)=0,32,MOD(COLUMN(N:N)-4-$D677,32))+4))</f>
        <v>1</v>
      </c>
      <c r="O677" s="22" t="str" cm="1">
        <f t="array" aca="1" ref="O677" ca="1">INDIRECT(ADDRESS((ROW(677:677)-2),IF(MOD(COLUMN(O:O)-4-$D677,32)=0,32,MOD(COLUMN(O:O)-4-$D677,32))+4))</f>
        <v>0</v>
      </c>
      <c r="P677" s="22" t="str" cm="1">
        <f t="array" aca="1" ref="P677" ca="1">INDIRECT(ADDRESS((ROW(677:677)-2),IF(MOD(COLUMN(P:P)-4-$D677,32)=0,32,MOD(COLUMN(P:P)-4-$D677,32))+4))</f>
        <v>1</v>
      </c>
      <c r="Q677" s="23" t="str" cm="1">
        <f t="array" aca="1" ref="Q677" ca="1">INDIRECT(ADDRESS((ROW(677:677)-2),IF(MOD(COLUMN(Q:Q)-4-$D677,32)=0,32,MOD(COLUMN(Q:Q)-4-$D677,32))+4))</f>
        <v>0</v>
      </c>
      <c r="R677" s="23" t="str" cm="1">
        <f t="array" aca="1" ref="R677" ca="1">INDIRECT(ADDRESS((ROW(677:677)-2),IF(MOD(COLUMN(R:R)-4-$D677,32)=0,32,MOD(COLUMN(R:R)-4-$D677,32))+4))</f>
        <v>0</v>
      </c>
      <c r="S677" s="23" t="str" cm="1">
        <f t="array" aca="1" ref="S677" ca="1">INDIRECT(ADDRESS((ROW(677:677)-2),IF(MOD(COLUMN(S:S)-4-$D677,32)=0,32,MOD(COLUMN(S:S)-4-$D677,32))+4))</f>
        <v>1</v>
      </c>
      <c r="T677" s="23" t="str" cm="1">
        <f t="array" aca="1" ref="T677" ca="1">INDIRECT(ADDRESS((ROW(677:677)-2),IF(MOD(COLUMN(T:T)-4-$D677,32)=0,32,MOD(COLUMN(T:T)-4-$D677,32))+4))</f>
        <v>0</v>
      </c>
      <c r="U677" s="20" t="str" cm="1">
        <f t="array" aca="1" ref="U677" ca="1">INDIRECT(ADDRESS((ROW(677:677)-2),IF(MOD(COLUMN(U:U)-4-$D677,32)=0,32,MOD(COLUMN(U:U)-4-$D677,32))+4))</f>
        <v>1</v>
      </c>
      <c r="V677" s="20" t="str" cm="1">
        <f t="array" aca="1" ref="V677" ca="1">INDIRECT(ADDRESS((ROW(677:677)-2),IF(MOD(COLUMN(V:V)-4-$D677,32)=0,32,MOD(COLUMN(V:V)-4-$D677,32))+4))</f>
        <v>1</v>
      </c>
      <c r="W677" s="20" t="str" cm="1">
        <f t="array" aca="1" ref="W677" ca="1">INDIRECT(ADDRESS((ROW(677:677)-2),IF(MOD(COLUMN(W:W)-4-$D677,32)=0,32,MOD(COLUMN(W:W)-4-$D677,32))+4))</f>
        <v>0</v>
      </c>
      <c r="X677" s="20" t="str" cm="1">
        <f t="array" aca="1" ref="X677" ca="1">INDIRECT(ADDRESS((ROW(677:677)-2),IF(MOD(COLUMN(X:X)-4-$D677,32)=0,32,MOD(COLUMN(X:X)-4-$D677,32))+4))</f>
        <v>0</v>
      </c>
      <c r="Y677" s="21" t="str" cm="1">
        <f t="array" aca="1" ref="Y677" ca="1">INDIRECT(ADDRESS((ROW(677:677)-2),IF(MOD(COLUMN(Y:Y)-4-$D677,32)=0,32,MOD(COLUMN(Y:Y)-4-$D677,32))+4))</f>
        <v>0</v>
      </c>
      <c r="Z677" s="21" t="str" cm="1">
        <f t="array" aca="1" ref="Z677" ca="1">INDIRECT(ADDRESS((ROW(677:677)-2),IF(MOD(COLUMN(Z:Z)-4-$D677,32)=0,32,MOD(COLUMN(Z:Z)-4-$D677,32))+4))</f>
        <v>0</v>
      </c>
      <c r="AA677" s="21" t="str" cm="1">
        <f t="array" aca="1" ref="AA677" ca="1">INDIRECT(ADDRESS((ROW(677:677)-2),IF(MOD(COLUMN(AA:AA)-4-$D677,32)=0,32,MOD(COLUMN(AA:AA)-4-$D677,32))+4))</f>
        <v>1</v>
      </c>
      <c r="AB677" s="21" t="str" cm="1">
        <f t="array" aca="1" ref="AB677" ca="1">INDIRECT(ADDRESS((ROW(677:677)-2),IF(MOD(COLUMN(AB:AB)-4-$D677,32)=0,32,MOD(COLUMN(AB:AB)-4-$D677,32))+4))</f>
        <v>0</v>
      </c>
      <c r="AC677" s="22" t="str" cm="1">
        <f t="array" aca="1" ref="AC677" ca="1">INDIRECT(ADDRESS((ROW(677:677)-2),IF(MOD(COLUMN(AC:AC)-4-$D677,32)=0,32,MOD(COLUMN(AC:AC)-4-$D677,32))+4))</f>
        <v>0</v>
      </c>
      <c r="AD677" s="22" t="str" cm="1">
        <f t="array" aca="1" ref="AD677" ca="1">INDIRECT(ADDRESS((ROW(677:677)-2),IF(MOD(COLUMN(AD:AD)-4-$D677,32)=0,32,MOD(COLUMN(AD:AD)-4-$D677,32))+4))</f>
        <v>1</v>
      </c>
      <c r="AE677" s="22" t="str" cm="1">
        <f t="array" aca="1" ref="AE677" ca="1">INDIRECT(ADDRESS((ROW(677:677)-2),IF(MOD(COLUMN(AE:AE)-4-$D677,32)=0,32,MOD(COLUMN(AE:AE)-4-$D677,32))+4))</f>
        <v>1</v>
      </c>
      <c r="AF677" s="22" t="str" cm="1">
        <f t="array" aca="1" ref="AF677" ca="1">INDIRECT(ADDRESS((ROW(677:677)-2),IF(MOD(COLUMN(AF:AF)-4-$D677,32)=0,32,MOD(COLUMN(AF:AF)-4-$D677,32))+4))</f>
        <v>0</v>
      </c>
      <c r="AG677" s="23" t="str" cm="1">
        <f t="array" aca="1" ref="AG677" ca="1">INDIRECT(ADDRESS((ROW(677:677)-2),IF(MOD(COLUMN(AG:AG)-4-$D677,32)=0,32,MOD(COLUMN(AG:AG)-4-$D677,32))+4))</f>
        <v>0</v>
      </c>
      <c r="AH677" s="23" t="str" cm="1">
        <f t="array" aca="1" ref="AH677" ca="1">INDIRECT(ADDRESS((ROW(677:677)-2),IF(MOD(COLUMN(AH:AH)-4-$D677,32)=0,32,MOD(COLUMN(AH:AH)-4-$D677,32))+4))</f>
        <v>1</v>
      </c>
      <c r="AI677" s="23" t="str" cm="1">
        <f t="array" aca="1" ref="AI677" ca="1">INDIRECT(ADDRESS((ROW(677:677)-2),IF(MOD(COLUMN(AI:AI)-4-$D677,32)=0,32,MOD(COLUMN(AI:AI)-4-$D677,32))+4))</f>
        <v>1</v>
      </c>
      <c r="AJ677" s="23" t="str" cm="1">
        <f t="array" aca="1" ref="AJ677" ca="1">INDIRECT(ADDRESS((ROW(677:677)-2),IF(MOD(COLUMN(AJ:AJ)-4-$D677,32)=0,32,MOD(COLUMN(AJ:AJ)-4-$D677,32))+4))</f>
        <v>1</v>
      </c>
      <c r="AK677" t="str">
        <f ca="1">_xlfn.CONCAT(E677,F677,G677,H677,I677,J677,K677,L677)</f>
        <v>01101101</v>
      </c>
      <c r="AL677" t="str">
        <f ca="1">_xlfn.CONCAT(M677,N677,O677,P677,Q677,R677,S677,T677)</f>
        <v>11010010</v>
      </c>
      <c r="AM677" t="str">
        <f ca="1">_xlfn.CONCAT(U677,V677,W677,X677,Y677,Z677,AA677,AB677)</f>
        <v>11000010</v>
      </c>
      <c r="AN677" t="str">
        <f ca="1">_xlfn.CONCAT(AC677,AD677,AE677,AF677,AG677,AH677,AI677,AJ677)</f>
        <v>01100111</v>
      </c>
      <c r="AO677">
        <f ca="1">BIN2DEC(AK677)</f>
        <v>109</v>
      </c>
      <c r="AP677">
        <f t="shared" ca="1" si="284"/>
        <v>210</v>
      </c>
      <c r="AQ677">
        <f t="shared" ca="1" si="284"/>
        <v>194</v>
      </c>
      <c r="AR677">
        <f t="shared" ca="1" si="284"/>
        <v>103</v>
      </c>
      <c r="AS677">
        <f ca="1">(AO677*2^24)+(AP677*2^16)+(AQ677*2^8)+AR677</f>
        <v>1842528871</v>
      </c>
      <c r="AT677">
        <f>2^32</f>
        <v>4294967296</v>
      </c>
      <c r="AU677">
        <f ca="1">AT677-AS677</f>
        <v>2452438425</v>
      </c>
    </row>
    <row r="678" spans="1:47" x14ac:dyDescent="0.35">
      <c r="C678" t="s">
        <v>84</v>
      </c>
      <c r="D678" s="27">
        <v>3</v>
      </c>
      <c r="E678" s="20" cm="1">
        <f t="array" aca="1" ref="E678" ca="1">IF(COLUMN(E:E)-4&gt;$D678,INDIRECT(ADDRESS((ROW(678:678)-3),COLUMN(E:E)-4-$D678+4)),0)</f>
        <v>0</v>
      </c>
      <c r="F678" s="20" cm="1">
        <f t="array" aca="1" ref="F678" ca="1">IF(COLUMN(F:F)-4&gt;$D678,INDIRECT(ADDRESS((ROW(678:678)-3),COLUMN(F:F)-4-$D678+4)),0)</f>
        <v>0</v>
      </c>
      <c r="G678" s="20" cm="1">
        <f t="array" aca="1" ref="G678" ca="1">IF(COLUMN(G:G)-4&gt;$D678,INDIRECT(ADDRESS((ROW(678:678)-3),COLUMN(G:G)-4-$D678+4)),0)</f>
        <v>0</v>
      </c>
      <c r="H678" s="20" t="str" cm="1">
        <f t="array" aca="1" ref="H678" ca="1">IF(COLUMN(H:H)-4&gt;$D678,INDIRECT(ADDRESS((ROW(678:678)-3),COLUMN(H:H)-4-$D678+4)),0)</f>
        <v>0</v>
      </c>
      <c r="I678" s="21" t="str" cm="1">
        <f t="array" aca="1" ref="I678" ca="1">IF(COLUMN(I:I)-4&gt;$D678,INDIRECT(ADDRESS((ROW(678:678)-3),COLUMN(I:I)-4-$D678+4)),0)</f>
        <v>0</v>
      </c>
      <c r="J678" s="21" t="str" cm="1">
        <f t="array" aca="1" ref="J678" ca="1">IF(COLUMN(J:J)-4&gt;$D678,INDIRECT(ADDRESS((ROW(678:678)-3),COLUMN(J:J)-4-$D678+4)),0)</f>
        <v>0</v>
      </c>
      <c r="K678" s="21" t="str" cm="1">
        <f t="array" aca="1" ref="K678" ca="1">IF(COLUMN(K:K)-4&gt;$D678,INDIRECT(ADDRESS((ROW(678:678)-3),COLUMN(K:K)-4-$D678+4)),0)</f>
        <v>0</v>
      </c>
      <c r="L678" s="21" t="str" cm="1">
        <f t="array" aca="1" ref="L678" ca="1">IF(COLUMN(L:L)-4&gt;$D678,INDIRECT(ADDRESS((ROW(678:678)-3),COLUMN(L:L)-4-$D678+4)),0)</f>
        <v>1</v>
      </c>
      <c r="M678" s="22" t="str" cm="1">
        <f t="array" aca="1" ref="M678" ca="1">IF(COLUMN(M:M)-4&gt;$D678,INDIRECT(ADDRESS((ROW(678:678)-3),COLUMN(M:M)-4-$D678+4)),0)</f>
        <v>0</v>
      </c>
      <c r="N678" s="22" t="str" cm="1">
        <f t="array" aca="1" ref="N678" ca="1">IF(COLUMN(N:N)-4&gt;$D678,INDIRECT(ADDRESS((ROW(678:678)-3),COLUMN(N:N)-4-$D678+4)),0)</f>
        <v>0</v>
      </c>
      <c r="O678" s="22" t="str" cm="1">
        <f t="array" aca="1" ref="O678" ca="1">IF(COLUMN(O:O)-4&gt;$D678,INDIRECT(ADDRESS((ROW(678:678)-3),COLUMN(O:O)-4-$D678+4)),0)</f>
        <v>1</v>
      </c>
      <c r="P678" s="22" t="str" cm="1">
        <f t="array" aca="1" ref="P678" ca="1">IF(COLUMN(P:P)-4&gt;$D678,INDIRECT(ADDRESS((ROW(678:678)-3),COLUMN(P:P)-4-$D678+4)),0)</f>
        <v>1</v>
      </c>
      <c r="Q678" s="23" t="str" cm="1">
        <f t="array" aca="1" ref="Q678" ca="1">IF(COLUMN(Q:Q)-4&gt;$D678,INDIRECT(ADDRESS((ROW(678:678)-3),COLUMN(Q:Q)-4-$D678+4)),0)</f>
        <v>0</v>
      </c>
      <c r="R678" s="23" t="str" cm="1">
        <f t="array" aca="1" ref="R678" ca="1">IF(COLUMN(R:R)-4&gt;$D678,INDIRECT(ADDRESS((ROW(678:678)-3),COLUMN(R:R)-4-$D678+4)),0)</f>
        <v>0</v>
      </c>
      <c r="S678" s="23" t="str" cm="1">
        <f t="array" aca="1" ref="S678" ca="1">IF(COLUMN(S:S)-4&gt;$D678,INDIRECT(ADDRESS((ROW(678:678)-3),COLUMN(S:S)-4-$D678+4)),0)</f>
        <v>1</v>
      </c>
      <c r="T678" s="23" t="str" cm="1">
        <f t="array" aca="1" ref="T678" ca="1">IF(COLUMN(T:T)-4&gt;$D678,INDIRECT(ADDRESS((ROW(678:678)-3),COLUMN(T:T)-4-$D678+4)),0)</f>
        <v>1</v>
      </c>
      <c r="U678" s="20" t="str" cm="1">
        <f t="array" aca="1" ref="U678" ca="1">IF(COLUMN(U:U)-4&gt;$D678,INDIRECT(ADDRESS((ROW(678:678)-3),COLUMN(U:U)-4-$D678+4)),0)</f>
        <v>1</v>
      </c>
      <c r="V678" s="20" t="str" cm="1">
        <f t="array" aca="1" ref="V678" ca="1">IF(COLUMN(V:V)-4&gt;$D678,INDIRECT(ADDRESS((ROW(678:678)-3),COLUMN(V:V)-4-$D678+4)),0)</f>
        <v>0</v>
      </c>
      <c r="W678" s="20" t="str" cm="1">
        <f t="array" aca="1" ref="W678" ca="1">IF(COLUMN(W:W)-4&gt;$D678,INDIRECT(ADDRESS((ROW(678:678)-3),COLUMN(W:W)-4-$D678+4)),0)</f>
        <v>1</v>
      </c>
      <c r="X678" s="20" t="str" cm="1">
        <f t="array" aca="1" ref="X678" ca="1">IF(COLUMN(X:X)-4&gt;$D678,INDIRECT(ADDRESS((ROW(678:678)-3),COLUMN(X:X)-4-$D678+4)),0)</f>
        <v>1</v>
      </c>
      <c r="Y678" s="21" t="str" cm="1">
        <f t="array" aca="1" ref="Y678" ca="1">IF(COLUMN(Y:Y)-4&gt;$D678,INDIRECT(ADDRESS((ROW(678:678)-3),COLUMN(Y:Y)-4-$D678+4)),0)</f>
        <v>0</v>
      </c>
      <c r="Z678" s="21" t="str" cm="1">
        <f t="array" aca="1" ref="Z678" ca="1">IF(COLUMN(Z:Z)-4&gt;$D678,INDIRECT(ADDRESS((ROW(678:678)-3),COLUMN(Z:Z)-4-$D678+4)),0)</f>
        <v>1</v>
      </c>
      <c r="AA678" s="21" t="str" cm="1">
        <f t="array" aca="1" ref="AA678" ca="1">IF(COLUMN(AA:AA)-4&gt;$D678,INDIRECT(ADDRESS((ROW(678:678)-3),COLUMN(AA:AA)-4-$D678+4)),0)</f>
        <v>1</v>
      </c>
      <c r="AB678" s="21" t="str" cm="1">
        <f t="array" aca="1" ref="AB678" ca="1">IF(COLUMN(AB:AB)-4&gt;$D678,INDIRECT(ADDRESS((ROW(678:678)-3),COLUMN(AB:AB)-4-$D678+4)),0)</f>
        <v>0</v>
      </c>
      <c r="AC678" s="22" t="str" cm="1">
        <f t="array" aca="1" ref="AC678" ca="1">IF(COLUMN(AC:AC)-4&gt;$D678,INDIRECT(ADDRESS((ROW(678:678)-3),COLUMN(AC:AC)-4-$D678+4)),0)</f>
        <v>1</v>
      </c>
      <c r="AD678" s="22" t="str" cm="1">
        <f t="array" aca="1" ref="AD678" ca="1">IF(COLUMN(AD:AD)-4&gt;$D678,INDIRECT(ADDRESS((ROW(678:678)-3),COLUMN(AD:AD)-4-$D678+4)),0)</f>
        <v>1</v>
      </c>
      <c r="AE678" s="22" t="str" cm="1">
        <f t="array" aca="1" ref="AE678" ca="1">IF(COLUMN(AE:AE)-4&gt;$D678,INDIRECT(ADDRESS((ROW(678:678)-3),COLUMN(AE:AE)-4-$D678+4)),0)</f>
        <v>1</v>
      </c>
      <c r="AF678" s="22" t="str" cm="1">
        <f t="array" aca="1" ref="AF678" ca="1">IF(COLUMN(AF:AF)-4&gt;$D678,INDIRECT(ADDRESS((ROW(678:678)-3),COLUMN(AF:AF)-4-$D678+4)),0)</f>
        <v>0</v>
      </c>
      <c r="AG678" s="23" t="str" cm="1">
        <f t="array" aca="1" ref="AG678" ca="1">IF(COLUMN(AG:AG)-4&gt;$D678,INDIRECT(ADDRESS((ROW(678:678)-3),COLUMN(AG:AG)-4-$D678+4)),0)</f>
        <v>1</v>
      </c>
      <c r="AH678" s="23" t="str" cm="1">
        <f t="array" aca="1" ref="AH678" ca="1">IF(COLUMN(AH:AH)-4&gt;$D678,INDIRECT(ADDRESS((ROW(678:678)-3),COLUMN(AH:AH)-4-$D678+4)),0)</f>
        <v>0</v>
      </c>
      <c r="AI678" s="23" t="str" cm="1">
        <f t="array" aca="1" ref="AI678" ca="1">IF(COLUMN(AI:AI)-4&gt;$D678,INDIRECT(ADDRESS((ROW(678:678)-3),COLUMN(AI:AI)-4-$D678+4)),0)</f>
        <v>0</v>
      </c>
      <c r="AJ678" s="23" t="str" cm="1">
        <f t="array" aca="1" ref="AJ678" ca="1">IF(COLUMN(AJ:AJ)-4&gt;$D678,INDIRECT(ADDRESS((ROW(678:678)-3),COLUMN(AJ:AJ)-4-$D678+4)),0)</f>
        <v>1</v>
      </c>
      <c r="AK678" t="str">
        <f ca="1">_xlfn.CONCAT(E678,F678,G678,H678,I678,J678,K678,L678)</f>
        <v>00000001</v>
      </c>
      <c r="AL678" t="str">
        <f ca="1">_xlfn.CONCAT(M678,N678,O678,P678,Q678,R678,S678,T678)</f>
        <v>00110011</v>
      </c>
      <c r="AM678" t="str">
        <f ca="1">_xlfn.CONCAT(U678,V678,W678,X678,Y678,Z678,AA678,AB678)</f>
        <v>10110110</v>
      </c>
      <c r="AN678" t="str">
        <f ca="1">_xlfn.CONCAT(AC678,AD678,AE678,AF678,AG678,AH678,AI678,AJ678)</f>
        <v>11101001</v>
      </c>
      <c r="AO678">
        <f ca="1">BIN2DEC(AK678)</f>
        <v>1</v>
      </c>
      <c r="AP678">
        <f t="shared" ca="1" si="284"/>
        <v>51</v>
      </c>
      <c r="AQ678">
        <f t="shared" ca="1" si="284"/>
        <v>182</v>
      </c>
      <c r="AR678">
        <f t="shared" ca="1" si="284"/>
        <v>233</v>
      </c>
      <c r="AS678">
        <f ca="1">(AO678*2^24)+(AP678*2^16)+(AQ678*2^8)+AR678</f>
        <v>20166377</v>
      </c>
    </row>
    <row r="679" spans="1:47" x14ac:dyDescent="0.35">
      <c r="C679" t="s">
        <v>85</v>
      </c>
      <c r="E679" s="4">
        <f ca="1">_xlfn.BITXOR(E676,E677)</f>
        <v>1</v>
      </c>
      <c r="F679" s="4">
        <f t="shared" ref="F679:AJ679" ca="1" si="285">_xlfn.BITXOR(F676,F677)</f>
        <v>1</v>
      </c>
      <c r="G679" s="4">
        <f t="shared" ca="1" si="285"/>
        <v>1</v>
      </c>
      <c r="H679" s="4">
        <f t="shared" ca="1" si="285"/>
        <v>1</v>
      </c>
      <c r="I679" s="4">
        <f t="shared" ca="1" si="285"/>
        <v>1</v>
      </c>
      <c r="J679" s="4">
        <f t="shared" ca="1" si="285"/>
        <v>0</v>
      </c>
      <c r="K679" s="4">
        <f t="shared" ca="1" si="285"/>
        <v>1</v>
      </c>
      <c r="L679" s="4">
        <f t="shared" ca="1" si="285"/>
        <v>1</v>
      </c>
      <c r="M679" s="4">
        <f t="shared" ca="1" si="285"/>
        <v>1</v>
      </c>
      <c r="N679" s="4">
        <f t="shared" ca="1" si="285"/>
        <v>1</v>
      </c>
      <c r="O679" s="4">
        <f t="shared" ca="1" si="285"/>
        <v>0</v>
      </c>
      <c r="P679" s="4">
        <f t="shared" ca="1" si="285"/>
        <v>0</v>
      </c>
      <c r="Q679" s="4">
        <f t="shared" ca="1" si="285"/>
        <v>0</v>
      </c>
      <c r="R679" s="4">
        <f t="shared" ca="1" si="285"/>
        <v>0</v>
      </c>
      <c r="S679" s="4">
        <f t="shared" ca="1" si="285"/>
        <v>0</v>
      </c>
      <c r="T679" s="4">
        <f t="shared" ca="1" si="285"/>
        <v>1</v>
      </c>
      <c r="U679" s="4">
        <f t="shared" ca="1" si="285"/>
        <v>1</v>
      </c>
      <c r="V679" s="4">
        <f t="shared" ca="1" si="285"/>
        <v>1</v>
      </c>
      <c r="W679" s="4">
        <f t="shared" ca="1" si="285"/>
        <v>1</v>
      </c>
      <c r="X679" s="4">
        <f t="shared" ca="1" si="285"/>
        <v>1</v>
      </c>
      <c r="Y679" s="4">
        <f t="shared" ca="1" si="285"/>
        <v>1</v>
      </c>
      <c r="Z679" s="4">
        <f t="shared" ca="1" si="285"/>
        <v>0</v>
      </c>
      <c r="AA679" s="4">
        <f t="shared" ca="1" si="285"/>
        <v>0</v>
      </c>
      <c r="AB679" s="4">
        <f t="shared" ca="1" si="285"/>
        <v>1</v>
      </c>
      <c r="AC679" s="4">
        <f t="shared" ca="1" si="285"/>
        <v>0</v>
      </c>
      <c r="AD679" s="4">
        <f t="shared" ca="1" si="285"/>
        <v>0</v>
      </c>
      <c r="AE679" s="4">
        <f t="shared" ca="1" si="285"/>
        <v>0</v>
      </c>
      <c r="AF679" s="4">
        <f t="shared" ca="1" si="285"/>
        <v>0</v>
      </c>
      <c r="AG679" s="4">
        <f t="shared" ca="1" si="285"/>
        <v>1</v>
      </c>
      <c r="AH679" s="4">
        <f t="shared" ca="1" si="285"/>
        <v>0</v>
      </c>
      <c r="AI679" s="4">
        <f t="shared" ca="1" si="285"/>
        <v>0</v>
      </c>
      <c r="AJ679" s="4">
        <f t="shared" ca="1" si="285"/>
        <v>1</v>
      </c>
    </row>
    <row r="680" spans="1:47" x14ac:dyDescent="0.35">
      <c r="B680" s="18">
        <f ca="1">AS680</f>
        <v>4210184160</v>
      </c>
      <c r="C680" s="17"/>
      <c r="E680" s="24">
        <f ca="1">_xlfn.BITXOR(E678,E679)</f>
        <v>1</v>
      </c>
      <c r="F680" s="24">
        <f t="shared" ref="F680:AJ680" ca="1" si="286">_xlfn.BITXOR(F678,F679)</f>
        <v>1</v>
      </c>
      <c r="G680" s="24">
        <f t="shared" ca="1" si="286"/>
        <v>1</v>
      </c>
      <c r="H680" s="24">
        <f t="shared" ca="1" si="286"/>
        <v>1</v>
      </c>
      <c r="I680" s="24">
        <f t="shared" ca="1" si="286"/>
        <v>1</v>
      </c>
      <c r="J680" s="24">
        <f t="shared" ca="1" si="286"/>
        <v>0</v>
      </c>
      <c r="K680" s="24">
        <f t="shared" ca="1" si="286"/>
        <v>1</v>
      </c>
      <c r="L680" s="24">
        <f t="shared" ca="1" si="286"/>
        <v>0</v>
      </c>
      <c r="M680" s="24">
        <f t="shared" ca="1" si="286"/>
        <v>1</v>
      </c>
      <c r="N680" s="24">
        <f t="shared" ca="1" si="286"/>
        <v>1</v>
      </c>
      <c r="O680" s="24">
        <f t="shared" ca="1" si="286"/>
        <v>1</v>
      </c>
      <c r="P680" s="24">
        <f t="shared" ca="1" si="286"/>
        <v>1</v>
      </c>
      <c r="Q680" s="24">
        <f t="shared" ca="1" si="286"/>
        <v>0</v>
      </c>
      <c r="R680" s="24">
        <f t="shared" ca="1" si="286"/>
        <v>0</v>
      </c>
      <c r="S680" s="24">
        <f t="shared" ca="1" si="286"/>
        <v>1</v>
      </c>
      <c r="T680" s="24">
        <f t="shared" ca="1" si="286"/>
        <v>0</v>
      </c>
      <c r="U680" s="24">
        <f t="shared" ca="1" si="286"/>
        <v>0</v>
      </c>
      <c r="V680" s="24">
        <f t="shared" ca="1" si="286"/>
        <v>1</v>
      </c>
      <c r="W680" s="24">
        <f t="shared" ca="1" si="286"/>
        <v>0</v>
      </c>
      <c r="X680" s="24">
        <f t="shared" ca="1" si="286"/>
        <v>0</v>
      </c>
      <c r="Y680" s="24">
        <f t="shared" ca="1" si="286"/>
        <v>1</v>
      </c>
      <c r="Z680" s="24">
        <f t="shared" ca="1" si="286"/>
        <v>1</v>
      </c>
      <c r="AA680" s="24">
        <f t="shared" ca="1" si="286"/>
        <v>1</v>
      </c>
      <c r="AB680" s="24">
        <f t="shared" ca="1" si="286"/>
        <v>1</v>
      </c>
      <c r="AC680" s="24">
        <f t="shared" ca="1" si="286"/>
        <v>1</v>
      </c>
      <c r="AD680" s="24">
        <f t="shared" ca="1" si="286"/>
        <v>1</v>
      </c>
      <c r="AE680" s="24">
        <f t="shared" ca="1" si="286"/>
        <v>1</v>
      </c>
      <c r="AF680" s="24">
        <f t="shared" ca="1" si="286"/>
        <v>0</v>
      </c>
      <c r="AG680" s="24">
        <f t="shared" ca="1" si="286"/>
        <v>0</v>
      </c>
      <c r="AH680" s="24">
        <f t="shared" ca="1" si="286"/>
        <v>0</v>
      </c>
      <c r="AI680" s="24">
        <f t="shared" ca="1" si="286"/>
        <v>0</v>
      </c>
      <c r="AJ680" s="24">
        <f t="shared" ca="1" si="286"/>
        <v>0</v>
      </c>
      <c r="AK680" t="str">
        <f ca="1">_xlfn.CONCAT(E680,F680,G680,H680,I680,J680,K680,L680)</f>
        <v>11111010</v>
      </c>
      <c r="AL680" t="str">
        <f ca="1">_xlfn.CONCAT(M680,N680,O680,P680,Q680,R680,S680,T680)</f>
        <v>11110010</v>
      </c>
      <c r="AM680" t="str">
        <f ca="1">_xlfn.CONCAT(U680,V680,W680,X680,Y680,Z680,AA680,AB680)</f>
        <v>01001111</v>
      </c>
      <c r="AN680" t="str">
        <f ca="1">_xlfn.CONCAT(AC680,AD680,AE680,AF680,AG680,AH680,AI680,AJ680)</f>
        <v>11100000</v>
      </c>
      <c r="AO680">
        <f ca="1">BIN2DEC(AK680)</f>
        <v>250</v>
      </c>
      <c r="AP680">
        <f t="shared" ref="AP680:AR680" ca="1" si="287">BIN2DEC(AL680)</f>
        <v>242</v>
      </c>
      <c r="AQ680">
        <f t="shared" ca="1" si="287"/>
        <v>79</v>
      </c>
      <c r="AR680">
        <f t="shared" ca="1" si="287"/>
        <v>224</v>
      </c>
      <c r="AS680">
        <f ca="1">(AO680*2^24)+(AP680*2^16)+(AQ680*2^8)+AR680</f>
        <v>4210184160</v>
      </c>
    </row>
    <row r="681" spans="1:47" x14ac:dyDescent="0.35">
      <c r="C681" s="2"/>
    </row>
    <row r="682" spans="1:47" x14ac:dyDescent="0.35">
      <c r="A682" t="s">
        <v>80</v>
      </c>
      <c r="B682" s="18">
        <f ca="1">Home!F48</f>
        <v>3988598249</v>
      </c>
      <c r="C682" s="2"/>
    </row>
    <row r="683" spans="1:47" ht="15" thickBot="1" x14ac:dyDescent="0.4">
      <c r="C683" s="1"/>
    </row>
    <row r="684" spans="1:47" ht="15" thickBot="1" x14ac:dyDescent="0.4">
      <c r="A684" t="s">
        <v>82</v>
      </c>
      <c r="B684" s="28">
        <f ca="1">Home!F39</f>
        <v>4091665427</v>
      </c>
      <c r="C684" s="19">
        <f ca="1">MOD(B673+B680+B682+B684,2^32)</f>
        <v>3216800300</v>
      </c>
    </row>
    <row r="686" spans="1:47" x14ac:dyDescent="0.35">
      <c r="A686" s="16" t="s">
        <v>130</v>
      </c>
    </row>
    <row r="687" spans="1:47" x14ac:dyDescent="0.35">
      <c r="A687" t="s">
        <v>79</v>
      </c>
      <c r="B687" s="25">
        <f ca="1">Home!F54</f>
        <v>1689233854</v>
      </c>
      <c r="C687" t="str">
        <f ca="1">DEC2HEX(B687,8)</f>
        <v>64AFA9BE</v>
      </c>
      <c r="E687" s="20" t="str">
        <f ca="1">MID(HEX2BIN(MID(C687,1,1),4),1,1)</f>
        <v>0</v>
      </c>
      <c r="F687" s="20" t="str">
        <f ca="1">MID(HEX2BIN(MID(C687,1,1),4),2,1)</f>
        <v>1</v>
      </c>
      <c r="G687" s="20" t="str">
        <f ca="1">MID(HEX2BIN(MID(C687,1,1),4),3,1)</f>
        <v>1</v>
      </c>
      <c r="H687" s="20" t="str">
        <f ca="1">MID(HEX2BIN(MID(C687,1,1),4),4,1)</f>
        <v>0</v>
      </c>
      <c r="I687" s="21" t="str">
        <f ca="1">MID(HEX2BIN(MID(C687,2,1),4),1,1)</f>
        <v>0</v>
      </c>
      <c r="J687" s="21" t="str">
        <f ca="1">MID(HEX2BIN(MID(C687,2,1),4),2,1)</f>
        <v>1</v>
      </c>
      <c r="K687" s="21" t="str">
        <f ca="1">MID(HEX2BIN(MID(C687,2,1),4),3,1)</f>
        <v>0</v>
      </c>
      <c r="L687" s="21" t="str">
        <f ca="1">MID(HEX2BIN(MID(C687,2,1),4),4,1)</f>
        <v>0</v>
      </c>
      <c r="M687" s="22" t="str">
        <f ca="1">MID(HEX2BIN(MID(C687,3,1),4),1,1)</f>
        <v>1</v>
      </c>
      <c r="N687" s="22" t="str">
        <f ca="1">MID(HEX2BIN(MID(C687,3,1),4),2,1)</f>
        <v>0</v>
      </c>
      <c r="O687" s="22" t="str">
        <f ca="1">MID(HEX2BIN(MID(C687,3,1),4),3,1)</f>
        <v>1</v>
      </c>
      <c r="P687" s="22" t="str">
        <f ca="1">MID(HEX2BIN(MID(C687,3,1),4),4,1)</f>
        <v>0</v>
      </c>
      <c r="Q687" s="23" t="str">
        <f ca="1">MID(HEX2BIN(MID(C687,4,1),4),1,1)</f>
        <v>1</v>
      </c>
      <c r="R687" s="23" t="str">
        <f ca="1">MID(HEX2BIN(MID(C687,4,1),4),2,1)</f>
        <v>1</v>
      </c>
      <c r="S687" s="23" t="str">
        <f ca="1">MID(HEX2BIN(MID(C687,4,1),4),3,1)</f>
        <v>1</v>
      </c>
      <c r="T687" s="23" t="str">
        <f ca="1">MID(HEX2BIN(MID(C687,4,1),4),4,1)</f>
        <v>1</v>
      </c>
      <c r="U687" s="20" t="str">
        <f ca="1">MID(HEX2BIN(MID(C687,5,1),4),1,1)</f>
        <v>1</v>
      </c>
      <c r="V687" s="20" t="str">
        <f ca="1">MID(HEX2BIN(MID(C687,5,1),4),2,1)</f>
        <v>0</v>
      </c>
      <c r="W687" s="20" t="str">
        <f ca="1">MID(HEX2BIN(MID(C687,5,1),4),3,1)</f>
        <v>1</v>
      </c>
      <c r="X687" s="20" t="str">
        <f ca="1">MID(HEX2BIN(MID(C687,5,1),4),4,1)</f>
        <v>0</v>
      </c>
      <c r="Y687" s="21" t="str">
        <f ca="1">MID(HEX2BIN(MID(C687,6,1),4),1,1)</f>
        <v>1</v>
      </c>
      <c r="Z687" s="21" t="str">
        <f ca="1">MID(HEX2BIN(MID(C687,6,1),4),2,1)</f>
        <v>0</v>
      </c>
      <c r="AA687" s="21" t="str">
        <f ca="1">MID(HEX2BIN(MID(C687,6,1),4),3,1)</f>
        <v>0</v>
      </c>
      <c r="AB687" s="21" t="str">
        <f ca="1">MID(HEX2BIN(MID(C687,6,1),4),4,1)</f>
        <v>1</v>
      </c>
      <c r="AC687" s="22" t="str">
        <f ca="1">MID(HEX2BIN(MID(C687,7,1),4),1,1)</f>
        <v>1</v>
      </c>
      <c r="AD687" s="22" t="str">
        <f ca="1">MID(HEX2BIN(MID(C687,7,1),4),2,1)</f>
        <v>0</v>
      </c>
      <c r="AE687" s="22" t="str">
        <f ca="1">MID(HEX2BIN(MID(C687,7,1),4),3,1)</f>
        <v>1</v>
      </c>
      <c r="AF687" s="22" t="str">
        <f ca="1">MID(HEX2BIN(MID(C687,7,1),4),4,1)</f>
        <v>1</v>
      </c>
      <c r="AG687" s="23" t="str">
        <f ca="1">MID(HEX2BIN(MID(C687,8,1),4),1,1)</f>
        <v>1</v>
      </c>
      <c r="AH687" s="23" t="str">
        <f ca="1">MID(HEX2BIN(MID(C687,8,1),4),2,1)</f>
        <v>1</v>
      </c>
      <c r="AI687" s="23" t="str">
        <f ca="1">MID(HEX2BIN(MID(C687,8,1),4),3,1)</f>
        <v>1</v>
      </c>
      <c r="AJ687" s="23" t="str">
        <f ca="1">MID(HEX2BIN(MID(C687,8,1),4),4,1)</f>
        <v>0</v>
      </c>
    </row>
    <row r="688" spans="1:47" x14ac:dyDescent="0.35">
      <c r="A688" s="9" t="s">
        <v>87</v>
      </c>
      <c r="C688" t="s">
        <v>2</v>
      </c>
      <c r="D688" s="27">
        <v>17</v>
      </c>
      <c r="E688" s="20" t="str" cm="1">
        <f t="array" aca="1" ref="E688" ca="1">INDIRECT(ADDRESS((ROW(688:688)-1),IF(MOD(COLUMN(E:E)-4-$D688,32)=0,32,MOD(COLUMN(E:E)-4-$D688,32))+4))</f>
        <v>1</v>
      </c>
      <c r="F688" s="20" t="str" cm="1">
        <f t="array" aca="1" ref="F688" ca="1">INDIRECT(ADDRESS((ROW(688:688)-1),IF(MOD(COLUMN(F:F)-4-$D688,32)=0,32,MOD(COLUMN(F:F)-4-$D688,32))+4))</f>
        <v>1</v>
      </c>
      <c r="G688" s="20" t="str" cm="1">
        <f t="array" aca="1" ref="G688" ca="1">INDIRECT(ADDRESS((ROW(688:688)-1),IF(MOD(COLUMN(G:G)-4-$D688,32)=0,32,MOD(COLUMN(G:G)-4-$D688,32))+4))</f>
        <v>0</v>
      </c>
      <c r="H688" s="20" t="str" cm="1">
        <f t="array" aca="1" ref="H688" ca="1">INDIRECT(ADDRESS((ROW(688:688)-1),IF(MOD(COLUMN(H:H)-4-$D688,32)=0,32,MOD(COLUMN(H:H)-4-$D688,32))+4))</f>
        <v>1</v>
      </c>
      <c r="I688" s="21" t="str" cm="1">
        <f t="array" aca="1" ref="I688" ca="1">INDIRECT(ADDRESS((ROW(688:688)-1),IF(MOD(COLUMN(I:I)-4-$D688,32)=0,32,MOD(COLUMN(I:I)-4-$D688,32))+4))</f>
        <v>0</v>
      </c>
      <c r="J688" s="21" t="str" cm="1">
        <f t="array" aca="1" ref="J688" ca="1">INDIRECT(ADDRESS((ROW(688:688)-1),IF(MOD(COLUMN(J:J)-4-$D688,32)=0,32,MOD(COLUMN(J:J)-4-$D688,32))+4))</f>
        <v>1</v>
      </c>
      <c r="K688" s="21" t="str" cm="1">
        <f t="array" aca="1" ref="K688" ca="1">INDIRECT(ADDRESS((ROW(688:688)-1),IF(MOD(COLUMN(K:K)-4-$D688,32)=0,32,MOD(COLUMN(K:K)-4-$D688,32))+4))</f>
        <v>0</v>
      </c>
      <c r="L688" s="21" t="str" cm="1">
        <f t="array" aca="1" ref="L688" ca="1">INDIRECT(ADDRESS((ROW(688:688)-1),IF(MOD(COLUMN(L:L)-4-$D688,32)=0,32,MOD(COLUMN(L:L)-4-$D688,32))+4))</f>
        <v>0</v>
      </c>
      <c r="M688" s="22" t="str" cm="1">
        <f t="array" aca="1" ref="M688" ca="1">INDIRECT(ADDRESS((ROW(688:688)-1),IF(MOD(COLUMN(M:M)-4-$D688,32)=0,32,MOD(COLUMN(M:M)-4-$D688,32))+4))</f>
        <v>1</v>
      </c>
      <c r="N688" s="22" t="str" cm="1">
        <f t="array" aca="1" ref="N688" ca="1">INDIRECT(ADDRESS((ROW(688:688)-1),IF(MOD(COLUMN(N:N)-4-$D688,32)=0,32,MOD(COLUMN(N:N)-4-$D688,32))+4))</f>
        <v>1</v>
      </c>
      <c r="O688" s="22" t="str" cm="1">
        <f t="array" aca="1" ref="O688" ca="1">INDIRECT(ADDRESS((ROW(688:688)-1),IF(MOD(COLUMN(O:O)-4-$D688,32)=0,32,MOD(COLUMN(O:O)-4-$D688,32))+4))</f>
        <v>0</v>
      </c>
      <c r="P688" s="22" t="str" cm="1">
        <f t="array" aca="1" ref="P688" ca="1">INDIRECT(ADDRESS((ROW(688:688)-1),IF(MOD(COLUMN(P:P)-4-$D688,32)=0,32,MOD(COLUMN(P:P)-4-$D688,32))+4))</f>
        <v>1</v>
      </c>
      <c r="Q688" s="23" t="str" cm="1">
        <f t="array" aca="1" ref="Q688" ca="1">INDIRECT(ADDRESS((ROW(688:688)-1),IF(MOD(COLUMN(Q:Q)-4-$D688,32)=0,32,MOD(COLUMN(Q:Q)-4-$D688,32))+4))</f>
        <v>1</v>
      </c>
      <c r="R688" s="23" t="str" cm="1">
        <f t="array" aca="1" ref="R688" ca="1">INDIRECT(ADDRESS((ROW(688:688)-1),IF(MOD(COLUMN(R:R)-4-$D688,32)=0,32,MOD(COLUMN(R:R)-4-$D688,32))+4))</f>
        <v>1</v>
      </c>
      <c r="S688" s="23" t="str" cm="1">
        <f t="array" aca="1" ref="S688" ca="1">INDIRECT(ADDRESS((ROW(688:688)-1),IF(MOD(COLUMN(S:S)-4-$D688,32)=0,32,MOD(COLUMN(S:S)-4-$D688,32))+4))</f>
        <v>1</v>
      </c>
      <c r="T688" s="23" t="str" cm="1">
        <f t="array" aca="1" ref="T688" ca="1">INDIRECT(ADDRESS((ROW(688:688)-1),IF(MOD(COLUMN(T:T)-4-$D688,32)=0,32,MOD(COLUMN(T:T)-4-$D688,32))+4))</f>
        <v>1</v>
      </c>
      <c r="U688" s="20" t="str" cm="1">
        <f t="array" aca="1" ref="U688" ca="1">INDIRECT(ADDRESS((ROW(688:688)-1),IF(MOD(COLUMN(U:U)-4-$D688,32)=0,32,MOD(COLUMN(U:U)-4-$D688,32))+4))</f>
        <v>0</v>
      </c>
      <c r="V688" s="20" t="str" cm="1">
        <f t="array" aca="1" ref="V688" ca="1">INDIRECT(ADDRESS((ROW(688:688)-1),IF(MOD(COLUMN(V:V)-4-$D688,32)=0,32,MOD(COLUMN(V:V)-4-$D688,32))+4))</f>
        <v>0</v>
      </c>
      <c r="W688" s="20" t="str" cm="1">
        <f t="array" aca="1" ref="W688" ca="1">INDIRECT(ADDRESS((ROW(688:688)-1),IF(MOD(COLUMN(W:W)-4-$D688,32)=0,32,MOD(COLUMN(W:W)-4-$D688,32))+4))</f>
        <v>1</v>
      </c>
      <c r="X688" s="20" t="str" cm="1">
        <f t="array" aca="1" ref="X688" ca="1">INDIRECT(ADDRESS((ROW(688:688)-1),IF(MOD(COLUMN(X:X)-4-$D688,32)=0,32,MOD(COLUMN(X:X)-4-$D688,32))+4))</f>
        <v>1</v>
      </c>
      <c r="Y688" s="21" t="str" cm="1">
        <f t="array" aca="1" ref="Y688" ca="1">INDIRECT(ADDRESS((ROW(688:688)-1),IF(MOD(COLUMN(Y:Y)-4-$D688,32)=0,32,MOD(COLUMN(Y:Y)-4-$D688,32))+4))</f>
        <v>0</v>
      </c>
      <c r="Z688" s="21" t="str" cm="1">
        <f t="array" aca="1" ref="Z688" ca="1">INDIRECT(ADDRESS((ROW(688:688)-1),IF(MOD(COLUMN(Z:Z)-4-$D688,32)=0,32,MOD(COLUMN(Z:Z)-4-$D688,32))+4))</f>
        <v>0</v>
      </c>
      <c r="AA688" s="21" t="str" cm="1">
        <f t="array" aca="1" ref="AA688" ca="1">INDIRECT(ADDRESS((ROW(688:688)-1),IF(MOD(COLUMN(AA:AA)-4-$D688,32)=0,32,MOD(COLUMN(AA:AA)-4-$D688,32))+4))</f>
        <v>1</v>
      </c>
      <c r="AB688" s="21" t="str" cm="1">
        <f t="array" aca="1" ref="AB688" ca="1">INDIRECT(ADDRESS((ROW(688:688)-1),IF(MOD(COLUMN(AB:AB)-4-$D688,32)=0,32,MOD(COLUMN(AB:AB)-4-$D688,32))+4))</f>
        <v>0</v>
      </c>
      <c r="AC688" s="22" t="str" cm="1">
        <f t="array" aca="1" ref="AC688" ca="1">INDIRECT(ADDRESS((ROW(688:688)-1),IF(MOD(COLUMN(AC:AC)-4-$D688,32)=0,32,MOD(COLUMN(AC:AC)-4-$D688,32))+4))</f>
        <v>0</v>
      </c>
      <c r="AD688" s="22" t="str" cm="1">
        <f t="array" aca="1" ref="AD688" ca="1">INDIRECT(ADDRESS((ROW(688:688)-1),IF(MOD(COLUMN(AD:AD)-4-$D688,32)=0,32,MOD(COLUMN(AD:AD)-4-$D688,32))+4))</f>
        <v>1</v>
      </c>
      <c r="AE688" s="22" t="str" cm="1">
        <f t="array" aca="1" ref="AE688" ca="1">INDIRECT(ADDRESS((ROW(688:688)-1),IF(MOD(COLUMN(AE:AE)-4-$D688,32)=0,32,MOD(COLUMN(AE:AE)-4-$D688,32))+4))</f>
        <v>0</v>
      </c>
      <c r="AF688" s="22" t="str" cm="1">
        <f t="array" aca="1" ref="AF688" ca="1">INDIRECT(ADDRESS((ROW(688:688)-1),IF(MOD(COLUMN(AF:AF)-4-$D688,32)=0,32,MOD(COLUMN(AF:AF)-4-$D688,32))+4))</f>
        <v>1</v>
      </c>
      <c r="AG688" s="23" t="str" cm="1">
        <f t="array" aca="1" ref="AG688" ca="1">INDIRECT(ADDRESS((ROW(688:688)-1),IF(MOD(COLUMN(AG:AG)-4-$D688,32)=0,32,MOD(COLUMN(AG:AG)-4-$D688,32))+4))</f>
        <v>0</v>
      </c>
      <c r="AH688" s="23" t="str" cm="1">
        <f t="array" aca="1" ref="AH688" ca="1">INDIRECT(ADDRESS((ROW(688:688)-1),IF(MOD(COLUMN(AH:AH)-4-$D688,32)=0,32,MOD(COLUMN(AH:AH)-4-$D688,32))+4))</f>
        <v>1</v>
      </c>
      <c r="AI688" s="23" t="str" cm="1">
        <f t="array" aca="1" ref="AI688" ca="1">INDIRECT(ADDRESS((ROW(688:688)-1),IF(MOD(COLUMN(AI:AI)-4-$D688,32)=0,32,MOD(COLUMN(AI:AI)-4-$D688,32))+4))</f>
        <v>1</v>
      </c>
      <c r="AJ688" s="23" t="str" cm="1">
        <f t="array" aca="1" ref="AJ688" ca="1">INDIRECT(ADDRESS((ROW(688:688)-1),IF(MOD(COLUMN(AJ:AJ)-4-$D688,32)=0,32,MOD(COLUMN(AJ:AJ)-4-$D688,32))+4))</f>
        <v>1</v>
      </c>
      <c r="AK688" t="str">
        <f ca="1">_xlfn.CONCAT(E688,F688,G688,H688,I688,J688,K688,L688)</f>
        <v>11010100</v>
      </c>
      <c r="AL688" t="str">
        <f ca="1">_xlfn.CONCAT(M688,N688,O688,P688,Q688,R688,S688,T688)</f>
        <v>11011111</v>
      </c>
      <c r="AM688" t="str">
        <f ca="1">_xlfn.CONCAT(U688,V688,W688,X688,Y688,Z688,AA688,AB688)</f>
        <v>00110010</v>
      </c>
      <c r="AN688" t="str">
        <f ca="1">_xlfn.CONCAT(AC688,AD688,AE688,AF688,AG688,AH688,AI688,AJ688)</f>
        <v>01010111</v>
      </c>
      <c r="AO688">
        <f ca="1">BIN2DEC(AK688)</f>
        <v>212</v>
      </c>
      <c r="AP688">
        <f t="shared" ref="AP688:AR690" ca="1" si="288">BIN2DEC(AL688)</f>
        <v>223</v>
      </c>
      <c r="AQ688">
        <f t="shared" ca="1" si="288"/>
        <v>50</v>
      </c>
      <c r="AR688">
        <f t="shared" ca="1" si="288"/>
        <v>87</v>
      </c>
      <c r="AS688">
        <f ca="1">(AO688*2^24)+(AP688*2^16)+(AQ688*2^8)+AR688</f>
        <v>3571397207</v>
      </c>
      <c r="AT688">
        <f>2^32</f>
        <v>4294967296</v>
      </c>
      <c r="AU688">
        <f ca="1">AT688-AS688</f>
        <v>723570089</v>
      </c>
    </row>
    <row r="689" spans="1:47" x14ac:dyDescent="0.35">
      <c r="C689" t="s">
        <v>2</v>
      </c>
      <c r="D689" s="27">
        <v>19</v>
      </c>
      <c r="E689" s="20" t="str" cm="1">
        <f t="array" aca="1" ref="E689" ca="1">INDIRECT(ADDRESS((ROW(689:689)-2),IF(MOD(COLUMN(E:E)-4-$D689,32)=0,32,MOD(COLUMN(E:E)-4-$D689,32))+4))</f>
        <v>1</v>
      </c>
      <c r="F689" s="20" t="str" cm="1">
        <f t="array" aca="1" ref="F689" ca="1">INDIRECT(ADDRESS((ROW(689:689)-2),IF(MOD(COLUMN(F:F)-4-$D689,32)=0,32,MOD(COLUMN(F:F)-4-$D689,32))+4))</f>
        <v>1</v>
      </c>
      <c r="G689" s="20" t="str" cm="1">
        <f t="array" aca="1" ref="G689" ca="1">INDIRECT(ADDRESS((ROW(689:689)-2),IF(MOD(COLUMN(G:G)-4-$D689,32)=0,32,MOD(COLUMN(G:G)-4-$D689,32))+4))</f>
        <v>1</v>
      </c>
      <c r="H689" s="20" t="str" cm="1">
        <f t="array" aca="1" ref="H689" ca="1">INDIRECT(ADDRESS((ROW(689:689)-2),IF(MOD(COLUMN(H:H)-4-$D689,32)=0,32,MOD(COLUMN(H:H)-4-$D689,32))+4))</f>
        <v>1</v>
      </c>
      <c r="I689" s="21" t="str" cm="1">
        <f t="array" aca="1" ref="I689" ca="1">INDIRECT(ADDRESS((ROW(689:689)-2),IF(MOD(COLUMN(I:I)-4-$D689,32)=0,32,MOD(COLUMN(I:I)-4-$D689,32))+4))</f>
        <v>0</v>
      </c>
      <c r="J689" s="21" t="str" cm="1">
        <f t="array" aca="1" ref="J689" ca="1">INDIRECT(ADDRESS((ROW(689:689)-2),IF(MOD(COLUMN(J:J)-4-$D689,32)=0,32,MOD(COLUMN(J:J)-4-$D689,32))+4))</f>
        <v>1</v>
      </c>
      <c r="K689" s="21" t="str" cm="1">
        <f t="array" aca="1" ref="K689" ca="1">INDIRECT(ADDRESS((ROW(689:689)-2),IF(MOD(COLUMN(K:K)-4-$D689,32)=0,32,MOD(COLUMN(K:K)-4-$D689,32))+4))</f>
        <v>0</v>
      </c>
      <c r="L689" s="21" t="str" cm="1">
        <f t="array" aca="1" ref="L689" ca="1">INDIRECT(ADDRESS((ROW(689:689)-2),IF(MOD(COLUMN(L:L)-4-$D689,32)=0,32,MOD(COLUMN(L:L)-4-$D689,32))+4))</f>
        <v>1</v>
      </c>
      <c r="M689" s="22" t="str" cm="1">
        <f t="array" aca="1" ref="M689" ca="1">INDIRECT(ADDRESS((ROW(689:689)-2),IF(MOD(COLUMN(M:M)-4-$D689,32)=0,32,MOD(COLUMN(M:M)-4-$D689,32))+4))</f>
        <v>0</v>
      </c>
      <c r="N689" s="22" t="str" cm="1">
        <f t="array" aca="1" ref="N689" ca="1">INDIRECT(ADDRESS((ROW(689:689)-2),IF(MOD(COLUMN(N:N)-4-$D689,32)=0,32,MOD(COLUMN(N:N)-4-$D689,32))+4))</f>
        <v>0</v>
      </c>
      <c r="O689" s="22" t="str" cm="1">
        <f t="array" aca="1" ref="O689" ca="1">INDIRECT(ADDRESS((ROW(689:689)-2),IF(MOD(COLUMN(O:O)-4-$D689,32)=0,32,MOD(COLUMN(O:O)-4-$D689,32))+4))</f>
        <v>1</v>
      </c>
      <c r="P689" s="22" t="str" cm="1">
        <f t="array" aca="1" ref="P689" ca="1">INDIRECT(ADDRESS((ROW(689:689)-2),IF(MOD(COLUMN(P:P)-4-$D689,32)=0,32,MOD(COLUMN(P:P)-4-$D689,32))+4))</f>
        <v>1</v>
      </c>
      <c r="Q689" s="23" t="str" cm="1">
        <f t="array" aca="1" ref="Q689" ca="1">INDIRECT(ADDRESS((ROW(689:689)-2),IF(MOD(COLUMN(Q:Q)-4-$D689,32)=0,32,MOD(COLUMN(Q:Q)-4-$D689,32))+4))</f>
        <v>0</v>
      </c>
      <c r="R689" s="23" t="str" cm="1">
        <f t="array" aca="1" ref="R689" ca="1">INDIRECT(ADDRESS((ROW(689:689)-2),IF(MOD(COLUMN(R:R)-4-$D689,32)=0,32,MOD(COLUMN(R:R)-4-$D689,32))+4))</f>
        <v>1</v>
      </c>
      <c r="S689" s="23" t="str" cm="1">
        <f t="array" aca="1" ref="S689" ca="1">INDIRECT(ADDRESS((ROW(689:689)-2),IF(MOD(COLUMN(S:S)-4-$D689,32)=0,32,MOD(COLUMN(S:S)-4-$D689,32))+4))</f>
        <v>1</v>
      </c>
      <c r="T689" s="23" t="str" cm="1">
        <f t="array" aca="1" ref="T689" ca="1">INDIRECT(ADDRESS((ROW(689:689)-2),IF(MOD(COLUMN(T:T)-4-$D689,32)=0,32,MOD(COLUMN(T:T)-4-$D689,32))+4))</f>
        <v>1</v>
      </c>
      <c r="U689" s="20" t="str" cm="1">
        <f t="array" aca="1" ref="U689" ca="1">INDIRECT(ADDRESS((ROW(689:689)-2),IF(MOD(COLUMN(U:U)-4-$D689,32)=0,32,MOD(COLUMN(U:U)-4-$D689,32))+4))</f>
        <v>1</v>
      </c>
      <c r="V689" s="20" t="str" cm="1">
        <f t="array" aca="1" ref="V689" ca="1">INDIRECT(ADDRESS((ROW(689:689)-2),IF(MOD(COLUMN(V:V)-4-$D689,32)=0,32,MOD(COLUMN(V:V)-4-$D689,32))+4))</f>
        <v>1</v>
      </c>
      <c r="W689" s="20" t="str" cm="1">
        <f t="array" aca="1" ref="W689" ca="1">INDIRECT(ADDRESS((ROW(689:689)-2),IF(MOD(COLUMN(W:W)-4-$D689,32)=0,32,MOD(COLUMN(W:W)-4-$D689,32))+4))</f>
        <v>0</v>
      </c>
      <c r="X689" s="20" t="str" cm="1">
        <f t="array" aca="1" ref="X689" ca="1">INDIRECT(ADDRESS((ROW(689:689)-2),IF(MOD(COLUMN(X:X)-4-$D689,32)=0,32,MOD(COLUMN(X:X)-4-$D689,32))+4))</f>
        <v>0</v>
      </c>
      <c r="Y689" s="21" t="str" cm="1">
        <f t="array" aca="1" ref="Y689" ca="1">INDIRECT(ADDRESS((ROW(689:689)-2),IF(MOD(COLUMN(Y:Y)-4-$D689,32)=0,32,MOD(COLUMN(Y:Y)-4-$D689,32))+4))</f>
        <v>1</v>
      </c>
      <c r="Z689" s="21" t="str" cm="1">
        <f t="array" aca="1" ref="Z689" ca="1">INDIRECT(ADDRESS((ROW(689:689)-2),IF(MOD(COLUMN(Z:Z)-4-$D689,32)=0,32,MOD(COLUMN(Z:Z)-4-$D689,32))+4))</f>
        <v>1</v>
      </c>
      <c r="AA689" s="21" t="str" cm="1">
        <f t="array" aca="1" ref="AA689" ca="1">INDIRECT(ADDRESS((ROW(689:689)-2),IF(MOD(COLUMN(AA:AA)-4-$D689,32)=0,32,MOD(COLUMN(AA:AA)-4-$D689,32))+4))</f>
        <v>0</v>
      </c>
      <c r="AB689" s="21" t="str" cm="1">
        <f t="array" aca="1" ref="AB689" ca="1">INDIRECT(ADDRESS((ROW(689:689)-2),IF(MOD(COLUMN(AB:AB)-4-$D689,32)=0,32,MOD(COLUMN(AB:AB)-4-$D689,32))+4))</f>
        <v>0</v>
      </c>
      <c r="AC689" s="22" t="str" cm="1">
        <f t="array" aca="1" ref="AC689" ca="1">INDIRECT(ADDRESS((ROW(689:689)-2),IF(MOD(COLUMN(AC:AC)-4-$D689,32)=0,32,MOD(COLUMN(AC:AC)-4-$D689,32))+4))</f>
        <v>1</v>
      </c>
      <c r="AD689" s="22" t="str" cm="1">
        <f t="array" aca="1" ref="AD689" ca="1">INDIRECT(ADDRESS((ROW(689:689)-2),IF(MOD(COLUMN(AD:AD)-4-$D689,32)=0,32,MOD(COLUMN(AD:AD)-4-$D689,32))+4))</f>
        <v>0</v>
      </c>
      <c r="AE689" s="22" t="str" cm="1">
        <f t="array" aca="1" ref="AE689" ca="1">INDIRECT(ADDRESS((ROW(689:689)-2),IF(MOD(COLUMN(AE:AE)-4-$D689,32)=0,32,MOD(COLUMN(AE:AE)-4-$D689,32))+4))</f>
        <v>0</v>
      </c>
      <c r="AF689" s="22" t="str" cm="1">
        <f t="array" aca="1" ref="AF689" ca="1">INDIRECT(ADDRESS((ROW(689:689)-2),IF(MOD(COLUMN(AF:AF)-4-$D689,32)=0,32,MOD(COLUMN(AF:AF)-4-$D689,32))+4))</f>
        <v>1</v>
      </c>
      <c r="AG689" s="23" t="str" cm="1">
        <f t="array" aca="1" ref="AG689" ca="1">INDIRECT(ADDRESS((ROW(689:689)-2),IF(MOD(COLUMN(AG:AG)-4-$D689,32)=0,32,MOD(COLUMN(AG:AG)-4-$D689,32))+4))</f>
        <v>0</v>
      </c>
      <c r="AH689" s="23" t="str" cm="1">
        <f t="array" aca="1" ref="AH689" ca="1">INDIRECT(ADDRESS((ROW(689:689)-2),IF(MOD(COLUMN(AH:AH)-4-$D689,32)=0,32,MOD(COLUMN(AH:AH)-4-$D689,32))+4))</f>
        <v>1</v>
      </c>
      <c r="AI689" s="23" t="str" cm="1">
        <f t="array" aca="1" ref="AI689" ca="1">INDIRECT(ADDRESS((ROW(689:689)-2),IF(MOD(COLUMN(AI:AI)-4-$D689,32)=0,32,MOD(COLUMN(AI:AI)-4-$D689,32))+4))</f>
        <v>0</v>
      </c>
      <c r="AJ689" s="23" t="str" cm="1">
        <f t="array" aca="1" ref="AJ689" ca="1">INDIRECT(ADDRESS((ROW(689:689)-2),IF(MOD(COLUMN(AJ:AJ)-4-$D689,32)=0,32,MOD(COLUMN(AJ:AJ)-4-$D689,32))+4))</f>
        <v>1</v>
      </c>
      <c r="AK689" t="str">
        <f ca="1">_xlfn.CONCAT(E689,F689,G689,H689,I689,J689,K689,L689)</f>
        <v>11110101</v>
      </c>
      <c r="AL689" t="str">
        <f ca="1">_xlfn.CONCAT(M689,N689,O689,P689,Q689,R689,S689,T689)</f>
        <v>00110111</v>
      </c>
      <c r="AM689" t="str">
        <f ca="1">_xlfn.CONCAT(U689,V689,W689,X689,Y689,Z689,AA689,AB689)</f>
        <v>11001100</v>
      </c>
      <c r="AN689" t="str">
        <f ca="1">_xlfn.CONCAT(AC689,AD689,AE689,AF689,AG689,AH689,AI689,AJ689)</f>
        <v>10010101</v>
      </c>
      <c r="AO689">
        <f ca="1">BIN2DEC(AK689)</f>
        <v>245</v>
      </c>
      <c r="AP689">
        <f t="shared" ca="1" si="288"/>
        <v>55</v>
      </c>
      <c r="AQ689">
        <f t="shared" ca="1" si="288"/>
        <v>204</v>
      </c>
      <c r="AR689">
        <f t="shared" ca="1" si="288"/>
        <v>149</v>
      </c>
      <c r="AS689">
        <f ca="1">(AO689*2^24)+(AP689*2^16)+(AQ689*2^8)+AR689</f>
        <v>4114074773</v>
      </c>
      <c r="AT689">
        <f>2^32</f>
        <v>4294967296</v>
      </c>
      <c r="AU689">
        <f ca="1">AT689-AS689</f>
        <v>180892523</v>
      </c>
    </row>
    <row r="690" spans="1:47" x14ac:dyDescent="0.35">
      <c r="C690" t="s">
        <v>84</v>
      </c>
      <c r="D690" s="27">
        <v>10</v>
      </c>
      <c r="E690" s="20" cm="1">
        <f t="array" aca="1" ref="E690" ca="1">IF(COLUMN(E:E)-4&gt;$D690,INDIRECT(ADDRESS((ROW(690:690)-3),COLUMN(E:E)-4-$D690+4)),0)</f>
        <v>0</v>
      </c>
      <c r="F690" s="20" cm="1">
        <f t="array" aca="1" ref="F690" ca="1">IF(COLUMN(F:F)-4&gt;$D690,INDIRECT(ADDRESS((ROW(690:690)-3),COLUMN(F:F)-4-$D690+4)),0)</f>
        <v>0</v>
      </c>
      <c r="G690" s="20" cm="1">
        <f t="array" aca="1" ref="G690" ca="1">IF(COLUMN(G:G)-4&gt;$D690,INDIRECT(ADDRESS((ROW(690:690)-3),COLUMN(G:G)-4-$D690+4)),0)</f>
        <v>0</v>
      </c>
      <c r="H690" s="20" cm="1">
        <f t="array" aca="1" ref="H690" ca="1">IF(COLUMN(H:H)-4&gt;$D690,INDIRECT(ADDRESS((ROW(690:690)-3),COLUMN(H:H)-4-$D690+4)),0)</f>
        <v>0</v>
      </c>
      <c r="I690" s="21" cm="1">
        <f t="array" aca="1" ref="I690" ca="1">IF(COLUMN(I:I)-4&gt;$D690,INDIRECT(ADDRESS((ROW(690:690)-3),COLUMN(I:I)-4-$D690+4)),0)</f>
        <v>0</v>
      </c>
      <c r="J690" s="21" cm="1">
        <f t="array" aca="1" ref="J690" ca="1">IF(COLUMN(J:J)-4&gt;$D690,INDIRECT(ADDRESS((ROW(690:690)-3),COLUMN(J:J)-4-$D690+4)),0)</f>
        <v>0</v>
      </c>
      <c r="K690" s="21" cm="1">
        <f t="array" aca="1" ref="K690" ca="1">IF(COLUMN(K:K)-4&gt;$D690,INDIRECT(ADDRESS((ROW(690:690)-3),COLUMN(K:K)-4-$D690+4)),0)</f>
        <v>0</v>
      </c>
      <c r="L690" s="21" cm="1">
        <f t="array" aca="1" ref="L690" ca="1">IF(COLUMN(L:L)-4&gt;$D690,INDIRECT(ADDRESS((ROW(690:690)-3),COLUMN(L:L)-4-$D690+4)),0)</f>
        <v>0</v>
      </c>
      <c r="M690" s="22" cm="1">
        <f t="array" aca="1" ref="M690" ca="1">IF(COLUMN(M:M)-4&gt;$D690,INDIRECT(ADDRESS((ROW(690:690)-3),COLUMN(M:M)-4-$D690+4)),0)</f>
        <v>0</v>
      </c>
      <c r="N690" s="22" cm="1">
        <f t="array" aca="1" ref="N690" ca="1">IF(COLUMN(N:N)-4&gt;$D690,INDIRECT(ADDRESS((ROW(690:690)-3),COLUMN(N:N)-4-$D690+4)),0)</f>
        <v>0</v>
      </c>
      <c r="O690" s="22" t="str" cm="1">
        <f t="array" aca="1" ref="O690" ca="1">IF(COLUMN(O:O)-4&gt;$D690,INDIRECT(ADDRESS((ROW(690:690)-3),COLUMN(O:O)-4-$D690+4)),0)</f>
        <v>0</v>
      </c>
      <c r="P690" s="22" t="str" cm="1">
        <f t="array" aca="1" ref="P690" ca="1">IF(COLUMN(P:P)-4&gt;$D690,INDIRECT(ADDRESS((ROW(690:690)-3),COLUMN(P:P)-4-$D690+4)),0)</f>
        <v>1</v>
      </c>
      <c r="Q690" s="23" t="str" cm="1">
        <f t="array" aca="1" ref="Q690" ca="1">IF(COLUMN(Q:Q)-4&gt;$D690,INDIRECT(ADDRESS((ROW(690:690)-3),COLUMN(Q:Q)-4-$D690+4)),0)</f>
        <v>1</v>
      </c>
      <c r="R690" s="23" t="str" cm="1">
        <f t="array" aca="1" ref="R690" ca="1">IF(COLUMN(R:R)-4&gt;$D690,INDIRECT(ADDRESS((ROW(690:690)-3),COLUMN(R:R)-4-$D690+4)),0)</f>
        <v>0</v>
      </c>
      <c r="S690" s="23" t="str" cm="1">
        <f t="array" aca="1" ref="S690" ca="1">IF(COLUMN(S:S)-4&gt;$D690,INDIRECT(ADDRESS((ROW(690:690)-3),COLUMN(S:S)-4-$D690+4)),0)</f>
        <v>0</v>
      </c>
      <c r="T690" s="23" t="str" cm="1">
        <f t="array" aca="1" ref="T690" ca="1">IF(COLUMN(T:T)-4&gt;$D690,INDIRECT(ADDRESS((ROW(690:690)-3),COLUMN(T:T)-4-$D690+4)),0)</f>
        <v>1</v>
      </c>
      <c r="U690" s="20" t="str" cm="1">
        <f t="array" aca="1" ref="U690" ca="1">IF(COLUMN(U:U)-4&gt;$D690,INDIRECT(ADDRESS((ROW(690:690)-3),COLUMN(U:U)-4-$D690+4)),0)</f>
        <v>0</v>
      </c>
      <c r="V690" s="20" t="str" cm="1">
        <f t="array" aca="1" ref="V690" ca="1">IF(COLUMN(V:V)-4&gt;$D690,INDIRECT(ADDRESS((ROW(690:690)-3),COLUMN(V:V)-4-$D690+4)),0)</f>
        <v>0</v>
      </c>
      <c r="W690" s="20" t="str" cm="1">
        <f t="array" aca="1" ref="W690" ca="1">IF(COLUMN(W:W)-4&gt;$D690,INDIRECT(ADDRESS((ROW(690:690)-3),COLUMN(W:W)-4-$D690+4)),0)</f>
        <v>1</v>
      </c>
      <c r="X690" s="20" t="str" cm="1">
        <f t="array" aca="1" ref="X690" ca="1">IF(COLUMN(X:X)-4&gt;$D690,INDIRECT(ADDRESS((ROW(690:690)-3),COLUMN(X:X)-4-$D690+4)),0)</f>
        <v>0</v>
      </c>
      <c r="Y690" s="21" t="str" cm="1">
        <f t="array" aca="1" ref="Y690" ca="1">IF(COLUMN(Y:Y)-4&gt;$D690,INDIRECT(ADDRESS((ROW(690:690)-3),COLUMN(Y:Y)-4-$D690+4)),0)</f>
        <v>1</v>
      </c>
      <c r="Z690" s="21" t="str" cm="1">
        <f t="array" aca="1" ref="Z690" ca="1">IF(COLUMN(Z:Z)-4&gt;$D690,INDIRECT(ADDRESS((ROW(690:690)-3),COLUMN(Z:Z)-4-$D690+4)),0)</f>
        <v>0</v>
      </c>
      <c r="AA690" s="21" t="str" cm="1">
        <f t="array" aca="1" ref="AA690" ca="1">IF(COLUMN(AA:AA)-4&gt;$D690,INDIRECT(ADDRESS((ROW(690:690)-3),COLUMN(AA:AA)-4-$D690+4)),0)</f>
        <v>1</v>
      </c>
      <c r="AB690" s="21" t="str" cm="1">
        <f t="array" aca="1" ref="AB690" ca="1">IF(COLUMN(AB:AB)-4&gt;$D690,INDIRECT(ADDRESS((ROW(690:690)-3),COLUMN(AB:AB)-4-$D690+4)),0)</f>
        <v>1</v>
      </c>
      <c r="AC690" s="22" t="str" cm="1">
        <f t="array" aca="1" ref="AC690" ca="1">IF(COLUMN(AC:AC)-4&gt;$D690,INDIRECT(ADDRESS((ROW(690:690)-3),COLUMN(AC:AC)-4-$D690+4)),0)</f>
        <v>1</v>
      </c>
      <c r="AD690" s="22" t="str" cm="1">
        <f t="array" aca="1" ref="AD690" ca="1">IF(COLUMN(AD:AD)-4&gt;$D690,INDIRECT(ADDRESS((ROW(690:690)-3),COLUMN(AD:AD)-4-$D690+4)),0)</f>
        <v>1</v>
      </c>
      <c r="AE690" s="22" t="str" cm="1">
        <f t="array" aca="1" ref="AE690" ca="1">IF(COLUMN(AE:AE)-4&gt;$D690,INDIRECT(ADDRESS((ROW(690:690)-3),COLUMN(AE:AE)-4-$D690+4)),0)</f>
        <v>1</v>
      </c>
      <c r="AF690" s="22" t="str" cm="1">
        <f t="array" aca="1" ref="AF690" ca="1">IF(COLUMN(AF:AF)-4&gt;$D690,INDIRECT(ADDRESS((ROW(690:690)-3),COLUMN(AF:AF)-4-$D690+4)),0)</f>
        <v>0</v>
      </c>
      <c r="AG690" s="23" t="str" cm="1">
        <f t="array" aca="1" ref="AG690" ca="1">IF(COLUMN(AG:AG)-4&gt;$D690,INDIRECT(ADDRESS((ROW(690:690)-3),COLUMN(AG:AG)-4-$D690+4)),0)</f>
        <v>1</v>
      </c>
      <c r="AH690" s="23" t="str" cm="1">
        <f t="array" aca="1" ref="AH690" ca="1">IF(COLUMN(AH:AH)-4&gt;$D690,INDIRECT(ADDRESS((ROW(690:690)-3),COLUMN(AH:AH)-4-$D690+4)),0)</f>
        <v>0</v>
      </c>
      <c r="AI690" s="23" t="str" cm="1">
        <f t="array" aca="1" ref="AI690" ca="1">IF(COLUMN(AI:AI)-4&gt;$D690,INDIRECT(ADDRESS((ROW(690:690)-3),COLUMN(AI:AI)-4-$D690+4)),0)</f>
        <v>1</v>
      </c>
      <c r="AJ690" s="23" t="str" cm="1">
        <f t="array" aca="1" ref="AJ690" ca="1">IF(COLUMN(AJ:AJ)-4&gt;$D690,INDIRECT(ADDRESS((ROW(690:690)-3),COLUMN(AJ:AJ)-4-$D690+4)),0)</f>
        <v>0</v>
      </c>
      <c r="AK690" t="str">
        <f ca="1">_xlfn.CONCAT(E690,F690,G690,H690,I690,J690,K690,L690)</f>
        <v>00000000</v>
      </c>
      <c r="AL690" t="str">
        <f ca="1">_xlfn.CONCAT(M690,N690,O690,P690,Q690,R690,S690,T690)</f>
        <v>00011001</v>
      </c>
      <c r="AM690" t="str">
        <f ca="1">_xlfn.CONCAT(U690,V690,W690,X690,Y690,Z690,AA690,AB690)</f>
        <v>00101011</v>
      </c>
      <c r="AN690" t="str">
        <f ca="1">_xlfn.CONCAT(AC690,AD690,AE690,AF690,AG690,AH690,AI690,AJ690)</f>
        <v>11101010</v>
      </c>
      <c r="AO690">
        <f ca="1">BIN2DEC(AK690)</f>
        <v>0</v>
      </c>
      <c r="AP690">
        <f t="shared" ca="1" si="288"/>
        <v>25</v>
      </c>
      <c r="AQ690">
        <f t="shared" ca="1" si="288"/>
        <v>43</v>
      </c>
      <c r="AR690">
        <f t="shared" ca="1" si="288"/>
        <v>234</v>
      </c>
      <c r="AS690">
        <f ca="1">(AO690*2^24)+(AP690*2^16)+(AQ690*2^8)+AR690</f>
        <v>1649642</v>
      </c>
    </row>
    <row r="691" spans="1:47" x14ac:dyDescent="0.35">
      <c r="C691" t="s">
        <v>85</v>
      </c>
      <c r="E691" s="4">
        <f ca="1">_xlfn.BITXOR(E688,E689)</f>
        <v>0</v>
      </c>
      <c r="F691" s="4">
        <f t="shared" ref="F691:AJ691" ca="1" si="289">_xlfn.BITXOR(F688,F689)</f>
        <v>0</v>
      </c>
      <c r="G691" s="4">
        <f t="shared" ca="1" si="289"/>
        <v>1</v>
      </c>
      <c r="H691" s="4">
        <f t="shared" ca="1" si="289"/>
        <v>0</v>
      </c>
      <c r="I691" s="4">
        <f t="shared" ca="1" si="289"/>
        <v>0</v>
      </c>
      <c r="J691" s="4">
        <f t="shared" ca="1" si="289"/>
        <v>0</v>
      </c>
      <c r="K691" s="4">
        <f t="shared" ca="1" si="289"/>
        <v>0</v>
      </c>
      <c r="L691" s="4">
        <f t="shared" ca="1" si="289"/>
        <v>1</v>
      </c>
      <c r="M691" s="4">
        <f t="shared" ca="1" si="289"/>
        <v>1</v>
      </c>
      <c r="N691" s="4">
        <f t="shared" ca="1" si="289"/>
        <v>1</v>
      </c>
      <c r="O691" s="4">
        <f t="shared" ca="1" si="289"/>
        <v>1</v>
      </c>
      <c r="P691" s="4">
        <f t="shared" ca="1" si="289"/>
        <v>0</v>
      </c>
      <c r="Q691" s="4">
        <f t="shared" ca="1" si="289"/>
        <v>1</v>
      </c>
      <c r="R691" s="4">
        <f t="shared" ca="1" si="289"/>
        <v>0</v>
      </c>
      <c r="S691" s="4">
        <f t="shared" ca="1" si="289"/>
        <v>0</v>
      </c>
      <c r="T691" s="4">
        <f t="shared" ca="1" si="289"/>
        <v>0</v>
      </c>
      <c r="U691" s="4">
        <f t="shared" ca="1" si="289"/>
        <v>1</v>
      </c>
      <c r="V691" s="4">
        <f t="shared" ca="1" si="289"/>
        <v>1</v>
      </c>
      <c r="W691" s="4">
        <f t="shared" ca="1" si="289"/>
        <v>1</v>
      </c>
      <c r="X691" s="4">
        <f t="shared" ca="1" si="289"/>
        <v>1</v>
      </c>
      <c r="Y691" s="4">
        <f t="shared" ca="1" si="289"/>
        <v>1</v>
      </c>
      <c r="Z691" s="4">
        <f t="shared" ca="1" si="289"/>
        <v>1</v>
      </c>
      <c r="AA691" s="4">
        <f t="shared" ca="1" si="289"/>
        <v>1</v>
      </c>
      <c r="AB691" s="4">
        <f t="shared" ca="1" si="289"/>
        <v>0</v>
      </c>
      <c r="AC691" s="4">
        <f t="shared" ca="1" si="289"/>
        <v>1</v>
      </c>
      <c r="AD691" s="4">
        <f t="shared" ca="1" si="289"/>
        <v>1</v>
      </c>
      <c r="AE691" s="4">
        <f t="shared" ca="1" si="289"/>
        <v>0</v>
      </c>
      <c r="AF691" s="4">
        <f t="shared" ca="1" si="289"/>
        <v>0</v>
      </c>
      <c r="AG691" s="4">
        <f t="shared" ca="1" si="289"/>
        <v>0</v>
      </c>
      <c r="AH691" s="4">
        <f t="shared" ca="1" si="289"/>
        <v>0</v>
      </c>
      <c r="AI691" s="4">
        <f t="shared" ca="1" si="289"/>
        <v>1</v>
      </c>
      <c r="AJ691" s="4">
        <f t="shared" ca="1" si="289"/>
        <v>0</v>
      </c>
    </row>
    <row r="692" spans="1:47" x14ac:dyDescent="0.35">
      <c r="B692" s="18">
        <f ca="1">AS692</f>
        <v>569496872</v>
      </c>
      <c r="C692" s="17"/>
      <c r="E692" s="24">
        <f ca="1">_xlfn.BITXOR(E690,E691)</f>
        <v>0</v>
      </c>
      <c r="F692" s="24">
        <f t="shared" ref="F692:AJ692" ca="1" si="290">_xlfn.BITXOR(F690,F691)</f>
        <v>0</v>
      </c>
      <c r="G692" s="24">
        <f t="shared" ca="1" si="290"/>
        <v>1</v>
      </c>
      <c r="H692" s="24">
        <f t="shared" ca="1" si="290"/>
        <v>0</v>
      </c>
      <c r="I692" s="24">
        <f t="shared" ca="1" si="290"/>
        <v>0</v>
      </c>
      <c r="J692" s="24">
        <f t="shared" ca="1" si="290"/>
        <v>0</v>
      </c>
      <c r="K692" s="24">
        <f t="shared" ca="1" si="290"/>
        <v>0</v>
      </c>
      <c r="L692" s="24">
        <f t="shared" ca="1" si="290"/>
        <v>1</v>
      </c>
      <c r="M692" s="24">
        <f t="shared" ca="1" si="290"/>
        <v>1</v>
      </c>
      <c r="N692" s="24">
        <f t="shared" ca="1" si="290"/>
        <v>1</v>
      </c>
      <c r="O692" s="24">
        <f t="shared" ca="1" si="290"/>
        <v>1</v>
      </c>
      <c r="P692" s="24">
        <f t="shared" ca="1" si="290"/>
        <v>1</v>
      </c>
      <c r="Q692" s="24">
        <f t="shared" ca="1" si="290"/>
        <v>0</v>
      </c>
      <c r="R692" s="24">
        <f t="shared" ca="1" si="290"/>
        <v>0</v>
      </c>
      <c r="S692" s="24">
        <f t="shared" ca="1" si="290"/>
        <v>0</v>
      </c>
      <c r="T692" s="24">
        <f t="shared" ca="1" si="290"/>
        <v>1</v>
      </c>
      <c r="U692" s="24">
        <f t="shared" ca="1" si="290"/>
        <v>1</v>
      </c>
      <c r="V692" s="24">
        <f t="shared" ca="1" si="290"/>
        <v>1</v>
      </c>
      <c r="W692" s="24">
        <f t="shared" ca="1" si="290"/>
        <v>0</v>
      </c>
      <c r="X692" s="24">
        <f t="shared" ca="1" si="290"/>
        <v>1</v>
      </c>
      <c r="Y692" s="24">
        <f t="shared" ca="1" si="290"/>
        <v>0</v>
      </c>
      <c r="Z692" s="24">
        <f t="shared" ca="1" si="290"/>
        <v>1</v>
      </c>
      <c r="AA692" s="24">
        <f t="shared" ca="1" si="290"/>
        <v>0</v>
      </c>
      <c r="AB692" s="24">
        <f t="shared" ca="1" si="290"/>
        <v>1</v>
      </c>
      <c r="AC692" s="24">
        <f t="shared" ca="1" si="290"/>
        <v>0</v>
      </c>
      <c r="AD692" s="24">
        <f t="shared" ca="1" si="290"/>
        <v>0</v>
      </c>
      <c r="AE692" s="24">
        <f t="shared" ca="1" si="290"/>
        <v>1</v>
      </c>
      <c r="AF692" s="24">
        <f t="shared" ca="1" si="290"/>
        <v>0</v>
      </c>
      <c r="AG692" s="24">
        <f t="shared" ca="1" si="290"/>
        <v>1</v>
      </c>
      <c r="AH692" s="24">
        <f t="shared" ca="1" si="290"/>
        <v>0</v>
      </c>
      <c r="AI692" s="24">
        <f t="shared" ca="1" si="290"/>
        <v>0</v>
      </c>
      <c r="AJ692" s="24">
        <f t="shared" ca="1" si="290"/>
        <v>0</v>
      </c>
      <c r="AK692" t="str">
        <f ca="1">_xlfn.CONCAT(E692,F692,G692,H692,I692,J692,K692,L692)</f>
        <v>00100001</v>
      </c>
      <c r="AL692" t="str">
        <f ca="1">_xlfn.CONCAT(M692,N692,O692,P692,Q692,R692,S692,T692)</f>
        <v>11110001</v>
      </c>
      <c r="AM692" t="str">
        <f ca="1">_xlfn.CONCAT(U692,V692,W692,X692,Y692,Z692,AA692,AB692)</f>
        <v>11010101</v>
      </c>
      <c r="AN692" t="str">
        <f ca="1">_xlfn.CONCAT(AC692,AD692,AE692,AF692,AG692,AH692,AI692,AJ692)</f>
        <v>00101000</v>
      </c>
      <c r="AO692">
        <f ca="1">BIN2DEC(AK692)</f>
        <v>33</v>
      </c>
      <c r="AP692">
        <f t="shared" ref="AP692:AR692" ca="1" si="291">BIN2DEC(AL692)</f>
        <v>241</v>
      </c>
      <c r="AQ692">
        <f t="shared" ca="1" si="291"/>
        <v>213</v>
      </c>
      <c r="AR692">
        <f t="shared" ca="1" si="291"/>
        <v>40</v>
      </c>
      <c r="AS692">
        <f ca="1">(AO692*2^24)+(AP692*2^16)+(AQ692*2^8)+AR692</f>
        <v>569496872</v>
      </c>
    </row>
    <row r="693" spans="1:47" x14ac:dyDescent="0.35">
      <c r="C693" s="2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</row>
    <row r="694" spans="1:47" x14ac:dyDescent="0.35">
      <c r="A694" t="s">
        <v>81</v>
      </c>
      <c r="B694" s="26">
        <f ca="1">Home!F41</f>
        <v>1851378011</v>
      </c>
      <c r="C694" t="str">
        <f ca="1">DEC2HEX(B694,8)</f>
        <v>6E59C95B</v>
      </c>
      <c r="E694" s="20" t="str">
        <f ca="1">MID(HEX2BIN(MID(C694,1,1),4),1,1)</f>
        <v>0</v>
      </c>
      <c r="F694" s="20" t="str">
        <f ca="1">MID(HEX2BIN(MID(C694,1,1),4),2,1)</f>
        <v>1</v>
      </c>
      <c r="G694" s="20" t="str">
        <f ca="1">MID(HEX2BIN(MID(C694,1,1),4),3,1)</f>
        <v>1</v>
      </c>
      <c r="H694" s="20" t="str">
        <f ca="1">MID(HEX2BIN(MID(C694,1,1),4),4,1)</f>
        <v>0</v>
      </c>
      <c r="I694" s="21" t="str">
        <f ca="1">MID(HEX2BIN(MID(C694,2,1),4),1,1)</f>
        <v>1</v>
      </c>
      <c r="J694" s="21" t="str">
        <f ca="1">MID(HEX2BIN(MID(C694,2,1),4),2,1)</f>
        <v>1</v>
      </c>
      <c r="K694" s="21" t="str">
        <f ca="1">MID(HEX2BIN(MID(C694,2,1),4),3,1)</f>
        <v>1</v>
      </c>
      <c r="L694" s="21" t="str">
        <f ca="1">MID(HEX2BIN(MID(C694,2,1),4),4,1)</f>
        <v>0</v>
      </c>
      <c r="M694" s="22" t="str">
        <f ca="1">MID(HEX2BIN(MID(C694,3,1),4),1,1)</f>
        <v>0</v>
      </c>
      <c r="N694" s="22" t="str">
        <f ca="1">MID(HEX2BIN(MID(C694,3,1),4),2,1)</f>
        <v>1</v>
      </c>
      <c r="O694" s="22" t="str">
        <f ca="1">MID(HEX2BIN(MID(C694,3,1),4),3,1)</f>
        <v>0</v>
      </c>
      <c r="P694" s="22" t="str">
        <f ca="1">MID(HEX2BIN(MID(C694,3,1),4),4,1)</f>
        <v>1</v>
      </c>
      <c r="Q694" s="23" t="str">
        <f ca="1">MID(HEX2BIN(MID(C694,4,1),4),1,1)</f>
        <v>1</v>
      </c>
      <c r="R694" s="23" t="str">
        <f ca="1">MID(HEX2BIN(MID(C694,4,1),4),2,1)</f>
        <v>0</v>
      </c>
      <c r="S694" s="23" t="str">
        <f ca="1">MID(HEX2BIN(MID(C694,4,1),4),3,1)</f>
        <v>0</v>
      </c>
      <c r="T694" s="23" t="str">
        <f ca="1">MID(HEX2BIN(MID(C694,4,1),4),4,1)</f>
        <v>1</v>
      </c>
      <c r="U694" s="20" t="str">
        <f ca="1">MID(HEX2BIN(MID(C694,5,1),4),1,1)</f>
        <v>1</v>
      </c>
      <c r="V694" s="20" t="str">
        <f ca="1">MID(HEX2BIN(MID(C694,5,1),4),2,1)</f>
        <v>1</v>
      </c>
      <c r="W694" s="20" t="str">
        <f ca="1">MID(HEX2BIN(MID(C694,5,1),4),3,1)</f>
        <v>0</v>
      </c>
      <c r="X694" s="20" t="str">
        <f ca="1">MID(HEX2BIN(MID(C694,5,1),4),4,1)</f>
        <v>0</v>
      </c>
      <c r="Y694" s="21" t="str">
        <f ca="1">MID(HEX2BIN(MID(C694,6,1),4),1,1)</f>
        <v>1</v>
      </c>
      <c r="Z694" s="21" t="str">
        <f ca="1">MID(HEX2BIN(MID(C694,6,1),4),2,1)</f>
        <v>0</v>
      </c>
      <c r="AA694" s="21" t="str">
        <f ca="1">MID(HEX2BIN(MID(C694,6,1),4),3,1)</f>
        <v>0</v>
      </c>
      <c r="AB694" s="21" t="str">
        <f ca="1">MID(HEX2BIN(MID(C694,6,1),4),4,1)</f>
        <v>1</v>
      </c>
      <c r="AC694" s="22" t="str">
        <f ca="1">MID(HEX2BIN(MID(C694,7,1),4),1,1)</f>
        <v>0</v>
      </c>
      <c r="AD694" s="22" t="str">
        <f ca="1">MID(HEX2BIN(MID(C694,7,1),4),2,1)</f>
        <v>1</v>
      </c>
      <c r="AE694" s="22" t="str">
        <f ca="1">MID(HEX2BIN(MID(C694,7,1),4),3,1)</f>
        <v>0</v>
      </c>
      <c r="AF694" s="22" t="str">
        <f ca="1">MID(HEX2BIN(MID(C694,7,1),4),4,1)</f>
        <v>1</v>
      </c>
      <c r="AG694" s="23" t="str">
        <f ca="1">MID(HEX2BIN(MID(C694,8,1),4),1,1)</f>
        <v>1</v>
      </c>
      <c r="AH694" s="23" t="str">
        <f ca="1">MID(HEX2BIN(MID(C694,8,1),4),2,1)</f>
        <v>0</v>
      </c>
      <c r="AI694" s="23" t="str">
        <f ca="1">MID(HEX2BIN(MID(C694,8,1),4),3,1)</f>
        <v>1</v>
      </c>
      <c r="AJ694" s="23" t="str">
        <f ca="1">MID(HEX2BIN(MID(C694,8,1),4),4,1)</f>
        <v>1</v>
      </c>
    </row>
    <row r="695" spans="1:47" x14ac:dyDescent="0.35">
      <c r="A695" s="9" t="s">
        <v>83</v>
      </c>
      <c r="C695" t="s">
        <v>2</v>
      </c>
      <c r="D695" s="27">
        <v>7</v>
      </c>
      <c r="E695" s="20" t="str" cm="1">
        <f t="array" aca="1" ref="E695" ca="1">INDIRECT(ADDRESS((ROW(695:695)-1),IF(MOD(COLUMN(E:E)-4-$D695,32)=0,32,MOD(COLUMN(E:E)-4-$D695,32))+4))</f>
        <v>1</v>
      </c>
      <c r="F695" s="20" t="str" cm="1">
        <f t="array" aca="1" ref="F695" ca="1">INDIRECT(ADDRESS((ROW(695:695)-1),IF(MOD(COLUMN(F:F)-4-$D695,32)=0,32,MOD(COLUMN(F:F)-4-$D695,32))+4))</f>
        <v>0</v>
      </c>
      <c r="G695" s="20" t="str" cm="1">
        <f t="array" aca="1" ref="G695" ca="1">INDIRECT(ADDRESS((ROW(695:695)-1),IF(MOD(COLUMN(G:G)-4-$D695,32)=0,32,MOD(COLUMN(G:G)-4-$D695,32))+4))</f>
        <v>1</v>
      </c>
      <c r="H695" s="20" t="str" cm="1">
        <f t="array" aca="1" ref="H695" ca="1">INDIRECT(ADDRESS((ROW(695:695)-1),IF(MOD(COLUMN(H:H)-4-$D695,32)=0,32,MOD(COLUMN(H:H)-4-$D695,32))+4))</f>
        <v>1</v>
      </c>
      <c r="I695" s="21" t="str" cm="1">
        <f t="array" aca="1" ref="I695" ca="1">INDIRECT(ADDRESS((ROW(695:695)-1),IF(MOD(COLUMN(I:I)-4-$D695,32)=0,32,MOD(COLUMN(I:I)-4-$D695,32))+4))</f>
        <v>0</v>
      </c>
      <c r="J695" s="21" t="str" cm="1">
        <f t="array" aca="1" ref="J695" ca="1">INDIRECT(ADDRESS((ROW(695:695)-1),IF(MOD(COLUMN(J:J)-4-$D695,32)=0,32,MOD(COLUMN(J:J)-4-$D695,32))+4))</f>
        <v>1</v>
      </c>
      <c r="K695" s="21" t="str" cm="1">
        <f t="array" aca="1" ref="K695" ca="1">INDIRECT(ADDRESS((ROW(695:695)-1),IF(MOD(COLUMN(K:K)-4-$D695,32)=0,32,MOD(COLUMN(K:K)-4-$D695,32))+4))</f>
        <v>1</v>
      </c>
      <c r="L695" s="21" t="str" cm="1">
        <f t="array" aca="1" ref="L695" ca="1">INDIRECT(ADDRESS((ROW(695:695)-1),IF(MOD(COLUMN(L:L)-4-$D695,32)=0,32,MOD(COLUMN(L:L)-4-$D695,32))+4))</f>
        <v>0</v>
      </c>
      <c r="M695" s="22" t="str" cm="1">
        <f t="array" aca="1" ref="M695" ca="1">INDIRECT(ADDRESS((ROW(695:695)-1),IF(MOD(COLUMN(M:M)-4-$D695,32)=0,32,MOD(COLUMN(M:M)-4-$D695,32))+4))</f>
        <v>1</v>
      </c>
      <c r="N695" s="22" t="str" cm="1">
        <f t="array" aca="1" ref="N695" ca="1">INDIRECT(ADDRESS((ROW(695:695)-1),IF(MOD(COLUMN(N:N)-4-$D695,32)=0,32,MOD(COLUMN(N:N)-4-$D695,32))+4))</f>
        <v>1</v>
      </c>
      <c r="O695" s="22" t="str" cm="1">
        <f t="array" aca="1" ref="O695" ca="1">INDIRECT(ADDRESS((ROW(695:695)-1),IF(MOD(COLUMN(O:O)-4-$D695,32)=0,32,MOD(COLUMN(O:O)-4-$D695,32))+4))</f>
        <v>0</v>
      </c>
      <c r="P695" s="22" t="str" cm="1">
        <f t="array" aca="1" ref="P695" ca="1">INDIRECT(ADDRESS((ROW(695:695)-1),IF(MOD(COLUMN(P:P)-4-$D695,32)=0,32,MOD(COLUMN(P:P)-4-$D695,32))+4))</f>
        <v>1</v>
      </c>
      <c r="Q695" s="23" t="str" cm="1">
        <f t="array" aca="1" ref="Q695" ca="1">INDIRECT(ADDRESS((ROW(695:695)-1),IF(MOD(COLUMN(Q:Q)-4-$D695,32)=0,32,MOD(COLUMN(Q:Q)-4-$D695,32))+4))</f>
        <v>1</v>
      </c>
      <c r="R695" s="23" t="str" cm="1">
        <f t="array" aca="1" ref="R695" ca="1">INDIRECT(ADDRESS((ROW(695:695)-1),IF(MOD(COLUMN(R:R)-4-$D695,32)=0,32,MOD(COLUMN(R:R)-4-$D695,32))+4))</f>
        <v>1</v>
      </c>
      <c r="S695" s="23" t="str" cm="1">
        <f t="array" aca="1" ref="S695" ca="1">INDIRECT(ADDRESS((ROW(695:695)-1),IF(MOD(COLUMN(S:S)-4-$D695,32)=0,32,MOD(COLUMN(S:S)-4-$D695,32))+4))</f>
        <v>0</v>
      </c>
      <c r="T695" s="23" t="str" cm="1">
        <f t="array" aca="1" ref="T695" ca="1">INDIRECT(ADDRESS((ROW(695:695)-1),IF(MOD(COLUMN(T:T)-4-$D695,32)=0,32,MOD(COLUMN(T:T)-4-$D695,32))+4))</f>
        <v>0</v>
      </c>
      <c r="U695" s="20" t="str" cm="1">
        <f t="array" aca="1" ref="U695" ca="1">INDIRECT(ADDRESS((ROW(695:695)-1),IF(MOD(COLUMN(U:U)-4-$D695,32)=0,32,MOD(COLUMN(U:U)-4-$D695,32))+4))</f>
        <v>1</v>
      </c>
      <c r="V695" s="20" t="str" cm="1">
        <f t="array" aca="1" ref="V695" ca="1">INDIRECT(ADDRESS((ROW(695:695)-1),IF(MOD(COLUMN(V:V)-4-$D695,32)=0,32,MOD(COLUMN(V:V)-4-$D695,32))+4))</f>
        <v>0</v>
      </c>
      <c r="W695" s="20" t="str" cm="1">
        <f t="array" aca="1" ref="W695" ca="1">INDIRECT(ADDRESS((ROW(695:695)-1),IF(MOD(COLUMN(W:W)-4-$D695,32)=0,32,MOD(COLUMN(W:W)-4-$D695,32))+4))</f>
        <v>1</v>
      </c>
      <c r="X695" s="20" t="str" cm="1">
        <f t="array" aca="1" ref="X695" ca="1">INDIRECT(ADDRESS((ROW(695:695)-1),IF(MOD(COLUMN(X:X)-4-$D695,32)=0,32,MOD(COLUMN(X:X)-4-$D695,32))+4))</f>
        <v>1</v>
      </c>
      <c r="Y695" s="21" t="str" cm="1">
        <f t="array" aca="1" ref="Y695" ca="1">INDIRECT(ADDRESS((ROW(695:695)-1),IF(MOD(COLUMN(Y:Y)-4-$D695,32)=0,32,MOD(COLUMN(Y:Y)-4-$D695,32))+4))</f>
        <v>0</v>
      </c>
      <c r="Z695" s="21" t="str" cm="1">
        <f t="array" aca="1" ref="Z695" ca="1">INDIRECT(ADDRESS((ROW(695:695)-1),IF(MOD(COLUMN(Z:Z)-4-$D695,32)=0,32,MOD(COLUMN(Z:Z)-4-$D695,32))+4))</f>
        <v>0</v>
      </c>
      <c r="AA695" s="21" t="str" cm="1">
        <f t="array" aca="1" ref="AA695" ca="1">INDIRECT(ADDRESS((ROW(695:695)-1),IF(MOD(COLUMN(AA:AA)-4-$D695,32)=0,32,MOD(COLUMN(AA:AA)-4-$D695,32))+4))</f>
        <v>1</v>
      </c>
      <c r="AB695" s="21" t="str" cm="1">
        <f t="array" aca="1" ref="AB695" ca="1">INDIRECT(ADDRESS((ROW(695:695)-1),IF(MOD(COLUMN(AB:AB)-4-$D695,32)=0,32,MOD(COLUMN(AB:AB)-4-$D695,32))+4))</f>
        <v>1</v>
      </c>
      <c r="AC695" s="22" t="str" cm="1">
        <f t="array" aca="1" ref="AC695" ca="1">INDIRECT(ADDRESS((ROW(695:695)-1),IF(MOD(COLUMN(AC:AC)-4-$D695,32)=0,32,MOD(COLUMN(AC:AC)-4-$D695,32))+4))</f>
        <v>1</v>
      </c>
      <c r="AD695" s="22" t="str" cm="1">
        <f t="array" aca="1" ref="AD695" ca="1">INDIRECT(ADDRESS((ROW(695:695)-1),IF(MOD(COLUMN(AD:AD)-4-$D695,32)=0,32,MOD(COLUMN(AD:AD)-4-$D695,32))+4))</f>
        <v>0</v>
      </c>
      <c r="AE695" s="22" t="str" cm="1">
        <f t="array" aca="1" ref="AE695" ca="1">INDIRECT(ADDRESS((ROW(695:695)-1),IF(MOD(COLUMN(AE:AE)-4-$D695,32)=0,32,MOD(COLUMN(AE:AE)-4-$D695,32))+4))</f>
        <v>0</v>
      </c>
      <c r="AF695" s="22" t="str" cm="1">
        <f t="array" aca="1" ref="AF695" ca="1">INDIRECT(ADDRESS((ROW(695:695)-1),IF(MOD(COLUMN(AF:AF)-4-$D695,32)=0,32,MOD(COLUMN(AF:AF)-4-$D695,32))+4))</f>
        <v>1</v>
      </c>
      <c r="AG695" s="23" t="str" cm="1">
        <f t="array" aca="1" ref="AG695" ca="1">INDIRECT(ADDRESS((ROW(695:695)-1),IF(MOD(COLUMN(AG:AG)-4-$D695,32)=0,32,MOD(COLUMN(AG:AG)-4-$D695,32))+4))</f>
        <v>0</v>
      </c>
      <c r="AH695" s="23" t="str" cm="1">
        <f t="array" aca="1" ref="AH695" ca="1">INDIRECT(ADDRESS((ROW(695:695)-1),IF(MOD(COLUMN(AH:AH)-4-$D695,32)=0,32,MOD(COLUMN(AH:AH)-4-$D695,32))+4))</f>
        <v>0</v>
      </c>
      <c r="AI695" s="23" t="str" cm="1">
        <f t="array" aca="1" ref="AI695" ca="1">INDIRECT(ADDRESS((ROW(695:695)-1),IF(MOD(COLUMN(AI:AI)-4-$D695,32)=0,32,MOD(COLUMN(AI:AI)-4-$D695,32))+4))</f>
        <v>1</v>
      </c>
      <c r="AJ695" s="23" t="str" cm="1">
        <f t="array" aca="1" ref="AJ695" ca="1">INDIRECT(ADDRESS((ROW(695:695)-1),IF(MOD(COLUMN(AJ:AJ)-4-$D695,32)=0,32,MOD(COLUMN(AJ:AJ)-4-$D695,32))+4))</f>
        <v>0</v>
      </c>
      <c r="AK695" t="str">
        <f ca="1">_xlfn.CONCAT(E695,F695,G695,H695,I695,J695,K695,L695)</f>
        <v>10110110</v>
      </c>
      <c r="AL695" t="str">
        <f ca="1">_xlfn.CONCAT(M695,N695,O695,P695,Q695,R695,S695,T695)</f>
        <v>11011100</v>
      </c>
      <c r="AM695" t="str">
        <f ca="1">_xlfn.CONCAT(U695,V695,W695,X695,Y695,Z695,AA695,AB695)</f>
        <v>10110011</v>
      </c>
      <c r="AN695" t="str">
        <f ca="1">_xlfn.CONCAT(AC695,AD695,AE695,AF695,AG695,AH695,AI695,AJ695)</f>
        <v>10010010</v>
      </c>
      <c r="AO695">
        <f ca="1">BIN2DEC(AK695)</f>
        <v>182</v>
      </c>
      <c r="AP695">
        <f t="shared" ref="AP695:AR697" ca="1" si="292">BIN2DEC(AL695)</f>
        <v>220</v>
      </c>
      <c r="AQ695">
        <f t="shared" ca="1" si="292"/>
        <v>179</v>
      </c>
      <c r="AR695">
        <f t="shared" ca="1" si="292"/>
        <v>146</v>
      </c>
      <c r="AS695">
        <f ca="1">(AO695*2^24)+(AP695*2^16)+(AQ695*2^8)+AR695</f>
        <v>3067917202</v>
      </c>
      <c r="AT695">
        <f>2^32</f>
        <v>4294967296</v>
      </c>
      <c r="AU695">
        <f ca="1">AT695-AS695</f>
        <v>1227050094</v>
      </c>
    </row>
    <row r="696" spans="1:47" x14ac:dyDescent="0.35">
      <c r="C696" t="s">
        <v>2</v>
      </c>
      <c r="D696" s="27">
        <v>18</v>
      </c>
      <c r="E696" s="20" t="str" cm="1">
        <f t="array" aca="1" ref="E696" ca="1">INDIRECT(ADDRESS((ROW(696:696)-2),IF(MOD(COLUMN(E:E)-4-$D696,32)=0,32,MOD(COLUMN(E:E)-4-$D696,32))+4))</f>
        <v>0</v>
      </c>
      <c r="F696" s="20" t="str" cm="1">
        <f t="array" aca="1" ref="F696" ca="1">INDIRECT(ADDRESS((ROW(696:696)-2),IF(MOD(COLUMN(F:F)-4-$D696,32)=0,32,MOD(COLUMN(F:F)-4-$D696,32))+4))</f>
        <v>1</v>
      </c>
      <c r="G696" s="20" t="str" cm="1">
        <f t="array" aca="1" ref="G696" ca="1">INDIRECT(ADDRESS((ROW(696:696)-2),IF(MOD(COLUMN(G:G)-4-$D696,32)=0,32,MOD(COLUMN(G:G)-4-$D696,32))+4))</f>
        <v>1</v>
      </c>
      <c r="H696" s="20" t="str" cm="1">
        <f t="array" aca="1" ref="H696" ca="1">INDIRECT(ADDRESS((ROW(696:696)-2),IF(MOD(COLUMN(H:H)-4-$D696,32)=0,32,MOD(COLUMN(H:H)-4-$D696,32))+4))</f>
        <v>1</v>
      </c>
      <c r="I696" s="21" t="str" cm="1">
        <f t="array" aca="1" ref="I696" ca="1">INDIRECT(ADDRESS((ROW(696:696)-2),IF(MOD(COLUMN(I:I)-4-$D696,32)=0,32,MOD(COLUMN(I:I)-4-$D696,32))+4))</f>
        <v>0</v>
      </c>
      <c r="J696" s="21" t="str" cm="1">
        <f t="array" aca="1" ref="J696" ca="1">INDIRECT(ADDRESS((ROW(696:696)-2),IF(MOD(COLUMN(J:J)-4-$D696,32)=0,32,MOD(COLUMN(J:J)-4-$D696,32))+4))</f>
        <v>0</v>
      </c>
      <c r="K696" s="21" t="str" cm="1">
        <f t="array" aca="1" ref="K696" ca="1">INDIRECT(ADDRESS((ROW(696:696)-2),IF(MOD(COLUMN(K:K)-4-$D696,32)=0,32,MOD(COLUMN(K:K)-4-$D696,32))+4))</f>
        <v>1</v>
      </c>
      <c r="L696" s="21" t="str" cm="1">
        <f t="array" aca="1" ref="L696" ca="1">INDIRECT(ADDRESS((ROW(696:696)-2),IF(MOD(COLUMN(L:L)-4-$D696,32)=0,32,MOD(COLUMN(L:L)-4-$D696,32))+4))</f>
        <v>0</v>
      </c>
      <c r="M696" s="22" t="str" cm="1">
        <f t="array" aca="1" ref="M696" ca="1">INDIRECT(ADDRESS((ROW(696:696)-2),IF(MOD(COLUMN(M:M)-4-$D696,32)=0,32,MOD(COLUMN(M:M)-4-$D696,32))+4))</f>
        <v>0</v>
      </c>
      <c r="N696" s="22" t="str" cm="1">
        <f t="array" aca="1" ref="N696" ca="1">INDIRECT(ADDRESS((ROW(696:696)-2),IF(MOD(COLUMN(N:N)-4-$D696,32)=0,32,MOD(COLUMN(N:N)-4-$D696,32))+4))</f>
        <v>1</v>
      </c>
      <c r="O696" s="22" t="str" cm="1">
        <f t="array" aca="1" ref="O696" ca="1">INDIRECT(ADDRESS((ROW(696:696)-2),IF(MOD(COLUMN(O:O)-4-$D696,32)=0,32,MOD(COLUMN(O:O)-4-$D696,32))+4))</f>
        <v>0</v>
      </c>
      <c r="P696" s="22" t="str" cm="1">
        <f t="array" aca="1" ref="P696" ca="1">INDIRECT(ADDRESS((ROW(696:696)-2),IF(MOD(COLUMN(P:P)-4-$D696,32)=0,32,MOD(COLUMN(P:P)-4-$D696,32))+4))</f>
        <v>1</v>
      </c>
      <c r="Q696" s="23" t="str" cm="1">
        <f t="array" aca="1" ref="Q696" ca="1">INDIRECT(ADDRESS((ROW(696:696)-2),IF(MOD(COLUMN(Q:Q)-4-$D696,32)=0,32,MOD(COLUMN(Q:Q)-4-$D696,32))+4))</f>
        <v>0</v>
      </c>
      <c r="R696" s="23" t="str" cm="1">
        <f t="array" aca="1" ref="R696" ca="1">INDIRECT(ADDRESS((ROW(696:696)-2),IF(MOD(COLUMN(R:R)-4-$D696,32)=0,32,MOD(COLUMN(R:R)-4-$D696,32))+4))</f>
        <v>1</v>
      </c>
      <c r="S696" s="23" t="str" cm="1">
        <f t="array" aca="1" ref="S696" ca="1">INDIRECT(ADDRESS((ROW(696:696)-2),IF(MOD(COLUMN(S:S)-4-$D696,32)=0,32,MOD(COLUMN(S:S)-4-$D696,32))+4))</f>
        <v>1</v>
      </c>
      <c r="T696" s="23" t="str" cm="1">
        <f t="array" aca="1" ref="T696" ca="1">INDIRECT(ADDRESS((ROW(696:696)-2),IF(MOD(COLUMN(T:T)-4-$D696,32)=0,32,MOD(COLUMN(T:T)-4-$D696,32))+4))</f>
        <v>0</v>
      </c>
      <c r="U696" s="20" t="str" cm="1">
        <f t="array" aca="1" ref="U696" ca="1">INDIRECT(ADDRESS((ROW(696:696)-2),IF(MOD(COLUMN(U:U)-4-$D696,32)=0,32,MOD(COLUMN(U:U)-4-$D696,32))+4))</f>
        <v>1</v>
      </c>
      <c r="V696" s="20" t="str" cm="1">
        <f t="array" aca="1" ref="V696" ca="1">INDIRECT(ADDRESS((ROW(696:696)-2),IF(MOD(COLUMN(V:V)-4-$D696,32)=0,32,MOD(COLUMN(V:V)-4-$D696,32))+4))</f>
        <v>1</v>
      </c>
      <c r="W696" s="20" t="str" cm="1">
        <f t="array" aca="1" ref="W696" ca="1">INDIRECT(ADDRESS((ROW(696:696)-2),IF(MOD(COLUMN(W:W)-4-$D696,32)=0,32,MOD(COLUMN(W:W)-4-$D696,32))+4))</f>
        <v>0</v>
      </c>
      <c r="X696" s="20" t="str" cm="1">
        <f t="array" aca="1" ref="X696" ca="1">INDIRECT(ADDRESS((ROW(696:696)-2),IF(MOD(COLUMN(X:X)-4-$D696,32)=0,32,MOD(COLUMN(X:X)-4-$D696,32))+4))</f>
        <v>1</v>
      </c>
      <c r="Y696" s="21" t="str" cm="1">
        <f t="array" aca="1" ref="Y696" ca="1">INDIRECT(ADDRESS((ROW(696:696)-2),IF(MOD(COLUMN(Y:Y)-4-$D696,32)=0,32,MOD(COLUMN(Y:Y)-4-$D696,32))+4))</f>
        <v>1</v>
      </c>
      <c r="Z696" s="21" t="str" cm="1">
        <f t="array" aca="1" ref="Z696" ca="1">INDIRECT(ADDRESS((ROW(696:696)-2),IF(MOD(COLUMN(Z:Z)-4-$D696,32)=0,32,MOD(COLUMN(Z:Z)-4-$D696,32))+4))</f>
        <v>0</v>
      </c>
      <c r="AA696" s="21" t="str" cm="1">
        <f t="array" aca="1" ref="AA696" ca="1">INDIRECT(ADDRESS((ROW(696:696)-2),IF(MOD(COLUMN(AA:AA)-4-$D696,32)=0,32,MOD(COLUMN(AA:AA)-4-$D696,32))+4))</f>
        <v>1</v>
      </c>
      <c r="AB696" s="21" t="str" cm="1">
        <f t="array" aca="1" ref="AB696" ca="1">INDIRECT(ADDRESS((ROW(696:696)-2),IF(MOD(COLUMN(AB:AB)-4-$D696,32)=0,32,MOD(COLUMN(AB:AB)-4-$D696,32))+4))</f>
        <v>1</v>
      </c>
      <c r="AC696" s="22" t="str" cm="1">
        <f t="array" aca="1" ref="AC696" ca="1">INDIRECT(ADDRESS((ROW(696:696)-2),IF(MOD(COLUMN(AC:AC)-4-$D696,32)=0,32,MOD(COLUMN(AC:AC)-4-$D696,32))+4))</f>
        <v>1</v>
      </c>
      <c r="AD696" s="22" t="str" cm="1">
        <f t="array" aca="1" ref="AD696" ca="1">INDIRECT(ADDRESS((ROW(696:696)-2),IF(MOD(COLUMN(AD:AD)-4-$D696,32)=0,32,MOD(COLUMN(AD:AD)-4-$D696,32))+4))</f>
        <v>0</v>
      </c>
      <c r="AE696" s="22" t="str" cm="1">
        <f t="array" aca="1" ref="AE696" ca="1">INDIRECT(ADDRESS((ROW(696:696)-2),IF(MOD(COLUMN(AE:AE)-4-$D696,32)=0,32,MOD(COLUMN(AE:AE)-4-$D696,32))+4))</f>
        <v>0</v>
      </c>
      <c r="AF696" s="22" t="str" cm="1">
        <f t="array" aca="1" ref="AF696" ca="1">INDIRECT(ADDRESS((ROW(696:696)-2),IF(MOD(COLUMN(AF:AF)-4-$D696,32)=0,32,MOD(COLUMN(AF:AF)-4-$D696,32))+4))</f>
        <v>1</v>
      </c>
      <c r="AG696" s="23" t="str" cm="1">
        <f t="array" aca="1" ref="AG696" ca="1">INDIRECT(ADDRESS((ROW(696:696)-2),IF(MOD(COLUMN(AG:AG)-4-$D696,32)=0,32,MOD(COLUMN(AG:AG)-4-$D696,32))+4))</f>
        <v>0</v>
      </c>
      <c r="AH696" s="23" t="str" cm="1">
        <f t="array" aca="1" ref="AH696" ca="1">INDIRECT(ADDRESS((ROW(696:696)-2),IF(MOD(COLUMN(AH:AH)-4-$D696,32)=0,32,MOD(COLUMN(AH:AH)-4-$D696,32))+4))</f>
        <v>1</v>
      </c>
      <c r="AI696" s="23" t="str" cm="1">
        <f t="array" aca="1" ref="AI696" ca="1">INDIRECT(ADDRESS((ROW(696:696)-2),IF(MOD(COLUMN(AI:AI)-4-$D696,32)=0,32,MOD(COLUMN(AI:AI)-4-$D696,32))+4))</f>
        <v>1</v>
      </c>
      <c r="AJ696" s="23" t="str" cm="1">
        <f t="array" aca="1" ref="AJ696" ca="1">INDIRECT(ADDRESS((ROW(696:696)-2),IF(MOD(COLUMN(AJ:AJ)-4-$D696,32)=0,32,MOD(COLUMN(AJ:AJ)-4-$D696,32))+4))</f>
        <v>0</v>
      </c>
      <c r="AK696" t="str">
        <f ca="1">_xlfn.CONCAT(E696,F696,G696,H696,I696,J696,K696,L696)</f>
        <v>01110010</v>
      </c>
      <c r="AL696" t="str">
        <f ca="1">_xlfn.CONCAT(M696,N696,O696,P696,Q696,R696,S696,T696)</f>
        <v>01010110</v>
      </c>
      <c r="AM696" t="str">
        <f ca="1">_xlfn.CONCAT(U696,V696,W696,X696,Y696,Z696,AA696,AB696)</f>
        <v>11011011</v>
      </c>
      <c r="AN696" t="str">
        <f ca="1">_xlfn.CONCAT(AC696,AD696,AE696,AF696,AG696,AH696,AI696,AJ696)</f>
        <v>10010110</v>
      </c>
      <c r="AO696">
        <f ca="1">BIN2DEC(AK696)</f>
        <v>114</v>
      </c>
      <c r="AP696">
        <f t="shared" ca="1" si="292"/>
        <v>86</v>
      </c>
      <c r="AQ696">
        <f t="shared" ca="1" si="292"/>
        <v>219</v>
      </c>
      <c r="AR696">
        <f t="shared" ca="1" si="292"/>
        <v>150</v>
      </c>
      <c r="AS696">
        <f ca="1">(AO696*2^24)+(AP696*2^16)+(AQ696*2^8)+AR696</f>
        <v>1918294934</v>
      </c>
      <c r="AT696">
        <f>2^32</f>
        <v>4294967296</v>
      </c>
      <c r="AU696">
        <f ca="1">AT696-AS696</f>
        <v>2376672362</v>
      </c>
    </row>
    <row r="697" spans="1:47" x14ac:dyDescent="0.35">
      <c r="C697" t="s">
        <v>84</v>
      </c>
      <c r="D697" s="27">
        <v>3</v>
      </c>
      <c r="E697" s="20" cm="1">
        <f t="array" aca="1" ref="E697" ca="1">IF(COLUMN(E:E)-4&gt;$D697,INDIRECT(ADDRESS((ROW(697:697)-3),COLUMN(E:E)-4-$D697+4)),0)</f>
        <v>0</v>
      </c>
      <c r="F697" s="20" cm="1">
        <f t="array" aca="1" ref="F697" ca="1">IF(COLUMN(F:F)-4&gt;$D697,INDIRECT(ADDRESS((ROW(697:697)-3),COLUMN(F:F)-4-$D697+4)),0)</f>
        <v>0</v>
      </c>
      <c r="G697" s="20" cm="1">
        <f t="array" aca="1" ref="G697" ca="1">IF(COLUMN(G:G)-4&gt;$D697,INDIRECT(ADDRESS((ROW(697:697)-3),COLUMN(G:G)-4-$D697+4)),0)</f>
        <v>0</v>
      </c>
      <c r="H697" s="20" t="str" cm="1">
        <f t="array" aca="1" ref="H697" ca="1">IF(COLUMN(H:H)-4&gt;$D697,INDIRECT(ADDRESS((ROW(697:697)-3),COLUMN(H:H)-4-$D697+4)),0)</f>
        <v>0</v>
      </c>
      <c r="I697" s="21" t="str" cm="1">
        <f t="array" aca="1" ref="I697" ca="1">IF(COLUMN(I:I)-4&gt;$D697,INDIRECT(ADDRESS((ROW(697:697)-3),COLUMN(I:I)-4-$D697+4)),0)</f>
        <v>1</v>
      </c>
      <c r="J697" s="21" t="str" cm="1">
        <f t="array" aca="1" ref="J697" ca="1">IF(COLUMN(J:J)-4&gt;$D697,INDIRECT(ADDRESS((ROW(697:697)-3),COLUMN(J:J)-4-$D697+4)),0)</f>
        <v>1</v>
      </c>
      <c r="K697" s="21" t="str" cm="1">
        <f t="array" aca="1" ref="K697" ca="1">IF(COLUMN(K:K)-4&gt;$D697,INDIRECT(ADDRESS((ROW(697:697)-3),COLUMN(K:K)-4-$D697+4)),0)</f>
        <v>0</v>
      </c>
      <c r="L697" s="21" t="str" cm="1">
        <f t="array" aca="1" ref="L697" ca="1">IF(COLUMN(L:L)-4&gt;$D697,INDIRECT(ADDRESS((ROW(697:697)-3),COLUMN(L:L)-4-$D697+4)),0)</f>
        <v>1</v>
      </c>
      <c r="M697" s="22" t="str" cm="1">
        <f t="array" aca="1" ref="M697" ca="1">IF(COLUMN(M:M)-4&gt;$D697,INDIRECT(ADDRESS((ROW(697:697)-3),COLUMN(M:M)-4-$D697+4)),0)</f>
        <v>1</v>
      </c>
      <c r="N697" s="22" t="str" cm="1">
        <f t="array" aca="1" ref="N697" ca="1">IF(COLUMN(N:N)-4&gt;$D697,INDIRECT(ADDRESS((ROW(697:697)-3),COLUMN(N:N)-4-$D697+4)),0)</f>
        <v>1</v>
      </c>
      <c r="O697" s="22" t="str" cm="1">
        <f t="array" aca="1" ref="O697" ca="1">IF(COLUMN(O:O)-4&gt;$D697,INDIRECT(ADDRESS((ROW(697:697)-3),COLUMN(O:O)-4-$D697+4)),0)</f>
        <v>0</v>
      </c>
      <c r="P697" s="22" t="str" cm="1">
        <f t="array" aca="1" ref="P697" ca="1">IF(COLUMN(P:P)-4&gt;$D697,INDIRECT(ADDRESS((ROW(697:697)-3),COLUMN(P:P)-4-$D697+4)),0)</f>
        <v>0</v>
      </c>
      <c r="Q697" s="23" t="str" cm="1">
        <f t="array" aca="1" ref="Q697" ca="1">IF(COLUMN(Q:Q)-4&gt;$D697,INDIRECT(ADDRESS((ROW(697:697)-3),COLUMN(Q:Q)-4-$D697+4)),0)</f>
        <v>1</v>
      </c>
      <c r="R697" s="23" t="str" cm="1">
        <f t="array" aca="1" ref="R697" ca="1">IF(COLUMN(R:R)-4&gt;$D697,INDIRECT(ADDRESS((ROW(697:697)-3),COLUMN(R:R)-4-$D697+4)),0)</f>
        <v>0</v>
      </c>
      <c r="S697" s="23" t="str" cm="1">
        <f t="array" aca="1" ref="S697" ca="1">IF(COLUMN(S:S)-4&gt;$D697,INDIRECT(ADDRESS((ROW(697:697)-3),COLUMN(S:S)-4-$D697+4)),0)</f>
        <v>1</v>
      </c>
      <c r="T697" s="23" t="str" cm="1">
        <f t="array" aca="1" ref="T697" ca="1">IF(COLUMN(T:T)-4&gt;$D697,INDIRECT(ADDRESS((ROW(697:697)-3),COLUMN(T:T)-4-$D697+4)),0)</f>
        <v>1</v>
      </c>
      <c r="U697" s="20" t="str" cm="1">
        <f t="array" aca="1" ref="U697" ca="1">IF(COLUMN(U:U)-4&gt;$D697,INDIRECT(ADDRESS((ROW(697:697)-3),COLUMN(U:U)-4-$D697+4)),0)</f>
        <v>0</v>
      </c>
      <c r="V697" s="20" t="str" cm="1">
        <f t="array" aca="1" ref="V697" ca="1">IF(COLUMN(V:V)-4&gt;$D697,INDIRECT(ADDRESS((ROW(697:697)-3),COLUMN(V:V)-4-$D697+4)),0)</f>
        <v>0</v>
      </c>
      <c r="W697" s="20" t="str" cm="1">
        <f t="array" aca="1" ref="W697" ca="1">IF(COLUMN(W:W)-4&gt;$D697,INDIRECT(ADDRESS((ROW(697:697)-3),COLUMN(W:W)-4-$D697+4)),0)</f>
        <v>1</v>
      </c>
      <c r="X697" s="20" t="str" cm="1">
        <f t="array" aca="1" ref="X697" ca="1">IF(COLUMN(X:X)-4&gt;$D697,INDIRECT(ADDRESS((ROW(697:697)-3),COLUMN(X:X)-4-$D697+4)),0)</f>
        <v>1</v>
      </c>
      <c r="Y697" s="21" t="str" cm="1">
        <f t="array" aca="1" ref="Y697" ca="1">IF(COLUMN(Y:Y)-4&gt;$D697,INDIRECT(ADDRESS((ROW(697:697)-3),COLUMN(Y:Y)-4-$D697+4)),0)</f>
        <v>1</v>
      </c>
      <c r="Z697" s="21" t="str" cm="1">
        <f t="array" aca="1" ref="Z697" ca="1">IF(COLUMN(Z:Z)-4&gt;$D697,INDIRECT(ADDRESS((ROW(697:697)-3),COLUMN(Z:Z)-4-$D697+4)),0)</f>
        <v>0</v>
      </c>
      <c r="AA697" s="21" t="str" cm="1">
        <f t="array" aca="1" ref="AA697" ca="1">IF(COLUMN(AA:AA)-4&gt;$D697,INDIRECT(ADDRESS((ROW(697:697)-3),COLUMN(AA:AA)-4-$D697+4)),0)</f>
        <v>0</v>
      </c>
      <c r="AB697" s="21" t="str" cm="1">
        <f t="array" aca="1" ref="AB697" ca="1">IF(COLUMN(AB:AB)-4&gt;$D697,INDIRECT(ADDRESS((ROW(697:697)-3),COLUMN(AB:AB)-4-$D697+4)),0)</f>
        <v>1</v>
      </c>
      <c r="AC697" s="22" t="str" cm="1">
        <f t="array" aca="1" ref="AC697" ca="1">IF(COLUMN(AC:AC)-4&gt;$D697,INDIRECT(ADDRESS((ROW(697:697)-3),COLUMN(AC:AC)-4-$D697+4)),0)</f>
        <v>0</v>
      </c>
      <c r="AD697" s="22" t="str" cm="1">
        <f t="array" aca="1" ref="AD697" ca="1">IF(COLUMN(AD:AD)-4&gt;$D697,INDIRECT(ADDRESS((ROW(697:697)-3),COLUMN(AD:AD)-4-$D697+4)),0)</f>
        <v>0</v>
      </c>
      <c r="AE697" s="22" t="str" cm="1">
        <f t="array" aca="1" ref="AE697" ca="1">IF(COLUMN(AE:AE)-4&gt;$D697,INDIRECT(ADDRESS((ROW(697:697)-3),COLUMN(AE:AE)-4-$D697+4)),0)</f>
        <v>1</v>
      </c>
      <c r="AF697" s="22" t="str" cm="1">
        <f t="array" aca="1" ref="AF697" ca="1">IF(COLUMN(AF:AF)-4&gt;$D697,INDIRECT(ADDRESS((ROW(697:697)-3),COLUMN(AF:AF)-4-$D697+4)),0)</f>
        <v>0</v>
      </c>
      <c r="AG697" s="23" t="str" cm="1">
        <f t="array" aca="1" ref="AG697" ca="1">IF(COLUMN(AG:AG)-4&gt;$D697,INDIRECT(ADDRESS((ROW(697:697)-3),COLUMN(AG:AG)-4-$D697+4)),0)</f>
        <v>1</v>
      </c>
      <c r="AH697" s="23" t="str" cm="1">
        <f t="array" aca="1" ref="AH697" ca="1">IF(COLUMN(AH:AH)-4&gt;$D697,INDIRECT(ADDRESS((ROW(697:697)-3),COLUMN(AH:AH)-4-$D697+4)),0)</f>
        <v>0</v>
      </c>
      <c r="AI697" s="23" t="str" cm="1">
        <f t="array" aca="1" ref="AI697" ca="1">IF(COLUMN(AI:AI)-4&gt;$D697,INDIRECT(ADDRESS((ROW(697:697)-3),COLUMN(AI:AI)-4-$D697+4)),0)</f>
        <v>1</v>
      </c>
      <c r="AJ697" s="23" t="str" cm="1">
        <f t="array" aca="1" ref="AJ697" ca="1">IF(COLUMN(AJ:AJ)-4&gt;$D697,INDIRECT(ADDRESS((ROW(697:697)-3),COLUMN(AJ:AJ)-4-$D697+4)),0)</f>
        <v>1</v>
      </c>
      <c r="AK697" t="str">
        <f ca="1">_xlfn.CONCAT(E697,F697,G697,H697,I697,J697,K697,L697)</f>
        <v>00001101</v>
      </c>
      <c r="AL697" t="str">
        <f ca="1">_xlfn.CONCAT(M697,N697,O697,P697,Q697,R697,S697,T697)</f>
        <v>11001011</v>
      </c>
      <c r="AM697" t="str">
        <f ca="1">_xlfn.CONCAT(U697,V697,W697,X697,Y697,Z697,AA697,AB697)</f>
        <v>00111001</v>
      </c>
      <c r="AN697" t="str">
        <f ca="1">_xlfn.CONCAT(AC697,AD697,AE697,AF697,AG697,AH697,AI697,AJ697)</f>
        <v>00101011</v>
      </c>
      <c r="AO697">
        <f ca="1">BIN2DEC(AK697)</f>
        <v>13</v>
      </c>
      <c r="AP697">
        <f t="shared" ca="1" si="292"/>
        <v>203</v>
      </c>
      <c r="AQ697">
        <f t="shared" ca="1" si="292"/>
        <v>57</v>
      </c>
      <c r="AR697">
        <f t="shared" ca="1" si="292"/>
        <v>43</v>
      </c>
      <c r="AS697">
        <f ca="1">(AO697*2^24)+(AP697*2^16)+(AQ697*2^8)+AR697</f>
        <v>231422251</v>
      </c>
    </row>
    <row r="698" spans="1:47" x14ac:dyDescent="0.35">
      <c r="C698" t="s">
        <v>85</v>
      </c>
      <c r="E698" s="4">
        <f ca="1">_xlfn.BITXOR(E695,E696)</f>
        <v>1</v>
      </c>
      <c r="F698" s="4">
        <f t="shared" ref="F698:AJ698" ca="1" si="293">_xlfn.BITXOR(F695,F696)</f>
        <v>1</v>
      </c>
      <c r="G698" s="4">
        <f t="shared" ca="1" si="293"/>
        <v>0</v>
      </c>
      <c r="H698" s="4">
        <f t="shared" ca="1" si="293"/>
        <v>0</v>
      </c>
      <c r="I698" s="4">
        <f t="shared" ca="1" si="293"/>
        <v>0</v>
      </c>
      <c r="J698" s="4">
        <f t="shared" ca="1" si="293"/>
        <v>1</v>
      </c>
      <c r="K698" s="4">
        <f t="shared" ca="1" si="293"/>
        <v>0</v>
      </c>
      <c r="L698" s="4">
        <f t="shared" ca="1" si="293"/>
        <v>0</v>
      </c>
      <c r="M698" s="4">
        <f t="shared" ca="1" si="293"/>
        <v>1</v>
      </c>
      <c r="N698" s="4">
        <f t="shared" ca="1" si="293"/>
        <v>0</v>
      </c>
      <c r="O698" s="4">
        <f t="shared" ca="1" si="293"/>
        <v>0</v>
      </c>
      <c r="P698" s="4">
        <f t="shared" ca="1" si="293"/>
        <v>0</v>
      </c>
      <c r="Q698" s="4">
        <f t="shared" ca="1" si="293"/>
        <v>1</v>
      </c>
      <c r="R698" s="4">
        <f t="shared" ca="1" si="293"/>
        <v>0</v>
      </c>
      <c r="S698" s="4">
        <f t="shared" ca="1" si="293"/>
        <v>1</v>
      </c>
      <c r="T698" s="4">
        <f t="shared" ca="1" si="293"/>
        <v>0</v>
      </c>
      <c r="U698" s="4">
        <f t="shared" ca="1" si="293"/>
        <v>0</v>
      </c>
      <c r="V698" s="4">
        <f t="shared" ca="1" si="293"/>
        <v>1</v>
      </c>
      <c r="W698" s="4">
        <f t="shared" ca="1" si="293"/>
        <v>1</v>
      </c>
      <c r="X698" s="4">
        <f t="shared" ca="1" si="293"/>
        <v>0</v>
      </c>
      <c r="Y698" s="4">
        <f t="shared" ca="1" si="293"/>
        <v>1</v>
      </c>
      <c r="Z698" s="4">
        <f t="shared" ca="1" si="293"/>
        <v>0</v>
      </c>
      <c r="AA698" s="4">
        <f t="shared" ca="1" si="293"/>
        <v>0</v>
      </c>
      <c r="AB698" s="4">
        <f t="shared" ca="1" si="293"/>
        <v>0</v>
      </c>
      <c r="AC698" s="4">
        <f t="shared" ca="1" si="293"/>
        <v>0</v>
      </c>
      <c r="AD698" s="4">
        <f t="shared" ca="1" si="293"/>
        <v>0</v>
      </c>
      <c r="AE698" s="4">
        <f t="shared" ca="1" si="293"/>
        <v>0</v>
      </c>
      <c r="AF698" s="4">
        <f t="shared" ca="1" si="293"/>
        <v>0</v>
      </c>
      <c r="AG698" s="4">
        <f t="shared" ca="1" si="293"/>
        <v>0</v>
      </c>
      <c r="AH698" s="4">
        <f t="shared" ca="1" si="293"/>
        <v>1</v>
      </c>
      <c r="AI698" s="4">
        <f t="shared" ca="1" si="293"/>
        <v>0</v>
      </c>
      <c r="AJ698" s="4">
        <f t="shared" ca="1" si="293"/>
        <v>0</v>
      </c>
    </row>
    <row r="699" spans="1:47" x14ac:dyDescent="0.35">
      <c r="B699" s="18">
        <f ca="1">AS699</f>
        <v>3376501039</v>
      </c>
      <c r="C699" s="17"/>
      <c r="E699" s="24">
        <f ca="1">_xlfn.BITXOR(E697,E698)</f>
        <v>1</v>
      </c>
      <c r="F699" s="24">
        <f t="shared" ref="F699:AJ699" ca="1" si="294">_xlfn.BITXOR(F697,F698)</f>
        <v>1</v>
      </c>
      <c r="G699" s="24">
        <f t="shared" ca="1" si="294"/>
        <v>0</v>
      </c>
      <c r="H699" s="24">
        <f t="shared" ca="1" si="294"/>
        <v>0</v>
      </c>
      <c r="I699" s="24">
        <f t="shared" ca="1" si="294"/>
        <v>1</v>
      </c>
      <c r="J699" s="24">
        <f t="shared" ca="1" si="294"/>
        <v>0</v>
      </c>
      <c r="K699" s="24">
        <f t="shared" ca="1" si="294"/>
        <v>0</v>
      </c>
      <c r="L699" s="24">
        <f t="shared" ca="1" si="294"/>
        <v>1</v>
      </c>
      <c r="M699" s="24">
        <f t="shared" ca="1" si="294"/>
        <v>0</v>
      </c>
      <c r="N699" s="24">
        <f t="shared" ca="1" si="294"/>
        <v>1</v>
      </c>
      <c r="O699" s="24">
        <f t="shared" ca="1" si="294"/>
        <v>0</v>
      </c>
      <c r="P699" s="24">
        <f t="shared" ca="1" si="294"/>
        <v>0</v>
      </c>
      <c r="Q699" s="24">
        <f t="shared" ca="1" si="294"/>
        <v>0</v>
      </c>
      <c r="R699" s="24">
        <f t="shared" ca="1" si="294"/>
        <v>0</v>
      </c>
      <c r="S699" s="24">
        <f t="shared" ca="1" si="294"/>
        <v>0</v>
      </c>
      <c r="T699" s="24">
        <f t="shared" ca="1" si="294"/>
        <v>1</v>
      </c>
      <c r="U699" s="24">
        <f t="shared" ca="1" si="294"/>
        <v>0</v>
      </c>
      <c r="V699" s="24">
        <f t="shared" ca="1" si="294"/>
        <v>1</v>
      </c>
      <c r="W699" s="24">
        <f t="shared" ca="1" si="294"/>
        <v>0</v>
      </c>
      <c r="X699" s="24">
        <f t="shared" ca="1" si="294"/>
        <v>1</v>
      </c>
      <c r="Y699" s="24">
        <f t="shared" ca="1" si="294"/>
        <v>0</v>
      </c>
      <c r="Z699" s="24">
        <f t="shared" ca="1" si="294"/>
        <v>0</v>
      </c>
      <c r="AA699" s="24">
        <f t="shared" ca="1" si="294"/>
        <v>0</v>
      </c>
      <c r="AB699" s="24">
        <f t="shared" ca="1" si="294"/>
        <v>1</v>
      </c>
      <c r="AC699" s="24">
        <f t="shared" ca="1" si="294"/>
        <v>0</v>
      </c>
      <c r="AD699" s="24">
        <f t="shared" ca="1" si="294"/>
        <v>0</v>
      </c>
      <c r="AE699" s="24">
        <f t="shared" ca="1" si="294"/>
        <v>1</v>
      </c>
      <c r="AF699" s="24">
        <f t="shared" ca="1" si="294"/>
        <v>0</v>
      </c>
      <c r="AG699" s="24">
        <f t="shared" ca="1" si="294"/>
        <v>1</v>
      </c>
      <c r="AH699" s="24">
        <f t="shared" ca="1" si="294"/>
        <v>1</v>
      </c>
      <c r="AI699" s="24">
        <f t="shared" ca="1" si="294"/>
        <v>1</v>
      </c>
      <c r="AJ699" s="24">
        <f t="shared" ca="1" si="294"/>
        <v>1</v>
      </c>
      <c r="AK699" t="str">
        <f ca="1">_xlfn.CONCAT(E699,F699,G699,H699,I699,J699,K699,L699)</f>
        <v>11001001</v>
      </c>
      <c r="AL699" t="str">
        <f ca="1">_xlfn.CONCAT(M699,N699,O699,P699,Q699,R699,S699,T699)</f>
        <v>01000001</v>
      </c>
      <c r="AM699" t="str">
        <f ca="1">_xlfn.CONCAT(U699,V699,W699,X699,Y699,Z699,AA699,AB699)</f>
        <v>01010001</v>
      </c>
      <c r="AN699" t="str">
        <f ca="1">_xlfn.CONCAT(AC699,AD699,AE699,AF699,AG699,AH699,AI699,AJ699)</f>
        <v>00101111</v>
      </c>
      <c r="AO699">
        <f ca="1">BIN2DEC(AK699)</f>
        <v>201</v>
      </c>
      <c r="AP699">
        <f t="shared" ref="AP699:AR699" ca="1" si="295">BIN2DEC(AL699)</f>
        <v>65</v>
      </c>
      <c r="AQ699">
        <f t="shared" ca="1" si="295"/>
        <v>81</v>
      </c>
      <c r="AR699">
        <f t="shared" ca="1" si="295"/>
        <v>47</v>
      </c>
      <c r="AS699">
        <f ca="1">(AO699*2^24)+(AP699*2^16)+(AQ699*2^8)+AR699</f>
        <v>3376501039</v>
      </c>
    </row>
    <row r="700" spans="1:47" x14ac:dyDescent="0.35">
      <c r="C700" s="2"/>
    </row>
    <row r="701" spans="1:47" x14ac:dyDescent="0.35">
      <c r="A701" t="s">
        <v>80</v>
      </c>
      <c r="B701" s="18">
        <f ca="1">Home!F49</f>
        <v>124226796</v>
      </c>
      <c r="C701" s="2"/>
    </row>
    <row r="702" spans="1:47" ht="15" thickBot="1" x14ac:dyDescent="0.4">
      <c r="C702" s="1"/>
    </row>
    <row r="703" spans="1:47" ht="15" thickBot="1" x14ac:dyDescent="0.4">
      <c r="A703" t="s">
        <v>82</v>
      </c>
      <c r="B703" s="28">
        <f ca="1">Home!F40</f>
        <v>161331019</v>
      </c>
      <c r="C703" s="19">
        <f ca="1">MOD(B692+B699+B701+B703,2^32)</f>
        <v>4231555726</v>
      </c>
    </row>
    <row r="705" spans="1:47" x14ac:dyDescent="0.35">
      <c r="A705" s="16" t="s">
        <v>131</v>
      </c>
    </row>
    <row r="706" spans="1:47" x14ac:dyDescent="0.35">
      <c r="A706" t="s">
        <v>79</v>
      </c>
      <c r="B706" s="25">
        <f ca="1">Home!F55</f>
        <v>3216800300</v>
      </c>
      <c r="C706" t="str">
        <f ca="1">DEC2HEX(B706,8)</f>
        <v>BFBC7A2C</v>
      </c>
      <c r="E706" s="20" t="str">
        <f ca="1">MID(HEX2BIN(MID(C706,1,1),4),1,1)</f>
        <v>1</v>
      </c>
      <c r="F706" s="20" t="str">
        <f ca="1">MID(HEX2BIN(MID(C706,1,1),4),2,1)</f>
        <v>0</v>
      </c>
      <c r="G706" s="20" t="str">
        <f ca="1">MID(HEX2BIN(MID(C706,1,1),4),3,1)</f>
        <v>1</v>
      </c>
      <c r="H706" s="20" t="str">
        <f ca="1">MID(HEX2BIN(MID(C706,1,1),4),4,1)</f>
        <v>1</v>
      </c>
      <c r="I706" s="21" t="str">
        <f ca="1">MID(HEX2BIN(MID(C706,2,1),4),1,1)</f>
        <v>1</v>
      </c>
      <c r="J706" s="21" t="str">
        <f ca="1">MID(HEX2BIN(MID(C706,2,1),4),2,1)</f>
        <v>1</v>
      </c>
      <c r="K706" s="21" t="str">
        <f ca="1">MID(HEX2BIN(MID(C706,2,1),4),3,1)</f>
        <v>1</v>
      </c>
      <c r="L706" s="21" t="str">
        <f ca="1">MID(HEX2BIN(MID(C706,2,1),4),4,1)</f>
        <v>1</v>
      </c>
      <c r="M706" s="22" t="str">
        <f ca="1">MID(HEX2BIN(MID(C706,3,1),4),1,1)</f>
        <v>1</v>
      </c>
      <c r="N706" s="22" t="str">
        <f ca="1">MID(HEX2BIN(MID(C706,3,1),4),2,1)</f>
        <v>0</v>
      </c>
      <c r="O706" s="22" t="str">
        <f ca="1">MID(HEX2BIN(MID(C706,3,1),4),3,1)</f>
        <v>1</v>
      </c>
      <c r="P706" s="22" t="str">
        <f ca="1">MID(HEX2BIN(MID(C706,3,1),4),4,1)</f>
        <v>1</v>
      </c>
      <c r="Q706" s="23" t="str">
        <f ca="1">MID(HEX2BIN(MID(C706,4,1),4),1,1)</f>
        <v>1</v>
      </c>
      <c r="R706" s="23" t="str">
        <f ca="1">MID(HEX2BIN(MID(C706,4,1),4),2,1)</f>
        <v>1</v>
      </c>
      <c r="S706" s="23" t="str">
        <f ca="1">MID(HEX2BIN(MID(C706,4,1),4),3,1)</f>
        <v>0</v>
      </c>
      <c r="T706" s="23" t="str">
        <f ca="1">MID(HEX2BIN(MID(C706,4,1),4),4,1)</f>
        <v>0</v>
      </c>
      <c r="U706" s="20" t="str">
        <f ca="1">MID(HEX2BIN(MID(C706,5,1),4),1,1)</f>
        <v>0</v>
      </c>
      <c r="V706" s="20" t="str">
        <f ca="1">MID(HEX2BIN(MID(C706,5,1),4),2,1)</f>
        <v>1</v>
      </c>
      <c r="W706" s="20" t="str">
        <f ca="1">MID(HEX2BIN(MID(C706,5,1),4),3,1)</f>
        <v>1</v>
      </c>
      <c r="X706" s="20" t="str">
        <f ca="1">MID(HEX2BIN(MID(C706,5,1),4),4,1)</f>
        <v>1</v>
      </c>
      <c r="Y706" s="21" t="str">
        <f ca="1">MID(HEX2BIN(MID(C706,6,1),4),1,1)</f>
        <v>1</v>
      </c>
      <c r="Z706" s="21" t="str">
        <f ca="1">MID(HEX2BIN(MID(C706,6,1),4),2,1)</f>
        <v>0</v>
      </c>
      <c r="AA706" s="21" t="str">
        <f ca="1">MID(HEX2BIN(MID(C706,6,1),4),3,1)</f>
        <v>1</v>
      </c>
      <c r="AB706" s="21" t="str">
        <f ca="1">MID(HEX2BIN(MID(C706,6,1),4),4,1)</f>
        <v>0</v>
      </c>
      <c r="AC706" s="22" t="str">
        <f ca="1">MID(HEX2BIN(MID(C706,7,1),4),1,1)</f>
        <v>0</v>
      </c>
      <c r="AD706" s="22" t="str">
        <f ca="1">MID(HEX2BIN(MID(C706,7,1),4),2,1)</f>
        <v>0</v>
      </c>
      <c r="AE706" s="22" t="str">
        <f ca="1">MID(HEX2BIN(MID(C706,7,1),4),3,1)</f>
        <v>1</v>
      </c>
      <c r="AF706" s="22" t="str">
        <f ca="1">MID(HEX2BIN(MID(C706,7,1),4),4,1)</f>
        <v>0</v>
      </c>
      <c r="AG706" s="23" t="str">
        <f ca="1">MID(HEX2BIN(MID(C706,8,1),4),1,1)</f>
        <v>1</v>
      </c>
      <c r="AH706" s="23" t="str">
        <f ca="1">MID(HEX2BIN(MID(C706,8,1),4),2,1)</f>
        <v>1</v>
      </c>
      <c r="AI706" s="23" t="str">
        <f ca="1">MID(HEX2BIN(MID(C706,8,1),4),3,1)</f>
        <v>0</v>
      </c>
      <c r="AJ706" s="23" t="str">
        <f ca="1">MID(HEX2BIN(MID(C706,8,1),4),4,1)</f>
        <v>0</v>
      </c>
    </row>
    <row r="707" spans="1:47" x14ac:dyDescent="0.35">
      <c r="A707" s="9" t="s">
        <v>87</v>
      </c>
      <c r="C707" t="s">
        <v>2</v>
      </c>
      <c r="D707" s="27">
        <v>17</v>
      </c>
      <c r="E707" s="20" t="str" cm="1">
        <f t="array" aca="1" ref="E707" ca="1">INDIRECT(ADDRESS((ROW(707:707)-1),IF(MOD(COLUMN(E:E)-4-$D707,32)=0,32,MOD(COLUMN(E:E)-4-$D707,32))+4))</f>
        <v>0</v>
      </c>
      <c r="F707" s="20" t="str" cm="1">
        <f t="array" aca="1" ref="F707" ca="1">INDIRECT(ADDRESS((ROW(707:707)-1),IF(MOD(COLUMN(F:F)-4-$D707,32)=0,32,MOD(COLUMN(F:F)-4-$D707,32))+4))</f>
        <v>0</v>
      </c>
      <c r="G707" s="20" t="str" cm="1">
        <f t="array" aca="1" ref="G707" ca="1">INDIRECT(ADDRESS((ROW(707:707)-1),IF(MOD(COLUMN(G:G)-4-$D707,32)=0,32,MOD(COLUMN(G:G)-4-$D707,32))+4))</f>
        <v>1</v>
      </c>
      <c r="H707" s="20" t="str" cm="1">
        <f t="array" aca="1" ref="H707" ca="1">INDIRECT(ADDRESS((ROW(707:707)-1),IF(MOD(COLUMN(H:H)-4-$D707,32)=0,32,MOD(COLUMN(H:H)-4-$D707,32))+4))</f>
        <v>1</v>
      </c>
      <c r="I707" s="21" t="str" cm="1">
        <f t="array" aca="1" ref="I707" ca="1">INDIRECT(ADDRESS((ROW(707:707)-1),IF(MOD(COLUMN(I:I)-4-$D707,32)=0,32,MOD(COLUMN(I:I)-4-$D707,32))+4))</f>
        <v>1</v>
      </c>
      <c r="J707" s="21" t="str" cm="1">
        <f t="array" aca="1" ref="J707" ca="1">INDIRECT(ADDRESS((ROW(707:707)-1),IF(MOD(COLUMN(J:J)-4-$D707,32)=0,32,MOD(COLUMN(J:J)-4-$D707,32))+4))</f>
        <v>1</v>
      </c>
      <c r="K707" s="21" t="str" cm="1">
        <f t="array" aca="1" ref="K707" ca="1">INDIRECT(ADDRESS((ROW(707:707)-1),IF(MOD(COLUMN(K:K)-4-$D707,32)=0,32,MOD(COLUMN(K:K)-4-$D707,32))+4))</f>
        <v>0</v>
      </c>
      <c r="L707" s="21" t="str" cm="1">
        <f t="array" aca="1" ref="L707" ca="1">INDIRECT(ADDRESS((ROW(707:707)-1),IF(MOD(COLUMN(L:L)-4-$D707,32)=0,32,MOD(COLUMN(L:L)-4-$D707,32))+4))</f>
        <v>1</v>
      </c>
      <c r="M707" s="22" t="str" cm="1">
        <f t="array" aca="1" ref="M707" ca="1">INDIRECT(ADDRESS((ROW(707:707)-1),IF(MOD(COLUMN(M:M)-4-$D707,32)=0,32,MOD(COLUMN(M:M)-4-$D707,32))+4))</f>
        <v>0</v>
      </c>
      <c r="N707" s="22" t="str" cm="1">
        <f t="array" aca="1" ref="N707" ca="1">INDIRECT(ADDRESS((ROW(707:707)-1),IF(MOD(COLUMN(N:N)-4-$D707,32)=0,32,MOD(COLUMN(N:N)-4-$D707,32))+4))</f>
        <v>0</v>
      </c>
      <c r="O707" s="22" t="str" cm="1">
        <f t="array" aca="1" ref="O707" ca="1">INDIRECT(ADDRESS((ROW(707:707)-1),IF(MOD(COLUMN(O:O)-4-$D707,32)=0,32,MOD(COLUMN(O:O)-4-$D707,32))+4))</f>
        <v>0</v>
      </c>
      <c r="P707" s="22" t="str" cm="1">
        <f t="array" aca="1" ref="P707" ca="1">INDIRECT(ADDRESS((ROW(707:707)-1),IF(MOD(COLUMN(P:P)-4-$D707,32)=0,32,MOD(COLUMN(P:P)-4-$D707,32))+4))</f>
        <v>1</v>
      </c>
      <c r="Q707" s="23" t="str" cm="1">
        <f t="array" aca="1" ref="Q707" ca="1">INDIRECT(ADDRESS((ROW(707:707)-1),IF(MOD(COLUMN(Q:Q)-4-$D707,32)=0,32,MOD(COLUMN(Q:Q)-4-$D707,32))+4))</f>
        <v>0</v>
      </c>
      <c r="R707" s="23" t="str" cm="1">
        <f t="array" aca="1" ref="R707" ca="1">INDIRECT(ADDRESS((ROW(707:707)-1),IF(MOD(COLUMN(R:R)-4-$D707,32)=0,32,MOD(COLUMN(R:R)-4-$D707,32))+4))</f>
        <v>1</v>
      </c>
      <c r="S707" s="23" t="str" cm="1">
        <f t="array" aca="1" ref="S707" ca="1">INDIRECT(ADDRESS((ROW(707:707)-1),IF(MOD(COLUMN(S:S)-4-$D707,32)=0,32,MOD(COLUMN(S:S)-4-$D707,32))+4))</f>
        <v>1</v>
      </c>
      <c r="T707" s="23" t="str" cm="1">
        <f t="array" aca="1" ref="T707" ca="1">INDIRECT(ADDRESS((ROW(707:707)-1),IF(MOD(COLUMN(T:T)-4-$D707,32)=0,32,MOD(COLUMN(T:T)-4-$D707,32))+4))</f>
        <v>0</v>
      </c>
      <c r="U707" s="20" t="str" cm="1">
        <f t="array" aca="1" ref="U707" ca="1">INDIRECT(ADDRESS((ROW(707:707)-1),IF(MOD(COLUMN(U:U)-4-$D707,32)=0,32,MOD(COLUMN(U:U)-4-$D707,32))+4))</f>
        <v>0</v>
      </c>
      <c r="V707" s="20" t="str" cm="1">
        <f t="array" aca="1" ref="V707" ca="1">INDIRECT(ADDRESS((ROW(707:707)-1),IF(MOD(COLUMN(V:V)-4-$D707,32)=0,32,MOD(COLUMN(V:V)-4-$D707,32))+4))</f>
        <v>1</v>
      </c>
      <c r="W707" s="20" t="str" cm="1">
        <f t="array" aca="1" ref="W707" ca="1">INDIRECT(ADDRESS((ROW(707:707)-1),IF(MOD(COLUMN(W:W)-4-$D707,32)=0,32,MOD(COLUMN(W:W)-4-$D707,32))+4))</f>
        <v>0</v>
      </c>
      <c r="X707" s="20" t="str" cm="1">
        <f t="array" aca="1" ref="X707" ca="1">INDIRECT(ADDRESS((ROW(707:707)-1),IF(MOD(COLUMN(X:X)-4-$D707,32)=0,32,MOD(COLUMN(X:X)-4-$D707,32))+4))</f>
        <v>1</v>
      </c>
      <c r="Y707" s="21" t="str" cm="1">
        <f t="array" aca="1" ref="Y707" ca="1">INDIRECT(ADDRESS((ROW(707:707)-1),IF(MOD(COLUMN(Y:Y)-4-$D707,32)=0,32,MOD(COLUMN(Y:Y)-4-$D707,32))+4))</f>
        <v>1</v>
      </c>
      <c r="Z707" s="21" t="str" cm="1">
        <f t="array" aca="1" ref="Z707" ca="1">INDIRECT(ADDRESS((ROW(707:707)-1),IF(MOD(COLUMN(Z:Z)-4-$D707,32)=0,32,MOD(COLUMN(Z:Z)-4-$D707,32))+4))</f>
        <v>1</v>
      </c>
      <c r="AA707" s="21" t="str" cm="1">
        <f t="array" aca="1" ref="AA707" ca="1">INDIRECT(ADDRESS((ROW(707:707)-1),IF(MOD(COLUMN(AA:AA)-4-$D707,32)=0,32,MOD(COLUMN(AA:AA)-4-$D707,32))+4))</f>
        <v>1</v>
      </c>
      <c r="AB707" s="21" t="str" cm="1">
        <f t="array" aca="1" ref="AB707" ca="1">INDIRECT(ADDRESS((ROW(707:707)-1),IF(MOD(COLUMN(AB:AB)-4-$D707,32)=0,32,MOD(COLUMN(AB:AB)-4-$D707,32))+4))</f>
        <v>1</v>
      </c>
      <c r="AC707" s="22" t="str" cm="1">
        <f t="array" aca="1" ref="AC707" ca="1">INDIRECT(ADDRESS((ROW(707:707)-1),IF(MOD(COLUMN(AC:AC)-4-$D707,32)=0,32,MOD(COLUMN(AC:AC)-4-$D707,32))+4))</f>
        <v>1</v>
      </c>
      <c r="AD707" s="22" t="str" cm="1">
        <f t="array" aca="1" ref="AD707" ca="1">INDIRECT(ADDRESS((ROW(707:707)-1),IF(MOD(COLUMN(AD:AD)-4-$D707,32)=0,32,MOD(COLUMN(AD:AD)-4-$D707,32))+4))</f>
        <v>1</v>
      </c>
      <c r="AE707" s="22" t="str" cm="1">
        <f t="array" aca="1" ref="AE707" ca="1">INDIRECT(ADDRESS((ROW(707:707)-1),IF(MOD(COLUMN(AE:AE)-4-$D707,32)=0,32,MOD(COLUMN(AE:AE)-4-$D707,32))+4))</f>
        <v>0</v>
      </c>
      <c r="AF707" s="22" t="str" cm="1">
        <f t="array" aca="1" ref="AF707" ca="1">INDIRECT(ADDRESS((ROW(707:707)-1),IF(MOD(COLUMN(AF:AF)-4-$D707,32)=0,32,MOD(COLUMN(AF:AF)-4-$D707,32))+4))</f>
        <v>1</v>
      </c>
      <c r="AG707" s="23" t="str" cm="1">
        <f t="array" aca="1" ref="AG707" ca="1">INDIRECT(ADDRESS((ROW(707:707)-1),IF(MOD(COLUMN(AG:AG)-4-$D707,32)=0,32,MOD(COLUMN(AG:AG)-4-$D707,32))+4))</f>
        <v>1</v>
      </c>
      <c r="AH707" s="23" t="str" cm="1">
        <f t="array" aca="1" ref="AH707" ca="1">INDIRECT(ADDRESS((ROW(707:707)-1),IF(MOD(COLUMN(AH:AH)-4-$D707,32)=0,32,MOD(COLUMN(AH:AH)-4-$D707,32))+4))</f>
        <v>1</v>
      </c>
      <c r="AI707" s="23" t="str" cm="1">
        <f t="array" aca="1" ref="AI707" ca="1">INDIRECT(ADDRESS((ROW(707:707)-1),IF(MOD(COLUMN(AI:AI)-4-$D707,32)=0,32,MOD(COLUMN(AI:AI)-4-$D707,32))+4))</f>
        <v>1</v>
      </c>
      <c r="AJ707" s="23" t="str" cm="1">
        <f t="array" aca="1" ref="AJ707" ca="1">INDIRECT(ADDRESS((ROW(707:707)-1),IF(MOD(COLUMN(AJ:AJ)-4-$D707,32)=0,32,MOD(COLUMN(AJ:AJ)-4-$D707,32))+4))</f>
        <v>0</v>
      </c>
      <c r="AK707" t="str">
        <f ca="1">_xlfn.CONCAT(E707,F707,G707,H707,I707,J707,K707,L707)</f>
        <v>00111101</v>
      </c>
      <c r="AL707" t="str">
        <f ca="1">_xlfn.CONCAT(M707,N707,O707,P707,Q707,R707,S707,T707)</f>
        <v>00010110</v>
      </c>
      <c r="AM707" t="str">
        <f ca="1">_xlfn.CONCAT(U707,V707,W707,X707,Y707,Z707,AA707,AB707)</f>
        <v>01011111</v>
      </c>
      <c r="AN707" t="str">
        <f ca="1">_xlfn.CONCAT(AC707,AD707,AE707,AF707,AG707,AH707,AI707,AJ707)</f>
        <v>11011110</v>
      </c>
      <c r="AO707">
        <f ca="1">BIN2DEC(AK707)</f>
        <v>61</v>
      </c>
      <c r="AP707">
        <f t="shared" ref="AP707:AR709" ca="1" si="296">BIN2DEC(AL707)</f>
        <v>22</v>
      </c>
      <c r="AQ707">
        <f t="shared" ca="1" si="296"/>
        <v>95</v>
      </c>
      <c r="AR707">
        <f t="shared" ca="1" si="296"/>
        <v>222</v>
      </c>
      <c r="AS707">
        <f ca="1">(AO707*2^24)+(AP707*2^16)+(AQ707*2^8)+AR707</f>
        <v>1024876510</v>
      </c>
      <c r="AT707">
        <f>2^32</f>
        <v>4294967296</v>
      </c>
      <c r="AU707">
        <f ca="1">AT707-AS707</f>
        <v>3270090786</v>
      </c>
    </row>
    <row r="708" spans="1:47" x14ac:dyDescent="0.35">
      <c r="C708" t="s">
        <v>2</v>
      </c>
      <c r="D708" s="27">
        <v>19</v>
      </c>
      <c r="E708" s="20" t="str" cm="1">
        <f t="array" aca="1" ref="E708" ca="1">INDIRECT(ADDRESS((ROW(708:708)-2),IF(MOD(COLUMN(E:E)-4-$D708,32)=0,32,MOD(COLUMN(E:E)-4-$D708,32))+4))</f>
        <v>1</v>
      </c>
      <c r="F708" s="20" t="str" cm="1">
        <f t="array" aca="1" ref="F708" ca="1">INDIRECT(ADDRESS((ROW(708:708)-2),IF(MOD(COLUMN(F:F)-4-$D708,32)=0,32,MOD(COLUMN(F:F)-4-$D708,32))+4))</f>
        <v>0</v>
      </c>
      <c r="G708" s="20" t="str" cm="1">
        <f t="array" aca="1" ref="G708" ca="1">INDIRECT(ADDRESS((ROW(708:708)-2),IF(MOD(COLUMN(G:G)-4-$D708,32)=0,32,MOD(COLUMN(G:G)-4-$D708,32))+4))</f>
        <v>0</v>
      </c>
      <c r="H708" s="20" t="str" cm="1">
        <f t="array" aca="1" ref="H708" ca="1">INDIRECT(ADDRESS((ROW(708:708)-2),IF(MOD(COLUMN(H:H)-4-$D708,32)=0,32,MOD(COLUMN(H:H)-4-$D708,32))+4))</f>
        <v>0</v>
      </c>
      <c r="I708" s="21" t="str" cm="1">
        <f t="array" aca="1" ref="I708" ca="1">INDIRECT(ADDRESS((ROW(708:708)-2),IF(MOD(COLUMN(I:I)-4-$D708,32)=0,32,MOD(COLUMN(I:I)-4-$D708,32))+4))</f>
        <v>1</v>
      </c>
      <c r="J708" s="21" t="str" cm="1">
        <f t="array" aca="1" ref="J708" ca="1">INDIRECT(ADDRESS((ROW(708:708)-2),IF(MOD(COLUMN(J:J)-4-$D708,32)=0,32,MOD(COLUMN(J:J)-4-$D708,32))+4))</f>
        <v>1</v>
      </c>
      <c r="K708" s="21" t="str" cm="1">
        <f t="array" aca="1" ref="K708" ca="1">INDIRECT(ADDRESS((ROW(708:708)-2),IF(MOD(COLUMN(K:K)-4-$D708,32)=0,32,MOD(COLUMN(K:K)-4-$D708,32))+4))</f>
        <v>1</v>
      </c>
      <c r="L708" s="21" t="str" cm="1">
        <f t="array" aca="1" ref="L708" ca="1">INDIRECT(ADDRESS((ROW(708:708)-2),IF(MOD(COLUMN(L:L)-4-$D708,32)=0,32,MOD(COLUMN(L:L)-4-$D708,32))+4))</f>
        <v>1</v>
      </c>
      <c r="M708" s="22" t="str" cm="1">
        <f t="array" aca="1" ref="M708" ca="1">INDIRECT(ADDRESS((ROW(708:708)-2),IF(MOD(COLUMN(M:M)-4-$D708,32)=0,32,MOD(COLUMN(M:M)-4-$D708,32))+4))</f>
        <v>0</v>
      </c>
      <c r="N708" s="22" t="str" cm="1">
        <f t="array" aca="1" ref="N708" ca="1">INDIRECT(ADDRESS((ROW(708:708)-2),IF(MOD(COLUMN(N:N)-4-$D708,32)=0,32,MOD(COLUMN(N:N)-4-$D708,32))+4))</f>
        <v>1</v>
      </c>
      <c r="O708" s="22" t="str" cm="1">
        <f t="array" aca="1" ref="O708" ca="1">INDIRECT(ADDRESS((ROW(708:708)-2),IF(MOD(COLUMN(O:O)-4-$D708,32)=0,32,MOD(COLUMN(O:O)-4-$D708,32))+4))</f>
        <v>0</v>
      </c>
      <c r="P708" s="22" t="str" cm="1">
        <f t="array" aca="1" ref="P708" ca="1">INDIRECT(ADDRESS((ROW(708:708)-2),IF(MOD(COLUMN(P:P)-4-$D708,32)=0,32,MOD(COLUMN(P:P)-4-$D708,32))+4))</f>
        <v>0</v>
      </c>
      <c r="Q708" s="23" t="str" cm="1">
        <f t="array" aca="1" ref="Q708" ca="1">INDIRECT(ADDRESS((ROW(708:708)-2),IF(MOD(COLUMN(Q:Q)-4-$D708,32)=0,32,MOD(COLUMN(Q:Q)-4-$D708,32))+4))</f>
        <v>0</v>
      </c>
      <c r="R708" s="23" t="str" cm="1">
        <f t="array" aca="1" ref="R708" ca="1">INDIRECT(ADDRESS((ROW(708:708)-2),IF(MOD(COLUMN(R:R)-4-$D708,32)=0,32,MOD(COLUMN(R:R)-4-$D708,32))+4))</f>
        <v>1</v>
      </c>
      <c r="S708" s="23" t="str" cm="1">
        <f t="array" aca="1" ref="S708" ca="1">INDIRECT(ADDRESS((ROW(708:708)-2),IF(MOD(COLUMN(S:S)-4-$D708,32)=0,32,MOD(COLUMN(S:S)-4-$D708,32))+4))</f>
        <v>0</v>
      </c>
      <c r="T708" s="23" t="str" cm="1">
        <f t="array" aca="1" ref="T708" ca="1">INDIRECT(ADDRESS((ROW(708:708)-2),IF(MOD(COLUMN(T:T)-4-$D708,32)=0,32,MOD(COLUMN(T:T)-4-$D708,32))+4))</f>
        <v>1</v>
      </c>
      <c r="U708" s="20" t="str" cm="1">
        <f t="array" aca="1" ref="U708" ca="1">INDIRECT(ADDRESS((ROW(708:708)-2),IF(MOD(COLUMN(U:U)-4-$D708,32)=0,32,MOD(COLUMN(U:U)-4-$D708,32))+4))</f>
        <v>1</v>
      </c>
      <c r="V708" s="20" t="str" cm="1">
        <f t="array" aca="1" ref="V708" ca="1">INDIRECT(ADDRESS((ROW(708:708)-2),IF(MOD(COLUMN(V:V)-4-$D708,32)=0,32,MOD(COLUMN(V:V)-4-$D708,32))+4))</f>
        <v>0</v>
      </c>
      <c r="W708" s="20" t="str" cm="1">
        <f t="array" aca="1" ref="W708" ca="1">INDIRECT(ADDRESS((ROW(708:708)-2),IF(MOD(COLUMN(W:W)-4-$D708,32)=0,32,MOD(COLUMN(W:W)-4-$D708,32))+4))</f>
        <v>0</v>
      </c>
      <c r="X708" s="20" t="str" cm="1">
        <f t="array" aca="1" ref="X708" ca="1">INDIRECT(ADDRESS((ROW(708:708)-2),IF(MOD(COLUMN(X:X)-4-$D708,32)=0,32,MOD(COLUMN(X:X)-4-$D708,32))+4))</f>
        <v>1</v>
      </c>
      <c r="Y708" s="21" t="str" cm="1">
        <f t="array" aca="1" ref="Y708" ca="1">INDIRECT(ADDRESS((ROW(708:708)-2),IF(MOD(COLUMN(Y:Y)-4-$D708,32)=0,32,MOD(COLUMN(Y:Y)-4-$D708,32))+4))</f>
        <v>0</v>
      </c>
      <c r="Z708" s="21" t="str" cm="1">
        <f t="array" aca="1" ref="Z708" ca="1">INDIRECT(ADDRESS((ROW(708:708)-2),IF(MOD(COLUMN(Z:Z)-4-$D708,32)=0,32,MOD(COLUMN(Z:Z)-4-$D708,32))+4))</f>
        <v>1</v>
      </c>
      <c r="AA708" s="21" t="str" cm="1">
        <f t="array" aca="1" ref="AA708" ca="1">INDIRECT(ADDRESS((ROW(708:708)-2),IF(MOD(COLUMN(AA:AA)-4-$D708,32)=0,32,MOD(COLUMN(AA:AA)-4-$D708,32))+4))</f>
        <v>1</v>
      </c>
      <c r="AB708" s="21" t="str" cm="1">
        <f t="array" aca="1" ref="AB708" ca="1">INDIRECT(ADDRESS((ROW(708:708)-2),IF(MOD(COLUMN(AB:AB)-4-$D708,32)=0,32,MOD(COLUMN(AB:AB)-4-$D708,32))+4))</f>
        <v>1</v>
      </c>
      <c r="AC708" s="22" t="str" cm="1">
        <f t="array" aca="1" ref="AC708" ca="1">INDIRECT(ADDRESS((ROW(708:708)-2),IF(MOD(COLUMN(AC:AC)-4-$D708,32)=0,32,MOD(COLUMN(AC:AC)-4-$D708,32))+4))</f>
        <v>1</v>
      </c>
      <c r="AD708" s="22" t="str" cm="1">
        <f t="array" aca="1" ref="AD708" ca="1">INDIRECT(ADDRESS((ROW(708:708)-2),IF(MOD(COLUMN(AD:AD)-4-$D708,32)=0,32,MOD(COLUMN(AD:AD)-4-$D708,32))+4))</f>
        <v>1</v>
      </c>
      <c r="AE708" s="22" t="str" cm="1">
        <f t="array" aca="1" ref="AE708" ca="1">INDIRECT(ADDRESS((ROW(708:708)-2),IF(MOD(COLUMN(AE:AE)-4-$D708,32)=0,32,MOD(COLUMN(AE:AE)-4-$D708,32))+4))</f>
        <v>1</v>
      </c>
      <c r="AF708" s="22" t="str" cm="1">
        <f t="array" aca="1" ref="AF708" ca="1">INDIRECT(ADDRESS((ROW(708:708)-2),IF(MOD(COLUMN(AF:AF)-4-$D708,32)=0,32,MOD(COLUMN(AF:AF)-4-$D708,32))+4))</f>
        <v>1</v>
      </c>
      <c r="AG708" s="23" t="str" cm="1">
        <f t="array" aca="1" ref="AG708" ca="1">INDIRECT(ADDRESS((ROW(708:708)-2),IF(MOD(COLUMN(AG:AG)-4-$D708,32)=0,32,MOD(COLUMN(AG:AG)-4-$D708,32))+4))</f>
        <v>0</v>
      </c>
      <c r="AH708" s="23" t="str" cm="1">
        <f t="array" aca="1" ref="AH708" ca="1">INDIRECT(ADDRESS((ROW(708:708)-2),IF(MOD(COLUMN(AH:AH)-4-$D708,32)=0,32,MOD(COLUMN(AH:AH)-4-$D708,32))+4))</f>
        <v>1</v>
      </c>
      <c r="AI708" s="23" t="str" cm="1">
        <f t="array" aca="1" ref="AI708" ca="1">INDIRECT(ADDRESS((ROW(708:708)-2),IF(MOD(COLUMN(AI:AI)-4-$D708,32)=0,32,MOD(COLUMN(AI:AI)-4-$D708,32))+4))</f>
        <v>1</v>
      </c>
      <c r="AJ708" s="23" t="str" cm="1">
        <f t="array" aca="1" ref="AJ708" ca="1">INDIRECT(ADDRESS((ROW(708:708)-2),IF(MOD(COLUMN(AJ:AJ)-4-$D708,32)=0,32,MOD(COLUMN(AJ:AJ)-4-$D708,32))+4))</f>
        <v>1</v>
      </c>
      <c r="AK708" t="str">
        <f ca="1">_xlfn.CONCAT(E708,F708,G708,H708,I708,J708,K708,L708)</f>
        <v>10001111</v>
      </c>
      <c r="AL708" t="str">
        <f ca="1">_xlfn.CONCAT(M708,N708,O708,P708,Q708,R708,S708,T708)</f>
        <v>01000101</v>
      </c>
      <c r="AM708" t="str">
        <f ca="1">_xlfn.CONCAT(U708,V708,W708,X708,Y708,Z708,AA708,AB708)</f>
        <v>10010111</v>
      </c>
      <c r="AN708" t="str">
        <f ca="1">_xlfn.CONCAT(AC708,AD708,AE708,AF708,AG708,AH708,AI708,AJ708)</f>
        <v>11110111</v>
      </c>
      <c r="AO708">
        <f ca="1">BIN2DEC(AK708)</f>
        <v>143</v>
      </c>
      <c r="AP708">
        <f t="shared" ca="1" si="296"/>
        <v>69</v>
      </c>
      <c r="AQ708">
        <f t="shared" ca="1" si="296"/>
        <v>151</v>
      </c>
      <c r="AR708">
        <f t="shared" ca="1" si="296"/>
        <v>247</v>
      </c>
      <c r="AS708">
        <f ca="1">(AO708*2^24)+(AP708*2^16)+(AQ708*2^8)+AR708</f>
        <v>2403702775</v>
      </c>
      <c r="AT708">
        <f>2^32</f>
        <v>4294967296</v>
      </c>
      <c r="AU708">
        <f ca="1">AT708-AS708</f>
        <v>1891264521</v>
      </c>
    </row>
    <row r="709" spans="1:47" x14ac:dyDescent="0.35">
      <c r="C709" t="s">
        <v>84</v>
      </c>
      <c r="D709" s="27">
        <v>10</v>
      </c>
      <c r="E709" s="20" cm="1">
        <f t="array" aca="1" ref="E709" ca="1">IF(COLUMN(E:E)-4&gt;$D709,INDIRECT(ADDRESS((ROW(709:709)-3),COLUMN(E:E)-4-$D709+4)),0)</f>
        <v>0</v>
      </c>
      <c r="F709" s="20" cm="1">
        <f t="array" aca="1" ref="F709" ca="1">IF(COLUMN(F:F)-4&gt;$D709,INDIRECT(ADDRESS((ROW(709:709)-3),COLUMN(F:F)-4-$D709+4)),0)</f>
        <v>0</v>
      </c>
      <c r="G709" s="20" cm="1">
        <f t="array" aca="1" ref="G709" ca="1">IF(COLUMN(G:G)-4&gt;$D709,INDIRECT(ADDRESS((ROW(709:709)-3),COLUMN(G:G)-4-$D709+4)),0)</f>
        <v>0</v>
      </c>
      <c r="H709" s="20" cm="1">
        <f t="array" aca="1" ref="H709" ca="1">IF(COLUMN(H:H)-4&gt;$D709,INDIRECT(ADDRESS((ROW(709:709)-3),COLUMN(H:H)-4-$D709+4)),0)</f>
        <v>0</v>
      </c>
      <c r="I709" s="21" cm="1">
        <f t="array" aca="1" ref="I709" ca="1">IF(COLUMN(I:I)-4&gt;$D709,INDIRECT(ADDRESS((ROW(709:709)-3),COLUMN(I:I)-4-$D709+4)),0)</f>
        <v>0</v>
      </c>
      <c r="J709" s="21" cm="1">
        <f t="array" aca="1" ref="J709" ca="1">IF(COLUMN(J:J)-4&gt;$D709,INDIRECT(ADDRESS((ROW(709:709)-3),COLUMN(J:J)-4-$D709+4)),0)</f>
        <v>0</v>
      </c>
      <c r="K709" s="21" cm="1">
        <f t="array" aca="1" ref="K709" ca="1">IF(COLUMN(K:K)-4&gt;$D709,INDIRECT(ADDRESS((ROW(709:709)-3),COLUMN(K:K)-4-$D709+4)),0)</f>
        <v>0</v>
      </c>
      <c r="L709" s="21" cm="1">
        <f t="array" aca="1" ref="L709" ca="1">IF(COLUMN(L:L)-4&gt;$D709,INDIRECT(ADDRESS((ROW(709:709)-3),COLUMN(L:L)-4-$D709+4)),0)</f>
        <v>0</v>
      </c>
      <c r="M709" s="22" cm="1">
        <f t="array" aca="1" ref="M709" ca="1">IF(COLUMN(M:M)-4&gt;$D709,INDIRECT(ADDRESS((ROW(709:709)-3),COLUMN(M:M)-4-$D709+4)),0)</f>
        <v>0</v>
      </c>
      <c r="N709" s="22" cm="1">
        <f t="array" aca="1" ref="N709" ca="1">IF(COLUMN(N:N)-4&gt;$D709,INDIRECT(ADDRESS((ROW(709:709)-3),COLUMN(N:N)-4-$D709+4)),0)</f>
        <v>0</v>
      </c>
      <c r="O709" s="22" t="str" cm="1">
        <f t="array" aca="1" ref="O709" ca="1">IF(COLUMN(O:O)-4&gt;$D709,INDIRECT(ADDRESS((ROW(709:709)-3),COLUMN(O:O)-4-$D709+4)),0)</f>
        <v>1</v>
      </c>
      <c r="P709" s="22" t="str" cm="1">
        <f t="array" aca="1" ref="P709" ca="1">IF(COLUMN(P:P)-4&gt;$D709,INDIRECT(ADDRESS((ROW(709:709)-3),COLUMN(P:P)-4-$D709+4)),0)</f>
        <v>0</v>
      </c>
      <c r="Q709" s="23" t="str" cm="1">
        <f t="array" aca="1" ref="Q709" ca="1">IF(COLUMN(Q:Q)-4&gt;$D709,INDIRECT(ADDRESS((ROW(709:709)-3),COLUMN(Q:Q)-4-$D709+4)),0)</f>
        <v>1</v>
      </c>
      <c r="R709" s="23" t="str" cm="1">
        <f t="array" aca="1" ref="R709" ca="1">IF(COLUMN(R:R)-4&gt;$D709,INDIRECT(ADDRESS((ROW(709:709)-3),COLUMN(R:R)-4-$D709+4)),0)</f>
        <v>1</v>
      </c>
      <c r="S709" s="23" t="str" cm="1">
        <f t="array" aca="1" ref="S709" ca="1">IF(COLUMN(S:S)-4&gt;$D709,INDIRECT(ADDRESS((ROW(709:709)-3),COLUMN(S:S)-4-$D709+4)),0)</f>
        <v>1</v>
      </c>
      <c r="T709" s="23" t="str" cm="1">
        <f t="array" aca="1" ref="T709" ca="1">IF(COLUMN(T:T)-4&gt;$D709,INDIRECT(ADDRESS((ROW(709:709)-3),COLUMN(T:T)-4-$D709+4)),0)</f>
        <v>1</v>
      </c>
      <c r="U709" s="20" t="str" cm="1">
        <f t="array" aca="1" ref="U709" ca="1">IF(COLUMN(U:U)-4&gt;$D709,INDIRECT(ADDRESS((ROW(709:709)-3),COLUMN(U:U)-4-$D709+4)),0)</f>
        <v>1</v>
      </c>
      <c r="V709" s="20" t="str" cm="1">
        <f t="array" aca="1" ref="V709" ca="1">IF(COLUMN(V:V)-4&gt;$D709,INDIRECT(ADDRESS((ROW(709:709)-3),COLUMN(V:V)-4-$D709+4)),0)</f>
        <v>1</v>
      </c>
      <c r="W709" s="20" t="str" cm="1">
        <f t="array" aca="1" ref="W709" ca="1">IF(COLUMN(W:W)-4&gt;$D709,INDIRECT(ADDRESS((ROW(709:709)-3),COLUMN(W:W)-4-$D709+4)),0)</f>
        <v>1</v>
      </c>
      <c r="X709" s="20" t="str" cm="1">
        <f t="array" aca="1" ref="X709" ca="1">IF(COLUMN(X:X)-4&gt;$D709,INDIRECT(ADDRESS((ROW(709:709)-3),COLUMN(X:X)-4-$D709+4)),0)</f>
        <v>0</v>
      </c>
      <c r="Y709" s="21" t="str" cm="1">
        <f t="array" aca="1" ref="Y709" ca="1">IF(COLUMN(Y:Y)-4&gt;$D709,INDIRECT(ADDRESS((ROW(709:709)-3),COLUMN(Y:Y)-4-$D709+4)),0)</f>
        <v>1</v>
      </c>
      <c r="Z709" s="21" t="str" cm="1">
        <f t="array" aca="1" ref="Z709" ca="1">IF(COLUMN(Z:Z)-4&gt;$D709,INDIRECT(ADDRESS((ROW(709:709)-3),COLUMN(Z:Z)-4-$D709+4)),0)</f>
        <v>1</v>
      </c>
      <c r="AA709" s="21" t="str" cm="1">
        <f t="array" aca="1" ref="AA709" ca="1">IF(COLUMN(AA:AA)-4&gt;$D709,INDIRECT(ADDRESS((ROW(709:709)-3),COLUMN(AA:AA)-4-$D709+4)),0)</f>
        <v>1</v>
      </c>
      <c r="AB709" s="21" t="str" cm="1">
        <f t="array" aca="1" ref="AB709" ca="1">IF(COLUMN(AB:AB)-4&gt;$D709,INDIRECT(ADDRESS((ROW(709:709)-3),COLUMN(AB:AB)-4-$D709+4)),0)</f>
        <v>1</v>
      </c>
      <c r="AC709" s="22" t="str" cm="1">
        <f t="array" aca="1" ref="AC709" ca="1">IF(COLUMN(AC:AC)-4&gt;$D709,INDIRECT(ADDRESS((ROW(709:709)-3),COLUMN(AC:AC)-4-$D709+4)),0)</f>
        <v>0</v>
      </c>
      <c r="AD709" s="22" t="str" cm="1">
        <f t="array" aca="1" ref="AD709" ca="1">IF(COLUMN(AD:AD)-4&gt;$D709,INDIRECT(ADDRESS((ROW(709:709)-3),COLUMN(AD:AD)-4-$D709+4)),0)</f>
        <v>0</v>
      </c>
      <c r="AE709" s="22" t="str" cm="1">
        <f t="array" aca="1" ref="AE709" ca="1">IF(COLUMN(AE:AE)-4&gt;$D709,INDIRECT(ADDRESS((ROW(709:709)-3),COLUMN(AE:AE)-4-$D709+4)),0)</f>
        <v>0</v>
      </c>
      <c r="AF709" s="22" t="str" cm="1">
        <f t="array" aca="1" ref="AF709" ca="1">IF(COLUMN(AF:AF)-4&gt;$D709,INDIRECT(ADDRESS((ROW(709:709)-3),COLUMN(AF:AF)-4-$D709+4)),0)</f>
        <v>1</v>
      </c>
      <c r="AG709" s="23" t="str" cm="1">
        <f t="array" aca="1" ref="AG709" ca="1">IF(COLUMN(AG:AG)-4&gt;$D709,INDIRECT(ADDRESS((ROW(709:709)-3),COLUMN(AG:AG)-4-$D709+4)),0)</f>
        <v>1</v>
      </c>
      <c r="AH709" s="23" t="str" cm="1">
        <f t="array" aca="1" ref="AH709" ca="1">IF(COLUMN(AH:AH)-4&gt;$D709,INDIRECT(ADDRESS((ROW(709:709)-3),COLUMN(AH:AH)-4-$D709+4)),0)</f>
        <v>1</v>
      </c>
      <c r="AI709" s="23" t="str" cm="1">
        <f t="array" aca="1" ref="AI709" ca="1">IF(COLUMN(AI:AI)-4&gt;$D709,INDIRECT(ADDRESS((ROW(709:709)-3),COLUMN(AI:AI)-4-$D709+4)),0)</f>
        <v>1</v>
      </c>
      <c r="AJ709" s="23" t="str" cm="1">
        <f t="array" aca="1" ref="AJ709" ca="1">IF(COLUMN(AJ:AJ)-4&gt;$D709,INDIRECT(ADDRESS((ROW(709:709)-3),COLUMN(AJ:AJ)-4-$D709+4)),0)</f>
        <v>0</v>
      </c>
      <c r="AK709" t="str">
        <f ca="1">_xlfn.CONCAT(E709,F709,G709,H709,I709,J709,K709,L709)</f>
        <v>00000000</v>
      </c>
      <c r="AL709" t="str">
        <f ca="1">_xlfn.CONCAT(M709,N709,O709,P709,Q709,R709,S709,T709)</f>
        <v>00101111</v>
      </c>
      <c r="AM709" t="str">
        <f ca="1">_xlfn.CONCAT(U709,V709,W709,X709,Y709,Z709,AA709,AB709)</f>
        <v>11101111</v>
      </c>
      <c r="AN709" t="str">
        <f ca="1">_xlfn.CONCAT(AC709,AD709,AE709,AF709,AG709,AH709,AI709,AJ709)</f>
        <v>00011110</v>
      </c>
      <c r="AO709">
        <f ca="1">BIN2DEC(AK709)</f>
        <v>0</v>
      </c>
      <c r="AP709">
        <f t="shared" ca="1" si="296"/>
        <v>47</v>
      </c>
      <c r="AQ709">
        <f t="shared" ca="1" si="296"/>
        <v>239</v>
      </c>
      <c r="AR709">
        <f t="shared" ca="1" si="296"/>
        <v>30</v>
      </c>
      <c r="AS709">
        <f ca="1">(AO709*2^24)+(AP709*2^16)+(AQ709*2^8)+AR709</f>
        <v>3141406</v>
      </c>
    </row>
    <row r="710" spans="1:47" x14ac:dyDescent="0.35">
      <c r="C710" t="s">
        <v>85</v>
      </c>
      <c r="E710" s="4">
        <f ca="1">_xlfn.BITXOR(E707,E708)</f>
        <v>1</v>
      </c>
      <c r="F710" s="4">
        <f t="shared" ref="F710:AJ710" ca="1" si="297">_xlfn.BITXOR(F707,F708)</f>
        <v>0</v>
      </c>
      <c r="G710" s="4">
        <f t="shared" ca="1" si="297"/>
        <v>1</v>
      </c>
      <c r="H710" s="4">
        <f t="shared" ca="1" si="297"/>
        <v>1</v>
      </c>
      <c r="I710" s="4">
        <f t="shared" ca="1" si="297"/>
        <v>0</v>
      </c>
      <c r="J710" s="4">
        <f t="shared" ca="1" si="297"/>
        <v>0</v>
      </c>
      <c r="K710" s="4">
        <f t="shared" ca="1" si="297"/>
        <v>1</v>
      </c>
      <c r="L710" s="4">
        <f t="shared" ca="1" si="297"/>
        <v>0</v>
      </c>
      <c r="M710" s="4">
        <f t="shared" ca="1" si="297"/>
        <v>0</v>
      </c>
      <c r="N710" s="4">
        <f t="shared" ca="1" si="297"/>
        <v>1</v>
      </c>
      <c r="O710" s="4">
        <f t="shared" ca="1" si="297"/>
        <v>0</v>
      </c>
      <c r="P710" s="4">
        <f t="shared" ca="1" si="297"/>
        <v>1</v>
      </c>
      <c r="Q710" s="4">
        <f t="shared" ca="1" si="297"/>
        <v>0</v>
      </c>
      <c r="R710" s="4">
        <f t="shared" ca="1" si="297"/>
        <v>0</v>
      </c>
      <c r="S710" s="4">
        <f t="shared" ca="1" si="297"/>
        <v>1</v>
      </c>
      <c r="T710" s="4">
        <f t="shared" ca="1" si="297"/>
        <v>1</v>
      </c>
      <c r="U710" s="4">
        <f t="shared" ca="1" si="297"/>
        <v>1</v>
      </c>
      <c r="V710" s="4">
        <f t="shared" ca="1" si="297"/>
        <v>1</v>
      </c>
      <c r="W710" s="4">
        <f t="shared" ca="1" si="297"/>
        <v>0</v>
      </c>
      <c r="X710" s="4">
        <f t="shared" ca="1" si="297"/>
        <v>0</v>
      </c>
      <c r="Y710" s="4">
        <f t="shared" ca="1" si="297"/>
        <v>1</v>
      </c>
      <c r="Z710" s="4">
        <f t="shared" ca="1" si="297"/>
        <v>0</v>
      </c>
      <c r="AA710" s="4">
        <f t="shared" ca="1" si="297"/>
        <v>0</v>
      </c>
      <c r="AB710" s="4">
        <f t="shared" ca="1" si="297"/>
        <v>0</v>
      </c>
      <c r="AC710" s="4">
        <f t="shared" ca="1" si="297"/>
        <v>0</v>
      </c>
      <c r="AD710" s="4">
        <f t="shared" ca="1" si="297"/>
        <v>0</v>
      </c>
      <c r="AE710" s="4">
        <f t="shared" ca="1" si="297"/>
        <v>1</v>
      </c>
      <c r="AF710" s="4">
        <f t="shared" ca="1" si="297"/>
        <v>0</v>
      </c>
      <c r="AG710" s="4">
        <f t="shared" ca="1" si="297"/>
        <v>1</v>
      </c>
      <c r="AH710" s="4">
        <f t="shared" ca="1" si="297"/>
        <v>0</v>
      </c>
      <c r="AI710" s="4">
        <f t="shared" ca="1" si="297"/>
        <v>0</v>
      </c>
      <c r="AJ710" s="4">
        <f t="shared" ca="1" si="297"/>
        <v>1</v>
      </c>
    </row>
    <row r="711" spans="1:47" x14ac:dyDescent="0.35">
      <c r="B711" s="18">
        <f ca="1">AS711</f>
        <v>2994480951</v>
      </c>
      <c r="C711" s="17"/>
      <c r="E711" s="24">
        <f ca="1">_xlfn.BITXOR(E709,E710)</f>
        <v>1</v>
      </c>
      <c r="F711" s="24">
        <f t="shared" ref="F711:AJ711" ca="1" si="298">_xlfn.BITXOR(F709,F710)</f>
        <v>0</v>
      </c>
      <c r="G711" s="24">
        <f t="shared" ca="1" si="298"/>
        <v>1</v>
      </c>
      <c r="H711" s="24">
        <f t="shared" ca="1" si="298"/>
        <v>1</v>
      </c>
      <c r="I711" s="24">
        <f t="shared" ca="1" si="298"/>
        <v>0</v>
      </c>
      <c r="J711" s="24">
        <f t="shared" ca="1" si="298"/>
        <v>0</v>
      </c>
      <c r="K711" s="24">
        <f t="shared" ca="1" si="298"/>
        <v>1</v>
      </c>
      <c r="L711" s="24">
        <f t="shared" ca="1" si="298"/>
        <v>0</v>
      </c>
      <c r="M711" s="24">
        <f t="shared" ca="1" si="298"/>
        <v>0</v>
      </c>
      <c r="N711" s="24">
        <f t="shared" ca="1" si="298"/>
        <v>1</v>
      </c>
      <c r="O711" s="24">
        <f t="shared" ca="1" si="298"/>
        <v>1</v>
      </c>
      <c r="P711" s="24">
        <f t="shared" ca="1" si="298"/>
        <v>1</v>
      </c>
      <c r="Q711" s="24">
        <f t="shared" ca="1" si="298"/>
        <v>1</v>
      </c>
      <c r="R711" s="24">
        <f t="shared" ca="1" si="298"/>
        <v>1</v>
      </c>
      <c r="S711" s="24">
        <f t="shared" ca="1" si="298"/>
        <v>0</v>
      </c>
      <c r="T711" s="24">
        <f t="shared" ca="1" si="298"/>
        <v>0</v>
      </c>
      <c r="U711" s="24">
        <f t="shared" ca="1" si="298"/>
        <v>0</v>
      </c>
      <c r="V711" s="24">
        <f t="shared" ca="1" si="298"/>
        <v>0</v>
      </c>
      <c r="W711" s="24">
        <f t="shared" ca="1" si="298"/>
        <v>1</v>
      </c>
      <c r="X711" s="24">
        <f t="shared" ca="1" si="298"/>
        <v>0</v>
      </c>
      <c r="Y711" s="24">
        <f t="shared" ca="1" si="298"/>
        <v>0</v>
      </c>
      <c r="Z711" s="24">
        <f t="shared" ca="1" si="298"/>
        <v>1</v>
      </c>
      <c r="AA711" s="24">
        <f t="shared" ca="1" si="298"/>
        <v>1</v>
      </c>
      <c r="AB711" s="24">
        <f t="shared" ca="1" si="298"/>
        <v>1</v>
      </c>
      <c r="AC711" s="24">
        <f t="shared" ca="1" si="298"/>
        <v>0</v>
      </c>
      <c r="AD711" s="24">
        <f t="shared" ca="1" si="298"/>
        <v>0</v>
      </c>
      <c r="AE711" s="24">
        <f t="shared" ca="1" si="298"/>
        <v>1</v>
      </c>
      <c r="AF711" s="24">
        <f t="shared" ca="1" si="298"/>
        <v>1</v>
      </c>
      <c r="AG711" s="24">
        <f t="shared" ca="1" si="298"/>
        <v>0</v>
      </c>
      <c r="AH711" s="24">
        <f t="shared" ca="1" si="298"/>
        <v>1</v>
      </c>
      <c r="AI711" s="24">
        <f t="shared" ca="1" si="298"/>
        <v>1</v>
      </c>
      <c r="AJ711" s="24">
        <f t="shared" ca="1" si="298"/>
        <v>1</v>
      </c>
      <c r="AK711" t="str">
        <f ca="1">_xlfn.CONCAT(E711,F711,G711,H711,I711,J711,K711,L711)</f>
        <v>10110010</v>
      </c>
      <c r="AL711" t="str">
        <f ca="1">_xlfn.CONCAT(M711,N711,O711,P711,Q711,R711,S711,T711)</f>
        <v>01111100</v>
      </c>
      <c r="AM711" t="str">
        <f ca="1">_xlfn.CONCAT(U711,V711,W711,X711,Y711,Z711,AA711,AB711)</f>
        <v>00100111</v>
      </c>
      <c r="AN711" t="str">
        <f ca="1">_xlfn.CONCAT(AC711,AD711,AE711,AF711,AG711,AH711,AI711,AJ711)</f>
        <v>00110111</v>
      </c>
      <c r="AO711">
        <f ca="1">BIN2DEC(AK711)</f>
        <v>178</v>
      </c>
      <c r="AP711">
        <f t="shared" ref="AP711:AR711" ca="1" si="299">BIN2DEC(AL711)</f>
        <v>124</v>
      </c>
      <c r="AQ711">
        <f t="shared" ca="1" si="299"/>
        <v>39</v>
      </c>
      <c r="AR711">
        <f t="shared" ca="1" si="299"/>
        <v>55</v>
      </c>
      <c r="AS711">
        <f ca="1">(AO711*2^24)+(AP711*2^16)+(AQ711*2^8)+AR711</f>
        <v>2994480951</v>
      </c>
    </row>
    <row r="712" spans="1:47" x14ac:dyDescent="0.35">
      <c r="C712" s="2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</row>
    <row r="713" spans="1:47" x14ac:dyDescent="0.35">
      <c r="A713" t="s">
        <v>81</v>
      </c>
      <c r="B713" s="26">
        <f ca="1">Home!F42</f>
        <v>80894055</v>
      </c>
      <c r="C713" t="str">
        <f ca="1">DEC2HEX(B713,8)</f>
        <v>04D25867</v>
      </c>
      <c r="E713" s="20" t="str">
        <f ca="1">MID(HEX2BIN(MID(C713,1,1),4),1,1)</f>
        <v>0</v>
      </c>
      <c r="F713" s="20" t="str">
        <f ca="1">MID(HEX2BIN(MID(C713,1,1),4),2,1)</f>
        <v>0</v>
      </c>
      <c r="G713" s="20" t="str">
        <f ca="1">MID(HEX2BIN(MID(C713,1,1),4),3,1)</f>
        <v>0</v>
      </c>
      <c r="H713" s="20" t="str">
        <f ca="1">MID(HEX2BIN(MID(C713,1,1),4),4,1)</f>
        <v>0</v>
      </c>
      <c r="I713" s="21" t="str">
        <f ca="1">MID(HEX2BIN(MID(C713,2,1),4),1,1)</f>
        <v>0</v>
      </c>
      <c r="J713" s="21" t="str">
        <f ca="1">MID(HEX2BIN(MID(C713,2,1),4),2,1)</f>
        <v>1</v>
      </c>
      <c r="K713" s="21" t="str">
        <f ca="1">MID(HEX2BIN(MID(C713,2,1),4),3,1)</f>
        <v>0</v>
      </c>
      <c r="L713" s="21" t="str">
        <f ca="1">MID(HEX2BIN(MID(C713,2,1),4),4,1)</f>
        <v>0</v>
      </c>
      <c r="M713" s="22" t="str">
        <f ca="1">MID(HEX2BIN(MID(C713,3,1),4),1,1)</f>
        <v>1</v>
      </c>
      <c r="N713" s="22" t="str">
        <f ca="1">MID(HEX2BIN(MID(C713,3,1),4),2,1)</f>
        <v>1</v>
      </c>
      <c r="O713" s="22" t="str">
        <f ca="1">MID(HEX2BIN(MID(C713,3,1),4),3,1)</f>
        <v>0</v>
      </c>
      <c r="P713" s="22" t="str">
        <f ca="1">MID(HEX2BIN(MID(C713,3,1),4),4,1)</f>
        <v>1</v>
      </c>
      <c r="Q713" s="23" t="str">
        <f ca="1">MID(HEX2BIN(MID(C713,4,1),4),1,1)</f>
        <v>0</v>
      </c>
      <c r="R713" s="23" t="str">
        <f ca="1">MID(HEX2BIN(MID(C713,4,1),4),2,1)</f>
        <v>0</v>
      </c>
      <c r="S713" s="23" t="str">
        <f ca="1">MID(HEX2BIN(MID(C713,4,1),4),3,1)</f>
        <v>1</v>
      </c>
      <c r="T713" s="23" t="str">
        <f ca="1">MID(HEX2BIN(MID(C713,4,1),4),4,1)</f>
        <v>0</v>
      </c>
      <c r="U713" s="20" t="str">
        <f ca="1">MID(HEX2BIN(MID(C713,5,1),4),1,1)</f>
        <v>0</v>
      </c>
      <c r="V713" s="20" t="str">
        <f ca="1">MID(HEX2BIN(MID(C713,5,1),4),2,1)</f>
        <v>1</v>
      </c>
      <c r="W713" s="20" t="str">
        <f ca="1">MID(HEX2BIN(MID(C713,5,1),4),3,1)</f>
        <v>0</v>
      </c>
      <c r="X713" s="20" t="str">
        <f ca="1">MID(HEX2BIN(MID(C713,5,1),4),4,1)</f>
        <v>1</v>
      </c>
      <c r="Y713" s="21" t="str">
        <f ca="1">MID(HEX2BIN(MID(C713,6,1),4),1,1)</f>
        <v>1</v>
      </c>
      <c r="Z713" s="21" t="str">
        <f ca="1">MID(HEX2BIN(MID(C713,6,1),4),2,1)</f>
        <v>0</v>
      </c>
      <c r="AA713" s="21" t="str">
        <f ca="1">MID(HEX2BIN(MID(C713,6,1),4),3,1)</f>
        <v>0</v>
      </c>
      <c r="AB713" s="21" t="str">
        <f ca="1">MID(HEX2BIN(MID(C713,6,1),4),4,1)</f>
        <v>0</v>
      </c>
      <c r="AC713" s="22" t="str">
        <f ca="1">MID(HEX2BIN(MID(C713,7,1),4),1,1)</f>
        <v>0</v>
      </c>
      <c r="AD713" s="22" t="str">
        <f ca="1">MID(HEX2BIN(MID(C713,7,1),4),2,1)</f>
        <v>1</v>
      </c>
      <c r="AE713" s="22" t="str">
        <f ca="1">MID(HEX2BIN(MID(C713,7,1),4),3,1)</f>
        <v>1</v>
      </c>
      <c r="AF713" s="22" t="str">
        <f ca="1">MID(HEX2BIN(MID(C713,7,1),4),4,1)</f>
        <v>0</v>
      </c>
      <c r="AG713" s="23" t="str">
        <f ca="1">MID(HEX2BIN(MID(C713,8,1),4),1,1)</f>
        <v>0</v>
      </c>
      <c r="AH713" s="23" t="str">
        <f ca="1">MID(HEX2BIN(MID(C713,8,1),4),2,1)</f>
        <v>1</v>
      </c>
      <c r="AI713" s="23" t="str">
        <f ca="1">MID(HEX2BIN(MID(C713,8,1),4),3,1)</f>
        <v>1</v>
      </c>
      <c r="AJ713" s="23" t="str">
        <f ca="1">MID(HEX2BIN(MID(C713,8,1),4),4,1)</f>
        <v>1</v>
      </c>
    </row>
    <row r="714" spans="1:47" x14ac:dyDescent="0.35">
      <c r="A714" s="9" t="s">
        <v>83</v>
      </c>
      <c r="C714" t="s">
        <v>2</v>
      </c>
      <c r="D714" s="27">
        <v>7</v>
      </c>
      <c r="E714" s="20" t="str" cm="1">
        <f t="array" aca="1" ref="E714" ca="1">INDIRECT(ADDRESS((ROW(714:714)-1),IF(MOD(COLUMN(E:E)-4-$D714,32)=0,32,MOD(COLUMN(E:E)-4-$D714,32))+4))</f>
        <v>1</v>
      </c>
      <c r="F714" s="20" t="str" cm="1">
        <f t="array" aca="1" ref="F714" ca="1">INDIRECT(ADDRESS((ROW(714:714)-1),IF(MOD(COLUMN(F:F)-4-$D714,32)=0,32,MOD(COLUMN(F:F)-4-$D714,32))+4))</f>
        <v>1</v>
      </c>
      <c r="G714" s="20" t="str" cm="1">
        <f t="array" aca="1" ref="G714" ca="1">INDIRECT(ADDRESS((ROW(714:714)-1),IF(MOD(COLUMN(G:G)-4-$D714,32)=0,32,MOD(COLUMN(G:G)-4-$D714,32))+4))</f>
        <v>0</v>
      </c>
      <c r="H714" s="20" t="str" cm="1">
        <f t="array" aca="1" ref="H714" ca="1">INDIRECT(ADDRESS((ROW(714:714)-1),IF(MOD(COLUMN(H:H)-4-$D714,32)=0,32,MOD(COLUMN(H:H)-4-$D714,32))+4))</f>
        <v>0</v>
      </c>
      <c r="I714" s="21" t="str" cm="1">
        <f t="array" aca="1" ref="I714" ca="1">INDIRECT(ADDRESS((ROW(714:714)-1),IF(MOD(COLUMN(I:I)-4-$D714,32)=0,32,MOD(COLUMN(I:I)-4-$D714,32))+4))</f>
        <v>1</v>
      </c>
      <c r="J714" s="21" t="str" cm="1">
        <f t="array" aca="1" ref="J714" ca="1">INDIRECT(ADDRESS((ROW(714:714)-1),IF(MOD(COLUMN(J:J)-4-$D714,32)=0,32,MOD(COLUMN(J:J)-4-$D714,32))+4))</f>
        <v>1</v>
      </c>
      <c r="K714" s="21" t="str" cm="1">
        <f t="array" aca="1" ref="K714" ca="1">INDIRECT(ADDRESS((ROW(714:714)-1),IF(MOD(COLUMN(K:K)-4-$D714,32)=0,32,MOD(COLUMN(K:K)-4-$D714,32))+4))</f>
        <v>1</v>
      </c>
      <c r="L714" s="21" t="str" cm="1">
        <f t="array" aca="1" ref="L714" ca="1">INDIRECT(ADDRESS((ROW(714:714)-1),IF(MOD(COLUMN(L:L)-4-$D714,32)=0,32,MOD(COLUMN(L:L)-4-$D714,32))+4))</f>
        <v>0</v>
      </c>
      <c r="M714" s="22" t="str" cm="1">
        <f t="array" aca="1" ref="M714" ca="1">INDIRECT(ADDRESS((ROW(714:714)-1),IF(MOD(COLUMN(M:M)-4-$D714,32)=0,32,MOD(COLUMN(M:M)-4-$D714,32))+4))</f>
        <v>0</v>
      </c>
      <c r="N714" s="22" t="str" cm="1">
        <f t="array" aca="1" ref="N714" ca="1">INDIRECT(ADDRESS((ROW(714:714)-1),IF(MOD(COLUMN(N:N)-4-$D714,32)=0,32,MOD(COLUMN(N:N)-4-$D714,32))+4))</f>
        <v>0</v>
      </c>
      <c r="O714" s="22" t="str" cm="1">
        <f t="array" aca="1" ref="O714" ca="1">INDIRECT(ADDRESS((ROW(714:714)-1),IF(MOD(COLUMN(O:O)-4-$D714,32)=0,32,MOD(COLUMN(O:O)-4-$D714,32))+4))</f>
        <v>0</v>
      </c>
      <c r="P714" s="22" t="str" cm="1">
        <f t="array" aca="1" ref="P714" ca="1">INDIRECT(ADDRESS((ROW(714:714)-1),IF(MOD(COLUMN(P:P)-4-$D714,32)=0,32,MOD(COLUMN(P:P)-4-$D714,32))+4))</f>
        <v>0</v>
      </c>
      <c r="Q714" s="23" t="str" cm="1">
        <f t="array" aca="1" ref="Q714" ca="1">INDIRECT(ADDRESS((ROW(714:714)-1),IF(MOD(COLUMN(Q:Q)-4-$D714,32)=0,32,MOD(COLUMN(Q:Q)-4-$D714,32))+4))</f>
        <v>1</v>
      </c>
      <c r="R714" s="23" t="str" cm="1">
        <f t="array" aca="1" ref="R714" ca="1">INDIRECT(ADDRESS((ROW(714:714)-1),IF(MOD(COLUMN(R:R)-4-$D714,32)=0,32,MOD(COLUMN(R:R)-4-$D714,32))+4))</f>
        <v>0</v>
      </c>
      <c r="S714" s="23" t="str" cm="1">
        <f t="array" aca="1" ref="S714" ca="1">INDIRECT(ADDRESS((ROW(714:714)-1),IF(MOD(COLUMN(S:S)-4-$D714,32)=0,32,MOD(COLUMN(S:S)-4-$D714,32))+4))</f>
        <v>0</v>
      </c>
      <c r="T714" s="23" t="str" cm="1">
        <f t="array" aca="1" ref="T714" ca="1">INDIRECT(ADDRESS((ROW(714:714)-1),IF(MOD(COLUMN(T:T)-4-$D714,32)=0,32,MOD(COLUMN(T:T)-4-$D714,32))+4))</f>
        <v>1</v>
      </c>
      <c r="U714" s="20" t="str" cm="1">
        <f t="array" aca="1" ref="U714" ca="1">INDIRECT(ADDRESS((ROW(714:714)-1),IF(MOD(COLUMN(U:U)-4-$D714,32)=0,32,MOD(COLUMN(U:U)-4-$D714,32))+4))</f>
        <v>1</v>
      </c>
      <c r="V714" s="20" t="str" cm="1">
        <f t="array" aca="1" ref="V714" ca="1">INDIRECT(ADDRESS((ROW(714:714)-1),IF(MOD(COLUMN(V:V)-4-$D714,32)=0,32,MOD(COLUMN(V:V)-4-$D714,32))+4))</f>
        <v>0</v>
      </c>
      <c r="W714" s="20" t="str" cm="1">
        <f t="array" aca="1" ref="W714" ca="1">INDIRECT(ADDRESS((ROW(714:714)-1),IF(MOD(COLUMN(W:W)-4-$D714,32)=0,32,MOD(COLUMN(W:W)-4-$D714,32))+4))</f>
        <v>1</v>
      </c>
      <c r="X714" s="20" t="str" cm="1">
        <f t="array" aca="1" ref="X714" ca="1">INDIRECT(ADDRESS((ROW(714:714)-1),IF(MOD(COLUMN(X:X)-4-$D714,32)=0,32,MOD(COLUMN(X:X)-4-$D714,32))+4))</f>
        <v>0</v>
      </c>
      <c r="Y714" s="21" t="str" cm="1">
        <f t="array" aca="1" ref="Y714" ca="1">INDIRECT(ADDRESS((ROW(714:714)-1),IF(MOD(COLUMN(Y:Y)-4-$D714,32)=0,32,MOD(COLUMN(Y:Y)-4-$D714,32))+4))</f>
        <v>0</v>
      </c>
      <c r="Z714" s="21" t="str" cm="1">
        <f t="array" aca="1" ref="Z714" ca="1">INDIRECT(ADDRESS((ROW(714:714)-1),IF(MOD(COLUMN(Z:Z)-4-$D714,32)=0,32,MOD(COLUMN(Z:Z)-4-$D714,32))+4))</f>
        <v>1</v>
      </c>
      <c r="AA714" s="21" t="str" cm="1">
        <f t="array" aca="1" ref="AA714" ca="1">INDIRECT(ADDRESS((ROW(714:714)-1),IF(MOD(COLUMN(AA:AA)-4-$D714,32)=0,32,MOD(COLUMN(AA:AA)-4-$D714,32))+4))</f>
        <v>0</v>
      </c>
      <c r="AB714" s="21" t="str" cm="1">
        <f t="array" aca="1" ref="AB714" ca="1">INDIRECT(ADDRESS((ROW(714:714)-1),IF(MOD(COLUMN(AB:AB)-4-$D714,32)=0,32,MOD(COLUMN(AB:AB)-4-$D714,32))+4))</f>
        <v>0</v>
      </c>
      <c r="AC714" s="22" t="str" cm="1">
        <f t="array" aca="1" ref="AC714" ca="1">INDIRECT(ADDRESS((ROW(714:714)-1),IF(MOD(COLUMN(AC:AC)-4-$D714,32)=0,32,MOD(COLUMN(AC:AC)-4-$D714,32))+4))</f>
        <v>1</v>
      </c>
      <c r="AD714" s="22" t="str" cm="1">
        <f t="array" aca="1" ref="AD714" ca="1">INDIRECT(ADDRESS((ROW(714:714)-1),IF(MOD(COLUMN(AD:AD)-4-$D714,32)=0,32,MOD(COLUMN(AD:AD)-4-$D714,32))+4))</f>
        <v>0</v>
      </c>
      <c r="AE714" s="22" t="str" cm="1">
        <f t="array" aca="1" ref="AE714" ca="1">INDIRECT(ADDRESS((ROW(714:714)-1),IF(MOD(COLUMN(AE:AE)-4-$D714,32)=0,32,MOD(COLUMN(AE:AE)-4-$D714,32))+4))</f>
        <v>1</v>
      </c>
      <c r="AF714" s="22" t="str" cm="1">
        <f t="array" aca="1" ref="AF714" ca="1">INDIRECT(ADDRESS((ROW(714:714)-1),IF(MOD(COLUMN(AF:AF)-4-$D714,32)=0,32,MOD(COLUMN(AF:AF)-4-$D714,32))+4))</f>
        <v>1</v>
      </c>
      <c r="AG714" s="23" t="str" cm="1">
        <f t="array" aca="1" ref="AG714" ca="1">INDIRECT(ADDRESS((ROW(714:714)-1),IF(MOD(COLUMN(AG:AG)-4-$D714,32)=0,32,MOD(COLUMN(AG:AG)-4-$D714,32))+4))</f>
        <v>0</v>
      </c>
      <c r="AH714" s="23" t="str" cm="1">
        <f t="array" aca="1" ref="AH714" ca="1">INDIRECT(ADDRESS((ROW(714:714)-1),IF(MOD(COLUMN(AH:AH)-4-$D714,32)=0,32,MOD(COLUMN(AH:AH)-4-$D714,32))+4))</f>
        <v>0</v>
      </c>
      <c r="AI714" s="23" t="str" cm="1">
        <f t="array" aca="1" ref="AI714" ca="1">INDIRECT(ADDRESS((ROW(714:714)-1),IF(MOD(COLUMN(AI:AI)-4-$D714,32)=0,32,MOD(COLUMN(AI:AI)-4-$D714,32))+4))</f>
        <v>0</v>
      </c>
      <c r="AJ714" s="23" t="str" cm="1">
        <f t="array" aca="1" ref="AJ714" ca="1">INDIRECT(ADDRESS((ROW(714:714)-1),IF(MOD(COLUMN(AJ:AJ)-4-$D714,32)=0,32,MOD(COLUMN(AJ:AJ)-4-$D714,32))+4))</f>
        <v>0</v>
      </c>
      <c r="AK714" t="str">
        <f ca="1">_xlfn.CONCAT(E714,F714,G714,H714,I714,J714,K714,L714)</f>
        <v>11001110</v>
      </c>
      <c r="AL714" t="str">
        <f ca="1">_xlfn.CONCAT(M714,N714,O714,P714,Q714,R714,S714,T714)</f>
        <v>00001001</v>
      </c>
      <c r="AM714" t="str">
        <f ca="1">_xlfn.CONCAT(U714,V714,W714,X714,Y714,Z714,AA714,AB714)</f>
        <v>10100100</v>
      </c>
      <c r="AN714" t="str">
        <f ca="1">_xlfn.CONCAT(AC714,AD714,AE714,AF714,AG714,AH714,AI714,AJ714)</f>
        <v>10110000</v>
      </c>
      <c r="AO714">
        <f ca="1">BIN2DEC(AK714)</f>
        <v>206</v>
      </c>
      <c r="AP714">
        <f t="shared" ref="AP714:AR716" ca="1" si="300">BIN2DEC(AL714)</f>
        <v>9</v>
      </c>
      <c r="AQ714">
        <f t="shared" ca="1" si="300"/>
        <v>164</v>
      </c>
      <c r="AR714">
        <f t="shared" ca="1" si="300"/>
        <v>176</v>
      </c>
      <c r="AS714">
        <f ca="1">(AO714*2^24)+(AP714*2^16)+(AQ714*2^8)+AR714</f>
        <v>3456738480</v>
      </c>
      <c r="AT714">
        <f>2^32</f>
        <v>4294967296</v>
      </c>
      <c r="AU714">
        <f ca="1">AT714-AS714</f>
        <v>838228816</v>
      </c>
    </row>
    <row r="715" spans="1:47" x14ac:dyDescent="0.35">
      <c r="C715" t="s">
        <v>2</v>
      </c>
      <c r="D715" s="27">
        <v>18</v>
      </c>
      <c r="E715" s="20" t="str" cm="1">
        <f t="array" aca="1" ref="E715" ca="1">INDIRECT(ADDRESS((ROW(715:715)-2),IF(MOD(COLUMN(E:E)-4-$D715,32)=0,32,MOD(COLUMN(E:E)-4-$D715,32))+4))</f>
        <v>1</v>
      </c>
      <c r="F715" s="20" t="str" cm="1">
        <f t="array" aca="1" ref="F715" ca="1">INDIRECT(ADDRESS((ROW(715:715)-2),IF(MOD(COLUMN(F:F)-4-$D715,32)=0,32,MOD(COLUMN(F:F)-4-$D715,32))+4))</f>
        <v>0</v>
      </c>
      <c r="G715" s="20" t="str" cm="1">
        <f t="array" aca="1" ref="G715" ca="1">INDIRECT(ADDRESS((ROW(715:715)-2),IF(MOD(COLUMN(G:G)-4-$D715,32)=0,32,MOD(COLUMN(G:G)-4-$D715,32))+4))</f>
        <v>0</v>
      </c>
      <c r="H715" s="20" t="str" cm="1">
        <f t="array" aca="1" ref="H715" ca="1">INDIRECT(ADDRESS((ROW(715:715)-2),IF(MOD(COLUMN(H:H)-4-$D715,32)=0,32,MOD(COLUMN(H:H)-4-$D715,32))+4))</f>
        <v>1</v>
      </c>
      <c r="I715" s="21" t="str" cm="1">
        <f t="array" aca="1" ref="I715" ca="1">INDIRECT(ADDRESS((ROW(715:715)-2),IF(MOD(COLUMN(I:I)-4-$D715,32)=0,32,MOD(COLUMN(I:I)-4-$D715,32))+4))</f>
        <v>0</v>
      </c>
      <c r="J715" s="21" t="str" cm="1">
        <f t="array" aca="1" ref="J715" ca="1">INDIRECT(ADDRESS((ROW(715:715)-2),IF(MOD(COLUMN(J:J)-4-$D715,32)=0,32,MOD(COLUMN(J:J)-4-$D715,32))+4))</f>
        <v>1</v>
      </c>
      <c r="K715" s="21" t="str" cm="1">
        <f t="array" aca="1" ref="K715" ca="1">INDIRECT(ADDRESS((ROW(715:715)-2),IF(MOD(COLUMN(K:K)-4-$D715,32)=0,32,MOD(COLUMN(K:K)-4-$D715,32))+4))</f>
        <v>1</v>
      </c>
      <c r="L715" s="21" t="str" cm="1">
        <f t="array" aca="1" ref="L715" ca="1">INDIRECT(ADDRESS((ROW(715:715)-2),IF(MOD(COLUMN(L:L)-4-$D715,32)=0,32,MOD(COLUMN(L:L)-4-$D715,32))+4))</f>
        <v>0</v>
      </c>
      <c r="M715" s="22" t="str" cm="1">
        <f t="array" aca="1" ref="M715" ca="1">INDIRECT(ADDRESS((ROW(715:715)-2),IF(MOD(COLUMN(M:M)-4-$D715,32)=0,32,MOD(COLUMN(M:M)-4-$D715,32))+4))</f>
        <v>0</v>
      </c>
      <c r="N715" s="22" t="str" cm="1">
        <f t="array" aca="1" ref="N715" ca="1">INDIRECT(ADDRESS((ROW(715:715)-2),IF(MOD(COLUMN(N:N)-4-$D715,32)=0,32,MOD(COLUMN(N:N)-4-$D715,32))+4))</f>
        <v>0</v>
      </c>
      <c r="O715" s="22" t="str" cm="1">
        <f t="array" aca="1" ref="O715" ca="1">INDIRECT(ADDRESS((ROW(715:715)-2),IF(MOD(COLUMN(O:O)-4-$D715,32)=0,32,MOD(COLUMN(O:O)-4-$D715,32))+4))</f>
        <v>0</v>
      </c>
      <c r="P715" s="22" t="str" cm="1">
        <f t="array" aca="1" ref="P715" ca="1">INDIRECT(ADDRESS((ROW(715:715)-2),IF(MOD(COLUMN(P:P)-4-$D715,32)=0,32,MOD(COLUMN(P:P)-4-$D715,32))+4))</f>
        <v>1</v>
      </c>
      <c r="Q715" s="23" t="str" cm="1">
        <f t="array" aca="1" ref="Q715" ca="1">INDIRECT(ADDRESS((ROW(715:715)-2),IF(MOD(COLUMN(Q:Q)-4-$D715,32)=0,32,MOD(COLUMN(Q:Q)-4-$D715,32))+4))</f>
        <v>1</v>
      </c>
      <c r="R715" s="23" t="str" cm="1">
        <f t="array" aca="1" ref="R715" ca="1">INDIRECT(ADDRESS((ROW(715:715)-2),IF(MOD(COLUMN(R:R)-4-$D715,32)=0,32,MOD(COLUMN(R:R)-4-$D715,32))+4))</f>
        <v>0</v>
      </c>
      <c r="S715" s="23" t="str" cm="1">
        <f t="array" aca="1" ref="S715" ca="1">INDIRECT(ADDRESS((ROW(715:715)-2),IF(MOD(COLUMN(S:S)-4-$D715,32)=0,32,MOD(COLUMN(S:S)-4-$D715,32))+4))</f>
        <v>0</v>
      </c>
      <c r="T715" s="23" t="str" cm="1">
        <f t="array" aca="1" ref="T715" ca="1">INDIRECT(ADDRESS((ROW(715:715)-2),IF(MOD(COLUMN(T:T)-4-$D715,32)=0,32,MOD(COLUMN(T:T)-4-$D715,32))+4))</f>
        <v>1</v>
      </c>
      <c r="U715" s="20" t="str" cm="1">
        <f t="array" aca="1" ref="U715" ca="1">INDIRECT(ADDRESS((ROW(715:715)-2),IF(MOD(COLUMN(U:U)-4-$D715,32)=0,32,MOD(COLUMN(U:U)-4-$D715,32))+4))</f>
        <v>1</v>
      </c>
      <c r="V715" s="20" t="str" cm="1">
        <f t="array" aca="1" ref="V715" ca="1">INDIRECT(ADDRESS((ROW(715:715)-2),IF(MOD(COLUMN(V:V)-4-$D715,32)=0,32,MOD(COLUMN(V:V)-4-$D715,32))+4))</f>
        <v>1</v>
      </c>
      <c r="W715" s="20" t="str" cm="1">
        <f t="array" aca="1" ref="W715" ca="1">INDIRECT(ADDRESS((ROW(715:715)-2),IF(MOD(COLUMN(W:W)-4-$D715,32)=0,32,MOD(COLUMN(W:W)-4-$D715,32))+4))</f>
        <v>0</v>
      </c>
      <c r="X715" s="20" t="str" cm="1">
        <f t="array" aca="1" ref="X715" ca="1">INDIRECT(ADDRESS((ROW(715:715)-2),IF(MOD(COLUMN(X:X)-4-$D715,32)=0,32,MOD(COLUMN(X:X)-4-$D715,32))+4))</f>
        <v>0</v>
      </c>
      <c r="Y715" s="21" t="str" cm="1">
        <f t="array" aca="1" ref="Y715" ca="1">INDIRECT(ADDRESS((ROW(715:715)-2),IF(MOD(COLUMN(Y:Y)-4-$D715,32)=0,32,MOD(COLUMN(Y:Y)-4-$D715,32))+4))</f>
        <v>0</v>
      </c>
      <c r="Z715" s="21" t="str" cm="1">
        <f t="array" aca="1" ref="Z715" ca="1">INDIRECT(ADDRESS((ROW(715:715)-2),IF(MOD(COLUMN(Z:Z)-4-$D715,32)=0,32,MOD(COLUMN(Z:Z)-4-$D715,32))+4))</f>
        <v>0</v>
      </c>
      <c r="AA715" s="21" t="str" cm="1">
        <f t="array" aca="1" ref="AA715" ca="1">INDIRECT(ADDRESS((ROW(715:715)-2),IF(MOD(COLUMN(AA:AA)-4-$D715,32)=0,32,MOD(COLUMN(AA:AA)-4-$D715,32))+4))</f>
        <v>0</v>
      </c>
      <c r="AB715" s="21" t="str" cm="1">
        <f t="array" aca="1" ref="AB715" ca="1">INDIRECT(ADDRESS((ROW(715:715)-2),IF(MOD(COLUMN(AB:AB)-4-$D715,32)=0,32,MOD(COLUMN(AB:AB)-4-$D715,32))+4))</f>
        <v>1</v>
      </c>
      <c r="AC715" s="22" t="str" cm="1">
        <f t="array" aca="1" ref="AC715" ca="1">INDIRECT(ADDRESS((ROW(715:715)-2),IF(MOD(COLUMN(AC:AC)-4-$D715,32)=0,32,MOD(COLUMN(AC:AC)-4-$D715,32))+4))</f>
        <v>0</v>
      </c>
      <c r="AD715" s="22" t="str" cm="1">
        <f t="array" aca="1" ref="AD715" ca="1">INDIRECT(ADDRESS((ROW(715:715)-2),IF(MOD(COLUMN(AD:AD)-4-$D715,32)=0,32,MOD(COLUMN(AD:AD)-4-$D715,32))+4))</f>
        <v>0</v>
      </c>
      <c r="AE715" s="22" t="str" cm="1">
        <f t="array" aca="1" ref="AE715" ca="1">INDIRECT(ADDRESS((ROW(715:715)-2),IF(MOD(COLUMN(AE:AE)-4-$D715,32)=0,32,MOD(COLUMN(AE:AE)-4-$D715,32))+4))</f>
        <v>1</v>
      </c>
      <c r="AF715" s="22" t="str" cm="1">
        <f t="array" aca="1" ref="AF715" ca="1">INDIRECT(ADDRESS((ROW(715:715)-2),IF(MOD(COLUMN(AF:AF)-4-$D715,32)=0,32,MOD(COLUMN(AF:AF)-4-$D715,32))+4))</f>
        <v>1</v>
      </c>
      <c r="AG715" s="23" t="str" cm="1">
        <f t="array" aca="1" ref="AG715" ca="1">INDIRECT(ADDRESS((ROW(715:715)-2),IF(MOD(COLUMN(AG:AG)-4-$D715,32)=0,32,MOD(COLUMN(AG:AG)-4-$D715,32))+4))</f>
        <v>0</v>
      </c>
      <c r="AH715" s="23" t="str" cm="1">
        <f t="array" aca="1" ref="AH715" ca="1">INDIRECT(ADDRESS((ROW(715:715)-2),IF(MOD(COLUMN(AH:AH)-4-$D715,32)=0,32,MOD(COLUMN(AH:AH)-4-$D715,32))+4))</f>
        <v>1</v>
      </c>
      <c r="AI715" s="23" t="str" cm="1">
        <f t="array" aca="1" ref="AI715" ca="1">INDIRECT(ADDRESS((ROW(715:715)-2),IF(MOD(COLUMN(AI:AI)-4-$D715,32)=0,32,MOD(COLUMN(AI:AI)-4-$D715,32))+4))</f>
        <v>0</v>
      </c>
      <c r="AJ715" s="23" t="str" cm="1">
        <f t="array" aca="1" ref="AJ715" ca="1">INDIRECT(ADDRESS((ROW(715:715)-2),IF(MOD(COLUMN(AJ:AJ)-4-$D715,32)=0,32,MOD(COLUMN(AJ:AJ)-4-$D715,32))+4))</f>
        <v>0</v>
      </c>
      <c r="AK715" t="str">
        <f ca="1">_xlfn.CONCAT(E715,F715,G715,H715,I715,J715,K715,L715)</f>
        <v>10010110</v>
      </c>
      <c r="AL715" t="str">
        <f ca="1">_xlfn.CONCAT(M715,N715,O715,P715,Q715,R715,S715,T715)</f>
        <v>00011001</v>
      </c>
      <c r="AM715" t="str">
        <f ca="1">_xlfn.CONCAT(U715,V715,W715,X715,Y715,Z715,AA715,AB715)</f>
        <v>11000001</v>
      </c>
      <c r="AN715" t="str">
        <f ca="1">_xlfn.CONCAT(AC715,AD715,AE715,AF715,AG715,AH715,AI715,AJ715)</f>
        <v>00110100</v>
      </c>
      <c r="AO715">
        <f ca="1">BIN2DEC(AK715)</f>
        <v>150</v>
      </c>
      <c r="AP715">
        <f t="shared" ca="1" si="300"/>
        <v>25</v>
      </c>
      <c r="AQ715">
        <f t="shared" ca="1" si="300"/>
        <v>193</v>
      </c>
      <c r="AR715">
        <f t="shared" ca="1" si="300"/>
        <v>52</v>
      </c>
      <c r="AS715">
        <f ca="1">(AO715*2^24)+(AP715*2^16)+(AQ715*2^8)+AR715</f>
        <v>2518270260</v>
      </c>
      <c r="AT715">
        <f>2^32</f>
        <v>4294967296</v>
      </c>
      <c r="AU715">
        <f ca="1">AT715-AS715</f>
        <v>1776697036</v>
      </c>
    </row>
    <row r="716" spans="1:47" x14ac:dyDescent="0.35">
      <c r="C716" t="s">
        <v>84</v>
      </c>
      <c r="D716" s="27">
        <v>3</v>
      </c>
      <c r="E716" s="20" cm="1">
        <f t="array" aca="1" ref="E716" ca="1">IF(COLUMN(E:E)-4&gt;$D716,INDIRECT(ADDRESS((ROW(716:716)-3),COLUMN(E:E)-4-$D716+4)),0)</f>
        <v>0</v>
      </c>
      <c r="F716" s="20" cm="1">
        <f t="array" aca="1" ref="F716" ca="1">IF(COLUMN(F:F)-4&gt;$D716,INDIRECT(ADDRESS((ROW(716:716)-3),COLUMN(F:F)-4-$D716+4)),0)</f>
        <v>0</v>
      </c>
      <c r="G716" s="20" cm="1">
        <f t="array" aca="1" ref="G716" ca="1">IF(COLUMN(G:G)-4&gt;$D716,INDIRECT(ADDRESS((ROW(716:716)-3),COLUMN(G:G)-4-$D716+4)),0)</f>
        <v>0</v>
      </c>
      <c r="H716" s="20" t="str" cm="1">
        <f t="array" aca="1" ref="H716" ca="1">IF(COLUMN(H:H)-4&gt;$D716,INDIRECT(ADDRESS((ROW(716:716)-3),COLUMN(H:H)-4-$D716+4)),0)</f>
        <v>0</v>
      </c>
      <c r="I716" s="21" t="str" cm="1">
        <f t="array" aca="1" ref="I716" ca="1">IF(COLUMN(I:I)-4&gt;$D716,INDIRECT(ADDRESS((ROW(716:716)-3),COLUMN(I:I)-4-$D716+4)),0)</f>
        <v>0</v>
      </c>
      <c r="J716" s="21" t="str" cm="1">
        <f t="array" aca="1" ref="J716" ca="1">IF(COLUMN(J:J)-4&gt;$D716,INDIRECT(ADDRESS((ROW(716:716)-3),COLUMN(J:J)-4-$D716+4)),0)</f>
        <v>0</v>
      </c>
      <c r="K716" s="21" t="str" cm="1">
        <f t="array" aca="1" ref="K716" ca="1">IF(COLUMN(K:K)-4&gt;$D716,INDIRECT(ADDRESS((ROW(716:716)-3),COLUMN(K:K)-4-$D716+4)),0)</f>
        <v>0</v>
      </c>
      <c r="L716" s="21" t="str" cm="1">
        <f t="array" aca="1" ref="L716" ca="1">IF(COLUMN(L:L)-4&gt;$D716,INDIRECT(ADDRESS((ROW(716:716)-3),COLUMN(L:L)-4-$D716+4)),0)</f>
        <v>0</v>
      </c>
      <c r="M716" s="22" t="str" cm="1">
        <f t="array" aca="1" ref="M716" ca="1">IF(COLUMN(M:M)-4&gt;$D716,INDIRECT(ADDRESS((ROW(716:716)-3),COLUMN(M:M)-4-$D716+4)),0)</f>
        <v>1</v>
      </c>
      <c r="N716" s="22" t="str" cm="1">
        <f t="array" aca="1" ref="N716" ca="1">IF(COLUMN(N:N)-4&gt;$D716,INDIRECT(ADDRESS((ROW(716:716)-3),COLUMN(N:N)-4-$D716+4)),0)</f>
        <v>0</v>
      </c>
      <c r="O716" s="22" t="str" cm="1">
        <f t="array" aca="1" ref="O716" ca="1">IF(COLUMN(O:O)-4&gt;$D716,INDIRECT(ADDRESS((ROW(716:716)-3),COLUMN(O:O)-4-$D716+4)),0)</f>
        <v>0</v>
      </c>
      <c r="P716" s="22" t="str" cm="1">
        <f t="array" aca="1" ref="P716" ca="1">IF(COLUMN(P:P)-4&gt;$D716,INDIRECT(ADDRESS((ROW(716:716)-3),COLUMN(P:P)-4-$D716+4)),0)</f>
        <v>1</v>
      </c>
      <c r="Q716" s="23" t="str" cm="1">
        <f t="array" aca="1" ref="Q716" ca="1">IF(COLUMN(Q:Q)-4&gt;$D716,INDIRECT(ADDRESS((ROW(716:716)-3),COLUMN(Q:Q)-4-$D716+4)),0)</f>
        <v>1</v>
      </c>
      <c r="R716" s="23" t="str" cm="1">
        <f t="array" aca="1" ref="R716" ca="1">IF(COLUMN(R:R)-4&gt;$D716,INDIRECT(ADDRESS((ROW(716:716)-3),COLUMN(R:R)-4-$D716+4)),0)</f>
        <v>0</v>
      </c>
      <c r="S716" s="23" t="str" cm="1">
        <f t="array" aca="1" ref="S716" ca="1">IF(COLUMN(S:S)-4&gt;$D716,INDIRECT(ADDRESS((ROW(716:716)-3),COLUMN(S:S)-4-$D716+4)),0)</f>
        <v>1</v>
      </c>
      <c r="T716" s="23" t="str" cm="1">
        <f t="array" aca="1" ref="T716" ca="1">IF(COLUMN(T:T)-4&gt;$D716,INDIRECT(ADDRESS((ROW(716:716)-3),COLUMN(T:T)-4-$D716+4)),0)</f>
        <v>0</v>
      </c>
      <c r="U716" s="20" t="str" cm="1">
        <f t="array" aca="1" ref="U716" ca="1">IF(COLUMN(U:U)-4&gt;$D716,INDIRECT(ADDRESS((ROW(716:716)-3),COLUMN(U:U)-4-$D716+4)),0)</f>
        <v>0</v>
      </c>
      <c r="V716" s="20" t="str" cm="1">
        <f t="array" aca="1" ref="V716" ca="1">IF(COLUMN(V:V)-4&gt;$D716,INDIRECT(ADDRESS((ROW(716:716)-3),COLUMN(V:V)-4-$D716+4)),0)</f>
        <v>1</v>
      </c>
      <c r="W716" s="20" t="str" cm="1">
        <f t="array" aca="1" ref="W716" ca="1">IF(COLUMN(W:W)-4&gt;$D716,INDIRECT(ADDRESS((ROW(716:716)-3),COLUMN(W:W)-4-$D716+4)),0)</f>
        <v>0</v>
      </c>
      <c r="X716" s="20" t="str" cm="1">
        <f t="array" aca="1" ref="X716" ca="1">IF(COLUMN(X:X)-4&gt;$D716,INDIRECT(ADDRESS((ROW(716:716)-3),COLUMN(X:X)-4-$D716+4)),0)</f>
        <v>0</v>
      </c>
      <c r="Y716" s="21" t="str" cm="1">
        <f t="array" aca="1" ref="Y716" ca="1">IF(COLUMN(Y:Y)-4&gt;$D716,INDIRECT(ADDRESS((ROW(716:716)-3),COLUMN(Y:Y)-4-$D716+4)),0)</f>
        <v>1</v>
      </c>
      <c r="Z716" s="21" t="str" cm="1">
        <f t="array" aca="1" ref="Z716" ca="1">IF(COLUMN(Z:Z)-4&gt;$D716,INDIRECT(ADDRESS((ROW(716:716)-3),COLUMN(Z:Z)-4-$D716+4)),0)</f>
        <v>0</v>
      </c>
      <c r="AA716" s="21" t="str" cm="1">
        <f t="array" aca="1" ref="AA716" ca="1">IF(COLUMN(AA:AA)-4&gt;$D716,INDIRECT(ADDRESS((ROW(716:716)-3),COLUMN(AA:AA)-4-$D716+4)),0)</f>
        <v>1</v>
      </c>
      <c r="AB716" s="21" t="str" cm="1">
        <f t="array" aca="1" ref="AB716" ca="1">IF(COLUMN(AB:AB)-4&gt;$D716,INDIRECT(ADDRESS((ROW(716:716)-3),COLUMN(AB:AB)-4-$D716+4)),0)</f>
        <v>1</v>
      </c>
      <c r="AC716" s="22" t="str" cm="1">
        <f t="array" aca="1" ref="AC716" ca="1">IF(COLUMN(AC:AC)-4&gt;$D716,INDIRECT(ADDRESS((ROW(716:716)-3),COLUMN(AC:AC)-4-$D716+4)),0)</f>
        <v>0</v>
      </c>
      <c r="AD716" s="22" t="str" cm="1">
        <f t="array" aca="1" ref="AD716" ca="1">IF(COLUMN(AD:AD)-4&gt;$D716,INDIRECT(ADDRESS((ROW(716:716)-3),COLUMN(AD:AD)-4-$D716+4)),0)</f>
        <v>0</v>
      </c>
      <c r="AE716" s="22" t="str" cm="1">
        <f t="array" aca="1" ref="AE716" ca="1">IF(COLUMN(AE:AE)-4&gt;$D716,INDIRECT(ADDRESS((ROW(716:716)-3),COLUMN(AE:AE)-4-$D716+4)),0)</f>
        <v>0</v>
      </c>
      <c r="AF716" s="22" t="str" cm="1">
        <f t="array" aca="1" ref="AF716" ca="1">IF(COLUMN(AF:AF)-4&gt;$D716,INDIRECT(ADDRESS((ROW(716:716)-3),COLUMN(AF:AF)-4-$D716+4)),0)</f>
        <v>0</v>
      </c>
      <c r="AG716" s="23" t="str" cm="1">
        <f t="array" aca="1" ref="AG716" ca="1">IF(COLUMN(AG:AG)-4&gt;$D716,INDIRECT(ADDRESS((ROW(716:716)-3),COLUMN(AG:AG)-4-$D716+4)),0)</f>
        <v>1</v>
      </c>
      <c r="AH716" s="23" t="str" cm="1">
        <f t="array" aca="1" ref="AH716" ca="1">IF(COLUMN(AH:AH)-4&gt;$D716,INDIRECT(ADDRESS((ROW(716:716)-3),COLUMN(AH:AH)-4-$D716+4)),0)</f>
        <v>1</v>
      </c>
      <c r="AI716" s="23" t="str" cm="1">
        <f t="array" aca="1" ref="AI716" ca="1">IF(COLUMN(AI:AI)-4&gt;$D716,INDIRECT(ADDRESS((ROW(716:716)-3),COLUMN(AI:AI)-4-$D716+4)),0)</f>
        <v>0</v>
      </c>
      <c r="AJ716" s="23" t="str" cm="1">
        <f t="array" aca="1" ref="AJ716" ca="1">IF(COLUMN(AJ:AJ)-4&gt;$D716,INDIRECT(ADDRESS((ROW(716:716)-3),COLUMN(AJ:AJ)-4-$D716+4)),0)</f>
        <v>0</v>
      </c>
      <c r="AK716" t="str">
        <f ca="1">_xlfn.CONCAT(E716,F716,G716,H716,I716,J716,K716,L716)</f>
        <v>00000000</v>
      </c>
      <c r="AL716" t="str">
        <f ca="1">_xlfn.CONCAT(M716,N716,O716,P716,Q716,R716,S716,T716)</f>
        <v>10011010</v>
      </c>
      <c r="AM716" t="str">
        <f ca="1">_xlfn.CONCAT(U716,V716,W716,X716,Y716,Z716,AA716,AB716)</f>
        <v>01001011</v>
      </c>
      <c r="AN716" t="str">
        <f ca="1">_xlfn.CONCAT(AC716,AD716,AE716,AF716,AG716,AH716,AI716,AJ716)</f>
        <v>00001100</v>
      </c>
      <c r="AO716">
        <f ca="1">BIN2DEC(AK716)</f>
        <v>0</v>
      </c>
      <c r="AP716">
        <f t="shared" ca="1" si="300"/>
        <v>154</v>
      </c>
      <c r="AQ716">
        <f t="shared" ca="1" si="300"/>
        <v>75</v>
      </c>
      <c r="AR716">
        <f t="shared" ca="1" si="300"/>
        <v>12</v>
      </c>
      <c r="AS716">
        <f ca="1">(AO716*2^24)+(AP716*2^16)+(AQ716*2^8)+AR716</f>
        <v>10111756</v>
      </c>
    </row>
    <row r="717" spans="1:47" x14ac:dyDescent="0.35">
      <c r="C717" t="s">
        <v>85</v>
      </c>
      <c r="E717" s="4">
        <f ca="1">_xlfn.BITXOR(E714,E715)</f>
        <v>0</v>
      </c>
      <c r="F717" s="4">
        <f t="shared" ref="F717:AJ717" ca="1" si="301">_xlfn.BITXOR(F714,F715)</f>
        <v>1</v>
      </c>
      <c r="G717" s="4">
        <f t="shared" ca="1" si="301"/>
        <v>0</v>
      </c>
      <c r="H717" s="4">
        <f t="shared" ca="1" si="301"/>
        <v>1</v>
      </c>
      <c r="I717" s="4">
        <f t="shared" ca="1" si="301"/>
        <v>1</v>
      </c>
      <c r="J717" s="4">
        <f t="shared" ca="1" si="301"/>
        <v>0</v>
      </c>
      <c r="K717" s="4">
        <f t="shared" ca="1" si="301"/>
        <v>0</v>
      </c>
      <c r="L717" s="4">
        <f t="shared" ca="1" si="301"/>
        <v>0</v>
      </c>
      <c r="M717" s="4">
        <f t="shared" ca="1" si="301"/>
        <v>0</v>
      </c>
      <c r="N717" s="4">
        <f t="shared" ca="1" si="301"/>
        <v>0</v>
      </c>
      <c r="O717" s="4">
        <f t="shared" ca="1" si="301"/>
        <v>0</v>
      </c>
      <c r="P717" s="4">
        <f t="shared" ca="1" si="301"/>
        <v>1</v>
      </c>
      <c r="Q717" s="4">
        <f t="shared" ca="1" si="301"/>
        <v>0</v>
      </c>
      <c r="R717" s="4">
        <f t="shared" ca="1" si="301"/>
        <v>0</v>
      </c>
      <c r="S717" s="4">
        <f t="shared" ca="1" si="301"/>
        <v>0</v>
      </c>
      <c r="T717" s="4">
        <f t="shared" ca="1" si="301"/>
        <v>0</v>
      </c>
      <c r="U717" s="4">
        <f t="shared" ca="1" si="301"/>
        <v>0</v>
      </c>
      <c r="V717" s="4">
        <f t="shared" ca="1" si="301"/>
        <v>1</v>
      </c>
      <c r="W717" s="4">
        <f t="shared" ca="1" si="301"/>
        <v>1</v>
      </c>
      <c r="X717" s="4">
        <f t="shared" ca="1" si="301"/>
        <v>0</v>
      </c>
      <c r="Y717" s="4">
        <f t="shared" ca="1" si="301"/>
        <v>0</v>
      </c>
      <c r="Z717" s="4">
        <f t="shared" ca="1" si="301"/>
        <v>1</v>
      </c>
      <c r="AA717" s="4">
        <f t="shared" ca="1" si="301"/>
        <v>0</v>
      </c>
      <c r="AB717" s="4">
        <f t="shared" ca="1" si="301"/>
        <v>1</v>
      </c>
      <c r="AC717" s="4">
        <f t="shared" ca="1" si="301"/>
        <v>1</v>
      </c>
      <c r="AD717" s="4">
        <f t="shared" ca="1" si="301"/>
        <v>0</v>
      </c>
      <c r="AE717" s="4">
        <f t="shared" ca="1" si="301"/>
        <v>0</v>
      </c>
      <c r="AF717" s="4">
        <f t="shared" ca="1" si="301"/>
        <v>0</v>
      </c>
      <c r="AG717" s="4">
        <f t="shared" ca="1" si="301"/>
        <v>0</v>
      </c>
      <c r="AH717" s="4">
        <f t="shared" ca="1" si="301"/>
        <v>1</v>
      </c>
      <c r="AI717" s="4">
        <f t="shared" ca="1" si="301"/>
        <v>0</v>
      </c>
      <c r="AJ717" s="4">
        <f t="shared" ca="1" si="301"/>
        <v>0</v>
      </c>
    </row>
    <row r="718" spans="1:47" x14ac:dyDescent="0.35">
      <c r="B718" s="18">
        <f ca="1">AS718</f>
        <v>1485450888</v>
      </c>
      <c r="C718" s="17"/>
      <c r="E718" s="24">
        <f ca="1">_xlfn.BITXOR(E716,E717)</f>
        <v>0</v>
      </c>
      <c r="F718" s="24">
        <f t="shared" ref="F718:AJ718" ca="1" si="302">_xlfn.BITXOR(F716,F717)</f>
        <v>1</v>
      </c>
      <c r="G718" s="24">
        <f t="shared" ca="1" si="302"/>
        <v>0</v>
      </c>
      <c r="H718" s="24">
        <f t="shared" ca="1" si="302"/>
        <v>1</v>
      </c>
      <c r="I718" s="24">
        <f t="shared" ca="1" si="302"/>
        <v>1</v>
      </c>
      <c r="J718" s="24">
        <f t="shared" ca="1" si="302"/>
        <v>0</v>
      </c>
      <c r="K718" s="24">
        <f t="shared" ca="1" si="302"/>
        <v>0</v>
      </c>
      <c r="L718" s="24">
        <f t="shared" ca="1" si="302"/>
        <v>0</v>
      </c>
      <c r="M718" s="24">
        <f t="shared" ca="1" si="302"/>
        <v>1</v>
      </c>
      <c r="N718" s="24">
        <f t="shared" ca="1" si="302"/>
        <v>0</v>
      </c>
      <c r="O718" s="24">
        <f t="shared" ca="1" si="302"/>
        <v>0</v>
      </c>
      <c r="P718" s="24">
        <f t="shared" ca="1" si="302"/>
        <v>0</v>
      </c>
      <c r="Q718" s="24">
        <f t="shared" ca="1" si="302"/>
        <v>1</v>
      </c>
      <c r="R718" s="24">
        <f t="shared" ca="1" si="302"/>
        <v>0</v>
      </c>
      <c r="S718" s="24">
        <f t="shared" ca="1" si="302"/>
        <v>1</v>
      </c>
      <c r="T718" s="24">
        <f t="shared" ca="1" si="302"/>
        <v>0</v>
      </c>
      <c r="U718" s="24">
        <f t="shared" ca="1" si="302"/>
        <v>0</v>
      </c>
      <c r="V718" s="24">
        <f t="shared" ca="1" si="302"/>
        <v>0</v>
      </c>
      <c r="W718" s="24">
        <f t="shared" ca="1" si="302"/>
        <v>1</v>
      </c>
      <c r="X718" s="24">
        <f t="shared" ca="1" si="302"/>
        <v>0</v>
      </c>
      <c r="Y718" s="24">
        <f t="shared" ca="1" si="302"/>
        <v>1</v>
      </c>
      <c r="Z718" s="24">
        <f t="shared" ca="1" si="302"/>
        <v>1</v>
      </c>
      <c r="AA718" s="24">
        <f t="shared" ca="1" si="302"/>
        <v>1</v>
      </c>
      <c r="AB718" s="24">
        <f t="shared" ca="1" si="302"/>
        <v>0</v>
      </c>
      <c r="AC718" s="24">
        <f t="shared" ca="1" si="302"/>
        <v>1</v>
      </c>
      <c r="AD718" s="24">
        <f t="shared" ca="1" si="302"/>
        <v>0</v>
      </c>
      <c r="AE718" s="24">
        <f t="shared" ca="1" si="302"/>
        <v>0</v>
      </c>
      <c r="AF718" s="24">
        <f t="shared" ca="1" si="302"/>
        <v>0</v>
      </c>
      <c r="AG718" s="24">
        <f t="shared" ca="1" si="302"/>
        <v>1</v>
      </c>
      <c r="AH718" s="24">
        <f t="shared" ca="1" si="302"/>
        <v>0</v>
      </c>
      <c r="AI718" s="24">
        <f t="shared" ca="1" si="302"/>
        <v>0</v>
      </c>
      <c r="AJ718" s="24">
        <f t="shared" ca="1" si="302"/>
        <v>0</v>
      </c>
      <c r="AK718" t="str">
        <f ca="1">_xlfn.CONCAT(E718,F718,G718,H718,I718,J718,K718,L718)</f>
        <v>01011000</v>
      </c>
      <c r="AL718" t="str">
        <f ca="1">_xlfn.CONCAT(M718,N718,O718,P718,Q718,R718,S718,T718)</f>
        <v>10001010</v>
      </c>
      <c r="AM718" t="str">
        <f ca="1">_xlfn.CONCAT(U718,V718,W718,X718,Y718,Z718,AA718,AB718)</f>
        <v>00101110</v>
      </c>
      <c r="AN718" t="str">
        <f ca="1">_xlfn.CONCAT(AC718,AD718,AE718,AF718,AG718,AH718,AI718,AJ718)</f>
        <v>10001000</v>
      </c>
      <c r="AO718">
        <f ca="1">BIN2DEC(AK718)</f>
        <v>88</v>
      </c>
      <c r="AP718">
        <f t="shared" ref="AP718:AR718" ca="1" si="303">BIN2DEC(AL718)</f>
        <v>138</v>
      </c>
      <c r="AQ718">
        <f t="shared" ca="1" si="303"/>
        <v>46</v>
      </c>
      <c r="AR718">
        <f t="shared" ca="1" si="303"/>
        <v>136</v>
      </c>
      <c r="AS718">
        <f ca="1">(AO718*2^24)+(AP718*2^16)+(AQ718*2^8)+AR718</f>
        <v>1485450888</v>
      </c>
    </row>
    <row r="719" spans="1:47" x14ac:dyDescent="0.35">
      <c r="C719" s="2"/>
    </row>
    <row r="720" spans="1:47" x14ac:dyDescent="0.35">
      <c r="A720" t="s">
        <v>80</v>
      </c>
      <c r="B720" s="18">
        <f ca="1">Home!F50</f>
        <v>2635706828</v>
      </c>
      <c r="C720" s="2"/>
    </row>
    <row r="721" spans="1:47" ht="15" thickBot="1" x14ac:dyDescent="0.4">
      <c r="C721" s="1"/>
    </row>
    <row r="722" spans="1:47" ht="15" thickBot="1" x14ac:dyDescent="0.4">
      <c r="A722" t="s">
        <v>82</v>
      </c>
      <c r="B722" s="28">
        <f ca="1">Home!F41</f>
        <v>1851378011</v>
      </c>
      <c r="C722" s="19">
        <f ca="1">MOD(B711+B718+B720+B722,2^32)</f>
        <v>377082086</v>
      </c>
    </row>
    <row r="724" spans="1:47" x14ac:dyDescent="0.35">
      <c r="A724" s="16" t="s">
        <v>132</v>
      </c>
    </row>
    <row r="725" spans="1:47" x14ac:dyDescent="0.35">
      <c r="A725" t="s">
        <v>79</v>
      </c>
      <c r="B725" s="25">
        <f ca="1">Home!F56</f>
        <v>4231555726</v>
      </c>
      <c r="C725" t="str">
        <f ca="1">DEC2HEX(B725,8)</f>
        <v>FC386A8E</v>
      </c>
      <c r="E725" s="20" t="str">
        <f ca="1">MID(HEX2BIN(MID(C725,1,1),4),1,1)</f>
        <v>1</v>
      </c>
      <c r="F725" s="20" t="str">
        <f ca="1">MID(HEX2BIN(MID(C725,1,1),4),2,1)</f>
        <v>1</v>
      </c>
      <c r="G725" s="20" t="str">
        <f ca="1">MID(HEX2BIN(MID(C725,1,1),4),3,1)</f>
        <v>1</v>
      </c>
      <c r="H725" s="20" t="str">
        <f ca="1">MID(HEX2BIN(MID(C725,1,1),4),4,1)</f>
        <v>1</v>
      </c>
      <c r="I725" s="21" t="str">
        <f ca="1">MID(HEX2BIN(MID(C725,2,1),4),1,1)</f>
        <v>1</v>
      </c>
      <c r="J725" s="21" t="str">
        <f ca="1">MID(HEX2BIN(MID(C725,2,1),4),2,1)</f>
        <v>1</v>
      </c>
      <c r="K725" s="21" t="str">
        <f ca="1">MID(HEX2BIN(MID(C725,2,1),4),3,1)</f>
        <v>0</v>
      </c>
      <c r="L725" s="21" t="str">
        <f ca="1">MID(HEX2BIN(MID(C725,2,1),4),4,1)</f>
        <v>0</v>
      </c>
      <c r="M725" s="22" t="str">
        <f ca="1">MID(HEX2BIN(MID(C725,3,1),4),1,1)</f>
        <v>0</v>
      </c>
      <c r="N725" s="22" t="str">
        <f ca="1">MID(HEX2BIN(MID(C725,3,1),4),2,1)</f>
        <v>0</v>
      </c>
      <c r="O725" s="22" t="str">
        <f ca="1">MID(HEX2BIN(MID(C725,3,1),4),3,1)</f>
        <v>1</v>
      </c>
      <c r="P725" s="22" t="str">
        <f ca="1">MID(HEX2BIN(MID(C725,3,1),4),4,1)</f>
        <v>1</v>
      </c>
      <c r="Q725" s="23" t="str">
        <f ca="1">MID(HEX2BIN(MID(C725,4,1),4),1,1)</f>
        <v>1</v>
      </c>
      <c r="R725" s="23" t="str">
        <f ca="1">MID(HEX2BIN(MID(C725,4,1),4),2,1)</f>
        <v>0</v>
      </c>
      <c r="S725" s="23" t="str">
        <f ca="1">MID(HEX2BIN(MID(C725,4,1),4),3,1)</f>
        <v>0</v>
      </c>
      <c r="T725" s="23" t="str">
        <f ca="1">MID(HEX2BIN(MID(C725,4,1),4),4,1)</f>
        <v>0</v>
      </c>
      <c r="U725" s="20" t="str">
        <f ca="1">MID(HEX2BIN(MID(C725,5,1),4),1,1)</f>
        <v>0</v>
      </c>
      <c r="V725" s="20" t="str">
        <f ca="1">MID(HEX2BIN(MID(C725,5,1),4),2,1)</f>
        <v>1</v>
      </c>
      <c r="W725" s="20" t="str">
        <f ca="1">MID(HEX2BIN(MID(C725,5,1),4),3,1)</f>
        <v>1</v>
      </c>
      <c r="X725" s="20" t="str">
        <f ca="1">MID(HEX2BIN(MID(C725,5,1),4),4,1)</f>
        <v>0</v>
      </c>
      <c r="Y725" s="21" t="str">
        <f ca="1">MID(HEX2BIN(MID(C725,6,1),4),1,1)</f>
        <v>1</v>
      </c>
      <c r="Z725" s="21" t="str">
        <f ca="1">MID(HEX2BIN(MID(C725,6,1),4),2,1)</f>
        <v>0</v>
      </c>
      <c r="AA725" s="21" t="str">
        <f ca="1">MID(HEX2BIN(MID(C725,6,1),4),3,1)</f>
        <v>1</v>
      </c>
      <c r="AB725" s="21" t="str">
        <f ca="1">MID(HEX2BIN(MID(C725,6,1),4),4,1)</f>
        <v>0</v>
      </c>
      <c r="AC725" s="22" t="str">
        <f ca="1">MID(HEX2BIN(MID(C725,7,1),4),1,1)</f>
        <v>1</v>
      </c>
      <c r="AD725" s="22" t="str">
        <f ca="1">MID(HEX2BIN(MID(C725,7,1),4),2,1)</f>
        <v>0</v>
      </c>
      <c r="AE725" s="22" t="str">
        <f ca="1">MID(HEX2BIN(MID(C725,7,1),4),3,1)</f>
        <v>0</v>
      </c>
      <c r="AF725" s="22" t="str">
        <f ca="1">MID(HEX2BIN(MID(C725,7,1),4),4,1)</f>
        <v>0</v>
      </c>
      <c r="AG725" s="23" t="str">
        <f ca="1">MID(HEX2BIN(MID(C725,8,1),4),1,1)</f>
        <v>1</v>
      </c>
      <c r="AH725" s="23" t="str">
        <f ca="1">MID(HEX2BIN(MID(C725,8,1),4),2,1)</f>
        <v>1</v>
      </c>
      <c r="AI725" s="23" t="str">
        <f ca="1">MID(HEX2BIN(MID(C725,8,1),4),3,1)</f>
        <v>1</v>
      </c>
      <c r="AJ725" s="23" t="str">
        <f ca="1">MID(HEX2BIN(MID(C725,8,1),4),4,1)</f>
        <v>0</v>
      </c>
    </row>
    <row r="726" spans="1:47" x14ac:dyDescent="0.35">
      <c r="A726" s="9" t="s">
        <v>87</v>
      </c>
      <c r="C726" t="s">
        <v>2</v>
      </c>
      <c r="D726" s="27">
        <v>17</v>
      </c>
      <c r="E726" s="20" t="str" cm="1">
        <f t="array" aca="1" ref="E726" ca="1">INDIRECT(ADDRESS((ROW(726:726)-1),IF(MOD(COLUMN(E:E)-4-$D726,32)=0,32,MOD(COLUMN(E:E)-4-$D726,32))+4))</f>
        <v>0</v>
      </c>
      <c r="F726" s="20" t="str" cm="1">
        <f t="array" aca="1" ref="F726" ca="1">INDIRECT(ADDRESS((ROW(726:726)-1),IF(MOD(COLUMN(F:F)-4-$D726,32)=0,32,MOD(COLUMN(F:F)-4-$D726,32))+4))</f>
        <v>0</v>
      </c>
      <c r="G726" s="20" t="str" cm="1">
        <f t="array" aca="1" ref="G726" ca="1">INDIRECT(ADDRESS((ROW(726:726)-1),IF(MOD(COLUMN(G:G)-4-$D726,32)=0,32,MOD(COLUMN(G:G)-4-$D726,32))+4))</f>
        <v>1</v>
      </c>
      <c r="H726" s="20" t="str" cm="1">
        <f t="array" aca="1" ref="H726" ca="1">INDIRECT(ADDRESS((ROW(726:726)-1),IF(MOD(COLUMN(H:H)-4-$D726,32)=0,32,MOD(COLUMN(H:H)-4-$D726,32))+4))</f>
        <v>1</v>
      </c>
      <c r="I726" s="21" t="str" cm="1">
        <f t="array" aca="1" ref="I726" ca="1">INDIRECT(ADDRESS((ROW(726:726)-1),IF(MOD(COLUMN(I:I)-4-$D726,32)=0,32,MOD(COLUMN(I:I)-4-$D726,32))+4))</f>
        <v>0</v>
      </c>
      <c r="J726" s="21" t="str" cm="1">
        <f t="array" aca="1" ref="J726" ca="1">INDIRECT(ADDRESS((ROW(726:726)-1),IF(MOD(COLUMN(J:J)-4-$D726,32)=0,32,MOD(COLUMN(J:J)-4-$D726,32))+4))</f>
        <v>1</v>
      </c>
      <c r="K726" s="21" t="str" cm="1">
        <f t="array" aca="1" ref="K726" ca="1">INDIRECT(ADDRESS((ROW(726:726)-1),IF(MOD(COLUMN(K:K)-4-$D726,32)=0,32,MOD(COLUMN(K:K)-4-$D726,32))+4))</f>
        <v>0</v>
      </c>
      <c r="L726" s="21" t="str" cm="1">
        <f t="array" aca="1" ref="L726" ca="1">INDIRECT(ADDRESS((ROW(726:726)-1),IF(MOD(COLUMN(L:L)-4-$D726,32)=0,32,MOD(COLUMN(L:L)-4-$D726,32))+4))</f>
        <v>1</v>
      </c>
      <c r="M726" s="22" t="str" cm="1">
        <f t="array" aca="1" ref="M726" ca="1">INDIRECT(ADDRESS((ROW(726:726)-1),IF(MOD(COLUMN(M:M)-4-$D726,32)=0,32,MOD(COLUMN(M:M)-4-$D726,32))+4))</f>
        <v>0</v>
      </c>
      <c r="N726" s="22" t="str" cm="1">
        <f t="array" aca="1" ref="N726" ca="1">INDIRECT(ADDRESS((ROW(726:726)-1),IF(MOD(COLUMN(N:N)-4-$D726,32)=0,32,MOD(COLUMN(N:N)-4-$D726,32))+4))</f>
        <v>1</v>
      </c>
      <c r="O726" s="22" t="str" cm="1">
        <f t="array" aca="1" ref="O726" ca="1">INDIRECT(ADDRESS((ROW(726:726)-1),IF(MOD(COLUMN(O:O)-4-$D726,32)=0,32,MOD(COLUMN(O:O)-4-$D726,32))+4))</f>
        <v>0</v>
      </c>
      <c r="P726" s="22" t="str" cm="1">
        <f t="array" aca="1" ref="P726" ca="1">INDIRECT(ADDRESS((ROW(726:726)-1),IF(MOD(COLUMN(P:P)-4-$D726,32)=0,32,MOD(COLUMN(P:P)-4-$D726,32))+4))</f>
        <v>0</v>
      </c>
      <c r="Q726" s="23" t="str" cm="1">
        <f t="array" aca="1" ref="Q726" ca="1">INDIRECT(ADDRESS((ROW(726:726)-1),IF(MOD(COLUMN(Q:Q)-4-$D726,32)=0,32,MOD(COLUMN(Q:Q)-4-$D726,32))+4))</f>
        <v>0</v>
      </c>
      <c r="R726" s="23" t="str" cm="1">
        <f t="array" aca="1" ref="R726" ca="1">INDIRECT(ADDRESS((ROW(726:726)-1),IF(MOD(COLUMN(R:R)-4-$D726,32)=0,32,MOD(COLUMN(R:R)-4-$D726,32))+4))</f>
        <v>1</v>
      </c>
      <c r="S726" s="23" t="str" cm="1">
        <f t="array" aca="1" ref="S726" ca="1">INDIRECT(ADDRESS((ROW(726:726)-1),IF(MOD(COLUMN(S:S)-4-$D726,32)=0,32,MOD(COLUMN(S:S)-4-$D726,32))+4))</f>
        <v>1</v>
      </c>
      <c r="T726" s="23" t="str" cm="1">
        <f t="array" aca="1" ref="T726" ca="1">INDIRECT(ADDRESS((ROW(726:726)-1),IF(MOD(COLUMN(T:T)-4-$D726,32)=0,32,MOD(COLUMN(T:T)-4-$D726,32))+4))</f>
        <v>1</v>
      </c>
      <c r="U726" s="20" t="str" cm="1">
        <f t="array" aca="1" ref="U726" ca="1">INDIRECT(ADDRESS((ROW(726:726)-1),IF(MOD(COLUMN(U:U)-4-$D726,32)=0,32,MOD(COLUMN(U:U)-4-$D726,32))+4))</f>
        <v>0</v>
      </c>
      <c r="V726" s="20" t="str" cm="1">
        <f t="array" aca="1" ref="V726" ca="1">INDIRECT(ADDRESS((ROW(726:726)-1),IF(MOD(COLUMN(V:V)-4-$D726,32)=0,32,MOD(COLUMN(V:V)-4-$D726,32))+4))</f>
        <v>1</v>
      </c>
      <c r="W726" s="20" t="str" cm="1">
        <f t="array" aca="1" ref="W726" ca="1">INDIRECT(ADDRESS((ROW(726:726)-1),IF(MOD(COLUMN(W:W)-4-$D726,32)=0,32,MOD(COLUMN(W:W)-4-$D726,32))+4))</f>
        <v>1</v>
      </c>
      <c r="X726" s="20" t="str" cm="1">
        <f t="array" aca="1" ref="X726" ca="1">INDIRECT(ADDRESS((ROW(726:726)-1),IF(MOD(COLUMN(X:X)-4-$D726,32)=0,32,MOD(COLUMN(X:X)-4-$D726,32))+4))</f>
        <v>1</v>
      </c>
      <c r="Y726" s="21" t="str" cm="1">
        <f t="array" aca="1" ref="Y726" ca="1">INDIRECT(ADDRESS((ROW(726:726)-1),IF(MOD(COLUMN(Y:Y)-4-$D726,32)=0,32,MOD(COLUMN(Y:Y)-4-$D726,32))+4))</f>
        <v>1</v>
      </c>
      <c r="Z726" s="21" t="str" cm="1">
        <f t="array" aca="1" ref="Z726" ca="1">INDIRECT(ADDRESS((ROW(726:726)-1),IF(MOD(COLUMN(Z:Z)-4-$D726,32)=0,32,MOD(COLUMN(Z:Z)-4-$D726,32))+4))</f>
        <v>1</v>
      </c>
      <c r="AA726" s="21" t="str" cm="1">
        <f t="array" aca="1" ref="AA726" ca="1">INDIRECT(ADDRESS((ROW(726:726)-1),IF(MOD(COLUMN(AA:AA)-4-$D726,32)=0,32,MOD(COLUMN(AA:AA)-4-$D726,32))+4))</f>
        <v>1</v>
      </c>
      <c r="AB726" s="21" t="str" cm="1">
        <f t="array" aca="1" ref="AB726" ca="1">INDIRECT(ADDRESS((ROW(726:726)-1),IF(MOD(COLUMN(AB:AB)-4-$D726,32)=0,32,MOD(COLUMN(AB:AB)-4-$D726,32))+4))</f>
        <v>0</v>
      </c>
      <c r="AC726" s="22" t="str" cm="1">
        <f t="array" aca="1" ref="AC726" ca="1">INDIRECT(ADDRESS((ROW(726:726)-1),IF(MOD(COLUMN(AC:AC)-4-$D726,32)=0,32,MOD(COLUMN(AC:AC)-4-$D726,32))+4))</f>
        <v>0</v>
      </c>
      <c r="AD726" s="22" t="str" cm="1">
        <f t="array" aca="1" ref="AD726" ca="1">INDIRECT(ADDRESS((ROW(726:726)-1),IF(MOD(COLUMN(AD:AD)-4-$D726,32)=0,32,MOD(COLUMN(AD:AD)-4-$D726,32))+4))</f>
        <v>0</v>
      </c>
      <c r="AE726" s="22" t="str" cm="1">
        <f t="array" aca="1" ref="AE726" ca="1">INDIRECT(ADDRESS((ROW(726:726)-1),IF(MOD(COLUMN(AE:AE)-4-$D726,32)=0,32,MOD(COLUMN(AE:AE)-4-$D726,32))+4))</f>
        <v>0</v>
      </c>
      <c r="AF726" s="22" t="str" cm="1">
        <f t="array" aca="1" ref="AF726" ca="1">INDIRECT(ADDRESS((ROW(726:726)-1),IF(MOD(COLUMN(AF:AF)-4-$D726,32)=0,32,MOD(COLUMN(AF:AF)-4-$D726,32))+4))</f>
        <v>1</v>
      </c>
      <c r="AG726" s="23" t="str" cm="1">
        <f t="array" aca="1" ref="AG726" ca="1">INDIRECT(ADDRESS((ROW(726:726)-1),IF(MOD(COLUMN(AG:AG)-4-$D726,32)=0,32,MOD(COLUMN(AG:AG)-4-$D726,32))+4))</f>
        <v>1</v>
      </c>
      <c r="AH726" s="23" t="str" cm="1">
        <f t="array" aca="1" ref="AH726" ca="1">INDIRECT(ADDRESS((ROW(726:726)-1),IF(MOD(COLUMN(AH:AH)-4-$D726,32)=0,32,MOD(COLUMN(AH:AH)-4-$D726,32))+4))</f>
        <v>1</v>
      </c>
      <c r="AI726" s="23" t="str" cm="1">
        <f t="array" aca="1" ref="AI726" ca="1">INDIRECT(ADDRESS((ROW(726:726)-1),IF(MOD(COLUMN(AI:AI)-4-$D726,32)=0,32,MOD(COLUMN(AI:AI)-4-$D726,32))+4))</f>
        <v>0</v>
      </c>
      <c r="AJ726" s="23" t="str" cm="1">
        <f t="array" aca="1" ref="AJ726" ca="1">INDIRECT(ADDRESS((ROW(726:726)-1),IF(MOD(COLUMN(AJ:AJ)-4-$D726,32)=0,32,MOD(COLUMN(AJ:AJ)-4-$D726,32))+4))</f>
        <v>0</v>
      </c>
      <c r="AK726" t="str">
        <f ca="1">_xlfn.CONCAT(E726,F726,G726,H726,I726,J726,K726,L726)</f>
        <v>00110101</v>
      </c>
      <c r="AL726" t="str">
        <f ca="1">_xlfn.CONCAT(M726,N726,O726,P726,Q726,R726,S726,T726)</f>
        <v>01000111</v>
      </c>
      <c r="AM726" t="str">
        <f ca="1">_xlfn.CONCAT(U726,V726,W726,X726,Y726,Z726,AA726,AB726)</f>
        <v>01111110</v>
      </c>
      <c r="AN726" t="str">
        <f ca="1">_xlfn.CONCAT(AC726,AD726,AE726,AF726,AG726,AH726,AI726,AJ726)</f>
        <v>00011100</v>
      </c>
      <c r="AO726">
        <f ca="1">BIN2DEC(AK726)</f>
        <v>53</v>
      </c>
      <c r="AP726">
        <f t="shared" ref="AP726:AR728" ca="1" si="304">BIN2DEC(AL726)</f>
        <v>71</v>
      </c>
      <c r="AQ726">
        <f t="shared" ca="1" si="304"/>
        <v>126</v>
      </c>
      <c r="AR726">
        <f t="shared" ca="1" si="304"/>
        <v>28</v>
      </c>
      <c r="AS726">
        <f ca="1">(AO726*2^24)+(AP726*2^16)+(AQ726*2^8)+AR726</f>
        <v>893877788</v>
      </c>
      <c r="AT726">
        <f>2^32</f>
        <v>4294967296</v>
      </c>
      <c r="AU726">
        <f ca="1">AT726-AS726</f>
        <v>3401089508</v>
      </c>
    </row>
    <row r="727" spans="1:47" x14ac:dyDescent="0.35">
      <c r="C727" t="s">
        <v>2</v>
      </c>
      <c r="D727" s="27">
        <v>19</v>
      </c>
      <c r="E727" s="20" t="str" cm="1">
        <f t="array" aca="1" ref="E727" ca="1">INDIRECT(ADDRESS((ROW(727:727)-2),IF(MOD(COLUMN(E:E)-4-$D727,32)=0,32,MOD(COLUMN(E:E)-4-$D727,32))+4))</f>
        <v>0</v>
      </c>
      <c r="F727" s="20" t="str" cm="1">
        <f t="array" aca="1" ref="F727" ca="1">INDIRECT(ADDRESS((ROW(727:727)-2),IF(MOD(COLUMN(F:F)-4-$D727,32)=0,32,MOD(COLUMN(F:F)-4-$D727,32))+4))</f>
        <v>0</v>
      </c>
      <c r="G727" s="20" t="str" cm="1">
        <f t="array" aca="1" ref="G727" ca="1">INDIRECT(ADDRESS((ROW(727:727)-2),IF(MOD(COLUMN(G:G)-4-$D727,32)=0,32,MOD(COLUMN(G:G)-4-$D727,32))+4))</f>
        <v>0</v>
      </c>
      <c r="H727" s="20" t="str" cm="1">
        <f t="array" aca="1" ref="H727" ca="1">INDIRECT(ADDRESS((ROW(727:727)-2),IF(MOD(COLUMN(H:H)-4-$D727,32)=0,32,MOD(COLUMN(H:H)-4-$D727,32))+4))</f>
        <v>0</v>
      </c>
      <c r="I727" s="21" t="str" cm="1">
        <f t="array" aca="1" ref="I727" ca="1">INDIRECT(ADDRESS((ROW(727:727)-2),IF(MOD(COLUMN(I:I)-4-$D727,32)=0,32,MOD(COLUMN(I:I)-4-$D727,32))+4))</f>
        <v>1</v>
      </c>
      <c r="J727" s="21" t="str" cm="1">
        <f t="array" aca="1" ref="J727" ca="1">INDIRECT(ADDRESS((ROW(727:727)-2),IF(MOD(COLUMN(J:J)-4-$D727,32)=0,32,MOD(COLUMN(J:J)-4-$D727,32))+4))</f>
        <v>1</v>
      </c>
      <c r="K727" s="21" t="str" cm="1">
        <f t="array" aca="1" ref="K727" ca="1">INDIRECT(ADDRESS((ROW(727:727)-2),IF(MOD(COLUMN(K:K)-4-$D727,32)=0,32,MOD(COLUMN(K:K)-4-$D727,32))+4))</f>
        <v>0</v>
      </c>
      <c r="L727" s="21" t="str" cm="1">
        <f t="array" aca="1" ref="L727" ca="1">INDIRECT(ADDRESS((ROW(727:727)-2),IF(MOD(COLUMN(L:L)-4-$D727,32)=0,32,MOD(COLUMN(L:L)-4-$D727,32))+4))</f>
        <v>1</v>
      </c>
      <c r="M727" s="22" t="str" cm="1">
        <f t="array" aca="1" ref="M727" ca="1">INDIRECT(ADDRESS((ROW(727:727)-2),IF(MOD(COLUMN(M:M)-4-$D727,32)=0,32,MOD(COLUMN(M:M)-4-$D727,32))+4))</f>
        <v>0</v>
      </c>
      <c r="N727" s="22" t="str" cm="1">
        <f t="array" aca="1" ref="N727" ca="1">INDIRECT(ADDRESS((ROW(727:727)-2),IF(MOD(COLUMN(N:N)-4-$D727,32)=0,32,MOD(COLUMN(N:N)-4-$D727,32))+4))</f>
        <v>1</v>
      </c>
      <c r="O727" s="22" t="str" cm="1">
        <f t="array" aca="1" ref="O727" ca="1">INDIRECT(ADDRESS((ROW(727:727)-2),IF(MOD(COLUMN(O:O)-4-$D727,32)=0,32,MOD(COLUMN(O:O)-4-$D727,32))+4))</f>
        <v>0</v>
      </c>
      <c r="P727" s="22" t="str" cm="1">
        <f t="array" aca="1" ref="P727" ca="1">INDIRECT(ADDRESS((ROW(727:727)-2),IF(MOD(COLUMN(P:P)-4-$D727,32)=0,32,MOD(COLUMN(P:P)-4-$D727,32))+4))</f>
        <v>1</v>
      </c>
      <c r="Q727" s="23" t="str" cm="1">
        <f t="array" aca="1" ref="Q727" ca="1">INDIRECT(ADDRESS((ROW(727:727)-2),IF(MOD(COLUMN(Q:Q)-4-$D727,32)=0,32,MOD(COLUMN(Q:Q)-4-$D727,32))+4))</f>
        <v>0</v>
      </c>
      <c r="R727" s="23" t="str" cm="1">
        <f t="array" aca="1" ref="R727" ca="1">INDIRECT(ADDRESS((ROW(727:727)-2),IF(MOD(COLUMN(R:R)-4-$D727,32)=0,32,MOD(COLUMN(R:R)-4-$D727,32))+4))</f>
        <v>0</v>
      </c>
      <c r="S727" s="23" t="str" cm="1">
        <f t="array" aca="1" ref="S727" ca="1">INDIRECT(ADDRESS((ROW(727:727)-2),IF(MOD(COLUMN(S:S)-4-$D727,32)=0,32,MOD(COLUMN(S:S)-4-$D727,32))+4))</f>
        <v>0</v>
      </c>
      <c r="T727" s="23" t="str" cm="1">
        <f t="array" aca="1" ref="T727" ca="1">INDIRECT(ADDRESS((ROW(727:727)-2),IF(MOD(COLUMN(T:T)-4-$D727,32)=0,32,MOD(COLUMN(T:T)-4-$D727,32))+4))</f>
        <v>1</v>
      </c>
      <c r="U727" s="20" t="str" cm="1">
        <f t="array" aca="1" ref="U727" ca="1">INDIRECT(ADDRESS((ROW(727:727)-2),IF(MOD(COLUMN(U:U)-4-$D727,32)=0,32,MOD(COLUMN(U:U)-4-$D727,32))+4))</f>
        <v>1</v>
      </c>
      <c r="V727" s="20" t="str" cm="1">
        <f t="array" aca="1" ref="V727" ca="1">INDIRECT(ADDRESS((ROW(727:727)-2),IF(MOD(COLUMN(V:V)-4-$D727,32)=0,32,MOD(COLUMN(V:V)-4-$D727,32))+4))</f>
        <v>1</v>
      </c>
      <c r="W727" s="20" t="str" cm="1">
        <f t="array" aca="1" ref="W727" ca="1">INDIRECT(ADDRESS((ROW(727:727)-2),IF(MOD(COLUMN(W:W)-4-$D727,32)=0,32,MOD(COLUMN(W:W)-4-$D727,32))+4))</f>
        <v>0</v>
      </c>
      <c r="X727" s="20" t="str" cm="1">
        <f t="array" aca="1" ref="X727" ca="1">INDIRECT(ADDRESS((ROW(727:727)-2),IF(MOD(COLUMN(X:X)-4-$D727,32)=0,32,MOD(COLUMN(X:X)-4-$D727,32))+4))</f>
        <v>1</v>
      </c>
      <c r="Y727" s="21" t="str" cm="1">
        <f t="array" aca="1" ref="Y727" ca="1">INDIRECT(ADDRESS((ROW(727:727)-2),IF(MOD(COLUMN(Y:Y)-4-$D727,32)=0,32,MOD(COLUMN(Y:Y)-4-$D727,32))+4))</f>
        <v>1</v>
      </c>
      <c r="Z727" s="21" t="str" cm="1">
        <f t="array" aca="1" ref="Z727" ca="1">INDIRECT(ADDRESS((ROW(727:727)-2),IF(MOD(COLUMN(Z:Z)-4-$D727,32)=0,32,MOD(COLUMN(Z:Z)-4-$D727,32))+4))</f>
        <v>1</v>
      </c>
      <c r="AA727" s="21" t="str" cm="1">
        <f t="array" aca="1" ref="AA727" ca="1">INDIRECT(ADDRESS((ROW(727:727)-2),IF(MOD(COLUMN(AA:AA)-4-$D727,32)=0,32,MOD(COLUMN(AA:AA)-4-$D727,32))+4))</f>
        <v>1</v>
      </c>
      <c r="AB727" s="21" t="str" cm="1">
        <f t="array" aca="1" ref="AB727" ca="1">INDIRECT(ADDRESS((ROW(727:727)-2),IF(MOD(COLUMN(AB:AB)-4-$D727,32)=0,32,MOD(COLUMN(AB:AB)-4-$D727,32))+4))</f>
        <v>1</v>
      </c>
      <c r="AC727" s="22" t="str" cm="1">
        <f t="array" aca="1" ref="AC727" ca="1">INDIRECT(ADDRESS((ROW(727:727)-2),IF(MOD(COLUMN(AC:AC)-4-$D727,32)=0,32,MOD(COLUMN(AC:AC)-4-$D727,32))+4))</f>
        <v>1</v>
      </c>
      <c r="AD727" s="22" t="str" cm="1">
        <f t="array" aca="1" ref="AD727" ca="1">INDIRECT(ADDRESS((ROW(727:727)-2),IF(MOD(COLUMN(AD:AD)-4-$D727,32)=0,32,MOD(COLUMN(AD:AD)-4-$D727,32))+4))</f>
        <v>0</v>
      </c>
      <c r="AE727" s="22" t="str" cm="1">
        <f t="array" aca="1" ref="AE727" ca="1">INDIRECT(ADDRESS((ROW(727:727)-2),IF(MOD(COLUMN(AE:AE)-4-$D727,32)=0,32,MOD(COLUMN(AE:AE)-4-$D727,32))+4))</f>
        <v>0</v>
      </c>
      <c r="AF727" s="22" t="str" cm="1">
        <f t="array" aca="1" ref="AF727" ca="1">INDIRECT(ADDRESS((ROW(727:727)-2),IF(MOD(COLUMN(AF:AF)-4-$D727,32)=0,32,MOD(COLUMN(AF:AF)-4-$D727,32))+4))</f>
        <v>0</v>
      </c>
      <c r="AG727" s="23" t="str" cm="1">
        <f t="array" aca="1" ref="AG727" ca="1">INDIRECT(ADDRESS((ROW(727:727)-2),IF(MOD(COLUMN(AG:AG)-4-$D727,32)=0,32,MOD(COLUMN(AG:AG)-4-$D727,32))+4))</f>
        <v>0</v>
      </c>
      <c r="AH727" s="23" t="str" cm="1">
        <f t="array" aca="1" ref="AH727" ca="1">INDIRECT(ADDRESS((ROW(727:727)-2),IF(MOD(COLUMN(AH:AH)-4-$D727,32)=0,32,MOD(COLUMN(AH:AH)-4-$D727,32))+4))</f>
        <v>1</v>
      </c>
      <c r="AI727" s="23" t="str" cm="1">
        <f t="array" aca="1" ref="AI727" ca="1">INDIRECT(ADDRESS((ROW(727:727)-2),IF(MOD(COLUMN(AI:AI)-4-$D727,32)=0,32,MOD(COLUMN(AI:AI)-4-$D727,32))+4))</f>
        <v>1</v>
      </c>
      <c r="AJ727" s="23" t="str" cm="1">
        <f t="array" aca="1" ref="AJ727" ca="1">INDIRECT(ADDRESS((ROW(727:727)-2),IF(MOD(COLUMN(AJ:AJ)-4-$D727,32)=0,32,MOD(COLUMN(AJ:AJ)-4-$D727,32))+4))</f>
        <v>1</v>
      </c>
      <c r="AK727" t="str">
        <f ca="1">_xlfn.CONCAT(E727,F727,G727,H727,I727,J727,K727,L727)</f>
        <v>00001101</v>
      </c>
      <c r="AL727" t="str">
        <f ca="1">_xlfn.CONCAT(M727,N727,O727,P727,Q727,R727,S727,T727)</f>
        <v>01010001</v>
      </c>
      <c r="AM727" t="str">
        <f ca="1">_xlfn.CONCAT(U727,V727,W727,X727,Y727,Z727,AA727,AB727)</f>
        <v>11011111</v>
      </c>
      <c r="AN727" t="str">
        <f ca="1">_xlfn.CONCAT(AC727,AD727,AE727,AF727,AG727,AH727,AI727,AJ727)</f>
        <v>10000111</v>
      </c>
      <c r="AO727">
        <f ca="1">BIN2DEC(AK727)</f>
        <v>13</v>
      </c>
      <c r="AP727">
        <f t="shared" ca="1" si="304"/>
        <v>81</v>
      </c>
      <c r="AQ727">
        <f t="shared" ca="1" si="304"/>
        <v>223</v>
      </c>
      <c r="AR727">
        <f t="shared" ca="1" si="304"/>
        <v>135</v>
      </c>
      <c r="AS727">
        <f ca="1">(AO727*2^24)+(AP727*2^16)+(AQ727*2^8)+AR727</f>
        <v>223469447</v>
      </c>
      <c r="AT727">
        <f>2^32</f>
        <v>4294967296</v>
      </c>
      <c r="AU727">
        <f ca="1">AT727-AS727</f>
        <v>4071497849</v>
      </c>
    </row>
    <row r="728" spans="1:47" x14ac:dyDescent="0.35">
      <c r="C728" t="s">
        <v>84</v>
      </c>
      <c r="D728" s="27">
        <v>10</v>
      </c>
      <c r="E728" s="20" cm="1">
        <f t="array" aca="1" ref="E728" ca="1">IF(COLUMN(E:E)-4&gt;$D728,INDIRECT(ADDRESS((ROW(728:728)-3),COLUMN(E:E)-4-$D728+4)),0)</f>
        <v>0</v>
      </c>
      <c r="F728" s="20" cm="1">
        <f t="array" aca="1" ref="F728" ca="1">IF(COLUMN(F:F)-4&gt;$D728,INDIRECT(ADDRESS((ROW(728:728)-3),COLUMN(F:F)-4-$D728+4)),0)</f>
        <v>0</v>
      </c>
      <c r="G728" s="20" cm="1">
        <f t="array" aca="1" ref="G728" ca="1">IF(COLUMN(G:G)-4&gt;$D728,INDIRECT(ADDRESS((ROW(728:728)-3),COLUMN(G:G)-4-$D728+4)),0)</f>
        <v>0</v>
      </c>
      <c r="H728" s="20" cm="1">
        <f t="array" aca="1" ref="H728" ca="1">IF(COLUMN(H:H)-4&gt;$D728,INDIRECT(ADDRESS((ROW(728:728)-3),COLUMN(H:H)-4-$D728+4)),0)</f>
        <v>0</v>
      </c>
      <c r="I728" s="21" cm="1">
        <f t="array" aca="1" ref="I728" ca="1">IF(COLUMN(I:I)-4&gt;$D728,INDIRECT(ADDRESS((ROW(728:728)-3),COLUMN(I:I)-4-$D728+4)),0)</f>
        <v>0</v>
      </c>
      <c r="J728" s="21" cm="1">
        <f t="array" aca="1" ref="J728" ca="1">IF(COLUMN(J:J)-4&gt;$D728,INDIRECT(ADDRESS((ROW(728:728)-3),COLUMN(J:J)-4-$D728+4)),0)</f>
        <v>0</v>
      </c>
      <c r="K728" s="21" cm="1">
        <f t="array" aca="1" ref="K728" ca="1">IF(COLUMN(K:K)-4&gt;$D728,INDIRECT(ADDRESS((ROW(728:728)-3),COLUMN(K:K)-4-$D728+4)),0)</f>
        <v>0</v>
      </c>
      <c r="L728" s="21" cm="1">
        <f t="array" aca="1" ref="L728" ca="1">IF(COLUMN(L:L)-4&gt;$D728,INDIRECT(ADDRESS((ROW(728:728)-3),COLUMN(L:L)-4-$D728+4)),0)</f>
        <v>0</v>
      </c>
      <c r="M728" s="22" cm="1">
        <f t="array" aca="1" ref="M728" ca="1">IF(COLUMN(M:M)-4&gt;$D728,INDIRECT(ADDRESS((ROW(728:728)-3),COLUMN(M:M)-4-$D728+4)),0)</f>
        <v>0</v>
      </c>
      <c r="N728" s="22" cm="1">
        <f t="array" aca="1" ref="N728" ca="1">IF(COLUMN(N:N)-4&gt;$D728,INDIRECT(ADDRESS((ROW(728:728)-3),COLUMN(N:N)-4-$D728+4)),0)</f>
        <v>0</v>
      </c>
      <c r="O728" s="22" t="str" cm="1">
        <f t="array" aca="1" ref="O728" ca="1">IF(COLUMN(O:O)-4&gt;$D728,INDIRECT(ADDRESS((ROW(728:728)-3),COLUMN(O:O)-4-$D728+4)),0)</f>
        <v>1</v>
      </c>
      <c r="P728" s="22" t="str" cm="1">
        <f t="array" aca="1" ref="P728" ca="1">IF(COLUMN(P:P)-4&gt;$D728,INDIRECT(ADDRESS((ROW(728:728)-3),COLUMN(P:P)-4-$D728+4)),0)</f>
        <v>1</v>
      </c>
      <c r="Q728" s="23" t="str" cm="1">
        <f t="array" aca="1" ref="Q728" ca="1">IF(COLUMN(Q:Q)-4&gt;$D728,INDIRECT(ADDRESS((ROW(728:728)-3),COLUMN(Q:Q)-4-$D728+4)),0)</f>
        <v>1</v>
      </c>
      <c r="R728" s="23" t="str" cm="1">
        <f t="array" aca="1" ref="R728" ca="1">IF(COLUMN(R:R)-4&gt;$D728,INDIRECT(ADDRESS((ROW(728:728)-3),COLUMN(R:R)-4-$D728+4)),0)</f>
        <v>1</v>
      </c>
      <c r="S728" s="23" t="str" cm="1">
        <f t="array" aca="1" ref="S728" ca="1">IF(COLUMN(S:S)-4&gt;$D728,INDIRECT(ADDRESS((ROW(728:728)-3),COLUMN(S:S)-4-$D728+4)),0)</f>
        <v>1</v>
      </c>
      <c r="T728" s="23" t="str" cm="1">
        <f t="array" aca="1" ref="T728" ca="1">IF(COLUMN(T:T)-4&gt;$D728,INDIRECT(ADDRESS((ROW(728:728)-3),COLUMN(T:T)-4-$D728+4)),0)</f>
        <v>1</v>
      </c>
      <c r="U728" s="20" t="str" cm="1">
        <f t="array" aca="1" ref="U728" ca="1">IF(COLUMN(U:U)-4&gt;$D728,INDIRECT(ADDRESS((ROW(728:728)-3),COLUMN(U:U)-4-$D728+4)),0)</f>
        <v>0</v>
      </c>
      <c r="V728" s="20" t="str" cm="1">
        <f t="array" aca="1" ref="V728" ca="1">IF(COLUMN(V:V)-4&gt;$D728,INDIRECT(ADDRESS((ROW(728:728)-3),COLUMN(V:V)-4-$D728+4)),0)</f>
        <v>0</v>
      </c>
      <c r="W728" s="20" t="str" cm="1">
        <f t="array" aca="1" ref="W728" ca="1">IF(COLUMN(W:W)-4&gt;$D728,INDIRECT(ADDRESS((ROW(728:728)-3),COLUMN(W:W)-4-$D728+4)),0)</f>
        <v>0</v>
      </c>
      <c r="X728" s="20" t="str" cm="1">
        <f t="array" aca="1" ref="X728" ca="1">IF(COLUMN(X:X)-4&gt;$D728,INDIRECT(ADDRESS((ROW(728:728)-3),COLUMN(X:X)-4-$D728+4)),0)</f>
        <v>0</v>
      </c>
      <c r="Y728" s="21" t="str" cm="1">
        <f t="array" aca="1" ref="Y728" ca="1">IF(COLUMN(Y:Y)-4&gt;$D728,INDIRECT(ADDRESS((ROW(728:728)-3),COLUMN(Y:Y)-4-$D728+4)),0)</f>
        <v>1</v>
      </c>
      <c r="Z728" s="21" t="str" cm="1">
        <f t="array" aca="1" ref="Z728" ca="1">IF(COLUMN(Z:Z)-4&gt;$D728,INDIRECT(ADDRESS((ROW(728:728)-3),COLUMN(Z:Z)-4-$D728+4)),0)</f>
        <v>1</v>
      </c>
      <c r="AA728" s="21" t="str" cm="1">
        <f t="array" aca="1" ref="AA728" ca="1">IF(COLUMN(AA:AA)-4&gt;$D728,INDIRECT(ADDRESS((ROW(728:728)-3),COLUMN(AA:AA)-4-$D728+4)),0)</f>
        <v>1</v>
      </c>
      <c r="AB728" s="21" t="str" cm="1">
        <f t="array" aca="1" ref="AB728" ca="1">IF(COLUMN(AB:AB)-4&gt;$D728,INDIRECT(ADDRESS((ROW(728:728)-3),COLUMN(AB:AB)-4-$D728+4)),0)</f>
        <v>0</v>
      </c>
      <c r="AC728" s="22" t="str" cm="1">
        <f t="array" aca="1" ref="AC728" ca="1">IF(COLUMN(AC:AC)-4&gt;$D728,INDIRECT(ADDRESS((ROW(728:728)-3),COLUMN(AC:AC)-4-$D728+4)),0)</f>
        <v>0</v>
      </c>
      <c r="AD728" s="22" t="str" cm="1">
        <f t="array" aca="1" ref="AD728" ca="1">IF(COLUMN(AD:AD)-4&gt;$D728,INDIRECT(ADDRESS((ROW(728:728)-3),COLUMN(AD:AD)-4-$D728+4)),0)</f>
        <v>0</v>
      </c>
      <c r="AE728" s="22" t="str" cm="1">
        <f t="array" aca="1" ref="AE728" ca="1">IF(COLUMN(AE:AE)-4&gt;$D728,INDIRECT(ADDRESS((ROW(728:728)-3),COLUMN(AE:AE)-4-$D728+4)),0)</f>
        <v>0</v>
      </c>
      <c r="AF728" s="22" t="str" cm="1">
        <f t="array" aca="1" ref="AF728" ca="1">IF(COLUMN(AF:AF)-4&gt;$D728,INDIRECT(ADDRESS((ROW(728:728)-3),COLUMN(AF:AF)-4-$D728+4)),0)</f>
        <v>1</v>
      </c>
      <c r="AG728" s="23" t="str" cm="1">
        <f t="array" aca="1" ref="AG728" ca="1">IF(COLUMN(AG:AG)-4&gt;$D728,INDIRECT(ADDRESS((ROW(728:728)-3),COLUMN(AG:AG)-4-$D728+4)),0)</f>
        <v>1</v>
      </c>
      <c r="AH728" s="23" t="str" cm="1">
        <f t="array" aca="1" ref="AH728" ca="1">IF(COLUMN(AH:AH)-4&gt;$D728,INDIRECT(ADDRESS((ROW(728:728)-3),COLUMN(AH:AH)-4-$D728+4)),0)</f>
        <v>0</v>
      </c>
      <c r="AI728" s="23" t="str" cm="1">
        <f t="array" aca="1" ref="AI728" ca="1">IF(COLUMN(AI:AI)-4&gt;$D728,INDIRECT(ADDRESS((ROW(728:728)-3),COLUMN(AI:AI)-4-$D728+4)),0)</f>
        <v>1</v>
      </c>
      <c r="AJ728" s="23" t="str" cm="1">
        <f t="array" aca="1" ref="AJ728" ca="1">IF(COLUMN(AJ:AJ)-4&gt;$D728,INDIRECT(ADDRESS((ROW(728:728)-3),COLUMN(AJ:AJ)-4-$D728+4)),0)</f>
        <v>0</v>
      </c>
      <c r="AK728" t="str">
        <f ca="1">_xlfn.CONCAT(E728,F728,G728,H728,I728,J728,K728,L728)</f>
        <v>00000000</v>
      </c>
      <c r="AL728" t="str">
        <f ca="1">_xlfn.CONCAT(M728,N728,O728,P728,Q728,R728,S728,T728)</f>
        <v>00111111</v>
      </c>
      <c r="AM728" t="str">
        <f ca="1">_xlfn.CONCAT(U728,V728,W728,X728,Y728,Z728,AA728,AB728)</f>
        <v>00001110</v>
      </c>
      <c r="AN728" t="str">
        <f ca="1">_xlfn.CONCAT(AC728,AD728,AE728,AF728,AG728,AH728,AI728,AJ728)</f>
        <v>00011010</v>
      </c>
      <c r="AO728">
        <f ca="1">BIN2DEC(AK728)</f>
        <v>0</v>
      </c>
      <c r="AP728">
        <f t="shared" ca="1" si="304"/>
        <v>63</v>
      </c>
      <c r="AQ728">
        <f t="shared" ca="1" si="304"/>
        <v>14</v>
      </c>
      <c r="AR728">
        <f t="shared" ca="1" si="304"/>
        <v>26</v>
      </c>
      <c r="AS728">
        <f ca="1">(AO728*2^24)+(AP728*2^16)+(AQ728*2^8)+AR728</f>
        <v>4132378</v>
      </c>
    </row>
    <row r="729" spans="1:47" x14ac:dyDescent="0.35">
      <c r="C729" t="s">
        <v>85</v>
      </c>
      <c r="E729" s="4">
        <f ca="1">_xlfn.BITXOR(E726,E727)</f>
        <v>0</v>
      </c>
      <c r="F729" s="4">
        <f t="shared" ref="F729:AJ729" ca="1" si="305">_xlfn.BITXOR(F726,F727)</f>
        <v>0</v>
      </c>
      <c r="G729" s="4">
        <f t="shared" ca="1" si="305"/>
        <v>1</v>
      </c>
      <c r="H729" s="4">
        <f t="shared" ca="1" si="305"/>
        <v>1</v>
      </c>
      <c r="I729" s="4">
        <f t="shared" ca="1" si="305"/>
        <v>1</v>
      </c>
      <c r="J729" s="4">
        <f t="shared" ca="1" si="305"/>
        <v>0</v>
      </c>
      <c r="K729" s="4">
        <f t="shared" ca="1" si="305"/>
        <v>0</v>
      </c>
      <c r="L729" s="4">
        <f t="shared" ca="1" si="305"/>
        <v>0</v>
      </c>
      <c r="M729" s="4">
        <f t="shared" ca="1" si="305"/>
        <v>0</v>
      </c>
      <c r="N729" s="4">
        <f t="shared" ca="1" si="305"/>
        <v>0</v>
      </c>
      <c r="O729" s="4">
        <f t="shared" ca="1" si="305"/>
        <v>0</v>
      </c>
      <c r="P729" s="4">
        <f t="shared" ca="1" si="305"/>
        <v>1</v>
      </c>
      <c r="Q729" s="4">
        <f t="shared" ca="1" si="305"/>
        <v>0</v>
      </c>
      <c r="R729" s="4">
        <f t="shared" ca="1" si="305"/>
        <v>1</v>
      </c>
      <c r="S729" s="4">
        <f t="shared" ca="1" si="305"/>
        <v>1</v>
      </c>
      <c r="T729" s="4">
        <f t="shared" ca="1" si="305"/>
        <v>0</v>
      </c>
      <c r="U729" s="4">
        <f t="shared" ca="1" si="305"/>
        <v>1</v>
      </c>
      <c r="V729" s="4">
        <f t="shared" ca="1" si="305"/>
        <v>0</v>
      </c>
      <c r="W729" s="4">
        <f t="shared" ca="1" si="305"/>
        <v>1</v>
      </c>
      <c r="X729" s="4">
        <f t="shared" ca="1" si="305"/>
        <v>0</v>
      </c>
      <c r="Y729" s="4">
        <f t="shared" ca="1" si="305"/>
        <v>0</v>
      </c>
      <c r="Z729" s="4">
        <f t="shared" ca="1" si="305"/>
        <v>0</v>
      </c>
      <c r="AA729" s="4">
        <f t="shared" ca="1" si="305"/>
        <v>0</v>
      </c>
      <c r="AB729" s="4">
        <f t="shared" ca="1" si="305"/>
        <v>1</v>
      </c>
      <c r="AC729" s="4">
        <f t="shared" ca="1" si="305"/>
        <v>1</v>
      </c>
      <c r="AD729" s="4">
        <f t="shared" ca="1" si="305"/>
        <v>0</v>
      </c>
      <c r="AE729" s="4">
        <f t="shared" ca="1" si="305"/>
        <v>0</v>
      </c>
      <c r="AF729" s="4">
        <f t="shared" ca="1" si="305"/>
        <v>1</v>
      </c>
      <c r="AG729" s="4">
        <f t="shared" ca="1" si="305"/>
        <v>1</v>
      </c>
      <c r="AH729" s="4">
        <f t="shared" ca="1" si="305"/>
        <v>0</v>
      </c>
      <c r="AI729" s="4">
        <f t="shared" ca="1" si="305"/>
        <v>1</v>
      </c>
      <c r="AJ729" s="4">
        <f t="shared" ca="1" si="305"/>
        <v>1</v>
      </c>
    </row>
    <row r="730" spans="1:47" x14ac:dyDescent="0.35">
      <c r="B730" s="18">
        <f ca="1">AS730</f>
        <v>942256001</v>
      </c>
      <c r="C730" s="17"/>
      <c r="E730" s="24">
        <f ca="1">_xlfn.BITXOR(E728,E729)</f>
        <v>0</v>
      </c>
      <c r="F730" s="24">
        <f t="shared" ref="F730:AJ730" ca="1" si="306">_xlfn.BITXOR(F728,F729)</f>
        <v>0</v>
      </c>
      <c r="G730" s="24">
        <f t="shared" ca="1" si="306"/>
        <v>1</v>
      </c>
      <c r="H730" s="24">
        <f t="shared" ca="1" si="306"/>
        <v>1</v>
      </c>
      <c r="I730" s="24">
        <f t="shared" ca="1" si="306"/>
        <v>1</v>
      </c>
      <c r="J730" s="24">
        <f t="shared" ca="1" si="306"/>
        <v>0</v>
      </c>
      <c r="K730" s="24">
        <f t="shared" ca="1" si="306"/>
        <v>0</v>
      </c>
      <c r="L730" s="24">
        <f t="shared" ca="1" si="306"/>
        <v>0</v>
      </c>
      <c r="M730" s="24">
        <f t="shared" ca="1" si="306"/>
        <v>0</v>
      </c>
      <c r="N730" s="24">
        <f t="shared" ca="1" si="306"/>
        <v>0</v>
      </c>
      <c r="O730" s="24">
        <f t="shared" ca="1" si="306"/>
        <v>1</v>
      </c>
      <c r="P730" s="24">
        <f t="shared" ca="1" si="306"/>
        <v>0</v>
      </c>
      <c r="Q730" s="24">
        <f t="shared" ca="1" si="306"/>
        <v>1</v>
      </c>
      <c r="R730" s="24">
        <f t="shared" ca="1" si="306"/>
        <v>0</v>
      </c>
      <c r="S730" s="24">
        <f t="shared" ca="1" si="306"/>
        <v>0</v>
      </c>
      <c r="T730" s="24">
        <f t="shared" ca="1" si="306"/>
        <v>1</v>
      </c>
      <c r="U730" s="24">
        <f t="shared" ca="1" si="306"/>
        <v>1</v>
      </c>
      <c r="V730" s="24">
        <f t="shared" ca="1" si="306"/>
        <v>0</v>
      </c>
      <c r="W730" s="24">
        <f t="shared" ca="1" si="306"/>
        <v>1</v>
      </c>
      <c r="X730" s="24">
        <f t="shared" ca="1" si="306"/>
        <v>0</v>
      </c>
      <c r="Y730" s="24">
        <f t="shared" ca="1" si="306"/>
        <v>1</v>
      </c>
      <c r="Z730" s="24">
        <f t="shared" ca="1" si="306"/>
        <v>1</v>
      </c>
      <c r="AA730" s="24">
        <f t="shared" ca="1" si="306"/>
        <v>1</v>
      </c>
      <c r="AB730" s="24">
        <f t="shared" ca="1" si="306"/>
        <v>1</v>
      </c>
      <c r="AC730" s="24">
        <f t="shared" ca="1" si="306"/>
        <v>1</v>
      </c>
      <c r="AD730" s="24">
        <f t="shared" ca="1" si="306"/>
        <v>0</v>
      </c>
      <c r="AE730" s="24">
        <f t="shared" ca="1" si="306"/>
        <v>0</v>
      </c>
      <c r="AF730" s="24">
        <f t="shared" ca="1" si="306"/>
        <v>0</v>
      </c>
      <c r="AG730" s="24">
        <f t="shared" ca="1" si="306"/>
        <v>0</v>
      </c>
      <c r="AH730" s="24">
        <f t="shared" ca="1" si="306"/>
        <v>0</v>
      </c>
      <c r="AI730" s="24">
        <f t="shared" ca="1" si="306"/>
        <v>0</v>
      </c>
      <c r="AJ730" s="24">
        <f t="shared" ca="1" si="306"/>
        <v>1</v>
      </c>
      <c r="AK730" t="str">
        <f ca="1">_xlfn.CONCAT(E730,F730,G730,H730,I730,J730,K730,L730)</f>
        <v>00111000</v>
      </c>
      <c r="AL730" t="str">
        <f ca="1">_xlfn.CONCAT(M730,N730,O730,P730,Q730,R730,S730,T730)</f>
        <v>00101001</v>
      </c>
      <c r="AM730" t="str">
        <f ca="1">_xlfn.CONCAT(U730,V730,W730,X730,Y730,Z730,AA730,AB730)</f>
        <v>10101111</v>
      </c>
      <c r="AN730" t="str">
        <f ca="1">_xlfn.CONCAT(AC730,AD730,AE730,AF730,AG730,AH730,AI730,AJ730)</f>
        <v>10000001</v>
      </c>
      <c r="AO730">
        <f ca="1">BIN2DEC(AK730)</f>
        <v>56</v>
      </c>
      <c r="AP730">
        <f t="shared" ref="AP730:AR730" ca="1" si="307">BIN2DEC(AL730)</f>
        <v>41</v>
      </c>
      <c r="AQ730">
        <f t="shared" ca="1" si="307"/>
        <v>175</v>
      </c>
      <c r="AR730">
        <f t="shared" ca="1" si="307"/>
        <v>129</v>
      </c>
      <c r="AS730">
        <f ca="1">(AO730*2^24)+(AP730*2^16)+(AQ730*2^8)+AR730</f>
        <v>942256001</v>
      </c>
    </row>
    <row r="731" spans="1:47" x14ac:dyDescent="0.35">
      <c r="C731" s="2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</row>
    <row r="732" spans="1:47" x14ac:dyDescent="0.35">
      <c r="A732" t="s">
        <v>81</v>
      </c>
      <c r="B732" s="26">
        <f ca="1">Home!F43</f>
        <v>382347225</v>
      </c>
      <c r="C732" t="str">
        <f ca="1">DEC2HEX(B732,8)</f>
        <v>16CA27D9</v>
      </c>
      <c r="E732" s="20" t="str">
        <f ca="1">MID(HEX2BIN(MID(C732,1,1),4),1,1)</f>
        <v>0</v>
      </c>
      <c r="F732" s="20" t="str">
        <f ca="1">MID(HEX2BIN(MID(C732,1,1),4),2,1)</f>
        <v>0</v>
      </c>
      <c r="G732" s="20" t="str">
        <f ca="1">MID(HEX2BIN(MID(C732,1,1),4),3,1)</f>
        <v>0</v>
      </c>
      <c r="H732" s="20" t="str">
        <f ca="1">MID(HEX2BIN(MID(C732,1,1),4),4,1)</f>
        <v>1</v>
      </c>
      <c r="I732" s="21" t="str">
        <f ca="1">MID(HEX2BIN(MID(C732,2,1),4),1,1)</f>
        <v>0</v>
      </c>
      <c r="J732" s="21" t="str">
        <f ca="1">MID(HEX2BIN(MID(C732,2,1),4),2,1)</f>
        <v>1</v>
      </c>
      <c r="K732" s="21" t="str">
        <f ca="1">MID(HEX2BIN(MID(C732,2,1),4),3,1)</f>
        <v>1</v>
      </c>
      <c r="L732" s="21" t="str">
        <f ca="1">MID(HEX2BIN(MID(C732,2,1),4),4,1)</f>
        <v>0</v>
      </c>
      <c r="M732" s="22" t="str">
        <f ca="1">MID(HEX2BIN(MID(C732,3,1),4),1,1)</f>
        <v>1</v>
      </c>
      <c r="N732" s="22" t="str">
        <f ca="1">MID(HEX2BIN(MID(C732,3,1),4),2,1)</f>
        <v>1</v>
      </c>
      <c r="O732" s="22" t="str">
        <f ca="1">MID(HEX2BIN(MID(C732,3,1),4),3,1)</f>
        <v>0</v>
      </c>
      <c r="P732" s="22" t="str">
        <f ca="1">MID(HEX2BIN(MID(C732,3,1),4),4,1)</f>
        <v>0</v>
      </c>
      <c r="Q732" s="23" t="str">
        <f ca="1">MID(HEX2BIN(MID(C732,4,1),4),1,1)</f>
        <v>1</v>
      </c>
      <c r="R732" s="23" t="str">
        <f ca="1">MID(HEX2BIN(MID(C732,4,1),4),2,1)</f>
        <v>0</v>
      </c>
      <c r="S732" s="23" t="str">
        <f ca="1">MID(HEX2BIN(MID(C732,4,1),4),3,1)</f>
        <v>1</v>
      </c>
      <c r="T732" s="23" t="str">
        <f ca="1">MID(HEX2BIN(MID(C732,4,1),4),4,1)</f>
        <v>0</v>
      </c>
      <c r="U732" s="20" t="str">
        <f ca="1">MID(HEX2BIN(MID(C732,5,1),4),1,1)</f>
        <v>0</v>
      </c>
      <c r="V732" s="20" t="str">
        <f ca="1">MID(HEX2BIN(MID(C732,5,1),4),2,1)</f>
        <v>0</v>
      </c>
      <c r="W732" s="20" t="str">
        <f ca="1">MID(HEX2BIN(MID(C732,5,1),4),3,1)</f>
        <v>1</v>
      </c>
      <c r="X732" s="20" t="str">
        <f ca="1">MID(HEX2BIN(MID(C732,5,1),4),4,1)</f>
        <v>0</v>
      </c>
      <c r="Y732" s="21" t="str">
        <f ca="1">MID(HEX2BIN(MID(C732,6,1),4),1,1)</f>
        <v>0</v>
      </c>
      <c r="Z732" s="21" t="str">
        <f ca="1">MID(HEX2BIN(MID(C732,6,1),4),2,1)</f>
        <v>1</v>
      </c>
      <c r="AA732" s="21" t="str">
        <f ca="1">MID(HEX2BIN(MID(C732,6,1),4),3,1)</f>
        <v>1</v>
      </c>
      <c r="AB732" s="21" t="str">
        <f ca="1">MID(HEX2BIN(MID(C732,6,1),4),4,1)</f>
        <v>1</v>
      </c>
      <c r="AC732" s="22" t="str">
        <f ca="1">MID(HEX2BIN(MID(C732,7,1),4),1,1)</f>
        <v>1</v>
      </c>
      <c r="AD732" s="22" t="str">
        <f ca="1">MID(HEX2BIN(MID(C732,7,1),4),2,1)</f>
        <v>1</v>
      </c>
      <c r="AE732" s="22" t="str">
        <f ca="1">MID(HEX2BIN(MID(C732,7,1),4),3,1)</f>
        <v>0</v>
      </c>
      <c r="AF732" s="22" t="str">
        <f ca="1">MID(HEX2BIN(MID(C732,7,1),4),4,1)</f>
        <v>1</v>
      </c>
      <c r="AG732" s="23" t="str">
        <f ca="1">MID(HEX2BIN(MID(C732,8,1),4),1,1)</f>
        <v>1</v>
      </c>
      <c r="AH732" s="23" t="str">
        <f ca="1">MID(HEX2BIN(MID(C732,8,1),4),2,1)</f>
        <v>0</v>
      </c>
      <c r="AI732" s="23" t="str">
        <f ca="1">MID(HEX2BIN(MID(C732,8,1),4),3,1)</f>
        <v>0</v>
      </c>
      <c r="AJ732" s="23" t="str">
        <f ca="1">MID(HEX2BIN(MID(C732,8,1),4),4,1)</f>
        <v>1</v>
      </c>
    </row>
    <row r="733" spans="1:47" x14ac:dyDescent="0.35">
      <c r="A733" s="9" t="s">
        <v>83</v>
      </c>
      <c r="C733" t="s">
        <v>2</v>
      </c>
      <c r="D733" s="27">
        <v>7</v>
      </c>
      <c r="E733" s="20" t="str" cm="1">
        <f t="array" aca="1" ref="E733" ca="1">INDIRECT(ADDRESS((ROW(733:733)-1),IF(MOD(COLUMN(E:E)-4-$D733,32)=0,32,MOD(COLUMN(E:E)-4-$D733,32))+4))</f>
        <v>1</v>
      </c>
      <c r="F733" s="20" t="str" cm="1">
        <f t="array" aca="1" ref="F733" ca="1">INDIRECT(ADDRESS((ROW(733:733)-1),IF(MOD(COLUMN(F:F)-4-$D733,32)=0,32,MOD(COLUMN(F:F)-4-$D733,32))+4))</f>
        <v>0</v>
      </c>
      <c r="G733" s="20" t="str" cm="1">
        <f t="array" aca="1" ref="G733" ca="1">INDIRECT(ADDRESS((ROW(733:733)-1),IF(MOD(COLUMN(G:G)-4-$D733,32)=0,32,MOD(COLUMN(G:G)-4-$D733,32))+4))</f>
        <v>1</v>
      </c>
      <c r="H733" s="20" t="str" cm="1">
        <f t="array" aca="1" ref="H733" ca="1">INDIRECT(ADDRESS((ROW(733:733)-1),IF(MOD(COLUMN(H:H)-4-$D733,32)=0,32,MOD(COLUMN(H:H)-4-$D733,32))+4))</f>
        <v>1</v>
      </c>
      <c r="I733" s="21" t="str" cm="1">
        <f t="array" aca="1" ref="I733" ca="1">INDIRECT(ADDRESS((ROW(733:733)-1),IF(MOD(COLUMN(I:I)-4-$D733,32)=0,32,MOD(COLUMN(I:I)-4-$D733,32))+4))</f>
        <v>0</v>
      </c>
      <c r="J733" s="21" t="str" cm="1">
        <f t="array" aca="1" ref="J733" ca="1">INDIRECT(ADDRESS((ROW(733:733)-1),IF(MOD(COLUMN(J:J)-4-$D733,32)=0,32,MOD(COLUMN(J:J)-4-$D733,32))+4))</f>
        <v>0</v>
      </c>
      <c r="K733" s="21" t="str" cm="1">
        <f t="array" aca="1" ref="K733" ca="1">INDIRECT(ADDRESS((ROW(733:733)-1),IF(MOD(COLUMN(K:K)-4-$D733,32)=0,32,MOD(COLUMN(K:K)-4-$D733,32))+4))</f>
        <v>1</v>
      </c>
      <c r="L733" s="21" t="str" cm="1">
        <f t="array" aca="1" ref="L733" ca="1">INDIRECT(ADDRESS((ROW(733:733)-1),IF(MOD(COLUMN(L:L)-4-$D733,32)=0,32,MOD(COLUMN(L:L)-4-$D733,32))+4))</f>
        <v>0</v>
      </c>
      <c r="M733" s="22" t="str" cm="1">
        <f t="array" aca="1" ref="M733" ca="1">INDIRECT(ADDRESS((ROW(733:733)-1),IF(MOD(COLUMN(M:M)-4-$D733,32)=0,32,MOD(COLUMN(M:M)-4-$D733,32))+4))</f>
        <v>0</v>
      </c>
      <c r="N733" s="22" t="str" cm="1">
        <f t="array" aca="1" ref="N733" ca="1">INDIRECT(ADDRESS((ROW(733:733)-1),IF(MOD(COLUMN(N:N)-4-$D733,32)=0,32,MOD(COLUMN(N:N)-4-$D733,32))+4))</f>
        <v>0</v>
      </c>
      <c r="O733" s="22" t="str" cm="1">
        <f t="array" aca="1" ref="O733" ca="1">INDIRECT(ADDRESS((ROW(733:733)-1),IF(MOD(COLUMN(O:O)-4-$D733,32)=0,32,MOD(COLUMN(O:O)-4-$D733,32))+4))</f>
        <v>1</v>
      </c>
      <c r="P733" s="22" t="str" cm="1">
        <f t="array" aca="1" ref="P733" ca="1">INDIRECT(ADDRESS((ROW(733:733)-1),IF(MOD(COLUMN(P:P)-4-$D733,32)=0,32,MOD(COLUMN(P:P)-4-$D733,32))+4))</f>
        <v>0</v>
      </c>
      <c r="Q733" s="23" t="str" cm="1">
        <f t="array" aca="1" ref="Q733" ca="1">INDIRECT(ADDRESS((ROW(733:733)-1),IF(MOD(COLUMN(Q:Q)-4-$D733,32)=0,32,MOD(COLUMN(Q:Q)-4-$D733,32))+4))</f>
        <v>1</v>
      </c>
      <c r="R733" s="23" t="str" cm="1">
        <f t="array" aca="1" ref="R733" ca="1">INDIRECT(ADDRESS((ROW(733:733)-1),IF(MOD(COLUMN(R:R)-4-$D733,32)=0,32,MOD(COLUMN(R:R)-4-$D733,32))+4))</f>
        <v>1</v>
      </c>
      <c r="S733" s="23" t="str" cm="1">
        <f t="array" aca="1" ref="S733" ca="1">INDIRECT(ADDRESS((ROW(733:733)-1),IF(MOD(COLUMN(S:S)-4-$D733,32)=0,32,MOD(COLUMN(S:S)-4-$D733,32))+4))</f>
        <v>0</v>
      </c>
      <c r="T733" s="23" t="str" cm="1">
        <f t="array" aca="1" ref="T733" ca="1">INDIRECT(ADDRESS((ROW(733:733)-1),IF(MOD(COLUMN(T:T)-4-$D733,32)=0,32,MOD(COLUMN(T:T)-4-$D733,32))+4))</f>
        <v>1</v>
      </c>
      <c r="U733" s="20" t="str" cm="1">
        <f t="array" aca="1" ref="U733" ca="1">INDIRECT(ADDRESS((ROW(733:733)-1),IF(MOD(COLUMN(U:U)-4-$D733,32)=0,32,MOD(COLUMN(U:U)-4-$D733,32))+4))</f>
        <v>1</v>
      </c>
      <c r="V733" s="20" t="str" cm="1">
        <f t="array" aca="1" ref="V733" ca="1">INDIRECT(ADDRESS((ROW(733:733)-1),IF(MOD(COLUMN(V:V)-4-$D733,32)=0,32,MOD(COLUMN(V:V)-4-$D733,32))+4))</f>
        <v>0</v>
      </c>
      <c r="W733" s="20" t="str" cm="1">
        <f t="array" aca="1" ref="W733" ca="1">INDIRECT(ADDRESS((ROW(733:733)-1),IF(MOD(COLUMN(W:W)-4-$D733,32)=0,32,MOD(COLUMN(W:W)-4-$D733,32))+4))</f>
        <v>0</v>
      </c>
      <c r="X733" s="20" t="str" cm="1">
        <f t="array" aca="1" ref="X733" ca="1">INDIRECT(ADDRESS((ROW(733:733)-1),IF(MOD(COLUMN(X:X)-4-$D733,32)=0,32,MOD(COLUMN(X:X)-4-$D733,32))+4))</f>
        <v>1</v>
      </c>
      <c r="Y733" s="21" t="str" cm="1">
        <f t="array" aca="1" ref="Y733" ca="1">INDIRECT(ADDRESS((ROW(733:733)-1),IF(MOD(COLUMN(Y:Y)-4-$D733,32)=0,32,MOD(COLUMN(Y:Y)-4-$D733,32))+4))</f>
        <v>0</v>
      </c>
      <c r="Z733" s="21" t="str" cm="1">
        <f t="array" aca="1" ref="Z733" ca="1">INDIRECT(ADDRESS((ROW(733:733)-1),IF(MOD(COLUMN(Z:Z)-4-$D733,32)=0,32,MOD(COLUMN(Z:Z)-4-$D733,32))+4))</f>
        <v>1</v>
      </c>
      <c r="AA733" s="21" t="str" cm="1">
        <f t="array" aca="1" ref="AA733" ca="1">INDIRECT(ADDRESS((ROW(733:733)-1),IF(MOD(COLUMN(AA:AA)-4-$D733,32)=0,32,MOD(COLUMN(AA:AA)-4-$D733,32))+4))</f>
        <v>0</v>
      </c>
      <c r="AB733" s="21" t="str" cm="1">
        <f t="array" aca="1" ref="AB733" ca="1">INDIRECT(ADDRESS((ROW(733:733)-1),IF(MOD(COLUMN(AB:AB)-4-$D733,32)=0,32,MOD(COLUMN(AB:AB)-4-$D733,32))+4))</f>
        <v>0</v>
      </c>
      <c r="AC733" s="22" t="str" cm="1">
        <f t="array" aca="1" ref="AC733" ca="1">INDIRECT(ADDRESS((ROW(733:733)-1),IF(MOD(COLUMN(AC:AC)-4-$D733,32)=0,32,MOD(COLUMN(AC:AC)-4-$D733,32))+4))</f>
        <v>0</v>
      </c>
      <c r="AD733" s="22" t="str" cm="1">
        <f t="array" aca="1" ref="AD733" ca="1">INDIRECT(ADDRESS((ROW(733:733)-1),IF(MOD(COLUMN(AD:AD)-4-$D733,32)=0,32,MOD(COLUMN(AD:AD)-4-$D733,32))+4))</f>
        <v>1</v>
      </c>
      <c r="AE733" s="22" t="str" cm="1">
        <f t="array" aca="1" ref="AE733" ca="1">INDIRECT(ADDRESS((ROW(733:733)-1),IF(MOD(COLUMN(AE:AE)-4-$D733,32)=0,32,MOD(COLUMN(AE:AE)-4-$D733,32))+4))</f>
        <v>0</v>
      </c>
      <c r="AF733" s="22" t="str" cm="1">
        <f t="array" aca="1" ref="AF733" ca="1">INDIRECT(ADDRESS((ROW(733:733)-1),IF(MOD(COLUMN(AF:AF)-4-$D733,32)=0,32,MOD(COLUMN(AF:AF)-4-$D733,32))+4))</f>
        <v>0</v>
      </c>
      <c r="AG733" s="23" t="str" cm="1">
        <f t="array" aca="1" ref="AG733" ca="1">INDIRECT(ADDRESS((ROW(733:733)-1),IF(MOD(COLUMN(AG:AG)-4-$D733,32)=0,32,MOD(COLUMN(AG:AG)-4-$D733,32))+4))</f>
        <v>1</v>
      </c>
      <c r="AH733" s="23" t="str" cm="1">
        <f t="array" aca="1" ref="AH733" ca="1">INDIRECT(ADDRESS((ROW(733:733)-1),IF(MOD(COLUMN(AH:AH)-4-$D733,32)=0,32,MOD(COLUMN(AH:AH)-4-$D733,32))+4))</f>
        <v>1</v>
      </c>
      <c r="AI733" s="23" t="str" cm="1">
        <f t="array" aca="1" ref="AI733" ca="1">INDIRECT(ADDRESS((ROW(733:733)-1),IF(MOD(COLUMN(AI:AI)-4-$D733,32)=0,32,MOD(COLUMN(AI:AI)-4-$D733,32))+4))</f>
        <v>1</v>
      </c>
      <c r="AJ733" s="23" t="str" cm="1">
        <f t="array" aca="1" ref="AJ733" ca="1">INDIRECT(ADDRESS((ROW(733:733)-1),IF(MOD(COLUMN(AJ:AJ)-4-$D733,32)=0,32,MOD(COLUMN(AJ:AJ)-4-$D733,32))+4))</f>
        <v>1</v>
      </c>
      <c r="AK733" t="str">
        <f ca="1">_xlfn.CONCAT(E733,F733,G733,H733,I733,J733,K733,L733)</f>
        <v>10110010</v>
      </c>
      <c r="AL733" t="str">
        <f ca="1">_xlfn.CONCAT(M733,N733,O733,P733,Q733,R733,S733,T733)</f>
        <v>00101101</v>
      </c>
      <c r="AM733" t="str">
        <f ca="1">_xlfn.CONCAT(U733,V733,W733,X733,Y733,Z733,AA733,AB733)</f>
        <v>10010100</v>
      </c>
      <c r="AN733" t="str">
        <f ca="1">_xlfn.CONCAT(AC733,AD733,AE733,AF733,AG733,AH733,AI733,AJ733)</f>
        <v>01001111</v>
      </c>
      <c r="AO733">
        <f ca="1">BIN2DEC(AK733)</f>
        <v>178</v>
      </c>
      <c r="AP733">
        <f t="shared" ref="AP733:AR735" ca="1" si="308">BIN2DEC(AL733)</f>
        <v>45</v>
      </c>
      <c r="AQ733">
        <f t="shared" ca="1" si="308"/>
        <v>148</v>
      </c>
      <c r="AR733">
        <f t="shared" ca="1" si="308"/>
        <v>79</v>
      </c>
      <c r="AS733">
        <f ca="1">(AO733*2^24)+(AP733*2^16)+(AQ733*2^8)+AR733</f>
        <v>2989331535</v>
      </c>
      <c r="AT733">
        <f>2^32</f>
        <v>4294967296</v>
      </c>
      <c r="AU733">
        <f ca="1">AT733-AS733</f>
        <v>1305635761</v>
      </c>
    </row>
    <row r="734" spans="1:47" x14ac:dyDescent="0.35">
      <c r="C734" t="s">
        <v>2</v>
      </c>
      <c r="D734" s="27">
        <v>18</v>
      </c>
      <c r="E734" s="20" t="str" cm="1">
        <f t="array" aca="1" ref="E734" ca="1">INDIRECT(ADDRESS((ROW(734:734)-2),IF(MOD(COLUMN(E:E)-4-$D734,32)=0,32,MOD(COLUMN(E:E)-4-$D734,32))+4))</f>
        <v>1</v>
      </c>
      <c r="F734" s="20" t="str" cm="1">
        <f t="array" aca="1" ref="F734" ca="1">INDIRECT(ADDRESS((ROW(734:734)-2),IF(MOD(COLUMN(F:F)-4-$D734,32)=0,32,MOD(COLUMN(F:F)-4-$D734,32))+4))</f>
        <v>0</v>
      </c>
      <c r="G734" s="20" t="str" cm="1">
        <f t="array" aca="1" ref="G734" ca="1">INDIRECT(ADDRESS((ROW(734:734)-2),IF(MOD(COLUMN(G:G)-4-$D734,32)=0,32,MOD(COLUMN(G:G)-4-$D734,32))+4))</f>
        <v>0</v>
      </c>
      <c r="H734" s="20" t="str" cm="1">
        <f t="array" aca="1" ref="H734" ca="1">INDIRECT(ADDRESS((ROW(734:734)-2),IF(MOD(COLUMN(H:H)-4-$D734,32)=0,32,MOD(COLUMN(H:H)-4-$D734,32))+4))</f>
        <v>0</v>
      </c>
      <c r="I734" s="21" t="str" cm="1">
        <f t="array" aca="1" ref="I734" ca="1">INDIRECT(ADDRESS((ROW(734:734)-2),IF(MOD(COLUMN(I:I)-4-$D734,32)=0,32,MOD(COLUMN(I:I)-4-$D734,32))+4))</f>
        <v>1</v>
      </c>
      <c r="J734" s="21" t="str" cm="1">
        <f t="array" aca="1" ref="J734" ca="1">INDIRECT(ADDRESS((ROW(734:734)-2),IF(MOD(COLUMN(J:J)-4-$D734,32)=0,32,MOD(COLUMN(J:J)-4-$D734,32))+4))</f>
        <v>0</v>
      </c>
      <c r="K734" s="21" t="str" cm="1">
        <f t="array" aca="1" ref="K734" ca="1">INDIRECT(ADDRESS((ROW(734:734)-2),IF(MOD(COLUMN(K:K)-4-$D734,32)=0,32,MOD(COLUMN(K:K)-4-$D734,32))+4))</f>
        <v>0</v>
      </c>
      <c r="L734" s="21" t="str" cm="1">
        <f t="array" aca="1" ref="L734" ca="1">INDIRECT(ADDRESS((ROW(734:734)-2),IF(MOD(COLUMN(L:L)-4-$D734,32)=0,32,MOD(COLUMN(L:L)-4-$D734,32))+4))</f>
        <v>1</v>
      </c>
      <c r="M734" s="22" t="str" cm="1">
        <f t="array" aca="1" ref="M734" ca="1">INDIRECT(ADDRESS((ROW(734:734)-2),IF(MOD(COLUMN(M:M)-4-$D734,32)=0,32,MOD(COLUMN(M:M)-4-$D734,32))+4))</f>
        <v>1</v>
      </c>
      <c r="N734" s="22" t="str" cm="1">
        <f t="array" aca="1" ref="N734" ca="1">INDIRECT(ADDRESS((ROW(734:734)-2),IF(MOD(COLUMN(N:N)-4-$D734,32)=0,32,MOD(COLUMN(N:N)-4-$D734,32))+4))</f>
        <v>1</v>
      </c>
      <c r="O734" s="22" t="str" cm="1">
        <f t="array" aca="1" ref="O734" ca="1">INDIRECT(ADDRESS((ROW(734:734)-2),IF(MOD(COLUMN(O:O)-4-$D734,32)=0,32,MOD(COLUMN(O:O)-4-$D734,32))+4))</f>
        <v>1</v>
      </c>
      <c r="P734" s="22" t="str" cm="1">
        <f t="array" aca="1" ref="P734" ca="1">INDIRECT(ADDRESS((ROW(734:734)-2),IF(MOD(COLUMN(P:P)-4-$D734,32)=0,32,MOD(COLUMN(P:P)-4-$D734,32))+4))</f>
        <v>1</v>
      </c>
      <c r="Q734" s="23" t="str" cm="1">
        <f t="array" aca="1" ref="Q734" ca="1">INDIRECT(ADDRESS((ROW(734:734)-2),IF(MOD(COLUMN(Q:Q)-4-$D734,32)=0,32,MOD(COLUMN(Q:Q)-4-$D734,32))+4))</f>
        <v>0</v>
      </c>
      <c r="R734" s="23" t="str" cm="1">
        <f t="array" aca="1" ref="R734" ca="1">INDIRECT(ADDRESS((ROW(734:734)-2),IF(MOD(COLUMN(R:R)-4-$D734,32)=0,32,MOD(COLUMN(R:R)-4-$D734,32))+4))</f>
        <v>1</v>
      </c>
      <c r="S734" s="23" t="str" cm="1">
        <f t="array" aca="1" ref="S734" ca="1">INDIRECT(ADDRESS((ROW(734:734)-2),IF(MOD(COLUMN(S:S)-4-$D734,32)=0,32,MOD(COLUMN(S:S)-4-$D734,32))+4))</f>
        <v>1</v>
      </c>
      <c r="T734" s="23" t="str" cm="1">
        <f t="array" aca="1" ref="T734" ca="1">INDIRECT(ADDRESS((ROW(734:734)-2),IF(MOD(COLUMN(T:T)-4-$D734,32)=0,32,MOD(COLUMN(T:T)-4-$D734,32))+4))</f>
        <v>0</v>
      </c>
      <c r="U734" s="20" t="str" cm="1">
        <f t="array" aca="1" ref="U734" ca="1">INDIRECT(ADDRESS((ROW(734:734)-2),IF(MOD(COLUMN(U:U)-4-$D734,32)=0,32,MOD(COLUMN(U:U)-4-$D734,32))+4))</f>
        <v>0</v>
      </c>
      <c r="V734" s="20" t="str" cm="1">
        <f t="array" aca="1" ref="V734" ca="1">INDIRECT(ADDRESS((ROW(734:734)-2),IF(MOD(COLUMN(V:V)-4-$D734,32)=0,32,MOD(COLUMN(V:V)-4-$D734,32))+4))</f>
        <v>1</v>
      </c>
      <c r="W734" s="20" t="str" cm="1">
        <f t="array" aca="1" ref="W734" ca="1">INDIRECT(ADDRESS((ROW(734:734)-2),IF(MOD(COLUMN(W:W)-4-$D734,32)=0,32,MOD(COLUMN(W:W)-4-$D734,32))+4))</f>
        <v>0</v>
      </c>
      <c r="X734" s="20" t="str" cm="1">
        <f t="array" aca="1" ref="X734" ca="1">INDIRECT(ADDRESS((ROW(734:734)-2),IF(MOD(COLUMN(X:X)-4-$D734,32)=0,32,MOD(COLUMN(X:X)-4-$D734,32))+4))</f>
        <v>0</v>
      </c>
      <c r="Y734" s="21" t="str" cm="1">
        <f t="array" aca="1" ref="Y734" ca="1">INDIRECT(ADDRESS((ROW(734:734)-2),IF(MOD(COLUMN(Y:Y)-4-$D734,32)=0,32,MOD(COLUMN(Y:Y)-4-$D734,32))+4))</f>
        <v>0</v>
      </c>
      <c r="Z734" s="21" t="str" cm="1">
        <f t="array" aca="1" ref="Z734" ca="1">INDIRECT(ADDRESS((ROW(734:734)-2),IF(MOD(COLUMN(Z:Z)-4-$D734,32)=0,32,MOD(COLUMN(Z:Z)-4-$D734,32))+4))</f>
        <v>1</v>
      </c>
      <c r="AA734" s="21" t="str" cm="1">
        <f t="array" aca="1" ref="AA734" ca="1">INDIRECT(ADDRESS((ROW(734:734)-2),IF(MOD(COLUMN(AA:AA)-4-$D734,32)=0,32,MOD(COLUMN(AA:AA)-4-$D734,32))+4))</f>
        <v>0</v>
      </c>
      <c r="AB734" s="21" t="str" cm="1">
        <f t="array" aca="1" ref="AB734" ca="1">INDIRECT(ADDRESS((ROW(734:734)-2),IF(MOD(COLUMN(AB:AB)-4-$D734,32)=0,32,MOD(COLUMN(AB:AB)-4-$D734,32))+4))</f>
        <v>1</v>
      </c>
      <c r="AC734" s="22" t="str" cm="1">
        <f t="array" aca="1" ref="AC734" ca="1">INDIRECT(ADDRESS((ROW(734:734)-2),IF(MOD(COLUMN(AC:AC)-4-$D734,32)=0,32,MOD(COLUMN(AC:AC)-4-$D734,32))+4))</f>
        <v>1</v>
      </c>
      <c r="AD734" s="22" t="str" cm="1">
        <f t="array" aca="1" ref="AD734" ca="1">INDIRECT(ADDRESS((ROW(734:734)-2),IF(MOD(COLUMN(AD:AD)-4-$D734,32)=0,32,MOD(COLUMN(AD:AD)-4-$D734,32))+4))</f>
        <v>0</v>
      </c>
      <c r="AE734" s="22" t="str" cm="1">
        <f t="array" aca="1" ref="AE734" ca="1">INDIRECT(ADDRESS((ROW(734:734)-2),IF(MOD(COLUMN(AE:AE)-4-$D734,32)=0,32,MOD(COLUMN(AE:AE)-4-$D734,32))+4))</f>
        <v>1</v>
      </c>
      <c r="AF734" s="22" t="str" cm="1">
        <f t="array" aca="1" ref="AF734" ca="1">INDIRECT(ADDRESS((ROW(734:734)-2),IF(MOD(COLUMN(AF:AF)-4-$D734,32)=0,32,MOD(COLUMN(AF:AF)-4-$D734,32))+4))</f>
        <v>1</v>
      </c>
      <c r="AG734" s="23" t="str" cm="1">
        <f t="array" aca="1" ref="AG734" ca="1">INDIRECT(ADDRESS((ROW(734:734)-2),IF(MOD(COLUMN(AG:AG)-4-$D734,32)=0,32,MOD(COLUMN(AG:AG)-4-$D734,32))+4))</f>
        <v>0</v>
      </c>
      <c r="AH734" s="23" t="str" cm="1">
        <f t="array" aca="1" ref="AH734" ca="1">INDIRECT(ADDRESS((ROW(734:734)-2),IF(MOD(COLUMN(AH:AH)-4-$D734,32)=0,32,MOD(COLUMN(AH:AH)-4-$D734,32))+4))</f>
        <v>0</v>
      </c>
      <c r="AI734" s="23" t="str" cm="1">
        <f t="array" aca="1" ref="AI734" ca="1">INDIRECT(ADDRESS((ROW(734:734)-2),IF(MOD(COLUMN(AI:AI)-4-$D734,32)=0,32,MOD(COLUMN(AI:AI)-4-$D734,32))+4))</f>
        <v>1</v>
      </c>
      <c r="AJ734" s="23" t="str" cm="1">
        <f t="array" aca="1" ref="AJ734" ca="1">INDIRECT(ADDRESS((ROW(734:734)-2),IF(MOD(COLUMN(AJ:AJ)-4-$D734,32)=0,32,MOD(COLUMN(AJ:AJ)-4-$D734,32))+4))</f>
        <v>0</v>
      </c>
      <c r="AK734" t="str">
        <f ca="1">_xlfn.CONCAT(E734,F734,G734,H734,I734,J734,K734,L734)</f>
        <v>10001001</v>
      </c>
      <c r="AL734" t="str">
        <f ca="1">_xlfn.CONCAT(M734,N734,O734,P734,Q734,R734,S734,T734)</f>
        <v>11110110</v>
      </c>
      <c r="AM734" t="str">
        <f ca="1">_xlfn.CONCAT(U734,V734,W734,X734,Y734,Z734,AA734,AB734)</f>
        <v>01000101</v>
      </c>
      <c r="AN734" t="str">
        <f ca="1">_xlfn.CONCAT(AC734,AD734,AE734,AF734,AG734,AH734,AI734,AJ734)</f>
        <v>10110010</v>
      </c>
      <c r="AO734">
        <f ca="1">BIN2DEC(AK734)</f>
        <v>137</v>
      </c>
      <c r="AP734">
        <f t="shared" ca="1" si="308"/>
        <v>246</v>
      </c>
      <c r="AQ734">
        <f t="shared" ca="1" si="308"/>
        <v>69</v>
      </c>
      <c r="AR734">
        <f t="shared" ca="1" si="308"/>
        <v>178</v>
      </c>
      <c r="AS734">
        <f ca="1">(AO734*2^24)+(AP734*2^16)+(AQ734*2^8)+AR734</f>
        <v>2314618290</v>
      </c>
      <c r="AT734">
        <f>2^32</f>
        <v>4294967296</v>
      </c>
      <c r="AU734">
        <f ca="1">AT734-AS734</f>
        <v>1980349006</v>
      </c>
    </row>
    <row r="735" spans="1:47" x14ac:dyDescent="0.35">
      <c r="C735" t="s">
        <v>84</v>
      </c>
      <c r="D735" s="27">
        <v>3</v>
      </c>
      <c r="E735" s="20" cm="1">
        <f t="array" aca="1" ref="E735" ca="1">IF(COLUMN(E:E)-4&gt;$D735,INDIRECT(ADDRESS((ROW(735:735)-3),COLUMN(E:E)-4-$D735+4)),0)</f>
        <v>0</v>
      </c>
      <c r="F735" s="20" cm="1">
        <f t="array" aca="1" ref="F735" ca="1">IF(COLUMN(F:F)-4&gt;$D735,INDIRECT(ADDRESS((ROW(735:735)-3),COLUMN(F:F)-4-$D735+4)),0)</f>
        <v>0</v>
      </c>
      <c r="G735" s="20" cm="1">
        <f t="array" aca="1" ref="G735" ca="1">IF(COLUMN(G:G)-4&gt;$D735,INDIRECT(ADDRESS((ROW(735:735)-3),COLUMN(G:G)-4-$D735+4)),0)</f>
        <v>0</v>
      </c>
      <c r="H735" s="20" t="str" cm="1">
        <f t="array" aca="1" ref="H735" ca="1">IF(COLUMN(H:H)-4&gt;$D735,INDIRECT(ADDRESS((ROW(735:735)-3),COLUMN(H:H)-4-$D735+4)),0)</f>
        <v>0</v>
      </c>
      <c r="I735" s="21" t="str" cm="1">
        <f t="array" aca="1" ref="I735" ca="1">IF(COLUMN(I:I)-4&gt;$D735,INDIRECT(ADDRESS((ROW(735:735)-3),COLUMN(I:I)-4-$D735+4)),0)</f>
        <v>0</v>
      </c>
      <c r="J735" s="21" t="str" cm="1">
        <f t="array" aca="1" ref="J735" ca="1">IF(COLUMN(J:J)-4&gt;$D735,INDIRECT(ADDRESS((ROW(735:735)-3),COLUMN(J:J)-4-$D735+4)),0)</f>
        <v>0</v>
      </c>
      <c r="K735" s="21" t="str" cm="1">
        <f t="array" aca="1" ref="K735" ca="1">IF(COLUMN(K:K)-4&gt;$D735,INDIRECT(ADDRESS((ROW(735:735)-3),COLUMN(K:K)-4-$D735+4)),0)</f>
        <v>1</v>
      </c>
      <c r="L735" s="21" t="str" cm="1">
        <f t="array" aca="1" ref="L735" ca="1">IF(COLUMN(L:L)-4&gt;$D735,INDIRECT(ADDRESS((ROW(735:735)-3),COLUMN(L:L)-4-$D735+4)),0)</f>
        <v>0</v>
      </c>
      <c r="M735" s="22" t="str" cm="1">
        <f t="array" aca="1" ref="M735" ca="1">IF(COLUMN(M:M)-4&gt;$D735,INDIRECT(ADDRESS((ROW(735:735)-3),COLUMN(M:M)-4-$D735+4)),0)</f>
        <v>1</v>
      </c>
      <c r="N735" s="22" t="str" cm="1">
        <f t="array" aca="1" ref="N735" ca="1">IF(COLUMN(N:N)-4&gt;$D735,INDIRECT(ADDRESS((ROW(735:735)-3),COLUMN(N:N)-4-$D735+4)),0)</f>
        <v>1</v>
      </c>
      <c r="O735" s="22" t="str" cm="1">
        <f t="array" aca="1" ref="O735" ca="1">IF(COLUMN(O:O)-4&gt;$D735,INDIRECT(ADDRESS((ROW(735:735)-3),COLUMN(O:O)-4-$D735+4)),0)</f>
        <v>0</v>
      </c>
      <c r="P735" s="22" t="str" cm="1">
        <f t="array" aca="1" ref="P735" ca="1">IF(COLUMN(P:P)-4&gt;$D735,INDIRECT(ADDRESS((ROW(735:735)-3),COLUMN(P:P)-4-$D735+4)),0)</f>
        <v>1</v>
      </c>
      <c r="Q735" s="23" t="str" cm="1">
        <f t="array" aca="1" ref="Q735" ca="1">IF(COLUMN(Q:Q)-4&gt;$D735,INDIRECT(ADDRESS((ROW(735:735)-3),COLUMN(Q:Q)-4-$D735+4)),0)</f>
        <v>1</v>
      </c>
      <c r="R735" s="23" t="str" cm="1">
        <f t="array" aca="1" ref="R735" ca="1">IF(COLUMN(R:R)-4&gt;$D735,INDIRECT(ADDRESS((ROW(735:735)-3),COLUMN(R:R)-4-$D735+4)),0)</f>
        <v>0</v>
      </c>
      <c r="S735" s="23" t="str" cm="1">
        <f t="array" aca="1" ref="S735" ca="1">IF(COLUMN(S:S)-4&gt;$D735,INDIRECT(ADDRESS((ROW(735:735)-3),COLUMN(S:S)-4-$D735+4)),0)</f>
        <v>0</v>
      </c>
      <c r="T735" s="23" t="str" cm="1">
        <f t="array" aca="1" ref="T735" ca="1">IF(COLUMN(T:T)-4&gt;$D735,INDIRECT(ADDRESS((ROW(735:735)-3),COLUMN(T:T)-4-$D735+4)),0)</f>
        <v>1</v>
      </c>
      <c r="U735" s="20" t="str" cm="1">
        <f t="array" aca="1" ref="U735" ca="1">IF(COLUMN(U:U)-4&gt;$D735,INDIRECT(ADDRESS((ROW(735:735)-3),COLUMN(U:U)-4-$D735+4)),0)</f>
        <v>0</v>
      </c>
      <c r="V735" s="20" t="str" cm="1">
        <f t="array" aca="1" ref="V735" ca="1">IF(COLUMN(V:V)-4&gt;$D735,INDIRECT(ADDRESS((ROW(735:735)-3),COLUMN(V:V)-4-$D735+4)),0)</f>
        <v>1</v>
      </c>
      <c r="W735" s="20" t="str" cm="1">
        <f t="array" aca="1" ref="W735" ca="1">IF(COLUMN(W:W)-4&gt;$D735,INDIRECT(ADDRESS((ROW(735:735)-3),COLUMN(W:W)-4-$D735+4)),0)</f>
        <v>0</v>
      </c>
      <c r="X735" s="20" t="str" cm="1">
        <f t="array" aca="1" ref="X735" ca="1">IF(COLUMN(X:X)-4&gt;$D735,INDIRECT(ADDRESS((ROW(735:735)-3),COLUMN(X:X)-4-$D735+4)),0)</f>
        <v>0</v>
      </c>
      <c r="Y735" s="21" t="str" cm="1">
        <f t="array" aca="1" ref="Y735" ca="1">IF(COLUMN(Y:Y)-4&gt;$D735,INDIRECT(ADDRESS((ROW(735:735)-3),COLUMN(Y:Y)-4-$D735+4)),0)</f>
        <v>0</v>
      </c>
      <c r="Z735" s="21" t="str" cm="1">
        <f t="array" aca="1" ref="Z735" ca="1">IF(COLUMN(Z:Z)-4&gt;$D735,INDIRECT(ADDRESS((ROW(735:735)-3),COLUMN(Z:Z)-4-$D735+4)),0)</f>
        <v>1</v>
      </c>
      <c r="AA735" s="21" t="str" cm="1">
        <f t="array" aca="1" ref="AA735" ca="1">IF(COLUMN(AA:AA)-4&gt;$D735,INDIRECT(ADDRESS((ROW(735:735)-3),COLUMN(AA:AA)-4-$D735+4)),0)</f>
        <v>0</v>
      </c>
      <c r="AB735" s="21" t="str" cm="1">
        <f t="array" aca="1" ref="AB735" ca="1">IF(COLUMN(AB:AB)-4&gt;$D735,INDIRECT(ADDRESS((ROW(735:735)-3),COLUMN(AB:AB)-4-$D735+4)),0)</f>
        <v>0</v>
      </c>
      <c r="AC735" s="22" t="str" cm="1">
        <f t="array" aca="1" ref="AC735" ca="1">IF(COLUMN(AC:AC)-4&gt;$D735,INDIRECT(ADDRESS((ROW(735:735)-3),COLUMN(AC:AC)-4-$D735+4)),0)</f>
        <v>1</v>
      </c>
      <c r="AD735" s="22" t="str" cm="1">
        <f t="array" aca="1" ref="AD735" ca="1">IF(COLUMN(AD:AD)-4&gt;$D735,INDIRECT(ADDRESS((ROW(735:735)-3),COLUMN(AD:AD)-4-$D735+4)),0)</f>
        <v>1</v>
      </c>
      <c r="AE735" s="22" t="str" cm="1">
        <f t="array" aca="1" ref="AE735" ca="1">IF(COLUMN(AE:AE)-4&gt;$D735,INDIRECT(ADDRESS((ROW(735:735)-3),COLUMN(AE:AE)-4-$D735+4)),0)</f>
        <v>1</v>
      </c>
      <c r="AF735" s="22" t="str" cm="1">
        <f t="array" aca="1" ref="AF735" ca="1">IF(COLUMN(AF:AF)-4&gt;$D735,INDIRECT(ADDRESS((ROW(735:735)-3),COLUMN(AF:AF)-4-$D735+4)),0)</f>
        <v>1</v>
      </c>
      <c r="AG735" s="23" t="str" cm="1">
        <f t="array" aca="1" ref="AG735" ca="1">IF(COLUMN(AG:AG)-4&gt;$D735,INDIRECT(ADDRESS((ROW(735:735)-3),COLUMN(AG:AG)-4-$D735+4)),0)</f>
        <v>1</v>
      </c>
      <c r="AH735" s="23" t="str" cm="1">
        <f t="array" aca="1" ref="AH735" ca="1">IF(COLUMN(AH:AH)-4&gt;$D735,INDIRECT(ADDRESS((ROW(735:735)-3),COLUMN(AH:AH)-4-$D735+4)),0)</f>
        <v>0</v>
      </c>
      <c r="AI735" s="23" t="str" cm="1">
        <f t="array" aca="1" ref="AI735" ca="1">IF(COLUMN(AI:AI)-4&gt;$D735,INDIRECT(ADDRESS((ROW(735:735)-3),COLUMN(AI:AI)-4-$D735+4)),0)</f>
        <v>1</v>
      </c>
      <c r="AJ735" s="23" t="str" cm="1">
        <f t="array" aca="1" ref="AJ735" ca="1">IF(COLUMN(AJ:AJ)-4&gt;$D735,INDIRECT(ADDRESS((ROW(735:735)-3),COLUMN(AJ:AJ)-4-$D735+4)),0)</f>
        <v>1</v>
      </c>
      <c r="AK735" t="str">
        <f ca="1">_xlfn.CONCAT(E735,F735,G735,H735,I735,J735,K735,L735)</f>
        <v>00000010</v>
      </c>
      <c r="AL735" t="str">
        <f ca="1">_xlfn.CONCAT(M735,N735,O735,P735,Q735,R735,S735,T735)</f>
        <v>11011001</v>
      </c>
      <c r="AM735" t="str">
        <f ca="1">_xlfn.CONCAT(U735,V735,W735,X735,Y735,Z735,AA735,AB735)</f>
        <v>01000100</v>
      </c>
      <c r="AN735" t="str">
        <f ca="1">_xlfn.CONCAT(AC735,AD735,AE735,AF735,AG735,AH735,AI735,AJ735)</f>
        <v>11111011</v>
      </c>
      <c r="AO735">
        <f ca="1">BIN2DEC(AK735)</f>
        <v>2</v>
      </c>
      <c r="AP735">
        <f t="shared" ca="1" si="308"/>
        <v>217</v>
      </c>
      <c r="AQ735">
        <f t="shared" ca="1" si="308"/>
        <v>68</v>
      </c>
      <c r="AR735">
        <f t="shared" ca="1" si="308"/>
        <v>251</v>
      </c>
      <c r="AS735">
        <f ca="1">(AO735*2^24)+(AP735*2^16)+(AQ735*2^8)+AR735</f>
        <v>47793403</v>
      </c>
    </row>
    <row r="736" spans="1:47" x14ac:dyDescent="0.35">
      <c r="C736" t="s">
        <v>85</v>
      </c>
      <c r="E736" s="4">
        <f ca="1">_xlfn.BITXOR(E733,E734)</f>
        <v>0</v>
      </c>
      <c r="F736" s="4">
        <f t="shared" ref="F736:AJ736" ca="1" si="309">_xlfn.BITXOR(F733,F734)</f>
        <v>0</v>
      </c>
      <c r="G736" s="4">
        <f t="shared" ca="1" si="309"/>
        <v>1</v>
      </c>
      <c r="H736" s="4">
        <f t="shared" ca="1" si="309"/>
        <v>1</v>
      </c>
      <c r="I736" s="4">
        <f t="shared" ca="1" si="309"/>
        <v>1</v>
      </c>
      <c r="J736" s="4">
        <f t="shared" ca="1" si="309"/>
        <v>0</v>
      </c>
      <c r="K736" s="4">
        <f t="shared" ca="1" si="309"/>
        <v>1</v>
      </c>
      <c r="L736" s="4">
        <f t="shared" ca="1" si="309"/>
        <v>1</v>
      </c>
      <c r="M736" s="4">
        <f t="shared" ca="1" si="309"/>
        <v>1</v>
      </c>
      <c r="N736" s="4">
        <f t="shared" ca="1" si="309"/>
        <v>1</v>
      </c>
      <c r="O736" s="4">
        <f t="shared" ca="1" si="309"/>
        <v>0</v>
      </c>
      <c r="P736" s="4">
        <f t="shared" ca="1" si="309"/>
        <v>1</v>
      </c>
      <c r="Q736" s="4">
        <f t="shared" ca="1" si="309"/>
        <v>1</v>
      </c>
      <c r="R736" s="4">
        <f t="shared" ca="1" si="309"/>
        <v>0</v>
      </c>
      <c r="S736" s="4">
        <f t="shared" ca="1" si="309"/>
        <v>1</v>
      </c>
      <c r="T736" s="4">
        <f t="shared" ca="1" si="309"/>
        <v>1</v>
      </c>
      <c r="U736" s="4">
        <f t="shared" ca="1" si="309"/>
        <v>1</v>
      </c>
      <c r="V736" s="4">
        <f t="shared" ca="1" si="309"/>
        <v>1</v>
      </c>
      <c r="W736" s="4">
        <f t="shared" ca="1" si="309"/>
        <v>0</v>
      </c>
      <c r="X736" s="4">
        <f t="shared" ca="1" si="309"/>
        <v>1</v>
      </c>
      <c r="Y736" s="4">
        <f t="shared" ca="1" si="309"/>
        <v>0</v>
      </c>
      <c r="Z736" s="4">
        <f t="shared" ca="1" si="309"/>
        <v>0</v>
      </c>
      <c r="AA736" s="4">
        <f t="shared" ca="1" si="309"/>
        <v>0</v>
      </c>
      <c r="AB736" s="4">
        <f t="shared" ca="1" si="309"/>
        <v>1</v>
      </c>
      <c r="AC736" s="4">
        <f t="shared" ca="1" si="309"/>
        <v>1</v>
      </c>
      <c r="AD736" s="4">
        <f t="shared" ca="1" si="309"/>
        <v>1</v>
      </c>
      <c r="AE736" s="4">
        <f t="shared" ca="1" si="309"/>
        <v>1</v>
      </c>
      <c r="AF736" s="4">
        <f t="shared" ca="1" si="309"/>
        <v>1</v>
      </c>
      <c r="AG736" s="4">
        <f t="shared" ca="1" si="309"/>
        <v>1</v>
      </c>
      <c r="AH736" s="4">
        <f t="shared" ca="1" si="309"/>
        <v>1</v>
      </c>
      <c r="AI736" s="4">
        <f t="shared" ca="1" si="309"/>
        <v>0</v>
      </c>
      <c r="AJ736" s="4">
        <f t="shared" ca="1" si="309"/>
        <v>1</v>
      </c>
    </row>
    <row r="737" spans="1:47" x14ac:dyDescent="0.35">
      <c r="B737" s="18">
        <f ca="1">AS737</f>
        <v>956470534</v>
      </c>
      <c r="C737" s="17"/>
      <c r="E737" s="24">
        <f ca="1">_xlfn.BITXOR(E735,E736)</f>
        <v>0</v>
      </c>
      <c r="F737" s="24">
        <f t="shared" ref="F737:AJ737" ca="1" si="310">_xlfn.BITXOR(F735,F736)</f>
        <v>0</v>
      </c>
      <c r="G737" s="24">
        <f t="shared" ca="1" si="310"/>
        <v>1</v>
      </c>
      <c r="H737" s="24">
        <f t="shared" ca="1" si="310"/>
        <v>1</v>
      </c>
      <c r="I737" s="24">
        <f t="shared" ca="1" si="310"/>
        <v>1</v>
      </c>
      <c r="J737" s="24">
        <f t="shared" ca="1" si="310"/>
        <v>0</v>
      </c>
      <c r="K737" s="24">
        <f t="shared" ca="1" si="310"/>
        <v>0</v>
      </c>
      <c r="L737" s="24">
        <f t="shared" ca="1" si="310"/>
        <v>1</v>
      </c>
      <c r="M737" s="24">
        <f t="shared" ca="1" si="310"/>
        <v>0</v>
      </c>
      <c r="N737" s="24">
        <f t="shared" ca="1" si="310"/>
        <v>0</v>
      </c>
      <c r="O737" s="24">
        <f t="shared" ca="1" si="310"/>
        <v>0</v>
      </c>
      <c r="P737" s="24">
        <f t="shared" ca="1" si="310"/>
        <v>0</v>
      </c>
      <c r="Q737" s="24">
        <f t="shared" ca="1" si="310"/>
        <v>0</v>
      </c>
      <c r="R737" s="24">
        <f t="shared" ca="1" si="310"/>
        <v>0</v>
      </c>
      <c r="S737" s="24">
        <f t="shared" ca="1" si="310"/>
        <v>1</v>
      </c>
      <c r="T737" s="24">
        <f t="shared" ca="1" si="310"/>
        <v>0</v>
      </c>
      <c r="U737" s="24">
        <f t="shared" ca="1" si="310"/>
        <v>1</v>
      </c>
      <c r="V737" s="24">
        <f t="shared" ca="1" si="310"/>
        <v>0</v>
      </c>
      <c r="W737" s="24">
        <f t="shared" ca="1" si="310"/>
        <v>0</v>
      </c>
      <c r="X737" s="24">
        <f t="shared" ca="1" si="310"/>
        <v>1</v>
      </c>
      <c r="Y737" s="24">
        <f t="shared" ca="1" si="310"/>
        <v>0</v>
      </c>
      <c r="Z737" s="24">
        <f t="shared" ca="1" si="310"/>
        <v>1</v>
      </c>
      <c r="AA737" s="24">
        <f t="shared" ca="1" si="310"/>
        <v>0</v>
      </c>
      <c r="AB737" s="24">
        <f t="shared" ca="1" si="310"/>
        <v>1</v>
      </c>
      <c r="AC737" s="24">
        <f t="shared" ca="1" si="310"/>
        <v>0</v>
      </c>
      <c r="AD737" s="24">
        <f t="shared" ca="1" si="310"/>
        <v>0</v>
      </c>
      <c r="AE737" s="24">
        <f t="shared" ca="1" si="310"/>
        <v>0</v>
      </c>
      <c r="AF737" s="24">
        <f t="shared" ca="1" si="310"/>
        <v>0</v>
      </c>
      <c r="AG737" s="24">
        <f t="shared" ca="1" si="310"/>
        <v>0</v>
      </c>
      <c r="AH737" s="24">
        <f t="shared" ca="1" si="310"/>
        <v>1</v>
      </c>
      <c r="AI737" s="24">
        <f t="shared" ca="1" si="310"/>
        <v>1</v>
      </c>
      <c r="AJ737" s="24">
        <f t="shared" ca="1" si="310"/>
        <v>0</v>
      </c>
      <c r="AK737" t="str">
        <f ca="1">_xlfn.CONCAT(E737,F737,G737,H737,I737,J737,K737,L737)</f>
        <v>00111001</v>
      </c>
      <c r="AL737" t="str">
        <f ca="1">_xlfn.CONCAT(M737,N737,O737,P737,Q737,R737,S737,T737)</f>
        <v>00000010</v>
      </c>
      <c r="AM737" t="str">
        <f ca="1">_xlfn.CONCAT(U737,V737,W737,X737,Y737,Z737,AA737,AB737)</f>
        <v>10010101</v>
      </c>
      <c r="AN737" t="str">
        <f ca="1">_xlfn.CONCAT(AC737,AD737,AE737,AF737,AG737,AH737,AI737,AJ737)</f>
        <v>00000110</v>
      </c>
      <c r="AO737">
        <f ca="1">BIN2DEC(AK737)</f>
        <v>57</v>
      </c>
      <c r="AP737">
        <f t="shared" ref="AP737:AR737" ca="1" si="311">BIN2DEC(AL737)</f>
        <v>2</v>
      </c>
      <c r="AQ737">
        <f t="shared" ca="1" si="311"/>
        <v>149</v>
      </c>
      <c r="AR737">
        <f t="shared" ca="1" si="311"/>
        <v>6</v>
      </c>
      <c r="AS737">
        <f ca="1">(AO737*2^24)+(AP737*2^16)+(AQ737*2^8)+AR737</f>
        <v>956470534</v>
      </c>
    </row>
    <row r="738" spans="1:47" x14ac:dyDescent="0.35">
      <c r="C738" s="2"/>
    </row>
    <row r="739" spans="1:47" x14ac:dyDescent="0.35">
      <c r="A739" t="s">
        <v>80</v>
      </c>
      <c r="B739" s="18">
        <f ca="1">Home!F51</f>
        <v>3734524769</v>
      </c>
      <c r="C739" s="2"/>
    </row>
    <row r="740" spans="1:47" ht="15" thickBot="1" x14ac:dyDescent="0.4">
      <c r="C740" s="1"/>
    </row>
    <row r="741" spans="1:47" ht="15" thickBot="1" x14ac:dyDescent="0.4">
      <c r="A741" t="s">
        <v>82</v>
      </c>
      <c r="B741" s="28">
        <f ca="1">Home!F42</f>
        <v>80894055</v>
      </c>
      <c r="C741" s="19">
        <f ca="1">MOD(B730+B737+B739+B741,2^32)</f>
        <v>1419178063</v>
      </c>
    </row>
    <row r="743" spans="1:47" x14ac:dyDescent="0.35">
      <c r="A743" s="16" t="s">
        <v>133</v>
      </c>
    </row>
    <row r="744" spans="1:47" x14ac:dyDescent="0.35">
      <c r="A744" t="s">
        <v>79</v>
      </c>
      <c r="B744" s="25">
        <f ca="1">Home!F57</f>
        <v>377082086</v>
      </c>
      <c r="C744" t="str">
        <f ca="1">DEC2HEX(B744,8)</f>
        <v>1679D0E6</v>
      </c>
      <c r="E744" s="20" t="str">
        <f ca="1">MID(HEX2BIN(MID(C744,1,1),4),1,1)</f>
        <v>0</v>
      </c>
      <c r="F744" s="20" t="str">
        <f ca="1">MID(HEX2BIN(MID(C744,1,1),4),2,1)</f>
        <v>0</v>
      </c>
      <c r="G744" s="20" t="str">
        <f ca="1">MID(HEX2BIN(MID(C744,1,1),4),3,1)</f>
        <v>0</v>
      </c>
      <c r="H744" s="20" t="str">
        <f ca="1">MID(HEX2BIN(MID(C744,1,1),4),4,1)</f>
        <v>1</v>
      </c>
      <c r="I744" s="21" t="str">
        <f ca="1">MID(HEX2BIN(MID(C744,2,1),4),1,1)</f>
        <v>0</v>
      </c>
      <c r="J744" s="21" t="str">
        <f ca="1">MID(HEX2BIN(MID(C744,2,1),4),2,1)</f>
        <v>1</v>
      </c>
      <c r="K744" s="21" t="str">
        <f ca="1">MID(HEX2BIN(MID(C744,2,1),4),3,1)</f>
        <v>1</v>
      </c>
      <c r="L744" s="21" t="str">
        <f ca="1">MID(HEX2BIN(MID(C744,2,1),4),4,1)</f>
        <v>0</v>
      </c>
      <c r="M744" s="22" t="str">
        <f ca="1">MID(HEX2BIN(MID(C744,3,1),4),1,1)</f>
        <v>0</v>
      </c>
      <c r="N744" s="22" t="str">
        <f ca="1">MID(HEX2BIN(MID(C744,3,1),4),2,1)</f>
        <v>1</v>
      </c>
      <c r="O744" s="22" t="str">
        <f ca="1">MID(HEX2BIN(MID(C744,3,1),4),3,1)</f>
        <v>1</v>
      </c>
      <c r="P744" s="22" t="str">
        <f ca="1">MID(HEX2BIN(MID(C744,3,1),4),4,1)</f>
        <v>1</v>
      </c>
      <c r="Q744" s="23" t="str">
        <f ca="1">MID(HEX2BIN(MID(C744,4,1),4),1,1)</f>
        <v>1</v>
      </c>
      <c r="R744" s="23" t="str">
        <f ca="1">MID(HEX2BIN(MID(C744,4,1),4),2,1)</f>
        <v>0</v>
      </c>
      <c r="S744" s="23" t="str">
        <f ca="1">MID(HEX2BIN(MID(C744,4,1),4),3,1)</f>
        <v>0</v>
      </c>
      <c r="T744" s="23" t="str">
        <f ca="1">MID(HEX2BIN(MID(C744,4,1),4),4,1)</f>
        <v>1</v>
      </c>
      <c r="U744" s="20" t="str">
        <f ca="1">MID(HEX2BIN(MID(C744,5,1),4),1,1)</f>
        <v>1</v>
      </c>
      <c r="V744" s="20" t="str">
        <f ca="1">MID(HEX2BIN(MID(C744,5,1),4),2,1)</f>
        <v>1</v>
      </c>
      <c r="W744" s="20" t="str">
        <f ca="1">MID(HEX2BIN(MID(C744,5,1),4),3,1)</f>
        <v>0</v>
      </c>
      <c r="X744" s="20" t="str">
        <f ca="1">MID(HEX2BIN(MID(C744,5,1),4),4,1)</f>
        <v>1</v>
      </c>
      <c r="Y744" s="21" t="str">
        <f ca="1">MID(HEX2BIN(MID(C744,6,1),4),1,1)</f>
        <v>0</v>
      </c>
      <c r="Z744" s="21" t="str">
        <f ca="1">MID(HEX2BIN(MID(C744,6,1),4),2,1)</f>
        <v>0</v>
      </c>
      <c r="AA744" s="21" t="str">
        <f ca="1">MID(HEX2BIN(MID(C744,6,1),4),3,1)</f>
        <v>0</v>
      </c>
      <c r="AB744" s="21" t="str">
        <f ca="1">MID(HEX2BIN(MID(C744,6,1),4),4,1)</f>
        <v>0</v>
      </c>
      <c r="AC744" s="22" t="str">
        <f ca="1">MID(HEX2BIN(MID(C744,7,1),4),1,1)</f>
        <v>1</v>
      </c>
      <c r="AD744" s="22" t="str">
        <f ca="1">MID(HEX2BIN(MID(C744,7,1),4),2,1)</f>
        <v>1</v>
      </c>
      <c r="AE744" s="22" t="str">
        <f ca="1">MID(HEX2BIN(MID(C744,7,1),4),3,1)</f>
        <v>1</v>
      </c>
      <c r="AF744" s="22" t="str">
        <f ca="1">MID(HEX2BIN(MID(C744,7,1),4),4,1)</f>
        <v>0</v>
      </c>
      <c r="AG744" s="23" t="str">
        <f ca="1">MID(HEX2BIN(MID(C744,8,1),4),1,1)</f>
        <v>0</v>
      </c>
      <c r="AH744" s="23" t="str">
        <f ca="1">MID(HEX2BIN(MID(C744,8,1),4),2,1)</f>
        <v>1</v>
      </c>
      <c r="AI744" s="23" t="str">
        <f ca="1">MID(HEX2BIN(MID(C744,8,1),4),3,1)</f>
        <v>1</v>
      </c>
      <c r="AJ744" s="23" t="str">
        <f ca="1">MID(HEX2BIN(MID(C744,8,1),4),4,1)</f>
        <v>0</v>
      </c>
    </row>
    <row r="745" spans="1:47" x14ac:dyDescent="0.35">
      <c r="A745" s="9" t="s">
        <v>87</v>
      </c>
      <c r="C745" t="s">
        <v>2</v>
      </c>
      <c r="D745" s="27">
        <v>17</v>
      </c>
      <c r="E745" s="20" t="str" cm="1">
        <f t="array" aca="1" ref="E745" ca="1">INDIRECT(ADDRESS((ROW(745:745)-1),IF(MOD(COLUMN(E:E)-4-$D745,32)=0,32,MOD(COLUMN(E:E)-4-$D745,32))+4))</f>
        <v>1</v>
      </c>
      <c r="F745" s="20" t="str" cm="1">
        <f t="array" aca="1" ref="F745" ca="1">INDIRECT(ADDRESS((ROW(745:745)-1),IF(MOD(COLUMN(F:F)-4-$D745,32)=0,32,MOD(COLUMN(F:F)-4-$D745,32))+4))</f>
        <v>1</v>
      </c>
      <c r="G745" s="20" t="str" cm="1">
        <f t="array" aca="1" ref="G745" ca="1">INDIRECT(ADDRESS((ROW(745:745)-1),IF(MOD(COLUMN(G:G)-4-$D745,32)=0,32,MOD(COLUMN(G:G)-4-$D745,32))+4))</f>
        <v>1</v>
      </c>
      <c r="H745" s="20" t="str" cm="1">
        <f t="array" aca="1" ref="H745" ca="1">INDIRECT(ADDRESS((ROW(745:745)-1),IF(MOD(COLUMN(H:H)-4-$D745,32)=0,32,MOD(COLUMN(H:H)-4-$D745,32))+4))</f>
        <v>0</v>
      </c>
      <c r="I745" s="21" t="str" cm="1">
        <f t="array" aca="1" ref="I745" ca="1">INDIRECT(ADDRESS((ROW(745:745)-1),IF(MOD(COLUMN(I:I)-4-$D745,32)=0,32,MOD(COLUMN(I:I)-4-$D745,32))+4))</f>
        <v>1</v>
      </c>
      <c r="J745" s="21" t="str" cm="1">
        <f t="array" aca="1" ref="J745" ca="1">INDIRECT(ADDRESS((ROW(745:745)-1),IF(MOD(COLUMN(J:J)-4-$D745,32)=0,32,MOD(COLUMN(J:J)-4-$D745,32))+4))</f>
        <v>0</v>
      </c>
      <c r="K745" s="21" t="str" cm="1">
        <f t="array" aca="1" ref="K745" ca="1">INDIRECT(ADDRESS((ROW(745:745)-1),IF(MOD(COLUMN(K:K)-4-$D745,32)=0,32,MOD(COLUMN(K:K)-4-$D745,32))+4))</f>
        <v>0</v>
      </c>
      <c r="L745" s="21" t="str" cm="1">
        <f t="array" aca="1" ref="L745" ca="1">INDIRECT(ADDRESS((ROW(745:745)-1),IF(MOD(COLUMN(L:L)-4-$D745,32)=0,32,MOD(COLUMN(L:L)-4-$D745,32))+4))</f>
        <v>0</v>
      </c>
      <c r="M745" s="22" t="str" cm="1">
        <f t="array" aca="1" ref="M745" ca="1">INDIRECT(ADDRESS((ROW(745:745)-1),IF(MOD(COLUMN(M:M)-4-$D745,32)=0,32,MOD(COLUMN(M:M)-4-$D745,32))+4))</f>
        <v>0</v>
      </c>
      <c r="N745" s="22" t="str" cm="1">
        <f t="array" aca="1" ref="N745" ca="1">INDIRECT(ADDRESS((ROW(745:745)-1),IF(MOD(COLUMN(N:N)-4-$D745,32)=0,32,MOD(COLUMN(N:N)-4-$D745,32))+4))</f>
        <v>1</v>
      </c>
      <c r="O745" s="22" t="str" cm="1">
        <f t="array" aca="1" ref="O745" ca="1">INDIRECT(ADDRESS((ROW(745:745)-1),IF(MOD(COLUMN(O:O)-4-$D745,32)=0,32,MOD(COLUMN(O:O)-4-$D745,32))+4))</f>
        <v>1</v>
      </c>
      <c r="P745" s="22" t="str" cm="1">
        <f t="array" aca="1" ref="P745" ca="1">INDIRECT(ADDRESS((ROW(745:745)-1),IF(MOD(COLUMN(P:P)-4-$D745,32)=0,32,MOD(COLUMN(P:P)-4-$D745,32))+4))</f>
        <v>1</v>
      </c>
      <c r="Q745" s="23" t="str" cm="1">
        <f t="array" aca="1" ref="Q745" ca="1">INDIRECT(ADDRESS((ROW(745:745)-1),IF(MOD(COLUMN(Q:Q)-4-$D745,32)=0,32,MOD(COLUMN(Q:Q)-4-$D745,32))+4))</f>
        <v>0</v>
      </c>
      <c r="R745" s="23" t="str" cm="1">
        <f t="array" aca="1" ref="R745" ca="1">INDIRECT(ADDRESS((ROW(745:745)-1),IF(MOD(COLUMN(R:R)-4-$D745,32)=0,32,MOD(COLUMN(R:R)-4-$D745,32))+4))</f>
        <v>0</v>
      </c>
      <c r="S745" s="23" t="str" cm="1">
        <f t="array" aca="1" ref="S745" ca="1">INDIRECT(ADDRESS((ROW(745:745)-1),IF(MOD(COLUMN(S:S)-4-$D745,32)=0,32,MOD(COLUMN(S:S)-4-$D745,32))+4))</f>
        <v>1</v>
      </c>
      <c r="T745" s="23" t="str" cm="1">
        <f t="array" aca="1" ref="T745" ca="1">INDIRECT(ADDRESS((ROW(745:745)-1),IF(MOD(COLUMN(T:T)-4-$D745,32)=0,32,MOD(COLUMN(T:T)-4-$D745,32))+4))</f>
        <v>1</v>
      </c>
      <c r="U745" s="20" t="str" cm="1">
        <f t="array" aca="1" ref="U745" ca="1">INDIRECT(ADDRESS((ROW(745:745)-1),IF(MOD(COLUMN(U:U)-4-$D745,32)=0,32,MOD(COLUMN(U:U)-4-$D745,32))+4))</f>
        <v>0</v>
      </c>
      <c r="V745" s="20" t="str" cm="1">
        <f t="array" aca="1" ref="V745" ca="1">INDIRECT(ADDRESS((ROW(745:745)-1),IF(MOD(COLUMN(V:V)-4-$D745,32)=0,32,MOD(COLUMN(V:V)-4-$D745,32))+4))</f>
        <v>0</v>
      </c>
      <c r="W745" s="20" t="str" cm="1">
        <f t="array" aca="1" ref="W745" ca="1">INDIRECT(ADDRESS((ROW(745:745)-1),IF(MOD(COLUMN(W:W)-4-$D745,32)=0,32,MOD(COLUMN(W:W)-4-$D745,32))+4))</f>
        <v>0</v>
      </c>
      <c r="X745" s="20" t="str" cm="1">
        <f t="array" aca="1" ref="X745" ca="1">INDIRECT(ADDRESS((ROW(745:745)-1),IF(MOD(COLUMN(X:X)-4-$D745,32)=0,32,MOD(COLUMN(X:X)-4-$D745,32))+4))</f>
        <v>0</v>
      </c>
      <c r="Y745" s="21" t="str" cm="1">
        <f t="array" aca="1" ref="Y745" ca="1">INDIRECT(ADDRESS((ROW(745:745)-1),IF(MOD(COLUMN(Y:Y)-4-$D745,32)=0,32,MOD(COLUMN(Y:Y)-4-$D745,32))+4))</f>
        <v>1</v>
      </c>
      <c r="Z745" s="21" t="str" cm="1">
        <f t="array" aca="1" ref="Z745" ca="1">INDIRECT(ADDRESS((ROW(745:745)-1),IF(MOD(COLUMN(Z:Z)-4-$D745,32)=0,32,MOD(COLUMN(Z:Z)-4-$D745,32))+4))</f>
        <v>0</v>
      </c>
      <c r="AA745" s="21" t="str" cm="1">
        <f t="array" aca="1" ref="AA745" ca="1">INDIRECT(ADDRESS((ROW(745:745)-1),IF(MOD(COLUMN(AA:AA)-4-$D745,32)=0,32,MOD(COLUMN(AA:AA)-4-$D745,32))+4))</f>
        <v>1</v>
      </c>
      <c r="AB745" s="21" t="str" cm="1">
        <f t="array" aca="1" ref="AB745" ca="1">INDIRECT(ADDRESS((ROW(745:745)-1),IF(MOD(COLUMN(AB:AB)-4-$D745,32)=0,32,MOD(COLUMN(AB:AB)-4-$D745,32))+4))</f>
        <v>1</v>
      </c>
      <c r="AC745" s="22" t="str" cm="1">
        <f t="array" aca="1" ref="AC745" ca="1">INDIRECT(ADDRESS((ROW(745:745)-1),IF(MOD(COLUMN(AC:AC)-4-$D745,32)=0,32,MOD(COLUMN(AC:AC)-4-$D745,32))+4))</f>
        <v>0</v>
      </c>
      <c r="AD745" s="22" t="str" cm="1">
        <f t="array" aca="1" ref="AD745" ca="1">INDIRECT(ADDRESS((ROW(745:745)-1),IF(MOD(COLUMN(AD:AD)-4-$D745,32)=0,32,MOD(COLUMN(AD:AD)-4-$D745,32))+4))</f>
        <v>0</v>
      </c>
      <c r="AE745" s="22" t="str" cm="1">
        <f t="array" aca="1" ref="AE745" ca="1">INDIRECT(ADDRESS((ROW(745:745)-1),IF(MOD(COLUMN(AE:AE)-4-$D745,32)=0,32,MOD(COLUMN(AE:AE)-4-$D745,32))+4))</f>
        <v>1</v>
      </c>
      <c r="AF745" s="22" t="str" cm="1">
        <f t="array" aca="1" ref="AF745" ca="1">INDIRECT(ADDRESS((ROW(745:745)-1),IF(MOD(COLUMN(AF:AF)-4-$D745,32)=0,32,MOD(COLUMN(AF:AF)-4-$D745,32))+4))</f>
        <v>1</v>
      </c>
      <c r="AG745" s="23" t="str" cm="1">
        <f t="array" aca="1" ref="AG745" ca="1">INDIRECT(ADDRESS((ROW(745:745)-1),IF(MOD(COLUMN(AG:AG)-4-$D745,32)=0,32,MOD(COLUMN(AG:AG)-4-$D745,32))+4))</f>
        <v>1</v>
      </c>
      <c r="AH745" s="23" t="str" cm="1">
        <f t="array" aca="1" ref="AH745" ca="1">INDIRECT(ADDRESS((ROW(745:745)-1),IF(MOD(COLUMN(AH:AH)-4-$D745,32)=0,32,MOD(COLUMN(AH:AH)-4-$D745,32))+4))</f>
        <v>1</v>
      </c>
      <c r="AI745" s="23" t="str" cm="1">
        <f t="array" aca="1" ref="AI745" ca="1">INDIRECT(ADDRESS((ROW(745:745)-1),IF(MOD(COLUMN(AI:AI)-4-$D745,32)=0,32,MOD(COLUMN(AI:AI)-4-$D745,32))+4))</f>
        <v>0</v>
      </c>
      <c r="AJ745" s="23" t="str" cm="1">
        <f t="array" aca="1" ref="AJ745" ca="1">INDIRECT(ADDRESS((ROW(745:745)-1),IF(MOD(COLUMN(AJ:AJ)-4-$D745,32)=0,32,MOD(COLUMN(AJ:AJ)-4-$D745,32))+4))</f>
        <v>0</v>
      </c>
      <c r="AK745" t="str">
        <f ca="1">_xlfn.CONCAT(E745,F745,G745,H745,I745,J745,K745,L745)</f>
        <v>11101000</v>
      </c>
      <c r="AL745" t="str">
        <f ca="1">_xlfn.CONCAT(M745,N745,O745,P745,Q745,R745,S745,T745)</f>
        <v>01110011</v>
      </c>
      <c r="AM745" t="str">
        <f ca="1">_xlfn.CONCAT(U745,V745,W745,X745,Y745,Z745,AA745,AB745)</f>
        <v>00001011</v>
      </c>
      <c r="AN745" t="str">
        <f ca="1">_xlfn.CONCAT(AC745,AD745,AE745,AF745,AG745,AH745,AI745,AJ745)</f>
        <v>00111100</v>
      </c>
      <c r="AO745">
        <f ca="1">BIN2DEC(AK745)</f>
        <v>232</v>
      </c>
      <c r="AP745">
        <f t="shared" ref="AP745:AR747" ca="1" si="312">BIN2DEC(AL745)</f>
        <v>115</v>
      </c>
      <c r="AQ745">
        <f t="shared" ca="1" si="312"/>
        <v>11</v>
      </c>
      <c r="AR745">
        <f t="shared" ca="1" si="312"/>
        <v>60</v>
      </c>
      <c r="AS745">
        <f ca="1">(AO745*2^24)+(AP745*2^16)+(AQ745*2^8)+AR745</f>
        <v>3899853628</v>
      </c>
      <c r="AT745">
        <f>2^32</f>
        <v>4294967296</v>
      </c>
      <c r="AU745">
        <f ca="1">AT745-AS745</f>
        <v>395113668</v>
      </c>
    </row>
    <row r="746" spans="1:47" x14ac:dyDescent="0.35">
      <c r="C746" t="s">
        <v>2</v>
      </c>
      <c r="D746" s="27">
        <v>19</v>
      </c>
      <c r="E746" s="20" t="str" cm="1">
        <f t="array" aca="1" ref="E746" ca="1">INDIRECT(ADDRESS((ROW(746:746)-2),IF(MOD(COLUMN(E:E)-4-$D746,32)=0,32,MOD(COLUMN(E:E)-4-$D746,32))+4))</f>
        <v>0</v>
      </c>
      <c r="F746" s="20" t="str" cm="1">
        <f t="array" aca="1" ref="F746" ca="1">INDIRECT(ADDRESS((ROW(746:746)-2),IF(MOD(COLUMN(F:F)-4-$D746,32)=0,32,MOD(COLUMN(F:F)-4-$D746,32))+4))</f>
        <v>0</v>
      </c>
      <c r="G746" s="20" t="str" cm="1">
        <f t="array" aca="1" ref="G746" ca="1">INDIRECT(ADDRESS((ROW(746:746)-2),IF(MOD(COLUMN(G:G)-4-$D746,32)=0,32,MOD(COLUMN(G:G)-4-$D746,32))+4))</f>
        <v>1</v>
      </c>
      <c r="H746" s="20" t="str" cm="1">
        <f t="array" aca="1" ref="H746" ca="1">INDIRECT(ADDRESS((ROW(746:746)-2),IF(MOD(COLUMN(H:H)-4-$D746,32)=0,32,MOD(COLUMN(H:H)-4-$D746,32))+4))</f>
        <v>1</v>
      </c>
      <c r="I746" s="21" t="str" cm="1">
        <f t="array" aca="1" ref="I746" ca="1">INDIRECT(ADDRESS((ROW(746:746)-2),IF(MOD(COLUMN(I:I)-4-$D746,32)=0,32,MOD(COLUMN(I:I)-4-$D746,32))+4))</f>
        <v>1</v>
      </c>
      <c r="J746" s="21" t="str" cm="1">
        <f t="array" aca="1" ref="J746" ca="1">INDIRECT(ADDRESS((ROW(746:746)-2),IF(MOD(COLUMN(J:J)-4-$D746,32)=0,32,MOD(COLUMN(J:J)-4-$D746,32))+4))</f>
        <v>0</v>
      </c>
      <c r="K746" s="21" t="str" cm="1">
        <f t="array" aca="1" ref="K746" ca="1">INDIRECT(ADDRESS((ROW(746:746)-2),IF(MOD(COLUMN(K:K)-4-$D746,32)=0,32,MOD(COLUMN(K:K)-4-$D746,32))+4))</f>
        <v>1</v>
      </c>
      <c r="L746" s="21" t="str" cm="1">
        <f t="array" aca="1" ref="L746" ca="1">INDIRECT(ADDRESS((ROW(746:746)-2),IF(MOD(COLUMN(L:L)-4-$D746,32)=0,32,MOD(COLUMN(L:L)-4-$D746,32))+4))</f>
        <v>0</v>
      </c>
      <c r="M746" s="22" t="str" cm="1">
        <f t="array" aca="1" ref="M746" ca="1">INDIRECT(ADDRESS((ROW(746:746)-2),IF(MOD(COLUMN(M:M)-4-$D746,32)=0,32,MOD(COLUMN(M:M)-4-$D746,32))+4))</f>
        <v>0</v>
      </c>
      <c r="N746" s="22" t="str" cm="1">
        <f t="array" aca="1" ref="N746" ca="1">INDIRECT(ADDRESS((ROW(746:746)-2),IF(MOD(COLUMN(N:N)-4-$D746,32)=0,32,MOD(COLUMN(N:N)-4-$D746,32))+4))</f>
        <v>0</v>
      </c>
      <c r="O746" s="22" t="str" cm="1">
        <f t="array" aca="1" ref="O746" ca="1">INDIRECT(ADDRESS((ROW(746:746)-2),IF(MOD(COLUMN(O:O)-4-$D746,32)=0,32,MOD(COLUMN(O:O)-4-$D746,32))+4))</f>
        <v>0</v>
      </c>
      <c r="P746" s="22" t="str" cm="1">
        <f t="array" aca="1" ref="P746" ca="1">INDIRECT(ADDRESS((ROW(746:746)-2),IF(MOD(COLUMN(P:P)-4-$D746,32)=0,32,MOD(COLUMN(P:P)-4-$D746,32))+4))</f>
        <v>1</v>
      </c>
      <c r="Q746" s="23" t="str" cm="1">
        <f t="array" aca="1" ref="Q746" ca="1">INDIRECT(ADDRESS((ROW(746:746)-2),IF(MOD(COLUMN(Q:Q)-4-$D746,32)=0,32,MOD(COLUMN(Q:Q)-4-$D746,32))+4))</f>
        <v>1</v>
      </c>
      <c r="R746" s="23" t="str" cm="1">
        <f t="array" aca="1" ref="R746" ca="1">INDIRECT(ADDRESS((ROW(746:746)-2),IF(MOD(COLUMN(R:R)-4-$D746,32)=0,32,MOD(COLUMN(R:R)-4-$D746,32))+4))</f>
        <v>1</v>
      </c>
      <c r="S746" s="23" t="str" cm="1">
        <f t="array" aca="1" ref="S746" ca="1">INDIRECT(ADDRESS((ROW(746:746)-2),IF(MOD(COLUMN(S:S)-4-$D746,32)=0,32,MOD(COLUMN(S:S)-4-$D746,32))+4))</f>
        <v>0</v>
      </c>
      <c r="T746" s="23" t="str" cm="1">
        <f t="array" aca="1" ref="T746" ca="1">INDIRECT(ADDRESS((ROW(746:746)-2),IF(MOD(COLUMN(T:T)-4-$D746,32)=0,32,MOD(COLUMN(T:T)-4-$D746,32))+4))</f>
        <v>0</v>
      </c>
      <c r="U746" s="20" t="str" cm="1">
        <f t="array" aca="1" ref="U746" ca="1">INDIRECT(ADDRESS((ROW(746:746)-2),IF(MOD(COLUMN(U:U)-4-$D746,32)=0,32,MOD(COLUMN(U:U)-4-$D746,32))+4))</f>
        <v>1</v>
      </c>
      <c r="V746" s="20" t="str" cm="1">
        <f t="array" aca="1" ref="V746" ca="1">INDIRECT(ADDRESS((ROW(746:746)-2),IF(MOD(COLUMN(V:V)-4-$D746,32)=0,32,MOD(COLUMN(V:V)-4-$D746,32))+4))</f>
        <v>1</v>
      </c>
      <c r="W746" s="20" t="str" cm="1">
        <f t="array" aca="1" ref="W746" ca="1">INDIRECT(ADDRESS((ROW(746:746)-2),IF(MOD(COLUMN(W:W)-4-$D746,32)=0,32,MOD(COLUMN(W:W)-4-$D746,32))+4))</f>
        <v>0</v>
      </c>
      <c r="X746" s="20" t="str" cm="1">
        <f t="array" aca="1" ref="X746" ca="1">INDIRECT(ADDRESS((ROW(746:746)-2),IF(MOD(COLUMN(X:X)-4-$D746,32)=0,32,MOD(COLUMN(X:X)-4-$D746,32))+4))</f>
        <v>0</v>
      </c>
      <c r="Y746" s="21" t="str" cm="1">
        <f t="array" aca="1" ref="Y746" ca="1">INDIRECT(ADDRESS((ROW(746:746)-2),IF(MOD(COLUMN(Y:Y)-4-$D746,32)=0,32,MOD(COLUMN(Y:Y)-4-$D746,32))+4))</f>
        <v>0</v>
      </c>
      <c r="Z746" s="21" t="str" cm="1">
        <f t="array" aca="1" ref="Z746" ca="1">INDIRECT(ADDRESS((ROW(746:746)-2),IF(MOD(COLUMN(Z:Z)-4-$D746,32)=0,32,MOD(COLUMN(Z:Z)-4-$D746,32))+4))</f>
        <v>0</v>
      </c>
      <c r="AA746" s="21" t="str" cm="1">
        <f t="array" aca="1" ref="AA746" ca="1">INDIRECT(ADDRESS((ROW(746:746)-2),IF(MOD(COLUMN(AA:AA)-4-$D746,32)=0,32,MOD(COLUMN(AA:AA)-4-$D746,32))+4))</f>
        <v>1</v>
      </c>
      <c r="AB746" s="21" t="str" cm="1">
        <f t="array" aca="1" ref="AB746" ca="1">INDIRECT(ADDRESS((ROW(746:746)-2),IF(MOD(COLUMN(AB:AB)-4-$D746,32)=0,32,MOD(COLUMN(AB:AB)-4-$D746,32))+4))</f>
        <v>0</v>
      </c>
      <c r="AC746" s="22" t="str" cm="1">
        <f t="array" aca="1" ref="AC746" ca="1">INDIRECT(ADDRESS((ROW(746:746)-2),IF(MOD(COLUMN(AC:AC)-4-$D746,32)=0,32,MOD(COLUMN(AC:AC)-4-$D746,32))+4))</f>
        <v>1</v>
      </c>
      <c r="AD746" s="22" t="str" cm="1">
        <f t="array" aca="1" ref="AD746" ca="1">INDIRECT(ADDRESS((ROW(746:746)-2),IF(MOD(COLUMN(AD:AD)-4-$D746,32)=0,32,MOD(COLUMN(AD:AD)-4-$D746,32))+4))</f>
        <v>1</v>
      </c>
      <c r="AE746" s="22" t="str" cm="1">
        <f t="array" aca="1" ref="AE746" ca="1">INDIRECT(ADDRESS((ROW(746:746)-2),IF(MOD(COLUMN(AE:AE)-4-$D746,32)=0,32,MOD(COLUMN(AE:AE)-4-$D746,32))+4))</f>
        <v>0</v>
      </c>
      <c r="AF746" s="22" t="str" cm="1">
        <f t="array" aca="1" ref="AF746" ca="1">INDIRECT(ADDRESS((ROW(746:746)-2),IF(MOD(COLUMN(AF:AF)-4-$D746,32)=0,32,MOD(COLUMN(AF:AF)-4-$D746,32))+4))</f>
        <v>0</v>
      </c>
      <c r="AG746" s="23" t="str" cm="1">
        <f t="array" aca="1" ref="AG746" ca="1">INDIRECT(ADDRESS((ROW(746:746)-2),IF(MOD(COLUMN(AG:AG)-4-$D746,32)=0,32,MOD(COLUMN(AG:AG)-4-$D746,32))+4))</f>
        <v>1</v>
      </c>
      <c r="AH746" s="23" t="str" cm="1">
        <f t="array" aca="1" ref="AH746" ca="1">INDIRECT(ADDRESS((ROW(746:746)-2),IF(MOD(COLUMN(AH:AH)-4-$D746,32)=0,32,MOD(COLUMN(AH:AH)-4-$D746,32))+4))</f>
        <v>1</v>
      </c>
      <c r="AI746" s="23" t="str" cm="1">
        <f t="array" aca="1" ref="AI746" ca="1">INDIRECT(ADDRESS((ROW(746:746)-2),IF(MOD(COLUMN(AI:AI)-4-$D746,32)=0,32,MOD(COLUMN(AI:AI)-4-$D746,32))+4))</f>
        <v>1</v>
      </c>
      <c r="AJ746" s="23" t="str" cm="1">
        <f t="array" aca="1" ref="AJ746" ca="1">INDIRECT(ADDRESS((ROW(746:746)-2),IF(MOD(COLUMN(AJ:AJ)-4-$D746,32)=0,32,MOD(COLUMN(AJ:AJ)-4-$D746,32))+4))</f>
        <v>1</v>
      </c>
      <c r="AK746" t="str">
        <f ca="1">_xlfn.CONCAT(E746,F746,G746,H746,I746,J746,K746,L746)</f>
        <v>00111010</v>
      </c>
      <c r="AL746" t="str">
        <f ca="1">_xlfn.CONCAT(M746,N746,O746,P746,Q746,R746,S746,T746)</f>
        <v>00011100</v>
      </c>
      <c r="AM746" t="str">
        <f ca="1">_xlfn.CONCAT(U746,V746,W746,X746,Y746,Z746,AA746,AB746)</f>
        <v>11000010</v>
      </c>
      <c r="AN746" t="str">
        <f ca="1">_xlfn.CONCAT(AC746,AD746,AE746,AF746,AG746,AH746,AI746,AJ746)</f>
        <v>11001111</v>
      </c>
      <c r="AO746">
        <f ca="1">BIN2DEC(AK746)</f>
        <v>58</v>
      </c>
      <c r="AP746">
        <f t="shared" ca="1" si="312"/>
        <v>28</v>
      </c>
      <c r="AQ746">
        <f t="shared" ca="1" si="312"/>
        <v>194</v>
      </c>
      <c r="AR746">
        <f t="shared" ca="1" si="312"/>
        <v>207</v>
      </c>
      <c r="AS746">
        <f ca="1">(AO746*2^24)+(AP746*2^16)+(AQ746*2^8)+AR746</f>
        <v>974963407</v>
      </c>
      <c r="AT746">
        <f>2^32</f>
        <v>4294967296</v>
      </c>
      <c r="AU746">
        <f ca="1">AT746-AS746</f>
        <v>3320003889</v>
      </c>
    </row>
    <row r="747" spans="1:47" x14ac:dyDescent="0.35">
      <c r="C747" t="s">
        <v>84</v>
      </c>
      <c r="D747" s="27">
        <v>10</v>
      </c>
      <c r="E747" s="20" cm="1">
        <f t="array" aca="1" ref="E747" ca="1">IF(COLUMN(E:E)-4&gt;$D747,INDIRECT(ADDRESS((ROW(747:747)-3),COLUMN(E:E)-4-$D747+4)),0)</f>
        <v>0</v>
      </c>
      <c r="F747" s="20" cm="1">
        <f t="array" aca="1" ref="F747" ca="1">IF(COLUMN(F:F)-4&gt;$D747,INDIRECT(ADDRESS((ROW(747:747)-3),COLUMN(F:F)-4-$D747+4)),0)</f>
        <v>0</v>
      </c>
      <c r="G747" s="20" cm="1">
        <f t="array" aca="1" ref="G747" ca="1">IF(COLUMN(G:G)-4&gt;$D747,INDIRECT(ADDRESS((ROW(747:747)-3),COLUMN(G:G)-4-$D747+4)),0)</f>
        <v>0</v>
      </c>
      <c r="H747" s="20" cm="1">
        <f t="array" aca="1" ref="H747" ca="1">IF(COLUMN(H:H)-4&gt;$D747,INDIRECT(ADDRESS((ROW(747:747)-3),COLUMN(H:H)-4-$D747+4)),0)</f>
        <v>0</v>
      </c>
      <c r="I747" s="21" cm="1">
        <f t="array" aca="1" ref="I747" ca="1">IF(COLUMN(I:I)-4&gt;$D747,INDIRECT(ADDRESS((ROW(747:747)-3),COLUMN(I:I)-4-$D747+4)),0)</f>
        <v>0</v>
      </c>
      <c r="J747" s="21" cm="1">
        <f t="array" aca="1" ref="J747" ca="1">IF(COLUMN(J:J)-4&gt;$D747,INDIRECT(ADDRESS((ROW(747:747)-3),COLUMN(J:J)-4-$D747+4)),0)</f>
        <v>0</v>
      </c>
      <c r="K747" s="21" cm="1">
        <f t="array" aca="1" ref="K747" ca="1">IF(COLUMN(K:K)-4&gt;$D747,INDIRECT(ADDRESS((ROW(747:747)-3),COLUMN(K:K)-4-$D747+4)),0)</f>
        <v>0</v>
      </c>
      <c r="L747" s="21" cm="1">
        <f t="array" aca="1" ref="L747" ca="1">IF(COLUMN(L:L)-4&gt;$D747,INDIRECT(ADDRESS((ROW(747:747)-3),COLUMN(L:L)-4-$D747+4)),0)</f>
        <v>0</v>
      </c>
      <c r="M747" s="22" cm="1">
        <f t="array" aca="1" ref="M747" ca="1">IF(COLUMN(M:M)-4&gt;$D747,INDIRECT(ADDRESS((ROW(747:747)-3),COLUMN(M:M)-4-$D747+4)),0)</f>
        <v>0</v>
      </c>
      <c r="N747" s="22" cm="1">
        <f t="array" aca="1" ref="N747" ca="1">IF(COLUMN(N:N)-4&gt;$D747,INDIRECT(ADDRESS((ROW(747:747)-3),COLUMN(N:N)-4-$D747+4)),0)</f>
        <v>0</v>
      </c>
      <c r="O747" s="22" t="str" cm="1">
        <f t="array" aca="1" ref="O747" ca="1">IF(COLUMN(O:O)-4&gt;$D747,INDIRECT(ADDRESS((ROW(747:747)-3),COLUMN(O:O)-4-$D747+4)),0)</f>
        <v>0</v>
      </c>
      <c r="P747" s="22" t="str" cm="1">
        <f t="array" aca="1" ref="P747" ca="1">IF(COLUMN(P:P)-4&gt;$D747,INDIRECT(ADDRESS((ROW(747:747)-3),COLUMN(P:P)-4-$D747+4)),0)</f>
        <v>0</v>
      </c>
      <c r="Q747" s="23" t="str" cm="1">
        <f t="array" aca="1" ref="Q747" ca="1">IF(COLUMN(Q:Q)-4&gt;$D747,INDIRECT(ADDRESS((ROW(747:747)-3),COLUMN(Q:Q)-4-$D747+4)),0)</f>
        <v>0</v>
      </c>
      <c r="R747" s="23" t="str" cm="1">
        <f t="array" aca="1" ref="R747" ca="1">IF(COLUMN(R:R)-4&gt;$D747,INDIRECT(ADDRESS((ROW(747:747)-3),COLUMN(R:R)-4-$D747+4)),0)</f>
        <v>1</v>
      </c>
      <c r="S747" s="23" t="str" cm="1">
        <f t="array" aca="1" ref="S747" ca="1">IF(COLUMN(S:S)-4&gt;$D747,INDIRECT(ADDRESS((ROW(747:747)-3),COLUMN(S:S)-4-$D747+4)),0)</f>
        <v>0</v>
      </c>
      <c r="T747" s="23" t="str" cm="1">
        <f t="array" aca="1" ref="T747" ca="1">IF(COLUMN(T:T)-4&gt;$D747,INDIRECT(ADDRESS((ROW(747:747)-3),COLUMN(T:T)-4-$D747+4)),0)</f>
        <v>1</v>
      </c>
      <c r="U747" s="20" t="str" cm="1">
        <f t="array" aca="1" ref="U747" ca="1">IF(COLUMN(U:U)-4&gt;$D747,INDIRECT(ADDRESS((ROW(747:747)-3),COLUMN(U:U)-4-$D747+4)),0)</f>
        <v>1</v>
      </c>
      <c r="V747" s="20" t="str" cm="1">
        <f t="array" aca="1" ref="V747" ca="1">IF(COLUMN(V:V)-4&gt;$D747,INDIRECT(ADDRESS((ROW(747:747)-3),COLUMN(V:V)-4-$D747+4)),0)</f>
        <v>0</v>
      </c>
      <c r="W747" s="20" t="str" cm="1">
        <f t="array" aca="1" ref="W747" ca="1">IF(COLUMN(W:W)-4&gt;$D747,INDIRECT(ADDRESS((ROW(747:747)-3),COLUMN(W:W)-4-$D747+4)),0)</f>
        <v>0</v>
      </c>
      <c r="X747" s="20" t="str" cm="1">
        <f t="array" aca="1" ref="X747" ca="1">IF(COLUMN(X:X)-4&gt;$D747,INDIRECT(ADDRESS((ROW(747:747)-3),COLUMN(X:X)-4-$D747+4)),0)</f>
        <v>1</v>
      </c>
      <c r="Y747" s="21" t="str" cm="1">
        <f t="array" aca="1" ref="Y747" ca="1">IF(COLUMN(Y:Y)-4&gt;$D747,INDIRECT(ADDRESS((ROW(747:747)-3),COLUMN(Y:Y)-4-$D747+4)),0)</f>
        <v>1</v>
      </c>
      <c r="Z747" s="21" t="str" cm="1">
        <f t="array" aca="1" ref="Z747" ca="1">IF(COLUMN(Z:Z)-4&gt;$D747,INDIRECT(ADDRESS((ROW(747:747)-3),COLUMN(Z:Z)-4-$D747+4)),0)</f>
        <v>1</v>
      </c>
      <c r="AA747" s="21" t="str" cm="1">
        <f t="array" aca="1" ref="AA747" ca="1">IF(COLUMN(AA:AA)-4&gt;$D747,INDIRECT(ADDRESS((ROW(747:747)-3),COLUMN(AA:AA)-4-$D747+4)),0)</f>
        <v>1</v>
      </c>
      <c r="AB747" s="21" t="str" cm="1">
        <f t="array" aca="1" ref="AB747" ca="1">IF(COLUMN(AB:AB)-4&gt;$D747,INDIRECT(ADDRESS((ROW(747:747)-3),COLUMN(AB:AB)-4-$D747+4)),0)</f>
        <v>0</v>
      </c>
      <c r="AC747" s="22" t="str" cm="1">
        <f t="array" aca="1" ref="AC747" ca="1">IF(COLUMN(AC:AC)-4&gt;$D747,INDIRECT(ADDRESS((ROW(747:747)-3),COLUMN(AC:AC)-4-$D747+4)),0)</f>
        <v>0</v>
      </c>
      <c r="AD747" s="22" t="str" cm="1">
        <f t="array" aca="1" ref="AD747" ca="1">IF(COLUMN(AD:AD)-4&gt;$D747,INDIRECT(ADDRESS((ROW(747:747)-3),COLUMN(AD:AD)-4-$D747+4)),0)</f>
        <v>1</v>
      </c>
      <c r="AE747" s="22" t="str" cm="1">
        <f t="array" aca="1" ref="AE747" ca="1">IF(COLUMN(AE:AE)-4&gt;$D747,INDIRECT(ADDRESS((ROW(747:747)-3),COLUMN(AE:AE)-4-$D747+4)),0)</f>
        <v>1</v>
      </c>
      <c r="AF747" s="22" t="str" cm="1">
        <f t="array" aca="1" ref="AF747" ca="1">IF(COLUMN(AF:AF)-4&gt;$D747,INDIRECT(ADDRESS((ROW(747:747)-3),COLUMN(AF:AF)-4-$D747+4)),0)</f>
        <v>1</v>
      </c>
      <c r="AG747" s="23" t="str" cm="1">
        <f t="array" aca="1" ref="AG747" ca="1">IF(COLUMN(AG:AG)-4&gt;$D747,INDIRECT(ADDRESS((ROW(747:747)-3),COLUMN(AG:AG)-4-$D747+4)),0)</f>
        <v>0</v>
      </c>
      <c r="AH747" s="23" t="str" cm="1">
        <f t="array" aca="1" ref="AH747" ca="1">IF(COLUMN(AH:AH)-4&gt;$D747,INDIRECT(ADDRESS((ROW(747:747)-3),COLUMN(AH:AH)-4-$D747+4)),0)</f>
        <v>1</v>
      </c>
      <c r="AI747" s="23" t="str" cm="1">
        <f t="array" aca="1" ref="AI747" ca="1">IF(COLUMN(AI:AI)-4&gt;$D747,INDIRECT(ADDRESS((ROW(747:747)-3),COLUMN(AI:AI)-4-$D747+4)),0)</f>
        <v>0</v>
      </c>
      <c r="AJ747" s="23" t="str" cm="1">
        <f t="array" aca="1" ref="AJ747" ca="1">IF(COLUMN(AJ:AJ)-4&gt;$D747,INDIRECT(ADDRESS((ROW(747:747)-3),COLUMN(AJ:AJ)-4-$D747+4)),0)</f>
        <v>0</v>
      </c>
      <c r="AK747" t="str">
        <f ca="1">_xlfn.CONCAT(E747,F747,G747,H747,I747,J747,K747,L747)</f>
        <v>00000000</v>
      </c>
      <c r="AL747" t="str">
        <f ca="1">_xlfn.CONCAT(M747,N747,O747,P747,Q747,R747,S747,T747)</f>
        <v>00000101</v>
      </c>
      <c r="AM747" t="str">
        <f ca="1">_xlfn.CONCAT(U747,V747,W747,X747,Y747,Z747,AA747,AB747)</f>
        <v>10011110</v>
      </c>
      <c r="AN747" t="str">
        <f ca="1">_xlfn.CONCAT(AC747,AD747,AE747,AF747,AG747,AH747,AI747,AJ747)</f>
        <v>01110100</v>
      </c>
      <c r="AO747">
        <f ca="1">BIN2DEC(AK747)</f>
        <v>0</v>
      </c>
      <c r="AP747">
        <f t="shared" ca="1" si="312"/>
        <v>5</v>
      </c>
      <c r="AQ747">
        <f t="shared" ca="1" si="312"/>
        <v>158</v>
      </c>
      <c r="AR747">
        <f t="shared" ca="1" si="312"/>
        <v>116</v>
      </c>
      <c r="AS747">
        <f ca="1">(AO747*2^24)+(AP747*2^16)+(AQ747*2^8)+AR747</f>
        <v>368244</v>
      </c>
    </row>
    <row r="748" spans="1:47" x14ac:dyDescent="0.35">
      <c r="C748" t="s">
        <v>85</v>
      </c>
      <c r="E748" s="4">
        <f ca="1">_xlfn.BITXOR(E745,E746)</f>
        <v>1</v>
      </c>
      <c r="F748" s="4">
        <f t="shared" ref="F748:AJ748" ca="1" si="313">_xlfn.BITXOR(F745,F746)</f>
        <v>1</v>
      </c>
      <c r="G748" s="4">
        <f t="shared" ca="1" si="313"/>
        <v>0</v>
      </c>
      <c r="H748" s="4">
        <f t="shared" ca="1" si="313"/>
        <v>1</v>
      </c>
      <c r="I748" s="4">
        <f t="shared" ca="1" si="313"/>
        <v>0</v>
      </c>
      <c r="J748" s="4">
        <f t="shared" ca="1" si="313"/>
        <v>0</v>
      </c>
      <c r="K748" s="4">
        <f t="shared" ca="1" si="313"/>
        <v>1</v>
      </c>
      <c r="L748" s="4">
        <f t="shared" ca="1" si="313"/>
        <v>0</v>
      </c>
      <c r="M748" s="4">
        <f t="shared" ca="1" si="313"/>
        <v>0</v>
      </c>
      <c r="N748" s="4">
        <f t="shared" ca="1" si="313"/>
        <v>1</v>
      </c>
      <c r="O748" s="4">
        <f t="shared" ca="1" si="313"/>
        <v>1</v>
      </c>
      <c r="P748" s="4">
        <f t="shared" ca="1" si="313"/>
        <v>0</v>
      </c>
      <c r="Q748" s="4">
        <f t="shared" ca="1" si="313"/>
        <v>1</v>
      </c>
      <c r="R748" s="4">
        <f t="shared" ca="1" si="313"/>
        <v>1</v>
      </c>
      <c r="S748" s="4">
        <f t="shared" ca="1" si="313"/>
        <v>1</v>
      </c>
      <c r="T748" s="4">
        <f t="shared" ca="1" si="313"/>
        <v>1</v>
      </c>
      <c r="U748" s="4">
        <f t="shared" ca="1" si="313"/>
        <v>1</v>
      </c>
      <c r="V748" s="4">
        <f t="shared" ca="1" si="313"/>
        <v>1</v>
      </c>
      <c r="W748" s="4">
        <f t="shared" ca="1" si="313"/>
        <v>0</v>
      </c>
      <c r="X748" s="4">
        <f t="shared" ca="1" si="313"/>
        <v>0</v>
      </c>
      <c r="Y748" s="4">
        <f t="shared" ca="1" si="313"/>
        <v>1</v>
      </c>
      <c r="Z748" s="4">
        <f t="shared" ca="1" si="313"/>
        <v>0</v>
      </c>
      <c r="AA748" s="4">
        <f t="shared" ca="1" si="313"/>
        <v>0</v>
      </c>
      <c r="AB748" s="4">
        <f t="shared" ca="1" si="313"/>
        <v>1</v>
      </c>
      <c r="AC748" s="4">
        <f t="shared" ca="1" si="313"/>
        <v>1</v>
      </c>
      <c r="AD748" s="4">
        <f t="shared" ca="1" si="313"/>
        <v>1</v>
      </c>
      <c r="AE748" s="4">
        <f t="shared" ca="1" si="313"/>
        <v>1</v>
      </c>
      <c r="AF748" s="4">
        <f t="shared" ca="1" si="313"/>
        <v>1</v>
      </c>
      <c r="AG748" s="4">
        <f t="shared" ca="1" si="313"/>
        <v>0</v>
      </c>
      <c r="AH748" s="4">
        <f t="shared" ca="1" si="313"/>
        <v>0</v>
      </c>
      <c r="AI748" s="4">
        <f t="shared" ca="1" si="313"/>
        <v>1</v>
      </c>
      <c r="AJ748" s="4">
        <f t="shared" ca="1" si="313"/>
        <v>1</v>
      </c>
    </row>
    <row r="749" spans="1:47" x14ac:dyDescent="0.35">
      <c r="B749" s="18">
        <f ca="1">AS749</f>
        <v>3530184583</v>
      </c>
      <c r="C749" s="17"/>
      <c r="E749" s="24">
        <f ca="1">_xlfn.BITXOR(E747,E748)</f>
        <v>1</v>
      </c>
      <c r="F749" s="24">
        <f t="shared" ref="F749:AJ749" ca="1" si="314">_xlfn.BITXOR(F747,F748)</f>
        <v>1</v>
      </c>
      <c r="G749" s="24">
        <f t="shared" ca="1" si="314"/>
        <v>0</v>
      </c>
      <c r="H749" s="24">
        <f t="shared" ca="1" si="314"/>
        <v>1</v>
      </c>
      <c r="I749" s="24">
        <f t="shared" ca="1" si="314"/>
        <v>0</v>
      </c>
      <c r="J749" s="24">
        <f t="shared" ca="1" si="314"/>
        <v>0</v>
      </c>
      <c r="K749" s="24">
        <f t="shared" ca="1" si="314"/>
        <v>1</v>
      </c>
      <c r="L749" s="24">
        <f t="shared" ca="1" si="314"/>
        <v>0</v>
      </c>
      <c r="M749" s="24">
        <f t="shared" ca="1" si="314"/>
        <v>0</v>
      </c>
      <c r="N749" s="24">
        <f t="shared" ca="1" si="314"/>
        <v>1</v>
      </c>
      <c r="O749" s="24">
        <f t="shared" ca="1" si="314"/>
        <v>1</v>
      </c>
      <c r="P749" s="24">
        <f t="shared" ca="1" si="314"/>
        <v>0</v>
      </c>
      <c r="Q749" s="24">
        <f t="shared" ca="1" si="314"/>
        <v>1</v>
      </c>
      <c r="R749" s="24">
        <f t="shared" ca="1" si="314"/>
        <v>0</v>
      </c>
      <c r="S749" s="24">
        <f t="shared" ca="1" si="314"/>
        <v>1</v>
      </c>
      <c r="T749" s="24">
        <f t="shared" ca="1" si="314"/>
        <v>0</v>
      </c>
      <c r="U749" s="24">
        <f t="shared" ca="1" si="314"/>
        <v>0</v>
      </c>
      <c r="V749" s="24">
        <f t="shared" ca="1" si="314"/>
        <v>1</v>
      </c>
      <c r="W749" s="24">
        <f t="shared" ca="1" si="314"/>
        <v>0</v>
      </c>
      <c r="X749" s="24">
        <f t="shared" ca="1" si="314"/>
        <v>1</v>
      </c>
      <c r="Y749" s="24">
        <f t="shared" ca="1" si="314"/>
        <v>0</v>
      </c>
      <c r="Z749" s="24">
        <f t="shared" ca="1" si="314"/>
        <v>1</v>
      </c>
      <c r="AA749" s="24">
        <f t="shared" ca="1" si="314"/>
        <v>1</v>
      </c>
      <c r="AB749" s="24">
        <f t="shared" ca="1" si="314"/>
        <v>1</v>
      </c>
      <c r="AC749" s="24">
        <f t="shared" ca="1" si="314"/>
        <v>1</v>
      </c>
      <c r="AD749" s="24">
        <f t="shared" ca="1" si="314"/>
        <v>0</v>
      </c>
      <c r="AE749" s="24">
        <f t="shared" ca="1" si="314"/>
        <v>0</v>
      </c>
      <c r="AF749" s="24">
        <f t="shared" ca="1" si="314"/>
        <v>0</v>
      </c>
      <c r="AG749" s="24">
        <f t="shared" ca="1" si="314"/>
        <v>0</v>
      </c>
      <c r="AH749" s="24">
        <f t="shared" ca="1" si="314"/>
        <v>1</v>
      </c>
      <c r="AI749" s="24">
        <f t="shared" ca="1" si="314"/>
        <v>1</v>
      </c>
      <c r="AJ749" s="24">
        <f t="shared" ca="1" si="314"/>
        <v>1</v>
      </c>
      <c r="AK749" t="str">
        <f ca="1">_xlfn.CONCAT(E749,F749,G749,H749,I749,J749,K749,L749)</f>
        <v>11010010</v>
      </c>
      <c r="AL749" t="str">
        <f ca="1">_xlfn.CONCAT(M749,N749,O749,P749,Q749,R749,S749,T749)</f>
        <v>01101010</v>
      </c>
      <c r="AM749" t="str">
        <f ca="1">_xlfn.CONCAT(U749,V749,W749,X749,Y749,Z749,AA749,AB749)</f>
        <v>01010111</v>
      </c>
      <c r="AN749" t="str">
        <f ca="1">_xlfn.CONCAT(AC749,AD749,AE749,AF749,AG749,AH749,AI749,AJ749)</f>
        <v>10000111</v>
      </c>
      <c r="AO749">
        <f ca="1">BIN2DEC(AK749)</f>
        <v>210</v>
      </c>
      <c r="AP749">
        <f t="shared" ref="AP749:AR749" ca="1" si="315">BIN2DEC(AL749)</f>
        <v>106</v>
      </c>
      <c r="AQ749">
        <f t="shared" ca="1" si="315"/>
        <v>87</v>
      </c>
      <c r="AR749">
        <f t="shared" ca="1" si="315"/>
        <v>135</v>
      </c>
      <c r="AS749">
        <f ca="1">(AO749*2^24)+(AP749*2^16)+(AQ749*2^8)+AR749</f>
        <v>3530184583</v>
      </c>
    </row>
    <row r="750" spans="1:47" x14ac:dyDescent="0.35">
      <c r="C750" s="2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</row>
    <row r="751" spans="1:47" x14ac:dyDescent="0.35">
      <c r="A751" t="s">
        <v>81</v>
      </c>
      <c r="B751" s="26">
        <f ca="1">Home!F44</f>
        <v>3142192654</v>
      </c>
      <c r="C751" t="str">
        <f ca="1">DEC2HEX(B751,8)</f>
        <v>BB4A0E0E</v>
      </c>
      <c r="E751" s="20" t="str">
        <f ca="1">MID(HEX2BIN(MID(C751,1,1),4),1,1)</f>
        <v>1</v>
      </c>
      <c r="F751" s="20" t="str">
        <f ca="1">MID(HEX2BIN(MID(C751,1,1),4),2,1)</f>
        <v>0</v>
      </c>
      <c r="G751" s="20" t="str">
        <f ca="1">MID(HEX2BIN(MID(C751,1,1),4),3,1)</f>
        <v>1</v>
      </c>
      <c r="H751" s="20" t="str">
        <f ca="1">MID(HEX2BIN(MID(C751,1,1),4),4,1)</f>
        <v>1</v>
      </c>
      <c r="I751" s="21" t="str">
        <f ca="1">MID(HEX2BIN(MID(C751,2,1),4),1,1)</f>
        <v>1</v>
      </c>
      <c r="J751" s="21" t="str">
        <f ca="1">MID(HEX2BIN(MID(C751,2,1),4),2,1)</f>
        <v>0</v>
      </c>
      <c r="K751" s="21" t="str">
        <f ca="1">MID(HEX2BIN(MID(C751,2,1),4),3,1)</f>
        <v>1</v>
      </c>
      <c r="L751" s="21" t="str">
        <f ca="1">MID(HEX2BIN(MID(C751,2,1),4),4,1)</f>
        <v>1</v>
      </c>
      <c r="M751" s="22" t="str">
        <f ca="1">MID(HEX2BIN(MID(C751,3,1),4),1,1)</f>
        <v>0</v>
      </c>
      <c r="N751" s="22" t="str">
        <f ca="1">MID(HEX2BIN(MID(C751,3,1),4),2,1)</f>
        <v>1</v>
      </c>
      <c r="O751" s="22" t="str">
        <f ca="1">MID(HEX2BIN(MID(C751,3,1),4),3,1)</f>
        <v>0</v>
      </c>
      <c r="P751" s="22" t="str">
        <f ca="1">MID(HEX2BIN(MID(C751,3,1),4),4,1)</f>
        <v>0</v>
      </c>
      <c r="Q751" s="23" t="str">
        <f ca="1">MID(HEX2BIN(MID(C751,4,1),4),1,1)</f>
        <v>1</v>
      </c>
      <c r="R751" s="23" t="str">
        <f ca="1">MID(HEX2BIN(MID(C751,4,1),4),2,1)</f>
        <v>0</v>
      </c>
      <c r="S751" s="23" t="str">
        <f ca="1">MID(HEX2BIN(MID(C751,4,1),4),3,1)</f>
        <v>1</v>
      </c>
      <c r="T751" s="23" t="str">
        <f ca="1">MID(HEX2BIN(MID(C751,4,1),4),4,1)</f>
        <v>0</v>
      </c>
      <c r="U751" s="20" t="str">
        <f ca="1">MID(HEX2BIN(MID(C751,5,1),4),1,1)</f>
        <v>0</v>
      </c>
      <c r="V751" s="20" t="str">
        <f ca="1">MID(HEX2BIN(MID(C751,5,1),4),2,1)</f>
        <v>0</v>
      </c>
      <c r="W751" s="20" t="str">
        <f ca="1">MID(HEX2BIN(MID(C751,5,1),4),3,1)</f>
        <v>0</v>
      </c>
      <c r="X751" s="20" t="str">
        <f ca="1">MID(HEX2BIN(MID(C751,5,1),4),4,1)</f>
        <v>0</v>
      </c>
      <c r="Y751" s="21" t="str">
        <f ca="1">MID(HEX2BIN(MID(C751,6,1),4),1,1)</f>
        <v>1</v>
      </c>
      <c r="Z751" s="21" t="str">
        <f ca="1">MID(HEX2BIN(MID(C751,6,1),4),2,1)</f>
        <v>1</v>
      </c>
      <c r="AA751" s="21" t="str">
        <f ca="1">MID(HEX2BIN(MID(C751,6,1),4),3,1)</f>
        <v>1</v>
      </c>
      <c r="AB751" s="21" t="str">
        <f ca="1">MID(HEX2BIN(MID(C751,6,1),4),4,1)</f>
        <v>0</v>
      </c>
      <c r="AC751" s="22" t="str">
        <f ca="1">MID(HEX2BIN(MID(C751,7,1),4),1,1)</f>
        <v>0</v>
      </c>
      <c r="AD751" s="22" t="str">
        <f ca="1">MID(HEX2BIN(MID(C751,7,1),4),2,1)</f>
        <v>0</v>
      </c>
      <c r="AE751" s="22" t="str">
        <f ca="1">MID(HEX2BIN(MID(C751,7,1),4),3,1)</f>
        <v>0</v>
      </c>
      <c r="AF751" s="22" t="str">
        <f ca="1">MID(HEX2BIN(MID(C751,7,1),4),4,1)</f>
        <v>0</v>
      </c>
      <c r="AG751" s="23" t="str">
        <f ca="1">MID(HEX2BIN(MID(C751,8,1),4),1,1)</f>
        <v>1</v>
      </c>
      <c r="AH751" s="23" t="str">
        <f ca="1">MID(HEX2BIN(MID(C751,8,1),4),2,1)</f>
        <v>1</v>
      </c>
      <c r="AI751" s="23" t="str">
        <f ca="1">MID(HEX2BIN(MID(C751,8,1),4),3,1)</f>
        <v>1</v>
      </c>
      <c r="AJ751" s="23" t="str">
        <f ca="1">MID(HEX2BIN(MID(C751,8,1),4),4,1)</f>
        <v>0</v>
      </c>
    </row>
    <row r="752" spans="1:47" x14ac:dyDescent="0.35">
      <c r="A752" s="9" t="s">
        <v>83</v>
      </c>
      <c r="C752" t="s">
        <v>2</v>
      </c>
      <c r="D752" s="27">
        <v>7</v>
      </c>
      <c r="E752" s="20" t="str" cm="1">
        <f t="array" aca="1" ref="E752" ca="1">INDIRECT(ADDRESS((ROW(752:752)-1),IF(MOD(COLUMN(E:E)-4-$D752,32)=0,32,MOD(COLUMN(E:E)-4-$D752,32))+4))</f>
        <v>0</v>
      </c>
      <c r="F752" s="20" t="str" cm="1">
        <f t="array" aca="1" ref="F752" ca="1">INDIRECT(ADDRESS((ROW(752:752)-1),IF(MOD(COLUMN(F:F)-4-$D752,32)=0,32,MOD(COLUMN(F:F)-4-$D752,32))+4))</f>
        <v>0</v>
      </c>
      <c r="G752" s="20" t="str" cm="1">
        <f t="array" aca="1" ref="G752" ca="1">INDIRECT(ADDRESS((ROW(752:752)-1),IF(MOD(COLUMN(G:G)-4-$D752,32)=0,32,MOD(COLUMN(G:G)-4-$D752,32))+4))</f>
        <v>0</v>
      </c>
      <c r="H752" s="20" t="str" cm="1">
        <f t="array" aca="1" ref="H752" ca="1">INDIRECT(ADDRESS((ROW(752:752)-1),IF(MOD(COLUMN(H:H)-4-$D752,32)=0,32,MOD(COLUMN(H:H)-4-$D752,32))+4))</f>
        <v>1</v>
      </c>
      <c r="I752" s="21" t="str" cm="1">
        <f t="array" aca="1" ref="I752" ca="1">INDIRECT(ADDRESS((ROW(752:752)-1),IF(MOD(COLUMN(I:I)-4-$D752,32)=0,32,MOD(COLUMN(I:I)-4-$D752,32))+4))</f>
        <v>1</v>
      </c>
      <c r="J752" s="21" t="str" cm="1">
        <f t="array" aca="1" ref="J752" ca="1">INDIRECT(ADDRESS((ROW(752:752)-1),IF(MOD(COLUMN(J:J)-4-$D752,32)=0,32,MOD(COLUMN(J:J)-4-$D752,32))+4))</f>
        <v>1</v>
      </c>
      <c r="K752" s="21" t="str" cm="1">
        <f t="array" aca="1" ref="K752" ca="1">INDIRECT(ADDRESS((ROW(752:752)-1),IF(MOD(COLUMN(K:K)-4-$D752,32)=0,32,MOD(COLUMN(K:K)-4-$D752,32))+4))</f>
        <v>0</v>
      </c>
      <c r="L752" s="21" t="str" cm="1">
        <f t="array" aca="1" ref="L752" ca="1">INDIRECT(ADDRESS((ROW(752:752)-1),IF(MOD(COLUMN(L:L)-4-$D752,32)=0,32,MOD(COLUMN(L:L)-4-$D752,32))+4))</f>
        <v>1</v>
      </c>
      <c r="M752" s="22" t="str" cm="1">
        <f t="array" aca="1" ref="M752" ca="1">INDIRECT(ADDRESS((ROW(752:752)-1),IF(MOD(COLUMN(M:M)-4-$D752,32)=0,32,MOD(COLUMN(M:M)-4-$D752,32))+4))</f>
        <v>0</v>
      </c>
      <c r="N752" s="22" t="str" cm="1">
        <f t="array" aca="1" ref="N752" ca="1">INDIRECT(ADDRESS((ROW(752:752)-1),IF(MOD(COLUMN(N:N)-4-$D752,32)=0,32,MOD(COLUMN(N:N)-4-$D752,32))+4))</f>
        <v>1</v>
      </c>
      <c r="O752" s="22" t="str" cm="1">
        <f t="array" aca="1" ref="O752" ca="1">INDIRECT(ADDRESS((ROW(752:752)-1),IF(MOD(COLUMN(O:O)-4-$D752,32)=0,32,MOD(COLUMN(O:O)-4-$D752,32))+4))</f>
        <v>1</v>
      </c>
      <c r="P752" s="22" t="str" cm="1">
        <f t="array" aca="1" ref="P752" ca="1">INDIRECT(ADDRESS((ROW(752:752)-1),IF(MOD(COLUMN(P:P)-4-$D752,32)=0,32,MOD(COLUMN(P:P)-4-$D752,32))+4))</f>
        <v>1</v>
      </c>
      <c r="Q752" s="23" t="str" cm="1">
        <f t="array" aca="1" ref="Q752" ca="1">INDIRECT(ADDRESS((ROW(752:752)-1),IF(MOD(COLUMN(Q:Q)-4-$D752,32)=0,32,MOD(COLUMN(Q:Q)-4-$D752,32))+4))</f>
        <v>0</v>
      </c>
      <c r="R752" s="23" t="str" cm="1">
        <f t="array" aca="1" ref="R752" ca="1">INDIRECT(ADDRESS((ROW(752:752)-1),IF(MOD(COLUMN(R:R)-4-$D752,32)=0,32,MOD(COLUMN(R:R)-4-$D752,32))+4))</f>
        <v>1</v>
      </c>
      <c r="S752" s="23" t="str" cm="1">
        <f t="array" aca="1" ref="S752" ca="1">INDIRECT(ADDRESS((ROW(752:752)-1),IF(MOD(COLUMN(S:S)-4-$D752,32)=0,32,MOD(COLUMN(S:S)-4-$D752,32))+4))</f>
        <v>1</v>
      </c>
      <c r="T752" s="23" t="str" cm="1">
        <f t="array" aca="1" ref="T752" ca="1">INDIRECT(ADDRESS((ROW(752:752)-1),IF(MOD(COLUMN(T:T)-4-$D752,32)=0,32,MOD(COLUMN(T:T)-4-$D752,32))+4))</f>
        <v>0</v>
      </c>
      <c r="U752" s="20" t="str" cm="1">
        <f t="array" aca="1" ref="U752" ca="1">INDIRECT(ADDRESS((ROW(752:752)-1),IF(MOD(COLUMN(U:U)-4-$D752,32)=0,32,MOD(COLUMN(U:U)-4-$D752,32))+4))</f>
        <v>1</v>
      </c>
      <c r="V752" s="20" t="str" cm="1">
        <f t="array" aca="1" ref="V752" ca="1">INDIRECT(ADDRESS((ROW(752:752)-1),IF(MOD(COLUMN(V:V)-4-$D752,32)=0,32,MOD(COLUMN(V:V)-4-$D752,32))+4))</f>
        <v>0</v>
      </c>
      <c r="W752" s="20" t="str" cm="1">
        <f t="array" aca="1" ref="W752" ca="1">INDIRECT(ADDRESS((ROW(752:752)-1),IF(MOD(COLUMN(W:W)-4-$D752,32)=0,32,MOD(COLUMN(W:W)-4-$D752,32))+4))</f>
        <v>0</v>
      </c>
      <c r="X752" s="20" t="str" cm="1">
        <f t="array" aca="1" ref="X752" ca="1">INDIRECT(ADDRESS((ROW(752:752)-1),IF(MOD(COLUMN(X:X)-4-$D752,32)=0,32,MOD(COLUMN(X:X)-4-$D752,32))+4))</f>
        <v>1</v>
      </c>
      <c r="Y752" s="21" t="str" cm="1">
        <f t="array" aca="1" ref="Y752" ca="1">INDIRECT(ADDRESS((ROW(752:752)-1),IF(MOD(COLUMN(Y:Y)-4-$D752,32)=0,32,MOD(COLUMN(Y:Y)-4-$D752,32))+4))</f>
        <v>0</v>
      </c>
      <c r="Z752" s="21" t="str" cm="1">
        <f t="array" aca="1" ref="Z752" ca="1">INDIRECT(ADDRESS((ROW(752:752)-1),IF(MOD(COLUMN(Z:Z)-4-$D752,32)=0,32,MOD(COLUMN(Z:Z)-4-$D752,32))+4))</f>
        <v>1</v>
      </c>
      <c r="AA752" s="21" t="str" cm="1">
        <f t="array" aca="1" ref="AA752" ca="1">INDIRECT(ADDRESS((ROW(752:752)-1),IF(MOD(COLUMN(AA:AA)-4-$D752,32)=0,32,MOD(COLUMN(AA:AA)-4-$D752,32))+4))</f>
        <v>0</v>
      </c>
      <c r="AB752" s="21" t="str" cm="1">
        <f t="array" aca="1" ref="AB752" ca="1">INDIRECT(ADDRESS((ROW(752:752)-1),IF(MOD(COLUMN(AB:AB)-4-$D752,32)=0,32,MOD(COLUMN(AB:AB)-4-$D752,32))+4))</f>
        <v>0</v>
      </c>
      <c r="AC752" s="22" t="str" cm="1">
        <f t="array" aca="1" ref="AC752" ca="1">INDIRECT(ADDRESS((ROW(752:752)-1),IF(MOD(COLUMN(AC:AC)-4-$D752,32)=0,32,MOD(COLUMN(AC:AC)-4-$D752,32))+4))</f>
        <v>0</v>
      </c>
      <c r="AD752" s="22" t="str" cm="1">
        <f t="array" aca="1" ref="AD752" ca="1">INDIRECT(ADDRESS((ROW(752:752)-1),IF(MOD(COLUMN(AD:AD)-4-$D752,32)=0,32,MOD(COLUMN(AD:AD)-4-$D752,32))+4))</f>
        <v>0</v>
      </c>
      <c r="AE752" s="22" t="str" cm="1">
        <f t="array" aca="1" ref="AE752" ca="1">INDIRECT(ADDRESS((ROW(752:752)-1),IF(MOD(COLUMN(AE:AE)-4-$D752,32)=0,32,MOD(COLUMN(AE:AE)-4-$D752,32))+4))</f>
        <v>0</v>
      </c>
      <c r="AF752" s="22" t="str" cm="1">
        <f t="array" aca="1" ref="AF752" ca="1">INDIRECT(ADDRESS((ROW(752:752)-1),IF(MOD(COLUMN(AF:AF)-4-$D752,32)=0,32,MOD(COLUMN(AF:AF)-4-$D752,32))+4))</f>
        <v>1</v>
      </c>
      <c r="AG752" s="23" t="str" cm="1">
        <f t="array" aca="1" ref="AG752" ca="1">INDIRECT(ADDRESS((ROW(752:752)-1),IF(MOD(COLUMN(AG:AG)-4-$D752,32)=0,32,MOD(COLUMN(AG:AG)-4-$D752,32))+4))</f>
        <v>1</v>
      </c>
      <c r="AH752" s="23" t="str" cm="1">
        <f t="array" aca="1" ref="AH752" ca="1">INDIRECT(ADDRESS((ROW(752:752)-1),IF(MOD(COLUMN(AH:AH)-4-$D752,32)=0,32,MOD(COLUMN(AH:AH)-4-$D752,32))+4))</f>
        <v>1</v>
      </c>
      <c r="AI752" s="23" t="str" cm="1">
        <f t="array" aca="1" ref="AI752" ca="1">INDIRECT(ADDRESS((ROW(752:752)-1),IF(MOD(COLUMN(AI:AI)-4-$D752,32)=0,32,MOD(COLUMN(AI:AI)-4-$D752,32))+4))</f>
        <v>0</v>
      </c>
      <c r="AJ752" s="23" t="str" cm="1">
        <f t="array" aca="1" ref="AJ752" ca="1">INDIRECT(ADDRESS((ROW(752:752)-1),IF(MOD(COLUMN(AJ:AJ)-4-$D752,32)=0,32,MOD(COLUMN(AJ:AJ)-4-$D752,32))+4))</f>
        <v>0</v>
      </c>
      <c r="AK752" t="str">
        <f ca="1">_xlfn.CONCAT(E752,F752,G752,H752,I752,J752,K752,L752)</f>
        <v>00011101</v>
      </c>
      <c r="AL752" t="str">
        <f ca="1">_xlfn.CONCAT(M752,N752,O752,P752,Q752,R752,S752,T752)</f>
        <v>01110110</v>
      </c>
      <c r="AM752" t="str">
        <f ca="1">_xlfn.CONCAT(U752,V752,W752,X752,Y752,Z752,AA752,AB752)</f>
        <v>10010100</v>
      </c>
      <c r="AN752" t="str">
        <f ca="1">_xlfn.CONCAT(AC752,AD752,AE752,AF752,AG752,AH752,AI752,AJ752)</f>
        <v>00011100</v>
      </c>
      <c r="AO752">
        <f ca="1">BIN2DEC(AK752)</f>
        <v>29</v>
      </c>
      <c r="AP752">
        <f t="shared" ref="AP752:AR754" ca="1" si="316">BIN2DEC(AL752)</f>
        <v>118</v>
      </c>
      <c r="AQ752">
        <f t="shared" ca="1" si="316"/>
        <v>148</v>
      </c>
      <c r="AR752">
        <f t="shared" ca="1" si="316"/>
        <v>28</v>
      </c>
      <c r="AS752">
        <f ca="1">(AO752*2^24)+(AP752*2^16)+(AQ752*2^8)+AR752</f>
        <v>494310428</v>
      </c>
      <c r="AT752">
        <f>2^32</f>
        <v>4294967296</v>
      </c>
      <c r="AU752">
        <f ca="1">AT752-AS752</f>
        <v>3800656868</v>
      </c>
    </row>
    <row r="753" spans="1:47" x14ac:dyDescent="0.35">
      <c r="C753" t="s">
        <v>2</v>
      </c>
      <c r="D753" s="27">
        <v>18</v>
      </c>
      <c r="E753" s="20" t="str" cm="1">
        <f t="array" aca="1" ref="E753" ca="1">INDIRECT(ADDRESS((ROW(753:753)-2),IF(MOD(COLUMN(E:E)-4-$D753,32)=0,32,MOD(COLUMN(E:E)-4-$D753,32))+4))</f>
        <v>1</v>
      </c>
      <c r="F753" s="20" t="str" cm="1">
        <f t="array" aca="1" ref="F753" ca="1">INDIRECT(ADDRESS((ROW(753:753)-2),IF(MOD(COLUMN(F:F)-4-$D753,32)=0,32,MOD(COLUMN(F:F)-4-$D753,32))+4))</f>
        <v>0</v>
      </c>
      <c r="G753" s="20" t="str" cm="1">
        <f t="array" aca="1" ref="G753" ca="1">INDIRECT(ADDRESS((ROW(753:753)-2),IF(MOD(COLUMN(G:G)-4-$D753,32)=0,32,MOD(COLUMN(G:G)-4-$D753,32))+4))</f>
        <v>0</v>
      </c>
      <c r="H753" s="20" t="str" cm="1">
        <f t="array" aca="1" ref="H753" ca="1">INDIRECT(ADDRESS((ROW(753:753)-2),IF(MOD(COLUMN(H:H)-4-$D753,32)=0,32,MOD(COLUMN(H:H)-4-$D753,32))+4))</f>
        <v>0</v>
      </c>
      <c r="I753" s="21" t="str" cm="1">
        <f t="array" aca="1" ref="I753" ca="1">INDIRECT(ADDRESS((ROW(753:753)-2),IF(MOD(COLUMN(I:I)-4-$D753,32)=0,32,MOD(COLUMN(I:I)-4-$D753,32))+4))</f>
        <v>0</v>
      </c>
      <c r="J753" s="21" t="str" cm="1">
        <f t="array" aca="1" ref="J753" ca="1">INDIRECT(ADDRESS((ROW(753:753)-2),IF(MOD(COLUMN(J:J)-4-$D753,32)=0,32,MOD(COLUMN(J:J)-4-$D753,32))+4))</f>
        <v>0</v>
      </c>
      <c r="K753" s="21" t="str" cm="1">
        <f t="array" aca="1" ref="K753" ca="1">INDIRECT(ADDRESS((ROW(753:753)-2),IF(MOD(COLUMN(K:K)-4-$D753,32)=0,32,MOD(COLUMN(K:K)-4-$D753,32))+4))</f>
        <v>1</v>
      </c>
      <c r="L753" s="21" t="str" cm="1">
        <f t="array" aca="1" ref="L753" ca="1">INDIRECT(ADDRESS((ROW(753:753)-2),IF(MOD(COLUMN(L:L)-4-$D753,32)=0,32,MOD(COLUMN(L:L)-4-$D753,32))+4))</f>
        <v>1</v>
      </c>
      <c r="M753" s="22" t="str" cm="1">
        <f t="array" aca="1" ref="M753" ca="1">INDIRECT(ADDRESS((ROW(753:753)-2),IF(MOD(COLUMN(M:M)-4-$D753,32)=0,32,MOD(COLUMN(M:M)-4-$D753,32))+4))</f>
        <v>1</v>
      </c>
      <c r="N753" s="22" t="str" cm="1">
        <f t="array" aca="1" ref="N753" ca="1">INDIRECT(ADDRESS((ROW(753:753)-2),IF(MOD(COLUMN(N:N)-4-$D753,32)=0,32,MOD(COLUMN(N:N)-4-$D753,32))+4))</f>
        <v>0</v>
      </c>
      <c r="O753" s="22" t="str" cm="1">
        <f t="array" aca="1" ref="O753" ca="1">INDIRECT(ADDRESS((ROW(753:753)-2),IF(MOD(COLUMN(O:O)-4-$D753,32)=0,32,MOD(COLUMN(O:O)-4-$D753,32))+4))</f>
        <v>0</v>
      </c>
      <c r="P753" s="22" t="str" cm="1">
        <f t="array" aca="1" ref="P753" ca="1">INDIRECT(ADDRESS((ROW(753:753)-2),IF(MOD(COLUMN(P:P)-4-$D753,32)=0,32,MOD(COLUMN(P:P)-4-$D753,32))+4))</f>
        <v>0</v>
      </c>
      <c r="Q753" s="23" t="str" cm="1">
        <f t="array" aca="1" ref="Q753" ca="1">INDIRECT(ADDRESS((ROW(753:753)-2),IF(MOD(COLUMN(Q:Q)-4-$D753,32)=0,32,MOD(COLUMN(Q:Q)-4-$D753,32))+4))</f>
        <v>0</v>
      </c>
      <c r="R753" s="23" t="str" cm="1">
        <f t="array" aca="1" ref="R753" ca="1">INDIRECT(ADDRESS((ROW(753:753)-2),IF(MOD(COLUMN(R:R)-4-$D753,32)=0,32,MOD(COLUMN(R:R)-4-$D753,32))+4))</f>
        <v>0</v>
      </c>
      <c r="S753" s="23" t="str" cm="1">
        <f t="array" aca="1" ref="S753" ca="1">INDIRECT(ADDRESS((ROW(753:753)-2),IF(MOD(COLUMN(S:S)-4-$D753,32)=0,32,MOD(COLUMN(S:S)-4-$D753,32))+4))</f>
        <v>1</v>
      </c>
      <c r="T753" s="23" t="str" cm="1">
        <f t="array" aca="1" ref="T753" ca="1">INDIRECT(ADDRESS((ROW(753:753)-2),IF(MOD(COLUMN(T:T)-4-$D753,32)=0,32,MOD(COLUMN(T:T)-4-$D753,32))+4))</f>
        <v>1</v>
      </c>
      <c r="U753" s="20" t="str" cm="1">
        <f t="array" aca="1" ref="U753" ca="1">INDIRECT(ADDRESS((ROW(753:753)-2),IF(MOD(COLUMN(U:U)-4-$D753,32)=0,32,MOD(COLUMN(U:U)-4-$D753,32))+4))</f>
        <v>1</v>
      </c>
      <c r="V753" s="20" t="str" cm="1">
        <f t="array" aca="1" ref="V753" ca="1">INDIRECT(ADDRESS((ROW(753:753)-2),IF(MOD(COLUMN(V:V)-4-$D753,32)=0,32,MOD(COLUMN(V:V)-4-$D753,32))+4))</f>
        <v>0</v>
      </c>
      <c r="W753" s="20" t="str" cm="1">
        <f t="array" aca="1" ref="W753" ca="1">INDIRECT(ADDRESS((ROW(753:753)-2),IF(MOD(COLUMN(W:W)-4-$D753,32)=0,32,MOD(COLUMN(W:W)-4-$D753,32))+4))</f>
        <v>1</v>
      </c>
      <c r="X753" s="20" t="str" cm="1">
        <f t="array" aca="1" ref="X753" ca="1">INDIRECT(ADDRESS((ROW(753:753)-2),IF(MOD(COLUMN(X:X)-4-$D753,32)=0,32,MOD(COLUMN(X:X)-4-$D753,32))+4))</f>
        <v>0</v>
      </c>
      <c r="Y753" s="21" t="str" cm="1">
        <f t="array" aca="1" ref="Y753" ca="1">INDIRECT(ADDRESS((ROW(753:753)-2),IF(MOD(COLUMN(Y:Y)-4-$D753,32)=0,32,MOD(COLUMN(Y:Y)-4-$D753,32))+4))</f>
        <v>1</v>
      </c>
      <c r="Z753" s="21" t="str" cm="1">
        <f t="array" aca="1" ref="Z753" ca="1">INDIRECT(ADDRESS((ROW(753:753)-2),IF(MOD(COLUMN(Z:Z)-4-$D753,32)=0,32,MOD(COLUMN(Z:Z)-4-$D753,32))+4))</f>
        <v>1</v>
      </c>
      <c r="AA753" s="21" t="str" cm="1">
        <f t="array" aca="1" ref="AA753" ca="1">INDIRECT(ADDRESS((ROW(753:753)-2),IF(MOD(COLUMN(AA:AA)-4-$D753,32)=0,32,MOD(COLUMN(AA:AA)-4-$D753,32))+4))</f>
        <v>1</v>
      </c>
      <c r="AB753" s="21" t="str" cm="1">
        <f t="array" aca="1" ref="AB753" ca="1">INDIRECT(ADDRESS((ROW(753:753)-2),IF(MOD(COLUMN(AB:AB)-4-$D753,32)=0,32,MOD(COLUMN(AB:AB)-4-$D753,32))+4))</f>
        <v>0</v>
      </c>
      <c r="AC753" s="22" t="str" cm="1">
        <f t="array" aca="1" ref="AC753" ca="1">INDIRECT(ADDRESS((ROW(753:753)-2),IF(MOD(COLUMN(AC:AC)-4-$D753,32)=0,32,MOD(COLUMN(AC:AC)-4-$D753,32))+4))</f>
        <v>1</v>
      </c>
      <c r="AD753" s="22" t="str" cm="1">
        <f t="array" aca="1" ref="AD753" ca="1">INDIRECT(ADDRESS((ROW(753:753)-2),IF(MOD(COLUMN(AD:AD)-4-$D753,32)=0,32,MOD(COLUMN(AD:AD)-4-$D753,32))+4))</f>
        <v>1</v>
      </c>
      <c r="AE753" s="22" t="str" cm="1">
        <f t="array" aca="1" ref="AE753" ca="1">INDIRECT(ADDRESS((ROW(753:753)-2),IF(MOD(COLUMN(AE:AE)-4-$D753,32)=0,32,MOD(COLUMN(AE:AE)-4-$D753,32))+4))</f>
        <v>0</v>
      </c>
      <c r="AF753" s="22" t="str" cm="1">
        <f t="array" aca="1" ref="AF753" ca="1">INDIRECT(ADDRESS((ROW(753:753)-2),IF(MOD(COLUMN(AF:AF)-4-$D753,32)=0,32,MOD(COLUMN(AF:AF)-4-$D753,32))+4))</f>
        <v>1</v>
      </c>
      <c r="AG753" s="23" t="str" cm="1">
        <f t="array" aca="1" ref="AG753" ca="1">INDIRECT(ADDRESS((ROW(753:753)-2),IF(MOD(COLUMN(AG:AG)-4-$D753,32)=0,32,MOD(COLUMN(AG:AG)-4-$D753,32))+4))</f>
        <v>0</v>
      </c>
      <c r="AH753" s="23" t="str" cm="1">
        <f t="array" aca="1" ref="AH753" ca="1">INDIRECT(ADDRESS((ROW(753:753)-2),IF(MOD(COLUMN(AH:AH)-4-$D753,32)=0,32,MOD(COLUMN(AH:AH)-4-$D753,32))+4))</f>
        <v>0</v>
      </c>
      <c r="AI753" s="23" t="str" cm="1">
        <f t="array" aca="1" ref="AI753" ca="1">INDIRECT(ADDRESS((ROW(753:753)-2),IF(MOD(COLUMN(AI:AI)-4-$D753,32)=0,32,MOD(COLUMN(AI:AI)-4-$D753,32))+4))</f>
        <v>1</v>
      </c>
      <c r="AJ753" s="23" t="str" cm="1">
        <f t="array" aca="1" ref="AJ753" ca="1">INDIRECT(ADDRESS((ROW(753:753)-2),IF(MOD(COLUMN(AJ:AJ)-4-$D753,32)=0,32,MOD(COLUMN(AJ:AJ)-4-$D753,32))+4))</f>
        <v>0</v>
      </c>
      <c r="AK753" t="str">
        <f ca="1">_xlfn.CONCAT(E753,F753,G753,H753,I753,J753,K753,L753)</f>
        <v>10000011</v>
      </c>
      <c r="AL753" t="str">
        <f ca="1">_xlfn.CONCAT(M753,N753,O753,P753,Q753,R753,S753,T753)</f>
        <v>10000011</v>
      </c>
      <c r="AM753" t="str">
        <f ca="1">_xlfn.CONCAT(U753,V753,W753,X753,Y753,Z753,AA753,AB753)</f>
        <v>10101110</v>
      </c>
      <c r="AN753" t="str">
        <f ca="1">_xlfn.CONCAT(AC753,AD753,AE753,AF753,AG753,AH753,AI753,AJ753)</f>
        <v>11010010</v>
      </c>
      <c r="AO753">
        <f ca="1">BIN2DEC(AK753)</f>
        <v>131</v>
      </c>
      <c r="AP753">
        <f t="shared" ca="1" si="316"/>
        <v>131</v>
      </c>
      <c r="AQ753">
        <f t="shared" ca="1" si="316"/>
        <v>174</v>
      </c>
      <c r="AR753">
        <f t="shared" ca="1" si="316"/>
        <v>210</v>
      </c>
      <c r="AS753">
        <f ca="1">(AO753*2^24)+(AP753*2^16)+(AQ753*2^8)+AR753</f>
        <v>2206445266</v>
      </c>
      <c r="AT753">
        <f>2^32</f>
        <v>4294967296</v>
      </c>
      <c r="AU753">
        <f ca="1">AT753-AS753</f>
        <v>2088522030</v>
      </c>
    </row>
    <row r="754" spans="1:47" x14ac:dyDescent="0.35">
      <c r="C754" t="s">
        <v>84</v>
      </c>
      <c r="D754" s="27">
        <v>3</v>
      </c>
      <c r="E754" s="20" cm="1">
        <f t="array" aca="1" ref="E754" ca="1">IF(COLUMN(E:E)-4&gt;$D754,INDIRECT(ADDRESS((ROW(754:754)-3),COLUMN(E:E)-4-$D754+4)),0)</f>
        <v>0</v>
      </c>
      <c r="F754" s="20" cm="1">
        <f t="array" aca="1" ref="F754" ca="1">IF(COLUMN(F:F)-4&gt;$D754,INDIRECT(ADDRESS((ROW(754:754)-3),COLUMN(F:F)-4-$D754+4)),0)</f>
        <v>0</v>
      </c>
      <c r="G754" s="20" cm="1">
        <f t="array" aca="1" ref="G754" ca="1">IF(COLUMN(G:G)-4&gt;$D754,INDIRECT(ADDRESS((ROW(754:754)-3),COLUMN(G:G)-4-$D754+4)),0)</f>
        <v>0</v>
      </c>
      <c r="H754" s="20" t="str" cm="1">
        <f t="array" aca="1" ref="H754" ca="1">IF(COLUMN(H:H)-4&gt;$D754,INDIRECT(ADDRESS((ROW(754:754)-3),COLUMN(H:H)-4-$D754+4)),0)</f>
        <v>1</v>
      </c>
      <c r="I754" s="21" t="str" cm="1">
        <f t="array" aca="1" ref="I754" ca="1">IF(COLUMN(I:I)-4&gt;$D754,INDIRECT(ADDRESS((ROW(754:754)-3),COLUMN(I:I)-4-$D754+4)),0)</f>
        <v>0</v>
      </c>
      <c r="J754" s="21" t="str" cm="1">
        <f t="array" aca="1" ref="J754" ca="1">IF(COLUMN(J:J)-4&gt;$D754,INDIRECT(ADDRESS((ROW(754:754)-3),COLUMN(J:J)-4-$D754+4)),0)</f>
        <v>1</v>
      </c>
      <c r="K754" s="21" t="str" cm="1">
        <f t="array" aca="1" ref="K754" ca="1">IF(COLUMN(K:K)-4&gt;$D754,INDIRECT(ADDRESS((ROW(754:754)-3),COLUMN(K:K)-4-$D754+4)),0)</f>
        <v>1</v>
      </c>
      <c r="L754" s="21" t="str" cm="1">
        <f t="array" aca="1" ref="L754" ca="1">IF(COLUMN(L:L)-4&gt;$D754,INDIRECT(ADDRESS((ROW(754:754)-3),COLUMN(L:L)-4-$D754+4)),0)</f>
        <v>1</v>
      </c>
      <c r="M754" s="22" t="str" cm="1">
        <f t="array" aca="1" ref="M754" ca="1">IF(COLUMN(M:M)-4&gt;$D754,INDIRECT(ADDRESS((ROW(754:754)-3),COLUMN(M:M)-4-$D754+4)),0)</f>
        <v>0</v>
      </c>
      <c r="N754" s="22" t="str" cm="1">
        <f t="array" aca="1" ref="N754" ca="1">IF(COLUMN(N:N)-4&gt;$D754,INDIRECT(ADDRESS((ROW(754:754)-3),COLUMN(N:N)-4-$D754+4)),0)</f>
        <v>1</v>
      </c>
      <c r="O754" s="22" t="str" cm="1">
        <f t="array" aca="1" ref="O754" ca="1">IF(COLUMN(O:O)-4&gt;$D754,INDIRECT(ADDRESS((ROW(754:754)-3),COLUMN(O:O)-4-$D754+4)),0)</f>
        <v>1</v>
      </c>
      <c r="P754" s="22" t="str" cm="1">
        <f t="array" aca="1" ref="P754" ca="1">IF(COLUMN(P:P)-4&gt;$D754,INDIRECT(ADDRESS((ROW(754:754)-3),COLUMN(P:P)-4-$D754+4)),0)</f>
        <v>0</v>
      </c>
      <c r="Q754" s="23" t="str" cm="1">
        <f t="array" aca="1" ref="Q754" ca="1">IF(COLUMN(Q:Q)-4&gt;$D754,INDIRECT(ADDRESS((ROW(754:754)-3),COLUMN(Q:Q)-4-$D754+4)),0)</f>
        <v>1</v>
      </c>
      <c r="R754" s="23" t="str" cm="1">
        <f t="array" aca="1" ref="R754" ca="1">IF(COLUMN(R:R)-4&gt;$D754,INDIRECT(ADDRESS((ROW(754:754)-3),COLUMN(R:R)-4-$D754+4)),0)</f>
        <v>0</v>
      </c>
      <c r="S754" s="23" t="str" cm="1">
        <f t="array" aca="1" ref="S754" ca="1">IF(COLUMN(S:S)-4&gt;$D754,INDIRECT(ADDRESS((ROW(754:754)-3),COLUMN(S:S)-4-$D754+4)),0)</f>
        <v>0</v>
      </c>
      <c r="T754" s="23" t="str" cm="1">
        <f t="array" aca="1" ref="T754" ca="1">IF(COLUMN(T:T)-4&gt;$D754,INDIRECT(ADDRESS((ROW(754:754)-3),COLUMN(T:T)-4-$D754+4)),0)</f>
        <v>1</v>
      </c>
      <c r="U754" s="20" t="str" cm="1">
        <f t="array" aca="1" ref="U754" ca="1">IF(COLUMN(U:U)-4&gt;$D754,INDIRECT(ADDRESS((ROW(754:754)-3),COLUMN(U:U)-4-$D754+4)),0)</f>
        <v>0</v>
      </c>
      <c r="V754" s="20" t="str" cm="1">
        <f t="array" aca="1" ref="V754" ca="1">IF(COLUMN(V:V)-4&gt;$D754,INDIRECT(ADDRESS((ROW(754:754)-3),COLUMN(V:V)-4-$D754+4)),0)</f>
        <v>1</v>
      </c>
      <c r="W754" s="20" t="str" cm="1">
        <f t="array" aca="1" ref="W754" ca="1">IF(COLUMN(W:W)-4&gt;$D754,INDIRECT(ADDRESS((ROW(754:754)-3),COLUMN(W:W)-4-$D754+4)),0)</f>
        <v>0</v>
      </c>
      <c r="X754" s="20" t="str" cm="1">
        <f t="array" aca="1" ref="X754" ca="1">IF(COLUMN(X:X)-4&gt;$D754,INDIRECT(ADDRESS((ROW(754:754)-3),COLUMN(X:X)-4-$D754+4)),0)</f>
        <v>0</v>
      </c>
      <c r="Y754" s="21" t="str" cm="1">
        <f t="array" aca="1" ref="Y754" ca="1">IF(COLUMN(Y:Y)-4&gt;$D754,INDIRECT(ADDRESS((ROW(754:754)-3),COLUMN(Y:Y)-4-$D754+4)),0)</f>
        <v>0</v>
      </c>
      <c r="Z754" s="21" t="str" cm="1">
        <f t="array" aca="1" ref="Z754" ca="1">IF(COLUMN(Z:Z)-4&gt;$D754,INDIRECT(ADDRESS((ROW(754:754)-3),COLUMN(Z:Z)-4-$D754+4)),0)</f>
        <v>0</v>
      </c>
      <c r="AA754" s="21" t="str" cm="1">
        <f t="array" aca="1" ref="AA754" ca="1">IF(COLUMN(AA:AA)-4&gt;$D754,INDIRECT(ADDRESS((ROW(754:754)-3),COLUMN(AA:AA)-4-$D754+4)),0)</f>
        <v>0</v>
      </c>
      <c r="AB754" s="21" t="str" cm="1">
        <f t="array" aca="1" ref="AB754" ca="1">IF(COLUMN(AB:AB)-4&gt;$D754,INDIRECT(ADDRESS((ROW(754:754)-3),COLUMN(AB:AB)-4-$D754+4)),0)</f>
        <v>1</v>
      </c>
      <c r="AC754" s="22" t="str" cm="1">
        <f t="array" aca="1" ref="AC754" ca="1">IF(COLUMN(AC:AC)-4&gt;$D754,INDIRECT(ADDRESS((ROW(754:754)-3),COLUMN(AC:AC)-4-$D754+4)),0)</f>
        <v>1</v>
      </c>
      <c r="AD754" s="22" t="str" cm="1">
        <f t="array" aca="1" ref="AD754" ca="1">IF(COLUMN(AD:AD)-4&gt;$D754,INDIRECT(ADDRESS((ROW(754:754)-3),COLUMN(AD:AD)-4-$D754+4)),0)</f>
        <v>1</v>
      </c>
      <c r="AE754" s="22" t="str" cm="1">
        <f t="array" aca="1" ref="AE754" ca="1">IF(COLUMN(AE:AE)-4&gt;$D754,INDIRECT(ADDRESS((ROW(754:754)-3),COLUMN(AE:AE)-4-$D754+4)),0)</f>
        <v>0</v>
      </c>
      <c r="AF754" s="22" t="str" cm="1">
        <f t="array" aca="1" ref="AF754" ca="1">IF(COLUMN(AF:AF)-4&gt;$D754,INDIRECT(ADDRESS((ROW(754:754)-3),COLUMN(AF:AF)-4-$D754+4)),0)</f>
        <v>0</v>
      </c>
      <c r="AG754" s="23" t="str" cm="1">
        <f t="array" aca="1" ref="AG754" ca="1">IF(COLUMN(AG:AG)-4&gt;$D754,INDIRECT(ADDRESS((ROW(754:754)-3),COLUMN(AG:AG)-4-$D754+4)),0)</f>
        <v>0</v>
      </c>
      <c r="AH754" s="23" t="str" cm="1">
        <f t="array" aca="1" ref="AH754" ca="1">IF(COLUMN(AH:AH)-4&gt;$D754,INDIRECT(ADDRESS((ROW(754:754)-3),COLUMN(AH:AH)-4-$D754+4)),0)</f>
        <v>0</v>
      </c>
      <c r="AI754" s="23" t="str" cm="1">
        <f t="array" aca="1" ref="AI754" ca="1">IF(COLUMN(AI:AI)-4&gt;$D754,INDIRECT(ADDRESS((ROW(754:754)-3),COLUMN(AI:AI)-4-$D754+4)),0)</f>
        <v>0</v>
      </c>
      <c r="AJ754" s="23" t="str" cm="1">
        <f t="array" aca="1" ref="AJ754" ca="1">IF(COLUMN(AJ:AJ)-4&gt;$D754,INDIRECT(ADDRESS((ROW(754:754)-3),COLUMN(AJ:AJ)-4-$D754+4)),0)</f>
        <v>1</v>
      </c>
      <c r="AK754" t="str">
        <f ca="1">_xlfn.CONCAT(E754,F754,G754,H754,I754,J754,K754,L754)</f>
        <v>00010111</v>
      </c>
      <c r="AL754" t="str">
        <f ca="1">_xlfn.CONCAT(M754,N754,O754,P754,Q754,R754,S754,T754)</f>
        <v>01101001</v>
      </c>
      <c r="AM754" t="str">
        <f ca="1">_xlfn.CONCAT(U754,V754,W754,X754,Y754,Z754,AA754,AB754)</f>
        <v>01000001</v>
      </c>
      <c r="AN754" t="str">
        <f ca="1">_xlfn.CONCAT(AC754,AD754,AE754,AF754,AG754,AH754,AI754,AJ754)</f>
        <v>11000001</v>
      </c>
      <c r="AO754">
        <f ca="1">BIN2DEC(AK754)</f>
        <v>23</v>
      </c>
      <c r="AP754">
        <f t="shared" ca="1" si="316"/>
        <v>105</v>
      </c>
      <c r="AQ754">
        <f t="shared" ca="1" si="316"/>
        <v>65</v>
      </c>
      <c r="AR754">
        <f t="shared" ca="1" si="316"/>
        <v>193</v>
      </c>
      <c r="AS754">
        <f ca="1">(AO754*2^24)+(AP754*2^16)+(AQ754*2^8)+AR754</f>
        <v>392774081</v>
      </c>
    </row>
    <row r="755" spans="1:47" x14ac:dyDescent="0.35">
      <c r="C755" t="s">
        <v>85</v>
      </c>
      <c r="E755" s="4">
        <f ca="1">_xlfn.BITXOR(E752,E753)</f>
        <v>1</v>
      </c>
      <c r="F755" s="4">
        <f t="shared" ref="F755:AJ755" ca="1" si="317">_xlfn.BITXOR(F752,F753)</f>
        <v>0</v>
      </c>
      <c r="G755" s="4">
        <f t="shared" ca="1" si="317"/>
        <v>0</v>
      </c>
      <c r="H755" s="4">
        <f t="shared" ca="1" si="317"/>
        <v>1</v>
      </c>
      <c r="I755" s="4">
        <f t="shared" ca="1" si="317"/>
        <v>1</v>
      </c>
      <c r="J755" s="4">
        <f t="shared" ca="1" si="317"/>
        <v>1</v>
      </c>
      <c r="K755" s="4">
        <f t="shared" ca="1" si="317"/>
        <v>1</v>
      </c>
      <c r="L755" s="4">
        <f t="shared" ca="1" si="317"/>
        <v>0</v>
      </c>
      <c r="M755" s="4">
        <f t="shared" ca="1" si="317"/>
        <v>1</v>
      </c>
      <c r="N755" s="4">
        <f t="shared" ca="1" si="317"/>
        <v>1</v>
      </c>
      <c r="O755" s="4">
        <f t="shared" ca="1" si="317"/>
        <v>1</v>
      </c>
      <c r="P755" s="4">
        <f t="shared" ca="1" si="317"/>
        <v>1</v>
      </c>
      <c r="Q755" s="4">
        <f t="shared" ca="1" si="317"/>
        <v>0</v>
      </c>
      <c r="R755" s="4">
        <f t="shared" ca="1" si="317"/>
        <v>1</v>
      </c>
      <c r="S755" s="4">
        <f t="shared" ca="1" si="317"/>
        <v>0</v>
      </c>
      <c r="T755" s="4">
        <f t="shared" ca="1" si="317"/>
        <v>1</v>
      </c>
      <c r="U755" s="4">
        <f t="shared" ca="1" si="317"/>
        <v>0</v>
      </c>
      <c r="V755" s="4">
        <f t="shared" ca="1" si="317"/>
        <v>0</v>
      </c>
      <c r="W755" s="4">
        <f t="shared" ca="1" si="317"/>
        <v>1</v>
      </c>
      <c r="X755" s="4">
        <f t="shared" ca="1" si="317"/>
        <v>1</v>
      </c>
      <c r="Y755" s="4">
        <f t="shared" ca="1" si="317"/>
        <v>1</v>
      </c>
      <c r="Z755" s="4">
        <f t="shared" ca="1" si="317"/>
        <v>0</v>
      </c>
      <c r="AA755" s="4">
        <f t="shared" ca="1" si="317"/>
        <v>1</v>
      </c>
      <c r="AB755" s="4">
        <f t="shared" ca="1" si="317"/>
        <v>0</v>
      </c>
      <c r="AC755" s="4">
        <f t="shared" ca="1" si="317"/>
        <v>1</v>
      </c>
      <c r="AD755" s="4">
        <f t="shared" ca="1" si="317"/>
        <v>1</v>
      </c>
      <c r="AE755" s="4">
        <f t="shared" ca="1" si="317"/>
        <v>0</v>
      </c>
      <c r="AF755" s="4">
        <f t="shared" ca="1" si="317"/>
        <v>0</v>
      </c>
      <c r="AG755" s="4">
        <f t="shared" ca="1" si="317"/>
        <v>1</v>
      </c>
      <c r="AH755" s="4">
        <f t="shared" ca="1" si="317"/>
        <v>1</v>
      </c>
      <c r="AI755" s="4">
        <f t="shared" ca="1" si="317"/>
        <v>1</v>
      </c>
      <c r="AJ755" s="4">
        <f t="shared" ca="1" si="317"/>
        <v>0</v>
      </c>
    </row>
    <row r="756" spans="1:47" x14ac:dyDescent="0.35">
      <c r="B756" s="18">
        <f ca="1">AS756</f>
        <v>2308733711</v>
      </c>
      <c r="C756" s="17"/>
      <c r="E756" s="24">
        <f ca="1">_xlfn.BITXOR(E754,E755)</f>
        <v>1</v>
      </c>
      <c r="F756" s="24">
        <f t="shared" ref="F756:AJ756" ca="1" si="318">_xlfn.BITXOR(F754,F755)</f>
        <v>0</v>
      </c>
      <c r="G756" s="24">
        <f t="shared" ca="1" si="318"/>
        <v>0</v>
      </c>
      <c r="H756" s="24">
        <f t="shared" ca="1" si="318"/>
        <v>0</v>
      </c>
      <c r="I756" s="24">
        <f t="shared" ca="1" si="318"/>
        <v>1</v>
      </c>
      <c r="J756" s="24">
        <f t="shared" ca="1" si="318"/>
        <v>0</v>
      </c>
      <c r="K756" s="24">
        <f t="shared" ca="1" si="318"/>
        <v>0</v>
      </c>
      <c r="L756" s="24">
        <f t="shared" ca="1" si="318"/>
        <v>1</v>
      </c>
      <c r="M756" s="24">
        <f t="shared" ca="1" si="318"/>
        <v>1</v>
      </c>
      <c r="N756" s="24">
        <f t="shared" ca="1" si="318"/>
        <v>0</v>
      </c>
      <c r="O756" s="24">
        <f t="shared" ca="1" si="318"/>
        <v>0</v>
      </c>
      <c r="P756" s="24">
        <f t="shared" ca="1" si="318"/>
        <v>1</v>
      </c>
      <c r="Q756" s="24">
        <f t="shared" ca="1" si="318"/>
        <v>1</v>
      </c>
      <c r="R756" s="24">
        <f t="shared" ca="1" si="318"/>
        <v>1</v>
      </c>
      <c r="S756" s="24">
        <f t="shared" ca="1" si="318"/>
        <v>0</v>
      </c>
      <c r="T756" s="24">
        <f t="shared" ca="1" si="318"/>
        <v>0</v>
      </c>
      <c r="U756" s="24">
        <f t="shared" ca="1" si="318"/>
        <v>0</v>
      </c>
      <c r="V756" s="24">
        <f t="shared" ca="1" si="318"/>
        <v>1</v>
      </c>
      <c r="W756" s="24">
        <f t="shared" ca="1" si="318"/>
        <v>1</v>
      </c>
      <c r="X756" s="24">
        <f t="shared" ca="1" si="318"/>
        <v>1</v>
      </c>
      <c r="Y756" s="24">
        <f t="shared" ca="1" si="318"/>
        <v>1</v>
      </c>
      <c r="Z756" s="24">
        <f t="shared" ca="1" si="318"/>
        <v>0</v>
      </c>
      <c r="AA756" s="24">
        <f t="shared" ca="1" si="318"/>
        <v>1</v>
      </c>
      <c r="AB756" s="24">
        <f t="shared" ca="1" si="318"/>
        <v>1</v>
      </c>
      <c r="AC756" s="24">
        <f t="shared" ca="1" si="318"/>
        <v>0</v>
      </c>
      <c r="AD756" s="24">
        <f t="shared" ca="1" si="318"/>
        <v>0</v>
      </c>
      <c r="AE756" s="24">
        <f t="shared" ca="1" si="318"/>
        <v>0</v>
      </c>
      <c r="AF756" s="24">
        <f t="shared" ca="1" si="318"/>
        <v>0</v>
      </c>
      <c r="AG756" s="24">
        <f t="shared" ca="1" si="318"/>
        <v>1</v>
      </c>
      <c r="AH756" s="24">
        <f t="shared" ca="1" si="318"/>
        <v>1</v>
      </c>
      <c r="AI756" s="24">
        <f t="shared" ca="1" si="318"/>
        <v>1</v>
      </c>
      <c r="AJ756" s="24">
        <f t="shared" ca="1" si="318"/>
        <v>1</v>
      </c>
      <c r="AK756" t="str">
        <f ca="1">_xlfn.CONCAT(E756,F756,G756,H756,I756,J756,K756,L756)</f>
        <v>10001001</v>
      </c>
      <c r="AL756" t="str">
        <f ca="1">_xlfn.CONCAT(M756,N756,O756,P756,Q756,R756,S756,T756)</f>
        <v>10011100</v>
      </c>
      <c r="AM756" t="str">
        <f ca="1">_xlfn.CONCAT(U756,V756,W756,X756,Y756,Z756,AA756,AB756)</f>
        <v>01111011</v>
      </c>
      <c r="AN756" t="str">
        <f ca="1">_xlfn.CONCAT(AC756,AD756,AE756,AF756,AG756,AH756,AI756,AJ756)</f>
        <v>00001111</v>
      </c>
      <c r="AO756">
        <f ca="1">BIN2DEC(AK756)</f>
        <v>137</v>
      </c>
      <c r="AP756">
        <f t="shared" ref="AP756:AR756" ca="1" si="319">BIN2DEC(AL756)</f>
        <v>156</v>
      </c>
      <c r="AQ756">
        <f t="shared" ca="1" si="319"/>
        <v>123</v>
      </c>
      <c r="AR756">
        <f t="shared" ca="1" si="319"/>
        <v>15</v>
      </c>
      <c r="AS756">
        <f ca="1">(AO756*2^24)+(AP756*2^16)+(AQ756*2^8)+AR756</f>
        <v>2308733711</v>
      </c>
    </row>
    <row r="757" spans="1:47" x14ac:dyDescent="0.35">
      <c r="C757" s="2"/>
    </row>
    <row r="758" spans="1:47" x14ac:dyDescent="0.35">
      <c r="A758" t="s">
        <v>80</v>
      </c>
      <c r="B758" s="18">
        <f ca="1">Home!F52</f>
        <v>1862252956</v>
      </c>
      <c r="C758" s="2"/>
    </row>
    <row r="759" spans="1:47" ht="15" thickBot="1" x14ac:dyDescent="0.4">
      <c r="C759" s="1"/>
    </row>
    <row r="760" spans="1:47" ht="15" thickBot="1" x14ac:dyDescent="0.4">
      <c r="A760" t="s">
        <v>82</v>
      </c>
      <c r="B760" s="28">
        <f ca="1">Home!F43</f>
        <v>382347225</v>
      </c>
      <c r="C760" s="19">
        <f ca="1">MOD(B749+B756+B758+B760,2^32)</f>
        <v>3788551179</v>
      </c>
    </row>
    <row r="762" spans="1:47" x14ac:dyDescent="0.35">
      <c r="A762" s="16" t="s">
        <v>134</v>
      </c>
    </row>
    <row r="763" spans="1:47" x14ac:dyDescent="0.35">
      <c r="A763" t="s">
        <v>79</v>
      </c>
      <c r="B763" s="25">
        <f ca="1">Home!F58</f>
        <v>1419178063</v>
      </c>
      <c r="C763" t="str">
        <f ca="1">DEC2HEX(B763,8)</f>
        <v>5496F04F</v>
      </c>
      <c r="E763" s="20" t="str">
        <f ca="1">MID(HEX2BIN(MID(C763,1,1),4),1,1)</f>
        <v>0</v>
      </c>
      <c r="F763" s="20" t="str">
        <f ca="1">MID(HEX2BIN(MID(C763,1,1),4),2,1)</f>
        <v>1</v>
      </c>
      <c r="G763" s="20" t="str">
        <f ca="1">MID(HEX2BIN(MID(C763,1,1),4),3,1)</f>
        <v>0</v>
      </c>
      <c r="H763" s="20" t="str">
        <f ca="1">MID(HEX2BIN(MID(C763,1,1),4),4,1)</f>
        <v>1</v>
      </c>
      <c r="I763" s="21" t="str">
        <f ca="1">MID(HEX2BIN(MID(C763,2,1),4),1,1)</f>
        <v>0</v>
      </c>
      <c r="J763" s="21" t="str">
        <f ca="1">MID(HEX2BIN(MID(C763,2,1),4),2,1)</f>
        <v>1</v>
      </c>
      <c r="K763" s="21" t="str">
        <f ca="1">MID(HEX2BIN(MID(C763,2,1),4),3,1)</f>
        <v>0</v>
      </c>
      <c r="L763" s="21" t="str">
        <f ca="1">MID(HEX2BIN(MID(C763,2,1),4),4,1)</f>
        <v>0</v>
      </c>
      <c r="M763" s="22" t="str">
        <f ca="1">MID(HEX2BIN(MID(C763,3,1),4),1,1)</f>
        <v>1</v>
      </c>
      <c r="N763" s="22" t="str">
        <f ca="1">MID(HEX2BIN(MID(C763,3,1),4),2,1)</f>
        <v>0</v>
      </c>
      <c r="O763" s="22" t="str">
        <f ca="1">MID(HEX2BIN(MID(C763,3,1),4),3,1)</f>
        <v>0</v>
      </c>
      <c r="P763" s="22" t="str">
        <f ca="1">MID(HEX2BIN(MID(C763,3,1),4),4,1)</f>
        <v>1</v>
      </c>
      <c r="Q763" s="23" t="str">
        <f ca="1">MID(HEX2BIN(MID(C763,4,1),4),1,1)</f>
        <v>0</v>
      </c>
      <c r="R763" s="23" t="str">
        <f ca="1">MID(HEX2BIN(MID(C763,4,1),4),2,1)</f>
        <v>1</v>
      </c>
      <c r="S763" s="23" t="str">
        <f ca="1">MID(HEX2BIN(MID(C763,4,1),4),3,1)</f>
        <v>1</v>
      </c>
      <c r="T763" s="23" t="str">
        <f ca="1">MID(HEX2BIN(MID(C763,4,1),4),4,1)</f>
        <v>0</v>
      </c>
      <c r="U763" s="20" t="str">
        <f ca="1">MID(HEX2BIN(MID(C763,5,1),4),1,1)</f>
        <v>1</v>
      </c>
      <c r="V763" s="20" t="str">
        <f ca="1">MID(HEX2BIN(MID(C763,5,1),4),2,1)</f>
        <v>1</v>
      </c>
      <c r="W763" s="20" t="str">
        <f ca="1">MID(HEX2BIN(MID(C763,5,1),4),3,1)</f>
        <v>1</v>
      </c>
      <c r="X763" s="20" t="str">
        <f ca="1">MID(HEX2BIN(MID(C763,5,1),4),4,1)</f>
        <v>1</v>
      </c>
      <c r="Y763" s="21" t="str">
        <f ca="1">MID(HEX2BIN(MID(C763,6,1),4),1,1)</f>
        <v>0</v>
      </c>
      <c r="Z763" s="21" t="str">
        <f ca="1">MID(HEX2BIN(MID(C763,6,1),4),2,1)</f>
        <v>0</v>
      </c>
      <c r="AA763" s="21" t="str">
        <f ca="1">MID(HEX2BIN(MID(C763,6,1),4),3,1)</f>
        <v>0</v>
      </c>
      <c r="AB763" s="21" t="str">
        <f ca="1">MID(HEX2BIN(MID(C763,6,1),4),4,1)</f>
        <v>0</v>
      </c>
      <c r="AC763" s="22" t="str">
        <f ca="1">MID(HEX2BIN(MID(C763,7,1),4),1,1)</f>
        <v>0</v>
      </c>
      <c r="AD763" s="22" t="str">
        <f ca="1">MID(HEX2BIN(MID(C763,7,1),4),2,1)</f>
        <v>1</v>
      </c>
      <c r="AE763" s="22" t="str">
        <f ca="1">MID(HEX2BIN(MID(C763,7,1),4),3,1)</f>
        <v>0</v>
      </c>
      <c r="AF763" s="22" t="str">
        <f ca="1">MID(HEX2BIN(MID(C763,7,1),4),4,1)</f>
        <v>0</v>
      </c>
      <c r="AG763" s="23" t="str">
        <f ca="1">MID(HEX2BIN(MID(C763,8,1),4),1,1)</f>
        <v>1</v>
      </c>
      <c r="AH763" s="23" t="str">
        <f ca="1">MID(HEX2BIN(MID(C763,8,1),4),2,1)</f>
        <v>1</v>
      </c>
      <c r="AI763" s="23" t="str">
        <f ca="1">MID(HEX2BIN(MID(C763,8,1),4),3,1)</f>
        <v>1</v>
      </c>
      <c r="AJ763" s="23" t="str">
        <f ca="1">MID(HEX2BIN(MID(C763,8,1),4),4,1)</f>
        <v>1</v>
      </c>
    </row>
    <row r="764" spans="1:47" x14ac:dyDescent="0.35">
      <c r="A764" s="9" t="s">
        <v>87</v>
      </c>
      <c r="C764" t="s">
        <v>2</v>
      </c>
      <c r="D764" s="27">
        <v>17</v>
      </c>
      <c r="E764" s="20" t="str" cm="1">
        <f t="array" aca="1" ref="E764" ca="1">INDIRECT(ADDRESS((ROW(764:764)-1),IF(MOD(COLUMN(E:E)-4-$D764,32)=0,32,MOD(COLUMN(E:E)-4-$D764,32))+4))</f>
        <v>0</v>
      </c>
      <c r="F764" s="20" t="str" cm="1">
        <f t="array" aca="1" ref="F764" ca="1">INDIRECT(ADDRESS((ROW(764:764)-1),IF(MOD(COLUMN(F:F)-4-$D764,32)=0,32,MOD(COLUMN(F:F)-4-$D764,32))+4))</f>
        <v>1</v>
      </c>
      <c r="G764" s="20" t="str" cm="1">
        <f t="array" aca="1" ref="G764" ca="1">INDIRECT(ADDRESS((ROW(764:764)-1),IF(MOD(COLUMN(G:G)-4-$D764,32)=0,32,MOD(COLUMN(G:G)-4-$D764,32))+4))</f>
        <v>1</v>
      </c>
      <c r="H764" s="20" t="str" cm="1">
        <f t="array" aca="1" ref="H764" ca="1">INDIRECT(ADDRESS((ROW(764:764)-1),IF(MOD(COLUMN(H:H)-4-$D764,32)=0,32,MOD(COLUMN(H:H)-4-$D764,32))+4))</f>
        <v>1</v>
      </c>
      <c r="I764" s="21" t="str" cm="1">
        <f t="array" aca="1" ref="I764" ca="1">INDIRECT(ADDRESS((ROW(764:764)-1),IF(MOD(COLUMN(I:I)-4-$D764,32)=0,32,MOD(COLUMN(I:I)-4-$D764,32))+4))</f>
        <v>1</v>
      </c>
      <c r="J764" s="21" t="str" cm="1">
        <f t="array" aca="1" ref="J764" ca="1">INDIRECT(ADDRESS((ROW(764:764)-1),IF(MOD(COLUMN(J:J)-4-$D764,32)=0,32,MOD(COLUMN(J:J)-4-$D764,32))+4))</f>
        <v>0</v>
      </c>
      <c r="K764" s="21" t="str" cm="1">
        <f t="array" aca="1" ref="K764" ca="1">INDIRECT(ADDRESS((ROW(764:764)-1),IF(MOD(COLUMN(K:K)-4-$D764,32)=0,32,MOD(COLUMN(K:K)-4-$D764,32))+4))</f>
        <v>0</v>
      </c>
      <c r="L764" s="21" t="str" cm="1">
        <f t="array" aca="1" ref="L764" ca="1">INDIRECT(ADDRESS((ROW(764:764)-1),IF(MOD(COLUMN(L:L)-4-$D764,32)=0,32,MOD(COLUMN(L:L)-4-$D764,32))+4))</f>
        <v>0</v>
      </c>
      <c r="M764" s="22" t="str" cm="1">
        <f t="array" aca="1" ref="M764" ca="1">INDIRECT(ADDRESS((ROW(764:764)-1),IF(MOD(COLUMN(M:M)-4-$D764,32)=0,32,MOD(COLUMN(M:M)-4-$D764,32))+4))</f>
        <v>0</v>
      </c>
      <c r="N764" s="22" t="str" cm="1">
        <f t="array" aca="1" ref="N764" ca="1">INDIRECT(ADDRESS((ROW(764:764)-1),IF(MOD(COLUMN(N:N)-4-$D764,32)=0,32,MOD(COLUMN(N:N)-4-$D764,32))+4))</f>
        <v>0</v>
      </c>
      <c r="O764" s="22" t="str" cm="1">
        <f t="array" aca="1" ref="O764" ca="1">INDIRECT(ADDRESS((ROW(764:764)-1),IF(MOD(COLUMN(O:O)-4-$D764,32)=0,32,MOD(COLUMN(O:O)-4-$D764,32))+4))</f>
        <v>1</v>
      </c>
      <c r="P764" s="22" t="str" cm="1">
        <f t="array" aca="1" ref="P764" ca="1">INDIRECT(ADDRESS((ROW(764:764)-1),IF(MOD(COLUMN(P:P)-4-$D764,32)=0,32,MOD(COLUMN(P:P)-4-$D764,32))+4))</f>
        <v>0</v>
      </c>
      <c r="Q764" s="23" t="str" cm="1">
        <f t="array" aca="1" ref="Q764" ca="1">INDIRECT(ADDRESS((ROW(764:764)-1),IF(MOD(COLUMN(Q:Q)-4-$D764,32)=0,32,MOD(COLUMN(Q:Q)-4-$D764,32))+4))</f>
        <v>0</v>
      </c>
      <c r="R764" s="23" t="str" cm="1">
        <f t="array" aca="1" ref="R764" ca="1">INDIRECT(ADDRESS((ROW(764:764)-1),IF(MOD(COLUMN(R:R)-4-$D764,32)=0,32,MOD(COLUMN(R:R)-4-$D764,32))+4))</f>
        <v>1</v>
      </c>
      <c r="S764" s="23" t="str" cm="1">
        <f t="array" aca="1" ref="S764" ca="1">INDIRECT(ADDRESS((ROW(764:764)-1),IF(MOD(COLUMN(S:S)-4-$D764,32)=0,32,MOD(COLUMN(S:S)-4-$D764,32))+4))</f>
        <v>1</v>
      </c>
      <c r="T764" s="23" t="str" cm="1">
        <f t="array" aca="1" ref="T764" ca="1">INDIRECT(ADDRESS((ROW(764:764)-1),IF(MOD(COLUMN(T:T)-4-$D764,32)=0,32,MOD(COLUMN(T:T)-4-$D764,32))+4))</f>
        <v>1</v>
      </c>
      <c r="U764" s="20" t="str" cm="1">
        <f t="array" aca="1" ref="U764" ca="1">INDIRECT(ADDRESS((ROW(764:764)-1),IF(MOD(COLUMN(U:U)-4-$D764,32)=0,32,MOD(COLUMN(U:U)-4-$D764,32))+4))</f>
        <v>1</v>
      </c>
      <c r="V764" s="20" t="str" cm="1">
        <f t="array" aca="1" ref="V764" ca="1">INDIRECT(ADDRESS((ROW(764:764)-1),IF(MOD(COLUMN(V:V)-4-$D764,32)=0,32,MOD(COLUMN(V:V)-4-$D764,32))+4))</f>
        <v>0</v>
      </c>
      <c r="W764" s="20" t="str" cm="1">
        <f t="array" aca="1" ref="W764" ca="1">INDIRECT(ADDRESS((ROW(764:764)-1),IF(MOD(COLUMN(W:W)-4-$D764,32)=0,32,MOD(COLUMN(W:W)-4-$D764,32))+4))</f>
        <v>1</v>
      </c>
      <c r="X764" s="20" t="str" cm="1">
        <f t="array" aca="1" ref="X764" ca="1">INDIRECT(ADDRESS((ROW(764:764)-1),IF(MOD(COLUMN(X:X)-4-$D764,32)=0,32,MOD(COLUMN(X:X)-4-$D764,32))+4))</f>
        <v>0</v>
      </c>
      <c r="Y764" s="21" t="str" cm="1">
        <f t="array" aca="1" ref="Y764" ca="1">INDIRECT(ADDRESS((ROW(764:764)-1),IF(MOD(COLUMN(Y:Y)-4-$D764,32)=0,32,MOD(COLUMN(Y:Y)-4-$D764,32))+4))</f>
        <v>1</v>
      </c>
      <c r="Z764" s="21" t="str" cm="1">
        <f t="array" aca="1" ref="Z764" ca="1">INDIRECT(ADDRESS((ROW(764:764)-1),IF(MOD(COLUMN(Z:Z)-4-$D764,32)=0,32,MOD(COLUMN(Z:Z)-4-$D764,32))+4))</f>
        <v>0</v>
      </c>
      <c r="AA764" s="21" t="str" cm="1">
        <f t="array" aca="1" ref="AA764" ca="1">INDIRECT(ADDRESS((ROW(764:764)-1),IF(MOD(COLUMN(AA:AA)-4-$D764,32)=0,32,MOD(COLUMN(AA:AA)-4-$D764,32))+4))</f>
        <v>1</v>
      </c>
      <c r="AB764" s="21" t="str" cm="1">
        <f t="array" aca="1" ref="AB764" ca="1">INDIRECT(ADDRESS((ROW(764:764)-1),IF(MOD(COLUMN(AB:AB)-4-$D764,32)=0,32,MOD(COLUMN(AB:AB)-4-$D764,32))+4))</f>
        <v>0</v>
      </c>
      <c r="AC764" s="22" t="str" cm="1">
        <f t="array" aca="1" ref="AC764" ca="1">INDIRECT(ADDRESS((ROW(764:764)-1),IF(MOD(COLUMN(AC:AC)-4-$D764,32)=0,32,MOD(COLUMN(AC:AC)-4-$D764,32))+4))</f>
        <v>0</v>
      </c>
      <c r="AD764" s="22" t="str" cm="1">
        <f t="array" aca="1" ref="AD764" ca="1">INDIRECT(ADDRESS((ROW(764:764)-1),IF(MOD(COLUMN(AD:AD)-4-$D764,32)=0,32,MOD(COLUMN(AD:AD)-4-$D764,32))+4))</f>
        <v>1</v>
      </c>
      <c r="AE764" s="22" t="str" cm="1">
        <f t="array" aca="1" ref="AE764" ca="1">INDIRECT(ADDRESS((ROW(764:764)-1),IF(MOD(COLUMN(AE:AE)-4-$D764,32)=0,32,MOD(COLUMN(AE:AE)-4-$D764,32))+4))</f>
        <v>0</v>
      </c>
      <c r="AF764" s="22" t="str" cm="1">
        <f t="array" aca="1" ref="AF764" ca="1">INDIRECT(ADDRESS((ROW(764:764)-1),IF(MOD(COLUMN(AF:AF)-4-$D764,32)=0,32,MOD(COLUMN(AF:AF)-4-$D764,32))+4))</f>
        <v>0</v>
      </c>
      <c r="AG764" s="23" t="str" cm="1">
        <f t="array" aca="1" ref="AG764" ca="1">INDIRECT(ADDRESS((ROW(764:764)-1),IF(MOD(COLUMN(AG:AG)-4-$D764,32)=0,32,MOD(COLUMN(AG:AG)-4-$D764,32))+4))</f>
        <v>1</v>
      </c>
      <c r="AH764" s="23" t="str" cm="1">
        <f t="array" aca="1" ref="AH764" ca="1">INDIRECT(ADDRESS((ROW(764:764)-1),IF(MOD(COLUMN(AH:AH)-4-$D764,32)=0,32,MOD(COLUMN(AH:AH)-4-$D764,32))+4))</f>
        <v>0</v>
      </c>
      <c r="AI764" s="23" t="str" cm="1">
        <f t="array" aca="1" ref="AI764" ca="1">INDIRECT(ADDRESS((ROW(764:764)-1),IF(MOD(COLUMN(AI:AI)-4-$D764,32)=0,32,MOD(COLUMN(AI:AI)-4-$D764,32))+4))</f>
        <v>1</v>
      </c>
      <c r="AJ764" s="23" t="str" cm="1">
        <f t="array" aca="1" ref="AJ764" ca="1">INDIRECT(ADDRESS((ROW(764:764)-1),IF(MOD(COLUMN(AJ:AJ)-4-$D764,32)=0,32,MOD(COLUMN(AJ:AJ)-4-$D764,32))+4))</f>
        <v>1</v>
      </c>
      <c r="AK764" t="str">
        <f ca="1">_xlfn.CONCAT(E764,F764,G764,H764,I764,J764,K764,L764)</f>
        <v>01111000</v>
      </c>
      <c r="AL764" t="str">
        <f ca="1">_xlfn.CONCAT(M764,N764,O764,P764,Q764,R764,S764,T764)</f>
        <v>00100111</v>
      </c>
      <c r="AM764" t="str">
        <f ca="1">_xlfn.CONCAT(U764,V764,W764,X764,Y764,Z764,AA764,AB764)</f>
        <v>10101010</v>
      </c>
      <c r="AN764" t="str">
        <f ca="1">_xlfn.CONCAT(AC764,AD764,AE764,AF764,AG764,AH764,AI764,AJ764)</f>
        <v>01001011</v>
      </c>
      <c r="AO764">
        <f ca="1">BIN2DEC(AK764)</f>
        <v>120</v>
      </c>
      <c r="AP764">
        <f t="shared" ref="AP764:AR766" ca="1" si="320">BIN2DEC(AL764)</f>
        <v>39</v>
      </c>
      <c r="AQ764">
        <f t="shared" ca="1" si="320"/>
        <v>170</v>
      </c>
      <c r="AR764">
        <f t="shared" ca="1" si="320"/>
        <v>75</v>
      </c>
      <c r="AS764">
        <f ca="1">(AO764*2^24)+(AP764*2^16)+(AQ764*2^8)+AR764</f>
        <v>2015865419</v>
      </c>
      <c r="AT764">
        <f>2^32</f>
        <v>4294967296</v>
      </c>
      <c r="AU764">
        <f ca="1">AT764-AS764</f>
        <v>2279101877</v>
      </c>
    </row>
    <row r="765" spans="1:47" x14ac:dyDescent="0.35">
      <c r="C765" t="s">
        <v>2</v>
      </c>
      <c r="D765" s="27">
        <v>19</v>
      </c>
      <c r="E765" s="20" t="str" cm="1">
        <f t="array" aca="1" ref="E765" ca="1">INDIRECT(ADDRESS((ROW(765:765)-2),IF(MOD(COLUMN(E:E)-4-$D765,32)=0,32,MOD(COLUMN(E:E)-4-$D765,32))+4))</f>
        <v>1</v>
      </c>
      <c r="F765" s="20" t="str" cm="1">
        <f t="array" aca="1" ref="F765" ca="1">INDIRECT(ADDRESS((ROW(765:765)-2),IF(MOD(COLUMN(F:F)-4-$D765,32)=0,32,MOD(COLUMN(F:F)-4-$D765,32))+4))</f>
        <v>1</v>
      </c>
      <c r="G765" s="20" t="str" cm="1">
        <f t="array" aca="1" ref="G765" ca="1">INDIRECT(ADDRESS((ROW(765:765)-2),IF(MOD(COLUMN(G:G)-4-$D765,32)=0,32,MOD(COLUMN(G:G)-4-$D765,32))+4))</f>
        <v>0</v>
      </c>
      <c r="H765" s="20" t="str" cm="1">
        <f t="array" aca="1" ref="H765" ca="1">INDIRECT(ADDRESS((ROW(765:765)-2),IF(MOD(COLUMN(H:H)-4-$D765,32)=0,32,MOD(COLUMN(H:H)-4-$D765,32))+4))</f>
        <v>1</v>
      </c>
      <c r="I765" s="21" t="str" cm="1">
        <f t="array" aca="1" ref="I765" ca="1">INDIRECT(ADDRESS((ROW(765:765)-2),IF(MOD(COLUMN(I:I)-4-$D765,32)=0,32,MOD(COLUMN(I:I)-4-$D765,32))+4))</f>
        <v>1</v>
      </c>
      <c r="J765" s="21" t="str" cm="1">
        <f t="array" aca="1" ref="J765" ca="1">INDIRECT(ADDRESS((ROW(765:765)-2),IF(MOD(COLUMN(J:J)-4-$D765,32)=0,32,MOD(COLUMN(J:J)-4-$D765,32))+4))</f>
        <v>1</v>
      </c>
      <c r="K765" s="21" t="str" cm="1">
        <f t="array" aca="1" ref="K765" ca="1">INDIRECT(ADDRESS((ROW(765:765)-2),IF(MOD(COLUMN(K:K)-4-$D765,32)=0,32,MOD(COLUMN(K:K)-4-$D765,32))+4))</f>
        <v>1</v>
      </c>
      <c r="L765" s="21" t="str" cm="1">
        <f t="array" aca="1" ref="L765" ca="1">INDIRECT(ADDRESS((ROW(765:765)-2),IF(MOD(COLUMN(L:L)-4-$D765,32)=0,32,MOD(COLUMN(L:L)-4-$D765,32))+4))</f>
        <v>0</v>
      </c>
      <c r="M765" s="22" t="str" cm="1">
        <f t="array" aca="1" ref="M765" ca="1">INDIRECT(ADDRESS((ROW(765:765)-2),IF(MOD(COLUMN(M:M)-4-$D765,32)=0,32,MOD(COLUMN(M:M)-4-$D765,32))+4))</f>
        <v>0</v>
      </c>
      <c r="N765" s="22" t="str" cm="1">
        <f t="array" aca="1" ref="N765" ca="1">INDIRECT(ADDRESS((ROW(765:765)-2),IF(MOD(COLUMN(N:N)-4-$D765,32)=0,32,MOD(COLUMN(N:N)-4-$D765,32))+4))</f>
        <v>0</v>
      </c>
      <c r="O765" s="22" t="str" cm="1">
        <f t="array" aca="1" ref="O765" ca="1">INDIRECT(ADDRESS((ROW(765:765)-2),IF(MOD(COLUMN(O:O)-4-$D765,32)=0,32,MOD(COLUMN(O:O)-4-$D765,32))+4))</f>
        <v>0</v>
      </c>
      <c r="P765" s="22" t="str" cm="1">
        <f t="array" aca="1" ref="P765" ca="1">INDIRECT(ADDRESS((ROW(765:765)-2),IF(MOD(COLUMN(P:P)-4-$D765,32)=0,32,MOD(COLUMN(P:P)-4-$D765,32))+4))</f>
        <v>0</v>
      </c>
      <c r="Q765" s="23" t="str" cm="1">
        <f t="array" aca="1" ref="Q765" ca="1">INDIRECT(ADDRESS((ROW(765:765)-2),IF(MOD(COLUMN(Q:Q)-4-$D765,32)=0,32,MOD(COLUMN(Q:Q)-4-$D765,32))+4))</f>
        <v>1</v>
      </c>
      <c r="R765" s="23" t="str" cm="1">
        <f t="array" aca="1" ref="R765" ca="1">INDIRECT(ADDRESS((ROW(765:765)-2),IF(MOD(COLUMN(R:R)-4-$D765,32)=0,32,MOD(COLUMN(R:R)-4-$D765,32))+4))</f>
        <v>0</v>
      </c>
      <c r="S765" s="23" t="str" cm="1">
        <f t="array" aca="1" ref="S765" ca="1">INDIRECT(ADDRESS((ROW(765:765)-2),IF(MOD(COLUMN(S:S)-4-$D765,32)=0,32,MOD(COLUMN(S:S)-4-$D765,32))+4))</f>
        <v>0</v>
      </c>
      <c r="T765" s="23" t="str" cm="1">
        <f t="array" aca="1" ref="T765" ca="1">INDIRECT(ADDRESS((ROW(765:765)-2),IF(MOD(COLUMN(T:T)-4-$D765,32)=0,32,MOD(COLUMN(T:T)-4-$D765,32))+4))</f>
        <v>1</v>
      </c>
      <c r="U765" s="20" t="str" cm="1">
        <f t="array" aca="1" ref="U765" ca="1">INDIRECT(ADDRESS((ROW(765:765)-2),IF(MOD(COLUMN(U:U)-4-$D765,32)=0,32,MOD(COLUMN(U:U)-4-$D765,32))+4))</f>
        <v>1</v>
      </c>
      <c r="V765" s="20" t="str" cm="1">
        <f t="array" aca="1" ref="V765" ca="1">INDIRECT(ADDRESS((ROW(765:765)-2),IF(MOD(COLUMN(V:V)-4-$D765,32)=0,32,MOD(COLUMN(V:V)-4-$D765,32))+4))</f>
        <v>1</v>
      </c>
      <c r="W765" s="20" t="str" cm="1">
        <f t="array" aca="1" ref="W765" ca="1">INDIRECT(ADDRESS((ROW(765:765)-2),IF(MOD(COLUMN(W:W)-4-$D765,32)=0,32,MOD(COLUMN(W:W)-4-$D765,32))+4))</f>
        <v>1</v>
      </c>
      <c r="X765" s="20" t="str" cm="1">
        <f t="array" aca="1" ref="X765" ca="1">INDIRECT(ADDRESS((ROW(765:765)-2),IF(MOD(COLUMN(X:X)-4-$D765,32)=0,32,MOD(COLUMN(X:X)-4-$D765,32))+4))</f>
        <v>0</v>
      </c>
      <c r="Y765" s="21" t="str" cm="1">
        <f t="array" aca="1" ref="Y765" ca="1">INDIRECT(ADDRESS((ROW(765:765)-2),IF(MOD(COLUMN(Y:Y)-4-$D765,32)=0,32,MOD(COLUMN(Y:Y)-4-$D765,32))+4))</f>
        <v>1</v>
      </c>
      <c r="Z765" s="21" t="str" cm="1">
        <f t="array" aca="1" ref="Z765" ca="1">INDIRECT(ADDRESS((ROW(765:765)-2),IF(MOD(COLUMN(Z:Z)-4-$D765,32)=0,32,MOD(COLUMN(Z:Z)-4-$D765,32))+4))</f>
        <v>0</v>
      </c>
      <c r="AA765" s="21" t="str" cm="1">
        <f t="array" aca="1" ref="AA765" ca="1">INDIRECT(ADDRESS((ROW(765:765)-2),IF(MOD(COLUMN(AA:AA)-4-$D765,32)=0,32,MOD(COLUMN(AA:AA)-4-$D765,32))+4))</f>
        <v>1</v>
      </c>
      <c r="AB765" s="21" t="str" cm="1">
        <f t="array" aca="1" ref="AB765" ca="1">INDIRECT(ADDRESS((ROW(765:765)-2),IF(MOD(COLUMN(AB:AB)-4-$D765,32)=0,32,MOD(COLUMN(AB:AB)-4-$D765,32))+4))</f>
        <v>0</v>
      </c>
      <c r="AC765" s="22" t="str" cm="1">
        <f t="array" aca="1" ref="AC765" ca="1">INDIRECT(ADDRESS((ROW(765:765)-2),IF(MOD(COLUMN(AC:AC)-4-$D765,32)=0,32,MOD(COLUMN(AC:AC)-4-$D765,32))+4))</f>
        <v>1</v>
      </c>
      <c r="AD765" s="22" t="str" cm="1">
        <f t="array" aca="1" ref="AD765" ca="1">INDIRECT(ADDRESS((ROW(765:765)-2),IF(MOD(COLUMN(AD:AD)-4-$D765,32)=0,32,MOD(COLUMN(AD:AD)-4-$D765,32))+4))</f>
        <v>0</v>
      </c>
      <c r="AE765" s="22" t="str" cm="1">
        <f t="array" aca="1" ref="AE765" ca="1">INDIRECT(ADDRESS((ROW(765:765)-2),IF(MOD(COLUMN(AE:AE)-4-$D765,32)=0,32,MOD(COLUMN(AE:AE)-4-$D765,32))+4))</f>
        <v>0</v>
      </c>
      <c r="AF765" s="22" t="str" cm="1">
        <f t="array" aca="1" ref="AF765" ca="1">INDIRECT(ADDRESS((ROW(765:765)-2),IF(MOD(COLUMN(AF:AF)-4-$D765,32)=0,32,MOD(COLUMN(AF:AF)-4-$D765,32))+4))</f>
        <v>1</v>
      </c>
      <c r="AG765" s="23" t="str" cm="1">
        <f t="array" aca="1" ref="AG765" ca="1">INDIRECT(ADDRESS((ROW(765:765)-2),IF(MOD(COLUMN(AG:AG)-4-$D765,32)=0,32,MOD(COLUMN(AG:AG)-4-$D765,32))+4))</f>
        <v>0</v>
      </c>
      <c r="AH765" s="23" t="str" cm="1">
        <f t="array" aca="1" ref="AH765" ca="1">INDIRECT(ADDRESS((ROW(765:765)-2),IF(MOD(COLUMN(AH:AH)-4-$D765,32)=0,32,MOD(COLUMN(AH:AH)-4-$D765,32))+4))</f>
        <v>0</v>
      </c>
      <c r="AI765" s="23" t="str" cm="1">
        <f t="array" aca="1" ref="AI765" ca="1">INDIRECT(ADDRESS((ROW(765:765)-2),IF(MOD(COLUMN(AI:AI)-4-$D765,32)=0,32,MOD(COLUMN(AI:AI)-4-$D765,32))+4))</f>
        <v>1</v>
      </c>
      <c r="AJ765" s="23" t="str" cm="1">
        <f t="array" aca="1" ref="AJ765" ca="1">INDIRECT(ADDRESS((ROW(765:765)-2),IF(MOD(COLUMN(AJ:AJ)-4-$D765,32)=0,32,MOD(COLUMN(AJ:AJ)-4-$D765,32))+4))</f>
        <v>0</v>
      </c>
      <c r="AK765" t="str">
        <f ca="1">_xlfn.CONCAT(E765,F765,G765,H765,I765,J765,K765,L765)</f>
        <v>11011110</v>
      </c>
      <c r="AL765" t="str">
        <f ca="1">_xlfn.CONCAT(M765,N765,O765,P765,Q765,R765,S765,T765)</f>
        <v>00001001</v>
      </c>
      <c r="AM765" t="str">
        <f ca="1">_xlfn.CONCAT(U765,V765,W765,X765,Y765,Z765,AA765,AB765)</f>
        <v>11101010</v>
      </c>
      <c r="AN765" t="str">
        <f ca="1">_xlfn.CONCAT(AC765,AD765,AE765,AF765,AG765,AH765,AI765,AJ765)</f>
        <v>10010010</v>
      </c>
      <c r="AO765">
        <f ca="1">BIN2DEC(AK765)</f>
        <v>222</v>
      </c>
      <c r="AP765">
        <f t="shared" ca="1" si="320"/>
        <v>9</v>
      </c>
      <c r="AQ765">
        <f t="shared" ca="1" si="320"/>
        <v>234</v>
      </c>
      <c r="AR765">
        <f t="shared" ca="1" si="320"/>
        <v>146</v>
      </c>
      <c r="AS765">
        <f ca="1">(AO765*2^24)+(AP765*2^16)+(AQ765*2^8)+AR765</f>
        <v>3725191826</v>
      </c>
      <c r="AT765">
        <f>2^32</f>
        <v>4294967296</v>
      </c>
      <c r="AU765">
        <f ca="1">AT765-AS765</f>
        <v>569775470</v>
      </c>
    </row>
    <row r="766" spans="1:47" x14ac:dyDescent="0.35">
      <c r="C766" t="s">
        <v>84</v>
      </c>
      <c r="D766" s="27">
        <v>10</v>
      </c>
      <c r="E766" s="20" cm="1">
        <f t="array" aca="1" ref="E766" ca="1">IF(COLUMN(E:E)-4&gt;$D766,INDIRECT(ADDRESS((ROW(766:766)-3),COLUMN(E:E)-4-$D766+4)),0)</f>
        <v>0</v>
      </c>
      <c r="F766" s="20" cm="1">
        <f t="array" aca="1" ref="F766" ca="1">IF(COLUMN(F:F)-4&gt;$D766,INDIRECT(ADDRESS((ROW(766:766)-3),COLUMN(F:F)-4-$D766+4)),0)</f>
        <v>0</v>
      </c>
      <c r="G766" s="20" cm="1">
        <f t="array" aca="1" ref="G766" ca="1">IF(COLUMN(G:G)-4&gt;$D766,INDIRECT(ADDRESS((ROW(766:766)-3),COLUMN(G:G)-4-$D766+4)),0)</f>
        <v>0</v>
      </c>
      <c r="H766" s="20" cm="1">
        <f t="array" aca="1" ref="H766" ca="1">IF(COLUMN(H:H)-4&gt;$D766,INDIRECT(ADDRESS((ROW(766:766)-3),COLUMN(H:H)-4-$D766+4)),0)</f>
        <v>0</v>
      </c>
      <c r="I766" s="21" cm="1">
        <f t="array" aca="1" ref="I766" ca="1">IF(COLUMN(I:I)-4&gt;$D766,INDIRECT(ADDRESS((ROW(766:766)-3),COLUMN(I:I)-4-$D766+4)),0)</f>
        <v>0</v>
      </c>
      <c r="J766" s="21" cm="1">
        <f t="array" aca="1" ref="J766" ca="1">IF(COLUMN(J:J)-4&gt;$D766,INDIRECT(ADDRESS((ROW(766:766)-3),COLUMN(J:J)-4-$D766+4)),0)</f>
        <v>0</v>
      </c>
      <c r="K766" s="21" cm="1">
        <f t="array" aca="1" ref="K766" ca="1">IF(COLUMN(K:K)-4&gt;$D766,INDIRECT(ADDRESS((ROW(766:766)-3),COLUMN(K:K)-4-$D766+4)),0)</f>
        <v>0</v>
      </c>
      <c r="L766" s="21" cm="1">
        <f t="array" aca="1" ref="L766" ca="1">IF(COLUMN(L:L)-4&gt;$D766,INDIRECT(ADDRESS((ROW(766:766)-3),COLUMN(L:L)-4-$D766+4)),0)</f>
        <v>0</v>
      </c>
      <c r="M766" s="22" cm="1">
        <f t="array" aca="1" ref="M766" ca="1">IF(COLUMN(M:M)-4&gt;$D766,INDIRECT(ADDRESS((ROW(766:766)-3),COLUMN(M:M)-4-$D766+4)),0)</f>
        <v>0</v>
      </c>
      <c r="N766" s="22" cm="1">
        <f t="array" aca="1" ref="N766" ca="1">IF(COLUMN(N:N)-4&gt;$D766,INDIRECT(ADDRESS((ROW(766:766)-3),COLUMN(N:N)-4-$D766+4)),0)</f>
        <v>0</v>
      </c>
      <c r="O766" s="22" t="str" cm="1">
        <f t="array" aca="1" ref="O766" ca="1">IF(COLUMN(O:O)-4&gt;$D766,INDIRECT(ADDRESS((ROW(766:766)-3),COLUMN(O:O)-4-$D766+4)),0)</f>
        <v>0</v>
      </c>
      <c r="P766" s="22" t="str" cm="1">
        <f t="array" aca="1" ref="P766" ca="1">IF(COLUMN(P:P)-4&gt;$D766,INDIRECT(ADDRESS((ROW(766:766)-3),COLUMN(P:P)-4-$D766+4)),0)</f>
        <v>1</v>
      </c>
      <c r="Q766" s="23" t="str" cm="1">
        <f t="array" aca="1" ref="Q766" ca="1">IF(COLUMN(Q:Q)-4&gt;$D766,INDIRECT(ADDRESS((ROW(766:766)-3),COLUMN(Q:Q)-4-$D766+4)),0)</f>
        <v>0</v>
      </c>
      <c r="R766" s="23" t="str" cm="1">
        <f t="array" aca="1" ref="R766" ca="1">IF(COLUMN(R:R)-4&gt;$D766,INDIRECT(ADDRESS((ROW(766:766)-3),COLUMN(R:R)-4-$D766+4)),0)</f>
        <v>1</v>
      </c>
      <c r="S766" s="23" t="str" cm="1">
        <f t="array" aca="1" ref="S766" ca="1">IF(COLUMN(S:S)-4&gt;$D766,INDIRECT(ADDRESS((ROW(766:766)-3),COLUMN(S:S)-4-$D766+4)),0)</f>
        <v>0</v>
      </c>
      <c r="T766" s="23" t="str" cm="1">
        <f t="array" aca="1" ref="T766" ca="1">IF(COLUMN(T:T)-4&gt;$D766,INDIRECT(ADDRESS((ROW(766:766)-3),COLUMN(T:T)-4-$D766+4)),0)</f>
        <v>1</v>
      </c>
      <c r="U766" s="20" t="str" cm="1">
        <f t="array" aca="1" ref="U766" ca="1">IF(COLUMN(U:U)-4&gt;$D766,INDIRECT(ADDRESS((ROW(766:766)-3),COLUMN(U:U)-4-$D766+4)),0)</f>
        <v>0</v>
      </c>
      <c r="V766" s="20" t="str" cm="1">
        <f t="array" aca="1" ref="V766" ca="1">IF(COLUMN(V:V)-4&gt;$D766,INDIRECT(ADDRESS((ROW(766:766)-3),COLUMN(V:V)-4-$D766+4)),0)</f>
        <v>0</v>
      </c>
      <c r="W766" s="20" t="str" cm="1">
        <f t="array" aca="1" ref="W766" ca="1">IF(COLUMN(W:W)-4&gt;$D766,INDIRECT(ADDRESS((ROW(766:766)-3),COLUMN(W:W)-4-$D766+4)),0)</f>
        <v>1</v>
      </c>
      <c r="X766" s="20" t="str" cm="1">
        <f t="array" aca="1" ref="X766" ca="1">IF(COLUMN(X:X)-4&gt;$D766,INDIRECT(ADDRESS((ROW(766:766)-3),COLUMN(X:X)-4-$D766+4)),0)</f>
        <v>0</v>
      </c>
      <c r="Y766" s="21" t="str" cm="1">
        <f t="array" aca="1" ref="Y766" ca="1">IF(COLUMN(Y:Y)-4&gt;$D766,INDIRECT(ADDRESS((ROW(766:766)-3),COLUMN(Y:Y)-4-$D766+4)),0)</f>
        <v>0</v>
      </c>
      <c r="Z766" s="21" t="str" cm="1">
        <f t="array" aca="1" ref="Z766" ca="1">IF(COLUMN(Z:Z)-4&gt;$D766,INDIRECT(ADDRESS((ROW(766:766)-3),COLUMN(Z:Z)-4-$D766+4)),0)</f>
        <v>1</v>
      </c>
      <c r="AA766" s="21" t="str" cm="1">
        <f t="array" aca="1" ref="AA766" ca="1">IF(COLUMN(AA:AA)-4&gt;$D766,INDIRECT(ADDRESS((ROW(766:766)-3),COLUMN(AA:AA)-4-$D766+4)),0)</f>
        <v>0</v>
      </c>
      <c r="AB766" s="21" t="str" cm="1">
        <f t="array" aca="1" ref="AB766" ca="1">IF(COLUMN(AB:AB)-4&gt;$D766,INDIRECT(ADDRESS((ROW(766:766)-3),COLUMN(AB:AB)-4-$D766+4)),0)</f>
        <v>1</v>
      </c>
      <c r="AC766" s="22" t="str" cm="1">
        <f t="array" aca="1" ref="AC766" ca="1">IF(COLUMN(AC:AC)-4&gt;$D766,INDIRECT(ADDRESS((ROW(766:766)-3),COLUMN(AC:AC)-4-$D766+4)),0)</f>
        <v>1</v>
      </c>
      <c r="AD766" s="22" t="str" cm="1">
        <f t="array" aca="1" ref="AD766" ca="1">IF(COLUMN(AD:AD)-4&gt;$D766,INDIRECT(ADDRESS((ROW(766:766)-3),COLUMN(AD:AD)-4-$D766+4)),0)</f>
        <v>0</v>
      </c>
      <c r="AE766" s="22" t="str" cm="1">
        <f t="array" aca="1" ref="AE766" ca="1">IF(COLUMN(AE:AE)-4&gt;$D766,INDIRECT(ADDRESS((ROW(766:766)-3),COLUMN(AE:AE)-4-$D766+4)),0)</f>
        <v>1</v>
      </c>
      <c r="AF766" s="22" t="str" cm="1">
        <f t="array" aca="1" ref="AF766" ca="1">IF(COLUMN(AF:AF)-4&gt;$D766,INDIRECT(ADDRESS((ROW(766:766)-3),COLUMN(AF:AF)-4-$D766+4)),0)</f>
        <v>1</v>
      </c>
      <c r="AG766" s="23" t="str" cm="1">
        <f t="array" aca="1" ref="AG766" ca="1">IF(COLUMN(AG:AG)-4&gt;$D766,INDIRECT(ADDRESS((ROW(766:766)-3),COLUMN(AG:AG)-4-$D766+4)),0)</f>
        <v>1</v>
      </c>
      <c r="AH766" s="23" t="str" cm="1">
        <f t="array" aca="1" ref="AH766" ca="1">IF(COLUMN(AH:AH)-4&gt;$D766,INDIRECT(ADDRESS((ROW(766:766)-3),COLUMN(AH:AH)-4-$D766+4)),0)</f>
        <v>1</v>
      </c>
      <c r="AI766" s="23" t="str" cm="1">
        <f t="array" aca="1" ref="AI766" ca="1">IF(COLUMN(AI:AI)-4&gt;$D766,INDIRECT(ADDRESS((ROW(766:766)-3),COLUMN(AI:AI)-4-$D766+4)),0)</f>
        <v>0</v>
      </c>
      <c r="AJ766" s="23" t="str" cm="1">
        <f t="array" aca="1" ref="AJ766" ca="1">IF(COLUMN(AJ:AJ)-4&gt;$D766,INDIRECT(ADDRESS((ROW(766:766)-3),COLUMN(AJ:AJ)-4-$D766+4)),0)</f>
        <v>0</v>
      </c>
      <c r="AK766" t="str">
        <f ca="1">_xlfn.CONCAT(E766,F766,G766,H766,I766,J766,K766,L766)</f>
        <v>00000000</v>
      </c>
      <c r="AL766" t="str">
        <f ca="1">_xlfn.CONCAT(M766,N766,O766,P766,Q766,R766,S766,T766)</f>
        <v>00010101</v>
      </c>
      <c r="AM766" t="str">
        <f ca="1">_xlfn.CONCAT(U766,V766,W766,X766,Y766,Z766,AA766,AB766)</f>
        <v>00100101</v>
      </c>
      <c r="AN766" t="str">
        <f ca="1">_xlfn.CONCAT(AC766,AD766,AE766,AF766,AG766,AH766,AI766,AJ766)</f>
        <v>10111100</v>
      </c>
      <c r="AO766">
        <f ca="1">BIN2DEC(AK766)</f>
        <v>0</v>
      </c>
      <c r="AP766">
        <f t="shared" ca="1" si="320"/>
        <v>21</v>
      </c>
      <c r="AQ766">
        <f t="shared" ca="1" si="320"/>
        <v>37</v>
      </c>
      <c r="AR766">
        <f t="shared" ca="1" si="320"/>
        <v>188</v>
      </c>
      <c r="AS766">
        <f ca="1">(AO766*2^24)+(AP766*2^16)+(AQ766*2^8)+AR766</f>
        <v>1385916</v>
      </c>
    </row>
    <row r="767" spans="1:47" x14ac:dyDescent="0.35">
      <c r="C767" t="s">
        <v>85</v>
      </c>
      <c r="E767" s="4">
        <f ca="1">_xlfn.BITXOR(E764,E765)</f>
        <v>1</v>
      </c>
      <c r="F767" s="4">
        <f t="shared" ref="F767:AJ767" ca="1" si="321">_xlfn.BITXOR(F764,F765)</f>
        <v>0</v>
      </c>
      <c r="G767" s="4">
        <f t="shared" ca="1" si="321"/>
        <v>1</v>
      </c>
      <c r="H767" s="4">
        <f t="shared" ca="1" si="321"/>
        <v>0</v>
      </c>
      <c r="I767" s="4">
        <f t="shared" ca="1" si="321"/>
        <v>0</v>
      </c>
      <c r="J767" s="4">
        <f t="shared" ca="1" si="321"/>
        <v>1</v>
      </c>
      <c r="K767" s="4">
        <f t="shared" ca="1" si="321"/>
        <v>1</v>
      </c>
      <c r="L767" s="4">
        <f t="shared" ca="1" si="321"/>
        <v>0</v>
      </c>
      <c r="M767" s="4">
        <f t="shared" ca="1" si="321"/>
        <v>0</v>
      </c>
      <c r="N767" s="4">
        <f t="shared" ca="1" si="321"/>
        <v>0</v>
      </c>
      <c r="O767" s="4">
        <f t="shared" ca="1" si="321"/>
        <v>1</v>
      </c>
      <c r="P767" s="4">
        <f t="shared" ca="1" si="321"/>
        <v>0</v>
      </c>
      <c r="Q767" s="4">
        <f t="shared" ca="1" si="321"/>
        <v>1</v>
      </c>
      <c r="R767" s="4">
        <f t="shared" ca="1" si="321"/>
        <v>1</v>
      </c>
      <c r="S767" s="4">
        <f t="shared" ca="1" si="321"/>
        <v>1</v>
      </c>
      <c r="T767" s="4">
        <f t="shared" ca="1" si="321"/>
        <v>0</v>
      </c>
      <c r="U767" s="4">
        <f t="shared" ca="1" si="321"/>
        <v>0</v>
      </c>
      <c r="V767" s="4">
        <f t="shared" ca="1" si="321"/>
        <v>1</v>
      </c>
      <c r="W767" s="4">
        <f t="shared" ca="1" si="321"/>
        <v>0</v>
      </c>
      <c r="X767" s="4">
        <f t="shared" ca="1" si="321"/>
        <v>0</v>
      </c>
      <c r="Y767" s="4">
        <f t="shared" ca="1" si="321"/>
        <v>0</v>
      </c>
      <c r="Z767" s="4">
        <f t="shared" ca="1" si="321"/>
        <v>0</v>
      </c>
      <c r="AA767" s="4">
        <f t="shared" ca="1" si="321"/>
        <v>0</v>
      </c>
      <c r="AB767" s="4">
        <f t="shared" ca="1" si="321"/>
        <v>0</v>
      </c>
      <c r="AC767" s="4">
        <f t="shared" ca="1" si="321"/>
        <v>1</v>
      </c>
      <c r="AD767" s="4">
        <f t="shared" ca="1" si="321"/>
        <v>1</v>
      </c>
      <c r="AE767" s="4">
        <f t="shared" ca="1" si="321"/>
        <v>0</v>
      </c>
      <c r="AF767" s="4">
        <f t="shared" ca="1" si="321"/>
        <v>1</v>
      </c>
      <c r="AG767" s="4">
        <f t="shared" ca="1" si="321"/>
        <v>1</v>
      </c>
      <c r="AH767" s="4">
        <f t="shared" ca="1" si="321"/>
        <v>0</v>
      </c>
      <c r="AI767" s="4">
        <f t="shared" ca="1" si="321"/>
        <v>0</v>
      </c>
      <c r="AJ767" s="4">
        <f t="shared" ca="1" si="321"/>
        <v>1</v>
      </c>
    </row>
    <row r="768" spans="1:47" x14ac:dyDescent="0.35">
      <c r="B768" s="18">
        <f ca="1">AS768</f>
        <v>2788910437</v>
      </c>
      <c r="C768" s="17"/>
      <c r="E768" s="24">
        <f ca="1">_xlfn.BITXOR(E766,E767)</f>
        <v>1</v>
      </c>
      <c r="F768" s="24">
        <f t="shared" ref="F768:AJ768" ca="1" si="322">_xlfn.BITXOR(F766,F767)</f>
        <v>0</v>
      </c>
      <c r="G768" s="24">
        <f t="shared" ca="1" si="322"/>
        <v>1</v>
      </c>
      <c r="H768" s="24">
        <f t="shared" ca="1" si="322"/>
        <v>0</v>
      </c>
      <c r="I768" s="24">
        <f t="shared" ca="1" si="322"/>
        <v>0</v>
      </c>
      <c r="J768" s="24">
        <f t="shared" ca="1" si="322"/>
        <v>1</v>
      </c>
      <c r="K768" s="24">
        <f t="shared" ca="1" si="322"/>
        <v>1</v>
      </c>
      <c r="L768" s="24">
        <f t="shared" ca="1" si="322"/>
        <v>0</v>
      </c>
      <c r="M768" s="24">
        <f t="shared" ca="1" si="322"/>
        <v>0</v>
      </c>
      <c r="N768" s="24">
        <f t="shared" ca="1" si="322"/>
        <v>0</v>
      </c>
      <c r="O768" s="24">
        <f t="shared" ca="1" si="322"/>
        <v>1</v>
      </c>
      <c r="P768" s="24">
        <f t="shared" ca="1" si="322"/>
        <v>1</v>
      </c>
      <c r="Q768" s="24">
        <f t="shared" ca="1" si="322"/>
        <v>1</v>
      </c>
      <c r="R768" s="24">
        <f t="shared" ca="1" si="322"/>
        <v>0</v>
      </c>
      <c r="S768" s="24">
        <f t="shared" ca="1" si="322"/>
        <v>1</v>
      </c>
      <c r="T768" s="24">
        <f t="shared" ca="1" si="322"/>
        <v>1</v>
      </c>
      <c r="U768" s="24">
        <f t="shared" ca="1" si="322"/>
        <v>0</v>
      </c>
      <c r="V768" s="24">
        <f t="shared" ca="1" si="322"/>
        <v>1</v>
      </c>
      <c r="W768" s="24">
        <f t="shared" ca="1" si="322"/>
        <v>1</v>
      </c>
      <c r="X768" s="24">
        <f t="shared" ca="1" si="322"/>
        <v>0</v>
      </c>
      <c r="Y768" s="24">
        <f t="shared" ca="1" si="322"/>
        <v>0</v>
      </c>
      <c r="Z768" s="24">
        <f t="shared" ca="1" si="322"/>
        <v>1</v>
      </c>
      <c r="AA768" s="24">
        <f t="shared" ca="1" si="322"/>
        <v>0</v>
      </c>
      <c r="AB768" s="24">
        <f t="shared" ca="1" si="322"/>
        <v>1</v>
      </c>
      <c r="AC768" s="24">
        <f t="shared" ca="1" si="322"/>
        <v>0</v>
      </c>
      <c r="AD768" s="24">
        <f t="shared" ca="1" si="322"/>
        <v>1</v>
      </c>
      <c r="AE768" s="24">
        <f t="shared" ca="1" si="322"/>
        <v>1</v>
      </c>
      <c r="AF768" s="24">
        <f t="shared" ca="1" si="322"/>
        <v>0</v>
      </c>
      <c r="AG768" s="24">
        <f t="shared" ca="1" si="322"/>
        <v>0</v>
      </c>
      <c r="AH768" s="24">
        <f t="shared" ca="1" si="322"/>
        <v>1</v>
      </c>
      <c r="AI768" s="24">
        <f t="shared" ca="1" si="322"/>
        <v>0</v>
      </c>
      <c r="AJ768" s="24">
        <f t="shared" ca="1" si="322"/>
        <v>1</v>
      </c>
      <c r="AK768" t="str">
        <f ca="1">_xlfn.CONCAT(E768,F768,G768,H768,I768,J768,K768,L768)</f>
        <v>10100110</v>
      </c>
      <c r="AL768" t="str">
        <f ca="1">_xlfn.CONCAT(M768,N768,O768,P768,Q768,R768,S768,T768)</f>
        <v>00111011</v>
      </c>
      <c r="AM768" t="str">
        <f ca="1">_xlfn.CONCAT(U768,V768,W768,X768,Y768,Z768,AA768,AB768)</f>
        <v>01100101</v>
      </c>
      <c r="AN768" t="str">
        <f ca="1">_xlfn.CONCAT(AC768,AD768,AE768,AF768,AG768,AH768,AI768,AJ768)</f>
        <v>01100101</v>
      </c>
      <c r="AO768">
        <f ca="1">BIN2DEC(AK768)</f>
        <v>166</v>
      </c>
      <c r="AP768">
        <f t="shared" ref="AP768:AR768" ca="1" si="323">BIN2DEC(AL768)</f>
        <v>59</v>
      </c>
      <c r="AQ768">
        <f t="shared" ca="1" si="323"/>
        <v>101</v>
      </c>
      <c r="AR768">
        <f t="shared" ca="1" si="323"/>
        <v>101</v>
      </c>
      <c r="AS768">
        <f ca="1">(AO768*2^24)+(AP768*2^16)+(AQ768*2^8)+AR768</f>
        <v>2788910437</v>
      </c>
    </row>
    <row r="769" spans="1:47" x14ac:dyDescent="0.35">
      <c r="C769" s="2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</row>
    <row r="770" spans="1:47" x14ac:dyDescent="0.35">
      <c r="A770" t="s">
        <v>81</v>
      </c>
      <c r="B770" s="26">
        <f ca="1">Home!F45</f>
        <v>178839593</v>
      </c>
      <c r="C770" t="str">
        <f ca="1">DEC2HEX(B770,8)</f>
        <v>0AA8E029</v>
      </c>
      <c r="E770" s="20" t="str">
        <f ca="1">MID(HEX2BIN(MID(C770,1,1),4),1,1)</f>
        <v>0</v>
      </c>
      <c r="F770" s="20" t="str">
        <f ca="1">MID(HEX2BIN(MID(C770,1,1),4),2,1)</f>
        <v>0</v>
      </c>
      <c r="G770" s="20" t="str">
        <f ca="1">MID(HEX2BIN(MID(C770,1,1),4),3,1)</f>
        <v>0</v>
      </c>
      <c r="H770" s="20" t="str">
        <f ca="1">MID(HEX2BIN(MID(C770,1,1),4),4,1)</f>
        <v>0</v>
      </c>
      <c r="I770" s="21" t="str">
        <f ca="1">MID(HEX2BIN(MID(C770,2,1),4),1,1)</f>
        <v>1</v>
      </c>
      <c r="J770" s="21" t="str">
        <f ca="1">MID(HEX2BIN(MID(C770,2,1),4),2,1)</f>
        <v>0</v>
      </c>
      <c r="K770" s="21" t="str">
        <f ca="1">MID(HEX2BIN(MID(C770,2,1),4),3,1)</f>
        <v>1</v>
      </c>
      <c r="L770" s="21" t="str">
        <f ca="1">MID(HEX2BIN(MID(C770,2,1),4),4,1)</f>
        <v>0</v>
      </c>
      <c r="M770" s="22" t="str">
        <f ca="1">MID(HEX2BIN(MID(C770,3,1),4),1,1)</f>
        <v>1</v>
      </c>
      <c r="N770" s="22" t="str">
        <f ca="1">MID(HEX2BIN(MID(C770,3,1),4),2,1)</f>
        <v>0</v>
      </c>
      <c r="O770" s="22" t="str">
        <f ca="1">MID(HEX2BIN(MID(C770,3,1),4),3,1)</f>
        <v>1</v>
      </c>
      <c r="P770" s="22" t="str">
        <f ca="1">MID(HEX2BIN(MID(C770,3,1),4),4,1)</f>
        <v>0</v>
      </c>
      <c r="Q770" s="23" t="str">
        <f ca="1">MID(HEX2BIN(MID(C770,4,1),4),1,1)</f>
        <v>1</v>
      </c>
      <c r="R770" s="23" t="str">
        <f ca="1">MID(HEX2BIN(MID(C770,4,1),4),2,1)</f>
        <v>0</v>
      </c>
      <c r="S770" s="23" t="str">
        <f ca="1">MID(HEX2BIN(MID(C770,4,1),4),3,1)</f>
        <v>0</v>
      </c>
      <c r="T770" s="23" t="str">
        <f ca="1">MID(HEX2BIN(MID(C770,4,1),4),4,1)</f>
        <v>0</v>
      </c>
      <c r="U770" s="20" t="str">
        <f ca="1">MID(HEX2BIN(MID(C770,5,1),4),1,1)</f>
        <v>1</v>
      </c>
      <c r="V770" s="20" t="str">
        <f ca="1">MID(HEX2BIN(MID(C770,5,1),4),2,1)</f>
        <v>1</v>
      </c>
      <c r="W770" s="20" t="str">
        <f ca="1">MID(HEX2BIN(MID(C770,5,1),4),3,1)</f>
        <v>1</v>
      </c>
      <c r="X770" s="20" t="str">
        <f ca="1">MID(HEX2BIN(MID(C770,5,1),4),4,1)</f>
        <v>0</v>
      </c>
      <c r="Y770" s="21" t="str">
        <f ca="1">MID(HEX2BIN(MID(C770,6,1),4),1,1)</f>
        <v>0</v>
      </c>
      <c r="Z770" s="21" t="str">
        <f ca="1">MID(HEX2BIN(MID(C770,6,1),4),2,1)</f>
        <v>0</v>
      </c>
      <c r="AA770" s="21" t="str">
        <f ca="1">MID(HEX2BIN(MID(C770,6,1),4),3,1)</f>
        <v>0</v>
      </c>
      <c r="AB770" s="21" t="str">
        <f ca="1">MID(HEX2BIN(MID(C770,6,1),4),4,1)</f>
        <v>0</v>
      </c>
      <c r="AC770" s="22" t="str">
        <f ca="1">MID(HEX2BIN(MID(C770,7,1),4),1,1)</f>
        <v>0</v>
      </c>
      <c r="AD770" s="22" t="str">
        <f ca="1">MID(HEX2BIN(MID(C770,7,1),4),2,1)</f>
        <v>0</v>
      </c>
      <c r="AE770" s="22" t="str">
        <f ca="1">MID(HEX2BIN(MID(C770,7,1),4),3,1)</f>
        <v>1</v>
      </c>
      <c r="AF770" s="22" t="str">
        <f ca="1">MID(HEX2BIN(MID(C770,7,1),4),4,1)</f>
        <v>0</v>
      </c>
      <c r="AG770" s="23" t="str">
        <f ca="1">MID(HEX2BIN(MID(C770,8,1),4),1,1)</f>
        <v>1</v>
      </c>
      <c r="AH770" s="23" t="str">
        <f ca="1">MID(HEX2BIN(MID(C770,8,1),4),2,1)</f>
        <v>0</v>
      </c>
      <c r="AI770" s="23" t="str">
        <f ca="1">MID(HEX2BIN(MID(C770,8,1),4),3,1)</f>
        <v>0</v>
      </c>
      <c r="AJ770" s="23" t="str">
        <f ca="1">MID(HEX2BIN(MID(C770,8,1),4),4,1)</f>
        <v>1</v>
      </c>
    </row>
    <row r="771" spans="1:47" x14ac:dyDescent="0.35">
      <c r="A771" s="9" t="s">
        <v>83</v>
      </c>
      <c r="C771" t="s">
        <v>2</v>
      </c>
      <c r="D771" s="27">
        <v>7</v>
      </c>
      <c r="E771" s="20" t="str" cm="1">
        <f t="array" aca="1" ref="E771" ca="1">INDIRECT(ADDRESS((ROW(771:771)-1),IF(MOD(COLUMN(E:E)-4-$D771,32)=0,32,MOD(COLUMN(E:E)-4-$D771,32))+4))</f>
        <v>0</v>
      </c>
      <c r="F771" s="20" t="str" cm="1">
        <f t="array" aca="1" ref="F771" ca="1">INDIRECT(ADDRESS((ROW(771:771)-1),IF(MOD(COLUMN(F:F)-4-$D771,32)=0,32,MOD(COLUMN(F:F)-4-$D771,32))+4))</f>
        <v>1</v>
      </c>
      <c r="G771" s="20" t="str" cm="1">
        <f t="array" aca="1" ref="G771" ca="1">INDIRECT(ADDRESS((ROW(771:771)-1),IF(MOD(COLUMN(G:G)-4-$D771,32)=0,32,MOD(COLUMN(G:G)-4-$D771,32))+4))</f>
        <v>0</v>
      </c>
      <c r="H771" s="20" t="str" cm="1">
        <f t="array" aca="1" ref="H771" ca="1">INDIRECT(ADDRESS((ROW(771:771)-1),IF(MOD(COLUMN(H:H)-4-$D771,32)=0,32,MOD(COLUMN(H:H)-4-$D771,32))+4))</f>
        <v>1</v>
      </c>
      <c r="I771" s="21" t="str" cm="1">
        <f t="array" aca="1" ref="I771" ca="1">INDIRECT(ADDRESS((ROW(771:771)-1),IF(MOD(COLUMN(I:I)-4-$D771,32)=0,32,MOD(COLUMN(I:I)-4-$D771,32))+4))</f>
        <v>0</v>
      </c>
      <c r="J771" s="21" t="str" cm="1">
        <f t="array" aca="1" ref="J771" ca="1">INDIRECT(ADDRESS((ROW(771:771)-1),IF(MOD(COLUMN(J:J)-4-$D771,32)=0,32,MOD(COLUMN(J:J)-4-$D771,32))+4))</f>
        <v>0</v>
      </c>
      <c r="K771" s="21" t="str" cm="1">
        <f t="array" aca="1" ref="K771" ca="1">INDIRECT(ADDRESS((ROW(771:771)-1),IF(MOD(COLUMN(K:K)-4-$D771,32)=0,32,MOD(COLUMN(K:K)-4-$D771,32))+4))</f>
        <v>1</v>
      </c>
      <c r="L771" s="21" t="str" cm="1">
        <f t="array" aca="1" ref="L771" ca="1">INDIRECT(ADDRESS((ROW(771:771)-1),IF(MOD(COLUMN(L:L)-4-$D771,32)=0,32,MOD(COLUMN(L:L)-4-$D771,32))+4))</f>
        <v>0</v>
      </c>
      <c r="M771" s="22" t="str" cm="1">
        <f t="array" aca="1" ref="M771" ca="1">INDIRECT(ADDRESS((ROW(771:771)-1),IF(MOD(COLUMN(M:M)-4-$D771,32)=0,32,MOD(COLUMN(M:M)-4-$D771,32))+4))</f>
        <v>0</v>
      </c>
      <c r="N771" s="22" t="str" cm="1">
        <f t="array" aca="1" ref="N771" ca="1">INDIRECT(ADDRESS((ROW(771:771)-1),IF(MOD(COLUMN(N:N)-4-$D771,32)=0,32,MOD(COLUMN(N:N)-4-$D771,32))+4))</f>
        <v>0</v>
      </c>
      <c r="O771" s="22" t="str" cm="1">
        <f t="array" aca="1" ref="O771" ca="1">INDIRECT(ADDRESS((ROW(771:771)-1),IF(MOD(COLUMN(O:O)-4-$D771,32)=0,32,MOD(COLUMN(O:O)-4-$D771,32))+4))</f>
        <v>0</v>
      </c>
      <c r="P771" s="22" t="str" cm="1">
        <f t="array" aca="1" ref="P771" ca="1">INDIRECT(ADDRESS((ROW(771:771)-1),IF(MOD(COLUMN(P:P)-4-$D771,32)=0,32,MOD(COLUMN(P:P)-4-$D771,32))+4))</f>
        <v>1</v>
      </c>
      <c r="Q771" s="23" t="str" cm="1">
        <f t="array" aca="1" ref="Q771" ca="1">INDIRECT(ADDRESS((ROW(771:771)-1),IF(MOD(COLUMN(Q:Q)-4-$D771,32)=0,32,MOD(COLUMN(Q:Q)-4-$D771,32))+4))</f>
        <v>0</v>
      </c>
      <c r="R771" s="23" t="str" cm="1">
        <f t="array" aca="1" ref="R771" ca="1">INDIRECT(ADDRESS((ROW(771:771)-1),IF(MOD(COLUMN(R:R)-4-$D771,32)=0,32,MOD(COLUMN(R:R)-4-$D771,32))+4))</f>
        <v>1</v>
      </c>
      <c r="S771" s="23" t="str" cm="1">
        <f t="array" aca="1" ref="S771" ca="1">INDIRECT(ADDRESS((ROW(771:771)-1),IF(MOD(COLUMN(S:S)-4-$D771,32)=0,32,MOD(COLUMN(S:S)-4-$D771,32))+4))</f>
        <v>0</v>
      </c>
      <c r="T771" s="23" t="str" cm="1">
        <f t="array" aca="1" ref="T771" ca="1">INDIRECT(ADDRESS((ROW(771:771)-1),IF(MOD(COLUMN(T:T)-4-$D771,32)=0,32,MOD(COLUMN(T:T)-4-$D771,32))+4))</f>
        <v>1</v>
      </c>
      <c r="U771" s="20" t="str" cm="1">
        <f t="array" aca="1" ref="U771" ca="1">INDIRECT(ADDRESS((ROW(771:771)-1),IF(MOD(COLUMN(U:U)-4-$D771,32)=0,32,MOD(COLUMN(U:U)-4-$D771,32))+4))</f>
        <v>0</v>
      </c>
      <c r="V771" s="20" t="str" cm="1">
        <f t="array" aca="1" ref="V771" ca="1">INDIRECT(ADDRESS((ROW(771:771)-1),IF(MOD(COLUMN(V:V)-4-$D771,32)=0,32,MOD(COLUMN(V:V)-4-$D771,32))+4))</f>
        <v>1</v>
      </c>
      <c r="W771" s="20" t="str" cm="1">
        <f t="array" aca="1" ref="W771" ca="1">INDIRECT(ADDRESS((ROW(771:771)-1),IF(MOD(COLUMN(W:W)-4-$D771,32)=0,32,MOD(COLUMN(W:W)-4-$D771,32))+4))</f>
        <v>0</v>
      </c>
      <c r="X771" s="20" t="str" cm="1">
        <f t="array" aca="1" ref="X771" ca="1">INDIRECT(ADDRESS((ROW(771:771)-1),IF(MOD(COLUMN(X:X)-4-$D771,32)=0,32,MOD(COLUMN(X:X)-4-$D771,32))+4))</f>
        <v>1</v>
      </c>
      <c r="Y771" s="21" t="str" cm="1">
        <f t="array" aca="1" ref="Y771" ca="1">INDIRECT(ADDRESS((ROW(771:771)-1),IF(MOD(COLUMN(Y:Y)-4-$D771,32)=0,32,MOD(COLUMN(Y:Y)-4-$D771,32))+4))</f>
        <v>0</v>
      </c>
      <c r="Z771" s="21" t="str" cm="1">
        <f t="array" aca="1" ref="Z771" ca="1">INDIRECT(ADDRESS((ROW(771:771)-1),IF(MOD(COLUMN(Z:Z)-4-$D771,32)=0,32,MOD(COLUMN(Z:Z)-4-$D771,32))+4))</f>
        <v>0</v>
      </c>
      <c r="AA771" s="21" t="str" cm="1">
        <f t="array" aca="1" ref="AA771" ca="1">INDIRECT(ADDRESS((ROW(771:771)-1),IF(MOD(COLUMN(AA:AA)-4-$D771,32)=0,32,MOD(COLUMN(AA:AA)-4-$D771,32))+4))</f>
        <v>0</v>
      </c>
      <c r="AB771" s="21" t="str" cm="1">
        <f t="array" aca="1" ref="AB771" ca="1">INDIRECT(ADDRESS((ROW(771:771)-1),IF(MOD(COLUMN(AB:AB)-4-$D771,32)=0,32,MOD(COLUMN(AB:AB)-4-$D771,32))+4))</f>
        <v>1</v>
      </c>
      <c r="AC771" s="22" t="str" cm="1">
        <f t="array" aca="1" ref="AC771" ca="1">INDIRECT(ADDRESS((ROW(771:771)-1),IF(MOD(COLUMN(AC:AC)-4-$D771,32)=0,32,MOD(COLUMN(AC:AC)-4-$D771,32))+4))</f>
        <v>1</v>
      </c>
      <c r="AD771" s="22" t="str" cm="1">
        <f t="array" aca="1" ref="AD771" ca="1">INDIRECT(ADDRESS((ROW(771:771)-1),IF(MOD(COLUMN(AD:AD)-4-$D771,32)=0,32,MOD(COLUMN(AD:AD)-4-$D771,32))+4))</f>
        <v>1</v>
      </c>
      <c r="AE771" s="22" t="str" cm="1">
        <f t="array" aca="1" ref="AE771" ca="1">INDIRECT(ADDRESS((ROW(771:771)-1),IF(MOD(COLUMN(AE:AE)-4-$D771,32)=0,32,MOD(COLUMN(AE:AE)-4-$D771,32))+4))</f>
        <v>0</v>
      </c>
      <c r="AF771" s="22" t="str" cm="1">
        <f t="array" aca="1" ref="AF771" ca="1">INDIRECT(ADDRESS((ROW(771:771)-1),IF(MOD(COLUMN(AF:AF)-4-$D771,32)=0,32,MOD(COLUMN(AF:AF)-4-$D771,32))+4))</f>
        <v>0</v>
      </c>
      <c r="AG771" s="23" t="str" cm="1">
        <f t="array" aca="1" ref="AG771" ca="1">INDIRECT(ADDRESS((ROW(771:771)-1),IF(MOD(COLUMN(AG:AG)-4-$D771,32)=0,32,MOD(COLUMN(AG:AG)-4-$D771,32))+4))</f>
        <v>0</v>
      </c>
      <c r="AH771" s="23" t="str" cm="1">
        <f t="array" aca="1" ref="AH771" ca="1">INDIRECT(ADDRESS((ROW(771:771)-1),IF(MOD(COLUMN(AH:AH)-4-$D771,32)=0,32,MOD(COLUMN(AH:AH)-4-$D771,32))+4))</f>
        <v>0</v>
      </c>
      <c r="AI771" s="23" t="str" cm="1">
        <f t="array" aca="1" ref="AI771" ca="1">INDIRECT(ADDRESS((ROW(771:771)-1),IF(MOD(COLUMN(AI:AI)-4-$D771,32)=0,32,MOD(COLUMN(AI:AI)-4-$D771,32))+4))</f>
        <v>0</v>
      </c>
      <c r="AJ771" s="23" t="str" cm="1">
        <f t="array" aca="1" ref="AJ771" ca="1">INDIRECT(ADDRESS((ROW(771:771)-1),IF(MOD(COLUMN(AJ:AJ)-4-$D771,32)=0,32,MOD(COLUMN(AJ:AJ)-4-$D771,32))+4))</f>
        <v>0</v>
      </c>
      <c r="AK771" t="str">
        <f ca="1">_xlfn.CONCAT(E771,F771,G771,H771,I771,J771,K771,L771)</f>
        <v>01010010</v>
      </c>
      <c r="AL771" t="str">
        <f ca="1">_xlfn.CONCAT(M771,N771,O771,P771,Q771,R771,S771,T771)</f>
        <v>00010101</v>
      </c>
      <c r="AM771" t="str">
        <f ca="1">_xlfn.CONCAT(U771,V771,W771,X771,Y771,Z771,AA771,AB771)</f>
        <v>01010001</v>
      </c>
      <c r="AN771" t="str">
        <f ca="1">_xlfn.CONCAT(AC771,AD771,AE771,AF771,AG771,AH771,AI771,AJ771)</f>
        <v>11000000</v>
      </c>
      <c r="AO771">
        <f ca="1">BIN2DEC(AK771)</f>
        <v>82</v>
      </c>
      <c r="AP771">
        <f t="shared" ref="AP771:AR773" ca="1" si="324">BIN2DEC(AL771)</f>
        <v>21</v>
      </c>
      <c r="AQ771">
        <f t="shared" ca="1" si="324"/>
        <v>81</v>
      </c>
      <c r="AR771">
        <f t="shared" ca="1" si="324"/>
        <v>192</v>
      </c>
      <c r="AS771">
        <f ca="1">(AO771*2^24)+(AP771*2^16)+(AQ771*2^8)+AR771</f>
        <v>1377128896</v>
      </c>
      <c r="AT771">
        <f>2^32</f>
        <v>4294967296</v>
      </c>
      <c r="AU771">
        <f ca="1">AT771-AS771</f>
        <v>2917838400</v>
      </c>
    </row>
    <row r="772" spans="1:47" x14ac:dyDescent="0.35">
      <c r="C772" t="s">
        <v>2</v>
      </c>
      <c r="D772" s="27">
        <v>18</v>
      </c>
      <c r="E772" s="20" t="str" cm="1">
        <f t="array" aca="1" ref="E772" ca="1">INDIRECT(ADDRESS((ROW(772:772)-2),IF(MOD(COLUMN(E:E)-4-$D772,32)=0,32,MOD(COLUMN(E:E)-4-$D772,32))+4))</f>
        <v>0</v>
      </c>
      <c r="F772" s="20" t="str" cm="1">
        <f t="array" aca="1" ref="F772" ca="1">INDIRECT(ADDRESS((ROW(772:772)-2),IF(MOD(COLUMN(F:F)-4-$D772,32)=0,32,MOD(COLUMN(F:F)-4-$D772,32))+4))</f>
        <v>0</v>
      </c>
      <c r="G772" s="20" t="str" cm="1">
        <f t="array" aca="1" ref="G772" ca="1">INDIRECT(ADDRESS((ROW(772:772)-2),IF(MOD(COLUMN(G:G)-4-$D772,32)=0,32,MOD(COLUMN(G:G)-4-$D772,32))+4))</f>
        <v>1</v>
      </c>
      <c r="H772" s="20" t="str" cm="1">
        <f t="array" aca="1" ref="H772" ca="1">INDIRECT(ADDRESS((ROW(772:772)-2),IF(MOD(COLUMN(H:H)-4-$D772,32)=0,32,MOD(COLUMN(H:H)-4-$D772,32))+4))</f>
        <v>1</v>
      </c>
      <c r="I772" s="21" t="str" cm="1">
        <f t="array" aca="1" ref="I772" ca="1">INDIRECT(ADDRESS((ROW(772:772)-2),IF(MOD(COLUMN(I:I)-4-$D772,32)=0,32,MOD(COLUMN(I:I)-4-$D772,32))+4))</f>
        <v>1</v>
      </c>
      <c r="J772" s="21" t="str" cm="1">
        <f t="array" aca="1" ref="J772" ca="1">INDIRECT(ADDRESS((ROW(772:772)-2),IF(MOD(COLUMN(J:J)-4-$D772,32)=0,32,MOD(COLUMN(J:J)-4-$D772,32))+4))</f>
        <v>0</v>
      </c>
      <c r="K772" s="21" t="str" cm="1">
        <f t="array" aca="1" ref="K772" ca="1">INDIRECT(ADDRESS((ROW(772:772)-2),IF(MOD(COLUMN(K:K)-4-$D772,32)=0,32,MOD(COLUMN(K:K)-4-$D772,32))+4))</f>
        <v>0</v>
      </c>
      <c r="L772" s="21" t="str" cm="1">
        <f t="array" aca="1" ref="L772" ca="1">INDIRECT(ADDRESS((ROW(772:772)-2),IF(MOD(COLUMN(L:L)-4-$D772,32)=0,32,MOD(COLUMN(L:L)-4-$D772,32))+4))</f>
        <v>0</v>
      </c>
      <c r="M772" s="22" t="str" cm="1">
        <f t="array" aca="1" ref="M772" ca="1">INDIRECT(ADDRESS((ROW(772:772)-2),IF(MOD(COLUMN(M:M)-4-$D772,32)=0,32,MOD(COLUMN(M:M)-4-$D772,32))+4))</f>
        <v>0</v>
      </c>
      <c r="N772" s="22" t="str" cm="1">
        <f t="array" aca="1" ref="N772" ca="1">INDIRECT(ADDRESS((ROW(772:772)-2),IF(MOD(COLUMN(N:N)-4-$D772,32)=0,32,MOD(COLUMN(N:N)-4-$D772,32))+4))</f>
        <v>0</v>
      </c>
      <c r="O772" s="22" t="str" cm="1">
        <f t="array" aca="1" ref="O772" ca="1">INDIRECT(ADDRESS((ROW(772:772)-2),IF(MOD(COLUMN(O:O)-4-$D772,32)=0,32,MOD(COLUMN(O:O)-4-$D772,32))+4))</f>
        <v>0</v>
      </c>
      <c r="P772" s="22" t="str" cm="1">
        <f t="array" aca="1" ref="P772" ca="1">INDIRECT(ADDRESS((ROW(772:772)-2),IF(MOD(COLUMN(P:P)-4-$D772,32)=0,32,MOD(COLUMN(P:P)-4-$D772,32))+4))</f>
        <v>0</v>
      </c>
      <c r="Q772" s="23" t="str" cm="1">
        <f t="array" aca="1" ref="Q772" ca="1">INDIRECT(ADDRESS((ROW(772:772)-2),IF(MOD(COLUMN(Q:Q)-4-$D772,32)=0,32,MOD(COLUMN(Q:Q)-4-$D772,32))+4))</f>
        <v>1</v>
      </c>
      <c r="R772" s="23" t="str" cm="1">
        <f t="array" aca="1" ref="R772" ca="1">INDIRECT(ADDRESS((ROW(772:772)-2),IF(MOD(COLUMN(R:R)-4-$D772,32)=0,32,MOD(COLUMN(R:R)-4-$D772,32))+4))</f>
        <v>0</v>
      </c>
      <c r="S772" s="23" t="str" cm="1">
        <f t="array" aca="1" ref="S772" ca="1">INDIRECT(ADDRESS((ROW(772:772)-2),IF(MOD(COLUMN(S:S)-4-$D772,32)=0,32,MOD(COLUMN(S:S)-4-$D772,32))+4))</f>
        <v>1</v>
      </c>
      <c r="T772" s="23" t="str" cm="1">
        <f t="array" aca="1" ref="T772" ca="1">INDIRECT(ADDRESS((ROW(772:772)-2),IF(MOD(COLUMN(T:T)-4-$D772,32)=0,32,MOD(COLUMN(T:T)-4-$D772,32))+4))</f>
        <v>0</v>
      </c>
      <c r="U772" s="20" t="str" cm="1">
        <f t="array" aca="1" ref="U772" ca="1">INDIRECT(ADDRESS((ROW(772:772)-2),IF(MOD(COLUMN(U:U)-4-$D772,32)=0,32,MOD(COLUMN(U:U)-4-$D772,32))+4))</f>
        <v>0</v>
      </c>
      <c r="V772" s="20" t="str" cm="1">
        <f t="array" aca="1" ref="V772" ca="1">INDIRECT(ADDRESS((ROW(772:772)-2),IF(MOD(COLUMN(V:V)-4-$D772,32)=0,32,MOD(COLUMN(V:V)-4-$D772,32))+4))</f>
        <v>1</v>
      </c>
      <c r="W772" s="20" t="str" cm="1">
        <f t="array" aca="1" ref="W772" ca="1">INDIRECT(ADDRESS((ROW(772:772)-2),IF(MOD(COLUMN(W:W)-4-$D772,32)=0,32,MOD(COLUMN(W:W)-4-$D772,32))+4))</f>
        <v>0</v>
      </c>
      <c r="X772" s="20" t="str" cm="1">
        <f t="array" aca="1" ref="X772" ca="1">INDIRECT(ADDRESS((ROW(772:772)-2),IF(MOD(COLUMN(X:X)-4-$D772,32)=0,32,MOD(COLUMN(X:X)-4-$D772,32))+4))</f>
        <v>0</v>
      </c>
      <c r="Y772" s="21" t="str" cm="1">
        <f t="array" aca="1" ref="Y772" ca="1">INDIRECT(ADDRESS((ROW(772:772)-2),IF(MOD(COLUMN(Y:Y)-4-$D772,32)=0,32,MOD(COLUMN(Y:Y)-4-$D772,32))+4))</f>
        <v>0</v>
      </c>
      <c r="Z772" s="21" t="str" cm="1">
        <f t="array" aca="1" ref="Z772" ca="1">INDIRECT(ADDRESS((ROW(772:772)-2),IF(MOD(COLUMN(Z:Z)-4-$D772,32)=0,32,MOD(COLUMN(Z:Z)-4-$D772,32))+4))</f>
        <v>0</v>
      </c>
      <c r="AA772" s="21" t="str" cm="1">
        <f t="array" aca="1" ref="AA772" ca="1">INDIRECT(ADDRESS((ROW(772:772)-2),IF(MOD(COLUMN(AA:AA)-4-$D772,32)=0,32,MOD(COLUMN(AA:AA)-4-$D772,32))+4))</f>
        <v>1</v>
      </c>
      <c r="AB772" s="21" t="str" cm="1">
        <f t="array" aca="1" ref="AB772" ca="1">INDIRECT(ADDRESS((ROW(772:772)-2),IF(MOD(COLUMN(AB:AB)-4-$D772,32)=0,32,MOD(COLUMN(AB:AB)-4-$D772,32))+4))</f>
        <v>0</v>
      </c>
      <c r="AC772" s="22" t="str" cm="1">
        <f t="array" aca="1" ref="AC772" ca="1">INDIRECT(ADDRESS((ROW(772:772)-2),IF(MOD(COLUMN(AC:AC)-4-$D772,32)=0,32,MOD(COLUMN(AC:AC)-4-$D772,32))+4))</f>
        <v>1</v>
      </c>
      <c r="AD772" s="22" t="str" cm="1">
        <f t="array" aca="1" ref="AD772" ca="1">INDIRECT(ADDRESS((ROW(772:772)-2),IF(MOD(COLUMN(AD:AD)-4-$D772,32)=0,32,MOD(COLUMN(AD:AD)-4-$D772,32))+4))</f>
        <v>0</v>
      </c>
      <c r="AE772" s="22" t="str" cm="1">
        <f t="array" aca="1" ref="AE772" ca="1">INDIRECT(ADDRESS((ROW(772:772)-2),IF(MOD(COLUMN(AE:AE)-4-$D772,32)=0,32,MOD(COLUMN(AE:AE)-4-$D772,32))+4))</f>
        <v>1</v>
      </c>
      <c r="AF772" s="22" t="str" cm="1">
        <f t="array" aca="1" ref="AF772" ca="1">INDIRECT(ADDRESS((ROW(772:772)-2),IF(MOD(COLUMN(AF:AF)-4-$D772,32)=0,32,MOD(COLUMN(AF:AF)-4-$D772,32))+4))</f>
        <v>0</v>
      </c>
      <c r="AG772" s="23" t="str" cm="1">
        <f t="array" aca="1" ref="AG772" ca="1">INDIRECT(ADDRESS((ROW(772:772)-2),IF(MOD(COLUMN(AG:AG)-4-$D772,32)=0,32,MOD(COLUMN(AG:AG)-4-$D772,32))+4))</f>
        <v>1</v>
      </c>
      <c r="AH772" s="23" t="str" cm="1">
        <f t="array" aca="1" ref="AH772" ca="1">INDIRECT(ADDRESS((ROW(772:772)-2),IF(MOD(COLUMN(AH:AH)-4-$D772,32)=0,32,MOD(COLUMN(AH:AH)-4-$D772,32))+4))</f>
        <v>0</v>
      </c>
      <c r="AI772" s="23" t="str" cm="1">
        <f t="array" aca="1" ref="AI772" ca="1">INDIRECT(ADDRESS((ROW(772:772)-2),IF(MOD(COLUMN(AI:AI)-4-$D772,32)=0,32,MOD(COLUMN(AI:AI)-4-$D772,32))+4))</f>
        <v>1</v>
      </c>
      <c r="AJ772" s="23" t="str" cm="1">
        <f t="array" aca="1" ref="AJ772" ca="1">INDIRECT(ADDRESS((ROW(772:772)-2),IF(MOD(COLUMN(AJ:AJ)-4-$D772,32)=0,32,MOD(COLUMN(AJ:AJ)-4-$D772,32))+4))</f>
        <v>0</v>
      </c>
      <c r="AK772" t="str">
        <f ca="1">_xlfn.CONCAT(E772,F772,G772,H772,I772,J772,K772,L772)</f>
        <v>00111000</v>
      </c>
      <c r="AL772" t="str">
        <f ca="1">_xlfn.CONCAT(M772,N772,O772,P772,Q772,R772,S772,T772)</f>
        <v>00001010</v>
      </c>
      <c r="AM772" t="str">
        <f ca="1">_xlfn.CONCAT(U772,V772,W772,X772,Y772,Z772,AA772,AB772)</f>
        <v>01000010</v>
      </c>
      <c r="AN772" t="str">
        <f ca="1">_xlfn.CONCAT(AC772,AD772,AE772,AF772,AG772,AH772,AI772,AJ772)</f>
        <v>10101010</v>
      </c>
      <c r="AO772">
        <f ca="1">BIN2DEC(AK772)</f>
        <v>56</v>
      </c>
      <c r="AP772">
        <f t="shared" ca="1" si="324"/>
        <v>10</v>
      </c>
      <c r="AQ772">
        <f t="shared" ca="1" si="324"/>
        <v>66</v>
      </c>
      <c r="AR772">
        <f t="shared" ca="1" si="324"/>
        <v>170</v>
      </c>
      <c r="AS772">
        <f ca="1">(AO772*2^24)+(AP772*2^16)+(AQ772*2^8)+AR772</f>
        <v>940196522</v>
      </c>
      <c r="AT772">
        <f>2^32</f>
        <v>4294967296</v>
      </c>
      <c r="AU772">
        <f ca="1">AT772-AS772</f>
        <v>3354770774</v>
      </c>
    </row>
    <row r="773" spans="1:47" x14ac:dyDescent="0.35">
      <c r="C773" t="s">
        <v>84</v>
      </c>
      <c r="D773" s="27">
        <v>3</v>
      </c>
      <c r="E773" s="20" cm="1">
        <f t="array" aca="1" ref="E773" ca="1">IF(COLUMN(E:E)-4&gt;$D773,INDIRECT(ADDRESS((ROW(773:773)-3),COLUMN(E:E)-4-$D773+4)),0)</f>
        <v>0</v>
      </c>
      <c r="F773" s="20" cm="1">
        <f t="array" aca="1" ref="F773" ca="1">IF(COLUMN(F:F)-4&gt;$D773,INDIRECT(ADDRESS((ROW(773:773)-3),COLUMN(F:F)-4-$D773+4)),0)</f>
        <v>0</v>
      </c>
      <c r="G773" s="20" cm="1">
        <f t="array" aca="1" ref="G773" ca="1">IF(COLUMN(G:G)-4&gt;$D773,INDIRECT(ADDRESS((ROW(773:773)-3),COLUMN(G:G)-4-$D773+4)),0)</f>
        <v>0</v>
      </c>
      <c r="H773" s="20" t="str" cm="1">
        <f t="array" aca="1" ref="H773" ca="1">IF(COLUMN(H:H)-4&gt;$D773,INDIRECT(ADDRESS((ROW(773:773)-3),COLUMN(H:H)-4-$D773+4)),0)</f>
        <v>0</v>
      </c>
      <c r="I773" s="21" t="str" cm="1">
        <f t="array" aca="1" ref="I773" ca="1">IF(COLUMN(I:I)-4&gt;$D773,INDIRECT(ADDRESS((ROW(773:773)-3),COLUMN(I:I)-4-$D773+4)),0)</f>
        <v>0</v>
      </c>
      <c r="J773" s="21" t="str" cm="1">
        <f t="array" aca="1" ref="J773" ca="1">IF(COLUMN(J:J)-4&gt;$D773,INDIRECT(ADDRESS((ROW(773:773)-3),COLUMN(J:J)-4-$D773+4)),0)</f>
        <v>0</v>
      </c>
      <c r="K773" s="21" t="str" cm="1">
        <f t="array" aca="1" ref="K773" ca="1">IF(COLUMN(K:K)-4&gt;$D773,INDIRECT(ADDRESS((ROW(773:773)-3),COLUMN(K:K)-4-$D773+4)),0)</f>
        <v>0</v>
      </c>
      <c r="L773" s="21" t="str" cm="1">
        <f t="array" aca="1" ref="L773" ca="1">IF(COLUMN(L:L)-4&gt;$D773,INDIRECT(ADDRESS((ROW(773:773)-3),COLUMN(L:L)-4-$D773+4)),0)</f>
        <v>1</v>
      </c>
      <c r="M773" s="22" t="str" cm="1">
        <f t="array" aca="1" ref="M773" ca="1">IF(COLUMN(M:M)-4&gt;$D773,INDIRECT(ADDRESS((ROW(773:773)-3),COLUMN(M:M)-4-$D773+4)),0)</f>
        <v>0</v>
      </c>
      <c r="N773" s="22" t="str" cm="1">
        <f t="array" aca="1" ref="N773" ca="1">IF(COLUMN(N:N)-4&gt;$D773,INDIRECT(ADDRESS((ROW(773:773)-3),COLUMN(N:N)-4-$D773+4)),0)</f>
        <v>1</v>
      </c>
      <c r="O773" s="22" t="str" cm="1">
        <f t="array" aca="1" ref="O773" ca="1">IF(COLUMN(O:O)-4&gt;$D773,INDIRECT(ADDRESS((ROW(773:773)-3),COLUMN(O:O)-4-$D773+4)),0)</f>
        <v>0</v>
      </c>
      <c r="P773" s="22" t="str" cm="1">
        <f t="array" aca="1" ref="P773" ca="1">IF(COLUMN(P:P)-4&gt;$D773,INDIRECT(ADDRESS((ROW(773:773)-3),COLUMN(P:P)-4-$D773+4)),0)</f>
        <v>1</v>
      </c>
      <c r="Q773" s="23" t="str" cm="1">
        <f t="array" aca="1" ref="Q773" ca="1">IF(COLUMN(Q:Q)-4&gt;$D773,INDIRECT(ADDRESS((ROW(773:773)-3),COLUMN(Q:Q)-4-$D773+4)),0)</f>
        <v>0</v>
      </c>
      <c r="R773" s="23" t="str" cm="1">
        <f t="array" aca="1" ref="R773" ca="1">IF(COLUMN(R:R)-4&gt;$D773,INDIRECT(ADDRESS((ROW(773:773)-3),COLUMN(R:R)-4-$D773+4)),0)</f>
        <v>1</v>
      </c>
      <c r="S773" s="23" t="str" cm="1">
        <f t="array" aca="1" ref="S773" ca="1">IF(COLUMN(S:S)-4&gt;$D773,INDIRECT(ADDRESS((ROW(773:773)-3),COLUMN(S:S)-4-$D773+4)),0)</f>
        <v>0</v>
      </c>
      <c r="T773" s="23" t="str" cm="1">
        <f t="array" aca="1" ref="T773" ca="1">IF(COLUMN(T:T)-4&gt;$D773,INDIRECT(ADDRESS((ROW(773:773)-3),COLUMN(T:T)-4-$D773+4)),0)</f>
        <v>1</v>
      </c>
      <c r="U773" s="20" t="str" cm="1">
        <f t="array" aca="1" ref="U773" ca="1">IF(COLUMN(U:U)-4&gt;$D773,INDIRECT(ADDRESS((ROW(773:773)-3),COLUMN(U:U)-4-$D773+4)),0)</f>
        <v>0</v>
      </c>
      <c r="V773" s="20" t="str" cm="1">
        <f t="array" aca="1" ref="V773" ca="1">IF(COLUMN(V:V)-4&gt;$D773,INDIRECT(ADDRESS((ROW(773:773)-3),COLUMN(V:V)-4-$D773+4)),0)</f>
        <v>0</v>
      </c>
      <c r="W773" s="20" t="str" cm="1">
        <f t="array" aca="1" ref="W773" ca="1">IF(COLUMN(W:W)-4&gt;$D773,INDIRECT(ADDRESS((ROW(773:773)-3),COLUMN(W:W)-4-$D773+4)),0)</f>
        <v>0</v>
      </c>
      <c r="X773" s="20" t="str" cm="1">
        <f t="array" aca="1" ref="X773" ca="1">IF(COLUMN(X:X)-4&gt;$D773,INDIRECT(ADDRESS((ROW(773:773)-3),COLUMN(X:X)-4-$D773+4)),0)</f>
        <v>1</v>
      </c>
      <c r="Y773" s="21" t="str" cm="1">
        <f t="array" aca="1" ref="Y773" ca="1">IF(COLUMN(Y:Y)-4&gt;$D773,INDIRECT(ADDRESS((ROW(773:773)-3),COLUMN(Y:Y)-4-$D773+4)),0)</f>
        <v>1</v>
      </c>
      <c r="Z773" s="21" t="str" cm="1">
        <f t="array" aca="1" ref="Z773" ca="1">IF(COLUMN(Z:Z)-4&gt;$D773,INDIRECT(ADDRESS((ROW(773:773)-3),COLUMN(Z:Z)-4-$D773+4)),0)</f>
        <v>1</v>
      </c>
      <c r="AA773" s="21" t="str" cm="1">
        <f t="array" aca="1" ref="AA773" ca="1">IF(COLUMN(AA:AA)-4&gt;$D773,INDIRECT(ADDRESS((ROW(773:773)-3),COLUMN(AA:AA)-4-$D773+4)),0)</f>
        <v>0</v>
      </c>
      <c r="AB773" s="21" t="str" cm="1">
        <f t="array" aca="1" ref="AB773" ca="1">IF(COLUMN(AB:AB)-4&gt;$D773,INDIRECT(ADDRESS((ROW(773:773)-3),COLUMN(AB:AB)-4-$D773+4)),0)</f>
        <v>0</v>
      </c>
      <c r="AC773" s="22" t="str" cm="1">
        <f t="array" aca="1" ref="AC773" ca="1">IF(COLUMN(AC:AC)-4&gt;$D773,INDIRECT(ADDRESS((ROW(773:773)-3),COLUMN(AC:AC)-4-$D773+4)),0)</f>
        <v>0</v>
      </c>
      <c r="AD773" s="22" t="str" cm="1">
        <f t="array" aca="1" ref="AD773" ca="1">IF(COLUMN(AD:AD)-4&gt;$D773,INDIRECT(ADDRESS((ROW(773:773)-3),COLUMN(AD:AD)-4-$D773+4)),0)</f>
        <v>0</v>
      </c>
      <c r="AE773" s="22" t="str" cm="1">
        <f t="array" aca="1" ref="AE773" ca="1">IF(COLUMN(AE:AE)-4&gt;$D773,INDIRECT(ADDRESS((ROW(773:773)-3),COLUMN(AE:AE)-4-$D773+4)),0)</f>
        <v>0</v>
      </c>
      <c r="AF773" s="22" t="str" cm="1">
        <f t="array" aca="1" ref="AF773" ca="1">IF(COLUMN(AF:AF)-4&gt;$D773,INDIRECT(ADDRESS((ROW(773:773)-3),COLUMN(AF:AF)-4-$D773+4)),0)</f>
        <v>0</v>
      </c>
      <c r="AG773" s="23" t="str" cm="1">
        <f t="array" aca="1" ref="AG773" ca="1">IF(COLUMN(AG:AG)-4&gt;$D773,INDIRECT(ADDRESS((ROW(773:773)-3),COLUMN(AG:AG)-4-$D773+4)),0)</f>
        <v>0</v>
      </c>
      <c r="AH773" s="23" t="str" cm="1">
        <f t="array" aca="1" ref="AH773" ca="1">IF(COLUMN(AH:AH)-4&gt;$D773,INDIRECT(ADDRESS((ROW(773:773)-3),COLUMN(AH:AH)-4-$D773+4)),0)</f>
        <v>1</v>
      </c>
      <c r="AI773" s="23" t="str" cm="1">
        <f t="array" aca="1" ref="AI773" ca="1">IF(COLUMN(AI:AI)-4&gt;$D773,INDIRECT(ADDRESS((ROW(773:773)-3),COLUMN(AI:AI)-4-$D773+4)),0)</f>
        <v>0</v>
      </c>
      <c r="AJ773" s="23" t="str" cm="1">
        <f t="array" aca="1" ref="AJ773" ca="1">IF(COLUMN(AJ:AJ)-4&gt;$D773,INDIRECT(ADDRESS((ROW(773:773)-3),COLUMN(AJ:AJ)-4-$D773+4)),0)</f>
        <v>1</v>
      </c>
      <c r="AK773" t="str">
        <f ca="1">_xlfn.CONCAT(E773,F773,G773,H773,I773,J773,K773,L773)</f>
        <v>00000001</v>
      </c>
      <c r="AL773" t="str">
        <f ca="1">_xlfn.CONCAT(M773,N773,O773,P773,Q773,R773,S773,T773)</f>
        <v>01010101</v>
      </c>
      <c r="AM773" t="str">
        <f ca="1">_xlfn.CONCAT(U773,V773,W773,X773,Y773,Z773,AA773,AB773)</f>
        <v>00011100</v>
      </c>
      <c r="AN773" t="str">
        <f ca="1">_xlfn.CONCAT(AC773,AD773,AE773,AF773,AG773,AH773,AI773,AJ773)</f>
        <v>00000101</v>
      </c>
      <c r="AO773">
        <f ca="1">BIN2DEC(AK773)</f>
        <v>1</v>
      </c>
      <c r="AP773">
        <f t="shared" ca="1" si="324"/>
        <v>85</v>
      </c>
      <c r="AQ773">
        <f t="shared" ca="1" si="324"/>
        <v>28</v>
      </c>
      <c r="AR773">
        <f t="shared" ca="1" si="324"/>
        <v>5</v>
      </c>
      <c r="AS773">
        <f ca="1">(AO773*2^24)+(AP773*2^16)+(AQ773*2^8)+AR773</f>
        <v>22354949</v>
      </c>
    </row>
    <row r="774" spans="1:47" x14ac:dyDescent="0.35">
      <c r="C774" t="s">
        <v>85</v>
      </c>
      <c r="E774" s="4">
        <f ca="1">_xlfn.BITXOR(E771,E772)</f>
        <v>0</v>
      </c>
      <c r="F774" s="4">
        <f t="shared" ref="F774:AJ774" ca="1" si="325">_xlfn.BITXOR(F771,F772)</f>
        <v>1</v>
      </c>
      <c r="G774" s="4">
        <f t="shared" ca="1" si="325"/>
        <v>1</v>
      </c>
      <c r="H774" s="4">
        <f t="shared" ca="1" si="325"/>
        <v>0</v>
      </c>
      <c r="I774" s="4">
        <f t="shared" ca="1" si="325"/>
        <v>1</v>
      </c>
      <c r="J774" s="4">
        <f t="shared" ca="1" si="325"/>
        <v>0</v>
      </c>
      <c r="K774" s="4">
        <f t="shared" ca="1" si="325"/>
        <v>1</v>
      </c>
      <c r="L774" s="4">
        <f t="shared" ca="1" si="325"/>
        <v>0</v>
      </c>
      <c r="M774" s="4">
        <f t="shared" ca="1" si="325"/>
        <v>0</v>
      </c>
      <c r="N774" s="4">
        <f t="shared" ca="1" si="325"/>
        <v>0</v>
      </c>
      <c r="O774" s="4">
        <f t="shared" ca="1" si="325"/>
        <v>0</v>
      </c>
      <c r="P774" s="4">
        <f t="shared" ca="1" si="325"/>
        <v>1</v>
      </c>
      <c r="Q774" s="4">
        <f t="shared" ca="1" si="325"/>
        <v>1</v>
      </c>
      <c r="R774" s="4">
        <f t="shared" ca="1" si="325"/>
        <v>1</v>
      </c>
      <c r="S774" s="4">
        <f t="shared" ca="1" si="325"/>
        <v>1</v>
      </c>
      <c r="T774" s="4">
        <f t="shared" ca="1" si="325"/>
        <v>1</v>
      </c>
      <c r="U774" s="4">
        <f t="shared" ca="1" si="325"/>
        <v>0</v>
      </c>
      <c r="V774" s="4">
        <f t="shared" ca="1" si="325"/>
        <v>0</v>
      </c>
      <c r="W774" s="4">
        <f t="shared" ca="1" si="325"/>
        <v>0</v>
      </c>
      <c r="X774" s="4">
        <f t="shared" ca="1" si="325"/>
        <v>1</v>
      </c>
      <c r="Y774" s="4">
        <f t="shared" ca="1" si="325"/>
        <v>0</v>
      </c>
      <c r="Z774" s="4">
        <f t="shared" ca="1" si="325"/>
        <v>0</v>
      </c>
      <c r="AA774" s="4">
        <f t="shared" ca="1" si="325"/>
        <v>1</v>
      </c>
      <c r="AB774" s="4">
        <f t="shared" ca="1" si="325"/>
        <v>1</v>
      </c>
      <c r="AC774" s="4">
        <f t="shared" ca="1" si="325"/>
        <v>0</v>
      </c>
      <c r="AD774" s="4">
        <f t="shared" ca="1" si="325"/>
        <v>1</v>
      </c>
      <c r="AE774" s="4">
        <f t="shared" ca="1" si="325"/>
        <v>1</v>
      </c>
      <c r="AF774" s="4">
        <f t="shared" ca="1" si="325"/>
        <v>0</v>
      </c>
      <c r="AG774" s="4">
        <f t="shared" ca="1" si="325"/>
        <v>1</v>
      </c>
      <c r="AH774" s="4">
        <f t="shared" ca="1" si="325"/>
        <v>0</v>
      </c>
      <c r="AI774" s="4">
        <f t="shared" ca="1" si="325"/>
        <v>1</v>
      </c>
      <c r="AJ774" s="4">
        <f t="shared" ca="1" si="325"/>
        <v>0</v>
      </c>
    </row>
    <row r="775" spans="1:47" x14ac:dyDescent="0.35">
      <c r="B775" s="18">
        <f ca="1">AS775</f>
        <v>1800015727</v>
      </c>
      <c r="C775" s="17"/>
      <c r="E775" s="24">
        <f ca="1">_xlfn.BITXOR(E773,E774)</f>
        <v>0</v>
      </c>
      <c r="F775" s="24">
        <f t="shared" ref="F775:AJ775" ca="1" si="326">_xlfn.BITXOR(F773,F774)</f>
        <v>1</v>
      </c>
      <c r="G775" s="24">
        <f t="shared" ca="1" si="326"/>
        <v>1</v>
      </c>
      <c r="H775" s="24">
        <f t="shared" ca="1" si="326"/>
        <v>0</v>
      </c>
      <c r="I775" s="24">
        <f t="shared" ca="1" si="326"/>
        <v>1</v>
      </c>
      <c r="J775" s="24">
        <f t="shared" ca="1" si="326"/>
        <v>0</v>
      </c>
      <c r="K775" s="24">
        <f t="shared" ca="1" si="326"/>
        <v>1</v>
      </c>
      <c r="L775" s="24">
        <f t="shared" ca="1" si="326"/>
        <v>1</v>
      </c>
      <c r="M775" s="24">
        <f t="shared" ca="1" si="326"/>
        <v>0</v>
      </c>
      <c r="N775" s="24">
        <f t="shared" ca="1" si="326"/>
        <v>1</v>
      </c>
      <c r="O775" s="24">
        <f t="shared" ca="1" si="326"/>
        <v>0</v>
      </c>
      <c r="P775" s="24">
        <f t="shared" ca="1" si="326"/>
        <v>0</v>
      </c>
      <c r="Q775" s="24">
        <f t="shared" ca="1" si="326"/>
        <v>1</v>
      </c>
      <c r="R775" s="24">
        <f t="shared" ca="1" si="326"/>
        <v>0</v>
      </c>
      <c r="S775" s="24">
        <f t="shared" ca="1" si="326"/>
        <v>1</v>
      </c>
      <c r="T775" s="24">
        <f t="shared" ca="1" si="326"/>
        <v>0</v>
      </c>
      <c r="U775" s="24">
        <f t="shared" ca="1" si="326"/>
        <v>0</v>
      </c>
      <c r="V775" s="24">
        <f t="shared" ca="1" si="326"/>
        <v>0</v>
      </c>
      <c r="W775" s="24">
        <f t="shared" ca="1" si="326"/>
        <v>0</v>
      </c>
      <c r="X775" s="24">
        <f t="shared" ca="1" si="326"/>
        <v>0</v>
      </c>
      <c r="Y775" s="24">
        <f t="shared" ca="1" si="326"/>
        <v>1</v>
      </c>
      <c r="Z775" s="24">
        <f t="shared" ca="1" si="326"/>
        <v>1</v>
      </c>
      <c r="AA775" s="24">
        <f t="shared" ca="1" si="326"/>
        <v>1</v>
      </c>
      <c r="AB775" s="24">
        <f t="shared" ca="1" si="326"/>
        <v>1</v>
      </c>
      <c r="AC775" s="24">
        <f t="shared" ca="1" si="326"/>
        <v>0</v>
      </c>
      <c r="AD775" s="24">
        <f t="shared" ca="1" si="326"/>
        <v>1</v>
      </c>
      <c r="AE775" s="24">
        <f t="shared" ca="1" si="326"/>
        <v>1</v>
      </c>
      <c r="AF775" s="24">
        <f t="shared" ca="1" si="326"/>
        <v>0</v>
      </c>
      <c r="AG775" s="24">
        <f t="shared" ca="1" si="326"/>
        <v>1</v>
      </c>
      <c r="AH775" s="24">
        <f t="shared" ca="1" si="326"/>
        <v>1</v>
      </c>
      <c r="AI775" s="24">
        <f t="shared" ca="1" si="326"/>
        <v>1</v>
      </c>
      <c r="AJ775" s="24">
        <f t="shared" ca="1" si="326"/>
        <v>1</v>
      </c>
      <c r="AK775" t="str">
        <f ca="1">_xlfn.CONCAT(E775,F775,G775,H775,I775,J775,K775,L775)</f>
        <v>01101011</v>
      </c>
      <c r="AL775" t="str">
        <f ca="1">_xlfn.CONCAT(M775,N775,O775,P775,Q775,R775,S775,T775)</f>
        <v>01001010</v>
      </c>
      <c r="AM775" t="str">
        <f ca="1">_xlfn.CONCAT(U775,V775,W775,X775,Y775,Z775,AA775,AB775)</f>
        <v>00001111</v>
      </c>
      <c r="AN775" t="str">
        <f ca="1">_xlfn.CONCAT(AC775,AD775,AE775,AF775,AG775,AH775,AI775,AJ775)</f>
        <v>01101111</v>
      </c>
      <c r="AO775">
        <f ca="1">BIN2DEC(AK775)</f>
        <v>107</v>
      </c>
      <c r="AP775">
        <f t="shared" ref="AP775:AR775" ca="1" si="327">BIN2DEC(AL775)</f>
        <v>74</v>
      </c>
      <c r="AQ775">
        <f t="shared" ca="1" si="327"/>
        <v>15</v>
      </c>
      <c r="AR775">
        <f t="shared" ca="1" si="327"/>
        <v>111</v>
      </c>
      <c r="AS775">
        <f ca="1">(AO775*2^24)+(AP775*2^16)+(AQ775*2^8)+AR775</f>
        <v>1800015727</v>
      </c>
    </row>
    <row r="776" spans="1:47" x14ac:dyDescent="0.35">
      <c r="C776" s="2"/>
    </row>
    <row r="777" spans="1:47" x14ac:dyDescent="0.35">
      <c r="A777" t="s">
        <v>80</v>
      </c>
      <c r="B777" s="18">
        <f ca="1">Home!F53</f>
        <v>1759836285</v>
      </c>
      <c r="C777" s="2"/>
    </row>
    <row r="778" spans="1:47" ht="15" thickBot="1" x14ac:dyDescent="0.4">
      <c r="C778" s="1"/>
    </row>
    <row r="779" spans="1:47" ht="15" thickBot="1" x14ac:dyDescent="0.4">
      <c r="A779" t="s">
        <v>82</v>
      </c>
      <c r="B779" s="28">
        <f ca="1">Home!F44</f>
        <v>3142192654</v>
      </c>
      <c r="C779" s="19">
        <f ca="1">MOD(B768+B775+B777+B779,2^32)</f>
        <v>901020511</v>
      </c>
    </row>
    <row r="781" spans="1:47" x14ac:dyDescent="0.35">
      <c r="A781" s="16" t="s">
        <v>135</v>
      </c>
    </row>
    <row r="782" spans="1:47" x14ac:dyDescent="0.35">
      <c r="A782" t="s">
        <v>79</v>
      </c>
      <c r="B782" s="25">
        <f ca="1">Home!F59</f>
        <v>3788551179</v>
      </c>
      <c r="C782" t="str">
        <f ca="1">DEC2HEX(B782,8)</f>
        <v>E1D0B40B</v>
      </c>
      <c r="E782" s="20" t="str">
        <f ca="1">MID(HEX2BIN(MID(C782,1,1),4),1,1)</f>
        <v>1</v>
      </c>
      <c r="F782" s="20" t="str">
        <f ca="1">MID(HEX2BIN(MID(C782,1,1),4),2,1)</f>
        <v>1</v>
      </c>
      <c r="G782" s="20" t="str">
        <f ca="1">MID(HEX2BIN(MID(C782,1,1),4),3,1)</f>
        <v>1</v>
      </c>
      <c r="H782" s="20" t="str">
        <f ca="1">MID(HEX2BIN(MID(C782,1,1),4),4,1)</f>
        <v>0</v>
      </c>
      <c r="I782" s="21" t="str">
        <f ca="1">MID(HEX2BIN(MID(C782,2,1),4),1,1)</f>
        <v>0</v>
      </c>
      <c r="J782" s="21" t="str">
        <f ca="1">MID(HEX2BIN(MID(C782,2,1),4),2,1)</f>
        <v>0</v>
      </c>
      <c r="K782" s="21" t="str">
        <f ca="1">MID(HEX2BIN(MID(C782,2,1),4),3,1)</f>
        <v>0</v>
      </c>
      <c r="L782" s="21" t="str">
        <f ca="1">MID(HEX2BIN(MID(C782,2,1),4),4,1)</f>
        <v>1</v>
      </c>
      <c r="M782" s="22" t="str">
        <f ca="1">MID(HEX2BIN(MID(C782,3,1),4),1,1)</f>
        <v>1</v>
      </c>
      <c r="N782" s="22" t="str">
        <f ca="1">MID(HEX2BIN(MID(C782,3,1),4),2,1)</f>
        <v>1</v>
      </c>
      <c r="O782" s="22" t="str">
        <f ca="1">MID(HEX2BIN(MID(C782,3,1),4),3,1)</f>
        <v>0</v>
      </c>
      <c r="P782" s="22" t="str">
        <f ca="1">MID(HEX2BIN(MID(C782,3,1),4),4,1)</f>
        <v>1</v>
      </c>
      <c r="Q782" s="23" t="str">
        <f ca="1">MID(HEX2BIN(MID(C782,4,1),4),1,1)</f>
        <v>0</v>
      </c>
      <c r="R782" s="23" t="str">
        <f ca="1">MID(HEX2BIN(MID(C782,4,1),4),2,1)</f>
        <v>0</v>
      </c>
      <c r="S782" s="23" t="str">
        <f ca="1">MID(HEX2BIN(MID(C782,4,1),4),3,1)</f>
        <v>0</v>
      </c>
      <c r="T782" s="23" t="str">
        <f ca="1">MID(HEX2BIN(MID(C782,4,1),4),4,1)</f>
        <v>0</v>
      </c>
      <c r="U782" s="20" t="str">
        <f ca="1">MID(HEX2BIN(MID(C782,5,1),4),1,1)</f>
        <v>1</v>
      </c>
      <c r="V782" s="20" t="str">
        <f ca="1">MID(HEX2BIN(MID(C782,5,1),4),2,1)</f>
        <v>0</v>
      </c>
      <c r="W782" s="20" t="str">
        <f ca="1">MID(HEX2BIN(MID(C782,5,1),4),3,1)</f>
        <v>1</v>
      </c>
      <c r="X782" s="20" t="str">
        <f ca="1">MID(HEX2BIN(MID(C782,5,1),4),4,1)</f>
        <v>1</v>
      </c>
      <c r="Y782" s="21" t="str">
        <f ca="1">MID(HEX2BIN(MID(C782,6,1),4),1,1)</f>
        <v>0</v>
      </c>
      <c r="Z782" s="21" t="str">
        <f ca="1">MID(HEX2BIN(MID(C782,6,1),4),2,1)</f>
        <v>1</v>
      </c>
      <c r="AA782" s="21" t="str">
        <f ca="1">MID(HEX2BIN(MID(C782,6,1),4),3,1)</f>
        <v>0</v>
      </c>
      <c r="AB782" s="21" t="str">
        <f ca="1">MID(HEX2BIN(MID(C782,6,1),4),4,1)</f>
        <v>0</v>
      </c>
      <c r="AC782" s="22" t="str">
        <f ca="1">MID(HEX2BIN(MID(C782,7,1),4),1,1)</f>
        <v>0</v>
      </c>
      <c r="AD782" s="22" t="str">
        <f ca="1">MID(HEX2BIN(MID(C782,7,1),4),2,1)</f>
        <v>0</v>
      </c>
      <c r="AE782" s="22" t="str">
        <f ca="1">MID(HEX2BIN(MID(C782,7,1),4),3,1)</f>
        <v>0</v>
      </c>
      <c r="AF782" s="22" t="str">
        <f ca="1">MID(HEX2BIN(MID(C782,7,1),4),4,1)</f>
        <v>0</v>
      </c>
      <c r="AG782" s="23" t="str">
        <f ca="1">MID(HEX2BIN(MID(C782,8,1),4),1,1)</f>
        <v>1</v>
      </c>
      <c r="AH782" s="23" t="str">
        <f ca="1">MID(HEX2BIN(MID(C782,8,1),4),2,1)</f>
        <v>0</v>
      </c>
      <c r="AI782" s="23" t="str">
        <f ca="1">MID(HEX2BIN(MID(C782,8,1),4),3,1)</f>
        <v>1</v>
      </c>
      <c r="AJ782" s="23" t="str">
        <f ca="1">MID(HEX2BIN(MID(C782,8,1),4),4,1)</f>
        <v>1</v>
      </c>
    </row>
    <row r="783" spans="1:47" x14ac:dyDescent="0.35">
      <c r="A783" s="9" t="s">
        <v>87</v>
      </c>
      <c r="C783" t="s">
        <v>2</v>
      </c>
      <c r="D783" s="27">
        <v>17</v>
      </c>
      <c r="E783" s="20" t="str" cm="1">
        <f t="array" aca="1" ref="E783" ca="1">INDIRECT(ADDRESS((ROW(783:783)-1),IF(MOD(COLUMN(E:E)-4-$D783,32)=0,32,MOD(COLUMN(E:E)-4-$D783,32))+4))</f>
        <v>0</v>
      </c>
      <c r="F783" s="20" t="str" cm="1">
        <f t="array" aca="1" ref="F783" ca="1">INDIRECT(ADDRESS((ROW(783:783)-1),IF(MOD(COLUMN(F:F)-4-$D783,32)=0,32,MOD(COLUMN(F:F)-4-$D783,32))+4))</f>
        <v>1</v>
      </c>
      <c r="G783" s="20" t="str" cm="1">
        <f t="array" aca="1" ref="G783" ca="1">INDIRECT(ADDRESS((ROW(783:783)-1),IF(MOD(COLUMN(G:G)-4-$D783,32)=0,32,MOD(COLUMN(G:G)-4-$D783,32))+4))</f>
        <v>0</v>
      </c>
      <c r="H783" s="20" t="str" cm="1">
        <f t="array" aca="1" ref="H783" ca="1">INDIRECT(ADDRESS((ROW(783:783)-1),IF(MOD(COLUMN(H:H)-4-$D783,32)=0,32,MOD(COLUMN(H:H)-4-$D783,32))+4))</f>
        <v>1</v>
      </c>
      <c r="I783" s="21" t="str" cm="1">
        <f t="array" aca="1" ref="I783" ca="1">INDIRECT(ADDRESS((ROW(783:783)-1),IF(MOD(COLUMN(I:I)-4-$D783,32)=0,32,MOD(COLUMN(I:I)-4-$D783,32))+4))</f>
        <v>1</v>
      </c>
      <c r="J783" s="21" t="str" cm="1">
        <f t="array" aca="1" ref="J783" ca="1">INDIRECT(ADDRESS((ROW(783:783)-1),IF(MOD(COLUMN(J:J)-4-$D783,32)=0,32,MOD(COLUMN(J:J)-4-$D783,32))+4))</f>
        <v>0</v>
      </c>
      <c r="K783" s="21" t="str" cm="1">
        <f t="array" aca="1" ref="K783" ca="1">INDIRECT(ADDRESS((ROW(783:783)-1),IF(MOD(COLUMN(K:K)-4-$D783,32)=0,32,MOD(COLUMN(K:K)-4-$D783,32))+4))</f>
        <v>1</v>
      </c>
      <c r="L783" s="21" t="str" cm="1">
        <f t="array" aca="1" ref="L783" ca="1">INDIRECT(ADDRESS((ROW(783:783)-1),IF(MOD(COLUMN(L:L)-4-$D783,32)=0,32,MOD(COLUMN(L:L)-4-$D783,32))+4))</f>
        <v>0</v>
      </c>
      <c r="M783" s="22" t="str" cm="1">
        <f t="array" aca="1" ref="M783" ca="1">INDIRECT(ADDRESS((ROW(783:783)-1),IF(MOD(COLUMN(M:M)-4-$D783,32)=0,32,MOD(COLUMN(M:M)-4-$D783,32))+4))</f>
        <v>0</v>
      </c>
      <c r="N783" s="22" t="str" cm="1">
        <f t="array" aca="1" ref="N783" ca="1">INDIRECT(ADDRESS((ROW(783:783)-1),IF(MOD(COLUMN(N:N)-4-$D783,32)=0,32,MOD(COLUMN(N:N)-4-$D783,32))+4))</f>
        <v>0</v>
      </c>
      <c r="O783" s="22" t="str" cm="1">
        <f t="array" aca="1" ref="O783" ca="1">INDIRECT(ADDRESS((ROW(783:783)-1),IF(MOD(COLUMN(O:O)-4-$D783,32)=0,32,MOD(COLUMN(O:O)-4-$D783,32))+4))</f>
        <v>0</v>
      </c>
      <c r="P783" s="22" t="str" cm="1">
        <f t="array" aca="1" ref="P783" ca="1">INDIRECT(ADDRESS((ROW(783:783)-1),IF(MOD(COLUMN(P:P)-4-$D783,32)=0,32,MOD(COLUMN(P:P)-4-$D783,32))+4))</f>
        <v>0</v>
      </c>
      <c r="Q783" s="23" t="str" cm="1">
        <f t="array" aca="1" ref="Q783" ca="1">INDIRECT(ADDRESS((ROW(783:783)-1),IF(MOD(COLUMN(Q:Q)-4-$D783,32)=0,32,MOD(COLUMN(Q:Q)-4-$D783,32))+4))</f>
        <v>0</v>
      </c>
      <c r="R783" s="23" t="str" cm="1">
        <f t="array" aca="1" ref="R783" ca="1">INDIRECT(ADDRESS((ROW(783:783)-1),IF(MOD(COLUMN(R:R)-4-$D783,32)=0,32,MOD(COLUMN(R:R)-4-$D783,32))+4))</f>
        <v>1</v>
      </c>
      <c r="S783" s="23" t="str" cm="1">
        <f t="array" aca="1" ref="S783" ca="1">INDIRECT(ADDRESS((ROW(783:783)-1),IF(MOD(COLUMN(S:S)-4-$D783,32)=0,32,MOD(COLUMN(S:S)-4-$D783,32))+4))</f>
        <v>0</v>
      </c>
      <c r="T783" s="23" t="str" cm="1">
        <f t="array" aca="1" ref="T783" ca="1">INDIRECT(ADDRESS((ROW(783:783)-1),IF(MOD(COLUMN(T:T)-4-$D783,32)=0,32,MOD(COLUMN(T:T)-4-$D783,32))+4))</f>
        <v>1</v>
      </c>
      <c r="U783" s="20" t="str" cm="1">
        <f t="array" aca="1" ref="U783" ca="1">INDIRECT(ADDRESS((ROW(783:783)-1),IF(MOD(COLUMN(U:U)-4-$D783,32)=0,32,MOD(COLUMN(U:U)-4-$D783,32))+4))</f>
        <v>1</v>
      </c>
      <c r="V783" s="20" t="str" cm="1">
        <f t="array" aca="1" ref="V783" ca="1">INDIRECT(ADDRESS((ROW(783:783)-1),IF(MOD(COLUMN(V:V)-4-$D783,32)=0,32,MOD(COLUMN(V:V)-4-$D783,32))+4))</f>
        <v>1</v>
      </c>
      <c r="W783" s="20" t="str" cm="1">
        <f t="array" aca="1" ref="W783" ca="1">INDIRECT(ADDRESS((ROW(783:783)-1),IF(MOD(COLUMN(W:W)-4-$D783,32)=0,32,MOD(COLUMN(W:W)-4-$D783,32))+4))</f>
        <v>1</v>
      </c>
      <c r="X783" s="20" t="str" cm="1">
        <f t="array" aca="1" ref="X783" ca="1">INDIRECT(ADDRESS((ROW(783:783)-1),IF(MOD(COLUMN(X:X)-4-$D783,32)=0,32,MOD(COLUMN(X:X)-4-$D783,32))+4))</f>
        <v>1</v>
      </c>
      <c r="Y783" s="21" t="str" cm="1">
        <f t="array" aca="1" ref="Y783" ca="1">INDIRECT(ADDRESS((ROW(783:783)-1),IF(MOD(COLUMN(Y:Y)-4-$D783,32)=0,32,MOD(COLUMN(Y:Y)-4-$D783,32))+4))</f>
        <v>0</v>
      </c>
      <c r="Z783" s="21" t="str" cm="1">
        <f t="array" aca="1" ref="Z783" ca="1">INDIRECT(ADDRESS((ROW(783:783)-1),IF(MOD(COLUMN(Z:Z)-4-$D783,32)=0,32,MOD(COLUMN(Z:Z)-4-$D783,32))+4))</f>
        <v>0</v>
      </c>
      <c r="AA783" s="21" t="str" cm="1">
        <f t="array" aca="1" ref="AA783" ca="1">INDIRECT(ADDRESS((ROW(783:783)-1),IF(MOD(COLUMN(AA:AA)-4-$D783,32)=0,32,MOD(COLUMN(AA:AA)-4-$D783,32))+4))</f>
        <v>0</v>
      </c>
      <c r="AB783" s="21" t="str" cm="1">
        <f t="array" aca="1" ref="AB783" ca="1">INDIRECT(ADDRESS((ROW(783:783)-1),IF(MOD(COLUMN(AB:AB)-4-$D783,32)=0,32,MOD(COLUMN(AB:AB)-4-$D783,32))+4))</f>
        <v>0</v>
      </c>
      <c r="AC783" s="22" t="str" cm="1">
        <f t="array" aca="1" ref="AC783" ca="1">INDIRECT(ADDRESS((ROW(783:783)-1),IF(MOD(COLUMN(AC:AC)-4-$D783,32)=0,32,MOD(COLUMN(AC:AC)-4-$D783,32))+4))</f>
        <v>1</v>
      </c>
      <c r="AD783" s="22" t="str" cm="1">
        <f t="array" aca="1" ref="AD783" ca="1">INDIRECT(ADDRESS((ROW(783:783)-1),IF(MOD(COLUMN(AD:AD)-4-$D783,32)=0,32,MOD(COLUMN(AD:AD)-4-$D783,32))+4))</f>
        <v>1</v>
      </c>
      <c r="AE783" s="22" t="str" cm="1">
        <f t="array" aca="1" ref="AE783" ca="1">INDIRECT(ADDRESS((ROW(783:783)-1),IF(MOD(COLUMN(AE:AE)-4-$D783,32)=0,32,MOD(COLUMN(AE:AE)-4-$D783,32))+4))</f>
        <v>1</v>
      </c>
      <c r="AF783" s="22" t="str" cm="1">
        <f t="array" aca="1" ref="AF783" ca="1">INDIRECT(ADDRESS((ROW(783:783)-1),IF(MOD(COLUMN(AF:AF)-4-$D783,32)=0,32,MOD(COLUMN(AF:AF)-4-$D783,32))+4))</f>
        <v>0</v>
      </c>
      <c r="AG783" s="23" t="str" cm="1">
        <f t="array" aca="1" ref="AG783" ca="1">INDIRECT(ADDRESS((ROW(783:783)-1),IF(MOD(COLUMN(AG:AG)-4-$D783,32)=0,32,MOD(COLUMN(AG:AG)-4-$D783,32))+4))</f>
        <v>1</v>
      </c>
      <c r="AH783" s="23" t="str" cm="1">
        <f t="array" aca="1" ref="AH783" ca="1">INDIRECT(ADDRESS((ROW(783:783)-1),IF(MOD(COLUMN(AH:AH)-4-$D783,32)=0,32,MOD(COLUMN(AH:AH)-4-$D783,32))+4))</f>
        <v>0</v>
      </c>
      <c r="AI783" s="23" t="str" cm="1">
        <f t="array" aca="1" ref="AI783" ca="1">INDIRECT(ADDRESS((ROW(783:783)-1),IF(MOD(COLUMN(AI:AI)-4-$D783,32)=0,32,MOD(COLUMN(AI:AI)-4-$D783,32))+4))</f>
        <v>0</v>
      </c>
      <c r="AJ783" s="23" t="str" cm="1">
        <f t="array" aca="1" ref="AJ783" ca="1">INDIRECT(ADDRESS((ROW(783:783)-1),IF(MOD(COLUMN(AJ:AJ)-4-$D783,32)=0,32,MOD(COLUMN(AJ:AJ)-4-$D783,32))+4))</f>
        <v>0</v>
      </c>
      <c r="AK783" t="str">
        <f ca="1">_xlfn.CONCAT(E783,F783,G783,H783,I783,J783,K783,L783)</f>
        <v>01011010</v>
      </c>
      <c r="AL783" t="str">
        <f ca="1">_xlfn.CONCAT(M783,N783,O783,P783,Q783,R783,S783,T783)</f>
        <v>00000101</v>
      </c>
      <c r="AM783" t="str">
        <f ca="1">_xlfn.CONCAT(U783,V783,W783,X783,Y783,Z783,AA783,AB783)</f>
        <v>11110000</v>
      </c>
      <c r="AN783" t="str">
        <f ca="1">_xlfn.CONCAT(AC783,AD783,AE783,AF783,AG783,AH783,AI783,AJ783)</f>
        <v>11101000</v>
      </c>
      <c r="AO783">
        <f ca="1">BIN2DEC(AK783)</f>
        <v>90</v>
      </c>
      <c r="AP783">
        <f t="shared" ref="AP783:AR785" ca="1" si="328">BIN2DEC(AL783)</f>
        <v>5</v>
      </c>
      <c r="AQ783">
        <f t="shared" ca="1" si="328"/>
        <v>240</v>
      </c>
      <c r="AR783">
        <f t="shared" ca="1" si="328"/>
        <v>232</v>
      </c>
      <c r="AS783">
        <f ca="1">(AO783*2^24)+(AP783*2^16)+(AQ783*2^8)+AR783</f>
        <v>1510338792</v>
      </c>
      <c r="AT783">
        <f>2^32</f>
        <v>4294967296</v>
      </c>
      <c r="AU783">
        <f ca="1">AT783-AS783</f>
        <v>2784628504</v>
      </c>
    </row>
    <row r="784" spans="1:47" x14ac:dyDescent="0.35">
      <c r="C784" t="s">
        <v>2</v>
      </c>
      <c r="D784" s="27">
        <v>19</v>
      </c>
      <c r="E784" s="20" t="str" cm="1">
        <f t="array" aca="1" ref="E784" ca="1">INDIRECT(ADDRESS((ROW(784:784)-2),IF(MOD(COLUMN(E:E)-4-$D784,32)=0,32,MOD(COLUMN(E:E)-4-$D784,32))+4))</f>
        <v>0</v>
      </c>
      <c r="F784" s="20" t="str" cm="1">
        <f t="array" aca="1" ref="F784" ca="1">INDIRECT(ADDRESS((ROW(784:784)-2),IF(MOD(COLUMN(F:F)-4-$D784,32)=0,32,MOD(COLUMN(F:F)-4-$D784,32))+4))</f>
        <v>0</v>
      </c>
      <c r="G784" s="20" t="str" cm="1">
        <f t="array" aca="1" ref="G784" ca="1">INDIRECT(ADDRESS((ROW(784:784)-2),IF(MOD(COLUMN(G:G)-4-$D784,32)=0,32,MOD(COLUMN(G:G)-4-$D784,32))+4))</f>
        <v>0</v>
      </c>
      <c r="H784" s="20" t="str" cm="1">
        <f t="array" aca="1" ref="H784" ca="1">INDIRECT(ADDRESS((ROW(784:784)-2),IF(MOD(COLUMN(H:H)-4-$D784,32)=0,32,MOD(COLUMN(H:H)-4-$D784,32))+4))</f>
        <v>1</v>
      </c>
      <c r="I784" s="21" t="str" cm="1">
        <f t="array" aca="1" ref="I784" ca="1">INDIRECT(ADDRESS((ROW(784:784)-2),IF(MOD(COLUMN(I:I)-4-$D784,32)=0,32,MOD(COLUMN(I:I)-4-$D784,32))+4))</f>
        <v>0</v>
      </c>
      <c r="J784" s="21" t="str" cm="1">
        <f t="array" aca="1" ref="J784" ca="1">INDIRECT(ADDRESS((ROW(784:784)-2),IF(MOD(COLUMN(J:J)-4-$D784,32)=0,32,MOD(COLUMN(J:J)-4-$D784,32))+4))</f>
        <v>1</v>
      </c>
      <c r="K784" s="21" t="str" cm="1">
        <f t="array" aca="1" ref="K784" ca="1">INDIRECT(ADDRESS((ROW(784:784)-2),IF(MOD(COLUMN(K:K)-4-$D784,32)=0,32,MOD(COLUMN(K:K)-4-$D784,32))+4))</f>
        <v>1</v>
      </c>
      <c r="L784" s="21" t="str" cm="1">
        <f t="array" aca="1" ref="L784" ca="1">INDIRECT(ADDRESS((ROW(784:784)-2),IF(MOD(COLUMN(L:L)-4-$D784,32)=0,32,MOD(COLUMN(L:L)-4-$D784,32))+4))</f>
        <v>0</v>
      </c>
      <c r="M784" s="22" t="str" cm="1">
        <f t="array" aca="1" ref="M784" ca="1">INDIRECT(ADDRESS((ROW(784:784)-2),IF(MOD(COLUMN(M:M)-4-$D784,32)=0,32,MOD(COLUMN(M:M)-4-$D784,32))+4))</f>
        <v>1</v>
      </c>
      <c r="N784" s="22" t="str" cm="1">
        <f t="array" aca="1" ref="N784" ca="1">INDIRECT(ADDRESS((ROW(784:784)-2),IF(MOD(COLUMN(N:N)-4-$D784,32)=0,32,MOD(COLUMN(N:N)-4-$D784,32))+4))</f>
        <v>0</v>
      </c>
      <c r="O784" s="22" t="str" cm="1">
        <f t="array" aca="1" ref="O784" ca="1">INDIRECT(ADDRESS((ROW(784:784)-2),IF(MOD(COLUMN(O:O)-4-$D784,32)=0,32,MOD(COLUMN(O:O)-4-$D784,32))+4))</f>
        <v>0</v>
      </c>
      <c r="P784" s="22" t="str" cm="1">
        <f t="array" aca="1" ref="P784" ca="1">INDIRECT(ADDRESS((ROW(784:784)-2),IF(MOD(COLUMN(P:P)-4-$D784,32)=0,32,MOD(COLUMN(P:P)-4-$D784,32))+4))</f>
        <v>0</v>
      </c>
      <c r="Q784" s="23" t="str" cm="1">
        <f t="array" aca="1" ref="Q784" ca="1">INDIRECT(ADDRESS((ROW(784:784)-2),IF(MOD(COLUMN(Q:Q)-4-$D784,32)=0,32,MOD(COLUMN(Q:Q)-4-$D784,32))+4))</f>
        <v>0</v>
      </c>
      <c r="R784" s="23" t="str" cm="1">
        <f t="array" aca="1" ref="R784" ca="1">INDIRECT(ADDRESS((ROW(784:784)-2),IF(MOD(COLUMN(R:R)-4-$D784,32)=0,32,MOD(COLUMN(R:R)-4-$D784,32))+4))</f>
        <v>0</v>
      </c>
      <c r="S784" s="23" t="str" cm="1">
        <f t="array" aca="1" ref="S784" ca="1">INDIRECT(ADDRESS((ROW(784:784)-2),IF(MOD(COLUMN(S:S)-4-$D784,32)=0,32,MOD(COLUMN(S:S)-4-$D784,32))+4))</f>
        <v>0</v>
      </c>
      <c r="T784" s="23" t="str" cm="1">
        <f t="array" aca="1" ref="T784" ca="1">INDIRECT(ADDRESS((ROW(784:784)-2),IF(MOD(COLUMN(T:T)-4-$D784,32)=0,32,MOD(COLUMN(T:T)-4-$D784,32))+4))</f>
        <v>1</v>
      </c>
      <c r="U784" s="20" t="str" cm="1">
        <f t="array" aca="1" ref="U784" ca="1">INDIRECT(ADDRESS((ROW(784:784)-2),IF(MOD(COLUMN(U:U)-4-$D784,32)=0,32,MOD(COLUMN(U:U)-4-$D784,32))+4))</f>
        <v>0</v>
      </c>
      <c r="V784" s="20" t="str" cm="1">
        <f t="array" aca="1" ref="V784" ca="1">INDIRECT(ADDRESS((ROW(784:784)-2),IF(MOD(COLUMN(V:V)-4-$D784,32)=0,32,MOD(COLUMN(V:V)-4-$D784,32))+4))</f>
        <v>1</v>
      </c>
      <c r="W784" s="20" t="str" cm="1">
        <f t="array" aca="1" ref="W784" ca="1">INDIRECT(ADDRESS((ROW(784:784)-2),IF(MOD(COLUMN(W:W)-4-$D784,32)=0,32,MOD(COLUMN(W:W)-4-$D784,32))+4))</f>
        <v>1</v>
      </c>
      <c r="X784" s="20" t="str" cm="1">
        <f t="array" aca="1" ref="X784" ca="1">INDIRECT(ADDRESS((ROW(784:784)-2),IF(MOD(COLUMN(X:X)-4-$D784,32)=0,32,MOD(COLUMN(X:X)-4-$D784,32))+4))</f>
        <v>1</v>
      </c>
      <c r="Y784" s="21" t="str" cm="1">
        <f t="array" aca="1" ref="Y784" ca="1">INDIRECT(ADDRESS((ROW(784:784)-2),IF(MOD(COLUMN(Y:Y)-4-$D784,32)=0,32,MOD(COLUMN(Y:Y)-4-$D784,32))+4))</f>
        <v>1</v>
      </c>
      <c r="Z784" s="21" t="str" cm="1">
        <f t="array" aca="1" ref="Z784" ca="1">INDIRECT(ADDRESS((ROW(784:784)-2),IF(MOD(COLUMN(Z:Z)-4-$D784,32)=0,32,MOD(COLUMN(Z:Z)-4-$D784,32))+4))</f>
        <v>1</v>
      </c>
      <c r="AA784" s="21" t="str" cm="1">
        <f t="array" aca="1" ref="AA784" ca="1">INDIRECT(ADDRESS((ROW(784:784)-2),IF(MOD(COLUMN(AA:AA)-4-$D784,32)=0,32,MOD(COLUMN(AA:AA)-4-$D784,32))+4))</f>
        <v>0</v>
      </c>
      <c r="AB784" s="21" t="str" cm="1">
        <f t="array" aca="1" ref="AB784" ca="1">INDIRECT(ADDRESS((ROW(784:784)-2),IF(MOD(COLUMN(AB:AB)-4-$D784,32)=0,32,MOD(COLUMN(AB:AB)-4-$D784,32))+4))</f>
        <v>0</v>
      </c>
      <c r="AC784" s="22" t="str" cm="1">
        <f t="array" aca="1" ref="AC784" ca="1">INDIRECT(ADDRESS((ROW(784:784)-2),IF(MOD(COLUMN(AC:AC)-4-$D784,32)=0,32,MOD(COLUMN(AC:AC)-4-$D784,32))+4))</f>
        <v>0</v>
      </c>
      <c r="AD784" s="22" t="str" cm="1">
        <f t="array" aca="1" ref="AD784" ca="1">INDIRECT(ADDRESS((ROW(784:784)-2),IF(MOD(COLUMN(AD:AD)-4-$D784,32)=0,32,MOD(COLUMN(AD:AD)-4-$D784,32))+4))</f>
        <v>0</v>
      </c>
      <c r="AE784" s="22" t="str" cm="1">
        <f t="array" aca="1" ref="AE784" ca="1">INDIRECT(ADDRESS((ROW(784:784)-2),IF(MOD(COLUMN(AE:AE)-4-$D784,32)=0,32,MOD(COLUMN(AE:AE)-4-$D784,32))+4))</f>
        <v>1</v>
      </c>
      <c r="AF784" s="22" t="str" cm="1">
        <f t="array" aca="1" ref="AF784" ca="1">INDIRECT(ADDRESS((ROW(784:784)-2),IF(MOD(COLUMN(AF:AF)-4-$D784,32)=0,32,MOD(COLUMN(AF:AF)-4-$D784,32))+4))</f>
        <v>1</v>
      </c>
      <c r="AG784" s="23" t="str" cm="1">
        <f t="array" aca="1" ref="AG784" ca="1">INDIRECT(ADDRESS((ROW(784:784)-2),IF(MOD(COLUMN(AG:AG)-4-$D784,32)=0,32,MOD(COLUMN(AG:AG)-4-$D784,32))+4))</f>
        <v>1</v>
      </c>
      <c r="AH784" s="23" t="str" cm="1">
        <f t="array" aca="1" ref="AH784" ca="1">INDIRECT(ADDRESS((ROW(784:784)-2),IF(MOD(COLUMN(AH:AH)-4-$D784,32)=0,32,MOD(COLUMN(AH:AH)-4-$D784,32))+4))</f>
        <v>0</v>
      </c>
      <c r="AI784" s="23" t="str" cm="1">
        <f t="array" aca="1" ref="AI784" ca="1">INDIRECT(ADDRESS((ROW(784:784)-2),IF(MOD(COLUMN(AI:AI)-4-$D784,32)=0,32,MOD(COLUMN(AI:AI)-4-$D784,32))+4))</f>
        <v>1</v>
      </c>
      <c r="AJ784" s="23" t="str" cm="1">
        <f t="array" aca="1" ref="AJ784" ca="1">INDIRECT(ADDRESS((ROW(784:784)-2),IF(MOD(COLUMN(AJ:AJ)-4-$D784,32)=0,32,MOD(COLUMN(AJ:AJ)-4-$D784,32))+4))</f>
        <v>0</v>
      </c>
      <c r="AK784" t="str">
        <f ca="1">_xlfn.CONCAT(E784,F784,G784,H784,I784,J784,K784,L784)</f>
        <v>00010110</v>
      </c>
      <c r="AL784" t="str">
        <f ca="1">_xlfn.CONCAT(M784,N784,O784,P784,Q784,R784,S784,T784)</f>
        <v>10000001</v>
      </c>
      <c r="AM784" t="str">
        <f ca="1">_xlfn.CONCAT(U784,V784,W784,X784,Y784,Z784,AA784,AB784)</f>
        <v>01111100</v>
      </c>
      <c r="AN784" t="str">
        <f ca="1">_xlfn.CONCAT(AC784,AD784,AE784,AF784,AG784,AH784,AI784,AJ784)</f>
        <v>00111010</v>
      </c>
      <c r="AO784">
        <f ca="1">BIN2DEC(AK784)</f>
        <v>22</v>
      </c>
      <c r="AP784">
        <f t="shared" ca="1" si="328"/>
        <v>129</v>
      </c>
      <c r="AQ784">
        <f t="shared" ca="1" si="328"/>
        <v>124</v>
      </c>
      <c r="AR784">
        <f t="shared" ca="1" si="328"/>
        <v>58</v>
      </c>
      <c r="AS784">
        <f ca="1">(AO784*2^24)+(AP784*2^16)+(AQ784*2^8)+AR784</f>
        <v>377584698</v>
      </c>
      <c r="AT784">
        <f>2^32</f>
        <v>4294967296</v>
      </c>
      <c r="AU784">
        <f ca="1">AT784-AS784</f>
        <v>3917382598</v>
      </c>
    </row>
    <row r="785" spans="1:47" x14ac:dyDescent="0.35">
      <c r="C785" t="s">
        <v>84</v>
      </c>
      <c r="D785" s="27">
        <v>10</v>
      </c>
      <c r="E785" s="20" cm="1">
        <f t="array" aca="1" ref="E785" ca="1">IF(COLUMN(E:E)-4&gt;$D785,INDIRECT(ADDRESS((ROW(785:785)-3),COLUMN(E:E)-4-$D785+4)),0)</f>
        <v>0</v>
      </c>
      <c r="F785" s="20" cm="1">
        <f t="array" aca="1" ref="F785" ca="1">IF(COLUMN(F:F)-4&gt;$D785,INDIRECT(ADDRESS((ROW(785:785)-3),COLUMN(F:F)-4-$D785+4)),0)</f>
        <v>0</v>
      </c>
      <c r="G785" s="20" cm="1">
        <f t="array" aca="1" ref="G785" ca="1">IF(COLUMN(G:G)-4&gt;$D785,INDIRECT(ADDRESS((ROW(785:785)-3),COLUMN(G:G)-4-$D785+4)),0)</f>
        <v>0</v>
      </c>
      <c r="H785" s="20" cm="1">
        <f t="array" aca="1" ref="H785" ca="1">IF(COLUMN(H:H)-4&gt;$D785,INDIRECT(ADDRESS((ROW(785:785)-3),COLUMN(H:H)-4-$D785+4)),0)</f>
        <v>0</v>
      </c>
      <c r="I785" s="21" cm="1">
        <f t="array" aca="1" ref="I785" ca="1">IF(COLUMN(I:I)-4&gt;$D785,INDIRECT(ADDRESS((ROW(785:785)-3),COLUMN(I:I)-4-$D785+4)),0)</f>
        <v>0</v>
      </c>
      <c r="J785" s="21" cm="1">
        <f t="array" aca="1" ref="J785" ca="1">IF(COLUMN(J:J)-4&gt;$D785,INDIRECT(ADDRESS((ROW(785:785)-3),COLUMN(J:J)-4-$D785+4)),0)</f>
        <v>0</v>
      </c>
      <c r="K785" s="21" cm="1">
        <f t="array" aca="1" ref="K785" ca="1">IF(COLUMN(K:K)-4&gt;$D785,INDIRECT(ADDRESS((ROW(785:785)-3),COLUMN(K:K)-4-$D785+4)),0)</f>
        <v>0</v>
      </c>
      <c r="L785" s="21" cm="1">
        <f t="array" aca="1" ref="L785" ca="1">IF(COLUMN(L:L)-4&gt;$D785,INDIRECT(ADDRESS((ROW(785:785)-3),COLUMN(L:L)-4-$D785+4)),0)</f>
        <v>0</v>
      </c>
      <c r="M785" s="22" cm="1">
        <f t="array" aca="1" ref="M785" ca="1">IF(COLUMN(M:M)-4&gt;$D785,INDIRECT(ADDRESS((ROW(785:785)-3),COLUMN(M:M)-4-$D785+4)),0)</f>
        <v>0</v>
      </c>
      <c r="N785" s="22" cm="1">
        <f t="array" aca="1" ref="N785" ca="1">IF(COLUMN(N:N)-4&gt;$D785,INDIRECT(ADDRESS((ROW(785:785)-3),COLUMN(N:N)-4-$D785+4)),0)</f>
        <v>0</v>
      </c>
      <c r="O785" s="22" t="str" cm="1">
        <f t="array" aca="1" ref="O785" ca="1">IF(COLUMN(O:O)-4&gt;$D785,INDIRECT(ADDRESS((ROW(785:785)-3),COLUMN(O:O)-4-$D785+4)),0)</f>
        <v>1</v>
      </c>
      <c r="P785" s="22" t="str" cm="1">
        <f t="array" aca="1" ref="P785" ca="1">IF(COLUMN(P:P)-4&gt;$D785,INDIRECT(ADDRESS((ROW(785:785)-3),COLUMN(P:P)-4-$D785+4)),0)</f>
        <v>1</v>
      </c>
      <c r="Q785" s="23" t="str" cm="1">
        <f t="array" aca="1" ref="Q785" ca="1">IF(COLUMN(Q:Q)-4&gt;$D785,INDIRECT(ADDRESS((ROW(785:785)-3),COLUMN(Q:Q)-4-$D785+4)),0)</f>
        <v>1</v>
      </c>
      <c r="R785" s="23" t="str" cm="1">
        <f t="array" aca="1" ref="R785" ca="1">IF(COLUMN(R:R)-4&gt;$D785,INDIRECT(ADDRESS((ROW(785:785)-3),COLUMN(R:R)-4-$D785+4)),0)</f>
        <v>0</v>
      </c>
      <c r="S785" s="23" t="str" cm="1">
        <f t="array" aca="1" ref="S785" ca="1">IF(COLUMN(S:S)-4&gt;$D785,INDIRECT(ADDRESS((ROW(785:785)-3),COLUMN(S:S)-4-$D785+4)),0)</f>
        <v>0</v>
      </c>
      <c r="T785" s="23" t="str" cm="1">
        <f t="array" aca="1" ref="T785" ca="1">IF(COLUMN(T:T)-4&gt;$D785,INDIRECT(ADDRESS((ROW(785:785)-3),COLUMN(T:T)-4-$D785+4)),0)</f>
        <v>0</v>
      </c>
      <c r="U785" s="20" t="str" cm="1">
        <f t="array" aca="1" ref="U785" ca="1">IF(COLUMN(U:U)-4&gt;$D785,INDIRECT(ADDRESS((ROW(785:785)-3),COLUMN(U:U)-4-$D785+4)),0)</f>
        <v>0</v>
      </c>
      <c r="V785" s="20" t="str" cm="1">
        <f t="array" aca="1" ref="V785" ca="1">IF(COLUMN(V:V)-4&gt;$D785,INDIRECT(ADDRESS((ROW(785:785)-3),COLUMN(V:V)-4-$D785+4)),0)</f>
        <v>1</v>
      </c>
      <c r="W785" s="20" t="str" cm="1">
        <f t="array" aca="1" ref="W785" ca="1">IF(COLUMN(W:W)-4&gt;$D785,INDIRECT(ADDRESS((ROW(785:785)-3),COLUMN(W:W)-4-$D785+4)),0)</f>
        <v>1</v>
      </c>
      <c r="X785" s="20" t="str" cm="1">
        <f t="array" aca="1" ref="X785" ca="1">IF(COLUMN(X:X)-4&gt;$D785,INDIRECT(ADDRESS((ROW(785:785)-3),COLUMN(X:X)-4-$D785+4)),0)</f>
        <v>1</v>
      </c>
      <c r="Y785" s="21" t="str" cm="1">
        <f t="array" aca="1" ref="Y785" ca="1">IF(COLUMN(Y:Y)-4&gt;$D785,INDIRECT(ADDRESS((ROW(785:785)-3),COLUMN(Y:Y)-4-$D785+4)),0)</f>
        <v>0</v>
      </c>
      <c r="Z785" s="21" t="str" cm="1">
        <f t="array" aca="1" ref="Z785" ca="1">IF(COLUMN(Z:Z)-4&gt;$D785,INDIRECT(ADDRESS((ROW(785:785)-3),COLUMN(Z:Z)-4-$D785+4)),0)</f>
        <v>1</v>
      </c>
      <c r="AA785" s="21" t="str" cm="1">
        <f t="array" aca="1" ref="AA785" ca="1">IF(COLUMN(AA:AA)-4&gt;$D785,INDIRECT(ADDRESS((ROW(785:785)-3),COLUMN(AA:AA)-4-$D785+4)),0)</f>
        <v>0</v>
      </c>
      <c r="AB785" s="21" t="str" cm="1">
        <f t="array" aca="1" ref="AB785" ca="1">IF(COLUMN(AB:AB)-4&gt;$D785,INDIRECT(ADDRESS((ROW(785:785)-3),COLUMN(AB:AB)-4-$D785+4)),0)</f>
        <v>0</v>
      </c>
      <c r="AC785" s="22" t="str" cm="1">
        <f t="array" aca="1" ref="AC785" ca="1">IF(COLUMN(AC:AC)-4&gt;$D785,INDIRECT(ADDRESS((ROW(785:785)-3),COLUMN(AC:AC)-4-$D785+4)),0)</f>
        <v>0</v>
      </c>
      <c r="AD785" s="22" t="str" cm="1">
        <f t="array" aca="1" ref="AD785" ca="1">IF(COLUMN(AD:AD)-4&gt;$D785,INDIRECT(ADDRESS((ROW(785:785)-3),COLUMN(AD:AD)-4-$D785+4)),0)</f>
        <v>0</v>
      </c>
      <c r="AE785" s="22" t="str" cm="1">
        <f t="array" aca="1" ref="AE785" ca="1">IF(COLUMN(AE:AE)-4&gt;$D785,INDIRECT(ADDRESS((ROW(785:785)-3),COLUMN(AE:AE)-4-$D785+4)),0)</f>
        <v>1</v>
      </c>
      <c r="AF785" s="22" t="str" cm="1">
        <f t="array" aca="1" ref="AF785" ca="1">IF(COLUMN(AF:AF)-4&gt;$D785,INDIRECT(ADDRESS((ROW(785:785)-3),COLUMN(AF:AF)-4-$D785+4)),0)</f>
        <v>0</v>
      </c>
      <c r="AG785" s="23" t="str" cm="1">
        <f t="array" aca="1" ref="AG785" ca="1">IF(COLUMN(AG:AG)-4&gt;$D785,INDIRECT(ADDRESS((ROW(785:785)-3),COLUMN(AG:AG)-4-$D785+4)),0)</f>
        <v>1</v>
      </c>
      <c r="AH785" s="23" t="str" cm="1">
        <f t="array" aca="1" ref="AH785" ca="1">IF(COLUMN(AH:AH)-4&gt;$D785,INDIRECT(ADDRESS((ROW(785:785)-3),COLUMN(AH:AH)-4-$D785+4)),0)</f>
        <v>1</v>
      </c>
      <c r="AI785" s="23" t="str" cm="1">
        <f t="array" aca="1" ref="AI785" ca="1">IF(COLUMN(AI:AI)-4&gt;$D785,INDIRECT(ADDRESS((ROW(785:785)-3),COLUMN(AI:AI)-4-$D785+4)),0)</f>
        <v>0</v>
      </c>
      <c r="AJ785" s="23" t="str" cm="1">
        <f t="array" aca="1" ref="AJ785" ca="1">IF(COLUMN(AJ:AJ)-4&gt;$D785,INDIRECT(ADDRESS((ROW(785:785)-3),COLUMN(AJ:AJ)-4-$D785+4)),0)</f>
        <v>1</v>
      </c>
      <c r="AK785" t="str">
        <f ca="1">_xlfn.CONCAT(E785,F785,G785,H785,I785,J785,K785,L785)</f>
        <v>00000000</v>
      </c>
      <c r="AL785" t="str">
        <f ca="1">_xlfn.CONCAT(M785,N785,O785,P785,Q785,R785,S785,T785)</f>
        <v>00111000</v>
      </c>
      <c r="AM785" t="str">
        <f ca="1">_xlfn.CONCAT(U785,V785,W785,X785,Y785,Z785,AA785,AB785)</f>
        <v>01110100</v>
      </c>
      <c r="AN785" t="str">
        <f ca="1">_xlfn.CONCAT(AC785,AD785,AE785,AF785,AG785,AH785,AI785,AJ785)</f>
        <v>00101101</v>
      </c>
      <c r="AO785">
        <f ca="1">BIN2DEC(AK785)</f>
        <v>0</v>
      </c>
      <c r="AP785">
        <f t="shared" ca="1" si="328"/>
        <v>56</v>
      </c>
      <c r="AQ785">
        <f t="shared" ca="1" si="328"/>
        <v>116</v>
      </c>
      <c r="AR785">
        <f t="shared" ca="1" si="328"/>
        <v>45</v>
      </c>
      <c r="AS785">
        <f ca="1">(AO785*2^24)+(AP785*2^16)+(AQ785*2^8)+AR785</f>
        <v>3699757</v>
      </c>
    </row>
    <row r="786" spans="1:47" x14ac:dyDescent="0.35">
      <c r="C786" t="s">
        <v>85</v>
      </c>
      <c r="E786" s="4">
        <f ca="1">_xlfn.BITXOR(E783,E784)</f>
        <v>0</v>
      </c>
      <c r="F786" s="4">
        <f t="shared" ref="F786:AJ786" ca="1" si="329">_xlfn.BITXOR(F783,F784)</f>
        <v>1</v>
      </c>
      <c r="G786" s="4">
        <f t="shared" ca="1" si="329"/>
        <v>0</v>
      </c>
      <c r="H786" s="4">
        <f t="shared" ca="1" si="329"/>
        <v>0</v>
      </c>
      <c r="I786" s="4">
        <f t="shared" ca="1" si="329"/>
        <v>1</v>
      </c>
      <c r="J786" s="4">
        <f t="shared" ca="1" si="329"/>
        <v>1</v>
      </c>
      <c r="K786" s="4">
        <f t="shared" ca="1" si="329"/>
        <v>0</v>
      </c>
      <c r="L786" s="4">
        <f t="shared" ca="1" si="329"/>
        <v>0</v>
      </c>
      <c r="M786" s="4">
        <f t="shared" ca="1" si="329"/>
        <v>1</v>
      </c>
      <c r="N786" s="4">
        <f t="shared" ca="1" si="329"/>
        <v>0</v>
      </c>
      <c r="O786" s="4">
        <f t="shared" ca="1" si="329"/>
        <v>0</v>
      </c>
      <c r="P786" s="4">
        <f t="shared" ca="1" si="329"/>
        <v>0</v>
      </c>
      <c r="Q786" s="4">
        <f t="shared" ca="1" si="329"/>
        <v>0</v>
      </c>
      <c r="R786" s="4">
        <f t="shared" ca="1" si="329"/>
        <v>1</v>
      </c>
      <c r="S786" s="4">
        <f t="shared" ca="1" si="329"/>
        <v>0</v>
      </c>
      <c r="T786" s="4">
        <f t="shared" ca="1" si="329"/>
        <v>0</v>
      </c>
      <c r="U786" s="4">
        <f t="shared" ca="1" si="329"/>
        <v>1</v>
      </c>
      <c r="V786" s="4">
        <f t="shared" ca="1" si="329"/>
        <v>0</v>
      </c>
      <c r="W786" s="4">
        <f t="shared" ca="1" si="329"/>
        <v>0</v>
      </c>
      <c r="X786" s="4">
        <f t="shared" ca="1" si="329"/>
        <v>0</v>
      </c>
      <c r="Y786" s="4">
        <f t="shared" ca="1" si="329"/>
        <v>1</v>
      </c>
      <c r="Z786" s="4">
        <f t="shared" ca="1" si="329"/>
        <v>1</v>
      </c>
      <c r="AA786" s="4">
        <f t="shared" ca="1" si="329"/>
        <v>0</v>
      </c>
      <c r="AB786" s="4">
        <f t="shared" ca="1" si="329"/>
        <v>0</v>
      </c>
      <c r="AC786" s="4">
        <f t="shared" ca="1" si="329"/>
        <v>1</v>
      </c>
      <c r="AD786" s="4">
        <f t="shared" ca="1" si="329"/>
        <v>1</v>
      </c>
      <c r="AE786" s="4">
        <f t="shared" ca="1" si="329"/>
        <v>0</v>
      </c>
      <c r="AF786" s="4">
        <f t="shared" ca="1" si="329"/>
        <v>1</v>
      </c>
      <c r="AG786" s="4">
        <f t="shared" ca="1" si="329"/>
        <v>0</v>
      </c>
      <c r="AH786" s="4">
        <f t="shared" ca="1" si="329"/>
        <v>0</v>
      </c>
      <c r="AI786" s="4">
        <f t="shared" ca="1" si="329"/>
        <v>1</v>
      </c>
      <c r="AJ786" s="4">
        <f t="shared" ca="1" si="329"/>
        <v>0</v>
      </c>
    </row>
    <row r="787" spans="1:47" x14ac:dyDescent="0.35">
      <c r="B787" s="18">
        <f ca="1">AS787</f>
        <v>1287452927</v>
      </c>
      <c r="C787" s="17"/>
      <c r="E787" s="24">
        <f ca="1">_xlfn.BITXOR(E785,E786)</f>
        <v>0</v>
      </c>
      <c r="F787" s="24">
        <f t="shared" ref="F787:AJ787" ca="1" si="330">_xlfn.BITXOR(F785,F786)</f>
        <v>1</v>
      </c>
      <c r="G787" s="24">
        <f t="shared" ca="1" si="330"/>
        <v>0</v>
      </c>
      <c r="H787" s="24">
        <f t="shared" ca="1" si="330"/>
        <v>0</v>
      </c>
      <c r="I787" s="24">
        <f t="shared" ca="1" si="330"/>
        <v>1</v>
      </c>
      <c r="J787" s="24">
        <f t="shared" ca="1" si="330"/>
        <v>1</v>
      </c>
      <c r="K787" s="24">
        <f t="shared" ca="1" si="330"/>
        <v>0</v>
      </c>
      <c r="L787" s="24">
        <f t="shared" ca="1" si="330"/>
        <v>0</v>
      </c>
      <c r="M787" s="24">
        <f t="shared" ca="1" si="330"/>
        <v>1</v>
      </c>
      <c r="N787" s="24">
        <f t="shared" ca="1" si="330"/>
        <v>0</v>
      </c>
      <c r="O787" s="24">
        <f t="shared" ca="1" si="330"/>
        <v>1</v>
      </c>
      <c r="P787" s="24">
        <f t="shared" ca="1" si="330"/>
        <v>1</v>
      </c>
      <c r="Q787" s="24">
        <f t="shared" ca="1" si="330"/>
        <v>1</v>
      </c>
      <c r="R787" s="24">
        <f t="shared" ca="1" si="330"/>
        <v>1</v>
      </c>
      <c r="S787" s="24">
        <f t="shared" ca="1" si="330"/>
        <v>0</v>
      </c>
      <c r="T787" s="24">
        <f t="shared" ca="1" si="330"/>
        <v>0</v>
      </c>
      <c r="U787" s="24">
        <f t="shared" ca="1" si="330"/>
        <v>1</v>
      </c>
      <c r="V787" s="24">
        <f t="shared" ca="1" si="330"/>
        <v>1</v>
      </c>
      <c r="W787" s="24">
        <f t="shared" ca="1" si="330"/>
        <v>1</v>
      </c>
      <c r="X787" s="24">
        <f t="shared" ca="1" si="330"/>
        <v>1</v>
      </c>
      <c r="Y787" s="24">
        <f t="shared" ca="1" si="330"/>
        <v>1</v>
      </c>
      <c r="Z787" s="24">
        <f t="shared" ca="1" si="330"/>
        <v>0</v>
      </c>
      <c r="AA787" s="24">
        <f t="shared" ca="1" si="330"/>
        <v>0</v>
      </c>
      <c r="AB787" s="24">
        <f t="shared" ca="1" si="330"/>
        <v>0</v>
      </c>
      <c r="AC787" s="24">
        <f t="shared" ca="1" si="330"/>
        <v>1</v>
      </c>
      <c r="AD787" s="24">
        <f t="shared" ca="1" si="330"/>
        <v>1</v>
      </c>
      <c r="AE787" s="24">
        <f t="shared" ca="1" si="330"/>
        <v>1</v>
      </c>
      <c r="AF787" s="24">
        <f t="shared" ca="1" si="330"/>
        <v>1</v>
      </c>
      <c r="AG787" s="24">
        <f t="shared" ca="1" si="330"/>
        <v>1</v>
      </c>
      <c r="AH787" s="24">
        <f t="shared" ca="1" si="330"/>
        <v>1</v>
      </c>
      <c r="AI787" s="24">
        <f t="shared" ca="1" si="330"/>
        <v>1</v>
      </c>
      <c r="AJ787" s="24">
        <f t="shared" ca="1" si="330"/>
        <v>1</v>
      </c>
      <c r="AK787" t="str">
        <f ca="1">_xlfn.CONCAT(E787,F787,G787,H787,I787,J787,K787,L787)</f>
        <v>01001100</v>
      </c>
      <c r="AL787" t="str">
        <f ca="1">_xlfn.CONCAT(M787,N787,O787,P787,Q787,R787,S787,T787)</f>
        <v>10111100</v>
      </c>
      <c r="AM787" t="str">
        <f ca="1">_xlfn.CONCAT(U787,V787,W787,X787,Y787,Z787,AA787,AB787)</f>
        <v>11111000</v>
      </c>
      <c r="AN787" t="str">
        <f ca="1">_xlfn.CONCAT(AC787,AD787,AE787,AF787,AG787,AH787,AI787,AJ787)</f>
        <v>11111111</v>
      </c>
      <c r="AO787">
        <f ca="1">BIN2DEC(AK787)</f>
        <v>76</v>
      </c>
      <c r="AP787">
        <f t="shared" ref="AP787:AR787" ca="1" si="331">BIN2DEC(AL787)</f>
        <v>188</v>
      </c>
      <c r="AQ787">
        <f t="shared" ca="1" si="331"/>
        <v>248</v>
      </c>
      <c r="AR787">
        <f t="shared" ca="1" si="331"/>
        <v>255</v>
      </c>
      <c r="AS787">
        <f ca="1">(AO787*2^24)+(AP787*2^16)+(AQ787*2^8)+AR787</f>
        <v>1287452927</v>
      </c>
    </row>
    <row r="788" spans="1:47" x14ac:dyDescent="0.35">
      <c r="C788" s="2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</row>
    <row r="789" spans="1:47" x14ac:dyDescent="0.35">
      <c r="A789" t="s">
        <v>81</v>
      </c>
      <c r="B789" s="26">
        <f ca="1">Home!F46</f>
        <v>3237601632</v>
      </c>
      <c r="C789" t="str">
        <f ca="1">DEC2HEX(B789,8)</f>
        <v>C0F9E160</v>
      </c>
      <c r="E789" s="20" t="str">
        <f ca="1">MID(HEX2BIN(MID(C789,1,1),4),1,1)</f>
        <v>1</v>
      </c>
      <c r="F789" s="20" t="str">
        <f ca="1">MID(HEX2BIN(MID(C789,1,1),4),2,1)</f>
        <v>1</v>
      </c>
      <c r="G789" s="20" t="str">
        <f ca="1">MID(HEX2BIN(MID(C789,1,1),4),3,1)</f>
        <v>0</v>
      </c>
      <c r="H789" s="20" t="str">
        <f ca="1">MID(HEX2BIN(MID(C789,1,1),4),4,1)</f>
        <v>0</v>
      </c>
      <c r="I789" s="21" t="str">
        <f ca="1">MID(HEX2BIN(MID(C789,2,1),4),1,1)</f>
        <v>0</v>
      </c>
      <c r="J789" s="21" t="str">
        <f ca="1">MID(HEX2BIN(MID(C789,2,1),4),2,1)</f>
        <v>0</v>
      </c>
      <c r="K789" s="21" t="str">
        <f ca="1">MID(HEX2BIN(MID(C789,2,1),4),3,1)</f>
        <v>0</v>
      </c>
      <c r="L789" s="21" t="str">
        <f ca="1">MID(HEX2BIN(MID(C789,2,1),4),4,1)</f>
        <v>0</v>
      </c>
      <c r="M789" s="22" t="str">
        <f ca="1">MID(HEX2BIN(MID(C789,3,1),4),1,1)</f>
        <v>1</v>
      </c>
      <c r="N789" s="22" t="str">
        <f ca="1">MID(HEX2BIN(MID(C789,3,1),4),2,1)</f>
        <v>1</v>
      </c>
      <c r="O789" s="22" t="str">
        <f ca="1">MID(HEX2BIN(MID(C789,3,1),4),3,1)</f>
        <v>1</v>
      </c>
      <c r="P789" s="22" t="str">
        <f ca="1">MID(HEX2BIN(MID(C789,3,1),4),4,1)</f>
        <v>1</v>
      </c>
      <c r="Q789" s="23" t="str">
        <f ca="1">MID(HEX2BIN(MID(C789,4,1),4),1,1)</f>
        <v>1</v>
      </c>
      <c r="R789" s="23" t="str">
        <f ca="1">MID(HEX2BIN(MID(C789,4,1),4),2,1)</f>
        <v>0</v>
      </c>
      <c r="S789" s="23" t="str">
        <f ca="1">MID(HEX2BIN(MID(C789,4,1),4),3,1)</f>
        <v>0</v>
      </c>
      <c r="T789" s="23" t="str">
        <f ca="1">MID(HEX2BIN(MID(C789,4,1),4),4,1)</f>
        <v>1</v>
      </c>
      <c r="U789" s="20" t="str">
        <f ca="1">MID(HEX2BIN(MID(C789,5,1),4),1,1)</f>
        <v>1</v>
      </c>
      <c r="V789" s="20" t="str">
        <f ca="1">MID(HEX2BIN(MID(C789,5,1),4),2,1)</f>
        <v>1</v>
      </c>
      <c r="W789" s="20" t="str">
        <f ca="1">MID(HEX2BIN(MID(C789,5,1),4),3,1)</f>
        <v>1</v>
      </c>
      <c r="X789" s="20" t="str">
        <f ca="1">MID(HEX2BIN(MID(C789,5,1),4),4,1)</f>
        <v>0</v>
      </c>
      <c r="Y789" s="21" t="str">
        <f ca="1">MID(HEX2BIN(MID(C789,6,1),4),1,1)</f>
        <v>0</v>
      </c>
      <c r="Z789" s="21" t="str">
        <f ca="1">MID(HEX2BIN(MID(C789,6,1),4),2,1)</f>
        <v>0</v>
      </c>
      <c r="AA789" s="21" t="str">
        <f ca="1">MID(HEX2BIN(MID(C789,6,1),4),3,1)</f>
        <v>0</v>
      </c>
      <c r="AB789" s="21" t="str">
        <f ca="1">MID(HEX2BIN(MID(C789,6,1),4),4,1)</f>
        <v>1</v>
      </c>
      <c r="AC789" s="22" t="str">
        <f ca="1">MID(HEX2BIN(MID(C789,7,1),4),1,1)</f>
        <v>0</v>
      </c>
      <c r="AD789" s="22" t="str">
        <f ca="1">MID(HEX2BIN(MID(C789,7,1),4),2,1)</f>
        <v>1</v>
      </c>
      <c r="AE789" s="22" t="str">
        <f ca="1">MID(HEX2BIN(MID(C789,7,1),4),3,1)</f>
        <v>1</v>
      </c>
      <c r="AF789" s="22" t="str">
        <f ca="1">MID(HEX2BIN(MID(C789,7,1),4),4,1)</f>
        <v>0</v>
      </c>
      <c r="AG789" s="23" t="str">
        <f ca="1">MID(HEX2BIN(MID(C789,8,1),4),1,1)</f>
        <v>0</v>
      </c>
      <c r="AH789" s="23" t="str">
        <f ca="1">MID(HEX2BIN(MID(C789,8,1),4),2,1)</f>
        <v>0</v>
      </c>
      <c r="AI789" s="23" t="str">
        <f ca="1">MID(HEX2BIN(MID(C789,8,1),4),3,1)</f>
        <v>0</v>
      </c>
      <c r="AJ789" s="23" t="str">
        <f ca="1">MID(HEX2BIN(MID(C789,8,1),4),4,1)</f>
        <v>0</v>
      </c>
    </row>
    <row r="790" spans="1:47" x14ac:dyDescent="0.35">
      <c r="A790" s="9" t="s">
        <v>83</v>
      </c>
      <c r="C790" t="s">
        <v>2</v>
      </c>
      <c r="D790" s="27">
        <v>7</v>
      </c>
      <c r="E790" s="20" t="str" cm="1">
        <f t="array" aca="1" ref="E790" ca="1">INDIRECT(ADDRESS((ROW(790:790)-1),IF(MOD(COLUMN(E:E)-4-$D790,32)=0,32,MOD(COLUMN(E:E)-4-$D790,32))+4))</f>
        <v>1</v>
      </c>
      <c r="F790" s="20" t="str" cm="1">
        <f t="array" aca="1" ref="F790" ca="1">INDIRECT(ADDRESS((ROW(790:790)-1),IF(MOD(COLUMN(F:F)-4-$D790,32)=0,32,MOD(COLUMN(F:F)-4-$D790,32))+4))</f>
        <v>1</v>
      </c>
      <c r="G790" s="20" t="str" cm="1">
        <f t="array" aca="1" ref="G790" ca="1">INDIRECT(ADDRESS((ROW(790:790)-1),IF(MOD(COLUMN(G:G)-4-$D790,32)=0,32,MOD(COLUMN(G:G)-4-$D790,32))+4))</f>
        <v>0</v>
      </c>
      <c r="H790" s="20" t="str" cm="1">
        <f t="array" aca="1" ref="H790" ca="1">INDIRECT(ADDRESS((ROW(790:790)-1),IF(MOD(COLUMN(H:H)-4-$D790,32)=0,32,MOD(COLUMN(H:H)-4-$D790,32))+4))</f>
        <v>0</v>
      </c>
      <c r="I790" s="21" t="str" cm="1">
        <f t="array" aca="1" ref="I790" ca="1">INDIRECT(ADDRESS((ROW(790:790)-1),IF(MOD(COLUMN(I:I)-4-$D790,32)=0,32,MOD(COLUMN(I:I)-4-$D790,32))+4))</f>
        <v>0</v>
      </c>
      <c r="J790" s="21" t="str" cm="1">
        <f t="array" aca="1" ref="J790" ca="1">INDIRECT(ADDRESS((ROW(790:790)-1),IF(MOD(COLUMN(J:J)-4-$D790,32)=0,32,MOD(COLUMN(J:J)-4-$D790,32))+4))</f>
        <v>0</v>
      </c>
      <c r="K790" s="21" t="str" cm="1">
        <f t="array" aca="1" ref="K790" ca="1">INDIRECT(ADDRESS((ROW(790:790)-1),IF(MOD(COLUMN(K:K)-4-$D790,32)=0,32,MOD(COLUMN(K:K)-4-$D790,32))+4))</f>
        <v>0</v>
      </c>
      <c r="L790" s="21" t="str" cm="1">
        <f t="array" aca="1" ref="L790" ca="1">INDIRECT(ADDRESS((ROW(790:790)-1),IF(MOD(COLUMN(L:L)-4-$D790,32)=0,32,MOD(COLUMN(L:L)-4-$D790,32))+4))</f>
        <v>1</v>
      </c>
      <c r="M790" s="22" t="str" cm="1">
        <f t="array" aca="1" ref="M790" ca="1">INDIRECT(ADDRESS((ROW(790:790)-1),IF(MOD(COLUMN(M:M)-4-$D790,32)=0,32,MOD(COLUMN(M:M)-4-$D790,32))+4))</f>
        <v>1</v>
      </c>
      <c r="N790" s="22" t="str" cm="1">
        <f t="array" aca="1" ref="N790" ca="1">INDIRECT(ADDRESS((ROW(790:790)-1),IF(MOD(COLUMN(N:N)-4-$D790,32)=0,32,MOD(COLUMN(N:N)-4-$D790,32))+4))</f>
        <v>0</v>
      </c>
      <c r="O790" s="22" t="str" cm="1">
        <f t="array" aca="1" ref="O790" ca="1">INDIRECT(ADDRESS((ROW(790:790)-1),IF(MOD(COLUMN(O:O)-4-$D790,32)=0,32,MOD(COLUMN(O:O)-4-$D790,32))+4))</f>
        <v>0</v>
      </c>
      <c r="P790" s="22" t="str" cm="1">
        <f t="array" aca="1" ref="P790" ca="1">INDIRECT(ADDRESS((ROW(790:790)-1),IF(MOD(COLUMN(P:P)-4-$D790,32)=0,32,MOD(COLUMN(P:P)-4-$D790,32))+4))</f>
        <v>0</v>
      </c>
      <c r="Q790" s="23" t="str" cm="1">
        <f t="array" aca="1" ref="Q790" ca="1">INDIRECT(ADDRESS((ROW(790:790)-1),IF(MOD(COLUMN(Q:Q)-4-$D790,32)=0,32,MOD(COLUMN(Q:Q)-4-$D790,32))+4))</f>
        <v>0</v>
      </c>
      <c r="R790" s="23" t="str" cm="1">
        <f t="array" aca="1" ref="R790" ca="1">INDIRECT(ADDRESS((ROW(790:790)-1),IF(MOD(COLUMN(R:R)-4-$D790,32)=0,32,MOD(COLUMN(R:R)-4-$D790,32))+4))</f>
        <v>0</v>
      </c>
      <c r="S790" s="23" t="str" cm="1">
        <f t="array" aca="1" ref="S790" ca="1">INDIRECT(ADDRESS((ROW(790:790)-1),IF(MOD(COLUMN(S:S)-4-$D790,32)=0,32,MOD(COLUMN(S:S)-4-$D790,32))+4))</f>
        <v>0</v>
      </c>
      <c r="T790" s="23" t="str" cm="1">
        <f t="array" aca="1" ref="T790" ca="1">INDIRECT(ADDRESS((ROW(790:790)-1),IF(MOD(COLUMN(T:T)-4-$D790,32)=0,32,MOD(COLUMN(T:T)-4-$D790,32))+4))</f>
        <v>1</v>
      </c>
      <c r="U790" s="20" t="str" cm="1">
        <f t="array" aca="1" ref="U790" ca="1">INDIRECT(ADDRESS((ROW(790:790)-1),IF(MOD(COLUMN(U:U)-4-$D790,32)=0,32,MOD(COLUMN(U:U)-4-$D790,32))+4))</f>
        <v>1</v>
      </c>
      <c r="V790" s="20" t="str" cm="1">
        <f t="array" aca="1" ref="V790" ca="1">INDIRECT(ADDRESS((ROW(790:790)-1),IF(MOD(COLUMN(V:V)-4-$D790,32)=0,32,MOD(COLUMN(V:V)-4-$D790,32))+4))</f>
        <v>1</v>
      </c>
      <c r="W790" s="20" t="str" cm="1">
        <f t="array" aca="1" ref="W790" ca="1">INDIRECT(ADDRESS((ROW(790:790)-1),IF(MOD(COLUMN(W:W)-4-$D790,32)=0,32,MOD(COLUMN(W:W)-4-$D790,32))+4))</f>
        <v>1</v>
      </c>
      <c r="X790" s="20" t="str" cm="1">
        <f t="array" aca="1" ref="X790" ca="1">INDIRECT(ADDRESS((ROW(790:790)-1),IF(MOD(COLUMN(X:X)-4-$D790,32)=0,32,MOD(COLUMN(X:X)-4-$D790,32))+4))</f>
        <v>1</v>
      </c>
      <c r="Y790" s="21" t="str" cm="1">
        <f t="array" aca="1" ref="Y790" ca="1">INDIRECT(ADDRESS((ROW(790:790)-1),IF(MOD(COLUMN(Y:Y)-4-$D790,32)=0,32,MOD(COLUMN(Y:Y)-4-$D790,32))+4))</f>
        <v>0</v>
      </c>
      <c r="Z790" s="21" t="str" cm="1">
        <f t="array" aca="1" ref="Z790" ca="1">INDIRECT(ADDRESS((ROW(790:790)-1),IF(MOD(COLUMN(Z:Z)-4-$D790,32)=0,32,MOD(COLUMN(Z:Z)-4-$D790,32))+4))</f>
        <v>0</v>
      </c>
      <c r="AA790" s="21" t="str" cm="1">
        <f t="array" aca="1" ref="AA790" ca="1">INDIRECT(ADDRESS((ROW(790:790)-1),IF(MOD(COLUMN(AA:AA)-4-$D790,32)=0,32,MOD(COLUMN(AA:AA)-4-$D790,32))+4))</f>
        <v>1</v>
      </c>
      <c r="AB790" s="21" t="str" cm="1">
        <f t="array" aca="1" ref="AB790" ca="1">INDIRECT(ADDRESS((ROW(790:790)-1),IF(MOD(COLUMN(AB:AB)-4-$D790,32)=0,32,MOD(COLUMN(AB:AB)-4-$D790,32))+4))</f>
        <v>1</v>
      </c>
      <c r="AC790" s="22" t="str" cm="1">
        <f t="array" aca="1" ref="AC790" ca="1">INDIRECT(ADDRESS((ROW(790:790)-1),IF(MOD(COLUMN(AC:AC)-4-$D790,32)=0,32,MOD(COLUMN(AC:AC)-4-$D790,32))+4))</f>
        <v>1</v>
      </c>
      <c r="AD790" s="22" t="str" cm="1">
        <f t="array" aca="1" ref="AD790" ca="1">INDIRECT(ADDRESS((ROW(790:790)-1),IF(MOD(COLUMN(AD:AD)-4-$D790,32)=0,32,MOD(COLUMN(AD:AD)-4-$D790,32))+4))</f>
        <v>1</v>
      </c>
      <c r="AE790" s="22" t="str" cm="1">
        <f t="array" aca="1" ref="AE790" ca="1">INDIRECT(ADDRESS((ROW(790:790)-1),IF(MOD(COLUMN(AE:AE)-4-$D790,32)=0,32,MOD(COLUMN(AE:AE)-4-$D790,32))+4))</f>
        <v>0</v>
      </c>
      <c r="AF790" s="22" t="str" cm="1">
        <f t="array" aca="1" ref="AF790" ca="1">INDIRECT(ADDRESS((ROW(790:790)-1),IF(MOD(COLUMN(AF:AF)-4-$D790,32)=0,32,MOD(COLUMN(AF:AF)-4-$D790,32))+4))</f>
        <v>0</v>
      </c>
      <c r="AG790" s="23" t="str" cm="1">
        <f t="array" aca="1" ref="AG790" ca="1">INDIRECT(ADDRESS((ROW(790:790)-1),IF(MOD(COLUMN(AG:AG)-4-$D790,32)=0,32,MOD(COLUMN(AG:AG)-4-$D790,32))+4))</f>
        <v>0</v>
      </c>
      <c r="AH790" s="23" t="str" cm="1">
        <f t="array" aca="1" ref="AH790" ca="1">INDIRECT(ADDRESS((ROW(790:790)-1),IF(MOD(COLUMN(AH:AH)-4-$D790,32)=0,32,MOD(COLUMN(AH:AH)-4-$D790,32))+4))</f>
        <v>0</v>
      </c>
      <c r="AI790" s="23" t="str" cm="1">
        <f t="array" aca="1" ref="AI790" ca="1">INDIRECT(ADDRESS((ROW(790:790)-1),IF(MOD(COLUMN(AI:AI)-4-$D790,32)=0,32,MOD(COLUMN(AI:AI)-4-$D790,32))+4))</f>
        <v>1</v>
      </c>
      <c r="AJ790" s="23" t="str" cm="1">
        <f t="array" aca="1" ref="AJ790" ca="1">INDIRECT(ADDRESS((ROW(790:790)-1),IF(MOD(COLUMN(AJ:AJ)-4-$D790,32)=0,32,MOD(COLUMN(AJ:AJ)-4-$D790,32))+4))</f>
        <v>0</v>
      </c>
      <c r="AK790" t="str">
        <f ca="1">_xlfn.CONCAT(E790,F790,G790,H790,I790,J790,K790,L790)</f>
        <v>11000001</v>
      </c>
      <c r="AL790" t="str">
        <f ca="1">_xlfn.CONCAT(M790,N790,O790,P790,Q790,R790,S790,T790)</f>
        <v>10000001</v>
      </c>
      <c r="AM790" t="str">
        <f ca="1">_xlfn.CONCAT(U790,V790,W790,X790,Y790,Z790,AA790,AB790)</f>
        <v>11110011</v>
      </c>
      <c r="AN790" t="str">
        <f ca="1">_xlfn.CONCAT(AC790,AD790,AE790,AF790,AG790,AH790,AI790,AJ790)</f>
        <v>11000010</v>
      </c>
      <c r="AO790">
        <f ca="1">BIN2DEC(AK790)</f>
        <v>193</v>
      </c>
      <c r="AP790">
        <f t="shared" ref="AP790:AR792" ca="1" si="332">BIN2DEC(AL790)</f>
        <v>129</v>
      </c>
      <c r="AQ790">
        <f t="shared" ca="1" si="332"/>
        <v>243</v>
      </c>
      <c r="AR790">
        <f t="shared" ca="1" si="332"/>
        <v>194</v>
      </c>
      <c r="AS790">
        <f ca="1">(AO790*2^24)+(AP790*2^16)+(AQ790*2^8)+AR790</f>
        <v>3246519234</v>
      </c>
      <c r="AT790">
        <f>2^32</f>
        <v>4294967296</v>
      </c>
      <c r="AU790">
        <f ca="1">AT790-AS790</f>
        <v>1048448062</v>
      </c>
    </row>
    <row r="791" spans="1:47" x14ac:dyDescent="0.35">
      <c r="C791" t="s">
        <v>2</v>
      </c>
      <c r="D791" s="27">
        <v>18</v>
      </c>
      <c r="E791" s="20" t="str" cm="1">
        <f t="array" aca="1" ref="E791" ca="1">INDIRECT(ADDRESS((ROW(791:791)-2),IF(MOD(COLUMN(E:E)-4-$D791,32)=0,32,MOD(COLUMN(E:E)-4-$D791,32))+4))</f>
        <v>0</v>
      </c>
      <c r="F791" s="20" t="str" cm="1">
        <f t="array" aca="1" ref="F791" ca="1">INDIRECT(ADDRESS((ROW(791:791)-2),IF(MOD(COLUMN(F:F)-4-$D791,32)=0,32,MOD(COLUMN(F:F)-4-$D791,32))+4))</f>
        <v>1</v>
      </c>
      <c r="G791" s="20" t="str" cm="1">
        <f t="array" aca="1" ref="G791" ca="1">INDIRECT(ADDRESS((ROW(791:791)-2),IF(MOD(COLUMN(G:G)-4-$D791,32)=0,32,MOD(COLUMN(G:G)-4-$D791,32))+4))</f>
        <v>1</v>
      </c>
      <c r="H791" s="20" t="str" cm="1">
        <f t="array" aca="1" ref="H791" ca="1">INDIRECT(ADDRESS((ROW(791:791)-2),IF(MOD(COLUMN(H:H)-4-$D791,32)=0,32,MOD(COLUMN(H:H)-4-$D791,32))+4))</f>
        <v>1</v>
      </c>
      <c r="I791" s="21" t="str" cm="1">
        <f t="array" aca="1" ref="I791" ca="1">INDIRECT(ADDRESS((ROW(791:791)-2),IF(MOD(COLUMN(I:I)-4-$D791,32)=0,32,MOD(COLUMN(I:I)-4-$D791,32))+4))</f>
        <v>1</v>
      </c>
      <c r="J791" s="21" t="str" cm="1">
        <f t="array" aca="1" ref="J791" ca="1">INDIRECT(ADDRESS((ROW(791:791)-2),IF(MOD(COLUMN(J:J)-4-$D791,32)=0,32,MOD(COLUMN(J:J)-4-$D791,32))+4))</f>
        <v>0</v>
      </c>
      <c r="K791" s="21" t="str" cm="1">
        <f t="array" aca="1" ref="K791" ca="1">INDIRECT(ADDRESS((ROW(791:791)-2),IF(MOD(COLUMN(K:K)-4-$D791,32)=0,32,MOD(COLUMN(K:K)-4-$D791,32))+4))</f>
        <v>0</v>
      </c>
      <c r="L791" s="21" t="str" cm="1">
        <f t="array" aca="1" ref="L791" ca="1">INDIRECT(ADDRESS((ROW(791:791)-2),IF(MOD(COLUMN(L:L)-4-$D791,32)=0,32,MOD(COLUMN(L:L)-4-$D791,32))+4))</f>
        <v>0</v>
      </c>
      <c r="M791" s="22" t="str" cm="1">
        <f t="array" aca="1" ref="M791" ca="1">INDIRECT(ADDRESS((ROW(791:791)-2),IF(MOD(COLUMN(M:M)-4-$D791,32)=0,32,MOD(COLUMN(M:M)-4-$D791,32))+4))</f>
        <v>0</v>
      </c>
      <c r="N791" s="22" t="str" cm="1">
        <f t="array" aca="1" ref="N791" ca="1">INDIRECT(ADDRESS((ROW(791:791)-2),IF(MOD(COLUMN(N:N)-4-$D791,32)=0,32,MOD(COLUMN(N:N)-4-$D791,32))+4))</f>
        <v>1</v>
      </c>
      <c r="O791" s="22" t="str" cm="1">
        <f t="array" aca="1" ref="O791" ca="1">INDIRECT(ADDRESS((ROW(791:791)-2),IF(MOD(COLUMN(O:O)-4-$D791,32)=0,32,MOD(COLUMN(O:O)-4-$D791,32))+4))</f>
        <v>0</v>
      </c>
      <c r="P791" s="22" t="str" cm="1">
        <f t="array" aca="1" ref="P791" ca="1">INDIRECT(ADDRESS((ROW(791:791)-2),IF(MOD(COLUMN(P:P)-4-$D791,32)=0,32,MOD(COLUMN(P:P)-4-$D791,32))+4))</f>
        <v>1</v>
      </c>
      <c r="Q791" s="23" t="str" cm="1">
        <f t="array" aca="1" ref="Q791" ca="1">INDIRECT(ADDRESS((ROW(791:791)-2),IF(MOD(COLUMN(Q:Q)-4-$D791,32)=0,32,MOD(COLUMN(Q:Q)-4-$D791,32))+4))</f>
        <v>1</v>
      </c>
      <c r="R791" s="23" t="str" cm="1">
        <f t="array" aca="1" ref="R791" ca="1">INDIRECT(ADDRESS((ROW(791:791)-2),IF(MOD(COLUMN(R:R)-4-$D791,32)=0,32,MOD(COLUMN(R:R)-4-$D791,32))+4))</f>
        <v>0</v>
      </c>
      <c r="S791" s="23" t="str" cm="1">
        <f t="array" aca="1" ref="S791" ca="1">INDIRECT(ADDRESS((ROW(791:791)-2),IF(MOD(COLUMN(S:S)-4-$D791,32)=0,32,MOD(COLUMN(S:S)-4-$D791,32))+4))</f>
        <v>0</v>
      </c>
      <c r="T791" s="23" t="str" cm="1">
        <f t="array" aca="1" ref="T791" ca="1">INDIRECT(ADDRESS((ROW(791:791)-2),IF(MOD(COLUMN(T:T)-4-$D791,32)=0,32,MOD(COLUMN(T:T)-4-$D791,32))+4))</f>
        <v>0</v>
      </c>
      <c r="U791" s="20" t="str" cm="1">
        <f t="array" aca="1" ref="U791" ca="1">INDIRECT(ADDRESS((ROW(791:791)-2),IF(MOD(COLUMN(U:U)-4-$D791,32)=0,32,MOD(COLUMN(U:U)-4-$D791,32))+4))</f>
        <v>0</v>
      </c>
      <c r="V791" s="20" t="str" cm="1">
        <f t="array" aca="1" ref="V791" ca="1">INDIRECT(ADDRESS((ROW(791:791)-2),IF(MOD(COLUMN(V:V)-4-$D791,32)=0,32,MOD(COLUMN(V:V)-4-$D791,32))+4))</f>
        <v>0</v>
      </c>
      <c r="W791" s="20" t="str" cm="1">
        <f t="array" aca="1" ref="W791" ca="1">INDIRECT(ADDRESS((ROW(791:791)-2),IF(MOD(COLUMN(W:W)-4-$D791,32)=0,32,MOD(COLUMN(W:W)-4-$D791,32))+4))</f>
        <v>1</v>
      </c>
      <c r="X791" s="20" t="str" cm="1">
        <f t="array" aca="1" ref="X791" ca="1">INDIRECT(ADDRESS((ROW(791:791)-2),IF(MOD(COLUMN(X:X)-4-$D791,32)=0,32,MOD(COLUMN(X:X)-4-$D791,32))+4))</f>
        <v>1</v>
      </c>
      <c r="Y791" s="21" t="str" cm="1">
        <f t="array" aca="1" ref="Y791" ca="1">INDIRECT(ADDRESS((ROW(791:791)-2),IF(MOD(COLUMN(Y:Y)-4-$D791,32)=0,32,MOD(COLUMN(Y:Y)-4-$D791,32))+4))</f>
        <v>0</v>
      </c>
      <c r="Z791" s="21" t="str" cm="1">
        <f t="array" aca="1" ref="Z791" ca="1">INDIRECT(ADDRESS((ROW(791:791)-2),IF(MOD(COLUMN(Z:Z)-4-$D791,32)=0,32,MOD(COLUMN(Z:Z)-4-$D791,32))+4))</f>
        <v>0</v>
      </c>
      <c r="AA791" s="21" t="str" cm="1">
        <f t="array" aca="1" ref="AA791" ca="1">INDIRECT(ADDRESS((ROW(791:791)-2),IF(MOD(COLUMN(AA:AA)-4-$D791,32)=0,32,MOD(COLUMN(AA:AA)-4-$D791,32))+4))</f>
        <v>0</v>
      </c>
      <c r="AB791" s="21" t="str" cm="1">
        <f t="array" aca="1" ref="AB791" ca="1">INDIRECT(ADDRESS((ROW(791:791)-2),IF(MOD(COLUMN(AB:AB)-4-$D791,32)=0,32,MOD(COLUMN(AB:AB)-4-$D791,32))+4))</f>
        <v>0</v>
      </c>
      <c r="AC791" s="22" t="str" cm="1">
        <f t="array" aca="1" ref="AC791" ca="1">INDIRECT(ADDRESS((ROW(791:791)-2),IF(MOD(COLUMN(AC:AC)-4-$D791,32)=0,32,MOD(COLUMN(AC:AC)-4-$D791,32))+4))</f>
        <v>0</v>
      </c>
      <c r="AD791" s="22" t="str" cm="1">
        <f t="array" aca="1" ref="AD791" ca="1">INDIRECT(ADDRESS((ROW(791:791)-2),IF(MOD(COLUMN(AD:AD)-4-$D791,32)=0,32,MOD(COLUMN(AD:AD)-4-$D791,32))+4))</f>
        <v>0</v>
      </c>
      <c r="AE791" s="22" t="str" cm="1">
        <f t="array" aca="1" ref="AE791" ca="1">INDIRECT(ADDRESS((ROW(791:791)-2),IF(MOD(COLUMN(AE:AE)-4-$D791,32)=0,32,MOD(COLUMN(AE:AE)-4-$D791,32))+4))</f>
        <v>1</v>
      </c>
      <c r="AF791" s="22" t="str" cm="1">
        <f t="array" aca="1" ref="AF791" ca="1">INDIRECT(ADDRESS((ROW(791:791)-2),IF(MOD(COLUMN(AF:AF)-4-$D791,32)=0,32,MOD(COLUMN(AF:AF)-4-$D791,32))+4))</f>
        <v>1</v>
      </c>
      <c r="AG791" s="23" t="str" cm="1">
        <f t="array" aca="1" ref="AG791" ca="1">INDIRECT(ADDRESS((ROW(791:791)-2),IF(MOD(COLUMN(AG:AG)-4-$D791,32)=0,32,MOD(COLUMN(AG:AG)-4-$D791,32))+4))</f>
        <v>1</v>
      </c>
      <c r="AH791" s="23" t="str" cm="1">
        <f t="array" aca="1" ref="AH791" ca="1">INDIRECT(ADDRESS((ROW(791:791)-2),IF(MOD(COLUMN(AH:AH)-4-$D791,32)=0,32,MOD(COLUMN(AH:AH)-4-$D791,32))+4))</f>
        <v>1</v>
      </c>
      <c r="AI791" s="23" t="str" cm="1">
        <f t="array" aca="1" ref="AI791" ca="1">INDIRECT(ADDRESS((ROW(791:791)-2),IF(MOD(COLUMN(AI:AI)-4-$D791,32)=0,32,MOD(COLUMN(AI:AI)-4-$D791,32))+4))</f>
        <v>1</v>
      </c>
      <c r="AJ791" s="23" t="str" cm="1">
        <f t="array" aca="1" ref="AJ791" ca="1">INDIRECT(ADDRESS((ROW(791:791)-2),IF(MOD(COLUMN(AJ:AJ)-4-$D791,32)=0,32,MOD(COLUMN(AJ:AJ)-4-$D791,32))+4))</f>
        <v>0</v>
      </c>
      <c r="AK791" t="str">
        <f ca="1">_xlfn.CONCAT(E791,F791,G791,H791,I791,J791,K791,L791)</f>
        <v>01111000</v>
      </c>
      <c r="AL791" t="str">
        <f ca="1">_xlfn.CONCAT(M791,N791,O791,P791,Q791,R791,S791,T791)</f>
        <v>01011000</v>
      </c>
      <c r="AM791" t="str">
        <f ca="1">_xlfn.CONCAT(U791,V791,W791,X791,Y791,Z791,AA791,AB791)</f>
        <v>00110000</v>
      </c>
      <c r="AN791" t="str">
        <f ca="1">_xlfn.CONCAT(AC791,AD791,AE791,AF791,AG791,AH791,AI791,AJ791)</f>
        <v>00111110</v>
      </c>
      <c r="AO791">
        <f ca="1">BIN2DEC(AK791)</f>
        <v>120</v>
      </c>
      <c r="AP791">
        <f t="shared" ca="1" si="332"/>
        <v>88</v>
      </c>
      <c r="AQ791">
        <f t="shared" ca="1" si="332"/>
        <v>48</v>
      </c>
      <c r="AR791">
        <f t="shared" ca="1" si="332"/>
        <v>62</v>
      </c>
      <c r="AS791">
        <f ca="1">(AO791*2^24)+(AP791*2^16)+(AQ791*2^8)+AR791</f>
        <v>2019045438</v>
      </c>
      <c r="AT791">
        <f>2^32</f>
        <v>4294967296</v>
      </c>
      <c r="AU791">
        <f ca="1">AT791-AS791</f>
        <v>2275921858</v>
      </c>
    </row>
    <row r="792" spans="1:47" x14ac:dyDescent="0.35">
      <c r="C792" t="s">
        <v>84</v>
      </c>
      <c r="D792" s="27">
        <v>3</v>
      </c>
      <c r="E792" s="20" cm="1">
        <f t="array" aca="1" ref="E792" ca="1">IF(COLUMN(E:E)-4&gt;$D792,INDIRECT(ADDRESS((ROW(792:792)-3),COLUMN(E:E)-4-$D792+4)),0)</f>
        <v>0</v>
      </c>
      <c r="F792" s="20" cm="1">
        <f t="array" aca="1" ref="F792" ca="1">IF(COLUMN(F:F)-4&gt;$D792,INDIRECT(ADDRESS((ROW(792:792)-3),COLUMN(F:F)-4-$D792+4)),0)</f>
        <v>0</v>
      </c>
      <c r="G792" s="20" cm="1">
        <f t="array" aca="1" ref="G792" ca="1">IF(COLUMN(G:G)-4&gt;$D792,INDIRECT(ADDRESS((ROW(792:792)-3),COLUMN(G:G)-4-$D792+4)),0)</f>
        <v>0</v>
      </c>
      <c r="H792" s="20" t="str" cm="1">
        <f t="array" aca="1" ref="H792" ca="1">IF(COLUMN(H:H)-4&gt;$D792,INDIRECT(ADDRESS((ROW(792:792)-3),COLUMN(H:H)-4-$D792+4)),0)</f>
        <v>1</v>
      </c>
      <c r="I792" s="21" t="str" cm="1">
        <f t="array" aca="1" ref="I792" ca="1">IF(COLUMN(I:I)-4&gt;$D792,INDIRECT(ADDRESS((ROW(792:792)-3),COLUMN(I:I)-4-$D792+4)),0)</f>
        <v>1</v>
      </c>
      <c r="J792" s="21" t="str" cm="1">
        <f t="array" aca="1" ref="J792" ca="1">IF(COLUMN(J:J)-4&gt;$D792,INDIRECT(ADDRESS((ROW(792:792)-3),COLUMN(J:J)-4-$D792+4)),0)</f>
        <v>0</v>
      </c>
      <c r="K792" s="21" t="str" cm="1">
        <f t="array" aca="1" ref="K792" ca="1">IF(COLUMN(K:K)-4&gt;$D792,INDIRECT(ADDRESS((ROW(792:792)-3),COLUMN(K:K)-4-$D792+4)),0)</f>
        <v>0</v>
      </c>
      <c r="L792" s="21" t="str" cm="1">
        <f t="array" aca="1" ref="L792" ca="1">IF(COLUMN(L:L)-4&gt;$D792,INDIRECT(ADDRESS((ROW(792:792)-3),COLUMN(L:L)-4-$D792+4)),0)</f>
        <v>0</v>
      </c>
      <c r="M792" s="22" t="str" cm="1">
        <f t="array" aca="1" ref="M792" ca="1">IF(COLUMN(M:M)-4&gt;$D792,INDIRECT(ADDRESS((ROW(792:792)-3),COLUMN(M:M)-4-$D792+4)),0)</f>
        <v>0</v>
      </c>
      <c r="N792" s="22" t="str" cm="1">
        <f t="array" aca="1" ref="N792" ca="1">IF(COLUMN(N:N)-4&gt;$D792,INDIRECT(ADDRESS((ROW(792:792)-3),COLUMN(N:N)-4-$D792+4)),0)</f>
        <v>0</v>
      </c>
      <c r="O792" s="22" t="str" cm="1">
        <f t="array" aca="1" ref="O792" ca="1">IF(COLUMN(O:O)-4&gt;$D792,INDIRECT(ADDRESS((ROW(792:792)-3),COLUMN(O:O)-4-$D792+4)),0)</f>
        <v>0</v>
      </c>
      <c r="P792" s="22" t="str" cm="1">
        <f t="array" aca="1" ref="P792" ca="1">IF(COLUMN(P:P)-4&gt;$D792,INDIRECT(ADDRESS((ROW(792:792)-3),COLUMN(P:P)-4-$D792+4)),0)</f>
        <v>1</v>
      </c>
      <c r="Q792" s="23" t="str" cm="1">
        <f t="array" aca="1" ref="Q792" ca="1">IF(COLUMN(Q:Q)-4&gt;$D792,INDIRECT(ADDRESS((ROW(792:792)-3),COLUMN(Q:Q)-4-$D792+4)),0)</f>
        <v>1</v>
      </c>
      <c r="R792" s="23" t="str" cm="1">
        <f t="array" aca="1" ref="R792" ca="1">IF(COLUMN(R:R)-4&gt;$D792,INDIRECT(ADDRESS((ROW(792:792)-3),COLUMN(R:R)-4-$D792+4)),0)</f>
        <v>1</v>
      </c>
      <c r="S792" s="23" t="str" cm="1">
        <f t="array" aca="1" ref="S792" ca="1">IF(COLUMN(S:S)-4&gt;$D792,INDIRECT(ADDRESS((ROW(792:792)-3),COLUMN(S:S)-4-$D792+4)),0)</f>
        <v>1</v>
      </c>
      <c r="T792" s="23" t="str" cm="1">
        <f t="array" aca="1" ref="T792" ca="1">IF(COLUMN(T:T)-4&gt;$D792,INDIRECT(ADDRESS((ROW(792:792)-3),COLUMN(T:T)-4-$D792+4)),0)</f>
        <v>1</v>
      </c>
      <c r="U792" s="20" t="str" cm="1">
        <f t="array" aca="1" ref="U792" ca="1">IF(COLUMN(U:U)-4&gt;$D792,INDIRECT(ADDRESS((ROW(792:792)-3),COLUMN(U:U)-4-$D792+4)),0)</f>
        <v>0</v>
      </c>
      <c r="V792" s="20" t="str" cm="1">
        <f t="array" aca="1" ref="V792" ca="1">IF(COLUMN(V:V)-4&gt;$D792,INDIRECT(ADDRESS((ROW(792:792)-3),COLUMN(V:V)-4-$D792+4)),0)</f>
        <v>0</v>
      </c>
      <c r="W792" s="20" t="str" cm="1">
        <f t="array" aca="1" ref="W792" ca="1">IF(COLUMN(W:W)-4&gt;$D792,INDIRECT(ADDRESS((ROW(792:792)-3),COLUMN(W:W)-4-$D792+4)),0)</f>
        <v>1</v>
      </c>
      <c r="X792" s="20" t="str" cm="1">
        <f t="array" aca="1" ref="X792" ca="1">IF(COLUMN(X:X)-4&gt;$D792,INDIRECT(ADDRESS((ROW(792:792)-3),COLUMN(X:X)-4-$D792+4)),0)</f>
        <v>1</v>
      </c>
      <c r="Y792" s="21" t="str" cm="1">
        <f t="array" aca="1" ref="Y792" ca="1">IF(COLUMN(Y:Y)-4&gt;$D792,INDIRECT(ADDRESS((ROW(792:792)-3),COLUMN(Y:Y)-4-$D792+4)),0)</f>
        <v>1</v>
      </c>
      <c r="Z792" s="21" t="str" cm="1">
        <f t="array" aca="1" ref="Z792" ca="1">IF(COLUMN(Z:Z)-4&gt;$D792,INDIRECT(ADDRESS((ROW(792:792)-3),COLUMN(Z:Z)-4-$D792+4)),0)</f>
        <v>1</v>
      </c>
      <c r="AA792" s="21" t="str" cm="1">
        <f t="array" aca="1" ref="AA792" ca="1">IF(COLUMN(AA:AA)-4&gt;$D792,INDIRECT(ADDRESS((ROW(792:792)-3),COLUMN(AA:AA)-4-$D792+4)),0)</f>
        <v>0</v>
      </c>
      <c r="AB792" s="21" t="str" cm="1">
        <f t="array" aca="1" ref="AB792" ca="1">IF(COLUMN(AB:AB)-4&gt;$D792,INDIRECT(ADDRESS((ROW(792:792)-3),COLUMN(AB:AB)-4-$D792+4)),0)</f>
        <v>0</v>
      </c>
      <c r="AC792" s="22" t="str" cm="1">
        <f t="array" aca="1" ref="AC792" ca="1">IF(COLUMN(AC:AC)-4&gt;$D792,INDIRECT(ADDRESS((ROW(792:792)-3),COLUMN(AC:AC)-4-$D792+4)),0)</f>
        <v>0</v>
      </c>
      <c r="AD792" s="22" t="str" cm="1">
        <f t="array" aca="1" ref="AD792" ca="1">IF(COLUMN(AD:AD)-4&gt;$D792,INDIRECT(ADDRESS((ROW(792:792)-3),COLUMN(AD:AD)-4-$D792+4)),0)</f>
        <v>0</v>
      </c>
      <c r="AE792" s="22" t="str" cm="1">
        <f t="array" aca="1" ref="AE792" ca="1">IF(COLUMN(AE:AE)-4&gt;$D792,INDIRECT(ADDRESS((ROW(792:792)-3),COLUMN(AE:AE)-4-$D792+4)),0)</f>
        <v>1</v>
      </c>
      <c r="AF792" s="22" t="str" cm="1">
        <f t="array" aca="1" ref="AF792" ca="1">IF(COLUMN(AF:AF)-4&gt;$D792,INDIRECT(ADDRESS((ROW(792:792)-3),COLUMN(AF:AF)-4-$D792+4)),0)</f>
        <v>0</v>
      </c>
      <c r="AG792" s="23" t="str" cm="1">
        <f t="array" aca="1" ref="AG792" ca="1">IF(COLUMN(AG:AG)-4&gt;$D792,INDIRECT(ADDRESS((ROW(792:792)-3),COLUMN(AG:AG)-4-$D792+4)),0)</f>
        <v>1</v>
      </c>
      <c r="AH792" s="23" t="str" cm="1">
        <f t="array" aca="1" ref="AH792" ca="1">IF(COLUMN(AH:AH)-4&gt;$D792,INDIRECT(ADDRESS((ROW(792:792)-3),COLUMN(AH:AH)-4-$D792+4)),0)</f>
        <v>1</v>
      </c>
      <c r="AI792" s="23" t="str" cm="1">
        <f t="array" aca="1" ref="AI792" ca="1">IF(COLUMN(AI:AI)-4&gt;$D792,INDIRECT(ADDRESS((ROW(792:792)-3),COLUMN(AI:AI)-4-$D792+4)),0)</f>
        <v>0</v>
      </c>
      <c r="AJ792" s="23" t="str" cm="1">
        <f t="array" aca="1" ref="AJ792" ca="1">IF(COLUMN(AJ:AJ)-4&gt;$D792,INDIRECT(ADDRESS((ROW(792:792)-3),COLUMN(AJ:AJ)-4-$D792+4)),0)</f>
        <v>0</v>
      </c>
      <c r="AK792" t="str">
        <f ca="1">_xlfn.CONCAT(E792,F792,G792,H792,I792,J792,K792,L792)</f>
        <v>00011000</v>
      </c>
      <c r="AL792" t="str">
        <f ca="1">_xlfn.CONCAT(M792,N792,O792,P792,Q792,R792,S792,T792)</f>
        <v>00011111</v>
      </c>
      <c r="AM792" t="str">
        <f ca="1">_xlfn.CONCAT(U792,V792,W792,X792,Y792,Z792,AA792,AB792)</f>
        <v>00111100</v>
      </c>
      <c r="AN792" t="str">
        <f ca="1">_xlfn.CONCAT(AC792,AD792,AE792,AF792,AG792,AH792,AI792,AJ792)</f>
        <v>00101100</v>
      </c>
      <c r="AO792">
        <f ca="1">BIN2DEC(AK792)</f>
        <v>24</v>
      </c>
      <c r="AP792">
        <f t="shared" ca="1" si="332"/>
        <v>31</v>
      </c>
      <c r="AQ792">
        <f t="shared" ca="1" si="332"/>
        <v>60</v>
      </c>
      <c r="AR792">
        <f t="shared" ca="1" si="332"/>
        <v>44</v>
      </c>
      <c r="AS792">
        <f ca="1">(AO792*2^24)+(AP792*2^16)+(AQ792*2^8)+AR792</f>
        <v>404700204</v>
      </c>
    </row>
    <row r="793" spans="1:47" x14ac:dyDescent="0.35">
      <c r="C793" t="s">
        <v>85</v>
      </c>
      <c r="E793" s="4">
        <f ca="1">_xlfn.BITXOR(E790,E791)</f>
        <v>1</v>
      </c>
      <c r="F793" s="4">
        <f t="shared" ref="F793:AJ793" ca="1" si="333">_xlfn.BITXOR(F790,F791)</f>
        <v>0</v>
      </c>
      <c r="G793" s="4">
        <f t="shared" ca="1" si="333"/>
        <v>1</v>
      </c>
      <c r="H793" s="4">
        <f t="shared" ca="1" si="333"/>
        <v>1</v>
      </c>
      <c r="I793" s="4">
        <f t="shared" ca="1" si="333"/>
        <v>1</v>
      </c>
      <c r="J793" s="4">
        <f t="shared" ca="1" si="333"/>
        <v>0</v>
      </c>
      <c r="K793" s="4">
        <f t="shared" ca="1" si="333"/>
        <v>0</v>
      </c>
      <c r="L793" s="4">
        <f t="shared" ca="1" si="333"/>
        <v>1</v>
      </c>
      <c r="M793" s="4">
        <f t="shared" ca="1" si="333"/>
        <v>1</v>
      </c>
      <c r="N793" s="4">
        <f t="shared" ca="1" si="333"/>
        <v>1</v>
      </c>
      <c r="O793" s="4">
        <f t="shared" ca="1" si="333"/>
        <v>0</v>
      </c>
      <c r="P793" s="4">
        <f t="shared" ca="1" si="333"/>
        <v>1</v>
      </c>
      <c r="Q793" s="4">
        <f t="shared" ca="1" si="333"/>
        <v>1</v>
      </c>
      <c r="R793" s="4">
        <f t="shared" ca="1" si="333"/>
        <v>0</v>
      </c>
      <c r="S793" s="4">
        <f t="shared" ca="1" si="333"/>
        <v>0</v>
      </c>
      <c r="T793" s="4">
        <f t="shared" ca="1" si="333"/>
        <v>1</v>
      </c>
      <c r="U793" s="4">
        <f t="shared" ca="1" si="333"/>
        <v>1</v>
      </c>
      <c r="V793" s="4">
        <f t="shared" ca="1" si="333"/>
        <v>1</v>
      </c>
      <c r="W793" s="4">
        <f t="shared" ca="1" si="333"/>
        <v>0</v>
      </c>
      <c r="X793" s="4">
        <f t="shared" ca="1" si="333"/>
        <v>0</v>
      </c>
      <c r="Y793" s="4">
        <f t="shared" ca="1" si="333"/>
        <v>0</v>
      </c>
      <c r="Z793" s="4">
        <f t="shared" ca="1" si="333"/>
        <v>0</v>
      </c>
      <c r="AA793" s="4">
        <f t="shared" ca="1" si="333"/>
        <v>1</v>
      </c>
      <c r="AB793" s="4">
        <f t="shared" ca="1" si="333"/>
        <v>1</v>
      </c>
      <c r="AC793" s="4">
        <f t="shared" ca="1" si="333"/>
        <v>1</v>
      </c>
      <c r="AD793" s="4">
        <f t="shared" ca="1" si="333"/>
        <v>1</v>
      </c>
      <c r="AE793" s="4">
        <f t="shared" ca="1" si="333"/>
        <v>1</v>
      </c>
      <c r="AF793" s="4">
        <f t="shared" ca="1" si="333"/>
        <v>1</v>
      </c>
      <c r="AG793" s="4">
        <f t="shared" ca="1" si="333"/>
        <v>1</v>
      </c>
      <c r="AH793" s="4">
        <f t="shared" ca="1" si="333"/>
        <v>1</v>
      </c>
      <c r="AI793" s="4">
        <f t="shared" ca="1" si="333"/>
        <v>0</v>
      </c>
      <c r="AJ793" s="4">
        <f t="shared" ca="1" si="333"/>
        <v>0</v>
      </c>
    </row>
    <row r="794" spans="1:47" x14ac:dyDescent="0.35">
      <c r="B794" s="18">
        <f ca="1">AS794</f>
        <v>2714173392</v>
      </c>
      <c r="C794" s="17"/>
      <c r="E794" s="24">
        <f ca="1">_xlfn.BITXOR(E792,E793)</f>
        <v>1</v>
      </c>
      <c r="F794" s="24">
        <f t="shared" ref="F794:AJ794" ca="1" si="334">_xlfn.BITXOR(F792,F793)</f>
        <v>0</v>
      </c>
      <c r="G794" s="24">
        <f t="shared" ca="1" si="334"/>
        <v>1</v>
      </c>
      <c r="H794" s="24">
        <f t="shared" ca="1" si="334"/>
        <v>0</v>
      </c>
      <c r="I794" s="24">
        <f t="shared" ca="1" si="334"/>
        <v>0</v>
      </c>
      <c r="J794" s="24">
        <f t="shared" ca="1" si="334"/>
        <v>0</v>
      </c>
      <c r="K794" s="24">
        <f t="shared" ca="1" si="334"/>
        <v>0</v>
      </c>
      <c r="L794" s="24">
        <f t="shared" ca="1" si="334"/>
        <v>1</v>
      </c>
      <c r="M794" s="24">
        <f t="shared" ca="1" si="334"/>
        <v>1</v>
      </c>
      <c r="N794" s="24">
        <f t="shared" ca="1" si="334"/>
        <v>1</v>
      </c>
      <c r="O794" s="24">
        <f t="shared" ca="1" si="334"/>
        <v>0</v>
      </c>
      <c r="P794" s="24">
        <f t="shared" ca="1" si="334"/>
        <v>0</v>
      </c>
      <c r="Q794" s="24">
        <f t="shared" ca="1" si="334"/>
        <v>0</v>
      </c>
      <c r="R794" s="24">
        <f t="shared" ca="1" si="334"/>
        <v>1</v>
      </c>
      <c r="S794" s="24">
        <f t="shared" ca="1" si="334"/>
        <v>1</v>
      </c>
      <c r="T794" s="24">
        <f t="shared" ca="1" si="334"/>
        <v>0</v>
      </c>
      <c r="U794" s="24">
        <f t="shared" ca="1" si="334"/>
        <v>1</v>
      </c>
      <c r="V794" s="24">
        <f t="shared" ca="1" si="334"/>
        <v>1</v>
      </c>
      <c r="W794" s="24">
        <f t="shared" ca="1" si="334"/>
        <v>1</v>
      </c>
      <c r="X794" s="24">
        <f t="shared" ca="1" si="334"/>
        <v>1</v>
      </c>
      <c r="Y794" s="24">
        <f t="shared" ca="1" si="334"/>
        <v>1</v>
      </c>
      <c r="Z794" s="24">
        <f t="shared" ca="1" si="334"/>
        <v>1</v>
      </c>
      <c r="AA794" s="24">
        <f t="shared" ca="1" si="334"/>
        <v>1</v>
      </c>
      <c r="AB794" s="24">
        <f t="shared" ca="1" si="334"/>
        <v>1</v>
      </c>
      <c r="AC794" s="24">
        <f t="shared" ca="1" si="334"/>
        <v>1</v>
      </c>
      <c r="AD794" s="24">
        <f t="shared" ca="1" si="334"/>
        <v>1</v>
      </c>
      <c r="AE794" s="24">
        <f t="shared" ca="1" si="334"/>
        <v>0</v>
      </c>
      <c r="AF794" s="24">
        <f t="shared" ca="1" si="334"/>
        <v>1</v>
      </c>
      <c r="AG794" s="24">
        <f t="shared" ca="1" si="334"/>
        <v>0</v>
      </c>
      <c r="AH794" s="24">
        <f t="shared" ca="1" si="334"/>
        <v>0</v>
      </c>
      <c r="AI794" s="24">
        <f t="shared" ca="1" si="334"/>
        <v>0</v>
      </c>
      <c r="AJ794" s="24">
        <f t="shared" ca="1" si="334"/>
        <v>0</v>
      </c>
      <c r="AK794" t="str">
        <f ca="1">_xlfn.CONCAT(E794,F794,G794,H794,I794,J794,K794,L794)</f>
        <v>10100001</v>
      </c>
      <c r="AL794" t="str">
        <f ca="1">_xlfn.CONCAT(M794,N794,O794,P794,Q794,R794,S794,T794)</f>
        <v>11000110</v>
      </c>
      <c r="AM794" t="str">
        <f ca="1">_xlfn.CONCAT(U794,V794,W794,X794,Y794,Z794,AA794,AB794)</f>
        <v>11111111</v>
      </c>
      <c r="AN794" t="str">
        <f ca="1">_xlfn.CONCAT(AC794,AD794,AE794,AF794,AG794,AH794,AI794,AJ794)</f>
        <v>11010000</v>
      </c>
      <c r="AO794">
        <f ca="1">BIN2DEC(AK794)</f>
        <v>161</v>
      </c>
      <c r="AP794">
        <f t="shared" ref="AP794:AR794" ca="1" si="335">BIN2DEC(AL794)</f>
        <v>198</v>
      </c>
      <c r="AQ794">
        <f t="shared" ca="1" si="335"/>
        <v>255</v>
      </c>
      <c r="AR794">
        <f t="shared" ca="1" si="335"/>
        <v>208</v>
      </c>
      <c r="AS794">
        <f ca="1">(AO794*2^24)+(AP794*2^16)+(AQ794*2^8)+AR794</f>
        <v>2714173392</v>
      </c>
    </row>
    <row r="795" spans="1:47" x14ac:dyDescent="0.35">
      <c r="C795" s="2"/>
    </row>
    <row r="796" spans="1:47" x14ac:dyDescent="0.35">
      <c r="A796" t="s">
        <v>80</v>
      </c>
      <c r="B796" s="18">
        <f ca="1">Home!F54</f>
        <v>1689233854</v>
      </c>
      <c r="C796" s="2"/>
    </row>
    <row r="797" spans="1:47" ht="15" thickBot="1" x14ac:dyDescent="0.4">
      <c r="C797" s="1"/>
    </row>
    <row r="798" spans="1:47" ht="15" thickBot="1" x14ac:dyDescent="0.4">
      <c r="A798" t="s">
        <v>82</v>
      </c>
      <c r="B798" s="28">
        <f ca="1">Home!F45</f>
        <v>178839593</v>
      </c>
      <c r="C798" s="19">
        <f ca="1">MOD(B787+B794+B796+B798,2^32)</f>
        <v>1574732470</v>
      </c>
    </row>
    <row r="800" spans="1:47" x14ac:dyDescent="0.35">
      <c r="A800" s="16" t="s">
        <v>136</v>
      </c>
    </row>
    <row r="801" spans="1:47" x14ac:dyDescent="0.35">
      <c r="A801" t="s">
        <v>79</v>
      </c>
      <c r="B801" s="25">
        <f ca="1">Home!F60</f>
        <v>901020511</v>
      </c>
      <c r="C801" t="str">
        <f ca="1">DEC2HEX(B801,8)</f>
        <v>35B47B5F</v>
      </c>
      <c r="E801" s="20" t="str">
        <f ca="1">MID(HEX2BIN(MID(C801,1,1),4),1,1)</f>
        <v>0</v>
      </c>
      <c r="F801" s="20" t="str">
        <f ca="1">MID(HEX2BIN(MID(C801,1,1),4),2,1)</f>
        <v>0</v>
      </c>
      <c r="G801" s="20" t="str">
        <f ca="1">MID(HEX2BIN(MID(C801,1,1),4),3,1)</f>
        <v>1</v>
      </c>
      <c r="H801" s="20" t="str">
        <f ca="1">MID(HEX2BIN(MID(C801,1,1),4),4,1)</f>
        <v>1</v>
      </c>
      <c r="I801" s="21" t="str">
        <f ca="1">MID(HEX2BIN(MID(C801,2,1),4),1,1)</f>
        <v>0</v>
      </c>
      <c r="J801" s="21" t="str">
        <f ca="1">MID(HEX2BIN(MID(C801,2,1),4),2,1)</f>
        <v>1</v>
      </c>
      <c r="K801" s="21" t="str">
        <f ca="1">MID(HEX2BIN(MID(C801,2,1),4),3,1)</f>
        <v>0</v>
      </c>
      <c r="L801" s="21" t="str">
        <f ca="1">MID(HEX2BIN(MID(C801,2,1),4),4,1)</f>
        <v>1</v>
      </c>
      <c r="M801" s="22" t="str">
        <f ca="1">MID(HEX2BIN(MID(C801,3,1),4),1,1)</f>
        <v>1</v>
      </c>
      <c r="N801" s="22" t="str">
        <f ca="1">MID(HEX2BIN(MID(C801,3,1),4),2,1)</f>
        <v>0</v>
      </c>
      <c r="O801" s="22" t="str">
        <f ca="1">MID(HEX2BIN(MID(C801,3,1),4),3,1)</f>
        <v>1</v>
      </c>
      <c r="P801" s="22" t="str">
        <f ca="1">MID(HEX2BIN(MID(C801,3,1),4),4,1)</f>
        <v>1</v>
      </c>
      <c r="Q801" s="23" t="str">
        <f ca="1">MID(HEX2BIN(MID(C801,4,1),4),1,1)</f>
        <v>0</v>
      </c>
      <c r="R801" s="23" t="str">
        <f ca="1">MID(HEX2BIN(MID(C801,4,1),4),2,1)</f>
        <v>1</v>
      </c>
      <c r="S801" s="23" t="str">
        <f ca="1">MID(HEX2BIN(MID(C801,4,1),4),3,1)</f>
        <v>0</v>
      </c>
      <c r="T801" s="23" t="str">
        <f ca="1">MID(HEX2BIN(MID(C801,4,1),4),4,1)</f>
        <v>0</v>
      </c>
      <c r="U801" s="20" t="str">
        <f ca="1">MID(HEX2BIN(MID(C801,5,1),4),1,1)</f>
        <v>0</v>
      </c>
      <c r="V801" s="20" t="str">
        <f ca="1">MID(HEX2BIN(MID(C801,5,1),4),2,1)</f>
        <v>1</v>
      </c>
      <c r="W801" s="20" t="str">
        <f ca="1">MID(HEX2BIN(MID(C801,5,1),4),3,1)</f>
        <v>1</v>
      </c>
      <c r="X801" s="20" t="str">
        <f ca="1">MID(HEX2BIN(MID(C801,5,1),4),4,1)</f>
        <v>1</v>
      </c>
      <c r="Y801" s="21" t="str">
        <f ca="1">MID(HEX2BIN(MID(C801,6,1),4),1,1)</f>
        <v>1</v>
      </c>
      <c r="Z801" s="21" t="str">
        <f ca="1">MID(HEX2BIN(MID(C801,6,1),4),2,1)</f>
        <v>0</v>
      </c>
      <c r="AA801" s="21" t="str">
        <f ca="1">MID(HEX2BIN(MID(C801,6,1),4),3,1)</f>
        <v>1</v>
      </c>
      <c r="AB801" s="21" t="str">
        <f ca="1">MID(HEX2BIN(MID(C801,6,1),4),4,1)</f>
        <v>1</v>
      </c>
      <c r="AC801" s="22" t="str">
        <f ca="1">MID(HEX2BIN(MID(C801,7,1),4),1,1)</f>
        <v>0</v>
      </c>
      <c r="AD801" s="22" t="str">
        <f ca="1">MID(HEX2BIN(MID(C801,7,1),4),2,1)</f>
        <v>1</v>
      </c>
      <c r="AE801" s="22" t="str">
        <f ca="1">MID(HEX2BIN(MID(C801,7,1),4),3,1)</f>
        <v>0</v>
      </c>
      <c r="AF801" s="22" t="str">
        <f ca="1">MID(HEX2BIN(MID(C801,7,1),4),4,1)</f>
        <v>1</v>
      </c>
      <c r="AG801" s="23" t="str">
        <f ca="1">MID(HEX2BIN(MID(C801,8,1),4),1,1)</f>
        <v>1</v>
      </c>
      <c r="AH801" s="23" t="str">
        <f ca="1">MID(HEX2BIN(MID(C801,8,1),4),2,1)</f>
        <v>1</v>
      </c>
      <c r="AI801" s="23" t="str">
        <f ca="1">MID(HEX2BIN(MID(C801,8,1),4),3,1)</f>
        <v>1</v>
      </c>
      <c r="AJ801" s="23" t="str">
        <f ca="1">MID(HEX2BIN(MID(C801,8,1),4),4,1)</f>
        <v>1</v>
      </c>
    </row>
    <row r="802" spans="1:47" x14ac:dyDescent="0.35">
      <c r="A802" s="9" t="s">
        <v>87</v>
      </c>
      <c r="C802" t="s">
        <v>2</v>
      </c>
      <c r="D802" s="27">
        <v>17</v>
      </c>
      <c r="E802" s="20" t="str" cm="1">
        <f t="array" aca="1" ref="E802" ca="1">INDIRECT(ADDRESS((ROW(802:802)-1),IF(MOD(COLUMN(E:E)-4-$D802,32)=0,32,MOD(COLUMN(E:E)-4-$D802,32))+4))</f>
        <v>0</v>
      </c>
      <c r="F802" s="20" t="str" cm="1">
        <f t="array" aca="1" ref="F802" ca="1">INDIRECT(ADDRESS((ROW(802:802)-1),IF(MOD(COLUMN(F:F)-4-$D802,32)=0,32,MOD(COLUMN(F:F)-4-$D802,32))+4))</f>
        <v>0</v>
      </c>
      <c r="G802" s="20" t="str" cm="1">
        <f t="array" aca="1" ref="G802" ca="1">INDIRECT(ADDRESS((ROW(802:802)-1),IF(MOD(COLUMN(G:G)-4-$D802,32)=0,32,MOD(COLUMN(G:G)-4-$D802,32))+4))</f>
        <v>1</v>
      </c>
      <c r="H802" s="20" t="str" cm="1">
        <f t="array" aca="1" ref="H802" ca="1">INDIRECT(ADDRESS((ROW(802:802)-1),IF(MOD(COLUMN(H:H)-4-$D802,32)=0,32,MOD(COLUMN(H:H)-4-$D802,32))+4))</f>
        <v>1</v>
      </c>
      <c r="I802" s="21" t="str" cm="1">
        <f t="array" aca="1" ref="I802" ca="1">INDIRECT(ADDRESS((ROW(802:802)-1),IF(MOD(COLUMN(I:I)-4-$D802,32)=0,32,MOD(COLUMN(I:I)-4-$D802,32))+4))</f>
        <v>1</v>
      </c>
      <c r="J802" s="21" t="str" cm="1">
        <f t="array" aca="1" ref="J802" ca="1">INDIRECT(ADDRESS((ROW(802:802)-1),IF(MOD(COLUMN(J:J)-4-$D802,32)=0,32,MOD(COLUMN(J:J)-4-$D802,32))+4))</f>
        <v>1</v>
      </c>
      <c r="K802" s="21" t="str" cm="1">
        <f t="array" aca="1" ref="K802" ca="1">INDIRECT(ADDRESS((ROW(802:802)-1),IF(MOD(COLUMN(K:K)-4-$D802,32)=0,32,MOD(COLUMN(K:K)-4-$D802,32))+4))</f>
        <v>0</v>
      </c>
      <c r="L802" s="21" t="str" cm="1">
        <f t="array" aca="1" ref="L802" ca="1">INDIRECT(ADDRESS((ROW(802:802)-1),IF(MOD(COLUMN(L:L)-4-$D802,32)=0,32,MOD(COLUMN(L:L)-4-$D802,32))+4))</f>
        <v>1</v>
      </c>
      <c r="M802" s="22" t="str" cm="1">
        <f t="array" aca="1" ref="M802" ca="1">INDIRECT(ADDRESS((ROW(802:802)-1),IF(MOD(COLUMN(M:M)-4-$D802,32)=0,32,MOD(COLUMN(M:M)-4-$D802,32))+4))</f>
        <v>1</v>
      </c>
      <c r="N802" s="22" t="str" cm="1">
        <f t="array" aca="1" ref="N802" ca="1">INDIRECT(ADDRESS((ROW(802:802)-1),IF(MOD(COLUMN(N:N)-4-$D802,32)=0,32,MOD(COLUMN(N:N)-4-$D802,32))+4))</f>
        <v>0</v>
      </c>
      <c r="O802" s="22" t="str" cm="1">
        <f t="array" aca="1" ref="O802" ca="1">INDIRECT(ADDRESS((ROW(802:802)-1),IF(MOD(COLUMN(O:O)-4-$D802,32)=0,32,MOD(COLUMN(O:O)-4-$D802,32))+4))</f>
        <v>1</v>
      </c>
      <c r="P802" s="22" t="str" cm="1">
        <f t="array" aca="1" ref="P802" ca="1">INDIRECT(ADDRESS((ROW(802:802)-1),IF(MOD(COLUMN(P:P)-4-$D802,32)=0,32,MOD(COLUMN(P:P)-4-$D802,32))+4))</f>
        <v>0</v>
      </c>
      <c r="Q802" s="23" t="str" cm="1">
        <f t="array" aca="1" ref="Q802" ca="1">INDIRECT(ADDRESS((ROW(802:802)-1),IF(MOD(COLUMN(Q:Q)-4-$D802,32)=0,32,MOD(COLUMN(Q:Q)-4-$D802,32))+4))</f>
        <v>1</v>
      </c>
      <c r="R802" s="23" t="str" cm="1">
        <f t="array" aca="1" ref="R802" ca="1">INDIRECT(ADDRESS((ROW(802:802)-1),IF(MOD(COLUMN(R:R)-4-$D802,32)=0,32,MOD(COLUMN(R:R)-4-$D802,32))+4))</f>
        <v>1</v>
      </c>
      <c r="S802" s="23" t="str" cm="1">
        <f t="array" aca="1" ref="S802" ca="1">INDIRECT(ADDRESS((ROW(802:802)-1),IF(MOD(COLUMN(S:S)-4-$D802,32)=0,32,MOD(COLUMN(S:S)-4-$D802,32))+4))</f>
        <v>1</v>
      </c>
      <c r="T802" s="23" t="str" cm="1">
        <f t="array" aca="1" ref="T802" ca="1">INDIRECT(ADDRESS((ROW(802:802)-1),IF(MOD(COLUMN(T:T)-4-$D802,32)=0,32,MOD(COLUMN(T:T)-4-$D802,32))+4))</f>
        <v>1</v>
      </c>
      <c r="U802" s="20" t="str" cm="1">
        <f t="array" aca="1" ref="U802" ca="1">INDIRECT(ADDRESS((ROW(802:802)-1),IF(MOD(COLUMN(U:U)-4-$D802,32)=0,32,MOD(COLUMN(U:U)-4-$D802,32))+4))</f>
        <v>1</v>
      </c>
      <c r="V802" s="20" t="str" cm="1">
        <f t="array" aca="1" ref="V802" ca="1">INDIRECT(ADDRESS((ROW(802:802)-1),IF(MOD(COLUMN(V:V)-4-$D802,32)=0,32,MOD(COLUMN(V:V)-4-$D802,32))+4))</f>
        <v>0</v>
      </c>
      <c r="W802" s="20" t="str" cm="1">
        <f t="array" aca="1" ref="W802" ca="1">INDIRECT(ADDRESS((ROW(802:802)-1),IF(MOD(COLUMN(W:W)-4-$D802,32)=0,32,MOD(COLUMN(W:W)-4-$D802,32))+4))</f>
        <v>0</v>
      </c>
      <c r="X802" s="20" t="str" cm="1">
        <f t="array" aca="1" ref="X802" ca="1">INDIRECT(ADDRESS((ROW(802:802)-1),IF(MOD(COLUMN(X:X)-4-$D802,32)=0,32,MOD(COLUMN(X:X)-4-$D802,32))+4))</f>
        <v>1</v>
      </c>
      <c r="Y802" s="21" t="str" cm="1">
        <f t="array" aca="1" ref="Y802" ca="1">INDIRECT(ADDRESS((ROW(802:802)-1),IF(MOD(COLUMN(Y:Y)-4-$D802,32)=0,32,MOD(COLUMN(Y:Y)-4-$D802,32))+4))</f>
        <v>1</v>
      </c>
      <c r="Z802" s="21" t="str" cm="1">
        <f t="array" aca="1" ref="Z802" ca="1">INDIRECT(ADDRESS((ROW(802:802)-1),IF(MOD(COLUMN(Z:Z)-4-$D802,32)=0,32,MOD(COLUMN(Z:Z)-4-$D802,32))+4))</f>
        <v>0</v>
      </c>
      <c r="AA802" s="21" t="str" cm="1">
        <f t="array" aca="1" ref="AA802" ca="1">INDIRECT(ADDRESS((ROW(802:802)-1),IF(MOD(COLUMN(AA:AA)-4-$D802,32)=0,32,MOD(COLUMN(AA:AA)-4-$D802,32))+4))</f>
        <v>1</v>
      </c>
      <c r="AB802" s="21" t="str" cm="1">
        <f t="array" aca="1" ref="AB802" ca="1">INDIRECT(ADDRESS((ROW(802:802)-1),IF(MOD(COLUMN(AB:AB)-4-$D802,32)=0,32,MOD(COLUMN(AB:AB)-4-$D802,32))+4))</f>
        <v>0</v>
      </c>
      <c r="AC802" s="22" t="str" cm="1">
        <f t="array" aca="1" ref="AC802" ca="1">INDIRECT(ADDRESS((ROW(802:802)-1),IF(MOD(COLUMN(AC:AC)-4-$D802,32)=0,32,MOD(COLUMN(AC:AC)-4-$D802,32))+4))</f>
        <v>1</v>
      </c>
      <c r="AD802" s="22" t="str" cm="1">
        <f t="array" aca="1" ref="AD802" ca="1">INDIRECT(ADDRESS((ROW(802:802)-1),IF(MOD(COLUMN(AD:AD)-4-$D802,32)=0,32,MOD(COLUMN(AD:AD)-4-$D802,32))+4))</f>
        <v>1</v>
      </c>
      <c r="AE802" s="22" t="str" cm="1">
        <f t="array" aca="1" ref="AE802" ca="1">INDIRECT(ADDRESS((ROW(802:802)-1),IF(MOD(COLUMN(AE:AE)-4-$D802,32)=0,32,MOD(COLUMN(AE:AE)-4-$D802,32))+4))</f>
        <v>0</v>
      </c>
      <c r="AF802" s="22" t="str" cm="1">
        <f t="array" aca="1" ref="AF802" ca="1">INDIRECT(ADDRESS((ROW(802:802)-1),IF(MOD(COLUMN(AF:AF)-4-$D802,32)=0,32,MOD(COLUMN(AF:AF)-4-$D802,32))+4))</f>
        <v>1</v>
      </c>
      <c r="AG802" s="23" t="str" cm="1">
        <f t="array" aca="1" ref="AG802" ca="1">INDIRECT(ADDRESS((ROW(802:802)-1),IF(MOD(COLUMN(AG:AG)-4-$D802,32)=0,32,MOD(COLUMN(AG:AG)-4-$D802,32))+4))</f>
        <v>1</v>
      </c>
      <c r="AH802" s="23" t="str" cm="1">
        <f t="array" aca="1" ref="AH802" ca="1">INDIRECT(ADDRESS((ROW(802:802)-1),IF(MOD(COLUMN(AH:AH)-4-$D802,32)=0,32,MOD(COLUMN(AH:AH)-4-$D802,32))+4))</f>
        <v>0</v>
      </c>
      <c r="AI802" s="23" t="str" cm="1">
        <f t="array" aca="1" ref="AI802" ca="1">INDIRECT(ADDRESS((ROW(802:802)-1),IF(MOD(COLUMN(AI:AI)-4-$D802,32)=0,32,MOD(COLUMN(AI:AI)-4-$D802,32))+4))</f>
        <v>1</v>
      </c>
      <c r="AJ802" s="23" t="str" cm="1">
        <f t="array" aca="1" ref="AJ802" ca="1">INDIRECT(ADDRESS((ROW(802:802)-1),IF(MOD(COLUMN(AJ:AJ)-4-$D802,32)=0,32,MOD(COLUMN(AJ:AJ)-4-$D802,32))+4))</f>
        <v>0</v>
      </c>
      <c r="AK802" t="str">
        <f ca="1">_xlfn.CONCAT(E802,F802,G802,H802,I802,J802,K802,L802)</f>
        <v>00111101</v>
      </c>
      <c r="AL802" t="str">
        <f ca="1">_xlfn.CONCAT(M802,N802,O802,P802,Q802,R802,S802,T802)</f>
        <v>10101111</v>
      </c>
      <c r="AM802" t="str">
        <f ca="1">_xlfn.CONCAT(U802,V802,W802,X802,Y802,Z802,AA802,AB802)</f>
        <v>10011010</v>
      </c>
      <c r="AN802" t="str">
        <f ca="1">_xlfn.CONCAT(AC802,AD802,AE802,AF802,AG802,AH802,AI802,AJ802)</f>
        <v>11011010</v>
      </c>
      <c r="AO802">
        <f ca="1">BIN2DEC(AK802)</f>
        <v>61</v>
      </c>
      <c r="AP802">
        <f t="shared" ref="AP802:AR804" ca="1" si="336">BIN2DEC(AL802)</f>
        <v>175</v>
      </c>
      <c r="AQ802">
        <f t="shared" ca="1" si="336"/>
        <v>154</v>
      </c>
      <c r="AR802">
        <f t="shared" ca="1" si="336"/>
        <v>218</v>
      </c>
      <c r="AS802">
        <f ca="1">(AO802*2^24)+(AP802*2^16)+(AQ802*2^8)+AR802</f>
        <v>1034918618</v>
      </c>
      <c r="AT802">
        <f>2^32</f>
        <v>4294967296</v>
      </c>
      <c r="AU802">
        <f ca="1">AT802-AS802</f>
        <v>3260048678</v>
      </c>
    </row>
    <row r="803" spans="1:47" x14ac:dyDescent="0.35">
      <c r="C803" t="s">
        <v>2</v>
      </c>
      <c r="D803" s="27">
        <v>19</v>
      </c>
      <c r="E803" s="20" t="str" cm="1">
        <f t="array" aca="1" ref="E803" ca="1">INDIRECT(ADDRESS((ROW(803:803)-2),IF(MOD(COLUMN(E:E)-4-$D803,32)=0,32,MOD(COLUMN(E:E)-4-$D803,32))+4))</f>
        <v>1</v>
      </c>
      <c r="F803" s="20" t="str" cm="1">
        <f t="array" aca="1" ref="F803" ca="1">INDIRECT(ADDRESS((ROW(803:803)-2),IF(MOD(COLUMN(F:F)-4-$D803,32)=0,32,MOD(COLUMN(F:F)-4-$D803,32))+4))</f>
        <v>0</v>
      </c>
      <c r="G803" s="20" t="str" cm="1">
        <f t="array" aca="1" ref="G803" ca="1">INDIRECT(ADDRESS((ROW(803:803)-2),IF(MOD(COLUMN(G:G)-4-$D803,32)=0,32,MOD(COLUMN(G:G)-4-$D803,32))+4))</f>
        <v>0</v>
      </c>
      <c r="H803" s="20" t="str" cm="1">
        <f t="array" aca="1" ref="H803" ca="1">INDIRECT(ADDRESS((ROW(803:803)-2),IF(MOD(COLUMN(H:H)-4-$D803,32)=0,32,MOD(COLUMN(H:H)-4-$D803,32))+4))</f>
        <v>0</v>
      </c>
      <c r="I803" s="21" t="str" cm="1">
        <f t="array" aca="1" ref="I803" ca="1">INDIRECT(ADDRESS((ROW(803:803)-2),IF(MOD(COLUMN(I:I)-4-$D803,32)=0,32,MOD(COLUMN(I:I)-4-$D803,32))+4))</f>
        <v>1</v>
      </c>
      <c r="J803" s="21" t="str" cm="1">
        <f t="array" aca="1" ref="J803" ca="1">INDIRECT(ADDRESS((ROW(803:803)-2),IF(MOD(COLUMN(J:J)-4-$D803,32)=0,32,MOD(COLUMN(J:J)-4-$D803,32))+4))</f>
        <v>1</v>
      </c>
      <c r="K803" s="21" t="str" cm="1">
        <f t="array" aca="1" ref="K803" ca="1">INDIRECT(ADDRESS((ROW(803:803)-2),IF(MOD(COLUMN(K:K)-4-$D803,32)=0,32,MOD(COLUMN(K:K)-4-$D803,32))+4))</f>
        <v>1</v>
      </c>
      <c r="L803" s="21" t="str" cm="1">
        <f t="array" aca="1" ref="L803" ca="1">INDIRECT(ADDRESS((ROW(803:803)-2),IF(MOD(COLUMN(L:L)-4-$D803,32)=0,32,MOD(COLUMN(L:L)-4-$D803,32))+4))</f>
        <v>1</v>
      </c>
      <c r="M803" s="22" t="str" cm="1">
        <f t="array" aca="1" ref="M803" ca="1">INDIRECT(ADDRESS((ROW(803:803)-2),IF(MOD(COLUMN(M:M)-4-$D803,32)=0,32,MOD(COLUMN(M:M)-4-$D803,32))+4))</f>
        <v>0</v>
      </c>
      <c r="N803" s="22" t="str" cm="1">
        <f t="array" aca="1" ref="N803" ca="1">INDIRECT(ADDRESS((ROW(803:803)-2),IF(MOD(COLUMN(N:N)-4-$D803,32)=0,32,MOD(COLUMN(N:N)-4-$D803,32))+4))</f>
        <v>1</v>
      </c>
      <c r="O803" s="22" t="str" cm="1">
        <f t="array" aca="1" ref="O803" ca="1">INDIRECT(ADDRESS((ROW(803:803)-2),IF(MOD(COLUMN(O:O)-4-$D803,32)=0,32,MOD(COLUMN(O:O)-4-$D803,32))+4))</f>
        <v>1</v>
      </c>
      <c r="P803" s="22" t="str" cm="1">
        <f t="array" aca="1" ref="P803" ca="1">INDIRECT(ADDRESS((ROW(803:803)-2),IF(MOD(COLUMN(P:P)-4-$D803,32)=0,32,MOD(COLUMN(P:P)-4-$D803,32))+4))</f>
        <v>0</v>
      </c>
      <c r="Q803" s="23" t="str" cm="1">
        <f t="array" aca="1" ref="Q803" ca="1">INDIRECT(ADDRESS((ROW(803:803)-2),IF(MOD(COLUMN(Q:Q)-4-$D803,32)=0,32,MOD(COLUMN(Q:Q)-4-$D803,32))+4))</f>
        <v>1</v>
      </c>
      <c r="R803" s="23" t="str" cm="1">
        <f t="array" aca="1" ref="R803" ca="1">INDIRECT(ADDRESS((ROW(803:803)-2),IF(MOD(COLUMN(R:R)-4-$D803,32)=0,32,MOD(COLUMN(R:R)-4-$D803,32))+4))</f>
        <v>0</v>
      </c>
      <c r="S803" s="23" t="str" cm="1">
        <f t="array" aca="1" ref="S803" ca="1">INDIRECT(ADDRESS((ROW(803:803)-2),IF(MOD(COLUMN(S:S)-4-$D803,32)=0,32,MOD(COLUMN(S:S)-4-$D803,32))+4))</f>
        <v>1</v>
      </c>
      <c r="T803" s="23" t="str" cm="1">
        <f t="array" aca="1" ref="T803" ca="1">INDIRECT(ADDRESS((ROW(803:803)-2),IF(MOD(COLUMN(T:T)-4-$D803,32)=0,32,MOD(COLUMN(T:T)-4-$D803,32))+4))</f>
        <v>1</v>
      </c>
      <c r="U803" s="20" t="str" cm="1">
        <f t="array" aca="1" ref="U803" ca="1">INDIRECT(ADDRESS((ROW(803:803)-2),IF(MOD(COLUMN(U:U)-4-$D803,32)=0,32,MOD(COLUMN(U:U)-4-$D803,32))+4))</f>
        <v>1</v>
      </c>
      <c r="V803" s="20" t="str" cm="1">
        <f t="array" aca="1" ref="V803" ca="1">INDIRECT(ADDRESS((ROW(803:803)-2),IF(MOD(COLUMN(V:V)-4-$D803,32)=0,32,MOD(COLUMN(V:V)-4-$D803,32))+4))</f>
        <v>1</v>
      </c>
      <c r="W803" s="20" t="str" cm="1">
        <f t="array" aca="1" ref="W803" ca="1">INDIRECT(ADDRESS((ROW(803:803)-2),IF(MOD(COLUMN(W:W)-4-$D803,32)=0,32,MOD(COLUMN(W:W)-4-$D803,32))+4))</f>
        <v>1</v>
      </c>
      <c r="X803" s="20" t="str" cm="1">
        <f t="array" aca="1" ref="X803" ca="1">INDIRECT(ADDRESS((ROW(803:803)-2),IF(MOD(COLUMN(X:X)-4-$D803,32)=0,32,MOD(COLUMN(X:X)-4-$D803,32))+4))</f>
        <v>0</v>
      </c>
      <c r="Y803" s="21" t="str" cm="1">
        <f t="array" aca="1" ref="Y803" ca="1">INDIRECT(ADDRESS((ROW(803:803)-2),IF(MOD(COLUMN(Y:Y)-4-$D803,32)=0,32,MOD(COLUMN(Y:Y)-4-$D803,32))+4))</f>
        <v>0</v>
      </c>
      <c r="Z803" s="21" t="str" cm="1">
        <f t="array" aca="1" ref="Z803" ca="1">INDIRECT(ADDRESS((ROW(803:803)-2),IF(MOD(COLUMN(Z:Z)-4-$D803,32)=0,32,MOD(COLUMN(Z:Z)-4-$D803,32))+4))</f>
        <v>1</v>
      </c>
      <c r="AA803" s="21" t="str" cm="1">
        <f t="array" aca="1" ref="AA803" ca="1">INDIRECT(ADDRESS((ROW(803:803)-2),IF(MOD(COLUMN(AA:AA)-4-$D803,32)=0,32,MOD(COLUMN(AA:AA)-4-$D803,32))+4))</f>
        <v>1</v>
      </c>
      <c r="AB803" s="21" t="str" cm="1">
        <f t="array" aca="1" ref="AB803" ca="1">INDIRECT(ADDRESS((ROW(803:803)-2),IF(MOD(COLUMN(AB:AB)-4-$D803,32)=0,32,MOD(COLUMN(AB:AB)-4-$D803,32))+4))</f>
        <v>0</v>
      </c>
      <c r="AC803" s="22" t="str" cm="1">
        <f t="array" aca="1" ref="AC803" ca="1">INDIRECT(ADDRESS((ROW(803:803)-2),IF(MOD(COLUMN(AC:AC)-4-$D803,32)=0,32,MOD(COLUMN(AC:AC)-4-$D803,32))+4))</f>
        <v>1</v>
      </c>
      <c r="AD803" s="22" t="str" cm="1">
        <f t="array" aca="1" ref="AD803" ca="1">INDIRECT(ADDRESS((ROW(803:803)-2),IF(MOD(COLUMN(AD:AD)-4-$D803,32)=0,32,MOD(COLUMN(AD:AD)-4-$D803,32))+4))</f>
        <v>0</v>
      </c>
      <c r="AE803" s="22" t="str" cm="1">
        <f t="array" aca="1" ref="AE803" ca="1">INDIRECT(ADDRESS((ROW(803:803)-2),IF(MOD(COLUMN(AE:AE)-4-$D803,32)=0,32,MOD(COLUMN(AE:AE)-4-$D803,32))+4))</f>
        <v>1</v>
      </c>
      <c r="AF803" s="22" t="str" cm="1">
        <f t="array" aca="1" ref="AF803" ca="1">INDIRECT(ADDRESS((ROW(803:803)-2),IF(MOD(COLUMN(AF:AF)-4-$D803,32)=0,32,MOD(COLUMN(AF:AF)-4-$D803,32))+4))</f>
        <v>1</v>
      </c>
      <c r="AG803" s="23" t="str" cm="1">
        <f t="array" aca="1" ref="AG803" ca="1">INDIRECT(ADDRESS((ROW(803:803)-2),IF(MOD(COLUMN(AG:AG)-4-$D803,32)=0,32,MOD(COLUMN(AG:AG)-4-$D803,32))+4))</f>
        <v>0</v>
      </c>
      <c r="AH803" s="23" t="str" cm="1">
        <f t="array" aca="1" ref="AH803" ca="1">INDIRECT(ADDRESS((ROW(803:803)-2),IF(MOD(COLUMN(AH:AH)-4-$D803,32)=0,32,MOD(COLUMN(AH:AH)-4-$D803,32))+4))</f>
        <v>1</v>
      </c>
      <c r="AI803" s="23" t="str" cm="1">
        <f t="array" aca="1" ref="AI803" ca="1">INDIRECT(ADDRESS((ROW(803:803)-2),IF(MOD(COLUMN(AI:AI)-4-$D803,32)=0,32,MOD(COLUMN(AI:AI)-4-$D803,32))+4))</f>
        <v>1</v>
      </c>
      <c r="AJ803" s="23" t="str" cm="1">
        <f t="array" aca="1" ref="AJ803" ca="1">INDIRECT(ADDRESS((ROW(803:803)-2),IF(MOD(COLUMN(AJ:AJ)-4-$D803,32)=0,32,MOD(COLUMN(AJ:AJ)-4-$D803,32))+4))</f>
        <v>0</v>
      </c>
      <c r="AK803" t="str">
        <f ca="1">_xlfn.CONCAT(E803,F803,G803,H803,I803,J803,K803,L803)</f>
        <v>10001111</v>
      </c>
      <c r="AL803" t="str">
        <f ca="1">_xlfn.CONCAT(M803,N803,O803,P803,Q803,R803,S803,T803)</f>
        <v>01101011</v>
      </c>
      <c r="AM803" t="str">
        <f ca="1">_xlfn.CONCAT(U803,V803,W803,X803,Y803,Z803,AA803,AB803)</f>
        <v>11100110</v>
      </c>
      <c r="AN803" t="str">
        <f ca="1">_xlfn.CONCAT(AC803,AD803,AE803,AF803,AG803,AH803,AI803,AJ803)</f>
        <v>10110110</v>
      </c>
      <c r="AO803">
        <f ca="1">BIN2DEC(AK803)</f>
        <v>143</v>
      </c>
      <c r="AP803">
        <f t="shared" ca="1" si="336"/>
        <v>107</v>
      </c>
      <c r="AQ803">
        <f t="shared" ca="1" si="336"/>
        <v>230</v>
      </c>
      <c r="AR803">
        <f t="shared" ca="1" si="336"/>
        <v>182</v>
      </c>
      <c r="AS803">
        <f ca="1">(AO803*2^24)+(AP803*2^16)+(AQ803*2^8)+AR803</f>
        <v>2406213302</v>
      </c>
      <c r="AT803">
        <f>2^32</f>
        <v>4294967296</v>
      </c>
      <c r="AU803">
        <f ca="1">AT803-AS803</f>
        <v>1888753994</v>
      </c>
    </row>
    <row r="804" spans="1:47" x14ac:dyDescent="0.35">
      <c r="C804" t="s">
        <v>84</v>
      </c>
      <c r="D804" s="27">
        <v>10</v>
      </c>
      <c r="E804" s="20" cm="1">
        <f t="array" aca="1" ref="E804" ca="1">IF(COLUMN(E:E)-4&gt;$D804,INDIRECT(ADDRESS((ROW(804:804)-3),COLUMN(E:E)-4-$D804+4)),0)</f>
        <v>0</v>
      </c>
      <c r="F804" s="20" cm="1">
        <f t="array" aca="1" ref="F804" ca="1">IF(COLUMN(F:F)-4&gt;$D804,INDIRECT(ADDRESS((ROW(804:804)-3),COLUMN(F:F)-4-$D804+4)),0)</f>
        <v>0</v>
      </c>
      <c r="G804" s="20" cm="1">
        <f t="array" aca="1" ref="G804" ca="1">IF(COLUMN(G:G)-4&gt;$D804,INDIRECT(ADDRESS((ROW(804:804)-3),COLUMN(G:G)-4-$D804+4)),0)</f>
        <v>0</v>
      </c>
      <c r="H804" s="20" cm="1">
        <f t="array" aca="1" ref="H804" ca="1">IF(COLUMN(H:H)-4&gt;$D804,INDIRECT(ADDRESS((ROW(804:804)-3),COLUMN(H:H)-4-$D804+4)),0)</f>
        <v>0</v>
      </c>
      <c r="I804" s="21" cm="1">
        <f t="array" aca="1" ref="I804" ca="1">IF(COLUMN(I:I)-4&gt;$D804,INDIRECT(ADDRESS((ROW(804:804)-3),COLUMN(I:I)-4-$D804+4)),0)</f>
        <v>0</v>
      </c>
      <c r="J804" s="21" cm="1">
        <f t="array" aca="1" ref="J804" ca="1">IF(COLUMN(J:J)-4&gt;$D804,INDIRECT(ADDRESS((ROW(804:804)-3),COLUMN(J:J)-4-$D804+4)),0)</f>
        <v>0</v>
      </c>
      <c r="K804" s="21" cm="1">
        <f t="array" aca="1" ref="K804" ca="1">IF(COLUMN(K:K)-4&gt;$D804,INDIRECT(ADDRESS((ROW(804:804)-3),COLUMN(K:K)-4-$D804+4)),0)</f>
        <v>0</v>
      </c>
      <c r="L804" s="21" cm="1">
        <f t="array" aca="1" ref="L804" ca="1">IF(COLUMN(L:L)-4&gt;$D804,INDIRECT(ADDRESS((ROW(804:804)-3),COLUMN(L:L)-4-$D804+4)),0)</f>
        <v>0</v>
      </c>
      <c r="M804" s="22" cm="1">
        <f t="array" aca="1" ref="M804" ca="1">IF(COLUMN(M:M)-4&gt;$D804,INDIRECT(ADDRESS((ROW(804:804)-3),COLUMN(M:M)-4-$D804+4)),0)</f>
        <v>0</v>
      </c>
      <c r="N804" s="22" cm="1">
        <f t="array" aca="1" ref="N804" ca="1">IF(COLUMN(N:N)-4&gt;$D804,INDIRECT(ADDRESS((ROW(804:804)-3),COLUMN(N:N)-4-$D804+4)),0)</f>
        <v>0</v>
      </c>
      <c r="O804" s="22" t="str" cm="1">
        <f t="array" aca="1" ref="O804" ca="1">IF(COLUMN(O:O)-4&gt;$D804,INDIRECT(ADDRESS((ROW(804:804)-3),COLUMN(O:O)-4-$D804+4)),0)</f>
        <v>0</v>
      </c>
      <c r="P804" s="22" t="str" cm="1">
        <f t="array" aca="1" ref="P804" ca="1">IF(COLUMN(P:P)-4&gt;$D804,INDIRECT(ADDRESS((ROW(804:804)-3),COLUMN(P:P)-4-$D804+4)),0)</f>
        <v>0</v>
      </c>
      <c r="Q804" s="23" t="str" cm="1">
        <f t="array" aca="1" ref="Q804" ca="1">IF(COLUMN(Q:Q)-4&gt;$D804,INDIRECT(ADDRESS((ROW(804:804)-3),COLUMN(Q:Q)-4-$D804+4)),0)</f>
        <v>1</v>
      </c>
      <c r="R804" s="23" t="str" cm="1">
        <f t="array" aca="1" ref="R804" ca="1">IF(COLUMN(R:R)-4&gt;$D804,INDIRECT(ADDRESS((ROW(804:804)-3),COLUMN(R:R)-4-$D804+4)),0)</f>
        <v>1</v>
      </c>
      <c r="S804" s="23" t="str" cm="1">
        <f t="array" aca="1" ref="S804" ca="1">IF(COLUMN(S:S)-4&gt;$D804,INDIRECT(ADDRESS((ROW(804:804)-3),COLUMN(S:S)-4-$D804+4)),0)</f>
        <v>0</v>
      </c>
      <c r="T804" s="23" t="str" cm="1">
        <f t="array" aca="1" ref="T804" ca="1">IF(COLUMN(T:T)-4&gt;$D804,INDIRECT(ADDRESS((ROW(804:804)-3),COLUMN(T:T)-4-$D804+4)),0)</f>
        <v>1</v>
      </c>
      <c r="U804" s="20" t="str" cm="1">
        <f t="array" aca="1" ref="U804" ca="1">IF(COLUMN(U:U)-4&gt;$D804,INDIRECT(ADDRESS((ROW(804:804)-3),COLUMN(U:U)-4-$D804+4)),0)</f>
        <v>0</v>
      </c>
      <c r="V804" s="20" t="str" cm="1">
        <f t="array" aca="1" ref="V804" ca="1">IF(COLUMN(V:V)-4&gt;$D804,INDIRECT(ADDRESS((ROW(804:804)-3),COLUMN(V:V)-4-$D804+4)),0)</f>
        <v>1</v>
      </c>
      <c r="W804" s="20" t="str" cm="1">
        <f t="array" aca="1" ref="W804" ca="1">IF(COLUMN(W:W)-4&gt;$D804,INDIRECT(ADDRESS((ROW(804:804)-3),COLUMN(W:W)-4-$D804+4)),0)</f>
        <v>1</v>
      </c>
      <c r="X804" s="20" t="str" cm="1">
        <f t="array" aca="1" ref="X804" ca="1">IF(COLUMN(X:X)-4&gt;$D804,INDIRECT(ADDRESS((ROW(804:804)-3),COLUMN(X:X)-4-$D804+4)),0)</f>
        <v>0</v>
      </c>
      <c r="Y804" s="21" t="str" cm="1">
        <f t="array" aca="1" ref="Y804" ca="1">IF(COLUMN(Y:Y)-4&gt;$D804,INDIRECT(ADDRESS((ROW(804:804)-3),COLUMN(Y:Y)-4-$D804+4)),0)</f>
        <v>1</v>
      </c>
      <c r="Z804" s="21" t="str" cm="1">
        <f t="array" aca="1" ref="Z804" ca="1">IF(COLUMN(Z:Z)-4&gt;$D804,INDIRECT(ADDRESS((ROW(804:804)-3),COLUMN(Z:Z)-4-$D804+4)),0)</f>
        <v>1</v>
      </c>
      <c r="AA804" s="21" t="str" cm="1">
        <f t="array" aca="1" ref="AA804" ca="1">IF(COLUMN(AA:AA)-4&gt;$D804,INDIRECT(ADDRESS((ROW(804:804)-3),COLUMN(AA:AA)-4-$D804+4)),0)</f>
        <v>0</v>
      </c>
      <c r="AB804" s="21" t="str" cm="1">
        <f t="array" aca="1" ref="AB804" ca="1">IF(COLUMN(AB:AB)-4&gt;$D804,INDIRECT(ADDRESS((ROW(804:804)-3),COLUMN(AB:AB)-4-$D804+4)),0)</f>
        <v>1</v>
      </c>
      <c r="AC804" s="22" t="str" cm="1">
        <f t="array" aca="1" ref="AC804" ca="1">IF(COLUMN(AC:AC)-4&gt;$D804,INDIRECT(ADDRESS((ROW(804:804)-3),COLUMN(AC:AC)-4-$D804+4)),0)</f>
        <v>0</v>
      </c>
      <c r="AD804" s="22" t="str" cm="1">
        <f t="array" aca="1" ref="AD804" ca="1">IF(COLUMN(AD:AD)-4&gt;$D804,INDIRECT(ADDRESS((ROW(804:804)-3),COLUMN(AD:AD)-4-$D804+4)),0)</f>
        <v>0</v>
      </c>
      <c r="AE804" s="22" t="str" cm="1">
        <f t="array" aca="1" ref="AE804" ca="1">IF(COLUMN(AE:AE)-4&gt;$D804,INDIRECT(ADDRESS((ROW(804:804)-3),COLUMN(AE:AE)-4-$D804+4)),0)</f>
        <v>0</v>
      </c>
      <c r="AF804" s="22" t="str" cm="1">
        <f t="array" aca="1" ref="AF804" ca="1">IF(COLUMN(AF:AF)-4&gt;$D804,INDIRECT(ADDRESS((ROW(804:804)-3),COLUMN(AF:AF)-4-$D804+4)),0)</f>
        <v>1</v>
      </c>
      <c r="AG804" s="23" t="str" cm="1">
        <f t="array" aca="1" ref="AG804" ca="1">IF(COLUMN(AG:AG)-4&gt;$D804,INDIRECT(ADDRESS((ROW(804:804)-3),COLUMN(AG:AG)-4-$D804+4)),0)</f>
        <v>1</v>
      </c>
      <c r="AH804" s="23" t="str" cm="1">
        <f t="array" aca="1" ref="AH804" ca="1">IF(COLUMN(AH:AH)-4&gt;$D804,INDIRECT(ADDRESS((ROW(804:804)-3),COLUMN(AH:AH)-4-$D804+4)),0)</f>
        <v>1</v>
      </c>
      <c r="AI804" s="23" t="str" cm="1">
        <f t="array" aca="1" ref="AI804" ca="1">IF(COLUMN(AI:AI)-4&gt;$D804,INDIRECT(ADDRESS((ROW(804:804)-3),COLUMN(AI:AI)-4-$D804+4)),0)</f>
        <v>1</v>
      </c>
      <c r="AJ804" s="23" t="str" cm="1">
        <f t="array" aca="1" ref="AJ804" ca="1">IF(COLUMN(AJ:AJ)-4&gt;$D804,INDIRECT(ADDRESS((ROW(804:804)-3),COLUMN(AJ:AJ)-4-$D804+4)),0)</f>
        <v>0</v>
      </c>
      <c r="AK804" t="str">
        <f ca="1">_xlfn.CONCAT(E804,F804,G804,H804,I804,J804,K804,L804)</f>
        <v>00000000</v>
      </c>
      <c r="AL804" t="str">
        <f ca="1">_xlfn.CONCAT(M804,N804,O804,P804,Q804,R804,S804,T804)</f>
        <v>00001101</v>
      </c>
      <c r="AM804" t="str">
        <f ca="1">_xlfn.CONCAT(U804,V804,W804,X804,Y804,Z804,AA804,AB804)</f>
        <v>01101101</v>
      </c>
      <c r="AN804" t="str">
        <f ca="1">_xlfn.CONCAT(AC804,AD804,AE804,AF804,AG804,AH804,AI804,AJ804)</f>
        <v>00011110</v>
      </c>
      <c r="AO804">
        <f ca="1">BIN2DEC(AK804)</f>
        <v>0</v>
      </c>
      <c r="AP804">
        <f t="shared" ca="1" si="336"/>
        <v>13</v>
      </c>
      <c r="AQ804">
        <f t="shared" ca="1" si="336"/>
        <v>109</v>
      </c>
      <c r="AR804">
        <f t="shared" ca="1" si="336"/>
        <v>30</v>
      </c>
      <c r="AS804">
        <f ca="1">(AO804*2^24)+(AP804*2^16)+(AQ804*2^8)+AR804</f>
        <v>879902</v>
      </c>
    </row>
    <row r="805" spans="1:47" x14ac:dyDescent="0.35">
      <c r="C805" t="s">
        <v>85</v>
      </c>
      <c r="E805" s="4">
        <f ca="1">_xlfn.BITXOR(E802,E803)</f>
        <v>1</v>
      </c>
      <c r="F805" s="4">
        <f t="shared" ref="F805:AJ805" ca="1" si="337">_xlfn.BITXOR(F802,F803)</f>
        <v>0</v>
      </c>
      <c r="G805" s="4">
        <f t="shared" ca="1" si="337"/>
        <v>1</v>
      </c>
      <c r="H805" s="4">
        <f t="shared" ca="1" si="337"/>
        <v>1</v>
      </c>
      <c r="I805" s="4">
        <f t="shared" ca="1" si="337"/>
        <v>0</v>
      </c>
      <c r="J805" s="4">
        <f t="shared" ca="1" si="337"/>
        <v>0</v>
      </c>
      <c r="K805" s="4">
        <f t="shared" ca="1" si="337"/>
        <v>1</v>
      </c>
      <c r="L805" s="4">
        <f t="shared" ca="1" si="337"/>
        <v>0</v>
      </c>
      <c r="M805" s="4">
        <f t="shared" ca="1" si="337"/>
        <v>1</v>
      </c>
      <c r="N805" s="4">
        <f t="shared" ca="1" si="337"/>
        <v>1</v>
      </c>
      <c r="O805" s="4">
        <f t="shared" ca="1" si="337"/>
        <v>0</v>
      </c>
      <c r="P805" s="4">
        <f t="shared" ca="1" si="337"/>
        <v>0</v>
      </c>
      <c r="Q805" s="4">
        <f t="shared" ca="1" si="337"/>
        <v>0</v>
      </c>
      <c r="R805" s="4">
        <f t="shared" ca="1" si="337"/>
        <v>1</v>
      </c>
      <c r="S805" s="4">
        <f t="shared" ca="1" si="337"/>
        <v>0</v>
      </c>
      <c r="T805" s="4">
        <f t="shared" ca="1" si="337"/>
        <v>0</v>
      </c>
      <c r="U805" s="4">
        <f t="shared" ca="1" si="337"/>
        <v>0</v>
      </c>
      <c r="V805" s="4">
        <f t="shared" ca="1" si="337"/>
        <v>1</v>
      </c>
      <c r="W805" s="4">
        <f t="shared" ca="1" si="337"/>
        <v>1</v>
      </c>
      <c r="X805" s="4">
        <f t="shared" ca="1" si="337"/>
        <v>1</v>
      </c>
      <c r="Y805" s="4">
        <f t="shared" ca="1" si="337"/>
        <v>1</v>
      </c>
      <c r="Z805" s="4">
        <f t="shared" ca="1" si="337"/>
        <v>1</v>
      </c>
      <c r="AA805" s="4">
        <f t="shared" ca="1" si="337"/>
        <v>0</v>
      </c>
      <c r="AB805" s="4">
        <f t="shared" ca="1" si="337"/>
        <v>0</v>
      </c>
      <c r="AC805" s="4">
        <f t="shared" ca="1" si="337"/>
        <v>0</v>
      </c>
      <c r="AD805" s="4">
        <f t="shared" ca="1" si="337"/>
        <v>1</v>
      </c>
      <c r="AE805" s="4">
        <f t="shared" ca="1" si="337"/>
        <v>1</v>
      </c>
      <c r="AF805" s="4">
        <f t="shared" ca="1" si="337"/>
        <v>0</v>
      </c>
      <c r="AG805" s="4">
        <f t="shared" ca="1" si="337"/>
        <v>1</v>
      </c>
      <c r="AH805" s="4">
        <f t="shared" ca="1" si="337"/>
        <v>1</v>
      </c>
      <c r="AI805" s="4">
        <f t="shared" ca="1" si="337"/>
        <v>0</v>
      </c>
      <c r="AJ805" s="4">
        <f t="shared" ca="1" si="337"/>
        <v>0</v>
      </c>
    </row>
    <row r="806" spans="1:47" x14ac:dyDescent="0.35">
      <c r="B806" s="18">
        <f ca="1">AS806</f>
        <v>2999521650</v>
      </c>
      <c r="C806" s="17"/>
      <c r="E806" s="24">
        <f ca="1">_xlfn.BITXOR(E804,E805)</f>
        <v>1</v>
      </c>
      <c r="F806" s="24">
        <f t="shared" ref="F806:AJ806" ca="1" si="338">_xlfn.BITXOR(F804,F805)</f>
        <v>0</v>
      </c>
      <c r="G806" s="24">
        <f t="shared" ca="1" si="338"/>
        <v>1</v>
      </c>
      <c r="H806" s="24">
        <f t="shared" ca="1" si="338"/>
        <v>1</v>
      </c>
      <c r="I806" s="24">
        <f t="shared" ca="1" si="338"/>
        <v>0</v>
      </c>
      <c r="J806" s="24">
        <f t="shared" ca="1" si="338"/>
        <v>0</v>
      </c>
      <c r="K806" s="24">
        <f t="shared" ca="1" si="338"/>
        <v>1</v>
      </c>
      <c r="L806" s="24">
        <f t="shared" ca="1" si="338"/>
        <v>0</v>
      </c>
      <c r="M806" s="24">
        <f t="shared" ca="1" si="338"/>
        <v>1</v>
      </c>
      <c r="N806" s="24">
        <f t="shared" ca="1" si="338"/>
        <v>1</v>
      </c>
      <c r="O806" s="24">
        <f t="shared" ca="1" si="338"/>
        <v>0</v>
      </c>
      <c r="P806" s="24">
        <f t="shared" ca="1" si="338"/>
        <v>0</v>
      </c>
      <c r="Q806" s="24">
        <f t="shared" ca="1" si="338"/>
        <v>1</v>
      </c>
      <c r="R806" s="24">
        <f t="shared" ca="1" si="338"/>
        <v>0</v>
      </c>
      <c r="S806" s="24">
        <f t="shared" ca="1" si="338"/>
        <v>0</v>
      </c>
      <c r="T806" s="24">
        <f t="shared" ca="1" si="338"/>
        <v>1</v>
      </c>
      <c r="U806" s="24">
        <f t="shared" ca="1" si="338"/>
        <v>0</v>
      </c>
      <c r="V806" s="24">
        <f t="shared" ca="1" si="338"/>
        <v>0</v>
      </c>
      <c r="W806" s="24">
        <f t="shared" ca="1" si="338"/>
        <v>0</v>
      </c>
      <c r="X806" s="24">
        <f t="shared" ca="1" si="338"/>
        <v>1</v>
      </c>
      <c r="Y806" s="24">
        <f t="shared" ca="1" si="338"/>
        <v>0</v>
      </c>
      <c r="Z806" s="24">
        <f t="shared" ca="1" si="338"/>
        <v>0</v>
      </c>
      <c r="AA806" s="24">
        <f t="shared" ca="1" si="338"/>
        <v>0</v>
      </c>
      <c r="AB806" s="24">
        <f t="shared" ca="1" si="338"/>
        <v>1</v>
      </c>
      <c r="AC806" s="24">
        <f t="shared" ca="1" si="338"/>
        <v>0</v>
      </c>
      <c r="AD806" s="24">
        <f t="shared" ca="1" si="338"/>
        <v>1</v>
      </c>
      <c r="AE806" s="24">
        <f t="shared" ca="1" si="338"/>
        <v>1</v>
      </c>
      <c r="AF806" s="24">
        <f t="shared" ca="1" si="338"/>
        <v>1</v>
      </c>
      <c r="AG806" s="24">
        <f t="shared" ca="1" si="338"/>
        <v>0</v>
      </c>
      <c r="AH806" s="24">
        <f t="shared" ca="1" si="338"/>
        <v>0</v>
      </c>
      <c r="AI806" s="24">
        <f t="shared" ca="1" si="338"/>
        <v>1</v>
      </c>
      <c r="AJ806" s="24">
        <f t="shared" ca="1" si="338"/>
        <v>0</v>
      </c>
      <c r="AK806" t="str">
        <f ca="1">_xlfn.CONCAT(E806,F806,G806,H806,I806,J806,K806,L806)</f>
        <v>10110010</v>
      </c>
      <c r="AL806" t="str">
        <f ca="1">_xlfn.CONCAT(M806,N806,O806,P806,Q806,R806,S806,T806)</f>
        <v>11001001</v>
      </c>
      <c r="AM806" t="str">
        <f ca="1">_xlfn.CONCAT(U806,V806,W806,X806,Y806,Z806,AA806,AB806)</f>
        <v>00010001</v>
      </c>
      <c r="AN806" t="str">
        <f ca="1">_xlfn.CONCAT(AC806,AD806,AE806,AF806,AG806,AH806,AI806,AJ806)</f>
        <v>01110010</v>
      </c>
      <c r="AO806">
        <f ca="1">BIN2DEC(AK806)</f>
        <v>178</v>
      </c>
      <c r="AP806">
        <f t="shared" ref="AP806:AR806" ca="1" si="339">BIN2DEC(AL806)</f>
        <v>201</v>
      </c>
      <c r="AQ806">
        <f t="shared" ca="1" si="339"/>
        <v>17</v>
      </c>
      <c r="AR806">
        <f t="shared" ca="1" si="339"/>
        <v>114</v>
      </c>
      <c r="AS806">
        <f ca="1">(AO806*2^24)+(AP806*2^16)+(AQ806*2^8)+AR806</f>
        <v>2999521650</v>
      </c>
    </row>
    <row r="807" spans="1:47" x14ac:dyDescent="0.35">
      <c r="C807" s="2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</row>
    <row r="808" spans="1:47" x14ac:dyDescent="0.35">
      <c r="A808" t="s">
        <v>81</v>
      </c>
      <c r="B808" s="26">
        <f ca="1">Home!F47</f>
        <v>729355770</v>
      </c>
      <c r="C808" t="str">
        <f ca="1">DEC2HEX(B808,8)</f>
        <v>2B7915FA</v>
      </c>
      <c r="E808" s="20" t="str">
        <f ca="1">MID(HEX2BIN(MID(C808,1,1),4),1,1)</f>
        <v>0</v>
      </c>
      <c r="F808" s="20" t="str">
        <f ca="1">MID(HEX2BIN(MID(C808,1,1),4),2,1)</f>
        <v>0</v>
      </c>
      <c r="G808" s="20" t="str">
        <f ca="1">MID(HEX2BIN(MID(C808,1,1),4),3,1)</f>
        <v>1</v>
      </c>
      <c r="H808" s="20" t="str">
        <f ca="1">MID(HEX2BIN(MID(C808,1,1),4),4,1)</f>
        <v>0</v>
      </c>
      <c r="I808" s="21" t="str">
        <f ca="1">MID(HEX2BIN(MID(C808,2,1),4),1,1)</f>
        <v>1</v>
      </c>
      <c r="J808" s="21" t="str">
        <f ca="1">MID(HEX2BIN(MID(C808,2,1),4),2,1)</f>
        <v>0</v>
      </c>
      <c r="K808" s="21" t="str">
        <f ca="1">MID(HEX2BIN(MID(C808,2,1),4),3,1)</f>
        <v>1</v>
      </c>
      <c r="L808" s="21" t="str">
        <f ca="1">MID(HEX2BIN(MID(C808,2,1),4),4,1)</f>
        <v>1</v>
      </c>
      <c r="M808" s="22" t="str">
        <f ca="1">MID(HEX2BIN(MID(C808,3,1),4),1,1)</f>
        <v>0</v>
      </c>
      <c r="N808" s="22" t="str">
        <f ca="1">MID(HEX2BIN(MID(C808,3,1),4),2,1)</f>
        <v>1</v>
      </c>
      <c r="O808" s="22" t="str">
        <f ca="1">MID(HEX2BIN(MID(C808,3,1),4),3,1)</f>
        <v>1</v>
      </c>
      <c r="P808" s="22" t="str">
        <f ca="1">MID(HEX2BIN(MID(C808,3,1),4),4,1)</f>
        <v>1</v>
      </c>
      <c r="Q808" s="23" t="str">
        <f ca="1">MID(HEX2BIN(MID(C808,4,1),4),1,1)</f>
        <v>1</v>
      </c>
      <c r="R808" s="23" t="str">
        <f ca="1">MID(HEX2BIN(MID(C808,4,1),4),2,1)</f>
        <v>0</v>
      </c>
      <c r="S808" s="23" t="str">
        <f ca="1">MID(HEX2BIN(MID(C808,4,1),4),3,1)</f>
        <v>0</v>
      </c>
      <c r="T808" s="23" t="str">
        <f ca="1">MID(HEX2BIN(MID(C808,4,1),4),4,1)</f>
        <v>1</v>
      </c>
      <c r="U808" s="20" t="str">
        <f ca="1">MID(HEX2BIN(MID(C808,5,1),4),1,1)</f>
        <v>0</v>
      </c>
      <c r="V808" s="20" t="str">
        <f ca="1">MID(HEX2BIN(MID(C808,5,1),4),2,1)</f>
        <v>0</v>
      </c>
      <c r="W808" s="20" t="str">
        <f ca="1">MID(HEX2BIN(MID(C808,5,1),4),3,1)</f>
        <v>0</v>
      </c>
      <c r="X808" s="20" t="str">
        <f ca="1">MID(HEX2BIN(MID(C808,5,1),4),4,1)</f>
        <v>1</v>
      </c>
      <c r="Y808" s="21" t="str">
        <f ca="1">MID(HEX2BIN(MID(C808,6,1),4),1,1)</f>
        <v>0</v>
      </c>
      <c r="Z808" s="21" t="str">
        <f ca="1">MID(HEX2BIN(MID(C808,6,1),4),2,1)</f>
        <v>1</v>
      </c>
      <c r="AA808" s="21" t="str">
        <f ca="1">MID(HEX2BIN(MID(C808,6,1),4),3,1)</f>
        <v>0</v>
      </c>
      <c r="AB808" s="21" t="str">
        <f ca="1">MID(HEX2BIN(MID(C808,6,1),4),4,1)</f>
        <v>1</v>
      </c>
      <c r="AC808" s="22" t="str">
        <f ca="1">MID(HEX2BIN(MID(C808,7,1),4),1,1)</f>
        <v>1</v>
      </c>
      <c r="AD808" s="22" t="str">
        <f ca="1">MID(HEX2BIN(MID(C808,7,1),4),2,1)</f>
        <v>1</v>
      </c>
      <c r="AE808" s="22" t="str">
        <f ca="1">MID(HEX2BIN(MID(C808,7,1),4),3,1)</f>
        <v>1</v>
      </c>
      <c r="AF808" s="22" t="str">
        <f ca="1">MID(HEX2BIN(MID(C808,7,1),4),4,1)</f>
        <v>1</v>
      </c>
      <c r="AG808" s="23" t="str">
        <f ca="1">MID(HEX2BIN(MID(C808,8,1),4),1,1)</f>
        <v>1</v>
      </c>
      <c r="AH808" s="23" t="str">
        <f ca="1">MID(HEX2BIN(MID(C808,8,1),4),2,1)</f>
        <v>0</v>
      </c>
      <c r="AI808" s="23" t="str">
        <f ca="1">MID(HEX2BIN(MID(C808,8,1),4),3,1)</f>
        <v>1</v>
      </c>
      <c r="AJ808" s="23" t="str">
        <f ca="1">MID(HEX2BIN(MID(C808,8,1),4),4,1)</f>
        <v>0</v>
      </c>
    </row>
    <row r="809" spans="1:47" x14ac:dyDescent="0.35">
      <c r="A809" s="9" t="s">
        <v>83</v>
      </c>
      <c r="C809" t="s">
        <v>2</v>
      </c>
      <c r="D809" s="27">
        <v>7</v>
      </c>
      <c r="E809" s="20" t="str" cm="1">
        <f t="array" aca="1" ref="E809" ca="1">INDIRECT(ADDRESS((ROW(809:809)-1),IF(MOD(COLUMN(E:E)-4-$D809,32)=0,32,MOD(COLUMN(E:E)-4-$D809,32))+4))</f>
        <v>1</v>
      </c>
      <c r="F809" s="20" t="str" cm="1">
        <f t="array" aca="1" ref="F809" ca="1">INDIRECT(ADDRESS((ROW(809:809)-1),IF(MOD(COLUMN(F:F)-4-$D809,32)=0,32,MOD(COLUMN(F:F)-4-$D809,32))+4))</f>
        <v>1</v>
      </c>
      <c r="G809" s="20" t="str" cm="1">
        <f t="array" aca="1" ref="G809" ca="1">INDIRECT(ADDRESS((ROW(809:809)-1),IF(MOD(COLUMN(G:G)-4-$D809,32)=0,32,MOD(COLUMN(G:G)-4-$D809,32))+4))</f>
        <v>1</v>
      </c>
      <c r="H809" s="20" t="str" cm="1">
        <f t="array" aca="1" ref="H809" ca="1">INDIRECT(ADDRESS((ROW(809:809)-1),IF(MOD(COLUMN(H:H)-4-$D809,32)=0,32,MOD(COLUMN(H:H)-4-$D809,32))+4))</f>
        <v>1</v>
      </c>
      <c r="I809" s="21" t="str" cm="1">
        <f t="array" aca="1" ref="I809" ca="1">INDIRECT(ADDRESS((ROW(809:809)-1),IF(MOD(COLUMN(I:I)-4-$D809,32)=0,32,MOD(COLUMN(I:I)-4-$D809,32))+4))</f>
        <v>0</v>
      </c>
      <c r="J809" s="21" t="str" cm="1">
        <f t="array" aca="1" ref="J809" ca="1">INDIRECT(ADDRESS((ROW(809:809)-1),IF(MOD(COLUMN(J:J)-4-$D809,32)=0,32,MOD(COLUMN(J:J)-4-$D809,32))+4))</f>
        <v>1</v>
      </c>
      <c r="K809" s="21" t="str" cm="1">
        <f t="array" aca="1" ref="K809" ca="1">INDIRECT(ADDRESS((ROW(809:809)-1),IF(MOD(COLUMN(K:K)-4-$D809,32)=0,32,MOD(COLUMN(K:K)-4-$D809,32))+4))</f>
        <v>0</v>
      </c>
      <c r="L809" s="21" t="str" cm="1">
        <f t="array" aca="1" ref="L809" ca="1">INDIRECT(ADDRESS((ROW(809:809)-1),IF(MOD(COLUMN(L:L)-4-$D809,32)=0,32,MOD(COLUMN(L:L)-4-$D809,32))+4))</f>
        <v>0</v>
      </c>
      <c r="M809" s="22" t="str" cm="1">
        <f t="array" aca="1" ref="M809" ca="1">INDIRECT(ADDRESS((ROW(809:809)-1),IF(MOD(COLUMN(M:M)-4-$D809,32)=0,32,MOD(COLUMN(M:M)-4-$D809,32))+4))</f>
        <v>0</v>
      </c>
      <c r="N809" s="22" t="str" cm="1">
        <f t="array" aca="1" ref="N809" ca="1">INDIRECT(ADDRESS((ROW(809:809)-1),IF(MOD(COLUMN(N:N)-4-$D809,32)=0,32,MOD(COLUMN(N:N)-4-$D809,32))+4))</f>
        <v>1</v>
      </c>
      <c r="O809" s="22" t="str" cm="1">
        <f t="array" aca="1" ref="O809" ca="1">INDIRECT(ADDRESS((ROW(809:809)-1),IF(MOD(COLUMN(O:O)-4-$D809,32)=0,32,MOD(COLUMN(O:O)-4-$D809,32))+4))</f>
        <v>0</v>
      </c>
      <c r="P809" s="22" t="str" cm="1">
        <f t="array" aca="1" ref="P809" ca="1">INDIRECT(ADDRESS((ROW(809:809)-1),IF(MOD(COLUMN(P:P)-4-$D809,32)=0,32,MOD(COLUMN(P:P)-4-$D809,32))+4))</f>
        <v>1</v>
      </c>
      <c r="Q809" s="23" t="str" cm="1">
        <f t="array" aca="1" ref="Q809" ca="1">INDIRECT(ADDRESS((ROW(809:809)-1),IF(MOD(COLUMN(Q:Q)-4-$D809,32)=0,32,MOD(COLUMN(Q:Q)-4-$D809,32))+4))</f>
        <v>0</v>
      </c>
      <c r="R809" s="23" t="str" cm="1">
        <f t="array" aca="1" ref="R809" ca="1">INDIRECT(ADDRESS((ROW(809:809)-1),IF(MOD(COLUMN(R:R)-4-$D809,32)=0,32,MOD(COLUMN(R:R)-4-$D809,32))+4))</f>
        <v>1</v>
      </c>
      <c r="S809" s="23" t="str" cm="1">
        <f t="array" aca="1" ref="S809" ca="1">INDIRECT(ADDRESS((ROW(809:809)-1),IF(MOD(COLUMN(S:S)-4-$D809,32)=0,32,MOD(COLUMN(S:S)-4-$D809,32))+4))</f>
        <v>1</v>
      </c>
      <c r="T809" s="23" t="str" cm="1">
        <f t="array" aca="1" ref="T809" ca="1">INDIRECT(ADDRESS((ROW(809:809)-1),IF(MOD(COLUMN(T:T)-4-$D809,32)=0,32,MOD(COLUMN(T:T)-4-$D809,32))+4))</f>
        <v>0</v>
      </c>
      <c r="U809" s="20" t="str" cm="1">
        <f t="array" aca="1" ref="U809" ca="1">INDIRECT(ADDRESS((ROW(809:809)-1),IF(MOD(COLUMN(U:U)-4-$D809,32)=0,32,MOD(COLUMN(U:U)-4-$D809,32))+4))</f>
        <v>1</v>
      </c>
      <c r="V809" s="20" t="str" cm="1">
        <f t="array" aca="1" ref="V809" ca="1">INDIRECT(ADDRESS((ROW(809:809)-1),IF(MOD(COLUMN(V:V)-4-$D809,32)=0,32,MOD(COLUMN(V:V)-4-$D809,32))+4))</f>
        <v>1</v>
      </c>
      <c r="W809" s="20" t="str" cm="1">
        <f t="array" aca="1" ref="W809" ca="1">INDIRECT(ADDRESS((ROW(809:809)-1),IF(MOD(COLUMN(W:W)-4-$D809,32)=0,32,MOD(COLUMN(W:W)-4-$D809,32))+4))</f>
        <v>1</v>
      </c>
      <c r="X809" s="20" t="str" cm="1">
        <f t="array" aca="1" ref="X809" ca="1">INDIRECT(ADDRESS((ROW(809:809)-1),IF(MOD(COLUMN(X:X)-4-$D809,32)=0,32,MOD(COLUMN(X:X)-4-$D809,32))+4))</f>
        <v>1</v>
      </c>
      <c r="Y809" s="21" t="str" cm="1">
        <f t="array" aca="1" ref="Y809" ca="1">INDIRECT(ADDRESS((ROW(809:809)-1),IF(MOD(COLUMN(Y:Y)-4-$D809,32)=0,32,MOD(COLUMN(Y:Y)-4-$D809,32))+4))</f>
        <v>0</v>
      </c>
      <c r="Z809" s="21" t="str" cm="1">
        <f t="array" aca="1" ref="Z809" ca="1">INDIRECT(ADDRESS((ROW(809:809)-1),IF(MOD(COLUMN(Z:Z)-4-$D809,32)=0,32,MOD(COLUMN(Z:Z)-4-$D809,32))+4))</f>
        <v>0</v>
      </c>
      <c r="AA809" s="21" t="str" cm="1">
        <f t="array" aca="1" ref="AA809" ca="1">INDIRECT(ADDRESS((ROW(809:809)-1),IF(MOD(COLUMN(AA:AA)-4-$D809,32)=0,32,MOD(COLUMN(AA:AA)-4-$D809,32))+4))</f>
        <v>1</v>
      </c>
      <c r="AB809" s="21" t="str" cm="1">
        <f t="array" aca="1" ref="AB809" ca="1">INDIRECT(ADDRESS((ROW(809:809)-1),IF(MOD(COLUMN(AB:AB)-4-$D809,32)=0,32,MOD(COLUMN(AB:AB)-4-$D809,32))+4))</f>
        <v>0</v>
      </c>
      <c r="AC809" s="22" t="str" cm="1">
        <f t="array" aca="1" ref="AC809" ca="1">INDIRECT(ADDRESS((ROW(809:809)-1),IF(MOD(COLUMN(AC:AC)-4-$D809,32)=0,32,MOD(COLUMN(AC:AC)-4-$D809,32))+4))</f>
        <v>0</v>
      </c>
      <c r="AD809" s="22" t="str" cm="1">
        <f t="array" aca="1" ref="AD809" ca="1">INDIRECT(ADDRESS((ROW(809:809)-1),IF(MOD(COLUMN(AD:AD)-4-$D809,32)=0,32,MOD(COLUMN(AD:AD)-4-$D809,32))+4))</f>
        <v>0</v>
      </c>
      <c r="AE809" s="22" t="str" cm="1">
        <f t="array" aca="1" ref="AE809" ca="1">INDIRECT(ADDRESS((ROW(809:809)-1),IF(MOD(COLUMN(AE:AE)-4-$D809,32)=0,32,MOD(COLUMN(AE:AE)-4-$D809,32))+4))</f>
        <v>1</v>
      </c>
      <c r="AF809" s="22" t="str" cm="1">
        <f t="array" aca="1" ref="AF809" ca="1">INDIRECT(ADDRESS((ROW(809:809)-1),IF(MOD(COLUMN(AF:AF)-4-$D809,32)=0,32,MOD(COLUMN(AF:AF)-4-$D809,32))+4))</f>
        <v>0</v>
      </c>
      <c r="AG809" s="23" t="str" cm="1">
        <f t="array" aca="1" ref="AG809" ca="1">INDIRECT(ADDRESS((ROW(809:809)-1),IF(MOD(COLUMN(AG:AG)-4-$D809,32)=0,32,MOD(COLUMN(AG:AG)-4-$D809,32))+4))</f>
        <v>1</v>
      </c>
      <c r="AH809" s="23" t="str" cm="1">
        <f t="array" aca="1" ref="AH809" ca="1">INDIRECT(ADDRESS((ROW(809:809)-1),IF(MOD(COLUMN(AH:AH)-4-$D809,32)=0,32,MOD(COLUMN(AH:AH)-4-$D809,32))+4))</f>
        <v>0</v>
      </c>
      <c r="AI809" s="23" t="str" cm="1">
        <f t="array" aca="1" ref="AI809" ca="1">INDIRECT(ADDRESS((ROW(809:809)-1),IF(MOD(COLUMN(AI:AI)-4-$D809,32)=0,32,MOD(COLUMN(AI:AI)-4-$D809,32))+4))</f>
        <v>1</v>
      </c>
      <c r="AJ809" s="23" t="str" cm="1">
        <f t="array" aca="1" ref="AJ809" ca="1">INDIRECT(ADDRESS((ROW(809:809)-1),IF(MOD(COLUMN(AJ:AJ)-4-$D809,32)=0,32,MOD(COLUMN(AJ:AJ)-4-$D809,32))+4))</f>
        <v>1</v>
      </c>
      <c r="AK809" t="str">
        <f ca="1">_xlfn.CONCAT(E809,F809,G809,H809,I809,J809,K809,L809)</f>
        <v>11110100</v>
      </c>
      <c r="AL809" t="str">
        <f ca="1">_xlfn.CONCAT(M809,N809,O809,P809,Q809,R809,S809,T809)</f>
        <v>01010110</v>
      </c>
      <c r="AM809" t="str">
        <f ca="1">_xlfn.CONCAT(U809,V809,W809,X809,Y809,Z809,AA809,AB809)</f>
        <v>11110010</v>
      </c>
      <c r="AN809" t="str">
        <f ca="1">_xlfn.CONCAT(AC809,AD809,AE809,AF809,AG809,AH809,AI809,AJ809)</f>
        <v>00101011</v>
      </c>
      <c r="AO809">
        <f ca="1">BIN2DEC(AK809)</f>
        <v>244</v>
      </c>
      <c r="AP809">
        <f t="shared" ref="AP809:AR811" ca="1" si="340">BIN2DEC(AL809)</f>
        <v>86</v>
      </c>
      <c r="AQ809">
        <f t="shared" ca="1" si="340"/>
        <v>242</v>
      </c>
      <c r="AR809">
        <f t="shared" ca="1" si="340"/>
        <v>43</v>
      </c>
      <c r="AS809">
        <f ca="1">(AO809*2^24)+(AP809*2^16)+(AQ809*2^8)+AR809</f>
        <v>4099338795</v>
      </c>
      <c r="AT809">
        <f>2^32</f>
        <v>4294967296</v>
      </c>
      <c r="AU809">
        <f ca="1">AT809-AS809</f>
        <v>195628501</v>
      </c>
    </row>
    <row r="810" spans="1:47" x14ac:dyDescent="0.35">
      <c r="C810" t="s">
        <v>2</v>
      </c>
      <c r="D810" s="27">
        <v>18</v>
      </c>
      <c r="E810" s="20" t="str" cm="1">
        <f t="array" aca="1" ref="E810" ca="1">INDIRECT(ADDRESS((ROW(810:810)-2),IF(MOD(COLUMN(E:E)-4-$D810,32)=0,32,MOD(COLUMN(E:E)-4-$D810,32))+4))</f>
        <v>0</v>
      </c>
      <c r="F810" s="20" t="str" cm="1">
        <f t="array" aca="1" ref="F810" ca="1">INDIRECT(ADDRESS((ROW(810:810)-2),IF(MOD(COLUMN(F:F)-4-$D810,32)=0,32,MOD(COLUMN(F:F)-4-$D810,32))+4))</f>
        <v>1</v>
      </c>
      <c r="G810" s="20" t="str" cm="1">
        <f t="array" aca="1" ref="G810" ca="1">INDIRECT(ADDRESS((ROW(810:810)-2),IF(MOD(COLUMN(G:G)-4-$D810,32)=0,32,MOD(COLUMN(G:G)-4-$D810,32))+4))</f>
        <v>0</v>
      </c>
      <c r="H810" s="20" t="str" cm="1">
        <f t="array" aca="1" ref="H810" ca="1">INDIRECT(ADDRESS((ROW(810:810)-2),IF(MOD(COLUMN(H:H)-4-$D810,32)=0,32,MOD(COLUMN(H:H)-4-$D810,32))+4))</f>
        <v>0</v>
      </c>
      <c r="I810" s="21" t="str" cm="1">
        <f t="array" aca="1" ref="I810" ca="1">INDIRECT(ADDRESS((ROW(810:810)-2),IF(MOD(COLUMN(I:I)-4-$D810,32)=0,32,MOD(COLUMN(I:I)-4-$D810,32))+4))</f>
        <v>0</v>
      </c>
      <c r="J810" s="21" t="str" cm="1">
        <f t="array" aca="1" ref="J810" ca="1">INDIRECT(ADDRESS((ROW(810:810)-2),IF(MOD(COLUMN(J:J)-4-$D810,32)=0,32,MOD(COLUMN(J:J)-4-$D810,32))+4))</f>
        <v>1</v>
      </c>
      <c r="K810" s="21" t="str" cm="1">
        <f t="array" aca="1" ref="K810" ca="1">INDIRECT(ADDRESS((ROW(810:810)-2),IF(MOD(COLUMN(K:K)-4-$D810,32)=0,32,MOD(COLUMN(K:K)-4-$D810,32))+4))</f>
        <v>0</v>
      </c>
      <c r="L810" s="21" t="str" cm="1">
        <f t="array" aca="1" ref="L810" ca="1">INDIRECT(ADDRESS((ROW(810:810)-2),IF(MOD(COLUMN(L:L)-4-$D810,32)=0,32,MOD(COLUMN(L:L)-4-$D810,32))+4))</f>
        <v>1</v>
      </c>
      <c r="M810" s="22" t="str" cm="1">
        <f t="array" aca="1" ref="M810" ca="1">INDIRECT(ADDRESS((ROW(810:810)-2),IF(MOD(COLUMN(M:M)-4-$D810,32)=0,32,MOD(COLUMN(M:M)-4-$D810,32))+4))</f>
        <v>0</v>
      </c>
      <c r="N810" s="22" t="str" cm="1">
        <f t="array" aca="1" ref="N810" ca="1">INDIRECT(ADDRESS((ROW(810:810)-2),IF(MOD(COLUMN(N:N)-4-$D810,32)=0,32,MOD(COLUMN(N:N)-4-$D810,32))+4))</f>
        <v>1</v>
      </c>
      <c r="O810" s="22" t="str" cm="1">
        <f t="array" aca="1" ref="O810" ca="1">INDIRECT(ADDRESS((ROW(810:810)-2),IF(MOD(COLUMN(O:O)-4-$D810,32)=0,32,MOD(COLUMN(O:O)-4-$D810,32))+4))</f>
        <v>1</v>
      </c>
      <c r="P810" s="22" t="str" cm="1">
        <f t="array" aca="1" ref="P810" ca="1">INDIRECT(ADDRESS((ROW(810:810)-2),IF(MOD(COLUMN(P:P)-4-$D810,32)=0,32,MOD(COLUMN(P:P)-4-$D810,32))+4))</f>
        <v>1</v>
      </c>
      <c r="Q810" s="23" t="str" cm="1">
        <f t="array" aca="1" ref="Q810" ca="1">INDIRECT(ADDRESS((ROW(810:810)-2),IF(MOD(COLUMN(Q:Q)-4-$D810,32)=0,32,MOD(COLUMN(Q:Q)-4-$D810,32))+4))</f>
        <v>1</v>
      </c>
      <c r="R810" s="23" t="str" cm="1">
        <f t="array" aca="1" ref="R810" ca="1">INDIRECT(ADDRESS((ROW(810:810)-2),IF(MOD(COLUMN(R:R)-4-$D810,32)=0,32,MOD(COLUMN(R:R)-4-$D810,32))+4))</f>
        <v>1</v>
      </c>
      <c r="S810" s="23" t="str" cm="1">
        <f t="array" aca="1" ref="S810" ca="1">INDIRECT(ADDRESS((ROW(810:810)-2),IF(MOD(COLUMN(S:S)-4-$D810,32)=0,32,MOD(COLUMN(S:S)-4-$D810,32))+4))</f>
        <v>1</v>
      </c>
      <c r="T810" s="23" t="str" cm="1">
        <f t="array" aca="1" ref="T810" ca="1">INDIRECT(ADDRESS((ROW(810:810)-2),IF(MOD(COLUMN(T:T)-4-$D810,32)=0,32,MOD(COLUMN(T:T)-4-$D810,32))+4))</f>
        <v>0</v>
      </c>
      <c r="U810" s="20" t="str" cm="1">
        <f t="array" aca="1" ref="U810" ca="1">INDIRECT(ADDRESS((ROW(810:810)-2),IF(MOD(COLUMN(U:U)-4-$D810,32)=0,32,MOD(COLUMN(U:U)-4-$D810,32))+4))</f>
        <v>1</v>
      </c>
      <c r="V810" s="20" t="str" cm="1">
        <f t="array" aca="1" ref="V810" ca="1">INDIRECT(ADDRESS((ROW(810:810)-2),IF(MOD(COLUMN(V:V)-4-$D810,32)=0,32,MOD(COLUMN(V:V)-4-$D810,32))+4))</f>
        <v>0</v>
      </c>
      <c r="W810" s="20" t="str" cm="1">
        <f t="array" aca="1" ref="W810" ca="1">INDIRECT(ADDRESS((ROW(810:810)-2),IF(MOD(COLUMN(W:W)-4-$D810,32)=0,32,MOD(COLUMN(W:W)-4-$D810,32))+4))</f>
        <v>0</v>
      </c>
      <c r="X810" s="20" t="str" cm="1">
        <f t="array" aca="1" ref="X810" ca="1">INDIRECT(ADDRESS((ROW(810:810)-2),IF(MOD(COLUMN(X:X)-4-$D810,32)=0,32,MOD(COLUMN(X:X)-4-$D810,32))+4))</f>
        <v>0</v>
      </c>
      <c r="Y810" s="21" t="str" cm="1">
        <f t="array" aca="1" ref="Y810" ca="1">INDIRECT(ADDRESS((ROW(810:810)-2),IF(MOD(COLUMN(Y:Y)-4-$D810,32)=0,32,MOD(COLUMN(Y:Y)-4-$D810,32))+4))</f>
        <v>1</v>
      </c>
      <c r="Z810" s="21" t="str" cm="1">
        <f t="array" aca="1" ref="Z810" ca="1">INDIRECT(ADDRESS((ROW(810:810)-2),IF(MOD(COLUMN(Z:Z)-4-$D810,32)=0,32,MOD(COLUMN(Z:Z)-4-$D810,32))+4))</f>
        <v>0</v>
      </c>
      <c r="AA810" s="21" t="str" cm="1">
        <f t="array" aca="1" ref="AA810" ca="1">INDIRECT(ADDRESS((ROW(810:810)-2),IF(MOD(COLUMN(AA:AA)-4-$D810,32)=0,32,MOD(COLUMN(AA:AA)-4-$D810,32))+4))</f>
        <v>1</v>
      </c>
      <c r="AB810" s="21" t="str" cm="1">
        <f t="array" aca="1" ref="AB810" ca="1">INDIRECT(ADDRESS((ROW(810:810)-2),IF(MOD(COLUMN(AB:AB)-4-$D810,32)=0,32,MOD(COLUMN(AB:AB)-4-$D810,32))+4))</f>
        <v>0</v>
      </c>
      <c r="AC810" s="22" t="str" cm="1">
        <f t="array" aca="1" ref="AC810" ca="1">INDIRECT(ADDRESS((ROW(810:810)-2),IF(MOD(COLUMN(AC:AC)-4-$D810,32)=0,32,MOD(COLUMN(AC:AC)-4-$D810,32))+4))</f>
        <v>1</v>
      </c>
      <c r="AD810" s="22" t="str" cm="1">
        <f t="array" aca="1" ref="AD810" ca="1">INDIRECT(ADDRESS((ROW(810:810)-2),IF(MOD(COLUMN(AD:AD)-4-$D810,32)=0,32,MOD(COLUMN(AD:AD)-4-$D810,32))+4))</f>
        <v>1</v>
      </c>
      <c r="AE810" s="22" t="str" cm="1">
        <f t="array" aca="1" ref="AE810" ca="1">INDIRECT(ADDRESS((ROW(810:810)-2),IF(MOD(COLUMN(AE:AE)-4-$D810,32)=0,32,MOD(COLUMN(AE:AE)-4-$D810,32))+4))</f>
        <v>0</v>
      </c>
      <c r="AF810" s="22" t="str" cm="1">
        <f t="array" aca="1" ref="AF810" ca="1">INDIRECT(ADDRESS((ROW(810:810)-2),IF(MOD(COLUMN(AF:AF)-4-$D810,32)=0,32,MOD(COLUMN(AF:AF)-4-$D810,32))+4))</f>
        <v>1</v>
      </c>
      <c r="AG810" s="23" t="str" cm="1">
        <f t="array" aca="1" ref="AG810" ca="1">INDIRECT(ADDRESS((ROW(810:810)-2),IF(MOD(COLUMN(AG:AG)-4-$D810,32)=0,32,MOD(COLUMN(AG:AG)-4-$D810,32))+4))</f>
        <v>1</v>
      </c>
      <c r="AH810" s="23" t="str" cm="1">
        <f t="array" aca="1" ref="AH810" ca="1">INDIRECT(ADDRESS((ROW(810:810)-2),IF(MOD(COLUMN(AH:AH)-4-$D810,32)=0,32,MOD(COLUMN(AH:AH)-4-$D810,32))+4))</f>
        <v>1</v>
      </c>
      <c r="AI810" s="23" t="str" cm="1">
        <f t="array" aca="1" ref="AI810" ca="1">INDIRECT(ADDRESS((ROW(810:810)-2),IF(MOD(COLUMN(AI:AI)-4-$D810,32)=0,32,MOD(COLUMN(AI:AI)-4-$D810,32))+4))</f>
        <v>1</v>
      </c>
      <c r="AJ810" s="23" t="str" cm="1">
        <f t="array" aca="1" ref="AJ810" ca="1">INDIRECT(ADDRESS((ROW(810:810)-2),IF(MOD(COLUMN(AJ:AJ)-4-$D810,32)=0,32,MOD(COLUMN(AJ:AJ)-4-$D810,32))+4))</f>
        <v>0</v>
      </c>
      <c r="AK810" t="str">
        <f ca="1">_xlfn.CONCAT(E810,F810,G810,H810,I810,J810,K810,L810)</f>
        <v>01000101</v>
      </c>
      <c r="AL810" t="str">
        <f ca="1">_xlfn.CONCAT(M810,N810,O810,P810,Q810,R810,S810,T810)</f>
        <v>01111110</v>
      </c>
      <c r="AM810" t="str">
        <f ca="1">_xlfn.CONCAT(U810,V810,W810,X810,Y810,Z810,AA810,AB810)</f>
        <v>10001010</v>
      </c>
      <c r="AN810" t="str">
        <f ca="1">_xlfn.CONCAT(AC810,AD810,AE810,AF810,AG810,AH810,AI810,AJ810)</f>
        <v>11011110</v>
      </c>
      <c r="AO810">
        <f ca="1">BIN2DEC(AK810)</f>
        <v>69</v>
      </c>
      <c r="AP810">
        <f t="shared" ca="1" si="340"/>
        <v>126</v>
      </c>
      <c r="AQ810">
        <f t="shared" ca="1" si="340"/>
        <v>138</v>
      </c>
      <c r="AR810">
        <f t="shared" ca="1" si="340"/>
        <v>222</v>
      </c>
      <c r="AS810">
        <f ca="1">(AO810*2^24)+(AP810*2^16)+(AQ810*2^8)+AR810</f>
        <v>1165920990</v>
      </c>
      <c r="AT810">
        <f>2^32</f>
        <v>4294967296</v>
      </c>
      <c r="AU810">
        <f ca="1">AT810-AS810</f>
        <v>3129046306</v>
      </c>
    </row>
    <row r="811" spans="1:47" x14ac:dyDescent="0.35">
      <c r="C811" t="s">
        <v>84</v>
      </c>
      <c r="D811" s="27">
        <v>3</v>
      </c>
      <c r="E811" s="20" cm="1">
        <f t="array" aca="1" ref="E811" ca="1">IF(COLUMN(E:E)-4&gt;$D811,INDIRECT(ADDRESS((ROW(811:811)-3),COLUMN(E:E)-4-$D811+4)),0)</f>
        <v>0</v>
      </c>
      <c r="F811" s="20" cm="1">
        <f t="array" aca="1" ref="F811" ca="1">IF(COLUMN(F:F)-4&gt;$D811,INDIRECT(ADDRESS((ROW(811:811)-3),COLUMN(F:F)-4-$D811+4)),0)</f>
        <v>0</v>
      </c>
      <c r="G811" s="20" cm="1">
        <f t="array" aca="1" ref="G811" ca="1">IF(COLUMN(G:G)-4&gt;$D811,INDIRECT(ADDRESS((ROW(811:811)-3),COLUMN(G:G)-4-$D811+4)),0)</f>
        <v>0</v>
      </c>
      <c r="H811" s="20" t="str" cm="1">
        <f t="array" aca="1" ref="H811" ca="1">IF(COLUMN(H:H)-4&gt;$D811,INDIRECT(ADDRESS((ROW(811:811)-3),COLUMN(H:H)-4-$D811+4)),0)</f>
        <v>0</v>
      </c>
      <c r="I811" s="21" t="str" cm="1">
        <f t="array" aca="1" ref="I811" ca="1">IF(COLUMN(I:I)-4&gt;$D811,INDIRECT(ADDRESS((ROW(811:811)-3),COLUMN(I:I)-4-$D811+4)),0)</f>
        <v>0</v>
      </c>
      <c r="J811" s="21" t="str" cm="1">
        <f t="array" aca="1" ref="J811" ca="1">IF(COLUMN(J:J)-4&gt;$D811,INDIRECT(ADDRESS((ROW(811:811)-3),COLUMN(J:J)-4-$D811+4)),0)</f>
        <v>1</v>
      </c>
      <c r="K811" s="21" t="str" cm="1">
        <f t="array" aca="1" ref="K811" ca="1">IF(COLUMN(K:K)-4&gt;$D811,INDIRECT(ADDRESS((ROW(811:811)-3),COLUMN(K:K)-4-$D811+4)),0)</f>
        <v>0</v>
      </c>
      <c r="L811" s="21" t="str" cm="1">
        <f t="array" aca="1" ref="L811" ca="1">IF(COLUMN(L:L)-4&gt;$D811,INDIRECT(ADDRESS((ROW(811:811)-3),COLUMN(L:L)-4-$D811+4)),0)</f>
        <v>1</v>
      </c>
      <c r="M811" s="22" t="str" cm="1">
        <f t="array" aca="1" ref="M811" ca="1">IF(COLUMN(M:M)-4&gt;$D811,INDIRECT(ADDRESS((ROW(811:811)-3),COLUMN(M:M)-4-$D811+4)),0)</f>
        <v>0</v>
      </c>
      <c r="N811" s="22" t="str" cm="1">
        <f t="array" aca="1" ref="N811" ca="1">IF(COLUMN(N:N)-4&gt;$D811,INDIRECT(ADDRESS((ROW(811:811)-3),COLUMN(N:N)-4-$D811+4)),0)</f>
        <v>1</v>
      </c>
      <c r="O811" s="22" t="str" cm="1">
        <f t="array" aca="1" ref="O811" ca="1">IF(COLUMN(O:O)-4&gt;$D811,INDIRECT(ADDRESS((ROW(811:811)-3),COLUMN(O:O)-4-$D811+4)),0)</f>
        <v>1</v>
      </c>
      <c r="P811" s="22" t="str" cm="1">
        <f t="array" aca="1" ref="P811" ca="1">IF(COLUMN(P:P)-4&gt;$D811,INDIRECT(ADDRESS((ROW(811:811)-3),COLUMN(P:P)-4-$D811+4)),0)</f>
        <v>0</v>
      </c>
      <c r="Q811" s="23" t="str" cm="1">
        <f t="array" aca="1" ref="Q811" ca="1">IF(COLUMN(Q:Q)-4&gt;$D811,INDIRECT(ADDRESS((ROW(811:811)-3),COLUMN(Q:Q)-4-$D811+4)),0)</f>
        <v>1</v>
      </c>
      <c r="R811" s="23" t="str" cm="1">
        <f t="array" aca="1" ref="R811" ca="1">IF(COLUMN(R:R)-4&gt;$D811,INDIRECT(ADDRESS((ROW(811:811)-3),COLUMN(R:R)-4-$D811+4)),0)</f>
        <v>1</v>
      </c>
      <c r="S811" s="23" t="str" cm="1">
        <f t="array" aca="1" ref="S811" ca="1">IF(COLUMN(S:S)-4&gt;$D811,INDIRECT(ADDRESS((ROW(811:811)-3),COLUMN(S:S)-4-$D811+4)),0)</f>
        <v>1</v>
      </c>
      <c r="T811" s="23" t="str" cm="1">
        <f t="array" aca="1" ref="T811" ca="1">IF(COLUMN(T:T)-4&gt;$D811,INDIRECT(ADDRESS((ROW(811:811)-3),COLUMN(T:T)-4-$D811+4)),0)</f>
        <v>1</v>
      </c>
      <c r="U811" s="20" t="str" cm="1">
        <f t="array" aca="1" ref="U811" ca="1">IF(COLUMN(U:U)-4&gt;$D811,INDIRECT(ADDRESS((ROW(811:811)-3),COLUMN(U:U)-4-$D811+4)),0)</f>
        <v>0</v>
      </c>
      <c r="V811" s="20" t="str" cm="1">
        <f t="array" aca="1" ref="V811" ca="1">IF(COLUMN(V:V)-4&gt;$D811,INDIRECT(ADDRESS((ROW(811:811)-3),COLUMN(V:V)-4-$D811+4)),0)</f>
        <v>0</v>
      </c>
      <c r="W811" s="20" t="str" cm="1">
        <f t="array" aca="1" ref="W811" ca="1">IF(COLUMN(W:W)-4&gt;$D811,INDIRECT(ADDRESS((ROW(811:811)-3),COLUMN(W:W)-4-$D811+4)),0)</f>
        <v>1</v>
      </c>
      <c r="X811" s="20" t="str" cm="1">
        <f t="array" aca="1" ref="X811" ca="1">IF(COLUMN(X:X)-4&gt;$D811,INDIRECT(ADDRESS((ROW(811:811)-3),COLUMN(X:X)-4-$D811+4)),0)</f>
        <v>0</v>
      </c>
      <c r="Y811" s="21" t="str" cm="1">
        <f t="array" aca="1" ref="Y811" ca="1">IF(COLUMN(Y:Y)-4&gt;$D811,INDIRECT(ADDRESS((ROW(811:811)-3),COLUMN(Y:Y)-4-$D811+4)),0)</f>
        <v>0</v>
      </c>
      <c r="Z811" s="21" t="str" cm="1">
        <f t="array" aca="1" ref="Z811" ca="1">IF(COLUMN(Z:Z)-4&gt;$D811,INDIRECT(ADDRESS((ROW(811:811)-3),COLUMN(Z:Z)-4-$D811+4)),0)</f>
        <v>0</v>
      </c>
      <c r="AA811" s="21" t="str" cm="1">
        <f t="array" aca="1" ref="AA811" ca="1">IF(COLUMN(AA:AA)-4&gt;$D811,INDIRECT(ADDRESS((ROW(811:811)-3),COLUMN(AA:AA)-4-$D811+4)),0)</f>
        <v>1</v>
      </c>
      <c r="AB811" s="21" t="str" cm="1">
        <f t="array" aca="1" ref="AB811" ca="1">IF(COLUMN(AB:AB)-4&gt;$D811,INDIRECT(ADDRESS((ROW(811:811)-3),COLUMN(AB:AB)-4-$D811+4)),0)</f>
        <v>0</v>
      </c>
      <c r="AC811" s="22" t="str" cm="1">
        <f t="array" aca="1" ref="AC811" ca="1">IF(COLUMN(AC:AC)-4&gt;$D811,INDIRECT(ADDRESS((ROW(811:811)-3),COLUMN(AC:AC)-4-$D811+4)),0)</f>
        <v>1</v>
      </c>
      <c r="AD811" s="22" t="str" cm="1">
        <f t="array" aca="1" ref="AD811" ca="1">IF(COLUMN(AD:AD)-4&gt;$D811,INDIRECT(ADDRESS((ROW(811:811)-3),COLUMN(AD:AD)-4-$D811+4)),0)</f>
        <v>0</v>
      </c>
      <c r="AE811" s="22" t="str" cm="1">
        <f t="array" aca="1" ref="AE811" ca="1">IF(COLUMN(AE:AE)-4&gt;$D811,INDIRECT(ADDRESS((ROW(811:811)-3),COLUMN(AE:AE)-4-$D811+4)),0)</f>
        <v>1</v>
      </c>
      <c r="AF811" s="22" t="str" cm="1">
        <f t="array" aca="1" ref="AF811" ca="1">IF(COLUMN(AF:AF)-4&gt;$D811,INDIRECT(ADDRESS((ROW(811:811)-3),COLUMN(AF:AF)-4-$D811+4)),0)</f>
        <v>1</v>
      </c>
      <c r="AG811" s="23" t="str" cm="1">
        <f t="array" aca="1" ref="AG811" ca="1">IF(COLUMN(AG:AG)-4&gt;$D811,INDIRECT(ADDRESS((ROW(811:811)-3),COLUMN(AG:AG)-4-$D811+4)),0)</f>
        <v>1</v>
      </c>
      <c r="AH811" s="23" t="str" cm="1">
        <f t="array" aca="1" ref="AH811" ca="1">IF(COLUMN(AH:AH)-4&gt;$D811,INDIRECT(ADDRESS((ROW(811:811)-3),COLUMN(AH:AH)-4-$D811+4)),0)</f>
        <v>1</v>
      </c>
      <c r="AI811" s="23" t="str" cm="1">
        <f t="array" aca="1" ref="AI811" ca="1">IF(COLUMN(AI:AI)-4&gt;$D811,INDIRECT(ADDRESS((ROW(811:811)-3),COLUMN(AI:AI)-4-$D811+4)),0)</f>
        <v>1</v>
      </c>
      <c r="AJ811" s="23" t="str" cm="1">
        <f t="array" aca="1" ref="AJ811" ca="1">IF(COLUMN(AJ:AJ)-4&gt;$D811,INDIRECT(ADDRESS((ROW(811:811)-3),COLUMN(AJ:AJ)-4-$D811+4)),0)</f>
        <v>1</v>
      </c>
      <c r="AK811" t="str">
        <f ca="1">_xlfn.CONCAT(E811,F811,G811,H811,I811,J811,K811,L811)</f>
        <v>00000101</v>
      </c>
      <c r="AL811" t="str">
        <f ca="1">_xlfn.CONCAT(M811,N811,O811,P811,Q811,R811,S811,T811)</f>
        <v>01101111</v>
      </c>
      <c r="AM811" t="str">
        <f ca="1">_xlfn.CONCAT(U811,V811,W811,X811,Y811,Z811,AA811,AB811)</f>
        <v>00100010</v>
      </c>
      <c r="AN811" t="str">
        <f ca="1">_xlfn.CONCAT(AC811,AD811,AE811,AF811,AG811,AH811,AI811,AJ811)</f>
        <v>10111111</v>
      </c>
      <c r="AO811">
        <f ca="1">BIN2DEC(AK811)</f>
        <v>5</v>
      </c>
      <c r="AP811">
        <f t="shared" ca="1" si="340"/>
        <v>111</v>
      </c>
      <c r="AQ811">
        <f t="shared" ca="1" si="340"/>
        <v>34</v>
      </c>
      <c r="AR811">
        <f t="shared" ca="1" si="340"/>
        <v>191</v>
      </c>
      <c r="AS811">
        <f ca="1">(AO811*2^24)+(AP811*2^16)+(AQ811*2^8)+AR811</f>
        <v>91169471</v>
      </c>
    </row>
    <row r="812" spans="1:47" x14ac:dyDescent="0.35">
      <c r="C812" t="s">
        <v>85</v>
      </c>
      <c r="E812" s="4">
        <f ca="1">_xlfn.BITXOR(E809,E810)</f>
        <v>1</v>
      </c>
      <c r="F812" s="4">
        <f t="shared" ref="F812:AJ812" ca="1" si="341">_xlfn.BITXOR(F809,F810)</f>
        <v>0</v>
      </c>
      <c r="G812" s="4">
        <f t="shared" ca="1" si="341"/>
        <v>1</v>
      </c>
      <c r="H812" s="4">
        <f t="shared" ca="1" si="341"/>
        <v>1</v>
      </c>
      <c r="I812" s="4">
        <f t="shared" ca="1" si="341"/>
        <v>0</v>
      </c>
      <c r="J812" s="4">
        <f t="shared" ca="1" si="341"/>
        <v>0</v>
      </c>
      <c r="K812" s="4">
        <f t="shared" ca="1" si="341"/>
        <v>0</v>
      </c>
      <c r="L812" s="4">
        <f t="shared" ca="1" si="341"/>
        <v>1</v>
      </c>
      <c r="M812" s="4">
        <f t="shared" ca="1" si="341"/>
        <v>0</v>
      </c>
      <c r="N812" s="4">
        <f t="shared" ca="1" si="341"/>
        <v>0</v>
      </c>
      <c r="O812" s="4">
        <f t="shared" ca="1" si="341"/>
        <v>1</v>
      </c>
      <c r="P812" s="4">
        <f t="shared" ca="1" si="341"/>
        <v>0</v>
      </c>
      <c r="Q812" s="4">
        <f t="shared" ca="1" si="341"/>
        <v>1</v>
      </c>
      <c r="R812" s="4">
        <f t="shared" ca="1" si="341"/>
        <v>0</v>
      </c>
      <c r="S812" s="4">
        <f t="shared" ca="1" si="341"/>
        <v>0</v>
      </c>
      <c r="T812" s="4">
        <f t="shared" ca="1" si="341"/>
        <v>0</v>
      </c>
      <c r="U812" s="4">
        <f t="shared" ca="1" si="341"/>
        <v>0</v>
      </c>
      <c r="V812" s="4">
        <f t="shared" ca="1" si="341"/>
        <v>1</v>
      </c>
      <c r="W812" s="4">
        <f t="shared" ca="1" si="341"/>
        <v>1</v>
      </c>
      <c r="X812" s="4">
        <f t="shared" ca="1" si="341"/>
        <v>1</v>
      </c>
      <c r="Y812" s="4">
        <f t="shared" ca="1" si="341"/>
        <v>1</v>
      </c>
      <c r="Z812" s="4">
        <f t="shared" ca="1" si="341"/>
        <v>0</v>
      </c>
      <c r="AA812" s="4">
        <f t="shared" ca="1" si="341"/>
        <v>0</v>
      </c>
      <c r="AB812" s="4">
        <f t="shared" ca="1" si="341"/>
        <v>0</v>
      </c>
      <c r="AC812" s="4">
        <f t="shared" ca="1" si="341"/>
        <v>1</v>
      </c>
      <c r="AD812" s="4">
        <f t="shared" ca="1" si="341"/>
        <v>1</v>
      </c>
      <c r="AE812" s="4">
        <f t="shared" ca="1" si="341"/>
        <v>1</v>
      </c>
      <c r="AF812" s="4">
        <f t="shared" ca="1" si="341"/>
        <v>1</v>
      </c>
      <c r="AG812" s="4">
        <f t="shared" ca="1" si="341"/>
        <v>0</v>
      </c>
      <c r="AH812" s="4">
        <f t="shared" ca="1" si="341"/>
        <v>1</v>
      </c>
      <c r="AI812" s="4">
        <f t="shared" ca="1" si="341"/>
        <v>0</v>
      </c>
      <c r="AJ812" s="4">
        <f t="shared" ca="1" si="341"/>
        <v>1</v>
      </c>
    </row>
    <row r="813" spans="1:47" x14ac:dyDescent="0.35">
      <c r="B813" s="18">
        <f ca="1">AS813</f>
        <v>3024575050</v>
      </c>
      <c r="C813" s="17"/>
      <c r="E813" s="24">
        <f ca="1">_xlfn.BITXOR(E811,E812)</f>
        <v>1</v>
      </c>
      <c r="F813" s="24">
        <f t="shared" ref="F813:AJ813" ca="1" si="342">_xlfn.BITXOR(F811,F812)</f>
        <v>0</v>
      </c>
      <c r="G813" s="24">
        <f t="shared" ca="1" si="342"/>
        <v>1</v>
      </c>
      <c r="H813" s="24">
        <f t="shared" ca="1" si="342"/>
        <v>1</v>
      </c>
      <c r="I813" s="24">
        <f t="shared" ca="1" si="342"/>
        <v>0</v>
      </c>
      <c r="J813" s="24">
        <f t="shared" ca="1" si="342"/>
        <v>1</v>
      </c>
      <c r="K813" s="24">
        <f t="shared" ca="1" si="342"/>
        <v>0</v>
      </c>
      <c r="L813" s="24">
        <f t="shared" ca="1" si="342"/>
        <v>0</v>
      </c>
      <c r="M813" s="24">
        <f t="shared" ca="1" si="342"/>
        <v>0</v>
      </c>
      <c r="N813" s="24">
        <f t="shared" ca="1" si="342"/>
        <v>1</v>
      </c>
      <c r="O813" s="24">
        <f t="shared" ca="1" si="342"/>
        <v>0</v>
      </c>
      <c r="P813" s="24">
        <f t="shared" ca="1" si="342"/>
        <v>0</v>
      </c>
      <c r="Q813" s="24">
        <f t="shared" ca="1" si="342"/>
        <v>0</v>
      </c>
      <c r="R813" s="24">
        <f t="shared" ca="1" si="342"/>
        <v>1</v>
      </c>
      <c r="S813" s="24">
        <f t="shared" ca="1" si="342"/>
        <v>1</v>
      </c>
      <c r="T813" s="24">
        <f t="shared" ca="1" si="342"/>
        <v>1</v>
      </c>
      <c r="U813" s="24">
        <f t="shared" ca="1" si="342"/>
        <v>0</v>
      </c>
      <c r="V813" s="24">
        <f t="shared" ca="1" si="342"/>
        <v>1</v>
      </c>
      <c r="W813" s="24">
        <f t="shared" ca="1" si="342"/>
        <v>0</v>
      </c>
      <c r="X813" s="24">
        <f t="shared" ca="1" si="342"/>
        <v>1</v>
      </c>
      <c r="Y813" s="24">
        <f t="shared" ca="1" si="342"/>
        <v>1</v>
      </c>
      <c r="Z813" s="24">
        <f t="shared" ca="1" si="342"/>
        <v>0</v>
      </c>
      <c r="AA813" s="24">
        <f t="shared" ca="1" si="342"/>
        <v>1</v>
      </c>
      <c r="AB813" s="24">
        <f t="shared" ca="1" si="342"/>
        <v>0</v>
      </c>
      <c r="AC813" s="24">
        <f t="shared" ca="1" si="342"/>
        <v>0</v>
      </c>
      <c r="AD813" s="24">
        <f t="shared" ca="1" si="342"/>
        <v>1</v>
      </c>
      <c r="AE813" s="24">
        <f t="shared" ca="1" si="342"/>
        <v>0</v>
      </c>
      <c r="AF813" s="24">
        <f t="shared" ca="1" si="342"/>
        <v>0</v>
      </c>
      <c r="AG813" s="24">
        <f t="shared" ca="1" si="342"/>
        <v>1</v>
      </c>
      <c r="AH813" s="24">
        <f t="shared" ca="1" si="342"/>
        <v>0</v>
      </c>
      <c r="AI813" s="24">
        <f t="shared" ca="1" si="342"/>
        <v>1</v>
      </c>
      <c r="AJ813" s="24">
        <f t="shared" ca="1" si="342"/>
        <v>0</v>
      </c>
      <c r="AK813" t="str">
        <f ca="1">_xlfn.CONCAT(E813,F813,G813,H813,I813,J813,K813,L813)</f>
        <v>10110100</v>
      </c>
      <c r="AL813" t="str">
        <f ca="1">_xlfn.CONCAT(M813,N813,O813,P813,Q813,R813,S813,T813)</f>
        <v>01000111</v>
      </c>
      <c r="AM813" t="str">
        <f ca="1">_xlfn.CONCAT(U813,V813,W813,X813,Y813,Z813,AA813,AB813)</f>
        <v>01011010</v>
      </c>
      <c r="AN813" t="str">
        <f ca="1">_xlfn.CONCAT(AC813,AD813,AE813,AF813,AG813,AH813,AI813,AJ813)</f>
        <v>01001010</v>
      </c>
      <c r="AO813">
        <f ca="1">BIN2DEC(AK813)</f>
        <v>180</v>
      </c>
      <c r="AP813">
        <f t="shared" ref="AP813:AR813" ca="1" si="343">BIN2DEC(AL813)</f>
        <v>71</v>
      </c>
      <c r="AQ813">
        <f t="shared" ca="1" si="343"/>
        <v>90</v>
      </c>
      <c r="AR813">
        <f t="shared" ca="1" si="343"/>
        <v>74</v>
      </c>
      <c r="AS813">
        <f ca="1">(AO813*2^24)+(AP813*2^16)+(AQ813*2^8)+AR813</f>
        <v>3024575050</v>
      </c>
    </row>
    <row r="814" spans="1:47" x14ac:dyDescent="0.35">
      <c r="C814" s="2"/>
    </row>
    <row r="815" spans="1:47" x14ac:dyDescent="0.35">
      <c r="A815" t="s">
        <v>80</v>
      </c>
      <c r="B815" s="18">
        <f ca="1">Home!F55</f>
        <v>3216800300</v>
      </c>
      <c r="C815" s="2"/>
    </row>
    <row r="816" spans="1:47" ht="15" thickBot="1" x14ac:dyDescent="0.4">
      <c r="C816" s="1"/>
    </row>
    <row r="817" spans="1:47" ht="15" thickBot="1" x14ac:dyDescent="0.4">
      <c r="A817" t="s">
        <v>82</v>
      </c>
      <c r="B817" s="28">
        <f ca="1">Home!F46</f>
        <v>3237601632</v>
      </c>
      <c r="C817" s="19">
        <f ca="1">MOD(B806+B813+B815+B817,2^32)</f>
        <v>3888564040</v>
      </c>
    </row>
    <row r="819" spans="1:47" x14ac:dyDescent="0.35">
      <c r="A819" s="16" t="s">
        <v>137</v>
      </c>
    </row>
    <row r="820" spans="1:47" x14ac:dyDescent="0.35">
      <c r="A820" t="s">
        <v>79</v>
      </c>
      <c r="B820" s="25">
        <f ca="1">Home!F61</f>
        <v>1574732470</v>
      </c>
      <c r="C820" t="str">
        <f ca="1">DEC2HEX(B820,8)</f>
        <v>5DDC82B6</v>
      </c>
      <c r="E820" s="20" t="str">
        <f ca="1">MID(HEX2BIN(MID(C820,1,1),4),1,1)</f>
        <v>0</v>
      </c>
      <c r="F820" s="20" t="str">
        <f ca="1">MID(HEX2BIN(MID(C820,1,1),4),2,1)</f>
        <v>1</v>
      </c>
      <c r="G820" s="20" t="str">
        <f ca="1">MID(HEX2BIN(MID(C820,1,1),4),3,1)</f>
        <v>0</v>
      </c>
      <c r="H820" s="20" t="str">
        <f ca="1">MID(HEX2BIN(MID(C820,1,1),4),4,1)</f>
        <v>1</v>
      </c>
      <c r="I820" s="21" t="str">
        <f ca="1">MID(HEX2BIN(MID(C820,2,1),4),1,1)</f>
        <v>1</v>
      </c>
      <c r="J820" s="21" t="str">
        <f ca="1">MID(HEX2BIN(MID(C820,2,1),4),2,1)</f>
        <v>1</v>
      </c>
      <c r="K820" s="21" t="str">
        <f ca="1">MID(HEX2BIN(MID(C820,2,1),4),3,1)</f>
        <v>0</v>
      </c>
      <c r="L820" s="21" t="str">
        <f ca="1">MID(HEX2BIN(MID(C820,2,1),4),4,1)</f>
        <v>1</v>
      </c>
      <c r="M820" s="22" t="str">
        <f ca="1">MID(HEX2BIN(MID(C820,3,1),4),1,1)</f>
        <v>1</v>
      </c>
      <c r="N820" s="22" t="str">
        <f ca="1">MID(HEX2BIN(MID(C820,3,1),4),2,1)</f>
        <v>1</v>
      </c>
      <c r="O820" s="22" t="str">
        <f ca="1">MID(HEX2BIN(MID(C820,3,1),4),3,1)</f>
        <v>0</v>
      </c>
      <c r="P820" s="22" t="str">
        <f ca="1">MID(HEX2BIN(MID(C820,3,1),4),4,1)</f>
        <v>1</v>
      </c>
      <c r="Q820" s="23" t="str">
        <f ca="1">MID(HEX2BIN(MID(C820,4,1),4),1,1)</f>
        <v>1</v>
      </c>
      <c r="R820" s="23" t="str">
        <f ca="1">MID(HEX2BIN(MID(C820,4,1),4),2,1)</f>
        <v>1</v>
      </c>
      <c r="S820" s="23" t="str">
        <f ca="1">MID(HEX2BIN(MID(C820,4,1),4),3,1)</f>
        <v>0</v>
      </c>
      <c r="T820" s="23" t="str">
        <f ca="1">MID(HEX2BIN(MID(C820,4,1),4),4,1)</f>
        <v>0</v>
      </c>
      <c r="U820" s="20" t="str">
        <f ca="1">MID(HEX2BIN(MID(C820,5,1),4),1,1)</f>
        <v>1</v>
      </c>
      <c r="V820" s="20" t="str">
        <f ca="1">MID(HEX2BIN(MID(C820,5,1),4),2,1)</f>
        <v>0</v>
      </c>
      <c r="W820" s="20" t="str">
        <f ca="1">MID(HEX2BIN(MID(C820,5,1),4),3,1)</f>
        <v>0</v>
      </c>
      <c r="X820" s="20" t="str">
        <f ca="1">MID(HEX2BIN(MID(C820,5,1),4),4,1)</f>
        <v>0</v>
      </c>
      <c r="Y820" s="21" t="str">
        <f ca="1">MID(HEX2BIN(MID(C820,6,1),4),1,1)</f>
        <v>0</v>
      </c>
      <c r="Z820" s="21" t="str">
        <f ca="1">MID(HEX2BIN(MID(C820,6,1),4),2,1)</f>
        <v>0</v>
      </c>
      <c r="AA820" s="21" t="str">
        <f ca="1">MID(HEX2BIN(MID(C820,6,1),4),3,1)</f>
        <v>1</v>
      </c>
      <c r="AB820" s="21" t="str">
        <f ca="1">MID(HEX2BIN(MID(C820,6,1),4),4,1)</f>
        <v>0</v>
      </c>
      <c r="AC820" s="22" t="str">
        <f ca="1">MID(HEX2BIN(MID(C820,7,1),4),1,1)</f>
        <v>1</v>
      </c>
      <c r="AD820" s="22" t="str">
        <f ca="1">MID(HEX2BIN(MID(C820,7,1),4),2,1)</f>
        <v>0</v>
      </c>
      <c r="AE820" s="22" t="str">
        <f ca="1">MID(HEX2BIN(MID(C820,7,1),4),3,1)</f>
        <v>1</v>
      </c>
      <c r="AF820" s="22" t="str">
        <f ca="1">MID(HEX2BIN(MID(C820,7,1),4),4,1)</f>
        <v>1</v>
      </c>
      <c r="AG820" s="23" t="str">
        <f ca="1">MID(HEX2BIN(MID(C820,8,1),4),1,1)</f>
        <v>0</v>
      </c>
      <c r="AH820" s="23" t="str">
        <f ca="1">MID(HEX2BIN(MID(C820,8,1),4),2,1)</f>
        <v>1</v>
      </c>
      <c r="AI820" s="23" t="str">
        <f ca="1">MID(HEX2BIN(MID(C820,8,1),4),3,1)</f>
        <v>1</v>
      </c>
      <c r="AJ820" s="23" t="str">
        <f ca="1">MID(HEX2BIN(MID(C820,8,1),4),4,1)</f>
        <v>0</v>
      </c>
    </row>
    <row r="821" spans="1:47" x14ac:dyDescent="0.35">
      <c r="A821" s="9" t="s">
        <v>87</v>
      </c>
      <c r="C821" t="s">
        <v>2</v>
      </c>
      <c r="D821" s="27">
        <v>17</v>
      </c>
      <c r="E821" s="20" t="str" cm="1">
        <f t="array" aca="1" ref="E821" ca="1">INDIRECT(ADDRESS((ROW(821:821)-1),IF(MOD(COLUMN(E:E)-4-$D821,32)=0,32,MOD(COLUMN(E:E)-4-$D821,32))+4))</f>
        <v>0</v>
      </c>
      <c r="F821" s="20" t="str" cm="1">
        <f t="array" aca="1" ref="F821" ca="1">INDIRECT(ADDRESS((ROW(821:821)-1),IF(MOD(COLUMN(F:F)-4-$D821,32)=0,32,MOD(COLUMN(F:F)-4-$D821,32))+4))</f>
        <v>1</v>
      </c>
      <c r="G821" s="20" t="str" cm="1">
        <f t="array" aca="1" ref="G821" ca="1">INDIRECT(ADDRESS((ROW(821:821)-1),IF(MOD(COLUMN(G:G)-4-$D821,32)=0,32,MOD(COLUMN(G:G)-4-$D821,32))+4))</f>
        <v>0</v>
      </c>
      <c r="H821" s="20" t="str" cm="1">
        <f t="array" aca="1" ref="H821" ca="1">INDIRECT(ADDRESS((ROW(821:821)-1),IF(MOD(COLUMN(H:H)-4-$D821,32)=0,32,MOD(COLUMN(H:H)-4-$D821,32))+4))</f>
        <v>0</v>
      </c>
      <c r="I821" s="21" t="str" cm="1">
        <f t="array" aca="1" ref="I821" ca="1">INDIRECT(ADDRESS((ROW(821:821)-1),IF(MOD(COLUMN(I:I)-4-$D821,32)=0,32,MOD(COLUMN(I:I)-4-$D821,32))+4))</f>
        <v>0</v>
      </c>
      <c r="J821" s="21" t="str" cm="1">
        <f t="array" aca="1" ref="J821" ca="1">INDIRECT(ADDRESS((ROW(821:821)-1),IF(MOD(COLUMN(J:J)-4-$D821,32)=0,32,MOD(COLUMN(J:J)-4-$D821,32))+4))</f>
        <v>0</v>
      </c>
      <c r="K821" s="21" t="str" cm="1">
        <f t="array" aca="1" ref="K821" ca="1">INDIRECT(ADDRESS((ROW(821:821)-1),IF(MOD(COLUMN(K:K)-4-$D821,32)=0,32,MOD(COLUMN(K:K)-4-$D821,32))+4))</f>
        <v>0</v>
      </c>
      <c r="L821" s="21" t="str" cm="1">
        <f t="array" aca="1" ref="L821" ca="1">INDIRECT(ADDRESS((ROW(821:821)-1),IF(MOD(COLUMN(L:L)-4-$D821,32)=0,32,MOD(COLUMN(L:L)-4-$D821,32))+4))</f>
        <v>1</v>
      </c>
      <c r="M821" s="22" t="str" cm="1">
        <f t="array" aca="1" ref="M821" ca="1">INDIRECT(ADDRESS((ROW(821:821)-1),IF(MOD(COLUMN(M:M)-4-$D821,32)=0,32,MOD(COLUMN(M:M)-4-$D821,32))+4))</f>
        <v>0</v>
      </c>
      <c r="N821" s="22" t="str" cm="1">
        <f t="array" aca="1" ref="N821" ca="1">INDIRECT(ADDRESS((ROW(821:821)-1),IF(MOD(COLUMN(N:N)-4-$D821,32)=0,32,MOD(COLUMN(N:N)-4-$D821,32))+4))</f>
        <v>1</v>
      </c>
      <c r="O821" s="22" t="str" cm="1">
        <f t="array" aca="1" ref="O821" ca="1">INDIRECT(ADDRESS((ROW(821:821)-1),IF(MOD(COLUMN(O:O)-4-$D821,32)=0,32,MOD(COLUMN(O:O)-4-$D821,32))+4))</f>
        <v>0</v>
      </c>
      <c r="P821" s="22" t="str" cm="1">
        <f t="array" aca="1" ref="P821" ca="1">INDIRECT(ADDRESS((ROW(821:821)-1),IF(MOD(COLUMN(P:P)-4-$D821,32)=0,32,MOD(COLUMN(P:P)-4-$D821,32))+4))</f>
        <v>1</v>
      </c>
      <c r="Q821" s="23" t="str" cm="1">
        <f t="array" aca="1" ref="Q821" ca="1">INDIRECT(ADDRESS((ROW(821:821)-1),IF(MOD(COLUMN(Q:Q)-4-$D821,32)=0,32,MOD(COLUMN(Q:Q)-4-$D821,32))+4))</f>
        <v>1</v>
      </c>
      <c r="R821" s="23" t="str" cm="1">
        <f t="array" aca="1" ref="R821" ca="1">INDIRECT(ADDRESS((ROW(821:821)-1),IF(MOD(COLUMN(R:R)-4-$D821,32)=0,32,MOD(COLUMN(R:R)-4-$D821,32))+4))</f>
        <v>0</v>
      </c>
      <c r="S821" s="23" t="str" cm="1">
        <f t="array" aca="1" ref="S821" ca="1">INDIRECT(ADDRESS((ROW(821:821)-1),IF(MOD(COLUMN(S:S)-4-$D821,32)=0,32,MOD(COLUMN(S:S)-4-$D821,32))+4))</f>
        <v>1</v>
      </c>
      <c r="T821" s="23" t="str" cm="1">
        <f t="array" aca="1" ref="T821" ca="1">INDIRECT(ADDRESS((ROW(821:821)-1),IF(MOD(COLUMN(T:T)-4-$D821,32)=0,32,MOD(COLUMN(T:T)-4-$D821,32))+4))</f>
        <v>1</v>
      </c>
      <c r="U821" s="20" t="str" cm="1">
        <f t="array" aca="1" ref="U821" ca="1">INDIRECT(ADDRESS((ROW(821:821)-1),IF(MOD(COLUMN(U:U)-4-$D821,32)=0,32,MOD(COLUMN(U:U)-4-$D821,32))+4))</f>
        <v>0</v>
      </c>
      <c r="V821" s="20" t="str" cm="1">
        <f t="array" aca="1" ref="V821" ca="1">INDIRECT(ADDRESS((ROW(821:821)-1),IF(MOD(COLUMN(V:V)-4-$D821,32)=0,32,MOD(COLUMN(V:V)-4-$D821,32))+4))</f>
        <v>0</v>
      </c>
      <c r="W821" s="20" t="str" cm="1">
        <f t="array" aca="1" ref="W821" ca="1">INDIRECT(ADDRESS((ROW(821:821)-1),IF(MOD(COLUMN(W:W)-4-$D821,32)=0,32,MOD(COLUMN(W:W)-4-$D821,32))+4))</f>
        <v>1</v>
      </c>
      <c r="X821" s="20" t="str" cm="1">
        <f t="array" aca="1" ref="X821" ca="1">INDIRECT(ADDRESS((ROW(821:821)-1),IF(MOD(COLUMN(X:X)-4-$D821,32)=0,32,MOD(COLUMN(X:X)-4-$D821,32))+4))</f>
        <v>0</v>
      </c>
      <c r="Y821" s="21" t="str" cm="1">
        <f t="array" aca="1" ref="Y821" ca="1">INDIRECT(ADDRESS((ROW(821:821)-1),IF(MOD(COLUMN(Y:Y)-4-$D821,32)=0,32,MOD(COLUMN(Y:Y)-4-$D821,32))+4))</f>
        <v>1</v>
      </c>
      <c r="Z821" s="21" t="str" cm="1">
        <f t="array" aca="1" ref="Z821" ca="1">INDIRECT(ADDRESS((ROW(821:821)-1),IF(MOD(COLUMN(Z:Z)-4-$D821,32)=0,32,MOD(COLUMN(Z:Z)-4-$D821,32))+4))</f>
        <v>1</v>
      </c>
      <c r="AA821" s="21" t="str" cm="1">
        <f t="array" aca="1" ref="AA821" ca="1">INDIRECT(ADDRESS((ROW(821:821)-1),IF(MOD(COLUMN(AA:AA)-4-$D821,32)=0,32,MOD(COLUMN(AA:AA)-4-$D821,32))+4))</f>
        <v>1</v>
      </c>
      <c r="AB821" s="21" t="str" cm="1">
        <f t="array" aca="1" ref="AB821" ca="1">INDIRECT(ADDRESS((ROW(821:821)-1),IF(MOD(COLUMN(AB:AB)-4-$D821,32)=0,32,MOD(COLUMN(AB:AB)-4-$D821,32))+4))</f>
        <v>0</v>
      </c>
      <c r="AC821" s="22" t="str" cm="1">
        <f t="array" aca="1" ref="AC821" ca="1">INDIRECT(ADDRESS((ROW(821:821)-1),IF(MOD(COLUMN(AC:AC)-4-$D821,32)=0,32,MOD(COLUMN(AC:AC)-4-$D821,32))+4))</f>
        <v>1</v>
      </c>
      <c r="AD821" s="22" t="str" cm="1">
        <f t="array" aca="1" ref="AD821" ca="1">INDIRECT(ADDRESS((ROW(821:821)-1),IF(MOD(COLUMN(AD:AD)-4-$D821,32)=0,32,MOD(COLUMN(AD:AD)-4-$D821,32))+4))</f>
        <v>1</v>
      </c>
      <c r="AE821" s="22" t="str" cm="1">
        <f t="array" aca="1" ref="AE821" ca="1">INDIRECT(ADDRESS((ROW(821:821)-1),IF(MOD(COLUMN(AE:AE)-4-$D821,32)=0,32,MOD(COLUMN(AE:AE)-4-$D821,32))+4))</f>
        <v>1</v>
      </c>
      <c r="AF821" s="22" t="str" cm="1">
        <f t="array" aca="1" ref="AF821" ca="1">INDIRECT(ADDRESS((ROW(821:821)-1),IF(MOD(COLUMN(AF:AF)-4-$D821,32)=0,32,MOD(COLUMN(AF:AF)-4-$D821,32))+4))</f>
        <v>0</v>
      </c>
      <c r="AG821" s="23" t="str" cm="1">
        <f t="array" aca="1" ref="AG821" ca="1">INDIRECT(ADDRESS((ROW(821:821)-1),IF(MOD(COLUMN(AG:AG)-4-$D821,32)=0,32,MOD(COLUMN(AG:AG)-4-$D821,32))+4))</f>
        <v>1</v>
      </c>
      <c r="AH821" s="23" t="str" cm="1">
        <f t="array" aca="1" ref="AH821" ca="1">INDIRECT(ADDRESS((ROW(821:821)-1),IF(MOD(COLUMN(AH:AH)-4-$D821,32)=0,32,MOD(COLUMN(AH:AH)-4-$D821,32))+4))</f>
        <v>1</v>
      </c>
      <c r="AI821" s="23" t="str" cm="1">
        <f t="array" aca="1" ref="AI821" ca="1">INDIRECT(ADDRESS((ROW(821:821)-1),IF(MOD(COLUMN(AI:AI)-4-$D821,32)=0,32,MOD(COLUMN(AI:AI)-4-$D821,32))+4))</f>
        <v>1</v>
      </c>
      <c r="AJ821" s="23" t="str" cm="1">
        <f t="array" aca="1" ref="AJ821" ca="1">INDIRECT(ADDRESS((ROW(821:821)-1),IF(MOD(COLUMN(AJ:AJ)-4-$D821,32)=0,32,MOD(COLUMN(AJ:AJ)-4-$D821,32))+4))</f>
        <v>0</v>
      </c>
      <c r="AK821" t="str">
        <f ca="1">_xlfn.CONCAT(E821,F821,G821,H821,I821,J821,K821,L821)</f>
        <v>01000001</v>
      </c>
      <c r="AL821" t="str">
        <f ca="1">_xlfn.CONCAT(M821,N821,O821,P821,Q821,R821,S821,T821)</f>
        <v>01011011</v>
      </c>
      <c r="AM821" t="str">
        <f ca="1">_xlfn.CONCAT(U821,V821,W821,X821,Y821,Z821,AA821,AB821)</f>
        <v>00101110</v>
      </c>
      <c r="AN821" t="str">
        <f ca="1">_xlfn.CONCAT(AC821,AD821,AE821,AF821,AG821,AH821,AI821,AJ821)</f>
        <v>11101110</v>
      </c>
      <c r="AO821">
        <f ca="1">BIN2DEC(AK821)</f>
        <v>65</v>
      </c>
      <c r="AP821">
        <f t="shared" ref="AP821:AR823" ca="1" si="344">BIN2DEC(AL821)</f>
        <v>91</v>
      </c>
      <c r="AQ821">
        <f t="shared" ca="1" si="344"/>
        <v>46</v>
      </c>
      <c r="AR821">
        <f t="shared" ca="1" si="344"/>
        <v>238</v>
      </c>
      <c r="AS821">
        <f ca="1">(AO821*2^24)+(AP821*2^16)+(AQ821*2^8)+AR821</f>
        <v>1096494830</v>
      </c>
      <c r="AT821">
        <f>2^32</f>
        <v>4294967296</v>
      </c>
      <c r="AU821">
        <f ca="1">AT821-AS821</f>
        <v>3198472466</v>
      </c>
    </row>
    <row r="822" spans="1:47" x14ac:dyDescent="0.35">
      <c r="C822" t="s">
        <v>2</v>
      </c>
      <c r="D822" s="27">
        <v>19</v>
      </c>
      <c r="E822" s="20" t="str" cm="1">
        <f t="array" aca="1" ref="E822" ca="1">INDIRECT(ADDRESS((ROW(822:822)-2),IF(MOD(COLUMN(E:E)-4-$D822,32)=0,32,MOD(COLUMN(E:E)-4-$D822,32))+4))</f>
        <v>1</v>
      </c>
      <c r="F822" s="20" t="str" cm="1">
        <f t="array" aca="1" ref="F822" ca="1">INDIRECT(ADDRESS((ROW(822:822)-2),IF(MOD(COLUMN(F:F)-4-$D822,32)=0,32,MOD(COLUMN(F:F)-4-$D822,32))+4))</f>
        <v>0</v>
      </c>
      <c r="G822" s="20" t="str" cm="1">
        <f t="array" aca="1" ref="G822" ca="1">INDIRECT(ADDRESS((ROW(822:822)-2),IF(MOD(COLUMN(G:G)-4-$D822,32)=0,32,MOD(COLUMN(G:G)-4-$D822,32))+4))</f>
        <v>0</v>
      </c>
      <c r="H822" s="20" t="str" cm="1">
        <f t="array" aca="1" ref="H822" ca="1">INDIRECT(ADDRESS((ROW(822:822)-2),IF(MOD(COLUMN(H:H)-4-$D822,32)=0,32,MOD(COLUMN(H:H)-4-$D822,32))+4))</f>
        <v>1</v>
      </c>
      <c r="I822" s="21" t="str" cm="1">
        <f t="array" aca="1" ref="I822" ca="1">INDIRECT(ADDRESS((ROW(822:822)-2),IF(MOD(COLUMN(I:I)-4-$D822,32)=0,32,MOD(COLUMN(I:I)-4-$D822,32))+4))</f>
        <v>0</v>
      </c>
      <c r="J822" s="21" t="str" cm="1">
        <f t="array" aca="1" ref="J822" ca="1">INDIRECT(ADDRESS((ROW(822:822)-2),IF(MOD(COLUMN(J:J)-4-$D822,32)=0,32,MOD(COLUMN(J:J)-4-$D822,32))+4))</f>
        <v>0</v>
      </c>
      <c r="K822" s="21" t="str" cm="1">
        <f t="array" aca="1" ref="K822" ca="1">INDIRECT(ADDRESS((ROW(822:822)-2),IF(MOD(COLUMN(K:K)-4-$D822,32)=0,32,MOD(COLUMN(K:K)-4-$D822,32))+4))</f>
        <v>0</v>
      </c>
      <c r="L822" s="21" t="str" cm="1">
        <f t="array" aca="1" ref="L822" ca="1">INDIRECT(ADDRESS((ROW(822:822)-2),IF(MOD(COLUMN(L:L)-4-$D822,32)=0,32,MOD(COLUMN(L:L)-4-$D822,32))+4))</f>
        <v>0</v>
      </c>
      <c r="M822" s="22" t="str" cm="1">
        <f t="array" aca="1" ref="M822" ca="1">INDIRECT(ADDRESS((ROW(822:822)-2),IF(MOD(COLUMN(M:M)-4-$D822,32)=0,32,MOD(COLUMN(M:M)-4-$D822,32))+4))</f>
        <v>0</v>
      </c>
      <c r="N822" s="22" t="str" cm="1">
        <f t="array" aca="1" ref="N822" ca="1">INDIRECT(ADDRESS((ROW(822:822)-2),IF(MOD(COLUMN(N:N)-4-$D822,32)=0,32,MOD(COLUMN(N:N)-4-$D822,32))+4))</f>
        <v>1</v>
      </c>
      <c r="O822" s="22" t="str" cm="1">
        <f t="array" aca="1" ref="O822" ca="1">INDIRECT(ADDRESS((ROW(822:822)-2),IF(MOD(COLUMN(O:O)-4-$D822,32)=0,32,MOD(COLUMN(O:O)-4-$D822,32))+4))</f>
        <v>0</v>
      </c>
      <c r="P822" s="22" t="str" cm="1">
        <f t="array" aca="1" ref="P822" ca="1">INDIRECT(ADDRESS((ROW(822:822)-2),IF(MOD(COLUMN(P:P)-4-$D822,32)=0,32,MOD(COLUMN(P:P)-4-$D822,32))+4))</f>
        <v>1</v>
      </c>
      <c r="Q822" s="23" t="str" cm="1">
        <f t="array" aca="1" ref="Q822" ca="1">INDIRECT(ADDRESS((ROW(822:822)-2),IF(MOD(COLUMN(Q:Q)-4-$D822,32)=0,32,MOD(COLUMN(Q:Q)-4-$D822,32))+4))</f>
        <v>0</v>
      </c>
      <c r="R822" s="23" t="str" cm="1">
        <f t="array" aca="1" ref="R822" ca="1">INDIRECT(ADDRESS((ROW(822:822)-2),IF(MOD(COLUMN(R:R)-4-$D822,32)=0,32,MOD(COLUMN(R:R)-4-$D822,32))+4))</f>
        <v>1</v>
      </c>
      <c r="S822" s="23" t="str" cm="1">
        <f t="array" aca="1" ref="S822" ca="1">INDIRECT(ADDRESS((ROW(822:822)-2),IF(MOD(COLUMN(S:S)-4-$D822,32)=0,32,MOD(COLUMN(S:S)-4-$D822,32))+4))</f>
        <v>1</v>
      </c>
      <c r="T822" s="23" t="str" cm="1">
        <f t="array" aca="1" ref="T822" ca="1">INDIRECT(ADDRESS((ROW(822:822)-2),IF(MOD(COLUMN(T:T)-4-$D822,32)=0,32,MOD(COLUMN(T:T)-4-$D822,32))+4))</f>
        <v>0</v>
      </c>
      <c r="U822" s="20" t="str" cm="1">
        <f t="array" aca="1" ref="U822" ca="1">INDIRECT(ADDRESS((ROW(822:822)-2),IF(MOD(COLUMN(U:U)-4-$D822,32)=0,32,MOD(COLUMN(U:U)-4-$D822,32))+4))</f>
        <v>1</v>
      </c>
      <c r="V822" s="20" t="str" cm="1">
        <f t="array" aca="1" ref="V822" ca="1">INDIRECT(ADDRESS((ROW(822:822)-2),IF(MOD(COLUMN(V:V)-4-$D822,32)=0,32,MOD(COLUMN(V:V)-4-$D822,32))+4))</f>
        <v>1</v>
      </c>
      <c r="W822" s="20" t="str" cm="1">
        <f t="array" aca="1" ref="W822" ca="1">INDIRECT(ADDRESS((ROW(822:822)-2),IF(MOD(COLUMN(W:W)-4-$D822,32)=0,32,MOD(COLUMN(W:W)-4-$D822,32))+4))</f>
        <v>0</v>
      </c>
      <c r="X822" s="20" t="str" cm="1">
        <f t="array" aca="1" ref="X822" ca="1">INDIRECT(ADDRESS((ROW(822:822)-2),IF(MOD(COLUMN(X:X)-4-$D822,32)=0,32,MOD(COLUMN(X:X)-4-$D822,32))+4))</f>
        <v>0</v>
      </c>
      <c r="Y822" s="21" t="str" cm="1">
        <f t="array" aca="1" ref="Y822" ca="1">INDIRECT(ADDRESS((ROW(822:822)-2),IF(MOD(COLUMN(Y:Y)-4-$D822,32)=0,32,MOD(COLUMN(Y:Y)-4-$D822,32))+4))</f>
        <v>1</v>
      </c>
      <c r="Z822" s="21" t="str" cm="1">
        <f t="array" aca="1" ref="Z822" ca="1">INDIRECT(ADDRESS((ROW(822:822)-2),IF(MOD(COLUMN(Z:Z)-4-$D822,32)=0,32,MOD(COLUMN(Z:Z)-4-$D822,32))+4))</f>
        <v>0</v>
      </c>
      <c r="AA822" s="21" t="str" cm="1">
        <f t="array" aca="1" ref="AA822" ca="1">INDIRECT(ADDRESS((ROW(822:822)-2),IF(MOD(COLUMN(AA:AA)-4-$D822,32)=0,32,MOD(COLUMN(AA:AA)-4-$D822,32))+4))</f>
        <v>1</v>
      </c>
      <c r="AB822" s="21" t="str" cm="1">
        <f t="array" aca="1" ref="AB822" ca="1">INDIRECT(ADDRESS((ROW(822:822)-2),IF(MOD(COLUMN(AB:AB)-4-$D822,32)=0,32,MOD(COLUMN(AB:AB)-4-$D822,32))+4))</f>
        <v>1</v>
      </c>
      <c r="AC822" s="22" t="str" cm="1">
        <f t="array" aca="1" ref="AC822" ca="1">INDIRECT(ADDRESS((ROW(822:822)-2),IF(MOD(COLUMN(AC:AC)-4-$D822,32)=0,32,MOD(COLUMN(AC:AC)-4-$D822,32))+4))</f>
        <v>1</v>
      </c>
      <c r="AD822" s="22" t="str" cm="1">
        <f t="array" aca="1" ref="AD822" ca="1">INDIRECT(ADDRESS((ROW(822:822)-2),IF(MOD(COLUMN(AD:AD)-4-$D822,32)=0,32,MOD(COLUMN(AD:AD)-4-$D822,32))+4))</f>
        <v>0</v>
      </c>
      <c r="AE822" s="22" t="str" cm="1">
        <f t="array" aca="1" ref="AE822" ca="1">INDIRECT(ADDRESS((ROW(822:822)-2),IF(MOD(COLUMN(AE:AE)-4-$D822,32)=0,32,MOD(COLUMN(AE:AE)-4-$D822,32))+4))</f>
        <v>1</v>
      </c>
      <c r="AF822" s="22" t="str" cm="1">
        <f t="array" aca="1" ref="AF822" ca="1">INDIRECT(ADDRESS((ROW(822:822)-2),IF(MOD(COLUMN(AF:AF)-4-$D822,32)=0,32,MOD(COLUMN(AF:AF)-4-$D822,32))+4))</f>
        <v>1</v>
      </c>
      <c r="AG822" s="23" t="str" cm="1">
        <f t="array" aca="1" ref="AG822" ca="1">INDIRECT(ADDRESS((ROW(822:822)-2),IF(MOD(COLUMN(AG:AG)-4-$D822,32)=0,32,MOD(COLUMN(AG:AG)-4-$D822,32))+4))</f>
        <v>1</v>
      </c>
      <c r="AH822" s="23" t="str" cm="1">
        <f t="array" aca="1" ref="AH822" ca="1">INDIRECT(ADDRESS((ROW(822:822)-2),IF(MOD(COLUMN(AH:AH)-4-$D822,32)=0,32,MOD(COLUMN(AH:AH)-4-$D822,32))+4))</f>
        <v>0</v>
      </c>
      <c r="AI822" s="23" t="str" cm="1">
        <f t="array" aca="1" ref="AI822" ca="1">INDIRECT(ADDRESS((ROW(822:822)-2),IF(MOD(COLUMN(AI:AI)-4-$D822,32)=0,32,MOD(COLUMN(AI:AI)-4-$D822,32))+4))</f>
        <v>1</v>
      </c>
      <c r="AJ822" s="23" t="str" cm="1">
        <f t="array" aca="1" ref="AJ822" ca="1">INDIRECT(ADDRESS((ROW(822:822)-2),IF(MOD(COLUMN(AJ:AJ)-4-$D822,32)=0,32,MOD(COLUMN(AJ:AJ)-4-$D822,32))+4))</f>
        <v>1</v>
      </c>
      <c r="AK822" t="str">
        <f ca="1">_xlfn.CONCAT(E822,F822,G822,H822,I822,J822,K822,L822)</f>
        <v>10010000</v>
      </c>
      <c r="AL822" t="str">
        <f ca="1">_xlfn.CONCAT(M822,N822,O822,P822,Q822,R822,S822,T822)</f>
        <v>01010110</v>
      </c>
      <c r="AM822" t="str">
        <f ca="1">_xlfn.CONCAT(U822,V822,W822,X822,Y822,Z822,AA822,AB822)</f>
        <v>11001011</v>
      </c>
      <c r="AN822" t="str">
        <f ca="1">_xlfn.CONCAT(AC822,AD822,AE822,AF822,AG822,AH822,AI822,AJ822)</f>
        <v>10111011</v>
      </c>
      <c r="AO822">
        <f ca="1">BIN2DEC(AK822)</f>
        <v>144</v>
      </c>
      <c r="AP822">
        <f t="shared" ca="1" si="344"/>
        <v>86</v>
      </c>
      <c r="AQ822">
        <f t="shared" ca="1" si="344"/>
        <v>203</v>
      </c>
      <c r="AR822">
        <f t="shared" ca="1" si="344"/>
        <v>187</v>
      </c>
      <c r="AS822">
        <f ca="1">(AO822*2^24)+(AP822*2^16)+(AQ822*2^8)+AR822</f>
        <v>2421607355</v>
      </c>
      <c r="AT822">
        <f>2^32</f>
        <v>4294967296</v>
      </c>
      <c r="AU822">
        <f ca="1">AT822-AS822</f>
        <v>1873359941</v>
      </c>
    </row>
    <row r="823" spans="1:47" x14ac:dyDescent="0.35">
      <c r="C823" t="s">
        <v>84</v>
      </c>
      <c r="D823" s="27">
        <v>10</v>
      </c>
      <c r="E823" s="20" cm="1">
        <f t="array" aca="1" ref="E823" ca="1">IF(COLUMN(E:E)-4&gt;$D823,INDIRECT(ADDRESS((ROW(823:823)-3),COLUMN(E:E)-4-$D823+4)),0)</f>
        <v>0</v>
      </c>
      <c r="F823" s="20" cm="1">
        <f t="array" aca="1" ref="F823" ca="1">IF(COLUMN(F:F)-4&gt;$D823,INDIRECT(ADDRESS((ROW(823:823)-3),COLUMN(F:F)-4-$D823+4)),0)</f>
        <v>0</v>
      </c>
      <c r="G823" s="20" cm="1">
        <f t="array" aca="1" ref="G823" ca="1">IF(COLUMN(G:G)-4&gt;$D823,INDIRECT(ADDRESS((ROW(823:823)-3),COLUMN(G:G)-4-$D823+4)),0)</f>
        <v>0</v>
      </c>
      <c r="H823" s="20" cm="1">
        <f t="array" aca="1" ref="H823" ca="1">IF(COLUMN(H:H)-4&gt;$D823,INDIRECT(ADDRESS((ROW(823:823)-3),COLUMN(H:H)-4-$D823+4)),0)</f>
        <v>0</v>
      </c>
      <c r="I823" s="21" cm="1">
        <f t="array" aca="1" ref="I823" ca="1">IF(COLUMN(I:I)-4&gt;$D823,INDIRECT(ADDRESS((ROW(823:823)-3),COLUMN(I:I)-4-$D823+4)),0)</f>
        <v>0</v>
      </c>
      <c r="J823" s="21" cm="1">
        <f t="array" aca="1" ref="J823" ca="1">IF(COLUMN(J:J)-4&gt;$D823,INDIRECT(ADDRESS((ROW(823:823)-3),COLUMN(J:J)-4-$D823+4)),0)</f>
        <v>0</v>
      </c>
      <c r="K823" s="21" cm="1">
        <f t="array" aca="1" ref="K823" ca="1">IF(COLUMN(K:K)-4&gt;$D823,INDIRECT(ADDRESS((ROW(823:823)-3),COLUMN(K:K)-4-$D823+4)),0)</f>
        <v>0</v>
      </c>
      <c r="L823" s="21" cm="1">
        <f t="array" aca="1" ref="L823" ca="1">IF(COLUMN(L:L)-4&gt;$D823,INDIRECT(ADDRESS((ROW(823:823)-3),COLUMN(L:L)-4-$D823+4)),0)</f>
        <v>0</v>
      </c>
      <c r="M823" s="22" cm="1">
        <f t="array" aca="1" ref="M823" ca="1">IF(COLUMN(M:M)-4&gt;$D823,INDIRECT(ADDRESS((ROW(823:823)-3),COLUMN(M:M)-4-$D823+4)),0)</f>
        <v>0</v>
      </c>
      <c r="N823" s="22" cm="1">
        <f t="array" aca="1" ref="N823" ca="1">IF(COLUMN(N:N)-4&gt;$D823,INDIRECT(ADDRESS((ROW(823:823)-3),COLUMN(N:N)-4-$D823+4)),0)</f>
        <v>0</v>
      </c>
      <c r="O823" s="22" t="str" cm="1">
        <f t="array" aca="1" ref="O823" ca="1">IF(COLUMN(O:O)-4&gt;$D823,INDIRECT(ADDRESS((ROW(823:823)-3),COLUMN(O:O)-4-$D823+4)),0)</f>
        <v>0</v>
      </c>
      <c r="P823" s="22" t="str" cm="1">
        <f t="array" aca="1" ref="P823" ca="1">IF(COLUMN(P:P)-4&gt;$D823,INDIRECT(ADDRESS((ROW(823:823)-3),COLUMN(P:P)-4-$D823+4)),0)</f>
        <v>1</v>
      </c>
      <c r="Q823" s="23" t="str" cm="1">
        <f t="array" aca="1" ref="Q823" ca="1">IF(COLUMN(Q:Q)-4&gt;$D823,INDIRECT(ADDRESS((ROW(823:823)-3),COLUMN(Q:Q)-4-$D823+4)),0)</f>
        <v>0</v>
      </c>
      <c r="R823" s="23" t="str" cm="1">
        <f t="array" aca="1" ref="R823" ca="1">IF(COLUMN(R:R)-4&gt;$D823,INDIRECT(ADDRESS((ROW(823:823)-3),COLUMN(R:R)-4-$D823+4)),0)</f>
        <v>1</v>
      </c>
      <c r="S823" s="23" t="str" cm="1">
        <f t="array" aca="1" ref="S823" ca="1">IF(COLUMN(S:S)-4&gt;$D823,INDIRECT(ADDRESS((ROW(823:823)-3),COLUMN(S:S)-4-$D823+4)),0)</f>
        <v>1</v>
      </c>
      <c r="T823" s="23" t="str" cm="1">
        <f t="array" aca="1" ref="T823" ca="1">IF(COLUMN(T:T)-4&gt;$D823,INDIRECT(ADDRESS((ROW(823:823)-3),COLUMN(T:T)-4-$D823+4)),0)</f>
        <v>1</v>
      </c>
      <c r="U823" s="20" t="str" cm="1">
        <f t="array" aca="1" ref="U823" ca="1">IF(COLUMN(U:U)-4&gt;$D823,INDIRECT(ADDRESS((ROW(823:823)-3),COLUMN(U:U)-4-$D823+4)),0)</f>
        <v>0</v>
      </c>
      <c r="V823" s="20" t="str" cm="1">
        <f t="array" aca="1" ref="V823" ca="1">IF(COLUMN(V:V)-4&gt;$D823,INDIRECT(ADDRESS((ROW(823:823)-3),COLUMN(V:V)-4-$D823+4)),0)</f>
        <v>1</v>
      </c>
      <c r="W823" s="20" t="str" cm="1">
        <f t="array" aca="1" ref="W823" ca="1">IF(COLUMN(W:W)-4&gt;$D823,INDIRECT(ADDRESS((ROW(823:823)-3),COLUMN(W:W)-4-$D823+4)),0)</f>
        <v>1</v>
      </c>
      <c r="X823" s="20" t="str" cm="1">
        <f t="array" aca="1" ref="X823" ca="1">IF(COLUMN(X:X)-4&gt;$D823,INDIRECT(ADDRESS((ROW(823:823)-3),COLUMN(X:X)-4-$D823+4)),0)</f>
        <v>1</v>
      </c>
      <c r="Y823" s="21" t="str" cm="1">
        <f t="array" aca="1" ref="Y823" ca="1">IF(COLUMN(Y:Y)-4&gt;$D823,INDIRECT(ADDRESS((ROW(823:823)-3),COLUMN(Y:Y)-4-$D823+4)),0)</f>
        <v>0</v>
      </c>
      <c r="Z823" s="21" t="str" cm="1">
        <f t="array" aca="1" ref="Z823" ca="1">IF(COLUMN(Z:Z)-4&gt;$D823,INDIRECT(ADDRESS((ROW(823:823)-3),COLUMN(Z:Z)-4-$D823+4)),0)</f>
        <v>1</v>
      </c>
      <c r="AA823" s="21" t="str" cm="1">
        <f t="array" aca="1" ref="AA823" ca="1">IF(COLUMN(AA:AA)-4&gt;$D823,INDIRECT(ADDRESS((ROW(823:823)-3),COLUMN(AA:AA)-4-$D823+4)),0)</f>
        <v>1</v>
      </c>
      <c r="AB823" s="21" t="str" cm="1">
        <f t="array" aca="1" ref="AB823" ca="1">IF(COLUMN(AB:AB)-4&gt;$D823,INDIRECT(ADDRESS((ROW(823:823)-3),COLUMN(AB:AB)-4-$D823+4)),0)</f>
        <v>1</v>
      </c>
      <c r="AC823" s="22" t="str" cm="1">
        <f t="array" aca="1" ref="AC823" ca="1">IF(COLUMN(AC:AC)-4&gt;$D823,INDIRECT(ADDRESS((ROW(823:823)-3),COLUMN(AC:AC)-4-$D823+4)),0)</f>
        <v>0</v>
      </c>
      <c r="AD823" s="22" t="str" cm="1">
        <f t="array" aca="1" ref="AD823" ca="1">IF(COLUMN(AD:AD)-4&gt;$D823,INDIRECT(ADDRESS((ROW(823:823)-3),COLUMN(AD:AD)-4-$D823+4)),0)</f>
        <v>0</v>
      </c>
      <c r="AE823" s="22" t="str" cm="1">
        <f t="array" aca="1" ref="AE823" ca="1">IF(COLUMN(AE:AE)-4&gt;$D823,INDIRECT(ADDRESS((ROW(823:823)-3),COLUMN(AE:AE)-4-$D823+4)),0)</f>
        <v>1</v>
      </c>
      <c r="AF823" s="22" t="str" cm="1">
        <f t="array" aca="1" ref="AF823" ca="1">IF(COLUMN(AF:AF)-4&gt;$D823,INDIRECT(ADDRESS((ROW(823:823)-3),COLUMN(AF:AF)-4-$D823+4)),0)</f>
        <v>0</v>
      </c>
      <c r="AG823" s="23" t="str" cm="1">
        <f t="array" aca="1" ref="AG823" ca="1">IF(COLUMN(AG:AG)-4&gt;$D823,INDIRECT(ADDRESS((ROW(823:823)-3),COLUMN(AG:AG)-4-$D823+4)),0)</f>
        <v>0</v>
      </c>
      <c r="AH823" s="23" t="str" cm="1">
        <f t="array" aca="1" ref="AH823" ca="1">IF(COLUMN(AH:AH)-4&gt;$D823,INDIRECT(ADDRESS((ROW(823:823)-3),COLUMN(AH:AH)-4-$D823+4)),0)</f>
        <v>0</v>
      </c>
      <c r="AI823" s="23" t="str" cm="1">
        <f t="array" aca="1" ref="AI823" ca="1">IF(COLUMN(AI:AI)-4&gt;$D823,INDIRECT(ADDRESS((ROW(823:823)-3),COLUMN(AI:AI)-4-$D823+4)),0)</f>
        <v>0</v>
      </c>
      <c r="AJ823" s="23" t="str" cm="1">
        <f t="array" aca="1" ref="AJ823" ca="1">IF(COLUMN(AJ:AJ)-4&gt;$D823,INDIRECT(ADDRESS((ROW(823:823)-3),COLUMN(AJ:AJ)-4-$D823+4)),0)</f>
        <v>0</v>
      </c>
      <c r="AK823" t="str">
        <f ca="1">_xlfn.CONCAT(E823,F823,G823,H823,I823,J823,K823,L823)</f>
        <v>00000000</v>
      </c>
      <c r="AL823" t="str">
        <f ca="1">_xlfn.CONCAT(M823,N823,O823,P823,Q823,R823,S823,T823)</f>
        <v>00010111</v>
      </c>
      <c r="AM823" t="str">
        <f ca="1">_xlfn.CONCAT(U823,V823,W823,X823,Y823,Z823,AA823,AB823)</f>
        <v>01110111</v>
      </c>
      <c r="AN823" t="str">
        <f ca="1">_xlfn.CONCAT(AC823,AD823,AE823,AF823,AG823,AH823,AI823,AJ823)</f>
        <v>00100000</v>
      </c>
      <c r="AO823">
        <f ca="1">BIN2DEC(AK823)</f>
        <v>0</v>
      </c>
      <c r="AP823">
        <f t="shared" ca="1" si="344"/>
        <v>23</v>
      </c>
      <c r="AQ823">
        <f t="shared" ca="1" si="344"/>
        <v>119</v>
      </c>
      <c r="AR823">
        <f t="shared" ca="1" si="344"/>
        <v>32</v>
      </c>
      <c r="AS823">
        <f ca="1">(AO823*2^24)+(AP823*2^16)+(AQ823*2^8)+AR823</f>
        <v>1537824</v>
      </c>
    </row>
    <row r="824" spans="1:47" x14ac:dyDescent="0.35">
      <c r="C824" t="s">
        <v>85</v>
      </c>
      <c r="E824" s="4">
        <f ca="1">_xlfn.BITXOR(E821,E822)</f>
        <v>1</v>
      </c>
      <c r="F824" s="4">
        <f t="shared" ref="F824:AJ824" ca="1" si="345">_xlfn.BITXOR(F821,F822)</f>
        <v>1</v>
      </c>
      <c r="G824" s="4">
        <f t="shared" ca="1" si="345"/>
        <v>0</v>
      </c>
      <c r="H824" s="4">
        <f t="shared" ca="1" si="345"/>
        <v>1</v>
      </c>
      <c r="I824" s="4">
        <f t="shared" ca="1" si="345"/>
        <v>0</v>
      </c>
      <c r="J824" s="4">
        <f t="shared" ca="1" si="345"/>
        <v>0</v>
      </c>
      <c r="K824" s="4">
        <f t="shared" ca="1" si="345"/>
        <v>0</v>
      </c>
      <c r="L824" s="4">
        <f t="shared" ca="1" si="345"/>
        <v>1</v>
      </c>
      <c r="M824" s="4">
        <f t="shared" ca="1" si="345"/>
        <v>0</v>
      </c>
      <c r="N824" s="4">
        <f t="shared" ca="1" si="345"/>
        <v>0</v>
      </c>
      <c r="O824" s="4">
        <f t="shared" ca="1" si="345"/>
        <v>0</v>
      </c>
      <c r="P824" s="4">
        <f t="shared" ca="1" si="345"/>
        <v>0</v>
      </c>
      <c r="Q824" s="4">
        <f t="shared" ca="1" si="345"/>
        <v>1</v>
      </c>
      <c r="R824" s="4">
        <f t="shared" ca="1" si="345"/>
        <v>1</v>
      </c>
      <c r="S824" s="4">
        <f t="shared" ca="1" si="345"/>
        <v>0</v>
      </c>
      <c r="T824" s="4">
        <f t="shared" ca="1" si="345"/>
        <v>1</v>
      </c>
      <c r="U824" s="4">
        <f t="shared" ca="1" si="345"/>
        <v>1</v>
      </c>
      <c r="V824" s="4">
        <f t="shared" ca="1" si="345"/>
        <v>1</v>
      </c>
      <c r="W824" s="4">
        <f t="shared" ca="1" si="345"/>
        <v>1</v>
      </c>
      <c r="X824" s="4">
        <f t="shared" ca="1" si="345"/>
        <v>0</v>
      </c>
      <c r="Y824" s="4">
        <f t="shared" ca="1" si="345"/>
        <v>0</v>
      </c>
      <c r="Z824" s="4">
        <f t="shared" ca="1" si="345"/>
        <v>1</v>
      </c>
      <c r="AA824" s="4">
        <f t="shared" ca="1" si="345"/>
        <v>0</v>
      </c>
      <c r="AB824" s="4">
        <f t="shared" ca="1" si="345"/>
        <v>1</v>
      </c>
      <c r="AC824" s="4">
        <f t="shared" ca="1" si="345"/>
        <v>0</v>
      </c>
      <c r="AD824" s="4">
        <f t="shared" ca="1" si="345"/>
        <v>1</v>
      </c>
      <c r="AE824" s="4">
        <f t="shared" ca="1" si="345"/>
        <v>0</v>
      </c>
      <c r="AF824" s="4">
        <f t="shared" ca="1" si="345"/>
        <v>1</v>
      </c>
      <c r="AG824" s="4">
        <f t="shared" ca="1" si="345"/>
        <v>0</v>
      </c>
      <c r="AH824" s="4">
        <f t="shared" ca="1" si="345"/>
        <v>1</v>
      </c>
      <c r="AI824" s="4">
        <f t="shared" ca="1" si="345"/>
        <v>0</v>
      </c>
      <c r="AJ824" s="4">
        <f t="shared" ca="1" si="345"/>
        <v>1</v>
      </c>
    </row>
    <row r="825" spans="1:47" x14ac:dyDescent="0.35">
      <c r="B825" s="18">
        <f ca="1">AS825</f>
        <v>3508179573</v>
      </c>
      <c r="C825" s="17"/>
      <c r="E825" s="24">
        <f ca="1">_xlfn.BITXOR(E823,E824)</f>
        <v>1</v>
      </c>
      <c r="F825" s="24">
        <f t="shared" ref="F825:AJ825" ca="1" si="346">_xlfn.BITXOR(F823,F824)</f>
        <v>1</v>
      </c>
      <c r="G825" s="24">
        <f t="shared" ca="1" si="346"/>
        <v>0</v>
      </c>
      <c r="H825" s="24">
        <f t="shared" ca="1" si="346"/>
        <v>1</v>
      </c>
      <c r="I825" s="24">
        <f t="shared" ca="1" si="346"/>
        <v>0</v>
      </c>
      <c r="J825" s="24">
        <f t="shared" ca="1" si="346"/>
        <v>0</v>
      </c>
      <c r="K825" s="24">
        <f t="shared" ca="1" si="346"/>
        <v>0</v>
      </c>
      <c r="L825" s="24">
        <f t="shared" ca="1" si="346"/>
        <v>1</v>
      </c>
      <c r="M825" s="24">
        <f t="shared" ca="1" si="346"/>
        <v>0</v>
      </c>
      <c r="N825" s="24">
        <f t="shared" ca="1" si="346"/>
        <v>0</v>
      </c>
      <c r="O825" s="24">
        <f t="shared" ca="1" si="346"/>
        <v>0</v>
      </c>
      <c r="P825" s="24">
        <f t="shared" ca="1" si="346"/>
        <v>1</v>
      </c>
      <c r="Q825" s="24">
        <f t="shared" ca="1" si="346"/>
        <v>1</v>
      </c>
      <c r="R825" s="24">
        <f t="shared" ca="1" si="346"/>
        <v>0</v>
      </c>
      <c r="S825" s="24">
        <f t="shared" ca="1" si="346"/>
        <v>1</v>
      </c>
      <c r="T825" s="24">
        <f t="shared" ca="1" si="346"/>
        <v>0</v>
      </c>
      <c r="U825" s="24">
        <f t="shared" ca="1" si="346"/>
        <v>1</v>
      </c>
      <c r="V825" s="24">
        <f t="shared" ca="1" si="346"/>
        <v>0</v>
      </c>
      <c r="W825" s="24">
        <f t="shared" ca="1" si="346"/>
        <v>0</v>
      </c>
      <c r="X825" s="24">
        <f t="shared" ca="1" si="346"/>
        <v>1</v>
      </c>
      <c r="Y825" s="24">
        <f t="shared" ca="1" si="346"/>
        <v>0</v>
      </c>
      <c r="Z825" s="24">
        <f t="shared" ca="1" si="346"/>
        <v>0</v>
      </c>
      <c r="AA825" s="24">
        <f t="shared" ca="1" si="346"/>
        <v>1</v>
      </c>
      <c r="AB825" s="24">
        <f t="shared" ca="1" si="346"/>
        <v>0</v>
      </c>
      <c r="AC825" s="24">
        <f t="shared" ca="1" si="346"/>
        <v>0</v>
      </c>
      <c r="AD825" s="24">
        <f t="shared" ca="1" si="346"/>
        <v>1</v>
      </c>
      <c r="AE825" s="24">
        <f t="shared" ca="1" si="346"/>
        <v>1</v>
      </c>
      <c r="AF825" s="24">
        <f t="shared" ca="1" si="346"/>
        <v>1</v>
      </c>
      <c r="AG825" s="24">
        <f t="shared" ca="1" si="346"/>
        <v>0</v>
      </c>
      <c r="AH825" s="24">
        <f t="shared" ca="1" si="346"/>
        <v>1</v>
      </c>
      <c r="AI825" s="24">
        <f t="shared" ca="1" si="346"/>
        <v>0</v>
      </c>
      <c r="AJ825" s="24">
        <f t="shared" ca="1" si="346"/>
        <v>1</v>
      </c>
      <c r="AK825" t="str">
        <f ca="1">_xlfn.CONCAT(E825,F825,G825,H825,I825,J825,K825,L825)</f>
        <v>11010001</v>
      </c>
      <c r="AL825" t="str">
        <f ca="1">_xlfn.CONCAT(M825,N825,O825,P825,Q825,R825,S825,T825)</f>
        <v>00011010</v>
      </c>
      <c r="AM825" t="str">
        <f ca="1">_xlfn.CONCAT(U825,V825,W825,X825,Y825,Z825,AA825,AB825)</f>
        <v>10010010</v>
      </c>
      <c r="AN825" t="str">
        <f ca="1">_xlfn.CONCAT(AC825,AD825,AE825,AF825,AG825,AH825,AI825,AJ825)</f>
        <v>01110101</v>
      </c>
      <c r="AO825">
        <f ca="1">BIN2DEC(AK825)</f>
        <v>209</v>
      </c>
      <c r="AP825">
        <f t="shared" ref="AP825:AR825" ca="1" si="347">BIN2DEC(AL825)</f>
        <v>26</v>
      </c>
      <c r="AQ825">
        <f t="shared" ca="1" si="347"/>
        <v>146</v>
      </c>
      <c r="AR825">
        <f t="shared" ca="1" si="347"/>
        <v>117</v>
      </c>
      <c r="AS825">
        <f ca="1">(AO825*2^24)+(AP825*2^16)+(AQ825*2^8)+AR825</f>
        <v>3508179573</v>
      </c>
    </row>
    <row r="826" spans="1:47" x14ac:dyDescent="0.35">
      <c r="C826" s="2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</row>
    <row r="827" spans="1:47" x14ac:dyDescent="0.35">
      <c r="A827" t="s">
        <v>81</v>
      </c>
      <c r="B827" s="26">
        <f ca="1">Home!F48</f>
        <v>3988598249</v>
      </c>
      <c r="C827" t="str">
        <f ca="1">DEC2HEX(B827,8)</f>
        <v>EDBD2DE9</v>
      </c>
      <c r="E827" s="20" t="str">
        <f ca="1">MID(HEX2BIN(MID(C827,1,1),4),1,1)</f>
        <v>1</v>
      </c>
      <c r="F827" s="20" t="str">
        <f ca="1">MID(HEX2BIN(MID(C827,1,1),4),2,1)</f>
        <v>1</v>
      </c>
      <c r="G827" s="20" t="str">
        <f ca="1">MID(HEX2BIN(MID(C827,1,1),4),3,1)</f>
        <v>1</v>
      </c>
      <c r="H827" s="20" t="str">
        <f ca="1">MID(HEX2BIN(MID(C827,1,1),4),4,1)</f>
        <v>0</v>
      </c>
      <c r="I827" s="21" t="str">
        <f ca="1">MID(HEX2BIN(MID(C827,2,1),4),1,1)</f>
        <v>1</v>
      </c>
      <c r="J827" s="21" t="str">
        <f ca="1">MID(HEX2BIN(MID(C827,2,1),4),2,1)</f>
        <v>1</v>
      </c>
      <c r="K827" s="21" t="str">
        <f ca="1">MID(HEX2BIN(MID(C827,2,1),4),3,1)</f>
        <v>0</v>
      </c>
      <c r="L827" s="21" t="str">
        <f ca="1">MID(HEX2BIN(MID(C827,2,1),4),4,1)</f>
        <v>1</v>
      </c>
      <c r="M827" s="22" t="str">
        <f ca="1">MID(HEX2BIN(MID(C827,3,1),4),1,1)</f>
        <v>1</v>
      </c>
      <c r="N827" s="22" t="str">
        <f ca="1">MID(HEX2BIN(MID(C827,3,1),4),2,1)</f>
        <v>0</v>
      </c>
      <c r="O827" s="22" t="str">
        <f ca="1">MID(HEX2BIN(MID(C827,3,1),4),3,1)</f>
        <v>1</v>
      </c>
      <c r="P827" s="22" t="str">
        <f ca="1">MID(HEX2BIN(MID(C827,3,1),4),4,1)</f>
        <v>1</v>
      </c>
      <c r="Q827" s="23" t="str">
        <f ca="1">MID(HEX2BIN(MID(C827,4,1),4),1,1)</f>
        <v>1</v>
      </c>
      <c r="R827" s="23" t="str">
        <f ca="1">MID(HEX2BIN(MID(C827,4,1),4),2,1)</f>
        <v>1</v>
      </c>
      <c r="S827" s="23" t="str">
        <f ca="1">MID(HEX2BIN(MID(C827,4,1),4),3,1)</f>
        <v>0</v>
      </c>
      <c r="T827" s="23" t="str">
        <f ca="1">MID(HEX2BIN(MID(C827,4,1),4),4,1)</f>
        <v>1</v>
      </c>
      <c r="U827" s="20" t="str">
        <f ca="1">MID(HEX2BIN(MID(C827,5,1),4),1,1)</f>
        <v>0</v>
      </c>
      <c r="V827" s="20" t="str">
        <f ca="1">MID(HEX2BIN(MID(C827,5,1),4),2,1)</f>
        <v>0</v>
      </c>
      <c r="W827" s="20" t="str">
        <f ca="1">MID(HEX2BIN(MID(C827,5,1),4),3,1)</f>
        <v>1</v>
      </c>
      <c r="X827" s="20" t="str">
        <f ca="1">MID(HEX2BIN(MID(C827,5,1),4),4,1)</f>
        <v>0</v>
      </c>
      <c r="Y827" s="21" t="str">
        <f ca="1">MID(HEX2BIN(MID(C827,6,1),4),1,1)</f>
        <v>1</v>
      </c>
      <c r="Z827" s="21" t="str">
        <f ca="1">MID(HEX2BIN(MID(C827,6,1),4),2,1)</f>
        <v>1</v>
      </c>
      <c r="AA827" s="21" t="str">
        <f ca="1">MID(HEX2BIN(MID(C827,6,1),4),3,1)</f>
        <v>0</v>
      </c>
      <c r="AB827" s="21" t="str">
        <f ca="1">MID(HEX2BIN(MID(C827,6,1),4),4,1)</f>
        <v>1</v>
      </c>
      <c r="AC827" s="22" t="str">
        <f ca="1">MID(HEX2BIN(MID(C827,7,1),4),1,1)</f>
        <v>1</v>
      </c>
      <c r="AD827" s="22" t="str">
        <f ca="1">MID(HEX2BIN(MID(C827,7,1),4),2,1)</f>
        <v>1</v>
      </c>
      <c r="AE827" s="22" t="str">
        <f ca="1">MID(HEX2BIN(MID(C827,7,1),4),3,1)</f>
        <v>1</v>
      </c>
      <c r="AF827" s="22" t="str">
        <f ca="1">MID(HEX2BIN(MID(C827,7,1),4),4,1)</f>
        <v>0</v>
      </c>
      <c r="AG827" s="23" t="str">
        <f ca="1">MID(HEX2BIN(MID(C827,8,1),4),1,1)</f>
        <v>1</v>
      </c>
      <c r="AH827" s="23" t="str">
        <f ca="1">MID(HEX2BIN(MID(C827,8,1),4),2,1)</f>
        <v>0</v>
      </c>
      <c r="AI827" s="23" t="str">
        <f ca="1">MID(HEX2BIN(MID(C827,8,1),4),3,1)</f>
        <v>0</v>
      </c>
      <c r="AJ827" s="23" t="str">
        <f ca="1">MID(HEX2BIN(MID(C827,8,1),4),4,1)</f>
        <v>1</v>
      </c>
    </row>
    <row r="828" spans="1:47" x14ac:dyDescent="0.35">
      <c r="A828" s="9" t="s">
        <v>83</v>
      </c>
      <c r="C828" t="s">
        <v>2</v>
      </c>
      <c r="D828" s="27">
        <v>7</v>
      </c>
      <c r="E828" s="20" t="str" cm="1">
        <f t="array" aca="1" ref="E828" ca="1">INDIRECT(ADDRESS((ROW(828:828)-1),IF(MOD(COLUMN(E:E)-4-$D828,32)=0,32,MOD(COLUMN(E:E)-4-$D828,32))+4))</f>
        <v>1</v>
      </c>
      <c r="F828" s="20" t="str" cm="1">
        <f t="array" aca="1" ref="F828" ca="1">INDIRECT(ADDRESS((ROW(828:828)-1),IF(MOD(COLUMN(F:F)-4-$D828,32)=0,32,MOD(COLUMN(F:F)-4-$D828,32))+4))</f>
        <v>1</v>
      </c>
      <c r="G828" s="20" t="str" cm="1">
        <f t="array" aca="1" ref="G828" ca="1">INDIRECT(ADDRESS((ROW(828:828)-1),IF(MOD(COLUMN(G:G)-4-$D828,32)=0,32,MOD(COLUMN(G:G)-4-$D828,32))+4))</f>
        <v>0</v>
      </c>
      <c r="H828" s="20" t="str" cm="1">
        <f t="array" aca="1" ref="H828" ca="1">INDIRECT(ADDRESS((ROW(828:828)-1),IF(MOD(COLUMN(H:H)-4-$D828,32)=0,32,MOD(COLUMN(H:H)-4-$D828,32))+4))</f>
        <v>1</v>
      </c>
      <c r="I828" s="21" t="str" cm="1">
        <f t="array" aca="1" ref="I828" ca="1">INDIRECT(ADDRESS((ROW(828:828)-1),IF(MOD(COLUMN(I:I)-4-$D828,32)=0,32,MOD(COLUMN(I:I)-4-$D828,32))+4))</f>
        <v>0</v>
      </c>
      <c r="J828" s="21" t="str" cm="1">
        <f t="array" aca="1" ref="J828" ca="1">INDIRECT(ADDRESS((ROW(828:828)-1),IF(MOD(COLUMN(J:J)-4-$D828,32)=0,32,MOD(COLUMN(J:J)-4-$D828,32))+4))</f>
        <v>0</v>
      </c>
      <c r="K828" s="21" t="str" cm="1">
        <f t="array" aca="1" ref="K828" ca="1">INDIRECT(ADDRESS((ROW(828:828)-1),IF(MOD(COLUMN(K:K)-4-$D828,32)=0,32,MOD(COLUMN(K:K)-4-$D828,32))+4))</f>
        <v>1</v>
      </c>
      <c r="L828" s="21" t="str" cm="1">
        <f t="array" aca="1" ref="L828" ca="1">INDIRECT(ADDRESS((ROW(828:828)-1),IF(MOD(COLUMN(L:L)-4-$D828,32)=0,32,MOD(COLUMN(L:L)-4-$D828,32))+4))</f>
        <v>1</v>
      </c>
      <c r="M828" s="22" t="str" cm="1">
        <f t="array" aca="1" ref="M828" ca="1">INDIRECT(ADDRESS((ROW(828:828)-1),IF(MOD(COLUMN(M:M)-4-$D828,32)=0,32,MOD(COLUMN(M:M)-4-$D828,32))+4))</f>
        <v>1</v>
      </c>
      <c r="N828" s="22" t="str" cm="1">
        <f t="array" aca="1" ref="N828" ca="1">INDIRECT(ADDRESS((ROW(828:828)-1),IF(MOD(COLUMN(N:N)-4-$D828,32)=0,32,MOD(COLUMN(N:N)-4-$D828,32))+4))</f>
        <v>1</v>
      </c>
      <c r="O828" s="22" t="str" cm="1">
        <f t="array" aca="1" ref="O828" ca="1">INDIRECT(ADDRESS((ROW(828:828)-1),IF(MOD(COLUMN(O:O)-4-$D828,32)=0,32,MOD(COLUMN(O:O)-4-$D828,32))+4))</f>
        <v>0</v>
      </c>
      <c r="P828" s="22" t="str" cm="1">
        <f t="array" aca="1" ref="P828" ca="1">INDIRECT(ADDRESS((ROW(828:828)-1),IF(MOD(COLUMN(P:P)-4-$D828,32)=0,32,MOD(COLUMN(P:P)-4-$D828,32))+4))</f>
        <v>1</v>
      </c>
      <c r="Q828" s="23" t="str" cm="1">
        <f t="array" aca="1" ref="Q828" ca="1">INDIRECT(ADDRESS((ROW(828:828)-1),IF(MOD(COLUMN(Q:Q)-4-$D828,32)=0,32,MOD(COLUMN(Q:Q)-4-$D828,32))+4))</f>
        <v>1</v>
      </c>
      <c r="R828" s="23" t="str" cm="1">
        <f t="array" aca="1" ref="R828" ca="1">INDIRECT(ADDRESS((ROW(828:828)-1),IF(MOD(COLUMN(R:R)-4-$D828,32)=0,32,MOD(COLUMN(R:R)-4-$D828,32))+4))</f>
        <v>0</v>
      </c>
      <c r="S828" s="23" t="str" cm="1">
        <f t="array" aca="1" ref="S828" ca="1">INDIRECT(ADDRESS((ROW(828:828)-1),IF(MOD(COLUMN(S:S)-4-$D828,32)=0,32,MOD(COLUMN(S:S)-4-$D828,32))+4))</f>
        <v>1</v>
      </c>
      <c r="T828" s="23" t="str" cm="1">
        <f t="array" aca="1" ref="T828" ca="1">INDIRECT(ADDRESS((ROW(828:828)-1),IF(MOD(COLUMN(T:T)-4-$D828,32)=0,32,MOD(COLUMN(T:T)-4-$D828,32))+4))</f>
        <v>1</v>
      </c>
      <c r="U828" s="20" t="str" cm="1">
        <f t="array" aca="1" ref="U828" ca="1">INDIRECT(ADDRESS((ROW(828:828)-1),IF(MOD(COLUMN(U:U)-4-$D828,32)=0,32,MOD(COLUMN(U:U)-4-$D828,32))+4))</f>
        <v>0</v>
      </c>
      <c r="V828" s="20" t="str" cm="1">
        <f t="array" aca="1" ref="V828" ca="1">INDIRECT(ADDRESS((ROW(828:828)-1),IF(MOD(COLUMN(V:V)-4-$D828,32)=0,32,MOD(COLUMN(V:V)-4-$D828,32))+4))</f>
        <v>1</v>
      </c>
      <c r="W828" s="20" t="str" cm="1">
        <f t="array" aca="1" ref="W828" ca="1">INDIRECT(ADDRESS((ROW(828:828)-1),IF(MOD(COLUMN(W:W)-4-$D828,32)=0,32,MOD(COLUMN(W:W)-4-$D828,32))+4))</f>
        <v>1</v>
      </c>
      <c r="X828" s="20" t="str" cm="1">
        <f t="array" aca="1" ref="X828" ca="1">INDIRECT(ADDRESS((ROW(828:828)-1),IF(MOD(COLUMN(X:X)-4-$D828,32)=0,32,MOD(COLUMN(X:X)-4-$D828,32))+4))</f>
        <v>1</v>
      </c>
      <c r="Y828" s="21" t="str" cm="1">
        <f t="array" aca="1" ref="Y828" ca="1">INDIRECT(ADDRESS((ROW(828:828)-1),IF(MOD(COLUMN(Y:Y)-4-$D828,32)=0,32,MOD(COLUMN(Y:Y)-4-$D828,32))+4))</f>
        <v>1</v>
      </c>
      <c r="Z828" s="21" t="str" cm="1">
        <f t="array" aca="1" ref="Z828" ca="1">INDIRECT(ADDRESS((ROW(828:828)-1),IF(MOD(COLUMN(Z:Z)-4-$D828,32)=0,32,MOD(COLUMN(Z:Z)-4-$D828,32))+4))</f>
        <v>0</v>
      </c>
      <c r="AA828" s="21" t="str" cm="1">
        <f t="array" aca="1" ref="AA828" ca="1">INDIRECT(ADDRESS((ROW(828:828)-1),IF(MOD(COLUMN(AA:AA)-4-$D828,32)=0,32,MOD(COLUMN(AA:AA)-4-$D828,32))+4))</f>
        <v>1</v>
      </c>
      <c r="AB828" s="21" t="str" cm="1">
        <f t="array" aca="1" ref="AB828" ca="1">INDIRECT(ADDRESS((ROW(828:828)-1),IF(MOD(COLUMN(AB:AB)-4-$D828,32)=0,32,MOD(COLUMN(AB:AB)-4-$D828,32))+4))</f>
        <v>0</v>
      </c>
      <c r="AC828" s="22" t="str" cm="1">
        <f t="array" aca="1" ref="AC828" ca="1">INDIRECT(ADDRESS((ROW(828:828)-1),IF(MOD(COLUMN(AC:AC)-4-$D828,32)=0,32,MOD(COLUMN(AC:AC)-4-$D828,32))+4))</f>
        <v>0</v>
      </c>
      <c r="AD828" s="22" t="str" cm="1">
        <f t="array" aca="1" ref="AD828" ca="1">INDIRECT(ADDRESS((ROW(828:828)-1),IF(MOD(COLUMN(AD:AD)-4-$D828,32)=0,32,MOD(COLUMN(AD:AD)-4-$D828,32))+4))</f>
        <v>1</v>
      </c>
      <c r="AE828" s="22" t="str" cm="1">
        <f t="array" aca="1" ref="AE828" ca="1">INDIRECT(ADDRESS((ROW(828:828)-1),IF(MOD(COLUMN(AE:AE)-4-$D828,32)=0,32,MOD(COLUMN(AE:AE)-4-$D828,32))+4))</f>
        <v>0</v>
      </c>
      <c r="AF828" s="22" t="str" cm="1">
        <f t="array" aca="1" ref="AF828" ca="1">INDIRECT(ADDRESS((ROW(828:828)-1),IF(MOD(COLUMN(AF:AF)-4-$D828,32)=0,32,MOD(COLUMN(AF:AF)-4-$D828,32))+4))</f>
        <v>1</v>
      </c>
      <c r="AG828" s="23" t="str" cm="1">
        <f t="array" aca="1" ref="AG828" ca="1">INDIRECT(ADDRESS((ROW(828:828)-1),IF(MOD(COLUMN(AG:AG)-4-$D828,32)=0,32,MOD(COLUMN(AG:AG)-4-$D828,32))+4))</f>
        <v>1</v>
      </c>
      <c r="AH828" s="23" t="str" cm="1">
        <f t="array" aca="1" ref="AH828" ca="1">INDIRECT(ADDRESS((ROW(828:828)-1),IF(MOD(COLUMN(AH:AH)-4-$D828,32)=0,32,MOD(COLUMN(AH:AH)-4-$D828,32))+4))</f>
        <v>0</v>
      </c>
      <c r="AI828" s="23" t="str" cm="1">
        <f t="array" aca="1" ref="AI828" ca="1">INDIRECT(ADDRESS((ROW(828:828)-1),IF(MOD(COLUMN(AI:AI)-4-$D828,32)=0,32,MOD(COLUMN(AI:AI)-4-$D828,32))+4))</f>
        <v>1</v>
      </c>
      <c r="AJ828" s="23" t="str" cm="1">
        <f t="array" aca="1" ref="AJ828" ca="1">INDIRECT(ADDRESS((ROW(828:828)-1),IF(MOD(COLUMN(AJ:AJ)-4-$D828,32)=0,32,MOD(COLUMN(AJ:AJ)-4-$D828,32))+4))</f>
        <v>1</v>
      </c>
      <c r="AK828" t="str">
        <f ca="1">_xlfn.CONCAT(E828,F828,G828,H828,I828,J828,K828,L828)</f>
        <v>11010011</v>
      </c>
      <c r="AL828" t="str">
        <f ca="1">_xlfn.CONCAT(M828,N828,O828,P828,Q828,R828,S828,T828)</f>
        <v>11011011</v>
      </c>
      <c r="AM828" t="str">
        <f ca="1">_xlfn.CONCAT(U828,V828,W828,X828,Y828,Z828,AA828,AB828)</f>
        <v>01111010</v>
      </c>
      <c r="AN828" t="str">
        <f ca="1">_xlfn.CONCAT(AC828,AD828,AE828,AF828,AG828,AH828,AI828,AJ828)</f>
        <v>01011011</v>
      </c>
      <c r="AO828">
        <f ca="1">BIN2DEC(AK828)</f>
        <v>211</v>
      </c>
      <c r="AP828">
        <f t="shared" ref="AP828:AR830" ca="1" si="348">BIN2DEC(AL828)</f>
        <v>219</v>
      </c>
      <c r="AQ828">
        <f t="shared" ca="1" si="348"/>
        <v>122</v>
      </c>
      <c r="AR828">
        <f t="shared" ca="1" si="348"/>
        <v>91</v>
      </c>
      <c r="AS828">
        <f ca="1">(AO828*2^24)+(AP828*2^16)+(AQ828*2^8)+AR828</f>
        <v>3554376283</v>
      </c>
      <c r="AT828">
        <f>2^32</f>
        <v>4294967296</v>
      </c>
      <c r="AU828">
        <f ca="1">AT828-AS828</f>
        <v>740591013</v>
      </c>
    </row>
    <row r="829" spans="1:47" x14ac:dyDescent="0.35">
      <c r="C829" t="s">
        <v>2</v>
      </c>
      <c r="D829" s="27">
        <v>18</v>
      </c>
      <c r="E829" s="20" t="str" cm="1">
        <f t="array" aca="1" ref="E829" ca="1">INDIRECT(ADDRESS((ROW(829:829)-2),IF(MOD(COLUMN(E:E)-4-$D829,32)=0,32,MOD(COLUMN(E:E)-4-$D829,32))+4))</f>
        <v>0</v>
      </c>
      <c r="F829" s="20" t="str" cm="1">
        <f t="array" aca="1" ref="F829" ca="1">INDIRECT(ADDRESS((ROW(829:829)-2),IF(MOD(COLUMN(F:F)-4-$D829,32)=0,32,MOD(COLUMN(F:F)-4-$D829,32))+4))</f>
        <v>1</v>
      </c>
      <c r="G829" s="20" t="str" cm="1">
        <f t="array" aca="1" ref="G829" ca="1">INDIRECT(ADDRESS((ROW(829:829)-2),IF(MOD(COLUMN(G:G)-4-$D829,32)=0,32,MOD(COLUMN(G:G)-4-$D829,32))+4))</f>
        <v>0</v>
      </c>
      <c r="H829" s="20" t="str" cm="1">
        <f t="array" aca="1" ref="H829" ca="1">INDIRECT(ADDRESS((ROW(829:829)-2),IF(MOD(COLUMN(H:H)-4-$D829,32)=0,32,MOD(COLUMN(H:H)-4-$D829,32))+4))</f>
        <v>0</v>
      </c>
      <c r="I829" s="21" t="str" cm="1">
        <f t="array" aca="1" ref="I829" ca="1">INDIRECT(ADDRESS((ROW(829:829)-2),IF(MOD(COLUMN(I:I)-4-$D829,32)=0,32,MOD(COLUMN(I:I)-4-$D829,32))+4))</f>
        <v>1</v>
      </c>
      <c r="J829" s="21" t="str" cm="1">
        <f t="array" aca="1" ref="J829" ca="1">INDIRECT(ADDRESS((ROW(829:829)-2),IF(MOD(COLUMN(J:J)-4-$D829,32)=0,32,MOD(COLUMN(J:J)-4-$D829,32))+4))</f>
        <v>0</v>
      </c>
      <c r="K829" s="21" t="str" cm="1">
        <f t="array" aca="1" ref="K829" ca="1">INDIRECT(ADDRESS((ROW(829:829)-2),IF(MOD(COLUMN(K:K)-4-$D829,32)=0,32,MOD(COLUMN(K:K)-4-$D829,32))+4))</f>
        <v>1</v>
      </c>
      <c r="L829" s="21" t="str" cm="1">
        <f t="array" aca="1" ref="L829" ca="1">INDIRECT(ADDRESS((ROW(829:829)-2),IF(MOD(COLUMN(L:L)-4-$D829,32)=0,32,MOD(COLUMN(L:L)-4-$D829,32))+4))</f>
        <v>1</v>
      </c>
      <c r="M829" s="22" t="str" cm="1">
        <f t="array" aca="1" ref="M829" ca="1">INDIRECT(ADDRESS((ROW(829:829)-2),IF(MOD(COLUMN(M:M)-4-$D829,32)=0,32,MOD(COLUMN(M:M)-4-$D829,32))+4))</f>
        <v>0</v>
      </c>
      <c r="N829" s="22" t="str" cm="1">
        <f t="array" aca="1" ref="N829" ca="1">INDIRECT(ADDRESS((ROW(829:829)-2),IF(MOD(COLUMN(N:N)-4-$D829,32)=0,32,MOD(COLUMN(N:N)-4-$D829,32))+4))</f>
        <v>1</v>
      </c>
      <c r="O829" s="22" t="str" cm="1">
        <f t="array" aca="1" ref="O829" ca="1">INDIRECT(ADDRESS((ROW(829:829)-2),IF(MOD(COLUMN(O:O)-4-$D829,32)=0,32,MOD(COLUMN(O:O)-4-$D829,32))+4))</f>
        <v>1</v>
      </c>
      <c r="P829" s="22" t="str" cm="1">
        <f t="array" aca="1" ref="P829" ca="1">INDIRECT(ADDRESS((ROW(829:829)-2),IF(MOD(COLUMN(P:P)-4-$D829,32)=0,32,MOD(COLUMN(P:P)-4-$D829,32))+4))</f>
        <v>1</v>
      </c>
      <c r="Q829" s="23" t="str" cm="1">
        <f t="array" aca="1" ref="Q829" ca="1">INDIRECT(ADDRESS((ROW(829:829)-2),IF(MOD(COLUMN(Q:Q)-4-$D829,32)=0,32,MOD(COLUMN(Q:Q)-4-$D829,32))+4))</f>
        <v>1</v>
      </c>
      <c r="R829" s="23" t="str" cm="1">
        <f t="array" aca="1" ref="R829" ca="1">INDIRECT(ADDRESS((ROW(829:829)-2),IF(MOD(COLUMN(R:R)-4-$D829,32)=0,32,MOD(COLUMN(R:R)-4-$D829,32))+4))</f>
        <v>0</v>
      </c>
      <c r="S829" s="23" t="str" cm="1">
        <f t="array" aca="1" ref="S829" ca="1">INDIRECT(ADDRESS((ROW(829:829)-2),IF(MOD(COLUMN(S:S)-4-$D829,32)=0,32,MOD(COLUMN(S:S)-4-$D829,32))+4))</f>
        <v>1</v>
      </c>
      <c r="T829" s="23" t="str" cm="1">
        <f t="array" aca="1" ref="T829" ca="1">INDIRECT(ADDRESS((ROW(829:829)-2),IF(MOD(COLUMN(T:T)-4-$D829,32)=0,32,MOD(COLUMN(T:T)-4-$D829,32))+4))</f>
        <v>0</v>
      </c>
      <c r="U829" s="20" t="str" cm="1">
        <f t="array" aca="1" ref="U829" ca="1">INDIRECT(ADDRESS((ROW(829:829)-2),IF(MOD(COLUMN(U:U)-4-$D829,32)=0,32,MOD(COLUMN(U:U)-4-$D829,32))+4))</f>
        <v>0</v>
      </c>
      <c r="V829" s="20" t="str" cm="1">
        <f t="array" aca="1" ref="V829" ca="1">INDIRECT(ADDRESS((ROW(829:829)-2),IF(MOD(COLUMN(V:V)-4-$D829,32)=0,32,MOD(COLUMN(V:V)-4-$D829,32))+4))</f>
        <v>1</v>
      </c>
      <c r="W829" s="20" t="str" cm="1">
        <f t="array" aca="1" ref="W829" ca="1">INDIRECT(ADDRESS((ROW(829:829)-2),IF(MOD(COLUMN(W:W)-4-$D829,32)=0,32,MOD(COLUMN(W:W)-4-$D829,32))+4))</f>
        <v>1</v>
      </c>
      <c r="X829" s="20" t="str" cm="1">
        <f t="array" aca="1" ref="X829" ca="1">INDIRECT(ADDRESS((ROW(829:829)-2),IF(MOD(COLUMN(X:X)-4-$D829,32)=0,32,MOD(COLUMN(X:X)-4-$D829,32))+4))</f>
        <v>1</v>
      </c>
      <c r="Y829" s="21" t="str" cm="1">
        <f t="array" aca="1" ref="Y829" ca="1">INDIRECT(ADDRESS((ROW(829:829)-2),IF(MOD(COLUMN(Y:Y)-4-$D829,32)=0,32,MOD(COLUMN(Y:Y)-4-$D829,32))+4))</f>
        <v>1</v>
      </c>
      <c r="Z829" s="21" t="str" cm="1">
        <f t="array" aca="1" ref="Z829" ca="1">INDIRECT(ADDRESS((ROW(829:829)-2),IF(MOD(COLUMN(Z:Z)-4-$D829,32)=0,32,MOD(COLUMN(Z:Z)-4-$D829,32))+4))</f>
        <v>0</v>
      </c>
      <c r="AA829" s="21" t="str" cm="1">
        <f t="array" aca="1" ref="AA829" ca="1">INDIRECT(ADDRESS((ROW(829:829)-2),IF(MOD(COLUMN(AA:AA)-4-$D829,32)=0,32,MOD(COLUMN(AA:AA)-4-$D829,32))+4))</f>
        <v>1</v>
      </c>
      <c r="AB829" s="21" t="str" cm="1">
        <f t="array" aca="1" ref="AB829" ca="1">INDIRECT(ADDRESS((ROW(829:829)-2),IF(MOD(COLUMN(AB:AB)-4-$D829,32)=0,32,MOD(COLUMN(AB:AB)-4-$D829,32))+4))</f>
        <v>1</v>
      </c>
      <c r="AC829" s="22" t="str" cm="1">
        <f t="array" aca="1" ref="AC829" ca="1">INDIRECT(ADDRESS((ROW(829:829)-2),IF(MOD(COLUMN(AC:AC)-4-$D829,32)=0,32,MOD(COLUMN(AC:AC)-4-$D829,32))+4))</f>
        <v>0</v>
      </c>
      <c r="AD829" s="22" t="str" cm="1">
        <f t="array" aca="1" ref="AD829" ca="1">INDIRECT(ADDRESS((ROW(829:829)-2),IF(MOD(COLUMN(AD:AD)-4-$D829,32)=0,32,MOD(COLUMN(AD:AD)-4-$D829,32))+4))</f>
        <v>1</v>
      </c>
      <c r="AE829" s="22" t="str" cm="1">
        <f t="array" aca="1" ref="AE829" ca="1">INDIRECT(ADDRESS((ROW(829:829)-2),IF(MOD(COLUMN(AE:AE)-4-$D829,32)=0,32,MOD(COLUMN(AE:AE)-4-$D829,32))+4))</f>
        <v>1</v>
      </c>
      <c r="AF829" s="22" t="str" cm="1">
        <f t="array" aca="1" ref="AF829" ca="1">INDIRECT(ADDRESS((ROW(829:829)-2),IF(MOD(COLUMN(AF:AF)-4-$D829,32)=0,32,MOD(COLUMN(AF:AF)-4-$D829,32))+4))</f>
        <v>0</v>
      </c>
      <c r="AG829" s="23" t="str" cm="1">
        <f t="array" aca="1" ref="AG829" ca="1">INDIRECT(ADDRESS((ROW(829:829)-2),IF(MOD(COLUMN(AG:AG)-4-$D829,32)=0,32,MOD(COLUMN(AG:AG)-4-$D829,32))+4))</f>
        <v>1</v>
      </c>
      <c r="AH829" s="23" t="str" cm="1">
        <f t="array" aca="1" ref="AH829" ca="1">INDIRECT(ADDRESS((ROW(829:829)-2),IF(MOD(COLUMN(AH:AH)-4-$D829,32)=0,32,MOD(COLUMN(AH:AH)-4-$D829,32))+4))</f>
        <v>1</v>
      </c>
      <c r="AI829" s="23" t="str" cm="1">
        <f t="array" aca="1" ref="AI829" ca="1">INDIRECT(ADDRESS((ROW(829:829)-2),IF(MOD(COLUMN(AI:AI)-4-$D829,32)=0,32,MOD(COLUMN(AI:AI)-4-$D829,32))+4))</f>
        <v>1</v>
      </c>
      <c r="AJ829" s="23" t="str" cm="1">
        <f t="array" aca="1" ref="AJ829" ca="1">INDIRECT(ADDRESS((ROW(829:829)-2),IF(MOD(COLUMN(AJ:AJ)-4-$D829,32)=0,32,MOD(COLUMN(AJ:AJ)-4-$D829,32))+4))</f>
        <v>1</v>
      </c>
      <c r="AK829" t="str">
        <f ca="1">_xlfn.CONCAT(E829,F829,G829,H829,I829,J829,K829,L829)</f>
        <v>01001011</v>
      </c>
      <c r="AL829" t="str">
        <f ca="1">_xlfn.CONCAT(M829,N829,O829,P829,Q829,R829,S829,T829)</f>
        <v>01111010</v>
      </c>
      <c r="AM829" t="str">
        <f ca="1">_xlfn.CONCAT(U829,V829,W829,X829,Y829,Z829,AA829,AB829)</f>
        <v>01111011</v>
      </c>
      <c r="AN829" t="str">
        <f ca="1">_xlfn.CONCAT(AC829,AD829,AE829,AF829,AG829,AH829,AI829,AJ829)</f>
        <v>01101111</v>
      </c>
      <c r="AO829">
        <f ca="1">BIN2DEC(AK829)</f>
        <v>75</v>
      </c>
      <c r="AP829">
        <f t="shared" ca="1" si="348"/>
        <v>122</v>
      </c>
      <c r="AQ829">
        <f t="shared" ca="1" si="348"/>
        <v>123</v>
      </c>
      <c r="AR829">
        <f t="shared" ca="1" si="348"/>
        <v>111</v>
      </c>
      <c r="AS829">
        <f ca="1">(AO829*2^24)+(AP829*2^16)+(AQ829*2^8)+AR829</f>
        <v>1266318191</v>
      </c>
      <c r="AT829">
        <f>2^32</f>
        <v>4294967296</v>
      </c>
      <c r="AU829">
        <f ca="1">AT829-AS829</f>
        <v>3028649105</v>
      </c>
    </row>
    <row r="830" spans="1:47" x14ac:dyDescent="0.35">
      <c r="C830" t="s">
        <v>84</v>
      </c>
      <c r="D830" s="27">
        <v>3</v>
      </c>
      <c r="E830" s="20" cm="1">
        <f t="array" aca="1" ref="E830" ca="1">IF(COLUMN(E:E)-4&gt;$D830,INDIRECT(ADDRESS((ROW(830:830)-3),COLUMN(E:E)-4-$D830+4)),0)</f>
        <v>0</v>
      </c>
      <c r="F830" s="20" cm="1">
        <f t="array" aca="1" ref="F830" ca="1">IF(COLUMN(F:F)-4&gt;$D830,INDIRECT(ADDRESS((ROW(830:830)-3),COLUMN(F:F)-4-$D830+4)),0)</f>
        <v>0</v>
      </c>
      <c r="G830" s="20" cm="1">
        <f t="array" aca="1" ref="G830" ca="1">IF(COLUMN(G:G)-4&gt;$D830,INDIRECT(ADDRESS((ROW(830:830)-3),COLUMN(G:G)-4-$D830+4)),0)</f>
        <v>0</v>
      </c>
      <c r="H830" s="20" t="str" cm="1">
        <f t="array" aca="1" ref="H830" ca="1">IF(COLUMN(H:H)-4&gt;$D830,INDIRECT(ADDRESS((ROW(830:830)-3),COLUMN(H:H)-4-$D830+4)),0)</f>
        <v>1</v>
      </c>
      <c r="I830" s="21" t="str" cm="1">
        <f t="array" aca="1" ref="I830" ca="1">IF(COLUMN(I:I)-4&gt;$D830,INDIRECT(ADDRESS((ROW(830:830)-3),COLUMN(I:I)-4-$D830+4)),0)</f>
        <v>1</v>
      </c>
      <c r="J830" s="21" t="str" cm="1">
        <f t="array" aca="1" ref="J830" ca="1">IF(COLUMN(J:J)-4&gt;$D830,INDIRECT(ADDRESS((ROW(830:830)-3),COLUMN(J:J)-4-$D830+4)),0)</f>
        <v>1</v>
      </c>
      <c r="K830" s="21" t="str" cm="1">
        <f t="array" aca="1" ref="K830" ca="1">IF(COLUMN(K:K)-4&gt;$D830,INDIRECT(ADDRESS((ROW(830:830)-3),COLUMN(K:K)-4-$D830+4)),0)</f>
        <v>0</v>
      </c>
      <c r="L830" s="21" t="str" cm="1">
        <f t="array" aca="1" ref="L830" ca="1">IF(COLUMN(L:L)-4&gt;$D830,INDIRECT(ADDRESS((ROW(830:830)-3),COLUMN(L:L)-4-$D830+4)),0)</f>
        <v>1</v>
      </c>
      <c r="M830" s="22" t="str" cm="1">
        <f t="array" aca="1" ref="M830" ca="1">IF(COLUMN(M:M)-4&gt;$D830,INDIRECT(ADDRESS((ROW(830:830)-3),COLUMN(M:M)-4-$D830+4)),0)</f>
        <v>1</v>
      </c>
      <c r="N830" s="22" t="str" cm="1">
        <f t="array" aca="1" ref="N830" ca="1">IF(COLUMN(N:N)-4&gt;$D830,INDIRECT(ADDRESS((ROW(830:830)-3),COLUMN(N:N)-4-$D830+4)),0)</f>
        <v>0</v>
      </c>
      <c r="O830" s="22" t="str" cm="1">
        <f t="array" aca="1" ref="O830" ca="1">IF(COLUMN(O:O)-4&gt;$D830,INDIRECT(ADDRESS((ROW(830:830)-3),COLUMN(O:O)-4-$D830+4)),0)</f>
        <v>1</v>
      </c>
      <c r="P830" s="22" t="str" cm="1">
        <f t="array" aca="1" ref="P830" ca="1">IF(COLUMN(P:P)-4&gt;$D830,INDIRECT(ADDRESS((ROW(830:830)-3),COLUMN(P:P)-4-$D830+4)),0)</f>
        <v>1</v>
      </c>
      <c r="Q830" s="23" t="str" cm="1">
        <f t="array" aca="1" ref="Q830" ca="1">IF(COLUMN(Q:Q)-4&gt;$D830,INDIRECT(ADDRESS((ROW(830:830)-3),COLUMN(Q:Q)-4-$D830+4)),0)</f>
        <v>0</v>
      </c>
      <c r="R830" s="23" t="str" cm="1">
        <f t="array" aca="1" ref="R830" ca="1">IF(COLUMN(R:R)-4&gt;$D830,INDIRECT(ADDRESS((ROW(830:830)-3),COLUMN(R:R)-4-$D830+4)),0)</f>
        <v>1</v>
      </c>
      <c r="S830" s="23" t="str" cm="1">
        <f t="array" aca="1" ref="S830" ca="1">IF(COLUMN(S:S)-4&gt;$D830,INDIRECT(ADDRESS((ROW(830:830)-3),COLUMN(S:S)-4-$D830+4)),0)</f>
        <v>1</v>
      </c>
      <c r="T830" s="23" t="str" cm="1">
        <f t="array" aca="1" ref="T830" ca="1">IF(COLUMN(T:T)-4&gt;$D830,INDIRECT(ADDRESS((ROW(830:830)-3),COLUMN(T:T)-4-$D830+4)),0)</f>
        <v>1</v>
      </c>
      <c r="U830" s="20" t="str" cm="1">
        <f t="array" aca="1" ref="U830" ca="1">IF(COLUMN(U:U)-4&gt;$D830,INDIRECT(ADDRESS((ROW(830:830)-3),COLUMN(U:U)-4-$D830+4)),0)</f>
        <v>1</v>
      </c>
      <c r="V830" s="20" t="str" cm="1">
        <f t="array" aca="1" ref="V830" ca="1">IF(COLUMN(V:V)-4&gt;$D830,INDIRECT(ADDRESS((ROW(830:830)-3),COLUMN(V:V)-4-$D830+4)),0)</f>
        <v>0</v>
      </c>
      <c r="W830" s="20" t="str" cm="1">
        <f t="array" aca="1" ref="W830" ca="1">IF(COLUMN(W:W)-4&gt;$D830,INDIRECT(ADDRESS((ROW(830:830)-3),COLUMN(W:W)-4-$D830+4)),0)</f>
        <v>1</v>
      </c>
      <c r="X830" s="20" t="str" cm="1">
        <f t="array" aca="1" ref="X830" ca="1">IF(COLUMN(X:X)-4&gt;$D830,INDIRECT(ADDRESS((ROW(830:830)-3),COLUMN(X:X)-4-$D830+4)),0)</f>
        <v>0</v>
      </c>
      <c r="Y830" s="21" t="str" cm="1">
        <f t="array" aca="1" ref="Y830" ca="1">IF(COLUMN(Y:Y)-4&gt;$D830,INDIRECT(ADDRESS((ROW(830:830)-3),COLUMN(Y:Y)-4-$D830+4)),0)</f>
        <v>0</v>
      </c>
      <c r="Z830" s="21" t="str" cm="1">
        <f t="array" aca="1" ref="Z830" ca="1">IF(COLUMN(Z:Z)-4&gt;$D830,INDIRECT(ADDRESS((ROW(830:830)-3),COLUMN(Z:Z)-4-$D830+4)),0)</f>
        <v>1</v>
      </c>
      <c r="AA830" s="21" t="str" cm="1">
        <f t="array" aca="1" ref="AA830" ca="1">IF(COLUMN(AA:AA)-4&gt;$D830,INDIRECT(ADDRESS((ROW(830:830)-3),COLUMN(AA:AA)-4-$D830+4)),0)</f>
        <v>0</v>
      </c>
      <c r="AB830" s="21" t="str" cm="1">
        <f t="array" aca="1" ref="AB830" ca="1">IF(COLUMN(AB:AB)-4&gt;$D830,INDIRECT(ADDRESS((ROW(830:830)-3),COLUMN(AB:AB)-4-$D830+4)),0)</f>
        <v>1</v>
      </c>
      <c r="AC830" s="22" t="str" cm="1">
        <f t="array" aca="1" ref="AC830" ca="1">IF(COLUMN(AC:AC)-4&gt;$D830,INDIRECT(ADDRESS((ROW(830:830)-3),COLUMN(AC:AC)-4-$D830+4)),0)</f>
        <v>1</v>
      </c>
      <c r="AD830" s="22" t="str" cm="1">
        <f t="array" aca="1" ref="AD830" ca="1">IF(COLUMN(AD:AD)-4&gt;$D830,INDIRECT(ADDRESS((ROW(830:830)-3),COLUMN(AD:AD)-4-$D830+4)),0)</f>
        <v>0</v>
      </c>
      <c r="AE830" s="22" t="str" cm="1">
        <f t="array" aca="1" ref="AE830" ca="1">IF(COLUMN(AE:AE)-4&gt;$D830,INDIRECT(ADDRESS((ROW(830:830)-3),COLUMN(AE:AE)-4-$D830+4)),0)</f>
        <v>1</v>
      </c>
      <c r="AF830" s="22" t="str" cm="1">
        <f t="array" aca="1" ref="AF830" ca="1">IF(COLUMN(AF:AF)-4&gt;$D830,INDIRECT(ADDRESS((ROW(830:830)-3),COLUMN(AF:AF)-4-$D830+4)),0)</f>
        <v>1</v>
      </c>
      <c r="AG830" s="23" t="str" cm="1">
        <f t="array" aca="1" ref="AG830" ca="1">IF(COLUMN(AG:AG)-4&gt;$D830,INDIRECT(ADDRESS((ROW(830:830)-3),COLUMN(AG:AG)-4-$D830+4)),0)</f>
        <v>1</v>
      </c>
      <c r="AH830" s="23" t="str" cm="1">
        <f t="array" aca="1" ref="AH830" ca="1">IF(COLUMN(AH:AH)-4&gt;$D830,INDIRECT(ADDRESS((ROW(830:830)-3),COLUMN(AH:AH)-4-$D830+4)),0)</f>
        <v>1</v>
      </c>
      <c r="AI830" s="23" t="str" cm="1">
        <f t="array" aca="1" ref="AI830" ca="1">IF(COLUMN(AI:AI)-4&gt;$D830,INDIRECT(ADDRESS((ROW(830:830)-3),COLUMN(AI:AI)-4-$D830+4)),0)</f>
        <v>0</v>
      </c>
      <c r="AJ830" s="23" t="str" cm="1">
        <f t="array" aca="1" ref="AJ830" ca="1">IF(COLUMN(AJ:AJ)-4&gt;$D830,INDIRECT(ADDRESS((ROW(830:830)-3),COLUMN(AJ:AJ)-4-$D830+4)),0)</f>
        <v>1</v>
      </c>
      <c r="AK830" t="str">
        <f ca="1">_xlfn.CONCAT(E830,F830,G830,H830,I830,J830,K830,L830)</f>
        <v>00011101</v>
      </c>
      <c r="AL830" t="str">
        <f ca="1">_xlfn.CONCAT(M830,N830,O830,P830,Q830,R830,S830,T830)</f>
        <v>10110111</v>
      </c>
      <c r="AM830" t="str">
        <f ca="1">_xlfn.CONCAT(U830,V830,W830,X830,Y830,Z830,AA830,AB830)</f>
        <v>10100101</v>
      </c>
      <c r="AN830" t="str">
        <f ca="1">_xlfn.CONCAT(AC830,AD830,AE830,AF830,AG830,AH830,AI830,AJ830)</f>
        <v>10111101</v>
      </c>
      <c r="AO830">
        <f ca="1">BIN2DEC(AK830)</f>
        <v>29</v>
      </c>
      <c r="AP830">
        <f t="shared" ca="1" si="348"/>
        <v>183</v>
      </c>
      <c r="AQ830">
        <f t="shared" ca="1" si="348"/>
        <v>165</v>
      </c>
      <c r="AR830">
        <f t="shared" ca="1" si="348"/>
        <v>189</v>
      </c>
      <c r="AS830">
        <f ca="1">(AO830*2^24)+(AP830*2^16)+(AQ830*2^8)+AR830</f>
        <v>498574781</v>
      </c>
    </row>
    <row r="831" spans="1:47" x14ac:dyDescent="0.35">
      <c r="C831" t="s">
        <v>85</v>
      </c>
      <c r="E831" s="4">
        <f ca="1">_xlfn.BITXOR(E828,E829)</f>
        <v>1</v>
      </c>
      <c r="F831" s="4">
        <f t="shared" ref="F831:AJ831" ca="1" si="349">_xlfn.BITXOR(F828,F829)</f>
        <v>0</v>
      </c>
      <c r="G831" s="4">
        <f t="shared" ca="1" si="349"/>
        <v>0</v>
      </c>
      <c r="H831" s="4">
        <f t="shared" ca="1" si="349"/>
        <v>1</v>
      </c>
      <c r="I831" s="4">
        <f t="shared" ca="1" si="349"/>
        <v>1</v>
      </c>
      <c r="J831" s="4">
        <f t="shared" ca="1" si="349"/>
        <v>0</v>
      </c>
      <c r="K831" s="4">
        <f t="shared" ca="1" si="349"/>
        <v>0</v>
      </c>
      <c r="L831" s="4">
        <f t="shared" ca="1" si="349"/>
        <v>0</v>
      </c>
      <c r="M831" s="4">
        <f t="shared" ca="1" si="349"/>
        <v>1</v>
      </c>
      <c r="N831" s="4">
        <f t="shared" ca="1" si="349"/>
        <v>0</v>
      </c>
      <c r="O831" s="4">
        <f t="shared" ca="1" si="349"/>
        <v>1</v>
      </c>
      <c r="P831" s="4">
        <f t="shared" ca="1" si="349"/>
        <v>0</v>
      </c>
      <c r="Q831" s="4">
        <f t="shared" ca="1" si="349"/>
        <v>0</v>
      </c>
      <c r="R831" s="4">
        <f t="shared" ca="1" si="349"/>
        <v>0</v>
      </c>
      <c r="S831" s="4">
        <f t="shared" ca="1" si="349"/>
        <v>0</v>
      </c>
      <c r="T831" s="4">
        <f t="shared" ca="1" si="349"/>
        <v>1</v>
      </c>
      <c r="U831" s="4">
        <f t="shared" ca="1" si="349"/>
        <v>0</v>
      </c>
      <c r="V831" s="4">
        <f t="shared" ca="1" si="349"/>
        <v>0</v>
      </c>
      <c r="W831" s="4">
        <f t="shared" ca="1" si="349"/>
        <v>0</v>
      </c>
      <c r="X831" s="4">
        <f t="shared" ca="1" si="349"/>
        <v>0</v>
      </c>
      <c r="Y831" s="4">
        <f t="shared" ca="1" si="349"/>
        <v>0</v>
      </c>
      <c r="Z831" s="4">
        <f t="shared" ca="1" si="349"/>
        <v>0</v>
      </c>
      <c r="AA831" s="4">
        <f t="shared" ca="1" si="349"/>
        <v>0</v>
      </c>
      <c r="AB831" s="4">
        <f t="shared" ca="1" si="349"/>
        <v>1</v>
      </c>
      <c r="AC831" s="4">
        <f t="shared" ca="1" si="349"/>
        <v>0</v>
      </c>
      <c r="AD831" s="4">
        <f t="shared" ca="1" si="349"/>
        <v>0</v>
      </c>
      <c r="AE831" s="4">
        <f t="shared" ca="1" si="349"/>
        <v>1</v>
      </c>
      <c r="AF831" s="4">
        <f t="shared" ca="1" si="349"/>
        <v>1</v>
      </c>
      <c r="AG831" s="4">
        <f t="shared" ca="1" si="349"/>
        <v>0</v>
      </c>
      <c r="AH831" s="4">
        <f t="shared" ca="1" si="349"/>
        <v>1</v>
      </c>
      <c r="AI831" s="4">
        <f t="shared" ca="1" si="349"/>
        <v>0</v>
      </c>
      <c r="AJ831" s="4">
        <f t="shared" ca="1" si="349"/>
        <v>0</v>
      </c>
    </row>
    <row r="832" spans="1:47" x14ac:dyDescent="0.35">
      <c r="B832" s="18">
        <f ca="1">AS832</f>
        <v>2232853641</v>
      </c>
      <c r="C832" s="17"/>
      <c r="E832" s="24">
        <f ca="1">_xlfn.BITXOR(E830,E831)</f>
        <v>1</v>
      </c>
      <c r="F832" s="24">
        <f t="shared" ref="F832:AJ832" ca="1" si="350">_xlfn.BITXOR(F830,F831)</f>
        <v>0</v>
      </c>
      <c r="G832" s="24">
        <f t="shared" ca="1" si="350"/>
        <v>0</v>
      </c>
      <c r="H832" s="24">
        <f t="shared" ca="1" si="350"/>
        <v>0</v>
      </c>
      <c r="I832" s="24">
        <f t="shared" ca="1" si="350"/>
        <v>0</v>
      </c>
      <c r="J832" s="24">
        <f t="shared" ca="1" si="350"/>
        <v>1</v>
      </c>
      <c r="K832" s="24">
        <f t="shared" ca="1" si="350"/>
        <v>0</v>
      </c>
      <c r="L832" s="24">
        <f t="shared" ca="1" si="350"/>
        <v>1</v>
      </c>
      <c r="M832" s="24">
        <f t="shared" ca="1" si="350"/>
        <v>0</v>
      </c>
      <c r="N832" s="24">
        <f t="shared" ca="1" si="350"/>
        <v>0</v>
      </c>
      <c r="O832" s="24">
        <f t="shared" ca="1" si="350"/>
        <v>0</v>
      </c>
      <c r="P832" s="24">
        <f t="shared" ca="1" si="350"/>
        <v>1</v>
      </c>
      <c r="Q832" s="24">
        <f t="shared" ca="1" si="350"/>
        <v>0</v>
      </c>
      <c r="R832" s="24">
        <f t="shared" ca="1" si="350"/>
        <v>1</v>
      </c>
      <c r="S832" s="24">
        <f t="shared" ca="1" si="350"/>
        <v>1</v>
      </c>
      <c r="T832" s="24">
        <f t="shared" ca="1" si="350"/>
        <v>0</v>
      </c>
      <c r="U832" s="24">
        <f t="shared" ca="1" si="350"/>
        <v>1</v>
      </c>
      <c r="V832" s="24">
        <f t="shared" ca="1" si="350"/>
        <v>0</v>
      </c>
      <c r="W832" s="24">
        <f t="shared" ca="1" si="350"/>
        <v>1</v>
      </c>
      <c r="X832" s="24">
        <f t="shared" ca="1" si="350"/>
        <v>0</v>
      </c>
      <c r="Y832" s="24">
        <f t="shared" ca="1" si="350"/>
        <v>0</v>
      </c>
      <c r="Z832" s="24">
        <f t="shared" ca="1" si="350"/>
        <v>1</v>
      </c>
      <c r="AA832" s="24">
        <f t="shared" ca="1" si="350"/>
        <v>0</v>
      </c>
      <c r="AB832" s="24">
        <f t="shared" ca="1" si="350"/>
        <v>0</v>
      </c>
      <c r="AC832" s="24">
        <f t="shared" ca="1" si="350"/>
        <v>1</v>
      </c>
      <c r="AD832" s="24">
        <f t="shared" ca="1" si="350"/>
        <v>0</v>
      </c>
      <c r="AE832" s="24">
        <f t="shared" ca="1" si="350"/>
        <v>0</v>
      </c>
      <c r="AF832" s="24">
        <f t="shared" ca="1" si="350"/>
        <v>0</v>
      </c>
      <c r="AG832" s="24">
        <f t="shared" ca="1" si="350"/>
        <v>1</v>
      </c>
      <c r="AH832" s="24">
        <f t="shared" ca="1" si="350"/>
        <v>0</v>
      </c>
      <c r="AI832" s="24">
        <f t="shared" ca="1" si="350"/>
        <v>0</v>
      </c>
      <c r="AJ832" s="24">
        <f t="shared" ca="1" si="350"/>
        <v>1</v>
      </c>
      <c r="AK832" t="str">
        <f ca="1">_xlfn.CONCAT(E832,F832,G832,H832,I832,J832,K832,L832)</f>
        <v>10000101</v>
      </c>
      <c r="AL832" t="str">
        <f ca="1">_xlfn.CONCAT(M832,N832,O832,P832,Q832,R832,S832,T832)</f>
        <v>00010110</v>
      </c>
      <c r="AM832" t="str">
        <f ca="1">_xlfn.CONCAT(U832,V832,W832,X832,Y832,Z832,AA832,AB832)</f>
        <v>10100100</v>
      </c>
      <c r="AN832" t="str">
        <f ca="1">_xlfn.CONCAT(AC832,AD832,AE832,AF832,AG832,AH832,AI832,AJ832)</f>
        <v>10001001</v>
      </c>
      <c r="AO832">
        <f ca="1">BIN2DEC(AK832)</f>
        <v>133</v>
      </c>
      <c r="AP832">
        <f t="shared" ref="AP832:AR832" ca="1" si="351">BIN2DEC(AL832)</f>
        <v>22</v>
      </c>
      <c r="AQ832">
        <f t="shared" ca="1" si="351"/>
        <v>164</v>
      </c>
      <c r="AR832">
        <f t="shared" ca="1" si="351"/>
        <v>137</v>
      </c>
      <c r="AS832">
        <f ca="1">(AO832*2^24)+(AP832*2^16)+(AQ832*2^8)+AR832</f>
        <v>2232853641</v>
      </c>
    </row>
    <row r="833" spans="1:47" x14ac:dyDescent="0.35">
      <c r="C833" s="2"/>
    </row>
    <row r="834" spans="1:47" x14ac:dyDescent="0.35">
      <c r="A834" t="s">
        <v>80</v>
      </c>
      <c r="B834" s="18">
        <f ca="1">Home!F56</f>
        <v>4231555726</v>
      </c>
      <c r="C834" s="2"/>
    </row>
    <row r="835" spans="1:47" ht="15" thickBot="1" x14ac:dyDescent="0.4">
      <c r="C835" s="1"/>
    </row>
    <row r="836" spans="1:47" ht="15" thickBot="1" x14ac:dyDescent="0.4">
      <c r="A836" t="s">
        <v>82</v>
      </c>
      <c r="B836" s="28">
        <f ca="1">Home!F47</f>
        <v>729355770</v>
      </c>
      <c r="C836" s="19">
        <f ca="1">MOD(B825+B832+B834+B836,2^32)</f>
        <v>2112010118</v>
      </c>
    </row>
    <row r="838" spans="1:47" x14ac:dyDescent="0.35">
      <c r="A838" s="16" t="s">
        <v>138</v>
      </c>
    </row>
    <row r="839" spans="1:47" x14ac:dyDescent="0.35">
      <c r="A839" t="s">
        <v>79</v>
      </c>
      <c r="B839" s="25">
        <f ca="1">Home!F62</f>
        <v>3888564040</v>
      </c>
      <c r="C839" t="str">
        <f ca="1">DEC2HEX(B839,8)</f>
        <v>E7C6C748</v>
      </c>
      <c r="E839" s="20" t="str">
        <f ca="1">MID(HEX2BIN(MID(C839,1,1),4),1,1)</f>
        <v>1</v>
      </c>
      <c r="F839" s="20" t="str">
        <f ca="1">MID(HEX2BIN(MID(C839,1,1),4),2,1)</f>
        <v>1</v>
      </c>
      <c r="G839" s="20" t="str">
        <f ca="1">MID(HEX2BIN(MID(C839,1,1),4),3,1)</f>
        <v>1</v>
      </c>
      <c r="H839" s="20" t="str">
        <f ca="1">MID(HEX2BIN(MID(C839,1,1),4),4,1)</f>
        <v>0</v>
      </c>
      <c r="I839" s="21" t="str">
        <f ca="1">MID(HEX2BIN(MID(C839,2,1),4),1,1)</f>
        <v>0</v>
      </c>
      <c r="J839" s="21" t="str">
        <f ca="1">MID(HEX2BIN(MID(C839,2,1),4),2,1)</f>
        <v>1</v>
      </c>
      <c r="K839" s="21" t="str">
        <f ca="1">MID(HEX2BIN(MID(C839,2,1),4),3,1)</f>
        <v>1</v>
      </c>
      <c r="L839" s="21" t="str">
        <f ca="1">MID(HEX2BIN(MID(C839,2,1),4),4,1)</f>
        <v>1</v>
      </c>
      <c r="M839" s="22" t="str">
        <f ca="1">MID(HEX2BIN(MID(C839,3,1),4),1,1)</f>
        <v>1</v>
      </c>
      <c r="N839" s="22" t="str">
        <f ca="1">MID(HEX2BIN(MID(C839,3,1),4),2,1)</f>
        <v>1</v>
      </c>
      <c r="O839" s="22" t="str">
        <f ca="1">MID(HEX2BIN(MID(C839,3,1),4),3,1)</f>
        <v>0</v>
      </c>
      <c r="P839" s="22" t="str">
        <f ca="1">MID(HEX2BIN(MID(C839,3,1),4),4,1)</f>
        <v>0</v>
      </c>
      <c r="Q839" s="23" t="str">
        <f ca="1">MID(HEX2BIN(MID(C839,4,1),4),1,1)</f>
        <v>0</v>
      </c>
      <c r="R839" s="23" t="str">
        <f ca="1">MID(HEX2BIN(MID(C839,4,1),4),2,1)</f>
        <v>1</v>
      </c>
      <c r="S839" s="23" t="str">
        <f ca="1">MID(HEX2BIN(MID(C839,4,1),4),3,1)</f>
        <v>1</v>
      </c>
      <c r="T839" s="23" t="str">
        <f ca="1">MID(HEX2BIN(MID(C839,4,1),4),4,1)</f>
        <v>0</v>
      </c>
      <c r="U839" s="20" t="str">
        <f ca="1">MID(HEX2BIN(MID(C839,5,1),4),1,1)</f>
        <v>1</v>
      </c>
      <c r="V839" s="20" t="str">
        <f ca="1">MID(HEX2BIN(MID(C839,5,1),4),2,1)</f>
        <v>1</v>
      </c>
      <c r="W839" s="20" t="str">
        <f ca="1">MID(HEX2BIN(MID(C839,5,1),4),3,1)</f>
        <v>0</v>
      </c>
      <c r="X839" s="20" t="str">
        <f ca="1">MID(HEX2BIN(MID(C839,5,1),4),4,1)</f>
        <v>0</v>
      </c>
      <c r="Y839" s="21" t="str">
        <f ca="1">MID(HEX2BIN(MID(C839,6,1),4),1,1)</f>
        <v>0</v>
      </c>
      <c r="Z839" s="21" t="str">
        <f ca="1">MID(HEX2BIN(MID(C839,6,1),4),2,1)</f>
        <v>1</v>
      </c>
      <c r="AA839" s="21" t="str">
        <f ca="1">MID(HEX2BIN(MID(C839,6,1),4),3,1)</f>
        <v>1</v>
      </c>
      <c r="AB839" s="21" t="str">
        <f ca="1">MID(HEX2BIN(MID(C839,6,1),4),4,1)</f>
        <v>1</v>
      </c>
      <c r="AC839" s="22" t="str">
        <f ca="1">MID(HEX2BIN(MID(C839,7,1),4),1,1)</f>
        <v>0</v>
      </c>
      <c r="AD839" s="22" t="str">
        <f ca="1">MID(HEX2BIN(MID(C839,7,1),4),2,1)</f>
        <v>1</v>
      </c>
      <c r="AE839" s="22" t="str">
        <f ca="1">MID(HEX2BIN(MID(C839,7,1),4),3,1)</f>
        <v>0</v>
      </c>
      <c r="AF839" s="22" t="str">
        <f ca="1">MID(HEX2BIN(MID(C839,7,1),4),4,1)</f>
        <v>0</v>
      </c>
      <c r="AG839" s="23" t="str">
        <f ca="1">MID(HEX2BIN(MID(C839,8,1),4),1,1)</f>
        <v>1</v>
      </c>
      <c r="AH839" s="23" t="str">
        <f ca="1">MID(HEX2BIN(MID(C839,8,1),4),2,1)</f>
        <v>0</v>
      </c>
      <c r="AI839" s="23" t="str">
        <f ca="1">MID(HEX2BIN(MID(C839,8,1),4),3,1)</f>
        <v>0</v>
      </c>
      <c r="AJ839" s="23" t="str">
        <f ca="1">MID(HEX2BIN(MID(C839,8,1),4),4,1)</f>
        <v>0</v>
      </c>
    </row>
    <row r="840" spans="1:47" x14ac:dyDescent="0.35">
      <c r="A840" s="9" t="s">
        <v>87</v>
      </c>
      <c r="C840" t="s">
        <v>2</v>
      </c>
      <c r="D840" s="27">
        <v>17</v>
      </c>
      <c r="E840" s="20" t="str" cm="1">
        <f t="array" aca="1" ref="E840" ca="1">INDIRECT(ADDRESS((ROW(840:840)-1),IF(MOD(COLUMN(E:E)-4-$D840,32)=0,32,MOD(COLUMN(E:E)-4-$D840,32))+4))</f>
        <v>0</v>
      </c>
      <c r="F840" s="20" t="str" cm="1">
        <f t="array" aca="1" ref="F840" ca="1">INDIRECT(ADDRESS((ROW(840:840)-1),IF(MOD(COLUMN(F:F)-4-$D840,32)=0,32,MOD(COLUMN(F:F)-4-$D840,32))+4))</f>
        <v>1</v>
      </c>
      <c r="G840" s="20" t="str" cm="1">
        <f t="array" aca="1" ref="G840" ca="1">INDIRECT(ADDRESS((ROW(840:840)-1),IF(MOD(COLUMN(G:G)-4-$D840,32)=0,32,MOD(COLUMN(G:G)-4-$D840,32))+4))</f>
        <v>1</v>
      </c>
      <c r="H840" s="20" t="str" cm="1">
        <f t="array" aca="1" ref="H840" ca="1">INDIRECT(ADDRESS((ROW(840:840)-1),IF(MOD(COLUMN(H:H)-4-$D840,32)=0,32,MOD(COLUMN(H:H)-4-$D840,32))+4))</f>
        <v>0</v>
      </c>
      <c r="I840" s="21" t="str" cm="1">
        <f t="array" aca="1" ref="I840" ca="1">INDIRECT(ADDRESS((ROW(840:840)-1),IF(MOD(COLUMN(I:I)-4-$D840,32)=0,32,MOD(COLUMN(I:I)-4-$D840,32))+4))</f>
        <v>0</v>
      </c>
      <c r="J840" s="21" t="str" cm="1">
        <f t="array" aca="1" ref="J840" ca="1">INDIRECT(ADDRESS((ROW(840:840)-1),IF(MOD(COLUMN(J:J)-4-$D840,32)=0,32,MOD(COLUMN(J:J)-4-$D840,32))+4))</f>
        <v>0</v>
      </c>
      <c r="K840" s="21" t="str" cm="1">
        <f t="array" aca="1" ref="K840" ca="1">INDIRECT(ADDRESS((ROW(840:840)-1),IF(MOD(COLUMN(K:K)-4-$D840,32)=0,32,MOD(COLUMN(K:K)-4-$D840,32))+4))</f>
        <v>1</v>
      </c>
      <c r="L840" s="21" t="str" cm="1">
        <f t="array" aca="1" ref="L840" ca="1">INDIRECT(ADDRESS((ROW(840:840)-1),IF(MOD(COLUMN(L:L)-4-$D840,32)=0,32,MOD(COLUMN(L:L)-4-$D840,32))+4))</f>
        <v>1</v>
      </c>
      <c r="M840" s="22" t="str" cm="1">
        <f t="array" aca="1" ref="M840" ca="1">INDIRECT(ADDRESS((ROW(840:840)-1),IF(MOD(COLUMN(M:M)-4-$D840,32)=0,32,MOD(COLUMN(M:M)-4-$D840,32))+4))</f>
        <v>1</v>
      </c>
      <c r="N840" s="22" t="str" cm="1">
        <f t="array" aca="1" ref="N840" ca="1">INDIRECT(ADDRESS((ROW(840:840)-1),IF(MOD(COLUMN(N:N)-4-$D840,32)=0,32,MOD(COLUMN(N:N)-4-$D840,32))+4))</f>
        <v>0</v>
      </c>
      <c r="O840" s="22" t="str" cm="1">
        <f t="array" aca="1" ref="O840" ca="1">INDIRECT(ADDRESS((ROW(840:840)-1),IF(MOD(COLUMN(O:O)-4-$D840,32)=0,32,MOD(COLUMN(O:O)-4-$D840,32))+4))</f>
        <v>1</v>
      </c>
      <c r="P840" s="22" t="str" cm="1">
        <f t="array" aca="1" ref="P840" ca="1">INDIRECT(ADDRESS((ROW(840:840)-1),IF(MOD(COLUMN(P:P)-4-$D840,32)=0,32,MOD(COLUMN(P:P)-4-$D840,32))+4))</f>
        <v>0</v>
      </c>
      <c r="Q840" s="23" t="str" cm="1">
        <f t="array" aca="1" ref="Q840" ca="1">INDIRECT(ADDRESS((ROW(840:840)-1),IF(MOD(COLUMN(Q:Q)-4-$D840,32)=0,32,MOD(COLUMN(Q:Q)-4-$D840,32))+4))</f>
        <v>0</v>
      </c>
      <c r="R840" s="23" t="str" cm="1">
        <f t="array" aca="1" ref="R840" ca="1">INDIRECT(ADDRESS((ROW(840:840)-1),IF(MOD(COLUMN(R:R)-4-$D840,32)=0,32,MOD(COLUMN(R:R)-4-$D840,32))+4))</f>
        <v>1</v>
      </c>
      <c r="S840" s="23" t="str" cm="1">
        <f t="array" aca="1" ref="S840" ca="1">INDIRECT(ADDRESS((ROW(840:840)-1),IF(MOD(COLUMN(S:S)-4-$D840,32)=0,32,MOD(COLUMN(S:S)-4-$D840,32))+4))</f>
        <v>0</v>
      </c>
      <c r="T840" s="23" t="str" cm="1">
        <f t="array" aca="1" ref="T840" ca="1">INDIRECT(ADDRESS((ROW(840:840)-1),IF(MOD(COLUMN(T:T)-4-$D840,32)=0,32,MOD(COLUMN(T:T)-4-$D840,32))+4))</f>
        <v>0</v>
      </c>
      <c r="U840" s="20" t="str" cm="1">
        <f t="array" aca="1" ref="U840" ca="1">INDIRECT(ADDRESS((ROW(840:840)-1),IF(MOD(COLUMN(U:U)-4-$D840,32)=0,32,MOD(COLUMN(U:U)-4-$D840,32))+4))</f>
        <v>0</v>
      </c>
      <c r="V840" s="20" t="str" cm="1">
        <f t="array" aca="1" ref="V840" ca="1">INDIRECT(ADDRESS((ROW(840:840)-1),IF(MOD(COLUMN(V:V)-4-$D840,32)=0,32,MOD(COLUMN(V:V)-4-$D840,32))+4))</f>
        <v>1</v>
      </c>
      <c r="W840" s="20" t="str" cm="1">
        <f t="array" aca="1" ref="W840" ca="1">INDIRECT(ADDRESS((ROW(840:840)-1),IF(MOD(COLUMN(W:W)-4-$D840,32)=0,32,MOD(COLUMN(W:W)-4-$D840,32))+4))</f>
        <v>1</v>
      </c>
      <c r="X840" s="20" t="str" cm="1">
        <f t="array" aca="1" ref="X840" ca="1">INDIRECT(ADDRESS((ROW(840:840)-1),IF(MOD(COLUMN(X:X)-4-$D840,32)=0,32,MOD(COLUMN(X:X)-4-$D840,32))+4))</f>
        <v>1</v>
      </c>
      <c r="Y840" s="21" t="str" cm="1">
        <f t="array" aca="1" ref="Y840" ca="1">INDIRECT(ADDRESS((ROW(840:840)-1),IF(MOD(COLUMN(Y:Y)-4-$D840,32)=0,32,MOD(COLUMN(Y:Y)-4-$D840,32))+4))</f>
        <v>0</v>
      </c>
      <c r="Z840" s="21" t="str" cm="1">
        <f t="array" aca="1" ref="Z840" ca="1">INDIRECT(ADDRESS((ROW(840:840)-1),IF(MOD(COLUMN(Z:Z)-4-$D840,32)=0,32,MOD(COLUMN(Z:Z)-4-$D840,32))+4))</f>
        <v>0</v>
      </c>
      <c r="AA840" s="21" t="str" cm="1">
        <f t="array" aca="1" ref="AA840" ca="1">INDIRECT(ADDRESS((ROW(840:840)-1),IF(MOD(COLUMN(AA:AA)-4-$D840,32)=0,32,MOD(COLUMN(AA:AA)-4-$D840,32))+4))</f>
        <v>1</v>
      </c>
      <c r="AB840" s="21" t="str" cm="1">
        <f t="array" aca="1" ref="AB840" ca="1">INDIRECT(ADDRESS((ROW(840:840)-1),IF(MOD(COLUMN(AB:AB)-4-$D840,32)=0,32,MOD(COLUMN(AB:AB)-4-$D840,32))+4))</f>
        <v>1</v>
      </c>
      <c r="AC840" s="22" t="str" cm="1">
        <f t="array" aca="1" ref="AC840" ca="1">INDIRECT(ADDRESS((ROW(840:840)-1),IF(MOD(COLUMN(AC:AC)-4-$D840,32)=0,32,MOD(COLUMN(AC:AC)-4-$D840,32))+4))</f>
        <v>1</v>
      </c>
      <c r="AD840" s="22" t="str" cm="1">
        <f t="array" aca="1" ref="AD840" ca="1">INDIRECT(ADDRESS((ROW(840:840)-1),IF(MOD(COLUMN(AD:AD)-4-$D840,32)=0,32,MOD(COLUMN(AD:AD)-4-$D840,32))+4))</f>
        <v>1</v>
      </c>
      <c r="AE840" s="22" t="str" cm="1">
        <f t="array" aca="1" ref="AE840" ca="1">INDIRECT(ADDRESS((ROW(840:840)-1),IF(MOD(COLUMN(AE:AE)-4-$D840,32)=0,32,MOD(COLUMN(AE:AE)-4-$D840,32))+4))</f>
        <v>1</v>
      </c>
      <c r="AF840" s="22" t="str" cm="1">
        <f t="array" aca="1" ref="AF840" ca="1">INDIRECT(ADDRESS((ROW(840:840)-1),IF(MOD(COLUMN(AF:AF)-4-$D840,32)=0,32,MOD(COLUMN(AF:AF)-4-$D840,32))+4))</f>
        <v>0</v>
      </c>
      <c r="AG840" s="23" t="str" cm="1">
        <f t="array" aca="1" ref="AG840" ca="1">INDIRECT(ADDRESS((ROW(840:840)-1),IF(MOD(COLUMN(AG:AG)-4-$D840,32)=0,32,MOD(COLUMN(AG:AG)-4-$D840,32))+4))</f>
        <v>0</v>
      </c>
      <c r="AH840" s="23" t="str" cm="1">
        <f t="array" aca="1" ref="AH840" ca="1">INDIRECT(ADDRESS((ROW(840:840)-1),IF(MOD(COLUMN(AH:AH)-4-$D840,32)=0,32,MOD(COLUMN(AH:AH)-4-$D840,32))+4))</f>
        <v>0</v>
      </c>
      <c r="AI840" s="23" t="str" cm="1">
        <f t="array" aca="1" ref="AI840" ca="1">INDIRECT(ADDRESS((ROW(840:840)-1),IF(MOD(COLUMN(AI:AI)-4-$D840,32)=0,32,MOD(COLUMN(AI:AI)-4-$D840,32))+4))</f>
        <v>1</v>
      </c>
      <c r="AJ840" s="23" t="str" cm="1">
        <f t="array" aca="1" ref="AJ840" ca="1">INDIRECT(ADDRESS((ROW(840:840)-1),IF(MOD(COLUMN(AJ:AJ)-4-$D840,32)=0,32,MOD(COLUMN(AJ:AJ)-4-$D840,32))+4))</f>
        <v>1</v>
      </c>
      <c r="AK840" t="str">
        <f ca="1">_xlfn.CONCAT(E840,F840,G840,H840,I840,J840,K840,L840)</f>
        <v>01100011</v>
      </c>
      <c r="AL840" t="str">
        <f ca="1">_xlfn.CONCAT(M840,N840,O840,P840,Q840,R840,S840,T840)</f>
        <v>10100100</v>
      </c>
      <c r="AM840" t="str">
        <f ca="1">_xlfn.CONCAT(U840,V840,W840,X840,Y840,Z840,AA840,AB840)</f>
        <v>01110011</v>
      </c>
      <c r="AN840" t="str">
        <f ca="1">_xlfn.CONCAT(AC840,AD840,AE840,AF840,AG840,AH840,AI840,AJ840)</f>
        <v>11100011</v>
      </c>
      <c r="AO840">
        <f ca="1">BIN2DEC(AK840)</f>
        <v>99</v>
      </c>
      <c r="AP840">
        <f t="shared" ref="AP840:AR842" ca="1" si="352">BIN2DEC(AL840)</f>
        <v>164</v>
      </c>
      <c r="AQ840">
        <f t="shared" ca="1" si="352"/>
        <v>115</v>
      </c>
      <c r="AR840">
        <f t="shared" ca="1" si="352"/>
        <v>227</v>
      </c>
      <c r="AS840">
        <f ca="1">(AO840*2^24)+(AP840*2^16)+(AQ840*2^8)+AR840</f>
        <v>1671721955</v>
      </c>
      <c r="AT840">
        <f>2^32</f>
        <v>4294967296</v>
      </c>
      <c r="AU840">
        <f ca="1">AT840-AS840</f>
        <v>2623245341</v>
      </c>
    </row>
    <row r="841" spans="1:47" x14ac:dyDescent="0.35">
      <c r="C841" t="s">
        <v>2</v>
      </c>
      <c r="D841" s="27">
        <v>19</v>
      </c>
      <c r="E841" s="20" t="str" cm="1">
        <f t="array" aca="1" ref="E841" ca="1">INDIRECT(ADDRESS((ROW(841:841)-2),IF(MOD(COLUMN(E:E)-4-$D841,32)=0,32,MOD(COLUMN(E:E)-4-$D841,32))+4))</f>
        <v>1</v>
      </c>
      <c r="F841" s="20" t="str" cm="1">
        <f t="array" aca="1" ref="F841" ca="1">INDIRECT(ADDRESS((ROW(841:841)-2),IF(MOD(COLUMN(F:F)-4-$D841,32)=0,32,MOD(COLUMN(F:F)-4-$D841,32))+4))</f>
        <v>1</v>
      </c>
      <c r="G841" s="20" t="str" cm="1">
        <f t="array" aca="1" ref="G841" ca="1">INDIRECT(ADDRESS((ROW(841:841)-2),IF(MOD(COLUMN(G:G)-4-$D841,32)=0,32,MOD(COLUMN(G:G)-4-$D841,32))+4))</f>
        <v>0</v>
      </c>
      <c r="H841" s="20" t="str" cm="1">
        <f t="array" aca="1" ref="H841" ca="1">INDIRECT(ADDRESS((ROW(841:841)-2),IF(MOD(COLUMN(H:H)-4-$D841,32)=0,32,MOD(COLUMN(H:H)-4-$D841,32))+4))</f>
        <v>1</v>
      </c>
      <c r="I841" s="21" t="str" cm="1">
        <f t="array" aca="1" ref="I841" ca="1">INDIRECT(ADDRESS((ROW(841:841)-2),IF(MOD(COLUMN(I:I)-4-$D841,32)=0,32,MOD(COLUMN(I:I)-4-$D841,32))+4))</f>
        <v>1</v>
      </c>
      <c r="J841" s="21" t="str" cm="1">
        <f t="array" aca="1" ref="J841" ca="1">INDIRECT(ADDRESS((ROW(841:841)-2),IF(MOD(COLUMN(J:J)-4-$D841,32)=0,32,MOD(COLUMN(J:J)-4-$D841,32))+4))</f>
        <v>0</v>
      </c>
      <c r="K841" s="21" t="str" cm="1">
        <f t="array" aca="1" ref="K841" ca="1">INDIRECT(ADDRESS((ROW(841:841)-2),IF(MOD(COLUMN(K:K)-4-$D841,32)=0,32,MOD(COLUMN(K:K)-4-$D841,32))+4))</f>
        <v>0</v>
      </c>
      <c r="L841" s="21" t="str" cm="1">
        <f t="array" aca="1" ref="L841" ca="1">INDIRECT(ADDRESS((ROW(841:841)-2),IF(MOD(COLUMN(L:L)-4-$D841,32)=0,32,MOD(COLUMN(L:L)-4-$D841,32))+4))</f>
        <v>0</v>
      </c>
      <c r="M841" s="22" t="str" cm="1">
        <f t="array" aca="1" ref="M841" ca="1">INDIRECT(ADDRESS((ROW(841:841)-2),IF(MOD(COLUMN(M:M)-4-$D841,32)=0,32,MOD(COLUMN(M:M)-4-$D841,32))+4))</f>
        <v>1</v>
      </c>
      <c r="N841" s="22" t="str" cm="1">
        <f t="array" aca="1" ref="N841" ca="1">INDIRECT(ADDRESS((ROW(841:841)-2),IF(MOD(COLUMN(N:N)-4-$D841,32)=0,32,MOD(COLUMN(N:N)-4-$D841,32))+4))</f>
        <v>1</v>
      </c>
      <c r="O841" s="22" t="str" cm="1">
        <f t="array" aca="1" ref="O841" ca="1">INDIRECT(ADDRESS((ROW(841:841)-2),IF(MOD(COLUMN(O:O)-4-$D841,32)=0,32,MOD(COLUMN(O:O)-4-$D841,32))+4))</f>
        <v>1</v>
      </c>
      <c r="P841" s="22" t="str" cm="1">
        <f t="array" aca="1" ref="P841" ca="1">INDIRECT(ADDRESS((ROW(841:841)-2),IF(MOD(COLUMN(P:P)-4-$D841,32)=0,32,MOD(COLUMN(P:P)-4-$D841,32))+4))</f>
        <v>0</v>
      </c>
      <c r="Q841" s="23" t="str" cm="1">
        <f t="array" aca="1" ref="Q841" ca="1">INDIRECT(ADDRESS((ROW(841:841)-2),IF(MOD(COLUMN(Q:Q)-4-$D841,32)=0,32,MOD(COLUMN(Q:Q)-4-$D841,32))+4))</f>
        <v>1</v>
      </c>
      <c r="R841" s="23" t="str" cm="1">
        <f t="array" aca="1" ref="R841" ca="1">INDIRECT(ADDRESS((ROW(841:841)-2),IF(MOD(COLUMN(R:R)-4-$D841,32)=0,32,MOD(COLUMN(R:R)-4-$D841,32))+4))</f>
        <v>0</v>
      </c>
      <c r="S841" s="23" t="str" cm="1">
        <f t="array" aca="1" ref="S841" ca="1">INDIRECT(ADDRESS((ROW(841:841)-2),IF(MOD(COLUMN(S:S)-4-$D841,32)=0,32,MOD(COLUMN(S:S)-4-$D841,32))+4))</f>
        <v>0</v>
      </c>
      <c r="T841" s="23" t="str" cm="1">
        <f t="array" aca="1" ref="T841" ca="1">INDIRECT(ADDRESS((ROW(841:841)-2),IF(MOD(COLUMN(T:T)-4-$D841,32)=0,32,MOD(COLUMN(T:T)-4-$D841,32))+4))</f>
        <v>1</v>
      </c>
      <c r="U841" s="20" t="str" cm="1">
        <f t="array" aca="1" ref="U841" ca="1">INDIRECT(ADDRESS((ROW(841:841)-2),IF(MOD(COLUMN(U:U)-4-$D841,32)=0,32,MOD(COLUMN(U:U)-4-$D841,32))+4))</f>
        <v>0</v>
      </c>
      <c r="V841" s="20" t="str" cm="1">
        <f t="array" aca="1" ref="V841" ca="1">INDIRECT(ADDRESS((ROW(841:841)-2),IF(MOD(COLUMN(V:V)-4-$D841,32)=0,32,MOD(COLUMN(V:V)-4-$D841,32))+4))</f>
        <v>0</v>
      </c>
      <c r="W841" s="20" t="str" cm="1">
        <f t="array" aca="1" ref="W841" ca="1">INDIRECT(ADDRESS((ROW(841:841)-2),IF(MOD(COLUMN(W:W)-4-$D841,32)=0,32,MOD(COLUMN(W:W)-4-$D841,32))+4))</f>
        <v>0</v>
      </c>
      <c r="X841" s="20" t="str" cm="1">
        <f t="array" aca="1" ref="X841" ca="1">INDIRECT(ADDRESS((ROW(841:841)-2),IF(MOD(COLUMN(X:X)-4-$D841,32)=0,32,MOD(COLUMN(X:X)-4-$D841,32))+4))</f>
        <v>1</v>
      </c>
      <c r="Y841" s="21" t="str" cm="1">
        <f t="array" aca="1" ref="Y841" ca="1">INDIRECT(ADDRESS((ROW(841:841)-2),IF(MOD(COLUMN(Y:Y)-4-$D841,32)=0,32,MOD(COLUMN(Y:Y)-4-$D841,32))+4))</f>
        <v>1</v>
      </c>
      <c r="Z841" s="21" t="str" cm="1">
        <f t="array" aca="1" ref="Z841" ca="1">INDIRECT(ADDRESS((ROW(841:841)-2),IF(MOD(COLUMN(Z:Z)-4-$D841,32)=0,32,MOD(COLUMN(Z:Z)-4-$D841,32))+4))</f>
        <v>1</v>
      </c>
      <c r="AA841" s="21" t="str" cm="1">
        <f t="array" aca="1" ref="AA841" ca="1">INDIRECT(ADDRESS((ROW(841:841)-2),IF(MOD(COLUMN(AA:AA)-4-$D841,32)=0,32,MOD(COLUMN(AA:AA)-4-$D841,32))+4))</f>
        <v>0</v>
      </c>
      <c r="AB841" s="21" t="str" cm="1">
        <f t="array" aca="1" ref="AB841" ca="1">INDIRECT(ADDRESS((ROW(841:841)-2),IF(MOD(COLUMN(AB:AB)-4-$D841,32)=0,32,MOD(COLUMN(AB:AB)-4-$D841,32))+4))</f>
        <v>0</v>
      </c>
      <c r="AC841" s="22" t="str" cm="1">
        <f t="array" aca="1" ref="AC841" ca="1">INDIRECT(ADDRESS((ROW(841:841)-2),IF(MOD(COLUMN(AC:AC)-4-$D841,32)=0,32,MOD(COLUMN(AC:AC)-4-$D841,32))+4))</f>
        <v>1</v>
      </c>
      <c r="AD841" s="22" t="str" cm="1">
        <f t="array" aca="1" ref="AD841" ca="1">INDIRECT(ADDRESS((ROW(841:841)-2),IF(MOD(COLUMN(AD:AD)-4-$D841,32)=0,32,MOD(COLUMN(AD:AD)-4-$D841,32))+4))</f>
        <v>1</v>
      </c>
      <c r="AE841" s="22" t="str" cm="1">
        <f t="array" aca="1" ref="AE841" ca="1">INDIRECT(ADDRESS((ROW(841:841)-2),IF(MOD(COLUMN(AE:AE)-4-$D841,32)=0,32,MOD(COLUMN(AE:AE)-4-$D841,32))+4))</f>
        <v>1</v>
      </c>
      <c r="AF841" s="22" t="str" cm="1">
        <f t="array" aca="1" ref="AF841" ca="1">INDIRECT(ADDRESS((ROW(841:841)-2),IF(MOD(COLUMN(AF:AF)-4-$D841,32)=0,32,MOD(COLUMN(AF:AF)-4-$D841,32))+4))</f>
        <v>1</v>
      </c>
      <c r="AG841" s="23" t="str" cm="1">
        <f t="array" aca="1" ref="AG841" ca="1">INDIRECT(ADDRESS((ROW(841:841)-2),IF(MOD(COLUMN(AG:AG)-4-$D841,32)=0,32,MOD(COLUMN(AG:AG)-4-$D841,32))+4))</f>
        <v>1</v>
      </c>
      <c r="AH841" s="23" t="str" cm="1">
        <f t="array" aca="1" ref="AH841" ca="1">INDIRECT(ADDRESS((ROW(841:841)-2),IF(MOD(COLUMN(AH:AH)-4-$D841,32)=0,32,MOD(COLUMN(AH:AH)-4-$D841,32))+4))</f>
        <v>0</v>
      </c>
      <c r="AI841" s="23" t="str" cm="1">
        <f t="array" aca="1" ref="AI841" ca="1">INDIRECT(ADDRESS((ROW(841:841)-2),IF(MOD(COLUMN(AI:AI)-4-$D841,32)=0,32,MOD(COLUMN(AI:AI)-4-$D841,32))+4))</f>
        <v>0</v>
      </c>
      <c r="AJ841" s="23" t="str" cm="1">
        <f t="array" aca="1" ref="AJ841" ca="1">INDIRECT(ADDRESS((ROW(841:841)-2),IF(MOD(COLUMN(AJ:AJ)-4-$D841,32)=0,32,MOD(COLUMN(AJ:AJ)-4-$D841,32))+4))</f>
        <v>0</v>
      </c>
      <c r="AK841" t="str">
        <f ca="1">_xlfn.CONCAT(E841,F841,G841,H841,I841,J841,K841,L841)</f>
        <v>11011000</v>
      </c>
      <c r="AL841" t="str">
        <f ca="1">_xlfn.CONCAT(M841,N841,O841,P841,Q841,R841,S841,T841)</f>
        <v>11101001</v>
      </c>
      <c r="AM841" t="str">
        <f ca="1">_xlfn.CONCAT(U841,V841,W841,X841,Y841,Z841,AA841,AB841)</f>
        <v>00011100</v>
      </c>
      <c r="AN841" t="str">
        <f ca="1">_xlfn.CONCAT(AC841,AD841,AE841,AF841,AG841,AH841,AI841,AJ841)</f>
        <v>11111000</v>
      </c>
      <c r="AO841">
        <f ca="1">BIN2DEC(AK841)</f>
        <v>216</v>
      </c>
      <c r="AP841">
        <f t="shared" ca="1" si="352"/>
        <v>233</v>
      </c>
      <c r="AQ841">
        <f t="shared" ca="1" si="352"/>
        <v>28</v>
      </c>
      <c r="AR841">
        <f t="shared" ca="1" si="352"/>
        <v>248</v>
      </c>
      <c r="AS841">
        <f ca="1">(AO841*2^24)+(AP841*2^16)+(AQ841*2^8)+AR841</f>
        <v>3639155960</v>
      </c>
      <c r="AT841">
        <f>2^32</f>
        <v>4294967296</v>
      </c>
      <c r="AU841">
        <f ca="1">AT841-AS841</f>
        <v>655811336</v>
      </c>
    </row>
    <row r="842" spans="1:47" x14ac:dyDescent="0.35">
      <c r="C842" t="s">
        <v>84</v>
      </c>
      <c r="D842" s="27">
        <v>10</v>
      </c>
      <c r="E842" s="20" cm="1">
        <f t="array" aca="1" ref="E842" ca="1">IF(COLUMN(E:E)-4&gt;$D842,INDIRECT(ADDRESS((ROW(842:842)-3),COLUMN(E:E)-4-$D842+4)),0)</f>
        <v>0</v>
      </c>
      <c r="F842" s="20" cm="1">
        <f t="array" aca="1" ref="F842" ca="1">IF(COLUMN(F:F)-4&gt;$D842,INDIRECT(ADDRESS((ROW(842:842)-3),COLUMN(F:F)-4-$D842+4)),0)</f>
        <v>0</v>
      </c>
      <c r="G842" s="20" cm="1">
        <f t="array" aca="1" ref="G842" ca="1">IF(COLUMN(G:G)-4&gt;$D842,INDIRECT(ADDRESS((ROW(842:842)-3),COLUMN(G:G)-4-$D842+4)),0)</f>
        <v>0</v>
      </c>
      <c r="H842" s="20" cm="1">
        <f t="array" aca="1" ref="H842" ca="1">IF(COLUMN(H:H)-4&gt;$D842,INDIRECT(ADDRESS((ROW(842:842)-3),COLUMN(H:H)-4-$D842+4)),0)</f>
        <v>0</v>
      </c>
      <c r="I842" s="21" cm="1">
        <f t="array" aca="1" ref="I842" ca="1">IF(COLUMN(I:I)-4&gt;$D842,INDIRECT(ADDRESS((ROW(842:842)-3),COLUMN(I:I)-4-$D842+4)),0)</f>
        <v>0</v>
      </c>
      <c r="J842" s="21" cm="1">
        <f t="array" aca="1" ref="J842" ca="1">IF(COLUMN(J:J)-4&gt;$D842,INDIRECT(ADDRESS((ROW(842:842)-3),COLUMN(J:J)-4-$D842+4)),0)</f>
        <v>0</v>
      </c>
      <c r="K842" s="21" cm="1">
        <f t="array" aca="1" ref="K842" ca="1">IF(COLUMN(K:K)-4&gt;$D842,INDIRECT(ADDRESS((ROW(842:842)-3),COLUMN(K:K)-4-$D842+4)),0)</f>
        <v>0</v>
      </c>
      <c r="L842" s="21" cm="1">
        <f t="array" aca="1" ref="L842" ca="1">IF(COLUMN(L:L)-4&gt;$D842,INDIRECT(ADDRESS((ROW(842:842)-3),COLUMN(L:L)-4-$D842+4)),0)</f>
        <v>0</v>
      </c>
      <c r="M842" s="22" cm="1">
        <f t="array" aca="1" ref="M842" ca="1">IF(COLUMN(M:M)-4&gt;$D842,INDIRECT(ADDRESS((ROW(842:842)-3),COLUMN(M:M)-4-$D842+4)),0)</f>
        <v>0</v>
      </c>
      <c r="N842" s="22" cm="1">
        <f t="array" aca="1" ref="N842" ca="1">IF(COLUMN(N:N)-4&gt;$D842,INDIRECT(ADDRESS((ROW(842:842)-3),COLUMN(N:N)-4-$D842+4)),0)</f>
        <v>0</v>
      </c>
      <c r="O842" s="22" t="str" cm="1">
        <f t="array" aca="1" ref="O842" ca="1">IF(COLUMN(O:O)-4&gt;$D842,INDIRECT(ADDRESS((ROW(842:842)-3),COLUMN(O:O)-4-$D842+4)),0)</f>
        <v>1</v>
      </c>
      <c r="P842" s="22" t="str" cm="1">
        <f t="array" aca="1" ref="P842" ca="1">IF(COLUMN(P:P)-4&gt;$D842,INDIRECT(ADDRESS((ROW(842:842)-3),COLUMN(P:P)-4-$D842+4)),0)</f>
        <v>1</v>
      </c>
      <c r="Q842" s="23" t="str" cm="1">
        <f t="array" aca="1" ref="Q842" ca="1">IF(COLUMN(Q:Q)-4&gt;$D842,INDIRECT(ADDRESS((ROW(842:842)-3),COLUMN(Q:Q)-4-$D842+4)),0)</f>
        <v>1</v>
      </c>
      <c r="R842" s="23" t="str" cm="1">
        <f t="array" aca="1" ref="R842" ca="1">IF(COLUMN(R:R)-4&gt;$D842,INDIRECT(ADDRESS((ROW(842:842)-3),COLUMN(R:R)-4-$D842+4)),0)</f>
        <v>0</v>
      </c>
      <c r="S842" s="23" t="str" cm="1">
        <f t="array" aca="1" ref="S842" ca="1">IF(COLUMN(S:S)-4&gt;$D842,INDIRECT(ADDRESS((ROW(842:842)-3),COLUMN(S:S)-4-$D842+4)),0)</f>
        <v>0</v>
      </c>
      <c r="T842" s="23" t="str" cm="1">
        <f t="array" aca="1" ref="T842" ca="1">IF(COLUMN(T:T)-4&gt;$D842,INDIRECT(ADDRESS((ROW(842:842)-3),COLUMN(T:T)-4-$D842+4)),0)</f>
        <v>1</v>
      </c>
      <c r="U842" s="20" t="str" cm="1">
        <f t="array" aca="1" ref="U842" ca="1">IF(COLUMN(U:U)-4&gt;$D842,INDIRECT(ADDRESS((ROW(842:842)-3),COLUMN(U:U)-4-$D842+4)),0)</f>
        <v>1</v>
      </c>
      <c r="V842" s="20" t="str" cm="1">
        <f t="array" aca="1" ref="V842" ca="1">IF(COLUMN(V:V)-4&gt;$D842,INDIRECT(ADDRESS((ROW(842:842)-3),COLUMN(V:V)-4-$D842+4)),0)</f>
        <v>1</v>
      </c>
      <c r="W842" s="20" t="str" cm="1">
        <f t="array" aca="1" ref="W842" ca="1">IF(COLUMN(W:W)-4&gt;$D842,INDIRECT(ADDRESS((ROW(842:842)-3),COLUMN(W:W)-4-$D842+4)),0)</f>
        <v>1</v>
      </c>
      <c r="X842" s="20" t="str" cm="1">
        <f t="array" aca="1" ref="X842" ca="1">IF(COLUMN(X:X)-4&gt;$D842,INDIRECT(ADDRESS((ROW(842:842)-3),COLUMN(X:X)-4-$D842+4)),0)</f>
        <v>1</v>
      </c>
      <c r="Y842" s="21" t="str" cm="1">
        <f t="array" aca="1" ref="Y842" ca="1">IF(COLUMN(Y:Y)-4&gt;$D842,INDIRECT(ADDRESS((ROW(842:842)-3),COLUMN(Y:Y)-4-$D842+4)),0)</f>
        <v>0</v>
      </c>
      <c r="Z842" s="21" t="str" cm="1">
        <f t="array" aca="1" ref="Z842" ca="1">IF(COLUMN(Z:Z)-4&gt;$D842,INDIRECT(ADDRESS((ROW(842:842)-3),COLUMN(Z:Z)-4-$D842+4)),0)</f>
        <v>0</v>
      </c>
      <c r="AA842" s="21" t="str" cm="1">
        <f t="array" aca="1" ref="AA842" ca="1">IF(COLUMN(AA:AA)-4&gt;$D842,INDIRECT(ADDRESS((ROW(842:842)-3),COLUMN(AA:AA)-4-$D842+4)),0)</f>
        <v>0</v>
      </c>
      <c r="AB842" s="21" t="str" cm="1">
        <f t="array" aca="1" ref="AB842" ca="1">IF(COLUMN(AB:AB)-4&gt;$D842,INDIRECT(ADDRESS((ROW(842:842)-3),COLUMN(AB:AB)-4-$D842+4)),0)</f>
        <v>1</v>
      </c>
      <c r="AC842" s="22" t="str" cm="1">
        <f t="array" aca="1" ref="AC842" ca="1">IF(COLUMN(AC:AC)-4&gt;$D842,INDIRECT(ADDRESS((ROW(842:842)-3),COLUMN(AC:AC)-4-$D842+4)),0)</f>
        <v>1</v>
      </c>
      <c r="AD842" s="22" t="str" cm="1">
        <f t="array" aca="1" ref="AD842" ca="1">IF(COLUMN(AD:AD)-4&gt;$D842,INDIRECT(ADDRESS((ROW(842:842)-3),COLUMN(AD:AD)-4-$D842+4)),0)</f>
        <v>0</v>
      </c>
      <c r="AE842" s="22" t="str" cm="1">
        <f t="array" aca="1" ref="AE842" ca="1">IF(COLUMN(AE:AE)-4&gt;$D842,INDIRECT(ADDRESS((ROW(842:842)-3),COLUMN(AE:AE)-4-$D842+4)),0)</f>
        <v>1</v>
      </c>
      <c r="AF842" s="22" t="str" cm="1">
        <f t="array" aca="1" ref="AF842" ca="1">IF(COLUMN(AF:AF)-4&gt;$D842,INDIRECT(ADDRESS((ROW(842:842)-3),COLUMN(AF:AF)-4-$D842+4)),0)</f>
        <v>1</v>
      </c>
      <c r="AG842" s="23" t="str" cm="1">
        <f t="array" aca="1" ref="AG842" ca="1">IF(COLUMN(AG:AG)-4&gt;$D842,INDIRECT(ADDRESS((ROW(842:842)-3),COLUMN(AG:AG)-4-$D842+4)),0)</f>
        <v>0</v>
      </c>
      <c r="AH842" s="23" t="str" cm="1">
        <f t="array" aca="1" ref="AH842" ca="1">IF(COLUMN(AH:AH)-4&gt;$D842,INDIRECT(ADDRESS((ROW(842:842)-3),COLUMN(AH:AH)-4-$D842+4)),0)</f>
        <v>0</v>
      </c>
      <c r="AI842" s="23" t="str" cm="1">
        <f t="array" aca="1" ref="AI842" ca="1">IF(COLUMN(AI:AI)-4&gt;$D842,INDIRECT(ADDRESS((ROW(842:842)-3),COLUMN(AI:AI)-4-$D842+4)),0)</f>
        <v>0</v>
      </c>
      <c r="AJ842" s="23" t="str" cm="1">
        <f t="array" aca="1" ref="AJ842" ca="1">IF(COLUMN(AJ:AJ)-4&gt;$D842,INDIRECT(ADDRESS((ROW(842:842)-3),COLUMN(AJ:AJ)-4-$D842+4)),0)</f>
        <v>1</v>
      </c>
      <c r="AK842" t="str">
        <f ca="1">_xlfn.CONCAT(E842,F842,G842,H842,I842,J842,K842,L842)</f>
        <v>00000000</v>
      </c>
      <c r="AL842" t="str">
        <f ca="1">_xlfn.CONCAT(M842,N842,O842,P842,Q842,R842,S842,T842)</f>
        <v>00111001</v>
      </c>
      <c r="AM842" t="str">
        <f ca="1">_xlfn.CONCAT(U842,V842,W842,X842,Y842,Z842,AA842,AB842)</f>
        <v>11110001</v>
      </c>
      <c r="AN842" t="str">
        <f ca="1">_xlfn.CONCAT(AC842,AD842,AE842,AF842,AG842,AH842,AI842,AJ842)</f>
        <v>10110001</v>
      </c>
      <c r="AO842">
        <f ca="1">BIN2DEC(AK842)</f>
        <v>0</v>
      </c>
      <c r="AP842">
        <f t="shared" ca="1" si="352"/>
        <v>57</v>
      </c>
      <c r="AQ842">
        <f t="shared" ca="1" si="352"/>
        <v>241</v>
      </c>
      <c r="AR842">
        <f t="shared" ca="1" si="352"/>
        <v>177</v>
      </c>
      <c r="AS842">
        <f ca="1">(AO842*2^24)+(AP842*2^16)+(AQ842*2^8)+AR842</f>
        <v>3797425</v>
      </c>
    </row>
    <row r="843" spans="1:47" x14ac:dyDescent="0.35">
      <c r="C843" t="s">
        <v>85</v>
      </c>
      <c r="E843" s="4">
        <f ca="1">_xlfn.BITXOR(E840,E841)</f>
        <v>1</v>
      </c>
      <c r="F843" s="4">
        <f t="shared" ref="F843:AJ843" ca="1" si="353">_xlfn.BITXOR(F840,F841)</f>
        <v>0</v>
      </c>
      <c r="G843" s="4">
        <f t="shared" ca="1" si="353"/>
        <v>1</v>
      </c>
      <c r="H843" s="4">
        <f t="shared" ca="1" si="353"/>
        <v>1</v>
      </c>
      <c r="I843" s="4">
        <f t="shared" ca="1" si="353"/>
        <v>1</v>
      </c>
      <c r="J843" s="4">
        <f t="shared" ca="1" si="353"/>
        <v>0</v>
      </c>
      <c r="K843" s="4">
        <f t="shared" ca="1" si="353"/>
        <v>1</v>
      </c>
      <c r="L843" s="4">
        <f t="shared" ca="1" si="353"/>
        <v>1</v>
      </c>
      <c r="M843" s="4">
        <f t="shared" ca="1" si="353"/>
        <v>0</v>
      </c>
      <c r="N843" s="4">
        <f t="shared" ca="1" si="353"/>
        <v>1</v>
      </c>
      <c r="O843" s="4">
        <f t="shared" ca="1" si="353"/>
        <v>0</v>
      </c>
      <c r="P843" s="4">
        <f t="shared" ca="1" si="353"/>
        <v>0</v>
      </c>
      <c r="Q843" s="4">
        <f t="shared" ca="1" si="353"/>
        <v>1</v>
      </c>
      <c r="R843" s="4">
        <f t="shared" ca="1" si="353"/>
        <v>1</v>
      </c>
      <c r="S843" s="4">
        <f t="shared" ca="1" si="353"/>
        <v>0</v>
      </c>
      <c r="T843" s="4">
        <f t="shared" ca="1" si="353"/>
        <v>1</v>
      </c>
      <c r="U843" s="4">
        <f t="shared" ca="1" si="353"/>
        <v>0</v>
      </c>
      <c r="V843" s="4">
        <f t="shared" ca="1" si="353"/>
        <v>1</v>
      </c>
      <c r="W843" s="4">
        <f t="shared" ca="1" si="353"/>
        <v>1</v>
      </c>
      <c r="X843" s="4">
        <f t="shared" ca="1" si="353"/>
        <v>0</v>
      </c>
      <c r="Y843" s="4">
        <f t="shared" ca="1" si="353"/>
        <v>1</v>
      </c>
      <c r="Z843" s="4">
        <f t="shared" ca="1" si="353"/>
        <v>1</v>
      </c>
      <c r="AA843" s="4">
        <f t="shared" ca="1" si="353"/>
        <v>1</v>
      </c>
      <c r="AB843" s="4">
        <f t="shared" ca="1" si="353"/>
        <v>1</v>
      </c>
      <c r="AC843" s="4">
        <f t="shared" ca="1" si="353"/>
        <v>0</v>
      </c>
      <c r="AD843" s="4">
        <f t="shared" ca="1" si="353"/>
        <v>0</v>
      </c>
      <c r="AE843" s="4">
        <f t="shared" ca="1" si="353"/>
        <v>0</v>
      </c>
      <c r="AF843" s="4">
        <f t="shared" ca="1" si="353"/>
        <v>1</v>
      </c>
      <c r="AG843" s="4">
        <f t="shared" ca="1" si="353"/>
        <v>1</v>
      </c>
      <c r="AH843" s="4">
        <f t="shared" ca="1" si="353"/>
        <v>0</v>
      </c>
      <c r="AI843" s="4">
        <f t="shared" ca="1" si="353"/>
        <v>1</v>
      </c>
      <c r="AJ843" s="4">
        <f t="shared" ca="1" si="353"/>
        <v>1</v>
      </c>
    </row>
    <row r="844" spans="1:47" x14ac:dyDescent="0.35">
      <c r="B844" s="18">
        <f ca="1">AS844</f>
        <v>3144982186</v>
      </c>
      <c r="C844" s="17"/>
      <c r="E844" s="24">
        <f ca="1">_xlfn.BITXOR(E842,E843)</f>
        <v>1</v>
      </c>
      <c r="F844" s="24">
        <f t="shared" ref="F844:AJ844" ca="1" si="354">_xlfn.BITXOR(F842,F843)</f>
        <v>0</v>
      </c>
      <c r="G844" s="24">
        <f t="shared" ca="1" si="354"/>
        <v>1</v>
      </c>
      <c r="H844" s="24">
        <f t="shared" ca="1" si="354"/>
        <v>1</v>
      </c>
      <c r="I844" s="24">
        <f t="shared" ca="1" si="354"/>
        <v>1</v>
      </c>
      <c r="J844" s="24">
        <f t="shared" ca="1" si="354"/>
        <v>0</v>
      </c>
      <c r="K844" s="24">
        <f t="shared" ca="1" si="354"/>
        <v>1</v>
      </c>
      <c r="L844" s="24">
        <f t="shared" ca="1" si="354"/>
        <v>1</v>
      </c>
      <c r="M844" s="24">
        <f t="shared" ca="1" si="354"/>
        <v>0</v>
      </c>
      <c r="N844" s="24">
        <f t="shared" ca="1" si="354"/>
        <v>1</v>
      </c>
      <c r="O844" s="24">
        <f t="shared" ca="1" si="354"/>
        <v>1</v>
      </c>
      <c r="P844" s="24">
        <f t="shared" ca="1" si="354"/>
        <v>1</v>
      </c>
      <c r="Q844" s="24">
        <f t="shared" ca="1" si="354"/>
        <v>0</v>
      </c>
      <c r="R844" s="24">
        <f t="shared" ca="1" si="354"/>
        <v>1</v>
      </c>
      <c r="S844" s="24">
        <f t="shared" ca="1" si="354"/>
        <v>0</v>
      </c>
      <c r="T844" s="24">
        <f t="shared" ca="1" si="354"/>
        <v>0</v>
      </c>
      <c r="U844" s="24">
        <f t="shared" ca="1" si="354"/>
        <v>1</v>
      </c>
      <c r="V844" s="24">
        <f t="shared" ca="1" si="354"/>
        <v>0</v>
      </c>
      <c r="W844" s="24">
        <f t="shared" ca="1" si="354"/>
        <v>0</v>
      </c>
      <c r="X844" s="24">
        <f t="shared" ca="1" si="354"/>
        <v>1</v>
      </c>
      <c r="Y844" s="24">
        <f t="shared" ca="1" si="354"/>
        <v>1</v>
      </c>
      <c r="Z844" s="24">
        <f t="shared" ca="1" si="354"/>
        <v>1</v>
      </c>
      <c r="AA844" s="24">
        <f t="shared" ca="1" si="354"/>
        <v>1</v>
      </c>
      <c r="AB844" s="24">
        <f t="shared" ca="1" si="354"/>
        <v>0</v>
      </c>
      <c r="AC844" s="24">
        <f t="shared" ca="1" si="354"/>
        <v>1</v>
      </c>
      <c r="AD844" s="24">
        <f t="shared" ca="1" si="354"/>
        <v>0</v>
      </c>
      <c r="AE844" s="24">
        <f t="shared" ca="1" si="354"/>
        <v>1</v>
      </c>
      <c r="AF844" s="24">
        <f t="shared" ca="1" si="354"/>
        <v>0</v>
      </c>
      <c r="AG844" s="24">
        <f t="shared" ca="1" si="354"/>
        <v>1</v>
      </c>
      <c r="AH844" s="24">
        <f t="shared" ca="1" si="354"/>
        <v>0</v>
      </c>
      <c r="AI844" s="24">
        <f t="shared" ca="1" si="354"/>
        <v>1</v>
      </c>
      <c r="AJ844" s="24">
        <f t="shared" ca="1" si="354"/>
        <v>0</v>
      </c>
      <c r="AK844" t="str">
        <f ca="1">_xlfn.CONCAT(E844,F844,G844,H844,I844,J844,K844,L844)</f>
        <v>10111011</v>
      </c>
      <c r="AL844" t="str">
        <f ca="1">_xlfn.CONCAT(M844,N844,O844,P844,Q844,R844,S844,T844)</f>
        <v>01110100</v>
      </c>
      <c r="AM844" t="str">
        <f ca="1">_xlfn.CONCAT(U844,V844,W844,X844,Y844,Z844,AA844,AB844)</f>
        <v>10011110</v>
      </c>
      <c r="AN844" t="str">
        <f ca="1">_xlfn.CONCAT(AC844,AD844,AE844,AF844,AG844,AH844,AI844,AJ844)</f>
        <v>10101010</v>
      </c>
      <c r="AO844">
        <f ca="1">BIN2DEC(AK844)</f>
        <v>187</v>
      </c>
      <c r="AP844">
        <f t="shared" ref="AP844:AR844" ca="1" si="355">BIN2DEC(AL844)</f>
        <v>116</v>
      </c>
      <c r="AQ844">
        <f t="shared" ca="1" si="355"/>
        <v>158</v>
      </c>
      <c r="AR844">
        <f t="shared" ca="1" si="355"/>
        <v>170</v>
      </c>
      <c r="AS844">
        <f ca="1">(AO844*2^24)+(AP844*2^16)+(AQ844*2^8)+AR844</f>
        <v>3144982186</v>
      </c>
    </row>
    <row r="845" spans="1:47" x14ac:dyDescent="0.35">
      <c r="C845" s="2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</row>
    <row r="846" spans="1:47" x14ac:dyDescent="0.35">
      <c r="A846" t="s">
        <v>81</v>
      </c>
      <c r="B846" s="26">
        <f ca="1">Home!F49</f>
        <v>124226796</v>
      </c>
      <c r="C846" t="str">
        <f ca="1">DEC2HEX(B846,8)</f>
        <v>07678CEC</v>
      </c>
      <c r="E846" s="20" t="str">
        <f ca="1">MID(HEX2BIN(MID(C846,1,1),4),1,1)</f>
        <v>0</v>
      </c>
      <c r="F846" s="20" t="str">
        <f ca="1">MID(HEX2BIN(MID(C846,1,1),4),2,1)</f>
        <v>0</v>
      </c>
      <c r="G846" s="20" t="str">
        <f ca="1">MID(HEX2BIN(MID(C846,1,1),4),3,1)</f>
        <v>0</v>
      </c>
      <c r="H846" s="20" t="str">
        <f ca="1">MID(HEX2BIN(MID(C846,1,1),4),4,1)</f>
        <v>0</v>
      </c>
      <c r="I846" s="21" t="str">
        <f ca="1">MID(HEX2BIN(MID(C846,2,1),4),1,1)</f>
        <v>0</v>
      </c>
      <c r="J846" s="21" t="str">
        <f ca="1">MID(HEX2BIN(MID(C846,2,1),4),2,1)</f>
        <v>1</v>
      </c>
      <c r="K846" s="21" t="str">
        <f ca="1">MID(HEX2BIN(MID(C846,2,1),4),3,1)</f>
        <v>1</v>
      </c>
      <c r="L846" s="21" t="str">
        <f ca="1">MID(HEX2BIN(MID(C846,2,1),4),4,1)</f>
        <v>1</v>
      </c>
      <c r="M846" s="22" t="str">
        <f ca="1">MID(HEX2BIN(MID(C846,3,1),4),1,1)</f>
        <v>0</v>
      </c>
      <c r="N846" s="22" t="str">
        <f ca="1">MID(HEX2BIN(MID(C846,3,1),4),2,1)</f>
        <v>1</v>
      </c>
      <c r="O846" s="22" t="str">
        <f ca="1">MID(HEX2BIN(MID(C846,3,1),4),3,1)</f>
        <v>1</v>
      </c>
      <c r="P846" s="22" t="str">
        <f ca="1">MID(HEX2BIN(MID(C846,3,1),4),4,1)</f>
        <v>0</v>
      </c>
      <c r="Q846" s="23" t="str">
        <f ca="1">MID(HEX2BIN(MID(C846,4,1),4),1,1)</f>
        <v>0</v>
      </c>
      <c r="R846" s="23" t="str">
        <f ca="1">MID(HEX2BIN(MID(C846,4,1),4),2,1)</f>
        <v>1</v>
      </c>
      <c r="S846" s="23" t="str">
        <f ca="1">MID(HEX2BIN(MID(C846,4,1),4),3,1)</f>
        <v>1</v>
      </c>
      <c r="T846" s="23" t="str">
        <f ca="1">MID(HEX2BIN(MID(C846,4,1),4),4,1)</f>
        <v>1</v>
      </c>
      <c r="U846" s="20" t="str">
        <f ca="1">MID(HEX2BIN(MID(C846,5,1),4),1,1)</f>
        <v>1</v>
      </c>
      <c r="V846" s="20" t="str">
        <f ca="1">MID(HEX2BIN(MID(C846,5,1),4),2,1)</f>
        <v>0</v>
      </c>
      <c r="W846" s="20" t="str">
        <f ca="1">MID(HEX2BIN(MID(C846,5,1),4),3,1)</f>
        <v>0</v>
      </c>
      <c r="X846" s="20" t="str">
        <f ca="1">MID(HEX2BIN(MID(C846,5,1),4),4,1)</f>
        <v>0</v>
      </c>
      <c r="Y846" s="21" t="str">
        <f ca="1">MID(HEX2BIN(MID(C846,6,1),4),1,1)</f>
        <v>1</v>
      </c>
      <c r="Z846" s="21" t="str">
        <f ca="1">MID(HEX2BIN(MID(C846,6,1),4),2,1)</f>
        <v>1</v>
      </c>
      <c r="AA846" s="21" t="str">
        <f ca="1">MID(HEX2BIN(MID(C846,6,1),4),3,1)</f>
        <v>0</v>
      </c>
      <c r="AB846" s="21" t="str">
        <f ca="1">MID(HEX2BIN(MID(C846,6,1),4),4,1)</f>
        <v>0</v>
      </c>
      <c r="AC846" s="22" t="str">
        <f ca="1">MID(HEX2BIN(MID(C846,7,1),4),1,1)</f>
        <v>1</v>
      </c>
      <c r="AD846" s="22" t="str">
        <f ca="1">MID(HEX2BIN(MID(C846,7,1),4),2,1)</f>
        <v>1</v>
      </c>
      <c r="AE846" s="22" t="str">
        <f ca="1">MID(HEX2BIN(MID(C846,7,1),4),3,1)</f>
        <v>1</v>
      </c>
      <c r="AF846" s="22" t="str">
        <f ca="1">MID(HEX2BIN(MID(C846,7,1),4),4,1)</f>
        <v>0</v>
      </c>
      <c r="AG846" s="23" t="str">
        <f ca="1">MID(HEX2BIN(MID(C846,8,1),4),1,1)</f>
        <v>1</v>
      </c>
      <c r="AH846" s="23" t="str">
        <f ca="1">MID(HEX2BIN(MID(C846,8,1),4),2,1)</f>
        <v>1</v>
      </c>
      <c r="AI846" s="23" t="str">
        <f ca="1">MID(HEX2BIN(MID(C846,8,1),4),3,1)</f>
        <v>0</v>
      </c>
      <c r="AJ846" s="23" t="str">
        <f ca="1">MID(HEX2BIN(MID(C846,8,1),4),4,1)</f>
        <v>0</v>
      </c>
    </row>
    <row r="847" spans="1:47" x14ac:dyDescent="0.35">
      <c r="A847" s="9" t="s">
        <v>83</v>
      </c>
      <c r="C847" t="s">
        <v>2</v>
      </c>
      <c r="D847" s="27">
        <v>7</v>
      </c>
      <c r="E847" s="20" t="str" cm="1">
        <f t="array" aca="1" ref="E847" ca="1">INDIRECT(ADDRESS((ROW(847:847)-1),IF(MOD(COLUMN(E:E)-4-$D847,32)=0,32,MOD(COLUMN(E:E)-4-$D847,32))+4))</f>
        <v>1</v>
      </c>
      <c r="F847" s="20" t="str" cm="1">
        <f t="array" aca="1" ref="F847" ca="1">INDIRECT(ADDRESS((ROW(847:847)-1),IF(MOD(COLUMN(F:F)-4-$D847,32)=0,32,MOD(COLUMN(F:F)-4-$D847,32))+4))</f>
        <v>1</v>
      </c>
      <c r="G847" s="20" t="str" cm="1">
        <f t="array" aca="1" ref="G847" ca="1">INDIRECT(ADDRESS((ROW(847:847)-1),IF(MOD(COLUMN(G:G)-4-$D847,32)=0,32,MOD(COLUMN(G:G)-4-$D847,32))+4))</f>
        <v>0</v>
      </c>
      <c r="H847" s="20" t="str" cm="1">
        <f t="array" aca="1" ref="H847" ca="1">INDIRECT(ADDRESS((ROW(847:847)-1),IF(MOD(COLUMN(H:H)-4-$D847,32)=0,32,MOD(COLUMN(H:H)-4-$D847,32))+4))</f>
        <v>1</v>
      </c>
      <c r="I847" s="21" t="str" cm="1">
        <f t="array" aca="1" ref="I847" ca="1">INDIRECT(ADDRESS((ROW(847:847)-1),IF(MOD(COLUMN(I:I)-4-$D847,32)=0,32,MOD(COLUMN(I:I)-4-$D847,32))+4))</f>
        <v>1</v>
      </c>
      <c r="J847" s="21" t="str" cm="1">
        <f t="array" aca="1" ref="J847" ca="1">INDIRECT(ADDRESS((ROW(847:847)-1),IF(MOD(COLUMN(J:J)-4-$D847,32)=0,32,MOD(COLUMN(J:J)-4-$D847,32))+4))</f>
        <v>0</v>
      </c>
      <c r="K847" s="21" t="str" cm="1">
        <f t="array" aca="1" ref="K847" ca="1">INDIRECT(ADDRESS((ROW(847:847)-1),IF(MOD(COLUMN(K:K)-4-$D847,32)=0,32,MOD(COLUMN(K:K)-4-$D847,32))+4))</f>
        <v>0</v>
      </c>
      <c r="L847" s="21" t="str" cm="1">
        <f t="array" aca="1" ref="L847" ca="1">INDIRECT(ADDRESS((ROW(847:847)-1),IF(MOD(COLUMN(L:L)-4-$D847,32)=0,32,MOD(COLUMN(L:L)-4-$D847,32))+4))</f>
        <v>0</v>
      </c>
      <c r="M847" s="22" t="str" cm="1">
        <f t="array" aca="1" ref="M847" ca="1">INDIRECT(ADDRESS((ROW(847:847)-1),IF(MOD(COLUMN(M:M)-4-$D847,32)=0,32,MOD(COLUMN(M:M)-4-$D847,32))+4))</f>
        <v>0</v>
      </c>
      <c r="N847" s="22" t="str" cm="1">
        <f t="array" aca="1" ref="N847" ca="1">INDIRECT(ADDRESS((ROW(847:847)-1),IF(MOD(COLUMN(N:N)-4-$D847,32)=0,32,MOD(COLUMN(N:N)-4-$D847,32))+4))</f>
        <v>0</v>
      </c>
      <c r="O847" s="22" t="str" cm="1">
        <f t="array" aca="1" ref="O847" ca="1">INDIRECT(ADDRESS((ROW(847:847)-1),IF(MOD(COLUMN(O:O)-4-$D847,32)=0,32,MOD(COLUMN(O:O)-4-$D847,32))+4))</f>
        <v>0</v>
      </c>
      <c r="P847" s="22" t="str" cm="1">
        <f t="array" aca="1" ref="P847" ca="1">INDIRECT(ADDRESS((ROW(847:847)-1),IF(MOD(COLUMN(P:P)-4-$D847,32)=0,32,MOD(COLUMN(P:P)-4-$D847,32))+4))</f>
        <v>0</v>
      </c>
      <c r="Q847" s="23" t="str" cm="1">
        <f t="array" aca="1" ref="Q847" ca="1">INDIRECT(ADDRESS((ROW(847:847)-1),IF(MOD(COLUMN(Q:Q)-4-$D847,32)=0,32,MOD(COLUMN(Q:Q)-4-$D847,32))+4))</f>
        <v>1</v>
      </c>
      <c r="R847" s="23" t="str" cm="1">
        <f t="array" aca="1" ref="R847" ca="1">INDIRECT(ADDRESS((ROW(847:847)-1),IF(MOD(COLUMN(R:R)-4-$D847,32)=0,32,MOD(COLUMN(R:R)-4-$D847,32))+4))</f>
        <v>1</v>
      </c>
      <c r="S847" s="23" t="str" cm="1">
        <f t="array" aca="1" ref="S847" ca="1">INDIRECT(ADDRESS((ROW(847:847)-1),IF(MOD(COLUMN(S:S)-4-$D847,32)=0,32,MOD(COLUMN(S:S)-4-$D847,32))+4))</f>
        <v>1</v>
      </c>
      <c r="T847" s="23" t="str" cm="1">
        <f t="array" aca="1" ref="T847" ca="1">INDIRECT(ADDRESS((ROW(847:847)-1),IF(MOD(COLUMN(T:T)-4-$D847,32)=0,32,MOD(COLUMN(T:T)-4-$D847,32))+4))</f>
        <v>0</v>
      </c>
      <c r="U847" s="20" t="str" cm="1">
        <f t="array" aca="1" ref="U847" ca="1">INDIRECT(ADDRESS((ROW(847:847)-1),IF(MOD(COLUMN(U:U)-4-$D847,32)=0,32,MOD(COLUMN(U:U)-4-$D847,32))+4))</f>
        <v>1</v>
      </c>
      <c r="V847" s="20" t="str" cm="1">
        <f t="array" aca="1" ref="V847" ca="1">INDIRECT(ADDRESS((ROW(847:847)-1),IF(MOD(COLUMN(V:V)-4-$D847,32)=0,32,MOD(COLUMN(V:V)-4-$D847,32))+4))</f>
        <v>1</v>
      </c>
      <c r="W847" s="20" t="str" cm="1">
        <f t="array" aca="1" ref="W847" ca="1">INDIRECT(ADDRESS((ROW(847:847)-1),IF(MOD(COLUMN(W:W)-4-$D847,32)=0,32,MOD(COLUMN(W:W)-4-$D847,32))+4))</f>
        <v>0</v>
      </c>
      <c r="X847" s="20" t="str" cm="1">
        <f t="array" aca="1" ref="X847" ca="1">INDIRECT(ADDRESS((ROW(847:847)-1),IF(MOD(COLUMN(X:X)-4-$D847,32)=0,32,MOD(COLUMN(X:X)-4-$D847,32))+4))</f>
        <v>0</v>
      </c>
      <c r="Y847" s="21" t="str" cm="1">
        <f t="array" aca="1" ref="Y847" ca="1">INDIRECT(ADDRESS((ROW(847:847)-1),IF(MOD(COLUMN(Y:Y)-4-$D847,32)=0,32,MOD(COLUMN(Y:Y)-4-$D847,32))+4))</f>
        <v>1</v>
      </c>
      <c r="Z847" s="21" t="str" cm="1">
        <f t="array" aca="1" ref="Z847" ca="1">INDIRECT(ADDRESS((ROW(847:847)-1),IF(MOD(COLUMN(Z:Z)-4-$D847,32)=0,32,MOD(COLUMN(Z:Z)-4-$D847,32))+4))</f>
        <v>1</v>
      </c>
      <c r="AA847" s="21" t="str" cm="1">
        <f t="array" aca="1" ref="AA847" ca="1">INDIRECT(ADDRESS((ROW(847:847)-1),IF(MOD(COLUMN(AA:AA)-4-$D847,32)=0,32,MOD(COLUMN(AA:AA)-4-$D847,32))+4))</f>
        <v>1</v>
      </c>
      <c r="AB847" s="21" t="str" cm="1">
        <f t="array" aca="1" ref="AB847" ca="1">INDIRECT(ADDRESS((ROW(847:847)-1),IF(MOD(COLUMN(AB:AB)-4-$D847,32)=0,32,MOD(COLUMN(AB:AB)-4-$D847,32))+4))</f>
        <v>1</v>
      </c>
      <c r="AC847" s="22" t="str" cm="1">
        <f t="array" aca="1" ref="AC847" ca="1">INDIRECT(ADDRESS((ROW(847:847)-1),IF(MOD(COLUMN(AC:AC)-4-$D847,32)=0,32,MOD(COLUMN(AC:AC)-4-$D847,32))+4))</f>
        <v>0</v>
      </c>
      <c r="AD847" s="22" t="str" cm="1">
        <f t="array" aca="1" ref="AD847" ca="1">INDIRECT(ADDRESS((ROW(847:847)-1),IF(MOD(COLUMN(AD:AD)-4-$D847,32)=0,32,MOD(COLUMN(AD:AD)-4-$D847,32))+4))</f>
        <v>0</v>
      </c>
      <c r="AE847" s="22" t="str" cm="1">
        <f t="array" aca="1" ref="AE847" ca="1">INDIRECT(ADDRESS((ROW(847:847)-1),IF(MOD(COLUMN(AE:AE)-4-$D847,32)=0,32,MOD(COLUMN(AE:AE)-4-$D847,32))+4))</f>
        <v>0</v>
      </c>
      <c r="AF847" s="22" t="str" cm="1">
        <f t="array" aca="1" ref="AF847" ca="1">INDIRECT(ADDRESS((ROW(847:847)-1),IF(MOD(COLUMN(AF:AF)-4-$D847,32)=0,32,MOD(COLUMN(AF:AF)-4-$D847,32))+4))</f>
        <v>1</v>
      </c>
      <c r="AG847" s="23" t="str" cm="1">
        <f t="array" aca="1" ref="AG847" ca="1">INDIRECT(ADDRESS((ROW(847:847)-1),IF(MOD(COLUMN(AG:AG)-4-$D847,32)=0,32,MOD(COLUMN(AG:AG)-4-$D847,32))+4))</f>
        <v>1</v>
      </c>
      <c r="AH847" s="23" t="str" cm="1">
        <f t="array" aca="1" ref="AH847" ca="1">INDIRECT(ADDRESS((ROW(847:847)-1),IF(MOD(COLUMN(AH:AH)-4-$D847,32)=0,32,MOD(COLUMN(AH:AH)-4-$D847,32))+4))</f>
        <v>0</v>
      </c>
      <c r="AI847" s="23" t="str" cm="1">
        <f t="array" aca="1" ref="AI847" ca="1">INDIRECT(ADDRESS((ROW(847:847)-1),IF(MOD(COLUMN(AI:AI)-4-$D847,32)=0,32,MOD(COLUMN(AI:AI)-4-$D847,32))+4))</f>
        <v>0</v>
      </c>
      <c r="AJ847" s="23" t="str" cm="1">
        <f t="array" aca="1" ref="AJ847" ca="1">INDIRECT(ADDRESS((ROW(847:847)-1),IF(MOD(COLUMN(AJ:AJ)-4-$D847,32)=0,32,MOD(COLUMN(AJ:AJ)-4-$D847,32))+4))</f>
        <v>1</v>
      </c>
      <c r="AK847" t="str">
        <f ca="1">_xlfn.CONCAT(E847,F847,G847,H847,I847,J847,K847,L847)</f>
        <v>11011000</v>
      </c>
      <c r="AL847" t="str">
        <f ca="1">_xlfn.CONCAT(M847,N847,O847,P847,Q847,R847,S847,T847)</f>
        <v>00001110</v>
      </c>
      <c r="AM847" t="str">
        <f ca="1">_xlfn.CONCAT(U847,V847,W847,X847,Y847,Z847,AA847,AB847)</f>
        <v>11001111</v>
      </c>
      <c r="AN847" t="str">
        <f ca="1">_xlfn.CONCAT(AC847,AD847,AE847,AF847,AG847,AH847,AI847,AJ847)</f>
        <v>00011001</v>
      </c>
      <c r="AO847">
        <f ca="1">BIN2DEC(AK847)</f>
        <v>216</v>
      </c>
      <c r="AP847">
        <f t="shared" ref="AP847:AR849" ca="1" si="356">BIN2DEC(AL847)</f>
        <v>14</v>
      </c>
      <c r="AQ847">
        <f t="shared" ca="1" si="356"/>
        <v>207</v>
      </c>
      <c r="AR847">
        <f t="shared" ca="1" si="356"/>
        <v>25</v>
      </c>
      <c r="AS847">
        <f ca="1">(AO847*2^24)+(AP847*2^16)+(AQ847*2^8)+AR847</f>
        <v>3624849177</v>
      </c>
      <c r="AT847">
        <f>2^32</f>
        <v>4294967296</v>
      </c>
      <c r="AU847">
        <f ca="1">AT847-AS847</f>
        <v>670118119</v>
      </c>
    </row>
    <row r="848" spans="1:47" x14ac:dyDescent="0.35">
      <c r="C848" t="s">
        <v>2</v>
      </c>
      <c r="D848" s="27">
        <v>18</v>
      </c>
      <c r="E848" s="20" t="str" cm="1">
        <f t="array" aca="1" ref="E848" ca="1">INDIRECT(ADDRESS((ROW(848:848)-2),IF(MOD(COLUMN(E:E)-4-$D848,32)=0,32,MOD(COLUMN(E:E)-4-$D848,32))+4))</f>
        <v>1</v>
      </c>
      <c r="F848" s="20" t="str" cm="1">
        <f t="array" aca="1" ref="F848" ca="1">INDIRECT(ADDRESS((ROW(848:848)-2),IF(MOD(COLUMN(F:F)-4-$D848,32)=0,32,MOD(COLUMN(F:F)-4-$D848,32))+4))</f>
        <v>1</v>
      </c>
      <c r="G848" s="20" t="str" cm="1">
        <f t="array" aca="1" ref="G848" ca="1">INDIRECT(ADDRESS((ROW(848:848)-2),IF(MOD(COLUMN(G:G)-4-$D848,32)=0,32,MOD(COLUMN(G:G)-4-$D848,32))+4))</f>
        <v>1</v>
      </c>
      <c r="H848" s="20" t="str" cm="1">
        <f t="array" aca="1" ref="H848" ca="1">INDIRECT(ADDRESS((ROW(848:848)-2),IF(MOD(COLUMN(H:H)-4-$D848,32)=0,32,MOD(COLUMN(H:H)-4-$D848,32))+4))</f>
        <v>0</v>
      </c>
      <c r="I848" s="21" t="str" cm="1">
        <f t="array" aca="1" ref="I848" ca="1">INDIRECT(ADDRESS((ROW(848:848)-2),IF(MOD(COLUMN(I:I)-4-$D848,32)=0,32,MOD(COLUMN(I:I)-4-$D848,32))+4))</f>
        <v>0</v>
      </c>
      <c r="J848" s="21" t="str" cm="1">
        <f t="array" aca="1" ref="J848" ca="1">INDIRECT(ADDRESS((ROW(848:848)-2),IF(MOD(COLUMN(J:J)-4-$D848,32)=0,32,MOD(COLUMN(J:J)-4-$D848,32))+4))</f>
        <v>0</v>
      </c>
      <c r="K848" s="21" t="str" cm="1">
        <f t="array" aca="1" ref="K848" ca="1">INDIRECT(ADDRESS((ROW(848:848)-2),IF(MOD(COLUMN(K:K)-4-$D848,32)=0,32,MOD(COLUMN(K:K)-4-$D848,32))+4))</f>
        <v>1</v>
      </c>
      <c r="L848" s="21" t="str" cm="1">
        <f t="array" aca="1" ref="L848" ca="1">INDIRECT(ADDRESS((ROW(848:848)-2),IF(MOD(COLUMN(L:L)-4-$D848,32)=0,32,MOD(COLUMN(L:L)-4-$D848,32))+4))</f>
        <v>1</v>
      </c>
      <c r="M848" s="22" t="str" cm="1">
        <f t="array" aca="1" ref="M848" ca="1">INDIRECT(ADDRESS((ROW(848:848)-2),IF(MOD(COLUMN(M:M)-4-$D848,32)=0,32,MOD(COLUMN(M:M)-4-$D848,32))+4))</f>
        <v>0</v>
      </c>
      <c r="N848" s="22" t="str" cm="1">
        <f t="array" aca="1" ref="N848" ca="1">INDIRECT(ADDRESS((ROW(848:848)-2),IF(MOD(COLUMN(N:N)-4-$D848,32)=0,32,MOD(COLUMN(N:N)-4-$D848,32))+4))</f>
        <v>0</v>
      </c>
      <c r="O848" s="22" t="str" cm="1">
        <f t="array" aca="1" ref="O848" ca="1">INDIRECT(ADDRESS((ROW(848:848)-2),IF(MOD(COLUMN(O:O)-4-$D848,32)=0,32,MOD(COLUMN(O:O)-4-$D848,32))+4))</f>
        <v>1</v>
      </c>
      <c r="P848" s="22" t="str" cm="1">
        <f t="array" aca="1" ref="P848" ca="1">INDIRECT(ADDRESS((ROW(848:848)-2),IF(MOD(COLUMN(P:P)-4-$D848,32)=0,32,MOD(COLUMN(P:P)-4-$D848,32))+4))</f>
        <v>1</v>
      </c>
      <c r="Q848" s="23" t="str" cm="1">
        <f t="array" aca="1" ref="Q848" ca="1">INDIRECT(ADDRESS((ROW(848:848)-2),IF(MOD(COLUMN(Q:Q)-4-$D848,32)=0,32,MOD(COLUMN(Q:Q)-4-$D848,32))+4))</f>
        <v>1</v>
      </c>
      <c r="R848" s="23" t="str" cm="1">
        <f t="array" aca="1" ref="R848" ca="1">INDIRECT(ADDRESS((ROW(848:848)-2),IF(MOD(COLUMN(R:R)-4-$D848,32)=0,32,MOD(COLUMN(R:R)-4-$D848,32))+4))</f>
        <v>0</v>
      </c>
      <c r="S848" s="23" t="str" cm="1">
        <f t="array" aca="1" ref="S848" ca="1">INDIRECT(ADDRESS((ROW(848:848)-2),IF(MOD(COLUMN(S:S)-4-$D848,32)=0,32,MOD(COLUMN(S:S)-4-$D848,32))+4))</f>
        <v>1</v>
      </c>
      <c r="T848" s="23" t="str" cm="1">
        <f t="array" aca="1" ref="T848" ca="1">INDIRECT(ADDRESS((ROW(848:848)-2),IF(MOD(COLUMN(T:T)-4-$D848,32)=0,32,MOD(COLUMN(T:T)-4-$D848,32))+4))</f>
        <v>1</v>
      </c>
      <c r="U848" s="20" t="str" cm="1">
        <f t="array" aca="1" ref="U848" ca="1">INDIRECT(ADDRESS((ROW(848:848)-2),IF(MOD(COLUMN(U:U)-4-$D848,32)=0,32,MOD(COLUMN(U:U)-4-$D848,32))+4))</f>
        <v>0</v>
      </c>
      <c r="V848" s="20" t="str" cm="1">
        <f t="array" aca="1" ref="V848" ca="1">INDIRECT(ADDRESS((ROW(848:848)-2),IF(MOD(COLUMN(V:V)-4-$D848,32)=0,32,MOD(COLUMN(V:V)-4-$D848,32))+4))</f>
        <v>0</v>
      </c>
      <c r="W848" s="20" t="str" cm="1">
        <f t="array" aca="1" ref="W848" ca="1">INDIRECT(ADDRESS((ROW(848:848)-2),IF(MOD(COLUMN(W:W)-4-$D848,32)=0,32,MOD(COLUMN(W:W)-4-$D848,32))+4))</f>
        <v>0</v>
      </c>
      <c r="X848" s="20" t="str" cm="1">
        <f t="array" aca="1" ref="X848" ca="1">INDIRECT(ADDRESS((ROW(848:848)-2),IF(MOD(COLUMN(X:X)-4-$D848,32)=0,32,MOD(COLUMN(X:X)-4-$D848,32))+4))</f>
        <v>0</v>
      </c>
      <c r="Y848" s="21" t="str" cm="1">
        <f t="array" aca="1" ref="Y848" ca="1">INDIRECT(ADDRESS((ROW(848:848)-2),IF(MOD(COLUMN(Y:Y)-4-$D848,32)=0,32,MOD(COLUMN(Y:Y)-4-$D848,32))+4))</f>
        <v>0</v>
      </c>
      <c r="Z848" s="21" t="str" cm="1">
        <f t="array" aca="1" ref="Z848" ca="1">INDIRECT(ADDRESS((ROW(848:848)-2),IF(MOD(COLUMN(Z:Z)-4-$D848,32)=0,32,MOD(COLUMN(Z:Z)-4-$D848,32))+4))</f>
        <v>0</v>
      </c>
      <c r="AA848" s="21" t="str" cm="1">
        <f t="array" aca="1" ref="AA848" ca="1">INDIRECT(ADDRESS((ROW(848:848)-2),IF(MOD(COLUMN(AA:AA)-4-$D848,32)=0,32,MOD(COLUMN(AA:AA)-4-$D848,32))+4))</f>
        <v>0</v>
      </c>
      <c r="AB848" s="21" t="str" cm="1">
        <f t="array" aca="1" ref="AB848" ca="1">INDIRECT(ADDRESS((ROW(848:848)-2),IF(MOD(COLUMN(AB:AB)-4-$D848,32)=0,32,MOD(COLUMN(AB:AB)-4-$D848,32))+4))</f>
        <v>1</v>
      </c>
      <c r="AC848" s="22" t="str" cm="1">
        <f t="array" aca="1" ref="AC848" ca="1">INDIRECT(ADDRESS((ROW(848:848)-2),IF(MOD(COLUMN(AC:AC)-4-$D848,32)=0,32,MOD(COLUMN(AC:AC)-4-$D848,32))+4))</f>
        <v>1</v>
      </c>
      <c r="AD848" s="22" t="str" cm="1">
        <f t="array" aca="1" ref="AD848" ca="1">INDIRECT(ADDRESS((ROW(848:848)-2),IF(MOD(COLUMN(AD:AD)-4-$D848,32)=0,32,MOD(COLUMN(AD:AD)-4-$D848,32))+4))</f>
        <v>1</v>
      </c>
      <c r="AE848" s="22" t="str" cm="1">
        <f t="array" aca="1" ref="AE848" ca="1">INDIRECT(ADDRESS((ROW(848:848)-2),IF(MOD(COLUMN(AE:AE)-4-$D848,32)=0,32,MOD(COLUMN(AE:AE)-4-$D848,32))+4))</f>
        <v>0</v>
      </c>
      <c r="AF848" s="22" t="str" cm="1">
        <f t="array" aca="1" ref="AF848" ca="1">INDIRECT(ADDRESS((ROW(848:848)-2),IF(MOD(COLUMN(AF:AF)-4-$D848,32)=0,32,MOD(COLUMN(AF:AF)-4-$D848,32))+4))</f>
        <v>1</v>
      </c>
      <c r="AG848" s="23" t="str" cm="1">
        <f t="array" aca="1" ref="AG848" ca="1">INDIRECT(ADDRESS((ROW(848:848)-2),IF(MOD(COLUMN(AG:AG)-4-$D848,32)=0,32,MOD(COLUMN(AG:AG)-4-$D848,32))+4))</f>
        <v>1</v>
      </c>
      <c r="AH848" s="23" t="str" cm="1">
        <f t="array" aca="1" ref="AH848" ca="1">INDIRECT(ADDRESS((ROW(848:848)-2),IF(MOD(COLUMN(AH:AH)-4-$D848,32)=0,32,MOD(COLUMN(AH:AH)-4-$D848,32))+4))</f>
        <v>0</v>
      </c>
      <c r="AI848" s="23" t="str" cm="1">
        <f t="array" aca="1" ref="AI848" ca="1">INDIRECT(ADDRESS((ROW(848:848)-2),IF(MOD(COLUMN(AI:AI)-4-$D848,32)=0,32,MOD(COLUMN(AI:AI)-4-$D848,32))+4))</f>
        <v>0</v>
      </c>
      <c r="AJ848" s="23" t="str" cm="1">
        <f t="array" aca="1" ref="AJ848" ca="1">INDIRECT(ADDRESS((ROW(848:848)-2),IF(MOD(COLUMN(AJ:AJ)-4-$D848,32)=0,32,MOD(COLUMN(AJ:AJ)-4-$D848,32))+4))</f>
        <v>1</v>
      </c>
      <c r="AK848" t="str">
        <f ca="1">_xlfn.CONCAT(E848,F848,G848,H848,I848,J848,K848,L848)</f>
        <v>11100011</v>
      </c>
      <c r="AL848" t="str">
        <f ca="1">_xlfn.CONCAT(M848,N848,O848,P848,Q848,R848,S848,T848)</f>
        <v>00111011</v>
      </c>
      <c r="AM848" t="str">
        <f ca="1">_xlfn.CONCAT(U848,V848,W848,X848,Y848,Z848,AA848,AB848)</f>
        <v>00000001</v>
      </c>
      <c r="AN848" t="str">
        <f ca="1">_xlfn.CONCAT(AC848,AD848,AE848,AF848,AG848,AH848,AI848,AJ848)</f>
        <v>11011001</v>
      </c>
      <c r="AO848">
        <f ca="1">BIN2DEC(AK848)</f>
        <v>227</v>
      </c>
      <c r="AP848">
        <f t="shared" ca="1" si="356"/>
        <v>59</v>
      </c>
      <c r="AQ848">
        <f t="shared" ca="1" si="356"/>
        <v>1</v>
      </c>
      <c r="AR848">
        <f t="shared" ca="1" si="356"/>
        <v>217</v>
      </c>
      <c r="AS848">
        <f ca="1">(AO848*2^24)+(AP848*2^16)+(AQ848*2^8)+AR848</f>
        <v>3812295129</v>
      </c>
      <c r="AT848">
        <f>2^32</f>
        <v>4294967296</v>
      </c>
      <c r="AU848">
        <f ca="1">AT848-AS848</f>
        <v>482672167</v>
      </c>
    </row>
    <row r="849" spans="1:47" x14ac:dyDescent="0.35">
      <c r="C849" t="s">
        <v>84</v>
      </c>
      <c r="D849" s="27">
        <v>3</v>
      </c>
      <c r="E849" s="20" cm="1">
        <f t="array" aca="1" ref="E849" ca="1">IF(COLUMN(E:E)-4&gt;$D849,INDIRECT(ADDRESS((ROW(849:849)-3),COLUMN(E:E)-4-$D849+4)),0)</f>
        <v>0</v>
      </c>
      <c r="F849" s="20" cm="1">
        <f t="array" aca="1" ref="F849" ca="1">IF(COLUMN(F:F)-4&gt;$D849,INDIRECT(ADDRESS((ROW(849:849)-3),COLUMN(F:F)-4-$D849+4)),0)</f>
        <v>0</v>
      </c>
      <c r="G849" s="20" cm="1">
        <f t="array" aca="1" ref="G849" ca="1">IF(COLUMN(G:G)-4&gt;$D849,INDIRECT(ADDRESS((ROW(849:849)-3),COLUMN(G:G)-4-$D849+4)),0)</f>
        <v>0</v>
      </c>
      <c r="H849" s="20" t="str" cm="1">
        <f t="array" aca="1" ref="H849" ca="1">IF(COLUMN(H:H)-4&gt;$D849,INDIRECT(ADDRESS((ROW(849:849)-3),COLUMN(H:H)-4-$D849+4)),0)</f>
        <v>0</v>
      </c>
      <c r="I849" s="21" t="str" cm="1">
        <f t="array" aca="1" ref="I849" ca="1">IF(COLUMN(I:I)-4&gt;$D849,INDIRECT(ADDRESS((ROW(849:849)-3),COLUMN(I:I)-4-$D849+4)),0)</f>
        <v>0</v>
      </c>
      <c r="J849" s="21" t="str" cm="1">
        <f t="array" aca="1" ref="J849" ca="1">IF(COLUMN(J:J)-4&gt;$D849,INDIRECT(ADDRESS((ROW(849:849)-3),COLUMN(J:J)-4-$D849+4)),0)</f>
        <v>0</v>
      </c>
      <c r="K849" s="21" t="str" cm="1">
        <f t="array" aca="1" ref="K849" ca="1">IF(COLUMN(K:K)-4&gt;$D849,INDIRECT(ADDRESS((ROW(849:849)-3),COLUMN(K:K)-4-$D849+4)),0)</f>
        <v>0</v>
      </c>
      <c r="L849" s="21" t="str" cm="1">
        <f t="array" aca="1" ref="L849" ca="1">IF(COLUMN(L:L)-4&gt;$D849,INDIRECT(ADDRESS((ROW(849:849)-3),COLUMN(L:L)-4-$D849+4)),0)</f>
        <v>0</v>
      </c>
      <c r="M849" s="22" t="str" cm="1">
        <f t="array" aca="1" ref="M849" ca="1">IF(COLUMN(M:M)-4&gt;$D849,INDIRECT(ADDRESS((ROW(849:849)-3),COLUMN(M:M)-4-$D849+4)),0)</f>
        <v>1</v>
      </c>
      <c r="N849" s="22" t="str" cm="1">
        <f t="array" aca="1" ref="N849" ca="1">IF(COLUMN(N:N)-4&gt;$D849,INDIRECT(ADDRESS((ROW(849:849)-3),COLUMN(N:N)-4-$D849+4)),0)</f>
        <v>1</v>
      </c>
      <c r="O849" s="22" t="str" cm="1">
        <f t="array" aca="1" ref="O849" ca="1">IF(COLUMN(O:O)-4&gt;$D849,INDIRECT(ADDRESS((ROW(849:849)-3),COLUMN(O:O)-4-$D849+4)),0)</f>
        <v>1</v>
      </c>
      <c r="P849" s="22" t="str" cm="1">
        <f t="array" aca="1" ref="P849" ca="1">IF(COLUMN(P:P)-4&gt;$D849,INDIRECT(ADDRESS((ROW(849:849)-3),COLUMN(P:P)-4-$D849+4)),0)</f>
        <v>0</v>
      </c>
      <c r="Q849" s="23" t="str" cm="1">
        <f t="array" aca="1" ref="Q849" ca="1">IF(COLUMN(Q:Q)-4&gt;$D849,INDIRECT(ADDRESS((ROW(849:849)-3),COLUMN(Q:Q)-4-$D849+4)),0)</f>
        <v>1</v>
      </c>
      <c r="R849" s="23" t="str" cm="1">
        <f t="array" aca="1" ref="R849" ca="1">IF(COLUMN(R:R)-4&gt;$D849,INDIRECT(ADDRESS((ROW(849:849)-3),COLUMN(R:R)-4-$D849+4)),0)</f>
        <v>1</v>
      </c>
      <c r="S849" s="23" t="str" cm="1">
        <f t="array" aca="1" ref="S849" ca="1">IF(COLUMN(S:S)-4&gt;$D849,INDIRECT(ADDRESS((ROW(849:849)-3),COLUMN(S:S)-4-$D849+4)),0)</f>
        <v>0</v>
      </c>
      <c r="T849" s="23" t="str" cm="1">
        <f t="array" aca="1" ref="T849" ca="1">IF(COLUMN(T:T)-4&gt;$D849,INDIRECT(ADDRESS((ROW(849:849)-3),COLUMN(T:T)-4-$D849+4)),0)</f>
        <v>0</v>
      </c>
      <c r="U849" s="20" t="str" cm="1">
        <f t="array" aca="1" ref="U849" ca="1">IF(COLUMN(U:U)-4&gt;$D849,INDIRECT(ADDRESS((ROW(849:849)-3),COLUMN(U:U)-4-$D849+4)),0)</f>
        <v>1</v>
      </c>
      <c r="V849" s="20" t="str" cm="1">
        <f t="array" aca="1" ref="V849" ca="1">IF(COLUMN(V:V)-4&gt;$D849,INDIRECT(ADDRESS((ROW(849:849)-3),COLUMN(V:V)-4-$D849+4)),0)</f>
        <v>1</v>
      </c>
      <c r="W849" s="20" t="str" cm="1">
        <f t="array" aca="1" ref="W849" ca="1">IF(COLUMN(W:W)-4&gt;$D849,INDIRECT(ADDRESS((ROW(849:849)-3),COLUMN(W:W)-4-$D849+4)),0)</f>
        <v>1</v>
      </c>
      <c r="X849" s="20" t="str" cm="1">
        <f t="array" aca="1" ref="X849" ca="1">IF(COLUMN(X:X)-4&gt;$D849,INDIRECT(ADDRESS((ROW(849:849)-3),COLUMN(X:X)-4-$D849+4)),0)</f>
        <v>1</v>
      </c>
      <c r="Y849" s="21" t="str" cm="1">
        <f t="array" aca="1" ref="Y849" ca="1">IF(COLUMN(Y:Y)-4&gt;$D849,INDIRECT(ADDRESS((ROW(849:849)-3),COLUMN(Y:Y)-4-$D849+4)),0)</f>
        <v>0</v>
      </c>
      <c r="Z849" s="21" t="str" cm="1">
        <f t="array" aca="1" ref="Z849" ca="1">IF(COLUMN(Z:Z)-4&gt;$D849,INDIRECT(ADDRESS((ROW(849:849)-3),COLUMN(Z:Z)-4-$D849+4)),0)</f>
        <v>0</v>
      </c>
      <c r="AA849" s="21" t="str" cm="1">
        <f t="array" aca="1" ref="AA849" ca="1">IF(COLUMN(AA:AA)-4&gt;$D849,INDIRECT(ADDRESS((ROW(849:849)-3),COLUMN(AA:AA)-4-$D849+4)),0)</f>
        <v>0</v>
      </c>
      <c r="AB849" s="21" t="str" cm="1">
        <f t="array" aca="1" ref="AB849" ca="1">IF(COLUMN(AB:AB)-4&gt;$D849,INDIRECT(ADDRESS((ROW(849:849)-3),COLUMN(AB:AB)-4-$D849+4)),0)</f>
        <v>1</v>
      </c>
      <c r="AC849" s="22" t="str" cm="1">
        <f t="array" aca="1" ref="AC849" ca="1">IF(COLUMN(AC:AC)-4&gt;$D849,INDIRECT(ADDRESS((ROW(849:849)-3),COLUMN(AC:AC)-4-$D849+4)),0)</f>
        <v>1</v>
      </c>
      <c r="AD849" s="22" t="str" cm="1">
        <f t="array" aca="1" ref="AD849" ca="1">IF(COLUMN(AD:AD)-4&gt;$D849,INDIRECT(ADDRESS((ROW(849:849)-3),COLUMN(AD:AD)-4-$D849+4)),0)</f>
        <v>0</v>
      </c>
      <c r="AE849" s="22" t="str" cm="1">
        <f t="array" aca="1" ref="AE849" ca="1">IF(COLUMN(AE:AE)-4&gt;$D849,INDIRECT(ADDRESS((ROW(849:849)-3),COLUMN(AE:AE)-4-$D849+4)),0)</f>
        <v>0</v>
      </c>
      <c r="AF849" s="22" t="str" cm="1">
        <f t="array" aca="1" ref="AF849" ca="1">IF(COLUMN(AF:AF)-4&gt;$D849,INDIRECT(ADDRESS((ROW(849:849)-3),COLUMN(AF:AF)-4-$D849+4)),0)</f>
        <v>1</v>
      </c>
      <c r="AG849" s="23" t="str" cm="1">
        <f t="array" aca="1" ref="AG849" ca="1">IF(COLUMN(AG:AG)-4&gt;$D849,INDIRECT(ADDRESS((ROW(849:849)-3),COLUMN(AG:AG)-4-$D849+4)),0)</f>
        <v>1</v>
      </c>
      <c r="AH849" s="23" t="str" cm="1">
        <f t="array" aca="1" ref="AH849" ca="1">IF(COLUMN(AH:AH)-4&gt;$D849,INDIRECT(ADDRESS((ROW(849:849)-3),COLUMN(AH:AH)-4-$D849+4)),0)</f>
        <v>1</v>
      </c>
      <c r="AI849" s="23" t="str" cm="1">
        <f t="array" aca="1" ref="AI849" ca="1">IF(COLUMN(AI:AI)-4&gt;$D849,INDIRECT(ADDRESS((ROW(849:849)-3),COLUMN(AI:AI)-4-$D849+4)),0)</f>
        <v>0</v>
      </c>
      <c r="AJ849" s="23" t="str" cm="1">
        <f t="array" aca="1" ref="AJ849" ca="1">IF(COLUMN(AJ:AJ)-4&gt;$D849,INDIRECT(ADDRESS((ROW(849:849)-3),COLUMN(AJ:AJ)-4-$D849+4)),0)</f>
        <v>1</v>
      </c>
      <c r="AK849" t="str">
        <f ca="1">_xlfn.CONCAT(E849,F849,G849,H849,I849,J849,K849,L849)</f>
        <v>00000000</v>
      </c>
      <c r="AL849" t="str">
        <f ca="1">_xlfn.CONCAT(M849,N849,O849,P849,Q849,R849,S849,T849)</f>
        <v>11101100</v>
      </c>
      <c r="AM849" t="str">
        <f ca="1">_xlfn.CONCAT(U849,V849,W849,X849,Y849,Z849,AA849,AB849)</f>
        <v>11110001</v>
      </c>
      <c r="AN849" t="str">
        <f ca="1">_xlfn.CONCAT(AC849,AD849,AE849,AF849,AG849,AH849,AI849,AJ849)</f>
        <v>10011101</v>
      </c>
      <c r="AO849">
        <f ca="1">BIN2DEC(AK849)</f>
        <v>0</v>
      </c>
      <c r="AP849">
        <f t="shared" ca="1" si="356"/>
        <v>236</v>
      </c>
      <c r="AQ849">
        <f t="shared" ca="1" si="356"/>
        <v>241</v>
      </c>
      <c r="AR849">
        <f t="shared" ca="1" si="356"/>
        <v>157</v>
      </c>
      <c r="AS849">
        <f ca="1">(AO849*2^24)+(AP849*2^16)+(AQ849*2^8)+AR849</f>
        <v>15528349</v>
      </c>
    </row>
    <row r="850" spans="1:47" x14ac:dyDescent="0.35">
      <c r="C850" t="s">
        <v>85</v>
      </c>
      <c r="E850" s="4">
        <f ca="1">_xlfn.BITXOR(E847,E848)</f>
        <v>0</v>
      </c>
      <c r="F850" s="4">
        <f t="shared" ref="F850:AJ850" ca="1" si="357">_xlfn.BITXOR(F847,F848)</f>
        <v>0</v>
      </c>
      <c r="G850" s="4">
        <f t="shared" ca="1" si="357"/>
        <v>1</v>
      </c>
      <c r="H850" s="4">
        <f t="shared" ca="1" si="357"/>
        <v>1</v>
      </c>
      <c r="I850" s="4">
        <f t="shared" ca="1" si="357"/>
        <v>1</v>
      </c>
      <c r="J850" s="4">
        <f t="shared" ca="1" si="357"/>
        <v>0</v>
      </c>
      <c r="K850" s="4">
        <f t="shared" ca="1" si="357"/>
        <v>1</v>
      </c>
      <c r="L850" s="4">
        <f t="shared" ca="1" si="357"/>
        <v>1</v>
      </c>
      <c r="M850" s="4">
        <f t="shared" ca="1" si="357"/>
        <v>0</v>
      </c>
      <c r="N850" s="4">
        <f t="shared" ca="1" si="357"/>
        <v>0</v>
      </c>
      <c r="O850" s="4">
        <f t="shared" ca="1" si="357"/>
        <v>1</v>
      </c>
      <c r="P850" s="4">
        <f t="shared" ca="1" si="357"/>
        <v>1</v>
      </c>
      <c r="Q850" s="4">
        <f t="shared" ca="1" si="357"/>
        <v>0</v>
      </c>
      <c r="R850" s="4">
        <f t="shared" ca="1" si="357"/>
        <v>1</v>
      </c>
      <c r="S850" s="4">
        <f t="shared" ca="1" si="357"/>
        <v>0</v>
      </c>
      <c r="T850" s="4">
        <f t="shared" ca="1" si="357"/>
        <v>1</v>
      </c>
      <c r="U850" s="4">
        <f t="shared" ca="1" si="357"/>
        <v>1</v>
      </c>
      <c r="V850" s="4">
        <f t="shared" ca="1" si="357"/>
        <v>1</v>
      </c>
      <c r="W850" s="4">
        <f t="shared" ca="1" si="357"/>
        <v>0</v>
      </c>
      <c r="X850" s="4">
        <f t="shared" ca="1" si="357"/>
        <v>0</v>
      </c>
      <c r="Y850" s="4">
        <f t="shared" ca="1" si="357"/>
        <v>1</v>
      </c>
      <c r="Z850" s="4">
        <f t="shared" ca="1" si="357"/>
        <v>1</v>
      </c>
      <c r="AA850" s="4">
        <f t="shared" ca="1" si="357"/>
        <v>1</v>
      </c>
      <c r="AB850" s="4">
        <f t="shared" ca="1" si="357"/>
        <v>0</v>
      </c>
      <c r="AC850" s="4">
        <f t="shared" ca="1" si="357"/>
        <v>1</v>
      </c>
      <c r="AD850" s="4">
        <f t="shared" ca="1" si="357"/>
        <v>1</v>
      </c>
      <c r="AE850" s="4">
        <f t="shared" ca="1" si="357"/>
        <v>0</v>
      </c>
      <c r="AF850" s="4">
        <f t="shared" ca="1" si="357"/>
        <v>0</v>
      </c>
      <c r="AG850" s="4">
        <f t="shared" ca="1" si="357"/>
        <v>0</v>
      </c>
      <c r="AH850" s="4">
        <f t="shared" ca="1" si="357"/>
        <v>0</v>
      </c>
      <c r="AI850" s="4">
        <f t="shared" ca="1" si="357"/>
        <v>0</v>
      </c>
      <c r="AJ850" s="4">
        <f t="shared" ca="1" si="357"/>
        <v>0</v>
      </c>
    </row>
    <row r="851" spans="1:47" x14ac:dyDescent="0.35">
      <c r="B851" s="18">
        <f ca="1">AS851</f>
        <v>1004093277</v>
      </c>
      <c r="C851" s="17"/>
      <c r="E851" s="24">
        <f ca="1">_xlfn.BITXOR(E849,E850)</f>
        <v>0</v>
      </c>
      <c r="F851" s="24">
        <f t="shared" ref="F851:AJ851" ca="1" si="358">_xlfn.BITXOR(F849,F850)</f>
        <v>0</v>
      </c>
      <c r="G851" s="24">
        <f t="shared" ca="1" si="358"/>
        <v>1</v>
      </c>
      <c r="H851" s="24">
        <f t="shared" ca="1" si="358"/>
        <v>1</v>
      </c>
      <c r="I851" s="24">
        <f t="shared" ca="1" si="358"/>
        <v>1</v>
      </c>
      <c r="J851" s="24">
        <f t="shared" ca="1" si="358"/>
        <v>0</v>
      </c>
      <c r="K851" s="24">
        <f t="shared" ca="1" si="358"/>
        <v>1</v>
      </c>
      <c r="L851" s="24">
        <f t="shared" ca="1" si="358"/>
        <v>1</v>
      </c>
      <c r="M851" s="24">
        <f t="shared" ca="1" si="358"/>
        <v>1</v>
      </c>
      <c r="N851" s="24">
        <f t="shared" ca="1" si="358"/>
        <v>1</v>
      </c>
      <c r="O851" s="24">
        <f t="shared" ca="1" si="358"/>
        <v>0</v>
      </c>
      <c r="P851" s="24">
        <f t="shared" ca="1" si="358"/>
        <v>1</v>
      </c>
      <c r="Q851" s="24">
        <f t="shared" ca="1" si="358"/>
        <v>1</v>
      </c>
      <c r="R851" s="24">
        <f t="shared" ca="1" si="358"/>
        <v>0</v>
      </c>
      <c r="S851" s="24">
        <f t="shared" ca="1" si="358"/>
        <v>0</v>
      </c>
      <c r="T851" s="24">
        <f t="shared" ca="1" si="358"/>
        <v>1</v>
      </c>
      <c r="U851" s="24">
        <f t="shared" ca="1" si="358"/>
        <v>0</v>
      </c>
      <c r="V851" s="24">
        <f t="shared" ca="1" si="358"/>
        <v>0</v>
      </c>
      <c r="W851" s="24">
        <f t="shared" ca="1" si="358"/>
        <v>1</v>
      </c>
      <c r="X851" s="24">
        <f t="shared" ca="1" si="358"/>
        <v>1</v>
      </c>
      <c r="Y851" s="24">
        <f t="shared" ca="1" si="358"/>
        <v>1</v>
      </c>
      <c r="Z851" s="24">
        <f t="shared" ca="1" si="358"/>
        <v>1</v>
      </c>
      <c r="AA851" s="24">
        <f t="shared" ca="1" si="358"/>
        <v>1</v>
      </c>
      <c r="AB851" s="24">
        <f t="shared" ca="1" si="358"/>
        <v>1</v>
      </c>
      <c r="AC851" s="24">
        <f t="shared" ca="1" si="358"/>
        <v>0</v>
      </c>
      <c r="AD851" s="24">
        <f t="shared" ca="1" si="358"/>
        <v>1</v>
      </c>
      <c r="AE851" s="24">
        <f t="shared" ca="1" si="358"/>
        <v>0</v>
      </c>
      <c r="AF851" s="24">
        <f t="shared" ca="1" si="358"/>
        <v>1</v>
      </c>
      <c r="AG851" s="24">
        <f t="shared" ca="1" si="358"/>
        <v>1</v>
      </c>
      <c r="AH851" s="24">
        <f t="shared" ca="1" si="358"/>
        <v>1</v>
      </c>
      <c r="AI851" s="24">
        <f t="shared" ca="1" si="358"/>
        <v>0</v>
      </c>
      <c r="AJ851" s="24">
        <f t="shared" ca="1" si="358"/>
        <v>1</v>
      </c>
      <c r="AK851" t="str">
        <f ca="1">_xlfn.CONCAT(E851,F851,G851,H851,I851,J851,K851,L851)</f>
        <v>00111011</v>
      </c>
      <c r="AL851" t="str">
        <f ca="1">_xlfn.CONCAT(M851,N851,O851,P851,Q851,R851,S851,T851)</f>
        <v>11011001</v>
      </c>
      <c r="AM851" t="str">
        <f ca="1">_xlfn.CONCAT(U851,V851,W851,X851,Y851,Z851,AA851,AB851)</f>
        <v>00111111</v>
      </c>
      <c r="AN851" t="str">
        <f ca="1">_xlfn.CONCAT(AC851,AD851,AE851,AF851,AG851,AH851,AI851,AJ851)</f>
        <v>01011101</v>
      </c>
      <c r="AO851">
        <f ca="1">BIN2DEC(AK851)</f>
        <v>59</v>
      </c>
      <c r="AP851">
        <f t="shared" ref="AP851:AR851" ca="1" si="359">BIN2DEC(AL851)</f>
        <v>217</v>
      </c>
      <c r="AQ851">
        <f t="shared" ca="1" si="359"/>
        <v>63</v>
      </c>
      <c r="AR851">
        <f t="shared" ca="1" si="359"/>
        <v>93</v>
      </c>
      <c r="AS851">
        <f ca="1">(AO851*2^24)+(AP851*2^16)+(AQ851*2^8)+AR851</f>
        <v>1004093277</v>
      </c>
    </row>
    <row r="852" spans="1:47" x14ac:dyDescent="0.35">
      <c r="C852" s="2"/>
    </row>
    <row r="853" spans="1:47" x14ac:dyDescent="0.35">
      <c r="A853" t="s">
        <v>80</v>
      </c>
      <c r="B853" s="18">
        <f ca="1">Home!F57</f>
        <v>377082086</v>
      </c>
      <c r="C853" s="2"/>
    </row>
    <row r="854" spans="1:47" ht="15" thickBot="1" x14ac:dyDescent="0.4">
      <c r="C854" s="1"/>
    </row>
    <row r="855" spans="1:47" ht="15" thickBot="1" x14ac:dyDescent="0.4">
      <c r="A855" t="s">
        <v>82</v>
      </c>
      <c r="B855" s="28">
        <f ca="1">Home!F48</f>
        <v>3988598249</v>
      </c>
      <c r="C855" s="19">
        <f ca="1">MOD(B844+B851+B853+B855,2^32)</f>
        <v>4219788502</v>
      </c>
    </row>
    <row r="857" spans="1:47" x14ac:dyDescent="0.35">
      <c r="A857" s="16" t="s">
        <v>139</v>
      </c>
    </row>
    <row r="858" spans="1:47" x14ac:dyDescent="0.35">
      <c r="A858" t="s">
        <v>79</v>
      </c>
      <c r="B858" s="25">
        <f ca="1">Home!F63</f>
        <v>2112010118</v>
      </c>
      <c r="C858" t="str">
        <f ca="1">DEC2HEX(B858,8)</f>
        <v>7DE2B786</v>
      </c>
      <c r="E858" s="20" t="str">
        <f ca="1">MID(HEX2BIN(MID(C858,1,1),4),1,1)</f>
        <v>0</v>
      </c>
      <c r="F858" s="20" t="str">
        <f ca="1">MID(HEX2BIN(MID(C858,1,1),4),2,1)</f>
        <v>1</v>
      </c>
      <c r="G858" s="20" t="str">
        <f ca="1">MID(HEX2BIN(MID(C858,1,1),4),3,1)</f>
        <v>1</v>
      </c>
      <c r="H858" s="20" t="str">
        <f ca="1">MID(HEX2BIN(MID(C858,1,1),4),4,1)</f>
        <v>1</v>
      </c>
      <c r="I858" s="21" t="str">
        <f ca="1">MID(HEX2BIN(MID(C858,2,1),4),1,1)</f>
        <v>1</v>
      </c>
      <c r="J858" s="21" t="str">
        <f ca="1">MID(HEX2BIN(MID(C858,2,1),4),2,1)</f>
        <v>1</v>
      </c>
      <c r="K858" s="21" t="str">
        <f ca="1">MID(HEX2BIN(MID(C858,2,1),4),3,1)</f>
        <v>0</v>
      </c>
      <c r="L858" s="21" t="str">
        <f ca="1">MID(HEX2BIN(MID(C858,2,1),4),4,1)</f>
        <v>1</v>
      </c>
      <c r="M858" s="22" t="str">
        <f ca="1">MID(HEX2BIN(MID(C858,3,1),4),1,1)</f>
        <v>1</v>
      </c>
      <c r="N858" s="22" t="str">
        <f ca="1">MID(HEX2BIN(MID(C858,3,1),4),2,1)</f>
        <v>1</v>
      </c>
      <c r="O858" s="22" t="str">
        <f ca="1">MID(HEX2BIN(MID(C858,3,1),4),3,1)</f>
        <v>1</v>
      </c>
      <c r="P858" s="22" t="str">
        <f ca="1">MID(HEX2BIN(MID(C858,3,1),4),4,1)</f>
        <v>0</v>
      </c>
      <c r="Q858" s="23" t="str">
        <f ca="1">MID(HEX2BIN(MID(C858,4,1),4),1,1)</f>
        <v>0</v>
      </c>
      <c r="R858" s="23" t="str">
        <f ca="1">MID(HEX2BIN(MID(C858,4,1),4),2,1)</f>
        <v>0</v>
      </c>
      <c r="S858" s="23" t="str">
        <f ca="1">MID(HEX2BIN(MID(C858,4,1),4),3,1)</f>
        <v>1</v>
      </c>
      <c r="T858" s="23" t="str">
        <f ca="1">MID(HEX2BIN(MID(C858,4,1),4),4,1)</f>
        <v>0</v>
      </c>
      <c r="U858" s="20" t="str">
        <f ca="1">MID(HEX2BIN(MID(C858,5,1),4),1,1)</f>
        <v>1</v>
      </c>
      <c r="V858" s="20" t="str">
        <f ca="1">MID(HEX2BIN(MID(C858,5,1),4),2,1)</f>
        <v>0</v>
      </c>
      <c r="W858" s="20" t="str">
        <f ca="1">MID(HEX2BIN(MID(C858,5,1),4),3,1)</f>
        <v>1</v>
      </c>
      <c r="X858" s="20" t="str">
        <f ca="1">MID(HEX2BIN(MID(C858,5,1),4),4,1)</f>
        <v>1</v>
      </c>
      <c r="Y858" s="21" t="str">
        <f ca="1">MID(HEX2BIN(MID(C858,6,1),4),1,1)</f>
        <v>0</v>
      </c>
      <c r="Z858" s="21" t="str">
        <f ca="1">MID(HEX2BIN(MID(C858,6,1),4),2,1)</f>
        <v>1</v>
      </c>
      <c r="AA858" s="21" t="str">
        <f ca="1">MID(HEX2BIN(MID(C858,6,1),4),3,1)</f>
        <v>1</v>
      </c>
      <c r="AB858" s="21" t="str">
        <f ca="1">MID(HEX2BIN(MID(C858,6,1),4),4,1)</f>
        <v>1</v>
      </c>
      <c r="AC858" s="22" t="str">
        <f ca="1">MID(HEX2BIN(MID(C858,7,1),4),1,1)</f>
        <v>1</v>
      </c>
      <c r="AD858" s="22" t="str">
        <f ca="1">MID(HEX2BIN(MID(C858,7,1),4),2,1)</f>
        <v>0</v>
      </c>
      <c r="AE858" s="22" t="str">
        <f ca="1">MID(HEX2BIN(MID(C858,7,1),4),3,1)</f>
        <v>0</v>
      </c>
      <c r="AF858" s="22" t="str">
        <f ca="1">MID(HEX2BIN(MID(C858,7,1),4),4,1)</f>
        <v>0</v>
      </c>
      <c r="AG858" s="23" t="str">
        <f ca="1">MID(HEX2BIN(MID(C858,8,1),4),1,1)</f>
        <v>0</v>
      </c>
      <c r="AH858" s="23" t="str">
        <f ca="1">MID(HEX2BIN(MID(C858,8,1),4),2,1)</f>
        <v>1</v>
      </c>
      <c r="AI858" s="23" t="str">
        <f ca="1">MID(HEX2BIN(MID(C858,8,1),4),3,1)</f>
        <v>1</v>
      </c>
      <c r="AJ858" s="23" t="str">
        <f ca="1">MID(HEX2BIN(MID(C858,8,1),4),4,1)</f>
        <v>0</v>
      </c>
    </row>
    <row r="859" spans="1:47" x14ac:dyDescent="0.35">
      <c r="A859" s="9" t="s">
        <v>87</v>
      </c>
      <c r="C859" t="s">
        <v>2</v>
      </c>
      <c r="D859" s="27">
        <v>17</v>
      </c>
      <c r="E859" s="20" t="str" cm="1">
        <f t="array" aca="1" ref="E859" ca="1">INDIRECT(ADDRESS((ROW(859:859)-1),IF(MOD(COLUMN(E:E)-4-$D859,32)=0,32,MOD(COLUMN(E:E)-4-$D859,32))+4))</f>
        <v>0</v>
      </c>
      <c r="F859" s="20" t="str" cm="1">
        <f t="array" aca="1" ref="F859" ca="1">INDIRECT(ADDRESS((ROW(859:859)-1),IF(MOD(COLUMN(F:F)-4-$D859,32)=0,32,MOD(COLUMN(F:F)-4-$D859,32))+4))</f>
        <v>1</v>
      </c>
      <c r="G859" s="20" t="str" cm="1">
        <f t="array" aca="1" ref="G859" ca="1">INDIRECT(ADDRESS((ROW(859:859)-1),IF(MOD(COLUMN(G:G)-4-$D859,32)=0,32,MOD(COLUMN(G:G)-4-$D859,32))+4))</f>
        <v>0</v>
      </c>
      <c r="H859" s="20" t="str" cm="1">
        <f t="array" aca="1" ref="H859" ca="1">INDIRECT(ADDRESS((ROW(859:859)-1),IF(MOD(COLUMN(H:H)-4-$D859,32)=0,32,MOD(COLUMN(H:H)-4-$D859,32))+4))</f>
        <v>1</v>
      </c>
      <c r="I859" s="21" t="str" cm="1">
        <f t="array" aca="1" ref="I859" ca="1">INDIRECT(ADDRESS((ROW(859:859)-1),IF(MOD(COLUMN(I:I)-4-$D859,32)=0,32,MOD(COLUMN(I:I)-4-$D859,32))+4))</f>
        <v>1</v>
      </c>
      <c r="J859" s="21" t="str" cm="1">
        <f t="array" aca="1" ref="J859" ca="1">INDIRECT(ADDRESS((ROW(859:859)-1),IF(MOD(COLUMN(J:J)-4-$D859,32)=0,32,MOD(COLUMN(J:J)-4-$D859,32))+4))</f>
        <v>0</v>
      </c>
      <c r="K859" s="21" t="str" cm="1">
        <f t="array" aca="1" ref="K859" ca="1">INDIRECT(ADDRESS((ROW(859:859)-1),IF(MOD(COLUMN(K:K)-4-$D859,32)=0,32,MOD(COLUMN(K:K)-4-$D859,32))+4))</f>
        <v>1</v>
      </c>
      <c r="L859" s="21" t="str" cm="1">
        <f t="array" aca="1" ref="L859" ca="1">INDIRECT(ADDRESS((ROW(859:859)-1),IF(MOD(COLUMN(L:L)-4-$D859,32)=0,32,MOD(COLUMN(L:L)-4-$D859,32))+4))</f>
        <v>1</v>
      </c>
      <c r="M859" s="22" t="str" cm="1">
        <f t="array" aca="1" ref="M859" ca="1">INDIRECT(ADDRESS((ROW(859:859)-1),IF(MOD(COLUMN(M:M)-4-$D859,32)=0,32,MOD(COLUMN(M:M)-4-$D859,32))+4))</f>
        <v>1</v>
      </c>
      <c r="N859" s="22" t="str" cm="1">
        <f t="array" aca="1" ref="N859" ca="1">INDIRECT(ADDRESS((ROW(859:859)-1),IF(MOD(COLUMN(N:N)-4-$D859,32)=0,32,MOD(COLUMN(N:N)-4-$D859,32))+4))</f>
        <v>1</v>
      </c>
      <c r="O859" s="22" t="str" cm="1">
        <f t="array" aca="1" ref="O859" ca="1">INDIRECT(ADDRESS((ROW(859:859)-1),IF(MOD(COLUMN(O:O)-4-$D859,32)=0,32,MOD(COLUMN(O:O)-4-$D859,32))+4))</f>
        <v>0</v>
      </c>
      <c r="P859" s="22" t="str" cm="1">
        <f t="array" aca="1" ref="P859" ca="1">INDIRECT(ADDRESS((ROW(859:859)-1),IF(MOD(COLUMN(P:P)-4-$D859,32)=0,32,MOD(COLUMN(P:P)-4-$D859,32))+4))</f>
        <v>0</v>
      </c>
      <c r="Q859" s="23" t="str" cm="1">
        <f t="array" aca="1" ref="Q859" ca="1">INDIRECT(ADDRESS((ROW(859:859)-1),IF(MOD(COLUMN(Q:Q)-4-$D859,32)=0,32,MOD(COLUMN(Q:Q)-4-$D859,32))+4))</f>
        <v>0</v>
      </c>
      <c r="R859" s="23" t="str" cm="1">
        <f t="array" aca="1" ref="R859" ca="1">INDIRECT(ADDRESS((ROW(859:859)-1),IF(MOD(COLUMN(R:R)-4-$D859,32)=0,32,MOD(COLUMN(R:R)-4-$D859,32))+4))</f>
        <v>0</v>
      </c>
      <c r="S859" s="23" t="str" cm="1">
        <f t="array" aca="1" ref="S859" ca="1">INDIRECT(ADDRESS((ROW(859:859)-1),IF(MOD(COLUMN(S:S)-4-$D859,32)=0,32,MOD(COLUMN(S:S)-4-$D859,32))+4))</f>
        <v>1</v>
      </c>
      <c r="T859" s="23" t="str" cm="1">
        <f t="array" aca="1" ref="T859" ca="1">INDIRECT(ADDRESS((ROW(859:859)-1),IF(MOD(COLUMN(T:T)-4-$D859,32)=0,32,MOD(COLUMN(T:T)-4-$D859,32))+4))</f>
        <v>1</v>
      </c>
      <c r="U859" s="20" t="str" cm="1">
        <f t="array" aca="1" ref="U859" ca="1">INDIRECT(ADDRESS((ROW(859:859)-1),IF(MOD(COLUMN(U:U)-4-$D859,32)=0,32,MOD(COLUMN(U:U)-4-$D859,32))+4))</f>
        <v>0</v>
      </c>
      <c r="V859" s="20" t="str" cm="1">
        <f t="array" aca="1" ref="V859" ca="1">INDIRECT(ADDRESS((ROW(859:859)-1),IF(MOD(COLUMN(V:V)-4-$D859,32)=0,32,MOD(COLUMN(V:V)-4-$D859,32))+4))</f>
        <v>0</v>
      </c>
      <c r="W859" s="20" t="str" cm="1">
        <f t="array" aca="1" ref="W859" ca="1">INDIRECT(ADDRESS((ROW(859:859)-1),IF(MOD(COLUMN(W:W)-4-$D859,32)=0,32,MOD(COLUMN(W:W)-4-$D859,32))+4))</f>
        <v>1</v>
      </c>
      <c r="X859" s="20" t="str" cm="1">
        <f t="array" aca="1" ref="X859" ca="1">INDIRECT(ADDRESS((ROW(859:859)-1),IF(MOD(COLUMN(X:X)-4-$D859,32)=0,32,MOD(COLUMN(X:X)-4-$D859,32))+4))</f>
        <v>1</v>
      </c>
      <c r="Y859" s="21" t="str" cm="1">
        <f t="array" aca="1" ref="Y859" ca="1">INDIRECT(ADDRESS((ROW(859:859)-1),IF(MOD(COLUMN(Y:Y)-4-$D859,32)=0,32,MOD(COLUMN(Y:Y)-4-$D859,32))+4))</f>
        <v>1</v>
      </c>
      <c r="Z859" s="21" t="str" cm="1">
        <f t="array" aca="1" ref="Z859" ca="1">INDIRECT(ADDRESS((ROW(859:859)-1),IF(MOD(COLUMN(Z:Z)-4-$D859,32)=0,32,MOD(COLUMN(Z:Z)-4-$D859,32))+4))</f>
        <v>1</v>
      </c>
      <c r="AA859" s="21" t="str" cm="1">
        <f t="array" aca="1" ref="AA859" ca="1">INDIRECT(ADDRESS((ROW(859:859)-1),IF(MOD(COLUMN(AA:AA)-4-$D859,32)=0,32,MOD(COLUMN(AA:AA)-4-$D859,32))+4))</f>
        <v>1</v>
      </c>
      <c r="AB859" s="21" t="str" cm="1">
        <f t="array" aca="1" ref="AB859" ca="1">INDIRECT(ADDRESS((ROW(859:859)-1),IF(MOD(COLUMN(AB:AB)-4-$D859,32)=0,32,MOD(COLUMN(AB:AB)-4-$D859,32))+4))</f>
        <v>0</v>
      </c>
      <c r="AC859" s="22" t="str" cm="1">
        <f t="array" aca="1" ref="AC859" ca="1">INDIRECT(ADDRESS((ROW(859:859)-1),IF(MOD(COLUMN(AC:AC)-4-$D859,32)=0,32,MOD(COLUMN(AC:AC)-4-$D859,32))+4))</f>
        <v>1</v>
      </c>
      <c r="AD859" s="22" t="str" cm="1">
        <f t="array" aca="1" ref="AD859" ca="1">INDIRECT(ADDRESS((ROW(859:859)-1),IF(MOD(COLUMN(AD:AD)-4-$D859,32)=0,32,MOD(COLUMN(AD:AD)-4-$D859,32))+4))</f>
        <v>1</v>
      </c>
      <c r="AE859" s="22" t="str" cm="1">
        <f t="array" aca="1" ref="AE859" ca="1">INDIRECT(ADDRESS((ROW(859:859)-1),IF(MOD(COLUMN(AE:AE)-4-$D859,32)=0,32,MOD(COLUMN(AE:AE)-4-$D859,32))+4))</f>
        <v>1</v>
      </c>
      <c r="AF859" s="22" t="str" cm="1">
        <f t="array" aca="1" ref="AF859" ca="1">INDIRECT(ADDRESS((ROW(859:859)-1),IF(MOD(COLUMN(AF:AF)-4-$D859,32)=0,32,MOD(COLUMN(AF:AF)-4-$D859,32))+4))</f>
        <v>1</v>
      </c>
      <c r="AG859" s="23" t="str" cm="1">
        <f t="array" aca="1" ref="AG859" ca="1">INDIRECT(ADDRESS((ROW(859:859)-1),IF(MOD(COLUMN(AG:AG)-4-$D859,32)=0,32,MOD(COLUMN(AG:AG)-4-$D859,32))+4))</f>
        <v>0</v>
      </c>
      <c r="AH859" s="23" t="str" cm="1">
        <f t="array" aca="1" ref="AH859" ca="1">INDIRECT(ADDRESS((ROW(859:859)-1),IF(MOD(COLUMN(AH:AH)-4-$D859,32)=0,32,MOD(COLUMN(AH:AH)-4-$D859,32))+4))</f>
        <v>0</v>
      </c>
      <c r="AI859" s="23" t="str" cm="1">
        <f t="array" aca="1" ref="AI859" ca="1">INDIRECT(ADDRESS((ROW(859:859)-1),IF(MOD(COLUMN(AI:AI)-4-$D859,32)=0,32,MOD(COLUMN(AI:AI)-4-$D859,32))+4))</f>
        <v>0</v>
      </c>
      <c r="AJ859" s="23" t="str" cm="1">
        <f t="array" aca="1" ref="AJ859" ca="1">INDIRECT(ADDRESS((ROW(859:859)-1),IF(MOD(COLUMN(AJ:AJ)-4-$D859,32)=0,32,MOD(COLUMN(AJ:AJ)-4-$D859,32))+4))</f>
        <v>1</v>
      </c>
      <c r="AK859" t="str">
        <f ca="1">_xlfn.CONCAT(E859,F859,G859,H859,I859,J859,K859,L859)</f>
        <v>01011011</v>
      </c>
      <c r="AL859" t="str">
        <f ca="1">_xlfn.CONCAT(M859,N859,O859,P859,Q859,R859,S859,T859)</f>
        <v>11000011</v>
      </c>
      <c r="AM859" t="str">
        <f ca="1">_xlfn.CONCAT(U859,V859,W859,X859,Y859,Z859,AA859,AB859)</f>
        <v>00111110</v>
      </c>
      <c r="AN859" t="str">
        <f ca="1">_xlfn.CONCAT(AC859,AD859,AE859,AF859,AG859,AH859,AI859,AJ859)</f>
        <v>11110001</v>
      </c>
      <c r="AO859">
        <f ca="1">BIN2DEC(AK859)</f>
        <v>91</v>
      </c>
      <c r="AP859">
        <f t="shared" ref="AP859:AR861" ca="1" si="360">BIN2DEC(AL859)</f>
        <v>195</v>
      </c>
      <c r="AQ859">
        <f t="shared" ca="1" si="360"/>
        <v>62</v>
      </c>
      <c r="AR859">
        <f t="shared" ca="1" si="360"/>
        <v>241</v>
      </c>
      <c r="AS859">
        <f ca="1">(AO859*2^24)+(AP859*2^16)+(AQ859*2^8)+AR859</f>
        <v>1539522289</v>
      </c>
      <c r="AT859">
        <f>2^32</f>
        <v>4294967296</v>
      </c>
      <c r="AU859">
        <f ca="1">AT859-AS859</f>
        <v>2755445007</v>
      </c>
    </row>
    <row r="860" spans="1:47" x14ac:dyDescent="0.35">
      <c r="C860" t="s">
        <v>2</v>
      </c>
      <c r="D860" s="27">
        <v>19</v>
      </c>
      <c r="E860" s="20" t="str" cm="1">
        <f t="array" aca="1" ref="E860" ca="1">INDIRECT(ADDRESS((ROW(860:860)-2),IF(MOD(COLUMN(E:E)-4-$D860,32)=0,32,MOD(COLUMN(E:E)-4-$D860,32))+4))</f>
        <v>0</v>
      </c>
      <c r="F860" s="20" t="str" cm="1">
        <f t="array" aca="1" ref="F860" ca="1">INDIRECT(ADDRESS((ROW(860:860)-2),IF(MOD(COLUMN(F:F)-4-$D860,32)=0,32,MOD(COLUMN(F:F)-4-$D860,32))+4))</f>
        <v>1</v>
      </c>
      <c r="G860" s="20" t="str" cm="1">
        <f t="array" aca="1" ref="G860" ca="1">INDIRECT(ADDRESS((ROW(860:860)-2),IF(MOD(COLUMN(G:G)-4-$D860,32)=0,32,MOD(COLUMN(G:G)-4-$D860,32))+4))</f>
        <v>0</v>
      </c>
      <c r="H860" s="20" t="str" cm="1">
        <f t="array" aca="1" ref="H860" ca="1">INDIRECT(ADDRESS((ROW(860:860)-2),IF(MOD(COLUMN(H:H)-4-$D860,32)=0,32,MOD(COLUMN(H:H)-4-$D860,32))+4))</f>
        <v>1</v>
      </c>
      <c r="I860" s="21" t="str" cm="1">
        <f t="array" aca="1" ref="I860" ca="1">INDIRECT(ADDRESS((ROW(860:860)-2),IF(MOD(COLUMN(I:I)-4-$D860,32)=0,32,MOD(COLUMN(I:I)-4-$D860,32))+4))</f>
        <v>0</v>
      </c>
      <c r="J860" s="21" t="str" cm="1">
        <f t="array" aca="1" ref="J860" ca="1">INDIRECT(ADDRESS((ROW(860:860)-2),IF(MOD(COLUMN(J:J)-4-$D860,32)=0,32,MOD(COLUMN(J:J)-4-$D860,32))+4))</f>
        <v>1</v>
      </c>
      <c r="K860" s="21" t="str" cm="1">
        <f t="array" aca="1" ref="K860" ca="1">INDIRECT(ADDRESS((ROW(860:860)-2),IF(MOD(COLUMN(K:K)-4-$D860,32)=0,32,MOD(COLUMN(K:K)-4-$D860,32))+4))</f>
        <v>1</v>
      </c>
      <c r="L860" s="21" t="str" cm="1">
        <f t="array" aca="1" ref="L860" ca="1">INDIRECT(ADDRESS((ROW(860:860)-2),IF(MOD(COLUMN(L:L)-4-$D860,32)=0,32,MOD(COLUMN(L:L)-4-$D860,32))+4))</f>
        <v>0</v>
      </c>
      <c r="M860" s="22" t="str" cm="1">
        <f t="array" aca="1" ref="M860" ca="1">INDIRECT(ADDRESS((ROW(860:860)-2),IF(MOD(COLUMN(M:M)-4-$D860,32)=0,32,MOD(COLUMN(M:M)-4-$D860,32))+4))</f>
        <v>1</v>
      </c>
      <c r="N860" s="22" t="str" cm="1">
        <f t="array" aca="1" ref="N860" ca="1">INDIRECT(ADDRESS((ROW(860:860)-2),IF(MOD(COLUMN(N:N)-4-$D860,32)=0,32,MOD(COLUMN(N:N)-4-$D860,32))+4))</f>
        <v>1</v>
      </c>
      <c r="O860" s="22" t="str" cm="1">
        <f t="array" aca="1" ref="O860" ca="1">INDIRECT(ADDRESS((ROW(860:860)-2),IF(MOD(COLUMN(O:O)-4-$D860,32)=0,32,MOD(COLUMN(O:O)-4-$D860,32))+4))</f>
        <v>1</v>
      </c>
      <c r="P860" s="22" t="str" cm="1">
        <f t="array" aca="1" ref="P860" ca="1">INDIRECT(ADDRESS((ROW(860:860)-2),IF(MOD(COLUMN(P:P)-4-$D860,32)=0,32,MOD(COLUMN(P:P)-4-$D860,32))+4))</f>
        <v>1</v>
      </c>
      <c r="Q860" s="23" t="str" cm="1">
        <f t="array" aca="1" ref="Q860" ca="1">INDIRECT(ADDRESS((ROW(860:860)-2),IF(MOD(COLUMN(Q:Q)-4-$D860,32)=0,32,MOD(COLUMN(Q:Q)-4-$D860,32))+4))</f>
        <v>0</v>
      </c>
      <c r="R860" s="23" t="str" cm="1">
        <f t="array" aca="1" ref="R860" ca="1">INDIRECT(ADDRESS((ROW(860:860)-2),IF(MOD(COLUMN(R:R)-4-$D860,32)=0,32,MOD(COLUMN(R:R)-4-$D860,32))+4))</f>
        <v>0</v>
      </c>
      <c r="S860" s="23" t="str" cm="1">
        <f t="array" aca="1" ref="S860" ca="1">INDIRECT(ADDRESS((ROW(860:860)-2),IF(MOD(COLUMN(S:S)-4-$D860,32)=0,32,MOD(COLUMN(S:S)-4-$D860,32))+4))</f>
        <v>0</v>
      </c>
      <c r="T860" s="23" t="str" cm="1">
        <f t="array" aca="1" ref="T860" ca="1">INDIRECT(ADDRESS((ROW(860:860)-2),IF(MOD(COLUMN(T:T)-4-$D860,32)=0,32,MOD(COLUMN(T:T)-4-$D860,32))+4))</f>
        <v>0</v>
      </c>
      <c r="U860" s="20" t="str" cm="1">
        <f t="array" aca="1" ref="U860" ca="1">INDIRECT(ADDRESS((ROW(860:860)-2),IF(MOD(COLUMN(U:U)-4-$D860,32)=0,32,MOD(COLUMN(U:U)-4-$D860,32))+4))</f>
        <v>1</v>
      </c>
      <c r="V860" s="20" t="str" cm="1">
        <f t="array" aca="1" ref="V860" ca="1">INDIRECT(ADDRESS((ROW(860:860)-2),IF(MOD(COLUMN(V:V)-4-$D860,32)=0,32,MOD(COLUMN(V:V)-4-$D860,32))+4))</f>
        <v>1</v>
      </c>
      <c r="W860" s="20" t="str" cm="1">
        <f t="array" aca="1" ref="W860" ca="1">INDIRECT(ADDRESS((ROW(860:860)-2),IF(MOD(COLUMN(W:W)-4-$D860,32)=0,32,MOD(COLUMN(W:W)-4-$D860,32))+4))</f>
        <v>0</v>
      </c>
      <c r="X860" s="20" t="str" cm="1">
        <f t="array" aca="1" ref="X860" ca="1">INDIRECT(ADDRESS((ROW(860:860)-2),IF(MOD(COLUMN(X:X)-4-$D860,32)=0,32,MOD(COLUMN(X:X)-4-$D860,32))+4))</f>
        <v>0</v>
      </c>
      <c r="Y860" s="21" t="str" cm="1">
        <f t="array" aca="1" ref="Y860" ca="1">INDIRECT(ADDRESS((ROW(860:860)-2),IF(MOD(COLUMN(Y:Y)-4-$D860,32)=0,32,MOD(COLUMN(Y:Y)-4-$D860,32))+4))</f>
        <v>1</v>
      </c>
      <c r="Z860" s="21" t="str" cm="1">
        <f t="array" aca="1" ref="Z860" ca="1">INDIRECT(ADDRESS((ROW(860:860)-2),IF(MOD(COLUMN(Z:Z)-4-$D860,32)=0,32,MOD(COLUMN(Z:Z)-4-$D860,32))+4))</f>
        <v>1</v>
      </c>
      <c r="AA860" s="21" t="str" cm="1">
        <f t="array" aca="1" ref="AA860" ca="1">INDIRECT(ADDRESS((ROW(860:860)-2),IF(MOD(COLUMN(AA:AA)-4-$D860,32)=0,32,MOD(COLUMN(AA:AA)-4-$D860,32))+4))</f>
        <v>1</v>
      </c>
      <c r="AB860" s="21" t="str" cm="1">
        <f t="array" aca="1" ref="AB860" ca="1">INDIRECT(ADDRESS((ROW(860:860)-2),IF(MOD(COLUMN(AB:AB)-4-$D860,32)=0,32,MOD(COLUMN(AB:AB)-4-$D860,32))+4))</f>
        <v>1</v>
      </c>
      <c r="AC860" s="22" t="str" cm="1">
        <f t="array" aca="1" ref="AC860" ca="1">INDIRECT(ADDRESS((ROW(860:860)-2),IF(MOD(COLUMN(AC:AC)-4-$D860,32)=0,32,MOD(COLUMN(AC:AC)-4-$D860,32))+4))</f>
        <v>1</v>
      </c>
      <c r="AD860" s="22" t="str" cm="1">
        <f t="array" aca="1" ref="AD860" ca="1">INDIRECT(ADDRESS((ROW(860:860)-2),IF(MOD(COLUMN(AD:AD)-4-$D860,32)=0,32,MOD(COLUMN(AD:AD)-4-$D860,32))+4))</f>
        <v>0</v>
      </c>
      <c r="AE860" s="22" t="str" cm="1">
        <f t="array" aca="1" ref="AE860" ca="1">INDIRECT(ADDRESS((ROW(860:860)-2),IF(MOD(COLUMN(AE:AE)-4-$D860,32)=0,32,MOD(COLUMN(AE:AE)-4-$D860,32))+4))</f>
        <v>1</v>
      </c>
      <c r="AF860" s="22" t="str" cm="1">
        <f t="array" aca="1" ref="AF860" ca="1">INDIRECT(ADDRESS((ROW(860:860)-2),IF(MOD(COLUMN(AF:AF)-4-$D860,32)=0,32,MOD(COLUMN(AF:AF)-4-$D860,32))+4))</f>
        <v>1</v>
      </c>
      <c r="AG860" s="23" t="str" cm="1">
        <f t="array" aca="1" ref="AG860" ca="1">INDIRECT(ADDRESS((ROW(860:860)-2),IF(MOD(COLUMN(AG:AG)-4-$D860,32)=0,32,MOD(COLUMN(AG:AG)-4-$D860,32))+4))</f>
        <v>1</v>
      </c>
      <c r="AH860" s="23" t="str" cm="1">
        <f t="array" aca="1" ref="AH860" ca="1">INDIRECT(ADDRESS((ROW(860:860)-2),IF(MOD(COLUMN(AH:AH)-4-$D860,32)=0,32,MOD(COLUMN(AH:AH)-4-$D860,32))+4))</f>
        <v>1</v>
      </c>
      <c r="AI860" s="23" t="str" cm="1">
        <f t="array" aca="1" ref="AI860" ca="1">INDIRECT(ADDRESS((ROW(860:860)-2),IF(MOD(COLUMN(AI:AI)-4-$D860,32)=0,32,MOD(COLUMN(AI:AI)-4-$D860,32))+4))</f>
        <v>0</v>
      </c>
      <c r="AJ860" s="23" t="str" cm="1">
        <f t="array" aca="1" ref="AJ860" ca="1">INDIRECT(ADDRESS((ROW(860:860)-2),IF(MOD(COLUMN(AJ:AJ)-4-$D860,32)=0,32,MOD(COLUMN(AJ:AJ)-4-$D860,32))+4))</f>
        <v>0</v>
      </c>
      <c r="AK860" t="str">
        <f ca="1">_xlfn.CONCAT(E860,F860,G860,H860,I860,J860,K860,L860)</f>
        <v>01010110</v>
      </c>
      <c r="AL860" t="str">
        <f ca="1">_xlfn.CONCAT(M860,N860,O860,P860,Q860,R860,S860,T860)</f>
        <v>11110000</v>
      </c>
      <c r="AM860" t="str">
        <f ca="1">_xlfn.CONCAT(U860,V860,W860,X860,Y860,Z860,AA860,AB860)</f>
        <v>11001111</v>
      </c>
      <c r="AN860" t="str">
        <f ca="1">_xlfn.CONCAT(AC860,AD860,AE860,AF860,AG860,AH860,AI860,AJ860)</f>
        <v>10111100</v>
      </c>
      <c r="AO860">
        <f ca="1">BIN2DEC(AK860)</f>
        <v>86</v>
      </c>
      <c r="AP860">
        <f t="shared" ca="1" si="360"/>
        <v>240</v>
      </c>
      <c r="AQ860">
        <f t="shared" ca="1" si="360"/>
        <v>207</v>
      </c>
      <c r="AR860">
        <f t="shared" ca="1" si="360"/>
        <v>188</v>
      </c>
      <c r="AS860">
        <f ca="1">(AO860*2^24)+(AP860*2^16)+(AQ860*2^8)+AR860</f>
        <v>1458622396</v>
      </c>
      <c r="AT860">
        <f>2^32</f>
        <v>4294967296</v>
      </c>
      <c r="AU860">
        <f ca="1">AT860-AS860</f>
        <v>2836344900</v>
      </c>
    </row>
    <row r="861" spans="1:47" x14ac:dyDescent="0.35">
      <c r="C861" t="s">
        <v>84</v>
      </c>
      <c r="D861" s="27">
        <v>10</v>
      </c>
      <c r="E861" s="20" cm="1">
        <f t="array" aca="1" ref="E861" ca="1">IF(COLUMN(E:E)-4&gt;$D861,INDIRECT(ADDRESS((ROW(861:861)-3),COLUMN(E:E)-4-$D861+4)),0)</f>
        <v>0</v>
      </c>
      <c r="F861" s="20" cm="1">
        <f t="array" aca="1" ref="F861" ca="1">IF(COLUMN(F:F)-4&gt;$D861,INDIRECT(ADDRESS((ROW(861:861)-3),COLUMN(F:F)-4-$D861+4)),0)</f>
        <v>0</v>
      </c>
      <c r="G861" s="20" cm="1">
        <f t="array" aca="1" ref="G861" ca="1">IF(COLUMN(G:G)-4&gt;$D861,INDIRECT(ADDRESS((ROW(861:861)-3),COLUMN(G:G)-4-$D861+4)),0)</f>
        <v>0</v>
      </c>
      <c r="H861" s="20" cm="1">
        <f t="array" aca="1" ref="H861" ca="1">IF(COLUMN(H:H)-4&gt;$D861,INDIRECT(ADDRESS((ROW(861:861)-3),COLUMN(H:H)-4-$D861+4)),0)</f>
        <v>0</v>
      </c>
      <c r="I861" s="21" cm="1">
        <f t="array" aca="1" ref="I861" ca="1">IF(COLUMN(I:I)-4&gt;$D861,INDIRECT(ADDRESS((ROW(861:861)-3),COLUMN(I:I)-4-$D861+4)),0)</f>
        <v>0</v>
      </c>
      <c r="J861" s="21" cm="1">
        <f t="array" aca="1" ref="J861" ca="1">IF(COLUMN(J:J)-4&gt;$D861,INDIRECT(ADDRESS((ROW(861:861)-3),COLUMN(J:J)-4-$D861+4)),0)</f>
        <v>0</v>
      </c>
      <c r="K861" s="21" cm="1">
        <f t="array" aca="1" ref="K861" ca="1">IF(COLUMN(K:K)-4&gt;$D861,INDIRECT(ADDRESS((ROW(861:861)-3),COLUMN(K:K)-4-$D861+4)),0)</f>
        <v>0</v>
      </c>
      <c r="L861" s="21" cm="1">
        <f t="array" aca="1" ref="L861" ca="1">IF(COLUMN(L:L)-4&gt;$D861,INDIRECT(ADDRESS((ROW(861:861)-3),COLUMN(L:L)-4-$D861+4)),0)</f>
        <v>0</v>
      </c>
      <c r="M861" s="22" cm="1">
        <f t="array" aca="1" ref="M861" ca="1">IF(COLUMN(M:M)-4&gt;$D861,INDIRECT(ADDRESS((ROW(861:861)-3),COLUMN(M:M)-4-$D861+4)),0)</f>
        <v>0</v>
      </c>
      <c r="N861" s="22" cm="1">
        <f t="array" aca="1" ref="N861" ca="1">IF(COLUMN(N:N)-4&gt;$D861,INDIRECT(ADDRESS((ROW(861:861)-3),COLUMN(N:N)-4-$D861+4)),0)</f>
        <v>0</v>
      </c>
      <c r="O861" s="22" t="str" cm="1">
        <f t="array" aca="1" ref="O861" ca="1">IF(COLUMN(O:O)-4&gt;$D861,INDIRECT(ADDRESS((ROW(861:861)-3),COLUMN(O:O)-4-$D861+4)),0)</f>
        <v>0</v>
      </c>
      <c r="P861" s="22" t="str" cm="1">
        <f t="array" aca="1" ref="P861" ca="1">IF(COLUMN(P:P)-4&gt;$D861,INDIRECT(ADDRESS((ROW(861:861)-3),COLUMN(P:P)-4-$D861+4)),0)</f>
        <v>1</v>
      </c>
      <c r="Q861" s="23" t="str" cm="1">
        <f t="array" aca="1" ref="Q861" ca="1">IF(COLUMN(Q:Q)-4&gt;$D861,INDIRECT(ADDRESS((ROW(861:861)-3),COLUMN(Q:Q)-4-$D861+4)),0)</f>
        <v>1</v>
      </c>
      <c r="R861" s="23" t="str" cm="1">
        <f t="array" aca="1" ref="R861" ca="1">IF(COLUMN(R:R)-4&gt;$D861,INDIRECT(ADDRESS((ROW(861:861)-3),COLUMN(R:R)-4-$D861+4)),0)</f>
        <v>1</v>
      </c>
      <c r="S861" s="23" t="str" cm="1">
        <f t="array" aca="1" ref="S861" ca="1">IF(COLUMN(S:S)-4&gt;$D861,INDIRECT(ADDRESS((ROW(861:861)-3),COLUMN(S:S)-4-$D861+4)),0)</f>
        <v>1</v>
      </c>
      <c r="T861" s="23" t="str" cm="1">
        <f t="array" aca="1" ref="T861" ca="1">IF(COLUMN(T:T)-4&gt;$D861,INDIRECT(ADDRESS((ROW(861:861)-3),COLUMN(T:T)-4-$D861+4)),0)</f>
        <v>1</v>
      </c>
      <c r="U861" s="20" t="str" cm="1">
        <f t="array" aca="1" ref="U861" ca="1">IF(COLUMN(U:U)-4&gt;$D861,INDIRECT(ADDRESS((ROW(861:861)-3),COLUMN(U:U)-4-$D861+4)),0)</f>
        <v>0</v>
      </c>
      <c r="V861" s="20" t="str" cm="1">
        <f t="array" aca="1" ref="V861" ca="1">IF(COLUMN(V:V)-4&gt;$D861,INDIRECT(ADDRESS((ROW(861:861)-3),COLUMN(V:V)-4-$D861+4)),0)</f>
        <v>1</v>
      </c>
      <c r="W861" s="20" t="str" cm="1">
        <f t="array" aca="1" ref="W861" ca="1">IF(COLUMN(W:W)-4&gt;$D861,INDIRECT(ADDRESS((ROW(861:861)-3),COLUMN(W:W)-4-$D861+4)),0)</f>
        <v>1</v>
      </c>
      <c r="X861" s="20" t="str" cm="1">
        <f t="array" aca="1" ref="X861" ca="1">IF(COLUMN(X:X)-4&gt;$D861,INDIRECT(ADDRESS((ROW(861:861)-3),COLUMN(X:X)-4-$D861+4)),0)</f>
        <v>1</v>
      </c>
      <c r="Y861" s="21" t="str" cm="1">
        <f t="array" aca="1" ref="Y861" ca="1">IF(COLUMN(Y:Y)-4&gt;$D861,INDIRECT(ADDRESS((ROW(861:861)-3),COLUMN(Y:Y)-4-$D861+4)),0)</f>
        <v>1</v>
      </c>
      <c r="Z861" s="21" t="str" cm="1">
        <f t="array" aca="1" ref="Z861" ca="1">IF(COLUMN(Z:Z)-4&gt;$D861,INDIRECT(ADDRESS((ROW(861:861)-3),COLUMN(Z:Z)-4-$D861+4)),0)</f>
        <v>0</v>
      </c>
      <c r="AA861" s="21" t="str" cm="1">
        <f t="array" aca="1" ref="AA861" ca="1">IF(COLUMN(AA:AA)-4&gt;$D861,INDIRECT(ADDRESS((ROW(861:861)-3),COLUMN(AA:AA)-4-$D861+4)),0)</f>
        <v>0</v>
      </c>
      <c r="AB861" s="21" t="str" cm="1">
        <f t="array" aca="1" ref="AB861" ca="1">IF(COLUMN(AB:AB)-4&gt;$D861,INDIRECT(ADDRESS((ROW(861:861)-3),COLUMN(AB:AB)-4-$D861+4)),0)</f>
        <v>0</v>
      </c>
      <c r="AC861" s="22" t="str" cm="1">
        <f t="array" aca="1" ref="AC861" ca="1">IF(COLUMN(AC:AC)-4&gt;$D861,INDIRECT(ADDRESS((ROW(861:861)-3),COLUMN(AC:AC)-4-$D861+4)),0)</f>
        <v>1</v>
      </c>
      <c r="AD861" s="22" t="str" cm="1">
        <f t="array" aca="1" ref="AD861" ca="1">IF(COLUMN(AD:AD)-4&gt;$D861,INDIRECT(ADDRESS((ROW(861:861)-3),COLUMN(AD:AD)-4-$D861+4)),0)</f>
        <v>0</v>
      </c>
      <c r="AE861" s="22" t="str" cm="1">
        <f t="array" aca="1" ref="AE861" ca="1">IF(COLUMN(AE:AE)-4&gt;$D861,INDIRECT(ADDRESS((ROW(861:861)-3),COLUMN(AE:AE)-4-$D861+4)),0)</f>
        <v>1</v>
      </c>
      <c r="AF861" s="22" t="str" cm="1">
        <f t="array" aca="1" ref="AF861" ca="1">IF(COLUMN(AF:AF)-4&gt;$D861,INDIRECT(ADDRESS((ROW(861:861)-3),COLUMN(AF:AF)-4-$D861+4)),0)</f>
        <v>0</v>
      </c>
      <c r="AG861" s="23" t="str" cm="1">
        <f t="array" aca="1" ref="AG861" ca="1">IF(COLUMN(AG:AG)-4&gt;$D861,INDIRECT(ADDRESS((ROW(861:861)-3),COLUMN(AG:AG)-4-$D861+4)),0)</f>
        <v>1</v>
      </c>
      <c r="AH861" s="23" t="str" cm="1">
        <f t="array" aca="1" ref="AH861" ca="1">IF(COLUMN(AH:AH)-4&gt;$D861,INDIRECT(ADDRESS((ROW(861:861)-3),COLUMN(AH:AH)-4-$D861+4)),0)</f>
        <v>1</v>
      </c>
      <c r="AI861" s="23" t="str" cm="1">
        <f t="array" aca="1" ref="AI861" ca="1">IF(COLUMN(AI:AI)-4&gt;$D861,INDIRECT(ADDRESS((ROW(861:861)-3),COLUMN(AI:AI)-4-$D861+4)),0)</f>
        <v>0</v>
      </c>
      <c r="AJ861" s="23" t="str" cm="1">
        <f t="array" aca="1" ref="AJ861" ca="1">IF(COLUMN(AJ:AJ)-4&gt;$D861,INDIRECT(ADDRESS((ROW(861:861)-3),COLUMN(AJ:AJ)-4-$D861+4)),0)</f>
        <v>1</v>
      </c>
      <c r="AK861" t="str">
        <f ca="1">_xlfn.CONCAT(E861,F861,G861,H861,I861,J861,K861,L861)</f>
        <v>00000000</v>
      </c>
      <c r="AL861" t="str">
        <f ca="1">_xlfn.CONCAT(M861,N861,O861,P861,Q861,R861,S861,T861)</f>
        <v>00011111</v>
      </c>
      <c r="AM861" t="str">
        <f ca="1">_xlfn.CONCAT(U861,V861,W861,X861,Y861,Z861,AA861,AB861)</f>
        <v>01111000</v>
      </c>
      <c r="AN861" t="str">
        <f ca="1">_xlfn.CONCAT(AC861,AD861,AE861,AF861,AG861,AH861,AI861,AJ861)</f>
        <v>10101101</v>
      </c>
      <c r="AO861">
        <f ca="1">BIN2DEC(AK861)</f>
        <v>0</v>
      </c>
      <c r="AP861">
        <f t="shared" ca="1" si="360"/>
        <v>31</v>
      </c>
      <c r="AQ861">
        <f t="shared" ca="1" si="360"/>
        <v>120</v>
      </c>
      <c r="AR861">
        <f t="shared" ca="1" si="360"/>
        <v>173</v>
      </c>
      <c r="AS861">
        <f ca="1">(AO861*2^24)+(AP861*2^16)+(AQ861*2^8)+AR861</f>
        <v>2062509</v>
      </c>
    </row>
    <row r="862" spans="1:47" x14ac:dyDescent="0.35">
      <c r="C862" t="s">
        <v>85</v>
      </c>
      <c r="E862" s="4">
        <f ca="1">_xlfn.BITXOR(E859,E860)</f>
        <v>0</v>
      </c>
      <c r="F862" s="4">
        <f t="shared" ref="F862:AJ862" ca="1" si="361">_xlfn.BITXOR(F859,F860)</f>
        <v>0</v>
      </c>
      <c r="G862" s="4">
        <f t="shared" ca="1" si="361"/>
        <v>0</v>
      </c>
      <c r="H862" s="4">
        <f t="shared" ca="1" si="361"/>
        <v>0</v>
      </c>
      <c r="I862" s="4">
        <f t="shared" ca="1" si="361"/>
        <v>1</v>
      </c>
      <c r="J862" s="4">
        <f t="shared" ca="1" si="361"/>
        <v>1</v>
      </c>
      <c r="K862" s="4">
        <f t="shared" ca="1" si="361"/>
        <v>0</v>
      </c>
      <c r="L862" s="4">
        <f t="shared" ca="1" si="361"/>
        <v>1</v>
      </c>
      <c r="M862" s="4">
        <f t="shared" ca="1" si="361"/>
        <v>0</v>
      </c>
      <c r="N862" s="4">
        <f t="shared" ca="1" si="361"/>
        <v>0</v>
      </c>
      <c r="O862" s="4">
        <f t="shared" ca="1" si="361"/>
        <v>1</v>
      </c>
      <c r="P862" s="4">
        <f t="shared" ca="1" si="361"/>
        <v>1</v>
      </c>
      <c r="Q862" s="4">
        <f t="shared" ca="1" si="361"/>
        <v>0</v>
      </c>
      <c r="R862" s="4">
        <f t="shared" ca="1" si="361"/>
        <v>0</v>
      </c>
      <c r="S862" s="4">
        <f t="shared" ca="1" si="361"/>
        <v>1</v>
      </c>
      <c r="T862" s="4">
        <f t="shared" ca="1" si="361"/>
        <v>1</v>
      </c>
      <c r="U862" s="4">
        <f t="shared" ca="1" si="361"/>
        <v>1</v>
      </c>
      <c r="V862" s="4">
        <f t="shared" ca="1" si="361"/>
        <v>1</v>
      </c>
      <c r="W862" s="4">
        <f t="shared" ca="1" si="361"/>
        <v>1</v>
      </c>
      <c r="X862" s="4">
        <f t="shared" ca="1" si="361"/>
        <v>1</v>
      </c>
      <c r="Y862" s="4">
        <f t="shared" ca="1" si="361"/>
        <v>0</v>
      </c>
      <c r="Z862" s="4">
        <f t="shared" ca="1" si="361"/>
        <v>0</v>
      </c>
      <c r="AA862" s="4">
        <f t="shared" ca="1" si="361"/>
        <v>0</v>
      </c>
      <c r="AB862" s="4">
        <f t="shared" ca="1" si="361"/>
        <v>1</v>
      </c>
      <c r="AC862" s="4">
        <f t="shared" ca="1" si="361"/>
        <v>0</v>
      </c>
      <c r="AD862" s="4">
        <f t="shared" ca="1" si="361"/>
        <v>1</v>
      </c>
      <c r="AE862" s="4">
        <f t="shared" ca="1" si="361"/>
        <v>0</v>
      </c>
      <c r="AF862" s="4">
        <f t="shared" ca="1" si="361"/>
        <v>0</v>
      </c>
      <c r="AG862" s="4">
        <f t="shared" ca="1" si="361"/>
        <v>1</v>
      </c>
      <c r="AH862" s="4">
        <f t="shared" ca="1" si="361"/>
        <v>1</v>
      </c>
      <c r="AI862" s="4">
        <f t="shared" ca="1" si="361"/>
        <v>0</v>
      </c>
      <c r="AJ862" s="4">
        <f t="shared" ca="1" si="361"/>
        <v>1</v>
      </c>
    </row>
    <row r="863" spans="1:47" x14ac:dyDescent="0.35">
      <c r="B863" s="18">
        <f ca="1">AS863</f>
        <v>221022688</v>
      </c>
      <c r="C863" s="17"/>
      <c r="E863" s="24">
        <f ca="1">_xlfn.BITXOR(E861,E862)</f>
        <v>0</v>
      </c>
      <c r="F863" s="24">
        <f t="shared" ref="F863:AJ863" ca="1" si="362">_xlfn.BITXOR(F861,F862)</f>
        <v>0</v>
      </c>
      <c r="G863" s="24">
        <f t="shared" ca="1" si="362"/>
        <v>0</v>
      </c>
      <c r="H863" s="24">
        <f t="shared" ca="1" si="362"/>
        <v>0</v>
      </c>
      <c r="I863" s="24">
        <f t="shared" ca="1" si="362"/>
        <v>1</v>
      </c>
      <c r="J863" s="24">
        <f t="shared" ca="1" si="362"/>
        <v>1</v>
      </c>
      <c r="K863" s="24">
        <f t="shared" ca="1" si="362"/>
        <v>0</v>
      </c>
      <c r="L863" s="24">
        <f t="shared" ca="1" si="362"/>
        <v>1</v>
      </c>
      <c r="M863" s="24">
        <f t="shared" ca="1" si="362"/>
        <v>0</v>
      </c>
      <c r="N863" s="24">
        <f t="shared" ca="1" si="362"/>
        <v>0</v>
      </c>
      <c r="O863" s="24">
        <f t="shared" ca="1" si="362"/>
        <v>1</v>
      </c>
      <c r="P863" s="24">
        <f t="shared" ca="1" si="362"/>
        <v>0</v>
      </c>
      <c r="Q863" s="24">
        <f t="shared" ca="1" si="362"/>
        <v>1</v>
      </c>
      <c r="R863" s="24">
        <f t="shared" ca="1" si="362"/>
        <v>1</v>
      </c>
      <c r="S863" s="24">
        <f t="shared" ca="1" si="362"/>
        <v>0</v>
      </c>
      <c r="T863" s="24">
        <f t="shared" ca="1" si="362"/>
        <v>0</v>
      </c>
      <c r="U863" s="24">
        <f t="shared" ca="1" si="362"/>
        <v>1</v>
      </c>
      <c r="V863" s="24">
        <f t="shared" ca="1" si="362"/>
        <v>0</v>
      </c>
      <c r="W863" s="24">
        <f t="shared" ca="1" si="362"/>
        <v>0</v>
      </c>
      <c r="X863" s="24">
        <f t="shared" ca="1" si="362"/>
        <v>0</v>
      </c>
      <c r="Y863" s="24">
        <f t="shared" ca="1" si="362"/>
        <v>1</v>
      </c>
      <c r="Z863" s="24">
        <f t="shared" ca="1" si="362"/>
        <v>0</v>
      </c>
      <c r="AA863" s="24">
        <f t="shared" ca="1" si="362"/>
        <v>0</v>
      </c>
      <c r="AB863" s="24">
        <f t="shared" ca="1" si="362"/>
        <v>1</v>
      </c>
      <c r="AC863" s="24">
        <f t="shared" ca="1" si="362"/>
        <v>1</v>
      </c>
      <c r="AD863" s="24">
        <f t="shared" ca="1" si="362"/>
        <v>1</v>
      </c>
      <c r="AE863" s="24">
        <f t="shared" ca="1" si="362"/>
        <v>1</v>
      </c>
      <c r="AF863" s="24">
        <f t="shared" ca="1" si="362"/>
        <v>0</v>
      </c>
      <c r="AG863" s="24">
        <f t="shared" ca="1" si="362"/>
        <v>0</v>
      </c>
      <c r="AH863" s="24">
        <f t="shared" ca="1" si="362"/>
        <v>0</v>
      </c>
      <c r="AI863" s="24">
        <f t="shared" ca="1" si="362"/>
        <v>0</v>
      </c>
      <c r="AJ863" s="24">
        <f t="shared" ca="1" si="362"/>
        <v>0</v>
      </c>
      <c r="AK863" t="str">
        <f ca="1">_xlfn.CONCAT(E863,F863,G863,H863,I863,J863,K863,L863)</f>
        <v>00001101</v>
      </c>
      <c r="AL863" t="str">
        <f ca="1">_xlfn.CONCAT(M863,N863,O863,P863,Q863,R863,S863,T863)</f>
        <v>00101100</v>
      </c>
      <c r="AM863" t="str">
        <f ca="1">_xlfn.CONCAT(U863,V863,W863,X863,Y863,Z863,AA863,AB863)</f>
        <v>10001001</v>
      </c>
      <c r="AN863" t="str">
        <f ca="1">_xlfn.CONCAT(AC863,AD863,AE863,AF863,AG863,AH863,AI863,AJ863)</f>
        <v>11100000</v>
      </c>
      <c r="AO863">
        <f ca="1">BIN2DEC(AK863)</f>
        <v>13</v>
      </c>
      <c r="AP863">
        <f t="shared" ref="AP863:AR863" ca="1" si="363">BIN2DEC(AL863)</f>
        <v>44</v>
      </c>
      <c r="AQ863">
        <f t="shared" ca="1" si="363"/>
        <v>137</v>
      </c>
      <c r="AR863">
        <f t="shared" ca="1" si="363"/>
        <v>224</v>
      </c>
      <c r="AS863">
        <f ca="1">(AO863*2^24)+(AP863*2^16)+(AQ863*2^8)+AR863</f>
        <v>221022688</v>
      </c>
    </row>
    <row r="864" spans="1:47" x14ac:dyDescent="0.35">
      <c r="C864" s="2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</row>
    <row r="865" spans="1:47" x14ac:dyDescent="0.35">
      <c r="A865" t="s">
        <v>81</v>
      </c>
      <c r="B865" s="26">
        <f ca="1">Home!F50</f>
        <v>2635706828</v>
      </c>
      <c r="C865" t="str">
        <f ca="1">DEC2HEX(B865,8)</f>
        <v>9D19B1CC</v>
      </c>
      <c r="E865" s="20" t="str">
        <f ca="1">MID(HEX2BIN(MID(C865,1,1),4),1,1)</f>
        <v>1</v>
      </c>
      <c r="F865" s="20" t="str">
        <f ca="1">MID(HEX2BIN(MID(C865,1,1),4),2,1)</f>
        <v>0</v>
      </c>
      <c r="G865" s="20" t="str">
        <f ca="1">MID(HEX2BIN(MID(C865,1,1),4),3,1)</f>
        <v>0</v>
      </c>
      <c r="H865" s="20" t="str">
        <f ca="1">MID(HEX2BIN(MID(C865,1,1),4),4,1)</f>
        <v>1</v>
      </c>
      <c r="I865" s="21" t="str">
        <f ca="1">MID(HEX2BIN(MID(C865,2,1),4),1,1)</f>
        <v>1</v>
      </c>
      <c r="J865" s="21" t="str">
        <f ca="1">MID(HEX2BIN(MID(C865,2,1),4),2,1)</f>
        <v>1</v>
      </c>
      <c r="K865" s="21" t="str">
        <f ca="1">MID(HEX2BIN(MID(C865,2,1),4),3,1)</f>
        <v>0</v>
      </c>
      <c r="L865" s="21" t="str">
        <f ca="1">MID(HEX2BIN(MID(C865,2,1),4),4,1)</f>
        <v>1</v>
      </c>
      <c r="M865" s="22" t="str">
        <f ca="1">MID(HEX2BIN(MID(C865,3,1),4),1,1)</f>
        <v>0</v>
      </c>
      <c r="N865" s="22" t="str">
        <f ca="1">MID(HEX2BIN(MID(C865,3,1),4),2,1)</f>
        <v>0</v>
      </c>
      <c r="O865" s="22" t="str">
        <f ca="1">MID(HEX2BIN(MID(C865,3,1),4),3,1)</f>
        <v>0</v>
      </c>
      <c r="P865" s="22" t="str">
        <f ca="1">MID(HEX2BIN(MID(C865,3,1),4),4,1)</f>
        <v>1</v>
      </c>
      <c r="Q865" s="23" t="str">
        <f ca="1">MID(HEX2BIN(MID(C865,4,1),4),1,1)</f>
        <v>1</v>
      </c>
      <c r="R865" s="23" t="str">
        <f ca="1">MID(HEX2BIN(MID(C865,4,1),4),2,1)</f>
        <v>0</v>
      </c>
      <c r="S865" s="23" t="str">
        <f ca="1">MID(HEX2BIN(MID(C865,4,1),4),3,1)</f>
        <v>0</v>
      </c>
      <c r="T865" s="23" t="str">
        <f ca="1">MID(HEX2BIN(MID(C865,4,1),4),4,1)</f>
        <v>1</v>
      </c>
      <c r="U865" s="20" t="str">
        <f ca="1">MID(HEX2BIN(MID(C865,5,1),4),1,1)</f>
        <v>1</v>
      </c>
      <c r="V865" s="20" t="str">
        <f ca="1">MID(HEX2BIN(MID(C865,5,1),4),2,1)</f>
        <v>0</v>
      </c>
      <c r="W865" s="20" t="str">
        <f ca="1">MID(HEX2BIN(MID(C865,5,1),4),3,1)</f>
        <v>1</v>
      </c>
      <c r="X865" s="20" t="str">
        <f ca="1">MID(HEX2BIN(MID(C865,5,1),4),4,1)</f>
        <v>1</v>
      </c>
      <c r="Y865" s="21" t="str">
        <f ca="1">MID(HEX2BIN(MID(C865,6,1),4),1,1)</f>
        <v>0</v>
      </c>
      <c r="Z865" s="21" t="str">
        <f ca="1">MID(HEX2BIN(MID(C865,6,1),4),2,1)</f>
        <v>0</v>
      </c>
      <c r="AA865" s="21" t="str">
        <f ca="1">MID(HEX2BIN(MID(C865,6,1),4),3,1)</f>
        <v>0</v>
      </c>
      <c r="AB865" s="21" t="str">
        <f ca="1">MID(HEX2BIN(MID(C865,6,1),4),4,1)</f>
        <v>1</v>
      </c>
      <c r="AC865" s="22" t="str">
        <f ca="1">MID(HEX2BIN(MID(C865,7,1),4),1,1)</f>
        <v>1</v>
      </c>
      <c r="AD865" s="22" t="str">
        <f ca="1">MID(HEX2BIN(MID(C865,7,1),4),2,1)</f>
        <v>1</v>
      </c>
      <c r="AE865" s="22" t="str">
        <f ca="1">MID(HEX2BIN(MID(C865,7,1),4),3,1)</f>
        <v>0</v>
      </c>
      <c r="AF865" s="22" t="str">
        <f ca="1">MID(HEX2BIN(MID(C865,7,1),4),4,1)</f>
        <v>0</v>
      </c>
      <c r="AG865" s="23" t="str">
        <f ca="1">MID(HEX2BIN(MID(C865,8,1),4),1,1)</f>
        <v>1</v>
      </c>
      <c r="AH865" s="23" t="str">
        <f ca="1">MID(HEX2BIN(MID(C865,8,1),4),2,1)</f>
        <v>1</v>
      </c>
      <c r="AI865" s="23" t="str">
        <f ca="1">MID(HEX2BIN(MID(C865,8,1),4),3,1)</f>
        <v>0</v>
      </c>
      <c r="AJ865" s="23" t="str">
        <f ca="1">MID(HEX2BIN(MID(C865,8,1),4),4,1)</f>
        <v>0</v>
      </c>
    </row>
    <row r="866" spans="1:47" x14ac:dyDescent="0.35">
      <c r="A866" s="9" t="s">
        <v>83</v>
      </c>
      <c r="C866" t="s">
        <v>2</v>
      </c>
      <c r="D866" s="27">
        <v>7</v>
      </c>
      <c r="E866" s="20" t="str" cm="1">
        <f t="array" aca="1" ref="E866" ca="1">INDIRECT(ADDRESS((ROW(866:866)-1),IF(MOD(COLUMN(E:E)-4-$D866,32)=0,32,MOD(COLUMN(E:E)-4-$D866,32))+4))</f>
        <v>1</v>
      </c>
      <c r="F866" s="20" t="str" cm="1">
        <f t="array" aca="1" ref="F866" ca="1">INDIRECT(ADDRESS((ROW(866:866)-1),IF(MOD(COLUMN(F:F)-4-$D866,32)=0,32,MOD(COLUMN(F:F)-4-$D866,32))+4))</f>
        <v>0</v>
      </c>
      <c r="G866" s="20" t="str" cm="1">
        <f t="array" aca="1" ref="G866" ca="1">INDIRECT(ADDRESS((ROW(866:866)-1),IF(MOD(COLUMN(G:G)-4-$D866,32)=0,32,MOD(COLUMN(G:G)-4-$D866,32))+4))</f>
        <v>0</v>
      </c>
      <c r="H866" s="20" t="str" cm="1">
        <f t="array" aca="1" ref="H866" ca="1">INDIRECT(ADDRESS((ROW(866:866)-1),IF(MOD(COLUMN(H:H)-4-$D866,32)=0,32,MOD(COLUMN(H:H)-4-$D866,32))+4))</f>
        <v>1</v>
      </c>
      <c r="I866" s="21" t="str" cm="1">
        <f t="array" aca="1" ref="I866" ca="1">INDIRECT(ADDRESS((ROW(866:866)-1),IF(MOD(COLUMN(I:I)-4-$D866,32)=0,32,MOD(COLUMN(I:I)-4-$D866,32))+4))</f>
        <v>1</v>
      </c>
      <c r="J866" s="21" t="str" cm="1">
        <f t="array" aca="1" ref="J866" ca="1">INDIRECT(ADDRESS((ROW(866:866)-1),IF(MOD(COLUMN(J:J)-4-$D866,32)=0,32,MOD(COLUMN(J:J)-4-$D866,32))+4))</f>
        <v>0</v>
      </c>
      <c r="K866" s="21" t="str" cm="1">
        <f t="array" aca="1" ref="K866" ca="1">INDIRECT(ADDRESS((ROW(866:866)-1),IF(MOD(COLUMN(K:K)-4-$D866,32)=0,32,MOD(COLUMN(K:K)-4-$D866,32))+4))</f>
        <v>0</v>
      </c>
      <c r="L866" s="21" t="str" cm="1">
        <f t="array" aca="1" ref="L866" ca="1">INDIRECT(ADDRESS((ROW(866:866)-1),IF(MOD(COLUMN(L:L)-4-$D866,32)=0,32,MOD(COLUMN(L:L)-4-$D866,32))+4))</f>
        <v>1</v>
      </c>
      <c r="M866" s="22" t="str" cm="1">
        <f t="array" aca="1" ref="M866" ca="1">INDIRECT(ADDRESS((ROW(866:866)-1),IF(MOD(COLUMN(M:M)-4-$D866,32)=0,32,MOD(COLUMN(M:M)-4-$D866,32))+4))</f>
        <v>0</v>
      </c>
      <c r="N866" s="22" t="str" cm="1">
        <f t="array" aca="1" ref="N866" ca="1">INDIRECT(ADDRESS((ROW(866:866)-1),IF(MOD(COLUMN(N:N)-4-$D866,32)=0,32,MOD(COLUMN(N:N)-4-$D866,32))+4))</f>
        <v>0</v>
      </c>
      <c r="O866" s="22" t="str" cm="1">
        <f t="array" aca="1" ref="O866" ca="1">INDIRECT(ADDRESS((ROW(866:866)-1),IF(MOD(COLUMN(O:O)-4-$D866,32)=0,32,MOD(COLUMN(O:O)-4-$D866,32))+4))</f>
        <v>1</v>
      </c>
      <c r="P866" s="22" t="str" cm="1">
        <f t="array" aca="1" ref="P866" ca="1">INDIRECT(ADDRESS((ROW(866:866)-1),IF(MOD(COLUMN(P:P)-4-$D866,32)=0,32,MOD(COLUMN(P:P)-4-$D866,32))+4))</f>
        <v>1</v>
      </c>
      <c r="Q866" s="23" t="str" cm="1">
        <f t="array" aca="1" ref="Q866" ca="1">INDIRECT(ADDRESS((ROW(866:866)-1),IF(MOD(COLUMN(Q:Q)-4-$D866,32)=0,32,MOD(COLUMN(Q:Q)-4-$D866,32))+4))</f>
        <v>1</v>
      </c>
      <c r="R866" s="23" t="str" cm="1">
        <f t="array" aca="1" ref="R866" ca="1">INDIRECT(ADDRESS((ROW(866:866)-1),IF(MOD(COLUMN(R:R)-4-$D866,32)=0,32,MOD(COLUMN(R:R)-4-$D866,32))+4))</f>
        <v>0</v>
      </c>
      <c r="S866" s="23" t="str" cm="1">
        <f t="array" aca="1" ref="S866" ca="1">INDIRECT(ADDRESS((ROW(866:866)-1),IF(MOD(COLUMN(S:S)-4-$D866,32)=0,32,MOD(COLUMN(S:S)-4-$D866,32))+4))</f>
        <v>1</v>
      </c>
      <c r="T866" s="23" t="str" cm="1">
        <f t="array" aca="1" ref="T866" ca="1">INDIRECT(ADDRESS((ROW(866:866)-1),IF(MOD(COLUMN(T:T)-4-$D866,32)=0,32,MOD(COLUMN(T:T)-4-$D866,32))+4))</f>
        <v>0</v>
      </c>
      <c r="U866" s="20" t="str" cm="1">
        <f t="array" aca="1" ref="U866" ca="1">INDIRECT(ADDRESS((ROW(866:866)-1),IF(MOD(COLUMN(U:U)-4-$D866,32)=0,32,MOD(COLUMN(U:U)-4-$D866,32))+4))</f>
        <v>0</v>
      </c>
      <c r="V866" s="20" t="str" cm="1">
        <f t="array" aca="1" ref="V866" ca="1">INDIRECT(ADDRESS((ROW(866:866)-1),IF(MOD(COLUMN(V:V)-4-$D866,32)=0,32,MOD(COLUMN(V:V)-4-$D866,32))+4))</f>
        <v>0</v>
      </c>
      <c r="W866" s="20" t="str" cm="1">
        <f t="array" aca="1" ref="W866" ca="1">INDIRECT(ADDRESS((ROW(866:866)-1),IF(MOD(COLUMN(W:W)-4-$D866,32)=0,32,MOD(COLUMN(W:W)-4-$D866,32))+4))</f>
        <v>1</v>
      </c>
      <c r="X866" s="20" t="str" cm="1">
        <f t="array" aca="1" ref="X866" ca="1">INDIRECT(ADDRESS((ROW(866:866)-1),IF(MOD(COLUMN(X:X)-4-$D866,32)=0,32,MOD(COLUMN(X:X)-4-$D866,32))+4))</f>
        <v>1</v>
      </c>
      <c r="Y866" s="21" t="str" cm="1">
        <f t="array" aca="1" ref="Y866" ca="1">INDIRECT(ADDRESS((ROW(866:866)-1),IF(MOD(COLUMN(Y:Y)-4-$D866,32)=0,32,MOD(COLUMN(Y:Y)-4-$D866,32))+4))</f>
        <v>0</v>
      </c>
      <c r="Z866" s="21" t="str" cm="1">
        <f t="array" aca="1" ref="Z866" ca="1">INDIRECT(ADDRESS((ROW(866:866)-1),IF(MOD(COLUMN(Z:Z)-4-$D866,32)=0,32,MOD(COLUMN(Z:Z)-4-$D866,32))+4))</f>
        <v>0</v>
      </c>
      <c r="AA866" s="21" t="str" cm="1">
        <f t="array" aca="1" ref="AA866" ca="1">INDIRECT(ADDRESS((ROW(866:866)-1),IF(MOD(COLUMN(AA:AA)-4-$D866,32)=0,32,MOD(COLUMN(AA:AA)-4-$D866,32))+4))</f>
        <v>1</v>
      </c>
      <c r="AB866" s="21" t="str" cm="1">
        <f t="array" aca="1" ref="AB866" ca="1">INDIRECT(ADDRESS((ROW(866:866)-1),IF(MOD(COLUMN(AB:AB)-4-$D866,32)=0,32,MOD(COLUMN(AB:AB)-4-$D866,32))+4))</f>
        <v>1</v>
      </c>
      <c r="AC866" s="22" t="str" cm="1">
        <f t="array" aca="1" ref="AC866" ca="1">INDIRECT(ADDRESS((ROW(866:866)-1),IF(MOD(COLUMN(AC:AC)-4-$D866,32)=0,32,MOD(COLUMN(AC:AC)-4-$D866,32))+4))</f>
        <v>0</v>
      </c>
      <c r="AD866" s="22" t="str" cm="1">
        <f t="array" aca="1" ref="AD866" ca="1">INDIRECT(ADDRESS((ROW(866:866)-1),IF(MOD(COLUMN(AD:AD)-4-$D866,32)=0,32,MOD(COLUMN(AD:AD)-4-$D866,32))+4))</f>
        <v>1</v>
      </c>
      <c r="AE866" s="22" t="str" cm="1">
        <f t="array" aca="1" ref="AE866" ca="1">INDIRECT(ADDRESS((ROW(866:866)-1),IF(MOD(COLUMN(AE:AE)-4-$D866,32)=0,32,MOD(COLUMN(AE:AE)-4-$D866,32))+4))</f>
        <v>1</v>
      </c>
      <c r="AF866" s="22" t="str" cm="1">
        <f t="array" aca="1" ref="AF866" ca="1">INDIRECT(ADDRESS((ROW(866:866)-1),IF(MOD(COLUMN(AF:AF)-4-$D866,32)=0,32,MOD(COLUMN(AF:AF)-4-$D866,32))+4))</f>
        <v>0</v>
      </c>
      <c r="AG866" s="23" t="str" cm="1">
        <f t="array" aca="1" ref="AG866" ca="1">INDIRECT(ADDRESS((ROW(866:866)-1),IF(MOD(COLUMN(AG:AG)-4-$D866,32)=0,32,MOD(COLUMN(AG:AG)-4-$D866,32))+4))</f>
        <v>0</v>
      </c>
      <c r="AH866" s="23" t="str" cm="1">
        <f t="array" aca="1" ref="AH866" ca="1">INDIRECT(ADDRESS((ROW(866:866)-1),IF(MOD(COLUMN(AH:AH)-4-$D866,32)=0,32,MOD(COLUMN(AH:AH)-4-$D866,32))+4))</f>
        <v>0</v>
      </c>
      <c r="AI866" s="23" t="str" cm="1">
        <f t="array" aca="1" ref="AI866" ca="1">INDIRECT(ADDRESS((ROW(866:866)-1),IF(MOD(COLUMN(AI:AI)-4-$D866,32)=0,32,MOD(COLUMN(AI:AI)-4-$D866,32))+4))</f>
        <v>1</v>
      </c>
      <c r="AJ866" s="23" t="str" cm="1">
        <f t="array" aca="1" ref="AJ866" ca="1">INDIRECT(ADDRESS((ROW(866:866)-1),IF(MOD(COLUMN(AJ:AJ)-4-$D866,32)=0,32,MOD(COLUMN(AJ:AJ)-4-$D866,32))+4))</f>
        <v>1</v>
      </c>
      <c r="AK866" t="str">
        <f ca="1">_xlfn.CONCAT(E866,F866,G866,H866,I866,J866,K866,L866)</f>
        <v>10011001</v>
      </c>
      <c r="AL866" t="str">
        <f ca="1">_xlfn.CONCAT(M866,N866,O866,P866,Q866,R866,S866,T866)</f>
        <v>00111010</v>
      </c>
      <c r="AM866" t="str">
        <f ca="1">_xlfn.CONCAT(U866,V866,W866,X866,Y866,Z866,AA866,AB866)</f>
        <v>00110011</v>
      </c>
      <c r="AN866" t="str">
        <f ca="1">_xlfn.CONCAT(AC866,AD866,AE866,AF866,AG866,AH866,AI866,AJ866)</f>
        <v>01100011</v>
      </c>
      <c r="AO866">
        <f ca="1">BIN2DEC(AK866)</f>
        <v>153</v>
      </c>
      <c r="AP866">
        <f t="shared" ref="AP866:AR868" ca="1" si="364">BIN2DEC(AL866)</f>
        <v>58</v>
      </c>
      <c r="AQ866">
        <f t="shared" ca="1" si="364"/>
        <v>51</v>
      </c>
      <c r="AR866">
        <f t="shared" ca="1" si="364"/>
        <v>99</v>
      </c>
      <c r="AS866">
        <f ca="1">(AO866*2^24)+(AP866*2^16)+(AQ866*2^8)+AR866</f>
        <v>2570728291</v>
      </c>
      <c r="AT866">
        <f>2^32</f>
        <v>4294967296</v>
      </c>
      <c r="AU866">
        <f ca="1">AT866-AS866</f>
        <v>1724239005</v>
      </c>
    </row>
    <row r="867" spans="1:47" x14ac:dyDescent="0.35">
      <c r="C867" t="s">
        <v>2</v>
      </c>
      <c r="D867" s="27">
        <v>18</v>
      </c>
      <c r="E867" s="20" t="str" cm="1">
        <f t="array" aca="1" ref="E867" ca="1">INDIRECT(ADDRESS((ROW(867:867)-2),IF(MOD(COLUMN(E:E)-4-$D867,32)=0,32,MOD(COLUMN(E:E)-4-$D867,32))+4))</f>
        <v>0</v>
      </c>
      <c r="F867" s="20" t="str" cm="1">
        <f t="array" aca="1" ref="F867" ca="1">INDIRECT(ADDRESS((ROW(867:867)-2),IF(MOD(COLUMN(F:F)-4-$D867,32)=0,32,MOD(COLUMN(F:F)-4-$D867,32))+4))</f>
        <v>1</v>
      </c>
      <c r="G867" s="20" t="str" cm="1">
        <f t="array" aca="1" ref="G867" ca="1">INDIRECT(ADDRESS((ROW(867:867)-2),IF(MOD(COLUMN(G:G)-4-$D867,32)=0,32,MOD(COLUMN(G:G)-4-$D867,32))+4))</f>
        <v>1</v>
      </c>
      <c r="H867" s="20" t="str" cm="1">
        <f t="array" aca="1" ref="H867" ca="1">INDIRECT(ADDRESS((ROW(867:867)-2),IF(MOD(COLUMN(H:H)-4-$D867,32)=0,32,MOD(COLUMN(H:H)-4-$D867,32))+4))</f>
        <v>0</v>
      </c>
      <c r="I867" s="21" t="str" cm="1">
        <f t="array" aca="1" ref="I867" ca="1">INDIRECT(ADDRESS((ROW(867:867)-2),IF(MOD(COLUMN(I:I)-4-$D867,32)=0,32,MOD(COLUMN(I:I)-4-$D867,32))+4))</f>
        <v>1</v>
      </c>
      <c r="J867" s="21" t="str" cm="1">
        <f t="array" aca="1" ref="J867" ca="1">INDIRECT(ADDRESS((ROW(867:867)-2),IF(MOD(COLUMN(J:J)-4-$D867,32)=0,32,MOD(COLUMN(J:J)-4-$D867,32))+4))</f>
        <v>1</v>
      </c>
      <c r="K867" s="21" t="str" cm="1">
        <f t="array" aca="1" ref="K867" ca="1">INDIRECT(ADDRESS((ROW(867:867)-2),IF(MOD(COLUMN(K:K)-4-$D867,32)=0,32,MOD(COLUMN(K:K)-4-$D867,32))+4))</f>
        <v>0</v>
      </c>
      <c r="L867" s="21" t="str" cm="1">
        <f t="array" aca="1" ref="L867" ca="1">INDIRECT(ADDRESS((ROW(867:867)-2),IF(MOD(COLUMN(L:L)-4-$D867,32)=0,32,MOD(COLUMN(L:L)-4-$D867,32))+4))</f>
        <v>0</v>
      </c>
      <c r="M867" s="22" t="str" cm="1">
        <f t="array" aca="1" ref="M867" ca="1">INDIRECT(ADDRESS((ROW(867:867)-2),IF(MOD(COLUMN(M:M)-4-$D867,32)=0,32,MOD(COLUMN(M:M)-4-$D867,32))+4))</f>
        <v>0</v>
      </c>
      <c r="N867" s="22" t="str" cm="1">
        <f t="array" aca="1" ref="N867" ca="1">INDIRECT(ADDRESS((ROW(867:867)-2),IF(MOD(COLUMN(N:N)-4-$D867,32)=0,32,MOD(COLUMN(N:N)-4-$D867,32))+4))</f>
        <v>1</v>
      </c>
      <c r="O867" s="22" t="str" cm="1">
        <f t="array" aca="1" ref="O867" ca="1">INDIRECT(ADDRESS((ROW(867:867)-2),IF(MOD(COLUMN(O:O)-4-$D867,32)=0,32,MOD(COLUMN(O:O)-4-$D867,32))+4))</f>
        <v>1</v>
      </c>
      <c r="P867" s="22" t="str" cm="1">
        <f t="array" aca="1" ref="P867" ca="1">INDIRECT(ADDRESS((ROW(867:867)-2),IF(MOD(COLUMN(P:P)-4-$D867,32)=0,32,MOD(COLUMN(P:P)-4-$D867,32))+4))</f>
        <v>1</v>
      </c>
      <c r="Q867" s="23" t="str" cm="1">
        <f t="array" aca="1" ref="Q867" ca="1">INDIRECT(ADDRESS((ROW(867:867)-2),IF(MOD(COLUMN(Q:Q)-4-$D867,32)=0,32,MOD(COLUMN(Q:Q)-4-$D867,32))+4))</f>
        <v>0</v>
      </c>
      <c r="R867" s="23" t="str" cm="1">
        <f t="array" aca="1" ref="R867" ca="1">INDIRECT(ADDRESS((ROW(867:867)-2),IF(MOD(COLUMN(R:R)-4-$D867,32)=0,32,MOD(COLUMN(R:R)-4-$D867,32))+4))</f>
        <v>0</v>
      </c>
      <c r="S867" s="23" t="str" cm="1">
        <f t="array" aca="1" ref="S867" ca="1">INDIRECT(ADDRESS((ROW(867:867)-2),IF(MOD(COLUMN(S:S)-4-$D867,32)=0,32,MOD(COLUMN(S:S)-4-$D867,32))+4))</f>
        <v>1</v>
      </c>
      <c r="T867" s="23" t="str" cm="1">
        <f t="array" aca="1" ref="T867" ca="1">INDIRECT(ADDRESS((ROW(867:867)-2),IF(MOD(COLUMN(T:T)-4-$D867,32)=0,32,MOD(COLUMN(T:T)-4-$D867,32))+4))</f>
        <v>1</v>
      </c>
      <c r="U867" s="20" t="str" cm="1">
        <f t="array" aca="1" ref="U867" ca="1">INDIRECT(ADDRESS((ROW(867:867)-2),IF(MOD(COLUMN(U:U)-4-$D867,32)=0,32,MOD(COLUMN(U:U)-4-$D867,32))+4))</f>
        <v>0</v>
      </c>
      <c r="V867" s="20" t="str" cm="1">
        <f t="array" aca="1" ref="V867" ca="1">INDIRECT(ADDRESS((ROW(867:867)-2),IF(MOD(COLUMN(V:V)-4-$D867,32)=0,32,MOD(COLUMN(V:V)-4-$D867,32))+4))</f>
        <v>0</v>
      </c>
      <c r="W867" s="20" t="str" cm="1">
        <f t="array" aca="1" ref="W867" ca="1">INDIRECT(ADDRESS((ROW(867:867)-2),IF(MOD(COLUMN(W:W)-4-$D867,32)=0,32,MOD(COLUMN(W:W)-4-$D867,32))+4))</f>
        <v>1</v>
      </c>
      <c r="X867" s="20" t="str" cm="1">
        <f t="array" aca="1" ref="X867" ca="1">INDIRECT(ADDRESS((ROW(867:867)-2),IF(MOD(COLUMN(X:X)-4-$D867,32)=0,32,MOD(COLUMN(X:X)-4-$D867,32))+4))</f>
        <v>0</v>
      </c>
      <c r="Y867" s="21" t="str" cm="1">
        <f t="array" aca="1" ref="Y867" ca="1">INDIRECT(ADDRESS((ROW(867:867)-2),IF(MOD(COLUMN(Y:Y)-4-$D867,32)=0,32,MOD(COLUMN(Y:Y)-4-$D867,32))+4))</f>
        <v>0</v>
      </c>
      <c r="Z867" s="21" t="str" cm="1">
        <f t="array" aca="1" ref="Z867" ca="1">INDIRECT(ADDRESS((ROW(867:867)-2),IF(MOD(COLUMN(Z:Z)-4-$D867,32)=0,32,MOD(COLUMN(Z:Z)-4-$D867,32))+4))</f>
        <v>1</v>
      </c>
      <c r="AA867" s="21" t="str" cm="1">
        <f t="array" aca="1" ref="AA867" ca="1">INDIRECT(ADDRESS((ROW(867:867)-2),IF(MOD(COLUMN(AA:AA)-4-$D867,32)=0,32,MOD(COLUMN(AA:AA)-4-$D867,32))+4))</f>
        <v>1</v>
      </c>
      <c r="AB867" s="21" t="str" cm="1">
        <f t="array" aca="1" ref="AB867" ca="1">INDIRECT(ADDRESS((ROW(867:867)-2),IF(MOD(COLUMN(AB:AB)-4-$D867,32)=0,32,MOD(COLUMN(AB:AB)-4-$D867,32))+4))</f>
        <v>1</v>
      </c>
      <c r="AC867" s="22" t="str" cm="1">
        <f t="array" aca="1" ref="AC867" ca="1">INDIRECT(ADDRESS((ROW(867:867)-2),IF(MOD(COLUMN(AC:AC)-4-$D867,32)=0,32,MOD(COLUMN(AC:AC)-4-$D867,32))+4))</f>
        <v>0</v>
      </c>
      <c r="AD867" s="22" t="str" cm="1">
        <f t="array" aca="1" ref="AD867" ca="1">INDIRECT(ADDRESS((ROW(867:867)-2),IF(MOD(COLUMN(AD:AD)-4-$D867,32)=0,32,MOD(COLUMN(AD:AD)-4-$D867,32))+4))</f>
        <v>1</v>
      </c>
      <c r="AE867" s="22" t="str" cm="1">
        <f t="array" aca="1" ref="AE867" ca="1">INDIRECT(ADDRESS((ROW(867:867)-2),IF(MOD(COLUMN(AE:AE)-4-$D867,32)=0,32,MOD(COLUMN(AE:AE)-4-$D867,32))+4))</f>
        <v>0</v>
      </c>
      <c r="AF867" s="22" t="str" cm="1">
        <f t="array" aca="1" ref="AF867" ca="1">INDIRECT(ADDRESS((ROW(867:867)-2),IF(MOD(COLUMN(AF:AF)-4-$D867,32)=0,32,MOD(COLUMN(AF:AF)-4-$D867,32))+4))</f>
        <v>0</v>
      </c>
      <c r="AG867" s="23" t="str" cm="1">
        <f t="array" aca="1" ref="AG867" ca="1">INDIRECT(ADDRESS((ROW(867:867)-2),IF(MOD(COLUMN(AG:AG)-4-$D867,32)=0,32,MOD(COLUMN(AG:AG)-4-$D867,32))+4))</f>
        <v>0</v>
      </c>
      <c r="AH867" s="23" t="str" cm="1">
        <f t="array" aca="1" ref="AH867" ca="1">INDIRECT(ADDRESS((ROW(867:867)-2),IF(MOD(COLUMN(AH:AH)-4-$D867,32)=0,32,MOD(COLUMN(AH:AH)-4-$D867,32))+4))</f>
        <v>1</v>
      </c>
      <c r="AI867" s="23" t="str" cm="1">
        <f t="array" aca="1" ref="AI867" ca="1">INDIRECT(ADDRESS((ROW(867:867)-2),IF(MOD(COLUMN(AI:AI)-4-$D867,32)=0,32,MOD(COLUMN(AI:AI)-4-$D867,32))+4))</f>
        <v>1</v>
      </c>
      <c r="AJ867" s="23" t="str" cm="1">
        <f t="array" aca="1" ref="AJ867" ca="1">INDIRECT(ADDRESS((ROW(867:867)-2),IF(MOD(COLUMN(AJ:AJ)-4-$D867,32)=0,32,MOD(COLUMN(AJ:AJ)-4-$D867,32))+4))</f>
        <v>0</v>
      </c>
      <c r="AK867" t="str">
        <f ca="1">_xlfn.CONCAT(E867,F867,G867,H867,I867,J867,K867,L867)</f>
        <v>01101100</v>
      </c>
      <c r="AL867" t="str">
        <f ca="1">_xlfn.CONCAT(M867,N867,O867,P867,Q867,R867,S867,T867)</f>
        <v>01110011</v>
      </c>
      <c r="AM867" t="str">
        <f ca="1">_xlfn.CONCAT(U867,V867,W867,X867,Y867,Z867,AA867,AB867)</f>
        <v>00100111</v>
      </c>
      <c r="AN867" t="str">
        <f ca="1">_xlfn.CONCAT(AC867,AD867,AE867,AF867,AG867,AH867,AI867,AJ867)</f>
        <v>01000110</v>
      </c>
      <c r="AO867">
        <f ca="1">BIN2DEC(AK867)</f>
        <v>108</v>
      </c>
      <c r="AP867">
        <f t="shared" ca="1" si="364"/>
        <v>115</v>
      </c>
      <c r="AQ867">
        <f t="shared" ca="1" si="364"/>
        <v>39</v>
      </c>
      <c r="AR867">
        <f t="shared" ca="1" si="364"/>
        <v>70</v>
      </c>
      <c r="AS867">
        <f ca="1">(AO867*2^24)+(AP867*2^16)+(AQ867*2^8)+AR867</f>
        <v>1819486022</v>
      </c>
      <c r="AT867">
        <f>2^32</f>
        <v>4294967296</v>
      </c>
      <c r="AU867">
        <f ca="1">AT867-AS867</f>
        <v>2475481274</v>
      </c>
    </row>
    <row r="868" spans="1:47" x14ac:dyDescent="0.35">
      <c r="C868" t="s">
        <v>84</v>
      </c>
      <c r="D868" s="27">
        <v>3</v>
      </c>
      <c r="E868" s="20" cm="1">
        <f t="array" aca="1" ref="E868" ca="1">IF(COLUMN(E:E)-4&gt;$D868,INDIRECT(ADDRESS((ROW(868:868)-3),COLUMN(E:E)-4-$D868+4)),0)</f>
        <v>0</v>
      </c>
      <c r="F868" s="20" cm="1">
        <f t="array" aca="1" ref="F868" ca="1">IF(COLUMN(F:F)-4&gt;$D868,INDIRECT(ADDRESS((ROW(868:868)-3),COLUMN(F:F)-4-$D868+4)),0)</f>
        <v>0</v>
      </c>
      <c r="G868" s="20" cm="1">
        <f t="array" aca="1" ref="G868" ca="1">IF(COLUMN(G:G)-4&gt;$D868,INDIRECT(ADDRESS((ROW(868:868)-3),COLUMN(G:G)-4-$D868+4)),0)</f>
        <v>0</v>
      </c>
      <c r="H868" s="20" t="str" cm="1">
        <f t="array" aca="1" ref="H868" ca="1">IF(COLUMN(H:H)-4&gt;$D868,INDIRECT(ADDRESS((ROW(868:868)-3),COLUMN(H:H)-4-$D868+4)),0)</f>
        <v>1</v>
      </c>
      <c r="I868" s="21" t="str" cm="1">
        <f t="array" aca="1" ref="I868" ca="1">IF(COLUMN(I:I)-4&gt;$D868,INDIRECT(ADDRESS((ROW(868:868)-3),COLUMN(I:I)-4-$D868+4)),0)</f>
        <v>0</v>
      </c>
      <c r="J868" s="21" t="str" cm="1">
        <f t="array" aca="1" ref="J868" ca="1">IF(COLUMN(J:J)-4&gt;$D868,INDIRECT(ADDRESS((ROW(868:868)-3),COLUMN(J:J)-4-$D868+4)),0)</f>
        <v>0</v>
      </c>
      <c r="K868" s="21" t="str" cm="1">
        <f t="array" aca="1" ref="K868" ca="1">IF(COLUMN(K:K)-4&gt;$D868,INDIRECT(ADDRESS((ROW(868:868)-3),COLUMN(K:K)-4-$D868+4)),0)</f>
        <v>1</v>
      </c>
      <c r="L868" s="21" t="str" cm="1">
        <f t="array" aca="1" ref="L868" ca="1">IF(COLUMN(L:L)-4&gt;$D868,INDIRECT(ADDRESS((ROW(868:868)-3),COLUMN(L:L)-4-$D868+4)),0)</f>
        <v>1</v>
      </c>
      <c r="M868" s="22" t="str" cm="1">
        <f t="array" aca="1" ref="M868" ca="1">IF(COLUMN(M:M)-4&gt;$D868,INDIRECT(ADDRESS((ROW(868:868)-3),COLUMN(M:M)-4-$D868+4)),0)</f>
        <v>1</v>
      </c>
      <c r="N868" s="22" t="str" cm="1">
        <f t="array" aca="1" ref="N868" ca="1">IF(COLUMN(N:N)-4&gt;$D868,INDIRECT(ADDRESS((ROW(868:868)-3),COLUMN(N:N)-4-$D868+4)),0)</f>
        <v>0</v>
      </c>
      <c r="O868" s="22" t="str" cm="1">
        <f t="array" aca="1" ref="O868" ca="1">IF(COLUMN(O:O)-4&gt;$D868,INDIRECT(ADDRESS((ROW(868:868)-3),COLUMN(O:O)-4-$D868+4)),0)</f>
        <v>1</v>
      </c>
      <c r="P868" s="22" t="str" cm="1">
        <f t="array" aca="1" ref="P868" ca="1">IF(COLUMN(P:P)-4&gt;$D868,INDIRECT(ADDRESS((ROW(868:868)-3),COLUMN(P:P)-4-$D868+4)),0)</f>
        <v>0</v>
      </c>
      <c r="Q868" s="23" t="str" cm="1">
        <f t="array" aca="1" ref="Q868" ca="1">IF(COLUMN(Q:Q)-4&gt;$D868,INDIRECT(ADDRESS((ROW(868:868)-3),COLUMN(Q:Q)-4-$D868+4)),0)</f>
        <v>0</v>
      </c>
      <c r="R868" s="23" t="str" cm="1">
        <f t="array" aca="1" ref="R868" ca="1">IF(COLUMN(R:R)-4&gt;$D868,INDIRECT(ADDRESS((ROW(868:868)-3),COLUMN(R:R)-4-$D868+4)),0)</f>
        <v>0</v>
      </c>
      <c r="S868" s="23" t="str" cm="1">
        <f t="array" aca="1" ref="S868" ca="1">IF(COLUMN(S:S)-4&gt;$D868,INDIRECT(ADDRESS((ROW(868:868)-3),COLUMN(S:S)-4-$D868+4)),0)</f>
        <v>1</v>
      </c>
      <c r="T868" s="23" t="str" cm="1">
        <f t="array" aca="1" ref="T868" ca="1">IF(COLUMN(T:T)-4&gt;$D868,INDIRECT(ADDRESS((ROW(868:868)-3),COLUMN(T:T)-4-$D868+4)),0)</f>
        <v>1</v>
      </c>
      <c r="U868" s="20" t="str" cm="1">
        <f t="array" aca="1" ref="U868" ca="1">IF(COLUMN(U:U)-4&gt;$D868,INDIRECT(ADDRESS((ROW(868:868)-3),COLUMN(U:U)-4-$D868+4)),0)</f>
        <v>0</v>
      </c>
      <c r="V868" s="20" t="str" cm="1">
        <f t="array" aca="1" ref="V868" ca="1">IF(COLUMN(V:V)-4&gt;$D868,INDIRECT(ADDRESS((ROW(868:868)-3),COLUMN(V:V)-4-$D868+4)),0)</f>
        <v>0</v>
      </c>
      <c r="W868" s="20" t="str" cm="1">
        <f t="array" aca="1" ref="W868" ca="1">IF(COLUMN(W:W)-4&gt;$D868,INDIRECT(ADDRESS((ROW(868:868)-3),COLUMN(W:W)-4-$D868+4)),0)</f>
        <v>1</v>
      </c>
      <c r="X868" s="20" t="str" cm="1">
        <f t="array" aca="1" ref="X868" ca="1">IF(COLUMN(X:X)-4&gt;$D868,INDIRECT(ADDRESS((ROW(868:868)-3),COLUMN(X:X)-4-$D868+4)),0)</f>
        <v>1</v>
      </c>
      <c r="Y868" s="21" t="str" cm="1">
        <f t="array" aca="1" ref="Y868" ca="1">IF(COLUMN(Y:Y)-4&gt;$D868,INDIRECT(ADDRESS((ROW(868:868)-3),COLUMN(Y:Y)-4-$D868+4)),0)</f>
        <v>0</v>
      </c>
      <c r="Z868" s="21" t="str" cm="1">
        <f t="array" aca="1" ref="Z868" ca="1">IF(COLUMN(Z:Z)-4&gt;$D868,INDIRECT(ADDRESS((ROW(868:868)-3),COLUMN(Z:Z)-4-$D868+4)),0)</f>
        <v>1</v>
      </c>
      <c r="AA868" s="21" t="str" cm="1">
        <f t="array" aca="1" ref="AA868" ca="1">IF(COLUMN(AA:AA)-4&gt;$D868,INDIRECT(ADDRESS((ROW(868:868)-3),COLUMN(AA:AA)-4-$D868+4)),0)</f>
        <v>1</v>
      </c>
      <c r="AB868" s="21" t="str" cm="1">
        <f t="array" aca="1" ref="AB868" ca="1">IF(COLUMN(AB:AB)-4&gt;$D868,INDIRECT(ADDRESS((ROW(868:868)-3),COLUMN(AB:AB)-4-$D868+4)),0)</f>
        <v>0</v>
      </c>
      <c r="AC868" s="22" t="str" cm="1">
        <f t="array" aca="1" ref="AC868" ca="1">IF(COLUMN(AC:AC)-4&gt;$D868,INDIRECT(ADDRESS((ROW(868:868)-3),COLUMN(AC:AC)-4-$D868+4)),0)</f>
        <v>0</v>
      </c>
      <c r="AD868" s="22" t="str" cm="1">
        <f t="array" aca="1" ref="AD868" ca="1">IF(COLUMN(AD:AD)-4&gt;$D868,INDIRECT(ADDRESS((ROW(868:868)-3),COLUMN(AD:AD)-4-$D868+4)),0)</f>
        <v>0</v>
      </c>
      <c r="AE868" s="22" t="str" cm="1">
        <f t="array" aca="1" ref="AE868" ca="1">IF(COLUMN(AE:AE)-4&gt;$D868,INDIRECT(ADDRESS((ROW(868:868)-3),COLUMN(AE:AE)-4-$D868+4)),0)</f>
        <v>1</v>
      </c>
      <c r="AF868" s="22" t="str" cm="1">
        <f t="array" aca="1" ref="AF868" ca="1">IF(COLUMN(AF:AF)-4&gt;$D868,INDIRECT(ADDRESS((ROW(868:868)-3),COLUMN(AF:AF)-4-$D868+4)),0)</f>
        <v>1</v>
      </c>
      <c r="AG868" s="23" t="str" cm="1">
        <f t="array" aca="1" ref="AG868" ca="1">IF(COLUMN(AG:AG)-4&gt;$D868,INDIRECT(ADDRESS((ROW(868:868)-3),COLUMN(AG:AG)-4-$D868+4)),0)</f>
        <v>1</v>
      </c>
      <c r="AH868" s="23" t="str" cm="1">
        <f t="array" aca="1" ref="AH868" ca="1">IF(COLUMN(AH:AH)-4&gt;$D868,INDIRECT(ADDRESS((ROW(868:868)-3),COLUMN(AH:AH)-4-$D868+4)),0)</f>
        <v>0</v>
      </c>
      <c r="AI868" s="23" t="str" cm="1">
        <f t="array" aca="1" ref="AI868" ca="1">IF(COLUMN(AI:AI)-4&gt;$D868,INDIRECT(ADDRESS((ROW(868:868)-3),COLUMN(AI:AI)-4-$D868+4)),0)</f>
        <v>0</v>
      </c>
      <c r="AJ868" s="23" t="str" cm="1">
        <f t="array" aca="1" ref="AJ868" ca="1">IF(COLUMN(AJ:AJ)-4&gt;$D868,INDIRECT(ADDRESS((ROW(868:868)-3),COLUMN(AJ:AJ)-4-$D868+4)),0)</f>
        <v>1</v>
      </c>
      <c r="AK868" t="str">
        <f ca="1">_xlfn.CONCAT(E868,F868,G868,H868,I868,J868,K868,L868)</f>
        <v>00010011</v>
      </c>
      <c r="AL868" t="str">
        <f ca="1">_xlfn.CONCAT(M868,N868,O868,P868,Q868,R868,S868,T868)</f>
        <v>10100011</v>
      </c>
      <c r="AM868" t="str">
        <f ca="1">_xlfn.CONCAT(U868,V868,W868,X868,Y868,Z868,AA868,AB868)</f>
        <v>00110110</v>
      </c>
      <c r="AN868" t="str">
        <f ca="1">_xlfn.CONCAT(AC868,AD868,AE868,AF868,AG868,AH868,AI868,AJ868)</f>
        <v>00111001</v>
      </c>
      <c r="AO868">
        <f ca="1">BIN2DEC(AK868)</f>
        <v>19</v>
      </c>
      <c r="AP868">
        <f t="shared" ca="1" si="364"/>
        <v>163</v>
      </c>
      <c r="AQ868">
        <f t="shared" ca="1" si="364"/>
        <v>54</v>
      </c>
      <c r="AR868">
        <f t="shared" ca="1" si="364"/>
        <v>57</v>
      </c>
      <c r="AS868">
        <f ca="1">(AO868*2^24)+(AP868*2^16)+(AQ868*2^8)+AR868</f>
        <v>329463353</v>
      </c>
    </row>
    <row r="869" spans="1:47" x14ac:dyDescent="0.35">
      <c r="C869" t="s">
        <v>85</v>
      </c>
      <c r="E869" s="4">
        <f ca="1">_xlfn.BITXOR(E866,E867)</f>
        <v>1</v>
      </c>
      <c r="F869" s="4">
        <f t="shared" ref="F869:AJ869" ca="1" si="365">_xlfn.BITXOR(F866,F867)</f>
        <v>1</v>
      </c>
      <c r="G869" s="4">
        <f t="shared" ca="1" si="365"/>
        <v>1</v>
      </c>
      <c r="H869" s="4">
        <f t="shared" ca="1" si="365"/>
        <v>1</v>
      </c>
      <c r="I869" s="4">
        <f t="shared" ca="1" si="365"/>
        <v>0</v>
      </c>
      <c r="J869" s="4">
        <f t="shared" ca="1" si="365"/>
        <v>1</v>
      </c>
      <c r="K869" s="4">
        <f t="shared" ca="1" si="365"/>
        <v>0</v>
      </c>
      <c r="L869" s="4">
        <f t="shared" ca="1" si="365"/>
        <v>1</v>
      </c>
      <c r="M869" s="4">
        <f t="shared" ca="1" si="365"/>
        <v>0</v>
      </c>
      <c r="N869" s="4">
        <f t="shared" ca="1" si="365"/>
        <v>1</v>
      </c>
      <c r="O869" s="4">
        <f t="shared" ca="1" si="365"/>
        <v>0</v>
      </c>
      <c r="P869" s="4">
        <f t="shared" ca="1" si="365"/>
        <v>0</v>
      </c>
      <c r="Q869" s="4">
        <f t="shared" ca="1" si="365"/>
        <v>1</v>
      </c>
      <c r="R869" s="4">
        <f t="shared" ca="1" si="365"/>
        <v>0</v>
      </c>
      <c r="S869" s="4">
        <f t="shared" ca="1" si="365"/>
        <v>0</v>
      </c>
      <c r="T869" s="4">
        <f t="shared" ca="1" si="365"/>
        <v>1</v>
      </c>
      <c r="U869" s="4">
        <f t="shared" ca="1" si="365"/>
        <v>0</v>
      </c>
      <c r="V869" s="4">
        <f t="shared" ca="1" si="365"/>
        <v>0</v>
      </c>
      <c r="W869" s="4">
        <f t="shared" ca="1" si="365"/>
        <v>0</v>
      </c>
      <c r="X869" s="4">
        <f t="shared" ca="1" si="365"/>
        <v>1</v>
      </c>
      <c r="Y869" s="4">
        <f t="shared" ca="1" si="365"/>
        <v>0</v>
      </c>
      <c r="Z869" s="4">
        <f t="shared" ca="1" si="365"/>
        <v>1</v>
      </c>
      <c r="AA869" s="4">
        <f t="shared" ca="1" si="365"/>
        <v>0</v>
      </c>
      <c r="AB869" s="4">
        <f t="shared" ca="1" si="365"/>
        <v>0</v>
      </c>
      <c r="AC869" s="4">
        <f t="shared" ca="1" si="365"/>
        <v>0</v>
      </c>
      <c r="AD869" s="4">
        <f t="shared" ca="1" si="365"/>
        <v>0</v>
      </c>
      <c r="AE869" s="4">
        <f t="shared" ca="1" si="365"/>
        <v>1</v>
      </c>
      <c r="AF869" s="4">
        <f t="shared" ca="1" si="365"/>
        <v>0</v>
      </c>
      <c r="AG869" s="4">
        <f t="shared" ca="1" si="365"/>
        <v>0</v>
      </c>
      <c r="AH869" s="4">
        <f t="shared" ca="1" si="365"/>
        <v>1</v>
      </c>
      <c r="AI869" s="4">
        <f t="shared" ca="1" si="365"/>
        <v>0</v>
      </c>
      <c r="AJ869" s="4">
        <f t="shared" ca="1" si="365"/>
        <v>1</v>
      </c>
    </row>
    <row r="870" spans="1:47" x14ac:dyDescent="0.35">
      <c r="B870" s="18">
        <f ca="1">AS870</f>
        <v>3874103836</v>
      </c>
      <c r="C870" s="17"/>
      <c r="E870" s="24">
        <f ca="1">_xlfn.BITXOR(E868,E869)</f>
        <v>1</v>
      </c>
      <c r="F870" s="24">
        <f t="shared" ref="F870:AJ870" ca="1" si="366">_xlfn.BITXOR(F868,F869)</f>
        <v>1</v>
      </c>
      <c r="G870" s="24">
        <f t="shared" ca="1" si="366"/>
        <v>1</v>
      </c>
      <c r="H870" s="24">
        <f t="shared" ca="1" si="366"/>
        <v>0</v>
      </c>
      <c r="I870" s="24">
        <f t="shared" ca="1" si="366"/>
        <v>0</v>
      </c>
      <c r="J870" s="24">
        <f t="shared" ca="1" si="366"/>
        <v>1</v>
      </c>
      <c r="K870" s="24">
        <f t="shared" ca="1" si="366"/>
        <v>1</v>
      </c>
      <c r="L870" s="24">
        <f t="shared" ca="1" si="366"/>
        <v>0</v>
      </c>
      <c r="M870" s="24">
        <f t="shared" ca="1" si="366"/>
        <v>1</v>
      </c>
      <c r="N870" s="24">
        <f t="shared" ca="1" si="366"/>
        <v>1</v>
      </c>
      <c r="O870" s="24">
        <f t="shared" ca="1" si="366"/>
        <v>1</v>
      </c>
      <c r="P870" s="24">
        <f t="shared" ca="1" si="366"/>
        <v>0</v>
      </c>
      <c r="Q870" s="24">
        <f t="shared" ca="1" si="366"/>
        <v>1</v>
      </c>
      <c r="R870" s="24">
        <f t="shared" ca="1" si="366"/>
        <v>0</v>
      </c>
      <c r="S870" s="24">
        <f t="shared" ca="1" si="366"/>
        <v>1</v>
      </c>
      <c r="T870" s="24">
        <f t="shared" ca="1" si="366"/>
        <v>0</v>
      </c>
      <c r="U870" s="24">
        <f t="shared" ca="1" si="366"/>
        <v>0</v>
      </c>
      <c r="V870" s="24">
        <f t="shared" ca="1" si="366"/>
        <v>0</v>
      </c>
      <c r="W870" s="24">
        <f t="shared" ca="1" si="366"/>
        <v>1</v>
      </c>
      <c r="X870" s="24">
        <f t="shared" ca="1" si="366"/>
        <v>0</v>
      </c>
      <c r="Y870" s="24">
        <f t="shared" ca="1" si="366"/>
        <v>0</v>
      </c>
      <c r="Z870" s="24">
        <f t="shared" ca="1" si="366"/>
        <v>0</v>
      </c>
      <c r="AA870" s="24">
        <f t="shared" ca="1" si="366"/>
        <v>1</v>
      </c>
      <c r="AB870" s="24">
        <f t="shared" ca="1" si="366"/>
        <v>0</v>
      </c>
      <c r="AC870" s="24">
        <f t="shared" ca="1" si="366"/>
        <v>0</v>
      </c>
      <c r="AD870" s="24">
        <f t="shared" ca="1" si="366"/>
        <v>0</v>
      </c>
      <c r="AE870" s="24">
        <f t="shared" ca="1" si="366"/>
        <v>0</v>
      </c>
      <c r="AF870" s="24">
        <f t="shared" ca="1" si="366"/>
        <v>1</v>
      </c>
      <c r="AG870" s="24">
        <f t="shared" ca="1" si="366"/>
        <v>1</v>
      </c>
      <c r="AH870" s="24">
        <f t="shared" ca="1" si="366"/>
        <v>1</v>
      </c>
      <c r="AI870" s="24">
        <f t="shared" ca="1" si="366"/>
        <v>0</v>
      </c>
      <c r="AJ870" s="24">
        <f t="shared" ca="1" si="366"/>
        <v>0</v>
      </c>
      <c r="AK870" t="str">
        <f ca="1">_xlfn.CONCAT(E870,F870,G870,H870,I870,J870,K870,L870)</f>
        <v>11100110</v>
      </c>
      <c r="AL870" t="str">
        <f ca="1">_xlfn.CONCAT(M870,N870,O870,P870,Q870,R870,S870,T870)</f>
        <v>11101010</v>
      </c>
      <c r="AM870" t="str">
        <f ca="1">_xlfn.CONCAT(U870,V870,W870,X870,Y870,Z870,AA870,AB870)</f>
        <v>00100010</v>
      </c>
      <c r="AN870" t="str">
        <f ca="1">_xlfn.CONCAT(AC870,AD870,AE870,AF870,AG870,AH870,AI870,AJ870)</f>
        <v>00011100</v>
      </c>
      <c r="AO870">
        <f ca="1">BIN2DEC(AK870)</f>
        <v>230</v>
      </c>
      <c r="AP870">
        <f t="shared" ref="AP870:AR870" ca="1" si="367">BIN2DEC(AL870)</f>
        <v>234</v>
      </c>
      <c r="AQ870">
        <f t="shared" ca="1" si="367"/>
        <v>34</v>
      </c>
      <c r="AR870">
        <f t="shared" ca="1" si="367"/>
        <v>28</v>
      </c>
      <c r="AS870">
        <f ca="1">(AO870*2^24)+(AP870*2^16)+(AQ870*2^8)+AR870</f>
        <v>3874103836</v>
      </c>
    </row>
    <row r="871" spans="1:47" x14ac:dyDescent="0.35">
      <c r="C871" s="2"/>
    </row>
    <row r="872" spans="1:47" x14ac:dyDescent="0.35">
      <c r="A872" t="s">
        <v>80</v>
      </c>
      <c r="B872" s="18">
        <f ca="1">Home!F58</f>
        <v>1419178063</v>
      </c>
      <c r="C872" s="2"/>
    </row>
    <row r="873" spans="1:47" ht="15" thickBot="1" x14ac:dyDescent="0.4">
      <c r="C873" s="1"/>
    </row>
    <row r="874" spans="1:47" ht="15" thickBot="1" x14ac:dyDescent="0.4">
      <c r="A874" t="s">
        <v>82</v>
      </c>
      <c r="B874" s="28">
        <f ca="1">Home!F49</f>
        <v>124226796</v>
      </c>
      <c r="C874" s="19">
        <f ca="1">MOD(B863+B870+B872+B874,2^32)</f>
        <v>1343564087</v>
      </c>
    </row>
    <row r="876" spans="1:47" x14ac:dyDescent="0.35">
      <c r="A876" s="16" t="s">
        <v>140</v>
      </c>
    </row>
    <row r="877" spans="1:47" x14ac:dyDescent="0.35">
      <c r="A877" t="s">
        <v>79</v>
      </c>
      <c r="B877" s="25">
        <f ca="1">Home!F64</f>
        <v>4219788502</v>
      </c>
      <c r="C877" t="str">
        <f ca="1">DEC2HEX(B877,8)</f>
        <v>FB84DCD6</v>
      </c>
      <c r="E877" s="20" t="str">
        <f ca="1">MID(HEX2BIN(MID(C877,1,1),4),1,1)</f>
        <v>1</v>
      </c>
      <c r="F877" s="20" t="str">
        <f ca="1">MID(HEX2BIN(MID(C877,1,1),4),2,1)</f>
        <v>1</v>
      </c>
      <c r="G877" s="20" t="str">
        <f ca="1">MID(HEX2BIN(MID(C877,1,1),4),3,1)</f>
        <v>1</v>
      </c>
      <c r="H877" s="20" t="str">
        <f ca="1">MID(HEX2BIN(MID(C877,1,1),4),4,1)</f>
        <v>1</v>
      </c>
      <c r="I877" s="21" t="str">
        <f ca="1">MID(HEX2BIN(MID(C877,2,1),4),1,1)</f>
        <v>1</v>
      </c>
      <c r="J877" s="21" t="str">
        <f ca="1">MID(HEX2BIN(MID(C877,2,1),4),2,1)</f>
        <v>0</v>
      </c>
      <c r="K877" s="21" t="str">
        <f ca="1">MID(HEX2BIN(MID(C877,2,1),4),3,1)</f>
        <v>1</v>
      </c>
      <c r="L877" s="21" t="str">
        <f ca="1">MID(HEX2BIN(MID(C877,2,1),4),4,1)</f>
        <v>1</v>
      </c>
      <c r="M877" s="22" t="str">
        <f ca="1">MID(HEX2BIN(MID(C877,3,1),4),1,1)</f>
        <v>1</v>
      </c>
      <c r="N877" s="22" t="str">
        <f ca="1">MID(HEX2BIN(MID(C877,3,1),4),2,1)</f>
        <v>0</v>
      </c>
      <c r="O877" s="22" t="str">
        <f ca="1">MID(HEX2BIN(MID(C877,3,1),4),3,1)</f>
        <v>0</v>
      </c>
      <c r="P877" s="22" t="str">
        <f ca="1">MID(HEX2BIN(MID(C877,3,1),4),4,1)</f>
        <v>0</v>
      </c>
      <c r="Q877" s="23" t="str">
        <f ca="1">MID(HEX2BIN(MID(C877,4,1),4),1,1)</f>
        <v>0</v>
      </c>
      <c r="R877" s="23" t="str">
        <f ca="1">MID(HEX2BIN(MID(C877,4,1),4),2,1)</f>
        <v>1</v>
      </c>
      <c r="S877" s="23" t="str">
        <f ca="1">MID(HEX2BIN(MID(C877,4,1),4),3,1)</f>
        <v>0</v>
      </c>
      <c r="T877" s="23" t="str">
        <f ca="1">MID(HEX2BIN(MID(C877,4,1),4),4,1)</f>
        <v>0</v>
      </c>
      <c r="U877" s="20" t="str">
        <f ca="1">MID(HEX2BIN(MID(C877,5,1),4),1,1)</f>
        <v>1</v>
      </c>
      <c r="V877" s="20" t="str">
        <f ca="1">MID(HEX2BIN(MID(C877,5,1),4),2,1)</f>
        <v>1</v>
      </c>
      <c r="W877" s="20" t="str">
        <f ca="1">MID(HEX2BIN(MID(C877,5,1),4),3,1)</f>
        <v>0</v>
      </c>
      <c r="X877" s="20" t="str">
        <f ca="1">MID(HEX2BIN(MID(C877,5,1),4),4,1)</f>
        <v>1</v>
      </c>
      <c r="Y877" s="21" t="str">
        <f ca="1">MID(HEX2BIN(MID(C877,6,1),4),1,1)</f>
        <v>1</v>
      </c>
      <c r="Z877" s="21" t="str">
        <f ca="1">MID(HEX2BIN(MID(C877,6,1),4),2,1)</f>
        <v>1</v>
      </c>
      <c r="AA877" s="21" t="str">
        <f ca="1">MID(HEX2BIN(MID(C877,6,1),4),3,1)</f>
        <v>0</v>
      </c>
      <c r="AB877" s="21" t="str">
        <f ca="1">MID(HEX2BIN(MID(C877,6,1),4),4,1)</f>
        <v>0</v>
      </c>
      <c r="AC877" s="22" t="str">
        <f ca="1">MID(HEX2BIN(MID(C877,7,1),4),1,1)</f>
        <v>1</v>
      </c>
      <c r="AD877" s="22" t="str">
        <f ca="1">MID(HEX2BIN(MID(C877,7,1),4),2,1)</f>
        <v>1</v>
      </c>
      <c r="AE877" s="22" t="str">
        <f ca="1">MID(HEX2BIN(MID(C877,7,1),4),3,1)</f>
        <v>0</v>
      </c>
      <c r="AF877" s="22" t="str">
        <f ca="1">MID(HEX2BIN(MID(C877,7,1),4),4,1)</f>
        <v>1</v>
      </c>
      <c r="AG877" s="23" t="str">
        <f ca="1">MID(HEX2BIN(MID(C877,8,1),4),1,1)</f>
        <v>0</v>
      </c>
      <c r="AH877" s="23" t="str">
        <f ca="1">MID(HEX2BIN(MID(C877,8,1),4),2,1)</f>
        <v>1</v>
      </c>
      <c r="AI877" s="23" t="str">
        <f ca="1">MID(HEX2BIN(MID(C877,8,1),4),3,1)</f>
        <v>1</v>
      </c>
      <c r="AJ877" s="23" t="str">
        <f ca="1">MID(HEX2BIN(MID(C877,8,1),4),4,1)</f>
        <v>0</v>
      </c>
    </row>
    <row r="878" spans="1:47" x14ac:dyDescent="0.35">
      <c r="A878" s="9" t="s">
        <v>87</v>
      </c>
      <c r="C878" t="s">
        <v>2</v>
      </c>
      <c r="D878" s="27">
        <v>17</v>
      </c>
      <c r="E878" s="20" t="str" cm="1">
        <f t="array" aca="1" ref="E878" ca="1">INDIRECT(ADDRESS((ROW(878:878)-1),IF(MOD(COLUMN(E:E)-4-$D878,32)=0,32,MOD(COLUMN(E:E)-4-$D878,32))+4))</f>
        <v>0</v>
      </c>
      <c r="F878" s="20" t="str" cm="1">
        <f t="array" aca="1" ref="F878" ca="1">INDIRECT(ADDRESS((ROW(878:878)-1),IF(MOD(COLUMN(F:F)-4-$D878,32)=0,32,MOD(COLUMN(F:F)-4-$D878,32))+4))</f>
        <v>1</v>
      </c>
      <c r="G878" s="20" t="str" cm="1">
        <f t="array" aca="1" ref="G878" ca="1">INDIRECT(ADDRESS((ROW(878:878)-1),IF(MOD(COLUMN(G:G)-4-$D878,32)=0,32,MOD(COLUMN(G:G)-4-$D878,32))+4))</f>
        <v>1</v>
      </c>
      <c r="H878" s="20" t="str" cm="1">
        <f t="array" aca="1" ref="H878" ca="1">INDIRECT(ADDRESS((ROW(878:878)-1),IF(MOD(COLUMN(H:H)-4-$D878,32)=0,32,MOD(COLUMN(H:H)-4-$D878,32))+4))</f>
        <v>0</v>
      </c>
      <c r="I878" s="21" t="str" cm="1">
        <f t="array" aca="1" ref="I878" ca="1">INDIRECT(ADDRESS((ROW(878:878)-1),IF(MOD(COLUMN(I:I)-4-$D878,32)=0,32,MOD(COLUMN(I:I)-4-$D878,32))+4))</f>
        <v>1</v>
      </c>
      <c r="J878" s="21" t="str" cm="1">
        <f t="array" aca="1" ref="J878" ca="1">INDIRECT(ADDRESS((ROW(878:878)-1),IF(MOD(COLUMN(J:J)-4-$D878,32)=0,32,MOD(COLUMN(J:J)-4-$D878,32))+4))</f>
        <v>1</v>
      </c>
      <c r="K878" s="21" t="str" cm="1">
        <f t="array" aca="1" ref="K878" ca="1">INDIRECT(ADDRESS((ROW(878:878)-1),IF(MOD(COLUMN(K:K)-4-$D878,32)=0,32,MOD(COLUMN(K:K)-4-$D878,32))+4))</f>
        <v>1</v>
      </c>
      <c r="L878" s="21" t="str" cm="1">
        <f t="array" aca="1" ref="L878" ca="1">INDIRECT(ADDRESS((ROW(878:878)-1),IF(MOD(COLUMN(L:L)-4-$D878,32)=0,32,MOD(COLUMN(L:L)-4-$D878,32))+4))</f>
        <v>0</v>
      </c>
      <c r="M878" s="22" t="str" cm="1">
        <f t="array" aca="1" ref="M878" ca="1">INDIRECT(ADDRESS((ROW(878:878)-1),IF(MOD(COLUMN(M:M)-4-$D878,32)=0,32,MOD(COLUMN(M:M)-4-$D878,32))+4))</f>
        <v>0</v>
      </c>
      <c r="N878" s="22" t="str" cm="1">
        <f t="array" aca="1" ref="N878" ca="1">INDIRECT(ADDRESS((ROW(878:878)-1),IF(MOD(COLUMN(N:N)-4-$D878,32)=0,32,MOD(COLUMN(N:N)-4-$D878,32))+4))</f>
        <v>1</v>
      </c>
      <c r="O878" s="22" t="str" cm="1">
        <f t="array" aca="1" ref="O878" ca="1">INDIRECT(ADDRESS((ROW(878:878)-1),IF(MOD(COLUMN(O:O)-4-$D878,32)=0,32,MOD(COLUMN(O:O)-4-$D878,32))+4))</f>
        <v>1</v>
      </c>
      <c r="P878" s="22" t="str" cm="1">
        <f t="array" aca="1" ref="P878" ca="1">INDIRECT(ADDRESS((ROW(878:878)-1),IF(MOD(COLUMN(P:P)-4-$D878,32)=0,32,MOD(COLUMN(P:P)-4-$D878,32))+4))</f>
        <v>0</v>
      </c>
      <c r="Q878" s="23" t="str" cm="1">
        <f t="array" aca="1" ref="Q878" ca="1">INDIRECT(ADDRESS((ROW(878:878)-1),IF(MOD(COLUMN(Q:Q)-4-$D878,32)=0,32,MOD(COLUMN(Q:Q)-4-$D878,32))+4))</f>
        <v>1</v>
      </c>
      <c r="R878" s="23" t="str" cm="1">
        <f t="array" aca="1" ref="R878" ca="1">INDIRECT(ADDRESS((ROW(878:878)-1),IF(MOD(COLUMN(R:R)-4-$D878,32)=0,32,MOD(COLUMN(R:R)-4-$D878,32))+4))</f>
        <v>0</v>
      </c>
      <c r="S878" s="23" t="str" cm="1">
        <f t="array" aca="1" ref="S878" ca="1">INDIRECT(ADDRESS((ROW(878:878)-1),IF(MOD(COLUMN(S:S)-4-$D878,32)=0,32,MOD(COLUMN(S:S)-4-$D878,32))+4))</f>
        <v>1</v>
      </c>
      <c r="T878" s="23" t="str" cm="1">
        <f t="array" aca="1" ref="T878" ca="1">INDIRECT(ADDRESS((ROW(878:878)-1),IF(MOD(COLUMN(T:T)-4-$D878,32)=0,32,MOD(COLUMN(T:T)-4-$D878,32))+4))</f>
        <v>1</v>
      </c>
      <c r="U878" s="20" t="str" cm="1">
        <f t="array" aca="1" ref="U878" ca="1">INDIRECT(ADDRESS((ROW(878:878)-1),IF(MOD(COLUMN(U:U)-4-$D878,32)=0,32,MOD(COLUMN(U:U)-4-$D878,32))+4))</f>
        <v>0</v>
      </c>
      <c r="V878" s="20" t="str" cm="1">
        <f t="array" aca="1" ref="V878" ca="1">INDIRECT(ADDRESS((ROW(878:878)-1),IF(MOD(COLUMN(V:V)-4-$D878,32)=0,32,MOD(COLUMN(V:V)-4-$D878,32))+4))</f>
        <v>1</v>
      </c>
      <c r="W878" s="20" t="str" cm="1">
        <f t="array" aca="1" ref="W878" ca="1">INDIRECT(ADDRESS((ROW(878:878)-1),IF(MOD(COLUMN(W:W)-4-$D878,32)=0,32,MOD(COLUMN(W:W)-4-$D878,32))+4))</f>
        <v>1</v>
      </c>
      <c r="X878" s="20" t="str" cm="1">
        <f t="array" aca="1" ref="X878" ca="1">INDIRECT(ADDRESS((ROW(878:878)-1),IF(MOD(COLUMN(X:X)-4-$D878,32)=0,32,MOD(COLUMN(X:X)-4-$D878,32))+4))</f>
        <v>1</v>
      </c>
      <c r="Y878" s="21" t="str" cm="1">
        <f t="array" aca="1" ref="Y878" ca="1">INDIRECT(ADDRESS((ROW(878:878)-1),IF(MOD(COLUMN(Y:Y)-4-$D878,32)=0,32,MOD(COLUMN(Y:Y)-4-$D878,32))+4))</f>
        <v>1</v>
      </c>
      <c r="Z878" s="21" t="str" cm="1">
        <f t="array" aca="1" ref="Z878" ca="1">INDIRECT(ADDRESS((ROW(878:878)-1),IF(MOD(COLUMN(Z:Z)-4-$D878,32)=0,32,MOD(COLUMN(Z:Z)-4-$D878,32))+4))</f>
        <v>1</v>
      </c>
      <c r="AA878" s="21" t="str" cm="1">
        <f t="array" aca="1" ref="AA878" ca="1">INDIRECT(ADDRESS((ROW(878:878)-1),IF(MOD(COLUMN(AA:AA)-4-$D878,32)=0,32,MOD(COLUMN(AA:AA)-4-$D878,32))+4))</f>
        <v>0</v>
      </c>
      <c r="AB878" s="21" t="str" cm="1">
        <f t="array" aca="1" ref="AB878" ca="1">INDIRECT(ADDRESS((ROW(878:878)-1),IF(MOD(COLUMN(AB:AB)-4-$D878,32)=0,32,MOD(COLUMN(AB:AB)-4-$D878,32))+4))</f>
        <v>1</v>
      </c>
      <c r="AC878" s="22" t="str" cm="1">
        <f t="array" aca="1" ref="AC878" ca="1">INDIRECT(ADDRESS((ROW(878:878)-1),IF(MOD(COLUMN(AC:AC)-4-$D878,32)=0,32,MOD(COLUMN(AC:AC)-4-$D878,32))+4))</f>
        <v>1</v>
      </c>
      <c r="AD878" s="22" t="str" cm="1">
        <f t="array" aca="1" ref="AD878" ca="1">INDIRECT(ADDRESS((ROW(878:878)-1),IF(MOD(COLUMN(AD:AD)-4-$D878,32)=0,32,MOD(COLUMN(AD:AD)-4-$D878,32))+4))</f>
        <v>1</v>
      </c>
      <c r="AE878" s="22" t="str" cm="1">
        <f t="array" aca="1" ref="AE878" ca="1">INDIRECT(ADDRESS((ROW(878:878)-1),IF(MOD(COLUMN(AE:AE)-4-$D878,32)=0,32,MOD(COLUMN(AE:AE)-4-$D878,32))+4))</f>
        <v>0</v>
      </c>
      <c r="AF878" s="22" t="str" cm="1">
        <f t="array" aca="1" ref="AF878" ca="1">INDIRECT(ADDRESS((ROW(878:878)-1),IF(MOD(COLUMN(AF:AF)-4-$D878,32)=0,32,MOD(COLUMN(AF:AF)-4-$D878,32))+4))</f>
        <v>0</v>
      </c>
      <c r="AG878" s="23" t="str" cm="1">
        <f t="array" aca="1" ref="AG878" ca="1">INDIRECT(ADDRESS((ROW(878:878)-1),IF(MOD(COLUMN(AG:AG)-4-$D878,32)=0,32,MOD(COLUMN(AG:AG)-4-$D878,32))+4))</f>
        <v>0</v>
      </c>
      <c r="AH878" s="23" t="str" cm="1">
        <f t="array" aca="1" ref="AH878" ca="1">INDIRECT(ADDRESS((ROW(878:878)-1),IF(MOD(COLUMN(AH:AH)-4-$D878,32)=0,32,MOD(COLUMN(AH:AH)-4-$D878,32))+4))</f>
        <v>0</v>
      </c>
      <c r="AI878" s="23" t="str" cm="1">
        <f t="array" aca="1" ref="AI878" ca="1">INDIRECT(ADDRESS((ROW(878:878)-1),IF(MOD(COLUMN(AI:AI)-4-$D878,32)=0,32,MOD(COLUMN(AI:AI)-4-$D878,32))+4))</f>
        <v>1</v>
      </c>
      <c r="AJ878" s="23" t="str" cm="1">
        <f t="array" aca="1" ref="AJ878" ca="1">INDIRECT(ADDRESS((ROW(878:878)-1),IF(MOD(COLUMN(AJ:AJ)-4-$D878,32)=0,32,MOD(COLUMN(AJ:AJ)-4-$D878,32))+4))</f>
        <v>0</v>
      </c>
      <c r="AK878" t="str">
        <f ca="1">_xlfn.CONCAT(E878,F878,G878,H878,I878,J878,K878,L878)</f>
        <v>01101110</v>
      </c>
      <c r="AL878" t="str">
        <f ca="1">_xlfn.CONCAT(M878,N878,O878,P878,Q878,R878,S878,T878)</f>
        <v>01101011</v>
      </c>
      <c r="AM878" t="str">
        <f ca="1">_xlfn.CONCAT(U878,V878,W878,X878,Y878,Z878,AA878,AB878)</f>
        <v>01111101</v>
      </c>
      <c r="AN878" t="str">
        <f ca="1">_xlfn.CONCAT(AC878,AD878,AE878,AF878,AG878,AH878,AI878,AJ878)</f>
        <v>11000010</v>
      </c>
      <c r="AO878">
        <f ca="1">BIN2DEC(AK878)</f>
        <v>110</v>
      </c>
      <c r="AP878">
        <f t="shared" ref="AP878:AR880" ca="1" si="368">BIN2DEC(AL878)</f>
        <v>107</v>
      </c>
      <c r="AQ878">
        <f t="shared" ca="1" si="368"/>
        <v>125</v>
      </c>
      <c r="AR878">
        <f t="shared" ca="1" si="368"/>
        <v>194</v>
      </c>
      <c r="AS878">
        <f ca="1">(AO878*2^24)+(AP878*2^16)+(AQ878*2^8)+AR878</f>
        <v>1852538306</v>
      </c>
      <c r="AT878">
        <f>2^32</f>
        <v>4294967296</v>
      </c>
      <c r="AU878">
        <f ca="1">AT878-AS878</f>
        <v>2442428990</v>
      </c>
    </row>
    <row r="879" spans="1:47" x14ac:dyDescent="0.35">
      <c r="C879" t="s">
        <v>2</v>
      </c>
      <c r="D879" s="27">
        <v>19</v>
      </c>
      <c r="E879" s="20" t="str" cm="1">
        <f t="array" aca="1" ref="E879" ca="1">INDIRECT(ADDRESS((ROW(879:879)-2),IF(MOD(COLUMN(E:E)-4-$D879,32)=0,32,MOD(COLUMN(E:E)-4-$D879,32))+4))</f>
        <v>1</v>
      </c>
      <c r="F879" s="20" t="str" cm="1">
        <f t="array" aca="1" ref="F879" ca="1">INDIRECT(ADDRESS((ROW(879:879)-2),IF(MOD(COLUMN(F:F)-4-$D879,32)=0,32,MOD(COLUMN(F:F)-4-$D879,32))+4))</f>
        <v>0</v>
      </c>
      <c r="G879" s="20" t="str" cm="1">
        <f t="array" aca="1" ref="G879" ca="1">INDIRECT(ADDRESS((ROW(879:879)-2),IF(MOD(COLUMN(G:G)-4-$D879,32)=0,32,MOD(COLUMN(G:G)-4-$D879,32))+4))</f>
        <v>0</v>
      </c>
      <c r="H879" s="20" t="str" cm="1">
        <f t="array" aca="1" ref="H879" ca="1">INDIRECT(ADDRESS((ROW(879:879)-2),IF(MOD(COLUMN(H:H)-4-$D879,32)=0,32,MOD(COLUMN(H:H)-4-$D879,32))+4))</f>
        <v>1</v>
      </c>
      <c r="I879" s="21" t="str" cm="1">
        <f t="array" aca="1" ref="I879" ca="1">INDIRECT(ADDRESS((ROW(879:879)-2),IF(MOD(COLUMN(I:I)-4-$D879,32)=0,32,MOD(COLUMN(I:I)-4-$D879,32))+4))</f>
        <v>1</v>
      </c>
      <c r="J879" s="21" t="str" cm="1">
        <f t="array" aca="1" ref="J879" ca="1">INDIRECT(ADDRESS((ROW(879:879)-2),IF(MOD(COLUMN(J:J)-4-$D879,32)=0,32,MOD(COLUMN(J:J)-4-$D879,32))+4))</f>
        <v>0</v>
      </c>
      <c r="K879" s="21" t="str" cm="1">
        <f t="array" aca="1" ref="K879" ca="1">INDIRECT(ADDRESS((ROW(879:879)-2),IF(MOD(COLUMN(K:K)-4-$D879,32)=0,32,MOD(COLUMN(K:K)-4-$D879,32))+4))</f>
        <v>1</v>
      </c>
      <c r="L879" s="21" t="str" cm="1">
        <f t="array" aca="1" ref="L879" ca="1">INDIRECT(ADDRESS((ROW(879:879)-2),IF(MOD(COLUMN(L:L)-4-$D879,32)=0,32,MOD(COLUMN(L:L)-4-$D879,32))+4))</f>
        <v>1</v>
      </c>
      <c r="M879" s="22" t="str" cm="1">
        <f t="array" aca="1" ref="M879" ca="1">INDIRECT(ADDRESS((ROW(879:879)-2),IF(MOD(COLUMN(M:M)-4-$D879,32)=0,32,MOD(COLUMN(M:M)-4-$D879,32))+4))</f>
        <v>1</v>
      </c>
      <c r="N879" s="22" t="str" cm="1">
        <f t="array" aca="1" ref="N879" ca="1">INDIRECT(ADDRESS((ROW(879:879)-2),IF(MOD(COLUMN(N:N)-4-$D879,32)=0,32,MOD(COLUMN(N:N)-4-$D879,32))+4))</f>
        <v>0</v>
      </c>
      <c r="O879" s="22" t="str" cm="1">
        <f t="array" aca="1" ref="O879" ca="1">INDIRECT(ADDRESS((ROW(879:879)-2),IF(MOD(COLUMN(O:O)-4-$D879,32)=0,32,MOD(COLUMN(O:O)-4-$D879,32))+4))</f>
        <v>0</v>
      </c>
      <c r="P879" s="22" t="str" cm="1">
        <f t="array" aca="1" ref="P879" ca="1">INDIRECT(ADDRESS((ROW(879:879)-2),IF(MOD(COLUMN(P:P)-4-$D879,32)=0,32,MOD(COLUMN(P:P)-4-$D879,32))+4))</f>
        <v>1</v>
      </c>
      <c r="Q879" s="23" t="str" cm="1">
        <f t="array" aca="1" ref="Q879" ca="1">INDIRECT(ADDRESS((ROW(879:879)-2),IF(MOD(COLUMN(Q:Q)-4-$D879,32)=0,32,MOD(COLUMN(Q:Q)-4-$D879,32))+4))</f>
        <v>1</v>
      </c>
      <c r="R879" s="23" t="str" cm="1">
        <f t="array" aca="1" ref="R879" ca="1">INDIRECT(ADDRESS((ROW(879:879)-2),IF(MOD(COLUMN(R:R)-4-$D879,32)=0,32,MOD(COLUMN(R:R)-4-$D879,32))+4))</f>
        <v>0</v>
      </c>
      <c r="S879" s="23" t="str" cm="1">
        <f t="array" aca="1" ref="S879" ca="1">INDIRECT(ADDRESS((ROW(879:879)-2),IF(MOD(COLUMN(S:S)-4-$D879,32)=0,32,MOD(COLUMN(S:S)-4-$D879,32))+4))</f>
        <v>1</v>
      </c>
      <c r="T879" s="23" t="str" cm="1">
        <f t="array" aca="1" ref="T879" ca="1">INDIRECT(ADDRESS((ROW(879:879)-2),IF(MOD(COLUMN(T:T)-4-$D879,32)=0,32,MOD(COLUMN(T:T)-4-$D879,32))+4))</f>
        <v>0</v>
      </c>
      <c r="U879" s="20" t="str" cm="1">
        <f t="array" aca="1" ref="U879" ca="1">INDIRECT(ADDRESS((ROW(879:879)-2),IF(MOD(COLUMN(U:U)-4-$D879,32)=0,32,MOD(COLUMN(U:U)-4-$D879,32))+4))</f>
        <v>1</v>
      </c>
      <c r="V879" s="20" t="str" cm="1">
        <f t="array" aca="1" ref="V879" ca="1">INDIRECT(ADDRESS((ROW(879:879)-2),IF(MOD(COLUMN(V:V)-4-$D879,32)=0,32,MOD(COLUMN(V:V)-4-$D879,32))+4))</f>
        <v>1</v>
      </c>
      <c r="W879" s="20" t="str" cm="1">
        <f t="array" aca="1" ref="W879" ca="1">INDIRECT(ADDRESS((ROW(879:879)-2),IF(MOD(COLUMN(W:W)-4-$D879,32)=0,32,MOD(COLUMN(W:W)-4-$D879,32))+4))</f>
        <v>0</v>
      </c>
      <c r="X879" s="20" t="str" cm="1">
        <f t="array" aca="1" ref="X879" ca="1">INDIRECT(ADDRESS((ROW(879:879)-2),IF(MOD(COLUMN(X:X)-4-$D879,32)=0,32,MOD(COLUMN(X:X)-4-$D879,32))+4))</f>
        <v>1</v>
      </c>
      <c r="Y879" s="21" t="str" cm="1">
        <f t="array" aca="1" ref="Y879" ca="1">INDIRECT(ADDRESS((ROW(879:879)-2),IF(MOD(COLUMN(Y:Y)-4-$D879,32)=0,32,MOD(COLUMN(Y:Y)-4-$D879,32))+4))</f>
        <v>1</v>
      </c>
      <c r="Z879" s="21" t="str" cm="1">
        <f t="array" aca="1" ref="Z879" ca="1">INDIRECT(ADDRESS((ROW(879:879)-2),IF(MOD(COLUMN(Z:Z)-4-$D879,32)=0,32,MOD(COLUMN(Z:Z)-4-$D879,32))+4))</f>
        <v>1</v>
      </c>
      <c r="AA879" s="21" t="str" cm="1">
        <f t="array" aca="1" ref="AA879" ca="1">INDIRECT(ADDRESS((ROW(879:879)-2),IF(MOD(COLUMN(AA:AA)-4-$D879,32)=0,32,MOD(COLUMN(AA:AA)-4-$D879,32))+4))</f>
        <v>1</v>
      </c>
      <c r="AB879" s="21" t="str" cm="1">
        <f t="array" aca="1" ref="AB879" ca="1">INDIRECT(ADDRESS((ROW(879:879)-2),IF(MOD(COLUMN(AB:AB)-4-$D879,32)=0,32,MOD(COLUMN(AB:AB)-4-$D879,32))+4))</f>
        <v>1</v>
      </c>
      <c r="AC879" s="22" t="str" cm="1">
        <f t="array" aca="1" ref="AC879" ca="1">INDIRECT(ADDRESS((ROW(879:879)-2),IF(MOD(COLUMN(AC:AC)-4-$D879,32)=0,32,MOD(COLUMN(AC:AC)-4-$D879,32))+4))</f>
        <v>0</v>
      </c>
      <c r="AD879" s="22" t="str" cm="1">
        <f t="array" aca="1" ref="AD879" ca="1">INDIRECT(ADDRESS((ROW(879:879)-2),IF(MOD(COLUMN(AD:AD)-4-$D879,32)=0,32,MOD(COLUMN(AD:AD)-4-$D879,32))+4))</f>
        <v>1</v>
      </c>
      <c r="AE879" s="22" t="str" cm="1">
        <f t="array" aca="1" ref="AE879" ca="1">INDIRECT(ADDRESS((ROW(879:879)-2),IF(MOD(COLUMN(AE:AE)-4-$D879,32)=0,32,MOD(COLUMN(AE:AE)-4-$D879,32))+4))</f>
        <v>1</v>
      </c>
      <c r="AF879" s="22" t="str" cm="1">
        <f t="array" aca="1" ref="AF879" ca="1">INDIRECT(ADDRESS((ROW(879:879)-2),IF(MOD(COLUMN(AF:AF)-4-$D879,32)=0,32,MOD(COLUMN(AF:AF)-4-$D879,32))+4))</f>
        <v>1</v>
      </c>
      <c r="AG879" s="23" t="str" cm="1">
        <f t="array" aca="1" ref="AG879" ca="1">INDIRECT(ADDRESS((ROW(879:879)-2),IF(MOD(COLUMN(AG:AG)-4-$D879,32)=0,32,MOD(COLUMN(AG:AG)-4-$D879,32))+4))</f>
        <v>0</v>
      </c>
      <c r="AH879" s="23" t="str" cm="1">
        <f t="array" aca="1" ref="AH879" ca="1">INDIRECT(ADDRESS((ROW(879:879)-2),IF(MOD(COLUMN(AH:AH)-4-$D879,32)=0,32,MOD(COLUMN(AH:AH)-4-$D879,32))+4))</f>
        <v>0</v>
      </c>
      <c r="AI879" s="23" t="str" cm="1">
        <f t="array" aca="1" ref="AI879" ca="1">INDIRECT(ADDRESS((ROW(879:879)-2),IF(MOD(COLUMN(AI:AI)-4-$D879,32)=0,32,MOD(COLUMN(AI:AI)-4-$D879,32))+4))</f>
        <v>0</v>
      </c>
      <c r="AJ879" s="23" t="str" cm="1">
        <f t="array" aca="1" ref="AJ879" ca="1">INDIRECT(ADDRESS((ROW(879:879)-2),IF(MOD(COLUMN(AJ:AJ)-4-$D879,32)=0,32,MOD(COLUMN(AJ:AJ)-4-$D879,32))+4))</f>
        <v>0</v>
      </c>
      <c r="AK879" t="str">
        <f ca="1">_xlfn.CONCAT(E879,F879,G879,H879,I879,J879,K879,L879)</f>
        <v>10011011</v>
      </c>
      <c r="AL879" t="str">
        <f ca="1">_xlfn.CONCAT(M879,N879,O879,P879,Q879,R879,S879,T879)</f>
        <v>10011010</v>
      </c>
      <c r="AM879" t="str">
        <f ca="1">_xlfn.CONCAT(U879,V879,W879,X879,Y879,Z879,AA879,AB879)</f>
        <v>11011111</v>
      </c>
      <c r="AN879" t="str">
        <f ca="1">_xlfn.CONCAT(AC879,AD879,AE879,AF879,AG879,AH879,AI879,AJ879)</f>
        <v>01110000</v>
      </c>
      <c r="AO879">
        <f ca="1">BIN2DEC(AK879)</f>
        <v>155</v>
      </c>
      <c r="AP879">
        <f t="shared" ca="1" si="368"/>
        <v>154</v>
      </c>
      <c r="AQ879">
        <f t="shared" ca="1" si="368"/>
        <v>223</v>
      </c>
      <c r="AR879">
        <f t="shared" ca="1" si="368"/>
        <v>112</v>
      </c>
      <c r="AS879">
        <f ca="1">(AO879*2^24)+(AP879*2^16)+(AQ879*2^8)+AR879</f>
        <v>2610618224</v>
      </c>
      <c r="AT879">
        <f>2^32</f>
        <v>4294967296</v>
      </c>
      <c r="AU879">
        <f ca="1">AT879-AS879</f>
        <v>1684349072</v>
      </c>
    </row>
    <row r="880" spans="1:47" x14ac:dyDescent="0.35">
      <c r="C880" t="s">
        <v>84</v>
      </c>
      <c r="D880" s="27">
        <v>10</v>
      </c>
      <c r="E880" s="20" cm="1">
        <f t="array" aca="1" ref="E880" ca="1">IF(COLUMN(E:E)-4&gt;$D880,INDIRECT(ADDRESS((ROW(880:880)-3),COLUMN(E:E)-4-$D880+4)),0)</f>
        <v>0</v>
      </c>
      <c r="F880" s="20" cm="1">
        <f t="array" aca="1" ref="F880" ca="1">IF(COLUMN(F:F)-4&gt;$D880,INDIRECT(ADDRESS((ROW(880:880)-3),COLUMN(F:F)-4-$D880+4)),0)</f>
        <v>0</v>
      </c>
      <c r="G880" s="20" cm="1">
        <f t="array" aca="1" ref="G880" ca="1">IF(COLUMN(G:G)-4&gt;$D880,INDIRECT(ADDRESS((ROW(880:880)-3),COLUMN(G:G)-4-$D880+4)),0)</f>
        <v>0</v>
      </c>
      <c r="H880" s="20" cm="1">
        <f t="array" aca="1" ref="H880" ca="1">IF(COLUMN(H:H)-4&gt;$D880,INDIRECT(ADDRESS((ROW(880:880)-3),COLUMN(H:H)-4-$D880+4)),0)</f>
        <v>0</v>
      </c>
      <c r="I880" s="21" cm="1">
        <f t="array" aca="1" ref="I880" ca="1">IF(COLUMN(I:I)-4&gt;$D880,INDIRECT(ADDRESS((ROW(880:880)-3),COLUMN(I:I)-4-$D880+4)),0)</f>
        <v>0</v>
      </c>
      <c r="J880" s="21" cm="1">
        <f t="array" aca="1" ref="J880" ca="1">IF(COLUMN(J:J)-4&gt;$D880,INDIRECT(ADDRESS((ROW(880:880)-3),COLUMN(J:J)-4-$D880+4)),0)</f>
        <v>0</v>
      </c>
      <c r="K880" s="21" cm="1">
        <f t="array" aca="1" ref="K880" ca="1">IF(COLUMN(K:K)-4&gt;$D880,INDIRECT(ADDRESS((ROW(880:880)-3),COLUMN(K:K)-4-$D880+4)),0)</f>
        <v>0</v>
      </c>
      <c r="L880" s="21" cm="1">
        <f t="array" aca="1" ref="L880" ca="1">IF(COLUMN(L:L)-4&gt;$D880,INDIRECT(ADDRESS((ROW(880:880)-3),COLUMN(L:L)-4-$D880+4)),0)</f>
        <v>0</v>
      </c>
      <c r="M880" s="22" cm="1">
        <f t="array" aca="1" ref="M880" ca="1">IF(COLUMN(M:M)-4&gt;$D880,INDIRECT(ADDRESS((ROW(880:880)-3),COLUMN(M:M)-4-$D880+4)),0)</f>
        <v>0</v>
      </c>
      <c r="N880" s="22" cm="1">
        <f t="array" aca="1" ref="N880" ca="1">IF(COLUMN(N:N)-4&gt;$D880,INDIRECT(ADDRESS((ROW(880:880)-3),COLUMN(N:N)-4-$D880+4)),0)</f>
        <v>0</v>
      </c>
      <c r="O880" s="22" t="str" cm="1">
        <f t="array" aca="1" ref="O880" ca="1">IF(COLUMN(O:O)-4&gt;$D880,INDIRECT(ADDRESS((ROW(880:880)-3),COLUMN(O:O)-4-$D880+4)),0)</f>
        <v>1</v>
      </c>
      <c r="P880" s="22" t="str" cm="1">
        <f t="array" aca="1" ref="P880" ca="1">IF(COLUMN(P:P)-4&gt;$D880,INDIRECT(ADDRESS((ROW(880:880)-3),COLUMN(P:P)-4-$D880+4)),0)</f>
        <v>1</v>
      </c>
      <c r="Q880" s="23" t="str" cm="1">
        <f t="array" aca="1" ref="Q880" ca="1">IF(COLUMN(Q:Q)-4&gt;$D880,INDIRECT(ADDRESS((ROW(880:880)-3),COLUMN(Q:Q)-4-$D880+4)),0)</f>
        <v>1</v>
      </c>
      <c r="R880" s="23" t="str" cm="1">
        <f t="array" aca="1" ref="R880" ca="1">IF(COLUMN(R:R)-4&gt;$D880,INDIRECT(ADDRESS((ROW(880:880)-3),COLUMN(R:R)-4-$D880+4)),0)</f>
        <v>1</v>
      </c>
      <c r="S880" s="23" t="str" cm="1">
        <f t="array" aca="1" ref="S880" ca="1">IF(COLUMN(S:S)-4&gt;$D880,INDIRECT(ADDRESS((ROW(880:880)-3),COLUMN(S:S)-4-$D880+4)),0)</f>
        <v>1</v>
      </c>
      <c r="T880" s="23" t="str" cm="1">
        <f t="array" aca="1" ref="T880" ca="1">IF(COLUMN(T:T)-4&gt;$D880,INDIRECT(ADDRESS((ROW(880:880)-3),COLUMN(T:T)-4-$D880+4)),0)</f>
        <v>0</v>
      </c>
      <c r="U880" s="20" t="str" cm="1">
        <f t="array" aca="1" ref="U880" ca="1">IF(COLUMN(U:U)-4&gt;$D880,INDIRECT(ADDRESS((ROW(880:880)-3),COLUMN(U:U)-4-$D880+4)),0)</f>
        <v>1</v>
      </c>
      <c r="V880" s="20" t="str" cm="1">
        <f t="array" aca="1" ref="V880" ca="1">IF(COLUMN(V:V)-4&gt;$D880,INDIRECT(ADDRESS((ROW(880:880)-3),COLUMN(V:V)-4-$D880+4)),0)</f>
        <v>1</v>
      </c>
      <c r="W880" s="20" t="str" cm="1">
        <f t="array" aca="1" ref="W880" ca="1">IF(COLUMN(W:W)-4&gt;$D880,INDIRECT(ADDRESS((ROW(880:880)-3),COLUMN(W:W)-4-$D880+4)),0)</f>
        <v>1</v>
      </c>
      <c r="X880" s="20" t="str" cm="1">
        <f t="array" aca="1" ref="X880" ca="1">IF(COLUMN(X:X)-4&gt;$D880,INDIRECT(ADDRESS((ROW(880:880)-3),COLUMN(X:X)-4-$D880+4)),0)</f>
        <v>0</v>
      </c>
      <c r="Y880" s="21" t="str" cm="1">
        <f t="array" aca="1" ref="Y880" ca="1">IF(COLUMN(Y:Y)-4&gt;$D880,INDIRECT(ADDRESS((ROW(880:880)-3),COLUMN(Y:Y)-4-$D880+4)),0)</f>
        <v>0</v>
      </c>
      <c r="Z880" s="21" t="str" cm="1">
        <f t="array" aca="1" ref="Z880" ca="1">IF(COLUMN(Z:Z)-4&gt;$D880,INDIRECT(ADDRESS((ROW(880:880)-3),COLUMN(Z:Z)-4-$D880+4)),0)</f>
        <v>0</v>
      </c>
      <c r="AA880" s="21" t="str" cm="1">
        <f t="array" aca="1" ref="AA880" ca="1">IF(COLUMN(AA:AA)-4&gt;$D880,INDIRECT(ADDRESS((ROW(880:880)-3),COLUMN(AA:AA)-4-$D880+4)),0)</f>
        <v>0</v>
      </c>
      <c r="AB880" s="21" t="str" cm="1">
        <f t="array" aca="1" ref="AB880" ca="1">IF(COLUMN(AB:AB)-4&gt;$D880,INDIRECT(ADDRESS((ROW(880:880)-3),COLUMN(AB:AB)-4-$D880+4)),0)</f>
        <v>1</v>
      </c>
      <c r="AC880" s="22" t="str" cm="1">
        <f t="array" aca="1" ref="AC880" ca="1">IF(COLUMN(AC:AC)-4&gt;$D880,INDIRECT(ADDRESS((ROW(880:880)-3),COLUMN(AC:AC)-4-$D880+4)),0)</f>
        <v>0</v>
      </c>
      <c r="AD880" s="22" t="str" cm="1">
        <f t="array" aca="1" ref="AD880" ca="1">IF(COLUMN(AD:AD)-4&gt;$D880,INDIRECT(ADDRESS((ROW(880:880)-3),COLUMN(AD:AD)-4-$D880+4)),0)</f>
        <v>0</v>
      </c>
      <c r="AE880" s="22" t="str" cm="1">
        <f t="array" aca="1" ref="AE880" ca="1">IF(COLUMN(AE:AE)-4&gt;$D880,INDIRECT(ADDRESS((ROW(880:880)-3),COLUMN(AE:AE)-4-$D880+4)),0)</f>
        <v>1</v>
      </c>
      <c r="AF880" s="22" t="str" cm="1">
        <f t="array" aca="1" ref="AF880" ca="1">IF(COLUMN(AF:AF)-4&gt;$D880,INDIRECT(ADDRESS((ROW(880:880)-3),COLUMN(AF:AF)-4-$D880+4)),0)</f>
        <v>1</v>
      </c>
      <c r="AG880" s="23" t="str" cm="1">
        <f t="array" aca="1" ref="AG880" ca="1">IF(COLUMN(AG:AG)-4&gt;$D880,INDIRECT(ADDRESS((ROW(880:880)-3),COLUMN(AG:AG)-4-$D880+4)),0)</f>
        <v>0</v>
      </c>
      <c r="AH880" s="23" t="str" cm="1">
        <f t="array" aca="1" ref="AH880" ca="1">IF(COLUMN(AH:AH)-4&gt;$D880,INDIRECT(ADDRESS((ROW(880:880)-3),COLUMN(AH:AH)-4-$D880+4)),0)</f>
        <v>1</v>
      </c>
      <c r="AI880" s="23" t="str" cm="1">
        <f t="array" aca="1" ref="AI880" ca="1">IF(COLUMN(AI:AI)-4&gt;$D880,INDIRECT(ADDRESS((ROW(880:880)-3),COLUMN(AI:AI)-4-$D880+4)),0)</f>
        <v>1</v>
      </c>
      <c r="AJ880" s="23" t="str" cm="1">
        <f t="array" aca="1" ref="AJ880" ca="1">IF(COLUMN(AJ:AJ)-4&gt;$D880,INDIRECT(ADDRESS((ROW(880:880)-3),COLUMN(AJ:AJ)-4-$D880+4)),0)</f>
        <v>1</v>
      </c>
      <c r="AK880" t="str">
        <f ca="1">_xlfn.CONCAT(E880,F880,G880,H880,I880,J880,K880,L880)</f>
        <v>00000000</v>
      </c>
      <c r="AL880" t="str">
        <f ca="1">_xlfn.CONCAT(M880,N880,O880,P880,Q880,R880,S880,T880)</f>
        <v>00111110</v>
      </c>
      <c r="AM880" t="str">
        <f ca="1">_xlfn.CONCAT(U880,V880,W880,X880,Y880,Z880,AA880,AB880)</f>
        <v>11100001</v>
      </c>
      <c r="AN880" t="str">
        <f ca="1">_xlfn.CONCAT(AC880,AD880,AE880,AF880,AG880,AH880,AI880,AJ880)</f>
        <v>00110111</v>
      </c>
      <c r="AO880">
        <f ca="1">BIN2DEC(AK880)</f>
        <v>0</v>
      </c>
      <c r="AP880">
        <f t="shared" ca="1" si="368"/>
        <v>62</v>
      </c>
      <c r="AQ880">
        <f t="shared" ca="1" si="368"/>
        <v>225</v>
      </c>
      <c r="AR880">
        <f t="shared" ca="1" si="368"/>
        <v>55</v>
      </c>
      <c r="AS880">
        <f ca="1">(AO880*2^24)+(AP880*2^16)+(AQ880*2^8)+AR880</f>
        <v>4120887</v>
      </c>
    </row>
    <row r="881" spans="1:47" x14ac:dyDescent="0.35">
      <c r="C881" t="s">
        <v>85</v>
      </c>
      <c r="E881" s="4">
        <f ca="1">_xlfn.BITXOR(E878,E879)</f>
        <v>1</v>
      </c>
      <c r="F881" s="4">
        <f t="shared" ref="F881:AJ881" ca="1" si="369">_xlfn.BITXOR(F878,F879)</f>
        <v>1</v>
      </c>
      <c r="G881" s="4">
        <f t="shared" ca="1" si="369"/>
        <v>1</v>
      </c>
      <c r="H881" s="4">
        <f t="shared" ca="1" si="369"/>
        <v>1</v>
      </c>
      <c r="I881" s="4">
        <f t="shared" ca="1" si="369"/>
        <v>0</v>
      </c>
      <c r="J881" s="4">
        <f t="shared" ca="1" si="369"/>
        <v>1</v>
      </c>
      <c r="K881" s="4">
        <f t="shared" ca="1" si="369"/>
        <v>0</v>
      </c>
      <c r="L881" s="4">
        <f t="shared" ca="1" si="369"/>
        <v>1</v>
      </c>
      <c r="M881" s="4">
        <f t="shared" ca="1" si="369"/>
        <v>1</v>
      </c>
      <c r="N881" s="4">
        <f t="shared" ca="1" si="369"/>
        <v>1</v>
      </c>
      <c r="O881" s="4">
        <f t="shared" ca="1" si="369"/>
        <v>1</v>
      </c>
      <c r="P881" s="4">
        <f t="shared" ca="1" si="369"/>
        <v>1</v>
      </c>
      <c r="Q881" s="4">
        <f t="shared" ca="1" si="369"/>
        <v>0</v>
      </c>
      <c r="R881" s="4">
        <f t="shared" ca="1" si="369"/>
        <v>0</v>
      </c>
      <c r="S881" s="4">
        <f t="shared" ca="1" si="369"/>
        <v>0</v>
      </c>
      <c r="T881" s="4">
        <f t="shared" ca="1" si="369"/>
        <v>1</v>
      </c>
      <c r="U881" s="4">
        <f t="shared" ca="1" si="369"/>
        <v>1</v>
      </c>
      <c r="V881" s="4">
        <f t="shared" ca="1" si="369"/>
        <v>0</v>
      </c>
      <c r="W881" s="4">
        <f t="shared" ca="1" si="369"/>
        <v>1</v>
      </c>
      <c r="X881" s="4">
        <f t="shared" ca="1" si="369"/>
        <v>0</v>
      </c>
      <c r="Y881" s="4">
        <f t="shared" ca="1" si="369"/>
        <v>0</v>
      </c>
      <c r="Z881" s="4">
        <f t="shared" ca="1" si="369"/>
        <v>0</v>
      </c>
      <c r="AA881" s="4">
        <f t="shared" ca="1" si="369"/>
        <v>1</v>
      </c>
      <c r="AB881" s="4">
        <f t="shared" ca="1" si="369"/>
        <v>0</v>
      </c>
      <c r="AC881" s="4">
        <f t="shared" ca="1" si="369"/>
        <v>1</v>
      </c>
      <c r="AD881" s="4">
        <f t="shared" ca="1" si="369"/>
        <v>0</v>
      </c>
      <c r="AE881" s="4">
        <f t="shared" ca="1" si="369"/>
        <v>1</v>
      </c>
      <c r="AF881" s="4">
        <f t="shared" ca="1" si="369"/>
        <v>1</v>
      </c>
      <c r="AG881" s="4">
        <f t="shared" ca="1" si="369"/>
        <v>0</v>
      </c>
      <c r="AH881" s="4">
        <f t="shared" ca="1" si="369"/>
        <v>0</v>
      </c>
      <c r="AI881" s="4">
        <f t="shared" ca="1" si="369"/>
        <v>1</v>
      </c>
      <c r="AJ881" s="4">
        <f t="shared" ca="1" si="369"/>
        <v>0</v>
      </c>
    </row>
    <row r="882" spans="1:47" x14ac:dyDescent="0.35">
      <c r="B882" s="18">
        <f ca="1">AS882</f>
        <v>4124001157</v>
      </c>
      <c r="C882" s="17"/>
      <c r="E882" s="24">
        <f ca="1">_xlfn.BITXOR(E880,E881)</f>
        <v>1</v>
      </c>
      <c r="F882" s="24">
        <f t="shared" ref="F882:AJ882" ca="1" si="370">_xlfn.BITXOR(F880,F881)</f>
        <v>1</v>
      </c>
      <c r="G882" s="24">
        <f t="shared" ca="1" si="370"/>
        <v>1</v>
      </c>
      <c r="H882" s="24">
        <f t="shared" ca="1" si="370"/>
        <v>1</v>
      </c>
      <c r="I882" s="24">
        <f t="shared" ca="1" si="370"/>
        <v>0</v>
      </c>
      <c r="J882" s="24">
        <f t="shared" ca="1" si="370"/>
        <v>1</v>
      </c>
      <c r="K882" s="24">
        <f t="shared" ca="1" si="370"/>
        <v>0</v>
      </c>
      <c r="L882" s="24">
        <f t="shared" ca="1" si="370"/>
        <v>1</v>
      </c>
      <c r="M882" s="24">
        <f t="shared" ca="1" si="370"/>
        <v>1</v>
      </c>
      <c r="N882" s="24">
        <f t="shared" ca="1" si="370"/>
        <v>1</v>
      </c>
      <c r="O882" s="24">
        <f t="shared" ca="1" si="370"/>
        <v>0</v>
      </c>
      <c r="P882" s="24">
        <f t="shared" ca="1" si="370"/>
        <v>0</v>
      </c>
      <c r="Q882" s="24">
        <f t="shared" ca="1" si="370"/>
        <v>1</v>
      </c>
      <c r="R882" s="24">
        <f t="shared" ca="1" si="370"/>
        <v>1</v>
      </c>
      <c r="S882" s="24">
        <f t="shared" ca="1" si="370"/>
        <v>1</v>
      </c>
      <c r="T882" s="24">
        <f t="shared" ca="1" si="370"/>
        <v>1</v>
      </c>
      <c r="U882" s="24">
        <f t="shared" ca="1" si="370"/>
        <v>0</v>
      </c>
      <c r="V882" s="24">
        <f t="shared" ca="1" si="370"/>
        <v>1</v>
      </c>
      <c r="W882" s="24">
        <f t="shared" ca="1" si="370"/>
        <v>0</v>
      </c>
      <c r="X882" s="24">
        <f t="shared" ca="1" si="370"/>
        <v>0</v>
      </c>
      <c r="Y882" s="24">
        <f t="shared" ca="1" si="370"/>
        <v>0</v>
      </c>
      <c r="Z882" s="24">
        <f t="shared" ca="1" si="370"/>
        <v>0</v>
      </c>
      <c r="AA882" s="24">
        <f t="shared" ca="1" si="370"/>
        <v>1</v>
      </c>
      <c r="AB882" s="24">
        <f t="shared" ca="1" si="370"/>
        <v>1</v>
      </c>
      <c r="AC882" s="24">
        <f t="shared" ca="1" si="370"/>
        <v>1</v>
      </c>
      <c r="AD882" s="24">
        <f t="shared" ca="1" si="370"/>
        <v>0</v>
      </c>
      <c r="AE882" s="24">
        <f t="shared" ca="1" si="370"/>
        <v>0</v>
      </c>
      <c r="AF882" s="24">
        <f t="shared" ca="1" si="370"/>
        <v>0</v>
      </c>
      <c r="AG882" s="24">
        <f t="shared" ca="1" si="370"/>
        <v>0</v>
      </c>
      <c r="AH882" s="24">
        <f t="shared" ca="1" si="370"/>
        <v>1</v>
      </c>
      <c r="AI882" s="24">
        <f t="shared" ca="1" si="370"/>
        <v>0</v>
      </c>
      <c r="AJ882" s="24">
        <f t="shared" ca="1" si="370"/>
        <v>1</v>
      </c>
      <c r="AK882" t="str">
        <f ca="1">_xlfn.CONCAT(E882,F882,G882,H882,I882,J882,K882,L882)</f>
        <v>11110101</v>
      </c>
      <c r="AL882" t="str">
        <f ca="1">_xlfn.CONCAT(M882,N882,O882,P882,Q882,R882,S882,T882)</f>
        <v>11001111</v>
      </c>
      <c r="AM882" t="str">
        <f ca="1">_xlfn.CONCAT(U882,V882,W882,X882,Y882,Z882,AA882,AB882)</f>
        <v>01000011</v>
      </c>
      <c r="AN882" t="str">
        <f ca="1">_xlfn.CONCAT(AC882,AD882,AE882,AF882,AG882,AH882,AI882,AJ882)</f>
        <v>10000101</v>
      </c>
      <c r="AO882">
        <f ca="1">BIN2DEC(AK882)</f>
        <v>245</v>
      </c>
      <c r="AP882">
        <f t="shared" ref="AP882:AR882" ca="1" si="371">BIN2DEC(AL882)</f>
        <v>207</v>
      </c>
      <c r="AQ882">
        <f t="shared" ca="1" si="371"/>
        <v>67</v>
      </c>
      <c r="AR882">
        <f t="shared" ca="1" si="371"/>
        <v>133</v>
      </c>
      <c r="AS882">
        <f ca="1">(AO882*2^24)+(AP882*2^16)+(AQ882*2^8)+AR882</f>
        <v>4124001157</v>
      </c>
    </row>
    <row r="883" spans="1:47" x14ac:dyDescent="0.35">
      <c r="C883" s="2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</row>
    <row r="884" spans="1:47" x14ac:dyDescent="0.35">
      <c r="A884" t="s">
        <v>81</v>
      </c>
      <c r="B884" s="26">
        <f ca="1">Home!F51</f>
        <v>3734524769</v>
      </c>
      <c r="C884" t="str">
        <f ca="1">DEC2HEX(B884,8)</f>
        <v>DE985361</v>
      </c>
      <c r="E884" s="20" t="str">
        <f ca="1">MID(HEX2BIN(MID(C884,1,1),4),1,1)</f>
        <v>1</v>
      </c>
      <c r="F884" s="20" t="str">
        <f ca="1">MID(HEX2BIN(MID(C884,1,1),4),2,1)</f>
        <v>1</v>
      </c>
      <c r="G884" s="20" t="str">
        <f ca="1">MID(HEX2BIN(MID(C884,1,1),4),3,1)</f>
        <v>0</v>
      </c>
      <c r="H884" s="20" t="str">
        <f ca="1">MID(HEX2BIN(MID(C884,1,1),4),4,1)</f>
        <v>1</v>
      </c>
      <c r="I884" s="21" t="str">
        <f ca="1">MID(HEX2BIN(MID(C884,2,1),4),1,1)</f>
        <v>1</v>
      </c>
      <c r="J884" s="21" t="str">
        <f ca="1">MID(HEX2BIN(MID(C884,2,1),4),2,1)</f>
        <v>1</v>
      </c>
      <c r="K884" s="21" t="str">
        <f ca="1">MID(HEX2BIN(MID(C884,2,1),4),3,1)</f>
        <v>1</v>
      </c>
      <c r="L884" s="21" t="str">
        <f ca="1">MID(HEX2BIN(MID(C884,2,1),4),4,1)</f>
        <v>0</v>
      </c>
      <c r="M884" s="22" t="str">
        <f ca="1">MID(HEX2BIN(MID(C884,3,1),4),1,1)</f>
        <v>1</v>
      </c>
      <c r="N884" s="22" t="str">
        <f ca="1">MID(HEX2BIN(MID(C884,3,1),4),2,1)</f>
        <v>0</v>
      </c>
      <c r="O884" s="22" t="str">
        <f ca="1">MID(HEX2BIN(MID(C884,3,1),4),3,1)</f>
        <v>0</v>
      </c>
      <c r="P884" s="22" t="str">
        <f ca="1">MID(HEX2BIN(MID(C884,3,1),4),4,1)</f>
        <v>1</v>
      </c>
      <c r="Q884" s="23" t="str">
        <f ca="1">MID(HEX2BIN(MID(C884,4,1),4),1,1)</f>
        <v>1</v>
      </c>
      <c r="R884" s="23" t="str">
        <f ca="1">MID(HEX2BIN(MID(C884,4,1),4),2,1)</f>
        <v>0</v>
      </c>
      <c r="S884" s="23" t="str">
        <f ca="1">MID(HEX2BIN(MID(C884,4,1),4),3,1)</f>
        <v>0</v>
      </c>
      <c r="T884" s="23" t="str">
        <f ca="1">MID(HEX2BIN(MID(C884,4,1),4),4,1)</f>
        <v>0</v>
      </c>
      <c r="U884" s="20" t="str">
        <f ca="1">MID(HEX2BIN(MID(C884,5,1),4),1,1)</f>
        <v>0</v>
      </c>
      <c r="V884" s="20" t="str">
        <f ca="1">MID(HEX2BIN(MID(C884,5,1),4),2,1)</f>
        <v>1</v>
      </c>
      <c r="W884" s="20" t="str">
        <f ca="1">MID(HEX2BIN(MID(C884,5,1),4),3,1)</f>
        <v>0</v>
      </c>
      <c r="X884" s="20" t="str">
        <f ca="1">MID(HEX2BIN(MID(C884,5,1),4),4,1)</f>
        <v>1</v>
      </c>
      <c r="Y884" s="21" t="str">
        <f ca="1">MID(HEX2BIN(MID(C884,6,1),4),1,1)</f>
        <v>0</v>
      </c>
      <c r="Z884" s="21" t="str">
        <f ca="1">MID(HEX2BIN(MID(C884,6,1),4),2,1)</f>
        <v>0</v>
      </c>
      <c r="AA884" s="21" t="str">
        <f ca="1">MID(HEX2BIN(MID(C884,6,1),4),3,1)</f>
        <v>1</v>
      </c>
      <c r="AB884" s="21" t="str">
        <f ca="1">MID(HEX2BIN(MID(C884,6,1),4),4,1)</f>
        <v>1</v>
      </c>
      <c r="AC884" s="22" t="str">
        <f ca="1">MID(HEX2BIN(MID(C884,7,1),4),1,1)</f>
        <v>0</v>
      </c>
      <c r="AD884" s="22" t="str">
        <f ca="1">MID(HEX2BIN(MID(C884,7,1),4),2,1)</f>
        <v>1</v>
      </c>
      <c r="AE884" s="22" t="str">
        <f ca="1">MID(HEX2BIN(MID(C884,7,1),4),3,1)</f>
        <v>1</v>
      </c>
      <c r="AF884" s="22" t="str">
        <f ca="1">MID(HEX2BIN(MID(C884,7,1),4),4,1)</f>
        <v>0</v>
      </c>
      <c r="AG884" s="23" t="str">
        <f ca="1">MID(HEX2BIN(MID(C884,8,1),4),1,1)</f>
        <v>0</v>
      </c>
      <c r="AH884" s="23" t="str">
        <f ca="1">MID(HEX2BIN(MID(C884,8,1),4),2,1)</f>
        <v>0</v>
      </c>
      <c r="AI884" s="23" t="str">
        <f ca="1">MID(HEX2BIN(MID(C884,8,1),4),3,1)</f>
        <v>0</v>
      </c>
      <c r="AJ884" s="23" t="str">
        <f ca="1">MID(HEX2BIN(MID(C884,8,1),4),4,1)</f>
        <v>1</v>
      </c>
    </row>
    <row r="885" spans="1:47" x14ac:dyDescent="0.35">
      <c r="A885" s="9" t="s">
        <v>83</v>
      </c>
      <c r="C885" t="s">
        <v>2</v>
      </c>
      <c r="D885" s="27">
        <v>7</v>
      </c>
      <c r="E885" s="20" t="str" cm="1">
        <f t="array" aca="1" ref="E885" ca="1">INDIRECT(ADDRESS((ROW(885:885)-1),IF(MOD(COLUMN(E:E)-4-$D885,32)=0,32,MOD(COLUMN(E:E)-4-$D885,32))+4))</f>
        <v>1</v>
      </c>
      <c r="F885" s="20" t="str" cm="1">
        <f t="array" aca="1" ref="F885" ca="1">INDIRECT(ADDRESS((ROW(885:885)-1),IF(MOD(COLUMN(F:F)-4-$D885,32)=0,32,MOD(COLUMN(F:F)-4-$D885,32))+4))</f>
        <v>1</v>
      </c>
      <c r="G885" s="20" t="str" cm="1">
        <f t="array" aca="1" ref="G885" ca="1">INDIRECT(ADDRESS((ROW(885:885)-1),IF(MOD(COLUMN(G:G)-4-$D885,32)=0,32,MOD(COLUMN(G:G)-4-$D885,32))+4))</f>
        <v>0</v>
      </c>
      <c r="H885" s="20" t="str" cm="1">
        <f t="array" aca="1" ref="H885" ca="1">INDIRECT(ADDRESS((ROW(885:885)-1),IF(MOD(COLUMN(H:H)-4-$D885,32)=0,32,MOD(COLUMN(H:H)-4-$D885,32))+4))</f>
        <v>0</v>
      </c>
      <c r="I885" s="21" t="str" cm="1">
        <f t="array" aca="1" ref="I885" ca="1">INDIRECT(ADDRESS((ROW(885:885)-1),IF(MOD(COLUMN(I:I)-4-$D885,32)=0,32,MOD(COLUMN(I:I)-4-$D885,32))+4))</f>
        <v>0</v>
      </c>
      <c r="J885" s="21" t="str" cm="1">
        <f t="array" aca="1" ref="J885" ca="1">INDIRECT(ADDRESS((ROW(885:885)-1),IF(MOD(COLUMN(J:J)-4-$D885,32)=0,32,MOD(COLUMN(J:J)-4-$D885,32))+4))</f>
        <v>0</v>
      </c>
      <c r="K885" s="21" t="str" cm="1">
        <f t="array" aca="1" ref="K885" ca="1">INDIRECT(ADDRESS((ROW(885:885)-1),IF(MOD(COLUMN(K:K)-4-$D885,32)=0,32,MOD(COLUMN(K:K)-4-$D885,32))+4))</f>
        <v>1</v>
      </c>
      <c r="L885" s="21" t="str" cm="1">
        <f t="array" aca="1" ref="L885" ca="1">INDIRECT(ADDRESS((ROW(885:885)-1),IF(MOD(COLUMN(L:L)-4-$D885,32)=0,32,MOD(COLUMN(L:L)-4-$D885,32))+4))</f>
        <v>1</v>
      </c>
      <c r="M885" s="22" t="str" cm="1">
        <f t="array" aca="1" ref="M885" ca="1">INDIRECT(ADDRESS((ROW(885:885)-1),IF(MOD(COLUMN(M:M)-4-$D885,32)=0,32,MOD(COLUMN(M:M)-4-$D885,32))+4))</f>
        <v>1</v>
      </c>
      <c r="N885" s="22" t="str" cm="1">
        <f t="array" aca="1" ref="N885" ca="1">INDIRECT(ADDRESS((ROW(885:885)-1),IF(MOD(COLUMN(N:N)-4-$D885,32)=0,32,MOD(COLUMN(N:N)-4-$D885,32))+4))</f>
        <v>0</v>
      </c>
      <c r="O885" s="22" t="str" cm="1">
        <f t="array" aca="1" ref="O885" ca="1">INDIRECT(ADDRESS((ROW(885:885)-1),IF(MOD(COLUMN(O:O)-4-$D885,32)=0,32,MOD(COLUMN(O:O)-4-$D885,32))+4))</f>
        <v>1</v>
      </c>
      <c r="P885" s="22" t="str" cm="1">
        <f t="array" aca="1" ref="P885" ca="1">INDIRECT(ADDRESS((ROW(885:885)-1),IF(MOD(COLUMN(P:P)-4-$D885,32)=0,32,MOD(COLUMN(P:P)-4-$D885,32))+4))</f>
        <v>1</v>
      </c>
      <c r="Q885" s="23" t="str" cm="1">
        <f t="array" aca="1" ref="Q885" ca="1">INDIRECT(ADDRESS((ROW(885:885)-1),IF(MOD(COLUMN(Q:Q)-4-$D885,32)=0,32,MOD(COLUMN(Q:Q)-4-$D885,32))+4))</f>
        <v>1</v>
      </c>
      <c r="R885" s="23" t="str" cm="1">
        <f t="array" aca="1" ref="R885" ca="1">INDIRECT(ADDRESS((ROW(885:885)-1),IF(MOD(COLUMN(R:R)-4-$D885,32)=0,32,MOD(COLUMN(R:R)-4-$D885,32))+4))</f>
        <v>1</v>
      </c>
      <c r="S885" s="23" t="str" cm="1">
        <f t="array" aca="1" ref="S885" ca="1">INDIRECT(ADDRESS((ROW(885:885)-1),IF(MOD(COLUMN(S:S)-4-$D885,32)=0,32,MOD(COLUMN(S:S)-4-$D885,32))+4))</f>
        <v>0</v>
      </c>
      <c r="T885" s="23" t="str" cm="1">
        <f t="array" aca="1" ref="T885" ca="1">INDIRECT(ADDRESS((ROW(885:885)-1),IF(MOD(COLUMN(T:T)-4-$D885,32)=0,32,MOD(COLUMN(T:T)-4-$D885,32))+4))</f>
        <v>1</v>
      </c>
      <c r="U885" s="20" t="str" cm="1">
        <f t="array" aca="1" ref="U885" ca="1">INDIRECT(ADDRESS((ROW(885:885)-1),IF(MOD(COLUMN(U:U)-4-$D885,32)=0,32,MOD(COLUMN(U:U)-4-$D885,32))+4))</f>
        <v>0</v>
      </c>
      <c r="V885" s="20" t="str" cm="1">
        <f t="array" aca="1" ref="V885" ca="1">INDIRECT(ADDRESS((ROW(885:885)-1),IF(MOD(COLUMN(V:V)-4-$D885,32)=0,32,MOD(COLUMN(V:V)-4-$D885,32))+4))</f>
        <v>0</v>
      </c>
      <c r="W885" s="20" t="str" cm="1">
        <f t="array" aca="1" ref="W885" ca="1">INDIRECT(ADDRESS((ROW(885:885)-1),IF(MOD(COLUMN(W:W)-4-$D885,32)=0,32,MOD(COLUMN(W:W)-4-$D885,32))+4))</f>
        <v>1</v>
      </c>
      <c r="X885" s="20" t="str" cm="1">
        <f t="array" aca="1" ref="X885" ca="1">INDIRECT(ADDRESS((ROW(885:885)-1),IF(MOD(COLUMN(X:X)-4-$D885,32)=0,32,MOD(COLUMN(X:X)-4-$D885,32))+4))</f>
        <v>1</v>
      </c>
      <c r="Y885" s="21" t="str" cm="1">
        <f t="array" aca="1" ref="Y885" ca="1">INDIRECT(ADDRESS((ROW(885:885)-1),IF(MOD(COLUMN(Y:Y)-4-$D885,32)=0,32,MOD(COLUMN(Y:Y)-4-$D885,32))+4))</f>
        <v>0</v>
      </c>
      <c r="Z885" s="21" t="str" cm="1">
        <f t="array" aca="1" ref="Z885" ca="1">INDIRECT(ADDRESS((ROW(885:885)-1),IF(MOD(COLUMN(Z:Z)-4-$D885,32)=0,32,MOD(COLUMN(Z:Z)-4-$D885,32))+4))</f>
        <v>0</v>
      </c>
      <c r="AA885" s="21" t="str" cm="1">
        <f t="array" aca="1" ref="AA885" ca="1">INDIRECT(ADDRESS((ROW(885:885)-1),IF(MOD(COLUMN(AA:AA)-4-$D885,32)=0,32,MOD(COLUMN(AA:AA)-4-$D885,32))+4))</f>
        <v>0</v>
      </c>
      <c r="AB885" s="21" t="str" cm="1">
        <f t="array" aca="1" ref="AB885" ca="1">INDIRECT(ADDRESS((ROW(885:885)-1),IF(MOD(COLUMN(AB:AB)-4-$D885,32)=0,32,MOD(COLUMN(AB:AB)-4-$D885,32))+4))</f>
        <v>0</v>
      </c>
      <c r="AC885" s="22" t="str" cm="1">
        <f t="array" aca="1" ref="AC885" ca="1">INDIRECT(ADDRESS((ROW(885:885)-1),IF(MOD(COLUMN(AC:AC)-4-$D885,32)=0,32,MOD(COLUMN(AC:AC)-4-$D885,32))+4))</f>
        <v>1</v>
      </c>
      <c r="AD885" s="22" t="str" cm="1">
        <f t="array" aca="1" ref="AD885" ca="1">INDIRECT(ADDRESS((ROW(885:885)-1),IF(MOD(COLUMN(AD:AD)-4-$D885,32)=0,32,MOD(COLUMN(AD:AD)-4-$D885,32))+4))</f>
        <v>0</v>
      </c>
      <c r="AE885" s="22" t="str" cm="1">
        <f t="array" aca="1" ref="AE885" ca="1">INDIRECT(ADDRESS((ROW(885:885)-1),IF(MOD(COLUMN(AE:AE)-4-$D885,32)=0,32,MOD(COLUMN(AE:AE)-4-$D885,32))+4))</f>
        <v>1</v>
      </c>
      <c r="AF885" s="22" t="str" cm="1">
        <f t="array" aca="1" ref="AF885" ca="1">INDIRECT(ADDRESS((ROW(885:885)-1),IF(MOD(COLUMN(AF:AF)-4-$D885,32)=0,32,MOD(COLUMN(AF:AF)-4-$D885,32))+4))</f>
        <v>0</v>
      </c>
      <c r="AG885" s="23" t="str" cm="1">
        <f t="array" aca="1" ref="AG885" ca="1">INDIRECT(ADDRESS((ROW(885:885)-1),IF(MOD(COLUMN(AG:AG)-4-$D885,32)=0,32,MOD(COLUMN(AG:AG)-4-$D885,32))+4))</f>
        <v>0</v>
      </c>
      <c r="AH885" s="23" t="str" cm="1">
        <f t="array" aca="1" ref="AH885" ca="1">INDIRECT(ADDRESS((ROW(885:885)-1),IF(MOD(COLUMN(AH:AH)-4-$D885,32)=0,32,MOD(COLUMN(AH:AH)-4-$D885,32))+4))</f>
        <v>1</v>
      </c>
      <c r="AI885" s="23" t="str" cm="1">
        <f t="array" aca="1" ref="AI885" ca="1">INDIRECT(ADDRESS((ROW(885:885)-1),IF(MOD(COLUMN(AI:AI)-4-$D885,32)=0,32,MOD(COLUMN(AI:AI)-4-$D885,32))+4))</f>
        <v>1</v>
      </c>
      <c r="AJ885" s="23" t="str" cm="1">
        <f t="array" aca="1" ref="AJ885" ca="1">INDIRECT(ADDRESS((ROW(885:885)-1),IF(MOD(COLUMN(AJ:AJ)-4-$D885,32)=0,32,MOD(COLUMN(AJ:AJ)-4-$D885,32))+4))</f>
        <v>0</v>
      </c>
      <c r="AK885" t="str">
        <f ca="1">_xlfn.CONCAT(E885,F885,G885,H885,I885,J885,K885,L885)</f>
        <v>11000011</v>
      </c>
      <c r="AL885" t="str">
        <f ca="1">_xlfn.CONCAT(M885,N885,O885,P885,Q885,R885,S885,T885)</f>
        <v>10111101</v>
      </c>
      <c r="AM885" t="str">
        <f ca="1">_xlfn.CONCAT(U885,V885,W885,X885,Y885,Z885,AA885,AB885)</f>
        <v>00110000</v>
      </c>
      <c r="AN885" t="str">
        <f ca="1">_xlfn.CONCAT(AC885,AD885,AE885,AF885,AG885,AH885,AI885,AJ885)</f>
        <v>10100110</v>
      </c>
      <c r="AO885">
        <f ca="1">BIN2DEC(AK885)</f>
        <v>195</v>
      </c>
      <c r="AP885">
        <f t="shared" ref="AP885:AR887" ca="1" si="372">BIN2DEC(AL885)</f>
        <v>189</v>
      </c>
      <c r="AQ885">
        <f t="shared" ca="1" si="372"/>
        <v>48</v>
      </c>
      <c r="AR885">
        <f t="shared" ca="1" si="372"/>
        <v>166</v>
      </c>
      <c r="AS885">
        <f ca="1">(AO885*2^24)+(AP885*2^16)+(AQ885*2^8)+AR885</f>
        <v>3283955878</v>
      </c>
      <c r="AT885">
        <f>2^32</f>
        <v>4294967296</v>
      </c>
      <c r="AU885">
        <f ca="1">AT885-AS885</f>
        <v>1011011418</v>
      </c>
    </row>
    <row r="886" spans="1:47" x14ac:dyDescent="0.35">
      <c r="C886" t="s">
        <v>2</v>
      </c>
      <c r="D886" s="27">
        <v>18</v>
      </c>
      <c r="E886" s="20" t="str" cm="1">
        <f t="array" aca="1" ref="E886" ca="1">INDIRECT(ADDRESS((ROW(886:886)-2),IF(MOD(COLUMN(E:E)-4-$D886,32)=0,32,MOD(COLUMN(E:E)-4-$D886,32))+4))</f>
        <v>0</v>
      </c>
      <c r="F886" s="20" t="str" cm="1">
        <f t="array" aca="1" ref="F886" ca="1">INDIRECT(ADDRESS((ROW(886:886)-2),IF(MOD(COLUMN(F:F)-4-$D886,32)=0,32,MOD(COLUMN(F:F)-4-$D886,32))+4))</f>
        <v>0</v>
      </c>
      <c r="G886" s="20" t="str" cm="1">
        <f t="array" aca="1" ref="G886" ca="1">INDIRECT(ADDRESS((ROW(886:886)-2),IF(MOD(COLUMN(G:G)-4-$D886,32)=0,32,MOD(COLUMN(G:G)-4-$D886,32))+4))</f>
        <v>0</v>
      </c>
      <c r="H886" s="20" t="str" cm="1">
        <f t="array" aca="1" ref="H886" ca="1">INDIRECT(ADDRESS((ROW(886:886)-2),IF(MOD(COLUMN(H:H)-4-$D886,32)=0,32,MOD(COLUMN(H:H)-4-$D886,32))+4))</f>
        <v>1</v>
      </c>
      <c r="I886" s="21" t="str" cm="1">
        <f t="array" aca="1" ref="I886" ca="1">INDIRECT(ADDRESS((ROW(886:886)-2),IF(MOD(COLUMN(I:I)-4-$D886,32)=0,32,MOD(COLUMN(I:I)-4-$D886,32))+4))</f>
        <v>0</v>
      </c>
      <c r="J886" s="21" t="str" cm="1">
        <f t="array" aca="1" ref="J886" ca="1">INDIRECT(ADDRESS((ROW(886:886)-2),IF(MOD(COLUMN(J:J)-4-$D886,32)=0,32,MOD(COLUMN(J:J)-4-$D886,32))+4))</f>
        <v>1</v>
      </c>
      <c r="K886" s="21" t="str" cm="1">
        <f t="array" aca="1" ref="K886" ca="1">INDIRECT(ADDRESS((ROW(886:886)-2),IF(MOD(COLUMN(K:K)-4-$D886,32)=0,32,MOD(COLUMN(K:K)-4-$D886,32))+4))</f>
        <v>0</v>
      </c>
      <c r="L886" s="21" t="str" cm="1">
        <f t="array" aca="1" ref="L886" ca="1">INDIRECT(ADDRESS((ROW(886:886)-2),IF(MOD(COLUMN(L:L)-4-$D886,32)=0,32,MOD(COLUMN(L:L)-4-$D886,32))+4))</f>
        <v>0</v>
      </c>
      <c r="M886" s="22" t="str" cm="1">
        <f t="array" aca="1" ref="M886" ca="1">INDIRECT(ADDRESS((ROW(886:886)-2),IF(MOD(COLUMN(M:M)-4-$D886,32)=0,32,MOD(COLUMN(M:M)-4-$D886,32))+4))</f>
        <v>1</v>
      </c>
      <c r="N886" s="22" t="str" cm="1">
        <f t="array" aca="1" ref="N886" ca="1">INDIRECT(ADDRESS((ROW(886:886)-2),IF(MOD(COLUMN(N:N)-4-$D886,32)=0,32,MOD(COLUMN(N:N)-4-$D886,32))+4))</f>
        <v>1</v>
      </c>
      <c r="O886" s="22" t="str" cm="1">
        <f t="array" aca="1" ref="O886" ca="1">INDIRECT(ADDRESS((ROW(886:886)-2),IF(MOD(COLUMN(O:O)-4-$D886,32)=0,32,MOD(COLUMN(O:O)-4-$D886,32))+4))</f>
        <v>0</v>
      </c>
      <c r="P886" s="22" t="str" cm="1">
        <f t="array" aca="1" ref="P886" ca="1">INDIRECT(ADDRESS((ROW(886:886)-2),IF(MOD(COLUMN(P:P)-4-$D886,32)=0,32,MOD(COLUMN(P:P)-4-$D886,32))+4))</f>
        <v>1</v>
      </c>
      <c r="Q886" s="23" t="str" cm="1">
        <f t="array" aca="1" ref="Q886" ca="1">INDIRECT(ADDRESS((ROW(886:886)-2),IF(MOD(COLUMN(Q:Q)-4-$D886,32)=0,32,MOD(COLUMN(Q:Q)-4-$D886,32))+4))</f>
        <v>1</v>
      </c>
      <c r="R886" s="23" t="str" cm="1">
        <f t="array" aca="1" ref="R886" ca="1">INDIRECT(ADDRESS((ROW(886:886)-2),IF(MOD(COLUMN(R:R)-4-$D886,32)=0,32,MOD(COLUMN(R:R)-4-$D886,32))+4))</f>
        <v>0</v>
      </c>
      <c r="S886" s="23" t="str" cm="1">
        <f t="array" aca="1" ref="S886" ca="1">INDIRECT(ADDRESS((ROW(886:886)-2),IF(MOD(COLUMN(S:S)-4-$D886,32)=0,32,MOD(COLUMN(S:S)-4-$D886,32))+4))</f>
        <v>0</v>
      </c>
      <c r="T886" s="23" t="str" cm="1">
        <f t="array" aca="1" ref="T886" ca="1">INDIRECT(ADDRESS((ROW(886:886)-2),IF(MOD(COLUMN(T:T)-4-$D886,32)=0,32,MOD(COLUMN(T:T)-4-$D886,32))+4))</f>
        <v>0</v>
      </c>
      <c r="U886" s="20" t="str" cm="1">
        <f t="array" aca="1" ref="U886" ca="1">INDIRECT(ADDRESS((ROW(886:886)-2),IF(MOD(COLUMN(U:U)-4-$D886,32)=0,32,MOD(COLUMN(U:U)-4-$D886,32))+4))</f>
        <v>0</v>
      </c>
      <c r="V886" s="20" t="str" cm="1">
        <f t="array" aca="1" ref="V886" ca="1">INDIRECT(ADDRESS((ROW(886:886)-2),IF(MOD(COLUMN(V:V)-4-$D886,32)=0,32,MOD(COLUMN(V:V)-4-$D886,32))+4))</f>
        <v>1</v>
      </c>
      <c r="W886" s="20" t="str" cm="1">
        <f t="array" aca="1" ref="W886" ca="1">INDIRECT(ADDRESS((ROW(886:886)-2),IF(MOD(COLUMN(W:W)-4-$D886,32)=0,32,MOD(COLUMN(W:W)-4-$D886,32))+4))</f>
        <v>1</v>
      </c>
      <c r="X886" s="20" t="str" cm="1">
        <f t="array" aca="1" ref="X886" ca="1">INDIRECT(ADDRESS((ROW(886:886)-2),IF(MOD(COLUMN(X:X)-4-$D886,32)=0,32,MOD(COLUMN(X:X)-4-$D886,32))+4))</f>
        <v>1</v>
      </c>
      <c r="Y886" s="21" t="str" cm="1">
        <f t="array" aca="1" ref="Y886" ca="1">INDIRECT(ADDRESS((ROW(886:886)-2),IF(MOD(COLUMN(Y:Y)-4-$D886,32)=0,32,MOD(COLUMN(Y:Y)-4-$D886,32))+4))</f>
        <v>0</v>
      </c>
      <c r="Z886" s="21" t="str" cm="1">
        <f t="array" aca="1" ref="Z886" ca="1">INDIRECT(ADDRESS((ROW(886:886)-2),IF(MOD(COLUMN(Z:Z)-4-$D886,32)=0,32,MOD(COLUMN(Z:Z)-4-$D886,32))+4))</f>
        <v>1</v>
      </c>
      <c r="AA886" s="21" t="str" cm="1">
        <f t="array" aca="1" ref="AA886" ca="1">INDIRECT(ADDRESS((ROW(886:886)-2),IF(MOD(COLUMN(AA:AA)-4-$D886,32)=0,32,MOD(COLUMN(AA:AA)-4-$D886,32))+4))</f>
        <v>1</v>
      </c>
      <c r="AB886" s="21" t="str" cm="1">
        <f t="array" aca="1" ref="AB886" ca="1">INDIRECT(ADDRESS((ROW(886:886)-2),IF(MOD(COLUMN(AB:AB)-4-$D886,32)=0,32,MOD(COLUMN(AB:AB)-4-$D886,32))+4))</f>
        <v>1</v>
      </c>
      <c r="AC886" s="22" t="str" cm="1">
        <f t="array" aca="1" ref="AC886" ca="1">INDIRECT(ADDRESS((ROW(886:886)-2),IF(MOD(COLUMN(AC:AC)-4-$D886,32)=0,32,MOD(COLUMN(AC:AC)-4-$D886,32))+4))</f>
        <v>1</v>
      </c>
      <c r="AD886" s="22" t="str" cm="1">
        <f t="array" aca="1" ref="AD886" ca="1">INDIRECT(ADDRESS((ROW(886:886)-2),IF(MOD(COLUMN(AD:AD)-4-$D886,32)=0,32,MOD(COLUMN(AD:AD)-4-$D886,32))+4))</f>
        <v>0</v>
      </c>
      <c r="AE886" s="22" t="str" cm="1">
        <f t="array" aca="1" ref="AE886" ca="1">INDIRECT(ADDRESS((ROW(886:886)-2),IF(MOD(COLUMN(AE:AE)-4-$D886,32)=0,32,MOD(COLUMN(AE:AE)-4-$D886,32))+4))</f>
        <v>1</v>
      </c>
      <c r="AF886" s="22" t="str" cm="1">
        <f t="array" aca="1" ref="AF886" ca="1">INDIRECT(ADDRESS((ROW(886:886)-2),IF(MOD(COLUMN(AF:AF)-4-$D886,32)=0,32,MOD(COLUMN(AF:AF)-4-$D886,32))+4))</f>
        <v>0</v>
      </c>
      <c r="AG886" s="23" t="str" cm="1">
        <f t="array" aca="1" ref="AG886" ca="1">INDIRECT(ADDRESS((ROW(886:886)-2),IF(MOD(COLUMN(AG:AG)-4-$D886,32)=0,32,MOD(COLUMN(AG:AG)-4-$D886,32))+4))</f>
        <v>0</v>
      </c>
      <c r="AH886" s="23" t="str" cm="1">
        <f t="array" aca="1" ref="AH886" ca="1">INDIRECT(ADDRESS((ROW(886:886)-2),IF(MOD(COLUMN(AH:AH)-4-$D886,32)=0,32,MOD(COLUMN(AH:AH)-4-$D886,32))+4))</f>
        <v>1</v>
      </c>
      <c r="AI886" s="23" t="str" cm="1">
        <f t="array" aca="1" ref="AI886" ca="1">INDIRECT(ADDRESS((ROW(886:886)-2),IF(MOD(COLUMN(AI:AI)-4-$D886,32)=0,32,MOD(COLUMN(AI:AI)-4-$D886,32))+4))</f>
        <v>1</v>
      </c>
      <c r="AJ886" s="23" t="str" cm="1">
        <f t="array" aca="1" ref="AJ886" ca="1">INDIRECT(ADDRESS((ROW(886:886)-2),IF(MOD(COLUMN(AJ:AJ)-4-$D886,32)=0,32,MOD(COLUMN(AJ:AJ)-4-$D886,32))+4))</f>
        <v>0</v>
      </c>
      <c r="AK886" t="str">
        <f ca="1">_xlfn.CONCAT(E886,F886,G886,H886,I886,J886,K886,L886)</f>
        <v>00010100</v>
      </c>
      <c r="AL886" t="str">
        <f ca="1">_xlfn.CONCAT(M886,N886,O886,P886,Q886,R886,S886,T886)</f>
        <v>11011000</v>
      </c>
      <c r="AM886" t="str">
        <f ca="1">_xlfn.CONCAT(U886,V886,W886,X886,Y886,Z886,AA886,AB886)</f>
        <v>01110111</v>
      </c>
      <c r="AN886" t="str">
        <f ca="1">_xlfn.CONCAT(AC886,AD886,AE886,AF886,AG886,AH886,AI886,AJ886)</f>
        <v>10100110</v>
      </c>
      <c r="AO886">
        <f ca="1">BIN2DEC(AK886)</f>
        <v>20</v>
      </c>
      <c r="AP886">
        <f t="shared" ca="1" si="372"/>
        <v>216</v>
      </c>
      <c r="AQ886">
        <f t="shared" ca="1" si="372"/>
        <v>119</v>
      </c>
      <c r="AR886">
        <f t="shared" ca="1" si="372"/>
        <v>166</v>
      </c>
      <c r="AS886">
        <f ca="1">(AO886*2^24)+(AP886*2^16)+(AQ886*2^8)+AR886</f>
        <v>349730726</v>
      </c>
      <c r="AT886">
        <f>2^32</f>
        <v>4294967296</v>
      </c>
      <c r="AU886">
        <f ca="1">AT886-AS886</f>
        <v>3945236570</v>
      </c>
    </row>
    <row r="887" spans="1:47" x14ac:dyDescent="0.35">
      <c r="C887" t="s">
        <v>84</v>
      </c>
      <c r="D887" s="27">
        <v>3</v>
      </c>
      <c r="E887" s="20" cm="1">
        <f t="array" aca="1" ref="E887" ca="1">IF(COLUMN(E:E)-4&gt;$D887,INDIRECT(ADDRESS((ROW(887:887)-3),COLUMN(E:E)-4-$D887+4)),0)</f>
        <v>0</v>
      </c>
      <c r="F887" s="20" cm="1">
        <f t="array" aca="1" ref="F887" ca="1">IF(COLUMN(F:F)-4&gt;$D887,INDIRECT(ADDRESS((ROW(887:887)-3),COLUMN(F:F)-4-$D887+4)),0)</f>
        <v>0</v>
      </c>
      <c r="G887" s="20" cm="1">
        <f t="array" aca="1" ref="G887" ca="1">IF(COLUMN(G:G)-4&gt;$D887,INDIRECT(ADDRESS((ROW(887:887)-3),COLUMN(G:G)-4-$D887+4)),0)</f>
        <v>0</v>
      </c>
      <c r="H887" s="20" t="str" cm="1">
        <f t="array" aca="1" ref="H887" ca="1">IF(COLUMN(H:H)-4&gt;$D887,INDIRECT(ADDRESS((ROW(887:887)-3),COLUMN(H:H)-4-$D887+4)),0)</f>
        <v>1</v>
      </c>
      <c r="I887" s="21" t="str" cm="1">
        <f t="array" aca="1" ref="I887" ca="1">IF(COLUMN(I:I)-4&gt;$D887,INDIRECT(ADDRESS((ROW(887:887)-3),COLUMN(I:I)-4-$D887+4)),0)</f>
        <v>1</v>
      </c>
      <c r="J887" s="21" t="str" cm="1">
        <f t="array" aca="1" ref="J887" ca="1">IF(COLUMN(J:J)-4&gt;$D887,INDIRECT(ADDRESS((ROW(887:887)-3),COLUMN(J:J)-4-$D887+4)),0)</f>
        <v>0</v>
      </c>
      <c r="K887" s="21" t="str" cm="1">
        <f t="array" aca="1" ref="K887" ca="1">IF(COLUMN(K:K)-4&gt;$D887,INDIRECT(ADDRESS((ROW(887:887)-3),COLUMN(K:K)-4-$D887+4)),0)</f>
        <v>1</v>
      </c>
      <c r="L887" s="21" t="str" cm="1">
        <f t="array" aca="1" ref="L887" ca="1">IF(COLUMN(L:L)-4&gt;$D887,INDIRECT(ADDRESS((ROW(887:887)-3),COLUMN(L:L)-4-$D887+4)),0)</f>
        <v>1</v>
      </c>
      <c r="M887" s="22" t="str" cm="1">
        <f t="array" aca="1" ref="M887" ca="1">IF(COLUMN(M:M)-4&gt;$D887,INDIRECT(ADDRESS((ROW(887:887)-3),COLUMN(M:M)-4-$D887+4)),0)</f>
        <v>1</v>
      </c>
      <c r="N887" s="22" t="str" cm="1">
        <f t="array" aca="1" ref="N887" ca="1">IF(COLUMN(N:N)-4&gt;$D887,INDIRECT(ADDRESS((ROW(887:887)-3),COLUMN(N:N)-4-$D887+4)),0)</f>
        <v>1</v>
      </c>
      <c r="O887" s="22" t="str" cm="1">
        <f t="array" aca="1" ref="O887" ca="1">IF(COLUMN(O:O)-4&gt;$D887,INDIRECT(ADDRESS((ROW(887:887)-3),COLUMN(O:O)-4-$D887+4)),0)</f>
        <v>0</v>
      </c>
      <c r="P887" s="22" t="str" cm="1">
        <f t="array" aca="1" ref="P887" ca="1">IF(COLUMN(P:P)-4&gt;$D887,INDIRECT(ADDRESS((ROW(887:887)-3),COLUMN(P:P)-4-$D887+4)),0)</f>
        <v>1</v>
      </c>
      <c r="Q887" s="23" t="str" cm="1">
        <f t="array" aca="1" ref="Q887" ca="1">IF(COLUMN(Q:Q)-4&gt;$D887,INDIRECT(ADDRESS((ROW(887:887)-3),COLUMN(Q:Q)-4-$D887+4)),0)</f>
        <v>0</v>
      </c>
      <c r="R887" s="23" t="str" cm="1">
        <f t="array" aca="1" ref="R887" ca="1">IF(COLUMN(R:R)-4&gt;$D887,INDIRECT(ADDRESS((ROW(887:887)-3),COLUMN(R:R)-4-$D887+4)),0)</f>
        <v>0</v>
      </c>
      <c r="S887" s="23" t="str" cm="1">
        <f t="array" aca="1" ref="S887" ca="1">IF(COLUMN(S:S)-4&gt;$D887,INDIRECT(ADDRESS((ROW(887:887)-3),COLUMN(S:S)-4-$D887+4)),0)</f>
        <v>1</v>
      </c>
      <c r="T887" s="23" t="str" cm="1">
        <f t="array" aca="1" ref="T887" ca="1">IF(COLUMN(T:T)-4&gt;$D887,INDIRECT(ADDRESS((ROW(887:887)-3),COLUMN(T:T)-4-$D887+4)),0)</f>
        <v>1</v>
      </c>
      <c r="U887" s="20" t="str" cm="1">
        <f t="array" aca="1" ref="U887" ca="1">IF(COLUMN(U:U)-4&gt;$D887,INDIRECT(ADDRESS((ROW(887:887)-3),COLUMN(U:U)-4-$D887+4)),0)</f>
        <v>0</v>
      </c>
      <c r="V887" s="20" t="str" cm="1">
        <f t="array" aca="1" ref="V887" ca="1">IF(COLUMN(V:V)-4&gt;$D887,INDIRECT(ADDRESS((ROW(887:887)-3),COLUMN(V:V)-4-$D887+4)),0)</f>
        <v>0</v>
      </c>
      <c r="W887" s="20" t="str" cm="1">
        <f t="array" aca="1" ref="W887" ca="1">IF(COLUMN(W:W)-4&gt;$D887,INDIRECT(ADDRESS((ROW(887:887)-3),COLUMN(W:W)-4-$D887+4)),0)</f>
        <v>0</v>
      </c>
      <c r="X887" s="20" t="str" cm="1">
        <f t="array" aca="1" ref="X887" ca="1">IF(COLUMN(X:X)-4&gt;$D887,INDIRECT(ADDRESS((ROW(887:887)-3),COLUMN(X:X)-4-$D887+4)),0)</f>
        <v>0</v>
      </c>
      <c r="Y887" s="21" t="str" cm="1">
        <f t="array" aca="1" ref="Y887" ca="1">IF(COLUMN(Y:Y)-4&gt;$D887,INDIRECT(ADDRESS((ROW(887:887)-3),COLUMN(Y:Y)-4-$D887+4)),0)</f>
        <v>1</v>
      </c>
      <c r="Z887" s="21" t="str" cm="1">
        <f t="array" aca="1" ref="Z887" ca="1">IF(COLUMN(Z:Z)-4&gt;$D887,INDIRECT(ADDRESS((ROW(887:887)-3),COLUMN(Z:Z)-4-$D887+4)),0)</f>
        <v>0</v>
      </c>
      <c r="AA887" s="21" t="str" cm="1">
        <f t="array" aca="1" ref="AA887" ca="1">IF(COLUMN(AA:AA)-4&gt;$D887,INDIRECT(ADDRESS((ROW(887:887)-3),COLUMN(AA:AA)-4-$D887+4)),0)</f>
        <v>1</v>
      </c>
      <c r="AB887" s="21" t="str" cm="1">
        <f t="array" aca="1" ref="AB887" ca="1">IF(COLUMN(AB:AB)-4&gt;$D887,INDIRECT(ADDRESS((ROW(887:887)-3),COLUMN(AB:AB)-4-$D887+4)),0)</f>
        <v>0</v>
      </c>
      <c r="AC887" s="22" t="str" cm="1">
        <f t="array" aca="1" ref="AC887" ca="1">IF(COLUMN(AC:AC)-4&gt;$D887,INDIRECT(ADDRESS((ROW(887:887)-3),COLUMN(AC:AC)-4-$D887+4)),0)</f>
        <v>0</v>
      </c>
      <c r="AD887" s="22" t="str" cm="1">
        <f t="array" aca="1" ref="AD887" ca="1">IF(COLUMN(AD:AD)-4&gt;$D887,INDIRECT(ADDRESS((ROW(887:887)-3),COLUMN(AD:AD)-4-$D887+4)),0)</f>
        <v>1</v>
      </c>
      <c r="AE887" s="22" t="str" cm="1">
        <f t="array" aca="1" ref="AE887" ca="1">IF(COLUMN(AE:AE)-4&gt;$D887,INDIRECT(ADDRESS((ROW(887:887)-3),COLUMN(AE:AE)-4-$D887+4)),0)</f>
        <v>1</v>
      </c>
      <c r="AF887" s="22" t="str" cm="1">
        <f t="array" aca="1" ref="AF887" ca="1">IF(COLUMN(AF:AF)-4&gt;$D887,INDIRECT(ADDRESS((ROW(887:887)-3),COLUMN(AF:AF)-4-$D887+4)),0)</f>
        <v>0</v>
      </c>
      <c r="AG887" s="23" t="str" cm="1">
        <f t="array" aca="1" ref="AG887" ca="1">IF(COLUMN(AG:AG)-4&gt;$D887,INDIRECT(ADDRESS((ROW(887:887)-3),COLUMN(AG:AG)-4-$D887+4)),0)</f>
        <v>1</v>
      </c>
      <c r="AH887" s="23" t="str" cm="1">
        <f t="array" aca="1" ref="AH887" ca="1">IF(COLUMN(AH:AH)-4&gt;$D887,INDIRECT(ADDRESS((ROW(887:887)-3),COLUMN(AH:AH)-4-$D887+4)),0)</f>
        <v>1</v>
      </c>
      <c r="AI887" s="23" t="str" cm="1">
        <f t="array" aca="1" ref="AI887" ca="1">IF(COLUMN(AI:AI)-4&gt;$D887,INDIRECT(ADDRESS((ROW(887:887)-3),COLUMN(AI:AI)-4-$D887+4)),0)</f>
        <v>0</v>
      </c>
      <c r="AJ887" s="23" t="str" cm="1">
        <f t="array" aca="1" ref="AJ887" ca="1">IF(COLUMN(AJ:AJ)-4&gt;$D887,INDIRECT(ADDRESS((ROW(887:887)-3),COLUMN(AJ:AJ)-4-$D887+4)),0)</f>
        <v>0</v>
      </c>
      <c r="AK887" t="str">
        <f ca="1">_xlfn.CONCAT(E887,F887,G887,H887,I887,J887,K887,L887)</f>
        <v>00011011</v>
      </c>
      <c r="AL887" t="str">
        <f ca="1">_xlfn.CONCAT(M887,N887,O887,P887,Q887,R887,S887,T887)</f>
        <v>11010011</v>
      </c>
      <c r="AM887" t="str">
        <f ca="1">_xlfn.CONCAT(U887,V887,W887,X887,Y887,Z887,AA887,AB887)</f>
        <v>00001010</v>
      </c>
      <c r="AN887" t="str">
        <f ca="1">_xlfn.CONCAT(AC887,AD887,AE887,AF887,AG887,AH887,AI887,AJ887)</f>
        <v>01101100</v>
      </c>
      <c r="AO887">
        <f ca="1">BIN2DEC(AK887)</f>
        <v>27</v>
      </c>
      <c r="AP887">
        <f t="shared" ca="1" si="372"/>
        <v>211</v>
      </c>
      <c r="AQ887">
        <f t="shared" ca="1" si="372"/>
        <v>10</v>
      </c>
      <c r="AR887">
        <f t="shared" ca="1" si="372"/>
        <v>108</v>
      </c>
      <c r="AS887">
        <f ca="1">(AO887*2^24)+(AP887*2^16)+(AQ887*2^8)+AR887</f>
        <v>466815596</v>
      </c>
    </row>
    <row r="888" spans="1:47" x14ac:dyDescent="0.35">
      <c r="C888" t="s">
        <v>85</v>
      </c>
      <c r="E888" s="4">
        <f ca="1">_xlfn.BITXOR(E885,E886)</f>
        <v>1</v>
      </c>
      <c r="F888" s="4">
        <f t="shared" ref="F888:AJ888" ca="1" si="373">_xlfn.BITXOR(F885,F886)</f>
        <v>1</v>
      </c>
      <c r="G888" s="4">
        <f t="shared" ca="1" si="373"/>
        <v>0</v>
      </c>
      <c r="H888" s="4">
        <f t="shared" ca="1" si="373"/>
        <v>1</v>
      </c>
      <c r="I888" s="4">
        <f t="shared" ca="1" si="373"/>
        <v>0</v>
      </c>
      <c r="J888" s="4">
        <f t="shared" ca="1" si="373"/>
        <v>1</v>
      </c>
      <c r="K888" s="4">
        <f t="shared" ca="1" si="373"/>
        <v>1</v>
      </c>
      <c r="L888" s="4">
        <f t="shared" ca="1" si="373"/>
        <v>1</v>
      </c>
      <c r="M888" s="4">
        <f t="shared" ca="1" si="373"/>
        <v>0</v>
      </c>
      <c r="N888" s="4">
        <f t="shared" ca="1" si="373"/>
        <v>1</v>
      </c>
      <c r="O888" s="4">
        <f t="shared" ca="1" si="373"/>
        <v>1</v>
      </c>
      <c r="P888" s="4">
        <f t="shared" ca="1" si="373"/>
        <v>0</v>
      </c>
      <c r="Q888" s="4">
        <f t="shared" ca="1" si="373"/>
        <v>0</v>
      </c>
      <c r="R888" s="4">
        <f t="shared" ca="1" si="373"/>
        <v>1</v>
      </c>
      <c r="S888" s="4">
        <f t="shared" ca="1" si="373"/>
        <v>0</v>
      </c>
      <c r="T888" s="4">
        <f t="shared" ca="1" si="373"/>
        <v>1</v>
      </c>
      <c r="U888" s="4">
        <f t="shared" ca="1" si="373"/>
        <v>0</v>
      </c>
      <c r="V888" s="4">
        <f t="shared" ca="1" si="373"/>
        <v>1</v>
      </c>
      <c r="W888" s="4">
        <f t="shared" ca="1" si="373"/>
        <v>0</v>
      </c>
      <c r="X888" s="4">
        <f t="shared" ca="1" si="373"/>
        <v>0</v>
      </c>
      <c r="Y888" s="4">
        <f t="shared" ca="1" si="373"/>
        <v>0</v>
      </c>
      <c r="Z888" s="4">
        <f t="shared" ca="1" si="373"/>
        <v>1</v>
      </c>
      <c r="AA888" s="4">
        <f t="shared" ca="1" si="373"/>
        <v>1</v>
      </c>
      <c r="AB888" s="4">
        <f t="shared" ca="1" si="373"/>
        <v>1</v>
      </c>
      <c r="AC888" s="4">
        <f t="shared" ca="1" si="373"/>
        <v>0</v>
      </c>
      <c r="AD888" s="4">
        <f t="shared" ca="1" si="373"/>
        <v>0</v>
      </c>
      <c r="AE888" s="4">
        <f t="shared" ca="1" si="373"/>
        <v>0</v>
      </c>
      <c r="AF888" s="4">
        <f t="shared" ca="1" si="373"/>
        <v>0</v>
      </c>
      <c r="AG888" s="4">
        <f t="shared" ca="1" si="373"/>
        <v>0</v>
      </c>
      <c r="AH888" s="4">
        <f t="shared" ca="1" si="373"/>
        <v>0</v>
      </c>
      <c r="AI888" s="4">
        <f t="shared" ca="1" si="373"/>
        <v>0</v>
      </c>
      <c r="AJ888" s="4">
        <f t="shared" ca="1" si="373"/>
        <v>0</v>
      </c>
    </row>
    <row r="889" spans="1:47" x14ac:dyDescent="0.35">
      <c r="B889" s="18">
        <f ca="1">AS889</f>
        <v>3434499436</v>
      </c>
      <c r="C889" s="17"/>
      <c r="E889" s="24">
        <f ca="1">_xlfn.BITXOR(E887,E888)</f>
        <v>1</v>
      </c>
      <c r="F889" s="24">
        <f t="shared" ref="F889:AJ889" ca="1" si="374">_xlfn.BITXOR(F887,F888)</f>
        <v>1</v>
      </c>
      <c r="G889" s="24">
        <f t="shared" ca="1" si="374"/>
        <v>0</v>
      </c>
      <c r="H889" s="24">
        <f t="shared" ca="1" si="374"/>
        <v>0</v>
      </c>
      <c r="I889" s="24">
        <f t="shared" ca="1" si="374"/>
        <v>1</v>
      </c>
      <c r="J889" s="24">
        <f t="shared" ca="1" si="374"/>
        <v>1</v>
      </c>
      <c r="K889" s="24">
        <f t="shared" ca="1" si="374"/>
        <v>0</v>
      </c>
      <c r="L889" s="24">
        <f t="shared" ca="1" si="374"/>
        <v>0</v>
      </c>
      <c r="M889" s="24">
        <f t="shared" ca="1" si="374"/>
        <v>1</v>
      </c>
      <c r="N889" s="24">
        <f t="shared" ca="1" si="374"/>
        <v>0</v>
      </c>
      <c r="O889" s="24">
        <f t="shared" ca="1" si="374"/>
        <v>1</v>
      </c>
      <c r="P889" s="24">
        <f t="shared" ca="1" si="374"/>
        <v>1</v>
      </c>
      <c r="Q889" s="24">
        <f t="shared" ca="1" si="374"/>
        <v>0</v>
      </c>
      <c r="R889" s="24">
        <f t="shared" ca="1" si="374"/>
        <v>1</v>
      </c>
      <c r="S889" s="24">
        <f t="shared" ca="1" si="374"/>
        <v>1</v>
      </c>
      <c r="T889" s="24">
        <f t="shared" ca="1" si="374"/>
        <v>0</v>
      </c>
      <c r="U889" s="24">
        <f t="shared" ca="1" si="374"/>
        <v>0</v>
      </c>
      <c r="V889" s="24">
        <f t="shared" ca="1" si="374"/>
        <v>1</v>
      </c>
      <c r="W889" s="24">
        <f t="shared" ca="1" si="374"/>
        <v>0</v>
      </c>
      <c r="X889" s="24">
        <f t="shared" ca="1" si="374"/>
        <v>0</v>
      </c>
      <c r="Y889" s="24">
        <f t="shared" ca="1" si="374"/>
        <v>1</v>
      </c>
      <c r="Z889" s="24">
        <f t="shared" ca="1" si="374"/>
        <v>1</v>
      </c>
      <c r="AA889" s="24">
        <f t="shared" ca="1" si="374"/>
        <v>0</v>
      </c>
      <c r="AB889" s="24">
        <f t="shared" ca="1" si="374"/>
        <v>1</v>
      </c>
      <c r="AC889" s="24">
        <f t="shared" ca="1" si="374"/>
        <v>0</v>
      </c>
      <c r="AD889" s="24">
        <f t="shared" ca="1" si="374"/>
        <v>1</v>
      </c>
      <c r="AE889" s="24">
        <f t="shared" ca="1" si="374"/>
        <v>1</v>
      </c>
      <c r="AF889" s="24">
        <f t="shared" ca="1" si="374"/>
        <v>0</v>
      </c>
      <c r="AG889" s="24">
        <f t="shared" ca="1" si="374"/>
        <v>1</v>
      </c>
      <c r="AH889" s="24">
        <f t="shared" ca="1" si="374"/>
        <v>1</v>
      </c>
      <c r="AI889" s="24">
        <f t="shared" ca="1" si="374"/>
        <v>0</v>
      </c>
      <c r="AJ889" s="24">
        <f t="shared" ca="1" si="374"/>
        <v>0</v>
      </c>
      <c r="AK889" t="str">
        <f ca="1">_xlfn.CONCAT(E889,F889,G889,H889,I889,J889,K889,L889)</f>
        <v>11001100</v>
      </c>
      <c r="AL889" t="str">
        <f ca="1">_xlfn.CONCAT(M889,N889,O889,P889,Q889,R889,S889,T889)</f>
        <v>10110110</v>
      </c>
      <c r="AM889" t="str">
        <f ca="1">_xlfn.CONCAT(U889,V889,W889,X889,Y889,Z889,AA889,AB889)</f>
        <v>01001101</v>
      </c>
      <c r="AN889" t="str">
        <f ca="1">_xlfn.CONCAT(AC889,AD889,AE889,AF889,AG889,AH889,AI889,AJ889)</f>
        <v>01101100</v>
      </c>
      <c r="AO889">
        <f ca="1">BIN2DEC(AK889)</f>
        <v>204</v>
      </c>
      <c r="AP889">
        <f t="shared" ref="AP889:AR889" ca="1" si="375">BIN2DEC(AL889)</f>
        <v>182</v>
      </c>
      <c r="AQ889">
        <f t="shared" ca="1" si="375"/>
        <v>77</v>
      </c>
      <c r="AR889">
        <f t="shared" ca="1" si="375"/>
        <v>108</v>
      </c>
      <c r="AS889">
        <f ca="1">(AO889*2^24)+(AP889*2^16)+(AQ889*2^8)+AR889</f>
        <v>3434499436</v>
      </c>
    </row>
    <row r="890" spans="1:47" x14ac:dyDescent="0.35">
      <c r="C890" s="2"/>
    </row>
    <row r="891" spans="1:47" x14ac:dyDescent="0.35">
      <c r="A891" t="s">
        <v>80</v>
      </c>
      <c r="B891" s="18">
        <f ca="1">Home!F59</f>
        <v>3788551179</v>
      </c>
      <c r="C891" s="2"/>
    </row>
    <row r="892" spans="1:47" ht="15" thickBot="1" x14ac:dyDescent="0.4">
      <c r="C892" s="1"/>
    </row>
    <row r="893" spans="1:47" ht="15" thickBot="1" x14ac:dyDescent="0.4">
      <c r="A893" t="s">
        <v>82</v>
      </c>
      <c r="B893" s="28">
        <f ca="1">Home!F50</f>
        <v>2635706828</v>
      </c>
      <c r="C893" s="19">
        <f ca="1">MOD(B882+B889+B891+B893,2^32)</f>
        <v>1097856712</v>
      </c>
    </row>
    <row r="895" spans="1:47" x14ac:dyDescent="0.35">
      <c r="A895" s="16" t="s">
        <v>141</v>
      </c>
    </row>
    <row r="896" spans="1:47" x14ac:dyDescent="0.35">
      <c r="A896" t="s">
        <v>79</v>
      </c>
      <c r="B896" s="25">
        <f ca="1">Home!F65</f>
        <v>1343564087</v>
      </c>
      <c r="C896" t="str">
        <f ca="1">DEC2HEX(B896,8)</f>
        <v>50152937</v>
      </c>
      <c r="E896" s="20" t="str">
        <f ca="1">MID(HEX2BIN(MID(C896,1,1),4),1,1)</f>
        <v>0</v>
      </c>
      <c r="F896" s="20" t="str">
        <f ca="1">MID(HEX2BIN(MID(C896,1,1),4),2,1)</f>
        <v>1</v>
      </c>
      <c r="G896" s="20" t="str">
        <f ca="1">MID(HEX2BIN(MID(C896,1,1),4),3,1)</f>
        <v>0</v>
      </c>
      <c r="H896" s="20" t="str">
        <f ca="1">MID(HEX2BIN(MID(C896,1,1),4),4,1)</f>
        <v>1</v>
      </c>
      <c r="I896" s="21" t="str">
        <f ca="1">MID(HEX2BIN(MID(C896,2,1),4),1,1)</f>
        <v>0</v>
      </c>
      <c r="J896" s="21" t="str">
        <f ca="1">MID(HEX2BIN(MID(C896,2,1),4),2,1)</f>
        <v>0</v>
      </c>
      <c r="K896" s="21" t="str">
        <f ca="1">MID(HEX2BIN(MID(C896,2,1),4),3,1)</f>
        <v>0</v>
      </c>
      <c r="L896" s="21" t="str">
        <f ca="1">MID(HEX2BIN(MID(C896,2,1),4),4,1)</f>
        <v>0</v>
      </c>
      <c r="M896" s="22" t="str">
        <f ca="1">MID(HEX2BIN(MID(C896,3,1),4),1,1)</f>
        <v>0</v>
      </c>
      <c r="N896" s="22" t="str">
        <f ca="1">MID(HEX2BIN(MID(C896,3,1),4),2,1)</f>
        <v>0</v>
      </c>
      <c r="O896" s="22" t="str">
        <f ca="1">MID(HEX2BIN(MID(C896,3,1),4),3,1)</f>
        <v>0</v>
      </c>
      <c r="P896" s="22" t="str">
        <f ca="1">MID(HEX2BIN(MID(C896,3,1),4),4,1)</f>
        <v>1</v>
      </c>
      <c r="Q896" s="23" t="str">
        <f ca="1">MID(HEX2BIN(MID(C896,4,1),4),1,1)</f>
        <v>0</v>
      </c>
      <c r="R896" s="23" t="str">
        <f ca="1">MID(HEX2BIN(MID(C896,4,1),4),2,1)</f>
        <v>1</v>
      </c>
      <c r="S896" s="23" t="str">
        <f ca="1">MID(HEX2BIN(MID(C896,4,1),4),3,1)</f>
        <v>0</v>
      </c>
      <c r="T896" s="23" t="str">
        <f ca="1">MID(HEX2BIN(MID(C896,4,1),4),4,1)</f>
        <v>1</v>
      </c>
      <c r="U896" s="20" t="str">
        <f ca="1">MID(HEX2BIN(MID(C896,5,1),4),1,1)</f>
        <v>0</v>
      </c>
      <c r="V896" s="20" t="str">
        <f ca="1">MID(HEX2BIN(MID(C896,5,1),4),2,1)</f>
        <v>0</v>
      </c>
      <c r="W896" s="20" t="str">
        <f ca="1">MID(HEX2BIN(MID(C896,5,1),4),3,1)</f>
        <v>1</v>
      </c>
      <c r="X896" s="20" t="str">
        <f ca="1">MID(HEX2BIN(MID(C896,5,1),4),4,1)</f>
        <v>0</v>
      </c>
      <c r="Y896" s="21" t="str">
        <f ca="1">MID(HEX2BIN(MID(C896,6,1),4),1,1)</f>
        <v>1</v>
      </c>
      <c r="Z896" s="21" t="str">
        <f ca="1">MID(HEX2BIN(MID(C896,6,1),4),2,1)</f>
        <v>0</v>
      </c>
      <c r="AA896" s="21" t="str">
        <f ca="1">MID(HEX2BIN(MID(C896,6,1),4),3,1)</f>
        <v>0</v>
      </c>
      <c r="AB896" s="21" t="str">
        <f ca="1">MID(HEX2BIN(MID(C896,6,1),4),4,1)</f>
        <v>1</v>
      </c>
      <c r="AC896" s="22" t="str">
        <f ca="1">MID(HEX2BIN(MID(C896,7,1),4),1,1)</f>
        <v>0</v>
      </c>
      <c r="AD896" s="22" t="str">
        <f ca="1">MID(HEX2BIN(MID(C896,7,1),4),2,1)</f>
        <v>0</v>
      </c>
      <c r="AE896" s="22" t="str">
        <f ca="1">MID(HEX2BIN(MID(C896,7,1),4),3,1)</f>
        <v>1</v>
      </c>
      <c r="AF896" s="22" t="str">
        <f ca="1">MID(HEX2BIN(MID(C896,7,1),4),4,1)</f>
        <v>1</v>
      </c>
      <c r="AG896" s="23" t="str">
        <f ca="1">MID(HEX2BIN(MID(C896,8,1),4),1,1)</f>
        <v>0</v>
      </c>
      <c r="AH896" s="23" t="str">
        <f ca="1">MID(HEX2BIN(MID(C896,8,1),4),2,1)</f>
        <v>1</v>
      </c>
      <c r="AI896" s="23" t="str">
        <f ca="1">MID(HEX2BIN(MID(C896,8,1),4),3,1)</f>
        <v>1</v>
      </c>
      <c r="AJ896" s="23" t="str">
        <f ca="1">MID(HEX2BIN(MID(C896,8,1),4),4,1)</f>
        <v>1</v>
      </c>
    </row>
    <row r="897" spans="1:47" x14ac:dyDescent="0.35">
      <c r="A897" s="9" t="s">
        <v>87</v>
      </c>
      <c r="C897" t="s">
        <v>2</v>
      </c>
      <c r="D897" s="27">
        <v>17</v>
      </c>
      <c r="E897" s="20" t="str" cm="1">
        <f t="array" aca="1" ref="E897" ca="1">INDIRECT(ADDRESS((ROW(897:897)-1),IF(MOD(COLUMN(E:E)-4-$D897,32)=0,32,MOD(COLUMN(E:E)-4-$D897,32))+4))</f>
        <v>1</v>
      </c>
      <c r="F897" s="20" t="str" cm="1">
        <f t="array" aca="1" ref="F897" ca="1">INDIRECT(ADDRESS((ROW(897:897)-1),IF(MOD(COLUMN(F:F)-4-$D897,32)=0,32,MOD(COLUMN(F:F)-4-$D897,32))+4))</f>
        <v>0</v>
      </c>
      <c r="G897" s="20" t="str" cm="1">
        <f t="array" aca="1" ref="G897" ca="1">INDIRECT(ADDRESS((ROW(897:897)-1),IF(MOD(COLUMN(G:G)-4-$D897,32)=0,32,MOD(COLUMN(G:G)-4-$D897,32))+4))</f>
        <v>0</v>
      </c>
      <c r="H897" s="20" t="str" cm="1">
        <f t="array" aca="1" ref="H897" ca="1">INDIRECT(ADDRESS((ROW(897:897)-1),IF(MOD(COLUMN(H:H)-4-$D897,32)=0,32,MOD(COLUMN(H:H)-4-$D897,32))+4))</f>
        <v>1</v>
      </c>
      <c r="I897" s="21" t="str" cm="1">
        <f t="array" aca="1" ref="I897" ca="1">INDIRECT(ADDRESS((ROW(897:897)-1),IF(MOD(COLUMN(I:I)-4-$D897,32)=0,32,MOD(COLUMN(I:I)-4-$D897,32))+4))</f>
        <v>0</v>
      </c>
      <c r="J897" s="21" t="str" cm="1">
        <f t="array" aca="1" ref="J897" ca="1">INDIRECT(ADDRESS((ROW(897:897)-1),IF(MOD(COLUMN(J:J)-4-$D897,32)=0,32,MOD(COLUMN(J:J)-4-$D897,32))+4))</f>
        <v>1</v>
      </c>
      <c r="K897" s="21" t="str" cm="1">
        <f t="array" aca="1" ref="K897" ca="1">INDIRECT(ADDRESS((ROW(897:897)-1),IF(MOD(COLUMN(K:K)-4-$D897,32)=0,32,MOD(COLUMN(K:K)-4-$D897,32))+4))</f>
        <v>0</v>
      </c>
      <c r="L897" s="21" t="str" cm="1">
        <f t="array" aca="1" ref="L897" ca="1">INDIRECT(ADDRESS((ROW(897:897)-1),IF(MOD(COLUMN(L:L)-4-$D897,32)=0,32,MOD(COLUMN(L:L)-4-$D897,32))+4))</f>
        <v>0</v>
      </c>
      <c r="M897" s="22" t="str" cm="1">
        <f t="array" aca="1" ref="M897" ca="1">INDIRECT(ADDRESS((ROW(897:897)-1),IF(MOD(COLUMN(M:M)-4-$D897,32)=0,32,MOD(COLUMN(M:M)-4-$D897,32))+4))</f>
        <v>1</v>
      </c>
      <c r="N897" s="22" t="str" cm="1">
        <f t="array" aca="1" ref="N897" ca="1">INDIRECT(ADDRESS((ROW(897:897)-1),IF(MOD(COLUMN(N:N)-4-$D897,32)=0,32,MOD(COLUMN(N:N)-4-$D897,32))+4))</f>
        <v>0</v>
      </c>
      <c r="O897" s="22" t="str" cm="1">
        <f t="array" aca="1" ref="O897" ca="1">INDIRECT(ADDRESS((ROW(897:897)-1),IF(MOD(COLUMN(O:O)-4-$D897,32)=0,32,MOD(COLUMN(O:O)-4-$D897,32))+4))</f>
        <v>0</v>
      </c>
      <c r="P897" s="22" t="str" cm="1">
        <f t="array" aca="1" ref="P897" ca="1">INDIRECT(ADDRESS((ROW(897:897)-1),IF(MOD(COLUMN(P:P)-4-$D897,32)=0,32,MOD(COLUMN(P:P)-4-$D897,32))+4))</f>
        <v>1</v>
      </c>
      <c r="Q897" s="23" t="str" cm="1">
        <f t="array" aca="1" ref="Q897" ca="1">INDIRECT(ADDRESS((ROW(897:897)-1),IF(MOD(COLUMN(Q:Q)-4-$D897,32)=0,32,MOD(COLUMN(Q:Q)-4-$D897,32))+4))</f>
        <v>1</v>
      </c>
      <c r="R897" s="23" t="str" cm="1">
        <f t="array" aca="1" ref="R897" ca="1">INDIRECT(ADDRESS((ROW(897:897)-1),IF(MOD(COLUMN(R:R)-4-$D897,32)=0,32,MOD(COLUMN(R:R)-4-$D897,32))+4))</f>
        <v>0</v>
      </c>
      <c r="S897" s="23" t="str" cm="1">
        <f t="array" aca="1" ref="S897" ca="1">INDIRECT(ADDRESS((ROW(897:897)-1),IF(MOD(COLUMN(S:S)-4-$D897,32)=0,32,MOD(COLUMN(S:S)-4-$D897,32))+4))</f>
        <v>1</v>
      </c>
      <c r="T897" s="23" t="str" cm="1">
        <f t="array" aca="1" ref="T897" ca="1">INDIRECT(ADDRESS((ROW(897:897)-1),IF(MOD(COLUMN(T:T)-4-$D897,32)=0,32,MOD(COLUMN(T:T)-4-$D897,32))+4))</f>
        <v>1</v>
      </c>
      <c r="U897" s="20" t="str" cm="1">
        <f t="array" aca="1" ref="U897" ca="1">INDIRECT(ADDRESS((ROW(897:897)-1),IF(MOD(COLUMN(U:U)-4-$D897,32)=0,32,MOD(COLUMN(U:U)-4-$D897,32))+4))</f>
        <v>1</v>
      </c>
      <c r="V897" s="20" t="str" cm="1">
        <f t="array" aca="1" ref="V897" ca="1">INDIRECT(ADDRESS((ROW(897:897)-1),IF(MOD(COLUMN(V:V)-4-$D897,32)=0,32,MOD(COLUMN(V:V)-4-$D897,32))+4))</f>
        <v>0</v>
      </c>
      <c r="W897" s="20" t="str" cm="1">
        <f t="array" aca="1" ref="W897" ca="1">INDIRECT(ADDRESS((ROW(897:897)-1),IF(MOD(COLUMN(W:W)-4-$D897,32)=0,32,MOD(COLUMN(W:W)-4-$D897,32))+4))</f>
        <v>1</v>
      </c>
      <c r="X897" s="20" t="str" cm="1">
        <f t="array" aca="1" ref="X897" ca="1">INDIRECT(ADDRESS((ROW(897:897)-1),IF(MOD(COLUMN(X:X)-4-$D897,32)=0,32,MOD(COLUMN(X:X)-4-$D897,32))+4))</f>
        <v>0</v>
      </c>
      <c r="Y897" s="21" t="str" cm="1">
        <f t="array" aca="1" ref="Y897" ca="1">INDIRECT(ADDRESS((ROW(897:897)-1),IF(MOD(COLUMN(Y:Y)-4-$D897,32)=0,32,MOD(COLUMN(Y:Y)-4-$D897,32))+4))</f>
        <v>1</v>
      </c>
      <c r="Z897" s="21" t="str" cm="1">
        <f t="array" aca="1" ref="Z897" ca="1">INDIRECT(ADDRESS((ROW(897:897)-1),IF(MOD(COLUMN(Z:Z)-4-$D897,32)=0,32,MOD(COLUMN(Z:Z)-4-$D897,32))+4))</f>
        <v>0</v>
      </c>
      <c r="AA897" s="21" t="str" cm="1">
        <f t="array" aca="1" ref="AA897" ca="1">INDIRECT(ADDRESS((ROW(897:897)-1),IF(MOD(COLUMN(AA:AA)-4-$D897,32)=0,32,MOD(COLUMN(AA:AA)-4-$D897,32))+4))</f>
        <v>0</v>
      </c>
      <c r="AB897" s="21" t="str" cm="1">
        <f t="array" aca="1" ref="AB897" ca="1">INDIRECT(ADDRESS((ROW(897:897)-1),IF(MOD(COLUMN(AB:AB)-4-$D897,32)=0,32,MOD(COLUMN(AB:AB)-4-$D897,32))+4))</f>
        <v>0</v>
      </c>
      <c r="AC897" s="22" t="str" cm="1">
        <f t="array" aca="1" ref="AC897" ca="1">INDIRECT(ADDRESS((ROW(897:897)-1),IF(MOD(COLUMN(AC:AC)-4-$D897,32)=0,32,MOD(COLUMN(AC:AC)-4-$D897,32))+4))</f>
        <v>0</v>
      </c>
      <c r="AD897" s="22" t="str" cm="1">
        <f t="array" aca="1" ref="AD897" ca="1">INDIRECT(ADDRESS((ROW(897:897)-1),IF(MOD(COLUMN(AD:AD)-4-$D897,32)=0,32,MOD(COLUMN(AD:AD)-4-$D897,32))+4))</f>
        <v>0</v>
      </c>
      <c r="AE897" s="22" t="str" cm="1">
        <f t="array" aca="1" ref="AE897" ca="1">INDIRECT(ADDRESS((ROW(897:897)-1),IF(MOD(COLUMN(AE:AE)-4-$D897,32)=0,32,MOD(COLUMN(AE:AE)-4-$D897,32))+4))</f>
        <v>0</v>
      </c>
      <c r="AF897" s="22" t="str" cm="1">
        <f t="array" aca="1" ref="AF897" ca="1">INDIRECT(ADDRESS((ROW(897:897)-1),IF(MOD(COLUMN(AF:AF)-4-$D897,32)=0,32,MOD(COLUMN(AF:AF)-4-$D897,32))+4))</f>
        <v>0</v>
      </c>
      <c r="AG897" s="23" t="str" cm="1">
        <f t="array" aca="1" ref="AG897" ca="1">INDIRECT(ADDRESS((ROW(897:897)-1),IF(MOD(COLUMN(AG:AG)-4-$D897,32)=0,32,MOD(COLUMN(AG:AG)-4-$D897,32))+4))</f>
        <v>1</v>
      </c>
      <c r="AH897" s="23" t="str" cm="1">
        <f t="array" aca="1" ref="AH897" ca="1">INDIRECT(ADDRESS((ROW(897:897)-1),IF(MOD(COLUMN(AH:AH)-4-$D897,32)=0,32,MOD(COLUMN(AH:AH)-4-$D897,32))+4))</f>
        <v>0</v>
      </c>
      <c r="AI897" s="23" t="str" cm="1">
        <f t="array" aca="1" ref="AI897" ca="1">INDIRECT(ADDRESS((ROW(897:897)-1),IF(MOD(COLUMN(AI:AI)-4-$D897,32)=0,32,MOD(COLUMN(AI:AI)-4-$D897,32))+4))</f>
        <v>1</v>
      </c>
      <c r="AJ897" s="23" t="str" cm="1">
        <f t="array" aca="1" ref="AJ897" ca="1">INDIRECT(ADDRESS((ROW(897:897)-1),IF(MOD(COLUMN(AJ:AJ)-4-$D897,32)=0,32,MOD(COLUMN(AJ:AJ)-4-$D897,32))+4))</f>
        <v>0</v>
      </c>
      <c r="AK897" t="str">
        <f ca="1">_xlfn.CONCAT(E897,F897,G897,H897,I897,J897,K897,L897)</f>
        <v>10010100</v>
      </c>
      <c r="AL897" t="str">
        <f ca="1">_xlfn.CONCAT(M897,N897,O897,P897,Q897,R897,S897,T897)</f>
        <v>10011011</v>
      </c>
      <c r="AM897" t="str">
        <f ca="1">_xlfn.CONCAT(U897,V897,W897,X897,Y897,Z897,AA897,AB897)</f>
        <v>10101000</v>
      </c>
      <c r="AN897" t="str">
        <f ca="1">_xlfn.CONCAT(AC897,AD897,AE897,AF897,AG897,AH897,AI897,AJ897)</f>
        <v>00001010</v>
      </c>
      <c r="AO897">
        <f ca="1">BIN2DEC(AK897)</f>
        <v>148</v>
      </c>
      <c r="AP897">
        <f t="shared" ref="AP897:AR899" ca="1" si="376">BIN2DEC(AL897)</f>
        <v>155</v>
      </c>
      <c r="AQ897">
        <f t="shared" ca="1" si="376"/>
        <v>168</v>
      </c>
      <c r="AR897">
        <f t="shared" ca="1" si="376"/>
        <v>10</v>
      </c>
      <c r="AS897">
        <f ca="1">(AO897*2^24)+(AP897*2^16)+(AQ897*2^8)+AR897</f>
        <v>2493229066</v>
      </c>
      <c r="AT897">
        <f>2^32</f>
        <v>4294967296</v>
      </c>
      <c r="AU897">
        <f ca="1">AT897-AS897</f>
        <v>1801738230</v>
      </c>
    </row>
    <row r="898" spans="1:47" x14ac:dyDescent="0.35">
      <c r="C898" t="s">
        <v>2</v>
      </c>
      <c r="D898" s="27">
        <v>19</v>
      </c>
      <c r="E898" s="20" t="str" cm="1">
        <f t="array" aca="1" ref="E898" ca="1">INDIRECT(ADDRESS((ROW(898:898)-2),IF(MOD(COLUMN(E:E)-4-$D898,32)=0,32,MOD(COLUMN(E:E)-4-$D898,32))+4))</f>
        <v>1</v>
      </c>
      <c r="F898" s="20" t="str" cm="1">
        <f t="array" aca="1" ref="F898" ca="1">INDIRECT(ADDRESS((ROW(898:898)-2),IF(MOD(COLUMN(F:F)-4-$D898,32)=0,32,MOD(COLUMN(F:F)-4-$D898,32))+4))</f>
        <v>0</v>
      </c>
      <c r="G898" s="20" t="str" cm="1">
        <f t="array" aca="1" ref="G898" ca="1">INDIRECT(ADDRESS((ROW(898:898)-2),IF(MOD(COLUMN(G:G)-4-$D898,32)=0,32,MOD(COLUMN(G:G)-4-$D898,32))+4))</f>
        <v>1</v>
      </c>
      <c r="H898" s="20" t="str" cm="1">
        <f t="array" aca="1" ref="H898" ca="1">INDIRECT(ADDRESS((ROW(898:898)-2),IF(MOD(COLUMN(H:H)-4-$D898,32)=0,32,MOD(COLUMN(H:H)-4-$D898,32))+4))</f>
        <v>0</v>
      </c>
      <c r="I898" s="21" t="str" cm="1">
        <f t="array" aca="1" ref="I898" ca="1">INDIRECT(ADDRESS((ROW(898:898)-2),IF(MOD(COLUMN(I:I)-4-$D898,32)=0,32,MOD(COLUMN(I:I)-4-$D898,32))+4))</f>
        <v>0</v>
      </c>
      <c r="J898" s="21" t="str" cm="1">
        <f t="array" aca="1" ref="J898" ca="1">INDIRECT(ADDRESS((ROW(898:898)-2),IF(MOD(COLUMN(J:J)-4-$D898,32)=0,32,MOD(COLUMN(J:J)-4-$D898,32))+4))</f>
        <v>1</v>
      </c>
      <c r="K898" s="21" t="str" cm="1">
        <f t="array" aca="1" ref="K898" ca="1">INDIRECT(ADDRESS((ROW(898:898)-2),IF(MOD(COLUMN(K:K)-4-$D898,32)=0,32,MOD(COLUMN(K:K)-4-$D898,32))+4))</f>
        <v>0</v>
      </c>
      <c r="L898" s="21" t="str" cm="1">
        <f t="array" aca="1" ref="L898" ca="1">INDIRECT(ADDRESS((ROW(898:898)-2),IF(MOD(COLUMN(L:L)-4-$D898,32)=0,32,MOD(COLUMN(L:L)-4-$D898,32))+4))</f>
        <v>1</v>
      </c>
      <c r="M898" s="22" t="str" cm="1">
        <f t="array" aca="1" ref="M898" ca="1">INDIRECT(ADDRESS((ROW(898:898)-2),IF(MOD(COLUMN(M:M)-4-$D898,32)=0,32,MOD(COLUMN(M:M)-4-$D898,32))+4))</f>
        <v>0</v>
      </c>
      <c r="N898" s="22" t="str" cm="1">
        <f t="array" aca="1" ref="N898" ca="1">INDIRECT(ADDRESS((ROW(898:898)-2),IF(MOD(COLUMN(N:N)-4-$D898,32)=0,32,MOD(COLUMN(N:N)-4-$D898,32))+4))</f>
        <v>0</v>
      </c>
      <c r="O898" s="22" t="str" cm="1">
        <f t="array" aca="1" ref="O898" ca="1">INDIRECT(ADDRESS((ROW(898:898)-2),IF(MOD(COLUMN(O:O)-4-$D898,32)=0,32,MOD(COLUMN(O:O)-4-$D898,32))+4))</f>
        <v>1</v>
      </c>
      <c r="P898" s="22" t="str" cm="1">
        <f t="array" aca="1" ref="P898" ca="1">INDIRECT(ADDRESS((ROW(898:898)-2),IF(MOD(COLUMN(P:P)-4-$D898,32)=0,32,MOD(COLUMN(P:P)-4-$D898,32))+4))</f>
        <v>0</v>
      </c>
      <c r="Q898" s="23" t="str" cm="1">
        <f t="array" aca="1" ref="Q898" ca="1">INDIRECT(ADDRESS((ROW(898:898)-2),IF(MOD(COLUMN(Q:Q)-4-$D898,32)=0,32,MOD(COLUMN(Q:Q)-4-$D898,32))+4))</f>
        <v>0</v>
      </c>
      <c r="R898" s="23" t="str" cm="1">
        <f t="array" aca="1" ref="R898" ca="1">INDIRECT(ADDRESS((ROW(898:898)-2),IF(MOD(COLUMN(R:R)-4-$D898,32)=0,32,MOD(COLUMN(R:R)-4-$D898,32))+4))</f>
        <v>1</v>
      </c>
      <c r="S898" s="23" t="str" cm="1">
        <f t="array" aca="1" ref="S898" ca="1">INDIRECT(ADDRESS((ROW(898:898)-2),IF(MOD(COLUMN(S:S)-4-$D898,32)=0,32,MOD(COLUMN(S:S)-4-$D898,32))+4))</f>
        <v>1</v>
      </c>
      <c r="T898" s="23" t="str" cm="1">
        <f t="array" aca="1" ref="T898" ca="1">INDIRECT(ADDRESS((ROW(898:898)-2),IF(MOD(COLUMN(T:T)-4-$D898,32)=0,32,MOD(COLUMN(T:T)-4-$D898,32))+4))</f>
        <v>0</v>
      </c>
      <c r="U898" s="20" t="str" cm="1">
        <f t="array" aca="1" ref="U898" ca="1">INDIRECT(ADDRESS((ROW(898:898)-2),IF(MOD(COLUMN(U:U)-4-$D898,32)=0,32,MOD(COLUMN(U:U)-4-$D898,32))+4))</f>
        <v>1</v>
      </c>
      <c r="V898" s="20" t="str" cm="1">
        <f t="array" aca="1" ref="V898" ca="1">INDIRECT(ADDRESS((ROW(898:898)-2),IF(MOD(COLUMN(V:V)-4-$D898,32)=0,32,MOD(COLUMN(V:V)-4-$D898,32))+4))</f>
        <v>1</v>
      </c>
      <c r="W898" s="20" t="str" cm="1">
        <f t="array" aca="1" ref="W898" ca="1">INDIRECT(ADDRESS((ROW(898:898)-2),IF(MOD(COLUMN(W:W)-4-$D898,32)=0,32,MOD(COLUMN(W:W)-4-$D898,32))+4))</f>
        <v>1</v>
      </c>
      <c r="X898" s="20" t="str" cm="1">
        <f t="array" aca="1" ref="X898" ca="1">INDIRECT(ADDRESS((ROW(898:898)-2),IF(MOD(COLUMN(X:X)-4-$D898,32)=0,32,MOD(COLUMN(X:X)-4-$D898,32))+4))</f>
        <v>0</v>
      </c>
      <c r="Y898" s="21" t="str" cm="1">
        <f t="array" aca="1" ref="Y898" ca="1">INDIRECT(ADDRESS((ROW(898:898)-2),IF(MOD(COLUMN(Y:Y)-4-$D898,32)=0,32,MOD(COLUMN(Y:Y)-4-$D898,32))+4))</f>
        <v>1</v>
      </c>
      <c r="Z898" s="21" t="str" cm="1">
        <f t="array" aca="1" ref="Z898" ca="1">INDIRECT(ADDRESS((ROW(898:898)-2),IF(MOD(COLUMN(Z:Z)-4-$D898,32)=0,32,MOD(COLUMN(Z:Z)-4-$D898,32))+4))</f>
        <v>0</v>
      </c>
      <c r="AA898" s="21" t="str" cm="1">
        <f t="array" aca="1" ref="AA898" ca="1">INDIRECT(ADDRESS((ROW(898:898)-2),IF(MOD(COLUMN(AA:AA)-4-$D898,32)=0,32,MOD(COLUMN(AA:AA)-4-$D898,32))+4))</f>
        <v>1</v>
      </c>
      <c r="AB898" s="21" t="str" cm="1">
        <f t="array" aca="1" ref="AB898" ca="1">INDIRECT(ADDRESS((ROW(898:898)-2),IF(MOD(COLUMN(AB:AB)-4-$D898,32)=0,32,MOD(COLUMN(AB:AB)-4-$D898,32))+4))</f>
        <v>0</v>
      </c>
      <c r="AC898" s="22" t="str" cm="1">
        <f t="array" aca="1" ref="AC898" ca="1">INDIRECT(ADDRESS((ROW(898:898)-2),IF(MOD(COLUMN(AC:AC)-4-$D898,32)=0,32,MOD(COLUMN(AC:AC)-4-$D898,32))+4))</f>
        <v>0</v>
      </c>
      <c r="AD898" s="22" t="str" cm="1">
        <f t="array" aca="1" ref="AD898" ca="1">INDIRECT(ADDRESS((ROW(898:898)-2),IF(MOD(COLUMN(AD:AD)-4-$D898,32)=0,32,MOD(COLUMN(AD:AD)-4-$D898,32))+4))</f>
        <v>0</v>
      </c>
      <c r="AE898" s="22" t="str" cm="1">
        <f t="array" aca="1" ref="AE898" ca="1">INDIRECT(ADDRESS((ROW(898:898)-2),IF(MOD(COLUMN(AE:AE)-4-$D898,32)=0,32,MOD(COLUMN(AE:AE)-4-$D898,32))+4))</f>
        <v>0</v>
      </c>
      <c r="AF898" s="22" t="str" cm="1">
        <f t="array" aca="1" ref="AF898" ca="1">INDIRECT(ADDRESS((ROW(898:898)-2),IF(MOD(COLUMN(AF:AF)-4-$D898,32)=0,32,MOD(COLUMN(AF:AF)-4-$D898,32))+4))</f>
        <v>0</v>
      </c>
      <c r="AG898" s="23" t="str" cm="1">
        <f t="array" aca="1" ref="AG898" ca="1">INDIRECT(ADDRESS((ROW(898:898)-2),IF(MOD(COLUMN(AG:AG)-4-$D898,32)=0,32,MOD(COLUMN(AG:AG)-4-$D898,32))+4))</f>
        <v>0</v>
      </c>
      <c r="AH898" s="23" t="str" cm="1">
        <f t="array" aca="1" ref="AH898" ca="1">INDIRECT(ADDRESS((ROW(898:898)-2),IF(MOD(COLUMN(AH:AH)-4-$D898,32)=0,32,MOD(COLUMN(AH:AH)-4-$D898,32))+4))</f>
        <v>0</v>
      </c>
      <c r="AI898" s="23" t="str" cm="1">
        <f t="array" aca="1" ref="AI898" ca="1">INDIRECT(ADDRESS((ROW(898:898)-2),IF(MOD(COLUMN(AI:AI)-4-$D898,32)=0,32,MOD(COLUMN(AI:AI)-4-$D898,32))+4))</f>
        <v>1</v>
      </c>
      <c r="AJ898" s="23" t="str" cm="1">
        <f t="array" aca="1" ref="AJ898" ca="1">INDIRECT(ADDRESS((ROW(898:898)-2),IF(MOD(COLUMN(AJ:AJ)-4-$D898,32)=0,32,MOD(COLUMN(AJ:AJ)-4-$D898,32))+4))</f>
        <v>0</v>
      </c>
      <c r="AK898" t="str">
        <f ca="1">_xlfn.CONCAT(E898,F898,G898,H898,I898,J898,K898,L898)</f>
        <v>10100101</v>
      </c>
      <c r="AL898" t="str">
        <f ca="1">_xlfn.CONCAT(M898,N898,O898,P898,Q898,R898,S898,T898)</f>
        <v>00100110</v>
      </c>
      <c r="AM898" t="str">
        <f ca="1">_xlfn.CONCAT(U898,V898,W898,X898,Y898,Z898,AA898,AB898)</f>
        <v>11101010</v>
      </c>
      <c r="AN898" t="str">
        <f ca="1">_xlfn.CONCAT(AC898,AD898,AE898,AF898,AG898,AH898,AI898,AJ898)</f>
        <v>00000010</v>
      </c>
      <c r="AO898">
        <f ca="1">BIN2DEC(AK898)</f>
        <v>165</v>
      </c>
      <c r="AP898">
        <f t="shared" ca="1" si="376"/>
        <v>38</v>
      </c>
      <c r="AQ898">
        <f t="shared" ca="1" si="376"/>
        <v>234</v>
      </c>
      <c r="AR898">
        <f t="shared" ca="1" si="376"/>
        <v>2</v>
      </c>
      <c r="AS898">
        <f ca="1">(AO898*2^24)+(AP898*2^16)+(AQ898*2^8)+AR898</f>
        <v>2770790914</v>
      </c>
      <c r="AT898">
        <f>2^32</f>
        <v>4294967296</v>
      </c>
      <c r="AU898">
        <f ca="1">AT898-AS898</f>
        <v>1524176382</v>
      </c>
    </row>
    <row r="899" spans="1:47" x14ac:dyDescent="0.35">
      <c r="C899" t="s">
        <v>84</v>
      </c>
      <c r="D899" s="27">
        <v>10</v>
      </c>
      <c r="E899" s="20" cm="1">
        <f t="array" aca="1" ref="E899" ca="1">IF(COLUMN(E:E)-4&gt;$D899,INDIRECT(ADDRESS((ROW(899:899)-3),COLUMN(E:E)-4-$D899+4)),0)</f>
        <v>0</v>
      </c>
      <c r="F899" s="20" cm="1">
        <f t="array" aca="1" ref="F899" ca="1">IF(COLUMN(F:F)-4&gt;$D899,INDIRECT(ADDRESS((ROW(899:899)-3),COLUMN(F:F)-4-$D899+4)),0)</f>
        <v>0</v>
      </c>
      <c r="G899" s="20" cm="1">
        <f t="array" aca="1" ref="G899" ca="1">IF(COLUMN(G:G)-4&gt;$D899,INDIRECT(ADDRESS((ROW(899:899)-3),COLUMN(G:G)-4-$D899+4)),0)</f>
        <v>0</v>
      </c>
      <c r="H899" s="20" cm="1">
        <f t="array" aca="1" ref="H899" ca="1">IF(COLUMN(H:H)-4&gt;$D899,INDIRECT(ADDRESS((ROW(899:899)-3),COLUMN(H:H)-4-$D899+4)),0)</f>
        <v>0</v>
      </c>
      <c r="I899" s="21" cm="1">
        <f t="array" aca="1" ref="I899" ca="1">IF(COLUMN(I:I)-4&gt;$D899,INDIRECT(ADDRESS((ROW(899:899)-3),COLUMN(I:I)-4-$D899+4)),0)</f>
        <v>0</v>
      </c>
      <c r="J899" s="21" cm="1">
        <f t="array" aca="1" ref="J899" ca="1">IF(COLUMN(J:J)-4&gt;$D899,INDIRECT(ADDRESS((ROW(899:899)-3),COLUMN(J:J)-4-$D899+4)),0)</f>
        <v>0</v>
      </c>
      <c r="K899" s="21" cm="1">
        <f t="array" aca="1" ref="K899" ca="1">IF(COLUMN(K:K)-4&gt;$D899,INDIRECT(ADDRESS((ROW(899:899)-3),COLUMN(K:K)-4-$D899+4)),0)</f>
        <v>0</v>
      </c>
      <c r="L899" s="21" cm="1">
        <f t="array" aca="1" ref="L899" ca="1">IF(COLUMN(L:L)-4&gt;$D899,INDIRECT(ADDRESS((ROW(899:899)-3),COLUMN(L:L)-4-$D899+4)),0)</f>
        <v>0</v>
      </c>
      <c r="M899" s="22" cm="1">
        <f t="array" aca="1" ref="M899" ca="1">IF(COLUMN(M:M)-4&gt;$D899,INDIRECT(ADDRESS((ROW(899:899)-3),COLUMN(M:M)-4-$D899+4)),0)</f>
        <v>0</v>
      </c>
      <c r="N899" s="22" cm="1">
        <f t="array" aca="1" ref="N899" ca="1">IF(COLUMN(N:N)-4&gt;$D899,INDIRECT(ADDRESS((ROW(899:899)-3),COLUMN(N:N)-4-$D899+4)),0)</f>
        <v>0</v>
      </c>
      <c r="O899" s="22" t="str" cm="1">
        <f t="array" aca="1" ref="O899" ca="1">IF(COLUMN(O:O)-4&gt;$D899,INDIRECT(ADDRESS((ROW(899:899)-3),COLUMN(O:O)-4-$D899+4)),0)</f>
        <v>0</v>
      </c>
      <c r="P899" s="22" t="str" cm="1">
        <f t="array" aca="1" ref="P899" ca="1">IF(COLUMN(P:P)-4&gt;$D899,INDIRECT(ADDRESS((ROW(899:899)-3),COLUMN(P:P)-4-$D899+4)),0)</f>
        <v>1</v>
      </c>
      <c r="Q899" s="23" t="str" cm="1">
        <f t="array" aca="1" ref="Q899" ca="1">IF(COLUMN(Q:Q)-4&gt;$D899,INDIRECT(ADDRESS((ROW(899:899)-3),COLUMN(Q:Q)-4-$D899+4)),0)</f>
        <v>0</v>
      </c>
      <c r="R899" s="23" t="str" cm="1">
        <f t="array" aca="1" ref="R899" ca="1">IF(COLUMN(R:R)-4&gt;$D899,INDIRECT(ADDRESS((ROW(899:899)-3),COLUMN(R:R)-4-$D899+4)),0)</f>
        <v>1</v>
      </c>
      <c r="S899" s="23" t="str" cm="1">
        <f t="array" aca="1" ref="S899" ca="1">IF(COLUMN(S:S)-4&gt;$D899,INDIRECT(ADDRESS((ROW(899:899)-3),COLUMN(S:S)-4-$D899+4)),0)</f>
        <v>0</v>
      </c>
      <c r="T899" s="23" t="str" cm="1">
        <f t="array" aca="1" ref="T899" ca="1">IF(COLUMN(T:T)-4&gt;$D899,INDIRECT(ADDRESS((ROW(899:899)-3),COLUMN(T:T)-4-$D899+4)),0)</f>
        <v>0</v>
      </c>
      <c r="U899" s="20" t="str" cm="1">
        <f t="array" aca="1" ref="U899" ca="1">IF(COLUMN(U:U)-4&gt;$D899,INDIRECT(ADDRESS((ROW(899:899)-3),COLUMN(U:U)-4-$D899+4)),0)</f>
        <v>0</v>
      </c>
      <c r="V899" s="20" t="str" cm="1">
        <f t="array" aca="1" ref="V899" ca="1">IF(COLUMN(V:V)-4&gt;$D899,INDIRECT(ADDRESS((ROW(899:899)-3),COLUMN(V:V)-4-$D899+4)),0)</f>
        <v>0</v>
      </c>
      <c r="W899" s="20" t="str" cm="1">
        <f t="array" aca="1" ref="W899" ca="1">IF(COLUMN(W:W)-4&gt;$D899,INDIRECT(ADDRESS((ROW(899:899)-3),COLUMN(W:W)-4-$D899+4)),0)</f>
        <v>0</v>
      </c>
      <c r="X899" s="20" t="str" cm="1">
        <f t="array" aca="1" ref="X899" ca="1">IF(COLUMN(X:X)-4&gt;$D899,INDIRECT(ADDRESS((ROW(899:899)-3),COLUMN(X:X)-4-$D899+4)),0)</f>
        <v>0</v>
      </c>
      <c r="Y899" s="21" t="str" cm="1">
        <f t="array" aca="1" ref="Y899" ca="1">IF(COLUMN(Y:Y)-4&gt;$D899,INDIRECT(ADDRESS((ROW(899:899)-3),COLUMN(Y:Y)-4-$D899+4)),0)</f>
        <v>0</v>
      </c>
      <c r="Z899" s="21" t="str" cm="1">
        <f t="array" aca="1" ref="Z899" ca="1">IF(COLUMN(Z:Z)-4&gt;$D899,INDIRECT(ADDRESS((ROW(899:899)-3),COLUMN(Z:Z)-4-$D899+4)),0)</f>
        <v>1</v>
      </c>
      <c r="AA899" s="21" t="str" cm="1">
        <f t="array" aca="1" ref="AA899" ca="1">IF(COLUMN(AA:AA)-4&gt;$D899,INDIRECT(ADDRESS((ROW(899:899)-3),COLUMN(AA:AA)-4-$D899+4)),0)</f>
        <v>0</v>
      </c>
      <c r="AB899" s="21" t="str" cm="1">
        <f t="array" aca="1" ref="AB899" ca="1">IF(COLUMN(AB:AB)-4&gt;$D899,INDIRECT(ADDRESS((ROW(899:899)-3),COLUMN(AB:AB)-4-$D899+4)),0)</f>
        <v>1</v>
      </c>
      <c r="AC899" s="22" t="str" cm="1">
        <f t="array" aca="1" ref="AC899" ca="1">IF(COLUMN(AC:AC)-4&gt;$D899,INDIRECT(ADDRESS((ROW(899:899)-3),COLUMN(AC:AC)-4-$D899+4)),0)</f>
        <v>0</v>
      </c>
      <c r="AD899" s="22" t="str" cm="1">
        <f t="array" aca="1" ref="AD899" ca="1">IF(COLUMN(AD:AD)-4&gt;$D899,INDIRECT(ADDRESS((ROW(899:899)-3),COLUMN(AD:AD)-4-$D899+4)),0)</f>
        <v>1</v>
      </c>
      <c r="AE899" s="22" t="str" cm="1">
        <f t="array" aca="1" ref="AE899" ca="1">IF(COLUMN(AE:AE)-4&gt;$D899,INDIRECT(ADDRESS((ROW(899:899)-3),COLUMN(AE:AE)-4-$D899+4)),0)</f>
        <v>0</v>
      </c>
      <c r="AF899" s="22" t="str" cm="1">
        <f t="array" aca="1" ref="AF899" ca="1">IF(COLUMN(AF:AF)-4&gt;$D899,INDIRECT(ADDRESS((ROW(899:899)-3),COLUMN(AF:AF)-4-$D899+4)),0)</f>
        <v>0</v>
      </c>
      <c r="AG899" s="23" t="str" cm="1">
        <f t="array" aca="1" ref="AG899" ca="1">IF(COLUMN(AG:AG)-4&gt;$D899,INDIRECT(ADDRESS((ROW(899:899)-3),COLUMN(AG:AG)-4-$D899+4)),0)</f>
        <v>1</v>
      </c>
      <c r="AH899" s="23" t="str" cm="1">
        <f t="array" aca="1" ref="AH899" ca="1">IF(COLUMN(AH:AH)-4&gt;$D899,INDIRECT(ADDRESS((ROW(899:899)-3),COLUMN(AH:AH)-4-$D899+4)),0)</f>
        <v>0</v>
      </c>
      <c r="AI899" s="23" t="str" cm="1">
        <f t="array" aca="1" ref="AI899" ca="1">IF(COLUMN(AI:AI)-4&gt;$D899,INDIRECT(ADDRESS((ROW(899:899)-3),COLUMN(AI:AI)-4-$D899+4)),0)</f>
        <v>1</v>
      </c>
      <c r="AJ899" s="23" t="str" cm="1">
        <f t="array" aca="1" ref="AJ899" ca="1">IF(COLUMN(AJ:AJ)-4&gt;$D899,INDIRECT(ADDRESS((ROW(899:899)-3),COLUMN(AJ:AJ)-4-$D899+4)),0)</f>
        <v>0</v>
      </c>
      <c r="AK899" t="str">
        <f ca="1">_xlfn.CONCAT(E899,F899,G899,H899,I899,J899,K899,L899)</f>
        <v>00000000</v>
      </c>
      <c r="AL899" t="str">
        <f ca="1">_xlfn.CONCAT(M899,N899,O899,P899,Q899,R899,S899,T899)</f>
        <v>00010100</v>
      </c>
      <c r="AM899" t="str">
        <f ca="1">_xlfn.CONCAT(U899,V899,W899,X899,Y899,Z899,AA899,AB899)</f>
        <v>00000101</v>
      </c>
      <c r="AN899" t="str">
        <f ca="1">_xlfn.CONCAT(AC899,AD899,AE899,AF899,AG899,AH899,AI899,AJ899)</f>
        <v>01001010</v>
      </c>
      <c r="AO899">
        <f ca="1">BIN2DEC(AK899)</f>
        <v>0</v>
      </c>
      <c r="AP899">
        <f t="shared" ca="1" si="376"/>
        <v>20</v>
      </c>
      <c r="AQ899">
        <f t="shared" ca="1" si="376"/>
        <v>5</v>
      </c>
      <c r="AR899">
        <f t="shared" ca="1" si="376"/>
        <v>74</v>
      </c>
      <c r="AS899">
        <f ca="1">(AO899*2^24)+(AP899*2^16)+(AQ899*2^8)+AR899</f>
        <v>1312074</v>
      </c>
    </row>
    <row r="900" spans="1:47" x14ac:dyDescent="0.35">
      <c r="C900" t="s">
        <v>85</v>
      </c>
      <c r="E900" s="4">
        <f ca="1">_xlfn.BITXOR(E897,E898)</f>
        <v>0</v>
      </c>
      <c r="F900" s="4">
        <f t="shared" ref="F900:AJ900" ca="1" si="377">_xlfn.BITXOR(F897,F898)</f>
        <v>0</v>
      </c>
      <c r="G900" s="4">
        <f t="shared" ca="1" si="377"/>
        <v>1</v>
      </c>
      <c r="H900" s="4">
        <f t="shared" ca="1" si="377"/>
        <v>1</v>
      </c>
      <c r="I900" s="4">
        <f t="shared" ca="1" si="377"/>
        <v>0</v>
      </c>
      <c r="J900" s="4">
        <f t="shared" ca="1" si="377"/>
        <v>0</v>
      </c>
      <c r="K900" s="4">
        <f t="shared" ca="1" si="377"/>
        <v>0</v>
      </c>
      <c r="L900" s="4">
        <f t="shared" ca="1" si="377"/>
        <v>1</v>
      </c>
      <c r="M900" s="4">
        <f t="shared" ca="1" si="377"/>
        <v>1</v>
      </c>
      <c r="N900" s="4">
        <f t="shared" ca="1" si="377"/>
        <v>0</v>
      </c>
      <c r="O900" s="4">
        <f t="shared" ca="1" si="377"/>
        <v>1</v>
      </c>
      <c r="P900" s="4">
        <f t="shared" ca="1" si="377"/>
        <v>1</v>
      </c>
      <c r="Q900" s="4">
        <f t="shared" ca="1" si="377"/>
        <v>1</v>
      </c>
      <c r="R900" s="4">
        <f t="shared" ca="1" si="377"/>
        <v>1</v>
      </c>
      <c r="S900" s="4">
        <f t="shared" ca="1" si="377"/>
        <v>0</v>
      </c>
      <c r="T900" s="4">
        <f t="shared" ca="1" si="377"/>
        <v>1</v>
      </c>
      <c r="U900" s="4">
        <f t="shared" ca="1" si="377"/>
        <v>0</v>
      </c>
      <c r="V900" s="4">
        <f t="shared" ca="1" si="377"/>
        <v>1</v>
      </c>
      <c r="W900" s="4">
        <f t="shared" ca="1" si="377"/>
        <v>0</v>
      </c>
      <c r="X900" s="4">
        <f t="shared" ca="1" si="377"/>
        <v>0</v>
      </c>
      <c r="Y900" s="4">
        <f t="shared" ca="1" si="377"/>
        <v>0</v>
      </c>
      <c r="Z900" s="4">
        <f t="shared" ca="1" si="377"/>
        <v>0</v>
      </c>
      <c r="AA900" s="4">
        <f t="shared" ca="1" si="377"/>
        <v>1</v>
      </c>
      <c r="AB900" s="4">
        <f t="shared" ca="1" si="377"/>
        <v>0</v>
      </c>
      <c r="AC900" s="4">
        <f t="shared" ca="1" si="377"/>
        <v>0</v>
      </c>
      <c r="AD900" s="4">
        <f t="shared" ca="1" si="377"/>
        <v>0</v>
      </c>
      <c r="AE900" s="4">
        <f t="shared" ca="1" si="377"/>
        <v>0</v>
      </c>
      <c r="AF900" s="4">
        <f t="shared" ca="1" si="377"/>
        <v>0</v>
      </c>
      <c r="AG900" s="4">
        <f t="shared" ca="1" si="377"/>
        <v>1</v>
      </c>
      <c r="AH900" s="4">
        <f t="shared" ca="1" si="377"/>
        <v>0</v>
      </c>
      <c r="AI900" s="4">
        <f t="shared" ca="1" si="377"/>
        <v>0</v>
      </c>
      <c r="AJ900" s="4">
        <f t="shared" ca="1" si="377"/>
        <v>0</v>
      </c>
    </row>
    <row r="901" spans="1:47" x14ac:dyDescent="0.35">
      <c r="B901" s="18">
        <f ca="1">AS901</f>
        <v>833177410</v>
      </c>
      <c r="C901" s="17"/>
      <c r="E901" s="24">
        <f ca="1">_xlfn.BITXOR(E899,E900)</f>
        <v>0</v>
      </c>
      <c r="F901" s="24">
        <f t="shared" ref="F901:AJ901" ca="1" si="378">_xlfn.BITXOR(F899,F900)</f>
        <v>0</v>
      </c>
      <c r="G901" s="24">
        <f t="shared" ca="1" si="378"/>
        <v>1</v>
      </c>
      <c r="H901" s="24">
        <f t="shared" ca="1" si="378"/>
        <v>1</v>
      </c>
      <c r="I901" s="24">
        <f t="shared" ca="1" si="378"/>
        <v>0</v>
      </c>
      <c r="J901" s="24">
        <f t="shared" ca="1" si="378"/>
        <v>0</v>
      </c>
      <c r="K901" s="24">
        <f t="shared" ca="1" si="378"/>
        <v>0</v>
      </c>
      <c r="L901" s="24">
        <f t="shared" ca="1" si="378"/>
        <v>1</v>
      </c>
      <c r="M901" s="24">
        <f t="shared" ca="1" si="378"/>
        <v>1</v>
      </c>
      <c r="N901" s="24">
        <f t="shared" ca="1" si="378"/>
        <v>0</v>
      </c>
      <c r="O901" s="24">
        <f t="shared" ca="1" si="378"/>
        <v>1</v>
      </c>
      <c r="P901" s="24">
        <f t="shared" ca="1" si="378"/>
        <v>0</v>
      </c>
      <c r="Q901" s="24">
        <f t="shared" ca="1" si="378"/>
        <v>1</v>
      </c>
      <c r="R901" s="24">
        <f t="shared" ca="1" si="378"/>
        <v>0</v>
      </c>
      <c r="S901" s="24">
        <f t="shared" ca="1" si="378"/>
        <v>0</v>
      </c>
      <c r="T901" s="24">
        <f t="shared" ca="1" si="378"/>
        <v>1</v>
      </c>
      <c r="U901" s="24">
        <f t="shared" ca="1" si="378"/>
        <v>0</v>
      </c>
      <c r="V901" s="24">
        <f t="shared" ca="1" si="378"/>
        <v>1</v>
      </c>
      <c r="W901" s="24">
        <f t="shared" ca="1" si="378"/>
        <v>0</v>
      </c>
      <c r="X901" s="24">
        <f t="shared" ca="1" si="378"/>
        <v>0</v>
      </c>
      <c r="Y901" s="24">
        <f t="shared" ca="1" si="378"/>
        <v>0</v>
      </c>
      <c r="Z901" s="24">
        <f t="shared" ca="1" si="378"/>
        <v>1</v>
      </c>
      <c r="AA901" s="24">
        <f t="shared" ca="1" si="378"/>
        <v>1</v>
      </c>
      <c r="AB901" s="24">
        <f t="shared" ca="1" si="378"/>
        <v>1</v>
      </c>
      <c r="AC901" s="24">
        <f t="shared" ca="1" si="378"/>
        <v>0</v>
      </c>
      <c r="AD901" s="24">
        <f t="shared" ca="1" si="378"/>
        <v>1</v>
      </c>
      <c r="AE901" s="24">
        <f t="shared" ca="1" si="378"/>
        <v>0</v>
      </c>
      <c r="AF901" s="24">
        <f t="shared" ca="1" si="378"/>
        <v>0</v>
      </c>
      <c r="AG901" s="24">
        <f t="shared" ca="1" si="378"/>
        <v>0</v>
      </c>
      <c r="AH901" s="24">
        <f t="shared" ca="1" si="378"/>
        <v>0</v>
      </c>
      <c r="AI901" s="24">
        <f t="shared" ca="1" si="378"/>
        <v>1</v>
      </c>
      <c r="AJ901" s="24">
        <f t="shared" ca="1" si="378"/>
        <v>0</v>
      </c>
      <c r="AK901" t="str">
        <f ca="1">_xlfn.CONCAT(E901,F901,G901,H901,I901,J901,K901,L901)</f>
        <v>00110001</v>
      </c>
      <c r="AL901" t="str">
        <f ca="1">_xlfn.CONCAT(M901,N901,O901,P901,Q901,R901,S901,T901)</f>
        <v>10101001</v>
      </c>
      <c r="AM901" t="str">
        <f ca="1">_xlfn.CONCAT(U901,V901,W901,X901,Y901,Z901,AA901,AB901)</f>
        <v>01000111</v>
      </c>
      <c r="AN901" t="str">
        <f ca="1">_xlfn.CONCAT(AC901,AD901,AE901,AF901,AG901,AH901,AI901,AJ901)</f>
        <v>01000010</v>
      </c>
      <c r="AO901">
        <f ca="1">BIN2DEC(AK901)</f>
        <v>49</v>
      </c>
      <c r="AP901">
        <f t="shared" ref="AP901:AR901" ca="1" si="379">BIN2DEC(AL901)</f>
        <v>169</v>
      </c>
      <c r="AQ901">
        <f t="shared" ca="1" si="379"/>
        <v>71</v>
      </c>
      <c r="AR901">
        <f t="shared" ca="1" si="379"/>
        <v>66</v>
      </c>
      <c r="AS901">
        <f ca="1">(AO901*2^24)+(AP901*2^16)+(AQ901*2^8)+AR901</f>
        <v>833177410</v>
      </c>
    </row>
    <row r="902" spans="1:47" x14ac:dyDescent="0.35">
      <c r="C902" s="2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</row>
    <row r="903" spans="1:47" x14ac:dyDescent="0.35">
      <c r="A903" t="s">
        <v>81</v>
      </c>
      <c r="B903" s="26">
        <f ca="1">Home!F52</f>
        <v>1862252956</v>
      </c>
      <c r="C903" t="str">
        <f ca="1">DEC2HEX(B903,8)</f>
        <v>6EFFB99C</v>
      </c>
      <c r="E903" s="20" t="str">
        <f ca="1">MID(HEX2BIN(MID(C903,1,1),4),1,1)</f>
        <v>0</v>
      </c>
      <c r="F903" s="20" t="str">
        <f ca="1">MID(HEX2BIN(MID(C903,1,1),4),2,1)</f>
        <v>1</v>
      </c>
      <c r="G903" s="20" t="str">
        <f ca="1">MID(HEX2BIN(MID(C903,1,1),4),3,1)</f>
        <v>1</v>
      </c>
      <c r="H903" s="20" t="str">
        <f ca="1">MID(HEX2BIN(MID(C903,1,1),4),4,1)</f>
        <v>0</v>
      </c>
      <c r="I903" s="21" t="str">
        <f ca="1">MID(HEX2BIN(MID(C903,2,1),4),1,1)</f>
        <v>1</v>
      </c>
      <c r="J903" s="21" t="str">
        <f ca="1">MID(HEX2BIN(MID(C903,2,1),4),2,1)</f>
        <v>1</v>
      </c>
      <c r="K903" s="21" t="str">
        <f ca="1">MID(HEX2BIN(MID(C903,2,1),4),3,1)</f>
        <v>1</v>
      </c>
      <c r="L903" s="21" t="str">
        <f ca="1">MID(HEX2BIN(MID(C903,2,1),4),4,1)</f>
        <v>0</v>
      </c>
      <c r="M903" s="22" t="str">
        <f ca="1">MID(HEX2BIN(MID(C903,3,1),4),1,1)</f>
        <v>1</v>
      </c>
      <c r="N903" s="22" t="str">
        <f ca="1">MID(HEX2BIN(MID(C903,3,1),4),2,1)</f>
        <v>1</v>
      </c>
      <c r="O903" s="22" t="str">
        <f ca="1">MID(HEX2BIN(MID(C903,3,1),4),3,1)</f>
        <v>1</v>
      </c>
      <c r="P903" s="22" t="str">
        <f ca="1">MID(HEX2BIN(MID(C903,3,1),4),4,1)</f>
        <v>1</v>
      </c>
      <c r="Q903" s="23" t="str">
        <f ca="1">MID(HEX2BIN(MID(C903,4,1),4),1,1)</f>
        <v>1</v>
      </c>
      <c r="R903" s="23" t="str">
        <f ca="1">MID(HEX2BIN(MID(C903,4,1),4),2,1)</f>
        <v>1</v>
      </c>
      <c r="S903" s="23" t="str">
        <f ca="1">MID(HEX2BIN(MID(C903,4,1),4),3,1)</f>
        <v>1</v>
      </c>
      <c r="T903" s="23" t="str">
        <f ca="1">MID(HEX2BIN(MID(C903,4,1),4),4,1)</f>
        <v>1</v>
      </c>
      <c r="U903" s="20" t="str">
        <f ca="1">MID(HEX2BIN(MID(C903,5,1),4),1,1)</f>
        <v>1</v>
      </c>
      <c r="V903" s="20" t="str">
        <f ca="1">MID(HEX2BIN(MID(C903,5,1),4),2,1)</f>
        <v>0</v>
      </c>
      <c r="W903" s="20" t="str">
        <f ca="1">MID(HEX2BIN(MID(C903,5,1),4),3,1)</f>
        <v>1</v>
      </c>
      <c r="X903" s="20" t="str">
        <f ca="1">MID(HEX2BIN(MID(C903,5,1),4),4,1)</f>
        <v>1</v>
      </c>
      <c r="Y903" s="21" t="str">
        <f ca="1">MID(HEX2BIN(MID(C903,6,1),4),1,1)</f>
        <v>1</v>
      </c>
      <c r="Z903" s="21" t="str">
        <f ca="1">MID(HEX2BIN(MID(C903,6,1),4),2,1)</f>
        <v>0</v>
      </c>
      <c r="AA903" s="21" t="str">
        <f ca="1">MID(HEX2BIN(MID(C903,6,1),4),3,1)</f>
        <v>0</v>
      </c>
      <c r="AB903" s="21" t="str">
        <f ca="1">MID(HEX2BIN(MID(C903,6,1),4),4,1)</f>
        <v>1</v>
      </c>
      <c r="AC903" s="22" t="str">
        <f ca="1">MID(HEX2BIN(MID(C903,7,1),4),1,1)</f>
        <v>1</v>
      </c>
      <c r="AD903" s="22" t="str">
        <f ca="1">MID(HEX2BIN(MID(C903,7,1),4),2,1)</f>
        <v>0</v>
      </c>
      <c r="AE903" s="22" t="str">
        <f ca="1">MID(HEX2BIN(MID(C903,7,1),4),3,1)</f>
        <v>0</v>
      </c>
      <c r="AF903" s="22" t="str">
        <f ca="1">MID(HEX2BIN(MID(C903,7,1),4),4,1)</f>
        <v>1</v>
      </c>
      <c r="AG903" s="23" t="str">
        <f ca="1">MID(HEX2BIN(MID(C903,8,1),4),1,1)</f>
        <v>1</v>
      </c>
      <c r="AH903" s="23" t="str">
        <f ca="1">MID(HEX2BIN(MID(C903,8,1),4),2,1)</f>
        <v>1</v>
      </c>
      <c r="AI903" s="23" t="str">
        <f ca="1">MID(HEX2BIN(MID(C903,8,1),4),3,1)</f>
        <v>0</v>
      </c>
      <c r="AJ903" s="23" t="str">
        <f ca="1">MID(HEX2BIN(MID(C903,8,1),4),4,1)</f>
        <v>0</v>
      </c>
    </row>
    <row r="904" spans="1:47" x14ac:dyDescent="0.35">
      <c r="A904" s="9" t="s">
        <v>83</v>
      </c>
      <c r="C904" t="s">
        <v>2</v>
      </c>
      <c r="D904" s="27">
        <v>7</v>
      </c>
      <c r="E904" s="20" t="str" cm="1">
        <f t="array" aca="1" ref="E904" ca="1">INDIRECT(ADDRESS((ROW(904:904)-1),IF(MOD(COLUMN(E:E)-4-$D904,32)=0,32,MOD(COLUMN(E:E)-4-$D904,32))+4))</f>
        <v>0</v>
      </c>
      <c r="F904" s="20" t="str" cm="1">
        <f t="array" aca="1" ref="F904" ca="1">INDIRECT(ADDRESS((ROW(904:904)-1),IF(MOD(COLUMN(F:F)-4-$D904,32)=0,32,MOD(COLUMN(F:F)-4-$D904,32))+4))</f>
        <v>0</v>
      </c>
      <c r="G904" s="20" t="str" cm="1">
        <f t="array" aca="1" ref="G904" ca="1">INDIRECT(ADDRESS((ROW(904:904)-1),IF(MOD(COLUMN(G:G)-4-$D904,32)=0,32,MOD(COLUMN(G:G)-4-$D904,32))+4))</f>
        <v>1</v>
      </c>
      <c r="H904" s="20" t="str" cm="1">
        <f t="array" aca="1" ref="H904" ca="1">INDIRECT(ADDRESS((ROW(904:904)-1),IF(MOD(COLUMN(H:H)-4-$D904,32)=0,32,MOD(COLUMN(H:H)-4-$D904,32))+4))</f>
        <v>1</v>
      </c>
      <c r="I904" s="21" t="str" cm="1">
        <f t="array" aca="1" ref="I904" ca="1">INDIRECT(ADDRESS((ROW(904:904)-1),IF(MOD(COLUMN(I:I)-4-$D904,32)=0,32,MOD(COLUMN(I:I)-4-$D904,32))+4))</f>
        <v>1</v>
      </c>
      <c r="J904" s="21" t="str" cm="1">
        <f t="array" aca="1" ref="J904" ca="1">INDIRECT(ADDRESS((ROW(904:904)-1),IF(MOD(COLUMN(J:J)-4-$D904,32)=0,32,MOD(COLUMN(J:J)-4-$D904,32))+4))</f>
        <v>0</v>
      </c>
      <c r="K904" s="21" t="str" cm="1">
        <f t="array" aca="1" ref="K904" ca="1">INDIRECT(ADDRESS((ROW(904:904)-1),IF(MOD(COLUMN(K:K)-4-$D904,32)=0,32,MOD(COLUMN(K:K)-4-$D904,32))+4))</f>
        <v>0</v>
      </c>
      <c r="L904" s="21" t="str" cm="1">
        <f t="array" aca="1" ref="L904" ca="1">INDIRECT(ADDRESS((ROW(904:904)-1),IF(MOD(COLUMN(L:L)-4-$D904,32)=0,32,MOD(COLUMN(L:L)-4-$D904,32))+4))</f>
        <v>0</v>
      </c>
      <c r="M904" s="22" t="str" cm="1">
        <f t="array" aca="1" ref="M904" ca="1">INDIRECT(ADDRESS((ROW(904:904)-1),IF(MOD(COLUMN(M:M)-4-$D904,32)=0,32,MOD(COLUMN(M:M)-4-$D904,32))+4))</f>
        <v>1</v>
      </c>
      <c r="N904" s="22" t="str" cm="1">
        <f t="array" aca="1" ref="N904" ca="1">INDIRECT(ADDRESS((ROW(904:904)-1),IF(MOD(COLUMN(N:N)-4-$D904,32)=0,32,MOD(COLUMN(N:N)-4-$D904,32))+4))</f>
        <v>1</v>
      </c>
      <c r="O904" s="22" t="str" cm="1">
        <f t="array" aca="1" ref="O904" ca="1">INDIRECT(ADDRESS((ROW(904:904)-1),IF(MOD(COLUMN(O:O)-4-$D904,32)=0,32,MOD(COLUMN(O:O)-4-$D904,32))+4))</f>
        <v>0</v>
      </c>
      <c r="P904" s="22" t="str" cm="1">
        <f t="array" aca="1" ref="P904" ca="1">INDIRECT(ADDRESS((ROW(904:904)-1),IF(MOD(COLUMN(P:P)-4-$D904,32)=0,32,MOD(COLUMN(P:P)-4-$D904,32))+4))</f>
        <v>1</v>
      </c>
      <c r="Q904" s="23" t="str" cm="1">
        <f t="array" aca="1" ref="Q904" ca="1">INDIRECT(ADDRESS((ROW(904:904)-1),IF(MOD(COLUMN(Q:Q)-4-$D904,32)=0,32,MOD(COLUMN(Q:Q)-4-$D904,32))+4))</f>
        <v>1</v>
      </c>
      <c r="R904" s="23" t="str" cm="1">
        <f t="array" aca="1" ref="R904" ca="1">INDIRECT(ADDRESS((ROW(904:904)-1),IF(MOD(COLUMN(R:R)-4-$D904,32)=0,32,MOD(COLUMN(R:R)-4-$D904,32))+4))</f>
        <v>1</v>
      </c>
      <c r="S904" s="23" t="str" cm="1">
        <f t="array" aca="1" ref="S904" ca="1">INDIRECT(ADDRESS((ROW(904:904)-1),IF(MOD(COLUMN(S:S)-4-$D904,32)=0,32,MOD(COLUMN(S:S)-4-$D904,32))+4))</f>
        <v>0</v>
      </c>
      <c r="T904" s="23" t="str" cm="1">
        <f t="array" aca="1" ref="T904" ca="1">INDIRECT(ADDRESS((ROW(904:904)-1),IF(MOD(COLUMN(T:T)-4-$D904,32)=0,32,MOD(COLUMN(T:T)-4-$D904,32))+4))</f>
        <v>1</v>
      </c>
      <c r="U904" s="20" t="str" cm="1">
        <f t="array" aca="1" ref="U904" ca="1">INDIRECT(ADDRESS((ROW(904:904)-1),IF(MOD(COLUMN(U:U)-4-$D904,32)=0,32,MOD(COLUMN(U:U)-4-$D904,32))+4))</f>
        <v>1</v>
      </c>
      <c r="V904" s="20" t="str" cm="1">
        <f t="array" aca="1" ref="V904" ca="1">INDIRECT(ADDRESS((ROW(904:904)-1),IF(MOD(COLUMN(V:V)-4-$D904,32)=0,32,MOD(COLUMN(V:V)-4-$D904,32))+4))</f>
        <v>1</v>
      </c>
      <c r="W904" s="20" t="str" cm="1">
        <f t="array" aca="1" ref="W904" ca="1">INDIRECT(ADDRESS((ROW(904:904)-1),IF(MOD(COLUMN(W:W)-4-$D904,32)=0,32,MOD(COLUMN(W:W)-4-$D904,32))+4))</f>
        <v>1</v>
      </c>
      <c r="X904" s="20" t="str" cm="1">
        <f t="array" aca="1" ref="X904" ca="1">INDIRECT(ADDRESS((ROW(904:904)-1),IF(MOD(COLUMN(X:X)-4-$D904,32)=0,32,MOD(COLUMN(X:X)-4-$D904,32))+4))</f>
        <v>1</v>
      </c>
      <c r="Y904" s="21" t="str" cm="1">
        <f t="array" aca="1" ref="Y904" ca="1">INDIRECT(ADDRESS((ROW(904:904)-1),IF(MOD(COLUMN(Y:Y)-4-$D904,32)=0,32,MOD(COLUMN(Y:Y)-4-$D904,32))+4))</f>
        <v>1</v>
      </c>
      <c r="Z904" s="21" t="str" cm="1">
        <f t="array" aca="1" ref="Z904" ca="1">INDIRECT(ADDRESS((ROW(904:904)-1),IF(MOD(COLUMN(Z:Z)-4-$D904,32)=0,32,MOD(COLUMN(Z:Z)-4-$D904,32))+4))</f>
        <v>1</v>
      </c>
      <c r="AA904" s="21" t="str" cm="1">
        <f t="array" aca="1" ref="AA904" ca="1">INDIRECT(ADDRESS((ROW(904:904)-1),IF(MOD(COLUMN(AA:AA)-4-$D904,32)=0,32,MOD(COLUMN(AA:AA)-4-$D904,32))+4))</f>
        <v>1</v>
      </c>
      <c r="AB904" s="21" t="str" cm="1">
        <f t="array" aca="1" ref="AB904" ca="1">INDIRECT(ADDRESS((ROW(904:904)-1),IF(MOD(COLUMN(AB:AB)-4-$D904,32)=0,32,MOD(COLUMN(AB:AB)-4-$D904,32))+4))</f>
        <v>1</v>
      </c>
      <c r="AC904" s="22" t="str" cm="1">
        <f t="array" aca="1" ref="AC904" ca="1">INDIRECT(ADDRESS((ROW(904:904)-1),IF(MOD(COLUMN(AC:AC)-4-$D904,32)=0,32,MOD(COLUMN(AC:AC)-4-$D904,32))+4))</f>
        <v>0</v>
      </c>
      <c r="AD904" s="22" t="str" cm="1">
        <f t="array" aca="1" ref="AD904" ca="1">INDIRECT(ADDRESS((ROW(904:904)-1),IF(MOD(COLUMN(AD:AD)-4-$D904,32)=0,32,MOD(COLUMN(AD:AD)-4-$D904,32))+4))</f>
        <v>1</v>
      </c>
      <c r="AE904" s="22" t="str" cm="1">
        <f t="array" aca="1" ref="AE904" ca="1">INDIRECT(ADDRESS((ROW(904:904)-1),IF(MOD(COLUMN(AE:AE)-4-$D904,32)=0,32,MOD(COLUMN(AE:AE)-4-$D904,32))+4))</f>
        <v>1</v>
      </c>
      <c r="AF904" s="22" t="str" cm="1">
        <f t="array" aca="1" ref="AF904" ca="1">INDIRECT(ADDRESS((ROW(904:904)-1),IF(MOD(COLUMN(AF:AF)-4-$D904,32)=0,32,MOD(COLUMN(AF:AF)-4-$D904,32))+4))</f>
        <v>1</v>
      </c>
      <c r="AG904" s="23" t="str" cm="1">
        <f t="array" aca="1" ref="AG904" ca="1">INDIRECT(ADDRESS((ROW(904:904)-1),IF(MOD(COLUMN(AG:AG)-4-$D904,32)=0,32,MOD(COLUMN(AG:AG)-4-$D904,32))+4))</f>
        <v>0</v>
      </c>
      <c r="AH904" s="23" t="str" cm="1">
        <f t="array" aca="1" ref="AH904" ca="1">INDIRECT(ADDRESS((ROW(904:904)-1),IF(MOD(COLUMN(AH:AH)-4-$D904,32)=0,32,MOD(COLUMN(AH:AH)-4-$D904,32))+4))</f>
        <v>0</v>
      </c>
      <c r="AI904" s="23" t="str" cm="1">
        <f t="array" aca="1" ref="AI904" ca="1">INDIRECT(ADDRESS((ROW(904:904)-1),IF(MOD(COLUMN(AI:AI)-4-$D904,32)=0,32,MOD(COLUMN(AI:AI)-4-$D904,32))+4))</f>
        <v>1</v>
      </c>
      <c r="AJ904" s="23" t="str" cm="1">
        <f t="array" aca="1" ref="AJ904" ca="1">INDIRECT(ADDRESS((ROW(904:904)-1),IF(MOD(COLUMN(AJ:AJ)-4-$D904,32)=0,32,MOD(COLUMN(AJ:AJ)-4-$D904,32))+4))</f>
        <v>1</v>
      </c>
      <c r="AK904" t="str">
        <f ca="1">_xlfn.CONCAT(E904,F904,G904,H904,I904,J904,K904,L904)</f>
        <v>00111000</v>
      </c>
      <c r="AL904" t="str">
        <f ca="1">_xlfn.CONCAT(M904,N904,O904,P904,Q904,R904,S904,T904)</f>
        <v>11011101</v>
      </c>
      <c r="AM904" t="str">
        <f ca="1">_xlfn.CONCAT(U904,V904,W904,X904,Y904,Z904,AA904,AB904)</f>
        <v>11111111</v>
      </c>
      <c r="AN904" t="str">
        <f ca="1">_xlfn.CONCAT(AC904,AD904,AE904,AF904,AG904,AH904,AI904,AJ904)</f>
        <v>01110011</v>
      </c>
      <c r="AO904">
        <f ca="1">BIN2DEC(AK904)</f>
        <v>56</v>
      </c>
      <c r="AP904">
        <f t="shared" ref="AP904:AR906" ca="1" si="380">BIN2DEC(AL904)</f>
        <v>221</v>
      </c>
      <c r="AQ904">
        <f t="shared" ca="1" si="380"/>
        <v>255</v>
      </c>
      <c r="AR904">
        <f t="shared" ca="1" si="380"/>
        <v>115</v>
      </c>
      <c r="AS904">
        <f ca="1">(AO904*2^24)+(AP904*2^16)+(AQ904*2^8)+AR904</f>
        <v>954072947</v>
      </c>
      <c r="AT904">
        <f>2^32</f>
        <v>4294967296</v>
      </c>
      <c r="AU904">
        <f ca="1">AT904-AS904</f>
        <v>3340894349</v>
      </c>
    </row>
    <row r="905" spans="1:47" x14ac:dyDescent="0.35">
      <c r="C905" t="s">
        <v>2</v>
      </c>
      <c r="D905" s="27">
        <v>18</v>
      </c>
      <c r="E905" s="20" t="str" cm="1">
        <f t="array" aca="1" ref="E905" ca="1">INDIRECT(ADDRESS((ROW(905:905)-2),IF(MOD(COLUMN(E:E)-4-$D905,32)=0,32,MOD(COLUMN(E:E)-4-$D905,32))+4))</f>
        <v>1</v>
      </c>
      <c r="F905" s="20" t="str" cm="1">
        <f t="array" aca="1" ref="F905" ca="1">INDIRECT(ADDRESS((ROW(905:905)-2),IF(MOD(COLUMN(F:F)-4-$D905,32)=0,32,MOD(COLUMN(F:F)-4-$D905,32))+4))</f>
        <v>1</v>
      </c>
      <c r="G905" s="20" t="str" cm="1">
        <f t="array" aca="1" ref="G905" ca="1">INDIRECT(ADDRESS((ROW(905:905)-2),IF(MOD(COLUMN(G:G)-4-$D905,32)=0,32,MOD(COLUMN(G:G)-4-$D905,32))+4))</f>
        <v>1</v>
      </c>
      <c r="H905" s="20" t="str" cm="1">
        <f t="array" aca="1" ref="H905" ca="1">INDIRECT(ADDRESS((ROW(905:905)-2),IF(MOD(COLUMN(H:H)-4-$D905,32)=0,32,MOD(COLUMN(H:H)-4-$D905,32))+4))</f>
        <v>0</v>
      </c>
      <c r="I905" s="21" t="str" cm="1">
        <f t="array" aca="1" ref="I905" ca="1">INDIRECT(ADDRESS((ROW(905:905)-2),IF(MOD(COLUMN(I:I)-4-$D905,32)=0,32,MOD(COLUMN(I:I)-4-$D905,32))+4))</f>
        <v>1</v>
      </c>
      <c r="J905" s="21" t="str" cm="1">
        <f t="array" aca="1" ref="J905" ca="1">INDIRECT(ADDRESS((ROW(905:905)-2),IF(MOD(COLUMN(J:J)-4-$D905,32)=0,32,MOD(COLUMN(J:J)-4-$D905,32))+4))</f>
        <v>1</v>
      </c>
      <c r="K905" s="21" t="str" cm="1">
        <f t="array" aca="1" ref="K905" ca="1">INDIRECT(ADDRESS((ROW(905:905)-2),IF(MOD(COLUMN(K:K)-4-$D905,32)=0,32,MOD(COLUMN(K:K)-4-$D905,32))+4))</f>
        <v>1</v>
      </c>
      <c r="L905" s="21" t="str" cm="1">
        <f t="array" aca="1" ref="L905" ca="1">INDIRECT(ADDRESS((ROW(905:905)-2),IF(MOD(COLUMN(L:L)-4-$D905,32)=0,32,MOD(COLUMN(L:L)-4-$D905,32))+4))</f>
        <v>0</v>
      </c>
      <c r="M905" s="22" t="str" cm="1">
        <f t="array" aca="1" ref="M905" ca="1">INDIRECT(ADDRESS((ROW(905:905)-2),IF(MOD(COLUMN(M:M)-4-$D905,32)=0,32,MOD(COLUMN(M:M)-4-$D905,32))+4))</f>
        <v>0</v>
      </c>
      <c r="N905" s="22" t="str" cm="1">
        <f t="array" aca="1" ref="N905" ca="1">INDIRECT(ADDRESS((ROW(905:905)-2),IF(MOD(COLUMN(N:N)-4-$D905,32)=0,32,MOD(COLUMN(N:N)-4-$D905,32))+4))</f>
        <v>1</v>
      </c>
      <c r="O905" s="22" t="str" cm="1">
        <f t="array" aca="1" ref="O905" ca="1">INDIRECT(ADDRESS((ROW(905:905)-2),IF(MOD(COLUMN(O:O)-4-$D905,32)=0,32,MOD(COLUMN(O:O)-4-$D905,32))+4))</f>
        <v>1</v>
      </c>
      <c r="P905" s="22" t="str" cm="1">
        <f t="array" aca="1" ref="P905" ca="1">INDIRECT(ADDRESS((ROW(905:905)-2),IF(MOD(COLUMN(P:P)-4-$D905,32)=0,32,MOD(COLUMN(P:P)-4-$D905,32))+4))</f>
        <v>0</v>
      </c>
      <c r="Q905" s="23" t="str" cm="1">
        <f t="array" aca="1" ref="Q905" ca="1">INDIRECT(ADDRESS((ROW(905:905)-2),IF(MOD(COLUMN(Q:Q)-4-$D905,32)=0,32,MOD(COLUMN(Q:Q)-4-$D905,32))+4))</f>
        <v>0</v>
      </c>
      <c r="R905" s="23" t="str" cm="1">
        <f t="array" aca="1" ref="R905" ca="1">INDIRECT(ADDRESS((ROW(905:905)-2),IF(MOD(COLUMN(R:R)-4-$D905,32)=0,32,MOD(COLUMN(R:R)-4-$D905,32))+4))</f>
        <v>1</v>
      </c>
      <c r="S905" s="23" t="str" cm="1">
        <f t="array" aca="1" ref="S905" ca="1">INDIRECT(ADDRESS((ROW(905:905)-2),IF(MOD(COLUMN(S:S)-4-$D905,32)=0,32,MOD(COLUMN(S:S)-4-$D905,32))+4))</f>
        <v>1</v>
      </c>
      <c r="T905" s="23" t="str" cm="1">
        <f t="array" aca="1" ref="T905" ca="1">INDIRECT(ADDRESS((ROW(905:905)-2),IF(MOD(COLUMN(T:T)-4-$D905,32)=0,32,MOD(COLUMN(T:T)-4-$D905,32))+4))</f>
        <v>1</v>
      </c>
      <c r="U905" s="20" t="str" cm="1">
        <f t="array" aca="1" ref="U905" ca="1">INDIRECT(ADDRESS((ROW(905:905)-2),IF(MOD(COLUMN(U:U)-4-$D905,32)=0,32,MOD(COLUMN(U:U)-4-$D905,32))+4))</f>
        <v>0</v>
      </c>
      <c r="V905" s="20" t="str" cm="1">
        <f t="array" aca="1" ref="V905" ca="1">INDIRECT(ADDRESS((ROW(905:905)-2),IF(MOD(COLUMN(V:V)-4-$D905,32)=0,32,MOD(COLUMN(V:V)-4-$D905,32))+4))</f>
        <v>0</v>
      </c>
      <c r="W905" s="20" t="str" cm="1">
        <f t="array" aca="1" ref="W905" ca="1">INDIRECT(ADDRESS((ROW(905:905)-2),IF(MOD(COLUMN(W:W)-4-$D905,32)=0,32,MOD(COLUMN(W:W)-4-$D905,32))+4))</f>
        <v>0</v>
      </c>
      <c r="X905" s="20" t="str" cm="1">
        <f t="array" aca="1" ref="X905" ca="1">INDIRECT(ADDRESS((ROW(905:905)-2),IF(MOD(COLUMN(X:X)-4-$D905,32)=0,32,MOD(COLUMN(X:X)-4-$D905,32))+4))</f>
        <v>1</v>
      </c>
      <c r="Y905" s="21" t="str" cm="1">
        <f t="array" aca="1" ref="Y905" ca="1">INDIRECT(ADDRESS((ROW(905:905)-2),IF(MOD(COLUMN(Y:Y)-4-$D905,32)=0,32,MOD(COLUMN(Y:Y)-4-$D905,32))+4))</f>
        <v>1</v>
      </c>
      <c r="Z905" s="21" t="str" cm="1">
        <f t="array" aca="1" ref="Z905" ca="1">INDIRECT(ADDRESS((ROW(905:905)-2),IF(MOD(COLUMN(Z:Z)-4-$D905,32)=0,32,MOD(COLUMN(Z:Z)-4-$D905,32))+4))</f>
        <v>0</v>
      </c>
      <c r="AA905" s="21" t="str" cm="1">
        <f t="array" aca="1" ref="AA905" ca="1">INDIRECT(ADDRESS((ROW(905:905)-2),IF(MOD(COLUMN(AA:AA)-4-$D905,32)=0,32,MOD(COLUMN(AA:AA)-4-$D905,32))+4))</f>
        <v>1</v>
      </c>
      <c r="AB905" s="21" t="str" cm="1">
        <f t="array" aca="1" ref="AB905" ca="1">INDIRECT(ADDRESS((ROW(905:905)-2),IF(MOD(COLUMN(AB:AB)-4-$D905,32)=0,32,MOD(COLUMN(AB:AB)-4-$D905,32))+4))</f>
        <v>1</v>
      </c>
      <c r="AC905" s="22" t="str" cm="1">
        <f t="array" aca="1" ref="AC905" ca="1">INDIRECT(ADDRESS((ROW(905:905)-2),IF(MOD(COLUMN(AC:AC)-4-$D905,32)=0,32,MOD(COLUMN(AC:AC)-4-$D905,32))+4))</f>
        <v>1</v>
      </c>
      <c r="AD905" s="22" t="str" cm="1">
        <f t="array" aca="1" ref="AD905" ca="1">INDIRECT(ADDRESS((ROW(905:905)-2),IF(MOD(COLUMN(AD:AD)-4-$D905,32)=0,32,MOD(COLUMN(AD:AD)-4-$D905,32))+4))</f>
        <v>0</v>
      </c>
      <c r="AE905" s="22" t="str" cm="1">
        <f t="array" aca="1" ref="AE905" ca="1">INDIRECT(ADDRESS((ROW(905:905)-2),IF(MOD(COLUMN(AE:AE)-4-$D905,32)=0,32,MOD(COLUMN(AE:AE)-4-$D905,32))+4))</f>
        <v>1</v>
      </c>
      <c r="AF905" s="22" t="str" cm="1">
        <f t="array" aca="1" ref="AF905" ca="1">INDIRECT(ADDRESS((ROW(905:905)-2),IF(MOD(COLUMN(AF:AF)-4-$D905,32)=0,32,MOD(COLUMN(AF:AF)-4-$D905,32))+4))</f>
        <v>1</v>
      </c>
      <c r="AG905" s="23" t="str" cm="1">
        <f t="array" aca="1" ref="AG905" ca="1">INDIRECT(ADDRESS((ROW(905:905)-2),IF(MOD(COLUMN(AG:AG)-4-$D905,32)=0,32,MOD(COLUMN(AG:AG)-4-$D905,32))+4))</f>
        <v>1</v>
      </c>
      <c r="AH905" s="23" t="str" cm="1">
        <f t="array" aca="1" ref="AH905" ca="1">INDIRECT(ADDRESS((ROW(905:905)-2),IF(MOD(COLUMN(AH:AH)-4-$D905,32)=0,32,MOD(COLUMN(AH:AH)-4-$D905,32))+4))</f>
        <v>1</v>
      </c>
      <c r="AI905" s="23" t="str" cm="1">
        <f t="array" aca="1" ref="AI905" ca="1">INDIRECT(ADDRESS((ROW(905:905)-2),IF(MOD(COLUMN(AI:AI)-4-$D905,32)=0,32,MOD(COLUMN(AI:AI)-4-$D905,32))+4))</f>
        <v>1</v>
      </c>
      <c r="AJ905" s="23" t="str" cm="1">
        <f t="array" aca="1" ref="AJ905" ca="1">INDIRECT(ADDRESS((ROW(905:905)-2),IF(MOD(COLUMN(AJ:AJ)-4-$D905,32)=0,32,MOD(COLUMN(AJ:AJ)-4-$D905,32))+4))</f>
        <v>1</v>
      </c>
      <c r="AK905" t="str">
        <f ca="1">_xlfn.CONCAT(E905,F905,G905,H905,I905,J905,K905,L905)</f>
        <v>11101110</v>
      </c>
      <c r="AL905" t="str">
        <f ca="1">_xlfn.CONCAT(M905,N905,O905,P905,Q905,R905,S905,T905)</f>
        <v>01100111</v>
      </c>
      <c r="AM905" t="str">
        <f ca="1">_xlfn.CONCAT(U905,V905,W905,X905,Y905,Z905,AA905,AB905)</f>
        <v>00011011</v>
      </c>
      <c r="AN905" t="str">
        <f ca="1">_xlfn.CONCAT(AC905,AD905,AE905,AF905,AG905,AH905,AI905,AJ905)</f>
        <v>10111111</v>
      </c>
      <c r="AO905">
        <f ca="1">BIN2DEC(AK905)</f>
        <v>238</v>
      </c>
      <c r="AP905">
        <f t="shared" ca="1" si="380"/>
        <v>103</v>
      </c>
      <c r="AQ905">
        <f t="shared" ca="1" si="380"/>
        <v>27</v>
      </c>
      <c r="AR905">
        <f t="shared" ca="1" si="380"/>
        <v>191</v>
      </c>
      <c r="AS905">
        <f ca="1">(AO905*2^24)+(AP905*2^16)+(AQ905*2^8)+AR905</f>
        <v>3999734719</v>
      </c>
      <c r="AT905">
        <f>2^32</f>
        <v>4294967296</v>
      </c>
      <c r="AU905">
        <f ca="1">AT905-AS905</f>
        <v>295232577</v>
      </c>
    </row>
    <row r="906" spans="1:47" x14ac:dyDescent="0.35">
      <c r="C906" t="s">
        <v>84</v>
      </c>
      <c r="D906" s="27">
        <v>3</v>
      </c>
      <c r="E906" s="20" cm="1">
        <f t="array" aca="1" ref="E906" ca="1">IF(COLUMN(E:E)-4&gt;$D906,INDIRECT(ADDRESS((ROW(906:906)-3),COLUMN(E:E)-4-$D906+4)),0)</f>
        <v>0</v>
      </c>
      <c r="F906" s="20" cm="1">
        <f t="array" aca="1" ref="F906" ca="1">IF(COLUMN(F:F)-4&gt;$D906,INDIRECT(ADDRESS((ROW(906:906)-3),COLUMN(F:F)-4-$D906+4)),0)</f>
        <v>0</v>
      </c>
      <c r="G906" s="20" cm="1">
        <f t="array" aca="1" ref="G906" ca="1">IF(COLUMN(G:G)-4&gt;$D906,INDIRECT(ADDRESS((ROW(906:906)-3),COLUMN(G:G)-4-$D906+4)),0)</f>
        <v>0</v>
      </c>
      <c r="H906" s="20" t="str" cm="1">
        <f t="array" aca="1" ref="H906" ca="1">IF(COLUMN(H:H)-4&gt;$D906,INDIRECT(ADDRESS((ROW(906:906)-3),COLUMN(H:H)-4-$D906+4)),0)</f>
        <v>0</v>
      </c>
      <c r="I906" s="21" t="str" cm="1">
        <f t="array" aca="1" ref="I906" ca="1">IF(COLUMN(I:I)-4&gt;$D906,INDIRECT(ADDRESS((ROW(906:906)-3),COLUMN(I:I)-4-$D906+4)),0)</f>
        <v>1</v>
      </c>
      <c r="J906" s="21" t="str" cm="1">
        <f t="array" aca="1" ref="J906" ca="1">IF(COLUMN(J:J)-4&gt;$D906,INDIRECT(ADDRESS((ROW(906:906)-3),COLUMN(J:J)-4-$D906+4)),0)</f>
        <v>1</v>
      </c>
      <c r="K906" s="21" t="str" cm="1">
        <f t="array" aca="1" ref="K906" ca="1">IF(COLUMN(K:K)-4&gt;$D906,INDIRECT(ADDRESS((ROW(906:906)-3),COLUMN(K:K)-4-$D906+4)),0)</f>
        <v>0</v>
      </c>
      <c r="L906" s="21" t="str" cm="1">
        <f t="array" aca="1" ref="L906" ca="1">IF(COLUMN(L:L)-4&gt;$D906,INDIRECT(ADDRESS((ROW(906:906)-3),COLUMN(L:L)-4-$D906+4)),0)</f>
        <v>1</v>
      </c>
      <c r="M906" s="22" t="str" cm="1">
        <f t="array" aca="1" ref="M906" ca="1">IF(COLUMN(M:M)-4&gt;$D906,INDIRECT(ADDRESS((ROW(906:906)-3),COLUMN(M:M)-4-$D906+4)),0)</f>
        <v>1</v>
      </c>
      <c r="N906" s="22" t="str" cm="1">
        <f t="array" aca="1" ref="N906" ca="1">IF(COLUMN(N:N)-4&gt;$D906,INDIRECT(ADDRESS((ROW(906:906)-3),COLUMN(N:N)-4-$D906+4)),0)</f>
        <v>1</v>
      </c>
      <c r="O906" s="22" t="str" cm="1">
        <f t="array" aca="1" ref="O906" ca="1">IF(COLUMN(O:O)-4&gt;$D906,INDIRECT(ADDRESS((ROW(906:906)-3),COLUMN(O:O)-4-$D906+4)),0)</f>
        <v>0</v>
      </c>
      <c r="P906" s="22" t="str" cm="1">
        <f t="array" aca="1" ref="P906" ca="1">IF(COLUMN(P:P)-4&gt;$D906,INDIRECT(ADDRESS((ROW(906:906)-3),COLUMN(P:P)-4-$D906+4)),0)</f>
        <v>1</v>
      </c>
      <c r="Q906" s="23" t="str" cm="1">
        <f t="array" aca="1" ref="Q906" ca="1">IF(COLUMN(Q:Q)-4&gt;$D906,INDIRECT(ADDRESS((ROW(906:906)-3),COLUMN(Q:Q)-4-$D906+4)),0)</f>
        <v>1</v>
      </c>
      <c r="R906" s="23" t="str" cm="1">
        <f t="array" aca="1" ref="R906" ca="1">IF(COLUMN(R:R)-4&gt;$D906,INDIRECT(ADDRESS((ROW(906:906)-3),COLUMN(R:R)-4-$D906+4)),0)</f>
        <v>1</v>
      </c>
      <c r="S906" s="23" t="str" cm="1">
        <f t="array" aca="1" ref="S906" ca="1">IF(COLUMN(S:S)-4&gt;$D906,INDIRECT(ADDRESS((ROW(906:906)-3),COLUMN(S:S)-4-$D906+4)),0)</f>
        <v>1</v>
      </c>
      <c r="T906" s="23" t="str" cm="1">
        <f t="array" aca="1" ref="T906" ca="1">IF(COLUMN(T:T)-4&gt;$D906,INDIRECT(ADDRESS((ROW(906:906)-3),COLUMN(T:T)-4-$D906+4)),0)</f>
        <v>1</v>
      </c>
      <c r="U906" s="20" t="str" cm="1">
        <f t="array" aca="1" ref="U906" ca="1">IF(COLUMN(U:U)-4&gt;$D906,INDIRECT(ADDRESS((ROW(906:906)-3),COLUMN(U:U)-4-$D906+4)),0)</f>
        <v>1</v>
      </c>
      <c r="V906" s="20" t="str" cm="1">
        <f t="array" aca="1" ref="V906" ca="1">IF(COLUMN(V:V)-4&gt;$D906,INDIRECT(ADDRESS((ROW(906:906)-3),COLUMN(V:V)-4-$D906+4)),0)</f>
        <v>1</v>
      </c>
      <c r="W906" s="20" t="str" cm="1">
        <f t="array" aca="1" ref="W906" ca="1">IF(COLUMN(W:W)-4&gt;$D906,INDIRECT(ADDRESS((ROW(906:906)-3),COLUMN(W:W)-4-$D906+4)),0)</f>
        <v>1</v>
      </c>
      <c r="X906" s="20" t="str" cm="1">
        <f t="array" aca="1" ref="X906" ca="1">IF(COLUMN(X:X)-4&gt;$D906,INDIRECT(ADDRESS((ROW(906:906)-3),COLUMN(X:X)-4-$D906+4)),0)</f>
        <v>1</v>
      </c>
      <c r="Y906" s="21" t="str" cm="1">
        <f t="array" aca="1" ref="Y906" ca="1">IF(COLUMN(Y:Y)-4&gt;$D906,INDIRECT(ADDRESS((ROW(906:906)-3),COLUMN(Y:Y)-4-$D906+4)),0)</f>
        <v>0</v>
      </c>
      <c r="Z906" s="21" t="str" cm="1">
        <f t="array" aca="1" ref="Z906" ca="1">IF(COLUMN(Z:Z)-4&gt;$D906,INDIRECT(ADDRESS((ROW(906:906)-3),COLUMN(Z:Z)-4-$D906+4)),0)</f>
        <v>1</v>
      </c>
      <c r="AA906" s="21" t="str" cm="1">
        <f t="array" aca="1" ref="AA906" ca="1">IF(COLUMN(AA:AA)-4&gt;$D906,INDIRECT(ADDRESS((ROW(906:906)-3),COLUMN(AA:AA)-4-$D906+4)),0)</f>
        <v>1</v>
      </c>
      <c r="AB906" s="21" t="str" cm="1">
        <f t="array" aca="1" ref="AB906" ca="1">IF(COLUMN(AB:AB)-4&gt;$D906,INDIRECT(ADDRESS((ROW(906:906)-3),COLUMN(AB:AB)-4-$D906+4)),0)</f>
        <v>1</v>
      </c>
      <c r="AC906" s="22" t="str" cm="1">
        <f t="array" aca="1" ref="AC906" ca="1">IF(COLUMN(AC:AC)-4&gt;$D906,INDIRECT(ADDRESS((ROW(906:906)-3),COLUMN(AC:AC)-4-$D906+4)),0)</f>
        <v>0</v>
      </c>
      <c r="AD906" s="22" t="str" cm="1">
        <f t="array" aca="1" ref="AD906" ca="1">IF(COLUMN(AD:AD)-4&gt;$D906,INDIRECT(ADDRESS((ROW(906:906)-3),COLUMN(AD:AD)-4-$D906+4)),0)</f>
        <v>0</v>
      </c>
      <c r="AE906" s="22" t="str" cm="1">
        <f t="array" aca="1" ref="AE906" ca="1">IF(COLUMN(AE:AE)-4&gt;$D906,INDIRECT(ADDRESS((ROW(906:906)-3),COLUMN(AE:AE)-4-$D906+4)),0)</f>
        <v>1</v>
      </c>
      <c r="AF906" s="22" t="str" cm="1">
        <f t="array" aca="1" ref="AF906" ca="1">IF(COLUMN(AF:AF)-4&gt;$D906,INDIRECT(ADDRESS((ROW(906:906)-3),COLUMN(AF:AF)-4-$D906+4)),0)</f>
        <v>1</v>
      </c>
      <c r="AG906" s="23" t="str" cm="1">
        <f t="array" aca="1" ref="AG906" ca="1">IF(COLUMN(AG:AG)-4&gt;$D906,INDIRECT(ADDRESS((ROW(906:906)-3),COLUMN(AG:AG)-4-$D906+4)),0)</f>
        <v>0</v>
      </c>
      <c r="AH906" s="23" t="str" cm="1">
        <f t="array" aca="1" ref="AH906" ca="1">IF(COLUMN(AH:AH)-4&gt;$D906,INDIRECT(ADDRESS((ROW(906:906)-3),COLUMN(AH:AH)-4-$D906+4)),0)</f>
        <v>0</v>
      </c>
      <c r="AI906" s="23" t="str" cm="1">
        <f t="array" aca="1" ref="AI906" ca="1">IF(COLUMN(AI:AI)-4&gt;$D906,INDIRECT(ADDRESS((ROW(906:906)-3),COLUMN(AI:AI)-4-$D906+4)),0)</f>
        <v>1</v>
      </c>
      <c r="AJ906" s="23" t="str" cm="1">
        <f t="array" aca="1" ref="AJ906" ca="1">IF(COLUMN(AJ:AJ)-4&gt;$D906,INDIRECT(ADDRESS((ROW(906:906)-3),COLUMN(AJ:AJ)-4-$D906+4)),0)</f>
        <v>1</v>
      </c>
      <c r="AK906" t="str">
        <f ca="1">_xlfn.CONCAT(E906,F906,G906,H906,I906,J906,K906,L906)</f>
        <v>00001101</v>
      </c>
      <c r="AL906" t="str">
        <f ca="1">_xlfn.CONCAT(M906,N906,O906,P906,Q906,R906,S906,T906)</f>
        <v>11011111</v>
      </c>
      <c r="AM906" t="str">
        <f ca="1">_xlfn.CONCAT(U906,V906,W906,X906,Y906,Z906,AA906,AB906)</f>
        <v>11110111</v>
      </c>
      <c r="AN906" t="str">
        <f ca="1">_xlfn.CONCAT(AC906,AD906,AE906,AF906,AG906,AH906,AI906,AJ906)</f>
        <v>00110011</v>
      </c>
      <c r="AO906">
        <f ca="1">BIN2DEC(AK906)</f>
        <v>13</v>
      </c>
      <c r="AP906">
        <f t="shared" ca="1" si="380"/>
        <v>223</v>
      </c>
      <c r="AQ906">
        <f t="shared" ca="1" si="380"/>
        <v>247</v>
      </c>
      <c r="AR906">
        <f t="shared" ca="1" si="380"/>
        <v>51</v>
      </c>
      <c r="AS906">
        <f ca="1">(AO906*2^24)+(AP906*2^16)+(AQ906*2^8)+AR906</f>
        <v>232781619</v>
      </c>
    </row>
    <row r="907" spans="1:47" x14ac:dyDescent="0.35">
      <c r="C907" t="s">
        <v>85</v>
      </c>
      <c r="E907" s="4">
        <f ca="1">_xlfn.BITXOR(E904,E905)</f>
        <v>1</v>
      </c>
      <c r="F907" s="4">
        <f t="shared" ref="F907:AJ907" ca="1" si="381">_xlfn.BITXOR(F904,F905)</f>
        <v>1</v>
      </c>
      <c r="G907" s="4">
        <f t="shared" ca="1" si="381"/>
        <v>0</v>
      </c>
      <c r="H907" s="4">
        <f t="shared" ca="1" si="381"/>
        <v>1</v>
      </c>
      <c r="I907" s="4">
        <f t="shared" ca="1" si="381"/>
        <v>0</v>
      </c>
      <c r="J907" s="4">
        <f t="shared" ca="1" si="381"/>
        <v>1</v>
      </c>
      <c r="K907" s="4">
        <f t="shared" ca="1" si="381"/>
        <v>1</v>
      </c>
      <c r="L907" s="4">
        <f t="shared" ca="1" si="381"/>
        <v>0</v>
      </c>
      <c r="M907" s="4">
        <f t="shared" ca="1" si="381"/>
        <v>1</v>
      </c>
      <c r="N907" s="4">
        <f t="shared" ca="1" si="381"/>
        <v>0</v>
      </c>
      <c r="O907" s="4">
        <f t="shared" ca="1" si="381"/>
        <v>1</v>
      </c>
      <c r="P907" s="4">
        <f t="shared" ca="1" si="381"/>
        <v>1</v>
      </c>
      <c r="Q907" s="4">
        <f t="shared" ca="1" si="381"/>
        <v>1</v>
      </c>
      <c r="R907" s="4">
        <f t="shared" ca="1" si="381"/>
        <v>0</v>
      </c>
      <c r="S907" s="4">
        <f t="shared" ca="1" si="381"/>
        <v>1</v>
      </c>
      <c r="T907" s="4">
        <f t="shared" ca="1" si="381"/>
        <v>0</v>
      </c>
      <c r="U907" s="4">
        <f t="shared" ca="1" si="381"/>
        <v>1</v>
      </c>
      <c r="V907" s="4">
        <f t="shared" ca="1" si="381"/>
        <v>1</v>
      </c>
      <c r="W907" s="4">
        <f t="shared" ca="1" si="381"/>
        <v>1</v>
      </c>
      <c r="X907" s="4">
        <f t="shared" ca="1" si="381"/>
        <v>0</v>
      </c>
      <c r="Y907" s="4">
        <f t="shared" ca="1" si="381"/>
        <v>0</v>
      </c>
      <c r="Z907" s="4">
        <f t="shared" ca="1" si="381"/>
        <v>1</v>
      </c>
      <c r="AA907" s="4">
        <f t="shared" ca="1" si="381"/>
        <v>0</v>
      </c>
      <c r="AB907" s="4">
        <f t="shared" ca="1" si="381"/>
        <v>0</v>
      </c>
      <c r="AC907" s="4">
        <f t="shared" ca="1" si="381"/>
        <v>1</v>
      </c>
      <c r="AD907" s="4">
        <f t="shared" ca="1" si="381"/>
        <v>1</v>
      </c>
      <c r="AE907" s="4">
        <f t="shared" ca="1" si="381"/>
        <v>0</v>
      </c>
      <c r="AF907" s="4">
        <f t="shared" ca="1" si="381"/>
        <v>0</v>
      </c>
      <c r="AG907" s="4">
        <f t="shared" ca="1" si="381"/>
        <v>1</v>
      </c>
      <c r="AH907" s="4">
        <f t="shared" ca="1" si="381"/>
        <v>1</v>
      </c>
      <c r="AI907" s="4">
        <f t="shared" ca="1" si="381"/>
        <v>0</v>
      </c>
      <c r="AJ907" s="4">
        <f t="shared" ca="1" si="381"/>
        <v>0</v>
      </c>
    </row>
    <row r="908" spans="1:47" x14ac:dyDescent="0.35">
      <c r="B908" s="18">
        <f ca="1">AS908</f>
        <v>3680834559</v>
      </c>
      <c r="C908" s="17"/>
      <c r="E908" s="24">
        <f ca="1">_xlfn.BITXOR(E906,E907)</f>
        <v>1</v>
      </c>
      <c r="F908" s="24">
        <f t="shared" ref="F908:AJ908" ca="1" si="382">_xlfn.BITXOR(F906,F907)</f>
        <v>1</v>
      </c>
      <c r="G908" s="24">
        <f t="shared" ca="1" si="382"/>
        <v>0</v>
      </c>
      <c r="H908" s="24">
        <f t="shared" ca="1" si="382"/>
        <v>1</v>
      </c>
      <c r="I908" s="24">
        <f t="shared" ca="1" si="382"/>
        <v>1</v>
      </c>
      <c r="J908" s="24">
        <f t="shared" ca="1" si="382"/>
        <v>0</v>
      </c>
      <c r="K908" s="24">
        <f t="shared" ca="1" si="382"/>
        <v>1</v>
      </c>
      <c r="L908" s="24">
        <f t="shared" ca="1" si="382"/>
        <v>1</v>
      </c>
      <c r="M908" s="24">
        <f t="shared" ca="1" si="382"/>
        <v>0</v>
      </c>
      <c r="N908" s="24">
        <f t="shared" ca="1" si="382"/>
        <v>1</v>
      </c>
      <c r="O908" s="24">
        <f t="shared" ca="1" si="382"/>
        <v>1</v>
      </c>
      <c r="P908" s="24">
        <f t="shared" ca="1" si="382"/>
        <v>0</v>
      </c>
      <c r="Q908" s="24">
        <f t="shared" ca="1" si="382"/>
        <v>0</v>
      </c>
      <c r="R908" s="24">
        <f t="shared" ca="1" si="382"/>
        <v>1</v>
      </c>
      <c r="S908" s="24">
        <f t="shared" ca="1" si="382"/>
        <v>0</v>
      </c>
      <c r="T908" s="24">
        <f t="shared" ca="1" si="382"/>
        <v>1</v>
      </c>
      <c r="U908" s="24">
        <f t="shared" ca="1" si="382"/>
        <v>0</v>
      </c>
      <c r="V908" s="24">
        <f t="shared" ca="1" si="382"/>
        <v>0</v>
      </c>
      <c r="W908" s="24">
        <f t="shared" ca="1" si="382"/>
        <v>0</v>
      </c>
      <c r="X908" s="24">
        <f t="shared" ca="1" si="382"/>
        <v>1</v>
      </c>
      <c r="Y908" s="24">
        <f t="shared" ca="1" si="382"/>
        <v>0</v>
      </c>
      <c r="Z908" s="24">
        <f t="shared" ca="1" si="382"/>
        <v>0</v>
      </c>
      <c r="AA908" s="24">
        <f t="shared" ca="1" si="382"/>
        <v>1</v>
      </c>
      <c r="AB908" s="24">
        <f t="shared" ca="1" si="382"/>
        <v>1</v>
      </c>
      <c r="AC908" s="24">
        <f t="shared" ca="1" si="382"/>
        <v>1</v>
      </c>
      <c r="AD908" s="24">
        <f t="shared" ca="1" si="382"/>
        <v>1</v>
      </c>
      <c r="AE908" s="24">
        <f t="shared" ca="1" si="382"/>
        <v>1</v>
      </c>
      <c r="AF908" s="24">
        <f t="shared" ca="1" si="382"/>
        <v>1</v>
      </c>
      <c r="AG908" s="24">
        <f t="shared" ca="1" si="382"/>
        <v>1</v>
      </c>
      <c r="AH908" s="24">
        <f t="shared" ca="1" si="382"/>
        <v>1</v>
      </c>
      <c r="AI908" s="24">
        <f t="shared" ca="1" si="382"/>
        <v>1</v>
      </c>
      <c r="AJ908" s="24">
        <f t="shared" ca="1" si="382"/>
        <v>1</v>
      </c>
      <c r="AK908" t="str">
        <f ca="1">_xlfn.CONCAT(E908,F908,G908,H908,I908,J908,K908,L908)</f>
        <v>11011011</v>
      </c>
      <c r="AL908" t="str">
        <f ca="1">_xlfn.CONCAT(M908,N908,O908,P908,Q908,R908,S908,T908)</f>
        <v>01100101</v>
      </c>
      <c r="AM908" t="str">
        <f ca="1">_xlfn.CONCAT(U908,V908,W908,X908,Y908,Z908,AA908,AB908)</f>
        <v>00010011</v>
      </c>
      <c r="AN908" t="str">
        <f ca="1">_xlfn.CONCAT(AC908,AD908,AE908,AF908,AG908,AH908,AI908,AJ908)</f>
        <v>11111111</v>
      </c>
      <c r="AO908">
        <f ca="1">BIN2DEC(AK908)</f>
        <v>219</v>
      </c>
      <c r="AP908">
        <f t="shared" ref="AP908:AR908" ca="1" si="383">BIN2DEC(AL908)</f>
        <v>101</v>
      </c>
      <c r="AQ908">
        <f t="shared" ca="1" si="383"/>
        <v>19</v>
      </c>
      <c r="AR908">
        <f t="shared" ca="1" si="383"/>
        <v>255</v>
      </c>
      <c r="AS908">
        <f ca="1">(AO908*2^24)+(AP908*2^16)+(AQ908*2^8)+AR908</f>
        <v>3680834559</v>
      </c>
    </row>
    <row r="909" spans="1:47" x14ac:dyDescent="0.35">
      <c r="C909" s="2"/>
    </row>
    <row r="910" spans="1:47" x14ac:dyDescent="0.35">
      <c r="A910" t="s">
        <v>80</v>
      </c>
      <c r="B910" s="18">
        <f ca="1">Home!F60</f>
        <v>901020511</v>
      </c>
      <c r="C910" s="2"/>
    </row>
    <row r="911" spans="1:47" ht="15" thickBot="1" x14ac:dyDescent="0.4">
      <c r="C911" s="1"/>
    </row>
    <row r="912" spans="1:47" ht="15" thickBot="1" x14ac:dyDescent="0.4">
      <c r="A912" t="s">
        <v>82</v>
      </c>
      <c r="B912" s="28">
        <f ca="1">Home!F51</f>
        <v>3734524769</v>
      </c>
      <c r="C912" s="19">
        <f ca="1">MOD(B901+B908+B910+B912,2^32)</f>
        <v>559622657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C20F9-069B-499F-8FEE-1954802DE569}">
  <dimension ref="A1:BA1228"/>
  <sheetViews>
    <sheetView topLeftCell="A48" zoomScale="80" zoomScaleNormal="80" workbookViewId="0">
      <selection activeCell="A73" sqref="A73"/>
    </sheetView>
  </sheetViews>
  <sheetFormatPr defaultRowHeight="14.5" x14ac:dyDescent="0.35"/>
  <cols>
    <col min="1" max="8" width="10.81640625" bestFit="1" customWidth="1"/>
    <col min="9" max="9" width="13.6328125" customWidth="1"/>
    <col min="10" max="10" width="10.81640625" bestFit="1" customWidth="1"/>
    <col min="11" max="11" width="4.7265625" style="4" customWidth="1"/>
    <col min="12" max="43" width="3" style="4" customWidth="1"/>
    <col min="52" max="53" width="10.81640625" bestFit="1" customWidth="1"/>
  </cols>
  <sheetData>
    <row r="1" spans="1:53" ht="15" thickBot="1" x14ac:dyDescent="0.4">
      <c r="A1" s="4" t="s">
        <v>0</v>
      </c>
      <c r="B1" s="4" t="s">
        <v>4</v>
      </c>
      <c r="C1" s="4" t="s">
        <v>5</v>
      </c>
      <c r="D1" s="4" t="s">
        <v>8</v>
      </c>
      <c r="E1" s="4" t="s">
        <v>10</v>
      </c>
      <c r="F1" s="4" t="s">
        <v>88</v>
      </c>
      <c r="G1" s="4" t="s">
        <v>93</v>
      </c>
      <c r="H1" s="4" t="s">
        <v>6</v>
      </c>
    </row>
    <row r="2" spans="1:53" x14ac:dyDescent="0.35">
      <c r="A2" t="str">
        <f>Const!F2</f>
        <v>6a09e667</v>
      </c>
      <c r="B2" t="str">
        <f>Const!F3</f>
        <v>bb67ae85</v>
      </c>
      <c r="C2" t="str">
        <f>Const!F4</f>
        <v>3c6ef372</v>
      </c>
      <c r="D2" t="str">
        <f>Const!F5</f>
        <v>a54ff53a</v>
      </c>
      <c r="E2" s="29" t="str">
        <f>Const!F6</f>
        <v>510e527f</v>
      </c>
      <c r="F2" t="str">
        <f>Const!F7</f>
        <v>9b05688c</v>
      </c>
      <c r="G2" t="str">
        <f>Const!F8</f>
        <v>1f83d9ab</v>
      </c>
      <c r="H2" t="str">
        <f>Const!F9</f>
        <v>5be0cd19</v>
      </c>
      <c r="I2" s="31"/>
      <c r="J2" s="51" t="s">
        <v>214</v>
      </c>
      <c r="K2" s="52"/>
      <c r="L2" s="34" t="str">
        <f>MID(HEX2BIN(MID($A2,1,1),4),1,1)</f>
        <v>0</v>
      </c>
      <c r="M2" s="34" t="str">
        <f>MID(HEX2BIN(MID($A2,1,1),4),2,1)</f>
        <v>1</v>
      </c>
      <c r="N2" s="34" t="str">
        <f>MID(HEX2BIN(MID($A2,1,1),4),3,1)</f>
        <v>1</v>
      </c>
      <c r="O2" s="34" t="str">
        <f>MID(HEX2BIN(MID($A2,1,1),4),4,1)</f>
        <v>0</v>
      </c>
      <c r="P2" s="35" t="str">
        <f>MID(HEX2BIN(MID($A2,2,1),4),1,1)</f>
        <v>1</v>
      </c>
      <c r="Q2" s="35" t="str">
        <f>MID(HEX2BIN(MID($A2,2,1),4),2,1)</f>
        <v>0</v>
      </c>
      <c r="R2" s="35" t="str">
        <f>MID(HEX2BIN(MID($A2,2,1),4),3,1)</f>
        <v>1</v>
      </c>
      <c r="S2" s="35" t="str">
        <f>MID(HEX2BIN(MID($A2,2,1),4),4,1)</f>
        <v>0</v>
      </c>
      <c r="T2" s="36" t="str">
        <f>MID(HEX2BIN(MID($A2,3,1),4),1,1)</f>
        <v>0</v>
      </c>
      <c r="U2" s="36" t="str">
        <f>MID(HEX2BIN(MID($A2,3,1),4),2,1)</f>
        <v>0</v>
      </c>
      <c r="V2" s="36" t="str">
        <f>MID(HEX2BIN(MID($A2,3,1),4),3,1)</f>
        <v>0</v>
      </c>
      <c r="W2" s="36" t="str">
        <f>MID(HEX2BIN(MID($A2,3,1),4),4,1)</f>
        <v>0</v>
      </c>
      <c r="X2" s="37" t="str">
        <f>MID(HEX2BIN(MID($A2,4,1),4),1,1)</f>
        <v>1</v>
      </c>
      <c r="Y2" s="37" t="str">
        <f>MID(HEX2BIN(MID($A2,4,1),4),2,1)</f>
        <v>0</v>
      </c>
      <c r="Z2" s="37" t="str">
        <f>MID(HEX2BIN(MID($A2,4,1),4),3,1)</f>
        <v>0</v>
      </c>
      <c r="AA2" s="37" t="str">
        <f>MID(HEX2BIN(MID($A2,4,1),4),4,1)</f>
        <v>1</v>
      </c>
      <c r="AB2" s="34" t="str">
        <f>MID(HEX2BIN(MID($A2,5,1),4),1,1)</f>
        <v>1</v>
      </c>
      <c r="AC2" s="34" t="str">
        <f>MID(HEX2BIN(MID($A2,5,1),4),2,1)</f>
        <v>1</v>
      </c>
      <c r="AD2" s="34" t="str">
        <f>MID(HEX2BIN(MID($A2,5,1),4),3,1)</f>
        <v>1</v>
      </c>
      <c r="AE2" s="34" t="str">
        <f>MID(HEX2BIN(MID($A2,5,1),4),4,1)</f>
        <v>0</v>
      </c>
      <c r="AF2" s="35" t="str">
        <f>MID(HEX2BIN(MID($A2,6,1),4),1,1)</f>
        <v>0</v>
      </c>
      <c r="AG2" s="35" t="str">
        <f>MID(HEX2BIN(MID($A2,6,1),4),2,1)</f>
        <v>1</v>
      </c>
      <c r="AH2" s="35" t="str">
        <f>MID(HEX2BIN(MID($A2,6,1),4),3,1)</f>
        <v>1</v>
      </c>
      <c r="AI2" s="35" t="str">
        <f>MID(HEX2BIN(MID($A2,6,1),4),4,1)</f>
        <v>0</v>
      </c>
      <c r="AJ2" s="36" t="str">
        <f>MID(HEX2BIN(MID($A2,7,1),4),1,1)</f>
        <v>0</v>
      </c>
      <c r="AK2" s="36" t="str">
        <f>MID(HEX2BIN(MID($A2,7,1),4),2,1)</f>
        <v>1</v>
      </c>
      <c r="AL2" s="36" t="str">
        <f>MID(HEX2BIN(MID($A2,7,1),4),3,1)</f>
        <v>1</v>
      </c>
      <c r="AM2" s="36" t="str">
        <f>MID(HEX2BIN(MID($A2,7,1),4),4,1)</f>
        <v>0</v>
      </c>
      <c r="AN2" s="37" t="str">
        <f>MID(HEX2BIN(MID($A2,8,1),4),1,1)</f>
        <v>0</v>
      </c>
      <c r="AO2" s="37" t="str">
        <f>MID(HEX2BIN(MID($A2,8,1),4),2,1)</f>
        <v>1</v>
      </c>
      <c r="AP2" s="37" t="str">
        <f>MID(HEX2BIN(MID($A2,8,1),4),3,1)</f>
        <v>1</v>
      </c>
      <c r="AQ2" s="37" t="str">
        <f>MID(HEX2BIN(MID($A2,8,1),4),4,1)</f>
        <v>1</v>
      </c>
      <c r="AR2" s="32"/>
      <c r="AS2" s="32"/>
      <c r="AT2" s="32"/>
      <c r="AU2" s="32"/>
      <c r="AV2" s="32"/>
      <c r="AW2" s="32"/>
      <c r="AX2" s="32"/>
      <c r="AY2" s="32"/>
      <c r="AZ2" s="38"/>
    </row>
    <row r="3" spans="1:53" ht="15" customHeight="1" x14ac:dyDescent="0.35">
      <c r="A3" s="55" t="s">
        <v>226</v>
      </c>
      <c r="I3" s="39"/>
      <c r="J3" s="40" t="s">
        <v>215</v>
      </c>
      <c r="K3" s="53">
        <v>2</v>
      </c>
      <c r="L3" s="42" t="str" cm="1">
        <f t="array" aca="1" ref="L3" ca="1">INDIRECT(ADDRESS((ROW(3:3)-1),IF(MOD(COLUMN(L:L)-11-$K3,32)=0,32,MOD(COLUMN(L:L)-11-$K3,32))+11))</f>
        <v>1</v>
      </c>
      <c r="M3" s="42" t="str" cm="1">
        <f t="array" aca="1" ref="M3" ca="1">INDIRECT(ADDRESS((ROW(3:3)-1),IF(MOD(COLUMN(M:M)-11-$K3,32)=0,32,MOD(COLUMN(M:M)-11-$K3,32))+11))</f>
        <v>1</v>
      </c>
      <c r="N3" s="42" t="str" cm="1">
        <f t="array" aca="1" ref="N3" ca="1">INDIRECT(ADDRESS((ROW(3:3)-1),IF(MOD(COLUMN(N:N)-11-$K3,32)=0,32,MOD(COLUMN(N:N)-11-$K3,32))+11))</f>
        <v>0</v>
      </c>
      <c r="O3" s="42" t="str" cm="1">
        <f t="array" aca="1" ref="O3" ca="1">INDIRECT(ADDRESS((ROW(3:3)-1),IF(MOD(COLUMN(O:O)-11-$K3,32)=0,32,MOD(COLUMN(O:O)-11-$K3,32))+11))</f>
        <v>1</v>
      </c>
      <c r="P3" s="43" t="str" cm="1">
        <f t="array" aca="1" ref="P3" ca="1">INDIRECT(ADDRESS((ROW(3:3)-1),IF(MOD(COLUMN(P:P)-11-$K3,32)=0,32,MOD(COLUMN(P:P)-11-$K3,32))+11))</f>
        <v>1</v>
      </c>
      <c r="Q3" s="43" t="str" cm="1">
        <f t="array" aca="1" ref="Q3" ca="1">INDIRECT(ADDRESS((ROW(3:3)-1),IF(MOD(COLUMN(Q:Q)-11-$K3,32)=0,32,MOD(COLUMN(Q:Q)-11-$K3,32))+11))</f>
        <v>0</v>
      </c>
      <c r="R3" s="43" t="str" cm="1">
        <f t="array" aca="1" ref="R3" ca="1">INDIRECT(ADDRESS((ROW(3:3)-1),IF(MOD(COLUMN(R:R)-11-$K3,32)=0,32,MOD(COLUMN(R:R)-11-$K3,32))+11))</f>
        <v>1</v>
      </c>
      <c r="S3" s="43" t="str" cm="1">
        <f t="array" aca="1" ref="S3" ca="1">INDIRECT(ADDRESS((ROW(3:3)-1),IF(MOD(COLUMN(S:S)-11-$K3,32)=0,32,MOD(COLUMN(S:S)-11-$K3,32))+11))</f>
        <v>0</v>
      </c>
      <c r="T3" s="44" t="str" cm="1">
        <f t="array" aca="1" ref="T3" ca="1">INDIRECT(ADDRESS((ROW(3:3)-1),IF(MOD(COLUMN(T:T)-11-$K3,32)=0,32,MOD(COLUMN(T:T)-11-$K3,32))+11))</f>
        <v>1</v>
      </c>
      <c r="U3" s="44" t="str" cm="1">
        <f t="array" aca="1" ref="U3" ca="1">INDIRECT(ADDRESS((ROW(3:3)-1),IF(MOD(COLUMN(U:U)-11-$K3,32)=0,32,MOD(COLUMN(U:U)-11-$K3,32))+11))</f>
        <v>0</v>
      </c>
      <c r="V3" s="44" t="str" cm="1">
        <f t="array" aca="1" ref="V3" ca="1">INDIRECT(ADDRESS((ROW(3:3)-1),IF(MOD(COLUMN(V:V)-11-$K3,32)=0,32,MOD(COLUMN(V:V)-11-$K3,32))+11))</f>
        <v>0</v>
      </c>
      <c r="W3" s="44" t="str" cm="1">
        <f t="array" aca="1" ref="W3" ca="1">INDIRECT(ADDRESS((ROW(3:3)-1),IF(MOD(COLUMN(W:W)-11-$K3,32)=0,32,MOD(COLUMN(W:W)-11-$K3,32))+11))</f>
        <v>0</v>
      </c>
      <c r="X3" s="45" t="str" cm="1">
        <f t="array" aca="1" ref="X3" ca="1">INDIRECT(ADDRESS((ROW(3:3)-1),IF(MOD(COLUMN(X:X)-11-$K3,32)=0,32,MOD(COLUMN(X:X)-11-$K3,32))+11))</f>
        <v>0</v>
      </c>
      <c r="Y3" s="45" t="str" cm="1">
        <f t="array" aca="1" ref="Y3" ca="1">INDIRECT(ADDRESS((ROW(3:3)-1),IF(MOD(COLUMN(Y:Y)-11-$K3,32)=0,32,MOD(COLUMN(Y:Y)-11-$K3,32))+11))</f>
        <v>0</v>
      </c>
      <c r="Z3" s="45" t="str" cm="1">
        <f t="array" aca="1" ref="Z3" ca="1">INDIRECT(ADDRESS((ROW(3:3)-1),IF(MOD(COLUMN(Z:Z)-11-$K3,32)=0,32,MOD(COLUMN(Z:Z)-11-$K3,32))+11))</f>
        <v>1</v>
      </c>
      <c r="AA3" s="45" t="str" cm="1">
        <f t="array" aca="1" ref="AA3" ca="1">INDIRECT(ADDRESS((ROW(3:3)-1),IF(MOD(COLUMN(AA:AA)-11-$K3,32)=0,32,MOD(COLUMN(AA:AA)-11-$K3,32))+11))</f>
        <v>0</v>
      </c>
      <c r="AB3" s="42" t="str" cm="1">
        <f t="array" aca="1" ref="AB3" ca="1">INDIRECT(ADDRESS((ROW(3:3)-1),IF(MOD(COLUMN(AB:AB)-11-$K3,32)=0,32,MOD(COLUMN(AB:AB)-11-$K3,32))+11))</f>
        <v>0</v>
      </c>
      <c r="AC3" s="42" t="str" cm="1">
        <f t="array" aca="1" ref="AC3" ca="1">INDIRECT(ADDRESS((ROW(3:3)-1),IF(MOD(COLUMN(AC:AC)-11-$K3,32)=0,32,MOD(COLUMN(AC:AC)-11-$K3,32))+11))</f>
        <v>1</v>
      </c>
      <c r="AD3" s="42" t="str" cm="1">
        <f t="array" aca="1" ref="AD3" ca="1">INDIRECT(ADDRESS((ROW(3:3)-1),IF(MOD(COLUMN(AD:AD)-11-$K3,32)=0,32,MOD(COLUMN(AD:AD)-11-$K3,32))+11))</f>
        <v>1</v>
      </c>
      <c r="AE3" s="42" t="str" cm="1">
        <f t="array" aca="1" ref="AE3" ca="1">INDIRECT(ADDRESS((ROW(3:3)-1),IF(MOD(COLUMN(AE:AE)-11-$K3,32)=0,32,MOD(COLUMN(AE:AE)-11-$K3,32))+11))</f>
        <v>1</v>
      </c>
      <c r="AF3" s="43" t="str" cm="1">
        <f t="array" aca="1" ref="AF3" ca="1">INDIRECT(ADDRESS((ROW(3:3)-1),IF(MOD(COLUMN(AF:AF)-11-$K3,32)=0,32,MOD(COLUMN(AF:AF)-11-$K3,32))+11))</f>
        <v>1</v>
      </c>
      <c r="AG3" s="43" t="str" cm="1">
        <f t="array" aca="1" ref="AG3" ca="1">INDIRECT(ADDRESS((ROW(3:3)-1),IF(MOD(COLUMN(AG:AG)-11-$K3,32)=0,32,MOD(COLUMN(AG:AG)-11-$K3,32))+11))</f>
        <v>0</v>
      </c>
      <c r="AH3" s="43" t="str" cm="1">
        <f t="array" aca="1" ref="AH3" ca="1">INDIRECT(ADDRESS((ROW(3:3)-1),IF(MOD(COLUMN(AH:AH)-11-$K3,32)=0,32,MOD(COLUMN(AH:AH)-11-$K3,32))+11))</f>
        <v>0</v>
      </c>
      <c r="AI3" s="43" t="str" cm="1">
        <f t="array" aca="1" ref="AI3" ca="1">INDIRECT(ADDRESS((ROW(3:3)-1),IF(MOD(COLUMN(AI:AI)-11-$K3,32)=0,32,MOD(COLUMN(AI:AI)-11-$K3,32))+11))</f>
        <v>1</v>
      </c>
      <c r="AJ3" s="44" t="str" cm="1">
        <f t="array" aca="1" ref="AJ3" ca="1">INDIRECT(ADDRESS((ROW(3:3)-1),IF(MOD(COLUMN(AJ:AJ)-11-$K3,32)=0,32,MOD(COLUMN(AJ:AJ)-11-$K3,32))+11))</f>
        <v>1</v>
      </c>
      <c r="AK3" s="44" t="str" cm="1">
        <f t="array" aca="1" ref="AK3" ca="1">INDIRECT(ADDRESS((ROW(3:3)-1),IF(MOD(COLUMN(AK:AK)-11-$K3,32)=0,32,MOD(COLUMN(AK:AK)-11-$K3,32))+11))</f>
        <v>0</v>
      </c>
      <c r="AL3" s="44" t="str" cm="1">
        <f t="array" aca="1" ref="AL3" ca="1">INDIRECT(ADDRESS((ROW(3:3)-1),IF(MOD(COLUMN(AL:AL)-11-$K3,32)=0,32,MOD(COLUMN(AL:AL)-11-$K3,32))+11))</f>
        <v>0</v>
      </c>
      <c r="AM3" s="44" t="str" cm="1">
        <f t="array" aca="1" ref="AM3" ca="1">INDIRECT(ADDRESS((ROW(3:3)-1),IF(MOD(COLUMN(AM:AM)-11-$K3,32)=0,32,MOD(COLUMN(AM:AM)-11-$K3,32))+11))</f>
        <v>1</v>
      </c>
      <c r="AN3" s="45" t="str" cm="1">
        <f t="array" aca="1" ref="AN3" ca="1">INDIRECT(ADDRESS((ROW(3:3)-1),IF(MOD(COLUMN(AN:AN)-11-$K3,32)=0,32,MOD(COLUMN(AN:AN)-11-$K3,32))+11))</f>
        <v>1</v>
      </c>
      <c r="AO3" s="45" t="str" cm="1">
        <f t="array" aca="1" ref="AO3" ca="1">INDIRECT(ADDRESS((ROW(3:3)-1),IF(MOD(COLUMN(AO:AO)-11-$K3,32)=0,32,MOD(COLUMN(AO:AO)-11-$K3,32))+11))</f>
        <v>0</v>
      </c>
      <c r="AP3" s="45" t="str" cm="1">
        <f t="array" aca="1" ref="AP3" ca="1">INDIRECT(ADDRESS((ROW(3:3)-1),IF(MOD(COLUMN(AP:AP)-11-$K3,32)=0,32,MOD(COLUMN(AP:AP)-11-$K3,32))+11))</f>
        <v>0</v>
      </c>
      <c r="AQ3" s="45" t="str" cm="1">
        <f t="array" aca="1" ref="AQ3" ca="1">INDIRECT(ADDRESS((ROW(3:3)-1),IF(MOD(COLUMN(AQ:AQ)-11-$K3,32)=0,32,MOD(COLUMN(AQ:AQ)-11-$K3,32))+11))</f>
        <v>1</v>
      </c>
      <c r="AR3" s="40"/>
      <c r="AS3" s="40"/>
      <c r="AT3" s="40"/>
      <c r="AU3" s="40"/>
      <c r="AV3" s="40"/>
      <c r="AW3" s="40"/>
      <c r="AX3" s="40"/>
      <c r="AY3" s="40"/>
      <c r="AZ3" s="46"/>
    </row>
    <row r="4" spans="1:53" ht="15" thickBot="1" x14ac:dyDescent="0.4">
      <c r="A4" t="s">
        <v>224</v>
      </c>
      <c r="I4" s="39"/>
      <c r="J4" s="40" t="s">
        <v>215</v>
      </c>
      <c r="K4" s="53">
        <v>13</v>
      </c>
      <c r="L4" s="42" t="str" cm="1">
        <f t="array" aca="1" ref="L4" ca="1">INDIRECT(ADDRESS((ROW(4:4)-2),IF(MOD(COLUMN(L:L)-11-$K4,32)=0,32,MOD(COLUMN(L:L)-11-$K4,32))+11))</f>
        <v>0</v>
      </c>
      <c r="M4" s="42" t="str" cm="1">
        <f t="array" aca="1" ref="M4" ca="1">INDIRECT(ADDRESS((ROW(4:4)-2),IF(MOD(COLUMN(M:M)-11-$K4,32)=0,32,MOD(COLUMN(M:M)-11-$K4,32))+11))</f>
        <v>0</v>
      </c>
      <c r="N4" s="42" t="str" cm="1">
        <f t="array" aca="1" ref="N4" ca="1">INDIRECT(ADDRESS((ROW(4:4)-2),IF(MOD(COLUMN(N:N)-11-$K4,32)=0,32,MOD(COLUMN(N:N)-11-$K4,32))+11))</f>
        <v>1</v>
      </c>
      <c r="O4" s="42" t="str" cm="1">
        <f t="array" aca="1" ref="O4" ca="1">INDIRECT(ADDRESS((ROW(4:4)-2),IF(MOD(COLUMN(O:O)-11-$K4,32)=0,32,MOD(COLUMN(O:O)-11-$K4,32))+11))</f>
        <v>1</v>
      </c>
      <c r="P4" s="43" t="str" cm="1">
        <f t="array" aca="1" ref="P4" ca="1">INDIRECT(ADDRESS((ROW(4:4)-2),IF(MOD(COLUMN(P:P)-11-$K4,32)=0,32,MOD(COLUMN(P:P)-11-$K4,32))+11))</f>
        <v>0</v>
      </c>
      <c r="Q4" s="43" t="str" cm="1">
        <f t="array" aca="1" ref="Q4" ca="1">INDIRECT(ADDRESS((ROW(4:4)-2),IF(MOD(COLUMN(Q:Q)-11-$K4,32)=0,32,MOD(COLUMN(Q:Q)-11-$K4,32))+11))</f>
        <v>0</v>
      </c>
      <c r="R4" s="43" t="str" cm="1">
        <f t="array" aca="1" ref="R4" ca="1">INDIRECT(ADDRESS((ROW(4:4)-2),IF(MOD(COLUMN(R:R)-11-$K4,32)=0,32,MOD(COLUMN(R:R)-11-$K4,32))+11))</f>
        <v>1</v>
      </c>
      <c r="S4" s="43" t="str" cm="1">
        <f t="array" aca="1" ref="S4" ca="1">INDIRECT(ADDRESS((ROW(4:4)-2),IF(MOD(COLUMN(S:S)-11-$K4,32)=0,32,MOD(COLUMN(S:S)-11-$K4,32))+11))</f>
        <v>1</v>
      </c>
      <c r="T4" s="44" t="str" cm="1">
        <f t="array" aca="1" ref="T4" ca="1">INDIRECT(ADDRESS((ROW(4:4)-2),IF(MOD(COLUMN(T:T)-11-$K4,32)=0,32,MOD(COLUMN(T:T)-11-$K4,32))+11))</f>
        <v>0</v>
      </c>
      <c r="U4" s="44" t="str" cm="1">
        <f t="array" aca="1" ref="U4" ca="1">INDIRECT(ADDRESS((ROW(4:4)-2),IF(MOD(COLUMN(U:U)-11-$K4,32)=0,32,MOD(COLUMN(U:U)-11-$K4,32))+11))</f>
        <v>0</v>
      </c>
      <c r="V4" s="44" t="str" cm="1">
        <f t="array" aca="1" ref="V4" ca="1">INDIRECT(ADDRESS((ROW(4:4)-2),IF(MOD(COLUMN(V:V)-11-$K4,32)=0,32,MOD(COLUMN(V:V)-11-$K4,32))+11))</f>
        <v>1</v>
      </c>
      <c r="W4" s="44" t="str" cm="1">
        <f t="array" aca="1" ref="W4" ca="1">INDIRECT(ADDRESS((ROW(4:4)-2),IF(MOD(COLUMN(W:W)-11-$K4,32)=0,32,MOD(COLUMN(W:W)-11-$K4,32))+11))</f>
        <v>1</v>
      </c>
      <c r="X4" s="45" t="str" cm="1">
        <f t="array" aca="1" ref="X4" ca="1">INDIRECT(ADDRESS((ROW(4:4)-2),IF(MOD(COLUMN(X:X)-11-$K4,32)=0,32,MOD(COLUMN(X:X)-11-$K4,32))+11))</f>
        <v>1</v>
      </c>
      <c r="Y4" s="45" t="str" cm="1">
        <f t="array" aca="1" ref="Y4" ca="1">INDIRECT(ADDRESS((ROW(4:4)-2),IF(MOD(COLUMN(Y:Y)-11-$K4,32)=0,32,MOD(COLUMN(Y:Y)-11-$K4,32))+11))</f>
        <v>0</v>
      </c>
      <c r="Z4" s="45" t="str" cm="1">
        <f t="array" aca="1" ref="Z4" ca="1">INDIRECT(ADDRESS((ROW(4:4)-2),IF(MOD(COLUMN(Z:Z)-11-$K4,32)=0,32,MOD(COLUMN(Z:Z)-11-$K4,32))+11))</f>
        <v>1</v>
      </c>
      <c r="AA4" s="45" t="str" cm="1">
        <f t="array" aca="1" ref="AA4" ca="1">INDIRECT(ADDRESS((ROW(4:4)-2),IF(MOD(COLUMN(AA:AA)-11-$K4,32)=0,32,MOD(COLUMN(AA:AA)-11-$K4,32))+11))</f>
        <v>1</v>
      </c>
      <c r="AB4" s="42" t="str" cm="1">
        <f t="array" aca="1" ref="AB4" ca="1">INDIRECT(ADDRESS((ROW(4:4)-2),IF(MOD(COLUMN(AB:AB)-11-$K4,32)=0,32,MOD(COLUMN(AB:AB)-11-$K4,32))+11))</f>
        <v>0</v>
      </c>
      <c r="AC4" s="42" t="str" cm="1">
        <f t="array" aca="1" ref="AC4" ca="1">INDIRECT(ADDRESS((ROW(4:4)-2),IF(MOD(COLUMN(AC:AC)-11-$K4,32)=0,32,MOD(COLUMN(AC:AC)-11-$K4,32))+11))</f>
        <v>1</v>
      </c>
      <c r="AD4" s="42" t="str" cm="1">
        <f t="array" aca="1" ref="AD4" ca="1">INDIRECT(ADDRESS((ROW(4:4)-2),IF(MOD(COLUMN(AD:AD)-11-$K4,32)=0,32,MOD(COLUMN(AD:AD)-11-$K4,32))+11))</f>
        <v>0</v>
      </c>
      <c r="AE4" s="42" t="str" cm="1">
        <f t="array" aca="1" ref="AE4" ca="1">INDIRECT(ADDRESS((ROW(4:4)-2),IF(MOD(COLUMN(AE:AE)-11-$K4,32)=0,32,MOD(COLUMN(AE:AE)-11-$K4,32))+11))</f>
        <v>1</v>
      </c>
      <c r="AF4" s="43" t="str" cm="1">
        <f t="array" aca="1" ref="AF4" ca="1">INDIRECT(ADDRESS((ROW(4:4)-2),IF(MOD(COLUMN(AF:AF)-11-$K4,32)=0,32,MOD(COLUMN(AF:AF)-11-$K4,32))+11))</f>
        <v>0</v>
      </c>
      <c r="AG4" s="43" t="str" cm="1">
        <f t="array" aca="1" ref="AG4" ca="1">INDIRECT(ADDRESS((ROW(4:4)-2),IF(MOD(COLUMN(AG:AG)-11-$K4,32)=0,32,MOD(COLUMN(AG:AG)-11-$K4,32))+11))</f>
        <v>0</v>
      </c>
      <c r="AH4" s="43" t="str" cm="1">
        <f t="array" aca="1" ref="AH4" ca="1">INDIRECT(ADDRESS((ROW(4:4)-2),IF(MOD(COLUMN(AH:AH)-11-$K4,32)=0,32,MOD(COLUMN(AH:AH)-11-$K4,32))+11))</f>
        <v>0</v>
      </c>
      <c r="AI4" s="43" t="str" cm="1">
        <f t="array" aca="1" ref="AI4" ca="1">INDIRECT(ADDRESS((ROW(4:4)-2),IF(MOD(COLUMN(AI:AI)-11-$K4,32)=0,32,MOD(COLUMN(AI:AI)-11-$K4,32))+11))</f>
        <v>0</v>
      </c>
      <c r="AJ4" s="44" t="str" cm="1">
        <f t="array" aca="1" ref="AJ4" ca="1">INDIRECT(ADDRESS((ROW(4:4)-2),IF(MOD(COLUMN(AJ:AJ)-11-$K4,32)=0,32,MOD(COLUMN(AJ:AJ)-11-$K4,32))+11))</f>
        <v>0</v>
      </c>
      <c r="AK4" s="44" t="str" cm="1">
        <f t="array" aca="1" ref="AK4" ca="1">INDIRECT(ADDRESS((ROW(4:4)-2),IF(MOD(COLUMN(AK:AK)-11-$K4,32)=0,32,MOD(COLUMN(AK:AK)-11-$K4,32))+11))</f>
        <v>1</v>
      </c>
      <c r="AL4" s="44" t="str" cm="1">
        <f t="array" aca="1" ref="AL4" ca="1">INDIRECT(ADDRESS((ROW(4:4)-2),IF(MOD(COLUMN(AL:AL)-11-$K4,32)=0,32,MOD(COLUMN(AL:AL)-11-$K4,32))+11))</f>
        <v>0</v>
      </c>
      <c r="AM4" s="44" t="str" cm="1">
        <f t="array" aca="1" ref="AM4" ca="1">INDIRECT(ADDRESS((ROW(4:4)-2),IF(MOD(COLUMN(AM:AM)-11-$K4,32)=0,32,MOD(COLUMN(AM:AM)-11-$K4,32))+11))</f>
        <v>0</v>
      </c>
      <c r="AN4" s="45" t="str" cm="1">
        <f t="array" aca="1" ref="AN4" ca="1">INDIRECT(ADDRESS((ROW(4:4)-2),IF(MOD(COLUMN(AN:AN)-11-$K4,32)=0,32,MOD(COLUMN(AN:AN)-11-$K4,32))+11))</f>
        <v>1</v>
      </c>
      <c r="AO4" s="45" t="str" cm="1">
        <f t="array" aca="1" ref="AO4" ca="1">INDIRECT(ADDRESS((ROW(4:4)-2),IF(MOD(COLUMN(AO:AO)-11-$K4,32)=0,32,MOD(COLUMN(AO:AO)-11-$K4,32))+11))</f>
        <v>1</v>
      </c>
      <c r="AP4" s="45" t="str" cm="1">
        <f t="array" aca="1" ref="AP4" ca="1">INDIRECT(ADDRESS((ROW(4:4)-2),IF(MOD(COLUMN(AP:AP)-11-$K4,32)=0,32,MOD(COLUMN(AP:AP)-11-$K4,32))+11))</f>
        <v>1</v>
      </c>
      <c r="AQ4" s="45" t="str" cm="1">
        <f t="array" aca="1" ref="AQ4" ca="1">INDIRECT(ADDRESS((ROW(4:4)-2),IF(MOD(COLUMN(AQ:AQ)-11-$K4,32)=0,32,MOD(COLUMN(AQ:AQ)-11-$K4,32))+11))</f>
        <v>1</v>
      </c>
      <c r="AR4" s="40"/>
      <c r="AS4" s="40"/>
      <c r="AT4" s="40"/>
      <c r="AU4" s="40"/>
      <c r="AV4" s="40"/>
      <c r="AW4" s="40"/>
      <c r="AX4" s="40"/>
      <c r="AY4" s="40"/>
      <c r="AZ4" s="46"/>
    </row>
    <row r="5" spans="1:53" ht="15" thickBot="1" x14ac:dyDescent="0.4">
      <c r="A5" t="s">
        <v>225</v>
      </c>
      <c r="B5">
        <f>HEX2DEC(H2)</f>
        <v>1541459225</v>
      </c>
      <c r="C5">
        <f ca="1">J14</f>
        <v>898049835</v>
      </c>
      <c r="D5">
        <f>J22</f>
        <v>528861580</v>
      </c>
      <c r="E5">
        <f>Const!C2</f>
        <v>1116352408</v>
      </c>
      <c r="F5">
        <f>Home!B4</f>
        <v>1718580594</v>
      </c>
      <c r="G5" s="54">
        <f ca="1">B5+C5+D5+E5+F5</f>
        <v>5803303642</v>
      </c>
      <c r="I5" s="39"/>
      <c r="J5" s="40" t="s">
        <v>215</v>
      </c>
      <c r="K5" s="53">
        <v>22</v>
      </c>
      <c r="L5" s="42" t="str" cm="1">
        <f t="array" aca="1" ref="L5" ca="1">INDIRECT(ADDRESS((ROW(5:5)-3),IF(MOD(COLUMN(L:L)-11-$K5,32)=0,32,MOD(COLUMN(L:L)-11-$K5,32))+11))</f>
        <v>0</v>
      </c>
      <c r="M5" s="42" t="str" cm="1">
        <f t="array" aca="1" ref="M5" ca="1">INDIRECT(ADDRESS((ROW(5:5)-3),IF(MOD(COLUMN(M:M)-11-$K5,32)=0,32,MOD(COLUMN(M:M)-11-$K5,32))+11))</f>
        <v>0</v>
      </c>
      <c r="N5" s="42" t="str" cm="1">
        <f t="array" aca="1" ref="N5" ca="1">INDIRECT(ADDRESS((ROW(5:5)-3),IF(MOD(COLUMN(N:N)-11-$K5,32)=0,32,MOD(COLUMN(N:N)-11-$K5,32))+11))</f>
        <v>1</v>
      </c>
      <c r="O5" s="42" t="str" cm="1">
        <f t="array" aca="1" ref="O5" ca="1">INDIRECT(ADDRESS((ROW(5:5)-3),IF(MOD(COLUMN(O:O)-11-$K5,32)=0,32,MOD(COLUMN(O:O)-11-$K5,32))+11))</f>
        <v>0</v>
      </c>
      <c r="P5" s="43" t="str" cm="1">
        <f t="array" aca="1" ref="P5" ca="1">INDIRECT(ADDRESS((ROW(5:5)-3),IF(MOD(COLUMN(P:P)-11-$K5,32)=0,32,MOD(COLUMN(P:P)-11-$K5,32))+11))</f>
        <v>0</v>
      </c>
      <c r="Q5" s="43" t="str" cm="1">
        <f t="array" aca="1" ref="Q5" ca="1">INDIRECT(ADDRESS((ROW(5:5)-3),IF(MOD(COLUMN(Q:Q)-11-$K5,32)=0,32,MOD(COLUMN(Q:Q)-11-$K5,32))+11))</f>
        <v>1</v>
      </c>
      <c r="R5" s="43" t="str" cm="1">
        <f t="array" aca="1" ref="R5" ca="1">INDIRECT(ADDRESS((ROW(5:5)-3),IF(MOD(COLUMN(R:R)-11-$K5,32)=0,32,MOD(COLUMN(R:R)-11-$K5,32))+11))</f>
        <v>1</v>
      </c>
      <c r="S5" s="43" t="str" cm="1">
        <f t="array" aca="1" ref="S5" ca="1">INDIRECT(ADDRESS((ROW(5:5)-3),IF(MOD(COLUMN(S:S)-11-$K5,32)=0,32,MOD(COLUMN(S:S)-11-$K5,32))+11))</f>
        <v>1</v>
      </c>
      <c r="T5" s="44" t="str" cm="1">
        <f t="array" aca="1" ref="T5" ca="1">INDIRECT(ADDRESS((ROW(5:5)-3),IF(MOD(COLUMN(T:T)-11-$K5,32)=0,32,MOD(COLUMN(T:T)-11-$K5,32))+11))</f>
        <v>1</v>
      </c>
      <c r="U5" s="44" t="str" cm="1">
        <f t="array" aca="1" ref="U5" ca="1">INDIRECT(ADDRESS((ROW(5:5)-3),IF(MOD(COLUMN(U:U)-11-$K5,32)=0,32,MOD(COLUMN(U:U)-11-$K5,32))+11))</f>
        <v>0</v>
      </c>
      <c r="V5" s="44" t="str" cm="1">
        <f t="array" aca="1" ref="V5" ca="1">INDIRECT(ADDRESS((ROW(5:5)-3),IF(MOD(COLUMN(V:V)-11-$K5,32)=0,32,MOD(COLUMN(V:V)-11-$K5,32))+11))</f>
        <v>0</v>
      </c>
      <c r="W5" s="44" t="str" cm="1">
        <f t="array" aca="1" ref="W5" ca="1">INDIRECT(ADDRESS((ROW(5:5)-3),IF(MOD(COLUMN(W:W)-11-$K5,32)=0,32,MOD(COLUMN(W:W)-11-$K5,32))+11))</f>
        <v>1</v>
      </c>
      <c r="X5" s="45" t="str" cm="1">
        <f t="array" aca="1" ref="X5" ca="1">INDIRECT(ADDRESS((ROW(5:5)-3),IF(MOD(COLUMN(X:X)-11-$K5,32)=0,32,MOD(COLUMN(X:X)-11-$K5,32))+11))</f>
        <v>1</v>
      </c>
      <c r="Y5" s="45" t="str" cm="1">
        <f t="array" aca="1" ref="Y5" ca="1">INDIRECT(ADDRESS((ROW(5:5)-3),IF(MOD(COLUMN(Y:Y)-11-$K5,32)=0,32,MOD(COLUMN(Y:Y)-11-$K5,32))+11))</f>
        <v>0</v>
      </c>
      <c r="Z5" s="45" t="str" cm="1">
        <f t="array" aca="1" ref="Z5" ca="1">INDIRECT(ADDRESS((ROW(5:5)-3),IF(MOD(COLUMN(Z:Z)-11-$K5,32)=0,32,MOD(COLUMN(Z:Z)-11-$K5,32))+11))</f>
        <v>0</v>
      </c>
      <c r="AA5" s="45" t="str" cm="1">
        <f t="array" aca="1" ref="AA5" ca="1">INDIRECT(ADDRESS((ROW(5:5)-3),IF(MOD(COLUMN(AA:AA)-11-$K5,32)=0,32,MOD(COLUMN(AA:AA)-11-$K5,32))+11))</f>
        <v>1</v>
      </c>
      <c r="AB5" s="42" t="str" cm="1">
        <f t="array" aca="1" ref="AB5" ca="1">INDIRECT(ADDRESS((ROW(5:5)-3),IF(MOD(COLUMN(AB:AB)-11-$K5,32)=0,32,MOD(COLUMN(AB:AB)-11-$K5,32))+11))</f>
        <v>1</v>
      </c>
      <c r="AC5" s="42" t="str" cm="1">
        <f t="array" aca="1" ref="AC5" ca="1">INDIRECT(ADDRESS((ROW(5:5)-3),IF(MOD(COLUMN(AC:AC)-11-$K5,32)=0,32,MOD(COLUMN(AC:AC)-11-$K5,32))+11))</f>
        <v>0</v>
      </c>
      <c r="AD5" s="42" t="str" cm="1">
        <f t="array" aca="1" ref="AD5" ca="1">INDIRECT(ADDRESS((ROW(5:5)-3),IF(MOD(COLUMN(AD:AD)-11-$K5,32)=0,32,MOD(COLUMN(AD:AD)-11-$K5,32))+11))</f>
        <v>0</v>
      </c>
      <c r="AE5" s="42" t="str" cm="1">
        <f t="array" aca="1" ref="AE5" ca="1">INDIRECT(ADDRESS((ROW(5:5)-3),IF(MOD(COLUMN(AE:AE)-11-$K5,32)=0,32,MOD(COLUMN(AE:AE)-11-$K5,32))+11))</f>
        <v>1</v>
      </c>
      <c r="AF5" s="43" t="str" cm="1">
        <f t="array" aca="1" ref="AF5" ca="1">INDIRECT(ADDRESS((ROW(5:5)-3),IF(MOD(COLUMN(AF:AF)-11-$K5,32)=0,32,MOD(COLUMN(AF:AF)-11-$K5,32))+11))</f>
        <v>1</v>
      </c>
      <c r="AG5" s="43" t="str" cm="1">
        <f t="array" aca="1" ref="AG5" ca="1">INDIRECT(ADDRESS((ROW(5:5)-3),IF(MOD(COLUMN(AG:AG)-11-$K5,32)=0,32,MOD(COLUMN(AG:AG)-11-$K5,32))+11))</f>
        <v>1</v>
      </c>
      <c r="AH5" s="43" t="str" cm="1">
        <f t="array" aca="1" ref="AH5" ca="1">INDIRECT(ADDRESS((ROW(5:5)-3),IF(MOD(COLUMN(AH:AH)-11-$K5,32)=0,32,MOD(COLUMN(AH:AH)-11-$K5,32))+11))</f>
        <v>0</v>
      </c>
      <c r="AI5" s="43" t="str" cm="1">
        <f t="array" aca="1" ref="AI5" ca="1">INDIRECT(ADDRESS((ROW(5:5)-3),IF(MOD(COLUMN(AI:AI)-11-$K5,32)=0,32,MOD(COLUMN(AI:AI)-11-$K5,32))+11))</f>
        <v>1</v>
      </c>
      <c r="AJ5" s="44" t="str" cm="1">
        <f t="array" aca="1" ref="AJ5" ca="1">INDIRECT(ADDRESS((ROW(5:5)-3),IF(MOD(COLUMN(AJ:AJ)-11-$K5,32)=0,32,MOD(COLUMN(AJ:AJ)-11-$K5,32))+11))</f>
        <v>1</v>
      </c>
      <c r="AK5" s="44" t="str" cm="1">
        <f t="array" aca="1" ref="AK5" ca="1">INDIRECT(ADDRESS((ROW(5:5)-3),IF(MOD(COLUMN(AK:AK)-11-$K5,32)=0,32,MOD(COLUMN(AK:AK)-11-$K5,32))+11))</f>
        <v>0</v>
      </c>
      <c r="AL5" s="44" t="str" cm="1">
        <f t="array" aca="1" ref="AL5" ca="1">INDIRECT(ADDRESS((ROW(5:5)-3),IF(MOD(COLUMN(AL:AL)-11-$K5,32)=0,32,MOD(COLUMN(AL:AL)-11-$K5,32))+11))</f>
        <v>1</v>
      </c>
      <c r="AM5" s="44" t="str" cm="1">
        <f t="array" aca="1" ref="AM5" ca="1">INDIRECT(ADDRESS((ROW(5:5)-3),IF(MOD(COLUMN(AM:AM)-11-$K5,32)=0,32,MOD(COLUMN(AM:AM)-11-$K5,32))+11))</f>
        <v>0</v>
      </c>
      <c r="AN5" s="45" t="str" cm="1">
        <f t="array" aca="1" ref="AN5" ca="1">INDIRECT(ADDRESS((ROW(5:5)-3),IF(MOD(COLUMN(AN:AN)-11-$K5,32)=0,32,MOD(COLUMN(AN:AN)-11-$K5,32))+11))</f>
        <v>1</v>
      </c>
      <c r="AO5" s="45" t="str" cm="1">
        <f t="array" aca="1" ref="AO5" ca="1">INDIRECT(ADDRESS((ROW(5:5)-3),IF(MOD(COLUMN(AO:AO)-11-$K5,32)=0,32,MOD(COLUMN(AO:AO)-11-$K5,32))+11))</f>
        <v>0</v>
      </c>
      <c r="AP5" s="45" t="str" cm="1">
        <f t="array" aca="1" ref="AP5" ca="1">INDIRECT(ADDRESS((ROW(5:5)-3),IF(MOD(COLUMN(AP:AP)-11-$K5,32)=0,32,MOD(COLUMN(AP:AP)-11-$K5,32))+11))</f>
        <v>0</v>
      </c>
      <c r="AQ5" s="45" t="str" cm="1">
        <f t="array" aca="1" ref="AQ5" ca="1">INDIRECT(ADDRESS((ROW(5:5)-3),IF(MOD(COLUMN(AQ:AQ)-11-$K5,32)=0,32,MOD(COLUMN(AQ:AQ)-11-$K5,32))+11))</f>
        <v>0</v>
      </c>
      <c r="AR5" s="41" t="str">
        <f t="shared" ref="AR5:AR6" ca="1" si="0">_xlfn.CONCAT(L5,M5,N5,O5,P5,Q5,R5,S5)</f>
        <v>00100111</v>
      </c>
      <c r="AS5" s="41" t="str">
        <f t="shared" ref="AS5:AS6" ca="1" si="1">_xlfn.CONCAT(T5,U5,V5,W5,X5,Y5,Z5,AA5)</f>
        <v>10011001</v>
      </c>
      <c r="AT5" s="40" t="str">
        <f t="shared" ref="AT5:AT6" ca="1" si="2">_xlfn.CONCAT(AB5,AC5,AD5,AE5,AF5,AG5,AH5,AI5)</f>
        <v>10011101</v>
      </c>
      <c r="AU5" s="40" t="str">
        <f t="shared" ref="AU5:AU6" ca="1" si="3">_xlfn.CONCAT(AJ5,AK5,AL5,AM5,AN5,AO5,AP5,AQ5)</f>
        <v>10101000</v>
      </c>
      <c r="AV5" s="40">
        <f t="shared" ref="AV5:AV6" ca="1" si="4">BIN2DEC(AR5)</f>
        <v>39</v>
      </c>
      <c r="AW5" s="40">
        <f t="shared" ref="AW5:AW6" ca="1" si="5">BIN2DEC(AS5)</f>
        <v>153</v>
      </c>
      <c r="AX5" s="40">
        <f t="shared" ref="AX5:AX6" ca="1" si="6">BIN2DEC(AT5)</f>
        <v>157</v>
      </c>
      <c r="AY5" s="40">
        <f t="shared" ref="AY5:AY6" ca="1" si="7">BIN2DEC(AU5)</f>
        <v>168</v>
      </c>
      <c r="AZ5" s="46">
        <f t="shared" ref="AZ5:AZ6" ca="1" si="8">(AV5*2^24)+(AW5*2^16)+(AX5*2^8)+AY5</f>
        <v>664378792</v>
      </c>
    </row>
    <row r="6" spans="1:53" ht="15" thickBot="1" x14ac:dyDescent="0.4">
      <c r="I6" s="39"/>
      <c r="J6" s="40" t="s">
        <v>1</v>
      </c>
      <c r="K6" s="41"/>
      <c r="L6" s="41">
        <f ca="1">_xlfn.BITXOR(L3,L4)</f>
        <v>1</v>
      </c>
      <c r="M6" s="41">
        <f t="shared" ref="M6:AQ6" ca="1" si="9">_xlfn.BITXOR(M3,M4)</f>
        <v>1</v>
      </c>
      <c r="N6" s="41">
        <f t="shared" ca="1" si="9"/>
        <v>1</v>
      </c>
      <c r="O6" s="41">
        <f t="shared" ca="1" si="9"/>
        <v>0</v>
      </c>
      <c r="P6" s="41">
        <f t="shared" ca="1" si="9"/>
        <v>1</v>
      </c>
      <c r="Q6" s="41">
        <f t="shared" ca="1" si="9"/>
        <v>0</v>
      </c>
      <c r="R6" s="41">
        <f t="shared" ca="1" si="9"/>
        <v>0</v>
      </c>
      <c r="S6" s="41">
        <f t="shared" ca="1" si="9"/>
        <v>1</v>
      </c>
      <c r="T6" s="41">
        <f t="shared" ca="1" si="9"/>
        <v>1</v>
      </c>
      <c r="U6" s="41">
        <f t="shared" ca="1" si="9"/>
        <v>0</v>
      </c>
      <c r="V6" s="41">
        <f t="shared" ca="1" si="9"/>
        <v>1</v>
      </c>
      <c r="W6" s="41">
        <f t="shared" ca="1" si="9"/>
        <v>1</v>
      </c>
      <c r="X6" s="41">
        <f t="shared" ca="1" si="9"/>
        <v>1</v>
      </c>
      <c r="Y6" s="41">
        <f t="shared" ca="1" si="9"/>
        <v>0</v>
      </c>
      <c r="Z6" s="41">
        <f t="shared" ca="1" si="9"/>
        <v>0</v>
      </c>
      <c r="AA6" s="41">
        <f t="shared" ca="1" si="9"/>
        <v>1</v>
      </c>
      <c r="AB6" s="41">
        <f t="shared" ca="1" si="9"/>
        <v>0</v>
      </c>
      <c r="AC6" s="41">
        <f t="shared" ca="1" si="9"/>
        <v>0</v>
      </c>
      <c r="AD6" s="41">
        <f t="shared" ca="1" si="9"/>
        <v>1</v>
      </c>
      <c r="AE6" s="41">
        <f t="shared" ca="1" si="9"/>
        <v>0</v>
      </c>
      <c r="AF6" s="41">
        <f t="shared" ca="1" si="9"/>
        <v>1</v>
      </c>
      <c r="AG6" s="41">
        <f t="shared" ca="1" si="9"/>
        <v>0</v>
      </c>
      <c r="AH6" s="41">
        <f t="shared" ca="1" si="9"/>
        <v>0</v>
      </c>
      <c r="AI6" s="41">
        <f t="shared" ca="1" si="9"/>
        <v>1</v>
      </c>
      <c r="AJ6" s="41">
        <f t="shared" ca="1" si="9"/>
        <v>1</v>
      </c>
      <c r="AK6" s="41">
        <f t="shared" ca="1" si="9"/>
        <v>1</v>
      </c>
      <c r="AL6" s="41">
        <f t="shared" ca="1" si="9"/>
        <v>0</v>
      </c>
      <c r="AM6" s="41">
        <f t="shared" ca="1" si="9"/>
        <v>1</v>
      </c>
      <c r="AN6" s="41">
        <f t="shared" ca="1" si="9"/>
        <v>0</v>
      </c>
      <c r="AO6" s="41">
        <f t="shared" ca="1" si="9"/>
        <v>1</v>
      </c>
      <c r="AP6" s="41">
        <f t="shared" ca="1" si="9"/>
        <v>1</v>
      </c>
      <c r="AQ6" s="41">
        <f t="shared" ca="1" si="9"/>
        <v>0</v>
      </c>
      <c r="AR6" s="41" t="str">
        <f t="shared" ca="1" si="0"/>
        <v>11101001</v>
      </c>
      <c r="AS6" s="41" t="str">
        <f t="shared" ca="1" si="1"/>
        <v>10111001</v>
      </c>
      <c r="AT6" s="40" t="str">
        <f t="shared" ca="1" si="2"/>
        <v>00101001</v>
      </c>
      <c r="AU6" s="40" t="str">
        <f t="shared" ca="1" si="3"/>
        <v>11010110</v>
      </c>
      <c r="AV6" s="40">
        <f t="shared" ca="1" si="4"/>
        <v>233</v>
      </c>
      <c r="AW6" s="40">
        <f t="shared" ca="1" si="5"/>
        <v>185</v>
      </c>
      <c r="AX6" s="40">
        <f t="shared" ca="1" si="6"/>
        <v>41</v>
      </c>
      <c r="AY6" s="40">
        <f t="shared" ca="1" si="7"/>
        <v>214</v>
      </c>
      <c r="AZ6" s="46">
        <f t="shared" ca="1" si="8"/>
        <v>3921226198</v>
      </c>
    </row>
    <row r="7" spans="1:53" ht="15" thickBot="1" x14ac:dyDescent="0.4">
      <c r="A7" t="s">
        <v>227</v>
      </c>
      <c r="I7" s="47"/>
      <c r="J7" s="54">
        <f ca="1">AZ7</f>
        <v>3458249854</v>
      </c>
      <c r="K7" s="49"/>
      <c r="L7" s="49">
        <f ca="1">_xlfn.BITXOR(L5,L6)</f>
        <v>1</v>
      </c>
      <c r="M7" s="49">
        <f t="shared" ref="M7:AQ7" ca="1" si="10">_xlfn.BITXOR(M5,M6)</f>
        <v>1</v>
      </c>
      <c r="N7" s="49">
        <f t="shared" ca="1" si="10"/>
        <v>0</v>
      </c>
      <c r="O7" s="49">
        <f t="shared" ca="1" si="10"/>
        <v>0</v>
      </c>
      <c r="P7" s="49">
        <f t="shared" ca="1" si="10"/>
        <v>1</v>
      </c>
      <c r="Q7" s="49">
        <f t="shared" ca="1" si="10"/>
        <v>1</v>
      </c>
      <c r="R7" s="49">
        <f t="shared" ca="1" si="10"/>
        <v>1</v>
      </c>
      <c r="S7" s="49">
        <f t="shared" ca="1" si="10"/>
        <v>0</v>
      </c>
      <c r="T7" s="49">
        <f t="shared" ca="1" si="10"/>
        <v>0</v>
      </c>
      <c r="U7" s="49">
        <f t="shared" ca="1" si="10"/>
        <v>0</v>
      </c>
      <c r="V7" s="49">
        <f t="shared" ca="1" si="10"/>
        <v>1</v>
      </c>
      <c r="W7" s="49">
        <f t="shared" ca="1" si="10"/>
        <v>0</v>
      </c>
      <c r="X7" s="49">
        <f t="shared" ca="1" si="10"/>
        <v>0</v>
      </c>
      <c r="Y7" s="49">
        <f t="shared" ca="1" si="10"/>
        <v>0</v>
      </c>
      <c r="Z7" s="49">
        <f t="shared" ca="1" si="10"/>
        <v>0</v>
      </c>
      <c r="AA7" s="49">
        <f t="shared" ca="1" si="10"/>
        <v>0</v>
      </c>
      <c r="AB7" s="49">
        <f t="shared" ca="1" si="10"/>
        <v>1</v>
      </c>
      <c r="AC7" s="49">
        <f t="shared" ca="1" si="10"/>
        <v>0</v>
      </c>
      <c r="AD7" s="49">
        <f t="shared" ca="1" si="10"/>
        <v>1</v>
      </c>
      <c r="AE7" s="49">
        <f t="shared" ca="1" si="10"/>
        <v>1</v>
      </c>
      <c r="AF7" s="49">
        <f t="shared" ca="1" si="10"/>
        <v>0</v>
      </c>
      <c r="AG7" s="49">
        <f t="shared" ca="1" si="10"/>
        <v>1</v>
      </c>
      <c r="AH7" s="49">
        <f t="shared" ca="1" si="10"/>
        <v>0</v>
      </c>
      <c r="AI7" s="49">
        <f t="shared" ca="1" si="10"/>
        <v>0</v>
      </c>
      <c r="AJ7" s="49">
        <f t="shared" ca="1" si="10"/>
        <v>0</v>
      </c>
      <c r="AK7" s="49">
        <f t="shared" ca="1" si="10"/>
        <v>1</v>
      </c>
      <c r="AL7" s="49">
        <f t="shared" ca="1" si="10"/>
        <v>1</v>
      </c>
      <c r="AM7" s="49">
        <f t="shared" ca="1" si="10"/>
        <v>1</v>
      </c>
      <c r="AN7" s="49">
        <f t="shared" ca="1" si="10"/>
        <v>1</v>
      </c>
      <c r="AO7" s="49">
        <f t="shared" ca="1" si="10"/>
        <v>1</v>
      </c>
      <c r="AP7" s="49">
        <f t="shared" ca="1" si="10"/>
        <v>1</v>
      </c>
      <c r="AQ7" s="49">
        <f t="shared" ca="1" si="10"/>
        <v>0</v>
      </c>
      <c r="AR7" s="49" t="str">
        <f ca="1">_xlfn.CONCAT(L7,M7,N7,O7,P7,Q7,R7,S7)</f>
        <v>11001110</v>
      </c>
      <c r="AS7" s="49" t="str">
        <f ca="1">_xlfn.CONCAT(T7,U7,V7,W7,X7,Y7,Z7,AA7)</f>
        <v>00100000</v>
      </c>
      <c r="AT7" s="48" t="str">
        <f ca="1">_xlfn.CONCAT(AB7,AC7,AD7,AE7,AF7,AG7,AH7,AI7)</f>
        <v>10110100</v>
      </c>
      <c r="AU7" s="48" t="str">
        <f ca="1">_xlfn.CONCAT(AJ7,AK7,AL7,AM7,AN7,AO7,AP7,AQ7)</f>
        <v>01111110</v>
      </c>
      <c r="AV7" s="48">
        <f ca="1">BIN2DEC(AR7)</f>
        <v>206</v>
      </c>
      <c r="AW7" s="48">
        <f t="shared" ref="AW7:AY7" ca="1" si="11">BIN2DEC(AS7)</f>
        <v>32</v>
      </c>
      <c r="AX7" s="48">
        <f t="shared" ca="1" si="11"/>
        <v>180</v>
      </c>
      <c r="AY7" s="48">
        <f t="shared" ca="1" si="11"/>
        <v>126</v>
      </c>
      <c r="AZ7" s="50">
        <f ca="1">(AV7*2^24)+(AW7*2^16)+(AX7*2^8)+AY7</f>
        <v>3458249854</v>
      </c>
    </row>
    <row r="8" spans="1:53" ht="15" thickBot="1" x14ac:dyDescent="0.4">
      <c r="A8" t="s">
        <v>228</v>
      </c>
      <c r="B8">
        <f ca="1">J7</f>
        <v>3458249854</v>
      </c>
      <c r="C8">
        <f>J31</f>
        <v>980412007</v>
      </c>
      <c r="G8" s="54">
        <f ca="1">B8+C8</f>
        <v>4438661861</v>
      </c>
    </row>
    <row r="9" spans="1:53" x14ac:dyDescent="0.35">
      <c r="I9" s="31"/>
      <c r="J9" s="51" t="s">
        <v>216</v>
      </c>
      <c r="K9" s="52"/>
      <c r="L9" s="34" t="str">
        <f>MID(HEX2BIN(MID($E2,1,1),4),1,1)</f>
        <v>0</v>
      </c>
      <c r="M9" s="34" t="str">
        <f>MID(HEX2BIN(MID($E2,1,1),4),2,1)</f>
        <v>1</v>
      </c>
      <c r="N9" s="34" t="str">
        <f>MID(HEX2BIN(MID($E2,1,1),4),3,1)</f>
        <v>0</v>
      </c>
      <c r="O9" s="34" t="str">
        <f>MID(HEX2BIN(MID($E2,1,1),4),4,1)</f>
        <v>1</v>
      </c>
      <c r="P9" s="35" t="str">
        <f>MID(HEX2BIN(MID($E2,2,1),4),1,1)</f>
        <v>0</v>
      </c>
      <c r="Q9" s="35" t="str">
        <f>MID(HEX2BIN(MID($E2,2,1),4),2,1)</f>
        <v>0</v>
      </c>
      <c r="R9" s="35" t="str">
        <f>MID(HEX2BIN(MID($E2,2,1),4),3,1)</f>
        <v>0</v>
      </c>
      <c r="S9" s="35" t="str">
        <f>MID(HEX2BIN(MID($E2,2,1),4),4,1)</f>
        <v>1</v>
      </c>
      <c r="T9" s="36" t="str">
        <f>MID(HEX2BIN(MID($E2,3,1),4),1,1)</f>
        <v>0</v>
      </c>
      <c r="U9" s="36" t="str">
        <f>MID(HEX2BIN(MID($E2,3,1),4),2,1)</f>
        <v>0</v>
      </c>
      <c r="V9" s="36" t="str">
        <f>MID(HEX2BIN(MID($E2,3,1),4),3,1)</f>
        <v>0</v>
      </c>
      <c r="W9" s="36" t="str">
        <f>MID(HEX2BIN(MID($E2,3,1),4),4,1)</f>
        <v>0</v>
      </c>
      <c r="X9" s="37" t="str">
        <f>MID(HEX2BIN(MID($E2,4,1),4),1,1)</f>
        <v>1</v>
      </c>
      <c r="Y9" s="37" t="str">
        <f>MID(HEX2BIN(MID($E2,4,1),4),2,1)</f>
        <v>1</v>
      </c>
      <c r="Z9" s="37" t="str">
        <f>MID(HEX2BIN(MID($E2,4,1),4),3,1)</f>
        <v>1</v>
      </c>
      <c r="AA9" s="37" t="str">
        <f>MID(HEX2BIN(MID($E2,4,1),4),4,1)</f>
        <v>0</v>
      </c>
      <c r="AB9" s="34" t="str">
        <f>MID(HEX2BIN(MID($E2,5,1),4),1,1)</f>
        <v>0</v>
      </c>
      <c r="AC9" s="34" t="str">
        <f>MID(HEX2BIN(MID($E2,5,1),4),2,1)</f>
        <v>1</v>
      </c>
      <c r="AD9" s="34" t="str">
        <f>MID(HEX2BIN(MID($E2,5,1),4),3,1)</f>
        <v>0</v>
      </c>
      <c r="AE9" s="34" t="str">
        <f>MID(HEX2BIN(MID($E2,5,1),4),4,1)</f>
        <v>1</v>
      </c>
      <c r="AF9" s="35" t="str">
        <f>MID(HEX2BIN(MID($E2,6,1),4),1,1)</f>
        <v>0</v>
      </c>
      <c r="AG9" s="35" t="str">
        <f>MID(HEX2BIN(MID($E2,6,1),4),2,1)</f>
        <v>0</v>
      </c>
      <c r="AH9" s="35" t="str">
        <f>MID(HEX2BIN(MID($E2,6,1),4),3,1)</f>
        <v>1</v>
      </c>
      <c r="AI9" s="35" t="str">
        <f>MID(HEX2BIN(MID($E2,6,1),4),4,1)</f>
        <v>0</v>
      </c>
      <c r="AJ9" s="36" t="str">
        <f>MID(HEX2BIN(MID($E2,7,1),4),1,1)</f>
        <v>0</v>
      </c>
      <c r="AK9" s="36" t="str">
        <f>MID(HEX2BIN(MID($E2,7,1),4),2,1)</f>
        <v>1</v>
      </c>
      <c r="AL9" s="36" t="str">
        <f>MID(HEX2BIN(MID($E2,7,1),4),3,1)</f>
        <v>1</v>
      </c>
      <c r="AM9" s="36" t="str">
        <f>MID(HEX2BIN(MID($E2,7,1),4),4,1)</f>
        <v>1</v>
      </c>
      <c r="AN9" s="37" t="str">
        <f>MID(HEX2BIN(MID($E2,8,1),4),1,1)</f>
        <v>1</v>
      </c>
      <c r="AO9" s="37" t="str">
        <f>MID(HEX2BIN(MID($E2,8,1),4),2,1)</f>
        <v>1</v>
      </c>
      <c r="AP9" s="37" t="str">
        <f>MID(HEX2BIN(MID($E2,8,1),4),3,1)</f>
        <v>1</v>
      </c>
      <c r="AQ9" s="37" t="str">
        <f>MID(HEX2BIN(MID($E2,8,1),4),4,1)</f>
        <v>1</v>
      </c>
      <c r="AR9" s="32"/>
      <c r="AS9" s="32"/>
      <c r="AT9" s="32"/>
      <c r="AU9" s="32"/>
      <c r="AV9" s="32"/>
      <c r="AW9" s="32"/>
      <c r="AX9" s="32"/>
      <c r="AY9" s="32"/>
      <c r="AZ9" s="32"/>
      <c r="BA9" s="38"/>
    </row>
    <row r="10" spans="1:53" x14ac:dyDescent="0.35">
      <c r="I10" s="39"/>
      <c r="J10" s="40" t="s">
        <v>215</v>
      </c>
      <c r="K10" s="53">
        <v>6</v>
      </c>
      <c r="L10" s="42" t="str" cm="1">
        <f t="array" aca="1" ref="L10" ca="1">INDIRECT(ADDRESS((ROW(10:10)-1),IF(MOD(COLUMN(L:L)-11-$K10,32)=0,32,MOD(COLUMN(L:L)-11-$K10,32))+11))</f>
        <v>1</v>
      </c>
      <c r="M10" s="42" t="str" cm="1">
        <f t="array" aca="1" ref="M10" ca="1">INDIRECT(ADDRESS((ROW(10:10)-1),IF(MOD(COLUMN(M:M)-11-$K10,32)=0,32,MOD(COLUMN(M:M)-11-$K10,32))+11))</f>
        <v>1</v>
      </c>
      <c r="N10" s="42" t="str" cm="1">
        <f t="array" aca="1" ref="N10" ca="1">INDIRECT(ADDRESS((ROW(10:10)-1),IF(MOD(COLUMN(N:N)-11-$K10,32)=0,32,MOD(COLUMN(N:N)-11-$K10,32))+11))</f>
        <v>1</v>
      </c>
      <c r="O10" s="42" t="str" cm="1">
        <f t="array" aca="1" ref="O10" ca="1">INDIRECT(ADDRESS((ROW(10:10)-1),IF(MOD(COLUMN(O:O)-11-$K10,32)=0,32,MOD(COLUMN(O:O)-11-$K10,32))+11))</f>
        <v>1</v>
      </c>
      <c r="P10" s="43" t="str" cm="1">
        <f t="array" aca="1" ref="P10" ca="1">INDIRECT(ADDRESS((ROW(10:10)-1),IF(MOD(COLUMN(P:P)-11-$K10,32)=0,32,MOD(COLUMN(P:P)-11-$K10,32))+11))</f>
        <v>1</v>
      </c>
      <c r="Q10" s="43" t="str" cm="1">
        <f t="array" aca="1" ref="Q10" ca="1">INDIRECT(ADDRESS((ROW(10:10)-1),IF(MOD(COLUMN(Q:Q)-11-$K10,32)=0,32,MOD(COLUMN(Q:Q)-11-$K10,32))+11))</f>
        <v>1</v>
      </c>
      <c r="R10" s="43" t="str" cm="1">
        <f t="array" aca="1" ref="R10" ca="1">INDIRECT(ADDRESS((ROW(10:10)-1),IF(MOD(COLUMN(R:R)-11-$K10,32)=0,32,MOD(COLUMN(R:R)-11-$K10,32))+11))</f>
        <v>0</v>
      </c>
      <c r="S10" s="43" t="str" cm="1">
        <f t="array" aca="1" ref="S10" ca="1">INDIRECT(ADDRESS((ROW(10:10)-1),IF(MOD(COLUMN(S:S)-11-$K10,32)=0,32,MOD(COLUMN(S:S)-11-$K10,32))+11))</f>
        <v>1</v>
      </c>
      <c r="T10" s="44" t="str" cm="1">
        <f t="array" aca="1" ref="T10" ca="1">INDIRECT(ADDRESS((ROW(10:10)-1),IF(MOD(COLUMN(T:T)-11-$K10,32)=0,32,MOD(COLUMN(T:T)-11-$K10,32))+11))</f>
        <v>0</v>
      </c>
      <c r="U10" s="44" t="str" cm="1">
        <f t="array" aca="1" ref="U10" ca="1">INDIRECT(ADDRESS((ROW(10:10)-1),IF(MOD(COLUMN(U:U)-11-$K10,32)=0,32,MOD(COLUMN(U:U)-11-$K10,32))+11))</f>
        <v>1</v>
      </c>
      <c r="V10" s="44" t="str" cm="1">
        <f t="array" aca="1" ref="V10" ca="1">INDIRECT(ADDRESS((ROW(10:10)-1),IF(MOD(COLUMN(V:V)-11-$K10,32)=0,32,MOD(COLUMN(V:V)-11-$K10,32))+11))</f>
        <v>0</v>
      </c>
      <c r="W10" s="44" t="str" cm="1">
        <f t="array" aca="1" ref="W10" ca="1">INDIRECT(ADDRESS((ROW(10:10)-1),IF(MOD(COLUMN(W:W)-11-$K10,32)=0,32,MOD(COLUMN(W:W)-11-$K10,32))+11))</f>
        <v>0</v>
      </c>
      <c r="X10" s="45" t="str" cm="1">
        <f t="array" aca="1" ref="X10" ca="1">INDIRECT(ADDRESS((ROW(10:10)-1),IF(MOD(COLUMN(X:X)-11-$K10,32)=0,32,MOD(COLUMN(X:X)-11-$K10,32))+11))</f>
        <v>0</v>
      </c>
      <c r="Y10" s="45" t="str" cm="1">
        <f t="array" aca="1" ref="Y10" ca="1">INDIRECT(ADDRESS((ROW(10:10)-1),IF(MOD(COLUMN(Y:Y)-11-$K10,32)=0,32,MOD(COLUMN(Y:Y)-11-$K10,32))+11))</f>
        <v>1</v>
      </c>
      <c r="Z10" s="45" t="str" cm="1">
        <f t="array" aca="1" ref="Z10" ca="1">INDIRECT(ADDRESS((ROW(10:10)-1),IF(MOD(COLUMN(Z:Z)-11-$K10,32)=0,32,MOD(COLUMN(Z:Z)-11-$K10,32))+11))</f>
        <v>0</v>
      </c>
      <c r="AA10" s="45" t="str" cm="1">
        <f t="array" aca="1" ref="AA10" ca="1">INDIRECT(ADDRESS((ROW(10:10)-1),IF(MOD(COLUMN(AA:AA)-11-$K10,32)=0,32,MOD(COLUMN(AA:AA)-11-$K10,32))+11))</f>
        <v>0</v>
      </c>
      <c r="AB10" s="42" t="str" cm="1">
        <f t="array" aca="1" ref="AB10" ca="1">INDIRECT(ADDRESS((ROW(10:10)-1),IF(MOD(COLUMN(AB:AB)-11-$K10,32)=0,32,MOD(COLUMN(AB:AB)-11-$K10,32))+11))</f>
        <v>0</v>
      </c>
      <c r="AC10" s="42" t="str" cm="1">
        <f t="array" aca="1" ref="AC10" ca="1">INDIRECT(ADDRESS((ROW(10:10)-1),IF(MOD(COLUMN(AC:AC)-11-$K10,32)=0,32,MOD(COLUMN(AC:AC)-11-$K10,32))+11))</f>
        <v>0</v>
      </c>
      <c r="AD10" s="42" t="str" cm="1">
        <f t="array" aca="1" ref="AD10" ca="1">INDIRECT(ADDRESS((ROW(10:10)-1),IF(MOD(COLUMN(AD:AD)-11-$K10,32)=0,32,MOD(COLUMN(AD:AD)-11-$K10,32))+11))</f>
        <v>1</v>
      </c>
      <c r="AE10" s="42" t="str" cm="1">
        <f t="array" aca="1" ref="AE10" ca="1">INDIRECT(ADDRESS((ROW(10:10)-1),IF(MOD(COLUMN(AE:AE)-11-$K10,32)=0,32,MOD(COLUMN(AE:AE)-11-$K10,32))+11))</f>
        <v>1</v>
      </c>
      <c r="AF10" s="43" t="str" cm="1">
        <f t="array" aca="1" ref="AF10" ca="1">INDIRECT(ADDRESS((ROW(10:10)-1),IF(MOD(COLUMN(AF:AF)-11-$K10,32)=0,32,MOD(COLUMN(AF:AF)-11-$K10,32))+11))</f>
        <v>1</v>
      </c>
      <c r="AG10" s="43" t="str" cm="1">
        <f t="array" aca="1" ref="AG10" ca="1">INDIRECT(ADDRESS((ROW(10:10)-1),IF(MOD(COLUMN(AG:AG)-11-$K10,32)=0,32,MOD(COLUMN(AG:AG)-11-$K10,32))+11))</f>
        <v>0</v>
      </c>
      <c r="AH10" s="43" t="str" cm="1">
        <f t="array" aca="1" ref="AH10" ca="1">INDIRECT(ADDRESS((ROW(10:10)-1),IF(MOD(COLUMN(AH:AH)-11-$K10,32)=0,32,MOD(COLUMN(AH:AH)-11-$K10,32))+11))</f>
        <v>0</v>
      </c>
      <c r="AI10" s="43" t="str" cm="1">
        <f t="array" aca="1" ref="AI10" ca="1">INDIRECT(ADDRESS((ROW(10:10)-1),IF(MOD(COLUMN(AI:AI)-11-$K10,32)=0,32,MOD(COLUMN(AI:AI)-11-$K10,32))+11))</f>
        <v>1</v>
      </c>
      <c r="AJ10" s="44" t="str" cm="1">
        <f t="array" aca="1" ref="AJ10" ca="1">INDIRECT(ADDRESS((ROW(10:10)-1),IF(MOD(COLUMN(AJ:AJ)-11-$K10,32)=0,32,MOD(COLUMN(AJ:AJ)-11-$K10,32))+11))</f>
        <v>0</v>
      </c>
      <c r="AK10" s="44" t="str" cm="1">
        <f t="array" aca="1" ref="AK10" ca="1">INDIRECT(ADDRESS((ROW(10:10)-1),IF(MOD(COLUMN(AK:AK)-11-$K10,32)=0,32,MOD(COLUMN(AK:AK)-11-$K10,32))+11))</f>
        <v>1</v>
      </c>
      <c r="AL10" s="44" t="str" cm="1">
        <f t="array" aca="1" ref="AL10" ca="1">INDIRECT(ADDRESS((ROW(10:10)-1),IF(MOD(COLUMN(AL:AL)-11-$K10,32)=0,32,MOD(COLUMN(AL:AL)-11-$K10,32))+11))</f>
        <v>0</v>
      </c>
      <c r="AM10" s="44" t="str" cm="1">
        <f t="array" aca="1" ref="AM10" ca="1">INDIRECT(ADDRESS((ROW(10:10)-1),IF(MOD(COLUMN(AM:AM)-11-$K10,32)=0,32,MOD(COLUMN(AM:AM)-11-$K10,32))+11))</f>
        <v>0</v>
      </c>
      <c r="AN10" s="45" t="str" cm="1">
        <f t="array" aca="1" ref="AN10" ca="1">INDIRECT(ADDRESS((ROW(10:10)-1),IF(MOD(COLUMN(AN:AN)-11-$K10,32)=0,32,MOD(COLUMN(AN:AN)-11-$K10,32))+11))</f>
        <v>1</v>
      </c>
      <c r="AO10" s="45" t="str" cm="1">
        <f t="array" aca="1" ref="AO10" ca="1">INDIRECT(ADDRESS((ROW(10:10)-1),IF(MOD(COLUMN(AO:AO)-11-$K10,32)=0,32,MOD(COLUMN(AO:AO)-11-$K10,32))+11))</f>
        <v>0</v>
      </c>
      <c r="AP10" s="45" t="str" cm="1">
        <f t="array" aca="1" ref="AP10" ca="1">INDIRECT(ADDRESS((ROW(10:10)-1),IF(MOD(COLUMN(AP:AP)-11-$K10,32)=0,32,MOD(COLUMN(AP:AP)-11-$K10,32))+11))</f>
        <v>0</v>
      </c>
      <c r="AQ10" s="45" t="str" cm="1">
        <f t="array" aca="1" ref="AQ10" ca="1">INDIRECT(ADDRESS((ROW(10:10)-1),IF(MOD(COLUMN(AQ:AQ)-11-$K10,32)=0,32,MOD(COLUMN(AQ:AQ)-11-$K10,32))+11))</f>
        <v>1</v>
      </c>
      <c r="AR10" s="40"/>
      <c r="AS10" s="40"/>
      <c r="AT10" s="40"/>
      <c r="AU10" s="40"/>
      <c r="AV10" s="40"/>
      <c r="AW10" s="40"/>
      <c r="AX10" s="40"/>
      <c r="AY10" s="40"/>
      <c r="AZ10" s="40"/>
      <c r="BA10" s="46"/>
    </row>
    <row r="11" spans="1:53" x14ac:dyDescent="0.35">
      <c r="I11" s="39"/>
      <c r="J11" s="40" t="s">
        <v>215</v>
      </c>
      <c r="K11" s="53">
        <v>11</v>
      </c>
      <c r="L11" s="42" t="str" cm="1">
        <f t="array" aca="1" ref="L11" ca="1">INDIRECT(ADDRESS((ROW(11:11)-2),IF(MOD(COLUMN(L:L)-11-$K11,32)=0,32,MOD(COLUMN(L:L)-11-$K11,32))+11))</f>
        <v>0</v>
      </c>
      <c r="M11" s="42" t="str" cm="1">
        <f t="array" aca="1" ref="M11" ca="1">INDIRECT(ADDRESS((ROW(11:11)-2),IF(MOD(COLUMN(M:M)-11-$K11,32)=0,32,MOD(COLUMN(M:M)-11-$K11,32))+11))</f>
        <v>1</v>
      </c>
      <c r="N11" s="42" t="str" cm="1">
        <f t="array" aca="1" ref="N11" ca="1">INDIRECT(ADDRESS((ROW(11:11)-2),IF(MOD(COLUMN(N:N)-11-$K11,32)=0,32,MOD(COLUMN(N:N)-11-$K11,32))+11))</f>
        <v>0</v>
      </c>
      <c r="O11" s="42" t="str" cm="1">
        <f t="array" aca="1" ref="O11" ca="1">INDIRECT(ADDRESS((ROW(11:11)-2),IF(MOD(COLUMN(O:O)-11-$K11,32)=0,32,MOD(COLUMN(O:O)-11-$K11,32))+11))</f>
        <v>0</v>
      </c>
      <c r="P11" s="43" t="str" cm="1">
        <f t="array" aca="1" ref="P11" ca="1">INDIRECT(ADDRESS((ROW(11:11)-2),IF(MOD(COLUMN(P:P)-11-$K11,32)=0,32,MOD(COLUMN(P:P)-11-$K11,32))+11))</f>
        <v>1</v>
      </c>
      <c r="Q11" s="43" t="str" cm="1">
        <f t="array" aca="1" ref="Q11" ca="1">INDIRECT(ADDRESS((ROW(11:11)-2),IF(MOD(COLUMN(Q:Q)-11-$K11,32)=0,32,MOD(COLUMN(Q:Q)-11-$K11,32))+11))</f>
        <v>1</v>
      </c>
      <c r="R11" s="43" t="str" cm="1">
        <f t="array" aca="1" ref="R11" ca="1">INDIRECT(ADDRESS((ROW(11:11)-2),IF(MOD(COLUMN(R:R)-11-$K11,32)=0,32,MOD(COLUMN(R:R)-11-$K11,32))+11))</f>
        <v>1</v>
      </c>
      <c r="S11" s="43" t="str" cm="1">
        <f t="array" aca="1" ref="S11" ca="1">INDIRECT(ADDRESS((ROW(11:11)-2),IF(MOD(COLUMN(S:S)-11-$K11,32)=0,32,MOD(COLUMN(S:S)-11-$K11,32))+11))</f>
        <v>1</v>
      </c>
      <c r="T11" s="44" t="str" cm="1">
        <f t="array" aca="1" ref="T11" ca="1">INDIRECT(ADDRESS((ROW(11:11)-2),IF(MOD(COLUMN(T:T)-11-$K11,32)=0,32,MOD(COLUMN(T:T)-11-$K11,32))+11))</f>
        <v>1</v>
      </c>
      <c r="U11" s="44" t="str" cm="1">
        <f t="array" aca="1" ref="U11" ca="1">INDIRECT(ADDRESS((ROW(11:11)-2),IF(MOD(COLUMN(U:U)-11-$K11,32)=0,32,MOD(COLUMN(U:U)-11-$K11,32))+11))</f>
        <v>1</v>
      </c>
      <c r="V11" s="44" t="str" cm="1">
        <f t="array" aca="1" ref="V11" ca="1">INDIRECT(ADDRESS((ROW(11:11)-2),IF(MOD(COLUMN(V:V)-11-$K11,32)=0,32,MOD(COLUMN(V:V)-11-$K11,32))+11))</f>
        <v>1</v>
      </c>
      <c r="W11" s="44" t="str" cm="1">
        <f t="array" aca="1" ref="W11" ca="1">INDIRECT(ADDRESS((ROW(11:11)-2),IF(MOD(COLUMN(W:W)-11-$K11,32)=0,32,MOD(COLUMN(W:W)-11-$K11,32))+11))</f>
        <v>0</v>
      </c>
      <c r="X11" s="45" t="str" cm="1">
        <f t="array" aca="1" ref="X11" ca="1">INDIRECT(ADDRESS((ROW(11:11)-2),IF(MOD(COLUMN(X:X)-11-$K11,32)=0,32,MOD(COLUMN(X:X)-11-$K11,32))+11))</f>
        <v>1</v>
      </c>
      <c r="Y11" s="45" t="str" cm="1">
        <f t="array" aca="1" ref="Y11" ca="1">INDIRECT(ADDRESS((ROW(11:11)-2),IF(MOD(COLUMN(Y:Y)-11-$K11,32)=0,32,MOD(COLUMN(Y:Y)-11-$K11,32))+11))</f>
        <v>0</v>
      </c>
      <c r="Z11" s="45" t="str" cm="1">
        <f t="array" aca="1" ref="Z11" ca="1">INDIRECT(ADDRESS((ROW(11:11)-2),IF(MOD(COLUMN(Z:Z)-11-$K11,32)=0,32,MOD(COLUMN(Z:Z)-11-$K11,32))+11))</f>
        <v>1</v>
      </c>
      <c r="AA11" s="45" t="str" cm="1">
        <f t="array" aca="1" ref="AA11" ca="1">INDIRECT(ADDRESS((ROW(11:11)-2),IF(MOD(COLUMN(AA:AA)-11-$K11,32)=0,32,MOD(COLUMN(AA:AA)-11-$K11,32))+11))</f>
        <v>0</v>
      </c>
      <c r="AB11" s="42" t="str" cm="1">
        <f t="array" aca="1" ref="AB11" ca="1">INDIRECT(ADDRESS((ROW(11:11)-2),IF(MOD(COLUMN(AB:AB)-11-$K11,32)=0,32,MOD(COLUMN(AB:AB)-11-$K11,32))+11))</f>
        <v>0</v>
      </c>
      <c r="AC11" s="42" t="str" cm="1">
        <f t="array" aca="1" ref="AC11" ca="1">INDIRECT(ADDRESS((ROW(11:11)-2),IF(MOD(COLUMN(AC:AC)-11-$K11,32)=0,32,MOD(COLUMN(AC:AC)-11-$K11,32))+11))</f>
        <v>0</v>
      </c>
      <c r="AD11" s="42" t="str" cm="1">
        <f t="array" aca="1" ref="AD11" ca="1">INDIRECT(ADDRESS((ROW(11:11)-2),IF(MOD(COLUMN(AD:AD)-11-$K11,32)=0,32,MOD(COLUMN(AD:AD)-11-$K11,32))+11))</f>
        <v>1</v>
      </c>
      <c r="AE11" s="42" t="str" cm="1">
        <f t="array" aca="1" ref="AE11" ca="1">INDIRECT(ADDRESS((ROW(11:11)-2),IF(MOD(COLUMN(AE:AE)-11-$K11,32)=0,32,MOD(COLUMN(AE:AE)-11-$K11,32))+11))</f>
        <v>0</v>
      </c>
      <c r="AF11" s="43" t="str" cm="1">
        <f t="array" aca="1" ref="AF11" ca="1">INDIRECT(ADDRESS((ROW(11:11)-2),IF(MOD(COLUMN(AF:AF)-11-$K11,32)=0,32,MOD(COLUMN(AF:AF)-11-$K11,32))+11))</f>
        <v>0</v>
      </c>
      <c r="AG11" s="43" t="str" cm="1">
        <f t="array" aca="1" ref="AG11" ca="1">INDIRECT(ADDRESS((ROW(11:11)-2),IF(MOD(COLUMN(AG:AG)-11-$K11,32)=0,32,MOD(COLUMN(AG:AG)-11-$K11,32))+11))</f>
        <v>0</v>
      </c>
      <c r="AH11" s="43" t="str" cm="1">
        <f t="array" aca="1" ref="AH11" ca="1">INDIRECT(ADDRESS((ROW(11:11)-2),IF(MOD(COLUMN(AH:AH)-11-$K11,32)=0,32,MOD(COLUMN(AH:AH)-11-$K11,32))+11))</f>
        <v>0</v>
      </c>
      <c r="AI11" s="43" t="str" cm="1">
        <f t="array" aca="1" ref="AI11" ca="1">INDIRECT(ADDRESS((ROW(11:11)-2),IF(MOD(COLUMN(AI:AI)-11-$K11,32)=0,32,MOD(COLUMN(AI:AI)-11-$K11,32))+11))</f>
        <v>1</v>
      </c>
      <c r="AJ11" s="44" t="str" cm="1">
        <f t="array" aca="1" ref="AJ11" ca="1">INDIRECT(ADDRESS((ROW(11:11)-2),IF(MOD(COLUMN(AJ:AJ)-11-$K11,32)=0,32,MOD(COLUMN(AJ:AJ)-11-$K11,32))+11))</f>
        <v>1</v>
      </c>
      <c r="AK11" s="44" t="str" cm="1">
        <f t="array" aca="1" ref="AK11" ca="1">INDIRECT(ADDRESS((ROW(11:11)-2),IF(MOD(COLUMN(AK:AK)-11-$K11,32)=0,32,MOD(COLUMN(AK:AK)-11-$K11,32))+11))</f>
        <v>1</v>
      </c>
      <c r="AL11" s="44" t="str" cm="1">
        <f t="array" aca="1" ref="AL11" ca="1">INDIRECT(ADDRESS((ROW(11:11)-2),IF(MOD(COLUMN(AL:AL)-11-$K11,32)=0,32,MOD(COLUMN(AL:AL)-11-$K11,32))+11))</f>
        <v>0</v>
      </c>
      <c r="AM11" s="44" t="str" cm="1">
        <f t="array" aca="1" ref="AM11" ca="1">INDIRECT(ADDRESS((ROW(11:11)-2),IF(MOD(COLUMN(AM:AM)-11-$K11,32)=0,32,MOD(COLUMN(AM:AM)-11-$K11,32))+11))</f>
        <v>0</v>
      </c>
      <c r="AN11" s="45" t="str" cm="1">
        <f t="array" aca="1" ref="AN11" ca="1">INDIRECT(ADDRESS((ROW(11:11)-2),IF(MOD(COLUMN(AN:AN)-11-$K11,32)=0,32,MOD(COLUMN(AN:AN)-11-$K11,32))+11))</f>
        <v>1</v>
      </c>
      <c r="AO11" s="45" t="str" cm="1">
        <f t="array" aca="1" ref="AO11" ca="1">INDIRECT(ADDRESS((ROW(11:11)-2),IF(MOD(COLUMN(AO:AO)-11-$K11,32)=0,32,MOD(COLUMN(AO:AO)-11-$K11,32))+11))</f>
        <v>0</v>
      </c>
      <c r="AP11" s="45" t="str" cm="1">
        <f t="array" aca="1" ref="AP11" ca="1">INDIRECT(ADDRESS((ROW(11:11)-2),IF(MOD(COLUMN(AP:AP)-11-$K11,32)=0,32,MOD(COLUMN(AP:AP)-11-$K11,32))+11))</f>
        <v>1</v>
      </c>
      <c r="AQ11" s="45" t="str" cm="1">
        <f t="array" aca="1" ref="AQ11" ca="1">INDIRECT(ADDRESS((ROW(11:11)-2),IF(MOD(COLUMN(AQ:AQ)-11-$K11,32)=0,32,MOD(COLUMN(AQ:AQ)-11-$K11,32))+11))</f>
        <v>0</v>
      </c>
      <c r="AR11" s="40"/>
      <c r="AS11" s="40"/>
      <c r="AT11" s="40"/>
      <c r="AU11" s="40"/>
      <c r="AV11" s="40"/>
      <c r="AW11" s="40"/>
      <c r="AX11" s="40"/>
      <c r="AY11" s="40"/>
      <c r="AZ11" s="40"/>
      <c r="BA11" s="46"/>
    </row>
    <row r="12" spans="1:53" x14ac:dyDescent="0.35">
      <c r="I12" s="39"/>
      <c r="J12" s="40" t="s">
        <v>215</v>
      </c>
      <c r="K12" s="53">
        <v>25</v>
      </c>
      <c r="L12" s="42" t="str" cm="1">
        <f t="array" aca="1" ref="L12" ca="1">INDIRECT(ADDRESS((ROW(12:12)-3),IF(MOD(COLUMN(L:L)-11-$K12,32)=0,32,MOD(COLUMN(L:L)-11-$K12,32))+11))</f>
        <v>1</v>
      </c>
      <c r="M12" s="42" t="str" cm="1">
        <f t="array" aca="1" ref="M12" ca="1">INDIRECT(ADDRESS((ROW(12:12)-3),IF(MOD(COLUMN(M:M)-11-$K12,32)=0,32,MOD(COLUMN(M:M)-11-$K12,32))+11))</f>
        <v>0</v>
      </c>
      <c r="N12" s="42" t="str" cm="1">
        <f t="array" aca="1" ref="N12" ca="1">INDIRECT(ADDRESS((ROW(12:12)-3),IF(MOD(COLUMN(N:N)-11-$K12,32)=0,32,MOD(COLUMN(N:N)-11-$K12,32))+11))</f>
        <v>0</v>
      </c>
      <c r="O12" s="42" t="str" cm="1">
        <f t="array" aca="1" ref="O12" ca="1">INDIRECT(ADDRESS((ROW(12:12)-3),IF(MOD(COLUMN(O:O)-11-$K12,32)=0,32,MOD(COLUMN(O:O)-11-$K12,32))+11))</f>
        <v>0</v>
      </c>
      <c r="P12" s="43" t="str" cm="1">
        <f t="array" aca="1" ref="P12" ca="1">INDIRECT(ADDRESS((ROW(12:12)-3),IF(MOD(COLUMN(P:P)-11-$K12,32)=0,32,MOD(COLUMN(P:P)-11-$K12,32))+11))</f>
        <v>0</v>
      </c>
      <c r="Q12" s="43" t="str" cm="1">
        <f t="array" aca="1" ref="Q12" ca="1">INDIRECT(ADDRESS((ROW(12:12)-3),IF(MOD(COLUMN(Q:Q)-11-$K12,32)=0,32,MOD(COLUMN(Q:Q)-11-$K12,32))+11))</f>
        <v>1</v>
      </c>
      <c r="R12" s="43" t="str" cm="1">
        <f t="array" aca="1" ref="R12" ca="1">INDIRECT(ADDRESS((ROW(12:12)-3),IF(MOD(COLUMN(R:R)-11-$K12,32)=0,32,MOD(COLUMN(R:R)-11-$K12,32))+11))</f>
        <v>1</v>
      </c>
      <c r="S12" s="43" t="str" cm="1">
        <f t="array" aca="1" ref="S12" ca="1">INDIRECT(ADDRESS((ROW(12:12)-3),IF(MOD(COLUMN(S:S)-11-$K12,32)=0,32,MOD(COLUMN(S:S)-11-$K12,32))+11))</f>
        <v>1</v>
      </c>
      <c r="T12" s="44" t="str" cm="1">
        <f t="array" aca="1" ref="T12" ca="1">INDIRECT(ADDRESS((ROW(12:12)-3),IF(MOD(COLUMN(T:T)-11-$K12,32)=0,32,MOD(COLUMN(T:T)-11-$K12,32))+11))</f>
        <v>0</v>
      </c>
      <c r="U12" s="44" t="str" cm="1">
        <f t="array" aca="1" ref="U12" ca="1">INDIRECT(ADDRESS((ROW(12:12)-3),IF(MOD(COLUMN(U:U)-11-$K12,32)=0,32,MOD(COLUMN(U:U)-11-$K12,32))+11))</f>
        <v>0</v>
      </c>
      <c r="V12" s="44" t="str" cm="1">
        <f t="array" aca="1" ref="V12" ca="1">INDIRECT(ADDRESS((ROW(12:12)-3),IF(MOD(COLUMN(V:V)-11-$K12,32)=0,32,MOD(COLUMN(V:V)-11-$K12,32))+11))</f>
        <v>1</v>
      </c>
      <c r="W12" s="44" t="str" cm="1">
        <f t="array" aca="1" ref="W12" ca="1">INDIRECT(ADDRESS((ROW(12:12)-3),IF(MOD(COLUMN(W:W)-11-$K12,32)=0,32,MOD(COLUMN(W:W)-11-$K12,32))+11))</f>
        <v>0</v>
      </c>
      <c r="X12" s="45" t="str" cm="1">
        <f t="array" aca="1" ref="X12" ca="1">INDIRECT(ADDRESS((ROW(12:12)-3),IF(MOD(COLUMN(X:X)-11-$K12,32)=0,32,MOD(COLUMN(X:X)-11-$K12,32))+11))</f>
        <v>1</v>
      </c>
      <c r="Y12" s="45" t="str" cm="1">
        <f t="array" aca="1" ref="Y12" ca="1">INDIRECT(ADDRESS((ROW(12:12)-3),IF(MOD(COLUMN(Y:Y)-11-$K12,32)=0,32,MOD(COLUMN(Y:Y)-11-$K12,32))+11))</f>
        <v>0</v>
      </c>
      <c r="Z12" s="45" t="str" cm="1">
        <f t="array" aca="1" ref="Z12" ca="1">INDIRECT(ADDRESS((ROW(12:12)-3),IF(MOD(COLUMN(Z:Z)-11-$K12,32)=0,32,MOD(COLUMN(Z:Z)-11-$K12,32))+11))</f>
        <v>0</v>
      </c>
      <c r="AA12" s="45" t="str" cm="1">
        <f t="array" aca="1" ref="AA12" ca="1">INDIRECT(ADDRESS((ROW(12:12)-3),IF(MOD(COLUMN(AA:AA)-11-$K12,32)=0,32,MOD(COLUMN(AA:AA)-11-$K12,32))+11))</f>
        <v>1</v>
      </c>
      <c r="AB12" s="42" t="str" cm="1">
        <f t="array" aca="1" ref="AB12" ca="1">INDIRECT(ADDRESS((ROW(12:12)-3),IF(MOD(COLUMN(AB:AB)-11-$K12,32)=0,32,MOD(COLUMN(AB:AB)-11-$K12,32))+11))</f>
        <v>0</v>
      </c>
      <c r="AC12" s="42" t="str" cm="1">
        <f t="array" aca="1" ref="AC12" ca="1">INDIRECT(ADDRESS((ROW(12:12)-3),IF(MOD(COLUMN(AC:AC)-11-$K12,32)=0,32,MOD(COLUMN(AC:AC)-11-$K12,32))+11))</f>
        <v>0</v>
      </c>
      <c r="AD12" s="42" t="str" cm="1">
        <f t="array" aca="1" ref="AD12" ca="1">INDIRECT(ADDRESS((ROW(12:12)-3),IF(MOD(COLUMN(AD:AD)-11-$K12,32)=0,32,MOD(COLUMN(AD:AD)-11-$K12,32))+11))</f>
        <v>1</v>
      </c>
      <c r="AE12" s="42" t="str" cm="1">
        <f t="array" aca="1" ref="AE12" ca="1">INDIRECT(ADDRESS((ROW(12:12)-3),IF(MOD(COLUMN(AE:AE)-11-$K12,32)=0,32,MOD(COLUMN(AE:AE)-11-$K12,32))+11))</f>
        <v>1</v>
      </c>
      <c r="AF12" s="43" t="str" cm="1">
        <f t="array" aca="1" ref="AF12" ca="1">INDIRECT(ADDRESS((ROW(12:12)-3),IF(MOD(COLUMN(AF:AF)-11-$K12,32)=0,32,MOD(COLUMN(AF:AF)-11-$K12,32))+11))</f>
        <v>1</v>
      </c>
      <c r="AG12" s="43" t="str" cm="1">
        <f t="array" aca="1" ref="AG12" ca="1">INDIRECT(ADDRESS((ROW(12:12)-3),IF(MOD(COLUMN(AG:AG)-11-$K12,32)=0,32,MOD(COLUMN(AG:AG)-11-$K12,32))+11))</f>
        <v>1</v>
      </c>
      <c r="AH12" s="43" t="str" cm="1">
        <f t="array" aca="1" ref="AH12" ca="1">INDIRECT(ADDRESS((ROW(12:12)-3),IF(MOD(COLUMN(AH:AH)-11-$K12,32)=0,32,MOD(COLUMN(AH:AH)-11-$K12,32))+11))</f>
        <v>1</v>
      </c>
      <c r="AI12" s="43" t="str" cm="1">
        <f t="array" aca="1" ref="AI12" ca="1">INDIRECT(ADDRESS((ROW(12:12)-3),IF(MOD(COLUMN(AI:AI)-11-$K12,32)=0,32,MOD(COLUMN(AI:AI)-11-$K12,32))+11))</f>
        <v>1</v>
      </c>
      <c r="AJ12" s="44" t="str" cm="1">
        <f t="array" aca="1" ref="AJ12" ca="1">INDIRECT(ADDRESS((ROW(12:12)-3),IF(MOD(COLUMN(AJ:AJ)-11-$K12,32)=0,32,MOD(COLUMN(AJ:AJ)-11-$K12,32))+11))</f>
        <v>1</v>
      </c>
      <c r="AK12" s="44" t="str" cm="1">
        <f t="array" aca="1" ref="AK12" ca="1">INDIRECT(ADDRESS((ROW(12:12)-3),IF(MOD(COLUMN(AK:AK)-11-$K12,32)=0,32,MOD(COLUMN(AK:AK)-11-$K12,32))+11))</f>
        <v>0</v>
      </c>
      <c r="AL12" s="44" t="str" cm="1">
        <f t="array" aca="1" ref="AL12" ca="1">INDIRECT(ADDRESS((ROW(12:12)-3),IF(MOD(COLUMN(AL:AL)-11-$K12,32)=0,32,MOD(COLUMN(AL:AL)-11-$K12,32))+11))</f>
        <v>1</v>
      </c>
      <c r="AM12" s="44" t="str" cm="1">
        <f t="array" aca="1" ref="AM12" ca="1">INDIRECT(ADDRESS((ROW(12:12)-3),IF(MOD(COLUMN(AM:AM)-11-$K12,32)=0,32,MOD(COLUMN(AM:AM)-11-$K12,32))+11))</f>
        <v>0</v>
      </c>
      <c r="AN12" s="45" t="str" cm="1">
        <f t="array" aca="1" ref="AN12" ca="1">INDIRECT(ADDRESS((ROW(12:12)-3),IF(MOD(COLUMN(AN:AN)-11-$K12,32)=0,32,MOD(COLUMN(AN:AN)-11-$K12,32))+11))</f>
        <v>1</v>
      </c>
      <c r="AO12" s="45" t="str" cm="1">
        <f t="array" aca="1" ref="AO12" ca="1">INDIRECT(ADDRESS((ROW(12:12)-3),IF(MOD(COLUMN(AO:AO)-11-$K12,32)=0,32,MOD(COLUMN(AO:AO)-11-$K12,32))+11))</f>
        <v>0</v>
      </c>
      <c r="AP12" s="45" t="str" cm="1">
        <f t="array" aca="1" ref="AP12" ca="1">INDIRECT(ADDRESS((ROW(12:12)-3),IF(MOD(COLUMN(AP:AP)-11-$K12,32)=0,32,MOD(COLUMN(AP:AP)-11-$K12,32))+11))</f>
        <v>0</v>
      </c>
      <c r="AQ12" s="45" t="str" cm="1">
        <f t="array" aca="1" ref="AQ12" ca="1">INDIRECT(ADDRESS((ROW(12:12)-3),IF(MOD(COLUMN(AQ:AQ)-11-$K12,32)=0,32,MOD(COLUMN(AQ:AQ)-11-$K12,32))+11))</f>
        <v>0</v>
      </c>
      <c r="AR12" s="40"/>
      <c r="AS12" s="40"/>
      <c r="AT12" s="40"/>
      <c r="AU12" s="40"/>
      <c r="AV12" s="40"/>
      <c r="AW12" s="40"/>
      <c r="AX12" s="40"/>
      <c r="AY12" s="40"/>
      <c r="AZ12" s="40"/>
      <c r="BA12" s="46"/>
    </row>
    <row r="13" spans="1:53" ht="15" thickBot="1" x14ac:dyDescent="0.4">
      <c r="I13" s="39"/>
      <c r="J13" s="40" t="s">
        <v>1</v>
      </c>
      <c r="K13" s="41"/>
      <c r="L13" s="41">
        <f ca="1">_xlfn.BITXOR(L10,L11)</f>
        <v>1</v>
      </c>
      <c r="M13" s="41">
        <f t="shared" ref="M13:AQ13" ca="1" si="12">_xlfn.BITXOR(M10,M11)</f>
        <v>0</v>
      </c>
      <c r="N13" s="41">
        <f t="shared" ca="1" si="12"/>
        <v>1</v>
      </c>
      <c r="O13" s="41">
        <f t="shared" ca="1" si="12"/>
        <v>1</v>
      </c>
      <c r="P13" s="41">
        <f t="shared" ca="1" si="12"/>
        <v>0</v>
      </c>
      <c r="Q13" s="41">
        <f t="shared" ca="1" si="12"/>
        <v>0</v>
      </c>
      <c r="R13" s="41">
        <f t="shared" ca="1" si="12"/>
        <v>1</v>
      </c>
      <c r="S13" s="41">
        <f t="shared" ca="1" si="12"/>
        <v>0</v>
      </c>
      <c r="T13" s="41">
        <f t="shared" ca="1" si="12"/>
        <v>1</v>
      </c>
      <c r="U13" s="41">
        <f t="shared" ca="1" si="12"/>
        <v>0</v>
      </c>
      <c r="V13" s="41">
        <f t="shared" ca="1" si="12"/>
        <v>1</v>
      </c>
      <c r="W13" s="41">
        <f t="shared" ca="1" si="12"/>
        <v>0</v>
      </c>
      <c r="X13" s="41">
        <f t="shared" ca="1" si="12"/>
        <v>1</v>
      </c>
      <c r="Y13" s="41">
        <f t="shared" ca="1" si="12"/>
        <v>1</v>
      </c>
      <c r="Z13" s="41">
        <f t="shared" ca="1" si="12"/>
        <v>1</v>
      </c>
      <c r="AA13" s="41">
        <f t="shared" ca="1" si="12"/>
        <v>0</v>
      </c>
      <c r="AB13" s="41">
        <f t="shared" ca="1" si="12"/>
        <v>0</v>
      </c>
      <c r="AC13" s="41">
        <f t="shared" ca="1" si="12"/>
        <v>0</v>
      </c>
      <c r="AD13" s="41">
        <f t="shared" ca="1" si="12"/>
        <v>0</v>
      </c>
      <c r="AE13" s="41">
        <f t="shared" ca="1" si="12"/>
        <v>1</v>
      </c>
      <c r="AF13" s="41">
        <f t="shared" ca="1" si="12"/>
        <v>1</v>
      </c>
      <c r="AG13" s="41">
        <f t="shared" ca="1" si="12"/>
        <v>0</v>
      </c>
      <c r="AH13" s="41">
        <f t="shared" ca="1" si="12"/>
        <v>0</v>
      </c>
      <c r="AI13" s="41">
        <f t="shared" ca="1" si="12"/>
        <v>0</v>
      </c>
      <c r="AJ13" s="41">
        <f t="shared" ca="1" si="12"/>
        <v>1</v>
      </c>
      <c r="AK13" s="41">
        <f t="shared" ca="1" si="12"/>
        <v>0</v>
      </c>
      <c r="AL13" s="41">
        <f t="shared" ca="1" si="12"/>
        <v>0</v>
      </c>
      <c r="AM13" s="41">
        <f t="shared" ca="1" si="12"/>
        <v>0</v>
      </c>
      <c r="AN13" s="41">
        <f t="shared" ca="1" si="12"/>
        <v>0</v>
      </c>
      <c r="AO13" s="41">
        <f t="shared" ca="1" si="12"/>
        <v>0</v>
      </c>
      <c r="AP13" s="41">
        <f t="shared" ca="1" si="12"/>
        <v>1</v>
      </c>
      <c r="AQ13" s="41">
        <f t="shared" ca="1" si="12"/>
        <v>1</v>
      </c>
      <c r="AR13" s="40"/>
      <c r="AS13" s="40"/>
      <c r="AT13" s="40"/>
      <c r="AU13" s="40"/>
      <c r="AV13" s="40"/>
      <c r="AW13" s="40"/>
      <c r="AX13" s="40"/>
      <c r="AY13" s="40"/>
      <c r="AZ13" s="40"/>
      <c r="BA13" s="46"/>
    </row>
    <row r="14" spans="1:53" ht="15" thickBot="1" x14ac:dyDescent="0.4">
      <c r="I14" s="47"/>
      <c r="J14" s="54">
        <f ca="1">AZ14</f>
        <v>898049835</v>
      </c>
      <c r="K14" s="49"/>
      <c r="L14" s="49">
        <f ca="1">_xlfn.BITXOR(L12,L13)</f>
        <v>0</v>
      </c>
      <c r="M14" s="49">
        <f t="shared" ref="M14" ca="1" si="13">_xlfn.BITXOR(M12,M13)</f>
        <v>0</v>
      </c>
      <c r="N14" s="49">
        <f t="shared" ref="N14" ca="1" si="14">_xlfn.BITXOR(N12,N13)</f>
        <v>1</v>
      </c>
      <c r="O14" s="49">
        <f t="shared" ref="O14" ca="1" si="15">_xlfn.BITXOR(O12,O13)</f>
        <v>1</v>
      </c>
      <c r="P14" s="49">
        <f t="shared" ref="P14" ca="1" si="16">_xlfn.BITXOR(P12,P13)</f>
        <v>0</v>
      </c>
      <c r="Q14" s="49">
        <f t="shared" ref="Q14" ca="1" si="17">_xlfn.BITXOR(Q12,Q13)</f>
        <v>1</v>
      </c>
      <c r="R14" s="49">
        <f t="shared" ref="R14" ca="1" si="18">_xlfn.BITXOR(R12,R13)</f>
        <v>0</v>
      </c>
      <c r="S14" s="49">
        <f t="shared" ref="S14" ca="1" si="19">_xlfn.BITXOR(S12,S13)</f>
        <v>1</v>
      </c>
      <c r="T14" s="49">
        <f t="shared" ref="T14" ca="1" si="20">_xlfn.BITXOR(T12,T13)</f>
        <v>1</v>
      </c>
      <c r="U14" s="49">
        <f t="shared" ref="U14" ca="1" si="21">_xlfn.BITXOR(U12,U13)</f>
        <v>0</v>
      </c>
      <c r="V14" s="49">
        <f t="shared" ref="V14" ca="1" si="22">_xlfn.BITXOR(V12,V13)</f>
        <v>0</v>
      </c>
      <c r="W14" s="49">
        <f t="shared" ref="W14" ca="1" si="23">_xlfn.BITXOR(W12,W13)</f>
        <v>0</v>
      </c>
      <c r="X14" s="49">
        <f t="shared" ref="X14" ca="1" si="24">_xlfn.BITXOR(X12,X13)</f>
        <v>0</v>
      </c>
      <c r="Y14" s="49">
        <f t="shared" ref="Y14" ca="1" si="25">_xlfn.BITXOR(Y12,Y13)</f>
        <v>1</v>
      </c>
      <c r="Z14" s="49">
        <f t="shared" ref="Z14" ca="1" si="26">_xlfn.BITXOR(Z12,Z13)</f>
        <v>1</v>
      </c>
      <c r="AA14" s="49">
        <f t="shared" ref="AA14" ca="1" si="27">_xlfn.BITXOR(AA12,AA13)</f>
        <v>1</v>
      </c>
      <c r="AB14" s="49">
        <f t="shared" ref="AB14" ca="1" si="28">_xlfn.BITXOR(AB12,AB13)</f>
        <v>0</v>
      </c>
      <c r="AC14" s="49">
        <f t="shared" ref="AC14" ca="1" si="29">_xlfn.BITXOR(AC12,AC13)</f>
        <v>0</v>
      </c>
      <c r="AD14" s="49">
        <f t="shared" ref="AD14" ca="1" si="30">_xlfn.BITXOR(AD12,AD13)</f>
        <v>1</v>
      </c>
      <c r="AE14" s="49">
        <f t="shared" ref="AE14" ca="1" si="31">_xlfn.BITXOR(AE12,AE13)</f>
        <v>0</v>
      </c>
      <c r="AF14" s="49">
        <f t="shared" ref="AF14" ca="1" si="32">_xlfn.BITXOR(AF12,AF13)</f>
        <v>0</v>
      </c>
      <c r="AG14" s="49">
        <f t="shared" ref="AG14" ca="1" si="33">_xlfn.BITXOR(AG12,AG13)</f>
        <v>1</v>
      </c>
      <c r="AH14" s="49">
        <f t="shared" ref="AH14" ca="1" si="34">_xlfn.BITXOR(AH12,AH13)</f>
        <v>1</v>
      </c>
      <c r="AI14" s="49">
        <f t="shared" ref="AI14" ca="1" si="35">_xlfn.BITXOR(AI12,AI13)</f>
        <v>1</v>
      </c>
      <c r="AJ14" s="49">
        <f t="shared" ref="AJ14" ca="1" si="36">_xlfn.BITXOR(AJ12,AJ13)</f>
        <v>0</v>
      </c>
      <c r="AK14" s="49">
        <f t="shared" ref="AK14" ca="1" si="37">_xlfn.BITXOR(AK12,AK13)</f>
        <v>0</v>
      </c>
      <c r="AL14" s="49">
        <f t="shared" ref="AL14" ca="1" si="38">_xlfn.BITXOR(AL12,AL13)</f>
        <v>1</v>
      </c>
      <c r="AM14" s="49">
        <f t="shared" ref="AM14" ca="1" si="39">_xlfn.BITXOR(AM12,AM13)</f>
        <v>0</v>
      </c>
      <c r="AN14" s="49">
        <f t="shared" ref="AN14" ca="1" si="40">_xlfn.BITXOR(AN12,AN13)</f>
        <v>1</v>
      </c>
      <c r="AO14" s="49">
        <f t="shared" ref="AO14" ca="1" si="41">_xlfn.BITXOR(AO12,AO13)</f>
        <v>0</v>
      </c>
      <c r="AP14" s="49">
        <f t="shared" ref="AP14" ca="1" si="42">_xlfn.BITXOR(AP12,AP13)</f>
        <v>1</v>
      </c>
      <c r="AQ14" s="49">
        <f t="shared" ref="AQ14" ca="1" si="43">_xlfn.BITXOR(AQ12,AQ13)</f>
        <v>1</v>
      </c>
      <c r="AR14" s="49" t="str">
        <f ca="1">_xlfn.CONCAT(L14,M14,N14,O14,P14,Q14,R14,S14)</f>
        <v>00110101</v>
      </c>
      <c r="AS14" s="49" t="str">
        <f ca="1">_xlfn.CONCAT(T14,U14,V14,W14,X14,Y14,Z14,AA14)</f>
        <v>10000111</v>
      </c>
      <c r="AT14" s="48" t="str">
        <f ca="1">_xlfn.CONCAT(AB14,AC14,AD14,AE14,AF14,AG14,AH14,AI14)</f>
        <v>00100111</v>
      </c>
      <c r="AU14" s="48" t="str">
        <f ca="1">_xlfn.CONCAT(AJ14,AK14,AL14,AM14,AN14,AO14,AP14,AQ14)</f>
        <v>00101011</v>
      </c>
      <c r="AV14" s="48">
        <f ca="1">BIN2DEC(AR14)</f>
        <v>53</v>
      </c>
      <c r="AW14" s="48">
        <f t="shared" ref="AW14" ca="1" si="44">BIN2DEC(AS14)</f>
        <v>135</v>
      </c>
      <c r="AX14" s="48">
        <f t="shared" ref="AX14" ca="1" si="45">BIN2DEC(AT14)</f>
        <v>39</v>
      </c>
      <c r="AY14" s="48">
        <f t="shared" ref="AY14" ca="1" si="46">BIN2DEC(AU14)</f>
        <v>43</v>
      </c>
      <c r="AZ14" s="48">
        <f ca="1">(AV14*2^24)+(AW14*2^16)+(AX14*2^8)+AY14</f>
        <v>898049835</v>
      </c>
      <c r="BA14" s="50"/>
    </row>
    <row r="15" spans="1:53" ht="15" thickBot="1" x14ac:dyDescent="0.4"/>
    <row r="16" spans="1:53" x14ac:dyDescent="0.35">
      <c r="I16" s="31"/>
      <c r="J16" s="32" t="s">
        <v>217</v>
      </c>
      <c r="K16" s="33" t="s">
        <v>10</v>
      </c>
      <c r="L16" s="34" t="str">
        <f>MID(HEX2BIN(MID($E2,1,1),4),1,1)</f>
        <v>0</v>
      </c>
      <c r="M16" s="34" t="str">
        <f>MID(HEX2BIN(MID($E2,1,1),4),2,1)</f>
        <v>1</v>
      </c>
      <c r="N16" s="34" t="str">
        <f>MID(HEX2BIN(MID($E2,1,1),4),3,1)</f>
        <v>0</v>
      </c>
      <c r="O16" s="34" t="str">
        <f>MID(HEX2BIN(MID($E2,1,1),4),4,1)</f>
        <v>1</v>
      </c>
      <c r="P16" s="35" t="str">
        <f>MID(HEX2BIN(MID($E2,2,1),4),1,1)</f>
        <v>0</v>
      </c>
      <c r="Q16" s="35" t="str">
        <f>MID(HEX2BIN(MID($E2,2,1),4),2,1)</f>
        <v>0</v>
      </c>
      <c r="R16" s="35" t="str">
        <f>MID(HEX2BIN(MID($E2,2,1),4),3,1)</f>
        <v>0</v>
      </c>
      <c r="S16" s="35" t="str">
        <f>MID(HEX2BIN(MID($E2,2,1),4),4,1)</f>
        <v>1</v>
      </c>
      <c r="T16" s="36" t="str">
        <f>MID(HEX2BIN(MID($E2,3,1),4),1,1)</f>
        <v>0</v>
      </c>
      <c r="U16" s="36" t="str">
        <f>MID(HEX2BIN(MID($E2,3,1),4),2,1)</f>
        <v>0</v>
      </c>
      <c r="V16" s="36" t="str">
        <f>MID(HEX2BIN(MID($E2,3,1),4),3,1)</f>
        <v>0</v>
      </c>
      <c r="W16" s="36" t="str">
        <f>MID(HEX2BIN(MID($E2,3,1),4),4,1)</f>
        <v>0</v>
      </c>
      <c r="X16" s="37" t="str">
        <f>MID(HEX2BIN(MID($E2,4,1),4),1,1)</f>
        <v>1</v>
      </c>
      <c r="Y16" s="37" t="str">
        <f>MID(HEX2BIN(MID($E2,4,1),4),2,1)</f>
        <v>1</v>
      </c>
      <c r="Z16" s="37" t="str">
        <f>MID(HEX2BIN(MID($E2,4,1),4),3,1)</f>
        <v>1</v>
      </c>
      <c r="AA16" s="37" t="str">
        <f>MID(HEX2BIN(MID($E2,4,1),4),4,1)</f>
        <v>0</v>
      </c>
      <c r="AB16" s="34" t="str">
        <f>MID(HEX2BIN(MID($E2,5,1),4),1,1)</f>
        <v>0</v>
      </c>
      <c r="AC16" s="34" t="str">
        <f>MID(HEX2BIN(MID($E2,5,1),4),2,1)</f>
        <v>1</v>
      </c>
      <c r="AD16" s="34" t="str">
        <f>MID(HEX2BIN(MID($E2,5,1),4),3,1)</f>
        <v>0</v>
      </c>
      <c r="AE16" s="34" t="str">
        <f>MID(HEX2BIN(MID($E2,5,1),4),4,1)</f>
        <v>1</v>
      </c>
      <c r="AF16" s="35" t="str">
        <f>MID(HEX2BIN(MID($E2,6,1),4),1,1)</f>
        <v>0</v>
      </c>
      <c r="AG16" s="35" t="str">
        <f>MID(HEX2BIN(MID($E2,6,1),4),2,1)</f>
        <v>0</v>
      </c>
      <c r="AH16" s="35" t="str">
        <f>MID(HEX2BIN(MID($E2,6,1),4),3,1)</f>
        <v>1</v>
      </c>
      <c r="AI16" s="35" t="str">
        <f>MID(HEX2BIN(MID($E2,6,1),4),4,1)</f>
        <v>0</v>
      </c>
      <c r="AJ16" s="36" t="str">
        <f>MID(HEX2BIN(MID($E2,7,1),4),1,1)</f>
        <v>0</v>
      </c>
      <c r="AK16" s="36" t="str">
        <f>MID(HEX2BIN(MID($E2,7,1),4),2,1)</f>
        <v>1</v>
      </c>
      <c r="AL16" s="36" t="str">
        <f>MID(HEX2BIN(MID($E2,7,1),4),3,1)</f>
        <v>1</v>
      </c>
      <c r="AM16" s="36" t="str">
        <f>MID(HEX2BIN(MID($E2,7,1),4),4,1)</f>
        <v>1</v>
      </c>
      <c r="AN16" s="37" t="str">
        <f>MID(HEX2BIN(MID($E2,8,1),4),1,1)</f>
        <v>1</v>
      </c>
      <c r="AO16" s="37" t="str">
        <f>MID(HEX2BIN(MID($E2,8,1),4),2,1)</f>
        <v>1</v>
      </c>
      <c r="AP16" s="37" t="str">
        <f>MID(HEX2BIN(MID($E2,8,1),4),3,1)</f>
        <v>1</v>
      </c>
      <c r="AQ16" s="37" t="str">
        <f>MID(HEX2BIN(MID($E2,8,1),4),4,1)</f>
        <v>1</v>
      </c>
      <c r="AR16" s="32"/>
      <c r="AS16" s="32"/>
      <c r="AT16" s="32"/>
      <c r="AU16" s="32"/>
      <c r="AV16" s="32"/>
      <c r="AW16" s="32"/>
      <c r="AX16" s="32"/>
      <c r="AY16" s="32"/>
      <c r="AZ16" s="38"/>
    </row>
    <row r="17" spans="1:52" x14ac:dyDescent="0.35">
      <c r="I17" s="39"/>
      <c r="J17" s="40"/>
      <c r="K17" s="41" t="s">
        <v>88</v>
      </c>
      <c r="L17" s="42" t="str">
        <f>MID(HEX2BIN(MID($F2,1,1),4),1,1)</f>
        <v>1</v>
      </c>
      <c r="M17" s="42" t="str">
        <f>MID(HEX2BIN(MID($F2,1,1),4),2,1)</f>
        <v>0</v>
      </c>
      <c r="N17" s="42" t="str">
        <f>MID(HEX2BIN(MID($F2,1,1),4),3,1)</f>
        <v>0</v>
      </c>
      <c r="O17" s="42" t="str">
        <f>MID(HEX2BIN(MID($F2,1,1),4),4,1)</f>
        <v>1</v>
      </c>
      <c r="P17" s="43" t="str">
        <f>MID(HEX2BIN(MID($F2,2,1),4),1,1)</f>
        <v>1</v>
      </c>
      <c r="Q17" s="43" t="str">
        <f>MID(HEX2BIN(MID($F2,2,1),4),2,1)</f>
        <v>0</v>
      </c>
      <c r="R17" s="43" t="str">
        <f>MID(HEX2BIN(MID($F2,2,1),4),3,1)</f>
        <v>1</v>
      </c>
      <c r="S17" s="43" t="str">
        <f>MID(HEX2BIN(MID($F2,2,1),4),4,1)</f>
        <v>1</v>
      </c>
      <c r="T17" s="44" t="str">
        <f>MID(HEX2BIN(MID($F2,3,1),4),1,1)</f>
        <v>0</v>
      </c>
      <c r="U17" s="44" t="str">
        <f>MID(HEX2BIN(MID($F2,3,1),4),2,1)</f>
        <v>0</v>
      </c>
      <c r="V17" s="44" t="str">
        <f>MID(HEX2BIN(MID($F2,3,1),4),3,1)</f>
        <v>0</v>
      </c>
      <c r="W17" s="44" t="str">
        <f>MID(HEX2BIN(MID($F2,3,1),4),4,1)</f>
        <v>0</v>
      </c>
      <c r="X17" s="45" t="str">
        <f>MID(HEX2BIN(MID($F2,4,1),4),1,1)</f>
        <v>0</v>
      </c>
      <c r="Y17" s="45" t="str">
        <f>MID(HEX2BIN(MID($F2,4,1),4),2,1)</f>
        <v>1</v>
      </c>
      <c r="Z17" s="45" t="str">
        <f>MID(HEX2BIN(MID($F2,4,1),4),3,1)</f>
        <v>0</v>
      </c>
      <c r="AA17" s="45" t="str">
        <f>MID(HEX2BIN(MID($F2,4,1),4),4,1)</f>
        <v>1</v>
      </c>
      <c r="AB17" s="42" t="str">
        <f>MID(HEX2BIN(MID($F2,5,1),4),1,1)</f>
        <v>0</v>
      </c>
      <c r="AC17" s="42" t="str">
        <f>MID(HEX2BIN(MID($F2,5,1),4),2,1)</f>
        <v>1</v>
      </c>
      <c r="AD17" s="42" t="str">
        <f>MID(HEX2BIN(MID($F2,5,1),4),3,1)</f>
        <v>1</v>
      </c>
      <c r="AE17" s="42" t="str">
        <f>MID(HEX2BIN(MID($F2,5,1),4),4,1)</f>
        <v>0</v>
      </c>
      <c r="AF17" s="43" t="str">
        <f>MID(HEX2BIN(MID($F2,6,1),4),1,1)</f>
        <v>1</v>
      </c>
      <c r="AG17" s="43" t="str">
        <f>MID(HEX2BIN(MID($F2,6,1),4),2,1)</f>
        <v>0</v>
      </c>
      <c r="AH17" s="43" t="str">
        <f>MID(HEX2BIN(MID($F2,6,1),4),3,1)</f>
        <v>0</v>
      </c>
      <c r="AI17" s="43" t="str">
        <f>MID(HEX2BIN(MID($F2,6,1),4),4,1)</f>
        <v>0</v>
      </c>
      <c r="AJ17" s="44" t="str">
        <f>MID(HEX2BIN(MID($F2,7,1),4),1,1)</f>
        <v>1</v>
      </c>
      <c r="AK17" s="44" t="str">
        <f>MID(HEX2BIN(MID($F2,7,1),4),2,1)</f>
        <v>0</v>
      </c>
      <c r="AL17" s="44" t="str">
        <f>MID(HEX2BIN(MID($F2,7,1),4),3,1)</f>
        <v>0</v>
      </c>
      <c r="AM17" s="44" t="str">
        <f>MID(HEX2BIN(MID($F2,7,1),4),4,1)</f>
        <v>0</v>
      </c>
      <c r="AN17" s="45" t="str">
        <f>MID(HEX2BIN(MID($F2,8,1),4),1,1)</f>
        <v>1</v>
      </c>
      <c r="AO17" s="45" t="str">
        <f>MID(HEX2BIN(MID($F2,8,1),4),2,1)</f>
        <v>1</v>
      </c>
      <c r="AP17" s="45" t="str">
        <f>MID(HEX2BIN(MID($F2,8,1),4),3,1)</f>
        <v>0</v>
      </c>
      <c r="AQ17" s="45" t="str">
        <f>MID(HEX2BIN(MID($F2,8,1),4),4,1)</f>
        <v>0</v>
      </c>
      <c r="AR17" s="40"/>
      <c r="AS17" s="40"/>
      <c r="AT17" s="40"/>
      <c r="AU17" s="40"/>
      <c r="AV17" s="40"/>
      <c r="AW17" s="40"/>
      <c r="AX17" s="40"/>
      <c r="AY17" s="40"/>
      <c r="AZ17" s="46"/>
    </row>
    <row r="18" spans="1:52" x14ac:dyDescent="0.35">
      <c r="I18" s="39"/>
      <c r="J18" s="40"/>
      <c r="K18" s="41" t="s">
        <v>93</v>
      </c>
      <c r="L18" s="42" t="str">
        <f>MID(HEX2BIN(MID($G2,1,1),4),1,1)</f>
        <v>0</v>
      </c>
      <c r="M18" s="42" t="str">
        <f>MID(HEX2BIN(MID($G2,1,1),4),2,1)</f>
        <v>0</v>
      </c>
      <c r="N18" s="42" t="str">
        <f>MID(HEX2BIN(MID($G2,1,1),4),3,1)</f>
        <v>0</v>
      </c>
      <c r="O18" s="42" t="str">
        <f>MID(HEX2BIN(MID($G2,1,1),4),4,1)</f>
        <v>1</v>
      </c>
      <c r="P18" s="43" t="str">
        <f>MID(HEX2BIN(MID($G2,2,1),4),1,1)</f>
        <v>1</v>
      </c>
      <c r="Q18" s="43" t="str">
        <f>MID(HEX2BIN(MID($G2,2,1),4),2,1)</f>
        <v>1</v>
      </c>
      <c r="R18" s="43" t="str">
        <f>MID(HEX2BIN(MID($G2,2,1),4),3,1)</f>
        <v>1</v>
      </c>
      <c r="S18" s="43" t="str">
        <f>MID(HEX2BIN(MID($G2,2,1),4),4,1)</f>
        <v>1</v>
      </c>
      <c r="T18" s="44" t="str">
        <f>MID(HEX2BIN(MID($G2,3,1),4),1,1)</f>
        <v>1</v>
      </c>
      <c r="U18" s="44" t="str">
        <f>MID(HEX2BIN(MID($G2,3,1),4),2,1)</f>
        <v>0</v>
      </c>
      <c r="V18" s="44" t="str">
        <f>MID(HEX2BIN(MID($G2,3,1),4),3,1)</f>
        <v>0</v>
      </c>
      <c r="W18" s="44" t="str">
        <f>MID(HEX2BIN(MID($G2,3,1),4),4,1)</f>
        <v>0</v>
      </c>
      <c r="X18" s="45" t="str">
        <f>MID(HEX2BIN(MID($G2,4,1),4),1,1)</f>
        <v>0</v>
      </c>
      <c r="Y18" s="45" t="str">
        <f>MID(HEX2BIN(MID($G2,4,1),4),2,1)</f>
        <v>0</v>
      </c>
      <c r="Z18" s="45" t="str">
        <f>MID(HEX2BIN(MID($G2,4,1),4),3,1)</f>
        <v>1</v>
      </c>
      <c r="AA18" s="45" t="str">
        <f>MID(HEX2BIN(MID($G2,4,1),4),4,1)</f>
        <v>1</v>
      </c>
      <c r="AB18" s="42" t="str">
        <f>MID(HEX2BIN(MID($G2,5,1),4),1,1)</f>
        <v>1</v>
      </c>
      <c r="AC18" s="42" t="str">
        <f>MID(HEX2BIN(MID($G2,5,1),4),2,1)</f>
        <v>1</v>
      </c>
      <c r="AD18" s="42" t="str">
        <f>MID(HEX2BIN(MID($G2,5,1),4),3,1)</f>
        <v>0</v>
      </c>
      <c r="AE18" s="42" t="str">
        <f>MID(HEX2BIN(MID($G2,5,1),4),4,1)</f>
        <v>1</v>
      </c>
      <c r="AF18" s="43" t="str">
        <f>MID(HEX2BIN(MID($G2,6,1),4),1,1)</f>
        <v>1</v>
      </c>
      <c r="AG18" s="43" t="str">
        <f>MID(HEX2BIN(MID($G2,6,1),4),2,1)</f>
        <v>0</v>
      </c>
      <c r="AH18" s="43" t="str">
        <f>MID(HEX2BIN(MID($G2,6,1),4),3,1)</f>
        <v>0</v>
      </c>
      <c r="AI18" s="43" t="str">
        <f>MID(HEX2BIN(MID($G2,6,1),4),4,1)</f>
        <v>1</v>
      </c>
      <c r="AJ18" s="44" t="str">
        <f>MID(HEX2BIN(MID($G2,7,1),4),1,1)</f>
        <v>1</v>
      </c>
      <c r="AK18" s="44" t="str">
        <f>MID(HEX2BIN(MID($G2,7,1),4),2,1)</f>
        <v>0</v>
      </c>
      <c r="AL18" s="44" t="str">
        <f>MID(HEX2BIN(MID($G2,7,1),4),3,1)</f>
        <v>1</v>
      </c>
      <c r="AM18" s="44" t="str">
        <f>MID(HEX2BIN(MID($G2,7,1),4),4,1)</f>
        <v>0</v>
      </c>
      <c r="AN18" s="45" t="str">
        <f>MID(HEX2BIN(MID($G2,8,1),4),1,1)</f>
        <v>1</v>
      </c>
      <c r="AO18" s="45" t="str">
        <f>MID(HEX2BIN(MID($G2,8,1),4),2,1)</f>
        <v>0</v>
      </c>
      <c r="AP18" s="45" t="str">
        <f>MID(HEX2BIN(MID($G2,8,1),4),3,1)</f>
        <v>1</v>
      </c>
      <c r="AQ18" s="45" t="str">
        <f>MID(HEX2BIN(MID($G2,8,1),4),4,1)</f>
        <v>1</v>
      </c>
      <c r="AR18" s="40"/>
      <c r="AS18" s="40"/>
      <c r="AT18" s="40"/>
      <c r="AU18" s="40"/>
      <c r="AV18" s="40"/>
      <c r="AW18" s="40"/>
      <c r="AX18" s="40"/>
      <c r="AY18" s="40"/>
      <c r="AZ18" s="46"/>
    </row>
    <row r="19" spans="1:52" x14ac:dyDescent="0.35">
      <c r="I19" s="39"/>
      <c r="J19" s="40"/>
      <c r="K19" s="41" t="s">
        <v>219</v>
      </c>
      <c r="L19" s="42">
        <f>IF(L16="1",0,1)</f>
        <v>1</v>
      </c>
      <c r="M19" s="42">
        <f>IF(M16="1",0,1)</f>
        <v>0</v>
      </c>
      <c r="N19" s="42">
        <f t="shared" ref="N19:AQ19" si="47">IF(N16="1",0,1)</f>
        <v>1</v>
      </c>
      <c r="O19" s="42">
        <f t="shared" si="47"/>
        <v>0</v>
      </c>
      <c r="P19" s="43">
        <f t="shared" si="47"/>
        <v>1</v>
      </c>
      <c r="Q19" s="43">
        <f t="shared" si="47"/>
        <v>1</v>
      </c>
      <c r="R19" s="43">
        <f t="shared" si="47"/>
        <v>1</v>
      </c>
      <c r="S19" s="43">
        <f t="shared" si="47"/>
        <v>0</v>
      </c>
      <c r="T19" s="44">
        <f t="shared" si="47"/>
        <v>1</v>
      </c>
      <c r="U19" s="44">
        <f t="shared" si="47"/>
        <v>1</v>
      </c>
      <c r="V19" s="44">
        <f t="shared" si="47"/>
        <v>1</v>
      </c>
      <c r="W19" s="44">
        <f t="shared" si="47"/>
        <v>1</v>
      </c>
      <c r="X19" s="45">
        <f t="shared" si="47"/>
        <v>0</v>
      </c>
      <c r="Y19" s="45">
        <f t="shared" si="47"/>
        <v>0</v>
      </c>
      <c r="Z19" s="45">
        <f t="shared" si="47"/>
        <v>0</v>
      </c>
      <c r="AA19" s="45">
        <f t="shared" si="47"/>
        <v>1</v>
      </c>
      <c r="AB19" s="42">
        <f t="shared" si="47"/>
        <v>1</v>
      </c>
      <c r="AC19" s="42">
        <f t="shared" si="47"/>
        <v>0</v>
      </c>
      <c r="AD19" s="42">
        <f t="shared" si="47"/>
        <v>1</v>
      </c>
      <c r="AE19" s="42">
        <f t="shared" si="47"/>
        <v>0</v>
      </c>
      <c r="AF19" s="43">
        <f t="shared" si="47"/>
        <v>1</v>
      </c>
      <c r="AG19" s="43">
        <f t="shared" si="47"/>
        <v>1</v>
      </c>
      <c r="AH19" s="43">
        <f t="shared" si="47"/>
        <v>0</v>
      </c>
      <c r="AI19" s="43">
        <f t="shared" si="47"/>
        <v>1</v>
      </c>
      <c r="AJ19" s="44">
        <f t="shared" si="47"/>
        <v>1</v>
      </c>
      <c r="AK19" s="44">
        <f t="shared" si="47"/>
        <v>0</v>
      </c>
      <c r="AL19" s="44">
        <f t="shared" si="47"/>
        <v>0</v>
      </c>
      <c r="AM19" s="44">
        <f t="shared" si="47"/>
        <v>0</v>
      </c>
      <c r="AN19" s="45">
        <f t="shared" si="47"/>
        <v>0</v>
      </c>
      <c r="AO19" s="45">
        <f t="shared" si="47"/>
        <v>0</v>
      </c>
      <c r="AP19" s="45">
        <f t="shared" si="47"/>
        <v>0</v>
      </c>
      <c r="AQ19" s="45">
        <f t="shared" si="47"/>
        <v>0</v>
      </c>
      <c r="AR19" s="40"/>
      <c r="AS19" s="40"/>
      <c r="AT19" s="40"/>
      <c r="AU19" s="40"/>
      <c r="AV19" s="40"/>
      <c r="AW19" s="40"/>
      <c r="AX19" s="40"/>
      <c r="AY19" s="40"/>
      <c r="AZ19" s="46"/>
    </row>
    <row r="20" spans="1:52" x14ac:dyDescent="0.35">
      <c r="I20" s="39" t="s">
        <v>220</v>
      </c>
      <c r="J20" s="40"/>
      <c r="K20" s="41"/>
      <c r="L20" s="41">
        <f>_xlfn.BITAND(L16,L17)</f>
        <v>0</v>
      </c>
      <c r="M20" s="41">
        <f t="shared" ref="M20:AQ20" si="48">_xlfn.BITAND(M16,M17)</f>
        <v>0</v>
      </c>
      <c r="N20" s="41">
        <f t="shared" si="48"/>
        <v>0</v>
      </c>
      <c r="O20" s="41">
        <f t="shared" si="48"/>
        <v>1</v>
      </c>
      <c r="P20" s="41">
        <f t="shared" si="48"/>
        <v>0</v>
      </c>
      <c r="Q20" s="41">
        <f t="shared" si="48"/>
        <v>0</v>
      </c>
      <c r="R20" s="41">
        <f t="shared" si="48"/>
        <v>0</v>
      </c>
      <c r="S20" s="41">
        <f t="shared" si="48"/>
        <v>1</v>
      </c>
      <c r="T20" s="41">
        <f t="shared" si="48"/>
        <v>0</v>
      </c>
      <c r="U20" s="41">
        <f t="shared" si="48"/>
        <v>0</v>
      </c>
      <c r="V20" s="41">
        <f t="shared" si="48"/>
        <v>0</v>
      </c>
      <c r="W20" s="41">
        <f t="shared" si="48"/>
        <v>0</v>
      </c>
      <c r="X20" s="41">
        <f t="shared" si="48"/>
        <v>0</v>
      </c>
      <c r="Y20" s="41">
        <f t="shared" si="48"/>
        <v>1</v>
      </c>
      <c r="Z20" s="41">
        <f t="shared" si="48"/>
        <v>0</v>
      </c>
      <c r="AA20" s="41">
        <f t="shared" si="48"/>
        <v>0</v>
      </c>
      <c r="AB20" s="41">
        <f t="shared" si="48"/>
        <v>0</v>
      </c>
      <c r="AC20" s="41">
        <f t="shared" si="48"/>
        <v>1</v>
      </c>
      <c r="AD20" s="41">
        <f t="shared" si="48"/>
        <v>0</v>
      </c>
      <c r="AE20" s="41">
        <f t="shared" si="48"/>
        <v>0</v>
      </c>
      <c r="AF20" s="41">
        <f t="shared" si="48"/>
        <v>0</v>
      </c>
      <c r="AG20" s="41">
        <f t="shared" si="48"/>
        <v>0</v>
      </c>
      <c r="AH20" s="41">
        <f t="shared" si="48"/>
        <v>0</v>
      </c>
      <c r="AI20" s="41">
        <f t="shared" si="48"/>
        <v>0</v>
      </c>
      <c r="AJ20" s="41">
        <f t="shared" si="48"/>
        <v>0</v>
      </c>
      <c r="AK20" s="41">
        <f t="shared" si="48"/>
        <v>0</v>
      </c>
      <c r="AL20" s="41">
        <f t="shared" si="48"/>
        <v>0</v>
      </c>
      <c r="AM20" s="41">
        <f t="shared" si="48"/>
        <v>0</v>
      </c>
      <c r="AN20" s="41">
        <f t="shared" si="48"/>
        <v>1</v>
      </c>
      <c r="AO20" s="41">
        <f t="shared" si="48"/>
        <v>1</v>
      </c>
      <c r="AP20" s="41">
        <f t="shared" si="48"/>
        <v>0</v>
      </c>
      <c r="AQ20" s="41">
        <f t="shared" si="48"/>
        <v>0</v>
      </c>
      <c r="AR20" s="40"/>
      <c r="AS20" s="40"/>
      <c r="AT20" s="40"/>
      <c r="AU20" s="40"/>
      <c r="AV20" s="40"/>
      <c r="AW20" s="40"/>
      <c r="AX20" s="40"/>
      <c r="AY20" s="40"/>
      <c r="AZ20" s="46"/>
    </row>
    <row r="21" spans="1:52" ht="15" thickBot="1" x14ac:dyDescent="0.4">
      <c r="I21" s="39" t="s">
        <v>221</v>
      </c>
      <c r="J21" s="40"/>
      <c r="K21" s="41"/>
      <c r="L21" s="41">
        <f>_xlfn.BITAND(L18,L19)</f>
        <v>0</v>
      </c>
      <c r="M21" s="41">
        <f t="shared" ref="M21:AQ21" si="49">_xlfn.BITAND(M18,M19)</f>
        <v>0</v>
      </c>
      <c r="N21" s="41">
        <f t="shared" si="49"/>
        <v>0</v>
      </c>
      <c r="O21" s="41">
        <f t="shared" si="49"/>
        <v>0</v>
      </c>
      <c r="P21" s="41">
        <f t="shared" si="49"/>
        <v>1</v>
      </c>
      <c r="Q21" s="41">
        <f t="shared" si="49"/>
        <v>1</v>
      </c>
      <c r="R21" s="41">
        <f t="shared" si="49"/>
        <v>1</v>
      </c>
      <c r="S21" s="41">
        <f t="shared" si="49"/>
        <v>0</v>
      </c>
      <c r="T21" s="41">
        <f t="shared" si="49"/>
        <v>1</v>
      </c>
      <c r="U21" s="41">
        <f t="shared" si="49"/>
        <v>0</v>
      </c>
      <c r="V21" s="41">
        <f t="shared" si="49"/>
        <v>0</v>
      </c>
      <c r="W21" s="41">
        <f t="shared" si="49"/>
        <v>0</v>
      </c>
      <c r="X21" s="41">
        <f t="shared" si="49"/>
        <v>0</v>
      </c>
      <c r="Y21" s="41">
        <f t="shared" si="49"/>
        <v>0</v>
      </c>
      <c r="Z21" s="41">
        <f t="shared" si="49"/>
        <v>0</v>
      </c>
      <c r="AA21" s="41">
        <f t="shared" si="49"/>
        <v>1</v>
      </c>
      <c r="AB21" s="41">
        <f t="shared" si="49"/>
        <v>1</v>
      </c>
      <c r="AC21" s="41">
        <f t="shared" si="49"/>
        <v>0</v>
      </c>
      <c r="AD21" s="41">
        <f t="shared" si="49"/>
        <v>0</v>
      </c>
      <c r="AE21" s="41">
        <f t="shared" si="49"/>
        <v>0</v>
      </c>
      <c r="AF21" s="41">
        <f t="shared" si="49"/>
        <v>1</v>
      </c>
      <c r="AG21" s="41">
        <f t="shared" si="49"/>
        <v>0</v>
      </c>
      <c r="AH21" s="41">
        <f t="shared" si="49"/>
        <v>0</v>
      </c>
      <c r="AI21" s="41">
        <f t="shared" si="49"/>
        <v>1</v>
      </c>
      <c r="AJ21" s="41">
        <f t="shared" si="49"/>
        <v>1</v>
      </c>
      <c r="AK21" s="41">
        <f t="shared" si="49"/>
        <v>0</v>
      </c>
      <c r="AL21" s="41">
        <f t="shared" si="49"/>
        <v>0</v>
      </c>
      <c r="AM21" s="41">
        <f t="shared" si="49"/>
        <v>0</v>
      </c>
      <c r="AN21" s="41">
        <f t="shared" si="49"/>
        <v>0</v>
      </c>
      <c r="AO21" s="41">
        <f t="shared" si="49"/>
        <v>0</v>
      </c>
      <c r="AP21" s="41">
        <f t="shared" si="49"/>
        <v>0</v>
      </c>
      <c r="AQ21" s="41">
        <f t="shared" si="49"/>
        <v>0</v>
      </c>
      <c r="AR21" s="40"/>
      <c r="AS21" s="40"/>
      <c r="AT21" s="40"/>
      <c r="AU21" s="40"/>
      <c r="AV21" s="40"/>
      <c r="AW21" s="40"/>
      <c r="AX21" s="40"/>
      <c r="AY21" s="40"/>
      <c r="AZ21" s="46"/>
    </row>
    <row r="22" spans="1:52" ht="15" thickBot="1" x14ac:dyDescent="0.4">
      <c r="I22" s="47" t="s">
        <v>222</v>
      </c>
      <c r="J22" s="54">
        <f>AZ22</f>
        <v>528861580</v>
      </c>
      <c r="K22" s="49"/>
      <c r="L22" s="49">
        <f>_xlfn.BITXOR(L20,L21)</f>
        <v>0</v>
      </c>
      <c r="M22" s="49">
        <f t="shared" ref="M22:AQ22" si="50">_xlfn.BITXOR(M20,M21)</f>
        <v>0</v>
      </c>
      <c r="N22" s="49">
        <f t="shared" si="50"/>
        <v>0</v>
      </c>
      <c r="O22" s="49">
        <f t="shared" si="50"/>
        <v>1</v>
      </c>
      <c r="P22" s="49">
        <f t="shared" si="50"/>
        <v>1</v>
      </c>
      <c r="Q22" s="49">
        <f t="shared" si="50"/>
        <v>1</v>
      </c>
      <c r="R22" s="49">
        <f t="shared" si="50"/>
        <v>1</v>
      </c>
      <c r="S22" s="49">
        <f t="shared" si="50"/>
        <v>1</v>
      </c>
      <c r="T22" s="49">
        <f t="shared" si="50"/>
        <v>1</v>
      </c>
      <c r="U22" s="49">
        <f t="shared" si="50"/>
        <v>0</v>
      </c>
      <c r="V22" s="49">
        <f t="shared" si="50"/>
        <v>0</v>
      </c>
      <c r="W22" s="49">
        <f t="shared" si="50"/>
        <v>0</v>
      </c>
      <c r="X22" s="49">
        <f t="shared" si="50"/>
        <v>0</v>
      </c>
      <c r="Y22" s="49">
        <f t="shared" si="50"/>
        <v>1</v>
      </c>
      <c r="Z22" s="49">
        <f t="shared" si="50"/>
        <v>0</v>
      </c>
      <c r="AA22" s="49">
        <f t="shared" si="50"/>
        <v>1</v>
      </c>
      <c r="AB22" s="49">
        <f t="shared" si="50"/>
        <v>1</v>
      </c>
      <c r="AC22" s="49">
        <f t="shared" si="50"/>
        <v>1</v>
      </c>
      <c r="AD22" s="49">
        <f t="shared" si="50"/>
        <v>0</v>
      </c>
      <c r="AE22" s="49">
        <f t="shared" si="50"/>
        <v>0</v>
      </c>
      <c r="AF22" s="49">
        <f t="shared" si="50"/>
        <v>1</v>
      </c>
      <c r="AG22" s="49">
        <f t="shared" si="50"/>
        <v>0</v>
      </c>
      <c r="AH22" s="49">
        <f t="shared" si="50"/>
        <v>0</v>
      </c>
      <c r="AI22" s="49">
        <f t="shared" si="50"/>
        <v>1</v>
      </c>
      <c r="AJ22" s="49">
        <f t="shared" si="50"/>
        <v>1</v>
      </c>
      <c r="AK22" s="49">
        <f t="shared" si="50"/>
        <v>0</v>
      </c>
      <c r="AL22" s="49">
        <f t="shared" si="50"/>
        <v>0</v>
      </c>
      <c r="AM22" s="49">
        <f t="shared" si="50"/>
        <v>0</v>
      </c>
      <c r="AN22" s="49">
        <f t="shared" si="50"/>
        <v>1</v>
      </c>
      <c r="AO22" s="49">
        <f t="shared" si="50"/>
        <v>1</v>
      </c>
      <c r="AP22" s="49">
        <f t="shared" si="50"/>
        <v>0</v>
      </c>
      <c r="AQ22" s="49">
        <f t="shared" si="50"/>
        <v>0</v>
      </c>
      <c r="AR22" s="49" t="str">
        <f>_xlfn.CONCAT(L22,M22,N22,O22,P22,Q22,R22,S22)</f>
        <v>00011111</v>
      </c>
      <c r="AS22" s="49" t="str">
        <f>_xlfn.CONCAT(T22,U22,V22,W22,X22,Y22,Z22,AA22)</f>
        <v>10000101</v>
      </c>
      <c r="AT22" s="48" t="str">
        <f>_xlfn.CONCAT(AB22,AC22,AD22,AE22,AF22,AG22,AH22,AI22)</f>
        <v>11001001</v>
      </c>
      <c r="AU22" s="48" t="str">
        <f>_xlfn.CONCAT(AJ22,AK22,AL22,AM22,AN22,AO22,AP22,AQ22)</f>
        <v>10001100</v>
      </c>
      <c r="AV22" s="48">
        <f>BIN2DEC(AR22)</f>
        <v>31</v>
      </c>
      <c r="AW22" s="48">
        <f t="shared" ref="AW22" si="51">BIN2DEC(AS22)</f>
        <v>133</v>
      </c>
      <c r="AX22" s="48">
        <f t="shared" ref="AX22" si="52">BIN2DEC(AT22)</f>
        <v>201</v>
      </c>
      <c r="AY22" s="48">
        <f t="shared" ref="AY22" si="53">BIN2DEC(AU22)</f>
        <v>140</v>
      </c>
      <c r="AZ22" s="50">
        <f>(AV22*2^24)+(AW22*2^16)+(AX22*2^8)+AY22</f>
        <v>528861580</v>
      </c>
    </row>
    <row r="23" spans="1:52" ht="15" thickBot="1" x14ac:dyDescent="0.4"/>
    <row r="24" spans="1:52" x14ac:dyDescent="0.35">
      <c r="I24" s="31"/>
      <c r="J24" s="32" t="s">
        <v>218</v>
      </c>
      <c r="K24" s="33" t="s">
        <v>0</v>
      </c>
      <c r="L24" s="34" t="str">
        <f>MID(HEX2BIN(MID($A2,1,1),4),1,1)</f>
        <v>0</v>
      </c>
      <c r="M24" s="34" t="str">
        <f>MID(HEX2BIN(MID($A2,1,1),4),2,1)</f>
        <v>1</v>
      </c>
      <c r="N24" s="34" t="str">
        <f>MID(HEX2BIN(MID($A2,1,1),4),3,1)</f>
        <v>1</v>
      </c>
      <c r="O24" s="34" t="str">
        <f>MID(HEX2BIN(MID($A2,1,1),4),4,1)</f>
        <v>0</v>
      </c>
      <c r="P24" s="35" t="str">
        <f>MID(HEX2BIN(MID($A2,2,1),4),1,1)</f>
        <v>1</v>
      </c>
      <c r="Q24" s="35" t="str">
        <f>MID(HEX2BIN(MID($A2,2,1),4),2,1)</f>
        <v>0</v>
      </c>
      <c r="R24" s="35" t="str">
        <f>MID(HEX2BIN(MID($A2,2,1),4),3,1)</f>
        <v>1</v>
      </c>
      <c r="S24" s="35" t="str">
        <f>MID(HEX2BIN(MID($A2,2,1),4),4,1)</f>
        <v>0</v>
      </c>
      <c r="T24" s="36" t="str">
        <f>MID(HEX2BIN(MID($A2,3,1),4),1,1)</f>
        <v>0</v>
      </c>
      <c r="U24" s="36" t="str">
        <f>MID(HEX2BIN(MID($A2,3,1),4),2,1)</f>
        <v>0</v>
      </c>
      <c r="V24" s="36" t="str">
        <f>MID(HEX2BIN(MID($A2,3,1),4),3,1)</f>
        <v>0</v>
      </c>
      <c r="W24" s="36" t="str">
        <f>MID(HEX2BIN(MID($A2,3,1),4),4,1)</f>
        <v>0</v>
      </c>
      <c r="X24" s="37" t="str">
        <f>MID(HEX2BIN(MID($A2,4,1),4),1,1)</f>
        <v>1</v>
      </c>
      <c r="Y24" s="37" t="str">
        <f>MID(HEX2BIN(MID($A2,4,1),4),2,1)</f>
        <v>0</v>
      </c>
      <c r="Z24" s="37" t="str">
        <f>MID(HEX2BIN(MID($A2,4,1),4),3,1)</f>
        <v>0</v>
      </c>
      <c r="AA24" s="37" t="str">
        <f>MID(HEX2BIN(MID($A2,4,1),4),4,1)</f>
        <v>1</v>
      </c>
      <c r="AB24" s="34" t="str">
        <f>MID(HEX2BIN(MID($A2,5,1),4),1,1)</f>
        <v>1</v>
      </c>
      <c r="AC24" s="34" t="str">
        <f>MID(HEX2BIN(MID($A2,5,1),4),2,1)</f>
        <v>1</v>
      </c>
      <c r="AD24" s="34" t="str">
        <f>MID(HEX2BIN(MID($A2,5,1),4),3,1)</f>
        <v>1</v>
      </c>
      <c r="AE24" s="34" t="str">
        <f>MID(HEX2BIN(MID($A2,5,1),4),4,1)</f>
        <v>0</v>
      </c>
      <c r="AF24" s="35" t="str">
        <f>MID(HEX2BIN(MID($A2,6,1),4),1,1)</f>
        <v>0</v>
      </c>
      <c r="AG24" s="35" t="str">
        <f>MID(HEX2BIN(MID($A2,6,1),4),2,1)</f>
        <v>1</v>
      </c>
      <c r="AH24" s="35" t="str">
        <f>MID(HEX2BIN(MID($A2,6,1),4),3,1)</f>
        <v>1</v>
      </c>
      <c r="AI24" s="35" t="str">
        <f>MID(HEX2BIN(MID($A2,6,1),4),4,1)</f>
        <v>0</v>
      </c>
      <c r="AJ24" s="36" t="str">
        <f>MID(HEX2BIN(MID($A2,7,1),4),1,1)</f>
        <v>0</v>
      </c>
      <c r="AK24" s="36" t="str">
        <f>MID(HEX2BIN(MID($A2,7,1),4),2,1)</f>
        <v>1</v>
      </c>
      <c r="AL24" s="36" t="str">
        <f>MID(HEX2BIN(MID($A2,7,1),4),3,1)</f>
        <v>1</v>
      </c>
      <c r="AM24" s="36" t="str">
        <f>MID(HEX2BIN(MID($A2,7,1),4),4,1)</f>
        <v>0</v>
      </c>
      <c r="AN24" s="37" t="str">
        <f>MID(HEX2BIN(MID($A2,8,1),4),1,1)</f>
        <v>0</v>
      </c>
      <c r="AO24" s="37" t="str">
        <f>MID(HEX2BIN(MID($A2,8,1),4),2,1)</f>
        <v>1</v>
      </c>
      <c r="AP24" s="37" t="str">
        <f>MID(HEX2BIN(MID($A2,8,1),4),3,1)</f>
        <v>1</v>
      </c>
      <c r="AQ24" s="37" t="str">
        <f>MID(HEX2BIN(MID($A2,8,1),4),4,1)</f>
        <v>1</v>
      </c>
      <c r="AR24" s="32"/>
      <c r="AS24" s="32"/>
      <c r="AT24" s="32"/>
      <c r="AU24" s="32"/>
      <c r="AV24" s="32"/>
      <c r="AW24" s="32"/>
      <c r="AX24" s="32"/>
      <c r="AY24" s="32"/>
      <c r="AZ24" s="38"/>
    </row>
    <row r="25" spans="1:52" x14ac:dyDescent="0.35">
      <c r="I25" s="39"/>
      <c r="J25" s="40"/>
      <c r="K25" s="41" t="s">
        <v>4</v>
      </c>
      <c r="L25" s="42" t="str">
        <f>MID(HEX2BIN(MID($B2,1,1),4),1,1)</f>
        <v>1</v>
      </c>
      <c r="M25" s="42" t="str">
        <f>MID(HEX2BIN(MID($B2,1,1),4),2,1)</f>
        <v>0</v>
      </c>
      <c r="N25" s="42" t="str">
        <f>MID(HEX2BIN(MID($B2,1,1),4),3,1)</f>
        <v>1</v>
      </c>
      <c r="O25" s="42" t="str">
        <f>MID(HEX2BIN(MID($B2,1,1),4),4,1)</f>
        <v>1</v>
      </c>
      <c r="P25" s="43" t="str">
        <f>MID(HEX2BIN(MID($B2,2,1),4),1,1)</f>
        <v>1</v>
      </c>
      <c r="Q25" s="43" t="str">
        <f>MID(HEX2BIN(MID($B2,2,1),4),2,1)</f>
        <v>0</v>
      </c>
      <c r="R25" s="43" t="str">
        <f>MID(HEX2BIN(MID($B2,2,1),4),3,1)</f>
        <v>1</v>
      </c>
      <c r="S25" s="43" t="str">
        <f>MID(HEX2BIN(MID($B2,2,1),4),4,1)</f>
        <v>1</v>
      </c>
      <c r="T25" s="44" t="str">
        <f>MID(HEX2BIN(MID($B2,3,1),4),1,1)</f>
        <v>0</v>
      </c>
      <c r="U25" s="44" t="str">
        <f>MID(HEX2BIN(MID($B2,3,1),4),2,1)</f>
        <v>1</v>
      </c>
      <c r="V25" s="44" t="str">
        <f>MID(HEX2BIN(MID($B2,3,1),4),3,1)</f>
        <v>1</v>
      </c>
      <c r="W25" s="44" t="str">
        <f>MID(HEX2BIN(MID($B2,3,1),4),4,1)</f>
        <v>0</v>
      </c>
      <c r="X25" s="45" t="str">
        <f>MID(HEX2BIN(MID($B2,4,1),4),1,1)</f>
        <v>0</v>
      </c>
      <c r="Y25" s="45" t="str">
        <f>MID(HEX2BIN(MID($B2,4,1),4),2,1)</f>
        <v>1</v>
      </c>
      <c r="Z25" s="45" t="str">
        <f>MID(HEX2BIN(MID($B2,4,1),4),3,1)</f>
        <v>1</v>
      </c>
      <c r="AA25" s="45" t="str">
        <f>MID(HEX2BIN(MID($B2,4,1),4),4,1)</f>
        <v>1</v>
      </c>
      <c r="AB25" s="42" t="str">
        <f>MID(HEX2BIN(MID($B2,5,1),4),1,1)</f>
        <v>1</v>
      </c>
      <c r="AC25" s="42" t="str">
        <f>MID(HEX2BIN(MID($B2,5,1),4),2,1)</f>
        <v>0</v>
      </c>
      <c r="AD25" s="42" t="str">
        <f>MID(HEX2BIN(MID($B2,5,1),4),3,1)</f>
        <v>1</v>
      </c>
      <c r="AE25" s="42" t="str">
        <f>MID(HEX2BIN(MID($B2,5,1),4),4,1)</f>
        <v>0</v>
      </c>
      <c r="AF25" s="43" t="str">
        <f>MID(HEX2BIN(MID($B2,6,1),4),1,1)</f>
        <v>1</v>
      </c>
      <c r="AG25" s="43" t="str">
        <f>MID(HEX2BIN(MID($B2,6,1),4),2,1)</f>
        <v>1</v>
      </c>
      <c r="AH25" s="43" t="str">
        <f>MID(HEX2BIN(MID($B2,6,1),4),3,1)</f>
        <v>1</v>
      </c>
      <c r="AI25" s="43" t="str">
        <f>MID(HEX2BIN(MID($B2,6,1),4),4,1)</f>
        <v>0</v>
      </c>
      <c r="AJ25" s="44" t="str">
        <f>MID(HEX2BIN(MID($B2,7,1),4),1,1)</f>
        <v>1</v>
      </c>
      <c r="AK25" s="44" t="str">
        <f>MID(HEX2BIN(MID($B2,7,1),4),2,1)</f>
        <v>0</v>
      </c>
      <c r="AL25" s="44" t="str">
        <f>MID(HEX2BIN(MID($B2,7,1),4),3,1)</f>
        <v>0</v>
      </c>
      <c r="AM25" s="44" t="str">
        <f>MID(HEX2BIN(MID($B2,7,1),4),4,1)</f>
        <v>0</v>
      </c>
      <c r="AN25" s="45" t="str">
        <f>MID(HEX2BIN(MID($B2,8,1),4),1,1)</f>
        <v>0</v>
      </c>
      <c r="AO25" s="45" t="str">
        <f>MID(HEX2BIN(MID($B2,8,1),4),2,1)</f>
        <v>1</v>
      </c>
      <c r="AP25" s="45" t="str">
        <f>MID(HEX2BIN(MID($B2,8,1),4),3,1)</f>
        <v>0</v>
      </c>
      <c r="AQ25" s="45" t="str">
        <f>MID(HEX2BIN(MID($B2,8,1),4),4,1)</f>
        <v>1</v>
      </c>
      <c r="AR25" s="40"/>
      <c r="AS25" s="40"/>
      <c r="AT25" s="40"/>
      <c r="AU25" s="40"/>
      <c r="AV25" s="40"/>
      <c r="AW25" s="40"/>
      <c r="AX25" s="40"/>
      <c r="AY25" s="40"/>
      <c r="AZ25" s="46"/>
    </row>
    <row r="26" spans="1:52" x14ac:dyDescent="0.35">
      <c r="I26" s="39"/>
      <c r="J26" s="40"/>
      <c r="K26" s="41" t="s">
        <v>5</v>
      </c>
      <c r="L26" s="42" t="str">
        <f>MID(HEX2BIN(MID($C2,1,1),4),1,1)</f>
        <v>0</v>
      </c>
      <c r="M26" s="42" t="str">
        <f>MID(HEX2BIN(MID($C2,1,1),4),2,1)</f>
        <v>0</v>
      </c>
      <c r="N26" s="42" t="str">
        <f>MID(HEX2BIN(MID($C2,1,1),4),3,1)</f>
        <v>1</v>
      </c>
      <c r="O26" s="42" t="str">
        <f>MID(HEX2BIN(MID($C2,1,1),4),4,1)</f>
        <v>1</v>
      </c>
      <c r="P26" s="43" t="str">
        <f>MID(HEX2BIN(MID($C2,2,1),4),1,1)</f>
        <v>1</v>
      </c>
      <c r="Q26" s="43" t="str">
        <f>MID(HEX2BIN(MID($C2,2,1),4),2,1)</f>
        <v>1</v>
      </c>
      <c r="R26" s="43" t="str">
        <f>MID(HEX2BIN(MID($C2,2,1),4),3,1)</f>
        <v>0</v>
      </c>
      <c r="S26" s="43" t="str">
        <f>MID(HEX2BIN(MID($C2,2,1),4),4,1)</f>
        <v>0</v>
      </c>
      <c r="T26" s="44" t="str">
        <f>MID(HEX2BIN(MID($C2,3,1),4),1,1)</f>
        <v>0</v>
      </c>
      <c r="U26" s="44" t="str">
        <f>MID(HEX2BIN(MID($C2,3,1),4),2,1)</f>
        <v>1</v>
      </c>
      <c r="V26" s="44" t="str">
        <f>MID(HEX2BIN(MID($C2,3,1),4),3,1)</f>
        <v>1</v>
      </c>
      <c r="W26" s="44" t="str">
        <f>MID(HEX2BIN(MID($C2,3,1),4),4,1)</f>
        <v>0</v>
      </c>
      <c r="X26" s="45" t="str">
        <f>MID(HEX2BIN(MID($C2,4,1),4),1,1)</f>
        <v>1</v>
      </c>
      <c r="Y26" s="45" t="str">
        <f>MID(HEX2BIN(MID($C2,4,1),4),2,1)</f>
        <v>1</v>
      </c>
      <c r="Z26" s="45" t="str">
        <f>MID(HEX2BIN(MID($C2,4,1),4),3,1)</f>
        <v>1</v>
      </c>
      <c r="AA26" s="45" t="str">
        <f>MID(HEX2BIN(MID($C2,4,1),4),4,1)</f>
        <v>0</v>
      </c>
      <c r="AB26" s="42" t="str">
        <f>MID(HEX2BIN(MID($C2,5,1),4),1,1)</f>
        <v>1</v>
      </c>
      <c r="AC26" s="42" t="str">
        <f>MID(HEX2BIN(MID($C2,5,1),4),2,1)</f>
        <v>1</v>
      </c>
      <c r="AD26" s="42" t="str">
        <f>MID(HEX2BIN(MID($C2,5,1),4),3,1)</f>
        <v>1</v>
      </c>
      <c r="AE26" s="42" t="str">
        <f>MID(HEX2BIN(MID($C2,5,1),4),4,1)</f>
        <v>1</v>
      </c>
      <c r="AF26" s="43" t="str">
        <f>MID(HEX2BIN(MID($C2,6,1),4),1,1)</f>
        <v>0</v>
      </c>
      <c r="AG26" s="43" t="str">
        <f>MID(HEX2BIN(MID($C2,6,1),4),2,1)</f>
        <v>0</v>
      </c>
      <c r="AH26" s="43" t="str">
        <f>MID(HEX2BIN(MID($C2,6,1),4),3,1)</f>
        <v>1</v>
      </c>
      <c r="AI26" s="43" t="str">
        <f>MID(HEX2BIN(MID($C2,6,1),4),4,1)</f>
        <v>1</v>
      </c>
      <c r="AJ26" s="44" t="str">
        <f>MID(HEX2BIN(MID($C2,7,1),4),1,1)</f>
        <v>0</v>
      </c>
      <c r="AK26" s="44" t="str">
        <f>MID(HEX2BIN(MID($C2,7,1),4),2,1)</f>
        <v>1</v>
      </c>
      <c r="AL26" s="44" t="str">
        <f>MID(HEX2BIN(MID($C2,7,1),4),3,1)</f>
        <v>1</v>
      </c>
      <c r="AM26" s="44" t="str">
        <f>MID(HEX2BIN(MID($C2,7,1),4),4,1)</f>
        <v>1</v>
      </c>
      <c r="AN26" s="45" t="str">
        <f>MID(HEX2BIN(MID($C2,8,1),4),1,1)</f>
        <v>0</v>
      </c>
      <c r="AO26" s="45" t="str">
        <f>MID(HEX2BIN(MID($C2,8,1),4),2,1)</f>
        <v>0</v>
      </c>
      <c r="AP26" s="45" t="str">
        <f>MID(HEX2BIN(MID($C2,8,1),4),3,1)</f>
        <v>1</v>
      </c>
      <c r="AQ26" s="45" t="str">
        <f>MID(HEX2BIN(MID($C2,8,1),4),4,1)</f>
        <v>0</v>
      </c>
      <c r="AR26" s="40"/>
      <c r="AS26" s="40"/>
      <c r="AT26" s="40"/>
      <c r="AU26" s="40"/>
      <c r="AV26" s="40"/>
      <c r="AW26" s="40"/>
      <c r="AX26" s="40"/>
      <c r="AY26" s="40"/>
      <c r="AZ26" s="46"/>
    </row>
    <row r="27" spans="1:52" x14ac:dyDescent="0.35">
      <c r="I27" s="39" t="s">
        <v>220</v>
      </c>
      <c r="J27" s="40"/>
      <c r="K27" s="41"/>
      <c r="L27" s="41">
        <f>_xlfn.BITAND(L24,L25)</f>
        <v>0</v>
      </c>
      <c r="M27" s="41">
        <f t="shared" ref="M27:AQ27" si="54">_xlfn.BITAND(M24,M25)</f>
        <v>0</v>
      </c>
      <c r="N27" s="41">
        <f t="shared" si="54"/>
        <v>1</v>
      </c>
      <c r="O27" s="41">
        <f t="shared" si="54"/>
        <v>0</v>
      </c>
      <c r="P27" s="41">
        <f t="shared" si="54"/>
        <v>1</v>
      </c>
      <c r="Q27" s="41">
        <f t="shared" si="54"/>
        <v>0</v>
      </c>
      <c r="R27" s="41">
        <f t="shared" si="54"/>
        <v>1</v>
      </c>
      <c r="S27" s="41">
        <f t="shared" si="54"/>
        <v>0</v>
      </c>
      <c r="T27" s="41">
        <f t="shared" si="54"/>
        <v>0</v>
      </c>
      <c r="U27" s="41">
        <f t="shared" si="54"/>
        <v>0</v>
      </c>
      <c r="V27" s="41">
        <f t="shared" si="54"/>
        <v>0</v>
      </c>
      <c r="W27" s="41">
        <f t="shared" si="54"/>
        <v>0</v>
      </c>
      <c r="X27" s="41">
        <f t="shared" si="54"/>
        <v>0</v>
      </c>
      <c r="Y27" s="41">
        <f t="shared" si="54"/>
        <v>0</v>
      </c>
      <c r="Z27" s="41">
        <f t="shared" si="54"/>
        <v>0</v>
      </c>
      <c r="AA27" s="41">
        <f t="shared" si="54"/>
        <v>1</v>
      </c>
      <c r="AB27" s="41">
        <f t="shared" si="54"/>
        <v>1</v>
      </c>
      <c r="AC27" s="41">
        <f t="shared" si="54"/>
        <v>0</v>
      </c>
      <c r="AD27" s="41">
        <f t="shared" si="54"/>
        <v>1</v>
      </c>
      <c r="AE27" s="41">
        <f t="shared" si="54"/>
        <v>0</v>
      </c>
      <c r="AF27" s="41">
        <f t="shared" si="54"/>
        <v>0</v>
      </c>
      <c r="AG27" s="41">
        <f t="shared" si="54"/>
        <v>1</v>
      </c>
      <c r="AH27" s="41">
        <f t="shared" si="54"/>
        <v>1</v>
      </c>
      <c r="AI27" s="41">
        <f t="shared" si="54"/>
        <v>0</v>
      </c>
      <c r="AJ27" s="41">
        <f t="shared" si="54"/>
        <v>0</v>
      </c>
      <c r="AK27" s="41">
        <f t="shared" si="54"/>
        <v>0</v>
      </c>
      <c r="AL27" s="41">
        <f t="shared" si="54"/>
        <v>0</v>
      </c>
      <c r="AM27" s="41">
        <f t="shared" si="54"/>
        <v>0</v>
      </c>
      <c r="AN27" s="41">
        <f t="shared" si="54"/>
        <v>0</v>
      </c>
      <c r="AO27" s="41">
        <f t="shared" si="54"/>
        <v>1</v>
      </c>
      <c r="AP27" s="41">
        <f t="shared" si="54"/>
        <v>0</v>
      </c>
      <c r="AQ27" s="41">
        <f t="shared" si="54"/>
        <v>1</v>
      </c>
      <c r="AR27" s="40"/>
      <c r="AS27" s="40"/>
      <c r="AT27" s="40"/>
      <c r="AU27" s="40"/>
      <c r="AV27" s="40"/>
      <c r="AW27" s="40"/>
      <c r="AX27" s="40"/>
      <c r="AY27" s="40"/>
      <c r="AZ27" s="46"/>
    </row>
    <row r="28" spans="1:52" x14ac:dyDescent="0.35">
      <c r="I28" s="39" t="s">
        <v>221</v>
      </c>
      <c r="J28" s="40"/>
      <c r="K28" s="41"/>
      <c r="L28" s="41">
        <f>_xlfn.BITAND(L24,L26)</f>
        <v>0</v>
      </c>
      <c r="M28" s="41">
        <f t="shared" ref="M28:AQ28" si="55">_xlfn.BITAND(M24,M26)</f>
        <v>0</v>
      </c>
      <c r="N28" s="41">
        <f t="shared" si="55"/>
        <v>1</v>
      </c>
      <c r="O28" s="41">
        <f t="shared" si="55"/>
        <v>0</v>
      </c>
      <c r="P28" s="41">
        <f t="shared" si="55"/>
        <v>1</v>
      </c>
      <c r="Q28" s="41">
        <f t="shared" si="55"/>
        <v>0</v>
      </c>
      <c r="R28" s="41">
        <f t="shared" si="55"/>
        <v>0</v>
      </c>
      <c r="S28" s="41">
        <f t="shared" si="55"/>
        <v>0</v>
      </c>
      <c r="T28" s="41">
        <f t="shared" si="55"/>
        <v>0</v>
      </c>
      <c r="U28" s="41">
        <f t="shared" si="55"/>
        <v>0</v>
      </c>
      <c r="V28" s="41">
        <f t="shared" si="55"/>
        <v>0</v>
      </c>
      <c r="W28" s="41">
        <f t="shared" si="55"/>
        <v>0</v>
      </c>
      <c r="X28" s="41">
        <f t="shared" si="55"/>
        <v>1</v>
      </c>
      <c r="Y28" s="41">
        <f t="shared" si="55"/>
        <v>0</v>
      </c>
      <c r="Z28" s="41">
        <f t="shared" si="55"/>
        <v>0</v>
      </c>
      <c r="AA28" s="41">
        <f t="shared" si="55"/>
        <v>0</v>
      </c>
      <c r="AB28" s="41">
        <f t="shared" si="55"/>
        <v>1</v>
      </c>
      <c r="AC28" s="41">
        <f t="shared" si="55"/>
        <v>1</v>
      </c>
      <c r="AD28" s="41">
        <f t="shared" si="55"/>
        <v>1</v>
      </c>
      <c r="AE28" s="41">
        <f t="shared" si="55"/>
        <v>0</v>
      </c>
      <c r="AF28" s="41">
        <f t="shared" si="55"/>
        <v>0</v>
      </c>
      <c r="AG28" s="41">
        <f t="shared" si="55"/>
        <v>0</v>
      </c>
      <c r="AH28" s="41">
        <f t="shared" si="55"/>
        <v>1</v>
      </c>
      <c r="AI28" s="41">
        <f t="shared" si="55"/>
        <v>0</v>
      </c>
      <c r="AJ28" s="41">
        <f t="shared" si="55"/>
        <v>0</v>
      </c>
      <c r="AK28" s="41">
        <f t="shared" si="55"/>
        <v>1</v>
      </c>
      <c r="AL28" s="41">
        <f t="shared" si="55"/>
        <v>1</v>
      </c>
      <c r="AM28" s="41">
        <f t="shared" si="55"/>
        <v>0</v>
      </c>
      <c r="AN28" s="41">
        <f t="shared" si="55"/>
        <v>0</v>
      </c>
      <c r="AO28" s="41">
        <f t="shared" si="55"/>
        <v>0</v>
      </c>
      <c r="AP28" s="41">
        <f t="shared" si="55"/>
        <v>1</v>
      </c>
      <c r="AQ28" s="41">
        <f t="shared" si="55"/>
        <v>0</v>
      </c>
      <c r="AR28" s="40"/>
      <c r="AS28" s="40"/>
      <c r="AT28" s="40"/>
      <c r="AU28" s="40"/>
      <c r="AV28" s="40"/>
      <c r="AW28" s="40"/>
      <c r="AX28" s="40"/>
      <c r="AY28" s="40"/>
      <c r="AZ28" s="46"/>
    </row>
    <row r="29" spans="1:52" x14ac:dyDescent="0.35">
      <c r="I29" s="39" t="s">
        <v>223</v>
      </c>
      <c r="J29" s="40"/>
      <c r="K29" s="41"/>
      <c r="L29" s="41">
        <f>_xlfn.BITAND(L25,L26)</f>
        <v>0</v>
      </c>
      <c r="M29" s="41">
        <f t="shared" ref="M29:AQ29" si="56">_xlfn.BITAND(M25,M26)</f>
        <v>0</v>
      </c>
      <c r="N29" s="41">
        <f t="shared" si="56"/>
        <v>1</v>
      </c>
      <c r="O29" s="41">
        <f t="shared" si="56"/>
        <v>1</v>
      </c>
      <c r="P29" s="41">
        <f t="shared" si="56"/>
        <v>1</v>
      </c>
      <c r="Q29" s="41">
        <f t="shared" si="56"/>
        <v>0</v>
      </c>
      <c r="R29" s="41">
        <f t="shared" si="56"/>
        <v>0</v>
      </c>
      <c r="S29" s="41">
        <f t="shared" si="56"/>
        <v>0</v>
      </c>
      <c r="T29" s="41">
        <f t="shared" si="56"/>
        <v>0</v>
      </c>
      <c r="U29" s="41">
        <f t="shared" si="56"/>
        <v>1</v>
      </c>
      <c r="V29" s="41">
        <f t="shared" si="56"/>
        <v>1</v>
      </c>
      <c r="W29" s="41">
        <f t="shared" si="56"/>
        <v>0</v>
      </c>
      <c r="X29" s="41">
        <f t="shared" si="56"/>
        <v>0</v>
      </c>
      <c r="Y29" s="41">
        <f t="shared" si="56"/>
        <v>1</v>
      </c>
      <c r="Z29" s="41">
        <f t="shared" si="56"/>
        <v>1</v>
      </c>
      <c r="AA29" s="41">
        <f t="shared" si="56"/>
        <v>0</v>
      </c>
      <c r="AB29" s="41">
        <f t="shared" si="56"/>
        <v>1</v>
      </c>
      <c r="AC29" s="41">
        <f t="shared" si="56"/>
        <v>0</v>
      </c>
      <c r="AD29" s="41">
        <f t="shared" si="56"/>
        <v>1</v>
      </c>
      <c r="AE29" s="41">
        <f t="shared" si="56"/>
        <v>0</v>
      </c>
      <c r="AF29" s="41">
        <f t="shared" si="56"/>
        <v>0</v>
      </c>
      <c r="AG29" s="41">
        <f t="shared" si="56"/>
        <v>0</v>
      </c>
      <c r="AH29" s="41">
        <f t="shared" si="56"/>
        <v>1</v>
      </c>
      <c r="AI29" s="41">
        <f t="shared" si="56"/>
        <v>0</v>
      </c>
      <c r="AJ29" s="41">
        <f t="shared" si="56"/>
        <v>0</v>
      </c>
      <c r="AK29" s="41">
        <f t="shared" si="56"/>
        <v>0</v>
      </c>
      <c r="AL29" s="41">
        <f t="shared" si="56"/>
        <v>0</v>
      </c>
      <c r="AM29" s="41">
        <f t="shared" si="56"/>
        <v>0</v>
      </c>
      <c r="AN29" s="41">
        <f t="shared" si="56"/>
        <v>0</v>
      </c>
      <c r="AO29" s="41">
        <f t="shared" si="56"/>
        <v>0</v>
      </c>
      <c r="AP29" s="41">
        <f t="shared" si="56"/>
        <v>0</v>
      </c>
      <c r="AQ29" s="41">
        <f t="shared" si="56"/>
        <v>0</v>
      </c>
      <c r="AR29" s="40"/>
      <c r="AS29" s="40"/>
      <c r="AT29" s="40"/>
      <c r="AU29" s="40"/>
      <c r="AV29" s="40"/>
      <c r="AW29" s="40"/>
      <c r="AX29" s="40"/>
      <c r="AY29" s="40"/>
      <c r="AZ29" s="46"/>
    </row>
    <row r="30" spans="1:52" ht="15" thickBot="1" x14ac:dyDescent="0.4">
      <c r="I30" s="39" t="s">
        <v>220</v>
      </c>
      <c r="J30" s="40"/>
      <c r="K30" s="41"/>
      <c r="L30" s="41">
        <f>_xlfn.BITXOR(L27,L28)</f>
        <v>0</v>
      </c>
      <c r="M30" s="41">
        <f t="shared" ref="M30:AQ30" si="57">_xlfn.BITXOR(M27,M28)</f>
        <v>0</v>
      </c>
      <c r="N30" s="41">
        <f t="shared" si="57"/>
        <v>0</v>
      </c>
      <c r="O30" s="41">
        <f t="shared" si="57"/>
        <v>0</v>
      </c>
      <c r="P30" s="41">
        <f t="shared" si="57"/>
        <v>0</v>
      </c>
      <c r="Q30" s="41">
        <f t="shared" si="57"/>
        <v>0</v>
      </c>
      <c r="R30" s="41">
        <f t="shared" si="57"/>
        <v>1</v>
      </c>
      <c r="S30" s="41">
        <f t="shared" si="57"/>
        <v>0</v>
      </c>
      <c r="T30" s="41">
        <f t="shared" si="57"/>
        <v>0</v>
      </c>
      <c r="U30" s="41">
        <f t="shared" si="57"/>
        <v>0</v>
      </c>
      <c r="V30" s="41">
        <f t="shared" si="57"/>
        <v>0</v>
      </c>
      <c r="W30" s="41">
        <f t="shared" si="57"/>
        <v>0</v>
      </c>
      <c r="X30" s="41">
        <f t="shared" si="57"/>
        <v>1</v>
      </c>
      <c r="Y30" s="41">
        <f t="shared" si="57"/>
        <v>0</v>
      </c>
      <c r="Z30" s="41">
        <f t="shared" si="57"/>
        <v>0</v>
      </c>
      <c r="AA30" s="41">
        <f t="shared" si="57"/>
        <v>1</v>
      </c>
      <c r="AB30" s="41">
        <f t="shared" si="57"/>
        <v>0</v>
      </c>
      <c r="AC30" s="41">
        <f t="shared" si="57"/>
        <v>1</v>
      </c>
      <c r="AD30" s="41">
        <f t="shared" si="57"/>
        <v>0</v>
      </c>
      <c r="AE30" s="41">
        <f t="shared" si="57"/>
        <v>0</v>
      </c>
      <c r="AF30" s="41">
        <f t="shared" si="57"/>
        <v>0</v>
      </c>
      <c r="AG30" s="41">
        <f t="shared" si="57"/>
        <v>1</v>
      </c>
      <c r="AH30" s="41">
        <f t="shared" si="57"/>
        <v>0</v>
      </c>
      <c r="AI30" s="41">
        <f t="shared" si="57"/>
        <v>0</v>
      </c>
      <c r="AJ30" s="41">
        <f t="shared" si="57"/>
        <v>0</v>
      </c>
      <c r="AK30" s="41">
        <f t="shared" si="57"/>
        <v>1</v>
      </c>
      <c r="AL30" s="41">
        <f t="shared" si="57"/>
        <v>1</v>
      </c>
      <c r="AM30" s="41">
        <f t="shared" si="57"/>
        <v>0</v>
      </c>
      <c r="AN30" s="41">
        <f t="shared" si="57"/>
        <v>0</v>
      </c>
      <c r="AO30" s="41">
        <f t="shared" si="57"/>
        <v>1</v>
      </c>
      <c r="AP30" s="41">
        <f t="shared" si="57"/>
        <v>1</v>
      </c>
      <c r="AQ30" s="41">
        <f t="shared" si="57"/>
        <v>1</v>
      </c>
      <c r="AR30" s="40"/>
      <c r="AS30" s="40"/>
      <c r="AT30" s="40"/>
      <c r="AU30" s="40"/>
      <c r="AV30" s="40"/>
      <c r="AW30" s="40"/>
      <c r="AX30" s="40"/>
      <c r="AY30" s="40"/>
      <c r="AZ30" s="46"/>
    </row>
    <row r="31" spans="1:52" ht="15" thickBot="1" x14ac:dyDescent="0.4">
      <c r="A31" t="str">
        <f ca="1">DEC2HEX(MOD(G5+G8,2^32), 8)</f>
        <v>6277FDBF</v>
      </c>
      <c r="B31" t="str">
        <f>A2</f>
        <v>6a09e667</v>
      </c>
      <c r="C31" t="str">
        <f>B2</f>
        <v>bb67ae85</v>
      </c>
      <c r="D31" t="str">
        <f>C2</f>
        <v>3c6ef372</v>
      </c>
      <c r="E31" t="str">
        <f ca="1">DEC2HEX(MOD(HEX2DEC(D2)+G5,2^32),8)</f>
        <v>FF375814</v>
      </c>
      <c r="F31" s="29" t="str">
        <f>E2</f>
        <v>510e527f</v>
      </c>
      <c r="G31" t="str">
        <f>F2</f>
        <v>9b05688c</v>
      </c>
      <c r="H31" t="str">
        <f>G2</f>
        <v>1f83d9ab</v>
      </c>
      <c r="I31" s="47" t="s">
        <v>222</v>
      </c>
      <c r="J31" s="54">
        <f>AZ31</f>
        <v>980412007</v>
      </c>
      <c r="K31" s="49"/>
      <c r="L31" s="49">
        <f>_xlfn.BITXOR(L30,L29)</f>
        <v>0</v>
      </c>
      <c r="M31" s="49">
        <f t="shared" ref="M31:AQ31" si="58">_xlfn.BITXOR(M30,M29)</f>
        <v>0</v>
      </c>
      <c r="N31" s="49">
        <f t="shared" si="58"/>
        <v>1</v>
      </c>
      <c r="O31" s="49">
        <f t="shared" si="58"/>
        <v>1</v>
      </c>
      <c r="P31" s="49">
        <f t="shared" si="58"/>
        <v>1</v>
      </c>
      <c r="Q31" s="49">
        <f t="shared" si="58"/>
        <v>0</v>
      </c>
      <c r="R31" s="49">
        <f t="shared" si="58"/>
        <v>1</v>
      </c>
      <c r="S31" s="49">
        <f t="shared" si="58"/>
        <v>0</v>
      </c>
      <c r="T31" s="49">
        <f t="shared" si="58"/>
        <v>0</v>
      </c>
      <c r="U31" s="49">
        <f t="shared" si="58"/>
        <v>1</v>
      </c>
      <c r="V31" s="49">
        <f t="shared" si="58"/>
        <v>1</v>
      </c>
      <c r="W31" s="49">
        <f t="shared" si="58"/>
        <v>0</v>
      </c>
      <c r="X31" s="49">
        <f t="shared" si="58"/>
        <v>1</v>
      </c>
      <c r="Y31" s="49">
        <f t="shared" si="58"/>
        <v>1</v>
      </c>
      <c r="Z31" s="49">
        <f t="shared" si="58"/>
        <v>1</v>
      </c>
      <c r="AA31" s="49">
        <f t="shared" si="58"/>
        <v>1</v>
      </c>
      <c r="AB31" s="49">
        <f t="shared" si="58"/>
        <v>1</v>
      </c>
      <c r="AC31" s="49">
        <f t="shared" si="58"/>
        <v>1</v>
      </c>
      <c r="AD31" s="49">
        <f t="shared" si="58"/>
        <v>1</v>
      </c>
      <c r="AE31" s="49">
        <f t="shared" si="58"/>
        <v>0</v>
      </c>
      <c r="AF31" s="49">
        <f t="shared" si="58"/>
        <v>0</v>
      </c>
      <c r="AG31" s="49">
        <f t="shared" si="58"/>
        <v>1</v>
      </c>
      <c r="AH31" s="49">
        <f t="shared" si="58"/>
        <v>1</v>
      </c>
      <c r="AI31" s="49">
        <f t="shared" si="58"/>
        <v>0</v>
      </c>
      <c r="AJ31" s="49">
        <f t="shared" si="58"/>
        <v>0</v>
      </c>
      <c r="AK31" s="49">
        <f t="shared" si="58"/>
        <v>1</v>
      </c>
      <c r="AL31" s="49">
        <f t="shared" si="58"/>
        <v>1</v>
      </c>
      <c r="AM31" s="49">
        <f t="shared" si="58"/>
        <v>0</v>
      </c>
      <c r="AN31" s="49">
        <f t="shared" si="58"/>
        <v>0</v>
      </c>
      <c r="AO31" s="49">
        <f t="shared" si="58"/>
        <v>1</v>
      </c>
      <c r="AP31" s="49">
        <f t="shared" si="58"/>
        <v>1</v>
      </c>
      <c r="AQ31" s="49">
        <f t="shared" si="58"/>
        <v>1</v>
      </c>
      <c r="AR31" s="49" t="str">
        <f>_xlfn.CONCAT(L31,M31,N31,O31,P31,Q31,R31,S31)</f>
        <v>00111010</v>
      </c>
      <c r="AS31" s="49" t="str">
        <f>_xlfn.CONCAT(T31,U31,V31,W31,X31,Y31,Z31,AA31)</f>
        <v>01101111</v>
      </c>
      <c r="AT31" s="48" t="str">
        <f>_xlfn.CONCAT(AB31,AC31,AD31,AE31,AF31,AG31,AH31,AI31)</f>
        <v>11100110</v>
      </c>
      <c r="AU31" s="48" t="str">
        <f>_xlfn.CONCAT(AJ31,AK31,AL31,AM31,AN31,AO31,AP31,AQ31)</f>
        <v>01100111</v>
      </c>
      <c r="AV31" s="48">
        <f>BIN2DEC(AR31)</f>
        <v>58</v>
      </c>
      <c r="AW31" s="48">
        <f t="shared" ref="AW31" si="59">BIN2DEC(AS31)</f>
        <v>111</v>
      </c>
      <c r="AX31" s="48">
        <f t="shared" ref="AX31" si="60">BIN2DEC(AT31)</f>
        <v>230</v>
      </c>
      <c r="AY31" s="48">
        <f t="shared" ref="AY31" si="61">BIN2DEC(AU31)</f>
        <v>103</v>
      </c>
      <c r="AZ31" s="50">
        <f>(AV31*2^24)+(AW31*2^16)+(AX31*2^8)+AY31</f>
        <v>980412007</v>
      </c>
    </row>
    <row r="32" spans="1:52" ht="15" thickBot="1" x14ac:dyDescent="0.4"/>
    <row r="33" spans="1:53" x14ac:dyDescent="0.35">
      <c r="A33" t="str">
        <f t="shared" ref="A33:H33" ca="1" si="62">A31</f>
        <v>6277FDBF</v>
      </c>
      <c r="B33" t="str">
        <f t="shared" si="62"/>
        <v>6a09e667</v>
      </c>
      <c r="C33" t="str">
        <f t="shared" si="62"/>
        <v>bb67ae85</v>
      </c>
      <c r="D33" t="str">
        <f t="shared" si="62"/>
        <v>3c6ef372</v>
      </c>
      <c r="E33" s="29" t="str">
        <f t="shared" ca="1" si="62"/>
        <v>FF375814</v>
      </c>
      <c r="F33" s="29" t="str">
        <f t="shared" si="62"/>
        <v>510e527f</v>
      </c>
      <c r="G33" t="str">
        <f t="shared" si="62"/>
        <v>9b05688c</v>
      </c>
      <c r="H33" t="str">
        <f t="shared" si="62"/>
        <v>1f83d9ab</v>
      </c>
      <c r="I33" s="31"/>
      <c r="J33" s="51" t="s">
        <v>214</v>
      </c>
      <c r="K33" s="52"/>
      <c r="L33" s="34" t="str">
        <f ca="1">MID(HEX2BIN(MID($A33,1,1),4),1,1)</f>
        <v>0</v>
      </c>
      <c r="M33" s="34" t="str">
        <f ca="1">MID(HEX2BIN(MID($A33,1,1),4),2,1)</f>
        <v>1</v>
      </c>
      <c r="N33" s="34" t="str">
        <f ca="1">MID(HEX2BIN(MID($A33,1,1),4),3,1)</f>
        <v>1</v>
      </c>
      <c r="O33" s="34" t="str">
        <f ca="1">MID(HEX2BIN(MID($A33,1,1),4),4,1)</f>
        <v>0</v>
      </c>
      <c r="P33" s="35" t="str">
        <f ca="1">MID(HEX2BIN(MID($A33,2,1),4),1,1)</f>
        <v>0</v>
      </c>
      <c r="Q33" s="35" t="str">
        <f ca="1">MID(HEX2BIN(MID($A33,2,1),4),2,1)</f>
        <v>0</v>
      </c>
      <c r="R33" s="35" t="str">
        <f ca="1">MID(HEX2BIN(MID($A33,2,1),4),3,1)</f>
        <v>1</v>
      </c>
      <c r="S33" s="35" t="str">
        <f ca="1">MID(HEX2BIN(MID($A33,2,1),4),4,1)</f>
        <v>0</v>
      </c>
      <c r="T33" s="36" t="str">
        <f ca="1">MID(HEX2BIN(MID($A33,3,1),4),1,1)</f>
        <v>0</v>
      </c>
      <c r="U33" s="36" t="str">
        <f ca="1">MID(HEX2BIN(MID($A33,3,1),4),2,1)</f>
        <v>1</v>
      </c>
      <c r="V33" s="36" t="str">
        <f ca="1">MID(HEX2BIN(MID($A33,3,1),4),3,1)</f>
        <v>1</v>
      </c>
      <c r="W33" s="36" t="str">
        <f ca="1">MID(HEX2BIN(MID($A33,3,1),4),4,1)</f>
        <v>1</v>
      </c>
      <c r="X33" s="37" t="str">
        <f ca="1">MID(HEX2BIN(MID($A33,4,1),4),1,1)</f>
        <v>0</v>
      </c>
      <c r="Y33" s="37" t="str">
        <f ca="1">MID(HEX2BIN(MID($A33,4,1),4),2,1)</f>
        <v>1</v>
      </c>
      <c r="Z33" s="37" t="str">
        <f ca="1">MID(HEX2BIN(MID($A33,4,1),4),3,1)</f>
        <v>1</v>
      </c>
      <c r="AA33" s="37" t="str">
        <f ca="1">MID(HEX2BIN(MID($A33,4,1),4),4,1)</f>
        <v>1</v>
      </c>
      <c r="AB33" s="34" t="str">
        <f ca="1">MID(HEX2BIN(MID($A33,5,1),4),1,1)</f>
        <v>1</v>
      </c>
      <c r="AC33" s="34" t="str">
        <f ca="1">MID(HEX2BIN(MID($A33,5,1),4),2,1)</f>
        <v>1</v>
      </c>
      <c r="AD33" s="34" t="str">
        <f ca="1">MID(HEX2BIN(MID($A33,5,1),4),3,1)</f>
        <v>1</v>
      </c>
      <c r="AE33" s="34" t="str">
        <f ca="1">MID(HEX2BIN(MID($A33,5,1),4),4,1)</f>
        <v>1</v>
      </c>
      <c r="AF33" s="35" t="str">
        <f ca="1">MID(HEX2BIN(MID($A33,6,1),4),1,1)</f>
        <v>1</v>
      </c>
      <c r="AG33" s="35" t="str">
        <f ca="1">MID(HEX2BIN(MID($A33,6,1),4),2,1)</f>
        <v>1</v>
      </c>
      <c r="AH33" s="35" t="str">
        <f ca="1">MID(HEX2BIN(MID($A33,6,1),4),3,1)</f>
        <v>0</v>
      </c>
      <c r="AI33" s="35" t="str">
        <f ca="1">MID(HEX2BIN(MID($A33,6,1),4),4,1)</f>
        <v>1</v>
      </c>
      <c r="AJ33" s="36" t="str">
        <f ca="1">MID(HEX2BIN(MID($A33,7,1),4),1,1)</f>
        <v>1</v>
      </c>
      <c r="AK33" s="36" t="str">
        <f ca="1">MID(HEX2BIN(MID($A33,7,1),4),2,1)</f>
        <v>0</v>
      </c>
      <c r="AL33" s="36" t="str">
        <f ca="1">MID(HEX2BIN(MID($A33,7,1),4),3,1)</f>
        <v>1</v>
      </c>
      <c r="AM33" s="36" t="str">
        <f ca="1">MID(HEX2BIN(MID($A33,7,1),4),4,1)</f>
        <v>1</v>
      </c>
      <c r="AN33" s="37" t="str">
        <f ca="1">MID(HEX2BIN(MID($A33,8,1),4),1,1)</f>
        <v>1</v>
      </c>
      <c r="AO33" s="37" t="str">
        <f ca="1">MID(HEX2BIN(MID($A33,8,1),4),2,1)</f>
        <v>1</v>
      </c>
      <c r="AP33" s="37" t="str">
        <f ca="1">MID(HEX2BIN(MID($A33,8,1),4),3,1)</f>
        <v>1</v>
      </c>
      <c r="AQ33" s="37" t="str">
        <f ca="1">MID(HEX2BIN(MID($A33,8,1),4),4,1)</f>
        <v>1</v>
      </c>
      <c r="AR33" s="33" t="str">
        <f t="shared" ref="AR33:AR35" ca="1" si="63">_xlfn.CONCAT(L33,M33,N33,O33,P33,Q33,R33,S33)</f>
        <v>01100010</v>
      </c>
      <c r="AS33" s="33" t="str">
        <f t="shared" ref="AS33:AS35" ca="1" si="64">_xlfn.CONCAT(T33,U33,V33,W33,X33,Y33,Z33,AA33)</f>
        <v>01110111</v>
      </c>
      <c r="AT33" s="32" t="str">
        <f t="shared" ref="AT33:AT35" ca="1" si="65">_xlfn.CONCAT(AB33,AC33,AD33,AE33,AF33,AG33,AH33,AI33)</f>
        <v>11111101</v>
      </c>
      <c r="AU33" s="32" t="str">
        <f t="shared" ref="AU33:AU35" ca="1" si="66">_xlfn.CONCAT(AJ33,AK33,AL33,AM33,AN33,AO33,AP33,AQ33)</f>
        <v>10111111</v>
      </c>
      <c r="AV33" s="32">
        <f t="shared" ref="AV33:AV35" ca="1" si="67">BIN2DEC(AR33)</f>
        <v>98</v>
      </c>
      <c r="AW33" s="32">
        <f t="shared" ref="AW33:AW35" ca="1" si="68">BIN2DEC(AS33)</f>
        <v>119</v>
      </c>
      <c r="AX33" s="32">
        <f t="shared" ref="AX33:AX35" ca="1" si="69">BIN2DEC(AT33)</f>
        <v>253</v>
      </c>
      <c r="AY33" s="32">
        <f t="shared" ref="AY33:AY35" ca="1" si="70">BIN2DEC(AU33)</f>
        <v>191</v>
      </c>
      <c r="AZ33" s="38">
        <f t="shared" ref="AZ33:AZ35" ca="1" si="71">(AV33*2^24)+(AW33*2^16)+(AX33*2^8)+AY33</f>
        <v>1652030911</v>
      </c>
    </row>
    <row r="34" spans="1:53" ht="15.5" x14ac:dyDescent="0.35">
      <c r="A34" s="55" t="s">
        <v>229</v>
      </c>
      <c r="I34" s="39"/>
      <c r="J34" s="40" t="s">
        <v>215</v>
      </c>
      <c r="K34" s="53">
        <v>2</v>
      </c>
      <c r="L34" s="42" t="str" cm="1">
        <f t="array" aca="1" ref="L34" ca="1">INDIRECT(ADDRESS((ROW(34:34)-1),IF(MOD(COLUMN(L:L)-11-$K34,32)=0,32,MOD(COLUMN(L:L)-11-$K34,32))+11))</f>
        <v>1</v>
      </c>
      <c r="M34" s="42" t="str" cm="1">
        <f t="array" aca="1" ref="M34" ca="1">INDIRECT(ADDRESS((ROW(34:34)-1),IF(MOD(COLUMN(M:M)-11-$K34,32)=0,32,MOD(COLUMN(M:M)-11-$K34,32))+11))</f>
        <v>1</v>
      </c>
      <c r="N34" s="42" t="str" cm="1">
        <f t="array" aca="1" ref="N34" ca="1">INDIRECT(ADDRESS((ROW(34:34)-1),IF(MOD(COLUMN(N:N)-11-$K34,32)=0,32,MOD(COLUMN(N:N)-11-$K34,32))+11))</f>
        <v>0</v>
      </c>
      <c r="O34" s="42" t="str" cm="1">
        <f t="array" aca="1" ref="O34" ca="1">INDIRECT(ADDRESS((ROW(34:34)-1),IF(MOD(COLUMN(O:O)-11-$K34,32)=0,32,MOD(COLUMN(O:O)-11-$K34,32))+11))</f>
        <v>1</v>
      </c>
      <c r="P34" s="43" t="str" cm="1">
        <f t="array" aca="1" ref="P34" ca="1">INDIRECT(ADDRESS((ROW(34:34)-1),IF(MOD(COLUMN(P:P)-11-$K34,32)=0,32,MOD(COLUMN(P:P)-11-$K34,32))+11))</f>
        <v>1</v>
      </c>
      <c r="Q34" s="43" t="str" cm="1">
        <f t="array" aca="1" ref="Q34" ca="1">INDIRECT(ADDRESS((ROW(34:34)-1),IF(MOD(COLUMN(Q:Q)-11-$K34,32)=0,32,MOD(COLUMN(Q:Q)-11-$K34,32))+11))</f>
        <v>0</v>
      </c>
      <c r="R34" s="43" t="str" cm="1">
        <f t="array" aca="1" ref="R34" ca="1">INDIRECT(ADDRESS((ROW(34:34)-1),IF(MOD(COLUMN(R:R)-11-$K34,32)=0,32,MOD(COLUMN(R:R)-11-$K34,32))+11))</f>
        <v>0</v>
      </c>
      <c r="S34" s="43" t="str" cm="1">
        <f t="array" aca="1" ref="S34" ca="1">INDIRECT(ADDRESS((ROW(34:34)-1),IF(MOD(COLUMN(S:S)-11-$K34,32)=0,32,MOD(COLUMN(S:S)-11-$K34,32))+11))</f>
        <v>0</v>
      </c>
      <c r="T34" s="44" t="str" cm="1">
        <f t="array" aca="1" ref="T34" ca="1">INDIRECT(ADDRESS((ROW(34:34)-1),IF(MOD(COLUMN(T:T)-11-$K34,32)=0,32,MOD(COLUMN(T:T)-11-$K34,32))+11))</f>
        <v>1</v>
      </c>
      <c r="U34" s="44" t="str" cm="1">
        <f t="array" aca="1" ref="U34" ca="1">INDIRECT(ADDRESS((ROW(34:34)-1),IF(MOD(COLUMN(U:U)-11-$K34,32)=0,32,MOD(COLUMN(U:U)-11-$K34,32))+11))</f>
        <v>0</v>
      </c>
      <c r="V34" s="44" t="str" cm="1">
        <f t="array" aca="1" ref="V34" ca="1">INDIRECT(ADDRESS((ROW(34:34)-1),IF(MOD(COLUMN(V:V)-11-$K34,32)=0,32,MOD(COLUMN(V:V)-11-$K34,32))+11))</f>
        <v>0</v>
      </c>
      <c r="W34" s="44" t="str" cm="1">
        <f t="array" aca="1" ref="W34" ca="1">INDIRECT(ADDRESS((ROW(34:34)-1),IF(MOD(COLUMN(W:W)-11-$K34,32)=0,32,MOD(COLUMN(W:W)-11-$K34,32))+11))</f>
        <v>1</v>
      </c>
      <c r="X34" s="45" t="str" cm="1">
        <f t="array" aca="1" ref="X34" ca="1">INDIRECT(ADDRESS((ROW(34:34)-1),IF(MOD(COLUMN(X:X)-11-$K34,32)=0,32,MOD(COLUMN(X:X)-11-$K34,32))+11))</f>
        <v>1</v>
      </c>
      <c r="Y34" s="45" t="str" cm="1">
        <f t="array" aca="1" ref="Y34" ca="1">INDIRECT(ADDRESS((ROW(34:34)-1),IF(MOD(COLUMN(Y:Y)-11-$K34,32)=0,32,MOD(COLUMN(Y:Y)-11-$K34,32))+11))</f>
        <v>1</v>
      </c>
      <c r="Z34" s="45" t="str" cm="1">
        <f t="array" aca="1" ref="Z34" ca="1">INDIRECT(ADDRESS((ROW(34:34)-1),IF(MOD(COLUMN(Z:Z)-11-$K34,32)=0,32,MOD(COLUMN(Z:Z)-11-$K34,32))+11))</f>
        <v>0</v>
      </c>
      <c r="AA34" s="45" t="str" cm="1">
        <f t="array" aca="1" ref="AA34" ca="1">INDIRECT(ADDRESS((ROW(34:34)-1),IF(MOD(COLUMN(AA:AA)-11-$K34,32)=0,32,MOD(COLUMN(AA:AA)-11-$K34,32))+11))</f>
        <v>1</v>
      </c>
      <c r="AB34" s="42" t="str" cm="1">
        <f t="array" aca="1" ref="AB34" ca="1">INDIRECT(ADDRESS((ROW(34:34)-1),IF(MOD(COLUMN(AB:AB)-11-$K34,32)=0,32,MOD(COLUMN(AB:AB)-11-$K34,32))+11))</f>
        <v>1</v>
      </c>
      <c r="AC34" s="42" t="str" cm="1">
        <f t="array" aca="1" ref="AC34" ca="1">INDIRECT(ADDRESS((ROW(34:34)-1),IF(MOD(COLUMN(AC:AC)-11-$K34,32)=0,32,MOD(COLUMN(AC:AC)-11-$K34,32))+11))</f>
        <v>1</v>
      </c>
      <c r="AD34" s="42" t="str" cm="1">
        <f t="array" aca="1" ref="AD34" ca="1">INDIRECT(ADDRESS((ROW(34:34)-1),IF(MOD(COLUMN(AD:AD)-11-$K34,32)=0,32,MOD(COLUMN(AD:AD)-11-$K34,32))+11))</f>
        <v>1</v>
      </c>
      <c r="AE34" s="42" t="str" cm="1">
        <f t="array" aca="1" ref="AE34" ca="1">INDIRECT(ADDRESS((ROW(34:34)-1),IF(MOD(COLUMN(AE:AE)-11-$K34,32)=0,32,MOD(COLUMN(AE:AE)-11-$K34,32))+11))</f>
        <v>1</v>
      </c>
      <c r="AF34" s="43" t="str" cm="1">
        <f t="array" aca="1" ref="AF34" ca="1">INDIRECT(ADDRESS((ROW(34:34)-1),IF(MOD(COLUMN(AF:AF)-11-$K34,32)=0,32,MOD(COLUMN(AF:AF)-11-$K34,32))+11))</f>
        <v>1</v>
      </c>
      <c r="AG34" s="43" t="str" cm="1">
        <f t="array" aca="1" ref="AG34" ca="1">INDIRECT(ADDRESS((ROW(34:34)-1),IF(MOD(COLUMN(AG:AG)-11-$K34,32)=0,32,MOD(COLUMN(AG:AG)-11-$K34,32))+11))</f>
        <v>1</v>
      </c>
      <c r="AH34" s="43" t="str" cm="1">
        <f t="array" aca="1" ref="AH34" ca="1">INDIRECT(ADDRESS((ROW(34:34)-1),IF(MOD(COLUMN(AH:AH)-11-$K34,32)=0,32,MOD(COLUMN(AH:AH)-11-$K34,32))+11))</f>
        <v>1</v>
      </c>
      <c r="AI34" s="43" t="str" cm="1">
        <f t="array" aca="1" ref="AI34" ca="1">INDIRECT(ADDRESS((ROW(34:34)-1),IF(MOD(COLUMN(AI:AI)-11-$K34,32)=0,32,MOD(COLUMN(AI:AI)-11-$K34,32))+11))</f>
        <v>1</v>
      </c>
      <c r="AJ34" s="44" t="str" cm="1">
        <f t="array" aca="1" ref="AJ34" ca="1">INDIRECT(ADDRESS((ROW(34:34)-1),IF(MOD(COLUMN(AJ:AJ)-11-$K34,32)=0,32,MOD(COLUMN(AJ:AJ)-11-$K34,32))+11))</f>
        <v>0</v>
      </c>
      <c r="AK34" s="44" t="str" cm="1">
        <f t="array" aca="1" ref="AK34" ca="1">INDIRECT(ADDRESS((ROW(34:34)-1),IF(MOD(COLUMN(AK:AK)-11-$K34,32)=0,32,MOD(COLUMN(AK:AK)-11-$K34,32))+11))</f>
        <v>1</v>
      </c>
      <c r="AL34" s="44" t="str" cm="1">
        <f t="array" aca="1" ref="AL34" ca="1">INDIRECT(ADDRESS((ROW(34:34)-1),IF(MOD(COLUMN(AL:AL)-11-$K34,32)=0,32,MOD(COLUMN(AL:AL)-11-$K34,32))+11))</f>
        <v>1</v>
      </c>
      <c r="AM34" s="44" t="str" cm="1">
        <f t="array" aca="1" ref="AM34" ca="1">INDIRECT(ADDRESS((ROW(34:34)-1),IF(MOD(COLUMN(AM:AM)-11-$K34,32)=0,32,MOD(COLUMN(AM:AM)-11-$K34,32))+11))</f>
        <v>0</v>
      </c>
      <c r="AN34" s="45" t="str" cm="1">
        <f t="array" aca="1" ref="AN34" ca="1">INDIRECT(ADDRESS((ROW(34:34)-1),IF(MOD(COLUMN(AN:AN)-11-$K34,32)=0,32,MOD(COLUMN(AN:AN)-11-$K34,32))+11))</f>
        <v>1</v>
      </c>
      <c r="AO34" s="45" t="str" cm="1">
        <f t="array" aca="1" ref="AO34" ca="1">INDIRECT(ADDRESS((ROW(34:34)-1),IF(MOD(COLUMN(AO:AO)-11-$K34,32)=0,32,MOD(COLUMN(AO:AO)-11-$K34,32))+11))</f>
        <v>1</v>
      </c>
      <c r="AP34" s="45" t="str" cm="1">
        <f t="array" aca="1" ref="AP34" ca="1">INDIRECT(ADDRESS((ROW(34:34)-1),IF(MOD(COLUMN(AP:AP)-11-$K34,32)=0,32,MOD(COLUMN(AP:AP)-11-$K34,32))+11))</f>
        <v>1</v>
      </c>
      <c r="AQ34" s="45" t="str" cm="1">
        <f t="array" aca="1" ref="AQ34" ca="1">INDIRECT(ADDRESS((ROW(34:34)-1),IF(MOD(COLUMN(AQ:AQ)-11-$K34,32)=0,32,MOD(COLUMN(AQ:AQ)-11-$K34,32))+11))</f>
        <v>1</v>
      </c>
      <c r="AR34" s="41" t="str">
        <f t="shared" ca="1" si="63"/>
        <v>11011000</v>
      </c>
      <c r="AS34" s="41" t="str">
        <f t="shared" ca="1" si="64"/>
        <v>10011101</v>
      </c>
      <c r="AT34" s="40" t="str">
        <f t="shared" ca="1" si="65"/>
        <v>11111111</v>
      </c>
      <c r="AU34" s="40" t="str">
        <f t="shared" ca="1" si="66"/>
        <v>01101111</v>
      </c>
      <c r="AV34" s="40">
        <f t="shared" ca="1" si="67"/>
        <v>216</v>
      </c>
      <c r="AW34" s="40">
        <f t="shared" ca="1" si="68"/>
        <v>157</v>
      </c>
      <c r="AX34" s="40">
        <f t="shared" ca="1" si="69"/>
        <v>255</v>
      </c>
      <c r="AY34" s="40">
        <f t="shared" ca="1" si="70"/>
        <v>111</v>
      </c>
      <c r="AZ34" s="46">
        <f t="shared" ca="1" si="71"/>
        <v>3634233199</v>
      </c>
    </row>
    <row r="35" spans="1:53" ht="15" thickBot="1" x14ac:dyDescent="0.4">
      <c r="A35" t="s">
        <v>224</v>
      </c>
      <c r="I35" s="39"/>
      <c r="J35" s="40" t="s">
        <v>215</v>
      </c>
      <c r="K35" s="53">
        <v>13</v>
      </c>
      <c r="L35" s="42" t="str" cm="1">
        <f t="array" aca="1" ref="L35" ca="1">INDIRECT(ADDRESS((ROW(35:35)-2),IF(MOD(COLUMN(L:L)-11-$K35,32)=0,32,MOD(COLUMN(L:L)-11-$K35,32))+11))</f>
        <v>1</v>
      </c>
      <c r="M35" s="42" t="str" cm="1">
        <f t="array" aca="1" ref="M35" ca="1">INDIRECT(ADDRESS((ROW(35:35)-2),IF(MOD(COLUMN(M:M)-11-$K35,32)=0,32,MOD(COLUMN(M:M)-11-$K35,32))+11))</f>
        <v>1</v>
      </c>
      <c r="N35" s="42" t="str" cm="1">
        <f t="array" aca="1" ref="N35" ca="1">INDIRECT(ADDRESS((ROW(35:35)-2),IF(MOD(COLUMN(N:N)-11-$K35,32)=0,32,MOD(COLUMN(N:N)-11-$K35,32))+11))</f>
        <v>1</v>
      </c>
      <c r="O35" s="42" t="str" cm="1">
        <f t="array" aca="1" ref="O35" ca="1">INDIRECT(ADDRESS((ROW(35:35)-2),IF(MOD(COLUMN(O:O)-11-$K35,32)=0,32,MOD(COLUMN(O:O)-11-$K35,32))+11))</f>
        <v>0</v>
      </c>
      <c r="P35" s="43" t="str" cm="1">
        <f t="array" aca="1" ref="P35" ca="1">INDIRECT(ADDRESS((ROW(35:35)-2),IF(MOD(COLUMN(P:P)-11-$K35,32)=0,32,MOD(COLUMN(P:P)-11-$K35,32))+11))</f>
        <v>1</v>
      </c>
      <c r="Q35" s="43" t="str" cm="1">
        <f t="array" aca="1" ref="Q35" ca="1">INDIRECT(ADDRESS((ROW(35:35)-2),IF(MOD(COLUMN(Q:Q)-11-$K35,32)=0,32,MOD(COLUMN(Q:Q)-11-$K35,32))+11))</f>
        <v>1</v>
      </c>
      <c r="R35" s="43" t="str" cm="1">
        <f t="array" aca="1" ref="R35" ca="1">INDIRECT(ADDRESS((ROW(35:35)-2),IF(MOD(COLUMN(R:R)-11-$K35,32)=0,32,MOD(COLUMN(R:R)-11-$K35,32))+11))</f>
        <v>0</v>
      </c>
      <c r="S35" s="43" t="str" cm="1">
        <f t="array" aca="1" ref="S35" ca="1">INDIRECT(ADDRESS((ROW(35:35)-2),IF(MOD(COLUMN(S:S)-11-$K35,32)=0,32,MOD(COLUMN(S:S)-11-$K35,32))+11))</f>
        <v>1</v>
      </c>
      <c r="T35" s="44" t="str" cm="1">
        <f t="array" aca="1" ref="T35" ca="1">INDIRECT(ADDRESS((ROW(35:35)-2),IF(MOD(COLUMN(T:T)-11-$K35,32)=0,32,MOD(COLUMN(T:T)-11-$K35,32))+11))</f>
        <v>1</v>
      </c>
      <c r="U35" s="44" t="str" cm="1">
        <f t="array" aca="1" ref="U35" ca="1">INDIRECT(ADDRESS((ROW(35:35)-2),IF(MOD(COLUMN(U:U)-11-$K35,32)=0,32,MOD(COLUMN(U:U)-11-$K35,32))+11))</f>
        <v>1</v>
      </c>
      <c r="V35" s="44" t="str" cm="1">
        <f t="array" aca="1" ref="V35" ca="1">INDIRECT(ADDRESS((ROW(35:35)-2),IF(MOD(COLUMN(V:V)-11-$K35,32)=0,32,MOD(COLUMN(V:V)-11-$K35,32))+11))</f>
        <v>1</v>
      </c>
      <c r="W35" s="44" t="str" cm="1">
        <f t="array" aca="1" ref="W35" ca="1">INDIRECT(ADDRESS((ROW(35:35)-2),IF(MOD(COLUMN(W:W)-11-$K35,32)=0,32,MOD(COLUMN(W:W)-11-$K35,32))+11))</f>
        <v>1</v>
      </c>
      <c r="X35" s="45" t="str" cm="1">
        <f t="array" aca="1" ref="X35" ca="1">INDIRECT(ADDRESS((ROW(35:35)-2),IF(MOD(COLUMN(X:X)-11-$K35,32)=0,32,MOD(COLUMN(X:X)-11-$K35,32))+11))</f>
        <v>1</v>
      </c>
      <c r="Y35" s="45" t="str" cm="1">
        <f t="array" aca="1" ref="Y35" ca="1">INDIRECT(ADDRESS((ROW(35:35)-2),IF(MOD(COLUMN(Y:Y)-11-$K35,32)=0,32,MOD(COLUMN(Y:Y)-11-$K35,32))+11))</f>
        <v>0</v>
      </c>
      <c r="Z35" s="45" t="str" cm="1">
        <f t="array" aca="1" ref="Z35" ca="1">INDIRECT(ADDRESS((ROW(35:35)-2),IF(MOD(COLUMN(Z:Z)-11-$K35,32)=0,32,MOD(COLUMN(Z:Z)-11-$K35,32))+11))</f>
        <v>1</v>
      </c>
      <c r="AA35" s="45" t="str" cm="1">
        <f t="array" aca="1" ref="AA35" ca="1">INDIRECT(ADDRESS((ROW(35:35)-2),IF(MOD(COLUMN(AA:AA)-11-$K35,32)=0,32,MOD(COLUMN(AA:AA)-11-$K35,32))+11))</f>
        <v>1</v>
      </c>
      <c r="AB35" s="42" t="str" cm="1">
        <f t="array" aca="1" ref="AB35" ca="1">INDIRECT(ADDRESS((ROW(35:35)-2),IF(MOD(COLUMN(AB:AB)-11-$K35,32)=0,32,MOD(COLUMN(AB:AB)-11-$K35,32))+11))</f>
        <v>0</v>
      </c>
      <c r="AC35" s="42" t="str" cm="1">
        <f t="array" aca="1" ref="AC35" ca="1">INDIRECT(ADDRESS((ROW(35:35)-2),IF(MOD(COLUMN(AC:AC)-11-$K35,32)=0,32,MOD(COLUMN(AC:AC)-11-$K35,32))+11))</f>
        <v>0</v>
      </c>
      <c r="AD35" s="42" t="str" cm="1">
        <f t="array" aca="1" ref="AD35" ca="1">INDIRECT(ADDRESS((ROW(35:35)-2),IF(MOD(COLUMN(AD:AD)-11-$K35,32)=0,32,MOD(COLUMN(AD:AD)-11-$K35,32))+11))</f>
        <v>0</v>
      </c>
      <c r="AE35" s="42" t="str" cm="1">
        <f t="array" aca="1" ref="AE35" ca="1">INDIRECT(ADDRESS((ROW(35:35)-2),IF(MOD(COLUMN(AE:AE)-11-$K35,32)=0,32,MOD(COLUMN(AE:AE)-11-$K35,32))+11))</f>
        <v>1</v>
      </c>
      <c r="AF35" s="43" t="str" cm="1">
        <f t="array" aca="1" ref="AF35" ca="1">INDIRECT(ADDRESS((ROW(35:35)-2),IF(MOD(COLUMN(AF:AF)-11-$K35,32)=0,32,MOD(COLUMN(AF:AF)-11-$K35,32))+11))</f>
        <v>0</v>
      </c>
      <c r="AG35" s="43" t="str" cm="1">
        <f t="array" aca="1" ref="AG35" ca="1">INDIRECT(ADDRESS((ROW(35:35)-2),IF(MOD(COLUMN(AG:AG)-11-$K35,32)=0,32,MOD(COLUMN(AG:AG)-11-$K35,32))+11))</f>
        <v>0</v>
      </c>
      <c r="AH35" s="43" t="str" cm="1">
        <f t="array" aca="1" ref="AH35" ca="1">INDIRECT(ADDRESS((ROW(35:35)-2),IF(MOD(COLUMN(AH:AH)-11-$K35,32)=0,32,MOD(COLUMN(AH:AH)-11-$K35,32))+11))</f>
        <v>1</v>
      </c>
      <c r="AI35" s="43" t="str" cm="1">
        <f t="array" aca="1" ref="AI35" ca="1">INDIRECT(ADDRESS((ROW(35:35)-2),IF(MOD(COLUMN(AI:AI)-11-$K35,32)=0,32,MOD(COLUMN(AI:AI)-11-$K35,32))+11))</f>
        <v>1</v>
      </c>
      <c r="AJ35" s="44" t="str" cm="1">
        <f t="array" aca="1" ref="AJ35" ca="1">INDIRECT(ADDRESS((ROW(35:35)-2),IF(MOD(COLUMN(AJ:AJ)-11-$K35,32)=0,32,MOD(COLUMN(AJ:AJ)-11-$K35,32))+11))</f>
        <v>1</v>
      </c>
      <c r="AK35" s="44" t="str" cm="1">
        <f t="array" aca="1" ref="AK35" ca="1">INDIRECT(ADDRESS((ROW(35:35)-2),IF(MOD(COLUMN(AK:AK)-11-$K35,32)=0,32,MOD(COLUMN(AK:AK)-11-$K35,32))+11))</f>
        <v>0</v>
      </c>
      <c r="AL35" s="44" t="str" cm="1">
        <f t="array" aca="1" ref="AL35" ca="1">INDIRECT(ADDRESS((ROW(35:35)-2),IF(MOD(COLUMN(AL:AL)-11-$K35,32)=0,32,MOD(COLUMN(AL:AL)-11-$K35,32))+11))</f>
        <v>1</v>
      </c>
      <c r="AM35" s="44" t="str" cm="1">
        <f t="array" aca="1" ref="AM35" ca="1">INDIRECT(ADDRESS((ROW(35:35)-2),IF(MOD(COLUMN(AM:AM)-11-$K35,32)=0,32,MOD(COLUMN(AM:AM)-11-$K35,32))+11))</f>
        <v>1</v>
      </c>
      <c r="AN35" s="45" t="str" cm="1">
        <f t="array" aca="1" ref="AN35" ca="1">INDIRECT(ADDRESS((ROW(35:35)-2),IF(MOD(COLUMN(AN:AN)-11-$K35,32)=0,32,MOD(COLUMN(AN:AN)-11-$K35,32))+11))</f>
        <v>1</v>
      </c>
      <c r="AO35" s="45" t="str" cm="1">
        <f t="array" aca="1" ref="AO35" ca="1">INDIRECT(ADDRESS((ROW(35:35)-2),IF(MOD(COLUMN(AO:AO)-11-$K35,32)=0,32,MOD(COLUMN(AO:AO)-11-$K35,32))+11))</f>
        <v>1</v>
      </c>
      <c r="AP35" s="45" t="str" cm="1">
        <f t="array" aca="1" ref="AP35" ca="1">INDIRECT(ADDRESS((ROW(35:35)-2),IF(MOD(COLUMN(AP:AP)-11-$K35,32)=0,32,MOD(COLUMN(AP:AP)-11-$K35,32))+11))</f>
        <v>1</v>
      </c>
      <c r="AQ35" s="45" t="str" cm="1">
        <f t="array" aca="1" ref="AQ35" ca="1">INDIRECT(ADDRESS((ROW(35:35)-2),IF(MOD(COLUMN(AQ:AQ)-11-$K35,32)=0,32,MOD(COLUMN(AQ:AQ)-11-$K35,32))+11))</f>
        <v>1</v>
      </c>
      <c r="AR35" s="41" t="str">
        <f t="shared" ca="1" si="63"/>
        <v>11101101</v>
      </c>
      <c r="AS35" s="41" t="str">
        <f t="shared" ca="1" si="64"/>
        <v>11111011</v>
      </c>
      <c r="AT35" s="40" t="str">
        <f t="shared" ca="1" si="65"/>
        <v>00010011</v>
      </c>
      <c r="AU35" s="40" t="str">
        <f t="shared" ca="1" si="66"/>
        <v>10111111</v>
      </c>
      <c r="AV35" s="40">
        <f t="shared" ca="1" si="67"/>
        <v>237</v>
      </c>
      <c r="AW35" s="40">
        <f t="shared" ca="1" si="68"/>
        <v>251</v>
      </c>
      <c r="AX35" s="40">
        <f t="shared" ca="1" si="69"/>
        <v>19</v>
      </c>
      <c r="AY35" s="40">
        <f t="shared" ca="1" si="70"/>
        <v>191</v>
      </c>
      <c r="AZ35" s="46">
        <f t="shared" ca="1" si="71"/>
        <v>3992654783</v>
      </c>
    </row>
    <row r="36" spans="1:53" ht="15" thickBot="1" x14ac:dyDescent="0.4">
      <c r="A36" t="s">
        <v>225</v>
      </c>
      <c r="B36">
        <f>HEX2DEC(H33)</f>
        <v>528734635</v>
      </c>
      <c r="C36">
        <f ca="1">I41</f>
        <v>3402576372</v>
      </c>
      <c r="D36">
        <f ca="1">I46</f>
        <v>1359376540</v>
      </c>
      <c r="E36" s="30">
        <f>Const!C3</f>
        <v>1899447441</v>
      </c>
      <c r="F36" s="61">
        <f>Home!B5</f>
        <v>1935896434</v>
      </c>
      <c r="G36" s="54">
        <f ca="1">B36+C36+D36+E36+F36</f>
        <v>9126031422</v>
      </c>
      <c r="I36" s="54">
        <f ca="1">_xlfn.BITXOR(_xlfn.BITXOR(AZ34,AZ35),AZ36)</f>
        <v>3935310169</v>
      </c>
      <c r="J36" s="48" t="s">
        <v>215</v>
      </c>
      <c r="K36" s="56">
        <v>22</v>
      </c>
      <c r="L36" s="57" t="str" cm="1">
        <f t="array" aca="1" ref="L36" ca="1">INDIRECT(ADDRESS((ROW(36:36)-3),IF(MOD(COLUMN(L:L)-11-$K36,32)=0,32,MOD(COLUMN(L:L)-11-$K36,32))+11))</f>
        <v>1</v>
      </c>
      <c r="M36" s="57" t="str" cm="1">
        <f t="array" aca="1" ref="M36" ca="1">INDIRECT(ADDRESS((ROW(36:36)-3),IF(MOD(COLUMN(M:M)-11-$K36,32)=0,32,MOD(COLUMN(M:M)-11-$K36,32))+11))</f>
        <v>1</v>
      </c>
      <c r="N36" s="57" t="str" cm="1">
        <f t="array" aca="1" ref="N36" ca="1">INDIRECT(ADDRESS((ROW(36:36)-3),IF(MOD(COLUMN(N:N)-11-$K36,32)=0,32,MOD(COLUMN(N:N)-11-$K36,32))+11))</f>
        <v>0</v>
      </c>
      <c r="O36" s="57" t="str" cm="1">
        <f t="array" aca="1" ref="O36" ca="1">INDIRECT(ADDRESS((ROW(36:36)-3),IF(MOD(COLUMN(O:O)-11-$K36,32)=0,32,MOD(COLUMN(O:O)-11-$K36,32))+11))</f>
        <v>1</v>
      </c>
      <c r="P36" s="58" t="str" cm="1">
        <f t="array" aca="1" ref="P36" ca="1">INDIRECT(ADDRESS((ROW(36:36)-3),IF(MOD(COLUMN(P:P)-11-$K36,32)=0,32,MOD(COLUMN(P:P)-11-$K36,32))+11))</f>
        <v>1</v>
      </c>
      <c r="Q36" s="58" t="str" cm="1">
        <f t="array" aca="1" ref="Q36" ca="1">INDIRECT(ADDRESS((ROW(36:36)-3),IF(MOD(COLUMN(Q:Q)-11-$K36,32)=0,32,MOD(COLUMN(Q:Q)-11-$K36,32))+11))</f>
        <v>1</v>
      </c>
      <c r="R36" s="58" t="str" cm="1">
        <f t="array" aca="1" ref="R36" ca="1">INDIRECT(ADDRESS((ROW(36:36)-3),IF(MOD(COLUMN(R:R)-11-$K36,32)=0,32,MOD(COLUMN(R:R)-11-$K36,32))+11))</f>
        <v>1</v>
      </c>
      <c r="S36" s="58" t="str" cm="1">
        <f t="array" aca="1" ref="S36" ca="1">INDIRECT(ADDRESS((ROW(36:36)-3),IF(MOD(COLUMN(S:S)-11-$K36,32)=0,32,MOD(COLUMN(S:S)-11-$K36,32))+11))</f>
        <v>1</v>
      </c>
      <c r="T36" s="59" t="str" cm="1">
        <f t="array" aca="1" ref="T36" ca="1">INDIRECT(ADDRESS((ROW(36:36)-3),IF(MOD(COLUMN(T:T)-11-$K36,32)=0,32,MOD(COLUMN(T:T)-11-$K36,32))+11))</f>
        <v>1</v>
      </c>
      <c r="U36" s="59" t="str" cm="1">
        <f t="array" aca="1" ref="U36" ca="1">INDIRECT(ADDRESS((ROW(36:36)-3),IF(MOD(COLUMN(U:U)-11-$K36,32)=0,32,MOD(COLUMN(U:U)-11-$K36,32))+11))</f>
        <v>1</v>
      </c>
      <c r="V36" s="59" t="str" cm="1">
        <f t="array" aca="1" ref="V36" ca="1">INDIRECT(ADDRESS((ROW(36:36)-3),IF(MOD(COLUMN(V:V)-11-$K36,32)=0,32,MOD(COLUMN(V:V)-11-$K36,32))+11))</f>
        <v>1</v>
      </c>
      <c r="W36" s="59" t="str" cm="1">
        <f t="array" aca="1" ref="W36" ca="1">INDIRECT(ADDRESS((ROW(36:36)-3),IF(MOD(COLUMN(W:W)-11-$K36,32)=0,32,MOD(COLUMN(W:W)-11-$K36,32))+11))</f>
        <v>1</v>
      </c>
      <c r="X36" s="60" t="str" cm="1">
        <f t="array" aca="1" ref="X36" ca="1">INDIRECT(ADDRESS((ROW(36:36)-3),IF(MOD(COLUMN(X:X)-11-$K36,32)=0,32,MOD(COLUMN(X:X)-11-$K36,32))+11))</f>
        <v>0</v>
      </c>
      <c r="Y36" s="60" t="str" cm="1">
        <f t="array" aca="1" ref="Y36" ca="1">INDIRECT(ADDRESS((ROW(36:36)-3),IF(MOD(COLUMN(Y:Y)-11-$K36,32)=0,32,MOD(COLUMN(Y:Y)-11-$K36,32))+11))</f>
        <v>1</v>
      </c>
      <c r="Z36" s="60" t="str" cm="1">
        <f t="array" aca="1" ref="Z36" ca="1">INDIRECT(ADDRESS((ROW(36:36)-3),IF(MOD(COLUMN(Z:Z)-11-$K36,32)=0,32,MOD(COLUMN(Z:Z)-11-$K36,32))+11))</f>
        <v>1</v>
      </c>
      <c r="AA36" s="60" t="str" cm="1">
        <f t="array" aca="1" ref="AA36" ca="1">INDIRECT(ADDRESS((ROW(36:36)-3),IF(MOD(COLUMN(AA:AA)-11-$K36,32)=0,32,MOD(COLUMN(AA:AA)-11-$K36,32))+11))</f>
        <v>0</v>
      </c>
      <c r="AB36" s="57" t="str" cm="1">
        <f t="array" aca="1" ref="AB36" ca="1">INDIRECT(ADDRESS((ROW(36:36)-3),IF(MOD(COLUMN(AB:AB)-11-$K36,32)=0,32,MOD(COLUMN(AB:AB)-11-$K36,32))+11))</f>
        <v>1</v>
      </c>
      <c r="AC36" s="57" t="str" cm="1">
        <f t="array" aca="1" ref="AC36" ca="1">INDIRECT(ADDRESS((ROW(36:36)-3),IF(MOD(COLUMN(AC:AC)-11-$K36,32)=0,32,MOD(COLUMN(AC:AC)-11-$K36,32))+11))</f>
        <v>1</v>
      </c>
      <c r="AD36" s="57" t="str" cm="1">
        <f t="array" aca="1" ref="AD36" ca="1">INDIRECT(ADDRESS((ROW(36:36)-3),IF(MOD(COLUMN(AD:AD)-11-$K36,32)=0,32,MOD(COLUMN(AD:AD)-11-$K36,32))+11))</f>
        <v>1</v>
      </c>
      <c r="AE36" s="57" t="str" cm="1">
        <f t="array" aca="1" ref="AE36" ca="1">INDIRECT(ADDRESS((ROW(36:36)-3),IF(MOD(COLUMN(AE:AE)-11-$K36,32)=0,32,MOD(COLUMN(AE:AE)-11-$K36,32))+11))</f>
        <v>1</v>
      </c>
      <c r="AF36" s="58" t="str" cm="1">
        <f t="array" aca="1" ref="AF36" ca="1">INDIRECT(ADDRESS((ROW(36:36)-3),IF(MOD(COLUMN(AF:AF)-11-$K36,32)=0,32,MOD(COLUMN(AF:AF)-11-$K36,32))+11))</f>
        <v>1</v>
      </c>
      <c r="AG36" s="58" t="str" cm="1">
        <f t="array" aca="1" ref="AG36" ca="1">INDIRECT(ADDRESS((ROW(36:36)-3),IF(MOD(COLUMN(AG:AG)-11-$K36,32)=0,32,MOD(COLUMN(AG:AG)-11-$K36,32))+11))</f>
        <v>1</v>
      </c>
      <c r="AH36" s="58" t="str" cm="1">
        <f t="array" aca="1" ref="AH36" ca="1">INDIRECT(ADDRESS((ROW(36:36)-3),IF(MOD(COLUMN(AH:AH)-11-$K36,32)=0,32,MOD(COLUMN(AH:AH)-11-$K36,32))+11))</f>
        <v>0</v>
      </c>
      <c r="AI36" s="58" t="str" cm="1">
        <f t="array" aca="1" ref="AI36" ca="1">INDIRECT(ADDRESS((ROW(36:36)-3),IF(MOD(COLUMN(AI:AI)-11-$K36,32)=0,32,MOD(COLUMN(AI:AI)-11-$K36,32))+11))</f>
        <v>1</v>
      </c>
      <c r="AJ36" s="59" t="str" cm="1">
        <f t="array" aca="1" ref="AJ36" ca="1">INDIRECT(ADDRESS((ROW(36:36)-3),IF(MOD(COLUMN(AJ:AJ)-11-$K36,32)=0,32,MOD(COLUMN(AJ:AJ)-11-$K36,32))+11))</f>
        <v>1</v>
      </c>
      <c r="AK36" s="59" t="str" cm="1">
        <f t="array" aca="1" ref="AK36" ca="1">INDIRECT(ADDRESS((ROW(36:36)-3),IF(MOD(COLUMN(AK:AK)-11-$K36,32)=0,32,MOD(COLUMN(AK:AK)-11-$K36,32))+11))</f>
        <v>0</v>
      </c>
      <c r="AL36" s="59" t="str" cm="1">
        <f t="array" aca="1" ref="AL36" ca="1">INDIRECT(ADDRESS((ROW(36:36)-3),IF(MOD(COLUMN(AL:AL)-11-$K36,32)=0,32,MOD(COLUMN(AL:AL)-11-$K36,32))+11))</f>
        <v>0</v>
      </c>
      <c r="AM36" s="59" t="str" cm="1">
        <f t="array" aca="1" ref="AM36" ca="1">INDIRECT(ADDRESS((ROW(36:36)-3),IF(MOD(COLUMN(AM:AM)-11-$K36,32)=0,32,MOD(COLUMN(AM:AM)-11-$K36,32))+11))</f>
        <v>0</v>
      </c>
      <c r="AN36" s="60" t="str" cm="1">
        <f t="array" aca="1" ref="AN36" ca="1">INDIRECT(ADDRESS((ROW(36:36)-3),IF(MOD(COLUMN(AN:AN)-11-$K36,32)=0,32,MOD(COLUMN(AN:AN)-11-$K36,32))+11))</f>
        <v>1</v>
      </c>
      <c r="AO36" s="60" t="str" cm="1">
        <f t="array" aca="1" ref="AO36" ca="1">INDIRECT(ADDRESS((ROW(36:36)-3),IF(MOD(COLUMN(AO:AO)-11-$K36,32)=0,32,MOD(COLUMN(AO:AO)-11-$K36,32))+11))</f>
        <v>0</v>
      </c>
      <c r="AP36" s="60" t="str" cm="1">
        <f t="array" aca="1" ref="AP36" ca="1">INDIRECT(ADDRESS((ROW(36:36)-3),IF(MOD(COLUMN(AP:AP)-11-$K36,32)=0,32,MOD(COLUMN(AP:AP)-11-$K36,32))+11))</f>
        <v>0</v>
      </c>
      <c r="AQ36" s="60" t="str" cm="1">
        <f t="array" aca="1" ref="AQ36" ca="1">INDIRECT(ADDRESS((ROW(36:36)-3),IF(MOD(COLUMN(AQ:AQ)-11-$K36,32)=0,32,MOD(COLUMN(AQ:AQ)-11-$K36,32))+11))</f>
        <v>1</v>
      </c>
      <c r="AR36" s="49" t="str">
        <f t="shared" ref="AR36" ca="1" si="72">_xlfn.CONCAT(L36,M36,N36,O36,P36,Q36,R36,S36)</f>
        <v>11011111</v>
      </c>
      <c r="AS36" s="49" t="str">
        <f t="shared" ref="AS36" ca="1" si="73">_xlfn.CONCAT(T36,U36,V36,W36,X36,Y36,Z36,AA36)</f>
        <v>11110110</v>
      </c>
      <c r="AT36" s="48" t="str">
        <f t="shared" ref="AT36" ca="1" si="74">_xlfn.CONCAT(AB36,AC36,AD36,AE36,AF36,AG36,AH36,AI36)</f>
        <v>11111101</v>
      </c>
      <c r="AU36" s="48" t="str">
        <f t="shared" ref="AU36" ca="1" si="75">_xlfn.CONCAT(AJ36,AK36,AL36,AM36,AN36,AO36,AP36,AQ36)</f>
        <v>10001001</v>
      </c>
      <c r="AV36" s="48">
        <f t="shared" ref="AV36" ca="1" si="76">BIN2DEC(AR36)</f>
        <v>223</v>
      </c>
      <c r="AW36" s="48">
        <f t="shared" ref="AW36" ca="1" si="77">BIN2DEC(AS36)</f>
        <v>246</v>
      </c>
      <c r="AX36" s="48">
        <f t="shared" ref="AX36" ca="1" si="78">BIN2DEC(AT36)</f>
        <v>253</v>
      </c>
      <c r="AY36" s="48">
        <f t="shared" ref="AY36" ca="1" si="79">BIN2DEC(AU36)</f>
        <v>137</v>
      </c>
      <c r="AZ36" s="50">
        <f t="shared" ref="AZ36" ca="1" si="80">(AV36*2^24)+(AW36*2^16)+(AX36*2^8)+AY36</f>
        <v>3757505929</v>
      </c>
    </row>
    <row r="37" spans="1:53" ht="15" thickBot="1" x14ac:dyDescent="0.4"/>
    <row r="38" spans="1:53" x14ac:dyDescent="0.35">
      <c r="I38" s="31"/>
      <c r="J38" s="51" t="s">
        <v>216</v>
      </c>
      <c r="K38" s="52"/>
      <c r="L38" s="34" t="str">
        <f ca="1">MID(HEX2BIN(MID($E33,1,1),4),1,1)</f>
        <v>1</v>
      </c>
      <c r="M38" s="34" t="str">
        <f ca="1">MID(HEX2BIN(MID($E33,1,1),4),2,1)</f>
        <v>1</v>
      </c>
      <c r="N38" s="34" t="str">
        <f ca="1">MID(HEX2BIN(MID($E33,1,1),4),3,1)</f>
        <v>1</v>
      </c>
      <c r="O38" s="34" t="str">
        <f ca="1">MID(HEX2BIN(MID($E33,1,1),4),4,1)</f>
        <v>1</v>
      </c>
      <c r="P38" s="35" t="str">
        <f ca="1">MID(HEX2BIN(MID($E33,2,1),4),1,1)</f>
        <v>1</v>
      </c>
      <c r="Q38" s="35" t="str">
        <f ca="1">MID(HEX2BIN(MID($E33,2,1),4),2,1)</f>
        <v>1</v>
      </c>
      <c r="R38" s="35" t="str">
        <f ca="1">MID(HEX2BIN(MID($E33,2,1),4),3,1)</f>
        <v>1</v>
      </c>
      <c r="S38" s="35" t="str">
        <f ca="1">MID(HEX2BIN(MID($E33,2,1),4),4,1)</f>
        <v>1</v>
      </c>
      <c r="T38" s="36" t="str">
        <f ca="1">MID(HEX2BIN(MID($E33,3,1),4),1,1)</f>
        <v>0</v>
      </c>
      <c r="U38" s="36" t="str">
        <f ca="1">MID(HEX2BIN(MID($E33,3,1),4),2,1)</f>
        <v>0</v>
      </c>
      <c r="V38" s="36" t="str">
        <f ca="1">MID(HEX2BIN(MID($E33,3,1),4),3,1)</f>
        <v>1</v>
      </c>
      <c r="W38" s="36" t="str">
        <f ca="1">MID(HEX2BIN(MID($E33,3,1),4),4,1)</f>
        <v>1</v>
      </c>
      <c r="X38" s="37" t="str">
        <f ca="1">MID(HEX2BIN(MID($E33,4,1),4),1,1)</f>
        <v>0</v>
      </c>
      <c r="Y38" s="37" t="str">
        <f ca="1">MID(HEX2BIN(MID($E33,4,1),4),2,1)</f>
        <v>1</v>
      </c>
      <c r="Z38" s="37" t="str">
        <f ca="1">MID(HEX2BIN(MID($E33,4,1),4),3,1)</f>
        <v>1</v>
      </c>
      <c r="AA38" s="37" t="str">
        <f ca="1">MID(HEX2BIN(MID($E33,4,1),4),4,1)</f>
        <v>1</v>
      </c>
      <c r="AB38" s="34" t="str">
        <f ca="1">MID(HEX2BIN(MID($E33,5,1),4),1,1)</f>
        <v>0</v>
      </c>
      <c r="AC38" s="34" t="str">
        <f ca="1">MID(HEX2BIN(MID($E33,5,1),4),2,1)</f>
        <v>1</v>
      </c>
      <c r="AD38" s="34" t="str">
        <f ca="1">MID(HEX2BIN(MID($E33,5,1),4),3,1)</f>
        <v>0</v>
      </c>
      <c r="AE38" s="34" t="str">
        <f ca="1">MID(HEX2BIN(MID($E33,5,1),4),4,1)</f>
        <v>1</v>
      </c>
      <c r="AF38" s="35" t="str">
        <f ca="1">MID(HEX2BIN(MID($E33,6,1),4),1,1)</f>
        <v>1</v>
      </c>
      <c r="AG38" s="35" t="str">
        <f ca="1">MID(HEX2BIN(MID($E33,6,1),4),2,1)</f>
        <v>0</v>
      </c>
      <c r="AH38" s="35" t="str">
        <f ca="1">MID(HEX2BIN(MID($E33,6,1),4),3,1)</f>
        <v>0</v>
      </c>
      <c r="AI38" s="35" t="str">
        <f ca="1">MID(HEX2BIN(MID($E33,6,1),4),4,1)</f>
        <v>0</v>
      </c>
      <c r="AJ38" s="36" t="str">
        <f ca="1">MID(HEX2BIN(MID($E33,7,1),4),1,1)</f>
        <v>0</v>
      </c>
      <c r="AK38" s="36" t="str">
        <f ca="1">MID(HEX2BIN(MID($E33,7,1),4),2,1)</f>
        <v>0</v>
      </c>
      <c r="AL38" s="36" t="str">
        <f ca="1">MID(HEX2BIN(MID($E33,7,1),4),3,1)</f>
        <v>0</v>
      </c>
      <c r="AM38" s="36" t="str">
        <f ca="1">MID(HEX2BIN(MID($E33,7,1),4),4,1)</f>
        <v>1</v>
      </c>
      <c r="AN38" s="37" t="str">
        <f ca="1">MID(HEX2BIN(MID($E33,8,1),4),1,1)</f>
        <v>0</v>
      </c>
      <c r="AO38" s="37" t="str">
        <f ca="1">MID(HEX2BIN(MID($E33,8,1),4),2,1)</f>
        <v>1</v>
      </c>
      <c r="AP38" s="37" t="str">
        <f ca="1">MID(HEX2BIN(MID($E33,8,1),4),3,1)</f>
        <v>0</v>
      </c>
      <c r="AQ38" s="37" t="str">
        <f ca="1">MID(HEX2BIN(MID($E33,8,1),4),4,1)</f>
        <v>0</v>
      </c>
      <c r="AR38" s="33" t="str">
        <f t="shared" ref="AR38:AR41" ca="1" si="81">_xlfn.CONCAT(L38,M38,N38,O38,P38,Q38,R38,S38)</f>
        <v>11111111</v>
      </c>
      <c r="AS38" s="33" t="str">
        <f t="shared" ref="AS38:AS41" ca="1" si="82">_xlfn.CONCAT(T38,U38,V38,W38,X38,Y38,Z38,AA38)</f>
        <v>00110111</v>
      </c>
      <c r="AT38" s="32" t="str">
        <f t="shared" ref="AT38:AT41" ca="1" si="83">_xlfn.CONCAT(AB38,AC38,AD38,AE38,AF38,AG38,AH38,AI38)</f>
        <v>01011000</v>
      </c>
      <c r="AU38" s="32" t="str">
        <f t="shared" ref="AU38:AU41" ca="1" si="84">_xlfn.CONCAT(AJ38,AK38,AL38,AM38,AN38,AO38,AP38,AQ38)</f>
        <v>00010100</v>
      </c>
      <c r="AV38" s="32">
        <f t="shared" ref="AV38:AV41" ca="1" si="85">BIN2DEC(AR38)</f>
        <v>255</v>
      </c>
      <c r="AW38" s="32">
        <f t="shared" ref="AW38:AW41" ca="1" si="86">BIN2DEC(AS38)</f>
        <v>55</v>
      </c>
      <c r="AX38" s="32">
        <f t="shared" ref="AX38:AX41" ca="1" si="87">BIN2DEC(AT38)</f>
        <v>88</v>
      </c>
      <c r="AY38" s="32">
        <f t="shared" ref="AY38:AY41" ca="1" si="88">BIN2DEC(AU38)</f>
        <v>20</v>
      </c>
      <c r="AZ38" s="38">
        <f t="shared" ref="AZ38:AZ41" ca="1" si="89">(AV38*2^24)+(AW38*2^16)+(AX38*2^8)+AY38</f>
        <v>4281817108</v>
      </c>
      <c r="BA38" s="40"/>
    </row>
    <row r="39" spans="1:53" ht="15" thickBot="1" x14ac:dyDescent="0.4">
      <c r="A39" t="s">
        <v>227</v>
      </c>
      <c r="I39" s="39"/>
      <c r="J39" s="40" t="s">
        <v>215</v>
      </c>
      <c r="K39" s="53">
        <v>6</v>
      </c>
      <c r="L39" s="42" t="str" cm="1">
        <f t="array" aca="1" ref="L39" ca="1">INDIRECT(ADDRESS((ROW(39:39)-1),IF(MOD(COLUMN(L:L)-11-$K39,32)=0,32,MOD(COLUMN(L:L)-11-$K39,32))+11))</f>
        <v>0</v>
      </c>
      <c r="M39" s="42" t="str" cm="1">
        <f t="array" aca="1" ref="M39" ca="1">INDIRECT(ADDRESS((ROW(39:39)-1),IF(MOD(COLUMN(M:M)-11-$K39,32)=0,32,MOD(COLUMN(M:M)-11-$K39,32))+11))</f>
        <v>1</v>
      </c>
      <c r="N39" s="42" t="str" cm="1">
        <f t="array" aca="1" ref="N39" ca="1">INDIRECT(ADDRESS((ROW(39:39)-1),IF(MOD(COLUMN(N:N)-11-$K39,32)=0,32,MOD(COLUMN(N:N)-11-$K39,32))+11))</f>
        <v>0</v>
      </c>
      <c r="O39" s="42" t="str" cm="1">
        <f t="array" aca="1" ref="O39" ca="1">INDIRECT(ADDRESS((ROW(39:39)-1),IF(MOD(COLUMN(O:O)-11-$K39,32)=0,32,MOD(COLUMN(O:O)-11-$K39,32))+11))</f>
        <v>1</v>
      </c>
      <c r="P39" s="43" t="str" cm="1">
        <f t="array" aca="1" ref="P39" ca="1">INDIRECT(ADDRESS((ROW(39:39)-1),IF(MOD(COLUMN(P:P)-11-$K39,32)=0,32,MOD(COLUMN(P:P)-11-$K39,32))+11))</f>
        <v>0</v>
      </c>
      <c r="Q39" s="43" t="str" cm="1">
        <f t="array" aca="1" ref="Q39" ca="1">INDIRECT(ADDRESS((ROW(39:39)-1),IF(MOD(COLUMN(Q:Q)-11-$K39,32)=0,32,MOD(COLUMN(Q:Q)-11-$K39,32))+11))</f>
        <v>0</v>
      </c>
      <c r="R39" s="43" t="str" cm="1">
        <f t="array" aca="1" ref="R39" ca="1">INDIRECT(ADDRESS((ROW(39:39)-1),IF(MOD(COLUMN(R:R)-11-$K39,32)=0,32,MOD(COLUMN(R:R)-11-$K39,32))+11))</f>
        <v>1</v>
      </c>
      <c r="S39" s="43" t="str" cm="1">
        <f t="array" aca="1" ref="S39" ca="1">INDIRECT(ADDRESS((ROW(39:39)-1),IF(MOD(COLUMN(S:S)-11-$K39,32)=0,32,MOD(COLUMN(S:S)-11-$K39,32))+11))</f>
        <v>1</v>
      </c>
      <c r="T39" s="44" t="str" cm="1">
        <f t="array" aca="1" ref="T39" ca="1">INDIRECT(ADDRESS((ROW(39:39)-1),IF(MOD(COLUMN(T:T)-11-$K39,32)=0,32,MOD(COLUMN(T:T)-11-$K39,32))+11))</f>
        <v>1</v>
      </c>
      <c r="U39" s="44" t="str" cm="1">
        <f t="array" aca="1" ref="U39" ca="1">INDIRECT(ADDRESS((ROW(39:39)-1),IF(MOD(COLUMN(U:U)-11-$K39,32)=0,32,MOD(COLUMN(U:U)-11-$K39,32))+11))</f>
        <v>1</v>
      </c>
      <c r="V39" s="44" t="str" cm="1">
        <f t="array" aca="1" ref="V39" ca="1">INDIRECT(ADDRESS((ROW(39:39)-1),IF(MOD(COLUMN(V:V)-11-$K39,32)=0,32,MOD(COLUMN(V:V)-11-$K39,32))+11))</f>
        <v>1</v>
      </c>
      <c r="W39" s="44" t="str" cm="1">
        <f t="array" aca="1" ref="W39" ca="1">INDIRECT(ADDRESS((ROW(39:39)-1),IF(MOD(COLUMN(W:W)-11-$K39,32)=0,32,MOD(COLUMN(W:W)-11-$K39,32))+11))</f>
        <v>1</v>
      </c>
      <c r="X39" s="45" t="str" cm="1">
        <f t="array" aca="1" ref="X39" ca="1">INDIRECT(ADDRESS((ROW(39:39)-1),IF(MOD(COLUMN(X:X)-11-$K39,32)=0,32,MOD(COLUMN(X:X)-11-$K39,32))+11))</f>
        <v>1</v>
      </c>
      <c r="Y39" s="45" t="str" cm="1">
        <f t="array" aca="1" ref="Y39" ca="1">INDIRECT(ADDRESS((ROW(39:39)-1),IF(MOD(COLUMN(Y:Y)-11-$K39,32)=0,32,MOD(COLUMN(Y:Y)-11-$K39,32))+11))</f>
        <v>1</v>
      </c>
      <c r="Z39" s="45" t="str" cm="1">
        <f t="array" aca="1" ref="Z39" ca="1">INDIRECT(ADDRESS((ROW(39:39)-1),IF(MOD(COLUMN(Z:Z)-11-$K39,32)=0,32,MOD(COLUMN(Z:Z)-11-$K39,32))+11))</f>
        <v>0</v>
      </c>
      <c r="AA39" s="45" t="str" cm="1">
        <f t="array" aca="1" ref="AA39" ca="1">INDIRECT(ADDRESS((ROW(39:39)-1),IF(MOD(COLUMN(AA:AA)-11-$K39,32)=0,32,MOD(COLUMN(AA:AA)-11-$K39,32))+11))</f>
        <v>0</v>
      </c>
      <c r="AB39" s="42" t="str" cm="1">
        <f t="array" aca="1" ref="AB39" ca="1">INDIRECT(ADDRESS((ROW(39:39)-1),IF(MOD(COLUMN(AB:AB)-11-$K39,32)=0,32,MOD(COLUMN(AB:AB)-11-$K39,32))+11))</f>
        <v>1</v>
      </c>
      <c r="AC39" s="42" t="str" cm="1">
        <f t="array" aca="1" ref="AC39" ca="1">INDIRECT(ADDRESS((ROW(39:39)-1),IF(MOD(COLUMN(AC:AC)-11-$K39,32)=0,32,MOD(COLUMN(AC:AC)-11-$K39,32))+11))</f>
        <v>1</v>
      </c>
      <c r="AD39" s="42" t="str" cm="1">
        <f t="array" aca="1" ref="AD39" ca="1">INDIRECT(ADDRESS((ROW(39:39)-1),IF(MOD(COLUMN(AD:AD)-11-$K39,32)=0,32,MOD(COLUMN(AD:AD)-11-$K39,32))+11))</f>
        <v>0</v>
      </c>
      <c r="AE39" s="42" t="str" cm="1">
        <f t="array" aca="1" ref="AE39" ca="1">INDIRECT(ADDRESS((ROW(39:39)-1),IF(MOD(COLUMN(AE:AE)-11-$K39,32)=0,32,MOD(COLUMN(AE:AE)-11-$K39,32))+11))</f>
        <v>1</v>
      </c>
      <c r="AF39" s="43" t="str" cm="1">
        <f t="array" aca="1" ref="AF39" ca="1">INDIRECT(ADDRESS((ROW(39:39)-1),IF(MOD(COLUMN(AF:AF)-11-$K39,32)=0,32,MOD(COLUMN(AF:AF)-11-$K39,32))+11))</f>
        <v>1</v>
      </c>
      <c r="AG39" s="43" t="str" cm="1">
        <f t="array" aca="1" ref="AG39" ca="1">INDIRECT(ADDRESS((ROW(39:39)-1),IF(MOD(COLUMN(AG:AG)-11-$K39,32)=0,32,MOD(COLUMN(AG:AG)-11-$K39,32))+11))</f>
        <v>1</v>
      </c>
      <c r="AH39" s="43" t="str" cm="1">
        <f t="array" aca="1" ref="AH39" ca="1">INDIRECT(ADDRESS((ROW(39:39)-1),IF(MOD(COLUMN(AH:AH)-11-$K39,32)=0,32,MOD(COLUMN(AH:AH)-11-$K39,32))+11))</f>
        <v>0</v>
      </c>
      <c r="AI39" s="43" t="str" cm="1">
        <f t="array" aca="1" ref="AI39" ca="1">INDIRECT(ADDRESS((ROW(39:39)-1),IF(MOD(COLUMN(AI:AI)-11-$K39,32)=0,32,MOD(COLUMN(AI:AI)-11-$K39,32))+11))</f>
        <v>1</v>
      </c>
      <c r="AJ39" s="44" t="str" cm="1">
        <f t="array" aca="1" ref="AJ39" ca="1">INDIRECT(ADDRESS((ROW(39:39)-1),IF(MOD(COLUMN(AJ:AJ)-11-$K39,32)=0,32,MOD(COLUMN(AJ:AJ)-11-$K39,32))+11))</f>
        <v>0</v>
      </c>
      <c r="AK39" s="44" t="str" cm="1">
        <f t="array" aca="1" ref="AK39" ca="1">INDIRECT(ADDRESS((ROW(39:39)-1),IF(MOD(COLUMN(AK:AK)-11-$K39,32)=0,32,MOD(COLUMN(AK:AK)-11-$K39,32))+11))</f>
        <v>1</v>
      </c>
      <c r="AL39" s="44" t="str" cm="1">
        <f t="array" aca="1" ref="AL39" ca="1">INDIRECT(ADDRESS((ROW(39:39)-1),IF(MOD(COLUMN(AL:AL)-11-$K39,32)=0,32,MOD(COLUMN(AL:AL)-11-$K39,32))+11))</f>
        <v>1</v>
      </c>
      <c r="AM39" s="44" t="str" cm="1">
        <f t="array" aca="1" ref="AM39" ca="1">INDIRECT(ADDRESS((ROW(39:39)-1),IF(MOD(COLUMN(AM:AM)-11-$K39,32)=0,32,MOD(COLUMN(AM:AM)-11-$K39,32))+11))</f>
        <v>0</v>
      </c>
      <c r="AN39" s="45" t="str" cm="1">
        <f t="array" aca="1" ref="AN39" ca="1">INDIRECT(ADDRESS((ROW(39:39)-1),IF(MOD(COLUMN(AN:AN)-11-$K39,32)=0,32,MOD(COLUMN(AN:AN)-11-$K39,32))+11))</f>
        <v>0</v>
      </c>
      <c r="AO39" s="45" t="str" cm="1">
        <f t="array" aca="1" ref="AO39" ca="1">INDIRECT(ADDRESS((ROW(39:39)-1),IF(MOD(COLUMN(AO:AO)-11-$K39,32)=0,32,MOD(COLUMN(AO:AO)-11-$K39,32))+11))</f>
        <v>0</v>
      </c>
      <c r="AP39" s="45" t="str" cm="1">
        <f t="array" aca="1" ref="AP39" ca="1">INDIRECT(ADDRESS((ROW(39:39)-1),IF(MOD(COLUMN(AP:AP)-11-$K39,32)=0,32,MOD(COLUMN(AP:AP)-11-$K39,32))+11))</f>
        <v>0</v>
      </c>
      <c r="AQ39" s="45" t="str" cm="1">
        <f t="array" aca="1" ref="AQ39" ca="1">INDIRECT(ADDRESS((ROW(39:39)-1),IF(MOD(COLUMN(AQ:AQ)-11-$K39,32)=0,32,MOD(COLUMN(AQ:AQ)-11-$K39,32))+11))</f>
        <v>0</v>
      </c>
      <c r="AR39" s="41" t="str">
        <f t="shared" ca="1" si="81"/>
        <v>01010011</v>
      </c>
      <c r="AS39" s="41" t="str">
        <f t="shared" ca="1" si="82"/>
        <v>11111100</v>
      </c>
      <c r="AT39" s="40" t="str">
        <f t="shared" ca="1" si="83"/>
        <v>11011101</v>
      </c>
      <c r="AU39" s="40" t="str">
        <f t="shared" ca="1" si="84"/>
        <v>01100000</v>
      </c>
      <c r="AV39" s="40">
        <f t="shared" ca="1" si="85"/>
        <v>83</v>
      </c>
      <c r="AW39" s="40">
        <f t="shared" ca="1" si="86"/>
        <v>252</v>
      </c>
      <c r="AX39" s="40">
        <f t="shared" ca="1" si="87"/>
        <v>221</v>
      </c>
      <c r="AY39" s="40">
        <f t="shared" ca="1" si="88"/>
        <v>96</v>
      </c>
      <c r="AZ39" s="46">
        <f t="shared" ca="1" si="89"/>
        <v>1409080672</v>
      </c>
      <c r="BA39" s="40"/>
    </row>
    <row r="40" spans="1:53" ht="15" thickBot="1" x14ac:dyDescent="0.4">
      <c r="A40" t="s">
        <v>228</v>
      </c>
      <c r="B40">
        <f ca="1">I36</f>
        <v>3935310169</v>
      </c>
      <c r="C40">
        <f ca="1">I50</f>
        <v>1785196199</v>
      </c>
      <c r="G40" s="54">
        <f ca="1">B40+C40</f>
        <v>5720506368</v>
      </c>
      <c r="I40" s="39"/>
      <c r="J40" s="40" t="s">
        <v>215</v>
      </c>
      <c r="K40" s="53">
        <v>11</v>
      </c>
      <c r="L40" s="42" t="str" cm="1">
        <f t="array" aca="1" ref="L40" ca="1">INDIRECT(ADDRESS((ROW(40:40)-2),IF(MOD(COLUMN(L:L)-11-$K40,32)=0,32,MOD(COLUMN(L:L)-11-$K40,32))+11))</f>
        <v>0</v>
      </c>
      <c r="M40" s="42" t="str" cm="1">
        <f t="array" aca="1" ref="M40" ca="1">INDIRECT(ADDRESS((ROW(40:40)-2),IF(MOD(COLUMN(M:M)-11-$K40,32)=0,32,MOD(COLUMN(M:M)-11-$K40,32))+11))</f>
        <v>0</v>
      </c>
      <c r="N40" s="42" t="str" cm="1">
        <f t="array" aca="1" ref="N40" ca="1">INDIRECT(ADDRESS((ROW(40:40)-2),IF(MOD(COLUMN(N:N)-11-$K40,32)=0,32,MOD(COLUMN(N:N)-11-$K40,32))+11))</f>
        <v>0</v>
      </c>
      <c r="O40" s="42" t="str" cm="1">
        <f t="array" aca="1" ref="O40" ca="1">INDIRECT(ADDRESS((ROW(40:40)-2),IF(MOD(COLUMN(O:O)-11-$K40,32)=0,32,MOD(COLUMN(O:O)-11-$K40,32))+11))</f>
        <v>0</v>
      </c>
      <c r="P40" s="43" t="str" cm="1">
        <f t="array" aca="1" ref="P40" ca="1">INDIRECT(ADDRESS((ROW(40:40)-2),IF(MOD(COLUMN(P:P)-11-$K40,32)=0,32,MOD(COLUMN(P:P)-11-$K40,32))+11))</f>
        <v>0</v>
      </c>
      <c r="Q40" s="43" t="str" cm="1">
        <f t="array" aca="1" ref="Q40" ca="1">INDIRECT(ADDRESS((ROW(40:40)-2),IF(MOD(COLUMN(Q:Q)-11-$K40,32)=0,32,MOD(COLUMN(Q:Q)-11-$K40,32))+11))</f>
        <v>0</v>
      </c>
      <c r="R40" s="43" t="str" cm="1">
        <f t="array" aca="1" ref="R40" ca="1">INDIRECT(ADDRESS((ROW(40:40)-2),IF(MOD(COLUMN(R:R)-11-$K40,32)=0,32,MOD(COLUMN(R:R)-11-$K40,32))+11))</f>
        <v>1</v>
      </c>
      <c r="S40" s="43" t="str" cm="1">
        <f t="array" aca="1" ref="S40" ca="1">INDIRECT(ADDRESS((ROW(40:40)-2),IF(MOD(COLUMN(S:S)-11-$K40,32)=0,32,MOD(COLUMN(S:S)-11-$K40,32))+11))</f>
        <v>0</v>
      </c>
      <c r="T40" s="44" t="str" cm="1">
        <f t="array" aca="1" ref="T40" ca="1">INDIRECT(ADDRESS((ROW(40:40)-2),IF(MOD(COLUMN(T:T)-11-$K40,32)=0,32,MOD(COLUMN(T:T)-11-$K40,32))+11))</f>
        <v>1</v>
      </c>
      <c r="U40" s="44" t="str" cm="1">
        <f t="array" aca="1" ref="U40" ca="1">INDIRECT(ADDRESS((ROW(40:40)-2),IF(MOD(COLUMN(U:U)-11-$K40,32)=0,32,MOD(COLUMN(U:U)-11-$K40,32))+11))</f>
        <v>0</v>
      </c>
      <c r="V40" s="44" t="str" cm="1">
        <f t="array" aca="1" ref="V40" ca="1">INDIRECT(ADDRESS((ROW(40:40)-2),IF(MOD(COLUMN(V:V)-11-$K40,32)=0,32,MOD(COLUMN(V:V)-11-$K40,32))+11))</f>
        <v>0</v>
      </c>
      <c r="W40" s="44" t="str" cm="1">
        <f t="array" aca="1" ref="W40" ca="1">INDIRECT(ADDRESS((ROW(40:40)-2),IF(MOD(COLUMN(W:W)-11-$K40,32)=0,32,MOD(COLUMN(W:W)-11-$K40,32))+11))</f>
        <v>1</v>
      </c>
      <c r="X40" s="45" t="str" cm="1">
        <f t="array" aca="1" ref="X40" ca="1">INDIRECT(ADDRESS((ROW(40:40)-2),IF(MOD(COLUMN(X:X)-11-$K40,32)=0,32,MOD(COLUMN(X:X)-11-$K40,32))+11))</f>
        <v>1</v>
      </c>
      <c r="Y40" s="45" t="str" cm="1">
        <f t="array" aca="1" ref="Y40" ca="1">INDIRECT(ADDRESS((ROW(40:40)-2),IF(MOD(COLUMN(Y:Y)-11-$K40,32)=0,32,MOD(COLUMN(Y:Y)-11-$K40,32))+11))</f>
        <v>1</v>
      </c>
      <c r="Z40" s="45" t="str" cm="1">
        <f t="array" aca="1" ref="Z40" ca="1">INDIRECT(ADDRESS((ROW(40:40)-2),IF(MOD(COLUMN(Z:Z)-11-$K40,32)=0,32,MOD(COLUMN(Z:Z)-11-$K40,32))+11))</f>
        <v>1</v>
      </c>
      <c r="AA40" s="45" t="str" cm="1">
        <f t="array" aca="1" ref="AA40" ca="1">INDIRECT(ADDRESS((ROW(40:40)-2),IF(MOD(COLUMN(AA:AA)-11-$K40,32)=0,32,MOD(COLUMN(AA:AA)-11-$K40,32))+11))</f>
        <v>1</v>
      </c>
      <c r="AB40" s="42" t="str" cm="1">
        <f t="array" aca="1" ref="AB40" ca="1">INDIRECT(ADDRESS((ROW(40:40)-2),IF(MOD(COLUMN(AB:AB)-11-$K40,32)=0,32,MOD(COLUMN(AB:AB)-11-$K40,32))+11))</f>
        <v>1</v>
      </c>
      <c r="AC40" s="42" t="str" cm="1">
        <f t="array" aca="1" ref="AC40" ca="1">INDIRECT(ADDRESS((ROW(40:40)-2),IF(MOD(COLUMN(AC:AC)-11-$K40,32)=0,32,MOD(COLUMN(AC:AC)-11-$K40,32))+11))</f>
        <v>1</v>
      </c>
      <c r="AD40" s="42" t="str" cm="1">
        <f t="array" aca="1" ref="AD40" ca="1">INDIRECT(ADDRESS((ROW(40:40)-2),IF(MOD(COLUMN(AD:AD)-11-$K40,32)=0,32,MOD(COLUMN(AD:AD)-11-$K40,32))+11))</f>
        <v>1</v>
      </c>
      <c r="AE40" s="42" t="str" cm="1">
        <f t="array" aca="1" ref="AE40" ca="1">INDIRECT(ADDRESS((ROW(40:40)-2),IF(MOD(COLUMN(AE:AE)-11-$K40,32)=0,32,MOD(COLUMN(AE:AE)-11-$K40,32))+11))</f>
        <v>0</v>
      </c>
      <c r="AF40" s="43" t="str" cm="1">
        <f t="array" aca="1" ref="AF40" ca="1">INDIRECT(ADDRESS((ROW(40:40)-2),IF(MOD(COLUMN(AF:AF)-11-$K40,32)=0,32,MOD(COLUMN(AF:AF)-11-$K40,32))+11))</f>
        <v>0</v>
      </c>
      <c r="AG40" s="43" t="str" cm="1">
        <f t="array" aca="1" ref="AG40" ca="1">INDIRECT(ADDRESS((ROW(40:40)-2),IF(MOD(COLUMN(AG:AG)-11-$K40,32)=0,32,MOD(COLUMN(AG:AG)-11-$K40,32))+11))</f>
        <v>1</v>
      </c>
      <c r="AH40" s="43" t="str" cm="1">
        <f t="array" aca="1" ref="AH40" ca="1">INDIRECT(ADDRESS((ROW(40:40)-2),IF(MOD(COLUMN(AH:AH)-11-$K40,32)=0,32,MOD(COLUMN(AH:AH)-11-$K40,32))+11))</f>
        <v>1</v>
      </c>
      <c r="AI40" s="43" t="str" cm="1">
        <f t="array" aca="1" ref="AI40" ca="1">INDIRECT(ADDRESS((ROW(40:40)-2),IF(MOD(COLUMN(AI:AI)-11-$K40,32)=0,32,MOD(COLUMN(AI:AI)-11-$K40,32))+11))</f>
        <v>0</v>
      </c>
      <c r="AJ40" s="44" t="str" cm="1">
        <f t="array" aca="1" ref="AJ40" ca="1">INDIRECT(ADDRESS((ROW(40:40)-2),IF(MOD(COLUMN(AJ:AJ)-11-$K40,32)=0,32,MOD(COLUMN(AJ:AJ)-11-$K40,32))+11))</f>
        <v>1</v>
      </c>
      <c r="AK40" s="44" t="str" cm="1">
        <f t="array" aca="1" ref="AK40" ca="1">INDIRECT(ADDRESS((ROW(40:40)-2),IF(MOD(COLUMN(AK:AK)-11-$K40,32)=0,32,MOD(COLUMN(AK:AK)-11-$K40,32))+11))</f>
        <v>1</v>
      </c>
      <c r="AL40" s="44" t="str" cm="1">
        <f t="array" aca="1" ref="AL40" ca="1">INDIRECT(ADDRESS((ROW(40:40)-2),IF(MOD(COLUMN(AL:AL)-11-$K40,32)=0,32,MOD(COLUMN(AL:AL)-11-$K40,32))+11))</f>
        <v>1</v>
      </c>
      <c r="AM40" s="44" t="str" cm="1">
        <f t="array" aca="1" ref="AM40" ca="1">INDIRECT(ADDRESS((ROW(40:40)-2),IF(MOD(COLUMN(AM:AM)-11-$K40,32)=0,32,MOD(COLUMN(AM:AM)-11-$K40,32))+11))</f>
        <v>0</v>
      </c>
      <c r="AN40" s="45" t="str" cm="1">
        <f t="array" aca="1" ref="AN40" ca="1">INDIRECT(ADDRESS((ROW(40:40)-2),IF(MOD(COLUMN(AN:AN)-11-$K40,32)=0,32,MOD(COLUMN(AN:AN)-11-$K40,32))+11))</f>
        <v>1</v>
      </c>
      <c r="AO40" s="45" t="str" cm="1">
        <f t="array" aca="1" ref="AO40" ca="1">INDIRECT(ADDRESS((ROW(40:40)-2),IF(MOD(COLUMN(AO:AO)-11-$K40,32)=0,32,MOD(COLUMN(AO:AO)-11-$K40,32))+11))</f>
        <v>0</v>
      </c>
      <c r="AP40" s="45" t="str" cm="1">
        <f t="array" aca="1" ref="AP40" ca="1">INDIRECT(ADDRESS((ROW(40:40)-2),IF(MOD(COLUMN(AP:AP)-11-$K40,32)=0,32,MOD(COLUMN(AP:AP)-11-$K40,32))+11))</f>
        <v>1</v>
      </c>
      <c r="AQ40" s="45" t="str" cm="1">
        <f t="array" aca="1" ref="AQ40" ca="1">INDIRECT(ADDRESS((ROW(40:40)-2),IF(MOD(COLUMN(AQ:AQ)-11-$K40,32)=0,32,MOD(COLUMN(AQ:AQ)-11-$K40,32))+11))</f>
        <v>1</v>
      </c>
      <c r="AR40" s="41" t="str">
        <f t="shared" ca="1" si="81"/>
        <v>00000010</v>
      </c>
      <c r="AS40" s="41" t="str">
        <f t="shared" ca="1" si="82"/>
        <v>10011111</v>
      </c>
      <c r="AT40" s="40" t="str">
        <f t="shared" ca="1" si="83"/>
        <v>11100110</v>
      </c>
      <c r="AU40" s="40" t="str">
        <f t="shared" ca="1" si="84"/>
        <v>11101011</v>
      </c>
      <c r="AV40" s="40">
        <f t="shared" ca="1" si="85"/>
        <v>2</v>
      </c>
      <c r="AW40" s="40">
        <f t="shared" ca="1" si="86"/>
        <v>159</v>
      </c>
      <c r="AX40" s="40">
        <f t="shared" ca="1" si="87"/>
        <v>230</v>
      </c>
      <c r="AY40" s="40">
        <f t="shared" ca="1" si="88"/>
        <v>235</v>
      </c>
      <c r="AZ40" s="46">
        <f t="shared" ca="1" si="89"/>
        <v>44033771</v>
      </c>
      <c r="BA40" s="40"/>
    </row>
    <row r="41" spans="1:53" ht="15" thickBot="1" x14ac:dyDescent="0.4">
      <c r="I41" s="54">
        <f ca="1">_xlfn.BITXOR(_xlfn.BITXOR(AZ39,AZ40),AZ41)</f>
        <v>3402576372</v>
      </c>
      <c r="J41" s="48" t="s">
        <v>215</v>
      </c>
      <c r="K41" s="56">
        <v>25</v>
      </c>
      <c r="L41" s="57" t="str" cm="1">
        <f t="array" aca="1" ref="L41" ca="1">INDIRECT(ADDRESS((ROW(41:41)-3),IF(MOD(COLUMN(L:L)-11-$K41,32)=0,32,MOD(COLUMN(L:L)-11-$K41,32))+11))</f>
        <v>1</v>
      </c>
      <c r="M41" s="57" t="str" cm="1">
        <f t="array" aca="1" ref="M41" ca="1">INDIRECT(ADDRESS((ROW(41:41)-3),IF(MOD(COLUMN(M:M)-11-$K41,32)=0,32,MOD(COLUMN(M:M)-11-$K41,32))+11))</f>
        <v>0</v>
      </c>
      <c r="N41" s="57" t="str" cm="1">
        <f t="array" aca="1" ref="N41" ca="1">INDIRECT(ADDRESS((ROW(41:41)-3),IF(MOD(COLUMN(N:N)-11-$K41,32)=0,32,MOD(COLUMN(N:N)-11-$K41,32))+11))</f>
        <v>0</v>
      </c>
      <c r="O41" s="57" t="str" cm="1">
        <f t="array" aca="1" ref="O41" ca="1">INDIRECT(ADDRESS((ROW(41:41)-3),IF(MOD(COLUMN(O:O)-11-$K41,32)=0,32,MOD(COLUMN(O:O)-11-$K41,32))+11))</f>
        <v>1</v>
      </c>
      <c r="P41" s="58" t="str" cm="1">
        <f t="array" aca="1" ref="P41" ca="1">INDIRECT(ADDRESS((ROW(41:41)-3),IF(MOD(COLUMN(P:P)-11-$K41,32)=0,32,MOD(COLUMN(P:P)-11-$K41,32))+11))</f>
        <v>1</v>
      </c>
      <c r="Q41" s="58" t="str" cm="1">
        <f t="array" aca="1" ref="Q41" ca="1">INDIRECT(ADDRESS((ROW(41:41)-3),IF(MOD(COLUMN(Q:Q)-11-$K41,32)=0,32,MOD(COLUMN(Q:Q)-11-$K41,32))+11))</f>
        <v>0</v>
      </c>
      <c r="R41" s="58" t="str" cm="1">
        <f t="array" aca="1" ref="R41" ca="1">INDIRECT(ADDRESS((ROW(41:41)-3),IF(MOD(COLUMN(R:R)-11-$K41,32)=0,32,MOD(COLUMN(R:R)-11-$K41,32))+11))</f>
        <v>1</v>
      </c>
      <c r="S41" s="58" t="str" cm="1">
        <f t="array" aca="1" ref="S41" ca="1">INDIRECT(ADDRESS((ROW(41:41)-3),IF(MOD(COLUMN(S:S)-11-$K41,32)=0,32,MOD(COLUMN(S:S)-11-$K41,32))+11))</f>
        <v>1</v>
      </c>
      <c r="T41" s="59" t="str" cm="1">
        <f t="array" aca="1" ref="T41" ca="1">INDIRECT(ADDRESS((ROW(41:41)-3),IF(MOD(COLUMN(T:T)-11-$K41,32)=0,32,MOD(COLUMN(T:T)-11-$K41,32))+11))</f>
        <v>1</v>
      </c>
      <c r="U41" s="59" t="str" cm="1">
        <f t="array" aca="1" ref="U41" ca="1">INDIRECT(ADDRESS((ROW(41:41)-3),IF(MOD(COLUMN(U:U)-11-$K41,32)=0,32,MOD(COLUMN(U:U)-11-$K41,32))+11))</f>
        <v>0</v>
      </c>
      <c r="V41" s="59" t="str" cm="1">
        <f t="array" aca="1" ref="V41" ca="1">INDIRECT(ADDRESS((ROW(41:41)-3),IF(MOD(COLUMN(V:V)-11-$K41,32)=0,32,MOD(COLUMN(V:V)-11-$K41,32))+11))</f>
        <v>1</v>
      </c>
      <c r="W41" s="59" t="str" cm="1">
        <f t="array" aca="1" ref="W41" ca="1">INDIRECT(ADDRESS((ROW(41:41)-3),IF(MOD(COLUMN(W:W)-11-$K41,32)=0,32,MOD(COLUMN(W:W)-11-$K41,32))+11))</f>
        <v>0</v>
      </c>
      <c r="X41" s="60" t="str" cm="1">
        <f t="array" aca="1" ref="X41" ca="1">INDIRECT(ADDRESS((ROW(41:41)-3),IF(MOD(COLUMN(X:X)-11-$K41,32)=0,32,MOD(COLUMN(X:X)-11-$K41,32))+11))</f>
        <v>1</v>
      </c>
      <c r="Y41" s="60" t="str" cm="1">
        <f t="array" aca="1" ref="Y41" ca="1">INDIRECT(ADDRESS((ROW(41:41)-3),IF(MOD(COLUMN(Y:Y)-11-$K41,32)=0,32,MOD(COLUMN(Y:Y)-11-$K41,32))+11))</f>
        <v>1</v>
      </c>
      <c r="Z41" s="60" t="str" cm="1">
        <f t="array" aca="1" ref="Z41" ca="1">INDIRECT(ADDRESS((ROW(41:41)-3),IF(MOD(COLUMN(Z:Z)-11-$K41,32)=0,32,MOD(COLUMN(Z:Z)-11-$K41,32))+11))</f>
        <v>0</v>
      </c>
      <c r="AA41" s="60" t="str" cm="1">
        <f t="array" aca="1" ref="AA41" ca="1">INDIRECT(ADDRESS((ROW(41:41)-3),IF(MOD(COLUMN(AA:AA)-11-$K41,32)=0,32,MOD(COLUMN(AA:AA)-11-$K41,32))+11))</f>
        <v>0</v>
      </c>
      <c r="AB41" s="57" t="str" cm="1">
        <f t="array" aca="1" ref="AB41" ca="1">INDIRECT(ADDRESS((ROW(41:41)-3),IF(MOD(COLUMN(AB:AB)-11-$K41,32)=0,32,MOD(COLUMN(AB:AB)-11-$K41,32))+11))</f>
        <v>0</v>
      </c>
      <c r="AC41" s="57" t="str" cm="1">
        <f t="array" aca="1" ref="AC41" ca="1">INDIRECT(ADDRESS((ROW(41:41)-3),IF(MOD(COLUMN(AC:AC)-11-$K41,32)=0,32,MOD(COLUMN(AC:AC)-11-$K41,32))+11))</f>
        <v>0</v>
      </c>
      <c r="AD41" s="57" t="str" cm="1">
        <f t="array" aca="1" ref="AD41" ca="1">INDIRECT(ADDRESS((ROW(41:41)-3),IF(MOD(COLUMN(AD:AD)-11-$K41,32)=0,32,MOD(COLUMN(AD:AD)-11-$K41,32))+11))</f>
        <v>0</v>
      </c>
      <c r="AE41" s="57" t="str" cm="1">
        <f t="array" aca="1" ref="AE41" ca="1">INDIRECT(ADDRESS((ROW(41:41)-3),IF(MOD(COLUMN(AE:AE)-11-$K41,32)=0,32,MOD(COLUMN(AE:AE)-11-$K41,32))+11))</f>
        <v>0</v>
      </c>
      <c r="AF41" s="58" t="str" cm="1">
        <f t="array" aca="1" ref="AF41" ca="1">INDIRECT(ADDRESS((ROW(41:41)-3),IF(MOD(COLUMN(AF:AF)-11-$K41,32)=0,32,MOD(COLUMN(AF:AF)-11-$K41,32))+11))</f>
        <v>1</v>
      </c>
      <c r="AG41" s="58" t="str" cm="1">
        <f t="array" aca="1" ref="AG41" ca="1">INDIRECT(ADDRESS((ROW(41:41)-3),IF(MOD(COLUMN(AG:AG)-11-$K41,32)=0,32,MOD(COLUMN(AG:AG)-11-$K41,32))+11))</f>
        <v>0</v>
      </c>
      <c r="AH41" s="58" t="str" cm="1">
        <f t="array" aca="1" ref="AH41" ca="1">INDIRECT(ADDRESS((ROW(41:41)-3),IF(MOD(COLUMN(AH:AH)-11-$K41,32)=0,32,MOD(COLUMN(AH:AH)-11-$K41,32))+11))</f>
        <v>1</v>
      </c>
      <c r="AI41" s="58" t="str" cm="1">
        <f t="array" aca="1" ref="AI41" ca="1">INDIRECT(ADDRESS((ROW(41:41)-3),IF(MOD(COLUMN(AI:AI)-11-$K41,32)=0,32,MOD(COLUMN(AI:AI)-11-$K41,32))+11))</f>
        <v>0</v>
      </c>
      <c r="AJ41" s="59" t="str" cm="1">
        <f t="array" aca="1" ref="AJ41" ca="1">INDIRECT(ADDRESS((ROW(41:41)-3),IF(MOD(COLUMN(AJ:AJ)-11-$K41,32)=0,32,MOD(COLUMN(AJ:AJ)-11-$K41,32))+11))</f>
        <v>0</v>
      </c>
      <c r="AK41" s="59" t="str" cm="1">
        <f t="array" aca="1" ref="AK41" ca="1">INDIRECT(ADDRESS((ROW(41:41)-3),IF(MOD(COLUMN(AK:AK)-11-$K41,32)=0,32,MOD(COLUMN(AK:AK)-11-$K41,32))+11))</f>
        <v>1</v>
      </c>
      <c r="AL41" s="59" t="str" cm="1">
        <f t="array" aca="1" ref="AL41" ca="1">INDIRECT(ADDRESS((ROW(41:41)-3),IF(MOD(COLUMN(AL:AL)-11-$K41,32)=0,32,MOD(COLUMN(AL:AL)-11-$K41,32))+11))</f>
        <v>1</v>
      </c>
      <c r="AM41" s="59" t="str" cm="1">
        <f t="array" aca="1" ref="AM41" ca="1">INDIRECT(ADDRESS((ROW(41:41)-3),IF(MOD(COLUMN(AM:AM)-11-$K41,32)=0,32,MOD(COLUMN(AM:AM)-11-$K41,32))+11))</f>
        <v>1</v>
      </c>
      <c r="AN41" s="60" t="str" cm="1">
        <f t="array" aca="1" ref="AN41" ca="1">INDIRECT(ADDRESS((ROW(41:41)-3),IF(MOD(COLUMN(AN:AN)-11-$K41,32)=0,32,MOD(COLUMN(AN:AN)-11-$K41,32))+11))</f>
        <v>1</v>
      </c>
      <c r="AO41" s="60" t="str" cm="1">
        <f t="array" aca="1" ref="AO41" ca="1">INDIRECT(ADDRESS((ROW(41:41)-3),IF(MOD(COLUMN(AO:AO)-11-$K41,32)=0,32,MOD(COLUMN(AO:AO)-11-$K41,32))+11))</f>
        <v>1</v>
      </c>
      <c r="AP41" s="60" t="str" cm="1">
        <f t="array" aca="1" ref="AP41" ca="1">INDIRECT(ADDRESS((ROW(41:41)-3),IF(MOD(COLUMN(AP:AP)-11-$K41,32)=0,32,MOD(COLUMN(AP:AP)-11-$K41,32))+11))</f>
        <v>1</v>
      </c>
      <c r="AQ41" s="60" t="str" cm="1">
        <f t="array" aca="1" ref="AQ41" ca="1">INDIRECT(ADDRESS((ROW(41:41)-3),IF(MOD(COLUMN(AQ:AQ)-11-$K41,32)=0,32,MOD(COLUMN(AQ:AQ)-11-$K41,32))+11))</f>
        <v>1</v>
      </c>
      <c r="AR41" s="49" t="str">
        <f t="shared" ca="1" si="81"/>
        <v>10011011</v>
      </c>
      <c r="AS41" s="49" t="str">
        <f t="shared" ca="1" si="82"/>
        <v>10101100</v>
      </c>
      <c r="AT41" s="48" t="str">
        <f t="shared" ca="1" si="83"/>
        <v>00001010</v>
      </c>
      <c r="AU41" s="48" t="str">
        <f t="shared" ca="1" si="84"/>
        <v>01111111</v>
      </c>
      <c r="AV41" s="48">
        <f t="shared" ca="1" si="85"/>
        <v>155</v>
      </c>
      <c r="AW41" s="48">
        <f t="shared" ca="1" si="86"/>
        <v>172</v>
      </c>
      <c r="AX41" s="48">
        <f t="shared" ca="1" si="87"/>
        <v>10</v>
      </c>
      <c r="AY41" s="48">
        <f t="shared" ca="1" si="88"/>
        <v>127</v>
      </c>
      <c r="AZ41" s="50">
        <f t="shared" ca="1" si="89"/>
        <v>2611743359</v>
      </c>
      <c r="BA41" s="40"/>
    </row>
    <row r="42" spans="1:53" ht="15" thickBot="1" x14ac:dyDescent="0.4"/>
    <row r="43" spans="1:53" x14ac:dyDescent="0.35">
      <c r="I43" s="31"/>
      <c r="J43" s="32" t="s">
        <v>217</v>
      </c>
      <c r="K43" s="33" t="s">
        <v>10</v>
      </c>
      <c r="L43" s="34" t="str">
        <f ca="1">MID(HEX2BIN(MID($E33,1,1),4),1,1)</f>
        <v>1</v>
      </c>
      <c r="M43" s="34" t="str">
        <f ca="1">MID(HEX2BIN(MID($E33,1,1),4),2,1)</f>
        <v>1</v>
      </c>
      <c r="N43" s="34" t="str">
        <f ca="1">MID(HEX2BIN(MID($E33,1,1),4),3,1)</f>
        <v>1</v>
      </c>
      <c r="O43" s="34" t="str">
        <f ca="1">MID(HEX2BIN(MID($E33,1,1),4),4,1)</f>
        <v>1</v>
      </c>
      <c r="P43" s="35" t="str">
        <f ca="1">MID(HEX2BIN(MID($E33,2,1),4),1,1)</f>
        <v>1</v>
      </c>
      <c r="Q43" s="35" t="str">
        <f ca="1">MID(HEX2BIN(MID($E33,2,1),4),2,1)</f>
        <v>1</v>
      </c>
      <c r="R43" s="35" t="str">
        <f ca="1">MID(HEX2BIN(MID($E33,2,1),4),3,1)</f>
        <v>1</v>
      </c>
      <c r="S43" s="35" t="str">
        <f ca="1">MID(HEX2BIN(MID($E33,2,1),4),4,1)</f>
        <v>1</v>
      </c>
      <c r="T43" s="36" t="str">
        <f ca="1">MID(HEX2BIN(MID($E33,3,1),4),1,1)</f>
        <v>0</v>
      </c>
      <c r="U43" s="36" t="str">
        <f ca="1">MID(HEX2BIN(MID($E33,3,1),4),2,1)</f>
        <v>0</v>
      </c>
      <c r="V43" s="36" t="str">
        <f ca="1">MID(HEX2BIN(MID($E33,3,1),4),3,1)</f>
        <v>1</v>
      </c>
      <c r="W43" s="36" t="str">
        <f ca="1">MID(HEX2BIN(MID($E33,3,1),4),4,1)</f>
        <v>1</v>
      </c>
      <c r="X43" s="37" t="str">
        <f ca="1">MID(HEX2BIN(MID($E33,4,1),4),1,1)</f>
        <v>0</v>
      </c>
      <c r="Y43" s="37" t="str">
        <f ca="1">MID(HEX2BIN(MID($E33,4,1),4),2,1)</f>
        <v>1</v>
      </c>
      <c r="Z43" s="37" t="str">
        <f ca="1">MID(HEX2BIN(MID($E33,4,1),4),3,1)</f>
        <v>1</v>
      </c>
      <c r="AA43" s="37" t="str">
        <f ca="1">MID(HEX2BIN(MID($E33,4,1),4),4,1)</f>
        <v>1</v>
      </c>
      <c r="AB43" s="34" t="str">
        <f ca="1">MID(HEX2BIN(MID($E33,5,1),4),1,1)</f>
        <v>0</v>
      </c>
      <c r="AC43" s="34" t="str">
        <f ca="1">MID(HEX2BIN(MID($E33,5,1),4),2,1)</f>
        <v>1</v>
      </c>
      <c r="AD43" s="34" t="str">
        <f ca="1">MID(HEX2BIN(MID($E33,5,1),4),3,1)</f>
        <v>0</v>
      </c>
      <c r="AE43" s="34" t="str">
        <f ca="1">MID(HEX2BIN(MID($E33,5,1),4),4,1)</f>
        <v>1</v>
      </c>
      <c r="AF43" s="35" t="str">
        <f ca="1">MID(HEX2BIN(MID($E33,6,1),4),1,1)</f>
        <v>1</v>
      </c>
      <c r="AG43" s="35" t="str">
        <f ca="1">MID(HEX2BIN(MID($E33,6,1),4),2,1)</f>
        <v>0</v>
      </c>
      <c r="AH43" s="35" t="str">
        <f ca="1">MID(HEX2BIN(MID($E33,6,1),4),3,1)</f>
        <v>0</v>
      </c>
      <c r="AI43" s="35" t="str">
        <f ca="1">MID(HEX2BIN(MID($E33,6,1),4),4,1)</f>
        <v>0</v>
      </c>
      <c r="AJ43" s="36" t="str">
        <f ca="1">MID(HEX2BIN(MID($E33,7,1),4),1,1)</f>
        <v>0</v>
      </c>
      <c r="AK43" s="36" t="str">
        <f ca="1">MID(HEX2BIN(MID($E33,7,1),4),2,1)</f>
        <v>0</v>
      </c>
      <c r="AL43" s="36" t="str">
        <f ca="1">MID(HEX2BIN(MID($E33,7,1),4),3,1)</f>
        <v>0</v>
      </c>
      <c r="AM43" s="36" t="str">
        <f ca="1">MID(HEX2BIN(MID($E33,7,1),4),4,1)</f>
        <v>1</v>
      </c>
      <c r="AN43" s="37" t="str">
        <f ca="1">MID(HEX2BIN(MID($E33,8,1),4),1,1)</f>
        <v>0</v>
      </c>
      <c r="AO43" s="37" t="str">
        <f ca="1">MID(HEX2BIN(MID($E33,8,1),4),2,1)</f>
        <v>1</v>
      </c>
      <c r="AP43" s="37" t="str">
        <f ca="1">MID(HEX2BIN(MID($E33,8,1),4),3,1)</f>
        <v>0</v>
      </c>
      <c r="AQ43" s="37" t="str">
        <f ca="1">MID(HEX2BIN(MID($E33,8,1),4),4,1)</f>
        <v>0</v>
      </c>
      <c r="AR43" s="33" t="str">
        <f t="shared" ref="AR43:AR46" ca="1" si="90">_xlfn.CONCAT(L43,M43,N43,O43,P43,Q43,R43,S43)</f>
        <v>11111111</v>
      </c>
      <c r="AS43" s="33" t="str">
        <f t="shared" ref="AS43:AS46" ca="1" si="91">_xlfn.CONCAT(T43,U43,V43,W43,X43,Y43,Z43,AA43)</f>
        <v>00110111</v>
      </c>
      <c r="AT43" s="32" t="str">
        <f t="shared" ref="AT43:AT46" ca="1" si="92">_xlfn.CONCAT(AB43,AC43,AD43,AE43,AF43,AG43,AH43,AI43)</f>
        <v>01011000</v>
      </c>
      <c r="AU43" s="32" t="str">
        <f t="shared" ref="AU43:AU46" ca="1" si="93">_xlfn.CONCAT(AJ43,AK43,AL43,AM43,AN43,AO43,AP43,AQ43)</f>
        <v>00010100</v>
      </c>
      <c r="AV43" s="32">
        <f t="shared" ref="AV43:AV46" ca="1" si="94">BIN2DEC(AR43)</f>
        <v>255</v>
      </c>
      <c r="AW43" s="32">
        <f t="shared" ref="AW43:AW46" ca="1" si="95">BIN2DEC(AS43)</f>
        <v>55</v>
      </c>
      <c r="AX43" s="32">
        <f t="shared" ref="AX43:AX46" ca="1" si="96">BIN2DEC(AT43)</f>
        <v>88</v>
      </c>
      <c r="AY43" s="32">
        <f t="shared" ref="AY43:AY46" ca="1" si="97">BIN2DEC(AU43)</f>
        <v>20</v>
      </c>
      <c r="AZ43" s="38">
        <f t="shared" ref="AZ43:AZ46" ca="1" si="98">(AV43*2^24)+(AW43*2^16)+(AX43*2^8)+AY43</f>
        <v>4281817108</v>
      </c>
    </row>
    <row r="44" spans="1:53" x14ac:dyDescent="0.35">
      <c r="I44" s="39"/>
      <c r="J44" s="40"/>
      <c r="K44" s="41" t="s">
        <v>88</v>
      </c>
      <c r="L44" s="42" t="str">
        <f>MID(HEX2BIN(MID($F33,1,1),4),1,1)</f>
        <v>0</v>
      </c>
      <c r="M44" s="42" t="str">
        <f>MID(HEX2BIN(MID($F33,1,1),4),2,1)</f>
        <v>1</v>
      </c>
      <c r="N44" s="42" t="str">
        <f>MID(HEX2BIN(MID($F33,1,1),4),3,1)</f>
        <v>0</v>
      </c>
      <c r="O44" s="42" t="str">
        <f>MID(HEX2BIN(MID($F33,1,1),4),4,1)</f>
        <v>1</v>
      </c>
      <c r="P44" s="43" t="str">
        <f>MID(HEX2BIN(MID($F33,2,1),4),1,1)</f>
        <v>0</v>
      </c>
      <c r="Q44" s="43" t="str">
        <f>MID(HEX2BIN(MID($F33,2,1),4),2,1)</f>
        <v>0</v>
      </c>
      <c r="R44" s="43" t="str">
        <f>MID(HEX2BIN(MID($F33,2,1),4),3,1)</f>
        <v>0</v>
      </c>
      <c r="S44" s="43" t="str">
        <f>MID(HEX2BIN(MID($F33,2,1),4),4,1)</f>
        <v>1</v>
      </c>
      <c r="T44" s="44" t="str">
        <f>MID(HEX2BIN(MID($F33,3,1),4),1,1)</f>
        <v>0</v>
      </c>
      <c r="U44" s="44" t="str">
        <f>MID(HEX2BIN(MID($F33,3,1),4),2,1)</f>
        <v>0</v>
      </c>
      <c r="V44" s="44" t="str">
        <f>MID(HEX2BIN(MID($F33,3,1),4),3,1)</f>
        <v>0</v>
      </c>
      <c r="W44" s="44" t="str">
        <f>MID(HEX2BIN(MID($F33,3,1),4),4,1)</f>
        <v>0</v>
      </c>
      <c r="X44" s="45" t="str">
        <f>MID(HEX2BIN(MID($F33,4,1),4),1,1)</f>
        <v>1</v>
      </c>
      <c r="Y44" s="45" t="str">
        <f>MID(HEX2BIN(MID($F33,4,1),4),2,1)</f>
        <v>1</v>
      </c>
      <c r="Z44" s="45" t="str">
        <f>MID(HEX2BIN(MID($F33,4,1),4),3,1)</f>
        <v>1</v>
      </c>
      <c r="AA44" s="45" t="str">
        <f>MID(HEX2BIN(MID($F33,4,1),4),4,1)</f>
        <v>0</v>
      </c>
      <c r="AB44" s="42" t="str">
        <f>MID(HEX2BIN(MID($F33,5,1),4),1,1)</f>
        <v>0</v>
      </c>
      <c r="AC44" s="42" t="str">
        <f>MID(HEX2BIN(MID($F33,5,1),4),2,1)</f>
        <v>1</v>
      </c>
      <c r="AD44" s="42" t="str">
        <f>MID(HEX2BIN(MID($F33,5,1),4),3,1)</f>
        <v>0</v>
      </c>
      <c r="AE44" s="42" t="str">
        <f>MID(HEX2BIN(MID($F33,5,1),4),4,1)</f>
        <v>1</v>
      </c>
      <c r="AF44" s="43" t="str">
        <f>MID(HEX2BIN(MID($F33,6,1),4),1,1)</f>
        <v>0</v>
      </c>
      <c r="AG44" s="43" t="str">
        <f>MID(HEX2BIN(MID($F33,6,1),4),2,1)</f>
        <v>0</v>
      </c>
      <c r="AH44" s="43" t="str">
        <f>MID(HEX2BIN(MID($F33,6,1),4),3,1)</f>
        <v>1</v>
      </c>
      <c r="AI44" s="43" t="str">
        <f>MID(HEX2BIN(MID($F33,6,1),4),4,1)</f>
        <v>0</v>
      </c>
      <c r="AJ44" s="44" t="str">
        <f>MID(HEX2BIN(MID($F33,7,1),4),1,1)</f>
        <v>0</v>
      </c>
      <c r="AK44" s="44" t="str">
        <f>MID(HEX2BIN(MID($F33,7,1),4),2,1)</f>
        <v>1</v>
      </c>
      <c r="AL44" s="44" t="str">
        <f>MID(HEX2BIN(MID($F33,7,1),4),3,1)</f>
        <v>1</v>
      </c>
      <c r="AM44" s="44" t="str">
        <f>MID(HEX2BIN(MID($F33,7,1),4),4,1)</f>
        <v>1</v>
      </c>
      <c r="AN44" s="45" t="str">
        <f>MID(HEX2BIN(MID($F33,8,1),4),1,1)</f>
        <v>1</v>
      </c>
      <c r="AO44" s="45" t="str">
        <f>MID(HEX2BIN(MID($F33,8,1),4),2,1)</f>
        <v>1</v>
      </c>
      <c r="AP44" s="45" t="str">
        <f>MID(HEX2BIN(MID($F33,8,1),4),3,1)</f>
        <v>1</v>
      </c>
      <c r="AQ44" s="45" t="str">
        <f>MID(HEX2BIN(MID($F33,8,1),4),4,1)</f>
        <v>1</v>
      </c>
      <c r="AR44" s="41" t="str">
        <f t="shared" si="90"/>
        <v>01010001</v>
      </c>
      <c r="AS44" s="41" t="str">
        <f t="shared" si="91"/>
        <v>00001110</v>
      </c>
      <c r="AT44" s="40" t="str">
        <f t="shared" si="92"/>
        <v>01010010</v>
      </c>
      <c r="AU44" s="40" t="str">
        <f t="shared" si="93"/>
        <v>01111111</v>
      </c>
      <c r="AV44" s="40">
        <f t="shared" si="94"/>
        <v>81</v>
      </c>
      <c r="AW44" s="40">
        <f t="shared" si="95"/>
        <v>14</v>
      </c>
      <c r="AX44" s="40">
        <f t="shared" si="96"/>
        <v>82</v>
      </c>
      <c r="AY44" s="40">
        <f t="shared" si="97"/>
        <v>127</v>
      </c>
      <c r="AZ44" s="46">
        <f t="shared" si="98"/>
        <v>1359893119</v>
      </c>
    </row>
    <row r="45" spans="1:53" ht="15" thickBot="1" x14ac:dyDescent="0.4">
      <c r="I45" s="39"/>
      <c r="J45" s="40"/>
      <c r="K45" s="41" t="s">
        <v>93</v>
      </c>
      <c r="L45" s="42" t="str">
        <f>MID(HEX2BIN(MID($G33,1,1),4),1,1)</f>
        <v>1</v>
      </c>
      <c r="M45" s="42" t="str">
        <f>MID(HEX2BIN(MID($G33,1,1),4),2,1)</f>
        <v>0</v>
      </c>
      <c r="N45" s="42" t="str">
        <f>MID(HEX2BIN(MID($G33,1,1),4),3,1)</f>
        <v>0</v>
      </c>
      <c r="O45" s="42" t="str">
        <f>MID(HEX2BIN(MID($G33,1,1),4),4,1)</f>
        <v>1</v>
      </c>
      <c r="P45" s="43" t="str">
        <f>MID(HEX2BIN(MID($G33,2,1),4),1,1)</f>
        <v>1</v>
      </c>
      <c r="Q45" s="43" t="str">
        <f>MID(HEX2BIN(MID($G33,2,1),4),2,1)</f>
        <v>0</v>
      </c>
      <c r="R45" s="43" t="str">
        <f>MID(HEX2BIN(MID($G33,2,1),4),3,1)</f>
        <v>1</v>
      </c>
      <c r="S45" s="43" t="str">
        <f>MID(HEX2BIN(MID($G33,2,1),4),4,1)</f>
        <v>1</v>
      </c>
      <c r="T45" s="44" t="str">
        <f>MID(HEX2BIN(MID($G33,3,1),4),1,1)</f>
        <v>0</v>
      </c>
      <c r="U45" s="44" t="str">
        <f>MID(HEX2BIN(MID($G33,3,1),4),2,1)</f>
        <v>0</v>
      </c>
      <c r="V45" s="44" t="str">
        <f>MID(HEX2BIN(MID($G33,3,1),4),3,1)</f>
        <v>0</v>
      </c>
      <c r="W45" s="44" t="str">
        <f>MID(HEX2BIN(MID($G33,3,1),4),4,1)</f>
        <v>0</v>
      </c>
      <c r="X45" s="45" t="str">
        <f>MID(HEX2BIN(MID($G33,4,1),4),1,1)</f>
        <v>0</v>
      </c>
      <c r="Y45" s="45" t="str">
        <f>MID(HEX2BIN(MID($G33,4,1),4),2,1)</f>
        <v>1</v>
      </c>
      <c r="Z45" s="45" t="str">
        <f>MID(HEX2BIN(MID($G33,4,1),4),3,1)</f>
        <v>0</v>
      </c>
      <c r="AA45" s="45" t="str">
        <f>MID(HEX2BIN(MID($G33,4,1),4),4,1)</f>
        <v>1</v>
      </c>
      <c r="AB45" s="42" t="str">
        <f>MID(HEX2BIN(MID($G33,5,1),4),1,1)</f>
        <v>0</v>
      </c>
      <c r="AC45" s="42" t="str">
        <f>MID(HEX2BIN(MID($G33,5,1),4),2,1)</f>
        <v>1</v>
      </c>
      <c r="AD45" s="42" t="str">
        <f>MID(HEX2BIN(MID($G33,5,1),4),3,1)</f>
        <v>1</v>
      </c>
      <c r="AE45" s="42" t="str">
        <f>MID(HEX2BIN(MID($G33,5,1),4),4,1)</f>
        <v>0</v>
      </c>
      <c r="AF45" s="43" t="str">
        <f>MID(HEX2BIN(MID($G33,6,1),4),1,1)</f>
        <v>1</v>
      </c>
      <c r="AG45" s="43" t="str">
        <f>MID(HEX2BIN(MID($G33,6,1),4),2,1)</f>
        <v>0</v>
      </c>
      <c r="AH45" s="43" t="str">
        <f>MID(HEX2BIN(MID($G33,6,1),4),3,1)</f>
        <v>0</v>
      </c>
      <c r="AI45" s="43" t="str">
        <f>MID(HEX2BIN(MID($G33,6,1),4),4,1)</f>
        <v>0</v>
      </c>
      <c r="AJ45" s="44" t="str">
        <f>MID(HEX2BIN(MID($G33,7,1),4),1,1)</f>
        <v>1</v>
      </c>
      <c r="AK45" s="44" t="str">
        <f>MID(HEX2BIN(MID($G33,7,1),4),2,1)</f>
        <v>0</v>
      </c>
      <c r="AL45" s="44" t="str">
        <f>MID(HEX2BIN(MID($G33,7,1),4),3,1)</f>
        <v>0</v>
      </c>
      <c r="AM45" s="44" t="str">
        <f>MID(HEX2BIN(MID($G33,7,1),4),4,1)</f>
        <v>0</v>
      </c>
      <c r="AN45" s="45" t="str">
        <f>MID(HEX2BIN(MID($G33,8,1),4),1,1)</f>
        <v>1</v>
      </c>
      <c r="AO45" s="45" t="str">
        <f>MID(HEX2BIN(MID($G33,8,1),4),2,1)</f>
        <v>1</v>
      </c>
      <c r="AP45" s="45" t="str">
        <f>MID(HEX2BIN(MID($G33,8,1),4),3,1)</f>
        <v>0</v>
      </c>
      <c r="AQ45" s="45" t="str">
        <f>MID(HEX2BIN(MID($G33,8,1),4),4,1)</f>
        <v>0</v>
      </c>
      <c r="AR45" s="41" t="str">
        <f t="shared" si="90"/>
        <v>10011011</v>
      </c>
      <c r="AS45" s="41" t="str">
        <f t="shared" si="91"/>
        <v>00000101</v>
      </c>
      <c r="AT45" s="40" t="str">
        <f t="shared" si="92"/>
        <v>01101000</v>
      </c>
      <c r="AU45" s="40" t="str">
        <f t="shared" si="93"/>
        <v>10001100</v>
      </c>
      <c r="AV45" s="40">
        <f t="shared" si="94"/>
        <v>155</v>
      </c>
      <c r="AW45" s="40">
        <f t="shared" si="95"/>
        <v>5</v>
      </c>
      <c r="AX45" s="40">
        <f t="shared" si="96"/>
        <v>104</v>
      </c>
      <c r="AY45" s="40">
        <f t="shared" si="97"/>
        <v>140</v>
      </c>
      <c r="AZ45" s="46">
        <f t="shared" si="98"/>
        <v>2600822924</v>
      </c>
    </row>
    <row r="46" spans="1:53" ht="15" thickBot="1" x14ac:dyDescent="0.4">
      <c r="I46" s="54">
        <f ca="1">_xlfn.BITXOR(_xlfn.BITAND(AZ43,AZ44),_xlfn.BITAND(AZ45,AZ46))</f>
        <v>1359376540</v>
      </c>
      <c r="J46" s="48"/>
      <c r="K46" s="49" t="s">
        <v>219</v>
      </c>
      <c r="L46" s="57">
        <f ca="1">IF(L43="1",0,1)</f>
        <v>0</v>
      </c>
      <c r="M46" s="57">
        <f ca="1">IF(M43="1",0,1)</f>
        <v>0</v>
      </c>
      <c r="N46" s="57">
        <f t="shared" ref="N46:AQ46" ca="1" si="99">IF(N43="1",0,1)</f>
        <v>0</v>
      </c>
      <c r="O46" s="57">
        <f t="shared" ca="1" si="99"/>
        <v>0</v>
      </c>
      <c r="P46" s="58">
        <f t="shared" ca="1" si="99"/>
        <v>0</v>
      </c>
      <c r="Q46" s="58">
        <f t="shared" ca="1" si="99"/>
        <v>0</v>
      </c>
      <c r="R46" s="58">
        <f t="shared" ca="1" si="99"/>
        <v>0</v>
      </c>
      <c r="S46" s="58">
        <f t="shared" ca="1" si="99"/>
        <v>0</v>
      </c>
      <c r="T46" s="59">
        <f t="shared" ca="1" si="99"/>
        <v>1</v>
      </c>
      <c r="U46" s="59">
        <f t="shared" ca="1" si="99"/>
        <v>1</v>
      </c>
      <c r="V46" s="59">
        <f t="shared" ca="1" si="99"/>
        <v>0</v>
      </c>
      <c r="W46" s="59">
        <f t="shared" ca="1" si="99"/>
        <v>0</v>
      </c>
      <c r="X46" s="60">
        <f t="shared" ca="1" si="99"/>
        <v>1</v>
      </c>
      <c r="Y46" s="60">
        <f t="shared" ca="1" si="99"/>
        <v>0</v>
      </c>
      <c r="Z46" s="60">
        <f t="shared" ca="1" si="99"/>
        <v>0</v>
      </c>
      <c r="AA46" s="60">
        <f t="shared" ca="1" si="99"/>
        <v>0</v>
      </c>
      <c r="AB46" s="57">
        <f t="shared" ca="1" si="99"/>
        <v>1</v>
      </c>
      <c r="AC46" s="57">
        <f t="shared" ca="1" si="99"/>
        <v>0</v>
      </c>
      <c r="AD46" s="57">
        <f t="shared" ca="1" si="99"/>
        <v>1</v>
      </c>
      <c r="AE46" s="57">
        <f t="shared" ca="1" si="99"/>
        <v>0</v>
      </c>
      <c r="AF46" s="58">
        <f t="shared" ca="1" si="99"/>
        <v>0</v>
      </c>
      <c r="AG46" s="58">
        <f t="shared" ca="1" si="99"/>
        <v>1</v>
      </c>
      <c r="AH46" s="58">
        <f t="shared" ca="1" si="99"/>
        <v>1</v>
      </c>
      <c r="AI46" s="58">
        <f t="shared" ca="1" si="99"/>
        <v>1</v>
      </c>
      <c r="AJ46" s="59">
        <f t="shared" ca="1" si="99"/>
        <v>1</v>
      </c>
      <c r="AK46" s="59">
        <f t="shared" ca="1" si="99"/>
        <v>1</v>
      </c>
      <c r="AL46" s="59">
        <f t="shared" ca="1" si="99"/>
        <v>1</v>
      </c>
      <c r="AM46" s="59">
        <f t="shared" ca="1" si="99"/>
        <v>0</v>
      </c>
      <c r="AN46" s="60">
        <f t="shared" ca="1" si="99"/>
        <v>1</v>
      </c>
      <c r="AO46" s="60">
        <f t="shared" ca="1" si="99"/>
        <v>0</v>
      </c>
      <c r="AP46" s="60">
        <f t="shared" ca="1" si="99"/>
        <v>1</v>
      </c>
      <c r="AQ46" s="60">
        <f t="shared" ca="1" si="99"/>
        <v>1</v>
      </c>
      <c r="AR46" s="49" t="str">
        <f t="shared" ca="1" si="90"/>
        <v>00000000</v>
      </c>
      <c r="AS46" s="49" t="str">
        <f t="shared" ca="1" si="91"/>
        <v>11001000</v>
      </c>
      <c r="AT46" s="48" t="str">
        <f t="shared" ca="1" si="92"/>
        <v>10100111</v>
      </c>
      <c r="AU46" s="48" t="str">
        <f t="shared" ca="1" si="93"/>
        <v>11101011</v>
      </c>
      <c r="AV46" s="48">
        <f t="shared" ca="1" si="94"/>
        <v>0</v>
      </c>
      <c r="AW46" s="48">
        <f t="shared" ca="1" si="95"/>
        <v>200</v>
      </c>
      <c r="AX46" s="48">
        <f t="shared" ca="1" si="96"/>
        <v>167</v>
      </c>
      <c r="AY46" s="48">
        <f t="shared" ca="1" si="97"/>
        <v>235</v>
      </c>
      <c r="AZ46" s="50">
        <f t="shared" ca="1" si="98"/>
        <v>13150187</v>
      </c>
    </row>
    <row r="47" spans="1:53" ht="15" thickBot="1" x14ac:dyDescent="0.4"/>
    <row r="48" spans="1:53" x14ac:dyDescent="0.35">
      <c r="I48" s="31"/>
      <c r="J48" s="32" t="s">
        <v>218</v>
      </c>
      <c r="K48" s="33" t="s">
        <v>0</v>
      </c>
      <c r="L48" s="34" t="str">
        <f ca="1">MID(HEX2BIN(MID($A33,1,1),4),1,1)</f>
        <v>0</v>
      </c>
      <c r="M48" s="34" t="str">
        <f ca="1">MID(HEX2BIN(MID($A33,1,1),4),2,1)</f>
        <v>1</v>
      </c>
      <c r="N48" s="34" t="str">
        <f ca="1">MID(HEX2BIN(MID($A33,1,1),4),3,1)</f>
        <v>1</v>
      </c>
      <c r="O48" s="34" t="str">
        <f ca="1">MID(HEX2BIN(MID($A33,1,1),4),4,1)</f>
        <v>0</v>
      </c>
      <c r="P48" s="35" t="str">
        <f ca="1">MID(HEX2BIN(MID($A33,2,1),4),1,1)</f>
        <v>0</v>
      </c>
      <c r="Q48" s="35" t="str">
        <f ca="1">MID(HEX2BIN(MID($A33,2,1),4),2,1)</f>
        <v>0</v>
      </c>
      <c r="R48" s="35" t="str">
        <f ca="1">MID(HEX2BIN(MID($A33,2,1),4),3,1)</f>
        <v>1</v>
      </c>
      <c r="S48" s="35" t="str">
        <f ca="1">MID(HEX2BIN(MID($A33,2,1),4),4,1)</f>
        <v>0</v>
      </c>
      <c r="T48" s="36" t="str">
        <f ca="1">MID(HEX2BIN(MID($A33,3,1),4),1,1)</f>
        <v>0</v>
      </c>
      <c r="U48" s="36" t="str">
        <f ca="1">MID(HEX2BIN(MID($A33,3,1),4),2,1)</f>
        <v>1</v>
      </c>
      <c r="V48" s="36" t="str">
        <f ca="1">MID(HEX2BIN(MID($A33,3,1),4),3,1)</f>
        <v>1</v>
      </c>
      <c r="W48" s="36" t="str">
        <f ca="1">MID(HEX2BIN(MID($A33,3,1),4),4,1)</f>
        <v>1</v>
      </c>
      <c r="X48" s="37" t="str">
        <f ca="1">MID(HEX2BIN(MID($A33,4,1),4),1,1)</f>
        <v>0</v>
      </c>
      <c r="Y48" s="37" t="str">
        <f ca="1">MID(HEX2BIN(MID($A33,4,1),4),2,1)</f>
        <v>1</v>
      </c>
      <c r="Z48" s="37" t="str">
        <f ca="1">MID(HEX2BIN(MID($A33,4,1),4),3,1)</f>
        <v>1</v>
      </c>
      <c r="AA48" s="37" t="str">
        <f ca="1">MID(HEX2BIN(MID($A33,4,1),4),4,1)</f>
        <v>1</v>
      </c>
      <c r="AB48" s="34" t="str">
        <f ca="1">MID(HEX2BIN(MID($A33,5,1),4),1,1)</f>
        <v>1</v>
      </c>
      <c r="AC48" s="34" t="str">
        <f ca="1">MID(HEX2BIN(MID($A33,5,1),4),2,1)</f>
        <v>1</v>
      </c>
      <c r="AD48" s="34" t="str">
        <f ca="1">MID(HEX2BIN(MID($A33,5,1),4),3,1)</f>
        <v>1</v>
      </c>
      <c r="AE48" s="34" t="str">
        <f ca="1">MID(HEX2BIN(MID($A33,5,1),4),4,1)</f>
        <v>1</v>
      </c>
      <c r="AF48" s="35" t="str">
        <f ca="1">MID(HEX2BIN(MID($A33,6,1),4),1,1)</f>
        <v>1</v>
      </c>
      <c r="AG48" s="35" t="str">
        <f ca="1">MID(HEX2BIN(MID($A33,6,1),4),2,1)</f>
        <v>1</v>
      </c>
      <c r="AH48" s="35" t="str">
        <f ca="1">MID(HEX2BIN(MID($A33,6,1),4),3,1)</f>
        <v>0</v>
      </c>
      <c r="AI48" s="35" t="str">
        <f ca="1">MID(HEX2BIN(MID($A33,6,1),4),4,1)</f>
        <v>1</v>
      </c>
      <c r="AJ48" s="36" t="str">
        <f ca="1">MID(HEX2BIN(MID($A33,7,1),4),1,1)</f>
        <v>1</v>
      </c>
      <c r="AK48" s="36" t="str">
        <f ca="1">MID(HEX2BIN(MID($A33,7,1),4),2,1)</f>
        <v>0</v>
      </c>
      <c r="AL48" s="36" t="str">
        <f ca="1">MID(HEX2BIN(MID($A33,7,1),4),3,1)</f>
        <v>1</v>
      </c>
      <c r="AM48" s="36" t="str">
        <f ca="1">MID(HEX2BIN(MID($A33,7,1),4),4,1)</f>
        <v>1</v>
      </c>
      <c r="AN48" s="37" t="str">
        <f ca="1">MID(HEX2BIN(MID($A33,8,1),4),1,1)</f>
        <v>1</v>
      </c>
      <c r="AO48" s="37" t="str">
        <f ca="1">MID(HEX2BIN(MID($A33,8,1),4),2,1)</f>
        <v>1</v>
      </c>
      <c r="AP48" s="37" t="str">
        <f ca="1">MID(HEX2BIN(MID($A33,8,1),4),3,1)</f>
        <v>1</v>
      </c>
      <c r="AQ48" s="37" t="str">
        <f ca="1">MID(HEX2BIN(MID($A33,8,1),4),4,1)</f>
        <v>1</v>
      </c>
      <c r="AR48" s="33" t="str">
        <f t="shared" ref="AR48:AR50" ca="1" si="100">_xlfn.CONCAT(L48,M48,N48,O48,P48,Q48,R48,S48)</f>
        <v>01100010</v>
      </c>
      <c r="AS48" s="33" t="str">
        <f t="shared" ref="AS48:AS50" ca="1" si="101">_xlfn.CONCAT(T48,U48,V48,W48,X48,Y48,Z48,AA48)</f>
        <v>01110111</v>
      </c>
      <c r="AT48" s="32" t="str">
        <f t="shared" ref="AT48:AT50" ca="1" si="102">_xlfn.CONCAT(AB48,AC48,AD48,AE48,AF48,AG48,AH48,AI48)</f>
        <v>11111101</v>
      </c>
      <c r="AU48" s="32" t="str">
        <f t="shared" ref="AU48:AU50" ca="1" si="103">_xlfn.CONCAT(AJ48,AK48,AL48,AM48,AN48,AO48,AP48,AQ48)</f>
        <v>10111111</v>
      </c>
      <c r="AV48" s="32">
        <f t="shared" ref="AV48:AV50" ca="1" si="104">BIN2DEC(AR48)</f>
        <v>98</v>
      </c>
      <c r="AW48" s="32">
        <f t="shared" ref="AW48:AW50" ca="1" si="105">BIN2DEC(AS48)</f>
        <v>119</v>
      </c>
      <c r="AX48" s="32">
        <f t="shared" ref="AX48:AX50" ca="1" si="106">BIN2DEC(AT48)</f>
        <v>253</v>
      </c>
      <c r="AY48" s="32">
        <f t="shared" ref="AY48:AY50" ca="1" si="107">BIN2DEC(AU48)</f>
        <v>191</v>
      </c>
      <c r="AZ48" s="38">
        <f t="shared" ref="AZ48:AZ50" ca="1" si="108">(AV48*2^24)+(AW48*2^16)+(AX48*2^8)+AY48</f>
        <v>1652030911</v>
      </c>
    </row>
    <row r="49" spans="1:52" ht="15" thickBot="1" x14ac:dyDescent="0.4">
      <c r="I49" s="39"/>
      <c r="J49" s="40"/>
      <c r="K49" s="41" t="s">
        <v>4</v>
      </c>
      <c r="L49" s="42" t="str">
        <f>MID(HEX2BIN(MID($B33,1,1),4),1,1)</f>
        <v>0</v>
      </c>
      <c r="M49" s="42" t="str">
        <f>MID(HEX2BIN(MID($B33,1,1),4),2,1)</f>
        <v>1</v>
      </c>
      <c r="N49" s="42" t="str">
        <f>MID(HEX2BIN(MID($B33,1,1),4),3,1)</f>
        <v>1</v>
      </c>
      <c r="O49" s="42" t="str">
        <f>MID(HEX2BIN(MID($B33,1,1),4),4,1)</f>
        <v>0</v>
      </c>
      <c r="P49" s="43" t="str">
        <f>MID(HEX2BIN(MID($B33,2,1),4),1,1)</f>
        <v>1</v>
      </c>
      <c r="Q49" s="43" t="str">
        <f>MID(HEX2BIN(MID($B33,2,1),4),2,1)</f>
        <v>0</v>
      </c>
      <c r="R49" s="43" t="str">
        <f>MID(HEX2BIN(MID($B33,2,1),4),3,1)</f>
        <v>1</v>
      </c>
      <c r="S49" s="43" t="str">
        <f>MID(HEX2BIN(MID($B33,2,1),4),4,1)</f>
        <v>0</v>
      </c>
      <c r="T49" s="44" t="str">
        <f>MID(HEX2BIN(MID($B33,3,1),4),1,1)</f>
        <v>0</v>
      </c>
      <c r="U49" s="44" t="str">
        <f>MID(HEX2BIN(MID($B33,3,1),4),2,1)</f>
        <v>0</v>
      </c>
      <c r="V49" s="44" t="str">
        <f>MID(HEX2BIN(MID($B33,3,1),4),3,1)</f>
        <v>0</v>
      </c>
      <c r="W49" s="44" t="str">
        <f>MID(HEX2BIN(MID($B33,3,1),4),4,1)</f>
        <v>0</v>
      </c>
      <c r="X49" s="45" t="str">
        <f>MID(HEX2BIN(MID($B33,4,1),4),1,1)</f>
        <v>1</v>
      </c>
      <c r="Y49" s="45" t="str">
        <f>MID(HEX2BIN(MID($B33,4,1),4),2,1)</f>
        <v>0</v>
      </c>
      <c r="Z49" s="45" t="str">
        <f>MID(HEX2BIN(MID($B33,4,1),4),3,1)</f>
        <v>0</v>
      </c>
      <c r="AA49" s="45" t="str">
        <f>MID(HEX2BIN(MID($B33,4,1),4),4,1)</f>
        <v>1</v>
      </c>
      <c r="AB49" s="42" t="str">
        <f>MID(HEX2BIN(MID($B33,5,1),4),1,1)</f>
        <v>1</v>
      </c>
      <c r="AC49" s="42" t="str">
        <f>MID(HEX2BIN(MID($B33,5,1),4),2,1)</f>
        <v>1</v>
      </c>
      <c r="AD49" s="42" t="str">
        <f>MID(HEX2BIN(MID($B33,5,1),4),3,1)</f>
        <v>1</v>
      </c>
      <c r="AE49" s="42" t="str">
        <f>MID(HEX2BIN(MID($B33,5,1),4),4,1)</f>
        <v>0</v>
      </c>
      <c r="AF49" s="43" t="str">
        <f>MID(HEX2BIN(MID($B33,6,1),4),1,1)</f>
        <v>0</v>
      </c>
      <c r="AG49" s="43" t="str">
        <f>MID(HEX2BIN(MID($B33,6,1),4),2,1)</f>
        <v>1</v>
      </c>
      <c r="AH49" s="43" t="str">
        <f>MID(HEX2BIN(MID($B33,6,1),4),3,1)</f>
        <v>1</v>
      </c>
      <c r="AI49" s="43" t="str">
        <f>MID(HEX2BIN(MID($B33,6,1),4),4,1)</f>
        <v>0</v>
      </c>
      <c r="AJ49" s="44" t="str">
        <f>MID(HEX2BIN(MID($B33,7,1),4),1,1)</f>
        <v>0</v>
      </c>
      <c r="AK49" s="44" t="str">
        <f>MID(HEX2BIN(MID($B33,7,1),4),2,1)</f>
        <v>1</v>
      </c>
      <c r="AL49" s="44" t="str">
        <f>MID(HEX2BIN(MID($B33,7,1),4),3,1)</f>
        <v>1</v>
      </c>
      <c r="AM49" s="44" t="str">
        <f>MID(HEX2BIN(MID($B33,7,1),4),4,1)</f>
        <v>0</v>
      </c>
      <c r="AN49" s="45" t="str">
        <f>MID(HEX2BIN(MID($B33,8,1),4),1,1)</f>
        <v>0</v>
      </c>
      <c r="AO49" s="45" t="str">
        <f>MID(HEX2BIN(MID($B33,8,1),4),2,1)</f>
        <v>1</v>
      </c>
      <c r="AP49" s="45" t="str">
        <f>MID(HEX2BIN(MID($B33,8,1),4),3,1)</f>
        <v>1</v>
      </c>
      <c r="AQ49" s="45" t="str">
        <f>MID(HEX2BIN(MID($B33,8,1),4),4,1)</f>
        <v>1</v>
      </c>
      <c r="AR49" s="41" t="str">
        <f t="shared" si="100"/>
        <v>01101010</v>
      </c>
      <c r="AS49" s="41" t="str">
        <f t="shared" si="101"/>
        <v>00001001</v>
      </c>
      <c r="AT49" s="40" t="str">
        <f t="shared" si="102"/>
        <v>11100110</v>
      </c>
      <c r="AU49" s="40" t="str">
        <f t="shared" si="103"/>
        <v>01100111</v>
      </c>
      <c r="AV49" s="40">
        <f t="shared" si="104"/>
        <v>106</v>
      </c>
      <c r="AW49" s="40">
        <f t="shared" si="105"/>
        <v>9</v>
      </c>
      <c r="AX49" s="40">
        <f t="shared" si="106"/>
        <v>230</v>
      </c>
      <c r="AY49" s="40">
        <f t="shared" si="107"/>
        <v>103</v>
      </c>
      <c r="AZ49" s="46">
        <f t="shared" si="108"/>
        <v>1779033703</v>
      </c>
    </row>
    <row r="50" spans="1:52" ht="15" thickBot="1" x14ac:dyDescent="0.4">
      <c r="A50" t="str">
        <f ca="1">DEC2HEX(MOD(G36+G40,2^32),8)</f>
        <v>74EC303E</v>
      </c>
      <c r="B50" t="str">
        <f ca="1">A33</f>
        <v>6277FDBF</v>
      </c>
      <c r="C50" t="str">
        <f>B33</f>
        <v>6a09e667</v>
      </c>
      <c r="D50" t="str">
        <f>C33</f>
        <v>bb67ae85</v>
      </c>
      <c r="E50" t="str">
        <f ca="1">DEC2HEX(MOD(HEX2DEC(D33)+G36,2^32),8)</f>
        <v>5C6323B0</v>
      </c>
      <c r="F50" s="29" t="str">
        <f ca="1">E33</f>
        <v>FF375814</v>
      </c>
      <c r="G50" s="29" t="str">
        <f>F33</f>
        <v>510e527f</v>
      </c>
      <c r="H50" t="str">
        <f>G33</f>
        <v>9b05688c</v>
      </c>
      <c r="I50" s="54">
        <f ca="1">_xlfn.BITXOR(_xlfn.BITXOR(_xlfn.BITAND(AZ48,AZ49),_xlfn.BITAND(AZ48,AZ50)), _xlfn.BITAND(AZ49,AZ50))</f>
        <v>1785196199</v>
      </c>
      <c r="J50" s="48"/>
      <c r="K50" s="49" t="s">
        <v>5</v>
      </c>
      <c r="L50" s="57" t="str">
        <f>MID(HEX2BIN(MID($C33,1,1),4),1,1)</f>
        <v>1</v>
      </c>
      <c r="M50" s="57" t="str">
        <f>MID(HEX2BIN(MID($C33,1,1),4),2,1)</f>
        <v>0</v>
      </c>
      <c r="N50" s="57" t="str">
        <f>MID(HEX2BIN(MID($C33,1,1),4),3,1)</f>
        <v>1</v>
      </c>
      <c r="O50" s="57" t="str">
        <f>MID(HEX2BIN(MID($C33,1,1),4),4,1)</f>
        <v>1</v>
      </c>
      <c r="P50" s="58" t="str">
        <f>MID(HEX2BIN(MID($C33,2,1),4),1,1)</f>
        <v>1</v>
      </c>
      <c r="Q50" s="58" t="str">
        <f>MID(HEX2BIN(MID($C33,2,1),4),2,1)</f>
        <v>0</v>
      </c>
      <c r="R50" s="58" t="str">
        <f>MID(HEX2BIN(MID($C33,2,1),4),3,1)</f>
        <v>1</v>
      </c>
      <c r="S50" s="58" t="str">
        <f>MID(HEX2BIN(MID($C33,2,1),4),4,1)</f>
        <v>1</v>
      </c>
      <c r="T50" s="59" t="str">
        <f>MID(HEX2BIN(MID($C33,3,1),4),1,1)</f>
        <v>0</v>
      </c>
      <c r="U50" s="59" t="str">
        <f>MID(HEX2BIN(MID($C33,3,1),4),2,1)</f>
        <v>1</v>
      </c>
      <c r="V50" s="59" t="str">
        <f>MID(HEX2BIN(MID($C33,3,1),4),3,1)</f>
        <v>1</v>
      </c>
      <c r="W50" s="59" t="str">
        <f>MID(HEX2BIN(MID($C33,3,1),4),4,1)</f>
        <v>0</v>
      </c>
      <c r="X50" s="60" t="str">
        <f>MID(HEX2BIN(MID($C33,4,1),4),1,1)</f>
        <v>0</v>
      </c>
      <c r="Y50" s="60" t="str">
        <f>MID(HEX2BIN(MID($C33,4,1),4),2,1)</f>
        <v>1</v>
      </c>
      <c r="Z50" s="60" t="str">
        <f>MID(HEX2BIN(MID($C33,4,1),4),3,1)</f>
        <v>1</v>
      </c>
      <c r="AA50" s="60" t="str">
        <f>MID(HEX2BIN(MID($C33,4,1),4),4,1)</f>
        <v>1</v>
      </c>
      <c r="AB50" s="57" t="str">
        <f>MID(HEX2BIN(MID($C33,5,1),4),1,1)</f>
        <v>1</v>
      </c>
      <c r="AC50" s="57" t="str">
        <f>MID(HEX2BIN(MID($C33,5,1),4),2,1)</f>
        <v>0</v>
      </c>
      <c r="AD50" s="57" t="str">
        <f>MID(HEX2BIN(MID($C33,5,1),4),3,1)</f>
        <v>1</v>
      </c>
      <c r="AE50" s="57" t="str">
        <f>MID(HEX2BIN(MID($C33,5,1),4),4,1)</f>
        <v>0</v>
      </c>
      <c r="AF50" s="58" t="str">
        <f>MID(HEX2BIN(MID($C33,6,1),4),1,1)</f>
        <v>1</v>
      </c>
      <c r="AG50" s="58" t="str">
        <f>MID(HEX2BIN(MID($C33,6,1),4),2,1)</f>
        <v>1</v>
      </c>
      <c r="AH50" s="58" t="str">
        <f>MID(HEX2BIN(MID($C33,6,1),4),3,1)</f>
        <v>1</v>
      </c>
      <c r="AI50" s="58" t="str">
        <f>MID(HEX2BIN(MID($C33,6,1),4),4,1)</f>
        <v>0</v>
      </c>
      <c r="AJ50" s="59" t="str">
        <f>MID(HEX2BIN(MID($C33,7,1),4),1,1)</f>
        <v>1</v>
      </c>
      <c r="AK50" s="59" t="str">
        <f>MID(HEX2BIN(MID($C33,7,1),4),2,1)</f>
        <v>0</v>
      </c>
      <c r="AL50" s="59" t="str">
        <f>MID(HEX2BIN(MID($C33,7,1),4),3,1)</f>
        <v>0</v>
      </c>
      <c r="AM50" s="59" t="str">
        <f>MID(HEX2BIN(MID($C33,7,1),4),4,1)</f>
        <v>0</v>
      </c>
      <c r="AN50" s="60" t="str">
        <f>MID(HEX2BIN(MID($C33,8,1),4),1,1)</f>
        <v>0</v>
      </c>
      <c r="AO50" s="60" t="str">
        <f>MID(HEX2BIN(MID($C33,8,1),4),2,1)</f>
        <v>1</v>
      </c>
      <c r="AP50" s="60" t="str">
        <f>MID(HEX2BIN(MID($C33,8,1),4),3,1)</f>
        <v>0</v>
      </c>
      <c r="AQ50" s="60" t="str">
        <f>MID(HEX2BIN(MID($C33,8,1),4),4,1)</f>
        <v>1</v>
      </c>
      <c r="AR50" s="49" t="str">
        <f t="shared" si="100"/>
        <v>10111011</v>
      </c>
      <c r="AS50" s="49" t="str">
        <f t="shared" si="101"/>
        <v>01100111</v>
      </c>
      <c r="AT50" s="48" t="str">
        <f t="shared" si="102"/>
        <v>10101110</v>
      </c>
      <c r="AU50" s="48" t="str">
        <f t="shared" si="103"/>
        <v>10000101</v>
      </c>
      <c r="AV50" s="48">
        <f t="shared" si="104"/>
        <v>187</v>
      </c>
      <c r="AW50" s="48">
        <f t="shared" si="105"/>
        <v>103</v>
      </c>
      <c r="AX50" s="48">
        <f t="shared" si="106"/>
        <v>174</v>
      </c>
      <c r="AY50" s="48">
        <f t="shared" si="107"/>
        <v>133</v>
      </c>
      <c r="AZ50" s="50">
        <f t="shared" si="108"/>
        <v>3144134277</v>
      </c>
    </row>
    <row r="51" spans="1:52" ht="15" thickBot="1" x14ac:dyDescent="0.4"/>
    <row r="52" spans="1:52" x14ac:dyDescent="0.35">
      <c r="A52" t="str">
        <f t="shared" ref="A52:H52" ca="1" si="109">A50</f>
        <v>74EC303E</v>
      </c>
      <c r="B52" t="str">
        <f t="shared" ca="1" si="109"/>
        <v>6277FDBF</v>
      </c>
      <c r="C52" t="str">
        <f t="shared" si="109"/>
        <v>6a09e667</v>
      </c>
      <c r="D52" t="str">
        <f t="shared" si="109"/>
        <v>bb67ae85</v>
      </c>
      <c r="E52" s="29" t="str">
        <f t="shared" ca="1" si="109"/>
        <v>5C6323B0</v>
      </c>
      <c r="F52" s="29" t="str">
        <f t="shared" ca="1" si="109"/>
        <v>FF375814</v>
      </c>
      <c r="G52" t="str">
        <f t="shared" si="109"/>
        <v>510e527f</v>
      </c>
      <c r="H52" t="str">
        <f t="shared" si="109"/>
        <v>9b05688c</v>
      </c>
      <c r="I52" s="31"/>
      <c r="J52" s="51" t="s">
        <v>214</v>
      </c>
      <c r="K52" s="52"/>
      <c r="L52" s="34" t="str">
        <f ca="1">MID(HEX2BIN(MID($A52,1,1),4),1,1)</f>
        <v>0</v>
      </c>
      <c r="M52" s="34" t="str">
        <f ca="1">MID(HEX2BIN(MID($A52,1,1),4),2,1)</f>
        <v>1</v>
      </c>
      <c r="N52" s="34" t="str">
        <f ca="1">MID(HEX2BIN(MID($A52,1,1),4),3,1)</f>
        <v>1</v>
      </c>
      <c r="O52" s="34" t="str">
        <f ca="1">MID(HEX2BIN(MID($A52,1,1),4),4,1)</f>
        <v>1</v>
      </c>
      <c r="P52" s="35" t="str">
        <f ca="1">MID(HEX2BIN(MID($A52,2,1),4),1,1)</f>
        <v>0</v>
      </c>
      <c r="Q52" s="35" t="str">
        <f ca="1">MID(HEX2BIN(MID($A52,2,1),4),2,1)</f>
        <v>1</v>
      </c>
      <c r="R52" s="35" t="str">
        <f ca="1">MID(HEX2BIN(MID($A52,2,1),4),3,1)</f>
        <v>0</v>
      </c>
      <c r="S52" s="35" t="str">
        <f ca="1">MID(HEX2BIN(MID($A52,2,1),4),4,1)</f>
        <v>0</v>
      </c>
      <c r="T52" s="36" t="str">
        <f ca="1">MID(HEX2BIN(MID($A52,3,1),4),1,1)</f>
        <v>1</v>
      </c>
      <c r="U52" s="36" t="str">
        <f ca="1">MID(HEX2BIN(MID($A52,3,1),4),2,1)</f>
        <v>1</v>
      </c>
      <c r="V52" s="36" t="str">
        <f ca="1">MID(HEX2BIN(MID($A52,3,1),4),3,1)</f>
        <v>1</v>
      </c>
      <c r="W52" s="36" t="str">
        <f ca="1">MID(HEX2BIN(MID($A52,3,1),4),4,1)</f>
        <v>0</v>
      </c>
      <c r="X52" s="37" t="str">
        <f ca="1">MID(HEX2BIN(MID($A52,4,1),4),1,1)</f>
        <v>1</v>
      </c>
      <c r="Y52" s="37" t="str">
        <f ca="1">MID(HEX2BIN(MID($A52,4,1),4),2,1)</f>
        <v>1</v>
      </c>
      <c r="Z52" s="37" t="str">
        <f ca="1">MID(HEX2BIN(MID($A52,4,1),4),3,1)</f>
        <v>0</v>
      </c>
      <c r="AA52" s="37" t="str">
        <f ca="1">MID(HEX2BIN(MID($A52,4,1),4),4,1)</f>
        <v>0</v>
      </c>
      <c r="AB52" s="34" t="str">
        <f ca="1">MID(HEX2BIN(MID($A52,5,1),4),1,1)</f>
        <v>0</v>
      </c>
      <c r="AC52" s="34" t="str">
        <f ca="1">MID(HEX2BIN(MID($A52,5,1),4),2,1)</f>
        <v>0</v>
      </c>
      <c r="AD52" s="34" t="str">
        <f ca="1">MID(HEX2BIN(MID($A52,5,1),4),3,1)</f>
        <v>1</v>
      </c>
      <c r="AE52" s="34" t="str">
        <f ca="1">MID(HEX2BIN(MID($A52,5,1),4),4,1)</f>
        <v>1</v>
      </c>
      <c r="AF52" s="35" t="str">
        <f ca="1">MID(HEX2BIN(MID($A52,6,1),4),1,1)</f>
        <v>0</v>
      </c>
      <c r="AG52" s="35" t="str">
        <f ca="1">MID(HEX2BIN(MID($A52,6,1),4),2,1)</f>
        <v>0</v>
      </c>
      <c r="AH52" s="35" t="str">
        <f ca="1">MID(HEX2BIN(MID($A52,6,1),4),3,1)</f>
        <v>0</v>
      </c>
      <c r="AI52" s="35" t="str">
        <f ca="1">MID(HEX2BIN(MID($A52,6,1),4),4,1)</f>
        <v>0</v>
      </c>
      <c r="AJ52" s="36" t="str">
        <f ca="1">MID(HEX2BIN(MID($A52,7,1),4),1,1)</f>
        <v>0</v>
      </c>
      <c r="AK52" s="36" t="str">
        <f ca="1">MID(HEX2BIN(MID($A52,7,1),4),2,1)</f>
        <v>0</v>
      </c>
      <c r="AL52" s="36" t="str">
        <f ca="1">MID(HEX2BIN(MID($A52,7,1),4),3,1)</f>
        <v>1</v>
      </c>
      <c r="AM52" s="36" t="str">
        <f ca="1">MID(HEX2BIN(MID($A52,7,1),4),4,1)</f>
        <v>1</v>
      </c>
      <c r="AN52" s="37" t="str">
        <f ca="1">MID(HEX2BIN(MID($A52,8,1),4),1,1)</f>
        <v>1</v>
      </c>
      <c r="AO52" s="37" t="str">
        <f ca="1">MID(HEX2BIN(MID($A52,8,1),4),2,1)</f>
        <v>1</v>
      </c>
      <c r="AP52" s="37" t="str">
        <f ca="1">MID(HEX2BIN(MID($A52,8,1),4),3,1)</f>
        <v>1</v>
      </c>
      <c r="AQ52" s="37" t="str">
        <f ca="1">MID(HEX2BIN(MID($A52,8,1),4),4,1)</f>
        <v>0</v>
      </c>
      <c r="AR52" s="33" t="str">
        <f t="shared" ref="AR52:AR55" ca="1" si="110">_xlfn.CONCAT(L52,M52,N52,O52,P52,Q52,R52,S52)</f>
        <v>01110100</v>
      </c>
      <c r="AS52" s="33" t="str">
        <f t="shared" ref="AS52:AS55" ca="1" si="111">_xlfn.CONCAT(T52,U52,V52,W52,X52,Y52,Z52,AA52)</f>
        <v>11101100</v>
      </c>
      <c r="AT52" s="32" t="str">
        <f t="shared" ref="AT52:AT55" ca="1" si="112">_xlfn.CONCAT(AB52,AC52,AD52,AE52,AF52,AG52,AH52,AI52)</f>
        <v>00110000</v>
      </c>
      <c r="AU52" s="32" t="str">
        <f t="shared" ref="AU52:AU55" ca="1" si="113">_xlfn.CONCAT(AJ52,AK52,AL52,AM52,AN52,AO52,AP52,AQ52)</f>
        <v>00111110</v>
      </c>
      <c r="AV52" s="32">
        <f t="shared" ref="AV52:AV55" ca="1" si="114">BIN2DEC(AR52)</f>
        <v>116</v>
      </c>
      <c r="AW52" s="32">
        <f t="shared" ref="AW52:AW55" ca="1" si="115">BIN2DEC(AS52)</f>
        <v>236</v>
      </c>
      <c r="AX52" s="32">
        <f t="shared" ref="AX52:AX55" ca="1" si="116">BIN2DEC(AT52)</f>
        <v>48</v>
      </c>
      <c r="AY52" s="32">
        <f t="shared" ref="AY52:AY55" ca="1" si="117">BIN2DEC(AU52)</f>
        <v>62</v>
      </c>
      <c r="AZ52" s="38">
        <f t="shared" ref="AZ52:AZ55" ca="1" si="118">(AV52*2^24)+(AW52*2^16)+(AX52*2^8)+AY52</f>
        <v>1961635902</v>
      </c>
    </row>
    <row r="53" spans="1:52" ht="15.5" x14ac:dyDescent="0.35">
      <c r="A53" s="55" t="s">
        <v>230</v>
      </c>
      <c r="I53" s="39"/>
      <c r="J53" s="40" t="s">
        <v>215</v>
      </c>
      <c r="K53" s="53">
        <v>2</v>
      </c>
      <c r="L53" s="42" t="str" cm="1">
        <f t="array" aca="1" ref="L53" ca="1">INDIRECT(ADDRESS((ROW(53:53)-1),IF(MOD(COLUMN(L:L)-11-$K53,32)=0,32,MOD(COLUMN(L:L)-11-$K53,32))+11))</f>
        <v>1</v>
      </c>
      <c r="M53" s="42" t="str" cm="1">
        <f t="array" aca="1" ref="M53" ca="1">INDIRECT(ADDRESS((ROW(53:53)-1),IF(MOD(COLUMN(M:M)-11-$K53,32)=0,32,MOD(COLUMN(M:M)-11-$K53,32))+11))</f>
        <v>0</v>
      </c>
      <c r="N53" s="42" t="str" cm="1">
        <f t="array" aca="1" ref="N53" ca="1">INDIRECT(ADDRESS((ROW(53:53)-1),IF(MOD(COLUMN(N:N)-11-$K53,32)=0,32,MOD(COLUMN(N:N)-11-$K53,32))+11))</f>
        <v>0</v>
      </c>
      <c r="O53" s="42" t="str" cm="1">
        <f t="array" aca="1" ref="O53" ca="1">INDIRECT(ADDRESS((ROW(53:53)-1),IF(MOD(COLUMN(O:O)-11-$K53,32)=0,32,MOD(COLUMN(O:O)-11-$K53,32))+11))</f>
        <v>1</v>
      </c>
      <c r="P53" s="43" t="str" cm="1">
        <f t="array" aca="1" ref="P53" ca="1">INDIRECT(ADDRESS((ROW(53:53)-1),IF(MOD(COLUMN(P:P)-11-$K53,32)=0,32,MOD(COLUMN(P:P)-11-$K53,32))+11))</f>
        <v>1</v>
      </c>
      <c r="Q53" s="43" t="str" cm="1">
        <f t="array" aca="1" ref="Q53" ca="1">INDIRECT(ADDRESS((ROW(53:53)-1),IF(MOD(COLUMN(Q:Q)-11-$K53,32)=0,32,MOD(COLUMN(Q:Q)-11-$K53,32))+11))</f>
        <v>1</v>
      </c>
      <c r="R53" s="43" t="str" cm="1">
        <f t="array" aca="1" ref="R53" ca="1">INDIRECT(ADDRESS((ROW(53:53)-1),IF(MOD(COLUMN(R:R)-11-$K53,32)=0,32,MOD(COLUMN(R:R)-11-$K53,32))+11))</f>
        <v>0</v>
      </c>
      <c r="S53" s="43" t="str" cm="1">
        <f t="array" aca="1" ref="S53" ca="1">INDIRECT(ADDRESS((ROW(53:53)-1),IF(MOD(COLUMN(S:S)-11-$K53,32)=0,32,MOD(COLUMN(S:S)-11-$K53,32))+11))</f>
        <v>1</v>
      </c>
      <c r="T53" s="44" t="str" cm="1">
        <f t="array" aca="1" ref="T53" ca="1">INDIRECT(ADDRESS((ROW(53:53)-1),IF(MOD(COLUMN(T:T)-11-$K53,32)=0,32,MOD(COLUMN(T:T)-11-$K53,32))+11))</f>
        <v>0</v>
      </c>
      <c r="U53" s="44" t="str" cm="1">
        <f t="array" aca="1" ref="U53" ca="1">INDIRECT(ADDRESS((ROW(53:53)-1),IF(MOD(COLUMN(U:U)-11-$K53,32)=0,32,MOD(COLUMN(U:U)-11-$K53,32))+11))</f>
        <v>0</v>
      </c>
      <c r="V53" s="44" t="str" cm="1">
        <f t="array" aca="1" ref="V53" ca="1">INDIRECT(ADDRESS((ROW(53:53)-1),IF(MOD(COLUMN(V:V)-11-$K53,32)=0,32,MOD(COLUMN(V:V)-11-$K53,32))+11))</f>
        <v>1</v>
      </c>
      <c r="W53" s="44" t="str" cm="1">
        <f t="array" aca="1" ref="W53" ca="1">INDIRECT(ADDRESS((ROW(53:53)-1),IF(MOD(COLUMN(W:W)-11-$K53,32)=0,32,MOD(COLUMN(W:W)-11-$K53,32))+11))</f>
        <v>1</v>
      </c>
      <c r="X53" s="45" t="str" cm="1">
        <f t="array" aca="1" ref="X53" ca="1">INDIRECT(ADDRESS((ROW(53:53)-1),IF(MOD(COLUMN(X:X)-11-$K53,32)=0,32,MOD(COLUMN(X:X)-11-$K53,32))+11))</f>
        <v>1</v>
      </c>
      <c r="Y53" s="45" t="str" cm="1">
        <f t="array" aca="1" ref="Y53" ca="1">INDIRECT(ADDRESS((ROW(53:53)-1),IF(MOD(COLUMN(Y:Y)-11-$K53,32)=0,32,MOD(COLUMN(Y:Y)-11-$K53,32))+11))</f>
        <v>0</v>
      </c>
      <c r="Z53" s="45" t="str" cm="1">
        <f t="array" aca="1" ref="Z53" ca="1">INDIRECT(ADDRESS((ROW(53:53)-1),IF(MOD(COLUMN(Z:Z)-11-$K53,32)=0,32,MOD(COLUMN(Z:Z)-11-$K53,32))+11))</f>
        <v>1</v>
      </c>
      <c r="AA53" s="45" t="str" cm="1">
        <f t="array" aca="1" ref="AA53" ca="1">INDIRECT(ADDRESS((ROW(53:53)-1),IF(MOD(COLUMN(AA:AA)-11-$K53,32)=0,32,MOD(COLUMN(AA:AA)-11-$K53,32))+11))</f>
        <v>1</v>
      </c>
      <c r="AB53" s="42" t="str" cm="1">
        <f t="array" aca="1" ref="AB53" ca="1">INDIRECT(ADDRESS((ROW(53:53)-1),IF(MOD(COLUMN(AB:AB)-11-$K53,32)=0,32,MOD(COLUMN(AB:AB)-11-$K53,32))+11))</f>
        <v>0</v>
      </c>
      <c r="AC53" s="42" t="str" cm="1">
        <f t="array" aca="1" ref="AC53" ca="1">INDIRECT(ADDRESS((ROW(53:53)-1),IF(MOD(COLUMN(AC:AC)-11-$K53,32)=0,32,MOD(COLUMN(AC:AC)-11-$K53,32))+11))</f>
        <v>0</v>
      </c>
      <c r="AD53" s="42" t="str" cm="1">
        <f t="array" aca="1" ref="AD53" ca="1">INDIRECT(ADDRESS((ROW(53:53)-1),IF(MOD(COLUMN(AD:AD)-11-$K53,32)=0,32,MOD(COLUMN(AD:AD)-11-$K53,32))+11))</f>
        <v>0</v>
      </c>
      <c r="AE53" s="42" t="str" cm="1">
        <f t="array" aca="1" ref="AE53" ca="1">INDIRECT(ADDRESS((ROW(53:53)-1),IF(MOD(COLUMN(AE:AE)-11-$K53,32)=0,32,MOD(COLUMN(AE:AE)-11-$K53,32))+11))</f>
        <v>0</v>
      </c>
      <c r="AF53" s="43" t="str" cm="1">
        <f t="array" aca="1" ref="AF53" ca="1">INDIRECT(ADDRESS((ROW(53:53)-1),IF(MOD(COLUMN(AF:AF)-11-$K53,32)=0,32,MOD(COLUMN(AF:AF)-11-$K53,32))+11))</f>
        <v>1</v>
      </c>
      <c r="AG53" s="43" t="str" cm="1">
        <f t="array" aca="1" ref="AG53" ca="1">INDIRECT(ADDRESS((ROW(53:53)-1),IF(MOD(COLUMN(AG:AG)-11-$K53,32)=0,32,MOD(COLUMN(AG:AG)-11-$K53,32))+11))</f>
        <v>1</v>
      </c>
      <c r="AH53" s="43" t="str" cm="1">
        <f t="array" aca="1" ref="AH53" ca="1">INDIRECT(ADDRESS((ROW(53:53)-1),IF(MOD(COLUMN(AH:AH)-11-$K53,32)=0,32,MOD(COLUMN(AH:AH)-11-$K53,32))+11))</f>
        <v>0</v>
      </c>
      <c r="AI53" s="43" t="str" cm="1">
        <f t="array" aca="1" ref="AI53" ca="1">INDIRECT(ADDRESS((ROW(53:53)-1),IF(MOD(COLUMN(AI:AI)-11-$K53,32)=0,32,MOD(COLUMN(AI:AI)-11-$K53,32))+11))</f>
        <v>0</v>
      </c>
      <c r="AJ53" s="44" t="str" cm="1">
        <f t="array" aca="1" ref="AJ53" ca="1">INDIRECT(ADDRESS((ROW(53:53)-1),IF(MOD(COLUMN(AJ:AJ)-11-$K53,32)=0,32,MOD(COLUMN(AJ:AJ)-11-$K53,32))+11))</f>
        <v>0</v>
      </c>
      <c r="AK53" s="44" t="str" cm="1">
        <f t="array" aca="1" ref="AK53" ca="1">INDIRECT(ADDRESS((ROW(53:53)-1),IF(MOD(COLUMN(AK:AK)-11-$K53,32)=0,32,MOD(COLUMN(AK:AK)-11-$K53,32))+11))</f>
        <v>0</v>
      </c>
      <c r="AL53" s="44" t="str" cm="1">
        <f t="array" aca="1" ref="AL53" ca="1">INDIRECT(ADDRESS((ROW(53:53)-1),IF(MOD(COLUMN(AL:AL)-11-$K53,32)=0,32,MOD(COLUMN(AL:AL)-11-$K53,32))+11))</f>
        <v>0</v>
      </c>
      <c r="AM53" s="44" t="str" cm="1">
        <f t="array" aca="1" ref="AM53" ca="1">INDIRECT(ADDRESS((ROW(53:53)-1),IF(MOD(COLUMN(AM:AM)-11-$K53,32)=0,32,MOD(COLUMN(AM:AM)-11-$K53,32))+11))</f>
        <v>0</v>
      </c>
      <c r="AN53" s="45" t="str" cm="1">
        <f t="array" aca="1" ref="AN53" ca="1">INDIRECT(ADDRESS((ROW(53:53)-1),IF(MOD(COLUMN(AN:AN)-11-$K53,32)=0,32,MOD(COLUMN(AN:AN)-11-$K53,32))+11))</f>
        <v>1</v>
      </c>
      <c r="AO53" s="45" t="str" cm="1">
        <f t="array" aca="1" ref="AO53" ca="1">INDIRECT(ADDRESS((ROW(53:53)-1),IF(MOD(COLUMN(AO:AO)-11-$K53,32)=0,32,MOD(COLUMN(AO:AO)-11-$K53,32))+11))</f>
        <v>1</v>
      </c>
      <c r="AP53" s="45" t="str" cm="1">
        <f t="array" aca="1" ref="AP53" ca="1">INDIRECT(ADDRESS((ROW(53:53)-1),IF(MOD(COLUMN(AP:AP)-11-$K53,32)=0,32,MOD(COLUMN(AP:AP)-11-$K53,32))+11))</f>
        <v>1</v>
      </c>
      <c r="AQ53" s="45" t="str" cm="1">
        <f t="array" aca="1" ref="AQ53" ca="1">INDIRECT(ADDRESS((ROW(53:53)-1),IF(MOD(COLUMN(AQ:AQ)-11-$K53,32)=0,32,MOD(COLUMN(AQ:AQ)-11-$K53,32))+11))</f>
        <v>1</v>
      </c>
      <c r="AR53" s="41" t="str">
        <f t="shared" ca="1" si="110"/>
        <v>10011101</v>
      </c>
      <c r="AS53" s="41" t="str">
        <f t="shared" ca="1" si="111"/>
        <v>00111011</v>
      </c>
      <c r="AT53" s="40" t="str">
        <f t="shared" ca="1" si="112"/>
        <v>00001100</v>
      </c>
      <c r="AU53" s="40" t="str">
        <f t="shared" ca="1" si="113"/>
        <v>00001111</v>
      </c>
      <c r="AV53" s="40">
        <f t="shared" ca="1" si="114"/>
        <v>157</v>
      </c>
      <c r="AW53" s="40">
        <f t="shared" ca="1" si="115"/>
        <v>59</v>
      </c>
      <c r="AX53" s="40">
        <f t="shared" ca="1" si="116"/>
        <v>12</v>
      </c>
      <c r="AY53" s="40">
        <f t="shared" ca="1" si="117"/>
        <v>15</v>
      </c>
      <c r="AZ53" s="46">
        <f t="shared" ca="1" si="118"/>
        <v>2637892623</v>
      </c>
    </row>
    <row r="54" spans="1:52" ht="15" thickBot="1" x14ac:dyDescent="0.4">
      <c r="A54" t="s">
        <v>224</v>
      </c>
      <c r="I54" s="39"/>
      <c r="J54" s="40" t="s">
        <v>215</v>
      </c>
      <c r="K54" s="53">
        <v>13</v>
      </c>
      <c r="L54" s="42" t="str" cm="1">
        <f t="array" aca="1" ref="L54" ca="1">INDIRECT(ADDRESS((ROW(54:54)-2),IF(MOD(COLUMN(L:L)-11-$K54,32)=0,32,MOD(COLUMN(L:L)-11-$K54,32))+11))</f>
        <v>1</v>
      </c>
      <c r="M54" s="42" t="str" cm="1">
        <f t="array" aca="1" ref="M54" ca="1">INDIRECT(ADDRESS((ROW(54:54)-2),IF(MOD(COLUMN(M:M)-11-$K54,32)=0,32,MOD(COLUMN(M:M)-11-$K54,32))+11))</f>
        <v>0</v>
      </c>
      <c r="N54" s="42" t="str" cm="1">
        <f t="array" aca="1" ref="N54" ca="1">INDIRECT(ADDRESS((ROW(54:54)-2),IF(MOD(COLUMN(N:N)-11-$K54,32)=0,32,MOD(COLUMN(N:N)-11-$K54,32))+11))</f>
        <v>0</v>
      </c>
      <c r="O54" s="42" t="str" cm="1">
        <f t="array" aca="1" ref="O54" ca="1">INDIRECT(ADDRESS((ROW(54:54)-2),IF(MOD(COLUMN(O:O)-11-$K54,32)=0,32,MOD(COLUMN(O:O)-11-$K54,32))+11))</f>
        <v>0</v>
      </c>
      <c r="P54" s="43" t="str" cm="1">
        <f t="array" aca="1" ref="P54" ca="1">INDIRECT(ADDRESS((ROW(54:54)-2),IF(MOD(COLUMN(P:P)-11-$K54,32)=0,32,MOD(COLUMN(P:P)-11-$K54,32))+11))</f>
        <v>0</v>
      </c>
      <c r="Q54" s="43" t="str" cm="1">
        <f t="array" aca="1" ref="Q54" ca="1">INDIRECT(ADDRESS((ROW(54:54)-2),IF(MOD(COLUMN(Q:Q)-11-$K54,32)=0,32,MOD(COLUMN(Q:Q)-11-$K54,32))+11))</f>
        <v>0</v>
      </c>
      <c r="R54" s="43" t="str" cm="1">
        <f t="array" aca="1" ref="R54" ca="1">INDIRECT(ADDRESS((ROW(54:54)-2),IF(MOD(COLUMN(R:R)-11-$K54,32)=0,32,MOD(COLUMN(R:R)-11-$K54,32))+11))</f>
        <v>0</v>
      </c>
      <c r="S54" s="43" t="str" cm="1">
        <f t="array" aca="1" ref="S54" ca="1">INDIRECT(ADDRESS((ROW(54:54)-2),IF(MOD(COLUMN(S:S)-11-$K54,32)=0,32,MOD(COLUMN(S:S)-11-$K54,32))+11))</f>
        <v>1</v>
      </c>
      <c r="T54" s="44" t="str" cm="1">
        <f t="array" aca="1" ref="T54" ca="1">INDIRECT(ADDRESS((ROW(54:54)-2),IF(MOD(COLUMN(T:T)-11-$K54,32)=0,32,MOD(COLUMN(T:T)-11-$K54,32))+11))</f>
        <v>1</v>
      </c>
      <c r="U54" s="44" t="str" cm="1">
        <f t="array" aca="1" ref="U54" ca="1">INDIRECT(ADDRESS((ROW(54:54)-2),IF(MOD(COLUMN(U:U)-11-$K54,32)=0,32,MOD(COLUMN(U:U)-11-$K54,32))+11))</f>
        <v>1</v>
      </c>
      <c r="V54" s="44" t="str" cm="1">
        <f t="array" aca="1" ref="V54" ca="1">INDIRECT(ADDRESS((ROW(54:54)-2),IF(MOD(COLUMN(V:V)-11-$K54,32)=0,32,MOD(COLUMN(V:V)-11-$K54,32))+11))</f>
        <v>1</v>
      </c>
      <c r="W54" s="44" t="str" cm="1">
        <f t="array" aca="1" ref="W54" ca="1">INDIRECT(ADDRESS((ROW(54:54)-2),IF(MOD(COLUMN(W:W)-11-$K54,32)=0,32,MOD(COLUMN(W:W)-11-$K54,32))+11))</f>
        <v>1</v>
      </c>
      <c r="X54" s="45" t="str" cm="1">
        <f t="array" aca="1" ref="X54" ca="1">INDIRECT(ADDRESS((ROW(54:54)-2),IF(MOD(COLUMN(X:X)-11-$K54,32)=0,32,MOD(COLUMN(X:X)-11-$K54,32))+11))</f>
        <v>0</v>
      </c>
      <c r="Y54" s="45" t="str" cm="1">
        <f t="array" aca="1" ref="Y54" ca="1">INDIRECT(ADDRESS((ROW(54:54)-2),IF(MOD(COLUMN(Y:Y)-11-$K54,32)=0,32,MOD(COLUMN(Y:Y)-11-$K54,32))+11))</f>
        <v>0</v>
      </c>
      <c r="Z54" s="45" t="str" cm="1">
        <f t="array" aca="1" ref="Z54" ca="1">INDIRECT(ADDRESS((ROW(54:54)-2),IF(MOD(COLUMN(Z:Z)-11-$K54,32)=0,32,MOD(COLUMN(Z:Z)-11-$K54,32))+11))</f>
        <v>1</v>
      </c>
      <c r="AA54" s="45" t="str" cm="1">
        <f t="array" aca="1" ref="AA54" ca="1">INDIRECT(ADDRESS((ROW(54:54)-2),IF(MOD(COLUMN(AA:AA)-11-$K54,32)=0,32,MOD(COLUMN(AA:AA)-11-$K54,32))+11))</f>
        <v>1</v>
      </c>
      <c r="AB54" s="42" t="str" cm="1">
        <f t="array" aca="1" ref="AB54" ca="1">INDIRECT(ADDRESS((ROW(54:54)-2),IF(MOD(COLUMN(AB:AB)-11-$K54,32)=0,32,MOD(COLUMN(AB:AB)-11-$K54,32))+11))</f>
        <v>1</v>
      </c>
      <c r="AC54" s="42" t="str" cm="1">
        <f t="array" aca="1" ref="AC54" ca="1">INDIRECT(ADDRESS((ROW(54:54)-2),IF(MOD(COLUMN(AC:AC)-11-$K54,32)=0,32,MOD(COLUMN(AC:AC)-11-$K54,32))+11))</f>
        <v>0</v>
      </c>
      <c r="AD54" s="42" t="str" cm="1">
        <f t="array" aca="1" ref="AD54" ca="1">INDIRECT(ADDRESS((ROW(54:54)-2),IF(MOD(COLUMN(AD:AD)-11-$K54,32)=0,32,MOD(COLUMN(AD:AD)-11-$K54,32))+11))</f>
        <v>1</v>
      </c>
      <c r="AE54" s="42" t="str" cm="1">
        <f t="array" aca="1" ref="AE54" ca="1">INDIRECT(ADDRESS((ROW(54:54)-2),IF(MOD(COLUMN(AE:AE)-11-$K54,32)=0,32,MOD(COLUMN(AE:AE)-11-$K54,32))+11))</f>
        <v>0</v>
      </c>
      <c r="AF54" s="43" t="str" cm="1">
        <f t="array" aca="1" ref="AF54" ca="1">INDIRECT(ADDRESS((ROW(54:54)-2),IF(MOD(COLUMN(AF:AF)-11-$K54,32)=0,32,MOD(COLUMN(AF:AF)-11-$K54,32))+11))</f>
        <v>0</v>
      </c>
      <c r="AG54" s="43" t="str" cm="1">
        <f t="array" aca="1" ref="AG54" ca="1">INDIRECT(ADDRESS((ROW(54:54)-2),IF(MOD(COLUMN(AG:AG)-11-$K54,32)=0,32,MOD(COLUMN(AG:AG)-11-$K54,32))+11))</f>
        <v>1</v>
      </c>
      <c r="AH54" s="43" t="str" cm="1">
        <f t="array" aca="1" ref="AH54" ca="1">INDIRECT(ADDRESS((ROW(54:54)-2),IF(MOD(COLUMN(AH:AH)-11-$K54,32)=0,32,MOD(COLUMN(AH:AH)-11-$K54,32))+11))</f>
        <v>1</v>
      </c>
      <c r="AI54" s="43" t="str" cm="1">
        <f t="array" aca="1" ref="AI54" ca="1">INDIRECT(ADDRESS((ROW(54:54)-2),IF(MOD(COLUMN(AI:AI)-11-$K54,32)=0,32,MOD(COLUMN(AI:AI)-11-$K54,32))+11))</f>
        <v>1</v>
      </c>
      <c r="AJ54" s="44" t="str" cm="1">
        <f t="array" aca="1" ref="AJ54" ca="1">INDIRECT(ADDRESS((ROW(54:54)-2),IF(MOD(COLUMN(AJ:AJ)-11-$K54,32)=0,32,MOD(COLUMN(AJ:AJ)-11-$K54,32))+11))</f>
        <v>0</v>
      </c>
      <c r="AK54" s="44" t="str" cm="1">
        <f t="array" aca="1" ref="AK54" ca="1">INDIRECT(ADDRESS((ROW(54:54)-2),IF(MOD(COLUMN(AK:AK)-11-$K54,32)=0,32,MOD(COLUMN(AK:AK)-11-$K54,32))+11))</f>
        <v>1</v>
      </c>
      <c r="AL54" s="44" t="str" cm="1">
        <f t="array" aca="1" ref="AL54" ca="1">INDIRECT(ADDRESS((ROW(54:54)-2),IF(MOD(COLUMN(AL:AL)-11-$K54,32)=0,32,MOD(COLUMN(AL:AL)-11-$K54,32))+11))</f>
        <v>1</v>
      </c>
      <c r="AM54" s="44" t="str" cm="1">
        <f t="array" aca="1" ref="AM54" ca="1">INDIRECT(ADDRESS((ROW(54:54)-2),IF(MOD(COLUMN(AM:AM)-11-$K54,32)=0,32,MOD(COLUMN(AM:AM)-11-$K54,32))+11))</f>
        <v>0</v>
      </c>
      <c r="AN54" s="45" t="str" cm="1">
        <f t="array" aca="1" ref="AN54" ca="1">INDIRECT(ADDRESS((ROW(54:54)-2),IF(MOD(COLUMN(AN:AN)-11-$K54,32)=0,32,MOD(COLUMN(AN:AN)-11-$K54,32))+11))</f>
        <v>0</v>
      </c>
      <c r="AO54" s="45" t="str" cm="1">
        <f t="array" aca="1" ref="AO54" ca="1">INDIRECT(ADDRESS((ROW(54:54)-2),IF(MOD(COLUMN(AO:AO)-11-$K54,32)=0,32,MOD(COLUMN(AO:AO)-11-$K54,32))+11))</f>
        <v>0</v>
      </c>
      <c r="AP54" s="45" t="str" cm="1">
        <f t="array" aca="1" ref="AP54" ca="1">INDIRECT(ADDRESS((ROW(54:54)-2),IF(MOD(COLUMN(AP:AP)-11-$K54,32)=0,32,MOD(COLUMN(AP:AP)-11-$K54,32))+11))</f>
        <v>0</v>
      </c>
      <c r="AQ54" s="45" t="str" cm="1">
        <f t="array" aca="1" ref="AQ54" ca="1">INDIRECT(ADDRESS((ROW(54:54)-2),IF(MOD(COLUMN(AQ:AQ)-11-$K54,32)=0,32,MOD(COLUMN(AQ:AQ)-11-$K54,32))+11))</f>
        <v>1</v>
      </c>
      <c r="AR54" s="41" t="str">
        <f t="shared" ca="1" si="110"/>
        <v>10000001</v>
      </c>
      <c r="AS54" s="41" t="str">
        <f t="shared" ca="1" si="111"/>
        <v>11110011</v>
      </c>
      <c r="AT54" s="40" t="str">
        <f t="shared" ca="1" si="112"/>
        <v>10100111</v>
      </c>
      <c r="AU54" s="40" t="str">
        <f t="shared" ca="1" si="113"/>
        <v>01100001</v>
      </c>
      <c r="AV54" s="40">
        <f t="shared" ca="1" si="114"/>
        <v>129</v>
      </c>
      <c r="AW54" s="40">
        <f t="shared" ca="1" si="115"/>
        <v>243</v>
      </c>
      <c r="AX54" s="40">
        <f t="shared" ca="1" si="116"/>
        <v>167</v>
      </c>
      <c r="AY54" s="40">
        <f t="shared" ca="1" si="117"/>
        <v>97</v>
      </c>
      <c r="AZ54" s="46">
        <f t="shared" ca="1" si="118"/>
        <v>2180228961</v>
      </c>
    </row>
    <row r="55" spans="1:52" ht="15" thickBot="1" x14ac:dyDescent="0.4">
      <c r="A55" t="s">
        <v>225</v>
      </c>
      <c r="B55">
        <f>HEX2DEC(H52)</f>
        <v>2600822924</v>
      </c>
      <c r="C55">
        <f ca="1">I60</f>
        <v>2263603396</v>
      </c>
      <c r="D55">
        <f ca="1">I65</f>
        <v>1563381855</v>
      </c>
      <c r="E55" s="30">
        <f>Const!C4</f>
        <v>3049323471</v>
      </c>
      <c r="F55" s="61">
        <f>Home!B6</f>
        <v>1700884068</v>
      </c>
      <c r="G55" s="54">
        <f ca="1">B55+C55+D55+E55+F55</f>
        <v>11178015714</v>
      </c>
      <c r="I55" s="54">
        <f ca="1">_xlfn.BITXOR(_xlfn.BITXOR(AZ53,AZ54),AZ55)</f>
        <v>2886226621</v>
      </c>
      <c r="J55" s="48" t="s">
        <v>215</v>
      </c>
      <c r="K55" s="56">
        <v>22</v>
      </c>
      <c r="L55" s="57" t="str" cm="1">
        <f t="array" aca="1" ref="L55" ca="1">INDIRECT(ADDRESS((ROW(55:55)-3),IF(MOD(COLUMN(L:L)-11-$K55,32)=0,32,MOD(COLUMN(L:L)-11-$K55,32))+11))</f>
        <v>1</v>
      </c>
      <c r="M55" s="57" t="str" cm="1">
        <f t="array" aca="1" ref="M55" ca="1">INDIRECT(ADDRESS((ROW(55:55)-3),IF(MOD(COLUMN(M:M)-11-$K55,32)=0,32,MOD(COLUMN(M:M)-11-$K55,32))+11))</f>
        <v>0</v>
      </c>
      <c r="N55" s="57" t="str" cm="1">
        <f t="array" aca="1" ref="N55" ca="1">INDIRECT(ADDRESS((ROW(55:55)-3),IF(MOD(COLUMN(N:N)-11-$K55,32)=0,32,MOD(COLUMN(N:N)-11-$K55,32))+11))</f>
        <v>1</v>
      </c>
      <c r="O55" s="57" t="str" cm="1">
        <f t="array" aca="1" ref="O55" ca="1">INDIRECT(ADDRESS((ROW(55:55)-3),IF(MOD(COLUMN(O:O)-11-$K55,32)=0,32,MOD(COLUMN(O:O)-11-$K55,32))+11))</f>
        <v>1</v>
      </c>
      <c r="P55" s="58" t="str" cm="1">
        <f t="array" aca="1" ref="P55" ca="1">INDIRECT(ADDRESS((ROW(55:55)-3),IF(MOD(COLUMN(P:P)-11-$K55,32)=0,32,MOD(COLUMN(P:P)-11-$K55,32))+11))</f>
        <v>0</v>
      </c>
      <c r="Q55" s="58" t="str" cm="1">
        <f t="array" aca="1" ref="Q55" ca="1">INDIRECT(ADDRESS((ROW(55:55)-3),IF(MOD(COLUMN(Q:Q)-11-$K55,32)=0,32,MOD(COLUMN(Q:Q)-11-$K55,32))+11))</f>
        <v>0</v>
      </c>
      <c r="R55" s="58" t="str" cm="1">
        <f t="array" aca="1" ref="R55" ca="1">INDIRECT(ADDRESS((ROW(55:55)-3),IF(MOD(COLUMN(R:R)-11-$K55,32)=0,32,MOD(COLUMN(R:R)-11-$K55,32))+11))</f>
        <v>0</v>
      </c>
      <c r="S55" s="58" t="str" cm="1">
        <f t="array" aca="1" ref="S55" ca="1">INDIRECT(ADDRESS((ROW(55:55)-3),IF(MOD(COLUMN(S:S)-11-$K55,32)=0,32,MOD(COLUMN(S:S)-11-$K55,32))+11))</f>
        <v>0</v>
      </c>
      <c r="T55" s="59" t="str" cm="1">
        <f t="array" aca="1" ref="T55" ca="1">INDIRECT(ADDRESS((ROW(55:55)-3),IF(MOD(COLUMN(T:T)-11-$K55,32)=0,32,MOD(COLUMN(T:T)-11-$K55,32))+11))</f>
        <v>1</v>
      </c>
      <c r="U55" s="59" t="str" cm="1">
        <f t="array" aca="1" ref="U55" ca="1">INDIRECT(ADDRESS((ROW(55:55)-3),IF(MOD(COLUMN(U:U)-11-$K55,32)=0,32,MOD(COLUMN(U:U)-11-$K55,32))+11))</f>
        <v>1</v>
      </c>
      <c r="V55" s="59" t="str" cm="1">
        <f t="array" aca="1" ref="V55" ca="1">INDIRECT(ADDRESS((ROW(55:55)-3),IF(MOD(COLUMN(V:V)-11-$K55,32)=0,32,MOD(COLUMN(V:V)-11-$K55,32))+11))</f>
        <v>0</v>
      </c>
      <c r="W55" s="59" t="str" cm="1">
        <f t="array" aca="1" ref="W55" ca="1">INDIRECT(ADDRESS((ROW(55:55)-3),IF(MOD(COLUMN(W:W)-11-$K55,32)=0,32,MOD(COLUMN(W:W)-11-$K55,32))+11))</f>
        <v>0</v>
      </c>
      <c r="X55" s="60" t="str" cm="1">
        <f t="array" aca="1" ref="X55" ca="1">INDIRECT(ADDRESS((ROW(55:55)-3),IF(MOD(COLUMN(X:X)-11-$K55,32)=0,32,MOD(COLUMN(X:X)-11-$K55,32))+11))</f>
        <v>0</v>
      </c>
      <c r="Y55" s="60" t="str" cm="1">
        <f t="array" aca="1" ref="Y55" ca="1">INDIRECT(ADDRESS((ROW(55:55)-3),IF(MOD(COLUMN(Y:Y)-11-$K55,32)=0,32,MOD(COLUMN(Y:Y)-11-$K55,32))+11))</f>
        <v>0</v>
      </c>
      <c r="Z55" s="60" t="str" cm="1">
        <f t="array" aca="1" ref="Z55" ca="1">INDIRECT(ADDRESS((ROW(55:55)-3),IF(MOD(COLUMN(Z:Z)-11-$K55,32)=0,32,MOD(COLUMN(Z:Z)-11-$K55,32))+11))</f>
        <v>0</v>
      </c>
      <c r="AA55" s="60" t="str" cm="1">
        <f t="array" aca="1" ref="AA55" ca="1">INDIRECT(ADDRESS((ROW(55:55)-3),IF(MOD(COLUMN(AA:AA)-11-$K55,32)=0,32,MOD(COLUMN(AA:AA)-11-$K55,32))+11))</f>
        <v>0</v>
      </c>
      <c r="AB55" s="57" t="str" cm="1">
        <f t="array" aca="1" ref="AB55" ca="1">INDIRECT(ADDRESS((ROW(55:55)-3),IF(MOD(COLUMN(AB:AB)-11-$K55,32)=0,32,MOD(COLUMN(AB:AB)-11-$K55,32))+11))</f>
        <v>1</v>
      </c>
      <c r="AC55" s="57" t="str" cm="1">
        <f t="array" aca="1" ref="AC55" ca="1">INDIRECT(ADDRESS((ROW(55:55)-3),IF(MOD(COLUMN(AC:AC)-11-$K55,32)=0,32,MOD(COLUMN(AC:AC)-11-$K55,32))+11))</f>
        <v>1</v>
      </c>
      <c r="AD55" s="57" t="str" cm="1">
        <f t="array" aca="1" ref="AD55" ca="1">INDIRECT(ADDRESS((ROW(55:55)-3),IF(MOD(COLUMN(AD:AD)-11-$K55,32)=0,32,MOD(COLUMN(AD:AD)-11-$K55,32))+11))</f>
        <v>1</v>
      </c>
      <c r="AE55" s="57" t="str" cm="1">
        <f t="array" aca="1" ref="AE55" ca="1">INDIRECT(ADDRESS((ROW(55:55)-3),IF(MOD(COLUMN(AE:AE)-11-$K55,32)=0,32,MOD(COLUMN(AE:AE)-11-$K55,32))+11))</f>
        <v>1</v>
      </c>
      <c r="AF55" s="58" t="str" cm="1">
        <f t="array" aca="1" ref="AF55" ca="1">INDIRECT(ADDRESS((ROW(55:55)-3),IF(MOD(COLUMN(AF:AF)-11-$K55,32)=0,32,MOD(COLUMN(AF:AF)-11-$K55,32))+11))</f>
        <v>1</v>
      </c>
      <c r="AG55" s="58" t="str" cm="1">
        <f t="array" aca="1" ref="AG55" ca="1">INDIRECT(ADDRESS((ROW(55:55)-3),IF(MOD(COLUMN(AG:AG)-11-$K55,32)=0,32,MOD(COLUMN(AG:AG)-11-$K55,32))+11))</f>
        <v>0</v>
      </c>
      <c r="AH55" s="58" t="str" cm="1">
        <f t="array" aca="1" ref="AH55" ca="1">INDIRECT(ADDRESS((ROW(55:55)-3),IF(MOD(COLUMN(AH:AH)-11-$K55,32)=0,32,MOD(COLUMN(AH:AH)-11-$K55,32))+11))</f>
        <v>0</v>
      </c>
      <c r="AI55" s="58" t="str" cm="1">
        <f t="array" aca="1" ref="AI55" ca="1">INDIRECT(ADDRESS((ROW(55:55)-3),IF(MOD(COLUMN(AI:AI)-11-$K55,32)=0,32,MOD(COLUMN(AI:AI)-11-$K55,32))+11))</f>
        <v>1</v>
      </c>
      <c r="AJ55" s="59" t="str" cm="1">
        <f t="array" aca="1" ref="AJ55" ca="1">INDIRECT(ADDRESS((ROW(55:55)-3),IF(MOD(COLUMN(AJ:AJ)-11-$K55,32)=0,32,MOD(COLUMN(AJ:AJ)-11-$K55,32))+11))</f>
        <v>1</v>
      </c>
      <c r="AK55" s="59" t="str" cm="1">
        <f t="array" aca="1" ref="AK55" ca="1">INDIRECT(ADDRESS((ROW(55:55)-3),IF(MOD(COLUMN(AK:AK)-11-$K55,32)=0,32,MOD(COLUMN(AK:AK)-11-$K55,32))+11))</f>
        <v>1</v>
      </c>
      <c r="AL55" s="59" t="str" cm="1">
        <f t="array" aca="1" ref="AL55" ca="1">INDIRECT(ADDRESS((ROW(55:55)-3),IF(MOD(COLUMN(AL:AL)-11-$K55,32)=0,32,MOD(COLUMN(AL:AL)-11-$K55,32))+11))</f>
        <v>0</v>
      </c>
      <c r="AM55" s="59" t="str" cm="1">
        <f t="array" aca="1" ref="AM55" ca="1">INDIRECT(ADDRESS((ROW(55:55)-3),IF(MOD(COLUMN(AM:AM)-11-$K55,32)=0,32,MOD(COLUMN(AM:AM)-11-$K55,32))+11))</f>
        <v>1</v>
      </c>
      <c r="AN55" s="60" t="str" cm="1">
        <f t="array" aca="1" ref="AN55" ca="1">INDIRECT(ADDRESS((ROW(55:55)-3),IF(MOD(COLUMN(AN:AN)-11-$K55,32)=0,32,MOD(COLUMN(AN:AN)-11-$K55,32))+11))</f>
        <v>0</v>
      </c>
      <c r="AO55" s="60" t="str" cm="1">
        <f t="array" aca="1" ref="AO55" ca="1">INDIRECT(ADDRESS((ROW(55:55)-3),IF(MOD(COLUMN(AO:AO)-11-$K55,32)=0,32,MOD(COLUMN(AO:AO)-11-$K55,32))+11))</f>
        <v>0</v>
      </c>
      <c r="AP55" s="60" t="str" cm="1">
        <f t="array" aca="1" ref="AP55" ca="1">INDIRECT(ADDRESS((ROW(55:55)-3),IF(MOD(COLUMN(AP:AP)-11-$K55,32)=0,32,MOD(COLUMN(AP:AP)-11-$K55,32))+11))</f>
        <v>1</v>
      </c>
      <c r="AQ55" s="60" t="str" cm="1">
        <f t="array" aca="1" ref="AQ55" ca="1">INDIRECT(ADDRESS((ROW(55:55)-3),IF(MOD(COLUMN(AQ:AQ)-11-$K55,32)=0,32,MOD(COLUMN(AQ:AQ)-11-$K55,32))+11))</f>
        <v>1</v>
      </c>
      <c r="AR55" s="49" t="str">
        <f t="shared" ca="1" si="110"/>
        <v>10110000</v>
      </c>
      <c r="AS55" s="49" t="str">
        <f t="shared" ca="1" si="111"/>
        <v>11000000</v>
      </c>
      <c r="AT55" s="48" t="str">
        <f t="shared" ca="1" si="112"/>
        <v>11111001</v>
      </c>
      <c r="AU55" s="48" t="str">
        <f t="shared" ca="1" si="113"/>
        <v>11010011</v>
      </c>
      <c r="AV55" s="48">
        <f t="shared" ca="1" si="114"/>
        <v>176</v>
      </c>
      <c r="AW55" s="48">
        <f t="shared" ca="1" si="115"/>
        <v>192</v>
      </c>
      <c r="AX55" s="48">
        <f t="shared" ca="1" si="116"/>
        <v>249</v>
      </c>
      <c r="AY55" s="48">
        <f t="shared" ca="1" si="117"/>
        <v>211</v>
      </c>
      <c r="AZ55" s="50">
        <f t="shared" ca="1" si="118"/>
        <v>2965436883</v>
      </c>
    </row>
    <row r="56" spans="1:52" ht="15" thickBot="1" x14ac:dyDescent="0.4"/>
    <row r="57" spans="1:52" x14ac:dyDescent="0.35">
      <c r="I57" s="31"/>
      <c r="J57" s="51" t="s">
        <v>216</v>
      </c>
      <c r="K57" s="52"/>
      <c r="L57" s="34" t="str">
        <f ca="1">MID(HEX2BIN(MID($E52,1,1),4),1,1)</f>
        <v>0</v>
      </c>
      <c r="M57" s="34" t="str">
        <f ca="1">MID(HEX2BIN(MID($E52,1,1),4),2,1)</f>
        <v>1</v>
      </c>
      <c r="N57" s="34" t="str">
        <f ca="1">MID(HEX2BIN(MID($E52,1,1),4),3,1)</f>
        <v>0</v>
      </c>
      <c r="O57" s="34" t="str">
        <f ca="1">MID(HEX2BIN(MID($E52,1,1),4),4,1)</f>
        <v>1</v>
      </c>
      <c r="P57" s="35" t="str">
        <f ca="1">MID(HEX2BIN(MID($E52,2,1),4),1,1)</f>
        <v>1</v>
      </c>
      <c r="Q57" s="35" t="str">
        <f ca="1">MID(HEX2BIN(MID($E52,2,1),4),2,1)</f>
        <v>1</v>
      </c>
      <c r="R57" s="35" t="str">
        <f ca="1">MID(HEX2BIN(MID($E52,2,1),4),3,1)</f>
        <v>0</v>
      </c>
      <c r="S57" s="35" t="str">
        <f ca="1">MID(HEX2BIN(MID($E52,2,1),4),4,1)</f>
        <v>0</v>
      </c>
      <c r="T57" s="36" t="str">
        <f ca="1">MID(HEX2BIN(MID($E52,3,1),4),1,1)</f>
        <v>0</v>
      </c>
      <c r="U57" s="36" t="str">
        <f ca="1">MID(HEX2BIN(MID($E52,3,1),4),2,1)</f>
        <v>1</v>
      </c>
      <c r="V57" s="36" t="str">
        <f ca="1">MID(HEX2BIN(MID($E52,3,1),4),3,1)</f>
        <v>1</v>
      </c>
      <c r="W57" s="36" t="str">
        <f ca="1">MID(HEX2BIN(MID($E52,3,1),4),4,1)</f>
        <v>0</v>
      </c>
      <c r="X57" s="37" t="str">
        <f ca="1">MID(HEX2BIN(MID($E52,4,1),4),1,1)</f>
        <v>0</v>
      </c>
      <c r="Y57" s="37" t="str">
        <f ca="1">MID(HEX2BIN(MID($E52,4,1),4),2,1)</f>
        <v>0</v>
      </c>
      <c r="Z57" s="37" t="str">
        <f ca="1">MID(HEX2BIN(MID($E52,4,1),4),3,1)</f>
        <v>1</v>
      </c>
      <c r="AA57" s="37" t="str">
        <f ca="1">MID(HEX2BIN(MID($E52,4,1),4),4,1)</f>
        <v>1</v>
      </c>
      <c r="AB57" s="34" t="str">
        <f ca="1">MID(HEX2BIN(MID($E52,5,1),4),1,1)</f>
        <v>0</v>
      </c>
      <c r="AC57" s="34" t="str">
        <f ca="1">MID(HEX2BIN(MID($E52,5,1),4),2,1)</f>
        <v>0</v>
      </c>
      <c r="AD57" s="34" t="str">
        <f ca="1">MID(HEX2BIN(MID($E52,5,1),4),3,1)</f>
        <v>1</v>
      </c>
      <c r="AE57" s="34" t="str">
        <f ca="1">MID(HEX2BIN(MID($E52,5,1),4),4,1)</f>
        <v>0</v>
      </c>
      <c r="AF57" s="35" t="str">
        <f ca="1">MID(HEX2BIN(MID($E52,6,1),4),1,1)</f>
        <v>0</v>
      </c>
      <c r="AG57" s="35" t="str">
        <f ca="1">MID(HEX2BIN(MID($E52,6,1),4),2,1)</f>
        <v>0</v>
      </c>
      <c r="AH57" s="35" t="str">
        <f ca="1">MID(HEX2BIN(MID($E52,6,1),4),3,1)</f>
        <v>1</v>
      </c>
      <c r="AI57" s="35" t="str">
        <f ca="1">MID(HEX2BIN(MID($E52,6,1),4),4,1)</f>
        <v>1</v>
      </c>
      <c r="AJ57" s="36" t="str">
        <f ca="1">MID(HEX2BIN(MID($E52,7,1),4),1,1)</f>
        <v>1</v>
      </c>
      <c r="AK57" s="36" t="str">
        <f ca="1">MID(HEX2BIN(MID($E52,7,1),4),2,1)</f>
        <v>0</v>
      </c>
      <c r="AL57" s="36" t="str">
        <f ca="1">MID(HEX2BIN(MID($E52,7,1),4),3,1)</f>
        <v>1</v>
      </c>
      <c r="AM57" s="36" t="str">
        <f ca="1">MID(HEX2BIN(MID($E52,7,1),4),4,1)</f>
        <v>1</v>
      </c>
      <c r="AN57" s="37" t="str">
        <f ca="1">MID(HEX2BIN(MID($E52,8,1),4),1,1)</f>
        <v>0</v>
      </c>
      <c r="AO57" s="37" t="str">
        <f ca="1">MID(HEX2BIN(MID($E52,8,1),4),2,1)</f>
        <v>0</v>
      </c>
      <c r="AP57" s="37" t="str">
        <f ca="1">MID(HEX2BIN(MID($E52,8,1),4),3,1)</f>
        <v>0</v>
      </c>
      <c r="AQ57" s="37" t="str">
        <f ca="1">MID(HEX2BIN(MID($E52,8,1),4),4,1)</f>
        <v>0</v>
      </c>
      <c r="AR57" s="33" t="str">
        <f t="shared" ref="AR57:AR60" ca="1" si="119">_xlfn.CONCAT(L57,M57,N57,O57,P57,Q57,R57,S57)</f>
        <v>01011100</v>
      </c>
      <c r="AS57" s="33" t="str">
        <f t="shared" ref="AS57:AS60" ca="1" si="120">_xlfn.CONCAT(T57,U57,V57,W57,X57,Y57,Z57,AA57)</f>
        <v>01100011</v>
      </c>
      <c r="AT57" s="32" t="str">
        <f t="shared" ref="AT57:AT60" ca="1" si="121">_xlfn.CONCAT(AB57,AC57,AD57,AE57,AF57,AG57,AH57,AI57)</f>
        <v>00100011</v>
      </c>
      <c r="AU57" s="32" t="str">
        <f t="shared" ref="AU57:AU60" ca="1" si="122">_xlfn.CONCAT(AJ57,AK57,AL57,AM57,AN57,AO57,AP57,AQ57)</f>
        <v>10110000</v>
      </c>
      <c r="AV57" s="32">
        <f t="shared" ref="AV57:AV60" ca="1" si="123">BIN2DEC(AR57)</f>
        <v>92</v>
      </c>
      <c r="AW57" s="32">
        <f t="shared" ref="AW57:AW60" ca="1" si="124">BIN2DEC(AS57)</f>
        <v>99</v>
      </c>
      <c r="AX57" s="32">
        <f t="shared" ref="AX57:AX60" ca="1" si="125">BIN2DEC(AT57)</f>
        <v>35</v>
      </c>
      <c r="AY57" s="32">
        <f t="shared" ref="AY57:AY60" ca="1" si="126">BIN2DEC(AU57)</f>
        <v>176</v>
      </c>
      <c r="AZ57" s="38">
        <f t="shared" ref="AZ57:AZ60" ca="1" si="127">(AV57*2^24)+(AW57*2^16)+(AX57*2^8)+AY57</f>
        <v>1550001072</v>
      </c>
    </row>
    <row r="58" spans="1:52" ht="15" thickBot="1" x14ac:dyDescent="0.4">
      <c r="A58" t="s">
        <v>227</v>
      </c>
      <c r="I58" s="39"/>
      <c r="J58" s="40" t="s">
        <v>215</v>
      </c>
      <c r="K58" s="53">
        <v>6</v>
      </c>
      <c r="L58" s="42" t="str" cm="1">
        <f t="array" aca="1" ref="L58" ca="1">INDIRECT(ADDRESS((ROW(58:58)-1),IF(MOD(COLUMN(L:L)-11-$K58,32)=0,32,MOD(COLUMN(L:L)-11-$K58,32))+11))</f>
        <v>1</v>
      </c>
      <c r="M58" s="42" t="str" cm="1">
        <f t="array" aca="1" ref="M58" ca="1">INDIRECT(ADDRESS((ROW(58:58)-1),IF(MOD(COLUMN(M:M)-11-$K58,32)=0,32,MOD(COLUMN(M:M)-11-$K58,32))+11))</f>
        <v>1</v>
      </c>
      <c r="N58" s="42" t="str" cm="1">
        <f t="array" aca="1" ref="N58" ca="1">INDIRECT(ADDRESS((ROW(58:58)-1),IF(MOD(COLUMN(N:N)-11-$K58,32)=0,32,MOD(COLUMN(N:N)-11-$K58,32))+11))</f>
        <v>0</v>
      </c>
      <c r="O58" s="42" t="str" cm="1">
        <f t="array" aca="1" ref="O58" ca="1">INDIRECT(ADDRESS((ROW(58:58)-1),IF(MOD(COLUMN(O:O)-11-$K58,32)=0,32,MOD(COLUMN(O:O)-11-$K58,32))+11))</f>
        <v>0</v>
      </c>
      <c r="P58" s="43" t="str" cm="1">
        <f t="array" aca="1" ref="P58" ca="1">INDIRECT(ADDRESS((ROW(58:58)-1),IF(MOD(COLUMN(P:P)-11-$K58,32)=0,32,MOD(COLUMN(P:P)-11-$K58,32))+11))</f>
        <v>0</v>
      </c>
      <c r="Q58" s="43" t="str" cm="1">
        <f t="array" aca="1" ref="Q58" ca="1">INDIRECT(ADDRESS((ROW(58:58)-1),IF(MOD(COLUMN(Q:Q)-11-$K58,32)=0,32,MOD(COLUMN(Q:Q)-11-$K58,32))+11))</f>
        <v>0</v>
      </c>
      <c r="R58" s="43" t="str" cm="1">
        <f t="array" aca="1" ref="R58" ca="1">INDIRECT(ADDRESS((ROW(58:58)-1),IF(MOD(COLUMN(R:R)-11-$K58,32)=0,32,MOD(COLUMN(R:R)-11-$K58,32))+11))</f>
        <v>0</v>
      </c>
      <c r="S58" s="43" t="str" cm="1">
        <f t="array" aca="1" ref="S58" ca="1">INDIRECT(ADDRESS((ROW(58:58)-1),IF(MOD(COLUMN(S:S)-11-$K58,32)=0,32,MOD(COLUMN(S:S)-11-$K58,32))+11))</f>
        <v>1</v>
      </c>
      <c r="T58" s="44" t="str" cm="1">
        <f t="array" aca="1" ref="T58" ca="1">INDIRECT(ADDRESS((ROW(58:58)-1),IF(MOD(COLUMN(T:T)-11-$K58,32)=0,32,MOD(COLUMN(T:T)-11-$K58,32))+11))</f>
        <v>0</v>
      </c>
      <c r="U58" s="44" t="str" cm="1">
        <f t="array" aca="1" ref="U58" ca="1">INDIRECT(ADDRESS((ROW(58:58)-1),IF(MOD(COLUMN(U:U)-11-$K58,32)=0,32,MOD(COLUMN(U:U)-11-$K58,32))+11))</f>
        <v>1</v>
      </c>
      <c r="V58" s="44" t="str" cm="1">
        <f t="array" aca="1" ref="V58" ca="1">INDIRECT(ADDRESS((ROW(58:58)-1),IF(MOD(COLUMN(V:V)-11-$K58,32)=0,32,MOD(COLUMN(V:V)-11-$K58,32))+11))</f>
        <v>1</v>
      </c>
      <c r="W58" s="44" t="str" cm="1">
        <f t="array" aca="1" ref="W58" ca="1">INDIRECT(ADDRESS((ROW(58:58)-1),IF(MOD(COLUMN(W:W)-11-$K58,32)=0,32,MOD(COLUMN(W:W)-11-$K58,32))+11))</f>
        <v>1</v>
      </c>
      <c r="X58" s="45" t="str" cm="1">
        <f t="array" aca="1" ref="X58" ca="1">INDIRECT(ADDRESS((ROW(58:58)-1),IF(MOD(COLUMN(X:X)-11-$K58,32)=0,32,MOD(COLUMN(X:X)-11-$K58,32))+11))</f>
        <v>0</v>
      </c>
      <c r="Y58" s="45" t="str" cm="1">
        <f t="array" aca="1" ref="Y58" ca="1">INDIRECT(ADDRESS((ROW(58:58)-1),IF(MOD(COLUMN(Y:Y)-11-$K58,32)=0,32,MOD(COLUMN(Y:Y)-11-$K58,32))+11))</f>
        <v>0</v>
      </c>
      <c r="Z58" s="45" t="str" cm="1">
        <f t="array" aca="1" ref="Z58" ca="1">INDIRECT(ADDRESS((ROW(58:58)-1),IF(MOD(COLUMN(Z:Z)-11-$K58,32)=0,32,MOD(COLUMN(Z:Z)-11-$K58,32))+11))</f>
        <v>0</v>
      </c>
      <c r="AA58" s="45" t="str" cm="1">
        <f t="array" aca="1" ref="AA58" ca="1">INDIRECT(ADDRESS((ROW(58:58)-1),IF(MOD(COLUMN(AA:AA)-11-$K58,32)=0,32,MOD(COLUMN(AA:AA)-11-$K58,32))+11))</f>
        <v>1</v>
      </c>
      <c r="AB58" s="42" t="str" cm="1">
        <f t="array" aca="1" ref="AB58" ca="1">INDIRECT(ADDRESS((ROW(58:58)-1),IF(MOD(COLUMN(AB:AB)-11-$K58,32)=0,32,MOD(COLUMN(AB:AB)-11-$K58,32))+11))</f>
        <v>1</v>
      </c>
      <c r="AC58" s="42" t="str" cm="1">
        <f t="array" aca="1" ref="AC58" ca="1">INDIRECT(ADDRESS((ROW(58:58)-1),IF(MOD(COLUMN(AC:AC)-11-$K58,32)=0,32,MOD(COLUMN(AC:AC)-11-$K58,32))+11))</f>
        <v>0</v>
      </c>
      <c r="AD58" s="42" t="str" cm="1">
        <f t="array" aca="1" ref="AD58" ca="1">INDIRECT(ADDRESS((ROW(58:58)-1),IF(MOD(COLUMN(AD:AD)-11-$K58,32)=0,32,MOD(COLUMN(AD:AD)-11-$K58,32))+11))</f>
        <v>0</v>
      </c>
      <c r="AE58" s="42" t="str" cm="1">
        <f t="array" aca="1" ref="AE58" ca="1">INDIRECT(ADDRESS((ROW(58:58)-1),IF(MOD(COLUMN(AE:AE)-11-$K58,32)=0,32,MOD(COLUMN(AE:AE)-11-$K58,32))+11))</f>
        <v>0</v>
      </c>
      <c r="AF58" s="43" t="str" cm="1">
        <f t="array" aca="1" ref="AF58" ca="1">INDIRECT(ADDRESS((ROW(58:58)-1),IF(MOD(COLUMN(AF:AF)-11-$K58,32)=0,32,MOD(COLUMN(AF:AF)-11-$K58,32))+11))</f>
        <v>1</v>
      </c>
      <c r="AG58" s="43" t="str" cm="1">
        <f t="array" aca="1" ref="AG58" ca="1">INDIRECT(ADDRESS((ROW(58:58)-1),IF(MOD(COLUMN(AG:AG)-11-$K58,32)=0,32,MOD(COLUMN(AG:AG)-11-$K58,32))+11))</f>
        <v>1</v>
      </c>
      <c r="AH58" s="43" t="str" cm="1">
        <f t="array" aca="1" ref="AH58" ca="1">INDIRECT(ADDRESS((ROW(58:58)-1),IF(MOD(COLUMN(AH:AH)-11-$K58,32)=0,32,MOD(COLUMN(AH:AH)-11-$K58,32))+11))</f>
        <v>0</v>
      </c>
      <c r="AI58" s="43" t="str" cm="1">
        <f t="array" aca="1" ref="AI58" ca="1">INDIRECT(ADDRESS((ROW(58:58)-1),IF(MOD(COLUMN(AI:AI)-11-$K58,32)=0,32,MOD(COLUMN(AI:AI)-11-$K58,32))+11))</f>
        <v>0</v>
      </c>
      <c r="AJ58" s="44" t="str" cm="1">
        <f t="array" aca="1" ref="AJ58" ca="1">INDIRECT(ADDRESS((ROW(58:58)-1),IF(MOD(COLUMN(AJ:AJ)-11-$K58,32)=0,32,MOD(COLUMN(AJ:AJ)-11-$K58,32))+11))</f>
        <v>1</v>
      </c>
      <c r="AK58" s="44" t="str" cm="1">
        <f t="array" aca="1" ref="AK58" ca="1">INDIRECT(ADDRESS((ROW(58:58)-1),IF(MOD(COLUMN(AK:AK)-11-$K58,32)=0,32,MOD(COLUMN(AK:AK)-11-$K58,32))+11))</f>
        <v>0</v>
      </c>
      <c r="AL58" s="44" t="str" cm="1">
        <f t="array" aca="1" ref="AL58" ca="1">INDIRECT(ADDRESS((ROW(58:58)-1),IF(MOD(COLUMN(AL:AL)-11-$K58,32)=0,32,MOD(COLUMN(AL:AL)-11-$K58,32))+11))</f>
        <v>0</v>
      </c>
      <c r="AM58" s="44" t="str" cm="1">
        <f t="array" aca="1" ref="AM58" ca="1">INDIRECT(ADDRESS((ROW(58:58)-1),IF(MOD(COLUMN(AM:AM)-11-$K58,32)=0,32,MOD(COLUMN(AM:AM)-11-$K58,32))+11))</f>
        <v>0</v>
      </c>
      <c r="AN58" s="45" t="str" cm="1">
        <f t="array" aca="1" ref="AN58" ca="1">INDIRECT(ADDRESS((ROW(58:58)-1),IF(MOD(COLUMN(AN:AN)-11-$K58,32)=0,32,MOD(COLUMN(AN:AN)-11-$K58,32))+11))</f>
        <v>1</v>
      </c>
      <c r="AO58" s="45" t="str" cm="1">
        <f t="array" aca="1" ref="AO58" ca="1">INDIRECT(ADDRESS((ROW(58:58)-1),IF(MOD(COLUMN(AO:AO)-11-$K58,32)=0,32,MOD(COLUMN(AO:AO)-11-$K58,32))+11))</f>
        <v>1</v>
      </c>
      <c r="AP58" s="45" t="str" cm="1">
        <f t="array" aca="1" ref="AP58" ca="1">INDIRECT(ADDRESS((ROW(58:58)-1),IF(MOD(COLUMN(AP:AP)-11-$K58,32)=0,32,MOD(COLUMN(AP:AP)-11-$K58,32))+11))</f>
        <v>1</v>
      </c>
      <c r="AQ58" s="45" t="str" cm="1">
        <f t="array" aca="1" ref="AQ58" ca="1">INDIRECT(ADDRESS((ROW(58:58)-1),IF(MOD(COLUMN(AQ:AQ)-11-$K58,32)=0,32,MOD(COLUMN(AQ:AQ)-11-$K58,32))+11))</f>
        <v>0</v>
      </c>
      <c r="AR58" s="41" t="str">
        <f t="shared" ca="1" si="119"/>
        <v>11000001</v>
      </c>
      <c r="AS58" s="41" t="str">
        <f t="shared" ca="1" si="120"/>
        <v>01110001</v>
      </c>
      <c r="AT58" s="40" t="str">
        <f t="shared" ca="1" si="121"/>
        <v>10001100</v>
      </c>
      <c r="AU58" s="40" t="str">
        <f t="shared" ca="1" si="122"/>
        <v>10001110</v>
      </c>
      <c r="AV58" s="40">
        <f t="shared" ca="1" si="123"/>
        <v>193</v>
      </c>
      <c r="AW58" s="40">
        <f t="shared" ca="1" si="124"/>
        <v>113</v>
      </c>
      <c r="AX58" s="40">
        <f t="shared" ca="1" si="125"/>
        <v>140</v>
      </c>
      <c r="AY58" s="40">
        <f t="shared" ca="1" si="126"/>
        <v>142</v>
      </c>
      <c r="AZ58" s="46">
        <f t="shared" ca="1" si="127"/>
        <v>3245444238</v>
      </c>
    </row>
    <row r="59" spans="1:52" ht="15" thickBot="1" x14ac:dyDescent="0.4">
      <c r="A59" t="s">
        <v>228</v>
      </c>
      <c r="B59">
        <f ca="1">I55</f>
        <v>2886226621</v>
      </c>
      <c r="C59">
        <f ca="1">I69</f>
        <v>1651373119</v>
      </c>
      <c r="G59" s="54">
        <f ca="1">B59+C59</f>
        <v>4537599740</v>
      </c>
      <c r="I59" s="39"/>
      <c r="J59" s="40" t="s">
        <v>215</v>
      </c>
      <c r="K59" s="53">
        <v>11</v>
      </c>
      <c r="L59" s="42" t="str" cm="1">
        <f t="array" aca="1" ref="L59" ca="1">INDIRECT(ADDRESS((ROW(59:59)-2),IF(MOD(COLUMN(L:L)-11-$K59,32)=0,32,MOD(COLUMN(L:L)-11-$K59,32))+11))</f>
        <v>0</v>
      </c>
      <c r="M59" s="42" t="str" cm="1">
        <f t="array" aca="1" ref="M59" ca="1">INDIRECT(ADDRESS((ROW(59:59)-2),IF(MOD(COLUMN(M:M)-11-$K59,32)=0,32,MOD(COLUMN(M:M)-11-$K59,32))+11))</f>
        <v>1</v>
      </c>
      <c r="N59" s="42" t="str" cm="1">
        <f t="array" aca="1" ref="N59" ca="1">INDIRECT(ADDRESS((ROW(59:59)-2),IF(MOD(COLUMN(N:N)-11-$K59,32)=0,32,MOD(COLUMN(N:N)-11-$K59,32))+11))</f>
        <v>1</v>
      </c>
      <c r="O59" s="42" t="str" cm="1">
        <f t="array" aca="1" ref="O59" ca="1">INDIRECT(ADDRESS((ROW(59:59)-2),IF(MOD(COLUMN(O:O)-11-$K59,32)=0,32,MOD(COLUMN(O:O)-11-$K59,32))+11))</f>
        <v>1</v>
      </c>
      <c r="P59" s="43" t="str" cm="1">
        <f t="array" aca="1" ref="P59" ca="1">INDIRECT(ADDRESS((ROW(59:59)-2),IF(MOD(COLUMN(P:P)-11-$K59,32)=0,32,MOD(COLUMN(P:P)-11-$K59,32))+11))</f>
        <v>0</v>
      </c>
      <c r="Q59" s="43" t="str" cm="1">
        <f t="array" aca="1" ref="Q59" ca="1">INDIRECT(ADDRESS((ROW(59:59)-2),IF(MOD(COLUMN(Q:Q)-11-$K59,32)=0,32,MOD(COLUMN(Q:Q)-11-$K59,32))+11))</f>
        <v>1</v>
      </c>
      <c r="R59" s="43" t="str" cm="1">
        <f t="array" aca="1" ref="R59" ca="1">INDIRECT(ADDRESS((ROW(59:59)-2),IF(MOD(COLUMN(R:R)-11-$K59,32)=0,32,MOD(COLUMN(R:R)-11-$K59,32))+11))</f>
        <v>1</v>
      </c>
      <c r="S59" s="43" t="str" cm="1">
        <f t="array" aca="1" ref="S59" ca="1">INDIRECT(ADDRESS((ROW(59:59)-2),IF(MOD(COLUMN(S:S)-11-$K59,32)=0,32,MOD(COLUMN(S:S)-11-$K59,32))+11))</f>
        <v>0</v>
      </c>
      <c r="T59" s="44" t="str" cm="1">
        <f t="array" aca="1" ref="T59" ca="1">INDIRECT(ADDRESS((ROW(59:59)-2),IF(MOD(COLUMN(T:T)-11-$K59,32)=0,32,MOD(COLUMN(T:T)-11-$K59,32))+11))</f>
        <v>0</v>
      </c>
      <c r="U59" s="44" t="str" cm="1">
        <f t="array" aca="1" ref="U59" ca="1">INDIRECT(ADDRESS((ROW(59:59)-2),IF(MOD(COLUMN(U:U)-11-$K59,32)=0,32,MOD(COLUMN(U:U)-11-$K59,32))+11))</f>
        <v>0</v>
      </c>
      <c r="V59" s="44" t="str" cm="1">
        <f t="array" aca="1" ref="V59" ca="1">INDIRECT(ADDRESS((ROW(59:59)-2),IF(MOD(COLUMN(V:V)-11-$K59,32)=0,32,MOD(COLUMN(V:V)-11-$K59,32))+11))</f>
        <v>0</v>
      </c>
      <c r="W59" s="44" t="str" cm="1">
        <f t="array" aca="1" ref="W59" ca="1">INDIRECT(ADDRESS((ROW(59:59)-2),IF(MOD(COLUMN(W:W)-11-$K59,32)=0,32,MOD(COLUMN(W:W)-11-$K59,32))+11))</f>
        <v>0</v>
      </c>
      <c r="X59" s="45" t="str" cm="1">
        <f t="array" aca="1" ref="X59" ca="1">INDIRECT(ADDRESS((ROW(59:59)-2),IF(MOD(COLUMN(X:X)-11-$K59,32)=0,32,MOD(COLUMN(X:X)-11-$K59,32))+11))</f>
        <v>1</v>
      </c>
      <c r="Y59" s="45" t="str" cm="1">
        <f t="array" aca="1" ref="Y59" ca="1">INDIRECT(ADDRESS((ROW(59:59)-2),IF(MOD(COLUMN(Y:Y)-11-$K59,32)=0,32,MOD(COLUMN(Y:Y)-11-$K59,32))+11))</f>
        <v>0</v>
      </c>
      <c r="Z59" s="45" t="str" cm="1">
        <f t="array" aca="1" ref="Z59" ca="1">INDIRECT(ADDRESS((ROW(59:59)-2),IF(MOD(COLUMN(Z:Z)-11-$K59,32)=0,32,MOD(COLUMN(Z:Z)-11-$K59,32))+11))</f>
        <v>1</v>
      </c>
      <c r="AA59" s="45" t="str" cm="1">
        <f t="array" aca="1" ref="AA59" ca="1">INDIRECT(ADDRESS((ROW(59:59)-2),IF(MOD(COLUMN(AA:AA)-11-$K59,32)=0,32,MOD(COLUMN(AA:AA)-11-$K59,32))+11))</f>
        <v>1</v>
      </c>
      <c r="AB59" s="42" t="str" cm="1">
        <f t="array" aca="1" ref="AB59" ca="1">INDIRECT(ADDRESS((ROW(59:59)-2),IF(MOD(COLUMN(AB:AB)-11-$K59,32)=0,32,MOD(COLUMN(AB:AB)-11-$K59,32))+11))</f>
        <v>1</v>
      </c>
      <c r="AC59" s="42" t="str" cm="1">
        <f t="array" aca="1" ref="AC59" ca="1">INDIRECT(ADDRESS((ROW(59:59)-2),IF(MOD(COLUMN(AC:AC)-11-$K59,32)=0,32,MOD(COLUMN(AC:AC)-11-$K59,32))+11))</f>
        <v>0</v>
      </c>
      <c r="AD59" s="42" t="str" cm="1">
        <f t="array" aca="1" ref="AD59" ca="1">INDIRECT(ADDRESS((ROW(59:59)-2),IF(MOD(COLUMN(AD:AD)-11-$K59,32)=0,32,MOD(COLUMN(AD:AD)-11-$K59,32))+11))</f>
        <v>0</v>
      </c>
      <c r="AE59" s="42" t="str" cm="1">
        <f t="array" aca="1" ref="AE59" ca="1">INDIRECT(ADDRESS((ROW(59:59)-2),IF(MOD(COLUMN(AE:AE)-11-$K59,32)=0,32,MOD(COLUMN(AE:AE)-11-$K59,32))+11))</f>
        <v>0</v>
      </c>
      <c r="AF59" s="43" t="str" cm="1">
        <f t="array" aca="1" ref="AF59" ca="1">INDIRECT(ADDRESS((ROW(59:59)-2),IF(MOD(COLUMN(AF:AF)-11-$K59,32)=0,32,MOD(COLUMN(AF:AF)-11-$K59,32))+11))</f>
        <v>1</v>
      </c>
      <c r="AG59" s="43" t="str" cm="1">
        <f t="array" aca="1" ref="AG59" ca="1">INDIRECT(ADDRESS((ROW(59:59)-2),IF(MOD(COLUMN(AG:AG)-11-$K59,32)=0,32,MOD(COLUMN(AG:AG)-11-$K59,32))+11))</f>
        <v>1</v>
      </c>
      <c r="AH59" s="43" t="str" cm="1">
        <f t="array" aca="1" ref="AH59" ca="1">INDIRECT(ADDRESS((ROW(59:59)-2),IF(MOD(COLUMN(AH:AH)-11-$K59,32)=0,32,MOD(COLUMN(AH:AH)-11-$K59,32))+11))</f>
        <v>0</v>
      </c>
      <c r="AI59" s="43" t="str" cm="1">
        <f t="array" aca="1" ref="AI59" ca="1">INDIRECT(ADDRESS((ROW(59:59)-2),IF(MOD(COLUMN(AI:AI)-11-$K59,32)=0,32,MOD(COLUMN(AI:AI)-11-$K59,32))+11))</f>
        <v>0</v>
      </c>
      <c r="AJ59" s="44" t="str" cm="1">
        <f t="array" aca="1" ref="AJ59" ca="1">INDIRECT(ADDRESS((ROW(59:59)-2),IF(MOD(COLUMN(AJ:AJ)-11-$K59,32)=0,32,MOD(COLUMN(AJ:AJ)-11-$K59,32))+11))</f>
        <v>0</v>
      </c>
      <c r="AK59" s="44" t="str" cm="1">
        <f t="array" aca="1" ref="AK59" ca="1">INDIRECT(ADDRESS((ROW(59:59)-2),IF(MOD(COLUMN(AK:AK)-11-$K59,32)=0,32,MOD(COLUMN(AK:AK)-11-$K59,32))+11))</f>
        <v>1</v>
      </c>
      <c r="AL59" s="44" t="str" cm="1">
        <f t="array" aca="1" ref="AL59" ca="1">INDIRECT(ADDRESS((ROW(59:59)-2),IF(MOD(COLUMN(AL:AL)-11-$K59,32)=0,32,MOD(COLUMN(AL:AL)-11-$K59,32))+11))</f>
        <v>1</v>
      </c>
      <c r="AM59" s="44" t="str" cm="1">
        <f t="array" aca="1" ref="AM59" ca="1">INDIRECT(ADDRESS((ROW(59:59)-2),IF(MOD(COLUMN(AM:AM)-11-$K59,32)=0,32,MOD(COLUMN(AM:AM)-11-$K59,32))+11))</f>
        <v>0</v>
      </c>
      <c r="AN59" s="45" t="str" cm="1">
        <f t="array" aca="1" ref="AN59" ca="1">INDIRECT(ADDRESS((ROW(59:59)-2),IF(MOD(COLUMN(AN:AN)-11-$K59,32)=0,32,MOD(COLUMN(AN:AN)-11-$K59,32))+11))</f>
        <v>0</v>
      </c>
      <c r="AO59" s="45" t="str" cm="1">
        <f t="array" aca="1" ref="AO59" ca="1">INDIRECT(ADDRESS((ROW(59:59)-2),IF(MOD(COLUMN(AO:AO)-11-$K59,32)=0,32,MOD(COLUMN(AO:AO)-11-$K59,32))+11))</f>
        <v>1</v>
      </c>
      <c r="AP59" s="45" t="str" cm="1">
        <f t="array" aca="1" ref="AP59" ca="1">INDIRECT(ADDRESS((ROW(59:59)-2),IF(MOD(COLUMN(AP:AP)-11-$K59,32)=0,32,MOD(COLUMN(AP:AP)-11-$K59,32))+11))</f>
        <v>0</v>
      </c>
      <c r="AQ59" s="45" t="str" cm="1">
        <f t="array" aca="1" ref="AQ59" ca="1">INDIRECT(ADDRESS((ROW(59:59)-2),IF(MOD(COLUMN(AQ:AQ)-11-$K59,32)=0,32,MOD(COLUMN(AQ:AQ)-11-$K59,32))+11))</f>
        <v>0</v>
      </c>
      <c r="AR59" s="41" t="str">
        <f t="shared" ca="1" si="119"/>
        <v>01110110</v>
      </c>
      <c r="AS59" s="41" t="str">
        <f t="shared" ca="1" si="120"/>
        <v>00001011</v>
      </c>
      <c r="AT59" s="40" t="str">
        <f t="shared" ca="1" si="121"/>
        <v>10001100</v>
      </c>
      <c r="AU59" s="40" t="str">
        <f t="shared" ca="1" si="122"/>
        <v>01100100</v>
      </c>
      <c r="AV59" s="40">
        <f t="shared" ca="1" si="123"/>
        <v>118</v>
      </c>
      <c r="AW59" s="40">
        <f t="shared" ca="1" si="124"/>
        <v>11</v>
      </c>
      <c r="AX59" s="40">
        <f t="shared" ca="1" si="125"/>
        <v>140</v>
      </c>
      <c r="AY59" s="40">
        <f t="shared" ca="1" si="126"/>
        <v>100</v>
      </c>
      <c r="AZ59" s="46">
        <f t="shared" ca="1" si="127"/>
        <v>1980468324</v>
      </c>
    </row>
    <row r="60" spans="1:52" ht="15" thickBot="1" x14ac:dyDescent="0.4">
      <c r="I60" s="54">
        <f ca="1">_xlfn.BITXOR(_xlfn.BITXOR(AZ58,AZ59),AZ60)</f>
        <v>2263603396</v>
      </c>
      <c r="J60" s="48" t="s">
        <v>215</v>
      </c>
      <c r="K60" s="56">
        <v>25</v>
      </c>
      <c r="L60" s="57" t="str" cm="1">
        <f t="array" aca="1" ref="L60" ca="1">INDIRECT(ADDRESS((ROW(60:60)-3),IF(MOD(COLUMN(L:L)-11-$K60,32)=0,32,MOD(COLUMN(L:L)-11-$K60,32))+11))</f>
        <v>0</v>
      </c>
      <c r="M60" s="57" t="str" cm="1">
        <f t="array" aca="1" ref="M60" ca="1">INDIRECT(ADDRESS((ROW(60:60)-3),IF(MOD(COLUMN(M:M)-11-$K60,32)=0,32,MOD(COLUMN(M:M)-11-$K60,32))+11))</f>
        <v>0</v>
      </c>
      <c r="N60" s="57" t="str" cm="1">
        <f t="array" aca="1" ref="N60" ca="1">INDIRECT(ADDRESS((ROW(60:60)-3),IF(MOD(COLUMN(N:N)-11-$K60,32)=0,32,MOD(COLUMN(N:N)-11-$K60,32))+11))</f>
        <v>1</v>
      </c>
      <c r="O60" s="57" t="str" cm="1">
        <f t="array" aca="1" ref="O60" ca="1">INDIRECT(ADDRESS((ROW(60:60)-3),IF(MOD(COLUMN(O:O)-11-$K60,32)=0,32,MOD(COLUMN(O:O)-11-$K60,32))+11))</f>
        <v>1</v>
      </c>
      <c r="P60" s="58" t="str" cm="1">
        <f t="array" aca="1" ref="P60" ca="1">INDIRECT(ADDRESS((ROW(60:60)-3),IF(MOD(COLUMN(P:P)-11-$K60,32)=0,32,MOD(COLUMN(P:P)-11-$K60,32))+11))</f>
        <v>0</v>
      </c>
      <c r="Q60" s="58" t="str" cm="1">
        <f t="array" aca="1" ref="Q60" ca="1">INDIRECT(ADDRESS((ROW(60:60)-3),IF(MOD(COLUMN(Q:Q)-11-$K60,32)=0,32,MOD(COLUMN(Q:Q)-11-$K60,32))+11))</f>
        <v>0</v>
      </c>
      <c r="R60" s="58" t="str" cm="1">
        <f t="array" aca="1" ref="R60" ca="1">INDIRECT(ADDRESS((ROW(60:60)-3),IF(MOD(COLUMN(R:R)-11-$K60,32)=0,32,MOD(COLUMN(R:R)-11-$K60,32))+11))</f>
        <v>0</v>
      </c>
      <c r="S60" s="58" t="str" cm="1">
        <f t="array" aca="1" ref="S60" ca="1">INDIRECT(ADDRESS((ROW(60:60)-3),IF(MOD(COLUMN(S:S)-11-$K60,32)=0,32,MOD(COLUMN(S:S)-11-$K60,32))+11))</f>
        <v>1</v>
      </c>
      <c r="T60" s="59" t="str" cm="1">
        <f t="array" aca="1" ref="T60" ca="1">INDIRECT(ADDRESS((ROW(60:60)-3),IF(MOD(COLUMN(T:T)-11-$K60,32)=0,32,MOD(COLUMN(T:T)-11-$K60,32))+11))</f>
        <v>1</v>
      </c>
      <c r="U60" s="59" t="str" cm="1">
        <f t="array" aca="1" ref="U60" ca="1">INDIRECT(ADDRESS((ROW(60:60)-3),IF(MOD(COLUMN(U:U)-11-$K60,32)=0,32,MOD(COLUMN(U:U)-11-$K60,32))+11))</f>
        <v>0</v>
      </c>
      <c r="V60" s="59" t="str" cm="1">
        <f t="array" aca="1" ref="V60" ca="1">INDIRECT(ADDRESS((ROW(60:60)-3),IF(MOD(COLUMN(V:V)-11-$K60,32)=0,32,MOD(COLUMN(V:V)-11-$K60,32))+11))</f>
        <v>0</v>
      </c>
      <c r="W60" s="59" t="str" cm="1">
        <f t="array" aca="1" ref="W60" ca="1">INDIRECT(ADDRESS((ROW(60:60)-3),IF(MOD(COLUMN(W:W)-11-$K60,32)=0,32,MOD(COLUMN(W:W)-11-$K60,32))+11))</f>
        <v>1</v>
      </c>
      <c r="X60" s="60" t="str" cm="1">
        <f t="array" aca="1" ref="X60" ca="1">INDIRECT(ADDRESS((ROW(60:60)-3),IF(MOD(COLUMN(X:X)-11-$K60,32)=0,32,MOD(COLUMN(X:X)-11-$K60,32))+11))</f>
        <v>0</v>
      </c>
      <c r="Y60" s="60" t="str" cm="1">
        <f t="array" aca="1" ref="Y60" ca="1">INDIRECT(ADDRESS((ROW(60:60)-3),IF(MOD(COLUMN(Y:Y)-11-$K60,32)=0,32,MOD(COLUMN(Y:Y)-11-$K60,32))+11))</f>
        <v>0</v>
      </c>
      <c r="Z60" s="60" t="str" cm="1">
        <f t="array" aca="1" ref="Z60" ca="1">INDIRECT(ADDRESS((ROW(60:60)-3),IF(MOD(COLUMN(Z:Z)-11-$K60,32)=0,32,MOD(COLUMN(Z:Z)-11-$K60,32))+11))</f>
        <v>0</v>
      </c>
      <c r="AA60" s="60" t="str" cm="1">
        <f t="array" aca="1" ref="AA60" ca="1">INDIRECT(ADDRESS((ROW(60:60)-3),IF(MOD(COLUMN(AA:AA)-11-$K60,32)=0,32,MOD(COLUMN(AA:AA)-11-$K60,32))+11))</f>
        <v>1</v>
      </c>
      <c r="AB60" s="57" t="str" cm="1">
        <f t="array" aca="1" ref="AB60" ca="1">INDIRECT(ADDRESS((ROW(60:60)-3),IF(MOD(COLUMN(AB:AB)-11-$K60,32)=0,32,MOD(COLUMN(AB:AB)-11-$K60,32))+11))</f>
        <v>1</v>
      </c>
      <c r="AC60" s="57" t="str" cm="1">
        <f t="array" aca="1" ref="AC60" ca="1">INDIRECT(ADDRESS((ROW(60:60)-3),IF(MOD(COLUMN(AC:AC)-11-$K60,32)=0,32,MOD(COLUMN(AC:AC)-11-$K60,32))+11))</f>
        <v>1</v>
      </c>
      <c r="AD60" s="57" t="str" cm="1">
        <f t="array" aca="1" ref="AD60" ca="1">INDIRECT(ADDRESS((ROW(60:60)-3),IF(MOD(COLUMN(AD:AD)-11-$K60,32)=0,32,MOD(COLUMN(AD:AD)-11-$K60,32))+11))</f>
        <v>0</v>
      </c>
      <c r="AE60" s="57" t="str" cm="1">
        <f t="array" aca="1" ref="AE60" ca="1">INDIRECT(ADDRESS((ROW(60:60)-3),IF(MOD(COLUMN(AE:AE)-11-$K60,32)=0,32,MOD(COLUMN(AE:AE)-11-$K60,32))+11))</f>
        <v>1</v>
      </c>
      <c r="AF60" s="58" t="str" cm="1">
        <f t="array" aca="1" ref="AF60" ca="1">INDIRECT(ADDRESS((ROW(60:60)-3),IF(MOD(COLUMN(AF:AF)-11-$K60,32)=0,32,MOD(COLUMN(AF:AF)-11-$K60,32))+11))</f>
        <v>1</v>
      </c>
      <c r="AG60" s="58" t="str" cm="1">
        <f t="array" aca="1" ref="AG60" ca="1">INDIRECT(ADDRESS((ROW(60:60)-3),IF(MOD(COLUMN(AG:AG)-11-$K60,32)=0,32,MOD(COLUMN(AG:AG)-11-$K60,32))+11))</f>
        <v>0</v>
      </c>
      <c r="AH60" s="58" t="str" cm="1">
        <f t="array" aca="1" ref="AH60" ca="1">INDIRECT(ADDRESS((ROW(60:60)-3),IF(MOD(COLUMN(AH:AH)-11-$K60,32)=0,32,MOD(COLUMN(AH:AH)-11-$K60,32))+11))</f>
        <v>0</v>
      </c>
      <c r="AI60" s="58" t="str" cm="1">
        <f t="array" aca="1" ref="AI60" ca="1">INDIRECT(ADDRESS((ROW(60:60)-3),IF(MOD(COLUMN(AI:AI)-11-$K60,32)=0,32,MOD(COLUMN(AI:AI)-11-$K60,32))+11))</f>
        <v>0</v>
      </c>
      <c r="AJ60" s="59" t="str" cm="1">
        <f t="array" aca="1" ref="AJ60" ca="1">INDIRECT(ADDRESS((ROW(60:60)-3),IF(MOD(COLUMN(AJ:AJ)-11-$K60,32)=0,32,MOD(COLUMN(AJ:AJ)-11-$K60,32))+11))</f>
        <v>0</v>
      </c>
      <c r="AK60" s="59" t="str" cm="1">
        <f t="array" aca="1" ref="AK60" ca="1">INDIRECT(ADDRESS((ROW(60:60)-3),IF(MOD(COLUMN(AK:AK)-11-$K60,32)=0,32,MOD(COLUMN(AK:AK)-11-$K60,32))+11))</f>
        <v>0</v>
      </c>
      <c r="AL60" s="59" t="str" cm="1">
        <f t="array" aca="1" ref="AL60" ca="1">INDIRECT(ADDRESS((ROW(60:60)-3),IF(MOD(COLUMN(AL:AL)-11-$K60,32)=0,32,MOD(COLUMN(AL:AL)-11-$K60,32))+11))</f>
        <v>1</v>
      </c>
      <c r="AM60" s="59" t="str" cm="1">
        <f t="array" aca="1" ref="AM60" ca="1">INDIRECT(ADDRESS((ROW(60:60)-3),IF(MOD(COLUMN(AM:AM)-11-$K60,32)=0,32,MOD(COLUMN(AM:AM)-11-$K60,32))+11))</f>
        <v>0</v>
      </c>
      <c r="AN60" s="60" t="str" cm="1">
        <f t="array" aca="1" ref="AN60" ca="1">INDIRECT(ADDRESS((ROW(60:60)-3),IF(MOD(COLUMN(AN:AN)-11-$K60,32)=0,32,MOD(COLUMN(AN:AN)-11-$K60,32))+11))</f>
        <v>1</v>
      </c>
      <c r="AO60" s="60" t="str" cm="1">
        <f t="array" aca="1" ref="AO60" ca="1">INDIRECT(ADDRESS((ROW(60:60)-3),IF(MOD(COLUMN(AO:AO)-11-$K60,32)=0,32,MOD(COLUMN(AO:AO)-11-$K60,32))+11))</f>
        <v>1</v>
      </c>
      <c r="AP60" s="60" t="str" cm="1">
        <f t="array" aca="1" ref="AP60" ca="1">INDIRECT(ADDRESS((ROW(60:60)-3),IF(MOD(COLUMN(AP:AP)-11-$K60,32)=0,32,MOD(COLUMN(AP:AP)-11-$K60,32))+11))</f>
        <v>1</v>
      </c>
      <c r="AQ60" s="60" t="str" cm="1">
        <f t="array" aca="1" ref="AQ60" ca="1">INDIRECT(ADDRESS((ROW(60:60)-3),IF(MOD(COLUMN(AQ:AQ)-11-$K60,32)=0,32,MOD(COLUMN(AQ:AQ)-11-$K60,32))+11))</f>
        <v>0</v>
      </c>
      <c r="AR60" s="49" t="str">
        <f t="shared" ca="1" si="119"/>
        <v>00110001</v>
      </c>
      <c r="AS60" s="49" t="str">
        <f t="shared" ca="1" si="120"/>
        <v>10010001</v>
      </c>
      <c r="AT60" s="48" t="str">
        <f t="shared" ca="1" si="121"/>
        <v>11011000</v>
      </c>
      <c r="AU60" s="48" t="str">
        <f t="shared" ca="1" si="122"/>
        <v>00101110</v>
      </c>
      <c r="AV60" s="48">
        <f t="shared" ca="1" si="123"/>
        <v>49</v>
      </c>
      <c r="AW60" s="48">
        <f t="shared" ca="1" si="124"/>
        <v>145</v>
      </c>
      <c r="AX60" s="48">
        <f t="shared" ca="1" si="125"/>
        <v>216</v>
      </c>
      <c r="AY60" s="48">
        <f t="shared" ca="1" si="126"/>
        <v>46</v>
      </c>
      <c r="AZ60" s="50">
        <f t="shared" ca="1" si="127"/>
        <v>831641646</v>
      </c>
    </row>
    <row r="61" spans="1:52" ht="15" thickBot="1" x14ac:dyDescent="0.4"/>
    <row r="62" spans="1:52" x14ac:dyDescent="0.35">
      <c r="I62" s="31"/>
      <c r="J62" s="32" t="s">
        <v>217</v>
      </c>
      <c r="K62" s="33" t="s">
        <v>10</v>
      </c>
      <c r="L62" s="34" t="str">
        <f ca="1">MID(HEX2BIN(MID($E52,1,1),4),1,1)</f>
        <v>0</v>
      </c>
      <c r="M62" s="34" t="str">
        <f ca="1">MID(HEX2BIN(MID($E52,1,1),4),2,1)</f>
        <v>1</v>
      </c>
      <c r="N62" s="34" t="str">
        <f ca="1">MID(HEX2BIN(MID($E52,1,1),4),3,1)</f>
        <v>0</v>
      </c>
      <c r="O62" s="34" t="str">
        <f ca="1">MID(HEX2BIN(MID($E52,1,1),4),4,1)</f>
        <v>1</v>
      </c>
      <c r="P62" s="35" t="str">
        <f ca="1">MID(HEX2BIN(MID($E52,2,1),4),1,1)</f>
        <v>1</v>
      </c>
      <c r="Q62" s="35" t="str">
        <f ca="1">MID(HEX2BIN(MID($E52,2,1),4),2,1)</f>
        <v>1</v>
      </c>
      <c r="R62" s="35" t="str">
        <f ca="1">MID(HEX2BIN(MID($E52,2,1),4),3,1)</f>
        <v>0</v>
      </c>
      <c r="S62" s="35" t="str">
        <f ca="1">MID(HEX2BIN(MID($E52,2,1),4),4,1)</f>
        <v>0</v>
      </c>
      <c r="T62" s="36" t="str">
        <f ca="1">MID(HEX2BIN(MID($E52,3,1),4),1,1)</f>
        <v>0</v>
      </c>
      <c r="U62" s="36" t="str">
        <f ca="1">MID(HEX2BIN(MID($E52,3,1),4),2,1)</f>
        <v>1</v>
      </c>
      <c r="V62" s="36" t="str">
        <f ca="1">MID(HEX2BIN(MID($E52,3,1),4),3,1)</f>
        <v>1</v>
      </c>
      <c r="W62" s="36" t="str">
        <f ca="1">MID(HEX2BIN(MID($E52,3,1),4),4,1)</f>
        <v>0</v>
      </c>
      <c r="X62" s="37" t="str">
        <f ca="1">MID(HEX2BIN(MID($E52,4,1),4),1,1)</f>
        <v>0</v>
      </c>
      <c r="Y62" s="37" t="str">
        <f ca="1">MID(HEX2BIN(MID($E52,4,1),4),2,1)</f>
        <v>0</v>
      </c>
      <c r="Z62" s="37" t="str">
        <f ca="1">MID(HEX2BIN(MID($E52,4,1),4),3,1)</f>
        <v>1</v>
      </c>
      <c r="AA62" s="37" t="str">
        <f ca="1">MID(HEX2BIN(MID($E52,4,1),4),4,1)</f>
        <v>1</v>
      </c>
      <c r="AB62" s="34" t="str">
        <f ca="1">MID(HEX2BIN(MID($E52,5,1),4),1,1)</f>
        <v>0</v>
      </c>
      <c r="AC62" s="34" t="str">
        <f ca="1">MID(HEX2BIN(MID($E52,5,1),4),2,1)</f>
        <v>0</v>
      </c>
      <c r="AD62" s="34" t="str">
        <f ca="1">MID(HEX2BIN(MID($E52,5,1),4),3,1)</f>
        <v>1</v>
      </c>
      <c r="AE62" s="34" t="str">
        <f ca="1">MID(HEX2BIN(MID($E52,5,1),4),4,1)</f>
        <v>0</v>
      </c>
      <c r="AF62" s="35" t="str">
        <f ca="1">MID(HEX2BIN(MID($E52,6,1),4),1,1)</f>
        <v>0</v>
      </c>
      <c r="AG62" s="35" t="str">
        <f ca="1">MID(HEX2BIN(MID($E52,6,1),4),2,1)</f>
        <v>0</v>
      </c>
      <c r="AH62" s="35" t="str">
        <f ca="1">MID(HEX2BIN(MID($E52,6,1),4),3,1)</f>
        <v>1</v>
      </c>
      <c r="AI62" s="35" t="str">
        <f ca="1">MID(HEX2BIN(MID($E52,6,1),4),4,1)</f>
        <v>1</v>
      </c>
      <c r="AJ62" s="36" t="str">
        <f ca="1">MID(HEX2BIN(MID($E52,7,1),4),1,1)</f>
        <v>1</v>
      </c>
      <c r="AK62" s="36" t="str">
        <f ca="1">MID(HEX2BIN(MID($E52,7,1),4),2,1)</f>
        <v>0</v>
      </c>
      <c r="AL62" s="36" t="str">
        <f ca="1">MID(HEX2BIN(MID($E52,7,1),4),3,1)</f>
        <v>1</v>
      </c>
      <c r="AM62" s="36" t="str">
        <f ca="1">MID(HEX2BIN(MID($E52,7,1),4),4,1)</f>
        <v>1</v>
      </c>
      <c r="AN62" s="37" t="str">
        <f ca="1">MID(HEX2BIN(MID($E52,8,1),4),1,1)</f>
        <v>0</v>
      </c>
      <c r="AO62" s="37" t="str">
        <f ca="1">MID(HEX2BIN(MID($E52,8,1),4),2,1)</f>
        <v>0</v>
      </c>
      <c r="AP62" s="37" t="str">
        <f ca="1">MID(HEX2BIN(MID($E52,8,1),4),3,1)</f>
        <v>0</v>
      </c>
      <c r="AQ62" s="37" t="str">
        <f ca="1">MID(HEX2BIN(MID($E52,8,1),4),4,1)</f>
        <v>0</v>
      </c>
      <c r="AR62" s="33" t="str">
        <f t="shared" ref="AR62:AR65" ca="1" si="128">_xlfn.CONCAT(L62,M62,N62,O62,P62,Q62,R62,S62)</f>
        <v>01011100</v>
      </c>
      <c r="AS62" s="33" t="str">
        <f t="shared" ref="AS62:AS65" ca="1" si="129">_xlfn.CONCAT(T62,U62,V62,W62,X62,Y62,Z62,AA62)</f>
        <v>01100011</v>
      </c>
      <c r="AT62" s="32" t="str">
        <f t="shared" ref="AT62:AT65" ca="1" si="130">_xlfn.CONCAT(AB62,AC62,AD62,AE62,AF62,AG62,AH62,AI62)</f>
        <v>00100011</v>
      </c>
      <c r="AU62" s="32" t="str">
        <f t="shared" ref="AU62:AU65" ca="1" si="131">_xlfn.CONCAT(AJ62,AK62,AL62,AM62,AN62,AO62,AP62,AQ62)</f>
        <v>10110000</v>
      </c>
      <c r="AV62" s="32">
        <f t="shared" ref="AV62:AV65" ca="1" si="132">BIN2DEC(AR62)</f>
        <v>92</v>
      </c>
      <c r="AW62" s="32">
        <f t="shared" ref="AW62:AW65" ca="1" si="133">BIN2DEC(AS62)</f>
        <v>99</v>
      </c>
      <c r="AX62" s="32">
        <f t="shared" ref="AX62:AX65" ca="1" si="134">BIN2DEC(AT62)</f>
        <v>35</v>
      </c>
      <c r="AY62" s="32">
        <f t="shared" ref="AY62:AY65" ca="1" si="135">BIN2DEC(AU62)</f>
        <v>176</v>
      </c>
      <c r="AZ62" s="38">
        <f t="shared" ref="AZ62:AZ65" ca="1" si="136">(AV62*2^24)+(AW62*2^16)+(AX62*2^8)+AY62</f>
        <v>1550001072</v>
      </c>
    </row>
    <row r="63" spans="1:52" x14ac:dyDescent="0.35">
      <c r="I63" s="39"/>
      <c r="J63" s="40"/>
      <c r="K63" s="41" t="s">
        <v>88</v>
      </c>
      <c r="L63" s="42" t="str">
        <f ca="1">MID(HEX2BIN(MID($F52,1,1),4),1,1)</f>
        <v>1</v>
      </c>
      <c r="M63" s="42" t="str">
        <f ca="1">MID(HEX2BIN(MID($F52,1,1),4),2,1)</f>
        <v>1</v>
      </c>
      <c r="N63" s="42" t="str">
        <f ca="1">MID(HEX2BIN(MID($F52,1,1),4),3,1)</f>
        <v>1</v>
      </c>
      <c r="O63" s="42" t="str">
        <f ca="1">MID(HEX2BIN(MID($F52,1,1),4),4,1)</f>
        <v>1</v>
      </c>
      <c r="P63" s="43" t="str">
        <f ca="1">MID(HEX2BIN(MID($F52,2,1),4),1,1)</f>
        <v>1</v>
      </c>
      <c r="Q63" s="43" t="str">
        <f ca="1">MID(HEX2BIN(MID($F52,2,1),4),2,1)</f>
        <v>1</v>
      </c>
      <c r="R63" s="43" t="str">
        <f ca="1">MID(HEX2BIN(MID($F52,2,1),4),3,1)</f>
        <v>1</v>
      </c>
      <c r="S63" s="43" t="str">
        <f ca="1">MID(HEX2BIN(MID($F52,2,1),4),4,1)</f>
        <v>1</v>
      </c>
      <c r="T63" s="44" t="str">
        <f ca="1">MID(HEX2BIN(MID($F52,3,1),4),1,1)</f>
        <v>0</v>
      </c>
      <c r="U63" s="44" t="str">
        <f ca="1">MID(HEX2BIN(MID($F52,3,1),4),2,1)</f>
        <v>0</v>
      </c>
      <c r="V63" s="44" t="str">
        <f ca="1">MID(HEX2BIN(MID($F52,3,1),4),3,1)</f>
        <v>1</v>
      </c>
      <c r="W63" s="44" t="str">
        <f ca="1">MID(HEX2BIN(MID($F52,3,1),4),4,1)</f>
        <v>1</v>
      </c>
      <c r="X63" s="45" t="str">
        <f ca="1">MID(HEX2BIN(MID($F52,4,1),4),1,1)</f>
        <v>0</v>
      </c>
      <c r="Y63" s="45" t="str">
        <f ca="1">MID(HEX2BIN(MID($F52,4,1),4),2,1)</f>
        <v>1</v>
      </c>
      <c r="Z63" s="45" t="str">
        <f ca="1">MID(HEX2BIN(MID($F52,4,1),4),3,1)</f>
        <v>1</v>
      </c>
      <c r="AA63" s="45" t="str">
        <f ca="1">MID(HEX2BIN(MID($F52,4,1),4),4,1)</f>
        <v>1</v>
      </c>
      <c r="AB63" s="42" t="str">
        <f ca="1">MID(HEX2BIN(MID($F52,5,1),4),1,1)</f>
        <v>0</v>
      </c>
      <c r="AC63" s="42" t="str">
        <f ca="1">MID(HEX2BIN(MID($F52,5,1),4),2,1)</f>
        <v>1</v>
      </c>
      <c r="AD63" s="42" t="str">
        <f ca="1">MID(HEX2BIN(MID($F52,5,1),4),3,1)</f>
        <v>0</v>
      </c>
      <c r="AE63" s="42" t="str">
        <f ca="1">MID(HEX2BIN(MID($F52,5,1),4),4,1)</f>
        <v>1</v>
      </c>
      <c r="AF63" s="43" t="str">
        <f ca="1">MID(HEX2BIN(MID($F52,6,1),4),1,1)</f>
        <v>1</v>
      </c>
      <c r="AG63" s="43" t="str">
        <f ca="1">MID(HEX2BIN(MID($F52,6,1),4),2,1)</f>
        <v>0</v>
      </c>
      <c r="AH63" s="43" t="str">
        <f ca="1">MID(HEX2BIN(MID($F52,6,1),4),3,1)</f>
        <v>0</v>
      </c>
      <c r="AI63" s="43" t="str">
        <f ca="1">MID(HEX2BIN(MID($F52,6,1),4),4,1)</f>
        <v>0</v>
      </c>
      <c r="AJ63" s="44" t="str">
        <f ca="1">MID(HEX2BIN(MID($F52,7,1),4),1,1)</f>
        <v>0</v>
      </c>
      <c r="AK63" s="44" t="str">
        <f ca="1">MID(HEX2BIN(MID($F52,7,1),4),2,1)</f>
        <v>0</v>
      </c>
      <c r="AL63" s="44" t="str">
        <f ca="1">MID(HEX2BIN(MID($F52,7,1),4),3,1)</f>
        <v>0</v>
      </c>
      <c r="AM63" s="44" t="str">
        <f ca="1">MID(HEX2BIN(MID($F52,7,1),4),4,1)</f>
        <v>1</v>
      </c>
      <c r="AN63" s="45" t="str">
        <f ca="1">MID(HEX2BIN(MID($F52,8,1),4),1,1)</f>
        <v>0</v>
      </c>
      <c r="AO63" s="45" t="str">
        <f ca="1">MID(HEX2BIN(MID($F52,8,1),4),2,1)</f>
        <v>1</v>
      </c>
      <c r="AP63" s="45" t="str">
        <f ca="1">MID(HEX2BIN(MID($F52,8,1),4),3,1)</f>
        <v>0</v>
      </c>
      <c r="AQ63" s="45" t="str">
        <f ca="1">MID(HEX2BIN(MID($F52,8,1),4),4,1)</f>
        <v>0</v>
      </c>
      <c r="AR63" s="41" t="str">
        <f t="shared" ca="1" si="128"/>
        <v>11111111</v>
      </c>
      <c r="AS63" s="41" t="str">
        <f t="shared" ca="1" si="129"/>
        <v>00110111</v>
      </c>
      <c r="AT63" s="40" t="str">
        <f t="shared" ca="1" si="130"/>
        <v>01011000</v>
      </c>
      <c r="AU63" s="40" t="str">
        <f t="shared" ca="1" si="131"/>
        <v>00010100</v>
      </c>
      <c r="AV63" s="40">
        <f t="shared" ca="1" si="132"/>
        <v>255</v>
      </c>
      <c r="AW63" s="40">
        <f t="shared" ca="1" si="133"/>
        <v>55</v>
      </c>
      <c r="AX63" s="40">
        <f t="shared" ca="1" si="134"/>
        <v>88</v>
      </c>
      <c r="AY63" s="40">
        <f t="shared" ca="1" si="135"/>
        <v>20</v>
      </c>
      <c r="AZ63" s="46">
        <f t="shared" ca="1" si="136"/>
        <v>4281817108</v>
      </c>
    </row>
    <row r="64" spans="1:52" ht="15" thickBot="1" x14ac:dyDescent="0.4">
      <c r="I64" s="39"/>
      <c r="J64" s="40"/>
      <c r="K64" s="41" t="s">
        <v>93</v>
      </c>
      <c r="L64" s="42" t="str">
        <f>MID(HEX2BIN(MID($G52,1,1),4),1,1)</f>
        <v>0</v>
      </c>
      <c r="M64" s="42" t="str">
        <f>MID(HEX2BIN(MID($G52,1,1),4),2,1)</f>
        <v>1</v>
      </c>
      <c r="N64" s="42" t="str">
        <f>MID(HEX2BIN(MID($G52,1,1),4),3,1)</f>
        <v>0</v>
      </c>
      <c r="O64" s="42" t="str">
        <f>MID(HEX2BIN(MID($G52,1,1),4),4,1)</f>
        <v>1</v>
      </c>
      <c r="P64" s="43" t="str">
        <f>MID(HEX2BIN(MID($G52,2,1),4),1,1)</f>
        <v>0</v>
      </c>
      <c r="Q64" s="43" t="str">
        <f>MID(HEX2BIN(MID($G52,2,1),4),2,1)</f>
        <v>0</v>
      </c>
      <c r="R64" s="43" t="str">
        <f>MID(HEX2BIN(MID($G52,2,1),4),3,1)</f>
        <v>0</v>
      </c>
      <c r="S64" s="43" t="str">
        <f>MID(HEX2BIN(MID($G52,2,1),4),4,1)</f>
        <v>1</v>
      </c>
      <c r="T64" s="44" t="str">
        <f>MID(HEX2BIN(MID($G52,3,1),4),1,1)</f>
        <v>0</v>
      </c>
      <c r="U64" s="44" t="str">
        <f>MID(HEX2BIN(MID($G52,3,1),4),2,1)</f>
        <v>0</v>
      </c>
      <c r="V64" s="44" t="str">
        <f>MID(HEX2BIN(MID($G52,3,1),4),3,1)</f>
        <v>0</v>
      </c>
      <c r="W64" s="44" t="str">
        <f>MID(HEX2BIN(MID($G52,3,1),4),4,1)</f>
        <v>0</v>
      </c>
      <c r="X64" s="45" t="str">
        <f>MID(HEX2BIN(MID($G52,4,1),4),1,1)</f>
        <v>1</v>
      </c>
      <c r="Y64" s="45" t="str">
        <f>MID(HEX2BIN(MID($G52,4,1),4),2,1)</f>
        <v>1</v>
      </c>
      <c r="Z64" s="45" t="str">
        <f>MID(HEX2BIN(MID($G52,4,1),4),3,1)</f>
        <v>1</v>
      </c>
      <c r="AA64" s="45" t="str">
        <f>MID(HEX2BIN(MID($G52,4,1),4),4,1)</f>
        <v>0</v>
      </c>
      <c r="AB64" s="42" t="str">
        <f>MID(HEX2BIN(MID($G52,5,1),4),1,1)</f>
        <v>0</v>
      </c>
      <c r="AC64" s="42" t="str">
        <f>MID(HEX2BIN(MID($G52,5,1),4),2,1)</f>
        <v>1</v>
      </c>
      <c r="AD64" s="42" t="str">
        <f>MID(HEX2BIN(MID($G52,5,1),4),3,1)</f>
        <v>0</v>
      </c>
      <c r="AE64" s="42" t="str">
        <f>MID(HEX2BIN(MID($G52,5,1),4),4,1)</f>
        <v>1</v>
      </c>
      <c r="AF64" s="43" t="str">
        <f>MID(HEX2BIN(MID($G52,6,1),4),1,1)</f>
        <v>0</v>
      </c>
      <c r="AG64" s="43" t="str">
        <f>MID(HEX2BIN(MID($G52,6,1),4),2,1)</f>
        <v>0</v>
      </c>
      <c r="AH64" s="43" t="str">
        <f>MID(HEX2BIN(MID($G52,6,1),4),3,1)</f>
        <v>1</v>
      </c>
      <c r="AI64" s="43" t="str">
        <f>MID(HEX2BIN(MID($G52,6,1),4),4,1)</f>
        <v>0</v>
      </c>
      <c r="AJ64" s="44" t="str">
        <f>MID(HEX2BIN(MID($G52,7,1),4),1,1)</f>
        <v>0</v>
      </c>
      <c r="AK64" s="44" t="str">
        <f>MID(HEX2BIN(MID($G52,7,1),4),2,1)</f>
        <v>1</v>
      </c>
      <c r="AL64" s="44" t="str">
        <f>MID(HEX2BIN(MID($G52,7,1),4),3,1)</f>
        <v>1</v>
      </c>
      <c r="AM64" s="44" t="str">
        <f>MID(HEX2BIN(MID($G52,7,1),4),4,1)</f>
        <v>1</v>
      </c>
      <c r="AN64" s="45" t="str">
        <f>MID(HEX2BIN(MID($G52,8,1),4),1,1)</f>
        <v>1</v>
      </c>
      <c r="AO64" s="45" t="str">
        <f>MID(HEX2BIN(MID($G52,8,1),4),2,1)</f>
        <v>1</v>
      </c>
      <c r="AP64" s="45" t="str">
        <f>MID(HEX2BIN(MID($G52,8,1),4),3,1)</f>
        <v>1</v>
      </c>
      <c r="AQ64" s="45" t="str">
        <f>MID(HEX2BIN(MID($G52,8,1),4),4,1)</f>
        <v>1</v>
      </c>
      <c r="AR64" s="41" t="str">
        <f t="shared" si="128"/>
        <v>01010001</v>
      </c>
      <c r="AS64" s="41" t="str">
        <f t="shared" si="129"/>
        <v>00001110</v>
      </c>
      <c r="AT64" s="40" t="str">
        <f t="shared" si="130"/>
        <v>01010010</v>
      </c>
      <c r="AU64" s="40" t="str">
        <f t="shared" si="131"/>
        <v>01111111</v>
      </c>
      <c r="AV64" s="40">
        <f t="shared" si="132"/>
        <v>81</v>
      </c>
      <c r="AW64" s="40">
        <f t="shared" si="133"/>
        <v>14</v>
      </c>
      <c r="AX64" s="40">
        <f t="shared" si="134"/>
        <v>82</v>
      </c>
      <c r="AY64" s="40">
        <f t="shared" si="135"/>
        <v>127</v>
      </c>
      <c r="AZ64" s="46">
        <f t="shared" si="136"/>
        <v>1359893119</v>
      </c>
    </row>
    <row r="65" spans="1:52" ht="15" thickBot="1" x14ac:dyDescent="0.4">
      <c r="I65" s="54">
        <f ca="1">_xlfn.BITXOR(_xlfn.BITAND(AZ62,AZ63),_xlfn.BITAND(AZ64,AZ65))</f>
        <v>1563381855</v>
      </c>
      <c r="J65" s="48"/>
      <c r="K65" s="49" t="s">
        <v>219</v>
      </c>
      <c r="L65" s="57">
        <f ca="1">IF(L62="1",0,1)</f>
        <v>1</v>
      </c>
      <c r="M65" s="57">
        <f ca="1">IF(M62="1",0,1)</f>
        <v>0</v>
      </c>
      <c r="N65" s="57">
        <f t="shared" ref="N65:AQ65" ca="1" si="137">IF(N62="1",0,1)</f>
        <v>1</v>
      </c>
      <c r="O65" s="57">
        <f t="shared" ca="1" si="137"/>
        <v>0</v>
      </c>
      <c r="P65" s="58">
        <f t="shared" ca="1" si="137"/>
        <v>0</v>
      </c>
      <c r="Q65" s="58">
        <f t="shared" ca="1" si="137"/>
        <v>0</v>
      </c>
      <c r="R65" s="58">
        <f t="shared" ca="1" si="137"/>
        <v>1</v>
      </c>
      <c r="S65" s="58">
        <f t="shared" ca="1" si="137"/>
        <v>1</v>
      </c>
      <c r="T65" s="59">
        <f t="shared" ca="1" si="137"/>
        <v>1</v>
      </c>
      <c r="U65" s="59">
        <f t="shared" ca="1" si="137"/>
        <v>0</v>
      </c>
      <c r="V65" s="59">
        <f t="shared" ca="1" si="137"/>
        <v>0</v>
      </c>
      <c r="W65" s="59">
        <f t="shared" ca="1" si="137"/>
        <v>1</v>
      </c>
      <c r="X65" s="60">
        <f t="shared" ca="1" si="137"/>
        <v>1</v>
      </c>
      <c r="Y65" s="60">
        <f t="shared" ca="1" si="137"/>
        <v>1</v>
      </c>
      <c r="Z65" s="60">
        <f t="shared" ca="1" si="137"/>
        <v>0</v>
      </c>
      <c r="AA65" s="60">
        <f t="shared" ca="1" si="137"/>
        <v>0</v>
      </c>
      <c r="AB65" s="57">
        <f t="shared" ca="1" si="137"/>
        <v>1</v>
      </c>
      <c r="AC65" s="57">
        <f t="shared" ca="1" si="137"/>
        <v>1</v>
      </c>
      <c r="AD65" s="57">
        <f t="shared" ca="1" si="137"/>
        <v>0</v>
      </c>
      <c r="AE65" s="57">
        <f t="shared" ca="1" si="137"/>
        <v>1</v>
      </c>
      <c r="AF65" s="58">
        <f t="shared" ca="1" si="137"/>
        <v>1</v>
      </c>
      <c r="AG65" s="58">
        <f t="shared" ca="1" si="137"/>
        <v>1</v>
      </c>
      <c r="AH65" s="58">
        <f t="shared" ca="1" si="137"/>
        <v>0</v>
      </c>
      <c r="AI65" s="58">
        <f t="shared" ca="1" si="137"/>
        <v>0</v>
      </c>
      <c r="AJ65" s="59">
        <f t="shared" ca="1" si="137"/>
        <v>0</v>
      </c>
      <c r="AK65" s="59">
        <f t="shared" ca="1" si="137"/>
        <v>1</v>
      </c>
      <c r="AL65" s="59">
        <f t="shared" ca="1" si="137"/>
        <v>0</v>
      </c>
      <c r="AM65" s="59">
        <f t="shared" ca="1" si="137"/>
        <v>0</v>
      </c>
      <c r="AN65" s="60">
        <f t="shared" ca="1" si="137"/>
        <v>1</v>
      </c>
      <c r="AO65" s="60">
        <f t="shared" ca="1" si="137"/>
        <v>1</v>
      </c>
      <c r="AP65" s="60">
        <f t="shared" ca="1" si="137"/>
        <v>1</v>
      </c>
      <c r="AQ65" s="60">
        <f t="shared" ca="1" si="137"/>
        <v>1</v>
      </c>
      <c r="AR65" s="49" t="str">
        <f t="shared" ca="1" si="128"/>
        <v>10100011</v>
      </c>
      <c r="AS65" s="49" t="str">
        <f t="shared" ca="1" si="129"/>
        <v>10011100</v>
      </c>
      <c r="AT65" s="48" t="str">
        <f t="shared" ca="1" si="130"/>
        <v>11011100</v>
      </c>
      <c r="AU65" s="48" t="str">
        <f t="shared" ca="1" si="131"/>
        <v>01001111</v>
      </c>
      <c r="AV65" s="48">
        <f t="shared" ca="1" si="132"/>
        <v>163</v>
      </c>
      <c r="AW65" s="48">
        <f t="shared" ca="1" si="133"/>
        <v>156</v>
      </c>
      <c r="AX65" s="48">
        <f t="shared" ca="1" si="134"/>
        <v>220</v>
      </c>
      <c r="AY65" s="48">
        <f t="shared" ca="1" si="135"/>
        <v>79</v>
      </c>
      <c r="AZ65" s="50">
        <f t="shared" ca="1" si="136"/>
        <v>2744966223</v>
      </c>
    </row>
    <row r="66" spans="1:52" ht="15" thickBot="1" x14ac:dyDescent="0.4"/>
    <row r="67" spans="1:52" x14ac:dyDescent="0.35">
      <c r="I67" s="31"/>
      <c r="J67" s="32" t="s">
        <v>218</v>
      </c>
      <c r="K67" s="33" t="s">
        <v>0</v>
      </c>
      <c r="L67" s="34" t="str">
        <f ca="1">MID(HEX2BIN(MID($A52,1,1),4),1,1)</f>
        <v>0</v>
      </c>
      <c r="M67" s="34" t="str">
        <f ca="1">MID(HEX2BIN(MID($A52,1,1),4),2,1)</f>
        <v>1</v>
      </c>
      <c r="N67" s="34" t="str">
        <f ca="1">MID(HEX2BIN(MID($A52,1,1),4),3,1)</f>
        <v>1</v>
      </c>
      <c r="O67" s="34" t="str">
        <f ca="1">MID(HEX2BIN(MID($A52,1,1),4),4,1)</f>
        <v>1</v>
      </c>
      <c r="P67" s="35" t="str">
        <f ca="1">MID(HEX2BIN(MID($A52,2,1),4),1,1)</f>
        <v>0</v>
      </c>
      <c r="Q67" s="35" t="str">
        <f ca="1">MID(HEX2BIN(MID($A52,2,1),4),2,1)</f>
        <v>1</v>
      </c>
      <c r="R67" s="35" t="str">
        <f ca="1">MID(HEX2BIN(MID($A52,2,1),4),3,1)</f>
        <v>0</v>
      </c>
      <c r="S67" s="35" t="str">
        <f ca="1">MID(HEX2BIN(MID($A52,2,1),4),4,1)</f>
        <v>0</v>
      </c>
      <c r="T67" s="36" t="str">
        <f ca="1">MID(HEX2BIN(MID($A52,3,1),4),1,1)</f>
        <v>1</v>
      </c>
      <c r="U67" s="36" t="str">
        <f ca="1">MID(HEX2BIN(MID($A52,3,1),4),2,1)</f>
        <v>1</v>
      </c>
      <c r="V67" s="36" t="str">
        <f ca="1">MID(HEX2BIN(MID($A52,3,1),4),3,1)</f>
        <v>1</v>
      </c>
      <c r="W67" s="36" t="str">
        <f ca="1">MID(HEX2BIN(MID($A52,3,1),4),4,1)</f>
        <v>0</v>
      </c>
      <c r="X67" s="37" t="str">
        <f ca="1">MID(HEX2BIN(MID($A52,4,1),4),1,1)</f>
        <v>1</v>
      </c>
      <c r="Y67" s="37" t="str">
        <f ca="1">MID(HEX2BIN(MID($A52,4,1),4),2,1)</f>
        <v>1</v>
      </c>
      <c r="Z67" s="37" t="str">
        <f ca="1">MID(HEX2BIN(MID($A52,4,1),4),3,1)</f>
        <v>0</v>
      </c>
      <c r="AA67" s="37" t="str">
        <f ca="1">MID(HEX2BIN(MID($A52,4,1),4),4,1)</f>
        <v>0</v>
      </c>
      <c r="AB67" s="34" t="str">
        <f ca="1">MID(HEX2BIN(MID($A52,5,1),4),1,1)</f>
        <v>0</v>
      </c>
      <c r="AC67" s="34" t="str">
        <f ca="1">MID(HEX2BIN(MID($A52,5,1),4),2,1)</f>
        <v>0</v>
      </c>
      <c r="AD67" s="34" t="str">
        <f ca="1">MID(HEX2BIN(MID($A52,5,1),4),3,1)</f>
        <v>1</v>
      </c>
      <c r="AE67" s="34" t="str">
        <f ca="1">MID(HEX2BIN(MID($A52,5,1),4),4,1)</f>
        <v>1</v>
      </c>
      <c r="AF67" s="35" t="str">
        <f ca="1">MID(HEX2BIN(MID($A52,6,1),4),1,1)</f>
        <v>0</v>
      </c>
      <c r="AG67" s="35" t="str">
        <f ca="1">MID(HEX2BIN(MID($A52,6,1),4),2,1)</f>
        <v>0</v>
      </c>
      <c r="AH67" s="35" t="str">
        <f ca="1">MID(HEX2BIN(MID($A52,6,1),4),3,1)</f>
        <v>0</v>
      </c>
      <c r="AI67" s="35" t="str">
        <f ca="1">MID(HEX2BIN(MID($A52,6,1),4),4,1)</f>
        <v>0</v>
      </c>
      <c r="AJ67" s="36" t="str">
        <f ca="1">MID(HEX2BIN(MID($A52,7,1),4),1,1)</f>
        <v>0</v>
      </c>
      <c r="AK67" s="36" t="str">
        <f ca="1">MID(HEX2BIN(MID($A52,7,1),4),2,1)</f>
        <v>0</v>
      </c>
      <c r="AL67" s="36" t="str">
        <f ca="1">MID(HEX2BIN(MID($A52,7,1),4),3,1)</f>
        <v>1</v>
      </c>
      <c r="AM67" s="36" t="str">
        <f ca="1">MID(HEX2BIN(MID($A52,7,1),4),4,1)</f>
        <v>1</v>
      </c>
      <c r="AN67" s="37" t="str">
        <f ca="1">MID(HEX2BIN(MID($A52,8,1),4),1,1)</f>
        <v>1</v>
      </c>
      <c r="AO67" s="37" t="str">
        <f ca="1">MID(HEX2BIN(MID($A52,8,1),4),2,1)</f>
        <v>1</v>
      </c>
      <c r="AP67" s="37" t="str">
        <f ca="1">MID(HEX2BIN(MID($A52,8,1),4),3,1)</f>
        <v>1</v>
      </c>
      <c r="AQ67" s="37" t="str">
        <f ca="1">MID(HEX2BIN(MID($A52,8,1),4),4,1)</f>
        <v>0</v>
      </c>
      <c r="AR67" s="33" t="str">
        <f t="shared" ref="AR67:AR69" ca="1" si="138">_xlfn.CONCAT(L67,M67,N67,O67,P67,Q67,R67,S67)</f>
        <v>01110100</v>
      </c>
      <c r="AS67" s="33" t="str">
        <f t="shared" ref="AS67:AS69" ca="1" si="139">_xlfn.CONCAT(T67,U67,V67,W67,X67,Y67,Z67,AA67)</f>
        <v>11101100</v>
      </c>
      <c r="AT67" s="32" t="str">
        <f t="shared" ref="AT67:AT69" ca="1" si="140">_xlfn.CONCAT(AB67,AC67,AD67,AE67,AF67,AG67,AH67,AI67)</f>
        <v>00110000</v>
      </c>
      <c r="AU67" s="32" t="str">
        <f t="shared" ref="AU67:AU69" ca="1" si="141">_xlfn.CONCAT(AJ67,AK67,AL67,AM67,AN67,AO67,AP67,AQ67)</f>
        <v>00111110</v>
      </c>
      <c r="AV67" s="32">
        <f t="shared" ref="AV67:AV69" ca="1" si="142">BIN2DEC(AR67)</f>
        <v>116</v>
      </c>
      <c r="AW67" s="32">
        <f t="shared" ref="AW67:AW69" ca="1" si="143">BIN2DEC(AS67)</f>
        <v>236</v>
      </c>
      <c r="AX67" s="32">
        <f t="shared" ref="AX67:AX69" ca="1" si="144">BIN2DEC(AT67)</f>
        <v>48</v>
      </c>
      <c r="AY67" s="32">
        <f t="shared" ref="AY67:AY69" ca="1" si="145">BIN2DEC(AU67)</f>
        <v>62</v>
      </c>
      <c r="AZ67" s="38">
        <f t="shared" ref="AZ67:AZ69" ca="1" si="146">(AV67*2^24)+(AW67*2^16)+(AX67*2^8)+AY67</f>
        <v>1961635902</v>
      </c>
    </row>
    <row r="68" spans="1:52" ht="15" thickBot="1" x14ac:dyDescent="0.4">
      <c r="I68" s="39"/>
      <c r="J68" s="40"/>
      <c r="K68" s="41" t="s">
        <v>4</v>
      </c>
      <c r="L68" s="42" t="str">
        <f ca="1">MID(HEX2BIN(MID($B52,1,1),4),1,1)</f>
        <v>0</v>
      </c>
      <c r="M68" s="42" t="str">
        <f ca="1">MID(HEX2BIN(MID($B52,1,1),4),2,1)</f>
        <v>1</v>
      </c>
      <c r="N68" s="42" t="str">
        <f ca="1">MID(HEX2BIN(MID($B52,1,1),4),3,1)</f>
        <v>1</v>
      </c>
      <c r="O68" s="42" t="str">
        <f ca="1">MID(HEX2BIN(MID($B52,1,1),4),4,1)</f>
        <v>0</v>
      </c>
      <c r="P68" s="43" t="str">
        <f ca="1">MID(HEX2BIN(MID($B52,2,1),4),1,1)</f>
        <v>0</v>
      </c>
      <c r="Q68" s="43" t="str">
        <f ca="1">MID(HEX2BIN(MID($B52,2,1),4),2,1)</f>
        <v>0</v>
      </c>
      <c r="R68" s="43" t="str">
        <f ca="1">MID(HEX2BIN(MID($B52,2,1),4),3,1)</f>
        <v>1</v>
      </c>
      <c r="S68" s="43" t="str">
        <f ca="1">MID(HEX2BIN(MID($B52,2,1),4),4,1)</f>
        <v>0</v>
      </c>
      <c r="T68" s="44" t="str">
        <f ca="1">MID(HEX2BIN(MID($B52,3,1),4),1,1)</f>
        <v>0</v>
      </c>
      <c r="U68" s="44" t="str">
        <f ca="1">MID(HEX2BIN(MID($B52,3,1),4),2,1)</f>
        <v>1</v>
      </c>
      <c r="V68" s="44" t="str">
        <f ca="1">MID(HEX2BIN(MID($B52,3,1),4),3,1)</f>
        <v>1</v>
      </c>
      <c r="W68" s="44" t="str">
        <f ca="1">MID(HEX2BIN(MID($B52,3,1),4),4,1)</f>
        <v>1</v>
      </c>
      <c r="X68" s="45" t="str">
        <f ca="1">MID(HEX2BIN(MID($B52,4,1),4),1,1)</f>
        <v>0</v>
      </c>
      <c r="Y68" s="45" t="str">
        <f ca="1">MID(HEX2BIN(MID($B52,4,1),4),2,1)</f>
        <v>1</v>
      </c>
      <c r="Z68" s="45" t="str">
        <f ca="1">MID(HEX2BIN(MID($B52,4,1),4),3,1)</f>
        <v>1</v>
      </c>
      <c r="AA68" s="45" t="str">
        <f ca="1">MID(HEX2BIN(MID($B52,4,1),4),4,1)</f>
        <v>1</v>
      </c>
      <c r="AB68" s="42" t="str">
        <f ca="1">MID(HEX2BIN(MID($B52,5,1),4),1,1)</f>
        <v>1</v>
      </c>
      <c r="AC68" s="42" t="str">
        <f ca="1">MID(HEX2BIN(MID($B52,5,1),4),2,1)</f>
        <v>1</v>
      </c>
      <c r="AD68" s="42" t="str">
        <f ca="1">MID(HEX2BIN(MID($B52,5,1),4),3,1)</f>
        <v>1</v>
      </c>
      <c r="AE68" s="42" t="str">
        <f ca="1">MID(HEX2BIN(MID($B52,5,1),4),4,1)</f>
        <v>1</v>
      </c>
      <c r="AF68" s="43" t="str">
        <f ca="1">MID(HEX2BIN(MID($B52,6,1),4),1,1)</f>
        <v>1</v>
      </c>
      <c r="AG68" s="43" t="str">
        <f ca="1">MID(HEX2BIN(MID($B52,6,1),4),2,1)</f>
        <v>1</v>
      </c>
      <c r="AH68" s="43" t="str">
        <f ca="1">MID(HEX2BIN(MID($B52,6,1),4),3,1)</f>
        <v>0</v>
      </c>
      <c r="AI68" s="43" t="str">
        <f ca="1">MID(HEX2BIN(MID($B52,6,1),4),4,1)</f>
        <v>1</v>
      </c>
      <c r="AJ68" s="44" t="str">
        <f ca="1">MID(HEX2BIN(MID($B52,7,1),4),1,1)</f>
        <v>1</v>
      </c>
      <c r="AK68" s="44" t="str">
        <f ca="1">MID(HEX2BIN(MID($B52,7,1),4),2,1)</f>
        <v>0</v>
      </c>
      <c r="AL68" s="44" t="str">
        <f ca="1">MID(HEX2BIN(MID($B52,7,1),4),3,1)</f>
        <v>1</v>
      </c>
      <c r="AM68" s="44" t="str">
        <f ca="1">MID(HEX2BIN(MID($B52,7,1),4),4,1)</f>
        <v>1</v>
      </c>
      <c r="AN68" s="45" t="str">
        <f ca="1">MID(HEX2BIN(MID($B52,8,1),4),1,1)</f>
        <v>1</v>
      </c>
      <c r="AO68" s="45" t="str">
        <f ca="1">MID(HEX2BIN(MID($B52,8,1),4),2,1)</f>
        <v>1</v>
      </c>
      <c r="AP68" s="45" t="str">
        <f ca="1">MID(HEX2BIN(MID($B52,8,1),4),3,1)</f>
        <v>1</v>
      </c>
      <c r="AQ68" s="45" t="str">
        <f ca="1">MID(HEX2BIN(MID($B52,8,1),4),4,1)</f>
        <v>1</v>
      </c>
      <c r="AR68" s="41" t="str">
        <f t="shared" ca="1" si="138"/>
        <v>01100010</v>
      </c>
      <c r="AS68" s="41" t="str">
        <f t="shared" ca="1" si="139"/>
        <v>01110111</v>
      </c>
      <c r="AT68" s="40" t="str">
        <f t="shared" ca="1" si="140"/>
        <v>11111101</v>
      </c>
      <c r="AU68" s="40" t="str">
        <f t="shared" ca="1" si="141"/>
        <v>10111111</v>
      </c>
      <c r="AV68" s="40">
        <f t="shared" ca="1" si="142"/>
        <v>98</v>
      </c>
      <c r="AW68" s="40">
        <f t="shared" ca="1" si="143"/>
        <v>119</v>
      </c>
      <c r="AX68" s="40">
        <f t="shared" ca="1" si="144"/>
        <v>253</v>
      </c>
      <c r="AY68" s="40">
        <f t="shared" ca="1" si="145"/>
        <v>191</v>
      </c>
      <c r="AZ68" s="46">
        <f t="shared" ca="1" si="146"/>
        <v>1652030911</v>
      </c>
    </row>
    <row r="69" spans="1:52" ht="15" thickBot="1" x14ac:dyDescent="0.4">
      <c r="A69" t="str">
        <f ca="1">DEC2HEX(MOD(G55+G59,2^32),8)</f>
        <v>A8B942DE</v>
      </c>
      <c r="B69" t="str">
        <f ca="1">A52</f>
        <v>74EC303E</v>
      </c>
      <c r="C69" t="str">
        <f ca="1">B52</f>
        <v>6277FDBF</v>
      </c>
      <c r="D69" t="str">
        <f>C52</f>
        <v>6a09e667</v>
      </c>
      <c r="E69" t="str">
        <f ca="1">DEC2HEX(MOD(HEX2DEC(D52)+G55,2^32),8)</f>
        <v>55AAAA67</v>
      </c>
      <c r="F69" s="29" t="str">
        <f ca="1">E52</f>
        <v>5C6323B0</v>
      </c>
      <c r="G69" s="29" t="str">
        <f ca="1">F52</f>
        <v>FF375814</v>
      </c>
      <c r="H69" t="str">
        <f>G52</f>
        <v>510e527f</v>
      </c>
      <c r="I69" s="54">
        <f ca="1">_xlfn.BITXOR(_xlfn.BITXOR(_xlfn.BITAND(AZ67,AZ68),_xlfn.BITAND(AZ67,AZ69)), _xlfn.BITAND(AZ68,AZ69))</f>
        <v>1651373119</v>
      </c>
      <c r="J69" s="48"/>
      <c r="K69" s="49" t="s">
        <v>5</v>
      </c>
      <c r="L69" s="57" t="str">
        <f>MID(HEX2BIN(MID($C52,1,1),4),1,1)</f>
        <v>0</v>
      </c>
      <c r="M69" s="57" t="str">
        <f>MID(HEX2BIN(MID($C52,1,1),4),2,1)</f>
        <v>1</v>
      </c>
      <c r="N69" s="57" t="str">
        <f>MID(HEX2BIN(MID($C52,1,1),4),3,1)</f>
        <v>1</v>
      </c>
      <c r="O69" s="57" t="str">
        <f>MID(HEX2BIN(MID($C52,1,1),4),4,1)</f>
        <v>0</v>
      </c>
      <c r="P69" s="58" t="str">
        <f>MID(HEX2BIN(MID($C52,2,1),4),1,1)</f>
        <v>1</v>
      </c>
      <c r="Q69" s="58" t="str">
        <f>MID(HEX2BIN(MID($C52,2,1),4),2,1)</f>
        <v>0</v>
      </c>
      <c r="R69" s="58" t="str">
        <f>MID(HEX2BIN(MID($C52,2,1),4),3,1)</f>
        <v>1</v>
      </c>
      <c r="S69" s="58" t="str">
        <f>MID(HEX2BIN(MID($C52,2,1),4),4,1)</f>
        <v>0</v>
      </c>
      <c r="T69" s="59" t="str">
        <f>MID(HEX2BIN(MID($C52,3,1),4),1,1)</f>
        <v>0</v>
      </c>
      <c r="U69" s="59" t="str">
        <f>MID(HEX2BIN(MID($C52,3,1),4),2,1)</f>
        <v>0</v>
      </c>
      <c r="V69" s="59" t="str">
        <f>MID(HEX2BIN(MID($C52,3,1),4),3,1)</f>
        <v>0</v>
      </c>
      <c r="W69" s="59" t="str">
        <f>MID(HEX2BIN(MID($C52,3,1),4),4,1)</f>
        <v>0</v>
      </c>
      <c r="X69" s="60" t="str">
        <f>MID(HEX2BIN(MID($C52,4,1),4),1,1)</f>
        <v>1</v>
      </c>
      <c r="Y69" s="60" t="str">
        <f>MID(HEX2BIN(MID($C52,4,1),4),2,1)</f>
        <v>0</v>
      </c>
      <c r="Z69" s="60" t="str">
        <f>MID(HEX2BIN(MID($C52,4,1),4),3,1)</f>
        <v>0</v>
      </c>
      <c r="AA69" s="60" t="str">
        <f>MID(HEX2BIN(MID($C52,4,1),4),4,1)</f>
        <v>1</v>
      </c>
      <c r="AB69" s="57" t="str">
        <f>MID(HEX2BIN(MID($C52,5,1),4),1,1)</f>
        <v>1</v>
      </c>
      <c r="AC69" s="57" t="str">
        <f>MID(HEX2BIN(MID($C52,5,1),4),2,1)</f>
        <v>1</v>
      </c>
      <c r="AD69" s="57" t="str">
        <f>MID(HEX2BIN(MID($C52,5,1),4),3,1)</f>
        <v>1</v>
      </c>
      <c r="AE69" s="57" t="str">
        <f>MID(HEX2BIN(MID($C52,5,1),4),4,1)</f>
        <v>0</v>
      </c>
      <c r="AF69" s="58" t="str">
        <f>MID(HEX2BIN(MID($C52,6,1),4),1,1)</f>
        <v>0</v>
      </c>
      <c r="AG69" s="58" t="str">
        <f>MID(HEX2BIN(MID($C52,6,1),4),2,1)</f>
        <v>1</v>
      </c>
      <c r="AH69" s="58" t="str">
        <f>MID(HEX2BIN(MID($C52,6,1),4),3,1)</f>
        <v>1</v>
      </c>
      <c r="AI69" s="58" t="str">
        <f>MID(HEX2BIN(MID($C52,6,1),4),4,1)</f>
        <v>0</v>
      </c>
      <c r="AJ69" s="59" t="str">
        <f>MID(HEX2BIN(MID($C52,7,1),4),1,1)</f>
        <v>0</v>
      </c>
      <c r="AK69" s="59" t="str">
        <f>MID(HEX2BIN(MID($C52,7,1),4),2,1)</f>
        <v>1</v>
      </c>
      <c r="AL69" s="59" t="str">
        <f>MID(HEX2BIN(MID($C52,7,1),4),3,1)</f>
        <v>1</v>
      </c>
      <c r="AM69" s="59" t="str">
        <f>MID(HEX2BIN(MID($C52,7,1),4),4,1)</f>
        <v>0</v>
      </c>
      <c r="AN69" s="60" t="str">
        <f>MID(HEX2BIN(MID($C52,8,1),4),1,1)</f>
        <v>0</v>
      </c>
      <c r="AO69" s="60" t="str">
        <f>MID(HEX2BIN(MID($C52,8,1),4),2,1)</f>
        <v>1</v>
      </c>
      <c r="AP69" s="60" t="str">
        <f>MID(HEX2BIN(MID($C52,8,1),4),3,1)</f>
        <v>1</v>
      </c>
      <c r="AQ69" s="60" t="str">
        <f>MID(HEX2BIN(MID($C52,8,1),4),4,1)</f>
        <v>1</v>
      </c>
      <c r="AR69" s="49" t="str">
        <f t="shared" si="138"/>
        <v>01101010</v>
      </c>
      <c r="AS69" s="49" t="str">
        <f t="shared" si="139"/>
        <v>00001001</v>
      </c>
      <c r="AT69" s="48" t="str">
        <f t="shared" si="140"/>
        <v>11100110</v>
      </c>
      <c r="AU69" s="48" t="str">
        <f t="shared" si="141"/>
        <v>01100111</v>
      </c>
      <c r="AV69" s="48">
        <f t="shared" si="142"/>
        <v>106</v>
      </c>
      <c r="AW69" s="48">
        <f t="shared" si="143"/>
        <v>9</v>
      </c>
      <c r="AX69" s="48">
        <f t="shared" si="144"/>
        <v>230</v>
      </c>
      <c r="AY69" s="48">
        <f t="shared" si="145"/>
        <v>103</v>
      </c>
      <c r="AZ69" s="50">
        <f t="shared" si="146"/>
        <v>1779033703</v>
      </c>
    </row>
    <row r="70" spans="1:52" ht="15" thickBot="1" x14ac:dyDescent="0.4"/>
    <row r="71" spans="1:52" x14ac:dyDescent="0.35">
      <c r="A71" t="str">
        <f t="shared" ref="A71:H71" ca="1" si="147">A69</f>
        <v>A8B942DE</v>
      </c>
      <c r="B71" t="str">
        <f t="shared" ca="1" si="147"/>
        <v>74EC303E</v>
      </c>
      <c r="C71" t="str">
        <f t="shared" ca="1" si="147"/>
        <v>6277FDBF</v>
      </c>
      <c r="D71" t="str">
        <f t="shared" si="147"/>
        <v>6a09e667</v>
      </c>
      <c r="E71" s="29" t="str">
        <f t="shared" ca="1" si="147"/>
        <v>55AAAA67</v>
      </c>
      <c r="F71" s="29" t="str">
        <f t="shared" ca="1" si="147"/>
        <v>5C6323B0</v>
      </c>
      <c r="G71" t="str">
        <f t="shared" ca="1" si="147"/>
        <v>FF375814</v>
      </c>
      <c r="H71" t="str">
        <f t="shared" si="147"/>
        <v>510e527f</v>
      </c>
      <c r="I71" s="31"/>
      <c r="J71" s="51" t="s">
        <v>214</v>
      </c>
      <c r="K71" s="52"/>
      <c r="L71" s="34" t="str">
        <f ca="1">MID(HEX2BIN(MID($A71,1,1),4),1,1)</f>
        <v>1</v>
      </c>
      <c r="M71" s="34" t="str">
        <f ca="1">MID(HEX2BIN(MID($A71,1,1),4),2,1)</f>
        <v>0</v>
      </c>
      <c r="N71" s="34" t="str">
        <f ca="1">MID(HEX2BIN(MID($A71,1,1),4),3,1)</f>
        <v>1</v>
      </c>
      <c r="O71" s="34" t="str">
        <f ca="1">MID(HEX2BIN(MID($A71,1,1),4),4,1)</f>
        <v>0</v>
      </c>
      <c r="P71" s="35" t="str">
        <f ca="1">MID(HEX2BIN(MID($A71,2,1),4),1,1)</f>
        <v>1</v>
      </c>
      <c r="Q71" s="35" t="str">
        <f ca="1">MID(HEX2BIN(MID($A71,2,1),4),2,1)</f>
        <v>0</v>
      </c>
      <c r="R71" s="35" t="str">
        <f ca="1">MID(HEX2BIN(MID($A71,2,1),4),3,1)</f>
        <v>0</v>
      </c>
      <c r="S71" s="35" t="str">
        <f ca="1">MID(HEX2BIN(MID($A71,2,1),4),4,1)</f>
        <v>0</v>
      </c>
      <c r="T71" s="36" t="str">
        <f ca="1">MID(HEX2BIN(MID($A71,3,1),4),1,1)</f>
        <v>1</v>
      </c>
      <c r="U71" s="36" t="str">
        <f ca="1">MID(HEX2BIN(MID($A71,3,1),4),2,1)</f>
        <v>0</v>
      </c>
      <c r="V71" s="36" t="str">
        <f ca="1">MID(HEX2BIN(MID($A71,3,1),4),3,1)</f>
        <v>1</v>
      </c>
      <c r="W71" s="36" t="str">
        <f ca="1">MID(HEX2BIN(MID($A71,3,1),4),4,1)</f>
        <v>1</v>
      </c>
      <c r="X71" s="37" t="str">
        <f ca="1">MID(HEX2BIN(MID($A71,4,1),4),1,1)</f>
        <v>1</v>
      </c>
      <c r="Y71" s="37" t="str">
        <f ca="1">MID(HEX2BIN(MID($A71,4,1),4),2,1)</f>
        <v>0</v>
      </c>
      <c r="Z71" s="37" t="str">
        <f ca="1">MID(HEX2BIN(MID($A71,4,1),4),3,1)</f>
        <v>0</v>
      </c>
      <c r="AA71" s="37" t="str">
        <f ca="1">MID(HEX2BIN(MID($A71,4,1),4),4,1)</f>
        <v>1</v>
      </c>
      <c r="AB71" s="34" t="str">
        <f ca="1">MID(HEX2BIN(MID($A71,5,1),4),1,1)</f>
        <v>0</v>
      </c>
      <c r="AC71" s="34" t="str">
        <f ca="1">MID(HEX2BIN(MID($A71,5,1),4),2,1)</f>
        <v>1</v>
      </c>
      <c r="AD71" s="34" t="str">
        <f ca="1">MID(HEX2BIN(MID($A71,5,1),4),3,1)</f>
        <v>0</v>
      </c>
      <c r="AE71" s="34" t="str">
        <f ca="1">MID(HEX2BIN(MID($A71,5,1),4),4,1)</f>
        <v>0</v>
      </c>
      <c r="AF71" s="35" t="str">
        <f ca="1">MID(HEX2BIN(MID($A71,6,1),4),1,1)</f>
        <v>0</v>
      </c>
      <c r="AG71" s="35" t="str">
        <f ca="1">MID(HEX2BIN(MID($A71,6,1),4),2,1)</f>
        <v>0</v>
      </c>
      <c r="AH71" s="35" t="str">
        <f ca="1">MID(HEX2BIN(MID($A71,6,1),4),3,1)</f>
        <v>1</v>
      </c>
      <c r="AI71" s="35" t="str">
        <f ca="1">MID(HEX2BIN(MID($A71,6,1),4),4,1)</f>
        <v>0</v>
      </c>
      <c r="AJ71" s="36" t="str">
        <f ca="1">MID(HEX2BIN(MID($A71,7,1),4),1,1)</f>
        <v>1</v>
      </c>
      <c r="AK71" s="36" t="str">
        <f ca="1">MID(HEX2BIN(MID($A71,7,1),4),2,1)</f>
        <v>1</v>
      </c>
      <c r="AL71" s="36" t="str">
        <f ca="1">MID(HEX2BIN(MID($A71,7,1),4),3,1)</f>
        <v>0</v>
      </c>
      <c r="AM71" s="36" t="str">
        <f ca="1">MID(HEX2BIN(MID($A71,7,1),4),4,1)</f>
        <v>1</v>
      </c>
      <c r="AN71" s="37" t="str">
        <f ca="1">MID(HEX2BIN(MID($A71,8,1),4),1,1)</f>
        <v>1</v>
      </c>
      <c r="AO71" s="37" t="str">
        <f ca="1">MID(HEX2BIN(MID($A71,8,1),4),2,1)</f>
        <v>1</v>
      </c>
      <c r="AP71" s="37" t="str">
        <f ca="1">MID(HEX2BIN(MID($A71,8,1),4),3,1)</f>
        <v>1</v>
      </c>
      <c r="AQ71" s="37" t="str">
        <f ca="1">MID(HEX2BIN(MID($A71,8,1),4),4,1)</f>
        <v>0</v>
      </c>
      <c r="AR71" s="33" t="str">
        <f t="shared" ref="AR71:AR74" ca="1" si="148">_xlfn.CONCAT(L71,M71,N71,O71,P71,Q71,R71,S71)</f>
        <v>10101000</v>
      </c>
      <c r="AS71" s="33" t="str">
        <f t="shared" ref="AS71:AS74" ca="1" si="149">_xlfn.CONCAT(T71,U71,V71,W71,X71,Y71,Z71,AA71)</f>
        <v>10111001</v>
      </c>
      <c r="AT71" s="32" t="str">
        <f t="shared" ref="AT71:AT74" ca="1" si="150">_xlfn.CONCAT(AB71,AC71,AD71,AE71,AF71,AG71,AH71,AI71)</f>
        <v>01000010</v>
      </c>
      <c r="AU71" s="32" t="str">
        <f t="shared" ref="AU71:AU74" ca="1" si="151">_xlfn.CONCAT(AJ71,AK71,AL71,AM71,AN71,AO71,AP71,AQ71)</f>
        <v>11011110</v>
      </c>
      <c r="AV71" s="32">
        <f t="shared" ref="AV71:AV74" ca="1" si="152">BIN2DEC(AR71)</f>
        <v>168</v>
      </c>
      <c r="AW71" s="32">
        <f t="shared" ref="AW71:AW74" ca="1" si="153">BIN2DEC(AS71)</f>
        <v>185</v>
      </c>
      <c r="AX71" s="32">
        <f t="shared" ref="AX71:AX74" ca="1" si="154">BIN2DEC(AT71)</f>
        <v>66</v>
      </c>
      <c r="AY71" s="32">
        <f t="shared" ref="AY71:AY74" ca="1" si="155">BIN2DEC(AU71)</f>
        <v>222</v>
      </c>
      <c r="AZ71" s="38">
        <f t="shared" ref="AZ71:AZ74" ca="1" si="156">(AV71*2^24)+(AW71*2^16)+(AX71*2^8)+AY71</f>
        <v>2830713566</v>
      </c>
    </row>
    <row r="72" spans="1:52" ht="15.5" x14ac:dyDescent="0.35">
      <c r="A72" s="55" t="s">
        <v>231</v>
      </c>
      <c r="I72" s="39"/>
      <c r="J72" s="40" t="s">
        <v>215</v>
      </c>
      <c r="K72" s="53">
        <v>2</v>
      </c>
      <c r="L72" s="42" t="str" cm="1">
        <f t="array" aca="1" ref="L72" ca="1">INDIRECT(ADDRESS((ROW(72:72)-1),IF(MOD(COLUMN(L:L)-11-$K72,32)=0,32,MOD(COLUMN(L:L)-11-$K72,32))+11))</f>
        <v>1</v>
      </c>
      <c r="M72" s="42" t="str" cm="1">
        <f t="array" aca="1" ref="M72" ca="1">INDIRECT(ADDRESS((ROW(72:72)-1),IF(MOD(COLUMN(M:M)-11-$K72,32)=0,32,MOD(COLUMN(M:M)-11-$K72,32))+11))</f>
        <v>0</v>
      </c>
      <c r="N72" s="42" t="str" cm="1">
        <f t="array" aca="1" ref="N72" ca="1">INDIRECT(ADDRESS((ROW(72:72)-1),IF(MOD(COLUMN(N:N)-11-$K72,32)=0,32,MOD(COLUMN(N:N)-11-$K72,32))+11))</f>
        <v>1</v>
      </c>
      <c r="O72" s="42" t="str" cm="1">
        <f t="array" aca="1" ref="O72" ca="1">INDIRECT(ADDRESS((ROW(72:72)-1),IF(MOD(COLUMN(O:O)-11-$K72,32)=0,32,MOD(COLUMN(O:O)-11-$K72,32))+11))</f>
        <v>0</v>
      </c>
      <c r="P72" s="43" t="str" cm="1">
        <f t="array" aca="1" ref="P72" ca="1">INDIRECT(ADDRESS((ROW(72:72)-1),IF(MOD(COLUMN(P:P)-11-$K72,32)=0,32,MOD(COLUMN(P:P)-11-$K72,32))+11))</f>
        <v>1</v>
      </c>
      <c r="Q72" s="43" t="str" cm="1">
        <f t="array" aca="1" ref="Q72" ca="1">INDIRECT(ADDRESS((ROW(72:72)-1),IF(MOD(COLUMN(Q:Q)-11-$K72,32)=0,32,MOD(COLUMN(Q:Q)-11-$K72,32))+11))</f>
        <v>0</v>
      </c>
      <c r="R72" s="43" t="str" cm="1">
        <f t="array" aca="1" ref="R72" ca="1">INDIRECT(ADDRESS((ROW(72:72)-1),IF(MOD(COLUMN(R:R)-11-$K72,32)=0,32,MOD(COLUMN(R:R)-11-$K72,32))+11))</f>
        <v>1</v>
      </c>
      <c r="S72" s="43" t="str" cm="1">
        <f t="array" aca="1" ref="S72" ca="1">INDIRECT(ADDRESS((ROW(72:72)-1),IF(MOD(COLUMN(S:S)-11-$K72,32)=0,32,MOD(COLUMN(S:S)-11-$K72,32))+11))</f>
        <v>0</v>
      </c>
      <c r="T72" s="44" t="str" cm="1">
        <f t="array" aca="1" ref="T72" ca="1">INDIRECT(ADDRESS((ROW(72:72)-1),IF(MOD(COLUMN(T:T)-11-$K72,32)=0,32,MOD(COLUMN(T:T)-11-$K72,32))+11))</f>
        <v>0</v>
      </c>
      <c r="U72" s="44" t="str" cm="1">
        <f t="array" aca="1" ref="U72" ca="1">INDIRECT(ADDRESS((ROW(72:72)-1),IF(MOD(COLUMN(U:U)-11-$K72,32)=0,32,MOD(COLUMN(U:U)-11-$K72,32))+11))</f>
        <v>0</v>
      </c>
      <c r="V72" s="44" t="str" cm="1">
        <f t="array" aca="1" ref="V72" ca="1">INDIRECT(ADDRESS((ROW(72:72)-1),IF(MOD(COLUMN(V:V)-11-$K72,32)=0,32,MOD(COLUMN(V:V)-11-$K72,32))+11))</f>
        <v>1</v>
      </c>
      <c r="W72" s="44" t="str" cm="1">
        <f t="array" aca="1" ref="W72" ca="1">INDIRECT(ADDRESS((ROW(72:72)-1),IF(MOD(COLUMN(W:W)-11-$K72,32)=0,32,MOD(COLUMN(W:W)-11-$K72,32))+11))</f>
        <v>0</v>
      </c>
      <c r="X72" s="45" t="str" cm="1">
        <f t="array" aca="1" ref="X72" ca="1">INDIRECT(ADDRESS((ROW(72:72)-1),IF(MOD(COLUMN(X:X)-11-$K72,32)=0,32,MOD(COLUMN(X:X)-11-$K72,32))+11))</f>
        <v>1</v>
      </c>
      <c r="Y72" s="45" t="str" cm="1">
        <f t="array" aca="1" ref="Y72" ca="1">INDIRECT(ADDRESS((ROW(72:72)-1),IF(MOD(COLUMN(Y:Y)-11-$K72,32)=0,32,MOD(COLUMN(Y:Y)-11-$K72,32))+11))</f>
        <v>1</v>
      </c>
      <c r="Z72" s="45" t="str" cm="1">
        <f t="array" aca="1" ref="Z72" ca="1">INDIRECT(ADDRESS((ROW(72:72)-1),IF(MOD(COLUMN(Z:Z)-11-$K72,32)=0,32,MOD(COLUMN(Z:Z)-11-$K72,32))+11))</f>
        <v>1</v>
      </c>
      <c r="AA72" s="45" t="str" cm="1">
        <f t="array" aca="1" ref="AA72" ca="1">INDIRECT(ADDRESS((ROW(72:72)-1),IF(MOD(COLUMN(AA:AA)-11-$K72,32)=0,32,MOD(COLUMN(AA:AA)-11-$K72,32))+11))</f>
        <v>0</v>
      </c>
      <c r="AB72" s="42" t="str" cm="1">
        <f t="array" aca="1" ref="AB72" ca="1">INDIRECT(ADDRESS((ROW(72:72)-1),IF(MOD(COLUMN(AB:AB)-11-$K72,32)=0,32,MOD(COLUMN(AB:AB)-11-$K72,32))+11))</f>
        <v>0</v>
      </c>
      <c r="AC72" s="42" t="str" cm="1">
        <f t="array" aca="1" ref="AC72" ca="1">INDIRECT(ADDRESS((ROW(72:72)-1),IF(MOD(COLUMN(AC:AC)-11-$K72,32)=0,32,MOD(COLUMN(AC:AC)-11-$K72,32))+11))</f>
        <v>1</v>
      </c>
      <c r="AD72" s="42" t="str" cm="1">
        <f t="array" aca="1" ref="AD72" ca="1">INDIRECT(ADDRESS((ROW(72:72)-1),IF(MOD(COLUMN(AD:AD)-11-$K72,32)=0,32,MOD(COLUMN(AD:AD)-11-$K72,32))+11))</f>
        <v>0</v>
      </c>
      <c r="AE72" s="42" t="str" cm="1">
        <f t="array" aca="1" ref="AE72" ca="1">INDIRECT(ADDRESS((ROW(72:72)-1),IF(MOD(COLUMN(AE:AE)-11-$K72,32)=0,32,MOD(COLUMN(AE:AE)-11-$K72,32))+11))</f>
        <v>1</v>
      </c>
      <c r="AF72" s="43" t="str" cm="1">
        <f t="array" aca="1" ref="AF72" ca="1">INDIRECT(ADDRESS((ROW(72:72)-1),IF(MOD(COLUMN(AF:AF)-11-$K72,32)=0,32,MOD(COLUMN(AF:AF)-11-$K72,32))+11))</f>
        <v>0</v>
      </c>
      <c r="AG72" s="43" t="str" cm="1">
        <f t="array" aca="1" ref="AG72" ca="1">INDIRECT(ADDRESS((ROW(72:72)-1),IF(MOD(COLUMN(AG:AG)-11-$K72,32)=0,32,MOD(COLUMN(AG:AG)-11-$K72,32))+11))</f>
        <v>0</v>
      </c>
      <c r="AH72" s="43" t="str" cm="1">
        <f t="array" aca="1" ref="AH72" ca="1">INDIRECT(ADDRESS((ROW(72:72)-1),IF(MOD(COLUMN(AH:AH)-11-$K72,32)=0,32,MOD(COLUMN(AH:AH)-11-$K72,32))+11))</f>
        <v>0</v>
      </c>
      <c r="AI72" s="43" t="str" cm="1">
        <f t="array" aca="1" ref="AI72" ca="1">INDIRECT(ADDRESS((ROW(72:72)-1),IF(MOD(COLUMN(AI:AI)-11-$K72,32)=0,32,MOD(COLUMN(AI:AI)-11-$K72,32))+11))</f>
        <v>0</v>
      </c>
      <c r="AJ72" s="44" t="str" cm="1">
        <f t="array" aca="1" ref="AJ72" ca="1">INDIRECT(ADDRESS((ROW(72:72)-1),IF(MOD(COLUMN(AJ:AJ)-11-$K72,32)=0,32,MOD(COLUMN(AJ:AJ)-11-$K72,32))+11))</f>
        <v>1</v>
      </c>
      <c r="AK72" s="44" t="str" cm="1">
        <f t="array" aca="1" ref="AK72" ca="1">INDIRECT(ADDRESS((ROW(72:72)-1),IF(MOD(COLUMN(AK:AK)-11-$K72,32)=0,32,MOD(COLUMN(AK:AK)-11-$K72,32))+11))</f>
        <v>0</v>
      </c>
      <c r="AL72" s="44" t="str" cm="1">
        <f t="array" aca="1" ref="AL72" ca="1">INDIRECT(ADDRESS((ROW(72:72)-1),IF(MOD(COLUMN(AL:AL)-11-$K72,32)=0,32,MOD(COLUMN(AL:AL)-11-$K72,32))+11))</f>
        <v>1</v>
      </c>
      <c r="AM72" s="44" t="str" cm="1">
        <f t="array" aca="1" ref="AM72" ca="1">INDIRECT(ADDRESS((ROW(72:72)-1),IF(MOD(COLUMN(AM:AM)-11-$K72,32)=0,32,MOD(COLUMN(AM:AM)-11-$K72,32))+11))</f>
        <v>1</v>
      </c>
      <c r="AN72" s="45" t="str" cm="1">
        <f t="array" aca="1" ref="AN72" ca="1">INDIRECT(ADDRESS((ROW(72:72)-1),IF(MOD(COLUMN(AN:AN)-11-$K72,32)=0,32,MOD(COLUMN(AN:AN)-11-$K72,32))+11))</f>
        <v>0</v>
      </c>
      <c r="AO72" s="45" t="str" cm="1">
        <f t="array" aca="1" ref="AO72" ca="1">INDIRECT(ADDRESS((ROW(72:72)-1),IF(MOD(COLUMN(AO:AO)-11-$K72,32)=0,32,MOD(COLUMN(AO:AO)-11-$K72,32))+11))</f>
        <v>1</v>
      </c>
      <c r="AP72" s="45" t="str" cm="1">
        <f t="array" aca="1" ref="AP72" ca="1">INDIRECT(ADDRESS((ROW(72:72)-1),IF(MOD(COLUMN(AP:AP)-11-$K72,32)=0,32,MOD(COLUMN(AP:AP)-11-$K72,32))+11))</f>
        <v>1</v>
      </c>
      <c r="AQ72" s="45" t="str" cm="1">
        <f t="array" aca="1" ref="AQ72" ca="1">INDIRECT(ADDRESS((ROW(72:72)-1),IF(MOD(COLUMN(AQ:AQ)-11-$K72,32)=0,32,MOD(COLUMN(AQ:AQ)-11-$K72,32))+11))</f>
        <v>1</v>
      </c>
      <c r="AR72" s="41" t="str">
        <f t="shared" ca="1" si="148"/>
        <v>10101010</v>
      </c>
      <c r="AS72" s="41" t="str">
        <f t="shared" ca="1" si="149"/>
        <v>00101110</v>
      </c>
      <c r="AT72" s="40" t="str">
        <f t="shared" ca="1" si="150"/>
        <v>01010000</v>
      </c>
      <c r="AU72" s="40" t="str">
        <f t="shared" ca="1" si="151"/>
        <v>10110111</v>
      </c>
      <c r="AV72" s="40">
        <f t="shared" ca="1" si="152"/>
        <v>170</v>
      </c>
      <c r="AW72" s="40">
        <f t="shared" ca="1" si="153"/>
        <v>46</v>
      </c>
      <c r="AX72" s="40">
        <f t="shared" ca="1" si="154"/>
        <v>80</v>
      </c>
      <c r="AY72" s="40">
        <f t="shared" ca="1" si="155"/>
        <v>183</v>
      </c>
      <c r="AZ72" s="46">
        <f t="shared" ca="1" si="156"/>
        <v>2855162039</v>
      </c>
    </row>
    <row r="73" spans="1:52" ht="15" thickBot="1" x14ac:dyDescent="0.4">
      <c r="A73" t="s">
        <v>224</v>
      </c>
      <c r="I73" s="39"/>
      <c r="J73" s="40" t="s">
        <v>215</v>
      </c>
      <c r="K73" s="53">
        <v>13</v>
      </c>
      <c r="L73" s="42" t="str" cm="1">
        <f t="array" aca="1" ref="L73" ca="1">INDIRECT(ADDRESS((ROW(73:73)-2),IF(MOD(COLUMN(L:L)-11-$K73,32)=0,32,MOD(COLUMN(L:L)-11-$K73,32))+11))</f>
        <v>0</v>
      </c>
      <c r="M73" s="42" t="str" cm="1">
        <f t="array" aca="1" ref="M73" ca="1">INDIRECT(ADDRESS((ROW(73:73)-2),IF(MOD(COLUMN(M:M)-11-$K73,32)=0,32,MOD(COLUMN(M:M)-11-$K73,32))+11))</f>
        <v>0</v>
      </c>
      <c r="N73" s="42" t="str" cm="1">
        <f t="array" aca="1" ref="N73" ca="1">INDIRECT(ADDRESS((ROW(73:73)-2),IF(MOD(COLUMN(N:N)-11-$K73,32)=0,32,MOD(COLUMN(N:N)-11-$K73,32))+11))</f>
        <v>0</v>
      </c>
      <c r="O73" s="42" t="str" cm="1">
        <f t="array" aca="1" ref="O73" ca="1">INDIRECT(ADDRESS((ROW(73:73)-2),IF(MOD(COLUMN(O:O)-11-$K73,32)=0,32,MOD(COLUMN(O:O)-11-$K73,32))+11))</f>
        <v>1</v>
      </c>
      <c r="P73" s="43" t="str" cm="1">
        <f t="array" aca="1" ref="P73" ca="1">INDIRECT(ADDRESS((ROW(73:73)-2),IF(MOD(COLUMN(P:P)-11-$K73,32)=0,32,MOD(COLUMN(P:P)-11-$K73,32))+11))</f>
        <v>0</v>
      </c>
      <c r="Q73" s="43" t="str" cm="1">
        <f t="array" aca="1" ref="Q73" ca="1">INDIRECT(ADDRESS((ROW(73:73)-2),IF(MOD(COLUMN(Q:Q)-11-$K73,32)=0,32,MOD(COLUMN(Q:Q)-11-$K73,32))+11))</f>
        <v>1</v>
      </c>
      <c r="R73" s="43" t="str" cm="1">
        <f t="array" aca="1" ref="R73" ca="1">INDIRECT(ADDRESS((ROW(73:73)-2),IF(MOD(COLUMN(R:R)-11-$K73,32)=0,32,MOD(COLUMN(R:R)-11-$K73,32))+11))</f>
        <v>1</v>
      </c>
      <c r="S73" s="43" t="str" cm="1">
        <f t="array" aca="1" ref="S73" ca="1">INDIRECT(ADDRESS((ROW(73:73)-2),IF(MOD(COLUMN(S:S)-11-$K73,32)=0,32,MOD(COLUMN(S:S)-11-$K73,32))+11))</f>
        <v>0</v>
      </c>
      <c r="T73" s="44" t="str" cm="1">
        <f t="array" aca="1" ref="T73" ca="1">INDIRECT(ADDRESS((ROW(73:73)-2),IF(MOD(COLUMN(T:T)-11-$K73,32)=0,32,MOD(COLUMN(T:T)-11-$K73,32))+11))</f>
        <v>1</v>
      </c>
      <c r="U73" s="44" t="str" cm="1">
        <f t="array" aca="1" ref="U73" ca="1">INDIRECT(ADDRESS((ROW(73:73)-2),IF(MOD(COLUMN(U:U)-11-$K73,32)=0,32,MOD(COLUMN(U:U)-11-$K73,32))+11))</f>
        <v>1</v>
      </c>
      <c r="V73" s="44" t="str" cm="1">
        <f t="array" aca="1" ref="V73" ca="1">INDIRECT(ADDRESS((ROW(73:73)-2),IF(MOD(COLUMN(V:V)-11-$K73,32)=0,32,MOD(COLUMN(V:V)-11-$K73,32))+11))</f>
        <v>1</v>
      </c>
      <c r="W73" s="44" t="str" cm="1">
        <f t="array" aca="1" ref="W73" ca="1">INDIRECT(ADDRESS((ROW(73:73)-2),IF(MOD(COLUMN(W:W)-11-$K73,32)=0,32,MOD(COLUMN(W:W)-11-$K73,32))+11))</f>
        <v>1</v>
      </c>
      <c r="X73" s="45" t="str" cm="1">
        <f t="array" aca="1" ref="X73" ca="1">INDIRECT(ADDRESS((ROW(73:73)-2),IF(MOD(COLUMN(X:X)-11-$K73,32)=0,32,MOD(COLUMN(X:X)-11-$K73,32))+11))</f>
        <v>0</v>
      </c>
      <c r="Y73" s="45" t="str" cm="1">
        <f t="array" aca="1" ref="Y73" ca="1">INDIRECT(ADDRESS((ROW(73:73)-2),IF(MOD(COLUMN(Y:Y)-11-$K73,32)=0,32,MOD(COLUMN(Y:Y)-11-$K73,32))+11))</f>
        <v>1</v>
      </c>
      <c r="Z73" s="45" t="str" cm="1">
        <f t="array" aca="1" ref="Z73" ca="1">INDIRECT(ADDRESS((ROW(73:73)-2),IF(MOD(COLUMN(Z:Z)-11-$K73,32)=0,32,MOD(COLUMN(Z:Z)-11-$K73,32))+11))</f>
        <v>0</v>
      </c>
      <c r="AA73" s="45" t="str" cm="1">
        <f t="array" aca="1" ref="AA73" ca="1">INDIRECT(ADDRESS((ROW(73:73)-2),IF(MOD(COLUMN(AA:AA)-11-$K73,32)=0,32,MOD(COLUMN(AA:AA)-11-$K73,32))+11))</f>
        <v>1</v>
      </c>
      <c r="AB73" s="42" t="str" cm="1">
        <f t="array" aca="1" ref="AB73" ca="1">INDIRECT(ADDRESS((ROW(73:73)-2),IF(MOD(COLUMN(AB:AB)-11-$K73,32)=0,32,MOD(COLUMN(AB:AB)-11-$K73,32))+11))</f>
        <v>0</v>
      </c>
      <c r="AC73" s="42" t="str" cm="1">
        <f t="array" aca="1" ref="AC73" ca="1">INDIRECT(ADDRESS((ROW(73:73)-2),IF(MOD(COLUMN(AC:AC)-11-$K73,32)=0,32,MOD(COLUMN(AC:AC)-11-$K73,32))+11))</f>
        <v>1</v>
      </c>
      <c r="AD73" s="42" t="str" cm="1">
        <f t="array" aca="1" ref="AD73" ca="1">INDIRECT(ADDRESS((ROW(73:73)-2),IF(MOD(COLUMN(AD:AD)-11-$K73,32)=0,32,MOD(COLUMN(AD:AD)-11-$K73,32))+11))</f>
        <v>0</v>
      </c>
      <c r="AE73" s="42" t="str" cm="1">
        <f t="array" aca="1" ref="AE73" ca="1">INDIRECT(ADDRESS((ROW(73:73)-2),IF(MOD(COLUMN(AE:AE)-11-$K73,32)=0,32,MOD(COLUMN(AE:AE)-11-$K73,32))+11))</f>
        <v>0</v>
      </c>
      <c r="AF73" s="43" t="str" cm="1">
        <f t="array" aca="1" ref="AF73" ca="1">INDIRECT(ADDRESS((ROW(73:73)-2),IF(MOD(COLUMN(AF:AF)-11-$K73,32)=0,32,MOD(COLUMN(AF:AF)-11-$K73,32))+11))</f>
        <v>0</v>
      </c>
      <c r="AG73" s="43" t="str" cm="1">
        <f t="array" aca="1" ref="AG73" ca="1">INDIRECT(ADDRESS((ROW(73:73)-2),IF(MOD(COLUMN(AG:AG)-11-$K73,32)=0,32,MOD(COLUMN(AG:AG)-11-$K73,32))+11))</f>
        <v>1</v>
      </c>
      <c r="AH73" s="43" t="str" cm="1">
        <f t="array" aca="1" ref="AH73" ca="1">INDIRECT(ADDRESS((ROW(73:73)-2),IF(MOD(COLUMN(AH:AH)-11-$K73,32)=0,32,MOD(COLUMN(AH:AH)-11-$K73,32))+11))</f>
        <v>0</v>
      </c>
      <c r="AI73" s="43" t="str" cm="1">
        <f t="array" aca="1" ref="AI73" ca="1">INDIRECT(ADDRESS((ROW(73:73)-2),IF(MOD(COLUMN(AI:AI)-11-$K73,32)=0,32,MOD(COLUMN(AI:AI)-11-$K73,32))+11))</f>
        <v>1</v>
      </c>
      <c r="AJ73" s="44" t="str" cm="1">
        <f t="array" aca="1" ref="AJ73" ca="1">INDIRECT(ADDRESS((ROW(73:73)-2),IF(MOD(COLUMN(AJ:AJ)-11-$K73,32)=0,32,MOD(COLUMN(AJ:AJ)-11-$K73,32))+11))</f>
        <v>1</v>
      </c>
      <c r="AK73" s="44" t="str" cm="1">
        <f t="array" aca="1" ref="AK73" ca="1">INDIRECT(ADDRESS((ROW(73:73)-2),IF(MOD(COLUMN(AK:AK)-11-$K73,32)=0,32,MOD(COLUMN(AK:AK)-11-$K73,32))+11))</f>
        <v>1</v>
      </c>
      <c r="AL73" s="44" t="str" cm="1">
        <f t="array" aca="1" ref="AL73" ca="1">INDIRECT(ADDRESS((ROW(73:73)-2),IF(MOD(COLUMN(AL:AL)-11-$K73,32)=0,32,MOD(COLUMN(AL:AL)-11-$K73,32))+11))</f>
        <v>0</v>
      </c>
      <c r="AM73" s="44" t="str" cm="1">
        <f t="array" aca="1" ref="AM73" ca="1">INDIRECT(ADDRESS((ROW(73:73)-2),IF(MOD(COLUMN(AM:AM)-11-$K73,32)=0,32,MOD(COLUMN(AM:AM)-11-$K73,32))+11))</f>
        <v>0</v>
      </c>
      <c r="AN73" s="45" t="str" cm="1">
        <f t="array" aca="1" ref="AN73" ca="1">INDIRECT(ADDRESS((ROW(73:73)-2),IF(MOD(COLUMN(AN:AN)-11-$K73,32)=0,32,MOD(COLUMN(AN:AN)-11-$K73,32))+11))</f>
        <v>1</v>
      </c>
      <c r="AO73" s="45" t="str" cm="1">
        <f t="array" aca="1" ref="AO73" ca="1">INDIRECT(ADDRESS((ROW(73:73)-2),IF(MOD(COLUMN(AO:AO)-11-$K73,32)=0,32,MOD(COLUMN(AO:AO)-11-$K73,32))+11))</f>
        <v>0</v>
      </c>
      <c r="AP73" s="45" t="str" cm="1">
        <f t="array" aca="1" ref="AP73" ca="1">INDIRECT(ADDRESS((ROW(73:73)-2),IF(MOD(COLUMN(AP:AP)-11-$K73,32)=0,32,MOD(COLUMN(AP:AP)-11-$K73,32))+11))</f>
        <v>1</v>
      </c>
      <c r="AQ73" s="45" t="str" cm="1">
        <f t="array" aca="1" ref="AQ73" ca="1">INDIRECT(ADDRESS((ROW(73:73)-2),IF(MOD(COLUMN(AQ:AQ)-11-$K73,32)=0,32,MOD(COLUMN(AQ:AQ)-11-$K73,32))+11))</f>
        <v>0</v>
      </c>
      <c r="AR73" s="41" t="str">
        <f t="shared" ca="1" si="148"/>
        <v>00010110</v>
      </c>
      <c r="AS73" s="41" t="str">
        <f t="shared" ca="1" si="149"/>
        <v>11110101</v>
      </c>
      <c r="AT73" s="40" t="str">
        <f t="shared" ca="1" si="150"/>
        <v>01000101</v>
      </c>
      <c r="AU73" s="40" t="str">
        <f t="shared" ca="1" si="151"/>
        <v>11001010</v>
      </c>
      <c r="AV73" s="40">
        <f t="shared" ca="1" si="152"/>
        <v>22</v>
      </c>
      <c r="AW73" s="40">
        <f t="shared" ca="1" si="153"/>
        <v>245</v>
      </c>
      <c r="AX73" s="40">
        <f t="shared" ca="1" si="154"/>
        <v>69</v>
      </c>
      <c r="AY73" s="40">
        <f t="shared" ca="1" si="155"/>
        <v>202</v>
      </c>
      <c r="AZ73" s="46">
        <f t="shared" ca="1" si="156"/>
        <v>385172938</v>
      </c>
    </row>
    <row r="74" spans="1:52" ht="15" thickBot="1" x14ac:dyDescent="0.4">
      <c r="A74" t="s">
        <v>225</v>
      </c>
      <c r="B74">
        <f>HEX2DEC(H71)</f>
        <v>1359893119</v>
      </c>
      <c r="C74">
        <f ca="1">I79</f>
        <v>82390102</v>
      </c>
      <c r="D74">
        <f ca="1">I84</f>
        <v>4265046576</v>
      </c>
      <c r="E74" s="30">
        <f>Const!C5</f>
        <v>3921009573</v>
      </c>
      <c r="F74" s="61">
        <f>Home!B7</f>
        <v>1936029285</v>
      </c>
      <c r="G74" s="54">
        <f ca="1">B74+C74+D74+E74+F74</f>
        <v>11564368655</v>
      </c>
      <c r="I74" s="54">
        <f ca="1">_xlfn.BITXOR(_xlfn.BITXOR(AZ72,AZ73),AZ74)</f>
        <v>1506832351</v>
      </c>
      <c r="J74" s="48" t="s">
        <v>215</v>
      </c>
      <c r="K74" s="56">
        <v>22</v>
      </c>
      <c r="L74" s="57" t="str" cm="1">
        <f t="array" aca="1" ref="L74" ca="1">INDIRECT(ADDRESS((ROW(74:74)-3),IF(MOD(COLUMN(L:L)-11-$K74,32)=0,32,MOD(COLUMN(L:L)-11-$K74,32))+11))</f>
        <v>1</v>
      </c>
      <c r="M74" s="57" t="str" cm="1">
        <f t="array" aca="1" ref="M74" ca="1">INDIRECT(ADDRESS((ROW(74:74)-3),IF(MOD(COLUMN(M:M)-11-$K74,32)=0,32,MOD(COLUMN(M:M)-11-$K74,32))+11))</f>
        <v>1</v>
      </c>
      <c r="N74" s="57" t="str" cm="1">
        <f t="array" aca="1" ref="N74" ca="1">INDIRECT(ADDRESS((ROW(74:74)-3),IF(MOD(COLUMN(N:N)-11-$K74,32)=0,32,MOD(COLUMN(N:N)-11-$K74,32))+11))</f>
        <v>1</v>
      </c>
      <c r="O74" s="57" t="str" cm="1">
        <f t="array" aca="1" ref="O74" ca="1">INDIRECT(ADDRESS((ROW(74:74)-3),IF(MOD(COLUMN(O:O)-11-$K74,32)=0,32,MOD(COLUMN(O:O)-11-$K74,32))+11))</f>
        <v>0</v>
      </c>
      <c r="P74" s="58" t="str" cm="1">
        <f t="array" aca="1" ref="P74" ca="1">INDIRECT(ADDRESS((ROW(74:74)-3),IF(MOD(COLUMN(P:P)-11-$K74,32)=0,32,MOD(COLUMN(P:P)-11-$K74,32))+11))</f>
        <v>0</v>
      </c>
      <c r="Q74" s="58" t="str" cm="1">
        <f t="array" aca="1" ref="Q74" ca="1">INDIRECT(ADDRESS((ROW(74:74)-3),IF(MOD(COLUMN(Q:Q)-11-$K74,32)=0,32,MOD(COLUMN(Q:Q)-11-$K74,32))+11))</f>
        <v>1</v>
      </c>
      <c r="R74" s="58" t="str" cm="1">
        <f t="array" aca="1" ref="R74" ca="1">INDIRECT(ADDRESS((ROW(74:74)-3),IF(MOD(COLUMN(R:R)-11-$K74,32)=0,32,MOD(COLUMN(R:R)-11-$K74,32))+11))</f>
        <v>0</v>
      </c>
      <c r="S74" s="58" t="str" cm="1">
        <f t="array" aca="1" ref="S74" ca="1">INDIRECT(ADDRESS((ROW(74:74)-3),IF(MOD(COLUMN(S:S)-11-$K74,32)=0,32,MOD(COLUMN(S:S)-11-$K74,32))+11))</f>
        <v>1</v>
      </c>
      <c r="T74" s="59" t="str" cm="1">
        <f t="array" aca="1" ref="T74" ca="1">INDIRECT(ADDRESS((ROW(74:74)-3),IF(MOD(COLUMN(T:T)-11-$K74,32)=0,32,MOD(COLUMN(T:T)-11-$K74,32))+11))</f>
        <v>0</v>
      </c>
      <c r="U74" s="59" t="str" cm="1">
        <f t="array" aca="1" ref="U74" ca="1">INDIRECT(ADDRESS((ROW(74:74)-3),IF(MOD(COLUMN(U:U)-11-$K74,32)=0,32,MOD(COLUMN(U:U)-11-$K74,32))+11))</f>
        <v>0</v>
      </c>
      <c r="V74" s="59" t="str" cm="1">
        <f t="array" aca="1" ref="V74" ca="1">INDIRECT(ADDRESS((ROW(74:74)-3),IF(MOD(COLUMN(V:V)-11-$K74,32)=0,32,MOD(COLUMN(V:V)-11-$K74,32))+11))</f>
        <v>0</v>
      </c>
      <c r="W74" s="59" t="str" cm="1">
        <f t="array" aca="1" ref="W74" ca="1">INDIRECT(ADDRESS((ROW(74:74)-3),IF(MOD(COLUMN(W:W)-11-$K74,32)=0,32,MOD(COLUMN(W:W)-11-$K74,32))+11))</f>
        <v>0</v>
      </c>
      <c r="X74" s="60" t="str" cm="1">
        <f t="array" aca="1" ref="X74" ca="1">INDIRECT(ADDRESS((ROW(74:74)-3),IF(MOD(COLUMN(X:X)-11-$K74,32)=0,32,MOD(COLUMN(X:X)-11-$K74,32))+11))</f>
        <v>1</v>
      </c>
      <c r="Y74" s="60" t="str" cm="1">
        <f t="array" aca="1" ref="Y74" ca="1">INDIRECT(ADDRESS((ROW(74:74)-3),IF(MOD(COLUMN(Y:Y)-11-$K74,32)=0,32,MOD(COLUMN(Y:Y)-11-$K74,32))+11))</f>
        <v>0</v>
      </c>
      <c r="Z74" s="60" t="str" cm="1">
        <f t="array" aca="1" ref="Z74" ca="1">INDIRECT(ADDRESS((ROW(74:74)-3),IF(MOD(COLUMN(Z:Z)-11-$K74,32)=0,32,MOD(COLUMN(Z:Z)-11-$K74,32))+11))</f>
        <v>1</v>
      </c>
      <c r="AA74" s="60" t="str" cm="1">
        <f t="array" aca="1" ref="AA74" ca="1">INDIRECT(ADDRESS((ROW(74:74)-3),IF(MOD(COLUMN(AA:AA)-11-$K74,32)=0,32,MOD(COLUMN(AA:AA)-11-$K74,32))+11))</f>
        <v>1</v>
      </c>
      <c r="AB74" s="57" t="str" cm="1">
        <f t="array" aca="1" ref="AB74" ca="1">INDIRECT(ADDRESS((ROW(74:74)-3),IF(MOD(COLUMN(AB:AB)-11-$K74,32)=0,32,MOD(COLUMN(AB:AB)-11-$K74,32))+11))</f>
        <v>0</v>
      </c>
      <c r="AC74" s="57" t="str" cm="1">
        <f t="array" aca="1" ref="AC74" ca="1">INDIRECT(ADDRESS((ROW(74:74)-3),IF(MOD(COLUMN(AC:AC)-11-$K74,32)=0,32,MOD(COLUMN(AC:AC)-11-$K74,32))+11))</f>
        <v>1</v>
      </c>
      <c r="AD74" s="57" t="str" cm="1">
        <f t="array" aca="1" ref="AD74" ca="1">INDIRECT(ADDRESS((ROW(74:74)-3),IF(MOD(COLUMN(AD:AD)-11-$K74,32)=0,32,MOD(COLUMN(AD:AD)-11-$K74,32))+11))</f>
        <v>1</v>
      </c>
      <c r="AE74" s="57" t="str" cm="1">
        <f t="array" aca="1" ref="AE74" ca="1">INDIRECT(ADDRESS((ROW(74:74)-3),IF(MOD(COLUMN(AE:AE)-11-$K74,32)=0,32,MOD(COLUMN(AE:AE)-11-$K74,32))+11))</f>
        <v>1</v>
      </c>
      <c r="AF74" s="58" t="str" cm="1">
        <f t="array" aca="1" ref="AF74" ca="1">INDIRECT(ADDRESS((ROW(74:74)-3),IF(MOD(COLUMN(AF:AF)-11-$K74,32)=0,32,MOD(COLUMN(AF:AF)-11-$K74,32))+11))</f>
        <v>1</v>
      </c>
      <c r="AG74" s="58" t="str" cm="1">
        <f t="array" aca="1" ref="AG74" ca="1">INDIRECT(ADDRESS((ROW(74:74)-3),IF(MOD(COLUMN(AG:AG)-11-$K74,32)=0,32,MOD(COLUMN(AG:AG)-11-$K74,32))+11))</f>
        <v>0</v>
      </c>
      <c r="AH74" s="58" t="str" cm="1">
        <f t="array" aca="1" ref="AH74" ca="1">INDIRECT(ADDRESS((ROW(74:74)-3),IF(MOD(COLUMN(AH:AH)-11-$K74,32)=0,32,MOD(COLUMN(AH:AH)-11-$K74,32))+11))</f>
        <v>1</v>
      </c>
      <c r="AI74" s="58" t="str" cm="1">
        <f t="array" aca="1" ref="AI74" ca="1">INDIRECT(ADDRESS((ROW(74:74)-3),IF(MOD(COLUMN(AI:AI)-11-$K74,32)=0,32,MOD(COLUMN(AI:AI)-11-$K74,32))+11))</f>
        <v>0</v>
      </c>
      <c r="AJ74" s="59" t="str" cm="1">
        <f t="array" aca="1" ref="AJ74" ca="1">INDIRECT(ADDRESS((ROW(74:74)-3),IF(MOD(COLUMN(AJ:AJ)-11-$K74,32)=0,32,MOD(COLUMN(AJ:AJ)-11-$K74,32))+11))</f>
        <v>1</v>
      </c>
      <c r="AK74" s="59" t="str" cm="1">
        <f t="array" aca="1" ref="AK74" ca="1">INDIRECT(ADDRESS((ROW(74:74)-3),IF(MOD(COLUMN(AK:AK)-11-$K74,32)=0,32,MOD(COLUMN(AK:AK)-11-$K74,32))+11))</f>
        <v>0</v>
      </c>
      <c r="AL74" s="59" t="str" cm="1">
        <f t="array" aca="1" ref="AL74" ca="1">INDIRECT(ADDRESS((ROW(74:74)-3),IF(MOD(COLUMN(AL:AL)-11-$K74,32)=0,32,MOD(COLUMN(AL:AL)-11-$K74,32))+11))</f>
        <v>1</v>
      </c>
      <c r="AM74" s="59" t="str" cm="1">
        <f t="array" aca="1" ref="AM74" ca="1">INDIRECT(ADDRESS((ROW(74:74)-3),IF(MOD(COLUMN(AM:AM)-11-$K74,32)=0,32,MOD(COLUMN(AM:AM)-11-$K74,32))+11))</f>
        <v>0</v>
      </c>
      <c r="AN74" s="60" t="str" cm="1">
        <f t="array" aca="1" ref="AN74" ca="1">INDIRECT(ADDRESS((ROW(74:74)-3),IF(MOD(COLUMN(AN:AN)-11-$K74,32)=0,32,MOD(COLUMN(AN:AN)-11-$K74,32))+11))</f>
        <v>0</v>
      </c>
      <c r="AO74" s="60" t="str" cm="1">
        <f t="array" aca="1" ref="AO74" ca="1">INDIRECT(ADDRESS((ROW(74:74)-3),IF(MOD(COLUMN(AO:AO)-11-$K74,32)=0,32,MOD(COLUMN(AO:AO)-11-$K74,32))+11))</f>
        <v>0</v>
      </c>
      <c r="AP74" s="60" t="str" cm="1">
        <f t="array" aca="1" ref="AP74" ca="1">INDIRECT(ADDRESS((ROW(74:74)-3),IF(MOD(COLUMN(AP:AP)-11-$K74,32)=0,32,MOD(COLUMN(AP:AP)-11-$K74,32))+11))</f>
        <v>1</v>
      </c>
      <c r="AQ74" s="60" t="str" cm="1">
        <f t="array" aca="1" ref="AQ74" ca="1">INDIRECT(ADDRESS((ROW(74:74)-3),IF(MOD(COLUMN(AQ:AQ)-11-$K74,32)=0,32,MOD(COLUMN(AQ:AQ)-11-$K74,32))+11))</f>
        <v>0</v>
      </c>
      <c r="AR74" s="49" t="str">
        <f t="shared" ca="1" si="148"/>
        <v>11100101</v>
      </c>
      <c r="AS74" s="49" t="str">
        <f t="shared" ca="1" si="149"/>
        <v>00001011</v>
      </c>
      <c r="AT74" s="48" t="str">
        <f t="shared" ca="1" si="150"/>
        <v>01111010</v>
      </c>
      <c r="AU74" s="48" t="str">
        <f t="shared" ca="1" si="151"/>
        <v>10100010</v>
      </c>
      <c r="AV74" s="48">
        <f t="shared" ca="1" si="152"/>
        <v>229</v>
      </c>
      <c r="AW74" s="48">
        <f t="shared" ca="1" si="153"/>
        <v>11</v>
      </c>
      <c r="AX74" s="48">
        <f t="shared" ca="1" si="154"/>
        <v>122</v>
      </c>
      <c r="AY74" s="48">
        <f t="shared" ca="1" si="155"/>
        <v>162</v>
      </c>
      <c r="AZ74" s="50">
        <f t="shared" ca="1" si="156"/>
        <v>3842734754</v>
      </c>
    </row>
    <row r="75" spans="1:52" ht="15" thickBot="1" x14ac:dyDescent="0.4"/>
    <row r="76" spans="1:52" x14ac:dyDescent="0.35">
      <c r="I76" s="31"/>
      <c r="J76" s="51" t="s">
        <v>216</v>
      </c>
      <c r="K76" s="52"/>
      <c r="L76" s="34" t="str">
        <f ca="1">MID(HEX2BIN(MID($E71,1,1),4),1,1)</f>
        <v>0</v>
      </c>
      <c r="M76" s="34" t="str">
        <f ca="1">MID(HEX2BIN(MID($E71,1,1),4),2,1)</f>
        <v>1</v>
      </c>
      <c r="N76" s="34" t="str">
        <f ca="1">MID(HEX2BIN(MID($E71,1,1),4),3,1)</f>
        <v>0</v>
      </c>
      <c r="O76" s="34" t="str">
        <f ca="1">MID(HEX2BIN(MID($E71,1,1),4),4,1)</f>
        <v>1</v>
      </c>
      <c r="P76" s="35" t="str">
        <f ca="1">MID(HEX2BIN(MID($E71,2,1),4),1,1)</f>
        <v>0</v>
      </c>
      <c r="Q76" s="35" t="str">
        <f ca="1">MID(HEX2BIN(MID($E71,2,1),4),2,1)</f>
        <v>1</v>
      </c>
      <c r="R76" s="35" t="str">
        <f ca="1">MID(HEX2BIN(MID($E71,2,1),4),3,1)</f>
        <v>0</v>
      </c>
      <c r="S76" s="35" t="str">
        <f ca="1">MID(HEX2BIN(MID($E71,2,1),4),4,1)</f>
        <v>1</v>
      </c>
      <c r="T76" s="36" t="str">
        <f ca="1">MID(HEX2BIN(MID($E71,3,1),4),1,1)</f>
        <v>1</v>
      </c>
      <c r="U76" s="36" t="str">
        <f ca="1">MID(HEX2BIN(MID($E71,3,1),4),2,1)</f>
        <v>0</v>
      </c>
      <c r="V76" s="36" t="str">
        <f ca="1">MID(HEX2BIN(MID($E71,3,1),4),3,1)</f>
        <v>1</v>
      </c>
      <c r="W76" s="36" t="str">
        <f ca="1">MID(HEX2BIN(MID($E71,3,1),4),4,1)</f>
        <v>0</v>
      </c>
      <c r="X76" s="37" t="str">
        <f ca="1">MID(HEX2BIN(MID($E71,4,1),4),1,1)</f>
        <v>1</v>
      </c>
      <c r="Y76" s="37" t="str">
        <f ca="1">MID(HEX2BIN(MID($E71,4,1),4),2,1)</f>
        <v>0</v>
      </c>
      <c r="Z76" s="37" t="str">
        <f ca="1">MID(HEX2BIN(MID($E71,4,1),4),3,1)</f>
        <v>1</v>
      </c>
      <c r="AA76" s="37" t="str">
        <f ca="1">MID(HEX2BIN(MID($E71,4,1),4),4,1)</f>
        <v>0</v>
      </c>
      <c r="AB76" s="34" t="str">
        <f ca="1">MID(HEX2BIN(MID($E71,5,1),4),1,1)</f>
        <v>1</v>
      </c>
      <c r="AC76" s="34" t="str">
        <f ca="1">MID(HEX2BIN(MID($E71,5,1),4),2,1)</f>
        <v>0</v>
      </c>
      <c r="AD76" s="34" t="str">
        <f ca="1">MID(HEX2BIN(MID($E71,5,1),4),3,1)</f>
        <v>1</v>
      </c>
      <c r="AE76" s="34" t="str">
        <f ca="1">MID(HEX2BIN(MID($E71,5,1),4),4,1)</f>
        <v>0</v>
      </c>
      <c r="AF76" s="35" t="str">
        <f ca="1">MID(HEX2BIN(MID($E71,6,1),4),1,1)</f>
        <v>1</v>
      </c>
      <c r="AG76" s="35" t="str">
        <f ca="1">MID(HEX2BIN(MID($E71,6,1),4),2,1)</f>
        <v>0</v>
      </c>
      <c r="AH76" s="35" t="str">
        <f ca="1">MID(HEX2BIN(MID($E71,6,1),4),3,1)</f>
        <v>1</v>
      </c>
      <c r="AI76" s="35" t="str">
        <f ca="1">MID(HEX2BIN(MID($E71,6,1),4),4,1)</f>
        <v>0</v>
      </c>
      <c r="AJ76" s="36" t="str">
        <f ca="1">MID(HEX2BIN(MID($E71,7,1),4),1,1)</f>
        <v>0</v>
      </c>
      <c r="AK76" s="36" t="str">
        <f ca="1">MID(HEX2BIN(MID($E71,7,1),4),2,1)</f>
        <v>1</v>
      </c>
      <c r="AL76" s="36" t="str">
        <f ca="1">MID(HEX2BIN(MID($E71,7,1),4),3,1)</f>
        <v>1</v>
      </c>
      <c r="AM76" s="36" t="str">
        <f ca="1">MID(HEX2BIN(MID($E71,7,1),4),4,1)</f>
        <v>0</v>
      </c>
      <c r="AN76" s="37" t="str">
        <f ca="1">MID(HEX2BIN(MID($E71,8,1),4),1,1)</f>
        <v>0</v>
      </c>
      <c r="AO76" s="37" t="str">
        <f ca="1">MID(HEX2BIN(MID($E71,8,1),4),2,1)</f>
        <v>1</v>
      </c>
      <c r="AP76" s="37" t="str">
        <f ca="1">MID(HEX2BIN(MID($E71,8,1),4),3,1)</f>
        <v>1</v>
      </c>
      <c r="AQ76" s="37" t="str">
        <f ca="1">MID(HEX2BIN(MID($E71,8,1),4),4,1)</f>
        <v>1</v>
      </c>
      <c r="AR76" s="33" t="str">
        <f t="shared" ref="AR76:AR79" ca="1" si="157">_xlfn.CONCAT(L76,M76,N76,O76,P76,Q76,R76,S76)</f>
        <v>01010101</v>
      </c>
      <c r="AS76" s="33" t="str">
        <f t="shared" ref="AS76:AS79" ca="1" si="158">_xlfn.CONCAT(T76,U76,V76,W76,X76,Y76,Z76,AA76)</f>
        <v>10101010</v>
      </c>
      <c r="AT76" s="32" t="str">
        <f t="shared" ref="AT76:AT79" ca="1" si="159">_xlfn.CONCAT(AB76,AC76,AD76,AE76,AF76,AG76,AH76,AI76)</f>
        <v>10101010</v>
      </c>
      <c r="AU76" s="32" t="str">
        <f t="shared" ref="AU76:AU79" ca="1" si="160">_xlfn.CONCAT(AJ76,AK76,AL76,AM76,AN76,AO76,AP76,AQ76)</f>
        <v>01100111</v>
      </c>
      <c r="AV76" s="32">
        <f t="shared" ref="AV76:AV79" ca="1" si="161">BIN2DEC(AR76)</f>
        <v>85</v>
      </c>
      <c r="AW76" s="32">
        <f t="shared" ref="AW76:AW79" ca="1" si="162">BIN2DEC(AS76)</f>
        <v>170</v>
      </c>
      <c r="AX76" s="32">
        <f t="shared" ref="AX76:AX79" ca="1" si="163">BIN2DEC(AT76)</f>
        <v>170</v>
      </c>
      <c r="AY76" s="32">
        <f t="shared" ref="AY76:AY79" ca="1" si="164">BIN2DEC(AU76)</f>
        <v>103</v>
      </c>
      <c r="AZ76" s="38">
        <f t="shared" ref="AZ76:AZ79" ca="1" si="165">(AV76*2^24)+(AW76*2^16)+(AX76*2^8)+AY76</f>
        <v>1437248103</v>
      </c>
    </row>
    <row r="77" spans="1:52" ht="15" thickBot="1" x14ac:dyDescent="0.4">
      <c r="A77" t="s">
        <v>227</v>
      </c>
      <c r="I77" s="39"/>
      <c r="J77" s="40" t="s">
        <v>215</v>
      </c>
      <c r="K77" s="53">
        <v>6</v>
      </c>
      <c r="L77" s="42" t="str" cm="1">
        <f t="array" aca="1" ref="L77" ca="1">INDIRECT(ADDRESS((ROW(77:77)-1),IF(MOD(COLUMN(L:L)-11-$K77,32)=0,32,MOD(COLUMN(L:L)-11-$K77,32))+11))</f>
        <v>1</v>
      </c>
      <c r="M77" s="42" t="str" cm="1">
        <f t="array" aca="1" ref="M77" ca="1">INDIRECT(ADDRESS((ROW(77:77)-1),IF(MOD(COLUMN(M:M)-11-$K77,32)=0,32,MOD(COLUMN(M:M)-11-$K77,32))+11))</f>
        <v>0</v>
      </c>
      <c r="N77" s="42" t="str" cm="1">
        <f t="array" aca="1" ref="N77" ca="1">INDIRECT(ADDRESS((ROW(77:77)-1),IF(MOD(COLUMN(N:N)-11-$K77,32)=0,32,MOD(COLUMN(N:N)-11-$K77,32))+11))</f>
        <v>0</v>
      </c>
      <c r="O77" s="42" t="str" cm="1">
        <f t="array" aca="1" ref="O77" ca="1">INDIRECT(ADDRESS((ROW(77:77)-1),IF(MOD(COLUMN(O:O)-11-$K77,32)=0,32,MOD(COLUMN(O:O)-11-$K77,32))+11))</f>
        <v>1</v>
      </c>
      <c r="P77" s="43" t="str" cm="1">
        <f t="array" aca="1" ref="P77" ca="1">INDIRECT(ADDRESS((ROW(77:77)-1),IF(MOD(COLUMN(P:P)-11-$K77,32)=0,32,MOD(COLUMN(P:P)-11-$K77,32))+11))</f>
        <v>1</v>
      </c>
      <c r="Q77" s="43" t="str" cm="1">
        <f t="array" aca="1" ref="Q77" ca="1">INDIRECT(ADDRESS((ROW(77:77)-1),IF(MOD(COLUMN(Q:Q)-11-$K77,32)=0,32,MOD(COLUMN(Q:Q)-11-$K77,32))+11))</f>
        <v>1</v>
      </c>
      <c r="R77" s="43" t="str" cm="1">
        <f t="array" aca="1" ref="R77" ca="1">INDIRECT(ADDRESS((ROW(77:77)-1),IF(MOD(COLUMN(R:R)-11-$K77,32)=0,32,MOD(COLUMN(R:R)-11-$K77,32))+11))</f>
        <v>0</v>
      </c>
      <c r="S77" s="43" t="str" cm="1">
        <f t="array" aca="1" ref="S77" ca="1">INDIRECT(ADDRESS((ROW(77:77)-1),IF(MOD(COLUMN(S:S)-11-$K77,32)=0,32,MOD(COLUMN(S:S)-11-$K77,32))+11))</f>
        <v>1</v>
      </c>
      <c r="T77" s="44" t="str" cm="1">
        <f t="array" aca="1" ref="T77" ca="1">INDIRECT(ADDRESS((ROW(77:77)-1),IF(MOD(COLUMN(T:T)-11-$K77,32)=0,32,MOD(COLUMN(T:T)-11-$K77,32))+11))</f>
        <v>0</v>
      </c>
      <c r="U77" s="44" t="str" cm="1">
        <f t="array" aca="1" ref="U77" ca="1">INDIRECT(ADDRESS((ROW(77:77)-1),IF(MOD(COLUMN(U:U)-11-$K77,32)=0,32,MOD(COLUMN(U:U)-11-$K77,32))+11))</f>
        <v>1</v>
      </c>
      <c r="V77" s="44" t="str" cm="1">
        <f t="array" aca="1" ref="V77" ca="1">INDIRECT(ADDRESS((ROW(77:77)-1),IF(MOD(COLUMN(V:V)-11-$K77,32)=0,32,MOD(COLUMN(V:V)-11-$K77,32))+11))</f>
        <v>0</v>
      </c>
      <c r="W77" s="44" t="str" cm="1">
        <f t="array" aca="1" ref="W77" ca="1">INDIRECT(ADDRESS((ROW(77:77)-1),IF(MOD(COLUMN(W:W)-11-$K77,32)=0,32,MOD(COLUMN(W:W)-11-$K77,32))+11))</f>
        <v>1</v>
      </c>
      <c r="X77" s="45" t="str" cm="1">
        <f t="array" aca="1" ref="X77" ca="1">INDIRECT(ADDRESS((ROW(77:77)-1),IF(MOD(COLUMN(X:X)-11-$K77,32)=0,32,MOD(COLUMN(X:X)-11-$K77,32))+11))</f>
        <v>0</v>
      </c>
      <c r="Y77" s="45" t="str" cm="1">
        <f t="array" aca="1" ref="Y77" ca="1">INDIRECT(ADDRESS((ROW(77:77)-1),IF(MOD(COLUMN(Y:Y)-11-$K77,32)=0,32,MOD(COLUMN(Y:Y)-11-$K77,32))+11))</f>
        <v>1</v>
      </c>
      <c r="Z77" s="45" t="str" cm="1">
        <f t="array" aca="1" ref="Z77" ca="1">INDIRECT(ADDRESS((ROW(77:77)-1),IF(MOD(COLUMN(Z:Z)-11-$K77,32)=0,32,MOD(COLUMN(Z:Z)-11-$K77,32))+11))</f>
        <v>1</v>
      </c>
      <c r="AA77" s="45" t="str" cm="1">
        <f t="array" aca="1" ref="AA77" ca="1">INDIRECT(ADDRESS((ROW(77:77)-1),IF(MOD(COLUMN(AA:AA)-11-$K77,32)=0,32,MOD(COLUMN(AA:AA)-11-$K77,32))+11))</f>
        <v>0</v>
      </c>
      <c r="AB77" s="42" t="str" cm="1">
        <f t="array" aca="1" ref="AB77" ca="1">INDIRECT(ADDRESS((ROW(77:77)-1),IF(MOD(COLUMN(AB:AB)-11-$K77,32)=0,32,MOD(COLUMN(AB:AB)-11-$K77,32))+11))</f>
        <v>1</v>
      </c>
      <c r="AC77" s="42" t="str" cm="1">
        <f t="array" aca="1" ref="AC77" ca="1">INDIRECT(ADDRESS((ROW(77:77)-1),IF(MOD(COLUMN(AC:AC)-11-$K77,32)=0,32,MOD(COLUMN(AC:AC)-11-$K77,32))+11))</f>
        <v>0</v>
      </c>
      <c r="AD77" s="42" t="str" cm="1">
        <f t="array" aca="1" ref="AD77" ca="1">INDIRECT(ADDRESS((ROW(77:77)-1),IF(MOD(COLUMN(AD:AD)-11-$K77,32)=0,32,MOD(COLUMN(AD:AD)-11-$K77,32))+11))</f>
        <v>1</v>
      </c>
      <c r="AE77" s="42" t="str" cm="1">
        <f t="array" aca="1" ref="AE77" ca="1">INDIRECT(ADDRESS((ROW(77:77)-1),IF(MOD(COLUMN(AE:AE)-11-$K77,32)=0,32,MOD(COLUMN(AE:AE)-11-$K77,32))+11))</f>
        <v>0</v>
      </c>
      <c r="AF77" s="43" t="str" cm="1">
        <f t="array" aca="1" ref="AF77" ca="1">INDIRECT(ADDRESS((ROW(77:77)-1),IF(MOD(COLUMN(AF:AF)-11-$K77,32)=0,32,MOD(COLUMN(AF:AF)-11-$K77,32))+11))</f>
        <v>1</v>
      </c>
      <c r="AG77" s="43" t="str" cm="1">
        <f t="array" aca="1" ref="AG77" ca="1">INDIRECT(ADDRESS((ROW(77:77)-1),IF(MOD(COLUMN(AG:AG)-11-$K77,32)=0,32,MOD(COLUMN(AG:AG)-11-$K77,32))+11))</f>
        <v>0</v>
      </c>
      <c r="AH77" s="43" t="str" cm="1">
        <f t="array" aca="1" ref="AH77" ca="1">INDIRECT(ADDRESS((ROW(77:77)-1),IF(MOD(COLUMN(AH:AH)-11-$K77,32)=0,32,MOD(COLUMN(AH:AH)-11-$K77,32))+11))</f>
        <v>1</v>
      </c>
      <c r="AI77" s="43" t="str" cm="1">
        <f t="array" aca="1" ref="AI77" ca="1">INDIRECT(ADDRESS((ROW(77:77)-1),IF(MOD(COLUMN(AI:AI)-11-$K77,32)=0,32,MOD(COLUMN(AI:AI)-11-$K77,32))+11))</f>
        <v>0</v>
      </c>
      <c r="AJ77" s="44" t="str" cm="1">
        <f t="array" aca="1" ref="AJ77" ca="1">INDIRECT(ADDRESS((ROW(77:77)-1),IF(MOD(COLUMN(AJ:AJ)-11-$K77,32)=0,32,MOD(COLUMN(AJ:AJ)-11-$K77,32))+11))</f>
        <v>1</v>
      </c>
      <c r="AK77" s="44" t="str" cm="1">
        <f t="array" aca="1" ref="AK77" ca="1">INDIRECT(ADDRESS((ROW(77:77)-1),IF(MOD(COLUMN(AK:AK)-11-$K77,32)=0,32,MOD(COLUMN(AK:AK)-11-$K77,32))+11))</f>
        <v>0</v>
      </c>
      <c r="AL77" s="44" t="str" cm="1">
        <f t="array" aca="1" ref="AL77" ca="1">INDIRECT(ADDRESS((ROW(77:77)-1),IF(MOD(COLUMN(AL:AL)-11-$K77,32)=0,32,MOD(COLUMN(AL:AL)-11-$K77,32))+11))</f>
        <v>1</v>
      </c>
      <c r="AM77" s="44" t="str" cm="1">
        <f t="array" aca="1" ref="AM77" ca="1">INDIRECT(ADDRESS((ROW(77:77)-1),IF(MOD(COLUMN(AM:AM)-11-$K77,32)=0,32,MOD(COLUMN(AM:AM)-11-$K77,32))+11))</f>
        <v>0</v>
      </c>
      <c r="AN77" s="45" t="str" cm="1">
        <f t="array" aca="1" ref="AN77" ca="1">INDIRECT(ADDRESS((ROW(77:77)-1),IF(MOD(COLUMN(AN:AN)-11-$K77,32)=0,32,MOD(COLUMN(AN:AN)-11-$K77,32))+11))</f>
        <v>1</v>
      </c>
      <c r="AO77" s="45" t="str" cm="1">
        <f t="array" aca="1" ref="AO77" ca="1">INDIRECT(ADDRESS((ROW(77:77)-1),IF(MOD(COLUMN(AO:AO)-11-$K77,32)=0,32,MOD(COLUMN(AO:AO)-11-$K77,32))+11))</f>
        <v>0</v>
      </c>
      <c r="AP77" s="45" t="str" cm="1">
        <f t="array" aca="1" ref="AP77" ca="1">INDIRECT(ADDRESS((ROW(77:77)-1),IF(MOD(COLUMN(AP:AP)-11-$K77,32)=0,32,MOD(COLUMN(AP:AP)-11-$K77,32))+11))</f>
        <v>0</v>
      </c>
      <c r="AQ77" s="45" t="str" cm="1">
        <f t="array" aca="1" ref="AQ77" ca="1">INDIRECT(ADDRESS((ROW(77:77)-1),IF(MOD(COLUMN(AQ:AQ)-11-$K77,32)=0,32,MOD(COLUMN(AQ:AQ)-11-$K77,32))+11))</f>
        <v>1</v>
      </c>
      <c r="AR77" s="41" t="str">
        <f t="shared" ca="1" si="157"/>
        <v>10011101</v>
      </c>
      <c r="AS77" s="41" t="str">
        <f t="shared" ca="1" si="158"/>
        <v>01010110</v>
      </c>
      <c r="AT77" s="40" t="str">
        <f t="shared" ca="1" si="159"/>
        <v>10101010</v>
      </c>
      <c r="AU77" s="40" t="str">
        <f t="shared" ca="1" si="160"/>
        <v>10101001</v>
      </c>
      <c r="AV77" s="40">
        <f t="shared" ca="1" si="161"/>
        <v>157</v>
      </c>
      <c r="AW77" s="40">
        <f t="shared" ca="1" si="162"/>
        <v>86</v>
      </c>
      <c r="AX77" s="40">
        <f t="shared" ca="1" si="163"/>
        <v>170</v>
      </c>
      <c r="AY77" s="40">
        <f t="shared" ca="1" si="164"/>
        <v>169</v>
      </c>
      <c r="AZ77" s="46">
        <f t="shared" ca="1" si="165"/>
        <v>2639702697</v>
      </c>
    </row>
    <row r="78" spans="1:52" ht="15" thickBot="1" x14ac:dyDescent="0.4">
      <c r="A78" t="s">
        <v>228</v>
      </c>
      <c r="B78">
        <f ca="1">I74</f>
        <v>1506832351</v>
      </c>
      <c r="C78">
        <f ca="1">I88</f>
        <v>1627222206</v>
      </c>
      <c r="G78" s="54">
        <f ca="1">B78+C78</f>
        <v>3134054557</v>
      </c>
      <c r="I78" s="39"/>
      <c r="J78" s="40" t="s">
        <v>215</v>
      </c>
      <c r="K78" s="53">
        <v>11</v>
      </c>
      <c r="L78" s="42" t="str" cm="1">
        <f t="array" aca="1" ref="L78" ca="1">INDIRECT(ADDRESS((ROW(78:78)-2),IF(MOD(COLUMN(L:L)-11-$K78,32)=0,32,MOD(COLUMN(L:L)-11-$K78,32))+11))</f>
        <v>0</v>
      </c>
      <c r="M78" s="42" t="str" cm="1">
        <f t="array" aca="1" ref="M78" ca="1">INDIRECT(ADDRESS((ROW(78:78)-2),IF(MOD(COLUMN(M:M)-11-$K78,32)=0,32,MOD(COLUMN(M:M)-11-$K78,32))+11))</f>
        <v>1</v>
      </c>
      <c r="N78" s="42" t="str" cm="1">
        <f t="array" aca="1" ref="N78" ca="1">INDIRECT(ADDRESS((ROW(78:78)-2),IF(MOD(COLUMN(N:N)-11-$K78,32)=0,32,MOD(COLUMN(N:N)-11-$K78,32))+11))</f>
        <v>0</v>
      </c>
      <c r="O78" s="42" t="str" cm="1">
        <f t="array" aca="1" ref="O78" ca="1">INDIRECT(ADDRESS((ROW(78:78)-2),IF(MOD(COLUMN(O:O)-11-$K78,32)=0,32,MOD(COLUMN(O:O)-11-$K78,32))+11))</f>
        <v>0</v>
      </c>
      <c r="P78" s="43" t="str" cm="1">
        <f t="array" aca="1" ref="P78" ca="1">INDIRECT(ADDRESS((ROW(78:78)-2),IF(MOD(COLUMN(P:P)-11-$K78,32)=0,32,MOD(COLUMN(P:P)-11-$K78,32))+11))</f>
        <v>1</v>
      </c>
      <c r="Q78" s="43" t="str" cm="1">
        <f t="array" aca="1" ref="Q78" ca="1">INDIRECT(ADDRESS((ROW(78:78)-2),IF(MOD(COLUMN(Q:Q)-11-$K78,32)=0,32,MOD(COLUMN(Q:Q)-11-$K78,32))+11))</f>
        <v>1</v>
      </c>
      <c r="R78" s="43" t="str" cm="1">
        <f t="array" aca="1" ref="R78" ca="1">INDIRECT(ADDRESS((ROW(78:78)-2),IF(MOD(COLUMN(R:R)-11-$K78,32)=0,32,MOD(COLUMN(R:R)-11-$K78,32))+11))</f>
        <v>0</v>
      </c>
      <c r="S78" s="43" t="str" cm="1">
        <f t="array" aca="1" ref="S78" ca="1">INDIRECT(ADDRESS((ROW(78:78)-2),IF(MOD(COLUMN(S:S)-11-$K78,32)=0,32,MOD(COLUMN(S:S)-11-$K78,32))+11))</f>
        <v>0</v>
      </c>
      <c r="T78" s="44" t="str" cm="1">
        <f t="array" aca="1" ref="T78" ca="1">INDIRECT(ADDRESS((ROW(78:78)-2),IF(MOD(COLUMN(T:T)-11-$K78,32)=0,32,MOD(COLUMN(T:T)-11-$K78,32))+11))</f>
        <v>1</v>
      </c>
      <c r="U78" s="44" t="str" cm="1">
        <f t="array" aca="1" ref="U78" ca="1">INDIRECT(ADDRESS((ROW(78:78)-2),IF(MOD(COLUMN(U:U)-11-$K78,32)=0,32,MOD(COLUMN(U:U)-11-$K78,32))+11))</f>
        <v>1</v>
      </c>
      <c r="V78" s="44" t="str" cm="1">
        <f t="array" aca="1" ref="V78" ca="1">INDIRECT(ADDRESS((ROW(78:78)-2),IF(MOD(COLUMN(V:V)-11-$K78,32)=0,32,MOD(COLUMN(V:V)-11-$K78,32))+11))</f>
        <v>1</v>
      </c>
      <c r="W78" s="44" t="str" cm="1">
        <f t="array" aca="1" ref="W78" ca="1">INDIRECT(ADDRESS((ROW(78:78)-2),IF(MOD(COLUMN(W:W)-11-$K78,32)=0,32,MOD(COLUMN(W:W)-11-$K78,32))+11))</f>
        <v>0</v>
      </c>
      <c r="X78" s="45" t="str" cm="1">
        <f t="array" aca="1" ref="X78" ca="1">INDIRECT(ADDRESS((ROW(78:78)-2),IF(MOD(COLUMN(X:X)-11-$K78,32)=0,32,MOD(COLUMN(X:X)-11-$K78,32))+11))</f>
        <v>1</v>
      </c>
      <c r="Y78" s="45" t="str" cm="1">
        <f t="array" aca="1" ref="Y78" ca="1">INDIRECT(ADDRESS((ROW(78:78)-2),IF(MOD(COLUMN(Y:Y)-11-$K78,32)=0,32,MOD(COLUMN(Y:Y)-11-$K78,32))+11))</f>
        <v>0</v>
      </c>
      <c r="Z78" s="45" t="str" cm="1">
        <f t="array" aca="1" ref="Z78" ca="1">INDIRECT(ADDRESS((ROW(78:78)-2),IF(MOD(COLUMN(Z:Z)-11-$K78,32)=0,32,MOD(COLUMN(Z:Z)-11-$K78,32))+11))</f>
        <v>1</v>
      </c>
      <c r="AA78" s="45" t="str" cm="1">
        <f t="array" aca="1" ref="AA78" ca="1">INDIRECT(ADDRESS((ROW(78:78)-2),IF(MOD(COLUMN(AA:AA)-11-$K78,32)=0,32,MOD(COLUMN(AA:AA)-11-$K78,32))+11))</f>
        <v>0</v>
      </c>
      <c r="AB78" s="42" t="str" cm="1">
        <f t="array" aca="1" ref="AB78" ca="1">INDIRECT(ADDRESS((ROW(78:78)-2),IF(MOD(COLUMN(AB:AB)-11-$K78,32)=0,32,MOD(COLUMN(AB:AB)-11-$K78,32))+11))</f>
        <v>1</v>
      </c>
      <c r="AC78" s="42" t="str" cm="1">
        <f t="array" aca="1" ref="AC78" ca="1">INDIRECT(ADDRESS((ROW(78:78)-2),IF(MOD(COLUMN(AC:AC)-11-$K78,32)=0,32,MOD(COLUMN(AC:AC)-11-$K78,32))+11))</f>
        <v>0</v>
      </c>
      <c r="AD78" s="42" t="str" cm="1">
        <f t="array" aca="1" ref="AD78" ca="1">INDIRECT(ADDRESS((ROW(78:78)-2),IF(MOD(COLUMN(AD:AD)-11-$K78,32)=0,32,MOD(COLUMN(AD:AD)-11-$K78,32))+11))</f>
        <v>1</v>
      </c>
      <c r="AE78" s="42" t="str" cm="1">
        <f t="array" aca="1" ref="AE78" ca="1">INDIRECT(ADDRESS((ROW(78:78)-2),IF(MOD(COLUMN(AE:AE)-11-$K78,32)=0,32,MOD(COLUMN(AE:AE)-11-$K78,32))+11))</f>
        <v>1</v>
      </c>
      <c r="AF78" s="43" t="str" cm="1">
        <f t="array" aca="1" ref="AF78" ca="1">INDIRECT(ADDRESS((ROW(78:78)-2),IF(MOD(COLUMN(AF:AF)-11-$K78,32)=0,32,MOD(COLUMN(AF:AF)-11-$K78,32))+11))</f>
        <v>0</v>
      </c>
      <c r="AG78" s="43" t="str" cm="1">
        <f t="array" aca="1" ref="AG78" ca="1">INDIRECT(ADDRESS((ROW(78:78)-2),IF(MOD(COLUMN(AG:AG)-11-$K78,32)=0,32,MOD(COLUMN(AG:AG)-11-$K78,32))+11))</f>
        <v>1</v>
      </c>
      <c r="AH78" s="43" t="str" cm="1">
        <f t="array" aca="1" ref="AH78" ca="1">INDIRECT(ADDRESS((ROW(78:78)-2),IF(MOD(COLUMN(AH:AH)-11-$K78,32)=0,32,MOD(COLUMN(AH:AH)-11-$K78,32))+11))</f>
        <v>0</v>
      </c>
      <c r="AI78" s="43" t="str" cm="1">
        <f t="array" aca="1" ref="AI78" ca="1">INDIRECT(ADDRESS((ROW(78:78)-2),IF(MOD(COLUMN(AI:AI)-11-$K78,32)=0,32,MOD(COLUMN(AI:AI)-11-$K78,32))+11))</f>
        <v>1</v>
      </c>
      <c r="AJ78" s="44" t="str" cm="1">
        <f t="array" aca="1" ref="AJ78" ca="1">INDIRECT(ADDRESS((ROW(78:78)-2),IF(MOD(COLUMN(AJ:AJ)-11-$K78,32)=0,32,MOD(COLUMN(AJ:AJ)-11-$K78,32))+11))</f>
        <v>0</v>
      </c>
      <c r="AK78" s="44" t="str" cm="1">
        <f t="array" aca="1" ref="AK78" ca="1">INDIRECT(ADDRESS((ROW(78:78)-2),IF(MOD(COLUMN(AK:AK)-11-$K78,32)=0,32,MOD(COLUMN(AK:AK)-11-$K78,32))+11))</f>
        <v>1</v>
      </c>
      <c r="AL78" s="44" t="str" cm="1">
        <f t="array" aca="1" ref="AL78" ca="1">INDIRECT(ADDRESS((ROW(78:78)-2),IF(MOD(COLUMN(AL:AL)-11-$K78,32)=0,32,MOD(COLUMN(AL:AL)-11-$K78,32))+11))</f>
        <v>0</v>
      </c>
      <c r="AM78" s="44" t="str" cm="1">
        <f t="array" aca="1" ref="AM78" ca="1">INDIRECT(ADDRESS((ROW(78:78)-2),IF(MOD(COLUMN(AM:AM)-11-$K78,32)=0,32,MOD(COLUMN(AM:AM)-11-$K78,32))+11))</f>
        <v>1</v>
      </c>
      <c r="AN78" s="45" t="str" cm="1">
        <f t="array" aca="1" ref="AN78" ca="1">INDIRECT(ADDRESS((ROW(78:78)-2),IF(MOD(COLUMN(AN:AN)-11-$K78,32)=0,32,MOD(COLUMN(AN:AN)-11-$K78,32))+11))</f>
        <v>0</v>
      </c>
      <c r="AO78" s="45" t="str" cm="1">
        <f t="array" aca="1" ref="AO78" ca="1">INDIRECT(ADDRESS((ROW(78:78)-2),IF(MOD(COLUMN(AO:AO)-11-$K78,32)=0,32,MOD(COLUMN(AO:AO)-11-$K78,32))+11))</f>
        <v>1</v>
      </c>
      <c r="AP78" s="45" t="str" cm="1">
        <f t="array" aca="1" ref="AP78" ca="1">INDIRECT(ADDRESS((ROW(78:78)-2),IF(MOD(COLUMN(AP:AP)-11-$K78,32)=0,32,MOD(COLUMN(AP:AP)-11-$K78,32))+11))</f>
        <v>0</v>
      </c>
      <c r="AQ78" s="45" t="str" cm="1">
        <f t="array" aca="1" ref="AQ78" ca="1">INDIRECT(ADDRESS((ROW(78:78)-2),IF(MOD(COLUMN(AQ:AQ)-11-$K78,32)=0,32,MOD(COLUMN(AQ:AQ)-11-$K78,32))+11))</f>
        <v>1</v>
      </c>
      <c r="AR78" s="41" t="str">
        <f t="shared" ca="1" si="157"/>
        <v>01001100</v>
      </c>
      <c r="AS78" s="41" t="str">
        <f t="shared" ca="1" si="158"/>
        <v>11101010</v>
      </c>
      <c r="AT78" s="40" t="str">
        <f t="shared" ca="1" si="159"/>
        <v>10110101</v>
      </c>
      <c r="AU78" s="40" t="str">
        <f t="shared" ca="1" si="160"/>
        <v>01010101</v>
      </c>
      <c r="AV78" s="40">
        <f t="shared" ca="1" si="161"/>
        <v>76</v>
      </c>
      <c r="AW78" s="40">
        <f t="shared" ca="1" si="162"/>
        <v>234</v>
      </c>
      <c r="AX78" s="40">
        <f t="shared" ca="1" si="163"/>
        <v>181</v>
      </c>
      <c r="AY78" s="40">
        <f t="shared" ca="1" si="164"/>
        <v>85</v>
      </c>
      <c r="AZ78" s="46">
        <f t="shared" ca="1" si="165"/>
        <v>1290450261</v>
      </c>
    </row>
    <row r="79" spans="1:52" ht="15" thickBot="1" x14ac:dyDescent="0.4">
      <c r="I79" s="54">
        <f ca="1">_xlfn.BITXOR(_xlfn.BITXOR(AZ77,AZ78),AZ79)</f>
        <v>82390102</v>
      </c>
      <c r="J79" s="48" t="s">
        <v>215</v>
      </c>
      <c r="K79" s="56">
        <v>25</v>
      </c>
      <c r="L79" s="57" t="str" cm="1">
        <f t="array" aca="1" ref="L79" ca="1">INDIRECT(ADDRESS((ROW(79:79)-3),IF(MOD(COLUMN(L:L)-11-$K79,32)=0,32,MOD(COLUMN(L:L)-11-$K79,32))+11))</f>
        <v>1</v>
      </c>
      <c r="M79" s="57" t="str" cm="1">
        <f t="array" aca="1" ref="M79" ca="1">INDIRECT(ADDRESS((ROW(79:79)-3),IF(MOD(COLUMN(M:M)-11-$K79,32)=0,32,MOD(COLUMN(M:M)-11-$K79,32))+11))</f>
        <v>1</v>
      </c>
      <c r="N79" s="57" t="str" cm="1">
        <f t="array" aca="1" ref="N79" ca="1">INDIRECT(ADDRESS((ROW(79:79)-3),IF(MOD(COLUMN(N:N)-11-$K79,32)=0,32,MOD(COLUMN(N:N)-11-$K79,32))+11))</f>
        <v>0</v>
      </c>
      <c r="O79" s="57" t="str" cm="1">
        <f t="array" aca="1" ref="O79" ca="1">INDIRECT(ADDRESS((ROW(79:79)-3),IF(MOD(COLUMN(O:O)-11-$K79,32)=0,32,MOD(COLUMN(O:O)-11-$K79,32))+11))</f>
        <v>1</v>
      </c>
      <c r="P79" s="58" t="str" cm="1">
        <f t="array" aca="1" ref="P79" ca="1">INDIRECT(ADDRESS((ROW(79:79)-3),IF(MOD(COLUMN(P:P)-11-$K79,32)=0,32,MOD(COLUMN(P:P)-11-$K79,32))+11))</f>
        <v>0</v>
      </c>
      <c r="Q79" s="58" t="str" cm="1">
        <f t="array" aca="1" ref="Q79" ca="1">INDIRECT(ADDRESS((ROW(79:79)-3),IF(MOD(COLUMN(Q:Q)-11-$K79,32)=0,32,MOD(COLUMN(Q:Q)-11-$K79,32))+11))</f>
        <v>1</v>
      </c>
      <c r="R79" s="58" t="str" cm="1">
        <f t="array" aca="1" ref="R79" ca="1">INDIRECT(ADDRESS((ROW(79:79)-3),IF(MOD(COLUMN(R:R)-11-$K79,32)=0,32,MOD(COLUMN(R:R)-11-$K79,32))+11))</f>
        <v>0</v>
      </c>
      <c r="S79" s="58" t="str" cm="1">
        <f t="array" aca="1" ref="S79" ca="1">INDIRECT(ADDRESS((ROW(79:79)-3),IF(MOD(COLUMN(S:S)-11-$K79,32)=0,32,MOD(COLUMN(S:S)-11-$K79,32))+11))</f>
        <v>1</v>
      </c>
      <c r="T79" s="59" t="str" cm="1">
        <f t="array" aca="1" ref="T79" ca="1">INDIRECT(ADDRESS((ROW(79:79)-3),IF(MOD(COLUMN(T:T)-11-$K79,32)=0,32,MOD(COLUMN(T:T)-11-$K79,32))+11))</f>
        <v>0</v>
      </c>
      <c r="U79" s="59" t="str" cm="1">
        <f t="array" aca="1" ref="U79" ca="1">INDIRECT(ADDRESS((ROW(79:79)-3),IF(MOD(COLUMN(U:U)-11-$K79,32)=0,32,MOD(COLUMN(U:U)-11-$K79,32))+11))</f>
        <v>1</v>
      </c>
      <c r="V79" s="59" t="str" cm="1">
        <f t="array" aca="1" ref="V79" ca="1">INDIRECT(ADDRESS((ROW(79:79)-3),IF(MOD(COLUMN(V:V)-11-$K79,32)=0,32,MOD(COLUMN(V:V)-11-$K79,32))+11))</f>
        <v>0</v>
      </c>
      <c r="W79" s="59" t="str" cm="1">
        <f t="array" aca="1" ref="W79" ca="1">INDIRECT(ADDRESS((ROW(79:79)-3),IF(MOD(COLUMN(W:W)-11-$K79,32)=0,32,MOD(COLUMN(W:W)-11-$K79,32))+11))</f>
        <v>1</v>
      </c>
      <c r="X79" s="60" t="str" cm="1">
        <f t="array" aca="1" ref="X79" ca="1">INDIRECT(ADDRESS((ROW(79:79)-3),IF(MOD(COLUMN(X:X)-11-$K79,32)=0,32,MOD(COLUMN(X:X)-11-$K79,32))+11))</f>
        <v>0</v>
      </c>
      <c r="Y79" s="60" t="str" cm="1">
        <f t="array" aca="1" ref="Y79" ca="1">INDIRECT(ADDRESS((ROW(79:79)-3),IF(MOD(COLUMN(Y:Y)-11-$K79,32)=0,32,MOD(COLUMN(Y:Y)-11-$K79,32))+11))</f>
        <v>1</v>
      </c>
      <c r="Z79" s="60" t="str" cm="1">
        <f t="array" aca="1" ref="Z79" ca="1">INDIRECT(ADDRESS((ROW(79:79)-3),IF(MOD(COLUMN(Z:Z)-11-$K79,32)=0,32,MOD(COLUMN(Z:Z)-11-$K79,32))+11))</f>
        <v>0</v>
      </c>
      <c r="AA79" s="60" t="str" cm="1">
        <f t="array" aca="1" ref="AA79" ca="1">INDIRECT(ADDRESS((ROW(79:79)-3),IF(MOD(COLUMN(AA:AA)-11-$K79,32)=0,32,MOD(COLUMN(AA:AA)-11-$K79,32))+11))</f>
        <v>1</v>
      </c>
      <c r="AB79" s="57" t="str" cm="1">
        <f t="array" aca="1" ref="AB79" ca="1">INDIRECT(ADDRESS((ROW(79:79)-3),IF(MOD(COLUMN(AB:AB)-11-$K79,32)=0,32,MOD(COLUMN(AB:AB)-11-$K79,32))+11))</f>
        <v>0</v>
      </c>
      <c r="AC79" s="57" t="str" cm="1">
        <f t="array" aca="1" ref="AC79" ca="1">INDIRECT(ADDRESS((ROW(79:79)-3),IF(MOD(COLUMN(AC:AC)-11-$K79,32)=0,32,MOD(COLUMN(AC:AC)-11-$K79,32))+11))</f>
        <v>0</v>
      </c>
      <c r="AD79" s="57" t="str" cm="1">
        <f t="array" aca="1" ref="AD79" ca="1">INDIRECT(ADDRESS((ROW(79:79)-3),IF(MOD(COLUMN(AD:AD)-11-$K79,32)=0,32,MOD(COLUMN(AD:AD)-11-$K79,32))+11))</f>
        <v>1</v>
      </c>
      <c r="AE79" s="57" t="str" cm="1">
        <f t="array" aca="1" ref="AE79" ca="1">INDIRECT(ADDRESS((ROW(79:79)-3),IF(MOD(COLUMN(AE:AE)-11-$K79,32)=0,32,MOD(COLUMN(AE:AE)-11-$K79,32))+11))</f>
        <v>1</v>
      </c>
      <c r="AF79" s="58" t="str" cm="1">
        <f t="array" aca="1" ref="AF79" ca="1">INDIRECT(ADDRESS((ROW(79:79)-3),IF(MOD(COLUMN(AF:AF)-11-$K79,32)=0,32,MOD(COLUMN(AF:AF)-11-$K79,32))+11))</f>
        <v>0</v>
      </c>
      <c r="AG79" s="58" t="str" cm="1">
        <f t="array" aca="1" ref="AG79" ca="1">INDIRECT(ADDRESS((ROW(79:79)-3),IF(MOD(COLUMN(AG:AG)-11-$K79,32)=0,32,MOD(COLUMN(AG:AG)-11-$K79,32))+11))</f>
        <v>0</v>
      </c>
      <c r="AH79" s="58" t="str" cm="1">
        <f t="array" aca="1" ref="AH79" ca="1">INDIRECT(ADDRESS((ROW(79:79)-3),IF(MOD(COLUMN(AH:AH)-11-$K79,32)=0,32,MOD(COLUMN(AH:AH)-11-$K79,32))+11))</f>
        <v>1</v>
      </c>
      <c r="AI79" s="58" t="str" cm="1">
        <f t="array" aca="1" ref="AI79" ca="1">INDIRECT(ADDRESS((ROW(79:79)-3),IF(MOD(COLUMN(AI:AI)-11-$K79,32)=0,32,MOD(COLUMN(AI:AI)-11-$K79,32))+11))</f>
        <v>1</v>
      </c>
      <c r="AJ79" s="59" t="str" cm="1">
        <f t="array" aca="1" ref="AJ79" ca="1">INDIRECT(ADDRESS((ROW(79:79)-3),IF(MOD(COLUMN(AJ:AJ)-11-$K79,32)=0,32,MOD(COLUMN(AJ:AJ)-11-$K79,32))+11))</f>
        <v>1</v>
      </c>
      <c r="AK79" s="59" t="str" cm="1">
        <f t="array" aca="1" ref="AK79" ca="1">INDIRECT(ADDRESS((ROW(79:79)-3),IF(MOD(COLUMN(AK:AK)-11-$K79,32)=0,32,MOD(COLUMN(AK:AK)-11-$K79,32))+11))</f>
        <v>0</v>
      </c>
      <c r="AL79" s="59" t="str" cm="1">
        <f t="array" aca="1" ref="AL79" ca="1">INDIRECT(ADDRESS((ROW(79:79)-3),IF(MOD(COLUMN(AL:AL)-11-$K79,32)=0,32,MOD(COLUMN(AL:AL)-11-$K79,32))+11))</f>
        <v>1</v>
      </c>
      <c r="AM79" s="59" t="str" cm="1">
        <f t="array" aca="1" ref="AM79" ca="1">INDIRECT(ADDRESS((ROW(79:79)-3),IF(MOD(COLUMN(AM:AM)-11-$K79,32)=0,32,MOD(COLUMN(AM:AM)-11-$K79,32))+11))</f>
        <v>0</v>
      </c>
      <c r="AN79" s="60" t="str" cm="1">
        <f t="array" aca="1" ref="AN79" ca="1">INDIRECT(ADDRESS((ROW(79:79)-3),IF(MOD(COLUMN(AN:AN)-11-$K79,32)=0,32,MOD(COLUMN(AN:AN)-11-$K79,32))+11))</f>
        <v>1</v>
      </c>
      <c r="AO79" s="60" t="str" cm="1">
        <f t="array" aca="1" ref="AO79" ca="1">INDIRECT(ADDRESS((ROW(79:79)-3),IF(MOD(COLUMN(AO:AO)-11-$K79,32)=0,32,MOD(COLUMN(AO:AO)-11-$K79,32))+11))</f>
        <v>0</v>
      </c>
      <c r="AP79" s="60" t="str" cm="1">
        <f t="array" aca="1" ref="AP79" ca="1">INDIRECT(ADDRESS((ROW(79:79)-3),IF(MOD(COLUMN(AP:AP)-11-$K79,32)=0,32,MOD(COLUMN(AP:AP)-11-$K79,32))+11))</f>
        <v>1</v>
      </c>
      <c r="AQ79" s="60" t="str" cm="1">
        <f t="array" aca="1" ref="AQ79" ca="1">INDIRECT(ADDRESS((ROW(79:79)-3),IF(MOD(COLUMN(AQ:AQ)-11-$K79,32)=0,32,MOD(COLUMN(AQ:AQ)-11-$K79,32))+11))</f>
        <v>0</v>
      </c>
      <c r="AR79" s="49" t="str">
        <f t="shared" ca="1" si="157"/>
        <v>11010101</v>
      </c>
      <c r="AS79" s="49" t="str">
        <f t="shared" ca="1" si="158"/>
        <v>01010101</v>
      </c>
      <c r="AT79" s="48" t="str">
        <f t="shared" ca="1" si="159"/>
        <v>00110011</v>
      </c>
      <c r="AU79" s="48" t="str">
        <f t="shared" ca="1" si="160"/>
        <v>10101010</v>
      </c>
      <c r="AV79" s="48">
        <f t="shared" ca="1" si="161"/>
        <v>213</v>
      </c>
      <c r="AW79" s="48">
        <f t="shared" ca="1" si="162"/>
        <v>85</v>
      </c>
      <c r="AX79" s="48">
        <f t="shared" ca="1" si="163"/>
        <v>51</v>
      </c>
      <c r="AY79" s="48">
        <f t="shared" ca="1" si="164"/>
        <v>170</v>
      </c>
      <c r="AZ79" s="50">
        <f t="shared" ca="1" si="165"/>
        <v>3579130794</v>
      </c>
    </row>
    <row r="80" spans="1:52" ht="15" thickBot="1" x14ac:dyDescent="0.4"/>
    <row r="81" spans="1:52" x14ac:dyDescent="0.35">
      <c r="I81" s="31"/>
      <c r="J81" s="32" t="s">
        <v>217</v>
      </c>
      <c r="K81" s="33" t="s">
        <v>10</v>
      </c>
      <c r="L81" s="34" t="str">
        <f ca="1">MID(HEX2BIN(MID($E71,1,1),4),1,1)</f>
        <v>0</v>
      </c>
      <c r="M81" s="34" t="str">
        <f ca="1">MID(HEX2BIN(MID($E71,1,1),4),2,1)</f>
        <v>1</v>
      </c>
      <c r="N81" s="34" t="str">
        <f ca="1">MID(HEX2BIN(MID($E71,1,1),4),3,1)</f>
        <v>0</v>
      </c>
      <c r="O81" s="34" t="str">
        <f ca="1">MID(HEX2BIN(MID($E71,1,1),4),4,1)</f>
        <v>1</v>
      </c>
      <c r="P81" s="35" t="str">
        <f ca="1">MID(HEX2BIN(MID($E71,2,1),4),1,1)</f>
        <v>0</v>
      </c>
      <c r="Q81" s="35" t="str">
        <f ca="1">MID(HEX2BIN(MID($E71,2,1),4),2,1)</f>
        <v>1</v>
      </c>
      <c r="R81" s="35" t="str">
        <f ca="1">MID(HEX2BIN(MID($E71,2,1),4),3,1)</f>
        <v>0</v>
      </c>
      <c r="S81" s="35" t="str">
        <f ca="1">MID(HEX2BIN(MID($E71,2,1),4),4,1)</f>
        <v>1</v>
      </c>
      <c r="T81" s="36" t="str">
        <f ca="1">MID(HEX2BIN(MID($E71,3,1),4),1,1)</f>
        <v>1</v>
      </c>
      <c r="U81" s="36" t="str">
        <f ca="1">MID(HEX2BIN(MID($E71,3,1),4),2,1)</f>
        <v>0</v>
      </c>
      <c r="V81" s="36" t="str">
        <f ca="1">MID(HEX2BIN(MID($E71,3,1),4),3,1)</f>
        <v>1</v>
      </c>
      <c r="W81" s="36" t="str">
        <f ca="1">MID(HEX2BIN(MID($E71,3,1),4),4,1)</f>
        <v>0</v>
      </c>
      <c r="X81" s="37" t="str">
        <f ca="1">MID(HEX2BIN(MID($E71,4,1),4),1,1)</f>
        <v>1</v>
      </c>
      <c r="Y81" s="37" t="str">
        <f ca="1">MID(HEX2BIN(MID($E71,4,1),4),2,1)</f>
        <v>0</v>
      </c>
      <c r="Z81" s="37" t="str">
        <f ca="1">MID(HEX2BIN(MID($E71,4,1),4),3,1)</f>
        <v>1</v>
      </c>
      <c r="AA81" s="37" t="str">
        <f ca="1">MID(HEX2BIN(MID($E71,4,1),4),4,1)</f>
        <v>0</v>
      </c>
      <c r="AB81" s="34" t="str">
        <f ca="1">MID(HEX2BIN(MID($E71,5,1),4),1,1)</f>
        <v>1</v>
      </c>
      <c r="AC81" s="34" t="str">
        <f ca="1">MID(HEX2BIN(MID($E71,5,1),4),2,1)</f>
        <v>0</v>
      </c>
      <c r="AD81" s="34" t="str">
        <f ca="1">MID(HEX2BIN(MID($E71,5,1),4),3,1)</f>
        <v>1</v>
      </c>
      <c r="AE81" s="34" t="str">
        <f ca="1">MID(HEX2BIN(MID($E71,5,1),4),4,1)</f>
        <v>0</v>
      </c>
      <c r="AF81" s="35" t="str">
        <f ca="1">MID(HEX2BIN(MID($E71,6,1),4),1,1)</f>
        <v>1</v>
      </c>
      <c r="AG81" s="35" t="str">
        <f ca="1">MID(HEX2BIN(MID($E71,6,1),4),2,1)</f>
        <v>0</v>
      </c>
      <c r="AH81" s="35" t="str">
        <f ca="1">MID(HEX2BIN(MID($E71,6,1),4),3,1)</f>
        <v>1</v>
      </c>
      <c r="AI81" s="35" t="str">
        <f ca="1">MID(HEX2BIN(MID($E71,6,1),4),4,1)</f>
        <v>0</v>
      </c>
      <c r="AJ81" s="36" t="str">
        <f ca="1">MID(HEX2BIN(MID($E71,7,1),4),1,1)</f>
        <v>0</v>
      </c>
      <c r="AK81" s="36" t="str">
        <f ca="1">MID(HEX2BIN(MID($E71,7,1),4),2,1)</f>
        <v>1</v>
      </c>
      <c r="AL81" s="36" t="str">
        <f ca="1">MID(HEX2BIN(MID($E71,7,1),4),3,1)</f>
        <v>1</v>
      </c>
      <c r="AM81" s="36" t="str">
        <f ca="1">MID(HEX2BIN(MID($E71,7,1),4),4,1)</f>
        <v>0</v>
      </c>
      <c r="AN81" s="37" t="str">
        <f ca="1">MID(HEX2BIN(MID($E71,8,1),4),1,1)</f>
        <v>0</v>
      </c>
      <c r="AO81" s="37" t="str">
        <f ca="1">MID(HEX2BIN(MID($E71,8,1),4),2,1)</f>
        <v>1</v>
      </c>
      <c r="AP81" s="37" t="str">
        <f ca="1">MID(HEX2BIN(MID($E71,8,1),4),3,1)</f>
        <v>1</v>
      </c>
      <c r="AQ81" s="37" t="str">
        <f ca="1">MID(HEX2BIN(MID($E71,8,1),4),4,1)</f>
        <v>1</v>
      </c>
      <c r="AR81" s="33" t="str">
        <f t="shared" ref="AR81:AR84" ca="1" si="166">_xlfn.CONCAT(L81,M81,N81,O81,P81,Q81,R81,S81)</f>
        <v>01010101</v>
      </c>
      <c r="AS81" s="33" t="str">
        <f t="shared" ref="AS81:AS84" ca="1" si="167">_xlfn.CONCAT(T81,U81,V81,W81,X81,Y81,Z81,AA81)</f>
        <v>10101010</v>
      </c>
      <c r="AT81" s="32" t="str">
        <f t="shared" ref="AT81:AT84" ca="1" si="168">_xlfn.CONCAT(AB81,AC81,AD81,AE81,AF81,AG81,AH81,AI81)</f>
        <v>10101010</v>
      </c>
      <c r="AU81" s="32" t="str">
        <f t="shared" ref="AU81:AU84" ca="1" si="169">_xlfn.CONCAT(AJ81,AK81,AL81,AM81,AN81,AO81,AP81,AQ81)</f>
        <v>01100111</v>
      </c>
      <c r="AV81" s="32">
        <f t="shared" ref="AV81:AV84" ca="1" si="170">BIN2DEC(AR81)</f>
        <v>85</v>
      </c>
      <c r="AW81" s="32">
        <f t="shared" ref="AW81:AW84" ca="1" si="171">BIN2DEC(AS81)</f>
        <v>170</v>
      </c>
      <c r="AX81" s="32">
        <f t="shared" ref="AX81:AX84" ca="1" si="172">BIN2DEC(AT81)</f>
        <v>170</v>
      </c>
      <c r="AY81" s="32">
        <f t="shared" ref="AY81:AY84" ca="1" si="173">BIN2DEC(AU81)</f>
        <v>103</v>
      </c>
      <c r="AZ81" s="38">
        <f t="shared" ref="AZ81:AZ84" ca="1" si="174">(AV81*2^24)+(AW81*2^16)+(AX81*2^8)+AY81</f>
        <v>1437248103</v>
      </c>
    </row>
    <row r="82" spans="1:52" x14ac:dyDescent="0.35">
      <c r="I82" s="39"/>
      <c r="J82" s="40"/>
      <c r="K82" s="41" t="s">
        <v>88</v>
      </c>
      <c r="L82" s="42" t="str">
        <f ca="1">MID(HEX2BIN(MID($F71,1,1),4),1,1)</f>
        <v>0</v>
      </c>
      <c r="M82" s="42" t="str">
        <f ca="1">MID(HEX2BIN(MID($F71,1,1),4),2,1)</f>
        <v>1</v>
      </c>
      <c r="N82" s="42" t="str">
        <f ca="1">MID(HEX2BIN(MID($F71,1,1),4),3,1)</f>
        <v>0</v>
      </c>
      <c r="O82" s="42" t="str">
        <f ca="1">MID(HEX2BIN(MID($F71,1,1),4),4,1)</f>
        <v>1</v>
      </c>
      <c r="P82" s="43" t="str">
        <f ca="1">MID(HEX2BIN(MID($F71,2,1),4),1,1)</f>
        <v>1</v>
      </c>
      <c r="Q82" s="43" t="str">
        <f ca="1">MID(HEX2BIN(MID($F71,2,1),4),2,1)</f>
        <v>1</v>
      </c>
      <c r="R82" s="43" t="str">
        <f ca="1">MID(HEX2BIN(MID($F71,2,1),4),3,1)</f>
        <v>0</v>
      </c>
      <c r="S82" s="43" t="str">
        <f ca="1">MID(HEX2BIN(MID($F71,2,1),4),4,1)</f>
        <v>0</v>
      </c>
      <c r="T82" s="44" t="str">
        <f ca="1">MID(HEX2BIN(MID($F71,3,1),4),1,1)</f>
        <v>0</v>
      </c>
      <c r="U82" s="44" t="str">
        <f ca="1">MID(HEX2BIN(MID($F71,3,1),4),2,1)</f>
        <v>1</v>
      </c>
      <c r="V82" s="44" t="str">
        <f ca="1">MID(HEX2BIN(MID($F71,3,1),4),3,1)</f>
        <v>1</v>
      </c>
      <c r="W82" s="44" t="str">
        <f ca="1">MID(HEX2BIN(MID($F71,3,1),4),4,1)</f>
        <v>0</v>
      </c>
      <c r="X82" s="45" t="str">
        <f ca="1">MID(HEX2BIN(MID($F71,4,1),4),1,1)</f>
        <v>0</v>
      </c>
      <c r="Y82" s="45" t="str">
        <f ca="1">MID(HEX2BIN(MID($F71,4,1),4),2,1)</f>
        <v>0</v>
      </c>
      <c r="Z82" s="45" t="str">
        <f ca="1">MID(HEX2BIN(MID($F71,4,1),4),3,1)</f>
        <v>1</v>
      </c>
      <c r="AA82" s="45" t="str">
        <f ca="1">MID(HEX2BIN(MID($F71,4,1),4),4,1)</f>
        <v>1</v>
      </c>
      <c r="AB82" s="42" t="str">
        <f ca="1">MID(HEX2BIN(MID($F71,5,1),4),1,1)</f>
        <v>0</v>
      </c>
      <c r="AC82" s="42" t="str">
        <f ca="1">MID(HEX2BIN(MID($F71,5,1),4),2,1)</f>
        <v>0</v>
      </c>
      <c r="AD82" s="42" t="str">
        <f ca="1">MID(HEX2BIN(MID($F71,5,1),4),3,1)</f>
        <v>1</v>
      </c>
      <c r="AE82" s="42" t="str">
        <f ca="1">MID(HEX2BIN(MID($F71,5,1),4),4,1)</f>
        <v>0</v>
      </c>
      <c r="AF82" s="43" t="str">
        <f ca="1">MID(HEX2BIN(MID($F71,6,1),4),1,1)</f>
        <v>0</v>
      </c>
      <c r="AG82" s="43" t="str">
        <f ca="1">MID(HEX2BIN(MID($F71,6,1),4),2,1)</f>
        <v>0</v>
      </c>
      <c r="AH82" s="43" t="str">
        <f ca="1">MID(HEX2BIN(MID($F71,6,1),4),3,1)</f>
        <v>1</v>
      </c>
      <c r="AI82" s="43" t="str">
        <f ca="1">MID(HEX2BIN(MID($F71,6,1),4),4,1)</f>
        <v>1</v>
      </c>
      <c r="AJ82" s="44" t="str">
        <f ca="1">MID(HEX2BIN(MID($F71,7,1),4),1,1)</f>
        <v>1</v>
      </c>
      <c r="AK82" s="44" t="str">
        <f ca="1">MID(HEX2BIN(MID($F71,7,1),4),2,1)</f>
        <v>0</v>
      </c>
      <c r="AL82" s="44" t="str">
        <f ca="1">MID(HEX2BIN(MID($F71,7,1),4),3,1)</f>
        <v>1</v>
      </c>
      <c r="AM82" s="44" t="str">
        <f ca="1">MID(HEX2BIN(MID($F71,7,1),4),4,1)</f>
        <v>1</v>
      </c>
      <c r="AN82" s="45" t="str">
        <f ca="1">MID(HEX2BIN(MID($F71,8,1),4),1,1)</f>
        <v>0</v>
      </c>
      <c r="AO82" s="45" t="str">
        <f ca="1">MID(HEX2BIN(MID($F71,8,1),4),2,1)</f>
        <v>0</v>
      </c>
      <c r="AP82" s="45" t="str">
        <f ca="1">MID(HEX2BIN(MID($F71,8,1),4),3,1)</f>
        <v>0</v>
      </c>
      <c r="AQ82" s="45" t="str">
        <f ca="1">MID(HEX2BIN(MID($F71,8,1),4),4,1)</f>
        <v>0</v>
      </c>
      <c r="AR82" s="41" t="str">
        <f t="shared" ca="1" si="166"/>
        <v>01011100</v>
      </c>
      <c r="AS82" s="41" t="str">
        <f t="shared" ca="1" si="167"/>
        <v>01100011</v>
      </c>
      <c r="AT82" s="40" t="str">
        <f t="shared" ca="1" si="168"/>
        <v>00100011</v>
      </c>
      <c r="AU82" s="40" t="str">
        <f t="shared" ca="1" si="169"/>
        <v>10110000</v>
      </c>
      <c r="AV82" s="40">
        <f t="shared" ca="1" si="170"/>
        <v>92</v>
      </c>
      <c r="AW82" s="40">
        <f t="shared" ca="1" si="171"/>
        <v>99</v>
      </c>
      <c r="AX82" s="40">
        <f t="shared" ca="1" si="172"/>
        <v>35</v>
      </c>
      <c r="AY82" s="40">
        <f t="shared" ca="1" si="173"/>
        <v>176</v>
      </c>
      <c r="AZ82" s="46">
        <f t="shared" ca="1" si="174"/>
        <v>1550001072</v>
      </c>
    </row>
    <row r="83" spans="1:52" ht="15" thickBot="1" x14ac:dyDescent="0.4">
      <c r="I83" s="39"/>
      <c r="J83" s="40"/>
      <c r="K83" s="41" t="s">
        <v>93</v>
      </c>
      <c r="L83" s="42" t="str">
        <f ca="1">MID(HEX2BIN(MID($G71,1,1),4),1,1)</f>
        <v>1</v>
      </c>
      <c r="M83" s="42" t="str">
        <f ca="1">MID(HEX2BIN(MID($G71,1,1),4),2,1)</f>
        <v>1</v>
      </c>
      <c r="N83" s="42" t="str">
        <f ca="1">MID(HEX2BIN(MID($G71,1,1),4),3,1)</f>
        <v>1</v>
      </c>
      <c r="O83" s="42" t="str">
        <f ca="1">MID(HEX2BIN(MID($G71,1,1),4),4,1)</f>
        <v>1</v>
      </c>
      <c r="P83" s="43" t="str">
        <f ca="1">MID(HEX2BIN(MID($G71,2,1),4),1,1)</f>
        <v>1</v>
      </c>
      <c r="Q83" s="43" t="str">
        <f ca="1">MID(HEX2BIN(MID($G71,2,1),4),2,1)</f>
        <v>1</v>
      </c>
      <c r="R83" s="43" t="str">
        <f ca="1">MID(HEX2BIN(MID($G71,2,1),4),3,1)</f>
        <v>1</v>
      </c>
      <c r="S83" s="43" t="str">
        <f ca="1">MID(HEX2BIN(MID($G71,2,1),4),4,1)</f>
        <v>1</v>
      </c>
      <c r="T83" s="44" t="str">
        <f ca="1">MID(HEX2BIN(MID($G71,3,1),4),1,1)</f>
        <v>0</v>
      </c>
      <c r="U83" s="44" t="str">
        <f ca="1">MID(HEX2BIN(MID($G71,3,1),4),2,1)</f>
        <v>0</v>
      </c>
      <c r="V83" s="44" t="str">
        <f ca="1">MID(HEX2BIN(MID($G71,3,1),4),3,1)</f>
        <v>1</v>
      </c>
      <c r="W83" s="44" t="str">
        <f ca="1">MID(HEX2BIN(MID($G71,3,1),4),4,1)</f>
        <v>1</v>
      </c>
      <c r="X83" s="45" t="str">
        <f ca="1">MID(HEX2BIN(MID($G71,4,1),4),1,1)</f>
        <v>0</v>
      </c>
      <c r="Y83" s="45" t="str">
        <f ca="1">MID(HEX2BIN(MID($G71,4,1),4),2,1)</f>
        <v>1</v>
      </c>
      <c r="Z83" s="45" t="str">
        <f ca="1">MID(HEX2BIN(MID($G71,4,1),4),3,1)</f>
        <v>1</v>
      </c>
      <c r="AA83" s="45" t="str">
        <f ca="1">MID(HEX2BIN(MID($G71,4,1),4),4,1)</f>
        <v>1</v>
      </c>
      <c r="AB83" s="42" t="str">
        <f ca="1">MID(HEX2BIN(MID($G71,5,1),4),1,1)</f>
        <v>0</v>
      </c>
      <c r="AC83" s="42" t="str">
        <f ca="1">MID(HEX2BIN(MID($G71,5,1),4),2,1)</f>
        <v>1</v>
      </c>
      <c r="AD83" s="42" t="str">
        <f ca="1">MID(HEX2BIN(MID($G71,5,1),4),3,1)</f>
        <v>0</v>
      </c>
      <c r="AE83" s="42" t="str">
        <f ca="1">MID(HEX2BIN(MID($G71,5,1),4),4,1)</f>
        <v>1</v>
      </c>
      <c r="AF83" s="43" t="str">
        <f ca="1">MID(HEX2BIN(MID($G71,6,1),4),1,1)</f>
        <v>1</v>
      </c>
      <c r="AG83" s="43" t="str">
        <f ca="1">MID(HEX2BIN(MID($G71,6,1),4),2,1)</f>
        <v>0</v>
      </c>
      <c r="AH83" s="43" t="str">
        <f ca="1">MID(HEX2BIN(MID($G71,6,1),4),3,1)</f>
        <v>0</v>
      </c>
      <c r="AI83" s="43" t="str">
        <f ca="1">MID(HEX2BIN(MID($G71,6,1),4),4,1)</f>
        <v>0</v>
      </c>
      <c r="AJ83" s="44" t="str">
        <f ca="1">MID(HEX2BIN(MID($G71,7,1),4),1,1)</f>
        <v>0</v>
      </c>
      <c r="AK83" s="44" t="str">
        <f ca="1">MID(HEX2BIN(MID($G71,7,1),4),2,1)</f>
        <v>0</v>
      </c>
      <c r="AL83" s="44" t="str">
        <f ca="1">MID(HEX2BIN(MID($G71,7,1),4),3,1)</f>
        <v>0</v>
      </c>
      <c r="AM83" s="44" t="str">
        <f ca="1">MID(HEX2BIN(MID($G71,7,1),4),4,1)</f>
        <v>1</v>
      </c>
      <c r="AN83" s="45" t="str">
        <f ca="1">MID(HEX2BIN(MID($G71,8,1),4),1,1)</f>
        <v>0</v>
      </c>
      <c r="AO83" s="45" t="str">
        <f ca="1">MID(HEX2BIN(MID($G71,8,1),4),2,1)</f>
        <v>1</v>
      </c>
      <c r="AP83" s="45" t="str">
        <f ca="1">MID(HEX2BIN(MID($G71,8,1),4),3,1)</f>
        <v>0</v>
      </c>
      <c r="AQ83" s="45" t="str">
        <f ca="1">MID(HEX2BIN(MID($G71,8,1),4),4,1)</f>
        <v>0</v>
      </c>
      <c r="AR83" s="41" t="str">
        <f t="shared" ca="1" si="166"/>
        <v>11111111</v>
      </c>
      <c r="AS83" s="41" t="str">
        <f t="shared" ca="1" si="167"/>
        <v>00110111</v>
      </c>
      <c r="AT83" s="40" t="str">
        <f t="shared" ca="1" si="168"/>
        <v>01011000</v>
      </c>
      <c r="AU83" s="40" t="str">
        <f t="shared" ca="1" si="169"/>
        <v>00010100</v>
      </c>
      <c r="AV83" s="40">
        <f t="shared" ca="1" si="170"/>
        <v>255</v>
      </c>
      <c r="AW83" s="40">
        <f t="shared" ca="1" si="171"/>
        <v>55</v>
      </c>
      <c r="AX83" s="40">
        <f t="shared" ca="1" si="172"/>
        <v>88</v>
      </c>
      <c r="AY83" s="40">
        <f t="shared" ca="1" si="173"/>
        <v>20</v>
      </c>
      <c r="AZ83" s="46">
        <f t="shared" ca="1" si="174"/>
        <v>4281817108</v>
      </c>
    </row>
    <row r="84" spans="1:52" ht="15" thickBot="1" x14ac:dyDescent="0.4">
      <c r="I84" s="54">
        <f ca="1">_xlfn.BITXOR(_xlfn.BITAND(AZ81,AZ82),_xlfn.BITAND(AZ83,AZ84))</f>
        <v>4265046576</v>
      </c>
      <c r="J84" s="48"/>
      <c r="K84" s="49" t="s">
        <v>219</v>
      </c>
      <c r="L84" s="57">
        <f ca="1">IF(L81="1",0,1)</f>
        <v>1</v>
      </c>
      <c r="M84" s="57">
        <f ca="1">IF(M81="1",0,1)</f>
        <v>0</v>
      </c>
      <c r="N84" s="57">
        <f t="shared" ref="N84:AQ84" ca="1" si="175">IF(N81="1",0,1)</f>
        <v>1</v>
      </c>
      <c r="O84" s="57">
        <f t="shared" ca="1" si="175"/>
        <v>0</v>
      </c>
      <c r="P84" s="58">
        <f t="shared" ca="1" si="175"/>
        <v>1</v>
      </c>
      <c r="Q84" s="58">
        <f t="shared" ca="1" si="175"/>
        <v>0</v>
      </c>
      <c r="R84" s="58">
        <f t="shared" ca="1" si="175"/>
        <v>1</v>
      </c>
      <c r="S84" s="58">
        <f t="shared" ca="1" si="175"/>
        <v>0</v>
      </c>
      <c r="T84" s="59">
        <f t="shared" ca="1" si="175"/>
        <v>0</v>
      </c>
      <c r="U84" s="59">
        <f t="shared" ca="1" si="175"/>
        <v>1</v>
      </c>
      <c r="V84" s="59">
        <f t="shared" ca="1" si="175"/>
        <v>0</v>
      </c>
      <c r="W84" s="59">
        <f t="shared" ca="1" si="175"/>
        <v>1</v>
      </c>
      <c r="X84" s="60">
        <f t="shared" ca="1" si="175"/>
        <v>0</v>
      </c>
      <c r="Y84" s="60">
        <f t="shared" ca="1" si="175"/>
        <v>1</v>
      </c>
      <c r="Z84" s="60">
        <f t="shared" ca="1" si="175"/>
        <v>0</v>
      </c>
      <c r="AA84" s="60">
        <f t="shared" ca="1" si="175"/>
        <v>1</v>
      </c>
      <c r="AB84" s="57">
        <f t="shared" ca="1" si="175"/>
        <v>0</v>
      </c>
      <c r="AC84" s="57">
        <f t="shared" ca="1" si="175"/>
        <v>1</v>
      </c>
      <c r="AD84" s="57">
        <f t="shared" ca="1" si="175"/>
        <v>0</v>
      </c>
      <c r="AE84" s="57">
        <f t="shared" ca="1" si="175"/>
        <v>1</v>
      </c>
      <c r="AF84" s="58">
        <f t="shared" ca="1" si="175"/>
        <v>0</v>
      </c>
      <c r="AG84" s="58">
        <f t="shared" ca="1" si="175"/>
        <v>1</v>
      </c>
      <c r="AH84" s="58">
        <f t="shared" ca="1" si="175"/>
        <v>0</v>
      </c>
      <c r="AI84" s="58">
        <f t="shared" ca="1" si="175"/>
        <v>1</v>
      </c>
      <c r="AJ84" s="59">
        <f t="shared" ca="1" si="175"/>
        <v>1</v>
      </c>
      <c r="AK84" s="59">
        <f t="shared" ca="1" si="175"/>
        <v>0</v>
      </c>
      <c r="AL84" s="59">
        <f t="shared" ca="1" si="175"/>
        <v>0</v>
      </c>
      <c r="AM84" s="59">
        <f t="shared" ca="1" si="175"/>
        <v>1</v>
      </c>
      <c r="AN84" s="60">
        <f t="shared" ca="1" si="175"/>
        <v>1</v>
      </c>
      <c r="AO84" s="60">
        <f t="shared" ca="1" si="175"/>
        <v>0</v>
      </c>
      <c r="AP84" s="60">
        <f t="shared" ca="1" si="175"/>
        <v>0</v>
      </c>
      <c r="AQ84" s="60">
        <f t="shared" ca="1" si="175"/>
        <v>0</v>
      </c>
      <c r="AR84" s="49" t="str">
        <f t="shared" ca="1" si="166"/>
        <v>10101010</v>
      </c>
      <c r="AS84" s="49" t="str">
        <f t="shared" ca="1" si="167"/>
        <v>01010101</v>
      </c>
      <c r="AT84" s="48" t="str">
        <f t="shared" ca="1" si="168"/>
        <v>01010101</v>
      </c>
      <c r="AU84" s="48" t="str">
        <f t="shared" ca="1" si="169"/>
        <v>10011000</v>
      </c>
      <c r="AV84" s="48">
        <f t="shared" ca="1" si="170"/>
        <v>170</v>
      </c>
      <c r="AW84" s="48">
        <f t="shared" ca="1" si="171"/>
        <v>85</v>
      </c>
      <c r="AX84" s="48">
        <f t="shared" ca="1" si="172"/>
        <v>85</v>
      </c>
      <c r="AY84" s="48">
        <f t="shared" ca="1" si="173"/>
        <v>152</v>
      </c>
      <c r="AZ84" s="50">
        <f t="shared" ca="1" si="174"/>
        <v>2857719192</v>
      </c>
    </row>
    <row r="85" spans="1:52" ht="15" thickBot="1" x14ac:dyDescent="0.4"/>
    <row r="86" spans="1:52" x14ac:dyDescent="0.35">
      <c r="I86" s="31"/>
      <c r="J86" s="32" t="s">
        <v>218</v>
      </c>
      <c r="K86" s="33" t="s">
        <v>0</v>
      </c>
      <c r="L86" s="34" t="str">
        <f ca="1">MID(HEX2BIN(MID($A71,1,1),4),1,1)</f>
        <v>1</v>
      </c>
      <c r="M86" s="34" t="str">
        <f ca="1">MID(HEX2BIN(MID($A71,1,1),4),2,1)</f>
        <v>0</v>
      </c>
      <c r="N86" s="34" t="str">
        <f ca="1">MID(HEX2BIN(MID($A71,1,1),4),3,1)</f>
        <v>1</v>
      </c>
      <c r="O86" s="34" t="str">
        <f ca="1">MID(HEX2BIN(MID($A71,1,1),4),4,1)</f>
        <v>0</v>
      </c>
      <c r="P86" s="35" t="str">
        <f ca="1">MID(HEX2BIN(MID($A71,2,1),4),1,1)</f>
        <v>1</v>
      </c>
      <c r="Q86" s="35" t="str">
        <f ca="1">MID(HEX2BIN(MID($A71,2,1),4),2,1)</f>
        <v>0</v>
      </c>
      <c r="R86" s="35" t="str">
        <f ca="1">MID(HEX2BIN(MID($A71,2,1),4),3,1)</f>
        <v>0</v>
      </c>
      <c r="S86" s="35" t="str">
        <f ca="1">MID(HEX2BIN(MID($A71,2,1),4),4,1)</f>
        <v>0</v>
      </c>
      <c r="T86" s="36" t="str">
        <f ca="1">MID(HEX2BIN(MID($A71,3,1),4),1,1)</f>
        <v>1</v>
      </c>
      <c r="U86" s="36" t="str">
        <f ca="1">MID(HEX2BIN(MID($A71,3,1),4),2,1)</f>
        <v>0</v>
      </c>
      <c r="V86" s="36" t="str">
        <f ca="1">MID(HEX2BIN(MID($A71,3,1),4),3,1)</f>
        <v>1</v>
      </c>
      <c r="W86" s="36" t="str">
        <f ca="1">MID(HEX2BIN(MID($A71,3,1),4),4,1)</f>
        <v>1</v>
      </c>
      <c r="X86" s="37" t="str">
        <f ca="1">MID(HEX2BIN(MID($A71,4,1),4),1,1)</f>
        <v>1</v>
      </c>
      <c r="Y86" s="37" t="str">
        <f ca="1">MID(HEX2BIN(MID($A71,4,1),4),2,1)</f>
        <v>0</v>
      </c>
      <c r="Z86" s="37" t="str">
        <f ca="1">MID(HEX2BIN(MID($A71,4,1),4),3,1)</f>
        <v>0</v>
      </c>
      <c r="AA86" s="37" t="str">
        <f ca="1">MID(HEX2BIN(MID($A71,4,1),4),4,1)</f>
        <v>1</v>
      </c>
      <c r="AB86" s="34" t="str">
        <f ca="1">MID(HEX2BIN(MID($A71,5,1),4),1,1)</f>
        <v>0</v>
      </c>
      <c r="AC86" s="34" t="str">
        <f ca="1">MID(HEX2BIN(MID($A71,5,1),4),2,1)</f>
        <v>1</v>
      </c>
      <c r="AD86" s="34" t="str">
        <f ca="1">MID(HEX2BIN(MID($A71,5,1),4),3,1)</f>
        <v>0</v>
      </c>
      <c r="AE86" s="34" t="str">
        <f ca="1">MID(HEX2BIN(MID($A71,5,1),4),4,1)</f>
        <v>0</v>
      </c>
      <c r="AF86" s="35" t="str">
        <f ca="1">MID(HEX2BIN(MID($A71,6,1),4),1,1)</f>
        <v>0</v>
      </c>
      <c r="AG86" s="35" t="str">
        <f ca="1">MID(HEX2BIN(MID($A71,6,1),4),2,1)</f>
        <v>0</v>
      </c>
      <c r="AH86" s="35" t="str">
        <f ca="1">MID(HEX2BIN(MID($A71,6,1),4),3,1)</f>
        <v>1</v>
      </c>
      <c r="AI86" s="35" t="str">
        <f ca="1">MID(HEX2BIN(MID($A71,6,1),4),4,1)</f>
        <v>0</v>
      </c>
      <c r="AJ86" s="36" t="str">
        <f ca="1">MID(HEX2BIN(MID($A71,7,1),4),1,1)</f>
        <v>1</v>
      </c>
      <c r="AK86" s="36" t="str">
        <f ca="1">MID(HEX2BIN(MID($A71,7,1),4),2,1)</f>
        <v>1</v>
      </c>
      <c r="AL86" s="36" t="str">
        <f ca="1">MID(HEX2BIN(MID($A71,7,1),4),3,1)</f>
        <v>0</v>
      </c>
      <c r="AM86" s="36" t="str">
        <f ca="1">MID(HEX2BIN(MID($A71,7,1),4),4,1)</f>
        <v>1</v>
      </c>
      <c r="AN86" s="37" t="str">
        <f ca="1">MID(HEX2BIN(MID($A71,8,1),4),1,1)</f>
        <v>1</v>
      </c>
      <c r="AO86" s="37" t="str">
        <f ca="1">MID(HEX2BIN(MID($A71,8,1),4),2,1)</f>
        <v>1</v>
      </c>
      <c r="AP86" s="37" t="str">
        <f ca="1">MID(HEX2BIN(MID($A71,8,1),4),3,1)</f>
        <v>1</v>
      </c>
      <c r="AQ86" s="37" t="str">
        <f ca="1">MID(HEX2BIN(MID($A71,8,1),4),4,1)</f>
        <v>0</v>
      </c>
      <c r="AR86" s="33" t="str">
        <f t="shared" ref="AR86:AR88" ca="1" si="176">_xlfn.CONCAT(L86,M86,N86,O86,P86,Q86,R86,S86)</f>
        <v>10101000</v>
      </c>
      <c r="AS86" s="33" t="str">
        <f t="shared" ref="AS86:AS88" ca="1" si="177">_xlfn.CONCAT(T86,U86,V86,W86,X86,Y86,Z86,AA86)</f>
        <v>10111001</v>
      </c>
      <c r="AT86" s="32" t="str">
        <f t="shared" ref="AT86:AT88" ca="1" si="178">_xlfn.CONCAT(AB86,AC86,AD86,AE86,AF86,AG86,AH86,AI86)</f>
        <v>01000010</v>
      </c>
      <c r="AU86" s="32" t="str">
        <f t="shared" ref="AU86:AU88" ca="1" si="179">_xlfn.CONCAT(AJ86,AK86,AL86,AM86,AN86,AO86,AP86,AQ86)</f>
        <v>11011110</v>
      </c>
      <c r="AV86" s="32">
        <f t="shared" ref="AV86:AV88" ca="1" si="180">BIN2DEC(AR86)</f>
        <v>168</v>
      </c>
      <c r="AW86" s="32">
        <f t="shared" ref="AW86:AW88" ca="1" si="181">BIN2DEC(AS86)</f>
        <v>185</v>
      </c>
      <c r="AX86" s="32">
        <f t="shared" ref="AX86:AX88" ca="1" si="182">BIN2DEC(AT86)</f>
        <v>66</v>
      </c>
      <c r="AY86" s="32">
        <f t="shared" ref="AY86:AY88" ca="1" si="183">BIN2DEC(AU86)</f>
        <v>222</v>
      </c>
      <c r="AZ86" s="38">
        <f t="shared" ref="AZ86:AZ88" ca="1" si="184">(AV86*2^24)+(AW86*2^16)+(AX86*2^8)+AY86</f>
        <v>2830713566</v>
      </c>
    </row>
    <row r="87" spans="1:52" ht="15" thickBot="1" x14ac:dyDescent="0.4">
      <c r="I87" s="39"/>
      <c r="J87" s="40"/>
      <c r="K87" s="41" t="s">
        <v>4</v>
      </c>
      <c r="L87" s="42" t="str">
        <f ca="1">MID(HEX2BIN(MID($B71,1,1),4),1,1)</f>
        <v>0</v>
      </c>
      <c r="M87" s="42" t="str">
        <f ca="1">MID(HEX2BIN(MID($B71,1,1),4),2,1)</f>
        <v>1</v>
      </c>
      <c r="N87" s="42" t="str">
        <f ca="1">MID(HEX2BIN(MID($B71,1,1),4),3,1)</f>
        <v>1</v>
      </c>
      <c r="O87" s="42" t="str">
        <f ca="1">MID(HEX2BIN(MID($B71,1,1),4),4,1)</f>
        <v>1</v>
      </c>
      <c r="P87" s="43" t="str">
        <f ca="1">MID(HEX2BIN(MID($B71,2,1),4),1,1)</f>
        <v>0</v>
      </c>
      <c r="Q87" s="43" t="str">
        <f ca="1">MID(HEX2BIN(MID($B71,2,1),4),2,1)</f>
        <v>1</v>
      </c>
      <c r="R87" s="43" t="str">
        <f ca="1">MID(HEX2BIN(MID($B71,2,1),4),3,1)</f>
        <v>0</v>
      </c>
      <c r="S87" s="43" t="str">
        <f ca="1">MID(HEX2BIN(MID($B71,2,1),4),4,1)</f>
        <v>0</v>
      </c>
      <c r="T87" s="44" t="str">
        <f ca="1">MID(HEX2BIN(MID($B71,3,1),4),1,1)</f>
        <v>1</v>
      </c>
      <c r="U87" s="44" t="str">
        <f ca="1">MID(HEX2BIN(MID($B71,3,1),4),2,1)</f>
        <v>1</v>
      </c>
      <c r="V87" s="44" t="str">
        <f ca="1">MID(HEX2BIN(MID($B71,3,1),4),3,1)</f>
        <v>1</v>
      </c>
      <c r="W87" s="44" t="str">
        <f ca="1">MID(HEX2BIN(MID($B71,3,1),4),4,1)</f>
        <v>0</v>
      </c>
      <c r="X87" s="45" t="str">
        <f ca="1">MID(HEX2BIN(MID($B71,4,1),4),1,1)</f>
        <v>1</v>
      </c>
      <c r="Y87" s="45" t="str">
        <f ca="1">MID(HEX2BIN(MID($B71,4,1),4),2,1)</f>
        <v>1</v>
      </c>
      <c r="Z87" s="45" t="str">
        <f ca="1">MID(HEX2BIN(MID($B71,4,1),4),3,1)</f>
        <v>0</v>
      </c>
      <c r="AA87" s="45" t="str">
        <f ca="1">MID(HEX2BIN(MID($B71,4,1),4),4,1)</f>
        <v>0</v>
      </c>
      <c r="AB87" s="42" t="str">
        <f ca="1">MID(HEX2BIN(MID($B71,5,1),4),1,1)</f>
        <v>0</v>
      </c>
      <c r="AC87" s="42" t="str">
        <f ca="1">MID(HEX2BIN(MID($B71,5,1),4),2,1)</f>
        <v>0</v>
      </c>
      <c r="AD87" s="42" t="str">
        <f ca="1">MID(HEX2BIN(MID($B71,5,1),4),3,1)</f>
        <v>1</v>
      </c>
      <c r="AE87" s="42" t="str">
        <f ca="1">MID(HEX2BIN(MID($B71,5,1),4),4,1)</f>
        <v>1</v>
      </c>
      <c r="AF87" s="43" t="str">
        <f ca="1">MID(HEX2BIN(MID($B71,6,1),4),1,1)</f>
        <v>0</v>
      </c>
      <c r="AG87" s="43" t="str">
        <f ca="1">MID(HEX2BIN(MID($B71,6,1),4),2,1)</f>
        <v>0</v>
      </c>
      <c r="AH87" s="43" t="str">
        <f ca="1">MID(HEX2BIN(MID($B71,6,1),4),3,1)</f>
        <v>0</v>
      </c>
      <c r="AI87" s="43" t="str">
        <f ca="1">MID(HEX2BIN(MID($B71,6,1),4),4,1)</f>
        <v>0</v>
      </c>
      <c r="AJ87" s="44" t="str">
        <f ca="1">MID(HEX2BIN(MID($B71,7,1),4),1,1)</f>
        <v>0</v>
      </c>
      <c r="AK87" s="44" t="str">
        <f ca="1">MID(HEX2BIN(MID($B71,7,1),4),2,1)</f>
        <v>0</v>
      </c>
      <c r="AL87" s="44" t="str">
        <f ca="1">MID(HEX2BIN(MID($B71,7,1),4),3,1)</f>
        <v>1</v>
      </c>
      <c r="AM87" s="44" t="str">
        <f ca="1">MID(HEX2BIN(MID($B71,7,1),4),4,1)</f>
        <v>1</v>
      </c>
      <c r="AN87" s="45" t="str">
        <f ca="1">MID(HEX2BIN(MID($B71,8,1),4),1,1)</f>
        <v>1</v>
      </c>
      <c r="AO87" s="45" t="str">
        <f ca="1">MID(HEX2BIN(MID($B71,8,1),4),2,1)</f>
        <v>1</v>
      </c>
      <c r="AP87" s="45" t="str">
        <f ca="1">MID(HEX2BIN(MID($B71,8,1),4),3,1)</f>
        <v>1</v>
      </c>
      <c r="AQ87" s="45" t="str">
        <f ca="1">MID(HEX2BIN(MID($B71,8,1),4),4,1)</f>
        <v>0</v>
      </c>
      <c r="AR87" s="41" t="str">
        <f t="shared" ca="1" si="176"/>
        <v>01110100</v>
      </c>
      <c r="AS87" s="41" t="str">
        <f t="shared" ca="1" si="177"/>
        <v>11101100</v>
      </c>
      <c r="AT87" s="40" t="str">
        <f t="shared" ca="1" si="178"/>
        <v>00110000</v>
      </c>
      <c r="AU87" s="40" t="str">
        <f t="shared" ca="1" si="179"/>
        <v>00111110</v>
      </c>
      <c r="AV87" s="40">
        <f t="shared" ca="1" si="180"/>
        <v>116</v>
      </c>
      <c r="AW87" s="40">
        <f t="shared" ca="1" si="181"/>
        <v>236</v>
      </c>
      <c r="AX87" s="40">
        <f t="shared" ca="1" si="182"/>
        <v>48</v>
      </c>
      <c r="AY87" s="40">
        <f t="shared" ca="1" si="183"/>
        <v>62</v>
      </c>
      <c r="AZ87" s="46">
        <f t="shared" ca="1" si="184"/>
        <v>1961635902</v>
      </c>
    </row>
    <row r="88" spans="1:52" ht="15" thickBot="1" x14ac:dyDescent="0.4">
      <c r="A88" t="str">
        <f ca="1">DEC2HEX(MOD(G74+G78,2^32),8)</f>
        <v>6C1823AC</v>
      </c>
      <c r="B88" t="str">
        <f ca="1">A71</f>
        <v>A8B942DE</v>
      </c>
      <c r="C88" t="str">
        <f ca="1">B71</f>
        <v>74EC303E</v>
      </c>
      <c r="D88" t="str">
        <f ca="1">C71</f>
        <v>6277FDBF</v>
      </c>
      <c r="E88" t="str">
        <f ca="1">DEC2HEX(MOD(HEX2DEC(D71)+G74,2^32),8)</f>
        <v>1B542976</v>
      </c>
      <c r="F88" s="29" t="str">
        <f ca="1">E71</f>
        <v>55AAAA67</v>
      </c>
      <c r="G88" s="29" t="str">
        <f ca="1">F71</f>
        <v>5C6323B0</v>
      </c>
      <c r="H88" t="str">
        <f ca="1">G71</f>
        <v>FF375814</v>
      </c>
      <c r="I88" s="54">
        <f ca="1">_xlfn.BITXOR(_xlfn.BITXOR(_xlfn.BITAND(AZ86,AZ87),_xlfn.BITAND(AZ86,AZ88)), _xlfn.BITAND(AZ87,AZ88))</f>
        <v>1627222206</v>
      </c>
      <c r="J88" s="48"/>
      <c r="K88" s="49" t="s">
        <v>5</v>
      </c>
      <c r="L88" s="57" t="str">
        <f ca="1">MID(HEX2BIN(MID($C71,1,1),4),1,1)</f>
        <v>0</v>
      </c>
      <c r="M88" s="57" t="str">
        <f ca="1">MID(HEX2BIN(MID($C71,1,1),4),2,1)</f>
        <v>1</v>
      </c>
      <c r="N88" s="57" t="str">
        <f ca="1">MID(HEX2BIN(MID($C71,1,1),4),3,1)</f>
        <v>1</v>
      </c>
      <c r="O88" s="57" t="str">
        <f ca="1">MID(HEX2BIN(MID($C71,1,1),4),4,1)</f>
        <v>0</v>
      </c>
      <c r="P88" s="58" t="str">
        <f ca="1">MID(HEX2BIN(MID($C71,2,1),4),1,1)</f>
        <v>0</v>
      </c>
      <c r="Q88" s="58" t="str">
        <f ca="1">MID(HEX2BIN(MID($C71,2,1),4),2,1)</f>
        <v>0</v>
      </c>
      <c r="R88" s="58" t="str">
        <f ca="1">MID(HEX2BIN(MID($C71,2,1),4),3,1)</f>
        <v>1</v>
      </c>
      <c r="S88" s="58" t="str">
        <f ca="1">MID(HEX2BIN(MID($C71,2,1),4),4,1)</f>
        <v>0</v>
      </c>
      <c r="T88" s="59" t="str">
        <f ca="1">MID(HEX2BIN(MID($C71,3,1),4),1,1)</f>
        <v>0</v>
      </c>
      <c r="U88" s="59" t="str">
        <f ca="1">MID(HEX2BIN(MID($C71,3,1),4),2,1)</f>
        <v>1</v>
      </c>
      <c r="V88" s="59" t="str">
        <f ca="1">MID(HEX2BIN(MID($C71,3,1),4),3,1)</f>
        <v>1</v>
      </c>
      <c r="W88" s="59" t="str">
        <f ca="1">MID(HEX2BIN(MID($C71,3,1),4),4,1)</f>
        <v>1</v>
      </c>
      <c r="X88" s="60" t="str">
        <f ca="1">MID(HEX2BIN(MID($C71,4,1),4),1,1)</f>
        <v>0</v>
      </c>
      <c r="Y88" s="60" t="str">
        <f ca="1">MID(HEX2BIN(MID($C71,4,1),4),2,1)</f>
        <v>1</v>
      </c>
      <c r="Z88" s="60" t="str">
        <f ca="1">MID(HEX2BIN(MID($C71,4,1),4),3,1)</f>
        <v>1</v>
      </c>
      <c r="AA88" s="60" t="str">
        <f ca="1">MID(HEX2BIN(MID($C71,4,1),4),4,1)</f>
        <v>1</v>
      </c>
      <c r="AB88" s="57" t="str">
        <f ca="1">MID(HEX2BIN(MID($C71,5,1),4),1,1)</f>
        <v>1</v>
      </c>
      <c r="AC88" s="57" t="str">
        <f ca="1">MID(HEX2BIN(MID($C71,5,1),4),2,1)</f>
        <v>1</v>
      </c>
      <c r="AD88" s="57" t="str">
        <f ca="1">MID(HEX2BIN(MID($C71,5,1),4),3,1)</f>
        <v>1</v>
      </c>
      <c r="AE88" s="57" t="str">
        <f ca="1">MID(HEX2BIN(MID($C71,5,1),4),4,1)</f>
        <v>1</v>
      </c>
      <c r="AF88" s="58" t="str">
        <f ca="1">MID(HEX2BIN(MID($C71,6,1),4),1,1)</f>
        <v>1</v>
      </c>
      <c r="AG88" s="58" t="str">
        <f ca="1">MID(HEX2BIN(MID($C71,6,1),4),2,1)</f>
        <v>1</v>
      </c>
      <c r="AH88" s="58" t="str">
        <f ca="1">MID(HEX2BIN(MID($C71,6,1),4),3,1)</f>
        <v>0</v>
      </c>
      <c r="AI88" s="58" t="str">
        <f ca="1">MID(HEX2BIN(MID($C71,6,1),4),4,1)</f>
        <v>1</v>
      </c>
      <c r="AJ88" s="59" t="str">
        <f ca="1">MID(HEX2BIN(MID($C71,7,1),4),1,1)</f>
        <v>1</v>
      </c>
      <c r="AK88" s="59" t="str">
        <f ca="1">MID(HEX2BIN(MID($C71,7,1),4),2,1)</f>
        <v>0</v>
      </c>
      <c r="AL88" s="59" t="str">
        <f ca="1">MID(HEX2BIN(MID($C71,7,1),4),3,1)</f>
        <v>1</v>
      </c>
      <c r="AM88" s="59" t="str">
        <f ca="1">MID(HEX2BIN(MID($C71,7,1),4),4,1)</f>
        <v>1</v>
      </c>
      <c r="AN88" s="60" t="str">
        <f ca="1">MID(HEX2BIN(MID($C71,8,1),4),1,1)</f>
        <v>1</v>
      </c>
      <c r="AO88" s="60" t="str">
        <f ca="1">MID(HEX2BIN(MID($C71,8,1),4),2,1)</f>
        <v>1</v>
      </c>
      <c r="AP88" s="60" t="str">
        <f ca="1">MID(HEX2BIN(MID($C71,8,1),4),3,1)</f>
        <v>1</v>
      </c>
      <c r="AQ88" s="60" t="str">
        <f ca="1">MID(HEX2BIN(MID($C71,8,1),4),4,1)</f>
        <v>1</v>
      </c>
      <c r="AR88" s="49" t="str">
        <f t="shared" ca="1" si="176"/>
        <v>01100010</v>
      </c>
      <c r="AS88" s="49" t="str">
        <f t="shared" ca="1" si="177"/>
        <v>01110111</v>
      </c>
      <c r="AT88" s="48" t="str">
        <f t="shared" ca="1" si="178"/>
        <v>11111101</v>
      </c>
      <c r="AU88" s="48" t="str">
        <f t="shared" ca="1" si="179"/>
        <v>10111111</v>
      </c>
      <c r="AV88" s="48">
        <f t="shared" ca="1" si="180"/>
        <v>98</v>
      </c>
      <c r="AW88" s="48">
        <f t="shared" ca="1" si="181"/>
        <v>119</v>
      </c>
      <c r="AX88" s="48">
        <f t="shared" ca="1" si="182"/>
        <v>253</v>
      </c>
      <c r="AY88" s="48">
        <f t="shared" ca="1" si="183"/>
        <v>191</v>
      </c>
      <c r="AZ88" s="50">
        <f t="shared" ca="1" si="184"/>
        <v>1652030911</v>
      </c>
    </row>
    <row r="89" spans="1:52" ht="15" thickBot="1" x14ac:dyDescent="0.4"/>
    <row r="90" spans="1:52" x14ac:dyDescent="0.35">
      <c r="A90" t="str">
        <f t="shared" ref="A90:H90" ca="1" si="185">A88</f>
        <v>6C1823AC</v>
      </c>
      <c r="B90" t="str">
        <f t="shared" ca="1" si="185"/>
        <v>A8B942DE</v>
      </c>
      <c r="C90" t="str">
        <f t="shared" ca="1" si="185"/>
        <v>74EC303E</v>
      </c>
      <c r="D90" t="str">
        <f t="shared" ca="1" si="185"/>
        <v>6277FDBF</v>
      </c>
      <c r="E90" s="29" t="str">
        <f t="shared" ca="1" si="185"/>
        <v>1B542976</v>
      </c>
      <c r="F90" s="29" t="str">
        <f t="shared" ca="1" si="185"/>
        <v>55AAAA67</v>
      </c>
      <c r="G90" t="str">
        <f t="shared" ca="1" si="185"/>
        <v>5C6323B0</v>
      </c>
      <c r="H90" t="str">
        <f t="shared" ca="1" si="185"/>
        <v>FF375814</v>
      </c>
      <c r="I90" s="31"/>
      <c r="J90" s="51" t="s">
        <v>214</v>
      </c>
      <c r="K90" s="52"/>
      <c r="L90" s="34" t="str">
        <f ca="1">MID(HEX2BIN(MID($A90,1,1),4),1,1)</f>
        <v>0</v>
      </c>
      <c r="M90" s="34" t="str">
        <f ca="1">MID(HEX2BIN(MID($A90,1,1),4),2,1)</f>
        <v>1</v>
      </c>
      <c r="N90" s="34" t="str">
        <f ca="1">MID(HEX2BIN(MID($A90,1,1),4),3,1)</f>
        <v>1</v>
      </c>
      <c r="O90" s="34" t="str">
        <f ca="1">MID(HEX2BIN(MID($A90,1,1),4),4,1)</f>
        <v>0</v>
      </c>
      <c r="P90" s="35" t="str">
        <f ca="1">MID(HEX2BIN(MID($A90,2,1),4),1,1)</f>
        <v>1</v>
      </c>
      <c r="Q90" s="35" t="str">
        <f ca="1">MID(HEX2BIN(MID($A90,2,1),4),2,1)</f>
        <v>1</v>
      </c>
      <c r="R90" s="35" t="str">
        <f ca="1">MID(HEX2BIN(MID($A90,2,1),4),3,1)</f>
        <v>0</v>
      </c>
      <c r="S90" s="35" t="str">
        <f ca="1">MID(HEX2BIN(MID($A90,2,1),4),4,1)</f>
        <v>0</v>
      </c>
      <c r="T90" s="36" t="str">
        <f ca="1">MID(HEX2BIN(MID($A90,3,1),4),1,1)</f>
        <v>0</v>
      </c>
      <c r="U90" s="36" t="str">
        <f ca="1">MID(HEX2BIN(MID($A90,3,1),4),2,1)</f>
        <v>0</v>
      </c>
      <c r="V90" s="36" t="str">
        <f ca="1">MID(HEX2BIN(MID($A90,3,1),4),3,1)</f>
        <v>0</v>
      </c>
      <c r="W90" s="36" t="str">
        <f ca="1">MID(HEX2BIN(MID($A90,3,1),4),4,1)</f>
        <v>1</v>
      </c>
      <c r="X90" s="37" t="str">
        <f ca="1">MID(HEX2BIN(MID($A90,4,1),4),1,1)</f>
        <v>1</v>
      </c>
      <c r="Y90" s="37" t="str">
        <f ca="1">MID(HEX2BIN(MID($A90,4,1),4),2,1)</f>
        <v>0</v>
      </c>
      <c r="Z90" s="37" t="str">
        <f ca="1">MID(HEX2BIN(MID($A90,4,1),4),3,1)</f>
        <v>0</v>
      </c>
      <c r="AA90" s="37" t="str">
        <f ca="1">MID(HEX2BIN(MID($A90,4,1),4),4,1)</f>
        <v>0</v>
      </c>
      <c r="AB90" s="34" t="str">
        <f ca="1">MID(HEX2BIN(MID($A90,5,1),4),1,1)</f>
        <v>0</v>
      </c>
      <c r="AC90" s="34" t="str">
        <f ca="1">MID(HEX2BIN(MID($A90,5,1),4),2,1)</f>
        <v>0</v>
      </c>
      <c r="AD90" s="34" t="str">
        <f ca="1">MID(HEX2BIN(MID($A90,5,1),4),3,1)</f>
        <v>1</v>
      </c>
      <c r="AE90" s="34" t="str">
        <f ca="1">MID(HEX2BIN(MID($A90,5,1),4),4,1)</f>
        <v>0</v>
      </c>
      <c r="AF90" s="35" t="str">
        <f ca="1">MID(HEX2BIN(MID($A90,6,1),4),1,1)</f>
        <v>0</v>
      </c>
      <c r="AG90" s="35" t="str">
        <f ca="1">MID(HEX2BIN(MID($A90,6,1),4),2,1)</f>
        <v>0</v>
      </c>
      <c r="AH90" s="35" t="str">
        <f ca="1">MID(HEX2BIN(MID($A90,6,1),4),3,1)</f>
        <v>1</v>
      </c>
      <c r="AI90" s="35" t="str">
        <f ca="1">MID(HEX2BIN(MID($A90,6,1),4),4,1)</f>
        <v>1</v>
      </c>
      <c r="AJ90" s="36" t="str">
        <f ca="1">MID(HEX2BIN(MID($A90,7,1),4),1,1)</f>
        <v>1</v>
      </c>
      <c r="AK90" s="36" t="str">
        <f ca="1">MID(HEX2BIN(MID($A90,7,1),4),2,1)</f>
        <v>0</v>
      </c>
      <c r="AL90" s="36" t="str">
        <f ca="1">MID(HEX2BIN(MID($A90,7,1),4),3,1)</f>
        <v>1</v>
      </c>
      <c r="AM90" s="36" t="str">
        <f ca="1">MID(HEX2BIN(MID($A90,7,1),4),4,1)</f>
        <v>0</v>
      </c>
      <c r="AN90" s="37" t="str">
        <f ca="1">MID(HEX2BIN(MID($A90,8,1),4),1,1)</f>
        <v>1</v>
      </c>
      <c r="AO90" s="37" t="str">
        <f ca="1">MID(HEX2BIN(MID($A90,8,1),4),2,1)</f>
        <v>1</v>
      </c>
      <c r="AP90" s="37" t="str">
        <f ca="1">MID(HEX2BIN(MID($A90,8,1),4),3,1)</f>
        <v>0</v>
      </c>
      <c r="AQ90" s="37" t="str">
        <f ca="1">MID(HEX2BIN(MID($A90,8,1),4),4,1)</f>
        <v>0</v>
      </c>
      <c r="AR90" s="33" t="str">
        <f t="shared" ref="AR90:AR93" ca="1" si="186">_xlfn.CONCAT(L90,M90,N90,O90,P90,Q90,R90,S90)</f>
        <v>01101100</v>
      </c>
      <c r="AS90" s="33" t="str">
        <f t="shared" ref="AS90:AS93" ca="1" si="187">_xlfn.CONCAT(T90,U90,V90,W90,X90,Y90,Z90,AA90)</f>
        <v>00011000</v>
      </c>
      <c r="AT90" s="32" t="str">
        <f t="shared" ref="AT90:AT93" ca="1" si="188">_xlfn.CONCAT(AB90,AC90,AD90,AE90,AF90,AG90,AH90,AI90)</f>
        <v>00100011</v>
      </c>
      <c r="AU90" s="32" t="str">
        <f t="shared" ref="AU90:AU93" ca="1" si="189">_xlfn.CONCAT(AJ90,AK90,AL90,AM90,AN90,AO90,AP90,AQ90)</f>
        <v>10101100</v>
      </c>
      <c r="AV90" s="32">
        <f t="shared" ref="AV90:AV93" ca="1" si="190">BIN2DEC(AR90)</f>
        <v>108</v>
      </c>
      <c r="AW90" s="32">
        <f t="shared" ref="AW90:AW93" ca="1" si="191">BIN2DEC(AS90)</f>
        <v>24</v>
      </c>
      <c r="AX90" s="32">
        <f t="shared" ref="AX90:AX93" ca="1" si="192">BIN2DEC(AT90)</f>
        <v>35</v>
      </c>
      <c r="AY90" s="32">
        <f t="shared" ref="AY90:AY93" ca="1" si="193">BIN2DEC(AU90)</f>
        <v>172</v>
      </c>
      <c r="AZ90" s="38">
        <f t="shared" ref="AZ90:AZ93" ca="1" si="194">(AV90*2^24)+(AW90*2^16)+(AX90*2^8)+AY90</f>
        <v>1813521324</v>
      </c>
    </row>
    <row r="91" spans="1:52" ht="15.5" x14ac:dyDescent="0.35">
      <c r="A91" s="55" t="s">
        <v>232</v>
      </c>
      <c r="I91" s="39"/>
      <c r="J91" s="40" t="s">
        <v>215</v>
      </c>
      <c r="K91" s="53">
        <v>2</v>
      </c>
      <c r="L91" s="42" t="str" cm="1">
        <f t="array" aca="1" ref="L91" ca="1">INDIRECT(ADDRESS((ROW(91:91)-1),IF(MOD(COLUMN(L:L)-11-$K91,32)=0,32,MOD(COLUMN(L:L)-11-$K91,32))+11))</f>
        <v>0</v>
      </c>
      <c r="M91" s="42" t="str" cm="1">
        <f t="array" aca="1" ref="M91" ca="1">INDIRECT(ADDRESS((ROW(91:91)-1),IF(MOD(COLUMN(M:M)-11-$K91,32)=0,32,MOD(COLUMN(M:M)-11-$K91,32))+11))</f>
        <v>0</v>
      </c>
      <c r="N91" s="42" t="str" cm="1">
        <f t="array" aca="1" ref="N91" ca="1">INDIRECT(ADDRESS((ROW(91:91)-1),IF(MOD(COLUMN(N:N)-11-$K91,32)=0,32,MOD(COLUMN(N:N)-11-$K91,32))+11))</f>
        <v>0</v>
      </c>
      <c r="O91" s="42" t="str" cm="1">
        <f t="array" aca="1" ref="O91" ca="1">INDIRECT(ADDRESS((ROW(91:91)-1),IF(MOD(COLUMN(O:O)-11-$K91,32)=0,32,MOD(COLUMN(O:O)-11-$K91,32))+11))</f>
        <v>1</v>
      </c>
      <c r="P91" s="43" t="str" cm="1">
        <f t="array" aca="1" ref="P91" ca="1">INDIRECT(ADDRESS((ROW(91:91)-1),IF(MOD(COLUMN(P:P)-11-$K91,32)=0,32,MOD(COLUMN(P:P)-11-$K91,32))+11))</f>
        <v>1</v>
      </c>
      <c r="Q91" s="43" t="str" cm="1">
        <f t="array" aca="1" ref="Q91" ca="1">INDIRECT(ADDRESS((ROW(91:91)-1),IF(MOD(COLUMN(Q:Q)-11-$K91,32)=0,32,MOD(COLUMN(Q:Q)-11-$K91,32))+11))</f>
        <v>0</v>
      </c>
      <c r="R91" s="43" t="str" cm="1">
        <f t="array" aca="1" ref="R91" ca="1">INDIRECT(ADDRESS((ROW(91:91)-1),IF(MOD(COLUMN(R:R)-11-$K91,32)=0,32,MOD(COLUMN(R:R)-11-$K91,32))+11))</f>
        <v>1</v>
      </c>
      <c r="S91" s="43" t="str" cm="1">
        <f t="array" aca="1" ref="S91" ca="1">INDIRECT(ADDRESS((ROW(91:91)-1),IF(MOD(COLUMN(S:S)-11-$K91,32)=0,32,MOD(COLUMN(S:S)-11-$K91,32))+11))</f>
        <v>1</v>
      </c>
      <c r="T91" s="44" t="str" cm="1">
        <f t="array" aca="1" ref="T91" ca="1">INDIRECT(ADDRESS((ROW(91:91)-1),IF(MOD(COLUMN(T:T)-11-$K91,32)=0,32,MOD(COLUMN(T:T)-11-$K91,32))+11))</f>
        <v>0</v>
      </c>
      <c r="U91" s="44" t="str" cm="1">
        <f t="array" aca="1" ref="U91" ca="1">INDIRECT(ADDRESS((ROW(91:91)-1),IF(MOD(COLUMN(U:U)-11-$K91,32)=0,32,MOD(COLUMN(U:U)-11-$K91,32))+11))</f>
        <v>0</v>
      </c>
      <c r="V91" s="44" t="str" cm="1">
        <f t="array" aca="1" ref="V91" ca="1">INDIRECT(ADDRESS((ROW(91:91)-1),IF(MOD(COLUMN(V:V)-11-$K91,32)=0,32,MOD(COLUMN(V:V)-11-$K91,32))+11))</f>
        <v>0</v>
      </c>
      <c r="W91" s="44" t="str" cm="1">
        <f t="array" aca="1" ref="W91" ca="1">INDIRECT(ADDRESS((ROW(91:91)-1),IF(MOD(COLUMN(W:W)-11-$K91,32)=0,32,MOD(COLUMN(W:W)-11-$K91,32))+11))</f>
        <v>0</v>
      </c>
      <c r="X91" s="45" t="str" cm="1">
        <f t="array" aca="1" ref="X91" ca="1">INDIRECT(ADDRESS((ROW(91:91)-1),IF(MOD(COLUMN(X:X)-11-$K91,32)=0,32,MOD(COLUMN(X:X)-11-$K91,32))+11))</f>
        <v>0</v>
      </c>
      <c r="Y91" s="45" t="str" cm="1">
        <f t="array" aca="1" ref="Y91" ca="1">INDIRECT(ADDRESS((ROW(91:91)-1),IF(MOD(COLUMN(Y:Y)-11-$K91,32)=0,32,MOD(COLUMN(Y:Y)-11-$K91,32))+11))</f>
        <v>1</v>
      </c>
      <c r="Z91" s="45" t="str" cm="1">
        <f t="array" aca="1" ref="Z91" ca="1">INDIRECT(ADDRESS((ROW(91:91)-1),IF(MOD(COLUMN(Z:Z)-11-$K91,32)=0,32,MOD(COLUMN(Z:Z)-11-$K91,32))+11))</f>
        <v>1</v>
      </c>
      <c r="AA91" s="45" t="str" cm="1">
        <f t="array" aca="1" ref="AA91" ca="1">INDIRECT(ADDRESS((ROW(91:91)-1),IF(MOD(COLUMN(AA:AA)-11-$K91,32)=0,32,MOD(COLUMN(AA:AA)-11-$K91,32))+11))</f>
        <v>0</v>
      </c>
      <c r="AB91" s="42" t="str" cm="1">
        <f t="array" aca="1" ref="AB91" ca="1">INDIRECT(ADDRESS((ROW(91:91)-1),IF(MOD(COLUMN(AB:AB)-11-$K91,32)=0,32,MOD(COLUMN(AB:AB)-11-$K91,32))+11))</f>
        <v>0</v>
      </c>
      <c r="AC91" s="42" t="str" cm="1">
        <f t="array" aca="1" ref="AC91" ca="1">INDIRECT(ADDRESS((ROW(91:91)-1),IF(MOD(COLUMN(AC:AC)-11-$K91,32)=0,32,MOD(COLUMN(AC:AC)-11-$K91,32))+11))</f>
        <v>0</v>
      </c>
      <c r="AD91" s="42" t="str" cm="1">
        <f t="array" aca="1" ref="AD91" ca="1">INDIRECT(ADDRESS((ROW(91:91)-1),IF(MOD(COLUMN(AD:AD)-11-$K91,32)=0,32,MOD(COLUMN(AD:AD)-11-$K91,32))+11))</f>
        <v>0</v>
      </c>
      <c r="AE91" s="42" t="str" cm="1">
        <f t="array" aca="1" ref="AE91" ca="1">INDIRECT(ADDRESS((ROW(91:91)-1),IF(MOD(COLUMN(AE:AE)-11-$K91,32)=0,32,MOD(COLUMN(AE:AE)-11-$K91,32))+11))</f>
        <v>0</v>
      </c>
      <c r="AF91" s="43" t="str" cm="1">
        <f t="array" aca="1" ref="AF91" ca="1">INDIRECT(ADDRESS((ROW(91:91)-1),IF(MOD(COLUMN(AF:AF)-11-$K91,32)=0,32,MOD(COLUMN(AF:AF)-11-$K91,32))+11))</f>
        <v>1</v>
      </c>
      <c r="AG91" s="43" t="str" cm="1">
        <f t="array" aca="1" ref="AG91" ca="1">INDIRECT(ADDRESS((ROW(91:91)-1),IF(MOD(COLUMN(AG:AG)-11-$K91,32)=0,32,MOD(COLUMN(AG:AG)-11-$K91,32))+11))</f>
        <v>0</v>
      </c>
      <c r="AH91" s="43" t="str" cm="1">
        <f t="array" aca="1" ref="AH91" ca="1">INDIRECT(ADDRESS((ROW(91:91)-1),IF(MOD(COLUMN(AH:AH)-11-$K91,32)=0,32,MOD(COLUMN(AH:AH)-11-$K91,32))+11))</f>
        <v>0</v>
      </c>
      <c r="AI91" s="43" t="str" cm="1">
        <f t="array" aca="1" ref="AI91" ca="1">INDIRECT(ADDRESS((ROW(91:91)-1),IF(MOD(COLUMN(AI:AI)-11-$K91,32)=0,32,MOD(COLUMN(AI:AI)-11-$K91,32))+11))</f>
        <v>0</v>
      </c>
      <c r="AJ91" s="44" t="str" cm="1">
        <f t="array" aca="1" ref="AJ91" ca="1">INDIRECT(ADDRESS((ROW(91:91)-1),IF(MOD(COLUMN(AJ:AJ)-11-$K91,32)=0,32,MOD(COLUMN(AJ:AJ)-11-$K91,32))+11))</f>
        <v>1</v>
      </c>
      <c r="AK91" s="44" t="str" cm="1">
        <f t="array" aca="1" ref="AK91" ca="1">INDIRECT(ADDRESS((ROW(91:91)-1),IF(MOD(COLUMN(AK:AK)-11-$K91,32)=0,32,MOD(COLUMN(AK:AK)-11-$K91,32))+11))</f>
        <v>1</v>
      </c>
      <c r="AL91" s="44" t="str" cm="1">
        <f t="array" aca="1" ref="AL91" ca="1">INDIRECT(ADDRESS((ROW(91:91)-1),IF(MOD(COLUMN(AL:AL)-11-$K91,32)=0,32,MOD(COLUMN(AL:AL)-11-$K91,32))+11))</f>
        <v>1</v>
      </c>
      <c r="AM91" s="44" t="str" cm="1">
        <f t="array" aca="1" ref="AM91" ca="1">INDIRECT(ADDRESS((ROW(91:91)-1),IF(MOD(COLUMN(AM:AM)-11-$K91,32)=0,32,MOD(COLUMN(AM:AM)-11-$K91,32))+11))</f>
        <v>0</v>
      </c>
      <c r="AN91" s="45" t="str" cm="1">
        <f t="array" aca="1" ref="AN91" ca="1">INDIRECT(ADDRESS((ROW(91:91)-1),IF(MOD(COLUMN(AN:AN)-11-$K91,32)=0,32,MOD(COLUMN(AN:AN)-11-$K91,32))+11))</f>
        <v>1</v>
      </c>
      <c r="AO91" s="45" t="str" cm="1">
        <f t="array" aca="1" ref="AO91" ca="1">INDIRECT(ADDRESS((ROW(91:91)-1),IF(MOD(COLUMN(AO:AO)-11-$K91,32)=0,32,MOD(COLUMN(AO:AO)-11-$K91,32))+11))</f>
        <v>0</v>
      </c>
      <c r="AP91" s="45" t="str" cm="1">
        <f t="array" aca="1" ref="AP91" ca="1">INDIRECT(ADDRESS((ROW(91:91)-1),IF(MOD(COLUMN(AP:AP)-11-$K91,32)=0,32,MOD(COLUMN(AP:AP)-11-$K91,32))+11))</f>
        <v>1</v>
      </c>
      <c r="AQ91" s="45" t="str" cm="1">
        <f t="array" aca="1" ref="AQ91" ca="1">INDIRECT(ADDRESS((ROW(91:91)-1),IF(MOD(COLUMN(AQ:AQ)-11-$K91,32)=0,32,MOD(COLUMN(AQ:AQ)-11-$K91,32))+11))</f>
        <v>1</v>
      </c>
      <c r="AR91" s="41" t="str">
        <f t="shared" ca="1" si="186"/>
        <v>00011011</v>
      </c>
      <c r="AS91" s="41" t="str">
        <f t="shared" ca="1" si="187"/>
        <v>00000110</v>
      </c>
      <c r="AT91" s="40" t="str">
        <f t="shared" ca="1" si="188"/>
        <v>00001000</v>
      </c>
      <c r="AU91" s="40" t="str">
        <f t="shared" ca="1" si="189"/>
        <v>11101011</v>
      </c>
      <c r="AV91" s="40">
        <f t="shared" ca="1" si="190"/>
        <v>27</v>
      </c>
      <c r="AW91" s="40">
        <f t="shared" ca="1" si="191"/>
        <v>6</v>
      </c>
      <c r="AX91" s="40">
        <f t="shared" ca="1" si="192"/>
        <v>8</v>
      </c>
      <c r="AY91" s="40">
        <f t="shared" ca="1" si="193"/>
        <v>235</v>
      </c>
      <c r="AZ91" s="46">
        <f t="shared" ca="1" si="194"/>
        <v>453380331</v>
      </c>
    </row>
    <row r="92" spans="1:52" ht="15" thickBot="1" x14ac:dyDescent="0.4">
      <c r="A92" t="s">
        <v>224</v>
      </c>
      <c r="I92" s="39"/>
      <c r="J92" s="40" t="s">
        <v>215</v>
      </c>
      <c r="K92" s="53">
        <v>13</v>
      </c>
      <c r="L92" s="42" t="str" cm="1">
        <f t="array" aca="1" ref="L92" ca="1">INDIRECT(ADDRESS((ROW(92:92)-2),IF(MOD(COLUMN(L:L)-11-$K92,32)=0,32,MOD(COLUMN(L:L)-11-$K92,32))+11))</f>
        <v>0</v>
      </c>
      <c r="M92" s="42" t="str" cm="1">
        <f t="array" aca="1" ref="M92" ca="1">INDIRECT(ADDRESS((ROW(92:92)-2),IF(MOD(COLUMN(M:M)-11-$K92,32)=0,32,MOD(COLUMN(M:M)-11-$K92,32))+11))</f>
        <v>0</v>
      </c>
      <c r="N92" s="42" t="str" cm="1">
        <f t="array" aca="1" ref="N92" ca="1">INDIRECT(ADDRESS((ROW(92:92)-2),IF(MOD(COLUMN(N:N)-11-$K92,32)=0,32,MOD(COLUMN(N:N)-11-$K92,32))+11))</f>
        <v>0</v>
      </c>
      <c r="O92" s="42" t="str" cm="1">
        <f t="array" aca="1" ref="O92" ca="1">INDIRECT(ADDRESS((ROW(92:92)-2),IF(MOD(COLUMN(O:O)-11-$K92,32)=0,32,MOD(COLUMN(O:O)-11-$K92,32))+11))</f>
        <v>1</v>
      </c>
      <c r="P92" s="43" t="str" cm="1">
        <f t="array" aca="1" ref="P92" ca="1">INDIRECT(ADDRESS((ROW(92:92)-2),IF(MOD(COLUMN(P:P)-11-$K92,32)=0,32,MOD(COLUMN(P:P)-11-$K92,32))+11))</f>
        <v>1</v>
      </c>
      <c r="Q92" s="43" t="str" cm="1">
        <f t="array" aca="1" ref="Q92" ca="1">INDIRECT(ADDRESS((ROW(92:92)-2),IF(MOD(COLUMN(Q:Q)-11-$K92,32)=0,32,MOD(COLUMN(Q:Q)-11-$K92,32))+11))</f>
        <v>1</v>
      </c>
      <c r="R92" s="43" t="str" cm="1">
        <f t="array" aca="1" ref="R92" ca="1">INDIRECT(ADDRESS((ROW(92:92)-2),IF(MOD(COLUMN(R:R)-11-$K92,32)=0,32,MOD(COLUMN(R:R)-11-$K92,32))+11))</f>
        <v>0</v>
      </c>
      <c r="S92" s="43" t="str" cm="1">
        <f t="array" aca="1" ref="S92" ca="1">INDIRECT(ADDRESS((ROW(92:92)-2),IF(MOD(COLUMN(S:S)-11-$K92,32)=0,32,MOD(COLUMN(S:S)-11-$K92,32))+11))</f>
        <v>1</v>
      </c>
      <c r="T92" s="44" t="str" cm="1">
        <f t="array" aca="1" ref="T92" ca="1">INDIRECT(ADDRESS((ROW(92:92)-2),IF(MOD(COLUMN(T:T)-11-$K92,32)=0,32,MOD(COLUMN(T:T)-11-$K92,32))+11))</f>
        <v>0</v>
      </c>
      <c r="U92" s="44" t="str" cm="1">
        <f t="array" aca="1" ref="U92" ca="1">INDIRECT(ADDRESS((ROW(92:92)-2),IF(MOD(COLUMN(U:U)-11-$K92,32)=0,32,MOD(COLUMN(U:U)-11-$K92,32))+11))</f>
        <v>1</v>
      </c>
      <c r="V92" s="44" t="str" cm="1">
        <f t="array" aca="1" ref="V92" ca="1">INDIRECT(ADDRESS((ROW(92:92)-2),IF(MOD(COLUMN(V:V)-11-$K92,32)=0,32,MOD(COLUMN(V:V)-11-$K92,32))+11))</f>
        <v>1</v>
      </c>
      <c r="W92" s="44" t="str" cm="1">
        <f t="array" aca="1" ref="W92" ca="1">INDIRECT(ADDRESS((ROW(92:92)-2),IF(MOD(COLUMN(W:W)-11-$K92,32)=0,32,MOD(COLUMN(W:W)-11-$K92,32))+11))</f>
        <v>0</v>
      </c>
      <c r="X92" s="45" t="str" cm="1">
        <f t="array" aca="1" ref="X92" ca="1">INDIRECT(ADDRESS((ROW(92:92)-2),IF(MOD(COLUMN(X:X)-11-$K92,32)=0,32,MOD(COLUMN(X:X)-11-$K92,32))+11))</f>
        <v>0</v>
      </c>
      <c r="Y92" s="45" t="str" cm="1">
        <f t="array" aca="1" ref="Y92" ca="1">INDIRECT(ADDRESS((ROW(92:92)-2),IF(MOD(COLUMN(Y:Y)-11-$K92,32)=0,32,MOD(COLUMN(Y:Y)-11-$K92,32))+11))</f>
        <v>0</v>
      </c>
      <c r="Z92" s="45" t="str" cm="1">
        <f t="array" aca="1" ref="Z92" ca="1">INDIRECT(ADDRESS((ROW(92:92)-2),IF(MOD(COLUMN(Z:Z)-11-$K92,32)=0,32,MOD(COLUMN(Z:Z)-11-$K92,32))+11))</f>
        <v>1</v>
      </c>
      <c r="AA92" s="45" t="str" cm="1">
        <f t="array" aca="1" ref="AA92" ca="1">INDIRECT(ADDRESS((ROW(92:92)-2),IF(MOD(COLUMN(AA:AA)-11-$K92,32)=0,32,MOD(COLUMN(AA:AA)-11-$K92,32))+11))</f>
        <v>1</v>
      </c>
      <c r="AB92" s="42" t="str" cm="1">
        <f t="array" aca="1" ref="AB92" ca="1">INDIRECT(ADDRESS((ROW(92:92)-2),IF(MOD(COLUMN(AB:AB)-11-$K92,32)=0,32,MOD(COLUMN(AB:AB)-11-$K92,32))+11))</f>
        <v>0</v>
      </c>
      <c r="AC92" s="42" t="str" cm="1">
        <f t="array" aca="1" ref="AC92" ca="1">INDIRECT(ADDRESS((ROW(92:92)-2),IF(MOD(COLUMN(AC:AC)-11-$K92,32)=0,32,MOD(COLUMN(AC:AC)-11-$K92,32))+11))</f>
        <v>1</v>
      </c>
      <c r="AD92" s="42" t="str" cm="1">
        <f t="array" aca="1" ref="AD92" ca="1">INDIRECT(ADDRESS((ROW(92:92)-2),IF(MOD(COLUMN(AD:AD)-11-$K92,32)=0,32,MOD(COLUMN(AD:AD)-11-$K92,32))+11))</f>
        <v>1</v>
      </c>
      <c r="AE92" s="42" t="str" cm="1">
        <f t="array" aca="1" ref="AE92" ca="1">INDIRECT(ADDRESS((ROW(92:92)-2),IF(MOD(COLUMN(AE:AE)-11-$K92,32)=0,32,MOD(COLUMN(AE:AE)-11-$K92,32))+11))</f>
        <v>0</v>
      </c>
      <c r="AF92" s="43" t="str" cm="1">
        <f t="array" aca="1" ref="AF92" ca="1">INDIRECT(ADDRESS((ROW(92:92)-2),IF(MOD(COLUMN(AF:AF)-11-$K92,32)=0,32,MOD(COLUMN(AF:AF)-11-$K92,32))+11))</f>
        <v>0</v>
      </c>
      <c r="AG92" s="43" t="str" cm="1">
        <f t="array" aca="1" ref="AG92" ca="1">INDIRECT(ADDRESS((ROW(92:92)-2),IF(MOD(COLUMN(AG:AG)-11-$K92,32)=0,32,MOD(COLUMN(AG:AG)-11-$K92,32))+11))</f>
        <v>0</v>
      </c>
      <c r="AH92" s="43" t="str" cm="1">
        <f t="array" aca="1" ref="AH92" ca="1">INDIRECT(ADDRESS((ROW(92:92)-2),IF(MOD(COLUMN(AH:AH)-11-$K92,32)=0,32,MOD(COLUMN(AH:AH)-11-$K92,32))+11))</f>
        <v>0</v>
      </c>
      <c r="AI92" s="43" t="str" cm="1">
        <f t="array" aca="1" ref="AI92" ca="1">INDIRECT(ADDRESS((ROW(92:92)-2),IF(MOD(COLUMN(AI:AI)-11-$K92,32)=0,32,MOD(COLUMN(AI:AI)-11-$K92,32))+11))</f>
        <v>0</v>
      </c>
      <c r="AJ92" s="44" t="str" cm="1">
        <f t="array" aca="1" ref="AJ92" ca="1">INDIRECT(ADDRESS((ROW(92:92)-2),IF(MOD(COLUMN(AJ:AJ)-11-$K92,32)=0,32,MOD(COLUMN(AJ:AJ)-11-$K92,32))+11))</f>
        <v>1</v>
      </c>
      <c r="AK92" s="44" t="str" cm="1">
        <f t="array" aca="1" ref="AK92" ca="1">INDIRECT(ADDRESS((ROW(92:92)-2),IF(MOD(COLUMN(AK:AK)-11-$K92,32)=0,32,MOD(COLUMN(AK:AK)-11-$K92,32))+11))</f>
        <v>1</v>
      </c>
      <c r="AL92" s="44" t="str" cm="1">
        <f t="array" aca="1" ref="AL92" ca="1">INDIRECT(ADDRESS((ROW(92:92)-2),IF(MOD(COLUMN(AL:AL)-11-$K92,32)=0,32,MOD(COLUMN(AL:AL)-11-$K92,32))+11))</f>
        <v>0</v>
      </c>
      <c r="AM92" s="44" t="str" cm="1">
        <f t="array" aca="1" ref="AM92" ca="1">INDIRECT(ADDRESS((ROW(92:92)-2),IF(MOD(COLUMN(AM:AM)-11-$K92,32)=0,32,MOD(COLUMN(AM:AM)-11-$K92,32))+11))</f>
        <v>0</v>
      </c>
      <c r="AN92" s="45" t="str" cm="1">
        <f t="array" aca="1" ref="AN92" ca="1">INDIRECT(ADDRESS((ROW(92:92)-2),IF(MOD(COLUMN(AN:AN)-11-$K92,32)=0,32,MOD(COLUMN(AN:AN)-11-$K92,32))+11))</f>
        <v>0</v>
      </c>
      <c r="AO92" s="45" t="str" cm="1">
        <f t="array" aca="1" ref="AO92" ca="1">INDIRECT(ADDRESS((ROW(92:92)-2),IF(MOD(COLUMN(AO:AO)-11-$K92,32)=0,32,MOD(COLUMN(AO:AO)-11-$K92,32))+11))</f>
        <v>0</v>
      </c>
      <c r="AP92" s="45" t="str" cm="1">
        <f t="array" aca="1" ref="AP92" ca="1">INDIRECT(ADDRESS((ROW(92:92)-2),IF(MOD(COLUMN(AP:AP)-11-$K92,32)=0,32,MOD(COLUMN(AP:AP)-11-$K92,32))+11))</f>
        <v>0</v>
      </c>
      <c r="AQ92" s="45" t="str" cm="1">
        <f t="array" aca="1" ref="AQ92" ca="1">INDIRECT(ADDRESS((ROW(92:92)-2),IF(MOD(COLUMN(AQ:AQ)-11-$K92,32)=0,32,MOD(COLUMN(AQ:AQ)-11-$K92,32))+11))</f>
        <v>1</v>
      </c>
      <c r="AR92" s="41" t="str">
        <f t="shared" ca="1" si="186"/>
        <v>00011101</v>
      </c>
      <c r="AS92" s="41" t="str">
        <f t="shared" ca="1" si="187"/>
        <v>01100011</v>
      </c>
      <c r="AT92" s="40" t="str">
        <f t="shared" ca="1" si="188"/>
        <v>01100000</v>
      </c>
      <c r="AU92" s="40" t="str">
        <f t="shared" ca="1" si="189"/>
        <v>11000001</v>
      </c>
      <c r="AV92" s="40">
        <f t="shared" ca="1" si="190"/>
        <v>29</v>
      </c>
      <c r="AW92" s="40">
        <f t="shared" ca="1" si="191"/>
        <v>99</v>
      </c>
      <c r="AX92" s="40">
        <f t="shared" ca="1" si="192"/>
        <v>96</v>
      </c>
      <c r="AY92" s="40">
        <f t="shared" ca="1" si="193"/>
        <v>193</v>
      </c>
      <c r="AZ92" s="46">
        <f t="shared" ca="1" si="194"/>
        <v>493052097</v>
      </c>
    </row>
    <row r="93" spans="1:52" ht="15" thickBot="1" x14ac:dyDescent="0.4">
      <c r="A93" t="s">
        <v>225</v>
      </c>
      <c r="B93">
        <f ca="1">HEX2DEC(H90)</f>
        <v>4281817108</v>
      </c>
      <c r="C93">
        <f ca="1">I98</f>
        <v>1555726637</v>
      </c>
      <c r="D93">
        <f ca="1">I103</f>
        <v>1428368102</v>
      </c>
      <c r="E93" s="30">
        <f>Const!C6</f>
        <v>961987163</v>
      </c>
      <c r="F93" s="61">
        <f>Home!B8</f>
        <v>1853449569</v>
      </c>
      <c r="G93" s="54">
        <f ca="1">B93+C93+D93+E93+F93</f>
        <v>10081348579</v>
      </c>
      <c r="I93" s="54">
        <f ca="1">_xlfn.BITXOR(_xlfn.BITXOR(AZ91,AZ92),AZ93)</f>
        <v>1726732698</v>
      </c>
      <c r="J93" s="48" t="s">
        <v>215</v>
      </c>
      <c r="K93" s="56">
        <v>22</v>
      </c>
      <c r="L93" s="57" t="str" cm="1">
        <f t="array" aca="1" ref="L93" ca="1">INDIRECT(ADDRESS((ROW(93:93)-3),IF(MOD(COLUMN(L:L)-11-$K93,32)=0,32,MOD(COLUMN(L:L)-11-$K93,32))+11))</f>
        <v>0</v>
      </c>
      <c r="M93" s="57" t="str" cm="1">
        <f t="array" aca="1" ref="M93" ca="1">INDIRECT(ADDRESS((ROW(93:93)-3),IF(MOD(COLUMN(M:M)-11-$K93,32)=0,32,MOD(COLUMN(M:M)-11-$K93,32))+11))</f>
        <v>1</v>
      </c>
      <c r="N93" s="57" t="str" cm="1">
        <f t="array" aca="1" ref="N93" ca="1">INDIRECT(ADDRESS((ROW(93:93)-3),IF(MOD(COLUMN(N:N)-11-$K93,32)=0,32,MOD(COLUMN(N:N)-11-$K93,32))+11))</f>
        <v>1</v>
      </c>
      <c r="O93" s="57" t="str" cm="1">
        <f t="array" aca="1" ref="O93" ca="1">INDIRECT(ADDRESS((ROW(93:93)-3),IF(MOD(COLUMN(O:O)-11-$K93,32)=0,32,MOD(COLUMN(O:O)-11-$K93,32))+11))</f>
        <v>0</v>
      </c>
      <c r="P93" s="58" t="str" cm="1">
        <f t="array" aca="1" ref="P93" ca="1">INDIRECT(ADDRESS((ROW(93:93)-3),IF(MOD(COLUMN(P:P)-11-$K93,32)=0,32,MOD(COLUMN(P:P)-11-$K93,32))+11))</f>
        <v>0</v>
      </c>
      <c r="Q93" s="58" t="str" cm="1">
        <f t="array" aca="1" ref="Q93" ca="1">INDIRECT(ADDRESS((ROW(93:93)-3),IF(MOD(COLUMN(Q:Q)-11-$K93,32)=0,32,MOD(COLUMN(Q:Q)-11-$K93,32))+11))</f>
        <v>0</v>
      </c>
      <c r="R93" s="58" t="str" cm="1">
        <f t="array" aca="1" ref="R93" ca="1">INDIRECT(ADDRESS((ROW(93:93)-3),IF(MOD(COLUMN(R:R)-11-$K93,32)=0,32,MOD(COLUMN(R:R)-11-$K93,32))+11))</f>
        <v>0</v>
      </c>
      <c r="S93" s="58" t="str" cm="1">
        <f t="array" aca="1" ref="S93" ca="1">INDIRECT(ADDRESS((ROW(93:93)-3),IF(MOD(COLUMN(S:S)-11-$K93,32)=0,32,MOD(COLUMN(S:S)-11-$K93,32))+11))</f>
        <v>0</v>
      </c>
      <c r="T93" s="59" t="str" cm="1">
        <f t="array" aca="1" ref="T93" ca="1">INDIRECT(ADDRESS((ROW(93:93)-3),IF(MOD(COLUMN(T:T)-11-$K93,32)=0,32,MOD(COLUMN(T:T)-11-$K93,32))+11))</f>
        <v>1</v>
      </c>
      <c r="U93" s="59" t="str" cm="1">
        <f t="array" aca="1" ref="U93" ca="1">INDIRECT(ADDRESS((ROW(93:93)-3),IF(MOD(COLUMN(U:U)-11-$K93,32)=0,32,MOD(COLUMN(U:U)-11-$K93,32))+11))</f>
        <v>0</v>
      </c>
      <c r="V93" s="59" t="str" cm="1">
        <f t="array" aca="1" ref="V93" ca="1">INDIRECT(ADDRESS((ROW(93:93)-3),IF(MOD(COLUMN(V:V)-11-$K93,32)=0,32,MOD(COLUMN(V:V)-11-$K93,32))+11))</f>
        <v>0</v>
      </c>
      <c r="W93" s="59" t="str" cm="1">
        <f t="array" aca="1" ref="W93" ca="1">INDIRECT(ADDRESS((ROW(93:93)-3),IF(MOD(COLUMN(W:W)-11-$K93,32)=0,32,MOD(COLUMN(W:W)-11-$K93,32))+11))</f>
        <v>0</v>
      </c>
      <c r="X93" s="60" t="str" cm="1">
        <f t="array" aca="1" ref="X93" ca="1">INDIRECT(ADDRESS((ROW(93:93)-3),IF(MOD(COLUMN(X:X)-11-$K93,32)=0,32,MOD(COLUMN(X:X)-11-$K93,32))+11))</f>
        <v>1</v>
      </c>
      <c r="Y93" s="60" t="str" cm="1">
        <f t="array" aca="1" ref="Y93" ca="1">INDIRECT(ADDRESS((ROW(93:93)-3),IF(MOD(COLUMN(Y:Y)-11-$K93,32)=0,32,MOD(COLUMN(Y:Y)-11-$K93,32))+11))</f>
        <v>1</v>
      </c>
      <c r="Z93" s="60" t="str" cm="1">
        <f t="array" aca="1" ref="Z93" ca="1">INDIRECT(ADDRESS((ROW(93:93)-3),IF(MOD(COLUMN(Z:Z)-11-$K93,32)=0,32,MOD(COLUMN(Z:Z)-11-$K93,32))+11))</f>
        <v>1</v>
      </c>
      <c r="AA93" s="60" t="str" cm="1">
        <f t="array" aca="1" ref="AA93" ca="1">INDIRECT(ADDRESS((ROW(93:93)-3),IF(MOD(COLUMN(AA:AA)-11-$K93,32)=0,32,MOD(COLUMN(AA:AA)-11-$K93,32))+11))</f>
        <v>0</v>
      </c>
      <c r="AB93" s="57" t="str" cm="1">
        <f t="array" aca="1" ref="AB93" ca="1">INDIRECT(ADDRESS((ROW(93:93)-3),IF(MOD(COLUMN(AB:AB)-11-$K93,32)=0,32,MOD(COLUMN(AB:AB)-11-$K93,32))+11))</f>
        <v>1</v>
      </c>
      <c r="AC93" s="57" t="str" cm="1">
        <f t="array" aca="1" ref="AC93" ca="1">INDIRECT(ADDRESS((ROW(93:93)-3),IF(MOD(COLUMN(AC:AC)-11-$K93,32)=0,32,MOD(COLUMN(AC:AC)-11-$K93,32))+11))</f>
        <v>0</v>
      </c>
      <c r="AD93" s="57" t="str" cm="1">
        <f t="array" aca="1" ref="AD93" ca="1">INDIRECT(ADDRESS((ROW(93:93)-3),IF(MOD(COLUMN(AD:AD)-11-$K93,32)=0,32,MOD(COLUMN(AD:AD)-11-$K93,32))+11))</f>
        <v>1</v>
      </c>
      <c r="AE93" s="57" t="str" cm="1">
        <f t="array" aca="1" ref="AE93" ca="1">INDIRECT(ADDRESS((ROW(93:93)-3),IF(MOD(COLUMN(AE:AE)-11-$K93,32)=0,32,MOD(COLUMN(AE:AE)-11-$K93,32))+11))</f>
        <v>1</v>
      </c>
      <c r="AF93" s="58" t="str" cm="1">
        <f t="array" aca="1" ref="AF93" ca="1">INDIRECT(ADDRESS((ROW(93:93)-3),IF(MOD(COLUMN(AF:AF)-11-$K93,32)=0,32,MOD(COLUMN(AF:AF)-11-$K93,32))+11))</f>
        <v>0</v>
      </c>
      <c r="AG93" s="58" t="str" cm="1">
        <f t="array" aca="1" ref="AG93" ca="1">INDIRECT(ADDRESS((ROW(93:93)-3),IF(MOD(COLUMN(AG:AG)-11-$K93,32)=0,32,MOD(COLUMN(AG:AG)-11-$K93,32))+11))</f>
        <v>0</v>
      </c>
      <c r="AH93" s="58" t="str" cm="1">
        <f t="array" aca="1" ref="AH93" ca="1">INDIRECT(ADDRESS((ROW(93:93)-3),IF(MOD(COLUMN(AH:AH)-11-$K93,32)=0,32,MOD(COLUMN(AH:AH)-11-$K93,32))+11))</f>
        <v>0</v>
      </c>
      <c r="AI93" s="58" t="str" cm="1">
        <f t="array" aca="1" ref="AI93" ca="1">INDIRECT(ADDRESS((ROW(93:93)-3),IF(MOD(COLUMN(AI:AI)-11-$K93,32)=0,32,MOD(COLUMN(AI:AI)-11-$K93,32))+11))</f>
        <v>1</v>
      </c>
      <c r="AJ93" s="59" t="str" cm="1">
        <f t="array" aca="1" ref="AJ93" ca="1">INDIRECT(ADDRESS((ROW(93:93)-3),IF(MOD(COLUMN(AJ:AJ)-11-$K93,32)=0,32,MOD(COLUMN(AJ:AJ)-11-$K93,32))+11))</f>
        <v>1</v>
      </c>
      <c r="AK93" s="59" t="str" cm="1">
        <f t="array" aca="1" ref="AK93" ca="1">INDIRECT(ADDRESS((ROW(93:93)-3),IF(MOD(COLUMN(AK:AK)-11-$K93,32)=0,32,MOD(COLUMN(AK:AK)-11-$K93,32))+11))</f>
        <v>0</v>
      </c>
      <c r="AL93" s="59" t="str" cm="1">
        <f t="array" aca="1" ref="AL93" ca="1">INDIRECT(ADDRESS((ROW(93:93)-3),IF(MOD(COLUMN(AL:AL)-11-$K93,32)=0,32,MOD(COLUMN(AL:AL)-11-$K93,32))+11))</f>
        <v>1</v>
      </c>
      <c r="AM93" s="59" t="str" cm="1">
        <f t="array" aca="1" ref="AM93" ca="1">INDIRECT(ADDRESS((ROW(93:93)-3),IF(MOD(COLUMN(AM:AM)-11-$K93,32)=0,32,MOD(COLUMN(AM:AM)-11-$K93,32))+11))</f>
        <v>1</v>
      </c>
      <c r="AN93" s="60" t="str" cm="1">
        <f t="array" aca="1" ref="AN93" ca="1">INDIRECT(ADDRESS((ROW(93:93)-3),IF(MOD(COLUMN(AN:AN)-11-$K93,32)=0,32,MOD(COLUMN(AN:AN)-11-$K93,32))+11))</f>
        <v>0</v>
      </c>
      <c r="AO93" s="60" t="str" cm="1">
        <f t="array" aca="1" ref="AO93" ca="1">INDIRECT(ADDRESS((ROW(93:93)-3),IF(MOD(COLUMN(AO:AO)-11-$K93,32)=0,32,MOD(COLUMN(AO:AO)-11-$K93,32))+11))</f>
        <v>0</v>
      </c>
      <c r="AP93" s="60" t="str" cm="1">
        <f t="array" aca="1" ref="AP93" ca="1">INDIRECT(ADDRESS((ROW(93:93)-3),IF(MOD(COLUMN(AP:AP)-11-$K93,32)=0,32,MOD(COLUMN(AP:AP)-11-$K93,32))+11))</f>
        <v>0</v>
      </c>
      <c r="AQ93" s="60" t="str" cm="1">
        <f t="array" aca="1" ref="AQ93" ca="1">INDIRECT(ADDRESS((ROW(93:93)-3),IF(MOD(COLUMN(AQ:AQ)-11-$K93,32)=0,32,MOD(COLUMN(AQ:AQ)-11-$K93,32))+11))</f>
        <v>0</v>
      </c>
      <c r="AR93" s="49" t="str">
        <f t="shared" ca="1" si="186"/>
        <v>01100000</v>
      </c>
      <c r="AS93" s="49" t="str">
        <f t="shared" ca="1" si="187"/>
        <v>10001110</v>
      </c>
      <c r="AT93" s="48" t="str">
        <f t="shared" ca="1" si="188"/>
        <v>10110001</v>
      </c>
      <c r="AU93" s="48" t="str">
        <f t="shared" ca="1" si="189"/>
        <v>10110000</v>
      </c>
      <c r="AV93" s="48">
        <f t="shared" ca="1" si="190"/>
        <v>96</v>
      </c>
      <c r="AW93" s="48">
        <f t="shared" ca="1" si="191"/>
        <v>142</v>
      </c>
      <c r="AX93" s="48">
        <f t="shared" ca="1" si="192"/>
        <v>177</v>
      </c>
      <c r="AY93" s="48">
        <f t="shared" ca="1" si="193"/>
        <v>176</v>
      </c>
      <c r="AZ93" s="50">
        <f t="shared" ca="1" si="194"/>
        <v>1619964336</v>
      </c>
    </row>
    <row r="94" spans="1:52" ht="15" thickBot="1" x14ac:dyDescent="0.4"/>
    <row r="95" spans="1:52" x14ac:dyDescent="0.35">
      <c r="I95" s="31"/>
      <c r="J95" s="51" t="s">
        <v>216</v>
      </c>
      <c r="K95" s="52"/>
      <c r="L95" s="34" t="str">
        <f ca="1">MID(HEX2BIN(MID($E90,1,1),4),1,1)</f>
        <v>0</v>
      </c>
      <c r="M95" s="34" t="str">
        <f ca="1">MID(HEX2BIN(MID($E90,1,1),4),2,1)</f>
        <v>0</v>
      </c>
      <c r="N95" s="34" t="str">
        <f ca="1">MID(HEX2BIN(MID($E90,1,1),4),3,1)</f>
        <v>0</v>
      </c>
      <c r="O95" s="34" t="str">
        <f ca="1">MID(HEX2BIN(MID($E90,1,1),4),4,1)</f>
        <v>1</v>
      </c>
      <c r="P95" s="35" t="str">
        <f ca="1">MID(HEX2BIN(MID($E90,2,1),4),1,1)</f>
        <v>1</v>
      </c>
      <c r="Q95" s="35" t="str">
        <f ca="1">MID(HEX2BIN(MID($E90,2,1),4),2,1)</f>
        <v>0</v>
      </c>
      <c r="R95" s="35" t="str">
        <f ca="1">MID(HEX2BIN(MID($E90,2,1),4),3,1)</f>
        <v>1</v>
      </c>
      <c r="S95" s="35" t="str">
        <f ca="1">MID(HEX2BIN(MID($E90,2,1),4),4,1)</f>
        <v>1</v>
      </c>
      <c r="T95" s="36" t="str">
        <f ca="1">MID(HEX2BIN(MID($E90,3,1),4),1,1)</f>
        <v>0</v>
      </c>
      <c r="U95" s="36" t="str">
        <f ca="1">MID(HEX2BIN(MID($E90,3,1),4),2,1)</f>
        <v>1</v>
      </c>
      <c r="V95" s="36" t="str">
        <f ca="1">MID(HEX2BIN(MID($E90,3,1),4),3,1)</f>
        <v>0</v>
      </c>
      <c r="W95" s="36" t="str">
        <f ca="1">MID(HEX2BIN(MID($E90,3,1),4),4,1)</f>
        <v>1</v>
      </c>
      <c r="X95" s="37" t="str">
        <f ca="1">MID(HEX2BIN(MID($E90,4,1),4),1,1)</f>
        <v>0</v>
      </c>
      <c r="Y95" s="37" t="str">
        <f ca="1">MID(HEX2BIN(MID($E90,4,1),4),2,1)</f>
        <v>1</v>
      </c>
      <c r="Z95" s="37" t="str">
        <f ca="1">MID(HEX2BIN(MID($E90,4,1),4),3,1)</f>
        <v>0</v>
      </c>
      <c r="AA95" s="37" t="str">
        <f ca="1">MID(HEX2BIN(MID($E90,4,1),4),4,1)</f>
        <v>0</v>
      </c>
      <c r="AB95" s="34" t="str">
        <f ca="1">MID(HEX2BIN(MID($E90,5,1),4),1,1)</f>
        <v>0</v>
      </c>
      <c r="AC95" s="34" t="str">
        <f ca="1">MID(HEX2BIN(MID($E90,5,1),4),2,1)</f>
        <v>0</v>
      </c>
      <c r="AD95" s="34" t="str">
        <f ca="1">MID(HEX2BIN(MID($E90,5,1),4),3,1)</f>
        <v>1</v>
      </c>
      <c r="AE95" s="34" t="str">
        <f ca="1">MID(HEX2BIN(MID($E90,5,1),4),4,1)</f>
        <v>0</v>
      </c>
      <c r="AF95" s="35" t="str">
        <f ca="1">MID(HEX2BIN(MID($E90,6,1),4),1,1)</f>
        <v>1</v>
      </c>
      <c r="AG95" s="35" t="str">
        <f ca="1">MID(HEX2BIN(MID($E90,6,1),4),2,1)</f>
        <v>0</v>
      </c>
      <c r="AH95" s="35" t="str">
        <f ca="1">MID(HEX2BIN(MID($E90,6,1),4),3,1)</f>
        <v>0</v>
      </c>
      <c r="AI95" s="35" t="str">
        <f ca="1">MID(HEX2BIN(MID($E90,6,1),4),4,1)</f>
        <v>1</v>
      </c>
      <c r="AJ95" s="36" t="str">
        <f ca="1">MID(HEX2BIN(MID($E90,7,1),4),1,1)</f>
        <v>0</v>
      </c>
      <c r="AK95" s="36" t="str">
        <f ca="1">MID(HEX2BIN(MID($E90,7,1),4),2,1)</f>
        <v>1</v>
      </c>
      <c r="AL95" s="36" t="str">
        <f ca="1">MID(HEX2BIN(MID($E90,7,1),4),3,1)</f>
        <v>1</v>
      </c>
      <c r="AM95" s="36" t="str">
        <f ca="1">MID(HEX2BIN(MID($E90,7,1),4),4,1)</f>
        <v>1</v>
      </c>
      <c r="AN95" s="37" t="str">
        <f ca="1">MID(HEX2BIN(MID($E90,8,1),4),1,1)</f>
        <v>0</v>
      </c>
      <c r="AO95" s="37" t="str">
        <f ca="1">MID(HEX2BIN(MID($E90,8,1),4),2,1)</f>
        <v>1</v>
      </c>
      <c r="AP95" s="37" t="str">
        <f ca="1">MID(HEX2BIN(MID($E90,8,1),4),3,1)</f>
        <v>1</v>
      </c>
      <c r="AQ95" s="37" t="str">
        <f ca="1">MID(HEX2BIN(MID($E90,8,1),4),4,1)</f>
        <v>0</v>
      </c>
      <c r="AR95" s="33" t="str">
        <f t="shared" ref="AR95:AR98" ca="1" si="195">_xlfn.CONCAT(L95,M95,N95,O95,P95,Q95,R95,S95)</f>
        <v>00011011</v>
      </c>
      <c r="AS95" s="33" t="str">
        <f t="shared" ref="AS95:AS98" ca="1" si="196">_xlfn.CONCAT(T95,U95,V95,W95,X95,Y95,Z95,AA95)</f>
        <v>01010100</v>
      </c>
      <c r="AT95" s="32" t="str">
        <f t="shared" ref="AT95:AT98" ca="1" si="197">_xlfn.CONCAT(AB95,AC95,AD95,AE95,AF95,AG95,AH95,AI95)</f>
        <v>00101001</v>
      </c>
      <c r="AU95" s="32" t="str">
        <f t="shared" ref="AU95:AU98" ca="1" si="198">_xlfn.CONCAT(AJ95,AK95,AL95,AM95,AN95,AO95,AP95,AQ95)</f>
        <v>01110110</v>
      </c>
      <c r="AV95" s="32">
        <f t="shared" ref="AV95:AV98" ca="1" si="199">BIN2DEC(AR95)</f>
        <v>27</v>
      </c>
      <c r="AW95" s="32">
        <f t="shared" ref="AW95:AW98" ca="1" si="200">BIN2DEC(AS95)</f>
        <v>84</v>
      </c>
      <c r="AX95" s="32">
        <f t="shared" ref="AX95:AX98" ca="1" si="201">BIN2DEC(AT95)</f>
        <v>41</v>
      </c>
      <c r="AY95" s="32">
        <f t="shared" ref="AY95:AY98" ca="1" si="202">BIN2DEC(AU95)</f>
        <v>118</v>
      </c>
      <c r="AZ95" s="38">
        <f t="shared" ref="AZ95:AZ98" ca="1" si="203">(AV95*2^24)+(AW95*2^16)+(AX95*2^8)+AY95</f>
        <v>458500470</v>
      </c>
    </row>
    <row r="96" spans="1:52" ht="15" thickBot="1" x14ac:dyDescent="0.4">
      <c r="A96" t="s">
        <v>227</v>
      </c>
      <c r="I96" s="39"/>
      <c r="J96" s="40" t="s">
        <v>215</v>
      </c>
      <c r="K96" s="53">
        <v>6</v>
      </c>
      <c r="L96" s="42" t="str" cm="1">
        <f t="array" aca="1" ref="L96" ca="1">INDIRECT(ADDRESS((ROW(96:96)-1),IF(MOD(COLUMN(L:L)-11-$K96,32)=0,32,MOD(COLUMN(L:L)-11-$K96,32))+11))</f>
        <v>1</v>
      </c>
      <c r="M96" s="42" t="str" cm="1">
        <f t="array" aca="1" ref="M96" ca="1">INDIRECT(ADDRESS((ROW(96:96)-1),IF(MOD(COLUMN(M:M)-11-$K96,32)=0,32,MOD(COLUMN(M:M)-11-$K96,32))+11))</f>
        <v>1</v>
      </c>
      <c r="N96" s="42" t="str" cm="1">
        <f t="array" aca="1" ref="N96" ca="1">INDIRECT(ADDRESS((ROW(96:96)-1),IF(MOD(COLUMN(N:N)-11-$K96,32)=0,32,MOD(COLUMN(N:N)-11-$K96,32))+11))</f>
        <v>0</v>
      </c>
      <c r="O96" s="42" t="str" cm="1">
        <f t="array" aca="1" ref="O96" ca="1">INDIRECT(ADDRESS((ROW(96:96)-1),IF(MOD(COLUMN(O:O)-11-$K96,32)=0,32,MOD(COLUMN(O:O)-11-$K96,32))+11))</f>
        <v>1</v>
      </c>
      <c r="P96" s="43" t="str" cm="1">
        <f t="array" aca="1" ref="P96" ca="1">INDIRECT(ADDRESS((ROW(96:96)-1),IF(MOD(COLUMN(P:P)-11-$K96,32)=0,32,MOD(COLUMN(P:P)-11-$K96,32))+11))</f>
        <v>1</v>
      </c>
      <c r="Q96" s="43" t="str" cm="1">
        <f t="array" aca="1" ref="Q96" ca="1">INDIRECT(ADDRESS((ROW(96:96)-1),IF(MOD(COLUMN(Q:Q)-11-$K96,32)=0,32,MOD(COLUMN(Q:Q)-11-$K96,32))+11))</f>
        <v>0</v>
      </c>
      <c r="R96" s="43" t="str" cm="1">
        <f t="array" aca="1" ref="R96" ca="1">INDIRECT(ADDRESS((ROW(96:96)-1),IF(MOD(COLUMN(R:R)-11-$K96,32)=0,32,MOD(COLUMN(R:R)-11-$K96,32))+11))</f>
        <v>0</v>
      </c>
      <c r="S96" s="43" t="str" cm="1">
        <f t="array" aca="1" ref="S96" ca="1">INDIRECT(ADDRESS((ROW(96:96)-1),IF(MOD(COLUMN(S:S)-11-$K96,32)=0,32,MOD(COLUMN(S:S)-11-$K96,32))+11))</f>
        <v>0</v>
      </c>
      <c r="T96" s="44" t="str" cm="1">
        <f t="array" aca="1" ref="T96" ca="1">INDIRECT(ADDRESS((ROW(96:96)-1),IF(MOD(COLUMN(T:T)-11-$K96,32)=0,32,MOD(COLUMN(T:T)-11-$K96,32))+11))</f>
        <v>0</v>
      </c>
      <c r="U96" s="44" t="str" cm="1">
        <f t="array" aca="1" ref="U96" ca="1">INDIRECT(ADDRESS((ROW(96:96)-1),IF(MOD(COLUMN(U:U)-11-$K96,32)=0,32,MOD(COLUMN(U:U)-11-$K96,32))+11))</f>
        <v>1</v>
      </c>
      <c r="V96" s="44" t="str" cm="1">
        <f t="array" aca="1" ref="V96" ca="1">INDIRECT(ADDRESS((ROW(96:96)-1),IF(MOD(COLUMN(V:V)-11-$K96,32)=0,32,MOD(COLUMN(V:V)-11-$K96,32))+11))</f>
        <v>1</v>
      </c>
      <c r="W96" s="44" t="str" cm="1">
        <f t="array" aca="1" ref="W96" ca="1">INDIRECT(ADDRESS((ROW(96:96)-1),IF(MOD(COLUMN(W:W)-11-$K96,32)=0,32,MOD(COLUMN(W:W)-11-$K96,32))+11))</f>
        <v>0</v>
      </c>
      <c r="X96" s="45" t="str" cm="1">
        <f t="array" aca="1" ref="X96" ca="1">INDIRECT(ADDRESS((ROW(96:96)-1),IF(MOD(COLUMN(X:X)-11-$K96,32)=0,32,MOD(COLUMN(X:X)-11-$K96,32))+11))</f>
        <v>1</v>
      </c>
      <c r="Y96" s="45" t="str" cm="1">
        <f t="array" aca="1" ref="Y96" ca="1">INDIRECT(ADDRESS((ROW(96:96)-1),IF(MOD(COLUMN(Y:Y)-11-$K96,32)=0,32,MOD(COLUMN(Y:Y)-11-$K96,32))+11))</f>
        <v>1</v>
      </c>
      <c r="Z96" s="45" t="str" cm="1">
        <f t="array" aca="1" ref="Z96" ca="1">INDIRECT(ADDRESS((ROW(96:96)-1),IF(MOD(COLUMN(Z:Z)-11-$K96,32)=0,32,MOD(COLUMN(Z:Z)-11-$K96,32))+11))</f>
        <v>0</v>
      </c>
      <c r="AA96" s="45" t="str" cm="1">
        <f t="array" aca="1" ref="AA96" ca="1">INDIRECT(ADDRESS((ROW(96:96)-1),IF(MOD(COLUMN(AA:AA)-11-$K96,32)=0,32,MOD(COLUMN(AA:AA)-11-$K96,32))+11))</f>
        <v>1</v>
      </c>
      <c r="AB96" s="42" t="str" cm="1">
        <f t="array" aca="1" ref="AB96" ca="1">INDIRECT(ADDRESS((ROW(96:96)-1),IF(MOD(COLUMN(AB:AB)-11-$K96,32)=0,32,MOD(COLUMN(AB:AB)-11-$K96,32))+11))</f>
        <v>0</v>
      </c>
      <c r="AC96" s="42" t="str" cm="1">
        <f t="array" aca="1" ref="AC96" ca="1">INDIRECT(ADDRESS((ROW(96:96)-1),IF(MOD(COLUMN(AC:AC)-11-$K96,32)=0,32,MOD(COLUMN(AC:AC)-11-$K96,32))+11))</f>
        <v>1</v>
      </c>
      <c r="AD96" s="42" t="str" cm="1">
        <f t="array" aca="1" ref="AD96" ca="1">INDIRECT(ADDRESS((ROW(96:96)-1),IF(MOD(COLUMN(AD:AD)-11-$K96,32)=0,32,MOD(COLUMN(AD:AD)-11-$K96,32))+11))</f>
        <v>0</v>
      </c>
      <c r="AE96" s="42" t="str" cm="1">
        <f t="array" aca="1" ref="AE96" ca="1">INDIRECT(ADDRESS((ROW(96:96)-1),IF(MOD(COLUMN(AE:AE)-11-$K96,32)=0,32,MOD(COLUMN(AE:AE)-11-$K96,32))+11))</f>
        <v>1</v>
      </c>
      <c r="AF96" s="43" t="str" cm="1">
        <f t="array" aca="1" ref="AF96" ca="1">INDIRECT(ADDRESS((ROW(96:96)-1),IF(MOD(COLUMN(AF:AF)-11-$K96,32)=0,32,MOD(COLUMN(AF:AF)-11-$K96,32))+11))</f>
        <v>0</v>
      </c>
      <c r="AG96" s="43" t="str" cm="1">
        <f t="array" aca="1" ref="AG96" ca="1">INDIRECT(ADDRESS((ROW(96:96)-1),IF(MOD(COLUMN(AG:AG)-11-$K96,32)=0,32,MOD(COLUMN(AG:AG)-11-$K96,32))+11))</f>
        <v>0</v>
      </c>
      <c r="AH96" s="43" t="str" cm="1">
        <f t="array" aca="1" ref="AH96" ca="1">INDIRECT(ADDRESS((ROW(96:96)-1),IF(MOD(COLUMN(AH:AH)-11-$K96,32)=0,32,MOD(COLUMN(AH:AH)-11-$K96,32))+11))</f>
        <v>0</v>
      </c>
      <c r="AI96" s="43" t="str" cm="1">
        <f t="array" aca="1" ref="AI96" ca="1">INDIRECT(ADDRESS((ROW(96:96)-1),IF(MOD(COLUMN(AI:AI)-11-$K96,32)=0,32,MOD(COLUMN(AI:AI)-11-$K96,32))+11))</f>
        <v>0</v>
      </c>
      <c r="AJ96" s="44" t="str" cm="1">
        <f t="array" aca="1" ref="AJ96" ca="1">INDIRECT(ADDRESS((ROW(96:96)-1),IF(MOD(COLUMN(AJ:AJ)-11-$K96,32)=0,32,MOD(COLUMN(AJ:AJ)-11-$K96,32))+11))</f>
        <v>1</v>
      </c>
      <c r="AK96" s="44" t="str" cm="1">
        <f t="array" aca="1" ref="AK96" ca="1">INDIRECT(ADDRESS((ROW(96:96)-1),IF(MOD(COLUMN(AK:AK)-11-$K96,32)=0,32,MOD(COLUMN(AK:AK)-11-$K96,32))+11))</f>
        <v>0</v>
      </c>
      <c r="AL96" s="44" t="str" cm="1">
        <f t="array" aca="1" ref="AL96" ca="1">INDIRECT(ADDRESS((ROW(96:96)-1),IF(MOD(COLUMN(AL:AL)-11-$K96,32)=0,32,MOD(COLUMN(AL:AL)-11-$K96,32))+11))</f>
        <v>1</v>
      </c>
      <c r="AM96" s="44" t="str" cm="1">
        <f t="array" aca="1" ref="AM96" ca="1">INDIRECT(ADDRESS((ROW(96:96)-1),IF(MOD(COLUMN(AM:AM)-11-$K96,32)=0,32,MOD(COLUMN(AM:AM)-11-$K96,32))+11))</f>
        <v>0</v>
      </c>
      <c r="AN96" s="45" t="str" cm="1">
        <f t="array" aca="1" ref="AN96" ca="1">INDIRECT(ADDRESS((ROW(96:96)-1),IF(MOD(COLUMN(AN:AN)-11-$K96,32)=0,32,MOD(COLUMN(AN:AN)-11-$K96,32))+11))</f>
        <v>0</v>
      </c>
      <c r="AO96" s="45" t="str" cm="1">
        <f t="array" aca="1" ref="AO96" ca="1">INDIRECT(ADDRESS((ROW(96:96)-1),IF(MOD(COLUMN(AO:AO)-11-$K96,32)=0,32,MOD(COLUMN(AO:AO)-11-$K96,32))+11))</f>
        <v>1</v>
      </c>
      <c r="AP96" s="45" t="str" cm="1">
        <f t="array" aca="1" ref="AP96" ca="1">INDIRECT(ADDRESS((ROW(96:96)-1),IF(MOD(COLUMN(AP:AP)-11-$K96,32)=0,32,MOD(COLUMN(AP:AP)-11-$K96,32))+11))</f>
        <v>0</v>
      </c>
      <c r="AQ96" s="45" t="str" cm="1">
        <f t="array" aca="1" ref="AQ96" ca="1">INDIRECT(ADDRESS((ROW(96:96)-1),IF(MOD(COLUMN(AQ:AQ)-11-$K96,32)=0,32,MOD(COLUMN(AQ:AQ)-11-$K96,32))+11))</f>
        <v>1</v>
      </c>
      <c r="AR96" s="41" t="str">
        <f t="shared" ca="1" si="195"/>
        <v>11011000</v>
      </c>
      <c r="AS96" s="41" t="str">
        <f t="shared" ca="1" si="196"/>
        <v>01101101</v>
      </c>
      <c r="AT96" s="40" t="str">
        <f t="shared" ca="1" si="197"/>
        <v>01010000</v>
      </c>
      <c r="AU96" s="40" t="str">
        <f t="shared" ca="1" si="198"/>
        <v>10100101</v>
      </c>
      <c r="AV96" s="40">
        <f t="shared" ca="1" si="199"/>
        <v>216</v>
      </c>
      <c r="AW96" s="40">
        <f t="shared" ca="1" si="200"/>
        <v>109</v>
      </c>
      <c r="AX96" s="40">
        <f t="shared" ca="1" si="201"/>
        <v>80</v>
      </c>
      <c r="AY96" s="40">
        <f t="shared" ca="1" si="202"/>
        <v>165</v>
      </c>
      <c r="AZ96" s="46">
        <f t="shared" ca="1" si="203"/>
        <v>3631042725</v>
      </c>
    </row>
    <row r="97" spans="1:52" ht="15" thickBot="1" x14ac:dyDescent="0.4">
      <c r="A97" t="s">
        <v>228</v>
      </c>
      <c r="B97">
        <f ca="1">I93</f>
        <v>1726732698</v>
      </c>
      <c r="C97">
        <f ca="1">I107</f>
        <v>1824006846</v>
      </c>
      <c r="G97" s="54">
        <f ca="1">B97+C97</f>
        <v>3550739544</v>
      </c>
      <c r="I97" s="39"/>
      <c r="J97" s="40" t="s">
        <v>215</v>
      </c>
      <c r="K97" s="53">
        <v>11</v>
      </c>
      <c r="L97" s="42" t="str" cm="1">
        <f t="array" aca="1" ref="L97" ca="1">INDIRECT(ADDRESS((ROW(97:97)-2),IF(MOD(COLUMN(L:L)-11-$K97,32)=0,32,MOD(COLUMN(L:L)-11-$K97,32))+11))</f>
        <v>0</v>
      </c>
      <c r="M97" s="42" t="str" cm="1">
        <f t="array" aca="1" ref="M97" ca="1">INDIRECT(ADDRESS((ROW(97:97)-2),IF(MOD(COLUMN(M:M)-11-$K97,32)=0,32,MOD(COLUMN(M:M)-11-$K97,32))+11))</f>
        <v>0</v>
      </c>
      <c r="N97" s="42" t="str" cm="1">
        <f t="array" aca="1" ref="N97" ca="1">INDIRECT(ADDRESS((ROW(97:97)-2),IF(MOD(COLUMN(N:N)-11-$K97,32)=0,32,MOD(COLUMN(N:N)-11-$K97,32))+11))</f>
        <v>1</v>
      </c>
      <c r="O97" s="42" t="str" cm="1">
        <f t="array" aca="1" ref="O97" ca="1">INDIRECT(ADDRESS((ROW(97:97)-2),IF(MOD(COLUMN(O:O)-11-$K97,32)=0,32,MOD(COLUMN(O:O)-11-$K97,32))+11))</f>
        <v>0</v>
      </c>
      <c r="P97" s="43" t="str" cm="1">
        <f t="array" aca="1" ref="P97" ca="1">INDIRECT(ADDRESS((ROW(97:97)-2),IF(MOD(COLUMN(P:P)-11-$K97,32)=0,32,MOD(COLUMN(P:P)-11-$K97,32))+11))</f>
        <v>1</v>
      </c>
      <c r="Q97" s="43" t="str" cm="1">
        <f t="array" aca="1" ref="Q97" ca="1">INDIRECT(ADDRESS((ROW(97:97)-2),IF(MOD(COLUMN(Q:Q)-11-$K97,32)=0,32,MOD(COLUMN(Q:Q)-11-$K97,32))+11))</f>
        <v>1</v>
      </c>
      <c r="R97" s="43" t="str" cm="1">
        <f t="array" aca="1" ref="R97" ca="1">INDIRECT(ADDRESS((ROW(97:97)-2),IF(MOD(COLUMN(R:R)-11-$K97,32)=0,32,MOD(COLUMN(R:R)-11-$K97,32))+11))</f>
        <v>1</v>
      </c>
      <c r="S97" s="43" t="str" cm="1">
        <f t="array" aca="1" ref="S97" ca="1">INDIRECT(ADDRESS((ROW(97:97)-2),IF(MOD(COLUMN(S:S)-11-$K97,32)=0,32,MOD(COLUMN(S:S)-11-$K97,32))+11))</f>
        <v>0</v>
      </c>
      <c r="T97" s="44" t="str" cm="1">
        <f t="array" aca="1" ref="T97" ca="1">INDIRECT(ADDRESS((ROW(97:97)-2),IF(MOD(COLUMN(T:T)-11-$K97,32)=0,32,MOD(COLUMN(T:T)-11-$K97,32))+11))</f>
        <v>1</v>
      </c>
      <c r="U97" s="44" t="str" cm="1">
        <f t="array" aca="1" ref="U97" ca="1">INDIRECT(ADDRESS((ROW(97:97)-2),IF(MOD(COLUMN(U:U)-11-$K97,32)=0,32,MOD(COLUMN(U:U)-11-$K97,32))+11))</f>
        <v>1</v>
      </c>
      <c r="V97" s="44" t="str" cm="1">
        <f t="array" aca="1" ref="V97" ca="1">INDIRECT(ADDRESS((ROW(97:97)-2),IF(MOD(COLUMN(V:V)-11-$K97,32)=0,32,MOD(COLUMN(V:V)-11-$K97,32))+11))</f>
        <v>0</v>
      </c>
      <c r="W97" s="44" t="str" cm="1">
        <f t="array" aca="1" ref="W97" ca="1">INDIRECT(ADDRESS((ROW(97:97)-2),IF(MOD(COLUMN(W:W)-11-$K97,32)=0,32,MOD(COLUMN(W:W)-11-$K97,32))+11))</f>
        <v>0</v>
      </c>
      <c r="X97" s="45" t="str" cm="1">
        <f t="array" aca="1" ref="X97" ca="1">INDIRECT(ADDRESS((ROW(97:97)-2),IF(MOD(COLUMN(X:X)-11-$K97,32)=0,32,MOD(COLUMN(X:X)-11-$K97,32))+11))</f>
        <v>0</v>
      </c>
      <c r="Y97" s="45" t="str" cm="1">
        <f t="array" aca="1" ref="Y97" ca="1">INDIRECT(ADDRESS((ROW(97:97)-2),IF(MOD(COLUMN(Y:Y)-11-$K97,32)=0,32,MOD(COLUMN(Y:Y)-11-$K97,32))+11))</f>
        <v>0</v>
      </c>
      <c r="Z97" s="45" t="str" cm="1">
        <f t="array" aca="1" ref="Z97" ca="1">INDIRECT(ADDRESS((ROW(97:97)-2),IF(MOD(COLUMN(Z:Z)-11-$K97,32)=0,32,MOD(COLUMN(Z:Z)-11-$K97,32))+11))</f>
        <v>1</v>
      </c>
      <c r="AA97" s="45" t="str" cm="1">
        <f t="array" aca="1" ref="AA97" ca="1">INDIRECT(ADDRESS((ROW(97:97)-2),IF(MOD(COLUMN(AA:AA)-11-$K97,32)=0,32,MOD(COLUMN(AA:AA)-11-$K97,32))+11))</f>
        <v>1</v>
      </c>
      <c r="AB97" s="42" t="str" cm="1">
        <f t="array" aca="1" ref="AB97" ca="1">INDIRECT(ADDRESS((ROW(97:97)-2),IF(MOD(COLUMN(AB:AB)-11-$K97,32)=0,32,MOD(COLUMN(AB:AB)-11-$K97,32))+11))</f>
        <v>0</v>
      </c>
      <c r="AC97" s="42" t="str" cm="1">
        <f t="array" aca="1" ref="AC97" ca="1">INDIRECT(ADDRESS((ROW(97:97)-2),IF(MOD(COLUMN(AC:AC)-11-$K97,32)=0,32,MOD(COLUMN(AC:AC)-11-$K97,32))+11))</f>
        <v>1</v>
      </c>
      <c r="AD97" s="42" t="str" cm="1">
        <f t="array" aca="1" ref="AD97" ca="1">INDIRECT(ADDRESS((ROW(97:97)-2),IF(MOD(COLUMN(AD:AD)-11-$K97,32)=0,32,MOD(COLUMN(AD:AD)-11-$K97,32))+11))</f>
        <v>1</v>
      </c>
      <c r="AE97" s="42" t="str" cm="1">
        <f t="array" aca="1" ref="AE97" ca="1">INDIRECT(ADDRESS((ROW(97:97)-2),IF(MOD(COLUMN(AE:AE)-11-$K97,32)=0,32,MOD(COLUMN(AE:AE)-11-$K97,32))+11))</f>
        <v>0</v>
      </c>
      <c r="AF97" s="43" t="str" cm="1">
        <f t="array" aca="1" ref="AF97" ca="1">INDIRECT(ADDRESS((ROW(97:97)-2),IF(MOD(COLUMN(AF:AF)-11-$K97,32)=0,32,MOD(COLUMN(AF:AF)-11-$K97,32))+11))</f>
        <v>1</v>
      </c>
      <c r="AG97" s="43" t="str" cm="1">
        <f t="array" aca="1" ref="AG97" ca="1">INDIRECT(ADDRESS((ROW(97:97)-2),IF(MOD(COLUMN(AG:AG)-11-$K97,32)=0,32,MOD(COLUMN(AG:AG)-11-$K97,32))+11))</f>
        <v>0</v>
      </c>
      <c r="AH97" s="43" t="str" cm="1">
        <f t="array" aca="1" ref="AH97" ca="1">INDIRECT(ADDRESS((ROW(97:97)-2),IF(MOD(COLUMN(AH:AH)-11-$K97,32)=0,32,MOD(COLUMN(AH:AH)-11-$K97,32))+11))</f>
        <v>1</v>
      </c>
      <c r="AI97" s="43" t="str" cm="1">
        <f t="array" aca="1" ref="AI97" ca="1">INDIRECT(ADDRESS((ROW(97:97)-2),IF(MOD(COLUMN(AI:AI)-11-$K97,32)=0,32,MOD(COLUMN(AI:AI)-11-$K97,32))+11))</f>
        <v>0</v>
      </c>
      <c r="AJ97" s="44" t="str" cm="1">
        <f t="array" aca="1" ref="AJ97" ca="1">INDIRECT(ADDRESS((ROW(97:97)-2),IF(MOD(COLUMN(AJ:AJ)-11-$K97,32)=0,32,MOD(COLUMN(AJ:AJ)-11-$K97,32))+11))</f>
        <v>1</v>
      </c>
      <c r="AK97" s="44" t="str" cm="1">
        <f t="array" aca="1" ref="AK97" ca="1">INDIRECT(ADDRESS((ROW(97:97)-2),IF(MOD(COLUMN(AK:AK)-11-$K97,32)=0,32,MOD(COLUMN(AK:AK)-11-$K97,32))+11))</f>
        <v>0</v>
      </c>
      <c r="AL97" s="44" t="str" cm="1">
        <f t="array" aca="1" ref="AL97" ca="1">INDIRECT(ADDRESS((ROW(97:97)-2),IF(MOD(COLUMN(AL:AL)-11-$K97,32)=0,32,MOD(COLUMN(AL:AL)-11-$K97,32))+11))</f>
        <v>0</v>
      </c>
      <c r="AM97" s="44" t="str" cm="1">
        <f t="array" aca="1" ref="AM97" ca="1">INDIRECT(ADDRESS((ROW(97:97)-2),IF(MOD(COLUMN(AM:AM)-11-$K97,32)=0,32,MOD(COLUMN(AM:AM)-11-$K97,32))+11))</f>
        <v>0</v>
      </c>
      <c r="AN97" s="45" t="str" cm="1">
        <f t="array" aca="1" ref="AN97" ca="1">INDIRECT(ADDRESS((ROW(97:97)-2),IF(MOD(COLUMN(AN:AN)-11-$K97,32)=0,32,MOD(COLUMN(AN:AN)-11-$K97,32))+11))</f>
        <v>0</v>
      </c>
      <c r="AO97" s="45" t="str" cm="1">
        <f t="array" aca="1" ref="AO97" ca="1">INDIRECT(ADDRESS((ROW(97:97)-2),IF(MOD(COLUMN(AO:AO)-11-$K97,32)=0,32,MOD(COLUMN(AO:AO)-11-$K97,32))+11))</f>
        <v>1</v>
      </c>
      <c r="AP97" s="45" t="str" cm="1">
        <f t="array" aca="1" ref="AP97" ca="1">INDIRECT(ADDRESS((ROW(97:97)-2),IF(MOD(COLUMN(AP:AP)-11-$K97,32)=0,32,MOD(COLUMN(AP:AP)-11-$K97,32))+11))</f>
        <v>0</v>
      </c>
      <c r="AQ97" s="45" t="str" cm="1">
        <f t="array" aca="1" ref="AQ97" ca="1">INDIRECT(ADDRESS((ROW(97:97)-2),IF(MOD(COLUMN(AQ:AQ)-11-$K97,32)=0,32,MOD(COLUMN(AQ:AQ)-11-$K97,32))+11))</f>
        <v>1</v>
      </c>
      <c r="AR97" s="41" t="str">
        <f t="shared" ca="1" si="195"/>
        <v>00101110</v>
      </c>
      <c r="AS97" s="41" t="str">
        <f t="shared" ca="1" si="196"/>
        <v>11000011</v>
      </c>
      <c r="AT97" s="40" t="str">
        <f t="shared" ca="1" si="197"/>
        <v>01101010</v>
      </c>
      <c r="AU97" s="40" t="str">
        <f t="shared" ca="1" si="198"/>
        <v>10000101</v>
      </c>
      <c r="AV97" s="40">
        <f t="shared" ca="1" si="199"/>
        <v>46</v>
      </c>
      <c r="AW97" s="40">
        <f t="shared" ca="1" si="200"/>
        <v>195</v>
      </c>
      <c r="AX97" s="40">
        <f t="shared" ca="1" si="201"/>
        <v>106</v>
      </c>
      <c r="AY97" s="40">
        <f t="shared" ca="1" si="202"/>
        <v>133</v>
      </c>
      <c r="AZ97" s="46">
        <f t="shared" ca="1" si="203"/>
        <v>784558725</v>
      </c>
    </row>
    <row r="98" spans="1:52" ht="15" thickBot="1" x14ac:dyDescent="0.4">
      <c r="I98" s="54">
        <f ca="1">_xlfn.BITXOR(_xlfn.BITXOR(AZ96,AZ97),AZ98)</f>
        <v>1555726637</v>
      </c>
      <c r="J98" s="48" t="s">
        <v>215</v>
      </c>
      <c r="K98" s="56">
        <v>25</v>
      </c>
      <c r="L98" s="57" t="str" cm="1">
        <f t="array" aca="1" ref="L98" ca="1">INDIRECT(ADDRESS((ROW(98:98)-3),IF(MOD(COLUMN(L:L)-11-$K98,32)=0,32,MOD(COLUMN(L:L)-11-$K98,32))+11))</f>
        <v>1</v>
      </c>
      <c r="M98" s="57" t="str" cm="1">
        <f t="array" aca="1" ref="M98" ca="1">INDIRECT(ADDRESS((ROW(98:98)-3),IF(MOD(COLUMN(M:M)-11-$K98,32)=0,32,MOD(COLUMN(M:M)-11-$K98,32))+11))</f>
        <v>0</v>
      </c>
      <c r="N98" s="57" t="str" cm="1">
        <f t="array" aca="1" ref="N98" ca="1">INDIRECT(ADDRESS((ROW(98:98)-3),IF(MOD(COLUMN(N:N)-11-$K98,32)=0,32,MOD(COLUMN(N:N)-11-$K98,32))+11))</f>
        <v>1</v>
      </c>
      <c r="O98" s="57" t="str" cm="1">
        <f t="array" aca="1" ref="O98" ca="1">INDIRECT(ADDRESS((ROW(98:98)-3),IF(MOD(COLUMN(O:O)-11-$K98,32)=0,32,MOD(COLUMN(O:O)-11-$K98,32))+11))</f>
        <v>0</v>
      </c>
      <c r="P98" s="58" t="str" cm="1">
        <f t="array" aca="1" ref="P98" ca="1">INDIRECT(ADDRESS((ROW(98:98)-3),IF(MOD(COLUMN(P:P)-11-$K98,32)=0,32,MOD(COLUMN(P:P)-11-$K98,32))+11))</f>
        <v>1</v>
      </c>
      <c r="Q98" s="58" t="str" cm="1">
        <f t="array" aca="1" ref="Q98" ca="1">INDIRECT(ADDRESS((ROW(98:98)-3),IF(MOD(COLUMN(Q:Q)-11-$K98,32)=0,32,MOD(COLUMN(Q:Q)-11-$K98,32))+11))</f>
        <v>0</v>
      </c>
      <c r="R98" s="58" t="str" cm="1">
        <f t="array" aca="1" ref="R98" ca="1">INDIRECT(ADDRESS((ROW(98:98)-3),IF(MOD(COLUMN(R:R)-11-$K98,32)=0,32,MOD(COLUMN(R:R)-11-$K98,32))+11))</f>
        <v>1</v>
      </c>
      <c r="S98" s="58" t="str" cm="1">
        <f t="array" aca="1" ref="S98" ca="1">INDIRECT(ADDRESS((ROW(98:98)-3),IF(MOD(COLUMN(S:S)-11-$K98,32)=0,32,MOD(COLUMN(S:S)-11-$K98,32))+11))</f>
        <v>0</v>
      </c>
      <c r="T98" s="59" t="str" cm="1">
        <f t="array" aca="1" ref="T98" ca="1">INDIRECT(ADDRESS((ROW(98:98)-3),IF(MOD(COLUMN(T:T)-11-$K98,32)=0,32,MOD(COLUMN(T:T)-11-$K98,32))+11))</f>
        <v>0</v>
      </c>
      <c r="U98" s="59" t="str" cm="1">
        <f t="array" aca="1" ref="U98" ca="1">INDIRECT(ADDRESS((ROW(98:98)-3),IF(MOD(COLUMN(U:U)-11-$K98,32)=0,32,MOD(COLUMN(U:U)-11-$K98,32))+11))</f>
        <v>0</v>
      </c>
      <c r="V98" s="59" t="str" cm="1">
        <f t="array" aca="1" ref="V98" ca="1">INDIRECT(ADDRESS((ROW(98:98)-3),IF(MOD(COLUMN(V:V)-11-$K98,32)=0,32,MOD(COLUMN(V:V)-11-$K98,32))+11))</f>
        <v>0</v>
      </c>
      <c r="W98" s="59" t="str" cm="1">
        <f t="array" aca="1" ref="W98" ca="1">INDIRECT(ADDRESS((ROW(98:98)-3),IF(MOD(COLUMN(W:W)-11-$K98,32)=0,32,MOD(COLUMN(W:W)-11-$K98,32))+11))</f>
        <v>1</v>
      </c>
      <c r="X98" s="60" t="str" cm="1">
        <f t="array" aca="1" ref="X98" ca="1">INDIRECT(ADDRESS((ROW(98:98)-3),IF(MOD(COLUMN(X:X)-11-$K98,32)=0,32,MOD(COLUMN(X:X)-11-$K98,32))+11))</f>
        <v>0</v>
      </c>
      <c r="Y98" s="60" t="str" cm="1">
        <f t="array" aca="1" ref="Y98" ca="1">INDIRECT(ADDRESS((ROW(98:98)-3),IF(MOD(COLUMN(Y:Y)-11-$K98,32)=0,32,MOD(COLUMN(Y:Y)-11-$K98,32))+11))</f>
        <v>1</v>
      </c>
      <c r="Z98" s="60" t="str" cm="1">
        <f t="array" aca="1" ref="Z98" ca="1">INDIRECT(ADDRESS((ROW(98:98)-3),IF(MOD(COLUMN(Z:Z)-11-$K98,32)=0,32,MOD(COLUMN(Z:Z)-11-$K98,32))+11))</f>
        <v>0</v>
      </c>
      <c r="AA98" s="60" t="str" cm="1">
        <f t="array" aca="1" ref="AA98" ca="1">INDIRECT(ADDRESS((ROW(98:98)-3),IF(MOD(COLUMN(AA:AA)-11-$K98,32)=0,32,MOD(COLUMN(AA:AA)-11-$K98,32))+11))</f>
        <v>0</v>
      </c>
      <c r="AB98" s="57" t="str" cm="1">
        <f t="array" aca="1" ref="AB98" ca="1">INDIRECT(ADDRESS((ROW(98:98)-3),IF(MOD(COLUMN(AB:AB)-11-$K98,32)=0,32,MOD(COLUMN(AB:AB)-11-$K98,32))+11))</f>
        <v>1</v>
      </c>
      <c r="AC98" s="57" t="str" cm="1">
        <f t="array" aca="1" ref="AC98" ca="1">INDIRECT(ADDRESS((ROW(98:98)-3),IF(MOD(COLUMN(AC:AC)-11-$K98,32)=0,32,MOD(COLUMN(AC:AC)-11-$K98,32))+11))</f>
        <v>0</v>
      </c>
      <c r="AD98" s="57" t="str" cm="1">
        <f t="array" aca="1" ref="AD98" ca="1">INDIRECT(ADDRESS((ROW(98:98)-3),IF(MOD(COLUMN(AD:AD)-11-$K98,32)=0,32,MOD(COLUMN(AD:AD)-11-$K98,32))+11))</f>
        <v>1</v>
      </c>
      <c r="AE98" s="57" t="str" cm="1">
        <f t="array" aca="1" ref="AE98" ca="1">INDIRECT(ADDRESS((ROW(98:98)-3),IF(MOD(COLUMN(AE:AE)-11-$K98,32)=0,32,MOD(COLUMN(AE:AE)-11-$K98,32))+11))</f>
        <v>1</v>
      </c>
      <c r="AF98" s="58" t="str" cm="1">
        <f t="array" aca="1" ref="AF98" ca="1">INDIRECT(ADDRESS((ROW(98:98)-3),IF(MOD(COLUMN(AF:AF)-11-$K98,32)=0,32,MOD(COLUMN(AF:AF)-11-$K98,32))+11))</f>
        <v>1</v>
      </c>
      <c r="AG98" s="58" t="str" cm="1">
        <f t="array" aca="1" ref="AG98" ca="1">INDIRECT(ADDRESS((ROW(98:98)-3),IF(MOD(COLUMN(AG:AG)-11-$K98,32)=0,32,MOD(COLUMN(AG:AG)-11-$K98,32))+11))</f>
        <v>0</v>
      </c>
      <c r="AH98" s="58" t="str" cm="1">
        <f t="array" aca="1" ref="AH98" ca="1">INDIRECT(ADDRESS((ROW(98:98)-3),IF(MOD(COLUMN(AH:AH)-11-$K98,32)=0,32,MOD(COLUMN(AH:AH)-11-$K98,32))+11))</f>
        <v>1</v>
      </c>
      <c r="AI98" s="58" t="str" cm="1">
        <f t="array" aca="1" ref="AI98" ca="1">INDIRECT(ADDRESS((ROW(98:98)-3),IF(MOD(COLUMN(AI:AI)-11-$K98,32)=0,32,MOD(COLUMN(AI:AI)-11-$K98,32))+11))</f>
        <v>1</v>
      </c>
      <c r="AJ98" s="59" t="str" cm="1">
        <f t="array" aca="1" ref="AJ98" ca="1">INDIRECT(ADDRESS((ROW(98:98)-3),IF(MOD(COLUMN(AJ:AJ)-11-$K98,32)=0,32,MOD(COLUMN(AJ:AJ)-11-$K98,32))+11))</f>
        <v>0</v>
      </c>
      <c r="AK98" s="59" t="str" cm="1">
        <f t="array" aca="1" ref="AK98" ca="1">INDIRECT(ADDRESS((ROW(98:98)-3),IF(MOD(COLUMN(AK:AK)-11-$K98,32)=0,32,MOD(COLUMN(AK:AK)-11-$K98,32))+11))</f>
        <v>0</v>
      </c>
      <c r="AL98" s="59" t="str" cm="1">
        <f t="array" aca="1" ref="AL98" ca="1">INDIRECT(ADDRESS((ROW(98:98)-3),IF(MOD(COLUMN(AL:AL)-11-$K98,32)=0,32,MOD(COLUMN(AL:AL)-11-$K98,32))+11))</f>
        <v>0</v>
      </c>
      <c r="AM98" s="59" t="str" cm="1">
        <f t="array" aca="1" ref="AM98" ca="1">INDIRECT(ADDRESS((ROW(98:98)-3),IF(MOD(COLUMN(AM:AM)-11-$K98,32)=0,32,MOD(COLUMN(AM:AM)-11-$K98,32))+11))</f>
        <v>0</v>
      </c>
      <c r="AN98" s="60" t="str" cm="1">
        <f t="array" aca="1" ref="AN98" ca="1">INDIRECT(ADDRESS((ROW(98:98)-3),IF(MOD(COLUMN(AN:AN)-11-$K98,32)=0,32,MOD(COLUMN(AN:AN)-11-$K98,32))+11))</f>
        <v>1</v>
      </c>
      <c r="AO98" s="60" t="str" cm="1">
        <f t="array" aca="1" ref="AO98" ca="1">INDIRECT(ADDRESS((ROW(98:98)-3),IF(MOD(COLUMN(AO:AO)-11-$K98,32)=0,32,MOD(COLUMN(AO:AO)-11-$K98,32))+11))</f>
        <v>1</v>
      </c>
      <c r="AP98" s="60" t="str" cm="1">
        <f t="array" aca="1" ref="AP98" ca="1">INDIRECT(ADDRESS((ROW(98:98)-3),IF(MOD(COLUMN(AP:AP)-11-$K98,32)=0,32,MOD(COLUMN(AP:AP)-11-$K98,32))+11))</f>
        <v>0</v>
      </c>
      <c r="AQ98" s="60" t="str" cm="1">
        <f t="array" aca="1" ref="AQ98" ca="1">INDIRECT(ADDRESS((ROW(98:98)-3),IF(MOD(COLUMN(AQ:AQ)-11-$K98,32)=0,32,MOD(COLUMN(AQ:AQ)-11-$K98,32))+11))</f>
        <v>1</v>
      </c>
      <c r="AR98" s="49" t="str">
        <f t="shared" ca="1" si="195"/>
        <v>10101010</v>
      </c>
      <c r="AS98" s="49" t="str">
        <f t="shared" ca="1" si="196"/>
        <v>00010100</v>
      </c>
      <c r="AT98" s="48" t="str">
        <f t="shared" ca="1" si="197"/>
        <v>10111011</v>
      </c>
      <c r="AU98" s="48" t="str">
        <f t="shared" ca="1" si="198"/>
        <v>00001101</v>
      </c>
      <c r="AV98" s="48">
        <f t="shared" ca="1" si="199"/>
        <v>170</v>
      </c>
      <c r="AW98" s="48">
        <f t="shared" ca="1" si="200"/>
        <v>20</v>
      </c>
      <c r="AX98" s="48">
        <f t="shared" ca="1" si="201"/>
        <v>187</v>
      </c>
      <c r="AY98" s="48">
        <f t="shared" ca="1" si="202"/>
        <v>13</v>
      </c>
      <c r="AZ98" s="50">
        <f t="shared" ca="1" si="203"/>
        <v>2853485325</v>
      </c>
    </row>
    <row r="99" spans="1:52" ht="15" thickBot="1" x14ac:dyDescent="0.4"/>
    <row r="100" spans="1:52" x14ac:dyDescent="0.35">
      <c r="I100" s="31"/>
      <c r="J100" s="32" t="s">
        <v>217</v>
      </c>
      <c r="K100" s="33" t="s">
        <v>10</v>
      </c>
      <c r="L100" s="34" t="str">
        <f ca="1">MID(HEX2BIN(MID($E90,1,1),4),1,1)</f>
        <v>0</v>
      </c>
      <c r="M100" s="34" t="str">
        <f ca="1">MID(HEX2BIN(MID($E90,1,1),4),2,1)</f>
        <v>0</v>
      </c>
      <c r="N100" s="34" t="str">
        <f ca="1">MID(HEX2BIN(MID($E90,1,1),4),3,1)</f>
        <v>0</v>
      </c>
      <c r="O100" s="34" t="str">
        <f ca="1">MID(HEX2BIN(MID($E90,1,1),4),4,1)</f>
        <v>1</v>
      </c>
      <c r="P100" s="35" t="str">
        <f ca="1">MID(HEX2BIN(MID($E90,2,1),4),1,1)</f>
        <v>1</v>
      </c>
      <c r="Q100" s="35" t="str">
        <f ca="1">MID(HEX2BIN(MID($E90,2,1),4),2,1)</f>
        <v>0</v>
      </c>
      <c r="R100" s="35" t="str">
        <f ca="1">MID(HEX2BIN(MID($E90,2,1),4),3,1)</f>
        <v>1</v>
      </c>
      <c r="S100" s="35" t="str">
        <f ca="1">MID(HEX2BIN(MID($E90,2,1),4),4,1)</f>
        <v>1</v>
      </c>
      <c r="T100" s="36" t="str">
        <f ca="1">MID(HEX2BIN(MID($E90,3,1),4),1,1)</f>
        <v>0</v>
      </c>
      <c r="U100" s="36" t="str">
        <f ca="1">MID(HEX2BIN(MID($E90,3,1),4),2,1)</f>
        <v>1</v>
      </c>
      <c r="V100" s="36" t="str">
        <f ca="1">MID(HEX2BIN(MID($E90,3,1),4),3,1)</f>
        <v>0</v>
      </c>
      <c r="W100" s="36" t="str">
        <f ca="1">MID(HEX2BIN(MID($E90,3,1),4),4,1)</f>
        <v>1</v>
      </c>
      <c r="X100" s="37" t="str">
        <f ca="1">MID(HEX2BIN(MID($E90,4,1),4),1,1)</f>
        <v>0</v>
      </c>
      <c r="Y100" s="37" t="str">
        <f ca="1">MID(HEX2BIN(MID($E90,4,1),4),2,1)</f>
        <v>1</v>
      </c>
      <c r="Z100" s="37" t="str">
        <f ca="1">MID(HEX2BIN(MID($E90,4,1),4),3,1)</f>
        <v>0</v>
      </c>
      <c r="AA100" s="37" t="str">
        <f ca="1">MID(HEX2BIN(MID($E90,4,1),4),4,1)</f>
        <v>0</v>
      </c>
      <c r="AB100" s="34" t="str">
        <f ca="1">MID(HEX2BIN(MID($E90,5,1),4),1,1)</f>
        <v>0</v>
      </c>
      <c r="AC100" s="34" t="str">
        <f ca="1">MID(HEX2BIN(MID($E90,5,1),4),2,1)</f>
        <v>0</v>
      </c>
      <c r="AD100" s="34" t="str">
        <f ca="1">MID(HEX2BIN(MID($E90,5,1),4),3,1)</f>
        <v>1</v>
      </c>
      <c r="AE100" s="34" t="str">
        <f ca="1">MID(HEX2BIN(MID($E90,5,1),4),4,1)</f>
        <v>0</v>
      </c>
      <c r="AF100" s="35" t="str">
        <f ca="1">MID(HEX2BIN(MID($E90,6,1),4),1,1)</f>
        <v>1</v>
      </c>
      <c r="AG100" s="35" t="str">
        <f ca="1">MID(HEX2BIN(MID($E90,6,1),4),2,1)</f>
        <v>0</v>
      </c>
      <c r="AH100" s="35" t="str">
        <f ca="1">MID(HEX2BIN(MID($E90,6,1),4),3,1)</f>
        <v>0</v>
      </c>
      <c r="AI100" s="35" t="str">
        <f ca="1">MID(HEX2BIN(MID($E90,6,1),4),4,1)</f>
        <v>1</v>
      </c>
      <c r="AJ100" s="36" t="str">
        <f ca="1">MID(HEX2BIN(MID($E90,7,1),4),1,1)</f>
        <v>0</v>
      </c>
      <c r="AK100" s="36" t="str">
        <f ca="1">MID(HEX2BIN(MID($E90,7,1),4),2,1)</f>
        <v>1</v>
      </c>
      <c r="AL100" s="36" t="str">
        <f ca="1">MID(HEX2BIN(MID($E90,7,1),4),3,1)</f>
        <v>1</v>
      </c>
      <c r="AM100" s="36" t="str">
        <f ca="1">MID(HEX2BIN(MID($E90,7,1),4),4,1)</f>
        <v>1</v>
      </c>
      <c r="AN100" s="37" t="str">
        <f ca="1">MID(HEX2BIN(MID($E90,8,1),4),1,1)</f>
        <v>0</v>
      </c>
      <c r="AO100" s="37" t="str">
        <f ca="1">MID(HEX2BIN(MID($E90,8,1),4),2,1)</f>
        <v>1</v>
      </c>
      <c r="AP100" s="37" t="str">
        <f ca="1">MID(HEX2BIN(MID($E90,8,1),4),3,1)</f>
        <v>1</v>
      </c>
      <c r="AQ100" s="37" t="str">
        <f ca="1">MID(HEX2BIN(MID($E90,8,1),4),4,1)</f>
        <v>0</v>
      </c>
      <c r="AR100" s="33" t="str">
        <f t="shared" ref="AR100:AR103" ca="1" si="204">_xlfn.CONCAT(L100,M100,N100,O100,P100,Q100,R100,S100)</f>
        <v>00011011</v>
      </c>
      <c r="AS100" s="33" t="str">
        <f t="shared" ref="AS100:AS103" ca="1" si="205">_xlfn.CONCAT(T100,U100,V100,W100,X100,Y100,Z100,AA100)</f>
        <v>01010100</v>
      </c>
      <c r="AT100" s="32" t="str">
        <f t="shared" ref="AT100:AT103" ca="1" si="206">_xlfn.CONCAT(AB100,AC100,AD100,AE100,AF100,AG100,AH100,AI100)</f>
        <v>00101001</v>
      </c>
      <c r="AU100" s="32" t="str">
        <f t="shared" ref="AU100:AU103" ca="1" si="207">_xlfn.CONCAT(AJ100,AK100,AL100,AM100,AN100,AO100,AP100,AQ100)</f>
        <v>01110110</v>
      </c>
      <c r="AV100" s="32">
        <f t="shared" ref="AV100:AV103" ca="1" si="208">BIN2DEC(AR100)</f>
        <v>27</v>
      </c>
      <c r="AW100" s="32">
        <f t="shared" ref="AW100:AW103" ca="1" si="209">BIN2DEC(AS100)</f>
        <v>84</v>
      </c>
      <c r="AX100" s="32">
        <f t="shared" ref="AX100:AX103" ca="1" si="210">BIN2DEC(AT100)</f>
        <v>41</v>
      </c>
      <c r="AY100" s="32">
        <f t="shared" ref="AY100:AY103" ca="1" si="211">BIN2DEC(AU100)</f>
        <v>118</v>
      </c>
      <c r="AZ100" s="38">
        <f t="shared" ref="AZ100:AZ103" ca="1" si="212">(AV100*2^24)+(AW100*2^16)+(AX100*2^8)+AY100</f>
        <v>458500470</v>
      </c>
    </row>
    <row r="101" spans="1:52" x14ac:dyDescent="0.35">
      <c r="I101" s="39"/>
      <c r="J101" s="40"/>
      <c r="K101" s="41" t="s">
        <v>88</v>
      </c>
      <c r="L101" s="42" t="str">
        <f ca="1">MID(HEX2BIN(MID($F90,1,1),4),1,1)</f>
        <v>0</v>
      </c>
      <c r="M101" s="42" t="str">
        <f ca="1">MID(HEX2BIN(MID($F90,1,1),4),2,1)</f>
        <v>1</v>
      </c>
      <c r="N101" s="42" t="str">
        <f ca="1">MID(HEX2BIN(MID($F90,1,1),4),3,1)</f>
        <v>0</v>
      </c>
      <c r="O101" s="42" t="str">
        <f ca="1">MID(HEX2BIN(MID($F90,1,1),4),4,1)</f>
        <v>1</v>
      </c>
      <c r="P101" s="43" t="str">
        <f ca="1">MID(HEX2BIN(MID($F90,2,1),4),1,1)</f>
        <v>0</v>
      </c>
      <c r="Q101" s="43" t="str">
        <f ca="1">MID(HEX2BIN(MID($F90,2,1),4),2,1)</f>
        <v>1</v>
      </c>
      <c r="R101" s="43" t="str">
        <f ca="1">MID(HEX2BIN(MID($F90,2,1),4),3,1)</f>
        <v>0</v>
      </c>
      <c r="S101" s="43" t="str">
        <f ca="1">MID(HEX2BIN(MID($F90,2,1),4),4,1)</f>
        <v>1</v>
      </c>
      <c r="T101" s="44" t="str">
        <f ca="1">MID(HEX2BIN(MID($F90,3,1),4),1,1)</f>
        <v>1</v>
      </c>
      <c r="U101" s="44" t="str">
        <f ca="1">MID(HEX2BIN(MID($F90,3,1),4),2,1)</f>
        <v>0</v>
      </c>
      <c r="V101" s="44" t="str">
        <f ca="1">MID(HEX2BIN(MID($F90,3,1),4),3,1)</f>
        <v>1</v>
      </c>
      <c r="W101" s="44" t="str">
        <f ca="1">MID(HEX2BIN(MID($F90,3,1),4),4,1)</f>
        <v>0</v>
      </c>
      <c r="X101" s="45" t="str">
        <f ca="1">MID(HEX2BIN(MID($F90,4,1),4),1,1)</f>
        <v>1</v>
      </c>
      <c r="Y101" s="45" t="str">
        <f ca="1">MID(HEX2BIN(MID($F90,4,1),4),2,1)</f>
        <v>0</v>
      </c>
      <c r="Z101" s="45" t="str">
        <f ca="1">MID(HEX2BIN(MID($F90,4,1),4),3,1)</f>
        <v>1</v>
      </c>
      <c r="AA101" s="45" t="str">
        <f ca="1">MID(HEX2BIN(MID($F90,4,1),4),4,1)</f>
        <v>0</v>
      </c>
      <c r="AB101" s="42" t="str">
        <f ca="1">MID(HEX2BIN(MID($F90,5,1),4),1,1)</f>
        <v>1</v>
      </c>
      <c r="AC101" s="42" t="str">
        <f ca="1">MID(HEX2BIN(MID($F90,5,1),4),2,1)</f>
        <v>0</v>
      </c>
      <c r="AD101" s="42" t="str">
        <f ca="1">MID(HEX2BIN(MID($F90,5,1),4),3,1)</f>
        <v>1</v>
      </c>
      <c r="AE101" s="42" t="str">
        <f ca="1">MID(HEX2BIN(MID($F90,5,1),4),4,1)</f>
        <v>0</v>
      </c>
      <c r="AF101" s="43" t="str">
        <f ca="1">MID(HEX2BIN(MID($F90,6,1),4),1,1)</f>
        <v>1</v>
      </c>
      <c r="AG101" s="43" t="str">
        <f ca="1">MID(HEX2BIN(MID($F90,6,1),4),2,1)</f>
        <v>0</v>
      </c>
      <c r="AH101" s="43" t="str">
        <f ca="1">MID(HEX2BIN(MID($F90,6,1),4),3,1)</f>
        <v>1</v>
      </c>
      <c r="AI101" s="43" t="str">
        <f ca="1">MID(HEX2BIN(MID($F90,6,1),4),4,1)</f>
        <v>0</v>
      </c>
      <c r="AJ101" s="44" t="str">
        <f ca="1">MID(HEX2BIN(MID($F90,7,1),4),1,1)</f>
        <v>0</v>
      </c>
      <c r="AK101" s="44" t="str">
        <f ca="1">MID(HEX2BIN(MID($F90,7,1),4),2,1)</f>
        <v>1</v>
      </c>
      <c r="AL101" s="44" t="str">
        <f ca="1">MID(HEX2BIN(MID($F90,7,1),4),3,1)</f>
        <v>1</v>
      </c>
      <c r="AM101" s="44" t="str">
        <f ca="1">MID(HEX2BIN(MID($F90,7,1),4),4,1)</f>
        <v>0</v>
      </c>
      <c r="AN101" s="45" t="str">
        <f ca="1">MID(HEX2BIN(MID($F90,8,1),4),1,1)</f>
        <v>0</v>
      </c>
      <c r="AO101" s="45" t="str">
        <f ca="1">MID(HEX2BIN(MID($F90,8,1),4),2,1)</f>
        <v>1</v>
      </c>
      <c r="AP101" s="45" t="str">
        <f ca="1">MID(HEX2BIN(MID($F90,8,1),4),3,1)</f>
        <v>1</v>
      </c>
      <c r="AQ101" s="45" t="str">
        <f ca="1">MID(HEX2BIN(MID($F90,8,1),4),4,1)</f>
        <v>1</v>
      </c>
      <c r="AR101" s="41" t="str">
        <f t="shared" ca="1" si="204"/>
        <v>01010101</v>
      </c>
      <c r="AS101" s="41" t="str">
        <f t="shared" ca="1" si="205"/>
        <v>10101010</v>
      </c>
      <c r="AT101" s="40" t="str">
        <f t="shared" ca="1" si="206"/>
        <v>10101010</v>
      </c>
      <c r="AU101" s="40" t="str">
        <f t="shared" ca="1" si="207"/>
        <v>01100111</v>
      </c>
      <c r="AV101" s="40">
        <f t="shared" ca="1" si="208"/>
        <v>85</v>
      </c>
      <c r="AW101" s="40">
        <f t="shared" ca="1" si="209"/>
        <v>170</v>
      </c>
      <c r="AX101" s="40">
        <f t="shared" ca="1" si="210"/>
        <v>170</v>
      </c>
      <c r="AY101" s="40">
        <f t="shared" ca="1" si="211"/>
        <v>103</v>
      </c>
      <c r="AZ101" s="46">
        <f t="shared" ca="1" si="212"/>
        <v>1437248103</v>
      </c>
    </row>
    <row r="102" spans="1:52" ht="15" thickBot="1" x14ac:dyDescent="0.4">
      <c r="I102" s="39"/>
      <c r="J102" s="40"/>
      <c r="K102" s="41" t="s">
        <v>93</v>
      </c>
      <c r="L102" s="42" t="str">
        <f ca="1">MID(HEX2BIN(MID($G90,1,1),4),1,1)</f>
        <v>0</v>
      </c>
      <c r="M102" s="42" t="str">
        <f ca="1">MID(HEX2BIN(MID($G90,1,1),4),2,1)</f>
        <v>1</v>
      </c>
      <c r="N102" s="42" t="str">
        <f ca="1">MID(HEX2BIN(MID($G90,1,1),4),3,1)</f>
        <v>0</v>
      </c>
      <c r="O102" s="42" t="str">
        <f ca="1">MID(HEX2BIN(MID($G90,1,1),4),4,1)</f>
        <v>1</v>
      </c>
      <c r="P102" s="43" t="str">
        <f ca="1">MID(HEX2BIN(MID($G90,2,1),4),1,1)</f>
        <v>1</v>
      </c>
      <c r="Q102" s="43" t="str">
        <f ca="1">MID(HEX2BIN(MID($G90,2,1),4),2,1)</f>
        <v>1</v>
      </c>
      <c r="R102" s="43" t="str">
        <f ca="1">MID(HEX2BIN(MID($G90,2,1),4),3,1)</f>
        <v>0</v>
      </c>
      <c r="S102" s="43" t="str">
        <f ca="1">MID(HEX2BIN(MID($G90,2,1),4),4,1)</f>
        <v>0</v>
      </c>
      <c r="T102" s="44" t="str">
        <f ca="1">MID(HEX2BIN(MID($G90,3,1),4),1,1)</f>
        <v>0</v>
      </c>
      <c r="U102" s="44" t="str">
        <f ca="1">MID(HEX2BIN(MID($G90,3,1),4),2,1)</f>
        <v>1</v>
      </c>
      <c r="V102" s="44" t="str">
        <f ca="1">MID(HEX2BIN(MID($G90,3,1),4),3,1)</f>
        <v>1</v>
      </c>
      <c r="W102" s="44" t="str">
        <f ca="1">MID(HEX2BIN(MID($G90,3,1),4),4,1)</f>
        <v>0</v>
      </c>
      <c r="X102" s="45" t="str">
        <f ca="1">MID(HEX2BIN(MID($G90,4,1),4),1,1)</f>
        <v>0</v>
      </c>
      <c r="Y102" s="45" t="str">
        <f ca="1">MID(HEX2BIN(MID($G90,4,1),4),2,1)</f>
        <v>0</v>
      </c>
      <c r="Z102" s="45" t="str">
        <f ca="1">MID(HEX2BIN(MID($G90,4,1),4),3,1)</f>
        <v>1</v>
      </c>
      <c r="AA102" s="45" t="str">
        <f ca="1">MID(HEX2BIN(MID($G90,4,1),4),4,1)</f>
        <v>1</v>
      </c>
      <c r="AB102" s="42" t="str">
        <f ca="1">MID(HEX2BIN(MID($G90,5,1),4),1,1)</f>
        <v>0</v>
      </c>
      <c r="AC102" s="42" t="str">
        <f ca="1">MID(HEX2BIN(MID($G90,5,1),4),2,1)</f>
        <v>0</v>
      </c>
      <c r="AD102" s="42" t="str">
        <f ca="1">MID(HEX2BIN(MID($G90,5,1),4),3,1)</f>
        <v>1</v>
      </c>
      <c r="AE102" s="42" t="str">
        <f ca="1">MID(HEX2BIN(MID($G90,5,1),4),4,1)</f>
        <v>0</v>
      </c>
      <c r="AF102" s="43" t="str">
        <f ca="1">MID(HEX2BIN(MID($G90,6,1),4),1,1)</f>
        <v>0</v>
      </c>
      <c r="AG102" s="43" t="str">
        <f ca="1">MID(HEX2BIN(MID($G90,6,1),4),2,1)</f>
        <v>0</v>
      </c>
      <c r="AH102" s="43" t="str">
        <f ca="1">MID(HEX2BIN(MID($G90,6,1),4),3,1)</f>
        <v>1</v>
      </c>
      <c r="AI102" s="43" t="str">
        <f ca="1">MID(HEX2BIN(MID($G90,6,1),4),4,1)</f>
        <v>1</v>
      </c>
      <c r="AJ102" s="44" t="str">
        <f ca="1">MID(HEX2BIN(MID($G90,7,1),4),1,1)</f>
        <v>1</v>
      </c>
      <c r="AK102" s="44" t="str">
        <f ca="1">MID(HEX2BIN(MID($G90,7,1),4),2,1)</f>
        <v>0</v>
      </c>
      <c r="AL102" s="44" t="str">
        <f ca="1">MID(HEX2BIN(MID($G90,7,1),4),3,1)</f>
        <v>1</v>
      </c>
      <c r="AM102" s="44" t="str">
        <f ca="1">MID(HEX2BIN(MID($G90,7,1),4),4,1)</f>
        <v>1</v>
      </c>
      <c r="AN102" s="45" t="str">
        <f ca="1">MID(HEX2BIN(MID($G90,8,1),4),1,1)</f>
        <v>0</v>
      </c>
      <c r="AO102" s="45" t="str">
        <f ca="1">MID(HEX2BIN(MID($G90,8,1),4),2,1)</f>
        <v>0</v>
      </c>
      <c r="AP102" s="45" t="str">
        <f ca="1">MID(HEX2BIN(MID($G90,8,1),4),3,1)</f>
        <v>0</v>
      </c>
      <c r="AQ102" s="45" t="str">
        <f ca="1">MID(HEX2BIN(MID($G90,8,1),4),4,1)</f>
        <v>0</v>
      </c>
      <c r="AR102" s="41" t="str">
        <f t="shared" ca="1" si="204"/>
        <v>01011100</v>
      </c>
      <c r="AS102" s="41" t="str">
        <f t="shared" ca="1" si="205"/>
        <v>01100011</v>
      </c>
      <c r="AT102" s="40" t="str">
        <f t="shared" ca="1" si="206"/>
        <v>00100011</v>
      </c>
      <c r="AU102" s="40" t="str">
        <f t="shared" ca="1" si="207"/>
        <v>10110000</v>
      </c>
      <c r="AV102" s="40">
        <f t="shared" ca="1" si="208"/>
        <v>92</v>
      </c>
      <c r="AW102" s="40">
        <f t="shared" ca="1" si="209"/>
        <v>99</v>
      </c>
      <c r="AX102" s="40">
        <f t="shared" ca="1" si="210"/>
        <v>35</v>
      </c>
      <c r="AY102" s="40">
        <f t="shared" ca="1" si="211"/>
        <v>176</v>
      </c>
      <c r="AZ102" s="46">
        <f t="shared" ca="1" si="212"/>
        <v>1550001072</v>
      </c>
    </row>
    <row r="103" spans="1:52" ht="15" thickBot="1" x14ac:dyDescent="0.4">
      <c r="I103" s="54">
        <f ca="1">_xlfn.BITXOR(_xlfn.BITAND(AZ100,AZ101),_xlfn.BITAND(AZ102,AZ103))</f>
        <v>1428368102</v>
      </c>
      <c r="J103" s="48"/>
      <c r="K103" s="49" t="s">
        <v>219</v>
      </c>
      <c r="L103" s="57">
        <f ca="1">IF(L100="1",0,1)</f>
        <v>1</v>
      </c>
      <c r="M103" s="57">
        <f ca="1">IF(M100="1",0,1)</f>
        <v>1</v>
      </c>
      <c r="N103" s="57">
        <f t="shared" ref="N103:AQ103" ca="1" si="213">IF(N100="1",0,1)</f>
        <v>1</v>
      </c>
      <c r="O103" s="57">
        <f t="shared" ca="1" si="213"/>
        <v>0</v>
      </c>
      <c r="P103" s="58">
        <f t="shared" ca="1" si="213"/>
        <v>0</v>
      </c>
      <c r="Q103" s="58">
        <f t="shared" ca="1" si="213"/>
        <v>1</v>
      </c>
      <c r="R103" s="58">
        <f t="shared" ca="1" si="213"/>
        <v>0</v>
      </c>
      <c r="S103" s="58">
        <f t="shared" ca="1" si="213"/>
        <v>0</v>
      </c>
      <c r="T103" s="59">
        <f t="shared" ca="1" si="213"/>
        <v>1</v>
      </c>
      <c r="U103" s="59">
        <f t="shared" ca="1" si="213"/>
        <v>0</v>
      </c>
      <c r="V103" s="59">
        <f t="shared" ca="1" si="213"/>
        <v>1</v>
      </c>
      <c r="W103" s="59">
        <f t="shared" ca="1" si="213"/>
        <v>0</v>
      </c>
      <c r="X103" s="60">
        <f t="shared" ca="1" si="213"/>
        <v>1</v>
      </c>
      <c r="Y103" s="60">
        <f t="shared" ca="1" si="213"/>
        <v>0</v>
      </c>
      <c r="Z103" s="60">
        <f t="shared" ca="1" si="213"/>
        <v>1</v>
      </c>
      <c r="AA103" s="60">
        <f t="shared" ca="1" si="213"/>
        <v>1</v>
      </c>
      <c r="AB103" s="57">
        <f t="shared" ca="1" si="213"/>
        <v>1</v>
      </c>
      <c r="AC103" s="57">
        <f t="shared" ca="1" si="213"/>
        <v>1</v>
      </c>
      <c r="AD103" s="57">
        <f t="shared" ca="1" si="213"/>
        <v>0</v>
      </c>
      <c r="AE103" s="57">
        <f t="shared" ca="1" si="213"/>
        <v>1</v>
      </c>
      <c r="AF103" s="58">
        <f t="shared" ca="1" si="213"/>
        <v>0</v>
      </c>
      <c r="AG103" s="58">
        <f t="shared" ca="1" si="213"/>
        <v>1</v>
      </c>
      <c r="AH103" s="58">
        <f t="shared" ca="1" si="213"/>
        <v>1</v>
      </c>
      <c r="AI103" s="58">
        <f t="shared" ca="1" si="213"/>
        <v>0</v>
      </c>
      <c r="AJ103" s="59">
        <f t="shared" ca="1" si="213"/>
        <v>1</v>
      </c>
      <c r="AK103" s="59">
        <f t="shared" ca="1" si="213"/>
        <v>0</v>
      </c>
      <c r="AL103" s="59">
        <f t="shared" ca="1" si="213"/>
        <v>0</v>
      </c>
      <c r="AM103" s="59">
        <f t="shared" ca="1" si="213"/>
        <v>0</v>
      </c>
      <c r="AN103" s="60">
        <f t="shared" ca="1" si="213"/>
        <v>1</v>
      </c>
      <c r="AO103" s="60">
        <f t="shared" ca="1" si="213"/>
        <v>0</v>
      </c>
      <c r="AP103" s="60">
        <f t="shared" ca="1" si="213"/>
        <v>0</v>
      </c>
      <c r="AQ103" s="60">
        <f t="shared" ca="1" si="213"/>
        <v>1</v>
      </c>
      <c r="AR103" s="49" t="str">
        <f t="shared" ca="1" si="204"/>
        <v>11100100</v>
      </c>
      <c r="AS103" s="49" t="str">
        <f t="shared" ca="1" si="205"/>
        <v>10101011</v>
      </c>
      <c r="AT103" s="48" t="str">
        <f t="shared" ca="1" si="206"/>
        <v>11010110</v>
      </c>
      <c r="AU103" s="48" t="str">
        <f t="shared" ca="1" si="207"/>
        <v>10001001</v>
      </c>
      <c r="AV103" s="48">
        <f t="shared" ca="1" si="208"/>
        <v>228</v>
      </c>
      <c r="AW103" s="48">
        <f t="shared" ca="1" si="209"/>
        <v>171</v>
      </c>
      <c r="AX103" s="48">
        <f t="shared" ca="1" si="210"/>
        <v>214</v>
      </c>
      <c r="AY103" s="48">
        <f t="shared" ca="1" si="211"/>
        <v>137</v>
      </c>
      <c r="AZ103" s="50">
        <f t="shared" ca="1" si="212"/>
        <v>3836466825</v>
      </c>
    </row>
    <row r="104" spans="1:52" ht="15" thickBot="1" x14ac:dyDescent="0.4"/>
    <row r="105" spans="1:52" x14ac:dyDescent="0.35">
      <c r="I105" s="31"/>
      <c r="J105" s="32" t="s">
        <v>218</v>
      </c>
      <c r="K105" s="33" t="s">
        <v>0</v>
      </c>
      <c r="L105" s="34" t="str">
        <f ca="1">MID(HEX2BIN(MID($A90,1,1),4),1,1)</f>
        <v>0</v>
      </c>
      <c r="M105" s="34" t="str">
        <f ca="1">MID(HEX2BIN(MID($A90,1,1),4),2,1)</f>
        <v>1</v>
      </c>
      <c r="N105" s="34" t="str">
        <f ca="1">MID(HEX2BIN(MID($A90,1,1),4),3,1)</f>
        <v>1</v>
      </c>
      <c r="O105" s="34" t="str">
        <f ca="1">MID(HEX2BIN(MID($A90,1,1),4),4,1)</f>
        <v>0</v>
      </c>
      <c r="P105" s="35" t="str">
        <f ca="1">MID(HEX2BIN(MID($A90,2,1),4),1,1)</f>
        <v>1</v>
      </c>
      <c r="Q105" s="35" t="str">
        <f ca="1">MID(HEX2BIN(MID($A90,2,1),4),2,1)</f>
        <v>1</v>
      </c>
      <c r="R105" s="35" t="str">
        <f ca="1">MID(HEX2BIN(MID($A90,2,1),4),3,1)</f>
        <v>0</v>
      </c>
      <c r="S105" s="35" t="str">
        <f ca="1">MID(HEX2BIN(MID($A90,2,1),4),4,1)</f>
        <v>0</v>
      </c>
      <c r="T105" s="36" t="str">
        <f ca="1">MID(HEX2BIN(MID($A90,3,1),4),1,1)</f>
        <v>0</v>
      </c>
      <c r="U105" s="36" t="str">
        <f ca="1">MID(HEX2BIN(MID($A90,3,1),4),2,1)</f>
        <v>0</v>
      </c>
      <c r="V105" s="36" t="str">
        <f ca="1">MID(HEX2BIN(MID($A90,3,1),4),3,1)</f>
        <v>0</v>
      </c>
      <c r="W105" s="36" t="str">
        <f ca="1">MID(HEX2BIN(MID($A90,3,1),4),4,1)</f>
        <v>1</v>
      </c>
      <c r="X105" s="37" t="str">
        <f ca="1">MID(HEX2BIN(MID($A90,4,1),4),1,1)</f>
        <v>1</v>
      </c>
      <c r="Y105" s="37" t="str">
        <f ca="1">MID(HEX2BIN(MID($A90,4,1),4),2,1)</f>
        <v>0</v>
      </c>
      <c r="Z105" s="37" t="str">
        <f ca="1">MID(HEX2BIN(MID($A90,4,1),4),3,1)</f>
        <v>0</v>
      </c>
      <c r="AA105" s="37" t="str">
        <f ca="1">MID(HEX2BIN(MID($A90,4,1),4),4,1)</f>
        <v>0</v>
      </c>
      <c r="AB105" s="34" t="str">
        <f ca="1">MID(HEX2BIN(MID($A90,5,1),4),1,1)</f>
        <v>0</v>
      </c>
      <c r="AC105" s="34" t="str">
        <f ca="1">MID(HEX2BIN(MID($A90,5,1),4),2,1)</f>
        <v>0</v>
      </c>
      <c r="AD105" s="34" t="str">
        <f ca="1">MID(HEX2BIN(MID($A90,5,1),4),3,1)</f>
        <v>1</v>
      </c>
      <c r="AE105" s="34" t="str">
        <f ca="1">MID(HEX2BIN(MID($A90,5,1),4),4,1)</f>
        <v>0</v>
      </c>
      <c r="AF105" s="35" t="str">
        <f ca="1">MID(HEX2BIN(MID($A90,6,1),4),1,1)</f>
        <v>0</v>
      </c>
      <c r="AG105" s="35" t="str">
        <f ca="1">MID(HEX2BIN(MID($A90,6,1),4),2,1)</f>
        <v>0</v>
      </c>
      <c r="AH105" s="35" t="str">
        <f ca="1">MID(HEX2BIN(MID($A90,6,1),4),3,1)</f>
        <v>1</v>
      </c>
      <c r="AI105" s="35" t="str">
        <f ca="1">MID(HEX2BIN(MID($A90,6,1),4),4,1)</f>
        <v>1</v>
      </c>
      <c r="AJ105" s="36" t="str">
        <f ca="1">MID(HEX2BIN(MID($A90,7,1),4),1,1)</f>
        <v>1</v>
      </c>
      <c r="AK105" s="36" t="str">
        <f ca="1">MID(HEX2BIN(MID($A90,7,1),4),2,1)</f>
        <v>0</v>
      </c>
      <c r="AL105" s="36" t="str">
        <f ca="1">MID(HEX2BIN(MID($A90,7,1),4),3,1)</f>
        <v>1</v>
      </c>
      <c r="AM105" s="36" t="str">
        <f ca="1">MID(HEX2BIN(MID($A90,7,1),4),4,1)</f>
        <v>0</v>
      </c>
      <c r="AN105" s="37" t="str">
        <f ca="1">MID(HEX2BIN(MID($A90,8,1),4),1,1)</f>
        <v>1</v>
      </c>
      <c r="AO105" s="37" t="str">
        <f ca="1">MID(HEX2BIN(MID($A90,8,1),4),2,1)</f>
        <v>1</v>
      </c>
      <c r="AP105" s="37" t="str">
        <f ca="1">MID(HEX2BIN(MID($A90,8,1),4),3,1)</f>
        <v>0</v>
      </c>
      <c r="AQ105" s="37" t="str">
        <f ca="1">MID(HEX2BIN(MID($A90,8,1),4),4,1)</f>
        <v>0</v>
      </c>
      <c r="AR105" s="33" t="str">
        <f t="shared" ref="AR105:AR107" ca="1" si="214">_xlfn.CONCAT(L105,M105,N105,O105,P105,Q105,R105,S105)</f>
        <v>01101100</v>
      </c>
      <c r="AS105" s="33" t="str">
        <f t="shared" ref="AS105:AS107" ca="1" si="215">_xlfn.CONCAT(T105,U105,V105,W105,X105,Y105,Z105,AA105)</f>
        <v>00011000</v>
      </c>
      <c r="AT105" s="32" t="str">
        <f t="shared" ref="AT105:AT107" ca="1" si="216">_xlfn.CONCAT(AB105,AC105,AD105,AE105,AF105,AG105,AH105,AI105)</f>
        <v>00100011</v>
      </c>
      <c r="AU105" s="32" t="str">
        <f t="shared" ref="AU105:AU107" ca="1" si="217">_xlfn.CONCAT(AJ105,AK105,AL105,AM105,AN105,AO105,AP105,AQ105)</f>
        <v>10101100</v>
      </c>
      <c r="AV105" s="32">
        <f t="shared" ref="AV105:AV107" ca="1" si="218">BIN2DEC(AR105)</f>
        <v>108</v>
      </c>
      <c r="AW105" s="32">
        <f t="shared" ref="AW105:AW107" ca="1" si="219">BIN2DEC(AS105)</f>
        <v>24</v>
      </c>
      <c r="AX105" s="32">
        <f t="shared" ref="AX105:AX107" ca="1" si="220">BIN2DEC(AT105)</f>
        <v>35</v>
      </c>
      <c r="AY105" s="32">
        <f t="shared" ref="AY105:AY107" ca="1" si="221">BIN2DEC(AU105)</f>
        <v>172</v>
      </c>
      <c r="AZ105" s="38">
        <f t="shared" ref="AZ105:AZ107" ca="1" si="222">(AV105*2^24)+(AW105*2^16)+(AX105*2^8)+AY105</f>
        <v>1813521324</v>
      </c>
    </row>
    <row r="106" spans="1:52" ht="15" thickBot="1" x14ac:dyDescent="0.4">
      <c r="I106" s="39"/>
      <c r="J106" s="40"/>
      <c r="K106" s="41" t="s">
        <v>4</v>
      </c>
      <c r="L106" s="42" t="str">
        <f ca="1">MID(HEX2BIN(MID($B90,1,1),4),1,1)</f>
        <v>1</v>
      </c>
      <c r="M106" s="42" t="str">
        <f ca="1">MID(HEX2BIN(MID($B90,1,1),4),2,1)</f>
        <v>0</v>
      </c>
      <c r="N106" s="42" t="str">
        <f ca="1">MID(HEX2BIN(MID($B90,1,1),4),3,1)</f>
        <v>1</v>
      </c>
      <c r="O106" s="42" t="str">
        <f ca="1">MID(HEX2BIN(MID($B90,1,1),4),4,1)</f>
        <v>0</v>
      </c>
      <c r="P106" s="43" t="str">
        <f ca="1">MID(HEX2BIN(MID($B90,2,1),4),1,1)</f>
        <v>1</v>
      </c>
      <c r="Q106" s="43" t="str">
        <f ca="1">MID(HEX2BIN(MID($B90,2,1),4),2,1)</f>
        <v>0</v>
      </c>
      <c r="R106" s="43" t="str">
        <f ca="1">MID(HEX2BIN(MID($B90,2,1),4),3,1)</f>
        <v>0</v>
      </c>
      <c r="S106" s="43" t="str">
        <f ca="1">MID(HEX2BIN(MID($B90,2,1),4),4,1)</f>
        <v>0</v>
      </c>
      <c r="T106" s="44" t="str">
        <f ca="1">MID(HEX2BIN(MID($B90,3,1),4),1,1)</f>
        <v>1</v>
      </c>
      <c r="U106" s="44" t="str">
        <f ca="1">MID(HEX2BIN(MID($B90,3,1),4),2,1)</f>
        <v>0</v>
      </c>
      <c r="V106" s="44" t="str">
        <f ca="1">MID(HEX2BIN(MID($B90,3,1),4),3,1)</f>
        <v>1</v>
      </c>
      <c r="W106" s="44" t="str">
        <f ca="1">MID(HEX2BIN(MID($B90,3,1),4),4,1)</f>
        <v>1</v>
      </c>
      <c r="X106" s="45" t="str">
        <f ca="1">MID(HEX2BIN(MID($B90,4,1),4),1,1)</f>
        <v>1</v>
      </c>
      <c r="Y106" s="45" t="str">
        <f ca="1">MID(HEX2BIN(MID($B90,4,1),4),2,1)</f>
        <v>0</v>
      </c>
      <c r="Z106" s="45" t="str">
        <f ca="1">MID(HEX2BIN(MID($B90,4,1),4),3,1)</f>
        <v>0</v>
      </c>
      <c r="AA106" s="45" t="str">
        <f ca="1">MID(HEX2BIN(MID($B90,4,1),4),4,1)</f>
        <v>1</v>
      </c>
      <c r="AB106" s="42" t="str">
        <f ca="1">MID(HEX2BIN(MID($B90,5,1),4),1,1)</f>
        <v>0</v>
      </c>
      <c r="AC106" s="42" t="str">
        <f ca="1">MID(HEX2BIN(MID($B90,5,1),4),2,1)</f>
        <v>1</v>
      </c>
      <c r="AD106" s="42" t="str">
        <f ca="1">MID(HEX2BIN(MID($B90,5,1),4),3,1)</f>
        <v>0</v>
      </c>
      <c r="AE106" s="42" t="str">
        <f ca="1">MID(HEX2BIN(MID($B90,5,1),4),4,1)</f>
        <v>0</v>
      </c>
      <c r="AF106" s="43" t="str">
        <f ca="1">MID(HEX2BIN(MID($B90,6,1),4),1,1)</f>
        <v>0</v>
      </c>
      <c r="AG106" s="43" t="str">
        <f ca="1">MID(HEX2BIN(MID($B90,6,1),4),2,1)</f>
        <v>0</v>
      </c>
      <c r="AH106" s="43" t="str">
        <f ca="1">MID(HEX2BIN(MID($B90,6,1),4),3,1)</f>
        <v>1</v>
      </c>
      <c r="AI106" s="43" t="str">
        <f ca="1">MID(HEX2BIN(MID($B90,6,1),4),4,1)</f>
        <v>0</v>
      </c>
      <c r="AJ106" s="44" t="str">
        <f ca="1">MID(HEX2BIN(MID($B90,7,1),4),1,1)</f>
        <v>1</v>
      </c>
      <c r="AK106" s="44" t="str">
        <f ca="1">MID(HEX2BIN(MID($B90,7,1),4),2,1)</f>
        <v>1</v>
      </c>
      <c r="AL106" s="44" t="str">
        <f ca="1">MID(HEX2BIN(MID($B90,7,1),4),3,1)</f>
        <v>0</v>
      </c>
      <c r="AM106" s="44" t="str">
        <f ca="1">MID(HEX2BIN(MID($B90,7,1),4),4,1)</f>
        <v>1</v>
      </c>
      <c r="AN106" s="45" t="str">
        <f ca="1">MID(HEX2BIN(MID($B90,8,1),4),1,1)</f>
        <v>1</v>
      </c>
      <c r="AO106" s="45" t="str">
        <f ca="1">MID(HEX2BIN(MID($B90,8,1),4),2,1)</f>
        <v>1</v>
      </c>
      <c r="AP106" s="45" t="str">
        <f ca="1">MID(HEX2BIN(MID($B90,8,1),4),3,1)</f>
        <v>1</v>
      </c>
      <c r="AQ106" s="45" t="str">
        <f ca="1">MID(HEX2BIN(MID($B90,8,1),4),4,1)</f>
        <v>0</v>
      </c>
      <c r="AR106" s="41" t="str">
        <f t="shared" ca="1" si="214"/>
        <v>10101000</v>
      </c>
      <c r="AS106" s="41" t="str">
        <f t="shared" ca="1" si="215"/>
        <v>10111001</v>
      </c>
      <c r="AT106" s="40" t="str">
        <f t="shared" ca="1" si="216"/>
        <v>01000010</v>
      </c>
      <c r="AU106" s="40" t="str">
        <f t="shared" ca="1" si="217"/>
        <v>11011110</v>
      </c>
      <c r="AV106" s="40">
        <f t="shared" ca="1" si="218"/>
        <v>168</v>
      </c>
      <c r="AW106" s="40">
        <f t="shared" ca="1" si="219"/>
        <v>185</v>
      </c>
      <c r="AX106" s="40">
        <f t="shared" ca="1" si="220"/>
        <v>66</v>
      </c>
      <c r="AY106" s="40">
        <f t="shared" ca="1" si="221"/>
        <v>222</v>
      </c>
      <c r="AZ106" s="46">
        <f t="shared" ca="1" si="222"/>
        <v>2830713566</v>
      </c>
    </row>
    <row r="107" spans="1:52" ht="15" thickBot="1" x14ac:dyDescent="0.4">
      <c r="A107" t="str">
        <f ca="1">DEC2HEX(MOD(G93+G97,2^32),8)</f>
        <v>2C89283B</v>
      </c>
      <c r="B107" t="str">
        <f ca="1">A90</f>
        <v>6C1823AC</v>
      </c>
      <c r="C107" t="str">
        <f ca="1">B90</f>
        <v>A8B942DE</v>
      </c>
      <c r="D107" t="str">
        <f ca="1">C90</f>
        <v>74EC303E</v>
      </c>
      <c r="E107" t="str">
        <f ca="1">DEC2HEX(MOD(HEX2DEC(D90)+G93,2^32),8)</f>
        <v>BB5D29A2</v>
      </c>
      <c r="F107" s="29" t="str">
        <f ca="1">E90</f>
        <v>1B542976</v>
      </c>
      <c r="G107" s="29" t="str">
        <f ca="1">F90</f>
        <v>55AAAA67</v>
      </c>
      <c r="H107" t="str">
        <f ca="1">G90</f>
        <v>5C6323B0</v>
      </c>
      <c r="I107" s="54">
        <f ca="1">_xlfn.BITXOR(_xlfn.BITXOR(_xlfn.BITAND(AZ105,AZ106),_xlfn.BITAND(AZ105,AZ107)), _xlfn.BITAND(AZ106,AZ107))</f>
        <v>1824006846</v>
      </c>
      <c r="J107" s="48"/>
      <c r="K107" s="49" t="s">
        <v>5</v>
      </c>
      <c r="L107" s="57" t="str">
        <f ca="1">MID(HEX2BIN(MID($C90,1,1),4),1,1)</f>
        <v>0</v>
      </c>
      <c r="M107" s="57" t="str">
        <f ca="1">MID(HEX2BIN(MID($C90,1,1),4),2,1)</f>
        <v>1</v>
      </c>
      <c r="N107" s="57" t="str">
        <f ca="1">MID(HEX2BIN(MID($C90,1,1),4),3,1)</f>
        <v>1</v>
      </c>
      <c r="O107" s="57" t="str">
        <f ca="1">MID(HEX2BIN(MID($C90,1,1),4),4,1)</f>
        <v>1</v>
      </c>
      <c r="P107" s="58" t="str">
        <f ca="1">MID(HEX2BIN(MID($C90,2,1),4),1,1)</f>
        <v>0</v>
      </c>
      <c r="Q107" s="58" t="str">
        <f ca="1">MID(HEX2BIN(MID($C90,2,1),4),2,1)</f>
        <v>1</v>
      </c>
      <c r="R107" s="58" t="str">
        <f ca="1">MID(HEX2BIN(MID($C90,2,1),4),3,1)</f>
        <v>0</v>
      </c>
      <c r="S107" s="58" t="str">
        <f ca="1">MID(HEX2BIN(MID($C90,2,1),4),4,1)</f>
        <v>0</v>
      </c>
      <c r="T107" s="59" t="str">
        <f ca="1">MID(HEX2BIN(MID($C90,3,1),4),1,1)</f>
        <v>1</v>
      </c>
      <c r="U107" s="59" t="str">
        <f ca="1">MID(HEX2BIN(MID($C90,3,1),4),2,1)</f>
        <v>1</v>
      </c>
      <c r="V107" s="59" t="str">
        <f ca="1">MID(HEX2BIN(MID($C90,3,1),4),3,1)</f>
        <v>1</v>
      </c>
      <c r="W107" s="59" t="str">
        <f ca="1">MID(HEX2BIN(MID($C90,3,1),4),4,1)</f>
        <v>0</v>
      </c>
      <c r="X107" s="60" t="str">
        <f ca="1">MID(HEX2BIN(MID($C90,4,1),4),1,1)</f>
        <v>1</v>
      </c>
      <c r="Y107" s="60" t="str">
        <f ca="1">MID(HEX2BIN(MID($C90,4,1),4),2,1)</f>
        <v>1</v>
      </c>
      <c r="Z107" s="60" t="str">
        <f ca="1">MID(HEX2BIN(MID($C90,4,1),4),3,1)</f>
        <v>0</v>
      </c>
      <c r="AA107" s="60" t="str">
        <f ca="1">MID(HEX2BIN(MID($C90,4,1),4),4,1)</f>
        <v>0</v>
      </c>
      <c r="AB107" s="57" t="str">
        <f ca="1">MID(HEX2BIN(MID($C90,5,1),4),1,1)</f>
        <v>0</v>
      </c>
      <c r="AC107" s="57" t="str">
        <f ca="1">MID(HEX2BIN(MID($C90,5,1),4),2,1)</f>
        <v>0</v>
      </c>
      <c r="AD107" s="57" t="str">
        <f ca="1">MID(HEX2BIN(MID($C90,5,1),4),3,1)</f>
        <v>1</v>
      </c>
      <c r="AE107" s="57" t="str">
        <f ca="1">MID(HEX2BIN(MID($C90,5,1),4),4,1)</f>
        <v>1</v>
      </c>
      <c r="AF107" s="58" t="str">
        <f ca="1">MID(HEX2BIN(MID($C90,6,1),4),1,1)</f>
        <v>0</v>
      </c>
      <c r="AG107" s="58" t="str">
        <f ca="1">MID(HEX2BIN(MID($C90,6,1),4),2,1)</f>
        <v>0</v>
      </c>
      <c r="AH107" s="58" t="str">
        <f ca="1">MID(HEX2BIN(MID($C90,6,1),4),3,1)</f>
        <v>0</v>
      </c>
      <c r="AI107" s="58" t="str">
        <f ca="1">MID(HEX2BIN(MID($C90,6,1),4),4,1)</f>
        <v>0</v>
      </c>
      <c r="AJ107" s="59" t="str">
        <f ca="1">MID(HEX2BIN(MID($C90,7,1),4),1,1)</f>
        <v>0</v>
      </c>
      <c r="AK107" s="59" t="str">
        <f ca="1">MID(HEX2BIN(MID($C90,7,1),4),2,1)</f>
        <v>0</v>
      </c>
      <c r="AL107" s="59" t="str">
        <f ca="1">MID(HEX2BIN(MID($C90,7,1),4),3,1)</f>
        <v>1</v>
      </c>
      <c r="AM107" s="59" t="str">
        <f ca="1">MID(HEX2BIN(MID($C90,7,1),4),4,1)</f>
        <v>1</v>
      </c>
      <c r="AN107" s="60" t="str">
        <f ca="1">MID(HEX2BIN(MID($C90,8,1),4),1,1)</f>
        <v>1</v>
      </c>
      <c r="AO107" s="60" t="str">
        <f ca="1">MID(HEX2BIN(MID($C90,8,1),4),2,1)</f>
        <v>1</v>
      </c>
      <c r="AP107" s="60" t="str">
        <f ca="1">MID(HEX2BIN(MID($C90,8,1),4),3,1)</f>
        <v>1</v>
      </c>
      <c r="AQ107" s="60" t="str">
        <f ca="1">MID(HEX2BIN(MID($C90,8,1),4),4,1)</f>
        <v>0</v>
      </c>
      <c r="AR107" s="49" t="str">
        <f t="shared" ca="1" si="214"/>
        <v>01110100</v>
      </c>
      <c r="AS107" s="49" t="str">
        <f t="shared" ca="1" si="215"/>
        <v>11101100</v>
      </c>
      <c r="AT107" s="48" t="str">
        <f t="shared" ca="1" si="216"/>
        <v>00110000</v>
      </c>
      <c r="AU107" s="48" t="str">
        <f t="shared" ca="1" si="217"/>
        <v>00111110</v>
      </c>
      <c r="AV107" s="48">
        <f t="shared" ca="1" si="218"/>
        <v>116</v>
      </c>
      <c r="AW107" s="48">
        <f t="shared" ca="1" si="219"/>
        <v>236</v>
      </c>
      <c r="AX107" s="48">
        <f t="shared" ca="1" si="220"/>
        <v>48</v>
      </c>
      <c r="AY107" s="48">
        <f t="shared" ca="1" si="221"/>
        <v>62</v>
      </c>
      <c r="AZ107" s="50">
        <f t="shared" ca="1" si="222"/>
        <v>1961635902</v>
      </c>
    </row>
    <row r="108" spans="1:52" ht="15" thickBot="1" x14ac:dyDescent="0.4"/>
    <row r="109" spans="1:52" x14ac:dyDescent="0.35">
      <c r="A109" t="str">
        <f t="shared" ref="A109:H109" ca="1" si="223">A107</f>
        <v>2C89283B</v>
      </c>
      <c r="B109" t="str">
        <f t="shared" ca="1" si="223"/>
        <v>6C1823AC</v>
      </c>
      <c r="C109" t="str">
        <f t="shared" ca="1" si="223"/>
        <v>A8B942DE</v>
      </c>
      <c r="D109" t="str">
        <f t="shared" ca="1" si="223"/>
        <v>74EC303E</v>
      </c>
      <c r="E109" s="29" t="str">
        <f t="shared" ca="1" si="223"/>
        <v>BB5D29A2</v>
      </c>
      <c r="F109" s="29" t="str">
        <f t="shared" ca="1" si="223"/>
        <v>1B542976</v>
      </c>
      <c r="G109" t="str">
        <f t="shared" ca="1" si="223"/>
        <v>55AAAA67</v>
      </c>
      <c r="H109" t="str">
        <f t="shared" ca="1" si="223"/>
        <v>5C6323B0</v>
      </c>
      <c r="I109" s="31"/>
      <c r="J109" s="51" t="s">
        <v>214</v>
      </c>
      <c r="K109" s="52"/>
      <c r="L109" s="34" t="str">
        <f ca="1">MID(HEX2BIN(MID($A109,1,1),4),1,1)</f>
        <v>0</v>
      </c>
      <c r="M109" s="34" t="str">
        <f ca="1">MID(HEX2BIN(MID($A109,1,1),4),2,1)</f>
        <v>0</v>
      </c>
      <c r="N109" s="34" t="str">
        <f ca="1">MID(HEX2BIN(MID($A109,1,1),4),3,1)</f>
        <v>1</v>
      </c>
      <c r="O109" s="34" t="str">
        <f ca="1">MID(HEX2BIN(MID($A109,1,1),4),4,1)</f>
        <v>0</v>
      </c>
      <c r="P109" s="35" t="str">
        <f ca="1">MID(HEX2BIN(MID($A109,2,1),4),1,1)</f>
        <v>1</v>
      </c>
      <c r="Q109" s="35" t="str">
        <f ca="1">MID(HEX2BIN(MID($A109,2,1),4),2,1)</f>
        <v>1</v>
      </c>
      <c r="R109" s="35" t="str">
        <f ca="1">MID(HEX2BIN(MID($A109,2,1),4),3,1)</f>
        <v>0</v>
      </c>
      <c r="S109" s="35" t="str">
        <f ca="1">MID(HEX2BIN(MID($A109,2,1),4),4,1)</f>
        <v>0</v>
      </c>
      <c r="T109" s="36" t="str">
        <f ca="1">MID(HEX2BIN(MID($A109,3,1),4),1,1)</f>
        <v>1</v>
      </c>
      <c r="U109" s="36" t="str">
        <f ca="1">MID(HEX2BIN(MID($A109,3,1),4),2,1)</f>
        <v>0</v>
      </c>
      <c r="V109" s="36" t="str">
        <f ca="1">MID(HEX2BIN(MID($A109,3,1),4),3,1)</f>
        <v>0</v>
      </c>
      <c r="W109" s="36" t="str">
        <f ca="1">MID(HEX2BIN(MID($A109,3,1),4),4,1)</f>
        <v>0</v>
      </c>
      <c r="X109" s="37" t="str">
        <f ca="1">MID(HEX2BIN(MID($A109,4,1),4),1,1)</f>
        <v>1</v>
      </c>
      <c r="Y109" s="37" t="str">
        <f ca="1">MID(HEX2BIN(MID($A109,4,1),4),2,1)</f>
        <v>0</v>
      </c>
      <c r="Z109" s="37" t="str">
        <f ca="1">MID(HEX2BIN(MID($A109,4,1),4),3,1)</f>
        <v>0</v>
      </c>
      <c r="AA109" s="37" t="str">
        <f ca="1">MID(HEX2BIN(MID($A109,4,1),4),4,1)</f>
        <v>1</v>
      </c>
      <c r="AB109" s="34" t="str">
        <f ca="1">MID(HEX2BIN(MID($A109,5,1),4),1,1)</f>
        <v>0</v>
      </c>
      <c r="AC109" s="34" t="str">
        <f ca="1">MID(HEX2BIN(MID($A109,5,1),4),2,1)</f>
        <v>0</v>
      </c>
      <c r="AD109" s="34" t="str">
        <f ca="1">MID(HEX2BIN(MID($A109,5,1),4),3,1)</f>
        <v>1</v>
      </c>
      <c r="AE109" s="34" t="str">
        <f ca="1">MID(HEX2BIN(MID($A109,5,1),4),4,1)</f>
        <v>0</v>
      </c>
      <c r="AF109" s="35" t="str">
        <f ca="1">MID(HEX2BIN(MID($A109,6,1),4),1,1)</f>
        <v>1</v>
      </c>
      <c r="AG109" s="35" t="str">
        <f ca="1">MID(HEX2BIN(MID($A109,6,1),4),2,1)</f>
        <v>0</v>
      </c>
      <c r="AH109" s="35" t="str">
        <f ca="1">MID(HEX2BIN(MID($A109,6,1),4),3,1)</f>
        <v>0</v>
      </c>
      <c r="AI109" s="35" t="str">
        <f ca="1">MID(HEX2BIN(MID($A109,6,1),4),4,1)</f>
        <v>0</v>
      </c>
      <c r="AJ109" s="36" t="str">
        <f ca="1">MID(HEX2BIN(MID($A109,7,1),4),1,1)</f>
        <v>0</v>
      </c>
      <c r="AK109" s="36" t="str">
        <f ca="1">MID(HEX2BIN(MID($A109,7,1),4),2,1)</f>
        <v>0</v>
      </c>
      <c r="AL109" s="36" t="str">
        <f ca="1">MID(HEX2BIN(MID($A109,7,1),4),3,1)</f>
        <v>1</v>
      </c>
      <c r="AM109" s="36" t="str">
        <f ca="1">MID(HEX2BIN(MID($A109,7,1),4),4,1)</f>
        <v>1</v>
      </c>
      <c r="AN109" s="37" t="str">
        <f ca="1">MID(HEX2BIN(MID($A109,8,1),4),1,1)</f>
        <v>1</v>
      </c>
      <c r="AO109" s="37" t="str">
        <f ca="1">MID(HEX2BIN(MID($A109,8,1),4),2,1)</f>
        <v>0</v>
      </c>
      <c r="AP109" s="37" t="str">
        <f ca="1">MID(HEX2BIN(MID($A109,8,1),4),3,1)</f>
        <v>1</v>
      </c>
      <c r="AQ109" s="37" t="str">
        <f ca="1">MID(HEX2BIN(MID($A109,8,1),4),4,1)</f>
        <v>1</v>
      </c>
      <c r="AR109" s="33" t="str">
        <f t="shared" ref="AR109:AR112" ca="1" si="224">_xlfn.CONCAT(L109,M109,N109,O109,P109,Q109,R109,S109)</f>
        <v>00101100</v>
      </c>
      <c r="AS109" s="33" t="str">
        <f t="shared" ref="AS109:AS112" ca="1" si="225">_xlfn.CONCAT(T109,U109,V109,W109,X109,Y109,Z109,AA109)</f>
        <v>10001001</v>
      </c>
      <c r="AT109" s="32" t="str">
        <f t="shared" ref="AT109:AT112" ca="1" si="226">_xlfn.CONCAT(AB109,AC109,AD109,AE109,AF109,AG109,AH109,AI109)</f>
        <v>00101000</v>
      </c>
      <c r="AU109" s="32" t="str">
        <f t="shared" ref="AU109:AU112" ca="1" si="227">_xlfn.CONCAT(AJ109,AK109,AL109,AM109,AN109,AO109,AP109,AQ109)</f>
        <v>00111011</v>
      </c>
      <c r="AV109" s="32">
        <f t="shared" ref="AV109:AV112" ca="1" si="228">BIN2DEC(AR109)</f>
        <v>44</v>
      </c>
      <c r="AW109" s="32">
        <f t="shared" ref="AW109:AW112" ca="1" si="229">BIN2DEC(AS109)</f>
        <v>137</v>
      </c>
      <c r="AX109" s="32">
        <f t="shared" ref="AX109:AX112" ca="1" si="230">BIN2DEC(AT109)</f>
        <v>40</v>
      </c>
      <c r="AY109" s="32">
        <f t="shared" ref="AY109:AY112" ca="1" si="231">BIN2DEC(AU109)</f>
        <v>59</v>
      </c>
      <c r="AZ109" s="38">
        <f t="shared" ref="AZ109:AZ112" ca="1" si="232">(AV109*2^24)+(AW109*2^16)+(AX109*2^8)+AY109</f>
        <v>747186235</v>
      </c>
    </row>
    <row r="110" spans="1:52" ht="15.5" x14ac:dyDescent="0.35">
      <c r="A110" s="55" t="s">
        <v>233</v>
      </c>
      <c r="I110" s="39"/>
      <c r="J110" s="40" t="s">
        <v>215</v>
      </c>
      <c r="K110" s="53">
        <v>2</v>
      </c>
      <c r="L110" s="42" t="str" cm="1">
        <f t="array" aca="1" ref="L110" ca="1">INDIRECT(ADDRESS((ROW(110:110)-1),IF(MOD(COLUMN(L:L)-11-$K110,32)=0,32,MOD(COLUMN(L:L)-11-$K110,32))+11))</f>
        <v>1</v>
      </c>
      <c r="M110" s="42" t="str" cm="1">
        <f t="array" aca="1" ref="M110" ca="1">INDIRECT(ADDRESS((ROW(110:110)-1),IF(MOD(COLUMN(M:M)-11-$K110,32)=0,32,MOD(COLUMN(M:M)-11-$K110,32))+11))</f>
        <v>1</v>
      </c>
      <c r="N110" s="42" t="str" cm="1">
        <f t="array" aca="1" ref="N110" ca="1">INDIRECT(ADDRESS((ROW(110:110)-1),IF(MOD(COLUMN(N:N)-11-$K110,32)=0,32,MOD(COLUMN(N:N)-11-$K110,32))+11))</f>
        <v>0</v>
      </c>
      <c r="O110" s="42" t="str" cm="1">
        <f t="array" aca="1" ref="O110" ca="1">INDIRECT(ADDRESS((ROW(110:110)-1),IF(MOD(COLUMN(O:O)-11-$K110,32)=0,32,MOD(COLUMN(O:O)-11-$K110,32))+11))</f>
        <v>0</v>
      </c>
      <c r="P110" s="43" t="str" cm="1">
        <f t="array" aca="1" ref="P110" ca="1">INDIRECT(ADDRESS((ROW(110:110)-1),IF(MOD(COLUMN(P:P)-11-$K110,32)=0,32,MOD(COLUMN(P:P)-11-$K110,32))+11))</f>
        <v>1</v>
      </c>
      <c r="Q110" s="43" t="str" cm="1">
        <f t="array" aca="1" ref="Q110" ca="1">INDIRECT(ADDRESS((ROW(110:110)-1),IF(MOD(COLUMN(Q:Q)-11-$K110,32)=0,32,MOD(COLUMN(Q:Q)-11-$K110,32))+11))</f>
        <v>0</v>
      </c>
      <c r="R110" s="43" t="str" cm="1">
        <f t="array" aca="1" ref="R110" ca="1">INDIRECT(ADDRESS((ROW(110:110)-1),IF(MOD(COLUMN(R:R)-11-$K110,32)=0,32,MOD(COLUMN(R:R)-11-$K110,32))+11))</f>
        <v>1</v>
      </c>
      <c r="S110" s="43" t="str" cm="1">
        <f t="array" aca="1" ref="S110" ca="1">INDIRECT(ADDRESS((ROW(110:110)-1),IF(MOD(COLUMN(S:S)-11-$K110,32)=0,32,MOD(COLUMN(S:S)-11-$K110,32))+11))</f>
        <v>1</v>
      </c>
      <c r="T110" s="44" t="str" cm="1">
        <f t="array" aca="1" ref="T110" ca="1">INDIRECT(ADDRESS((ROW(110:110)-1),IF(MOD(COLUMN(T:T)-11-$K110,32)=0,32,MOD(COLUMN(T:T)-11-$K110,32))+11))</f>
        <v>0</v>
      </c>
      <c r="U110" s="44" t="str" cm="1">
        <f t="array" aca="1" ref="U110" ca="1">INDIRECT(ADDRESS((ROW(110:110)-1),IF(MOD(COLUMN(U:U)-11-$K110,32)=0,32,MOD(COLUMN(U:U)-11-$K110,32))+11))</f>
        <v>0</v>
      </c>
      <c r="V110" s="44" t="str" cm="1">
        <f t="array" aca="1" ref="V110" ca="1">INDIRECT(ADDRESS((ROW(110:110)-1),IF(MOD(COLUMN(V:V)-11-$K110,32)=0,32,MOD(COLUMN(V:V)-11-$K110,32))+11))</f>
        <v>1</v>
      </c>
      <c r="W110" s="44" t="str" cm="1">
        <f t="array" aca="1" ref="W110" ca="1">INDIRECT(ADDRESS((ROW(110:110)-1),IF(MOD(COLUMN(W:W)-11-$K110,32)=0,32,MOD(COLUMN(W:W)-11-$K110,32))+11))</f>
        <v>0</v>
      </c>
      <c r="X110" s="45" t="str" cm="1">
        <f t="array" aca="1" ref="X110" ca="1">INDIRECT(ADDRESS((ROW(110:110)-1),IF(MOD(COLUMN(X:X)-11-$K110,32)=0,32,MOD(COLUMN(X:X)-11-$K110,32))+11))</f>
        <v>0</v>
      </c>
      <c r="Y110" s="45" t="str" cm="1">
        <f t="array" aca="1" ref="Y110" ca="1">INDIRECT(ADDRESS((ROW(110:110)-1),IF(MOD(COLUMN(Y:Y)-11-$K110,32)=0,32,MOD(COLUMN(Y:Y)-11-$K110,32))+11))</f>
        <v>0</v>
      </c>
      <c r="Z110" s="45" t="str" cm="1">
        <f t="array" aca="1" ref="Z110" ca="1">INDIRECT(ADDRESS((ROW(110:110)-1),IF(MOD(COLUMN(Z:Z)-11-$K110,32)=0,32,MOD(COLUMN(Z:Z)-11-$K110,32))+11))</f>
        <v>1</v>
      </c>
      <c r="AA110" s="45" t="str" cm="1">
        <f t="array" aca="1" ref="AA110" ca="1">INDIRECT(ADDRESS((ROW(110:110)-1),IF(MOD(COLUMN(AA:AA)-11-$K110,32)=0,32,MOD(COLUMN(AA:AA)-11-$K110,32))+11))</f>
        <v>0</v>
      </c>
      <c r="AB110" s="42" t="str" cm="1">
        <f t="array" aca="1" ref="AB110" ca="1">INDIRECT(ADDRESS((ROW(110:110)-1),IF(MOD(COLUMN(AB:AB)-11-$K110,32)=0,32,MOD(COLUMN(AB:AB)-11-$K110,32))+11))</f>
        <v>0</v>
      </c>
      <c r="AC110" s="42" t="str" cm="1">
        <f t="array" aca="1" ref="AC110" ca="1">INDIRECT(ADDRESS((ROW(110:110)-1),IF(MOD(COLUMN(AC:AC)-11-$K110,32)=0,32,MOD(COLUMN(AC:AC)-11-$K110,32))+11))</f>
        <v>1</v>
      </c>
      <c r="AD110" s="42" t="str" cm="1">
        <f t="array" aca="1" ref="AD110" ca="1">INDIRECT(ADDRESS((ROW(110:110)-1),IF(MOD(COLUMN(AD:AD)-11-$K110,32)=0,32,MOD(COLUMN(AD:AD)-11-$K110,32))+11))</f>
        <v>0</v>
      </c>
      <c r="AE110" s="42" t="str" cm="1">
        <f t="array" aca="1" ref="AE110" ca="1">INDIRECT(ADDRESS((ROW(110:110)-1),IF(MOD(COLUMN(AE:AE)-11-$K110,32)=0,32,MOD(COLUMN(AE:AE)-11-$K110,32))+11))</f>
        <v>0</v>
      </c>
      <c r="AF110" s="43" t="str" cm="1">
        <f t="array" aca="1" ref="AF110" ca="1">INDIRECT(ADDRESS((ROW(110:110)-1),IF(MOD(COLUMN(AF:AF)-11-$K110,32)=0,32,MOD(COLUMN(AF:AF)-11-$K110,32))+11))</f>
        <v>1</v>
      </c>
      <c r="AG110" s="43" t="str" cm="1">
        <f t="array" aca="1" ref="AG110" ca="1">INDIRECT(ADDRESS((ROW(110:110)-1),IF(MOD(COLUMN(AG:AG)-11-$K110,32)=0,32,MOD(COLUMN(AG:AG)-11-$K110,32))+11))</f>
        <v>0</v>
      </c>
      <c r="AH110" s="43" t="str" cm="1">
        <f t="array" aca="1" ref="AH110" ca="1">INDIRECT(ADDRESS((ROW(110:110)-1),IF(MOD(COLUMN(AH:AH)-11-$K110,32)=0,32,MOD(COLUMN(AH:AH)-11-$K110,32))+11))</f>
        <v>1</v>
      </c>
      <c r="AI110" s="43" t="str" cm="1">
        <f t="array" aca="1" ref="AI110" ca="1">INDIRECT(ADDRESS((ROW(110:110)-1),IF(MOD(COLUMN(AI:AI)-11-$K110,32)=0,32,MOD(COLUMN(AI:AI)-11-$K110,32))+11))</f>
        <v>0</v>
      </c>
      <c r="AJ110" s="44" t="str" cm="1">
        <f t="array" aca="1" ref="AJ110" ca="1">INDIRECT(ADDRESS((ROW(110:110)-1),IF(MOD(COLUMN(AJ:AJ)-11-$K110,32)=0,32,MOD(COLUMN(AJ:AJ)-11-$K110,32))+11))</f>
        <v>0</v>
      </c>
      <c r="AK110" s="44" t="str" cm="1">
        <f t="array" aca="1" ref="AK110" ca="1">INDIRECT(ADDRESS((ROW(110:110)-1),IF(MOD(COLUMN(AK:AK)-11-$K110,32)=0,32,MOD(COLUMN(AK:AK)-11-$K110,32))+11))</f>
        <v>0</v>
      </c>
      <c r="AL110" s="44" t="str" cm="1">
        <f t="array" aca="1" ref="AL110" ca="1">INDIRECT(ADDRESS((ROW(110:110)-1),IF(MOD(COLUMN(AL:AL)-11-$K110,32)=0,32,MOD(COLUMN(AL:AL)-11-$K110,32))+11))</f>
        <v>0</v>
      </c>
      <c r="AM110" s="44" t="str" cm="1">
        <f t="array" aca="1" ref="AM110" ca="1">INDIRECT(ADDRESS((ROW(110:110)-1),IF(MOD(COLUMN(AM:AM)-11-$K110,32)=0,32,MOD(COLUMN(AM:AM)-11-$K110,32))+11))</f>
        <v>0</v>
      </c>
      <c r="AN110" s="45" t="str" cm="1">
        <f t="array" aca="1" ref="AN110" ca="1">INDIRECT(ADDRESS((ROW(110:110)-1),IF(MOD(COLUMN(AN:AN)-11-$K110,32)=0,32,MOD(COLUMN(AN:AN)-11-$K110,32))+11))</f>
        <v>1</v>
      </c>
      <c r="AO110" s="45" t="str" cm="1">
        <f t="array" aca="1" ref="AO110" ca="1">INDIRECT(ADDRESS((ROW(110:110)-1),IF(MOD(COLUMN(AO:AO)-11-$K110,32)=0,32,MOD(COLUMN(AO:AO)-11-$K110,32))+11))</f>
        <v>1</v>
      </c>
      <c r="AP110" s="45" t="str" cm="1">
        <f t="array" aca="1" ref="AP110" ca="1">INDIRECT(ADDRESS((ROW(110:110)-1),IF(MOD(COLUMN(AP:AP)-11-$K110,32)=0,32,MOD(COLUMN(AP:AP)-11-$K110,32))+11))</f>
        <v>1</v>
      </c>
      <c r="AQ110" s="45" t="str" cm="1">
        <f t="array" aca="1" ref="AQ110" ca="1">INDIRECT(ADDRESS((ROW(110:110)-1),IF(MOD(COLUMN(AQ:AQ)-11-$K110,32)=0,32,MOD(COLUMN(AQ:AQ)-11-$K110,32))+11))</f>
        <v>0</v>
      </c>
      <c r="AR110" s="41" t="str">
        <f t="shared" ca="1" si="224"/>
        <v>11001011</v>
      </c>
      <c r="AS110" s="41" t="str">
        <f t="shared" ca="1" si="225"/>
        <v>00100010</v>
      </c>
      <c r="AT110" s="40" t="str">
        <f t="shared" ca="1" si="226"/>
        <v>01001010</v>
      </c>
      <c r="AU110" s="40" t="str">
        <f t="shared" ca="1" si="227"/>
        <v>00001110</v>
      </c>
      <c r="AV110" s="40">
        <f t="shared" ca="1" si="228"/>
        <v>203</v>
      </c>
      <c r="AW110" s="40">
        <f t="shared" ca="1" si="229"/>
        <v>34</v>
      </c>
      <c r="AX110" s="40">
        <f t="shared" ca="1" si="230"/>
        <v>74</v>
      </c>
      <c r="AY110" s="40">
        <f t="shared" ca="1" si="231"/>
        <v>14</v>
      </c>
      <c r="AZ110" s="46">
        <f t="shared" ca="1" si="232"/>
        <v>3408022030</v>
      </c>
    </row>
    <row r="111" spans="1:52" ht="15" thickBot="1" x14ac:dyDescent="0.4">
      <c r="A111" t="s">
        <v>224</v>
      </c>
      <c r="I111" s="39"/>
      <c r="J111" s="40" t="s">
        <v>215</v>
      </c>
      <c r="K111" s="53">
        <v>13</v>
      </c>
      <c r="L111" s="42" t="str" cm="1">
        <f t="array" aca="1" ref="L111" ca="1">INDIRECT(ADDRESS((ROW(111:111)-2),IF(MOD(COLUMN(L:L)-11-$K111,32)=0,32,MOD(COLUMN(L:L)-11-$K111,32))+11))</f>
        <v>0</v>
      </c>
      <c r="M111" s="42" t="str" cm="1">
        <f t="array" aca="1" ref="M111" ca="1">INDIRECT(ADDRESS((ROW(111:111)-2),IF(MOD(COLUMN(M:M)-11-$K111,32)=0,32,MOD(COLUMN(M:M)-11-$K111,32))+11))</f>
        <v>1</v>
      </c>
      <c r="N111" s="42" t="str" cm="1">
        <f t="array" aca="1" ref="N111" ca="1">INDIRECT(ADDRESS((ROW(111:111)-2),IF(MOD(COLUMN(N:N)-11-$K111,32)=0,32,MOD(COLUMN(N:N)-11-$K111,32))+11))</f>
        <v>0</v>
      </c>
      <c r="O111" s="42" t="str" cm="1">
        <f t="array" aca="1" ref="O111" ca="1">INDIRECT(ADDRESS((ROW(111:111)-2),IF(MOD(COLUMN(O:O)-11-$K111,32)=0,32,MOD(COLUMN(O:O)-11-$K111,32))+11))</f>
        <v>0</v>
      </c>
      <c r="P111" s="43" t="str" cm="1">
        <f t="array" aca="1" ref="P111" ca="1">INDIRECT(ADDRESS((ROW(111:111)-2),IF(MOD(COLUMN(P:P)-11-$K111,32)=0,32,MOD(COLUMN(P:P)-11-$K111,32))+11))</f>
        <v>0</v>
      </c>
      <c r="Q111" s="43" t="str" cm="1">
        <f t="array" aca="1" ref="Q111" ca="1">INDIRECT(ADDRESS((ROW(111:111)-2),IF(MOD(COLUMN(Q:Q)-11-$K111,32)=0,32,MOD(COLUMN(Q:Q)-11-$K111,32))+11))</f>
        <v>0</v>
      </c>
      <c r="R111" s="43" t="str" cm="1">
        <f t="array" aca="1" ref="R111" ca="1">INDIRECT(ADDRESS((ROW(111:111)-2),IF(MOD(COLUMN(R:R)-11-$K111,32)=0,32,MOD(COLUMN(R:R)-11-$K111,32))+11))</f>
        <v>0</v>
      </c>
      <c r="S111" s="43" t="str" cm="1">
        <f t="array" aca="1" ref="S111" ca="1">INDIRECT(ADDRESS((ROW(111:111)-2),IF(MOD(COLUMN(S:S)-11-$K111,32)=0,32,MOD(COLUMN(S:S)-11-$K111,32))+11))</f>
        <v>1</v>
      </c>
      <c r="T111" s="44" t="str" cm="1">
        <f t="array" aca="1" ref="T111" ca="1">INDIRECT(ADDRESS((ROW(111:111)-2),IF(MOD(COLUMN(T:T)-11-$K111,32)=0,32,MOD(COLUMN(T:T)-11-$K111,32))+11))</f>
        <v>1</v>
      </c>
      <c r="U111" s="44" t="str" cm="1">
        <f t="array" aca="1" ref="U111" ca="1">INDIRECT(ADDRESS((ROW(111:111)-2),IF(MOD(COLUMN(U:U)-11-$K111,32)=0,32,MOD(COLUMN(U:U)-11-$K111,32))+11))</f>
        <v>1</v>
      </c>
      <c r="V111" s="44" t="str" cm="1">
        <f t="array" aca="1" ref="V111" ca="1">INDIRECT(ADDRESS((ROW(111:111)-2),IF(MOD(COLUMN(V:V)-11-$K111,32)=0,32,MOD(COLUMN(V:V)-11-$K111,32))+11))</f>
        <v>0</v>
      </c>
      <c r="W111" s="44" t="str" cm="1">
        <f t="array" aca="1" ref="W111" ca="1">INDIRECT(ADDRESS((ROW(111:111)-2),IF(MOD(COLUMN(W:W)-11-$K111,32)=0,32,MOD(COLUMN(W:W)-11-$K111,32))+11))</f>
        <v>1</v>
      </c>
      <c r="X111" s="45" t="str" cm="1">
        <f t="array" aca="1" ref="X111" ca="1">INDIRECT(ADDRESS((ROW(111:111)-2),IF(MOD(COLUMN(X:X)-11-$K111,32)=0,32,MOD(COLUMN(X:X)-11-$K111,32))+11))</f>
        <v>1</v>
      </c>
      <c r="Y111" s="45" t="str" cm="1">
        <f t="array" aca="1" ref="Y111" ca="1">INDIRECT(ADDRESS((ROW(111:111)-2),IF(MOD(COLUMN(Y:Y)-11-$K111,32)=0,32,MOD(COLUMN(Y:Y)-11-$K111,32))+11))</f>
        <v>0</v>
      </c>
      <c r="Z111" s="45" t="str" cm="1">
        <f t="array" aca="1" ref="Z111" ca="1">INDIRECT(ADDRESS((ROW(111:111)-2),IF(MOD(COLUMN(Z:Z)-11-$K111,32)=0,32,MOD(COLUMN(Z:Z)-11-$K111,32))+11))</f>
        <v>0</v>
      </c>
      <c r="AA111" s="45" t="str" cm="1">
        <f t="array" aca="1" ref="AA111" ca="1">INDIRECT(ADDRESS((ROW(111:111)-2),IF(MOD(COLUMN(AA:AA)-11-$K111,32)=0,32,MOD(COLUMN(AA:AA)-11-$K111,32))+11))</f>
        <v>1</v>
      </c>
      <c r="AB111" s="42" t="str" cm="1">
        <f t="array" aca="1" ref="AB111" ca="1">INDIRECT(ADDRESS((ROW(111:111)-2),IF(MOD(COLUMN(AB:AB)-11-$K111,32)=0,32,MOD(COLUMN(AB:AB)-11-$K111,32))+11))</f>
        <v>0</v>
      </c>
      <c r="AC111" s="42" t="str" cm="1">
        <f t="array" aca="1" ref="AC111" ca="1">INDIRECT(ADDRESS((ROW(111:111)-2),IF(MOD(COLUMN(AC:AC)-11-$K111,32)=0,32,MOD(COLUMN(AC:AC)-11-$K111,32))+11))</f>
        <v>1</v>
      </c>
      <c r="AD111" s="42" t="str" cm="1">
        <f t="array" aca="1" ref="AD111" ca="1">INDIRECT(ADDRESS((ROW(111:111)-2),IF(MOD(COLUMN(AD:AD)-11-$K111,32)=0,32,MOD(COLUMN(AD:AD)-11-$K111,32))+11))</f>
        <v>1</v>
      </c>
      <c r="AE111" s="42" t="str" cm="1">
        <f t="array" aca="1" ref="AE111" ca="1">INDIRECT(ADDRESS((ROW(111:111)-2),IF(MOD(COLUMN(AE:AE)-11-$K111,32)=0,32,MOD(COLUMN(AE:AE)-11-$K111,32))+11))</f>
        <v>0</v>
      </c>
      <c r="AF111" s="43" t="str" cm="1">
        <f t="array" aca="1" ref="AF111" ca="1">INDIRECT(ADDRESS((ROW(111:111)-2),IF(MOD(COLUMN(AF:AF)-11-$K111,32)=0,32,MOD(COLUMN(AF:AF)-11-$K111,32))+11))</f>
        <v>0</v>
      </c>
      <c r="AG111" s="43" t="str" cm="1">
        <f t="array" aca="1" ref="AG111" ca="1">INDIRECT(ADDRESS((ROW(111:111)-2),IF(MOD(COLUMN(AG:AG)-11-$K111,32)=0,32,MOD(COLUMN(AG:AG)-11-$K111,32))+11))</f>
        <v>1</v>
      </c>
      <c r="AH111" s="43" t="str" cm="1">
        <f t="array" aca="1" ref="AH111" ca="1">INDIRECT(ADDRESS((ROW(111:111)-2),IF(MOD(COLUMN(AH:AH)-11-$K111,32)=0,32,MOD(COLUMN(AH:AH)-11-$K111,32))+11))</f>
        <v>0</v>
      </c>
      <c r="AI111" s="43" t="str" cm="1">
        <f t="array" aca="1" ref="AI111" ca="1">INDIRECT(ADDRESS((ROW(111:111)-2),IF(MOD(COLUMN(AI:AI)-11-$K111,32)=0,32,MOD(COLUMN(AI:AI)-11-$K111,32))+11))</f>
        <v>0</v>
      </c>
      <c r="AJ111" s="44" t="str" cm="1">
        <f t="array" aca="1" ref="AJ111" ca="1">INDIRECT(ADDRESS((ROW(111:111)-2),IF(MOD(COLUMN(AJ:AJ)-11-$K111,32)=0,32,MOD(COLUMN(AJ:AJ)-11-$K111,32))+11))</f>
        <v>0</v>
      </c>
      <c r="AK111" s="44" t="str" cm="1">
        <f t="array" aca="1" ref="AK111" ca="1">INDIRECT(ADDRESS((ROW(111:111)-2),IF(MOD(COLUMN(AK:AK)-11-$K111,32)=0,32,MOD(COLUMN(AK:AK)-11-$K111,32))+11))</f>
        <v>1</v>
      </c>
      <c r="AL111" s="44" t="str" cm="1">
        <f t="array" aca="1" ref="AL111" ca="1">INDIRECT(ADDRESS((ROW(111:111)-2),IF(MOD(COLUMN(AL:AL)-11-$K111,32)=0,32,MOD(COLUMN(AL:AL)-11-$K111,32))+11))</f>
        <v>0</v>
      </c>
      <c r="AM111" s="44" t="str" cm="1">
        <f t="array" aca="1" ref="AM111" ca="1">INDIRECT(ADDRESS((ROW(111:111)-2),IF(MOD(COLUMN(AM:AM)-11-$K111,32)=0,32,MOD(COLUMN(AM:AM)-11-$K111,32))+11))</f>
        <v>0</v>
      </c>
      <c r="AN111" s="45" t="str" cm="1">
        <f t="array" aca="1" ref="AN111" ca="1">INDIRECT(ADDRESS((ROW(111:111)-2),IF(MOD(COLUMN(AN:AN)-11-$K111,32)=0,32,MOD(COLUMN(AN:AN)-11-$K111,32))+11))</f>
        <v>1</v>
      </c>
      <c r="AO111" s="45" t="str" cm="1">
        <f t="array" aca="1" ref="AO111" ca="1">INDIRECT(ADDRESS((ROW(111:111)-2),IF(MOD(COLUMN(AO:AO)-11-$K111,32)=0,32,MOD(COLUMN(AO:AO)-11-$K111,32))+11))</f>
        <v>0</v>
      </c>
      <c r="AP111" s="45" t="str" cm="1">
        <f t="array" aca="1" ref="AP111" ca="1">INDIRECT(ADDRESS((ROW(111:111)-2),IF(MOD(COLUMN(AP:AP)-11-$K111,32)=0,32,MOD(COLUMN(AP:AP)-11-$K111,32))+11))</f>
        <v>0</v>
      </c>
      <c r="AQ111" s="45" t="str" cm="1">
        <f t="array" aca="1" ref="AQ111" ca="1">INDIRECT(ADDRESS((ROW(111:111)-2),IF(MOD(COLUMN(AQ:AQ)-11-$K111,32)=0,32,MOD(COLUMN(AQ:AQ)-11-$K111,32))+11))</f>
        <v>1</v>
      </c>
      <c r="AR111" s="41" t="str">
        <f t="shared" ca="1" si="224"/>
        <v>01000001</v>
      </c>
      <c r="AS111" s="41" t="str">
        <f t="shared" ca="1" si="225"/>
        <v>11011001</v>
      </c>
      <c r="AT111" s="40" t="str">
        <f t="shared" ca="1" si="226"/>
        <v>01100100</v>
      </c>
      <c r="AU111" s="40" t="str">
        <f t="shared" ca="1" si="227"/>
        <v>01001001</v>
      </c>
      <c r="AV111" s="40">
        <f t="shared" ca="1" si="228"/>
        <v>65</v>
      </c>
      <c r="AW111" s="40">
        <f t="shared" ca="1" si="229"/>
        <v>217</v>
      </c>
      <c r="AX111" s="40">
        <f t="shared" ca="1" si="230"/>
        <v>100</v>
      </c>
      <c r="AY111" s="40">
        <f t="shared" ca="1" si="231"/>
        <v>73</v>
      </c>
      <c r="AZ111" s="46">
        <f t="shared" ca="1" si="232"/>
        <v>1104766025</v>
      </c>
    </row>
    <row r="112" spans="1:52" ht="15" thickBot="1" x14ac:dyDescent="0.4">
      <c r="A112" t="s">
        <v>225</v>
      </c>
      <c r="B112">
        <f ca="1">HEX2DEC(H109)</f>
        <v>1550001072</v>
      </c>
      <c r="C112">
        <f ca="1">I117</f>
        <v>271502942</v>
      </c>
      <c r="D112">
        <f ca="1">I122</f>
        <v>1610001255</v>
      </c>
      <c r="E112" s="30">
        <f>Const!C7</f>
        <v>1508970993</v>
      </c>
      <c r="F112" s="61">
        <f>Home!B9</f>
        <v>1920164199</v>
      </c>
      <c r="G112" s="54">
        <f ca="1">B112+C112+D112+E112+F112</f>
        <v>6860640461</v>
      </c>
      <c r="I112" s="54">
        <f ca="1">_xlfn.BITXOR(_xlfn.BITXOR(AZ110,AZ111),AZ112)</f>
        <v>2925249269</v>
      </c>
      <c r="J112" s="48" t="s">
        <v>215</v>
      </c>
      <c r="K112" s="56">
        <v>22</v>
      </c>
      <c r="L112" s="57" t="str" cm="1">
        <f t="array" aca="1" ref="L112" ca="1">INDIRECT(ADDRESS((ROW(112:112)-3),IF(MOD(COLUMN(L:L)-11-$K112,32)=0,32,MOD(COLUMN(L:L)-11-$K112,32))+11))</f>
        <v>0</v>
      </c>
      <c r="M112" s="57" t="str" cm="1">
        <f t="array" aca="1" ref="M112" ca="1">INDIRECT(ADDRESS((ROW(112:112)-3),IF(MOD(COLUMN(M:M)-11-$K112,32)=0,32,MOD(COLUMN(M:M)-11-$K112,32))+11))</f>
        <v>0</v>
      </c>
      <c r="N112" s="57" t="str" cm="1">
        <f t="array" aca="1" ref="N112" ca="1">INDIRECT(ADDRESS((ROW(112:112)-3),IF(MOD(COLUMN(N:N)-11-$K112,32)=0,32,MOD(COLUMN(N:N)-11-$K112,32))+11))</f>
        <v>1</v>
      </c>
      <c r="O112" s="57" t="str" cm="1">
        <f t="array" aca="1" ref="O112" ca="1">INDIRECT(ADDRESS((ROW(112:112)-3),IF(MOD(COLUMN(O:O)-11-$K112,32)=0,32,MOD(COLUMN(O:O)-11-$K112,32))+11))</f>
        <v>0</v>
      </c>
      <c r="P112" s="58" t="str" cm="1">
        <f t="array" aca="1" ref="P112" ca="1">INDIRECT(ADDRESS((ROW(112:112)-3),IF(MOD(COLUMN(P:P)-11-$K112,32)=0,32,MOD(COLUMN(P:P)-11-$K112,32))+11))</f>
        <v>0</v>
      </c>
      <c r="Q112" s="58" t="str" cm="1">
        <f t="array" aca="1" ref="Q112" ca="1">INDIRECT(ADDRESS((ROW(112:112)-3),IF(MOD(COLUMN(Q:Q)-11-$K112,32)=0,32,MOD(COLUMN(Q:Q)-11-$K112,32))+11))</f>
        <v>1</v>
      </c>
      <c r="R112" s="58" t="str" cm="1">
        <f t="array" aca="1" ref="R112" ca="1">INDIRECT(ADDRESS((ROW(112:112)-3),IF(MOD(COLUMN(R:R)-11-$K112,32)=0,32,MOD(COLUMN(R:R)-11-$K112,32))+11))</f>
        <v>0</v>
      </c>
      <c r="S112" s="58" t="str" cm="1">
        <f t="array" aca="1" ref="S112" ca="1">INDIRECT(ADDRESS((ROW(112:112)-3),IF(MOD(COLUMN(S:S)-11-$K112,32)=0,32,MOD(COLUMN(S:S)-11-$K112,32))+11))</f>
        <v>0</v>
      </c>
      <c r="T112" s="59" t="str" cm="1">
        <f t="array" aca="1" ref="T112" ca="1">INDIRECT(ADDRESS((ROW(112:112)-3),IF(MOD(COLUMN(T:T)-11-$K112,32)=0,32,MOD(COLUMN(T:T)-11-$K112,32))+11))</f>
        <v>1</v>
      </c>
      <c r="U112" s="59" t="str" cm="1">
        <f t="array" aca="1" ref="U112" ca="1">INDIRECT(ADDRESS((ROW(112:112)-3),IF(MOD(COLUMN(U:U)-11-$K112,32)=0,32,MOD(COLUMN(U:U)-11-$K112,32))+11))</f>
        <v>0</v>
      </c>
      <c r="V112" s="59" t="str" cm="1">
        <f t="array" aca="1" ref="V112" ca="1">INDIRECT(ADDRESS((ROW(112:112)-3),IF(MOD(COLUMN(V:V)-11-$K112,32)=0,32,MOD(COLUMN(V:V)-11-$K112,32))+11))</f>
        <v>1</v>
      </c>
      <c r="W112" s="59" t="str" cm="1">
        <f t="array" aca="1" ref="W112" ca="1">INDIRECT(ADDRESS((ROW(112:112)-3),IF(MOD(COLUMN(W:W)-11-$K112,32)=0,32,MOD(COLUMN(W:W)-11-$K112,32))+11))</f>
        <v>0</v>
      </c>
      <c r="X112" s="60" t="str" cm="1">
        <f t="array" aca="1" ref="X112" ca="1">INDIRECT(ADDRESS((ROW(112:112)-3),IF(MOD(COLUMN(X:X)-11-$K112,32)=0,32,MOD(COLUMN(X:X)-11-$K112,32))+11))</f>
        <v>0</v>
      </c>
      <c r="Y112" s="60" t="str" cm="1">
        <f t="array" aca="1" ref="Y112" ca="1">INDIRECT(ADDRESS((ROW(112:112)-3),IF(MOD(COLUMN(Y:Y)-11-$K112,32)=0,32,MOD(COLUMN(Y:Y)-11-$K112,32))+11))</f>
        <v>0</v>
      </c>
      <c r="Z112" s="60" t="str" cm="1">
        <f t="array" aca="1" ref="Z112" ca="1">INDIRECT(ADDRESS((ROW(112:112)-3),IF(MOD(COLUMN(Z:Z)-11-$K112,32)=0,32,MOD(COLUMN(Z:Z)-11-$K112,32))+11))</f>
        <v>0</v>
      </c>
      <c r="AA112" s="60" t="str" cm="1">
        <f t="array" aca="1" ref="AA112" ca="1">INDIRECT(ADDRESS((ROW(112:112)-3),IF(MOD(COLUMN(AA:AA)-11-$K112,32)=0,32,MOD(COLUMN(AA:AA)-11-$K112,32))+11))</f>
        <v>0</v>
      </c>
      <c r="AB112" s="57" t="str" cm="1">
        <f t="array" aca="1" ref="AB112" ca="1">INDIRECT(ADDRESS((ROW(112:112)-3),IF(MOD(COLUMN(AB:AB)-11-$K112,32)=0,32,MOD(COLUMN(AB:AB)-11-$K112,32))+11))</f>
        <v>1</v>
      </c>
      <c r="AC112" s="57" t="str" cm="1">
        <f t="array" aca="1" ref="AC112" ca="1">INDIRECT(ADDRESS((ROW(112:112)-3),IF(MOD(COLUMN(AC:AC)-11-$K112,32)=0,32,MOD(COLUMN(AC:AC)-11-$K112,32))+11))</f>
        <v>1</v>
      </c>
      <c r="AD112" s="57" t="str" cm="1">
        <f t="array" aca="1" ref="AD112" ca="1">INDIRECT(ADDRESS((ROW(112:112)-3),IF(MOD(COLUMN(AD:AD)-11-$K112,32)=0,32,MOD(COLUMN(AD:AD)-11-$K112,32))+11))</f>
        <v>1</v>
      </c>
      <c r="AE112" s="57" t="str" cm="1">
        <f t="array" aca="1" ref="AE112" ca="1">INDIRECT(ADDRESS((ROW(112:112)-3),IF(MOD(COLUMN(AE:AE)-11-$K112,32)=0,32,MOD(COLUMN(AE:AE)-11-$K112,32))+11))</f>
        <v>0</v>
      </c>
      <c r="AF112" s="58" t="str" cm="1">
        <f t="array" aca="1" ref="AF112" ca="1">INDIRECT(ADDRESS((ROW(112:112)-3),IF(MOD(COLUMN(AF:AF)-11-$K112,32)=0,32,MOD(COLUMN(AF:AF)-11-$K112,32))+11))</f>
        <v>1</v>
      </c>
      <c r="AG112" s="58" t="str" cm="1">
        <f t="array" aca="1" ref="AG112" ca="1">INDIRECT(ADDRESS((ROW(112:112)-3),IF(MOD(COLUMN(AG:AG)-11-$K112,32)=0,32,MOD(COLUMN(AG:AG)-11-$K112,32))+11))</f>
        <v>1</v>
      </c>
      <c r="AH112" s="58" t="str" cm="1">
        <f t="array" aca="1" ref="AH112" ca="1">INDIRECT(ADDRESS((ROW(112:112)-3),IF(MOD(COLUMN(AH:AH)-11-$K112,32)=0,32,MOD(COLUMN(AH:AH)-11-$K112,32))+11))</f>
        <v>0</v>
      </c>
      <c r="AI112" s="58" t="str" cm="1">
        <f t="array" aca="1" ref="AI112" ca="1">INDIRECT(ADDRESS((ROW(112:112)-3),IF(MOD(COLUMN(AI:AI)-11-$K112,32)=0,32,MOD(COLUMN(AI:AI)-11-$K112,32))+11))</f>
        <v>0</v>
      </c>
      <c r="AJ112" s="59" t="str" cm="1">
        <f t="array" aca="1" ref="AJ112" ca="1">INDIRECT(ADDRESS((ROW(112:112)-3),IF(MOD(COLUMN(AJ:AJ)-11-$K112,32)=0,32,MOD(COLUMN(AJ:AJ)-11-$K112,32))+11))</f>
        <v>1</v>
      </c>
      <c r="AK112" s="59" t="str" cm="1">
        <f t="array" aca="1" ref="AK112" ca="1">INDIRECT(ADDRESS((ROW(112:112)-3),IF(MOD(COLUMN(AK:AK)-11-$K112,32)=0,32,MOD(COLUMN(AK:AK)-11-$K112,32))+11))</f>
        <v>0</v>
      </c>
      <c r="AL112" s="59" t="str" cm="1">
        <f t="array" aca="1" ref="AL112" ca="1">INDIRECT(ADDRESS((ROW(112:112)-3),IF(MOD(COLUMN(AL:AL)-11-$K112,32)=0,32,MOD(COLUMN(AL:AL)-11-$K112,32))+11))</f>
        <v>1</v>
      </c>
      <c r="AM112" s="59" t="str" cm="1">
        <f t="array" aca="1" ref="AM112" ca="1">INDIRECT(ADDRESS((ROW(112:112)-3),IF(MOD(COLUMN(AM:AM)-11-$K112,32)=0,32,MOD(COLUMN(AM:AM)-11-$K112,32))+11))</f>
        <v>1</v>
      </c>
      <c r="AN112" s="60" t="str" cm="1">
        <f t="array" aca="1" ref="AN112" ca="1">INDIRECT(ADDRESS((ROW(112:112)-3),IF(MOD(COLUMN(AN:AN)-11-$K112,32)=0,32,MOD(COLUMN(AN:AN)-11-$K112,32))+11))</f>
        <v>0</v>
      </c>
      <c r="AO112" s="60" t="str" cm="1">
        <f t="array" aca="1" ref="AO112" ca="1">INDIRECT(ADDRESS((ROW(112:112)-3),IF(MOD(COLUMN(AO:AO)-11-$K112,32)=0,32,MOD(COLUMN(AO:AO)-11-$K112,32))+11))</f>
        <v>0</v>
      </c>
      <c r="AP112" s="60" t="str" cm="1">
        <f t="array" aca="1" ref="AP112" ca="1">INDIRECT(ADDRESS((ROW(112:112)-3),IF(MOD(COLUMN(AP:AP)-11-$K112,32)=0,32,MOD(COLUMN(AP:AP)-11-$K112,32))+11))</f>
        <v>1</v>
      </c>
      <c r="AQ112" s="60" t="str" cm="1">
        <f t="array" aca="1" ref="AQ112" ca="1">INDIRECT(ADDRESS((ROW(112:112)-3),IF(MOD(COLUMN(AQ:AQ)-11-$K112,32)=0,32,MOD(COLUMN(AQ:AQ)-11-$K112,32))+11))</f>
        <v>0</v>
      </c>
      <c r="AR112" s="49" t="str">
        <f t="shared" ca="1" si="224"/>
        <v>00100100</v>
      </c>
      <c r="AS112" s="49" t="str">
        <f t="shared" ca="1" si="225"/>
        <v>10100000</v>
      </c>
      <c r="AT112" s="48" t="str">
        <f t="shared" ca="1" si="226"/>
        <v>11101100</v>
      </c>
      <c r="AU112" s="48" t="str">
        <f t="shared" ca="1" si="227"/>
        <v>10110010</v>
      </c>
      <c r="AV112" s="48">
        <f t="shared" ca="1" si="228"/>
        <v>36</v>
      </c>
      <c r="AW112" s="48">
        <f t="shared" ca="1" si="229"/>
        <v>160</v>
      </c>
      <c r="AX112" s="48">
        <f t="shared" ca="1" si="230"/>
        <v>236</v>
      </c>
      <c r="AY112" s="48">
        <f t="shared" ca="1" si="231"/>
        <v>178</v>
      </c>
      <c r="AZ112" s="50">
        <f t="shared" ca="1" si="232"/>
        <v>614526130</v>
      </c>
    </row>
    <row r="113" spans="1:52" ht="15" thickBot="1" x14ac:dyDescent="0.4"/>
    <row r="114" spans="1:52" x14ac:dyDescent="0.35">
      <c r="I114" s="31"/>
      <c r="J114" s="51" t="s">
        <v>216</v>
      </c>
      <c r="K114" s="52"/>
      <c r="L114" s="34" t="str">
        <f ca="1">MID(HEX2BIN(MID($E109,1,1),4),1,1)</f>
        <v>1</v>
      </c>
      <c r="M114" s="34" t="str">
        <f ca="1">MID(HEX2BIN(MID($E109,1,1),4),2,1)</f>
        <v>0</v>
      </c>
      <c r="N114" s="34" t="str">
        <f ca="1">MID(HEX2BIN(MID($E109,1,1),4),3,1)</f>
        <v>1</v>
      </c>
      <c r="O114" s="34" t="str">
        <f ca="1">MID(HEX2BIN(MID($E109,1,1),4),4,1)</f>
        <v>1</v>
      </c>
      <c r="P114" s="35" t="str">
        <f ca="1">MID(HEX2BIN(MID($E109,2,1),4),1,1)</f>
        <v>1</v>
      </c>
      <c r="Q114" s="35" t="str">
        <f ca="1">MID(HEX2BIN(MID($E109,2,1),4),2,1)</f>
        <v>0</v>
      </c>
      <c r="R114" s="35" t="str">
        <f ca="1">MID(HEX2BIN(MID($E109,2,1),4),3,1)</f>
        <v>1</v>
      </c>
      <c r="S114" s="35" t="str">
        <f ca="1">MID(HEX2BIN(MID($E109,2,1),4),4,1)</f>
        <v>1</v>
      </c>
      <c r="T114" s="36" t="str">
        <f ca="1">MID(HEX2BIN(MID($E109,3,1),4),1,1)</f>
        <v>0</v>
      </c>
      <c r="U114" s="36" t="str">
        <f ca="1">MID(HEX2BIN(MID($E109,3,1),4),2,1)</f>
        <v>1</v>
      </c>
      <c r="V114" s="36" t="str">
        <f ca="1">MID(HEX2BIN(MID($E109,3,1),4),3,1)</f>
        <v>0</v>
      </c>
      <c r="W114" s="36" t="str">
        <f ca="1">MID(HEX2BIN(MID($E109,3,1),4),4,1)</f>
        <v>1</v>
      </c>
      <c r="X114" s="37" t="str">
        <f ca="1">MID(HEX2BIN(MID($E109,4,1),4),1,1)</f>
        <v>1</v>
      </c>
      <c r="Y114" s="37" t="str">
        <f ca="1">MID(HEX2BIN(MID($E109,4,1),4),2,1)</f>
        <v>1</v>
      </c>
      <c r="Z114" s="37" t="str">
        <f ca="1">MID(HEX2BIN(MID($E109,4,1),4),3,1)</f>
        <v>0</v>
      </c>
      <c r="AA114" s="37" t="str">
        <f ca="1">MID(HEX2BIN(MID($E109,4,1),4),4,1)</f>
        <v>1</v>
      </c>
      <c r="AB114" s="34" t="str">
        <f ca="1">MID(HEX2BIN(MID($E109,5,1),4),1,1)</f>
        <v>0</v>
      </c>
      <c r="AC114" s="34" t="str">
        <f ca="1">MID(HEX2BIN(MID($E109,5,1),4),2,1)</f>
        <v>0</v>
      </c>
      <c r="AD114" s="34" t="str">
        <f ca="1">MID(HEX2BIN(MID($E109,5,1),4),3,1)</f>
        <v>1</v>
      </c>
      <c r="AE114" s="34" t="str">
        <f ca="1">MID(HEX2BIN(MID($E109,5,1),4),4,1)</f>
        <v>0</v>
      </c>
      <c r="AF114" s="35" t="str">
        <f ca="1">MID(HEX2BIN(MID($E109,6,1),4),1,1)</f>
        <v>1</v>
      </c>
      <c r="AG114" s="35" t="str">
        <f ca="1">MID(HEX2BIN(MID($E109,6,1),4),2,1)</f>
        <v>0</v>
      </c>
      <c r="AH114" s="35" t="str">
        <f ca="1">MID(HEX2BIN(MID($E109,6,1),4),3,1)</f>
        <v>0</v>
      </c>
      <c r="AI114" s="35" t="str">
        <f ca="1">MID(HEX2BIN(MID($E109,6,1),4),4,1)</f>
        <v>1</v>
      </c>
      <c r="AJ114" s="36" t="str">
        <f ca="1">MID(HEX2BIN(MID($E109,7,1),4),1,1)</f>
        <v>1</v>
      </c>
      <c r="AK114" s="36" t="str">
        <f ca="1">MID(HEX2BIN(MID($E109,7,1),4),2,1)</f>
        <v>0</v>
      </c>
      <c r="AL114" s="36" t="str">
        <f ca="1">MID(HEX2BIN(MID($E109,7,1),4),3,1)</f>
        <v>1</v>
      </c>
      <c r="AM114" s="36" t="str">
        <f ca="1">MID(HEX2BIN(MID($E109,7,1),4),4,1)</f>
        <v>0</v>
      </c>
      <c r="AN114" s="37" t="str">
        <f ca="1">MID(HEX2BIN(MID($E109,8,1),4),1,1)</f>
        <v>0</v>
      </c>
      <c r="AO114" s="37" t="str">
        <f ca="1">MID(HEX2BIN(MID($E109,8,1),4),2,1)</f>
        <v>0</v>
      </c>
      <c r="AP114" s="37" t="str">
        <f ca="1">MID(HEX2BIN(MID($E109,8,1),4),3,1)</f>
        <v>1</v>
      </c>
      <c r="AQ114" s="37" t="str">
        <f ca="1">MID(HEX2BIN(MID($E109,8,1),4),4,1)</f>
        <v>0</v>
      </c>
      <c r="AR114" s="33" t="str">
        <f t="shared" ref="AR114:AR117" ca="1" si="233">_xlfn.CONCAT(L114,M114,N114,O114,P114,Q114,R114,S114)</f>
        <v>10111011</v>
      </c>
      <c r="AS114" s="33" t="str">
        <f t="shared" ref="AS114:AS117" ca="1" si="234">_xlfn.CONCAT(T114,U114,V114,W114,X114,Y114,Z114,AA114)</f>
        <v>01011101</v>
      </c>
      <c r="AT114" s="32" t="str">
        <f t="shared" ref="AT114:AT117" ca="1" si="235">_xlfn.CONCAT(AB114,AC114,AD114,AE114,AF114,AG114,AH114,AI114)</f>
        <v>00101001</v>
      </c>
      <c r="AU114" s="32" t="str">
        <f t="shared" ref="AU114:AU117" ca="1" si="236">_xlfn.CONCAT(AJ114,AK114,AL114,AM114,AN114,AO114,AP114,AQ114)</f>
        <v>10100010</v>
      </c>
      <c r="AV114" s="32">
        <f t="shared" ref="AV114:AV117" ca="1" si="237">BIN2DEC(AR114)</f>
        <v>187</v>
      </c>
      <c r="AW114" s="32">
        <f t="shared" ref="AW114:AW117" ca="1" si="238">BIN2DEC(AS114)</f>
        <v>93</v>
      </c>
      <c r="AX114" s="32">
        <f t="shared" ref="AX114:AX117" ca="1" si="239">BIN2DEC(AT114)</f>
        <v>41</v>
      </c>
      <c r="AY114" s="32">
        <f t="shared" ref="AY114:AY117" ca="1" si="240">BIN2DEC(AU114)</f>
        <v>162</v>
      </c>
      <c r="AZ114" s="38">
        <f t="shared" ref="AZ114:AZ117" ca="1" si="241">(AV114*2^24)+(AW114*2^16)+(AX114*2^8)+AY114</f>
        <v>3143444898</v>
      </c>
    </row>
    <row r="115" spans="1:52" ht="15" thickBot="1" x14ac:dyDescent="0.4">
      <c r="A115" t="s">
        <v>227</v>
      </c>
      <c r="I115" s="39"/>
      <c r="J115" s="40" t="s">
        <v>215</v>
      </c>
      <c r="K115" s="53">
        <v>6</v>
      </c>
      <c r="L115" s="42" t="str" cm="1">
        <f t="array" aca="1" ref="L115" ca="1">INDIRECT(ADDRESS((ROW(115:115)-1),IF(MOD(COLUMN(L:L)-11-$K115,32)=0,32,MOD(COLUMN(L:L)-11-$K115,32))+11))</f>
        <v>1</v>
      </c>
      <c r="M115" s="42" t="str" cm="1">
        <f t="array" aca="1" ref="M115" ca="1">INDIRECT(ADDRESS((ROW(115:115)-1),IF(MOD(COLUMN(M:M)-11-$K115,32)=0,32,MOD(COLUMN(M:M)-11-$K115,32))+11))</f>
        <v>0</v>
      </c>
      <c r="N115" s="42" t="str" cm="1">
        <f t="array" aca="1" ref="N115" ca="1">INDIRECT(ADDRESS((ROW(115:115)-1),IF(MOD(COLUMN(N:N)-11-$K115,32)=0,32,MOD(COLUMN(N:N)-11-$K115,32))+11))</f>
        <v>0</v>
      </c>
      <c r="O115" s="42" t="str" cm="1">
        <f t="array" aca="1" ref="O115" ca="1">INDIRECT(ADDRESS((ROW(115:115)-1),IF(MOD(COLUMN(O:O)-11-$K115,32)=0,32,MOD(COLUMN(O:O)-11-$K115,32))+11))</f>
        <v>0</v>
      </c>
      <c r="P115" s="43" t="str" cm="1">
        <f t="array" aca="1" ref="P115" ca="1">INDIRECT(ADDRESS((ROW(115:115)-1),IF(MOD(COLUMN(P:P)-11-$K115,32)=0,32,MOD(COLUMN(P:P)-11-$K115,32))+11))</f>
        <v>1</v>
      </c>
      <c r="Q115" s="43" t="str" cm="1">
        <f t="array" aca="1" ref="Q115" ca="1">INDIRECT(ADDRESS((ROW(115:115)-1),IF(MOD(COLUMN(Q:Q)-11-$K115,32)=0,32,MOD(COLUMN(Q:Q)-11-$K115,32))+11))</f>
        <v>0</v>
      </c>
      <c r="R115" s="43" t="str" cm="1">
        <f t="array" aca="1" ref="R115" ca="1">INDIRECT(ADDRESS((ROW(115:115)-1),IF(MOD(COLUMN(R:R)-11-$K115,32)=0,32,MOD(COLUMN(R:R)-11-$K115,32))+11))</f>
        <v>1</v>
      </c>
      <c r="S115" s="43" t="str" cm="1">
        <f t="array" aca="1" ref="S115" ca="1">INDIRECT(ADDRESS((ROW(115:115)-1),IF(MOD(COLUMN(S:S)-11-$K115,32)=0,32,MOD(COLUMN(S:S)-11-$K115,32))+11))</f>
        <v>0</v>
      </c>
      <c r="T115" s="44" t="str" cm="1">
        <f t="array" aca="1" ref="T115" ca="1">INDIRECT(ADDRESS((ROW(115:115)-1),IF(MOD(COLUMN(T:T)-11-$K115,32)=0,32,MOD(COLUMN(T:T)-11-$K115,32))+11))</f>
        <v>1</v>
      </c>
      <c r="U115" s="44" t="str" cm="1">
        <f t="array" aca="1" ref="U115" ca="1">INDIRECT(ADDRESS((ROW(115:115)-1),IF(MOD(COLUMN(U:U)-11-$K115,32)=0,32,MOD(COLUMN(U:U)-11-$K115,32))+11))</f>
        <v>1</v>
      </c>
      <c r="V115" s="44" t="str" cm="1">
        <f t="array" aca="1" ref="V115" ca="1">INDIRECT(ADDRESS((ROW(115:115)-1),IF(MOD(COLUMN(V:V)-11-$K115,32)=0,32,MOD(COLUMN(V:V)-11-$K115,32))+11))</f>
        <v>1</v>
      </c>
      <c r="W115" s="44" t="str" cm="1">
        <f t="array" aca="1" ref="W115" ca="1">INDIRECT(ADDRESS((ROW(115:115)-1),IF(MOD(COLUMN(W:W)-11-$K115,32)=0,32,MOD(COLUMN(W:W)-11-$K115,32))+11))</f>
        <v>0</v>
      </c>
      <c r="X115" s="45" t="str" cm="1">
        <f t="array" aca="1" ref="X115" ca="1">INDIRECT(ADDRESS((ROW(115:115)-1),IF(MOD(COLUMN(X:X)-11-$K115,32)=0,32,MOD(COLUMN(X:X)-11-$K115,32))+11))</f>
        <v>1</v>
      </c>
      <c r="Y115" s="45" t="str" cm="1">
        <f t="array" aca="1" ref="Y115" ca="1">INDIRECT(ADDRESS((ROW(115:115)-1),IF(MOD(COLUMN(Y:Y)-11-$K115,32)=0,32,MOD(COLUMN(Y:Y)-11-$K115,32))+11))</f>
        <v>1</v>
      </c>
      <c r="Z115" s="45" t="str" cm="1">
        <f t="array" aca="1" ref="Z115" ca="1">INDIRECT(ADDRESS((ROW(115:115)-1),IF(MOD(COLUMN(Z:Z)-11-$K115,32)=0,32,MOD(COLUMN(Z:Z)-11-$K115,32))+11))</f>
        <v>0</v>
      </c>
      <c r="AA115" s="45" t="str" cm="1">
        <f t="array" aca="1" ref="AA115" ca="1">INDIRECT(ADDRESS((ROW(115:115)-1),IF(MOD(COLUMN(AA:AA)-11-$K115,32)=0,32,MOD(COLUMN(AA:AA)-11-$K115,32))+11))</f>
        <v>1</v>
      </c>
      <c r="AB115" s="42" t="str" cm="1">
        <f t="array" aca="1" ref="AB115" ca="1">INDIRECT(ADDRESS((ROW(115:115)-1),IF(MOD(COLUMN(AB:AB)-11-$K115,32)=0,32,MOD(COLUMN(AB:AB)-11-$K115,32))+11))</f>
        <v>0</v>
      </c>
      <c r="AC115" s="42" t="str" cm="1">
        <f t="array" aca="1" ref="AC115" ca="1">INDIRECT(ADDRESS((ROW(115:115)-1),IF(MOD(COLUMN(AC:AC)-11-$K115,32)=0,32,MOD(COLUMN(AC:AC)-11-$K115,32))+11))</f>
        <v>1</v>
      </c>
      <c r="AD115" s="42" t="str" cm="1">
        <f t="array" aca="1" ref="AD115" ca="1">INDIRECT(ADDRESS((ROW(115:115)-1),IF(MOD(COLUMN(AD:AD)-11-$K115,32)=0,32,MOD(COLUMN(AD:AD)-11-$K115,32))+11))</f>
        <v>1</v>
      </c>
      <c r="AE115" s="42" t="str" cm="1">
        <f t="array" aca="1" ref="AE115" ca="1">INDIRECT(ADDRESS((ROW(115:115)-1),IF(MOD(COLUMN(AE:AE)-11-$K115,32)=0,32,MOD(COLUMN(AE:AE)-11-$K115,32))+11))</f>
        <v>1</v>
      </c>
      <c r="AF115" s="43" t="str" cm="1">
        <f t="array" aca="1" ref="AF115" ca="1">INDIRECT(ADDRESS((ROW(115:115)-1),IF(MOD(COLUMN(AF:AF)-11-$K115,32)=0,32,MOD(COLUMN(AF:AF)-11-$K115,32))+11))</f>
        <v>0</v>
      </c>
      <c r="AG115" s="43" t="str" cm="1">
        <f t="array" aca="1" ref="AG115" ca="1">INDIRECT(ADDRESS((ROW(115:115)-1),IF(MOD(COLUMN(AG:AG)-11-$K115,32)=0,32,MOD(COLUMN(AG:AG)-11-$K115,32))+11))</f>
        <v>1</v>
      </c>
      <c r="AH115" s="43" t="str" cm="1">
        <f t="array" aca="1" ref="AH115" ca="1">INDIRECT(ADDRESS((ROW(115:115)-1),IF(MOD(COLUMN(AH:AH)-11-$K115,32)=0,32,MOD(COLUMN(AH:AH)-11-$K115,32))+11))</f>
        <v>0</v>
      </c>
      <c r="AI115" s="43" t="str" cm="1">
        <f t="array" aca="1" ref="AI115" ca="1">INDIRECT(ADDRESS((ROW(115:115)-1),IF(MOD(COLUMN(AI:AI)-11-$K115,32)=0,32,MOD(COLUMN(AI:AI)-11-$K115,32))+11))</f>
        <v>0</v>
      </c>
      <c r="AJ115" s="44" t="str" cm="1">
        <f t="array" aca="1" ref="AJ115" ca="1">INDIRECT(ADDRESS((ROW(115:115)-1),IF(MOD(COLUMN(AJ:AJ)-11-$K115,32)=0,32,MOD(COLUMN(AJ:AJ)-11-$K115,32))+11))</f>
        <v>1</v>
      </c>
      <c r="AK115" s="44" t="str" cm="1">
        <f t="array" aca="1" ref="AK115" ca="1">INDIRECT(ADDRESS((ROW(115:115)-1),IF(MOD(COLUMN(AK:AK)-11-$K115,32)=0,32,MOD(COLUMN(AK:AK)-11-$K115,32))+11))</f>
        <v>0</v>
      </c>
      <c r="AL115" s="44" t="str" cm="1">
        <f t="array" aca="1" ref="AL115" ca="1">INDIRECT(ADDRESS((ROW(115:115)-1),IF(MOD(COLUMN(AL:AL)-11-$K115,32)=0,32,MOD(COLUMN(AL:AL)-11-$K115,32))+11))</f>
        <v>1</v>
      </c>
      <c r="AM115" s="44" t="str" cm="1">
        <f t="array" aca="1" ref="AM115" ca="1">INDIRECT(ADDRESS((ROW(115:115)-1),IF(MOD(COLUMN(AM:AM)-11-$K115,32)=0,32,MOD(COLUMN(AM:AM)-11-$K115,32))+11))</f>
        <v>0</v>
      </c>
      <c r="AN115" s="45" t="str" cm="1">
        <f t="array" aca="1" ref="AN115" ca="1">INDIRECT(ADDRESS((ROW(115:115)-1),IF(MOD(COLUMN(AN:AN)-11-$K115,32)=0,32,MOD(COLUMN(AN:AN)-11-$K115,32))+11))</f>
        <v>0</v>
      </c>
      <c r="AO115" s="45" t="str" cm="1">
        <f t="array" aca="1" ref="AO115" ca="1">INDIRECT(ADDRESS((ROW(115:115)-1),IF(MOD(COLUMN(AO:AO)-11-$K115,32)=0,32,MOD(COLUMN(AO:AO)-11-$K115,32))+11))</f>
        <v>1</v>
      </c>
      <c r="AP115" s="45" t="str" cm="1">
        <f t="array" aca="1" ref="AP115" ca="1">INDIRECT(ADDRESS((ROW(115:115)-1),IF(MOD(COLUMN(AP:AP)-11-$K115,32)=0,32,MOD(COLUMN(AP:AP)-11-$K115,32))+11))</f>
        <v>1</v>
      </c>
      <c r="AQ115" s="45" t="str" cm="1">
        <f t="array" aca="1" ref="AQ115" ca="1">INDIRECT(ADDRESS((ROW(115:115)-1),IF(MOD(COLUMN(AQ:AQ)-11-$K115,32)=0,32,MOD(COLUMN(AQ:AQ)-11-$K115,32))+11))</f>
        <v>0</v>
      </c>
      <c r="AR115" s="41" t="str">
        <f t="shared" ca="1" si="233"/>
        <v>10001010</v>
      </c>
      <c r="AS115" s="41" t="str">
        <f t="shared" ca="1" si="234"/>
        <v>11101101</v>
      </c>
      <c r="AT115" s="40" t="str">
        <f t="shared" ca="1" si="235"/>
        <v>01110100</v>
      </c>
      <c r="AU115" s="40" t="str">
        <f t="shared" ca="1" si="236"/>
        <v>10100110</v>
      </c>
      <c r="AV115" s="40">
        <f t="shared" ca="1" si="237"/>
        <v>138</v>
      </c>
      <c r="AW115" s="40">
        <f t="shared" ca="1" si="238"/>
        <v>237</v>
      </c>
      <c r="AX115" s="40">
        <f t="shared" ca="1" si="239"/>
        <v>116</v>
      </c>
      <c r="AY115" s="40">
        <f t="shared" ca="1" si="240"/>
        <v>166</v>
      </c>
      <c r="AZ115" s="46">
        <f t="shared" ca="1" si="241"/>
        <v>2330817702</v>
      </c>
    </row>
    <row r="116" spans="1:52" ht="15" thickBot="1" x14ac:dyDescent="0.4">
      <c r="A116" t="s">
        <v>228</v>
      </c>
      <c r="B116">
        <f ca="1">I112</f>
        <v>2925249269</v>
      </c>
      <c r="C116">
        <f ca="1">I126</f>
        <v>748233406</v>
      </c>
      <c r="G116" s="54">
        <f ca="1">B116+C116</f>
        <v>3673482675</v>
      </c>
      <c r="I116" s="39"/>
      <c r="J116" s="40" t="s">
        <v>215</v>
      </c>
      <c r="K116" s="53">
        <v>11</v>
      </c>
      <c r="L116" s="42" t="str" cm="1">
        <f t="array" aca="1" ref="L116" ca="1">INDIRECT(ADDRESS((ROW(116:116)-2),IF(MOD(COLUMN(L:L)-11-$K116,32)=0,32,MOD(COLUMN(L:L)-11-$K116,32))+11))</f>
        <v>0</v>
      </c>
      <c r="M116" s="42" t="str" cm="1">
        <f t="array" aca="1" ref="M116" ca="1">INDIRECT(ADDRESS((ROW(116:116)-2),IF(MOD(COLUMN(M:M)-11-$K116,32)=0,32,MOD(COLUMN(M:M)-11-$K116,32))+11))</f>
        <v>0</v>
      </c>
      <c r="N116" s="42" t="str" cm="1">
        <f t="array" aca="1" ref="N116" ca="1">INDIRECT(ADDRESS((ROW(116:116)-2),IF(MOD(COLUMN(N:N)-11-$K116,32)=0,32,MOD(COLUMN(N:N)-11-$K116,32))+11))</f>
        <v>1</v>
      </c>
      <c r="O116" s="42" t="str" cm="1">
        <f t="array" aca="1" ref="O116" ca="1">INDIRECT(ADDRESS((ROW(116:116)-2),IF(MOD(COLUMN(O:O)-11-$K116,32)=0,32,MOD(COLUMN(O:O)-11-$K116,32))+11))</f>
        <v>1</v>
      </c>
      <c r="P116" s="43" t="str" cm="1">
        <f t="array" aca="1" ref="P116" ca="1">INDIRECT(ADDRESS((ROW(116:116)-2),IF(MOD(COLUMN(P:P)-11-$K116,32)=0,32,MOD(COLUMN(P:P)-11-$K116,32))+11))</f>
        <v>0</v>
      </c>
      <c r="Q116" s="43" t="str" cm="1">
        <f t="array" aca="1" ref="Q116" ca="1">INDIRECT(ADDRESS((ROW(116:116)-2),IF(MOD(COLUMN(Q:Q)-11-$K116,32)=0,32,MOD(COLUMN(Q:Q)-11-$K116,32))+11))</f>
        <v>1</v>
      </c>
      <c r="R116" s="43" t="str" cm="1">
        <f t="array" aca="1" ref="R116" ca="1">INDIRECT(ADDRESS((ROW(116:116)-2),IF(MOD(COLUMN(R:R)-11-$K116,32)=0,32,MOD(COLUMN(R:R)-11-$K116,32))+11))</f>
        <v>0</v>
      </c>
      <c r="S116" s="43" t="str" cm="1">
        <f t="array" aca="1" ref="S116" ca="1">INDIRECT(ADDRESS((ROW(116:116)-2),IF(MOD(COLUMN(S:S)-11-$K116,32)=0,32,MOD(COLUMN(S:S)-11-$K116,32))+11))</f>
        <v>0</v>
      </c>
      <c r="T116" s="44" t="str" cm="1">
        <f t="array" aca="1" ref="T116" ca="1">INDIRECT(ADDRESS((ROW(116:116)-2),IF(MOD(COLUMN(T:T)-11-$K116,32)=0,32,MOD(COLUMN(T:T)-11-$K116,32))+11))</f>
        <v>0</v>
      </c>
      <c r="U116" s="44" t="str" cm="1">
        <f t="array" aca="1" ref="U116" ca="1">INDIRECT(ADDRESS((ROW(116:116)-2),IF(MOD(COLUMN(U:U)-11-$K116,32)=0,32,MOD(COLUMN(U:U)-11-$K116,32))+11))</f>
        <v>1</v>
      </c>
      <c r="V116" s="44" t="str" cm="1">
        <f t="array" aca="1" ref="V116" ca="1">INDIRECT(ADDRESS((ROW(116:116)-2),IF(MOD(COLUMN(V:V)-11-$K116,32)=0,32,MOD(COLUMN(V:V)-11-$K116,32))+11))</f>
        <v>0</v>
      </c>
      <c r="W116" s="44" t="str" cm="1">
        <f t="array" aca="1" ref="W116" ca="1">INDIRECT(ADDRESS((ROW(116:116)-2),IF(MOD(COLUMN(W:W)-11-$K116,32)=0,32,MOD(COLUMN(W:W)-11-$K116,32))+11))</f>
        <v>1</v>
      </c>
      <c r="X116" s="45" t="str" cm="1">
        <f t="array" aca="1" ref="X116" ca="1">INDIRECT(ADDRESS((ROW(116:116)-2),IF(MOD(COLUMN(X:X)-11-$K116,32)=0,32,MOD(COLUMN(X:X)-11-$K116,32))+11))</f>
        <v>0</v>
      </c>
      <c r="Y116" s="45" t="str" cm="1">
        <f t="array" aca="1" ref="Y116" ca="1">INDIRECT(ADDRESS((ROW(116:116)-2),IF(MOD(COLUMN(Y:Y)-11-$K116,32)=0,32,MOD(COLUMN(Y:Y)-11-$K116,32))+11))</f>
        <v>1</v>
      </c>
      <c r="Z116" s="45" t="str" cm="1">
        <f t="array" aca="1" ref="Z116" ca="1">INDIRECT(ADDRESS((ROW(116:116)-2),IF(MOD(COLUMN(Z:Z)-11-$K116,32)=0,32,MOD(COLUMN(Z:Z)-11-$K116,32))+11))</f>
        <v>1</v>
      </c>
      <c r="AA116" s="45" t="str" cm="1">
        <f t="array" aca="1" ref="AA116" ca="1">INDIRECT(ADDRESS((ROW(116:116)-2),IF(MOD(COLUMN(AA:AA)-11-$K116,32)=0,32,MOD(COLUMN(AA:AA)-11-$K116,32))+11))</f>
        <v>1</v>
      </c>
      <c r="AB116" s="42" t="str" cm="1">
        <f t="array" aca="1" ref="AB116" ca="1">INDIRECT(ADDRESS((ROW(116:116)-2),IF(MOD(COLUMN(AB:AB)-11-$K116,32)=0,32,MOD(COLUMN(AB:AB)-11-$K116,32))+11))</f>
        <v>0</v>
      </c>
      <c r="AC116" s="42" t="str" cm="1">
        <f t="array" aca="1" ref="AC116" ca="1">INDIRECT(ADDRESS((ROW(116:116)-2),IF(MOD(COLUMN(AC:AC)-11-$K116,32)=0,32,MOD(COLUMN(AC:AC)-11-$K116,32))+11))</f>
        <v>1</v>
      </c>
      <c r="AD116" s="42" t="str" cm="1">
        <f t="array" aca="1" ref="AD116" ca="1">INDIRECT(ADDRESS((ROW(116:116)-2),IF(MOD(COLUMN(AD:AD)-11-$K116,32)=0,32,MOD(COLUMN(AD:AD)-11-$K116,32))+11))</f>
        <v>1</v>
      </c>
      <c r="AE116" s="42" t="str" cm="1">
        <f t="array" aca="1" ref="AE116" ca="1">INDIRECT(ADDRESS((ROW(116:116)-2),IF(MOD(COLUMN(AE:AE)-11-$K116,32)=0,32,MOD(COLUMN(AE:AE)-11-$K116,32))+11))</f>
        <v>0</v>
      </c>
      <c r="AF116" s="43" t="str" cm="1">
        <f t="array" aca="1" ref="AF116" ca="1">INDIRECT(ADDRESS((ROW(116:116)-2),IF(MOD(COLUMN(AF:AF)-11-$K116,32)=0,32,MOD(COLUMN(AF:AF)-11-$K116,32))+11))</f>
        <v>1</v>
      </c>
      <c r="AG116" s="43" t="str" cm="1">
        <f t="array" aca="1" ref="AG116" ca="1">INDIRECT(ADDRESS((ROW(116:116)-2),IF(MOD(COLUMN(AG:AG)-11-$K116,32)=0,32,MOD(COLUMN(AG:AG)-11-$K116,32))+11))</f>
        <v>0</v>
      </c>
      <c r="AH116" s="43" t="str" cm="1">
        <f t="array" aca="1" ref="AH116" ca="1">INDIRECT(ADDRESS((ROW(116:116)-2),IF(MOD(COLUMN(AH:AH)-11-$K116,32)=0,32,MOD(COLUMN(AH:AH)-11-$K116,32))+11))</f>
        <v>1</v>
      </c>
      <c r="AI116" s="43" t="str" cm="1">
        <f t="array" aca="1" ref="AI116" ca="1">INDIRECT(ADDRESS((ROW(116:116)-2),IF(MOD(COLUMN(AI:AI)-11-$K116,32)=0,32,MOD(COLUMN(AI:AI)-11-$K116,32))+11))</f>
        <v>1</v>
      </c>
      <c r="AJ116" s="44" t="str" cm="1">
        <f t="array" aca="1" ref="AJ116" ca="1">INDIRECT(ADDRESS((ROW(116:116)-2),IF(MOD(COLUMN(AJ:AJ)-11-$K116,32)=0,32,MOD(COLUMN(AJ:AJ)-11-$K116,32))+11))</f>
        <v>1</v>
      </c>
      <c r="AK116" s="44" t="str" cm="1">
        <f t="array" aca="1" ref="AK116" ca="1">INDIRECT(ADDRESS((ROW(116:116)-2),IF(MOD(COLUMN(AK:AK)-11-$K116,32)=0,32,MOD(COLUMN(AK:AK)-11-$K116,32))+11))</f>
        <v>0</v>
      </c>
      <c r="AL116" s="44" t="str" cm="1">
        <f t="array" aca="1" ref="AL116" ca="1">INDIRECT(ADDRESS((ROW(116:116)-2),IF(MOD(COLUMN(AL:AL)-11-$K116,32)=0,32,MOD(COLUMN(AL:AL)-11-$K116,32))+11))</f>
        <v>1</v>
      </c>
      <c r="AM116" s="44" t="str" cm="1">
        <f t="array" aca="1" ref="AM116" ca="1">INDIRECT(ADDRESS((ROW(116:116)-2),IF(MOD(COLUMN(AM:AM)-11-$K116,32)=0,32,MOD(COLUMN(AM:AM)-11-$K116,32))+11))</f>
        <v>0</v>
      </c>
      <c r="AN116" s="45" t="str" cm="1">
        <f t="array" aca="1" ref="AN116" ca="1">INDIRECT(ADDRESS((ROW(116:116)-2),IF(MOD(COLUMN(AN:AN)-11-$K116,32)=0,32,MOD(COLUMN(AN:AN)-11-$K116,32))+11))</f>
        <v>0</v>
      </c>
      <c r="AO116" s="45" t="str" cm="1">
        <f t="array" aca="1" ref="AO116" ca="1">INDIRECT(ADDRESS((ROW(116:116)-2),IF(MOD(COLUMN(AO:AO)-11-$K116,32)=0,32,MOD(COLUMN(AO:AO)-11-$K116,32))+11))</f>
        <v>1</v>
      </c>
      <c r="AP116" s="45" t="str" cm="1">
        <f t="array" aca="1" ref="AP116" ca="1">INDIRECT(ADDRESS((ROW(116:116)-2),IF(MOD(COLUMN(AP:AP)-11-$K116,32)=0,32,MOD(COLUMN(AP:AP)-11-$K116,32))+11))</f>
        <v>0</v>
      </c>
      <c r="AQ116" s="45" t="str" cm="1">
        <f t="array" aca="1" ref="AQ116" ca="1">INDIRECT(ADDRESS((ROW(116:116)-2),IF(MOD(COLUMN(AQ:AQ)-11-$K116,32)=0,32,MOD(COLUMN(AQ:AQ)-11-$K116,32))+11))</f>
        <v>1</v>
      </c>
      <c r="AR116" s="41" t="str">
        <f t="shared" ca="1" si="233"/>
        <v>00110100</v>
      </c>
      <c r="AS116" s="41" t="str">
        <f t="shared" ca="1" si="234"/>
        <v>01010111</v>
      </c>
      <c r="AT116" s="40" t="str">
        <f t="shared" ca="1" si="235"/>
        <v>01101011</v>
      </c>
      <c r="AU116" s="40" t="str">
        <f t="shared" ca="1" si="236"/>
        <v>10100101</v>
      </c>
      <c r="AV116" s="40">
        <f t="shared" ca="1" si="237"/>
        <v>52</v>
      </c>
      <c r="AW116" s="40">
        <f t="shared" ca="1" si="238"/>
        <v>87</v>
      </c>
      <c r="AX116" s="40">
        <f t="shared" ca="1" si="239"/>
        <v>107</v>
      </c>
      <c r="AY116" s="40">
        <f t="shared" ca="1" si="240"/>
        <v>165</v>
      </c>
      <c r="AZ116" s="46">
        <f t="shared" ca="1" si="241"/>
        <v>878144421</v>
      </c>
    </row>
    <row r="117" spans="1:52" ht="15" thickBot="1" x14ac:dyDescent="0.4">
      <c r="I117" s="54">
        <f ca="1">_xlfn.BITXOR(_xlfn.BITXOR(AZ115,AZ116),AZ117)</f>
        <v>271502942</v>
      </c>
      <c r="J117" s="48" t="s">
        <v>215</v>
      </c>
      <c r="K117" s="56">
        <v>25</v>
      </c>
      <c r="L117" s="57" t="str" cm="1">
        <f t="array" aca="1" ref="L117" ca="1">INDIRECT(ADDRESS((ROW(117:117)-3),IF(MOD(COLUMN(L:L)-11-$K117,32)=0,32,MOD(COLUMN(L:L)-11-$K117,32))+11))</f>
        <v>1</v>
      </c>
      <c r="M117" s="57" t="str" cm="1">
        <f t="array" aca="1" ref="M117" ca="1">INDIRECT(ADDRESS((ROW(117:117)-3),IF(MOD(COLUMN(M:M)-11-$K117,32)=0,32,MOD(COLUMN(M:M)-11-$K117,32))+11))</f>
        <v>0</v>
      </c>
      <c r="N117" s="57" t="str" cm="1">
        <f t="array" aca="1" ref="N117" ca="1">INDIRECT(ADDRESS((ROW(117:117)-3),IF(MOD(COLUMN(N:N)-11-$K117,32)=0,32,MOD(COLUMN(N:N)-11-$K117,32))+11))</f>
        <v>1</v>
      </c>
      <c r="O117" s="57" t="str" cm="1">
        <f t="array" aca="1" ref="O117" ca="1">INDIRECT(ADDRESS((ROW(117:117)-3),IF(MOD(COLUMN(O:O)-11-$K117,32)=0,32,MOD(COLUMN(O:O)-11-$K117,32))+11))</f>
        <v>0</v>
      </c>
      <c r="P117" s="58" t="str" cm="1">
        <f t="array" aca="1" ref="P117" ca="1">INDIRECT(ADDRESS((ROW(117:117)-3),IF(MOD(COLUMN(P:P)-11-$K117,32)=0,32,MOD(COLUMN(P:P)-11-$K117,32))+11))</f>
        <v>1</v>
      </c>
      <c r="Q117" s="58" t="str" cm="1">
        <f t="array" aca="1" ref="Q117" ca="1">INDIRECT(ADDRESS((ROW(117:117)-3),IF(MOD(COLUMN(Q:Q)-11-$K117,32)=0,32,MOD(COLUMN(Q:Q)-11-$K117,32))+11))</f>
        <v>1</v>
      </c>
      <c r="R117" s="58" t="str" cm="1">
        <f t="array" aca="1" ref="R117" ca="1">INDIRECT(ADDRESS((ROW(117:117)-3),IF(MOD(COLUMN(R:R)-11-$K117,32)=0,32,MOD(COLUMN(R:R)-11-$K117,32))+11))</f>
        <v>1</v>
      </c>
      <c r="S117" s="58" t="str" cm="1">
        <f t="array" aca="1" ref="S117" ca="1">INDIRECT(ADDRESS((ROW(117:117)-3),IF(MOD(COLUMN(S:S)-11-$K117,32)=0,32,MOD(COLUMN(S:S)-11-$K117,32))+11))</f>
        <v>0</v>
      </c>
      <c r="T117" s="59" t="str" cm="1">
        <f t="array" aca="1" ref="T117" ca="1">INDIRECT(ADDRESS((ROW(117:117)-3),IF(MOD(COLUMN(T:T)-11-$K117,32)=0,32,MOD(COLUMN(T:T)-11-$K117,32))+11))</f>
        <v>1</v>
      </c>
      <c r="U117" s="59" t="str" cm="1">
        <f t="array" aca="1" ref="U117" ca="1">INDIRECT(ADDRESS((ROW(117:117)-3),IF(MOD(COLUMN(U:U)-11-$K117,32)=0,32,MOD(COLUMN(U:U)-11-$K117,32))+11))</f>
        <v>0</v>
      </c>
      <c r="V117" s="59" t="str" cm="1">
        <f t="array" aca="1" ref="V117" ca="1">INDIRECT(ADDRESS((ROW(117:117)-3),IF(MOD(COLUMN(V:V)-11-$K117,32)=0,32,MOD(COLUMN(V:V)-11-$K117,32))+11))</f>
        <v>0</v>
      </c>
      <c r="W117" s="59" t="str" cm="1">
        <f t="array" aca="1" ref="W117" ca="1">INDIRECT(ADDRESS((ROW(117:117)-3),IF(MOD(COLUMN(W:W)-11-$K117,32)=0,32,MOD(COLUMN(W:W)-11-$K117,32))+11))</f>
        <v>1</v>
      </c>
      <c r="X117" s="60" t="str" cm="1">
        <f t="array" aca="1" ref="X117" ca="1">INDIRECT(ADDRESS((ROW(117:117)-3),IF(MOD(COLUMN(X:X)-11-$K117,32)=0,32,MOD(COLUMN(X:X)-11-$K117,32))+11))</f>
        <v>0</v>
      </c>
      <c r="Y117" s="60" t="str" cm="1">
        <f t="array" aca="1" ref="Y117" ca="1">INDIRECT(ADDRESS((ROW(117:117)-3),IF(MOD(COLUMN(Y:Y)-11-$K117,32)=0,32,MOD(COLUMN(Y:Y)-11-$K117,32))+11))</f>
        <v>1</v>
      </c>
      <c r="Z117" s="60" t="str" cm="1">
        <f t="array" aca="1" ref="Z117" ca="1">INDIRECT(ADDRESS((ROW(117:117)-3),IF(MOD(COLUMN(Z:Z)-11-$K117,32)=0,32,MOD(COLUMN(Z:Z)-11-$K117,32))+11))</f>
        <v>0</v>
      </c>
      <c r="AA117" s="60" t="str" cm="1">
        <f t="array" aca="1" ref="AA117" ca="1">INDIRECT(ADDRESS((ROW(117:117)-3),IF(MOD(COLUMN(AA:AA)-11-$K117,32)=0,32,MOD(COLUMN(AA:AA)-11-$K117,32))+11))</f>
        <v>0</v>
      </c>
      <c r="AB117" s="57" t="str" cm="1">
        <f t="array" aca="1" ref="AB117" ca="1">INDIRECT(ADDRESS((ROW(117:117)-3),IF(MOD(COLUMN(AB:AB)-11-$K117,32)=0,32,MOD(COLUMN(AB:AB)-11-$K117,32))+11))</f>
        <v>1</v>
      </c>
      <c r="AC117" s="57" t="str" cm="1">
        <f t="array" aca="1" ref="AC117" ca="1">INDIRECT(ADDRESS((ROW(117:117)-3),IF(MOD(COLUMN(AC:AC)-11-$K117,32)=0,32,MOD(COLUMN(AC:AC)-11-$K117,32))+11))</f>
        <v>1</v>
      </c>
      <c r="AD117" s="57" t="str" cm="1">
        <f t="array" aca="1" ref="AD117" ca="1">INDIRECT(ADDRESS((ROW(117:117)-3),IF(MOD(COLUMN(AD:AD)-11-$K117,32)=0,32,MOD(COLUMN(AD:AD)-11-$K117,32))+11))</f>
        <v>0</v>
      </c>
      <c r="AE117" s="57" t="str" cm="1">
        <f t="array" aca="1" ref="AE117" ca="1">INDIRECT(ADDRESS((ROW(117:117)-3),IF(MOD(COLUMN(AE:AE)-11-$K117,32)=0,32,MOD(COLUMN(AE:AE)-11-$K117,32))+11))</f>
        <v>1</v>
      </c>
      <c r="AF117" s="58" t="str" cm="1">
        <f t="array" aca="1" ref="AF117" ca="1">INDIRECT(ADDRESS((ROW(117:117)-3),IF(MOD(COLUMN(AF:AF)-11-$K117,32)=0,32,MOD(COLUMN(AF:AF)-11-$K117,32))+11))</f>
        <v>0</v>
      </c>
      <c r="AG117" s="58" t="str" cm="1">
        <f t="array" aca="1" ref="AG117" ca="1">INDIRECT(ADDRESS((ROW(117:117)-3),IF(MOD(COLUMN(AG:AG)-11-$K117,32)=0,32,MOD(COLUMN(AG:AG)-11-$K117,32))+11))</f>
        <v>0</v>
      </c>
      <c r="AH117" s="58" t="str" cm="1">
        <f t="array" aca="1" ref="AH117" ca="1">INDIRECT(ADDRESS((ROW(117:117)-3),IF(MOD(COLUMN(AH:AH)-11-$K117,32)=0,32,MOD(COLUMN(AH:AH)-11-$K117,32))+11))</f>
        <v>0</v>
      </c>
      <c r="AI117" s="58" t="str" cm="1">
        <f t="array" aca="1" ref="AI117" ca="1">INDIRECT(ADDRESS((ROW(117:117)-3),IF(MOD(COLUMN(AI:AI)-11-$K117,32)=0,32,MOD(COLUMN(AI:AI)-11-$K117,32))+11))</f>
        <v>1</v>
      </c>
      <c r="AJ117" s="59" t="str" cm="1">
        <f t="array" aca="1" ref="AJ117" ca="1">INDIRECT(ADDRESS((ROW(117:117)-3),IF(MOD(COLUMN(AJ:AJ)-11-$K117,32)=0,32,MOD(COLUMN(AJ:AJ)-11-$K117,32))+11))</f>
        <v>0</v>
      </c>
      <c r="AK117" s="59" t="str" cm="1">
        <f t="array" aca="1" ref="AK117" ca="1">INDIRECT(ADDRESS((ROW(117:117)-3),IF(MOD(COLUMN(AK:AK)-11-$K117,32)=0,32,MOD(COLUMN(AK:AK)-11-$K117,32))+11))</f>
        <v>1</v>
      </c>
      <c r="AL117" s="59" t="str" cm="1">
        <f t="array" aca="1" ref="AL117" ca="1">INDIRECT(ADDRESS((ROW(117:117)-3),IF(MOD(COLUMN(AL:AL)-11-$K117,32)=0,32,MOD(COLUMN(AL:AL)-11-$K117,32))+11))</f>
        <v>0</v>
      </c>
      <c r="AM117" s="59" t="str" cm="1">
        <f t="array" aca="1" ref="AM117" ca="1">INDIRECT(ADDRESS((ROW(117:117)-3),IF(MOD(COLUMN(AM:AM)-11-$K117,32)=0,32,MOD(COLUMN(AM:AM)-11-$K117,32))+11))</f>
        <v>1</v>
      </c>
      <c r="AN117" s="60" t="str" cm="1">
        <f t="array" aca="1" ref="AN117" ca="1">INDIRECT(ADDRESS((ROW(117:117)-3),IF(MOD(COLUMN(AN:AN)-11-$K117,32)=0,32,MOD(COLUMN(AN:AN)-11-$K117,32))+11))</f>
        <v>1</v>
      </c>
      <c r="AO117" s="60" t="str" cm="1">
        <f t="array" aca="1" ref="AO117" ca="1">INDIRECT(ADDRESS((ROW(117:117)-3),IF(MOD(COLUMN(AO:AO)-11-$K117,32)=0,32,MOD(COLUMN(AO:AO)-11-$K117,32))+11))</f>
        <v>1</v>
      </c>
      <c r="AP117" s="60" t="str" cm="1">
        <f t="array" aca="1" ref="AP117" ca="1">INDIRECT(ADDRESS((ROW(117:117)-3),IF(MOD(COLUMN(AP:AP)-11-$K117,32)=0,32,MOD(COLUMN(AP:AP)-11-$K117,32))+11))</f>
        <v>0</v>
      </c>
      <c r="AQ117" s="60" t="str" cm="1">
        <f t="array" aca="1" ref="AQ117" ca="1">INDIRECT(ADDRESS((ROW(117:117)-3),IF(MOD(COLUMN(AQ:AQ)-11-$K117,32)=0,32,MOD(COLUMN(AQ:AQ)-11-$K117,32))+11))</f>
        <v>1</v>
      </c>
      <c r="AR117" s="49" t="str">
        <f t="shared" ca="1" si="233"/>
        <v>10101110</v>
      </c>
      <c r="AS117" s="49" t="str">
        <f t="shared" ca="1" si="234"/>
        <v>10010100</v>
      </c>
      <c r="AT117" s="48" t="str">
        <f t="shared" ca="1" si="235"/>
        <v>11010001</v>
      </c>
      <c r="AU117" s="48" t="str">
        <f t="shared" ca="1" si="236"/>
        <v>01011101</v>
      </c>
      <c r="AV117" s="48">
        <f t="shared" ca="1" si="237"/>
        <v>174</v>
      </c>
      <c r="AW117" s="48">
        <f t="shared" ca="1" si="238"/>
        <v>148</v>
      </c>
      <c r="AX117" s="48">
        <f t="shared" ca="1" si="239"/>
        <v>209</v>
      </c>
      <c r="AY117" s="48">
        <f t="shared" ca="1" si="240"/>
        <v>93</v>
      </c>
      <c r="AZ117" s="50">
        <f t="shared" ca="1" si="241"/>
        <v>2928988509</v>
      </c>
    </row>
    <row r="118" spans="1:52" ht="15" thickBot="1" x14ac:dyDescent="0.4"/>
    <row r="119" spans="1:52" x14ac:dyDescent="0.35">
      <c r="I119" s="31"/>
      <c r="J119" s="32" t="s">
        <v>217</v>
      </c>
      <c r="K119" s="33" t="s">
        <v>10</v>
      </c>
      <c r="L119" s="34" t="str">
        <f ca="1">MID(HEX2BIN(MID($E109,1,1),4),1,1)</f>
        <v>1</v>
      </c>
      <c r="M119" s="34" t="str">
        <f ca="1">MID(HEX2BIN(MID($E109,1,1),4),2,1)</f>
        <v>0</v>
      </c>
      <c r="N119" s="34" t="str">
        <f ca="1">MID(HEX2BIN(MID($E109,1,1),4),3,1)</f>
        <v>1</v>
      </c>
      <c r="O119" s="34" t="str">
        <f ca="1">MID(HEX2BIN(MID($E109,1,1),4),4,1)</f>
        <v>1</v>
      </c>
      <c r="P119" s="35" t="str">
        <f ca="1">MID(HEX2BIN(MID($E109,2,1),4),1,1)</f>
        <v>1</v>
      </c>
      <c r="Q119" s="35" t="str">
        <f ca="1">MID(HEX2BIN(MID($E109,2,1),4),2,1)</f>
        <v>0</v>
      </c>
      <c r="R119" s="35" t="str">
        <f ca="1">MID(HEX2BIN(MID($E109,2,1),4),3,1)</f>
        <v>1</v>
      </c>
      <c r="S119" s="35" t="str">
        <f ca="1">MID(HEX2BIN(MID($E109,2,1),4),4,1)</f>
        <v>1</v>
      </c>
      <c r="T119" s="36" t="str">
        <f ca="1">MID(HEX2BIN(MID($E109,3,1),4),1,1)</f>
        <v>0</v>
      </c>
      <c r="U119" s="36" t="str">
        <f ca="1">MID(HEX2BIN(MID($E109,3,1),4),2,1)</f>
        <v>1</v>
      </c>
      <c r="V119" s="36" t="str">
        <f ca="1">MID(HEX2BIN(MID($E109,3,1),4),3,1)</f>
        <v>0</v>
      </c>
      <c r="W119" s="36" t="str">
        <f ca="1">MID(HEX2BIN(MID($E109,3,1),4),4,1)</f>
        <v>1</v>
      </c>
      <c r="X119" s="37" t="str">
        <f ca="1">MID(HEX2BIN(MID($E109,4,1),4),1,1)</f>
        <v>1</v>
      </c>
      <c r="Y119" s="37" t="str">
        <f ca="1">MID(HEX2BIN(MID($E109,4,1),4),2,1)</f>
        <v>1</v>
      </c>
      <c r="Z119" s="37" t="str">
        <f ca="1">MID(HEX2BIN(MID($E109,4,1),4),3,1)</f>
        <v>0</v>
      </c>
      <c r="AA119" s="37" t="str">
        <f ca="1">MID(HEX2BIN(MID($E109,4,1),4),4,1)</f>
        <v>1</v>
      </c>
      <c r="AB119" s="34" t="str">
        <f ca="1">MID(HEX2BIN(MID($E109,5,1),4),1,1)</f>
        <v>0</v>
      </c>
      <c r="AC119" s="34" t="str">
        <f ca="1">MID(HEX2BIN(MID($E109,5,1),4),2,1)</f>
        <v>0</v>
      </c>
      <c r="AD119" s="34" t="str">
        <f ca="1">MID(HEX2BIN(MID($E109,5,1),4),3,1)</f>
        <v>1</v>
      </c>
      <c r="AE119" s="34" t="str">
        <f ca="1">MID(HEX2BIN(MID($E109,5,1),4),4,1)</f>
        <v>0</v>
      </c>
      <c r="AF119" s="35" t="str">
        <f ca="1">MID(HEX2BIN(MID($E109,6,1),4),1,1)</f>
        <v>1</v>
      </c>
      <c r="AG119" s="35" t="str">
        <f ca="1">MID(HEX2BIN(MID($E109,6,1),4),2,1)</f>
        <v>0</v>
      </c>
      <c r="AH119" s="35" t="str">
        <f ca="1">MID(HEX2BIN(MID($E109,6,1),4),3,1)</f>
        <v>0</v>
      </c>
      <c r="AI119" s="35" t="str">
        <f ca="1">MID(HEX2BIN(MID($E109,6,1),4),4,1)</f>
        <v>1</v>
      </c>
      <c r="AJ119" s="36" t="str">
        <f ca="1">MID(HEX2BIN(MID($E109,7,1),4),1,1)</f>
        <v>1</v>
      </c>
      <c r="AK119" s="36" t="str">
        <f ca="1">MID(HEX2BIN(MID($E109,7,1),4),2,1)</f>
        <v>0</v>
      </c>
      <c r="AL119" s="36" t="str">
        <f ca="1">MID(HEX2BIN(MID($E109,7,1),4),3,1)</f>
        <v>1</v>
      </c>
      <c r="AM119" s="36" t="str">
        <f ca="1">MID(HEX2BIN(MID($E109,7,1),4),4,1)</f>
        <v>0</v>
      </c>
      <c r="AN119" s="37" t="str">
        <f ca="1">MID(HEX2BIN(MID($E109,8,1),4),1,1)</f>
        <v>0</v>
      </c>
      <c r="AO119" s="37" t="str">
        <f ca="1">MID(HEX2BIN(MID($E109,8,1),4),2,1)</f>
        <v>0</v>
      </c>
      <c r="AP119" s="37" t="str">
        <f ca="1">MID(HEX2BIN(MID($E109,8,1),4),3,1)</f>
        <v>1</v>
      </c>
      <c r="AQ119" s="37" t="str">
        <f ca="1">MID(HEX2BIN(MID($E109,8,1),4),4,1)</f>
        <v>0</v>
      </c>
      <c r="AR119" s="33" t="str">
        <f t="shared" ref="AR119:AR122" ca="1" si="242">_xlfn.CONCAT(L119,M119,N119,O119,P119,Q119,R119,S119)</f>
        <v>10111011</v>
      </c>
      <c r="AS119" s="33" t="str">
        <f t="shared" ref="AS119:AS122" ca="1" si="243">_xlfn.CONCAT(T119,U119,V119,W119,X119,Y119,Z119,AA119)</f>
        <v>01011101</v>
      </c>
      <c r="AT119" s="32" t="str">
        <f t="shared" ref="AT119:AT122" ca="1" si="244">_xlfn.CONCAT(AB119,AC119,AD119,AE119,AF119,AG119,AH119,AI119)</f>
        <v>00101001</v>
      </c>
      <c r="AU119" s="32" t="str">
        <f t="shared" ref="AU119:AU122" ca="1" si="245">_xlfn.CONCAT(AJ119,AK119,AL119,AM119,AN119,AO119,AP119,AQ119)</f>
        <v>10100010</v>
      </c>
      <c r="AV119" s="32">
        <f t="shared" ref="AV119:AV122" ca="1" si="246">BIN2DEC(AR119)</f>
        <v>187</v>
      </c>
      <c r="AW119" s="32">
        <f t="shared" ref="AW119:AW122" ca="1" si="247">BIN2DEC(AS119)</f>
        <v>93</v>
      </c>
      <c r="AX119" s="32">
        <f t="shared" ref="AX119:AX122" ca="1" si="248">BIN2DEC(AT119)</f>
        <v>41</v>
      </c>
      <c r="AY119" s="32">
        <f t="shared" ref="AY119:AY122" ca="1" si="249">BIN2DEC(AU119)</f>
        <v>162</v>
      </c>
      <c r="AZ119" s="38">
        <f t="shared" ref="AZ119:AZ122" ca="1" si="250">(AV119*2^24)+(AW119*2^16)+(AX119*2^8)+AY119</f>
        <v>3143444898</v>
      </c>
    </row>
    <row r="120" spans="1:52" x14ac:dyDescent="0.35">
      <c r="I120" s="39"/>
      <c r="J120" s="40"/>
      <c r="K120" s="41" t="s">
        <v>88</v>
      </c>
      <c r="L120" s="42" t="str">
        <f ca="1">MID(HEX2BIN(MID($F109,1,1),4),1,1)</f>
        <v>0</v>
      </c>
      <c r="M120" s="42" t="str">
        <f ca="1">MID(HEX2BIN(MID($F109,1,1),4),2,1)</f>
        <v>0</v>
      </c>
      <c r="N120" s="42" t="str">
        <f ca="1">MID(HEX2BIN(MID($F109,1,1),4),3,1)</f>
        <v>0</v>
      </c>
      <c r="O120" s="42" t="str">
        <f ca="1">MID(HEX2BIN(MID($F109,1,1),4),4,1)</f>
        <v>1</v>
      </c>
      <c r="P120" s="43" t="str">
        <f ca="1">MID(HEX2BIN(MID($F109,2,1),4),1,1)</f>
        <v>1</v>
      </c>
      <c r="Q120" s="43" t="str">
        <f ca="1">MID(HEX2BIN(MID($F109,2,1),4),2,1)</f>
        <v>0</v>
      </c>
      <c r="R120" s="43" t="str">
        <f ca="1">MID(HEX2BIN(MID($F109,2,1),4),3,1)</f>
        <v>1</v>
      </c>
      <c r="S120" s="43" t="str">
        <f ca="1">MID(HEX2BIN(MID($F109,2,1),4),4,1)</f>
        <v>1</v>
      </c>
      <c r="T120" s="44" t="str">
        <f ca="1">MID(HEX2BIN(MID($F109,3,1),4),1,1)</f>
        <v>0</v>
      </c>
      <c r="U120" s="44" t="str">
        <f ca="1">MID(HEX2BIN(MID($F109,3,1),4),2,1)</f>
        <v>1</v>
      </c>
      <c r="V120" s="44" t="str">
        <f ca="1">MID(HEX2BIN(MID($F109,3,1),4),3,1)</f>
        <v>0</v>
      </c>
      <c r="W120" s="44" t="str">
        <f ca="1">MID(HEX2BIN(MID($F109,3,1),4),4,1)</f>
        <v>1</v>
      </c>
      <c r="X120" s="45" t="str">
        <f ca="1">MID(HEX2BIN(MID($F109,4,1),4),1,1)</f>
        <v>0</v>
      </c>
      <c r="Y120" s="45" t="str">
        <f ca="1">MID(HEX2BIN(MID($F109,4,1),4),2,1)</f>
        <v>1</v>
      </c>
      <c r="Z120" s="45" t="str">
        <f ca="1">MID(HEX2BIN(MID($F109,4,1),4),3,1)</f>
        <v>0</v>
      </c>
      <c r="AA120" s="45" t="str">
        <f ca="1">MID(HEX2BIN(MID($F109,4,1),4),4,1)</f>
        <v>0</v>
      </c>
      <c r="AB120" s="42" t="str">
        <f ca="1">MID(HEX2BIN(MID($F109,5,1),4),1,1)</f>
        <v>0</v>
      </c>
      <c r="AC120" s="42" t="str">
        <f ca="1">MID(HEX2BIN(MID($F109,5,1),4),2,1)</f>
        <v>0</v>
      </c>
      <c r="AD120" s="42" t="str">
        <f ca="1">MID(HEX2BIN(MID($F109,5,1),4),3,1)</f>
        <v>1</v>
      </c>
      <c r="AE120" s="42" t="str">
        <f ca="1">MID(HEX2BIN(MID($F109,5,1),4),4,1)</f>
        <v>0</v>
      </c>
      <c r="AF120" s="43" t="str">
        <f ca="1">MID(HEX2BIN(MID($F109,6,1),4),1,1)</f>
        <v>1</v>
      </c>
      <c r="AG120" s="43" t="str">
        <f ca="1">MID(HEX2BIN(MID($F109,6,1),4),2,1)</f>
        <v>0</v>
      </c>
      <c r="AH120" s="43" t="str">
        <f ca="1">MID(HEX2BIN(MID($F109,6,1),4),3,1)</f>
        <v>0</v>
      </c>
      <c r="AI120" s="43" t="str">
        <f ca="1">MID(HEX2BIN(MID($F109,6,1),4),4,1)</f>
        <v>1</v>
      </c>
      <c r="AJ120" s="44" t="str">
        <f ca="1">MID(HEX2BIN(MID($F109,7,1),4),1,1)</f>
        <v>0</v>
      </c>
      <c r="AK120" s="44" t="str">
        <f ca="1">MID(HEX2BIN(MID($F109,7,1),4),2,1)</f>
        <v>1</v>
      </c>
      <c r="AL120" s="44" t="str">
        <f ca="1">MID(HEX2BIN(MID($F109,7,1),4),3,1)</f>
        <v>1</v>
      </c>
      <c r="AM120" s="44" t="str">
        <f ca="1">MID(HEX2BIN(MID($F109,7,1),4),4,1)</f>
        <v>1</v>
      </c>
      <c r="AN120" s="45" t="str">
        <f ca="1">MID(HEX2BIN(MID($F109,8,1),4),1,1)</f>
        <v>0</v>
      </c>
      <c r="AO120" s="45" t="str">
        <f ca="1">MID(HEX2BIN(MID($F109,8,1),4),2,1)</f>
        <v>1</v>
      </c>
      <c r="AP120" s="45" t="str">
        <f ca="1">MID(HEX2BIN(MID($F109,8,1),4),3,1)</f>
        <v>1</v>
      </c>
      <c r="AQ120" s="45" t="str">
        <f ca="1">MID(HEX2BIN(MID($F109,8,1),4),4,1)</f>
        <v>0</v>
      </c>
      <c r="AR120" s="41" t="str">
        <f t="shared" ca="1" si="242"/>
        <v>00011011</v>
      </c>
      <c r="AS120" s="41" t="str">
        <f t="shared" ca="1" si="243"/>
        <v>01010100</v>
      </c>
      <c r="AT120" s="40" t="str">
        <f t="shared" ca="1" si="244"/>
        <v>00101001</v>
      </c>
      <c r="AU120" s="40" t="str">
        <f t="shared" ca="1" si="245"/>
        <v>01110110</v>
      </c>
      <c r="AV120" s="40">
        <f t="shared" ca="1" si="246"/>
        <v>27</v>
      </c>
      <c r="AW120" s="40">
        <f t="shared" ca="1" si="247"/>
        <v>84</v>
      </c>
      <c r="AX120" s="40">
        <f t="shared" ca="1" si="248"/>
        <v>41</v>
      </c>
      <c r="AY120" s="40">
        <f t="shared" ca="1" si="249"/>
        <v>118</v>
      </c>
      <c r="AZ120" s="46">
        <f t="shared" ca="1" si="250"/>
        <v>458500470</v>
      </c>
    </row>
    <row r="121" spans="1:52" ht="15" thickBot="1" x14ac:dyDescent="0.4">
      <c r="I121" s="39"/>
      <c r="J121" s="40"/>
      <c r="K121" s="41" t="s">
        <v>93</v>
      </c>
      <c r="L121" s="42" t="str">
        <f ca="1">MID(HEX2BIN(MID($G109,1,1),4),1,1)</f>
        <v>0</v>
      </c>
      <c r="M121" s="42" t="str">
        <f ca="1">MID(HEX2BIN(MID($G109,1,1),4),2,1)</f>
        <v>1</v>
      </c>
      <c r="N121" s="42" t="str">
        <f ca="1">MID(HEX2BIN(MID($G109,1,1),4),3,1)</f>
        <v>0</v>
      </c>
      <c r="O121" s="42" t="str">
        <f ca="1">MID(HEX2BIN(MID($G109,1,1),4),4,1)</f>
        <v>1</v>
      </c>
      <c r="P121" s="43" t="str">
        <f ca="1">MID(HEX2BIN(MID($G109,2,1),4),1,1)</f>
        <v>0</v>
      </c>
      <c r="Q121" s="43" t="str">
        <f ca="1">MID(HEX2BIN(MID($G109,2,1),4),2,1)</f>
        <v>1</v>
      </c>
      <c r="R121" s="43" t="str">
        <f ca="1">MID(HEX2BIN(MID($G109,2,1),4),3,1)</f>
        <v>0</v>
      </c>
      <c r="S121" s="43" t="str">
        <f ca="1">MID(HEX2BIN(MID($G109,2,1),4),4,1)</f>
        <v>1</v>
      </c>
      <c r="T121" s="44" t="str">
        <f ca="1">MID(HEX2BIN(MID($G109,3,1),4),1,1)</f>
        <v>1</v>
      </c>
      <c r="U121" s="44" t="str">
        <f ca="1">MID(HEX2BIN(MID($G109,3,1),4),2,1)</f>
        <v>0</v>
      </c>
      <c r="V121" s="44" t="str">
        <f ca="1">MID(HEX2BIN(MID($G109,3,1),4),3,1)</f>
        <v>1</v>
      </c>
      <c r="W121" s="44" t="str">
        <f ca="1">MID(HEX2BIN(MID($G109,3,1),4),4,1)</f>
        <v>0</v>
      </c>
      <c r="X121" s="45" t="str">
        <f ca="1">MID(HEX2BIN(MID($G109,4,1),4),1,1)</f>
        <v>1</v>
      </c>
      <c r="Y121" s="45" t="str">
        <f ca="1">MID(HEX2BIN(MID($G109,4,1),4),2,1)</f>
        <v>0</v>
      </c>
      <c r="Z121" s="45" t="str">
        <f ca="1">MID(HEX2BIN(MID($G109,4,1),4),3,1)</f>
        <v>1</v>
      </c>
      <c r="AA121" s="45" t="str">
        <f ca="1">MID(HEX2BIN(MID($G109,4,1),4),4,1)</f>
        <v>0</v>
      </c>
      <c r="AB121" s="42" t="str">
        <f ca="1">MID(HEX2BIN(MID($G109,5,1),4),1,1)</f>
        <v>1</v>
      </c>
      <c r="AC121" s="42" t="str">
        <f ca="1">MID(HEX2BIN(MID($G109,5,1),4),2,1)</f>
        <v>0</v>
      </c>
      <c r="AD121" s="42" t="str">
        <f ca="1">MID(HEX2BIN(MID($G109,5,1),4),3,1)</f>
        <v>1</v>
      </c>
      <c r="AE121" s="42" t="str">
        <f ca="1">MID(HEX2BIN(MID($G109,5,1),4),4,1)</f>
        <v>0</v>
      </c>
      <c r="AF121" s="43" t="str">
        <f ca="1">MID(HEX2BIN(MID($G109,6,1),4),1,1)</f>
        <v>1</v>
      </c>
      <c r="AG121" s="43" t="str">
        <f ca="1">MID(HEX2BIN(MID($G109,6,1),4),2,1)</f>
        <v>0</v>
      </c>
      <c r="AH121" s="43" t="str">
        <f ca="1">MID(HEX2BIN(MID($G109,6,1),4),3,1)</f>
        <v>1</v>
      </c>
      <c r="AI121" s="43" t="str">
        <f ca="1">MID(HEX2BIN(MID($G109,6,1),4),4,1)</f>
        <v>0</v>
      </c>
      <c r="AJ121" s="44" t="str">
        <f ca="1">MID(HEX2BIN(MID($G109,7,1),4),1,1)</f>
        <v>0</v>
      </c>
      <c r="AK121" s="44" t="str">
        <f ca="1">MID(HEX2BIN(MID($G109,7,1),4),2,1)</f>
        <v>1</v>
      </c>
      <c r="AL121" s="44" t="str">
        <f ca="1">MID(HEX2BIN(MID($G109,7,1),4),3,1)</f>
        <v>1</v>
      </c>
      <c r="AM121" s="44" t="str">
        <f ca="1">MID(HEX2BIN(MID($G109,7,1),4),4,1)</f>
        <v>0</v>
      </c>
      <c r="AN121" s="45" t="str">
        <f ca="1">MID(HEX2BIN(MID($G109,8,1),4),1,1)</f>
        <v>0</v>
      </c>
      <c r="AO121" s="45" t="str">
        <f ca="1">MID(HEX2BIN(MID($G109,8,1),4),2,1)</f>
        <v>1</v>
      </c>
      <c r="AP121" s="45" t="str">
        <f ca="1">MID(HEX2BIN(MID($G109,8,1),4),3,1)</f>
        <v>1</v>
      </c>
      <c r="AQ121" s="45" t="str">
        <f ca="1">MID(HEX2BIN(MID($G109,8,1),4),4,1)</f>
        <v>1</v>
      </c>
      <c r="AR121" s="41" t="str">
        <f t="shared" ca="1" si="242"/>
        <v>01010101</v>
      </c>
      <c r="AS121" s="41" t="str">
        <f t="shared" ca="1" si="243"/>
        <v>10101010</v>
      </c>
      <c r="AT121" s="40" t="str">
        <f t="shared" ca="1" si="244"/>
        <v>10101010</v>
      </c>
      <c r="AU121" s="40" t="str">
        <f t="shared" ca="1" si="245"/>
        <v>01100111</v>
      </c>
      <c r="AV121" s="40">
        <f t="shared" ca="1" si="246"/>
        <v>85</v>
      </c>
      <c r="AW121" s="40">
        <f t="shared" ca="1" si="247"/>
        <v>170</v>
      </c>
      <c r="AX121" s="40">
        <f t="shared" ca="1" si="248"/>
        <v>170</v>
      </c>
      <c r="AY121" s="40">
        <f t="shared" ca="1" si="249"/>
        <v>103</v>
      </c>
      <c r="AZ121" s="46">
        <f t="shared" ca="1" si="250"/>
        <v>1437248103</v>
      </c>
    </row>
    <row r="122" spans="1:52" ht="15" thickBot="1" x14ac:dyDescent="0.4">
      <c r="I122" s="54">
        <f ca="1">_xlfn.BITXOR(_xlfn.BITAND(AZ119,AZ120),_xlfn.BITAND(AZ121,AZ122))</f>
        <v>1610001255</v>
      </c>
      <c r="J122" s="48"/>
      <c r="K122" s="49" t="s">
        <v>219</v>
      </c>
      <c r="L122" s="57">
        <f ca="1">IF(L119="1",0,1)</f>
        <v>0</v>
      </c>
      <c r="M122" s="57">
        <f ca="1">IF(M119="1",0,1)</f>
        <v>1</v>
      </c>
      <c r="N122" s="57">
        <f t="shared" ref="N122:AQ122" ca="1" si="251">IF(N119="1",0,1)</f>
        <v>0</v>
      </c>
      <c r="O122" s="57">
        <f t="shared" ca="1" si="251"/>
        <v>0</v>
      </c>
      <c r="P122" s="58">
        <f t="shared" ca="1" si="251"/>
        <v>0</v>
      </c>
      <c r="Q122" s="58">
        <f t="shared" ca="1" si="251"/>
        <v>1</v>
      </c>
      <c r="R122" s="58">
        <f t="shared" ca="1" si="251"/>
        <v>0</v>
      </c>
      <c r="S122" s="58">
        <f t="shared" ca="1" si="251"/>
        <v>0</v>
      </c>
      <c r="T122" s="59">
        <f t="shared" ca="1" si="251"/>
        <v>1</v>
      </c>
      <c r="U122" s="59">
        <f t="shared" ca="1" si="251"/>
        <v>0</v>
      </c>
      <c r="V122" s="59">
        <f t="shared" ca="1" si="251"/>
        <v>1</v>
      </c>
      <c r="W122" s="59">
        <f t="shared" ca="1" si="251"/>
        <v>0</v>
      </c>
      <c r="X122" s="60">
        <f t="shared" ca="1" si="251"/>
        <v>0</v>
      </c>
      <c r="Y122" s="60">
        <f t="shared" ca="1" si="251"/>
        <v>0</v>
      </c>
      <c r="Z122" s="60">
        <f t="shared" ca="1" si="251"/>
        <v>1</v>
      </c>
      <c r="AA122" s="60">
        <f t="shared" ca="1" si="251"/>
        <v>0</v>
      </c>
      <c r="AB122" s="57">
        <f t="shared" ca="1" si="251"/>
        <v>1</v>
      </c>
      <c r="AC122" s="57">
        <f t="shared" ca="1" si="251"/>
        <v>1</v>
      </c>
      <c r="AD122" s="57">
        <f t="shared" ca="1" si="251"/>
        <v>0</v>
      </c>
      <c r="AE122" s="57">
        <f t="shared" ca="1" si="251"/>
        <v>1</v>
      </c>
      <c r="AF122" s="58">
        <f t="shared" ca="1" si="251"/>
        <v>0</v>
      </c>
      <c r="AG122" s="58">
        <f t="shared" ca="1" si="251"/>
        <v>1</v>
      </c>
      <c r="AH122" s="58">
        <f t="shared" ca="1" si="251"/>
        <v>1</v>
      </c>
      <c r="AI122" s="58">
        <f t="shared" ca="1" si="251"/>
        <v>0</v>
      </c>
      <c r="AJ122" s="59">
        <f t="shared" ca="1" si="251"/>
        <v>0</v>
      </c>
      <c r="AK122" s="59">
        <f t="shared" ca="1" si="251"/>
        <v>1</v>
      </c>
      <c r="AL122" s="59">
        <f t="shared" ca="1" si="251"/>
        <v>0</v>
      </c>
      <c r="AM122" s="59">
        <f t="shared" ca="1" si="251"/>
        <v>1</v>
      </c>
      <c r="AN122" s="60">
        <f t="shared" ca="1" si="251"/>
        <v>1</v>
      </c>
      <c r="AO122" s="60">
        <f t="shared" ca="1" si="251"/>
        <v>1</v>
      </c>
      <c r="AP122" s="60">
        <f t="shared" ca="1" si="251"/>
        <v>0</v>
      </c>
      <c r="AQ122" s="60">
        <f t="shared" ca="1" si="251"/>
        <v>1</v>
      </c>
      <c r="AR122" s="49" t="str">
        <f t="shared" ca="1" si="242"/>
        <v>01000100</v>
      </c>
      <c r="AS122" s="49" t="str">
        <f t="shared" ca="1" si="243"/>
        <v>10100010</v>
      </c>
      <c r="AT122" s="48" t="str">
        <f t="shared" ca="1" si="244"/>
        <v>11010110</v>
      </c>
      <c r="AU122" s="48" t="str">
        <f t="shared" ca="1" si="245"/>
        <v>01011101</v>
      </c>
      <c r="AV122" s="48">
        <f t="shared" ca="1" si="246"/>
        <v>68</v>
      </c>
      <c r="AW122" s="48">
        <f t="shared" ca="1" si="247"/>
        <v>162</v>
      </c>
      <c r="AX122" s="48">
        <f t="shared" ca="1" si="248"/>
        <v>214</v>
      </c>
      <c r="AY122" s="48">
        <f t="shared" ca="1" si="249"/>
        <v>93</v>
      </c>
      <c r="AZ122" s="50">
        <f t="shared" ca="1" si="250"/>
        <v>1151522397</v>
      </c>
    </row>
    <row r="123" spans="1:52" ht="15" thickBot="1" x14ac:dyDescent="0.4"/>
    <row r="124" spans="1:52" x14ac:dyDescent="0.35">
      <c r="I124" s="31"/>
      <c r="J124" s="32" t="s">
        <v>218</v>
      </c>
      <c r="K124" s="33" t="s">
        <v>0</v>
      </c>
      <c r="L124" s="34" t="str">
        <f ca="1">MID(HEX2BIN(MID($A109,1,1),4),1,1)</f>
        <v>0</v>
      </c>
      <c r="M124" s="34" t="str">
        <f ca="1">MID(HEX2BIN(MID($A109,1,1),4),2,1)</f>
        <v>0</v>
      </c>
      <c r="N124" s="34" t="str">
        <f ca="1">MID(HEX2BIN(MID($A109,1,1),4),3,1)</f>
        <v>1</v>
      </c>
      <c r="O124" s="34" t="str">
        <f ca="1">MID(HEX2BIN(MID($A109,1,1),4),4,1)</f>
        <v>0</v>
      </c>
      <c r="P124" s="35" t="str">
        <f ca="1">MID(HEX2BIN(MID($A109,2,1),4),1,1)</f>
        <v>1</v>
      </c>
      <c r="Q124" s="35" t="str">
        <f ca="1">MID(HEX2BIN(MID($A109,2,1),4),2,1)</f>
        <v>1</v>
      </c>
      <c r="R124" s="35" t="str">
        <f ca="1">MID(HEX2BIN(MID($A109,2,1),4),3,1)</f>
        <v>0</v>
      </c>
      <c r="S124" s="35" t="str">
        <f ca="1">MID(HEX2BIN(MID($A109,2,1),4),4,1)</f>
        <v>0</v>
      </c>
      <c r="T124" s="36" t="str">
        <f ca="1">MID(HEX2BIN(MID($A109,3,1),4),1,1)</f>
        <v>1</v>
      </c>
      <c r="U124" s="36" t="str">
        <f ca="1">MID(HEX2BIN(MID($A109,3,1),4),2,1)</f>
        <v>0</v>
      </c>
      <c r="V124" s="36" t="str">
        <f ca="1">MID(HEX2BIN(MID($A109,3,1),4),3,1)</f>
        <v>0</v>
      </c>
      <c r="W124" s="36" t="str">
        <f ca="1">MID(HEX2BIN(MID($A109,3,1),4),4,1)</f>
        <v>0</v>
      </c>
      <c r="X124" s="37" t="str">
        <f ca="1">MID(HEX2BIN(MID($A109,4,1),4),1,1)</f>
        <v>1</v>
      </c>
      <c r="Y124" s="37" t="str">
        <f ca="1">MID(HEX2BIN(MID($A109,4,1),4),2,1)</f>
        <v>0</v>
      </c>
      <c r="Z124" s="37" t="str">
        <f ca="1">MID(HEX2BIN(MID($A109,4,1),4),3,1)</f>
        <v>0</v>
      </c>
      <c r="AA124" s="37" t="str">
        <f ca="1">MID(HEX2BIN(MID($A109,4,1),4),4,1)</f>
        <v>1</v>
      </c>
      <c r="AB124" s="34" t="str">
        <f ca="1">MID(HEX2BIN(MID($A109,5,1),4),1,1)</f>
        <v>0</v>
      </c>
      <c r="AC124" s="34" t="str">
        <f ca="1">MID(HEX2BIN(MID($A109,5,1),4),2,1)</f>
        <v>0</v>
      </c>
      <c r="AD124" s="34" t="str">
        <f ca="1">MID(HEX2BIN(MID($A109,5,1),4),3,1)</f>
        <v>1</v>
      </c>
      <c r="AE124" s="34" t="str">
        <f ca="1">MID(HEX2BIN(MID($A109,5,1),4),4,1)</f>
        <v>0</v>
      </c>
      <c r="AF124" s="35" t="str">
        <f ca="1">MID(HEX2BIN(MID($A109,6,1),4),1,1)</f>
        <v>1</v>
      </c>
      <c r="AG124" s="35" t="str">
        <f ca="1">MID(HEX2BIN(MID($A109,6,1),4),2,1)</f>
        <v>0</v>
      </c>
      <c r="AH124" s="35" t="str">
        <f ca="1">MID(HEX2BIN(MID($A109,6,1),4),3,1)</f>
        <v>0</v>
      </c>
      <c r="AI124" s="35" t="str">
        <f ca="1">MID(HEX2BIN(MID($A109,6,1),4),4,1)</f>
        <v>0</v>
      </c>
      <c r="AJ124" s="36" t="str">
        <f ca="1">MID(HEX2BIN(MID($A109,7,1),4),1,1)</f>
        <v>0</v>
      </c>
      <c r="AK124" s="36" t="str">
        <f ca="1">MID(HEX2BIN(MID($A109,7,1),4),2,1)</f>
        <v>0</v>
      </c>
      <c r="AL124" s="36" t="str">
        <f ca="1">MID(HEX2BIN(MID($A109,7,1),4),3,1)</f>
        <v>1</v>
      </c>
      <c r="AM124" s="36" t="str">
        <f ca="1">MID(HEX2BIN(MID($A109,7,1),4),4,1)</f>
        <v>1</v>
      </c>
      <c r="AN124" s="37" t="str">
        <f ca="1">MID(HEX2BIN(MID($A109,8,1),4),1,1)</f>
        <v>1</v>
      </c>
      <c r="AO124" s="37" t="str">
        <f ca="1">MID(HEX2BIN(MID($A109,8,1),4),2,1)</f>
        <v>0</v>
      </c>
      <c r="AP124" s="37" t="str">
        <f ca="1">MID(HEX2BIN(MID($A109,8,1),4),3,1)</f>
        <v>1</v>
      </c>
      <c r="AQ124" s="37" t="str">
        <f ca="1">MID(HEX2BIN(MID($A109,8,1),4),4,1)</f>
        <v>1</v>
      </c>
      <c r="AR124" s="33" t="str">
        <f t="shared" ref="AR124:AR126" ca="1" si="252">_xlfn.CONCAT(L124,M124,N124,O124,P124,Q124,R124,S124)</f>
        <v>00101100</v>
      </c>
      <c r="AS124" s="33" t="str">
        <f t="shared" ref="AS124:AS126" ca="1" si="253">_xlfn.CONCAT(T124,U124,V124,W124,X124,Y124,Z124,AA124)</f>
        <v>10001001</v>
      </c>
      <c r="AT124" s="32" t="str">
        <f t="shared" ref="AT124:AT126" ca="1" si="254">_xlfn.CONCAT(AB124,AC124,AD124,AE124,AF124,AG124,AH124,AI124)</f>
        <v>00101000</v>
      </c>
      <c r="AU124" s="32" t="str">
        <f t="shared" ref="AU124:AU126" ca="1" si="255">_xlfn.CONCAT(AJ124,AK124,AL124,AM124,AN124,AO124,AP124,AQ124)</f>
        <v>00111011</v>
      </c>
      <c r="AV124" s="32">
        <f t="shared" ref="AV124:AV126" ca="1" si="256">BIN2DEC(AR124)</f>
        <v>44</v>
      </c>
      <c r="AW124" s="32">
        <f t="shared" ref="AW124:AW126" ca="1" si="257">BIN2DEC(AS124)</f>
        <v>137</v>
      </c>
      <c r="AX124" s="32">
        <f t="shared" ref="AX124:AX126" ca="1" si="258">BIN2DEC(AT124)</f>
        <v>40</v>
      </c>
      <c r="AY124" s="32">
        <f t="shared" ref="AY124:AY126" ca="1" si="259">BIN2DEC(AU124)</f>
        <v>59</v>
      </c>
      <c r="AZ124" s="38">
        <f t="shared" ref="AZ124:AZ126" ca="1" si="260">(AV124*2^24)+(AW124*2^16)+(AX124*2^8)+AY124</f>
        <v>747186235</v>
      </c>
    </row>
    <row r="125" spans="1:52" ht="15" thickBot="1" x14ac:dyDescent="0.4">
      <c r="I125" s="39"/>
      <c r="J125" s="40"/>
      <c r="K125" s="41" t="s">
        <v>4</v>
      </c>
      <c r="L125" s="42" t="str">
        <f ca="1">MID(HEX2BIN(MID($B109,1,1),4),1,1)</f>
        <v>0</v>
      </c>
      <c r="M125" s="42" t="str">
        <f ca="1">MID(HEX2BIN(MID($B109,1,1),4),2,1)</f>
        <v>1</v>
      </c>
      <c r="N125" s="42" t="str">
        <f ca="1">MID(HEX2BIN(MID($B109,1,1),4),3,1)</f>
        <v>1</v>
      </c>
      <c r="O125" s="42" t="str">
        <f ca="1">MID(HEX2BIN(MID($B109,1,1),4),4,1)</f>
        <v>0</v>
      </c>
      <c r="P125" s="43" t="str">
        <f ca="1">MID(HEX2BIN(MID($B109,2,1),4),1,1)</f>
        <v>1</v>
      </c>
      <c r="Q125" s="43" t="str">
        <f ca="1">MID(HEX2BIN(MID($B109,2,1),4),2,1)</f>
        <v>1</v>
      </c>
      <c r="R125" s="43" t="str">
        <f ca="1">MID(HEX2BIN(MID($B109,2,1),4),3,1)</f>
        <v>0</v>
      </c>
      <c r="S125" s="43" t="str">
        <f ca="1">MID(HEX2BIN(MID($B109,2,1),4),4,1)</f>
        <v>0</v>
      </c>
      <c r="T125" s="44" t="str">
        <f ca="1">MID(HEX2BIN(MID($B109,3,1),4),1,1)</f>
        <v>0</v>
      </c>
      <c r="U125" s="44" t="str">
        <f ca="1">MID(HEX2BIN(MID($B109,3,1),4),2,1)</f>
        <v>0</v>
      </c>
      <c r="V125" s="44" t="str">
        <f ca="1">MID(HEX2BIN(MID($B109,3,1),4),3,1)</f>
        <v>0</v>
      </c>
      <c r="W125" s="44" t="str">
        <f ca="1">MID(HEX2BIN(MID($B109,3,1),4),4,1)</f>
        <v>1</v>
      </c>
      <c r="X125" s="45" t="str">
        <f ca="1">MID(HEX2BIN(MID($B109,4,1),4),1,1)</f>
        <v>1</v>
      </c>
      <c r="Y125" s="45" t="str">
        <f ca="1">MID(HEX2BIN(MID($B109,4,1),4),2,1)</f>
        <v>0</v>
      </c>
      <c r="Z125" s="45" t="str">
        <f ca="1">MID(HEX2BIN(MID($B109,4,1),4),3,1)</f>
        <v>0</v>
      </c>
      <c r="AA125" s="45" t="str">
        <f ca="1">MID(HEX2BIN(MID($B109,4,1),4),4,1)</f>
        <v>0</v>
      </c>
      <c r="AB125" s="42" t="str">
        <f ca="1">MID(HEX2BIN(MID($B109,5,1),4),1,1)</f>
        <v>0</v>
      </c>
      <c r="AC125" s="42" t="str">
        <f ca="1">MID(HEX2BIN(MID($B109,5,1),4),2,1)</f>
        <v>0</v>
      </c>
      <c r="AD125" s="42" t="str">
        <f ca="1">MID(HEX2BIN(MID($B109,5,1),4),3,1)</f>
        <v>1</v>
      </c>
      <c r="AE125" s="42" t="str">
        <f ca="1">MID(HEX2BIN(MID($B109,5,1),4),4,1)</f>
        <v>0</v>
      </c>
      <c r="AF125" s="43" t="str">
        <f ca="1">MID(HEX2BIN(MID($B109,6,1),4),1,1)</f>
        <v>0</v>
      </c>
      <c r="AG125" s="43" t="str">
        <f ca="1">MID(HEX2BIN(MID($B109,6,1),4),2,1)</f>
        <v>0</v>
      </c>
      <c r="AH125" s="43" t="str">
        <f ca="1">MID(HEX2BIN(MID($B109,6,1),4),3,1)</f>
        <v>1</v>
      </c>
      <c r="AI125" s="43" t="str">
        <f ca="1">MID(HEX2BIN(MID($B109,6,1),4),4,1)</f>
        <v>1</v>
      </c>
      <c r="AJ125" s="44" t="str">
        <f ca="1">MID(HEX2BIN(MID($B109,7,1),4),1,1)</f>
        <v>1</v>
      </c>
      <c r="AK125" s="44" t="str">
        <f ca="1">MID(HEX2BIN(MID($B109,7,1),4),2,1)</f>
        <v>0</v>
      </c>
      <c r="AL125" s="44" t="str">
        <f ca="1">MID(HEX2BIN(MID($B109,7,1),4),3,1)</f>
        <v>1</v>
      </c>
      <c r="AM125" s="44" t="str">
        <f ca="1">MID(HEX2BIN(MID($B109,7,1),4),4,1)</f>
        <v>0</v>
      </c>
      <c r="AN125" s="45" t="str">
        <f ca="1">MID(HEX2BIN(MID($B109,8,1),4),1,1)</f>
        <v>1</v>
      </c>
      <c r="AO125" s="45" t="str">
        <f ca="1">MID(HEX2BIN(MID($B109,8,1),4),2,1)</f>
        <v>1</v>
      </c>
      <c r="AP125" s="45" t="str">
        <f ca="1">MID(HEX2BIN(MID($B109,8,1),4),3,1)</f>
        <v>0</v>
      </c>
      <c r="AQ125" s="45" t="str">
        <f ca="1">MID(HEX2BIN(MID($B109,8,1),4),4,1)</f>
        <v>0</v>
      </c>
      <c r="AR125" s="41" t="str">
        <f t="shared" ca="1" si="252"/>
        <v>01101100</v>
      </c>
      <c r="AS125" s="41" t="str">
        <f t="shared" ca="1" si="253"/>
        <v>00011000</v>
      </c>
      <c r="AT125" s="40" t="str">
        <f t="shared" ca="1" si="254"/>
        <v>00100011</v>
      </c>
      <c r="AU125" s="40" t="str">
        <f t="shared" ca="1" si="255"/>
        <v>10101100</v>
      </c>
      <c r="AV125" s="40">
        <f t="shared" ca="1" si="256"/>
        <v>108</v>
      </c>
      <c r="AW125" s="40">
        <f t="shared" ca="1" si="257"/>
        <v>24</v>
      </c>
      <c r="AX125" s="40">
        <f t="shared" ca="1" si="258"/>
        <v>35</v>
      </c>
      <c r="AY125" s="40">
        <f t="shared" ca="1" si="259"/>
        <v>172</v>
      </c>
      <c r="AZ125" s="46">
        <f t="shared" ca="1" si="260"/>
        <v>1813521324</v>
      </c>
    </row>
    <row r="126" spans="1:52" ht="15" thickBot="1" x14ac:dyDescent="0.4">
      <c r="A126" t="str">
        <f ca="1">DEC2HEX(MOD(G112+G116,2^32),8)</f>
        <v>73E1F680</v>
      </c>
      <c r="B126" t="str">
        <f ca="1">A109</f>
        <v>2C89283B</v>
      </c>
      <c r="C126" t="str">
        <f ca="1">B109</f>
        <v>6C1823AC</v>
      </c>
      <c r="D126" t="str">
        <f ca="1">C109</f>
        <v>A8B942DE</v>
      </c>
      <c r="E126" t="str">
        <f ca="1">DEC2HEX(MOD(HEX2DEC(D109)+G112,2^32),8)</f>
        <v>0DD9410B</v>
      </c>
      <c r="F126" s="29" t="str">
        <f ca="1">E109</f>
        <v>BB5D29A2</v>
      </c>
      <c r="G126" s="29" t="str">
        <f ca="1">F109</f>
        <v>1B542976</v>
      </c>
      <c r="H126" t="str">
        <f ca="1">G109</f>
        <v>55AAAA67</v>
      </c>
      <c r="I126" s="54">
        <f ca="1">_xlfn.BITXOR(_xlfn.BITXOR(_xlfn.BITAND(AZ124,AZ125),_xlfn.BITAND(AZ124,AZ126)), _xlfn.BITAND(AZ125,AZ126))</f>
        <v>748233406</v>
      </c>
      <c r="J126" s="48"/>
      <c r="K126" s="49" t="s">
        <v>5</v>
      </c>
      <c r="L126" s="57" t="str">
        <f ca="1">MID(HEX2BIN(MID($C109,1,1),4),1,1)</f>
        <v>1</v>
      </c>
      <c r="M126" s="57" t="str">
        <f ca="1">MID(HEX2BIN(MID($C109,1,1),4),2,1)</f>
        <v>0</v>
      </c>
      <c r="N126" s="57" t="str">
        <f ca="1">MID(HEX2BIN(MID($C109,1,1),4),3,1)</f>
        <v>1</v>
      </c>
      <c r="O126" s="57" t="str">
        <f ca="1">MID(HEX2BIN(MID($C109,1,1),4),4,1)</f>
        <v>0</v>
      </c>
      <c r="P126" s="58" t="str">
        <f ca="1">MID(HEX2BIN(MID($C109,2,1),4),1,1)</f>
        <v>1</v>
      </c>
      <c r="Q126" s="58" t="str">
        <f ca="1">MID(HEX2BIN(MID($C109,2,1),4),2,1)</f>
        <v>0</v>
      </c>
      <c r="R126" s="58" t="str">
        <f ca="1">MID(HEX2BIN(MID($C109,2,1),4),3,1)</f>
        <v>0</v>
      </c>
      <c r="S126" s="58" t="str">
        <f ca="1">MID(HEX2BIN(MID($C109,2,1),4),4,1)</f>
        <v>0</v>
      </c>
      <c r="T126" s="59" t="str">
        <f ca="1">MID(HEX2BIN(MID($C109,3,1),4),1,1)</f>
        <v>1</v>
      </c>
      <c r="U126" s="59" t="str">
        <f ca="1">MID(HEX2BIN(MID($C109,3,1),4),2,1)</f>
        <v>0</v>
      </c>
      <c r="V126" s="59" t="str">
        <f ca="1">MID(HEX2BIN(MID($C109,3,1),4),3,1)</f>
        <v>1</v>
      </c>
      <c r="W126" s="59" t="str">
        <f ca="1">MID(HEX2BIN(MID($C109,3,1),4),4,1)</f>
        <v>1</v>
      </c>
      <c r="X126" s="60" t="str">
        <f ca="1">MID(HEX2BIN(MID($C109,4,1),4),1,1)</f>
        <v>1</v>
      </c>
      <c r="Y126" s="60" t="str">
        <f ca="1">MID(HEX2BIN(MID($C109,4,1),4),2,1)</f>
        <v>0</v>
      </c>
      <c r="Z126" s="60" t="str">
        <f ca="1">MID(HEX2BIN(MID($C109,4,1),4),3,1)</f>
        <v>0</v>
      </c>
      <c r="AA126" s="60" t="str">
        <f ca="1">MID(HEX2BIN(MID($C109,4,1),4),4,1)</f>
        <v>1</v>
      </c>
      <c r="AB126" s="57" t="str">
        <f ca="1">MID(HEX2BIN(MID($C109,5,1),4),1,1)</f>
        <v>0</v>
      </c>
      <c r="AC126" s="57" t="str">
        <f ca="1">MID(HEX2BIN(MID($C109,5,1),4),2,1)</f>
        <v>1</v>
      </c>
      <c r="AD126" s="57" t="str">
        <f ca="1">MID(HEX2BIN(MID($C109,5,1),4),3,1)</f>
        <v>0</v>
      </c>
      <c r="AE126" s="57" t="str">
        <f ca="1">MID(HEX2BIN(MID($C109,5,1),4),4,1)</f>
        <v>0</v>
      </c>
      <c r="AF126" s="58" t="str">
        <f ca="1">MID(HEX2BIN(MID($C109,6,1),4),1,1)</f>
        <v>0</v>
      </c>
      <c r="AG126" s="58" t="str">
        <f ca="1">MID(HEX2BIN(MID($C109,6,1),4),2,1)</f>
        <v>0</v>
      </c>
      <c r="AH126" s="58" t="str">
        <f ca="1">MID(HEX2BIN(MID($C109,6,1),4),3,1)</f>
        <v>1</v>
      </c>
      <c r="AI126" s="58" t="str">
        <f ca="1">MID(HEX2BIN(MID($C109,6,1),4),4,1)</f>
        <v>0</v>
      </c>
      <c r="AJ126" s="59" t="str">
        <f ca="1">MID(HEX2BIN(MID($C109,7,1),4),1,1)</f>
        <v>1</v>
      </c>
      <c r="AK126" s="59" t="str">
        <f ca="1">MID(HEX2BIN(MID($C109,7,1),4),2,1)</f>
        <v>1</v>
      </c>
      <c r="AL126" s="59" t="str">
        <f ca="1">MID(HEX2BIN(MID($C109,7,1),4),3,1)</f>
        <v>0</v>
      </c>
      <c r="AM126" s="59" t="str">
        <f ca="1">MID(HEX2BIN(MID($C109,7,1),4),4,1)</f>
        <v>1</v>
      </c>
      <c r="AN126" s="60" t="str">
        <f ca="1">MID(HEX2BIN(MID($C109,8,1),4),1,1)</f>
        <v>1</v>
      </c>
      <c r="AO126" s="60" t="str">
        <f ca="1">MID(HEX2BIN(MID($C109,8,1),4),2,1)</f>
        <v>1</v>
      </c>
      <c r="AP126" s="60" t="str">
        <f ca="1">MID(HEX2BIN(MID($C109,8,1),4),3,1)</f>
        <v>1</v>
      </c>
      <c r="AQ126" s="60" t="str">
        <f ca="1">MID(HEX2BIN(MID($C109,8,1),4),4,1)</f>
        <v>0</v>
      </c>
      <c r="AR126" s="49" t="str">
        <f t="shared" ca="1" si="252"/>
        <v>10101000</v>
      </c>
      <c r="AS126" s="49" t="str">
        <f t="shared" ca="1" si="253"/>
        <v>10111001</v>
      </c>
      <c r="AT126" s="48" t="str">
        <f t="shared" ca="1" si="254"/>
        <v>01000010</v>
      </c>
      <c r="AU126" s="48" t="str">
        <f t="shared" ca="1" si="255"/>
        <v>11011110</v>
      </c>
      <c r="AV126" s="48">
        <f t="shared" ca="1" si="256"/>
        <v>168</v>
      </c>
      <c r="AW126" s="48">
        <f t="shared" ca="1" si="257"/>
        <v>185</v>
      </c>
      <c r="AX126" s="48">
        <f t="shared" ca="1" si="258"/>
        <v>66</v>
      </c>
      <c r="AY126" s="48">
        <f t="shared" ca="1" si="259"/>
        <v>222</v>
      </c>
      <c r="AZ126" s="50">
        <f t="shared" ca="1" si="260"/>
        <v>2830713566</v>
      </c>
    </row>
    <row r="127" spans="1:52" ht="15" thickBot="1" x14ac:dyDescent="0.4"/>
    <row r="128" spans="1:52" x14ac:dyDescent="0.35">
      <c r="A128" t="str">
        <f t="shared" ref="A128:H128" ca="1" si="261">A126</f>
        <v>73E1F680</v>
      </c>
      <c r="B128" t="str">
        <f t="shared" ca="1" si="261"/>
        <v>2C89283B</v>
      </c>
      <c r="C128" t="str">
        <f t="shared" ca="1" si="261"/>
        <v>6C1823AC</v>
      </c>
      <c r="D128" t="str">
        <f t="shared" ca="1" si="261"/>
        <v>A8B942DE</v>
      </c>
      <c r="E128" s="29" t="str">
        <f t="shared" ca="1" si="261"/>
        <v>0DD9410B</v>
      </c>
      <c r="F128" s="29" t="str">
        <f t="shared" ca="1" si="261"/>
        <v>BB5D29A2</v>
      </c>
      <c r="G128" t="str">
        <f t="shared" ca="1" si="261"/>
        <v>1B542976</v>
      </c>
      <c r="H128" t="str">
        <f t="shared" ca="1" si="261"/>
        <v>55AAAA67</v>
      </c>
      <c r="I128" s="31"/>
      <c r="J128" s="51" t="s">
        <v>214</v>
      </c>
      <c r="K128" s="52"/>
      <c r="L128" s="34" t="str">
        <f ca="1">MID(HEX2BIN(MID($A128,1,1),4),1,1)</f>
        <v>0</v>
      </c>
      <c r="M128" s="34" t="str">
        <f ca="1">MID(HEX2BIN(MID($A128,1,1),4),2,1)</f>
        <v>1</v>
      </c>
      <c r="N128" s="34" t="str">
        <f ca="1">MID(HEX2BIN(MID($A128,1,1),4),3,1)</f>
        <v>1</v>
      </c>
      <c r="O128" s="34" t="str">
        <f ca="1">MID(HEX2BIN(MID($A128,1,1),4),4,1)</f>
        <v>1</v>
      </c>
      <c r="P128" s="35" t="str">
        <f ca="1">MID(HEX2BIN(MID($A128,2,1),4),1,1)</f>
        <v>0</v>
      </c>
      <c r="Q128" s="35" t="str">
        <f ca="1">MID(HEX2BIN(MID($A128,2,1),4),2,1)</f>
        <v>0</v>
      </c>
      <c r="R128" s="35" t="str">
        <f ca="1">MID(HEX2BIN(MID($A128,2,1),4),3,1)</f>
        <v>1</v>
      </c>
      <c r="S128" s="35" t="str">
        <f ca="1">MID(HEX2BIN(MID($A128,2,1),4),4,1)</f>
        <v>1</v>
      </c>
      <c r="T128" s="36" t="str">
        <f ca="1">MID(HEX2BIN(MID($A128,3,1),4),1,1)</f>
        <v>1</v>
      </c>
      <c r="U128" s="36" t="str">
        <f ca="1">MID(HEX2BIN(MID($A128,3,1),4),2,1)</f>
        <v>1</v>
      </c>
      <c r="V128" s="36" t="str">
        <f ca="1">MID(HEX2BIN(MID($A128,3,1),4),3,1)</f>
        <v>1</v>
      </c>
      <c r="W128" s="36" t="str">
        <f ca="1">MID(HEX2BIN(MID($A128,3,1),4),4,1)</f>
        <v>0</v>
      </c>
      <c r="X128" s="37" t="str">
        <f ca="1">MID(HEX2BIN(MID($A128,4,1),4),1,1)</f>
        <v>0</v>
      </c>
      <c r="Y128" s="37" t="str">
        <f ca="1">MID(HEX2BIN(MID($A128,4,1),4),2,1)</f>
        <v>0</v>
      </c>
      <c r="Z128" s="37" t="str">
        <f ca="1">MID(HEX2BIN(MID($A128,4,1),4),3,1)</f>
        <v>0</v>
      </c>
      <c r="AA128" s="37" t="str">
        <f ca="1">MID(HEX2BIN(MID($A128,4,1),4),4,1)</f>
        <v>1</v>
      </c>
      <c r="AB128" s="34" t="str">
        <f ca="1">MID(HEX2BIN(MID($A128,5,1),4),1,1)</f>
        <v>1</v>
      </c>
      <c r="AC128" s="34" t="str">
        <f ca="1">MID(HEX2BIN(MID($A128,5,1),4),2,1)</f>
        <v>1</v>
      </c>
      <c r="AD128" s="34" t="str">
        <f ca="1">MID(HEX2BIN(MID($A128,5,1),4),3,1)</f>
        <v>1</v>
      </c>
      <c r="AE128" s="34" t="str">
        <f ca="1">MID(HEX2BIN(MID($A128,5,1),4),4,1)</f>
        <v>1</v>
      </c>
      <c r="AF128" s="35" t="str">
        <f ca="1">MID(HEX2BIN(MID($A128,6,1),4),1,1)</f>
        <v>0</v>
      </c>
      <c r="AG128" s="35" t="str">
        <f ca="1">MID(HEX2BIN(MID($A128,6,1),4),2,1)</f>
        <v>1</v>
      </c>
      <c r="AH128" s="35" t="str">
        <f ca="1">MID(HEX2BIN(MID($A128,6,1),4),3,1)</f>
        <v>1</v>
      </c>
      <c r="AI128" s="35" t="str">
        <f ca="1">MID(HEX2BIN(MID($A128,6,1),4),4,1)</f>
        <v>0</v>
      </c>
      <c r="AJ128" s="36" t="str">
        <f ca="1">MID(HEX2BIN(MID($A128,7,1),4),1,1)</f>
        <v>1</v>
      </c>
      <c r="AK128" s="36" t="str">
        <f ca="1">MID(HEX2BIN(MID($A128,7,1),4),2,1)</f>
        <v>0</v>
      </c>
      <c r="AL128" s="36" t="str">
        <f ca="1">MID(HEX2BIN(MID($A128,7,1),4),3,1)</f>
        <v>0</v>
      </c>
      <c r="AM128" s="36" t="str">
        <f ca="1">MID(HEX2BIN(MID($A128,7,1),4),4,1)</f>
        <v>0</v>
      </c>
      <c r="AN128" s="37" t="str">
        <f ca="1">MID(HEX2BIN(MID($A128,8,1),4),1,1)</f>
        <v>0</v>
      </c>
      <c r="AO128" s="37" t="str">
        <f ca="1">MID(HEX2BIN(MID($A128,8,1),4),2,1)</f>
        <v>0</v>
      </c>
      <c r="AP128" s="37" t="str">
        <f ca="1">MID(HEX2BIN(MID($A128,8,1),4),3,1)</f>
        <v>0</v>
      </c>
      <c r="AQ128" s="37" t="str">
        <f ca="1">MID(HEX2BIN(MID($A128,8,1),4),4,1)</f>
        <v>0</v>
      </c>
      <c r="AR128" s="33" t="str">
        <f t="shared" ref="AR128:AR131" ca="1" si="262">_xlfn.CONCAT(L128,M128,N128,O128,P128,Q128,R128,S128)</f>
        <v>01110011</v>
      </c>
      <c r="AS128" s="33" t="str">
        <f t="shared" ref="AS128:AS131" ca="1" si="263">_xlfn.CONCAT(T128,U128,V128,W128,X128,Y128,Z128,AA128)</f>
        <v>11100001</v>
      </c>
      <c r="AT128" s="32" t="str">
        <f t="shared" ref="AT128:AT131" ca="1" si="264">_xlfn.CONCAT(AB128,AC128,AD128,AE128,AF128,AG128,AH128,AI128)</f>
        <v>11110110</v>
      </c>
      <c r="AU128" s="32" t="str">
        <f t="shared" ref="AU128:AU131" ca="1" si="265">_xlfn.CONCAT(AJ128,AK128,AL128,AM128,AN128,AO128,AP128,AQ128)</f>
        <v>10000000</v>
      </c>
      <c r="AV128" s="32">
        <f t="shared" ref="AV128:AV131" ca="1" si="266">BIN2DEC(AR128)</f>
        <v>115</v>
      </c>
      <c r="AW128" s="32">
        <f t="shared" ref="AW128:AW131" ca="1" si="267">BIN2DEC(AS128)</f>
        <v>225</v>
      </c>
      <c r="AX128" s="32">
        <f t="shared" ref="AX128:AX131" ca="1" si="268">BIN2DEC(AT128)</f>
        <v>246</v>
      </c>
      <c r="AY128" s="32">
        <f t="shared" ref="AY128:AY131" ca="1" si="269">BIN2DEC(AU128)</f>
        <v>128</v>
      </c>
      <c r="AZ128" s="38">
        <f t="shared" ref="AZ128:AZ131" ca="1" si="270">(AV128*2^24)+(AW128*2^16)+(AX128*2^8)+AY128</f>
        <v>1944188544</v>
      </c>
    </row>
    <row r="129" spans="1:52" ht="15.5" x14ac:dyDescent="0.35">
      <c r="A129" s="55" t="s">
        <v>234</v>
      </c>
      <c r="I129" s="39"/>
      <c r="J129" s="40" t="s">
        <v>215</v>
      </c>
      <c r="K129" s="53">
        <v>2</v>
      </c>
      <c r="L129" s="42" t="str" cm="1">
        <f t="array" aca="1" ref="L129" ca="1">INDIRECT(ADDRESS((ROW(129:129)-1),IF(MOD(COLUMN(L:L)-11-$K129,32)=0,32,MOD(COLUMN(L:L)-11-$K129,32))+11))</f>
        <v>0</v>
      </c>
      <c r="M129" s="42" t="str" cm="1">
        <f t="array" aca="1" ref="M129" ca="1">INDIRECT(ADDRESS((ROW(129:129)-1),IF(MOD(COLUMN(M:M)-11-$K129,32)=0,32,MOD(COLUMN(M:M)-11-$K129,32))+11))</f>
        <v>0</v>
      </c>
      <c r="N129" s="42" t="str" cm="1">
        <f t="array" aca="1" ref="N129" ca="1">INDIRECT(ADDRESS((ROW(129:129)-1),IF(MOD(COLUMN(N:N)-11-$K129,32)=0,32,MOD(COLUMN(N:N)-11-$K129,32))+11))</f>
        <v>0</v>
      </c>
      <c r="O129" s="42" t="str" cm="1">
        <f t="array" aca="1" ref="O129" ca="1">INDIRECT(ADDRESS((ROW(129:129)-1),IF(MOD(COLUMN(O:O)-11-$K129,32)=0,32,MOD(COLUMN(O:O)-11-$K129,32))+11))</f>
        <v>1</v>
      </c>
      <c r="P129" s="43" t="str" cm="1">
        <f t="array" aca="1" ref="P129" ca="1">INDIRECT(ADDRESS((ROW(129:129)-1),IF(MOD(COLUMN(P:P)-11-$K129,32)=0,32,MOD(COLUMN(P:P)-11-$K129,32))+11))</f>
        <v>1</v>
      </c>
      <c r="Q129" s="43" t="str" cm="1">
        <f t="array" aca="1" ref="Q129" ca="1">INDIRECT(ADDRESS((ROW(129:129)-1),IF(MOD(COLUMN(Q:Q)-11-$K129,32)=0,32,MOD(COLUMN(Q:Q)-11-$K129,32))+11))</f>
        <v>1</v>
      </c>
      <c r="R129" s="43" t="str" cm="1">
        <f t="array" aca="1" ref="R129" ca="1">INDIRECT(ADDRESS((ROW(129:129)-1),IF(MOD(COLUMN(R:R)-11-$K129,32)=0,32,MOD(COLUMN(R:R)-11-$K129,32))+11))</f>
        <v>0</v>
      </c>
      <c r="S129" s="43" t="str" cm="1">
        <f t="array" aca="1" ref="S129" ca="1">INDIRECT(ADDRESS((ROW(129:129)-1),IF(MOD(COLUMN(S:S)-11-$K129,32)=0,32,MOD(COLUMN(S:S)-11-$K129,32))+11))</f>
        <v>0</v>
      </c>
      <c r="T129" s="44" t="str" cm="1">
        <f t="array" aca="1" ref="T129" ca="1">INDIRECT(ADDRESS((ROW(129:129)-1),IF(MOD(COLUMN(T:T)-11-$K129,32)=0,32,MOD(COLUMN(T:T)-11-$K129,32))+11))</f>
        <v>1</v>
      </c>
      <c r="U129" s="44" t="str" cm="1">
        <f t="array" aca="1" ref="U129" ca="1">INDIRECT(ADDRESS((ROW(129:129)-1),IF(MOD(COLUMN(U:U)-11-$K129,32)=0,32,MOD(COLUMN(U:U)-11-$K129,32))+11))</f>
        <v>1</v>
      </c>
      <c r="V129" s="44" t="str" cm="1">
        <f t="array" aca="1" ref="V129" ca="1">INDIRECT(ADDRESS((ROW(129:129)-1),IF(MOD(COLUMN(V:V)-11-$K129,32)=0,32,MOD(COLUMN(V:V)-11-$K129,32))+11))</f>
        <v>1</v>
      </c>
      <c r="W129" s="44" t="str" cm="1">
        <f t="array" aca="1" ref="W129" ca="1">INDIRECT(ADDRESS((ROW(129:129)-1),IF(MOD(COLUMN(W:W)-11-$K129,32)=0,32,MOD(COLUMN(W:W)-11-$K129,32))+11))</f>
        <v>1</v>
      </c>
      <c r="X129" s="45" t="str" cm="1">
        <f t="array" aca="1" ref="X129" ca="1">INDIRECT(ADDRESS((ROW(129:129)-1),IF(MOD(COLUMN(X:X)-11-$K129,32)=0,32,MOD(COLUMN(X:X)-11-$K129,32))+11))</f>
        <v>1</v>
      </c>
      <c r="Y129" s="45" t="str" cm="1">
        <f t="array" aca="1" ref="Y129" ca="1">INDIRECT(ADDRESS((ROW(129:129)-1),IF(MOD(COLUMN(Y:Y)-11-$K129,32)=0,32,MOD(COLUMN(Y:Y)-11-$K129,32))+11))</f>
        <v>0</v>
      </c>
      <c r="Z129" s="45" t="str" cm="1">
        <f t="array" aca="1" ref="Z129" ca="1">INDIRECT(ADDRESS((ROW(129:129)-1),IF(MOD(COLUMN(Z:Z)-11-$K129,32)=0,32,MOD(COLUMN(Z:Z)-11-$K129,32))+11))</f>
        <v>0</v>
      </c>
      <c r="AA129" s="45" t="str" cm="1">
        <f t="array" aca="1" ref="AA129" ca="1">INDIRECT(ADDRESS((ROW(129:129)-1),IF(MOD(COLUMN(AA:AA)-11-$K129,32)=0,32,MOD(COLUMN(AA:AA)-11-$K129,32))+11))</f>
        <v>0</v>
      </c>
      <c r="AB129" s="42" t="str" cm="1">
        <f t="array" aca="1" ref="AB129" ca="1">INDIRECT(ADDRESS((ROW(129:129)-1),IF(MOD(COLUMN(AB:AB)-11-$K129,32)=0,32,MOD(COLUMN(AB:AB)-11-$K129,32))+11))</f>
        <v>0</v>
      </c>
      <c r="AC129" s="42" t="str" cm="1">
        <f t="array" aca="1" ref="AC129" ca="1">INDIRECT(ADDRESS((ROW(129:129)-1),IF(MOD(COLUMN(AC:AC)-11-$K129,32)=0,32,MOD(COLUMN(AC:AC)-11-$K129,32))+11))</f>
        <v>1</v>
      </c>
      <c r="AD129" s="42" t="str" cm="1">
        <f t="array" aca="1" ref="AD129" ca="1">INDIRECT(ADDRESS((ROW(129:129)-1),IF(MOD(COLUMN(AD:AD)-11-$K129,32)=0,32,MOD(COLUMN(AD:AD)-11-$K129,32))+11))</f>
        <v>1</v>
      </c>
      <c r="AE129" s="42" t="str" cm="1">
        <f t="array" aca="1" ref="AE129" ca="1">INDIRECT(ADDRESS((ROW(129:129)-1),IF(MOD(COLUMN(AE:AE)-11-$K129,32)=0,32,MOD(COLUMN(AE:AE)-11-$K129,32))+11))</f>
        <v>1</v>
      </c>
      <c r="AF129" s="43" t="str" cm="1">
        <f t="array" aca="1" ref="AF129" ca="1">INDIRECT(ADDRESS((ROW(129:129)-1),IF(MOD(COLUMN(AF:AF)-11-$K129,32)=0,32,MOD(COLUMN(AF:AF)-11-$K129,32))+11))</f>
        <v>1</v>
      </c>
      <c r="AG129" s="43" t="str" cm="1">
        <f t="array" aca="1" ref="AG129" ca="1">INDIRECT(ADDRESS((ROW(129:129)-1),IF(MOD(COLUMN(AG:AG)-11-$K129,32)=0,32,MOD(COLUMN(AG:AG)-11-$K129,32))+11))</f>
        <v>1</v>
      </c>
      <c r="AH129" s="43" t="str" cm="1">
        <f t="array" aca="1" ref="AH129" ca="1">INDIRECT(ADDRESS((ROW(129:129)-1),IF(MOD(COLUMN(AH:AH)-11-$K129,32)=0,32,MOD(COLUMN(AH:AH)-11-$K129,32))+11))</f>
        <v>0</v>
      </c>
      <c r="AI129" s="43" t="str" cm="1">
        <f t="array" aca="1" ref="AI129" ca="1">INDIRECT(ADDRESS((ROW(129:129)-1),IF(MOD(COLUMN(AI:AI)-11-$K129,32)=0,32,MOD(COLUMN(AI:AI)-11-$K129,32))+11))</f>
        <v>1</v>
      </c>
      <c r="AJ129" s="44" t="str" cm="1">
        <f t="array" aca="1" ref="AJ129" ca="1">INDIRECT(ADDRESS((ROW(129:129)-1),IF(MOD(COLUMN(AJ:AJ)-11-$K129,32)=0,32,MOD(COLUMN(AJ:AJ)-11-$K129,32))+11))</f>
        <v>1</v>
      </c>
      <c r="AK129" s="44" t="str" cm="1">
        <f t="array" aca="1" ref="AK129" ca="1">INDIRECT(ADDRESS((ROW(129:129)-1),IF(MOD(COLUMN(AK:AK)-11-$K129,32)=0,32,MOD(COLUMN(AK:AK)-11-$K129,32))+11))</f>
        <v>0</v>
      </c>
      <c r="AL129" s="44" t="str" cm="1">
        <f t="array" aca="1" ref="AL129" ca="1">INDIRECT(ADDRESS((ROW(129:129)-1),IF(MOD(COLUMN(AL:AL)-11-$K129,32)=0,32,MOD(COLUMN(AL:AL)-11-$K129,32))+11))</f>
        <v>1</v>
      </c>
      <c r="AM129" s="44" t="str" cm="1">
        <f t="array" aca="1" ref="AM129" ca="1">INDIRECT(ADDRESS((ROW(129:129)-1),IF(MOD(COLUMN(AM:AM)-11-$K129,32)=0,32,MOD(COLUMN(AM:AM)-11-$K129,32))+11))</f>
        <v>0</v>
      </c>
      <c r="AN129" s="45" t="str" cm="1">
        <f t="array" aca="1" ref="AN129" ca="1">INDIRECT(ADDRESS((ROW(129:129)-1),IF(MOD(COLUMN(AN:AN)-11-$K129,32)=0,32,MOD(COLUMN(AN:AN)-11-$K129,32))+11))</f>
        <v>0</v>
      </c>
      <c r="AO129" s="45" t="str" cm="1">
        <f t="array" aca="1" ref="AO129" ca="1">INDIRECT(ADDRESS((ROW(129:129)-1),IF(MOD(COLUMN(AO:AO)-11-$K129,32)=0,32,MOD(COLUMN(AO:AO)-11-$K129,32))+11))</f>
        <v>0</v>
      </c>
      <c r="AP129" s="45" t="str" cm="1">
        <f t="array" aca="1" ref="AP129" ca="1">INDIRECT(ADDRESS((ROW(129:129)-1),IF(MOD(COLUMN(AP:AP)-11-$K129,32)=0,32,MOD(COLUMN(AP:AP)-11-$K129,32))+11))</f>
        <v>0</v>
      </c>
      <c r="AQ129" s="45" t="str" cm="1">
        <f t="array" aca="1" ref="AQ129" ca="1">INDIRECT(ADDRESS((ROW(129:129)-1),IF(MOD(COLUMN(AQ:AQ)-11-$K129,32)=0,32,MOD(COLUMN(AQ:AQ)-11-$K129,32))+11))</f>
        <v>0</v>
      </c>
      <c r="AR129" s="41" t="str">
        <f t="shared" ca="1" si="262"/>
        <v>00011100</v>
      </c>
      <c r="AS129" s="41" t="str">
        <f t="shared" ca="1" si="263"/>
        <v>11111000</v>
      </c>
      <c r="AT129" s="40" t="str">
        <f t="shared" ca="1" si="264"/>
        <v>01111101</v>
      </c>
      <c r="AU129" s="40" t="str">
        <f t="shared" ca="1" si="265"/>
        <v>10100000</v>
      </c>
      <c r="AV129" s="40">
        <f t="shared" ca="1" si="266"/>
        <v>28</v>
      </c>
      <c r="AW129" s="40">
        <f t="shared" ca="1" si="267"/>
        <v>248</v>
      </c>
      <c r="AX129" s="40">
        <f t="shared" ca="1" si="268"/>
        <v>125</v>
      </c>
      <c r="AY129" s="40">
        <f t="shared" ca="1" si="269"/>
        <v>160</v>
      </c>
      <c r="AZ129" s="46">
        <f t="shared" ca="1" si="270"/>
        <v>486047136</v>
      </c>
    </row>
    <row r="130" spans="1:52" ht="15" thickBot="1" x14ac:dyDescent="0.4">
      <c r="A130" t="s">
        <v>224</v>
      </c>
      <c r="I130" s="39"/>
      <c r="J130" s="40" t="s">
        <v>215</v>
      </c>
      <c r="K130" s="53">
        <v>13</v>
      </c>
      <c r="L130" s="42" t="str" cm="1">
        <f t="array" aca="1" ref="L130" ca="1">INDIRECT(ADDRESS((ROW(130:130)-2),IF(MOD(COLUMN(L:L)-11-$K130,32)=0,32,MOD(COLUMN(L:L)-11-$K130,32))+11))</f>
        <v>1</v>
      </c>
      <c r="M130" s="42" t="str" cm="1">
        <f t="array" aca="1" ref="M130" ca="1">INDIRECT(ADDRESS((ROW(130:130)-2),IF(MOD(COLUMN(M:M)-11-$K130,32)=0,32,MOD(COLUMN(M:M)-11-$K130,32))+11))</f>
        <v>0</v>
      </c>
      <c r="N130" s="42" t="str" cm="1">
        <f t="array" aca="1" ref="N130" ca="1">INDIRECT(ADDRESS((ROW(130:130)-2),IF(MOD(COLUMN(N:N)-11-$K130,32)=0,32,MOD(COLUMN(N:N)-11-$K130,32))+11))</f>
        <v>1</v>
      </c>
      <c r="O130" s="42" t="str" cm="1">
        <f t="array" aca="1" ref="O130" ca="1">INDIRECT(ADDRESS((ROW(130:130)-2),IF(MOD(COLUMN(O:O)-11-$K130,32)=0,32,MOD(COLUMN(O:O)-11-$K130,32))+11))</f>
        <v>1</v>
      </c>
      <c r="P130" s="43" t="str" cm="1">
        <f t="array" aca="1" ref="P130" ca="1">INDIRECT(ADDRESS((ROW(130:130)-2),IF(MOD(COLUMN(P:P)-11-$K130,32)=0,32,MOD(COLUMN(P:P)-11-$K130,32))+11))</f>
        <v>0</v>
      </c>
      <c r="Q130" s="43" t="str" cm="1">
        <f t="array" aca="1" ref="Q130" ca="1">INDIRECT(ADDRESS((ROW(130:130)-2),IF(MOD(COLUMN(Q:Q)-11-$K130,32)=0,32,MOD(COLUMN(Q:Q)-11-$K130,32))+11))</f>
        <v>1</v>
      </c>
      <c r="R130" s="43" t="str" cm="1">
        <f t="array" aca="1" ref="R130" ca="1">INDIRECT(ADDRESS((ROW(130:130)-2),IF(MOD(COLUMN(R:R)-11-$K130,32)=0,32,MOD(COLUMN(R:R)-11-$K130,32))+11))</f>
        <v>0</v>
      </c>
      <c r="S130" s="43" t="str" cm="1">
        <f t="array" aca="1" ref="S130" ca="1">INDIRECT(ADDRESS((ROW(130:130)-2),IF(MOD(COLUMN(S:S)-11-$K130,32)=0,32,MOD(COLUMN(S:S)-11-$K130,32))+11))</f>
        <v>0</v>
      </c>
      <c r="T130" s="44" t="str" cm="1">
        <f t="array" aca="1" ref="T130" ca="1">INDIRECT(ADDRESS((ROW(130:130)-2),IF(MOD(COLUMN(T:T)-11-$K130,32)=0,32,MOD(COLUMN(T:T)-11-$K130,32))+11))</f>
        <v>0</v>
      </c>
      <c r="U130" s="44" t="str" cm="1">
        <f t="array" aca="1" ref="U130" ca="1">INDIRECT(ADDRESS((ROW(130:130)-2),IF(MOD(COLUMN(U:U)-11-$K130,32)=0,32,MOD(COLUMN(U:U)-11-$K130,32))+11))</f>
        <v>0</v>
      </c>
      <c r="V130" s="44" t="str" cm="1">
        <f t="array" aca="1" ref="V130" ca="1">INDIRECT(ADDRESS((ROW(130:130)-2),IF(MOD(COLUMN(V:V)-11-$K130,32)=0,32,MOD(COLUMN(V:V)-11-$K130,32))+11))</f>
        <v>0</v>
      </c>
      <c r="W130" s="44" t="str" cm="1">
        <f t="array" aca="1" ref="W130" ca="1">INDIRECT(ADDRESS((ROW(130:130)-2),IF(MOD(COLUMN(W:W)-11-$K130,32)=0,32,MOD(COLUMN(W:W)-11-$K130,32))+11))</f>
        <v>0</v>
      </c>
      <c r="X130" s="45" t="str" cm="1">
        <f t="array" aca="1" ref="X130" ca="1">INDIRECT(ADDRESS((ROW(130:130)-2),IF(MOD(COLUMN(X:X)-11-$K130,32)=0,32,MOD(COLUMN(X:X)-11-$K130,32))+11))</f>
        <v>0</v>
      </c>
      <c r="Y130" s="45" t="str" cm="1">
        <f t="array" aca="1" ref="Y130" ca="1">INDIRECT(ADDRESS((ROW(130:130)-2),IF(MOD(COLUMN(Y:Y)-11-$K130,32)=0,32,MOD(COLUMN(Y:Y)-11-$K130,32))+11))</f>
        <v>0</v>
      </c>
      <c r="Z130" s="45" t="str" cm="1">
        <f t="array" aca="1" ref="Z130" ca="1">INDIRECT(ADDRESS((ROW(130:130)-2),IF(MOD(COLUMN(Z:Z)-11-$K130,32)=0,32,MOD(COLUMN(Z:Z)-11-$K130,32))+11))</f>
        <v>1</v>
      </c>
      <c r="AA130" s="45" t="str" cm="1">
        <f t="array" aca="1" ref="AA130" ca="1">INDIRECT(ADDRESS((ROW(130:130)-2),IF(MOD(COLUMN(AA:AA)-11-$K130,32)=0,32,MOD(COLUMN(AA:AA)-11-$K130,32))+11))</f>
        <v>1</v>
      </c>
      <c r="AB130" s="42" t="str" cm="1">
        <f t="array" aca="1" ref="AB130" ca="1">INDIRECT(ADDRESS((ROW(130:130)-2),IF(MOD(COLUMN(AB:AB)-11-$K130,32)=0,32,MOD(COLUMN(AB:AB)-11-$K130,32))+11))</f>
        <v>1</v>
      </c>
      <c r="AC130" s="42" t="str" cm="1">
        <f t="array" aca="1" ref="AC130" ca="1">INDIRECT(ADDRESS((ROW(130:130)-2),IF(MOD(COLUMN(AC:AC)-11-$K130,32)=0,32,MOD(COLUMN(AC:AC)-11-$K130,32))+11))</f>
        <v>0</v>
      </c>
      <c r="AD130" s="42" t="str" cm="1">
        <f t="array" aca="1" ref="AD130" ca="1">INDIRECT(ADDRESS((ROW(130:130)-2),IF(MOD(COLUMN(AD:AD)-11-$K130,32)=0,32,MOD(COLUMN(AD:AD)-11-$K130,32))+11))</f>
        <v>0</v>
      </c>
      <c r="AE130" s="42" t="str" cm="1">
        <f t="array" aca="1" ref="AE130" ca="1">INDIRECT(ADDRESS((ROW(130:130)-2),IF(MOD(COLUMN(AE:AE)-11-$K130,32)=0,32,MOD(COLUMN(AE:AE)-11-$K130,32))+11))</f>
        <v>1</v>
      </c>
      <c r="AF130" s="43" t="str" cm="1">
        <f t="array" aca="1" ref="AF130" ca="1">INDIRECT(ADDRESS((ROW(130:130)-2),IF(MOD(COLUMN(AF:AF)-11-$K130,32)=0,32,MOD(COLUMN(AF:AF)-11-$K130,32))+11))</f>
        <v>1</v>
      </c>
      <c r="AG130" s="43" t="str" cm="1">
        <f t="array" aca="1" ref="AG130" ca="1">INDIRECT(ADDRESS((ROW(130:130)-2),IF(MOD(COLUMN(AG:AG)-11-$K130,32)=0,32,MOD(COLUMN(AG:AG)-11-$K130,32))+11))</f>
        <v>1</v>
      </c>
      <c r="AH130" s="43" t="str" cm="1">
        <f t="array" aca="1" ref="AH130" ca="1">INDIRECT(ADDRESS((ROW(130:130)-2),IF(MOD(COLUMN(AH:AH)-11-$K130,32)=0,32,MOD(COLUMN(AH:AH)-11-$K130,32))+11))</f>
        <v>1</v>
      </c>
      <c r="AI130" s="43" t="str" cm="1">
        <f t="array" aca="1" ref="AI130" ca="1">INDIRECT(ADDRESS((ROW(130:130)-2),IF(MOD(COLUMN(AI:AI)-11-$K130,32)=0,32,MOD(COLUMN(AI:AI)-11-$K130,32))+11))</f>
        <v>1</v>
      </c>
      <c r="AJ130" s="44" t="str" cm="1">
        <f t="array" aca="1" ref="AJ130" ca="1">INDIRECT(ADDRESS((ROW(130:130)-2),IF(MOD(COLUMN(AJ:AJ)-11-$K130,32)=0,32,MOD(COLUMN(AJ:AJ)-11-$K130,32))+11))</f>
        <v>0</v>
      </c>
      <c r="AK130" s="44" t="str" cm="1">
        <f t="array" aca="1" ref="AK130" ca="1">INDIRECT(ADDRESS((ROW(130:130)-2),IF(MOD(COLUMN(AK:AK)-11-$K130,32)=0,32,MOD(COLUMN(AK:AK)-11-$K130,32))+11))</f>
        <v>0</v>
      </c>
      <c r="AL130" s="44" t="str" cm="1">
        <f t="array" aca="1" ref="AL130" ca="1">INDIRECT(ADDRESS((ROW(130:130)-2),IF(MOD(COLUMN(AL:AL)-11-$K130,32)=0,32,MOD(COLUMN(AL:AL)-11-$K130,32))+11))</f>
        <v>0</v>
      </c>
      <c r="AM130" s="44" t="str" cm="1">
        <f t="array" aca="1" ref="AM130" ca="1">INDIRECT(ADDRESS((ROW(130:130)-2),IF(MOD(COLUMN(AM:AM)-11-$K130,32)=0,32,MOD(COLUMN(AM:AM)-11-$K130,32))+11))</f>
        <v>0</v>
      </c>
      <c r="AN130" s="45" t="str" cm="1">
        <f t="array" aca="1" ref="AN130" ca="1">INDIRECT(ADDRESS((ROW(130:130)-2),IF(MOD(COLUMN(AN:AN)-11-$K130,32)=0,32,MOD(COLUMN(AN:AN)-11-$K130,32))+11))</f>
        <v>1</v>
      </c>
      <c r="AO130" s="45" t="str" cm="1">
        <f t="array" aca="1" ref="AO130" ca="1">INDIRECT(ADDRESS((ROW(130:130)-2),IF(MOD(COLUMN(AO:AO)-11-$K130,32)=0,32,MOD(COLUMN(AO:AO)-11-$K130,32))+11))</f>
        <v>1</v>
      </c>
      <c r="AP130" s="45" t="str" cm="1">
        <f t="array" aca="1" ref="AP130" ca="1">INDIRECT(ADDRESS((ROW(130:130)-2),IF(MOD(COLUMN(AP:AP)-11-$K130,32)=0,32,MOD(COLUMN(AP:AP)-11-$K130,32))+11))</f>
        <v>1</v>
      </c>
      <c r="AQ130" s="45" t="str" cm="1">
        <f t="array" aca="1" ref="AQ130" ca="1">INDIRECT(ADDRESS((ROW(130:130)-2),IF(MOD(COLUMN(AQ:AQ)-11-$K130,32)=0,32,MOD(COLUMN(AQ:AQ)-11-$K130,32))+11))</f>
        <v>1</v>
      </c>
      <c r="AR130" s="41" t="str">
        <f t="shared" ca="1" si="262"/>
        <v>10110100</v>
      </c>
      <c r="AS130" s="41" t="str">
        <f t="shared" ca="1" si="263"/>
        <v>00000011</v>
      </c>
      <c r="AT130" s="40" t="str">
        <f t="shared" ca="1" si="264"/>
        <v>10011111</v>
      </c>
      <c r="AU130" s="40" t="str">
        <f t="shared" ca="1" si="265"/>
        <v>00001111</v>
      </c>
      <c r="AV130" s="40">
        <f t="shared" ca="1" si="266"/>
        <v>180</v>
      </c>
      <c r="AW130" s="40">
        <f t="shared" ca="1" si="267"/>
        <v>3</v>
      </c>
      <c r="AX130" s="40">
        <f t="shared" ca="1" si="268"/>
        <v>159</v>
      </c>
      <c r="AY130" s="40">
        <f t="shared" ca="1" si="269"/>
        <v>15</v>
      </c>
      <c r="AZ130" s="46">
        <f t="shared" ca="1" si="270"/>
        <v>3020136207</v>
      </c>
    </row>
    <row r="131" spans="1:52" ht="15" thickBot="1" x14ac:dyDescent="0.4">
      <c r="A131" t="s">
        <v>225</v>
      </c>
      <c r="B131">
        <f ca="1">HEX2DEC(H128)</f>
        <v>1437248103</v>
      </c>
      <c r="C131">
        <f ca="1">I136</f>
        <v>3791018922</v>
      </c>
      <c r="D131">
        <f ca="1">I141</f>
        <v>459090294</v>
      </c>
      <c r="E131" s="30">
        <f>Const!C8</f>
        <v>2453635748</v>
      </c>
      <c r="F131" s="61">
        <f>Home!B10</f>
        <v>1869575538</v>
      </c>
      <c r="G131" s="54">
        <f ca="1">B131+C131+D131+E131+F131</f>
        <v>10010568605</v>
      </c>
      <c r="I131" s="54">
        <f ca="1">_xlfn.BITXOR(_xlfn.BITXOR(AZ129,AZ130),AZ131)</f>
        <v>790750048</v>
      </c>
      <c r="J131" s="48" t="s">
        <v>215</v>
      </c>
      <c r="K131" s="56">
        <v>22</v>
      </c>
      <c r="L131" s="57" t="str" cm="1">
        <f t="array" aca="1" ref="L131" ca="1">INDIRECT(ADDRESS((ROW(131:131)-3),IF(MOD(COLUMN(L:L)-11-$K131,32)=0,32,MOD(COLUMN(L:L)-11-$K131,32))+11))</f>
        <v>1</v>
      </c>
      <c r="M131" s="57" t="str" cm="1">
        <f t="array" aca="1" ref="M131" ca="1">INDIRECT(ADDRESS((ROW(131:131)-3),IF(MOD(COLUMN(M:M)-11-$K131,32)=0,32,MOD(COLUMN(M:M)-11-$K131,32))+11))</f>
        <v>0</v>
      </c>
      <c r="N131" s="57" t="str" cm="1">
        <f t="array" aca="1" ref="N131" ca="1">INDIRECT(ADDRESS((ROW(131:131)-3),IF(MOD(COLUMN(N:N)-11-$K131,32)=0,32,MOD(COLUMN(N:N)-11-$K131,32))+11))</f>
        <v>0</v>
      </c>
      <c r="O131" s="57" t="str" cm="1">
        <f t="array" aca="1" ref="O131" ca="1">INDIRECT(ADDRESS((ROW(131:131)-3),IF(MOD(COLUMN(O:O)-11-$K131,32)=0,32,MOD(COLUMN(O:O)-11-$K131,32))+11))</f>
        <v>0</v>
      </c>
      <c r="P131" s="58" t="str" cm="1">
        <f t="array" aca="1" ref="P131" ca="1">INDIRECT(ADDRESS((ROW(131:131)-3),IF(MOD(COLUMN(P:P)-11-$K131,32)=0,32,MOD(COLUMN(P:P)-11-$K131,32))+11))</f>
        <v>0</v>
      </c>
      <c r="Q131" s="58" t="str" cm="1">
        <f t="array" aca="1" ref="Q131" ca="1">INDIRECT(ADDRESS((ROW(131:131)-3),IF(MOD(COLUMN(Q:Q)-11-$K131,32)=0,32,MOD(COLUMN(Q:Q)-11-$K131,32))+11))</f>
        <v>1</v>
      </c>
      <c r="R131" s="58" t="str" cm="1">
        <f t="array" aca="1" ref="R131" ca="1">INDIRECT(ADDRESS((ROW(131:131)-3),IF(MOD(COLUMN(R:R)-11-$K131,32)=0,32,MOD(COLUMN(R:R)-11-$K131,32))+11))</f>
        <v>1</v>
      </c>
      <c r="S131" s="58" t="str" cm="1">
        <f t="array" aca="1" ref="S131" ca="1">INDIRECT(ADDRESS((ROW(131:131)-3),IF(MOD(COLUMN(S:S)-11-$K131,32)=0,32,MOD(COLUMN(S:S)-11-$K131,32))+11))</f>
        <v>1</v>
      </c>
      <c r="T131" s="59" t="str" cm="1">
        <f t="array" aca="1" ref="T131" ca="1">INDIRECT(ADDRESS((ROW(131:131)-3),IF(MOD(COLUMN(T:T)-11-$K131,32)=0,32,MOD(COLUMN(T:T)-11-$K131,32))+11))</f>
        <v>1</v>
      </c>
      <c r="U131" s="59" t="str" cm="1">
        <f t="array" aca="1" ref="U131" ca="1">INDIRECT(ADDRESS((ROW(131:131)-3),IF(MOD(COLUMN(U:U)-11-$K131,32)=0,32,MOD(COLUMN(U:U)-11-$K131,32))+11))</f>
        <v>1</v>
      </c>
      <c r="V131" s="59" t="str" cm="1">
        <f t="array" aca="1" ref="V131" ca="1">INDIRECT(ADDRESS((ROW(131:131)-3),IF(MOD(COLUMN(V:V)-11-$K131,32)=0,32,MOD(COLUMN(V:V)-11-$K131,32))+11))</f>
        <v>0</v>
      </c>
      <c r="W131" s="59" t="str" cm="1">
        <f t="array" aca="1" ref="W131" ca="1">INDIRECT(ADDRESS((ROW(131:131)-3),IF(MOD(COLUMN(W:W)-11-$K131,32)=0,32,MOD(COLUMN(W:W)-11-$K131,32))+11))</f>
        <v>1</v>
      </c>
      <c r="X131" s="60" t="str" cm="1">
        <f t="array" aca="1" ref="X131" ca="1">INDIRECT(ADDRESS((ROW(131:131)-3),IF(MOD(COLUMN(X:X)-11-$K131,32)=0,32,MOD(COLUMN(X:X)-11-$K131,32))+11))</f>
        <v>1</v>
      </c>
      <c r="Y131" s="60" t="str" cm="1">
        <f t="array" aca="1" ref="Y131" ca="1">INDIRECT(ADDRESS((ROW(131:131)-3),IF(MOD(COLUMN(Y:Y)-11-$K131,32)=0,32,MOD(COLUMN(Y:Y)-11-$K131,32))+11))</f>
        <v>0</v>
      </c>
      <c r="Z131" s="60" t="str" cm="1">
        <f t="array" aca="1" ref="Z131" ca="1">INDIRECT(ADDRESS((ROW(131:131)-3),IF(MOD(COLUMN(Z:Z)-11-$K131,32)=0,32,MOD(COLUMN(Z:Z)-11-$K131,32))+11))</f>
        <v>1</v>
      </c>
      <c r="AA131" s="60" t="str" cm="1">
        <f t="array" aca="1" ref="AA131" ca="1">INDIRECT(ADDRESS((ROW(131:131)-3),IF(MOD(COLUMN(AA:AA)-11-$K131,32)=0,32,MOD(COLUMN(AA:AA)-11-$K131,32))+11))</f>
        <v>0</v>
      </c>
      <c r="AB131" s="57" t="str" cm="1">
        <f t="array" aca="1" ref="AB131" ca="1">INDIRECT(ADDRESS((ROW(131:131)-3),IF(MOD(COLUMN(AB:AB)-11-$K131,32)=0,32,MOD(COLUMN(AB:AB)-11-$K131,32))+11))</f>
        <v>0</v>
      </c>
      <c r="AC131" s="57" t="str" cm="1">
        <f t="array" aca="1" ref="AC131" ca="1">INDIRECT(ADDRESS((ROW(131:131)-3),IF(MOD(COLUMN(AC:AC)-11-$K131,32)=0,32,MOD(COLUMN(AC:AC)-11-$K131,32))+11))</f>
        <v>0</v>
      </c>
      <c r="AD131" s="57" t="str" cm="1">
        <f t="array" aca="1" ref="AD131" ca="1">INDIRECT(ADDRESS((ROW(131:131)-3),IF(MOD(COLUMN(AD:AD)-11-$K131,32)=0,32,MOD(COLUMN(AD:AD)-11-$K131,32))+11))</f>
        <v>0</v>
      </c>
      <c r="AE131" s="57" t="str" cm="1">
        <f t="array" aca="1" ref="AE131" ca="1">INDIRECT(ADDRESS((ROW(131:131)-3),IF(MOD(COLUMN(AE:AE)-11-$K131,32)=0,32,MOD(COLUMN(AE:AE)-11-$K131,32))+11))</f>
        <v>0</v>
      </c>
      <c r="AF131" s="58" t="str" cm="1">
        <f t="array" aca="1" ref="AF131" ca="1">INDIRECT(ADDRESS((ROW(131:131)-3),IF(MOD(COLUMN(AF:AF)-11-$K131,32)=0,32,MOD(COLUMN(AF:AF)-11-$K131,32))+11))</f>
        <v>0</v>
      </c>
      <c r="AG131" s="58" t="str" cm="1">
        <f t="array" aca="1" ref="AG131" ca="1">INDIRECT(ADDRESS((ROW(131:131)-3),IF(MOD(COLUMN(AG:AG)-11-$K131,32)=0,32,MOD(COLUMN(AG:AG)-11-$K131,32))+11))</f>
        <v>0</v>
      </c>
      <c r="AH131" s="58" t="str" cm="1">
        <f t="array" aca="1" ref="AH131" ca="1">INDIRECT(ADDRESS((ROW(131:131)-3),IF(MOD(COLUMN(AH:AH)-11-$K131,32)=0,32,MOD(COLUMN(AH:AH)-11-$K131,32))+11))</f>
        <v>0</v>
      </c>
      <c r="AI131" s="58" t="str" cm="1">
        <f t="array" aca="1" ref="AI131" ca="1">INDIRECT(ADDRESS((ROW(131:131)-3),IF(MOD(COLUMN(AI:AI)-11-$K131,32)=0,32,MOD(COLUMN(AI:AI)-11-$K131,32))+11))</f>
        <v>1</v>
      </c>
      <c r="AJ131" s="59" t="str" cm="1">
        <f t="array" aca="1" ref="AJ131" ca="1">INDIRECT(ADDRESS((ROW(131:131)-3),IF(MOD(COLUMN(AJ:AJ)-11-$K131,32)=0,32,MOD(COLUMN(AJ:AJ)-11-$K131,32))+11))</f>
        <v>1</v>
      </c>
      <c r="AK131" s="59" t="str" cm="1">
        <f t="array" aca="1" ref="AK131" ca="1">INDIRECT(ADDRESS((ROW(131:131)-3),IF(MOD(COLUMN(AK:AK)-11-$K131,32)=0,32,MOD(COLUMN(AK:AK)-11-$K131,32))+11))</f>
        <v>1</v>
      </c>
      <c r="AL131" s="59" t="str" cm="1">
        <f t="array" aca="1" ref="AL131" ca="1">INDIRECT(ADDRESS((ROW(131:131)-3),IF(MOD(COLUMN(AL:AL)-11-$K131,32)=0,32,MOD(COLUMN(AL:AL)-11-$K131,32))+11))</f>
        <v>0</v>
      </c>
      <c r="AM131" s="59" t="str" cm="1">
        <f t="array" aca="1" ref="AM131" ca="1">INDIRECT(ADDRESS((ROW(131:131)-3),IF(MOD(COLUMN(AM:AM)-11-$K131,32)=0,32,MOD(COLUMN(AM:AM)-11-$K131,32))+11))</f>
        <v>0</v>
      </c>
      <c r="AN131" s="60" t="str" cm="1">
        <f t="array" aca="1" ref="AN131" ca="1">INDIRECT(ADDRESS((ROW(131:131)-3),IF(MOD(COLUMN(AN:AN)-11-$K131,32)=0,32,MOD(COLUMN(AN:AN)-11-$K131,32))+11))</f>
        <v>1</v>
      </c>
      <c r="AO131" s="60" t="str" cm="1">
        <f t="array" aca="1" ref="AO131" ca="1">INDIRECT(ADDRESS((ROW(131:131)-3),IF(MOD(COLUMN(AO:AO)-11-$K131,32)=0,32,MOD(COLUMN(AO:AO)-11-$K131,32))+11))</f>
        <v>1</v>
      </c>
      <c r="AP131" s="60" t="str" cm="1">
        <f t="array" aca="1" ref="AP131" ca="1">INDIRECT(ADDRESS((ROW(131:131)-3),IF(MOD(COLUMN(AP:AP)-11-$K131,32)=0,32,MOD(COLUMN(AP:AP)-11-$K131,32))+11))</f>
        <v>1</v>
      </c>
      <c r="AQ131" s="60" t="str" cm="1">
        <f t="array" aca="1" ref="AQ131" ca="1">INDIRECT(ADDRESS((ROW(131:131)-3),IF(MOD(COLUMN(AQ:AQ)-11-$K131,32)=0,32,MOD(COLUMN(AQ:AQ)-11-$K131,32))+11))</f>
        <v>1</v>
      </c>
      <c r="AR131" s="49" t="str">
        <f t="shared" ca="1" si="262"/>
        <v>10000111</v>
      </c>
      <c r="AS131" s="49" t="str">
        <f t="shared" ca="1" si="263"/>
        <v>11011010</v>
      </c>
      <c r="AT131" s="48" t="str">
        <f t="shared" ca="1" si="264"/>
        <v>00000001</v>
      </c>
      <c r="AU131" s="48" t="str">
        <f t="shared" ca="1" si="265"/>
        <v>11001111</v>
      </c>
      <c r="AV131" s="48">
        <f t="shared" ca="1" si="266"/>
        <v>135</v>
      </c>
      <c r="AW131" s="48">
        <f t="shared" ca="1" si="267"/>
        <v>218</v>
      </c>
      <c r="AX131" s="48">
        <f t="shared" ca="1" si="268"/>
        <v>1</v>
      </c>
      <c r="AY131" s="48">
        <f t="shared" ca="1" si="269"/>
        <v>207</v>
      </c>
      <c r="AZ131" s="50">
        <f t="shared" ca="1" si="270"/>
        <v>2279211471</v>
      </c>
    </row>
    <row r="132" spans="1:52" ht="15" thickBot="1" x14ac:dyDescent="0.4"/>
    <row r="133" spans="1:52" x14ac:dyDescent="0.35">
      <c r="I133" s="31"/>
      <c r="J133" s="51" t="s">
        <v>216</v>
      </c>
      <c r="K133" s="52"/>
      <c r="L133" s="34" t="str">
        <f ca="1">MID(HEX2BIN(MID($E128,1,1),4),1,1)</f>
        <v>0</v>
      </c>
      <c r="M133" s="34" t="str">
        <f ca="1">MID(HEX2BIN(MID($E128,1,1),4),2,1)</f>
        <v>0</v>
      </c>
      <c r="N133" s="34" t="str">
        <f ca="1">MID(HEX2BIN(MID($E128,1,1),4),3,1)</f>
        <v>0</v>
      </c>
      <c r="O133" s="34" t="str">
        <f ca="1">MID(HEX2BIN(MID($E128,1,1),4),4,1)</f>
        <v>0</v>
      </c>
      <c r="P133" s="35" t="str">
        <f ca="1">MID(HEX2BIN(MID($E128,2,1),4),1,1)</f>
        <v>1</v>
      </c>
      <c r="Q133" s="35" t="str">
        <f ca="1">MID(HEX2BIN(MID($E128,2,1),4),2,1)</f>
        <v>1</v>
      </c>
      <c r="R133" s="35" t="str">
        <f ca="1">MID(HEX2BIN(MID($E128,2,1),4),3,1)</f>
        <v>0</v>
      </c>
      <c r="S133" s="35" t="str">
        <f ca="1">MID(HEX2BIN(MID($E128,2,1),4),4,1)</f>
        <v>1</v>
      </c>
      <c r="T133" s="36" t="str">
        <f ca="1">MID(HEX2BIN(MID($E128,3,1),4),1,1)</f>
        <v>1</v>
      </c>
      <c r="U133" s="36" t="str">
        <f ca="1">MID(HEX2BIN(MID($E128,3,1),4),2,1)</f>
        <v>1</v>
      </c>
      <c r="V133" s="36" t="str">
        <f ca="1">MID(HEX2BIN(MID($E128,3,1),4),3,1)</f>
        <v>0</v>
      </c>
      <c r="W133" s="36" t="str">
        <f ca="1">MID(HEX2BIN(MID($E128,3,1),4),4,1)</f>
        <v>1</v>
      </c>
      <c r="X133" s="37" t="str">
        <f ca="1">MID(HEX2BIN(MID($E128,4,1),4),1,1)</f>
        <v>1</v>
      </c>
      <c r="Y133" s="37" t="str">
        <f ca="1">MID(HEX2BIN(MID($E128,4,1),4),2,1)</f>
        <v>0</v>
      </c>
      <c r="Z133" s="37" t="str">
        <f ca="1">MID(HEX2BIN(MID($E128,4,1),4),3,1)</f>
        <v>0</v>
      </c>
      <c r="AA133" s="37" t="str">
        <f ca="1">MID(HEX2BIN(MID($E128,4,1),4),4,1)</f>
        <v>1</v>
      </c>
      <c r="AB133" s="34" t="str">
        <f ca="1">MID(HEX2BIN(MID($E128,5,1),4),1,1)</f>
        <v>0</v>
      </c>
      <c r="AC133" s="34" t="str">
        <f ca="1">MID(HEX2BIN(MID($E128,5,1),4),2,1)</f>
        <v>1</v>
      </c>
      <c r="AD133" s="34" t="str">
        <f ca="1">MID(HEX2BIN(MID($E128,5,1),4),3,1)</f>
        <v>0</v>
      </c>
      <c r="AE133" s="34" t="str">
        <f ca="1">MID(HEX2BIN(MID($E128,5,1),4),4,1)</f>
        <v>0</v>
      </c>
      <c r="AF133" s="35" t="str">
        <f ca="1">MID(HEX2BIN(MID($E128,6,1),4),1,1)</f>
        <v>0</v>
      </c>
      <c r="AG133" s="35" t="str">
        <f ca="1">MID(HEX2BIN(MID($E128,6,1),4),2,1)</f>
        <v>0</v>
      </c>
      <c r="AH133" s="35" t="str">
        <f ca="1">MID(HEX2BIN(MID($E128,6,1),4),3,1)</f>
        <v>0</v>
      </c>
      <c r="AI133" s="35" t="str">
        <f ca="1">MID(HEX2BIN(MID($E128,6,1),4),4,1)</f>
        <v>1</v>
      </c>
      <c r="AJ133" s="36" t="str">
        <f ca="1">MID(HEX2BIN(MID($E128,7,1),4),1,1)</f>
        <v>0</v>
      </c>
      <c r="AK133" s="36" t="str">
        <f ca="1">MID(HEX2BIN(MID($E128,7,1),4),2,1)</f>
        <v>0</v>
      </c>
      <c r="AL133" s="36" t="str">
        <f ca="1">MID(HEX2BIN(MID($E128,7,1),4),3,1)</f>
        <v>0</v>
      </c>
      <c r="AM133" s="36" t="str">
        <f ca="1">MID(HEX2BIN(MID($E128,7,1),4),4,1)</f>
        <v>0</v>
      </c>
      <c r="AN133" s="37" t="str">
        <f ca="1">MID(HEX2BIN(MID($E128,8,1),4),1,1)</f>
        <v>1</v>
      </c>
      <c r="AO133" s="37" t="str">
        <f ca="1">MID(HEX2BIN(MID($E128,8,1),4),2,1)</f>
        <v>0</v>
      </c>
      <c r="AP133" s="37" t="str">
        <f ca="1">MID(HEX2BIN(MID($E128,8,1),4),3,1)</f>
        <v>1</v>
      </c>
      <c r="AQ133" s="37" t="str">
        <f ca="1">MID(HEX2BIN(MID($E128,8,1),4),4,1)</f>
        <v>1</v>
      </c>
      <c r="AR133" s="33" t="str">
        <f t="shared" ref="AR133:AR136" ca="1" si="271">_xlfn.CONCAT(L133,M133,N133,O133,P133,Q133,R133,S133)</f>
        <v>00001101</v>
      </c>
      <c r="AS133" s="33" t="str">
        <f t="shared" ref="AS133:AS136" ca="1" si="272">_xlfn.CONCAT(T133,U133,V133,W133,X133,Y133,Z133,AA133)</f>
        <v>11011001</v>
      </c>
      <c r="AT133" s="32" t="str">
        <f t="shared" ref="AT133:AT136" ca="1" si="273">_xlfn.CONCAT(AB133,AC133,AD133,AE133,AF133,AG133,AH133,AI133)</f>
        <v>01000001</v>
      </c>
      <c r="AU133" s="32" t="str">
        <f t="shared" ref="AU133:AU136" ca="1" si="274">_xlfn.CONCAT(AJ133,AK133,AL133,AM133,AN133,AO133,AP133,AQ133)</f>
        <v>00001011</v>
      </c>
      <c r="AV133" s="32">
        <f t="shared" ref="AV133:AV136" ca="1" si="275">BIN2DEC(AR133)</f>
        <v>13</v>
      </c>
      <c r="AW133" s="32">
        <f t="shared" ref="AW133:AW136" ca="1" si="276">BIN2DEC(AS133)</f>
        <v>217</v>
      </c>
      <c r="AX133" s="32">
        <f t="shared" ref="AX133:AX136" ca="1" si="277">BIN2DEC(AT133)</f>
        <v>65</v>
      </c>
      <c r="AY133" s="32">
        <f t="shared" ref="AY133:AY136" ca="1" si="278">BIN2DEC(AU133)</f>
        <v>11</v>
      </c>
      <c r="AZ133" s="38">
        <f t="shared" ref="AZ133:AZ136" ca="1" si="279">(AV133*2^24)+(AW133*2^16)+(AX133*2^8)+AY133</f>
        <v>232341771</v>
      </c>
    </row>
    <row r="134" spans="1:52" ht="15" thickBot="1" x14ac:dyDescent="0.4">
      <c r="A134" t="s">
        <v>227</v>
      </c>
      <c r="I134" s="39"/>
      <c r="J134" s="40" t="s">
        <v>215</v>
      </c>
      <c r="K134" s="53">
        <v>6</v>
      </c>
      <c r="L134" s="42" t="str" cm="1">
        <f t="array" aca="1" ref="L134" ca="1">INDIRECT(ADDRESS((ROW(134:134)-1),IF(MOD(COLUMN(L:L)-11-$K134,32)=0,32,MOD(COLUMN(L:L)-11-$K134,32))+11))</f>
        <v>0</v>
      </c>
      <c r="M134" s="42" t="str" cm="1">
        <f t="array" aca="1" ref="M134" ca="1">INDIRECT(ADDRESS((ROW(134:134)-1),IF(MOD(COLUMN(M:M)-11-$K134,32)=0,32,MOD(COLUMN(M:M)-11-$K134,32))+11))</f>
        <v>0</v>
      </c>
      <c r="N134" s="42" t="str" cm="1">
        <f t="array" aca="1" ref="N134" ca="1">INDIRECT(ADDRESS((ROW(134:134)-1),IF(MOD(COLUMN(N:N)-11-$K134,32)=0,32,MOD(COLUMN(N:N)-11-$K134,32))+11))</f>
        <v>1</v>
      </c>
      <c r="O134" s="42" t="str" cm="1">
        <f t="array" aca="1" ref="O134" ca="1">INDIRECT(ADDRESS((ROW(134:134)-1),IF(MOD(COLUMN(O:O)-11-$K134,32)=0,32,MOD(COLUMN(O:O)-11-$K134,32))+11))</f>
        <v>0</v>
      </c>
      <c r="P134" s="43" t="str" cm="1">
        <f t="array" aca="1" ref="P134" ca="1">INDIRECT(ADDRESS((ROW(134:134)-1),IF(MOD(COLUMN(P:P)-11-$K134,32)=0,32,MOD(COLUMN(P:P)-11-$K134,32))+11))</f>
        <v>1</v>
      </c>
      <c r="Q134" s="43" t="str" cm="1">
        <f t="array" aca="1" ref="Q134" ca="1">INDIRECT(ADDRESS((ROW(134:134)-1),IF(MOD(COLUMN(Q:Q)-11-$K134,32)=0,32,MOD(COLUMN(Q:Q)-11-$K134,32))+11))</f>
        <v>1</v>
      </c>
      <c r="R134" s="43" t="str" cm="1">
        <f t="array" aca="1" ref="R134" ca="1">INDIRECT(ADDRESS((ROW(134:134)-1),IF(MOD(COLUMN(R:R)-11-$K134,32)=0,32,MOD(COLUMN(R:R)-11-$K134,32))+11))</f>
        <v>0</v>
      </c>
      <c r="S134" s="43" t="str" cm="1">
        <f t="array" aca="1" ref="S134" ca="1">INDIRECT(ADDRESS((ROW(134:134)-1),IF(MOD(COLUMN(S:S)-11-$K134,32)=0,32,MOD(COLUMN(S:S)-11-$K134,32))+11))</f>
        <v>0</v>
      </c>
      <c r="T134" s="44" t="str" cm="1">
        <f t="array" aca="1" ref="T134" ca="1">INDIRECT(ADDRESS((ROW(134:134)-1),IF(MOD(COLUMN(T:T)-11-$K134,32)=0,32,MOD(COLUMN(T:T)-11-$K134,32))+11))</f>
        <v>0</v>
      </c>
      <c r="U134" s="44" t="str" cm="1">
        <f t="array" aca="1" ref="U134" ca="1">INDIRECT(ADDRESS((ROW(134:134)-1),IF(MOD(COLUMN(U:U)-11-$K134,32)=0,32,MOD(COLUMN(U:U)-11-$K134,32))+11))</f>
        <v>0</v>
      </c>
      <c r="V134" s="44" t="str" cm="1">
        <f t="array" aca="1" ref="V134" ca="1">INDIRECT(ADDRESS((ROW(134:134)-1),IF(MOD(COLUMN(V:V)-11-$K134,32)=0,32,MOD(COLUMN(V:V)-11-$K134,32))+11))</f>
        <v>1</v>
      </c>
      <c r="W134" s="44" t="str" cm="1">
        <f t="array" aca="1" ref="W134" ca="1">INDIRECT(ADDRESS((ROW(134:134)-1),IF(MOD(COLUMN(W:W)-11-$K134,32)=0,32,MOD(COLUMN(W:W)-11-$K134,32))+11))</f>
        <v>1</v>
      </c>
      <c r="X134" s="45" t="str" cm="1">
        <f t="array" aca="1" ref="X134" ca="1">INDIRECT(ADDRESS((ROW(134:134)-1),IF(MOD(COLUMN(X:X)-11-$K134,32)=0,32,MOD(COLUMN(X:X)-11-$K134,32))+11))</f>
        <v>0</v>
      </c>
      <c r="Y134" s="45" t="str" cm="1">
        <f t="array" aca="1" ref="Y134" ca="1">INDIRECT(ADDRESS((ROW(134:134)-1),IF(MOD(COLUMN(Y:Y)-11-$K134,32)=0,32,MOD(COLUMN(Y:Y)-11-$K134,32))+11))</f>
        <v>1</v>
      </c>
      <c r="Z134" s="45" t="str" cm="1">
        <f t="array" aca="1" ref="Z134" ca="1">INDIRECT(ADDRESS((ROW(134:134)-1),IF(MOD(COLUMN(Z:Z)-11-$K134,32)=0,32,MOD(COLUMN(Z:Z)-11-$K134,32))+11))</f>
        <v>1</v>
      </c>
      <c r="AA134" s="45" t="str" cm="1">
        <f t="array" aca="1" ref="AA134" ca="1">INDIRECT(ADDRESS((ROW(134:134)-1),IF(MOD(COLUMN(AA:AA)-11-$K134,32)=0,32,MOD(COLUMN(AA:AA)-11-$K134,32))+11))</f>
        <v>1</v>
      </c>
      <c r="AB134" s="42" t="str" cm="1">
        <f t="array" aca="1" ref="AB134" ca="1">INDIRECT(ADDRESS((ROW(134:134)-1),IF(MOD(COLUMN(AB:AB)-11-$K134,32)=0,32,MOD(COLUMN(AB:AB)-11-$K134,32))+11))</f>
        <v>0</v>
      </c>
      <c r="AC134" s="42" t="str" cm="1">
        <f t="array" aca="1" ref="AC134" ca="1">INDIRECT(ADDRESS((ROW(134:134)-1),IF(MOD(COLUMN(AC:AC)-11-$K134,32)=0,32,MOD(COLUMN(AC:AC)-11-$K134,32))+11))</f>
        <v>1</v>
      </c>
      <c r="AD134" s="42" t="str" cm="1">
        <f t="array" aca="1" ref="AD134" ca="1">INDIRECT(ADDRESS((ROW(134:134)-1),IF(MOD(COLUMN(AD:AD)-11-$K134,32)=0,32,MOD(COLUMN(AD:AD)-11-$K134,32))+11))</f>
        <v>1</v>
      </c>
      <c r="AE134" s="42" t="str" cm="1">
        <f t="array" aca="1" ref="AE134" ca="1">INDIRECT(ADDRESS((ROW(134:134)-1),IF(MOD(COLUMN(AE:AE)-11-$K134,32)=0,32,MOD(COLUMN(AE:AE)-11-$K134,32))+11))</f>
        <v>0</v>
      </c>
      <c r="AF134" s="43" t="str" cm="1">
        <f t="array" aca="1" ref="AF134" ca="1">INDIRECT(ADDRESS((ROW(134:134)-1),IF(MOD(COLUMN(AF:AF)-11-$K134,32)=0,32,MOD(COLUMN(AF:AF)-11-$K134,32))+11))</f>
        <v>0</v>
      </c>
      <c r="AG134" s="43" t="str" cm="1">
        <f t="array" aca="1" ref="AG134" ca="1">INDIRECT(ADDRESS((ROW(134:134)-1),IF(MOD(COLUMN(AG:AG)-11-$K134,32)=0,32,MOD(COLUMN(AG:AG)-11-$K134,32))+11))</f>
        <v>1</v>
      </c>
      <c r="AH134" s="43" t="str" cm="1">
        <f t="array" aca="1" ref="AH134" ca="1">INDIRECT(ADDRESS((ROW(134:134)-1),IF(MOD(COLUMN(AH:AH)-11-$K134,32)=0,32,MOD(COLUMN(AH:AH)-11-$K134,32))+11))</f>
        <v>0</v>
      </c>
      <c r="AI134" s="43" t="str" cm="1">
        <f t="array" aca="1" ref="AI134" ca="1">INDIRECT(ADDRESS((ROW(134:134)-1),IF(MOD(COLUMN(AI:AI)-11-$K134,32)=0,32,MOD(COLUMN(AI:AI)-11-$K134,32))+11))</f>
        <v>1</v>
      </c>
      <c r="AJ134" s="44" t="str" cm="1">
        <f t="array" aca="1" ref="AJ134" ca="1">INDIRECT(ADDRESS((ROW(134:134)-1),IF(MOD(COLUMN(AJ:AJ)-11-$K134,32)=0,32,MOD(COLUMN(AJ:AJ)-11-$K134,32))+11))</f>
        <v>0</v>
      </c>
      <c r="AK134" s="44" t="str" cm="1">
        <f t="array" aca="1" ref="AK134" ca="1">INDIRECT(ADDRESS((ROW(134:134)-1),IF(MOD(COLUMN(AK:AK)-11-$K134,32)=0,32,MOD(COLUMN(AK:AK)-11-$K134,32))+11))</f>
        <v>0</v>
      </c>
      <c r="AL134" s="44" t="str" cm="1">
        <f t="array" aca="1" ref="AL134" ca="1">INDIRECT(ADDRESS((ROW(134:134)-1),IF(MOD(COLUMN(AL:AL)-11-$K134,32)=0,32,MOD(COLUMN(AL:AL)-11-$K134,32))+11))</f>
        <v>0</v>
      </c>
      <c r="AM134" s="44" t="str" cm="1">
        <f t="array" aca="1" ref="AM134" ca="1">INDIRECT(ADDRESS((ROW(134:134)-1),IF(MOD(COLUMN(AM:AM)-11-$K134,32)=0,32,MOD(COLUMN(AM:AM)-11-$K134,32))+11))</f>
        <v>0</v>
      </c>
      <c r="AN134" s="45" t="str" cm="1">
        <f t="array" aca="1" ref="AN134" ca="1">INDIRECT(ADDRESS((ROW(134:134)-1),IF(MOD(COLUMN(AN:AN)-11-$K134,32)=0,32,MOD(COLUMN(AN:AN)-11-$K134,32))+11))</f>
        <v>0</v>
      </c>
      <c r="AO134" s="45" t="str" cm="1">
        <f t="array" aca="1" ref="AO134" ca="1">INDIRECT(ADDRESS((ROW(134:134)-1),IF(MOD(COLUMN(AO:AO)-11-$K134,32)=0,32,MOD(COLUMN(AO:AO)-11-$K134,32))+11))</f>
        <v>1</v>
      </c>
      <c r="AP134" s="45" t="str" cm="1">
        <f t="array" aca="1" ref="AP134" ca="1">INDIRECT(ADDRESS((ROW(134:134)-1),IF(MOD(COLUMN(AP:AP)-11-$K134,32)=0,32,MOD(COLUMN(AP:AP)-11-$K134,32))+11))</f>
        <v>0</v>
      </c>
      <c r="AQ134" s="45" t="str" cm="1">
        <f t="array" aca="1" ref="AQ134" ca="1">INDIRECT(ADDRESS((ROW(134:134)-1),IF(MOD(COLUMN(AQ:AQ)-11-$K134,32)=0,32,MOD(COLUMN(AQ:AQ)-11-$K134,32))+11))</f>
        <v>0</v>
      </c>
      <c r="AR134" s="41" t="str">
        <f t="shared" ca="1" si="271"/>
        <v>00101100</v>
      </c>
      <c r="AS134" s="41" t="str">
        <f t="shared" ca="1" si="272"/>
        <v>00110111</v>
      </c>
      <c r="AT134" s="40" t="str">
        <f t="shared" ca="1" si="273"/>
        <v>01100101</v>
      </c>
      <c r="AU134" s="40" t="str">
        <f t="shared" ca="1" si="274"/>
        <v>00000100</v>
      </c>
      <c r="AV134" s="40">
        <f t="shared" ca="1" si="275"/>
        <v>44</v>
      </c>
      <c r="AW134" s="40">
        <f t="shared" ca="1" si="276"/>
        <v>55</v>
      </c>
      <c r="AX134" s="40">
        <f t="shared" ca="1" si="277"/>
        <v>101</v>
      </c>
      <c r="AY134" s="40">
        <f t="shared" ca="1" si="278"/>
        <v>4</v>
      </c>
      <c r="AZ134" s="46">
        <f t="shared" ca="1" si="279"/>
        <v>741827844</v>
      </c>
    </row>
    <row r="135" spans="1:52" ht="15" thickBot="1" x14ac:dyDescent="0.4">
      <c r="A135" t="s">
        <v>228</v>
      </c>
      <c r="B135">
        <f ca="1">I131</f>
        <v>790750048</v>
      </c>
      <c r="C135">
        <f ca="1">I145</f>
        <v>1820926632</v>
      </c>
      <c r="G135" s="54">
        <f ca="1">B135+C135</f>
        <v>2611676680</v>
      </c>
      <c r="I135" s="39"/>
      <c r="J135" s="40" t="s">
        <v>215</v>
      </c>
      <c r="K135" s="53">
        <v>11</v>
      </c>
      <c r="L135" s="42" t="str" cm="1">
        <f t="array" aca="1" ref="L135" ca="1">INDIRECT(ADDRESS((ROW(135:135)-2),IF(MOD(COLUMN(L:L)-11-$K135,32)=0,32,MOD(COLUMN(L:L)-11-$K135,32))+11))</f>
        <v>0</v>
      </c>
      <c r="M135" s="42" t="str" cm="1">
        <f t="array" aca="1" ref="M135" ca="1">INDIRECT(ADDRESS((ROW(135:135)-2),IF(MOD(COLUMN(M:M)-11-$K135,32)=0,32,MOD(COLUMN(M:M)-11-$K135,32))+11))</f>
        <v>0</v>
      </c>
      <c r="N135" s="42" t="str" cm="1">
        <f t="array" aca="1" ref="N135" ca="1">INDIRECT(ADDRESS((ROW(135:135)-2),IF(MOD(COLUMN(N:N)-11-$K135,32)=0,32,MOD(COLUMN(N:N)-11-$K135,32))+11))</f>
        <v>1</v>
      </c>
      <c r="O135" s="42" t="str" cm="1">
        <f t="array" aca="1" ref="O135" ca="1">INDIRECT(ADDRESS((ROW(135:135)-2),IF(MOD(COLUMN(O:O)-11-$K135,32)=0,32,MOD(COLUMN(O:O)-11-$K135,32))+11))</f>
        <v>0</v>
      </c>
      <c r="P135" s="43" t="str" cm="1">
        <f t="array" aca="1" ref="P135" ca="1">INDIRECT(ADDRESS((ROW(135:135)-2),IF(MOD(COLUMN(P:P)-11-$K135,32)=0,32,MOD(COLUMN(P:P)-11-$K135,32))+11))</f>
        <v>0</v>
      </c>
      <c r="Q135" s="43" t="str" cm="1">
        <f t="array" aca="1" ref="Q135" ca="1">INDIRECT(ADDRESS((ROW(135:135)-2),IF(MOD(COLUMN(Q:Q)-11-$K135,32)=0,32,MOD(COLUMN(Q:Q)-11-$K135,32))+11))</f>
        <v>0</v>
      </c>
      <c r="R135" s="43" t="str" cm="1">
        <f t="array" aca="1" ref="R135" ca="1">INDIRECT(ADDRESS((ROW(135:135)-2),IF(MOD(COLUMN(R:R)-11-$K135,32)=0,32,MOD(COLUMN(R:R)-11-$K135,32))+11))</f>
        <v>0</v>
      </c>
      <c r="S135" s="43" t="str" cm="1">
        <f t="array" aca="1" ref="S135" ca="1">INDIRECT(ADDRESS((ROW(135:135)-2),IF(MOD(COLUMN(S:S)-11-$K135,32)=0,32,MOD(COLUMN(S:S)-11-$K135,32))+11))</f>
        <v>1</v>
      </c>
      <c r="T135" s="44" t="str" cm="1">
        <f t="array" aca="1" ref="T135" ca="1">INDIRECT(ADDRESS((ROW(135:135)-2),IF(MOD(COLUMN(T:T)-11-$K135,32)=0,32,MOD(COLUMN(T:T)-11-$K135,32))+11))</f>
        <v>0</v>
      </c>
      <c r="U135" s="44" t="str" cm="1">
        <f t="array" aca="1" ref="U135" ca="1">INDIRECT(ADDRESS((ROW(135:135)-2),IF(MOD(COLUMN(U:U)-11-$K135,32)=0,32,MOD(COLUMN(U:U)-11-$K135,32))+11))</f>
        <v>1</v>
      </c>
      <c r="V135" s="44" t="str" cm="1">
        <f t="array" aca="1" ref="V135" ca="1">INDIRECT(ADDRESS((ROW(135:135)-2),IF(MOD(COLUMN(V:V)-11-$K135,32)=0,32,MOD(COLUMN(V:V)-11-$K135,32))+11))</f>
        <v>1</v>
      </c>
      <c r="W135" s="44" t="str" cm="1">
        <f t="array" aca="1" ref="W135" ca="1">INDIRECT(ADDRESS((ROW(135:135)-2),IF(MOD(COLUMN(W:W)-11-$K135,32)=0,32,MOD(COLUMN(W:W)-11-$K135,32))+11))</f>
        <v>0</v>
      </c>
      <c r="X135" s="45" t="str" cm="1">
        <f t="array" aca="1" ref="X135" ca="1">INDIRECT(ADDRESS((ROW(135:135)-2),IF(MOD(COLUMN(X:X)-11-$K135,32)=0,32,MOD(COLUMN(X:X)-11-$K135,32))+11))</f>
        <v>0</v>
      </c>
      <c r="Y135" s="45" t="str" cm="1">
        <f t="array" aca="1" ref="Y135" ca="1">INDIRECT(ADDRESS((ROW(135:135)-2),IF(MOD(COLUMN(Y:Y)-11-$K135,32)=0,32,MOD(COLUMN(Y:Y)-11-$K135,32))+11))</f>
        <v>0</v>
      </c>
      <c r="Z135" s="45" t="str" cm="1">
        <f t="array" aca="1" ref="Z135" ca="1">INDIRECT(ADDRESS((ROW(135:135)-2),IF(MOD(COLUMN(Z:Z)-11-$K135,32)=0,32,MOD(COLUMN(Z:Z)-11-$K135,32))+11))</f>
        <v>0</v>
      </c>
      <c r="AA135" s="45" t="str" cm="1">
        <f t="array" aca="1" ref="AA135" ca="1">INDIRECT(ADDRESS((ROW(135:135)-2),IF(MOD(COLUMN(AA:AA)-11-$K135,32)=0,32,MOD(COLUMN(AA:AA)-11-$K135,32))+11))</f>
        <v>1</v>
      </c>
      <c r="AB135" s="42" t="str" cm="1">
        <f t="array" aca="1" ref="AB135" ca="1">INDIRECT(ADDRESS((ROW(135:135)-2),IF(MOD(COLUMN(AB:AB)-11-$K135,32)=0,32,MOD(COLUMN(AB:AB)-11-$K135,32))+11))</f>
        <v>1</v>
      </c>
      <c r="AC135" s="42" t="str" cm="1">
        <f t="array" aca="1" ref="AC135" ca="1">INDIRECT(ADDRESS((ROW(135:135)-2),IF(MOD(COLUMN(AC:AC)-11-$K135,32)=0,32,MOD(COLUMN(AC:AC)-11-$K135,32))+11))</f>
        <v>0</v>
      </c>
      <c r="AD135" s="42" t="str" cm="1">
        <f t="array" aca="1" ref="AD135" ca="1">INDIRECT(ADDRESS((ROW(135:135)-2),IF(MOD(COLUMN(AD:AD)-11-$K135,32)=0,32,MOD(COLUMN(AD:AD)-11-$K135,32))+11))</f>
        <v>1</v>
      </c>
      <c r="AE135" s="42" t="str" cm="1">
        <f t="array" aca="1" ref="AE135" ca="1">INDIRECT(ADDRESS((ROW(135:135)-2),IF(MOD(COLUMN(AE:AE)-11-$K135,32)=0,32,MOD(COLUMN(AE:AE)-11-$K135,32))+11))</f>
        <v>1</v>
      </c>
      <c r="AF135" s="43" t="str" cm="1">
        <f t="array" aca="1" ref="AF135" ca="1">INDIRECT(ADDRESS((ROW(135:135)-2),IF(MOD(COLUMN(AF:AF)-11-$K135,32)=0,32,MOD(COLUMN(AF:AF)-11-$K135,32))+11))</f>
        <v>1</v>
      </c>
      <c r="AG135" s="43" t="str" cm="1">
        <f t="array" aca="1" ref="AG135" ca="1">INDIRECT(ADDRESS((ROW(135:135)-2),IF(MOD(COLUMN(AG:AG)-11-$K135,32)=0,32,MOD(COLUMN(AG:AG)-11-$K135,32))+11))</f>
        <v>0</v>
      </c>
      <c r="AH135" s="43" t="str" cm="1">
        <f t="array" aca="1" ref="AH135" ca="1">INDIRECT(ADDRESS((ROW(135:135)-2),IF(MOD(COLUMN(AH:AH)-11-$K135,32)=0,32,MOD(COLUMN(AH:AH)-11-$K135,32))+11))</f>
        <v>1</v>
      </c>
      <c r="AI135" s="43" t="str" cm="1">
        <f t="array" aca="1" ref="AI135" ca="1">INDIRECT(ADDRESS((ROW(135:135)-2),IF(MOD(COLUMN(AI:AI)-11-$K135,32)=0,32,MOD(COLUMN(AI:AI)-11-$K135,32))+11))</f>
        <v>1</v>
      </c>
      <c r="AJ135" s="44" t="str" cm="1">
        <f t="array" aca="1" ref="AJ135" ca="1">INDIRECT(ADDRESS((ROW(135:135)-2),IF(MOD(COLUMN(AJ:AJ)-11-$K135,32)=0,32,MOD(COLUMN(AJ:AJ)-11-$K135,32))+11))</f>
        <v>0</v>
      </c>
      <c r="AK135" s="44" t="str" cm="1">
        <f t="array" aca="1" ref="AK135" ca="1">INDIRECT(ADDRESS((ROW(135:135)-2),IF(MOD(COLUMN(AK:AK)-11-$K135,32)=0,32,MOD(COLUMN(AK:AK)-11-$K135,32))+11))</f>
        <v>0</v>
      </c>
      <c r="AL135" s="44" t="str" cm="1">
        <f t="array" aca="1" ref="AL135" ca="1">INDIRECT(ADDRESS((ROW(135:135)-2),IF(MOD(COLUMN(AL:AL)-11-$K135,32)=0,32,MOD(COLUMN(AL:AL)-11-$K135,32))+11))</f>
        <v>1</v>
      </c>
      <c r="AM135" s="44" t="str" cm="1">
        <f t="array" aca="1" ref="AM135" ca="1">INDIRECT(ADDRESS((ROW(135:135)-2),IF(MOD(COLUMN(AM:AM)-11-$K135,32)=0,32,MOD(COLUMN(AM:AM)-11-$K135,32))+11))</f>
        <v>0</v>
      </c>
      <c r="AN135" s="45" t="str" cm="1">
        <f t="array" aca="1" ref="AN135" ca="1">INDIRECT(ADDRESS((ROW(135:135)-2),IF(MOD(COLUMN(AN:AN)-11-$K135,32)=0,32,MOD(COLUMN(AN:AN)-11-$K135,32))+11))</f>
        <v>1</v>
      </c>
      <c r="AO135" s="45" t="str" cm="1">
        <f t="array" aca="1" ref="AO135" ca="1">INDIRECT(ADDRESS((ROW(135:135)-2),IF(MOD(COLUMN(AO:AO)-11-$K135,32)=0,32,MOD(COLUMN(AO:AO)-11-$K135,32))+11))</f>
        <v>0</v>
      </c>
      <c r="AP135" s="45" t="str" cm="1">
        <f t="array" aca="1" ref="AP135" ca="1">INDIRECT(ADDRESS((ROW(135:135)-2),IF(MOD(COLUMN(AP:AP)-11-$K135,32)=0,32,MOD(COLUMN(AP:AP)-11-$K135,32))+11))</f>
        <v>0</v>
      </c>
      <c r="AQ135" s="45" t="str" cm="1">
        <f t="array" aca="1" ref="AQ135" ca="1">INDIRECT(ADDRESS((ROW(135:135)-2),IF(MOD(COLUMN(AQ:AQ)-11-$K135,32)=0,32,MOD(COLUMN(AQ:AQ)-11-$K135,32))+11))</f>
        <v>0</v>
      </c>
      <c r="AR135" s="41" t="str">
        <f t="shared" ca="1" si="271"/>
        <v>00100001</v>
      </c>
      <c r="AS135" s="41" t="str">
        <f t="shared" ca="1" si="272"/>
        <v>01100001</v>
      </c>
      <c r="AT135" s="40" t="str">
        <f t="shared" ca="1" si="273"/>
        <v>10111011</v>
      </c>
      <c r="AU135" s="40" t="str">
        <f t="shared" ca="1" si="274"/>
        <v>00101000</v>
      </c>
      <c r="AV135" s="40">
        <f t="shared" ca="1" si="275"/>
        <v>33</v>
      </c>
      <c r="AW135" s="40">
        <f t="shared" ca="1" si="276"/>
        <v>97</v>
      </c>
      <c r="AX135" s="40">
        <f t="shared" ca="1" si="277"/>
        <v>187</v>
      </c>
      <c r="AY135" s="40">
        <f t="shared" ca="1" si="278"/>
        <v>40</v>
      </c>
      <c r="AZ135" s="46">
        <f t="shared" ca="1" si="279"/>
        <v>560053032</v>
      </c>
    </row>
    <row r="136" spans="1:52" ht="15" thickBot="1" x14ac:dyDescent="0.4">
      <c r="I136" s="54">
        <f ca="1">_xlfn.BITXOR(_xlfn.BITXOR(AZ134,AZ135),AZ136)</f>
        <v>3791018922</v>
      </c>
      <c r="J136" s="48" t="s">
        <v>215</v>
      </c>
      <c r="K136" s="56">
        <v>25</v>
      </c>
      <c r="L136" s="57" t="str" cm="1">
        <f t="array" aca="1" ref="L136" ca="1">INDIRECT(ADDRESS((ROW(136:136)-3),IF(MOD(COLUMN(L:L)-11-$K136,32)=0,32,MOD(COLUMN(L:L)-11-$K136,32))+11))</f>
        <v>1</v>
      </c>
      <c r="M136" s="57" t="str" cm="1">
        <f t="array" aca="1" ref="M136" ca="1">INDIRECT(ADDRESS((ROW(136:136)-3),IF(MOD(COLUMN(M:M)-11-$K136,32)=0,32,MOD(COLUMN(M:M)-11-$K136,32))+11))</f>
        <v>1</v>
      </c>
      <c r="N136" s="57" t="str" cm="1">
        <f t="array" aca="1" ref="N136" ca="1">INDIRECT(ADDRESS((ROW(136:136)-3),IF(MOD(COLUMN(N:N)-11-$K136,32)=0,32,MOD(COLUMN(N:N)-11-$K136,32))+11))</f>
        <v>1</v>
      </c>
      <c r="O136" s="57" t="str" cm="1">
        <f t="array" aca="1" ref="O136" ca="1">INDIRECT(ADDRESS((ROW(136:136)-3),IF(MOD(COLUMN(O:O)-11-$K136,32)=0,32,MOD(COLUMN(O:O)-11-$K136,32))+11))</f>
        <v>0</v>
      </c>
      <c r="P136" s="58" t="str" cm="1">
        <f t="array" aca="1" ref="P136" ca="1">INDIRECT(ADDRESS((ROW(136:136)-3),IF(MOD(COLUMN(P:P)-11-$K136,32)=0,32,MOD(COLUMN(P:P)-11-$K136,32))+11))</f>
        <v>1</v>
      </c>
      <c r="Q136" s="58" t="str" cm="1">
        <f t="array" aca="1" ref="Q136" ca="1">INDIRECT(ADDRESS((ROW(136:136)-3),IF(MOD(COLUMN(Q:Q)-11-$K136,32)=0,32,MOD(COLUMN(Q:Q)-11-$K136,32))+11))</f>
        <v>1</v>
      </c>
      <c r="R136" s="58" t="str" cm="1">
        <f t="array" aca="1" ref="R136" ca="1">INDIRECT(ADDRESS((ROW(136:136)-3),IF(MOD(COLUMN(R:R)-11-$K136,32)=0,32,MOD(COLUMN(R:R)-11-$K136,32))+11))</f>
        <v>0</v>
      </c>
      <c r="S136" s="58" t="str" cm="1">
        <f t="array" aca="1" ref="S136" ca="1">INDIRECT(ADDRESS((ROW(136:136)-3),IF(MOD(COLUMN(S:S)-11-$K136,32)=0,32,MOD(COLUMN(S:S)-11-$K136,32))+11))</f>
        <v>0</v>
      </c>
      <c r="T136" s="59" t="str" cm="1">
        <f t="array" aca="1" ref="T136" ca="1">INDIRECT(ADDRESS((ROW(136:136)-3),IF(MOD(COLUMN(T:T)-11-$K136,32)=0,32,MOD(COLUMN(T:T)-11-$K136,32))+11))</f>
        <v>1</v>
      </c>
      <c r="U136" s="59" t="str" cm="1">
        <f t="array" aca="1" ref="U136" ca="1">INDIRECT(ADDRESS((ROW(136:136)-3),IF(MOD(COLUMN(U:U)-11-$K136,32)=0,32,MOD(COLUMN(U:U)-11-$K136,32))+11))</f>
        <v>0</v>
      </c>
      <c r="V136" s="59" t="str" cm="1">
        <f t="array" aca="1" ref="V136" ca="1">INDIRECT(ADDRESS((ROW(136:136)-3),IF(MOD(COLUMN(V:V)-11-$K136,32)=0,32,MOD(COLUMN(V:V)-11-$K136,32))+11))</f>
        <v>1</v>
      </c>
      <c r="W136" s="59" t="str" cm="1">
        <f t="array" aca="1" ref="W136" ca="1">INDIRECT(ADDRESS((ROW(136:136)-3),IF(MOD(COLUMN(W:W)-11-$K136,32)=0,32,MOD(COLUMN(W:W)-11-$K136,32))+11))</f>
        <v>0</v>
      </c>
      <c r="X136" s="60" t="str" cm="1">
        <f t="array" aca="1" ref="X136" ca="1">INDIRECT(ADDRESS((ROW(136:136)-3),IF(MOD(COLUMN(X:X)-11-$K136,32)=0,32,MOD(COLUMN(X:X)-11-$K136,32))+11))</f>
        <v>0</v>
      </c>
      <c r="Y136" s="60" t="str" cm="1">
        <f t="array" aca="1" ref="Y136" ca="1">INDIRECT(ADDRESS((ROW(136:136)-3),IF(MOD(COLUMN(Y:Y)-11-$K136,32)=0,32,MOD(COLUMN(Y:Y)-11-$K136,32))+11))</f>
        <v>0</v>
      </c>
      <c r="Z136" s="60" t="str" cm="1">
        <f t="array" aca="1" ref="Z136" ca="1">INDIRECT(ADDRESS((ROW(136:136)-3),IF(MOD(COLUMN(Z:Z)-11-$K136,32)=0,32,MOD(COLUMN(Z:Z)-11-$K136,32))+11))</f>
        <v>0</v>
      </c>
      <c r="AA136" s="60" t="str" cm="1">
        <f t="array" aca="1" ref="AA136" ca="1">INDIRECT(ADDRESS((ROW(136:136)-3),IF(MOD(COLUMN(AA:AA)-11-$K136,32)=0,32,MOD(COLUMN(AA:AA)-11-$K136,32))+11))</f>
        <v>0</v>
      </c>
      <c r="AB136" s="57" t="str" cm="1">
        <f t="array" aca="1" ref="AB136" ca="1">INDIRECT(ADDRESS((ROW(136:136)-3),IF(MOD(COLUMN(AB:AB)-11-$K136,32)=0,32,MOD(COLUMN(AB:AB)-11-$K136,32))+11))</f>
        <v>1</v>
      </c>
      <c r="AC136" s="57" t="str" cm="1">
        <f t="array" aca="1" ref="AC136" ca="1">INDIRECT(ADDRESS((ROW(136:136)-3),IF(MOD(COLUMN(AC:AC)-11-$K136,32)=0,32,MOD(COLUMN(AC:AC)-11-$K136,32))+11))</f>
        <v>0</v>
      </c>
      <c r="AD136" s="57" t="str" cm="1">
        <f t="array" aca="1" ref="AD136" ca="1">INDIRECT(ADDRESS((ROW(136:136)-3),IF(MOD(COLUMN(AD:AD)-11-$K136,32)=0,32,MOD(COLUMN(AD:AD)-11-$K136,32))+11))</f>
        <v>0</v>
      </c>
      <c r="AE136" s="57" t="str" cm="1">
        <f t="array" aca="1" ref="AE136" ca="1">INDIRECT(ADDRESS((ROW(136:136)-3),IF(MOD(COLUMN(AE:AE)-11-$K136,32)=0,32,MOD(COLUMN(AE:AE)-11-$K136,32))+11))</f>
        <v>0</v>
      </c>
      <c r="AF136" s="58" t="str" cm="1">
        <f t="array" aca="1" ref="AF136" ca="1">INDIRECT(ADDRESS((ROW(136:136)-3),IF(MOD(COLUMN(AF:AF)-11-$K136,32)=0,32,MOD(COLUMN(AF:AF)-11-$K136,32))+11))</f>
        <v>0</v>
      </c>
      <c r="AG136" s="58" t="str" cm="1">
        <f t="array" aca="1" ref="AG136" ca="1">INDIRECT(ADDRESS((ROW(136:136)-3),IF(MOD(COLUMN(AG:AG)-11-$K136,32)=0,32,MOD(COLUMN(AG:AG)-11-$K136,32))+11))</f>
        <v>1</v>
      </c>
      <c r="AH136" s="58" t="str" cm="1">
        <f t="array" aca="1" ref="AH136" ca="1">INDIRECT(ADDRESS((ROW(136:136)-3),IF(MOD(COLUMN(AH:AH)-11-$K136,32)=0,32,MOD(COLUMN(AH:AH)-11-$K136,32))+11))</f>
        <v>0</v>
      </c>
      <c r="AI136" s="58" t="str" cm="1">
        <f t="array" aca="1" ref="AI136" ca="1">INDIRECT(ADDRESS((ROW(136:136)-3),IF(MOD(COLUMN(AI:AI)-11-$K136,32)=0,32,MOD(COLUMN(AI:AI)-11-$K136,32))+11))</f>
        <v>1</v>
      </c>
      <c r="AJ136" s="59" t="str" cm="1">
        <f t="array" aca="1" ref="AJ136" ca="1">INDIRECT(ADDRESS((ROW(136:136)-3),IF(MOD(COLUMN(AJ:AJ)-11-$K136,32)=0,32,MOD(COLUMN(AJ:AJ)-11-$K136,32))+11))</f>
        <v>1</v>
      </c>
      <c r="AK136" s="59" t="str" cm="1">
        <f t="array" aca="1" ref="AK136" ca="1">INDIRECT(ADDRESS((ROW(136:136)-3),IF(MOD(COLUMN(AK:AK)-11-$K136,32)=0,32,MOD(COLUMN(AK:AK)-11-$K136,32))+11))</f>
        <v>0</v>
      </c>
      <c r="AL136" s="59" t="str" cm="1">
        <f t="array" aca="1" ref="AL136" ca="1">INDIRECT(ADDRESS((ROW(136:136)-3),IF(MOD(COLUMN(AL:AL)-11-$K136,32)=0,32,MOD(COLUMN(AL:AL)-11-$K136,32))+11))</f>
        <v>0</v>
      </c>
      <c r="AM136" s="59" t="str" cm="1">
        <f t="array" aca="1" ref="AM136" ca="1">INDIRECT(ADDRESS((ROW(136:136)-3),IF(MOD(COLUMN(AM:AM)-11-$K136,32)=0,32,MOD(COLUMN(AM:AM)-11-$K136,32))+11))</f>
        <v>0</v>
      </c>
      <c r="AN136" s="60" t="str" cm="1">
        <f t="array" aca="1" ref="AN136" ca="1">INDIRECT(ADDRESS((ROW(136:136)-3),IF(MOD(COLUMN(AN:AN)-11-$K136,32)=0,32,MOD(COLUMN(AN:AN)-11-$K136,32))+11))</f>
        <v>0</v>
      </c>
      <c r="AO136" s="60" t="str" cm="1">
        <f t="array" aca="1" ref="AO136" ca="1">INDIRECT(ADDRESS((ROW(136:136)-3),IF(MOD(COLUMN(AO:AO)-11-$K136,32)=0,32,MOD(COLUMN(AO:AO)-11-$K136,32))+11))</f>
        <v>1</v>
      </c>
      <c r="AP136" s="60" t="str" cm="1">
        <f t="array" aca="1" ref="AP136" ca="1">INDIRECT(ADDRESS((ROW(136:136)-3),IF(MOD(COLUMN(AP:AP)-11-$K136,32)=0,32,MOD(COLUMN(AP:AP)-11-$K136,32))+11))</f>
        <v>1</v>
      </c>
      <c r="AQ136" s="60" t="str" cm="1">
        <f t="array" aca="1" ref="AQ136" ca="1">INDIRECT(ADDRESS((ROW(136:136)-3),IF(MOD(COLUMN(AQ:AQ)-11-$K136,32)=0,32,MOD(COLUMN(AQ:AQ)-11-$K136,32))+11))</f>
        <v>0</v>
      </c>
      <c r="AR136" s="49" t="str">
        <f t="shared" ca="1" si="271"/>
        <v>11101100</v>
      </c>
      <c r="AS136" s="49" t="str">
        <f t="shared" ca="1" si="272"/>
        <v>10100000</v>
      </c>
      <c r="AT136" s="48" t="str">
        <f t="shared" ca="1" si="273"/>
        <v>10000101</v>
      </c>
      <c r="AU136" s="48" t="str">
        <f t="shared" ca="1" si="274"/>
        <v>10000110</v>
      </c>
      <c r="AV136" s="48">
        <f t="shared" ca="1" si="275"/>
        <v>236</v>
      </c>
      <c r="AW136" s="48">
        <f t="shared" ca="1" si="276"/>
        <v>160</v>
      </c>
      <c r="AX136" s="48">
        <f t="shared" ca="1" si="277"/>
        <v>133</v>
      </c>
      <c r="AY136" s="48">
        <f t="shared" ca="1" si="278"/>
        <v>134</v>
      </c>
      <c r="AZ136" s="50">
        <f t="shared" ca="1" si="279"/>
        <v>3969942918</v>
      </c>
    </row>
    <row r="137" spans="1:52" ht="15" thickBot="1" x14ac:dyDescent="0.4"/>
    <row r="138" spans="1:52" x14ac:dyDescent="0.35">
      <c r="I138" s="31"/>
      <c r="J138" s="32" t="s">
        <v>217</v>
      </c>
      <c r="K138" s="33" t="s">
        <v>10</v>
      </c>
      <c r="L138" s="34" t="str">
        <f ca="1">MID(HEX2BIN(MID($E128,1,1),4),1,1)</f>
        <v>0</v>
      </c>
      <c r="M138" s="34" t="str">
        <f ca="1">MID(HEX2BIN(MID($E128,1,1),4),2,1)</f>
        <v>0</v>
      </c>
      <c r="N138" s="34" t="str">
        <f ca="1">MID(HEX2BIN(MID($E128,1,1),4),3,1)</f>
        <v>0</v>
      </c>
      <c r="O138" s="34" t="str">
        <f ca="1">MID(HEX2BIN(MID($E128,1,1),4),4,1)</f>
        <v>0</v>
      </c>
      <c r="P138" s="35" t="str">
        <f ca="1">MID(HEX2BIN(MID($E128,2,1),4),1,1)</f>
        <v>1</v>
      </c>
      <c r="Q138" s="35" t="str">
        <f ca="1">MID(HEX2BIN(MID($E128,2,1),4),2,1)</f>
        <v>1</v>
      </c>
      <c r="R138" s="35" t="str">
        <f ca="1">MID(HEX2BIN(MID($E128,2,1),4),3,1)</f>
        <v>0</v>
      </c>
      <c r="S138" s="35" t="str">
        <f ca="1">MID(HEX2BIN(MID($E128,2,1),4),4,1)</f>
        <v>1</v>
      </c>
      <c r="T138" s="36" t="str">
        <f ca="1">MID(HEX2BIN(MID($E128,3,1),4),1,1)</f>
        <v>1</v>
      </c>
      <c r="U138" s="36" t="str">
        <f ca="1">MID(HEX2BIN(MID($E128,3,1),4),2,1)</f>
        <v>1</v>
      </c>
      <c r="V138" s="36" t="str">
        <f ca="1">MID(HEX2BIN(MID($E128,3,1),4),3,1)</f>
        <v>0</v>
      </c>
      <c r="W138" s="36" t="str">
        <f ca="1">MID(HEX2BIN(MID($E128,3,1),4),4,1)</f>
        <v>1</v>
      </c>
      <c r="X138" s="37" t="str">
        <f ca="1">MID(HEX2BIN(MID($E128,4,1),4),1,1)</f>
        <v>1</v>
      </c>
      <c r="Y138" s="37" t="str">
        <f ca="1">MID(HEX2BIN(MID($E128,4,1),4),2,1)</f>
        <v>0</v>
      </c>
      <c r="Z138" s="37" t="str">
        <f ca="1">MID(HEX2BIN(MID($E128,4,1),4),3,1)</f>
        <v>0</v>
      </c>
      <c r="AA138" s="37" t="str">
        <f ca="1">MID(HEX2BIN(MID($E128,4,1),4),4,1)</f>
        <v>1</v>
      </c>
      <c r="AB138" s="34" t="str">
        <f ca="1">MID(HEX2BIN(MID($E128,5,1),4),1,1)</f>
        <v>0</v>
      </c>
      <c r="AC138" s="34" t="str">
        <f ca="1">MID(HEX2BIN(MID($E128,5,1),4),2,1)</f>
        <v>1</v>
      </c>
      <c r="AD138" s="34" t="str">
        <f ca="1">MID(HEX2BIN(MID($E128,5,1),4),3,1)</f>
        <v>0</v>
      </c>
      <c r="AE138" s="34" t="str">
        <f ca="1">MID(HEX2BIN(MID($E128,5,1),4),4,1)</f>
        <v>0</v>
      </c>
      <c r="AF138" s="35" t="str">
        <f ca="1">MID(HEX2BIN(MID($E128,6,1),4),1,1)</f>
        <v>0</v>
      </c>
      <c r="AG138" s="35" t="str">
        <f ca="1">MID(HEX2BIN(MID($E128,6,1),4),2,1)</f>
        <v>0</v>
      </c>
      <c r="AH138" s="35" t="str">
        <f ca="1">MID(HEX2BIN(MID($E128,6,1),4),3,1)</f>
        <v>0</v>
      </c>
      <c r="AI138" s="35" t="str">
        <f ca="1">MID(HEX2BIN(MID($E128,6,1),4),4,1)</f>
        <v>1</v>
      </c>
      <c r="AJ138" s="36" t="str">
        <f ca="1">MID(HEX2BIN(MID($E128,7,1),4),1,1)</f>
        <v>0</v>
      </c>
      <c r="AK138" s="36" t="str">
        <f ca="1">MID(HEX2BIN(MID($E128,7,1),4),2,1)</f>
        <v>0</v>
      </c>
      <c r="AL138" s="36" t="str">
        <f ca="1">MID(HEX2BIN(MID($E128,7,1),4),3,1)</f>
        <v>0</v>
      </c>
      <c r="AM138" s="36" t="str">
        <f ca="1">MID(HEX2BIN(MID($E128,7,1),4),4,1)</f>
        <v>0</v>
      </c>
      <c r="AN138" s="37" t="str">
        <f ca="1">MID(HEX2BIN(MID($E128,8,1),4),1,1)</f>
        <v>1</v>
      </c>
      <c r="AO138" s="37" t="str">
        <f ca="1">MID(HEX2BIN(MID($E128,8,1),4),2,1)</f>
        <v>0</v>
      </c>
      <c r="AP138" s="37" t="str">
        <f ca="1">MID(HEX2BIN(MID($E128,8,1),4),3,1)</f>
        <v>1</v>
      </c>
      <c r="AQ138" s="37" t="str">
        <f ca="1">MID(HEX2BIN(MID($E128,8,1),4),4,1)</f>
        <v>1</v>
      </c>
      <c r="AR138" s="33" t="str">
        <f t="shared" ref="AR138:AR141" ca="1" si="280">_xlfn.CONCAT(L138,M138,N138,O138,P138,Q138,R138,S138)</f>
        <v>00001101</v>
      </c>
      <c r="AS138" s="33" t="str">
        <f t="shared" ref="AS138:AS141" ca="1" si="281">_xlfn.CONCAT(T138,U138,V138,W138,X138,Y138,Z138,AA138)</f>
        <v>11011001</v>
      </c>
      <c r="AT138" s="32" t="str">
        <f t="shared" ref="AT138:AT141" ca="1" si="282">_xlfn.CONCAT(AB138,AC138,AD138,AE138,AF138,AG138,AH138,AI138)</f>
        <v>01000001</v>
      </c>
      <c r="AU138" s="32" t="str">
        <f t="shared" ref="AU138:AU141" ca="1" si="283">_xlfn.CONCAT(AJ138,AK138,AL138,AM138,AN138,AO138,AP138,AQ138)</f>
        <v>00001011</v>
      </c>
      <c r="AV138" s="32">
        <f t="shared" ref="AV138:AV141" ca="1" si="284">BIN2DEC(AR138)</f>
        <v>13</v>
      </c>
      <c r="AW138" s="32">
        <f t="shared" ref="AW138:AW141" ca="1" si="285">BIN2DEC(AS138)</f>
        <v>217</v>
      </c>
      <c r="AX138" s="32">
        <f t="shared" ref="AX138:AX141" ca="1" si="286">BIN2DEC(AT138)</f>
        <v>65</v>
      </c>
      <c r="AY138" s="32">
        <f t="shared" ref="AY138:AY141" ca="1" si="287">BIN2DEC(AU138)</f>
        <v>11</v>
      </c>
      <c r="AZ138" s="38">
        <f t="shared" ref="AZ138:AZ141" ca="1" si="288">(AV138*2^24)+(AW138*2^16)+(AX138*2^8)+AY138</f>
        <v>232341771</v>
      </c>
    </row>
    <row r="139" spans="1:52" x14ac:dyDescent="0.35">
      <c r="I139" s="39"/>
      <c r="J139" s="40"/>
      <c r="K139" s="41" t="s">
        <v>88</v>
      </c>
      <c r="L139" s="42" t="str">
        <f ca="1">MID(HEX2BIN(MID($F128,1,1),4),1,1)</f>
        <v>1</v>
      </c>
      <c r="M139" s="42" t="str">
        <f ca="1">MID(HEX2BIN(MID($F128,1,1),4),2,1)</f>
        <v>0</v>
      </c>
      <c r="N139" s="42" t="str">
        <f ca="1">MID(HEX2BIN(MID($F128,1,1),4),3,1)</f>
        <v>1</v>
      </c>
      <c r="O139" s="42" t="str">
        <f ca="1">MID(HEX2BIN(MID($F128,1,1),4),4,1)</f>
        <v>1</v>
      </c>
      <c r="P139" s="43" t="str">
        <f ca="1">MID(HEX2BIN(MID($F128,2,1),4),1,1)</f>
        <v>1</v>
      </c>
      <c r="Q139" s="43" t="str">
        <f ca="1">MID(HEX2BIN(MID($F128,2,1),4),2,1)</f>
        <v>0</v>
      </c>
      <c r="R139" s="43" t="str">
        <f ca="1">MID(HEX2BIN(MID($F128,2,1),4),3,1)</f>
        <v>1</v>
      </c>
      <c r="S139" s="43" t="str">
        <f ca="1">MID(HEX2BIN(MID($F128,2,1),4),4,1)</f>
        <v>1</v>
      </c>
      <c r="T139" s="44" t="str">
        <f ca="1">MID(HEX2BIN(MID($F128,3,1),4),1,1)</f>
        <v>0</v>
      </c>
      <c r="U139" s="44" t="str">
        <f ca="1">MID(HEX2BIN(MID($F128,3,1),4),2,1)</f>
        <v>1</v>
      </c>
      <c r="V139" s="44" t="str">
        <f ca="1">MID(HEX2BIN(MID($F128,3,1),4),3,1)</f>
        <v>0</v>
      </c>
      <c r="W139" s="44" t="str">
        <f ca="1">MID(HEX2BIN(MID($F128,3,1),4),4,1)</f>
        <v>1</v>
      </c>
      <c r="X139" s="45" t="str">
        <f ca="1">MID(HEX2BIN(MID($F128,4,1),4),1,1)</f>
        <v>1</v>
      </c>
      <c r="Y139" s="45" t="str">
        <f ca="1">MID(HEX2BIN(MID($F128,4,1),4),2,1)</f>
        <v>1</v>
      </c>
      <c r="Z139" s="45" t="str">
        <f ca="1">MID(HEX2BIN(MID($F128,4,1),4),3,1)</f>
        <v>0</v>
      </c>
      <c r="AA139" s="45" t="str">
        <f ca="1">MID(HEX2BIN(MID($F128,4,1),4),4,1)</f>
        <v>1</v>
      </c>
      <c r="AB139" s="42" t="str">
        <f ca="1">MID(HEX2BIN(MID($F128,5,1),4),1,1)</f>
        <v>0</v>
      </c>
      <c r="AC139" s="42" t="str">
        <f ca="1">MID(HEX2BIN(MID($F128,5,1),4),2,1)</f>
        <v>0</v>
      </c>
      <c r="AD139" s="42" t="str">
        <f ca="1">MID(HEX2BIN(MID($F128,5,1),4),3,1)</f>
        <v>1</v>
      </c>
      <c r="AE139" s="42" t="str">
        <f ca="1">MID(HEX2BIN(MID($F128,5,1),4),4,1)</f>
        <v>0</v>
      </c>
      <c r="AF139" s="43" t="str">
        <f ca="1">MID(HEX2BIN(MID($F128,6,1),4),1,1)</f>
        <v>1</v>
      </c>
      <c r="AG139" s="43" t="str">
        <f ca="1">MID(HEX2BIN(MID($F128,6,1),4),2,1)</f>
        <v>0</v>
      </c>
      <c r="AH139" s="43" t="str">
        <f ca="1">MID(HEX2BIN(MID($F128,6,1),4),3,1)</f>
        <v>0</v>
      </c>
      <c r="AI139" s="43" t="str">
        <f ca="1">MID(HEX2BIN(MID($F128,6,1),4),4,1)</f>
        <v>1</v>
      </c>
      <c r="AJ139" s="44" t="str">
        <f ca="1">MID(HEX2BIN(MID($F128,7,1),4),1,1)</f>
        <v>1</v>
      </c>
      <c r="AK139" s="44" t="str">
        <f ca="1">MID(HEX2BIN(MID($F128,7,1),4),2,1)</f>
        <v>0</v>
      </c>
      <c r="AL139" s="44" t="str">
        <f ca="1">MID(HEX2BIN(MID($F128,7,1),4),3,1)</f>
        <v>1</v>
      </c>
      <c r="AM139" s="44" t="str">
        <f ca="1">MID(HEX2BIN(MID($F128,7,1),4),4,1)</f>
        <v>0</v>
      </c>
      <c r="AN139" s="45" t="str">
        <f ca="1">MID(HEX2BIN(MID($F128,8,1),4),1,1)</f>
        <v>0</v>
      </c>
      <c r="AO139" s="45" t="str">
        <f ca="1">MID(HEX2BIN(MID($F128,8,1),4),2,1)</f>
        <v>0</v>
      </c>
      <c r="AP139" s="45" t="str">
        <f ca="1">MID(HEX2BIN(MID($F128,8,1),4),3,1)</f>
        <v>1</v>
      </c>
      <c r="AQ139" s="45" t="str">
        <f ca="1">MID(HEX2BIN(MID($F128,8,1),4),4,1)</f>
        <v>0</v>
      </c>
      <c r="AR139" s="41" t="str">
        <f t="shared" ca="1" si="280"/>
        <v>10111011</v>
      </c>
      <c r="AS139" s="41" t="str">
        <f t="shared" ca="1" si="281"/>
        <v>01011101</v>
      </c>
      <c r="AT139" s="40" t="str">
        <f t="shared" ca="1" si="282"/>
        <v>00101001</v>
      </c>
      <c r="AU139" s="40" t="str">
        <f t="shared" ca="1" si="283"/>
        <v>10100010</v>
      </c>
      <c r="AV139" s="40">
        <f t="shared" ca="1" si="284"/>
        <v>187</v>
      </c>
      <c r="AW139" s="40">
        <f t="shared" ca="1" si="285"/>
        <v>93</v>
      </c>
      <c r="AX139" s="40">
        <f t="shared" ca="1" si="286"/>
        <v>41</v>
      </c>
      <c r="AY139" s="40">
        <f t="shared" ca="1" si="287"/>
        <v>162</v>
      </c>
      <c r="AZ139" s="46">
        <f t="shared" ca="1" si="288"/>
        <v>3143444898</v>
      </c>
    </row>
    <row r="140" spans="1:52" ht="15" thickBot="1" x14ac:dyDescent="0.4">
      <c r="I140" s="39"/>
      <c r="J140" s="40"/>
      <c r="K140" s="41" t="s">
        <v>93</v>
      </c>
      <c r="L140" s="42" t="str">
        <f ca="1">MID(HEX2BIN(MID($G128,1,1),4),1,1)</f>
        <v>0</v>
      </c>
      <c r="M140" s="42" t="str">
        <f ca="1">MID(HEX2BIN(MID($G128,1,1),4),2,1)</f>
        <v>0</v>
      </c>
      <c r="N140" s="42" t="str">
        <f ca="1">MID(HEX2BIN(MID($G128,1,1),4),3,1)</f>
        <v>0</v>
      </c>
      <c r="O140" s="42" t="str">
        <f ca="1">MID(HEX2BIN(MID($G128,1,1),4),4,1)</f>
        <v>1</v>
      </c>
      <c r="P140" s="43" t="str">
        <f ca="1">MID(HEX2BIN(MID($G128,2,1),4),1,1)</f>
        <v>1</v>
      </c>
      <c r="Q140" s="43" t="str">
        <f ca="1">MID(HEX2BIN(MID($G128,2,1),4),2,1)</f>
        <v>0</v>
      </c>
      <c r="R140" s="43" t="str">
        <f ca="1">MID(HEX2BIN(MID($G128,2,1),4),3,1)</f>
        <v>1</v>
      </c>
      <c r="S140" s="43" t="str">
        <f ca="1">MID(HEX2BIN(MID($G128,2,1),4),4,1)</f>
        <v>1</v>
      </c>
      <c r="T140" s="44" t="str">
        <f ca="1">MID(HEX2BIN(MID($G128,3,1),4),1,1)</f>
        <v>0</v>
      </c>
      <c r="U140" s="44" t="str">
        <f ca="1">MID(HEX2BIN(MID($G128,3,1),4),2,1)</f>
        <v>1</v>
      </c>
      <c r="V140" s="44" t="str">
        <f ca="1">MID(HEX2BIN(MID($G128,3,1),4),3,1)</f>
        <v>0</v>
      </c>
      <c r="W140" s="44" t="str">
        <f ca="1">MID(HEX2BIN(MID($G128,3,1),4),4,1)</f>
        <v>1</v>
      </c>
      <c r="X140" s="45" t="str">
        <f ca="1">MID(HEX2BIN(MID($G128,4,1),4),1,1)</f>
        <v>0</v>
      </c>
      <c r="Y140" s="45" t="str">
        <f ca="1">MID(HEX2BIN(MID($G128,4,1),4),2,1)</f>
        <v>1</v>
      </c>
      <c r="Z140" s="45" t="str">
        <f ca="1">MID(HEX2BIN(MID($G128,4,1),4),3,1)</f>
        <v>0</v>
      </c>
      <c r="AA140" s="45" t="str">
        <f ca="1">MID(HEX2BIN(MID($G128,4,1),4),4,1)</f>
        <v>0</v>
      </c>
      <c r="AB140" s="42" t="str">
        <f ca="1">MID(HEX2BIN(MID($G128,5,1),4),1,1)</f>
        <v>0</v>
      </c>
      <c r="AC140" s="42" t="str">
        <f ca="1">MID(HEX2BIN(MID($G128,5,1),4),2,1)</f>
        <v>0</v>
      </c>
      <c r="AD140" s="42" t="str">
        <f ca="1">MID(HEX2BIN(MID($G128,5,1),4),3,1)</f>
        <v>1</v>
      </c>
      <c r="AE140" s="42" t="str">
        <f ca="1">MID(HEX2BIN(MID($G128,5,1),4),4,1)</f>
        <v>0</v>
      </c>
      <c r="AF140" s="43" t="str">
        <f ca="1">MID(HEX2BIN(MID($G128,6,1),4),1,1)</f>
        <v>1</v>
      </c>
      <c r="AG140" s="43" t="str">
        <f ca="1">MID(HEX2BIN(MID($G128,6,1),4),2,1)</f>
        <v>0</v>
      </c>
      <c r="AH140" s="43" t="str">
        <f ca="1">MID(HEX2BIN(MID($G128,6,1),4),3,1)</f>
        <v>0</v>
      </c>
      <c r="AI140" s="43" t="str">
        <f ca="1">MID(HEX2BIN(MID($G128,6,1),4),4,1)</f>
        <v>1</v>
      </c>
      <c r="AJ140" s="44" t="str">
        <f ca="1">MID(HEX2BIN(MID($G128,7,1),4),1,1)</f>
        <v>0</v>
      </c>
      <c r="AK140" s="44" t="str">
        <f ca="1">MID(HEX2BIN(MID($G128,7,1),4),2,1)</f>
        <v>1</v>
      </c>
      <c r="AL140" s="44" t="str">
        <f ca="1">MID(HEX2BIN(MID($G128,7,1),4),3,1)</f>
        <v>1</v>
      </c>
      <c r="AM140" s="44" t="str">
        <f ca="1">MID(HEX2BIN(MID($G128,7,1),4),4,1)</f>
        <v>1</v>
      </c>
      <c r="AN140" s="45" t="str">
        <f ca="1">MID(HEX2BIN(MID($G128,8,1),4),1,1)</f>
        <v>0</v>
      </c>
      <c r="AO140" s="45" t="str">
        <f ca="1">MID(HEX2BIN(MID($G128,8,1),4),2,1)</f>
        <v>1</v>
      </c>
      <c r="AP140" s="45" t="str">
        <f ca="1">MID(HEX2BIN(MID($G128,8,1),4),3,1)</f>
        <v>1</v>
      </c>
      <c r="AQ140" s="45" t="str">
        <f ca="1">MID(HEX2BIN(MID($G128,8,1),4),4,1)</f>
        <v>0</v>
      </c>
      <c r="AR140" s="41" t="str">
        <f t="shared" ca="1" si="280"/>
        <v>00011011</v>
      </c>
      <c r="AS140" s="41" t="str">
        <f t="shared" ca="1" si="281"/>
        <v>01010100</v>
      </c>
      <c r="AT140" s="40" t="str">
        <f t="shared" ca="1" si="282"/>
        <v>00101001</v>
      </c>
      <c r="AU140" s="40" t="str">
        <f t="shared" ca="1" si="283"/>
        <v>01110110</v>
      </c>
      <c r="AV140" s="40">
        <f t="shared" ca="1" si="284"/>
        <v>27</v>
      </c>
      <c r="AW140" s="40">
        <f t="shared" ca="1" si="285"/>
        <v>84</v>
      </c>
      <c r="AX140" s="40">
        <f t="shared" ca="1" si="286"/>
        <v>41</v>
      </c>
      <c r="AY140" s="40">
        <f t="shared" ca="1" si="287"/>
        <v>118</v>
      </c>
      <c r="AZ140" s="46">
        <f t="shared" ca="1" si="288"/>
        <v>458500470</v>
      </c>
    </row>
    <row r="141" spans="1:52" ht="15" thickBot="1" x14ac:dyDescent="0.4">
      <c r="I141" s="54">
        <f ca="1">_xlfn.BITXOR(_xlfn.BITAND(AZ138,AZ139),_xlfn.BITAND(AZ140,AZ141))</f>
        <v>459090294</v>
      </c>
      <c r="J141" s="48"/>
      <c r="K141" s="49" t="s">
        <v>219</v>
      </c>
      <c r="L141" s="57">
        <f ca="1">IF(L138="1",0,1)</f>
        <v>1</v>
      </c>
      <c r="M141" s="57">
        <f ca="1">IF(M138="1",0,1)</f>
        <v>1</v>
      </c>
      <c r="N141" s="57">
        <f t="shared" ref="N141:AQ141" ca="1" si="289">IF(N138="1",0,1)</f>
        <v>1</v>
      </c>
      <c r="O141" s="57">
        <f t="shared" ca="1" si="289"/>
        <v>1</v>
      </c>
      <c r="P141" s="58">
        <f t="shared" ca="1" si="289"/>
        <v>0</v>
      </c>
      <c r="Q141" s="58">
        <f t="shared" ca="1" si="289"/>
        <v>0</v>
      </c>
      <c r="R141" s="58">
        <f t="shared" ca="1" si="289"/>
        <v>1</v>
      </c>
      <c r="S141" s="58">
        <f t="shared" ca="1" si="289"/>
        <v>0</v>
      </c>
      <c r="T141" s="59">
        <f t="shared" ca="1" si="289"/>
        <v>0</v>
      </c>
      <c r="U141" s="59">
        <f t="shared" ca="1" si="289"/>
        <v>0</v>
      </c>
      <c r="V141" s="59">
        <f t="shared" ca="1" si="289"/>
        <v>1</v>
      </c>
      <c r="W141" s="59">
        <f t="shared" ca="1" si="289"/>
        <v>0</v>
      </c>
      <c r="X141" s="60">
        <f t="shared" ca="1" si="289"/>
        <v>0</v>
      </c>
      <c r="Y141" s="60">
        <f t="shared" ca="1" si="289"/>
        <v>1</v>
      </c>
      <c r="Z141" s="60">
        <f t="shared" ca="1" si="289"/>
        <v>1</v>
      </c>
      <c r="AA141" s="60">
        <f t="shared" ca="1" si="289"/>
        <v>0</v>
      </c>
      <c r="AB141" s="57">
        <f t="shared" ca="1" si="289"/>
        <v>1</v>
      </c>
      <c r="AC141" s="57">
        <f t="shared" ca="1" si="289"/>
        <v>0</v>
      </c>
      <c r="AD141" s="57">
        <f t="shared" ca="1" si="289"/>
        <v>1</v>
      </c>
      <c r="AE141" s="57">
        <f t="shared" ca="1" si="289"/>
        <v>1</v>
      </c>
      <c r="AF141" s="58">
        <f t="shared" ca="1" si="289"/>
        <v>1</v>
      </c>
      <c r="AG141" s="58">
        <f t="shared" ca="1" si="289"/>
        <v>1</v>
      </c>
      <c r="AH141" s="58">
        <f t="shared" ca="1" si="289"/>
        <v>1</v>
      </c>
      <c r="AI141" s="58">
        <f t="shared" ca="1" si="289"/>
        <v>0</v>
      </c>
      <c r="AJ141" s="59">
        <f t="shared" ca="1" si="289"/>
        <v>1</v>
      </c>
      <c r="AK141" s="59">
        <f t="shared" ca="1" si="289"/>
        <v>1</v>
      </c>
      <c r="AL141" s="59">
        <f t="shared" ca="1" si="289"/>
        <v>1</v>
      </c>
      <c r="AM141" s="59">
        <f t="shared" ca="1" si="289"/>
        <v>1</v>
      </c>
      <c r="AN141" s="60">
        <f t="shared" ca="1" si="289"/>
        <v>0</v>
      </c>
      <c r="AO141" s="60">
        <f t="shared" ca="1" si="289"/>
        <v>1</v>
      </c>
      <c r="AP141" s="60">
        <f t="shared" ca="1" si="289"/>
        <v>0</v>
      </c>
      <c r="AQ141" s="60">
        <f t="shared" ca="1" si="289"/>
        <v>0</v>
      </c>
      <c r="AR141" s="49" t="str">
        <f t="shared" ca="1" si="280"/>
        <v>11110010</v>
      </c>
      <c r="AS141" s="49" t="str">
        <f t="shared" ca="1" si="281"/>
        <v>00100110</v>
      </c>
      <c r="AT141" s="48" t="str">
        <f t="shared" ca="1" si="282"/>
        <v>10111110</v>
      </c>
      <c r="AU141" s="48" t="str">
        <f t="shared" ca="1" si="283"/>
        <v>11110100</v>
      </c>
      <c r="AV141" s="48">
        <f t="shared" ca="1" si="284"/>
        <v>242</v>
      </c>
      <c r="AW141" s="48">
        <f t="shared" ca="1" si="285"/>
        <v>38</v>
      </c>
      <c r="AX141" s="48">
        <f t="shared" ca="1" si="286"/>
        <v>190</v>
      </c>
      <c r="AY141" s="48">
        <f t="shared" ca="1" si="287"/>
        <v>244</v>
      </c>
      <c r="AZ141" s="50">
        <f t="shared" ca="1" si="288"/>
        <v>4062625524</v>
      </c>
    </row>
    <row r="142" spans="1:52" ht="15" thickBot="1" x14ac:dyDescent="0.4"/>
    <row r="143" spans="1:52" x14ac:dyDescent="0.35">
      <c r="I143" s="31"/>
      <c r="J143" s="32" t="s">
        <v>218</v>
      </c>
      <c r="K143" s="33" t="s">
        <v>0</v>
      </c>
      <c r="L143" s="34" t="str">
        <f ca="1">MID(HEX2BIN(MID($A128,1,1),4),1,1)</f>
        <v>0</v>
      </c>
      <c r="M143" s="34" t="str">
        <f ca="1">MID(HEX2BIN(MID($A128,1,1),4),2,1)</f>
        <v>1</v>
      </c>
      <c r="N143" s="34" t="str">
        <f ca="1">MID(HEX2BIN(MID($A128,1,1),4),3,1)</f>
        <v>1</v>
      </c>
      <c r="O143" s="34" t="str">
        <f ca="1">MID(HEX2BIN(MID($A128,1,1),4),4,1)</f>
        <v>1</v>
      </c>
      <c r="P143" s="35" t="str">
        <f ca="1">MID(HEX2BIN(MID($A128,2,1),4),1,1)</f>
        <v>0</v>
      </c>
      <c r="Q143" s="35" t="str">
        <f ca="1">MID(HEX2BIN(MID($A128,2,1),4),2,1)</f>
        <v>0</v>
      </c>
      <c r="R143" s="35" t="str">
        <f ca="1">MID(HEX2BIN(MID($A128,2,1),4),3,1)</f>
        <v>1</v>
      </c>
      <c r="S143" s="35" t="str">
        <f ca="1">MID(HEX2BIN(MID($A128,2,1),4),4,1)</f>
        <v>1</v>
      </c>
      <c r="T143" s="36" t="str">
        <f ca="1">MID(HEX2BIN(MID($A128,3,1),4),1,1)</f>
        <v>1</v>
      </c>
      <c r="U143" s="36" t="str">
        <f ca="1">MID(HEX2BIN(MID($A128,3,1),4),2,1)</f>
        <v>1</v>
      </c>
      <c r="V143" s="36" t="str">
        <f ca="1">MID(HEX2BIN(MID($A128,3,1),4),3,1)</f>
        <v>1</v>
      </c>
      <c r="W143" s="36" t="str">
        <f ca="1">MID(HEX2BIN(MID($A128,3,1),4),4,1)</f>
        <v>0</v>
      </c>
      <c r="X143" s="37" t="str">
        <f ca="1">MID(HEX2BIN(MID($A128,4,1),4),1,1)</f>
        <v>0</v>
      </c>
      <c r="Y143" s="37" t="str">
        <f ca="1">MID(HEX2BIN(MID($A128,4,1),4),2,1)</f>
        <v>0</v>
      </c>
      <c r="Z143" s="37" t="str">
        <f ca="1">MID(HEX2BIN(MID($A128,4,1),4),3,1)</f>
        <v>0</v>
      </c>
      <c r="AA143" s="37" t="str">
        <f ca="1">MID(HEX2BIN(MID($A128,4,1),4),4,1)</f>
        <v>1</v>
      </c>
      <c r="AB143" s="34" t="str">
        <f ca="1">MID(HEX2BIN(MID($A128,5,1),4),1,1)</f>
        <v>1</v>
      </c>
      <c r="AC143" s="34" t="str">
        <f ca="1">MID(HEX2BIN(MID($A128,5,1),4),2,1)</f>
        <v>1</v>
      </c>
      <c r="AD143" s="34" t="str">
        <f ca="1">MID(HEX2BIN(MID($A128,5,1),4),3,1)</f>
        <v>1</v>
      </c>
      <c r="AE143" s="34" t="str">
        <f ca="1">MID(HEX2BIN(MID($A128,5,1),4),4,1)</f>
        <v>1</v>
      </c>
      <c r="AF143" s="35" t="str">
        <f ca="1">MID(HEX2BIN(MID($A128,6,1),4),1,1)</f>
        <v>0</v>
      </c>
      <c r="AG143" s="35" t="str">
        <f ca="1">MID(HEX2BIN(MID($A128,6,1),4),2,1)</f>
        <v>1</v>
      </c>
      <c r="AH143" s="35" t="str">
        <f ca="1">MID(HEX2BIN(MID($A128,6,1),4),3,1)</f>
        <v>1</v>
      </c>
      <c r="AI143" s="35" t="str">
        <f ca="1">MID(HEX2BIN(MID($A128,6,1),4),4,1)</f>
        <v>0</v>
      </c>
      <c r="AJ143" s="36" t="str">
        <f ca="1">MID(HEX2BIN(MID($A128,7,1),4),1,1)</f>
        <v>1</v>
      </c>
      <c r="AK143" s="36" t="str">
        <f ca="1">MID(HEX2BIN(MID($A128,7,1),4),2,1)</f>
        <v>0</v>
      </c>
      <c r="AL143" s="36" t="str">
        <f ca="1">MID(HEX2BIN(MID($A128,7,1),4),3,1)</f>
        <v>0</v>
      </c>
      <c r="AM143" s="36" t="str">
        <f ca="1">MID(HEX2BIN(MID($A128,7,1),4),4,1)</f>
        <v>0</v>
      </c>
      <c r="AN143" s="37" t="str">
        <f ca="1">MID(HEX2BIN(MID($A128,8,1),4),1,1)</f>
        <v>0</v>
      </c>
      <c r="AO143" s="37" t="str">
        <f ca="1">MID(HEX2BIN(MID($A128,8,1),4),2,1)</f>
        <v>0</v>
      </c>
      <c r="AP143" s="37" t="str">
        <f ca="1">MID(HEX2BIN(MID($A128,8,1),4),3,1)</f>
        <v>0</v>
      </c>
      <c r="AQ143" s="37" t="str">
        <f ca="1">MID(HEX2BIN(MID($A128,8,1),4),4,1)</f>
        <v>0</v>
      </c>
      <c r="AR143" s="33" t="str">
        <f t="shared" ref="AR143:AR145" ca="1" si="290">_xlfn.CONCAT(L143,M143,N143,O143,P143,Q143,R143,S143)</f>
        <v>01110011</v>
      </c>
      <c r="AS143" s="33" t="str">
        <f t="shared" ref="AS143:AS145" ca="1" si="291">_xlfn.CONCAT(T143,U143,V143,W143,X143,Y143,Z143,AA143)</f>
        <v>11100001</v>
      </c>
      <c r="AT143" s="32" t="str">
        <f t="shared" ref="AT143:AT145" ca="1" si="292">_xlfn.CONCAT(AB143,AC143,AD143,AE143,AF143,AG143,AH143,AI143)</f>
        <v>11110110</v>
      </c>
      <c r="AU143" s="32" t="str">
        <f t="shared" ref="AU143:AU145" ca="1" si="293">_xlfn.CONCAT(AJ143,AK143,AL143,AM143,AN143,AO143,AP143,AQ143)</f>
        <v>10000000</v>
      </c>
      <c r="AV143" s="32">
        <f t="shared" ref="AV143:AV145" ca="1" si="294">BIN2DEC(AR143)</f>
        <v>115</v>
      </c>
      <c r="AW143" s="32">
        <f t="shared" ref="AW143:AW145" ca="1" si="295">BIN2DEC(AS143)</f>
        <v>225</v>
      </c>
      <c r="AX143" s="32">
        <f t="shared" ref="AX143:AX145" ca="1" si="296">BIN2DEC(AT143)</f>
        <v>246</v>
      </c>
      <c r="AY143" s="32">
        <f t="shared" ref="AY143:AY145" ca="1" si="297">BIN2DEC(AU143)</f>
        <v>128</v>
      </c>
      <c r="AZ143" s="38">
        <f t="shared" ref="AZ143:AZ145" ca="1" si="298">(AV143*2^24)+(AW143*2^16)+(AX143*2^8)+AY143</f>
        <v>1944188544</v>
      </c>
    </row>
    <row r="144" spans="1:52" ht="15" thickBot="1" x14ac:dyDescent="0.4">
      <c r="I144" s="39"/>
      <c r="J144" s="40"/>
      <c r="K144" s="41" t="s">
        <v>4</v>
      </c>
      <c r="L144" s="42" t="str">
        <f ca="1">MID(HEX2BIN(MID($B128,1,1),4),1,1)</f>
        <v>0</v>
      </c>
      <c r="M144" s="42" t="str">
        <f ca="1">MID(HEX2BIN(MID($B128,1,1),4),2,1)</f>
        <v>0</v>
      </c>
      <c r="N144" s="42" t="str">
        <f ca="1">MID(HEX2BIN(MID($B128,1,1),4),3,1)</f>
        <v>1</v>
      </c>
      <c r="O144" s="42" t="str">
        <f ca="1">MID(HEX2BIN(MID($B128,1,1),4),4,1)</f>
        <v>0</v>
      </c>
      <c r="P144" s="43" t="str">
        <f ca="1">MID(HEX2BIN(MID($B128,2,1),4),1,1)</f>
        <v>1</v>
      </c>
      <c r="Q144" s="43" t="str">
        <f ca="1">MID(HEX2BIN(MID($B128,2,1),4),2,1)</f>
        <v>1</v>
      </c>
      <c r="R144" s="43" t="str">
        <f ca="1">MID(HEX2BIN(MID($B128,2,1),4),3,1)</f>
        <v>0</v>
      </c>
      <c r="S144" s="43" t="str">
        <f ca="1">MID(HEX2BIN(MID($B128,2,1),4),4,1)</f>
        <v>0</v>
      </c>
      <c r="T144" s="44" t="str">
        <f ca="1">MID(HEX2BIN(MID($B128,3,1),4),1,1)</f>
        <v>1</v>
      </c>
      <c r="U144" s="44" t="str">
        <f ca="1">MID(HEX2BIN(MID($B128,3,1),4),2,1)</f>
        <v>0</v>
      </c>
      <c r="V144" s="44" t="str">
        <f ca="1">MID(HEX2BIN(MID($B128,3,1),4),3,1)</f>
        <v>0</v>
      </c>
      <c r="W144" s="44" t="str">
        <f ca="1">MID(HEX2BIN(MID($B128,3,1),4),4,1)</f>
        <v>0</v>
      </c>
      <c r="X144" s="45" t="str">
        <f ca="1">MID(HEX2BIN(MID($B128,4,1),4),1,1)</f>
        <v>1</v>
      </c>
      <c r="Y144" s="45" t="str">
        <f ca="1">MID(HEX2BIN(MID($B128,4,1),4),2,1)</f>
        <v>0</v>
      </c>
      <c r="Z144" s="45" t="str">
        <f ca="1">MID(HEX2BIN(MID($B128,4,1),4),3,1)</f>
        <v>0</v>
      </c>
      <c r="AA144" s="45" t="str">
        <f ca="1">MID(HEX2BIN(MID($B128,4,1),4),4,1)</f>
        <v>1</v>
      </c>
      <c r="AB144" s="42" t="str">
        <f ca="1">MID(HEX2BIN(MID($B128,5,1),4),1,1)</f>
        <v>0</v>
      </c>
      <c r="AC144" s="42" t="str">
        <f ca="1">MID(HEX2BIN(MID($B128,5,1),4),2,1)</f>
        <v>0</v>
      </c>
      <c r="AD144" s="42" t="str">
        <f ca="1">MID(HEX2BIN(MID($B128,5,1),4),3,1)</f>
        <v>1</v>
      </c>
      <c r="AE144" s="42" t="str">
        <f ca="1">MID(HEX2BIN(MID($B128,5,1),4),4,1)</f>
        <v>0</v>
      </c>
      <c r="AF144" s="43" t="str">
        <f ca="1">MID(HEX2BIN(MID($B128,6,1),4),1,1)</f>
        <v>1</v>
      </c>
      <c r="AG144" s="43" t="str">
        <f ca="1">MID(HEX2BIN(MID($B128,6,1),4),2,1)</f>
        <v>0</v>
      </c>
      <c r="AH144" s="43" t="str">
        <f ca="1">MID(HEX2BIN(MID($B128,6,1),4),3,1)</f>
        <v>0</v>
      </c>
      <c r="AI144" s="43" t="str">
        <f ca="1">MID(HEX2BIN(MID($B128,6,1),4),4,1)</f>
        <v>0</v>
      </c>
      <c r="AJ144" s="44" t="str">
        <f ca="1">MID(HEX2BIN(MID($B128,7,1),4),1,1)</f>
        <v>0</v>
      </c>
      <c r="AK144" s="44" t="str">
        <f ca="1">MID(HEX2BIN(MID($B128,7,1),4),2,1)</f>
        <v>0</v>
      </c>
      <c r="AL144" s="44" t="str">
        <f ca="1">MID(HEX2BIN(MID($B128,7,1),4),3,1)</f>
        <v>1</v>
      </c>
      <c r="AM144" s="44" t="str">
        <f ca="1">MID(HEX2BIN(MID($B128,7,1),4),4,1)</f>
        <v>1</v>
      </c>
      <c r="AN144" s="45" t="str">
        <f ca="1">MID(HEX2BIN(MID($B128,8,1),4),1,1)</f>
        <v>1</v>
      </c>
      <c r="AO144" s="45" t="str">
        <f ca="1">MID(HEX2BIN(MID($B128,8,1),4),2,1)</f>
        <v>0</v>
      </c>
      <c r="AP144" s="45" t="str">
        <f ca="1">MID(HEX2BIN(MID($B128,8,1),4),3,1)</f>
        <v>1</v>
      </c>
      <c r="AQ144" s="45" t="str">
        <f ca="1">MID(HEX2BIN(MID($B128,8,1),4),4,1)</f>
        <v>1</v>
      </c>
      <c r="AR144" s="41" t="str">
        <f t="shared" ca="1" si="290"/>
        <v>00101100</v>
      </c>
      <c r="AS144" s="41" t="str">
        <f t="shared" ca="1" si="291"/>
        <v>10001001</v>
      </c>
      <c r="AT144" s="40" t="str">
        <f t="shared" ca="1" si="292"/>
        <v>00101000</v>
      </c>
      <c r="AU144" s="40" t="str">
        <f t="shared" ca="1" si="293"/>
        <v>00111011</v>
      </c>
      <c r="AV144" s="40">
        <f t="shared" ca="1" si="294"/>
        <v>44</v>
      </c>
      <c r="AW144" s="40">
        <f t="shared" ca="1" si="295"/>
        <v>137</v>
      </c>
      <c r="AX144" s="40">
        <f t="shared" ca="1" si="296"/>
        <v>40</v>
      </c>
      <c r="AY144" s="40">
        <f t="shared" ca="1" si="297"/>
        <v>59</v>
      </c>
      <c r="AZ144" s="46">
        <f t="shared" ca="1" si="298"/>
        <v>747186235</v>
      </c>
    </row>
    <row r="145" spans="1:52" ht="15" thickBot="1" x14ac:dyDescent="0.4">
      <c r="A145" t="str">
        <f ca="1">DEC2HEX(MOD(G131+G135,2^32),8)</f>
        <v>F0582DA5</v>
      </c>
      <c r="B145" t="str">
        <f ca="1">A128</f>
        <v>73E1F680</v>
      </c>
      <c r="C145" t="str">
        <f ca="1">B128</f>
        <v>2C89283B</v>
      </c>
      <c r="D145" t="str">
        <f ca="1">C128</f>
        <v>6C1823AC</v>
      </c>
      <c r="E145" t="str">
        <f ca="1">DEC2HEX(MOD(HEX2DEC(D128)+G131,2^32),8)</f>
        <v>FD666A7B</v>
      </c>
      <c r="F145" s="29" t="str">
        <f ca="1">E128</f>
        <v>0DD9410B</v>
      </c>
      <c r="G145" s="29" t="str">
        <f ca="1">F128</f>
        <v>BB5D29A2</v>
      </c>
      <c r="H145" t="str">
        <f ca="1">G128</f>
        <v>1B542976</v>
      </c>
      <c r="I145" s="54">
        <f ca="1">_xlfn.BITXOR(_xlfn.BITXOR(_xlfn.BITAND(AZ143,AZ144),_xlfn.BITAND(AZ143,AZ145)), _xlfn.BITAND(AZ144,AZ145))</f>
        <v>1820926632</v>
      </c>
      <c r="J145" s="48"/>
      <c r="K145" s="49" t="s">
        <v>5</v>
      </c>
      <c r="L145" s="57" t="str">
        <f ca="1">MID(HEX2BIN(MID($C128,1,1),4),1,1)</f>
        <v>0</v>
      </c>
      <c r="M145" s="57" t="str">
        <f ca="1">MID(HEX2BIN(MID($C128,1,1),4),2,1)</f>
        <v>1</v>
      </c>
      <c r="N145" s="57" t="str">
        <f ca="1">MID(HEX2BIN(MID($C128,1,1),4),3,1)</f>
        <v>1</v>
      </c>
      <c r="O145" s="57" t="str">
        <f ca="1">MID(HEX2BIN(MID($C128,1,1),4),4,1)</f>
        <v>0</v>
      </c>
      <c r="P145" s="58" t="str">
        <f ca="1">MID(HEX2BIN(MID($C128,2,1),4),1,1)</f>
        <v>1</v>
      </c>
      <c r="Q145" s="58" t="str">
        <f ca="1">MID(HEX2BIN(MID($C128,2,1),4),2,1)</f>
        <v>1</v>
      </c>
      <c r="R145" s="58" t="str">
        <f ca="1">MID(HEX2BIN(MID($C128,2,1),4),3,1)</f>
        <v>0</v>
      </c>
      <c r="S145" s="58" t="str">
        <f ca="1">MID(HEX2BIN(MID($C128,2,1),4),4,1)</f>
        <v>0</v>
      </c>
      <c r="T145" s="59" t="str">
        <f ca="1">MID(HEX2BIN(MID($C128,3,1),4),1,1)</f>
        <v>0</v>
      </c>
      <c r="U145" s="59" t="str">
        <f ca="1">MID(HEX2BIN(MID($C128,3,1),4),2,1)</f>
        <v>0</v>
      </c>
      <c r="V145" s="59" t="str">
        <f ca="1">MID(HEX2BIN(MID($C128,3,1),4),3,1)</f>
        <v>0</v>
      </c>
      <c r="W145" s="59" t="str">
        <f ca="1">MID(HEX2BIN(MID($C128,3,1),4),4,1)</f>
        <v>1</v>
      </c>
      <c r="X145" s="60" t="str">
        <f ca="1">MID(HEX2BIN(MID($C128,4,1),4),1,1)</f>
        <v>1</v>
      </c>
      <c r="Y145" s="60" t="str">
        <f ca="1">MID(HEX2BIN(MID($C128,4,1),4),2,1)</f>
        <v>0</v>
      </c>
      <c r="Z145" s="60" t="str">
        <f ca="1">MID(HEX2BIN(MID($C128,4,1),4),3,1)</f>
        <v>0</v>
      </c>
      <c r="AA145" s="60" t="str">
        <f ca="1">MID(HEX2BIN(MID($C128,4,1),4),4,1)</f>
        <v>0</v>
      </c>
      <c r="AB145" s="57" t="str">
        <f ca="1">MID(HEX2BIN(MID($C128,5,1),4),1,1)</f>
        <v>0</v>
      </c>
      <c r="AC145" s="57" t="str">
        <f ca="1">MID(HEX2BIN(MID($C128,5,1),4),2,1)</f>
        <v>0</v>
      </c>
      <c r="AD145" s="57" t="str">
        <f ca="1">MID(HEX2BIN(MID($C128,5,1),4),3,1)</f>
        <v>1</v>
      </c>
      <c r="AE145" s="57" t="str">
        <f ca="1">MID(HEX2BIN(MID($C128,5,1),4),4,1)</f>
        <v>0</v>
      </c>
      <c r="AF145" s="58" t="str">
        <f ca="1">MID(HEX2BIN(MID($C128,6,1),4),1,1)</f>
        <v>0</v>
      </c>
      <c r="AG145" s="58" t="str">
        <f ca="1">MID(HEX2BIN(MID($C128,6,1),4),2,1)</f>
        <v>0</v>
      </c>
      <c r="AH145" s="58" t="str">
        <f ca="1">MID(HEX2BIN(MID($C128,6,1),4),3,1)</f>
        <v>1</v>
      </c>
      <c r="AI145" s="58" t="str">
        <f ca="1">MID(HEX2BIN(MID($C128,6,1),4),4,1)</f>
        <v>1</v>
      </c>
      <c r="AJ145" s="59" t="str">
        <f ca="1">MID(HEX2BIN(MID($C128,7,1),4),1,1)</f>
        <v>1</v>
      </c>
      <c r="AK145" s="59" t="str">
        <f ca="1">MID(HEX2BIN(MID($C128,7,1),4),2,1)</f>
        <v>0</v>
      </c>
      <c r="AL145" s="59" t="str">
        <f ca="1">MID(HEX2BIN(MID($C128,7,1),4),3,1)</f>
        <v>1</v>
      </c>
      <c r="AM145" s="59" t="str">
        <f ca="1">MID(HEX2BIN(MID($C128,7,1),4),4,1)</f>
        <v>0</v>
      </c>
      <c r="AN145" s="60" t="str">
        <f ca="1">MID(HEX2BIN(MID($C128,8,1),4),1,1)</f>
        <v>1</v>
      </c>
      <c r="AO145" s="60" t="str">
        <f ca="1">MID(HEX2BIN(MID($C128,8,1),4),2,1)</f>
        <v>1</v>
      </c>
      <c r="AP145" s="60" t="str">
        <f ca="1">MID(HEX2BIN(MID($C128,8,1),4),3,1)</f>
        <v>0</v>
      </c>
      <c r="AQ145" s="60" t="str">
        <f ca="1">MID(HEX2BIN(MID($C128,8,1),4),4,1)</f>
        <v>0</v>
      </c>
      <c r="AR145" s="49" t="str">
        <f t="shared" ca="1" si="290"/>
        <v>01101100</v>
      </c>
      <c r="AS145" s="49" t="str">
        <f t="shared" ca="1" si="291"/>
        <v>00011000</v>
      </c>
      <c r="AT145" s="48" t="str">
        <f t="shared" ca="1" si="292"/>
        <v>00100011</v>
      </c>
      <c r="AU145" s="48" t="str">
        <f t="shared" ca="1" si="293"/>
        <v>10101100</v>
      </c>
      <c r="AV145" s="48">
        <f t="shared" ca="1" si="294"/>
        <v>108</v>
      </c>
      <c r="AW145" s="48">
        <f t="shared" ca="1" si="295"/>
        <v>24</v>
      </c>
      <c r="AX145" s="48">
        <f t="shared" ca="1" si="296"/>
        <v>35</v>
      </c>
      <c r="AY145" s="48">
        <f t="shared" ca="1" si="297"/>
        <v>172</v>
      </c>
      <c r="AZ145" s="50">
        <f t="shared" ca="1" si="298"/>
        <v>1813521324</v>
      </c>
    </row>
    <row r="146" spans="1:52" ht="15" thickBot="1" x14ac:dyDescent="0.4"/>
    <row r="147" spans="1:52" x14ac:dyDescent="0.35">
      <c r="A147" t="str">
        <f t="shared" ref="A147:H147" ca="1" si="299">A145</f>
        <v>F0582DA5</v>
      </c>
      <c r="B147" t="str">
        <f t="shared" ca="1" si="299"/>
        <v>73E1F680</v>
      </c>
      <c r="C147" t="str">
        <f t="shared" ca="1" si="299"/>
        <v>2C89283B</v>
      </c>
      <c r="D147" t="str">
        <f t="shared" ca="1" si="299"/>
        <v>6C1823AC</v>
      </c>
      <c r="E147" s="29" t="str">
        <f t="shared" ca="1" si="299"/>
        <v>FD666A7B</v>
      </c>
      <c r="F147" s="29" t="str">
        <f t="shared" ca="1" si="299"/>
        <v>0DD9410B</v>
      </c>
      <c r="G147" t="str">
        <f t="shared" ca="1" si="299"/>
        <v>BB5D29A2</v>
      </c>
      <c r="H147" t="str">
        <f t="shared" ca="1" si="299"/>
        <v>1B542976</v>
      </c>
      <c r="I147" s="31"/>
      <c r="J147" s="51" t="s">
        <v>214</v>
      </c>
      <c r="K147" s="52"/>
      <c r="L147" s="34" t="str">
        <f ca="1">MID(HEX2BIN(MID($A147,1,1),4),1,1)</f>
        <v>1</v>
      </c>
      <c r="M147" s="34" t="str">
        <f ca="1">MID(HEX2BIN(MID($A147,1,1),4),2,1)</f>
        <v>1</v>
      </c>
      <c r="N147" s="34" t="str">
        <f ca="1">MID(HEX2BIN(MID($A147,1,1),4),3,1)</f>
        <v>1</v>
      </c>
      <c r="O147" s="34" t="str">
        <f ca="1">MID(HEX2BIN(MID($A147,1,1),4),4,1)</f>
        <v>1</v>
      </c>
      <c r="P147" s="35" t="str">
        <f ca="1">MID(HEX2BIN(MID($A147,2,1),4),1,1)</f>
        <v>0</v>
      </c>
      <c r="Q147" s="35" t="str">
        <f ca="1">MID(HEX2BIN(MID($A147,2,1),4),2,1)</f>
        <v>0</v>
      </c>
      <c r="R147" s="35" t="str">
        <f ca="1">MID(HEX2BIN(MID($A147,2,1),4),3,1)</f>
        <v>0</v>
      </c>
      <c r="S147" s="35" t="str">
        <f ca="1">MID(HEX2BIN(MID($A147,2,1),4),4,1)</f>
        <v>0</v>
      </c>
      <c r="T147" s="36" t="str">
        <f ca="1">MID(HEX2BIN(MID($A147,3,1),4),1,1)</f>
        <v>0</v>
      </c>
      <c r="U147" s="36" t="str">
        <f ca="1">MID(HEX2BIN(MID($A147,3,1),4),2,1)</f>
        <v>1</v>
      </c>
      <c r="V147" s="36" t="str">
        <f ca="1">MID(HEX2BIN(MID($A147,3,1),4),3,1)</f>
        <v>0</v>
      </c>
      <c r="W147" s="36" t="str">
        <f ca="1">MID(HEX2BIN(MID($A147,3,1),4),4,1)</f>
        <v>1</v>
      </c>
      <c r="X147" s="37" t="str">
        <f ca="1">MID(HEX2BIN(MID($A147,4,1),4),1,1)</f>
        <v>1</v>
      </c>
      <c r="Y147" s="37" t="str">
        <f ca="1">MID(HEX2BIN(MID($A147,4,1),4),2,1)</f>
        <v>0</v>
      </c>
      <c r="Z147" s="37" t="str">
        <f ca="1">MID(HEX2BIN(MID($A147,4,1),4),3,1)</f>
        <v>0</v>
      </c>
      <c r="AA147" s="37" t="str">
        <f ca="1">MID(HEX2BIN(MID($A147,4,1),4),4,1)</f>
        <v>0</v>
      </c>
      <c r="AB147" s="34" t="str">
        <f ca="1">MID(HEX2BIN(MID($A147,5,1),4),1,1)</f>
        <v>0</v>
      </c>
      <c r="AC147" s="34" t="str">
        <f ca="1">MID(HEX2BIN(MID($A147,5,1),4),2,1)</f>
        <v>0</v>
      </c>
      <c r="AD147" s="34" t="str">
        <f ca="1">MID(HEX2BIN(MID($A147,5,1),4),3,1)</f>
        <v>1</v>
      </c>
      <c r="AE147" s="34" t="str">
        <f ca="1">MID(HEX2BIN(MID($A147,5,1),4),4,1)</f>
        <v>0</v>
      </c>
      <c r="AF147" s="35" t="str">
        <f ca="1">MID(HEX2BIN(MID($A147,6,1),4),1,1)</f>
        <v>1</v>
      </c>
      <c r="AG147" s="35" t="str">
        <f ca="1">MID(HEX2BIN(MID($A147,6,1),4),2,1)</f>
        <v>1</v>
      </c>
      <c r="AH147" s="35" t="str">
        <f ca="1">MID(HEX2BIN(MID($A147,6,1),4),3,1)</f>
        <v>0</v>
      </c>
      <c r="AI147" s="35" t="str">
        <f ca="1">MID(HEX2BIN(MID($A147,6,1),4),4,1)</f>
        <v>1</v>
      </c>
      <c r="AJ147" s="36" t="str">
        <f ca="1">MID(HEX2BIN(MID($A147,7,1),4),1,1)</f>
        <v>1</v>
      </c>
      <c r="AK147" s="36" t="str">
        <f ca="1">MID(HEX2BIN(MID($A147,7,1),4),2,1)</f>
        <v>0</v>
      </c>
      <c r="AL147" s="36" t="str">
        <f ca="1">MID(HEX2BIN(MID($A147,7,1),4),3,1)</f>
        <v>1</v>
      </c>
      <c r="AM147" s="36" t="str">
        <f ca="1">MID(HEX2BIN(MID($A147,7,1),4),4,1)</f>
        <v>0</v>
      </c>
      <c r="AN147" s="37" t="str">
        <f ca="1">MID(HEX2BIN(MID($A147,8,1),4),1,1)</f>
        <v>0</v>
      </c>
      <c r="AO147" s="37" t="str">
        <f ca="1">MID(HEX2BIN(MID($A147,8,1),4),2,1)</f>
        <v>1</v>
      </c>
      <c r="AP147" s="37" t="str">
        <f ca="1">MID(HEX2BIN(MID($A147,8,1),4),3,1)</f>
        <v>0</v>
      </c>
      <c r="AQ147" s="37" t="str">
        <f ca="1">MID(HEX2BIN(MID($A147,8,1),4),4,1)</f>
        <v>1</v>
      </c>
      <c r="AR147" s="33" t="str">
        <f t="shared" ref="AR147:AR150" ca="1" si="300">_xlfn.CONCAT(L147,M147,N147,O147,P147,Q147,R147,S147)</f>
        <v>11110000</v>
      </c>
      <c r="AS147" s="33" t="str">
        <f t="shared" ref="AS147:AS150" ca="1" si="301">_xlfn.CONCAT(T147,U147,V147,W147,X147,Y147,Z147,AA147)</f>
        <v>01011000</v>
      </c>
      <c r="AT147" s="32" t="str">
        <f t="shared" ref="AT147:AT150" ca="1" si="302">_xlfn.CONCAT(AB147,AC147,AD147,AE147,AF147,AG147,AH147,AI147)</f>
        <v>00101101</v>
      </c>
      <c r="AU147" s="32" t="str">
        <f t="shared" ref="AU147:AU150" ca="1" si="303">_xlfn.CONCAT(AJ147,AK147,AL147,AM147,AN147,AO147,AP147,AQ147)</f>
        <v>10100101</v>
      </c>
      <c r="AV147" s="32">
        <f t="shared" ref="AV147:AV150" ca="1" si="304">BIN2DEC(AR147)</f>
        <v>240</v>
      </c>
      <c r="AW147" s="32">
        <f t="shared" ref="AW147:AW150" ca="1" si="305">BIN2DEC(AS147)</f>
        <v>88</v>
      </c>
      <c r="AX147" s="32">
        <f t="shared" ref="AX147:AX150" ca="1" si="306">BIN2DEC(AT147)</f>
        <v>45</v>
      </c>
      <c r="AY147" s="32">
        <f t="shared" ref="AY147:AY150" ca="1" si="307">BIN2DEC(AU147)</f>
        <v>165</v>
      </c>
      <c r="AZ147" s="38">
        <f t="shared" ref="AZ147:AZ150" ca="1" si="308">(AV147*2^24)+(AW147*2^16)+(AX147*2^8)+AY147</f>
        <v>4032310693</v>
      </c>
    </row>
    <row r="148" spans="1:52" ht="15.5" x14ac:dyDescent="0.35">
      <c r="A148" s="55" t="s">
        <v>235</v>
      </c>
      <c r="I148" s="39"/>
      <c r="J148" s="40" t="s">
        <v>215</v>
      </c>
      <c r="K148" s="53">
        <v>2</v>
      </c>
      <c r="L148" s="42" t="str" cm="1">
        <f t="array" aca="1" ref="L148" ca="1">INDIRECT(ADDRESS((ROW(148:148)-1),IF(MOD(COLUMN(L:L)-11-$K148,32)=0,32,MOD(COLUMN(L:L)-11-$K148,32))+11))</f>
        <v>0</v>
      </c>
      <c r="M148" s="42" t="str" cm="1">
        <f t="array" aca="1" ref="M148" ca="1">INDIRECT(ADDRESS((ROW(148:148)-1),IF(MOD(COLUMN(M:M)-11-$K148,32)=0,32,MOD(COLUMN(M:M)-11-$K148,32))+11))</f>
        <v>1</v>
      </c>
      <c r="N148" s="42" t="str" cm="1">
        <f t="array" aca="1" ref="N148" ca="1">INDIRECT(ADDRESS((ROW(148:148)-1),IF(MOD(COLUMN(N:N)-11-$K148,32)=0,32,MOD(COLUMN(N:N)-11-$K148,32))+11))</f>
        <v>1</v>
      </c>
      <c r="O148" s="42" t="str" cm="1">
        <f t="array" aca="1" ref="O148" ca="1">INDIRECT(ADDRESS((ROW(148:148)-1),IF(MOD(COLUMN(O:O)-11-$K148,32)=0,32,MOD(COLUMN(O:O)-11-$K148,32))+11))</f>
        <v>1</v>
      </c>
      <c r="P148" s="43" t="str" cm="1">
        <f t="array" aca="1" ref="P148" ca="1">INDIRECT(ADDRESS((ROW(148:148)-1),IF(MOD(COLUMN(P:P)-11-$K148,32)=0,32,MOD(COLUMN(P:P)-11-$K148,32))+11))</f>
        <v>1</v>
      </c>
      <c r="Q148" s="43" t="str" cm="1">
        <f t="array" aca="1" ref="Q148" ca="1">INDIRECT(ADDRESS((ROW(148:148)-1),IF(MOD(COLUMN(Q:Q)-11-$K148,32)=0,32,MOD(COLUMN(Q:Q)-11-$K148,32))+11))</f>
        <v>1</v>
      </c>
      <c r="R148" s="43" t="str" cm="1">
        <f t="array" aca="1" ref="R148" ca="1">INDIRECT(ADDRESS((ROW(148:148)-1),IF(MOD(COLUMN(R:R)-11-$K148,32)=0,32,MOD(COLUMN(R:R)-11-$K148,32))+11))</f>
        <v>0</v>
      </c>
      <c r="S148" s="43" t="str" cm="1">
        <f t="array" aca="1" ref="S148" ca="1">INDIRECT(ADDRESS((ROW(148:148)-1),IF(MOD(COLUMN(S:S)-11-$K148,32)=0,32,MOD(COLUMN(S:S)-11-$K148,32))+11))</f>
        <v>0</v>
      </c>
      <c r="T148" s="44" t="str" cm="1">
        <f t="array" aca="1" ref="T148" ca="1">INDIRECT(ADDRESS((ROW(148:148)-1),IF(MOD(COLUMN(T:T)-11-$K148,32)=0,32,MOD(COLUMN(T:T)-11-$K148,32))+11))</f>
        <v>0</v>
      </c>
      <c r="U148" s="44" t="str" cm="1">
        <f t="array" aca="1" ref="U148" ca="1">INDIRECT(ADDRESS((ROW(148:148)-1),IF(MOD(COLUMN(U:U)-11-$K148,32)=0,32,MOD(COLUMN(U:U)-11-$K148,32))+11))</f>
        <v>0</v>
      </c>
      <c r="V148" s="44" t="str" cm="1">
        <f t="array" aca="1" ref="V148" ca="1">INDIRECT(ADDRESS((ROW(148:148)-1),IF(MOD(COLUMN(V:V)-11-$K148,32)=0,32,MOD(COLUMN(V:V)-11-$K148,32))+11))</f>
        <v>0</v>
      </c>
      <c r="W148" s="44" t="str" cm="1">
        <f t="array" aca="1" ref="W148" ca="1">INDIRECT(ADDRESS((ROW(148:148)-1),IF(MOD(COLUMN(W:W)-11-$K148,32)=0,32,MOD(COLUMN(W:W)-11-$K148,32))+11))</f>
        <v>1</v>
      </c>
      <c r="X148" s="45" t="str" cm="1">
        <f t="array" aca="1" ref="X148" ca="1">INDIRECT(ADDRESS((ROW(148:148)-1),IF(MOD(COLUMN(X:X)-11-$K148,32)=0,32,MOD(COLUMN(X:X)-11-$K148,32))+11))</f>
        <v>0</v>
      </c>
      <c r="Y148" s="45" t="str" cm="1">
        <f t="array" aca="1" ref="Y148" ca="1">INDIRECT(ADDRESS((ROW(148:148)-1),IF(MOD(COLUMN(Y:Y)-11-$K148,32)=0,32,MOD(COLUMN(Y:Y)-11-$K148,32))+11))</f>
        <v>1</v>
      </c>
      <c r="Z148" s="45" t="str" cm="1">
        <f t="array" aca="1" ref="Z148" ca="1">INDIRECT(ADDRESS((ROW(148:148)-1),IF(MOD(COLUMN(Z:Z)-11-$K148,32)=0,32,MOD(COLUMN(Z:Z)-11-$K148,32))+11))</f>
        <v>1</v>
      </c>
      <c r="AA148" s="45" t="str" cm="1">
        <f t="array" aca="1" ref="AA148" ca="1">INDIRECT(ADDRESS((ROW(148:148)-1),IF(MOD(COLUMN(AA:AA)-11-$K148,32)=0,32,MOD(COLUMN(AA:AA)-11-$K148,32))+11))</f>
        <v>0</v>
      </c>
      <c r="AB148" s="42" t="str" cm="1">
        <f t="array" aca="1" ref="AB148" ca="1">INDIRECT(ADDRESS((ROW(148:148)-1),IF(MOD(COLUMN(AB:AB)-11-$K148,32)=0,32,MOD(COLUMN(AB:AB)-11-$K148,32))+11))</f>
        <v>0</v>
      </c>
      <c r="AC148" s="42" t="str" cm="1">
        <f t="array" aca="1" ref="AC148" ca="1">INDIRECT(ADDRESS((ROW(148:148)-1),IF(MOD(COLUMN(AC:AC)-11-$K148,32)=0,32,MOD(COLUMN(AC:AC)-11-$K148,32))+11))</f>
        <v>0</v>
      </c>
      <c r="AD148" s="42" t="str" cm="1">
        <f t="array" aca="1" ref="AD148" ca="1">INDIRECT(ADDRESS((ROW(148:148)-1),IF(MOD(COLUMN(AD:AD)-11-$K148,32)=0,32,MOD(COLUMN(AD:AD)-11-$K148,32))+11))</f>
        <v>0</v>
      </c>
      <c r="AE148" s="42" t="str" cm="1">
        <f t="array" aca="1" ref="AE148" ca="1">INDIRECT(ADDRESS((ROW(148:148)-1),IF(MOD(COLUMN(AE:AE)-11-$K148,32)=0,32,MOD(COLUMN(AE:AE)-11-$K148,32))+11))</f>
        <v>0</v>
      </c>
      <c r="AF148" s="43" t="str" cm="1">
        <f t="array" aca="1" ref="AF148" ca="1">INDIRECT(ADDRESS((ROW(148:148)-1),IF(MOD(COLUMN(AF:AF)-11-$K148,32)=0,32,MOD(COLUMN(AF:AF)-11-$K148,32))+11))</f>
        <v>1</v>
      </c>
      <c r="AG148" s="43" t="str" cm="1">
        <f t="array" aca="1" ref="AG148" ca="1">INDIRECT(ADDRESS((ROW(148:148)-1),IF(MOD(COLUMN(AG:AG)-11-$K148,32)=0,32,MOD(COLUMN(AG:AG)-11-$K148,32))+11))</f>
        <v>0</v>
      </c>
      <c r="AH148" s="43" t="str" cm="1">
        <f t="array" aca="1" ref="AH148" ca="1">INDIRECT(ADDRESS((ROW(148:148)-1),IF(MOD(COLUMN(AH:AH)-11-$K148,32)=0,32,MOD(COLUMN(AH:AH)-11-$K148,32))+11))</f>
        <v>1</v>
      </c>
      <c r="AI148" s="43" t="str" cm="1">
        <f t="array" aca="1" ref="AI148" ca="1">INDIRECT(ADDRESS((ROW(148:148)-1),IF(MOD(COLUMN(AI:AI)-11-$K148,32)=0,32,MOD(COLUMN(AI:AI)-11-$K148,32))+11))</f>
        <v>1</v>
      </c>
      <c r="AJ148" s="44" t="str" cm="1">
        <f t="array" aca="1" ref="AJ148" ca="1">INDIRECT(ADDRESS((ROW(148:148)-1),IF(MOD(COLUMN(AJ:AJ)-11-$K148,32)=0,32,MOD(COLUMN(AJ:AJ)-11-$K148,32))+11))</f>
        <v>0</v>
      </c>
      <c r="AK148" s="44" t="str" cm="1">
        <f t="array" aca="1" ref="AK148" ca="1">INDIRECT(ADDRESS((ROW(148:148)-1),IF(MOD(COLUMN(AK:AK)-11-$K148,32)=0,32,MOD(COLUMN(AK:AK)-11-$K148,32))+11))</f>
        <v>1</v>
      </c>
      <c r="AL148" s="44" t="str" cm="1">
        <f t="array" aca="1" ref="AL148" ca="1">INDIRECT(ADDRESS((ROW(148:148)-1),IF(MOD(COLUMN(AL:AL)-11-$K148,32)=0,32,MOD(COLUMN(AL:AL)-11-$K148,32))+11))</f>
        <v>1</v>
      </c>
      <c r="AM148" s="44" t="str" cm="1">
        <f t="array" aca="1" ref="AM148" ca="1">INDIRECT(ADDRESS((ROW(148:148)-1),IF(MOD(COLUMN(AM:AM)-11-$K148,32)=0,32,MOD(COLUMN(AM:AM)-11-$K148,32))+11))</f>
        <v>0</v>
      </c>
      <c r="AN148" s="45" t="str" cm="1">
        <f t="array" aca="1" ref="AN148" ca="1">INDIRECT(ADDRESS((ROW(148:148)-1),IF(MOD(COLUMN(AN:AN)-11-$K148,32)=0,32,MOD(COLUMN(AN:AN)-11-$K148,32))+11))</f>
        <v>1</v>
      </c>
      <c r="AO148" s="45" t="str" cm="1">
        <f t="array" aca="1" ref="AO148" ca="1">INDIRECT(ADDRESS((ROW(148:148)-1),IF(MOD(COLUMN(AO:AO)-11-$K148,32)=0,32,MOD(COLUMN(AO:AO)-11-$K148,32))+11))</f>
        <v>0</v>
      </c>
      <c r="AP148" s="45" t="str" cm="1">
        <f t="array" aca="1" ref="AP148" ca="1">INDIRECT(ADDRESS((ROW(148:148)-1),IF(MOD(COLUMN(AP:AP)-11-$K148,32)=0,32,MOD(COLUMN(AP:AP)-11-$K148,32))+11))</f>
        <v>0</v>
      </c>
      <c r="AQ148" s="45" t="str" cm="1">
        <f t="array" aca="1" ref="AQ148" ca="1">INDIRECT(ADDRESS((ROW(148:148)-1),IF(MOD(COLUMN(AQ:AQ)-11-$K148,32)=0,32,MOD(COLUMN(AQ:AQ)-11-$K148,32))+11))</f>
        <v>1</v>
      </c>
      <c r="AR148" s="41" t="str">
        <f t="shared" ca="1" si="300"/>
        <v>01111100</v>
      </c>
      <c r="AS148" s="41" t="str">
        <f t="shared" ca="1" si="301"/>
        <v>00010110</v>
      </c>
      <c r="AT148" s="40" t="str">
        <f t="shared" ca="1" si="302"/>
        <v>00001011</v>
      </c>
      <c r="AU148" s="40" t="str">
        <f t="shared" ca="1" si="303"/>
        <v>01101001</v>
      </c>
      <c r="AV148" s="40">
        <f t="shared" ca="1" si="304"/>
        <v>124</v>
      </c>
      <c r="AW148" s="40">
        <f t="shared" ca="1" si="305"/>
        <v>22</v>
      </c>
      <c r="AX148" s="40">
        <f t="shared" ca="1" si="306"/>
        <v>11</v>
      </c>
      <c r="AY148" s="40">
        <f t="shared" ca="1" si="307"/>
        <v>105</v>
      </c>
      <c r="AZ148" s="46">
        <f t="shared" ca="1" si="308"/>
        <v>2081819497</v>
      </c>
    </row>
    <row r="149" spans="1:52" ht="15" thickBot="1" x14ac:dyDescent="0.4">
      <c r="A149" t="s">
        <v>224</v>
      </c>
      <c r="I149" s="39"/>
      <c r="J149" s="40" t="s">
        <v>215</v>
      </c>
      <c r="K149" s="53">
        <v>13</v>
      </c>
      <c r="L149" s="42" t="str" cm="1">
        <f t="array" aca="1" ref="L149" ca="1">INDIRECT(ADDRESS((ROW(149:149)-2),IF(MOD(COLUMN(L:L)-11-$K149,32)=0,32,MOD(COLUMN(L:L)-11-$K149,32))+11))</f>
        <v>0</v>
      </c>
      <c r="M149" s="42" t="str" cm="1">
        <f t="array" aca="1" ref="M149" ca="1">INDIRECT(ADDRESS((ROW(149:149)-2),IF(MOD(COLUMN(M:M)-11-$K149,32)=0,32,MOD(COLUMN(M:M)-11-$K149,32))+11))</f>
        <v>1</v>
      </c>
      <c r="N149" s="42" t="str" cm="1">
        <f t="array" aca="1" ref="N149" ca="1">INDIRECT(ADDRESS((ROW(149:149)-2),IF(MOD(COLUMN(N:N)-11-$K149,32)=0,32,MOD(COLUMN(N:N)-11-$K149,32))+11))</f>
        <v>1</v>
      </c>
      <c r="O149" s="42" t="str" cm="1">
        <f t="array" aca="1" ref="O149" ca="1">INDIRECT(ADDRESS((ROW(149:149)-2),IF(MOD(COLUMN(O:O)-11-$K149,32)=0,32,MOD(COLUMN(O:O)-11-$K149,32))+11))</f>
        <v>0</v>
      </c>
      <c r="P149" s="43" t="str" cm="1">
        <f t="array" aca="1" ref="P149" ca="1">INDIRECT(ADDRESS((ROW(149:149)-2),IF(MOD(COLUMN(P:P)-11-$K149,32)=0,32,MOD(COLUMN(P:P)-11-$K149,32))+11))</f>
        <v>1</v>
      </c>
      <c r="Q149" s="43" t="str" cm="1">
        <f t="array" aca="1" ref="Q149" ca="1">INDIRECT(ADDRESS((ROW(149:149)-2),IF(MOD(COLUMN(Q:Q)-11-$K149,32)=0,32,MOD(COLUMN(Q:Q)-11-$K149,32))+11))</f>
        <v>1</v>
      </c>
      <c r="R149" s="43" t="str" cm="1">
        <f t="array" aca="1" ref="R149" ca="1">INDIRECT(ADDRESS((ROW(149:149)-2),IF(MOD(COLUMN(R:R)-11-$K149,32)=0,32,MOD(COLUMN(R:R)-11-$K149,32))+11))</f>
        <v>0</v>
      </c>
      <c r="S149" s="43" t="str" cm="1">
        <f t="array" aca="1" ref="S149" ca="1">INDIRECT(ADDRESS((ROW(149:149)-2),IF(MOD(COLUMN(S:S)-11-$K149,32)=0,32,MOD(COLUMN(S:S)-11-$K149,32))+11))</f>
        <v>1</v>
      </c>
      <c r="T149" s="44" t="str" cm="1">
        <f t="array" aca="1" ref="T149" ca="1">INDIRECT(ADDRESS((ROW(149:149)-2),IF(MOD(COLUMN(T:T)-11-$K149,32)=0,32,MOD(COLUMN(T:T)-11-$K149,32))+11))</f>
        <v>0</v>
      </c>
      <c r="U149" s="44" t="str" cm="1">
        <f t="array" aca="1" ref="U149" ca="1">INDIRECT(ADDRESS((ROW(149:149)-2),IF(MOD(COLUMN(U:U)-11-$K149,32)=0,32,MOD(COLUMN(U:U)-11-$K149,32))+11))</f>
        <v>0</v>
      </c>
      <c r="V149" s="44" t="str" cm="1">
        <f t="array" aca="1" ref="V149" ca="1">INDIRECT(ADDRESS((ROW(149:149)-2),IF(MOD(COLUMN(V:V)-11-$K149,32)=0,32,MOD(COLUMN(V:V)-11-$K149,32))+11))</f>
        <v>1</v>
      </c>
      <c r="W149" s="44" t="str" cm="1">
        <f t="array" aca="1" ref="W149" ca="1">INDIRECT(ADDRESS((ROW(149:149)-2),IF(MOD(COLUMN(W:W)-11-$K149,32)=0,32,MOD(COLUMN(W:W)-11-$K149,32))+11))</f>
        <v>0</v>
      </c>
      <c r="X149" s="45" t="str" cm="1">
        <f t="array" aca="1" ref="X149" ca="1">INDIRECT(ADDRESS((ROW(149:149)-2),IF(MOD(COLUMN(X:X)-11-$K149,32)=0,32,MOD(COLUMN(X:X)-11-$K149,32))+11))</f>
        <v>1</v>
      </c>
      <c r="Y149" s="45" t="str" cm="1">
        <f t="array" aca="1" ref="Y149" ca="1">INDIRECT(ADDRESS((ROW(149:149)-2),IF(MOD(COLUMN(Y:Y)-11-$K149,32)=0,32,MOD(COLUMN(Y:Y)-11-$K149,32))+11))</f>
        <v>1</v>
      </c>
      <c r="Z149" s="45" t="str" cm="1">
        <f t="array" aca="1" ref="Z149" ca="1">INDIRECT(ADDRESS((ROW(149:149)-2),IF(MOD(COLUMN(Z:Z)-11-$K149,32)=0,32,MOD(COLUMN(Z:Z)-11-$K149,32))+11))</f>
        <v>1</v>
      </c>
      <c r="AA149" s="45" t="str" cm="1">
        <f t="array" aca="1" ref="AA149" ca="1">INDIRECT(ADDRESS((ROW(149:149)-2),IF(MOD(COLUMN(AA:AA)-11-$K149,32)=0,32,MOD(COLUMN(AA:AA)-11-$K149,32))+11))</f>
        <v>1</v>
      </c>
      <c r="AB149" s="42" t="str" cm="1">
        <f t="array" aca="1" ref="AB149" ca="1">INDIRECT(ADDRESS((ROW(149:149)-2),IF(MOD(COLUMN(AB:AB)-11-$K149,32)=0,32,MOD(COLUMN(AB:AB)-11-$K149,32))+11))</f>
        <v>1</v>
      </c>
      <c r="AC149" s="42" t="str" cm="1">
        <f t="array" aca="1" ref="AC149" ca="1">INDIRECT(ADDRESS((ROW(149:149)-2),IF(MOD(COLUMN(AC:AC)-11-$K149,32)=0,32,MOD(COLUMN(AC:AC)-11-$K149,32))+11))</f>
        <v>0</v>
      </c>
      <c r="AD149" s="42" t="str" cm="1">
        <f t="array" aca="1" ref="AD149" ca="1">INDIRECT(ADDRESS((ROW(149:149)-2),IF(MOD(COLUMN(AD:AD)-11-$K149,32)=0,32,MOD(COLUMN(AD:AD)-11-$K149,32))+11))</f>
        <v>0</v>
      </c>
      <c r="AE149" s="42" t="str" cm="1">
        <f t="array" aca="1" ref="AE149" ca="1">INDIRECT(ADDRESS((ROW(149:149)-2),IF(MOD(COLUMN(AE:AE)-11-$K149,32)=0,32,MOD(COLUMN(AE:AE)-11-$K149,32))+11))</f>
        <v>0</v>
      </c>
      <c r="AF149" s="43" t="str" cm="1">
        <f t="array" aca="1" ref="AF149" ca="1">INDIRECT(ADDRESS((ROW(149:149)-2),IF(MOD(COLUMN(AF:AF)-11-$K149,32)=0,32,MOD(COLUMN(AF:AF)-11-$K149,32))+11))</f>
        <v>0</v>
      </c>
      <c r="AG149" s="43" t="str" cm="1">
        <f t="array" aca="1" ref="AG149" ca="1">INDIRECT(ADDRESS((ROW(149:149)-2),IF(MOD(COLUMN(AG:AG)-11-$K149,32)=0,32,MOD(COLUMN(AG:AG)-11-$K149,32))+11))</f>
        <v>0</v>
      </c>
      <c r="AH149" s="43" t="str" cm="1">
        <f t="array" aca="1" ref="AH149" ca="1">INDIRECT(ADDRESS((ROW(149:149)-2),IF(MOD(COLUMN(AH:AH)-11-$K149,32)=0,32,MOD(COLUMN(AH:AH)-11-$K149,32))+11))</f>
        <v>1</v>
      </c>
      <c r="AI149" s="43" t="str" cm="1">
        <f t="array" aca="1" ref="AI149" ca="1">INDIRECT(ADDRESS((ROW(149:149)-2),IF(MOD(COLUMN(AI:AI)-11-$K149,32)=0,32,MOD(COLUMN(AI:AI)-11-$K149,32))+11))</f>
        <v>0</v>
      </c>
      <c r="AJ149" s="44" t="str" cm="1">
        <f t="array" aca="1" ref="AJ149" ca="1">INDIRECT(ADDRESS((ROW(149:149)-2),IF(MOD(COLUMN(AJ:AJ)-11-$K149,32)=0,32,MOD(COLUMN(AJ:AJ)-11-$K149,32))+11))</f>
        <v>1</v>
      </c>
      <c r="AK149" s="44" t="str" cm="1">
        <f t="array" aca="1" ref="AK149" ca="1">INDIRECT(ADDRESS((ROW(149:149)-2),IF(MOD(COLUMN(AK:AK)-11-$K149,32)=0,32,MOD(COLUMN(AK:AK)-11-$K149,32))+11))</f>
        <v>1</v>
      </c>
      <c r="AL149" s="44" t="str" cm="1">
        <f t="array" aca="1" ref="AL149" ca="1">INDIRECT(ADDRESS((ROW(149:149)-2),IF(MOD(COLUMN(AL:AL)-11-$K149,32)=0,32,MOD(COLUMN(AL:AL)-11-$K149,32))+11))</f>
        <v>0</v>
      </c>
      <c r="AM149" s="44" t="str" cm="1">
        <f t="array" aca="1" ref="AM149" ca="1">INDIRECT(ADDRESS((ROW(149:149)-2),IF(MOD(COLUMN(AM:AM)-11-$K149,32)=0,32,MOD(COLUMN(AM:AM)-11-$K149,32))+11))</f>
        <v>0</v>
      </c>
      <c r="AN149" s="45" t="str" cm="1">
        <f t="array" aca="1" ref="AN149" ca="1">INDIRECT(ADDRESS((ROW(149:149)-2),IF(MOD(COLUMN(AN:AN)-11-$K149,32)=0,32,MOD(COLUMN(AN:AN)-11-$K149,32))+11))</f>
        <v>0</v>
      </c>
      <c r="AO149" s="45" t="str" cm="1">
        <f t="array" aca="1" ref="AO149" ca="1">INDIRECT(ADDRESS((ROW(149:149)-2),IF(MOD(COLUMN(AO:AO)-11-$K149,32)=0,32,MOD(COLUMN(AO:AO)-11-$K149,32))+11))</f>
        <v>0</v>
      </c>
      <c r="AP149" s="45" t="str" cm="1">
        <f t="array" aca="1" ref="AP149" ca="1">INDIRECT(ADDRESS((ROW(149:149)-2),IF(MOD(COLUMN(AP:AP)-11-$K149,32)=0,32,MOD(COLUMN(AP:AP)-11-$K149,32))+11))</f>
        <v>0</v>
      </c>
      <c r="AQ149" s="45" t="str" cm="1">
        <f t="array" aca="1" ref="AQ149" ca="1">INDIRECT(ADDRESS((ROW(149:149)-2),IF(MOD(COLUMN(AQ:AQ)-11-$K149,32)=0,32,MOD(COLUMN(AQ:AQ)-11-$K149,32))+11))</f>
        <v>1</v>
      </c>
      <c r="AR149" s="41" t="str">
        <f t="shared" ca="1" si="300"/>
        <v>01101101</v>
      </c>
      <c r="AS149" s="41" t="str">
        <f t="shared" ca="1" si="301"/>
        <v>00101111</v>
      </c>
      <c r="AT149" s="40" t="str">
        <f t="shared" ca="1" si="302"/>
        <v>10000010</v>
      </c>
      <c r="AU149" s="40" t="str">
        <f t="shared" ca="1" si="303"/>
        <v>11000001</v>
      </c>
      <c r="AV149" s="40">
        <f t="shared" ca="1" si="304"/>
        <v>109</v>
      </c>
      <c r="AW149" s="40">
        <f t="shared" ca="1" si="305"/>
        <v>47</v>
      </c>
      <c r="AX149" s="40">
        <f t="shared" ca="1" si="306"/>
        <v>130</v>
      </c>
      <c r="AY149" s="40">
        <f t="shared" ca="1" si="307"/>
        <v>193</v>
      </c>
      <c r="AZ149" s="46">
        <f t="shared" ca="1" si="308"/>
        <v>1831830209</v>
      </c>
    </row>
    <row r="150" spans="1:52" ht="15" thickBot="1" x14ac:dyDescent="0.4">
      <c r="A150" t="s">
        <v>225</v>
      </c>
      <c r="B150">
        <f ca="1">HEX2DEC(H147)</f>
        <v>458500470</v>
      </c>
      <c r="C150">
        <f ca="1">I155</f>
        <v>331286682</v>
      </c>
      <c r="D150">
        <f ca="1">I160</f>
        <v>257507723</v>
      </c>
      <c r="E150" s="30">
        <f>Const!C9</f>
        <v>2870763221</v>
      </c>
      <c r="F150" s="61">
        <f>Home!B11</f>
        <v>1717662824</v>
      </c>
      <c r="G150" s="54">
        <f ca="1">B150+C150+D150+E150+F150</f>
        <v>5635720920</v>
      </c>
      <c r="I150" s="54">
        <f ca="1">_xlfn.BITXOR(_xlfn.BITXOR(AZ148,AZ149),AZ150)</f>
        <v>1905204841</v>
      </c>
      <c r="J150" s="48" t="s">
        <v>215</v>
      </c>
      <c r="K150" s="56">
        <v>22</v>
      </c>
      <c r="L150" s="57" t="str" cm="1">
        <f t="array" aca="1" ref="L150" ca="1">INDIRECT(ADDRESS((ROW(150:150)-3),IF(MOD(COLUMN(L:L)-11-$K150,32)=0,32,MOD(COLUMN(L:L)-11-$K150,32))+11))</f>
        <v>0</v>
      </c>
      <c r="M150" s="57" t="str" cm="1">
        <f t="array" aca="1" ref="M150" ca="1">INDIRECT(ADDRESS((ROW(150:150)-3),IF(MOD(COLUMN(M:M)-11-$K150,32)=0,32,MOD(COLUMN(M:M)-11-$K150,32))+11))</f>
        <v>1</v>
      </c>
      <c r="N150" s="57" t="str" cm="1">
        <f t="array" aca="1" ref="N150" ca="1">INDIRECT(ADDRESS((ROW(150:150)-3),IF(MOD(COLUMN(N:N)-11-$K150,32)=0,32,MOD(COLUMN(N:N)-11-$K150,32))+11))</f>
        <v>1</v>
      </c>
      <c r="O150" s="57" t="str" cm="1">
        <f t="array" aca="1" ref="O150" ca="1">INDIRECT(ADDRESS((ROW(150:150)-3),IF(MOD(COLUMN(O:O)-11-$K150,32)=0,32,MOD(COLUMN(O:O)-11-$K150,32))+11))</f>
        <v>0</v>
      </c>
      <c r="P150" s="58" t="str" cm="1">
        <f t="array" aca="1" ref="P150" ca="1">INDIRECT(ADDRESS((ROW(150:150)-3),IF(MOD(COLUMN(P:P)-11-$K150,32)=0,32,MOD(COLUMN(P:P)-11-$K150,32))+11))</f>
        <v>0</v>
      </c>
      <c r="Q150" s="58" t="str" cm="1">
        <f t="array" aca="1" ref="Q150" ca="1">INDIRECT(ADDRESS((ROW(150:150)-3),IF(MOD(COLUMN(Q:Q)-11-$K150,32)=0,32,MOD(COLUMN(Q:Q)-11-$K150,32))+11))</f>
        <v>0</v>
      </c>
      <c r="R150" s="58" t="str" cm="1">
        <f t="array" aca="1" ref="R150" ca="1">INDIRECT(ADDRESS((ROW(150:150)-3),IF(MOD(COLUMN(R:R)-11-$K150,32)=0,32,MOD(COLUMN(R:R)-11-$K150,32))+11))</f>
        <v>0</v>
      </c>
      <c r="S150" s="58" t="str" cm="1">
        <f t="array" aca="1" ref="S150" ca="1">INDIRECT(ADDRESS((ROW(150:150)-3),IF(MOD(COLUMN(S:S)-11-$K150,32)=0,32,MOD(COLUMN(S:S)-11-$K150,32))+11))</f>
        <v>0</v>
      </c>
      <c r="T150" s="59" t="str" cm="1">
        <f t="array" aca="1" ref="T150" ca="1">INDIRECT(ADDRESS((ROW(150:150)-3),IF(MOD(COLUMN(T:T)-11-$K150,32)=0,32,MOD(COLUMN(T:T)-11-$K150,32))+11))</f>
        <v>1</v>
      </c>
      <c r="U150" s="59" t="str" cm="1">
        <f t="array" aca="1" ref="U150" ca="1">INDIRECT(ADDRESS((ROW(150:150)-3),IF(MOD(COLUMN(U:U)-11-$K150,32)=0,32,MOD(COLUMN(U:U)-11-$K150,32))+11))</f>
        <v>0</v>
      </c>
      <c r="V150" s="59" t="str" cm="1">
        <f t="array" aca="1" ref="V150" ca="1">INDIRECT(ADDRESS((ROW(150:150)-3),IF(MOD(COLUMN(V:V)-11-$K150,32)=0,32,MOD(COLUMN(V:V)-11-$K150,32))+11))</f>
        <v>1</v>
      </c>
      <c r="W150" s="59" t="str" cm="1">
        <f t="array" aca="1" ref="W150" ca="1">INDIRECT(ADDRESS((ROW(150:150)-3),IF(MOD(COLUMN(W:W)-11-$K150,32)=0,32,MOD(COLUMN(W:W)-11-$K150,32))+11))</f>
        <v>1</v>
      </c>
      <c r="X150" s="60" t="str" cm="1">
        <f t="array" aca="1" ref="X150" ca="1">INDIRECT(ADDRESS((ROW(150:150)-3),IF(MOD(COLUMN(X:X)-11-$K150,32)=0,32,MOD(COLUMN(X:X)-11-$K150,32))+11))</f>
        <v>0</v>
      </c>
      <c r="Y150" s="60" t="str" cm="1">
        <f t="array" aca="1" ref="Y150" ca="1">INDIRECT(ADDRESS((ROW(150:150)-3),IF(MOD(COLUMN(Y:Y)-11-$K150,32)=0,32,MOD(COLUMN(Y:Y)-11-$K150,32))+11))</f>
        <v>1</v>
      </c>
      <c r="Z150" s="60" t="str" cm="1">
        <f t="array" aca="1" ref="Z150" ca="1">INDIRECT(ADDRESS((ROW(150:150)-3),IF(MOD(COLUMN(Z:Z)-11-$K150,32)=0,32,MOD(COLUMN(Z:Z)-11-$K150,32))+11))</f>
        <v>1</v>
      </c>
      <c r="AA150" s="60" t="str" cm="1">
        <f t="array" aca="1" ref="AA150" ca="1">INDIRECT(ADDRESS((ROW(150:150)-3),IF(MOD(COLUMN(AA:AA)-11-$K150,32)=0,32,MOD(COLUMN(AA:AA)-11-$K150,32))+11))</f>
        <v>0</v>
      </c>
      <c r="AB150" s="57" t="str" cm="1">
        <f t="array" aca="1" ref="AB150" ca="1">INDIRECT(ADDRESS((ROW(150:150)-3),IF(MOD(COLUMN(AB:AB)-11-$K150,32)=0,32,MOD(COLUMN(AB:AB)-11-$K150,32))+11))</f>
        <v>1</v>
      </c>
      <c r="AC150" s="57" t="str" cm="1">
        <f t="array" aca="1" ref="AC150" ca="1">INDIRECT(ADDRESS((ROW(150:150)-3),IF(MOD(COLUMN(AC:AC)-11-$K150,32)=0,32,MOD(COLUMN(AC:AC)-11-$K150,32))+11))</f>
        <v>0</v>
      </c>
      <c r="AD150" s="57" t="str" cm="1">
        <f t="array" aca="1" ref="AD150" ca="1">INDIRECT(ADDRESS((ROW(150:150)-3),IF(MOD(COLUMN(AD:AD)-11-$K150,32)=0,32,MOD(COLUMN(AD:AD)-11-$K150,32))+11))</f>
        <v>0</v>
      </c>
      <c r="AE150" s="57" t="str" cm="1">
        <f t="array" aca="1" ref="AE150" ca="1">INDIRECT(ADDRESS((ROW(150:150)-3),IF(MOD(COLUMN(AE:AE)-11-$K150,32)=0,32,MOD(COLUMN(AE:AE)-11-$K150,32))+11))</f>
        <v>1</v>
      </c>
      <c r="AF150" s="58" t="str" cm="1">
        <f t="array" aca="1" ref="AF150" ca="1">INDIRECT(ADDRESS((ROW(150:150)-3),IF(MOD(COLUMN(AF:AF)-11-$K150,32)=0,32,MOD(COLUMN(AF:AF)-11-$K150,32))+11))</f>
        <v>0</v>
      </c>
      <c r="AG150" s="58" t="str" cm="1">
        <f t="array" aca="1" ref="AG150" ca="1">INDIRECT(ADDRESS((ROW(150:150)-3),IF(MOD(COLUMN(AG:AG)-11-$K150,32)=0,32,MOD(COLUMN(AG:AG)-11-$K150,32))+11))</f>
        <v>1</v>
      </c>
      <c r="AH150" s="58" t="str" cm="1">
        <f t="array" aca="1" ref="AH150" ca="1">INDIRECT(ADDRESS((ROW(150:150)-3),IF(MOD(COLUMN(AH:AH)-11-$K150,32)=0,32,MOD(COLUMN(AH:AH)-11-$K150,32))+11))</f>
        <v>1</v>
      </c>
      <c r="AI150" s="58" t="str" cm="1">
        <f t="array" aca="1" ref="AI150" ca="1">INDIRECT(ADDRESS((ROW(150:150)-3),IF(MOD(COLUMN(AI:AI)-11-$K150,32)=0,32,MOD(COLUMN(AI:AI)-11-$K150,32))+11))</f>
        <v>1</v>
      </c>
      <c r="AJ150" s="59" t="str" cm="1">
        <f t="array" aca="1" ref="AJ150" ca="1">INDIRECT(ADDRESS((ROW(150:150)-3),IF(MOD(COLUMN(AJ:AJ)-11-$K150,32)=0,32,MOD(COLUMN(AJ:AJ)-11-$K150,32))+11))</f>
        <v>1</v>
      </c>
      <c r="AK150" s="59" t="str" cm="1">
        <f t="array" aca="1" ref="AK150" ca="1">INDIRECT(ADDRESS((ROW(150:150)-3),IF(MOD(COLUMN(AK:AK)-11-$K150,32)=0,32,MOD(COLUMN(AK:AK)-11-$K150,32))+11))</f>
        <v>1</v>
      </c>
      <c r="AL150" s="59" t="str" cm="1">
        <f t="array" aca="1" ref="AL150" ca="1">INDIRECT(ADDRESS((ROW(150:150)-3),IF(MOD(COLUMN(AL:AL)-11-$K150,32)=0,32,MOD(COLUMN(AL:AL)-11-$K150,32))+11))</f>
        <v>0</v>
      </c>
      <c r="AM150" s="59" t="str" cm="1">
        <f t="array" aca="1" ref="AM150" ca="1">INDIRECT(ADDRESS((ROW(150:150)-3),IF(MOD(COLUMN(AM:AM)-11-$K150,32)=0,32,MOD(COLUMN(AM:AM)-11-$K150,32))+11))</f>
        <v>0</v>
      </c>
      <c r="AN150" s="60" t="str" cm="1">
        <f t="array" aca="1" ref="AN150" ca="1">INDIRECT(ADDRESS((ROW(150:150)-3),IF(MOD(COLUMN(AN:AN)-11-$K150,32)=0,32,MOD(COLUMN(AN:AN)-11-$K150,32))+11))</f>
        <v>0</v>
      </c>
      <c r="AO150" s="60" t="str" cm="1">
        <f t="array" aca="1" ref="AO150" ca="1">INDIRECT(ADDRESS((ROW(150:150)-3),IF(MOD(COLUMN(AO:AO)-11-$K150,32)=0,32,MOD(COLUMN(AO:AO)-11-$K150,32))+11))</f>
        <v>0</v>
      </c>
      <c r="AP150" s="60" t="str" cm="1">
        <f t="array" aca="1" ref="AP150" ca="1">INDIRECT(ADDRESS((ROW(150:150)-3),IF(MOD(COLUMN(AP:AP)-11-$K150,32)=0,32,MOD(COLUMN(AP:AP)-11-$K150,32))+11))</f>
        <v>0</v>
      </c>
      <c r="AQ150" s="60" t="str" cm="1">
        <f t="array" aca="1" ref="AQ150" ca="1">INDIRECT(ADDRESS((ROW(150:150)-3),IF(MOD(COLUMN(AQ:AQ)-11-$K150,32)=0,32,MOD(COLUMN(AQ:AQ)-11-$K150,32))+11))</f>
        <v>1</v>
      </c>
      <c r="AR150" s="49" t="str">
        <f t="shared" ca="1" si="300"/>
        <v>01100000</v>
      </c>
      <c r="AS150" s="49" t="str">
        <f t="shared" ca="1" si="301"/>
        <v>10110110</v>
      </c>
      <c r="AT150" s="48" t="str">
        <f t="shared" ca="1" si="302"/>
        <v>10010111</v>
      </c>
      <c r="AU150" s="48" t="str">
        <f t="shared" ca="1" si="303"/>
        <v>11000001</v>
      </c>
      <c r="AV150" s="48">
        <f t="shared" ca="1" si="304"/>
        <v>96</v>
      </c>
      <c r="AW150" s="48">
        <f t="shared" ca="1" si="305"/>
        <v>182</v>
      </c>
      <c r="AX150" s="48">
        <f t="shared" ca="1" si="306"/>
        <v>151</v>
      </c>
      <c r="AY150" s="48">
        <f t="shared" ca="1" si="307"/>
        <v>193</v>
      </c>
      <c r="AZ150" s="50">
        <f t="shared" ca="1" si="308"/>
        <v>1622579137</v>
      </c>
    </row>
    <row r="151" spans="1:52" ht="15" thickBot="1" x14ac:dyDescent="0.4"/>
    <row r="152" spans="1:52" x14ac:dyDescent="0.35">
      <c r="I152" s="31"/>
      <c r="J152" s="51" t="s">
        <v>216</v>
      </c>
      <c r="K152" s="52"/>
      <c r="L152" s="34" t="str">
        <f ca="1">MID(HEX2BIN(MID($E147,1,1),4),1,1)</f>
        <v>1</v>
      </c>
      <c r="M152" s="34" t="str">
        <f ca="1">MID(HEX2BIN(MID($E147,1,1),4),2,1)</f>
        <v>1</v>
      </c>
      <c r="N152" s="34" t="str">
        <f ca="1">MID(HEX2BIN(MID($E147,1,1),4),3,1)</f>
        <v>1</v>
      </c>
      <c r="O152" s="34" t="str">
        <f ca="1">MID(HEX2BIN(MID($E147,1,1),4),4,1)</f>
        <v>1</v>
      </c>
      <c r="P152" s="35" t="str">
        <f ca="1">MID(HEX2BIN(MID($E147,2,1),4),1,1)</f>
        <v>1</v>
      </c>
      <c r="Q152" s="35" t="str">
        <f ca="1">MID(HEX2BIN(MID($E147,2,1),4),2,1)</f>
        <v>1</v>
      </c>
      <c r="R152" s="35" t="str">
        <f ca="1">MID(HEX2BIN(MID($E147,2,1),4),3,1)</f>
        <v>0</v>
      </c>
      <c r="S152" s="35" t="str">
        <f ca="1">MID(HEX2BIN(MID($E147,2,1),4),4,1)</f>
        <v>1</v>
      </c>
      <c r="T152" s="36" t="str">
        <f ca="1">MID(HEX2BIN(MID($E147,3,1),4),1,1)</f>
        <v>0</v>
      </c>
      <c r="U152" s="36" t="str">
        <f ca="1">MID(HEX2BIN(MID($E147,3,1),4),2,1)</f>
        <v>1</v>
      </c>
      <c r="V152" s="36" t="str">
        <f ca="1">MID(HEX2BIN(MID($E147,3,1),4),3,1)</f>
        <v>1</v>
      </c>
      <c r="W152" s="36" t="str">
        <f ca="1">MID(HEX2BIN(MID($E147,3,1),4),4,1)</f>
        <v>0</v>
      </c>
      <c r="X152" s="37" t="str">
        <f ca="1">MID(HEX2BIN(MID($E147,4,1),4),1,1)</f>
        <v>0</v>
      </c>
      <c r="Y152" s="37" t="str">
        <f ca="1">MID(HEX2BIN(MID($E147,4,1),4),2,1)</f>
        <v>1</v>
      </c>
      <c r="Z152" s="37" t="str">
        <f ca="1">MID(HEX2BIN(MID($E147,4,1),4),3,1)</f>
        <v>1</v>
      </c>
      <c r="AA152" s="37" t="str">
        <f ca="1">MID(HEX2BIN(MID($E147,4,1),4),4,1)</f>
        <v>0</v>
      </c>
      <c r="AB152" s="34" t="str">
        <f ca="1">MID(HEX2BIN(MID($E147,5,1),4),1,1)</f>
        <v>0</v>
      </c>
      <c r="AC152" s="34" t="str">
        <f ca="1">MID(HEX2BIN(MID($E147,5,1),4),2,1)</f>
        <v>1</v>
      </c>
      <c r="AD152" s="34" t="str">
        <f ca="1">MID(HEX2BIN(MID($E147,5,1),4),3,1)</f>
        <v>1</v>
      </c>
      <c r="AE152" s="34" t="str">
        <f ca="1">MID(HEX2BIN(MID($E147,5,1),4),4,1)</f>
        <v>0</v>
      </c>
      <c r="AF152" s="35" t="str">
        <f ca="1">MID(HEX2BIN(MID($E147,6,1),4),1,1)</f>
        <v>1</v>
      </c>
      <c r="AG152" s="35" t="str">
        <f ca="1">MID(HEX2BIN(MID($E147,6,1),4),2,1)</f>
        <v>0</v>
      </c>
      <c r="AH152" s="35" t="str">
        <f ca="1">MID(HEX2BIN(MID($E147,6,1),4),3,1)</f>
        <v>1</v>
      </c>
      <c r="AI152" s="35" t="str">
        <f ca="1">MID(HEX2BIN(MID($E147,6,1),4),4,1)</f>
        <v>0</v>
      </c>
      <c r="AJ152" s="36" t="str">
        <f ca="1">MID(HEX2BIN(MID($E147,7,1),4),1,1)</f>
        <v>0</v>
      </c>
      <c r="AK152" s="36" t="str">
        <f ca="1">MID(HEX2BIN(MID($E147,7,1),4),2,1)</f>
        <v>1</v>
      </c>
      <c r="AL152" s="36" t="str">
        <f ca="1">MID(HEX2BIN(MID($E147,7,1),4),3,1)</f>
        <v>1</v>
      </c>
      <c r="AM152" s="36" t="str">
        <f ca="1">MID(HEX2BIN(MID($E147,7,1),4),4,1)</f>
        <v>1</v>
      </c>
      <c r="AN152" s="37" t="str">
        <f ca="1">MID(HEX2BIN(MID($E147,8,1),4),1,1)</f>
        <v>1</v>
      </c>
      <c r="AO152" s="37" t="str">
        <f ca="1">MID(HEX2BIN(MID($E147,8,1),4),2,1)</f>
        <v>0</v>
      </c>
      <c r="AP152" s="37" t="str">
        <f ca="1">MID(HEX2BIN(MID($E147,8,1),4),3,1)</f>
        <v>1</v>
      </c>
      <c r="AQ152" s="37" t="str">
        <f ca="1">MID(HEX2BIN(MID($E147,8,1),4),4,1)</f>
        <v>1</v>
      </c>
      <c r="AR152" s="33" t="str">
        <f t="shared" ref="AR152:AR155" ca="1" si="309">_xlfn.CONCAT(L152,M152,N152,O152,P152,Q152,R152,S152)</f>
        <v>11111101</v>
      </c>
      <c r="AS152" s="33" t="str">
        <f t="shared" ref="AS152:AS155" ca="1" si="310">_xlfn.CONCAT(T152,U152,V152,W152,X152,Y152,Z152,AA152)</f>
        <v>01100110</v>
      </c>
      <c r="AT152" s="32" t="str">
        <f t="shared" ref="AT152:AT155" ca="1" si="311">_xlfn.CONCAT(AB152,AC152,AD152,AE152,AF152,AG152,AH152,AI152)</f>
        <v>01101010</v>
      </c>
      <c r="AU152" s="32" t="str">
        <f t="shared" ref="AU152:AU155" ca="1" si="312">_xlfn.CONCAT(AJ152,AK152,AL152,AM152,AN152,AO152,AP152,AQ152)</f>
        <v>01111011</v>
      </c>
      <c r="AV152" s="32">
        <f t="shared" ref="AV152:AV155" ca="1" si="313">BIN2DEC(AR152)</f>
        <v>253</v>
      </c>
      <c r="AW152" s="32">
        <f t="shared" ref="AW152:AW155" ca="1" si="314">BIN2DEC(AS152)</f>
        <v>102</v>
      </c>
      <c r="AX152" s="32">
        <f t="shared" ref="AX152:AX155" ca="1" si="315">BIN2DEC(AT152)</f>
        <v>106</v>
      </c>
      <c r="AY152" s="32">
        <f t="shared" ref="AY152:AY155" ca="1" si="316">BIN2DEC(AU152)</f>
        <v>123</v>
      </c>
      <c r="AZ152" s="38">
        <f t="shared" ref="AZ152:AZ155" ca="1" si="317">(AV152*2^24)+(AW152*2^16)+(AX152*2^8)+AY152</f>
        <v>4251347579</v>
      </c>
    </row>
    <row r="153" spans="1:52" ht="15" thickBot="1" x14ac:dyDescent="0.4">
      <c r="A153" t="s">
        <v>227</v>
      </c>
      <c r="I153" s="39"/>
      <c r="J153" s="40" t="s">
        <v>215</v>
      </c>
      <c r="K153" s="53">
        <v>6</v>
      </c>
      <c r="L153" s="42" t="str" cm="1">
        <f t="array" aca="1" ref="L153" ca="1">INDIRECT(ADDRESS((ROW(153:153)-1),IF(MOD(COLUMN(L:L)-11-$K153,32)=0,32,MOD(COLUMN(L:L)-11-$K153,32))+11))</f>
        <v>1</v>
      </c>
      <c r="M153" s="42" t="str" cm="1">
        <f t="array" aca="1" ref="M153" ca="1">INDIRECT(ADDRESS((ROW(153:153)-1),IF(MOD(COLUMN(M:M)-11-$K153,32)=0,32,MOD(COLUMN(M:M)-11-$K153,32))+11))</f>
        <v>1</v>
      </c>
      <c r="N153" s="42" t="str" cm="1">
        <f t="array" aca="1" ref="N153" ca="1">INDIRECT(ADDRESS((ROW(153:153)-1),IF(MOD(COLUMN(N:N)-11-$K153,32)=0,32,MOD(COLUMN(N:N)-11-$K153,32))+11))</f>
        <v>1</v>
      </c>
      <c r="O153" s="42" t="str" cm="1">
        <f t="array" aca="1" ref="O153" ca="1">INDIRECT(ADDRESS((ROW(153:153)-1),IF(MOD(COLUMN(O:O)-11-$K153,32)=0,32,MOD(COLUMN(O:O)-11-$K153,32))+11))</f>
        <v>0</v>
      </c>
      <c r="P153" s="43" t="str" cm="1">
        <f t="array" aca="1" ref="P153" ca="1">INDIRECT(ADDRESS((ROW(153:153)-1),IF(MOD(COLUMN(P:P)-11-$K153,32)=0,32,MOD(COLUMN(P:P)-11-$K153,32))+11))</f>
        <v>1</v>
      </c>
      <c r="Q153" s="43" t="str" cm="1">
        <f t="array" aca="1" ref="Q153" ca="1">INDIRECT(ADDRESS((ROW(153:153)-1),IF(MOD(COLUMN(Q:Q)-11-$K153,32)=0,32,MOD(COLUMN(Q:Q)-11-$K153,32))+11))</f>
        <v>1</v>
      </c>
      <c r="R153" s="43" t="str" cm="1">
        <f t="array" aca="1" ref="R153" ca="1">INDIRECT(ADDRESS((ROW(153:153)-1),IF(MOD(COLUMN(R:R)-11-$K153,32)=0,32,MOD(COLUMN(R:R)-11-$K153,32))+11))</f>
        <v>1</v>
      </c>
      <c r="S153" s="43" t="str" cm="1">
        <f t="array" aca="1" ref="S153" ca="1">INDIRECT(ADDRESS((ROW(153:153)-1),IF(MOD(COLUMN(S:S)-11-$K153,32)=0,32,MOD(COLUMN(S:S)-11-$K153,32))+11))</f>
        <v>1</v>
      </c>
      <c r="T153" s="44" t="str" cm="1">
        <f t="array" aca="1" ref="T153" ca="1">INDIRECT(ADDRESS((ROW(153:153)-1),IF(MOD(COLUMN(T:T)-11-$K153,32)=0,32,MOD(COLUMN(T:T)-11-$K153,32))+11))</f>
        <v>1</v>
      </c>
      <c r="U153" s="44" t="str" cm="1">
        <f t="array" aca="1" ref="U153" ca="1">INDIRECT(ADDRESS((ROW(153:153)-1),IF(MOD(COLUMN(U:U)-11-$K153,32)=0,32,MOD(COLUMN(U:U)-11-$K153,32))+11))</f>
        <v>1</v>
      </c>
      <c r="V153" s="44" t="str" cm="1">
        <f t="array" aca="1" ref="V153" ca="1">INDIRECT(ADDRESS((ROW(153:153)-1),IF(MOD(COLUMN(V:V)-11-$K153,32)=0,32,MOD(COLUMN(V:V)-11-$K153,32))+11))</f>
        <v>1</v>
      </c>
      <c r="W153" s="44" t="str" cm="1">
        <f t="array" aca="1" ref="W153" ca="1">INDIRECT(ADDRESS((ROW(153:153)-1),IF(MOD(COLUMN(W:W)-11-$K153,32)=0,32,MOD(COLUMN(W:W)-11-$K153,32))+11))</f>
        <v>1</v>
      </c>
      <c r="X153" s="45" t="str" cm="1">
        <f t="array" aca="1" ref="X153" ca="1">INDIRECT(ADDRESS((ROW(153:153)-1),IF(MOD(COLUMN(X:X)-11-$K153,32)=0,32,MOD(COLUMN(X:X)-11-$K153,32))+11))</f>
        <v>0</v>
      </c>
      <c r="Y153" s="45" t="str" cm="1">
        <f t="array" aca="1" ref="Y153" ca="1">INDIRECT(ADDRESS((ROW(153:153)-1),IF(MOD(COLUMN(Y:Y)-11-$K153,32)=0,32,MOD(COLUMN(Y:Y)-11-$K153,32))+11))</f>
        <v>1</v>
      </c>
      <c r="Z153" s="45" t="str" cm="1">
        <f t="array" aca="1" ref="Z153" ca="1">INDIRECT(ADDRESS((ROW(153:153)-1),IF(MOD(COLUMN(Z:Z)-11-$K153,32)=0,32,MOD(COLUMN(Z:Z)-11-$K153,32))+11))</f>
        <v>0</v>
      </c>
      <c r="AA153" s="45" t="str" cm="1">
        <f t="array" aca="1" ref="AA153" ca="1">INDIRECT(ADDRESS((ROW(153:153)-1),IF(MOD(COLUMN(AA:AA)-11-$K153,32)=0,32,MOD(COLUMN(AA:AA)-11-$K153,32))+11))</f>
        <v>1</v>
      </c>
      <c r="AB153" s="42" t="str" cm="1">
        <f t="array" aca="1" ref="AB153" ca="1">INDIRECT(ADDRESS((ROW(153:153)-1),IF(MOD(COLUMN(AB:AB)-11-$K153,32)=0,32,MOD(COLUMN(AB:AB)-11-$K153,32))+11))</f>
        <v>1</v>
      </c>
      <c r="AC153" s="42" t="str" cm="1">
        <f t="array" aca="1" ref="AC153" ca="1">INDIRECT(ADDRESS((ROW(153:153)-1),IF(MOD(COLUMN(AC:AC)-11-$K153,32)=0,32,MOD(COLUMN(AC:AC)-11-$K153,32))+11))</f>
        <v>0</v>
      </c>
      <c r="AD153" s="42" t="str" cm="1">
        <f t="array" aca="1" ref="AD153" ca="1">INDIRECT(ADDRESS((ROW(153:153)-1),IF(MOD(COLUMN(AD:AD)-11-$K153,32)=0,32,MOD(COLUMN(AD:AD)-11-$K153,32))+11))</f>
        <v>0</v>
      </c>
      <c r="AE153" s="42" t="str" cm="1">
        <f t="array" aca="1" ref="AE153" ca="1">INDIRECT(ADDRESS((ROW(153:153)-1),IF(MOD(COLUMN(AE:AE)-11-$K153,32)=0,32,MOD(COLUMN(AE:AE)-11-$K153,32))+11))</f>
        <v>1</v>
      </c>
      <c r="AF153" s="43" t="str" cm="1">
        <f t="array" aca="1" ref="AF153" ca="1">INDIRECT(ADDRESS((ROW(153:153)-1),IF(MOD(COLUMN(AF:AF)-11-$K153,32)=0,32,MOD(COLUMN(AF:AF)-11-$K153,32))+11))</f>
        <v>1</v>
      </c>
      <c r="AG153" s="43" t="str" cm="1">
        <f t="array" aca="1" ref="AG153" ca="1">INDIRECT(ADDRESS((ROW(153:153)-1),IF(MOD(COLUMN(AG:AG)-11-$K153,32)=0,32,MOD(COLUMN(AG:AG)-11-$K153,32))+11))</f>
        <v>0</v>
      </c>
      <c r="AH153" s="43" t="str" cm="1">
        <f t="array" aca="1" ref="AH153" ca="1">INDIRECT(ADDRESS((ROW(153:153)-1),IF(MOD(COLUMN(AH:AH)-11-$K153,32)=0,32,MOD(COLUMN(AH:AH)-11-$K153,32))+11))</f>
        <v>0</v>
      </c>
      <c r="AI153" s="43" t="str" cm="1">
        <f t="array" aca="1" ref="AI153" ca="1">INDIRECT(ADDRESS((ROW(153:153)-1),IF(MOD(COLUMN(AI:AI)-11-$K153,32)=0,32,MOD(COLUMN(AI:AI)-11-$K153,32))+11))</f>
        <v>1</v>
      </c>
      <c r="AJ153" s="44" t="str" cm="1">
        <f t="array" aca="1" ref="AJ153" ca="1">INDIRECT(ADDRESS((ROW(153:153)-1),IF(MOD(COLUMN(AJ:AJ)-11-$K153,32)=0,32,MOD(COLUMN(AJ:AJ)-11-$K153,32))+11))</f>
        <v>1</v>
      </c>
      <c r="AK153" s="44" t="str" cm="1">
        <f t="array" aca="1" ref="AK153" ca="1">INDIRECT(ADDRESS((ROW(153:153)-1),IF(MOD(COLUMN(AK:AK)-11-$K153,32)=0,32,MOD(COLUMN(AK:AK)-11-$K153,32))+11))</f>
        <v>0</v>
      </c>
      <c r="AL153" s="44" t="str" cm="1">
        <f t="array" aca="1" ref="AL153" ca="1">INDIRECT(ADDRESS((ROW(153:153)-1),IF(MOD(COLUMN(AL:AL)-11-$K153,32)=0,32,MOD(COLUMN(AL:AL)-11-$K153,32))+11))</f>
        <v>1</v>
      </c>
      <c r="AM153" s="44" t="str" cm="1">
        <f t="array" aca="1" ref="AM153" ca="1">INDIRECT(ADDRESS((ROW(153:153)-1),IF(MOD(COLUMN(AM:AM)-11-$K153,32)=0,32,MOD(COLUMN(AM:AM)-11-$K153,32))+11))</f>
        <v>0</v>
      </c>
      <c r="AN153" s="45" t="str" cm="1">
        <f t="array" aca="1" ref="AN153" ca="1">INDIRECT(ADDRESS((ROW(153:153)-1),IF(MOD(COLUMN(AN:AN)-11-$K153,32)=0,32,MOD(COLUMN(AN:AN)-11-$K153,32))+11))</f>
        <v>1</v>
      </c>
      <c r="AO153" s="45" t="str" cm="1">
        <f t="array" aca="1" ref="AO153" ca="1">INDIRECT(ADDRESS((ROW(153:153)-1),IF(MOD(COLUMN(AO:AO)-11-$K153,32)=0,32,MOD(COLUMN(AO:AO)-11-$K153,32))+11))</f>
        <v>0</v>
      </c>
      <c r="AP153" s="45" t="str" cm="1">
        <f t="array" aca="1" ref="AP153" ca="1">INDIRECT(ADDRESS((ROW(153:153)-1),IF(MOD(COLUMN(AP:AP)-11-$K153,32)=0,32,MOD(COLUMN(AP:AP)-11-$K153,32))+11))</f>
        <v>0</v>
      </c>
      <c r="AQ153" s="45" t="str" cm="1">
        <f t="array" aca="1" ref="AQ153" ca="1">INDIRECT(ADDRESS((ROW(153:153)-1),IF(MOD(COLUMN(AQ:AQ)-11-$K153,32)=0,32,MOD(COLUMN(AQ:AQ)-11-$K153,32))+11))</f>
        <v>1</v>
      </c>
      <c r="AR153" s="41" t="str">
        <f t="shared" ca="1" si="309"/>
        <v>11101111</v>
      </c>
      <c r="AS153" s="41" t="str">
        <f t="shared" ca="1" si="310"/>
        <v>11110101</v>
      </c>
      <c r="AT153" s="40" t="str">
        <f t="shared" ca="1" si="311"/>
        <v>10011001</v>
      </c>
      <c r="AU153" s="40" t="str">
        <f t="shared" ca="1" si="312"/>
        <v>10101001</v>
      </c>
      <c r="AV153" s="40">
        <f t="shared" ca="1" si="313"/>
        <v>239</v>
      </c>
      <c r="AW153" s="40">
        <f t="shared" ca="1" si="314"/>
        <v>245</v>
      </c>
      <c r="AX153" s="40">
        <f t="shared" ca="1" si="315"/>
        <v>153</v>
      </c>
      <c r="AY153" s="40">
        <f t="shared" ca="1" si="316"/>
        <v>169</v>
      </c>
      <c r="AZ153" s="46">
        <f t="shared" ca="1" si="317"/>
        <v>4025850281</v>
      </c>
    </row>
    <row r="154" spans="1:52" ht="15" thickBot="1" x14ac:dyDescent="0.4">
      <c r="A154" t="s">
        <v>228</v>
      </c>
      <c r="B154">
        <f ca="1">I150</f>
        <v>1905204841</v>
      </c>
      <c r="C154">
        <f ca="1">I164</f>
        <v>1892232353</v>
      </c>
      <c r="G154" s="54">
        <f ca="1">B154+C154</f>
        <v>3797437194</v>
      </c>
      <c r="I154" s="39"/>
      <c r="J154" s="40" t="s">
        <v>215</v>
      </c>
      <c r="K154" s="53">
        <v>11</v>
      </c>
      <c r="L154" s="42" t="str" cm="1">
        <f t="array" aca="1" ref="L154" ca="1">INDIRECT(ADDRESS((ROW(154:154)-2),IF(MOD(COLUMN(L:L)-11-$K154,32)=0,32,MOD(COLUMN(L:L)-11-$K154,32))+11))</f>
        <v>0</v>
      </c>
      <c r="M154" s="42" t="str" cm="1">
        <f t="array" aca="1" ref="M154" ca="1">INDIRECT(ADDRESS((ROW(154:154)-2),IF(MOD(COLUMN(M:M)-11-$K154,32)=0,32,MOD(COLUMN(M:M)-11-$K154,32))+11))</f>
        <v>1</v>
      </c>
      <c r="N154" s="42" t="str" cm="1">
        <f t="array" aca="1" ref="N154" ca="1">INDIRECT(ADDRESS((ROW(154:154)-2),IF(MOD(COLUMN(N:N)-11-$K154,32)=0,32,MOD(COLUMN(N:N)-11-$K154,32))+11))</f>
        <v>0</v>
      </c>
      <c r="O154" s="42" t="str" cm="1">
        <f t="array" aca="1" ref="O154" ca="1">INDIRECT(ADDRESS((ROW(154:154)-2),IF(MOD(COLUMN(O:O)-11-$K154,32)=0,32,MOD(COLUMN(O:O)-11-$K154,32))+11))</f>
        <v>0</v>
      </c>
      <c r="P154" s="43" t="str" cm="1">
        <f t="array" aca="1" ref="P154" ca="1">INDIRECT(ADDRESS((ROW(154:154)-2),IF(MOD(COLUMN(P:P)-11-$K154,32)=0,32,MOD(COLUMN(P:P)-11-$K154,32))+11))</f>
        <v>1</v>
      </c>
      <c r="Q154" s="43" t="str" cm="1">
        <f t="array" aca="1" ref="Q154" ca="1">INDIRECT(ADDRESS((ROW(154:154)-2),IF(MOD(COLUMN(Q:Q)-11-$K154,32)=0,32,MOD(COLUMN(Q:Q)-11-$K154,32))+11))</f>
        <v>1</v>
      </c>
      <c r="R154" s="43" t="str" cm="1">
        <f t="array" aca="1" ref="R154" ca="1">INDIRECT(ADDRESS((ROW(154:154)-2),IF(MOD(COLUMN(R:R)-11-$K154,32)=0,32,MOD(COLUMN(R:R)-11-$K154,32))+11))</f>
        <v>1</v>
      </c>
      <c r="S154" s="43" t="str" cm="1">
        <f t="array" aca="1" ref="S154" ca="1">INDIRECT(ADDRESS((ROW(154:154)-2),IF(MOD(COLUMN(S:S)-11-$K154,32)=0,32,MOD(COLUMN(S:S)-11-$K154,32))+11))</f>
        <v>1</v>
      </c>
      <c r="T154" s="44" t="str" cm="1">
        <f t="array" aca="1" ref="T154" ca="1">INDIRECT(ADDRESS((ROW(154:154)-2),IF(MOD(COLUMN(T:T)-11-$K154,32)=0,32,MOD(COLUMN(T:T)-11-$K154,32))+11))</f>
        <v>0</v>
      </c>
      <c r="U154" s="44" t="str" cm="1">
        <f t="array" aca="1" ref="U154" ca="1">INDIRECT(ADDRESS((ROW(154:154)-2),IF(MOD(COLUMN(U:U)-11-$K154,32)=0,32,MOD(COLUMN(U:U)-11-$K154,32))+11))</f>
        <v>1</v>
      </c>
      <c r="V154" s="44" t="str" cm="1">
        <f t="array" aca="1" ref="V154" ca="1">INDIRECT(ADDRESS((ROW(154:154)-2),IF(MOD(COLUMN(V:V)-11-$K154,32)=0,32,MOD(COLUMN(V:V)-11-$K154,32))+11))</f>
        <v>1</v>
      </c>
      <c r="W154" s="44" t="str" cm="1">
        <f t="array" aca="1" ref="W154" ca="1">INDIRECT(ADDRESS((ROW(154:154)-2),IF(MOD(COLUMN(W:W)-11-$K154,32)=0,32,MOD(COLUMN(W:W)-11-$K154,32))+11))</f>
        <v>1</v>
      </c>
      <c r="X154" s="45" t="str" cm="1">
        <f t="array" aca="1" ref="X154" ca="1">INDIRECT(ADDRESS((ROW(154:154)-2),IF(MOD(COLUMN(X:X)-11-$K154,32)=0,32,MOD(COLUMN(X:X)-11-$K154,32))+11))</f>
        <v>1</v>
      </c>
      <c r="Y154" s="45" t="str" cm="1">
        <f t="array" aca="1" ref="Y154" ca="1">INDIRECT(ADDRESS((ROW(154:154)-2),IF(MOD(COLUMN(Y:Y)-11-$K154,32)=0,32,MOD(COLUMN(Y:Y)-11-$K154,32))+11))</f>
        <v>1</v>
      </c>
      <c r="Z154" s="45" t="str" cm="1">
        <f t="array" aca="1" ref="Z154" ca="1">INDIRECT(ADDRESS((ROW(154:154)-2),IF(MOD(COLUMN(Z:Z)-11-$K154,32)=0,32,MOD(COLUMN(Z:Z)-11-$K154,32))+11))</f>
        <v>1</v>
      </c>
      <c r="AA154" s="45" t="str" cm="1">
        <f t="array" aca="1" ref="AA154" ca="1">INDIRECT(ADDRESS((ROW(154:154)-2),IF(MOD(COLUMN(AA:AA)-11-$K154,32)=0,32,MOD(COLUMN(AA:AA)-11-$K154,32))+11))</f>
        <v>1</v>
      </c>
      <c r="AB154" s="42" t="str" cm="1">
        <f t="array" aca="1" ref="AB154" ca="1">INDIRECT(ADDRESS((ROW(154:154)-2),IF(MOD(COLUMN(AB:AB)-11-$K154,32)=0,32,MOD(COLUMN(AB:AB)-11-$K154,32))+11))</f>
        <v>1</v>
      </c>
      <c r="AC154" s="42" t="str" cm="1">
        <f t="array" aca="1" ref="AC154" ca="1">INDIRECT(ADDRESS((ROW(154:154)-2),IF(MOD(COLUMN(AC:AC)-11-$K154,32)=0,32,MOD(COLUMN(AC:AC)-11-$K154,32))+11))</f>
        <v>0</v>
      </c>
      <c r="AD154" s="42" t="str" cm="1">
        <f t="array" aca="1" ref="AD154" ca="1">INDIRECT(ADDRESS((ROW(154:154)-2),IF(MOD(COLUMN(AD:AD)-11-$K154,32)=0,32,MOD(COLUMN(AD:AD)-11-$K154,32))+11))</f>
        <v>1</v>
      </c>
      <c r="AE154" s="42" t="str" cm="1">
        <f t="array" aca="1" ref="AE154" ca="1">INDIRECT(ADDRESS((ROW(154:154)-2),IF(MOD(COLUMN(AE:AE)-11-$K154,32)=0,32,MOD(COLUMN(AE:AE)-11-$K154,32))+11))</f>
        <v>0</v>
      </c>
      <c r="AF154" s="43" t="str" cm="1">
        <f t="array" aca="1" ref="AF154" ca="1">INDIRECT(ADDRESS((ROW(154:154)-2),IF(MOD(COLUMN(AF:AF)-11-$K154,32)=0,32,MOD(COLUMN(AF:AF)-11-$K154,32))+11))</f>
        <v>1</v>
      </c>
      <c r="AG154" s="43" t="str" cm="1">
        <f t="array" aca="1" ref="AG154" ca="1">INDIRECT(ADDRESS((ROW(154:154)-2),IF(MOD(COLUMN(AG:AG)-11-$K154,32)=0,32,MOD(COLUMN(AG:AG)-11-$K154,32))+11))</f>
        <v>1</v>
      </c>
      <c r="AH154" s="43" t="str" cm="1">
        <f t="array" aca="1" ref="AH154" ca="1">INDIRECT(ADDRESS((ROW(154:154)-2),IF(MOD(COLUMN(AH:AH)-11-$K154,32)=0,32,MOD(COLUMN(AH:AH)-11-$K154,32))+11))</f>
        <v>0</v>
      </c>
      <c r="AI154" s="43" t="str" cm="1">
        <f t="array" aca="1" ref="AI154" ca="1">INDIRECT(ADDRESS((ROW(154:154)-2),IF(MOD(COLUMN(AI:AI)-11-$K154,32)=0,32,MOD(COLUMN(AI:AI)-11-$K154,32))+11))</f>
        <v>0</v>
      </c>
      <c r="AJ154" s="44" t="str" cm="1">
        <f t="array" aca="1" ref="AJ154" ca="1">INDIRECT(ADDRESS((ROW(154:154)-2),IF(MOD(COLUMN(AJ:AJ)-11-$K154,32)=0,32,MOD(COLUMN(AJ:AJ)-11-$K154,32))+11))</f>
        <v>1</v>
      </c>
      <c r="AK154" s="44" t="str" cm="1">
        <f t="array" aca="1" ref="AK154" ca="1">INDIRECT(ADDRESS((ROW(154:154)-2),IF(MOD(COLUMN(AK:AK)-11-$K154,32)=0,32,MOD(COLUMN(AK:AK)-11-$K154,32))+11))</f>
        <v>1</v>
      </c>
      <c r="AL154" s="44" t="str" cm="1">
        <f t="array" aca="1" ref="AL154" ca="1">INDIRECT(ADDRESS((ROW(154:154)-2),IF(MOD(COLUMN(AL:AL)-11-$K154,32)=0,32,MOD(COLUMN(AL:AL)-11-$K154,32))+11))</f>
        <v>0</v>
      </c>
      <c r="AM154" s="44" t="str" cm="1">
        <f t="array" aca="1" ref="AM154" ca="1">INDIRECT(ADDRESS((ROW(154:154)-2),IF(MOD(COLUMN(AM:AM)-11-$K154,32)=0,32,MOD(COLUMN(AM:AM)-11-$K154,32))+11))</f>
        <v>0</v>
      </c>
      <c r="AN154" s="45" t="str" cm="1">
        <f t="array" aca="1" ref="AN154" ca="1">INDIRECT(ADDRESS((ROW(154:154)-2),IF(MOD(COLUMN(AN:AN)-11-$K154,32)=0,32,MOD(COLUMN(AN:AN)-11-$K154,32))+11))</f>
        <v>1</v>
      </c>
      <c r="AO154" s="45" t="str" cm="1">
        <f t="array" aca="1" ref="AO154" ca="1">INDIRECT(ADDRESS((ROW(154:154)-2),IF(MOD(COLUMN(AO:AO)-11-$K154,32)=0,32,MOD(COLUMN(AO:AO)-11-$K154,32))+11))</f>
        <v>1</v>
      </c>
      <c r="AP154" s="45" t="str" cm="1">
        <f t="array" aca="1" ref="AP154" ca="1">INDIRECT(ADDRESS((ROW(154:154)-2),IF(MOD(COLUMN(AP:AP)-11-$K154,32)=0,32,MOD(COLUMN(AP:AP)-11-$K154,32))+11))</f>
        <v>0</v>
      </c>
      <c r="AQ154" s="45" t="str" cm="1">
        <f t="array" aca="1" ref="AQ154" ca="1">INDIRECT(ADDRESS((ROW(154:154)-2),IF(MOD(COLUMN(AQ:AQ)-11-$K154,32)=0,32,MOD(COLUMN(AQ:AQ)-11-$K154,32))+11))</f>
        <v>1</v>
      </c>
      <c r="AR154" s="41" t="str">
        <f t="shared" ca="1" si="309"/>
        <v>01001111</v>
      </c>
      <c r="AS154" s="41" t="str">
        <f t="shared" ca="1" si="310"/>
        <v>01111111</v>
      </c>
      <c r="AT154" s="40" t="str">
        <f t="shared" ca="1" si="311"/>
        <v>10101100</v>
      </c>
      <c r="AU154" s="40" t="str">
        <f t="shared" ca="1" si="312"/>
        <v>11001101</v>
      </c>
      <c r="AV154" s="40">
        <f t="shared" ca="1" si="313"/>
        <v>79</v>
      </c>
      <c r="AW154" s="40">
        <f t="shared" ca="1" si="314"/>
        <v>127</v>
      </c>
      <c r="AX154" s="40">
        <f t="shared" ca="1" si="315"/>
        <v>172</v>
      </c>
      <c r="AY154" s="40">
        <f t="shared" ca="1" si="316"/>
        <v>205</v>
      </c>
      <c r="AZ154" s="46">
        <f t="shared" ca="1" si="317"/>
        <v>1333767373</v>
      </c>
    </row>
    <row r="155" spans="1:52" ht="15" thickBot="1" x14ac:dyDescent="0.4">
      <c r="I155" s="54">
        <f ca="1">_xlfn.BITXOR(_xlfn.BITXOR(AZ153,AZ154),AZ155)</f>
        <v>331286682</v>
      </c>
      <c r="J155" s="48" t="s">
        <v>215</v>
      </c>
      <c r="K155" s="56">
        <v>25</v>
      </c>
      <c r="L155" s="57" t="str" cm="1">
        <f t="array" aca="1" ref="L155" ca="1">INDIRECT(ADDRESS((ROW(155:155)-3),IF(MOD(COLUMN(L:L)-11-$K155,32)=0,32,MOD(COLUMN(L:L)-11-$K155,32))+11))</f>
        <v>1</v>
      </c>
      <c r="M155" s="57" t="str" cm="1">
        <f t="array" aca="1" ref="M155" ca="1">INDIRECT(ADDRESS((ROW(155:155)-3),IF(MOD(COLUMN(M:M)-11-$K155,32)=0,32,MOD(COLUMN(M:M)-11-$K155,32))+11))</f>
        <v>0</v>
      </c>
      <c r="N155" s="57" t="str" cm="1">
        <f t="array" aca="1" ref="N155" ca="1">INDIRECT(ADDRESS((ROW(155:155)-3),IF(MOD(COLUMN(N:N)-11-$K155,32)=0,32,MOD(COLUMN(N:N)-11-$K155,32))+11))</f>
        <v>1</v>
      </c>
      <c r="O155" s="57" t="str" cm="1">
        <f t="array" aca="1" ref="O155" ca="1">INDIRECT(ADDRESS((ROW(155:155)-3),IF(MOD(COLUMN(O:O)-11-$K155,32)=0,32,MOD(COLUMN(O:O)-11-$K155,32))+11))</f>
        <v>1</v>
      </c>
      <c r="P155" s="58" t="str" cm="1">
        <f t="array" aca="1" ref="P155" ca="1">INDIRECT(ADDRESS((ROW(155:155)-3),IF(MOD(COLUMN(P:P)-11-$K155,32)=0,32,MOD(COLUMN(P:P)-11-$K155,32))+11))</f>
        <v>0</v>
      </c>
      <c r="Q155" s="58" t="str" cm="1">
        <f t="array" aca="1" ref="Q155" ca="1">INDIRECT(ADDRESS((ROW(155:155)-3),IF(MOD(COLUMN(Q:Q)-11-$K155,32)=0,32,MOD(COLUMN(Q:Q)-11-$K155,32))+11))</f>
        <v>0</v>
      </c>
      <c r="R155" s="58" t="str" cm="1">
        <f t="array" aca="1" ref="R155" ca="1">INDIRECT(ADDRESS((ROW(155:155)-3),IF(MOD(COLUMN(R:R)-11-$K155,32)=0,32,MOD(COLUMN(R:R)-11-$K155,32))+11))</f>
        <v>1</v>
      </c>
      <c r="S155" s="58" t="str" cm="1">
        <f t="array" aca="1" ref="S155" ca="1">INDIRECT(ADDRESS((ROW(155:155)-3),IF(MOD(COLUMN(S:S)-11-$K155,32)=0,32,MOD(COLUMN(S:S)-11-$K155,32))+11))</f>
        <v>1</v>
      </c>
      <c r="T155" s="59" t="str" cm="1">
        <f t="array" aca="1" ref="T155" ca="1">INDIRECT(ADDRESS((ROW(155:155)-3),IF(MOD(COLUMN(T:T)-11-$K155,32)=0,32,MOD(COLUMN(T:T)-11-$K155,32))+11))</f>
        <v>0</v>
      </c>
      <c r="U155" s="59" t="str" cm="1">
        <f t="array" aca="1" ref="U155" ca="1">INDIRECT(ADDRESS((ROW(155:155)-3),IF(MOD(COLUMN(U:U)-11-$K155,32)=0,32,MOD(COLUMN(U:U)-11-$K155,32))+11))</f>
        <v>0</v>
      </c>
      <c r="V155" s="59" t="str" cm="1">
        <f t="array" aca="1" ref="V155" ca="1">INDIRECT(ADDRESS((ROW(155:155)-3),IF(MOD(COLUMN(V:V)-11-$K155,32)=0,32,MOD(COLUMN(V:V)-11-$K155,32))+11))</f>
        <v>1</v>
      </c>
      <c r="W155" s="59" t="str" cm="1">
        <f t="array" aca="1" ref="W155" ca="1">INDIRECT(ADDRESS((ROW(155:155)-3),IF(MOD(COLUMN(W:W)-11-$K155,32)=0,32,MOD(COLUMN(W:W)-11-$K155,32))+11))</f>
        <v>1</v>
      </c>
      <c r="X155" s="60" t="str" cm="1">
        <f t="array" aca="1" ref="X155" ca="1">INDIRECT(ADDRESS((ROW(155:155)-3),IF(MOD(COLUMN(X:X)-11-$K155,32)=0,32,MOD(COLUMN(X:X)-11-$K155,32))+11))</f>
        <v>0</v>
      </c>
      <c r="Y155" s="60" t="str" cm="1">
        <f t="array" aca="1" ref="Y155" ca="1">INDIRECT(ADDRESS((ROW(155:155)-3),IF(MOD(COLUMN(Y:Y)-11-$K155,32)=0,32,MOD(COLUMN(Y:Y)-11-$K155,32))+11))</f>
        <v>1</v>
      </c>
      <c r="Z155" s="60" t="str" cm="1">
        <f t="array" aca="1" ref="Z155" ca="1">INDIRECT(ADDRESS((ROW(155:155)-3),IF(MOD(COLUMN(Z:Z)-11-$K155,32)=0,32,MOD(COLUMN(Z:Z)-11-$K155,32))+11))</f>
        <v>0</v>
      </c>
      <c r="AA155" s="60" t="str" cm="1">
        <f t="array" aca="1" ref="AA155" ca="1">INDIRECT(ADDRESS((ROW(155:155)-3),IF(MOD(COLUMN(AA:AA)-11-$K155,32)=0,32,MOD(COLUMN(AA:AA)-11-$K155,32))+11))</f>
        <v>1</v>
      </c>
      <c r="AB155" s="57" t="str" cm="1">
        <f t="array" aca="1" ref="AB155" ca="1">INDIRECT(ADDRESS((ROW(155:155)-3),IF(MOD(COLUMN(AB:AB)-11-$K155,32)=0,32,MOD(COLUMN(AB:AB)-11-$K155,32))+11))</f>
        <v>0</v>
      </c>
      <c r="AC155" s="57" t="str" cm="1">
        <f t="array" aca="1" ref="AC155" ca="1">INDIRECT(ADDRESS((ROW(155:155)-3),IF(MOD(COLUMN(AC:AC)-11-$K155,32)=0,32,MOD(COLUMN(AC:AC)-11-$K155,32))+11))</f>
        <v>0</v>
      </c>
      <c r="AD155" s="57" t="str" cm="1">
        <f t="array" aca="1" ref="AD155" ca="1">INDIRECT(ADDRESS((ROW(155:155)-3),IF(MOD(COLUMN(AD:AD)-11-$K155,32)=0,32,MOD(COLUMN(AD:AD)-11-$K155,32))+11))</f>
        <v>1</v>
      </c>
      <c r="AE155" s="57" t="str" cm="1">
        <f t="array" aca="1" ref="AE155" ca="1">INDIRECT(ADDRESS((ROW(155:155)-3),IF(MOD(COLUMN(AE:AE)-11-$K155,32)=0,32,MOD(COLUMN(AE:AE)-11-$K155,32))+11))</f>
        <v>1</v>
      </c>
      <c r="AF155" s="58" t="str" cm="1">
        <f t="array" aca="1" ref="AF155" ca="1">INDIRECT(ADDRESS((ROW(155:155)-3),IF(MOD(COLUMN(AF:AF)-11-$K155,32)=0,32,MOD(COLUMN(AF:AF)-11-$K155,32))+11))</f>
        <v>1</v>
      </c>
      <c r="AG155" s="58" t="str" cm="1">
        <f t="array" aca="1" ref="AG155" ca="1">INDIRECT(ADDRESS((ROW(155:155)-3),IF(MOD(COLUMN(AG:AG)-11-$K155,32)=0,32,MOD(COLUMN(AG:AG)-11-$K155,32))+11))</f>
        <v>1</v>
      </c>
      <c r="AH155" s="58" t="str" cm="1">
        <f t="array" aca="1" ref="AH155" ca="1">INDIRECT(ADDRESS((ROW(155:155)-3),IF(MOD(COLUMN(AH:AH)-11-$K155,32)=0,32,MOD(COLUMN(AH:AH)-11-$K155,32))+11))</f>
        <v>0</v>
      </c>
      <c r="AI155" s="58" t="str" cm="1">
        <f t="array" aca="1" ref="AI155" ca="1">INDIRECT(ADDRESS((ROW(155:155)-3),IF(MOD(COLUMN(AI:AI)-11-$K155,32)=0,32,MOD(COLUMN(AI:AI)-11-$K155,32))+11))</f>
        <v>1</v>
      </c>
      <c r="AJ155" s="59" t="str" cm="1">
        <f t="array" aca="1" ref="AJ155" ca="1">INDIRECT(ADDRESS((ROW(155:155)-3),IF(MOD(COLUMN(AJ:AJ)-11-$K155,32)=0,32,MOD(COLUMN(AJ:AJ)-11-$K155,32))+11))</f>
        <v>1</v>
      </c>
      <c r="AK155" s="59" t="str" cm="1">
        <f t="array" aca="1" ref="AK155" ca="1">INDIRECT(ADDRESS((ROW(155:155)-3),IF(MOD(COLUMN(AK:AK)-11-$K155,32)=0,32,MOD(COLUMN(AK:AK)-11-$K155,32))+11))</f>
        <v>1</v>
      </c>
      <c r="AL155" s="59" t="str" cm="1">
        <f t="array" aca="1" ref="AL155" ca="1">INDIRECT(ADDRESS((ROW(155:155)-3),IF(MOD(COLUMN(AL:AL)-11-$K155,32)=0,32,MOD(COLUMN(AL:AL)-11-$K155,32))+11))</f>
        <v>1</v>
      </c>
      <c r="AM155" s="59" t="str" cm="1">
        <f t="array" aca="1" ref="AM155" ca="1">INDIRECT(ADDRESS((ROW(155:155)-3),IF(MOD(COLUMN(AM:AM)-11-$K155,32)=0,32,MOD(COLUMN(AM:AM)-11-$K155,32))+11))</f>
        <v>1</v>
      </c>
      <c r="AN155" s="60" t="str" cm="1">
        <f t="array" aca="1" ref="AN155" ca="1">INDIRECT(ADDRESS((ROW(155:155)-3),IF(MOD(COLUMN(AN:AN)-11-$K155,32)=0,32,MOD(COLUMN(AN:AN)-11-$K155,32))+11))</f>
        <v>1</v>
      </c>
      <c r="AO155" s="60" t="str" cm="1">
        <f t="array" aca="1" ref="AO155" ca="1">INDIRECT(ADDRESS((ROW(155:155)-3),IF(MOD(COLUMN(AO:AO)-11-$K155,32)=0,32,MOD(COLUMN(AO:AO)-11-$K155,32))+11))</f>
        <v>1</v>
      </c>
      <c r="AP155" s="60" t="str" cm="1">
        <f t="array" aca="1" ref="AP155" ca="1">INDIRECT(ADDRESS((ROW(155:155)-3),IF(MOD(COLUMN(AP:AP)-11-$K155,32)=0,32,MOD(COLUMN(AP:AP)-11-$K155,32))+11))</f>
        <v>1</v>
      </c>
      <c r="AQ155" s="60" t="str" cm="1">
        <f t="array" aca="1" ref="AQ155" ca="1">INDIRECT(ADDRESS((ROW(155:155)-3),IF(MOD(COLUMN(AQ:AQ)-11-$K155,32)=0,32,MOD(COLUMN(AQ:AQ)-11-$K155,32))+11))</f>
        <v>0</v>
      </c>
      <c r="AR155" s="49" t="str">
        <f t="shared" ca="1" si="309"/>
        <v>10110011</v>
      </c>
      <c r="AS155" s="49" t="str">
        <f t="shared" ca="1" si="310"/>
        <v>00110101</v>
      </c>
      <c r="AT155" s="48" t="str">
        <f t="shared" ca="1" si="311"/>
        <v>00111101</v>
      </c>
      <c r="AU155" s="48" t="str">
        <f t="shared" ca="1" si="312"/>
        <v>11111110</v>
      </c>
      <c r="AV155" s="48">
        <f t="shared" ca="1" si="313"/>
        <v>179</v>
      </c>
      <c r="AW155" s="48">
        <f t="shared" ca="1" si="314"/>
        <v>53</v>
      </c>
      <c r="AX155" s="48">
        <f t="shared" ca="1" si="315"/>
        <v>61</v>
      </c>
      <c r="AY155" s="48">
        <f t="shared" ca="1" si="316"/>
        <v>254</v>
      </c>
      <c r="AZ155" s="50">
        <f t="shared" ca="1" si="317"/>
        <v>3006610942</v>
      </c>
    </row>
    <row r="156" spans="1:52" ht="15" thickBot="1" x14ac:dyDescent="0.4"/>
    <row r="157" spans="1:52" x14ac:dyDescent="0.35">
      <c r="I157" s="31"/>
      <c r="J157" s="32" t="s">
        <v>217</v>
      </c>
      <c r="K157" s="33" t="s">
        <v>10</v>
      </c>
      <c r="L157" s="34" t="str">
        <f ca="1">MID(HEX2BIN(MID($E147,1,1),4),1,1)</f>
        <v>1</v>
      </c>
      <c r="M157" s="34" t="str">
        <f ca="1">MID(HEX2BIN(MID($E147,1,1),4),2,1)</f>
        <v>1</v>
      </c>
      <c r="N157" s="34" t="str">
        <f ca="1">MID(HEX2BIN(MID($E147,1,1),4),3,1)</f>
        <v>1</v>
      </c>
      <c r="O157" s="34" t="str">
        <f ca="1">MID(HEX2BIN(MID($E147,1,1),4),4,1)</f>
        <v>1</v>
      </c>
      <c r="P157" s="35" t="str">
        <f ca="1">MID(HEX2BIN(MID($E147,2,1),4),1,1)</f>
        <v>1</v>
      </c>
      <c r="Q157" s="35" t="str">
        <f ca="1">MID(HEX2BIN(MID($E147,2,1),4),2,1)</f>
        <v>1</v>
      </c>
      <c r="R157" s="35" t="str">
        <f ca="1">MID(HEX2BIN(MID($E147,2,1),4),3,1)</f>
        <v>0</v>
      </c>
      <c r="S157" s="35" t="str">
        <f ca="1">MID(HEX2BIN(MID($E147,2,1),4),4,1)</f>
        <v>1</v>
      </c>
      <c r="T157" s="36" t="str">
        <f ca="1">MID(HEX2BIN(MID($E147,3,1),4),1,1)</f>
        <v>0</v>
      </c>
      <c r="U157" s="36" t="str">
        <f ca="1">MID(HEX2BIN(MID($E147,3,1),4),2,1)</f>
        <v>1</v>
      </c>
      <c r="V157" s="36" t="str">
        <f ca="1">MID(HEX2BIN(MID($E147,3,1),4),3,1)</f>
        <v>1</v>
      </c>
      <c r="W157" s="36" t="str">
        <f ca="1">MID(HEX2BIN(MID($E147,3,1),4),4,1)</f>
        <v>0</v>
      </c>
      <c r="X157" s="37" t="str">
        <f ca="1">MID(HEX2BIN(MID($E147,4,1),4),1,1)</f>
        <v>0</v>
      </c>
      <c r="Y157" s="37" t="str">
        <f ca="1">MID(HEX2BIN(MID($E147,4,1),4),2,1)</f>
        <v>1</v>
      </c>
      <c r="Z157" s="37" t="str">
        <f ca="1">MID(HEX2BIN(MID($E147,4,1),4),3,1)</f>
        <v>1</v>
      </c>
      <c r="AA157" s="37" t="str">
        <f ca="1">MID(HEX2BIN(MID($E147,4,1),4),4,1)</f>
        <v>0</v>
      </c>
      <c r="AB157" s="34" t="str">
        <f ca="1">MID(HEX2BIN(MID($E147,5,1),4),1,1)</f>
        <v>0</v>
      </c>
      <c r="AC157" s="34" t="str">
        <f ca="1">MID(HEX2BIN(MID($E147,5,1),4),2,1)</f>
        <v>1</v>
      </c>
      <c r="AD157" s="34" t="str">
        <f ca="1">MID(HEX2BIN(MID($E147,5,1),4),3,1)</f>
        <v>1</v>
      </c>
      <c r="AE157" s="34" t="str">
        <f ca="1">MID(HEX2BIN(MID($E147,5,1),4),4,1)</f>
        <v>0</v>
      </c>
      <c r="AF157" s="35" t="str">
        <f ca="1">MID(HEX2BIN(MID($E147,6,1),4),1,1)</f>
        <v>1</v>
      </c>
      <c r="AG157" s="35" t="str">
        <f ca="1">MID(HEX2BIN(MID($E147,6,1),4),2,1)</f>
        <v>0</v>
      </c>
      <c r="AH157" s="35" t="str">
        <f ca="1">MID(HEX2BIN(MID($E147,6,1),4),3,1)</f>
        <v>1</v>
      </c>
      <c r="AI157" s="35" t="str">
        <f ca="1">MID(HEX2BIN(MID($E147,6,1),4),4,1)</f>
        <v>0</v>
      </c>
      <c r="AJ157" s="36" t="str">
        <f ca="1">MID(HEX2BIN(MID($E147,7,1),4),1,1)</f>
        <v>0</v>
      </c>
      <c r="AK157" s="36" t="str">
        <f ca="1">MID(HEX2BIN(MID($E147,7,1),4),2,1)</f>
        <v>1</v>
      </c>
      <c r="AL157" s="36" t="str">
        <f ca="1">MID(HEX2BIN(MID($E147,7,1),4),3,1)</f>
        <v>1</v>
      </c>
      <c r="AM157" s="36" t="str">
        <f ca="1">MID(HEX2BIN(MID($E147,7,1),4),4,1)</f>
        <v>1</v>
      </c>
      <c r="AN157" s="37" t="str">
        <f ca="1">MID(HEX2BIN(MID($E147,8,1),4),1,1)</f>
        <v>1</v>
      </c>
      <c r="AO157" s="37" t="str">
        <f ca="1">MID(HEX2BIN(MID($E147,8,1),4),2,1)</f>
        <v>0</v>
      </c>
      <c r="AP157" s="37" t="str">
        <f ca="1">MID(HEX2BIN(MID($E147,8,1),4),3,1)</f>
        <v>1</v>
      </c>
      <c r="AQ157" s="37" t="str">
        <f ca="1">MID(HEX2BIN(MID($E147,8,1),4),4,1)</f>
        <v>1</v>
      </c>
      <c r="AR157" s="33" t="str">
        <f t="shared" ref="AR157:AR160" ca="1" si="318">_xlfn.CONCAT(L157,M157,N157,O157,P157,Q157,R157,S157)</f>
        <v>11111101</v>
      </c>
      <c r="AS157" s="33" t="str">
        <f t="shared" ref="AS157:AS160" ca="1" si="319">_xlfn.CONCAT(T157,U157,V157,W157,X157,Y157,Z157,AA157)</f>
        <v>01100110</v>
      </c>
      <c r="AT157" s="32" t="str">
        <f t="shared" ref="AT157:AT160" ca="1" si="320">_xlfn.CONCAT(AB157,AC157,AD157,AE157,AF157,AG157,AH157,AI157)</f>
        <v>01101010</v>
      </c>
      <c r="AU157" s="32" t="str">
        <f t="shared" ref="AU157:AU160" ca="1" si="321">_xlfn.CONCAT(AJ157,AK157,AL157,AM157,AN157,AO157,AP157,AQ157)</f>
        <v>01111011</v>
      </c>
      <c r="AV157" s="32">
        <f t="shared" ref="AV157:AV160" ca="1" si="322">BIN2DEC(AR157)</f>
        <v>253</v>
      </c>
      <c r="AW157" s="32">
        <f t="shared" ref="AW157:AW160" ca="1" si="323">BIN2DEC(AS157)</f>
        <v>102</v>
      </c>
      <c r="AX157" s="32">
        <f t="shared" ref="AX157:AX160" ca="1" si="324">BIN2DEC(AT157)</f>
        <v>106</v>
      </c>
      <c r="AY157" s="32">
        <f t="shared" ref="AY157:AY160" ca="1" si="325">BIN2DEC(AU157)</f>
        <v>123</v>
      </c>
      <c r="AZ157" s="38">
        <f t="shared" ref="AZ157:AZ160" ca="1" si="326">(AV157*2^24)+(AW157*2^16)+(AX157*2^8)+AY157</f>
        <v>4251347579</v>
      </c>
    </row>
    <row r="158" spans="1:52" x14ac:dyDescent="0.35">
      <c r="I158" s="39"/>
      <c r="J158" s="40"/>
      <c r="K158" s="41" t="s">
        <v>88</v>
      </c>
      <c r="L158" s="42" t="str">
        <f ca="1">MID(HEX2BIN(MID($F147,1,1),4),1,1)</f>
        <v>0</v>
      </c>
      <c r="M158" s="42" t="str">
        <f ca="1">MID(HEX2BIN(MID($F147,1,1),4),2,1)</f>
        <v>0</v>
      </c>
      <c r="N158" s="42" t="str">
        <f ca="1">MID(HEX2BIN(MID($F147,1,1),4),3,1)</f>
        <v>0</v>
      </c>
      <c r="O158" s="42" t="str">
        <f ca="1">MID(HEX2BIN(MID($F147,1,1),4),4,1)</f>
        <v>0</v>
      </c>
      <c r="P158" s="43" t="str">
        <f ca="1">MID(HEX2BIN(MID($F147,2,1),4),1,1)</f>
        <v>1</v>
      </c>
      <c r="Q158" s="43" t="str">
        <f ca="1">MID(HEX2BIN(MID($F147,2,1),4),2,1)</f>
        <v>1</v>
      </c>
      <c r="R158" s="43" t="str">
        <f ca="1">MID(HEX2BIN(MID($F147,2,1),4),3,1)</f>
        <v>0</v>
      </c>
      <c r="S158" s="43" t="str">
        <f ca="1">MID(HEX2BIN(MID($F147,2,1),4),4,1)</f>
        <v>1</v>
      </c>
      <c r="T158" s="44" t="str">
        <f ca="1">MID(HEX2BIN(MID($F147,3,1),4),1,1)</f>
        <v>1</v>
      </c>
      <c r="U158" s="44" t="str">
        <f ca="1">MID(HEX2BIN(MID($F147,3,1),4),2,1)</f>
        <v>1</v>
      </c>
      <c r="V158" s="44" t="str">
        <f ca="1">MID(HEX2BIN(MID($F147,3,1),4),3,1)</f>
        <v>0</v>
      </c>
      <c r="W158" s="44" t="str">
        <f ca="1">MID(HEX2BIN(MID($F147,3,1),4),4,1)</f>
        <v>1</v>
      </c>
      <c r="X158" s="45" t="str">
        <f ca="1">MID(HEX2BIN(MID($F147,4,1),4),1,1)</f>
        <v>1</v>
      </c>
      <c r="Y158" s="45" t="str">
        <f ca="1">MID(HEX2BIN(MID($F147,4,1),4),2,1)</f>
        <v>0</v>
      </c>
      <c r="Z158" s="45" t="str">
        <f ca="1">MID(HEX2BIN(MID($F147,4,1),4),3,1)</f>
        <v>0</v>
      </c>
      <c r="AA158" s="45" t="str">
        <f ca="1">MID(HEX2BIN(MID($F147,4,1),4),4,1)</f>
        <v>1</v>
      </c>
      <c r="AB158" s="42" t="str">
        <f ca="1">MID(HEX2BIN(MID($F147,5,1),4),1,1)</f>
        <v>0</v>
      </c>
      <c r="AC158" s="42" t="str">
        <f ca="1">MID(HEX2BIN(MID($F147,5,1),4),2,1)</f>
        <v>1</v>
      </c>
      <c r="AD158" s="42" t="str">
        <f ca="1">MID(HEX2BIN(MID($F147,5,1),4),3,1)</f>
        <v>0</v>
      </c>
      <c r="AE158" s="42" t="str">
        <f ca="1">MID(HEX2BIN(MID($F147,5,1),4),4,1)</f>
        <v>0</v>
      </c>
      <c r="AF158" s="43" t="str">
        <f ca="1">MID(HEX2BIN(MID($F147,6,1),4),1,1)</f>
        <v>0</v>
      </c>
      <c r="AG158" s="43" t="str">
        <f ca="1">MID(HEX2BIN(MID($F147,6,1),4),2,1)</f>
        <v>0</v>
      </c>
      <c r="AH158" s="43" t="str">
        <f ca="1">MID(HEX2BIN(MID($F147,6,1),4),3,1)</f>
        <v>0</v>
      </c>
      <c r="AI158" s="43" t="str">
        <f ca="1">MID(HEX2BIN(MID($F147,6,1),4),4,1)</f>
        <v>1</v>
      </c>
      <c r="AJ158" s="44" t="str">
        <f ca="1">MID(HEX2BIN(MID($F147,7,1),4),1,1)</f>
        <v>0</v>
      </c>
      <c r="AK158" s="44" t="str">
        <f ca="1">MID(HEX2BIN(MID($F147,7,1),4),2,1)</f>
        <v>0</v>
      </c>
      <c r="AL158" s="44" t="str">
        <f ca="1">MID(HEX2BIN(MID($F147,7,1),4),3,1)</f>
        <v>0</v>
      </c>
      <c r="AM158" s="44" t="str">
        <f ca="1">MID(HEX2BIN(MID($F147,7,1),4),4,1)</f>
        <v>0</v>
      </c>
      <c r="AN158" s="45" t="str">
        <f ca="1">MID(HEX2BIN(MID($F147,8,1),4),1,1)</f>
        <v>1</v>
      </c>
      <c r="AO158" s="45" t="str">
        <f ca="1">MID(HEX2BIN(MID($F147,8,1),4),2,1)</f>
        <v>0</v>
      </c>
      <c r="AP158" s="45" t="str">
        <f ca="1">MID(HEX2BIN(MID($F147,8,1),4),3,1)</f>
        <v>1</v>
      </c>
      <c r="AQ158" s="45" t="str">
        <f ca="1">MID(HEX2BIN(MID($F147,8,1),4),4,1)</f>
        <v>1</v>
      </c>
      <c r="AR158" s="41" t="str">
        <f t="shared" ca="1" si="318"/>
        <v>00001101</v>
      </c>
      <c r="AS158" s="41" t="str">
        <f t="shared" ca="1" si="319"/>
        <v>11011001</v>
      </c>
      <c r="AT158" s="40" t="str">
        <f t="shared" ca="1" si="320"/>
        <v>01000001</v>
      </c>
      <c r="AU158" s="40" t="str">
        <f t="shared" ca="1" si="321"/>
        <v>00001011</v>
      </c>
      <c r="AV158" s="40">
        <f t="shared" ca="1" si="322"/>
        <v>13</v>
      </c>
      <c r="AW158" s="40">
        <f t="shared" ca="1" si="323"/>
        <v>217</v>
      </c>
      <c r="AX158" s="40">
        <f t="shared" ca="1" si="324"/>
        <v>65</v>
      </c>
      <c r="AY158" s="40">
        <f t="shared" ca="1" si="325"/>
        <v>11</v>
      </c>
      <c r="AZ158" s="46">
        <f t="shared" ca="1" si="326"/>
        <v>232341771</v>
      </c>
    </row>
    <row r="159" spans="1:52" ht="15" thickBot="1" x14ac:dyDescent="0.4">
      <c r="I159" s="39"/>
      <c r="J159" s="40"/>
      <c r="K159" s="41" t="s">
        <v>93</v>
      </c>
      <c r="L159" s="42" t="str">
        <f ca="1">MID(HEX2BIN(MID($G147,1,1),4),1,1)</f>
        <v>1</v>
      </c>
      <c r="M159" s="42" t="str">
        <f ca="1">MID(HEX2BIN(MID($G147,1,1),4),2,1)</f>
        <v>0</v>
      </c>
      <c r="N159" s="42" t="str">
        <f ca="1">MID(HEX2BIN(MID($G147,1,1),4),3,1)</f>
        <v>1</v>
      </c>
      <c r="O159" s="42" t="str">
        <f ca="1">MID(HEX2BIN(MID($G147,1,1),4),4,1)</f>
        <v>1</v>
      </c>
      <c r="P159" s="43" t="str">
        <f ca="1">MID(HEX2BIN(MID($G147,2,1),4),1,1)</f>
        <v>1</v>
      </c>
      <c r="Q159" s="43" t="str">
        <f ca="1">MID(HEX2BIN(MID($G147,2,1),4),2,1)</f>
        <v>0</v>
      </c>
      <c r="R159" s="43" t="str">
        <f ca="1">MID(HEX2BIN(MID($G147,2,1),4),3,1)</f>
        <v>1</v>
      </c>
      <c r="S159" s="43" t="str">
        <f ca="1">MID(HEX2BIN(MID($G147,2,1),4),4,1)</f>
        <v>1</v>
      </c>
      <c r="T159" s="44" t="str">
        <f ca="1">MID(HEX2BIN(MID($G147,3,1),4),1,1)</f>
        <v>0</v>
      </c>
      <c r="U159" s="44" t="str">
        <f ca="1">MID(HEX2BIN(MID($G147,3,1),4),2,1)</f>
        <v>1</v>
      </c>
      <c r="V159" s="44" t="str">
        <f ca="1">MID(HEX2BIN(MID($G147,3,1),4),3,1)</f>
        <v>0</v>
      </c>
      <c r="W159" s="44" t="str">
        <f ca="1">MID(HEX2BIN(MID($G147,3,1),4),4,1)</f>
        <v>1</v>
      </c>
      <c r="X159" s="45" t="str">
        <f ca="1">MID(HEX2BIN(MID($G147,4,1),4),1,1)</f>
        <v>1</v>
      </c>
      <c r="Y159" s="45" t="str">
        <f ca="1">MID(HEX2BIN(MID($G147,4,1),4),2,1)</f>
        <v>1</v>
      </c>
      <c r="Z159" s="45" t="str">
        <f ca="1">MID(HEX2BIN(MID($G147,4,1),4),3,1)</f>
        <v>0</v>
      </c>
      <c r="AA159" s="45" t="str">
        <f ca="1">MID(HEX2BIN(MID($G147,4,1),4),4,1)</f>
        <v>1</v>
      </c>
      <c r="AB159" s="42" t="str">
        <f ca="1">MID(HEX2BIN(MID($G147,5,1),4),1,1)</f>
        <v>0</v>
      </c>
      <c r="AC159" s="42" t="str">
        <f ca="1">MID(HEX2BIN(MID($G147,5,1),4),2,1)</f>
        <v>0</v>
      </c>
      <c r="AD159" s="42" t="str">
        <f ca="1">MID(HEX2BIN(MID($G147,5,1),4),3,1)</f>
        <v>1</v>
      </c>
      <c r="AE159" s="42" t="str">
        <f ca="1">MID(HEX2BIN(MID($G147,5,1),4),4,1)</f>
        <v>0</v>
      </c>
      <c r="AF159" s="43" t="str">
        <f ca="1">MID(HEX2BIN(MID($G147,6,1),4),1,1)</f>
        <v>1</v>
      </c>
      <c r="AG159" s="43" t="str">
        <f ca="1">MID(HEX2BIN(MID($G147,6,1),4),2,1)</f>
        <v>0</v>
      </c>
      <c r="AH159" s="43" t="str">
        <f ca="1">MID(HEX2BIN(MID($G147,6,1),4),3,1)</f>
        <v>0</v>
      </c>
      <c r="AI159" s="43" t="str">
        <f ca="1">MID(HEX2BIN(MID($G147,6,1),4),4,1)</f>
        <v>1</v>
      </c>
      <c r="AJ159" s="44" t="str">
        <f ca="1">MID(HEX2BIN(MID($G147,7,1),4),1,1)</f>
        <v>1</v>
      </c>
      <c r="AK159" s="44" t="str">
        <f ca="1">MID(HEX2BIN(MID($G147,7,1),4),2,1)</f>
        <v>0</v>
      </c>
      <c r="AL159" s="44" t="str">
        <f ca="1">MID(HEX2BIN(MID($G147,7,1),4),3,1)</f>
        <v>1</v>
      </c>
      <c r="AM159" s="44" t="str">
        <f ca="1">MID(HEX2BIN(MID($G147,7,1),4),4,1)</f>
        <v>0</v>
      </c>
      <c r="AN159" s="45" t="str">
        <f ca="1">MID(HEX2BIN(MID($G147,8,1),4),1,1)</f>
        <v>0</v>
      </c>
      <c r="AO159" s="45" t="str">
        <f ca="1">MID(HEX2BIN(MID($G147,8,1),4),2,1)</f>
        <v>0</v>
      </c>
      <c r="AP159" s="45" t="str">
        <f ca="1">MID(HEX2BIN(MID($G147,8,1),4),3,1)</f>
        <v>1</v>
      </c>
      <c r="AQ159" s="45" t="str">
        <f ca="1">MID(HEX2BIN(MID($G147,8,1),4),4,1)</f>
        <v>0</v>
      </c>
      <c r="AR159" s="41" t="str">
        <f t="shared" ca="1" si="318"/>
        <v>10111011</v>
      </c>
      <c r="AS159" s="41" t="str">
        <f t="shared" ca="1" si="319"/>
        <v>01011101</v>
      </c>
      <c r="AT159" s="40" t="str">
        <f t="shared" ca="1" si="320"/>
        <v>00101001</v>
      </c>
      <c r="AU159" s="40" t="str">
        <f t="shared" ca="1" si="321"/>
        <v>10100010</v>
      </c>
      <c r="AV159" s="40">
        <f t="shared" ca="1" si="322"/>
        <v>187</v>
      </c>
      <c r="AW159" s="40">
        <f t="shared" ca="1" si="323"/>
        <v>93</v>
      </c>
      <c r="AX159" s="40">
        <f t="shared" ca="1" si="324"/>
        <v>41</v>
      </c>
      <c r="AY159" s="40">
        <f t="shared" ca="1" si="325"/>
        <v>162</v>
      </c>
      <c r="AZ159" s="46">
        <f t="shared" ca="1" si="326"/>
        <v>3143444898</v>
      </c>
    </row>
    <row r="160" spans="1:52" ht="15" thickBot="1" x14ac:dyDescent="0.4">
      <c r="I160" s="54">
        <f ca="1">_xlfn.BITXOR(_xlfn.BITAND(AZ157,AZ158),_xlfn.BITAND(AZ159,AZ160))</f>
        <v>257507723</v>
      </c>
      <c r="J160" s="48"/>
      <c r="K160" s="49" t="s">
        <v>219</v>
      </c>
      <c r="L160" s="57">
        <f ca="1">IF(L157="1",0,1)</f>
        <v>0</v>
      </c>
      <c r="M160" s="57">
        <f ca="1">IF(M157="1",0,1)</f>
        <v>0</v>
      </c>
      <c r="N160" s="57">
        <f t="shared" ref="N160:AQ160" ca="1" si="327">IF(N157="1",0,1)</f>
        <v>0</v>
      </c>
      <c r="O160" s="57">
        <f t="shared" ca="1" si="327"/>
        <v>0</v>
      </c>
      <c r="P160" s="58">
        <f t="shared" ca="1" si="327"/>
        <v>0</v>
      </c>
      <c r="Q160" s="58">
        <f t="shared" ca="1" si="327"/>
        <v>0</v>
      </c>
      <c r="R160" s="58">
        <f t="shared" ca="1" si="327"/>
        <v>1</v>
      </c>
      <c r="S160" s="58">
        <f t="shared" ca="1" si="327"/>
        <v>0</v>
      </c>
      <c r="T160" s="59">
        <f t="shared" ca="1" si="327"/>
        <v>1</v>
      </c>
      <c r="U160" s="59">
        <f t="shared" ca="1" si="327"/>
        <v>0</v>
      </c>
      <c r="V160" s="59">
        <f t="shared" ca="1" si="327"/>
        <v>0</v>
      </c>
      <c r="W160" s="59">
        <f t="shared" ca="1" si="327"/>
        <v>1</v>
      </c>
      <c r="X160" s="60">
        <f t="shared" ca="1" si="327"/>
        <v>1</v>
      </c>
      <c r="Y160" s="60">
        <f t="shared" ca="1" si="327"/>
        <v>0</v>
      </c>
      <c r="Z160" s="60">
        <f t="shared" ca="1" si="327"/>
        <v>0</v>
      </c>
      <c r="AA160" s="60">
        <f t="shared" ca="1" si="327"/>
        <v>1</v>
      </c>
      <c r="AB160" s="57">
        <f t="shared" ca="1" si="327"/>
        <v>1</v>
      </c>
      <c r="AC160" s="57">
        <f t="shared" ca="1" si="327"/>
        <v>0</v>
      </c>
      <c r="AD160" s="57">
        <f t="shared" ca="1" si="327"/>
        <v>0</v>
      </c>
      <c r="AE160" s="57">
        <f t="shared" ca="1" si="327"/>
        <v>1</v>
      </c>
      <c r="AF160" s="58">
        <f t="shared" ca="1" si="327"/>
        <v>0</v>
      </c>
      <c r="AG160" s="58">
        <f t="shared" ca="1" si="327"/>
        <v>1</v>
      </c>
      <c r="AH160" s="58">
        <f t="shared" ca="1" si="327"/>
        <v>0</v>
      </c>
      <c r="AI160" s="58">
        <f t="shared" ca="1" si="327"/>
        <v>1</v>
      </c>
      <c r="AJ160" s="59">
        <f t="shared" ca="1" si="327"/>
        <v>1</v>
      </c>
      <c r="AK160" s="59">
        <f t="shared" ca="1" si="327"/>
        <v>0</v>
      </c>
      <c r="AL160" s="59">
        <f t="shared" ca="1" si="327"/>
        <v>0</v>
      </c>
      <c r="AM160" s="59">
        <f t="shared" ca="1" si="327"/>
        <v>0</v>
      </c>
      <c r="AN160" s="60">
        <f t="shared" ca="1" si="327"/>
        <v>0</v>
      </c>
      <c r="AO160" s="60">
        <f t="shared" ca="1" si="327"/>
        <v>1</v>
      </c>
      <c r="AP160" s="60">
        <f t="shared" ca="1" si="327"/>
        <v>0</v>
      </c>
      <c r="AQ160" s="60">
        <f t="shared" ca="1" si="327"/>
        <v>0</v>
      </c>
      <c r="AR160" s="49" t="str">
        <f t="shared" ca="1" si="318"/>
        <v>00000010</v>
      </c>
      <c r="AS160" s="49" t="str">
        <f t="shared" ca="1" si="319"/>
        <v>10011001</v>
      </c>
      <c r="AT160" s="48" t="str">
        <f t="shared" ca="1" si="320"/>
        <v>10010101</v>
      </c>
      <c r="AU160" s="48" t="str">
        <f t="shared" ca="1" si="321"/>
        <v>10000100</v>
      </c>
      <c r="AV160" s="48">
        <f t="shared" ca="1" si="322"/>
        <v>2</v>
      </c>
      <c r="AW160" s="48">
        <f t="shared" ca="1" si="323"/>
        <v>153</v>
      </c>
      <c r="AX160" s="48">
        <f t="shared" ca="1" si="324"/>
        <v>149</v>
      </c>
      <c r="AY160" s="48">
        <f t="shared" ca="1" si="325"/>
        <v>132</v>
      </c>
      <c r="AZ160" s="50">
        <f t="shared" ca="1" si="326"/>
        <v>43619716</v>
      </c>
    </row>
    <row r="161" spans="1:52" ht="15" thickBot="1" x14ac:dyDescent="0.4"/>
    <row r="162" spans="1:52" x14ac:dyDescent="0.35">
      <c r="I162" s="31"/>
      <c r="J162" s="32" t="s">
        <v>218</v>
      </c>
      <c r="K162" s="33" t="s">
        <v>0</v>
      </c>
      <c r="L162" s="34" t="str">
        <f ca="1">MID(HEX2BIN(MID($A147,1,1),4),1,1)</f>
        <v>1</v>
      </c>
      <c r="M162" s="34" t="str">
        <f ca="1">MID(HEX2BIN(MID($A147,1,1),4),2,1)</f>
        <v>1</v>
      </c>
      <c r="N162" s="34" t="str">
        <f ca="1">MID(HEX2BIN(MID($A147,1,1),4),3,1)</f>
        <v>1</v>
      </c>
      <c r="O162" s="34" t="str">
        <f ca="1">MID(HEX2BIN(MID($A147,1,1),4),4,1)</f>
        <v>1</v>
      </c>
      <c r="P162" s="35" t="str">
        <f ca="1">MID(HEX2BIN(MID($A147,2,1),4),1,1)</f>
        <v>0</v>
      </c>
      <c r="Q162" s="35" t="str">
        <f ca="1">MID(HEX2BIN(MID($A147,2,1),4),2,1)</f>
        <v>0</v>
      </c>
      <c r="R162" s="35" t="str">
        <f ca="1">MID(HEX2BIN(MID($A147,2,1),4),3,1)</f>
        <v>0</v>
      </c>
      <c r="S162" s="35" t="str">
        <f ca="1">MID(HEX2BIN(MID($A147,2,1),4),4,1)</f>
        <v>0</v>
      </c>
      <c r="T162" s="36" t="str">
        <f ca="1">MID(HEX2BIN(MID($A147,3,1),4),1,1)</f>
        <v>0</v>
      </c>
      <c r="U162" s="36" t="str">
        <f ca="1">MID(HEX2BIN(MID($A147,3,1),4),2,1)</f>
        <v>1</v>
      </c>
      <c r="V162" s="36" t="str">
        <f ca="1">MID(HEX2BIN(MID($A147,3,1),4),3,1)</f>
        <v>0</v>
      </c>
      <c r="W162" s="36" t="str">
        <f ca="1">MID(HEX2BIN(MID($A147,3,1),4),4,1)</f>
        <v>1</v>
      </c>
      <c r="X162" s="37" t="str">
        <f ca="1">MID(HEX2BIN(MID($A147,4,1),4),1,1)</f>
        <v>1</v>
      </c>
      <c r="Y162" s="37" t="str">
        <f ca="1">MID(HEX2BIN(MID($A147,4,1),4),2,1)</f>
        <v>0</v>
      </c>
      <c r="Z162" s="37" t="str">
        <f ca="1">MID(HEX2BIN(MID($A147,4,1),4),3,1)</f>
        <v>0</v>
      </c>
      <c r="AA162" s="37" t="str">
        <f ca="1">MID(HEX2BIN(MID($A147,4,1),4),4,1)</f>
        <v>0</v>
      </c>
      <c r="AB162" s="34" t="str">
        <f ca="1">MID(HEX2BIN(MID($A147,5,1),4),1,1)</f>
        <v>0</v>
      </c>
      <c r="AC162" s="34" t="str">
        <f ca="1">MID(HEX2BIN(MID($A147,5,1),4),2,1)</f>
        <v>0</v>
      </c>
      <c r="AD162" s="34" t="str">
        <f ca="1">MID(HEX2BIN(MID($A147,5,1),4),3,1)</f>
        <v>1</v>
      </c>
      <c r="AE162" s="34" t="str">
        <f ca="1">MID(HEX2BIN(MID($A147,5,1),4),4,1)</f>
        <v>0</v>
      </c>
      <c r="AF162" s="35" t="str">
        <f ca="1">MID(HEX2BIN(MID($A147,6,1),4),1,1)</f>
        <v>1</v>
      </c>
      <c r="AG162" s="35" t="str">
        <f ca="1">MID(HEX2BIN(MID($A147,6,1),4),2,1)</f>
        <v>1</v>
      </c>
      <c r="AH162" s="35" t="str">
        <f ca="1">MID(HEX2BIN(MID($A147,6,1),4),3,1)</f>
        <v>0</v>
      </c>
      <c r="AI162" s="35" t="str">
        <f ca="1">MID(HEX2BIN(MID($A147,6,1),4),4,1)</f>
        <v>1</v>
      </c>
      <c r="AJ162" s="36" t="str">
        <f ca="1">MID(HEX2BIN(MID($A147,7,1),4),1,1)</f>
        <v>1</v>
      </c>
      <c r="AK162" s="36" t="str">
        <f ca="1">MID(HEX2BIN(MID($A147,7,1),4),2,1)</f>
        <v>0</v>
      </c>
      <c r="AL162" s="36" t="str">
        <f ca="1">MID(HEX2BIN(MID($A147,7,1),4),3,1)</f>
        <v>1</v>
      </c>
      <c r="AM162" s="36" t="str">
        <f ca="1">MID(HEX2BIN(MID($A147,7,1),4),4,1)</f>
        <v>0</v>
      </c>
      <c r="AN162" s="37" t="str">
        <f ca="1">MID(HEX2BIN(MID($A147,8,1),4),1,1)</f>
        <v>0</v>
      </c>
      <c r="AO162" s="37" t="str">
        <f ca="1">MID(HEX2BIN(MID($A147,8,1),4),2,1)</f>
        <v>1</v>
      </c>
      <c r="AP162" s="37" t="str">
        <f ca="1">MID(HEX2BIN(MID($A147,8,1),4),3,1)</f>
        <v>0</v>
      </c>
      <c r="AQ162" s="37" t="str">
        <f ca="1">MID(HEX2BIN(MID($A147,8,1),4),4,1)</f>
        <v>1</v>
      </c>
      <c r="AR162" s="33" t="str">
        <f t="shared" ref="AR162:AR164" ca="1" si="328">_xlfn.CONCAT(L162,M162,N162,O162,P162,Q162,R162,S162)</f>
        <v>11110000</v>
      </c>
      <c r="AS162" s="33" t="str">
        <f t="shared" ref="AS162:AS164" ca="1" si="329">_xlfn.CONCAT(T162,U162,V162,W162,X162,Y162,Z162,AA162)</f>
        <v>01011000</v>
      </c>
      <c r="AT162" s="32" t="str">
        <f t="shared" ref="AT162:AT164" ca="1" si="330">_xlfn.CONCAT(AB162,AC162,AD162,AE162,AF162,AG162,AH162,AI162)</f>
        <v>00101101</v>
      </c>
      <c r="AU162" s="32" t="str">
        <f t="shared" ref="AU162:AU164" ca="1" si="331">_xlfn.CONCAT(AJ162,AK162,AL162,AM162,AN162,AO162,AP162,AQ162)</f>
        <v>10100101</v>
      </c>
      <c r="AV162" s="32">
        <f t="shared" ref="AV162:AV164" ca="1" si="332">BIN2DEC(AR162)</f>
        <v>240</v>
      </c>
      <c r="AW162" s="32">
        <f t="shared" ref="AW162:AW164" ca="1" si="333">BIN2DEC(AS162)</f>
        <v>88</v>
      </c>
      <c r="AX162" s="32">
        <f t="shared" ref="AX162:AX164" ca="1" si="334">BIN2DEC(AT162)</f>
        <v>45</v>
      </c>
      <c r="AY162" s="32">
        <f t="shared" ref="AY162:AY164" ca="1" si="335">BIN2DEC(AU162)</f>
        <v>165</v>
      </c>
      <c r="AZ162" s="38">
        <f t="shared" ref="AZ162:AZ164" ca="1" si="336">(AV162*2^24)+(AW162*2^16)+(AX162*2^8)+AY162</f>
        <v>4032310693</v>
      </c>
    </row>
    <row r="163" spans="1:52" ht="15" thickBot="1" x14ac:dyDescent="0.4">
      <c r="I163" s="39"/>
      <c r="J163" s="40"/>
      <c r="K163" s="41" t="s">
        <v>4</v>
      </c>
      <c r="L163" s="42" t="str">
        <f ca="1">MID(HEX2BIN(MID($B147,1,1),4),1,1)</f>
        <v>0</v>
      </c>
      <c r="M163" s="42" t="str">
        <f ca="1">MID(HEX2BIN(MID($B147,1,1),4),2,1)</f>
        <v>1</v>
      </c>
      <c r="N163" s="42" t="str">
        <f ca="1">MID(HEX2BIN(MID($B147,1,1),4),3,1)</f>
        <v>1</v>
      </c>
      <c r="O163" s="42" t="str">
        <f ca="1">MID(HEX2BIN(MID($B147,1,1),4),4,1)</f>
        <v>1</v>
      </c>
      <c r="P163" s="43" t="str">
        <f ca="1">MID(HEX2BIN(MID($B147,2,1),4),1,1)</f>
        <v>0</v>
      </c>
      <c r="Q163" s="43" t="str">
        <f ca="1">MID(HEX2BIN(MID($B147,2,1),4),2,1)</f>
        <v>0</v>
      </c>
      <c r="R163" s="43" t="str">
        <f ca="1">MID(HEX2BIN(MID($B147,2,1),4),3,1)</f>
        <v>1</v>
      </c>
      <c r="S163" s="43" t="str">
        <f ca="1">MID(HEX2BIN(MID($B147,2,1),4),4,1)</f>
        <v>1</v>
      </c>
      <c r="T163" s="44" t="str">
        <f ca="1">MID(HEX2BIN(MID($B147,3,1),4),1,1)</f>
        <v>1</v>
      </c>
      <c r="U163" s="44" t="str">
        <f ca="1">MID(HEX2BIN(MID($B147,3,1),4),2,1)</f>
        <v>1</v>
      </c>
      <c r="V163" s="44" t="str">
        <f ca="1">MID(HEX2BIN(MID($B147,3,1),4),3,1)</f>
        <v>1</v>
      </c>
      <c r="W163" s="44" t="str">
        <f ca="1">MID(HEX2BIN(MID($B147,3,1),4),4,1)</f>
        <v>0</v>
      </c>
      <c r="X163" s="45" t="str">
        <f ca="1">MID(HEX2BIN(MID($B147,4,1),4),1,1)</f>
        <v>0</v>
      </c>
      <c r="Y163" s="45" t="str">
        <f ca="1">MID(HEX2BIN(MID($B147,4,1),4),2,1)</f>
        <v>0</v>
      </c>
      <c r="Z163" s="45" t="str">
        <f ca="1">MID(HEX2BIN(MID($B147,4,1),4),3,1)</f>
        <v>0</v>
      </c>
      <c r="AA163" s="45" t="str">
        <f ca="1">MID(HEX2BIN(MID($B147,4,1),4),4,1)</f>
        <v>1</v>
      </c>
      <c r="AB163" s="42" t="str">
        <f ca="1">MID(HEX2BIN(MID($B147,5,1),4),1,1)</f>
        <v>1</v>
      </c>
      <c r="AC163" s="42" t="str">
        <f ca="1">MID(HEX2BIN(MID($B147,5,1),4),2,1)</f>
        <v>1</v>
      </c>
      <c r="AD163" s="42" t="str">
        <f ca="1">MID(HEX2BIN(MID($B147,5,1),4),3,1)</f>
        <v>1</v>
      </c>
      <c r="AE163" s="42" t="str">
        <f ca="1">MID(HEX2BIN(MID($B147,5,1),4),4,1)</f>
        <v>1</v>
      </c>
      <c r="AF163" s="43" t="str">
        <f ca="1">MID(HEX2BIN(MID($B147,6,1),4),1,1)</f>
        <v>0</v>
      </c>
      <c r="AG163" s="43" t="str">
        <f ca="1">MID(HEX2BIN(MID($B147,6,1),4),2,1)</f>
        <v>1</v>
      </c>
      <c r="AH163" s="43" t="str">
        <f ca="1">MID(HEX2BIN(MID($B147,6,1),4),3,1)</f>
        <v>1</v>
      </c>
      <c r="AI163" s="43" t="str">
        <f ca="1">MID(HEX2BIN(MID($B147,6,1),4),4,1)</f>
        <v>0</v>
      </c>
      <c r="AJ163" s="44" t="str">
        <f ca="1">MID(HEX2BIN(MID($B147,7,1),4),1,1)</f>
        <v>1</v>
      </c>
      <c r="AK163" s="44" t="str">
        <f ca="1">MID(HEX2BIN(MID($B147,7,1),4),2,1)</f>
        <v>0</v>
      </c>
      <c r="AL163" s="44" t="str">
        <f ca="1">MID(HEX2BIN(MID($B147,7,1),4),3,1)</f>
        <v>0</v>
      </c>
      <c r="AM163" s="44" t="str">
        <f ca="1">MID(HEX2BIN(MID($B147,7,1),4),4,1)</f>
        <v>0</v>
      </c>
      <c r="AN163" s="45" t="str">
        <f ca="1">MID(HEX2BIN(MID($B147,8,1),4),1,1)</f>
        <v>0</v>
      </c>
      <c r="AO163" s="45" t="str">
        <f ca="1">MID(HEX2BIN(MID($B147,8,1),4),2,1)</f>
        <v>0</v>
      </c>
      <c r="AP163" s="45" t="str">
        <f ca="1">MID(HEX2BIN(MID($B147,8,1),4),3,1)</f>
        <v>0</v>
      </c>
      <c r="AQ163" s="45" t="str">
        <f ca="1">MID(HEX2BIN(MID($B147,8,1),4),4,1)</f>
        <v>0</v>
      </c>
      <c r="AR163" s="41" t="str">
        <f t="shared" ca="1" si="328"/>
        <v>01110011</v>
      </c>
      <c r="AS163" s="41" t="str">
        <f t="shared" ca="1" si="329"/>
        <v>11100001</v>
      </c>
      <c r="AT163" s="40" t="str">
        <f t="shared" ca="1" si="330"/>
        <v>11110110</v>
      </c>
      <c r="AU163" s="40" t="str">
        <f t="shared" ca="1" si="331"/>
        <v>10000000</v>
      </c>
      <c r="AV163" s="40">
        <f t="shared" ca="1" si="332"/>
        <v>115</v>
      </c>
      <c r="AW163" s="40">
        <f t="shared" ca="1" si="333"/>
        <v>225</v>
      </c>
      <c r="AX163" s="40">
        <f t="shared" ca="1" si="334"/>
        <v>246</v>
      </c>
      <c r="AY163" s="40">
        <f t="shared" ca="1" si="335"/>
        <v>128</v>
      </c>
      <c r="AZ163" s="46">
        <f t="shared" ca="1" si="336"/>
        <v>1944188544</v>
      </c>
    </row>
    <row r="164" spans="1:52" ht="15" thickBot="1" x14ac:dyDescent="0.4">
      <c r="A164" t="str">
        <f ca="1">DEC2HEX(MOD(G150+G154,2^32),8)</f>
        <v>324291E2</v>
      </c>
      <c r="B164" t="str">
        <f ca="1">A147</f>
        <v>F0582DA5</v>
      </c>
      <c r="C164" t="str">
        <f ca="1">B147</f>
        <v>73E1F680</v>
      </c>
      <c r="D164" t="str">
        <f ca="1">C147</f>
        <v>2C89283B</v>
      </c>
      <c r="E164" t="str">
        <f ca="1">DEC2HEX(MOD(HEX2DEC(D147)+G150,2^32),8)</f>
        <v>BC026A84</v>
      </c>
      <c r="F164" s="29" t="str">
        <f ca="1">E147</f>
        <v>FD666A7B</v>
      </c>
      <c r="G164" s="29" t="str">
        <f ca="1">F147</f>
        <v>0DD9410B</v>
      </c>
      <c r="H164" t="str">
        <f ca="1">G147</f>
        <v>BB5D29A2</v>
      </c>
      <c r="I164" s="54">
        <f ca="1">_xlfn.BITXOR(_xlfn.BITXOR(_xlfn.BITAND(AZ162,AZ163),_xlfn.BITAND(AZ162,AZ164)), _xlfn.BITAND(AZ163,AZ164))</f>
        <v>1892232353</v>
      </c>
      <c r="J164" s="48"/>
      <c r="K164" s="49" t="s">
        <v>5</v>
      </c>
      <c r="L164" s="57" t="str">
        <f ca="1">MID(HEX2BIN(MID($C147,1,1),4),1,1)</f>
        <v>0</v>
      </c>
      <c r="M164" s="57" t="str">
        <f ca="1">MID(HEX2BIN(MID($C147,1,1),4),2,1)</f>
        <v>0</v>
      </c>
      <c r="N164" s="57" t="str">
        <f ca="1">MID(HEX2BIN(MID($C147,1,1),4),3,1)</f>
        <v>1</v>
      </c>
      <c r="O164" s="57" t="str">
        <f ca="1">MID(HEX2BIN(MID($C147,1,1),4),4,1)</f>
        <v>0</v>
      </c>
      <c r="P164" s="58" t="str">
        <f ca="1">MID(HEX2BIN(MID($C147,2,1),4),1,1)</f>
        <v>1</v>
      </c>
      <c r="Q164" s="58" t="str">
        <f ca="1">MID(HEX2BIN(MID($C147,2,1),4),2,1)</f>
        <v>1</v>
      </c>
      <c r="R164" s="58" t="str">
        <f ca="1">MID(HEX2BIN(MID($C147,2,1),4),3,1)</f>
        <v>0</v>
      </c>
      <c r="S164" s="58" t="str">
        <f ca="1">MID(HEX2BIN(MID($C147,2,1),4),4,1)</f>
        <v>0</v>
      </c>
      <c r="T164" s="59" t="str">
        <f ca="1">MID(HEX2BIN(MID($C147,3,1),4),1,1)</f>
        <v>1</v>
      </c>
      <c r="U164" s="59" t="str">
        <f ca="1">MID(HEX2BIN(MID($C147,3,1),4),2,1)</f>
        <v>0</v>
      </c>
      <c r="V164" s="59" t="str">
        <f ca="1">MID(HEX2BIN(MID($C147,3,1),4),3,1)</f>
        <v>0</v>
      </c>
      <c r="W164" s="59" t="str">
        <f ca="1">MID(HEX2BIN(MID($C147,3,1),4),4,1)</f>
        <v>0</v>
      </c>
      <c r="X164" s="60" t="str">
        <f ca="1">MID(HEX2BIN(MID($C147,4,1),4),1,1)</f>
        <v>1</v>
      </c>
      <c r="Y164" s="60" t="str">
        <f ca="1">MID(HEX2BIN(MID($C147,4,1),4),2,1)</f>
        <v>0</v>
      </c>
      <c r="Z164" s="60" t="str">
        <f ca="1">MID(HEX2BIN(MID($C147,4,1),4),3,1)</f>
        <v>0</v>
      </c>
      <c r="AA164" s="60" t="str">
        <f ca="1">MID(HEX2BIN(MID($C147,4,1),4),4,1)</f>
        <v>1</v>
      </c>
      <c r="AB164" s="57" t="str">
        <f ca="1">MID(HEX2BIN(MID($C147,5,1),4),1,1)</f>
        <v>0</v>
      </c>
      <c r="AC164" s="57" t="str">
        <f ca="1">MID(HEX2BIN(MID($C147,5,1),4),2,1)</f>
        <v>0</v>
      </c>
      <c r="AD164" s="57" t="str">
        <f ca="1">MID(HEX2BIN(MID($C147,5,1),4),3,1)</f>
        <v>1</v>
      </c>
      <c r="AE164" s="57" t="str">
        <f ca="1">MID(HEX2BIN(MID($C147,5,1),4),4,1)</f>
        <v>0</v>
      </c>
      <c r="AF164" s="58" t="str">
        <f ca="1">MID(HEX2BIN(MID($C147,6,1),4),1,1)</f>
        <v>1</v>
      </c>
      <c r="AG164" s="58" t="str">
        <f ca="1">MID(HEX2BIN(MID($C147,6,1),4),2,1)</f>
        <v>0</v>
      </c>
      <c r="AH164" s="58" t="str">
        <f ca="1">MID(HEX2BIN(MID($C147,6,1),4),3,1)</f>
        <v>0</v>
      </c>
      <c r="AI164" s="58" t="str">
        <f ca="1">MID(HEX2BIN(MID($C147,6,1),4),4,1)</f>
        <v>0</v>
      </c>
      <c r="AJ164" s="59" t="str">
        <f ca="1">MID(HEX2BIN(MID($C147,7,1),4),1,1)</f>
        <v>0</v>
      </c>
      <c r="AK164" s="59" t="str">
        <f ca="1">MID(HEX2BIN(MID($C147,7,1),4),2,1)</f>
        <v>0</v>
      </c>
      <c r="AL164" s="59" t="str">
        <f ca="1">MID(HEX2BIN(MID($C147,7,1),4),3,1)</f>
        <v>1</v>
      </c>
      <c r="AM164" s="59" t="str">
        <f ca="1">MID(HEX2BIN(MID($C147,7,1),4),4,1)</f>
        <v>1</v>
      </c>
      <c r="AN164" s="60" t="str">
        <f ca="1">MID(HEX2BIN(MID($C147,8,1),4),1,1)</f>
        <v>1</v>
      </c>
      <c r="AO164" s="60" t="str">
        <f ca="1">MID(HEX2BIN(MID($C147,8,1),4),2,1)</f>
        <v>0</v>
      </c>
      <c r="AP164" s="60" t="str">
        <f ca="1">MID(HEX2BIN(MID($C147,8,1),4),3,1)</f>
        <v>1</v>
      </c>
      <c r="AQ164" s="60" t="str">
        <f ca="1">MID(HEX2BIN(MID($C147,8,1),4),4,1)</f>
        <v>1</v>
      </c>
      <c r="AR164" s="49" t="str">
        <f t="shared" ca="1" si="328"/>
        <v>00101100</v>
      </c>
      <c r="AS164" s="49" t="str">
        <f t="shared" ca="1" si="329"/>
        <v>10001001</v>
      </c>
      <c r="AT164" s="48" t="str">
        <f t="shared" ca="1" si="330"/>
        <v>00101000</v>
      </c>
      <c r="AU164" s="48" t="str">
        <f t="shared" ca="1" si="331"/>
        <v>00111011</v>
      </c>
      <c r="AV164" s="48">
        <f t="shared" ca="1" si="332"/>
        <v>44</v>
      </c>
      <c r="AW164" s="48">
        <f t="shared" ca="1" si="333"/>
        <v>137</v>
      </c>
      <c r="AX164" s="48">
        <f t="shared" ca="1" si="334"/>
        <v>40</v>
      </c>
      <c r="AY164" s="48">
        <f t="shared" ca="1" si="335"/>
        <v>59</v>
      </c>
      <c r="AZ164" s="50">
        <f t="shared" ca="1" si="336"/>
        <v>747186235</v>
      </c>
    </row>
    <row r="165" spans="1:52" ht="15" thickBot="1" x14ac:dyDescent="0.4"/>
    <row r="166" spans="1:52" x14ac:dyDescent="0.35">
      <c r="A166" t="str">
        <f t="shared" ref="A166:H166" ca="1" si="337">A164</f>
        <v>324291E2</v>
      </c>
      <c r="B166" t="str">
        <f t="shared" ca="1" si="337"/>
        <v>F0582DA5</v>
      </c>
      <c r="C166" t="str">
        <f t="shared" ca="1" si="337"/>
        <v>73E1F680</v>
      </c>
      <c r="D166" t="str">
        <f t="shared" ca="1" si="337"/>
        <v>2C89283B</v>
      </c>
      <c r="E166" s="29" t="str">
        <f t="shared" ca="1" si="337"/>
        <v>BC026A84</v>
      </c>
      <c r="F166" s="29" t="str">
        <f t="shared" ca="1" si="337"/>
        <v>FD666A7B</v>
      </c>
      <c r="G166" t="str">
        <f t="shared" ca="1" si="337"/>
        <v>0DD9410B</v>
      </c>
      <c r="H166" t="str">
        <f t="shared" ca="1" si="337"/>
        <v>BB5D29A2</v>
      </c>
      <c r="I166" s="31"/>
      <c r="J166" s="51" t="s">
        <v>214</v>
      </c>
      <c r="K166" s="52"/>
      <c r="L166" s="34" t="str">
        <f ca="1">MID(HEX2BIN(MID($A166,1,1),4),1,1)</f>
        <v>0</v>
      </c>
      <c r="M166" s="34" t="str">
        <f ca="1">MID(HEX2BIN(MID($A166,1,1),4),2,1)</f>
        <v>0</v>
      </c>
      <c r="N166" s="34" t="str">
        <f ca="1">MID(HEX2BIN(MID($A166,1,1),4),3,1)</f>
        <v>1</v>
      </c>
      <c r="O166" s="34" t="str">
        <f ca="1">MID(HEX2BIN(MID($A166,1,1),4),4,1)</f>
        <v>1</v>
      </c>
      <c r="P166" s="35" t="str">
        <f ca="1">MID(HEX2BIN(MID($A166,2,1),4),1,1)</f>
        <v>0</v>
      </c>
      <c r="Q166" s="35" t="str">
        <f ca="1">MID(HEX2BIN(MID($A166,2,1),4),2,1)</f>
        <v>0</v>
      </c>
      <c r="R166" s="35" t="str">
        <f ca="1">MID(HEX2BIN(MID($A166,2,1),4),3,1)</f>
        <v>1</v>
      </c>
      <c r="S166" s="35" t="str">
        <f ca="1">MID(HEX2BIN(MID($A166,2,1),4),4,1)</f>
        <v>0</v>
      </c>
      <c r="T166" s="36" t="str">
        <f ca="1">MID(HEX2BIN(MID($A166,3,1),4),1,1)</f>
        <v>0</v>
      </c>
      <c r="U166" s="36" t="str">
        <f ca="1">MID(HEX2BIN(MID($A166,3,1),4),2,1)</f>
        <v>1</v>
      </c>
      <c r="V166" s="36" t="str">
        <f ca="1">MID(HEX2BIN(MID($A166,3,1),4),3,1)</f>
        <v>0</v>
      </c>
      <c r="W166" s="36" t="str">
        <f ca="1">MID(HEX2BIN(MID($A166,3,1),4),4,1)</f>
        <v>0</v>
      </c>
      <c r="X166" s="37" t="str">
        <f ca="1">MID(HEX2BIN(MID($A166,4,1),4),1,1)</f>
        <v>0</v>
      </c>
      <c r="Y166" s="37" t="str">
        <f ca="1">MID(HEX2BIN(MID($A166,4,1),4),2,1)</f>
        <v>0</v>
      </c>
      <c r="Z166" s="37" t="str">
        <f ca="1">MID(HEX2BIN(MID($A166,4,1),4),3,1)</f>
        <v>1</v>
      </c>
      <c r="AA166" s="37" t="str">
        <f ca="1">MID(HEX2BIN(MID($A166,4,1),4),4,1)</f>
        <v>0</v>
      </c>
      <c r="AB166" s="34" t="str">
        <f ca="1">MID(HEX2BIN(MID($A166,5,1),4),1,1)</f>
        <v>1</v>
      </c>
      <c r="AC166" s="34" t="str">
        <f ca="1">MID(HEX2BIN(MID($A166,5,1),4),2,1)</f>
        <v>0</v>
      </c>
      <c r="AD166" s="34" t="str">
        <f ca="1">MID(HEX2BIN(MID($A166,5,1),4),3,1)</f>
        <v>0</v>
      </c>
      <c r="AE166" s="34" t="str">
        <f ca="1">MID(HEX2BIN(MID($A166,5,1),4),4,1)</f>
        <v>1</v>
      </c>
      <c r="AF166" s="35" t="str">
        <f ca="1">MID(HEX2BIN(MID($A166,6,1),4),1,1)</f>
        <v>0</v>
      </c>
      <c r="AG166" s="35" t="str">
        <f ca="1">MID(HEX2BIN(MID($A166,6,1),4),2,1)</f>
        <v>0</v>
      </c>
      <c r="AH166" s="35" t="str">
        <f ca="1">MID(HEX2BIN(MID($A166,6,1),4),3,1)</f>
        <v>0</v>
      </c>
      <c r="AI166" s="35" t="str">
        <f ca="1">MID(HEX2BIN(MID($A166,6,1),4),4,1)</f>
        <v>1</v>
      </c>
      <c r="AJ166" s="36" t="str">
        <f ca="1">MID(HEX2BIN(MID($A166,7,1),4),1,1)</f>
        <v>1</v>
      </c>
      <c r="AK166" s="36" t="str">
        <f ca="1">MID(HEX2BIN(MID($A166,7,1),4),2,1)</f>
        <v>1</v>
      </c>
      <c r="AL166" s="36" t="str">
        <f ca="1">MID(HEX2BIN(MID($A166,7,1),4),3,1)</f>
        <v>1</v>
      </c>
      <c r="AM166" s="36" t="str">
        <f ca="1">MID(HEX2BIN(MID($A166,7,1),4),4,1)</f>
        <v>0</v>
      </c>
      <c r="AN166" s="37" t="str">
        <f ca="1">MID(HEX2BIN(MID($A166,8,1),4),1,1)</f>
        <v>0</v>
      </c>
      <c r="AO166" s="37" t="str">
        <f ca="1">MID(HEX2BIN(MID($A166,8,1),4),2,1)</f>
        <v>0</v>
      </c>
      <c r="AP166" s="37" t="str">
        <f ca="1">MID(HEX2BIN(MID($A166,8,1),4),3,1)</f>
        <v>1</v>
      </c>
      <c r="AQ166" s="37" t="str">
        <f ca="1">MID(HEX2BIN(MID($A166,8,1),4),4,1)</f>
        <v>0</v>
      </c>
      <c r="AR166" s="33" t="str">
        <f t="shared" ref="AR166:AR169" ca="1" si="338">_xlfn.CONCAT(L166,M166,N166,O166,P166,Q166,R166,S166)</f>
        <v>00110010</v>
      </c>
      <c r="AS166" s="33" t="str">
        <f t="shared" ref="AS166:AS169" ca="1" si="339">_xlfn.CONCAT(T166,U166,V166,W166,X166,Y166,Z166,AA166)</f>
        <v>01000010</v>
      </c>
      <c r="AT166" s="32" t="str">
        <f t="shared" ref="AT166:AT169" ca="1" si="340">_xlfn.CONCAT(AB166,AC166,AD166,AE166,AF166,AG166,AH166,AI166)</f>
        <v>10010001</v>
      </c>
      <c r="AU166" s="32" t="str">
        <f t="shared" ref="AU166:AU169" ca="1" si="341">_xlfn.CONCAT(AJ166,AK166,AL166,AM166,AN166,AO166,AP166,AQ166)</f>
        <v>11100010</v>
      </c>
      <c r="AV166" s="32">
        <f t="shared" ref="AV166:AV169" ca="1" si="342">BIN2DEC(AR166)</f>
        <v>50</v>
      </c>
      <c r="AW166" s="32">
        <f t="shared" ref="AW166:AW169" ca="1" si="343">BIN2DEC(AS166)</f>
        <v>66</v>
      </c>
      <c r="AX166" s="32">
        <f t="shared" ref="AX166:AX169" ca="1" si="344">BIN2DEC(AT166)</f>
        <v>145</v>
      </c>
      <c r="AY166" s="32">
        <f t="shared" ref="AY166:AY169" ca="1" si="345">BIN2DEC(AU166)</f>
        <v>226</v>
      </c>
      <c r="AZ166" s="38">
        <f t="shared" ref="AZ166:AZ169" ca="1" si="346">(AV166*2^24)+(AW166*2^16)+(AX166*2^8)+AY166</f>
        <v>843223522</v>
      </c>
    </row>
    <row r="167" spans="1:52" ht="15.5" x14ac:dyDescent="0.35">
      <c r="A167" s="55" t="s">
        <v>236</v>
      </c>
      <c r="I167" s="39"/>
      <c r="J167" s="40" t="s">
        <v>215</v>
      </c>
      <c r="K167" s="53">
        <v>2</v>
      </c>
      <c r="L167" s="42" t="str" cm="1">
        <f t="array" aca="1" ref="L167" ca="1">INDIRECT(ADDRESS((ROW(167:167)-1),IF(MOD(COLUMN(L:L)-11-$K167,32)=0,32,MOD(COLUMN(L:L)-11-$K167,32))+11))</f>
        <v>1</v>
      </c>
      <c r="M167" s="42" t="str" cm="1">
        <f t="array" aca="1" ref="M167" ca="1">INDIRECT(ADDRESS((ROW(167:167)-1),IF(MOD(COLUMN(M:M)-11-$K167,32)=0,32,MOD(COLUMN(M:M)-11-$K167,32))+11))</f>
        <v>0</v>
      </c>
      <c r="N167" s="42" t="str" cm="1">
        <f t="array" aca="1" ref="N167" ca="1">INDIRECT(ADDRESS((ROW(167:167)-1),IF(MOD(COLUMN(N:N)-11-$K167,32)=0,32,MOD(COLUMN(N:N)-11-$K167,32))+11))</f>
        <v>0</v>
      </c>
      <c r="O167" s="42" t="str" cm="1">
        <f t="array" aca="1" ref="O167" ca="1">INDIRECT(ADDRESS((ROW(167:167)-1),IF(MOD(COLUMN(O:O)-11-$K167,32)=0,32,MOD(COLUMN(O:O)-11-$K167,32))+11))</f>
        <v>0</v>
      </c>
      <c r="P167" s="43" t="str" cm="1">
        <f t="array" aca="1" ref="P167" ca="1">INDIRECT(ADDRESS((ROW(167:167)-1),IF(MOD(COLUMN(P:P)-11-$K167,32)=0,32,MOD(COLUMN(P:P)-11-$K167,32))+11))</f>
        <v>1</v>
      </c>
      <c r="Q167" s="43" t="str" cm="1">
        <f t="array" aca="1" ref="Q167" ca="1">INDIRECT(ADDRESS((ROW(167:167)-1),IF(MOD(COLUMN(Q:Q)-11-$K167,32)=0,32,MOD(COLUMN(Q:Q)-11-$K167,32))+11))</f>
        <v>1</v>
      </c>
      <c r="R167" s="43" t="str" cm="1">
        <f t="array" aca="1" ref="R167" ca="1">INDIRECT(ADDRESS((ROW(167:167)-1),IF(MOD(COLUMN(R:R)-11-$K167,32)=0,32,MOD(COLUMN(R:R)-11-$K167,32))+11))</f>
        <v>0</v>
      </c>
      <c r="S167" s="43" t="str" cm="1">
        <f t="array" aca="1" ref="S167" ca="1">INDIRECT(ADDRESS((ROW(167:167)-1),IF(MOD(COLUMN(S:S)-11-$K167,32)=0,32,MOD(COLUMN(S:S)-11-$K167,32))+11))</f>
        <v>0</v>
      </c>
      <c r="T167" s="44" t="str" cm="1">
        <f t="array" aca="1" ref="T167" ca="1">INDIRECT(ADDRESS((ROW(167:167)-1),IF(MOD(COLUMN(T:T)-11-$K167,32)=0,32,MOD(COLUMN(T:T)-11-$K167,32))+11))</f>
        <v>1</v>
      </c>
      <c r="U167" s="44" t="str" cm="1">
        <f t="array" aca="1" ref="U167" ca="1">INDIRECT(ADDRESS((ROW(167:167)-1),IF(MOD(COLUMN(U:U)-11-$K167,32)=0,32,MOD(COLUMN(U:U)-11-$K167,32))+11))</f>
        <v>0</v>
      </c>
      <c r="V167" s="44" t="str" cm="1">
        <f t="array" aca="1" ref="V167" ca="1">INDIRECT(ADDRESS((ROW(167:167)-1),IF(MOD(COLUMN(V:V)-11-$K167,32)=0,32,MOD(COLUMN(V:V)-11-$K167,32))+11))</f>
        <v>0</v>
      </c>
      <c r="W167" s="44" t="str" cm="1">
        <f t="array" aca="1" ref="W167" ca="1">INDIRECT(ADDRESS((ROW(167:167)-1),IF(MOD(COLUMN(W:W)-11-$K167,32)=0,32,MOD(COLUMN(W:W)-11-$K167,32))+11))</f>
        <v>1</v>
      </c>
      <c r="X167" s="45" t="str" cm="1">
        <f t="array" aca="1" ref="X167" ca="1">INDIRECT(ADDRESS((ROW(167:167)-1),IF(MOD(COLUMN(X:X)-11-$K167,32)=0,32,MOD(COLUMN(X:X)-11-$K167,32))+11))</f>
        <v>0</v>
      </c>
      <c r="Y167" s="45" t="str" cm="1">
        <f t="array" aca="1" ref="Y167" ca="1">INDIRECT(ADDRESS((ROW(167:167)-1),IF(MOD(COLUMN(Y:Y)-11-$K167,32)=0,32,MOD(COLUMN(Y:Y)-11-$K167,32))+11))</f>
        <v>0</v>
      </c>
      <c r="Z167" s="45" t="str" cm="1">
        <f t="array" aca="1" ref="Z167" ca="1">INDIRECT(ADDRESS((ROW(167:167)-1),IF(MOD(COLUMN(Z:Z)-11-$K167,32)=0,32,MOD(COLUMN(Z:Z)-11-$K167,32))+11))</f>
        <v>0</v>
      </c>
      <c r="AA167" s="45" t="str" cm="1">
        <f t="array" aca="1" ref="AA167" ca="1">INDIRECT(ADDRESS((ROW(167:167)-1),IF(MOD(COLUMN(AA:AA)-11-$K167,32)=0,32,MOD(COLUMN(AA:AA)-11-$K167,32))+11))</f>
        <v>0</v>
      </c>
      <c r="AB167" s="42" t="str" cm="1">
        <f t="array" aca="1" ref="AB167" ca="1">INDIRECT(ADDRESS((ROW(167:167)-1),IF(MOD(COLUMN(AB:AB)-11-$K167,32)=0,32,MOD(COLUMN(AB:AB)-11-$K167,32))+11))</f>
        <v>1</v>
      </c>
      <c r="AC167" s="42" t="str" cm="1">
        <f t="array" aca="1" ref="AC167" ca="1">INDIRECT(ADDRESS((ROW(167:167)-1),IF(MOD(COLUMN(AC:AC)-11-$K167,32)=0,32,MOD(COLUMN(AC:AC)-11-$K167,32))+11))</f>
        <v>0</v>
      </c>
      <c r="AD167" s="42" t="str" cm="1">
        <f t="array" aca="1" ref="AD167" ca="1">INDIRECT(ADDRESS((ROW(167:167)-1),IF(MOD(COLUMN(AD:AD)-11-$K167,32)=0,32,MOD(COLUMN(AD:AD)-11-$K167,32))+11))</f>
        <v>1</v>
      </c>
      <c r="AE167" s="42" t="str" cm="1">
        <f t="array" aca="1" ref="AE167" ca="1">INDIRECT(ADDRESS((ROW(167:167)-1),IF(MOD(COLUMN(AE:AE)-11-$K167,32)=0,32,MOD(COLUMN(AE:AE)-11-$K167,32))+11))</f>
        <v>0</v>
      </c>
      <c r="AF167" s="43" t="str" cm="1">
        <f t="array" aca="1" ref="AF167" ca="1">INDIRECT(ADDRESS((ROW(167:167)-1),IF(MOD(COLUMN(AF:AF)-11-$K167,32)=0,32,MOD(COLUMN(AF:AF)-11-$K167,32))+11))</f>
        <v>0</v>
      </c>
      <c r="AG167" s="43" t="str" cm="1">
        <f t="array" aca="1" ref="AG167" ca="1">INDIRECT(ADDRESS((ROW(167:167)-1),IF(MOD(COLUMN(AG:AG)-11-$K167,32)=0,32,MOD(COLUMN(AG:AG)-11-$K167,32))+11))</f>
        <v>1</v>
      </c>
      <c r="AH167" s="43" t="str" cm="1">
        <f t="array" aca="1" ref="AH167" ca="1">INDIRECT(ADDRESS((ROW(167:167)-1),IF(MOD(COLUMN(AH:AH)-11-$K167,32)=0,32,MOD(COLUMN(AH:AH)-11-$K167,32))+11))</f>
        <v>0</v>
      </c>
      <c r="AI167" s="43" t="str" cm="1">
        <f t="array" aca="1" ref="AI167" ca="1">INDIRECT(ADDRESS((ROW(167:167)-1),IF(MOD(COLUMN(AI:AI)-11-$K167,32)=0,32,MOD(COLUMN(AI:AI)-11-$K167,32))+11))</f>
        <v>0</v>
      </c>
      <c r="AJ167" s="44" t="str" cm="1">
        <f t="array" aca="1" ref="AJ167" ca="1">INDIRECT(ADDRESS((ROW(167:167)-1),IF(MOD(COLUMN(AJ:AJ)-11-$K167,32)=0,32,MOD(COLUMN(AJ:AJ)-11-$K167,32))+11))</f>
        <v>0</v>
      </c>
      <c r="AK167" s="44" t="str" cm="1">
        <f t="array" aca="1" ref="AK167" ca="1">INDIRECT(ADDRESS((ROW(167:167)-1),IF(MOD(COLUMN(AK:AK)-11-$K167,32)=0,32,MOD(COLUMN(AK:AK)-11-$K167,32))+11))</f>
        <v>1</v>
      </c>
      <c r="AL167" s="44" t="str" cm="1">
        <f t="array" aca="1" ref="AL167" ca="1">INDIRECT(ADDRESS((ROW(167:167)-1),IF(MOD(COLUMN(AL:AL)-11-$K167,32)=0,32,MOD(COLUMN(AL:AL)-11-$K167,32))+11))</f>
        <v>1</v>
      </c>
      <c r="AM167" s="44" t="str" cm="1">
        <f t="array" aca="1" ref="AM167" ca="1">INDIRECT(ADDRESS((ROW(167:167)-1),IF(MOD(COLUMN(AM:AM)-11-$K167,32)=0,32,MOD(COLUMN(AM:AM)-11-$K167,32))+11))</f>
        <v>1</v>
      </c>
      <c r="AN167" s="45" t="str" cm="1">
        <f t="array" aca="1" ref="AN167" ca="1">INDIRECT(ADDRESS((ROW(167:167)-1),IF(MOD(COLUMN(AN:AN)-11-$K167,32)=0,32,MOD(COLUMN(AN:AN)-11-$K167,32))+11))</f>
        <v>1</v>
      </c>
      <c r="AO167" s="45" t="str" cm="1">
        <f t="array" aca="1" ref="AO167" ca="1">INDIRECT(ADDRESS((ROW(167:167)-1),IF(MOD(COLUMN(AO:AO)-11-$K167,32)=0,32,MOD(COLUMN(AO:AO)-11-$K167,32))+11))</f>
        <v>0</v>
      </c>
      <c r="AP167" s="45" t="str" cm="1">
        <f t="array" aca="1" ref="AP167" ca="1">INDIRECT(ADDRESS((ROW(167:167)-1),IF(MOD(COLUMN(AP:AP)-11-$K167,32)=0,32,MOD(COLUMN(AP:AP)-11-$K167,32))+11))</f>
        <v>0</v>
      </c>
      <c r="AQ167" s="45" t="str" cm="1">
        <f t="array" aca="1" ref="AQ167" ca="1">INDIRECT(ADDRESS((ROW(167:167)-1),IF(MOD(COLUMN(AQ:AQ)-11-$K167,32)=0,32,MOD(COLUMN(AQ:AQ)-11-$K167,32))+11))</f>
        <v>0</v>
      </c>
      <c r="AR167" s="41" t="str">
        <f t="shared" ca="1" si="338"/>
        <v>10001100</v>
      </c>
      <c r="AS167" s="41" t="str">
        <f t="shared" ca="1" si="339"/>
        <v>10010000</v>
      </c>
      <c r="AT167" s="40" t="str">
        <f t="shared" ca="1" si="340"/>
        <v>10100100</v>
      </c>
      <c r="AU167" s="40" t="str">
        <f t="shared" ca="1" si="341"/>
        <v>01111000</v>
      </c>
      <c r="AV167" s="40">
        <f t="shared" ca="1" si="342"/>
        <v>140</v>
      </c>
      <c r="AW167" s="40">
        <f t="shared" ca="1" si="343"/>
        <v>144</v>
      </c>
      <c r="AX167" s="40">
        <f t="shared" ca="1" si="344"/>
        <v>164</v>
      </c>
      <c r="AY167" s="40">
        <f t="shared" ca="1" si="345"/>
        <v>120</v>
      </c>
      <c r="AZ167" s="46">
        <f t="shared" ca="1" si="346"/>
        <v>2358289528</v>
      </c>
    </row>
    <row r="168" spans="1:52" ht="15" thickBot="1" x14ac:dyDescent="0.4">
      <c r="A168" t="s">
        <v>224</v>
      </c>
      <c r="I168" s="39"/>
      <c r="J168" s="40" t="s">
        <v>215</v>
      </c>
      <c r="K168" s="53">
        <v>13</v>
      </c>
      <c r="L168" s="42" t="str" cm="1">
        <f t="array" aca="1" ref="L168" ca="1">INDIRECT(ADDRESS((ROW(168:168)-2),IF(MOD(COLUMN(L:L)-11-$K168,32)=0,32,MOD(COLUMN(L:L)-11-$K168,32))+11))</f>
        <v>1</v>
      </c>
      <c r="M168" s="42" t="str" cm="1">
        <f t="array" aca="1" ref="M168" ca="1">INDIRECT(ADDRESS((ROW(168:168)-2),IF(MOD(COLUMN(M:M)-11-$K168,32)=0,32,MOD(COLUMN(M:M)-11-$K168,32))+11))</f>
        <v>0</v>
      </c>
      <c r="N168" s="42" t="str" cm="1">
        <f t="array" aca="1" ref="N168" ca="1">INDIRECT(ADDRESS((ROW(168:168)-2),IF(MOD(COLUMN(N:N)-11-$K168,32)=0,32,MOD(COLUMN(N:N)-11-$K168,32))+11))</f>
        <v>0</v>
      </c>
      <c r="O168" s="42" t="str" cm="1">
        <f t="array" aca="1" ref="O168" ca="1">INDIRECT(ADDRESS((ROW(168:168)-2),IF(MOD(COLUMN(O:O)-11-$K168,32)=0,32,MOD(COLUMN(O:O)-11-$K168,32))+11))</f>
        <v>0</v>
      </c>
      <c r="P168" s="43" t="str" cm="1">
        <f t="array" aca="1" ref="P168" ca="1">INDIRECT(ADDRESS((ROW(168:168)-2),IF(MOD(COLUMN(P:P)-11-$K168,32)=0,32,MOD(COLUMN(P:P)-11-$K168,32))+11))</f>
        <v>1</v>
      </c>
      <c r="Q168" s="43" t="str" cm="1">
        <f t="array" aca="1" ref="Q168" ca="1">INDIRECT(ADDRESS((ROW(168:168)-2),IF(MOD(COLUMN(Q:Q)-11-$K168,32)=0,32,MOD(COLUMN(Q:Q)-11-$K168,32))+11))</f>
        <v>1</v>
      </c>
      <c r="R168" s="43" t="str" cm="1">
        <f t="array" aca="1" ref="R168" ca="1">INDIRECT(ADDRESS((ROW(168:168)-2),IF(MOD(COLUMN(R:R)-11-$K168,32)=0,32,MOD(COLUMN(R:R)-11-$K168,32))+11))</f>
        <v>1</v>
      </c>
      <c r="S168" s="43" t="str" cm="1">
        <f t="array" aca="1" ref="S168" ca="1">INDIRECT(ADDRESS((ROW(168:168)-2),IF(MOD(COLUMN(S:S)-11-$K168,32)=0,32,MOD(COLUMN(S:S)-11-$K168,32))+11))</f>
        <v>1</v>
      </c>
      <c r="T168" s="44" t="str" cm="1">
        <f t="array" aca="1" ref="T168" ca="1">INDIRECT(ADDRESS((ROW(168:168)-2),IF(MOD(COLUMN(T:T)-11-$K168,32)=0,32,MOD(COLUMN(T:T)-11-$K168,32))+11))</f>
        <v>0</v>
      </c>
      <c r="U168" s="44" t="str" cm="1">
        <f t="array" aca="1" ref="U168" ca="1">INDIRECT(ADDRESS((ROW(168:168)-2),IF(MOD(COLUMN(U:U)-11-$K168,32)=0,32,MOD(COLUMN(U:U)-11-$K168,32))+11))</f>
        <v>0</v>
      </c>
      <c r="V168" s="44" t="str" cm="1">
        <f t="array" aca="1" ref="V168" ca="1">INDIRECT(ADDRESS((ROW(168:168)-2),IF(MOD(COLUMN(V:V)-11-$K168,32)=0,32,MOD(COLUMN(V:V)-11-$K168,32))+11))</f>
        <v>0</v>
      </c>
      <c r="W168" s="44" t="str" cm="1">
        <f t="array" aca="1" ref="W168" ca="1">INDIRECT(ADDRESS((ROW(168:168)-2),IF(MOD(COLUMN(W:W)-11-$K168,32)=0,32,MOD(COLUMN(W:W)-11-$K168,32))+11))</f>
        <v>1</v>
      </c>
      <c r="X168" s="45" t="str" cm="1">
        <f t="array" aca="1" ref="X168" ca="1">INDIRECT(ADDRESS((ROW(168:168)-2),IF(MOD(COLUMN(X:X)-11-$K168,32)=0,32,MOD(COLUMN(X:X)-11-$K168,32))+11))</f>
        <v>0</v>
      </c>
      <c r="Y168" s="45" t="str" cm="1">
        <f t="array" aca="1" ref="Y168" ca="1">INDIRECT(ADDRESS((ROW(168:168)-2),IF(MOD(COLUMN(Y:Y)-11-$K168,32)=0,32,MOD(COLUMN(Y:Y)-11-$K168,32))+11))</f>
        <v>0</v>
      </c>
      <c r="Z168" s="45" t="str" cm="1">
        <f t="array" aca="1" ref="Z168" ca="1">INDIRECT(ADDRESS((ROW(168:168)-2),IF(MOD(COLUMN(Z:Z)-11-$K168,32)=0,32,MOD(COLUMN(Z:Z)-11-$K168,32))+11))</f>
        <v>0</v>
      </c>
      <c r="AA168" s="45" t="str" cm="1">
        <f t="array" aca="1" ref="AA168" ca="1">INDIRECT(ADDRESS((ROW(168:168)-2),IF(MOD(COLUMN(AA:AA)-11-$K168,32)=0,32,MOD(COLUMN(AA:AA)-11-$K168,32))+11))</f>
        <v>1</v>
      </c>
      <c r="AB168" s="42" t="str" cm="1">
        <f t="array" aca="1" ref="AB168" ca="1">INDIRECT(ADDRESS((ROW(168:168)-2),IF(MOD(COLUMN(AB:AB)-11-$K168,32)=0,32,MOD(COLUMN(AB:AB)-11-$K168,32))+11))</f>
        <v>1</v>
      </c>
      <c r="AC168" s="42" t="str" cm="1">
        <f t="array" aca="1" ref="AC168" ca="1">INDIRECT(ADDRESS((ROW(168:168)-2),IF(MOD(COLUMN(AC:AC)-11-$K168,32)=0,32,MOD(COLUMN(AC:AC)-11-$K168,32))+11))</f>
        <v>0</v>
      </c>
      <c r="AD168" s="42" t="str" cm="1">
        <f t="array" aca="1" ref="AD168" ca="1">INDIRECT(ADDRESS((ROW(168:168)-2),IF(MOD(COLUMN(AD:AD)-11-$K168,32)=0,32,MOD(COLUMN(AD:AD)-11-$K168,32))+11))</f>
        <v>0</v>
      </c>
      <c r="AE168" s="42" t="str" cm="1">
        <f t="array" aca="1" ref="AE168" ca="1">INDIRECT(ADDRESS((ROW(168:168)-2),IF(MOD(COLUMN(AE:AE)-11-$K168,32)=0,32,MOD(COLUMN(AE:AE)-11-$K168,32))+11))</f>
        <v>1</v>
      </c>
      <c r="AF168" s="43" t="str" cm="1">
        <f t="array" aca="1" ref="AF168" ca="1">INDIRECT(ADDRESS((ROW(168:168)-2),IF(MOD(COLUMN(AF:AF)-11-$K168,32)=0,32,MOD(COLUMN(AF:AF)-11-$K168,32))+11))</f>
        <v>0</v>
      </c>
      <c r="AG168" s="43" t="str" cm="1">
        <f t="array" aca="1" ref="AG168" ca="1">INDIRECT(ADDRESS((ROW(168:168)-2),IF(MOD(COLUMN(AG:AG)-11-$K168,32)=0,32,MOD(COLUMN(AG:AG)-11-$K168,32))+11))</f>
        <v>0</v>
      </c>
      <c r="AH168" s="43" t="str" cm="1">
        <f t="array" aca="1" ref="AH168" ca="1">INDIRECT(ADDRESS((ROW(168:168)-2),IF(MOD(COLUMN(AH:AH)-11-$K168,32)=0,32,MOD(COLUMN(AH:AH)-11-$K168,32))+11))</f>
        <v>1</v>
      </c>
      <c r="AI168" s="43" t="str" cm="1">
        <f t="array" aca="1" ref="AI168" ca="1">INDIRECT(ADDRESS((ROW(168:168)-2),IF(MOD(COLUMN(AI:AI)-11-$K168,32)=0,32,MOD(COLUMN(AI:AI)-11-$K168,32))+11))</f>
        <v>0</v>
      </c>
      <c r="AJ168" s="44" t="str" cm="1">
        <f t="array" aca="1" ref="AJ168" ca="1">INDIRECT(ADDRESS((ROW(168:168)-2),IF(MOD(COLUMN(AJ:AJ)-11-$K168,32)=0,32,MOD(COLUMN(AJ:AJ)-11-$K168,32))+11))</f>
        <v>0</v>
      </c>
      <c r="AK168" s="44" t="str" cm="1">
        <f t="array" aca="1" ref="AK168" ca="1">INDIRECT(ADDRESS((ROW(168:168)-2),IF(MOD(COLUMN(AK:AK)-11-$K168,32)=0,32,MOD(COLUMN(AK:AK)-11-$K168,32))+11))</f>
        <v>0</v>
      </c>
      <c r="AL168" s="44" t="str" cm="1">
        <f t="array" aca="1" ref="AL168" ca="1">INDIRECT(ADDRESS((ROW(168:168)-2),IF(MOD(COLUMN(AL:AL)-11-$K168,32)=0,32,MOD(COLUMN(AL:AL)-11-$K168,32))+11))</f>
        <v>0</v>
      </c>
      <c r="AM168" s="44" t="str" cm="1">
        <f t="array" aca="1" ref="AM168" ca="1">INDIRECT(ADDRESS((ROW(168:168)-2),IF(MOD(COLUMN(AM:AM)-11-$K168,32)=0,32,MOD(COLUMN(AM:AM)-11-$K168,32))+11))</f>
        <v>1</v>
      </c>
      <c r="AN168" s="45" t="str" cm="1">
        <f t="array" aca="1" ref="AN168" ca="1">INDIRECT(ADDRESS((ROW(168:168)-2),IF(MOD(COLUMN(AN:AN)-11-$K168,32)=0,32,MOD(COLUMN(AN:AN)-11-$K168,32))+11))</f>
        <v>0</v>
      </c>
      <c r="AO168" s="45" t="str" cm="1">
        <f t="array" aca="1" ref="AO168" ca="1">INDIRECT(ADDRESS((ROW(168:168)-2),IF(MOD(COLUMN(AO:AO)-11-$K168,32)=0,32,MOD(COLUMN(AO:AO)-11-$K168,32))+11))</f>
        <v>1</v>
      </c>
      <c r="AP168" s="45" t="str" cm="1">
        <f t="array" aca="1" ref="AP168" ca="1">INDIRECT(ADDRESS((ROW(168:168)-2),IF(MOD(COLUMN(AP:AP)-11-$K168,32)=0,32,MOD(COLUMN(AP:AP)-11-$K168,32))+11))</f>
        <v>0</v>
      </c>
      <c r="AQ168" s="45" t="str" cm="1">
        <f t="array" aca="1" ref="AQ168" ca="1">INDIRECT(ADDRESS((ROW(168:168)-2),IF(MOD(COLUMN(AQ:AQ)-11-$K168,32)=0,32,MOD(COLUMN(AQ:AQ)-11-$K168,32))+11))</f>
        <v>0</v>
      </c>
      <c r="AR168" s="41" t="str">
        <f t="shared" ca="1" si="338"/>
        <v>10001111</v>
      </c>
      <c r="AS168" s="41" t="str">
        <f t="shared" ca="1" si="339"/>
        <v>00010001</v>
      </c>
      <c r="AT168" s="40" t="str">
        <f t="shared" ca="1" si="340"/>
        <v>10010010</v>
      </c>
      <c r="AU168" s="40" t="str">
        <f t="shared" ca="1" si="341"/>
        <v>00010100</v>
      </c>
      <c r="AV168" s="40">
        <f t="shared" ca="1" si="342"/>
        <v>143</v>
      </c>
      <c r="AW168" s="40">
        <f t="shared" ca="1" si="343"/>
        <v>17</v>
      </c>
      <c r="AX168" s="40">
        <f t="shared" ca="1" si="344"/>
        <v>146</v>
      </c>
      <c r="AY168" s="40">
        <f t="shared" ca="1" si="345"/>
        <v>20</v>
      </c>
      <c r="AZ168" s="46">
        <f t="shared" ca="1" si="346"/>
        <v>2400293396</v>
      </c>
    </row>
    <row r="169" spans="1:52" ht="15" thickBot="1" x14ac:dyDescent="0.4">
      <c r="A169" t="s">
        <v>225</v>
      </c>
      <c r="B169">
        <f ca="1">HEX2DEC(H166)</f>
        <v>3143444898</v>
      </c>
      <c r="C169">
        <f ca="1">I174</f>
        <v>1129499577</v>
      </c>
      <c r="D169">
        <f ca="1">I179</f>
        <v>3185273611</v>
      </c>
      <c r="E169" s="30">
        <f>Const!C10</f>
        <v>3624381080</v>
      </c>
      <c r="F169" s="61">
        <f>Home!B12</f>
        <v>1701999458</v>
      </c>
      <c r="G169" s="54">
        <f ca="1">B169+C169+D169+E169+F169</f>
        <v>12784598624</v>
      </c>
      <c r="I169" s="54">
        <f ca="1">_xlfn.BITXOR(_xlfn.BITXOR(AZ167,AZ168),AZ169)</f>
        <v>164019877</v>
      </c>
      <c r="J169" s="48" t="s">
        <v>215</v>
      </c>
      <c r="K169" s="56">
        <v>22</v>
      </c>
      <c r="L169" s="57" t="str" cm="1">
        <f t="array" aca="1" ref="L169" ca="1">INDIRECT(ADDRESS((ROW(169:169)-3),IF(MOD(COLUMN(L:L)-11-$K169,32)=0,32,MOD(COLUMN(L:L)-11-$K169,32))+11))</f>
        <v>0</v>
      </c>
      <c r="M169" s="57" t="str" cm="1">
        <f t="array" aca="1" ref="M169" ca="1">INDIRECT(ADDRESS((ROW(169:169)-3),IF(MOD(COLUMN(M:M)-11-$K169,32)=0,32,MOD(COLUMN(M:M)-11-$K169,32))+11))</f>
        <v>0</v>
      </c>
      <c r="N169" s="57" t="str" cm="1">
        <f t="array" aca="1" ref="N169" ca="1">INDIRECT(ADDRESS((ROW(169:169)-3),IF(MOD(COLUMN(N:N)-11-$K169,32)=0,32,MOD(COLUMN(N:N)-11-$K169,32))+11))</f>
        <v>0</v>
      </c>
      <c r="O169" s="57" t="str" cm="1">
        <f t="array" aca="1" ref="O169" ca="1">INDIRECT(ADDRESS((ROW(169:169)-3),IF(MOD(COLUMN(O:O)-11-$K169,32)=0,32,MOD(COLUMN(O:O)-11-$K169,32))+11))</f>
        <v>0</v>
      </c>
      <c r="P169" s="58" t="str" cm="1">
        <f t="array" aca="1" ref="P169" ca="1">INDIRECT(ADDRESS((ROW(169:169)-3),IF(MOD(COLUMN(P:P)-11-$K169,32)=0,32,MOD(COLUMN(P:P)-11-$K169,32))+11))</f>
        <v>1</v>
      </c>
      <c r="Q169" s="58" t="str" cm="1">
        <f t="array" aca="1" ref="Q169" ca="1">INDIRECT(ADDRESS((ROW(169:169)-3),IF(MOD(COLUMN(Q:Q)-11-$K169,32)=0,32,MOD(COLUMN(Q:Q)-11-$K169,32))+11))</f>
        <v>0</v>
      </c>
      <c r="R169" s="58" t="str" cm="1">
        <f t="array" aca="1" ref="R169" ca="1">INDIRECT(ADDRESS((ROW(169:169)-3),IF(MOD(COLUMN(R:R)-11-$K169,32)=0,32,MOD(COLUMN(R:R)-11-$K169,32))+11))</f>
        <v>1</v>
      </c>
      <c r="S169" s="58" t="str" cm="1">
        <f t="array" aca="1" ref="S169" ca="1">INDIRECT(ADDRESS((ROW(169:169)-3),IF(MOD(COLUMN(S:S)-11-$K169,32)=0,32,MOD(COLUMN(S:S)-11-$K169,32))+11))</f>
        <v>0</v>
      </c>
      <c r="T169" s="59" t="str" cm="1">
        <f t="array" aca="1" ref="T169" ca="1">INDIRECT(ADDRESS((ROW(169:169)-3),IF(MOD(COLUMN(T:T)-11-$K169,32)=0,32,MOD(COLUMN(T:T)-11-$K169,32))+11))</f>
        <v>0</v>
      </c>
      <c r="U169" s="59" t="str" cm="1">
        <f t="array" aca="1" ref="U169" ca="1">INDIRECT(ADDRESS((ROW(169:169)-3),IF(MOD(COLUMN(U:U)-11-$K169,32)=0,32,MOD(COLUMN(U:U)-11-$K169,32))+11))</f>
        <v>1</v>
      </c>
      <c r="V169" s="59" t="str" cm="1">
        <f t="array" aca="1" ref="V169" ca="1">INDIRECT(ADDRESS((ROW(169:169)-3),IF(MOD(COLUMN(V:V)-11-$K169,32)=0,32,MOD(COLUMN(V:V)-11-$K169,32))+11))</f>
        <v>0</v>
      </c>
      <c r="W169" s="59" t="str" cm="1">
        <f t="array" aca="1" ref="W169" ca="1">INDIRECT(ADDRESS((ROW(169:169)-3),IF(MOD(COLUMN(W:W)-11-$K169,32)=0,32,MOD(COLUMN(W:W)-11-$K169,32))+11))</f>
        <v>0</v>
      </c>
      <c r="X169" s="60" t="str" cm="1">
        <f t="array" aca="1" ref="X169" ca="1">INDIRECT(ADDRESS((ROW(169:169)-3),IF(MOD(COLUMN(X:X)-11-$K169,32)=0,32,MOD(COLUMN(X:X)-11-$K169,32))+11))</f>
        <v>0</v>
      </c>
      <c r="Y169" s="60" t="str" cm="1">
        <f t="array" aca="1" ref="Y169" ca="1">INDIRECT(ADDRESS((ROW(169:169)-3),IF(MOD(COLUMN(Y:Y)-11-$K169,32)=0,32,MOD(COLUMN(Y:Y)-11-$K169,32))+11))</f>
        <v>1</v>
      </c>
      <c r="Z169" s="60" t="str" cm="1">
        <f t="array" aca="1" ref="Z169" ca="1">INDIRECT(ADDRESS((ROW(169:169)-3),IF(MOD(COLUMN(Z:Z)-11-$K169,32)=0,32,MOD(COLUMN(Z:Z)-11-$K169,32))+11))</f>
        <v>1</v>
      </c>
      <c r="AA169" s="60" t="str" cm="1">
        <f t="array" aca="1" ref="AA169" ca="1">INDIRECT(ADDRESS((ROW(169:169)-3),IF(MOD(COLUMN(AA:AA)-11-$K169,32)=0,32,MOD(COLUMN(AA:AA)-11-$K169,32))+11))</f>
        <v>1</v>
      </c>
      <c r="AB169" s="57" t="str" cm="1">
        <f t="array" aca="1" ref="AB169" ca="1">INDIRECT(ADDRESS((ROW(169:169)-3),IF(MOD(COLUMN(AB:AB)-11-$K169,32)=0,32,MOD(COLUMN(AB:AB)-11-$K169,32))+11))</f>
        <v>1</v>
      </c>
      <c r="AC169" s="57" t="str" cm="1">
        <f t="array" aca="1" ref="AC169" ca="1">INDIRECT(ADDRESS((ROW(169:169)-3),IF(MOD(COLUMN(AC:AC)-11-$K169,32)=0,32,MOD(COLUMN(AC:AC)-11-$K169,32))+11))</f>
        <v>0</v>
      </c>
      <c r="AD169" s="57" t="str" cm="1">
        <f t="array" aca="1" ref="AD169" ca="1">INDIRECT(ADDRESS((ROW(169:169)-3),IF(MOD(COLUMN(AD:AD)-11-$K169,32)=0,32,MOD(COLUMN(AD:AD)-11-$K169,32))+11))</f>
        <v>0</v>
      </c>
      <c r="AE169" s="57" t="str" cm="1">
        <f t="array" aca="1" ref="AE169" ca="1">INDIRECT(ADDRESS((ROW(169:169)-3),IF(MOD(COLUMN(AE:AE)-11-$K169,32)=0,32,MOD(COLUMN(AE:AE)-11-$K169,32))+11))</f>
        <v>0</v>
      </c>
      <c r="AF169" s="58" t="str" cm="1">
        <f t="array" aca="1" ref="AF169" ca="1">INDIRECT(ADDRESS((ROW(169:169)-3),IF(MOD(COLUMN(AF:AF)-11-$K169,32)=0,32,MOD(COLUMN(AF:AF)-11-$K169,32))+11))</f>
        <v>1</v>
      </c>
      <c r="AG169" s="58" t="str" cm="1">
        <f t="array" aca="1" ref="AG169" ca="1">INDIRECT(ADDRESS((ROW(169:169)-3),IF(MOD(COLUMN(AG:AG)-11-$K169,32)=0,32,MOD(COLUMN(AG:AG)-11-$K169,32))+11))</f>
        <v>0</v>
      </c>
      <c r="AH169" s="58" t="str" cm="1">
        <f t="array" aca="1" ref="AH169" ca="1">INDIRECT(ADDRESS((ROW(169:169)-3),IF(MOD(COLUMN(AH:AH)-11-$K169,32)=0,32,MOD(COLUMN(AH:AH)-11-$K169,32))+11))</f>
        <v>0</v>
      </c>
      <c r="AI169" s="58" t="str" cm="1">
        <f t="array" aca="1" ref="AI169" ca="1">INDIRECT(ADDRESS((ROW(169:169)-3),IF(MOD(COLUMN(AI:AI)-11-$K169,32)=0,32,MOD(COLUMN(AI:AI)-11-$K169,32))+11))</f>
        <v>0</v>
      </c>
      <c r="AJ169" s="59" t="str" cm="1">
        <f t="array" aca="1" ref="AJ169" ca="1">INDIRECT(ADDRESS((ROW(169:169)-3),IF(MOD(COLUMN(AJ:AJ)-11-$K169,32)=0,32,MOD(COLUMN(AJ:AJ)-11-$K169,32))+11))</f>
        <v>1</v>
      </c>
      <c r="AK169" s="59" t="str" cm="1">
        <f t="array" aca="1" ref="AK169" ca="1">INDIRECT(ADDRESS((ROW(169:169)-3),IF(MOD(COLUMN(AK:AK)-11-$K169,32)=0,32,MOD(COLUMN(AK:AK)-11-$K169,32))+11))</f>
        <v>1</v>
      </c>
      <c r="AL169" s="59" t="str" cm="1">
        <f t="array" aca="1" ref="AL169" ca="1">INDIRECT(ADDRESS((ROW(169:169)-3),IF(MOD(COLUMN(AL:AL)-11-$K169,32)=0,32,MOD(COLUMN(AL:AL)-11-$K169,32))+11))</f>
        <v>0</v>
      </c>
      <c r="AM169" s="59" t="str" cm="1">
        <f t="array" aca="1" ref="AM169" ca="1">INDIRECT(ADDRESS((ROW(169:169)-3),IF(MOD(COLUMN(AM:AM)-11-$K169,32)=0,32,MOD(COLUMN(AM:AM)-11-$K169,32))+11))</f>
        <v>0</v>
      </c>
      <c r="AN169" s="60" t="str" cm="1">
        <f t="array" aca="1" ref="AN169" ca="1">INDIRECT(ADDRESS((ROW(169:169)-3),IF(MOD(COLUMN(AN:AN)-11-$K169,32)=0,32,MOD(COLUMN(AN:AN)-11-$K169,32))+11))</f>
        <v>1</v>
      </c>
      <c r="AO169" s="60" t="str" cm="1">
        <f t="array" aca="1" ref="AO169" ca="1">INDIRECT(ADDRESS((ROW(169:169)-3),IF(MOD(COLUMN(AO:AO)-11-$K169,32)=0,32,MOD(COLUMN(AO:AO)-11-$K169,32))+11))</f>
        <v>0</v>
      </c>
      <c r="AP169" s="60" t="str" cm="1">
        <f t="array" aca="1" ref="AP169" ca="1">INDIRECT(ADDRESS((ROW(169:169)-3),IF(MOD(COLUMN(AP:AP)-11-$K169,32)=0,32,MOD(COLUMN(AP:AP)-11-$K169,32))+11))</f>
        <v>0</v>
      </c>
      <c r="AQ169" s="60" t="str" cm="1">
        <f t="array" aca="1" ref="AQ169" ca="1">INDIRECT(ADDRESS((ROW(169:169)-3),IF(MOD(COLUMN(AQ:AQ)-11-$K169,32)=0,32,MOD(COLUMN(AQ:AQ)-11-$K169,32))+11))</f>
        <v>1</v>
      </c>
      <c r="AR169" s="49" t="str">
        <f t="shared" ca="1" si="338"/>
        <v>00001010</v>
      </c>
      <c r="AS169" s="49" t="str">
        <f t="shared" ca="1" si="339"/>
        <v>01000111</v>
      </c>
      <c r="AT169" s="48" t="str">
        <f t="shared" ca="1" si="340"/>
        <v>10001000</v>
      </c>
      <c r="AU169" s="48" t="str">
        <f t="shared" ca="1" si="341"/>
        <v>11001001</v>
      </c>
      <c r="AV169" s="48">
        <f t="shared" ca="1" si="342"/>
        <v>10</v>
      </c>
      <c r="AW169" s="48">
        <f t="shared" ca="1" si="343"/>
        <v>71</v>
      </c>
      <c r="AX169" s="48">
        <f t="shared" ca="1" si="344"/>
        <v>136</v>
      </c>
      <c r="AY169" s="48">
        <f t="shared" ca="1" si="345"/>
        <v>201</v>
      </c>
      <c r="AZ169" s="50">
        <f t="shared" ca="1" si="346"/>
        <v>172460233</v>
      </c>
    </row>
    <row r="170" spans="1:52" ht="15" thickBot="1" x14ac:dyDescent="0.4"/>
    <row r="171" spans="1:52" x14ac:dyDescent="0.35">
      <c r="I171" s="31"/>
      <c r="J171" s="51" t="s">
        <v>216</v>
      </c>
      <c r="K171" s="52"/>
      <c r="L171" s="34" t="str">
        <f ca="1">MID(HEX2BIN(MID($E166,1,1),4),1,1)</f>
        <v>1</v>
      </c>
      <c r="M171" s="34" t="str">
        <f ca="1">MID(HEX2BIN(MID($E166,1,1),4),2,1)</f>
        <v>0</v>
      </c>
      <c r="N171" s="34" t="str">
        <f ca="1">MID(HEX2BIN(MID($E166,1,1),4),3,1)</f>
        <v>1</v>
      </c>
      <c r="O171" s="34" t="str">
        <f ca="1">MID(HEX2BIN(MID($E166,1,1),4),4,1)</f>
        <v>1</v>
      </c>
      <c r="P171" s="35" t="str">
        <f ca="1">MID(HEX2BIN(MID($E166,2,1),4),1,1)</f>
        <v>1</v>
      </c>
      <c r="Q171" s="35" t="str">
        <f ca="1">MID(HEX2BIN(MID($E166,2,1),4),2,1)</f>
        <v>1</v>
      </c>
      <c r="R171" s="35" t="str">
        <f ca="1">MID(HEX2BIN(MID($E166,2,1),4),3,1)</f>
        <v>0</v>
      </c>
      <c r="S171" s="35" t="str">
        <f ca="1">MID(HEX2BIN(MID($E166,2,1),4),4,1)</f>
        <v>0</v>
      </c>
      <c r="T171" s="36" t="str">
        <f ca="1">MID(HEX2BIN(MID($E166,3,1),4),1,1)</f>
        <v>0</v>
      </c>
      <c r="U171" s="36" t="str">
        <f ca="1">MID(HEX2BIN(MID($E166,3,1),4),2,1)</f>
        <v>0</v>
      </c>
      <c r="V171" s="36" t="str">
        <f ca="1">MID(HEX2BIN(MID($E166,3,1),4),3,1)</f>
        <v>0</v>
      </c>
      <c r="W171" s="36" t="str">
        <f ca="1">MID(HEX2BIN(MID($E166,3,1),4),4,1)</f>
        <v>0</v>
      </c>
      <c r="X171" s="37" t="str">
        <f ca="1">MID(HEX2BIN(MID($E166,4,1),4),1,1)</f>
        <v>0</v>
      </c>
      <c r="Y171" s="37" t="str">
        <f ca="1">MID(HEX2BIN(MID($E166,4,1),4),2,1)</f>
        <v>0</v>
      </c>
      <c r="Z171" s="37" t="str">
        <f ca="1">MID(HEX2BIN(MID($E166,4,1),4),3,1)</f>
        <v>1</v>
      </c>
      <c r="AA171" s="37" t="str">
        <f ca="1">MID(HEX2BIN(MID($E166,4,1),4),4,1)</f>
        <v>0</v>
      </c>
      <c r="AB171" s="34" t="str">
        <f ca="1">MID(HEX2BIN(MID($E166,5,1),4),1,1)</f>
        <v>0</v>
      </c>
      <c r="AC171" s="34" t="str">
        <f ca="1">MID(HEX2BIN(MID($E166,5,1),4),2,1)</f>
        <v>1</v>
      </c>
      <c r="AD171" s="34" t="str">
        <f ca="1">MID(HEX2BIN(MID($E166,5,1),4),3,1)</f>
        <v>1</v>
      </c>
      <c r="AE171" s="34" t="str">
        <f ca="1">MID(HEX2BIN(MID($E166,5,1),4),4,1)</f>
        <v>0</v>
      </c>
      <c r="AF171" s="35" t="str">
        <f ca="1">MID(HEX2BIN(MID($E166,6,1),4),1,1)</f>
        <v>1</v>
      </c>
      <c r="AG171" s="35" t="str">
        <f ca="1">MID(HEX2BIN(MID($E166,6,1),4),2,1)</f>
        <v>0</v>
      </c>
      <c r="AH171" s="35" t="str">
        <f ca="1">MID(HEX2BIN(MID($E166,6,1),4),3,1)</f>
        <v>1</v>
      </c>
      <c r="AI171" s="35" t="str">
        <f ca="1">MID(HEX2BIN(MID($E166,6,1),4),4,1)</f>
        <v>0</v>
      </c>
      <c r="AJ171" s="36" t="str">
        <f ca="1">MID(HEX2BIN(MID($E166,7,1),4),1,1)</f>
        <v>1</v>
      </c>
      <c r="AK171" s="36" t="str">
        <f ca="1">MID(HEX2BIN(MID($E166,7,1),4),2,1)</f>
        <v>0</v>
      </c>
      <c r="AL171" s="36" t="str">
        <f ca="1">MID(HEX2BIN(MID($E166,7,1),4),3,1)</f>
        <v>0</v>
      </c>
      <c r="AM171" s="36" t="str">
        <f ca="1">MID(HEX2BIN(MID($E166,7,1),4),4,1)</f>
        <v>0</v>
      </c>
      <c r="AN171" s="37" t="str">
        <f ca="1">MID(HEX2BIN(MID($E166,8,1),4),1,1)</f>
        <v>0</v>
      </c>
      <c r="AO171" s="37" t="str">
        <f ca="1">MID(HEX2BIN(MID($E166,8,1),4),2,1)</f>
        <v>1</v>
      </c>
      <c r="AP171" s="37" t="str">
        <f ca="1">MID(HEX2BIN(MID($E166,8,1),4),3,1)</f>
        <v>0</v>
      </c>
      <c r="AQ171" s="37" t="str">
        <f ca="1">MID(HEX2BIN(MID($E166,8,1),4),4,1)</f>
        <v>0</v>
      </c>
      <c r="AR171" s="33" t="str">
        <f t="shared" ref="AR171:AR174" ca="1" si="347">_xlfn.CONCAT(L171,M171,N171,O171,P171,Q171,R171,S171)</f>
        <v>10111100</v>
      </c>
      <c r="AS171" s="33" t="str">
        <f t="shared" ref="AS171:AS174" ca="1" si="348">_xlfn.CONCAT(T171,U171,V171,W171,X171,Y171,Z171,AA171)</f>
        <v>00000010</v>
      </c>
      <c r="AT171" s="32" t="str">
        <f t="shared" ref="AT171:AT174" ca="1" si="349">_xlfn.CONCAT(AB171,AC171,AD171,AE171,AF171,AG171,AH171,AI171)</f>
        <v>01101010</v>
      </c>
      <c r="AU171" s="32" t="str">
        <f t="shared" ref="AU171:AU174" ca="1" si="350">_xlfn.CONCAT(AJ171,AK171,AL171,AM171,AN171,AO171,AP171,AQ171)</f>
        <v>10000100</v>
      </c>
      <c r="AV171" s="32">
        <f t="shared" ref="AV171:AV174" ca="1" si="351">BIN2DEC(AR171)</f>
        <v>188</v>
      </c>
      <c r="AW171" s="32">
        <f t="shared" ref="AW171:AW174" ca="1" si="352">BIN2DEC(AS171)</f>
        <v>2</v>
      </c>
      <c r="AX171" s="32">
        <f t="shared" ref="AX171:AX174" ca="1" si="353">BIN2DEC(AT171)</f>
        <v>106</v>
      </c>
      <c r="AY171" s="32">
        <f t="shared" ref="AY171:AY174" ca="1" si="354">BIN2DEC(AU171)</f>
        <v>132</v>
      </c>
      <c r="AZ171" s="38">
        <f t="shared" ref="AZ171:AZ174" ca="1" si="355">(AV171*2^24)+(AW171*2^16)+(AX171*2^8)+AY171</f>
        <v>3154274948</v>
      </c>
    </row>
    <row r="172" spans="1:52" ht="15" thickBot="1" x14ac:dyDescent="0.4">
      <c r="A172" t="s">
        <v>227</v>
      </c>
      <c r="I172" s="39"/>
      <c r="J172" s="40" t="s">
        <v>215</v>
      </c>
      <c r="K172" s="53">
        <v>6</v>
      </c>
      <c r="L172" s="42" t="str" cm="1">
        <f t="array" aca="1" ref="L172" ca="1">INDIRECT(ADDRESS((ROW(172:172)-1),IF(MOD(COLUMN(L:L)-11-$K172,32)=0,32,MOD(COLUMN(L:L)-11-$K172,32))+11))</f>
        <v>0</v>
      </c>
      <c r="M172" s="42" t="str" cm="1">
        <f t="array" aca="1" ref="M172" ca="1">INDIRECT(ADDRESS((ROW(172:172)-1),IF(MOD(COLUMN(M:M)-11-$K172,32)=0,32,MOD(COLUMN(M:M)-11-$K172,32))+11))</f>
        <v>0</v>
      </c>
      <c r="N172" s="42" t="str" cm="1">
        <f t="array" aca="1" ref="N172" ca="1">INDIRECT(ADDRESS((ROW(172:172)-1),IF(MOD(COLUMN(N:N)-11-$K172,32)=0,32,MOD(COLUMN(N:N)-11-$K172,32))+11))</f>
        <v>0</v>
      </c>
      <c r="O172" s="42" t="str" cm="1">
        <f t="array" aca="1" ref="O172" ca="1">INDIRECT(ADDRESS((ROW(172:172)-1),IF(MOD(COLUMN(O:O)-11-$K172,32)=0,32,MOD(COLUMN(O:O)-11-$K172,32))+11))</f>
        <v>1</v>
      </c>
      <c r="P172" s="43" t="str" cm="1">
        <f t="array" aca="1" ref="P172" ca="1">INDIRECT(ADDRESS((ROW(172:172)-1),IF(MOD(COLUMN(P:P)-11-$K172,32)=0,32,MOD(COLUMN(P:P)-11-$K172,32))+11))</f>
        <v>0</v>
      </c>
      <c r="Q172" s="43" t="str" cm="1">
        <f t="array" aca="1" ref="Q172" ca="1">INDIRECT(ADDRESS((ROW(172:172)-1),IF(MOD(COLUMN(Q:Q)-11-$K172,32)=0,32,MOD(COLUMN(Q:Q)-11-$K172,32))+11))</f>
        <v>0</v>
      </c>
      <c r="R172" s="43" t="str" cm="1">
        <f t="array" aca="1" ref="R172" ca="1">INDIRECT(ADDRESS((ROW(172:172)-1),IF(MOD(COLUMN(R:R)-11-$K172,32)=0,32,MOD(COLUMN(R:R)-11-$K172,32))+11))</f>
        <v>1</v>
      </c>
      <c r="S172" s="43" t="str" cm="1">
        <f t="array" aca="1" ref="S172" ca="1">INDIRECT(ADDRESS((ROW(172:172)-1),IF(MOD(COLUMN(S:S)-11-$K172,32)=0,32,MOD(COLUMN(S:S)-11-$K172,32))+11))</f>
        <v>0</v>
      </c>
      <c r="T172" s="44" t="str" cm="1">
        <f t="array" aca="1" ref="T172" ca="1">INDIRECT(ADDRESS((ROW(172:172)-1),IF(MOD(COLUMN(T:T)-11-$K172,32)=0,32,MOD(COLUMN(T:T)-11-$K172,32))+11))</f>
        <v>1</v>
      </c>
      <c r="U172" s="44" t="str" cm="1">
        <f t="array" aca="1" ref="U172" ca="1">INDIRECT(ADDRESS((ROW(172:172)-1),IF(MOD(COLUMN(U:U)-11-$K172,32)=0,32,MOD(COLUMN(U:U)-11-$K172,32))+11))</f>
        <v>1</v>
      </c>
      <c r="V172" s="44" t="str" cm="1">
        <f t="array" aca="1" ref="V172" ca="1">INDIRECT(ADDRESS((ROW(172:172)-1),IF(MOD(COLUMN(V:V)-11-$K172,32)=0,32,MOD(COLUMN(V:V)-11-$K172,32))+11))</f>
        <v>1</v>
      </c>
      <c r="W172" s="44" t="str" cm="1">
        <f t="array" aca="1" ref="W172" ca="1">INDIRECT(ADDRESS((ROW(172:172)-1),IF(MOD(COLUMN(W:W)-11-$K172,32)=0,32,MOD(COLUMN(W:W)-11-$K172,32))+11))</f>
        <v>1</v>
      </c>
      <c r="X172" s="45" t="str" cm="1">
        <f t="array" aca="1" ref="X172" ca="1">INDIRECT(ADDRESS((ROW(172:172)-1),IF(MOD(COLUMN(X:X)-11-$K172,32)=0,32,MOD(COLUMN(X:X)-11-$K172,32))+11))</f>
        <v>0</v>
      </c>
      <c r="Y172" s="45" t="str" cm="1">
        <f t="array" aca="1" ref="Y172" ca="1">INDIRECT(ADDRESS((ROW(172:172)-1),IF(MOD(COLUMN(Y:Y)-11-$K172,32)=0,32,MOD(COLUMN(Y:Y)-11-$K172,32))+11))</f>
        <v>0</v>
      </c>
      <c r="Z172" s="45" t="str" cm="1">
        <f t="array" aca="1" ref="Z172" ca="1">INDIRECT(ADDRESS((ROW(172:172)-1),IF(MOD(COLUMN(Z:Z)-11-$K172,32)=0,32,MOD(COLUMN(Z:Z)-11-$K172,32))+11))</f>
        <v>0</v>
      </c>
      <c r="AA172" s="45" t="str" cm="1">
        <f t="array" aca="1" ref="AA172" ca="1">INDIRECT(ADDRESS((ROW(172:172)-1),IF(MOD(COLUMN(AA:AA)-11-$K172,32)=0,32,MOD(COLUMN(AA:AA)-11-$K172,32))+11))</f>
        <v>0</v>
      </c>
      <c r="AB172" s="42" t="str" cm="1">
        <f t="array" aca="1" ref="AB172" ca="1">INDIRECT(ADDRESS((ROW(172:172)-1),IF(MOD(COLUMN(AB:AB)-11-$K172,32)=0,32,MOD(COLUMN(AB:AB)-11-$K172,32))+11))</f>
        <v>0</v>
      </c>
      <c r="AC172" s="42" t="str" cm="1">
        <f t="array" aca="1" ref="AC172" ca="1">INDIRECT(ADDRESS((ROW(172:172)-1),IF(MOD(COLUMN(AC:AC)-11-$K172,32)=0,32,MOD(COLUMN(AC:AC)-11-$K172,32))+11))</f>
        <v>0</v>
      </c>
      <c r="AD172" s="42" t="str" cm="1">
        <f t="array" aca="1" ref="AD172" ca="1">INDIRECT(ADDRESS((ROW(172:172)-1),IF(MOD(COLUMN(AD:AD)-11-$K172,32)=0,32,MOD(COLUMN(AD:AD)-11-$K172,32))+11))</f>
        <v>0</v>
      </c>
      <c r="AE172" s="42" t="str" cm="1">
        <f t="array" aca="1" ref="AE172" ca="1">INDIRECT(ADDRESS((ROW(172:172)-1),IF(MOD(COLUMN(AE:AE)-11-$K172,32)=0,32,MOD(COLUMN(AE:AE)-11-$K172,32))+11))</f>
        <v>0</v>
      </c>
      <c r="AF172" s="43" t="str" cm="1">
        <f t="array" aca="1" ref="AF172" ca="1">INDIRECT(ADDRESS((ROW(172:172)-1),IF(MOD(COLUMN(AF:AF)-11-$K172,32)=0,32,MOD(COLUMN(AF:AF)-11-$K172,32))+11))</f>
        <v>1</v>
      </c>
      <c r="AG172" s="43" t="str" cm="1">
        <f t="array" aca="1" ref="AG172" ca="1">INDIRECT(ADDRESS((ROW(172:172)-1),IF(MOD(COLUMN(AG:AG)-11-$K172,32)=0,32,MOD(COLUMN(AG:AG)-11-$K172,32))+11))</f>
        <v>0</v>
      </c>
      <c r="AH172" s="43" t="str" cm="1">
        <f t="array" aca="1" ref="AH172" ca="1">INDIRECT(ADDRESS((ROW(172:172)-1),IF(MOD(COLUMN(AH:AH)-11-$K172,32)=0,32,MOD(COLUMN(AH:AH)-11-$K172,32))+11))</f>
        <v>0</v>
      </c>
      <c r="AI172" s="43" t="str" cm="1">
        <f t="array" aca="1" ref="AI172" ca="1">INDIRECT(ADDRESS((ROW(172:172)-1),IF(MOD(COLUMN(AI:AI)-11-$K172,32)=0,32,MOD(COLUMN(AI:AI)-11-$K172,32))+11))</f>
        <v>1</v>
      </c>
      <c r="AJ172" s="44" t="str" cm="1">
        <f t="array" aca="1" ref="AJ172" ca="1">INDIRECT(ADDRESS((ROW(172:172)-1),IF(MOD(COLUMN(AJ:AJ)-11-$K172,32)=0,32,MOD(COLUMN(AJ:AJ)-11-$K172,32))+11))</f>
        <v>1</v>
      </c>
      <c r="AK172" s="44" t="str" cm="1">
        <f t="array" aca="1" ref="AK172" ca="1">INDIRECT(ADDRESS((ROW(172:172)-1),IF(MOD(COLUMN(AK:AK)-11-$K172,32)=0,32,MOD(COLUMN(AK:AK)-11-$K172,32))+11))</f>
        <v>0</v>
      </c>
      <c r="AL172" s="44" t="str" cm="1">
        <f t="array" aca="1" ref="AL172" ca="1">INDIRECT(ADDRESS((ROW(172:172)-1),IF(MOD(COLUMN(AL:AL)-11-$K172,32)=0,32,MOD(COLUMN(AL:AL)-11-$K172,32))+11))</f>
        <v>1</v>
      </c>
      <c r="AM172" s="44" t="str" cm="1">
        <f t="array" aca="1" ref="AM172" ca="1">INDIRECT(ADDRESS((ROW(172:172)-1),IF(MOD(COLUMN(AM:AM)-11-$K172,32)=0,32,MOD(COLUMN(AM:AM)-11-$K172,32))+11))</f>
        <v>0</v>
      </c>
      <c r="AN172" s="45" t="str" cm="1">
        <f t="array" aca="1" ref="AN172" ca="1">INDIRECT(ADDRESS((ROW(172:172)-1),IF(MOD(COLUMN(AN:AN)-11-$K172,32)=0,32,MOD(COLUMN(AN:AN)-11-$K172,32))+11))</f>
        <v>1</v>
      </c>
      <c r="AO172" s="45" t="str" cm="1">
        <f t="array" aca="1" ref="AO172" ca="1">INDIRECT(ADDRESS((ROW(172:172)-1),IF(MOD(COLUMN(AO:AO)-11-$K172,32)=0,32,MOD(COLUMN(AO:AO)-11-$K172,32))+11))</f>
        <v>0</v>
      </c>
      <c r="AP172" s="45" t="str" cm="1">
        <f t="array" aca="1" ref="AP172" ca="1">INDIRECT(ADDRESS((ROW(172:172)-1),IF(MOD(COLUMN(AP:AP)-11-$K172,32)=0,32,MOD(COLUMN(AP:AP)-11-$K172,32))+11))</f>
        <v>1</v>
      </c>
      <c r="AQ172" s="45" t="str" cm="1">
        <f t="array" aca="1" ref="AQ172" ca="1">INDIRECT(ADDRESS((ROW(172:172)-1),IF(MOD(COLUMN(AQ:AQ)-11-$K172,32)=0,32,MOD(COLUMN(AQ:AQ)-11-$K172,32))+11))</f>
        <v>0</v>
      </c>
      <c r="AR172" s="41" t="str">
        <f t="shared" ca="1" si="347"/>
        <v>00010010</v>
      </c>
      <c r="AS172" s="41" t="str">
        <f t="shared" ca="1" si="348"/>
        <v>11110000</v>
      </c>
      <c r="AT172" s="40" t="str">
        <f t="shared" ca="1" si="349"/>
        <v>00001001</v>
      </c>
      <c r="AU172" s="40" t="str">
        <f t="shared" ca="1" si="350"/>
        <v>10101010</v>
      </c>
      <c r="AV172" s="40">
        <f t="shared" ca="1" si="351"/>
        <v>18</v>
      </c>
      <c r="AW172" s="40">
        <f t="shared" ca="1" si="352"/>
        <v>240</v>
      </c>
      <c r="AX172" s="40">
        <f t="shared" ca="1" si="353"/>
        <v>9</v>
      </c>
      <c r="AY172" s="40">
        <f t="shared" ca="1" si="354"/>
        <v>170</v>
      </c>
      <c r="AZ172" s="46">
        <f t="shared" ca="1" si="355"/>
        <v>317721002</v>
      </c>
    </row>
    <row r="173" spans="1:52" ht="15" thickBot="1" x14ac:dyDescent="0.4">
      <c r="A173" t="s">
        <v>228</v>
      </c>
      <c r="B173">
        <f ca="1">I169</f>
        <v>164019877</v>
      </c>
      <c r="C173">
        <f ca="1">I183</f>
        <v>1916843424</v>
      </c>
      <c r="G173" s="54">
        <f ca="1">B173+C173</f>
        <v>2080863301</v>
      </c>
      <c r="I173" s="39"/>
      <c r="J173" s="40" t="s">
        <v>215</v>
      </c>
      <c r="K173" s="53">
        <v>11</v>
      </c>
      <c r="L173" s="42" t="str" cm="1">
        <f t="array" aca="1" ref="L173" ca="1">INDIRECT(ADDRESS((ROW(173:173)-2),IF(MOD(COLUMN(L:L)-11-$K173,32)=0,32,MOD(COLUMN(L:L)-11-$K173,32))+11))</f>
        <v>0</v>
      </c>
      <c r="M173" s="42" t="str" cm="1">
        <f t="array" aca="1" ref="M173" ca="1">INDIRECT(ADDRESS((ROW(173:173)-2),IF(MOD(COLUMN(M:M)-11-$K173,32)=0,32,MOD(COLUMN(M:M)-11-$K173,32))+11))</f>
        <v>1</v>
      </c>
      <c r="N173" s="42" t="str" cm="1">
        <f t="array" aca="1" ref="N173" ca="1">INDIRECT(ADDRESS((ROW(173:173)-2),IF(MOD(COLUMN(N:N)-11-$K173,32)=0,32,MOD(COLUMN(N:N)-11-$K173,32))+11))</f>
        <v>0</v>
      </c>
      <c r="O173" s="42" t="str" cm="1">
        <f t="array" aca="1" ref="O173" ca="1">INDIRECT(ADDRESS((ROW(173:173)-2),IF(MOD(COLUMN(O:O)-11-$K173,32)=0,32,MOD(COLUMN(O:O)-11-$K173,32))+11))</f>
        <v>1</v>
      </c>
      <c r="P173" s="43" t="str" cm="1">
        <f t="array" aca="1" ref="P173" ca="1">INDIRECT(ADDRESS((ROW(173:173)-2),IF(MOD(COLUMN(P:P)-11-$K173,32)=0,32,MOD(COLUMN(P:P)-11-$K173,32))+11))</f>
        <v>0</v>
      </c>
      <c r="Q173" s="43" t="str" cm="1">
        <f t="array" aca="1" ref="Q173" ca="1">INDIRECT(ADDRESS((ROW(173:173)-2),IF(MOD(COLUMN(Q:Q)-11-$K173,32)=0,32,MOD(COLUMN(Q:Q)-11-$K173,32))+11))</f>
        <v>0</v>
      </c>
      <c r="R173" s="43" t="str" cm="1">
        <f t="array" aca="1" ref="R173" ca="1">INDIRECT(ADDRESS((ROW(173:173)-2),IF(MOD(COLUMN(R:R)-11-$K173,32)=0,32,MOD(COLUMN(R:R)-11-$K173,32))+11))</f>
        <v>0</v>
      </c>
      <c r="S173" s="43" t="str" cm="1">
        <f t="array" aca="1" ref="S173" ca="1">INDIRECT(ADDRESS((ROW(173:173)-2),IF(MOD(COLUMN(S:S)-11-$K173,32)=0,32,MOD(COLUMN(S:S)-11-$K173,32))+11))</f>
        <v>0</v>
      </c>
      <c r="T173" s="44" t="str" cm="1">
        <f t="array" aca="1" ref="T173" ca="1">INDIRECT(ADDRESS((ROW(173:173)-2),IF(MOD(COLUMN(T:T)-11-$K173,32)=0,32,MOD(COLUMN(T:T)-11-$K173,32))+11))</f>
        <v>1</v>
      </c>
      <c r="U173" s="44" t="str" cm="1">
        <f t="array" aca="1" ref="U173" ca="1">INDIRECT(ADDRESS((ROW(173:173)-2),IF(MOD(COLUMN(U:U)-11-$K173,32)=0,32,MOD(COLUMN(U:U)-11-$K173,32))+11))</f>
        <v>0</v>
      </c>
      <c r="V173" s="44" t="str" cm="1">
        <f t="array" aca="1" ref="V173" ca="1">INDIRECT(ADDRESS((ROW(173:173)-2),IF(MOD(COLUMN(V:V)-11-$K173,32)=0,32,MOD(COLUMN(V:V)-11-$K173,32))+11))</f>
        <v>0</v>
      </c>
      <c r="W173" s="44" t="str" cm="1">
        <f t="array" aca="1" ref="W173" ca="1">INDIRECT(ADDRESS((ROW(173:173)-2),IF(MOD(COLUMN(W:W)-11-$K173,32)=0,32,MOD(COLUMN(W:W)-11-$K173,32))+11))</f>
        <v>1</v>
      </c>
      <c r="X173" s="45" t="str" cm="1">
        <f t="array" aca="1" ref="X173" ca="1">INDIRECT(ADDRESS((ROW(173:173)-2),IF(MOD(COLUMN(X:X)-11-$K173,32)=0,32,MOD(COLUMN(X:X)-11-$K173,32))+11))</f>
        <v>0</v>
      </c>
      <c r="Y173" s="45" t="str" cm="1">
        <f t="array" aca="1" ref="Y173" ca="1">INDIRECT(ADDRESS((ROW(173:173)-2),IF(MOD(COLUMN(Y:Y)-11-$K173,32)=0,32,MOD(COLUMN(Y:Y)-11-$K173,32))+11))</f>
        <v>1</v>
      </c>
      <c r="Z173" s="45" t="str" cm="1">
        <f t="array" aca="1" ref="Z173" ca="1">INDIRECT(ADDRESS((ROW(173:173)-2),IF(MOD(COLUMN(Z:Z)-11-$K173,32)=0,32,MOD(COLUMN(Z:Z)-11-$K173,32))+11))</f>
        <v>1</v>
      </c>
      <c r="AA173" s="45" t="str" cm="1">
        <f t="array" aca="1" ref="AA173" ca="1">INDIRECT(ADDRESS((ROW(173:173)-2),IF(MOD(COLUMN(AA:AA)-11-$K173,32)=0,32,MOD(COLUMN(AA:AA)-11-$K173,32))+11))</f>
        <v>1</v>
      </c>
      <c r="AB173" s="42" t="str" cm="1">
        <f t="array" aca="1" ref="AB173" ca="1">INDIRECT(ADDRESS((ROW(173:173)-2),IF(MOD(COLUMN(AB:AB)-11-$K173,32)=0,32,MOD(COLUMN(AB:AB)-11-$K173,32))+11))</f>
        <v>1</v>
      </c>
      <c r="AC173" s="42" t="str" cm="1">
        <f t="array" aca="1" ref="AC173" ca="1">INDIRECT(ADDRESS((ROW(173:173)-2),IF(MOD(COLUMN(AC:AC)-11-$K173,32)=0,32,MOD(COLUMN(AC:AC)-11-$K173,32))+11))</f>
        <v>0</v>
      </c>
      <c r="AD173" s="42" t="str" cm="1">
        <f t="array" aca="1" ref="AD173" ca="1">INDIRECT(ADDRESS((ROW(173:173)-2),IF(MOD(COLUMN(AD:AD)-11-$K173,32)=0,32,MOD(COLUMN(AD:AD)-11-$K173,32))+11))</f>
        <v>0</v>
      </c>
      <c r="AE173" s="42" t="str" cm="1">
        <f t="array" aca="1" ref="AE173" ca="1">INDIRECT(ADDRESS((ROW(173:173)-2),IF(MOD(COLUMN(AE:AE)-11-$K173,32)=0,32,MOD(COLUMN(AE:AE)-11-$K173,32))+11))</f>
        <v>0</v>
      </c>
      <c r="AF173" s="43" t="str" cm="1">
        <f t="array" aca="1" ref="AF173" ca="1">INDIRECT(ADDRESS((ROW(173:173)-2),IF(MOD(COLUMN(AF:AF)-11-$K173,32)=0,32,MOD(COLUMN(AF:AF)-11-$K173,32))+11))</f>
        <v>0</v>
      </c>
      <c r="AG173" s="43" t="str" cm="1">
        <f t="array" aca="1" ref="AG173" ca="1">INDIRECT(ADDRESS((ROW(173:173)-2),IF(MOD(COLUMN(AG:AG)-11-$K173,32)=0,32,MOD(COLUMN(AG:AG)-11-$K173,32))+11))</f>
        <v>0</v>
      </c>
      <c r="AH173" s="43" t="str" cm="1">
        <f t="array" aca="1" ref="AH173" ca="1">INDIRECT(ADDRESS((ROW(173:173)-2),IF(MOD(COLUMN(AH:AH)-11-$K173,32)=0,32,MOD(COLUMN(AH:AH)-11-$K173,32))+11))</f>
        <v>0</v>
      </c>
      <c r="AI173" s="43" t="str" cm="1">
        <f t="array" aca="1" ref="AI173" ca="1">INDIRECT(ADDRESS((ROW(173:173)-2),IF(MOD(COLUMN(AI:AI)-11-$K173,32)=0,32,MOD(COLUMN(AI:AI)-11-$K173,32))+11))</f>
        <v>0</v>
      </c>
      <c r="AJ173" s="44" t="str" cm="1">
        <f t="array" aca="1" ref="AJ173" ca="1">INDIRECT(ADDRESS((ROW(173:173)-2),IF(MOD(COLUMN(AJ:AJ)-11-$K173,32)=0,32,MOD(COLUMN(AJ:AJ)-11-$K173,32))+11))</f>
        <v>0</v>
      </c>
      <c r="AK173" s="44" t="str" cm="1">
        <f t="array" aca="1" ref="AK173" ca="1">INDIRECT(ADDRESS((ROW(173:173)-2),IF(MOD(COLUMN(AK:AK)-11-$K173,32)=0,32,MOD(COLUMN(AK:AK)-11-$K173,32))+11))</f>
        <v>1</v>
      </c>
      <c r="AL173" s="44" t="str" cm="1">
        <f t="array" aca="1" ref="AL173" ca="1">INDIRECT(ADDRESS((ROW(173:173)-2),IF(MOD(COLUMN(AL:AL)-11-$K173,32)=0,32,MOD(COLUMN(AL:AL)-11-$K173,32))+11))</f>
        <v>0</v>
      </c>
      <c r="AM173" s="44" t="str" cm="1">
        <f t="array" aca="1" ref="AM173" ca="1">INDIRECT(ADDRESS((ROW(173:173)-2),IF(MOD(COLUMN(AM:AM)-11-$K173,32)=0,32,MOD(COLUMN(AM:AM)-11-$K173,32))+11))</f>
        <v>0</v>
      </c>
      <c r="AN173" s="45" t="str" cm="1">
        <f t="array" aca="1" ref="AN173" ca="1">INDIRECT(ADDRESS((ROW(173:173)-2),IF(MOD(COLUMN(AN:AN)-11-$K173,32)=0,32,MOD(COLUMN(AN:AN)-11-$K173,32))+11))</f>
        <v>1</v>
      </c>
      <c r="AO173" s="45" t="str" cm="1">
        <f t="array" aca="1" ref="AO173" ca="1">INDIRECT(ADDRESS((ROW(173:173)-2),IF(MOD(COLUMN(AO:AO)-11-$K173,32)=0,32,MOD(COLUMN(AO:AO)-11-$K173,32))+11))</f>
        <v>1</v>
      </c>
      <c r="AP173" s="45" t="str" cm="1">
        <f t="array" aca="1" ref="AP173" ca="1">INDIRECT(ADDRESS((ROW(173:173)-2),IF(MOD(COLUMN(AP:AP)-11-$K173,32)=0,32,MOD(COLUMN(AP:AP)-11-$K173,32))+11))</f>
        <v>0</v>
      </c>
      <c r="AQ173" s="45" t="str" cm="1">
        <f t="array" aca="1" ref="AQ173" ca="1">INDIRECT(ADDRESS((ROW(173:173)-2),IF(MOD(COLUMN(AQ:AQ)-11-$K173,32)=0,32,MOD(COLUMN(AQ:AQ)-11-$K173,32))+11))</f>
        <v>1</v>
      </c>
      <c r="AR173" s="41" t="str">
        <f t="shared" ca="1" si="347"/>
        <v>01010000</v>
      </c>
      <c r="AS173" s="41" t="str">
        <f t="shared" ca="1" si="348"/>
        <v>10010111</v>
      </c>
      <c r="AT173" s="40" t="str">
        <f t="shared" ca="1" si="349"/>
        <v>10000000</v>
      </c>
      <c r="AU173" s="40" t="str">
        <f t="shared" ca="1" si="350"/>
        <v>01001101</v>
      </c>
      <c r="AV173" s="40">
        <f t="shared" ca="1" si="351"/>
        <v>80</v>
      </c>
      <c r="AW173" s="40">
        <f t="shared" ca="1" si="352"/>
        <v>151</v>
      </c>
      <c r="AX173" s="40">
        <f t="shared" ca="1" si="353"/>
        <v>128</v>
      </c>
      <c r="AY173" s="40">
        <f t="shared" ca="1" si="354"/>
        <v>77</v>
      </c>
      <c r="AZ173" s="46">
        <f t="shared" ca="1" si="355"/>
        <v>1352106061</v>
      </c>
    </row>
    <row r="174" spans="1:52" ht="15" thickBot="1" x14ac:dyDescent="0.4">
      <c r="I174" s="54">
        <f ca="1">_xlfn.BITXOR(_xlfn.BITXOR(AZ172,AZ173),AZ174)</f>
        <v>1129499577</v>
      </c>
      <c r="J174" s="48" t="s">
        <v>215</v>
      </c>
      <c r="K174" s="56">
        <v>25</v>
      </c>
      <c r="L174" s="57" t="str" cm="1">
        <f t="array" aca="1" ref="L174" ca="1">INDIRECT(ADDRESS((ROW(174:174)-3),IF(MOD(COLUMN(L:L)-11-$K174,32)=0,32,MOD(COLUMN(L:L)-11-$K174,32))+11))</f>
        <v>0</v>
      </c>
      <c r="M174" s="57" t="str" cm="1">
        <f t="array" aca="1" ref="M174" ca="1">INDIRECT(ADDRESS((ROW(174:174)-3),IF(MOD(COLUMN(M:M)-11-$K174,32)=0,32,MOD(COLUMN(M:M)-11-$K174,32))+11))</f>
        <v>0</v>
      </c>
      <c r="N174" s="57" t="str" cm="1">
        <f t="array" aca="1" ref="N174" ca="1">INDIRECT(ADDRESS((ROW(174:174)-3),IF(MOD(COLUMN(N:N)-11-$K174,32)=0,32,MOD(COLUMN(N:N)-11-$K174,32))+11))</f>
        <v>0</v>
      </c>
      <c r="O174" s="57" t="str" cm="1">
        <f t="array" aca="1" ref="O174" ca="1">INDIRECT(ADDRESS((ROW(174:174)-3),IF(MOD(COLUMN(O:O)-11-$K174,32)=0,32,MOD(COLUMN(O:O)-11-$K174,32))+11))</f>
        <v>0</v>
      </c>
      <c r="P174" s="58" t="str" cm="1">
        <f t="array" aca="1" ref="P174" ca="1">INDIRECT(ADDRESS((ROW(174:174)-3),IF(MOD(COLUMN(P:P)-11-$K174,32)=0,32,MOD(COLUMN(P:P)-11-$K174,32))+11))</f>
        <v>0</v>
      </c>
      <c r="Q174" s="58" t="str" cm="1">
        <f t="array" aca="1" ref="Q174" ca="1">INDIRECT(ADDRESS((ROW(174:174)-3),IF(MOD(COLUMN(Q:Q)-11-$K174,32)=0,32,MOD(COLUMN(Q:Q)-11-$K174,32))+11))</f>
        <v>0</v>
      </c>
      <c r="R174" s="58" t="str" cm="1">
        <f t="array" aca="1" ref="R174" ca="1">INDIRECT(ADDRESS((ROW(174:174)-3),IF(MOD(COLUMN(R:R)-11-$K174,32)=0,32,MOD(COLUMN(R:R)-11-$K174,32))+11))</f>
        <v>0</v>
      </c>
      <c r="S174" s="58" t="str" cm="1">
        <f t="array" aca="1" ref="S174" ca="1">INDIRECT(ADDRESS((ROW(174:174)-3),IF(MOD(COLUMN(S:S)-11-$K174,32)=0,32,MOD(COLUMN(S:S)-11-$K174,32))+11))</f>
        <v>1</v>
      </c>
      <c r="T174" s="59" t="str" cm="1">
        <f t="array" aca="1" ref="T174" ca="1">INDIRECT(ADDRESS((ROW(174:174)-3),IF(MOD(COLUMN(T:T)-11-$K174,32)=0,32,MOD(COLUMN(T:T)-11-$K174,32))+11))</f>
        <v>0</v>
      </c>
      <c r="U174" s="59" t="str" cm="1">
        <f t="array" aca="1" ref="U174" ca="1">INDIRECT(ADDRESS((ROW(174:174)-3),IF(MOD(COLUMN(U:U)-11-$K174,32)=0,32,MOD(COLUMN(U:U)-11-$K174,32))+11))</f>
        <v>0</v>
      </c>
      <c r="V174" s="59" t="str" cm="1">
        <f t="array" aca="1" ref="V174" ca="1">INDIRECT(ADDRESS((ROW(174:174)-3),IF(MOD(COLUMN(V:V)-11-$K174,32)=0,32,MOD(COLUMN(V:V)-11-$K174,32))+11))</f>
        <v>1</v>
      </c>
      <c r="W174" s="59" t="str" cm="1">
        <f t="array" aca="1" ref="W174" ca="1">INDIRECT(ADDRESS((ROW(174:174)-3),IF(MOD(COLUMN(W:W)-11-$K174,32)=0,32,MOD(COLUMN(W:W)-11-$K174,32))+11))</f>
        <v>1</v>
      </c>
      <c r="X174" s="60" t="str" cm="1">
        <f t="array" aca="1" ref="X174" ca="1">INDIRECT(ADDRESS((ROW(174:174)-3),IF(MOD(COLUMN(X:X)-11-$K174,32)=0,32,MOD(COLUMN(X:X)-11-$K174,32))+11))</f>
        <v>0</v>
      </c>
      <c r="Y174" s="60" t="str" cm="1">
        <f t="array" aca="1" ref="Y174" ca="1">INDIRECT(ADDRESS((ROW(174:174)-3),IF(MOD(COLUMN(Y:Y)-11-$K174,32)=0,32,MOD(COLUMN(Y:Y)-11-$K174,32))+11))</f>
        <v>1</v>
      </c>
      <c r="Z174" s="60" t="str" cm="1">
        <f t="array" aca="1" ref="Z174" ca="1">INDIRECT(ADDRESS((ROW(174:174)-3),IF(MOD(COLUMN(Z:Z)-11-$K174,32)=0,32,MOD(COLUMN(Z:Z)-11-$K174,32))+11))</f>
        <v>0</v>
      </c>
      <c r="AA174" s="60" t="str" cm="1">
        <f t="array" aca="1" ref="AA174" ca="1">INDIRECT(ADDRESS((ROW(174:174)-3),IF(MOD(COLUMN(AA:AA)-11-$K174,32)=0,32,MOD(COLUMN(AA:AA)-11-$K174,32))+11))</f>
        <v>1</v>
      </c>
      <c r="AB174" s="57" t="str" cm="1">
        <f t="array" aca="1" ref="AB174" ca="1">INDIRECT(ADDRESS((ROW(174:174)-3),IF(MOD(COLUMN(AB:AB)-11-$K174,32)=0,32,MOD(COLUMN(AB:AB)-11-$K174,32))+11))</f>
        <v>0</v>
      </c>
      <c r="AC174" s="57" t="str" cm="1">
        <f t="array" aca="1" ref="AC174" ca="1">INDIRECT(ADDRESS((ROW(174:174)-3),IF(MOD(COLUMN(AC:AC)-11-$K174,32)=0,32,MOD(COLUMN(AC:AC)-11-$K174,32))+11))</f>
        <v>1</v>
      </c>
      <c r="AD174" s="57" t="str" cm="1">
        <f t="array" aca="1" ref="AD174" ca="1">INDIRECT(ADDRESS((ROW(174:174)-3),IF(MOD(COLUMN(AD:AD)-11-$K174,32)=0,32,MOD(COLUMN(AD:AD)-11-$K174,32))+11))</f>
        <v>0</v>
      </c>
      <c r="AE174" s="57" t="str" cm="1">
        <f t="array" aca="1" ref="AE174" ca="1">INDIRECT(ADDRESS((ROW(174:174)-3),IF(MOD(COLUMN(AE:AE)-11-$K174,32)=0,32,MOD(COLUMN(AE:AE)-11-$K174,32))+11))</f>
        <v>0</v>
      </c>
      <c r="AF174" s="58" t="str" cm="1">
        <f t="array" aca="1" ref="AF174" ca="1">INDIRECT(ADDRESS((ROW(174:174)-3),IF(MOD(COLUMN(AF:AF)-11-$K174,32)=0,32,MOD(COLUMN(AF:AF)-11-$K174,32))+11))</f>
        <v>0</v>
      </c>
      <c r="AG174" s="58" t="str" cm="1">
        <f t="array" aca="1" ref="AG174" ca="1">INDIRECT(ADDRESS((ROW(174:174)-3),IF(MOD(COLUMN(AG:AG)-11-$K174,32)=0,32,MOD(COLUMN(AG:AG)-11-$K174,32))+11))</f>
        <v>0</v>
      </c>
      <c r="AH174" s="58" t="str" cm="1">
        <f t="array" aca="1" ref="AH174" ca="1">INDIRECT(ADDRESS((ROW(174:174)-3),IF(MOD(COLUMN(AH:AH)-11-$K174,32)=0,32,MOD(COLUMN(AH:AH)-11-$K174,32))+11))</f>
        <v>1</v>
      </c>
      <c r="AI174" s="58" t="str" cm="1">
        <f t="array" aca="1" ref="AI174" ca="1">INDIRECT(ADDRESS((ROW(174:174)-3),IF(MOD(COLUMN(AI:AI)-11-$K174,32)=0,32,MOD(COLUMN(AI:AI)-11-$K174,32))+11))</f>
        <v>0</v>
      </c>
      <c r="AJ174" s="59" t="str" cm="1">
        <f t="array" aca="1" ref="AJ174" ca="1">INDIRECT(ADDRESS((ROW(174:174)-3),IF(MOD(COLUMN(AJ:AJ)-11-$K174,32)=0,32,MOD(COLUMN(AJ:AJ)-11-$K174,32))+11))</f>
        <v>0</v>
      </c>
      <c r="AK174" s="59" t="str" cm="1">
        <f t="array" aca="1" ref="AK174" ca="1">INDIRECT(ADDRESS((ROW(174:174)-3),IF(MOD(COLUMN(AK:AK)-11-$K174,32)=0,32,MOD(COLUMN(AK:AK)-11-$K174,32))+11))</f>
        <v>1</v>
      </c>
      <c r="AL174" s="59" t="str" cm="1">
        <f t="array" aca="1" ref="AL174" ca="1">INDIRECT(ADDRESS((ROW(174:174)-3),IF(MOD(COLUMN(AL:AL)-11-$K174,32)=0,32,MOD(COLUMN(AL:AL)-11-$K174,32))+11))</f>
        <v>0</v>
      </c>
      <c r="AM174" s="59" t="str" cm="1">
        <f t="array" aca="1" ref="AM174" ca="1">INDIRECT(ADDRESS((ROW(174:174)-3),IF(MOD(COLUMN(AM:AM)-11-$K174,32)=0,32,MOD(COLUMN(AM:AM)-11-$K174,32))+11))</f>
        <v>1</v>
      </c>
      <c r="AN174" s="60" t="str" cm="1">
        <f t="array" aca="1" ref="AN174" ca="1">INDIRECT(ADDRESS((ROW(174:174)-3),IF(MOD(COLUMN(AN:AN)-11-$K174,32)=0,32,MOD(COLUMN(AN:AN)-11-$K174,32))+11))</f>
        <v>1</v>
      </c>
      <c r="AO174" s="60" t="str" cm="1">
        <f t="array" aca="1" ref="AO174" ca="1">INDIRECT(ADDRESS((ROW(174:174)-3),IF(MOD(COLUMN(AO:AO)-11-$K174,32)=0,32,MOD(COLUMN(AO:AO)-11-$K174,32))+11))</f>
        <v>1</v>
      </c>
      <c r="AP174" s="60" t="str" cm="1">
        <f t="array" aca="1" ref="AP174" ca="1">INDIRECT(ADDRESS((ROW(174:174)-3),IF(MOD(COLUMN(AP:AP)-11-$K174,32)=0,32,MOD(COLUMN(AP:AP)-11-$K174,32))+11))</f>
        <v>1</v>
      </c>
      <c r="AQ174" s="60" t="str" cm="1">
        <f t="array" aca="1" ref="AQ174" ca="1">INDIRECT(ADDRESS((ROW(174:174)-3),IF(MOD(COLUMN(AQ:AQ)-11-$K174,32)=0,32,MOD(COLUMN(AQ:AQ)-11-$K174,32))+11))</f>
        <v>0</v>
      </c>
      <c r="AR174" s="49" t="str">
        <f t="shared" ca="1" si="347"/>
        <v>00000001</v>
      </c>
      <c r="AS174" s="49" t="str">
        <f t="shared" ca="1" si="348"/>
        <v>00110101</v>
      </c>
      <c r="AT174" s="48" t="str">
        <f t="shared" ca="1" si="349"/>
        <v>01000010</v>
      </c>
      <c r="AU174" s="48" t="str">
        <f t="shared" ca="1" si="350"/>
        <v>01011110</v>
      </c>
      <c r="AV174" s="48">
        <f t="shared" ca="1" si="351"/>
        <v>1</v>
      </c>
      <c r="AW174" s="48">
        <f t="shared" ca="1" si="352"/>
        <v>53</v>
      </c>
      <c r="AX174" s="48">
        <f t="shared" ca="1" si="353"/>
        <v>66</v>
      </c>
      <c r="AY174" s="48">
        <f t="shared" ca="1" si="354"/>
        <v>94</v>
      </c>
      <c r="AZ174" s="50">
        <f t="shared" ca="1" si="355"/>
        <v>20267614</v>
      </c>
    </row>
    <row r="175" spans="1:52" ht="15" thickBot="1" x14ac:dyDescent="0.4"/>
    <row r="176" spans="1:52" x14ac:dyDescent="0.35">
      <c r="I176" s="31"/>
      <c r="J176" s="32" t="s">
        <v>217</v>
      </c>
      <c r="K176" s="33" t="s">
        <v>10</v>
      </c>
      <c r="L176" s="34" t="str">
        <f ca="1">MID(HEX2BIN(MID($E166,1,1),4),1,1)</f>
        <v>1</v>
      </c>
      <c r="M176" s="34" t="str">
        <f ca="1">MID(HEX2BIN(MID($E166,1,1),4),2,1)</f>
        <v>0</v>
      </c>
      <c r="N176" s="34" t="str">
        <f ca="1">MID(HEX2BIN(MID($E166,1,1),4),3,1)</f>
        <v>1</v>
      </c>
      <c r="O176" s="34" t="str">
        <f ca="1">MID(HEX2BIN(MID($E166,1,1),4),4,1)</f>
        <v>1</v>
      </c>
      <c r="P176" s="35" t="str">
        <f ca="1">MID(HEX2BIN(MID($E166,2,1),4),1,1)</f>
        <v>1</v>
      </c>
      <c r="Q176" s="35" t="str">
        <f ca="1">MID(HEX2BIN(MID($E166,2,1),4),2,1)</f>
        <v>1</v>
      </c>
      <c r="R176" s="35" t="str">
        <f ca="1">MID(HEX2BIN(MID($E166,2,1),4),3,1)</f>
        <v>0</v>
      </c>
      <c r="S176" s="35" t="str">
        <f ca="1">MID(HEX2BIN(MID($E166,2,1),4),4,1)</f>
        <v>0</v>
      </c>
      <c r="T176" s="36" t="str">
        <f ca="1">MID(HEX2BIN(MID($E166,3,1),4),1,1)</f>
        <v>0</v>
      </c>
      <c r="U176" s="36" t="str">
        <f ca="1">MID(HEX2BIN(MID($E166,3,1),4),2,1)</f>
        <v>0</v>
      </c>
      <c r="V176" s="36" t="str">
        <f ca="1">MID(HEX2BIN(MID($E166,3,1),4),3,1)</f>
        <v>0</v>
      </c>
      <c r="W176" s="36" t="str">
        <f ca="1">MID(HEX2BIN(MID($E166,3,1),4),4,1)</f>
        <v>0</v>
      </c>
      <c r="X176" s="37" t="str">
        <f ca="1">MID(HEX2BIN(MID($E166,4,1),4),1,1)</f>
        <v>0</v>
      </c>
      <c r="Y176" s="37" t="str">
        <f ca="1">MID(HEX2BIN(MID($E166,4,1),4),2,1)</f>
        <v>0</v>
      </c>
      <c r="Z176" s="37" t="str">
        <f ca="1">MID(HEX2BIN(MID($E166,4,1),4),3,1)</f>
        <v>1</v>
      </c>
      <c r="AA176" s="37" t="str">
        <f ca="1">MID(HEX2BIN(MID($E166,4,1),4),4,1)</f>
        <v>0</v>
      </c>
      <c r="AB176" s="34" t="str">
        <f ca="1">MID(HEX2BIN(MID($E166,5,1),4),1,1)</f>
        <v>0</v>
      </c>
      <c r="AC176" s="34" t="str">
        <f ca="1">MID(HEX2BIN(MID($E166,5,1),4),2,1)</f>
        <v>1</v>
      </c>
      <c r="AD176" s="34" t="str">
        <f ca="1">MID(HEX2BIN(MID($E166,5,1),4),3,1)</f>
        <v>1</v>
      </c>
      <c r="AE176" s="34" t="str">
        <f ca="1">MID(HEX2BIN(MID($E166,5,1),4),4,1)</f>
        <v>0</v>
      </c>
      <c r="AF176" s="35" t="str">
        <f ca="1">MID(HEX2BIN(MID($E166,6,1),4),1,1)</f>
        <v>1</v>
      </c>
      <c r="AG176" s="35" t="str">
        <f ca="1">MID(HEX2BIN(MID($E166,6,1),4),2,1)</f>
        <v>0</v>
      </c>
      <c r="AH176" s="35" t="str">
        <f ca="1">MID(HEX2BIN(MID($E166,6,1),4),3,1)</f>
        <v>1</v>
      </c>
      <c r="AI176" s="35" t="str">
        <f ca="1">MID(HEX2BIN(MID($E166,6,1),4),4,1)</f>
        <v>0</v>
      </c>
      <c r="AJ176" s="36" t="str">
        <f ca="1">MID(HEX2BIN(MID($E166,7,1),4),1,1)</f>
        <v>1</v>
      </c>
      <c r="AK176" s="36" t="str">
        <f ca="1">MID(HEX2BIN(MID($E166,7,1),4),2,1)</f>
        <v>0</v>
      </c>
      <c r="AL176" s="36" t="str">
        <f ca="1">MID(HEX2BIN(MID($E166,7,1),4),3,1)</f>
        <v>0</v>
      </c>
      <c r="AM176" s="36" t="str">
        <f ca="1">MID(HEX2BIN(MID($E166,7,1),4),4,1)</f>
        <v>0</v>
      </c>
      <c r="AN176" s="37" t="str">
        <f ca="1">MID(HEX2BIN(MID($E166,8,1),4),1,1)</f>
        <v>0</v>
      </c>
      <c r="AO176" s="37" t="str">
        <f ca="1">MID(HEX2BIN(MID($E166,8,1),4),2,1)</f>
        <v>1</v>
      </c>
      <c r="AP176" s="37" t="str">
        <f ca="1">MID(HEX2BIN(MID($E166,8,1),4),3,1)</f>
        <v>0</v>
      </c>
      <c r="AQ176" s="37" t="str">
        <f ca="1">MID(HEX2BIN(MID($E166,8,1),4),4,1)</f>
        <v>0</v>
      </c>
      <c r="AR176" s="33" t="str">
        <f t="shared" ref="AR176:AR179" ca="1" si="356">_xlfn.CONCAT(L176,M176,N176,O176,P176,Q176,R176,S176)</f>
        <v>10111100</v>
      </c>
      <c r="AS176" s="33" t="str">
        <f t="shared" ref="AS176:AS179" ca="1" si="357">_xlfn.CONCAT(T176,U176,V176,W176,X176,Y176,Z176,AA176)</f>
        <v>00000010</v>
      </c>
      <c r="AT176" s="32" t="str">
        <f t="shared" ref="AT176:AT179" ca="1" si="358">_xlfn.CONCAT(AB176,AC176,AD176,AE176,AF176,AG176,AH176,AI176)</f>
        <v>01101010</v>
      </c>
      <c r="AU176" s="32" t="str">
        <f t="shared" ref="AU176:AU179" ca="1" si="359">_xlfn.CONCAT(AJ176,AK176,AL176,AM176,AN176,AO176,AP176,AQ176)</f>
        <v>10000100</v>
      </c>
      <c r="AV176" s="32">
        <f t="shared" ref="AV176:AV179" ca="1" si="360">BIN2DEC(AR176)</f>
        <v>188</v>
      </c>
      <c r="AW176" s="32">
        <f t="shared" ref="AW176:AW179" ca="1" si="361">BIN2DEC(AS176)</f>
        <v>2</v>
      </c>
      <c r="AX176" s="32">
        <f t="shared" ref="AX176:AX179" ca="1" si="362">BIN2DEC(AT176)</f>
        <v>106</v>
      </c>
      <c r="AY176" s="32">
        <f t="shared" ref="AY176:AY179" ca="1" si="363">BIN2DEC(AU176)</f>
        <v>132</v>
      </c>
      <c r="AZ176" s="38">
        <f t="shared" ref="AZ176:AZ179" ca="1" si="364">(AV176*2^24)+(AW176*2^16)+(AX176*2^8)+AY176</f>
        <v>3154274948</v>
      </c>
    </row>
    <row r="177" spans="1:52" x14ac:dyDescent="0.35">
      <c r="I177" s="39"/>
      <c r="J177" s="40"/>
      <c r="K177" s="41" t="s">
        <v>88</v>
      </c>
      <c r="L177" s="42" t="str">
        <f ca="1">MID(HEX2BIN(MID($F166,1,1),4),1,1)</f>
        <v>1</v>
      </c>
      <c r="M177" s="42" t="str">
        <f ca="1">MID(HEX2BIN(MID($F166,1,1),4),2,1)</f>
        <v>1</v>
      </c>
      <c r="N177" s="42" t="str">
        <f ca="1">MID(HEX2BIN(MID($F166,1,1),4),3,1)</f>
        <v>1</v>
      </c>
      <c r="O177" s="42" t="str">
        <f ca="1">MID(HEX2BIN(MID($F166,1,1),4),4,1)</f>
        <v>1</v>
      </c>
      <c r="P177" s="43" t="str">
        <f ca="1">MID(HEX2BIN(MID($F166,2,1),4),1,1)</f>
        <v>1</v>
      </c>
      <c r="Q177" s="43" t="str">
        <f ca="1">MID(HEX2BIN(MID($F166,2,1),4),2,1)</f>
        <v>1</v>
      </c>
      <c r="R177" s="43" t="str">
        <f ca="1">MID(HEX2BIN(MID($F166,2,1),4),3,1)</f>
        <v>0</v>
      </c>
      <c r="S177" s="43" t="str">
        <f ca="1">MID(HEX2BIN(MID($F166,2,1),4),4,1)</f>
        <v>1</v>
      </c>
      <c r="T177" s="44" t="str">
        <f ca="1">MID(HEX2BIN(MID($F166,3,1),4),1,1)</f>
        <v>0</v>
      </c>
      <c r="U177" s="44" t="str">
        <f ca="1">MID(HEX2BIN(MID($F166,3,1),4),2,1)</f>
        <v>1</v>
      </c>
      <c r="V177" s="44" t="str">
        <f ca="1">MID(HEX2BIN(MID($F166,3,1),4),3,1)</f>
        <v>1</v>
      </c>
      <c r="W177" s="44" t="str">
        <f ca="1">MID(HEX2BIN(MID($F166,3,1),4),4,1)</f>
        <v>0</v>
      </c>
      <c r="X177" s="45" t="str">
        <f ca="1">MID(HEX2BIN(MID($F166,4,1),4),1,1)</f>
        <v>0</v>
      </c>
      <c r="Y177" s="45" t="str">
        <f ca="1">MID(HEX2BIN(MID($F166,4,1),4),2,1)</f>
        <v>1</v>
      </c>
      <c r="Z177" s="45" t="str">
        <f ca="1">MID(HEX2BIN(MID($F166,4,1),4),3,1)</f>
        <v>1</v>
      </c>
      <c r="AA177" s="45" t="str">
        <f ca="1">MID(HEX2BIN(MID($F166,4,1),4),4,1)</f>
        <v>0</v>
      </c>
      <c r="AB177" s="42" t="str">
        <f ca="1">MID(HEX2BIN(MID($F166,5,1),4),1,1)</f>
        <v>0</v>
      </c>
      <c r="AC177" s="42" t="str">
        <f ca="1">MID(HEX2BIN(MID($F166,5,1),4),2,1)</f>
        <v>1</v>
      </c>
      <c r="AD177" s="42" t="str">
        <f ca="1">MID(HEX2BIN(MID($F166,5,1),4),3,1)</f>
        <v>1</v>
      </c>
      <c r="AE177" s="42" t="str">
        <f ca="1">MID(HEX2BIN(MID($F166,5,1),4),4,1)</f>
        <v>0</v>
      </c>
      <c r="AF177" s="43" t="str">
        <f ca="1">MID(HEX2BIN(MID($F166,6,1),4),1,1)</f>
        <v>1</v>
      </c>
      <c r="AG177" s="43" t="str">
        <f ca="1">MID(HEX2BIN(MID($F166,6,1),4),2,1)</f>
        <v>0</v>
      </c>
      <c r="AH177" s="43" t="str">
        <f ca="1">MID(HEX2BIN(MID($F166,6,1),4),3,1)</f>
        <v>1</v>
      </c>
      <c r="AI177" s="43" t="str">
        <f ca="1">MID(HEX2BIN(MID($F166,6,1),4),4,1)</f>
        <v>0</v>
      </c>
      <c r="AJ177" s="44" t="str">
        <f ca="1">MID(HEX2BIN(MID($F166,7,1),4),1,1)</f>
        <v>0</v>
      </c>
      <c r="AK177" s="44" t="str">
        <f ca="1">MID(HEX2BIN(MID($F166,7,1),4),2,1)</f>
        <v>1</v>
      </c>
      <c r="AL177" s="44" t="str">
        <f ca="1">MID(HEX2BIN(MID($F166,7,1),4),3,1)</f>
        <v>1</v>
      </c>
      <c r="AM177" s="44" t="str">
        <f ca="1">MID(HEX2BIN(MID($F166,7,1),4),4,1)</f>
        <v>1</v>
      </c>
      <c r="AN177" s="45" t="str">
        <f ca="1">MID(HEX2BIN(MID($F166,8,1),4),1,1)</f>
        <v>1</v>
      </c>
      <c r="AO177" s="45" t="str">
        <f ca="1">MID(HEX2BIN(MID($F166,8,1),4),2,1)</f>
        <v>0</v>
      </c>
      <c r="AP177" s="45" t="str">
        <f ca="1">MID(HEX2BIN(MID($F166,8,1),4),3,1)</f>
        <v>1</v>
      </c>
      <c r="AQ177" s="45" t="str">
        <f ca="1">MID(HEX2BIN(MID($F166,8,1),4),4,1)</f>
        <v>1</v>
      </c>
      <c r="AR177" s="41" t="str">
        <f t="shared" ca="1" si="356"/>
        <v>11111101</v>
      </c>
      <c r="AS177" s="41" t="str">
        <f t="shared" ca="1" si="357"/>
        <v>01100110</v>
      </c>
      <c r="AT177" s="40" t="str">
        <f t="shared" ca="1" si="358"/>
        <v>01101010</v>
      </c>
      <c r="AU177" s="40" t="str">
        <f t="shared" ca="1" si="359"/>
        <v>01111011</v>
      </c>
      <c r="AV177" s="40">
        <f t="shared" ca="1" si="360"/>
        <v>253</v>
      </c>
      <c r="AW177" s="40">
        <f t="shared" ca="1" si="361"/>
        <v>102</v>
      </c>
      <c r="AX177" s="40">
        <f t="shared" ca="1" si="362"/>
        <v>106</v>
      </c>
      <c r="AY177" s="40">
        <f t="shared" ca="1" si="363"/>
        <v>123</v>
      </c>
      <c r="AZ177" s="46">
        <f t="shared" ca="1" si="364"/>
        <v>4251347579</v>
      </c>
    </row>
    <row r="178" spans="1:52" ht="15" thickBot="1" x14ac:dyDescent="0.4">
      <c r="I178" s="39"/>
      <c r="J178" s="40"/>
      <c r="K178" s="41" t="s">
        <v>93</v>
      </c>
      <c r="L178" s="42" t="str">
        <f ca="1">MID(HEX2BIN(MID($G166,1,1),4),1,1)</f>
        <v>0</v>
      </c>
      <c r="M178" s="42" t="str">
        <f ca="1">MID(HEX2BIN(MID($G166,1,1),4),2,1)</f>
        <v>0</v>
      </c>
      <c r="N178" s="42" t="str">
        <f ca="1">MID(HEX2BIN(MID($G166,1,1),4),3,1)</f>
        <v>0</v>
      </c>
      <c r="O178" s="42" t="str">
        <f ca="1">MID(HEX2BIN(MID($G166,1,1),4),4,1)</f>
        <v>0</v>
      </c>
      <c r="P178" s="43" t="str">
        <f ca="1">MID(HEX2BIN(MID($G166,2,1),4),1,1)</f>
        <v>1</v>
      </c>
      <c r="Q178" s="43" t="str">
        <f ca="1">MID(HEX2BIN(MID($G166,2,1),4),2,1)</f>
        <v>1</v>
      </c>
      <c r="R178" s="43" t="str">
        <f ca="1">MID(HEX2BIN(MID($G166,2,1),4),3,1)</f>
        <v>0</v>
      </c>
      <c r="S178" s="43" t="str">
        <f ca="1">MID(HEX2BIN(MID($G166,2,1),4),4,1)</f>
        <v>1</v>
      </c>
      <c r="T178" s="44" t="str">
        <f ca="1">MID(HEX2BIN(MID($G166,3,1),4),1,1)</f>
        <v>1</v>
      </c>
      <c r="U178" s="44" t="str">
        <f ca="1">MID(HEX2BIN(MID($G166,3,1),4),2,1)</f>
        <v>1</v>
      </c>
      <c r="V178" s="44" t="str">
        <f ca="1">MID(HEX2BIN(MID($G166,3,1),4),3,1)</f>
        <v>0</v>
      </c>
      <c r="W178" s="44" t="str">
        <f ca="1">MID(HEX2BIN(MID($G166,3,1),4),4,1)</f>
        <v>1</v>
      </c>
      <c r="X178" s="45" t="str">
        <f ca="1">MID(HEX2BIN(MID($G166,4,1),4),1,1)</f>
        <v>1</v>
      </c>
      <c r="Y178" s="45" t="str">
        <f ca="1">MID(HEX2BIN(MID($G166,4,1),4),2,1)</f>
        <v>0</v>
      </c>
      <c r="Z178" s="45" t="str">
        <f ca="1">MID(HEX2BIN(MID($G166,4,1),4),3,1)</f>
        <v>0</v>
      </c>
      <c r="AA178" s="45" t="str">
        <f ca="1">MID(HEX2BIN(MID($G166,4,1),4),4,1)</f>
        <v>1</v>
      </c>
      <c r="AB178" s="42" t="str">
        <f ca="1">MID(HEX2BIN(MID($G166,5,1),4),1,1)</f>
        <v>0</v>
      </c>
      <c r="AC178" s="42" t="str">
        <f ca="1">MID(HEX2BIN(MID($G166,5,1),4),2,1)</f>
        <v>1</v>
      </c>
      <c r="AD178" s="42" t="str">
        <f ca="1">MID(HEX2BIN(MID($G166,5,1),4),3,1)</f>
        <v>0</v>
      </c>
      <c r="AE178" s="42" t="str">
        <f ca="1">MID(HEX2BIN(MID($G166,5,1),4),4,1)</f>
        <v>0</v>
      </c>
      <c r="AF178" s="43" t="str">
        <f ca="1">MID(HEX2BIN(MID($G166,6,1),4),1,1)</f>
        <v>0</v>
      </c>
      <c r="AG178" s="43" t="str">
        <f ca="1">MID(HEX2BIN(MID($G166,6,1),4),2,1)</f>
        <v>0</v>
      </c>
      <c r="AH178" s="43" t="str">
        <f ca="1">MID(HEX2BIN(MID($G166,6,1),4),3,1)</f>
        <v>0</v>
      </c>
      <c r="AI178" s="43" t="str">
        <f ca="1">MID(HEX2BIN(MID($G166,6,1),4),4,1)</f>
        <v>1</v>
      </c>
      <c r="AJ178" s="44" t="str">
        <f ca="1">MID(HEX2BIN(MID($G166,7,1),4),1,1)</f>
        <v>0</v>
      </c>
      <c r="AK178" s="44" t="str">
        <f ca="1">MID(HEX2BIN(MID($G166,7,1),4),2,1)</f>
        <v>0</v>
      </c>
      <c r="AL178" s="44" t="str">
        <f ca="1">MID(HEX2BIN(MID($G166,7,1),4),3,1)</f>
        <v>0</v>
      </c>
      <c r="AM178" s="44" t="str">
        <f ca="1">MID(HEX2BIN(MID($G166,7,1),4),4,1)</f>
        <v>0</v>
      </c>
      <c r="AN178" s="45" t="str">
        <f ca="1">MID(HEX2BIN(MID($G166,8,1),4),1,1)</f>
        <v>1</v>
      </c>
      <c r="AO178" s="45" t="str">
        <f ca="1">MID(HEX2BIN(MID($G166,8,1),4),2,1)</f>
        <v>0</v>
      </c>
      <c r="AP178" s="45" t="str">
        <f ca="1">MID(HEX2BIN(MID($G166,8,1),4),3,1)</f>
        <v>1</v>
      </c>
      <c r="AQ178" s="45" t="str">
        <f ca="1">MID(HEX2BIN(MID($G166,8,1),4),4,1)</f>
        <v>1</v>
      </c>
      <c r="AR178" s="41" t="str">
        <f t="shared" ca="1" si="356"/>
        <v>00001101</v>
      </c>
      <c r="AS178" s="41" t="str">
        <f t="shared" ca="1" si="357"/>
        <v>11011001</v>
      </c>
      <c r="AT178" s="40" t="str">
        <f t="shared" ca="1" si="358"/>
        <v>01000001</v>
      </c>
      <c r="AU178" s="40" t="str">
        <f t="shared" ca="1" si="359"/>
        <v>00001011</v>
      </c>
      <c r="AV178" s="40">
        <f t="shared" ca="1" si="360"/>
        <v>13</v>
      </c>
      <c r="AW178" s="40">
        <f t="shared" ca="1" si="361"/>
        <v>217</v>
      </c>
      <c r="AX178" s="40">
        <f t="shared" ca="1" si="362"/>
        <v>65</v>
      </c>
      <c r="AY178" s="40">
        <f t="shared" ca="1" si="363"/>
        <v>11</v>
      </c>
      <c r="AZ178" s="46">
        <f t="shared" ca="1" si="364"/>
        <v>232341771</v>
      </c>
    </row>
    <row r="179" spans="1:52" ht="15" thickBot="1" x14ac:dyDescent="0.4">
      <c r="I179" s="54">
        <f ca="1">_xlfn.BITXOR(_xlfn.BITAND(AZ176,AZ177),_xlfn.BITAND(AZ178,AZ179))</f>
        <v>3185273611</v>
      </c>
      <c r="J179" s="48"/>
      <c r="K179" s="49" t="s">
        <v>219</v>
      </c>
      <c r="L179" s="57">
        <f ca="1">IF(L176="1",0,1)</f>
        <v>0</v>
      </c>
      <c r="M179" s="57">
        <f ca="1">IF(M176="1",0,1)</f>
        <v>1</v>
      </c>
      <c r="N179" s="57">
        <f t="shared" ref="N179:AQ179" ca="1" si="365">IF(N176="1",0,1)</f>
        <v>0</v>
      </c>
      <c r="O179" s="57">
        <f t="shared" ca="1" si="365"/>
        <v>0</v>
      </c>
      <c r="P179" s="58">
        <f t="shared" ca="1" si="365"/>
        <v>0</v>
      </c>
      <c r="Q179" s="58">
        <f t="shared" ca="1" si="365"/>
        <v>0</v>
      </c>
      <c r="R179" s="58">
        <f t="shared" ca="1" si="365"/>
        <v>1</v>
      </c>
      <c r="S179" s="58">
        <f t="shared" ca="1" si="365"/>
        <v>1</v>
      </c>
      <c r="T179" s="59">
        <f t="shared" ca="1" si="365"/>
        <v>1</v>
      </c>
      <c r="U179" s="59">
        <f t="shared" ca="1" si="365"/>
        <v>1</v>
      </c>
      <c r="V179" s="59">
        <f t="shared" ca="1" si="365"/>
        <v>1</v>
      </c>
      <c r="W179" s="59">
        <f t="shared" ca="1" si="365"/>
        <v>1</v>
      </c>
      <c r="X179" s="60">
        <f t="shared" ca="1" si="365"/>
        <v>1</v>
      </c>
      <c r="Y179" s="60">
        <f t="shared" ca="1" si="365"/>
        <v>1</v>
      </c>
      <c r="Z179" s="60">
        <f t="shared" ca="1" si="365"/>
        <v>0</v>
      </c>
      <c r="AA179" s="60">
        <f t="shared" ca="1" si="365"/>
        <v>1</v>
      </c>
      <c r="AB179" s="57">
        <f t="shared" ca="1" si="365"/>
        <v>1</v>
      </c>
      <c r="AC179" s="57">
        <f t="shared" ca="1" si="365"/>
        <v>0</v>
      </c>
      <c r="AD179" s="57">
        <f t="shared" ca="1" si="365"/>
        <v>0</v>
      </c>
      <c r="AE179" s="57">
        <f t="shared" ca="1" si="365"/>
        <v>1</v>
      </c>
      <c r="AF179" s="58">
        <f t="shared" ca="1" si="365"/>
        <v>0</v>
      </c>
      <c r="AG179" s="58">
        <f t="shared" ca="1" si="365"/>
        <v>1</v>
      </c>
      <c r="AH179" s="58">
        <f t="shared" ca="1" si="365"/>
        <v>0</v>
      </c>
      <c r="AI179" s="58">
        <f t="shared" ca="1" si="365"/>
        <v>1</v>
      </c>
      <c r="AJ179" s="59">
        <f t="shared" ca="1" si="365"/>
        <v>0</v>
      </c>
      <c r="AK179" s="59">
        <f t="shared" ca="1" si="365"/>
        <v>1</v>
      </c>
      <c r="AL179" s="59">
        <f t="shared" ca="1" si="365"/>
        <v>1</v>
      </c>
      <c r="AM179" s="59">
        <f t="shared" ca="1" si="365"/>
        <v>1</v>
      </c>
      <c r="AN179" s="60">
        <f t="shared" ca="1" si="365"/>
        <v>1</v>
      </c>
      <c r="AO179" s="60">
        <f t="shared" ca="1" si="365"/>
        <v>0</v>
      </c>
      <c r="AP179" s="60">
        <f t="shared" ca="1" si="365"/>
        <v>1</v>
      </c>
      <c r="AQ179" s="60">
        <f t="shared" ca="1" si="365"/>
        <v>1</v>
      </c>
      <c r="AR179" s="49" t="str">
        <f t="shared" ca="1" si="356"/>
        <v>01000011</v>
      </c>
      <c r="AS179" s="49" t="str">
        <f t="shared" ca="1" si="357"/>
        <v>11111101</v>
      </c>
      <c r="AT179" s="48" t="str">
        <f t="shared" ca="1" si="358"/>
        <v>10010101</v>
      </c>
      <c r="AU179" s="48" t="str">
        <f t="shared" ca="1" si="359"/>
        <v>01111011</v>
      </c>
      <c r="AV179" s="48">
        <f t="shared" ca="1" si="360"/>
        <v>67</v>
      </c>
      <c r="AW179" s="48">
        <f t="shared" ca="1" si="361"/>
        <v>253</v>
      </c>
      <c r="AX179" s="48">
        <f t="shared" ca="1" si="362"/>
        <v>149</v>
      </c>
      <c r="AY179" s="48">
        <f t="shared" ca="1" si="363"/>
        <v>123</v>
      </c>
      <c r="AZ179" s="50">
        <f t="shared" ca="1" si="364"/>
        <v>1140692347</v>
      </c>
    </row>
    <row r="180" spans="1:52" ht="15" thickBot="1" x14ac:dyDescent="0.4"/>
    <row r="181" spans="1:52" x14ac:dyDescent="0.35">
      <c r="I181" s="31"/>
      <c r="J181" s="32" t="s">
        <v>218</v>
      </c>
      <c r="K181" s="33" t="s">
        <v>0</v>
      </c>
      <c r="L181" s="34" t="str">
        <f ca="1">MID(HEX2BIN(MID($A166,1,1),4),1,1)</f>
        <v>0</v>
      </c>
      <c r="M181" s="34" t="str">
        <f ca="1">MID(HEX2BIN(MID($A166,1,1),4),2,1)</f>
        <v>0</v>
      </c>
      <c r="N181" s="34" t="str">
        <f ca="1">MID(HEX2BIN(MID($A166,1,1),4),3,1)</f>
        <v>1</v>
      </c>
      <c r="O181" s="34" t="str">
        <f ca="1">MID(HEX2BIN(MID($A166,1,1),4),4,1)</f>
        <v>1</v>
      </c>
      <c r="P181" s="35" t="str">
        <f ca="1">MID(HEX2BIN(MID($A166,2,1),4),1,1)</f>
        <v>0</v>
      </c>
      <c r="Q181" s="35" t="str">
        <f ca="1">MID(HEX2BIN(MID($A166,2,1),4),2,1)</f>
        <v>0</v>
      </c>
      <c r="R181" s="35" t="str">
        <f ca="1">MID(HEX2BIN(MID($A166,2,1),4),3,1)</f>
        <v>1</v>
      </c>
      <c r="S181" s="35" t="str">
        <f ca="1">MID(HEX2BIN(MID($A166,2,1),4),4,1)</f>
        <v>0</v>
      </c>
      <c r="T181" s="36" t="str">
        <f ca="1">MID(HEX2BIN(MID($A166,3,1),4),1,1)</f>
        <v>0</v>
      </c>
      <c r="U181" s="36" t="str">
        <f ca="1">MID(HEX2BIN(MID($A166,3,1),4),2,1)</f>
        <v>1</v>
      </c>
      <c r="V181" s="36" t="str">
        <f ca="1">MID(HEX2BIN(MID($A166,3,1),4),3,1)</f>
        <v>0</v>
      </c>
      <c r="W181" s="36" t="str">
        <f ca="1">MID(HEX2BIN(MID($A166,3,1),4),4,1)</f>
        <v>0</v>
      </c>
      <c r="X181" s="37" t="str">
        <f ca="1">MID(HEX2BIN(MID($A166,4,1),4),1,1)</f>
        <v>0</v>
      </c>
      <c r="Y181" s="37" t="str">
        <f ca="1">MID(HEX2BIN(MID($A166,4,1),4),2,1)</f>
        <v>0</v>
      </c>
      <c r="Z181" s="37" t="str">
        <f ca="1">MID(HEX2BIN(MID($A166,4,1),4),3,1)</f>
        <v>1</v>
      </c>
      <c r="AA181" s="37" t="str">
        <f ca="1">MID(HEX2BIN(MID($A166,4,1),4),4,1)</f>
        <v>0</v>
      </c>
      <c r="AB181" s="34" t="str">
        <f ca="1">MID(HEX2BIN(MID($A166,5,1),4),1,1)</f>
        <v>1</v>
      </c>
      <c r="AC181" s="34" t="str">
        <f ca="1">MID(HEX2BIN(MID($A166,5,1),4),2,1)</f>
        <v>0</v>
      </c>
      <c r="AD181" s="34" t="str">
        <f ca="1">MID(HEX2BIN(MID($A166,5,1),4),3,1)</f>
        <v>0</v>
      </c>
      <c r="AE181" s="34" t="str">
        <f ca="1">MID(HEX2BIN(MID($A166,5,1),4),4,1)</f>
        <v>1</v>
      </c>
      <c r="AF181" s="35" t="str">
        <f ca="1">MID(HEX2BIN(MID($A166,6,1),4),1,1)</f>
        <v>0</v>
      </c>
      <c r="AG181" s="35" t="str">
        <f ca="1">MID(HEX2BIN(MID($A166,6,1),4),2,1)</f>
        <v>0</v>
      </c>
      <c r="AH181" s="35" t="str">
        <f ca="1">MID(HEX2BIN(MID($A166,6,1),4),3,1)</f>
        <v>0</v>
      </c>
      <c r="AI181" s="35" t="str">
        <f ca="1">MID(HEX2BIN(MID($A166,6,1),4),4,1)</f>
        <v>1</v>
      </c>
      <c r="AJ181" s="36" t="str">
        <f ca="1">MID(HEX2BIN(MID($A166,7,1),4),1,1)</f>
        <v>1</v>
      </c>
      <c r="AK181" s="36" t="str">
        <f ca="1">MID(HEX2BIN(MID($A166,7,1),4),2,1)</f>
        <v>1</v>
      </c>
      <c r="AL181" s="36" t="str">
        <f ca="1">MID(HEX2BIN(MID($A166,7,1),4),3,1)</f>
        <v>1</v>
      </c>
      <c r="AM181" s="36" t="str">
        <f ca="1">MID(HEX2BIN(MID($A166,7,1),4),4,1)</f>
        <v>0</v>
      </c>
      <c r="AN181" s="37" t="str">
        <f ca="1">MID(HEX2BIN(MID($A166,8,1),4),1,1)</f>
        <v>0</v>
      </c>
      <c r="AO181" s="37" t="str">
        <f ca="1">MID(HEX2BIN(MID($A166,8,1),4),2,1)</f>
        <v>0</v>
      </c>
      <c r="AP181" s="37" t="str">
        <f ca="1">MID(HEX2BIN(MID($A166,8,1),4),3,1)</f>
        <v>1</v>
      </c>
      <c r="AQ181" s="37" t="str">
        <f ca="1">MID(HEX2BIN(MID($A166,8,1),4),4,1)</f>
        <v>0</v>
      </c>
      <c r="AR181" s="33" t="str">
        <f t="shared" ref="AR181:AR183" ca="1" si="366">_xlfn.CONCAT(L181,M181,N181,O181,P181,Q181,R181,S181)</f>
        <v>00110010</v>
      </c>
      <c r="AS181" s="33" t="str">
        <f t="shared" ref="AS181:AS183" ca="1" si="367">_xlfn.CONCAT(T181,U181,V181,W181,X181,Y181,Z181,AA181)</f>
        <v>01000010</v>
      </c>
      <c r="AT181" s="32" t="str">
        <f t="shared" ref="AT181:AT183" ca="1" si="368">_xlfn.CONCAT(AB181,AC181,AD181,AE181,AF181,AG181,AH181,AI181)</f>
        <v>10010001</v>
      </c>
      <c r="AU181" s="32" t="str">
        <f t="shared" ref="AU181:AU183" ca="1" si="369">_xlfn.CONCAT(AJ181,AK181,AL181,AM181,AN181,AO181,AP181,AQ181)</f>
        <v>11100010</v>
      </c>
      <c r="AV181" s="32">
        <f t="shared" ref="AV181:AV183" ca="1" si="370">BIN2DEC(AR181)</f>
        <v>50</v>
      </c>
      <c r="AW181" s="32">
        <f t="shared" ref="AW181:AW183" ca="1" si="371">BIN2DEC(AS181)</f>
        <v>66</v>
      </c>
      <c r="AX181" s="32">
        <f t="shared" ref="AX181:AX183" ca="1" si="372">BIN2DEC(AT181)</f>
        <v>145</v>
      </c>
      <c r="AY181" s="32">
        <f t="shared" ref="AY181:AY183" ca="1" si="373">BIN2DEC(AU181)</f>
        <v>226</v>
      </c>
      <c r="AZ181" s="38">
        <f t="shared" ref="AZ181:AZ183" ca="1" si="374">(AV181*2^24)+(AW181*2^16)+(AX181*2^8)+AY181</f>
        <v>843223522</v>
      </c>
    </row>
    <row r="182" spans="1:52" ht="15" thickBot="1" x14ac:dyDescent="0.4">
      <c r="I182" s="39"/>
      <c r="J182" s="40"/>
      <c r="K182" s="41" t="s">
        <v>4</v>
      </c>
      <c r="L182" s="42" t="str">
        <f ca="1">MID(HEX2BIN(MID($B166,1,1),4),1,1)</f>
        <v>1</v>
      </c>
      <c r="M182" s="42" t="str">
        <f ca="1">MID(HEX2BIN(MID($B166,1,1),4),2,1)</f>
        <v>1</v>
      </c>
      <c r="N182" s="42" t="str">
        <f ca="1">MID(HEX2BIN(MID($B166,1,1),4),3,1)</f>
        <v>1</v>
      </c>
      <c r="O182" s="42" t="str">
        <f ca="1">MID(HEX2BIN(MID($B166,1,1),4),4,1)</f>
        <v>1</v>
      </c>
      <c r="P182" s="43" t="str">
        <f ca="1">MID(HEX2BIN(MID($B166,2,1),4),1,1)</f>
        <v>0</v>
      </c>
      <c r="Q182" s="43" t="str">
        <f ca="1">MID(HEX2BIN(MID($B166,2,1),4),2,1)</f>
        <v>0</v>
      </c>
      <c r="R182" s="43" t="str">
        <f ca="1">MID(HEX2BIN(MID($B166,2,1),4),3,1)</f>
        <v>0</v>
      </c>
      <c r="S182" s="43" t="str">
        <f ca="1">MID(HEX2BIN(MID($B166,2,1),4),4,1)</f>
        <v>0</v>
      </c>
      <c r="T182" s="44" t="str">
        <f ca="1">MID(HEX2BIN(MID($B166,3,1),4),1,1)</f>
        <v>0</v>
      </c>
      <c r="U182" s="44" t="str">
        <f ca="1">MID(HEX2BIN(MID($B166,3,1),4),2,1)</f>
        <v>1</v>
      </c>
      <c r="V182" s="44" t="str">
        <f ca="1">MID(HEX2BIN(MID($B166,3,1),4),3,1)</f>
        <v>0</v>
      </c>
      <c r="W182" s="44" t="str">
        <f ca="1">MID(HEX2BIN(MID($B166,3,1),4),4,1)</f>
        <v>1</v>
      </c>
      <c r="X182" s="45" t="str">
        <f ca="1">MID(HEX2BIN(MID($B166,4,1),4),1,1)</f>
        <v>1</v>
      </c>
      <c r="Y182" s="45" t="str">
        <f ca="1">MID(HEX2BIN(MID($B166,4,1),4),2,1)</f>
        <v>0</v>
      </c>
      <c r="Z182" s="45" t="str">
        <f ca="1">MID(HEX2BIN(MID($B166,4,1),4),3,1)</f>
        <v>0</v>
      </c>
      <c r="AA182" s="45" t="str">
        <f ca="1">MID(HEX2BIN(MID($B166,4,1),4),4,1)</f>
        <v>0</v>
      </c>
      <c r="AB182" s="42" t="str">
        <f ca="1">MID(HEX2BIN(MID($B166,5,1),4),1,1)</f>
        <v>0</v>
      </c>
      <c r="AC182" s="42" t="str">
        <f ca="1">MID(HEX2BIN(MID($B166,5,1),4),2,1)</f>
        <v>0</v>
      </c>
      <c r="AD182" s="42" t="str">
        <f ca="1">MID(HEX2BIN(MID($B166,5,1),4),3,1)</f>
        <v>1</v>
      </c>
      <c r="AE182" s="42" t="str">
        <f ca="1">MID(HEX2BIN(MID($B166,5,1),4),4,1)</f>
        <v>0</v>
      </c>
      <c r="AF182" s="43" t="str">
        <f ca="1">MID(HEX2BIN(MID($B166,6,1),4),1,1)</f>
        <v>1</v>
      </c>
      <c r="AG182" s="43" t="str">
        <f ca="1">MID(HEX2BIN(MID($B166,6,1),4),2,1)</f>
        <v>1</v>
      </c>
      <c r="AH182" s="43" t="str">
        <f ca="1">MID(HEX2BIN(MID($B166,6,1),4),3,1)</f>
        <v>0</v>
      </c>
      <c r="AI182" s="43" t="str">
        <f ca="1">MID(HEX2BIN(MID($B166,6,1),4),4,1)</f>
        <v>1</v>
      </c>
      <c r="AJ182" s="44" t="str">
        <f ca="1">MID(HEX2BIN(MID($B166,7,1),4),1,1)</f>
        <v>1</v>
      </c>
      <c r="AK182" s="44" t="str">
        <f ca="1">MID(HEX2BIN(MID($B166,7,1),4),2,1)</f>
        <v>0</v>
      </c>
      <c r="AL182" s="44" t="str">
        <f ca="1">MID(HEX2BIN(MID($B166,7,1),4),3,1)</f>
        <v>1</v>
      </c>
      <c r="AM182" s="44" t="str">
        <f ca="1">MID(HEX2BIN(MID($B166,7,1),4),4,1)</f>
        <v>0</v>
      </c>
      <c r="AN182" s="45" t="str">
        <f ca="1">MID(HEX2BIN(MID($B166,8,1),4),1,1)</f>
        <v>0</v>
      </c>
      <c r="AO182" s="45" t="str">
        <f ca="1">MID(HEX2BIN(MID($B166,8,1),4),2,1)</f>
        <v>1</v>
      </c>
      <c r="AP182" s="45" t="str">
        <f ca="1">MID(HEX2BIN(MID($B166,8,1),4),3,1)</f>
        <v>0</v>
      </c>
      <c r="AQ182" s="45" t="str">
        <f ca="1">MID(HEX2BIN(MID($B166,8,1),4),4,1)</f>
        <v>1</v>
      </c>
      <c r="AR182" s="41" t="str">
        <f t="shared" ca="1" si="366"/>
        <v>11110000</v>
      </c>
      <c r="AS182" s="41" t="str">
        <f t="shared" ca="1" si="367"/>
        <v>01011000</v>
      </c>
      <c r="AT182" s="40" t="str">
        <f t="shared" ca="1" si="368"/>
        <v>00101101</v>
      </c>
      <c r="AU182" s="40" t="str">
        <f t="shared" ca="1" si="369"/>
        <v>10100101</v>
      </c>
      <c r="AV182" s="40">
        <f t="shared" ca="1" si="370"/>
        <v>240</v>
      </c>
      <c r="AW182" s="40">
        <f t="shared" ca="1" si="371"/>
        <v>88</v>
      </c>
      <c r="AX182" s="40">
        <f t="shared" ca="1" si="372"/>
        <v>45</v>
      </c>
      <c r="AY182" s="40">
        <f t="shared" ca="1" si="373"/>
        <v>165</v>
      </c>
      <c r="AZ182" s="46">
        <f t="shared" ca="1" si="374"/>
        <v>4032310693</v>
      </c>
    </row>
    <row r="183" spans="1:52" ht="15" thickBot="1" x14ac:dyDescent="0.4">
      <c r="A183" t="str">
        <f ca="1">DEC2HEX(MOD(G169+G173,2^32),8)</f>
        <v>760CF2A5</v>
      </c>
      <c r="B183" t="str">
        <f ca="1">A166</f>
        <v>324291E2</v>
      </c>
      <c r="C183" t="str">
        <f ca="1">B166</f>
        <v>F0582DA5</v>
      </c>
      <c r="D183" t="str">
        <f ca="1">C166</f>
        <v>73E1F680</v>
      </c>
      <c r="E183" t="str">
        <f ca="1">DEC2HEX(MOD(HEX2DEC(D166)+G169,2^32),8)</f>
        <v>268EA69B</v>
      </c>
      <c r="F183" s="29" t="str">
        <f ca="1">E166</f>
        <v>BC026A84</v>
      </c>
      <c r="G183" s="29" t="str">
        <f ca="1">F166</f>
        <v>FD666A7B</v>
      </c>
      <c r="H183" t="str">
        <f ca="1">G166</f>
        <v>0DD9410B</v>
      </c>
      <c r="I183" s="54">
        <f ca="1">_xlfn.BITXOR(_xlfn.BITXOR(_xlfn.BITAND(AZ181,AZ182),_xlfn.BITAND(AZ181,AZ183)), _xlfn.BITAND(AZ182,AZ183))</f>
        <v>1916843424</v>
      </c>
      <c r="J183" s="48"/>
      <c r="K183" s="49" t="s">
        <v>5</v>
      </c>
      <c r="L183" s="57" t="str">
        <f ca="1">MID(HEX2BIN(MID($C166,1,1),4),1,1)</f>
        <v>0</v>
      </c>
      <c r="M183" s="57" t="str">
        <f ca="1">MID(HEX2BIN(MID($C166,1,1),4),2,1)</f>
        <v>1</v>
      </c>
      <c r="N183" s="57" t="str">
        <f ca="1">MID(HEX2BIN(MID($C166,1,1),4),3,1)</f>
        <v>1</v>
      </c>
      <c r="O183" s="57" t="str">
        <f ca="1">MID(HEX2BIN(MID($C166,1,1),4),4,1)</f>
        <v>1</v>
      </c>
      <c r="P183" s="58" t="str">
        <f ca="1">MID(HEX2BIN(MID($C166,2,1),4),1,1)</f>
        <v>0</v>
      </c>
      <c r="Q183" s="58" t="str">
        <f ca="1">MID(HEX2BIN(MID($C166,2,1),4),2,1)</f>
        <v>0</v>
      </c>
      <c r="R183" s="58" t="str">
        <f ca="1">MID(HEX2BIN(MID($C166,2,1),4),3,1)</f>
        <v>1</v>
      </c>
      <c r="S183" s="58" t="str">
        <f ca="1">MID(HEX2BIN(MID($C166,2,1),4),4,1)</f>
        <v>1</v>
      </c>
      <c r="T183" s="59" t="str">
        <f ca="1">MID(HEX2BIN(MID($C166,3,1),4),1,1)</f>
        <v>1</v>
      </c>
      <c r="U183" s="59" t="str">
        <f ca="1">MID(HEX2BIN(MID($C166,3,1),4),2,1)</f>
        <v>1</v>
      </c>
      <c r="V183" s="59" t="str">
        <f ca="1">MID(HEX2BIN(MID($C166,3,1),4),3,1)</f>
        <v>1</v>
      </c>
      <c r="W183" s="59" t="str">
        <f ca="1">MID(HEX2BIN(MID($C166,3,1),4),4,1)</f>
        <v>0</v>
      </c>
      <c r="X183" s="60" t="str">
        <f ca="1">MID(HEX2BIN(MID($C166,4,1),4),1,1)</f>
        <v>0</v>
      </c>
      <c r="Y183" s="60" t="str">
        <f ca="1">MID(HEX2BIN(MID($C166,4,1),4),2,1)</f>
        <v>0</v>
      </c>
      <c r="Z183" s="60" t="str">
        <f ca="1">MID(HEX2BIN(MID($C166,4,1),4),3,1)</f>
        <v>0</v>
      </c>
      <c r="AA183" s="60" t="str">
        <f ca="1">MID(HEX2BIN(MID($C166,4,1),4),4,1)</f>
        <v>1</v>
      </c>
      <c r="AB183" s="57" t="str">
        <f ca="1">MID(HEX2BIN(MID($C166,5,1),4),1,1)</f>
        <v>1</v>
      </c>
      <c r="AC183" s="57" t="str">
        <f ca="1">MID(HEX2BIN(MID($C166,5,1),4),2,1)</f>
        <v>1</v>
      </c>
      <c r="AD183" s="57" t="str">
        <f ca="1">MID(HEX2BIN(MID($C166,5,1),4),3,1)</f>
        <v>1</v>
      </c>
      <c r="AE183" s="57" t="str">
        <f ca="1">MID(HEX2BIN(MID($C166,5,1),4),4,1)</f>
        <v>1</v>
      </c>
      <c r="AF183" s="58" t="str">
        <f ca="1">MID(HEX2BIN(MID($C166,6,1),4),1,1)</f>
        <v>0</v>
      </c>
      <c r="AG183" s="58" t="str">
        <f ca="1">MID(HEX2BIN(MID($C166,6,1),4),2,1)</f>
        <v>1</v>
      </c>
      <c r="AH183" s="58" t="str">
        <f ca="1">MID(HEX2BIN(MID($C166,6,1),4),3,1)</f>
        <v>1</v>
      </c>
      <c r="AI183" s="58" t="str">
        <f ca="1">MID(HEX2BIN(MID($C166,6,1),4),4,1)</f>
        <v>0</v>
      </c>
      <c r="AJ183" s="59" t="str">
        <f ca="1">MID(HEX2BIN(MID($C166,7,1),4),1,1)</f>
        <v>1</v>
      </c>
      <c r="AK183" s="59" t="str">
        <f ca="1">MID(HEX2BIN(MID($C166,7,1),4),2,1)</f>
        <v>0</v>
      </c>
      <c r="AL183" s="59" t="str">
        <f ca="1">MID(HEX2BIN(MID($C166,7,1),4),3,1)</f>
        <v>0</v>
      </c>
      <c r="AM183" s="59" t="str">
        <f ca="1">MID(HEX2BIN(MID($C166,7,1),4),4,1)</f>
        <v>0</v>
      </c>
      <c r="AN183" s="60" t="str">
        <f ca="1">MID(HEX2BIN(MID($C166,8,1),4),1,1)</f>
        <v>0</v>
      </c>
      <c r="AO183" s="60" t="str">
        <f ca="1">MID(HEX2BIN(MID($C166,8,1),4),2,1)</f>
        <v>0</v>
      </c>
      <c r="AP183" s="60" t="str">
        <f ca="1">MID(HEX2BIN(MID($C166,8,1),4),3,1)</f>
        <v>0</v>
      </c>
      <c r="AQ183" s="60" t="str">
        <f ca="1">MID(HEX2BIN(MID($C166,8,1),4),4,1)</f>
        <v>0</v>
      </c>
      <c r="AR183" s="49" t="str">
        <f t="shared" ca="1" si="366"/>
        <v>01110011</v>
      </c>
      <c r="AS183" s="49" t="str">
        <f t="shared" ca="1" si="367"/>
        <v>11100001</v>
      </c>
      <c r="AT183" s="48" t="str">
        <f t="shared" ca="1" si="368"/>
        <v>11110110</v>
      </c>
      <c r="AU183" s="48" t="str">
        <f t="shared" ca="1" si="369"/>
        <v>10000000</v>
      </c>
      <c r="AV183" s="48">
        <f t="shared" ca="1" si="370"/>
        <v>115</v>
      </c>
      <c r="AW183" s="48">
        <f t="shared" ca="1" si="371"/>
        <v>225</v>
      </c>
      <c r="AX183" s="48">
        <f t="shared" ca="1" si="372"/>
        <v>246</v>
      </c>
      <c r="AY183" s="48">
        <f t="shared" ca="1" si="373"/>
        <v>128</v>
      </c>
      <c r="AZ183" s="50">
        <f t="shared" ca="1" si="374"/>
        <v>1944188544</v>
      </c>
    </row>
    <row r="184" spans="1:52" ht="15" thickBot="1" x14ac:dyDescent="0.4"/>
    <row r="185" spans="1:52" x14ac:dyDescent="0.35">
      <c r="A185" t="str">
        <f t="shared" ref="A185:H185" ca="1" si="375">A183</f>
        <v>760CF2A5</v>
      </c>
      <c r="B185" t="str">
        <f t="shared" ca="1" si="375"/>
        <v>324291E2</v>
      </c>
      <c r="C185" t="str">
        <f t="shared" ca="1" si="375"/>
        <v>F0582DA5</v>
      </c>
      <c r="D185" t="str">
        <f t="shared" ca="1" si="375"/>
        <v>73E1F680</v>
      </c>
      <c r="E185" s="29" t="str">
        <f t="shared" ca="1" si="375"/>
        <v>268EA69B</v>
      </c>
      <c r="F185" s="29" t="str">
        <f t="shared" ca="1" si="375"/>
        <v>BC026A84</v>
      </c>
      <c r="G185" t="str">
        <f t="shared" ca="1" si="375"/>
        <v>FD666A7B</v>
      </c>
      <c r="H185" t="str">
        <f t="shared" ca="1" si="375"/>
        <v>0DD9410B</v>
      </c>
      <c r="I185" s="31"/>
      <c r="J185" s="51" t="s">
        <v>214</v>
      </c>
      <c r="K185" s="52"/>
      <c r="L185" s="34" t="str">
        <f ca="1">MID(HEX2BIN(MID($A185,1,1),4),1,1)</f>
        <v>0</v>
      </c>
      <c r="M185" s="34" t="str">
        <f ca="1">MID(HEX2BIN(MID($A185,1,1),4),2,1)</f>
        <v>1</v>
      </c>
      <c r="N185" s="34" t="str">
        <f ca="1">MID(HEX2BIN(MID($A185,1,1),4),3,1)</f>
        <v>1</v>
      </c>
      <c r="O185" s="34" t="str">
        <f ca="1">MID(HEX2BIN(MID($A185,1,1),4),4,1)</f>
        <v>1</v>
      </c>
      <c r="P185" s="35" t="str">
        <f ca="1">MID(HEX2BIN(MID($A185,2,1),4),1,1)</f>
        <v>0</v>
      </c>
      <c r="Q185" s="35" t="str">
        <f ca="1">MID(HEX2BIN(MID($A185,2,1),4),2,1)</f>
        <v>1</v>
      </c>
      <c r="R185" s="35" t="str">
        <f ca="1">MID(HEX2BIN(MID($A185,2,1),4),3,1)</f>
        <v>1</v>
      </c>
      <c r="S185" s="35" t="str">
        <f ca="1">MID(HEX2BIN(MID($A185,2,1),4),4,1)</f>
        <v>0</v>
      </c>
      <c r="T185" s="36" t="str">
        <f ca="1">MID(HEX2BIN(MID($A185,3,1),4),1,1)</f>
        <v>0</v>
      </c>
      <c r="U185" s="36" t="str">
        <f ca="1">MID(HEX2BIN(MID($A185,3,1),4),2,1)</f>
        <v>0</v>
      </c>
      <c r="V185" s="36" t="str">
        <f ca="1">MID(HEX2BIN(MID($A185,3,1),4),3,1)</f>
        <v>0</v>
      </c>
      <c r="W185" s="36" t="str">
        <f ca="1">MID(HEX2BIN(MID($A185,3,1),4),4,1)</f>
        <v>0</v>
      </c>
      <c r="X185" s="37" t="str">
        <f ca="1">MID(HEX2BIN(MID($A185,4,1),4),1,1)</f>
        <v>1</v>
      </c>
      <c r="Y185" s="37" t="str">
        <f ca="1">MID(HEX2BIN(MID($A185,4,1),4),2,1)</f>
        <v>1</v>
      </c>
      <c r="Z185" s="37" t="str">
        <f ca="1">MID(HEX2BIN(MID($A185,4,1),4),3,1)</f>
        <v>0</v>
      </c>
      <c r="AA185" s="37" t="str">
        <f ca="1">MID(HEX2BIN(MID($A185,4,1),4),4,1)</f>
        <v>0</v>
      </c>
      <c r="AB185" s="34" t="str">
        <f ca="1">MID(HEX2BIN(MID($A185,5,1),4),1,1)</f>
        <v>1</v>
      </c>
      <c r="AC185" s="34" t="str">
        <f ca="1">MID(HEX2BIN(MID($A185,5,1),4),2,1)</f>
        <v>1</v>
      </c>
      <c r="AD185" s="34" t="str">
        <f ca="1">MID(HEX2BIN(MID($A185,5,1),4),3,1)</f>
        <v>1</v>
      </c>
      <c r="AE185" s="34" t="str">
        <f ca="1">MID(HEX2BIN(MID($A185,5,1),4),4,1)</f>
        <v>1</v>
      </c>
      <c r="AF185" s="35" t="str">
        <f ca="1">MID(HEX2BIN(MID($A185,6,1),4),1,1)</f>
        <v>0</v>
      </c>
      <c r="AG185" s="35" t="str">
        <f ca="1">MID(HEX2BIN(MID($A185,6,1),4),2,1)</f>
        <v>0</v>
      </c>
      <c r="AH185" s="35" t="str">
        <f ca="1">MID(HEX2BIN(MID($A185,6,1),4),3,1)</f>
        <v>1</v>
      </c>
      <c r="AI185" s="35" t="str">
        <f ca="1">MID(HEX2BIN(MID($A185,6,1),4),4,1)</f>
        <v>0</v>
      </c>
      <c r="AJ185" s="36" t="str">
        <f ca="1">MID(HEX2BIN(MID($A185,7,1),4),1,1)</f>
        <v>1</v>
      </c>
      <c r="AK185" s="36" t="str">
        <f ca="1">MID(HEX2BIN(MID($A185,7,1),4),2,1)</f>
        <v>0</v>
      </c>
      <c r="AL185" s="36" t="str">
        <f ca="1">MID(HEX2BIN(MID($A185,7,1),4),3,1)</f>
        <v>1</v>
      </c>
      <c r="AM185" s="36" t="str">
        <f ca="1">MID(HEX2BIN(MID($A185,7,1),4),4,1)</f>
        <v>0</v>
      </c>
      <c r="AN185" s="37" t="str">
        <f ca="1">MID(HEX2BIN(MID($A185,8,1),4),1,1)</f>
        <v>0</v>
      </c>
      <c r="AO185" s="37" t="str">
        <f ca="1">MID(HEX2BIN(MID($A185,8,1),4),2,1)</f>
        <v>1</v>
      </c>
      <c r="AP185" s="37" t="str">
        <f ca="1">MID(HEX2BIN(MID($A185,8,1),4),3,1)</f>
        <v>0</v>
      </c>
      <c r="AQ185" s="37" t="str">
        <f ca="1">MID(HEX2BIN(MID($A185,8,1),4),4,1)</f>
        <v>1</v>
      </c>
      <c r="AR185" s="33" t="str">
        <f t="shared" ref="AR185:AR188" ca="1" si="376">_xlfn.CONCAT(L185,M185,N185,O185,P185,Q185,R185,S185)</f>
        <v>01110110</v>
      </c>
      <c r="AS185" s="33" t="str">
        <f t="shared" ref="AS185:AS188" ca="1" si="377">_xlfn.CONCAT(T185,U185,V185,W185,X185,Y185,Z185,AA185)</f>
        <v>00001100</v>
      </c>
      <c r="AT185" s="32" t="str">
        <f t="shared" ref="AT185:AT188" ca="1" si="378">_xlfn.CONCAT(AB185,AC185,AD185,AE185,AF185,AG185,AH185,AI185)</f>
        <v>11110010</v>
      </c>
      <c r="AU185" s="32" t="str">
        <f t="shared" ref="AU185:AU188" ca="1" si="379">_xlfn.CONCAT(AJ185,AK185,AL185,AM185,AN185,AO185,AP185,AQ185)</f>
        <v>10100101</v>
      </c>
      <c r="AV185" s="32">
        <f t="shared" ref="AV185:AV188" ca="1" si="380">BIN2DEC(AR185)</f>
        <v>118</v>
      </c>
      <c r="AW185" s="32">
        <f t="shared" ref="AW185:AW188" ca="1" si="381">BIN2DEC(AS185)</f>
        <v>12</v>
      </c>
      <c r="AX185" s="32">
        <f t="shared" ref="AX185:AX188" ca="1" si="382">BIN2DEC(AT185)</f>
        <v>242</v>
      </c>
      <c r="AY185" s="32">
        <f t="shared" ref="AY185:AY188" ca="1" si="383">BIN2DEC(AU185)</f>
        <v>165</v>
      </c>
      <c r="AZ185" s="38">
        <f t="shared" ref="AZ185:AZ188" ca="1" si="384">(AV185*2^24)+(AW185*2^16)+(AX185*2^8)+AY185</f>
        <v>1980560037</v>
      </c>
    </row>
    <row r="186" spans="1:52" ht="15.5" x14ac:dyDescent="0.35">
      <c r="A186" s="55" t="s">
        <v>237</v>
      </c>
      <c r="I186" s="39"/>
      <c r="J186" s="40" t="s">
        <v>215</v>
      </c>
      <c r="K186" s="53">
        <v>2</v>
      </c>
      <c r="L186" s="42" t="str" cm="1">
        <f t="array" aca="1" ref="L186" ca="1">INDIRECT(ADDRESS((ROW(186:186)-1),IF(MOD(COLUMN(L:L)-11-$K186,32)=0,32,MOD(COLUMN(L:L)-11-$K186,32))+11))</f>
        <v>0</v>
      </c>
      <c r="M186" s="42" t="str" cm="1">
        <f t="array" aca="1" ref="M186" ca="1">INDIRECT(ADDRESS((ROW(186:186)-1),IF(MOD(COLUMN(M:M)-11-$K186,32)=0,32,MOD(COLUMN(M:M)-11-$K186,32))+11))</f>
        <v>1</v>
      </c>
      <c r="N186" s="42" t="str" cm="1">
        <f t="array" aca="1" ref="N186" ca="1">INDIRECT(ADDRESS((ROW(186:186)-1),IF(MOD(COLUMN(N:N)-11-$K186,32)=0,32,MOD(COLUMN(N:N)-11-$K186,32))+11))</f>
        <v>0</v>
      </c>
      <c r="O186" s="42" t="str" cm="1">
        <f t="array" aca="1" ref="O186" ca="1">INDIRECT(ADDRESS((ROW(186:186)-1),IF(MOD(COLUMN(O:O)-11-$K186,32)=0,32,MOD(COLUMN(O:O)-11-$K186,32))+11))</f>
        <v>1</v>
      </c>
      <c r="P186" s="43" t="str" cm="1">
        <f t="array" aca="1" ref="P186" ca="1">INDIRECT(ADDRESS((ROW(186:186)-1),IF(MOD(COLUMN(P:P)-11-$K186,32)=0,32,MOD(COLUMN(P:P)-11-$K186,32))+11))</f>
        <v>1</v>
      </c>
      <c r="Q186" s="43" t="str" cm="1">
        <f t="array" aca="1" ref="Q186" ca="1">INDIRECT(ADDRESS((ROW(186:186)-1),IF(MOD(COLUMN(Q:Q)-11-$K186,32)=0,32,MOD(COLUMN(Q:Q)-11-$K186,32))+11))</f>
        <v>1</v>
      </c>
      <c r="R186" s="43" t="str" cm="1">
        <f t="array" aca="1" ref="R186" ca="1">INDIRECT(ADDRESS((ROW(186:186)-1),IF(MOD(COLUMN(R:R)-11-$K186,32)=0,32,MOD(COLUMN(R:R)-11-$K186,32))+11))</f>
        <v>0</v>
      </c>
      <c r="S186" s="43" t="str" cm="1">
        <f t="array" aca="1" ref="S186" ca="1">INDIRECT(ADDRESS((ROW(186:186)-1),IF(MOD(COLUMN(S:S)-11-$K186,32)=0,32,MOD(COLUMN(S:S)-11-$K186,32))+11))</f>
        <v>1</v>
      </c>
      <c r="T186" s="44" t="str" cm="1">
        <f t="array" aca="1" ref="T186" ca="1">INDIRECT(ADDRESS((ROW(186:186)-1),IF(MOD(COLUMN(T:T)-11-$K186,32)=0,32,MOD(COLUMN(T:T)-11-$K186,32))+11))</f>
        <v>1</v>
      </c>
      <c r="U186" s="44" t="str" cm="1">
        <f t="array" aca="1" ref="U186" ca="1">INDIRECT(ADDRESS((ROW(186:186)-1),IF(MOD(COLUMN(U:U)-11-$K186,32)=0,32,MOD(COLUMN(U:U)-11-$K186,32))+11))</f>
        <v>0</v>
      </c>
      <c r="V186" s="44" t="str" cm="1">
        <f t="array" aca="1" ref="V186" ca="1">INDIRECT(ADDRESS((ROW(186:186)-1),IF(MOD(COLUMN(V:V)-11-$K186,32)=0,32,MOD(COLUMN(V:V)-11-$K186,32))+11))</f>
        <v>0</v>
      </c>
      <c r="W186" s="44" t="str" cm="1">
        <f t="array" aca="1" ref="W186" ca="1">INDIRECT(ADDRESS((ROW(186:186)-1),IF(MOD(COLUMN(W:W)-11-$K186,32)=0,32,MOD(COLUMN(W:W)-11-$K186,32))+11))</f>
        <v>0</v>
      </c>
      <c r="X186" s="45" t="str" cm="1">
        <f t="array" aca="1" ref="X186" ca="1">INDIRECT(ADDRESS((ROW(186:186)-1),IF(MOD(COLUMN(X:X)-11-$K186,32)=0,32,MOD(COLUMN(X:X)-11-$K186,32))+11))</f>
        <v>0</v>
      </c>
      <c r="Y186" s="45" t="str" cm="1">
        <f t="array" aca="1" ref="Y186" ca="1">INDIRECT(ADDRESS((ROW(186:186)-1),IF(MOD(COLUMN(Y:Y)-11-$K186,32)=0,32,MOD(COLUMN(Y:Y)-11-$K186,32))+11))</f>
        <v>0</v>
      </c>
      <c r="Z186" s="45" t="str" cm="1">
        <f t="array" aca="1" ref="Z186" ca="1">INDIRECT(ADDRESS((ROW(186:186)-1),IF(MOD(COLUMN(Z:Z)-11-$K186,32)=0,32,MOD(COLUMN(Z:Z)-11-$K186,32))+11))</f>
        <v>1</v>
      </c>
      <c r="AA186" s="45" t="str" cm="1">
        <f t="array" aca="1" ref="AA186" ca="1">INDIRECT(ADDRESS((ROW(186:186)-1),IF(MOD(COLUMN(AA:AA)-11-$K186,32)=0,32,MOD(COLUMN(AA:AA)-11-$K186,32))+11))</f>
        <v>1</v>
      </c>
      <c r="AB186" s="42" t="str" cm="1">
        <f t="array" aca="1" ref="AB186" ca="1">INDIRECT(ADDRESS((ROW(186:186)-1),IF(MOD(COLUMN(AB:AB)-11-$K186,32)=0,32,MOD(COLUMN(AB:AB)-11-$K186,32))+11))</f>
        <v>0</v>
      </c>
      <c r="AC186" s="42" t="str" cm="1">
        <f t="array" aca="1" ref="AC186" ca="1">INDIRECT(ADDRESS((ROW(186:186)-1),IF(MOD(COLUMN(AC:AC)-11-$K186,32)=0,32,MOD(COLUMN(AC:AC)-11-$K186,32))+11))</f>
        <v>0</v>
      </c>
      <c r="AD186" s="42" t="str" cm="1">
        <f t="array" aca="1" ref="AD186" ca="1">INDIRECT(ADDRESS((ROW(186:186)-1),IF(MOD(COLUMN(AD:AD)-11-$K186,32)=0,32,MOD(COLUMN(AD:AD)-11-$K186,32))+11))</f>
        <v>1</v>
      </c>
      <c r="AE186" s="42" t="str" cm="1">
        <f t="array" aca="1" ref="AE186" ca="1">INDIRECT(ADDRESS((ROW(186:186)-1),IF(MOD(COLUMN(AE:AE)-11-$K186,32)=0,32,MOD(COLUMN(AE:AE)-11-$K186,32))+11))</f>
        <v>1</v>
      </c>
      <c r="AF186" s="43" t="str" cm="1">
        <f t="array" aca="1" ref="AF186" ca="1">INDIRECT(ADDRESS((ROW(186:186)-1),IF(MOD(COLUMN(AF:AF)-11-$K186,32)=0,32,MOD(COLUMN(AF:AF)-11-$K186,32))+11))</f>
        <v>1</v>
      </c>
      <c r="AG186" s="43" t="str" cm="1">
        <f t="array" aca="1" ref="AG186" ca="1">INDIRECT(ADDRESS((ROW(186:186)-1),IF(MOD(COLUMN(AG:AG)-11-$K186,32)=0,32,MOD(COLUMN(AG:AG)-11-$K186,32))+11))</f>
        <v>1</v>
      </c>
      <c r="AH186" s="43" t="str" cm="1">
        <f t="array" aca="1" ref="AH186" ca="1">INDIRECT(ADDRESS((ROW(186:186)-1),IF(MOD(COLUMN(AH:AH)-11-$K186,32)=0,32,MOD(COLUMN(AH:AH)-11-$K186,32))+11))</f>
        <v>0</v>
      </c>
      <c r="AI186" s="43" t="str" cm="1">
        <f t="array" aca="1" ref="AI186" ca="1">INDIRECT(ADDRESS((ROW(186:186)-1),IF(MOD(COLUMN(AI:AI)-11-$K186,32)=0,32,MOD(COLUMN(AI:AI)-11-$K186,32))+11))</f>
        <v>0</v>
      </c>
      <c r="AJ186" s="44" t="str" cm="1">
        <f t="array" aca="1" ref="AJ186" ca="1">INDIRECT(ADDRESS((ROW(186:186)-1),IF(MOD(COLUMN(AJ:AJ)-11-$K186,32)=0,32,MOD(COLUMN(AJ:AJ)-11-$K186,32))+11))</f>
        <v>1</v>
      </c>
      <c r="AK186" s="44" t="str" cm="1">
        <f t="array" aca="1" ref="AK186" ca="1">INDIRECT(ADDRESS((ROW(186:186)-1),IF(MOD(COLUMN(AK:AK)-11-$K186,32)=0,32,MOD(COLUMN(AK:AK)-11-$K186,32))+11))</f>
        <v>0</v>
      </c>
      <c r="AL186" s="44" t="str" cm="1">
        <f t="array" aca="1" ref="AL186" ca="1">INDIRECT(ADDRESS((ROW(186:186)-1),IF(MOD(COLUMN(AL:AL)-11-$K186,32)=0,32,MOD(COLUMN(AL:AL)-11-$K186,32))+11))</f>
        <v>1</v>
      </c>
      <c r="AM186" s="44" t="str" cm="1">
        <f t="array" aca="1" ref="AM186" ca="1">INDIRECT(ADDRESS((ROW(186:186)-1),IF(MOD(COLUMN(AM:AM)-11-$K186,32)=0,32,MOD(COLUMN(AM:AM)-11-$K186,32))+11))</f>
        <v>0</v>
      </c>
      <c r="AN186" s="45" t="str" cm="1">
        <f t="array" aca="1" ref="AN186" ca="1">INDIRECT(ADDRESS((ROW(186:186)-1),IF(MOD(COLUMN(AN:AN)-11-$K186,32)=0,32,MOD(COLUMN(AN:AN)-11-$K186,32))+11))</f>
        <v>1</v>
      </c>
      <c r="AO186" s="45" t="str" cm="1">
        <f t="array" aca="1" ref="AO186" ca="1">INDIRECT(ADDRESS((ROW(186:186)-1),IF(MOD(COLUMN(AO:AO)-11-$K186,32)=0,32,MOD(COLUMN(AO:AO)-11-$K186,32))+11))</f>
        <v>0</v>
      </c>
      <c r="AP186" s="45" t="str" cm="1">
        <f t="array" aca="1" ref="AP186" ca="1">INDIRECT(ADDRESS((ROW(186:186)-1),IF(MOD(COLUMN(AP:AP)-11-$K186,32)=0,32,MOD(COLUMN(AP:AP)-11-$K186,32))+11))</f>
        <v>0</v>
      </c>
      <c r="AQ186" s="45" t="str" cm="1">
        <f t="array" aca="1" ref="AQ186" ca="1">INDIRECT(ADDRESS((ROW(186:186)-1),IF(MOD(COLUMN(AQ:AQ)-11-$K186,32)=0,32,MOD(COLUMN(AQ:AQ)-11-$K186,32))+11))</f>
        <v>1</v>
      </c>
      <c r="AR186" s="41" t="str">
        <f t="shared" ca="1" si="376"/>
        <v>01011101</v>
      </c>
      <c r="AS186" s="41" t="str">
        <f t="shared" ca="1" si="377"/>
        <v>10000011</v>
      </c>
      <c r="AT186" s="40" t="str">
        <f t="shared" ca="1" si="378"/>
        <v>00111100</v>
      </c>
      <c r="AU186" s="40" t="str">
        <f t="shared" ca="1" si="379"/>
        <v>10101001</v>
      </c>
      <c r="AV186" s="40">
        <f t="shared" ca="1" si="380"/>
        <v>93</v>
      </c>
      <c r="AW186" s="40">
        <f t="shared" ca="1" si="381"/>
        <v>131</v>
      </c>
      <c r="AX186" s="40">
        <f t="shared" ca="1" si="382"/>
        <v>60</v>
      </c>
      <c r="AY186" s="40">
        <f t="shared" ca="1" si="383"/>
        <v>169</v>
      </c>
      <c r="AZ186" s="46">
        <f t="shared" ca="1" si="384"/>
        <v>1568881833</v>
      </c>
    </row>
    <row r="187" spans="1:52" ht="15" thickBot="1" x14ac:dyDescent="0.4">
      <c r="A187" t="s">
        <v>224</v>
      </c>
      <c r="I187" s="39"/>
      <c r="J187" s="40" t="s">
        <v>215</v>
      </c>
      <c r="K187" s="53">
        <v>13</v>
      </c>
      <c r="L187" s="42" t="str" cm="1">
        <f t="array" aca="1" ref="L187" ca="1">INDIRECT(ADDRESS((ROW(187:187)-2),IF(MOD(COLUMN(L:L)-11-$K187,32)=0,32,MOD(COLUMN(L:L)-11-$K187,32))+11))</f>
        <v>1</v>
      </c>
      <c r="M187" s="42" t="str" cm="1">
        <f t="array" aca="1" ref="M187" ca="1">INDIRECT(ADDRESS((ROW(187:187)-2),IF(MOD(COLUMN(M:M)-11-$K187,32)=0,32,MOD(COLUMN(M:M)-11-$K187,32))+11))</f>
        <v>0</v>
      </c>
      <c r="N187" s="42" t="str" cm="1">
        <f t="array" aca="1" ref="N187" ca="1">INDIRECT(ADDRESS((ROW(187:187)-2),IF(MOD(COLUMN(N:N)-11-$K187,32)=0,32,MOD(COLUMN(N:N)-11-$K187,32))+11))</f>
        <v>0</v>
      </c>
      <c r="O187" s="42" t="str" cm="1">
        <f t="array" aca="1" ref="O187" ca="1">INDIRECT(ADDRESS((ROW(187:187)-2),IF(MOD(COLUMN(O:O)-11-$K187,32)=0,32,MOD(COLUMN(O:O)-11-$K187,32))+11))</f>
        <v>1</v>
      </c>
      <c r="P187" s="43" t="str" cm="1">
        <f t="array" aca="1" ref="P187" ca="1">INDIRECT(ADDRESS((ROW(187:187)-2),IF(MOD(COLUMN(P:P)-11-$K187,32)=0,32,MOD(COLUMN(P:P)-11-$K187,32))+11))</f>
        <v>0</v>
      </c>
      <c r="Q187" s="43" t="str" cm="1">
        <f t="array" aca="1" ref="Q187" ca="1">INDIRECT(ADDRESS((ROW(187:187)-2),IF(MOD(COLUMN(Q:Q)-11-$K187,32)=0,32,MOD(COLUMN(Q:Q)-11-$K187,32))+11))</f>
        <v>1</v>
      </c>
      <c r="R187" s="43" t="str" cm="1">
        <f t="array" aca="1" ref="R187" ca="1">INDIRECT(ADDRESS((ROW(187:187)-2),IF(MOD(COLUMN(R:R)-11-$K187,32)=0,32,MOD(COLUMN(R:R)-11-$K187,32))+11))</f>
        <v>0</v>
      </c>
      <c r="S187" s="43" t="str" cm="1">
        <f t="array" aca="1" ref="S187" ca="1">INDIRECT(ADDRESS((ROW(187:187)-2),IF(MOD(COLUMN(S:S)-11-$K187,32)=0,32,MOD(COLUMN(S:S)-11-$K187,32))+11))</f>
        <v>1</v>
      </c>
      <c r="T187" s="44" t="str" cm="1">
        <f t="array" aca="1" ref="T187" ca="1">INDIRECT(ADDRESS((ROW(187:187)-2),IF(MOD(COLUMN(T:T)-11-$K187,32)=0,32,MOD(COLUMN(T:T)-11-$K187,32))+11))</f>
        <v>0</v>
      </c>
      <c r="U187" s="44" t="str" cm="1">
        <f t="array" aca="1" ref="U187" ca="1">INDIRECT(ADDRESS((ROW(187:187)-2),IF(MOD(COLUMN(U:U)-11-$K187,32)=0,32,MOD(COLUMN(U:U)-11-$K187,32))+11))</f>
        <v>0</v>
      </c>
      <c r="V187" s="44" t="str" cm="1">
        <f t="array" aca="1" ref="V187" ca="1">INDIRECT(ADDRESS((ROW(187:187)-2),IF(MOD(COLUMN(V:V)-11-$K187,32)=0,32,MOD(COLUMN(V:V)-11-$K187,32))+11))</f>
        <v>1</v>
      </c>
      <c r="W187" s="44" t="str" cm="1">
        <f t="array" aca="1" ref="W187" ca="1">INDIRECT(ADDRESS((ROW(187:187)-2),IF(MOD(COLUMN(W:W)-11-$K187,32)=0,32,MOD(COLUMN(W:W)-11-$K187,32))+11))</f>
        <v>0</v>
      </c>
      <c r="X187" s="45" t="str" cm="1">
        <f t="array" aca="1" ref="X187" ca="1">INDIRECT(ADDRESS((ROW(187:187)-2),IF(MOD(COLUMN(X:X)-11-$K187,32)=0,32,MOD(COLUMN(X:X)-11-$K187,32))+11))</f>
        <v>1</v>
      </c>
      <c r="Y187" s="45" t="str" cm="1">
        <f t="array" aca="1" ref="Y187" ca="1">INDIRECT(ADDRESS((ROW(187:187)-2),IF(MOD(COLUMN(Y:Y)-11-$K187,32)=0,32,MOD(COLUMN(Y:Y)-11-$K187,32))+11))</f>
        <v>0</v>
      </c>
      <c r="Z187" s="45" t="str" cm="1">
        <f t="array" aca="1" ref="Z187" ca="1">INDIRECT(ADDRESS((ROW(187:187)-2),IF(MOD(COLUMN(Z:Z)-11-$K187,32)=0,32,MOD(COLUMN(Z:Z)-11-$K187,32))+11))</f>
        <v>1</v>
      </c>
      <c r="AA187" s="45" t="str" cm="1">
        <f t="array" aca="1" ref="AA187" ca="1">INDIRECT(ADDRESS((ROW(187:187)-2),IF(MOD(COLUMN(AA:AA)-11-$K187,32)=0,32,MOD(COLUMN(AA:AA)-11-$K187,32))+11))</f>
        <v>1</v>
      </c>
      <c r="AB187" s="42" t="str" cm="1">
        <f t="array" aca="1" ref="AB187" ca="1">INDIRECT(ADDRESS((ROW(187:187)-2),IF(MOD(COLUMN(AB:AB)-11-$K187,32)=0,32,MOD(COLUMN(AB:AB)-11-$K187,32))+11))</f>
        <v>1</v>
      </c>
      <c r="AC187" s="42" t="str" cm="1">
        <f t="array" aca="1" ref="AC187" ca="1">INDIRECT(ADDRESS((ROW(187:187)-2),IF(MOD(COLUMN(AC:AC)-11-$K187,32)=0,32,MOD(COLUMN(AC:AC)-11-$K187,32))+11))</f>
        <v>0</v>
      </c>
      <c r="AD187" s="42" t="str" cm="1">
        <f t="array" aca="1" ref="AD187" ca="1">INDIRECT(ADDRESS((ROW(187:187)-2),IF(MOD(COLUMN(AD:AD)-11-$K187,32)=0,32,MOD(COLUMN(AD:AD)-11-$K187,32))+11))</f>
        <v>1</v>
      </c>
      <c r="AE187" s="42" t="str" cm="1">
        <f t="array" aca="1" ref="AE187" ca="1">INDIRECT(ADDRESS((ROW(187:187)-2),IF(MOD(COLUMN(AE:AE)-11-$K187,32)=0,32,MOD(COLUMN(AE:AE)-11-$K187,32))+11))</f>
        <v>1</v>
      </c>
      <c r="AF187" s="43" t="str" cm="1">
        <f t="array" aca="1" ref="AF187" ca="1">INDIRECT(ADDRESS((ROW(187:187)-2),IF(MOD(COLUMN(AF:AF)-11-$K187,32)=0,32,MOD(COLUMN(AF:AF)-11-$K187,32))+11))</f>
        <v>0</v>
      </c>
      <c r="AG187" s="43" t="str" cm="1">
        <f t="array" aca="1" ref="AG187" ca="1">INDIRECT(ADDRESS((ROW(187:187)-2),IF(MOD(COLUMN(AG:AG)-11-$K187,32)=0,32,MOD(COLUMN(AG:AG)-11-$K187,32))+11))</f>
        <v>0</v>
      </c>
      <c r="AH187" s="43" t="str" cm="1">
        <f t="array" aca="1" ref="AH187" ca="1">INDIRECT(ADDRESS((ROW(187:187)-2),IF(MOD(COLUMN(AH:AH)-11-$K187,32)=0,32,MOD(COLUMN(AH:AH)-11-$K187,32))+11))</f>
        <v>0</v>
      </c>
      <c r="AI187" s="43" t="str" cm="1">
        <f t="array" aca="1" ref="AI187" ca="1">INDIRECT(ADDRESS((ROW(187:187)-2),IF(MOD(COLUMN(AI:AI)-11-$K187,32)=0,32,MOD(COLUMN(AI:AI)-11-$K187,32))+11))</f>
        <v>0</v>
      </c>
      <c r="AJ187" s="44" t="str" cm="1">
        <f t="array" aca="1" ref="AJ187" ca="1">INDIRECT(ADDRESS((ROW(187:187)-2),IF(MOD(COLUMN(AJ:AJ)-11-$K187,32)=0,32,MOD(COLUMN(AJ:AJ)-11-$K187,32))+11))</f>
        <v>0</v>
      </c>
      <c r="AK187" s="44" t="str" cm="1">
        <f t="array" aca="1" ref="AK187" ca="1">INDIRECT(ADDRESS((ROW(187:187)-2),IF(MOD(COLUMN(AK:AK)-11-$K187,32)=0,32,MOD(COLUMN(AK:AK)-11-$K187,32))+11))</f>
        <v>1</v>
      </c>
      <c r="AL187" s="44" t="str" cm="1">
        <f t="array" aca="1" ref="AL187" ca="1">INDIRECT(ADDRESS((ROW(187:187)-2),IF(MOD(COLUMN(AL:AL)-11-$K187,32)=0,32,MOD(COLUMN(AL:AL)-11-$K187,32))+11))</f>
        <v>1</v>
      </c>
      <c r="AM187" s="44" t="str" cm="1">
        <f t="array" aca="1" ref="AM187" ca="1">INDIRECT(ADDRESS((ROW(187:187)-2),IF(MOD(COLUMN(AM:AM)-11-$K187,32)=0,32,MOD(COLUMN(AM:AM)-11-$K187,32))+11))</f>
        <v>0</v>
      </c>
      <c r="AN187" s="45" t="str" cm="1">
        <f t="array" aca="1" ref="AN187" ca="1">INDIRECT(ADDRESS((ROW(187:187)-2),IF(MOD(COLUMN(AN:AN)-11-$K187,32)=0,32,MOD(COLUMN(AN:AN)-11-$K187,32))+11))</f>
        <v>0</v>
      </c>
      <c r="AO187" s="45" t="str" cm="1">
        <f t="array" aca="1" ref="AO187" ca="1">INDIRECT(ADDRESS((ROW(187:187)-2),IF(MOD(COLUMN(AO:AO)-11-$K187,32)=0,32,MOD(COLUMN(AO:AO)-11-$K187,32))+11))</f>
        <v>1</v>
      </c>
      <c r="AP187" s="45" t="str" cm="1">
        <f t="array" aca="1" ref="AP187" ca="1">INDIRECT(ADDRESS((ROW(187:187)-2),IF(MOD(COLUMN(AP:AP)-11-$K187,32)=0,32,MOD(COLUMN(AP:AP)-11-$K187,32))+11))</f>
        <v>1</v>
      </c>
      <c r="AQ187" s="45" t="str" cm="1">
        <f t="array" aca="1" ref="AQ187" ca="1">INDIRECT(ADDRESS((ROW(187:187)-2),IF(MOD(COLUMN(AQ:AQ)-11-$K187,32)=0,32,MOD(COLUMN(AQ:AQ)-11-$K187,32))+11))</f>
        <v>1</v>
      </c>
      <c r="AR187" s="41" t="str">
        <f t="shared" ca="1" si="376"/>
        <v>10010101</v>
      </c>
      <c r="AS187" s="41" t="str">
        <f t="shared" ca="1" si="377"/>
        <v>00101011</v>
      </c>
      <c r="AT187" s="40" t="str">
        <f t="shared" ca="1" si="378"/>
        <v>10110000</v>
      </c>
      <c r="AU187" s="40" t="str">
        <f t="shared" ca="1" si="379"/>
        <v>01100111</v>
      </c>
      <c r="AV187" s="40">
        <f t="shared" ca="1" si="380"/>
        <v>149</v>
      </c>
      <c r="AW187" s="40">
        <f t="shared" ca="1" si="381"/>
        <v>43</v>
      </c>
      <c r="AX187" s="40">
        <f t="shared" ca="1" si="382"/>
        <v>176</v>
      </c>
      <c r="AY187" s="40">
        <f t="shared" ca="1" si="383"/>
        <v>103</v>
      </c>
      <c r="AZ187" s="46">
        <f t="shared" ca="1" si="384"/>
        <v>2502668391</v>
      </c>
    </row>
    <row r="188" spans="1:52" ht="15" thickBot="1" x14ac:dyDescent="0.4">
      <c r="A188" t="s">
        <v>225</v>
      </c>
      <c r="B188">
        <f ca="1">HEX2DEC(H185)</f>
        <v>232341771</v>
      </c>
      <c r="C188">
        <f ca="1">I193</f>
        <v>4172130013</v>
      </c>
      <c r="D188">
        <f ca="1">I198</f>
        <v>4251085536</v>
      </c>
      <c r="E188" s="30">
        <f>Const!C11</f>
        <v>310598401</v>
      </c>
      <c r="F188" s="61">
        <f>Home!B13</f>
        <v>1919907175</v>
      </c>
      <c r="G188" s="54">
        <f ca="1">B188+C188+D188+E188+F188</f>
        <v>10886062896</v>
      </c>
      <c r="I188" s="54">
        <f ca="1">_xlfn.BITXOR(_xlfn.BITXOR(AZ186,AZ187),AZ188)</f>
        <v>4217510166</v>
      </c>
      <c r="J188" s="48" t="s">
        <v>215</v>
      </c>
      <c r="K188" s="56">
        <v>22</v>
      </c>
      <c r="L188" s="57" t="str" cm="1">
        <f t="array" aca="1" ref="L188" ca="1">INDIRECT(ADDRESS((ROW(188:188)-3),IF(MOD(COLUMN(L:L)-11-$K188,32)=0,32,MOD(COLUMN(L:L)-11-$K188,32))+11))</f>
        <v>0</v>
      </c>
      <c r="M188" s="57" t="str" cm="1">
        <f t="array" aca="1" ref="M188" ca="1">INDIRECT(ADDRESS((ROW(188:188)-3),IF(MOD(COLUMN(M:M)-11-$K188,32)=0,32,MOD(COLUMN(M:M)-11-$K188,32))+11))</f>
        <v>0</v>
      </c>
      <c r="N188" s="57" t="str" cm="1">
        <f t="array" aca="1" ref="N188" ca="1">INDIRECT(ADDRESS((ROW(188:188)-3),IF(MOD(COLUMN(N:N)-11-$K188,32)=0,32,MOD(COLUMN(N:N)-11-$K188,32))+11))</f>
        <v>1</v>
      </c>
      <c r="O188" s="57" t="str" cm="1">
        <f t="array" aca="1" ref="O188" ca="1">INDIRECT(ADDRESS((ROW(188:188)-3),IF(MOD(COLUMN(O:O)-11-$K188,32)=0,32,MOD(COLUMN(O:O)-11-$K188,32))+11))</f>
        <v>1</v>
      </c>
      <c r="P188" s="58" t="str" cm="1">
        <f t="array" aca="1" ref="P188" ca="1">INDIRECT(ADDRESS((ROW(188:188)-3),IF(MOD(COLUMN(P:P)-11-$K188,32)=0,32,MOD(COLUMN(P:P)-11-$K188,32))+11))</f>
        <v>0</v>
      </c>
      <c r="Q188" s="58" t="str" cm="1">
        <f t="array" aca="1" ref="Q188" ca="1">INDIRECT(ADDRESS((ROW(188:188)-3),IF(MOD(COLUMN(Q:Q)-11-$K188,32)=0,32,MOD(COLUMN(Q:Q)-11-$K188,32))+11))</f>
        <v>0</v>
      </c>
      <c r="R188" s="58" t="str" cm="1">
        <f t="array" aca="1" ref="R188" ca="1">INDIRECT(ADDRESS((ROW(188:188)-3),IF(MOD(COLUMN(R:R)-11-$K188,32)=0,32,MOD(COLUMN(R:R)-11-$K188,32))+11))</f>
        <v>1</v>
      </c>
      <c r="S188" s="58" t="str" cm="1">
        <f t="array" aca="1" ref="S188" ca="1">INDIRECT(ADDRESS((ROW(188:188)-3),IF(MOD(COLUMN(S:S)-11-$K188,32)=0,32,MOD(COLUMN(S:S)-11-$K188,32))+11))</f>
        <v>1</v>
      </c>
      <c r="T188" s="59" t="str" cm="1">
        <f t="array" aca="1" ref="T188" ca="1">INDIRECT(ADDRESS((ROW(188:188)-3),IF(MOD(COLUMN(T:T)-11-$K188,32)=0,32,MOD(COLUMN(T:T)-11-$K188,32))+11))</f>
        <v>1</v>
      </c>
      <c r="U188" s="59" t="str" cm="1">
        <f t="array" aca="1" ref="U188" ca="1">INDIRECT(ADDRESS((ROW(188:188)-3),IF(MOD(COLUMN(U:U)-11-$K188,32)=0,32,MOD(COLUMN(U:U)-11-$K188,32))+11))</f>
        <v>1</v>
      </c>
      <c r="V188" s="59" t="str" cm="1">
        <f t="array" aca="1" ref="V188" ca="1">INDIRECT(ADDRESS((ROW(188:188)-3),IF(MOD(COLUMN(V:V)-11-$K188,32)=0,32,MOD(COLUMN(V:V)-11-$K188,32))+11))</f>
        <v>0</v>
      </c>
      <c r="W188" s="59" t="str" cm="1">
        <f t="array" aca="1" ref="W188" ca="1">INDIRECT(ADDRESS((ROW(188:188)-3),IF(MOD(COLUMN(W:W)-11-$K188,32)=0,32,MOD(COLUMN(W:W)-11-$K188,32))+11))</f>
        <v>0</v>
      </c>
      <c r="X188" s="60" t="str" cm="1">
        <f t="array" aca="1" ref="X188" ca="1">INDIRECT(ADDRESS((ROW(188:188)-3),IF(MOD(COLUMN(X:X)-11-$K188,32)=0,32,MOD(COLUMN(X:X)-11-$K188,32))+11))</f>
        <v>1</v>
      </c>
      <c r="Y188" s="60" t="str" cm="1">
        <f t="array" aca="1" ref="Y188" ca="1">INDIRECT(ADDRESS((ROW(188:188)-3),IF(MOD(COLUMN(Y:Y)-11-$K188,32)=0,32,MOD(COLUMN(Y:Y)-11-$K188,32))+11))</f>
        <v>0</v>
      </c>
      <c r="Z188" s="60" t="str" cm="1">
        <f t="array" aca="1" ref="Z188" ca="1">INDIRECT(ADDRESS((ROW(188:188)-3),IF(MOD(COLUMN(Z:Z)-11-$K188,32)=0,32,MOD(COLUMN(Z:Z)-11-$K188,32))+11))</f>
        <v>1</v>
      </c>
      <c r="AA188" s="60" t="str" cm="1">
        <f t="array" aca="1" ref="AA188" ca="1">INDIRECT(ADDRESS((ROW(188:188)-3),IF(MOD(COLUMN(AA:AA)-11-$K188,32)=0,32,MOD(COLUMN(AA:AA)-11-$K188,32))+11))</f>
        <v>0</v>
      </c>
      <c r="AB188" s="57" t="str" cm="1">
        <f t="array" aca="1" ref="AB188" ca="1">INDIRECT(ADDRESS((ROW(188:188)-3),IF(MOD(COLUMN(AB:AB)-11-$K188,32)=0,32,MOD(COLUMN(AB:AB)-11-$K188,32))+11))</f>
        <v>1</v>
      </c>
      <c r="AC188" s="57" t="str" cm="1">
        <f t="array" aca="1" ref="AC188" ca="1">INDIRECT(ADDRESS((ROW(188:188)-3),IF(MOD(COLUMN(AC:AC)-11-$K188,32)=0,32,MOD(COLUMN(AC:AC)-11-$K188,32))+11))</f>
        <v>0</v>
      </c>
      <c r="AD188" s="57" t="str" cm="1">
        <f t="array" aca="1" ref="AD188" ca="1">INDIRECT(ADDRESS((ROW(188:188)-3),IF(MOD(COLUMN(AD:AD)-11-$K188,32)=0,32,MOD(COLUMN(AD:AD)-11-$K188,32))+11))</f>
        <v>0</v>
      </c>
      <c r="AE188" s="57" t="str" cm="1">
        <f t="array" aca="1" ref="AE188" ca="1">INDIRECT(ADDRESS((ROW(188:188)-3),IF(MOD(COLUMN(AE:AE)-11-$K188,32)=0,32,MOD(COLUMN(AE:AE)-11-$K188,32))+11))</f>
        <v>1</v>
      </c>
      <c r="AF188" s="58" t="str" cm="1">
        <f t="array" aca="1" ref="AF188" ca="1">INDIRECT(ADDRESS((ROW(188:188)-3),IF(MOD(COLUMN(AF:AF)-11-$K188,32)=0,32,MOD(COLUMN(AF:AF)-11-$K188,32))+11))</f>
        <v>0</v>
      </c>
      <c r="AG188" s="58" t="str" cm="1">
        <f t="array" aca="1" ref="AG188" ca="1">INDIRECT(ADDRESS((ROW(188:188)-3),IF(MOD(COLUMN(AG:AG)-11-$K188,32)=0,32,MOD(COLUMN(AG:AG)-11-$K188,32))+11))</f>
        <v>1</v>
      </c>
      <c r="AH188" s="58" t="str" cm="1">
        <f t="array" aca="1" ref="AH188" ca="1">INDIRECT(ADDRESS((ROW(188:188)-3),IF(MOD(COLUMN(AH:AH)-11-$K188,32)=0,32,MOD(COLUMN(AH:AH)-11-$K188,32))+11))</f>
        <v>0</v>
      </c>
      <c r="AI188" s="58" t="str" cm="1">
        <f t="array" aca="1" ref="AI188" ca="1">INDIRECT(ADDRESS((ROW(188:188)-3),IF(MOD(COLUMN(AI:AI)-11-$K188,32)=0,32,MOD(COLUMN(AI:AI)-11-$K188,32))+11))</f>
        <v>1</v>
      </c>
      <c r="AJ188" s="59" t="str" cm="1">
        <f t="array" aca="1" ref="AJ188" ca="1">INDIRECT(ADDRESS((ROW(188:188)-3),IF(MOD(COLUMN(AJ:AJ)-11-$K188,32)=0,32,MOD(COLUMN(AJ:AJ)-11-$K188,32))+11))</f>
        <v>1</v>
      </c>
      <c r="AK188" s="59" t="str" cm="1">
        <f t="array" aca="1" ref="AK188" ca="1">INDIRECT(ADDRESS((ROW(188:188)-3),IF(MOD(COLUMN(AK:AK)-11-$K188,32)=0,32,MOD(COLUMN(AK:AK)-11-$K188,32))+11))</f>
        <v>1</v>
      </c>
      <c r="AL188" s="59" t="str" cm="1">
        <f t="array" aca="1" ref="AL188" ca="1">INDIRECT(ADDRESS((ROW(188:188)-3),IF(MOD(COLUMN(AL:AL)-11-$K188,32)=0,32,MOD(COLUMN(AL:AL)-11-$K188,32))+11))</f>
        <v>0</v>
      </c>
      <c r="AM188" s="59" t="str" cm="1">
        <f t="array" aca="1" ref="AM188" ca="1">INDIRECT(ADDRESS((ROW(188:188)-3),IF(MOD(COLUMN(AM:AM)-11-$K188,32)=0,32,MOD(COLUMN(AM:AM)-11-$K188,32))+11))</f>
        <v>1</v>
      </c>
      <c r="AN188" s="60" t="str" cm="1">
        <f t="array" aca="1" ref="AN188" ca="1">INDIRECT(ADDRESS((ROW(188:188)-3),IF(MOD(COLUMN(AN:AN)-11-$K188,32)=0,32,MOD(COLUMN(AN:AN)-11-$K188,32))+11))</f>
        <v>1</v>
      </c>
      <c r="AO188" s="60" t="str" cm="1">
        <f t="array" aca="1" ref="AO188" ca="1">INDIRECT(ADDRESS((ROW(188:188)-3),IF(MOD(COLUMN(AO:AO)-11-$K188,32)=0,32,MOD(COLUMN(AO:AO)-11-$K188,32))+11))</f>
        <v>0</v>
      </c>
      <c r="AP188" s="60" t="str" cm="1">
        <f t="array" aca="1" ref="AP188" ca="1">INDIRECT(ADDRESS((ROW(188:188)-3),IF(MOD(COLUMN(AP:AP)-11-$K188,32)=0,32,MOD(COLUMN(AP:AP)-11-$K188,32))+11))</f>
        <v>0</v>
      </c>
      <c r="AQ188" s="60" t="str" cm="1">
        <f t="array" aca="1" ref="AQ188" ca="1">INDIRECT(ADDRESS((ROW(188:188)-3),IF(MOD(COLUMN(AQ:AQ)-11-$K188,32)=0,32,MOD(COLUMN(AQ:AQ)-11-$K188,32))+11))</f>
        <v>0</v>
      </c>
      <c r="AR188" s="49" t="str">
        <f t="shared" ca="1" si="376"/>
        <v>00110011</v>
      </c>
      <c r="AS188" s="49" t="str">
        <f t="shared" ca="1" si="377"/>
        <v>11001010</v>
      </c>
      <c r="AT188" s="48" t="str">
        <f t="shared" ca="1" si="378"/>
        <v>10010101</v>
      </c>
      <c r="AU188" s="48" t="str">
        <f t="shared" ca="1" si="379"/>
        <v>11011000</v>
      </c>
      <c r="AV188" s="48">
        <f t="shared" ca="1" si="380"/>
        <v>51</v>
      </c>
      <c r="AW188" s="48">
        <f t="shared" ca="1" si="381"/>
        <v>202</v>
      </c>
      <c r="AX188" s="48">
        <f t="shared" ca="1" si="382"/>
        <v>149</v>
      </c>
      <c r="AY188" s="48">
        <f t="shared" ca="1" si="383"/>
        <v>216</v>
      </c>
      <c r="AZ188" s="50">
        <f t="shared" ca="1" si="384"/>
        <v>868914648</v>
      </c>
    </row>
    <row r="189" spans="1:52" ht="15" thickBot="1" x14ac:dyDescent="0.4"/>
    <row r="190" spans="1:52" x14ac:dyDescent="0.35">
      <c r="I190" s="31"/>
      <c r="J190" s="51" t="s">
        <v>216</v>
      </c>
      <c r="K190" s="52"/>
      <c r="L190" s="34" t="str">
        <f ca="1">MID(HEX2BIN(MID($E185,1,1),4),1,1)</f>
        <v>0</v>
      </c>
      <c r="M190" s="34" t="str">
        <f ca="1">MID(HEX2BIN(MID($E185,1,1),4),2,1)</f>
        <v>0</v>
      </c>
      <c r="N190" s="34" t="str">
        <f ca="1">MID(HEX2BIN(MID($E185,1,1),4),3,1)</f>
        <v>1</v>
      </c>
      <c r="O190" s="34" t="str">
        <f ca="1">MID(HEX2BIN(MID($E185,1,1),4),4,1)</f>
        <v>0</v>
      </c>
      <c r="P190" s="35" t="str">
        <f ca="1">MID(HEX2BIN(MID($E185,2,1),4),1,1)</f>
        <v>0</v>
      </c>
      <c r="Q190" s="35" t="str">
        <f ca="1">MID(HEX2BIN(MID($E185,2,1),4),2,1)</f>
        <v>1</v>
      </c>
      <c r="R190" s="35" t="str">
        <f ca="1">MID(HEX2BIN(MID($E185,2,1),4),3,1)</f>
        <v>1</v>
      </c>
      <c r="S190" s="35" t="str">
        <f ca="1">MID(HEX2BIN(MID($E185,2,1),4),4,1)</f>
        <v>0</v>
      </c>
      <c r="T190" s="36" t="str">
        <f ca="1">MID(HEX2BIN(MID($E185,3,1),4),1,1)</f>
        <v>1</v>
      </c>
      <c r="U190" s="36" t="str">
        <f ca="1">MID(HEX2BIN(MID($E185,3,1),4),2,1)</f>
        <v>0</v>
      </c>
      <c r="V190" s="36" t="str">
        <f ca="1">MID(HEX2BIN(MID($E185,3,1),4),3,1)</f>
        <v>0</v>
      </c>
      <c r="W190" s="36" t="str">
        <f ca="1">MID(HEX2BIN(MID($E185,3,1),4),4,1)</f>
        <v>0</v>
      </c>
      <c r="X190" s="37" t="str">
        <f ca="1">MID(HEX2BIN(MID($E185,4,1),4),1,1)</f>
        <v>1</v>
      </c>
      <c r="Y190" s="37" t="str">
        <f ca="1">MID(HEX2BIN(MID($E185,4,1),4),2,1)</f>
        <v>1</v>
      </c>
      <c r="Z190" s="37" t="str">
        <f ca="1">MID(HEX2BIN(MID($E185,4,1),4),3,1)</f>
        <v>1</v>
      </c>
      <c r="AA190" s="37" t="str">
        <f ca="1">MID(HEX2BIN(MID($E185,4,1),4),4,1)</f>
        <v>0</v>
      </c>
      <c r="AB190" s="34" t="str">
        <f ca="1">MID(HEX2BIN(MID($E185,5,1),4),1,1)</f>
        <v>1</v>
      </c>
      <c r="AC190" s="34" t="str">
        <f ca="1">MID(HEX2BIN(MID($E185,5,1),4),2,1)</f>
        <v>0</v>
      </c>
      <c r="AD190" s="34" t="str">
        <f ca="1">MID(HEX2BIN(MID($E185,5,1),4),3,1)</f>
        <v>1</v>
      </c>
      <c r="AE190" s="34" t="str">
        <f ca="1">MID(HEX2BIN(MID($E185,5,1),4),4,1)</f>
        <v>0</v>
      </c>
      <c r="AF190" s="35" t="str">
        <f ca="1">MID(HEX2BIN(MID($E185,6,1),4),1,1)</f>
        <v>0</v>
      </c>
      <c r="AG190" s="35" t="str">
        <f ca="1">MID(HEX2BIN(MID($E185,6,1),4),2,1)</f>
        <v>1</v>
      </c>
      <c r="AH190" s="35" t="str">
        <f ca="1">MID(HEX2BIN(MID($E185,6,1),4),3,1)</f>
        <v>1</v>
      </c>
      <c r="AI190" s="35" t="str">
        <f ca="1">MID(HEX2BIN(MID($E185,6,1),4),4,1)</f>
        <v>0</v>
      </c>
      <c r="AJ190" s="36" t="str">
        <f ca="1">MID(HEX2BIN(MID($E185,7,1),4),1,1)</f>
        <v>1</v>
      </c>
      <c r="AK190" s="36" t="str">
        <f ca="1">MID(HEX2BIN(MID($E185,7,1),4),2,1)</f>
        <v>0</v>
      </c>
      <c r="AL190" s="36" t="str">
        <f ca="1">MID(HEX2BIN(MID($E185,7,1),4),3,1)</f>
        <v>0</v>
      </c>
      <c r="AM190" s="36" t="str">
        <f ca="1">MID(HEX2BIN(MID($E185,7,1),4),4,1)</f>
        <v>1</v>
      </c>
      <c r="AN190" s="37" t="str">
        <f ca="1">MID(HEX2BIN(MID($E185,8,1),4),1,1)</f>
        <v>1</v>
      </c>
      <c r="AO190" s="37" t="str">
        <f ca="1">MID(HEX2BIN(MID($E185,8,1),4),2,1)</f>
        <v>0</v>
      </c>
      <c r="AP190" s="37" t="str">
        <f ca="1">MID(HEX2BIN(MID($E185,8,1),4),3,1)</f>
        <v>1</v>
      </c>
      <c r="AQ190" s="37" t="str">
        <f ca="1">MID(HEX2BIN(MID($E185,8,1),4),4,1)</f>
        <v>1</v>
      </c>
      <c r="AR190" s="33" t="str">
        <f t="shared" ref="AR190:AR193" ca="1" si="385">_xlfn.CONCAT(L190,M190,N190,O190,P190,Q190,R190,S190)</f>
        <v>00100110</v>
      </c>
      <c r="AS190" s="33" t="str">
        <f t="shared" ref="AS190:AS193" ca="1" si="386">_xlfn.CONCAT(T190,U190,V190,W190,X190,Y190,Z190,AA190)</f>
        <v>10001110</v>
      </c>
      <c r="AT190" s="32" t="str">
        <f t="shared" ref="AT190:AT193" ca="1" si="387">_xlfn.CONCAT(AB190,AC190,AD190,AE190,AF190,AG190,AH190,AI190)</f>
        <v>10100110</v>
      </c>
      <c r="AU190" s="32" t="str">
        <f t="shared" ref="AU190:AU193" ca="1" si="388">_xlfn.CONCAT(AJ190,AK190,AL190,AM190,AN190,AO190,AP190,AQ190)</f>
        <v>10011011</v>
      </c>
      <c r="AV190" s="32">
        <f t="shared" ref="AV190:AV193" ca="1" si="389">BIN2DEC(AR190)</f>
        <v>38</v>
      </c>
      <c r="AW190" s="32">
        <f t="shared" ref="AW190:AW193" ca="1" si="390">BIN2DEC(AS190)</f>
        <v>142</v>
      </c>
      <c r="AX190" s="32">
        <f t="shared" ref="AX190:AX193" ca="1" si="391">BIN2DEC(AT190)</f>
        <v>166</v>
      </c>
      <c r="AY190" s="32">
        <f t="shared" ref="AY190:AY193" ca="1" si="392">BIN2DEC(AU190)</f>
        <v>155</v>
      </c>
      <c r="AZ190" s="38">
        <f t="shared" ref="AZ190:AZ193" ca="1" si="393">(AV190*2^24)+(AW190*2^16)+(AX190*2^8)+AY190</f>
        <v>646882971</v>
      </c>
    </row>
    <row r="191" spans="1:52" ht="15" thickBot="1" x14ac:dyDescent="0.4">
      <c r="A191" t="s">
        <v>227</v>
      </c>
      <c r="I191" s="39"/>
      <c r="J191" s="40" t="s">
        <v>215</v>
      </c>
      <c r="K191" s="53">
        <v>6</v>
      </c>
      <c r="L191" s="42" t="str" cm="1">
        <f t="array" aca="1" ref="L191" ca="1">INDIRECT(ADDRESS((ROW(191:191)-1),IF(MOD(COLUMN(L:L)-11-$K191,32)=0,32,MOD(COLUMN(L:L)-11-$K191,32))+11))</f>
        <v>0</v>
      </c>
      <c r="M191" s="42" t="str" cm="1">
        <f t="array" aca="1" ref="M191" ca="1">INDIRECT(ADDRESS((ROW(191:191)-1),IF(MOD(COLUMN(M:M)-11-$K191,32)=0,32,MOD(COLUMN(M:M)-11-$K191,32))+11))</f>
        <v>1</v>
      </c>
      <c r="N191" s="42" t="str" cm="1">
        <f t="array" aca="1" ref="N191" ca="1">INDIRECT(ADDRESS((ROW(191:191)-1),IF(MOD(COLUMN(N:N)-11-$K191,32)=0,32,MOD(COLUMN(N:N)-11-$K191,32))+11))</f>
        <v>1</v>
      </c>
      <c r="O191" s="42" t="str" cm="1">
        <f t="array" aca="1" ref="O191" ca="1">INDIRECT(ADDRESS((ROW(191:191)-1),IF(MOD(COLUMN(O:O)-11-$K191,32)=0,32,MOD(COLUMN(O:O)-11-$K191,32))+11))</f>
        <v>0</v>
      </c>
      <c r="P191" s="43" t="str" cm="1">
        <f t="array" aca="1" ref="P191" ca="1">INDIRECT(ADDRESS((ROW(191:191)-1),IF(MOD(COLUMN(P:P)-11-$K191,32)=0,32,MOD(COLUMN(P:P)-11-$K191,32))+11))</f>
        <v>1</v>
      </c>
      <c r="Q191" s="43" t="str" cm="1">
        <f t="array" aca="1" ref="Q191" ca="1">INDIRECT(ADDRESS((ROW(191:191)-1),IF(MOD(COLUMN(Q:Q)-11-$K191,32)=0,32,MOD(COLUMN(Q:Q)-11-$K191,32))+11))</f>
        <v>1</v>
      </c>
      <c r="R191" s="43" t="str" cm="1">
        <f t="array" aca="1" ref="R191" ca="1">INDIRECT(ADDRESS((ROW(191:191)-1),IF(MOD(COLUMN(R:R)-11-$K191,32)=0,32,MOD(COLUMN(R:R)-11-$K191,32))+11))</f>
        <v>0</v>
      </c>
      <c r="S191" s="43" t="str" cm="1">
        <f t="array" aca="1" ref="S191" ca="1">INDIRECT(ADDRESS((ROW(191:191)-1),IF(MOD(COLUMN(S:S)-11-$K191,32)=0,32,MOD(COLUMN(S:S)-11-$K191,32))+11))</f>
        <v>0</v>
      </c>
      <c r="T191" s="44" t="str" cm="1">
        <f t="array" aca="1" ref="T191" ca="1">INDIRECT(ADDRESS((ROW(191:191)-1),IF(MOD(COLUMN(T:T)-11-$K191,32)=0,32,MOD(COLUMN(T:T)-11-$K191,32))+11))</f>
        <v>1</v>
      </c>
      <c r="U191" s="44" t="str" cm="1">
        <f t="array" aca="1" ref="U191" ca="1">INDIRECT(ADDRESS((ROW(191:191)-1),IF(MOD(COLUMN(U:U)-11-$K191,32)=0,32,MOD(COLUMN(U:U)-11-$K191,32))+11))</f>
        <v>0</v>
      </c>
      <c r="V191" s="44" t="str" cm="1">
        <f t="array" aca="1" ref="V191" ca="1">INDIRECT(ADDRESS((ROW(191:191)-1),IF(MOD(COLUMN(V:V)-11-$K191,32)=0,32,MOD(COLUMN(V:V)-11-$K191,32))+11))</f>
        <v>0</v>
      </c>
      <c r="W191" s="44" t="str" cm="1">
        <f t="array" aca="1" ref="W191" ca="1">INDIRECT(ADDRESS((ROW(191:191)-1),IF(MOD(COLUMN(W:W)-11-$K191,32)=0,32,MOD(COLUMN(W:W)-11-$K191,32))+11))</f>
        <v>1</v>
      </c>
      <c r="X191" s="45" t="str" cm="1">
        <f t="array" aca="1" ref="X191" ca="1">INDIRECT(ADDRESS((ROW(191:191)-1),IF(MOD(COLUMN(X:X)-11-$K191,32)=0,32,MOD(COLUMN(X:X)-11-$K191,32))+11))</f>
        <v>1</v>
      </c>
      <c r="Y191" s="45" t="str" cm="1">
        <f t="array" aca="1" ref="Y191" ca="1">INDIRECT(ADDRESS((ROW(191:191)-1),IF(MOD(COLUMN(Y:Y)-11-$K191,32)=0,32,MOD(COLUMN(Y:Y)-11-$K191,32))+11))</f>
        <v>0</v>
      </c>
      <c r="Z191" s="45" t="str" cm="1">
        <f t="array" aca="1" ref="Z191" ca="1">INDIRECT(ADDRESS((ROW(191:191)-1),IF(MOD(COLUMN(Z:Z)-11-$K191,32)=0,32,MOD(COLUMN(Z:Z)-11-$K191,32))+11))</f>
        <v>1</v>
      </c>
      <c r="AA191" s="45" t="str" cm="1">
        <f t="array" aca="1" ref="AA191" ca="1">INDIRECT(ADDRESS((ROW(191:191)-1),IF(MOD(COLUMN(AA:AA)-11-$K191,32)=0,32,MOD(COLUMN(AA:AA)-11-$K191,32))+11))</f>
        <v>0</v>
      </c>
      <c r="AB191" s="42" t="str" cm="1">
        <f t="array" aca="1" ref="AB191" ca="1">INDIRECT(ADDRESS((ROW(191:191)-1),IF(MOD(COLUMN(AB:AB)-11-$K191,32)=0,32,MOD(COLUMN(AB:AB)-11-$K191,32))+11))</f>
        <v>0</v>
      </c>
      <c r="AC191" s="42" t="str" cm="1">
        <f t="array" aca="1" ref="AC191" ca="1">INDIRECT(ADDRESS((ROW(191:191)-1),IF(MOD(COLUMN(AC:AC)-11-$K191,32)=0,32,MOD(COLUMN(AC:AC)-11-$K191,32))+11))</f>
        <v>0</v>
      </c>
      <c r="AD191" s="42" t="str" cm="1">
        <f t="array" aca="1" ref="AD191" ca="1">INDIRECT(ADDRESS((ROW(191:191)-1),IF(MOD(COLUMN(AD:AD)-11-$K191,32)=0,32,MOD(COLUMN(AD:AD)-11-$K191,32))+11))</f>
        <v>1</v>
      </c>
      <c r="AE191" s="42" t="str" cm="1">
        <f t="array" aca="1" ref="AE191" ca="1">INDIRECT(ADDRESS((ROW(191:191)-1),IF(MOD(COLUMN(AE:AE)-11-$K191,32)=0,32,MOD(COLUMN(AE:AE)-11-$K191,32))+11))</f>
        <v>1</v>
      </c>
      <c r="AF191" s="43" t="str" cm="1">
        <f t="array" aca="1" ref="AF191" ca="1">INDIRECT(ADDRESS((ROW(191:191)-1),IF(MOD(COLUMN(AF:AF)-11-$K191,32)=0,32,MOD(COLUMN(AF:AF)-11-$K191,32))+11))</f>
        <v>1</v>
      </c>
      <c r="AG191" s="43" t="str" cm="1">
        <f t="array" aca="1" ref="AG191" ca="1">INDIRECT(ADDRESS((ROW(191:191)-1),IF(MOD(COLUMN(AG:AG)-11-$K191,32)=0,32,MOD(COLUMN(AG:AG)-11-$K191,32))+11))</f>
        <v>0</v>
      </c>
      <c r="AH191" s="43" t="str" cm="1">
        <f t="array" aca="1" ref="AH191" ca="1">INDIRECT(ADDRESS((ROW(191:191)-1),IF(MOD(COLUMN(AH:AH)-11-$K191,32)=0,32,MOD(COLUMN(AH:AH)-11-$K191,32))+11))</f>
        <v>1</v>
      </c>
      <c r="AI191" s="43" t="str" cm="1">
        <f t="array" aca="1" ref="AI191" ca="1">INDIRECT(ADDRESS((ROW(191:191)-1),IF(MOD(COLUMN(AI:AI)-11-$K191,32)=0,32,MOD(COLUMN(AI:AI)-11-$K191,32))+11))</f>
        <v>0</v>
      </c>
      <c r="AJ191" s="44" t="str" cm="1">
        <f t="array" aca="1" ref="AJ191" ca="1">INDIRECT(ADDRESS((ROW(191:191)-1),IF(MOD(COLUMN(AJ:AJ)-11-$K191,32)=0,32,MOD(COLUMN(AJ:AJ)-11-$K191,32))+11))</f>
        <v>1</v>
      </c>
      <c r="AK191" s="44" t="str" cm="1">
        <f t="array" aca="1" ref="AK191" ca="1">INDIRECT(ADDRESS((ROW(191:191)-1),IF(MOD(COLUMN(AK:AK)-11-$K191,32)=0,32,MOD(COLUMN(AK:AK)-11-$K191,32))+11))</f>
        <v>0</v>
      </c>
      <c r="AL191" s="44" t="str" cm="1">
        <f t="array" aca="1" ref="AL191" ca="1">INDIRECT(ADDRESS((ROW(191:191)-1),IF(MOD(COLUMN(AL:AL)-11-$K191,32)=0,32,MOD(COLUMN(AL:AL)-11-$K191,32))+11))</f>
        <v>0</v>
      </c>
      <c r="AM191" s="44" t="str" cm="1">
        <f t="array" aca="1" ref="AM191" ca="1">INDIRECT(ADDRESS((ROW(191:191)-1),IF(MOD(COLUMN(AM:AM)-11-$K191,32)=0,32,MOD(COLUMN(AM:AM)-11-$K191,32))+11))</f>
        <v>1</v>
      </c>
      <c r="AN191" s="45" t="str" cm="1">
        <f t="array" aca="1" ref="AN191" ca="1">INDIRECT(ADDRESS((ROW(191:191)-1),IF(MOD(COLUMN(AN:AN)-11-$K191,32)=0,32,MOD(COLUMN(AN:AN)-11-$K191,32))+11))</f>
        <v>1</v>
      </c>
      <c r="AO191" s="45" t="str" cm="1">
        <f t="array" aca="1" ref="AO191" ca="1">INDIRECT(ADDRESS((ROW(191:191)-1),IF(MOD(COLUMN(AO:AO)-11-$K191,32)=0,32,MOD(COLUMN(AO:AO)-11-$K191,32))+11))</f>
        <v>0</v>
      </c>
      <c r="AP191" s="45" t="str" cm="1">
        <f t="array" aca="1" ref="AP191" ca="1">INDIRECT(ADDRESS((ROW(191:191)-1),IF(MOD(COLUMN(AP:AP)-11-$K191,32)=0,32,MOD(COLUMN(AP:AP)-11-$K191,32))+11))</f>
        <v>1</v>
      </c>
      <c r="AQ191" s="45" t="str" cm="1">
        <f t="array" aca="1" ref="AQ191" ca="1">INDIRECT(ADDRESS((ROW(191:191)-1),IF(MOD(COLUMN(AQ:AQ)-11-$K191,32)=0,32,MOD(COLUMN(AQ:AQ)-11-$K191,32))+11))</f>
        <v>0</v>
      </c>
      <c r="AR191" s="41" t="str">
        <f t="shared" ca="1" si="385"/>
        <v>01101100</v>
      </c>
      <c r="AS191" s="41" t="str">
        <f t="shared" ca="1" si="386"/>
        <v>10011010</v>
      </c>
      <c r="AT191" s="40" t="str">
        <f t="shared" ca="1" si="387"/>
        <v>00111010</v>
      </c>
      <c r="AU191" s="40" t="str">
        <f t="shared" ca="1" si="388"/>
        <v>10011010</v>
      </c>
      <c r="AV191" s="40">
        <f t="shared" ca="1" si="389"/>
        <v>108</v>
      </c>
      <c r="AW191" s="40">
        <f t="shared" ca="1" si="390"/>
        <v>154</v>
      </c>
      <c r="AX191" s="40">
        <f t="shared" ca="1" si="391"/>
        <v>58</v>
      </c>
      <c r="AY191" s="40">
        <f t="shared" ca="1" si="392"/>
        <v>154</v>
      </c>
      <c r="AZ191" s="46">
        <f t="shared" ca="1" si="393"/>
        <v>1822046874</v>
      </c>
    </row>
    <row r="192" spans="1:52" ht="15" thickBot="1" x14ac:dyDescent="0.4">
      <c r="A192" t="s">
        <v>228</v>
      </c>
      <c r="B192">
        <f ca="1">I188</f>
        <v>4217510166</v>
      </c>
      <c r="C192">
        <f ca="1">I202</f>
        <v>1917366693</v>
      </c>
      <c r="G192" s="54">
        <f ca="1">B192+C192</f>
        <v>6134876859</v>
      </c>
      <c r="I192" s="39"/>
      <c r="J192" s="40" t="s">
        <v>215</v>
      </c>
      <c r="K192" s="53">
        <v>11</v>
      </c>
      <c r="L192" s="42" t="str" cm="1">
        <f t="array" aca="1" ref="L192" ca="1">INDIRECT(ADDRESS((ROW(192:192)-2),IF(MOD(COLUMN(L:L)-11-$K192,32)=0,32,MOD(COLUMN(L:L)-11-$K192,32))+11))</f>
        <v>1</v>
      </c>
      <c r="M192" s="42" t="str" cm="1">
        <f t="array" aca="1" ref="M192" ca="1">INDIRECT(ADDRESS((ROW(192:192)-2),IF(MOD(COLUMN(M:M)-11-$K192,32)=0,32,MOD(COLUMN(M:M)-11-$K192,32))+11))</f>
        <v>1</v>
      </c>
      <c r="N192" s="42" t="str" cm="1">
        <f t="array" aca="1" ref="N192" ca="1">INDIRECT(ADDRESS((ROW(192:192)-2),IF(MOD(COLUMN(N:N)-11-$K192,32)=0,32,MOD(COLUMN(N:N)-11-$K192,32))+11))</f>
        <v>0</v>
      </c>
      <c r="O192" s="42" t="str" cm="1">
        <f t="array" aca="1" ref="O192" ca="1">INDIRECT(ADDRESS((ROW(192:192)-2),IF(MOD(COLUMN(O:O)-11-$K192,32)=0,32,MOD(COLUMN(O:O)-11-$K192,32))+11))</f>
        <v>1</v>
      </c>
      <c r="P192" s="43" t="str" cm="1">
        <f t="array" aca="1" ref="P192" ca="1">INDIRECT(ADDRESS((ROW(192:192)-2),IF(MOD(COLUMN(P:P)-11-$K192,32)=0,32,MOD(COLUMN(P:P)-11-$K192,32))+11))</f>
        <v>0</v>
      </c>
      <c r="Q192" s="43" t="str" cm="1">
        <f t="array" aca="1" ref="Q192" ca="1">INDIRECT(ADDRESS((ROW(192:192)-2),IF(MOD(COLUMN(Q:Q)-11-$K192,32)=0,32,MOD(COLUMN(Q:Q)-11-$K192,32))+11))</f>
        <v>0</v>
      </c>
      <c r="R192" s="43" t="str" cm="1">
        <f t="array" aca="1" ref="R192" ca="1">INDIRECT(ADDRESS((ROW(192:192)-2),IF(MOD(COLUMN(R:R)-11-$K192,32)=0,32,MOD(COLUMN(R:R)-11-$K192,32))+11))</f>
        <v>1</v>
      </c>
      <c r="S192" s="43" t="str" cm="1">
        <f t="array" aca="1" ref="S192" ca="1">INDIRECT(ADDRESS((ROW(192:192)-2),IF(MOD(COLUMN(S:S)-11-$K192,32)=0,32,MOD(COLUMN(S:S)-11-$K192,32))+11))</f>
        <v>1</v>
      </c>
      <c r="T192" s="44" t="str" cm="1">
        <f t="array" aca="1" ref="T192" ca="1">INDIRECT(ADDRESS((ROW(192:192)-2),IF(MOD(COLUMN(T:T)-11-$K192,32)=0,32,MOD(COLUMN(T:T)-11-$K192,32))+11))</f>
        <v>0</v>
      </c>
      <c r="U192" s="44" t="str" cm="1">
        <f t="array" aca="1" ref="U192" ca="1">INDIRECT(ADDRESS((ROW(192:192)-2),IF(MOD(COLUMN(U:U)-11-$K192,32)=0,32,MOD(COLUMN(U:U)-11-$K192,32))+11))</f>
        <v>1</v>
      </c>
      <c r="V192" s="44" t="str" cm="1">
        <f t="array" aca="1" ref="V192" ca="1">INDIRECT(ADDRESS((ROW(192:192)-2),IF(MOD(COLUMN(V:V)-11-$K192,32)=0,32,MOD(COLUMN(V:V)-11-$K192,32))+11))</f>
        <v>1</v>
      </c>
      <c r="W192" s="44" t="str" cm="1">
        <f t="array" aca="1" ref="W192" ca="1">INDIRECT(ADDRESS((ROW(192:192)-2),IF(MOD(COLUMN(W:W)-11-$K192,32)=0,32,MOD(COLUMN(W:W)-11-$K192,32))+11))</f>
        <v>0</v>
      </c>
      <c r="X192" s="45" t="str" cm="1">
        <f t="array" aca="1" ref="X192" ca="1">INDIRECT(ADDRESS((ROW(192:192)-2),IF(MOD(COLUMN(X:X)-11-$K192,32)=0,32,MOD(COLUMN(X:X)-11-$K192,32))+11))</f>
        <v>0</v>
      </c>
      <c r="Y192" s="45" t="str" cm="1">
        <f t="array" aca="1" ref="Y192" ca="1">INDIRECT(ADDRESS((ROW(192:192)-2),IF(MOD(COLUMN(Y:Y)-11-$K192,32)=0,32,MOD(COLUMN(Y:Y)-11-$K192,32))+11))</f>
        <v>1</v>
      </c>
      <c r="Z192" s="45" t="str" cm="1">
        <f t="array" aca="1" ref="Z192" ca="1">INDIRECT(ADDRESS((ROW(192:192)-2),IF(MOD(COLUMN(Z:Z)-11-$K192,32)=0,32,MOD(COLUMN(Z:Z)-11-$K192,32))+11))</f>
        <v>0</v>
      </c>
      <c r="AA192" s="45" t="str" cm="1">
        <f t="array" aca="1" ref="AA192" ca="1">INDIRECT(ADDRESS((ROW(192:192)-2),IF(MOD(COLUMN(AA:AA)-11-$K192,32)=0,32,MOD(COLUMN(AA:AA)-11-$K192,32))+11))</f>
        <v>0</v>
      </c>
      <c r="AB192" s="42" t="str" cm="1">
        <f t="array" aca="1" ref="AB192" ca="1">INDIRECT(ADDRESS((ROW(192:192)-2),IF(MOD(COLUMN(AB:AB)-11-$K192,32)=0,32,MOD(COLUMN(AB:AB)-11-$K192,32))+11))</f>
        <v>1</v>
      </c>
      <c r="AC192" s="42" t="str" cm="1">
        <f t="array" aca="1" ref="AC192" ca="1">INDIRECT(ADDRESS((ROW(192:192)-2),IF(MOD(COLUMN(AC:AC)-11-$K192,32)=0,32,MOD(COLUMN(AC:AC)-11-$K192,32))+11))</f>
        <v>1</v>
      </c>
      <c r="AD192" s="42" t="str" cm="1">
        <f t="array" aca="1" ref="AD192" ca="1">INDIRECT(ADDRESS((ROW(192:192)-2),IF(MOD(COLUMN(AD:AD)-11-$K192,32)=0,32,MOD(COLUMN(AD:AD)-11-$K192,32))+11))</f>
        <v>0</v>
      </c>
      <c r="AE192" s="42" t="str" cm="1">
        <f t="array" aca="1" ref="AE192" ca="1">INDIRECT(ADDRESS((ROW(192:192)-2),IF(MOD(COLUMN(AE:AE)-11-$K192,32)=0,32,MOD(COLUMN(AE:AE)-11-$K192,32))+11))</f>
        <v>1</v>
      </c>
      <c r="AF192" s="43" t="str" cm="1">
        <f t="array" aca="1" ref="AF192" ca="1">INDIRECT(ADDRESS((ROW(192:192)-2),IF(MOD(COLUMN(AF:AF)-11-$K192,32)=0,32,MOD(COLUMN(AF:AF)-11-$K192,32))+11))</f>
        <v>0</v>
      </c>
      <c r="AG192" s="43" t="str" cm="1">
        <f t="array" aca="1" ref="AG192" ca="1">INDIRECT(ADDRESS((ROW(192:192)-2),IF(MOD(COLUMN(AG:AG)-11-$K192,32)=0,32,MOD(COLUMN(AG:AG)-11-$K192,32))+11))</f>
        <v>0</v>
      </c>
      <c r="AH192" s="43" t="str" cm="1">
        <f t="array" aca="1" ref="AH192" ca="1">INDIRECT(ADDRESS((ROW(192:192)-2),IF(MOD(COLUMN(AH:AH)-11-$K192,32)=0,32,MOD(COLUMN(AH:AH)-11-$K192,32))+11))</f>
        <v>0</v>
      </c>
      <c r="AI192" s="43" t="str" cm="1">
        <f t="array" aca="1" ref="AI192" ca="1">INDIRECT(ADDRESS((ROW(192:192)-2),IF(MOD(COLUMN(AI:AI)-11-$K192,32)=0,32,MOD(COLUMN(AI:AI)-11-$K192,32))+11))</f>
        <v>1</v>
      </c>
      <c r="AJ192" s="44" t="str" cm="1">
        <f t="array" aca="1" ref="AJ192" ca="1">INDIRECT(ADDRESS((ROW(192:192)-2),IF(MOD(COLUMN(AJ:AJ)-11-$K192,32)=0,32,MOD(COLUMN(AJ:AJ)-11-$K192,32))+11))</f>
        <v>1</v>
      </c>
      <c r="AK192" s="44" t="str" cm="1">
        <f t="array" aca="1" ref="AK192" ca="1">INDIRECT(ADDRESS((ROW(192:192)-2),IF(MOD(COLUMN(AK:AK)-11-$K192,32)=0,32,MOD(COLUMN(AK:AK)-11-$K192,32))+11))</f>
        <v>1</v>
      </c>
      <c r="AL192" s="44" t="str" cm="1">
        <f t="array" aca="1" ref="AL192" ca="1">INDIRECT(ADDRESS((ROW(192:192)-2),IF(MOD(COLUMN(AL:AL)-11-$K192,32)=0,32,MOD(COLUMN(AL:AL)-11-$K192,32))+11))</f>
        <v>0</v>
      </c>
      <c r="AM192" s="44" t="str" cm="1">
        <f t="array" aca="1" ref="AM192" ca="1">INDIRECT(ADDRESS((ROW(192:192)-2),IF(MOD(COLUMN(AM:AM)-11-$K192,32)=0,32,MOD(COLUMN(AM:AM)-11-$K192,32))+11))</f>
        <v>1</v>
      </c>
      <c r="AN192" s="45" t="str" cm="1">
        <f t="array" aca="1" ref="AN192" ca="1">INDIRECT(ADDRESS((ROW(192:192)-2),IF(MOD(COLUMN(AN:AN)-11-$K192,32)=0,32,MOD(COLUMN(AN:AN)-11-$K192,32))+11))</f>
        <v>0</v>
      </c>
      <c r="AO192" s="45" t="str" cm="1">
        <f t="array" aca="1" ref="AO192" ca="1">INDIRECT(ADDRESS((ROW(192:192)-2),IF(MOD(COLUMN(AO:AO)-11-$K192,32)=0,32,MOD(COLUMN(AO:AO)-11-$K192,32))+11))</f>
        <v>1</v>
      </c>
      <c r="AP192" s="45" t="str" cm="1">
        <f t="array" aca="1" ref="AP192" ca="1">INDIRECT(ADDRESS((ROW(192:192)-2),IF(MOD(COLUMN(AP:AP)-11-$K192,32)=0,32,MOD(COLUMN(AP:AP)-11-$K192,32))+11))</f>
        <v>0</v>
      </c>
      <c r="AQ192" s="45" t="str" cm="1">
        <f t="array" aca="1" ref="AQ192" ca="1">INDIRECT(ADDRESS((ROW(192:192)-2),IF(MOD(COLUMN(AQ:AQ)-11-$K192,32)=0,32,MOD(COLUMN(AQ:AQ)-11-$K192,32))+11))</f>
        <v>0</v>
      </c>
      <c r="AR192" s="41" t="str">
        <f t="shared" ca="1" si="385"/>
        <v>11010011</v>
      </c>
      <c r="AS192" s="41" t="str">
        <f t="shared" ca="1" si="386"/>
        <v>01100100</v>
      </c>
      <c r="AT192" s="40" t="str">
        <f t="shared" ca="1" si="387"/>
        <v>11010001</v>
      </c>
      <c r="AU192" s="40" t="str">
        <f t="shared" ca="1" si="388"/>
        <v>11010100</v>
      </c>
      <c r="AV192" s="40">
        <f t="shared" ca="1" si="389"/>
        <v>211</v>
      </c>
      <c r="AW192" s="40">
        <f t="shared" ca="1" si="390"/>
        <v>100</v>
      </c>
      <c r="AX192" s="40">
        <f t="shared" ca="1" si="391"/>
        <v>209</v>
      </c>
      <c r="AY192" s="40">
        <f t="shared" ca="1" si="392"/>
        <v>212</v>
      </c>
      <c r="AZ192" s="46">
        <f t="shared" ca="1" si="393"/>
        <v>3546599892</v>
      </c>
    </row>
    <row r="193" spans="1:52" ht="15" thickBot="1" x14ac:dyDescent="0.4">
      <c r="I193" s="54">
        <f ca="1">_xlfn.BITXOR(_xlfn.BITXOR(AZ191,AZ192),AZ193)</f>
        <v>4172130013</v>
      </c>
      <c r="J193" s="48" t="s">
        <v>215</v>
      </c>
      <c r="K193" s="56">
        <v>25</v>
      </c>
      <c r="L193" s="57" t="str" cm="1">
        <f t="array" aca="1" ref="L193" ca="1">INDIRECT(ADDRESS((ROW(193:193)-3),IF(MOD(COLUMN(L:L)-11-$K193,32)=0,32,MOD(COLUMN(L:L)-11-$K193,32))+11))</f>
        <v>0</v>
      </c>
      <c r="M193" s="57" t="str" cm="1">
        <f t="array" aca="1" ref="M193" ca="1">INDIRECT(ADDRESS((ROW(193:193)-3),IF(MOD(COLUMN(M:M)-11-$K193,32)=0,32,MOD(COLUMN(M:M)-11-$K193,32))+11))</f>
        <v>1</v>
      </c>
      <c r="N193" s="57" t="str" cm="1">
        <f t="array" aca="1" ref="N193" ca="1">INDIRECT(ADDRESS((ROW(193:193)-3),IF(MOD(COLUMN(N:N)-11-$K193,32)=0,32,MOD(COLUMN(N:N)-11-$K193,32))+11))</f>
        <v>0</v>
      </c>
      <c r="O193" s="57" t="str" cm="1">
        <f t="array" aca="1" ref="O193" ca="1">INDIRECT(ADDRESS((ROW(193:193)-3),IF(MOD(COLUMN(O:O)-11-$K193,32)=0,32,MOD(COLUMN(O:O)-11-$K193,32))+11))</f>
        <v>0</v>
      </c>
      <c r="P193" s="58" t="str" cm="1">
        <f t="array" aca="1" ref="P193" ca="1">INDIRECT(ADDRESS((ROW(193:193)-3),IF(MOD(COLUMN(P:P)-11-$K193,32)=0,32,MOD(COLUMN(P:P)-11-$K193,32))+11))</f>
        <v>0</v>
      </c>
      <c r="Q193" s="58" t="str" cm="1">
        <f t="array" aca="1" ref="Q193" ca="1">INDIRECT(ADDRESS((ROW(193:193)-3),IF(MOD(COLUMN(Q:Q)-11-$K193,32)=0,32,MOD(COLUMN(Q:Q)-11-$K193,32))+11))</f>
        <v>1</v>
      </c>
      <c r="R193" s="58" t="str" cm="1">
        <f t="array" aca="1" ref="R193" ca="1">INDIRECT(ADDRESS((ROW(193:193)-3),IF(MOD(COLUMN(R:R)-11-$K193,32)=0,32,MOD(COLUMN(R:R)-11-$K193,32))+11))</f>
        <v>1</v>
      </c>
      <c r="S193" s="58" t="str" cm="1">
        <f t="array" aca="1" ref="S193" ca="1">INDIRECT(ADDRESS((ROW(193:193)-3),IF(MOD(COLUMN(S:S)-11-$K193,32)=0,32,MOD(COLUMN(S:S)-11-$K193,32))+11))</f>
        <v>1</v>
      </c>
      <c r="T193" s="59" t="str" cm="1">
        <f t="array" aca="1" ref="T193" ca="1">INDIRECT(ADDRESS((ROW(193:193)-3),IF(MOD(COLUMN(T:T)-11-$K193,32)=0,32,MOD(COLUMN(T:T)-11-$K193,32))+11))</f>
        <v>0</v>
      </c>
      <c r="U193" s="59" t="str" cm="1">
        <f t="array" aca="1" ref="U193" ca="1">INDIRECT(ADDRESS((ROW(193:193)-3),IF(MOD(COLUMN(U:U)-11-$K193,32)=0,32,MOD(COLUMN(U:U)-11-$K193,32))+11))</f>
        <v>1</v>
      </c>
      <c r="V193" s="59" t="str" cm="1">
        <f t="array" aca="1" ref="V193" ca="1">INDIRECT(ADDRESS((ROW(193:193)-3),IF(MOD(COLUMN(V:V)-11-$K193,32)=0,32,MOD(COLUMN(V:V)-11-$K193,32))+11))</f>
        <v>0</v>
      </c>
      <c r="W193" s="59" t="str" cm="1">
        <f t="array" aca="1" ref="W193" ca="1">INDIRECT(ADDRESS((ROW(193:193)-3),IF(MOD(COLUMN(W:W)-11-$K193,32)=0,32,MOD(COLUMN(W:W)-11-$K193,32))+11))</f>
        <v>1</v>
      </c>
      <c r="X193" s="60" t="str" cm="1">
        <f t="array" aca="1" ref="X193" ca="1">INDIRECT(ADDRESS((ROW(193:193)-3),IF(MOD(COLUMN(X:X)-11-$K193,32)=0,32,MOD(COLUMN(X:X)-11-$K193,32))+11))</f>
        <v>0</v>
      </c>
      <c r="Y193" s="60" t="str" cm="1">
        <f t="array" aca="1" ref="Y193" ca="1">INDIRECT(ADDRESS((ROW(193:193)-3),IF(MOD(COLUMN(Y:Y)-11-$K193,32)=0,32,MOD(COLUMN(Y:Y)-11-$K193,32))+11))</f>
        <v>0</v>
      </c>
      <c r="Z193" s="60" t="str" cm="1">
        <f t="array" aca="1" ref="Z193" ca="1">INDIRECT(ADDRESS((ROW(193:193)-3),IF(MOD(COLUMN(Z:Z)-11-$K193,32)=0,32,MOD(COLUMN(Z:Z)-11-$K193,32))+11))</f>
        <v>1</v>
      </c>
      <c r="AA193" s="60" t="str" cm="1">
        <f t="array" aca="1" ref="AA193" ca="1">INDIRECT(ADDRESS((ROW(193:193)-3),IF(MOD(COLUMN(AA:AA)-11-$K193,32)=0,32,MOD(COLUMN(AA:AA)-11-$K193,32))+11))</f>
        <v>1</v>
      </c>
      <c r="AB193" s="57" t="str" cm="1">
        <f t="array" aca="1" ref="AB193" ca="1">INDIRECT(ADDRESS((ROW(193:193)-3),IF(MOD(COLUMN(AB:AB)-11-$K193,32)=0,32,MOD(COLUMN(AB:AB)-11-$K193,32))+11))</f>
        <v>0</v>
      </c>
      <c r="AC193" s="57" t="str" cm="1">
        <f t="array" aca="1" ref="AC193" ca="1">INDIRECT(ADDRESS((ROW(193:193)-3),IF(MOD(COLUMN(AC:AC)-11-$K193,32)=0,32,MOD(COLUMN(AC:AC)-11-$K193,32))+11))</f>
        <v>1</v>
      </c>
      <c r="AD193" s="57" t="str" cm="1">
        <f t="array" aca="1" ref="AD193" ca="1">INDIRECT(ADDRESS((ROW(193:193)-3),IF(MOD(COLUMN(AD:AD)-11-$K193,32)=0,32,MOD(COLUMN(AD:AD)-11-$K193,32))+11))</f>
        <v>0</v>
      </c>
      <c r="AE193" s="57" t="str" cm="1">
        <f t="array" aca="1" ref="AE193" ca="1">INDIRECT(ADDRESS((ROW(193:193)-3),IF(MOD(COLUMN(AE:AE)-11-$K193,32)=0,32,MOD(COLUMN(AE:AE)-11-$K193,32))+11))</f>
        <v>0</v>
      </c>
      <c r="AF193" s="58" t="str" cm="1">
        <f t="array" aca="1" ref="AF193" ca="1">INDIRECT(ADDRESS((ROW(193:193)-3),IF(MOD(COLUMN(AF:AF)-11-$K193,32)=0,32,MOD(COLUMN(AF:AF)-11-$K193,32))+11))</f>
        <v>1</v>
      </c>
      <c r="AG193" s="58" t="str" cm="1">
        <f t="array" aca="1" ref="AG193" ca="1">INDIRECT(ADDRESS((ROW(193:193)-3),IF(MOD(COLUMN(AG:AG)-11-$K193,32)=0,32,MOD(COLUMN(AG:AG)-11-$K193,32))+11))</f>
        <v>1</v>
      </c>
      <c r="AH193" s="58" t="str" cm="1">
        <f t="array" aca="1" ref="AH193" ca="1">INDIRECT(ADDRESS((ROW(193:193)-3),IF(MOD(COLUMN(AH:AH)-11-$K193,32)=0,32,MOD(COLUMN(AH:AH)-11-$K193,32))+11))</f>
        <v>0</v>
      </c>
      <c r="AI193" s="58" t="str" cm="1">
        <f t="array" aca="1" ref="AI193" ca="1">INDIRECT(ADDRESS((ROW(193:193)-3),IF(MOD(COLUMN(AI:AI)-11-$K193,32)=0,32,MOD(COLUMN(AI:AI)-11-$K193,32))+11))</f>
        <v>1</v>
      </c>
      <c r="AJ193" s="59" t="str" cm="1">
        <f t="array" aca="1" ref="AJ193" ca="1">INDIRECT(ADDRESS((ROW(193:193)-3),IF(MOD(COLUMN(AJ:AJ)-11-$K193,32)=0,32,MOD(COLUMN(AJ:AJ)-11-$K193,32))+11))</f>
        <v>1</v>
      </c>
      <c r="AK193" s="59" t="str" cm="1">
        <f t="array" aca="1" ref="AK193" ca="1">INDIRECT(ADDRESS((ROW(193:193)-3),IF(MOD(COLUMN(AK:AK)-11-$K193,32)=0,32,MOD(COLUMN(AK:AK)-11-$K193,32))+11))</f>
        <v>0</v>
      </c>
      <c r="AL193" s="59" t="str" cm="1">
        <f t="array" aca="1" ref="AL193" ca="1">INDIRECT(ADDRESS((ROW(193:193)-3),IF(MOD(COLUMN(AL:AL)-11-$K193,32)=0,32,MOD(COLUMN(AL:AL)-11-$K193,32))+11))</f>
        <v>0</v>
      </c>
      <c r="AM193" s="59" t="str" cm="1">
        <f t="array" aca="1" ref="AM193" ca="1">INDIRECT(ADDRESS((ROW(193:193)-3),IF(MOD(COLUMN(AM:AM)-11-$K193,32)=0,32,MOD(COLUMN(AM:AM)-11-$K193,32))+11))</f>
        <v>1</v>
      </c>
      <c r="AN193" s="60" t="str" cm="1">
        <f t="array" aca="1" ref="AN193" ca="1">INDIRECT(ADDRESS((ROW(193:193)-3),IF(MOD(COLUMN(AN:AN)-11-$K193,32)=0,32,MOD(COLUMN(AN:AN)-11-$K193,32))+11))</f>
        <v>0</v>
      </c>
      <c r="AO193" s="60" t="str" cm="1">
        <f t="array" aca="1" ref="AO193" ca="1">INDIRECT(ADDRESS((ROW(193:193)-3),IF(MOD(COLUMN(AO:AO)-11-$K193,32)=0,32,MOD(COLUMN(AO:AO)-11-$K193,32))+11))</f>
        <v>0</v>
      </c>
      <c r="AP193" s="60" t="str" cm="1">
        <f t="array" aca="1" ref="AP193" ca="1">INDIRECT(ADDRESS((ROW(193:193)-3),IF(MOD(COLUMN(AP:AP)-11-$K193,32)=0,32,MOD(COLUMN(AP:AP)-11-$K193,32))+11))</f>
        <v>1</v>
      </c>
      <c r="AQ193" s="60" t="str" cm="1">
        <f t="array" aca="1" ref="AQ193" ca="1">INDIRECT(ADDRESS((ROW(193:193)-3),IF(MOD(COLUMN(AQ:AQ)-11-$K193,32)=0,32,MOD(COLUMN(AQ:AQ)-11-$K193,32))+11))</f>
        <v>1</v>
      </c>
      <c r="AR193" s="49" t="str">
        <f t="shared" ca="1" si="385"/>
        <v>01000111</v>
      </c>
      <c r="AS193" s="49" t="str">
        <f t="shared" ca="1" si="386"/>
        <v>01010011</v>
      </c>
      <c r="AT193" s="48" t="str">
        <f t="shared" ca="1" si="387"/>
        <v>01001101</v>
      </c>
      <c r="AU193" s="48" t="str">
        <f t="shared" ca="1" si="388"/>
        <v>10010011</v>
      </c>
      <c r="AV193" s="48">
        <f t="shared" ca="1" si="389"/>
        <v>71</v>
      </c>
      <c r="AW193" s="48">
        <f t="shared" ca="1" si="390"/>
        <v>83</v>
      </c>
      <c r="AX193" s="48">
        <f t="shared" ca="1" si="391"/>
        <v>77</v>
      </c>
      <c r="AY193" s="48">
        <f t="shared" ca="1" si="392"/>
        <v>147</v>
      </c>
      <c r="AZ193" s="50">
        <f t="shared" ca="1" si="393"/>
        <v>1196641683</v>
      </c>
    </row>
    <row r="194" spans="1:52" ht="15" thickBot="1" x14ac:dyDescent="0.4"/>
    <row r="195" spans="1:52" x14ac:dyDescent="0.35">
      <c r="I195" s="31"/>
      <c r="J195" s="32" t="s">
        <v>217</v>
      </c>
      <c r="K195" s="33" t="s">
        <v>10</v>
      </c>
      <c r="L195" s="34" t="str">
        <f ca="1">MID(HEX2BIN(MID($E185,1,1),4),1,1)</f>
        <v>0</v>
      </c>
      <c r="M195" s="34" t="str">
        <f ca="1">MID(HEX2BIN(MID($E185,1,1),4),2,1)</f>
        <v>0</v>
      </c>
      <c r="N195" s="34" t="str">
        <f ca="1">MID(HEX2BIN(MID($E185,1,1),4),3,1)</f>
        <v>1</v>
      </c>
      <c r="O195" s="34" t="str">
        <f ca="1">MID(HEX2BIN(MID($E185,1,1),4),4,1)</f>
        <v>0</v>
      </c>
      <c r="P195" s="35" t="str">
        <f ca="1">MID(HEX2BIN(MID($E185,2,1),4),1,1)</f>
        <v>0</v>
      </c>
      <c r="Q195" s="35" t="str">
        <f ca="1">MID(HEX2BIN(MID($E185,2,1),4),2,1)</f>
        <v>1</v>
      </c>
      <c r="R195" s="35" t="str">
        <f ca="1">MID(HEX2BIN(MID($E185,2,1),4),3,1)</f>
        <v>1</v>
      </c>
      <c r="S195" s="35" t="str">
        <f ca="1">MID(HEX2BIN(MID($E185,2,1),4),4,1)</f>
        <v>0</v>
      </c>
      <c r="T195" s="36" t="str">
        <f ca="1">MID(HEX2BIN(MID($E185,3,1),4),1,1)</f>
        <v>1</v>
      </c>
      <c r="U195" s="36" t="str">
        <f ca="1">MID(HEX2BIN(MID($E185,3,1),4),2,1)</f>
        <v>0</v>
      </c>
      <c r="V195" s="36" t="str">
        <f ca="1">MID(HEX2BIN(MID($E185,3,1),4),3,1)</f>
        <v>0</v>
      </c>
      <c r="W195" s="36" t="str">
        <f ca="1">MID(HEX2BIN(MID($E185,3,1),4),4,1)</f>
        <v>0</v>
      </c>
      <c r="X195" s="37" t="str">
        <f ca="1">MID(HEX2BIN(MID($E185,4,1),4),1,1)</f>
        <v>1</v>
      </c>
      <c r="Y195" s="37" t="str">
        <f ca="1">MID(HEX2BIN(MID($E185,4,1),4),2,1)</f>
        <v>1</v>
      </c>
      <c r="Z195" s="37" t="str">
        <f ca="1">MID(HEX2BIN(MID($E185,4,1),4),3,1)</f>
        <v>1</v>
      </c>
      <c r="AA195" s="37" t="str">
        <f ca="1">MID(HEX2BIN(MID($E185,4,1),4),4,1)</f>
        <v>0</v>
      </c>
      <c r="AB195" s="34" t="str">
        <f ca="1">MID(HEX2BIN(MID($E185,5,1),4),1,1)</f>
        <v>1</v>
      </c>
      <c r="AC195" s="34" t="str">
        <f ca="1">MID(HEX2BIN(MID($E185,5,1),4),2,1)</f>
        <v>0</v>
      </c>
      <c r="AD195" s="34" t="str">
        <f ca="1">MID(HEX2BIN(MID($E185,5,1),4),3,1)</f>
        <v>1</v>
      </c>
      <c r="AE195" s="34" t="str">
        <f ca="1">MID(HEX2BIN(MID($E185,5,1),4),4,1)</f>
        <v>0</v>
      </c>
      <c r="AF195" s="35" t="str">
        <f ca="1">MID(HEX2BIN(MID($E185,6,1),4),1,1)</f>
        <v>0</v>
      </c>
      <c r="AG195" s="35" t="str">
        <f ca="1">MID(HEX2BIN(MID($E185,6,1),4),2,1)</f>
        <v>1</v>
      </c>
      <c r="AH195" s="35" t="str">
        <f ca="1">MID(HEX2BIN(MID($E185,6,1),4),3,1)</f>
        <v>1</v>
      </c>
      <c r="AI195" s="35" t="str">
        <f ca="1">MID(HEX2BIN(MID($E185,6,1),4),4,1)</f>
        <v>0</v>
      </c>
      <c r="AJ195" s="36" t="str">
        <f ca="1">MID(HEX2BIN(MID($E185,7,1),4),1,1)</f>
        <v>1</v>
      </c>
      <c r="AK195" s="36" t="str">
        <f ca="1">MID(HEX2BIN(MID($E185,7,1),4),2,1)</f>
        <v>0</v>
      </c>
      <c r="AL195" s="36" t="str">
        <f ca="1">MID(HEX2BIN(MID($E185,7,1),4),3,1)</f>
        <v>0</v>
      </c>
      <c r="AM195" s="36" t="str">
        <f ca="1">MID(HEX2BIN(MID($E185,7,1),4),4,1)</f>
        <v>1</v>
      </c>
      <c r="AN195" s="37" t="str">
        <f ca="1">MID(HEX2BIN(MID($E185,8,1),4),1,1)</f>
        <v>1</v>
      </c>
      <c r="AO195" s="37" t="str">
        <f ca="1">MID(HEX2BIN(MID($E185,8,1),4),2,1)</f>
        <v>0</v>
      </c>
      <c r="AP195" s="37" t="str">
        <f ca="1">MID(HEX2BIN(MID($E185,8,1),4),3,1)</f>
        <v>1</v>
      </c>
      <c r="AQ195" s="37" t="str">
        <f ca="1">MID(HEX2BIN(MID($E185,8,1),4),4,1)</f>
        <v>1</v>
      </c>
      <c r="AR195" s="33" t="str">
        <f t="shared" ref="AR195:AR198" ca="1" si="394">_xlfn.CONCAT(L195,M195,N195,O195,P195,Q195,R195,S195)</f>
        <v>00100110</v>
      </c>
      <c r="AS195" s="33" t="str">
        <f t="shared" ref="AS195:AS198" ca="1" si="395">_xlfn.CONCAT(T195,U195,V195,W195,X195,Y195,Z195,AA195)</f>
        <v>10001110</v>
      </c>
      <c r="AT195" s="32" t="str">
        <f t="shared" ref="AT195:AT198" ca="1" si="396">_xlfn.CONCAT(AB195,AC195,AD195,AE195,AF195,AG195,AH195,AI195)</f>
        <v>10100110</v>
      </c>
      <c r="AU195" s="32" t="str">
        <f t="shared" ref="AU195:AU198" ca="1" si="397">_xlfn.CONCAT(AJ195,AK195,AL195,AM195,AN195,AO195,AP195,AQ195)</f>
        <v>10011011</v>
      </c>
      <c r="AV195" s="32">
        <f t="shared" ref="AV195:AV198" ca="1" si="398">BIN2DEC(AR195)</f>
        <v>38</v>
      </c>
      <c r="AW195" s="32">
        <f t="shared" ref="AW195:AW198" ca="1" si="399">BIN2DEC(AS195)</f>
        <v>142</v>
      </c>
      <c r="AX195" s="32">
        <f t="shared" ref="AX195:AX198" ca="1" si="400">BIN2DEC(AT195)</f>
        <v>166</v>
      </c>
      <c r="AY195" s="32">
        <f t="shared" ref="AY195:AY198" ca="1" si="401">BIN2DEC(AU195)</f>
        <v>155</v>
      </c>
      <c r="AZ195" s="38">
        <f t="shared" ref="AZ195:AZ198" ca="1" si="402">(AV195*2^24)+(AW195*2^16)+(AX195*2^8)+AY195</f>
        <v>646882971</v>
      </c>
    </row>
    <row r="196" spans="1:52" x14ac:dyDescent="0.35">
      <c r="I196" s="39"/>
      <c r="J196" s="40"/>
      <c r="K196" s="41" t="s">
        <v>88</v>
      </c>
      <c r="L196" s="42" t="str">
        <f ca="1">MID(HEX2BIN(MID($F185,1,1),4),1,1)</f>
        <v>1</v>
      </c>
      <c r="M196" s="42" t="str">
        <f ca="1">MID(HEX2BIN(MID($F185,1,1),4),2,1)</f>
        <v>0</v>
      </c>
      <c r="N196" s="42" t="str">
        <f ca="1">MID(HEX2BIN(MID($F185,1,1),4),3,1)</f>
        <v>1</v>
      </c>
      <c r="O196" s="42" t="str">
        <f ca="1">MID(HEX2BIN(MID($F185,1,1),4),4,1)</f>
        <v>1</v>
      </c>
      <c r="P196" s="43" t="str">
        <f ca="1">MID(HEX2BIN(MID($F185,2,1),4),1,1)</f>
        <v>1</v>
      </c>
      <c r="Q196" s="43" t="str">
        <f ca="1">MID(HEX2BIN(MID($F185,2,1),4),2,1)</f>
        <v>1</v>
      </c>
      <c r="R196" s="43" t="str">
        <f ca="1">MID(HEX2BIN(MID($F185,2,1),4),3,1)</f>
        <v>0</v>
      </c>
      <c r="S196" s="43" t="str">
        <f ca="1">MID(HEX2BIN(MID($F185,2,1),4),4,1)</f>
        <v>0</v>
      </c>
      <c r="T196" s="44" t="str">
        <f ca="1">MID(HEX2BIN(MID($F185,3,1),4),1,1)</f>
        <v>0</v>
      </c>
      <c r="U196" s="44" t="str">
        <f ca="1">MID(HEX2BIN(MID($F185,3,1),4),2,1)</f>
        <v>0</v>
      </c>
      <c r="V196" s="44" t="str">
        <f ca="1">MID(HEX2BIN(MID($F185,3,1),4),3,1)</f>
        <v>0</v>
      </c>
      <c r="W196" s="44" t="str">
        <f ca="1">MID(HEX2BIN(MID($F185,3,1),4),4,1)</f>
        <v>0</v>
      </c>
      <c r="X196" s="45" t="str">
        <f ca="1">MID(HEX2BIN(MID($F185,4,1),4),1,1)</f>
        <v>0</v>
      </c>
      <c r="Y196" s="45" t="str">
        <f ca="1">MID(HEX2BIN(MID($F185,4,1),4),2,1)</f>
        <v>0</v>
      </c>
      <c r="Z196" s="45" t="str">
        <f ca="1">MID(HEX2BIN(MID($F185,4,1),4),3,1)</f>
        <v>1</v>
      </c>
      <c r="AA196" s="45" t="str">
        <f ca="1">MID(HEX2BIN(MID($F185,4,1),4),4,1)</f>
        <v>0</v>
      </c>
      <c r="AB196" s="42" t="str">
        <f ca="1">MID(HEX2BIN(MID($F185,5,1),4),1,1)</f>
        <v>0</v>
      </c>
      <c r="AC196" s="42" t="str">
        <f ca="1">MID(HEX2BIN(MID($F185,5,1),4),2,1)</f>
        <v>1</v>
      </c>
      <c r="AD196" s="42" t="str">
        <f ca="1">MID(HEX2BIN(MID($F185,5,1),4),3,1)</f>
        <v>1</v>
      </c>
      <c r="AE196" s="42" t="str">
        <f ca="1">MID(HEX2BIN(MID($F185,5,1),4),4,1)</f>
        <v>0</v>
      </c>
      <c r="AF196" s="43" t="str">
        <f ca="1">MID(HEX2BIN(MID($F185,6,1),4),1,1)</f>
        <v>1</v>
      </c>
      <c r="AG196" s="43" t="str">
        <f ca="1">MID(HEX2BIN(MID($F185,6,1),4),2,1)</f>
        <v>0</v>
      </c>
      <c r="AH196" s="43" t="str">
        <f ca="1">MID(HEX2BIN(MID($F185,6,1),4),3,1)</f>
        <v>1</v>
      </c>
      <c r="AI196" s="43" t="str">
        <f ca="1">MID(HEX2BIN(MID($F185,6,1),4),4,1)</f>
        <v>0</v>
      </c>
      <c r="AJ196" s="44" t="str">
        <f ca="1">MID(HEX2BIN(MID($F185,7,1),4),1,1)</f>
        <v>1</v>
      </c>
      <c r="AK196" s="44" t="str">
        <f ca="1">MID(HEX2BIN(MID($F185,7,1),4),2,1)</f>
        <v>0</v>
      </c>
      <c r="AL196" s="44" t="str">
        <f ca="1">MID(HEX2BIN(MID($F185,7,1),4),3,1)</f>
        <v>0</v>
      </c>
      <c r="AM196" s="44" t="str">
        <f ca="1">MID(HEX2BIN(MID($F185,7,1),4),4,1)</f>
        <v>0</v>
      </c>
      <c r="AN196" s="45" t="str">
        <f ca="1">MID(HEX2BIN(MID($F185,8,1),4),1,1)</f>
        <v>0</v>
      </c>
      <c r="AO196" s="45" t="str">
        <f ca="1">MID(HEX2BIN(MID($F185,8,1),4),2,1)</f>
        <v>1</v>
      </c>
      <c r="AP196" s="45" t="str">
        <f ca="1">MID(HEX2BIN(MID($F185,8,1),4),3,1)</f>
        <v>0</v>
      </c>
      <c r="AQ196" s="45" t="str">
        <f ca="1">MID(HEX2BIN(MID($F185,8,1),4),4,1)</f>
        <v>0</v>
      </c>
      <c r="AR196" s="41" t="str">
        <f t="shared" ca="1" si="394"/>
        <v>10111100</v>
      </c>
      <c r="AS196" s="41" t="str">
        <f t="shared" ca="1" si="395"/>
        <v>00000010</v>
      </c>
      <c r="AT196" s="40" t="str">
        <f t="shared" ca="1" si="396"/>
        <v>01101010</v>
      </c>
      <c r="AU196" s="40" t="str">
        <f t="shared" ca="1" si="397"/>
        <v>10000100</v>
      </c>
      <c r="AV196" s="40">
        <f t="shared" ca="1" si="398"/>
        <v>188</v>
      </c>
      <c r="AW196" s="40">
        <f t="shared" ca="1" si="399"/>
        <v>2</v>
      </c>
      <c r="AX196" s="40">
        <f t="shared" ca="1" si="400"/>
        <v>106</v>
      </c>
      <c r="AY196" s="40">
        <f t="shared" ca="1" si="401"/>
        <v>132</v>
      </c>
      <c r="AZ196" s="46">
        <f t="shared" ca="1" si="402"/>
        <v>3154274948</v>
      </c>
    </row>
    <row r="197" spans="1:52" ht="15" thickBot="1" x14ac:dyDescent="0.4">
      <c r="I197" s="39"/>
      <c r="J197" s="40"/>
      <c r="K197" s="41" t="s">
        <v>93</v>
      </c>
      <c r="L197" s="42" t="str">
        <f ca="1">MID(HEX2BIN(MID($G185,1,1),4),1,1)</f>
        <v>1</v>
      </c>
      <c r="M197" s="42" t="str">
        <f ca="1">MID(HEX2BIN(MID($G185,1,1),4),2,1)</f>
        <v>1</v>
      </c>
      <c r="N197" s="42" t="str">
        <f ca="1">MID(HEX2BIN(MID($G185,1,1),4),3,1)</f>
        <v>1</v>
      </c>
      <c r="O197" s="42" t="str">
        <f ca="1">MID(HEX2BIN(MID($G185,1,1),4),4,1)</f>
        <v>1</v>
      </c>
      <c r="P197" s="43" t="str">
        <f ca="1">MID(HEX2BIN(MID($G185,2,1),4),1,1)</f>
        <v>1</v>
      </c>
      <c r="Q197" s="43" t="str">
        <f ca="1">MID(HEX2BIN(MID($G185,2,1),4),2,1)</f>
        <v>1</v>
      </c>
      <c r="R197" s="43" t="str">
        <f ca="1">MID(HEX2BIN(MID($G185,2,1),4),3,1)</f>
        <v>0</v>
      </c>
      <c r="S197" s="43" t="str">
        <f ca="1">MID(HEX2BIN(MID($G185,2,1),4),4,1)</f>
        <v>1</v>
      </c>
      <c r="T197" s="44" t="str">
        <f ca="1">MID(HEX2BIN(MID($G185,3,1),4),1,1)</f>
        <v>0</v>
      </c>
      <c r="U197" s="44" t="str">
        <f ca="1">MID(HEX2BIN(MID($G185,3,1),4),2,1)</f>
        <v>1</v>
      </c>
      <c r="V197" s="44" t="str">
        <f ca="1">MID(HEX2BIN(MID($G185,3,1),4),3,1)</f>
        <v>1</v>
      </c>
      <c r="W197" s="44" t="str">
        <f ca="1">MID(HEX2BIN(MID($G185,3,1),4),4,1)</f>
        <v>0</v>
      </c>
      <c r="X197" s="45" t="str">
        <f ca="1">MID(HEX2BIN(MID($G185,4,1),4),1,1)</f>
        <v>0</v>
      </c>
      <c r="Y197" s="45" t="str">
        <f ca="1">MID(HEX2BIN(MID($G185,4,1),4),2,1)</f>
        <v>1</v>
      </c>
      <c r="Z197" s="45" t="str">
        <f ca="1">MID(HEX2BIN(MID($G185,4,1),4),3,1)</f>
        <v>1</v>
      </c>
      <c r="AA197" s="45" t="str">
        <f ca="1">MID(HEX2BIN(MID($G185,4,1),4),4,1)</f>
        <v>0</v>
      </c>
      <c r="AB197" s="42" t="str">
        <f ca="1">MID(HEX2BIN(MID($G185,5,1),4),1,1)</f>
        <v>0</v>
      </c>
      <c r="AC197" s="42" t="str">
        <f ca="1">MID(HEX2BIN(MID($G185,5,1),4),2,1)</f>
        <v>1</v>
      </c>
      <c r="AD197" s="42" t="str">
        <f ca="1">MID(HEX2BIN(MID($G185,5,1),4),3,1)</f>
        <v>1</v>
      </c>
      <c r="AE197" s="42" t="str">
        <f ca="1">MID(HEX2BIN(MID($G185,5,1),4),4,1)</f>
        <v>0</v>
      </c>
      <c r="AF197" s="43" t="str">
        <f ca="1">MID(HEX2BIN(MID($G185,6,1),4),1,1)</f>
        <v>1</v>
      </c>
      <c r="AG197" s="43" t="str">
        <f ca="1">MID(HEX2BIN(MID($G185,6,1),4),2,1)</f>
        <v>0</v>
      </c>
      <c r="AH197" s="43" t="str">
        <f ca="1">MID(HEX2BIN(MID($G185,6,1),4),3,1)</f>
        <v>1</v>
      </c>
      <c r="AI197" s="43" t="str">
        <f ca="1">MID(HEX2BIN(MID($G185,6,1),4),4,1)</f>
        <v>0</v>
      </c>
      <c r="AJ197" s="44" t="str">
        <f ca="1">MID(HEX2BIN(MID($G185,7,1),4),1,1)</f>
        <v>0</v>
      </c>
      <c r="AK197" s="44" t="str">
        <f ca="1">MID(HEX2BIN(MID($G185,7,1),4),2,1)</f>
        <v>1</v>
      </c>
      <c r="AL197" s="44" t="str">
        <f ca="1">MID(HEX2BIN(MID($G185,7,1),4),3,1)</f>
        <v>1</v>
      </c>
      <c r="AM197" s="44" t="str">
        <f ca="1">MID(HEX2BIN(MID($G185,7,1),4),4,1)</f>
        <v>1</v>
      </c>
      <c r="AN197" s="45" t="str">
        <f ca="1">MID(HEX2BIN(MID($G185,8,1),4),1,1)</f>
        <v>1</v>
      </c>
      <c r="AO197" s="45" t="str">
        <f ca="1">MID(HEX2BIN(MID($G185,8,1),4),2,1)</f>
        <v>0</v>
      </c>
      <c r="AP197" s="45" t="str">
        <f ca="1">MID(HEX2BIN(MID($G185,8,1),4),3,1)</f>
        <v>1</v>
      </c>
      <c r="AQ197" s="45" t="str">
        <f ca="1">MID(HEX2BIN(MID($G185,8,1),4),4,1)</f>
        <v>1</v>
      </c>
      <c r="AR197" s="41" t="str">
        <f t="shared" ca="1" si="394"/>
        <v>11111101</v>
      </c>
      <c r="AS197" s="41" t="str">
        <f t="shared" ca="1" si="395"/>
        <v>01100110</v>
      </c>
      <c r="AT197" s="40" t="str">
        <f t="shared" ca="1" si="396"/>
        <v>01101010</v>
      </c>
      <c r="AU197" s="40" t="str">
        <f t="shared" ca="1" si="397"/>
        <v>01111011</v>
      </c>
      <c r="AV197" s="40">
        <f t="shared" ca="1" si="398"/>
        <v>253</v>
      </c>
      <c r="AW197" s="40">
        <f t="shared" ca="1" si="399"/>
        <v>102</v>
      </c>
      <c r="AX197" s="40">
        <f t="shared" ca="1" si="400"/>
        <v>106</v>
      </c>
      <c r="AY197" s="40">
        <f t="shared" ca="1" si="401"/>
        <v>123</v>
      </c>
      <c r="AZ197" s="46">
        <f t="shared" ca="1" si="402"/>
        <v>4251347579</v>
      </c>
    </row>
    <row r="198" spans="1:52" ht="15" thickBot="1" x14ac:dyDescent="0.4">
      <c r="I198" s="54">
        <f ca="1">_xlfn.BITXOR(_xlfn.BITAND(AZ195,AZ196),_xlfn.BITAND(AZ197,AZ198))</f>
        <v>4251085536</v>
      </c>
      <c r="J198" s="48"/>
      <c r="K198" s="49" t="s">
        <v>219</v>
      </c>
      <c r="L198" s="57">
        <f ca="1">IF(L195="1",0,1)</f>
        <v>1</v>
      </c>
      <c r="M198" s="57">
        <f ca="1">IF(M195="1",0,1)</f>
        <v>1</v>
      </c>
      <c r="N198" s="57">
        <f t="shared" ref="N198:AQ198" ca="1" si="403">IF(N195="1",0,1)</f>
        <v>0</v>
      </c>
      <c r="O198" s="57">
        <f t="shared" ca="1" si="403"/>
        <v>1</v>
      </c>
      <c r="P198" s="58">
        <f t="shared" ca="1" si="403"/>
        <v>1</v>
      </c>
      <c r="Q198" s="58">
        <f t="shared" ca="1" si="403"/>
        <v>0</v>
      </c>
      <c r="R198" s="58">
        <f t="shared" ca="1" si="403"/>
        <v>0</v>
      </c>
      <c r="S198" s="58">
        <f t="shared" ca="1" si="403"/>
        <v>1</v>
      </c>
      <c r="T198" s="59">
        <f t="shared" ca="1" si="403"/>
        <v>0</v>
      </c>
      <c r="U198" s="59">
        <f t="shared" ca="1" si="403"/>
        <v>1</v>
      </c>
      <c r="V198" s="59">
        <f t="shared" ca="1" si="403"/>
        <v>1</v>
      </c>
      <c r="W198" s="59">
        <f t="shared" ca="1" si="403"/>
        <v>1</v>
      </c>
      <c r="X198" s="60">
        <f t="shared" ca="1" si="403"/>
        <v>0</v>
      </c>
      <c r="Y198" s="60">
        <f t="shared" ca="1" si="403"/>
        <v>0</v>
      </c>
      <c r="Z198" s="60">
        <f t="shared" ca="1" si="403"/>
        <v>0</v>
      </c>
      <c r="AA198" s="60">
        <f t="shared" ca="1" si="403"/>
        <v>1</v>
      </c>
      <c r="AB198" s="57">
        <f t="shared" ca="1" si="403"/>
        <v>0</v>
      </c>
      <c r="AC198" s="57">
        <f t="shared" ca="1" si="403"/>
        <v>1</v>
      </c>
      <c r="AD198" s="57">
        <f t="shared" ca="1" si="403"/>
        <v>0</v>
      </c>
      <c r="AE198" s="57">
        <f t="shared" ca="1" si="403"/>
        <v>1</v>
      </c>
      <c r="AF198" s="58">
        <f t="shared" ca="1" si="403"/>
        <v>1</v>
      </c>
      <c r="AG198" s="58">
        <f t="shared" ca="1" si="403"/>
        <v>0</v>
      </c>
      <c r="AH198" s="58">
        <f t="shared" ca="1" si="403"/>
        <v>0</v>
      </c>
      <c r="AI198" s="58">
        <f t="shared" ca="1" si="403"/>
        <v>1</v>
      </c>
      <c r="AJ198" s="59">
        <f t="shared" ca="1" si="403"/>
        <v>0</v>
      </c>
      <c r="AK198" s="59">
        <f t="shared" ca="1" si="403"/>
        <v>1</v>
      </c>
      <c r="AL198" s="59">
        <f t="shared" ca="1" si="403"/>
        <v>1</v>
      </c>
      <c r="AM198" s="59">
        <f t="shared" ca="1" si="403"/>
        <v>0</v>
      </c>
      <c r="AN198" s="60">
        <f t="shared" ca="1" si="403"/>
        <v>0</v>
      </c>
      <c r="AO198" s="60">
        <f t="shared" ca="1" si="403"/>
        <v>1</v>
      </c>
      <c r="AP198" s="60">
        <f t="shared" ca="1" si="403"/>
        <v>0</v>
      </c>
      <c r="AQ198" s="60">
        <f t="shared" ca="1" si="403"/>
        <v>0</v>
      </c>
      <c r="AR198" s="49" t="str">
        <f t="shared" ca="1" si="394"/>
        <v>11011001</v>
      </c>
      <c r="AS198" s="49" t="str">
        <f t="shared" ca="1" si="395"/>
        <v>01110001</v>
      </c>
      <c r="AT198" s="48" t="str">
        <f t="shared" ca="1" si="396"/>
        <v>01011001</v>
      </c>
      <c r="AU198" s="48" t="str">
        <f t="shared" ca="1" si="397"/>
        <v>01100100</v>
      </c>
      <c r="AV198" s="48">
        <f t="shared" ca="1" si="398"/>
        <v>217</v>
      </c>
      <c r="AW198" s="48">
        <f t="shared" ca="1" si="399"/>
        <v>113</v>
      </c>
      <c r="AX198" s="48">
        <f t="shared" ca="1" si="400"/>
        <v>89</v>
      </c>
      <c r="AY198" s="48">
        <f t="shared" ca="1" si="401"/>
        <v>100</v>
      </c>
      <c r="AZ198" s="50">
        <f t="shared" ca="1" si="402"/>
        <v>3648084324</v>
      </c>
    </row>
    <row r="199" spans="1:52" ht="15" thickBot="1" x14ac:dyDescent="0.4"/>
    <row r="200" spans="1:52" x14ac:dyDescent="0.35">
      <c r="I200" s="31"/>
      <c r="J200" s="32" t="s">
        <v>218</v>
      </c>
      <c r="K200" s="33" t="s">
        <v>0</v>
      </c>
      <c r="L200" s="34" t="str">
        <f ca="1">MID(HEX2BIN(MID($A185,1,1),4),1,1)</f>
        <v>0</v>
      </c>
      <c r="M200" s="34" t="str">
        <f ca="1">MID(HEX2BIN(MID($A185,1,1),4),2,1)</f>
        <v>1</v>
      </c>
      <c r="N200" s="34" t="str">
        <f ca="1">MID(HEX2BIN(MID($A185,1,1),4),3,1)</f>
        <v>1</v>
      </c>
      <c r="O200" s="34" t="str">
        <f ca="1">MID(HEX2BIN(MID($A185,1,1),4),4,1)</f>
        <v>1</v>
      </c>
      <c r="P200" s="35" t="str">
        <f ca="1">MID(HEX2BIN(MID($A185,2,1),4),1,1)</f>
        <v>0</v>
      </c>
      <c r="Q200" s="35" t="str">
        <f ca="1">MID(HEX2BIN(MID($A185,2,1),4),2,1)</f>
        <v>1</v>
      </c>
      <c r="R200" s="35" t="str">
        <f ca="1">MID(HEX2BIN(MID($A185,2,1),4),3,1)</f>
        <v>1</v>
      </c>
      <c r="S200" s="35" t="str">
        <f ca="1">MID(HEX2BIN(MID($A185,2,1),4),4,1)</f>
        <v>0</v>
      </c>
      <c r="T200" s="36" t="str">
        <f ca="1">MID(HEX2BIN(MID($A185,3,1),4),1,1)</f>
        <v>0</v>
      </c>
      <c r="U200" s="36" t="str">
        <f ca="1">MID(HEX2BIN(MID($A185,3,1),4),2,1)</f>
        <v>0</v>
      </c>
      <c r="V200" s="36" t="str">
        <f ca="1">MID(HEX2BIN(MID($A185,3,1),4),3,1)</f>
        <v>0</v>
      </c>
      <c r="W200" s="36" t="str">
        <f ca="1">MID(HEX2BIN(MID($A185,3,1),4),4,1)</f>
        <v>0</v>
      </c>
      <c r="X200" s="37" t="str">
        <f ca="1">MID(HEX2BIN(MID($A185,4,1),4),1,1)</f>
        <v>1</v>
      </c>
      <c r="Y200" s="37" t="str">
        <f ca="1">MID(HEX2BIN(MID($A185,4,1),4),2,1)</f>
        <v>1</v>
      </c>
      <c r="Z200" s="37" t="str">
        <f ca="1">MID(HEX2BIN(MID($A185,4,1),4),3,1)</f>
        <v>0</v>
      </c>
      <c r="AA200" s="37" t="str">
        <f ca="1">MID(HEX2BIN(MID($A185,4,1),4),4,1)</f>
        <v>0</v>
      </c>
      <c r="AB200" s="34" t="str">
        <f ca="1">MID(HEX2BIN(MID($A185,5,1),4),1,1)</f>
        <v>1</v>
      </c>
      <c r="AC200" s="34" t="str">
        <f ca="1">MID(HEX2BIN(MID($A185,5,1),4),2,1)</f>
        <v>1</v>
      </c>
      <c r="AD200" s="34" t="str">
        <f ca="1">MID(HEX2BIN(MID($A185,5,1),4),3,1)</f>
        <v>1</v>
      </c>
      <c r="AE200" s="34" t="str">
        <f ca="1">MID(HEX2BIN(MID($A185,5,1),4),4,1)</f>
        <v>1</v>
      </c>
      <c r="AF200" s="35" t="str">
        <f ca="1">MID(HEX2BIN(MID($A185,6,1),4),1,1)</f>
        <v>0</v>
      </c>
      <c r="AG200" s="35" t="str">
        <f ca="1">MID(HEX2BIN(MID($A185,6,1),4),2,1)</f>
        <v>0</v>
      </c>
      <c r="AH200" s="35" t="str">
        <f ca="1">MID(HEX2BIN(MID($A185,6,1),4),3,1)</f>
        <v>1</v>
      </c>
      <c r="AI200" s="35" t="str">
        <f ca="1">MID(HEX2BIN(MID($A185,6,1),4),4,1)</f>
        <v>0</v>
      </c>
      <c r="AJ200" s="36" t="str">
        <f ca="1">MID(HEX2BIN(MID($A185,7,1),4),1,1)</f>
        <v>1</v>
      </c>
      <c r="AK200" s="36" t="str">
        <f ca="1">MID(HEX2BIN(MID($A185,7,1),4),2,1)</f>
        <v>0</v>
      </c>
      <c r="AL200" s="36" t="str">
        <f ca="1">MID(HEX2BIN(MID($A185,7,1),4),3,1)</f>
        <v>1</v>
      </c>
      <c r="AM200" s="36" t="str">
        <f ca="1">MID(HEX2BIN(MID($A185,7,1),4),4,1)</f>
        <v>0</v>
      </c>
      <c r="AN200" s="37" t="str">
        <f ca="1">MID(HEX2BIN(MID($A185,8,1),4),1,1)</f>
        <v>0</v>
      </c>
      <c r="AO200" s="37" t="str">
        <f ca="1">MID(HEX2BIN(MID($A185,8,1),4),2,1)</f>
        <v>1</v>
      </c>
      <c r="AP200" s="37" t="str">
        <f ca="1">MID(HEX2BIN(MID($A185,8,1),4),3,1)</f>
        <v>0</v>
      </c>
      <c r="AQ200" s="37" t="str">
        <f ca="1">MID(HEX2BIN(MID($A185,8,1),4),4,1)</f>
        <v>1</v>
      </c>
      <c r="AR200" s="33" t="str">
        <f t="shared" ref="AR200:AR202" ca="1" si="404">_xlfn.CONCAT(L200,M200,N200,O200,P200,Q200,R200,S200)</f>
        <v>01110110</v>
      </c>
      <c r="AS200" s="33" t="str">
        <f t="shared" ref="AS200:AS202" ca="1" si="405">_xlfn.CONCAT(T200,U200,V200,W200,X200,Y200,Z200,AA200)</f>
        <v>00001100</v>
      </c>
      <c r="AT200" s="32" t="str">
        <f t="shared" ref="AT200:AT202" ca="1" si="406">_xlfn.CONCAT(AB200,AC200,AD200,AE200,AF200,AG200,AH200,AI200)</f>
        <v>11110010</v>
      </c>
      <c r="AU200" s="32" t="str">
        <f t="shared" ref="AU200:AU202" ca="1" si="407">_xlfn.CONCAT(AJ200,AK200,AL200,AM200,AN200,AO200,AP200,AQ200)</f>
        <v>10100101</v>
      </c>
      <c r="AV200" s="32">
        <f t="shared" ref="AV200:AV202" ca="1" si="408">BIN2DEC(AR200)</f>
        <v>118</v>
      </c>
      <c r="AW200" s="32">
        <f t="shared" ref="AW200:AW202" ca="1" si="409">BIN2DEC(AS200)</f>
        <v>12</v>
      </c>
      <c r="AX200" s="32">
        <f t="shared" ref="AX200:AX202" ca="1" si="410">BIN2DEC(AT200)</f>
        <v>242</v>
      </c>
      <c r="AY200" s="32">
        <f t="shared" ref="AY200:AY202" ca="1" si="411">BIN2DEC(AU200)</f>
        <v>165</v>
      </c>
      <c r="AZ200" s="38">
        <f t="shared" ref="AZ200:AZ202" ca="1" si="412">(AV200*2^24)+(AW200*2^16)+(AX200*2^8)+AY200</f>
        <v>1980560037</v>
      </c>
    </row>
    <row r="201" spans="1:52" ht="15" thickBot="1" x14ac:dyDescent="0.4">
      <c r="I201" s="39"/>
      <c r="J201" s="40"/>
      <c r="K201" s="41" t="s">
        <v>4</v>
      </c>
      <c r="L201" s="42" t="str">
        <f ca="1">MID(HEX2BIN(MID($B185,1,1),4),1,1)</f>
        <v>0</v>
      </c>
      <c r="M201" s="42" t="str">
        <f ca="1">MID(HEX2BIN(MID($B185,1,1),4),2,1)</f>
        <v>0</v>
      </c>
      <c r="N201" s="42" t="str">
        <f ca="1">MID(HEX2BIN(MID($B185,1,1),4),3,1)</f>
        <v>1</v>
      </c>
      <c r="O201" s="42" t="str">
        <f ca="1">MID(HEX2BIN(MID($B185,1,1),4),4,1)</f>
        <v>1</v>
      </c>
      <c r="P201" s="43" t="str">
        <f ca="1">MID(HEX2BIN(MID($B185,2,1),4),1,1)</f>
        <v>0</v>
      </c>
      <c r="Q201" s="43" t="str">
        <f ca="1">MID(HEX2BIN(MID($B185,2,1),4),2,1)</f>
        <v>0</v>
      </c>
      <c r="R201" s="43" t="str">
        <f ca="1">MID(HEX2BIN(MID($B185,2,1),4),3,1)</f>
        <v>1</v>
      </c>
      <c r="S201" s="43" t="str">
        <f ca="1">MID(HEX2BIN(MID($B185,2,1),4),4,1)</f>
        <v>0</v>
      </c>
      <c r="T201" s="44" t="str">
        <f ca="1">MID(HEX2BIN(MID($B185,3,1),4),1,1)</f>
        <v>0</v>
      </c>
      <c r="U201" s="44" t="str">
        <f ca="1">MID(HEX2BIN(MID($B185,3,1),4),2,1)</f>
        <v>1</v>
      </c>
      <c r="V201" s="44" t="str">
        <f ca="1">MID(HEX2BIN(MID($B185,3,1),4),3,1)</f>
        <v>0</v>
      </c>
      <c r="W201" s="44" t="str">
        <f ca="1">MID(HEX2BIN(MID($B185,3,1),4),4,1)</f>
        <v>0</v>
      </c>
      <c r="X201" s="45" t="str">
        <f ca="1">MID(HEX2BIN(MID($B185,4,1),4),1,1)</f>
        <v>0</v>
      </c>
      <c r="Y201" s="45" t="str">
        <f ca="1">MID(HEX2BIN(MID($B185,4,1),4),2,1)</f>
        <v>0</v>
      </c>
      <c r="Z201" s="45" t="str">
        <f ca="1">MID(HEX2BIN(MID($B185,4,1),4),3,1)</f>
        <v>1</v>
      </c>
      <c r="AA201" s="45" t="str">
        <f ca="1">MID(HEX2BIN(MID($B185,4,1),4),4,1)</f>
        <v>0</v>
      </c>
      <c r="AB201" s="42" t="str">
        <f ca="1">MID(HEX2BIN(MID($B185,5,1),4),1,1)</f>
        <v>1</v>
      </c>
      <c r="AC201" s="42" t="str">
        <f ca="1">MID(HEX2BIN(MID($B185,5,1),4),2,1)</f>
        <v>0</v>
      </c>
      <c r="AD201" s="42" t="str">
        <f ca="1">MID(HEX2BIN(MID($B185,5,1),4),3,1)</f>
        <v>0</v>
      </c>
      <c r="AE201" s="42" t="str">
        <f ca="1">MID(HEX2BIN(MID($B185,5,1),4),4,1)</f>
        <v>1</v>
      </c>
      <c r="AF201" s="43" t="str">
        <f ca="1">MID(HEX2BIN(MID($B185,6,1),4),1,1)</f>
        <v>0</v>
      </c>
      <c r="AG201" s="43" t="str">
        <f ca="1">MID(HEX2BIN(MID($B185,6,1),4),2,1)</f>
        <v>0</v>
      </c>
      <c r="AH201" s="43" t="str">
        <f ca="1">MID(HEX2BIN(MID($B185,6,1),4),3,1)</f>
        <v>0</v>
      </c>
      <c r="AI201" s="43" t="str">
        <f ca="1">MID(HEX2BIN(MID($B185,6,1),4),4,1)</f>
        <v>1</v>
      </c>
      <c r="AJ201" s="44" t="str">
        <f ca="1">MID(HEX2BIN(MID($B185,7,1),4),1,1)</f>
        <v>1</v>
      </c>
      <c r="AK201" s="44" t="str">
        <f ca="1">MID(HEX2BIN(MID($B185,7,1),4),2,1)</f>
        <v>1</v>
      </c>
      <c r="AL201" s="44" t="str">
        <f ca="1">MID(HEX2BIN(MID($B185,7,1),4),3,1)</f>
        <v>1</v>
      </c>
      <c r="AM201" s="44" t="str">
        <f ca="1">MID(HEX2BIN(MID($B185,7,1),4),4,1)</f>
        <v>0</v>
      </c>
      <c r="AN201" s="45" t="str">
        <f ca="1">MID(HEX2BIN(MID($B185,8,1),4),1,1)</f>
        <v>0</v>
      </c>
      <c r="AO201" s="45" t="str">
        <f ca="1">MID(HEX2BIN(MID($B185,8,1),4),2,1)</f>
        <v>0</v>
      </c>
      <c r="AP201" s="45" t="str">
        <f ca="1">MID(HEX2BIN(MID($B185,8,1),4),3,1)</f>
        <v>1</v>
      </c>
      <c r="AQ201" s="45" t="str">
        <f ca="1">MID(HEX2BIN(MID($B185,8,1),4),4,1)</f>
        <v>0</v>
      </c>
      <c r="AR201" s="41" t="str">
        <f t="shared" ca="1" si="404"/>
        <v>00110010</v>
      </c>
      <c r="AS201" s="41" t="str">
        <f t="shared" ca="1" si="405"/>
        <v>01000010</v>
      </c>
      <c r="AT201" s="40" t="str">
        <f t="shared" ca="1" si="406"/>
        <v>10010001</v>
      </c>
      <c r="AU201" s="40" t="str">
        <f t="shared" ca="1" si="407"/>
        <v>11100010</v>
      </c>
      <c r="AV201" s="40">
        <f t="shared" ca="1" si="408"/>
        <v>50</v>
      </c>
      <c r="AW201" s="40">
        <f t="shared" ca="1" si="409"/>
        <v>66</v>
      </c>
      <c r="AX201" s="40">
        <f t="shared" ca="1" si="410"/>
        <v>145</v>
      </c>
      <c r="AY201" s="40">
        <f t="shared" ca="1" si="411"/>
        <v>226</v>
      </c>
      <c r="AZ201" s="46">
        <f t="shared" ca="1" si="412"/>
        <v>843223522</v>
      </c>
    </row>
    <row r="202" spans="1:52" ht="15" thickBot="1" x14ac:dyDescent="0.4">
      <c r="A202" t="str">
        <f ca="1">DEC2HEX(MOD(G188+G192,2^32),8)</f>
        <v>F686EDEB</v>
      </c>
      <c r="B202" t="str">
        <f ca="1">A185</f>
        <v>760CF2A5</v>
      </c>
      <c r="C202" t="str">
        <f ca="1">B185</f>
        <v>324291E2</v>
      </c>
      <c r="D202" t="str">
        <f ca="1">C185</f>
        <v>F0582DA5</v>
      </c>
      <c r="E202" t="str">
        <f ca="1">DEC2HEX(MOD(HEX2DEC(D185)+G188,2^32),8)</f>
        <v>FCBE19B0</v>
      </c>
      <c r="F202" s="29" t="str">
        <f ca="1">E185</f>
        <v>268EA69B</v>
      </c>
      <c r="G202" s="29" t="str">
        <f ca="1">F185</f>
        <v>BC026A84</v>
      </c>
      <c r="H202" t="str">
        <f ca="1">G185</f>
        <v>FD666A7B</v>
      </c>
      <c r="I202" s="54">
        <f ca="1">_xlfn.BITXOR(_xlfn.BITXOR(_xlfn.BITAND(AZ200,AZ201),_xlfn.BITAND(AZ200,AZ202)), _xlfn.BITAND(AZ201,AZ202))</f>
        <v>1917366693</v>
      </c>
      <c r="J202" s="48"/>
      <c r="K202" s="49" t="s">
        <v>5</v>
      </c>
      <c r="L202" s="57" t="str">
        <f ca="1">MID(HEX2BIN(MID($C185,1,1),4),1,1)</f>
        <v>1</v>
      </c>
      <c r="M202" s="57" t="str">
        <f ca="1">MID(HEX2BIN(MID($C185,1,1),4),2,1)</f>
        <v>1</v>
      </c>
      <c r="N202" s="57" t="str">
        <f ca="1">MID(HEX2BIN(MID($C185,1,1),4),3,1)</f>
        <v>1</v>
      </c>
      <c r="O202" s="57" t="str">
        <f ca="1">MID(HEX2BIN(MID($C185,1,1),4),4,1)</f>
        <v>1</v>
      </c>
      <c r="P202" s="58" t="str">
        <f ca="1">MID(HEX2BIN(MID($C185,2,1),4),1,1)</f>
        <v>0</v>
      </c>
      <c r="Q202" s="58" t="str">
        <f ca="1">MID(HEX2BIN(MID($C185,2,1),4),2,1)</f>
        <v>0</v>
      </c>
      <c r="R202" s="58" t="str">
        <f ca="1">MID(HEX2BIN(MID($C185,2,1),4),3,1)</f>
        <v>0</v>
      </c>
      <c r="S202" s="58" t="str">
        <f ca="1">MID(HEX2BIN(MID($C185,2,1),4),4,1)</f>
        <v>0</v>
      </c>
      <c r="T202" s="59" t="str">
        <f ca="1">MID(HEX2BIN(MID($C185,3,1),4),1,1)</f>
        <v>0</v>
      </c>
      <c r="U202" s="59" t="str">
        <f ca="1">MID(HEX2BIN(MID($C185,3,1),4),2,1)</f>
        <v>1</v>
      </c>
      <c r="V202" s="59" t="str">
        <f ca="1">MID(HEX2BIN(MID($C185,3,1),4),3,1)</f>
        <v>0</v>
      </c>
      <c r="W202" s="59" t="str">
        <f ca="1">MID(HEX2BIN(MID($C185,3,1),4),4,1)</f>
        <v>1</v>
      </c>
      <c r="X202" s="60" t="str">
        <f ca="1">MID(HEX2BIN(MID($C185,4,1),4),1,1)</f>
        <v>1</v>
      </c>
      <c r="Y202" s="60" t="str">
        <f ca="1">MID(HEX2BIN(MID($C185,4,1),4),2,1)</f>
        <v>0</v>
      </c>
      <c r="Z202" s="60" t="str">
        <f ca="1">MID(HEX2BIN(MID($C185,4,1),4),3,1)</f>
        <v>0</v>
      </c>
      <c r="AA202" s="60" t="str">
        <f ca="1">MID(HEX2BIN(MID($C185,4,1),4),4,1)</f>
        <v>0</v>
      </c>
      <c r="AB202" s="57" t="str">
        <f ca="1">MID(HEX2BIN(MID($C185,5,1),4),1,1)</f>
        <v>0</v>
      </c>
      <c r="AC202" s="57" t="str">
        <f ca="1">MID(HEX2BIN(MID($C185,5,1),4),2,1)</f>
        <v>0</v>
      </c>
      <c r="AD202" s="57" t="str">
        <f ca="1">MID(HEX2BIN(MID($C185,5,1),4),3,1)</f>
        <v>1</v>
      </c>
      <c r="AE202" s="57" t="str">
        <f ca="1">MID(HEX2BIN(MID($C185,5,1),4),4,1)</f>
        <v>0</v>
      </c>
      <c r="AF202" s="58" t="str">
        <f ca="1">MID(HEX2BIN(MID($C185,6,1),4),1,1)</f>
        <v>1</v>
      </c>
      <c r="AG202" s="58" t="str">
        <f ca="1">MID(HEX2BIN(MID($C185,6,1),4),2,1)</f>
        <v>1</v>
      </c>
      <c r="AH202" s="58" t="str">
        <f ca="1">MID(HEX2BIN(MID($C185,6,1),4),3,1)</f>
        <v>0</v>
      </c>
      <c r="AI202" s="58" t="str">
        <f ca="1">MID(HEX2BIN(MID($C185,6,1),4),4,1)</f>
        <v>1</v>
      </c>
      <c r="AJ202" s="59" t="str">
        <f ca="1">MID(HEX2BIN(MID($C185,7,1),4),1,1)</f>
        <v>1</v>
      </c>
      <c r="AK202" s="59" t="str">
        <f ca="1">MID(HEX2BIN(MID($C185,7,1),4),2,1)</f>
        <v>0</v>
      </c>
      <c r="AL202" s="59" t="str">
        <f ca="1">MID(HEX2BIN(MID($C185,7,1),4),3,1)</f>
        <v>1</v>
      </c>
      <c r="AM202" s="59" t="str">
        <f ca="1">MID(HEX2BIN(MID($C185,7,1),4),4,1)</f>
        <v>0</v>
      </c>
      <c r="AN202" s="60" t="str">
        <f ca="1">MID(HEX2BIN(MID($C185,8,1),4),1,1)</f>
        <v>0</v>
      </c>
      <c r="AO202" s="60" t="str">
        <f ca="1">MID(HEX2BIN(MID($C185,8,1),4),2,1)</f>
        <v>1</v>
      </c>
      <c r="AP202" s="60" t="str">
        <f ca="1">MID(HEX2BIN(MID($C185,8,1),4),3,1)</f>
        <v>0</v>
      </c>
      <c r="AQ202" s="60" t="str">
        <f ca="1">MID(HEX2BIN(MID($C185,8,1),4),4,1)</f>
        <v>1</v>
      </c>
      <c r="AR202" s="49" t="str">
        <f t="shared" ca="1" si="404"/>
        <v>11110000</v>
      </c>
      <c r="AS202" s="49" t="str">
        <f t="shared" ca="1" si="405"/>
        <v>01011000</v>
      </c>
      <c r="AT202" s="48" t="str">
        <f t="shared" ca="1" si="406"/>
        <v>00101101</v>
      </c>
      <c r="AU202" s="48" t="str">
        <f t="shared" ca="1" si="407"/>
        <v>10100101</v>
      </c>
      <c r="AV202" s="48">
        <f t="shared" ca="1" si="408"/>
        <v>240</v>
      </c>
      <c r="AW202" s="48">
        <f t="shared" ca="1" si="409"/>
        <v>88</v>
      </c>
      <c r="AX202" s="48">
        <f t="shared" ca="1" si="410"/>
        <v>45</v>
      </c>
      <c r="AY202" s="48">
        <f t="shared" ca="1" si="411"/>
        <v>165</v>
      </c>
      <c r="AZ202" s="50">
        <f t="shared" ca="1" si="412"/>
        <v>4032310693</v>
      </c>
    </row>
    <row r="203" spans="1:52" ht="15" thickBot="1" x14ac:dyDescent="0.4"/>
    <row r="204" spans="1:52" x14ac:dyDescent="0.35">
      <c r="A204" t="str">
        <f t="shared" ref="A204:H204" ca="1" si="413">A202</f>
        <v>F686EDEB</v>
      </c>
      <c r="B204" t="str">
        <f t="shared" ca="1" si="413"/>
        <v>760CF2A5</v>
      </c>
      <c r="C204" t="str">
        <f t="shared" ca="1" si="413"/>
        <v>324291E2</v>
      </c>
      <c r="D204" t="str">
        <f t="shared" ca="1" si="413"/>
        <v>F0582DA5</v>
      </c>
      <c r="E204" s="29" t="str">
        <f t="shared" ca="1" si="413"/>
        <v>FCBE19B0</v>
      </c>
      <c r="F204" s="29" t="str">
        <f t="shared" ca="1" si="413"/>
        <v>268EA69B</v>
      </c>
      <c r="G204" t="str">
        <f t="shared" ca="1" si="413"/>
        <v>BC026A84</v>
      </c>
      <c r="H204" t="str">
        <f t="shared" ca="1" si="413"/>
        <v>FD666A7B</v>
      </c>
      <c r="I204" s="31"/>
      <c r="J204" s="51" t="s">
        <v>214</v>
      </c>
      <c r="K204" s="52"/>
      <c r="L204" s="34" t="str">
        <f ca="1">MID(HEX2BIN(MID($A204,1,1),4),1,1)</f>
        <v>1</v>
      </c>
      <c r="M204" s="34" t="str">
        <f ca="1">MID(HEX2BIN(MID($A204,1,1),4),2,1)</f>
        <v>1</v>
      </c>
      <c r="N204" s="34" t="str">
        <f ca="1">MID(HEX2BIN(MID($A204,1,1),4),3,1)</f>
        <v>1</v>
      </c>
      <c r="O204" s="34" t="str">
        <f ca="1">MID(HEX2BIN(MID($A204,1,1),4),4,1)</f>
        <v>1</v>
      </c>
      <c r="P204" s="35" t="str">
        <f ca="1">MID(HEX2BIN(MID($A204,2,1),4),1,1)</f>
        <v>0</v>
      </c>
      <c r="Q204" s="35" t="str">
        <f ca="1">MID(HEX2BIN(MID($A204,2,1),4),2,1)</f>
        <v>1</v>
      </c>
      <c r="R204" s="35" t="str">
        <f ca="1">MID(HEX2BIN(MID($A204,2,1),4),3,1)</f>
        <v>1</v>
      </c>
      <c r="S204" s="35" t="str">
        <f ca="1">MID(HEX2BIN(MID($A204,2,1),4),4,1)</f>
        <v>0</v>
      </c>
      <c r="T204" s="36" t="str">
        <f ca="1">MID(HEX2BIN(MID($A204,3,1),4),1,1)</f>
        <v>1</v>
      </c>
      <c r="U204" s="36" t="str">
        <f ca="1">MID(HEX2BIN(MID($A204,3,1),4),2,1)</f>
        <v>0</v>
      </c>
      <c r="V204" s="36" t="str">
        <f ca="1">MID(HEX2BIN(MID($A204,3,1),4),3,1)</f>
        <v>0</v>
      </c>
      <c r="W204" s="36" t="str">
        <f ca="1">MID(HEX2BIN(MID($A204,3,1),4),4,1)</f>
        <v>0</v>
      </c>
      <c r="X204" s="37" t="str">
        <f ca="1">MID(HEX2BIN(MID($A204,4,1),4),1,1)</f>
        <v>0</v>
      </c>
      <c r="Y204" s="37" t="str">
        <f ca="1">MID(HEX2BIN(MID($A204,4,1),4),2,1)</f>
        <v>1</v>
      </c>
      <c r="Z204" s="37" t="str">
        <f ca="1">MID(HEX2BIN(MID($A204,4,1),4),3,1)</f>
        <v>1</v>
      </c>
      <c r="AA204" s="37" t="str">
        <f ca="1">MID(HEX2BIN(MID($A204,4,1),4),4,1)</f>
        <v>0</v>
      </c>
      <c r="AB204" s="34" t="str">
        <f ca="1">MID(HEX2BIN(MID($A204,5,1),4),1,1)</f>
        <v>1</v>
      </c>
      <c r="AC204" s="34" t="str">
        <f ca="1">MID(HEX2BIN(MID($A204,5,1),4),2,1)</f>
        <v>1</v>
      </c>
      <c r="AD204" s="34" t="str">
        <f ca="1">MID(HEX2BIN(MID($A204,5,1),4),3,1)</f>
        <v>1</v>
      </c>
      <c r="AE204" s="34" t="str">
        <f ca="1">MID(HEX2BIN(MID($A204,5,1),4),4,1)</f>
        <v>0</v>
      </c>
      <c r="AF204" s="35" t="str">
        <f ca="1">MID(HEX2BIN(MID($A204,6,1),4),1,1)</f>
        <v>1</v>
      </c>
      <c r="AG204" s="35" t="str">
        <f ca="1">MID(HEX2BIN(MID($A204,6,1),4),2,1)</f>
        <v>1</v>
      </c>
      <c r="AH204" s="35" t="str">
        <f ca="1">MID(HEX2BIN(MID($A204,6,1),4),3,1)</f>
        <v>0</v>
      </c>
      <c r="AI204" s="35" t="str">
        <f ca="1">MID(HEX2BIN(MID($A204,6,1),4),4,1)</f>
        <v>1</v>
      </c>
      <c r="AJ204" s="36" t="str">
        <f ca="1">MID(HEX2BIN(MID($A204,7,1),4),1,1)</f>
        <v>1</v>
      </c>
      <c r="AK204" s="36" t="str">
        <f ca="1">MID(HEX2BIN(MID($A204,7,1),4),2,1)</f>
        <v>1</v>
      </c>
      <c r="AL204" s="36" t="str">
        <f ca="1">MID(HEX2BIN(MID($A204,7,1),4),3,1)</f>
        <v>1</v>
      </c>
      <c r="AM204" s="36" t="str">
        <f ca="1">MID(HEX2BIN(MID($A204,7,1),4),4,1)</f>
        <v>0</v>
      </c>
      <c r="AN204" s="37" t="str">
        <f ca="1">MID(HEX2BIN(MID($A204,8,1),4),1,1)</f>
        <v>1</v>
      </c>
      <c r="AO204" s="37" t="str">
        <f ca="1">MID(HEX2BIN(MID($A204,8,1),4),2,1)</f>
        <v>0</v>
      </c>
      <c r="AP204" s="37" t="str">
        <f ca="1">MID(HEX2BIN(MID($A204,8,1),4),3,1)</f>
        <v>1</v>
      </c>
      <c r="AQ204" s="37" t="str">
        <f ca="1">MID(HEX2BIN(MID($A204,8,1),4),4,1)</f>
        <v>1</v>
      </c>
      <c r="AR204" s="33" t="str">
        <f t="shared" ref="AR204:AR207" ca="1" si="414">_xlfn.CONCAT(L204,M204,N204,O204,P204,Q204,R204,S204)</f>
        <v>11110110</v>
      </c>
      <c r="AS204" s="33" t="str">
        <f t="shared" ref="AS204:AS207" ca="1" si="415">_xlfn.CONCAT(T204,U204,V204,W204,X204,Y204,Z204,AA204)</f>
        <v>10000110</v>
      </c>
      <c r="AT204" s="32" t="str">
        <f t="shared" ref="AT204:AT207" ca="1" si="416">_xlfn.CONCAT(AB204,AC204,AD204,AE204,AF204,AG204,AH204,AI204)</f>
        <v>11101101</v>
      </c>
      <c r="AU204" s="32" t="str">
        <f t="shared" ref="AU204:AU207" ca="1" si="417">_xlfn.CONCAT(AJ204,AK204,AL204,AM204,AN204,AO204,AP204,AQ204)</f>
        <v>11101011</v>
      </c>
      <c r="AV204" s="32">
        <f t="shared" ref="AV204:AV207" ca="1" si="418">BIN2DEC(AR204)</f>
        <v>246</v>
      </c>
      <c r="AW204" s="32">
        <f t="shared" ref="AW204:AW207" ca="1" si="419">BIN2DEC(AS204)</f>
        <v>134</v>
      </c>
      <c r="AX204" s="32">
        <f t="shared" ref="AX204:AX207" ca="1" si="420">BIN2DEC(AT204)</f>
        <v>237</v>
      </c>
      <c r="AY204" s="32">
        <f t="shared" ref="AY204:AY207" ca="1" si="421">BIN2DEC(AU204)</f>
        <v>235</v>
      </c>
      <c r="AZ204" s="38">
        <f t="shared" ref="AZ204:AZ207" ca="1" si="422">(AV204*2^24)+(AW204*2^16)+(AX204*2^8)+AY204</f>
        <v>4136037867</v>
      </c>
    </row>
    <row r="205" spans="1:52" ht="15.5" x14ac:dyDescent="0.35">
      <c r="A205" s="55" t="s">
        <v>239</v>
      </c>
      <c r="I205" s="39"/>
      <c r="J205" s="40" t="s">
        <v>215</v>
      </c>
      <c r="K205" s="53">
        <v>2</v>
      </c>
      <c r="L205" s="42" t="str" cm="1">
        <f t="array" aca="1" ref="L205" ca="1">INDIRECT(ADDRESS((ROW(205:205)-1),IF(MOD(COLUMN(L:L)-11-$K205,32)=0,32,MOD(COLUMN(L:L)-11-$K205,32))+11))</f>
        <v>1</v>
      </c>
      <c r="M205" s="42" t="str" cm="1">
        <f t="array" aca="1" ref="M205" ca="1">INDIRECT(ADDRESS((ROW(205:205)-1),IF(MOD(COLUMN(M:M)-11-$K205,32)=0,32,MOD(COLUMN(M:M)-11-$K205,32))+11))</f>
        <v>1</v>
      </c>
      <c r="N205" s="42" t="str" cm="1">
        <f t="array" aca="1" ref="N205" ca="1">INDIRECT(ADDRESS((ROW(205:205)-1),IF(MOD(COLUMN(N:N)-11-$K205,32)=0,32,MOD(COLUMN(N:N)-11-$K205,32))+11))</f>
        <v>1</v>
      </c>
      <c r="O205" s="42" t="str" cm="1">
        <f t="array" aca="1" ref="O205" ca="1">INDIRECT(ADDRESS((ROW(205:205)-1),IF(MOD(COLUMN(O:O)-11-$K205,32)=0,32,MOD(COLUMN(O:O)-11-$K205,32))+11))</f>
        <v>1</v>
      </c>
      <c r="P205" s="43" t="str" cm="1">
        <f t="array" aca="1" ref="P205" ca="1">INDIRECT(ADDRESS((ROW(205:205)-1),IF(MOD(COLUMN(P:P)-11-$K205,32)=0,32,MOD(COLUMN(P:P)-11-$K205,32))+11))</f>
        <v>1</v>
      </c>
      <c r="Q205" s="43" t="str" cm="1">
        <f t="array" aca="1" ref="Q205" ca="1">INDIRECT(ADDRESS((ROW(205:205)-1),IF(MOD(COLUMN(Q:Q)-11-$K205,32)=0,32,MOD(COLUMN(Q:Q)-11-$K205,32))+11))</f>
        <v>1</v>
      </c>
      <c r="R205" s="43" t="str" cm="1">
        <f t="array" aca="1" ref="R205" ca="1">INDIRECT(ADDRESS((ROW(205:205)-1),IF(MOD(COLUMN(R:R)-11-$K205,32)=0,32,MOD(COLUMN(R:R)-11-$K205,32))+11))</f>
        <v>0</v>
      </c>
      <c r="S205" s="43" t="str" cm="1">
        <f t="array" aca="1" ref="S205" ca="1">INDIRECT(ADDRESS((ROW(205:205)-1),IF(MOD(COLUMN(S:S)-11-$K205,32)=0,32,MOD(COLUMN(S:S)-11-$K205,32))+11))</f>
        <v>1</v>
      </c>
      <c r="T205" s="44" t="str" cm="1">
        <f t="array" aca="1" ref="T205" ca="1">INDIRECT(ADDRESS((ROW(205:205)-1),IF(MOD(COLUMN(T:T)-11-$K205,32)=0,32,MOD(COLUMN(T:T)-11-$K205,32))+11))</f>
        <v>1</v>
      </c>
      <c r="U205" s="44" t="str" cm="1">
        <f t="array" aca="1" ref="U205" ca="1">INDIRECT(ADDRESS((ROW(205:205)-1),IF(MOD(COLUMN(U:U)-11-$K205,32)=0,32,MOD(COLUMN(U:U)-11-$K205,32))+11))</f>
        <v>0</v>
      </c>
      <c r="V205" s="44" t="str" cm="1">
        <f t="array" aca="1" ref="V205" ca="1">INDIRECT(ADDRESS((ROW(205:205)-1),IF(MOD(COLUMN(V:V)-11-$K205,32)=0,32,MOD(COLUMN(V:V)-11-$K205,32))+11))</f>
        <v>1</v>
      </c>
      <c r="W205" s="44" t="str" cm="1">
        <f t="array" aca="1" ref="W205" ca="1">INDIRECT(ADDRESS((ROW(205:205)-1),IF(MOD(COLUMN(W:W)-11-$K205,32)=0,32,MOD(COLUMN(W:W)-11-$K205,32))+11))</f>
        <v>0</v>
      </c>
      <c r="X205" s="45" t="str" cm="1">
        <f t="array" aca="1" ref="X205" ca="1">INDIRECT(ADDRESS((ROW(205:205)-1),IF(MOD(COLUMN(X:X)-11-$K205,32)=0,32,MOD(COLUMN(X:X)-11-$K205,32))+11))</f>
        <v>0</v>
      </c>
      <c r="Y205" s="45" t="str" cm="1">
        <f t="array" aca="1" ref="Y205" ca="1">INDIRECT(ADDRESS((ROW(205:205)-1),IF(MOD(COLUMN(Y:Y)-11-$K205,32)=0,32,MOD(COLUMN(Y:Y)-11-$K205,32))+11))</f>
        <v>0</v>
      </c>
      <c r="Z205" s="45" t="str" cm="1">
        <f t="array" aca="1" ref="Z205" ca="1">INDIRECT(ADDRESS((ROW(205:205)-1),IF(MOD(COLUMN(Z:Z)-11-$K205,32)=0,32,MOD(COLUMN(Z:Z)-11-$K205,32))+11))</f>
        <v>0</v>
      </c>
      <c r="AA205" s="45" t="str" cm="1">
        <f t="array" aca="1" ref="AA205" ca="1">INDIRECT(ADDRESS((ROW(205:205)-1),IF(MOD(COLUMN(AA:AA)-11-$K205,32)=0,32,MOD(COLUMN(AA:AA)-11-$K205,32))+11))</f>
        <v>1</v>
      </c>
      <c r="AB205" s="42" t="str" cm="1">
        <f t="array" aca="1" ref="AB205" ca="1">INDIRECT(ADDRESS((ROW(205:205)-1),IF(MOD(COLUMN(AB:AB)-11-$K205,32)=0,32,MOD(COLUMN(AB:AB)-11-$K205,32))+11))</f>
        <v>1</v>
      </c>
      <c r="AC205" s="42" t="str" cm="1">
        <f t="array" aca="1" ref="AC205" ca="1">INDIRECT(ADDRESS((ROW(205:205)-1),IF(MOD(COLUMN(AC:AC)-11-$K205,32)=0,32,MOD(COLUMN(AC:AC)-11-$K205,32))+11))</f>
        <v>0</v>
      </c>
      <c r="AD205" s="42" t="str" cm="1">
        <f t="array" aca="1" ref="AD205" ca="1">INDIRECT(ADDRESS((ROW(205:205)-1),IF(MOD(COLUMN(AD:AD)-11-$K205,32)=0,32,MOD(COLUMN(AD:AD)-11-$K205,32))+11))</f>
        <v>1</v>
      </c>
      <c r="AE205" s="42" t="str" cm="1">
        <f t="array" aca="1" ref="AE205" ca="1">INDIRECT(ADDRESS((ROW(205:205)-1),IF(MOD(COLUMN(AE:AE)-11-$K205,32)=0,32,MOD(COLUMN(AE:AE)-11-$K205,32))+11))</f>
        <v>1</v>
      </c>
      <c r="AF205" s="43" t="str" cm="1">
        <f t="array" aca="1" ref="AF205" ca="1">INDIRECT(ADDRESS((ROW(205:205)-1),IF(MOD(COLUMN(AF:AF)-11-$K205,32)=0,32,MOD(COLUMN(AF:AF)-11-$K205,32))+11))</f>
        <v>1</v>
      </c>
      <c r="AG205" s="43" t="str" cm="1">
        <f t="array" aca="1" ref="AG205" ca="1">INDIRECT(ADDRESS((ROW(205:205)-1),IF(MOD(COLUMN(AG:AG)-11-$K205,32)=0,32,MOD(COLUMN(AG:AG)-11-$K205,32))+11))</f>
        <v>0</v>
      </c>
      <c r="AH205" s="43" t="str" cm="1">
        <f t="array" aca="1" ref="AH205" ca="1">INDIRECT(ADDRESS((ROW(205:205)-1),IF(MOD(COLUMN(AH:AH)-11-$K205,32)=0,32,MOD(COLUMN(AH:AH)-11-$K205,32))+11))</f>
        <v>1</v>
      </c>
      <c r="AI205" s="43" t="str" cm="1">
        <f t="array" aca="1" ref="AI205" ca="1">INDIRECT(ADDRESS((ROW(205:205)-1),IF(MOD(COLUMN(AI:AI)-11-$K205,32)=0,32,MOD(COLUMN(AI:AI)-11-$K205,32))+11))</f>
        <v>1</v>
      </c>
      <c r="AJ205" s="44" t="str" cm="1">
        <f t="array" aca="1" ref="AJ205" ca="1">INDIRECT(ADDRESS((ROW(205:205)-1),IF(MOD(COLUMN(AJ:AJ)-11-$K205,32)=0,32,MOD(COLUMN(AJ:AJ)-11-$K205,32))+11))</f>
        <v>0</v>
      </c>
      <c r="AK205" s="44" t="str" cm="1">
        <f t="array" aca="1" ref="AK205" ca="1">INDIRECT(ADDRESS((ROW(205:205)-1),IF(MOD(COLUMN(AK:AK)-11-$K205,32)=0,32,MOD(COLUMN(AK:AK)-11-$K205,32))+11))</f>
        <v>1</v>
      </c>
      <c r="AL205" s="44" t="str" cm="1">
        <f t="array" aca="1" ref="AL205" ca="1">INDIRECT(ADDRESS((ROW(205:205)-1),IF(MOD(COLUMN(AL:AL)-11-$K205,32)=0,32,MOD(COLUMN(AL:AL)-11-$K205,32))+11))</f>
        <v>1</v>
      </c>
      <c r="AM205" s="44" t="str" cm="1">
        <f t="array" aca="1" ref="AM205" ca="1">INDIRECT(ADDRESS((ROW(205:205)-1),IF(MOD(COLUMN(AM:AM)-11-$K205,32)=0,32,MOD(COLUMN(AM:AM)-11-$K205,32))+11))</f>
        <v>1</v>
      </c>
      <c r="AN205" s="45" t="str" cm="1">
        <f t="array" aca="1" ref="AN205" ca="1">INDIRECT(ADDRESS((ROW(205:205)-1),IF(MOD(COLUMN(AN:AN)-11-$K205,32)=0,32,MOD(COLUMN(AN:AN)-11-$K205,32))+11))</f>
        <v>1</v>
      </c>
      <c r="AO205" s="45" t="str" cm="1">
        <f t="array" aca="1" ref="AO205" ca="1">INDIRECT(ADDRESS((ROW(205:205)-1),IF(MOD(COLUMN(AO:AO)-11-$K205,32)=0,32,MOD(COLUMN(AO:AO)-11-$K205,32))+11))</f>
        <v>0</v>
      </c>
      <c r="AP205" s="45" t="str" cm="1">
        <f t="array" aca="1" ref="AP205" ca="1">INDIRECT(ADDRESS((ROW(205:205)-1),IF(MOD(COLUMN(AP:AP)-11-$K205,32)=0,32,MOD(COLUMN(AP:AP)-11-$K205,32))+11))</f>
        <v>1</v>
      </c>
      <c r="AQ205" s="45" t="str" cm="1">
        <f t="array" aca="1" ref="AQ205" ca="1">INDIRECT(ADDRESS((ROW(205:205)-1),IF(MOD(COLUMN(AQ:AQ)-11-$K205,32)=0,32,MOD(COLUMN(AQ:AQ)-11-$K205,32))+11))</f>
        <v>0</v>
      </c>
      <c r="AR205" s="41" t="str">
        <f t="shared" ca="1" si="414"/>
        <v>11111101</v>
      </c>
      <c r="AS205" s="41" t="str">
        <f t="shared" ca="1" si="415"/>
        <v>10100001</v>
      </c>
      <c r="AT205" s="40" t="str">
        <f t="shared" ca="1" si="416"/>
        <v>10111011</v>
      </c>
      <c r="AU205" s="40" t="str">
        <f t="shared" ca="1" si="417"/>
        <v>01111010</v>
      </c>
      <c r="AV205" s="40">
        <f t="shared" ca="1" si="418"/>
        <v>253</v>
      </c>
      <c r="AW205" s="40">
        <f t="shared" ca="1" si="419"/>
        <v>161</v>
      </c>
      <c r="AX205" s="40">
        <f t="shared" ca="1" si="420"/>
        <v>187</v>
      </c>
      <c r="AY205" s="40">
        <f t="shared" ca="1" si="421"/>
        <v>122</v>
      </c>
      <c r="AZ205" s="46">
        <f t="shared" ca="1" si="422"/>
        <v>4255234938</v>
      </c>
    </row>
    <row r="206" spans="1:52" ht="15" thickBot="1" x14ac:dyDescent="0.4">
      <c r="A206" t="s">
        <v>224</v>
      </c>
      <c r="I206" s="39"/>
      <c r="J206" s="40" t="s">
        <v>215</v>
      </c>
      <c r="K206" s="53">
        <v>13</v>
      </c>
      <c r="L206" s="42" t="str" cm="1">
        <f t="array" aca="1" ref="L206" ca="1">INDIRECT(ADDRESS((ROW(206:206)-2),IF(MOD(COLUMN(L:L)-11-$K206,32)=0,32,MOD(COLUMN(L:L)-11-$K206,32))+11))</f>
        <v>0</v>
      </c>
      <c r="M206" s="42" t="str" cm="1">
        <f t="array" aca="1" ref="M206" ca="1">INDIRECT(ADDRESS((ROW(206:206)-2),IF(MOD(COLUMN(M:M)-11-$K206,32)=0,32,MOD(COLUMN(M:M)-11-$K206,32))+11))</f>
        <v>1</v>
      </c>
      <c r="N206" s="42" t="str" cm="1">
        <f t="array" aca="1" ref="N206" ca="1">INDIRECT(ADDRESS((ROW(206:206)-2),IF(MOD(COLUMN(N:N)-11-$K206,32)=0,32,MOD(COLUMN(N:N)-11-$K206,32))+11))</f>
        <v>1</v>
      </c>
      <c r="O206" s="42" t="str" cm="1">
        <f t="array" aca="1" ref="O206" ca="1">INDIRECT(ADDRESS((ROW(206:206)-2),IF(MOD(COLUMN(O:O)-11-$K206,32)=0,32,MOD(COLUMN(O:O)-11-$K206,32))+11))</f>
        <v>0</v>
      </c>
      <c r="P206" s="43" t="str" cm="1">
        <f t="array" aca="1" ref="P206" ca="1">INDIRECT(ADDRESS((ROW(206:206)-2),IF(MOD(COLUMN(P:P)-11-$K206,32)=0,32,MOD(COLUMN(P:P)-11-$K206,32))+11))</f>
        <v>1</v>
      </c>
      <c r="Q206" s="43" t="str" cm="1">
        <f t="array" aca="1" ref="Q206" ca="1">INDIRECT(ADDRESS((ROW(206:206)-2),IF(MOD(COLUMN(Q:Q)-11-$K206,32)=0,32,MOD(COLUMN(Q:Q)-11-$K206,32))+11))</f>
        <v>1</v>
      </c>
      <c r="R206" s="43" t="str" cm="1">
        <f t="array" aca="1" ref="R206" ca="1">INDIRECT(ADDRESS((ROW(206:206)-2),IF(MOD(COLUMN(R:R)-11-$K206,32)=0,32,MOD(COLUMN(R:R)-11-$K206,32))+11))</f>
        <v>1</v>
      </c>
      <c r="S206" s="43" t="str" cm="1">
        <f t="array" aca="1" ref="S206" ca="1">INDIRECT(ADDRESS((ROW(206:206)-2),IF(MOD(COLUMN(S:S)-11-$K206,32)=0,32,MOD(COLUMN(S:S)-11-$K206,32))+11))</f>
        <v>1</v>
      </c>
      <c r="T206" s="44" t="str" cm="1">
        <f t="array" aca="1" ref="T206" ca="1">INDIRECT(ADDRESS((ROW(206:206)-2),IF(MOD(COLUMN(T:T)-11-$K206,32)=0,32,MOD(COLUMN(T:T)-11-$K206,32))+11))</f>
        <v>0</v>
      </c>
      <c r="U206" s="44" t="str" cm="1">
        <f t="array" aca="1" ref="U206" ca="1">INDIRECT(ADDRESS((ROW(206:206)-2),IF(MOD(COLUMN(U:U)-11-$K206,32)=0,32,MOD(COLUMN(U:U)-11-$K206,32))+11))</f>
        <v>1</v>
      </c>
      <c r="V206" s="44" t="str" cm="1">
        <f t="array" aca="1" ref="V206" ca="1">INDIRECT(ADDRESS((ROW(206:206)-2),IF(MOD(COLUMN(V:V)-11-$K206,32)=0,32,MOD(COLUMN(V:V)-11-$K206,32))+11))</f>
        <v>0</v>
      </c>
      <c r="W206" s="44" t="str" cm="1">
        <f t="array" aca="1" ref="W206" ca="1">INDIRECT(ADDRESS((ROW(206:206)-2),IF(MOD(COLUMN(W:W)-11-$K206,32)=0,32,MOD(COLUMN(W:W)-11-$K206,32))+11))</f>
        <v>1</v>
      </c>
      <c r="X206" s="45" t="str" cm="1">
        <f t="array" aca="1" ref="X206" ca="1">INDIRECT(ADDRESS((ROW(206:206)-2),IF(MOD(COLUMN(X:X)-11-$K206,32)=0,32,MOD(COLUMN(X:X)-11-$K206,32))+11))</f>
        <v>1</v>
      </c>
      <c r="Y206" s="45" t="str" cm="1">
        <f t="array" aca="1" ref="Y206" ca="1">INDIRECT(ADDRESS((ROW(206:206)-2),IF(MOD(COLUMN(Y:Y)-11-$K206,32)=0,32,MOD(COLUMN(Y:Y)-11-$K206,32))+11))</f>
        <v>1</v>
      </c>
      <c r="Z206" s="45" t="str" cm="1">
        <f t="array" aca="1" ref="Z206" ca="1">INDIRECT(ADDRESS((ROW(206:206)-2),IF(MOD(COLUMN(Z:Z)-11-$K206,32)=0,32,MOD(COLUMN(Z:Z)-11-$K206,32))+11))</f>
        <v>1</v>
      </c>
      <c r="AA206" s="45" t="str" cm="1">
        <f t="array" aca="1" ref="AA206" ca="1">INDIRECT(ADDRESS((ROW(206:206)-2),IF(MOD(COLUMN(AA:AA)-11-$K206,32)=0,32,MOD(COLUMN(AA:AA)-11-$K206,32))+11))</f>
        <v>1</v>
      </c>
      <c r="AB206" s="42" t="str" cm="1">
        <f t="array" aca="1" ref="AB206" ca="1">INDIRECT(ADDRESS((ROW(206:206)-2),IF(MOD(COLUMN(AB:AB)-11-$K206,32)=0,32,MOD(COLUMN(AB:AB)-11-$K206,32))+11))</f>
        <v>1</v>
      </c>
      <c r="AC206" s="42" t="str" cm="1">
        <f t="array" aca="1" ref="AC206" ca="1">INDIRECT(ADDRESS((ROW(206:206)-2),IF(MOD(COLUMN(AC:AC)-11-$K206,32)=0,32,MOD(COLUMN(AC:AC)-11-$K206,32))+11))</f>
        <v>0</v>
      </c>
      <c r="AD206" s="42" t="str" cm="1">
        <f t="array" aca="1" ref="AD206" ca="1">INDIRECT(ADDRESS((ROW(206:206)-2),IF(MOD(COLUMN(AD:AD)-11-$K206,32)=0,32,MOD(COLUMN(AD:AD)-11-$K206,32))+11))</f>
        <v>1</v>
      </c>
      <c r="AE206" s="42" t="str" cm="1">
        <f t="array" aca="1" ref="AE206" ca="1">INDIRECT(ADDRESS((ROW(206:206)-2),IF(MOD(COLUMN(AE:AE)-11-$K206,32)=0,32,MOD(COLUMN(AE:AE)-11-$K206,32))+11))</f>
        <v>1</v>
      </c>
      <c r="AF206" s="43" t="str" cm="1">
        <f t="array" aca="1" ref="AF206" ca="1">INDIRECT(ADDRESS((ROW(206:206)-2),IF(MOD(COLUMN(AF:AF)-11-$K206,32)=0,32,MOD(COLUMN(AF:AF)-11-$K206,32))+11))</f>
        <v>0</v>
      </c>
      <c r="AG206" s="43" t="str" cm="1">
        <f t="array" aca="1" ref="AG206" ca="1">INDIRECT(ADDRESS((ROW(206:206)-2),IF(MOD(COLUMN(AG:AG)-11-$K206,32)=0,32,MOD(COLUMN(AG:AG)-11-$K206,32))+11))</f>
        <v>1</v>
      </c>
      <c r="AH206" s="43" t="str" cm="1">
        <f t="array" aca="1" ref="AH206" ca="1">INDIRECT(ADDRESS((ROW(206:206)-2),IF(MOD(COLUMN(AH:AH)-11-$K206,32)=0,32,MOD(COLUMN(AH:AH)-11-$K206,32))+11))</f>
        <v>0</v>
      </c>
      <c r="AI206" s="43" t="str" cm="1">
        <f t="array" aca="1" ref="AI206" ca="1">INDIRECT(ADDRESS((ROW(206:206)-2),IF(MOD(COLUMN(AI:AI)-11-$K206,32)=0,32,MOD(COLUMN(AI:AI)-11-$K206,32))+11))</f>
        <v>0</v>
      </c>
      <c r="AJ206" s="44" t="str" cm="1">
        <f t="array" aca="1" ref="AJ206" ca="1">INDIRECT(ADDRESS((ROW(206:206)-2),IF(MOD(COLUMN(AJ:AJ)-11-$K206,32)=0,32,MOD(COLUMN(AJ:AJ)-11-$K206,32))+11))</f>
        <v>0</v>
      </c>
      <c r="AK206" s="44" t="str" cm="1">
        <f t="array" aca="1" ref="AK206" ca="1">INDIRECT(ADDRESS((ROW(206:206)-2),IF(MOD(COLUMN(AK:AK)-11-$K206,32)=0,32,MOD(COLUMN(AK:AK)-11-$K206,32))+11))</f>
        <v>0</v>
      </c>
      <c r="AL206" s="44" t="str" cm="1">
        <f t="array" aca="1" ref="AL206" ca="1">INDIRECT(ADDRESS((ROW(206:206)-2),IF(MOD(COLUMN(AL:AL)-11-$K206,32)=0,32,MOD(COLUMN(AL:AL)-11-$K206,32))+11))</f>
        <v>1</v>
      </c>
      <c r="AM206" s="44" t="str" cm="1">
        <f t="array" aca="1" ref="AM206" ca="1">INDIRECT(ADDRESS((ROW(206:206)-2),IF(MOD(COLUMN(AM:AM)-11-$K206,32)=0,32,MOD(COLUMN(AM:AM)-11-$K206,32))+11))</f>
        <v>1</v>
      </c>
      <c r="AN206" s="45" t="str" cm="1">
        <f t="array" aca="1" ref="AN206" ca="1">INDIRECT(ADDRESS((ROW(206:206)-2),IF(MOD(COLUMN(AN:AN)-11-$K206,32)=0,32,MOD(COLUMN(AN:AN)-11-$K206,32))+11))</f>
        <v>0</v>
      </c>
      <c r="AO206" s="45" t="str" cm="1">
        <f t="array" aca="1" ref="AO206" ca="1">INDIRECT(ADDRESS((ROW(206:206)-2),IF(MOD(COLUMN(AO:AO)-11-$K206,32)=0,32,MOD(COLUMN(AO:AO)-11-$K206,32))+11))</f>
        <v>1</v>
      </c>
      <c r="AP206" s="45" t="str" cm="1">
        <f t="array" aca="1" ref="AP206" ca="1">INDIRECT(ADDRESS((ROW(206:206)-2),IF(MOD(COLUMN(AP:AP)-11-$K206,32)=0,32,MOD(COLUMN(AP:AP)-11-$K206,32))+11))</f>
        <v>1</v>
      </c>
      <c r="AQ206" s="45" t="str" cm="1">
        <f t="array" aca="1" ref="AQ206" ca="1">INDIRECT(ADDRESS((ROW(206:206)-2),IF(MOD(COLUMN(AQ:AQ)-11-$K206,32)=0,32,MOD(COLUMN(AQ:AQ)-11-$K206,32))+11))</f>
        <v>1</v>
      </c>
      <c r="AR206" s="41" t="str">
        <f t="shared" ca="1" si="414"/>
        <v>01101111</v>
      </c>
      <c r="AS206" s="41" t="str">
        <f t="shared" ca="1" si="415"/>
        <v>01011111</v>
      </c>
      <c r="AT206" s="40" t="str">
        <f t="shared" ca="1" si="416"/>
        <v>10110100</v>
      </c>
      <c r="AU206" s="40" t="str">
        <f t="shared" ca="1" si="417"/>
        <v>00110111</v>
      </c>
      <c r="AV206" s="40">
        <f t="shared" ca="1" si="418"/>
        <v>111</v>
      </c>
      <c r="AW206" s="40">
        <f t="shared" ca="1" si="419"/>
        <v>95</v>
      </c>
      <c r="AX206" s="40">
        <f t="shared" ca="1" si="420"/>
        <v>180</v>
      </c>
      <c r="AY206" s="40">
        <f t="shared" ca="1" si="421"/>
        <v>55</v>
      </c>
      <c r="AZ206" s="46">
        <f t="shared" ca="1" si="422"/>
        <v>1868543031</v>
      </c>
    </row>
    <row r="207" spans="1:52" ht="15" thickBot="1" x14ac:dyDescent="0.4">
      <c r="A207" t="s">
        <v>225</v>
      </c>
      <c r="B207">
        <f ca="1">HEX2DEC(H204)</f>
        <v>4251347579</v>
      </c>
      <c r="C207">
        <f ca="1">I212</f>
        <v>2866919387</v>
      </c>
      <c r="D207">
        <f ca="1">I217</f>
        <v>613311124</v>
      </c>
      <c r="E207" s="30">
        <f>Const!C12</f>
        <v>607225278</v>
      </c>
      <c r="F207" s="61">
        <f>Home!B14</f>
        <v>1752458863</v>
      </c>
      <c r="G207" s="54">
        <f ca="1">B207+C207+D207+E207+F207</f>
        <v>10091262231</v>
      </c>
      <c r="I207" s="54">
        <f ca="1">_xlfn.BITXOR(_xlfn.BITXOR(AZ205,AZ206),AZ207)</f>
        <v>2303303831</v>
      </c>
      <c r="J207" s="48" t="s">
        <v>215</v>
      </c>
      <c r="K207" s="56">
        <v>22</v>
      </c>
      <c r="L207" s="57" t="str" cm="1">
        <f t="array" aca="1" ref="L207" ca="1">INDIRECT(ADDRESS((ROW(207:207)-3),IF(MOD(COLUMN(L:L)-11-$K207,32)=0,32,MOD(COLUMN(L:L)-11-$K207,32))+11))</f>
        <v>0</v>
      </c>
      <c r="M207" s="57" t="str" cm="1">
        <f t="array" aca="1" ref="M207" ca="1">INDIRECT(ADDRESS((ROW(207:207)-3),IF(MOD(COLUMN(M:M)-11-$K207,32)=0,32,MOD(COLUMN(M:M)-11-$K207,32))+11))</f>
        <v>0</v>
      </c>
      <c r="N207" s="57" t="str" cm="1">
        <f t="array" aca="1" ref="N207" ca="1">INDIRECT(ADDRESS((ROW(207:207)-3),IF(MOD(COLUMN(N:N)-11-$K207,32)=0,32,MOD(COLUMN(N:N)-11-$K207,32))+11))</f>
        <v>0</v>
      </c>
      <c r="O207" s="57" t="str" cm="1">
        <f t="array" aca="1" ref="O207" ca="1">INDIRECT(ADDRESS((ROW(207:207)-3),IF(MOD(COLUMN(O:O)-11-$K207,32)=0,32,MOD(COLUMN(O:O)-11-$K207,32))+11))</f>
        <v>1</v>
      </c>
      <c r="P207" s="58" t="str" cm="1">
        <f t="array" aca="1" ref="P207" ca="1">INDIRECT(ADDRESS((ROW(207:207)-3),IF(MOD(COLUMN(P:P)-11-$K207,32)=0,32,MOD(COLUMN(P:P)-11-$K207,32))+11))</f>
        <v>1</v>
      </c>
      <c r="Q207" s="58" t="str" cm="1">
        <f t="array" aca="1" ref="Q207" ca="1">INDIRECT(ADDRESS((ROW(207:207)-3),IF(MOD(COLUMN(Q:Q)-11-$K207,32)=0,32,MOD(COLUMN(Q:Q)-11-$K207,32))+11))</f>
        <v>0</v>
      </c>
      <c r="R207" s="58" t="str" cm="1">
        <f t="array" aca="1" ref="R207" ca="1">INDIRECT(ADDRESS((ROW(207:207)-3),IF(MOD(COLUMN(R:R)-11-$K207,32)=0,32,MOD(COLUMN(R:R)-11-$K207,32))+11))</f>
        <v>1</v>
      </c>
      <c r="S207" s="58" t="str" cm="1">
        <f t="array" aca="1" ref="S207" ca="1">INDIRECT(ADDRESS((ROW(207:207)-3),IF(MOD(COLUMN(S:S)-11-$K207,32)=0,32,MOD(COLUMN(S:S)-11-$K207,32))+11))</f>
        <v>1</v>
      </c>
      <c r="T207" s="59" t="str" cm="1">
        <f t="array" aca="1" ref="T207" ca="1">INDIRECT(ADDRESS((ROW(207:207)-3),IF(MOD(COLUMN(T:T)-11-$K207,32)=0,32,MOD(COLUMN(T:T)-11-$K207,32))+11))</f>
        <v>1</v>
      </c>
      <c r="U207" s="59" t="str" cm="1">
        <f t="array" aca="1" ref="U207" ca="1">INDIRECT(ADDRESS((ROW(207:207)-3),IF(MOD(COLUMN(U:U)-11-$K207,32)=0,32,MOD(COLUMN(U:U)-11-$K207,32))+11))</f>
        <v>0</v>
      </c>
      <c r="V207" s="59" t="str" cm="1">
        <f t="array" aca="1" ref="V207" ca="1">INDIRECT(ADDRESS((ROW(207:207)-3),IF(MOD(COLUMN(V:V)-11-$K207,32)=0,32,MOD(COLUMN(V:V)-11-$K207,32))+11))</f>
        <v>1</v>
      </c>
      <c r="W207" s="59" t="str" cm="1">
        <f t="array" aca="1" ref="W207" ca="1">INDIRECT(ADDRESS((ROW(207:207)-3),IF(MOD(COLUMN(W:W)-11-$K207,32)=0,32,MOD(COLUMN(W:W)-11-$K207,32))+11))</f>
        <v>1</v>
      </c>
      <c r="X207" s="60" t="str" cm="1">
        <f t="array" aca="1" ref="X207" ca="1">INDIRECT(ADDRESS((ROW(207:207)-3),IF(MOD(COLUMN(X:X)-11-$K207,32)=0,32,MOD(COLUMN(X:X)-11-$K207,32))+11))</f>
        <v>0</v>
      </c>
      <c r="Y207" s="60" t="str" cm="1">
        <f t="array" aca="1" ref="Y207" ca="1">INDIRECT(ADDRESS((ROW(207:207)-3),IF(MOD(COLUMN(Y:Y)-11-$K207,32)=0,32,MOD(COLUMN(Y:Y)-11-$K207,32))+11))</f>
        <v>1</v>
      </c>
      <c r="Z207" s="60" t="str" cm="1">
        <f t="array" aca="1" ref="Z207" ca="1">INDIRECT(ADDRESS((ROW(207:207)-3),IF(MOD(COLUMN(Z:Z)-11-$K207,32)=0,32,MOD(COLUMN(Z:Z)-11-$K207,32))+11))</f>
        <v>1</v>
      </c>
      <c r="AA207" s="60" t="str" cm="1">
        <f t="array" aca="1" ref="AA207" ca="1">INDIRECT(ADDRESS((ROW(207:207)-3),IF(MOD(COLUMN(AA:AA)-11-$K207,32)=0,32,MOD(COLUMN(AA:AA)-11-$K207,32))+11))</f>
        <v>1</v>
      </c>
      <c r="AB207" s="57" t="str" cm="1">
        <f t="array" aca="1" ref="AB207" ca="1">INDIRECT(ADDRESS((ROW(207:207)-3),IF(MOD(COLUMN(AB:AB)-11-$K207,32)=0,32,MOD(COLUMN(AB:AB)-11-$K207,32))+11))</f>
        <v>1</v>
      </c>
      <c r="AC207" s="57" t="str" cm="1">
        <f t="array" aca="1" ref="AC207" ca="1">INDIRECT(ADDRESS((ROW(207:207)-3),IF(MOD(COLUMN(AC:AC)-11-$K207,32)=0,32,MOD(COLUMN(AC:AC)-11-$K207,32))+11))</f>
        <v>0</v>
      </c>
      <c r="AD207" s="57" t="str" cm="1">
        <f t="array" aca="1" ref="AD207" ca="1">INDIRECT(ADDRESS((ROW(207:207)-3),IF(MOD(COLUMN(AD:AD)-11-$K207,32)=0,32,MOD(COLUMN(AD:AD)-11-$K207,32))+11))</f>
        <v>1</v>
      </c>
      <c r="AE207" s="57" t="str" cm="1">
        <f t="array" aca="1" ref="AE207" ca="1">INDIRECT(ADDRESS((ROW(207:207)-3),IF(MOD(COLUMN(AE:AE)-11-$K207,32)=0,32,MOD(COLUMN(AE:AE)-11-$K207,32))+11))</f>
        <v>0</v>
      </c>
      <c r="AF207" s="58" t="str" cm="1">
        <f t="array" aca="1" ref="AF207" ca="1">INDIRECT(ADDRESS((ROW(207:207)-3),IF(MOD(COLUMN(AF:AF)-11-$K207,32)=0,32,MOD(COLUMN(AF:AF)-11-$K207,32))+11))</f>
        <v>1</v>
      </c>
      <c r="AG207" s="58" t="str" cm="1">
        <f t="array" aca="1" ref="AG207" ca="1">INDIRECT(ADDRESS((ROW(207:207)-3),IF(MOD(COLUMN(AG:AG)-11-$K207,32)=0,32,MOD(COLUMN(AG:AG)-11-$K207,32))+11))</f>
        <v>1</v>
      </c>
      <c r="AH207" s="58" t="str" cm="1">
        <f t="array" aca="1" ref="AH207" ca="1">INDIRECT(ADDRESS((ROW(207:207)-3),IF(MOD(COLUMN(AH:AH)-11-$K207,32)=0,32,MOD(COLUMN(AH:AH)-11-$K207,32))+11))</f>
        <v>1</v>
      </c>
      <c r="AI207" s="58" t="str" cm="1">
        <f t="array" aca="1" ref="AI207" ca="1">INDIRECT(ADDRESS((ROW(207:207)-3),IF(MOD(COLUMN(AI:AI)-11-$K207,32)=0,32,MOD(COLUMN(AI:AI)-11-$K207,32))+11))</f>
        <v>1</v>
      </c>
      <c r="AJ207" s="59" t="str" cm="1">
        <f t="array" aca="1" ref="AJ207" ca="1">INDIRECT(ADDRESS((ROW(207:207)-3),IF(MOD(COLUMN(AJ:AJ)-11-$K207,32)=0,32,MOD(COLUMN(AJ:AJ)-11-$K207,32))+11))</f>
        <v>1</v>
      </c>
      <c r="AK207" s="59" t="str" cm="1">
        <f t="array" aca="1" ref="AK207" ca="1">INDIRECT(ADDRESS((ROW(207:207)-3),IF(MOD(COLUMN(AK:AK)-11-$K207,32)=0,32,MOD(COLUMN(AK:AK)-11-$K207,32))+11))</f>
        <v>1</v>
      </c>
      <c r="AL207" s="59" t="str" cm="1">
        <f t="array" aca="1" ref="AL207" ca="1">INDIRECT(ADDRESS((ROW(207:207)-3),IF(MOD(COLUMN(AL:AL)-11-$K207,32)=0,32,MOD(COLUMN(AL:AL)-11-$K207,32))+11))</f>
        <v>0</v>
      </c>
      <c r="AM207" s="59" t="str" cm="1">
        <f t="array" aca="1" ref="AM207" ca="1">INDIRECT(ADDRESS((ROW(207:207)-3),IF(MOD(COLUMN(AM:AM)-11-$K207,32)=0,32,MOD(COLUMN(AM:AM)-11-$K207,32))+11))</f>
        <v>1</v>
      </c>
      <c r="AN207" s="60" t="str" cm="1">
        <f t="array" aca="1" ref="AN207" ca="1">INDIRECT(ADDRESS((ROW(207:207)-3),IF(MOD(COLUMN(AN:AN)-11-$K207,32)=0,32,MOD(COLUMN(AN:AN)-11-$K207,32))+11))</f>
        <v>1</v>
      </c>
      <c r="AO207" s="60" t="str" cm="1">
        <f t="array" aca="1" ref="AO207" ca="1">INDIRECT(ADDRESS((ROW(207:207)-3),IF(MOD(COLUMN(AO:AO)-11-$K207,32)=0,32,MOD(COLUMN(AO:AO)-11-$K207,32))+11))</f>
        <v>0</v>
      </c>
      <c r="AP207" s="60" t="str" cm="1">
        <f t="array" aca="1" ref="AP207" ca="1">INDIRECT(ADDRESS((ROW(207:207)-3),IF(MOD(COLUMN(AP:AP)-11-$K207,32)=0,32,MOD(COLUMN(AP:AP)-11-$K207,32))+11))</f>
        <v>1</v>
      </c>
      <c r="AQ207" s="60" t="str" cm="1">
        <f t="array" aca="1" ref="AQ207" ca="1">INDIRECT(ADDRESS((ROW(207:207)-3),IF(MOD(COLUMN(AQ:AQ)-11-$K207,32)=0,32,MOD(COLUMN(AQ:AQ)-11-$K207,32))+11))</f>
        <v>0</v>
      </c>
      <c r="AR207" s="49" t="str">
        <f t="shared" ca="1" si="414"/>
        <v>00011011</v>
      </c>
      <c r="AS207" s="49" t="str">
        <f t="shared" ca="1" si="415"/>
        <v>10110111</v>
      </c>
      <c r="AT207" s="48" t="str">
        <f t="shared" ca="1" si="416"/>
        <v>10101111</v>
      </c>
      <c r="AU207" s="48" t="str">
        <f t="shared" ca="1" si="417"/>
        <v>11011010</v>
      </c>
      <c r="AV207" s="48">
        <f t="shared" ca="1" si="418"/>
        <v>27</v>
      </c>
      <c r="AW207" s="48">
        <f t="shared" ca="1" si="419"/>
        <v>183</v>
      </c>
      <c r="AX207" s="48">
        <f t="shared" ca="1" si="420"/>
        <v>175</v>
      </c>
      <c r="AY207" s="48">
        <f t="shared" ca="1" si="421"/>
        <v>218</v>
      </c>
      <c r="AZ207" s="50">
        <f t="shared" ca="1" si="422"/>
        <v>465022938</v>
      </c>
    </row>
    <row r="208" spans="1:52" ht="15" thickBot="1" x14ac:dyDescent="0.4"/>
    <row r="209" spans="1:52" x14ac:dyDescent="0.35">
      <c r="I209" s="31"/>
      <c r="J209" s="51" t="s">
        <v>216</v>
      </c>
      <c r="K209" s="52"/>
      <c r="L209" s="34" t="str">
        <f ca="1">MID(HEX2BIN(MID($E204,1,1),4),1,1)</f>
        <v>1</v>
      </c>
      <c r="M209" s="34" t="str">
        <f ca="1">MID(HEX2BIN(MID($E204,1,1),4),2,1)</f>
        <v>1</v>
      </c>
      <c r="N209" s="34" t="str">
        <f ca="1">MID(HEX2BIN(MID($E204,1,1),4),3,1)</f>
        <v>1</v>
      </c>
      <c r="O209" s="34" t="str">
        <f ca="1">MID(HEX2BIN(MID($E204,1,1),4),4,1)</f>
        <v>1</v>
      </c>
      <c r="P209" s="35" t="str">
        <f ca="1">MID(HEX2BIN(MID($E204,2,1),4),1,1)</f>
        <v>1</v>
      </c>
      <c r="Q209" s="35" t="str">
        <f ca="1">MID(HEX2BIN(MID($E204,2,1),4),2,1)</f>
        <v>1</v>
      </c>
      <c r="R209" s="35" t="str">
        <f ca="1">MID(HEX2BIN(MID($E204,2,1),4),3,1)</f>
        <v>0</v>
      </c>
      <c r="S209" s="35" t="str">
        <f ca="1">MID(HEX2BIN(MID($E204,2,1),4),4,1)</f>
        <v>0</v>
      </c>
      <c r="T209" s="36" t="str">
        <f ca="1">MID(HEX2BIN(MID($E204,3,1),4),1,1)</f>
        <v>1</v>
      </c>
      <c r="U209" s="36" t="str">
        <f ca="1">MID(HEX2BIN(MID($E204,3,1),4),2,1)</f>
        <v>0</v>
      </c>
      <c r="V209" s="36" t="str">
        <f ca="1">MID(HEX2BIN(MID($E204,3,1),4),3,1)</f>
        <v>1</v>
      </c>
      <c r="W209" s="36" t="str">
        <f ca="1">MID(HEX2BIN(MID($E204,3,1),4),4,1)</f>
        <v>1</v>
      </c>
      <c r="X209" s="37" t="str">
        <f ca="1">MID(HEX2BIN(MID($E204,4,1),4),1,1)</f>
        <v>1</v>
      </c>
      <c r="Y209" s="37" t="str">
        <f ca="1">MID(HEX2BIN(MID($E204,4,1),4),2,1)</f>
        <v>1</v>
      </c>
      <c r="Z209" s="37" t="str">
        <f ca="1">MID(HEX2BIN(MID($E204,4,1),4),3,1)</f>
        <v>1</v>
      </c>
      <c r="AA209" s="37" t="str">
        <f ca="1">MID(HEX2BIN(MID($E204,4,1),4),4,1)</f>
        <v>0</v>
      </c>
      <c r="AB209" s="34" t="str">
        <f ca="1">MID(HEX2BIN(MID($E204,5,1),4),1,1)</f>
        <v>0</v>
      </c>
      <c r="AC209" s="34" t="str">
        <f ca="1">MID(HEX2BIN(MID($E204,5,1),4),2,1)</f>
        <v>0</v>
      </c>
      <c r="AD209" s="34" t="str">
        <f ca="1">MID(HEX2BIN(MID($E204,5,1),4),3,1)</f>
        <v>0</v>
      </c>
      <c r="AE209" s="34" t="str">
        <f ca="1">MID(HEX2BIN(MID($E204,5,1),4),4,1)</f>
        <v>1</v>
      </c>
      <c r="AF209" s="35" t="str">
        <f ca="1">MID(HEX2BIN(MID($E204,6,1),4),1,1)</f>
        <v>1</v>
      </c>
      <c r="AG209" s="35" t="str">
        <f ca="1">MID(HEX2BIN(MID($E204,6,1),4),2,1)</f>
        <v>0</v>
      </c>
      <c r="AH209" s="35" t="str">
        <f ca="1">MID(HEX2BIN(MID($E204,6,1),4),3,1)</f>
        <v>0</v>
      </c>
      <c r="AI209" s="35" t="str">
        <f ca="1">MID(HEX2BIN(MID($E204,6,1),4),4,1)</f>
        <v>1</v>
      </c>
      <c r="AJ209" s="36" t="str">
        <f ca="1">MID(HEX2BIN(MID($E204,7,1),4),1,1)</f>
        <v>1</v>
      </c>
      <c r="AK209" s="36" t="str">
        <f ca="1">MID(HEX2BIN(MID($E204,7,1),4),2,1)</f>
        <v>0</v>
      </c>
      <c r="AL209" s="36" t="str">
        <f ca="1">MID(HEX2BIN(MID($E204,7,1),4),3,1)</f>
        <v>1</v>
      </c>
      <c r="AM209" s="36" t="str">
        <f ca="1">MID(HEX2BIN(MID($E204,7,1),4),4,1)</f>
        <v>1</v>
      </c>
      <c r="AN209" s="37" t="str">
        <f ca="1">MID(HEX2BIN(MID($E204,8,1),4),1,1)</f>
        <v>0</v>
      </c>
      <c r="AO209" s="37" t="str">
        <f ca="1">MID(HEX2BIN(MID($E204,8,1),4),2,1)</f>
        <v>0</v>
      </c>
      <c r="AP209" s="37" t="str">
        <f ca="1">MID(HEX2BIN(MID($E204,8,1),4),3,1)</f>
        <v>0</v>
      </c>
      <c r="AQ209" s="37" t="str">
        <f ca="1">MID(HEX2BIN(MID($E204,8,1),4),4,1)</f>
        <v>0</v>
      </c>
      <c r="AR209" s="33" t="str">
        <f t="shared" ref="AR209:AR212" ca="1" si="423">_xlfn.CONCAT(L209,M209,N209,O209,P209,Q209,R209,S209)</f>
        <v>11111100</v>
      </c>
      <c r="AS209" s="33" t="str">
        <f t="shared" ref="AS209:AS212" ca="1" si="424">_xlfn.CONCAT(T209,U209,V209,W209,X209,Y209,Z209,AA209)</f>
        <v>10111110</v>
      </c>
      <c r="AT209" s="32" t="str">
        <f t="shared" ref="AT209:AT212" ca="1" si="425">_xlfn.CONCAT(AB209,AC209,AD209,AE209,AF209,AG209,AH209,AI209)</f>
        <v>00011001</v>
      </c>
      <c r="AU209" s="32" t="str">
        <f t="shared" ref="AU209:AU212" ca="1" si="426">_xlfn.CONCAT(AJ209,AK209,AL209,AM209,AN209,AO209,AP209,AQ209)</f>
        <v>10110000</v>
      </c>
      <c r="AV209" s="32">
        <f t="shared" ref="AV209:AV212" ca="1" si="427">BIN2DEC(AR209)</f>
        <v>252</v>
      </c>
      <c r="AW209" s="32">
        <f t="shared" ref="AW209:AW212" ca="1" si="428">BIN2DEC(AS209)</f>
        <v>190</v>
      </c>
      <c r="AX209" s="32">
        <f t="shared" ref="AX209:AX212" ca="1" si="429">BIN2DEC(AT209)</f>
        <v>25</v>
      </c>
      <c r="AY209" s="32">
        <f t="shared" ref="AY209:AY212" ca="1" si="430">BIN2DEC(AU209)</f>
        <v>176</v>
      </c>
      <c r="AZ209" s="38">
        <f t="shared" ref="AZ209:AZ212" ca="1" si="431">(AV209*2^24)+(AW209*2^16)+(AX209*2^8)+AY209</f>
        <v>4240316848</v>
      </c>
    </row>
    <row r="210" spans="1:52" ht="15" thickBot="1" x14ac:dyDescent="0.4">
      <c r="A210" t="s">
        <v>227</v>
      </c>
      <c r="I210" s="39"/>
      <c r="J210" s="40" t="s">
        <v>215</v>
      </c>
      <c r="K210" s="53">
        <v>6</v>
      </c>
      <c r="L210" s="42" t="str" cm="1">
        <f t="array" aca="1" ref="L210" ca="1">INDIRECT(ADDRESS((ROW(210:210)-1),IF(MOD(COLUMN(L:L)-11-$K210,32)=0,32,MOD(COLUMN(L:L)-11-$K210,32))+11))</f>
        <v>1</v>
      </c>
      <c r="M210" s="42" t="str" cm="1">
        <f t="array" aca="1" ref="M210" ca="1">INDIRECT(ADDRESS((ROW(210:210)-1),IF(MOD(COLUMN(M:M)-11-$K210,32)=0,32,MOD(COLUMN(M:M)-11-$K210,32))+11))</f>
        <v>1</v>
      </c>
      <c r="N210" s="42" t="str" cm="1">
        <f t="array" aca="1" ref="N210" ca="1">INDIRECT(ADDRESS((ROW(210:210)-1),IF(MOD(COLUMN(N:N)-11-$K210,32)=0,32,MOD(COLUMN(N:N)-11-$K210,32))+11))</f>
        <v>0</v>
      </c>
      <c r="O210" s="42" t="str" cm="1">
        <f t="array" aca="1" ref="O210" ca="1">INDIRECT(ADDRESS((ROW(210:210)-1),IF(MOD(COLUMN(O:O)-11-$K210,32)=0,32,MOD(COLUMN(O:O)-11-$K210,32))+11))</f>
        <v>0</v>
      </c>
      <c r="P210" s="43" t="str" cm="1">
        <f t="array" aca="1" ref="P210" ca="1">INDIRECT(ADDRESS((ROW(210:210)-1),IF(MOD(COLUMN(P:P)-11-$K210,32)=0,32,MOD(COLUMN(P:P)-11-$K210,32))+11))</f>
        <v>0</v>
      </c>
      <c r="Q210" s="43" t="str" cm="1">
        <f t="array" aca="1" ref="Q210" ca="1">INDIRECT(ADDRESS((ROW(210:210)-1),IF(MOD(COLUMN(Q:Q)-11-$K210,32)=0,32,MOD(COLUMN(Q:Q)-11-$K210,32))+11))</f>
        <v>0</v>
      </c>
      <c r="R210" s="43" t="str" cm="1">
        <f t="array" aca="1" ref="R210" ca="1">INDIRECT(ADDRESS((ROW(210:210)-1),IF(MOD(COLUMN(R:R)-11-$K210,32)=0,32,MOD(COLUMN(R:R)-11-$K210,32))+11))</f>
        <v>1</v>
      </c>
      <c r="S210" s="43" t="str" cm="1">
        <f t="array" aca="1" ref="S210" ca="1">INDIRECT(ADDRESS((ROW(210:210)-1),IF(MOD(COLUMN(S:S)-11-$K210,32)=0,32,MOD(COLUMN(S:S)-11-$K210,32))+11))</f>
        <v>1</v>
      </c>
      <c r="T210" s="44" t="str" cm="1">
        <f t="array" aca="1" ref="T210" ca="1">INDIRECT(ADDRESS((ROW(210:210)-1),IF(MOD(COLUMN(T:T)-11-$K210,32)=0,32,MOD(COLUMN(T:T)-11-$K210,32))+11))</f>
        <v>1</v>
      </c>
      <c r="U210" s="44" t="str" cm="1">
        <f t="array" aca="1" ref="U210" ca="1">INDIRECT(ADDRESS((ROW(210:210)-1),IF(MOD(COLUMN(U:U)-11-$K210,32)=0,32,MOD(COLUMN(U:U)-11-$K210,32))+11))</f>
        <v>1</v>
      </c>
      <c r="V210" s="44" t="str" cm="1">
        <f t="array" aca="1" ref="V210" ca="1">INDIRECT(ADDRESS((ROW(210:210)-1),IF(MOD(COLUMN(V:V)-11-$K210,32)=0,32,MOD(COLUMN(V:V)-11-$K210,32))+11))</f>
        <v>1</v>
      </c>
      <c r="W210" s="44" t="str" cm="1">
        <f t="array" aca="1" ref="W210" ca="1">INDIRECT(ADDRESS((ROW(210:210)-1),IF(MOD(COLUMN(W:W)-11-$K210,32)=0,32,MOD(COLUMN(W:W)-11-$K210,32))+11))</f>
        <v>1</v>
      </c>
      <c r="X210" s="45" t="str" cm="1">
        <f t="array" aca="1" ref="X210" ca="1">INDIRECT(ADDRESS((ROW(210:210)-1),IF(MOD(COLUMN(X:X)-11-$K210,32)=0,32,MOD(COLUMN(X:X)-11-$K210,32))+11))</f>
        <v>0</v>
      </c>
      <c r="Y210" s="45" t="str" cm="1">
        <f t="array" aca="1" ref="Y210" ca="1">INDIRECT(ADDRESS((ROW(210:210)-1),IF(MOD(COLUMN(Y:Y)-11-$K210,32)=0,32,MOD(COLUMN(Y:Y)-11-$K210,32))+11))</f>
        <v>0</v>
      </c>
      <c r="Z210" s="45" t="str" cm="1">
        <f t="array" aca="1" ref="Z210" ca="1">INDIRECT(ADDRESS((ROW(210:210)-1),IF(MOD(COLUMN(Z:Z)-11-$K210,32)=0,32,MOD(COLUMN(Z:Z)-11-$K210,32))+11))</f>
        <v>1</v>
      </c>
      <c r="AA210" s="45" t="str" cm="1">
        <f t="array" aca="1" ref="AA210" ca="1">INDIRECT(ADDRESS((ROW(210:210)-1),IF(MOD(COLUMN(AA:AA)-11-$K210,32)=0,32,MOD(COLUMN(AA:AA)-11-$K210,32))+11))</f>
        <v>0</v>
      </c>
      <c r="AB210" s="42" t="str" cm="1">
        <f t="array" aca="1" ref="AB210" ca="1">INDIRECT(ADDRESS((ROW(210:210)-1),IF(MOD(COLUMN(AB:AB)-11-$K210,32)=0,32,MOD(COLUMN(AB:AB)-11-$K210,32))+11))</f>
        <v>1</v>
      </c>
      <c r="AC210" s="42" t="str" cm="1">
        <f t="array" aca="1" ref="AC210" ca="1">INDIRECT(ADDRESS((ROW(210:210)-1),IF(MOD(COLUMN(AC:AC)-11-$K210,32)=0,32,MOD(COLUMN(AC:AC)-11-$K210,32))+11))</f>
        <v>1</v>
      </c>
      <c r="AD210" s="42" t="str" cm="1">
        <f t="array" aca="1" ref="AD210" ca="1">INDIRECT(ADDRESS((ROW(210:210)-1),IF(MOD(COLUMN(AD:AD)-11-$K210,32)=0,32,MOD(COLUMN(AD:AD)-11-$K210,32))+11))</f>
        <v>1</v>
      </c>
      <c r="AE210" s="42" t="str" cm="1">
        <f t="array" aca="1" ref="AE210" ca="1">INDIRECT(ADDRESS((ROW(210:210)-1),IF(MOD(COLUMN(AE:AE)-11-$K210,32)=0,32,MOD(COLUMN(AE:AE)-11-$K210,32))+11))</f>
        <v>1</v>
      </c>
      <c r="AF210" s="43" t="str" cm="1">
        <f t="array" aca="1" ref="AF210" ca="1">INDIRECT(ADDRESS((ROW(210:210)-1),IF(MOD(COLUMN(AF:AF)-11-$K210,32)=0,32,MOD(COLUMN(AF:AF)-11-$K210,32))+11))</f>
        <v>1</v>
      </c>
      <c r="AG210" s="43" t="str" cm="1">
        <f t="array" aca="1" ref="AG210" ca="1">INDIRECT(ADDRESS((ROW(210:210)-1),IF(MOD(COLUMN(AG:AG)-11-$K210,32)=0,32,MOD(COLUMN(AG:AG)-11-$K210,32))+11))</f>
        <v>0</v>
      </c>
      <c r="AH210" s="43" t="str" cm="1">
        <f t="array" aca="1" ref="AH210" ca="1">INDIRECT(ADDRESS((ROW(210:210)-1),IF(MOD(COLUMN(AH:AH)-11-$K210,32)=0,32,MOD(COLUMN(AH:AH)-11-$K210,32))+11))</f>
        <v>0</v>
      </c>
      <c r="AI210" s="43" t="str" cm="1">
        <f t="array" aca="1" ref="AI210" ca="1">INDIRECT(ADDRESS((ROW(210:210)-1),IF(MOD(COLUMN(AI:AI)-11-$K210,32)=0,32,MOD(COLUMN(AI:AI)-11-$K210,32))+11))</f>
        <v>0</v>
      </c>
      <c r="AJ210" s="44" t="str" cm="1">
        <f t="array" aca="1" ref="AJ210" ca="1">INDIRECT(ADDRESS((ROW(210:210)-1),IF(MOD(COLUMN(AJ:AJ)-11-$K210,32)=0,32,MOD(COLUMN(AJ:AJ)-11-$K210,32))+11))</f>
        <v>0</v>
      </c>
      <c r="AK210" s="44" t="str" cm="1">
        <f t="array" aca="1" ref="AK210" ca="1">INDIRECT(ADDRESS((ROW(210:210)-1),IF(MOD(COLUMN(AK:AK)-11-$K210,32)=0,32,MOD(COLUMN(AK:AK)-11-$K210,32))+11))</f>
        <v>1</v>
      </c>
      <c r="AL210" s="44" t="str" cm="1">
        <f t="array" aca="1" ref="AL210" ca="1">INDIRECT(ADDRESS((ROW(210:210)-1),IF(MOD(COLUMN(AL:AL)-11-$K210,32)=0,32,MOD(COLUMN(AL:AL)-11-$K210,32))+11))</f>
        <v>1</v>
      </c>
      <c r="AM210" s="44" t="str" cm="1">
        <f t="array" aca="1" ref="AM210" ca="1">INDIRECT(ADDRESS((ROW(210:210)-1),IF(MOD(COLUMN(AM:AM)-11-$K210,32)=0,32,MOD(COLUMN(AM:AM)-11-$K210,32))+11))</f>
        <v>0</v>
      </c>
      <c r="AN210" s="45" t="str" cm="1">
        <f t="array" aca="1" ref="AN210" ca="1">INDIRECT(ADDRESS((ROW(210:210)-1),IF(MOD(COLUMN(AN:AN)-11-$K210,32)=0,32,MOD(COLUMN(AN:AN)-11-$K210,32))+11))</f>
        <v>0</v>
      </c>
      <c r="AO210" s="45" t="str" cm="1">
        <f t="array" aca="1" ref="AO210" ca="1">INDIRECT(ADDRESS((ROW(210:210)-1),IF(MOD(COLUMN(AO:AO)-11-$K210,32)=0,32,MOD(COLUMN(AO:AO)-11-$K210,32))+11))</f>
        <v>1</v>
      </c>
      <c r="AP210" s="45" t="str" cm="1">
        <f t="array" aca="1" ref="AP210" ca="1">INDIRECT(ADDRESS((ROW(210:210)-1),IF(MOD(COLUMN(AP:AP)-11-$K210,32)=0,32,MOD(COLUMN(AP:AP)-11-$K210,32))+11))</f>
        <v>1</v>
      </c>
      <c r="AQ210" s="45" t="str" cm="1">
        <f t="array" aca="1" ref="AQ210" ca="1">INDIRECT(ADDRESS((ROW(210:210)-1),IF(MOD(COLUMN(AQ:AQ)-11-$K210,32)=0,32,MOD(COLUMN(AQ:AQ)-11-$K210,32))+11))</f>
        <v>0</v>
      </c>
      <c r="AR210" s="41" t="str">
        <f t="shared" ca="1" si="423"/>
        <v>11000011</v>
      </c>
      <c r="AS210" s="41" t="str">
        <f t="shared" ca="1" si="424"/>
        <v>11110010</v>
      </c>
      <c r="AT210" s="40" t="str">
        <f t="shared" ca="1" si="425"/>
        <v>11111000</v>
      </c>
      <c r="AU210" s="40" t="str">
        <f t="shared" ca="1" si="426"/>
        <v>01100110</v>
      </c>
      <c r="AV210" s="40">
        <f t="shared" ca="1" si="427"/>
        <v>195</v>
      </c>
      <c r="AW210" s="40">
        <f t="shared" ca="1" si="428"/>
        <v>242</v>
      </c>
      <c r="AX210" s="40">
        <f t="shared" ca="1" si="429"/>
        <v>248</v>
      </c>
      <c r="AY210" s="40">
        <f t="shared" ca="1" si="430"/>
        <v>102</v>
      </c>
      <c r="AZ210" s="46">
        <f t="shared" ca="1" si="431"/>
        <v>3287480422</v>
      </c>
    </row>
    <row r="211" spans="1:52" ht="15" thickBot="1" x14ac:dyDescent="0.4">
      <c r="A211" t="s">
        <v>228</v>
      </c>
      <c r="B211">
        <f ca="1">I207</f>
        <v>2303303831</v>
      </c>
      <c r="C211">
        <f ca="1">I221</f>
        <v>1980166627</v>
      </c>
      <c r="G211" s="54">
        <f ca="1">B211+C211</f>
        <v>4283470458</v>
      </c>
      <c r="I211" s="39"/>
      <c r="J211" s="40" t="s">
        <v>215</v>
      </c>
      <c r="K211" s="53">
        <v>11</v>
      </c>
      <c r="L211" s="42" t="str" cm="1">
        <f t="array" aca="1" ref="L211" ca="1">INDIRECT(ADDRESS((ROW(211:211)-2),IF(MOD(COLUMN(L:L)-11-$K211,32)=0,32,MOD(COLUMN(L:L)-11-$K211,32))+11))</f>
        <v>0</v>
      </c>
      <c r="M211" s="42" t="str" cm="1">
        <f t="array" aca="1" ref="M211" ca="1">INDIRECT(ADDRESS((ROW(211:211)-2),IF(MOD(COLUMN(M:M)-11-$K211,32)=0,32,MOD(COLUMN(M:M)-11-$K211,32))+11))</f>
        <v>0</v>
      </c>
      <c r="N211" s="42" t="str" cm="1">
        <f t="array" aca="1" ref="N211" ca="1">INDIRECT(ADDRESS((ROW(211:211)-2),IF(MOD(COLUMN(N:N)-11-$K211,32)=0,32,MOD(COLUMN(N:N)-11-$K211,32))+11))</f>
        <v>1</v>
      </c>
      <c r="O211" s="42" t="str" cm="1">
        <f t="array" aca="1" ref="O211" ca="1">INDIRECT(ADDRESS((ROW(211:211)-2),IF(MOD(COLUMN(O:O)-11-$K211,32)=0,32,MOD(COLUMN(O:O)-11-$K211,32))+11))</f>
        <v>1</v>
      </c>
      <c r="P211" s="43" t="str" cm="1">
        <f t="array" aca="1" ref="P211" ca="1">INDIRECT(ADDRESS((ROW(211:211)-2),IF(MOD(COLUMN(P:P)-11-$K211,32)=0,32,MOD(COLUMN(P:P)-11-$K211,32))+11))</f>
        <v>0</v>
      </c>
      <c r="Q211" s="43" t="str" cm="1">
        <f t="array" aca="1" ref="Q211" ca="1">INDIRECT(ADDRESS((ROW(211:211)-2),IF(MOD(COLUMN(Q:Q)-11-$K211,32)=0,32,MOD(COLUMN(Q:Q)-11-$K211,32))+11))</f>
        <v>1</v>
      </c>
      <c r="R211" s="43" t="str" cm="1">
        <f t="array" aca="1" ref="R211" ca="1">INDIRECT(ADDRESS((ROW(211:211)-2),IF(MOD(COLUMN(R:R)-11-$K211,32)=0,32,MOD(COLUMN(R:R)-11-$K211,32))+11))</f>
        <v>1</v>
      </c>
      <c r="S211" s="43" t="str" cm="1">
        <f t="array" aca="1" ref="S211" ca="1">INDIRECT(ADDRESS((ROW(211:211)-2),IF(MOD(COLUMN(S:S)-11-$K211,32)=0,32,MOD(COLUMN(S:S)-11-$K211,32))+11))</f>
        <v>0</v>
      </c>
      <c r="T211" s="44" t="str" cm="1">
        <f t="array" aca="1" ref="T211" ca="1">INDIRECT(ADDRESS((ROW(211:211)-2),IF(MOD(COLUMN(T:T)-11-$K211,32)=0,32,MOD(COLUMN(T:T)-11-$K211,32))+11))</f>
        <v>0</v>
      </c>
      <c r="U211" s="44" t="str" cm="1">
        <f t="array" aca="1" ref="U211" ca="1">INDIRECT(ADDRESS((ROW(211:211)-2),IF(MOD(COLUMN(U:U)-11-$K211,32)=0,32,MOD(COLUMN(U:U)-11-$K211,32))+11))</f>
        <v>0</v>
      </c>
      <c r="V211" s="44" t="str" cm="1">
        <f t="array" aca="1" ref="V211" ca="1">INDIRECT(ADDRESS((ROW(211:211)-2),IF(MOD(COLUMN(V:V)-11-$K211,32)=0,32,MOD(COLUMN(V:V)-11-$K211,32))+11))</f>
        <v>0</v>
      </c>
      <c r="W211" s="44" t="str" cm="1">
        <f t="array" aca="1" ref="W211" ca="1">INDIRECT(ADDRESS((ROW(211:211)-2),IF(MOD(COLUMN(W:W)-11-$K211,32)=0,32,MOD(COLUMN(W:W)-11-$K211,32))+11))</f>
        <v>1</v>
      </c>
      <c r="X211" s="45" t="str" cm="1">
        <f t="array" aca="1" ref="X211" ca="1">INDIRECT(ADDRESS((ROW(211:211)-2),IF(MOD(COLUMN(X:X)-11-$K211,32)=0,32,MOD(COLUMN(X:X)-11-$K211,32))+11))</f>
        <v>1</v>
      </c>
      <c r="Y211" s="45" t="str" cm="1">
        <f t="array" aca="1" ref="Y211" ca="1">INDIRECT(ADDRESS((ROW(211:211)-2),IF(MOD(COLUMN(Y:Y)-11-$K211,32)=0,32,MOD(COLUMN(Y:Y)-11-$K211,32))+11))</f>
        <v>1</v>
      </c>
      <c r="Z211" s="45" t="str" cm="1">
        <f t="array" aca="1" ref="Z211" ca="1">INDIRECT(ADDRESS((ROW(211:211)-2),IF(MOD(COLUMN(Z:Z)-11-$K211,32)=0,32,MOD(COLUMN(Z:Z)-11-$K211,32))+11))</f>
        <v>1</v>
      </c>
      <c r="AA211" s="45" t="str" cm="1">
        <f t="array" aca="1" ref="AA211" ca="1">INDIRECT(ADDRESS((ROW(211:211)-2),IF(MOD(COLUMN(AA:AA)-11-$K211,32)=0,32,MOD(COLUMN(AA:AA)-11-$K211,32))+11))</f>
        <v>1</v>
      </c>
      <c r="AB211" s="42" t="str" cm="1">
        <f t="array" aca="1" ref="AB211" ca="1">INDIRECT(ADDRESS((ROW(211:211)-2),IF(MOD(COLUMN(AB:AB)-11-$K211,32)=0,32,MOD(COLUMN(AB:AB)-11-$K211,32))+11))</f>
        <v>1</v>
      </c>
      <c r="AC211" s="42" t="str" cm="1">
        <f t="array" aca="1" ref="AC211" ca="1">INDIRECT(ADDRESS((ROW(211:211)-2),IF(MOD(COLUMN(AC:AC)-11-$K211,32)=0,32,MOD(COLUMN(AC:AC)-11-$K211,32))+11))</f>
        <v>0</v>
      </c>
      <c r="AD211" s="42" t="str" cm="1">
        <f t="array" aca="1" ref="AD211" ca="1">INDIRECT(ADDRESS((ROW(211:211)-2),IF(MOD(COLUMN(AD:AD)-11-$K211,32)=0,32,MOD(COLUMN(AD:AD)-11-$K211,32))+11))</f>
        <v>0</v>
      </c>
      <c r="AE211" s="42" t="str" cm="1">
        <f t="array" aca="1" ref="AE211" ca="1">INDIRECT(ADDRESS((ROW(211:211)-2),IF(MOD(COLUMN(AE:AE)-11-$K211,32)=0,32,MOD(COLUMN(AE:AE)-11-$K211,32))+11))</f>
        <v>1</v>
      </c>
      <c r="AF211" s="43" t="str" cm="1">
        <f t="array" aca="1" ref="AF211" ca="1">INDIRECT(ADDRESS((ROW(211:211)-2),IF(MOD(COLUMN(AF:AF)-11-$K211,32)=0,32,MOD(COLUMN(AF:AF)-11-$K211,32))+11))</f>
        <v>0</v>
      </c>
      <c r="AG211" s="43" t="str" cm="1">
        <f t="array" aca="1" ref="AG211" ca="1">INDIRECT(ADDRESS((ROW(211:211)-2),IF(MOD(COLUMN(AG:AG)-11-$K211,32)=0,32,MOD(COLUMN(AG:AG)-11-$K211,32))+11))</f>
        <v>1</v>
      </c>
      <c r="AH211" s="43" t="str" cm="1">
        <f t="array" aca="1" ref="AH211" ca="1">INDIRECT(ADDRESS((ROW(211:211)-2),IF(MOD(COLUMN(AH:AH)-11-$K211,32)=0,32,MOD(COLUMN(AH:AH)-11-$K211,32))+11))</f>
        <v>1</v>
      </c>
      <c r="AI211" s="43" t="str" cm="1">
        <f t="array" aca="1" ref="AI211" ca="1">INDIRECT(ADDRESS((ROW(211:211)-2),IF(MOD(COLUMN(AI:AI)-11-$K211,32)=0,32,MOD(COLUMN(AI:AI)-11-$K211,32))+11))</f>
        <v>1</v>
      </c>
      <c r="AJ211" s="44" t="str" cm="1">
        <f t="array" aca="1" ref="AJ211" ca="1">INDIRECT(ADDRESS((ROW(211:211)-2),IF(MOD(COLUMN(AJ:AJ)-11-$K211,32)=0,32,MOD(COLUMN(AJ:AJ)-11-$K211,32))+11))</f>
        <v>1</v>
      </c>
      <c r="AK211" s="44" t="str" cm="1">
        <f t="array" aca="1" ref="AK211" ca="1">INDIRECT(ADDRESS((ROW(211:211)-2),IF(MOD(COLUMN(AK:AK)-11-$K211,32)=0,32,MOD(COLUMN(AK:AK)-11-$K211,32))+11))</f>
        <v>1</v>
      </c>
      <c r="AL211" s="44" t="str" cm="1">
        <f t="array" aca="1" ref="AL211" ca="1">INDIRECT(ADDRESS((ROW(211:211)-2),IF(MOD(COLUMN(AL:AL)-11-$K211,32)=0,32,MOD(COLUMN(AL:AL)-11-$K211,32))+11))</f>
        <v>0</v>
      </c>
      <c r="AM211" s="44" t="str" cm="1">
        <f t="array" aca="1" ref="AM211" ca="1">INDIRECT(ADDRESS((ROW(211:211)-2),IF(MOD(COLUMN(AM:AM)-11-$K211,32)=0,32,MOD(COLUMN(AM:AM)-11-$K211,32))+11))</f>
        <v>0</v>
      </c>
      <c r="AN211" s="45" t="str" cm="1">
        <f t="array" aca="1" ref="AN211" ca="1">INDIRECT(ADDRESS((ROW(211:211)-2),IF(MOD(COLUMN(AN:AN)-11-$K211,32)=0,32,MOD(COLUMN(AN:AN)-11-$K211,32))+11))</f>
        <v>0</v>
      </c>
      <c r="AO211" s="45" t="str" cm="1">
        <f t="array" aca="1" ref="AO211" ca="1">INDIRECT(ADDRESS((ROW(211:211)-2),IF(MOD(COLUMN(AO:AO)-11-$K211,32)=0,32,MOD(COLUMN(AO:AO)-11-$K211,32))+11))</f>
        <v>0</v>
      </c>
      <c r="AP211" s="45" t="str" cm="1">
        <f t="array" aca="1" ref="AP211" ca="1">INDIRECT(ADDRESS((ROW(211:211)-2),IF(MOD(COLUMN(AP:AP)-11-$K211,32)=0,32,MOD(COLUMN(AP:AP)-11-$K211,32))+11))</f>
        <v>1</v>
      </c>
      <c r="AQ211" s="45" t="str" cm="1">
        <f t="array" aca="1" ref="AQ211" ca="1">INDIRECT(ADDRESS((ROW(211:211)-2),IF(MOD(COLUMN(AQ:AQ)-11-$K211,32)=0,32,MOD(COLUMN(AQ:AQ)-11-$K211,32))+11))</f>
        <v>1</v>
      </c>
      <c r="AR211" s="41" t="str">
        <f t="shared" ca="1" si="423"/>
        <v>00110110</v>
      </c>
      <c r="AS211" s="41" t="str">
        <f t="shared" ca="1" si="424"/>
        <v>00011111</v>
      </c>
      <c r="AT211" s="40" t="str">
        <f t="shared" ca="1" si="425"/>
        <v>10010111</v>
      </c>
      <c r="AU211" s="40" t="str">
        <f t="shared" ca="1" si="426"/>
        <v>11000011</v>
      </c>
      <c r="AV211" s="40">
        <f t="shared" ca="1" si="427"/>
        <v>54</v>
      </c>
      <c r="AW211" s="40">
        <f t="shared" ca="1" si="428"/>
        <v>31</v>
      </c>
      <c r="AX211" s="40">
        <f t="shared" ca="1" si="429"/>
        <v>151</v>
      </c>
      <c r="AY211" s="40">
        <f t="shared" ca="1" si="430"/>
        <v>195</v>
      </c>
      <c r="AZ211" s="46">
        <f t="shared" ca="1" si="431"/>
        <v>908040131</v>
      </c>
    </row>
    <row r="212" spans="1:52" ht="15" thickBot="1" x14ac:dyDescent="0.4">
      <c r="I212" s="54">
        <f ca="1">_xlfn.BITXOR(_xlfn.BITXOR(AZ210,AZ211),AZ212)</f>
        <v>2866919387</v>
      </c>
      <c r="J212" s="48" t="s">
        <v>215</v>
      </c>
      <c r="K212" s="56">
        <v>25</v>
      </c>
      <c r="L212" s="57" t="str" cm="1">
        <f t="array" aca="1" ref="L212" ca="1">INDIRECT(ADDRESS((ROW(212:212)-3),IF(MOD(COLUMN(L:L)-11-$K212,32)=0,32,MOD(COLUMN(L:L)-11-$K212,32))+11))</f>
        <v>0</v>
      </c>
      <c r="M212" s="57" t="str" cm="1">
        <f t="array" aca="1" ref="M212" ca="1">INDIRECT(ADDRESS((ROW(212:212)-3),IF(MOD(COLUMN(M:M)-11-$K212,32)=0,32,MOD(COLUMN(M:M)-11-$K212,32))+11))</f>
        <v>1</v>
      </c>
      <c r="N212" s="57" t="str" cm="1">
        <f t="array" aca="1" ref="N212" ca="1">INDIRECT(ADDRESS((ROW(212:212)-3),IF(MOD(COLUMN(N:N)-11-$K212,32)=0,32,MOD(COLUMN(N:N)-11-$K212,32))+11))</f>
        <v>0</v>
      </c>
      <c r="O212" s="57" t="str" cm="1">
        <f t="array" aca="1" ref="O212" ca="1">INDIRECT(ADDRESS((ROW(212:212)-3),IF(MOD(COLUMN(O:O)-11-$K212,32)=0,32,MOD(COLUMN(O:O)-11-$K212,32))+11))</f>
        <v>1</v>
      </c>
      <c r="P212" s="58" t="str" cm="1">
        <f t="array" aca="1" ref="P212" ca="1">INDIRECT(ADDRESS((ROW(212:212)-3),IF(MOD(COLUMN(P:P)-11-$K212,32)=0,32,MOD(COLUMN(P:P)-11-$K212,32))+11))</f>
        <v>1</v>
      </c>
      <c r="Q212" s="58" t="str" cm="1">
        <f t="array" aca="1" ref="Q212" ca="1">INDIRECT(ADDRESS((ROW(212:212)-3),IF(MOD(COLUMN(Q:Q)-11-$K212,32)=0,32,MOD(COLUMN(Q:Q)-11-$K212,32))+11))</f>
        <v>1</v>
      </c>
      <c r="R212" s="58" t="str" cm="1">
        <f t="array" aca="1" ref="R212" ca="1">INDIRECT(ADDRESS((ROW(212:212)-3),IF(MOD(COLUMN(R:R)-11-$K212,32)=0,32,MOD(COLUMN(R:R)-11-$K212,32))+11))</f>
        <v>1</v>
      </c>
      <c r="S212" s="58" t="str" cm="1">
        <f t="array" aca="1" ref="S212" ca="1">INDIRECT(ADDRESS((ROW(212:212)-3),IF(MOD(COLUMN(S:S)-11-$K212,32)=0,32,MOD(COLUMN(S:S)-11-$K212,32))+11))</f>
        <v>1</v>
      </c>
      <c r="T212" s="59" t="str" cm="1">
        <f t="array" aca="1" ref="T212" ca="1">INDIRECT(ADDRESS((ROW(212:212)-3),IF(MOD(COLUMN(T:T)-11-$K212,32)=0,32,MOD(COLUMN(T:T)-11-$K212,32))+11))</f>
        <v>0</v>
      </c>
      <c r="U212" s="59" t="str" cm="1">
        <f t="array" aca="1" ref="U212" ca="1">INDIRECT(ADDRESS((ROW(212:212)-3),IF(MOD(COLUMN(U:U)-11-$K212,32)=0,32,MOD(COLUMN(U:U)-11-$K212,32))+11))</f>
        <v>0</v>
      </c>
      <c r="V212" s="59" t="str" cm="1">
        <f t="array" aca="1" ref="V212" ca="1">INDIRECT(ADDRESS((ROW(212:212)-3),IF(MOD(COLUMN(V:V)-11-$K212,32)=0,32,MOD(COLUMN(V:V)-11-$K212,32))+11))</f>
        <v>0</v>
      </c>
      <c r="W212" s="59" t="str" cm="1">
        <f t="array" aca="1" ref="W212" ca="1">INDIRECT(ADDRESS((ROW(212:212)-3),IF(MOD(COLUMN(W:W)-11-$K212,32)=0,32,MOD(COLUMN(W:W)-11-$K212,32))+11))</f>
        <v>0</v>
      </c>
      <c r="X212" s="60" t="str" cm="1">
        <f t="array" aca="1" ref="X212" ca="1">INDIRECT(ADDRESS((ROW(212:212)-3),IF(MOD(COLUMN(X:X)-11-$K212,32)=0,32,MOD(COLUMN(X:X)-11-$K212,32))+11))</f>
        <v>1</v>
      </c>
      <c r="Y212" s="60" t="str" cm="1">
        <f t="array" aca="1" ref="Y212" ca="1">INDIRECT(ADDRESS((ROW(212:212)-3),IF(MOD(COLUMN(Y:Y)-11-$K212,32)=0,32,MOD(COLUMN(Y:Y)-11-$K212,32))+11))</f>
        <v>1</v>
      </c>
      <c r="Z212" s="60" t="str" cm="1">
        <f t="array" aca="1" ref="Z212" ca="1">INDIRECT(ADDRESS((ROW(212:212)-3),IF(MOD(COLUMN(Z:Z)-11-$K212,32)=0,32,MOD(COLUMN(Z:Z)-11-$K212,32))+11))</f>
        <v>0</v>
      </c>
      <c r="AA212" s="60" t="str" cm="1">
        <f t="array" aca="1" ref="AA212" ca="1">INDIRECT(ADDRESS((ROW(212:212)-3),IF(MOD(COLUMN(AA:AA)-11-$K212,32)=0,32,MOD(COLUMN(AA:AA)-11-$K212,32))+11))</f>
        <v>0</v>
      </c>
      <c r="AB212" s="57" t="str" cm="1">
        <f t="array" aca="1" ref="AB212" ca="1">INDIRECT(ADDRESS((ROW(212:212)-3),IF(MOD(COLUMN(AB:AB)-11-$K212,32)=0,32,MOD(COLUMN(AB:AB)-11-$K212,32))+11))</f>
        <v>1</v>
      </c>
      <c r="AC212" s="57" t="str" cm="1">
        <f t="array" aca="1" ref="AC212" ca="1">INDIRECT(ADDRESS((ROW(212:212)-3),IF(MOD(COLUMN(AC:AC)-11-$K212,32)=0,32,MOD(COLUMN(AC:AC)-11-$K212,32))+11))</f>
        <v>1</v>
      </c>
      <c r="AD212" s="57" t="str" cm="1">
        <f t="array" aca="1" ref="AD212" ca="1">INDIRECT(ADDRESS((ROW(212:212)-3),IF(MOD(COLUMN(AD:AD)-11-$K212,32)=0,32,MOD(COLUMN(AD:AD)-11-$K212,32))+11))</f>
        <v>0</v>
      </c>
      <c r="AE212" s="57" t="str" cm="1">
        <f t="array" aca="1" ref="AE212" ca="1">INDIRECT(ADDRESS((ROW(212:212)-3),IF(MOD(COLUMN(AE:AE)-11-$K212,32)=0,32,MOD(COLUMN(AE:AE)-11-$K212,32))+11))</f>
        <v>1</v>
      </c>
      <c r="AF212" s="58" t="str" cm="1">
        <f t="array" aca="1" ref="AF212" ca="1">INDIRECT(ADDRESS((ROW(212:212)-3),IF(MOD(COLUMN(AF:AF)-11-$K212,32)=0,32,MOD(COLUMN(AF:AF)-11-$K212,32))+11))</f>
        <v>1</v>
      </c>
      <c r="AG212" s="58" t="str" cm="1">
        <f t="array" aca="1" ref="AG212" ca="1">INDIRECT(ADDRESS((ROW(212:212)-3),IF(MOD(COLUMN(AG:AG)-11-$K212,32)=0,32,MOD(COLUMN(AG:AG)-11-$K212,32))+11))</f>
        <v>0</v>
      </c>
      <c r="AH212" s="58" t="str" cm="1">
        <f t="array" aca="1" ref="AH212" ca="1">INDIRECT(ADDRESS((ROW(212:212)-3),IF(MOD(COLUMN(AH:AH)-11-$K212,32)=0,32,MOD(COLUMN(AH:AH)-11-$K212,32))+11))</f>
        <v>0</v>
      </c>
      <c r="AI212" s="58" t="str" cm="1">
        <f t="array" aca="1" ref="AI212" ca="1">INDIRECT(ADDRESS((ROW(212:212)-3),IF(MOD(COLUMN(AI:AI)-11-$K212,32)=0,32,MOD(COLUMN(AI:AI)-11-$K212,32))+11))</f>
        <v>0</v>
      </c>
      <c r="AJ212" s="59" t="str" cm="1">
        <f t="array" aca="1" ref="AJ212" ca="1">INDIRECT(ADDRESS((ROW(212:212)-3),IF(MOD(COLUMN(AJ:AJ)-11-$K212,32)=0,32,MOD(COLUMN(AJ:AJ)-11-$K212,32))+11))</f>
        <v>0</v>
      </c>
      <c r="AK212" s="59" t="str" cm="1">
        <f t="array" aca="1" ref="AK212" ca="1">INDIRECT(ADDRESS((ROW(212:212)-3),IF(MOD(COLUMN(AK:AK)-11-$K212,32)=0,32,MOD(COLUMN(AK:AK)-11-$K212,32))+11))</f>
        <v>1</v>
      </c>
      <c r="AL212" s="59" t="str" cm="1">
        <f t="array" aca="1" ref="AL212" ca="1">INDIRECT(ADDRESS((ROW(212:212)-3),IF(MOD(COLUMN(AL:AL)-11-$K212,32)=0,32,MOD(COLUMN(AL:AL)-11-$K212,32))+11))</f>
        <v>1</v>
      </c>
      <c r="AM212" s="59" t="str" cm="1">
        <f t="array" aca="1" ref="AM212" ca="1">INDIRECT(ADDRESS((ROW(212:212)-3),IF(MOD(COLUMN(AM:AM)-11-$K212,32)=0,32,MOD(COLUMN(AM:AM)-11-$K212,32))+11))</f>
        <v>1</v>
      </c>
      <c r="AN212" s="60" t="str" cm="1">
        <f t="array" aca="1" ref="AN212" ca="1">INDIRECT(ADDRESS((ROW(212:212)-3),IF(MOD(COLUMN(AN:AN)-11-$K212,32)=0,32,MOD(COLUMN(AN:AN)-11-$K212,32))+11))</f>
        <v>1</v>
      </c>
      <c r="AO212" s="60" t="str" cm="1">
        <f t="array" aca="1" ref="AO212" ca="1">INDIRECT(ADDRESS((ROW(212:212)-3),IF(MOD(COLUMN(AO:AO)-11-$K212,32)=0,32,MOD(COLUMN(AO:AO)-11-$K212,32))+11))</f>
        <v>1</v>
      </c>
      <c r="AP212" s="60" t="str" cm="1">
        <f t="array" aca="1" ref="AP212" ca="1">INDIRECT(ADDRESS((ROW(212:212)-3),IF(MOD(COLUMN(AP:AP)-11-$K212,32)=0,32,MOD(COLUMN(AP:AP)-11-$K212,32))+11))</f>
        <v>1</v>
      </c>
      <c r="AQ212" s="60" t="str" cm="1">
        <f t="array" aca="1" ref="AQ212" ca="1">INDIRECT(ADDRESS((ROW(212:212)-3),IF(MOD(COLUMN(AQ:AQ)-11-$K212,32)=0,32,MOD(COLUMN(AQ:AQ)-11-$K212,32))+11))</f>
        <v>0</v>
      </c>
      <c r="AR212" s="49" t="str">
        <f t="shared" ca="1" si="423"/>
        <v>01011111</v>
      </c>
      <c r="AS212" s="49" t="str">
        <f t="shared" ca="1" si="424"/>
        <v>00001100</v>
      </c>
      <c r="AT212" s="48" t="str">
        <f t="shared" ca="1" si="425"/>
        <v>11011000</v>
      </c>
      <c r="AU212" s="48" t="str">
        <f t="shared" ca="1" si="426"/>
        <v>01111110</v>
      </c>
      <c r="AV212" s="48">
        <f t="shared" ca="1" si="427"/>
        <v>95</v>
      </c>
      <c r="AW212" s="48">
        <f t="shared" ca="1" si="428"/>
        <v>12</v>
      </c>
      <c r="AX212" s="48">
        <f t="shared" ca="1" si="429"/>
        <v>216</v>
      </c>
      <c r="AY212" s="48">
        <f t="shared" ca="1" si="430"/>
        <v>126</v>
      </c>
      <c r="AZ212" s="50">
        <f t="shared" ca="1" si="431"/>
        <v>1594677374</v>
      </c>
    </row>
    <row r="213" spans="1:52" ht="15" thickBot="1" x14ac:dyDescent="0.4"/>
    <row r="214" spans="1:52" x14ac:dyDescent="0.35">
      <c r="I214" s="31"/>
      <c r="J214" s="32" t="s">
        <v>217</v>
      </c>
      <c r="K214" s="33" t="s">
        <v>10</v>
      </c>
      <c r="L214" s="34" t="str">
        <f ca="1">MID(HEX2BIN(MID($E204,1,1),4),1,1)</f>
        <v>1</v>
      </c>
      <c r="M214" s="34" t="str">
        <f ca="1">MID(HEX2BIN(MID($E204,1,1),4),2,1)</f>
        <v>1</v>
      </c>
      <c r="N214" s="34" t="str">
        <f ca="1">MID(HEX2BIN(MID($E204,1,1),4),3,1)</f>
        <v>1</v>
      </c>
      <c r="O214" s="34" t="str">
        <f ca="1">MID(HEX2BIN(MID($E204,1,1),4),4,1)</f>
        <v>1</v>
      </c>
      <c r="P214" s="35" t="str">
        <f ca="1">MID(HEX2BIN(MID($E204,2,1),4),1,1)</f>
        <v>1</v>
      </c>
      <c r="Q214" s="35" t="str">
        <f ca="1">MID(HEX2BIN(MID($E204,2,1),4),2,1)</f>
        <v>1</v>
      </c>
      <c r="R214" s="35" t="str">
        <f ca="1">MID(HEX2BIN(MID($E204,2,1),4),3,1)</f>
        <v>0</v>
      </c>
      <c r="S214" s="35" t="str">
        <f ca="1">MID(HEX2BIN(MID($E204,2,1),4),4,1)</f>
        <v>0</v>
      </c>
      <c r="T214" s="36" t="str">
        <f ca="1">MID(HEX2BIN(MID($E204,3,1),4),1,1)</f>
        <v>1</v>
      </c>
      <c r="U214" s="36" t="str">
        <f ca="1">MID(HEX2BIN(MID($E204,3,1),4),2,1)</f>
        <v>0</v>
      </c>
      <c r="V214" s="36" t="str">
        <f ca="1">MID(HEX2BIN(MID($E204,3,1),4),3,1)</f>
        <v>1</v>
      </c>
      <c r="W214" s="36" t="str">
        <f ca="1">MID(HEX2BIN(MID($E204,3,1),4),4,1)</f>
        <v>1</v>
      </c>
      <c r="X214" s="37" t="str">
        <f ca="1">MID(HEX2BIN(MID($E204,4,1),4),1,1)</f>
        <v>1</v>
      </c>
      <c r="Y214" s="37" t="str">
        <f ca="1">MID(HEX2BIN(MID($E204,4,1),4),2,1)</f>
        <v>1</v>
      </c>
      <c r="Z214" s="37" t="str">
        <f ca="1">MID(HEX2BIN(MID($E204,4,1),4),3,1)</f>
        <v>1</v>
      </c>
      <c r="AA214" s="37" t="str">
        <f ca="1">MID(HEX2BIN(MID($E204,4,1),4),4,1)</f>
        <v>0</v>
      </c>
      <c r="AB214" s="34" t="str">
        <f ca="1">MID(HEX2BIN(MID($E204,5,1),4),1,1)</f>
        <v>0</v>
      </c>
      <c r="AC214" s="34" t="str">
        <f ca="1">MID(HEX2BIN(MID($E204,5,1),4),2,1)</f>
        <v>0</v>
      </c>
      <c r="AD214" s="34" t="str">
        <f ca="1">MID(HEX2BIN(MID($E204,5,1),4),3,1)</f>
        <v>0</v>
      </c>
      <c r="AE214" s="34" t="str">
        <f ca="1">MID(HEX2BIN(MID($E204,5,1),4),4,1)</f>
        <v>1</v>
      </c>
      <c r="AF214" s="35" t="str">
        <f ca="1">MID(HEX2BIN(MID($E204,6,1),4),1,1)</f>
        <v>1</v>
      </c>
      <c r="AG214" s="35" t="str">
        <f ca="1">MID(HEX2BIN(MID($E204,6,1),4),2,1)</f>
        <v>0</v>
      </c>
      <c r="AH214" s="35" t="str">
        <f ca="1">MID(HEX2BIN(MID($E204,6,1),4),3,1)</f>
        <v>0</v>
      </c>
      <c r="AI214" s="35" t="str">
        <f ca="1">MID(HEX2BIN(MID($E204,6,1),4),4,1)</f>
        <v>1</v>
      </c>
      <c r="AJ214" s="36" t="str">
        <f ca="1">MID(HEX2BIN(MID($E204,7,1),4),1,1)</f>
        <v>1</v>
      </c>
      <c r="AK214" s="36" t="str">
        <f ca="1">MID(HEX2BIN(MID($E204,7,1),4),2,1)</f>
        <v>0</v>
      </c>
      <c r="AL214" s="36" t="str">
        <f ca="1">MID(HEX2BIN(MID($E204,7,1),4),3,1)</f>
        <v>1</v>
      </c>
      <c r="AM214" s="36" t="str">
        <f ca="1">MID(HEX2BIN(MID($E204,7,1),4),4,1)</f>
        <v>1</v>
      </c>
      <c r="AN214" s="37" t="str">
        <f ca="1">MID(HEX2BIN(MID($E204,8,1),4),1,1)</f>
        <v>0</v>
      </c>
      <c r="AO214" s="37" t="str">
        <f ca="1">MID(HEX2BIN(MID($E204,8,1),4),2,1)</f>
        <v>0</v>
      </c>
      <c r="AP214" s="37" t="str">
        <f ca="1">MID(HEX2BIN(MID($E204,8,1),4),3,1)</f>
        <v>0</v>
      </c>
      <c r="AQ214" s="37" t="str">
        <f ca="1">MID(HEX2BIN(MID($E204,8,1),4),4,1)</f>
        <v>0</v>
      </c>
      <c r="AR214" s="33" t="str">
        <f t="shared" ref="AR214:AR217" ca="1" si="432">_xlfn.CONCAT(L214,M214,N214,O214,P214,Q214,R214,S214)</f>
        <v>11111100</v>
      </c>
      <c r="AS214" s="33" t="str">
        <f t="shared" ref="AS214:AS217" ca="1" si="433">_xlfn.CONCAT(T214,U214,V214,W214,X214,Y214,Z214,AA214)</f>
        <v>10111110</v>
      </c>
      <c r="AT214" s="32" t="str">
        <f t="shared" ref="AT214:AT217" ca="1" si="434">_xlfn.CONCAT(AB214,AC214,AD214,AE214,AF214,AG214,AH214,AI214)</f>
        <v>00011001</v>
      </c>
      <c r="AU214" s="32" t="str">
        <f t="shared" ref="AU214:AU217" ca="1" si="435">_xlfn.CONCAT(AJ214,AK214,AL214,AM214,AN214,AO214,AP214,AQ214)</f>
        <v>10110000</v>
      </c>
      <c r="AV214" s="32">
        <f t="shared" ref="AV214:AV217" ca="1" si="436">BIN2DEC(AR214)</f>
        <v>252</v>
      </c>
      <c r="AW214" s="32">
        <f t="shared" ref="AW214:AW217" ca="1" si="437">BIN2DEC(AS214)</f>
        <v>190</v>
      </c>
      <c r="AX214" s="32">
        <f t="shared" ref="AX214:AX217" ca="1" si="438">BIN2DEC(AT214)</f>
        <v>25</v>
      </c>
      <c r="AY214" s="32">
        <f t="shared" ref="AY214:AY217" ca="1" si="439">BIN2DEC(AU214)</f>
        <v>176</v>
      </c>
      <c r="AZ214" s="38">
        <f t="shared" ref="AZ214:AZ217" ca="1" si="440">(AV214*2^24)+(AW214*2^16)+(AX214*2^8)+AY214</f>
        <v>4240316848</v>
      </c>
    </row>
    <row r="215" spans="1:52" x14ac:dyDescent="0.35">
      <c r="I215" s="39"/>
      <c r="J215" s="40"/>
      <c r="K215" s="41" t="s">
        <v>88</v>
      </c>
      <c r="L215" s="42" t="str">
        <f ca="1">MID(HEX2BIN(MID($F204,1,1),4),1,1)</f>
        <v>0</v>
      </c>
      <c r="M215" s="42" t="str">
        <f ca="1">MID(HEX2BIN(MID($F204,1,1),4),2,1)</f>
        <v>0</v>
      </c>
      <c r="N215" s="42" t="str">
        <f ca="1">MID(HEX2BIN(MID($F204,1,1),4),3,1)</f>
        <v>1</v>
      </c>
      <c r="O215" s="42" t="str">
        <f ca="1">MID(HEX2BIN(MID($F204,1,1),4),4,1)</f>
        <v>0</v>
      </c>
      <c r="P215" s="43" t="str">
        <f ca="1">MID(HEX2BIN(MID($F204,2,1),4),1,1)</f>
        <v>0</v>
      </c>
      <c r="Q215" s="43" t="str">
        <f ca="1">MID(HEX2BIN(MID($F204,2,1),4),2,1)</f>
        <v>1</v>
      </c>
      <c r="R215" s="43" t="str">
        <f ca="1">MID(HEX2BIN(MID($F204,2,1),4),3,1)</f>
        <v>1</v>
      </c>
      <c r="S215" s="43" t="str">
        <f ca="1">MID(HEX2BIN(MID($F204,2,1),4),4,1)</f>
        <v>0</v>
      </c>
      <c r="T215" s="44" t="str">
        <f ca="1">MID(HEX2BIN(MID($F204,3,1),4),1,1)</f>
        <v>1</v>
      </c>
      <c r="U215" s="44" t="str">
        <f ca="1">MID(HEX2BIN(MID($F204,3,1),4),2,1)</f>
        <v>0</v>
      </c>
      <c r="V215" s="44" t="str">
        <f ca="1">MID(HEX2BIN(MID($F204,3,1),4),3,1)</f>
        <v>0</v>
      </c>
      <c r="W215" s="44" t="str">
        <f ca="1">MID(HEX2BIN(MID($F204,3,1),4),4,1)</f>
        <v>0</v>
      </c>
      <c r="X215" s="45" t="str">
        <f ca="1">MID(HEX2BIN(MID($F204,4,1),4),1,1)</f>
        <v>1</v>
      </c>
      <c r="Y215" s="45" t="str">
        <f ca="1">MID(HEX2BIN(MID($F204,4,1),4),2,1)</f>
        <v>1</v>
      </c>
      <c r="Z215" s="45" t="str">
        <f ca="1">MID(HEX2BIN(MID($F204,4,1),4),3,1)</f>
        <v>1</v>
      </c>
      <c r="AA215" s="45" t="str">
        <f ca="1">MID(HEX2BIN(MID($F204,4,1),4),4,1)</f>
        <v>0</v>
      </c>
      <c r="AB215" s="42" t="str">
        <f ca="1">MID(HEX2BIN(MID($F204,5,1),4),1,1)</f>
        <v>1</v>
      </c>
      <c r="AC215" s="42" t="str">
        <f ca="1">MID(HEX2BIN(MID($F204,5,1),4),2,1)</f>
        <v>0</v>
      </c>
      <c r="AD215" s="42" t="str">
        <f ca="1">MID(HEX2BIN(MID($F204,5,1),4),3,1)</f>
        <v>1</v>
      </c>
      <c r="AE215" s="42" t="str">
        <f ca="1">MID(HEX2BIN(MID($F204,5,1),4),4,1)</f>
        <v>0</v>
      </c>
      <c r="AF215" s="43" t="str">
        <f ca="1">MID(HEX2BIN(MID($F204,6,1),4),1,1)</f>
        <v>0</v>
      </c>
      <c r="AG215" s="43" t="str">
        <f ca="1">MID(HEX2BIN(MID($F204,6,1),4),2,1)</f>
        <v>1</v>
      </c>
      <c r="AH215" s="43" t="str">
        <f ca="1">MID(HEX2BIN(MID($F204,6,1),4),3,1)</f>
        <v>1</v>
      </c>
      <c r="AI215" s="43" t="str">
        <f ca="1">MID(HEX2BIN(MID($F204,6,1),4),4,1)</f>
        <v>0</v>
      </c>
      <c r="AJ215" s="44" t="str">
        <f ca="1">MID(HEX2BIN(MID($F204,7,1),4),1,1)</f>
        <v>1</v>
      </c>
      <c r="AK215" s="44" t="str">
        <f ca="1">MID(HEX2BIN(MID($F204,7,1),4),2,1)</f>
        <v>0</v>
      </c>
      <c r="AL215" s="44" t="str">
        <f ca="1">MID(HEX2BIN(MID($F204,7,1),4),3,1)</f>
        <v>0</v>
      </c>
      <c r="AM215" s="44" t="str">
        <f ca="1">MID(HEX2BIN(MID($F204,7,1),4),4,1)</f>
        <v>1</v>
      </c>
      <c r="AN215" s="45" t="str">
        <f ca="1">MID(HEX2BIN(MID($F204,8,1),4),1,1)</f>
        <v>1</v>
      </c>
      <c r="AO215" s="45" t="str">
        <f ca="1">MID(HEX2BIN(MID($F204,8,1),4),2,1)</f>
        <v>0</v>
      </c>
      <c r="AP215" s="45" t="str">
        <f ca="1">MID(HEX2BIN(MID($F204,8,1),4),3,1)</f>
        <v>1</v>
      </c>
      <c r="AQ215" s="45" t="str">
        <f ca="1">MID(HEX2BIN(MID($F204,8,1),4),4,1)</f>
        <v>1</v>
      </c>
      <c r="AR215" s="41" t="str">
        <f t="shared" ca="1" si="432"/>
        <v>00100110</v>
      </c>
      <c r="AS215" s="41" t="str">
        <f t="shared" ca="1" si="433"/>
        <v>10001110</v>
      </c>
      <c r="AT215" s="40" t="str">
        <f t="shared" ca="1" si="434"/>
        <v>10100110</v>
      </c>
      <c r="AU215" s="40" t="str">
        <f t="shared" ca="1" si="435"/>
        <v>10011011</v>
      </c>
      <c r="AV215" s="40">
        <f t="shared" ca="1" si="436"/>
        <v>38</v>
      </c>
      <c r="AW215" s="40">
        <f t="shared" ca="1" si="437"/>
        <v>142</v>
      </c>
      <c r="AX215" s="40">
        <f t="shared" ca="1" si="438"/>
        <v>166</v>
      </c>
      <c r="AY215" s="40">
        <f t="shared" ca="1" si="439"/>
        <v>155</v>
      </c>
      <c r="AZ215" s="46">
        <f t="shared" ca="1" si="440"/>
        <v>646882971</v>
      </c>
    </row>
    <row r="216" spans="1:52" ht="15" thickBot="1" x14ac:dyDescent="0.4">
      <c r="I216" s="39"/>
      <c r="J216" s="40"/>
      <c r="K216" s="41" t="s">
        <v>93</v>
      </c>
      <c r="L216" s="42" t="str">
        <f ca="1">MID(HEX2BIN(MID($G204,1,1),4),1,1)</f>
        <v>1</v>
      </c>
      <c r="M216" s="42" t="str">
        <f ca="1">MID(HEX2BIN(MID($G204,1,1),4),2,1)</f>
        <v>0</v>
      </c>
      <c r="N216" s="42" t="str">
        <f ca="1">MID(HEX2BIN(MID($G204,1,1),4),3,1)</f>
        <v>1</v>
      </c>
      <c r="O216" s="42" t="str">
        <f ca="1">MID(HEX2BIN(MID($G204,1,1),4),4,1)</f>
        <v>1</v>
      </c>
      <c r="P216" s="43" t="str">
        <f ca="1">MID(HEX2BIN(MID($G204,2,1),4),1,1)</f>
        <v>1</v>
      </c>
      <c r="Q216" s="43" t="str">
        <f ca="1">MID(HEX2BIN(MID($G204,2,1),4),2,1)</f>
        <v>1</v>
      </c>
      <c r="R216" s="43" t="str">
        <f ca="1">MID(HEX2BIN(MID($G204,2,1),4),3,1)</f>
        <v>0</v>
      </c>
      <c r="S216" s="43" t="str">
        <f ca="1">MID(HEX2BIN(MID($G204,2,1),4),4,1)</f>
        <v>0</v>
      </c>
      <c r="T216" s="44" t="str">
        <f ca="1">MID(HEX2BIN(MID($G204,3,1),4),1,1)</f>
        <v>0</v>
      </c>
      <c r="U216" s="44" t="str">
        <f ca="1">MID(HEX2BIN(MID($G204,3,1),4),2,1)</f>
        <v>0</v>
      </c>
      <c r="V216" s="44" t="str">
        <f ca="1">MID(HEX2BIN(MID($G204,3,1),4),3,1)</f>
        <v>0</v>
      </c>
      <c r="W216" s="44" t="str">
        <f ca="1">MID(HEX2BIN(MID($G204,3,1),4),4,1)</f>
        <v>0</v>
      </c>
      <c r="X216" s="45" t="str">
        <f ca="1">MID(HEX2BIN(MID($G204,4,1),4),1,1)</f>
        <v>0</v>
      </c>
      <c r="Y216" s="45" t="str">
        <f ca="1">MID(HEX2BIN(MID($G204,4,1),4),2,1)</f>
        <v>0</v>
      </c>
      <c r="Z216" s="45" t="str">
        <f ca="1">MID(HEX2BIN(MID($G204,4,1),4),3,1)</f>
        <v>1</v>
      </c>
      <c r="AA216" s="45" t="str">
        <f ca="1">MID(HEX2BIN(MID($G204,4,1),4),4,1)</f>
        <v>0</v>
      </c>
      <c r="AB216" s="42" t="str">
        <f ca="1">MID(HEX2BIN(MID($G204,5,1),4),1,1)</f>
        <v>0</v>
      </c>
      <c r="AC216" s="42" t="str">
        <f ca="1">MID(HEX2BIN(MID($G204,5,1),4),2,1)</f>
        <v>1</v>
      </c>
      <c r="AD216" s="42" t="str">
        <f ca="1">MID(HEX2BIN(MID($G204,5,1),4),3,1)</f>
        <v>1</v>
      </c>
      <c r="AE216" s="42" t="str">
        <f ca="1">MID(HEX2BIN(MID($G204,5,1),4),4,1)</f>
        <v>0</v>
      </c>
      <c r="AF216" s="43" t="str">
        <f ca="1">MID(HEX2BIN(MID($G204,6,1),4),1,1)</f>
        <v>1</v>
      </c>
      <c r="AG216" s="43" t="str">
        <f ca="1">MID(HEX2BIN(MID($G204,6,1),4),2,1)</f>
        <v>0</v>
      </c>
      <c r="AH216" s="43" t="str">
        <f ca="1">MID(HEX2BIN(MID($G204,6,1),4),3,1)</f>
        <v>1</v>
      </c>
      <c r="AI216" s="43" t="str">
        <f ca="1">MID(HEX2BIN(MID($G204,6,1),4),4,1)</f>
        <v>0</v>
      </c>
      <c r="AJ216" s="44" t="str">
        <f ca="1">MID(HEX2BIN(MID($G204,7,1),4),1,1)</f>
        <v>1</v>
      </c>
      <c r="AK216" s="44" t="str">
        <f ca="1">MID(HEX2BIN(MID($G204,7,1),4),2,1)</f>
        <v>0</v>
      </c>
      <c r="AL216" s="44" t="str">
        <f ca="1">MID(HEX2BIN(MID($G204,7,1),4),3,1)</f>
        <v>0</v>
      </c>
      <c r="AM216" s="44" t="str">
        <f ca="1">MID(HEX2BIN(MID($G204,7,1),4),4,1)</f>
        <v>0</v>
      </c>
      <c r="AN216" s="45" t="str">
        <f ca="1">MID(HEX2BIN(MID($G204,8,1),4),1,1)</f>
        <v>0</v>
      </c>
      <c r="AO216" s="45" t="str">
        <f ca="1">MID(HEX2BIN(MID($G204,8,1),4),2,1)</f>
        <v>1</v>
      </c>
      <c r="AP216" s="45" t="str">
        <f ca="1">MID(HEX2BIN(MID($G204,8,1),4),3,1)</f>
        <v>0</v>
      </c>
      <c r="AQ216" s="45" t="str">
        <f ca="1">MID(HEX2BIN(MID($G204,8,1),4),4,1)</f>
        <v>0</v>
      </c>
      <c r="AR216" s="41" t="str">
        <f t="shared" ca="1" si="432"/>
        <v>10111100</v>
      </c>
      <c r="AS216" s="41" t="str">
        <f t="shared" ca="1" si="433"/>
        <v>00000010</v>
      </c>
      <c r="AT216" s="40" t="str">
        <f t="shared" ca="1" si="434"/>
        <v>01101010</v>
      </c>
      <c r="AU216" s="40" t="str">
        <f t="shared" ca="1" si="435"/>
        <v>10000100</v>
      </c>
      <c r="AV216" s="40">
        <f t="shared" ca="1" si="436"/>
        <v>188</v>
      </c>
      <c r="AW216" s="40">
        <f t="shared" ca="1" si="437"/>
        <v>2</v>
      </c>
      <c r="AX216" s="40">
        <f t="shared" ca="1" si="438"/>
        <v>106</v>
      </c>
      <c r="AY216" s="40">
        <f t="shared" ca="1" si="439"/>
        <v>132</v>
      </c>
      <c r="AZ216" s="46">
        <f t="shared" ca="1" si="440"/>
        <v>3154274948</v>
      </c>
    </row>
    <row r="217" spans="1:52" ht="15" thickBot="1" x14ac:dyDescent="0.4">
      <c r="I217" s="54">
        <f ca="1">_xlfn.BITXOR(_xlfn.BITAND(AZ214,AZ215),_xlfn.BITAND(AZ216,AZ217))</f>
        <v>613311124</v>
      </c>
      <c r="J217" s="48"/>
      <c r="K217" s="49" t="s">
        <v>219</v>
      </c>
      <c r="L217" s="57">
        <f ca="1">IF(L214="1",0,1)</f>
        <v>0</v>
      </c>
      <c r="M217" s="57">
        <f ca="1">IF(M214="1",0,1)</f>
        <v>0</v>
      </c>
      <c r="N217" s="57">
        <f t="shared" ref="N217:AQ217" ca="1" si="441">IF(N214="1",0,1)</f>
        <v>0</v>
      </c>
      <c r="O217" s="57">
        <f t="shared" ca="1" si="441"/>
        <v>0</v>
      </c>
      <c r="P217" s="58">
        <f t="shared" ca="1" si="441"/>
        <v>0</v>
      </c>
      <c r="Q217" s="58">
        <f t="shared" ca="1" si="441"/>
        <v>0</v>
      </c>
      <c r="R217" s="58">
        <f t="shared" ca="1" si="441"/>
        <v>1</v>
      </c>
      <c r="S217" s="58">
        <f t="shared" ca="1" si="441"/>
        <v>1</v>
      </c>
      <c r="T217" s="59">
        <f t="shared" ca="1" si="441"/>
        <v>0</v>
      </c>
      <c r="U217" s="59">
        <f t="shared" ca="1" si="441"/>
        <v>1</v>
      </c>
      <c r="V217" s="59">
        <f t="shared" ca="1" si="441"/>
        <v>0</v>
      </c>
      <c r="W217" s="59">
        <f t="shared" ca="1" si="441"/>
        <v>0</v>
      </c>
      <c r="X217" s="60">
        <f t="shared" ca="1" si="441"/>
        <v>0</v>
      </c>
      <c r="Y217" s="60">
        <f t="shared" ca="1" si="441"/>
        <v>0</v>
      </c>
      <c r="Z217" s="60">
        <f t="shared" ca="1" si="441"/>
        <v>0</v>
      </c>
      <c r="AA217" s="60">
        <f t="shared" ca="1" si="441"/>
        <v>1</v>
      </c>
      <c r="AB217" s="57">
        <f t="shared" ca="1" si="441"/>
        <v>1</v>
      </c>
      <c r="AC217" s="57">
        <f t="shared" ca="1" si="441"/>
        <v>1</v>
      </c>
      <c r="AD217" s="57">
        <f t="shared" ca="1" si="441"/>
        <v>1</v>
      </c>
      <c r="AE217" s="57">
        <f t="shared" ca="1" si="441"/>
        <v>0</v>
      </c>
      <c r="AF217" s="58">
        <f t="shared" ca="1" si="441"/>
        <v>0</v>
      </c>
      <c r="AG217" s="58">
        <f t="shared" ca="1" si="441"/>
        <v>1</v>
      </c>
      <c r="AH217" s="58">
        <f t="shared" ca="1" si="441"/>
        <v>1</v>
      </c>
      <c r="AI217" s="58">
        <f t="shared" ca="1" si="441"/>
        <v>0</v>
      </c>
      <c r="AJ217" s="59">
        <f t="shared" ca="1" si="441"/>
        <v>0</v>
      </c>
      <c r="AK217" s="59">
        <f t="shared" ca="1" si="441"/>
        <v>1</v>
      </c>
      <c r="AL217" s="59">
        <f t="shared" ca="1" si="441"/>
        <v>0</v>
      </c>
      <c r="AM217" s="59">
        <f t="shared" ca="1" si="441"/>
        <v>0</v>
      </c>
      <c r="AN217" s="60">
        <f t="shared" ca="1" si="441"/>
        <v>1</v>
      </c>
      <c r="AO217" s="60">
        <f t="shared" ca="1" si="441"/>
        <v>1</v>
      </c>
      <c r="AP217" s="60">
        <f t="shared" ca="1" si="441"/>
        <v>1</v>
      </c>
      <c r="AQ217" s="60">
        <f t="shared" ca="1" si="441"/>
        <v>1</v>
      </c>
      <c r="AR217" s="49" t="str">
        <f t="shared" ca="1" si="432"/>
        <v>00000011</v>
      </c>
      <c r="AS217" s="49" t="str">
        <f t="shared" ca="1" si="433"/>
        <v>01000001</v>
      </c>
      <c r="AT217" s="48" t="str">
        <f t="shared" ca="1" si="434"/>
        <v>11100110</v>
      </c>
      <c r="AU217" s="48" t="str">
        <f t="shared" ca="1" si="435"/>
        <v>01001111</v>
      </c>
      <c r="AV217" s="48">
        <f t="shared" ca="1" si="436"/>
        <v>3</v>
      </c>
      <c r="AW217" s="48">
        <f t="shared" ca="1" si="437"/>
        <v>65</v>
      </c>
      <c r="AX217" s="48">
        <f t="shared" ca="1" si="438"/>
        <v>230</v>
      </c>
      <c r="AY217" s="48">
        <f t="shared" ca="1" si="439"/>
        <v>79</v>
      </c>
      <c r="AZ217" s="50">
        <f t="shared" ca="1" si="440"/>
        <v>54650447</v>
      </c>
    </row>
    <row r="218" spans="1:52" ht="15" thickBot="1" x14ac:dyDescent="0.4"/>
    <row r="219" spans="1:52" x14ac:dyDescent="0.35">
      <c r="I219" s="31"/>
      <c r="J219" s="32" t="s">
        <v>218</v>
      </c>
      <c r="K219" s="33" t="s">
        <v>0</v>
      </c>
      <c r="L219" s="34" t="str">
        <f ca="1">MID(HEX2BIN(MID($A204,1,1),4),1,1)</f>
        <v>1</v>
      </c>
      <c r="M219" s="34" t="str">
        <f ca="1">MID(HEX2BIN(MID($A204,1,1),4),2,1)</f>
        <v>1</v>
      </c>
      <c r="N219" s="34" t="str">
        <f ca="1">MID(HEX2BIN(MID($A204,1,1),4),3,1)</f>
        <v>1</v>
      </c>
      <c r="O219" s="34" t="str">
        <f ca="1">MID(HEX2BIN(MID($A204,1,1),4),4,1)</f>
        <v>1</v>
      </c>
      <c r="P219" s="35" t="str">
        <f ca="1">MID(HEX2BIN(MID($A204,2,1),4),1,1)</f>
        <v>0</v>
      </c>
      <c r="Q219" s="35" t="str">
        <f ca="1">MID(HEX2BIN(MID($A204,2,1),4),2,1)</f>
        <v>1</v>
      </c>
      <c r="R219" s="35" t="str">
        <f ca="1">MID(HEX2BIN(MID($A204,2,1),4),3,1)</f>
        <v>1</v>
      </c>
      <c r="S219" s="35" t="str">
        <f ca="1">MID(HEX2BIN(MID($A204,2,1),4),4,1)</f>
        <v>0</v>
      </c>
      <c r="T219" s="36" t="str">
        <f ca="1">MID(HEX2BIN(MID($A204,3,1),4),1,1)</f>
        <v>1</v>
      </c>
      <c r="U219" s="36" t="str">
        <f ca="1">MID(HEX2BIN(MID($A204,3,1),4),2,1)</f>
        <v>0</v>
      </c>
      <c r="V219" s="36" t="str">
        <f ca="1">MID(HEX2BIN(MID($A204,3,1),4),3,1)</f>
        <v>0</v>
      </c>
      <c r="W219" s="36" t="str">
        <f ca="1">MID(HEX2BIN(MID($A204,3,1),4),4,1)</f>
        <v>0</v>
      </c>
      <c r="X219" s="37" t="str">
        <f ca="1">MID(HEX2BIN(MID($A204,4,1),4),1,1)</f>
        <v>0</v>
      </c>
      <c r="Y219" s="37" t="str">
        <f ca="1">MID(HEX2BIN(MID($A204,4,1),4),2,1)</f>
        <v>1</v>
      </c>
      <c r="Z219" s="37" t="str">
        <f ca="1">MID(HEX2BIN(MID($A204,4,1),4),3,1)</f>
        <v>1</v>
      </c>
      <c r="AA219" s="37" t="str">
        <f ca="1">MID(HEX2BIN(MID($A204,4,1),4),4,1)</f>
        <v>0</v>
      </c>
      <c r="AB219" s="34" t="str">
        <f ca="1">MID(HEX2BIN(MID($A204,5,1),4),1,1)</f>
        <v>1</v>
      </c>
      <c r="AC219" s="34" t="str">
        <f ca="1">MID(HEX2BIN(MID($A204,5,1),4),2,1)</f>
        <v>1</v>
      </c>
      <c r="AD219" s="34" t="str">
        <f ca="1">MID(HEX2BIN(MID($A204,5,1),4),3,1)</f>
        <v>1</v>
      </c>
      <c r="AE219" s="34" t="str">
        <f ca="1">MID(HEX2BIN(MID($A204,5,1),4),4,1)</f>
        <v>0</v>
      </c>
      <c r="AF219" s="35" t="str">
        <f ca="1">MID(HEX2BIN(MID($A204,6,1),4),1,1)</f>
        <v>1</v>
      </c>
      <c r="AG219" s="35" t="str">
        <f ca="1">MID(HEX2BIN(MID($A204,6,1),4),2,1)</f>
        <v>1</v>
      </c>
      <c r="AH219" s="35" t="str">
        <f ca="1">MID(HEX2BIN(MID($A204,6,1),4),3,1)</f>
        <v>0</v>
      </c>
      <c r="AI219" s="35" t="str">
        <f ca="1">MID(HEX2BIN(MID($A204,6,1),4),4,1)</f>
        <v>1</v>
      </c>
      <c r="AJ219" s="36" t="str">
        <f ca="1">MID(HEX2BIN(MID($A204,7,1),4),1,1)</f>
        <v>1</v>
      </c>
      <c r="AK219" s="36" t="str">
        <f ca="1">MID(HEX2BIN(MID($A204,7,1),4),2,1)</f>
        <v>1</v>
      </c>
      <c r="AL219" s="36" t="str">
        <f ca="1">MID(HEX2BIN(MID($A204,7,1),4),3,1)</f>
        <v>1</v>
      </c>
      <c r="AM219" s="36" t="str">
        <f ca="1">MID(HEX2BIN(MID($A204,7,1),4),4,1)</f>
        <v>0</v>
      </c>
      <c r="AN219" s="37" t="str">
        <f ca="1">MID(HEX2BIN(MID($A204,8,1),4),1,1)</f>
        <v>1</v>
      </c>
      <c r="AO219" s="37" t="str">
        <f ca="1">MID(HEX2BIN(MID($A204,8,1),4),2,1)</f>
        <v>0</v>
      </c>
      <c r="AP219" s="37" t="str">
        <f ca="1">MID(HEX2BIN(MID($A204,8,1),4),3,1)</f>
        <v>1</v>
      </c>
      <c r="AQ219" s="37" t="str">
        <f ca="1">MID(HEX2BIN(MID($A204,8,1),4),4,1)</f>
        <v>1</v>
      </c>
      <c r="AR219" s="33" t="str">
        <f t="shared" ref="AR219:AR221" ca="1" si="442">_xlfn.CONCAT(L219,M219,N219,O219,P219,Q219,R219,S219)</f>
        <v>11110110</v>
      </c>
      <c r="AS219" s="33" t="str">
        <f t="shared" ref="AS219:AS221" ca="1" si="443">_xlfn.CONCAT(T219,U219,V219,W219,X219,Y219,Z219,AA219)</f>
        <v>10000110</v>
      </c>
      <c r="AT219" s="32" t="str">
        <f t="shared" ref="AT219:AT221" ca="1" si="444">_xlfn.CONCAT(AB219,AC219,AD219,AE219,AF219,AG219,AH219,AI219)</f>
        <v>11101101</v>
      </c>
      <c r="AU219" s="32" t="str">
        <f t="shared" ref="AU219:AU221" ca="1" si="445">_xlfn.CONCAT(AJ219,AK219,AL219,AM219,AN219,AO219,AP219,AQ219)</f>
        <v>11101011</v>
      </c>
      <c r="AV219" s="32">
        <f t="shared" ref="AV219:AV221" ca="1" si="446">BIN2DEC(AR219)</f>
        <v>246</v>
      </c>
      <c r="AW219" s="32">
        <f t="shared" ref="AW219:AW221" ca="1" si="447">BIN2DEC(AS219)</f>
        <v>134</v>
      </c>
      <c r="AX219" s="32">
        <f t="shared" ref="AX219:AX221" ca="1" si="448">BIN2DEC(AT219)</f>
        <v>237</v>
      </c>
      <c r="AY219" s="32">
        <f t="shared" ref="AY219:AY221" ca="1" si="449">BIN2DEC(AU219)</f>
        <v>235</v>
      </c>
      <c r="AZ219" s="38">
        <f t="shared" ref="AZ219:AZ221" ca="1" si="450">(AV219*2^24)+(AW219*2^16)+(AX219*2^8)+AY219</f>
        <v>4136037867</v>
      </c>
    </row>
    <row r="220" spans="1:52" ht="15" thickBot="1" x14ac:dyDescent="0.4">
      <c r="I220" s="39"/>
      <c r="J220" s="40"/>
      <c r="K220" s="41" t="s">
        <v>4</v>
      </c>
      <c r="L220" s="42" t="str">
        <f ca="1">MID(HEX2BIN(MID($B204,1,1),4),1,1)</f>
        <v>0</v>
      </c>
      <c r="M220" s="42" t="str">
        <f ca="1">MID(HEX2BIN(MID($B204,1,1),4),2,1)</f>
        <v>1</v>
      </c>
      <c r="N220" s="42" t="str">
        <f ca="1">MID(HEX2BIN(MID($B204,1,1),4),3,1)</f>
        <v>1</v>
      </c>
      <c r="O220" s="42" t="str">
        <f ca="1">MID(HEX2BIN(MID($B204,1,1),4),4,1)</f>
        <v>1</v>
      </c>
      <c r="P220" s="43" t="str">
        <f ca="1">MID(HEX2BIN(MID($B204,2,1),4),1,1)</f>
        <v>0</v>
      </c>
      <c r="Q220" s="43" t="str">
        <f ca="1">MID(HEX2BIN(MID($B204,2,1),4),2,1)</f>
        <v>1</v>
      </c>
      <c r="R220" s="43" t="str">
        <f ca="1">MID(HEX2BIN(MID($B204,2,1),4),3,1)</f>
        <v>1</v>
      </c>
      <c r="S220" s="43" t="str">
        <f ca="1">MID(HEX2BIN(MID($B204,2,1),4),4,1)</f>
        <v>0</v>
      </c>
      <c r="T220" s="44" t="str">
        <f ca="1">MID(HEX2BIN(MID($B204,3,1),4),1,1)</f>
        <v>0</v>
      </c>
      <c r="U220" s="44" t="str">
        <f ca="1">MID(HEX2BIN(MID($B204,3,1),4),2,1)</f>
        <v>0</v>
      </c>
      <c r="V220" s="44" t="str">
        <f ca="1">MID(HEX2BIN(MID($B204,3,1),4),3,1)</f>
        <v>0</v>
      </c>
      <c r="W220" s="44" t="str">
        <f ca="1">MID(HEX2BIN(MID($B204,3,1),4),4,1)</f>
        <v>0</v>
      </c>
      <c r="X220" s="45" t="str">
        <f ca="1">MID(HEX2BIN(MID($B204,4,1),4),1,1)</f>
        <v>1</v>
      </c>
      <c r="Y220" s="45" t="str">
        <f ca="1">MID(HEX2BIN(MID($B204,4,1),4),2,1)</f>
        <v>1</v>
      </c>
      <c r="Z220" s="45" t="str">
        <f ca="1">MID(HEX2BIN(MID($B204,4,1),4),3,1)</f>
        <v>0</v>
      </c>
      <c r="AA220" s="45" t="str">
        <f ca="1">MID(HEX2BIN(MID($B204,4,1),4),4,1)</f>
        <v>0</v>
      </c>
      <c r="AB220" s="42" t="str">
        <f ca="1">MID(HEX2BIN(MID($B204,5,1),4),1,1)</f>
        <v>1</v>
      </c>
      <c r="AC220" s="42" t="str">
        <f ca="1">MID(HEX2BIN(MID($B204,5,1),4),2,1)</f>
        <v>1</v>
      </c>
      <c r="AD220" s="42" t="str">
        <f ca="1">MID(HEX2BIN(MID($B204,5,1),4),3,1)</f>
        <v>1</v>
      </c>
      <c r="AE220" s="42" t="str">
        <f ca="1">MID(HEX2BIN(MID($B204,5,1),4),4,1)</f>
        <v>1</v>
      </c>
      <c r="AF220" s="43" t="str">
        <f ca="1">MID(HEX2BIN(MID($B204,6,1),4),1,1)</f>
        <v>0</v>
      </c>
      <c r="AG220" s="43" t="str">
        <f ca="1">MID(HEX2BIN(MID($B204,6,1),4),2,1)</f>
        <v>0</v>
      </c>
      <c r="AH220" s="43" t="str">
        <f ca="1">MID(HEX2BIN(MID($B204,6,1),4),3,1)</f>
        <v>1</v>
      </c>
      <c r="AI220" s="43" t="str">
        <f ca="1">MID(HEX2BIN(MID($B204,6,1),4),4,1)</f>
        <v>0</v>
      </c>
      <c r="AJ220" s="44" t="str">
        <f ca="1">MID(HEX2BIN(MID($B204,7,1),4),1,1)</f>
        <v>1</v>
      </c>
      <c r="AK220" s="44" t="str">
        <f ca="1">MID(HEX2BIN(MID($B204,7,1),4),2,1)</f>
        <v>0</v>
      </c>
      <c r="AL220" s="44" t="str">
        <f ca="1">MID(HEX2BIN(MID($B204,7,1),4),3,1)</f>
        <v>1</v>
      </c>
      <c r="AM220" s="44" t="str">
        <f ca="1">MID(HEX2BIN(MID($B204,7,1),4),4,1)</f>
        <v>0</v>
      </c>
      <c r="AN220" s="45" t="str">
        <f ca="1">MID(HEX2BIN(MID($B204,8,1),4),1,1)</f>
        <v>0</v>
      </c>
      <c r="AO220" s="45" t="str">
        <f ca="1">MID(HEX2BIN(MID($B204,8,1),4),2,1)</f>
        <v>1</v>
      </c>
      <c r="AP220" s="45" t="str">
        <f ca="1">MID(HEX2BIN(MID($B204,8,1),4),3,1)</f>
        <v>0</v>
      </c>
      <c r="AQ220" s="45" t="str">
        <f ca="1">MID(HEX2BIN(MID($B204,8,1),4),4,1)</f>
        <v>1</v>
      </c>
      <c r="AR220" s="41" t="str">
        <f t="shared" ca="1" si="442"/>
        <v>01110110</v>
      </c>
      <c r="AS220" s="41" t="str">
        <f t="shared" ca="1" si="443"/>
        <v>00001100</v>
      </c>
      <c r="AT220" s="40" t="str">
        <f t="shared" ca="1" si="444"/>
        <v>11110010</v>
      </c>
      <c r="AU220" s="40" t="str">
        <f t="shared" ca="1" si="445"/>
        <v>10100101</v>
      </c>
      <c r="AV220" s="40">
        <f t="shared" ca="1" si="446"/>
        <v>118</v>
      </c>
      <c r="AW220" s="40">
        <f t="shared" ca="1" si="447"/>
        <v>12</v>
      </c>
      <c r="AX220" s="40">
        <f t="shared" ca="1" si="448"/>
        <v>242</v>
      </c>
      <c r="AY220" s="40">
        <f t="shared" ca="1" si="449"/>
        <v>165</v>
      </c>
      <c r="AZ220" s="46">
        <f t="shared" ca="1" si="450"/>
        <v>1980560037</v>
      </c>
    </row>
    <row r="221" spans="1:52" ht="15" thickBot="1" x14ac:dyDescent="0.4">
      <c r="A221" t="str">
        <f ca="1">DEC2HEX(MOD(G207+G211,2^32),8)</f>
        <v>58CD0391</v>
      </c>
      <c r="B221" t="str">
        <f ca="1">A204</f>
        <v>F686EDEB</v>
      </c>
      <c r="C221" t="str">
        <f ca="1">B204</f>
        <v>760CF2A5</v>
      </c>
      <c r="D221" t="str">
        <f ca="1">C204</f>
        <v>324291E2</v>
      </c>
      <c r="E221" t="str">
        <f ca="1">DEC2HEX(MOD(HEX2DEC(D204)+G207,2^32),8)</f>
        <v>49D49EBC</v>
      </c>
      <c r="F221" s="29" t="str">
        <f ca="1">E204</f>
        <v>FCBE19B0</v>
      </c>
      <c r="G221" s="29" t="str">
        <f ca="1">F204</f>
        <v>268EA69B</v>
      </c>
      <c r="H221" t="str">
        <f ca="1">G204</f>
        <v>BC026A84</v>
      </c>
      <c r="I221" s="54">
        <f ca="1">_xlfn.BITXOR(_xlfn.BITXOR(_xlfn.BITAND(AZ219,AZ220),_xlfn.BITAND(AZ219,AZ221)), _xlfn.BITAND(AZ220,AZ221))</f>
        <v>1980166627</v>
      </c>
      <c r="J221" s="48"/>
      <c r="K221" s="49" t="s">
        <v>5</v>
      </c>
      <c r="L221" s="57" t="str">
        <f ca="1">MID(HEX2BIN(MID($C204,1,1),4),1,1)</f>
        <v>0</v>
      </c>
      <c r="M221" s="57" t="str">
        <f ca="1">MID(HEX2BIN(MID($C204,1,1),4),2,1)</f>
        <v>0</v>
      </c>
      <c r="N221" s="57" t="str">
        <f ca="1">MID(HEX2BIN(MID($C204,1,1),4),3,1)</f>
        <v>1</v>
      </c>
      <c r="O221" s="57" t="str">
        <f ca="1">MID(HEX2BIN(MID($C204,1,1),4),4,1)</f>
        <v>1</v>
      </c>
      <c r="P221" s="58" t="str">
        <f ca="1">MID(HEX2BIN(MID($C204,2,1),4),1,1)</f>
        <v>0</v>
      </c>
      <c r="Q221" s="58" t="str">
        <f ca="1">MID(HEX2BIN(MID($C204,2,1),4),2,1)</f>
        <v>0</v>
      </c>
      <c r="R221" s="58" t="str">
        <f ca="1">MID(HEX2BIN(MID($C204,2,1),4),3,1)</f>
        <v>1</v>
      </c>
      <c r="S221" s="58" t="str">
        <f ca="1">MID(HEX2BIN(MID($C204,2,1),4),4,1)</f>
        <v>0</v>
      </c>
      <c r="T221" s="59" t="str">
        <f ca="1">MID(HEX2BIN(MID($C204,3,1),4),1,1)</f>
        <v>0</v>
      </c>
      <c r="U221" s="59" t="str">
        <f ca="1">MID(HEX2BIN(MID($C204,3,1),4),2,1)</f>
        <v>1</v>
      </c>
      <c r="V221" s="59" t="str">
        <f ca="1">MID(HEX2BIN(MID($C204,3,1),4),3,1)</f>
        <v>0</v>
      </c>
      <c r="W221" s="59" t="str">
        <f ca="1">MID(HEX2BIN(MID($C204,3,1),4),4,1)</f>
        <v>0</v>
      </c>
      <c r="X221" s="60" t="str">
        <f ca="1">MID(HEX2BIN(MID($C204,4,1),4),1,1)</f>
        <v>0</v>
      </c>
      <c r="Y221" s="60" t="str">
        <f ca="1">MID(HEX2BIN(MID($C204,4,1),4),2,1)</f>
        <v>0</v>
      </c>
      <c r="Z221" s="60" t="str">
        <f ca="1">MID(HEX2BIN(MID($C204,4,1),4),3,1)</f>
        <v>1</v>
      </c>
      <c r="AA221" s="60" t="str">
        <f ca="1">MID(HEX2BIN(MID($C204,4,1),4),4,1)</f>
        <v>0</v>
      </c>
      <c r="AB221" s="57" t="str">
        <f ca="1">MID(HEX2BIN(MID($C204,5,1),4),1,1)</f>
        <v>1</v>
      </c>
      <c r="AC221" s="57" t="str">
        <f ca="1">MID(HEX2BIN(MID($C204,5,1),4),2,1)</f>
        <v>0</v>
      </c>
      <c r="AD221" s="57" t="str">
        <f ca="1">MID(HEX2BIN(MID($C204,5,1),4),3,1)</f>
        <v>0</v>
      </c>
      <c r="AE221" s="57" t="str">
        <f ca="1">MID(HEX2BIN(MID($C204,5,1),4),4,1)</f>
        <v>1</v>
      </c>
      <c r="AF221" s="58" t="str">
        <f ca="1">MID(HEX2BIN(MID($C204,6,1),4),1,1)</f>
        <v>0</v>
      </c>
      <c r="AG221" s="58" t="str">
        <f ca="1">MID(HEX2BIN(MID($C204,6,1),4),2,1)</f>
        <v>0</v>
      </c>
      <c r="AH221" s="58" t="str">
        <f ca="1">MID(HEX2BIN(MID($C204,6,1),4),3,1)</f>
        <v>0</v>
      </c>
      <c r="AI221" s="58" t="str">
        <f ca="1">MID(HEX2BIN(MID($C204,6,1),4),4,1)</f>
        <v>1</v>
      </c>
      <c r="AJ221" s="59" t="str">
        <f ca="1">MID(HEX2BIN(MID($C204,7,1),4),1,1)</f>
        <v>1</v>
      </c>
      <c r="AK221" s="59" t="str">
        <f ca="1">MID(HEX2BIN(MID($C204,7,1),4),2,1)</f>
        <v>1</v>
      </c>
      <c r="AL221" s="59" t="str">
        <f ca="1">MID(HEX2BIN(MID($C204,7,1),4),3,1)</f>
        <v>1</v>
      </c>
      <c r="AM221" s="59" t="str">
        <f ca="1">MID(HEX2BIN(MID($C204,7,1),4),4,1)</f>
        <v>0</v>
      </c>
      <c r="AN221" s="60" t="str">
        <f ca="1">MID(HEX2BIN(MID($C204,8,1),4),1,1)</f>
        <v>0</v>
      </c>
      <c r="AO221" s="60" t="str">
        <f ca="1">MID(HEX2BIN(MID($C204,8,1),4),2,1)</f>
        <v>0</v>
      </c>
      <c r="AP221" s="60" t="str">
        <f ca="1">MID(HEX2BIN(MID($C204,8,1),4),3,1)</f>
        <v>1</v>
      </c>
      <c r="AQ221" s="60" t="str">
        <f ca="1">MID(HEX2BIN(MID($C204,8,1),4),4,1)</f>
        <v>0</v>
      </c>
      <c r="AR221" s="49" t="str">
        <f t="shared" ca="1" si="442"/>
        <v>00110010</v>
      </c>
      <c r="AS221" s="49" t="str">
        <f t="shared" ca="1" si="443"/>
        <v>01000010</v>
      </c>
      <c r="AT221" s="48" t="str">
        <f t="shared" ca="1" si="444"/>
        <v>10010001</v>
      </c>
      <c r="AU221" s="48" t="str">
        <f t="shared" ca="1" si="445"/>
        <v>11100010</v>
      </c>
      <c r="AV221" s="48">
        <f t="shared" ca="1" si="446"/>
        <v>50</v>
      </c>
      <c r="AW221" s="48">
        <f t="shared" ca="1" si="447"/>
        <v>66</v>
      </c>
      <c r="AX221" s="48">
        <f t="shared" ca="1" si="448"/>
        <v>145</v>
      </c>
      <c r="AY221" s="48">
        <f t="shared" ca="1" si="449"/>
        <v>226</v>
      </c>
      <c r="AZ221" s="50">
        <f t="shared" ca="1" si="450"/>
        <v>843223522</v>
      </c>
    </row>
    <row r="222" spans="1:52" ht="15" thickBot="1" x14ac:dyDescent="0.4"/>
    <row r="223" spans="1:52" x14ac:dyDescent="0.35">
      <c r="A223" t="str">
        <f t="shared" ref="A223:H223" ca="1" si="451">A221</f>
        <v>58CD0391</v>
      </c>
      <c r="B223" t="str">
        <f t="shared" ca="1" si="451"/>
        <v>F686EDEB</v>
      </c>
      <c r="C223" t="str">
        <f t="shared" ca="1" si="451"/>
        <v>760CF2A5</v>
      </c>
      <c r="D223" t="str">
        <f t="shared" ca="1" si="451"/>
        <v>324291E2</v>
      </c>
      <c r="E223" s="29" t="str">
        <f t="shared" ca="1" si="451"/>
        <v>49D49EBC</v>
      </c>
      <c r="F223" s="29" t="str">
        <f t="shared" ca="1" si="451"/>
        <v>FCBE19B0</v>
      </c>
      <c r="G223" t="str">
        <f t="shared" ca="1" si="451"/>
        <v>268EA69B</v>
      </c>
      <c r="H223" t="str">
        <f t="shared" ca="1" si="451"/>
        <v>BC026A84</v>
      </c>
      <c r="I223" s="31"/>
      <c r="J223" s="51" t="s">
        <v>214</v>
      </c>
      <c r="K223" s="52"/>
      <c r="L223" s="34" t="str">
        <f ca="1">MID(HEX2BIN(MID($A223,1,1),4),1,1)</f>
        <v>0</v>
      </c>
      <c r="M223" s="34" t="str">
        <f ca="1">MID(HEX2BIN(MID($A223,1,1),4),2,1)</f>
        <v>1</v>
      </c>
      <c r="N223" s="34" t="str">
        <f ca="1">MID(HEX2BIN(MID($A223,1,1),4),3,1)</f>
        <v>0</v>
      </c>
      <c r="O223" s="34" t="str">
        <f ca="1">MID(HEX2BIN(MID($A223,1,1),4),4,1)</f>
        <v>1</v>
      </c>
      <c r="P223" s="35" t="str">
        <f ca="1">MID(HEX2BIN(MID($A223,2,1),4),1,1)</f>
        <v>1</v>
      </c>
      <c r="Q223" s="35" t="str">
        <f ca="1">MID(HEX2BIN(MID($A223,2,1),4),2,1)</f>
        <v>0</v>
      </c>
      <c r="R223" s="35" t="str">
        <f ca="1">MID(HEX2BIN(MID($A223,2,1),4),3,1)</f>
        <v>0</v>
      </c>
      <c r="S223" s="35" t="str">
        <f ca="1">MID(HEX2BIN(MID($A223,2,1),4),4,1)</f>
        <v>0</v>
      </c>
      <c r="T223" s="36" t="str">
        <f ca="1">MID(HEX2BIN(MID($A223,3,1),4),1,1)</f>
        <v>1</v>
      </c>
      <c r="U223" s="36" t="str">
        <f ca="1">MID(HEX2BIN(MID($A223,3,1),4),2,1)</f>
        <v>1</v>
      </c>
      <c r="V223" s="36" t="str">
        <f ca="1">MID(HEX2BIN(MID($A223,3,1),4),3,1)</f>
        <v>0</v>
      </c>
      <c r="W223" s="36" t="str">
        <f ca="1">MID(HEX2BIN(MID($A223,3,1),4),4,1)</f>
        <v>0</v>
      </c>
      <c r="X223" s="37" t="str">
        <f ca="1">MID(HEX2BIN(MID($A223,4,1),4),1,1)</f>
        <v>1</v>
      </c>
      <c r="Y223" s="37" t="str">
        <f ca="1">MID(HEX2BIN(MID($A223,4,1),4),2,1)</f>
        <v>1</v>
      </c>
      <c r="Z223" s="37" t="str">
        <f ca="1">MID(HEX2BIN(MID($A223,4,1),4),3,1)</f>
        <v>0</v>
      </c>
      <c r="AA223" s="37" t="str">
        <f ca="1">MID(HEX2BIN(MID($A223,4,1),4),4,1)</f>
        <v>1</v>
      </c>
      <c r="AB223" s="34" t="str">
        <f ca="1">MID(HEX2BIN(MID($A223,5,1),4),1,1)</f>
        <v>0</v>
      </c>
      <c r="AC223" s="34" t="str">
        <f ca="1">MID(HEX2BIN(MID($A223,5,1),4),2,1)</f>
        <v>0</v>
      </c>
      <c r="AD223" s="34" t="str">
        <f ca="1">MID(HEX2BIN(MID($A223,5,1),4),3,1)</f>
        <v>0</v>
      </c>
      <c r="AE223" s="34" t="str">
        <f ca="1">MID(HEX2BIN(MID($A223,5,1),4),4,1)</f>
        <v>0</v>
      </c>
      <c r="AF223" s="35" t="str">
        <f ca="1">MID(HEX2BIN(MID($A223,6,1),4),1,1)</f>
        <v>0</v>
      </c>
      <c r="AG223" s="35" t="str">
        <f ca="1">MID(HEX2BIN(MID($A223,6,1),4),2,1)</f>
        <v>0</v>
      </c>
      <c r="AH223" s="35" t="str">
        <f ca="1">MID(HEX2BIN(MID($A223,6,1),4),3,1)</f>
        <v>1</v>
      </c>
      <c r="AI223" s="35" t="str">
        <f ca="1">MID(HEX2BIN(MID($A223,6,1),4),4,1)</f>
        <v>1</v>
      </c>
      <c r="AJ223" s="36" t="str">
        <f ca="1">MID(HEX2BIN(MID($A223,7,1),4),1,1)</f>
        <v>1</v>
      </c>
      <c r="AK223" s="36" t="str">
        <f ca="1">MID(HEX2BIN(MID($A223,7,1),4),2,1)</f>
        <v>0</v>
      </c>
      <c r="AL223" s="36" t="str">
        <f ca="1">MID(HEX2BIN(MID($A223,7,1),4),3,1)</f>
        <v>0</v>
      </c>
      <c r="AM223" s="36" t="str">
        <f ca="1">MID(HEX2BIN(MID($A223,7,1),4),4,1)</f>
        <v>1</v>
      </c>
      <c r="AN223" s="37" t="str">
        <f ca="1">MID(HEX2BIN(MID($A223,8,1),4),1,1)</f>
        <v>0</v>
      </c>
      <c r="AO223" s="37" t="str">
        <f ca="1">MID(HEX2BIN(MID($A223,8,1),4),2,1)</f>
        <v>0</v>
      </c>
      <c r="AP223" s="37" t="str">
        <f ca="1">MID(HEX2BIN(MID($A223,8,1),4),3,1)</f>
        <v>0</v>
      </c>
      <c r="AQ223" s="37" t="str">
        <f ca="1">MID(HEX2BIN(MID($A223,8,1),4),4,1)</f>
        <v>1</v>
      </c>
      <c r="AR223" s="33" t="str">
        <f t="shared" ref="AR223:AR226" ca="1" si="452">_xlfn.CONCAT(L223,M223,N223,O223,P223,Q223,R223,S223)</f>
        <v>01011000</v>
      </c>
      <c r="AS223" s="33" t="str">
        <f t="shared" ref="AS223:AS226" ca="1" si="453">_xlfn.CONCAT(T223,U223,V223,W223,X223,Y223,Z223,AA223)</f>
        <v>11001101</v>
      </c>
      <c r="AT223" s="32" t="str">
        <f t="shared" ref="AT223:AT226" ca="1" si="454">_xlfn.CONCAT(AB223,AC223,AD223,AE223,AF223,AG223,AH223,AI223)</f>
        <v>00000011</v>
      </c>
      <c r="AU223" s="32" t="str">
        <f t="shared" ref="AU223:AU226" ca="1" si="455">_xlfn.CONCAT(AJ223,AK223,AL223,AM223,AN223,AO223,AP223,AQ223)</f>
        <v>10010001</v>
      </c>
      <c r="AV223" s="32">
        <f t="shared" ref="AV223:AV226" ca="1" si="456">BIN2DEC(AR223)</f>
        <v>88</v>
      </c>
      <c r="AW223" s="32">
        <f t="shared" ref="AW223:AW226" ca="1" si="457">BIN2DEC(AS223)</f>
        <v>205</v>
      </c>
      <c r="AX223" s="32">
        <f t="shared" ref="AX223:AX226" ca="1" si="458">BIN2DEC(AT223)</f>
        <v>3</v>
      </c>
      <c r="AY223" s="32">
        <f t="shared" ref="AY223:AY226" ca="1" si="459">BIN2DEC(AU223)</f>
        <v>145</v>
      </c>
      <c r="AZ223" s="38">
        <f t="shared" ref="AZ223:AZ226" ca="1" si="460">(AV223*2^24)+(AW223*2^16)+(AX223*2^8)+AY223</f>
        <v>1489830801</v>
      </c>
    </row>
    <row r="224" spans="1:52" ht="15.5" x14ac:dyDescent="0.35">
      <c r="A224" s="55" t="s">
        <v>238</v>
      </c>
      <c r="I224" s="39"/>
      <c r="J224" s="40" t="s">
        <v>215</v>
      </c>
      <c r="K224" s="53">
        <v>2</v>
      </c>
      <c r="L224" s="42" t="str" cm="1">
        <f t="array" aca="1" ref="L224" ca="1">INDIRECT(ADDRESS((ROW(224:224)-1),IF(MOD(COLUMN(L:L)-11-$K224,32)=0,32,MOD(COLUMN(L:L)-11-$K224,32))+11))</f>
        <v>0</v>
      </c>
      <c r="M224" s="42" t="str" cm="1">
        <f t="array" aca="1" ref="M224" ca="1">INDIRECT(ADDRESS((ROW(224:224)-1),IF(MOD(COLUMN(M:M)-11-$K224,32)=0,32,MOD(COLUMN(M:M)-11-$K224,32))+11))</f>
        <v>1</v>
      </c>
      <c r="N224" s="42" t="str" cm="1">
        <f t="array" aca="1" ref="N224" ca="1">INDIRECT(ADDRESS((ROW(224:224)-1),IF(MOD(COLUMN(N:N)-11-$K224,32)=0,32,MOD(COLUMN(N:N)-11-$K224,32))+11))</f>
        <v>0</v>
      </c>
      <c r="O224" s="42" t="str" cm="1">
        <f t="array" aca="1" ref="O224" ca="1">INDIRECT(ADDRESS((ROW(224:224)-1),IF(MOD(COLUMN(O:O)-11-$K224,32)=0,32,MOD(COLUMN(O:O)-11-$K224,32))+11))</f>
        <v>1</v>
      </c>
      <c r="P224" s="43" t="str" cm="1">
        <f t="array" aca="1" ref="P224" ca="1">INDIRECT(ADDRESS((ROW(224:224)-1),IF(MOD(COLUMN(P:P)-11-$K224,32)=0,32,MOD(COLUMN(P:P)-11-$K224,32))+11))</f>
        <v>0</v>
      </c>
      <c r="Q224" s="43" t="str" cm="1">
        <f t="array" aca="1" ref="Q224" ca="1">INDIRECT(ADDRESS((ROW(224:224)-1),IF(MOD(COLUMN(Q:Q)-11-$K224,32)=0,32,MOD(COLUMN(Q:Q)-11-$K224,32))+11))</f>
        <v>1</v>
      </c>
      <c r="R224" s="43" t="str" cm="1">
        <f t="array" aca="1" ref="R224" ca="1">INDIRECT(ADDRESS((ROW(224:224)-1),IF(MOD(COLUMN(R:R)-11-$K224,32)=0,32,MOD(COLUMN(R:R)-11-$K224,32))+11))</f>
        <v>1</v>
      </c>
      <c r="S224" s="43" t="str" cm="1">
        <f t="array" aca="1" ref="S224" ca="1">INDIRECT(ADDRESS((ROW(224:224)-1),IF(MOD(COLUMN(S:S)-11-$K224,32)=0,32,MOD(COLUMN(S:S)-11-$K224,32))+11))</f>
        <v>0</v>
      </c>
      <c r="T224" s="44" t="str" cm="1">
        <f t="array" aca="1" ref="T224" ca="1">INDIRECT(ADDRESS((ROW(224:224)-1),IF(MOD(COLUMN(T:T)-11-$K224,32)=0,32,MOD(COLUMN(T:T)-11-$K224,32))+11))</f>
        <v>0</v>
      </c>
      <c r="U224" s="44" t="str" cm="1">
        <f t="array" aca="1" ref="U224" ca="1">INDIRECT(ADDRESS((ROW(224:224)-1),IF(MOD(COLUMN(U:U)-11-$K224,32)=0,32,MOD(COLUMN(U:U)-11-$K224,32))+11))</f>
        <v>0</v>
      </c>
      <c r="V224" s="44" t="str" cm="1">
        <f t="array" aca="1" ref="V224" ca="1">INDIRECT(ADDRESS((ROW(224:224)-1),IF(MOD(COLUMN(V:V)-11-$K224,32)=0,32,MOD(COLUMN(V:V)-11-$K224,32))+11))</f>
        <v>1</v>
      </c>
      <c r="W224" s="44" t="str" cm="1">
        <f t="array" aca="1" ref="W224" ca="1">INDIRECT(ADDRESS((ROW(224:224)-1),IF(MOD(COLUMN(W:W)-11-$K224,32)=0,32,MOD(COLUMN(W:W)-11-$K224,32))+11))</f>
        <v>1</v>
      </c>
      <c r="X224" s="45" t="str" cm="1">
        <f t="array" aca="1" ref="X224" ca="1">INDIRECT(ADDRESS((ROW(224:224)-1),IF(MOD(COLUMN(X:X)-11-$K224,32)=0,32,MOD(COLUMN(X:X)-11-$K224,32))+11))</f>
        <v>0</v>
      </c>
      <c r="Y224" s="45" t="str" cm="1">
        <f t="array" aca="1" ref="Y224" ca="1">INDIRECT(ADDRESS((ROW(224:224)-1),IF(MOD(COLUMN(Y:Y)-11-$K224,32)=0,32,MOD(COLUMN(Y:Y)-11-$K224,32))+11))</f>
        <v>0</v>
      </c>
      <c r="Z224" s="45" t="str" cm="1">
        <f t="array" aca="1" ref="Z224" ca="1">INDIRECT(ADDRESS((ROW(224:224)-1),IF(MOD(COLUMN(Z:Z)-11-$K224,32)=0,32,MOD(COLUMN(Z:Z)-11-$K224,32))+11))</f>
        <v>1</v>
      </c>
      <c r="AA224" s="45" t="str" cm="1">
        <f t="array" aca="1" ref="AA224" ca="1">INDIRECT(ADDRESS((ROW(224:224)-1),IF(MOD(COLUMN(AA:AA)-11-$K224,32)=0,32,MOD(COLUMN(AA:AA)-11-$K224,32))+11))</f>
        <v>1</v>
      </c>
      <c r="AB224" s="42" t="str" cm="1">
        <f t="array" aca="1" ref="AB224" ca="1">INDIRECT(ADDRESS((ROW(224:224)-1),IF(MOD(COLUMN(AB:AB)-11-$K224,32)=0,32,MOD(COLUMN(AB:AB)-11-$K224,32))+11))</f>
        <v>0</v>
      </c>
      <c r="AC224" s="42" t="str" cm="1">
        <f t="array" aca="1" ref="AC224" ca="1">INDIRECT(ADDRESS((ROW(224:224)-1),IF(MOD(COLUMN(AC:AC)-11-$K224,32)=0,32,MOD(COLUMN(AC:AC)-11-$K224,32))+11))</f>
        <v>1</v>
      </c>
      <c r="AD224" s="42" t="str" cm="1">
        <f t="array" aca="1" ref="AD224" ca="1">INDIRECT(ADDRESS((ROW(224:224)-1),IF(MOD(COLUMN(AD:AD)-11-$K224,32)=0,32,MOD(COLUMN(AD:AD)-11-$K224,32))+11))</f>
        <v>0</v>
      </c>
      <c r="AE224" s="42" t="str" cm="1">
        <f t="array" aca="1" ref="AE224" ca="1">INDIRECT(ADDRESS((ROW(224:224)-1),IF(MOD(COLUMN(AE:AE)-11-$K224,32)=0,32,MOD(COLUMN(AE:AE)-11-$K224,32))+11))</f>
        <v>0</v>
      </c>
      <c r="AF224" s="43" t="str" cm="1">
        <f t="array" aca="1" ref="AF224" ca="1">INDIRECT(ADDRESS((ROW(224:224)-1),IF(MOD(COLUMN(AF:AF)-11-$K224,32)=0,32,MOD(COLUMN(AF:AF)-11-$K224,32))+11))</f>
        <v>0</v>
      </c>
      <c r="AG224" s="43" t="str" cm="1">
        <f t="array" aca="1" ref="AG224" ca="1">INDIRECT(ADDRESS((ROW(224:224)-1),IF(MOD(COLUMN(AG:AG)-11-$K224,32)=0,32,MOD(COLUMN(AG:AG)-11-$K224,32))+11))</f>
        <v>0</v>
      </c>
      <c r="AH224" s="43" t="str" cm="1">
        <f t="array" aca="1" ref="AH224" ca="1">INDIRECT(ADDRESS((ROW(224:224)-1),IF(MOD(COLUMN(AH:AH)-11-$K224,32)=0,32,MOD(COLUMN(AH:AH)-11-$K224,32))+11))</f>
        <v>0</v>
      </c>
      <c r="AI224" s="43" t="str" cm="1">
        <f t="array" aca="1" ref="AI224" ca="1">INDIRECT(ADDRESS((ROW(224:224)-1),IF(MOD(COLUMN(AI:AI)-11-$K224,32)=0,32,MOD(COLUMN(AI:AI)-11-$K224,32))+11))</f>
        <v>0</v>
      </c>
      <c r="AJ224" s="44" t="str" cm="1">
        <f t="array" aca="1" ref="AJ224" ca="1">INDIRECT(ADDRESS((ROW(224:224)-1),IF(MOD(COLUMN(AJ:AJ)-11-$K224,32)=0,32,MOD(COLUMN(AJ:AJ)-11-$K224,32))+11))</f>
        <v>1</v>
      </c>
      <c r="AK224" s="44" t="str" cm="1">
        <f t="array" aca="1" ref="AK224" ca="1">INDIRECT(ADDRESS((ROW(224:224)-1),IF(MOD(COLUMN(AK:AK)-11-$K224,32)=0,32,MOD(COLUMN(AK:AK)-11-$K224,32))+11))</f>
        <v>1</v>
      </c>
      <c r="AL224" s="44" t="str" cm="1">
        <f t="array" aca="1" ref="AL224" ca="1">INDIRECT(ADDRESS((ROW(224:224)-1),IF(MOD(COLUMN(AL:AL)-11-$K224,32)=0,32,MOD(COLUMN(AL:AL)-11-$K224,32))+11))</f>
        <v>1</v>
      </c>
      <c r="AM224" s="44" t="str" cm="1">
        <f t="array" aca="1" ref="AM224" ca="1">INDIRECT(ADDRESS((ROW(224:224)-1),IF(MOD(COLUMN(AM:AM)-11-$K224,32)=0,32,MOD(COLUMN(AM:AM)-11-$K224,32))+11))</f>
        <v>0</v>
      </c>
      <c r="AN224" s="45" t="str" cm="1">
        <f t="array" aca="1" ref="AN224" ca="1">INDIRECT(ADDRESS((ROW(224:224)-1),IF(MOD(COLUMN(AN:AN)-11-$K224,32)=0,32,MOD(COLUMN(AN:AN)-11-$K224,32))+11))</f>
        <v>0</v>
      </c>
      <c r="AO224" s="45" t="str" cm="1">
        <f t="array" aca="1" ref="AO224" ca="1">INDIRECT(ADDRESS((ROW(224:224)-1),IF(MOD(COLUMN(AO:AO)-11-$K224,32)=0,32,MOD(COLUMN(AO:AO)-11-$K224,32))+11))</f>
        <v>1</v>
      </c>
      <c r="AP224" s="45" t="str" cm="1">
        <f t="array" aca="1" ref="AP224" ca="1">INDIRECT(ADDRESS((ROW(224:224)-1),IF(MOD(COLUMN(AP:AP)-11-$K224,32)=0,32,MOD(COLUMN(AP:AP)-11-$K224,32))+11))</f>
        <v>0</v>
      </c>
      <c r="AQ224" s="45" t="str" cm="1">
        <f t="array" aca="1" ref="AQ224" ca="1">INDIRECT(ADDRESS((ROW(224:224)-1),IF(MOD(COLUMN(AQ:AQ)-11-$K224,32)=0,32,MOD(COLUMN(AQ:AQ)-11-$K224,32))+11))</f>
        <v>0</v>
      </c>
      <c r="AR224" s="41" t="str">
        <f t="shared" ca="1" si="452"/>
        <v>01010110</v>
      </c>
      <c r="AS224" s="41" t="str">
        <f t="shared" ca="1" si="453"/>
        <v>00110011</v>
      </c>
      <c r="AT224" s="40" t="str">
        <f t="shared" ca="1" si="454"/>
        <v>01000000</v>
      </c>
      <c r="AU224" s="40" t="str">
        <f t="shared" ca="1" si="455"/>
        <v>11100100</v>
      </c>
      <c r="AV224" s="40">
        <f t="shared" ca="1" si="456"/>
        <v>86</v>
      </c>
      <c r="AW224" s="40">
        <f t="shared" ca="1" si="457"/>
        <v>51</v>
      </c>
      <c r="AX224" s="40">
        <f t="shared" ca="1" si="458"/>
        <v>64</v>
      </c>
      <c r="AY224" s="40">
        <f t="shared" ca="1" si="459"/>
        <v>228</v>
      </c>
      <c r="AZ224" s="46">
        <f t="shared" ca="1" si="460"/>
        <v>1446199524</v>
      </c>
    </row>
    <row r="225" spans="1:52" ht="15" thickBot="1" x14ac:dyDescent="0.4">
      <c r="A225" t="s">
        <v>224</v>
      </c>
      <c r="I225" s="39"/>
      <c r="J225" s="40" t="s">
        <v>215</v>
      </c>
      <c r="K225" s="53">
        <v>13</v>
      </c>
      <c r="L225" s="42" t="str" cm="1">
        <f t="array" aca="1" ref="L225" ca="1">INDIRECT(ADDRESS((ROW(225:225)-2),IF(MOD(COLUMN(L:L)-11-$K225,32)=0,32,MOD(COLUMN(L:L)-11-$K225,32))+11))</f>
        <v>0</v>
      </c>
      <c r="M225" s="42" t="str" cm="1">
        <f t="array" aca="1" ref="M225" ca="1">INDIRECT(ADDRESS((ROW(225:225)-2),IF(MOD(COLUMN(M:M)-11-$K225,32)=0,32,MOD(COLUMN(M:M)-11-$K225,32))+11))</f>
        <v>0</v>
      </c>
      <c r="N225" s="42" t="str" cm="1">
        <f t="array" aca="1" ref="N225" ca="1">INDIRECT(ADDRESS((ROW(225:225)-2),IF(MOD(COLUMN(N:N)-11-$K225,32)=0,32,MOD(COLUMN(N:N)-11-$K225,32))+11))</f>
        <v>0</v>
      </c>
      <c r="O225" s="42" t="str" cm="1">
        <f t="array" aca="1" ref="O225" ca="1">INDIRECT(ADDRESS((ROW(225:225)-2),IF(MOD(COLUMN(O:O)-11-$K225,32)=0,32,MOD(COLUMN(O:O)-11-$K225,32))+11))</f>
        <v>1</v>
      </c>
      <c r="P225" s="43" t="str" cm="1">
        <f t="array" aca="1" ref="P225" ca="1">INDIRECT(ADDRESS((ROW(225:225)-2),IF(MOD(COLUMN(P:P)-11-$K225,32)=0,32,MOD(COLUMN(P:P)-11-$K225,32))+11))</f>
        <v>1</v>
      </c>
      <c r="Q225" s="43" t="str" cm="1">
        <f t="array" aca="1" ref="Q225" ca="1">INDIRECT(ADDRESS((ROW(225:225)-2),IF(MOD(COLUMN(Q:Q)-11-$K225,32)=0,32,MOD(COLUMN(Q:Q)-11-$K225,32))+11))</f>
        <v>1</v>
      </c>
      <c r="R225" s="43" t="str" cm="1">
        <f t="array" aca="1" ref="R225" ca="1">INDIRECT(ADDRESS((ROW(225:225)-2),IF(MOD(COLUMN(R:R)-11-$K225,32)=0,32,MOD(COLUMN(R:R)-11-$K225,32))+11))</f>
        <v>0</v>
      </c>
      <c r="S225" s="43" t="str" cm="1">
        <f t="array" aca="1" ref="S225" ca="1">INDIRECT(ADDRESS((ROW(225:225)-2),IF(MOD(COLUMN(S:S)-11-$K225,32)=0,32,MOD(COLUMN(S:S)-11-$K225,32))+11))</f>
        <v>0</v>
      </c>
      <c r="T225" s="44" t="str" cm="1">
        <f t="array" aca="1" ref="T225" ca="1">INDIRECT(ADDRESS((ROW(225:225)-2),IF(MOD(COLUMN(T:T)-11-$K225,32)=0,32,MOD(COLUMN(T:T)-11-$K225,32))+11))</f>
        <v>1</v>
      </c>
      <c r="U225" s="44" t="str" cm="1">
        <f t="array" aca="1" ref="U225" ca="1">INDIRECT(ADDRESS((ROW(225:225)-2),IF(MOD(COLUMN(U:U)-11-$K225,32)=0,32,MOD(COLUMN(U:U)-11-$K225,32))+11))</f>
        <v>0</v>
      </c>
      <c r="V225" s="44" t="str" cm="1">
        <f t="array" aca="1" ref="V225" ca="1">INDIRECT(ADDRESS((ROW(225:225)-2),IF(MOD(COLUMN(V:V)-11-$K225,32)=0,32,MOD(COLUMN(V:V)-11-$K225,32))+11))</f>
        <v>0</v>
      </c>
      <c r="W225" s="44" t="str" cm="1">
        <f t="array" aca="1" ref="W225" ca="1">INDIRECT(ADDRESS((ROW(225:225)-2),IF(MOD(COLUMN(W:W)-11-$K225,32)=0,32,MOD(COLUMN(W:W)-11-$K225,32))+11))</f>
        <v>0</v>
      </c>
      <c r="X225" s="45" t="str" cm="1">
        <f t="array" aca="1" ref="X225" ca="1">INDIRECT(ADDRESS((ROW(225:225)-2),IF(MOD(COLUMN(X:X)-11-$K225,32)=0,32,MOD(COLUMN(X:X)-11-$K225,32))+11))</f>
        <v>1</v>
      </c>
      <c r="Y225" s="45" t="str" cm="1">
        <f t="array" aca="1" ref="Y225" ca="1">INDIRECT(ADDRESS((ROW(225:225)-2),IF(MOD(COLUMN(Y:Y)-11-$K225,32)=0,32,MOD(COLUMN(Y:Y)-11-$K225,32))+11))</f>
        <v>0</v>
      </c>
      <c r="Z225" s="45" t="str" cm="1">
        <f t="array" aca="1" ref="Z225" ca="1">INDIRECT(ADDRESS((ROW(225:225)-2),IF(MOD(COLUMN(Z:Z)-11-$K225,32)=0,32,MOD(COLUMN(Z:Z)-11-$K225,32))+11))</f>
        <v>1</v>
      </c>
      <c r="AA225" s="45" t="str" cm="1">
        <f t="array" aca="1" ref="AA225" ca="1">INDIRECT(ADDRESS((ROW(225:225)-2),IF(MOD(COLUMN(AA:AA)-11-$K225,32)=0,32,MOD(COLUMN(AA:AA)-11-$K225,32))+11))</f>
        <v>0</v>
      </c>
      <c r="AB225" s="42" t="str" cm="1">
        <f t="array" aca="1" ref="AB225" ca="1">INDIRECT(ADDRESS((ROW(225:225)-2),IF(MOD(COLUMN(AB:AB)-11-$K225,32)=0,32,MOD(COLUMN(AB:AB)-11-$K225,32))+11))</f>
        <v>1</v>
      </c>
      <c r="AC225" s="42" t="str" cm="1">
        <f t="array" aca="1" ref="AC225" ca="1">INDIRECT(ADDRESS((ROW(225:225)-2),IF(MOD(COLUMN(AC:AC)-11-$K225,32)=0,32,MOD(COLUMN(AC:AC)-11-$K225,32))+11))</f>
        <v>1</v>
      </c>
      <c r="AD225" s="42" t="str" cm="1">
        <f t="array" aca="1" ref="AD225" ca="1">INDIRECT(ADDRESS((ROW(225:225)-2),IF(MOD(COLUMN(AD:AD)-11-$K225,32)=0,32,MOD(COLUMN(AD:AD)-11-$K225,32))+11))</f>
        <v>0</v>
      </c>
      <c r="AE225" s="42" t="str" cm="1">
        <f t="array" aca="1" ref="AE225" ca="1">INDIRECT(ADDRESS((ROW(225:225)-2),IF(MOD(COLUMN(AE:AE)-11-$K225,32)=0,32,MOD(COLUMN(AE:AE)-11-$K225,32))+11))</f>
        <v>0</v>
      </c>
      <c r="AF225" s="43" t="str" cm="1">
        <f t="array" aca="1" ref="AF225" ca="1">INDIRECT(ADDRESS((ROW(225:225)-2),IF(MOD(COLUMN(AF:AF)-11-$K225,32)=0,32,MOD(COLUMN(AF:AF)-11-$K225,32))+11))</f>
        <v>0</v>
      </c>
      <c r="AG225" s="43" t="str" cm="1">
        <f t="array" aca="1" ref="AG225" ca="1">INDIRECT(ADDRESS((ROW(225:225)-2),IF(MOD(COLUMN(AG:AG)-11-$K225,32)=0,32,MOD(COLUMN(AG:AG)-11-$K225,32))+11))</f>
        <v>1</v>
      </c>
      <c r="AH225" s="43" t="str" cm="1">
        <f t="array" aca="1" ref="AH225" ca="1">INDIRECT(ADDRESS((ROW(225:225)-2),IF(MOD(COLUMN(AH:AH)-11-$K225,32)=0,32,MOD(COLUMN(AH:AH)-11-$K225,32))+11))</f>
        <v>1</v>
      </c>
      <c r="AI225" s="43" t="str" cm="1">
        <f t="array" aca="1" ref="AI225" ca="1">INDIRECT(ADDRESS((ROW(225:225)-2),IF(MOD(COLUMN(AI:AI)-11-$K225,32)=0,32,MOD(COLUMN(AI:AI)-11-$K225,32))+11))</f>
        <v>0</v>
      </c>
      <c r="AJ225" s="44" t="str" cm="1">
        <f t="array" aca="1" ref="AJ225" ca="1">INDIRECT(ADDRESS((ROW(225:225)-2),IF(MOD(COLUMN(AJ:AJ)-11-$K225,32)=0,32,MOD(COLUMN(AJ:AJ)-11-$K225,32))+11))</f>
        <v>0</v>
      </c>
      <c r="AK225" s="44" t="str" cm="1">
        <f t="array" aca="1" ref="AK225" ca="1">INDIRECT(ADDRESS((ROW(225:225)-2),IF(MOD(COLUMN(AK:AK)-11-$K225,32)=0,32,MOD(COLUMN(AK:AK)-11-$K225,32))+11))</f>
        <v>1</v>
      </c>
      <c r="AL225" s="44" t="str" cm="1">
        <f t="array" aca="1" ref="AL225" ca="1">INDIRECT(ADDRESS((ROW(225:225)-2),IF(MOD(COLUMN(AL:AL)-11-$K225,32)=0,32,MOD(COLUMN(AL:AL)-11-$K225,32))+11))</f>
        <v>1</v>
      </c>
      <c r="AM225" s="44" t="str" cm="1">
        <f t="array" aca="1" ref="AM225" ca="1">INDIRECT(ADDRESS((ROW(225:225)-2),IF(MOD(COLUMN(AM:AM)-11-$K225,32)=0,32,MOD(COLUMN(AM:AM)-11-$K225,32))+11))</f>
        <v>0</v>
      </c>
      <c r="AN225" s="45" t="str" cm="1">
        <f t="array" aca="1" ref="AN225" ca="1">INDIRECT(ADDRESS((ROW(225:225)-2),IF(MOD(COLUMN(AN:AN)-11-$K225,32)=0,32,MOD(COLUMN(AN:AN)-11-$K225,32))+11))</f>
        <v>1</v>
      </c>
      <c r="AO225" s="45" t="str" cm="1">
        <f t="array" aca="1" ref="AO225" ca="1">INDIRECT(ADDRESS((ROW(225:225)-2),IF(MOD(COLUMN(AO:AO)-11-$K225,32)=0,32,MOD(COLUMN(AO:AO)-11-$K225,32))+11))</f>
        <v>0</v>
      </c>
      <c r="AP225" s="45" t="str" cm="1">
        <f t="array" aca="1" ref="AP225" ca="1">INDIRECT(ADDRESS((ROW(225:225)-2),IF(MOD(COLUMN(AP:AP)-11-$K225,32)=0,32,MOD(COLUMN(AP:AP)-11-$K225,32))+11))</f>
        <v>0</v>
      </c>
      <c r="AQ225" s="45" t="str" cm="1">
        <f t="array" aca="1" ref="AQ225" ca="1">INDIRECT(ADDRESS((ROW(225:225)-2),IF(MOD(COLUMN(AQ:AQ)-11-$K225,32)=0,32,MOD(COLUMN(AQ:AQ)-11-$K225,32))+11))</f>
        <v>0</v>
      </c>
      <c r="AR225" s="41" t="str">
        <f t="shared" ca="1" si="452"/>
        <v>00011100</v>
      </c>
      <c r="AS225" s="41" t="str">
        <f t="shared" ca="1" si="453"/>
        <v>10001010</v>
      </c>
      <c r="AT225" s="40" t="str">
        <f t="shared" ca="1" si="454"/>
        <v>11000110</v>
      </c>
      <c r="AU225" s="40" t="str">
        <f t="shared" ca="1" si="455"/>
        <v>01101000</v>
      </c>
      <c r="AV225" s="40">
        <f t="shared" ca="1" si="456"/>
        <v>28</v>
      </c>
      <c r="AW225" s="40">
        <f t="shared" ca="1" si="457"/>
        <v>138</v>
      </c>
      <c r="AX225" s="40">
        <f t="shared" ca="1" si="458"/>
        <v>198</v>
      </c>
      <c r="AY225" s="40">
        <f t="shared" ca="1" si="459"/>
        <v>104</v>
      </c>
      <c r="AZ225" s="46">
        <f t="shared" ca="1" si="460"/>
        <v>478856808</v>
      </c>
    </row>
    <row r="226" spans="1:52" ht="15" thickBot="1" x14ac:dyDescent="0.4">
      <c r="A226" t="s">
        <v>225</v>
      </c>
      <c r="B226">
        <f ca="1">HEX2DEC(H223)</f>
        <v>3154274948</v>
      </c>
      <c r="C226">
        <f ca="1">I231</f>
        <v>3437311693</v>
      </c>
      <c r="D226">
        <f ca="1">I236</f>
        <v>1855862963</v>
      </c>
      <c r="E226" s="30">
        <f>Const!C13</f>
        <v>1426881987</v>
      </c>
      <c r="F226" s="61">
        <f>Home!B15</f>
        <v>1920231535</v>
      </c>
      <c r="G226" s="54">
        <f ca="1">B226+C226+D226+E226+F226</f>
        <v>11794563126</v>
      </c>
      <c r="I226" s="54">
        <f ca="1">_xlfn.BITXOR(_xlfn.BITXOR(AZ224,AZ225),AZ226)</f>
        <v>2125972463</v>
      </c>
      <c r="J226" s="48" t="s">
        <v>215</v>
      </c>
      <c r="K226" s="56">
        <v>22</v>
      </c>
      <c r="L226" s="57" t="str" cm="1">
        <f t="array" aca="1" ref="L226" ca="1">INDIRECT(ADDRESS((ROW(226:226)-3),IF(MOD(COLUMN(L:L)-11-$K226,32)=0,32,MOD(COLUMN(L:L)-11-$K226,32))+11))</f>
        <v>0</v>
      </c>
      <c r="M226" s="57" t="str" cm="1">
        <f t="array" aca="1" ref="M226" ca="1">INDIRECT(ADDRESS((ROW(226:226)-3),IF(MOD(COLUMN(M:M)-11-$K226,32)=0,32,MOD(COLUMN(M:M)-11-$K226,32))+11))</f>
        <v>0</v>
      </c>
      <c r="N226" s="57" t="str" cm="1">
        <f t="array" aca="1" ref="N226" ca="1">INDIRECT(ADDRESS((ROW(226:226)-3),IF(MOD(COLUMN(N:N)-11-$K226,32)=0,32,MOD(COLUMN(N:N)-11-$K226,32))+11))</f>
        <v>1</v>
      </c>
      <c r="O226" s="57" t="str" cm="1">
        <f t="array" aca="1" ref="O226" ca="1">INDIRECT(ADDRESS((ROW(226:226)-3),IF(MOD(COLUMN(O:O)-11-$K226,32)=0,32,MOD(COLUMN(O:O)-11-$K226,32))+11))</f>
        <v>1</v>
      </c>
      <c r="P226" s="58" t="str" cm="1">
        <f t="array" aca="1" ref="P226" ca="1">INDIRECT(ADDRESS((ROW(226:226)-3),IF(MOD(COLUMN(P:P)-11-$K226,32)=0,32,MOD(COLUMN(P:P)-11-$K226,32))+11))</f>
        <v>0</v>
      </c>
      <c r="Q226" s="58" t="str" cm="1">
        <f t="array" aca="1" ref="Q226" ca="1">INDIRECT(ADDRESS((ROW(226:226)-3),IF(MOD(COLUMN(Q:Q)-11-$K226,32)=0,32,MOD(COLUMN(Q:Q)-11-$K226,32))+11))</f>
        <v>1</v>
      </c>
      <c r="R226" s="58" t="str" cm="1">
        <f t="array" aca="1" ref="R226" ca="1">INDIRECT(ADDRESS((ROW(226:226)-3),IF(MOD(COLUMN(R:R)-11-$K226,32)=0,32,MOD(COLUMN(R:R)-11-$K226,32))+11))</f>
        <v>0</v>
      </c>
      <c r="S226" s="58" t="str" cm="1">
        <f t="array" aca="1" ref="S226" ca="1">INDIRECT(ADDRESS((ROW(226:226)-3),IF(MOD(COLUMN(S:S)-11-$K226,32)=0,32,MOD(COLUMN(S:S)-11-$K226,32))+11))</f>
        <v>0</v>
      </c>
      <c r="T226" s="59" t="str" cm="1">
        <f t="array" aca="1" ref="T226" ca="1">INDIRECT(ADDRESS((ROW(226:226)-3),IF(MOD(COLUMN(T:T)-11-$K226,32)=0,32,MOD(COLUMN(T:T)-11-$K226,32))+11))</f>
        <v>0</v>
      </c>
      <c r="U226" s="59" t="str" cm="1">
        <f t="array" aca="1" ref="U226" ca="1">INDIRECT(ADDRESS((ROW(226:226)-3),IF(MOD(COLUMN(U:U)-11-$K226,32)=0,32,MOD(COLUMN(U:U)-11-$K226,32))+11))</f>
        <v>0</v>
      </c>
      <c r="V226" s="59" t="str" cm="1">
        <f t="array" aca="1" ref="V226" ca="1">INDIRECT(ADDRESS((ROW(226:226)-3),IF(MOD(COLUMN(V:V)-11-$K226,32)=0,32,MOD(COLUMN(V:V)-11-$K226,32))+11))</f>
        <v>0</v>
      </c>
      <c r="W226" s="59" t="str" cm="1">
        <f t="array" aca="1" ref="W226" ca="1">INDIRECT(ADDRESS((ROW(226:226)-3),IF(MOD(COLUMN(W:W)-11-$K226,32)=0,32,MOD(COLUMN(W:W)-11-$K226,32))+11))</f>
        <v>0</v>
      </c>
      <c r="X226" s="60" t="str" cm="1">
        <f t="array" aca="1" ref="X226" ca="1">INDIRECT(ADDRESS((ROW(226:226)-3),IF(MOD(COLUMN(X:X)-11-$K226,32)=0,32,MOD(COLUMN(X:X)-11-$K226,32))+11))</f>
        <v>1</v>
      </c>
      <c r="Y226" s="60" t="str" cm="1">
        <f t="array" aca="1" ref="Y226" ca="1">INDIRECT(ADDRESS((ROW(226:226)-3),IF(MOD(COLUMN(Y:Y)-11-$K226,32)=0,32,MOD(COLUMN(Y:Y)-11-$K226,32))+11))</f>
        <v>1</v>
      </c>
      <c r="Z226" s="60" t="str" cm="1">
        <f t="array" aca="1" ref="Z226" ca="1">INDIRECT(ADDRESS((ROW(226:226)-3),IF(MOD(COLUMN(Z:Z)-11-$K226,32)=0,32,MOD(COLUMN(Z:Z)-11-$K226,32))+11))</f>
        <v>1</v>
      </c>
      <c r="AA226" s="60" t="str" cm="1">
        <f t="array" aca="1" ref="AA226" ca="1">INDIRECT(ADDRESS((ROW(226:226)-3),IF(MOD(COLUMN(AA:AA)-11-$K226,32)=0,32,MOD(COLUMN(AA:AA)-11-$K226,32))+11))</f>
        <v>0</v>
      </c>
      <c r="AB226" s="57" t="str" cm="1">
        <f t="array" aca="1" ref="AB226" ca="1">INDIRECT(ADDRESS((ROW(226:226)-3),IF(MOD(COLUMN(AB:AB)-11-$K226,32)=0,32,MOD(COLUMN(AB:AB)-11-$K226,32))+11))</f>
        <v>0</v>
      </c>
      <c r="AC226" s="57" t="str" cm="1">
        <f t="array" aca="1" ref="AC226" ca="1">INDIRECT(ADDRESS((ROW(226:226)-3),IF(MOD(COLUMN(AC:AC)-11-$K226,32)=0,32,MOD(COLUMN(AC:AC)-11-$K226,32))+11))</f>
        <v>1</v>
      </c>
      <c r="AD226" s="57" t="str" cm="1">
        <f t="array" aca="1" ref="AD226" ca="1">INDIRECT(ADDRESS((ROW(226:226)-3),IF(MOD(COLUMN(AD:AD)-11-$K226,32)=0,32,MOD(COLUMN(AD:AD)-11-$K226,32))+11))</f>
        <v>0</v>
      </c>
      <c r="AE226" s="57" t="str" cm="1">
        <f t="array" aca="1" ref="AE226" ca="1">INDIRECT(ADDRESS((ROW(226:226)-3),IF(MOD(COLUMN(AE:AE)-11-$K226,32)=0,32,MOD(COLUMN(AE:AE)-11-$K226,32))+11))</f>
        <v>0</v>
      </c>
      <c r="AF226" s="58" t="str" cm="1">
        <f t="array" aca="1" ref="AF226" ca="1">INDIRECT(ADDRESS((ROW(226:226)-3),IF(MOD(COLUMN(AF:AF)-11-$K226,32)=0,32,MOD(COLUMN(AF:AF)-11-$K226,32))+11))</f>
        <v>0</v>
      </c>
      <c r="AG226" s="58" t="str" cm="1">
        <f t="array" aca="1" ref="AG226" ca="1">INDIRECT(ADDRESS((ROW(226:226)-3),IF(MOD(COLUMN(AG:AG)-11-$K226,32)=0,32,MOD(COLUMN(AG:AG)-11-$K226,32))+11))</f>
        <v>1</v>
      </c>
      <c r="AH226" s="58" t="str" cm="1">
        <f t="array" aca="1" ref="AH226" ca="1">INDIRECT(ADDRESS((ROW(226:226)-3),IF(MOD(COLUMN(AH:AH)-11-$K226,32)=0,32,MOD(COLUMN(AH:AH)-11-$K226,32))+11))</f>
        <v>0</v>
      </c>
      <c r="AI226" s="58" t="str" cm="1">
        <f t="array" aca="1" ref="AI226" ca="1">INDIRECT(ADDRESS((ROW(226:226)-3),IF(MOD(COLUMN(AI:AI)-11-$K226,32)=0,32,MOD(COLUMN(AI:AI)-11-$K226,32))+11))</f>
        <v>1</v>
      </c>
      <c r="AJ226" s="59" t="str" cm="1">
        <f t="array" aca="1" ref="AJ226" ca="1">INDIRECT(ADDRESS((ROW(226:226)-3),IF(MOD(COLUMN(AJ:AJ)-11-$K226,32)=0,32,MOD(COLUMN(AJ:AJ)-11-$K226,32))+11))</f>
        <v>0</v>
      </c>
      <c r="AK226" s="59" t="str" cm="1">
        <f t="array" aca="1" ref="AK226" ca="1">INDIRECT(ADDRESS((ROW(226:226)-3),IF(MOD(COLUMN(AK:AK)-11-$K226,32)=0,32,MOD(COLUMN(AK:AK)-11-$K226,32))+11))</f>
        <v>1</v>
      </c>
      <c r="AL226" s="59" t="str" cm="1">
        <f t="array" aca="1" ref="AL226" ca="1">INDIRECT(ADDRESS((ROW(226:226)-3),IF(MOD(COLUMN(AL:AL)-11-$K226,32)=0,32,MOD(COLUMN(AL:AL)-11-$K226,32))+11))</f>
        <v>1</v>
      </c>
      <c r="AM226" s="59" t="str" cm="1">
        <f t="array" aca="1" ref="AM226" ca="1">INDIRECT(ADDRESS((ROW(226:226)-3),IF(MOD(COLUMN(AM:AM)-11-$K226,32)=0,32,MOD(COLUMN(AM:AM)-11-$K226,32))+11))</f>
        <v>0</v>
      </c>
      <c r="AN226" s="60" t="str" cm="1">
        <f t="array" aca="1" ref="AN226" ca="1">INDIRECT(ADDRESS((ROW(226:226)-3),IF(MOD(COLUMN(AN:AN)-11-$K226,32)=0,32,MOD(COLUMN(AN:AN)-11-$K226,32))+11))</f>
        <v>0</v>
      </c>
      <c r="AO226" s="60" t="str" cm="1">
        <f t="array" aca="1" ref="AO226" ca="1">INDIRECT(ADDRESS((ROW(226:226)-3),IF(MOD(COLUMN(AO:AO)-11-$K226,32)=0,32,MOD(COLUMN(AO:AO)-11-$K226,32))+11))</f>
        <v>0</v>
      </c>
      <c r="AP226" s="60" t="str" cm="1">
        <f t="array" aca="1" ref="AP226" ca="1">INDIRECT(ADDRESS((ROW(226:226)-3),IF(MOD(COLUMN(AP:AP)-11-$K226,32)=0,32,MOD(COLUMN(AP:AP)-11-$K226,32))+11))</f>
        <v>1</v>
      </c>
      <c r="AQ226" s="60" t="str" cm="1">
        <f t="array" aca="1" ref="AQ226" ca="1">INDIRECT(ADDRESS((ROW(226:226)-3),IF(MOD(COLUMN(AQ:AQ)-11-$K226,32)=0,32,MOD(COLUMN(AQ:AQ)-11-$K226,32))+11))</f>
        <v>1</v>
      </c>
      <c r="AR226" s="49" t="str">
        <f t="shared" ca="1" si="452"/>
        <v>00110100</v>
      </c>
      <c r="AS226" s="49" t="str">
        <f t="shared" ca="1" si="453"/>
        <v>00001110</v>
      </c>
      <c r="AT226" s="48" t="str">
        <f t="shared" ca="1" si="454"/>
        <v>01000101</v>
      </c>
      <c r="AU226" s="48" t="str">
        <f t="shared" ca="1" si="455"/>
        <v>01100011</v>
      </c>
      <c r="AV226" s="48">
        <f t="shared" ca="1" si="456"/>
        <v>52</v>
      </c>
      <c r="AW226" s="48">
        <f t="shared" ca="1" si="457"/>
        <v>14</v>
      </c>
      <c r="AX226" s="48">
        <f t="shared" ca="1" si="458"/>
        <v>69</v>
      </c>
      <c r="AY226" s="48">
        <f t="shared" ca="1" si="459"/>
        <v>99</v>
      </c>
      <c r="AZ226" s="50">
        <f t="shared" ca="1" si="460"/>
        <v>873350499</v>
      </c>
    </row>
    <row r="227" spans="1:52" ht="15" thickBot="1" x14ac:dyDescent="0.4"/>
    <row r="228" spans="1:52" x14ac:dyDescent="0.35">
      <c r="I228" s="31"/>
      <c r="J228" s="51" t="s">
        <v>216</v>
      </c>
      <c r="K228" s="52"/>
      <c r="L228" s="34" t="str">
        <f ca="1">MID(HEX2BIN(MID($E223,1,1),4),1,1)</f>
        <v>0</v>
      </c>
      <c r="M228" s="34" t="str">
        <f ca="1">MID(HEX2BIN(MID($E223,1,1),4),2,1)</f>
        <v>1</v>
      </c>
      <c r="N228" s="34" t="str">
        <f ca="1">MID(HEX2BIN(MID($E223,1,1),4),3,1)</f>
        <v>0</v>
      </c>
      <c r="O228" s="34" t="str">
        <f ca="1">MID(HEX2BIN(MID($E223,1,1),4),4,1)</f>
        <v>0</v>
      </c>
      <c r="P228" s="35" t="str">
        <f ca="1">MID(HEX2BIN(MID($E223,2,1),4),1,1)</f>
        <v>1</v>
      </c>
      <c r="Q228" s="35" t="str">
        <f ca="1">MID(HEX2BIN(MID($E223,2,1),4),2,1)</f>
        <v>0</v>
      </c>
      <c r="R228" s="35" t="str">
        <f ca="1">MID(HEX2BIN(MID($E223,2,1),4),3,1)</f>
        <v>0</v>
      </c>
      <c r="S228" s="35" t="str">
        <f ca="1">MID(HEX2BIN(MID($E223,2,1),4),4,1)</f>
        <v>1</v>
      </c>
      <c r="T228" s="36" t="str">
        <f ca="1">MID(HEX2BIN(MID($E223,3,1),4),1,1)</f>
        <v>1</v>
      </c>
      <c r="U228" s="36" t="str">
        <f ca="1">MID(HEX2BIN(MID($E223,3,1),4),2,1)</f>
        <v>1</v>
      </c>
      <c r="V228" s="36" t="str">
        <f ca="1">MID(HEX2BIN(MID($E223,3,1),4),3,1)</f>
        <v>0</v>
      </c>
      <c r="W228" s="36" t="str">
        <f ca="1">MID(HEX2BIN(MID($E223,3,1),4),4,1)</f>
        <v>1</v>
      </c>
      <c r="X228" s="37" t="str">
        <f ca="1">MID(HEX2BIN(MID($E223,4,1),4),1,1)</f>
        <v>0</v>
      </c>
      <c r="Y228" s="37" t="str">
        <f ca="1">MID(HEX2BIN(MID($E223,4,1),4),2,1)</f>
        <v>1</v>
      </c>
      <c r="Z228" s="37" t="str">
        <f ca="1">MID(HEX2BIN(MID($E223,4,1),4),3,1)</f>
        <v>0</v>
      </c>
      <c r="AA228" s="37" t="str">
        <f ca="1">MID(HEX2BIN(MID($E223,4,1),4),4,1)</f>
        <v>0</v>
      </c>
      <c r="AB228" s="34" t="str">
        <f ca="1">MID(HEX2BIN(MID($E223,5,1),4),1,1)</f>
        <v>1</v>
      </c>
      <c r="AC228" s="34" t="str">
        <f ca="1">MID(HEX2BIN(MID($E223,5,1),4),2,1)</f>
        <v>0</v>
      </c>
      <c r="AD228" s="34" t="str">
        <f ca="1">MID(HEX2BIN(MID($E223,5,1),4),3,1)</f>
        <v>0</v>
      </c>
      <c r="AE228" s="34" t="str">
        <f ca="1">MID(HEX2BIN(MID($E223,5,1),4),4,1)</f>
        <v>1</v>
      </c>
      <c r="AF228" s="35" t="str">
        <f ca="1">MID(HEX2BIN(MID($E223,6,1),4),1,1)</f>
        <v>1</v>
      </c>
      <c r="AG228" s="35" t="str">
        <f ca="1">MID(HEX2BIN(MID($E223,6,1),4),2,1)</f>
        <v>1</v>
      </c>
      <c r="AH228" s="35" t="str">
        <f ca="1">MID(HEX2BIN(MID($E223,6,1),4),3,1)</f>
        <v>1</v>
      </c>
      <c r="AI228" s="35" t="str">
        <f ca="1">MID(HEX2BIN(MID($E223,6,1),4),4,1)</f>
        <v>0</v>
      </c>
      <c r="AJ228" s="36" t="str">
        <f ca="1">MID(HEX2BIN(MID($E223,7,1),4),1,1)</f>
        <v>1</v>
      </c>
      <c r="AK228" s="36" t="str">
        <f ca="1">MID(HEX2BIN(MID($E223,7,1),4),2,1)</f>
        <v>0</v>
      </c>
      <c r="AL228" s="36" t="str">
        <f ca="1">MID(HEX2BIN(MID($E223,7,1),4),3,1)</f>
        <v>1</v>
      </c>
      <c r="AM228" s="36" t="str">
        <f ca="1">MID(HEX2BIN(MID($E223,7,1),4),4,1)</f>
        <v>1</v>
      </c>
      <c r="AN228" s="37" t="str">
        <f ca="1">MID(HEX2BIN(MID($E223,8,1),4),1,1)</f>
        <v>1</v>
      </c>
      <c r="AO228" s="37" t="str">
        <f ca="1">MID(HEX2BIN(MID($E223,8,1),4),2,1)</f>
        <v>1</v>
      </c>
      <c r="AP228" s="37" t="str">
        <f ca="1">MID(HEX2BIN(MID($E223,8,1),4),3,1)</f>
        <v>0</v>
      </c>
      <c r="AQ228" s="37" t="str">
        <f ca="1">MID(HEX2BIN(MID($E223,8,1),4),4,1)</f>
        <v>0</v>
      </c>
      <c r="AR228" s="33" t="str">
        <f t="shared" ref="AR228:AR231" ca="1" si="461">_xlfn.CONCAT(L228,M228,N228,O228,P228,Q228,R228,S228)</f>
        <v>01001001</v>
      </c>
      <c r="AS228" s="33" t="str">
        <f t="shared" ref="AS228:AS231" ca="1" si="462">_xlfn.CONCAT(T228,U228,V228,W228,X228,Y228,Z228,AA228)</f>
        <v>11010100</v>
      </c>
      <c r="AT228" s="32" t="str">
        <f t="shared" ref="AT228:AT231" ca="1" si="463">_xlfn.CONCAT(AB228,AC228,AD228,AE228,AF228,AG228,AH228,AI228)</f>
        <v>10011110</v>
      </c>
      <c r="AU228" s="32" t="str">
        <f t="shared" ref="AU228:AU231" ca="1" si="464">_xlfn.CONCAT(AJ228,AK228,AL228,AM228,AN228,AO228,AP228,AQ228)</f>
        <v>10111100</v>
      </c>
      <c r="AV228" s="32">
        <f t="shared" ref="AV228:AV231" ca="1" si="465">BIN2DEC(AR228)</f>
        <v>73</v>
      </c>
      <c r="AW228" s="32">
        <f t="shared" ref="AW228:AW231" ca="1" si="466">BIN2DEC(AS228)</f>
        <v>212</v>
      </c>
      <c r="AX228" s="32">
        <f t="shared" ref="AX228:AX231" ca="1" si="467">BIN2DEC(AT228)</f>
        <v>158</v>
      </c>
      <c r="AY228" s="32">
        <f t="shared" ref="AY228:AY231" ca="1" si="468">BIN2DEC(AU228)</f>
        <v>188</v>
      </c>
      <c r="AZ228" s="38">
        <f t="shared" ref="AZ228:AZ231" ca="1" si="469">(AV228*2^24)+(AW228*2^16)+(AX228*2^8)+AY228</f>
        <v>1238671036</v>
      </c>
    </row>
    <row r="229" spans="1:52" ht="15" thickBot="1" x14ac:dyDescent="0.4">
      <c r="A229" t="s">
        <v>227</v>
      </c>
      <c r="I229" s="39"/>
      <c r="J229" s="40" t="s">
        <v>215</v>
      </c>
      <c r="K229" s="53">
        <v>6</v>
      </c>
      <c r="L229" s="42" t="str" cm="1">
        <f t="array" aca="1" ref="L229" ca="1">INDIRECT(ADDRESS((ROW(229:229)-1),IF(MOD(COLUMN(L:L)-11-$K229,32)=0,32,MOD(COLUMN(L:L)-11-$K229,32))+11))</f>
        <v>1</v>
      </c>
      <c r="M229" s="42" t="str" cm="1">
        <f t="array" aca="1" ref="M229" ca="1">INDIRECT(ADDRESS((ROW(229:229)-1),IF(MOD(COLUMN(M:M)-11-$K229,32)=0,32,MOD(COLUMN(M:M)-11-$K229,32))+11))</f>
        <v>1</v>
      </c>
      <c r="N229" s="42" t="str" cm="1">
        <f t="array" aca="1" ref="N229" ca="1">INDIRECT(ADDRESS((ROW(229:229)-1),IF(MOD(COLUMN(N:N)-11-$K229,32)=0,32,MOD(COLUMN(N:N)-11-$K229,32))+11))</f>
        <v>1</v>
      </c>
      <c r="O229" s="42" t="str" cm="1">
        <f t="array" aca="1" ref="O229" ca="1">INDIRECT(ADDRESS((ROW(229:229)-1),IF(MOD(COLUMN(O:O)-11-$K229,32)=0,32,MOD(COLUMN(O:O)-11-$K229,32))+11))</f>
        <v>1</v>
      </c>
      <c r="P229" s="43" t="str" cm="1">
        <f t="array" aca="1" ref="P229" ca="1">INDIRECT(ADDRESS((ROW(229:229)-1),IF(MOD(COLUMN(P:P)-11-$K229,32)=0,32,MOD(COLUMN(P:P)-11-$K229,32))+11))</f>
        <v>0</v>
      </c>
      <c r="Q229" s="43" t="str" cm="1">
        <f t="array" aca="1" ref="Q229" ca="1">INDIRECT(ADDRESS((ROW(229:229)-1),IF(MOD(COLUMN(Q:Q)-11-$K229,32)=0,32,MOD(COLUMN(Q:Q)-11-$K229,32))+11))</f>
        <v>0</v>
      </c>
      <c r="R229" s="43" t="str" cm="1">
        <f t="array" aca="1" ref="R229" ca="1">INDIRECT(ADDRESS((ROW(229:229)-1),IF(MOD(COLUMN(R:R)-11-$K229,32)=0,32,MOD(COLUMN(R:R)-11-$K229,32))+11))</f>
        <v>0</v>
      </c>
      <c r="S229" s="43" t="str" cm="1">
        <f t="array" aca="1" ref="S229" ca="1">INDIRECT(ADDRESS((ROW(229:229)-1),IF(MOD(COLUMN(S:S)-11-$K229,32)=0,32,MOD(COLUMN(S:S)-11-$K229,32))+11))</f>
        <v>1</v>
      </c>
      <c r="T229" s="44" t="str" cm="1">
        <f t="array" aca="1" ref="T229" ca="1">INDIRECT(ADDRESS((ROW(229:229)-1),IF(MOD(COLUMN(T:T)-11-$K229,32)=0,32,MOD(COLUMN(T:T)-11-$K229,32))+11))</f>
        <v>0</v>
      </c>
      <c r="U229" s="44" t="str" cm="1">
        <f t="array" aca="1" ref="U229" ca="1">INDIRECT(ADDRESS((ROW(229:229)-1),IF(MOD(COLUMN(U:U)-11-$K229,32)=0,32,MOD(COLUMN(U:U)-11-$K229,32))+11))</f>
        <v>0</v>
      </c>
      <c r="V229" s="44" t="str" cm="1">
        <f t="array" aca="1" ref="V229" ca="1">INDIRECT(ADDRESS((ROW(229:229)-1),IF(MOD(COLUMN(V:V)-11-$K229,32)=0,32,MOD(COLUMN(V:V)-11-$K229,32))+11))</f>
        <v>1</v>
      </c>
      <c r="W229" s="44" t="str" cm="1">
        <f t="array" aca="1" ref="W229" ca="1">INDIRECT(ADDRESS((ROW(229:229)-1),IF(MOD(COLUMN(W:W)-11-$K229,32)=0,32,MOD(COLUMN(W:W)-11-$K229,32))+11))</f>
        <v>0</v>
      </c>
      <c r="X229" s="45" t="str" cm="1">
        <f t="array" aca="1" ref="X229" ca="1">INDIRECT(ADDRESS((ROW(229:229)-1),IF(MOD(COLUMN(X:X)-11-$K229,32)=0,32,MOD(COLUMN(X:X)-11-$K229,32))+11))</f>
        <v>0</v>
      </c>
      <c r="Y229" s="45" t="str" cm="1">
        <f t="array" aca="1" ref="Y229" ca="1">INDIRECT(ADDRESS((ROW(229:229)-1),IF(MOD(COLUMN(Y:Y)-11-$K229,32)=0,32,MOD(COLUMN(Y:Y)-11-$K229,32))+11))</f>
        <v>1</v>
      </c>
      <c r="Z229" s="45" t="str" cm="1">
        <f t="array" aca="1" ref="Z229" ca="1">INDIRECT(ADDRESS((ROW(229:229)-1),IF(MOD(COLUMN(Z:Z)-11-$K229,32)=0,32,MOD(COLUMN(Z:Z)-11-$K229,32))+11))</f>
        <v>1</v>
      </c>
      <c r="AA229" s="45" t="str" cm="1">
        <f t="array" aca="1" ref="AA229" ca="1">INDIRECT(ADDRESS((ROW(229:229)-1),IF(MOD(COLUMN(AA:AA)-11-$K229,32)=0,32,MOD(COLUMN(AA:AA)-11-$K229,32))+11))</f>
        <v>1</v>
      </c>
      <c r="AB229" s="42" t="str" cm="1">
        <f t="array" aca="1" ref="AB229" ca="1">INDIRECT(ADDRESS((ROW(229:229)-1),IF(MOD(COLUMN(AB:AB)-11-$K229,32)=0,32,MOD(COLUMN(AB:AB)-11-$K229,32))+11))</f>
        <v>0</v>
      </c>
      <c r="AC229" s="42" t="str" cm="1">
        <f t="array" aca="1" ref="AC229" ca="1">INDIRECT(ADDRESS((ROW(229:229)-1),IF(MOD(COLUMN(AC:AC)-11-$K229,32)=0,32,MOD(COLUMN(AC:AC)-11-$K229,32))+11))</f>
        <v>1</v>
      </c>
      <c r="AD229" s="42" t="str" cm="1">
        <f t="array" aca="1" ref="AD229" ca="1">INDIRECT(ADDRESS((ROW(229:229)-1),IF(MOD(COLUMN(AD:AD)-11-$K229,32)=0,32,MOD(COLUMN(AD:AD)-11-$K229,32))+11))</f>
        <v>0</v>
      </c>
      <c r="AE229" s="42" t="str" cm="1">
        <f t="array" aca="1" ref="AE229" ca="1">INDIRECT(ADDRESS((ROW(229:229)-1),IF(MOD(COLUMN(AE:AE)-11-$K229,32)=0,32,MOD(COLUMN(AE:AE)-11-$K229,32))+11))</f>
        <v>1</v>
      </c>
      <c r="AF229" s="43" t="str" cm="1">
        <f t="array" aca="1" ref="AF229" ca="1">INDIRECT(ADDRESS((ROW(229:229)-1),IF(MOD(COLUMN(AF:AF)-11-$K229,32)=0,32,MOD(COLUMN(AF:AF)-11-$K229,32))+11))</f>
        <v>0</v>
      </c>
      <c r="AG229" s="43" t="str" cm="1">
        <f t="array" aca="1" ref="AG229" ca="1">INDIRECT(ADDRESS((ROW(229:229)-1),IF(MOD(COLUMN(AG:AG)-11-$K229,32)=0,32,MOD(COLUMN(AG:AG)-11-$K229,32))+11))</f>
        <v>0</v>
      </c>
      <c r="AH229" s="43" t="str" cm="1">
        <f t="array" aca="1" ref="AH229" ca="1">INDIRECT(ADDRESS((ROW(229:229)-1),IF(MOD(COLUMN(AH:AH)-11-$K229,32)=0,32,MOD(COLUMN(AH:AH)-11-$K229,32))+11))</f>
        <v>1</v>
      </c>
      <c r="AI229" s="43" t="str" cm="1">
        <f t="array" aca="1" ref="AI229" ca="1">INDIRECT(ADDRESS((ROW(229:229)-1),IF(MOD(COLUMN(AI:AI)-11-$K229,32)=0,32,MOD(COLUMN(AI:AI)-11-$K229,32))+11))</f>
        <v>0</v>
      </c>
      <c r="AJ229" s="44" t="str" cm="1">
        <f t="array" aca="1" ref="AJ229" ca="1">INDIRECT(ADDRESS((ROW(229:229)-1),IF(MOD(COLUMN(AJ:AJ)-11-$K229,32)=0,32,MOD(COLUMN(AJ:AJ)-11-$K229,32))+11))</f>
        <v>0</v>
      </c>
      <c r="AK229" s="44" t="str" cm="1">
        <f t="array" aca="1" ref="AK229" ca="1">INDIRECT(ADDRESS((ROW(229:229)-1),IF(MOD(COLUMN(AK:AK)-11-$K229,32)=0,32,MOD(COLUMN(AK:AK)-11-$K229,32))+11))</f>
        <v>1</v>
      </c>
      <c r="AL229" s="44" t="str" cm="1">
        <f t="array" aca="1" ref="AL229" ca="1">INDIRECT(ADDRESS((ROW(229:229)-1),IF(MOD(COLUMN(AL:AL)-11-$K229,32)=0,32,MOD(COLUMN(AL:AL)-11-$K229,32))+11))</f>
        <v>1</v>
      </c>
      <c r="AM229" s="44" t="str" cm="1">
        <f t="array" aca="1" ref="AM229" ca="1">INDIRECT(ADDRESS((ROW(229:229)-1),IF(MOD(COLUMN(AM:AM)-11-$K229,32)=0,32,MOD(COLUMN(AM:AM)-11-$K229,32))+11))</f>
        <v>1</v>
      </c>
      <c r="AN229" s="45" t="str" cm="1">
        <f t="array" aca="1" ref="AN229" ca="1">INDIRECT(ADDRESS((ROW(229:229)-1),IF(MOD(COLUMN(AN:AN)-11-$K229,32)=0,32,MOD(COLUMN(AN:AN)-11-$K229,32))+11))</f>
        <v>1</v>
      </c>
      <c r="AO229" s="45" t="str" cm="1">
        <f t="array" aca="1" ref="AO229" ca="1">INDIRECT(ADDRESS((ROW(229:229)-1),IF(MOD(COLUMN(AO:AO)-11-$K229,32)=0,32,MOD(COLUMN(AO:AO)-11-$K229,32))+11))</f>
        <v>0</v>
      </c>
      <c r="AP229" s="45" t="str" cm="1">
        <f t="array" aca="1" ref="AP229" ca="1">INDIRECT(ADDRESS((ROW(229:229)-1),IF(MOD(COLUMN(AP:AP)-11-$K229,32)=0,32,MOD(COLUMN(AP:AP)-11-$K229,32))+11))</f>
        <v>1</v>
      </c>
      <c r="AQ229" s="45" t="str" cm="1">
        <f t="array" aca="1" ref="AQ229" ca="1">INDIRECT(ADDRESS((ROW(229:229)-1),IF(MOD(COLUMN(AQ:AQ)-11-$K229,32)=0,32,MOD(COLUMN(AQ:AQ)-11-$K229,32))+11))</f>
        <v>0</v>
      </c>
      <c r="AR229" s="41" t="str">
        <f t="shared" ca="1" si="461"/>
        <v>11110001</v>
      </c>
      <c r="AS229" s="41" t="str">
        <f t="shared" ca="1" si="462"/>
        <v>00100111</v>
      </c>
      <c r="AT229" s="40" t="str">
        <f t="shared" ca="1" si="463"/>
        <v>01010010</v>
      </c>
      <c r="AU229" s="40" t="str">
        <f t="shared" ca="1" si="464"/>
        <v>01111010</v>
      </c>
      <c r="AV229" s="40">
        <f t="shared" ca="1" si="465"/>
        <v>241</v>
      </c>
      <c r="AW229" s="40">
        <f t="shared" ca="1" si="466"/>
        <v>39</v>
      </c>
      <c r="AX229" s="40">
        <f t="shared" ca="1" si="467"/>
        <v>82</v>
      </c>
      <c r="AY229" s="40">
        <f t="shared" ca="1" si="468"/>
        <v>122</v>
      </c>
      <c r="AZ229" s="46">
        <f t="shared" ca="1" si="469"/>
        <v>4045886074</v>
      </c>
    </row>
    <row r="230" spans="1:52" ht="15" thickBot="1" x14ac:dyDescent="0.4">
      <c r="A230" t="s">
        <v>228</v>
      </c>
      <c r="B230">
        <f ca="1">I226</f>
        <v>2125972463</v>
      </c>
      <c r="C230">
        <f ca="1">I240</f>
        <v>1988944801</v>
      </c>
      <c r="G230" s="54">
        <f ca="1">B230+C230</f>
        <v>4114917264</v>
      </c>
      <c r="I230" s="39"/>
      <c r="J230" s="40" t="s">
        <v>215</v>
      </c>
      <c r="K230" s="53">
        <v>11</v>
      </c>
      <c r="L230" s="42" t="str" cm="1">
        <f t="array" aca="1" ref="L230" ca="1">INDIRECT(ADDRESS((ROW(230:230)-2),IF(MOD(COLUMN(L:L)-11-$K230,32)=0,32,MOD(COLUMN(L:L)-11-$K230,32))+11))</f>
        <v>1</v>
      </c>
      <c r="M230" s="42" t="str" cm="1">
        <f t="array" aca="1" ref="M230" ca="1">INDIRECT(ADDRESS((ROW(230:230)-2),IF(MOD(COLUMN(M:M)-11-$K230,32)=0,32,MOD(COLUMN(M:M)-11-$K230,32))+11))</f>
        <v>1</v>
      </c>
      <c r="N230" s="42" t="str" cm="1">
        <f t="array" aca="1" ref="N230" ca="1">INDIRECT(ADDRESS((ROW(230:230)-2),IF(MOD(COLUMN(N:N)-11-$K230,32)=0,32,MOD(COLUMN(N:N)-11-$K230,32))+11))</f>
        <v>0</v>
      </c>
      <c r="O230" s="42" t="str" cm="1">
        <f t="array" aca="1" ref="O230" ca="1">INDIRECT(ADDRESS((ROW(230:230)-2),IF(MOD(COLUMN(O:O)-11-$K230,32)=0,32,MOD(COLUMN(O:O)-11-$K230,32))+11))</f>
        <v>1</v>
      </c>
      <c r="P230" s="43" t="str" cm="1">
        <f t="array" aca="1" ref="P230" ca="1">INDIRECT(ADDRESS((ROW(230:230)-2),IF(MOD(COLUMN(P:P)-11-$K230,32)=0,32,MOD(COLUMN(P:P)-11-$K230,32))+11))</f>
        <v>0</v>
      </c>
      <c r="Q230" s="43" t="str" cm="1">
        <f t="array" aca="1" ref="Q230" ca="1">INDIRECT(ADDRESS((ROW(230:230)-2),IF(MOD(COLUMN(Q:Q)-11-$K230,32)=0,32,MOD(COLUMN(Q:Q)-11-$K230,32))+11))</f>
        <v>1</v>
      </c>
      <c r="R230" s="43" t="str" cm="1">
        <f t="array" aca="1" ref="R230" ca="1">INDIRECT(ADDRESS((ROW(230:230)-2),IF(MOD(COLUMN(R:R)-11-$K230,32)=0,32,MOD(COLUMN(R:R)-11-$K230,32))+11))</f>
        <v>1</v>
      </c>
      <c r="S230" s="43" t="str" cm="1">
        <f t="array" aca="1" ref="S230" ca="1">INDIRECT(ADDRESS((ROW(230:230)-2),IF(MOD(COLUMN(S:S)-11-$K230,32)=0,32,MOD(COLUMN(S:S)-11-$K230,32))+11))</f>
        <v>1</v>
      </c>
      <c r="T230" s="44" t="str" cm="1">
        <f t="array" aca="1" ref="T230" ca="1">INDIRECT(ADDRESS((ROW(230:230)-2),IF(MOD(COLUMN(T:T)-11-$K230,32)=0,32,MOD(COLUMN(T:T)-11-$K230,32))+11))</f>
        <v>1</v>
      </c>
      <c r="U230" s="44" t="str" cm="1">
        <f t="array" aca="1" ref="U230" ca="1">INDIRECT(ADDRESS((ROW(230:230)-2),IF(MOD(COLUMN(U:U)-11-$K230,32)=0,32,MOD(COLUMN(U:U)-11-$K230,32))+11))</f>
        <v>0</v>
      </c>
      <c r="V230" s="44" t="str" cm="1">
        <f t="array" aca="1" ref="V230" ca="1">INDIRECT(ADDRESS((ROW(230:230)-2),IF(MOD(COLUMN(V:V)-11-$K230,32)=0,32,MOD(COLUMN(V:V)-11-$K230,32))+11))</f>
        <v>0</v>
      </c>
      <c r="W230" s="44" t="str" cm="1">
        <f t="array" aca="1" ref="W230" ca="1">INDIRECT(ADDRESS((ROW(230:230)-2),IF(MOD(COLUMN(W:W)-11-$K230,32)=0,32,MOD(COLUMN(W:W)-11-$K230,32))+11))</f>
        <v>0</v>
      </c>
      <c r="X230" s="45" t="str" cm="1">
        <f t="array" aca="1" ref="X230" ca="1">INDIRECT(ADDRESS((ROW(230:230)-2),IF(MOD(COLUMN(X:X)-11-$K230,32)=0,32,MOD(COLUMN(X:X)-11-$K230,32))+11))</f>
        <v>1</v>
      </c>
      <c r="Y230" s="45" t="str" cm="1">
        <f t="array" aca="1" ref="Y230" ca="1">INDIRECT(ADDRESS((ROW(230:230)-2),IF(MOD(COLUMN(Y:Y)-11-$K230,32)=0,32,MOD(COLUMN(Y:Y)-11-$K230,32))+11))</f>
        <v>0</v>
      </c>
      <c r="Z230" s="45" t="str" cm="1">
        <f t="array" aca="1" ref="Z230" ca="1">INDIRECT(ADDRESS((ROW(230:230)-2),IF(MOD(COLUMN(Z:Z)-11-$K230,32)=0,32,MOD(COLUMN(Z:Z)-11-$K230,32))+11))</f>
        <v>0</v>
      </c>
      <c r="AA230" s="45" t="str" cm="1">
        <f t="array" aca="1" ref="AA230" ca="1">INDIRECT(ADDRESS((ROW(230:230)-2),IF(MOD(COLUMN(AA:AA)-11-$K230,32)=0,32,MOD(COLUMN(AA:AA)-11-$K230,32))+11))</f>
        <v>1</v>
      </c>
      <c r="AB230" s="42" t="str" cm="1">
        <f t="array" aca="1" ref="AB230" ca="1">INDIRECT(ADDRESS((ROW(230:230)-2),IF(MOD(COLUMN(AB:AB)-11-$K230,32)=0,32,MOD(COLUMN(AB:AB)-11-$K230,32))+11))</f>
        <v>0</v>
      </c>
      <c r="AC230" s="42" t="str" cm="1">
        <f t="array" aca="1" ref="AC230" ca="1">INDIRECT(ADDRESS((ROW(230:230)-2),IF(MOD(COLUMN(AC:AC)-11-$K230,32)=0,32,MOD(COLUMN(AC:AC)-11-$K230,32))+11))</f>
        <v>0</v>
      </c>
      <c r="AD230" s="42" t="str" cm="1">
        <f t="array" aca="1" ref="AD230" ca="1">INDIRECT(ADDRESS((ROW(230:230)-2),IF(MOD(COLUMN(AD:AD)-11-$K230,32)=0,32,MOD(COLUMN(AD:AD)-11-$K230,32))+11))</f>
        <v>1</v>
      </c>
      <c r="AE230" s="42" t="str" cm="1">
        <f t="array" aca="1" ref="AE230" ca="1">INDIRECT(ADDRESS((ROW(230:230)-2),IF(MOD(COLUMN(AE:AE)-11-$K230,32)=0,32,MOD(COLUMN(AE:AE)-11-$K230,32))+11))</f>
        <v>1</v>
      </c>
      <c r="AF230" s="43" t="str" cm="1">
        <f t="array" aca="1" ref="AF230" ca="1">INDIRECT(ADDRESS((ROW(230:230)-2),IF(MOD(COLUMN(AF:AF)-11-$K230,32)=0,32,MOD(COLUMN(AF:AF)-11-$K230,32))+11))</f>
        <v>1</v>
      </c>
      <c r="AG230" s="43" t="str" cm="1">
        <f t="array" aca="1" ref="AG230" ca="1">INDIRECT(ADDRESS((ROW(230:230)-2),IF(MOD(COLUMN(AG:AG)-11-$K230,32)=0,32,MOD(COLUMN(AG:AG)-11-$K230,32))+11))</f>
        <v>0</v>
      </c>
      <c r="AH230" s="43" t="str" cm="1">
        <f t="array" aca="1" ref="AH230" ca="1">INDIRECT(ADDRESS((ROW(230:230)-2),IF(MOD(COLUMN(AH:AH)-11-$K230,32)=0,32,MOD(COLUMN(AH:AH)-11-$K230,32))+11))</f>
        <v>1</v>
      </c>
      <c r="AI230" s="43" t="str" cm="1">
        <f t="array" aca="1" ref="AI230" ca="1">INDIRECT(ADDRESS((ROW(230:230)-2),IF(MOD(COLUMN(AI:AI)-11-$K230,32)=0,32,MOD(COLUMN(AI:AI)-11-$K230,32))+11))</f>
        <v>0</v>
      </c>
      <c r="AJ230" s="44" t="str" cm="1">
        <f t="array" aca="1" ref="AJ230" ca="1">INDIRECT(ADDRESS((ROW(230:230)-2),IF(MOD(COLUMN(AJ:AJ)-11-$K230,32)=0,32,MOD(COLUMN(AJ:AJ)-11-$K230,32))+11))</f>
        <v>1</v>
      </c>
      <c r="AK230" s="44" t="str" cm="1">
        <f t="array" aca="1" ref="AK230" ca="1">INDIRECT(ADDRESS((ROW(230:230)-2),IF(MOD(COLUMN(AK:AK)-11-$K230,32)=0,32,MOD(COLUMN(AK:AK)-11-$K230,32))+11))</f>
        <v>0</v>
      </c>
      <c r="AL230" s="44" t="str" cm="1">
        <f t="array" aca="1" ref="AL230" ca="1">INDIRECT(ADDRESS((ROW(230:230)-2),IF(MOD(COLUMN(AL:AL)-11-$K230,32)=0,32,MOD(COLUMN(AL:AL)-11-$K230,32))+11))</f>
        <v>0</v>
      </c>
      <c r="AM230" s="44" t="str" cm="1">
        <f t="array" aca="1" ref="AM230" ca="1">INDIRECT(ADDRESS((ROW(230:230)-2),IF(MOD(COLUMN(AM:AM)-11-$K230,32)=0,32,MOD(COLUMN(AM:AM)-11-$K230,32))+11))</f>
        <v>1</v>
      </c>
      <c r="AN230" s="45" t="str" cm="1">
        <f t="array" aca="1" ref="AN230" ca="1">INDIRECT(ADDRESS((ROW(230:230)-2),IF(MOD(COLUMN(AN:AN)-11-$K230,32)=0,32,MOD(COLUMN(AN:AN)-11-$K230,32))+11))</f>
        <v>0</v>
      </c>
      <c r="AO230" s="45" t="str" cm="1">
        <f t="array" aca="1" ref="AO230" ca="1">INDIRECT(ADDRESS((ROW(230:230)-2),IF(MOD(COLUMN(AO:AO)-11-$K230,32)=0,32,MOD(COLUMN(AO:AO)-11-$K230,32))+11))</f>
        <v>0</v>
      </c>
      <c r="AP230" s="45" t="str" cm="1">
        <f t="array" aca="1" ref="AP230" ca="1">INDIRECT(ADDRESS((ROW(230:230)-2),IF(MOD(COLUMN(AP:AP)-11-$K230,32)=0,32,MOD(COLUMN(AP:AP)-11-$K230,32))+11))</f>
        <v>1</v>
      </c>
      <c r="AQ230" s="45" t="str" cm="1">
        <f t="array" aca="1" ref="AQ230" ca="1">INDIRECT(ADDRESS((ROW(230:230)-2),IF(MOD(COLUMN(AQ:AQ)-11-$K230,32)=0,32,MOD(COLUMN(AQ:AQ)-11-$K230,32))+11))</f>
        <v>1</v>
      </c>
      <c r="AR230" s="41" t="str">
        <f t="shared" ca="1" si="461"/>
        <v>11010111</v>
      </c>
      <c r="AS230" s="41" t="str">
        <f t="shared" ca="1" si="462"/>
        <v>10001001</v>
      </c>
      <c r="AT230" s="40" t="str">
        <f t="shared" ca="1" si="463"/>
        <v>00111010</v>
      </c>
      <c r="AU230" s="40" t="str">
        <f t="shared" ca="1" si="464"/>
        <v>10010011</v>
      </c>
      <c r="AV230" s="40">
        <f t="shared" ca="1" si="465"/>
        <v>215</v>
      </c>
      <c r="AW230" s="40">
        <f t="shared" ca="1" si="466"/>
        <v>137</v>
      </c>
      <c r="AX230" s="40">
        <f t="shared" ca="1" si="467"/>
        <v>58</v>
      </c>
      <c r="AY230" s="40">
        <f t="shared" ca="1" si="468"/>
        <v>147</v>
      </c>
      <c r="AZ230" s="46">
        <f t="shared" ca="1" si="469"/>
        <v>3616094867</v>
      </c>
    </row>
    <row r="231" spans="1:52" ht="15" thickBot="1" x14ac:dyDescent="0.4">
      <c r="I231" s="54">
        <f ca="1">_xlfn.BITXOR(_xlfn.BITXOR(AZ229,AZ230),AZ231)</f>
        <v>3437311693</v>
      </c>
      <c r="J231" s="48" t="s">
        <v>215</v>
      </c>
      <c r="K231" s="56">
        <v>25</v>
      </c>
      <c r="L231" s="57" t="str" cm="1">
        <f t="array" aca="1" ref="L231" ca="1">INDIRECT(ADDRESS((ROW(231:231)-3),IF(MOD(COLUMN(L:L)-11-$K231,32)=0,32,MOD(COLUMN(L:L)-11-$K231,32))+11))</f>
        <v>1</v>
      </c>
      <c r="M231" s="57" t="str" cm="1">
        <f t="array" aca="1" ref="M231" ca="1">INDIRECT(ADDRESS((ROW(231:231)-3),IF(MOD(COLUMN(M:M)-11-$K231,32)=0,32,MOD(COLUMN(M:M)-11-$K231,32))+11))</f>
        <v>1</v>
      </c>
      <c r="N231" s="57" t="str" cm="1">
        <f t="array" aca="1" ref="N231" ca="1">INDIRECT(ADDRESS((ROW(231:231)-3),IF(MOD(COLUMN(N:N)-11-$K231,32)=0,32,MOD(COLUMN(N:N)-11-$K231,32))+11))</f>
        <v>1</v>
      </c>
      <c r="O231" s="57" t="str" cm="1">
        <f t="array" aca="1" ref="O231" ca="1">INDIRECT(ADDRESS((ROW(231:231)-3),IF(MOD(COLUMN(O:O)-11-$K231,32)=0,32,MOD(COLUMN(O:O)-11-$K231,32))+11))</f>
        <v>0</v>
      </c>
      <c r="P231" s="58" t="str" cm="1">
        <f t="array" aca="1" ref="P231" ca="1">INDIRECT(ADDRESS((ROW(231:231)-3),IF(MOD(COLUMN(P:P)-11-$K231,32)=0,32,MOD(COLUMN(P:P)-11-$K231,32))+11))</f>
        <v>1</v>
      </c>
      <c r="Q231" s="58" t="str" cm="1">
        <f t="array" aca="1" ref="Q231" ca="1">INDIRECT(ADDRESS((ROW(231:231)-3),IF(MOD(COLUMN(Q:Q)-11-$K231,32)=0,32,MOD(COLUMN(Q:Q)-11-$K231,32))+11))</f>
        <v>0</v>
      </c>
      <c r="R231" s="58" t="str" cm="1">
        <f t="array" aca="1" ref="R231" ca="1">INDIRECT(ADDRESS((ROW(231:231)-3),IF(MOD(COLUMN(R:R)-11-$K231,32)=0,32,MOD(COLUMN(R:R)-11-$K231,32))+11))</f>
        <v>1</v>
      </c>
      <c r="S231" s="58" t="str" cm="1">
        <f t="array" aca="1" ref="S231" ca="1">INDIRECT(ADDRESS((ROW(231:231)-3),IF(MOD(COLUMN(S:S)-11-$K231,32)=0,32,MOD(COLUMN(S:S)-11-$K231,32))+11))</f>
        <v>0</v>
      </c>
      <c r="T231" s="59" t="str" cm="1">
        <f t="array" aca="1" ref="T231" ca="1">INDIRECT(ADDRESS((ROW(231:231)-3),IF(MOD(COLUMN(T:T)-11-$K231,32)=0,32,MOD(COLUMN(T:T)-11-$K231,32))+11))</f>
        <v>0</v>
      </c>
      <c r="U231" s="59" t="str" cm="1">
        <f t="array" aca="1" ref="U231" ca="1">INDIRECT(ADDRESS((ROW(231:231)-3),IF(MOD(COLUMN(U:U)-11-$K231,32)=0,32,MOD(COLUMN(U:U)-11-$K231,32))+11))</f>
        <v>1</v>
      </c>
      <c r="V231" s="59" t="str" cm="1">
        <f t="array" aca="1" ref="V231" ca="1">INDIRECT(ADDRESS((ROW(231:231)-3),IF(MOD(COLUMN(V:V)-11-$K231,32)=0,32,MOD(COLUMN(V:V)-11-$K231,32))+11))</f>
        <v>0</v>
      </c>
      <c r="W231" s="59" t="str" cm="1">
        <f t="array" aca="1" ref="W231" ca="1">INDIRECT(ADDRESS((ROW(231:231)-3),IF(MOD(COLUMN(W:W)-11-$K231,32)=0,32,MOD(COLUMN(W:W)-11-$K231,32))+11))</f>
        <v>0</v>
      </c>
      <c r="X231" s="60" t="str" cm="1">
        <f t="array" aca="1" ref="X231" ca="1">INDIRECT(ADDRESS((ROW(231:231)-3),IF(MOD(COLUMN(X:X)-11-$K231,32)=0,32,MOD(COLUMN(X:X)-11-$K231,32))+11))</f>
        <v>1</v>
      </c>
      <c r="Y231" s="60" t="str" cm="1">
        <f t="array" aca="1" ref="Y231" ca="1">INDIRECT(ADDRESS((ROW(231:231)-3),IF(MOD(COLUMN(Y:Y)-11-$K231,32)=0,32,MOD(COLUMN(Y:Y)-11-$K231,32))+11))</f>
        <v>1</v>
      </c>
      <c r="Z231" s="60" t="str" cm="1">
        <f t="array" aca="1" ref="Z231" ca="1">INDIRECT(ADDRESS((ROW(231:231)-3),IF(MOD(COLUMN(Z:Z)-11-$K231,32)=0,32,MOD(COLUMN(Z:Z)-11-$K231,32))+11))</f>
        <v>1</v>
      </c>
      <c r="AA231" s="60" t="str" cm="1">
        <f t="array" aca="1" ref="AA231" ca="1">INDIRECT(ADDRESS((ROW(231:231)-3),IF(MOD(COLUMN(AA:AA)-11-$K231,32)=0,32,MOD(COLUMN(AA:AA)-11-$K231,32))+11))</f>
        <v>1</v>
      </c>
      <c r="AB231" s="57" t="str" cm="1">
        <f t="array" aca="1" ref="AB231" ca="1">INDIRECT(ADDRESS((ROW(231:231)-3),IF(MOD(COLUMN(AB:AB)-11-$K231,32)=0,32,MOD(COLUMN(AB:AB)-11-$K231,32))+11))</f>
        <v>0</v>
      </c>
      <c r="AC231" s="57" t="str" cm="1">
        <f t="array" aca="1" ref="AC231" ca="1">INDIRECT(ADDRESS((ROW(231:231)-3),IF(MOD(COLUMN(AC:AC)-11-$K231,32)=0,32,MOD(COLUMN(AC:AC)-11-$K231,32))+11))</f>
        <v>1</v>
      </c>
      <c r="AD231" s="57" t="str" cm="1">
        <f t="array" aca="1" ref="AD231" ca="1">INDIRECT(ADDRESS((ROW(231:231)-3),IF(MOD(COLUMN(AD:AD)-11-$K231,32)=0,32,MOD(COLUMN(AD:AD)-11-$K231,32))+11))</f>
        <v>0</v>
      </c>
      <c r="AE231" s="57" t="str" cm="1">
        <f t="array" aca="1" ref="AE231" ca="1">INDIRECT(ADDRESS((ROW(231:231)-3),IF(MOD(COLUMN(AE:AE)-11-$K231,32)=0,32,MOD(COLUMN(AE:AE)-11-$K231,32))+11))</f>
        <v>1</v>
      </c>
      <c r="AF231" s="58" t="str" cm="1">
        <f t="array" aca="1" ref="AF231" ca="1">INDIRECT(ADDRESS((ROW(231:231)-3),IF(MOD(COLUMN(AF:AF)-11-$K231,32)=0,32,MOD(COLUMN(AF:AF)-11-$K231,32))+11))</f>
        <v>1</v>
      </c>
      <c r="AG231" s="58" t="str" cm="1">
        <f t="array" aca="1" ref="AG231" ca="1">INDIRECT(ADDRESS((ROW(231:231)-3),IF(MOD(COLUMN(AG:AG)-11-$K231,32)=0,32,MOD(COLUMN(AG:AG)-11-$K231,32))+11))</f>
        <v>1</v>
      </c>
      <c r="AH231" s="58" t="str" cm="1">
        <f t="array" aca="1" ref="AH231" ca="1">INDIRECT(ADDRESS((ROW(231:231)-3),IF(MOD(COLUMN(AH:AH)-11-$K231,32)=0,32,MOD(COLUMN(AH:AH)-11-$K231,32))+11))</f>
        <v>1</v>
      </c>
      <c r="AI231" s="58" t="str" cm="1">
        <f t="array" aca="1" ref="AI231" ca="1">INDIRECT(ADDRESS((ROW(231:231)-3),IF(MOD(COLUMN(AI:AI)-11-$K231,32)=0,32,MOD(COLUMN(AI:AI)-11-$K231,32))+11))</f>
        <v>0</v>
      </c>
      <c r="AJ231" s="59" t="str" cm="1">
        <f t="array" aca="1" ref="AJ231" ca="1">INDIRECT(ADDRESS((ROW(231:231)-3),IF(MOD(COLUMN(AJ:AJ)-11-$K231,32)=0,32,MOD(COLUMN(AJ:AJ)-11-$K231,32))+11))</f>
        <v>0</v>
      </c>
      <c r="AK231" s="59" t="str" cm="1">
        <f t="array" aca="1" ref="AK231" ca="1">INDIRECT(ADDRESS((ROW(231:231)-3),IF(MOD(COLUMN(AK:AK)-11-$K231,32)=0,32,MOD(COLUMN(AK:AK)-11-$K231,32))+11))</f>
        <v>0</v>
      </c>
      <c r="AL231" s="59" t="str" cm="1">
        <f t="array" aca="1" ref="AL231" ca="1">INDIRECT(ADDRESS((ROW(231:231)-3),IF(MOD(COLUMN(AL:AL)-11-$K231,32)=0,32,MOD(COLUMN(AL:AL)-11-$K231,32))+11))</f>
        <v>1</v>
      </c>
      <c r="AM231" s="59" t="str" cm="1">
        <f t="array" aca="1" ref="AM231" ca="1">INDIRECT(ADDRESS((ROW(231:231)-3),IF(MOD(COLUMN(AM:AM)-11-$K231,32)=0,32,MOD(COLUMN(AM:AM)-11-$K231,32))+11))</f>
        <v>0</v>
      </c>
      <c r="AN231" s="60" t="str" cm="1">
        <f t="array" aca="1" ref="AN231" ca="1">INDIRECT(ADDRESS((ROW(231:231)-3),IF(MOD(COLUMN(AN:AN)-11-$K231,32)=0,32,MOD(COLUMN(AN:AN)-11-$K231,32))+11))</f>
        <v>0</v>
      </c>
      <c r="AO231" s="60" t="str" cm="1">
        <f t="array" aca="1" ref="AO231" ca="1">INDIRECT(ADDRESS((ROW(231:231)-3),IF(MOD(COLUMN(AO:AO)-11-$K231,32)=0,32,MOD(COLUMN(AO:AO)-11-$K231,32))+11))</f>
        <v>1</v>
      </c>
      <c r="AP231" s="60" t="str" cm="1">
        <f t="array" aca="1" ref="AP231" ca="1">INDIRECT(ADDRESS((ROW(231:231)-3),IF(MOD(COLUMN(AP:AP)-11-$K231,32)=0,32,MOD(COLUMN(AP:AP)-11-$K231,32))+11))</f>
        <v>0</v>
      </c>
      <c r="AQ231" s="60" t="str" cm="1">
        <f t="array" aca="1" ref="AQ231" ca="1">INDIRECT(ADDRESS((ROW(231:231)-3),IF(MOD(COLUMN(AQ:AQ)-11-$K231,32)=0,32,MOD(COLUMN(AQ:AQ)-11-$K231,32))+11))</f>
        <v>0</v>
      </c>
      <c r="AR231" s="49" t="str">
        <f t="shared" ca="1" si="461"/>
        <v>11101010</v>
      </c>
      <c r="AS231" s="49" t="str">
        <f t="shared" ca="1" si="462"/>
        <v>01001111</v>
      </c>
      <c r="AT231" s="48" t="str">
        <f t="shared" ca="1" si="463"/>
        <v>01011110</v>
      </c>
      <c r="AU231" s="48" t="str">
        <f t="shared" ca="1" si="464"/>
        <v>00100100</v>
      </c>
      <c r="AV231" s="48">
        <f t="shared" ca="1" si="465"/>
        <v>234</v>
      </c>
      <c r="AW231" s="48">
        <f t="shared" ca="1" si="466"/>
        <v>79</v>
      </c>
      <c r="AX231" s="48">
        <f t="shared" ca="1" si="467"/>
        <v>94</v>
      </c>
      <c r="AY231" s="48">
        <f t="shared" ca="1" si="468"/>
        <v>36</v>
      </c>
      <c r="AZ231" s="50">
        <f t="shared" ca="1" si="469"/>
        <v>3931069988</v>
      </c>
    </row>
    <row r="232" spans="1:52" ht="15" thickBot="1" x14ac:dyDescent="0.4"/>
    <row r="233" spans="1:52" x14ac:dyDescent="0.35">
      <c r="I233" s="31"/>
      <c r="J233" s="32" t="s">
        <v>217</v>
      </c>
      <c r="K233" s="33" t="s">
        <v>10</v>
      </c>
      <c r="L233" s="34" t="str">
        <f ca="1">MID(HEX2BIN(MID($E223,1,1),4),1,1)</f>
        <v>0</v>
      </c>
      <c r="M233" s="34" t="str">
        <f ca="1">MID(HEX2BIN(MID($E223,1,1),4),2,1)</f>
        <v>1</v>
      </c>
      <c r="N233" s="34" t="str">
        <f ca="1">MID(HEX2BIN(MID($E223,1,1),4),3,1)</f>
        <v>0</v>
      </c>
      <c r="O233" s="34" t="str">
        <f ca="1">MID(HEX2BIN(MID($E223,1,1),4),4,1)</f>
        <v>0</v>
      </c>
      <c r="P233" s="35" t="str">
        <f ca="1">MID(HEX2BIN(MID($E223,2,1),4),1,1)</f>
        <v>1</v>
      </c>
      <c r="Q233" s="35" t="str">
        <f ca="1">MID(HEX2BIN(MID($E223,2,1),4),2,1)</f>
        <v>0</v>
      </c>
      <c r="R233" s="35" t="str">
        <f ca="1">MID(HEX2BIN(MID($E223,2,1),4),3,1)</f>
        <v>0</v>
      </c>
      <c r="S233" s="35" t="str">
        <f ca="1">MID(HEX2BIN(MID($E223,2,1),4),4,1)</f>
        <v>1</v>
      </c>
      <c r="T233" s="36" t="str">
        <f ca="1">MID(HEX2BIN(MID($E223,3,1),4),1,1)</f>
        <v>1</v>
      </c>
      <c r="U233" s="36" t="str">
        <f ca="1">MID(HEX2BIN(MID($E223,3,1),4),2,1)</f>
        <v>1</v>
      </c>
      <c r="V233" s="36" t="str">
        <f ca="1">MID(HEX2BIN(MID($E223,3,1),4),3,1)</f>
        <v>0</v>
      </c>
      <c r="W233" s="36" t="str">
        <f ca="1">MID(HEX2BIN(MID($E223,3,1),4),4,1)</f>
        <v>1</v>
      </c>
      <c r="X233" s="37" t="str">
        <f ca="1">MID(HEX2BIN(MID($E223,4,1),4),1,1)</f>
        <v>0</v>
      </c>
      <c r="Y233" s="37" t="str">
        <f ca="1">MID(HEX2BIN(MID($E223,4,1),4),2,1)</f>
        <v>1</v>
      </c>
      <c r="Z233" s="37" t="str">
        <f ca="1">MID(HEX2BIN(MID($E223,4,1),4),3,1)</f>
        <v>0</v>
      </c>
      <c r="AA233" s="37" t="str">
        <f ca="1">MID(HEX2BIN(MID($E223,4,1),4),4,1)</f>
        <v>0</v>
      </c>
      <c r="AB233" s="34" t="str">
        <f ca="1">MID(HEX2BIN(MID($E223,5,1),4),1,1)</f>
        <v>1</v>
      </c>
      <c r="AC233" s="34" t="str">
        <f ca="1">MID(HEX2BIN(MID($E223,5,1),4),2,1)</f>
        <v>0</v>
      </c>
      <c r="AD233" s="34" t="str">
        <f ca="1">MID(HEX2BIN(MID($E223,5,1),4),3,1)</f>
        <v>0</v>
      </c>
      <c r="AE233" s="34" t="str">
        <f ca="1">MID(HEX2BIN(MID($E223,5,1),4),4,1)</f>
        <v>1</v>
      </c>
      <c r="AF233" s="35" t="str">
        <f ca="1">MID(HEX2BIN(MID($E223,6,1),4),1,1)</f>
        <v>1</v>
      </c>
      <c r="AG233" s="35" t="str">
        <f ca="1">MID(HEX2BIN(MID($E223,6,1),4),2,1)</f>
        <v>1</v>
      </c>
      <c r="AH233" s="35" t="str">
        <f ca="1">MID(HEX2BIN(MID($E223,6,1),4),3,1)</f>
        <v>1</v>
      </c>
      <c r="AI233" s="35" t="str">
        <f ca="1">MID(HEX2BIN(MID($E223,6,1),4),4,1)</f>
        <v>0</v>
      </c>
      <c r="AJ233" s="36" t="str">
        <f ca="1">MID(HEX2BIN(MID($E223,7,1),4),1,1)</f>
        <v>1</v>
      </c>
      <c r="AK233" s="36" t="str">
        <f ca="1">MID(HEX2BIN(MID($E223,7,1),4),2,1)</f>
        <v>0</v>
      </c>
      <c r="AL233" s="36" t="str">
        <f ca="1">MID(HEX2BIN(MID($E223,7,1),4),3,1)</f>
        <v>1</v>
      </c>
      <c r="AM233" s="36" t="str">
        <f ca="1">MID(HEX2BIN(MID($E223,7,1),4),4,1)</f>
        <v>1</v>
      </c>
      <c r="AN233" s="37" t="str">
        <f ca="1">MID(HEX2BIN(MID($E223,8,1),4),1,1)</f>
        <v>1</v>
      </c>
      <c r="AO233" s="37" t="str">
        <f ca="1">MID(HEX2BIN(MID($E223,8,1),4),2,1)</f>
        <v>1</v>
      </c>
      <c r="AP233" s="37" t="str">
        <f ca="1">MID(HEX2BIN(MID($E223,8,1),4),3,1)</f>
        <v>0</v>
      </c>
      <c r="AQ233" s="37" t="str">
        <f ca="1">MID(HEX2BIN(MID($E223,8,1),4),4,1)</f>
        <v>0</v>
      </c>
      <c r="AR233" s="33" t="str">
        <f t="shared" ref="AR233:AR236" ca="1" si="470">_xlfn.CONCAT(L233,M233,N233,O233,P233,Q233,R233,S233)</f>
        <v>01001001</v>
      </c>
      <c r="AS233" s="33" t="str">
        <f t="shared" ref="AS233:AS236" ca="1" si="471">_xlfn.CONCAT(T233,U233,V233,W233,X233,Y233,Z233,AA233)</f>
        <v>11010100</v>
      </c>
      <c r="AT233" s="32" t="str">
        <f t="shared" ref="AT233:AT236" ca="1" si="472">_xlfn.CONCAT(AB233,AC233,AD233,AE233,AF233,AG233,AH233,AI233)</f>
        <v>10011110</v>
      </c>
      <c r="AU233" s="32" t="str">
        <f t="shared" ref="AU233:AU236" ca="1" si="473">_xlfn.CONCAT(AJ233,AK233,AL233,AM233,AN233,AO233,AP233,AQ233)</f>
        <v>10111100</v>
      </c>
      <c r="AV233" s="32">
        <f t="shared" ref="AV233:AV236" ca="1" si="474">BIN2DEC(AR233)</f>
        <v>73</v>
      </c>
      <c r="AW233" s="32">
        <f t="shared" ref="AW233:AW236" ca="1" si="475">BIN2DEC(AS233)</f>
        <v>212</v>
      </c>
      <c r="AX233" s="32">
        <f t="shared" ref="AX233:AX236" ca="1" si="476">BIN2DEC(AT233)</f>
        <v>158</v>
      </c>
      <c r="AY233" s="32">
        <f t="shared" ref="AY233:AY236" ca="1" si="477">BIN2DEC(AU233)</f>
        <v>188</v>
      </c>
      <c r="AZ233" s="38">
        <f t="shared" ref="AZ233:AZ236" ca="1" si="478">(AV233*2^24)+(AW233*2^16)+(AX233*2^8)+AY233</f>
        <v>1238671036</v>
      </c>
    </row>
    <row r="234" spans="1:52" x14ac:dyDescent="0.35">
      <c r="I234" s="39"/>
      <c r="J234" s="40"/>
      <c r="K234" s="41" t="s">
        <v>88</v>
      </c>
      <c r="L234" s="42" t="str">
        <f ca="1">MID(HEX2BIN(MID($F223,1,1),4),1,1)</f>
        <v>1</v>
      </c>
      <c r="M234" s="42" t="str">
        <f ca="1">MID(HEX2BIN(MID($F223,1,1),4),2,1)</f>
        <v>1</v>
      </c>
      <c r="N234" s="42" t="str">
        <f ca="1">MID(HEX2BIN(MID($F223,1,1),4),3,1)</f>
        <v>1</v>
      </c>
      <c r="O234" s="42" t="str">
        <f ca="1">MID(HEX2BIN(MID($F223,1,1),4),4,1)</f>
        <v>1</v>
      </c>
      <c r="P234" s="43" t="str">
        <f ca="1">MID(HEX2BIN(MID($F223,2,1),4),1,1)</f>
        <v>1</v>
      </c>
      <c r="Q234" s="43" t="str">
        <f ca="1">MID(HEX2BIN(MID($F223,2,1),4),2,1)</f>
        <v>1</v>
      </c>
      <c r="R234" s="43" t="str">
        <f ca="1">MID(HEX2BIN(MID($F223,2,1),4),3,1)</f>
        <v>0</v>
      </c>
      <c r="S234" s="43" t="str">
        <f ca="1">MID(HEX2BIN(MID($F223,2,1),4),4,1)</f>
        <v>0</v>
      </c>
      <c r="T234" s="44" t="str">
        <f ca="1">MID(HEX2BIN(MID($F223,3,1),4),1,1)</f>
        <v>1</v>
      </c>
      <c r="U234" s="44" t="str">
        <f ca="1">MID(HEX2BIN(MID($F223,3,1),4),2,1)</f>
        <v>0</v>
      </c>
      <c r="V234" s="44" t="str">
        <f ca="1">MID(HEX2BIN(MID($F223,3,1),4),3,1)</f>
        <v>1</v>
      </c>
      <c r="W234" s="44" t="str">
        <f ca="1">MID(HEX2BIN(MID($F223,3,1),4),4,1)</f>
        <v>1</v>
      </c>
      <c r="X234" s="45" t="str">
        <f ca="1">MID(HEX2BIN(MID($F223,4,1),4),1,1)</f>
        <v>1</v>
      </c>
      <c r="Y234" s="45" t="str">
        <f ca="1">MID(HEX2BIN(MID($F223,4,1),4),2,1)</f>
        <v>1</v>
      </c>
      <c r="Z234" s="45" t="str">
        <f ca="1">MID(HEX2BIN(MID($F223,4,1),4),3,1)</f>
        <v>1</v>
      </c>
      <c r="AA234" s="45" t="str">
        <f ca="1">MID(HEX2BIN(MID($F223,4,1),4),4,1)</f>
        <v>0</v>
      </c>
      <c r="AB234" s="42" t="str">
        <f ca="1">MID(HEX2BIN(MID($F223,5,1),4),1,1)</f>
        <v>0</v>
      </c>
      <c r="AC234" s="42" t="str">
        <f ca="1">MID(HEX2BIN(MID($F223,5,1),4),2,1)</f>
        <v>0</v>
      </c>
      <c r="AD234" s="42" t="str">
        <f ca="1">MID(HEX2BIN(MID($F223,5,1),4),3,1)</f>
        <v>0</v>
      </c>
      <c r="AE234" s="42" t="str">
        <f ca="1">MID(HEX2BIN(MID($F223,5,1),4),4,1)</f>
        <v>1</v>
      </c>
      <c r="AF234" s="43" t="str">
        <f ca="1">MID(HEX2BIN(MID($F223,6,1),4),1,1)</f>
        <v>1</v>
      </c>
      <c r="AG234" s="43" t="str">
        <f ca="1">MID(HEX2BIN(MID($F223,6,1),4),2,1)</f>
        <v>0</v>
      </c>
      <c r="AH234" s="43" t="str">
        <f ca="1">MID(HEX2BIN(MID($F223,6,1),4),3,1)</f>
        <v>0</v>
      </c>
      <c r="AI234" s="43" t="str">
        <f ca="1">MID(HEX2BIN(MID($F223,6,1),4),4,1)</f>
        <v>1</v>
      </c>
      <c r="AJ234" s="44" t="str">
        <f ca="1">MID(HEX2BIN(MID($F223,7,1),4),1,1)</f>
        <v>1</v>
      </c>
      <c r="AK234" s="44" t="str">
        <f ca="1">MID(HEX2BIN(MID($F223,7,1),4),2,1)</f>
        <v>0</v>
      </c>
      <c r="AL234" s="44" t="str">
        <f ca="1">MID(HEX2BIN(MID($F223,7,1),4),3,1)</f>
        <v>1</v>
      </c>
      <c r="AM234" s="44" t="str">
        <f ca="1">MID(HEX2BIN(MID($F223,7,1),4),4,1)</f>
        <v>1</v>
      </c>
      <c r="AN234" s="45" t="str">
        <f ca="1">MID(HEX2BIN(MID($F223,8,1),4),1,1)</f>
        <v>0</v>
      </c>
      <c r="AO234" s="45" t="str">
        <f ca="1">MID(HEX2BIN(MID($F223,8,1),4),2,1)</f>
        <v>0</v>
      </c>
      <c r="AP234" s="45" t="str">
        <f ca="1">MID(HEX2BIN(MID($F223,8,1),4),3,1)</f>
        <v>0</v>
      </c>
      <c r="AQ234" s="45" t="str">
        <f ca="1">MID(HEX2BIN(MID($F223,8,1),4),4,1)</f>
        <v>0</v>
      </c>
      <c r="AR234" s="41" t="str">
        <f t="shared" ca="1" si="470"/>
        <v>11111100</v>
      </c>
      <c r="AS234" s="41" t="str">
        <f t="shared" ca="1" si="471"/>
        <v>10111110</v>
      </c>
      <c r="AT234" s="40" t="str">
        <f t="shared" ca="1" si="472"/>
        <v>00011001</v>
      </c>
      <c r="AU234" s="40" t="str">
        <f t="shared" ca="1" si="473"/>
        <v>10110000</v>
      </c>
      <c r="AV234" s="40">
        <f t="shared" ca="1" si="474"/>
        <v>252</v>
      </c>
      <c r="AW234" s="40">
        <f t="shared" ca="1" si="475"/>
        <v>190</v>
      </c>
      <c r="AX234" s="40">
        <f t="shared" ca="1" si="476"/>
        <v>25</v>
      </c>
      <c r="AY234" s="40">
        <f t="shared" ca="1" si="477"/>
        <v>176</v>
      </c>
      <c r="AZ234" s="46">
        <f t="shared" ca="1" si="478"/>
        <v>4240316848</v>
      </c>
    </row>
    <row r="235" spans="1:52" ht="15" thickBot="1" x14ac:dyDescent="0.4">
      <c r="I235" s="39"/>
      <c r="J235" s="40"/>
      <c r="K235" s="41" t="s">
        <v>93</v>
      </c>
      <c r="L235" s="42" t="str">
        <f ca="1">MID(HEX2BIN(MID($G223,1,1),4),1,1)</f>
        <v>0</v>
      </c>
      <c r="M235" s="42" t="str">
        <f ca="1">MID(HEX2BIN(MID($G223,1,1),4),2,1)</f>
        <v>0</v>
      </c>
      <c r="N235" s="42" t="str">
        <f ca="1">MID(HEX2BIN(MID($G223,1,1),4),3,1)</f>
        <v>1</v>
      </c>
      <c r="O235" s="42" t="str">
        <f ca="1">MID(HEX2BIN(MID($G223,1,1),4),4,1)</f>
        <v>0</v>
      </c>
      <c r="P235" s="43" t="str">
        <f ca="1">MID(HEX2BIN(MID($G223,2,1),4),1,1)</f>
        <v>0</v>
      </c>
      <c r="Q235" s="43" t="str">
        <f ca="1">MID(HEX2BIN(MID($G223,2,1),4),2,1)</f>
        <v>1</v>
      </c>
      <c r="R235" s="43" t="str">
        <f ca="1">MID(HEX2BIN(MID($G223,2,1),4),3,1)</f>
        <v>1</v>
      </c>
      <c r="S235" s="43" t="str">
        <f ca="1">MID(HEX2BIN(MID($G223,2,1),4),4,1)</f>
        <v>0</v>
      </c>
      <c r="T235" s="44" t="str">
        <f ca="1">MID(HEX2BIN(MID($G223,3,1),4),1,1)</f>
        <v>1</v>
      </c>
      <c r="U235" s="44" t="str">
        <f ca="1">MID(HEX2BIN(MID($G223,3,1),4),2,1)</f>
        <v>0</v>
      </c>
      <c r="V235" s="44" t="str">
        <f ca="1">MID(HEX2BIN(MID($G223,3,1),4),3,1)</f>
        <v>0</v>
      </c>
      <c r="W235" s="44" t="str">
        <f ca="1">MID(HEX2BIN(MID($G223,3,1),4),4,1)</f>
        <v>0</v>
      </c>
      <c r="X235" s="45" t="str">
        <f ca="1">MID(HEX2BIN(MID($G223,4,1),4),1,1)</f>
        <v>1</v>
      </c>
      <c r="Y235" s="45" t="str">
        <f ca="1">MID(HEX2BIN(MID($G223,4,1),4),2,1)</f>
        <v>1</v>
      </c>
      <c r="Z235" s="45" t="str">
        <f ca="1">MID(HEX2BIN(MID($G223,4,1),4),3,1)</f>
        <v>1</v>
      </c>
      <c r="AA235" s="45" t="str">
        <f ca="1">MID(HEX2BIN(MID($G223,4,1),4),4,1)</f>
        <v>0</v>
      </c>
      <c r="AB235" s="42" t="str">
        <f ca="1">MID(HEX2BIN(MID($G223,5,1),4),1,1)</f>
        <v>1</v>
      </c>
      <c r="AC235" s="42" t="str">
        <f ca="1">MID(HEX2BIN(MID($G223,5,1),4),2,1)</f>
        <v>0</v>
      </c>
      <c r="AD235" s="42" t="str">
        <f ca="1">MID(HEX2BIN(MID($G223,5,1),4),3,1)</f>
        <v>1</v>
      </c>
      <c r="AE235" s="42" t="str">
        <f ca="1">MID(HEX2BIN(MID($G223,5,1),4),4,1)</f>
        <v>0</v>
      </c>
      <c r="AF235" s="43" t="str">
        <f ca="1">MID(HEX2BIN(MID($G223,6,1),4),1,1)</f>
        <v>0</v>
      </c>
      <c r="AG235" s="43" t="str">
        <f ca="1">MID(HEX2BIN(MID($G223,6,1),4),2,1)</f>
        <v>1</v>
      </c>
      <c r="AH235" s="43" t="str">
        <f ca="1">MID(HEX2BIN(MID($G223,6,1),4),3,1)</f>
        <v>1</v>
      </c>
      <c r="AI235" s="43" t="str">
        <f ca="1">MID(HEX2BIN(MID($G223,6,1),4),4,1)</f>
        <v>0</v>
      </c>
      <c r="AJ235" s="44" t="str">
        <f ca="1">MID(HEX2BIN(MID($G223,7,1),4),1,1)</f>
        <v>1</v>
      </c>
      <c r="AK235" s="44" t="str">
        <f ca="1">MID(HEX2BIN(MID($G223,7,1),4),2,1)</f>
        <v>0</v>
      </c>
      <c r="AL235" s="44" t="str">
        <f ca="1">MID(HEX2BIN(MID($G223,7,1),4),3,1)</f>
        <v>0</v>
      </c>
      <c r="AM235" s="44" t="str">
        <f ca="1">MID(HEX2BIN(MID($G223,7,1),4),4,1)</f>
        <v>1</v>
      </c>
      <c r="AN235" s="45" t="str">
        <f ca="1">MID(HEX2BIN(MID($G223,8,1),4),1,1)</f>
        <v>1</v>
      </c>
      <c r="AO235" s="45" t="str">
        <f ca="1">MID(HEX2BIN(MID($G223,8,1),4),2,1)</f>
        <v>0</v>
      </c>
      <c r="AP235" s="45" t="str">
        <f ca="1">MID(HEX2BIN(MID($G223,8,1),4),3,1)</f>
        <v>1</v>
      </c>
      <c r="AQ235" s="45" t="str">
        <f ca="1">MID(HEX2BIN(MID($G223,8,1),4),4,1)</f>
        <v>1</v>
      </c>
      <c r="AR235" s="41" t="str">
        <f t="shared" ca="1" si="470"/>
        <v>00100110</v>
      </c>
      <c r="AS235" s="41" t="str">
        <f t="shared" ca="1" si="471"/>
        <v>10001110</v>
      </c>
      <c r="AT235" s="40" t="str">
        <f t="shared" ca="1" si="472"/>
        <v>10100110</v>
      </c>
      <c r="AU235" s="40" t="str">
        <f t="shared" ca="1" si="473"/>
        <v>10011011</v>
      </c>
      <c r="AV235" s="40">
        <f t="shared" ca="1" si="474"/>
        <v>38</v>
      </c>
      <c r="AW235" s="40">
        <f t="shared" ca="1" si="475"/>
        <v>142</v>
      </c>
      <c r="AX235" s="40">
        <f t="shared" ca="1" si="476"/>
        <v>166</v>
      </c>
      <c r="AY235" s="40">
        <f t="shared" ca="1" si="477"/>
        <v>155</v>
      </c>
      <c r="AZ235" s="46">
        <f t="shared" ca="1" si="478"/>
        <v>646882971</v>
      </c>
    </row>
    <row r="236" spans="1:52" ht="15" thickBot="1" x14ac:dyDescent="0.4">
      <c r="I236" s="54">
        <f ca="1">_xlfn.BITXOR(_xlfn.BITAND(AZ233,AZ234),_xlfn.BITAND(AZ235,AZ236))</f>
        <v>1855862963</v>
      </c>
      <c r="J236" s="48"/>
      <c r="K236" s="49" t="s">
        <v>219</v>
      </c>
      <c r="L236" s="57">
        <f ca="1">IF(L233="1",0,1)</f>
        <v>1</v>
      </c>
      <c r="M236" s="57">
        <f ca="1">IF(M233="1",0,1)</f>
        <v>0</v>
      </c>
      <c r="N236" s="57">
        <f t="shared" ref="N236:AQ236" ca="1" si="479">IF(N233="1",0,1)</f>
        <v>1</v>
      </c>
      <c r="O236" s="57">
        <f t="shared" ca="1" si="479"/>
        <v>1</v>
      </c>
      <c r="P236" s="58">
        <f t="shared" ca="1" si="479"/>
        <v>0</v>
      </c>
      <c r="Q236" s="58">
        <f t="shared" ca="1" si="479"/>
        <v>1</v>
      </c>
      <c r="R236" s="58">
        <f t="shared" ca="1" si="479"/>
        <v>1</v>
      </c>
      <c r="S236" s="58">
        <f t="shared" ca="1" si="479"/>
        <v>0</v>
      </c>
      <c r="T236" s="59">
        <f t="shared" ca="1" si="479"/>
        <v>0</v>
      </c>
      <c r="U236" s="59">
        <f t="shared" ca="1" si="479"/>
        <v>0</v>
      </c>
      <c r="V236" s="59">
        <f t="shared" ca="1" si="479"/>
        <v>1</v>
      </c>
      <c r="W236" s="59">
        <f t="shared" ca="1" si="479"/>
        <v>0</v>
      </c>
      <c r="X236" s="60">
        <f t="shared" ca="1" si="479"/>
        <v>1</v>
      </c>
      <c r="Y236" s="60">
        <f t="shared" ca="1" si="479"/>
        <v>0</v>
      </c>
      <c r="Z236" s="60">
        <f t="shared" ca="1" si="479"/>
        <v>1</v>
      </c>
      <c r="AA236" s="60">
        <f t="shared" ca="1" si="479"/>
        <v>1</v>
      </c>
      <c r="AB236" s="57">
        <f t="shared" ca="1" si="479"/>
        <v>0</v>
      </c>
      <c r="AC236" s="57">
        <f t="shared" ca="1" si="479"/>
        <v>1</v>
      </c>
      <c r="AD236" s="57">
        <f t="shared" ca="1" si="479"/>
        <v>1</v>
      </c>
      <c r="AE236" s="57">
        <f t="shared" ca="1" si="479"/>
        <v>0</v>
      </c>
      <c r="AF236" s="58">
        <f t="shared" ca="1" si="479"/>
        <v>0</v>
      </c>
      <c r="AG236" s="58">
        <f t="shared" ca="1" si="479"/>
        <v>0</v>
      </c>
      <c r="AH236" s="58">
        <f t="shared" ca="1" si="479"/>
        <v>0</v>
      </c>
      <c r="AI236" s="58">
        <f t="shared" ca="1" si="479"/>
        <v>1</v>
      </c>
      <c r="AJ236" s="59">
        <f t="shared" ca="1" si="479"/>
        <v>0</v>
      </c>
      <c r="AK236" s="59">
        <f t="shared" ca="1" si="479"/>
        <v>1</v>
      </c>
      <c r="AL236" s="59">
        <f t="shared" ca="1" si="479"/>
        <v>0</v>
      </c>
      <c r="AM236" s="59">
        <f t="shared" ca="1" si="479"/>
        <v>0</v>
      </c>
      <c r="AN236" s="60">
        <f t="shared" ca="1" si="479"/>
        <v>0</v>
      </c>
      <c r="AO236" s="60">
        <f t="shared" ca="1" si="479"/>
        <v>0</v>
      </c>
      <c r="AP236" s="60">
        <f t="shared" ca="1" si="479"/>
        <v>1</v>
      </c>
      <c r="AQ236" s="60">
        <f t="shared" ca="1" si="479"/>
        <v>1</v>
      </c>
      <c r="AR236" s="49" t="str">
        <f t="shared" ca="1" si="470"/>
        <v>10110110</v>
      </c>
      <c r="AS236" s="49" t="str">
        <f t="shared" ca="1" si="471"/>
        <v>00101011</v>
      </c>
      <c r="AT236" s="48" t="str">
        <f t="shared" ca="1" si="472"/>
        <v>01100001</v>
      </c>
      <c r="AU236" s="48" t="str">
        <f t="shared" ca="1" si="473"/>
        <v>01000011</v>
      </c>
      <c r="AV236" s="48">
        <f t="shared" ca="1" si="474"/>
        <v>182</v>
      </c>
      <c r="AW236" s="48">
        <f t="shared" ca="1" si="475"/>
        <v>43</v>
      </c>
      <c r="AX236" s="48">
        <f t="shared" ca="1" si="476"/>
        <v>97</v>
      </c>
      <c r="AY236" s="48">
        <f t="shared" ca="1" si="477"/>
        <v>67</v>
      </c>
      <c r="AZ236" s="50">
        <f t="shared" ca="1" si="478"/>
        <v>3056296259</v>
      </c>
    </row>
    <row r="237" spans="1:52" ht="15" thickBot="1" x14ac:dyDescent="0.4"/>
    <row r="238" spans="1:52" x14ac:dyDescent="0.35">
      <c r="I238" s="31"/>
      <c r="J238" s="32" t="s">
        <v>218</v>
      </c>
      <c r="K238" s="33" t="s">
        <v>0</v>
      </c>
      <c r="L238" s="34" t="str">
        <f ca="1">MID(HEX2BIN(MID($A223,1,1),4),1,1)</f>
        <v>0</v>
      </c>
      <c r="M238" s="34" t="str">
        <f ca="1">MID(HEX2BIN(MID($A223,1,1),4),2,1)</f>
        <v>1</v>
      </c>
      <c r="N238" s="34" t="str">
        <f ca="1">MID(HEX2BIN(MID($A223,1,1),4),3,1)</f>
        <v>0</v>
      </c>
      <c r="O238" s="34" t="str">
        <f ca="1">MID(HEX2BIN(MID($A223,1,1),4),4,1)</f>
        <v>1</v>
      </c>
      <c r="P238" s="35" t="str">
        <f ca="1">MID(HEX2BIN(MID($A223,2,1),4),1,1)</f>
        <v>1</v>
      </c>
      <c r="Q238" s="35" t="str">
        <f ca="1">MID(HEX2BIN(MID($A223,2,1),4),2,1)</f>
        <v>0</v>
      </c>
      <c r="R238" s="35" t="str">
        <f ca="1">MID(HEX2BIN(MID($A223,2,1),4),3,1)</f>
        <v>0</v>
      </c>
      <c r="S238" s="35" t="str">
        <f ca="1">MID(HEX2BIN(MID($A223,2,1),4),4,1)</f>
        <v>0</v>
      </c>
      <c r="T238" s="36" t="str">
        <f ca="1">MID(HEX2BIN(MID($A223,3,1),4),1,1)</f>
        <v>1</v>
      </c>
      <c r="U238" s="36" t="str">
        <f ca="1">MID(HEX2BIN(MID($A223,3,1),4),2,1)</f>
        <v>1</v>
      </c>
      <c r="V238" s="36" t="str">
        <f ca="1">MID(HEX2BIN(MID($A223,3,1),4),3,1)</f>
        <v>0</v>
      </c>
      <c r="W238" s="36" t="str">
        <f ca="1">MID(HEX2BIN(MID($A223,3,1),4),4,1)</f>
        <v>0</v>
      </c>
      <c r="X238" s="37" t="str">
        <f ca="1">MID(HEX2BIN(MID($A223,4,1),4),1,1)</f>
        <v>1</v>
      </c>
      <c r="Y238" s="37" t="str">
        <f ca="1">MID(HEX2BIN(MID($A223,4,1),4),2,1)</f>
        <v>1</v>
      </c>
      <c r="Z238" s="37" t="str">
        <f ca="1">MID(HEX2BIN(MID($A223,4,1),4),3,1)</f>
        <v>0</v>
      </c>
      <c r="AA238" s="37" t="str">
        <f ca="1">MID(HEX2BIN(MID($A223,4,1),4),4,1)</f>
        <v>1</v>
      </c>
      <c r="AB238" s="34" t="str">
        <f ca="1">MID(HEX2BIN(MID($A223,5,1),4),1,1)</f>
        <v>0</v>
      </c>
      <c r="AC238" s="34" t="str">
        <f ca="1">MID(HEX2BIN(MID($A223,5,1),4),2,1)</f>
        <v>0</v>
      </c>
      <c r="AD238" s="34" t="str">
        <f ca="1">MID(HEX2BIN(MID($A223,5,1),4),3,1)</f>
        <v>0</v>
      </c>
      <c r="AE238" s="34" t="str">
        <f ca="1">MID(HEX2BIN(MID($A223,5,1),4),4,1)</f>
        <v>0</v>
      </c>
      <c r="AF238" s="35" t="str">
        <f ca="1">MID(HEX2BIN(MID($A223,6,1),4),1,1)</f>
        <v>0</v>
      </c>
      <c r="AG238" s="35" t="str">
        <f ca="1">MID(HEX2BIN(MID($A223,6,1),4),2,1)</f>
        <v>0</v>
      </c>
      <c r="AH238" s="35" t="str">
        <f ca="1">MID(HEX2BIN(MID($A223,6,1),4),3,1)</f>
        <v>1</v>
      </c>
      <c r="AI238" s="35" t="str">
        <f ca="1">MID(HEX2BIN(MID($A223,6,1),4),4,1)</f>
        <v>1</v>
      </c>
      <c r="AJ238" s="36" t="str">
        <f ca="1">MID(HEX2BIN(MID($A223,7,1),4),1,1)</f>
        <v>1</v>
      </c>
      <c r="AK238" s="36" t="str">
        <f ca="1">MID(HEX2BIN(MID($A223,7,1),4),2,1)</f>
        <v>0</v>
      </c>
      <c r="AL238" s="36" t="str">
        <f ca="1">MID(HEX2BIN(MID($A223,7,1),4),3,1)</f>
        <v>0</v>
      </c>
      <c r="AM238" s="36" t="str">
        <f ca="1">MID(HEX2BIN(MID($A223,7,1),4),4,1)</f>
        <v>1</v>
      </c>
      <c r="AN238" s="37" t="str">
        <f ca="1">MID(HEX2BIN(MID($A223,8,1),4),1,1)</f>
        <v>0</v>
      </c>
      <c r="AO238" s="37" t="str">
        <f ca="1">MID(HEX2BIN(MID($A223,8,1),4),2,1)</f>
        <v>0</v>
      </c>
      <c r="AP238" s="37" t="str">
        <f ca="1">MID(HEX2BIN(MID($A223,8,1),4),3,1)</f>
        <v>0</v>
      </c>
      <c r="AQ238" s="37" t="str">
        <f ca="1">MID(HEX2BIN(MID($A223,8,1),4),4,1)</f>
        <v>1</v>
      </c>
      <c r="AR238" s="33" t="str">
        <f t="shared" ref="AR238:AR240" ca="1" si="480">_xlfn.CONCAT(L238,M238,N238,O238,P238,Q238,R238,S238)</f>
        <v>01011000</v>
      </c>
      <c r="AS238" s="33" t="str">
        <f t="shared" ref="AS238:AS240" ca="1" si="481">_xlfn.CONCAT(T238,U238,V238,W238,X238,Y238,Z238,AA238)</f>
        <v>11001101</v>
      </c>
      <c r="AT238" s="32" t="str">
        <f t="shared" ref="AT238:AT240" ca="1" si="482">_xlfn.CONCAT(AB238,AC238,AD238,AE238,AF238,AG238,AH238,AI238)</f>
        <v>00000011</v>
      </c>
      <c r="AU238" s="32" t="str">
        <f t="shared" ref="AU238:AU240" ca="1" si="483">_xlfn.CONCAT(AJ238,AK238,AL238,AM238,AN238,AO238,AP238,AQ238)</f>
        <v>10010001</v>
      </c>
      <c r="AV238" s="32">
        <f t="shared" ref="AV238:AV240" ca="1" si="484">BIN2DEC(AR238)</f>
        <v>88</v>
      </c>
      <c r="AW238" s="32">
        <f t="shared" ref="AW238:AW240" ca="1" si="485">BIN2DEC(AS238)</f>
        <v>205</v>
      </c>
      <c r="AX238" s="32">
        <f t="shared" ref="AX238:AX240" ca="1" si="486">BIN2DEC(AT238)</f>
        <v>3</v>
      </c>
      <c r="AY238" s="32">
        <f t="shared" ref="AY238:AY240" ca="1" si="487">BIN2DEC(AU238)</f>
        <v>145</v>
      </c>
      <c r="AZ238" s="38">
        <f t="shared" ref="AZ238:AZ240" ca="1" si="488">(AV238*2^24)+(AW238*2^16)+(AX238*2^8)+AY238</f>
        <v>1489830801</v>
      </c>
    </row>
    <row r="239" spans="1:52" ht="15" thickBot="1" x14ac:dyDescent="0.4">
      <c r="I239" s="39"/>
      <c r="J239" s="40"/>
      <c r="K239" s="41" t="s">
        <v>4</v>
      </c>
      <c r="L239" s="42" t="str">
        <f ca="1">MID(HEX2BIN(MID($B223,1,1),4),1,1)</f>
        <v>1</v>
      </c>
      <c r="M239" s="42" t="str">
        <f ca="1">MID(HEX2BIN(MID($B223,1,1),4),2,1)</f>
        <v>1</v>
      </c>
      <c r="N239" s="42" t="str">
        <f ca="1">MID(HEX2BIN(MID($B223,1,1),4),3,1)</f>
        <v>1</v>
      </c>
      <c r="O239" s="42" t="str">
        <f ca="1">MID(HEX2BIN(MID($B223,1,1),4),4,1)</f>
        <v>1</v>
      </c>
      <c r="P239" s="43" t="str">
        <f ca="1">MID(HEX2BIN(MID($B223,2,1),4),1,1)</f>
        <v>0</v>
      </c>
      <c r="Q239" s="43" t="str">
        <f ca="1">MID(HEX2BIN(MID($B223,2,1),4),2,1)</f>
        <v>1</v>
      </c>
      <c r="R239" s="43" t="str">
        <f ca="1">MID(HEX2BIN(MID($B223,2,1),4),3,1)</f>
        <v>1</v>
      </c>
      <c r="S239" s="43" t="str">
        <f ca="1">MID(HEX2BIN(MID($B223,2,1),4),4,1)</f>
        <v>0</v>
      </c>
      <c r="T239" s="44" t="str">
        <f ca="1">MID(HEX2BIN(MID($B223,3,1),4),1,1)</f>
        <v>1</v>
      </c>
      <c r="U239" s="44" t="str">
        <f ca="1">MID(HEX2BIN(MID($B223,3,1),4),2,1)</f>
        <v>0</v>
      </c>
      <c r="V239" s="44" t="str">
        <f ca="1">MID(HEX2BIN(MID($B223,3,1),4),3,1)</f>
        <v>0</v>
      </c>
      <c r="W239" s="44" t="str">
        <f ca="1">MID(HEX2BIN(MID($B223,3,1),4),4,1)</f>
        <v>0</v>
      </c>
      <c r="X239" s="45" t="str">
        <f ca="1">MID(HEX2BIN(MID($B223,4,1),4),1,1)</f>
        <v>0</v>
      </c>
      <c r="Y239" s="45" t="str">
        <f ca="1">MID(HEX2BIN(MID($B223,4,1),4),2,1)</f>
        <v>1</v>
      </c>
      <c r="Z239" s="45" t="str">
        <f ca="1">MID(HEX2BIN(MID($B223,4,1),4),3,1)</f>
        <v>1</v>
      </c>
      <c r="AA239" s="45" t="str">
        <f ca="1">MID(HEX2BIN(MID($B223,4,1),4),4,1)</f>
        <v>0</v>
      </c>
      <c r="AB239" s="42" t="str">
        <f ca="1">MID(HEX2BIN(MID($B223,5,1),4),1,1)</f>
        <v>1</v>
      </c>
      <c r="AC239" s="42" t="str">
        <f ca="1">MID(HEX2BIN(MID($B223,5,1),4),2,1)</f>
        <v>1</v>
      </c>
      <c r="AD239" s="42" t="str">
        <f ca="1">MID(HEX2BIN(MID($B223,5,1),4),3,1)</f>
        <v>1</v>
      </c>
      <c r="AE239" s="42" t="str">
        <f ca="1">MID(HEX2BIN(MID($B223,5,1),4),4,1)</f>
        <v>0</v>
      </c>
      <c r="AF239" s="43" t="str">
        <f ca="1">MID(HEX2BIN(MID($B223,6,1),4),1,1)</f>
        <v>1</v>
      </c>
      <c r="AG239" s="43" t="str">
        <f ca="1">MID(HEX2BIN(MID($B223,6,1),4),2,1)</f>
        <v>1</v>
      </c>
      <c r="AH239" s="43" t="str">
        <f ca="1">MID(HEX2BIN(MID($B223,6,1),4),3,1)</f>
        <v>0</v>
      </c>
      <c r="AI239" s="43" t="str">
        <f ca="1">MID(HEX2BIN(MID($B223,6,1),4),4,1)</f>
        <v>1</v>
      </c>
      <c r="AJ239" s="44" t="str">
        <f ca="1">MID(HEX2BIN(MID($B223,7,1),4),1,1)</f>
        <v>1</v>
      </c>
      <c r="AK239" s="44" t="str">
        <f ca="1">MID(HEX2BIN(MID($B223,7,1),4),2,1)</f>
        <v>1</v>
      </c>
      <c r="AL239" s="44" t="str">
        <f ca="1">MID(HEX2BIN(MID($B223,7,1),4),3,1)</f>
        <v>1</v>
      </c>
      <c r="AM239" s="44" t="str">
        <f ca="1">MID(HEX2BIN(MID($B223,7,1),4),4,1)</f>
        <v>0</v>
      </c>
      <c r="AN239" s="45" t="str">
        <f ca="1">MID(HEX2BIN(MID($B223,8,1),4),1,1)</f>
        <v>1</v>
      </c>
      <c r="AO239" s="45" t="str">
        <f ca="1">MID(HEX2BIN(MID($B223,8,1),4),2,1)</f>
        <v>0</v>
      </c>
      <c r="AP239" s="45" t="str">
        <f ca="1">MID(HEX2BIN(MID($B223,8,1),4),3,1)</f>
        <v>1</v>
      </c>
      <c r="AQ239" s="45" t="str">
        <f ca="1">MID(HEX2BIN(MID($B223,8,1),4),4,1)</f>
        <v>1</v>
      </c>
      <c r="AR239" s="41" t="str">
        <f t="shared" ca="1" si="480"/>
        <v>11110110</v>
      </c>
      <c r="AS239" s="41" t="str">
        <f t="shared" ca="1" si="481"/>
        <v>10000110</v>
      </c>
      <c r="AT239" s="40" t="str">
        <f t="shared" ca="1" si="482"/>
        <v>11101101</v>
      </c>
      <c r="AU239" s="40" t="str">
        <f t="shared" ca="1" si="483"/>
        <v>11101011</v>
      </c>
      <c r="AV239" s="40">
        <f t="shared" ca="1" si="484"/>
        <v>246</v>
      </c>
      <c r="AW239" s="40">
        <f t="shared" ca="1" si="485"/>
        <v>134</v>
      </c>
      <c r="AX239" s="40">
        <f t="shared" ca="1" si="486"/>
        <v>237</v>
      </c>
      <c r="AY239" s="40">
        <f t="shared" ca="1" si="487"/>
        <v>235</v>
      </c>
      <c r="AZ239" s="46">
        <f t="shared" ca="1" si="488"/>
        <v>4136037867</v>
      </c>
    </row>
    <row r="240" spans="1:52" ht="15" thickBot="1" x14ac:dyDescent="0.4">
      <c r="A240" t="str">
        <f ca="1">DEC2HEX(MOD(G226+G230,2^32),8)</f>
        <v>B44767C6</v>
      </c>
      <c r="B240" t="str">
        <f ca="1">A223</f>
        <v>58CD0391</v>
      </c>
      <c r="C240" t="str">
        <f ca="1">B223</f>
        <v>F686EDEB</v>
      </c>
      <c r="D240" t="str">
        <f ca="1">C223</f>
        <v>760CF2A5</v>
      </c>
      <c r="E240" t="str">
        <f ca="1">DEC2HEX(MOD(HEX2DEC(D223)+G226,2^32),8)</f>
        <v>F1455218</v>
      </c>
      <c r="F240" s="29" t="str">
        <f ca="1">E223</f>
        <v>49D49EBC</v>
      </c>
      <c r="G240" s="29" t="str">
        <f ca="1">F223</f>
        <v>FCBE19B0</v>
      </c>
      <c r="H240" t="str">
        <f ca="1">G223</f>
        <v>268EA69B</v>
      </c>
      <c r="I240" s="54">
        <f ca="1">_xlfn.BITXOR(_xlfn.BITXOR(_xlfn.BITAND(AZ238,AZ239),_xlfn.BITAND(AZ238,AZ240)), _xlfn.BITAND(AZ239,AZ240))</f>
        <v>1988944801</v>
      </c>
      <c r="J240" s="48"/>
      <c r="K240" s="49" t="s">
        <v>5</v>
      </c>
      <c r="L240" s="57" t="str">
        <f ca="1">MID(HEX2BIN(MID($C223,1,1),4),1,1)</f>
        <v>0</v>
      </c>
      <c r="M240" s="57" t="str">
        <f ca="1">MID(HEX2BIN(MID($C223,1,1),4),2,1)</f>
        <v>1</v>
      </c>
      <c r="N240" s="57" t="str">
        <f ca="1">MID(HEX2BIN(MID($C223,1,1),4),3,1)</f>
        <v>1</v>
      </c>
      <c r="O240" s="57" t="str">
        <f ca="1">MID(HEX2BIN(MID($C223,1,1),4),4,1)</f>
        <v>1</v>
      </c>
      <c r="P240" s="58" t="str">
        <f ca="1">MID(HEX2BIN(MID($C223,2,1),4),1,1)</f>
        <v>0</v>
      </c>
      <c r="Q240" s="58" t="str">
        <f ca="1">MID(HEX2BIN(MID($C223,2,1),4),2,1)</f>
        <v>1</v>
      </c>
      <c r="R240" s="58" t="str">
        <f ca="1">MID(HEX2BIN(MID($C223,2,1),4),3,1)</f>
        <v>1</v>
      </c>
      <c r="S240" s="58" t="str">
        <f ca="1">MID(HEX2BIN(MID($C223,2,1),4),4,1)</f>
        <v>0</v>
      </c>
      <c r="T240" s="59" t="str">
        <f ca="1">MID(HEX2BIN(MID($C223,3,1),4),1,1)</f>
        <v>0</v>
      </c>
      <c r="U240" s="59" t="str">
        <f ca="1">MID(HEX2BIN(MID($C223,3,1),4),2,1)</f>
        <v>0</v>
      </c>
      <c r="V240" s="59" t="str">
        <f ca="1">MID(HEX2BIN(MID($C223,3,1),4),3,1)</f>
        <v>0</v>
      </c>
      <c r="W240" s="59" t="str">
        <f ca="1">MID(HEX2BIN(MID($C223,3,1),4),4,1)</f>
        <v>0</v>
      </c>
      <c r="X240" s="60" t="str">
        <f ca="1">MID(HEX2BIN(MID($C223,4,1),4),1,1)</f>
        <v>1</v>
      </c>
      <c r="Y240" s="60" t="str">
        <f ca="1">MID(HEX2BIN(MID($C223,4,1),4),2,1)</f>
        <v>1</v>
      </c>
      <c r="Z240" s="60" t="str">
        <f ca="1">MID(HEX2BIN(MID($C223,4,1),4),3,1)</f>
        <v>0</v>
      </c>
      <c r="AA240" s="60" t="str">
        <f ca="1">MID(HEX2BIN(MID($C223,4,1),4),4,1)</f>
        <v>0</v>
      </c>
      <c r="AB240" s="57" t="str">
        <f ca="1">MID(HEX2BIN(MID($C223,5,1),4),1,1)</f>
        <v>1</v>
      </c>
      <c r="AC240" s="57" t="str">
        <f ca="1">MID(HEX2BIN(MID($C223,5,1),4),2,1)</f>
        <v>1</v>
      </c>
      <c r="AD240" s="57" t="str">
        <f ca="1">MID(HEX2BIN(MID($C223,5,1),4),3,1)</f>
        <v>1</v>
      </c>
      <c r="AE240" s="57" t="str">
        <f ca="1">MID(HEX2BIN(MID($C223,5,1),4),4,1)</f>
        <v>1</v>
      </c>
      <c r="AF240" s="58" t="str">
        <f ca="1">MID(HEX2BIN(MID($C223,6,1),4),1,1)</f>
        <v>0</v>
      </c>
      <c r="AG240" s="58" t="str">
        <f ca="1">MID(HEX2BIN(MID($C223,6,1),4),2,1)</f>
        <v>0</v>
      </c>
      <c r="AH240" s="58" t="str">
        <f ca="1">MID(HEX2BIN(MID($C223,6,1),4),3,1)</f>
        <v>1</v>
      </c>
      <c r="AI240" s="58" t="str">
        <f ca="1">MID(HEX2BIN(MID($C223,6,1),4),4,1)</f>
        <v>0</v>
      </c>
      <c r="AJ240" s="59" t="str">
        <f ca="1">MID(HEX2BIN(MID($C223,7,1),4),1,1)</f>
        <v>1</v>
      </c>
      <c r="AK240" s="59" t="str">
        <f ca="1">MID(HEX2BIN(MID($C223,7,1),4),2,1)</f>
        <v>0</v>
      </c>
      <c r="AL240" s="59" t="str">
        <f ca="1">MID(HEX2BIN(MID($C223,7,1),4),3,1)</f>
        <v>1</v>
      </c>
      <c r="AM240" s="59" t="str">
        <f ca="1">MID(HEX2BIN(MID($C223,7,1),4),4,1)</f>
        <v>0</v>
      </c>
      <c r="AN240" s="60" t="str">
        <f ca="1">MID(HEX2BIN(MID($C223,8,1),4),1,1)</f>
        <v>0</v>
      </c>
      <c r="AO240" s="60" t="str">
        <f ca="1">MID(HEX2BIN(MID($C223,8,1),4),2,1)</f>
        <v>1</v>
      </c>
      <c r="AP240" s="60" t="str">
        <f ca="1">MID(HEX2BIN(MID($C223,8,1),4),3,1)</f>
        <v>0</v>
      </c>
      <c r="AQ240" s="60" t="str">
        <f ca="1">MID(HEX2BIN(MID($C223,8,1),4),4,1)</f>
        <v>1</v>
      </c>
      <c r="AR240" s="49" t="str">
        <f t="shared" ca="1" si="480"/>
        <v>01110110</v>
      </c>
      <c r="AS240" s="49" t="str">
        <f t="shared" ca="1" si="481"/>
        <v>00001100</v>
      </c>
      <c r="AT240" s="48" t="str">
        <f t="shared" ca="1" si="482"/>
        <v>11110010</v>
      </c>
      <c r="AU240" s="48" t="str">
        <f t="shared" ca="1" si="483"/>
        <v>10100101</v>
      </c>
      <c r="AV240" s="48">
        <f t="shared" ca="1" si="484"/>
        <v>118</v>
      </c>
      <c r="AW240" s="48">
        <f t="shared" ca="1" si="485"/>
        <v>12</v>
      </c>
      <c r="AX240" s="48">
        <f t="shared" ca="1" si="486"/>
        <v>242</v>
      </c>
      <c r="AY240" s="48">
        <f t="shared" ca="1" si="487"/>
        <v>165</v>
      </c>
      <c r="AZ240" s="50">
        <f t="shared" ca="1" si="488"/>
        <v>1980560037</v>
      </c>
    </row>
    <row r="241" spans="1:52" ht="15" thickBot="1" x14ac:dyDescent="0.4"/>
    <row r="242" spans="1:52" x14ac:dyDescent="0.35">
      <c r="A242" t="str">
        <f t="shared" ref="A242:H242" ca="1" si="489">A240</f>
        <v>B44767C6</v>
      </c>
      <c r="B242" t="str">
        <f t="shared" ca="1" si="489"/>
        <v>58CD0391</v>
      </c>
      <c r="C242" t="str">
        <f t="shared" ca="1" si="489"/>
        <v>F686EDEB</v>
      </c>
      <c r="D242" t="str">
        <f t="shared" ca="1" si="489"/>
        <v>760CF2A5</v>
      </c>
      <c r="E242" s="29" t="str">
        <f t="shared" ca="1" si="489"/>
        <v>F1455218</v>
      </c>
      <c r="F242" s="29" t="str">
        <f t="shared" ca="1" si="489"/>
        <v>49D49EBC</v>
      </c>
      <c r="G242" t="str">
        <f t="shared" ca="1" si="489"/>
        <v>FCBE19B0</v>
      </c>
      <c r="H242" t="str">
        <f t="shared" ca="1" si="489"/>
        <v>268EA69B</v>
      </c>
      <c r="I242" s="31"/>
      <c r="J242" s="51" t="s">
        <v>214</v>
      </c>
      <c r="K242" s="52"/>
      <c r="L242" s="34" t="str">
        <f ca="1">MID(HEX2BIN(MID($A242,1,1),4),1,1)</f>
        <v>1</v>
      </c>
      <c r="M242" s="34" t="str">
        <f ca="1">MID(HEX2BIN(MID($A242,1,1),4),2,1)</f>
        <v>0</v>
      </c>
      <c r="N242" s="34" t="str">
        <f ca="1">MID(HEX2BIN(MID($A242,1,1),4),3,1)</f>
        <v>1</v>
      </c>
      <c r="O242" s="34" t="str">
        <f ca="1">MID(HEX2BIN(MID($A242,1,1),4),4,1)</f>
        <v>1</v>
      </c>
      <c r="P242" s="35" t="str">
        <f ca="1">MID(HEX2BIN(MID($A242,2,1),4),1,1)</f>
        <v>0</v>
      </c>
      <c r="Q242" s="35" t="str">
        <f ca="1">MID(HEX2BIN(MID($A242,2,1),4),2,1)</f>
        <v>1</v>
      </c>
      <c r="R242" s="35" t="str">
        <f ca="1">MID(HEX2BIN(MID($A242,2,1),4),3,1)</f>
        <v>0</v>
      </c>
      <c r="S242" s="35" t="str">
        <f ca="1">MID(HEX2BIN(MID($A242,2,1),4),4,1)</f>
        <v>0</v>
      </c>
      <c r="T242" s="36" t="str">
        <f ca="1">MID(HEX2BIN(MID($A242,3,1),4),1,1)</f>
        <v>0</v>
      </c>
      <c r="U242" s="36" t="str">
        <f ca="1">MID(HEX2BIN(MID($A242,3,1),4),2,1)</f>
        <v>1</v>
      </c>
      <c r="V242" s="36" t="str">
        <f ca="1">MID(HEX2BIN(MID($A242,3,1),4),3,1)</f>
        <v>0</v>
      </c>
      <c r="W242" s="36" t="str">
        <f ca="1">MID(HEX2BIN(MID($A242,3,1),4),4,1)</f>
        <v>0</v>
      </c>
      <c r="X242" s="37" t="str">
        <f ca="1">MID(HEX2BIN(MID($A242,4,1),4),1,1)</f>
        <v>0</v>
      </c>
      <c r="Y242" s="37" t="str">
        <f ca="1">MID(HEX2BIN(MID($A242,4,1),4),2,1)</f>
        <v>1</v>
      </c>
      <c r="Z242" s="37" t="str">
        <f ca="1">MID(HEX2BIN(MID($A242,4,1),4),3,1)</f>
        <v>1</v>
      </c>
      <c r="AA242" s="37" t="str">
        <f ca="1">MID(HEX2BIN(MID($A242,4,1),4),4,1)</f>
        <v>1</v>
      </c>
      <c r="AB242" s="34" t="str">
        <f ca="1">MID(HEX2BIN(MID($A242,5,1),4),1,1)</f>
        <v>0</v>
      </c>
      <c r="AC242" s="34" t="str">
        <f ca="1">MID(HEX2BIN(MID($A242,5,1),4),2,1)</f>
        <v>1</v>
      </c>
      <c r="AD242" s="34" t="str">
        <f ca="1">MID(HEX2BIN(MID($A242,5,1),4),3,1)</f>
        <v>1</v>
      </c>
      <c r="AE242" s="34" t="str">
        <f ca="1">MID(HEX2BIN(MID($A242,5,1),4),4,1)</f>
        <v>0</v>
      </c>
      <c r="AF242" s="35" t="str">
        <f ca="1">MID(HEX2BIN(MID($A242,6,1),4),1,1)</f>
        <v>0</v>
      </c>
      <c r="AG242" s="35" t="str">
        <f ca="1">MID(HEX2BIN(MID($A242,6,1),4),2,1)</f>
        <v>1</v>
      </c>
      <c r="AH242" s="35" t="str">
        <f ca="1">MID(HEX2BIN(MID($A242,6,1),4),3,1)</f>
        <v>1</v>
      </c>
      <c r="AI242" s="35" t="str">
        <f ca="1">MID(HEX2BIN(MID($A242,6,1),4),4,1)</f>
        <v>1</v>
      </c>
      <c r="AJ242" s="36" t="str">
        <f ca="1">MID(HEX2BIN(MID($A242,7,1),4),1,1)</f>
        <v>1</v>
      </c>
      <c r="AK242" s="36" t="str">
        <f ca="1">MID(HEX2BIN(MID($A242,7,1),4),2,1)</f>
        <v>1</v>
      </c>
      <c r="AL242" s="36" t="str">
        <f ca="1">MID(HEX2BIN(MID($A242,7,1),4),3,1)</f>
        <v>0</v>
      </c>
      <c r="AM242" s="36" t="str">
        <f ca="1">MID(HEX2BIN(MID($A242,7,1),4),4,1)</f>
        <v>0</v>
      </c>
      <c r="AN242" s="37" t="str">
        <f ca="1">MID(HEX2BIN(MID($A242,8,1),4),1,1)</f>
        <v>0</v>
      </c>
      <c r="AO242" s="37" t="str">
        <f ca="1">MID(HEX2BIN(MID($A242,8,1),4),2,1)</f>
        <v>1</v>
      </c>
      <c r="AP242" s="37" t="str">
        <f ca="1">MID(HEX2BIN(MID($A242,8,1),4),3,1)</f>
        <v>1</v>
      </c>
      <c r="AQ242" s="37" t="str">
        <f ca="1">MID(HEX2BIN(MID($A242,8,1),4),4,1)</f>
        <v>0</v>
      </c>
      <c r="AR242" s="33" t="str">
        <f t="shared" ref="AR242:AR245" ca="1" si="490">_xlfn.CONCAT(L242,M242,N242,O242,P242,Q242,R242,S242)</f>
        <v>10110100</v>
      </c>
      <c r="AS242" s="33" t="str">
        <f t="shared" ref="AS242:AS245" ca="1" si="491">_xlfn.CONCAT(T242,U242,V242,W242,X242,Y242,Z242,AA242)</f>
        <v>01000111</v>
      </c>
      <c r="AT242" s="32" t="str">
        <f t="shared" ref="AT242:AT245" ca="1" si="492">_xlfn.CONCAT(AB242,AC242,AD242,AE242,AF242,AG242,AH242,AI242)</f>
        <v>01100111</v>
      </c>
      <c r="AU242" s="32" t="str">
        <f t="shared" ref="AU242:AU245" ca="1" si="493">_xlfn.CONCAT(AJ242,AK242,AL242,AM242,AN242,AO242,AP242,AQ242)</f>
        <v>11000110</v>
      </c>
      <c r="AV242" s="32">
        <f t="shared" ref="AV242:AV245" ca="1" si="494">BIN2DEC(AR242)</f>
        <v>180</v>
      </c>
      <c r="AW242" s="32">
        <f t="shared" ref="AW242:AW245" ca="1" si="495">BIN2DEC(AS242)</f>
        <v>71</v>
      </c>
      <c r="AX242" s="32">
        <f t="shared" ref="AX242:AX245" ca="1" si="496">BIN2DEC(AT242)</f>
        <v>103</v>
      </c>
      <c r="AY242" s="32">
        <f t="shared" ref="AY242:AY245" ca="1" si="497">BIN2DEC(AU242)</f>
        <v>198</v>
      </c>
      <c r="AZ242" s="38">
        <f t="shared" ref="AZ242:AZ245" ca="1" si="498">(AV242*2^24)+(AW242*2^16)+(AX242*2^8)+AY242</f>
        <v>3024578502</v>
      </c>
    </row>
    <row r="243" spans="1:52" ht="15.5" x14ac:dyDescent="0.35">
      <c r="A243" s="55" t="s">
        <v>240</v>
      </c>
      <c r="I243" s="39"/>
      <c r="J243" s="40" t="s">
        <v>215</v>
      </c>
      <c r="K243" s="53">
        <v>2</v>
      </c>
      <c r="L243" s="42" t="str" cm="1">
        <f t="array" aca="1" ref="L243" ca="1">INDIRECT(ADDRESS((ROW(243:243)-1),IF(MOD(COLUMN(L:L)-11-$K243,32)=0,32,MOD(COLUMN(L:L)-11-$K243,32))+11))</f>
        <v>1</v>
      </c>
      <c r="M243" s="42" t="str" cm="1">
        <f t="array" aca="1" ref="M243" ca="1">INDIRECT(ADDRESS((ROW(243:243)-1),IF(MOD(COLUMN(M:M)-11-$K243,32)=0,32,MOD(COLUMN(M:M)-11-$K243,32))+11))</f>
        <v>0</v>
      </c>
      <c r="N243" s="42" t="str" cm="1">
        <f t="array" aca="1" ref="N243" ca="1">INDIRECT(ADDRESS((ROW(243:243)-1),IF(MOD(COLUMN(N:N)-11-$K243,32)=0,32,MOD(COLUMN(N:N)-11-$K243,32))+11))</f>
        <v>1</v>
      </c>
      <c r="O243" s="42" t="str" cm="1">
        <f t="array" aca="1" ref="O243" ca="1">INDIRECT(ADDRESS((ROW(243:243)-1),IF(MOD(COLUMN(O:O)-11-$K243,32)=0,32,MOD(COLUMN(O:O)-11-$K243,32))+11))</f>
        <v>0</v>
      </c>
      <c r="P243" s="43" t="str" cm="1">
        <f t="array" aca="1" ref="P243" ca="1">INDIRECT(ADDRESS((ROW(243:243)-1),IF(MOD(COLUMN(P:P)-11-$K243,32)=0,32,MOD(COLUMN(P:P)-11-$K243,32))+11))</f>
        <v>1</v>
      </c>
      <c r="Q243" s="43" t="str" cm="1">
        <f t="array" aca="1" ref="Q243" ca="1">INDIRECT(ADDRESS((ROW(243:243)-1),IF(MOD(COLUMN(Q:Q)-11-$K243,32)=0,32,MOD(COLUMN(Q:Q)-11-$K243,32))+11))</f>
        <v>1</v>
      </c>
      <c r="R243" s="43" t="str" cm="1">
        <f t="array" aca="1" ref="R243" ca="1">INDIRECT(ADDRESS((ROW(243:243)-1),IF(MOD(COLUMN(R:R)-11-$K243,32)=0,32,MOD(COLUMN(R:R)-11-$K243,32))+11))</f>
        <v>0</v>
      </c>
      <c r="S243" s="43" t="str" cm="1">
        <f t="array" aca="1" ref="S243" ca="1">INDIRECT(ADDRESS((ROW(243:243)-1),IF(MOD(COLUMN(S:S)-11-$K243,32)=0,32,MOD(COLUMN(S:S)-11-$K243,32))+11))</f>
        <v>1</v>
      </c>
      <c r="T243" s="44" t="str" cm="1">
        <f t="array" aca="1" ref="T243" ca="1">INDIRECT(ADDRESS((ROW(243:243)-1),IF(MOD(COLUMN(T:T)-11-$K243,32)=0,32,MOD(COLUMN(T:T)-11-$K243,32))+11))</f>
        <v>0</v>
      </c>
      <c r="U243" s="44" t="str" cm="1">
        <f t="array" aca="1" ref="U243" ca="1">INDIRECT(ADDRESS((ROW(243:243)-1),IF(MOD(COLUMN(U:U)-11-$K243,32)=0,32,MOD(COLUMN(U:U)-11-$K243,32))+11))</f>
        <v>0</v>
      </c>
      <c r="V243" s="44" t="str" cm="1">
        <f t="array" aca="1" ref="V243" ca="1">INDIRECT(ADDRESS((ROW(243:243)-1),IF(MOD(COLUMN(V:V)-11-$K243,32)=0,32,MOD(COLUMN(V:V)-11-$K243,32))+11))</f>
        <v>0</v>
      </c>
      <c r="W243" s="44" t="str" cm="1">
        <f t="array" aca="1" ref="W243" ca="1">INDIRECT(ADDRESS((ROW(243:243)-1),IF(MOD(COLUMN(W:W)-11-$K243,32)=0,32,MOD(COLUMN(W:W)-11-$K243,32))+11))</f>
        <v>1</v>
      </c>
      <c r="X243" s="45" t="str" cm="1">
        <f t="array" aca="1" ref="X243" ca="1">INDIRECT(ADDRESS((ROW(243:243)-1),IF(MOD(COLUMN(X:X)-11-$K243,32)=0,32,MOD(COLUMN(X:X)-11-$K243,32))+11))</f>
        <v>0</v>
      </c>
      <c r="Y243" s="45" t="str" cm="1">
        <f t="array" aca="1" ref="Y243" ca="1">INDIRECT(ADDRESS((ROW(243:243)-1),IF(MOD(COLUMN(Y:Y)-11-$K243,32)=0,32,MOD(COLUMN(Y:Y)-11-$K243,32))+11))</f>
        <v>0</v>
      </c>
      <c r="Z243" s="45" t="str" cm="1">
        <f t="array" aca="1" ref="Z243" ca="1">INDIRECT(ADDRESS((ROW(243:243)-1),IF(MOD(COLUMN(Z:Z)-11-$K243,32)=0,32,MOD(COLUMN(Z:Z)-11-$K243,32))+11))</f>
        <v>0</v>
      </c>
      <c r="AA243" s="45" t="str" cm="1">
        <f t="array" aca="1" ref="AA243" ca="1">INDIRECT(ADDRESS((ROW(243:243)-1),IF(MOD(COLUMN(AA:AA)-11-$K243,32)=0,32,MOD(COLUMN(AA:AA)-11-$K243,32))+11))</f>
        <v>1</v>
      </c>
      <c r="AB243" s="42" t="str" cm="1">
        <f t="array" aca="1" ref="AB243" ca="1">INDIRECT(ADDRESS((ROW(243:243)-1),IF(MOD(COLUMN(AB:AB)-11-$K243,32)=0,32,MOD(COLUMN(AB:AB)-11-$K243,32))+11))</f>
        <v>1</v>
      </c>
      <c r="AC243" s="42" t="str" cm="1">
        <f t="array" aca="1" ref="AC243" ca="1">INDIRECT(ADDRESS((ROW(243:243)-1),IF(MOD(COLUMN(AC:AC)-11-$K243,32)=0,32,MOD(COLUMN(AC:AC)-11-$K243,32))+11))</f>
        <v>1</v>
      </c>
      <c r="AD243" s="42" t="str" cm="1">
        <f t="array" aca="1" ref="AD243" ca="1">INDIRECT(ADDRESS((ROW(243:243)-1),IF(MOD(COLUMN(AD:AD)-11-$K243,32)=0,32,MOD(COLUMN(AD:AD)-11-$K243,32))+11))</f>
        <v>0</v>
      </c>
      <c r="AE243" s="42" t="str" cm="1">
        <f t="array" aca="1" ref="AE243" ca="1">INDIRECT(ADDRESS((ROW(243:243)-1),IF(MOD(COLUMN(AE:AE)-11-$K243,32)=0,32,MOD(COLUMN(AE:AE)-11-$K243,32))+11))</f>
        <v>1</v>
      </c>
      <c r="AF243" s="43" t="str" cm="1">
        <f t="array" aca="1" ref="AF243" ca="1">INDIRECT(ADDRESS((ROW(243:243)-1),IF(MOD(COLUMN(AF:AF)-11-$K243,32)=0,32,MOD(COLUMN(AF:AF)-11-$K243,32))+11))</f>
        <v>1</v>
      </c>
      <c r="AG243" s="43" t="str" cm="1">
        <f t="array" aca="1" ref="AG243" ca="1">INDIRECT(ADDRESS((ROW(243:243)-1),IF(MOD(COLUMN(AG:AG)-11-$K243,32)=0,32,MOD(COLUMN(AG:AG)-11-$K243,32))+11))</f>
        <v>0</v>
      </c>
      <c r="AH243" s="43" t="str" cm="1">
        <f t="array" aca="1" ref="AH243" ca="1">INDIRECT(ADDRESS((ROW(243:243)-1),IF(MOD(COLUMN(AH:AH)-11-$K243,32)=0,32,MOD(COLUMN(AH:AH)-11-$K243,32))+11))</f>
        <v>0</v>
      </c>
      <c r="AI243" s="43" t="str" cm="1">
        <f t="array" aca="1" ref="AI243" ca="1">INDIRECT(ADDRESS((ROW(243:243)-1),IF(MOD(COLUMN(AI:AI)-11-$K243,32)=0,32,MOD(COLUMN(AI:AI)-11-$K243,32))+11))</f>
        <v>1</v>
      </c>
      <c r="AJ243" s="44" t="str" cm="1">
        <f t="array" aca="1" ref="AJ243" ca="1">INDIRECT(ADDRESS((ROW(243:243)-1),IF(MOD(COLUMN(AJ:AJ)-11-$K243,32)=0,32,MOD(COLUMN(AJ:AJ)-11-$K243,32))+11))</f>
        <v>1</v>
      </c>
      <c r="AK243" s="44" t="str" cm="1">
        <f t="array" aca="1" ref="AK243" ca="1">INDIRECT(ADDRESS((ROW(243:243)-1),IF(MOD(COLUMN(AK:AK)-11-$K243,32)=0,32,MOD(COLUMN(AK:AK)-11-$K243,32))+11))</f>
        <v>1</v>
      </c>
      <c r="AL243" s="44" t="str" cm="1">
        <f t="array" aca="1" ref="AL243" ca="1">INDIRECT(ADDRESS((ROW(243:243)-1),IF(MOD(COLUMN(AL:AL)-11-$K243,32)=0,32,MOD(COLUMN(AL:AL)-11-$K243,32))+11))</f>
        <v>1</v>
      </c>
      <c r="AM243" s="44" t="str" cm="1">
        <f t="array" aca="1" ref="AM243" ca="1">INDIRECT(ADDRESS((ROW(243:243)-1),IF(MOD(COLUMN(AM:AM)-11-$K243,32)=0,32,MOD(COLUMN(AM:AM)-11-$K243,32))+11))</f>
        <v>1</v>
      </c>
      <c r="AN243" s="45" t="str" cm="1">
        <f t="array" aca="1" ref="AN243" ca="1">INDIRECT(ADDRESS((ROW(243:243)-1),IF(MOD(COLUMN(AN:AN)-11-$K243,32)=0,32,MOD(COLUMN(AN:AN)-11-$K243,32))+11))</f>
        <v>0</v>
      </c>
      <c r="AO243" s="45" t="str" cm="1">
        <f t="array" aca="1" ref="AO243" ca="1">INDIRECT(ADDRESS((ROW(243:243)-1),IF(MOD(COLUMN(AO:AO)-11-$K243,32)=0,32,MOD(COLUMN(AO:AO)-11-$K243,32))+11))</f>
        <v>0</v>
      </c>
      <c r="AP243" s="45" t="str" cm="1">
        <f t="array" aca="1" ref="AP243" ca="1">INDIRECT(ADDRESS((ROW(243:243)-1),IF(MOD(COLUMN(AP:AP)-11-$K243,32)=0,32,MOD(COLUMN(AP:AP)-11-$K243,32))+11))</f>
        <v>0</v>
      </c>
      <c r="AQ243" s="45" t="str" cm="1">
        <f t="array" aca="1" ref="AQ243" ca="1">INDIRECT(ADDRESS((ROW(243:243)-1),IF(MOD(COLUMN(AQ:AQ)-11-$K243,32)=0,32,MOD(COLUMN(AQ:AQ)-11-$K243,32))+11))</f>
        <v>1</v>
      </c>
      <c r="AR243" s="41" t="str">
        <f t="shared" ca="1" si="490"/>
        <v>10101101</v>
      </c>
      <c r="AS243" s="41" t="str">
        <f t="shared" ca="1" si="491"/>
        <v>00010001</v>
      </c>
      <c r="AT243" s="40" t="str">
        <f t="shared" ca="1" si="492"/>
        <v>11011001</v>
      </c>
      <c r="AU243" s="40" t="str">
        <f t="shared" ca="1" si="493"/>
        <v>11110001</v>
      </c>
      <c r="AV243" s="40">
        <f t="shared" ca="1" si="494"/>
        <v>173</v>
      </c>
      <c r="AW243" s="40">
        <f t="shared" ca="1" si="495"/>
        <v>17</v>
      </c>
      <c r="AX243" s="40">
        <f t="shared" ca="1" si="496"/>
        <v>217</v>
      </c>
      <c r="AY243" s="40">
        <f t="shared" ca="1" si="497"/>
        <v>241</v>
      </c>
      <c r="AZ243" s="46">
        <f t="shared" ca="1" si="498"/>
        <v>2903628273</v>
      </c>
    </row>
    <row r="244" spans="1:52" ht="15" thickBot="1" x14ac:dyDescent="0.4">
      <c r="A244" t="s">
        <v>224</v>
      </c>
      <c r="I244" s="39"/>
      <c r="J244" s="40" t="s">
        <v>215</v>
      </c>
      <c r="K244" s="53">
        <v>13</v>
      </c>
      <c r="L244" s="42" t="str" cm="1">
        <f t="array" aca="1" ref="L244" ca="1">INDIRECT(ADDRESS((ROW(244:244)-2),IF(MOD(COLUMN(L:L)-11-$K244,32)=0,32,MOD(COLUMN(L:L)-11-$K244,32))+11))</f>
        <v>0</v>
      </c>
      <c r="M244" s="42" t="str" cm="1">
        <f t="array" aca="1" ref="M244" ca="1">INDIRECT(ADDRESS((ROW(244:244)-2),IF(MOD(COLUMN(M:M)-11-$K244,32)=0,32,MOD(COLUMN(M:M)-11-$K244,32))+11))</f>
        <v>0</v>
      </c>
      <c r="N244" s="42" t="str" cm="1">
        <f t="array" aca="1" ref="N244" ca="1">INDIRECT(ADDRESS((ROW(244:244)-2),IF(MOD(COLUMN(N:N)-11-$K244,32)=0,32,MOD(COLUMN(N:N)-11-$K244,32))+11))</f>
        <v>1</v>
      </c>
      <c r="O244" s="42" t="str" cm="1">
        <f t="array" aca="1" ref="O244" ca="1">INDIRECT(ADDRESS((ROW(244:244)-2),IF(MOD(COLUMN(O:O)-11-$K244,32)=0,32,MOD(COLUMN(O:O)-11-$K244,32))+11))</f>
        <v>1</v>
      </c>
      <c r="P244" s="43" t="str" cm="1">
        <f t="array" aca="1" ref="P244" ca="1">INDIRECT(ADDRESS((ROW(244:244)-2),IF(MOD(COLUMN(P:P)-11-$K244,32)=0,32,MOD(COLUMN(P:P)-11-$K244,32))+11))</f>
        <v>1</v>
      </c>
      <c r="Q244" s="43" t="str" cm="1">
        <f t="array" aca="1" ref="Q244" ca="1">INDIRECT(ADDRESS((ROW(244:244)-2),IF(MOD(COLUMN(Q:Q)-11-$K244,32)=0,32,MOD(COLUMN(Q:Q)-11-$K244,32))+11))</f>
        <v>1</v>
      </c>
      <c r="R244" s="43" t="str" cm="1">
        <f t="array" aca="1" ref="R244" ca="1">INDIRECT(ADDRESS((ROW(244:244)-2),IF(MOD(COLUMN(R:R)-11-$K244,32)=0,32,MOD(COLUMN(R:R)-11-$K244,32))+11))</f>
        <v>1</v>
      </c>
      <c r="S244" s="43" t="str" cm="1">
        <f t="array" aca="1" ref="S244" ca="1">INDIRECT(ADDRESS((ROW(244:244)-2),IF(MOD(COLUMN(S:S)-11-$K244,32)=0,32,MOD(COLUMN(S:S)-11-$K244,32))+11))</f>
        <v>0</v>
      </c>
      <c r="T244" s="44" t="str" cm="1">
        <f t="array" aca="1" ref="T244" ca="1">INDIRECT(ADDRESS((ROW(244:244)-2),IF(MOD(COLUMN(T:T)-11-$K244,32)=0,32,MOD(COLUMN(T:T)-11-$K244,32))+11))</f>
        <v>0</v>
      </c>
      <c r="U244" s="44" t="str" cm="1">
        <f t="array" aca="1" ref="U244" ca="1">INDIRECT(ADDRESS((ROW(244:244)-2),IF(MOD(COLUMN(U:U)-11-$K244,32)=0,32,MOD(COLUMN(U:U)-11-$K244,32))+11))</f>
        <v>0</v>
      </c>
      <c r="V244" s="44" t="str" cm="1">
        <f t="array" aca="1" ref="V244" ca="1">INDIRECT(ADDRESS((ROW(244:244)-2),IF(MOD(COLUMN(V:V)-11-$K244,32)=0,32,MOD(COLUMN(V:V)-11-$K244,32))+11))</f>
        <v>1</v>
      </c>
      <c r="W244" s="44" t="str" cm="1">
        <f t="array" aca="1" ref="W244" ca="1">INDIRECT(ADDRESS((ROW(244:244)-2),IF(MOD(COLUMN(W:W)-11-$K244,32)=0,32,MOD(COLUMN(W:W)-11-$K244,32))+11))</f>
        <v>1</v>
      </c>
      <c r="X244" s="45" t="str" cm="1">
        <f t="array" aca="1" ref="X244" ca="1">INDIRECT(ADDRESS((ROW(244:244)-2),IF(MOD(COLUMN(X:X)-11-$K244,32)=0,32,MOD(COLUMN(X:X)-11-$K244,32))+11))</f>
        <v>0</v>
      </c>
      <c r="Y244" s="45" t="str" cm="1">
        <f t="array" aca="1" ref="Y244" ca="1">INDIRECT(ADDRESS((ROW(244:244)-2),IF(MOD(COLUMN(Y:Y)-11-$K244,32)=0,32,MOD(COLUMN(Y:Y)-11-$K244,32))+11))</f>
        <v>1</v>
      </c>
      <c r="Z244" s="45" t="str" cm="1">
        <f t="array" aca="1" ref="Z244" ca="1">INDIRECT(ADDRESS((ROW(244:244)-2),IF(MOD(COLUMN(Z:Z)-11-$K244,32)=0,32,MOD(COLUMN(Z:Z)-11-$K244,32))+11))</f>
        <v>0</v>
      </c>
      <c r="AA244" s="45" t="str" cm="1">
        <f t="array" aca="1" ref="AA244" ca="1">INDIRECT(ADDRESS((ROW(244:244)-2),IF(MOD(COLUMN(AA:AA)-11-$K244,32)=0,32,MOD(COLUMN(AA:AA)-11-$K244,32))+11))</f>
        <v>1</v>
      </c>
      <c r="AB244" s="42" t="str" cm="1">
        <f t="array" aca="1" ref="AB244" ca="1">INDIRECT(ADDRESS((ROW(244:244)-2),IF(MOD(COLUMN(AB:AB)-11-$K244,32)=0,32,MOD(COLUMN(AB:AB)-11-$K244,32))+11))</f>
        <v>1</v>
      </c>
      <c r="AC244" s="42" t="str" cm="1">
        <f t="array" aca="1" ref="AC244" ca="1">INDIRECT(ADDRESS((ROW(244:244)-2),IF(MOD(COLUMN(AC:AC)-11-$K244,32)=0,32,MOD(COLUMN(AC:AC)-11-$K244,32))+11))</f>
        <v>0</v>
      </c>
      <c r="AD244" s="42" t="str" cm="1">
        <f t="array" aca="1" ref="AD244" ca="1">INDIRECT(ADDRESS((ROW(244:244)-2),IF(MOD(COLUMN(AD:AD)-11-$K244,32)=0,32,MOD(COLUMN(AD:AD)-11-$K244,32))+11))</f>
        <v>1</v>
      </c>
      <c r="AE244" s="42" t="str" cm="1">
        <f t="array" aca="1" ref="AE244" ca="1">INDIRECT(ADDRESS((ROW(244:244)-2),IF(MOD(COLUMN(AE:AE)-11-$K244,32)=0,32,MOD(COLUMN(AE:AE)-11-$K244,32))+11))</f>
        <v>0</v>
      </c>
      <c r="AF244" s="43" t="str" cm="1">
        <f t="array" aca="1" ref="AF244" ca="1">INDIRECT(ADDRESS((ROW(244:244)-2),IF(MOD(COLUMN(AF:AF)-11-$K244,32)=0,32,MOD(COLUMN(AF:AF)-11-$K244,32))+11))</f>
        <v>0</v>
      </c>
      <c r="AG244" s="43" t="str" cm="1">
        <f t="array" aca="1" ref="AG244" ca="1">INDIRECT(ADDRESS((ROW(244:244)-2),IF(MOD(COLUMN(AG:AG)-11-$K244,32)=0,32,MOD(COLUMN(AG:AG)-11-$K244,32))+11))</f>
        <v>0</v>
      </c>
      <c r="AH244" s="43" t="str" cm="1">
        <f t="array" aca="1" ref="AH244" ca="1">INDIRECT(ADDRESS((ROW(244:244)-2),IF(MOD(COLUMN(AH:AH)-11-$K244,32)=0,32,MOD(COLUMN(AH:AH)-11-$K244,32))+11))</f>
        <v>1</v>
      </c>
      <c r="AI244" s="43" t="str" cm="1">
        <f t="array" aca="1" ref="AI244" ca="1">INDIRECT(ADDRESS((ROW(244:244)-2),IF(MOD(COLUMN(AI:AI)-11-$K244,32)=0,32,MOD(COLUMN(AI:AI)-11-$K244,32))+11))</f>
        <v>0</v>
      </c>
      <c r="AJ244" s="44" t="str" cm="1">
        <f t="array" aca="1" ref="AJ244" ca="1">INDIRECT(ADDRESS((ROW(244:244)-2),IF(MOD(COLUMN(AJ:AJ)-11-$K244,32)=0,32,MOD(COLUMN(AJ:AJ)-11-$K244,32))+11))</f>
        <v>0</v>
      </c>
      <c r="AK244" s="44" t="str" cm="1">
        <f t="array" aca="1" ref="AK244" ca="1">INDIRECT(ADDRESS((ROW(244:244)-2),IF(MOD(COLUMN(AK:AK)-11-$K244,32)=0,32,MOD(COLUMN(AK:AK)-11-$K244,32))+11))</f>
        <v>0</v>
      </c>
      <c r="AL244" s="44" t="str" cm="1">
        <f t="array" aca="1" ref="AL244" ca="1">INDIRECT(ADDRESS((ROW(244:244)-2),IF(MOD(COLUMN(AL:AL)-11-$K244,32)=0,32,MOD(COLUMN(AL:AL)-11-$K244,32))+11))</f>
        <v>1</v>
      </c>
      <c r="AM244" s="44" t="str" cm="1">
        <f t="array" aca="1" ref="AM244" ca="1">INDIRECT(ADDRESS((ROW(244:244)-2),IF(MOD(COLUMN(AM:AM)-11-$K244,32)=0,32,MOD(COLUMN(AM:AM)-11-$K244,32))+11))</f>
        <v>1</v>
      </c>
      <c r="AN244" s="45" t="str" cm="1">
        <f t="array" aca="1" ref="AN244" ca="1">INDIRECT(ADDRESS((ROW(244:244)-2),IF(MOD(COLUMN(AN:AN)-11-$K244,32)=0,32,MOD(COLUMN(AN:AN)-11-$K244,32))+11))</f>
        <v>1</v>
      </c>
      <c r="AO244" s="45" t="str" cm="1">
        <f t="array" aca="1" ref="AO244" ca="1">INDIRECT(ADDRESS((ROW(244:244)-2),IF(MOD(COLUMN(AO:AO)-11-$K244,32)=0,32,MOD(COLUMN(AO:AO)-11-$K244,32))+11))</f>
        <v>0</v>
      </c>
      <c r="AP244" s="45" t="str" cm="1">
        <f t="array" aca="1" ref="AP244" ca="1">INDIRECT(ADDRESS((ROW(244:244)-2),IF(MOD(COLUMN(AP:AP)-11-$K244,32)=0,32,MOD(COLUMN(AP:AP)-11-$K244,32))+11))</f>
        <v>1</v>
      </c>
      <c r="AQ244" s="45" t="str" cm="1">
        <f t="array" aca="1" ref="AQ244" ca="1">INDIRECT(ADDRESS((ROW(244:244)-2),IF(MOD(COLUMN(AQ:AQ)-11-$K244,32)=0,32,MOD(COLUMN(AQ:AQ)-11-$K244,32))+11))</f>
        <v>1</v>
      </c>
      <c r="AR244" s="41" t="str">
        <f t="shared" ca="1" si="490"/>
        <v>00111110</v>
      </c>
      <c r="AS244" s="41" t="str">
        <f t="shared" ca="1" si="491"/>
        <v>00110101</v>
      </c>
      <c r="AT244" s="40" t="str">
        <f t="shared" ca="1" si="492"/>
        <v>10100010</v>
      </c>
      <c r="AU244" s="40" t="str">
        <f t="shared" ca="1" si="493"/>
        <v>00111011</v>
      </c>
      <c r="AV244" s="40">
        <f t="shared" ca="1" si="494"/>
        <v>62</v>
      </c>
      <c r="AW244" s="40">
        <f t="shared" ca="1" si="495"/>
        <v>53</v>
      </c>
      <c r="AX244" s="40">
        <f t="shared" ca="1" si="496"/>
        <v>162</v>
      </c>
      <c r="AY244" s="40">
        <f t="shared" ca="1" si="497"/>
        <v>59</v>
      </c>
      <c r="AZ244" s="46">
        <f t="shared" ca="1" si="498"/>
        <v>1043702331</v>
      </c>
    </row>
    <row r="245" spans="1:52" ht="15" thickBot="1" x14ac:dyDescent="0.4">
      <c r="A245" t="s">
        <v>225</v>
      </c>
      <c r="B245">
        <f ca="1">HEX2DEC(H242)</f>
        <v>646882971</v>
      </c>
      <c r="C245">
        <f ca="1">I250</f>
        <v>2188521882</v>
      </c>
      <c r="D245">
        <f ca="1">I255</f>
        <v>1308498872</v>
      </c>
      <c r="E245" s="30">
        <f>Const!C14</f>
        <v>1925078388</v>
      </c>
      <c r="F245" s="61">
        <f>Home!B16</f>
        <v>1853122665</v>
      </c>
      <c r="G245" s="54">
        <f ca="1">B245+C245+D245+E245+F245</f>
        <v>7922104778</v>
      </c>
      <c r="I245" s="54">
        <f ca="1">_xlfn.BITXOR(_xlfn.BITXOR(AZ243,AZ244),AZ245)</f>
        <v>2394644763</v>
      </c>
      <c r="J245" s="48" t="s">
        <v>215</v>
      </c>
      <c r="K245" s="56">
        <v>22</v>
      </c>
      <c r="L245" s="57" t="str" cm="1">
        <f t="array" aca="1" ref="L245" ca="1">INDIRECT(ADDRESS((ROW(245:245)-3),IF(MOD(COLUMN(L:L)-11-$K245,32)=0,32,MOD(COLUMN(L:L)-11-$K245,32))+11))</f>
        <v>0</v>
      </c>
      <c r="M245" s="57" t="str" cm="1">
        <f t="array" aca="1" ref="M245" ca="1">INDIRECT(ADDRESS((ROW(245:245)-3),IF(MOD(COLUMN(M:M)-11-$K245,32)=0,32,MOD(COLUMN(M:M)-11-$K245,32))+11))</f>
        <v>0</v>
      </c>
      <c r="N245" s="57" t="str" cm="1">
        <f t="array" aca="1" ref="N245" ca="1">INDIRECT(ADDRESS((ROW(245:245)-3),IF(MOD(COLUMN(N:N)-11-$K245,32)=0,32,MOD(COLUMN(N:N)-11-$K245,32))+11))</f>
        <v>0</v>
      </c>
      <c r="O245" s="57" t="str" cm="1">
        <f t="array" aca="1" ref="O245" ca="1">INDIRECT(ADDRESS((ROW(245:245)-3),IF(MOD(COLUMN(O:O)-11-$K245,32)=0,32,MOD(COLUMN(O:O)-11-$K245,32))+11))</f>
        <v>1</v>
      </c>
      <c r="P245" s="58" t="str" cm="1">
        <f t="array" aca="1" ref="P245" ca="1">INDIRECT(ADDRESS((ROW(245:245)-3),IF(MOD(COLUMN(P:P)-11-$K245,32)=0,32,MOD(COLUMN(P:P)-11-$K245,32))+11))</f>
        <v>1</v>
      </c>
      <c r="Q245" s="58" t="str" cm="1">
        <f t="array" aca="1" ref="Q245" ca="1">INDIRECT(ADDRESS((ROW(245:245)-3),IF(MOD(COLUMN(Q:Q)-11-$K245,32)=0,32,MOD(COLUMN(Q:Q)-11-$K245,32))+11))</f>
        <v>1</v>
      </c>
      <c r="R245" s="58" t="str" cm="1">
        <f t="array" aca="1" ref="R245" ca="1">INDIRECT(ADDRESS((ROW(245:245)-3),IF(MOD(COLUMN(R:R)-11-$K245,32)=0,32,MOD(COLUMN(R:R)-11-$K245,32))+11))</f>
        <v>0</v>
      </c>
      <c r="S245" s="58" t="str" cm="1">
        <f t="array" aca="1" ref="S245" ca="1">INDIRECT(ADDRESS((ROW(245:245)-3),IF(MOD(COLUMN(S:S)-11-$K245,32)=0,32,MOD(COLUMN(S:S)-11-$K245,32))+11))</f>
        <v>1</v>
      </c>
      <c r="T245" s="59" t="str" cm="1">
        <f t="array" aca="1" ref="T245" ca="1">INDIRECT(ADDRESS((ROW(245:245)-3),IF(MOD(COLUMN(T:T)-11-$K245,32)=0,32,MOD(COLUMN(T:T)-11-$K245,32))+11))</f>
        <v>1</v>
      </c>
      <c r="U245" s="59" t="str" cm="1">
        <f t="array" aca="1" ref="U245" ca="1">INDIRECT(ADDRESS((ROW(245:245)-3),IF(MOD(COLUMN(U:U)-11-$K245,32)=0,32,MOD(COLUMN(U:U)-11-$K245,32))+11))</f>
        <v>0</v>
      </c>
      <c r="V245" s="59" t="str" cm="1">
        <f t="array" aca="1" ref="V245" ca="1">INDIRECT(ADDRESS((ROW(245:245)-3),IF(MOD(COLUMN(V:V)-11-$K245,32)=0,32,MOD(COLUMN(V:V)-11-$K245,32))+11))</f>
        <v>0</v>
      </c>
      <c r="W245" s="59" t="str" cm="1">
        <f t="array" aca="1" ref="W245" ca="1">INDIRECT(ADDRESS((ROW(245:245)-3),IF(MOD(COLUMN(W:W)-11-$K245,32)=0,32,MOD(COLUMN(W:W)-11-$K245,32))+11))</f>
        <v>1</v>
      </c>
      <c r="X245" s="60" t="str" cm="1">
        <f t="array" aca="1" ref="X245" ca="1">INDIRECT(ADDRESS((ROW(245:245)-3),IF(MOD(COLUMN(X:X)-11-$K245,32)=0,32,MOD(COLUMN(X:X)-11-$K245,32))+11))</f>
        <v>1</v>
      </c>
      <c r="Y245" s="60" t="str" cm="1">
        <f t="array" aca="1" ref="Y245" ca="1">INDIRECT(ADDRESS((ROW(245:245)-3),IF(MOD(COLUMN(Y:Y)-11-$K245,32)=0,32,MOD(COLUMN(Y:Y)-11-$K245,32))+11))</f>
        <v>1</v>
      </c>
      <c r="Z245" s="60" t="str" cm="1">
        <f t="array" aca="1" ref="Z245" ca="1">INDIRECT(ADDRESS((ROW(245:245)-3),IF(MOD(COLUMN(Z:Z)-11-$K245,32)=0,32,MOD(COLUMN(Z:Z)-11-$K245,32))+11))</f>
        <v>1</v>
      </c>
      <c r="AA245" s="60" t="str" cm="1">
        <f t="array" aca="1" ref="AA245" ca="1">INDIRECT(ADDRESS((ROW(245:245)-3),IF(MOD(COLUMN(AA:AA)-11-$K245,32)=0,32,MOD(COLUMN(AA:AA)-11-$K245,32))+11))</f>
        <v>1</v>
      </c>
      <c r="AB245" s="57" t="str" cm="1">
        <f t="array" aca="1" ref="AB245" ca="1">INDIRECT(ADDRESS((ROW(245:245)-3),IF(MOD(COLUMN(AB:AB)-11-$K245,32)=0,32,MOD(COLUMN(AB:AB)-11-$K245,32))+11))</f>
        <v>0</v>
      </c>
      <c r="AC245" s="57" t="str" cm="1">
        <f t="array" aca="1" ref="AC245" ca="1">INDIRECT(ADDRESS((ROW(245:245)-3),IF(MOD(COLUMN(AC:AC)-11-$K245,32)=0,32,MOD(COLUMN(AC:AC)-11-$K245,32))+11))</f>
        <v>0</v>
      </c>
      <c r="AD245" s="57" t="str" cm="1">
        <f t="array" aca="1" ref="AD245" ca="1">INDIRECT(ADDRESS((ROW(245:245)-3),IF(MOD(COLUMN(AD:AD)-11-$K245,32)=0,32,MOD(COLUMN(AD:AD)-11-$K245,32))+11))</f>
        <v>0</v>
      </c>
      <c r="AE245" s="57" t="str" cm="1">
        <f t="array" aca="1" ref="AE245" ca="1">INDIRECT(ADDRESS((ROW(245:245)-3),IF(MOD(COLUMN(AE:AE)-11-$K245,32)=0,32,MOD(COLUMN(AE:AE)-11-$K245,32))+11))</f>
        <v>1</v>
      </c>
      <c r="AF245" s="58" t="str" cm="1">
        <f t="array" aca="1" ref="AF245" ca="1">INDIRECT(ADDRESS((ROW(245:245)-3),IF(MOD(COLUMN(AF:AF)-11-$K245,32)=0,32,MOD(COLUMN(AF:AF)-11-$K245,32))+11))</f>
        <v>1</v>
      </c>
      <c r="AG245" s="58" t="str" cm="1">
        <f t="array" aca="1" ref="AG245" ca="1">INDIRECT(ADDRESS((ROW(245:245)-3),IF(MOD(COLUMN(AG:AG)-11-$K245,32)=0,32,MOD(COLUMN(AG:AG)-11-$K245,32))+11))</f>
        <v>0</v>
      </c>
      <c r="AH245" s="58" t="str" cm="1">
        <f t="array" aca="1" ref="AH245" ca="1">INDIRECT(ADDRESS((ROW(245:245)-3),IF(MOD(COLUMN(AH:AH)-11-$K245,32)=0,32,MOD(COLUMN(AH:AH)-11-$K245,32))+11))</f>
        <v>1</v>
      </c>
      <c r="AI245" s="58" t="str" cm="1">
        <f t="array" aca="1" ref="AI245" ca="1">INDIRECT(ADDRESS((ROW(245:245)-3),IF(MOD(COLUMN(AI:AI)-11-$K245,32)=0,32,MOD(COLUMN(AI:AI)-11-$K245,32))+11))</f>
        <v>0</v>
      </c>
      <c r="AJ245" s="59" t="str" cm="1">
        <f t="array" aca="1" ref="AJ245" ca="1">INDIRECT(ADDRESS((ROW(245:245)-3),IF(MOD(COLUMN(AJ:AJ)-11-$K245,32)=0,32,MOD(COLUMN(AJ:AJ)-11-$K245,32))+11))</f>
        <v>1</v>
      </c>
      <c r="AK245" s="59" t="str" cm="1">
        <f t="array" aca="1" ref="AK245" ca="1">INDIRECT(ADDRESS((ROW(245:245)-3),IF(MOD(COLUMN(AK:AK)-11-$K245,32)=0,32,MOD(COLUMN(AK:AK)-11-$K245,32))+11))</f>
        <v>1</v>
      </c>
      <c r="AL245" s="59" t="str" cm="1">
        <f t="array" aca="1" ref="AL245" ca="1">INDIRECT(ADDRESS((ROW(245:245)-3),IF(MOD(COLUMN(AL:AL)-11-$K245,32)=0,32,MOD(COLUMN(AL:AL)-11-$K245,32))+11))</f>
        <v>0</v>
      </c>
      <c r="AM245" s="59" t="str" cm="1">
        <f t="array" aca="1" ref="AM245" ca="1">INDIRECT(ADDRESS((ROW(245:245)-3),IF(MOD(COLUMN(AM:AM)-11-$K245,32)=0,32,MOD(COLUMN(AM:AM)-11-$K245,32))+11))</f>
        <v>1</v>
      </c>
      <c r="AN245" s="60" t="str" cm="1">
        <f t="array" aca="1" ref="AN245" ca="1">INDIRECT(ADDRESS((ROW(245:245)-3),IF(MOD(COLUMN(AN:AN)-11-$K245,32)=0,32,MOD(COLUMN(AN:AN)-11-$K245,32))+11))</f>
        <v>0</v>
      </c>
      <c r="AO245" s="60" t="str" cm="1">
        <f t="array" aca="1" ref="AO245" ca="1">INDIRECT(ADDRESS((ROW(245:245)-3),IF(MOD(COLUMN(AO:AO)-11-$K245,32)=0,32,MOD(COLUMN(AO:AO)-11-$K245,32))+11))</f>
        <v>0</v>
      </c>
      <c r="AP245" s="60" t="str" cm="1">
        <f t="array" aca="1" ref="AP245" ca="1">INDIRECT(ADDRESS((ROW(245:245)-3),IF(MOD(COLUMN(AP:AP)-11-$K245,32)=0,32,MOD(COLUMN(AP:AP)-11-$K245,32))+11))</f>
        <v>0</v>
      </c>
      <c r="AQ245" s="60" t="str" cm="1">
        <f t="array" aca="1" ref="AQ245" ca="1">INDIRECT(ADDRESS((ROW(245:245)-3),IF(MOD(COLUMN(AQ:AQ)-11-$K245,32)=0,32,MOD(COLUMN(AQ:AQ)-11-$K245,32))+11))</f>
        <v>1</v>
      </c>
      <c r="AR245" s="49" t="str">
        <f t="shared" ca="1" si="490"/>
        <v>00011101</v>
      </c>
      <c r="AS245" s="49" t="str">
        <f t="shared" ca="1" si="491"/>
        <v>10011111</v>
      </c>
      <c r="AT245" s="48" t="str">
        <f t="shared" ca="1" si="492"/>
        <v>00011010</v>
      </c>
      <c r="AU245" s="48" t="str">
        <f t="shared" ca="1" si="493"/>
        <v>11010001</v>
      </c>
      <c r="AV245" s="48">
        <f t="shared" ca="1" si="494"/>
        <v>29</v>
      </c>
      <c r="AW245" s="48">
        <f t="shared" ca="1" si="495"/>
        <v>159</v>
      </c>
      <c r="AX245" s="48">
        <f t="shared" ca="1" si="496"/>
        <v>26</v>
      </c>
      <c r="AY245" s="48">
        <f t="shared" ca="1" si="497"/>
        <v>209</v>
      </c>
      <c r="AZ245" s="50">
        <f t="shared" ca="1" si="498"/>
        <v>496966353</v>
      </c>
    </row>
    <row r="246" spans="1:52" ht="15" thickBot="1" x14ac:dyDescent="0.4"/>
    <row r="247" spans="1:52" x14ac:dyDescent="0.35">
      <c r="I247" s="31"/>
      <c r="J247" s="51" t="s">
        <v>216</v>
      </c>
      <c r="K247" s="52"/>
      <c r="L247" s="34" t="str">
        <f ca="1">MID(HEX2BIN(MID($E242,1,1),4),1,1)</f>
        <v>1</v>
      </c>
      <c r="M247" s="34" t="str">
        <f ca="1">MID(HEX2BIN(MID($E242,1,1),4),2,1)</f>
        <v>1</v>
      </c>
      <c r="N247" s="34" t="str">
        <f ca="1">MID(HEX2BIN(MID($E242,1,1),4),3,1)</f>
        <v>1</v>
      </c>
      <c r="O247" s="34" t="str">
        <f ca="1">MID(HEX2BIN(MID($E242,1,1),4),4,1)</f>
        <v>1</v>
      </c>
      <c r="P247" s="35" t="str">
        <f ca="1">MID(HEX2BIN(MID($E242,2,1),4),1,1)</f>
        <v>0</v>
      </c>
      <c r="Q247" s="35" t="str">
        <f ca="1">MID(HEX2BIN(MID($E242,2,1),4),2,1)</f>
        <v>0</v>
      </c>
      <c r="R247" s="35" t="str">
        <f ca="1">MID(HEX2BIN(MID($E242,2,1),4),3,1)</f>
        <v>0</v>
      </c>
      <c r="S247" s="35" t="str">
        <f ca="1">MID(HEX2BIN(MID($E242,2,1),4),4,1)</f>
        <v>1</v>
      </c>
      <c r="T247" s="36" t="str">
        <f ca="1">MID(HEX2BIN(MID($E242,3,1),4),1,1)</f>
        <v>0</v>
      </c>
      <c r="U247" s="36" t="str">
        <f ca="1">MID(HEX2BIN(MID($E242,3,1),4),2,1)</f>
        <v>1</v>
      </c>
      <c r="V247" s="36" t="str">
        <f ca="1">MID(HEX2BIN(MID($E242,3,1),4),3,1)</f>
        <v>0</v>
      </c>
      <c r="W247" s="36" t="str">
        <f ca="1">MID(HEX2BIN(MID($E242,3,1),4),4,1)</f>
        <v>0</v>
      </c>
      <c r="X247" s="37" t="str">
        <f ca="1">MID(HEX2BIN(MID($E242,4,1),4),1,1)</f>
        <v>0</v>
      </c>
      <c r="Y247" s="37" t="str">
        <f ca="1">MID(HEX2BIN(MID($E242,4,1),4),2,1)</f>
        <v>1</v>
      </c>
      <c r="Z247" s="37" t="str">
        <f ca="1">MID(HEX2BIN(MID($E242,4,1),4),3,1)</f>
        <v>0</v>
      </c>
      <c r="AA247" s="37" t="str">
        <f ca="1">MID(HEX2BIN(MID($E242,4,1),4),4,1)</f>
        <v>1</v>
      </c>
      <c r="AB247" s="34" t="str">
        <f ca="1">MID(HEX2BIN(MID($E242,5,1),4),1,1)</f>
        <v>0</v>
      </c>
      <c r="AC247" s="34" t="str">
        <f ca="1">MID(HEX2BIN(MID($E242,5,1),4),2,1)</f>
        <v>1</v>
      </c>
      <c r="AD247" s="34" t="str">
        <f ca="1">MID(HEX2BIN(MID($E242,5,1),4),3,1)</f>
        <v>0</v>
      </c>
      <c r="AE247" s="34" t="str">
        <f ca="1">MID(HEX2BIN(MID($E242,5,1),4),4,1)</f>
        <v>1</v>
      </c>
      <c r="AF247" s="35" t="str">
        <f ca="1">MID(HEX2BIN(MID($E242,6,1),4),1,1)</f>
        <v>0</v>
      </c>
      <c r="AG247" s="35" t="str">
        <f ca="1">MID(HEX2BIN(MID($E242,6,1),4),2,1)</f>
        <v>0</v>
      </c>
      <c r="AH247" s="35" t="str">
        <f ca="1">MID(HEX2BIN(MID($E242,6,1),4),3,1)</f>
        <v>1</v>
      </c>
      <c r="AI247" s="35" t="str">
        <f ca="1">MID(HEX2BIN(MID($E242,6,1),4),4,1)</f>
        <v>0</v>
      </c>
      <c r="AJ247" s="36" t="str">
        <f ca="1">MID(HEX2BIN(MID($E242,7,1),4),1,1)</f>
        <v>0</v>
      </c>
      <c r="AK247" s="36" t="str">
        <f ca="1">MID(HEX2BIN(MID($E242,7,1),4),2,1)</f>
        <v>0</v>
      </c>
      <c r="AL247" s="36" t="str">
        <f ca="1">MID(HEX2BIN(MID($E242,7,1),4),3,1)</f>
        <v>0</v>
      </c>
      <c r="AM247" s="36" t="str">
        <f ca="1">MID(HEX2BIN(MID($E242,7,1),4),4,1)</f>
        <v>1</v>
      </c>
      <c r="AN247" s="37" t="str">
        <f ca="1">MID(HEX2BIN(MID($E242,8,1),4),1,1)</f>
        <v>1</v>
      </c>
      <c r="AO247" s="37" t="str">
        <f ca="1">MID(HEX2BIN(MID($E242,8,1),4),2,1)</f>
        <v>0</v>
      </c>
      <c r="AP247" s="37" t="str">
        <f ca="1">MID(HEX2BIN(MID($E242,8,1),4),3,1)</f>
        <v>0</v>
      </c>
      <c r="AQ247" s="37" t="str">
        <f ca="1">MID(HEX2BIN(MID($E242,8,1),4),4,1)</f>
        <v>0</v>
      </c>
      <c r="AR247" s="33" t="str">
        <f t="shared" ref="AR247:AR250" ca="1" si="499">_xlfn.CONCAT(L247,M247,N247,O247,P247,Q247,R247,S247)</f>
        <v>11110001</v>
      </c>
      <c r="AS247" s="33" t="str">
        <f t="shared" ref="AS247:AS250" ca="1" si="500">_xlfn.CONCAT(T247,U247,V247,W247,X247,Y247,Z247,AA247)</f>
        <v>01000101</v>
      </c>
      <c r="AT247" s="32" t="str">
        <f t="shared" ref="AT247:AT250" ca="1" si="501">_xlfn.CONCAT(AB247,AC247,AD247,AE247,AF247,AG247,AH247,AI247)</f>
        <v>01010010</v>
      </c>
      <c r="AU247" s="32" t="str">
        <f t="shared" ref="AU247:AU250" ca="1" si="502">_xlfn.CONCAT(AJ247,AK247,AL247,AM247,AN247,AO247,AP247,AQ247)</f>
        <v>00011000</v>
      </c>
      <c r="AV247" s="32">
        <f t="shared" ref="AV247:AV250" ca="1" si="503">BIN2DEC(AR247)</f>
        <v>241</v>
      </c>
      <c r="AW247" s="32">
        <f t="shared" ref="AW247:AW250" ca="1" si="504">BIN2DEC(AS247)</f>
        <v>69</v>
      </c>
      <c r="AX247" s="32">
        <f t="shared" ref="AX247:AX250" ca="1" si="505">BIN2DEC(AT247)</f>
        <v>82</v>
      </c>
      <c r="AY247" s="32">
        <f t="shared" ref="AY247:AY250" ca="1" si="506">BIN2DEC(AU247)</f>
        <v>24</v>
      </c>
      <c r="AZ247" s="38">
        <f t="shared" ref="AZ247:AZ250" ca="1" si="507">(AV247*2^24)+(AW247*2^16)+(AX247*2^8)+AY247</f>
        <v>4047852056</v>
      </c>
    </row>
    <row r="248" spans="1:52" ht="15" thickBot="1" x14ac:dyDescent="0.4">
      <c r="A248" t="s">
        <v>227</v>
      </c>
      <c r="I248" s="39"/>
      <c r="J248" s="40" t="s">
        <v>215</v>
      </c>
      <c r="K248" s="53">
        <v>6</v>
      </c>
      <c r="L248" s="42" t="str" cm="1">
        <f t="array" aca="1" ref="L248" ca="1">INDIRECT(ADDRESS((ROW(248:248)-1),IF(MOD(COLUMN(L:L)-11-$K248,32)=0,32,MOD(COLUMN(L:L)-11-$K248,32))+11))</f>
        <v>0</v>
      </c>
      <c r="M248" s="42" t="str" cm="1">
        <f t="array" aca="1" ref="M248" ca="1">INDIRECT(ADDRESS((ROW(248:248)-1),IF(MOD(COLUMN(M:M)-11-$K248,32)=0,32,MOD(COLUMN(M:M)-11-$K248,32))+11))</f>
        <v>1</v>
      </c>
      <c r="N248" s="42" t="str" cm="1">
        <f t="array" aca="1" ref="N248" ca="1">INDIRECT(ADDRESS((ROW(248:248)-1),IF(MOD(COLUMN(N:N)-11-$K248,32)=0,32,MOD(COLUMN(N:N)-11-$K248,32))+11))</f>
        <v>1</v>
      </c>
      <c r="O248" s="42" t="str" cm="1">
        <f t="array" aca="1" ref="O248" ca="1">INDIRECT(ADDRESS((ROW(248:248)-1),IF(MOD(COLUMN(O:O)-11-$K248,32)=0,32,MOD(COLUMN(O:O)-11-$K248,32))+11))</f>
        <v>0</v>
      </c>
      <c r="P248" s="43" t="str" cm="1">
        <f t="array" aca="1" ref="P248" ca="1">INDIRECT(ADDRESS((ROW(248:248)-1),IF(MOD(COLUMN(P:P)-11-$K248,32)=0,32,MOD(COLUMN(P:P)-11-$K248,32))+11))</f>
        <v>0</v>
      </c>
      <c r="Q248" s="43" t="str" cm="1">
        <f t="array" aca="1" ref="Q248" ca="1">INDIRECT(ADDRESS((ROW(248:248)-1),IF(MOD(COLUMN(Q:Q)-11-$K248,32)=0,32,MOD(COLUMN(Q:Q)-11-$K248,32))+11))</f>
        <v>0</v>
      </c>
      <c r="R248" s="43" t="str" cm="1">
        <f t="array" aca="1" ref="R248" ca="1">INDIRECT(ADDRESS((ROW(248:248)-1),IF(MOD(COLUMN(R:R)-11-$K248,32)=0,32,MOD(COLUMN(R:R)-11-$K248,32))+11))</f>
        <v>1</v>
      </c>
      <c r="S248" s="43" t="str" cm="1">
        <f t="array" aca="1" ref="S248" ca="1">INDIRECT(ADDRESS((ROW(248:248)-1),IF(MOD(COLUMN(S:S)-11-$K248,32)=0,32,MOD(COLUMN(S:S)-11-$K248,32))+11))</f>
        <v>1</v>
      </c>
      <c r="T248" s="44" t="str" cm="1">
        <f t="array" aca="1" ref="T248" ca="1">INDIRECT(ADDRESS((ROW(248:248)-1),IF(MOD(COLUMN(T:T)-11-$K248,32)=0,32,MOD(COLUMN(T:T)-11-$K248,32))+11))</f>
        <v>1</v>
      </c>
      <c r="U248" s="44" t="str" cm="1">
        <f t="array" aca="1" ref="U248" ca="1">INDIRECT(ADDRESS((ROW(248:248)-1),IF(MOD(COLUMN(U:U)-11-$K248,32)=0,32,MOD(COLUMN(U:U)-11-$K248,32))+11))</f>
        <v>1</v>
      </c>
      <c r="V248" s="44" t="str" cm="1">
        <f t="array" aca="1" ref="V248" ca="1">INDIRECT(ADDRESS((ROW(248:248)-1),IF(MOD(COLUMN(V:V)-11-$K248,32)=0,32,MOD(COLUMN(V:V)-11-$K248,32))+11))</f>
        <v>0</v>
      </c>
      <c r="W248" s="44" t="str" cm="1">
        <f t="array" aca="1" ref="W248" ca="1">INDIRECT(ADDRESS((ROW(248:248)-1),IF(MOD(COLUMN(W:W)-11-$K248,32)=0,32,MOD(COLUMN(W:W)-11-$K248,32))+11))</f>
        <v>0</v>
      </c>
      <c r="X248" s="45" t="str" cm="1">
        <f t="array" aca="1" ref="X248" ca="1">INDIRECT(ADDRESS((ROW(248:248)-1),IF(MOD(COLUMN(X:X)-11-$K248,32)=0,32,MOD(COLUMN(X:X)-11-$K248,32))+11))</f>
        <v>0</v>
      </c>
      <c r="Y248" s="45" t="str" cm="1">
        <f t="array" aca="1" ref="Y248" ca="1">INDIRECT(ADDRESS((ROW(248:248)-1),IF(MOD(COLUMN(Y:Y)-11-$K248,32)=0,32,MOD(COLUMN(Y:Y)-11-$K248,32))+11))</f>
        <v>1</v>
      </c>
      <c r="Z248" s="45" t="str" cm="1">
        <f t="array" aca="1" ref="Z248" ca="1">INDIRECT(ADDRESS((ROW(248:248)-1),IF(MOD(COLUMN(Z:Z)-11-$K248,32)=0,32,MOD(COLUMN(Z:Z)-11-$K248,32))+11))</f>
        <v>0</v>
      </c>
      <c r="AA248" s="45" t="str" cm="1">
        <f t="array" aca="1" ref="AA248" ca="1">INDIRECT(ADDRESS((ROW(248:248)-1),IF(MOD(COLUMN(AA:AA)-11-$K248,32)=0,32,MOD(COLUMN(AA:AA)-11-$K248,32))+11))</f>
        <v>1</v>
      </c>
      <c r="AB248" s="42" t="str" cm="1">
        <f t="array" aca="1" ref="AB248" ca="1">INDIRECT(ADDRESS((ROW(248:248)-1),IF(MOD(COLUMN(AB:AB)-11-$K248,32)=0,32,MOD(COLUMN(AB:AB)-11-$K248,32))+11))</f>
        <v>0</v>
      </c>
      <c r="AC248" s="42" t="str" cm="1">
        <f t="array" aca="1" ref="AC248" ca="1">INDIRECT(ADDRESS((ROW(248:248)-1),IF(MOD(COLUMN(AC:AC)-11-$K248,32)=0,32,MOD(COLUMN(AC:AC)-11-$K248,32))+11))</f>
        <v>0</v>
      </c>
      <c r="AD248" s="42" t="str" cm="1">
        <f t="array" aca="1" ref="AD248" ca="1">INDIRECT(ADDRESS((ROW(248:248)-1),IF(MOD(COLUMN(AD:AD)-11-$K248,32)=0,32,MOD(COLUMN(AD:AD)-11-$K248,32))+11))</f>
        <v>0</v>
      </c>
      <c r="AE248" s="42" t="str" cm="1">
        <f t="array" aca="1" ref="AE248" ca="1">INDIRECT(ADDRESS((ROW(248:248)-1),IF(MOD(COLUMN(AE:AE)-11-$K248,32)=0,32,MOD(COLUMN(AE:AE)-11-$K248,32))+11))</f>
        <v>1</v>
      </c>
      <c r="AF248" s="43" t="str" cm="1">
        <f t="array" aca="1" ref="AF248" ca="1">INDIRECT(ADDRESS((ROW(248:248)-1),IF(MOD(COLUMN(AF:AF)-11-$K248,32)=0,32,MOD(COLUMN(AF:AF)-11-$K248,32))+11))</f>
        <v>0</v>
      </c>
      <c r="AG248" s="43" t="str" cm="1">
        <f t="array" aca="1" ref="AG248" ca="1">INDIRECT(ADDRESS((ROW(248:248)-1),IF(MOD(COLUMN(AG:AG)-11-$K248,32)=0,32,MOD(COLUMN(AG:AG)-11-$K248,32))+11))</f>
        <v>1</v>
      </c>
      <c r="AH248" s="43" t="str" cm="1">
        <f t="array" aca="1" ref="AH248" ca="1">INDIRECT(ADDRESS((ROW(248:248)-1),IF(MOD(COLUMN(AH:AH)-11-$K248,32)=0,32,MOD(COLUMN(AH:AH)-11-$K248,32))+11))</f>
        <v>0</v>
      </c>
      <c r="AI248" s="43" t="str" cm="1">
        <f t="array" aca="1" ref="AI248" ca="1">INDIRECT(ADDRESS((ROW(248:248)-1),IF(MOD(COLUMN(AI:AI)-11-$K248,32)=0,32,MOD(COLUMN(AI:AI)-11-$K248,32))+11))</f>
        <v>1</v>
      </c>
      <c r="AJ248" s="44" t="str" cm="1">
        <f t="array" aca="1" ref="AJ248" ca="1">INDIRECT(ADDRESS((ROW(248:248)-1),IF(MOD(COLUMN(AJ:AJ)-11-$K248,32)=0,32,MOD(COLUMN(AJ:AJ)-11-$K248,32))+11))</f>
        <v>0</v>
      </c>
      <c r="AK248" s="44" t="str" cm="1">
        <f t="array" aca="1" ref="AK248" ca="1">INDIRECT(ADDRESS((ROW(248:248)-1),IF(MOD(COLUMN(AK:AK)-11-$K248,32)=0,32,MOD(COLUMN(AK:AK)-11-$K248,32))+11))</f>
        <v>1</v>
      </c>
      <c r="AL248" s="44" t="str" cm="1">
        <f t="array" aca="1" ref="AL248" ca="1">INDIRECT(ADDRESS((ROW(248:248)-1),IF(MOD(COLUMN(AL:AL)-11-$K248,32)=0,32,MOD(COLUMN(AL:AL)-11-$K248,32))+11))</f>
        <v>0</v>
      </c>
      <c r="AM248" s="44" t="str" cm="1">
        <f t="array" aca="1" ref="AM248" ca="1">INDIRECT(ADDRESS((ROW(248:248)-1),IF(MOD(COLUMN(AM:AM)-11-$K248,32)=0,32,MOD(COLUMN(AM:AM)-11-$K248,32))+11))</f>
        <v>0</v>
      </c>
      <c r="AN248" s="45" t="str" cm="1">
        <f t="array" aca="1" ref="AN248" ca="1">INDIRECT(ADDRESS((ROW(248:248)-1),IF(MOD(COLUMN(AN:AN)-11-$K248,32)=0,32,MOD(COLUMN(AN:AN)-11-$K248,32))+11))</f>
        <v>1</v>
      </c>
      <c r="AO248" s="45" t="str" cm="1">
        <f t="array" aca="1" ref="AO248" ca="1">INDIRECT(ADDRESS((ROW(248:248)-1),IF(MOD(COLUMN(AO:AO)-11-$K248,32)=0,32,MOD(COLUMN(AO:AO)-11-$K248,32))+11))</f>
        <v>0</v>
      </c>
      <c r="AP248" s="45" t="str" cm="1">
        <f t="array" aca="1" ref="AP248" ca="1">INDIRECT(ADDRESS((ROW(248:248)-1),IF(MOD(COLUMN(AP:AP)-11-$K248,32)=0,32,MOD(COLUMN(AP:AP)-11-$K248,32))+11))</f>
        <v>0</v>
      </c>
      <c r="AQ248" s="45" t="str" cm="1">
        <f t="array" aca="1" ref="AQ248" ca="1">INDIRECT(ADDRESS((ROW(248:248)-1),IF(MOD(COLUMN(AQ:AQ)-11-$K248,32)=0,32,MOD(COLUMN(AQ:AQ)-11-$K248,32))+11))</f>
        <v>0</v>
      </c>
      <c r="AR248" s="41" t="str">
        <f t="shared" ca="1" si="499"/>
        <v>01100011</v>
      </c>
      <c r="AS248" s="41" t="str">
        <f t="shared" ca="1" si="500"/>
        <v>11000101</v>
      </c>
      <c r="AT248" s="40" t="str">
        <f t="shared" ca="1" si="501"/>
        <v>00010101</v>
      </c>
      <c r="AU248" s="40" t="str">
        <f t="shared" ca="1" si="502"/>
        <v>01001000</v>
      </c>
      <c r="AV248" s="40">
        <f t="shared" ca="1" si="503"/>
        <v>99</v>
      </c>
      <c r="AW248" s="40">
        <f t="shared" ca="1" si="504"/>
        <v>197</v>
      </c>
      <c r="AX248" s="40">
        <f t="shared" ca="1" si="505"/>
        <v>21</v>
      </c>
      <c r="AY248" s="40">
        <f t="shared" ca="1" si="506"/>
        <v>72</v>
      </c>
      <c r="AZ248" s="46">
        <f t="shared" ca="1" si="507"/>
        <v>1673860424</v>
      </c>
    </row>
    <row r="249" spans="1:52" ht="15" thickBot="1" x14ac:dyDescent="0.4">
      <c r="A249" t="s">
        <v>228</v>
      </c>
      <c r="B249">
        <f ca="1">I245</f>
        <v>2394644763</v>
      </c>
      <c r="C249">
        <f ca="1">I259</f>
        <v>4106708931</v>
      </c>
      <c r="G249" s="54">
        <f ca="1">B249+C249</f>
        <v>6501353694</v>
      </c>
      <c r="I249" s="39"/>
      <c r="J249" s="40" t="s">
        <v>215</v>
      </c>
      <c r="K249" s="53">
        <v>11</v>
      </c>
      <c r="L249" s="42" t="str" cm="1">
        <f t="array" aca="1" ref="L249" ca="1">INDIRECT(ADDRESS((ROW(249:249)-2),IF(MOD(COLUMN(L:L)-11-$K249,32)=0,32,MOD(COLUMN(L:L)-11-$K249,32))+11))</f>
        <v>0</v>
      </c>
      <c r="M249" s="42" t="str" cm="1">
        <f t="array" aca="1" ref="M249" ca="1">INDIRECT(ADDRESS((ROW(249:249)-2),IF(MOD(COLUMN(M:M)-11-$K249,32)=0,32,MOD(COLUMN(M:M)-11-$K249,32))+11))</f>
        <v>1</v>
      </c>
      <c r="N249" s="42" t="str" cm="1">
        <f t="array" aca="1" ref="N249" ca="1">INDIRECT(ADDRESS((ROW(249:249)-2),IF(MOD(COLUMN(N:N)-11-$K249,32)=0,32,MOD(COLUMN(N:N)-11-$K249,32))+11))</f>
        <v>0</v>
      </c>
      <c r="O249" s="42" t="str" cm="1">
        <f t="array" aca="1" ref="O249" ca="1">INDIRECT(ADDRESS((ROW(249:249)-2),IF(MOD(COLUMN(O:O)-11-$K249,32)=0,32,MOD(COLUMN(O:O)-11-$K249,32))+11))</f>
        <v>0</v>
      </c>
      <c r="P249" s="43" t="str" cm="1">
        <f t="array" aca="1" ref="P249" ca="1">INDIRECT(ADDRESS((ROW(249:249)-2),IF(MOD(COLUMN(P:P)-11-$K249,32)=0,32,MOD(COLUMN(P:P)-11-$K249,32))+11))</f>
        <v>0</v>
      </c>
      <c r="Q249" s="43" t="str" cm="1">
        <f t="array" aca="1" ref="Q249" ca="1">INDIRECT(ADDRESS((ROW(249:249)-2),IF(MOD(COLUMN(Q:Q)-11-$K249,32)=0,32,MOD(COLUMN(Q:Q)-11-$K249,32))+11))</f>
        <v>0</v>
      </c>
      <c r="R249" s="43" t="str" cm="1">
        <f t="array" aca="1" ref="R249" ca="1">INDIRECT(ADDRESS((ROW(249:249)-2),IF(MOD(COLUMN(R:R)-11-$K249,32)=0,32,MOD(COLUMN(R:R)-11-$K249,32))+11))</f>
        <v>1</v>
      </c>
      <c r="S249" s="43" t="str" cm="1">
        <f t="array" aca="1" ref="S249" ca="1">INDIRECT(ADDRESS((ROW(249:249)-2),IF(MOD(COLUMN(S:S)-11-$K249,32)=0,32,MOD(COLUMN(S:S)-11-$K249,32))+11))</f>
        <v>1</v>
      </c>
      <c r="T249" s="44" t="str" cm="1">
        <f t="array" aca="1" ref="T249" ca="1">INDIRECT(ADDRESS((ROW(249:249)-2),IF(MOD(COLUMN(T:T)-11-$K249,32)=0,32,MOD(COLUMN(T:T)-11-$K249,32))+11))</f>
        <v>0</v>
      </c>
      <c r="U249" s="44" t="str" cm="1">
        <f t="array" aca="1" ref="U249" ca="1">INDIRECT(ADDRESS((ROW(249:249)-2),IF(MOD(COLUMN(U:U)-11-$K249,32)=0,32,MOD(COLUMN(U:U)-11-$K249,32))+11))</f>
        <v>0</v>
      </c>
      <c r="V249" s="44" t="str" cm="1">
        <f t="array" aca="1" ref="V249" ca="1">INDIRECT(ADDRESS((ROW(249:249)-2),IF(MOD(COLUMN(V:V)-11-$K249,32)=0,32,MOD(COLUMN(V:V)-11-$K249,32))+11))</f>
        <v>0</v>
      </c>
      <c r="W249" s="44" t="str" cm="1">
        <f t="array" aca="1" ref="W249" ca="1">INDIRECT(ADDRESS((ROW(249:249)-2),IF(MOD(COLUMN(W:W)-11-$K249,32)=0,32,MOD(COLUMN(W:W)-11-$K249,32))+11))</f>
        <v>1</v>
      </c>
      <c r="X249" s="45" t="str" cm="1">
        <f t="array" aca="1" ref="X249" ca="1">INDIRECT(ADDRESS((ROW(249:249)-2),IF(MOD(COLUMN(X:X)-11-$K249,32)=0,32,MOD(COLUMN(X:X)-11-$K249,32))+11))</f>
        <v>1</v>
      </c>
      <c r="Y249" s="45" t="str" cm="1">
        <f t="array" aca="1" ref="Y249" ca="1">INDIRECT(ADDRESS((ROW(249:249)-2),IF(MOD(COLUMN(Y:Y)-11-$K249,32)=0,32,MOD(COLUMN(Y:Y)-11-$K249,32))+11))</f>
        <v>1</v>
      </c>
      <c r="Z249" s="45" t="str" cm="1">
        <f t="array" aca="1" ref="Z249" ca="1">INDIRECT(ADDRESS((ROW(249:249)-2),IF(MOD(COLUMN(Z:Z)-11-$K249,32)=0,32,MOD(COLUMN(Z:Z)-11-$K249,32))+11))</f>
        <v>1</v>
      </c>
      <c r="AA249" s="45" t="str" cm="1">
        <f t="array" aca="1" ref="AA249" ca="1">INDIRECT(ADDRESS((ROW(249:249)-2),IF(MOD(COLUMN(AA:AA)-11-$K249,32)=0,32,MOD(COLUMN(AA:AA)-11-$K249,32))+11))</f>
        <v>0</v>
      </c>
      <c r="AB249" s="42" t="str" cm="1">
        <f t="array" aca="1" ref="AB249" ca="1">INDIRECT(ADDRESS((ROW(249:249)-2),IF(MOD(COLUMN(AB:AB)-11-$K249,32)=0,32,MOD(COLUMN(AB:AB)-11-$K249,32))+11))</f>
        <v>0</v>
      </c>
      <c r="AC249" s="42" t="str" cm="1">
        <f t="array" aca="1" ref="AC249" ca="1">INDIRECT(ADDRESS((ROW(249:249)-2),IF(MOD(COLUMN(AC:AC)-11-$K249,32)=0,32,MOD(COLUMN(AC:AC)-11-$K249,32))+11))</f>
        <v>0</v>
      </c>
      <c r="AD249" s="42" t="str" cm="1">
        <f t="array" aca="1" ref="AD249" ca="1">INDIRECT(ADDRESS((ROW(249:249)-2),IF(MOD(COLUMN(AD:AD)-11-$K249,32)=0,32,MOD(COLUMN(AD:AD)-11-$K249,32))+11))</f>
        <v>1</v>
      </c>
      <c r="AE249" s="42" t="str" cm="1">
        <f t="array" aca="1" ref="AE249" ca="1">INDIRECT(ADDRESS((ROW(249:249)-2),IF(MOD(COLUMN(AE:AE)-11-$K249,32)=0,32,MOD(COLUMN(AE:AE)-11-$K249,32))+11))</f>
        <v>0</v>
      </c>
      <c r="AF249" s="43" t="str" cm="1">
        <f t="array" aca="1" ref="AF249" ca="1">INDIRECT(ADDRESS((ROW(249:249)-2),IF(MOD(COLUMN(AF:AF)-11-$K249,32)=0,32,MOD(COLUMN(AF:AF)-11-$K249,32))+11))</f>
        <v>1</v>
      </c>
      <c r="AG249" s="43" t="str" cm="1">
        <f t="array" aca="1" ref="AG249" ca="1">INDIRECT(ADDRESS((ROW(249:249)-2),IF(MOD(COLUMN(AG:AG)-11-$K249,32)=0,32,MOD(COLUMN(AG:AG)-11-$K249,32))+11))</f>
        <v>0</v>
      </c>
      <c r="AH249" s="43" t="str" cm="1">
        <f t="array" aca="1" ref="AH249" ca="1">INDIRECT(ADDRESS((ROW(249:249)-2),IF(MOD(COLUMN(AH:AH)-11-$K249,32)=0,32,MOD(COLUMN(AH:AH)-11-$K249,32))+11))</f>
        <v>0</v>
      </c>
      <c r="AI249" s="43" t="str" cm="1">
        <f t="array" aca="1" ref="AI249" ca="1">INDIRECT(ADDRESS((ROW(249:249)-2),IF(MOD(COLUMN(AI:AI)-11-$K249,32)=0,32,MOD(COLUMN(AI:AI)-11-$K249,32))+11))</f>
        <v>0</v>
      </c>
      <c r="AJ249" s="44" t="str" cm="1">
        <f t="array" aca="1" ref="AJ249" ca="1">INDIRECT(ADDRESS((ROW(249:249)-2),IF(MOD(COLUMN(AJ:AJ)-11-$K249,32)=0,32,MOD(COLUMN(AJ:AJ)-11-$K249,32))+11))</f>
        <v>1</v>
      </c>
      <c r="AK249" s="44" t="str" cm="1">
        <f t="array" aca="1" ref="AK249" ca="1">INDIRECT(ADDRESS((ROW(249:249)-2),IF(MOD(COLUMN(AK:AK)-11-$K249,32)=0,32,MOD(COLUMN(AK:AK)-11-$K249,32))+11))</f>
        <v>0</v>
      </c>
      <c r="AL249" s="44" t="str" cm="1">
        <f t="array" aca="1" ref="AL249" ca="1">INDIRECT(ADDRESS((ROW(249:249)-2),IF(MOD(COLUMN(AL:AL)-11-$K249,32)=0,32,MOD(COLUMN(AL:AL)-11-$K249,32))+11))</f>
        <v>1</v>
      </c>
      <c r="AM249" s="44" t="str" cm="1">
        <f t="array" aca="1" ref="AM249" ca="1">INDIRECT(ADDRESS((ROW(249:249)-2),IF(MOD(COLUMN(AM:AM)-11-$K249,32)=0,32,MOD(COLUMN(AM:AM)-11-$K249,32))+11))</f>
        <v>0</v>
      </c>
      <c r="AN249" s="45" t="str" cm="1">
        <f t="array" aca="1" ref="AN249" ca="1">INDIRECT(ADDRESS((ROW(249:249)-2),IF(MOD(COLUMN(AN:AN)-11-$K249,32)=0,32,MOD(COLUMN(AN:AN)-11-$K249,32))+11))</f>
        <v>1</v>
      </c>
      <c r="AO249" s="45" t="str" cm="1">
        <f t="array" aca="1" ref="AO249" ca="1">INDIRECT(ADDRESS((ROW(249:249)-2),IF(MOD(COLUMN(AO:AO)-11-$K249,32)=0,32,MOD(COLUMN(AO:AO)-11-$K249,32))+11))</f>
        <v>0</v>
      </c>
      <c r="AP249" s="45" t="str" cm="1">
        <f t="array" aca="1" ref="AP249" ca="1">INDIRECT(ADDRESS((ROW(249:249)-2),IF(MOD(COLUMN(AP:AP)-11-$K249,32)=0,32,MOD(COLUMN(AP:AP)-11-$K249,32))+11))</f>
        <v>1</v>
      </c>
      <c r="AQ249" s="45" t="str" cm="1">
        <f t="array" aca="1" ref="AQ249" ca="1">INDIRECT(ADDRESS((ROW(249:249)-2),IF(MOD(COLUMN(AQ:AQ)-11-$K249,32)=0,32,MOD(COLUMN(AQ:AQ)-11-$K249,32))+11))</f>
        <v>0</v>
      </c>
      <c r="AR249" s="41" t="str">
        <f t="shared" ca="1" si="499"/>
        <v>01000011</v>
      </c>
      <c r="AS249" s="41" t="str">
        <f t="shared" ca="1" si="500"/>
        <v>00011110</v>
      </c>
      <c r="AT249" s="40" t="str">
        <f t="shared" ca="1" si="501"/>
        <v>00101000</v>
      </c>
      <c r="AU249" s="40" t="str">
        <f t="shared" ca="1" si="502"/>
        <v>10101010</v>
      </c>
      <c r="AV249" s="40">
        <f t="shared" ca="1" si="503"/>
        <v>67</v>
      </c>
      <c r="AW249" s="40">
        <f t="shared" ca="1" si="504"/>
        <v>30</v>
      </c>
      <c r="AX249" s="40">
        <f t="shared" ca="1" si="505"/>
        <v>40</v>
      </c>
      <c r="AY249" s="40">
        <f t="shared" ca="1" si="506"/>
        <v>170</v>
      </c>
      <c r="AZ249" s="46">
        <f t="shared" ca="1" si="507"/>
        <v>1126049962</v>
      </c>
    </row>
    <row r="250" spans="1:52" ht="15" thickBot="1" x14ac:dyDescent="0.4">
      <c r="I250" s="54">
        <f ca="1">_xlfn.BITXOR(_xlfn.BITXOR(AZ248,AZ249),AZ250)</f>
        <v>2188521882</v>
      </c>
      <c r="J250" s="48" t="s">
        <v>215</v>
      </c>
      <c r="K250" s="56">
        <v>25</v>
      </c>
      <c r="L250" s="57" t="str" cm="1">
        <f t="array" aca="1" ref="L250" ca="1">INDIRECT(ADDRESS((ROW(250:250)-3),IF(MOD(COLUMN(L:L)-11-$K250,32)=0,32,MOD(COLUMN(L:L)-11-$K250,32))+11))</f>
        <v>1</v>
      </c>
      <c r="M250" s="57" t="str" cm="1">
        <f t="array" aca="1" ref="M250" ca="1">INDIRECT(ADDRESS((ROW(250:250)-3),IF(MOD(COLUMN(M:M)-11-$K250,32)=0,32,MOD(COLUMN(M:M)-11-$K250,32))+11))</f>
        <v>0</v>
      </c>
      <c r="N250" s="57" t="str" cm="1">
        <f t="array" aca="1" ref="N250" ca="1">INDIRECT(ADDRESS((ROW(250:250)-3),IF(MOD(COLUMN(N:N)-11-$K250,32)=0,32,MOD(COLUMN(N:N)-11-$K250,32))+11))</f>
        <v>1</v>
      </c>
      <c r="O250" s="57" t="str" cm="1">
        <f t="array" aca="1" ref="O250" ca="1">INDIRECT(ADDRESS((ROW(250:250)-3),IF(MOD(COLUMN(O:O)-11-$K250,32)=0,32,MOD(COLUMN(O:O)-11-$K250,32))+11))</f>
        <v>0</v>
      </c>
      <c r="P250" s="58" t="str" cm="1">
        <f t="array" aca="1" ref="P250" ca="1">INDIRECT(ADDRESS((ROW(250:250)-3),IF(MOD(COLUMN(P:P)-11-$K250,32)=0,32,MOD(COLUMN(P:P)-11-$K250,32))+11))</f>
        <v>0</v>
      </c>
      <c r="Q250" s="58" t="str" cm="1">
        <f t="array" aca="1" ref="Q250" ca="1">INDIRECT(ADDRESS((ROW(250:250)-3),IF(MOD(COLUMN(Q:Q)-11-$K250,32)=0,32,MOD(COLUMN(Q:Q)-11-$K250,32))+11))</f>
        <v>0</v>
      </c>
      <c r="R250" s="58" t="str" cm="1">
        <f t="array" aca="1" ref="R250" ca="1">INDIRECT(ADDRESS((ROW(250:250)-3),IF(MOD(COLUMN(R:R)-11-$K250,32)=0,32,MOD(COLUMN(R:R)-11-$K250,32))+11))</f>
        <v>1</v>
      </c>
      <c r="S250" s="58" t="str" cm="1">
        <f t="array" aca="1" ref="S250" ca="1">INDIRECT(ADDRESS((ROW(250:250)-3),IF(MOD(COLUMN(S:S)-11-$K250,32)=0,32,MOD(COLUMN(S:S)-11-$K250,32))+11))</f>
        <v>0</v>
      </c>
      <c r="T250" s="59" t="str" cm="1">
        <f t="array" aca="1" ref="T250" ca="1">INDIRECT(ADDRESS((ROW(250:250)-3),IF(MOD(COLUMN(T:T)-11-$K250,32)=0,32,MOD(COLUMN(T:T)-11-$K250,32))+11))</f>
        <v>1</v>
      </c>
      <c r="U250" s="59" t="str" cm="1">
        <f t="array" aca="1" ref="U250" ca="1">INDIRECT(ADDRESS((ROW(250:250)-3),IF(MOD(COLUMN(U:U)-11-$K250,32)=0,32,MOD(COLUMN(U:U)-11-$K250,32))+11))</f>
        <v>0</v>
      </c>
      <c r="V250" s="59" t="str" cm="1">
        <f t="array" aca="1" ref="V250" ca="1">INDIRECT(ADDRESS((ROW(250:250)-3),IF(MOD(COLUMN(V:V)-11-$K250,32)=0,32,MOD(COLUMN(V:V)-11-$K250,32))+11))</f>
        <v>1</v>
      </c>
      <c r="W250" s="59" t="str" cm="1">
        <f t="array" aca="1" ref="W250" ca="1">INDIRECT(ADDRESS((ROW(250:250)-3),IF(MOD(COLUMN(W:W)-11-$K250,32)=0,32,MOD(COLUMN(W:W)-11-$K250,32))+11))</f>
        <v>0</v>
      </c>
      <c r="X250" s="60" t="str" cm="1">
        <f t="array" aca="1" ref="X250" ca="1">INDIRECT(ADDRESS((ROW(250:250)-3),IF(MOD(COLUMN(X:X)-11-$K250,32)=0,32,MOD(COLUMN(X:X)-11-$K250,32))+11))</f>
        <v>1</v>
      </c>
      <c r="Y250" s="60" t="str" cm="1">
        <f t="array" aca="1" ref="Y250" ca="1">INDIRECT(ADDRESS((ROW(250:250)-3),IF(MOD(COLUMN(Y:Y)-11-$K250,32)=0,32,MOD(COLUMN(Y:Y)-11-$K250,32))+11))</f>
        <v>0</v>
      </c>
      <c r="Z250" s="60" t="str" cm="1">
        <f t="array" aca="1" ref="Z250" ca="1">INDIRECT(ADDRESS((ROW(250:250)-3),IF(MOD(COLUMN(Z:Z)-11-$K250,32)=0,32,MOD(COLUMN(Z:Z)-11-$K250,32))+11))</f>
        <v>0</v>
      </c>
      <c r="AA250" s="60" t="str" cm="1">
        <f t="array" aca="1" ref="AA250" ca="1">INDIRECT(ADDRESS((ROW(250:250)-3),IF(MOD(COLUMN(AA:AA)-11-$K250,32)=0,32,MOD(COLUMN(AA:AA)-11-$K250,32))+11))</f>
        <v>1</v>
      </c>
      <c r="AB250" s="57" t="str" cm="1">
        <f t="array" aca="1" ref="AB250" ca="1">INDIRECT(ADDRESS((ROW(250:250)-3),IF(MOD(COLUMN(AB:AB)-11-$K250,32)=0,32,MOD(COLUMN(AB:AB)-11-$K250,32))+11))</f>
        <v>0</v>
      </c>
      <c r="AC250" s="57" t="str" cm="1">
        <f t="array" aca="1" ref="AC250" ca="1">INDIRECT(ADDRESS((ROW(250:250)-3),IF(MOD(COLUMN(AC:AC)-11-$K250,32)=0,32,MOD(COLUMN(AC:AC)-11-$K250,32))+11))</f>
        <v>0</v>
      </c>
      <c r="AD250" s="57" t="str" cm="1">
        <f t="array" aca="1" ref="AD250" ca="1">INDIRECT(ADDRESS((ROW(250:250)-3),IF(MOD(COLUMN(AD:AD)-11-$K250,32)=0,32,MOD(COLUMN(AD:AD)-11-$K250,32))+11))</f>
        <v>0</v>
      </c>
      <c r="AE250" s="57" t="str" cm="1">
        <f t="array" aca="1" ref="AE250" ca="1">INDIRECT(ADDRESS((ROW(250:250)-3),IF(MOD(COLUMN(AE:AE)-11-$K250,32)=0,32,MOD(COLUMN(AE:AE)-11-$K250,32))+11))</f>
        <v>0</v>
      </c>
      <c r="AF250" s="58" t="str" cm="1">
        <f t="array" aca="1" ref="AF250" ca="1">INDIRECT(ADDRESS((ROW(250:250)-3),IF(MOD(COLUMN(AF:AF)-11-$K250,32)=0,32,MOD(COLUMN(AF:AF)-11-$K250,32))+11))</f>
        <v>1</v>
      </c>
      <c r="AG250" s="58" t="str" cm="1">
        <f t="array" aca="1" ref="AG250" ca="1">INDIRECT(ADDRESS((ROW(250:250)-3),IF(MOD(COLUMN(AG:AG)-11-$K250,32)=0,32,MOD(COLUMN(AG:AG)-11-$K250,32))+11))</f>
        <v>1</v>
      </c>
      <c r="AH250" s="58" t="str" cm="1">
        <f t="array" aca="1" ref="AH250" ca="1">INDIRECT(ADDRESS((ROW(250:250)-3),IF(MOD(COLUMN(AH:AH)-11-$K250,32)=0,32,MOD(COLUMN(AH:AH)-11-$K250,32))+11))</f>
        <v>0</v>
      </c>
      <c r="AI250" s="58" t="str" cm="1">
        <f t="array" aca="1" ref="AI250" ca="1">INDIRECT(ADDRESS((ROW(250:250)-3),IF(MOD(COLUMN(AI:AI)-11-$K250,32)=0,32,MOD(COLUMN(AI:AI)-11-$K250,32))+11))</f>
        <v>0</v>
      </c>
      <c r="AJ250" s="59" t="str" cm="1">
        <f t="array" aca="1" ref="AJ250" ca="1">INDIRECT(ADDRESS((ROW(250:250)-3),IF(MOD(COLUMN(AJ:AJ)-11-$K250,32)=0,32,MOD(COLUMN(AJ:AJ)-11-$K250,32))+11))</f>
        <v>0</v>
      </c>
      <c r="AK250" s="59" t="str" cm="1">
        <f t="array" aca="1" ref="AK250" ca="1">INDIRECT(ADDRESS((ROW(250:250)-3),IF(MOD(COLUMN(AK:AK)-11-$K250,32)=0,32,MOD(COLUMN(AK:AK)-11-$K250,32))+11))</f>
        <v>1</v>
      </c>
      <c r="AL250" s="59" t="str" cm="1">
        <f t="array" aca="1" ref="AL250" ca="1">INDIRECT(ADDRESS((ROW(250:250)-3),IF(MOD(COLUMN(AL:AL)-11-$K250,32)=0,32,MOD(COLUMN(AL:AL)-11-$K250,32))+11))</f>
        <v>1</v>
      </c>
      <c r="AM250" s="59" t="str" cm="1">
        <f t="array" aca="1" ref="AM250" ca="1">INDIRECT(ADDRESS((ROW(250:250)-3),IF(MOD(COLUMN(AM:AM)-11-$K250,32)=0,32,MOD(COLUMN(AM:AM)-11-$K250,32))+11))</f>
        <v>1</v>
      </c>
      <c r="AN250" s="60" t="str" cm="1">
        <f t="array" aca="1" ref="AN250" ca="1">INDIRECT(ADDRESS((ROW(250:250)-3),IF(MOD(COLUMN(AN:AN)-11-$K250,32)=0,32,MOD(COLUMN(AN:AN)-11-$K250,32))+11))</f>
        <v>1</v>
      </c>
      <c r="AO250" s="60" t="str" cm="1">
        <f t="array" aca="1" ref="AO250" ca="1">INDIRECT(ADDRESS((ROW(250:250)-3),IF(MOD(COLUMN(AO:AO)-11-$K250,32)=0,32,MOD(COLUMN(AO:AO)-11-$K250,32))+11))</f>
        <v>0</v>
      </c>
      <c r="AP250" s="60" t="str" cm="1">
        <f t="array" aca="1" ref="AP250" ca="1">INDIRECT(ADDRESS((ROW(250:250)-3),IF(MOD(COLUMN(AP:AP)-11-$K250,32)=0,32,MOD(COLUMN(AP:AP)-11-$K250,32))+11))</f>
        <v>0</v>
      </c>
      <c r="AQ250" s="60" t="str" cm="1">
        <f t="array" aca="1" ref="AQ250" ca="1">INDIRECT(ADDRESS((ROW(250:250)-3),IF(MOD(COLUMN(AQ:AQ)-11-$K250,32)=0,32,MOD(COLUMN(AQ:AQ)-11-$K250,32))+11))</f>
        <v>0</v>
      </c>
      <c r="AR250" s="49" t="str">
        <f t="shared" ca="1" si="499"/>
        <v>10100010</v>
      </c>
      <c r="AS250" s="49" t="str">
        <f t="shared" ca="1" si="500"/>
        <v>10101001</v>
      </c>
      <c r="AT250" s="48" t="str">
        <f t="shared" ca="1" si="501"/>
        <v>00001100</v>
      </c>
      <c r="AU250" s="48" t="str">
        <f t="shared" ca="1" si="502"/>
        <v>01111000</v>
      </c>
      <c r="AV250" s="48">
        <f t="shared" ca="1" si="503"/>
        <v>162</v>
      </c>
      <c r="AW250" s="48">
        <f t="shared" ca="1" si="504"/>
        <v>169</v>
      </c>
      <c r="AX250" s="48">
        <f t="shared" ca="1" si="505"/>
        <v>12</v>
      </c>
      <c r="AY250" s="48">
        <f t="shared" ca="1" si="506"/>
        <v>120</v>
      </c>
      <c r="AZ250" s="50">
        <f t="shared" ca="1" si="507"/>
        <v>2728987768</v>
      </c>
    </row>
    <row r="251" spans="1:52" ht="15" thickBot="1" x14ac:dyDescent="0.4"/>
    <row r="252" spans="1:52" x14ac:dyDescent="0.35">
      <c r="I252" s="31"/>
      <c r="J252" s="32" t="s">
        <v>217</v>
      </c>
      <c r="K252" s="33" t="s">
        <v>10</v>
      </c>
      <c r="L252" s="34" t="str">
        <f ca="1">MID(HEX2BIN(MID($E242,1,1),4),1,1)</f>
        <v>1</v>
      </c>
      <c r="M252" s="34" t="str">
        <f ca="1">MID(HEX2BIN(MID($E242,1,1),4),2,1)</f>
        <v>1</v>
      </c>
      <c r="N252" s="34" t="str">
        <f ca="1">MID(HEX2BIN(MID($E242,1,1),4),3,1)</f>
        <v>1</v>
      </c>
      <c r="O252" s="34" t="str">
        <f ca="1">MID(HEX2BIN(MID($E242,1,1),4),4,1)</f>
        <v>1</v>
      </c>
      <c r="P252" s="35" t="str">
        <f ca="1">MID(HEX2BIN(MID($E242,2,1),4),1,1)</f>
        <v>0</v>
      </c>
      <c r="Q252" s="35" t="str">
        <f ca="1">MID(HEX2BIN(MID($E242,2,1),4),2,1)</f>
        <v>0</v>
      </c>
      <c r="R252" s="35" t="str">
        <f ca="1">MID(HEX2BIN(MID($E242,2,1),4),3,1)</f>
        <v>0</v>
      </c>
      <c r="S252" s="35" t="str">
        <f ca="1">MID(HEX2BIN(MID($E242,2,1),4),4,1)</f>
        <v>1</v>
      </c>
      <c r="T252" s="36" t="str">
        <f ca="1">MID(HEX2BIN(MID($E242,3,1),4),1,1)</f>
        <v>0</v>
      </c>
      <c r="U252" s="36" t="str">
        <f ca="1">MID(HEX2BIN(MID($E242,3,1),4),2,1)</f>
        <v>1</v>
      </c>
      <c r="V252" s="36" t="str">
        <f ca="1">MID(HEX2BIN(MID($E242,3,1),4),3,1)</f>
        <v>0</v>
      </c>
      <c r="W252" s="36" t="str">
        <f ca="1">MID(HEX2BIN(MID($E242,3,1),4),4,1)</f>
        <v>0</v>
      </c>
      <c r="X252" s="37" t="str">
        <f ca="1">MID(HEX2BIN(MID($E242,4,1),4),1,1)</f>
        <v>0</v>
      </c>
      <c r="Y252" s="37" t="str">
        <f ca="1">MID(HEX2BIN(MID($E242,4,1),4),2,1)</f>
        <v>1</v>
      </c>
      <c r="Z252" s="37" t="str">
        <f ca="1">MID(HEX2BIN(MID($E242,4,1),4),3,1)</f>
        <v>0</v>
      </c>
      <c r="AA252" s="37" t="str">
        <f ca="1">MID(HEX2BIN(MID($E242,4,1),4),4,1)</f>
        <v>1</v>
      </c>
      <c r="AB252" s="34" t="str">
        <f ca="1">MID(HEX2BIN(MID($E242,5,1),4),1,1)</f>
        <v>0</v>
      </c>
      <c r="AC252" s="34" t="str">
        <f ca="1">MID(HEX2BIN(MID($E242,5,1),4),2,1)</f>
        <v>1</v>
      </c>
      <c r="AD252" s="34" t="str">
        <f ca="1">MID(HEX2BIN(MID($E242,5,1),4),3,1)</f>
        <v>0</v>
      </c>
      <c r="AE252" s="34" t="str">
        <f ca="1">MID(HEX2BIN(MID($E242,5,1),4),4,1)</f>
        <v>1</v>
      </c>
      <c r="AF252" s="35" t="str">
        <f ca="1">MID(HEX2BIN(MID($E242,6,1),4),1,1)</f>
        <v>0</v>
      </c>
      <c r="AG252" s="35" t="str">
        <f ca="1">MID(HEX2BIN(MID($E242,6,1),4),2,1)</f>
        <v>0</v>
      </c>
      <c r="AH252" s="35" t="str">
        <f ca="1">MID(HEX2BIN(MID($E242,6,1),4),3,1)</f>
        <v>1</v>
      </c>
      <c r="AI252" s="35" t="str">
        <f ca="1">MID(HEX2BIN(MID($E242,6,1),4),4,1)</f>
        <v>0</v>
      </c>
      <c r="AJ252" s="36" t="str">
        <f ca="1">MID(HEX2BIN(MID($E242,7,1),4),1,1)</f>
        <v>0</v>
      </c>
      <c r="AK252" s="36" t="str">
        <f ca="1">MID(HEX2BIN(MID($E242,7,1),4),2,1)</f>
        <v>0</v>
      </c>
      <c r="AL252" s="36" t="str">
        <f ca="1">MID(HEX2BIN(MID($E242,7,1),4),3,1)</f>
        <v>0</v>
      </c>
      <c r="AM252" s="36" t="str">
        <f ca="1">MID(HEX2BIN(MID($E242,7,1),4),4,1)</f>
        <v>1</v>
      </c>
      <c r="AN252" s="37" t="str">
        <f ca="1">MID(HEX2BIN(MID($E242,8,1),4),1,1)</f>
        <v>1</v>
      </c>
      <c r="AO252" s="37" t="str">
        <f ca="1">MID(HEX2BIN(MID($E242,8,1),4),2,1)</f>
        <v>0</v>
      </c>
      <c r="AP252" s="37" t="str">
        <f ca="1">MID(HEX2BIN(MID($E242,8,1),4),3,1)</f>
        <v>0</v>
      </c>
      <c r="AQ252" s="37" t="str">
        <f ca="1">MID(HEX2BIN(MID($E242,8,1),4),4,1)</f>
        <v>0</v>
      </c>
      <c r="AR252" s="33" t="str">
        <f t="shared" ref="AR252:AR255" ca="1" si="508">_xlfn.CONCAT(L252,M252,N252,O252,P252,Q252,R252,S252)</f>
        <v>11110001</v>
      </c>
      <c r="AS252" s="33" t="str">
        <f t="shared" ref="AS252:AS255" ca="1" si="509">_xlfn.CONCAT(T252,U252,V252,W252,X252,Y252,Z252,AA252)</f>
        <v>01000101</v>
      </c>
      <c r="AT252" s="32" t="str">
        <f t="shared" ref="AT252:AT255" ca="1" si="510">_xlfn.CONCAT(AB252,AC252,AD252,AE252,AF252,AG252,AH252,AI252)</f>
        <v>01010010</v>
      </c>
      <c r="AU252" s="32" t="str">
        <f t="shared" ref="AU252:AU255" ca="1" si="511">_xlfn.CONCAT(AJ252,AK252,AL252,AM252,AN252,AO252,AP252,AQ252)</f>
        <v>00011000</v>
      </c>
      <c r="AV252" s="32">
        <f t="shared" ref="AV252:AV255" ca="1" si="512">BIN2DEC(AR252)</f>
        <v>241</v>
      </c>
      <c r="AW252" s="32">
        <f t="shared" ref="AW252:AW255" ca="1" si="513">BIN2DEC(AS252)</f>
        <v>69</v>
      </c>
      <c r="AX252" s="32">
        <f t="shared" ref="AX252:AX255" ca="1" si="514">BIN2DEC(AT252)</f>
        <v>82</v>
      </c>
      <c r="AY252" s="32">
        <f t="shared" ref="AY252:AY255" ca="1" si="515">BIN2DEC(AU252)</f>
        <v>24</v>
      </c>
      <c r="AZ252" s="38">
        <f t="shared" ref="AZ252:AZ255" ca="1" si="516">(AV252*2^24)+(AW252*2^16)+(AX252*2^8)+AY252</f>
        <v>4047852056</v>
      </c>
    </row>
    <row r="253" spans="1:52" x14ac:dyDescent="0.35">
      <c r="I253" s="39"/>
      <c r="J253" s="40"/>
      <c r="K253" s="41" t="s">
        <v>88</v>
      </c>
      <c r="L253" s="42" t="str">
        <f ca="1">MID(HEX2BIN(MID($F242,1,1),4),1,1)</f>
        <v>0</v>
      </c>
      <c r="M253" s="42" t="str">
        <f ca="1">MID(HEX2BIN(MID($F242,1,1),4),2,1)</f>
        <v>1</v>
      </c>
      <c r="N253" s="42" t="str">
        <f ca="1">MID(HEX2BIN(MID($F242,1,1),4),3,1)</f>
        <v>0</v>
      </c>
      <c r="O253" s="42" t="str">
        <f ca="1">MID(HEX2BIN(MID($F242,1,1),4),4,1)</f>
        <v>0</v>
      </c>
      <c r="P253" s="43" t="str">
        <f ca="1">MID(HEX2BIN(MID($F242,2,1),4),1,1)</f>
        <v>1</v>
      </c>
      <c r="Q253" s="43" t="str">
        <f ca="1">MID(HEX2BIN(MID($F242,2,1),4),2,1)</f>
        <v>0</v>
      </c>
      <c r="R253" s="43" t="str">
        <f ca="1">MID(HEX2BIN(MID($F242,2,1),4),3,1)</f>
        <v>0</v>
      </c>
      <c r="S253" s="43" t="str">
        <f ca="1">MID(HEX2BIN(MID($F242,2,1),4),4,1)</f>
        <v>1</v>
      </c>
      <c r="T253" s="44" t="str">
        <f ca="1">MID(HEX2BIN(MID($F242,3,1),4),1,1)</f>
        <v>1</v>
      </c>
      <c r="U253" s="44" t="str">
        <f ca="1">MID(HEX2BIN(MID($F242,3,1),4),2,1)</f>
        <v>1</v>
      </c>
      <c r="V253" s="44" t="str">
        <f ca="1">MID(HEX2BIN(MID($F242,3,1),4),3,1)</f>
        <v>0</v>
      </c>
      <c r="W253" s="44" t="str">
        <f ca="1">MID(HEX2BIN(MID($F242,3,1),4),4,1)</f>
        <v>1</v>
      </c>
      <c r="X253" s="45" t="str">
        <f ca="1">MID(HEX2BIN(MID($F242,4,1),4),1,1)</f>
        <v>0</v>
      </c>
      <c r="Y253" s="45" t="str">
        <f ca="1">MID(HEX2BIN(MID($F242,4,1),4),2,1)</f>
        <v>1</v>
      </c>
      <c r="Z253" s="45" t="str">
        <f ca="1">MID(HEX2BIN(MID($F242,4,1),4),3,1)</f>
        <v>0</v>
      </c>
      <c r="AA253" s="45" t="str">
        <f ca="1">MID(HEX2BIN(MID($F242,4,1),4),4,1)</f>
        <v>0</v>
      </c>
      <c r="AB253" s="42" t="str">
        <f ca="1">MID(HEX2BIN(MID($F242,5,1),4),1,1)</f>
        <v>1</v>
      </c>
      <c r="AC253" s="42" t="str">
        <f ca="1">MID(HEX2BIN(MID($F242,5,1),4),2,1)</f>
        <v>0</v>
      </c>
      <c r="AD253" s="42" t="str">
        <f ca="1">MID(HEX2BIN(MID($F242,5,1),4),3,1)</f>
        <v>0</v>
      </c>
      <c r="AE253" s="42" t="str">
        <f ca="1">MID(HEX2BIN(MID($F242,5,1),4),4,1)</f>
        <v>1</v>
      </c>
      <c r="AF253" s="43" t="str">
        <f ca="1">MID(HEX2BIN(MID($F242,6,1),4),1,1)</f>
        <v>1</v>
      </c>
      <c r="AG253" s="43" t="str">
        <f ca="1">MID(HEX2BIN(MID($F242,6,1),4),2,1)</f>
        <v>1</v>
      </c>
      <c r="AH253" s="43" t="str">
        <f ca="1">MID(HEX2BIN(MID($F242,6,1),4),3,1)</f>
        <v>1</v>
      </c>
      <c r="AI253" s="43" t="str">
        <f ca="1">MID(HEX2BIN(MID($F242,6,1),4),4,1)</f>
        <v>0</v>
      </c>
      <c r="AJ253" s="44" t="str">
        <f ca="1">MID(HEX2BIN(MID($F242,7,1),4),1,1)</f>
        <v>1</v>
      </c>
      <c r="AK253" s="44" t="str">
        <f ca="1">MID(HEX2BIN(MID($F242,7,1),4),2,1)</f>
        <v>0</v>
      </c>
      <c r="AL253" s="44" t="str">
        <f ca="1">MID(HEX2BIN(MID($F242,7,1),4),3,1)</f>
        <v>1</v>
      </c>
      <c r="AM253" s="44" t="str">
        <f ca="1">MID(HEX2BIN(MID($F242,7,1),4),4,1)</f>
        <v>1</v>
      </c>
      <c r="AN253" s="45" t="str">
        <f ca="1">MID(HEX2BIN(MID($F242,8,1),4),1,1)</f>
        <v>1</v>
      </c>
      <c r="AO253" s="45" t="str">
        <f ca="1">MID(HEX2BIN(MID($F242,8,1),4),2,1)</f>
        <v>1</v>
      </c>
      <c r="AP253" s="45" t="str">
        <f ca="1">MID(HEX2BIN(MID($F242,8,1),4),3,1)</f>
        <v>0</v>
      </c>
      <c r="AQ253" s="45" t="str">
        <f ca="1">MID(HEX2BIN(MID($F242,8,1),4),4,1)</f>
        <v>0</v>
      </c>
      <c r="AR253" s="41" t="str">
        <f t="shared" ca="1" si="508"/>
        <v>01001001</v>
      </c>
      <c r="AS253" s="41" t="str">
        <f t="shared" ca="1" si="509"/>
        <v>11010100</v>
      </c>
      <c r="AT253" s="40" t="str">
        <f t="shared" ca="1" si="510"/>
        <v>10011110</v>
      </c>
      <c r="AU253" s="40" t="str">
        <f t="shared" ca="1" si="511"/>
        <v>10111100</v>
      </c>
      <c r="AV253" s="40">
        <f t="shared" ca="1" si="512"/>
        <v>73</v>
      </c>
      <c r="AW253" s="40">
        <f t="shared" ca="1" si="513"/>
        <v>212</v>
      </c>
      <c r="AX253" s="40">
        <f t="shared" ca="1" si="514"/>
        <v>158</v>
      </c>
      <c r="AY253" s="40">
        <f t="shared" ca="1" si="515"/>
        <v>188</v>
      </c>
      <c r="AZ253" s="46">
        <f t="shared" ca="1" si="516"/>
        <v>1238671036</v>
      </c>
    </row>
    <row r="254" spans="1:52" ht="15" thickBot="1" x14ac:dyDescent="0.4">
      <c r="I254" s="39"/>
      <c r="J254" s="40"/>
      <c r="K254" s="41" t="s">
        <v>93</v>
      </c>
      <c r="L254" s="42" t="str">
        <f ca="1">MID(HEX2BIN(MID($G242,1,1),4),1,1)</f>
        <v>1</v>
      </c>
      <c r="M254" s="42" t="str">
        <f ca="1">MID(HEX2BIN(MID($G242,1,1),4),2,1)</f>
        <v>1</v>
      </c>
      <c r="N254" s="42" t="str">
        <f ca="1">MID(HEX2BIN(MID($G242,1,1),4),3,1)</f>
        <v>1</v>
      </c>
      <c r="O254" s="42" t="str">
        <f ca="1">MID(HEX2BIN(MID($G242,1,1),4),4,1)</f>
        <v>1</v>
      </c>
      <c r="P254" s="43" t="str">
        <f ca="1">MID(HEX2BIN(MID($G242,2,1),4),1,1)</f>
        <v>1</v>
      </c>
      <c r="Q254" s="43" t="str">
        <f ca="1">MID(HEX2BIN(MID($G242,2,1),4),2,1)</f>
        <v>1</v>
      </c>
      <c r="R254" s="43" t="str">
        <f ca="1">MID(HEX2BIN(MID($G242,2,1),4),3,1)</f>
        <v>0</v>
      </c>
      <c r="S254" s="43" t="str">
        <f ca="1">MID(HEX2BIN(MID($G242,2,1),4),4,1)</f>
        <v>0</v>
      </c>
      <c r="T254" s="44" t="str">
        <f ca="1">MID(HEX2BIN(MID($G242,3,1),4),1,1)</f>
        <v>1</v>
      </c>
      <c r="U254" s="44" t="str">
        <f ca="1">MID(HEX2BIN(MID($G242,3,1),4),2,1)</f>
        <v>0</v>
      </c>
      <c r="V254" s="44" t="str">
        <f ca="1">MID(HEX2BIN(MID($G242,3,1),4),3,1)</f>
        <v>1</v>
      </c>
      <c r="W254" s="44" t="str">
        <f ca="1">MID(HEX2BIN(MID($G242,3,1),4),4,1)</f>
        <v>1</v>
      </c>
      <c r="X254" s="45" t="str">
        <f ca="1">MID(HEX2BIN(MID($G242,4,1),4),1,1)</f>
        <v>1</v>
      </c>
      <c r="Y254" s="45" t="str">
        <f ca="1">MID(HEX2BIN(MID($G242,4,1),4),2,1)</f>
        <v>1</v>
      </c>
      <c r="Z254" s="45" t="str">
        <f ca="1">MID(HEX2BIN(MID($G242,4,1),4),3,1)</f>
        <v>1</v>
      </c>
      <c r="AA254" s="45" t="str">
        <f ca="1">MID(HEX2BIN(MID($G242,4,1),4),4,1)</f>
        <v>0</v>
      </c>
      <c r="AB254" s="42" t="str">
        <f ca="1">MID(HEX2BIN(MID($G242,5,1),4),1,1)</f>
        <v>0</v>
      </c>
      <c r="AC254" s="42" t="str">
        <f ca="1">MID(HEX2BIN(MID($G242,5,1),4),2,1)</f>
        <v>0</v>
      </c>
      <c r="AD254" s="42" t="str">
        <f ca="1">MID(HEX2BIN(MID($G242,5,1),4),3,1)</f>
        <v>0</v>
      </c>
      <c r="AE254" s="42" t="str">
        <f ca="1">MID(HEX2BIN(MID($G242,5,1),4),4,1)</f>
        <v>1</v>
      </c>
      <c r="AF254" s="43" t="str">
        <f ca="1">MID(HEX2BIN(MID($G242,6,1),4),1,1)</f>
        <v>1</v>
      </c>
      <c r="AG254" s="43" t="str">
        <f ca="1">MID(HEX2BIN(MID($G242,6,1),4),2,1)</f>
        <v>0</v>
      </c>
      <c r="AH254" s="43" t="str">
        <f ca="1">MID(HEX2BIN(MID($G242,6,1),4),3,1)</f>
        <v>0</v>
      </c>
      <c r="AI254" s="43" t="str">
        <f ca="1">MID(HEX2BIN(MID($G242,6,1),4),4,1)</f>
        <v>1</v>
      </c>
      <c r="AJ254" s="44" t="str">
        <f ca="1">MID(HEX2BIN(MID($G242,7,1),4),1,1)</f>
        <v>1</v>
      </c>
      <c r="AK254" s="44" t="str">
        <f ca="1">MID(HEX2BIN(MID($G242,7,1),4),2,1)</f>
        <v>0</v>
      </c>
      <c r="AL254" s="44" t="str">
        <f ca="1">MID(HEX2BIN(MID($G242,7,1),4),3,1)</f>
        <v>1</v>
      </c>
      <c r="AM254" s="44" t="str">
        <f ca="1">MID(HEX2BIN(MID($G242,7,1),4),4,1)</f>
        <v>1</v>
      </c>
      <c r="AN254" s="45" t="str">
        <f ca="1">MID(HEX2BIN(MID($G242,8,1),4),1,1)</f>
        <v>0</v>
      </c>
      <c r="AO254" s="45" t="str">
        <f ca="1">MID(HEX2BIN(MID($G242,8,1),4),2,1)</f>
        <v>0</v>
      </c>
      <c r="AP254" s="45" t="str">
        <f ca="1">MID(HEX2BIN(MID($G242,8,1),4),3,1)</f>
        <v>0</v>
      </c>
      <c r="AQ254" s="45" t="str">
        <f ca="1">MID(HEX2BIN(MID($G242,8,1),4),4,1)</f>
        <v>0</v>
      </c>
      <c r="AR254" s="41" t="str">
        <f t="shared" ca="1" si="508"/>
        <v>11111100</v>
      </c>
      <c r="AS254" s="41" t="str">
        <f t="shared" ca="1" si="509"/>
        <v>10111110</v>
      </c>
      <c r="AT254" s="40" t="str">
        <f t="shared" ca="1" si="510"/>
        <v>00011001</v>
      </c>
      <c r="AU254" s="40" t="str">
        <f t="shared" ca="1" si="511"/>
        <v>10110000</v>
      </c>
      <c r="AV254" s="40">
        <f t="shared" ca="1" si="512"/>
        <v>252</v>
      </c>
      <c r="AW254" s="40">
        <f t="shared" ca="1" si="513"/>
        <v>190</v>
      </c>
      <c r="AX254" s="40">
        <f t="shared" ca="1" si="514"/>
        <v>25</v>
      </c>
      <c r="AY254" s="40">
        <f t="shared" ca="1" si="515"/>
        <v>176</v>
      </c>
      <c r="AZ254" s="46">
        <f t="shared" ca="1" si="516"/>
        <v>4240316848</v>
      </c>
    </row>
    <row r="255" spans="1:52" ht="15" thickBot="1" x14ac:dyDescent="0.4">
      <c r="I255" s="54">
        <f ca="1">_xlfn.BITXOR(_xlfn.BITAND(AZ252,AZ253),_xlfn.BITAND(AZ254,AZ255))</f>
        <v>1308498872</v>
      </c>
      <c r="J255" s="48"/>
      <c r="K255" s="49" t="s">
        <v>219</v>
      </c>
      <c r="L255" s="57">
        <f ca="1">IF(L252="1",0,1)</f>
        <v>0</v>
      </c>
      <c r="M255" s="57">
        <f ca="1">IF(M252="1",0,1)</f>
        <v>0</v>
      </c>
      <c r="N255" s="57">
        <f t="shared" ref="N255:AQ255" ca="1" si="517">IF(N252="1",0,1)</f>
        <v>0</v>
      </c>
      <c r="O255" s="57">
        <f t="shared" ca="1" si="517"/>
        <v>0</v>
      </c>
      <c r="P255" s="58">
        <f t="shared" ca="1" si="517"/>
        <v>1</v>
      </c>
      <c r="Q255" s="58">
        <f t="shared" ca="1" si="517"/>
        <v>1</v>
      </c>
      <c r="R255" s="58">
        <f t="shared" ca="1" si="517"/>
        <v>1</v>
      </c>
      <c r="S255" s="58">
        <f t="shared" ca="1" si="517"/>
        <v>0</v>
      </c>
      <c r="T255" s="59">
        <f t="shared" ca="1" si="517"/>
        <v>1</v>
      </c>
      <c r="U255" s="59">
        <f t="shared" ca="1" si="517"/>
        <v>0</v>
      </c>
      <c r="V255" s="59">
        <f t="shared" ca="1" si="517"/>
        <v>1</v>
      </c>
      <c r="W255" s="59">
        <f t="shared" ca="1" si="517"/>
        <v>1</v>
      </c>
      <c r="X255" s="60">
        <f t="shared" ca="1" si="517"/>
        <v>1</v>
      </c>
      <c r="Y255" s="60">
        <f t="shared" ca="1" si="517"/>
        <v>0</v>
      </c>
      <c r="Z255" s="60">
        <f t="shared" ca="1" si="517"/>
        <v>1</v>
      </c>
      <c r="AA255" s="60">
        <f t="shared" ca="1" si="517"/>
        <v>0</v>
      </c>
      <c r="AB255" s="57">
        <f t="shared" ca="1" si="517"/>
        <v>1</v>
      </c>
      <c r="AC255" s="57">
        <f t="shared" ca="1" si="517"/>
        <v>0</v>
      </c>
      <c r="AD255" s="57">
        <f t="shared" ca="1" si="517"/>
        <v>1</v>
      </c>
      <c r="AE255" s="57">
        <f t="shared" ca="1" si="517"/>
        <v>0</v>
      </c>
      <c r="AF255" s="58">
        <f t="shared" ca="1" si="517"/>
        <v>1</v>
      </c>
      <c r="AG255" s="58">
        <f t="shared" ca="1" si="517"/>
        <v>1</v>
      </c>
      <c r="AH255" s="58">
        <f t="shared" ca="1" si="517"/>
        <v>0</v>
      </c>
      <c r="AI255" s="58">
        <f t="shared" ca="1" si="517"/>
        <v>1</v>
      </c>
      <c r="AJ255" s="59">
        <f t="shared" ca="1" si="517"/>
        <v>1</v>
      </c>
      <c r="AK255" s="59">
        <f t="shared" ca="1" si="517"/>
        <v>1</v>
      </c>
      <c r="AL255" s="59">
        <f t="shared" ca="1" si="517"/>
        <v>1</v>
      </c>
      <c r="AM255" s="59">
        <f t="shared" ca="1" si="517"/>
        <v>0</v>
      </c>
      <c r="AN255" s="60">
        <f t="shared" ca="1" si="517"/>
        <v>0</v>
      </c>
      <c r="AO255" s="60">
        <f t="shared" ca="1" si="517"/>
        <v>1</v>
      </c>
      <c r="AP255" s="60">
        <f t="shared" ca="1" si="517"/>
        <v>1</v>
      </c>
      <c r="AQ255" s="60">
        <f t="shared" ca="1" si="517"/>
        <v>1</v>
      </c>
      <c r="AR255" s="49" t="str">
        <f t="shared" ca="1" si="508"/>
        <v>00001110</v>
      </c>
      <c r="AS255" s="49" t="str">
        <f t="shared" ca="1" si="509"/>
        <v>10111010</v>
      </c>
      <c r="AT255" s="48" t="str">
        <f t="shared" ca="1" si="510"/>
        <v>10101101</v>
      </c>
      <c r="AU255" s="48" t="str">
        <f t="shared" ca="1" si="511"/>
        <v>11100111</v>
      </c>
      <c r="AV255" s="48">
        <f t="shared" ca="1" si="512"/>
        <v>14</v>
      </c>
      <c r="AW255" s="48">
        <f t="shared" ca="1" si="513"/>
        <v>186</v>
      </c>
      <c r="AX255" s="48">
        <f t="shared" ca="1" si="514"/>
        <v>173</v>
      </c>
      <c r="AY255" s="48">
        <f t="shared" ca="1" si="515"/>
        <v>231</v>
      </c>
      <c r="AZ255" s="50">
        <f t="shared" ca="1" si="516"/>
        <v>247115239</v>
      </c>
    </row>
    <row r="256" spans="1:52" ht="15" thickBot="1" x14ac:dyDescent="0.4"/>
    <row r="257" spans="1:52" x14ac:dyDescent="0.35">
      <c r="I257" s="31"/>
      <c r="J257" s="32" t="s">
        <v>218</v>
      </c>
      <c r="K257" s="33" t="s">
        <v>0</v>
      </c>
      <c r="L257" s="34" t="str">
        <f ca="1">MID(HEX2BIN(MID($A242,1,1),4),1,1)</f>
        <v>1</v>
      </c>
      <c r="M257" s="34" t="str">
        <f ca="1">MID(HEX2BIN(MID($A242,1,1),4),2,1)</f>
        <v>0</v>
      </c>
      <c r="N257" s="34" t="str">
        <f ca="1">MID(HEX2BIN(MID($A242,1,1),4),3,1)</f>
        <v>1</v>
      </c>
      <c r="O257" s="34" t="str">
        <f ca="1">MID(HEX2BIN(MID($A242,1,1),4),4,1)</f>
        <v>1</v>
      </c>
      <c r="P257" s="35" t="str">
        <f ca="1">MID(HEX2BIN(MID($A242,2,1),4),1,1)</f>
        <v>0</v>
      </c>
      <c r="Q257" s="35" t="str">
        <f ca="1">MID(HEX2BIN(MID($A242,2,1),4),2,1)</f>
        <v>1</v>
      </c>
      <c r="R257" s="35" t="str">
        <f ca="1">MID(HEX2BIN(MID($A242,2,1),4),3,1)</f>
        <v>0</v>
      </c>
      <c r="S257" s="35" t="str">
        <f ca="1">MID(HEX2BIN(MID($A242,2,1),4),4,1)</f>
        <v>0</v>
      </c>
      <c r="T257" s="36" t="str">
        <f ca="1">MID(HEX2BIN(MID($A242,3,1),4),1,1)</f>
        <v>0</v>
      </c>
      <c r="U257" s="36" t="str">
        <f ca="1">MID(HEX2BIN(MID($A242,3,1),4),2,1)</f>
        <v>1</v>
      </c>
      <c r="V257" s="36" t="str">
        <f ca="1">MID(HEX2BIN(MID($A242,3,1),4),3,1)</f>
        <v>0</v>
      </c>
      <c r="W257" s="36" t="str">
        <f ca="1">MID(HEX2BIN(MID($A242,3,1),4),4,1)</f>
        <v>0</v>
      </c>
      <c r="X257" s="37" t="str">
        <f ca="1">MID(HEX2BIN(MID($A242,4,1),4),1,1)</f>
        <v>0</v>
      </c>
      <c r="Y257" s="37" t="str">
        <f ca="1">MID(HEX2BIN(MID($A242,4,1),4),2,1)</f>
        <v>1</v>
      </c>
      <c r="Z257" s="37" t="str">
        <f ca="1">MID(HEX2BIN(MID($A242,4,1),4),3,1)</f>
        <v>1</v>
      </c>
      <c r="AA257" s="37" t="str">
        <f ca="1">MID(HEX2BIN(MID($A242,4,1),4),4,1)</f>
        <v>1</v>
      </c>
      <c r="AB257" s="34" t="str">
        <f ca="1">MID(HEX2BIN(MID($A242,5,1),4),1,1)</f>
        <v>0</v>
      </c>
      <c r="AC257" s="34" t="str">
        <f ca="1">MID(HEX2BIN(MID($A242,5,1),4),2,1)</f>
        <v>1</v>
      </c>
      <c r="AD257" s="34" t="str">
        <f ca="1">MID(HEX2BIN(MID($A242,5,1),4),3,1)</f>
        <v>1</v>
      </c>
      <c r="AE257" s="34" t="str">
        <f ca="1">MID(HEX2BIN(MID($A242,5,1),4),4,1)</f>
        <v>0</v>
      </c>
      <c r="AF257" s="35" t="str">
        <f ca="1">MID(HEX2BIN(MID($A242,6,1),4),1,1)</f>
        <v>0</v>
      </c>
      <c r="AG257" s="35" t="str">
        <f ca="1">MID(HEX2BIN(MID($A242,6,1),4),2,1)</f>
        <v>1</v>
      </c>
      <c r="AH257" s="35" t="str">
        <f ca="1">MID(HEX2BIN(MID($A242,6,1),4),3,1)</f>
        <v>1</v>
      </c>
      <c r="AI257" s="35" t="str">
        <f ca="1">MID(HEX2BIN(MID($A242,6,1),4),4,1)</f>
        <v>1</v>
      </c>
      <c r="AJ257" s="36" t="str">
        <f ca="1">MID(HEX2BIN(MID($A242,7,1),4),1,1)</f>
        <v>1</v>
      </c>
      <c r="AK257" s="36" t="str">
        <f ca="1">MID(HEX2BIN(MID($A242,7,1),4),2,1)</f>
        <v>1</v>
      </c>
      <c r="AL257" s="36" t="str">
        <f ca="1">MID(HEX2BIN(MID($A242,7,1),4),3,1)</f>
        <v>0</v>
      </c>
      <c r="AM257" s="36" t="str">
        <f ca="1">MID(HEX2BIN(MID($A242,7,1),4),4,1)</f>
        <v>0</v>
      </c>
      <c r="AN257" s="37" t="str">
        <f ca="1">MID(HEX2BIN(MID($A242,8,1),4),1,1)</f>
        <v>0</v>
      </c>
      <c r="AO257" s="37" t="str">
        <f ca="1">MID(HEX2BIN(MID($A242,8,1),4),2,1)</f>
        <v>1</v>
      </c>
      <c r="AP257" s="37" t="str">
        <f ca="1">MID(HEX2BIN(MID($A242,8,1),4),3,1)</f>
        <v>1</v>
      </c>
      <c r="AQ257" s="37" t="str">
        <f ca="1">MID(HEX2BIN(MID($A242,8,1),4),4,1)</f>
        <v>0</v>
      </c>
      <c r="AR257" s="33" t="str">
        <f t="shared" ref="AR257:AR259" ca="1" si="518">_xlfn.CONCAT(L257,M257,N257,O257,P257,Q257,R257,S257)</f>
        <v>10110100</v>
      </c>
      <c r="AS257" s="33" t="str">
        <f t="shared" ref="AS257:AS259" ca="1" si="519">_xlfn.CONCAT(T257,U257,V257,W257,X257,Y257,Z257,AA257)</f>
        <v>01000111</v>
      </c>
      <c r="AT257" s="32" t="str">
        <f t="shared" ref="AT257:AT259" ca="1" si="520">_xlfn.CONCAT(AB257,AC257,AD257,AE257,AF257,AG257,AH257,AI257)</f>
        <v>01100111</v>
      </c>
      <c r="AU257" s="32" t="str">
        <f t="shared" ref="AU257:AU259" ca="1" si="521">_xlfn.CONCAT(AJ257,AK257,AL257,AM257,AN257,AO257,AP257,AQ257)</f>
        <v>11000110</v>
      </c>
      <c r="AV257" s="32">
        <f t="shared" ref="AV257:AV259" ca="1" si="522">BIN2DEC(AR257)</f>
        <v>180</v>
      </c>
      <c r="AW257" s="32">
        <f t="shared" ref="AW257:AW259" ca="1" si="523">BIN2DEC(AS257)</f>
        <v>71</v>
      </c>
      <c r="AX257" s="32">
        <f t="shared" ref="AX257:AX259" ca="1" si="524">BIN2DEC(AT257)</f>
        <v>103</v>
      </c>
      <c r="AY257" s="32">
        <f t="shared" ref="AY257:AY259" ca="1" si="525">BIN2DEC(AU257)</f>
        <v>198</v>
      </c>
      <c r="AZ257" s="38">
        <f t="shared" ref="AZ257:AZ259" ca="1" si="526">(AV257*2^24)+(AW257*2^16)+(AX257*2^8)+AY257</f>
        <v>3024578502</v>
      </c>
    </row>
    <row r="258" spans="1:52" ht="15" thickBot="1" x14ac:dyDescent="0.4">
      <c r="I258" s="39"/>
      <c r="J258" s="40"/>
      <c r="K258" s="41" t="s">
        <v>4</v>
      </c>
      <c r="L258" s="42" t="str">
        <f ca="1">MID(HEX2BIN(MID($B242,1,1),4),1,1)</f>
        <v>0</v>
      </c>
      <c r="M258" s="42" t="str">
        <f ca="1">MID(HEX2BIN(MID($B242,1,1),4),2,1)</f>
        <v>1</v>
      </c>
      <c r="N258" s="42" t="str">
        <f ca="1">MID(HEX2BIN(MID($B242,1,1),4),3,1)</f>
        <v>0</v>
      </c>
      <c r="O258" s="42" t="str">
        <f ca="1">MID(HEX2BIN(MID($B242,1,1),4),4,1)</f>
        <v>1</v>
      </c>
      <c r="P258" s="43" t="str">
        <f ca="1">MID(HEX2BIN(MID($B242,2,1),4),1,1)</f>
        <v>1</v>
      </c>
      <c r="Q258" s="43" t="str">
        <f ca="1">MID(HEX2BIN(MID($B242,2,1),4),2,1)</f>
        <v>0</v>
      </c>
      <c r="R258" s="43" t="str">
        <f ca="1">MID(HEX2BIN(MID($B242,2,1),4),3,1)</f>
        <v>0</v>
      </c>
      <c r="S258" s="43" t="str">
        <f ca="1">MID(HEX2BIN(MID($B242,2,1),4),4,1)</f>
        <v>0</v>
      </c>
      <c r="T258" s="44" t="str">
        <f ca="1">MID(HEX2BIN(MID($B242,3,1),4),1,1)</f>
        <v>1</v>
      </c>
      <c r="U258" s="44" t="str">
        <f ca="1">MID(HEX2BIN(MID($B242,3,1),4),2,1)</f>
        <v>1</v>
      </c>
      <c r="V258" s="44" t="str">
        <f ca="1">MID(HEX2BIN(MID($B242,3,1),4),3,1)</f>
        <v>0</v>
      </c>
      <c r="W258" s="44" t="str">
        <f ca="1">MID(HEX2BIN(MID($B242,3,1),4),4,1)</f>
        <v>0</v>
      </c>
      <c r="X258" s="45" t="str">
        <f ca="1">MID(HEX2BIN(MID($B242,4,1),4),1,1)</f>
        <v>1</v>
      </c>
      <c r="Y258" s="45" t="str">
        <f ca="1">MID(HEX2BIN(MID($B242,4,1),4),2,1)</f>
        <v>1</v>
      </c>
      <c r="Z258" s="45" t="str">
        <f ca="1">MID(HEX2BIN(MID($B242,4,1),4),3,1)</f>
        <v>0</v>
      </c>
      <c r="AA258" s="45" t="str">
        <f ca="1">MID(HEX2BIN(MID($B242,4,1),4),4,1)</f>
        <v>1</v>
      </c>
      <c r="AB258" s="42" t="str">
        <f ca="1">MID(HEX2BIN(MID($B242,5,1),4),1,1)</f>
        <v>0</v>
      </c>
      <c r="AC258" s="42" t="str">
        <f ca="1">MID(HEX2BIN(MID($B242,5,1),4),2,1)</f>
        <v>0</v>
      </c>
      <c r="AD258" s="42" t="str">
        <f ca="1">MID(HEX2BIN(MID($B242,5,1),4),3,1)</f>
        <v>0</v>
      </c>
      <c r="AE258" s="42" t="str">
        <f ca="1">MID(HEX2BIN(MID($B242,5,1),4),4,1)</f>
        <v>0</v>
      </c>
      <c r="AF258" s="43" t="str">
        <f ca="1">MID(HEX2BIN(MID($B242,6,1),4),1,1)</f>
        <v>0</v>
      </c>
      <c r="AG258" s="43" t="str">
        <f ca="1">MID(HEX2BIN(MID($B242,6,1),4),2,1)</f>
        <v>0</v>
      </c>
      <c r="AH258" s="43" t="str">
        <f ca="1">MID(HEX2BIN(MID($B242,6,1),4),3,1)</f>
        <v>1</v>
      </c>
      <c r="AI258" s="43" t="str">
        <f ca="1">MID(HEX2BIN(MID($B242,6,1),4),4,1)</f>
        <v>1</v>
      </c>
      <c r="AJ258" s="44" t="str">
        <f ca="1">MID(HEX2BIN(MID($B242,7,1),4),1,1)</f>
        <v>1</v>
      </c>
      <c r="AK258" s="44" t="str">
        <f ca="1">MID(HEX2BIN(MID($B242,7,1),4),2,1)</f>
        <v>0</v>
      </c>
      <c r="AL258" s="44" t="str">
        <f ca="1">MID(HEX2BIN(MID($B242,7,1),4),3,1)</f>
        <v>0</v>
      </c>
      <c r="AM258" s="44" t="str">
        <f ca="1">MID(HEX2BIN(MID($B242,7,1),4),4,1)</f>
        <v>1</v>
      </c>
      <c r="AN258" s="45" t="str">
        <f ca="1">MID(HEX2BIN(MID($B242,8,1),4),1,1)</f>
        <v>0</v>
      </c>
      <c r="AO258" s="45" t="str">
        <f ca="1">MID(HEX2BIN(MID($B242,8,1),4),2,1)</f>
        <v>0</v>
      </c>
      <c r="AP258" s="45" t="str">
        <f ca="1">MID(HEX2BIN(MID($B242,8,1),4),3,1)</f>
        <v>0</v>
      </c>
      <c r="AQ258" s="45" t="str">
        <f ca="1">MID(HEX2BIN(MID($B242,8,1),4),4,1)</f>
        <v>1</v>
      </c>
      <c r="AR258" s="41" t="str">
        <f t="shared" ca="1" si="518"/>
        <v>01011000</v>
      </c>
      <c r="AS258" s="41" t="str">
        <f t="shared" ca="1" si="519"/>
        <v>11001101</v>
      </c>
      <c r="AT258" s="40" t="str">
        <f t="shared" ca="1" si="520"/>
        <v>00000011</v>
      </c>
      <c r="AU258" s="40" t="str">
        <f t="shared" ca="1" si="521"/>
        <v>10010001</v>
      </c>
      <c r="AV258" s="40">
        <f t="shared" ca="1" si="522"/>
        <v>88</v>
      </c>
      <c r="AW258" s="40">
        <f t="shared" ca="1" si="523"/>
        <v>205</v>
      </c>
      <c r="AX258" s="40">
        <f t="shared" ca="1" si="524"/>
        <v>3</v>
      </c>
      <c r="AY258" s="40">
        <f t="shared" ca="1" si="525"/>
        <v>145</v>
      </c>
      <c r="AZ258" s="46">
        <f t="shared" ca="1" si="526"/>
        <v>1489830801</v>
      </c>
    </row>
    <row r="259" spans="1:52" ht="15" thickBot="1" x14ac:dyDescent="0.4">
      <c r="A259" t="str">
        <f ca="1">DEC2HEX(MOD(G245+G249,2^32),8)</f>
        <v>5BB482A8</v>
      </c>
      <c r="B259" t="str">
        <f ca="1">A242</f>
        <v>B44767C6</v>
      </c>
      <c r="C259" t="str">
        <f ca="1">B242</f>
        <v>58CD0391</v>
      </c>
      <c r="D259" t="str">
        <f ca="1">C242</f>
        <v>F686EDEB</v>
      </c>
      <c r="E259" t="str">
        <f ca="1">DEC2HEX(MOD(HEX2DEC(D242)+G245,2^32),8)</f>
        <v>4E3EAC6F</v>
      </c>
      <c r="F259" s="29" t="str">
        <f ca="1">E242</f>
        <v>F1455218</v>
      </c>
      <c r="G259" s="29" t="str">
        <f ca="1">F242</f>
        <v>49D49EBC</v>
      </c>
      <c r="H259" t="str">
        <f ca="1">G242</f>
        <v>FCBE19B0</v>
      </c>
      <c r="I259" s="54">
        <f ca="1">_xlfn.BITXOR(_xlfn.BITXOR(_xlfn.BITAND(AZ257,AZ258),_xlfn.BITAND(AZ257,AZ259)), _xlfn.BITAND(AZ258,AZ259))</f>
        <v>4106708931</v>
      </c>
      <c r="J259" s="48"/>
      <c r="K259" s="49" t="s">
        <v>5</v>
      </c>
      <c r="L259" s="57" t="str">
        <f ca="1">MID(HEX2BIN(MID($C242,1,1),4),1,1)</f>
        <v>1</v>
      </c>
      <c r="M259" s="57" t="str">
        <f ca="1">MID(HEX2BIN(MID($C242,1,1),4),2,1)</f>
        <v>1</v>
      </c>
      <c r="N259" s="57" t="str">
        <f ca="1">MID(HEX2BIN(MID($C242,1,1),4),3,1)</f>
        <v>1</v>
      </c>
      <c r="O259" s="57" t="str">
        <f ca="1">MID(HEX2BIN(MID($C242,1,1),4),4,1)</f>
        <v>1</v>
      </c>
      <c r="P259" s="58" t="str">
        <f ca="1">MID(HEX2BIN(MID($C242,2,1),4),1,1)</f>
        <v>0</v>
      </c>
      <c r="Q259" s="58" t="str">
        <f ca="1">MID(HEX2BIN(MID($C242,2,1),4),2,1)</f>
        <v>1</v>
      </c>
      <c r="R259" s="58" t="str">
        <f ca="1">MID(HEX2BIN(MID($C242,2,1),4),3,1)</f>
        <v>1</v>
      </c>
      <c r="S259" s="58" t="str">
        <f ca="1">MID(HEX2BIN(MID($C242,2,1),4),4,1)</f>
        <v>0</v>
      </c>
      <c r="T259" s="59" t="str">
        <f ca="1">MID(HEX2BIN(MID($C242,3,1),4),1,1)</f>
        <v>1</v>
      </c>
      <c r="U259" s="59" t="str">
        <f ca="1">MID(HEX2BIN(MID($C242,3,1),4),2,1)</f>
        <v>0</v>
      </c>
      <c r="V259" s="59" t="str">
        <f ca="1">MID(HEX2BIN(MID($C242,3,1),4),3,1)</f>
        <v>0</v>
      </c>
      <c r="W259" s="59" t="str">
        <f ca="1">MID(HEX2BIN(MID($C242,3,1),4),4,1)</f>
        <v>0</v>
      </c>
      <c r="X259" s="60" t="str">
        <f ca="1">MID(HEX2BIN(MID($C242,4,1),4),1,1)</f>
        <v>0</v>
      </c>
      <c r="Y259" s="60" t="str">
        <f ca="1">MID(HEX2BIN(MID($C242,4,1),4),2,1)</f>
        <v>1</v>
      </c>
      <c r="Z259" s="60" t="str">
        <f ca="1">MID(HEX2BIN(MID($C242,4,1),4),3,1)</f>
        <v>1</v>
      </c>
      <c r="AA259" s="60" t="str">
        <f ca="1">MID(HEX2BIN(MID($C242,4,1),4),4,1)</f>
        <v>0</v>
      </c>
      <c r="AB259" s="57" t="str">
        <f ca="1">MID(HEX2BIN(MID($C242,5,1),4),1,1)</f>
        <v>1</v>
      </c>
      <c r="AC259" s="57" t="str">
        <f ca="1">MID(HEX2BIN(MID($C242,5,1),4),2,1)</f>
        <v>1</v>
      </c>
      <c r="AD259" s="57" t="str">
        <f ca="1">MID(HEX2BIN(MID($C242,5,1),4),3,1)</f>
        <v>1</v>
      </c>
      <c r="AE259" s="57" t="str">
        <f ca="1">MID(HEX2BIN(MID($C242,5,1),4),4,1)</f>
        <v>0</v>
      </c>
      <c r="AF259" s="58" t="str">
        <f ca="1">MID(HEX2BIN(MID($C242,6,1),4),1,1)</f>
        <v>1</v>
      </c>
      <c r="AG259" s="58" t="str">
        <f ca="1">MID(HEX2BIN(MID($C242,6,1),4),2,1)</f>
        <v>1</v>
      </c>
      <c r="AH259" s="58" t="str">
        <f ca="1">MID(HEX2BIN(MID($C242,6,1),4),3,1)</f>
        <v>0</v>
      </c>
      <c r="AI259" s="58" t="str">
        <f ca="1">MID(HEX2BIN(MID($C242,6,1),4),4,1)</f>
        <v>1</v>
      </c>
      <c r="AJ259" s="59" t="str">
        <f ca="1">MID(HEX2BIN(MID($C242,7,1),4),1,1)</f>
        <v>1</v>
      </c>
      <c r="AK259" s="59" t="str">
        <f ca="1">MID(HEX2BIN(MID($C242,7,1),4),2,1)</f>
        <v>1</v>
      </c>
      <c r="AL259" s="59" t="str">
        <f ca="1">MID(HEX2BIN(MID($C242,7,1),4),3,1)</f>
        <v>1</v>
      </c>
      <c r="AM259" s="59" t="str">
        <f ca="1">MID(HEX2BIN(MID($C242,7,1),4),4,1)</f>
        <v>0</v>
      </c>
      <c r="AN259" s="60" t="str">
        <f ca="1">MID(HEX2BIN(MID($C242,8,1),4),1,1)</f>
        <v>1</v>
      </c>
      <c r="AO259" s="60" t="str">
        <f ca="1">MID(HEX2BIN(MID($C242,8,1),4),2,1)</f>
        <v>0</v>
      </c>
      <c r="AP259" s="60" t="str">
        <f ca="1">MID(HEX2BIN(MID($C242,8,1),4),3,1)</f>
        <v>1</v>
      </c>
      <c r="AQ259" s="60" t="str">
        <f ca="1">MID(HEX2BIN(MID($C242,8,1),4),4,1)</f>
        <v>1</v>
      </c>
      <c r="AR259" s="49" t="str">
        <f t="shared" ca="1" si="518"/>
        <v>11110110</v>
      </c>
      <c r="AS259" s="49" t="str">
        <f t="shared" ca="1" si="519"/>
        <v>10000110</v>
      </c>
      <c r="AT259" s="48" t="str">
        <f t="shared" ca="1" si="520"/>
        <v>11101101</v>
      </c>
      <c r="AU259" s="48" t="str">
        <f t="shared" ca="1" si="521"/>
        <v>11101011</v>
      </c>
      <c r="AV259" s="48">
        <f t="shared" ca="1" si="522"/>
        <v>246</v>
      </c>
      <c r="AW259" s="48">
        <f t="shared" ca="1" si="523"/>
        <v>134</v>
      </c>
      <c r="AX259" s="48">
        <f t="shared" ca="1" si="524"/>
        <v>237</v>
      </c>
      <c r="AY259" s="48">
        <f t="shared" ca="1" si="525"/>
        <v>235</v>
      </c>
      <c r="AZ259" s="50">
        <f t="shared" ca="1" si="526"/>
        <v>4136037867</v>
      </c>
    </row>
    <row r="260" spans="1:52" ht="15" thickBot="1" x14ac:dyDescent="0.4"/>
    <row r="261" spans="1:52" x14ac:dyDescent="0.35">
      <c r="A261" t="str">
        <f t="shared" ref="A261:H261" ca="1" si="527">A259</f>
        <v>5BB482A8</v>
      </c>
      <c r="B261" t="str">
        <f t="shared" ca="1" si="527"/>
        <v>B44767C6</v>
      </c>
      <c r="C261" t="str">
        <f t="shared" ca="1" si="527"/>
        <v>58CD0391</v>
      </c>
      <c r="D261" t="str">
        <f t="shared" ca="1" si="527"/>
        <v>F686EDEB</v>
      </c>
      <c r="E261" s="29" t="str">
        <f t="shared" ca="1" si="527"/>
        <v>4E3EAC6F</v>
      </c>
      <c r="F261" s="29" t="str">
        <f t="shared" ca="1" si="527"/>
        <v>F1455218</v>
      </c>
      <c r="G261" t="str">
        <f t="shared" ca="1" si="527"/>
        <v>49D49EBC</v>
      </c>
      <c r="H261" t="str">
        <f t="shared" ca="1" si="527"/>
        <v>FCBE19B0</v>
      </c>
      <c r="I261" s="31"/>
      <c r="J261" s="51" t="s">
        <v>214</v>
      </c>
      <c r="K261" s="52"/>
      <c r="L261" s="34" t="str">
        <f ca="1">MID(HEX2BIN(MID($A261,1,1),4),1,1)</f>
        <v>0</v>
      </c>
      <c r="M261" s="34" t="str">
        <f ca="1">MID(HEX2BIN(MID($A261,1,1),4),2,1)</f>
        <v>1</v>
      </c>
      <c r="N261" s="34" t="str">
        <f ca="1">MID(HEX2BIN(MID($A261,1,1),4),3,1)</f>
        <v>0</v>
      </c>
      <c r="O261" s="34" t="str">
        <f ca="1">MID(HEX2BIN(MID($A261,1,1),4),4,1)</f>
        <v>1</v>
      </c>
      <c r="P261" s="35" t="str">
        <f ca="1">MID(HEX2BIN(MID($A261,2,1),4),1,1)</f>
        <v>1</v>
      </c>
      <c r="Q261" s="35" t="str">
        <f ca="1">MID(HEX2BIN(MID($A261,2,1),4),2,1)</f>
        <v>0</v>
      </c>
      <c r="R261" s="35" t="str">
        <f ca="1">MID(HEX2BIN(MID($A261,2,1),4),3,1)</f>
        <v>1</v>
      </c>
      <c r="S261" s="35" t="str">
        <f ca="1">MID(HEX2BIN(MID($A261,2,1),4),4,1)</f>
        <v>1</v>
      </c>
      <c r="T261" s="36" t="str">
        <f ca="1">MID(HEX2BIN(MID($A261,3,1),4),1,1)</f>
        <v>1</v>
      </c>
      <c r="U261" s="36" t="str">
        <f ca="1">MID(HEX2BIN(MID($A261,3,1),4),2,1)</f>
        <v>0</v>
      </c>
      <c r="V261" s="36" t="str">
        <f ca="1">MID(HEX2BIN(MID($A261,3,1),4),3,1)</f>
        <v>1</v>
      </c>
      <c r="W261" s="36" t="str">
        <f ca="1">MID(HEX2BIN(MID($A261,3,1),4),4,1)</f>
        <v>1</v>
      </c>
      <c r="X261" s="37" t="str">
        <f ca="1">MID(HEX2BIN(MID($A261,4,1),4),1,1)</f>
        <v>0</v>
      </c>
      <c r="Y261" s="37" t="str">
        <f ca="1">MID(HEX2BIN(MID($A261,4,1),4),2,1)</f>
        <v>1</v>
      </c>
      <c r="Z261" s="37" t="str">
        <f ca="1">MID(HEX2BIN(MID($A261,4,1),4),3,1)</f>
        <v>0</v>
      </c>
      <c r="AA261" s="37" t="str">
        <f ca="1">MID(HEX2BIN(MID($A261,4,1),4),4,1)</f>
        <v>0</v>
      </c>
      <c r="AB261" s="34" t="str">
        <f ca="1">MID(HEX2BIN(MID($A261,5,1),4),1,1)</f>
        <v>1</v>
      </c>
      <c r="AC261" s="34" t="str">
        <f ca="1">MID(HEX2BIN(MID($A261,5,1),4),2,1)</f>
        <v>0</v>
      </c>
      <c r="AD261" s="34" t="str">
        <f ca="1">MID(HEX2BIN(MID($A261,5,1),4),3,1)</f>
        <v>0</v>
      </c>
      <c r="AE261" s="34" t="str">
        <f ca="1">MID(HEX2BIN(MID($A261,5,1),4),4,1)</f>
        <v>0</v>
      </c>
      <c r="AF261" s="35" t="str">
        <f ca="1">MID(HEX2BIN(MID($A261,6,1),4),1,1)</f>
        <v>0</v>
      </c>
      <c r="AG261" s="35" t="str">
        <f ca="1">MID(HEX2BIN(MID($A261,6,1),4),2,1)</f>
        <v>0</v>
      </c>
      <c r="AH261" s="35" t="str">
        <f ca="1">MID(HEX2BIN(MID($A261,6,1),4),3,1)</f>
        <v>1</v>
      </c>
      <c r="AI261" s="35" t="str">
        <f ca="1">MID(HEX2BIN(MID($A261,6,1),4),4,1)</f>
        <v>0</v>
      </c>
      <c r="AJ261" s="36" t="str">
        <f ca="1">MID(HEX2BIN(MID($A261,7,1),4),1,1)</f>
        <v>1</v>
      </c>
      <c r="AK261" s="36" t="str">
        <f ca="1">MID(HEX2BIN(MID($A261,7,1),4),2,1)</f>
        <v>0</v>
      </c>
      <c r="AL261" s="36" t="str">
        <f ca="1">MID(HEX2BIN(MID($A261,7,1),4),3,1)</f>
        <v>1</v>
      </c>
      <c r="AM261" s="36" t="str">
        <f ca="1">MID(HEX2BIN(MID($A261,7,1),4),4,1)</f>
        <v>0</v>
      </c>
      <c r="AN261" s="37" t="str">
        <f ca="1">MID(HEX2BIN(MID($A261,8,1),4),1,1)</f>
        <v>1</v>
      </c>
      <c r="AO261" s="37" t="str">
        <f ca="1">MID(HEX2BIN(MID($A261,8,1),4),2,1)</f>
        <v>0</v>
      </c>
      <c r="AP261" s="37" t="str">
        <f ca="1">MID(HEX2BIN(MID($A261,8,1),4),3,1)</f>
        <v>0</v>
      </c>
      <c r="AQ261" s="37" t="str">
        <f ca="1">MID(HEX2BIN(MID($A261,8,1),4),4,1)</f>
        <v>0</v>
      </c>
      <c r="AR261" s="33" t="str">
        <f t="shared" ref="AR261:AR264" ca="1" si="528">_xlfn.CONCAT(L261,M261,N261,O261,P261,Q261,R261,S261)</f>
        <v>01011011</v>
      </c>
      <c r="AS261" s="33" t="str">
        <f t="shared" ref="AS261:AS264" ca="1" si="529">_xlfn.CONCAT(T261,U261,V261,W261,X261,Y261,Z261,AA261)</f>
        <v>10110100</v>
      </c>
      <c r="AT261" s="32" t="str">
        <f t="shared" ref="AT261:AT264" ca="1" si="530">_xlfn.CONCAT(AB261,AC261,AD261,AE261,AF261,AG261,AH261,AI261)</f>
        <v>10000010</v>
      </c>
      <c r="AU261" s="32" t="str">
        <f t="shared" ref="AU261:AU264" ca="1" si="531">_xlfn.CONCAT(AJ261,AK261,AL261,AM261,AN261,AO261,AP261,AQ261)</f>
        <v>10101000</v>
      </c>
      <c r="AV261" s="32">
        <f t="shared" ref="AV261:AV264" ca="1" si="532">BIN2DEC(AR261)</f>
        <v>91</v>
      </c>
      <c r="AW261" s="32">
        <f t="shared" ref="AW261:AW264" ca="1" si="533">BIN2DEC(AS261)</f>
        <v>180</v>
      </c>
      <c r="AX261" s="32">
        <f t="shared" ref="AX261:AX264" ca="1" si="534">BIN2DEC(AT261)</f>
        <v>130</v>
      </c>
      <c r="AY261" s="32">
        <f t="shared" ref="AY261:AY264" ca="1" si="535">BIN2DEC(AU261)</f>
        <v>168</v>
      </c>
      <c r="AZ261" s="38">
        <f t="shared" ref="AZ261:AZ264" ca="1" si="536">(AV261*2^24)+(AW261*2^16)+(AX261*2^8)+AY261</f>
        <v>1538556584</v>
      </c>
    </row>
    <row r="262" spans="1:52" ht="15.5" x14ac:dyDescent="0.35">
      <c r="A262" s="55" t="s">
        <v>241</v>
      </c>
      <c r="I262" s="39"/>
      <c r="J262" s="40" t="s">
        <v>215</v>
      </c>
      <c r="K262" s="53">
        <v>2</v>
      </c>
      <c r="L262" s="42" t="str" cm="1">
        <f t="array" aca="1" ref="L262" ca="1">INDIRECT(ADDRESS((ROW(262:262)-1),IF(MOD(COLUMN(L:L)-11-$K262,32)=0,32,MOD(COLUMN(L:L)-11-$K262,32))+11))</f>
        <v>0</v>
      </c>
      <c r="M262" s="42" t="str" cm="1">
        <f t="array" aca="1" ref="M262" ca="1">INDIRECT(ADDRESS((ROW(262:262)-1),IF(MOD(COLUMN(M:M)-11-$K262,32)=0,32,MOD(COLUMN(M:M)-11-$K262,32))+11))</f>
        <v>0</v>
      </c>
      <c r="N262" s="42" t="str" cm="1">
        <f t="array" aca="1" ref="N262" ca="1">INDIRECT(ADDRESS((ROW(262:262)-1),IF(MOD(COLUMN(N:N)-11-$K262,32)=0,32,MOD(COLUMN(N:N)-11-$K262,32))+11))</f>
        <v>0</v>
      </c>
      <c r="O262" s="42" t="str" cm="1">
        <f t="array" aca="1" ref="O262" ca="1">INDIRECT(ADDRESS((ROW(262:262)-1),IF(MOD(COLUMN(O:O)-11-$K262,32)=0,32,MOD(COLUMN(O:O)-11-$K262,32))+11))</f>
        <v>1</v>
      </c>
      <c r="P262" s="43" t="str" cm="1">
        <f t="array" aca="1" ref="P262" ca="1">INDIRECT(ADDRESS((ROW(262:262)-1),IF(MOD(COLUMN(P:P)-11-$K262,32)=0,32,MOD(COLUMN(P:P)-11-$K262,32))+11))</f>
        <v>0</v>
      </c>
      <c r="Q262" s="43" t="str" cm="1">
        <f t="array" aca="1" ref="Q262" ca="1">INDIRECT(ADDRESS((ROW(262:262)-1),IF(MOD(COLUMN(Q:Q)-11-$K262,32)=0,32,MOD(COLUMN(Q:Q)-11-$K262,32))+11))</f>
        <v>1</v>
      </c>
      <c r="R262" s="43" t="str" cm="1">
        <f t="array" aca="1" ref="R262" ca="1">INDIRECT(ADDRESS((ROW(262:262)-1),IF(MOD(COLUMN(R:R)-11-$K262,32)=0,32,MOD(COLUMN(R:R)-11-$K262,32))+11))</f>
        <v>1</v>
      </c>
      <c r="S262" s="43" t="str" cm="1">
        <f t="array" aca="1" ref="S262" ca="1">INDIRECT(ADDRESS((ROW(262:262)-1),IF(MOD(COLUMN(S:S)-11-$K262,32)=0,32,MOD(COLUMN(S:S)-11-$K262,32))+11))</f>
        <v>0</v>
      </c>
      <c r="T262" s="44" t="str" cm="1">
        <f t="array" aca="1" ref="T262" ca="1">INDIRECT(ADDRESS((ROW(262:262)-1),IF(MOD(COLUMN(T:T)-11-$K262,32)=0,32,MOD(COLUMN(T:T)-11-$K262,32))+11))</f>
        <v>1</v>
      </c>
      <c r="U262" s="44" t="str" cm="1">
        <f t="array" aca="1" ref="U262" ca="1">INDIRECT(ADDRESS((ROW(262:262)-1),IF(MOD(COLUMN(U:U)-11-$K262,32)=0,32,MOD(COLUMN(U:U)-11-$K262,32))+11))</f>
        <v>1</v>
      </c>
      <c r="V262" s="44" t="str" cm="1">
        <f t="array" aca="1" ref="V262" ca="1">INDIRECT(ADDRESS((ROW(262:262)-1),IF(MOD(COLUMN(V:V)-11-$K262,32)=0,32,MOD(COLUMN(V:V)-11-$K262,32))+11))</f>
        <v>1</v>
      </c>
      <c r="W262" s="44" t="str" cm="1">
        <f t="array" aca="1" ref="W262" ca="1">INDIRECT(ADDRESS((ROW(262:262)-1),IF(MOD(COLUMN(W:W)-11-$K262,32)=0,32,MOD(COLUMN(W:W)-11-$K262,32))+11))</f>
        <v>0</v>
      </c>
      <c r="X262" s="45" t="str" cm="1">
        <f t="array" aca="1" ref="X262" ca="1">INDIRECT(ADDRESS((ROW(262:262)-1),IF(MOD(COLUMN(X:X)-11-$K262,32)=0,32,MOD(COLUMN(X:X)-11-$K262,32))+11))</f>
        <v>1</v>
      </c>
      <c r="Y262" s="45" t="str" cm="1">
        <f t="array" aca="1" ref="Y262" ca="1">INDIRECT(ADDRESS((ROW(262:262)-1),IF(MOD(COLUMN(Y:Y)-11-$K262,32)=0,32,MOD(COLUMN(Y:Y)-11-$K262,32))+11))</f>
        <v>1</v>
      </c>
      <c r="Z262" s="45" t="str" cm="1">
        <f t="array" aca="1" ref="Z262" ca="1">INDIRECT(ADDRESS((ROW(262:262)-1),IF(MOD(COLUMN(Z:Z)-11-$K262,32)=0,32,MOD(COLUMN(Z:Z)-11-$K262,32))+11))</f>
        <v>0</v>
      </c>
      <c r="AA262" s="45" t="str" cm="1">
        <f t="array" aca="1" ref="AA262" ca="1">INDIRECT(ADDRESS((ROW(262:262)-1),IF(MOD(COLUMN(AA:AA)-11-$K262,32)=0,32,MOD(COLUMN(AA:AA)-11-$K262,32))+11))</f>
        <v>1</v>
      </c>
      <c r="AB262" s="42" t="str" cm="1">
        <f t="array" aca="1" ref="AB262" ca="1">INDIRECT(ADDRESS((ROW(262:262)-1),IF(MOD(COLUMN(AB:AB)-11-$K262,32)=0,32,MOD(COLUMN(AB:AB)-11-$K262,32))+11))</f>
        <v>0</v>
      </c>
      <c r="AC262" s="42" t="str" cm="1">
        <f t="array" aca="1" ref="AC262" ca="1">INDIRECT(ADDRESS((ROW(262:262)-1),IF(MOD(COLUMN(AC:AC)-11-$K262,32)=0,32,MOD(COLUMN(AC:AC)-11-$K262,32))+11))</f>
        <v>0</v>
      </c>
      <c r="AD262" s="42" t="str" cm="1">
        <f t="array" aca="1" ref="AD262" ca="1">INDIRECT(ADDRESS((ROW(262:262)-1),IF(MOD(COLUMN(AD:AD)-11-$K262,32)=0,32,MOD(COLUMN(AD:AD)-11-$K262,32))+11))</f>
        <v>1</v>
      </c>
      <c r="AE262" s="42" t="str" cm="1">
        <f t="array" aca="1" ref="AE262" ca="1">INDIRECT(ADDRESS((ROW(262:262)-1),IF(MOD(COLUMN(AE:AE)-11-$K262,32)=0,32,MOD(COLUMN(AE:AE)-11-$K262,32))+11))</f>
        <v>0</v>
      </c>
      <c r="AF262" s="43" t="str" cm="1">
        <f t="array" aca="1" ref="AF262" ca="1">INDIRECT(ADDRESS((ROW(262:262)-1),IF(MOD(COLUMN(AF:AF)-11-$K262,32)=0,32,MOD(COLUMN(AF:AF)-11-$K262,32))+11))</f>
        <v>0</v>
      </c>
      <c r="AG262" s="43" t="str" cm="1">
        <f t="array" aca="1" ref="AG262" ca="1">INDIRECT(ADDRESS((ROW(262:262)-1),IF(MOD(COLUMN(AG:AG)-11-$K262,32)=0,32,MOD(COLUMN(AG:AG)-11-$K262,32))+11))</f>
        <v>0</v>
      </c>
      <c r="AH262" s="43" t="str" cm="1">
        <f t="array" aca="1" ref="AH262" ca="1">INDIRECT(ADDRESS((ROW(262:262)-1),IF(MOD(COLUMN(AH:AH)-11-$K262,32)=0,32,MOD(COLUMN(AH:AH)-11-$K262,32))+11))</f>
        <v>0</v>
      </c>
      <c r="AI262" s="43" t="str" cm="1">
        <f t="array" aca="1" ref="AI262" ca="1">INDIRECT(ADDRESS((ROW(262:262)-1),IF(MOD(COLUMN(AI:AI)-11-$K262,32)=0,32,MOD(COLUMN(AI:AI)-11-$K262,32))+11))</f>
        <v>0</v>
      </c>
      <c r="AJ262" s="44" t="str" cm="1">
        <f t="array" aca="1" ref="AJ262" ca="1">INDIRECT(ADDRESS((ROW(262:262)-1),IF(MOD(COLUMN(AJ:AJ)-11-$K262,32)=0,32,MOD(COLUMN(AJ:AJ)-11-$K262,32))+11))</f>
        <v>1</v>
      </c>
      <c r="AK262" s="44" t="str" cm="1">
        <f t="array" aca="1" ref="AK262" ca="1">INDIRECT(ADDRESS((ROW(262:262)-1),IF(MOD(COLUMN(AK:AK)-11-$K262,32)=0,32,MOD(COLUMN(AK:AK)-11-$K262,32))+11))</f>
        <v>0</v>
      </c>
      <c r="AL262" s="44" t="str" cm="1">
        <f t="array" aca="1" ref="AL262" ca="1">INDIRECT(ADDRESS((ROW(262:262)-1),IF(MOD(COLUMN(AL:AL)-11-$K262,32)=0,32,MOD(COLUMN(AL:AL)-11-$K262,32))+11))</f>
        <v>1</v>
      </c>
      <c r="AM262" s="44" t="str" cm="1">
        <f t="array" aca="1" ref="AM262" ca="1">INDIRECT(ADDRESS((ROW(262:262)-1),IF(MOD(COLUMN(AM:AM)-11-$K262,32)=0,32,MOD(COLUMN(AM:AM)-11-$K262,32))+11))</f>
        <v>0</v>
      </c>
      <c r="AN262" s="45" t="str" cm="1">
        <f t="array" aca="1" ref="AN262" ca="1">INDIRECT(ADDRESS((ROW(262:262)-1),IF(MOD(COLUMN(AN:AN)-11-$K262,32)=0,32,MOD(COLUMN(AN:AN)-11-$K262,32))+11))</f>
        <v>1</v>
      </c>
      <c r="AO262" s="45" t="str" cm="1">
        <f t="array" aca="1" ref="AO262" ca="1">INDIRECT(ADDRESS((ROW(262:262)-1),IF(MOD(COLUMN(AO:AO)-11-$K262,32)=0,32,MOD(COLUMN(AO:AO)-11-$K262,32))+11))</f>
        <v>0</v>
      </c>
      <c r="AP262" s="45" t="str" cm="1">
        <f t="array" aca="1" ref="AP262" ca="1">INDIRECT(ADDRESS((ROW(262:262)-1),IF(MOD(COLUMN(AP:AP)-11-$K262,32)=0,32,MOD(COLUMN(AP:AP)-11-$K262,32))+11))</f>
        <v>1</v>
      </c>
      <c r="AQ262" s="45" t="str" cm="1">
        <f t="array" aca="1" ref="AQ262" ca="1">INDIRECT(ADDRESS((ROW(262:262)-1),IF(MOD(COLUMN(AQ:AQ)-11-$K262,32)=0,32,MOD(COLUMN(AQ:AQ)-11-$K262,32))+11))</f>
        <v>0</v>
      </c>
      <c r="AR262" s="41" t="str">
        <f t="shared" ca="1" si="528"/>
        <v>00010110</v>
      </c>
      <c r="AS262" s="41" t="str">
        <f t="shared" ca="1" si="529"/>
        <v>11101101</v>
      </c>
      <c r="AT262" s="40" t="str">
        <f t="shared" ca="1" si="530"/>
        <v>00100000</v>
      </c>
      <c r="AU262" s="40" t="str">
        <f t="shared" ca="1" si="531"/>
        <v>10101010</v>
      </c>
      <c r="AV262" s="40">
        <f t="shared" ca="1" si="532"/>
        <v>22</v>
      </c>
      <c r="AW262" s="40">
        <f t="shared" ca="1" si="533"/>
        <v>237</v>
      </c>
      <c r="AX262" s="40">
        <f t="shared" ca="1" si="534"/>
        <v>32</v>
      </c>
      <c r="AY262" s="40">
        <f t="shared" ca="1" si="535"/>
        <v>170</v>
      </c>
      <c r="AZ262" s="46">
        <f t="shared" ca="1" si="536"/>
        <v>384639146</v>
      </c>
    </row>
    <row r="263" spans="1:52" ht="15" thickBot="1" x14ac:dyDescent="0.4">
      <c r="A263" t="s">
        <v>224</v>
      </c>
      <c r="I263" s="39"/>
      <c r="J263" s="40" t="s">
        <v>215</v>
      </c>
      <c r="K263" s="53">
        <v>13</v>
      </c>
      <c r="L263" s="42" t="str" cm="1">
        <f t="array" aca="1" ref="L263" ca="1">INDIRECT(ADDRESS((ROW(263:263)-2),IF(MOD(COLUMN(L:L)-11-$K263,32)=0,32,MOD(COLUMN(L:L)-11-$K263,32))+11))</f>
        <v>0</v>
      </c>
      <c r="M263" s="42" t="str" cm="1">
        <f t="array" aca="1" ref="M263" ca="1">INDIRECT(ADDRESS((ROW(263:263)-2),IF(MOD(COLUMN(M:M)-11-$K263,32)=0,32,MOD(COLUMN(M:M)-11-$K263,32))+11))</f>
        <v>0</v>
      </c>
      <c r="N263" s="42" t="str" cm="1">
        <f t="array" aca="1" ref="N263" ca="1">INDIRECT(ADDRESS((ROW(263:263)-2),IF(MOD(COLUMN(N:N)-11-$K263,32)=0,32,MOD(COLUMN(N:N)-11-$K263,32))+11))</f>
        <v>0</v>
      </c>
      <c r="O263" s="42" t="str" cm="1">
        <f t="array" aca="1" ref="O263" ca="1">INDIRECT(ADDRESS((ROW(263:263)-2),IF(MOD(COLUMN(O:O)-11-$K263,32)=0,32,MOD(COLUMN(O:O)-11-$K263,32))+11))</f>
        <v>1</v>
      </c>
      <c r="P263" s="43" t="str" cm="1">
        <f t="array" aca="1" ref="P263" ca="1">INDIRECT(ADDRESS((ROW(263:263)-2),IF(MOD(COLUMN(P:P)-11-$K263,32)=0,32,MOD(COLUMN(P:P)-11-$K263,32))+11))</f>
        <v>0</v>
      </c>
      <c r="Q263" s="43" t="str" cm="1">
        <f t="array" aca="1" ref="Q263" ca="1">INDIRECT(ADDRESS((ROW(263:263)-2),IF(MOD(COLUMN(Q:Q)-11-$K263,32)=0,32,MOD(COLUMN(Q:Q)-11-$K263,32))+11))</f>
        <v>1</v>
      </c>
      <c r="R263" s="43" t="str" cm="1">
        <f t="array" aca="1" ref="R263" ca="1">INDIRECT(ADDRESS((ROW(263:263)-2),IF(MOD(COLUMN(R:R)-11-$K263,32)=0,32,MOD(COLUMN(R:R)-11-$K263,32))+11))</f>
        <v>0</v>
      </c>
      <c r="S263" s="43" t="str" cm="1">
        <f t="array" aca="1" ref="S263" ca="1">INDIRECT(ADDRESS((ROW(263:263)-2),IF(MOD(COLUMN(S:S)-11-$K263,32)=0,32,MOD(COLUMN(S:S)-11-$K263,32))+11))</f>
        <v>1</v>
      </c>
      <c r="T263" s="44" t="str" cm="1">
        <f t="array" aca="1" ref="T263" ca="1">INDIRECT(ADDRESS((ROW(263:263)-2),IF(MOD(COLUMN(T:T)-11-$K263,32)=0,32,MOD(COLUMN(T:T)-11-$K263,32))+11))</f>
        <v>0</v>
      </c>
      <c r="U263" s="44" t="str" cm="1">
        <f t="array" aca="1" ref="U263" ca="1">INDIRECT(ADDRESS((ROW(263:263)-2),IF(MOD(COLUMN(U:U)-11-$K263,32)=0,32,MOD(COLUMN(U:U)-11-$K263,32))+11))</f>
        <v>1</v>
      </c>
      <c r="V263" s="44" t="str" cm="1">
        <f t="array" aca="1" ref="V263" ca="1">INDIRECT(ADDRESS((ROW(263:263)-2),IF(MOD(COLUMN(V:V)-11-$K263,32)=0,32,MOD(COLUMN(V:V)-11-$K263,32))+11))</f>
        <v>0</v>
      </c>
      <c r="W263" s="44" t="str" cm="1">
        <f t="array" aca="1" ref="W263" ca="1">INDIRECT(ADDRESS((ROW(263:263)-2),IF(MOD(COLUMN(W:W)-11-$K263,32)=0,32,MOD(COLUMN(W:W)-11-$K263,32))+11))</f>
        <v>0</v>
      </c>
      <c r="X263" s="45" t="str" cm="1">
        <f t="array" aca="1" ref="X263" ca="1">INDIRECT(ADDRESS((ROW(263:263)-2),IF(MOD(COLUMN(X:X)-11-$K263,32)=0,32,MOD(COLUMN(X:X)-11-$K263,32))+11))</f>
        <v>0</v>
      </c>
      <c r="Y263" s="45" t="str" cm="1">
        <f t="array" aca="1" ref="Y263" ca="1">INDIRECT(ADDRESS((ROW(263:263)-2),IF(MOD(COLUMN(Y:Y)-11-$K263,32)=0,32,MOD(COLUMN(Y:Y)-11-$K263,32))+11))</f>
        <v>0</v>
      </c>
      <c r="Z263" s="45" t="str" cm="1">
        <f t="array" aca="1" ref="Z263" ca="1">INDIRECT(ADDRESS((ROW(263:263)-2),IF(MOD(COLUMN(Z:Z)-11-$K263,32)=0,32,MOD(COLUMN(Z:Z)-11-$K263,32))+11))</f>
        <v>1</v>
      </c>
      <c r="AA263" s="45" t="str" cm="1">
        <f t="array" aca="1" ref="AA263" ca="1">INDIRECT(ADDRESS((ROW(263:263)-2),IF(MOD(COLUMN(AA:AA)-11-$K263,32)=0,32,MOD(COLUMN(AA:AA)-11-$K263,32))+11))</f>
        <v>0</v>
      </c>
      <c r="AB263" s="42" t="str" cm="1">
        <f t="array" aca="1" ref="AB263" ca="1">INDIRECT(ADDRESS((ROW(263:263)-2),IF(MOD(COLUMN(AB:AB)-11-$K263,32)=0,32,MOD(COLUMN(AB:AB)-11-$K263,32))+11))</f>
        <v>1</v>
      </c>
      <c r="AC263" s="42" t="str" cm="1">
        <f t="array" aca="1" ref="AC263" ca="1">INDIRECT(ADDRESS((ROW(263:263)-2),IF(MOD(COLUMN(AC:AC)-11-$K263,32)=0,32,MOD(COLUMN(AC:AC)-11-$K263,32))+11))</f>
        <v>1</v>
      </c>
      <c r="AD263" s="42" t="str" cm="1">
        <f t="array" aca="1" ref="AD263" ca="1">INDIRECT(ADDRESS((ROW(263:263)-2),IF(MOD(COLUMN(AD:AD)-11-$K263,32)=0,32,MOD(COLUMN(AD:AD)-11-$K263,32))+11))</f>
        <v>0</v>
      </c>
      <c r="AE263" s="42" t="str" cm="1">
        <f t="array" aca="1" ref="AE263" ca="1">INDIRECT(ADDRESS((ROW(263:263)-2),IF(MOD(COLUMN(AE:AE)-11-$K263,32)=0,32,MOD(COLUMN(AE:AE)-11-$K263,32))+11))</f>
        <v>1</v>
      </c>
      <c r="AF263" s="43" t="str" cm="1">
        <f t="array" aca="1" ref="AF263" ca="1">INDIRECT(ADDRESS((ROW(263:263)-2),IF(MOD(COLUMN(AF:AF)-11-$K263,32)=0,32,MOD(COLUMN(AF:AF)-11-$K263,32))+11))</f>
        <v>1</v>
      </c>
      <c r="AG263" s="43" t="str" cm="1">
        <f t="array" aca="1" ref="AG263" ca="1">INDIRECT(ADDRESS((ROW(263:263)-2),IF(MOD(COLUMN(AG:AG)-11-$K263,32)=0,32,MOD(COLUMN(AG:AG)-11-$K263,32))+11))</f>
        <v>1</v>
      </c>
      <c r="AH263" s="43" t="str" cm="1">
        <f t="array" aca="1" ref="AH263" ca="1">INDIRECT(ADDRESS((ROW(263:263)-2),IF(MOD(COLUMN(AH:AH)-11-$K263,32)=0,32,MOD(COLUMN(AH:AH)-11-$K263,32))+11))</f>
        <v>0</v>
      </c>
      <c r="AI263" s="43" t="str" cm="1">
        <f t="array" aca="1" ref="AI263" ca="1">INDIRECT(ADDRESS((ROW(263:263)-2),IF(MOD(COLUMN(AI:AI)-11-$K263,32)=0,32,MOD(COLUMN(AI:AI)-11-$K263,32))+11))</f>
        <v>1</v>
      </c>
      <c r="AJ263" s="44" t="str" cm="1">
        <f t="array" aca="1" ref="AJ263" ca="1">INDIRECT(ADDRESS((ROW(263:263)-2),IF(MOD(COLUMN(AJ:AJ)-11-$K263,32)=0,32,MOD(COLUMN(AJ:AJ)-11-$K263,32))+11))</f>
        <v>1</v>
      </c>
      <c r="AK263" s="44" t="str" cm="1">
        <f t="array" aca="1" ref="AK263" ca="1">INDIRECT(ADDRESS((ROW(263:263)-2),IF(MOD(COLUMN(AK:AK)-11-$K263,32)=0,32,MOD(COLUMN(AK:AK)-11-$K263,32))+11))</f>
        <v>0</v>
      </c>
      <c r="AL263" s="44" t="str" cm="1">
        <f t="array" aca="1" ref="AL263" ca="1">INDIRECT(ADDRESS((ROW(263:263)-2),IF(MOD(COLUMN(AL:AL)-11-$K263,32)=0,32,MOD(COLUMN(AL:AL)-11-$K263,32))+11))</f>
        <v>1</v>
      </c>
      <c r="AM263" s="44" t="str" cm="1">
        <f t="array" aca="1" ref="AM263" ca="1">INDIRECT(ADDRESS((ROW(263:263)-2),IF(MOD(COLUMN(AM:AM)-11-$K263,32)=0,32,MOD(COLUMN(AM:AM)-11-$K263,32))+11))</f>
        <v>0</v>
      </c>
      <c r="AN263" s="45" t="str" cm="1">
        <f t="array" aca="1" ref="AN263" ca="1">INDIRECT(ADDRESS((ROW(263:263)-2),IF(MOD(COLUMN(AN:AN)-11-$K263,32)=0,32,MOD(COLUMN(AN:AN)-11-$K263,32))+11))</f>
        <v>0</v>
      </c>
      <c r="AO263" s="45" t="str" cm="1">
        <f t="array" aca="1" ref="AO263" ca="1">INDIRECT(ADDRESS((ROW(263:263)-2),IF(MOD(COLUMN(AO:AO)-11-$K263,32)=0,32,MOD(COLUMN(AO:AO)-11-$K263,32))+11))</f>
        <v>1</v>
      </c>
      <c r="AP263" s="45" t="str" cm="1">
        <f t="array" aca="1" ref="AP263" ca="1">INDIRECT(ADDRESS((ROW(263:263)-2),IF(MOD(COLUMN(AP:AP)-11-$K263,32)=0,32,MOD(COLUMN(AP:AP)-11-$K263,32))+11))</f>
        <v>0</v>
      </c>
      <c r="AQ263" s="45" t="str" cm="1">
        <f t="array" aca="1" ref="AQ263" ca="1">INDIRECT(ADDRESS((ROW(263:263)-2),IF(MOD(COLUMN(AQ:AQ)-11-$K263,32)=0,32,MOD(COLUMN(AQ:AQ)-11-$K263,32))+11))</f>
        <v>0</v>
      </c>
      <c r="AR263" s="41" t="str">
        <f t="shared" ca="1" si="528"/>
        <v>00010101</v>
      </c>
      <c r="AS263" s="41" t="str">
        <f t="shared" ca="1" si="529"/>
        <v>01000010</v>
      </c>
      <c r="AT263" s="40" t="str">
        <f t="shared" ca="1" si="530"/>
        <v>11011101</v>
      </c>
      <c r="AU263" s="40" t="str">
        <f t="shared" ca="1" si="531"/>
        <v>10100100</v>
      </c>
      <c r="AV263" s="40">
        <f t="shared" ca="1" si="532"/>
        <v>21</v>
      </c>
      <c r="AW263" s="40">
        <f t="shared" ca="1" si="533"/>
        <v>66</v>
      </c>
      <c r="AX263" s="40">
        <f t="shared" ca="1" si="534"/>
        <v>221</v>
      </c>
      <c r="AY263" s="40">
        <f t="shared" ca="1" si="535"/>
        <v>164</v>
      </c>
      <c r="AZ263" s="46">
        <f t="shared" ca="1" si="536"/>
        <v>356703652</v>
      </c>
    </row>
    <row r="264" spans="1:52" ht="15" thickBot="1" x14ac:dyDescent="0.4">
      <c r="A264" t="s">
        <v>225</v>
      </c>
      <c r="B264">
        <f ca="1">HEX2DEC(H261)</f>
        <v>4240316848</v>
      </c>
      <c r="C264">
        <f ca="1">I269</f>
        <v>797379267</v>
      </c>
      <c r="D264">
        <f ca="1">I274</f>
        <v>1103368856</v>
      </c>
      <c r="E264" s="30">
        <f>Const!C15</f>
        <v>2162078206</v>
      </c>
      <c r="F264" s="61">
        <f>Home!B17</f>
        <v>1935896448</v>
      </c>
      <c r="G264" s="54">
        <f ca="1">B264+C264+D264+E264+F264</f>
        <v>10239039625</v>
      </c>
      <c r="I264" s="54">
        <f ca="1">_xlfn.BITXOR(_xlfn.BITXOR(AZ262,AZ263),AZ264)</f>
        <v>3517275232</v>
      </c>
      <c r="J264" s="48" t="s">
        <v>215</v>
      </c>
      <c r="K264" s="56">
        <v>22</v>
      </c>
      <c r="L264" s="57" t="str" cm="1">
        <f t="array" aca="1" ref="L264" ca="1">INDIRECT(ADDRESS((ROW(264:264)-3),IF(MOD(COLUMN(L:L)-11-$K264,32)=0,32,MOD(COLUMN(L:L)-11-$K264,32))+11))</f>
        <v>1</v>
      </c>
      <c r="M264" s="57" t="str" cm="1">
        <f t="array" aca="1" ref="M264" ca="1">INDIRECT(ADDRESS((ROW(264:264)-3),IF(MOD(COLUMN(M:M)-11-$K264,32)=0,32,MOD(COLUMN(M:M)-11-$K264,32))+11))</f>
        <v>1</v>
      </c>
      <c r="N264" s="57" t="str" cm="1">
        <f t="array" aca="1" ref="N264" ca="1">INDIRECT(ADDRESS((ROW(264:264)-3),IF(MOD(COLUMN(N:N)-11-$K264,32)=0,32,MOD(COLUMN(N:N)-11-$K264,32))+11))</f>
        <v>0</v>
      </c>
      <c r="O264" s="57" t="str" cm="1">
        <f t="array" aca="1" ref="O264" ca="1">INDIRECT(ADDRESS((ROW(264:264)-3),IF(MOD(COLUMN(O:O)-11-$K264,32)=0,32,MOD(COLUMN(O:O)-11-$K264,32))+11))</f>
        <v>1</v>
      </c>
      <c r="P264" s="58" t="str" cm="1">
        <f t="array" aca="1" ref="P264" ca="1">INDIRECT(ADDRESS((ROW(264:264)-3),IF(MOD(COLUMN(P:P)-11-$K264,32)=0,32,MOD(COLUMN(P:P)-11-$K264,32))+11))</f>
        <v>0</v>
      </c>
      <c r="Q264" s="58" t="str" cm="1">
        <f t="array" aca="1" ref="Q264" ca="1">INDIRECT(ADDRESS((ROW(264:264)-3),IF(MOD(COLUMN(Q:Q)-11-$K264,32)=0,32,MOD(COLUMN(Q:Q)-11-$K264,32))+11))</f>
        <v>0</v>
      </c>
      <c r="R264" s="58" t="str" cm="1">
        <f t="array" aca="1" ref="R264" ca="1">INDIRECT(ADDRESS((ROW(264:264)-3),IF(MOD(COLUMN(R:R)-11-$K264,32)=0,32,MOD(COLUMN(R:R)-11-$K264,32))+11))</f>
        <v>1</v>
      </c>
      <c r="S264" s="58" t="str" cm="1">
        <f t="array" aca="1" ref="S264" ca="1">INDIRECT(ADDRESS((ROW(264:264)-3),IF(MOD(COLUMN(S:S)-11-$K264,32)=0,32,MOD(COLUMN(S:S)-11-$K264,32))+11))</f>
        <v>0</v>
      </c>
      <c r="T264" s="59" t="str" cm="1">
        <f t="array" aca="1" ref="T264" ca="1">INDIRECT(ADDRESS((ROW(264:264)-3),IF(MOD(COLUMN(T:T)-11-$K264,32)=0,32,MOD(COLUMN(T:T)-11-$K264,32))+11))</f>
        <v>0</v>
      </c>
      <c r="U264" s="59" t="str" cm="1">
        <f t="array" aca="1" ref="U264" ca="1">INDIRECT(ADDRESS((ROW(264:264)-3),IF(MOD(COLUMN(U:U)-11-$K264,32)=0,32,MOD(COLUMN(U:U)-11-$K264,32))+11))</f>
        <v>0</v>
      </c>
      <c r="V264" s="59" t="str" cm="1">
        <f t="array" aca="1" ref="V264" ca="1">INDIRECT(ADDRESS((ROW(264:264)-3),IF(MOD(COLUMN(V:V)-11-$K264,32)=0,32,MOD(COLUMN(V:V)-11-$K264,32))+11))</f>
        <v>0</v>
      </c>
      <c r="W264" s="59" t="str" cm="1">
        <f t="array" aca="1" ref="W264" ca="1">INDIRECT(ADDRESS((ROW(264:264)-3),IF(MOD(COLUMN(W:W)-11-$K264,32)=0,32,MOD(COLUMN(W:W)-11-$K264,32))+11))</f>
        <v>0</v>
      </c>
      <c r="X264" s="60" t="str" cm="1">
        <f t="array" aca="1" ref="X264" ca="1">INDIRECT(ADDRESS((ROW(264:264)-3),IF(MOD(COLUMN(X:X)-11-$K264,32)=0,32,MOD(COLUMN(X:X)-11-$K264,32))+11))</f>
        <v>1</v>
      </c>
      <c r="Y264" s="60" t="str" cm="1">
        <f t="array" aca="1" ref="Y264" ca="1">INDIRECT(ADDRESS((ROW(264:264)-3),IF(MOD(COLUMN(Y:Y)-11-$K264,32)=0,32,MOD(COLUMN(Y:Y)-11-$K264,32))+11))</f>
        <v>0</v>
      </c>
      <c r="Z264" s="60" t="str" cm="1">
        <f t="array" aca="1" ref="Z264" ca="1">INDIRECT(ADDRESS((ROW(264:264)-3),IF(MOD(COLUMN(Z:Z)-11-$K264,32)=0,32,MOD(COLUMN(Z:Z)-11-$K264,32))+11))</f>
        <v>1</v>
      </c>
      <c r="AA264" s="60" t="str" cm="1">
        <f t="array" aca="1" ref="AA264" ca="1">INDIRECT(ADDRESS((ROW(264:264)-3),IF(MOD(COLUMN(AA:AA)-11-$K264,32)=0,32,MOD(COLUMN(AA:AA)-11-$K264,32))+11))</f>
        <v>0</v>
      </c>
      <c r="AB264" s="57" t="str" cm="1">
        <f t="array" aca="1" ref="AB264" ca="1">INDIRECT(ADDRESS((ROW(264:264)-3),IF(MOD(COLUMN(AB:AB)-11-$K264,32)=0,32,MOD(COLUMN(AB:AB)-11-$K264,32))+11))</f>
        <v>1</v>
      </c>
      <c r="AC264" s="57" t="str" cm="1">
        <f t="array" aca="1" ref="AC264" ca="1">INDIRECT(ADDRESS((ROW(264:264)-3),IF(MOD(COLUMN(AC:AC)-11-$K264,32)=0,32,MOD(COLUMN(AC:AC)-11-$K264,32))+11))</f>
        <v>0</v>
      </c>
      <c r="AD264" s="57" t="str" cm="1">
        <f t="array" aca="1" ref="AD264" ca="1">INDIRECT(ADDRESS((ROW(264:264)-3),IF(MOD(COLUMN(AD:AD)-11-$K264,32)=0,32,MOD(COLUMN(AD:AD)-11-$K264,32))+11))</f>
        <v>1</v>
      </c>
      <c r="AE264" s="57" t="str" cm="1">
        <f t="array" aca="1" ref="AE264" ca="1">INDIRECT(ADDRESS((ROW(264:264)-3),IF(MOD(COLUMN(AE:AE)-11-$K264,32)=0,32,MOD(COLUMN(AE:AE)-11-$K264,32))+11))</f>
        <v>0</v>
      </c>
      <c r="AF264" s="58" t="str" cm="1">
        <f t="array" aca="1" ref="AF264" ca="1">INDIRECT(ADDRESS((ROW(264:264)-3),IF(MOD(COLUMN(AF:AF)-11-$K264,32)=0,32,MOD(COLUMN(AF:AF)-11-$K264,32))+11))</f>
        <v>0</v>
      </c>
      <c r="AG264" s="58" t="str" cm="1">
        <f t="array" aca="1" ref="AG264" ca="1">INDIRECT(ADDRESS((ROW(264:264)-3),IF(MOD(COLUMN(AG:AG)-11-$K264,32)=0,32,MOD(COLUMN(AG:AG)-11-$K264,32))+11))</f>
        <v>0</v>
      </c>
      <c r="AH264" s="58" t="str" cm="1">
        <f t="array" aca="1" ref="AH264" ca="1">INDIRECT(ADDRESS((ROW(264:264)-3),IF(MOD(COLUMN(AH:AH)-11-$K264,32)=0,32,MOD(COLUMN(AH:AH)-11-$K264,32))+11))</f>
        <v>0</v>
      </c>
      <c r="AI264" s="58" t="str" cm="1">
        <f t="array" aca="1" ref="AI264" ca="1">INDIRECT(ADDRESS((ROW(264:264)-3),IF(MOD(COLUMN(AI:AI)-11-$K264,32)=0,32,MOD(COLUMN(AI:AI)-11-$K264,32))+11))</f>
        <v>1</v>
      </c>
      <c r="AJ264" s="59" t="str" cm="1">
        <f t="array" aca="1" ref="AJ264" ca="1">INDIRECT(ADDRESS((ROW(264:264)-3),IF(MOD(COLUMN(AJ:AJ)-11-$K264,32)=0,32,MOD(COLUMN(AJ:AJ)-11-$K264,32))+11))</f>
        <v>0</v>
      </c>
      <c r="AK264" s="59" t="str" cm="1">
        <f t="array" aca="1" ref="AK264" ca="1">INDIRECT(ADDRESS((ROW(264:264)-3),IF(MOD(COLUMN(AK:AK)-11-$K264,32)=0,32,MOD(COLUMN(AK:AK)-11-$K264,32))+11))</f>
        <v>1</v>
      </c>
      <c r="AL264" s="59" t="str" cm="1">
        <f t="array" aca="1" ref="AL264" ca="1">INDIRECT(ADDRESS((ROW(264:264)-3),IF(MOD(COLUMN(AL:AL)-11-$K264,32)=0,32,MOD(COLUMN(AL:AL)-11-$K264,32))+11))</f>
        <v>1</v>
      </c>
      <c r="AM264" s="59" t="str" cm="1">
        <f t="array" aca="1" ref="AM264" ca="1">INDIRECT(ADDRESS((ROW(264:264)-3),IF(MOD(COLUMN(AM:AM)-11-$K264,32)=0,32,MOD(COLUMN(AM:AM)-11-$K264,32))+11))</f>
        <v>0</v>
      </c>
      <c r="AN264" s="60" t="str" cm="1">
        <f t="array" aca="1" ref="AN264" ca="1">INDIRECT(ADDRESS((ROW(264:264)-3),IF(MOD(COLUMN(AN:AN)-11-$K264,32)=0,32,MOD(COLUMN(AN:AN)-11-$K264,32))+11))</f>
        <v>1</v>
      </c>
      <c r="AO264" s="60" t="str" cm="1">
        <f t="array" aca="1" ref="AO264" ca="1">INDIRECT(ADDRESS((ROW(264:264)-3),IF(MOD(COLUMN(AO:AO)-11-$K264,32)=0,32,MOD(COLUMN(AO:AO)-11-$K264,32))+11))</f>
        <v>1</v>
      </c>
      <c r="AP264" s="60" t="str" cm="1">
        <f t="array" aca="1" ref="AP264" ca="1">INDIRECT(ADDRESS((ROW(264:264)-3),IF(MOD(COLUMN(AP:AP)-11-$K264,32)=0,32,MOD(COLUMN(AP:AP)-11-$K264,32))+11))</f>
        <v>1</v>
      </c>
      <c r="AQ264" s="60" t="str" cm="1">
        <f t="array" aca="1" ref="AQ264" ca="1">INDIRECT(ADDRESS((ROW(264:264)-3),IF(MOD(COLUMN(AQ:AQ)-11-$K264,32)=0,32,MOD(COLUMN(AQ:AQ)-11-$K264,32))+11))</f>
        <v>0</v>
      </c>
      <c r="AR264" s="49" t="str">
        <f t="shared" ca="1" si="528"/>
        <v>11010010</v>
      </c>
      <c r="AS264" s="49" t="str">
        <f t="shared" ca="1" si="529"/>
        <v>00001010</v>
      </c>
      <c r="AT264" s="48" t="str">
        <f t="shared" ca="1" si="530"/>
        <v>10100001</v>
      </c>
      <c r="AU264" s="48" t="str">
        <f t="shared" ca="1" si="531"/>
        <v>01101110</v>
      </c>
      <c r="AV264" s="48">
        <f t="shared" ca="1" si="532"/>
        <v>210</v>
      </c>
      <c r="AW264" s="48">
        <f t="shared" ca="1" si="533"/>
        <v>10</v>
      </c>
      <c r="AX264" s="48">
        <f t="shared" ca="1" si="534"/>
        <v>161</v>
      </c>
      <c r="AY264" s="48">
        <f t="shared" ca="1" si="535"/>
        <v>110</v>
      </c>
      <c r="AZ264" s="50">
        <f t="shared" ca="1" si="536"/>
        <v>3523912046</v>
      </c>
    </row>
    <row r="265" spans="1:52" ht="15" thickBot="1" x14ac:dyDescent="0.4"/>
    <row r="266" spans="1:52" x14ac:dyDescent="0.35">
      <c r="I266" s="31"/>
      <c r="J266" s="51" t="s">
        <v>216</v>
      </c>
      <c r="K266" s="52"/>
      <c r="L266" s="34" t="str">
        <f ca="1">MID(HEX2BIN(MID($E261,1,1),4),1,1)</f>
        <v>0</v>
      </c>
      <c r="M266" s="34" t="str">
        <f ca="1">MID(HEX2BIN(MID($E261,1,1),4),2,1)</f>
        <v>1</v>
      </c>
      <c r="N266" s="34" t="str">
        <f ca="1">MID(HEX2BIN(MID($E261,1,1),4),3,1)</f>
        <v>0</v>
      </c>
      <c r="O266" s="34" t="str">
        <f ca="1">MID(HEX2BIN(MID($E261,1,1),4),4,1)</f>
        <v>0</v>
      </c>
      <c r="P266" s="35" t="str">
        <f ca="1">MID(HEX2BIN(MID($E261,2,1),4),1,1)</f>
        <v>1</v>
      </c>
      <c r="Q266" s="35" t="str">
        <f ca="1">MID(HEX2BIN(MID($E261,2,1),4),2,1)</f>
        <v>1</v>
      </c>
      <c r="R266" s="35" t="str">
        <f ca="1">MID(HEX2BIN(MID($E261,2,1),4),3,1)</f>
        <v>1</v>
      </c>
      <c r="S266" s="35" t="str">
        <f ca="1">MID(HEX2BIN(MID($E261,2,1),4),4,1)</f>
        <v>0</v>
      </c>
      <c r="T266" s="36" t="str">
        <f ca="1">MID(HEX2BIN(MID($E261,3,1),4),1,1)</f>
        <v>0</v>
      </c>
      <c r="U266" s="36" t="str">
        <f ca="1">MID(HEX2BIN(MID($E261,3,1),4),2,1)</f>
        <v>0</v>
      </c>
      <c r="V266" s="36" t="str">
        <f ca="1">MID(HEX2BIN(MID($E261,3,1),4),3,1)</f>
        <v>1</v>
      </c>
      <c r="W266" s="36" t="str">
        <f ca="1">MID(HEX2BIN(MID($E261,3,1),4),4,1)</f>
        <v>1</v>
      </c>
      <c r="X266" s="37" t="str">
        <f ca="1">MID(HEX2BIN(MID($E261,4,1),4),1,1)</f>
        <v>1</v>
      </c>
      <c r="Y266" s="37" t="str">
        <f ca="1">MID(HEX2BIN(MID($E261,4,1),4),2,1)</f>
        <v>1</v>
      </c>
      <c r="Z266" s="37" t="str">
        <f ca="1">MID(HEX2BIN(MID($E261,4,1),4),3,1)</f>
        <v>1</v>
      </c>
      <c r="AA266" s="37" t="str">
        <f ca="1">MID(HEX2BIN(MID($E261,4,1),4),4,1)</f>
        <v>0</v>
      </c>
      <c r="AB266" s="34" t="str">
        <f ca="1">MID(HEX2BIN(MID($E261,5,1),4),1,1)</f>
        <v>1</v>
      </c>
      <c r="AC266" s="34" t="str">
        <f ca="1">MID(HEX2BIN(MID($E261,5,1),4),2,1)</f>
        <v>0</v>
      </c>
      <c r="AD266" s="34" t="str">
        <f ca="1">MID(HEX2BIN(MID($E261,5,1),4),3,1)</f>
        <v>1</v>
      </c>
      <c r="AE266" s="34" t="str">
        <f ca="1">MID(HEX2BIN(MID($E261,5,1),4),4,1)</f>
        <v>0</v>
      </c>
      <c r="AF266" s="35" t="str">
        <f ca="1">MID(HEX2BIN(MID($E261,6,1),4),1,1)</f>
        <v>1</v>
      </c>
      <c r="AG266" s="35" t="str">
        <f ca="1">MID(HEX2BIN(MID($E261,6,1),4),2,1)</f>
        <v>1</v>
      </c>
      <c r="AH266" s="35" t="str">
        <f ca="1">MID(HEX2BIN(MID($E261,6,1),4),3,1)</f>
        <v>0</v>
      </c>
      <c r="AI266" s="35" t="str">
        <f ca="1">MID(HEX2BIN(MID($E261,6,1),4),4,1)</f>
        <v>0</v>
      </c>
      <c r="AJ266" s="36" t="str">
        <f ca="1">MID(HEX2BIN(MID($E261,7,1),4),1,1)</f>
        <v>0</v>
      </c>
      <c r="AK266" s="36" t="str">
        <f ca="1">MID(HEX2BIN(MID($E261,7,1),4),2,1)</f>
        <v>1</v>
      </c>
      <c r="AL266" s="36" t="str">
        <f ca="1">MID(HEX2BIN(MID($E261,7,1),4),3,1)</f>
        <v>1</v>
      </c>
      <c r="AM266" s="36" t="str">
        <f ca="1">MID(HEX2BIN(MID($E261,7,1),4),4,1)</f>
        <v>0</v>
      </c>
      <c r="AN266" s="37" t="str">
        <f ca="1">MID(HEX2BIN(MID($E261,8,1),4),1,1)</f>
        <v>1</v>
      </c>
      <c r="AO266" s="37" t="str">
        <f ca="1">MID(HEX2BIN(MID($E261,8,1),4),2,1)</f>
        <v>1</v>
      </c>
      <c r="AP266" s="37" t="str">
        <f ca="1">MID(HEX2BIN(MID($E261,8,1),4),3,1)</f>
        <v>1</v>
      </c>
      <c r="AQ266" s="37" t="str">
        <f ca="1">MID(HEX2BIN(MID($E261,8,1),4),4,1)</f>
        <v>1</v>
      </c>
      <c r="AR266" s="33" t="str">
        <f t="shared" ref="AR266:AR269" ca="1" si="537">_xlfn.CONCAT(L266,M266,N266,O266,P266,Q266,R266,S266)</f>
        <v>01001110</v>
      </c>
      <c r="AS266" s="33" t="str">
        <f t="shared" ref="AS266:AS269" ca="1" si="538">_xlfn.CONCAT(T266,U266,V266,W266,X266,Y266,Z266,AA266)</f>
        <v>00111110</v>
      </c>
      <c r="AT266" s="32" t="str">
        <f t="shared" ref="AT266:AT269" ca="1" si="539">_xlfn.CONCAT(AB266,AC266,AD266,AE266,AF266,AG266,AH266,AI266)</f>
        <v>10101100</v>
      </c>
      <c r="AU266" s="32" t="str">
        <f t="shared" ref="AU266:AU269" ca="1" si="540">_xlfn.CONCAT(AJ266,AK266,AL266,AM266,AN266,AO266,AP266,AQ266)</f>
        <v>01101111</v>
      </c>
      <c r="AV266" s="32">
        <f t="shared" ref="AV266:AV269" ca="1" si="541">BIN2DEC(AR266)</f>
        <v>78</v>
      </c>
      <c r="AW266" s="32">
        <f t="shared" ref="AW266:AW269" ca="1" si="542">BIN2DEC(AS266)</f>
        <v>62</v>
      </c>
      <c r="AX266" s="32">
        <f t="shared" ref="AX266:AX269" ca="1" si="543">BIN2DEC(AT266)</f>
        <v>172</v>
      </c>
      <c r="AY266" s="32">
        <f t="shared" ref="AY266:AY269" ca="1" si="544">BIN2DEC(AU266)</f>
        <v>111</v>
      </c>
      <c r="AZ266" s="38">
        <f t="shared" ref="AZ266:AZ269" ca="1" si="545">(AV266*2^24)+(AW266*2^16)+(AX266*2^8)+AY266</f>
        <v>1312730223</v>
      </c>
    </row>
    <row r="267" spans="1:52" ht="15" thickBot="1" x14ac:dyDescent="0.4">
      <c r="A267" t="s">
        <v>227</v>
      </c>
      <c r="I267" s="39"/>
      <c r="J267" s="40" t="s">
        <v>215</v>
      </c>
      <c r="K267" s="53">
        <v>6</v>
      </c>
      <c r="L267" s="42" t="str" cm="1">
        <f t="array" aca="1" ref="L267" ca="1">INDIRECT(ADDRESS((ROW(267:267)-1),IF(MOD(COLUMN(L:L)-11-$K267,32)=0,32,MOD(COLUMN(L:L)-11-$K267,32))+11))</f>
        <v>1</v>
      </c>
      <c r="M267" s="42" t="str" cm="1">
        <f t="array" aca="1" ref="M267" ca="1">INDIRECT(ADDRESS((ROW(267:267)-1),IF(MOD(COLUMN(M:M)-11-$K267,32)=0,32,MOD(COLUMN(M:M)-11-$K267,32))+11))</f>
        <v>0</v>
      </c>
      <c r="N267" s="42" t="str" cm="1">
        <f t="array" aca="1" ref="N267" ca="1">INDIRECT(ADDRESS((ROW(267:267)-1),IF(MOD(COLUMN(N:N)-11-$K267,32)=0,32,MOD(COLUMN(N:N)-11-$K267,32))+11))</f>
        <v>1</v>
      </c>
      <c r="O267" s="42" t="str" cm="1">
        <f t="array" aca="1" ref="O267" ca="1">INDIRECT(ADDRESS((ROW(267:267)-1),IF(MOD(COLUMN(O:O)-11-$K267,32)=0,32,MOD(COLUMN(O:O)-11-$K267,32))+11))</f>
        <v>1</v>
      </c>
      <c r="P267" s="43" t="str" cm="1">
        <f t="array" aca="1" ref="P267" ca="1">INDIRECT(ADDRESS((ROW(267:267)-1),IF(MOD(COLUMN(P:P)-11-$K267,32)=0,32,MOD(COLUMN(P:P)-11-$K267,32))+11))</f>
        <v>1</v>
      </c>
      <c r="Q267" s="43" t="str" cm="1">
        <f t="array" aca="1" ref="Q267" ca="1">INDIRECT(ADDRESS((ROW(267:267)-1),IF(MOD(COLUMN(Q:Q)-11-$K267,32)=0,32,MOD(COLUMN(Q:Q)-11-$K267,32))+11))</f>
        <v>1</v>
      </c>
      <c r="R267" s="43" t="str" cm="1">
        <f t="array" aca="1" ref="R267" ca="1">INDIRECT(ADDRESS((ROW(267:267)-1),IF(MOD(COLUMN(R:R)-11-$K267,32)=0,32,MOD(COLUMN(R:R)-11-$K267,32))+11))</f>
        <v>0</v>
      </c>
      <c r="S267" s="43" t="str" cm="1">
        <f t="array" aca="1" ref="S267" ca="1">INDIRECT(ADDRESS((ROW(267:267)-1),IF(MOD(COLUMN(S:S)-11-$K267,32)=0,32,MOD(COLUMN(S:S)-11-$K267,32))+11))</f>
        <v>1</v>
      </c>
      <c r="T267" s="44" t="str" cm="1">
        <f t="array" aca="1" ref="T267" ca="1">INDIRECT(ADDRESS((ROW(267:267)-1),IF(MOD(COLUMN(T:T)-11-$K267,32)=0,32,MOD(COLUMN(T:T)-11-$K267,32))+11))</f>
        <v>0</v>
      </c>
      <c r="U267" s="44" t="str" cm="1">
        <f t="array" aca="1" ref="U267" ca="1">INDIRECT(ADDRESS((ROW(267:267)-1),IF(MOD(COLUMN(U:U)-11-$K267,32)=0,32,MOD(COLUMN(U:U)-11-$K267,32))+11))</f>
        <v>0</v>
      </c>
      <c r="V267" s="44" t="str" cm="1">
        <f t="array" aca="1" ref="V267" ca="1">INDIRECT(ADDRESS((ROW(267:267)-1),IF(MOD(COLUMN(V:V)-11-$K267,32)=0,32,MOD(COLUMN(V:V)-11-$K267,32))+11))</f>
        <v>1</v>
      </c>
      <c r="W267" s="44" t="str" cm="1">
        <f t="array" aca="1" ref="W267" ca="1">INDIRECT(ADDRESS((ROW(267:267)-1),IF(MOD(COLUMN(W:W)-11-$K267,32)=0,32,MOD(COLUMN(W:W)-11-$K267,32))+11))</f>
        <v>1</v>
      </c>
      <c r="X267" s="45" t="str" cm="1">
        <f t="array" aca="1" ref="X267" ca="1">INDIRECT(ADDRESS((ROW(267:267)-1),IF(MOD(COLUMN(X:X)-11-$K267,32)=0,32,MOD(COLUMN(X:X)-11-$K267,32))+11))</f>
        <v>1</v>
      </c>
      <c r="Y267" s="45" t="str" cm="1">
        <f t="array" aca="1" ref="Y267" ca="1">INDIRECT(ADDRESS((ROW(267:267)-1),IF(MOD(COLUMN(Y:Y)-11-$K267,32)=0,32,MOD(COLUMN(Y:Y)-11-$K267,32))+11))</f>
        <v>0</v>
      </c>
      <c r="Z267" s="45" t="str" cm="1">
        <f t="array" aca="1" ref="Z267" ca="1">INDIRECT(ADDRESS((ROW(267:267)-1),IF(MOD(COLUMN(Z:Z)-11-$K267,32)=0,32,MOD(COLUMN(Z:Z)-11-$K267,32))+11))</f>
        <v>0</v>
      </c>
      <c r="AA267" s="45" t="str" cm="1">
        <f t="array" aca="1" ref="AA267" ca="1">INDIRECT(ADDRESS((ROW(267:267)-1),IF(MOD(COLUMN(AA:AA)-11-$K267,32)=0,32,MOD(COLUMN(AA:AA)-11-$K267,32))+11))</f>
        <v>0</v>
      </c>
      <c r="AB267" s="42" t="str" cm="1">
        <f t="array" aca="1" ref="AB267" ca="1">INDIRECT(ADDRESS((ROW(267:267)-1),IF(MOD(COLUMN(AB:AB)-11-$K267,32)=0,32,MOD(COLUMN(AB:AB)-11-$K267,32))+11))</f>
        <v>1</v>
      </c>
      <c r="AC267" s="42" t="str" cm="1">
        <f t="array" aca="1" ref="AC267" ca="1">INDIRECT(ADDRESS((ROW(267:267)-1),IF(MOD(COLUMN(AC:AC)-11-$K267,32)=0,32,MOD(COLUMN(AC:AC)-11-$K267,32))+11))</f>
        <v>1</v>
      </c>
      <c r="AD267" s="42" t="str" cm="1">
        <f t="array" aca="1" ref="AD267" ca="1">INDIRECT(ADDRESS((ROW(267:267)-1),IF(MOD(COLUMN(AD:AD)-11-$K267,32)=0,32,MOD(COLUMN(AD:AD)-11-$K267,32))+11))</f>
        <v>1</v>
      </c>
      <c r="AE267" s="42" t="str" cm="1">
        <f t="array" aca="1" ref="AE267" ca="1">INDIRECT(ADDRESS((ROW(267:267)-1),IF(MOD(COLUMN(AE:AE)-11-$K267,32)=0,32,MOD(COLUMN(AE:AE)-11-$K267,32))+11))</f>
        <v>1</v>
      </c>
      <c r="AF267" s="43" t="str" cm="1">
        <f t="array" aca="1" ref="AF267" ca="1">INDIRECT(ADDRESS((ROW(267:267)-1),IF(MOD(COLUMN(AF:AF)-11-$K267,32)=0,32,MOD(COLUMN(AF:AF)-11-$K267,32))+11))</f>
        <v>1</v>
      </c>
      <c r="AG267" s="43" t="str" cm="1">
        <f t="array" aca="1" ref="AG267" ca="1">INDIRECT(ADDRESS((ROW(267:267)-1),IF(MOD(COLUMN(AG:AG)-11-$K267,32)=0,32,MOD(COLUMN(AG:AG)-11-$K267,32))+11))</f>
        <v>0</v>
      </c>
      <c r="AH267" s="43" t="str" cm="1">
        <f t="array" aca="1" ref="AH267" ca="1">INDIRECT(ADDRESS((ROW(267:267)-1),IF(MOD(COLUMN(AH:AH)-11-$K267,32)=0,32,MOD(COLUMN(AH:AH)-11-$K267,32))+11))</f>
        <v>1</v>
      </c>
      <c r="AI267" s="43" t="str" cm="1">
        <f t="array" aca="1" ref="AI267" ca="1">INDIRECT(ADDRESS((ROW(267:267)-1),IF(MOD(COLUMN(AI:AI)-11-$K267,32)=0,32,MOD(COLUMN(AI:AI)-11-$K267,32))+11))</f>
        <v>0</v>
      </c>
      <c r="AJ267" s="44" t="str" cm="1">
        <f t="array" aca="1" ref="AJ267" ca="1">INDIRECT(ADDRESS((ROW(267:267)-1),IF(MOD(COLUMN(AJ:AJ)-11-$K267,32)=0,32,MOD(COLUMN(AJ:AJ)-11-$K267,32))+11))</f>
        <v>1</v>
      </c>
      <c r="AK267" s="44" t="str" cm="1">
        <f t="array" aca="1" ref="AK267" ca="1">INDIRECT(ADDRESS((ROW(267:267)-1),IF(MOD(COLUMN(AK:AK)-11-$K267,32)=0,32,MOD(COLUMN(AK:AK)-11-$K267,32))+11))</f>
        <v>0</v>
      </c>
      <c r="AL267" s="44" t="str" cm="1">
        <f t="array" aca="1" ref="AL267" ca="1">INDIRECT(ADDRESS((ROW(267:267)-1),IF(MOD(COLUMN(AL:AL)-11-$K267,32)=0,32,MOD(COLUMN(AL:AL)-11-$K267,32))+11))</f>
        <v>1</v>
      </c>
      <c r="AM267" s="44" t="str" cm="1">
        <f t="array" aca="1" ref="AM267" ca="1">INDIRECT(ADDRESS((ROW(267:267)-1),IF(MOD(COLUMN(AM:AM)-11-$K267,32)=0,32,MOD(COLUMN(AM:AM)-11-$K267,32))+11))</f>
        <v>1</v>
      </c>
      <c r="AN267" s="45" t="str" cm="1">
        <f t="array" aca="1" ref="AN267" ca="1">INDIRECT(ADDRESS((ROW(267:267)-1),IF(MOD(COLUMN(AN:AN)-11-$K267,32)=0,32,MOD(COLUMN(AN:AN)-11-$K267,32))+11))</f>
        <v>0</v>
      </c>
      <c r="AO267" s="45" t="str" cm="1">
        <f t="array" aca="1" ref="AO267" ca="1">INDIRECT(ADDRESS((ROW(267:267)-1),IF(MOD(COLUMN(AO:AO)-11-$K267,32)=0,32,MOD(COLUMN(AO:AO)-11-$K267,32))+11))</f>
        <v>0</v>
      </c>
      <c r="AP267" s="45" t="str" cm="1">
        <f t="array" aca="1" ref="AP267" ca="1">INDIRECT(ADDRESS((ROW(267:267)-1),IF(MOD(COLUMN(AP:AP)-11-$K267,32)=0,32,MOD(COLUMN(AP:AP)-11-$K267,32))+11))</f>
        <v>0</v>
      </c>
      <c r="AQ267" s="45" t="str" cm="1">
        <f t="array" aca="1" ref="AQ267" ca="1">INDIRECT(ADDRESS((ROW(267:267)-1),IF(MOD(COLUMN(AQ:AQ)-11-$K267,32)=0,32,MOD(COLUMN(AQ:AQ)-11-$K267,32))+11))</f>
        <v>1</v>
      </c>
      <c r="AR267" s="41" t="str">
        <f t="shared" ca="1" si="537"/>
        <v>10111101</v>
      </c>
      <c r="AS267" s="41" t="str">
        <f t="shared" ca="1" si="538"/>
        <v>00111000</v>
      </c>
      <c r="AT267" s="40" t="str">
        <f t="shared" ca="1" si="539"/>
        <v>11111010</v>
      </c>
      <c r="AU267" s="40" t="str">
        <f t="shared" ca="1" si="540"/>
        <v>10110001</v>
      </c>
      <c r="AV267" s="40">
        <f t="shared" ca="1" si="541"/>
        <v>189</v>
      </c>
      <c r="AW267" s="40">
        <f t="shared" ca="1" si="542"/>
        <v>56</v>
      </c>
      <c r="AX267" s="40">
        <f t="shared" ca="1" si="543"/>
        <v>250</v>
      </c>
      <c r="AY267" s="40">
        <f t="shared" ca="1" si="544"/>
        <v>177</v>
      </c>
      <c r="AZ267" s="46">
        <f t="shared" ca="1" si="545"/>
        <v>3174628017</v>
      </c>
    </row>
    <row r="268" spans="1:52" ht="15" thickBot="1" x14ac:dyDescent="0.4">
      <c r="A268" t="s">
        <v>228</v>
      </c>
      <c r="B268">
        <f ca="1">I264</f>
        <v>3517275232</v>
      </c>
      <c r="C268">
        <f ca="1">I278</f>
        <v>1489306496</v>
      </c>
      <c r="G268" s="54">
        <f ca="1">B268+C268</f>
        <v>5006581728</v>
      </c>
      <c r="I268" s="39"/>
      <c r="J268" s="40" t="s">
        <v>215</v>
      </c>
      <c r="K268" s="53">
        <v>11</v>
      </c>
      <c r="L268" s="42" t="str" cm="1">
        <f t="array" aca="1" ref="L268" ca="1">INDIRECT(ADDRESS((ROW(268:268)-2),IF(MOD(COLUMN(L:L)-11-$K268,32)=0,32,MOD(COLUMN(L:L)-11-$K268,32))+11))</f>
        <v>1</v>
      </c>
      <c r="M268" s="42" t="str" cm="1">
        <f t="array" aca="1" ref="M268" ca="1">INDIRECT(ADDRESS((ROW(268:268)-2),IF(MOD(COLUMN(M:M)-11-$K268,32)=0,32,MOD(COLUMN(M:M)-11-$K268,32))+11))</f>
        <v>0</v>
      </c>
      <c r="N268" s="42" t="str" cm="1">
        <f t="array" aca="1" ref="N268" ca="1">INDIRECT(ADDRESS((ROW(268:268)-2),IF(MOD(COLUMN(N:N)-11-$K268,32)=0,32,MOD(COLUMN(N:N)-11-$K268,32))+11))</f>
        <v>0</v>
      </c>
      <c r="O268" s="42" t="str" cm="1">
        <f t="array" aca="1" ref="O268" ca="1">INDIRECT(ADDRESS((ROW(268:268)-2),IF(MOD(COLUMN(O:O)-11-$K268,32)=0,32,MOD(COLUMN(O:O)-11-$K268,32))+11))</f>
        <v>0</v>
      </c>
      <c r="P268" s="43" t="str" cm="1">
        <f t="array" aca="1" ref="P268" ca="1">INDIRECT(ADDRESS((ROW(268:268)-2),IF(MOD(COLUMN(P:P)-11-$K268,32)=0,32,MOD(COLUMN(P:P)-11-$K268,32))+11))</f>
        <v>1</v>
      </c>
      <c r="Q268" s="43" t="str" cm="1">
        <f t="array" aca="1" ref="Q268" ca="1">INDIRECT(ADDRESS((ROW(268:268)-2),IF(MOD(COLUMN(Q:Q)-11-$K268,32)=0,32,MOD(COLUMN(Q:Q)-11-$K268,32))+11))</f>
        <v>1</v>
      </c>
      <c r="R268" s="43" t="str" cm="1">
        <f t="array" aca="1" ref="R268" ca="1">INDIRECT(ADDRESS((ROW(268:268)-2),IF(MOD(COLUMN(R:R)-11-$K268,32)=0,32,MOD(COLUMN(R:R)-11-$K268,32))+11))</f>
        <v>0</v>
      </c>
      <c r="S268" s="43" t="str" cm="1">
        <f t="array" aca="1" ref="S268" ca="1">INDIRECT(ADDRESS((ROW(268:268)-2),IF(MOD(COLUMN(S:S)-11-$K268,32)=0,32,MOD(COLUMN(S:S)-11-$K268,32))+11))</f>
        <v>1</v>
      </c>
      <c r="T268" s="44" t="str" cm="1">
        <f t="array" aca="1" ref="T268" ca="1">INDIRECT(ADDRESS((ROW(268:268)-2),IF(MOD(COLUMN(T:T)-11-$K268,32)=0,32,MOD(COLUMN(T:T)-11-$K268,32))+11))</f>
        <v>1</v>
      </c>
      <c r="U268" s="44" t="str" cm="1">
        <f t="array" aca="1" ref="U268" ca="1">INDIRECT(ADDRESS((ROW(268:268)-2),IF(MOD(COLUMN(U:U)-11-$K268,32)=0,32,MOD(COLUMN(U:U)-11-$K268,32))+11))</f>
        <v>1</v>
      </c>
      <c r="V268" s="44" t="str" cm="1">
        <f t="array" aca="1" ref="V268" ca="1">INDIRECT(ADDRESS((ROW(268:268)-2),IF(MOD(COLUMN(V:V)-11-$K268,32)=0,32,MOD(COLUMN(V:V)-11-$K268,32))+11))</f>
        <v>1</v>
      </c>
      <c r="W268" s="44" t="str" cm="1">
        <f t="array" aca="1" ref="W268" ca="1">INDIRECT(ADDRESS((ROW(268:268)-2),IF(MOD(COLUMN(W:W)-11-$K268,32)=0,32,MOD(COLUMN(W:W)-11-$K268,32))+11))</f>
        <v>0</v>
      </c>
      <c r="X268" s="45" t="str" cm="1">
        <f t="array" aca="1" ref="X268" ca="1">INDIRECT(ADDRESS((ROW(268:268)-2),IF(MOD(COLUMN(X:X)-11-$K268,32)=0,32,MOD(COLUMN(X:X)-11-$K268,32))+11))</f>
        <v>1</v>
      </c>
      <c r="Y268" s="45" t="str" cm="1">
        <f t="array" aca="1" ref="Y268" ca="1">INDIRECT(ADDRESS((ROW(268:268)-2),IF(MOD(COLUMN(Y:Y)-11-$K268,32)=0,32,MOD(COLUMN(Y:Y)-11-$K268,32))+11))</f>
        <v>0</v>
      </c>
      <c r="Z268" s="45" t="str" cm="1">
        <f t="array" aca="1" ref="Z268" ca="1">INDIRECT(ADDRESS((ROW(268:268)-2),IF(MOD(COLUMN(Z:Z)-11-$K268,32)=0,32,MOD(COLUMN(Z:Z)-11-$K268,32))+11))</f>
        <v>0</v>
      </c>
      <c r="AA268" s="45" t="str" cm="1">
        <f t="array" aca="1" ref="AA268" ca="1">INDIRECT(ADDRESS((ROW(268:268)-2),IF(MOD(COLUMN(AA:AA)-11-$K268,32)=0,32,MOD(COLUMN(AA:AA)-11-$K268,32))+11))</f>
        <v>1</v>
      </c>
      <c r="AB268" s="42" t="str" cm="1">
        <f t="array" aca="1" ref="AB268" ca="1">INDIRECT(ADDRESS((ROW(268:268)-2),IF(MOD(COLUMN(AB:AB)-11-$K268,32)=0,32,MOD(COLUMN(AB:AB)-11-$K268,32))+11))</f>
        <v>1</v>
      </c>
      <c r="AC268" s="42" t="str" cm="1">
        <f t="array" aca="1" ref="AC268" ca="1">INDIRECT(ADDRESS((ROW(268:268)-2),IF(MOD(COLUMN(AC:AC)-11-$K268,32)=0,32,MOD(COLUMN(AC:AC)-11-$K268,32))+11))</f>
        <v>1</v>
      </c>
      <c r="AD268" s="42" t="str" cm="1">
        <f t="array" aca="1" ref="AD268" ca="1">INDIRECT(ADDRESS((ROW(268:268)-2),IF(MOD(COLUMN(AD:AD)-11-$K268,32)=0,32,MOD(COLUMN(AD:AD)-11-$K268,32))+11))</f>
        <v>0</v>
      </c>
      <c r="AE268" s="42" t="str" cm="1">
        <f t="array" aca="1" ref="AE268" ca="1">INDIRECT(ADDRESS((ROW(268:268)-2),IF(MOD(COLUMN(AE:AE)-11-$K268,32)=0,32,MOD(COLUMN(AE:AE)-11-$K268,32))+11))</f>
        <v>0</v>
      </c>
      <c r="AF268" s="43" t="str" cm="1">
        <f t="array" aca="1" ref="AF268" ca="1">INDIRECT(ADDRESS((ROW(268:268)-2),IF(MOD(COLUMN(AF:AF)-11-$K268,32)=0,32,MOD(COLUMN(AF:AF)-11-$K268,32))+11))</f>
        <v>0</v>
      </c>
      <c r="AG268" s="43" t="str" cm="1">
        <f t="array" aca="1" ref="AG268" ca="1">INDIRECT(ADDRESS((ROW(268:268)-2),IF(MOD(COLUMN(AG:AG)-11-$K268,32)=0,32,MOD(COLUMN(AG:AG)-11-$K268,32))+11))</f>
        <v>1</v>
      </c>
      <c r="AH268" s="43" t="str" cm="1">
        <f t="array" aca="1" ref="AH268" ca="1">INDIRECT(ADDRESS((ROW(268:268)-2),IF(MOD(COLUMN(AH:AH)-11-$K268,32)=0,32,MOD(COLUMN(AH:AH)-11-$K268,32))+11))</f>
        <v>1</v>
      </c>
      <c r="AI268" s="43" t="str" cm="1">
        <f t="array" aca="1" ref="AI268" ca="1">INDIRECT(ADDRESS((ROW(268:268)-2),IF(MOD(COLUMN(AI:AI)-11-$K268,32)=0,32,MOD(COLUMN(AI:AI)-11-$K268,32))+11))</f>
        <v>1</v>
      </c>
      <c r="AJ268" s="44" t="str" cm="1">
        <f t="array" aca="1" ref="AJ268" ca="1">INDIRECT(ADDRESS((ROW(268:268)-2),IF(MOD(COLUMN(AJ:AJ)-11-$K268,32)=0,32,MOD(COLUMN(AJ:AJ)-11-$K268,32))+11))</f>
        <v>1</v>
      </c>
      <c r="AK268" s="44" t="str" cm="1">
        <f t="array" aca="1" ref="AK268" ca="1">INDIRECT(ADDRESS((ROW(268:268)-2),IF(MOD(COLUMN(AK:AK)-11-$K268,32)=0,32,MOD(COLUMN(AK:AK)-11-$K268,32))+11))</f>
        <v>1</v>
      </c>
      <c r="AL268" s="44" t="str" cm="1">
        <f t="array" aca="1" ref="AL268" ca="1">INDIRECT(ADDRESS((ROW(268:268)-2),IF(MOD(COLUMN(AL:AL)-11-$K268,32)=0,32,MOD(COLUMN(AL:AL)-11-$K268,32))+11))</f>
        <v>0</v>
      </c>
      <c r="AM268" s="44" t="str" cm="1">
        <f t="array" aca="1" ref="AM268" ca="1">INDIRECT(ADDRESS((ROW(268:268)-2),IF(MOD(COLUMN(AM:AM)-11-$K268,32)=0,32,MOD(COLUMN(AM:AM)-11-$K268,32))+11))</f>
        <v>1</v>
      </c>
      <c r="AN268" s="45" t="str" cm="1">
        <f t="array" aca="1" ref="AN268" ca="1">INDIRECT(ADDRESS((ROW(268:268)-2),IF(MOD(COLUMN(AN:AN)-11-$K268,32)=0,32,MOD(COLUMN(AN:AN)-11-$K268,32))+11))</f>
        <v>0</v>
      </c>
      <c r="AO268" s="45" t="str" cm="1">
        <f t="array" aca="1" ref="AO268" ca="1">INDIRECT(ADDRESS((ROW(268:268)-2),IF(MOD(COLUMN(AO:AO)-11-$K268,32)=0,32,MOD(COLUMN(AO:AO)-11-$K268,32))+11))</f>
        <v>1</v>
      </c>
      <c r="AP268" s="45" t="str" cm="1">
        <f t="array" aca="1" ref="AP268" ca="1">INDIRECT(ADDRESS((ROW(268:268)-2),IF(MOD(COLUMN(AP:AP)-11-$K268,32)=0,32,MOD(COLUMN(AP:AP)-11-$K268,32))+11))</f>
        <v>0</v>
      </c>
      <c r="AQ268" s="45" t="str" cm="1">
        <f t="array" aca="1" ref="AQ268" ca="1">INDIRECT(ADDRESS((ROW(268:268)-2),IF(MOD(COLUMN(AQ:AQ)-11-$K268,32)=0,32,MOD(COLUMN(AQ:AQ)-11-$K268,32))+11))</f>
        <v>1</v>
      </c>
      <c r="AR268" s="41" t="str">
        <f t="shared" ca="1" si="537"/>
        <v>10001101</v>
      </c>
      <c r="AS268" s="41" t="str">
        <f t="shared" ca="1" si="538"/>
        <v>11101001</v>
      </c>
      <c r="AT268" s="40" t="str">
        <f t="shared" ca="1" si="539"/>
        <v>11000111</v>
      </c>
      <c r="AU268" s="40" t="str">
        <f t="shared" ca="1" si="540"/>
        <v>11010101</v>
      </c>
      <c r="AV268" s="40">
        <f t="shared" ca="1" si="541"/>
        <v>141</v>
      </c>
      <c r="AW268" s="40">
        <f t="shared" ca="1" si="542"/>
        <v>233</v>
      </c>
      <c r="AX268" s="40">
        <f t="shared" ca="1" si="543"/>
        <v>199</v>
      </c>
      <c r="AY268" s="40">
        <f t="shared" ca="1" si="544"/>
        <v>213</v>
      </c>
      <c r="AZ268" s="46">
        <f t="shared" ca="1" si="545"/>
        <v>2380908501</v>
      </c>
    </row>
    <row r="269" spans="1:52" ht="15" thickBot="1" x14ac:dyDescent="0.4">
      <c r="I269" s="54">
        <f ca="1">_xlfn.BITXOR(_xlfn.BITXOR(AZ267,AZ268),AZ269)</f>
        <v>797379267</v>
      </c>
      <c r="J269" s="48" t="s">
        <v>215</v>
      </c>
      <c r="K269" s="56">
        <v>25</v>
      </c>
      <c r="L269" s="57" t="str" cm="1">
        <f t="array" aca="1" ref="L269" ca="1">INDIRECT(ADDRESS((ROW(269:269)-3),IF(MOD(COLUMN(L:L)-11-$K269,32)=0,32,MOD(COLUMN(L:L)-11-$K269,32))+11))</f>
        <v>0</v>
      </c>
      <c r="M269" s="57" t="str" cm="1">
        <f t="array" aca="1" ref="M269" ca="1">INDIRECT(ADDRESS((ROW(269:269)-3),IF(MOD(COLUMN(M:M)-11-$K269,32)=0,32,MOD(COLUMN(M:M)-11-$K269,32))+11))</f>
        <v>0</v>
      </c>
      <c r="N269" s="57" t="str" cm="1">
        <f t="array" aca="1" ref="N269" ca="1">INDIRECT(ADDRESS((ROW(269:269)-3),IF(MOD(COLUMN(N:N)-11-$K269,32)=0,32,MOD(COLUMN(N:N)-11-$K269,32))+11))</f>
        <v>0</v>
      </c>
      <c r="O269" s="57" t="str" cm="1">
        <f t="array" aca="1" ref="O269" ca="1">INDIRECT(ADDRESS((ROW(269:269)-3),IF(MOD(COLUMN(O:O)-11-$K269,32)=0,32,MOD(COLUMN(O:O)-11-$K269,32))+11))</f>
        <v>1</v>
      </c>
      <c r="P269" s="58" t="str" cm="1">
        <f t="array" aca="1" ref="P269" ca="1">INDIRECT(ADDRESS((ROW(269:269)-3),IF(MOD(COLUMN(P:P)-11-$K269,32)=0,32,MOD(COLUMN(P:P)-11-$K269,32))+11))</f>
        <v>1</v>
      </c>
      <c r="Q269" s="58" t="str" cm="1">
        <f t="array" aca="1" ref="Q269" ca="1">INDIRECT(ADDRESS((ROW(269:269)-3),IF(MOD(COLUMN(Q:Q)-11-$K269,32)=0,32,MOD(COLUMN(Q:Q)-11-$K269,32))+11))</f>
        <v>1</v>
      </c>
      <c r="R269" s="58" t="str" cm="1">
        <f t="array" aca="1" ref="R269" ca="1">INDIRECT(ADDRESS((ROW(269:269)-3),IF(MOD(COLUMN(R:R)-11-$K269,32)=0,32,MOD(COLUMN(R:R)-11-$K269,32))+11))</f>
        <v>1</v>
      </c>
      <c r="S269" s="58" t="str" cm="1">
        <f t="array" aca="1" ref="S269" ca="1">INDIRECT(ADDRESS((ROW(269:269)-3),IF(MOD(COLUMN(S:S)-11-$K269,32)=0,32,MOD(COLUMN(S:S)-11-$K269,32))+11))</f>
        <v>1</v>
      </c>
      <c r="T269" s="59" t="str" cm="1">
        <f t="array" aca="1" ref="T269" ca="1">INDIRECT(ADDRESS((ROW(269:269)-3),IF(MOD(COLUMN(T:T)-11-$K269,32)=0,32,MOD(COLUMN(T:T)-11-$K269,32))+11))</f>
        <v>0</v>
      </c>
      <c r="U269" s="59" t="str" cm="1">
        <f t="array" aca="1" ref="U269" ca="1">INDIRECT(ADDRESS((ROW(269:269)-3),IF(MOD(COLUMN(U:U)-11-$K269,32)=0,32,MOD(COLUMN(U:U)-11-$K269,32))+11))</f>
        <v>1</v>
      </c>
      <c r="V269" s="59" t="str" cm="1">
        <f t="array" aca="1" ref="V269" ca="1">INDIRECT(ADDRESS((ROW(269:269)-3),IF(MOD(COLUMN(V:V)-11-$K269,32)=0,32,MOD(COLUMN(V:V)-11-$K269,32))+11))</f>
        <v>0</v>
      </c>
      <c r="W269" s="59" t="str" cm="1">
        <f t="array" aca="1" ref="W269" ca="1">INDIRECT(ADDRESS((ROW(269:269)-3),IF(MOD(COLUMN(W:W)-11-$K269,32)=0,32,MOD(COLUMN(W:W)-11-$K269,32))+11))</f>
        <v>1</v>
      </c>
      <c r="X269" s="60" t="str" cm="1">
        <f t="array" aca="1" ref="X269" ca="1">INDIRECT(ADDRESS((ROW(269:269)-3),IF(MOD(COLUMN(X:X)-11-$K269,32)=0,32,MOD(COLUMN(X:X)-11-$K269,32))+11))</f>
        <v>0</v>
      </c>
      <c r="Y269" s="60" t="str" cm="1">
        <f t="array" aca="1" ref="Y269" ca="1">INDIRECT(ADDRESS((ROW(269:269)-3),IF(MOD(COLUMN(Y:Y)-11-$K269,32)=0,32,MOD(COLUMN(Y:Y)-11-$K269,32))+11))</f>
        <v>1</v>
      </c>
      <c r="Z269" s="60" t="str" cm="1">
        <f t="array" aca="1" ref="Z269" ca="1">INDIRECT(ADDRESS((ROW(269:269)-3),IF(MOD(COLUMN(Z:Z)-11-$K269,32)=0,32,MOD(COLUMN(Z:Z)-11-$K269,32))+11))</f>
        <v>1</v>
      </c>
      <c r="AA269" s="60" t="str" cm="1">
        <f t="array" aca="1" ref="AA269" ca="1">INDIRECT(ADDRESS((ROW(269:269)-3),IF(MOD(COLUMN(AA:AA)-11-$K269,32)=0,32,MOD(COLUMN(AA:AA)-11-$K269,32))+11))</f>
        <v>0</v>
      </c>
      <c r="AB269" s="57" t="str" cm="1">
        <f t="array" aca="1" ref="AB269" ca="1">INDIRECT(ADDRESS((ROW(269:269)-3),IF(MOD(COLUMN(AB:AB)-11-$K269,32)=0,32,MOD(COLUMN(AB:AB)-11-$K269,32))+11))</f>
        <v>0</v>
      </c>
      <c r="AC269" s="57" t="str" cm="1">
        <f t="array" aca="1" ref="AC269" ca="1">INDIRECT(ADDRESS((ROW(269:269)-3),IF(MOD(COLUMN(AC:AC)-11-$K269,32)=0,32,MOD(COLUMN(AC:AC)-11-$K269,32))+11))</f>
        <v>0</v>
      </c>
      <c r="AD269" s="57" t="str" cm="1">
        <f t="array" aca="1" ref="AD269" ca="1">INDIRECT(ADDRESS((ROW(269:269)-3),IF(MOD(COLUMN(AD:AD)-11-$K269,32)=0,32,MOD(COLUMN(AD:AD)-11-$K269,32))+11))</f>
        <v>1</v>
      </c>
      <c r="AE269" s="57" t="str" cm="1">
        <f t="array" aca="1" ref="AE269" ca="1">INDIRECT(ADDRESS((ROW(269:269)-3),IF(MOD(COLUMN(AE:AE)-11-$K269,32)=0,32,MOD(COLUMN(AE:AE)-11-$K269,32))+11))</f>
        <v>1</v>
      </c>
      <c r="AF269" s="58" t="str" cm="1">
        <f t="array" aca="1" ref="AF269" ca="1">INDIRECT(ADDRESS((ROW(269:269)-3),IF(MOD(COLUMN(AF:AF)-11-$K269,32)=0,32,MOD(COLUMN(AF:AF)-11-$K269,32))+11))</f>
        <v>0</v>
      </c>
      <c r="AG269" s="58" t="str" cm="1">
        <f t="array" aca="1" ref="AG269" ca="1">INDIRECT(ADDRESS((ROW(269:269)-3),IF(MOD(COLUMN(AG:AG)-11-$K269,32)=0,32,MOD(COLUMN(AG:AG)-11-$K269,32))+11))</f>
        <v>1</v>
      </c>
      <c r="AH269" s="58" t="str" cm="1">
        <f t="array" aca="1" ref="AH269" ca="1">INDIRECT(ADDRESS((ROW(269:269)-3),IF(MOD(COLUMN(AH:AH)-11-$K269,32)=0,32,MOD(COLUMN(AH:AH)-11-$K269,32))+11))</f>
        <v>1</v>
      </c>
      <c r="AI269" s="58" t="str" cm="1">
        <f t="array" aca="1" ref="AI269" ca="1">INDIRECT(ADDRESS((ROW(269:269)-3),IF(MOD(COLUMN(AI:AI)-11-$K269,32)=0,32,MOD(COLUMN(AI:AI)-11-$K269,32))+11))</f>
        <v>1</v>
      </c>
      <c r="AJ269" s="59" t="str" cm="1">
        <f t="array" aca="1" ref="AJ269" ca="1">INDIRECT(ADDRESS((ROW(269:269)-3),IF(MOD(COLUMN(AJ:AJ)-11-$K269,32)=0,32,MOD(COLUMN(AJ:AJ)-11-$K269,32))+11))</f>
        <v>1</v>
      </c>
      <c r="AK269" s="59" t="str" cm="1">
        <f t="array" aca="1" ref="AK269" ca="1">INDIRECT(ADDRESS((ROW(269:269)-3),IF(MOD(COLUMN(AK:AK)-11-$K269,32)=0,32,MOD(COLUMN(AK:AK)-11-$K269,32))+11))</f>
        <v>0</v>
      </c>
      <c r="AL269" s="59" t="str" cm="1">
        <f t="array" aca="1" ref="AL269" ca="1">INDIRECT(ADDRESS((ROW(269:269)-3),IF(MOD(COLUMN(AL:AL)-11-$K269,32)=0,32,MOD(COLUMN(AL:AL)-11-$K269,32))+11))</f>
        <v>1</v>
      </c>
      <c r="AM269" s="59" t="str" cm="1">
        <f t="array" aca="1" ref="AM269" ca="1">INDIRECT(ADDRESS((ROW(269:269)-3),IF(MOD(COLUMN(AM:AM)-11-$K269,32)=0,32,MOD(COLUMN(AM:AM)-11-$K269,32))+11))</f>
        <v>0</v>
      </c>
      <c r="AN269" s="60" t="str" cm="1">
        <f t="array" aca="1" ref="AN269" ca="1">INDIRECT(ADDRESS((ROW(269:269)-3),IF(MOD(COLUMN(AN:AN)-11-$K269,32)=0,32,MOD(COLUMN(AN:AN)-11-$K269,32))+11))</f>
        <v>0</v>
      </c>
      <c r="AO269" s="60" t="str" cm="1">
        <f t="array" aca="1" ref="AO269" ca="1">INDIRECT(ADDRESS((ROW(269:269)-3),IF(MOD(COLUMN(AO:AO)-11-$K269,32)=0,32,MOD(COLUMN(AO:AO)-11-$K269,32))+11))</f>
        <v>1</v>
      </c>
      <c r="AP269" s="60" t="str" cm="1">
        <f t="array" aca="1" ref="AP269" ca="1">INDIRECT(ADDRESS((ROW(269:269)-3),IF(MOD(COLUMN(AP:AP)-11-$K269,32)=0,32,MOD(COLUMN(AP:AP)-11-$K269,32))+11))</f>
        <v>1</v>
      </c>
      <c r="AQ269" s="60" t="str" cm="1">
        <f t="array" aca="1" ref="AQ269" ca="1">INDIRECT(ADDRESS((ROW(269:269)-3),IF(MOD(COLUMN(AQ:AQ)-11-$K269,32)=0,32,MOD(COLUMN(AQ:AQ)-11-$K269,32))+11))</f>
        <v>1</v>
      </c>
      <c r="AR269" s="49" t="str">
        <f t="shared" ca="1" si="537"/>
        <v>00011111</v>
      </c>
      <c r="AS269" s="49" t="str">
        <f t="shared" ca="1" si="538"/>
        <v>01010110</v>
      </c>
      <c r="AT269" s="48" t="str">
        <f t="shared" ca="1" si="539"/>
        <v>00110111</v>
      </c>
      <c r="AU269" s="48" t="str">
        <f t="shared" ca="1" si="540"/>
        <v>10100111</v>
      </c>
      <c r="AV269" s="48">
        <f t="shared" ca="1" si="541"/>
        <v>31</v>
      </c>
      <c r="AW269" s="48">
        <f t="shared" ca="1" si="542"/>
        <v>86</v>
      </c>
      <c r="AX269" s="48">
        <f t="shared" ca="1" si="543"/>
        <v>55</v>
      </c>
      <c r="AY269" s="48">
        <f t="shared" ca="1" si="544"/>
        <v>167</v>
      </c>
      <c r="AZ269" s="50">
        <f t="shared" ca="1" si="545"/>
        <v>525744039</v>
      </c>
    </row>
    <row r="270" spans="1:52" ht="15" thickBot="1" x14ac:dyDescent="0.4"/>
    <row r="271" spans="1:52" x14ac:dyDescent="0.35">
      <c r="I271" s="31"/>
      <c r="J271" s="32" t="s">
        <v>217</v>
      </c>
      <c r="K271" s="33" t="s">
        <v>10</v>
      </c>
      <c r="L271" s="34" t="str">
        <f ca="1">MID(HEX2BIN(MID($E261,1,1),4),1,1)</f>
        <v>0</v>
      </c>
      <c r="M271" s="34" t="str">
        <f ca="1">MID(HEX2BIN(MID($E261,1,1),4),2,1)</f>
        <v>1</v>
      </c>
      <c r="N271" s="34" t="str">
        <f ca="1">MID(HEX2BIN(MID($E261,1,1),4),3,1)</f>
        <v>0</v>
      </c>
      <c r="O271" s="34" t="str">
        <f ca="1">MID(HEX2BIN(MID($E261,1,1),4),4,1)</f>
        <v>0</v>
      </c>
      <c r="P271" s="35" t="str">
        <f ca="1">MID(HEX2BIN(MID($E261,2,1),4),1,1)</f>
        <v>1</v>
      </c>
      <c r="Q271" s="35" t="str">
        <f ca="1">MID(HEX2BIN(MID($E261,2,1),4),2,1)</f>
        <v>1</v>
      </c>
      <c r="R271" s="35" t="str">
        <f ca="1">MID(HEX2BIN(MID($E261,2,1),4),3,1)</f>
        <v>1</v>
      </c>
      <c r="S271" s="35" t="str">
        <f ca="1">MID(HEX2BIN(MID($E261,2,1),4),4,1)</f>
        <v>0</v>
      </c>
      <c r="T271" s="36" t="str">
        <f ca="1">MID(HEX2BIN(MID($E261,3,1),4),1,1)</f>
        <v>0</v>
      </c>
      <c r="U271" s="36" t="str">
        <f ca="1">MID(HEX2BIN(MID($E261,3,1),4),2,1)</f>
        <v>0</v>
      </c>
      <c r="V271" s="36" t="str">
        <f ca="1">MID(HEX2BIN(MID($E261,3,1),4),3,1)</f>
        <v>1</v>
      </c>
      <c r="W271" s="36" t="str">
        <f ca="1">MID(HEX2BIN(MID($E261,3,1),4),4,1)</f>
        <v>1</v>
      </c>
      <c r="X271" s="37" t="str">
        <f ca="1">MID(HEX2BIN(MID($E261,4,1),4),1,1)</f>
        <v>1</v>
      </c>
      <c r="Y271" s="37" t="str">
        <f ca="1">MID(HEX2BIN(MID($E261,4,1),4),2,1)</f>
        <v>1</v>
      </c>
      <c r="Z271" s="37" t="str">
        <f ca="1">MID(HEX2BIN(MID($E261,4,1),4),3,1)</f>
        <v>1</v>
      </c>
      <c r="AA271" s="37" t="str">
        <f ca="1">MID(HEX2BIN(MID($E261,4,1),4),4,1)</f>
        <v>0</v>
      </c>
      <c r="AB271" s="34" t="str">
        <f ca="1">MID(HEX2BIN(MID($E261,5,1),4),1,1)</f>
        <v>1</v>
      </c>
      <c r="AC271" s="34" t="str">
        <f ca="1">MID(HEX2BIN(MID($E261,5,1),4),2,1)</f>
        <v>0</v>
      </c>
      <c r="AD271" s="34" t="str">
        <f ca="1">MID(HEX2BIN(MID($E261,5,1),4),3,1)</f>
        <v>1</v>
      </c>
      <c r="AE271" s="34" t="str">
        <f ca="1">MID(HEX2BIN(MID($E261,5,1),4),4,1)</f>
        <v>0</v>
      </c>
      <c r="AF271" s="35" t="str">
        <f ca="1">MID(HEX2BIN(MID($E261,6,1),4),1,1)</f>
        <v>1</v>
      </c>
      <c r="AG271" s="35" t="str">
        <f ca="1">MID(HEX2BIN(MID($E261,6,1),4),2,1)</f>
        <v>1</v>
      </c>
      <c r="AH271" s="35" t="str">
        <f ca="1">MID(HEX2BIN(MID($E261,6,1),4),3,1)</f>
        <v>0</v>
      </c>
      <c r="AI271" s="35" t="str">
        <f ca="1">MID(HEX2BIN(MID($E261,6,1),4),4,1)</f>
        <v>0</v>
      </c>
      <c r="AJ271" s="36" t="str">
        <f ca="1">MID(HEX2BIN(MID($E261,7,1),4),1,1)</f>
        <v>0</v>
      </c>
      <c r="AK271" s="36" t="str">
        <f ca="1">MID(HEX2BIN(MID($E261,7,1),4),2,1)</f>
        <v>1</v>
      </c>
      <c r="AL271" s="36" t="str">
        <f ca="1">MID(HEX2BIN(MID($E261,7,1),4),3,1)</f>
        <v>1</v>
      </c>
      <c r="AM271" s="36" t="str">
        <f ca="1">MID(HEX2BIN(MID($E261,7,1),4),4,1)</f>
        <v>0</v>
      </c>
      <c r="AN271" s="37" t="str">
        <f ca="1">MID(HEX2BIN(MID($E261,8,1),4),1,1)</f>
        <v>1</v>
      </c>
      <c r="AO271" s="37" t="str">
        <f ca="1">MID(HEX2BIN(MID($E261,8,1),4),2,1)</f>
        <v>1</v>
      </c>
      <c r="AP271" s="37" t="str">
        <f ca="1">MID(HEX2BIN(MID($E261,8,1),4),3,1)</f>
        <v>1</v>
      </c>
      <c r="AQ271" s="37" t="str">
        <f ca="1">MID(HEX2BIN(MID($E261,8,1),4),4,1)</f>
        <v>1</v>
      </c>
      <c r="AR271" s="33" t="str">
        <f t="shared" ref="AR271:AR274" ca="1" si="546">_xlfn.CONCAT(L271,M271,N271,O271,P271,Q271,R271,S271)</f>
        <v>01001110</v>
      </c>
      <c r="AS271" s="33" t="str">
        <f t="shared" ref="AS271:AS274" ca="1" si="547">_xlfn.CONCAT(T271,U271,V271,W271,X271,Y271,Z271,AA271)</f>
        <v>00111110</v>
      </c>
      <c r="AT271" s="32" t="str">
        <f t="shared" ref="AT271:AT274" ca="1" si="548">_xlfn.CONCAT(AB271,AC271,AD271,AE271,AF271,AG271,AH271,AI271)</f>
        <v>10101100</v>
      </c>
      <c r="AU271" s="32" t="str">
        <f t="shared" ref="AU271:AU274" ca="1" si="549">_xlfn.CONCAT(AJ271,AK271,AL271,AM271,AN271,AO271,AP271,AQ271)</f>
        <v>01101111</v>
      </c>
      <c r="AV271" s="32">
        <f t="shared" ref="AV271:AV274" ca="1" si="550">BIN2DEC(AR271)</f>
        <v>78</v>
      </c>
      <c r="AW271" s="32">
        <f t="shared" ref="AW271:AW274" ca="1" si="551">BIN2DEC(AS271)</f>
        <v>62</v>
      </c>
      <c r="AX271" s="32">
        <f t="shared" ref="AX271:AX274" ca="1" si="552">BIN2DEC(AT271)</f>
        <v>172</v>
      </c>
      <c r="AY271" s="32">
        <f t="shared" ref="AY271:AY274" ca="1" si="553">BIN2DEC(AU271)</f>
        <v>111</v>
      </c>
      <c r="AZ271" s="38">
        <f t="shared" ref="AZ271:AZ274" ca="1" si="554">(AV271*2^24)+(AW271*2^16)+(AX271*2^8)+AY271</f>
        <v>1312730223</v>
      </c>
    </row>
    <row r="272" spans="1:52" x14ac:dyDescent="0.35">
      <c r="I272" s="39"/>
      <c r="J272" s="40"/>
      <c r="K272" s="41" t="s">
        <v>88</v>
      </c>
      <c r="L272" s="42" t="str">
        <f ca="1">MID(HEX2BIN(MID($F261,1,1),4),1,1)</f>
        <v>1</v>
      </c>
      <c r="M272" s="42" t="str">
        <f ca="1">MID(HEX2BIN(MID($F261,1,1),4),2,1)</f>
        <v>1</v>
      </c>
      <c r="N272" s="42" t="str">
        <f ca="1">MID(HEX2BIN(MID($F261,1,1),4),3,1)</f>
        <v>1</v>
      </c>
      <c r="O272" s="42" t="str">
        <f ca="1">MID(HEX2BIN(MID($F261,1,1),4),4,1)</f>
        <v>1</v>
      </c>
      <c r="P272" s="43" t="str">
        <f ca="1">MID(HEX2BIN(MID($F261,2,1),4),1,1)</f>
        <v>0</v>
      </c>
      <c r="Q272" s="43" t="str">
        <f ca="1">MID(HEX2BIN(MID($F261,2,1),4),2,1)</f>
        <v>0</v>
      </c>
      <c r="R272" s="43" t="str">
        <f ca="1">MID(HEX2BIN(MID($F261,2,1),4),3,1)</f>
        <v>0</v>
      </c>
      <c r="S272" s="43" t="str">
        <f ca="1">MID(HEX2BIN(MID($F261,2,1),4),4,1)</f>
        <v>1</v>
      </c>
      <c r="T272" s="44" t="str">
        <f ca="1">MID(HEX2BIN(MID($F261,3,1),4),1,1)</f>
        <v>0</v>
      </c>
      <c r="U272" s="44" t="str">
        <f ca="1">MID(HEX2BIN(MID($F261,3,1),4),2,1)</f>
        <v>1</v>
      </c>
      <c r="V272" s="44" t="str">
        <f ca="1">MID(HEX2BIN(MID($F261,3,1),4),3,1)</f>
        <v>0</v>
      </c>
      <c r="W272" s="44" t="str">
        <f ca="1">MID(HEX2BIN(MID($F261,3,1),4),4,1)</f>
        <v>0</v>
      </c>
      <c r="X272" s="45" t="str">
        <f ca="1">MID(HEX2BIN(MID($F261,4,1),4),1,1)</f>
        <v>0</v>
      </c>
      <c r="Y272" s="45" t="str">
        <f ca="1">MID(HEX2BIN(MID($F261,4,1),4),2,1)</f>
        <v>1</v>
      </c>
      <c r="Z272" s="45" t="str">
        <f ca="1">MID(HEX2BIN(MID($F261,4,1),4),3,1)</f>
        <v>0</v>
      </c>
      <c r="AA272" s="45" t="str">
        <f ca="1">MID(HEX2BIN(MID($F261,4,1),4),4,1)</f>
        <v>1</v>
      </c>
      <c r="AB272" s="42" t="str">
        <f ca="1">MID(HEX2BIN(MID($F261,5,1),4),1,1)</f>
        <v>0</v>
      </c>
      <c r="AC272" s="42" t="str">
        <f ca="1">MID(HEX2BIN(MID($F261,5,1),4),2,1)</f>
        <v>1</v>
      </c>
      <c r="AD272" s="42" t="str">
        <f ca="1">MID(HEX2BIN(MID($F261,5,1),4),3,1)</f>
        <v>0</v>
      </c>
      <c r="AE272" s="42" t="str">
        <f ca="1">MID(HEX2BIN(MID($F261,5,1),4),4,1)</f>
        <v>1</v>
      </c>
      <c r="AF272" s="43" t="str">
        <f ca="1">MID(HEX2BIN(MID($F261,6,1),4),1,1)</f>
        <v>0</v>
      </c>
      <c r="AG272" s="43" t="str">
        <f ca="1">MID(HEX2BIN(MID($F261,6,1),4),2,1)</f>
        <v>0</v>
      </c>
      <c r="AH272" s="43" t="str">
        <f ca="1">MID(HEX2BIN(MID($F261,6,1),4),3,1)</f>
        <v>1</v>
      </c>
      <c r="AI272" s="43" t="str">
        <f ca="1">MID(HEX2BIN(MID($F261,6,1),4),4,1)</f>
        <v>0</v>
      </c>
      <c r="AJ272" s="44" t="str">
        <f ca="1">MID(HEX2BIN(MID($F261,7,1),4),1,1)</f>
        <v>0</v>
      </c>
      <c r="AK272" s="44" t="str">
        <f ca="1">MID(HEX2BIN(MID($F261,7,1),4),2,1)</f>
        <v>0</v>
      </c>
      <c r="AL272" s="44" t="str">
        <f ca="1">MID(HEX2BIN(MID($F261,7,1),4),3,1)</f>
        <v>0</v>
      </c>
      <c r="AM272" s="44" t="str">
        <f ca="1">MID(HEX2BIN(MID($F261,7,1),4),4,1)</f>
        <v>1</v>
      </c>
      <c r="AN272" s="45" t="str">
        <f ca="1">MID(HEX2BIN(MID($F261,8,1),4),1,1)</f>
        <v>1</v>
      </c>
      <c r="AO272" s="45" t="str">
        <f ca="1">MID(HEX2BIN(MID($F261,8,1),4),2,1)</f>
        <v>0</v>
      </c>
      <c r="AP272" s="45" t="str">
        <f ca="1">MID(HEX2BIN(MID($F261,8,1),4),3,1)</f>
        <v>0</v>
      </c>
      <c r="AQ272" s="45" t="str">
        <f ca="1">MID(HEX2BIN(MID($F261,8,1),4),4,1)</f>
        <v>0</v>
      </c>
      <c r="AR272" s="41" t="str">
        <f t="shared" ca="1" si="546"/>
        <v>11110001</v>
      </c>
      <c r="AS272" s="41" t="str">
        <f t="shared" ca="1" si="547"/>
        <v>01000101</v>
      </c>
      <c r="AT272" s="40" t="str">
        <f t="shared" ca="1" si="548"/>
        <v>01010010</v>
      </c>
      <c r="AU272" s="40" t="str">
        <f t="shared" ca="1" si="549"/>
        <v>00011000</v>
      </c>
      <c r="AV272" s="40">
        <f t="shared" ca="1" si="550"/>
        <v>241</v>
      </c>
      <c r="AW272" s="40">
        <f t="shared" ca="1" si="551"/>
        <v>69</v>
      </c>
      <c r="AX272" s="40">
        <f t="shared" ca="1" si="552"/>
        <v>82</v>
      </c>
      <c r="AY272" s="40">
        <f t="shared" ca="1" si="553"/>
        <v>24</v>
      </c>
      <c r="AZ272" s="46">
        <f t="shared" ca="1" si="554"/>
        <v>4047852056</v>
      </c>
    </row>
    <row r="273" spans="1:52" ht="15" thickBot="1" x14ac:dyDescent="0.4">
      <c r="I273" s="39"/>
      <c r="J273" s="40"/>
      <c r="K273" s="41" t="s">
        <v>93</v>
      </c>
      <c r="L273" s="42" t="str">
        <f ca="1">MID(HEX2BIN(MID($G261,1,1),4),1,1)</f>
        <v>0</v>
      </c>
      <c r="M273" s="42" t="str">
        <f ca="1">MID(HEX2BIN(MID($G261,1,1),4),2,1)</f>
        <v>1</v>
      </c>
      <c r="N273" s="42" t="str">
        <f ca="1">MID(HEX2BIN(MID($G261,1,1),4),3,1)</f>
        <v>0</v>
      </c>
      <c r="O273" s="42" t="str">
        <f ca="1">MID(HEX2BIN(MID($G261,1,1),4),4,1)</f>
        <v>0</v>
      </c>
      <c r="P273" s="43" t="str">
        <f ca="1">MID(HEX2BIN(MID($G261,2,1),4),1,1)</f>
        <v>1</v>
      </c>
      <c r="Q273" s="43" t="str">
        <f ca="1">MID(HEX2BIN(MID($G261,2,1),4),2,1)</f>
        <v>0</v>
      </c>
      <c r="R273" s="43" t="str">
        <f ca="1">MID(HEX2BIN(MID($G261,2,1),4),3,1)</f>
        <v>0</v>
      </c>
      <c r="S273" s="43" t="str">
        <f ca="1">MID(HEX2BIN(MID($G261,2,1),4),4,1)</f>
        <v>1</v>
      </c>
      <c r="T273" s="44" t="str">
        <f ca="1">MID(HEX2BIN(MID($G261,3,1),4),1,1)</f>
        <v>1</v>
      </c>
      <c r="U273" s="44" t="str">
        <f ca="1">MID(HEX2BIN(MID($G261,3,1),4),2,1)</f>
        <v>1</v>
      </c>
      <c r="V273" s="44" t="str">
        <f ca="1">MID(HEX2BIN(MID($G261,3,1),4),3,1)</f>
        <v>0</v>
      </c>
      <c r="W273" s="44" t="str">
        <f ca="1">MID(HEX2BIN(MID($G261,3,1),4),4,1)</f>
        <v>1</v>
      </c>
      <c r="X273" s="45" t="str">
        <f ca="1">MID(HEX2BIN(MID($G261,4,1),4),1,1)</f>
        <v>0</v>
      </c>
      <c r="Y273" s="45" t="str">
        <f ca="1">MID(HEX2BIN(MID($G261,4,1),4),2,1)</f>
        <v>1</v>
      </c>
      <c r="Z273" s="45" t="str">
        <f ca="1">MID(HEX2BIN(MID($G261,4,1),4),3,1)</f>
        <v>0</v>
      </c>
      <c r="AA273" s="45" t="str">
        <f ca="1">MID(HEX2BIN(MID($G261,4,1),4),4,1)</f>
        <v>0</v>
      </c>
      <c r="AB273" s="42" t="str">
        <f ca="1">MID(HEX2BIN(MID($G261,5,1),4),1,1)</f>
        <v>1</v>
      </c>
      <c r="AC273" s="42" t="str">
        <f ca="1">MID(HEX2BIN(MID($G261,5,1),4),2,1)</f>
        <v>0</v>
      </c>
      <c r="AD273" s="42" t="str">
        <f ca="1">MID(HEX2BIN(MID($G261,5,1),4),3,1)</f>
        <v>0</v>
      </c>
      <c r="AE273" s="42" t="str">
        <f ca="1">MID(HEX2BIN(MID($G261,5,1),4),4,1)</f>
        <v>1</v>
      </c>
      <c r="AF273" s="43" t="str">
        <f ca="1">MID(HEX2BIN(MID($G261,6,1),4),1,1)</f>
        <v>1</v>
      </c>
      <c r="AG273" s="43" t="str">
        <f ca="1">MID(HEX2BIN(MID($G261,6,1),4),2,1)</f>
        <v>1</v>
      </c>
      <c r="AH273" s="43" t="str">
        <f ca="1">MID(HEX2BIN(MID($G261,6,1),4),3,1)</f>
        <v>1</v>
      </c>
      <c r="AI273" s="43" t="str">
        <f ca="1">MID(HEX2BIN(MID($G261,6,1),4),4,1)</f>
        <v>0</v>
      </c>
      <c r="AJ273" s="44" t="str">
        <f ca="1">MID(HEX2BIN(MID($G261,7,1),4),1,1)</f>
        <v>1</v>
      </c>
      <c r="AK273" s="44" t="str">
        <f ca="1">MID(HEX2BIN(MID($G261,7,1),4),2,1)</f>
        <v>0</v>
      </c>
      <c r="AL273" s="44" t="str">
        <f ca="1">MID(HEX2BIN(MID($G261,7,1),4),3,1)</f>
        <v>1</v>
      </c>
      <c r="AM273" s="44" t="str">
        <f ca="1">MID(HEX2BIN(MID($G261,7,1),4),4,1)</f>
        <v>1</v>
      </c>
      <c r="AN273" s="45" t="str">
        <f ca="1">MID(HEX2BIN(MID($G261,8,1),4),1,1)</f>
        <v>1</v>
      </c>
      <c r="AO273" s="45" t="str">
        <f ca="1">MID(HEX2BIN(MID($G261,8,1),4),2,1)</f>
        <v>1</v>
      </c>
      <c r="AP273" s="45" t="str">
        <f ca="1">MID(HEX2BIN(MID($G261,8,1),4),3,1)</f>
        <v>0</v>
      </c>
      <c r="AQ273" s="45" t="str">
        <f ca="1">MID(HEX2BIN(MID($G261,8,1),4),4,1)</f>
        <v>0</v>
      </c>
      <c r="AR273" s="41" t="str">
        <f t="shared" ca="1" si="546"/>
        <v>01001001</v>
      </c>
      <c r="AS273" s="41" t="str">
        <f t="shared" ca="1" si="547"/>
        <v>11010100</v>
      </c>
      <c r="AT273" s="40" t="str">
        <f t="shared" ca="1" si="548"/>
        <v>10011110</v>
      </c>
      <c r="AU273" s="40" t="str">
        <f t="shared" ca="1" si="549"/>
        <v>10111100</v>
      </c>
      <c r="AV273" s="40">
        <f t="shared" ca="1" si="550"/>
        <v>73</v>
      </c>
      <c r="AW273" s="40">
        <f t="shared" ca="1" si="551"/>
        <v>212</v>
      </c>
      <c r="AX273" s="40">
        <f t="shared" ca="1" si="552"/>
        <v>158</v>
      </c>
      <c r="AY273" s="40">
        <f t="shared" ca="1" si="553"/>
        <v>188</v>
      </c>
      <c r="AZ273" s="46">
        <f t="shared" ca="1" si="554"/>
        <v>1238671036</v>
      </c>
    </row>
    <row r="274" spans="1:52" ht="15" thickBot="1" x14ac:dyDescent="0.4">
      <c r="I274" s="54">
        <f ca="1">_xlfn.BITXOR(_xlfn.BITAND(AZ271,AZ272),_xlfn.BITAND(AZ273,AZ274))</f>
        <v>1103368856</v>
      </c>
      <c r="J274" s="48"/>
      <c r="K274" s="49" t="s">
        <v>219</v>
      </c>
      <c r="L274" s="57">
        <f ca="1">IF(L271="1",0,1)</f>
        <v>1</v>
      </c>
      <c r="M274" s="57">
        <f ca="1">IF(M271="1",0,1)</f>
        <v>0</v>
      </c>
      <c r="N274" s="57">
        <f t="shared" ref="N274:AQ274" ca="1" si="555">IF(N271="1",0,1)</f>
        <v>1</v>
      </c>
      <c r="O274" s="57">
        <f t="shared" ca="1" si="555"/>
        <v>1</v>
      </c>
      <c r="P274" s="58">
        <f t="shared" ca="1" si="555"/>
        <v>0</v>
      </c>
      <c r="Q274" s="58">
        <f t="shared" ca="1" si="555"/>
        <v>0</v>
      </c>
      <c r="R274" s="58">
        <f t="shared" ca="1" si="555"/>
        <v>0</v>
      </c>
      <c r="S274" s="58">
        <f t="shared" ca="1" si="555"/>
        <v>1</v>
      </c>
      <c r="T274" s="59">
        <f t="shared" ca="1" si="555"/>
        <v>1</v>
      </c>
      <c r="U274" s="59">
        <f t="shared" ca="1" si="555"/>
        <v>1</v>
      </c>
      <c r="V274" s="59">
        <f t="shared" ca="1" si="555"/>
        <v>0</v>
      </c>
      <c r="W274" s="59">
        <f t="shared" ca="1" si="555"/>
        <v>0</v>
      </c>
      <c r="X274" s="60">
        <f t="shared" ca="1" si="555"/>
        <v>0</v>
      </c>
      <c r="Y274" s="60">
        <f t="shared" ca="1" si="555"/>
        <v>0</v>
      </c>
      <c r="Z274" s="60">
        <f t="shared" ca="1" si="555"/>
        <v>0</v>
      </c>
      <c r="AA274" s="60">
        <f t="shared" ca="1" si="555"/>
        <v>1</v>
      </c>
      <c r="AB274" s="57">
        <f t="shared" ca="1" si="555"/>
        <v>0</v>
      </c>
      <c r="AC274" s="57">
        <f t="shared" ca="1" si="555"/>
        <v>1</v>
      </c>
      <c r="AD274" s="57">
        <f t="shared" ca="1" si="555"/>
        <v>0</v>
      </c>
      <c r="AE274" s="57">
        <f t="shared" ca="1" si="555"/>
        <v>1</v>
      </c>
      <c r="AF274" s="58">
        <f t="shared" ca="1" si="555"/>
        <v>0</v>
      </c>
      <c r="AG274" s="58">
        <f t="shared" ca="1" si="555"/>
        <v>0</v>
      </c>
      <c r="AH274" s="58">
        <f t="shared" ca="1" si="555"/>
        <v>1</v>
      </c>
      <c r="AI274" s="58">
        <f t="shared" ca="1" si="555"/>
        <v>1</v>
      </c>
      <c r="AJ274" s="59">
        <f t="shared" ca="1" si="555"/>
        <v>1</v>
      </c>
      <c r="AK274" s="59">
        <f t="shared" ca="1" si="555"/>
        <v>0</v>
      </c>
      <c r="AL274" s="59">
        <f t="shared" ca="1" si="555"/>
        <v>0</v>
      </c>
      <c r="AM274" s="59">
        <f t="shared" ca="1" si="555"/>
        <v>1</v>
      </c>
      <c r="AN274" s="60">
        <f t="shared" ca="1" si="555"/>
        <v>0</v>
      </c>
      <c r="AO274" s="60">
        <f t="shared" ca="1" si="555"/>
        <v>0</v>
      </c>
      <c r="AP274" s="60">
        <f t="shared" ca="1" si="555"/>
        <v>0</v>
      </c>
      <c r="AQ274" s="60">
        <f t="shared" ca="1" si="555"/>
        <v>0</v>
      </c>
      <c r="AR274" s="49" t="str">
        <f t="shared" ca="1" si="546"/>
        <v>10110001</v>
      </c>
      <c r="AS274" s="49" t="str">
        <f t="shared" ca="1" si="547"/>
        <v>11000001</v>
      </c>
      <c r="AT274" s="48" t="str">
        <f t="shared" ca="1" si="548"/>
        <v>01010011</v>
      </c>
      <c r="AU274" s="48" t="str">
        <f t="shared" ca="1" si="549"/>
        <v>10010000</v>
      </c>
      <c r="AV274" s="48">
        <f t="shared" ca="1" si="550"/>
        <v>177</v>
      </c>
      <c r="AW274" s="48">
        <f t="shared" ca="1" si="551"/>
        <v>193</v>
      </c>
      <c r="AX274" s="48">
        <f t="shared" ca="1" si="552"/>
        <v>83</v>
      </c>
      <c r="AY274" s="48">
        <f t="shared" ca="1" si="553"/>
        <v>144</v>
      </c>
      <c r="AZ274" s="50">
        <f t="shared" ca="1" si="554"/>
        <v>2982237072</v>
      </c>
    </row>
    <row r="275" spans="1:52" ht="15" thickBot="1" x14ac:dyDescent="0.4"/>
    <row r="276" spans="1:52" x14ac:dyDescent="0.35">
      <c r="I276" s="31"/>
      <c r="J276" s="32" t="s">
        <v>218</v>
      </c>
      <c r="K276" s="33" t="s">
        <v>0</v>
      </c>
      <c r="L276" s="34" t="str">
        <f ca="1">MID(HEX2BIN(MID($A261,1,1),4),1,1)</f>
        <v>0</v>
      </c>
      <c r="M276" s="34" t="str">
        <f ca="1">MID(HEX2BIN(MID($A261,1,1),4),2,1)</f>
        <v>1</v>
      </c>
      <c r="N276" s="34" t="str">
        <f ca="1">MID(HEX2BIN(MID($A261,1,1),4),3,1)</f>
        <v>0</v>
      </c>
      <c r="O276" s="34" t="str">
        <f ca="1">MID(HEX2BIN(MID($A261,1,1),4),4,1)</f>
        <v>1</v>
      </c>
      <c r="P276" s="35" t="str">
        <f ca="1">MID(HEX2BIN(MID($A261,2,1),4),1,1)</f>
        <v>1</v>
      </c>
      <c r="Q276" s="35" t="str">
        <f ca="1">MID(HEX2BIN(MID($A261,2,1),4),2,1)</f>
        <v>0</v>
      </c>
      <c r="R276" s="35" t="str">
        <f ca="1">MID(HEX2BIN(MID($A261,2,1),4),3,1)</f>
        <v>1</v>
      </c>
      <c r="S276" s="35" t="str">
        <f ca="1">MID(HEX2BIN(MID($A261,2,1),4),4,1)</f>
        <v>1</v>
      </c>
      <c r="T276" s="36" t="str">
        <f ca="1">MID(HEX2BIN(MID($A261,3,1),4),1,1)</f>
        <v>1</v>
      </c>
      <c r="U276" s="36" t="str">
        <f ca="1">MID(HEX2BIN(MID($A261,3,1),4),2,1)</f>
        <v>0</v>
      </c>
      <c r="V276" s="36" t="str">
        <f ca="1">MID(HEX2BIN(MID($A261,3,1),4),3,1)</f>
        <v>1</v>
      </c>
      <c r="W276" s="36" t="str">
        <f ca="1">MID(HEX2BIN(MID($A261,3,1),4),4,1)</f>
        <v>1</v>
      </c>
      <c r="X276" s="37" t="str">
        <f ca="1">MID(HEX2BIN(MID($A261,4,1),4),1,1)</f>
        <v>0</v>
      </c>
      <c r="Y276" s="37" t="str">
        <f ca="1">MID(HEX2BIN(MID($A261,4,1),4),2,1)</f>
        <v>1</v>
      </c>
      <c r="Z276" s="37" t="str">
        <f ca="1">MID(HEX2BIN(MID($A261,4,1),4),3,1)</f>
        <v>0</v>
      </c>
      <c r="AA276" s="37" t="str">
        <f ca="1">MID(HEX2BIN(MID($A261,4,1),4),4,1)</f>
        <v>0</v>
      </c>
      <c r="AB276" s="34" t="str">
        <f ca="1">MID(HEX2BIN(MID($A261,5,1),4),1,1)</f>
        <v>1</v>
      </c>
      <c r="AC276" s="34" t="str">
        <f ca="1">MID(HEX2BIN(MID($A261,5,1),4),2,1)</f>
        <v>0</v>
      </c>
      <c r="AD276" s="34" t="str">
        <f ca="1">MID(HEX2BIN(MID($A261,5,1),4),3,1)</f>
        <v>0</v>
      </c>
      <c r="AE276" s="34" t="str">
        <f ca="1">MID(HEX2BIN(MID($A261,5,1),4),4,1)</f>
        <v>0</v>
      </c>
      <c r="AF276" s="35" t="str">
        <f ca="1">MID(HEX2BIN(MID($A261,6,1),4),1,1)</f>
        <v>0</v>
      </c>
      <c r="AG276" s="35" t="str">
        <f ca="1">MID(HEX2BIN(MID($A261,6,1),4),2,1)</f>
        <v>0</v>
      </c>
      <c r="AH276" s="35" t="str">
        <f ca="1">MID(HEX2BIN(MID($A261,6,1),4),3,1)</f>
        <v>1</v>
      </c>
      <c r="AI276" s="35" t="str">
        <f ca="1">MID(HEX2BIN(MID($A261,6,1),4),4,1)</f>
        <v>0</v>
      </c>
      <c r="AJ276" s="36" t="str">
        <f ca="1">MID(HEX2BIN(MID($A261,7,1),4),1,1)</f>
        <v>1</v>
      </c>
      <c r="AK276" s="36" t="str">
        <f ca="1">MID(HEX2BIN(MID($A261,7,1),4),2,1)</f>
        <v>0</v>
      </c>
      <c r="AL276" s="36" t="str">
        <f ca="1">MID(HEX2BIN(MID($A261,7,1),4),3,1)</f>
        <v>1</v>
      </c>
      <c r="AM276" s="36" t="str">
        <f ca="1">MID(HEX2BIN(MID($A261,7,1),4),4,1)</f>
        <v>0</v>
      </c>
      <c r="AN276" s="37" t="str">
        <f ca="1">MID(HEX2BIN(MID($A261,8,1),4),1,1)</f>
        <v>1</v>
      </c>
      <c r="AO276" s="37" t="str">
        <f ca="1">MID(HEX2BIN(MID($A261,8,1),4),2,1)</f>
        <v>0</v>
      </c>
      <c r="AP276" s="37" t="str">
        <f ca="1">MID(HEX2BIN(MID($A261,8,1),4),3,1)</f>
        <v>0</v>
      </c>
      <c r="AQ276" s="37" t="str">
        <f ca="1">MID(HEX2BIN(MID($A261,8,1),4),4,1)</f>
        <v>0</v>
      </c>
      <c r="AR276" s="33" t="str">
        <f t="shared" ref="AR276:AR278" ca="1" si="556">_xlfn.CONCAT(L276,M276,N276,O276,P276,Q276,R276,S276)</f>
        <v>01011011</v>
      </c>
      <c r="AS276" s="33" t="str">
        <f t="shared" ref="AS276:AS278" ca="1" si="557">_xlfn.CONCAT(T276,U276,V276,W276,X276,Y276,Z276,AA276)</f>
        <v>10110100</v>
      </c>
      <c r="AT276" s="32" t="str">
        <f t="shared" ref="AT276:AT278" ca="1" si="558">_xlfn.CONCAT(AB276,AC276,AD276,AE276,AF276,AG276,AH276,AI276)</f>
        <v>10000010</v>
      </c>
      <c r="AU276" s="32" t="str">
        <f t="shared" ref="AU276:AU278" ca="1" si="559">_xlfn.CONCAT(AJ276,AK276,AL276,AM276,AN276,AO276,AP276,AQ276)</f>
        <v>10101000</v>
      </c>
      <c r="AV276" s="32">
        <f t="shared" ref="AV276:AV278" ca="1" si="560">BIN2DEC(AR276)</f>
        <v>91</v>
      </c>
      <c r="AW276" s="32">
        <f t="shared" ref="AW276:AW278" ca="1" si="561">BIN2DEC(AS276)</f>
        <v>180</v>
      </c>
      <c r="AX276" s="32">
        <f t="shared" ref="AX276:AX278" ca="1" si="562">BIN2DEC(AT276)</f>
        <v>130</v>
      </c>
      <c r="AY276" s="32">
        <f t="shared" ref="AY276:AY278" ca="1" si="563">BIN2DEC(AU276)</f>
        <v>168</v>
      </c>
      <c r="AZ276" s="38">
        <f t="shared" ref="AZ276:AZ278" ca="1" si="564">(AV276*2^24)+(AW276*2^16)+(AX276*2^8)+AY276</f>
        <v>1538556584</v>
      </c>
    </row>
    <row r="277" spans="1:52" ht="15" thickBot="1" x14ac:dyDescent="0.4">
      <c r="I277" s="39"/>
      <c r="J277" s="40"/>
      <c r="K277" s="41" t="s">
        <v>4</v>
      </c>
      <c r="L277" s="42" t="str">
        <f ca="1">MID(HEX2BIN(MID($B261,1,1),4),1,1)</f>
        <v>1</v>
      </c>
      <c r="M277" s="42" t="str">
        <f ca="1">MID(HEX2BIN(MID($B261,1,1),4),2,1)</f>
        <v>0</v>
      </c>
      <c r="N277" s="42" t="str">
        <f ca="1">MID(HEX2BIN(MID($B261,1,1),4),3,1)</f>
        <v>1</v>
      </c>
      <c r="O277" s="42" t="str">
        <f ca="1">MID(HEX2BIN(MID($B261,1,1),4),4,1)</f>
        <v>1</v>
      </c>
      <c r="P277" s="43" t="str">
        <f ca="1">MID(HEX2BIN(MID($B261,2,1),4),1,1)</f>
        <v>0</v>
      </c>
      <c r="Q277" s="43" t="str">
        <f ca="1">MID(HEX2BIN(MID($B261,2,1),4),2,1)</f>
        <v>1</v>
      </c>
      <c r="R277" s="43" t="str">
        <f ca="1">MID(HEX2BIN(MID($B261,2,1),4),3,1)</f>
        <v>0</v>
      </c>
      <c r="S277" s="43" t="str">
        <f ca="1">MID(HEX2BIN(MID($B261,2,1),4),4,1)</f>
        <v>0</v>
      </c>
      <c r="T277" s="44" t="str">
        <f ca="1">MID(HEX2BIN(MID($B261,3,1),4),1,1)</f>
        <v>0</v>
      </c>
      <c r="U277" s="44" t="str">
        <f ca="1">MID(HEX2BIN(MID($B261,3,1),4),2,1)</f>
        <v>1</v>
      </c>
      <c r="V277" s="44" t="str">
        <f ca="1">MID(HEX2BIN(MID($B261,3,1),4),3,1)</f>
        <v>0</v>
      </c>
      <c r="W277" s="44" t="str">
        <f ca="1">MID(HEX2BIN(MID($B261,3,1),4),4,1)</f>
        <v>0</v>
      </c>
      <c r="X277" s="45" t="str">
        <f ca="1">MID(HEX2BIN(MID($B261,4,1),4),1,1)</f>
        <v>0</v>
      </c>
      <c r="Y277" s="45" t="str">
        <f ca="1">MID(HEX2BIN(MID($B261,4,1),4),2,1)</f>
        <v>1</v>
      </c>
      <c r="Z277" s="45" t="str">
        <f ca="1">MID(HEX2BIN(MID($B261,4,1),4),3,1)</f>
        <v>1</v>
      </c>
      <c r="AA277" s="45" t="str">
        <f ca="1">MID(HEX2BIN(MID($B261,4,1),4),4,1)</f>
        <v>1</v>
      </c>
      <c r="AB277" s="42" t="str">
        <f ca="1">MID(HEX2BIN(MID($B261,5,1),4),1,1)</f>
        <v>0</v>
      </c>
      <c r="AC277" s="42" t="str">
        <f ca="1">MID(HEX2BIN(MID($B261,5,1),4),2,1)</f>
        <v>1</v>
      </c>
      <c r="AD277" s="42" t="str">
        <f ca="1">MID(HEX2BIN(MID($B261,5,1),4),3,1)</f>
        <v>1</v>
      </c>
      <c r="AE277" s="42" t="str">
        <f ca="1">MID(HEX2BIN(MID($B261,5,1),4),4,1)</f>
        <v>0</v>
      </c>
      <c r="AF277" s="43" t="str">
        <f ca="1">MID(HEX2BIN(MID($B261,6,1),4),1,1)</f>
        <v>0</v>
      </c>
      <c r="AG277" s="43" t="str">
        <f ca="1">MID(HEX2BIN(MID($B261,6,1),4),2,1)</f>
        <v>1</v>
      </c>
      <c r="AH277" s="43" t="str">
        <f ca="1">MID(HEX2BIN(MID($B261,6,1),4),3,1)</f>
        <v>1</v>
      </c>
      <c r="AI277" s="43" t="str">
        <f ca="1">MID(HEX2BIN(MID($B261,6,1),4),4,1)</f>
        <v>1</v>
      </c>
      <c r="AJ277" s="44" t="str">
        <f ca="1">MID(HEX2BIN(MID($B261,7,1),4),1,1)</f>
        <v>1</v>
      </c>
      <c r="AK277" s="44" t="str">
        <f ca="1">MID(HEX2BIN(MID($B261,7,1),4),2,1)</f>
        <v>1</v>
      </c>
      <c r="AL277" s="44" t="str">
        <f ca="1">MID(HEX2BIN(MID($B261,7,1),4),3,1)</f>
        <v>0</v>
      </c>
      <c r="AM277" s="44" t="str">
        <f ca="1">MID(HEX2BIN(MID($B261,7,1),4),4,1)</f>
        <v>0</v>
      </c>
      <c r="AN277" s="45" t="str">
        <f ca="1">MID(HEX2BIN(MID($B261,8,1),4),1,1)</f>
        <v>0</v>
      </c>
      <c r="AO277" s="45" t="str">
        <f ca="1">MID(HEX2BIN(MID($B261,8,1),4),2,1)</f>
        <v>1</v>
      </c>
      <c r="AP277" s="45" t="str">
        <f ca="1">MID(HEX2BIN(MID($B261,8,1),4),3,1)</f>
        <v>1</v>
      </c>
      <c r="AQ277" s="45" t="str">
        <f ca="1">MID(HEX2BIN(MID($B261,8,1),4),4,1)</f>
        <v>0</v>
      </c>
      <c r="AR277" s="41" t="str">
        <f t="shared" ca="1" si="556"/>
        <v>10110100</v>
      </c>
      <c r="AS277" s="41" t="str">
        <f t="shared" ca="1" si="557"/>
        <v>01000111</v>
      </c>
      <c r="AT277" s="40" t="str">
        <f t="shared" ca="1" si="558"/>
        <v>01100111</v>
      </c>
      <c r="AU277" s="40" t="str">
        <f t="shared" ca="1" si="559"/>
        <v>11000110</v>
      </c>
      <c r="AV277" s="40">
        <f t="shared" ca="1" si="560"/>
        <v>180</v>
      </c>
      <c r="AW277" s="40">
        <f t="shared" ca="1" si="561"/>
        <v>71</v>
      </c>
      <c r="AX277" s="40">
        <f t="shared" ca="1" si="562"/>
        <v>103</v>
      </c>
      <c r="AY277" s="40">
        <f t="shared" ca="1" si="563"/>
        <v>198</v>
      </c>
      <c r="AZ277" s="46">
        <f t="shared" ca="1" si="564"/>
        <v>3024578502</v>
      </c>
    </row>
    <row r="278" spans="1:52" ht="15" thickBot="1" x14ac:dyDescent="0.4">
      <c r="A278" t="str">
        <f ca="1">DEC2HEX(MOD(G264+G268,2^32),8)</f>
        <v>8CB5B869</v>
      </c>
      <c r="B278" t="str">
        <f ca="1">A261</f>
        <v>5BB482A8</v>
      </c>
      <c r="C278" t="str">
        <f ca="1">B261</f>
        <v>B44767C6</v>
      </c>
      <c r="D278" t="str">
        <f ca="1">C261</f>
        <v>58CD0391</v>
      </c>
      <c r="E278" t="str">
        <f ca="1">DEC2HEX(MOD(HEX2DEC(D261)+G264,2^32),8)</f>
        <v>58D24674</v>
      </c>
      <c r="F278" s="29" t="str">
        <f ca="1">E261</f>
        <v>4E3EAC6F</v>
      </c>
      <c r="G278" s="29" t="str">
        <f ca="1">F261</f>
        <v>F1455218</v>
      </c>
      <c r="H278" t="str">
        <f ca="1">G261</f>
        <v>49D49EBC</v>
      </c>
      <c r="I278" s="54">
        <f ca="1">_xlfn.BITXOR(_xlfn.BITXOR(_xlfn.BITAND(AZ276,AZ277),_xlfn.BITAND(AZ276,AZ278)), _xlfn.BITAND(AZ277,AZ278))</f>
        <v>1489306496</v>
      </c>
      <c r="J278" s="48"/>
      <c r="K278" s="49" t="s">
        <v>5</v>
      </c>
      <c r="L278" s="57" t="str">
        <f ca="1">MID(HEX2BIN(MID($C261,1,1),4),1,1)</f>
        <v>0</v>
      </c>
      <c r="M278" s="57" t="str">
        <f ca="1">MID(HEX2BIN(MID($C261,1,1),4),2,1)</f>
        <v>1</v>
      </c>
      <c r="N278" s="57" t="str">
        <f ca="1">MID(HEX2BIN(MID($C261,1,1),4),3,1)</f>
        <v>0</v>
      </c>
      <c r="O278" s="57" t="str">
        <f ca="1">MID(HEX2BIN(MID($C261,1,1),4),4,1)</f>
        <v>1</v>
      </c>
      <c r="P278" s="58" t="str">
        <f ca="1">MID(HEX2BIN(MID($C261,2,1),4),1,1)</f>
        <v>1</v>
      </c>
      <c r="Q278" s="58" t="str">
        <f ca="1">MID(HEX2BIN(MID($C261,2,1),4),2,1)</f>
        <v>0</v>
      </c>
      <c r="R278" s="58" t="str">
        <f ca="1">MID(HEX2BIN(MID($C261,2,1),4),3,1)</f>
        <v>0</v>
      </c>
      <c r="S278" s="58" t="str">
        <f ca="1">MID(HEX2BIN(MID($C261,2,1),4),4,1)</f>
        <v>0</v>
      </c>
      <c r="T278" s="59" t="str">
        <f ca="1">MID(HEX2BIN(MID($C261,3,1),4),1,1)</f>
        <v>1</v>
      </c>
      <c r="U278" s="59" t="str">
        <f ca="1">MID(HEX2BIN(MID($C261,3,1),4),2,1)</f>
        <v>1</v>
      </c>
      <c r="V278" s="59" t="str">
        <f ca="1">MID(HEX2BIN(MID($C261,3,1),4),3,1)</f>
        <v>0</v>
      </c>
      <c r="W278" s="59" t="str">
        <f ca="1">MID(HEX2BIN(MID($C261,3,1),4),4,1)</f>
        <v>0</v>
      </c>
      <c r="X278" s="60" t="str">
        <f ca="1">MID(HEX2BIN(MID($C261,4,1),4),1,1)</f>
        <v>1</v>
      </c>
      <c r="Y278" s="60" t="str">
        <f ca="1">MID(HEX2BIN(MID($C261,4,1),4),2,1)</f>
        <v>1</v>
      </c>
      <c r="Z278" s="60" t="str">
        <f ca="1">MID(HEX2BIN(MID($C261,4,1),4),3,1)</f>
        <v>0</v>
      </c>
      <c r="AA278" s="60" t="str">
        <f ca="1">MID(HEX2BIN(MID($C261,4,1),4),4,1)</f>
        <v>1</v>
      </c>
      <c r="AB278" s="57" t="str">
        <f ca="1">MID(HEX2BIN(MID($C261,5,1),4),1,1)</f>
        <v>0</v>
      </c>
      <c r="AC278" s="57" t="str">
        <f ca="1">MID(HEX2BIN(MID($C261,5,1),4),2,1)</f>
        <v>0</v>
      </c>
      <c r="AD278" s="57" t="str">
        <f ca="1">MID(HEX2BIN(MID($C261,5,1),4),3,1)</f>
        <v>0</v>
      </c>
      <c r="AE278" s="57" t="str">
        <f ca="1">MID(HEX2BIN(MID($C261,5,1),4),4,1)</f>
        <v>0</v>
      </c>
      <c r="AF278" s="58" t="str">
        <f ca="1">MID(HEX2BIN(MID($C261,6,1),4),1,1)</f>
        <v>0</v>
      </c>
      <c r="AG278" s="58" t="str">
        <f ca="1">MID(HEX2BIN(MID($C261,6,1),4),2,1)</f>
        <v>0</v>
      </c>
      <c r="AH278" s="58" t="str">
        <f ca="1">MID(HEX2BIN(MID($C261,6,1),4),3,1)</f>
        <v>1</v>
      </c>
      <c r="AI278" s="58" t="str">
        <f ca="1">MID(HEX2BIN(MID($C261,6,1),4),4,1)</f>
        <v>1</v>
      </c>
      <c r="AJ278" s="59" t="str">
        <f ca="1">MID(HEX2BIN(MID($C261,7,1),4),1,1)</f>
        <v>1</v>
      </c>
      <c r="AK278" s="59" t="str">
        <f ca="1">MID(HEX2BIN(MID($C261,7,1),4),2,1)</f>
        <v>0</v>
      </c>
      <c r="AL278" s="59" t="str">
        <f ca="1">MID(HEX2BIN(MID($C261,7,1),4),3,1)</f>
        <v>0</v>
      </c>
      <c r="AM278" s="59" t="str">
        <f ca="1">MID(HEX2BIN(MID($C261,7,1),4),4,1)</f>
        <v>1</v>
      </c>
      <c r="AN278" s="60" t="str">
        <f ca="1">MID(HEX2BIN(MID($C261,8,1),4),1,1)</f>
        <v>0</v>
      </c>
      <c r="AO278" s="60" t="str">
        <f ca="1">MID(HEX2BIN(MID($C261,8,1),4),2,1)</f>
        <v>0</v>
      </c>
      <c r="AP278" s="60" t="str">
        <f ca="1">MID(HEX2BIN(MID($C261,8,1),4),3,1)</f>
        <v>0</v>
      </c>
      <c r="AQ278" s="60" t="str">
        <f ca="1">MID(HEX2BIN(MID($C261,8,1),4),4,1)</f>
        <v>1</v>
      </c>
      <c r="AR278" s="49" t="str">
        <f t="shared" ca="1" si="556"/>
        <v>01011000</v>
      </c>
      <c r="AS278" s="49" t="str">
        <f t="shared" ca="1" si="557"/>
        <v>11001101</v>
      </c>
      <c r="AT278" s="48" t="str">
        <f t="shared" ca="1" si="558"/>
        <v>00000011</v>
      </c>
      <c r="AU278" s="48" t="str">
        <f t="shared" ca="1" si="559"/>
        <v>10010001</v>
      </c>
      <c r="AV278" s="48">
        <f t="shared" ca="1" si="560"/>
        <v>88</v>
      </c>
      <c r="AW278" s="48">
        <f t="shared" ca="1" si="561"/>
        <v>205</v>
      </c>
      <c r="AX278" s="48">
        <f t="shared" ca="1" si="562"/>
        <v>3</v>
      </c>
      <c r="AY278" s="48">
        <f t="shared" ca="1" si="563"/>
        <v>145</v>
      </c>
      <c r="AZ278" s="50">
        <f t="shared" ca="1" si="564"/>
        <v>1489830801</v>
      </c>
    </row>
    <row r="279" spans="1:52" ht="15" thickBot="1" x14ac:dyDescent="0.4"/>
    <row r="280" spans="1:52" x14ac:dyDescent="0.35">
      <c r="A280" t="str">
        <f t="shared" ref="A280:H280" ca="1" si="565">A278</f>
        <v>8CB5B869</v>
      </c>
      <c r="B280" t="str">
        <f t="shared" ca="1" si="565"/>
        <v>5BB482A8</v>
      </c>
      <c r="C280" t="str">
        <f t="shared" ca="1" si="565"/>
        <v>B44767C6</v>
      </c>
      <c r="D280" t="str">
        <f t="shared" ca="1" si="565"/>
        <v>58CD0391</v>
      </c>
      <c r="E280" s="29" t="str">
        <f t="shared" ca="1" si="565"/>
        <v>58D24674</v>
      </c>
      <c r="F280" s="29" t="str">
        <f t="shared" ca="1" si="565"/>
        <v>4E3EAC6F</v>
      </c>
      <c r="G280" t="str">
        <f t="shared" ca="1" si="565"/>
        <v>F1455218</v>
      </c>
      <c r="H280" t="str">
        <f t="shared" ca="1" si="565"/>
        <v>49D49EBC</v>
      </c>
      <c r="I280" s="31"/>
      <c r="J280" s="51" t="s">
        <v>214</v>
      </c>
      <c r="K280" s="52"/>
      <c r="L280" s="34" t="str">
        <f ca="1">MID(HEX2BIN(MID($A280,1,1),4),1,1)</f>
        <v>1</v>
      </c>
      <c r="M280" s="34" t="str">
        <f ca="1">MID(HEX2BIN(MID($A280,1,1),4),2,1)</f>
        <v>0</v>
      </c>
      <c r="N280" s="34" t="str">
        <f ca="1">MID(HEX2BIN(MID($A280,1,1),4),3,1)</f>
        <v>0</v>
      </c>
      <c r="O280" s="34" t="str">
        <f ca="1">MID(HEX2BIN(MID($A280,1,1),4),4,1)</f>
        <v>0</v>
      </c>
      <c r="P280" s="35" t="str">
        <f ca="1">MID(HEX2BIN(MID($A280,2,1),4),1,1)</f>
        <v>1</v>
      </c>
      <c r="Q280" s="35" t="str">
        <f ca="1">MID(HEX2BIN(MID($A280,2,1),4),2,1)</f>
        <v>1</v>
      </c>
      <c r="R280" s="35" t="str">
        <f ca="1">MID(HEX2BIN(MID($A280,2,1),4),3,1)</f>
        <v>0</v>
      </c>
      <c r="S280" s="35" t="str">
        <f ca="1">MID(HEX2BIN(MID($A280,2,1),4),4,1)</f>
        <v>0</v>
      </c>
      <c r="T280" s="36" t="str">
        <f ca="1">MID(HEX2BIN(MID($A280,3,1),4),1,1)</f>
        <v>1</v>
      </c>
      <c r="U280" s="36" t="str">
        <f ca="1">MID(HEX2BIN(MID($A280,3,1),4),2,1)</f>
        <v>0</v>
      </c>
      <c r="V280" s="36" t="str">
        <f ca="1">MID(HEX2BIN(MID($A280,3,1),4),3,1)</f>
        <v>1</v>
      </c>
      <c r="W280" s="36" t="str">
        <f ca="1">MID(HEX2BIN(MID($A280,3,1),4),4,1)</f>
        <v>1</v>
      </c>
      <c r="X280" s="37" t="str">
        <f ca="1">MID(HEX2BIN(MID($A280,4,1),4),1,1)</f>
        <v>0</v>
      </c>
      <c r="Y280" s="37" t="str">
        <f ca="1">MID(HEX2BIN(MID($A280,4,1),4),2,1)</f>
        <v>1</v>
      </c>
      <c r="Z280" s="37" t="str">
        <f ca="1">MID(HEX2BIN(MID($A280,4,1),4),3,1)</f>
        <v>0</v>
      </c>
      <c r="AA280" s="37" t="str">
        <f ca="1">MID(HEX2BIN(MID($A280,4,1),4),4,1)</f>
        <v>1</v>
      </c>
      <c r="AB280" s="34" t="str">
        <f ca="1">MID(HEX2BIN(MID($A280,5,1),4),1,1)</f>
        <v>1</v>
      </c>
      <c r="AC280" s="34" t="str">
        <f ca="1">MID(HEX2BIN(MID($A280,5,1),4),2,1)</f>
        <v>0</v>
      </c>
      <c r="AD280" s="34" t="str">
        <f ca="1">MID(HEX2BIN(MID($A280,5,1),4),3,1)</f>
        <v>1</v>
      </c>
      <c r="AE280" s="34" t="str">
        <f ca="1">MID(HEX2BIN(MID($A280,5,1),4),4,1)</f>
        <v>1</v>
      </c>
      <c r="AF280" s="35" t="str">
        <f ca="1">MID(HEX2BIN(MID($A280,6,1),4),1,1)</f>
        <v>1</v>
      </c>
      <c r="AG280" s="35" t="str">
        <f ca="1">MID(HEX2BIN(MID($A280,6,1),4),2,1)</f>
        <v>0</v>
      </c>
      <c r="AH280" s="35" t="str">
        <f ca="1">MID(HEX2BIN(MID($A280,6,1),4),3,1)</f>
        <v>0</v>
      </c>
      <c r="AI280" s="35" t="str">
        <f ca="1">MID(HEX2BIN(MID($A280,6,1),4),4,1)</f>
        <v>0</v>
      </c>
      <c r="AJ280" s="36" t="str">
        <f ca="1">MID(HEX2BIN(MID($A280,7,1),4),1,1)</f>
        <v>0</v>
      </c>
      <c r="AK280" s="36" t="str">
        <f ca="1">MID(HEX2BIN(MID($A280,7,1),4),2,1)</f>
        <v>1</v>
      </c>
      <c r="AL280" s="36" t="str">
        <f ca="1">MID(HEX2BIN(MID($A280,7,1),4),3,1)</f>
        <v>1</v>
      </c>
      <c r="AM280" s="36" t="str">
        <f ca="1">MID(HEX2BIN(MID($A280,7,1),4),4,1)</f>
        <v>0</v>
      </c>
      <c r="AN280" s="37" t="str">
        <f ca="1">MID(HEX2BIN(MID($A280,8,1),4),1,1)</f>
        <v>1</v>
      </c>
      <c r="AO280" s="37" t="str">
        <f ca="1">MID(HEX2BIN(MID($A280,8,1),4),2,1)</f>
        <v>0</v>
      </c>
      <c r="AP280" s="37" t="str">
        <f ca="1">MID(HEX2BIN(MID($A280,8,1),4),3,1)</f>
        <v>0</v>
      </c>
      <c r="AQ280" s="37" t="str">
        <f ca="1">MID(HEX2BIN(MID($A280,8,1),4),4,1)</f>
        <v>1</v>
      </c>
      <c r="AR280" s="33" t="str">
        <f t="shared" ref="AR280:AR283" ca="1" si="566">_xlfn.CONCAT(L280,M280,N280,O280,P280,Q280,R280,S280)</f>
        <v>10001100</v>
      </c>
      <c r="AS280" s="33" t="str">
        <f t="shared" ref="AS280:AS283" ca="1" si="567">_xlfn.CONCAT(T280,U280,V280,W280,X280,Y280,Z280,AA280)</f>
        <v>10110101</v>
      </c>
      <c r="AT280" s="32" t="str">
        <f t="shared" ref="AT280:AT283" ca="1" si="568">_xlfn.CONCAT(AB280,AC280,AD280,AE280,AF280,AG280,AH280,AI280)</f>
        <v>10111000</v>
      </c>
      <c r="AU280" s="32" t="str">
        <f t="shared" ref="AU280:AU283" ca="1" si="569">_xlfn.CONCAT(AJ280,AK280,AL280,AM280,AN280,AO280,AP280,AQ280)</f>
        <v>01101001</v>
      </c>
      <c r="AV280" s="32">
        <f t="shared" ref="AV280:AV283" ca="1" si="570">BIN2DEC(AR280)</f>
        <v>140</v>
      </c>
      <c r="AW280" s="32">
        <f t="shared" ref="AW280:AW283" ca="1" si="571">BIN2DEC(AS280)</f>
        <v>181</v>
      </c>
      <c r="AX280" s="32">
        <f t="shared" ref="AX280:AX283" ca="1" si="572">BIN2DEC(AT280)</f>
        <v>184</v>
      </c>
      <c r="AY280" s="32">
        <f t="shared" ref="AY280:AY283" ca="1" si="573">BIN2DEC(AU280)</f>
        <v>105</v>
      </c>
      <c r="AZ280" s="38">
        <f t="shared" ref="AZ280:AZ283" ca="1" si="574">(AV280*2^24)+(AW280*2^16)+(AX280*2^8)+AY280</f>
        <v>2360719465</v>
      </c>
    </row>
    <row r="281" spans="1:52" ht="15.5" x14ac:dyDescent="0.35">
      <c r="A281" s="55" t="s">
        <v>242</v>
      </c>
      <c r="I281" s="39"/>
      <c r="J281" s="40" t="s">
        <v>215</v>
      </c>
      <c r="K281" s="53">
        <v>2</v>
      </c>
      <c r="L281" s="42" t="str" cm="1">
        <f t="array" aca="1" ref="L281" ca="1">INDIRECT(ADDRESS((ROW(281:281)-1),IF(MOD(COLUMN(L:L)-11-$K281,32)=0,32,MOD(COLUMN(L:L)-11-$K281,32))+11))</f>
        <v>0</v>
      </c>
      <c r="M281" s="42" t="str" cm="1">
        <f t="array" aca="1" ref="M281" ca="1">INDIRECT(ADDRESS((ROW(281:281)-1),IF(MOD(COLUMN(M:M)-11-$K281,32)=0,32,MOD(COLUMN(M:M)-11-$K281,32))+11))</f>
        <v>1</v>
      </c>
      <c r="N281" s="42" t="str" cm="1">
        <f t="array" aca="1" ref="N281" ca="1">INDIRECT(ADDRESS((ROW(281:281)-1),IF(MOD(COLUMN(N:N)-11-$K281,32)=0,32,MOD(COLUMN(N:N)-11-$K281,32))+11))</f>
        <v>1</v>
      </c>
      <c r="O281" s="42" t="str" cm="1">
        <f t="array" aca="1" ref="O281" ca="1">INDIRECT(ADDRESS((ROW(281:281)-1),IF(MOD(COLUMN(O:O)-11-$K281,32)=0,32,MOD(COLUMN(O:O)-11-$K281,32))+11))</f>
        <v>0</v>
      </c>
      <c r="P281" s="43" t="str" cm="1">
        <f t="array" aca="1" ref="P281" ca="1">INDIRECT(ADDRESS((ROW(281:281)-1),IF(MOD(COLUMN(P:P)-11-$K281,32)=0,32,MOD(COLUMN(P:P)-11-$K281,32))+11))</f>
        <v>0</v>
      </c>
      <c r="Q281" s="43" t="str" cm="1">
        <f t="array" aca="1" ref="Q281" ca="1">INDIRECT(ADDRESS((ROW(281:281)-1),IF(MOD(COLUMN(Q:Q)-11-$K281,32)=0,32,MOD(COLUMN(Q:Q)-11-$K281,32))+11))</f>
        <v>0</v>
      </c>
      <c r="R281" s="43" t="str" cm="1">
        <f t="array" aca="1" ref="R281" ca="1">INDIRECT(ADDRESS((ROW(281:281)-1),IF(MOD(COLUMN(R:R)-11-$K281,32)=0,32,MOD(COLUMN(R:R)-11-$K281,32))+11))</f>
        <v>1</v>
      </c>
      <c r="S281" s="43" t="str" cm="1">
        <f t="array" aca="1" ref="S281" ca="1">INDIRECT(ADDRESS((ROW(281:281)-1),IF(MOD(COLUMN(S:S)-11-$K281,32)=0,32,MOD(COLUMN(S:S)-11-$K281,32))+11))</f>
        <v>1</v>
      </c>
      <c r="T281" s="44" t="str" cm="1">
        <f t="array" aca="1" ref="T281" ca="1">INDIRECT(ADDRESS((ROW(281:281)-1),IF(MOD(COLUMN(T:T)-11-$K281,32)=0,32,MOD(COLUMN(T:T)-11-$K281,32))+11))</f>
        <v>0</v>
      </c>
      <c r="U281" s="44" t="str" cm="1">
        <f t="array" aca="1" ref="U281" ca="1">INDIRECT(ADDRESS((ROW(281:281)-1),IF(MOD(COLUMN(U:U)-11-$K281,32)=0,32,MOD(COLUMN(U:U)-11-$K281,32))+11))</f>
        <v>0</v>
      </c>
      <c r="V281" s="44" t="str" cm="1">
        <f t="array" aca="1" ref="V281" ca="1">INDIRECT(ADDRESS((ROW(281:281)-1),IF(MOD(COLUMN(V:V)-11-$K281,32)=0,32,MOD(COLUMN(V:V)-11-$K281,32))+11))</f>
        <v>1</v>
      </c>
      <c r="W281" s="44" t="str" cm="1">
        <f t="array" aca="1" ref="W281" ca="1">INDIRECT(ADDRESS((ROW(281:281)-1),IF(MOD(COLUMN(W:W)-11-$K281,32)=0,32,MOD(COLUMN(W:W)-11-$K281,32))+11))</f>
        <v>0</v>
      </c>
      <c r="X281" s="45" t="str" cm="1">
        <f t="array" aca="1" ref="X281" ca="1">INDIRECT(ADDRESS((ROW(281:281)-1),IF(MOD(COLUMN(X:X)-11-$K281,32)=0,32,MOD(COLUMN(X:X)-11-$K281,32))+11))</f>
        <v>1</v>
      </c>
      <c r="Y281" s="45" t="str" cm="1">
        <f t="array" aca="1" ref="Y281" ca="1">INDIRECT(ADDRESS((ROW(281:281)-1),IF(MOD(COLUMN(Y:Y)-11-$K281,32)=0,32,MOD(COLUMN(Y:Y)-11-$K281,32))+11))</f>
        <v>1</v>
      </c>
      <c r="Z281" s="45" t="str" cm="1">
        <f t="array" aca="1" ref="Z281" ca="1">INDIRECT(ADDRESS((ROW(281:281)-1),IF(MOD(COLUMN(Z:Z)-11-$K281,32)=0,32,MOD(COLUMN(Z:Z)-11-$K281,32))+11))</f>
        <v>0</v>
      </c>
      <c r="AA281" s="45" t="str" cm="1">
        <f t="array" aca="1" ref="AA281" ca="1">INDIRECT(ADDRESS((ROW(281:281)-1),IF(MOD(COLUMN(AA:AA)-11-$K281,32)=0,32,MOD(COLUMN(AA:AA)-11-$K281,32))+11))</f>
        <v>1</v>
      </c>
      <c r="AB281" s="42" t="str" cm="1">
        <f t="array" aca="1" ref="AB281" ca="1">INDIRECT(ADDRESS((ROW(281:281)-1),IF(MOD(COLUMN(AB:AB)-11-$K281,32)=0,32,MOD(COLUMN(AB:AB)-11-$K281,32))+11))</f>
        <v>0</v>
      </c>
      <c r="AC281" s="42" t="str" cm="1">
        <f t="array" aca="1" ref="AC281" ca="1">INDIRECT(ADDRESS((ROW(281:281)-1),IF(MOD(COLUMN(AC:AC)-11-$K281,32)=0,32,MOD(COLUMN(AC:AC)-11-$K281,32))+11))</f>
        <v>1</v>
      </c>
      <c r="AD281" s="42" t="str" cm="1">
        <f t="array" aca="1" ref="AD281" ca="1">INDIRECT(ADDRESS((ROW(281:281)-1),IF(MOD(COLUMN(AD:AD)-11-$K281,32)=0,32,MOD(COLUMN(AD:AD)-11-$K281,32))+11))</f>
        <v>1</v>
      </c>
      <c r="AE281" s="42" t="str" cm="1">
        <f t="array" aca="1" ref="AE281" ca="1">INDIRECT(ADDRESS((ROW(281:281)-1),IF(MOD(COLUMN(AE:AE)-11-$K281,32)=0,32,MOD(COLUMN(AE:AE)-11-$K281,32))+11))</f>
        <v>0</v>
      </c>
      <c r="AF281" s="43" t="str" cm="1">
        <f t="array" aca="1" ref="AF281" ca="1">INDIRECT(ADDRESS((ROW(281:281)-1),IF(MOD(COLUMN(AF:AF)-11-$K281,32)=0,32,MOD(COLUMN(AF:AF)-11-$K281,32))+11))</f>
        <v>1</v>
      </c>
      <c r="AG281" s="43" t="str" cm="1">
        <f t="array" aca="1" ref="AG281" ca="1">INDIRECT(ADDRESS((ROW(281:281)-1),IF(MOD(COLUMN(AG:AG)-11-$K281,32)=0,32,MOD(COLUMN(AG:AG)-11-$K281,32))+11))</f>
        <v>1</v>
      </c>
      <c r="AH281" s="43" t="str" cm="1">
        <f t="array" aca="1" ref="AH281" ca="1">INDIRECT(ADDRESS((ROW(281:281)-1),IF(MOD(COLUMN(AH:AH)-11-$K281,32)=0,32,MOD(COLUMN(AH:AH)-11-$K281,32))+11))</f>
        <v>1</v>
      </c>
      <c r="AI281" s="43" t="str" cm="1">
        <f t="array" aca="1" ref="AI281" ca="1">INDIRECT(ADDRESS((ROW(281:281)-1),IF(MOD(COLUMN(AI:AI)-11-$K281,32)=0,32,MOD(COLUMN(AI:AI)-11-$K281,32))+11))</f>
        <v>0</v>
      </c>
      <c r="AJ281" s="44" t="str" cm="1">
        <f t="array" aca="1" ref="AJ281" ca="1">INDIRECT(ADDRESS((ROW(281:281)-1),IF(MOD(COLUMN(AJ:AJ)-11-$K281,32)=0,32,MOD(COLUMN(AJ:AJ)-11-$K281,32))+11))</f>
        <v>0</v>
      </c>
      <c r="AK281" s="44" t="str" cm="1">
        <f t="array" aca="1" ref="AK281" ca="1">INDIRECT(ADDRESS((ROW(281:281)-1),IF(MOD(COLUMN(AK:AK)-11-$K281,32)=0,32,MOD(COLUMN(AK:AK)-11-$K281,32))+11))</f>
        <v>0</v>
      </c>
      <c r="AL281" s="44" t="str" cm="1">
        <f t="array" aca="1" ref="AL281" ca="1">INDIRECT(ADDRESS((ROW(281:281)-1),IF(MOD(COLUMN(AL:AL)-11-$K281,32)=0,32,MOD(COLUMN(AL:AL)-11-$K281,32))+11))</f>
        <v>0</v>
      </c>
      <c r="AM281" s="44" t="str" cm="1">
        <f t="array" aca="1" ref="AM281" ca="1">INDIRECT(ADDRESS((ROW(281:281)-1),IF(MOD(COLUMN(AM:AM)-11-$K281,32)=0,32,MOD(COLUMN(AM:AM)-11-$K281,32))+11))</f>
        <v>1</v>
      </c>
      <c r="AN281" s="45" t="str" cm="1">
        <f t="array" aca="1" ref="AN281" ca="1">INDIRECT(ADDRESS((ROW(281:281)-1),IF(MOD(COLUMN(AN:AN)-11-$K281,32)=0,32,MOD(COLUMN(AN:AN)-11-$K281,32))+11))</f>
        <v>1</v>
      </c>
      <c r="AO281" s="45" t="str" cm="1">
        <f t="array" aca="1" ref="AO281" ca="1">INDIRECT(ADDRESS((ROW(281:281)-1),IF(MOD(COLUMN(AO:AO)-11-$K281,32)=0,32,MOD(COLUMN(AO:AO)-11-$K281,32))+11))</f>
        <v>0</v>
      </c>
      <c r="AP281" s="45" t="str" cm="1">
        <f t="array" aca="1" ref="AP281" ca="1">INDIRECT(ADDRESS((ROW(281:281)-1),IF(MOD(COLUMN(AP:AP)-11-$K281,32)=0,32,MOD(COLUMN(AP:AP)-11-$K281,32))+11))</f>
        <v>1</v>
      </c>
      <c r="AQ281" s="45" t="str" cm="1">
        <f t="array" aca="1" ref="AQ281" ca="1">INDIRECT(ADDRESS((ROW(281:281)-1),IF(MOD(COLUMN(AQ:AQ)-11-$K281,32)=0,32,MOD(COLUMN(AQ:AQ)-11-$K281,32))+11))</f>
        <v>0</v>
      </c>
      <c r="AR281" s="41" t="str">
        <f t="shared" ca="1" si="566"/>
        <v>01100011</v>
      </c>
      <c r="AS281" s="41" t="str">
        <f t="shared" ca="1" si="567"/>
        <v>00101101</v>
      </c>
      <c r="AT281" s="40" t="str">
        <f t="shared" ca="1" si="568"/>
        <v>01101110</v>
      </c>
      <c r="AU281" s="40" t="str">
        <f t="shared" ca="1" si="569"/>
        <v>00011010</v>
      </c>
      <c r="AV281" s="40">
        <f t="shared" ca="1" si="570"/>
        <v>99</v>
      </c>
      <c r="AW281" s="40">
        <f t="shared" ca="1" si="571"/>
        <v>45</v>
      </c>
      <c r="AX281" s="40">
        <f t="shared" ca="1" si="572"/>
        <v>110</v>
      </c>
      <c r="AY281" s="40">
        <f t="shared" ca="1" si="573"/>
        <v>26</v>
      </c>
      <c r="AZ281" s="46">
        <f t="shared" ca="1" si="574"/>
        <v>1663921690</v>
      </c>
    </row>
    <row r="282" spans="1:52" ht="15" thickBot="1" x14ac:dyDescent="0.4">
      <c r="A282" t="s">
        <v>224</v>
      </c>
      <c r="I282" s="39"/>
      <c r="J282" s="40" t="s">
        <v>215</v>
      </c>
      <c r="K282" s="53">
        <v>13</v>
      </c>
      <c r="L282" s="42" t="str" cm="1">
        <f t="array" aca="1" ref="L282" ca="1">INDIRECT(ADDRESS((ROW(282:282)-2),IF(MOD(COLUMN(L:L)-11-$K282,32)=0,32,MOD(COLUMN(L:L)-11-$K282,32))+11))</f>
        <v>1</v>
      </c>
      <c r="M282" s="42" t="str" cm="1">
        <f t="array" aca="1" ref="M282" ca="1">INDIRECT(ADDRESS((ROW(282:282)-2),IF(MOD(COLUMN(M:M)-11-$K282,32)=0,32,MOD(COLUMN(M:M)-11-$K282,32))+11))</f>
        <v>1</v>
      </c>
      <c r="N282" s="42" t="str" cm="1">
        <f t="array" aca="1" ref="N282" ca="1">INDIRECT(ADDRESS((ROW(282:282)-2),IF(MOD(COLUMN(N:N)-11-$K282,32)=0,32,MOD(COLUMN(N:N)-11-$K282,32))+11))</f>
        <v>0</v>
      </c>
      <c r="O282" s="42" t="str" cm="1">
        <f t="array" aca="1" ref="O282" ca="1">INDIRECT(ADDRESS((ROW(282:282)-2),IF(MOD(COLUMN(O:O)-11-$K282,32)=0,32,MOD(COLUMN(O:O)-11-$K282,32))+11))</f>
        <v>0</v>
      </c>
      <c r="P282" s="43" t="str" cm="1">
        <f t="array" aca="1" ref="P282" ca="1">INDIRECT(ADDRESS((ROW(282:282)-2),IF(MOD(COLUMN(P:P)-11-$K282,32)=0,32,MOD(COLUMN(P:P)-11-$K282,32))+11))</f>
        <v>0</v>
      </c>
      <c r="Q282" s="43" t="str" cm="1">
        <f t="array" aca="1" ref="Q282" ca="1">INDIRECT(ADDRESS((ROW(282:282)-2),IF(MOD(COLUMN(Q:Q)-11-$K282,32)=0,32,MOD(COLUMN(Q:Q)-11-$K282,32))+11))</f>
        <v>0</v>
      </c>
      <c r="R282" s="43" t="str" cm="1">
        <f t="array" aca="1" ref="R282" ca="1">INDIRECT(ADDRESS((ROW(282:282)-2),IF(MOD(COLUMN(R:R)-11-$K282,32)=0,32,MOD(COLUMN(R:R)-11-$K282,32))+11))</f>
        <v>1</v>
      </c>
      <c r="S282" s="43" t="str" cm="1">
        <f t="array" aca="1" ref="S282" ca="1">INDIRECT(ADDRESS((ROW(282:282)-2),IF(MOD(COLUMN(S:S)-11-$K282,32)=0,32,MOD(COLUMN(S:S)-11-$K282,32))+11))</f>
        <v>1</v>
      </c>
      <c r="T282" s="44" t="str" cm="1">
        <f t="array" aca="1" ref="T282" ca="1">INDIRECT(ADDRESS((ROW(282:282)-2),IF(MOD(COLUMN(T:T)-11-$K282,32)=0,32,MOD(COLUMN(T:T)-11-$K282,32))+11))</f>
        <v>0</v>
      </c>
      <c r="U282" s="44" t="str" cm="1">
        <f t="array" aca="1" ref="U282" ca="1">INDIRECT(ADDRESS((ROW(282:282)-2),IF(MOD(COLUMN(U:U)-11-$K282,32)=0,32,MOD(COLUMN(U:U)-11-$K282,32))+11))</f>
        <v>1</v>
      </c>
      <c r="V282" s="44" t="str" cm="1">
        <f t="array" aca="1" ref="V282" ca="1">INDIRECT(ADDRESS((ROW(282:282)-2),IF(MOD(COLUMN(V:V)-11-$K282,32)=0,32,MOD(COLUMN(V:V)-11-$K282,32))+11))</f>
        <v>0</v>
      </c>
      <c r="W282" s="44" t="str" cm="1">
        <f t="array" aca="1" ref="W282" ca="1">INDIRECT(ADDRESS((ROW(282:282)-2),IF(MOD(COLUMN(W:W)-11-$K282,32)=0,32,MOD(COLUMN(W:W)-11-$K282,32))+11))</f>
        <v>0</v>
      </c>
      <c r="X282" s="45" t="str" cm="1">
        <f t="array" aca="1" ref="X282" ca="1">INDIRECT(ADDRESS((ROW(282:282)-2),IF(MOD(COLUMN(X:X)-11-$K282,32)=0,32,MOD(COLUMN(X:X)-11-$K282,32))+11))</f>
        <v>1</v>
      </c>
      <c r="Y282" s="45" t="str" cm="1">
        <f t="array" aca="1" ref="Y282" ca="1">INDIRECT(ADDRESS((ROW(282:282)-2),IF(MOD(COLUMN(Y:Y)-11-$K282,32)=0,32,MOD(COLUMN(Y:Y)-11-$K282,32))+11))</f>
        <v>1</v>
      </c>
      <c r="Z282" s="45" t="str" cm="1">
        <f t="array" aca="1" ref="Z282" ca="1">INDIRECT(ADDRESS((ROW(282:282)-2),IF(MOD(COLUMN(Z:Z)-11-$K282,32)=0,32,MOD(COLUMN(Z:Z)-11-$K282,32))+11))</f>
        <v>0</v>
      </c>
      <c r="AA282" s="45" t="str" cm="1">
        <f t="array" aca="1" ref="AA282" ca="1">INDIRECT(ADDRESS((ROW(282:282)-2),IF(MOD(COLUMN(AA:AA)-11-$K282,32)=0,32,MOD(COLUMN(AA:AA)-11-$K282,32))+11))</f>
        <v>0</v>
      </c>
      <c r="AB282" s="42" t="str" cm="1">
        <f t="array" aca="1" ref="AB282" ca="1">INDIRECT(ADDRESS((ROW(282:282)-2),IF(MOD(COLUMN(AB:AB)-11-$K282,32)=0,32,MOD(COLUMN(AB:AB)-11-$K282,32))+11))</f>
        <v>0</v>
      </c>
      <c r="AC282" s="42" t="str" cm="1">
        <f t="array" aca="1" ref="AC282" ca="1">INDIRECT(ADDRESS((ROW(282:282)-2),IF(MOD(COLUMN(AC:AC)-11-$K282,32)=0,32,MOD(COLUMN(AC:AC)-11-$K282,32))+11))</f>
        <v>1</v>
      </c>
      <c r="AD282" s="42" t="str" cm="1">
        <f t="array" aca="1" ref="AD282" ca="1">INDIRECT(ADDRESS((ROW(282:282)-2),IF(MOD(COLUMN(AD:AD)-11-$K282,32)=0,32,MOD(COLUMN(AD:AD)-11-$K282,32))+11))</f>
        <v>1</v>
      </c>
      <c r="AE282" s="42" t="str" cm="1">
        <f t="array" aca="1" ref="AE282" ca="1">INDIRECT(ADDRESS((ROW(282:282)-2),IF(MOD(COLUMN(AE:AE)-11-$K282,32)=0,32,MOD(COLUMN(AE:AE)-11-$K282,32))+11))</f>
        <v>0</v>
      </c>
      <c r="AF282" s="43" t="str" cm="1">
        <f t="array" aca="1" ref="AF282" ca="1">INDIRECT(ADDRESS((ROW(282:282)-2),IF(MOD(COLUMN(AF:AF)-11-$K282,32)=0,32,MOD(COLUMN(AF:AF)-11-$K282,32))+11))</f>
        <v>0</v>
      </c>
      <c r="AG282" s="43" t="str" cm="1">
        <f t="array" aca="1" ref="AG282" ca="1">INDIRECT(ADDRESS((ROW(282:282)-2),IF(MOD(COLUMN(AG:AG)-11-$K282,32)=0,32,MOD(COLUMN(AG:AG)-11-$K282,32))+11))</f>
        <v>1</v>
      </c>
      <c r="AH282" s="43" t="str" cm="1">
        <f t="array" aca="1" ref="AH282" ca="1">INDIRECT(ADDRESS((ROW(282:282)-2),IF(MOD(COLUMN(AH:AH)-11-$K282,32)=0,32,MOD(COLUMN(AH:AH)-11-$K282,32))+11))</f>
        <v>0</v>
      </c>
      <c r="AI282" s="43" t="str" cm="1">
        <f t="array" aca="1" ref="AI282" ca="1">INDIRECT(ADDRESS((ROW(282:282)-2),IF(MOD(COLUMN(AI:AI)-11-$K282,32)=0,32,MOD(COLUMN(AI:AI)-11-$K282,32))+11))</f>
        <v>1</v>
      </c>
      <c r="AJ282" s="44" t="str" cm="1">
        <f t="array" aca="1" ref="AJ282" ca="1">INDIRECT(ADDRESS((ROW(282:282)-2),IF(MOD(COLUMN(AJ:AJ)-11-$K282,32)=0,32,MOD(COLUMN(AJ:AJ)-11-$K282,32))+11))</f>
        <v>1</v>
      </c>
      <c r="AK282" s="44" t="str" cm="1">
        <f t="array" aca="1" ref="AK282" ca="1">INDIRECT(ADDRESS((ROW(282:282)-2),IF(MOD(COLUMN(AK:AK)-11-$K282,32)=0,32,MOD(COLUMN(AK:AK)-11-$K282,32))+11))</f>
        <v>0</v>
      </c>
      <c r="AL282" s="44" t="str" cm="1">
        <f t="array" aca="1" ref="AL282" ca="1">INDIRECT(ADDRESS((ROW(282:282)-2),IF(MOD(COLUMN(AL:AL)-11-$K282,32)=0,32,MOD(COLUMN(AL:AL)-11-$K282,32))+11))</f>
        <v>1</v>
      </c>
      <c r="AM282" s="44" t="str" cm="1">
        <f t="array" aca="1" ref="AM282" ca="1">INDIRECT(ADDRESS((ROW(282:282)-2),IF(MOD(COLUMN(AM:AM)-11-$K282,32)=0,32,MOD(COLUMN(AM:AM)-11-$K282,32))+11))</f>
        <v>0</v>
      </c>
      <c r="AN282" s="45" t="str" cm="1">
        <f t="array" aca="1" ref="AN282" ca="1">INDIRECT(ADDRESS((ROW(282:282)-2),IF(MOD(COLUMN(AN:AN)-11-$K282,32)=0,32,MOD(COLUMN(AN:AN)-11-$K282,32))+11))</f>
        <v>1</v>
      </c>
      <c r="AO282" s="45" t="str" cm="1">
        <f t="array" aca="1" ref="AO282" ca="1">INDIRECT(ADDRESS((ROW(282:282)-2),IF(MOD(COLUMN(AO:AO)-11-$K282,32)=0,32,MOD(COLUMN(AO:AO)-11-$K282,32))+11))</f>
        <v>1</v>
      </c>
      <c r="AP282" s="45" t="str" cm="1">
        <f t="array" aca="1" ref="AP282" ca="1">INDIRECT(ADDRESS((ROW(282:282)-2),IF(MOD(COLUMN(AP:AP)-11-$K282,32)=0,32,MOD(COLUMN(AP:AP)-11-$K282,32))+11))</f>
        <v>0</v>
      </c>
      <c r="AQ282" s="45" t="str" cm="1">
        <f t="array" aca="1" ref="AQ282" ca="1">INDIRECT(ADDRESS((ROW(282:282)-2),IF(MOD(COLUMN(AQ:AQ)-11-$K282,32)=0,32,MOD(COLUMN(AQ:AQ)-11-$K282,32))+11))</f>
        <v>1</v>
      </c>
      <c r="AR282" s="41" t="str">
        <f t="shared" ca="1" si="566"/>
        <v>11000011</v>
      </c>
      <c r="AS282" s="41" t="str">
        <f t="shared" ca="1" si="567"/>
        <v>01001100</v>
      </c>
      <c r="AT282" s="40" t="str">
        <f t="shared" ca="1" si="568"/>
        <v>01100101</v>
      </c>
      <c r="AU282" s="40" t="str">
        <f t="shared" ca="1" si="569"/>
        <v>10101101</v>
      </c>
      <c r="AV282" s="40">
        <f t="shared" ca="1" si="570"/>
        <v>195</v>
      </c>
      <c r="AW282" s="40">
        <f t="shared" ca="1" si="571"/>
        <v>76</v>
      </c>
      <c r="AX282" s="40">
        <f t="shared" ca="1" si="572"/>
        <v>101</v>
      </c>
      <c r="AY282" s="40">
        <f t="shared" ca="1" si="573"/>
        <v>173</v>
      </c>
      <c r="AZ282" s="46">
        <f t="shared" ca="1" si="574"/>
        <v>3276563885</v>
      </c>
    </row>
    <row r="283" spans="1:52" ht="15" thickBot="1" x14ac:dyDescent="0.4">
      <c r="A283" t="s">
        <v>225</v>
      </c>
      <c r="B283">
        <f ca="1">HEX2DEC(H280)</f>
        <v>1238671036</v>
      </c>
      <c r="C283">
        <f ca="1">I288</f>
        <v>1993042301</v>
      </c>
      <c r="D283">
        <f ca="1">I293</f>
        <v>3910603884</v>
      </c>
      <c r="E283" s="30">
        <f>Const!C16</f>
        <v>2614888103</v>
      </c>
      <c r="F283" s="61">
        <f>Home!B18</f>
        <v>0</v>
      </c>
      <c r="G283" s="54">
        <f ca="1">B283+C283+D283+E283+F283</f>
        <v>9757205324</v>
      </c>
      <c r="I283" s="54">
        <f ca="1">_xlfn.BITXOR(_xlfn.BITXOR(AZ281,AZ282),AZ283)</f>
        <v>1988144517</v>
      </c>
      <c r="J283" s="48" t="s">
        <v>215</v>
      </c>
      <c r="K283" s="56">
        <v>22</v>
      </c>
      <c r="L283" s="57" t="str" cm="1">
        <f t="array" aca="1" ref="L283" ca="1">INDIRECT(ADDRESS((ROW(283:283)-3),IF(MOD(COLUMN(L:L)-11-$K283,32)=0,32,MOD(COLUMN(L:L)-11-$K283,32))+11))</f>
        <v>1</v>
      </c>
      <c r="M283" s="57" t="str" cm="1">
        <f t="array" aca="1" ref="M283" ca="1">INDIRECT(ADDRESS((ROW(283:283)-3),IF(MOD(COLUMN(M:M)-11-$K283,32)=0,32,MOD(COLUMN(M:M)-11-$K283,32))+11))</f>
        <v>1</v>
      </c>
      <c r="N283" s="57" t="str" cm="1">
        <f t="array" aca="1" ref="N283" ca="1">INDIRECT(ADDRESS((ROW(283:283)-3),IF(MOD(COLUMN(N:N)-11-$K283,32)=0,32,MOD(COLUMN(N:N)-11-$K283,32))+11))</f>
        <v>0</v>
      </c>
      <c r="O283" s="57" t="str" cm="1">
        <f t="array" aca="1" ref="O283" ca="1">INDIRECT(ADDRESS((ROW(283:283)-3),IF(MOD(COLUMN(O:O)-11-$K283,32)=0,32,MOD(COLUMN(O:O)-11-$K283,32))+11))</f>
        <v>1</v>
      </c>
      <c r="P283" s="58" t="str" cm="1">
        <f t="array" aca="1" ref="P283" ca="1">INDIRECT(ADDRESS((ROW(283:283)-3),IF(MOD(COLUMN(P:P)-11-$K283,32)=0,32,MOD(COLUMN(P:P)-11-$K283,32))+11))</f>
        <v>0</v>
      </c>
      <c r="Q283" s="58" t="str" cm="1">
        <f t="array" aca="1" ref="Q283" ca="1">INDIRECT(ADDRESS((ROW(283:283)-3),IF(MOD(COLUMN(Q:Q)-11-$K283,32)=0,32,MOD(COLUMN(Q:Q)-11-$K283,32))+11))</f>
        <v>1</v>
      </c>
      <c r="R283" s="58" t="str" cm="1">
        <f t="array" aca="1" ref="R283" ca="1">INDIRECT(ADDRESS((ROW(283:283)-3),IF(MOD(COLUMN(R:R)-11-$K283,32)=0,32,MOD(COLUMN(R:R)-11-$K283,32))+11))</f>
        <v>1</v>
      </c>
      <c r="S283" s="58" t="str" cm="1">
        <f t="array" aca="1" ref="S283" ca="1">INDIRECT(ADDRESS((ROW(283:283)-3),IF(MOD(COLUMN(S:S)-11-$K283,32)=0,32,MOD(COLUMN(S:S)-11-$K283,32))+11))</f>
        <v>0</v>
      </c>
      <c r="T283" s="59" t="str" cm="1">
        <f t="array" aca="1" ref="T283" ca="1">INDIRECT(ADDRESS((ROW(283:283)-3),IF(MOD(COLUMN(T:T)-11-$K283,32)=0,32,MOD(COLUMN(T:T)-11-$K283,32))+11))</f>
        <v>1</v>
      </c>
      <c r="U283" s="59" t="str" cm="1">
        <f t="array" aca="1" ref="U283" ca="1">INDIRECT(ADDRESS((ROW(283:283)-3),IF(MOD(COLUMN(U:U)-11-$K283,32)=0,32,MOD(COLUMN(U:U)-11-$K283,32))+11))</f>
        <v>1</v>
      </c>
      <c r="V283" s="59" t="str" cm="1">
        <f t="array" aca="1" ref="V283" ca="1">INDIRECT(ADDRESS((ROW(283:283)-3),IF(MOD(COLUMN(V:V)-11-$K283,32)=0,32,MOD(COLUMN(V:V)-11-$K283,32))+11))</f>
        <v>1</v>
      </c>
      <c r="W283" s="59" t="str" cm="1">
        <f t="array" aca="1" ref="W283" ca="1">INDIRECT(ADDRESS((ROW(283:283)-3),IF(MOD(COLUMN(W:W)-11-$K283,32)=0,32,MOD(COLUMN(W:W)-11-$K283,32))+11))</f>
        <v>0</v>
      </c>
      <c r="X283" s="60" t="str" cm="1">
        <f t="array" aca="1" ref="X283" ca="1">INDIRECT(ADDRESS((ROW(283:283)-3),IF(MOD(COLUMN(X:X)-11-$K283,32)=0,32,MOD(COLUMN(X:X)-11-$K283,32))+11))</f>
        <v>0</v>
      </c>
      <c r="Y283" s="60" t="str" cm="1">
        <f t="array" aca="1" ref="Y283" ca="1">INDIRECT(ADDRESS((ROW(283:283)-3),IF(MOD(COLUMN(Y:Y)-11-$K283,32)=0,32,MOD(COLUMN(Y:Y)-11-$K283,32))+11))</f>
        <v>0</v>
      </c>
      <c r="Z283" s="60" t="str" cm="1">
        <f t="array" aca="1" ref="Z283" ca="1">INDIRECT(ADDRESS((ROW(283:283)-3),IF(MOD(COLUMN(Z:Z)-11-$K283,32)=0,32,MOD(COLUMN(Z:Z)-11-$K283,32))+11))</f>
        <v>0</v>
      </c>
      <c r="AA283" s="60" t="str" cm="1">
        <f t="array" aca="1" ref="AA283" ca="1">INDIRECT(ADDRESS((ROW(283:283)-3),IF(MOD(COLUMN(AA:AA)-11-$K283,32)=0,32,MOD(COLUMN(AA:AA)-11-$K283,32))+11))</f>
        <v>1</v>
      </c>
      <c r="AB283" s="57" t="str" cm="1">
        <f t="array" aca="1" ref="AB283" ca="1">INDIRECT(ADDRESS((ROW(283:283)-3),IF(MOD(COLUMN(AB:AB)-11-$K283,32)=0,32,MOD(COLUMN(AB:AB)-11-$K283,32))+11))</f>
        <v>1</v>
      </c>
      <c r="AC283" s="57" t="str" cm="1">
        <f t="array" aca="1" ref="AC283" ca="1">INDIRECT(ADDRESS((ROW(283:283)-3),IF(MOD(COLUMN(AC:AC)-11-$K283,32)=0,32,MOD(COLUMN(AC:AC)-11-$K283,32))+11))</f>
        <v>0</v>
      </c>
      <c r="AD283" s="57" t="str" cm="1">
        <f t="array" aca="1" ref="AD283" ca="1">INDIRECT(ADDRESS((ROW(283:283)-3),IF(MOD(COLUMN(AD:AD)-11-$K283,32)=0,32,MOD(COLUMN(AD:AD)-11-$K283,32))+11))</f>
        <v>1</v>
      </c>
      <c r="AE283" s="57" t="str" cm="1">
        <f t="array" aca="1" ref="AE283" ca="1">INDIRECT(ADDRESS((ROW(283:283)-3),IF(MOD(COLUMN(AE:AE)-11-$K283,32)=0,32,MOD(COLUMN(AE:AE)-11-$K283,32))+11))</f>
        <v>0</v>
      </c>
      <c r="AF283" s="58" t="str" cm="1">
        <f t="array" aca="1" ref="AF283" ca="1">INDIRECT(ADDRESS((ROW(283:283)-3),IF(MOD(COLUMN(AF:AF)-11-$K283,32)=0,32,MOD(COLUMN(AF:AF)-11-$K283,32))+11))</f>
        <v>0</v>
      </c>
      <c r="AG283" s="58" t="str" cm="1">
        <f t="array" aca="1" ref="AG283" ca="1">INDIRECT(ADDRESS((ROW(283:283)-3),IF(MOD(COLUMN(AG:AG)-11-$K283,32)=0,32,MOD(COLUMN(AG:AG)-11-$K283,32))+11))</f>
        <v>1</v>
      </c>
      <c r="AH283" s="58" t="str" cm="1">
        <f t="array" aca="1" ref="AH283" ca="1">INDIRECT(ADDRESS((ROW(283:283)-3),IF(MOD(COLUMN(AH:AH)-11-$K283,32)=0,32,MOD(COLUMN(AH:AH)-11-$K283,32))+11))</f>
        <v>1</v>
      </c>
      <c r="AI283" s="58" t="str" cm="1">
        <f t="array" aca="1" ref="AI283" ca="1">INDIRECT(ADDRESS((ROW(283:283)-3),IF(MOD(COLUMN(AI:AI)-11-$K283,32)=0,32,MOD(COLUMN(AI:AI)-11-$K283,32))+11))</f>
        <v>0</v>
      </c>
      <c r="AJ283" s="59" t="str" cm="1">
        <f t="array" aca="1" ref="AJ283" ca="1">INDIRECT(ADDRESS((ROW(283:283)-3),IF(MOD(COLUMN(AJ:AJ)-11-$K283,32)=0,32,MOD(COLUMN(AJ:AJ)-11-$K283,32))+11))</f>
        <v>0</v>
      </c>
      <c r="AK283" s="59" t="str" cm="1">
        <f t="array" aca="1" ref="AK283" ca="1">INDIRECT(ADDRESS((ROW(283:283)-3),IF(MOD(COLUMN(AK:AK)-11-$K283,32)=0,32,MOD(COLUMN(AK:AK)-11-$K283,32))+11))</f>
        <v>0</v>
      </c>
      <c r="AL283" s="59" t="str" cm="1">
        <f t="array" aca="1" ref="AL283" ca="1">INDIRECT(ADDRESS((ROW(283:283)-3),IF(MOD(COLUMN(AL:AL)-11-$K283,32)=0,32,MOD(COLUMN(AL:AL)-11-$K283,32))+11))</f>
        <v>1</v>
      </c>
      <c r="AM283" s="59" t="str" cm="1">
        <f t="array" aca="1" ref="AM283" ca="1">INDIRECT(ADDRESS((ROW(283:283)-3),IF(MOD(COLUMN(AM:AM)-11-$K283,32)=0,32,MOD(COLUMN(AM:AM)-11-$K283,32))+11))</f>
        <v>1</v>
      </c>
      <c r="AN283" s="60" t="str" cm="1">
        <f t="array" aca="1" ref="AN283" ca="1">INDIRECT(ADDRESS((ROW(283:283)-3),IF(MOD(COLUMN(AN:AN)-11-$K283,32)=0,32,MOD(COLUMN(AN:AN)-11-$K283,32))+11))</f>
        <v>0</v>
      </c>
      <c r="AO283" s="60" t="str" cm="1">
        <f t="array" aca="1" ref="AO283" ca="1">INDIRECT(ADDRESS((ROW(283:283)-3),IF(MOD(COLUMN(AO:AO)-11-$K283,32)=0,32,MOD(COLUMN(AO:AO)-11-$K283,32))+11))</f>
        <v>0</v>
      </c>
      <c r="AP283" s="60" t="str" cm="1">
        <f t="array" aca="1" ref="AP283" ca="1">INDIRECT(ADDRESS((ROW(283:283)-3),IF(MOD(COLUMN(AP:AP)-11-$K283,32)=0,32,MOD(COLUMN(AP:AP)-11-$K283,32))+11))</f>
        <v>1</v>
      </c>
      <c r="AQ283" s="60" t="str" cm="1">
        <f t="array" aca="1" ref="AQ283" ca="1">INDIRECT(ADDRESS((ROW(283:283)-3),IF(MOD(COLUMN(AQ:AQ)-11-$K283,32)=0,32,MOD(COLUMN(AQ:AQ)-11-$K283,32))+11))</f>
        <v>0</v>
      </c>
      <c r="AR283" s="49" t="str">
        <f t="shared" ca="1" si="566"/>
        <v>11010110</v>
      </c>
      <c r="AS283" s="49" t="str">
        <f t="shared" ca="1" si="567"/>
        <v>11100001</v>
      </c>
      <c r="AT283" s="48" t="str">
        <f t="shared" ca="1" si="568"/>
        <v>10100110</v>
      </c>
      <c r="AU283" s="48" t="str">
        <f t="shared" ca="1" si="569"/>
        <v>00110010</v>
      </c>
      <c r="AV283" s="48">
        <f t="shared" ca="1" si="570"/>
        <v>214</v>
      </c>
      <c r="AW283" s="48">
        <f t="shared" ca="1" si="571"/>
        <v>225</v>
      </c>
      <c r="AX283" s="48">
        <f t="shared" ca="1" si="572"/>
        <v>166</v>
      </c>
      <c r="AY283" s="48">
        <f t="shared" ca="1" si="573"/>
        <v>50</v>
      </c>
      <c r="AZ283" s="50">
        <f t="shared" ca="1" si="574"/>
        <v>3605112370</v>
      </c>
    </row>
    <row r="284" spans="1:52" ht="15" thickBot="1" x14ac:dyDescent="0.4"/>
    <row r="285" spans="1:52" x14ac:dyDescent="0.35">
      <c r="I285" s="31"/>
      <c r="J285" s="51" t="s">
        <v>216</v>
      </c>
      <c r="K285" s="52"/>
      <c r="L285" s="34" t="str">
        <f ca="1">MID(HEX2BIN(MID($E280,1,1),4),1,1)</f>
        <v>0</v>
      </c>
      <c r="M285" s="34" t="str">
        <f ca="1">MID(HEX2BIN(MID($E280,1,1),4),2,1)</f>
        <v>1</v>
      </c>
      <c r="N285" s="34" t="str">
        <f ca="1">MID(HEX2BIN(MID($E280,1,1),4),3,1)</f>
        <v>0</v>
      </c>
      <c r="O285" s="34" t="str">
        <f ca="1">MID(HEX2BIN(MID($E280,1,1),4),4,1)</f>
        <v>1</v>
      </c>
      <c r="P285" s="35" t="str">
        <f ca="1">MID(HEX2BIN(MID($E280,2,1),4),1,1)</f>
        <v>1</v>
      </c>
      <c r="Q285" s="35" t="str">
        <f ca="1">MID(HEX2BIN(MID($E280,2,1),4),2,1)</f>
        <v>0</v>
      </c>
      <c r="R285" s="35" t="str">
        <f ca="1">MID(HEX2BIN(MID($E280,2,1),4),3,1)</f>
        <v>0</v>
      </c>
      <c r="S285" s="35" t="str">
        <f ca="1">MID(HEX2BIN(MID($E280,2,1),4),4,1)</f>
        <v>0</v>
      </c>
      <c r="T285" s="36" t="str">
        <f ca="1">MID(HEX2BIN(MID($E280,3,1),4),1,1)</f>
        <v>1</v>
      </c>
      <c r="U285" s="36" t="str">
        <f ca="1">MID(HEX2BIN(MID($E280,3,1),4),2,1)</f>
        <v>1</v>
      </c>
      <c r="V285" s="36" t="str">
        <f ca="1">MID(HEX2BIN(MID($E280,3,1),4),3,1)</f>
        <v>0</v>
      </c>
      <c r="W285" s="36" t="str">
        <f ca="1">MID(HEX2BIN(MID($E280,3,1),4),4,1)</f>
        <v>1</v>
      </c>
      <c r="X285" s="37" t="str">
        <f ca="1">MID(HEX2BIN(MID($E280,4,1),4),1,1)</f>
        <v>0</v>
      </c>
      <c r="Y285" s="37" t="str">
        <f ca="1">MID(HEX2BIN(MID($E280,4,1),4),2,1)</f>
        <v>0</v>
      </c>
      <c r="Z285" s="37" t="str">
        <f ca="1">MID(HEX2BIN(MID($E280,4,1),4),3,1)</f>
        <v>1</v>
      </c>
      <c r="AA285" s="37" t="str">
        <f ca="1">MID(HEX2BIN(MID($E280,4,1),4),4,1)</f>
        <v>0</v>
      </c>
      <c r="AB285" s="34" t="str">
        <f ca="1">MID(HEX2BIN(MID($E280,5,1),4),1,1)</f>
        <v>0</v>
      </c>
      <c r="AC285" s="34" t="str">
        <f ca="1">MID(HEX2BIN(MID($E280,5,1),4),2,1)</f>
        <v>1</v>
      </c>
      <c r="AD285" s="34" t="str">
        <f ca="1">MID(HEX2BIN(MID($E280,5,1),4),3,1)</f>
        <v>0</v>
      </c>
      <c r="AE285" s="34" t="str">
        <f ca="1">MID(HEX2BIN(MID($E280,5,1),4),4,1)</f>
        <v>0</v>
      </c>
      <c r="AF285" s="35" t="str">
        <f ca="1">MID(HEX2BIN(MID($E280,6,1),4),1,1)</f>
        <v>0</v>
      </c>
      <c r="AG285" s="35" t="str">
        <f ca="1">MID(HEX2BIN(MID($E280,6,1),4),2,1)</f>
        <v>1</v>
      </c>
      <c r="AH285" s="35" t="str">
        <f ca="1">MID(HEX2BIN(MID($E280,6,1),4),3,1)</f>
        <v>1</v>
      </c>
      <c r="AI285" s="35" t="str">
        <f ca="1">MID(HEX2BIN(MID($E280,6,1),4),4,1)</f>
        <v>0</v>
      </c>
      <c r="AJ285" s="36" t="str">
        <f ca="1">MID(HEX2BIN(MID($E280,7,1),4),1,1)</f>
        <v>0</v>
      </c>
      <c r="AK285" s="36" t="str">
        <f ca="1">MID(HEX2BIN(MID($E280,7,1),4),2,1)</f>
        <v>1</v>
      </c>
      <c r="AL285" s="36" t="str">
        <f ca="1">MID(HEX2BIN(MID($E280,7,1),4),3,1)</f>
        <v>1</v>
      </c>
      <c r="AM285" s="36" t="str">
        <f ca="1">MID(HEX2BIN(MID($E280,7,1),4),4,1)</f>
        <v>1</v>
      </c>
      <c r="AN285" s="37" t="str">
        <f ca="1">MID(HEX2BIN(MID($E280,8,1),4),1,1)</f>
        <v>0</v>
      </c>
      <c r="AO285" s="37" t="str">
        <f ca="1">MID(HEX2BIN(MID($E280,8,1),4),2,1)</f>
        <v>1</v>
      </c>
      <c r="AP285" s="37" t="str">
        <f ca="1">MID(HEX2BIN(MID($E280,8,1),4),3,1)</f>
        <v>0</v>
      </c>
      <c r="AQ285" s="37" t="str">
        <f ca="1">MID(HEX2BIN(MID($E280,8,1),4),4,1)</f>
        <v>0</v>
      </c>
      <c r="AR285" s="33" t="str">
        <f t="shared" ref="AR285:AR288" ca="1" si="575">_xlfn.CONCAT(L285,M285,N285,O285,P285,Q285,R285,S285)</f>
        <v>01011000</v>
      </c>
      <c r="AS285" s="33" t="str">
        <f t="shared" ref="AS285:AS288" ca="1" si="576">_xlfn.CONCAT(T285,U285,V285,W285,X285,Y285,Z285,AA285)</f>
        <v>11010010</v>
      </c>
      <c r="AT285" s="32" t="str">
        <f t="shared" ref="AT285:AT288" ca="1" si="577">_xlfn.CONCAT(AB285,AC285,AD285,AE285,AF285,AG285,AH285,AI285)</f>
        <v>01000110</v>
      </c>
      <c r="AU285" s="32" t="str">
        <f t="shared" ref="AU285:AU288" ca="1" si="578">_xlfn.CONCAT(AJ285,AK285,AL285,AM285,AN285,AO285,AP285,AQ285)</f>
        <v>01110100</v>
      </c>
      <c r="AV285" s="32">
        <f t="shared" ref="AV285:AV288" ca="1" si="579">BIN2DEC(AR285)</f>
        <v>88</v>
      </c>
      <c r="AW285" s="32">
        <f t="shared" ref="AW285:AW288" ca="1" si="580">BIN2DEC(AS285)</f>
        <v>210</v>
      </c>
      <c r="AX285" s="32">
        <f t="shared" ref="AX285:AX288" ca="1" si="581">BIN2DEC(AT285)</f>
        <v>70</v>
      </c>
      <c r="AY285" s="32">
        <f t="shared" ref="AY285:AY288" ca="1" si="582">BIN2DEC(AU285)</f>
        <v>116</v>
      </c>
      <c r="AZ285" s="38">
        <f t="shared" ref="AZ285:AZ288" ca="1" si="583">(AV285*2^24)+(AW285*2^16)+(AX285*2^8)+AY285</f>
        <v>1490175604</v>
      </c>
    </row>
    <row r="286" spans="1:52" ht="15" thickBot="1" x14ac:dyDescent="0.4">
      <c r="A286" t="s">
        <v>227</v>
      </c>
      <c r="I286" s="39"/>
      <c r="J286" s="40" t="s">
        <v>215</v>
      </c>
      <c r="K286" s="53">
        <v>6</v>
      </c>
      <c r="L286" s="42" t="str" cm="1">
        <f t="array" aca="1" ref="L286" ca="1">INDIRECT(ADDRESS((ROW(286:286)-1),IF(MOD(COLUMN(L:L)-11-$K286,32)=0,32,MOD(COLUMN(L:L)-11-$K286,32))+11))</f>
        <v>1</v>
      </c>
      <c r="M286" s="42" t="str" cm="1">
        <f t="array" aca="1" ref="M286" ca="1">INDIRECT(ADDRESS((ROW(286:286)-1),IF(MOD(COLUMN(M:M)-11-$K286,32)=0,32,MOD(COLUMN(M:M)-11-$K286,32))+11))</f>
        <v>1</v>
      </c>
      <c r="N286" s="42" t="str" cm="1">
        <f t="array" aca="1" ref="N286" ca="1">INDIRECT(ADDRESS((ROW(286:286)-1),IF(MOD(COLUMN(N:N)-11-$K286,32)=0,32,MOD(COLUMN(N:N)-11-$K286,32))+11))</f>
        <v>0</v>
      </c>
      <c r="O286" s="42" t="str" cm="1">
        <f t="array" aca="1" ref="O286" ca="1">INDIRECT(ADDRESS((ROW(286:286)-1),IF(MOD(COLUMN(O:O)-11-$K286,32)=0,32,MOD(COLUMN(O:O)-11-$K286,32))+11))</f>
        <v>1</v>
      </c>
      <c r="P286" s="43" t="str" cm="1">
        <f t="array" aca="1" ref="P286" ca="1">INDIRECT(ADDRESS((ROW(286:286)-1),IF(MOD(COLUMN(P:P)-11-$K286,32)=0,32,MOD(COLUMN(P:P)-11-$K286,32))+11))</f>
        <v>0</v>
      </c>
      <c r="Q286" s="43" t="str" cm="1">
        <f t="array" aca="1" ref="Q286" ca="1">INDIRECT(ADDRESS((ROW(286:286)-1),IF(MOD(COLUMN(Q:Q)-11-$K286,32)=0,32,MOD(COLUMN(Q:Q)-11-$K286,32))+11))</f>
        <v>0</v>
      </c>
      <c r="R286" s="43" t="str" cm="1">
        <f t="array" aca="1" ref="R286" ca="1">INDIRECT(ADDRESS((ROW(286:286)-1),IF(MOD(COLUMN(R:R)-11-$K286,32)=0,32,MOD(COLUMN(R:R)-11-$K286,32))+11))</f>
        <v>0</v>
      </c>
      <c r="S286" s="43" t="str" cm="1">
        <f t="array" aca="1" ref="S286" ca="1">INDIRECT(ADDRESS((ROW(286:286)-1),IF(MOD(COLUMN(S:S)-11-$K286,32)=0,32,MOD(COLUMN(S:S)-11-$K286,32))+11))</f>
        <v>1</v>
      </c>
      <c r="T286" s="44" t="str" cm="1">
        <f t="array" aca="1" ref="T286" ca="1">INDIRECT(ADDRESS((ROW(286:286)-1),IF(MOD(COLUMN(T:T)-11-$K286,32)=0,32,MOD(COLUMN(T:T)-11-$K286,32))+11))</f>
        <v>0</v>
      </c>
      <c r="U286" s="44" t="str" cm="1">
        <f t="array" aca="1" ref="U286" ca="1">INDIRECT(ADDRESS((ROW(286:286)-1),IF(MOD(COLUMN(U:U)-11-$K286,32)=0,32,MOD(COLUMN(U:U)-11-$K286,32))+11))</f>
        <v>1</v>
      </c>
      <c r="V286" s="44" t="str" cm="1">
        <f t="array" aca="1" ref="V286" ca="1">INDIRECT(ADDRESS((ROW(286:286)-1),IF(MOD(COLUMN(V:V)-11-$K286,32)=0,32,MOD(COLUMN(V:V)-11-$K286,32))+11))</f>
        <v>1</v>
      </c>
      <c r="W286" s="44" t="str" cm="1">
        <f t="array" aca="1" ref="W286" ca="1">INDIRECT(ADDRESS((ROW(286:286)-1),IF(MOD(COLUMN(W:W)-11-$K286,32)=0,32,MOD(COLUMN(W:W)-11-$K286,32))+11))</f>
        <v>0</v>
      </c>
      <c r="X286" s="45" t="str" cm="1">
        <f t="array" aca="1" ref="X286" ca="1">INDIRECT(ADDRESS((ROW(286:286)-1),IF(MOD(COLUMN(X:X)-11-$K286,32)=0,32,MOD(COLUMN(X:X)-11-$K286,32))+11))</f>
        <v>0</v>
      </c>
      <c r="Y286" s="45" t="str" cm="1">
        <f t="array" aca="1" ref="Y286" ca="1">INDIRECT(ADDRESS((ROW(286:286)-1),IF(MOD(COLUMN(Y:Y)-11-$K286,32)=0,32,MOD(COLUMN(Y:Y)-11-$K286,32))+11))</f>
        <v>0</v>
      </c>
      <c r="Z286" s="45" t="str" cm="1">
        <f t="array" aca="1" ref="Z286" ca="1">INDIRECT(ADDRESS((ROW(286:286)-1),IF(MOD(COLUMN(Z:Z)-11-$K286,32)=0,32,MOD(COLUMN(Z:Z)-11-$K286,32))+11))</f>
        <v>1</v>
      </c>
      <c r="AA286" s="45" t="str" cm="1">
        <f t="array" aca="1" ref="AA286" ca="1">INDIRECT(ADDRESS((ROW(286:286)-1),IF(MOD(COLUMN(AA:AA)-11-$K286,32)=0,32,MOD(COLUMN(AA:AA)-11-$K286,32))+11))</f>
        <v>1</v>
      </c>
      <c r="AB286" s="42" t="str" cm="1">
        <f t="array" aca="1" ref="AB286" ca="1">INDIRECT(ADDRESS((ROW(286:286)-1),IF(MOD(COLUMN(AB:AB)-11-$K286,32)=0,32,MOD(COLUMN(AB:AB)-11-$K286,32))+11))</f>
        <v>0</v>
      </c>
      <c r="AC286" s="42" t="str" cm="1">
        <f t="array" aca="1" ref="AC286" ca="1">INDIRECT(ADDRESS((ROW(286:286)-1),IF(MOD(COLUMN(AC:AC)-11-$K286,32)=0,32,MOD(COLUMN(AC:AC)-11-$K286,32))+11))</f>
        <v>1</v>
      </c>
      <c r="AD286" s="42" t="str" cm="1">
        <f t="array" aca="1" ref="AD286" ca="1">INDIRECT(ADDRESS((ROW(286:286)-1),IF(MOD(COLUMN(AD:AD)-11-$K286,32)=0,32,MOD(COLUMN(AD:AD)-11-$K286,32))+11))</f>
        <v>0</v>
      </c>
      <c r="AE286" s="42" t="str" cm="1">
        <f t="array" aca="1" ref="AE286" ca="1">INDIRECT(ADDRESS((ROW(286:286)-1),IF(MOD(COLUMN(AE:AE)-11-$K286,32)=0,32,MOD(COLUMN(AE:AE)-11-$K286,32))+11))</f>
        <v>0</v>
      </c>
      <c r="AF286" s="43" t="str" cm="1">
        <f t="array" aca="1" ref="AF286" ca="1">INDIRECT(ADDRESS((ROW(286:286)-1),IF(MOD(COLUMN(AF:AF)-11-$K286,32)=0,32,MOD(COLUMN(AF:AF)-11-$K286,32))+11))</f>
        <v>1</v>
      </c>
      <c r="AG286" s="43" t="str" cm="1">
        <f t="array" aca="1" ref="AG286" ca="1">INDIRECT(ADDRESS((ROW(286:286)-1),IF(MOD(COLUMN(AG:AG)-11-$K286,32)=0,32,MOD(COLUMN(AG:AG)-11-$K286,32))+11))</f>
        <v>0</v>
      </c>
      <c r="AH286" s="43" t="str" cm="1">
        <f t="array" aca="1" ref="AH286" ca="1">INDIRECT(ADDRESS((ROW(286:286)-1),IF(MOD(COLUMN(AH:AH)-11-$K286,32)=0,32,MOD(COLUMN(AH:AH)-11-$K286,32))+11))</f>
        <v>0</v>
      </c>
      <c r="AI286" s="43" t="str" cm="1">
        <f t="array" aca="1" ref="AI286" ca="1">INDIRECT(ADDRESS((ROW(286:286)-1),IF(MOD(COLUMN(AI:AI)-11-$K286,32)=0,32,MOD(COLUMN(AI:AI)-11-$K286,32))+11))</f>
        <v>1</v>
      </c>
      <c r="AJ286" s="44" t="str" cm="1">
        <f t="array" aca="1" ref="AJ286" ca="1">INDIRECT(ADDRESS((ROW(286:286)-1),IF(MOD(COLUMN(AJ:AJ)-11-$K286,32)=0,32,MOD(COLUMN(AJ:AJ)-11-$K286,32))+11))</f>
        <v>0</v>
      </c>
      <c r="AK286" s="44" t="str" cm="1">
        <f t="array" aca="1" ref="AK286" ca="1">INDIRECT(ADDRESS((ROW(286:286)-1),IF(MOD(COLUMN(AK:AK)-11-$K286,32)=0,32,MOD(COLUMN(AK:AK)-11-$K286,32))+11))</f>
        <v>0</v>
      </c>
      <c r="AL286" s="44" t="str" cm="1">
        <f t="array" aca="1" ref="AL286" ca="1">INDIRECT(ADDRESS((ROW(286:286)-1),IF(MOD(COLUMN(AL:AL)-11-$K286,32)=0,32,MOD(COLUMN(AL:AL)-11-$K286,32))+11))</f>
        <v>0</v>
      </c>
      <c r="AM286" s="44" t="str" cm="1">
        <f t="array" aca="1" ref="AM286" ca="1">INDIRECT(ADDRESS((ROW(286:286)-1),IF(MOD(COLUMN(AM:AM)-11-$K286,32)=0,32,MOD(COLUMN(AM:AM)-11-$K286,32))+11))</f>
        <v>1</v>
      </c>
      <c r="AN286" s="45" t="str" cm="1">
        <f t="array" aca="1" ref="AN286" ca="1">INDIRECT(ADDRESS((ROW(286:286)-1),IF(MOD(COLUMN(AN:AN)-11-$K286,32)=0,32,MOD(COLUMN(AN:AN)-11-$K286,32))+11))</f>
        <v>1</v>
      </c>
      <c r="AO286" s="45" t="str" cm="1">
        <f t="array" aca="1" ref="AO286" ca="1">INDIRECT(ADDRESS((ROW(286:286)-1),IF(MOD(COLUMN(AO:AO)-11-$K286,32)=0,32,MOD(COLUMN(AO:AO)-11-$K286,32))+11))</f>
        <v>0</v>
      </c>
      <c r="AP286" s="45" t="str" cm="1">
        <f t="array" aca="1" ref="AP286" ca="1">INDIRECT(ADDRESS((ROW(286:286)-1),IF(MOD(COLUMN(AP:AP)-11-$K286,32)=0,32,MOD(COLUMN(AP:AP)-11-$K286,32))+11))</f>
        <v>0</v>
      </c>
      <c r="AQ286" s="45" t="str" cm="1">
        <f t="array" aca="1" ref="AQ286" ca="1">INDIRECT(ADDRESS((ROW(286:286)-1),IF(MOD(COLUMN(AQ:AQ)-11-$K286,32)=0,32,MOD(COLUMN(AQ:AQ)-11-$K286,32))+11))</f>
        <v>1</v>
      </c>
      <c r="AR286" s="41" t="str">
        <f t="shared" ca="1" si="575"/>
        <v>11010001</v>
      </c>
      <c r="AS286" s="41" t="str">
        <f t="shared" ca="1" si="576"/>
        <v>01100011</v>
      </c>
      <c r="AT286" s="40" t="str">
        <f t="shared" ca="1" si="577"/>
        <v>01001001</v>
      </c>
      <c r="AU286" s="40" t="str">
        <f t="shared" ca="1" si="578"/>
        <v>00011001</v>
      </c>
      <c r="AV286" s="40">
        <f t="shared" ca="1" si="579"/>
        <v>209</v>
      </c>
      <c r="AW286" s="40">
        <f t="shared" ca="1" si="580"/>
        <v>99</v>
      </c>
      <c r="AX286" s="40">
        <f t="shared" ca="1" si="581"/>
        <v>73</v>
      </c>
      <c r="AY286" s="40">
        <f t="shared" ca="1" si="582"/>
        <v>25</v>
      </c>
      <c r="AZ286" s="46">
        <f t="shared" ca="1" si="583"/>
        <v>3512944921</v>
      </c>
    </row>
    <row r="287" spans="1:52" ht="15" thickBot="1" x14ac:dyDescent="0.4">
      <c r="A287" t="s">
        <v>228</v>
      </c>
      <c r="B287">
        <f ca="1">I283</f>
        <v>1988144517</v>
      </c>
      <c r="C287">
        <f ca="1">I297</f>
        <v>2629149416</v>
      </c>
      <c r="G287" s="54">
        <f ca="1">B287+C287</f>
        <v>4617293933</v>
      </c>
      <c r="I287" s="39"/>
      <c r="J287" s="40" t="s">
        <v>215</v>
      </c>
      <c r="K287" s="53">
        <v>11</v>
      </c>
      <c r="L287" s="42" t="str" cm="1">
        <f t="array" aca="1" ref="L287" ca="1">INDIRECT(ADDRESS((ROW(287:287)-2),IF(MOD(COLUMN(L:L)-11-$K287,32)=0,32,MOD(COLUMN(L:L)-11-$K287,32))+11))</f>
        <v>1</v>
      </c>
      <c r="M287" s="42" t="str" cm="1">
        <f t="array" aca="1" ref="M287" ca="1">INDIRECT(ADDRESS((ROW(287:287)-2),IF(MOD(COLUMN(M:M)-11-$K287,32)=0,32,MOD(COLUMN(M:M)-11-$K287,32))+11))</f>
        <v>1</v>
      </c>
      <c r="N287" s="42" t="str" cm="1">
        <f t="array" aca="1" ref="N287" ca="1">INDIRECT(ADDRESS((ROW(287:287)-2),IF(MOD(COLUMN(N:N)-11-$K287,32)=0,32,MOD(COLUMN(N:N)-11-$K287,32))+11))</f>
        <v>0</v>
      </c>
      <c r="O287" s="42" t="str" cm="1">
        <f t="array" aca="1" ref="O287" ca="1">INDIRECT(ADDRESS((ROW(287:287)-2),IF(MOD(COLUMN(O:O)-11-$K287,32)=0,32,MOD(COLUMN(O:O)-11-$K287,32))+11))</f>
        <v>0</v>
      </c>
      <c r="P287" s="43" t="str" cm="1">
        <f t="array" aca="1" ref="P287" ca="1">INDIRECT(ADDRESS((ROW(287:287)-2),IF(MOD(COLUMN(P:P)-11-$K287,32)=0,32,MOD(COLUMN(P:P)-11-$K287,32))+11))</f>
        <v>1</v>
      </c>
      <c r="Q287" s="43" t="str" cm="1">
        <f t="array" aca="1" ref="Q287" ca="1">INDIRECT(ADDRESS((ROW(287:287)-2),IF(MOD(COLUMN(Q:Q)-11-$K287,32)=0,32,MOD(COLUMN(Q:Q)-11-$K287,32))+11))</f>
        <v>1</v>
      </c>
      <c r="R287" s="43" t="str" cm="1">
        <f t="array" aca="1" ref="R287" ca="1">INDIRECT(ADDRESS((ROW(287:287)-2),IF(MOD(COLUMN(R:R)-11-$K287,32)=0,32,MOD(COLUMN(R:R)-11-$K287,32))+11))</f>
        <v>1</v>
      </c>
      <c r="S287" s="43" t="str" cm="1">
        <f t="array" aca="1" ref="S287" ca="1">INDIRECT(ADDRESS((ROW(287:287)-2),IF(MOD(COLUMN(S:S)-11-$K287,32)=0,32,MOD(COLUMN(S:S)-11-$K287,32))+11))</f>
        <v>0</v>
      </c>
      <c r="T287" s="44" t="str" cm="1">
        <f t="array" aca="1" ref="T287" ca="1">INDIRECT(ADDRESS((ROW(287:287)-2),IF(MOD(COLUMN(T:T)-11-$K287,32)=0,32,MOD(COLUMN(T:T)-11-$K287,32))+11))</f>
        <v>1</v>
      </c>
      <c r="U287" s="44" t="str" cm="1">
        <f t="array" aca="1" ref="U287" ca="1">INDIRECT(ADDRESS((ROW(287:287)-2),IF(MOD(COLUMN(U:U)-11-$K287,32)=0,32,MOD(COLUMN(U:U)-11-$K287,32))+11))</f>
        <v>0</v>
      </c>
      <c r="V287" s="44" t="str" cm="1">
        <f t="array" aca="1" ref="V287" ca="1">INDIRECT(ADDRESS((ROW(287:287)-2),IF(MOD(COLUMN(V:V)-11-$K287,32)=0,32,MOD(COLUMN(V:V)-11-$K287,32))+11))</f>
        <v>0</v>
      </c>
      <c r="W287" s="44" t="str" cm="1">
        <f t="array" aca="1" ref="W287" ca="1">INDIRECT(ADDRESS((ROW(287:287)-2),IF(MOD(COLUMN(W:W)-11-$K287,32)=0,32,MOD(COLUMN(W:W)-11-$K287,32))+11))</f>
        <v>0</v>
      </c>
      <c r="X287" s="45" t="str" cm="1">
        <f t="array" aca="1" ref="X287" ca="1">INDIRECT(ADDRESS((ROW(287:287)-2),IF(MOD(COLUMN(X:X)-11-$K287,32)=0,32,MOD(COLUMN(X:X)-11-$K287,32))+11))</f>
        <v>1</v>
      </c>
      <c r="Y287" s="45" t="str" cm="1">
        <f t="array" aca="1" ref="Y287" ca="1">INDIRECT(ADDRESS((ROW(287:287)-2),IF(MOD(COLUMN(Y:Y)-11-$K287,32)=0,32,MOD(COLUMN(Y:Y)-11-$K287,32))+11))</f>
        <v>0</v>
      </c>
      <c r="Z287" s="45" t="str" cm="1">
        <f t="array" aca="1" ref="Z287" ca="1">INDIRECT(ADDRESS((ROW(287:287)-2),IF(MOD(COLUMN(Z:Z)-11-$K287,32)=0,32,MOD(COLUMN(Z:Z)-11-$K287,32))+11))</f>
        <v>1</v>
      </c>
      <c r="AA287" s="45" t="str" cm="1">
        <f t="array" aca="1" ref="AA287" ca="1">INDIRECT(ADDRESS((ROW(287:287)-2),IF(MOD(COLUMN(AA:AA)-11-$K287,32)=0,32,MOD(COLUMN(AA:AA)-11-$K287,32))+11))</f>
        <v>1</v>
      </c>
      <c r="AB287" s="42" t="str" cm="1">
        <f t="array" aca="1" ref="AB287" ca="1">INDIRECT(ADDRESS((ROW(287:287)-2),IF(MOD(COLUMN(AB:AB)-11-$K287,32)=0,32,MOD(COLUMN(AB:AB)-11-$K287,32))+11))</f>
        <v>0</v>
      </c>
      <c r="AC287" s="42" t="str" cm="1">
        <f t="array" aca="1" ref="AC287" ca="1">INDIRECT(ADDRESS((ROW(287:287)-2),IF(MOD(COLUMN(AC:AC)-11-$K287,32)=0,32,MOD(COLUMN(AC:AC)-11-$K287,32))+11))</f>
        <v>0</v>
      </c>
      <c r="AD287" s="42" t="str" cm="1">
        <f t="array" aca="1" ref="AD287" ca="1">INDIRECT(ADDRESS((ROW(287:287)-2),IF(MOD(COLUMN(AD:AD)-11-$K287,32)=0,32,MOD(COLUMN(AD:AD)-11-$K287,32))+11))</f>
        <v>0</v>
      </c>
      <c r="AE287" s="42" t="str" cm="1">
        <f t="array" aca="1" ref="AE287" ca="1">INDIRECT(ADDRESS((ROW(287:287)-2),IF(MOD(COLUMN(AE:AE)-11-$K287,32)=0,32,MOD(COLUMN(AE:AE)-11-$K287,32))+11))</f>
        <v>1</v>
      </c>
      <c r="AF287" s="43" t="str" cm="1">
        <f t="array" aca="1" ref="AF287" ca="1">INDIRECT(ADDRESS((ROW(287:287)-2),IF(MOD(COLUMN(AF:AF)-11-$K287,32)=0,32,MOD(COLUMN(AF:AF)-11-$K287,32))+11))</f>
        <v>1</v>
      </c>
      <c r="AG287" s="43" t="str" cm="1">
        <f t="array" aca="1" ref="AG287" ca="1">INDIRECT(ADDRESS((ROW(287:287)-2),IF(MOD(COLUMN(AG:AG)-11-$K287,32)=0,32,MOD(COLUMN(AG:AG)-11-$K287,32))+11))</f>
        <v>0</v>
      </c>
      <c r="AH287" s="43" t="str" cm="1">
        <f t="array" aca="1" ref="AH287" ca="1">INDIRECT(ADDRESS((ROW(287:287)-2),IF(MOD(COLUMN(AH:AH)-11-$K287,32)=0,32,MOD(COLUMN(AH:AH)-11-$K287,32))+11))</f>
        <v>1</v>
      </c>
      <c r="AI287" s="43" t="str" cm="1">
        <f t="array" aca="1" ref="AI287" ca="1">INDIRECT(ADDRESS((ROW(287:287)-2),IF(MOD(COLUMN(AI:AI)-11-$K287,32)=0,32,MOD(COLUMN(AI:AI)-11-$K287,32))+11))</f>
        <v>0</v>
      </c>
      <c r="AJ287" s="44" t="str" cm="1">
        <f t="array" aca="1" ref="AJ287" ca="1">INDIRECT(ADDRESS((ROW(287:287)-2),IF(MOD(COLUMN(AJ:AJ)-11-$K287,32)=0,32,MOD(COLUMN(AJ:AJ)-11-$K287,32))+11))</f>
        <v>0</v>
      </c>
      <c r="AK287" s="44" t="str" cm="1">
        <f t="array" aca="1" ref="AK287" ca="1">INDIRECT(ADDRESS((ROW(287:287)-2),IF(MOD(COLUMN(AK:AK)-11-$K287,32)=0,32,MOD(COLUMN(AK:AK)-11-$K287,32))+11))</f>
        <v>1</v>
      </c>
      <c r="AL287" s="44" t="str" cm="1">
        <f t="array" aca="1" ref="AL287" ca="1">INDIRECT(ADDRESS((ROW(287:287)-2),IF(MOD(COLUMN(AL:AL)-11-$K287,32)=0,32,MOD(COLUMN(AL:AL)-11-$K287,32))+11))</f>
        <v>0</v>
      </c>
      <c r="AM287" s="44" t="str" cm="1">
        <f t="array" aca="1" ref="AM287" ca="1">INDIRECT(ADDRESS((ROW(287:287)-2),IF(MOD(COLUMN(AM:AM)-11-$K287,32)=0,32,MOD(COLUMN(AM:AM)-11-$K287,32))+11))</f>
        <v>0</v>
      </c>
      <c r="AN287" s="45" t="str" cm="1">
        <f t="array" aca="1" ref="AN287" ca="1">INDIRECT(ADDRESS((ROW(287:287)-2),IF(MOD(COLUMN(AN:AN)-11-$K287,32)=0,32,MOD(COLUMN(AN:AN)-11-$K287,32))+11))</f>
        <v>1</v>
      </c>
      <c r="AO287" s="45" t="str" cm="1">
        <f t="array" aca="1" ref="AO287" ca="1">INDIRECT(ADDRESS((ROW(287:287)-2),IF(MOD(COLUMN(AO:AO)-11-$K287,32)=0,32,MOD(COLUMN(AO:AO)-11-$K287,32))+11))</f>
        <v>0</v>
      </c>
      <c r="AP287" s="45" t="str" cm="1">
        <f t="array" aca="1" ref="AP287" ca="1">INDIRECT(ADDRESS((ROW(287:287)-2),IF(MOD(COLUMN(AP:AP)-11-$K287,32)=0,32,MOD(COLUMN(AP:AP)-11-$K287,32))+11))</f>
        <v>0</v>
      </c>
      <c r="AQ287" s="45" t="str" cm="1">
        <f t="array" aca="1" ref="AQ287" ca="1">INDIRECT(ADDRESS((ROW(287:287)-2),IF(MOD(COLUMN(AQ:AQ)-11-$K287,32)=0,32,MOD(COLUMN(AQ:AQ)-11-$K287,32))+11))</f>
        <v>0</v>
      </c>
      <c r="AR287" s="41" t="str">
        <f t="shared" ca="1" si="575"/>
        <v>11001110</v>
      </c>
      <c r="AS287" s="41" t="str">
        <f t="shared" ca="1" si="576"/>
        <v>10001011</v>
      </c>
      <c r="AT287" s="40" t="str">
        <f t="shared" ca="1" si="577"/>
        <v>00011010</v>
      </c>
      <c r="AU287" s="40" t="str">
        <f t="shared" ca="1" si="578"/>
        <v>01001000</v>
      </c>
      <c r="AV287" s="40">
        <f t="shared" ca="1" si="579"/>
        <v>206</v>
      </c>
      <c r="AW287" s="40">
        <f t="shared" ca="1" si="580"/>
        <v>139</v>
      </c>
      <c r="AX287" s="40">
        <f t="shared" ca="1" si="581"/>
        <v>26</v>
      </c>
      <c r="AY287" s="40">
        <f t="shared" ca="1" si="582"/>
        <v>72</v>
      </c>
      <c r="AZ287" s="46">
        <f t="shared" ca="1" si="583"/>
        <v>3465222728</v>
      </c>
    </row>
    <row r="288" spans="1:52" ht="15" thickBot="1" x14ac:dyDescent="0.4">
      <c r="I288" s="54">
        <f ca="1">_xlfn.BITXOR(_xlfn.BITXOR(AZ286,AZ287),AZ288)</f>
        <v>1993042301</v>
      </c>
      <c r="J288" s="48" t="s">
        <v>215</v>
      </c>
      <c r="K288" s="56">
        <v>25</v>
      </c>
      <c r="L288" s="57" t="str" cm="1">
        <f t="array" aca="1" ref="L288" ca="1">INDIRECT(ADDRESS((ROW(288:288)-3),IF(MOD(COLUMN(L:L)-11-$K288,32)=0,32,MOD(COLUMN(L:L)-11-$K288,32))+11))</f>
        <v>0</v>
      </c>
      <c r="M288" s="57" t="str" cm="1">
        <f t="array" aca="1" ref="M288" ca="1">INDIRECT(ADDRESS((ROW(288:288)-3),IF(MOD(COLUMN(M:M)-11-$K288,32)=0,32,MOD(COLUMN(M:M)-11-$K288,32))+11))</f>
        <v>1</v>
      </c>
      <c r="N288" s="57" t="str" cm="1">
        <f t="array" aca="1" ref="N288" ca="1">INDIRECT(ADDRESS((ROW(288:288)-3),IF(MOD(COLUMN(N:N)-11-$K288,32)=0,32,MOD(COLUMN(N:N)-11-$K288,32))+11))</f>
        <v>1</v>
      </c>
      <c r="O288" s="57" t="str" cm="1">
        <f t="array" aca="1" ref="O288" ca="1">INDIRECT(ADDRESS((ROW(288:288)-3),IF(MOD(COLUMN(O:O)-11-$K288,32)=0,32,MOD(COLUMN(O:O)-11-$K288,32))+11))</f>
        <v>0</v>
      </c>
      <c r="P288" s="58" t="str" cm="1">
        <f t="array" aca="1" ref="P288" ca="1">INDIRECT(ADDRESS((ROW(288:288)-3),IF(MOD(COLUMN(P:P)-11-$K288,32)=0,32,MOD(COLUMN(P:P)-11-$K288,32))+11))</f>
        <v>1</v>
      </c>
      <c r="Q288" s="58" t="str" cm="1">
        <f t="array" aca="1" ref="Q288" ca="1">INDIRECT(ADDRESS((ROW(288:288)-3),IF(MOD(COLUMN(Q:Q)-11-$K288,32)=0,32,MOD(COLUMN(Q:Q)-11-$K288,32))+11))</f>
        <v>0</v>
      </c>
      <c r="R288" s="58" t="str" cm="1">
        <f t="array" aca="1" ref="R288" ca="1">INDIRECT(ADDRESS((ROW(288:288)-3),IF(MOD(COLUMN(R:R)-11-$K288,32)=0,32,MOD(COLUMN(R:R)-11-$K288,32))+11))</f>
        <v>0</v>
      </c>
      <c r="S288" s="58" t="str" cm="1">
        <f t="array" aca="1" ref="S288" ca="1">INDIRECT(ADDRESS((ROW(288:288)-3),IF(MOD(COLUMN(S:S)-11-$K288,32)=0,32,MOD(COLUMN(S:S)-11-$K288,32))+11))</f>
        <v>1</v>
      </c>
      <c r="T288" s="59" t="str" cm="1">
        <f t="array" aca="1" ref="T288" ca="1">INDIRECT(ADDRESS((ROW(288:288)-3),IF(MOD(COLUMN(T:T)-11-$K288,32)=0,32,MOD(COLUMN(T:T)-11-$K288,32))+11))</f>
        <v>0</v>
      </c>
      <c r="U288" s="59" t="str" cm="1">
        <f t="array" aca="1" ref="U288" ca="1">INDIRECT(ADDRESS((ROW(288:288)-3),IF(MOD(COLUMN(U:U)-11-$K288,32)=0,32,MOD(COLUMN(U:U)-11-$K288,32))+11))</f>
        <v>0</v>
      </c>
      <c r="V288" s="59" t="str" cm="1">
        <f t="array" aca="1" ref="V288" ca="1">INDIRECT(ADDRESS((ROW(288:288)-3),IF(MOD(COLUMN(V:V)-11-$K288,32)=0,32,MOD(COLUMN(V:V)-11-$K288,32))+11))</f>
        <v>1</v>
      </c>
      <c r="W288" s="59" t="str" cm="1">
        <f t="array" aca="1" ref="W288" ca="1">INDIRECT(ADDRESS((ROW(288:288)-3),IF(MOD(COLUMN(W:W)-11-$K288,32)=0,32,MOD(COLUMN(W:W)-11-$K288,32))+11))</f>
        <v>0</v>
      </c>
      <c r="X288" s="60" t="str" cm="1">
        <f t="array" aca="1" ref="X288" ca="1">INDIRECT(ADDRESS((ROW(288:288)-3),IF(MOD(COLUMN(X:X)-11-$K288,32)=0,32,MOD(COLUMN(X:X)-11-$K288,32))+11))</f>
        <v>0</v>
      </c>
      <c r="Y288" s="60" t="str" cm="1">
        <f t="array" aca="1" ref="Y288" ca="1">INDIRECT(ADDRESS((ROW(288:288)-3),IF(MOD(COLUMN(Y:Y)-11-$K288,32)=0,32,MOD(COLUMN(Y:Y)-11-$K288,32))+11))</f>
        <v>0</v>
      </c>
      <c r="Z288" s="60" t="str" cm="1">
        <f t="array" aca="1" ref="Z288" ca="1">INDIRECT(ADDRESS((ROW(288:288)-3),IF(MOD(COLUMN(Z:Z)-11-$K288,32)=0,32,MOD(COLUMN(Z:Z)-11-$K288,32))+11))</f>
        <v>1</v>
      </c>
      <c r="AA288" s="60" t="str" cm="1">
        <f t="array" aca="1" ref="AA288" ca="1">INDIRECT(ADDRESS((ROW(288:288)-3),IF(MOD(COLUMN(AA:AA)-11-$K288,32)=0,32,MOD(COLUMN(AA:AA)-11-$K288,32))+11))</f>
        <v>1</v>
      </c>
      <c r="AB288" s="57" t="str" cm="1">
        <f t="array" aca="1" ref="AB288" ca="1">INDIRECT(ADDRESS((ROW(288:288)-3),IF(MOD(COLUMN(AB:AB)-11-$K288,32)=0,32,MOD(COLUMN(AB:AB)-11-$K288,32))+11))</f>
        <v>0</v>
      </c>
      <c r="AC288" s="57" t="str" cm="1">
        <f t="array" aca="1" ref="AC288" ca="1">INDIRECT(ADDRESS((ROW(288:288)-3),IF(MOD(COLUMN(AC:AC)-11-$K288,32)=0,32,MOD(COLUMN(AC:AC)-11-$K288,32))+11))</f>
        <v>0</v>
      </c>
      <c r="AD288" s="57" t="str" cm="1">
        <f t="array" aca="1" ref="AD288" ca="1">INDIRECT(ADDRESS((ROW(288:288)-3),IF(MOD(COLUMN(AD:AD)-11-$K288,32)=0,32,MOD(COLUMN(AD:AD)-11-$K288,32))+11))</f>
        <v>1</v>
      </c>
      <c r="AE288" s="57" t="str" cm="1">
        <f t="array" aca="1" ref="AE288" ca="1">INDIRECT(ADDRESS((ROW(288:288)-3),IF(MOD(COLUMN(AE:AE)-11-$K288,32)=0,32,MOD(COLUMN(AE:AE)-11-$K288,32))+11))</f>
        <v>1</v>
      </c>
      <c r="AF288" s="58" t="str" cm="1">
        <f t="array" aca="1" ref="AF288" ca="1">INDIRECT(ADDRESS((ROW(288:288)-3),IF(MOD(COLUMN(AF:AF)-11-$K288,32)=0,32,MOD(COLUMN(AF:AF)-11-$K288,32))+11))</f>
        <v>1</v>
      </c>
      <c r="AG288" s="58" t="str" cm="1">
        <f t="array" aca="1" ref="AG288" ca="1">INDIRECT(ADDRESS((ROW(288:288)-3),IF(MOD(COLUMN(AG:AG)-11-$K288,32)=0,32,MOD(COLUMN(AG:AG)-11-$K288,32))+11))</f>
        <v>0</v>
      </c>
      <c r="AH288" s="58" t="str" cm="1">
        <f t="array" aca="1" ref="AH288" ca="1">INDIRECT(ADDRESS((ROW(288:288)-3),IF(MOD(COLUMN(AH:AH)-11-$K288,32)=0,32,MOD(COLUMN(AH:AH)-11-$K288,32))+11))</f>
        <v>1</v>
      </c>
      <c r="AI288" s="58" t="str" cm="1">
        <f t="array" aca="1" ref="AI288" ca="1">INDIRECT(ADDRESS((ROW(288:288)-3),IF(MOD(COLUMN(AI:AI)-11-$K288,32)=0,32,MOD(COLUMN(AI:AI)-11-$K288,32))+11))</f>
        <v>0</v>
      </c>
      <c r="AJ288" s="59" t="str" cm="1">
        <f t="array" aca="1" ref="AJ288" ca="1">INDIRECT(ADDRESS((ROW(288:288)-3),IF(MOD(COLUMN(AJ:AJ)-11-$K288,32)=0,32,MOD(COLUMN(AJ:AJ)-11-$K288,32))+11))</f>
        <v>0</v>
      </c>
      <c r="AK288" s="59" t="str" cm="1">
        <f t="array" aca="1" ref="AK288" ca="1">INDIRECT(ADDRESS((ROW(288:288)-3),IF(MOD(COLUMN(AK:AK)-11-$K288,32)=0,32,MOD(COLUMN(AK:AK)-11-$K288,32))+11))</f>
        <v>0</v>
      </c>
      <c r="AL288" s="59" t="str" cm="1">
        <f t="array" aca="1" ref="AL288" ca="1">INDIRECT(ADDRESS((ROW(288:288)-3),IF(MOD(COLUMN(AL:AL)-11-$K288,32)=0,32,MOD(COLUMN(AL:AL)-11-$K288,32))+11))</f>
        <v>1</v>
      </c>
      <c r="AM288" s="59" t="str" cm="1">
        <f t="array" aca="1" ref="AM288" ca="1">INDIRECT(ADDRESS((ROW(288:288)-3),IF(MOD(COLUMN(AM:AM)-11-$K288,32)=0,32,MOD(COLUMN(AM:AM)-11-$K288,32))+11))</f>
        <v>0</v>
      </c>
      <c r="AN288" s="60" t="str" cm="1">
        <f t="array" aca="1" ref="AN288" ca="1">INDIRECT(ADDRESS((ROW(288:288)-3),IF(MOD(COLUMN(AN:AN)-11-$K288,32)=0,32,MOD(COLUMN(AN:AN)-11-$K288,32))+11))</f>
        <v>1</v>
      </c>
      <c r="AO288" s="60" t="str" cm="1">
        <f t="array" aca="1" ref="AO288" ca="1">INDIRECT(ADDRESS((ROW(288:288)-3),IF(MOD(COLUMN(AO:AO)-11-$K288,32)=0,32,MOD(COLUMN(AO:AO)-11-$K288,32))+11))</f>
        <v>1</v>
      </c>
      <c r="AP288" s="60" t="str" cm="1">
        <f t="array" aca="1" ref="AP288" ca="1">INDIRECT(ADDRESS((ROW(288:288)-3),IF(MOD(COLUMN(AP:AP)-11-$K288,32)=0,32,MOD(COLUMN(AP:AP)-11-$K288,32))+11))</f>
        <v>0</v>
      </c>
      <c r="AQ288" s="60" t="str" cm="1">
        <f t="array" aca="1" ref="AQ288" ca="1">INDIRECT(ADDRESS((ROW(288:288)-3),IF(MOD(COLUMN(AQ:AQ)-11-$K288,32)=0,32,MOD(COLUMN(AQ:AQ)-11-$K288,32))+11))</f>
        <v>0</v>
      </c>
      <c r="AR288" s="49" t="str">
        <f t="shared" ca="1" si="575"/>
        <v>01101001</v>
      </c>
      <c r="AS288" s="49" t="str">
        <f t="shared" ca="1" si="576"/>
        <v>00100011</v>
      </c>
      <c r="AT288" s="48" t="str">
        <f t="shared" ca="1" si="577"/>
        <v>00111010</v>
      </c>
      <c r="AU288" s="48" t="str">
        <f t="shared" ca="1" si="578"/>
        <v>00101100</v>
      </c>
      <c r="AV288" s="48">
        <f t="shared" ca="1" si="579"/>
        <v>105</v>
      </c>
      <c r="AW288" s="48">
        <f t="shared" ca="1" si="580"/>
        <v>35</v>
      </c>
      <c r="AX288" s="48">
        <f t="shared" ca="1" si="581"/>
        <v>58</v>
      </c>
      <c r="AY288" s="48">
        <f t="shared" ca="1" si="582"/>
        <v>44</v>
      </c>
      <c r="AZ288" s="50">
        <f t="shared" ca="1" si="583"/>
        <v>1763916332</v>
      </c>
    </row>
    <row r="289" spans="1:52" ht="15" thickBot="1" x14ac:dyDescent="0.4"/>
    <row r="290" spans="1:52" x14ac:dyDescent="0.35">
      <c r="I290" s="31"/>
      <c r="J290" s="32" t="s">
        <v>217</v>
      </c>
      <c r="K290" s="33" t="s">
        <v>10</v>
      </c>
      <c r="L290" s="34" t="str">
        <f ca="1">MID(HEX2BIN(MID($E280,1,1),4),1,1)</f>
        <v>0</v>
      </c>
      <c r="M290" s="34" t="str">
        <f ca="1">MID(HEX2BIN(MID($E280,1,1),4),2,1)</f>
        <v>1</v>
      </c>
      <c r="N290" s="34" t="str">
        <f ca="1">MID(HEX2BIN(MID($E280,1,1),4),3,1)</f>
        <v>0</v>
      </c>
      <c r="O290" s="34" t="str">
        <f ca="1">MID(HEX2BIN(MID($E280,1,1),4),4,1)</f>
        <v>1</v>
      </c>
      <c r="P290" s="35" t="str">
        <f ca="1">MID(HEX2BIN(MID($E280,2,1),4),1,1)</f>
        <v>1</v>
      </c>
      <c r="Q290" s="35" t="str">
        <f ca="1">MID(HEX2BIN(MID($E280,2,1),4),2,1)</f>
        <v>0</v>
      </c>
      <c r="R290" s="35" t="str">
        <f ca="1">MID(HEX2BIN(MID($E280,2,1),4),3,1)</f>
        <v>0</v>
      </c>
      <c r="S290" s="35" t="str">
        <f ca="1">MID(HEX2BIN(MID($E280,2,1),4),4,1)</f>
        <v>0</v>
      </c>
      <c r="T290" s="36" t="str">
        <f ca="1">MID(HEX2BIN(MID($E280,3,1),4),1,1)</f>
        <v>1</v>
      </c>
      <c r="U290" s="36" t="str">
        <f ca="1">MID(HEX2BIN(MID($E280,3,1),4),2,1)</f>
        <v>1</v>
      </c>
      <c r="V290" s="36" t="str">
        <f ca="1">MID(HEX2BIN(MID($E280,3,1),4),3,1)</f>
        <v>0</v>
      </c>
      <c r="W290" s="36" t="str">
        <f ca="1">MID(HEX2BIN(MID($E280,3,1),4),4,1)</f>
        <v>1</v>
      </c>
      <c r="X290" s="37" t="str">
        <f ca="1">MID(HEX2BIN(MID($E280,4,1),4),1,1)</f>
        <v>0</v>
      </c>
      <c r="Y290" s="37" t="str">
        <f ca="1">MID(HEX2BIN(MID($E280,4,1),4),2,1)</f>
        <v>0</v>
      </c>
      <c r="Z290" s="37" t="str">
        <f ca="1">MID(HEX2BIN(MID($E280,4,1),4),3,1)</f>
        <v>1</v>
      </c>
      <c r="AA290" s="37" t="str">
        <f ca="1">MID(HEX2BIN(MID($E280,4,1),4),4,1)</f>
        <v>0</v>
      </c>
      <c r="AB290" s="34" t="str">
        <f ca="1">MID(HEX2BIN(MID($E280,5,1),4),1,1)</f>
        <v>0</v>
      </c>
      <c r="AC290" s="34" t="str">
        <f ca="1">MID(HEX2BIN(MID($E280,5,1),4),2,1)</f>
        <v>1</v>
      </c>
      <c r="AD290" s="34" t="str">
        <f ca="1">MID(HEX2BIN(MID($E280,5,1),4),3,1)</f>
        <v>0</v>
      </c>
      <c r="AE290" s="34" t="str">
        <f ca="1">MID(HEX2BIN(MID($E280,5,1),4),4,1)</f>
        <v>0</v>
      </c>
      <c r="AF290" s="35" t="str">
        <f ca="1">MID(HEX2BIN(MID($E280,6,1),4),1,1)</f>
        <v>0</v>
      </c>
      <c r="AG290" s="35" t="str">
        <f ca="1">MID(HEX2BIN(MID($E280,6,1),4),2,1)</f>
        <v>1</v>
      </c>
      <c r="AH290" s="35" t="str">
        <f ca="1">MID(HEX2BIN(MID($E280,6,1),4),3,1)</f>
        <v>1</v>
      </c>
      <c r="AI290" s="35" t="str">
        <f ca="1">MID(HEX2BIN(MID($E280,6,1),4),4,1)</f>
        <v>0</v>
      </c>
      <c r="AJ290" s="36" t="str">
        <f ca="1">MID(HEX2BIN(MID($E280,7,1),4),1,1)</f>
        <v>0</v>
      </c>
      <c r="AK290" s="36" t="str">
        <f ca="1">MID(HEX2BIN(MID($E280,7,1),4),2,1)</f>
        <v>1</v>
      </c>
      <c r="AL290" s="36" t="str">
        <f ca="1">MID(HEX2BIN(MID($E280,7,1),4),3,1)</f>
        <v>1</v>
      </c>
      <c r="AM290" s="36" t="str">
        <f ca="1">MID(HEX2BIN(MID($E280,7,1),4),4,1)</f>
        <v>1</v>
      </c>
      <c r="AN290" s="37" t="str">
        <f ca="1">MID(HEX2BIN(MID($E280,8,1),4),1,1)</f>
        <v>0</v>
      </c>
      <c r="AO290" s="37" t="str">
        <f ca="1">MID(HEX2BIN(MID($E280,8,1),4),2,1)</f>
        <v>1</v>
      </c>
      <c r="AP290" s="37" t="str">
        <f ca="1">MID(HEX2BIN(MID($E280,8,1),4),3,1)</f>
        <v>0</v>
      </c>
      <c r="AQ290" s="37" t="str">
        <f ca="1">MID(HEX2BIN(MID($E280,8,1),4),4,1)</f>
        <v>0</v>
      </c>
      <c r="AR290" s="33" t="str">
        <f t="shared" ref="AR290:AR293" ca="1" si="584">_xlfn.CONCAT(L290,M290,N290,O290,P290,Q290,R290,S290)</f>
        <v>01011000</v>
      </c>
      <c r="AS290" s="33" t="str">
        <f t="shared" ref="AS290:AS293" ca="1" si="585">_xlfn.CONCAT(T290,U290,V290,W290,X290,Y290,Z290,AA290)</f>
        <v>11010010</v>
      </c>
      <c r="AT290" s="32" t="str">
        <f t="shared" ref="AT290:AT293" ca="1" si="586">_xlfn.CONCAT(AB290,AC290,AD290,AE290,AF290,AG290,AH290,AI290)</f>
        <v>01000110</v>
      </c>
      <c r="AU290" s="32" t="str">
        <f t="shared" ref="AU290:AU293" ca="1" si="587">_xlfn.CONCAT(AJ290,AK290,AL290,AM290,AN290,AO290,AP290,AQ290)</f>
        <v>01110100</v>
      </c>
      <c r="AV290" s="32">
        <f t="shared" ref="AV290:AV293" ca="1" si="588">BIN2DEC(AR290)</f>
        <v>88</v>
      </c>
      <c r="AW290" s="32">
        <f t="shared" ref="AW290:AW293" ca="1" si="589">BIN2DEC(AS290)</f>
        <v>210</v>
      </c>
      <c r="AX290" s="32">
        <f t="shared" ref="AX290:AX293" ca="1" si="590">BIN2DEC(AT290)</f>
        <v>70</v>
      </c>
      <c r="AY290" s="32">
        <f t="shared" ref="AY290:AY293" ca="1" si="591">BIN2DEC(AU290)</f>
        <v>116</v>
      </c>
      <c r="AZ290" s="38">
        <f t="shared" ref="AZ290:AZ293" ca="1" si="592">(AV290*2^24)+(AW290*2^16)+(AX290*2^8)+AY290</f>
        <v>1490175604</v>
      </c>
    </row>
    <row r="291" spans="1:52" x14ac:dyDescent="0.35">
      <c r="I291" s="39"/>
      <c r="J291" s="40"/>
      <c r="K291" s="41" t="s">
        <v>88</v>
      </c>
      <c r="L291" s="42" t="str">
        <f ca="1">MID(HEX2BIN(MID($F280,1,1),4),1,1)</f>
        <v>0</v>
      </c>
      <c r="M291" s="42" t="str">
        <f ca="1">MID(HEX2BIN(MID($F280,1,1),4),2,1)</f>
        <v>1</v>
      </c>
      <c r="N291" s="42" t="str">
        <f ca="1">MID(HEX2BIN(MID($F280,1,1),4),3,1)</f>
        <v>0</v>
      </c>
      <c r="O291" s="42" t="str">
        <f ca="1">MID(HEX2BIN(MID($F280,1,1),4),4,1)</f>
        <v>0</v>
      </c>
      <c r="P291" s="43" t="str">
        <f ca="1">MID(HEX2BIN(MID($F280,2,1),4),1,1)</f>
        <v>1</v>
      </c>
      <c r="Q291" s="43" t="str">
        <f ca="1">MID(HEX2BIN(MID($F280,2,1),4),2,1)</f>
        <v>1</v>
      </c>
      <c r="R291" s="43" t="str">
        <f ca="1">MID(HEX2BIN(MID($F280,2,1),4),3,1)</f>
        <v>1</v>
      </c>
      <c r="S291" s="43" t="str">
        <f ca="1">MID(HEX2BIN(MID($F280,2,1),4),4,1)</f>
        <v>0</v>
      </c>
      <c r="T291" s="44" t="str">
        <f ca="1">MID(HEX2BIN(MID($F280,3,1),4),1,1)</f>
        <v>0</v>
      </c>
      <c r="U291" s="44" t="str">
        <f ca="1">MID(HEX2BIN(MID($F280,3,1),4),2,1)</f>
        <v>0</v>
      </c>
      <c r="V291" s="44" t="str">
        <f ca="1">MID(HEX2BIN(MID($F280,3,1),4),3,1)</f>
        <v>1</v>
      </c>
      <c r="W291" s="44" t="str">
        <f ca="1">MID(HEX2BIN(MID($F280,3,1),4),4,1)</f>
        <v>1</v>
      </c>
      <c r="X291" s="45" t="str">
        <f ca="1">MID(HEX2BIN(MID($F280,4,1),4),1,1)</f>
        <v>1</v>
      </c>
      <c r="Y291" s="45" t="str">
        <f ca="1">MID(HEX2BIN(MID($F280,4,1),4),2,1)</f>
        <v>1</v>
      </c>
      <c r="Z291" s="45" t="str">
        <f ca="1">MID(HEX2BIN(MID($F280,4,1),4),3,1)</f>
        <v>1</v>
      </c>
      <c r="AA291" s="45" t="str">
        <f ca="1">MID(HEX2BIN(MID($F280,4,1),4),4,1)</f>
        <v>0</v>
      </c>
      <c r="AB291" s="42" t="str">
        <f ca="1">MID(HEX2BIN(MID($F280,5,1),4),1,1)</f>
        <v>1</v>
      </c>
      <c r="AC291" s="42" t="str">
        <f ca="1">MID(HEX2BIN(MID($F280,5,1),4),2,1)</f>
        <v>0</v>
      </c>
      <c r="AD291" s="42" t="str">
        <f ca="1">MID(HEX2BIN(MID($F280,5,1),4),3,1)</f>
        <v>1</v>
      </c>
      <c r="AE291" s="42" t="str">
        <f ca="1">MID(HEX2BIN(MID($F280,5,1),4),4,1)</f>
        <v>0</v>
      </c>
      <c r="AF291" s="43" t="str">
        <f ca="1">MID(HEX2BIN(MID($F280,6,1),4),1,1)</f>
        <v>1</v>
      </c>
      <c r="AG291" s="43" t="str">
        <f ca="1">MID(HEX2BIN(MID($F280,6,1),4),2,1)</f>
        <v>1</v>
      </c>
      <c r="AH291" s="43" t="str">
        <f ca="1">MID(HEX2BIN(MID($F280,6,1),4),3,1)</f>
        <v>0</v>
      </c>
      <c r="AI291" s="43" t="str">
        <f ca="1">MID(HEX2BIN(MID($F280,6,1),4),4,1)</f>
        <v>0</v>
      </c>
      <c r="AJ291" s="44" t="str">
        <f ca="1">MID(HEX2BIN(MID($F280,7,1),4),1,1)</f>
        <v>0</v>
      </c>
      <c r="AK291" s="44" t="str">
        <f ca="1">MID(HEX2BIN(MID($F280,7,1),4),2,1)</f>
        <v>1</v>
      </c>
      <c r="AL291" s="44" t="str">
        <f ca="1">MID(HEX2BIN(MID($F280,7,1),4),3,1)</f>
        <v>1</v>
      </c>
      <c r="AM291" s="44" t="str">
        <f ca="1">MID(HEX2BIN(MID($F280,7,1),4),4,1)</f>
        <v>0</v>
      </c>
      <c r="AN291" s="45" t="str">
        <f ca="1">MID(HEX2BIN(MID($F280,8,1),4),1,1)</f>
        <v>1</v>
      </c>
      <c r="AO291" s="45" t="str">
        <f ca="1">MID(HEX2BIN(MID($F280,8,1),4),2,1)</f>
        <v>1</v>
      </c>
      <c r="AP291" s="45" t="str">
        <f ca="1">MID(HEX2BIN(MID($F280,8,1),4),3,1)</f>
        <v>1</v>
      </c>
      <c r="AQ291" s="45" t="str">
        <f ca="1">MID(HEX2BIN(MID($F280,8,1),4),4,1)</f>
        <v>1</v>
      </c>
      <c r="AR291" s="41" t="str">
        <f t="shared" ca="1" si="584"/>
        <v>01001110</v>
      </c>
      <c r="AS291" s="41" t="str">
        <f t="shared" ca="1" si="585"/>
        <v>00111110</v>
      </c>
      <c r="AT291" s="40" t="str">
        <f t="shared" ca="1" si="586"/>
        <v>10101100</v>
      </c>
      <c r="AU291" s="40" t="str">
        <f t="shared" ca="1" si="587"/>
        <v>01101111</v>
      </c>
      <c r="AV291" s="40">
        <f t="shared" ca="1" si="588"/>
        <v>78</v>
      </c>
      <c r="AW291" s="40">
        <f t="shared" ca="1" si="589"/>
        <v>62</v>
      </c>
      <c r="AX291" s="40">
        <f t="shared" ca="1" si="590"/>
        <v>172</v>
      </c>
      <c r="AY291" s="40">
        <f t="shared" ca="1" si="591"/>
        <v>111</v>
      </c>
      <c r="AZ291" s="46">
        <f t="shared" ca="1" si="592"/>
        <v>1312730223</v>
      </c>
    </row>
    <row r="292" spans="1:52" ht="15" thickBot="1" x14ac:dyDescent="0.4">
      <c r="I292" s="39"/>
      <c r="J292" s="40"/>
      <c r="K292" s="41" t="s">
        <v>93</v>
      </c>
      <c r="L292" s="42" t="str">
        <f ca="1">MID(HEX2BIN(MID($G280,1,1),4),1,1)</f>
        <v>1</v>
      </c>
      <c r="M292" s="42" t="str">
        <f ca="1">MID(HEX2BIN(MID($G280,1,1),4),2,1)</f>
        <v>1</v>
      </c>
      <c r="N292" s="42" t="str">
        <f ca="1">MID(HEX2BIN(MID($G280,1,1),4),3,1)</f>
        <v>1</v>
      </c>
      <c r="O292" s="42" t="str">
        <f ca="1">MID(HEX2BIN(MID($G280,1,1),4),4,1)</f>
        <v>1</v>
      </c>
      <c r="P292" s="43" t="str">
        <f ca="1">MID(HEX2BIN(MID($G280,2,1),4),1,1)</f>
        <v>0</v>
      </c>
      <c r="Q292" s="43" t="str">
        <f ca="1">MID(HEX2BIN(MID($G280,2,1),4),2,1)</f>
        <v>0</v>
      </c>
      <c r="R292" s="43" t="str">
        <f ca="1">MID(HEX2BIN(MID($G280,2,1),4),3,1)</f>
        <v>0</v>
      </c>
      <c r="S292" s="43" t="str">
        <f ca="1">MID(HEX2BIN(MID($G280,2,1),4),4,1)</f>
        <v>1</v>
      </c>
      <c r="T292" s="44" t="str">
        <f ca="1">MID(HEX2BIN(MID($G280,3,1),4),1,1)</f>
        <v>0</v>
      </c>
      <c r="U292" s="44" t="str">
        <f ca="1">MID(HEX2BIN(MID($G280,3,1),4),2,1)</f>
        <v>1</v>
      </c>
      <c r="V292" s="44" t="str">
        <f ca="1">MID(HEX2BIN(MID($G280,3,1),4),3,1)</f>
        <v>0</v>
      </c>
      <c r="W292" s="44" t="str">
        <f ca="1">MID(HEX2BIN(MID($G280,3,1),4),4,1)</f>
        <v>0</v>
      </c>
      <c r="X292" s="45" t="str">
        <f ca="1">MID(HEX2BIN(MID($G280,4,1),4),1,1)</f>
        <v>0</v>
      </c>
      <c r="Y292" s="45" t="str">
        <f ca="1">MID(HEX2BIN(MID($G280,4,1),4),2,1)</f>
        <v>1</v>
      </c>
      <c r="Z292" s="45" t="str">
        <f ca="1">MID(HEX2BIN(MID($G280,4,1),4),3,1)</f>
        <v>0</v>
      </c>
      <c r="AA292" s="45" t="str">
        <f ca="1">MID(HEX2BIN(MID($G280,4,1),4),4,1)</f>
        <v>1</v>
      </c>
      <c r="AB292" s="42" t="str">
        <f ca="1">MID(HEX2BIN(MID($G280,5,1),4),1,1)</f>
        <v>0</v>
      </c>
      <c r="AC292" s="42" t="str">
        <f ca="1">MID(HEX2BIN(MID($G280,5,1),4),2,1)</f>
        <v>1</v>
      </c>
      <c r="AD292" s="42" t="str">
        <f ca="1">MID(HEX2BIN(MID($G280,5,1),4),3,1)</f>
        <v>0</v>
      </c>
      <c r="AE292" s="42" t="str">
        <f ca="1">MID(HEX2BIN(MID($G280,5,1),4),4,1)</f>
        <v>1</v>
      </c>
      <c r="AF292" s="43" t="str">
        <f ca="1">MID(HEX2BIN(MID($G280,6,1),4),1,1)</f>
        <v>0</v>
      </c>
      <c r="AG292" s="43" t="str">
        <f ca="1">MID(HEX2BIN(MID($G280,6,1),4),2,1)</f>
        <v>0</v>
      </c>
      <c r="AH292" s="43" t="str">
        <f ca="1">MID(HEX2BIN(MID($G280,6,1),4),3,1)</f>
        <v>1</v>
      </c>
      <c r="AI292" s="43" t="str">
        <f ca="1">MID(HEX2BIN(MID($G280,6,1),4),4,1)</f>
        <v>0</v>
      </c>
      <c r="AJ292" s="44" t="str">
        <f ca="1">MID(HEX2BIN(MID($G280,7,1),4),1,1)</f>
        <v>0</v>
      </c>
      <c r="AK292" s="44" t="str">
        <f ca="1">MID(HEX2BIN(MID($G280,7,1),4),2,1)</f>
        <v>0</v>
      </c>
      <c r="AL292" s="44" t="str">
        <f ca="1">MID(HEX2BIN(MID($G280,7,1),4),3,1)</f>
        <v>0</v>
      </c>
      <c r="AM292" s="44" t="str">
        <f ca="1">MID(HEX2BIN(MID($G280,7,1),4),4,1)</f>
        <v>1</v>
      </c>
      <c r="AN292" s="45" t="str">
        <f ca="1">MID(HEX2BIN(MID($G280,8,1),4),1,1)</f>
        <v>1</v>
      </c>
      <c r="AO292" s="45" t="str">
        <f ca="1">MID(HEX2BIN(MID($G280,8,1),4),2,1)</f>
        <v>0</v>
      </c>
      <c r="AP292" s="45" t="str">
        <f ca="1">MID(HEX2BIN(MID($G280,8,1),4),3,1)</f>
        <v>0</v>
      </c>
      <c r="AQ292" s="45" t="str">
        <f ca="1">MID(HEX2BIN(MID($G280,8,1),4),4,1)</f>
        <v>0</v>
      </c>
      <c r="AR292" s="41" t="str">
        <f t="shared" ca="1" si="584"/>
        <v>11110001</v>
      </c>
      <c r="AS292" s="41" t="str">
        <f t="shared" ca="1" si="585"/>
        <v>01000101</v>
      </c>
      <c r="AT292" s="40" t="str">
        <f t="shared" ca="1" si="586"/>
        <v>01010010</v>
      </c>
      <c r="AU292" s="40" t="str">
        <f t="shared" ca="1" si="587"/>
        <v>00011000</v>
      </c>
      <c r="AV292" s="40">
        <f t="shared" ca="1" si="588"/>
        <v>241</v>
      </c>
      <c r="AW292" s="40">
        <f t="shared" ca="1" si="589"/>
        <v>69</v>
      </c>
      <c r="AX292" s="40">
        <f t="shared" ca="1" si="590"/>
        <v>82</v>
      </c>
      <c r="AY292" s="40">
        <f t="shared" ca="1" si="591"/>
        <v>24</v>
      </c>
      <c r="AZ292" s="46">
        <f t="shared" ca="1" si="592"/>
        <v>4047852056</v>
      </c>
    </row>
    <row r="293" spans="1:52" ht="15" thickBot="1" x14ac:dyDescent="0.4">
      <c r="I293" s="54">
        <f ca="1">_xlfn.BITXOR(_xlfn.BITAND(AZ290,AZ291),_xlfn.BITAND(AZ292,AZ293))</f>
        <v>3910603884</v>
      </c>
      <c r="J293" s="48"/>
      <c r="K293" s="49" t="s">
        <v>219</v>
      </c>
      <c r="L293" s="57">
        <f ca="1">IF(L290="1",0,1)</f>
        <v>1</v>
      </c>
      <c r="M293" s="57">
        <f ca="1">IF(M290="1",0,1)</f>
        <v>0</v>
      </c>
      <c r="N293" s="57">
        <f t="shared" ref="N293:AQ293" ca="1" si="593">IF(N290="1",0,1)</f>
        <v>1</v>
      </c>
      <c r="O293" s="57">
        <f t="shared" ca="1" si="593"/>
        <v>0</v>
      </c>
      <c r="P293" s="58">
        <f t="shared" ca="1" si="593"/>
        <v>0</v>
      </c>
      <c r="Q293" s="58">
        <f t="shared" ca="1" si="593"/>
        <v>1</v>
      </c>
      <c r="R293" s="58">
        <f t="shared" ca="1" si="593"/>
        <v>1</v>
      </c>
      <c r="S293" s="58">
        <f t="shared" ca="1" si="593"/>
        <v>1</v>
      </c>
      <c r="T293" s="59">
        <f t="shared" ca="1" si="593"/>
        <v>0</v>
      </c>
      <c r="U293" s="59">
        <f t="shared" ca="1" si="593"/>
        <v>0</v>
      </c>
      <c r="V293" s="59">
        <f t="shared" ca="1" si="593"/>
        <v>1</v>
      </c>
      <c r="W293" s="59">
        <f t="shared" ca="1" si="593"/>
        <v>0</v>
      </c>
      <c r="X293" s="60">
        <f t="shared" ca="1" si="593"/>
        <v>1</v>
      </c>
      <c r="Y293" s="60">
        <f t="shared" ca="1" si="593"/>
        <v>1</v>
      </c>
      <c r="Z293" s="60">
        <f t="shared" ca="1" si="593"/>
        <v>0</v>
      </c>
      <c r="AA293" s="60">
        <f t="shared" ca="1" si="593"/>
        <v>1</v>
      </c>
      <c r="AB293" s="57">
        <f t="shared" ca="1" si="593"/>
        <v>1</v>
      </c>
      <c r="AC293" s="57">
        <f t="shared" ca="1" si="593"/>
        <v>0</v>
      </c>
      <c r="AD293" s="57">
        <f t="shared" ca="1" si="593"/>
        <v>1</v>
      </c>
      <c r="AE293" s="57">
        <f t="shared" ca="1" si="593"/>
        <v>1</v>
      </c>
      <c r="AF293" s="58">
        <f t="shared" ca="1" si="593"/>
        <v>1</v>
      </c>
      <c r="AG293" s="58">
        <f t="shared" ca="1" si="593"/>
        <v>0</v>
      </c>
      <c r="AH293" s="58">
        <f t="shared" ca="1" si="593"/>
        <v>0</v>
      </c>
      <c r="AI293" s="58">
        <f t="shared" ca="1" si="593"/>
        <v>1</v>
      </c>
      <c r="AJ293" s="59">
        <f t="shared" ca="1" si="593"/>
        <v>1</v>
      </c>
      <c r="AK293" s="59">
        <f t="shared" ca="1" si="593"/>
        <v>0</v>
      </c>
      <c r="AL293" s="59">
        <f t="shared" ca="1" si="593"/>
        <v>0</v>
      </c>
      <c r="AM293" s="59">
        <f t="shared" ca="1" si="593"/>
        <v>0</v>
      </c>
      <c r="AN293" s="60">
        <f t="shared" ca="1" si="593"/>
        <v>1</v>
      </c>
      <c r="AO293" s="60">
        <f t="shared" ca="1" si="593"/>
        <v>0</v>
      </c>
      <c r="AP293" s="60">
        <f t="shared" ca="1" si="593"/>
        <v>1</v>
      </c>
      <c r="AQ293" s="60">
        <f t="shared" ca="1" si="593"/>
        <v>1</v>
      </c>
      <c r="AR293" s="49" t="str">
        <f t="shared" ca="1" si="584"/>
        <v>10100111</v>
      </c>
      <c r="AS293" s="49" t="str">
        <f t="shared" ca="1" si="585"/>
        <v>00101101</v>
      </c>
      <c r="AT293" s="48" t="str">
        <f t="shared" ca="1" si="586"/>
        <v>10111001</v>
      </c>
      <c r="AU293" s="48" t="str">
        <f t="shared" ca="1" si="587"/>
        <v>10001011</v>
      </c>
      <c r="AV293" s="48">
        <f t="shared" ca="1" si="588"/>
        <v>167</v>
      </c>
      <c r="AW293" s="48">
        <f t="shared" ca="1" si="589"/>
        <v>45</v>
      </c>
      <c r="AX293" s="48">
        <f t="shared" ca="1" si="590"/>
        <v>185</v>
      </c>
      <c r="AY293" s="48">
        <f t="shared" ca="1" si="591"/>
        <v>139</v>
      </c>
      <c r="AZ293" s="50">
        <f t="shared" ca="1" si="592"/>
        <v>2804791691</v>
      </c>
    </row>
    <row r="294" spans="1:52" ht="15" thickBot="1" x14ac:dyDescent="0.4"/>
    <row r="295" spans="1:52" x14ac:dyDescent="0.35">
      <c r="I295" s="31"/>
      <c r="J295" s="32" t="s">
        <v>218</v>
      </c>
      <c r="K295" s="33" t="s">
        <v>0</v>
      </c>
      <c r="L295" s="34" t="str">
        <f ca="1">MID(HEX2BIN(MID($A280,1,1),4),1,1)</f>
        <v>1</v>
      </c>
      <c r="M295" s="34" t="str">
        <f ca="1">MID(HEX2BIN(MID($A280,1,1),4),2,1)</f>
        <v>0</v>
      </c>
      <c r="N295" s="34" t="str">
        <f ca="1">MID(HEX2BIN(MID($A280,1,1),4),3,1)</f>
        <v>0</v>
      </c>
      <c r="O295" s="34" t="str">
        <f ca="1">MID(HEX2BIN(MID($A280,1,1),4),4,1)</f>
        <v>0</v>
      </c>
      <c r="P295" s="35" t="str">
        <f ca="1">MID(HEX2BIN(MID($A280,2,1),4),1,1)</f>
        <v>1</v>
      </c>
      <c r="Q295" s="35" t="str">
        <f ca="1">MID(HEX2BIN(MID($A280,2,1),4),2,1)</f>
        <v>1</v>
      </c>
      <c r="R295" s="35" t="str">
        <f ca="1">MID(HEX2BIN(MID($A280,2,1),4),3,1)</f>
        <v>0</v>
      </c>
      <c r="S295" s="35" t="str">
        <f ca="1">MID(HEX2BIN(MID($A280,2,1),4),4,1)</f>
        <v>0</v>
      </c>
      <c r="T295" s="36" t="str">
        <f ca="1">MID(HEX2BIN(MID($A280,3,1),4),1,1)</f>
        <v>1</v>
      </c>
      <c r="U295" s="36" t="str">
        <f ca="1">MID(HEX2BIN(MID($A280,3,1),4),2,1)</f>
        <v>0</v>
      </c>
      <c r="V295" s="36" t="str">
        <f ca="1">MID(HEX2BIN(MID($A280,3,1),4),3,1)</f>
        <v>1</v>
      </c>
      <c r="W295" s="36" t="str">
        <f ca="1">MID(HEX2BIN(MID($A280,3,1),4),4,1)</f>
        <v>1</v>
      </c>
      <c r="X295" s="37" t="str">
        <f ca="1">MID(HEX2BIN(MID($A280,4,1),4),1,1)</f>
        <v>0</v>
      </c>
      <c r="Y295" s="37" t="str">
        <f ca="1">MID(HEX2BIN(MID($A280,4,1),4),2,1)</f>
        <v>1</v>
      </c>
      <c r="Z295" s="37" t="str">
        <f ca="1">MID(HEX2BIN(MID($A280,4,1),4),3,1)</f>
        <v>0</v>
      </c>
      <c r="AA295" s="37" t="str">
        <f ca="1">MID(HEX2BIN(MID($A280,4,1),4),4,1)</f>
        <v>1</v>
      </c>
      <c r="AB295" s="34" t="str">
        <f ca="1">MID(HEX2BIN(MID($A280,5,1),4),1,1)</f>
        <v>1</v>
      </c>
      <c r="AC295" s="34" t="str">
        <f ca="1">MID(HEX2BIN(MID($A280,5,1),4),2,1)</f>
        <v>0</v>
      </c>
      <c r="AD295" s="34" t="str">
        <f ca="1">MID(HEX2BIN(MID($A280,5,1),4),3,1)</f>
        <v>1</v>
      </c>
      <c r="AE295" s="34" t="str">
        <f ca="1">MID(HEX2BIN(MID($A280,5,1),4),4,1)</f>
        <v>1</v>
      </c>
      <c r="AF295" s="35" t="str">
        <f ca="1">MID(HEX2BIN(MID($A280,6,1),4),1,1)</f>
        <v>1</v>
      </c>
      <c r="AG295" s="35" t="str">
        <f ca="1">MID(HEX2BIN(MID($A280,6,1),4),2,1)</f>
        <v>0</v>
      </c>
      <c r="AH295" s="35" t="str">
        <f ca="1">MID(HEX2BIN(MID($A280,6,1),4),3,1)</f>
        <v>0</v>
      </c>
      <c r="AI295" s="35" t="str">
        <f ca="1">MID(HEX2BIN(MID($A280,6,1),4),4,1)</f>
        <v>0</v>
      </c>
      <c r="AJ295" s="36" t="str">
        <f ca="1">MID(HEX2BIN(MID($A280,7,1),4),1,1)</f>
        <v>0</v>
      </c>
      <c r="AK295" s="36" t="str">
        <f ca="1">MID(HEX2BIN(MID($A280,7,1),4),2,1)</f>
        <v>1</v>
      </c>
      <c r="AL295" s="36" t="str">
        <f ca="1">MID(HEX2BIN(MID($A280,7,1),4),3,1)</f>
        <v>1</v>
      </c>
      <c r="AM295" s="36" t="str">
        <f ca="1">MID(HEX2BIN(MID($A280,7,1),4),4,1)</f>
        <v>0</v>
      </c>
      <c r="AN295" s="37" t="str">
        <f ca="1">MID(HEX2BIN(MID($A280,8,1),4),1,1)</f>
        <v>1</v>
      </c>
      <c r="AO295" s="37" t="str">
        <f ca="1">MID(HEX2BIN(MID($A280,8,1),4),2,1)</f>
        <v>0</v>
      </c>
      <c r="AP295" s="37" t="str">
        <f ca="1">MID(HEX2BIN(MID($A280,8,1),4),3,1)</f>
        <v>0</v>
      </c>
      <c r="AQ295" s="37" t="str">
        <f ca="1">MID(HEX2BIN(MID($A280,8,1),4),4,1)</f>
        <v>1</v>
      </c>
      <c r="AR295" s="33" t="str">
        <f t="shared" ref="AR295:AR297" ca="1" si="594">_xlfn.CONCAT(L295,M295,N295,O295,P295,Q295,R295,S295)</f>
        <v>10001100</v>
      </c>
      <c r="AS295" s="33" t="str">
        <f t="shared" ref="AS295:AS297" ca="1" si="595">_xlfn.CONCAT(T295,U295,V295,W295,X295,Y295,Z295,AA295)</f>
        <v>10110101</v>
      </c>
      <c r="AT295" s="32" t="str">
        <f t="shared" ref="AT295:AT297" ca="1" si="596">_xlfn.CONCAT(AB295,AC295,AD295,AE295,AF295,AG295,AH295,AI295)</f>
        <v>10111000</v>
      </c>
      <c r="AU295" s="32" t="str">
        <f t="shared" ref="AU295:AU297" ca="1" si="597">_xlfn.CONCAT(AJ295,AK295,AL295,AM295,AN295,AO295,AP295,AQ295)</f>
        <v>01101001</v>
      </c>
      <c r="AV295" s="32">
        <f t="shared" ref="AV295:AV297" ca="1" si="598">BIN2DEC(AR295)</f>
        <v>140</v>
      </c>
      <c r="AW295" s="32">
        <f t="shared" ref="AW295:AW297" ca="1" si="599">BIN2DEC(AS295)</f>
        <v>181</v>
      </c>
      <c r="AX295" s="32">
        <f t="shared" ref="AX295:AX297" ca="1" si="600">BIN2DEC(AT295)</f>
        <v>184</v>
      </c>
      <c r="AY295" s="32">
        <f t="shared" ref="AY295:AY297" ca="1" si="601">BIN2DEC(AU295)</f>
        <v>105</v>
      </c>
      <c r="AZ295" s="38">
        <f t="shared" ref="AZ295:AZ297" ca="1" si="602">(AV295*2^24)+(AW295*2^16)+(AX295*2^8)+AY295</f>
        <v>2360719465</v>
      </c>
    </row>
    <row r="296" spans="1:52" ht="15" thickBot="1" x14ac:dyDescent="0.4">
      <c r="I296" s="39"/>
      <c r="J296" s="40"/>
      <c r="K296" s="41" t="s">
        <v>4</v>
      </c>
      <c r="L296" s="42" t="str">
        <f ca="1">MID(HEX2BIN(MID($B280,1,1),4),1,1)</f>
        <v>0</v>
      </c>
      <c r="M296" s="42" t="str">
        <f ca="1">MID(HEX2BIN(MID($B280,1,1),4),2,1)</f>
        <v>1</v>
      </c>
      <c r="N296" s="42" t="str">
        <f ca="1">MID(HEX2BIN(MID($B280,1,1),4),3,1)</f>
        <v>0</v>
      </c>
      <c r="O296" s="42" t="str">
        <f ca="1">MID(HEX2BIN(MID($B280,1,1),4),4,1)</f>
        <v>1</v>
      </c>
      <c r="P296" s="43" t="str">
        <f ca="1">MID(HEX2BIN(MID($B280,2,1),4),1,1)</f>
        <v>1</v>
      </c>
      <c r="Q296" s="43" t="str">
        <f ca="1">MID(HEX2BIN(MID($B280,2,1),4),2,1)</f>
        <v>0</v>
      </c>
      <c r="R296" s="43" t="str">
        <f ca="1">MID(HEX2BIN(MID($B280,2,1),4),3,1)</f>
        <v>1</v>
      </c>
      <c r="S296" s="43" t="str">
        <f ca="1">MID(HEX2BIN(MID($B280,2,1),4),4,1)</f>
        <v>1</v>
      </c>
      <c r="T296" s="44" t="str">
        <f ca="1">MID(HEX2BIN(MID($B280,3,1),4),1,1)</f>
        <v>1</v>
      </c>
      <c r="U296" s="44" t="str">
        <f ca="1">MID(HEX2BIN(MID($B280,3,1),4),2,1)</f>
        <v>0</v>
      </c>
      <c r="V296" s="44" t="str">
        <f ca="1">MID(HEX2BIN(MID($B280,3,1),4),3,1)</f>
        <v>1</v>
      </c>
      <c r="W296" s="44" t="str">
        <f ca="1">MID(HEX2BIN(MID($B280,3,1),4),4,1)</f>
        <v>1</v>
      </c>
      <c r="X296" s="45" t="str">
        <f ca="1">MID(HEX2BIN(MID($B280,4,1),4),1,1)</f>
        <v>0</v>
      </c>
      <c r="Y296" s="45" t="str">
        <f ca="1">MID(HEX2BIN(MID($B280,4,1),4),2,1)</f>
        <v>1</v>
      </c>
      <c r="Z296" s="45" t="str">
        <f ca="1">MID(HEX2BIN(MID($B280,4,1),4),3,1)</f>
        <v>0</v>
      </c>
      <c r="AA296" s="45" t="str">
        <f ca="1">MID(HEX2BIN(MID($B280,4,1),4),4,1)</f>
        <v>0</v>
      </c>
      <c r="AB296" s="42" t="str">
        <f ca="1">MID(HEX2BIN(MID($B280,5,1),4),1,1)</f>
        <v>1</v>
      </c>
      <c r="AC296" s="42" t="str">
        <f ca="1">MID(HEX2BIN(MID($B280,5,1),4),2,1)</f>
        <v>0</v>
      </c>
      <c r="AD296" s="42" t="str">
        <f ca="1">MID(HEX2BIN(MID($B280,5,1),4),3,1)</f>
        <v>0</v>
      </c>
      <c r="AE296" s="42" t="str">
        <f ca="1">MID(HEX2BIN(MID($B280,5,1),4),4,1)</f>
        <v>0</v>
      </c>
      <c r="AF296" s="43" t="str">
        <f ca="1">MID(HEX2BIN(MID($B280,6,1),4),1,1)</f>
        <v>0</v>
      </c>
      <c r="AG296" s="43" t="str">
        <f ca="1">MID(HEX2BIN(MID($B280,6,1),4),2,1)</f>
        <v>0</v>
      </c>
      <c r="AH296" s="43" t="str">
        <f ca="1">MID(HEX2BIN(MID($B280,6,1),4),3,1)</f>
        <v>1</v>
      </c>
      <c r="AI296" s="43" t="str">
        <f ca="1">MID(HEX2BIN(MID($B280,6,1),4),4,1)</f>
        <v>0</v>
      </c>
      <c r="AJ296" s="44" t="str">
        <f ca="1">MID(HEX2BIN(MID($B280,7,1),4),1,1)</f>
        <v>1</v>
      </c>
      <c r="AK296" s="44" t="str">
        <f ca="1">MID(HEX2BIN(MID($B280,7,1),4),2,1)</f>
        <v>0</v>
      </c>
      <c r="AL296" s="44" t="str">
        <f ca="1">MID(HEX2BIN(MID($B280,7,1),4),3,1)</f>
        <v>1</v>
      </c>
      <c r="AM296" s="44" t="str">
        <f ca="1">MID(HEX2BIN(MID($B280,7,1),4),4,1)</f>
        <v>0</v>
      </c>
      <c r="AN296" s="45" t="str">
        <f ca="1">MID(HEX2BIN(MID($B280,8,1),4),1,1)</f>
        <v>1</v>
      </c>
      <c r="AO296" s="45" t="str">
        <f ca="1">MID(HEX2BIN(MID($B280,8,1),4),2,1)</f>
        <v>0</v>
      </c>
      <c r="AP296" s="45" t="str">
        <f ca="1">MID(HEX2BIN(MID($B280,8,1),4),3,1)</f>
        <v>0</v>
      </c>
      <c r="AQ296" s="45" t="str">
        <f ca="1">MID(HEX2BIN(MID($B280,8,1),4),4,1)</f>
        <v>0</v>
      </c>
      <c r="AR296" s="41" t="str">
        <f t="shared" ca="1" si="594"/>
        <v>01011011</v>
      </c>
      <c r="AS296" s="41" t="str">
        <f t="shared" ca="1" si="595"/>
        <v>10110100</v>
      </c>
      <c r="AT296" s="40" t="str">
        <f t="shared" ca="1" si="596"/>
        <v>10000010</v>
      </c>
      <c r="AU296" s="40" t="str">
        <f t="shared" ca="1" si="597"/>
        <v>10101000</v>
      </c>
      <c r="AV296" s="40">
        <f t="shared" ca="1" si="598"/>
        <v>91</v>
      </c>
      <c r="AW296" s="40">
        <f t="shared" ca="1" si="599"/>
        <v>180</v>
      </c>
      <c r="AX296" s="40">
        <f t="shared" ca="1" si="600"/>
        <v>130</v>
      </c>
      <c r="AY296" s="40">
        <f t="shared" ca="1" si="601"/>
        <v>168</v>
      </c>
      <c r="AZ296" s="46">
        <f t="shared" ca="1" si="602"/>
        <v>1538556584</v>
      </c>
    </row>
    <row r="297" spans="1:52" ht="15" thickBot="1" x14ac:dyDescent="0.4">
      <c r="A297" t="str">
        <f ca="1">DEC2HEX(MOD(G283+G287,2^32),8)</f>
        <v>58C973B9</v>
      </c>
      <c r="B297" t="str">
        <f ca="1">A280</f>
        <v>8CB5B869</v>
      </c>
      <c r="C297" t="str">
        <f ca="1">B280</f>
        <v>5BB482A8</v>
      </c>
      <c r="D297" t="str">
        <f ca="1">C280</f>
        <v>B44767C6</v>
      </c>
      <c r="E297" t="str">
        <f ca="1">DEC2HEX(MOD(HEX2DEC(D280)+G283,2^32),8)</f>
        <v>9E6026DD</v>
      </c>
      <c r="F297" s="29" t="str">
        <f ca="1">E280</f>
        <v>58D24674</v>
      </c>
      <c r="G297" s="29" t="str">
        <f ca="1">F280</f>
        <v>4E3EAC6F</v>
      </c>
      <c r="H297" t="str">
        <f ca="1">G280</f>
        <v>F1455218</v>
      </c>
      <c r="I297" s="54">
        <f ca="1">_xlfn.BITXOR(_xlfn.BITXOR(_xlfn.BITAND(AZ295,AZ296),_xlfn.BITAND(AZ295,AZ297)), _xlfn.BITAND(AZ296,AZ297))</f>
        <v>2629149416</v>
      </c>
      <c r="J297" s="48"/>
      <c r="K297" s="49" t="s">
        <v>5</v>
      </c>
      <c r="L297" s="57" t="str">
        <f ca="1">MID(HEX2BIN(MID($C280,1,1),4),1,1)</f>
        <v>1</v>
      </c>
      <c r="M297" s="57" t="str">
        <f ca="1">MID(HEX2BIN(MID($C280,1,1),4),2,1)</f>
        <v>0</v>
      </c>
      <c r="N297" s="57" t="str">
        <f ca="1">MID(HEX2BIN(MID($C280,1,1),4),3,1)</f>
        <v>1</v>
      </c>
      <c r="O297" s="57" t="str">
        <f ca="1">MID(HEX2BIN(MID($C280,1,1),4),4,1)</f>
        <v>1</v>
      </c>
      <c r="P297" s="58" t="str">
        <f ca="1">MID(HEX2BIN(MID($C280,2,1),4),1,1)</f>
        <v>0</v>
      </c>
      <c r="Q297" s="58" t="str">
        <f ca="1">MID(HEX2BIN(MID($C280,2,1),4),2,1)</f>
        <v>1</v>
      </c>
      <c r="R297" s="58" t="str">
        <f ca="1">MID(HEX2BIN(MID($C280,2,1),4),3,1)</f>
        <v>0</v>
      </c>
      <c r="S297" s="58" t="str">
        <f ca="1">MID(HEX2BIN(MID($C280,2,1),4),4,1)</f>
        <v>0</v>
      </c>
      <c r="T297" s="59" t="str">
        <f ca="1">MID(HEX2BIN(MID($C280,3,1),4),1,1)</f>
        <v>0</v>
      </c>
      <c r="U297" s="59" t="str">
        <f ca="1">MID(HEX2BIN(MID($C280,3,1),4),2,1)</f>
        <v>1</v>
      </c>
      <c r="V297" s="59" t="str">
        <f ca="1">MID(HEX2BIN(MID($C280,3,1),4),3,1)</f>
        <v>0</v>
      </c>
      <c r="W297" s="59" t="str">
        <f ca="1">MID(HEX2BIN(MID($C280,3,1),4),4,1)</f>
        <v>0</v>
      </c>
      <c r="X297" s="60" t="str">
        <f ca="1">MID(HEX2BIN(MID($C280,4,1),4),1,1)</f>
        <v>0</v>
      </c>
      <c r="Y297" s="60" t="str">
        <f ca="1">MID(HEX2BIN(MID($C280,4,1),4),2,1)</f>
        <v>1</v>
      </c>
      <c r="Z297" s="60" t="str">
        <f ca="1">MID(HEX2BIN(MID($C280,4,1),4),3,1)</f>
        <v>1</v>
      </c>
      <c r="AA297" s="60" t="str">
        <f ca="1">MID(HEX2BIN(MID($C280,4,1),4),4,1)</f>
        <v>1</v>
      </c>
      <c r="AB297" s="57" t="str">
        <f ca="1">MID(HEX2BIN(MID($C280,5,1),4),1,1)</f>
        <v>0</v>
      </c>
      <c r="AC297" s="57" t="str">
        <f ca="1">MID(HEX2BIN(MID($C280,5,1),4),2,1)</f>
        <v>1</v>
      </c>
      <c r="AD297" s="57" t="str">
        <f ca="1">MID(HEX2BIN(MID($C280,5,1),4),3,1)</f>
        <v>1</v>
      </c>
      <c r="AE297" s="57" t="str">
        <f ca="1">MID(HEX2BIN(MID($C280,5,1),4),4,1)</f>
        <v>0</v>
      </c>
      <c r="AF297" s="58" t="str">
        <f ca="1">MID(HEX2BIN(MID($C280,6,1),4),1,1)</f>
        <v>0</v>
      </c>
      <c r="AG297" s="58" t="str">
        <f ca="1">MID(HEX2BIN(MID($C280,6,1),4),2,1)</f>
        <v>1</v>
      </c>
      <c r="AH297" s="58" t="str">
        <f ca="1">MID(HEX2BIN(MID($C280,6,1),4),3,1)</f>
        <v>1</v>
      </c>
      <c r="AI297" s="58" t="str">
        <f ca="1">MID(HEX2BIN(MID($C280,6,1),4),4,1)</f>
        <v>1</v>
      </c>
      <c r="AJ297" s="59" t="str">
        <f ca="1">MID(HEX2BIN(MID($C280,7,1),4),1,1)</f>
        <v>1</v>
      </c>
      <c r="AK297" s="59" t="str">
        <f ca="1">MID(HEX2BIN(MID($C280,7,1),4),2,1)</f>
        <v>1</v>
      </c>
      <c r="AL297" s="59" t="str">
        <f ca="1">MID(HEX2BIN(MID($C280,7,1),4),3,1)</f>
        <v>0</v>
      </c>
      <c r="AM297" s="59" t="str">
        <f ca="1">MID(HEX2BIN(MID($C280,7,1),4),4,1)</f>
        <v>0</v>
      </c>
      <c r="AN297" s="60" t="str">
        <f ca="1">MID(HEX2BIN(MID($C280,8,1),4),1,1)</f>
        <v>0</v>
      </c>
      <c r="AO297" s="60" t="str">
        <f ca="1">MID(HEX2BIN(MID($C280,8,1),4),2,1)</f>
        <v>1</v>
      </c>
      <c r="AP297" s="60" t="str">
        <f ca="1">MID(HEX2BIN(MID($C280,8,1),4),3,1)</f>
        <v>1</v>
      </c>
      <c r="AQ297" s="60" t="str">
        <f ca="1">MID(HEX2BIN(MID($C280,8,1),4),4,1)</f>
        <v>0</v>
      </c>
      <c r="AR297" s="49" t="str">
        <f t="shared" ca="1" si="594"/>
        <v>10110100</v>
      </c>
      <c r="AS297" s="49" t="str">
        <f t="shared" ca="1" si="595"/>
        <v>01000111</v>
      </c>
      <c r="AT297" s="48" t="str">
        <f t="shared" ca="1" si="596"/>
        <v>01100111</v>
      </c>
      <c r="AU297" s="48" t="str">
        <f t="shared" ca="1" si="597"/>
        <v>11000110</v>
      </c>
      <c r="AV297" s="48">
        <f t="shared" ca="1" si="598"/>
        <v>180</v>
      </c>
      <c r="AW297" s="48">
        <f t="shared" ca="1" si="599"/>
        <v>71</v>
      </c>
      <c r="AX297" s="48">
        <f t="shared" ca="1" si="600"/>
        <v>103</v>
      </c>
      <c r="AY297" s="48">
        <f t="shared" ca="1" si="601"/>
        <v>198</v>
      </c>
      <c r="AZ297" s="50">
        <f t="shared" ca="1" si="602"/>
        <v>3024578502</v>
      </c>
    </row>
    <row r="298" spans="1:52" ht="15" thickBot="1" x14ac:dyDescent="0.4"/>
    <row r="299" spans="1:52" x14ac:dyDescent="0.35">
      <c r="A299" t="str">
        <f t="shared" ref="A299:H299" ca="1" si="603">A297</f>
        <v>58C973B9</v>
      </c>
      <c r="B299" t="str">
        <f t="shared" ca="1" si="603"/>
        <v>8CB5B869</v>
      </c>
      <c r="C299" t="str">
        <f t="shared" ca="1" si="603"/>
        <v>5BB482A8</v>
      </c>
      <c r="D299" t="str">
        <f t="shared" ca="1" si="603"/>
        <v>B44767C6</v>
      </c>
      <c r="E299" s="29" t="str">
        <f t="shared" ca="1" si="603"/>
        <v>9E6026DD</v>
      </c>
      <c r="F299" s="29" t="str">
        <f t="shared" ca="1" si="603"/>
        <v>58D24674</v>
      </c>
      <c r="G299" t="str">
        <f t="shared" ca="1" si="603"/>
        <v>4E3EAC6F</v>
      </c>
      <c r="H299" t="str">
        <f t="shared" ca="1" si="603"/>
        <v>F1455218</v>
      </c>
      <c r="I299" s="31"/>
      <c r="J299" s="51" t="s">
        <v>214</v>
      </c>
      <c r="K299" s="52"/>
      <c r="L299" s="34" t="str">
        <f ca="1">MID(HEX2BIN(MID($A299,1,1),4),1,1)</f>
        <v>0</v>
      </c>
      <c r="M299" s="34" t="str">
        <f ca="1">MID(HEX2BIN(MID($A299,1,1),4),2,1)</f>
        <v>1</v>
      </c>
      <c r="N299" s="34" t="str">
        <f ca="1">MID(HEX2BIN(MID($A299,1,1),4),3,1)</f>
        <v>0</v>
      </c>
      <c r="O299" s="34" t="str">
        <f ca="1">MID(HEX2BIN(MID($A299,1,1),4),4,1)</f>
        <v>1</v>
      </c>
      <c r="P299" s="35" t="str">
        <f ca="1">MID(HEX2BIN(MID($A299,2,1),4),1,1)</f>
        <v>1</v>
      </c>
      <c r="Q299" s="35" t="str">
        <f ca="1">MID(HEX2BIN(MID($A299,2,1),4),2,1)</f>
        <v>0</v>
      </c>
      <c r="R299" s="35" t="str">
        <f ca="1">MID(HEX2BIN(MID($A299,2,1),4),3,1)</f>
        <v>0</v>
      </c>
      <c r="S299" s="35" t="str">
        <f ca="1">MID(HEX2BIN(MID($A299,2,1),4),4,1)</f>
        <v>0</v>
      </c>
      <c r="T299" s="36" t="str">
        <f ca="1">MID(HEX2BIN(MID($A299,3,1),4),1,1)</f>
        <v>1</v>
      </c>
      <c r="U299" s="36" t="str">
        <f ca="1">MID(HEX2BIN(MID($A299,3,1),4),2,1)</f>
        <v>1</v>
      </c>
      <c r="V299" s="36" t="str">
        <f ca="1">MID(HEX2BIN(MID($A299,3,1),4),3,1)</f>
        <v>0</v>
      </c>
      <c r="W299" s="36" t="str">
        <f ca="1">MID(HEX2BIN(MID($A299,3,1),4),4,1)</f>
        <v>0</v>
      </c>
      <c r="X299" s="37" t="str">
        <f ca="1">MID(HEX2BIN(MID($A299,4,1),4),1,1)</f>
        <v>1</v>
      </c>
      <c r="Y299" s="37" t="str">
        <f ca="1">MID(HEX2BIN(MID($A299,4,1),4),2,1)</f>
        <v>0</v>
      </c>
      <c r="Z299" s="37" t="str">
        <f ca="1">MID(HEX2BIN(MID($A299,4,1),4),3,1)</f>
        <v>0</v>
      </c>
      <c r="AA299" s="37" t="str">
        <f ca="1">MID(HEX2BIN(MID($A299,4,1),4),4,1)</f>
        <v>1</v>
      </c>
      <c r="AB299" s="34" t="str">
        <f ca="1">MID(HEX2BIN(MID($A299,5,1),4),1,1)</f>
        <v>0</v>
      </c>
      <c r="AC299" s="34" t="str">
        <f ca="1">MID(HEX2BIN(MID($A299,5,1),4),2,1)</f>
        <v>1</v>
      </c>
      <c r="AD299" s="34" t="str">
        <f ca="1">MID(HEX2BIN(MID($A299,5,1),4),3,1)</f>
        <v>1</v>
      </c>
      <c r="AE299" s="34" t="str">
        <f ca="1">MID(HEX2BIN(MID($A299,5,1),4),4,1)</f>
        <v>1</v>
      </c>
      <c r="AF299" s="35" t="str">
        <f ca="1">MID(HEX2BIN(MID($A299,6,1),4),1,1)</f>
        <v>0</v>
      </c>
      <c r="AG299" s="35" t="str">
        <f ca="1">MID(HEX2BIN(MID($A299,6,1),4),2,1)</f>
        <v>0</v>
      </c>
      <c r="AH299" s="35" t="str">
        <f ca="1">MID(HEX2BIN(MID($A299,6,1),4),3,1)</f>
        <v>1</v>
      </c>
      <c r="AI299" s="35" t="str">
        <f ca="1">MID(HEX2BIN(MID($A299,6,1),4),4,1)</f>
        <v>1</v>
      </c>
      <c r="AJ299" s="36" t="str">
        <f ca="1">MID(HEX2BIN(MID($A299,7,1),4),1,1)</f>
        <v>1</v>
      </c>
      <c r="AK299" s="36" t="str">
        <f ca="1">MID(HEX2BIN(MID($A299,7,1),4),2,1)</f>
        <v>0</v>
      </c>
      <c r="AL299" s="36" t="str">
        <f ca="1">MID(HEX2BIN(MID($A299,7,1),4),3,1)</f>
        <v>1</v>
      </c>
      <c r="AM299" s="36" t="str">
        <f ca="1">MID(HEX2BIN(MID($A299,7,1),4),4,1)</f>
        <v>1</v>
      </c>
      <c r="AN299" s="37" t="str">
        <f ca="1">MID(HEX2BIN(MID($A299,8,1),4),1,1)</f>
        <v>1</v>
      </c>
      <c r="AO299" s="37" t="str">
        <f ca="1">MID(HEX2BIN(MID($A299,8,1),4),2,1)</f>
        <v>0</v>
      </c>
      <c r="AP299" s="37" t="str">
        <f ca="1">MID(HEX2BIN(MID($A299,8,1),4),3,1)</f>
        <v>0</v>
      </c>
      <c r="AQ299" s="37" t="str">
        <f ca="1">MID(HEX2BIN(MID($A299,8,1),4),4,1)</f>
        <v>1</v>
      </c>
      <c r="AR299" s="33" t="str">
        <f t="shared" ref="AR299:AR302" ca="1" si="604">_xlfn.CONCAT(L299,M299,N299,O299,P299,Q299,R299,S299)</f>
        <v>01011000</v>
      </c>
      <c r="AS299" s="33" t="str">
        <f t="shared" ref="AS299:AS302" ca="1" si="605">_xlfn.CONCAT(T299,U299,V299,W299,X299,Y299,Z299,AA299)</f>
        <v>11001001</v>
      </c>
      <c r="AT299" s="32" t="str">
        <f t="shared" ref="AT299:AT302" ca="1" si="606">_xlfn.CONCAT(AB299,AC299,AD299,AE299,AF299,AG299,AH299,AI299)</f>
        <v>01110011</v>
      </c>
      <c r="AU299" s="32" t="str">
        <f t="shared" ref="AU299:AU302" ca="1" si="607">_xlfn.CONCAT(AJ299,AK299,AL299,AM299,AN299,AO299,AP299,AQ299)</f>
        <v>10111001</v>
      </c>
      <c r="AV299" s="32">
        <f t="shared" ref="AV299:AV302" ca="1" si="608">BIN2DEC(AR299)</f>
        <v>88</v>
      </c>
      <c r="AW299" s="32">
        <f t="shared" ref="AW299:AW302" ca="1" si="609">BIN2DEC(AS299)</f>
        <v>201</v>
      </c>
      <c r="AX299" s="32">
        <f t="shared" ref="AX299:AX302" ca="1" si="610">BIN2DEC(AT299)</f>
        <v>115</v>
      </c>
      <c r="AY299" s="32">
        <f t="shared" ref="AY299:AY302" ca="1" si="611">BIN2DEC(AU299)</f>
        <v>185</v>
      </c>
      <c r="AZ299" s="38">
        <f t="shared" ref="AZ299:AZ302" ca="1" si="612">(AV299*2^24)+(AW299*2^16)+(AX299*2^8)+AY299</f>
        <v>1489597369</v>
      </c>
    </row>
    <row r="300" spans="1:52" ht="15.5" x14ac:dyDescent="0.35">
      <c r="A300" s="55" t="s">
        <v>243</v>
      </c>
      <c r="I300" s="39"/>
      <c r="J300" s="40" t="s">
        <v>215</v>
      </c>
      <c r="K300" s="53">
        <v>2</v>
      </c>
      <c r="L300" s="42" t="str" cm="1">
        <f t="array" aca="1" ref="L300" ca="1">INDIRECT(ADDRESS((ROW(300:300)-1),IF(MOD(COLUMN(L:L)-11-$K300,32)=0,32,MOD(COLUMN(L:L)-11-$K300,32))+11))</f>
        <v>0</v>
      </c>
      <c r="M300" s="42" t="str" cm="1">
        <f t="array" aca="1" ref="M300" ca="1">INDIRECT(ADDRESS((ROW(300:300)-1),IF(MOD(COLUMN(M:M)-11-$K300,32)=0,32,MOD(COLUMN(M:M)-11-$K300,32))+11))</f>
        <v>1</v>
      </c>
      <c r="N300" s="42" t="str" cm="1">
        <f t="array" aca="1" ref="N300" ca="1">INDIRECT(ADDRESS((ROW(300:300)-1),IF(MOD(COLUMN(N:N)-11-$K300,32)=0,32,MOD(COLUMN(N:N)-11-$K300,32))+11))</f>
        <v>0</v>
      </c>
      <c r="O300" s="42" t="str" cm="1">
        <f t="array" aca="1" ref="O300" ca="1">INDIRECT(ADDRESS((ROW(300:300)-1),IF(MOD(COLUMN(O:O)-11-$K300,32)=0,32,MOD(COLUMN(O:O)-11-$K300,32))+11))</f>
        <v>1</v>
      </c>
      <c r="P300" s="43" t="str" cm="1">
        <f t="array" aca="1" ref="P300" ca="1">INDIRECT(ADDRESS((ROW(300:300)-1),IF(MOD(COLUMN(P:P)-11-$K300,32)=0,32,MOD(COLUMN(P:P)-11-$K300,32))+11))</f>
        <v>0</v>
      </c>
      <c r="Q300" s="43" t="str" cm="1">
        <f t="array" aca="1" ref="Q300" ca="1">INDIRECT(ADDRESS((ROW(300:300)-1),IF(MOD(COLUMN(Q:Q)-11-$K300,32)=0,32,MOD(COLUMN(Q:Q)-11-$K300,32))+11))</f>
        <v>1</v>
      </c>
      <c r="R300" s="43" t="str" cm="1">
        <f t="array" aca="1" ref="R300" ca="1">INDIRECT(ADDRESS((ROW(300:300)-1),IF(MOD(COLUMN(R:R)-11-$K300,32)=0,32,MOD(COLUMN(R:R)-11-$K300,32))+11))</f>
        <v>1</v>
      </c>
      <c r="S300" s="43" t="str" cm="1">
        <f t="array" aca="1" ref="S300" ca="1">INDIRECT(ADDRESS((ROW(300:300)-1),IF(MOD(COLUMN(S:S)-11-$K300,32)=0,32,MOD(COLUMN(S:S)-11-$K300,32))+11))</f>
        <v>0</v>
      </c>
      <c r="T300" s="44" t="str" cm="1">
        <f t="array" aca="1" ref="T300" ca="1">INDIRECT(ADDRESS((ROW(300:300)-1),IF(MOD(COLUMN(T:T)-11-$K300,32)=0,32,MOD(COLUMN(T:T)-11-$K300,32))+11))</f>
        <v>0</v>
      </c>
      <c r="U300" s="44" t="str" cm="1">
        <f t="array" aca="1" ref="U300" ca="1">INDIRECT(ADDRESS((ROW(300:300)-1),IF(MOD(COLUMN(U:U)-11-$K300,32)=0,32,MOD(COLUMN(U:U)-11-$K300,32))+11))</f>
        <v>0</v>
      </c>
      <c r="V300" s="44" t="str" cm="1">
        <f t="array" aca="1" ref="V300" ca="1">INDIRECT(ADDRESS((ROW(300:300)-1),IF(MOD(COLUMN(V:V)-11-$K300,32)=0,32,MOD(COLUMN(V:V)-11-$K300,32))+11))</f>
        <v>1</v>
      </c>
      <c r="W300" s="44" t="str" cm="1">
        <f t="array" aca="1" ref="W300" ca="1">INDIRECT(ADDRESS((ROW(300:300)-1),IF(MOD(COLUMN(W:W)-11-$K300,32)=0,32,MOD(COLUMN(W:W)-11-$K300,32))+11))</f>
        <v>1</v>
      </c>
      <c r="X300" s="45" t="str" cm="1">
        <f t="array" aca="1" ref="X300" ca="1">INDIRECT(ADDRESS((ROW(300:300)-1),IF(MOD(COLUMN(X:X)-11-$K300,32)=0,32,MOD(COLUMN(X:X)-11-$K300,32))+11))</f>
        <v>0</v>
      </c>
      <c r="Y300" s="45" t="str" cm="1">
        <f t="array" aca="1" ref="Y300" ca="1">INDIRECT(ADDRESS((ROW(300:300)-1),IF(MOD(COLUMN(Y:Y)-11-$K300,32)=0,32,MOD(COLUMN(Y:Y)-11-$K300,32))+11))</f>
        <v>0</v>
      </c>
      <c r="Z300" s="45" t="str" cm="1">
        <f t="array" aca="1" ref="Z300" ca="1">INDIRECT(ADDRESS((ROW(300:300)-1),IF(MOD(COLUMN(Z:Z)-11-$K300,32)=0,32,MOD(COLUMN(Z:Z)-11-$K300,32))+11))</f>
        <v>1</v>
      </c>
      <c r="AA300" s="45" t="str" cm="1">
        <f t="array" aca="1" ref="AA300" ca="1">INDIRECT(ADDRESS((ROW(300:300)-1),IF(MOD(COLUMN(AA:AA)-11-$K300,32)=0,32,MOD(COLUMN(AA:AA)-11-$K300,32))+11))</f>
        <v>0</v>
      </c>
      <c r="AB300" s="42" t="str" cm="1">
        <f t="array" aca="1" ref="AB300" ca="1">INDIRECT(ADDRESS((ROW(300:300)-1),IF(MOD(COLUMN(AB:AB)-11-$K300,32)=0,32,MOD(COLUMN(AB:AB)-11-$K300,32))+11))</f>
        <v>0</v>
      </c>
      <c r="AC300" s="42" t="str" cm="1">
        <f t="array" aca="1" ref="AC300" ca="1">INDIRECT(ADDRESS((ROW(300:300)-1),IF(MOD(COLUMN(AC:AC)-11-$K300,32)=0,32,MOD(COLUMN(AC:AC)-11-$K300,32))+11))</f>
        <v>1</v>
      </c>
      <c r="AD300" s="42" t="str" cm="1">
        <f t="array" aca="1" ref="AD300" ca="1">INDIRECT(ADDRESS((ROW(300:300)-1),IF(MOD(COLUMN(AD:AD)-11-$K300,32)=0,32,MOD(COLUMN(AD:AD)-11-$K300,32))+11))</f>
        <v>0</v>
      </c>
      <c r="AE300" s="42" t="str" cm="1">
        <f t="array" aca="1" ref="AE300" ca="1">INDIRECT(ADDRESS((ROW(300:300)-1),IF(MOD(COLUMN(AE:AE)-11-$K300,32)=0,32,MOD(COLUMN(AE:AE)-11-$K300,32))+11))</f>
        <v>1</v>
      </c>
      <c r="AF300" s="43" t="str" cm="1">
        <f t="array" aca="1" ref="AF300" ca="1">INDIRECT(ADDRESS((ROW(300:300)-1),IF(MOD(COLUMN(AF:AF)-11-$K300,32)=0,32,MOD(COLUMN(AF:AF)-11-$K300,32))+11))</f>
        <v>1</v>
      </c>
      <c r="AG300" s="43" t="str" cm="1">
        <f t="array" aca="1" ref="AG300" ca="1">INDIRECT(ADDRESS((ROW(300:300)-1),IF(MOD(COLUMN(AG:AG)-11-$K300,32)=0,32,MOD(COLUMN(AG:AG)-11-$K300,32))+11))</f>
        <v>1</v>
      </c>
      <c r="AH300" s="43" t="str" cm="1">
        <f t="array" aca="1" ref="AH300" ca="1">INDIRECT(ADDRESS((ROW(300:300)-1),IF(MOD(COLUMN(AH:AH)-11-$K300,32)=0,32,MOD(COLUMN(AH:AH)-11-$K300,32))+11))</f>
        <v>0</v>
      </c>
      <c r="AI300" s="43" t="str" cm="1">
        <f t="array" aca="1" ref="AI300" ca="1">INDIRECT(ADDRESS((ROW(300:300)-1),IF(MOD(COLUMN(AI:AI)-11-$K300,32)=0,32,MOD(COLUMN(AI:AI)-11-$K300,32))+11))</f>
        <v>0</v>
      </c>
      <c r="AJ300" s="44" t="str" cm="1">
        <f t="array" aca="1" ref="AJ300" ca="1">INDIRECT(ADDRESS((ROW(300:300)-1),IF(MOD(COLUMN(AJ:AJ)-11-$K300,32)=0,32,MOD(COLUMN(AJ:AJ)-11-$K300,32))+11))</f>
        <v>1</v>
      </c>
      <c r="AK300" s="44" t="str" cm="1">
        <f t="array" aca="1" ref="AK300" ca="1">INDIRECT(ADDRESS((ROW(300:300)-1),IF(MOD(COLUMN(AK:AK)-11-$K300,32)=0,32,MOD(COLUMN(AK:AK)-11-$K300,32))+11))</f>
        <v>1</v>
      </c>
      <c r="AL300" s="44" t="str" cm="1">
        <f t="array" aca="1" ref="AL300" ca="1">INDIRECT(ADDRESS((ROW(300:300)-1),IF(MOD(COLUMN(AL:AL)-11-$K300,32)=0,32,MOD(COLUMN(AL:AL)-11-$K300,32))+11))</f>
        <v>1</v>
      </c>
      <c r="AM300" s="44" t="str" cm="1">
        <f t="array" aca="1" ref="AM300" ca="1">INDIRECT(ADDRESS((ROW(300:300)-1),IF(MOD(COLUMN(AM:AM)-11-$K300,32)=0,32,MOD(COLUMN(AM:AM)-11-$K300,32))+11))</f>
        <v>0</v>
      </c>
      <c r="AN300" s="45" t="str" cm="1">
        <f t="array" aca="1" ref="AN300" ca="1">INDIRECT(ADDRESS((ROW(300:300)-1),IF(MOD(COLUMN(AN:AN)-11-$K300,32)=0,32,MOD(COLUMN(AN:AN)-11-$K300,32))+11))</f>
        <v>1</v>
      </c>
      <c r="AO300" s="45" t="str" cm="1">
        <f t="array" aca="1" ref="AO300" ca="1">INDIRECT(ADDRESS((ROW(300:300)-1),IF(MOD(COLUMN(AO:AO)-11-$K300,32)=0,32,MOD(COLUMN(AO:AO)-11-$K300,32))+11))</f>
        <v>1</v>
      </c>
      <c r="AP300" s="45" t="str" cm="1">
        <f t="array" aca="1" ref="AP300" ca="1">INDIRECT(ADDRESS((ROW(300:300)-1),IF(MOD(COLUMN(AP:AP)-11-$K300,32)=0,32,MOD(COLUMN(AP:AP)-11-$K300,32))+11))</f>
        <v>1</v>
      </c>
      <c r="AQ300" s="45" t="str" cm="1">
        <f t="array" aca="1" ref="AQ300" ca="1">INDIRECT(ADDRESS((ROW(300:300)-1),IF(MOD(COLUMN(AQ:AQ)-11-$K300,32)=0,32,MOD(COLUMN(AQ:AQ)-11-$K300,32))+11))</f>
        <v>0</v>
      </c>
      <c r="AR300" s="41" t="str">
        <f t="shared" ca="1" si="604"/>
        <v>01010110</v>
      </c>
      <c r="AS300" s="41" t="str">
        <f t="shared" ca="1" si="605"/>
        <v>00110010</v>
      </c>
      <c r="AT300" s="40" t="str">
        <f t="shared" ca="1" si="606"/>
        <v>01011100</v>
      </c>
      <c r="AU300" s="40" t="str">
        <f t="shared" ca="1" si="607"/>
        <v>11101110</v>
      </c>
      <c r="AV300" s="40">
        <f t="shared" ca="1" si="608"/>
        <v>86</v>
      </c>
      <c r="AW300" s="40">
        <f t="shared" ca="1" si="609"/>
        <v>50</v>
      </c>
      <c r="AX300" s="40">
        <f t="shared" ca="1" si="610"/>
        <v>92</v>
      </c>
      <c r="AY300" s="40">
        <f t="shared" ca="1" si="611"/>
        <v>238</v>
      </c>
      <c r="AZ300" s="46">
        <f t="shared" ca="1" si="612"/>
        <v>1446141166</v>
      </c>
    </row>
    <row r="301" spans="1:52" ht="15" thickBot="1" x14ac:dyDescent="0.4">
      <c r="A301" t="s">
        <v>224</v>
      </c>
      <c r="I301" s="39"/>
      <c r="J301" s="40" t="s">
        <v>215</v>
      </c>
      <c r="K301" s="53">
        <v>13</v>
      </c>
      <c r="L301" s="42" t="str" cm="1">
        <f t="array" aca="1" ref="L301" ca="1">INDIRECT(ADDRESS((ROW(301:301)-2),IF(MOD(COLUMN(L:L)-11-$K301,32)=0,32,MOD(COLUMN(L:L)-11-$K301,32))+11))</f>
        <v>1</v>
      </c>
      <c r="M301" s="42" t="str" cm="1">
        <f t="array" aca="1" ref="M301" ca="1">INDIRECT(ADDRESS((ROW(301:301)-2),IF(MOD(COLUMN(M:M)-11-$K301,32)=0,32,MOD(COLUMN(M:M)-11-$K301,32))+11))</f>
        <v>0</v>
      </c>
      <c r="N301" s="42" t="str" cm="1">
        <f t="array" aca="1" ref="N301" ca="1">INDIRECT(ADDRESS((ROW(301:301)-2),IF(MOD(COLUMN(N:N)-11-$K301,32)=0,32,MOD(COLUMN(N:N)-11-$K301,32))+11))</f>
        <v>0</v>
      </c>
      <c r="O301" s="42" t="str" cm="1">
        <f t="array" aca="1" ref="O301" ca="1">INDIRECT(ADDRESS((ROW(301:301)-2),IF(MOD(COLUMN(O:O)-11-$K301,32)=0,32,MOD(COLUMN(O:O)-11-$K301,32))+11))</f>
        <v>1</v>
      </c>
      <c r="P301" s="43" t="str" cm="1">
        <f t="array" aca="1" ref="P301" ca="1">INDIRECT(ADDRESS((ROW(301:301)-2),IF(MOD(COLUMN(P:P)-11-$K301,32)=0,32,MOD(COLUMN(P:P)-11-$K301,32))+11))</f>
        <v>1</v>
      </c>
      <c r="Q301" s="43" t="str" cm="1">
        <f t="array" aca="1" ref="Q301" ca="1">INDIRECT(ADDRESS((ROW(301:301)-2),IF(MOD(COLUMN(Q:Q)-11-$K301,32)=0,32,MOD(COLUMN(Q:Q)-11-$K301,32))+11))</f>
        <v>1</v>
      </c>
      <c r="R301" s="43" t="str" cm="1">
        <f t="array" aca="1" ref="R301" ca="1">INDIRECT(ADDRESS((ROW(301:301)-2),IF(MOD(COLUMN(R:R)-11-$K301,32)=0,32,MOD(COLUMN(R:R)-11-$K301,32))+11))</f>
        <v>0</v>
      </c>
      <c r="S301" s="43" t="str" cm="1">
        <f t="array" aca="1" ref="S301" ca="1">INDIRECT(ADDRESS((ROW(301:301)-2),IF(MOD(COLUMN(S:S)-11-$K301,32)=0,32,MOD(COLUMN(S:S)-11-$K301,32))+11))</f>
        <v>1</v>
      </c>
      <c r="T301" s="44" t="str" cm="1">
        <f t="array" aca="1" ref="T301" ca="1">INDIRECT(ADDRESS((ROW(301:301)-2),IF(MOD(COLUMN(T:T)-11-$K301,32)=0,32,MOD(COLUMN(T:T)-11-$K301,32))+11))</f>
        <v>1</v>
      </c>
      <c r="U301" s="44" t="str" cm="1">
        <f t="array" aca="1" ref="U301" ca="1">INDIRECT(ADDRESS((ROW(301:301)-2),IF(MOD(COLUMN(U:U)-11-$K301,32)=0,32,MOD(COLUMN(U:U)-11-$K301,32))+11))</f>
        <v>1</v>
      </c>
      <c r="V301" s="44" t="str" cm="1">
        <f t="array" aca="1" ref="V301" ca="1">INDIRECT(ADDRESS((ROW(301:301)-2),IF(MOD(COLUMN(V:V)-11-$K301,32)=0,32,MOD(COLUMN(V:V)-11-$K301,32))+11))</f>
        <v>0</v>
      </c>
      <c r="W301" s="44" t="str" cm="1">
        <f t="array" aca="1" ref="W301" ca="1">INDIRECT(ADDRESS((ROW(301:301)-2),IF(MOD(COLUMN(W:W)-11-$K301,32)=0,32,MOD(COLUMN(W:W)-11-$K301,32))+11))</f>
        <v>0</v>
      </c>
      <c r="X301" s="45" t="str" cm="1">
        <f t="array" aca="1" ref="X301" ca="1">INDIRECT(ADDRESS((ROW(301:301)-2),IF(MOD(COLUMN(X:X)-11-$K301,32)=0,32,MOD(COLUMN(X:X)-11-$K301,32))+11))</f>
        <v>1</v>
      </c>
      <c r="Y301" s="45" t="str" cm="1">
        <f t="array" aca="1" ref="Y301" ca="1">INDIRECT(ADDRESS((ROW(301:301)-2),IF(MOD(COLUMN(Y:Y)-11-$K301,32)=0,32,MOD(COLUMN(Y:Y)-11-$K301,32))+11))</f>
        <v>0</v>
      </c>
      <c r="Z301" s="45" t="str" cm="1">
        <f t="array" aca="1" ref="Z301" ca="1">INDIRECT(ADDRESS((ROW(301:301)-2),IF(MOD(COLUMN(Z:Z)-11-$K301,32)=0,32,MOD(COLUMN(Z:Z)-11-$K301,32))+11))</f>
        <v>1</v>
      </c>
      <c r="AA301" s="45" t="str" cm="1">
        <f t="array" aca="1" ref="AA301" ca="1">INDIRECT(ADDRESS((ROW(301:301)-2),IF(MOD(COLUMN(AA:AA)-11-$K301,32)=0,32,MOD(COLUMN(AA:AA)-11-$K301,32))+11))</f>
        <v>0</v>
      </c>
      <c r="AB301" s="42" t="str" cm="1">
        <f t="array" aca="1" ref="AB301" ca="1">INDIRECT(ADDRESS((ROW(301:301)-2),IF(MOD(COLUMN(AB:AB)-11-$K301,32)=0,32,MOD(COLUMN(AB:AB)-11-$K301,32))+11))</f>
        <v>1</v>
      </c>
      <c r="AC301" s="42" t="str" cm="1">
        <f t="array" aca="1" ref="AC301" ca="1">INDIRECT(ADDRESS((ROW(301:301)-2),IF(MOD(COLUMN(AC:AC)-11-$K301,32)=0,32,MOD(COLUMN(AC:AC)-11-$K301,32))+11))</f>
        <v>1</v>
      </c>
      <c r="AD301" s="42" t="str" cm="1">
        <f t="array" aca="1" ref="AD301" ca="1">INDIRECT(ADDRESS((ROW(301:301)-2),IF(MOD(COLUMN(AD:AD)-11-$K301,32)=0,32,MOD(COLUMN(AD:AD)-11-$K301,32))+11))</f>
        <v>0</v>
      </c>
      <c r="AE301" s="42" t="str" cm="1">
        <f t="array" aca="1" ref="AE301" ca="1">INDIRECT(ADDRESS((ROW(301:301)-2),IF(MOD(COLUMN(AE:AE)-11-$K301,32)=0,32,MOD(COLUMN(AE:AE)-11-$K301,32))+11))</f>
        <v>0</v>
      </c>
      <c r="AF301" s="43" t="str" cm="1">
        <f t="array" aca="1" ref="AF301" ca="1">INDIRECT(ADDRESS((ROW(301:301)-2),IF(MOD(COLUMN(AF:AF)-11-$K301,32)=0,32,MOD(COLUMN(AF:AF)-11-$K301,32))+11))</f>
        <v>0</v>
      </c>
      <c r="AG301" s="43" t="str" cm="1">
        <f t="array" aca="1" ref="AG301" ca="1">INDIRECT(ADDRESS((ROW(301:301)-2),IF(MOD(COLUMN(AG:AG)-11-$K301,32)=0,32,MOD(COLUMN(AG:AG)-11-$K301,32))+11))</f>
        <v>1</v>
      </c>
      <c r="AH301" s="43" t="str" cm="1">
        <f t="array" aca="1" ref="AH301" ca="1">INDIRECT(ADDRESS((ROW(301:301)-2),IF(MOD(COLUMN(AH:AH)-11-$K301,32)=0,32,MOD(COLUMN(AH:AH)-11-$K301,32))+11))</f>
        <v>1</v>
      </c>
      <c r="AI301" s="43" t="str" cm="1">
        <f t="array" aca="1" ref="AI301" ca="1">INDIRECT(ADDRESS((ROW(301:301)-2),IF(MOD(COLUMN(AI:AI)-11-$K301,32)=0,32,MOD(COLUMN(AI:AI)-11-$K301,32))+11))</f>
        <v>0</v>
      </c>
      <c r="AJ301" s="44" t="str" cm="1">
        <f t="array" aca="1" ref="AJ301" ca="1">INDIRECT(ADDRESS((ROW(301:301)-2),IF(MOD(COLUMN(AJ:AJ)-11-$K301,32)=0,32,MOD(COLUMN(AJ:AJ)-11-$K301,32))+11))</f>
        <v>0</v>
      </c>
      <c r="AK301" s="44" t="str" cm="1">
        <f t="array" aca="1" ref="AK301" ca="1">INDIRECT(ADDRESS((ROW(301:301)-2),IF(MOD(COLUMN(AK:AK)-11-$K301,32)=0,32,MOD(COLUMN(AK:AK)-11-$K301,32))+11))</f>
        <v>1</v>
      </c>
      <c r="AL301" s="44" t="str" cm="1">
        <f t="array" aca="1" ref="AL301" ca="1">INDIRECT(ADDRESS((ROW(301:301)-2),IF(MOD(COLUMN(AL:AL)-11-$K301,32)=0,32,MOD(COLUMN(AL:AL)-11-$K301,32))+11))</f>
        <v>0</v>
      </c>
      <c r="AM301" s="44" t="str" cm="1">
        <f t="array" aca="1" ref="AM301" ca="1">INDIRECT(ADDRESS((ROW(301:301)-2),IF(MOD(COLUMN(AM:AM)-11-$K301,32)=0,32,MOD(COLUMN(AM:AM)-11-$K301,32))+11))</f>
        <v>0</v>
      </c>
      <c r="AN301" s="45" t="str" cm="1">
        <f t="array" aca="1" ref="AN301" ca="1">INDIRECT(ADDRESS((ROW(301:301)-2),IF(MOD(COLUMN(AN:AN)-11-$K301,32)=0,32,MOD(COLUMN(AN:AN)-11-$K301,32))+11))</f>
        <v>1</v>
      </c>
      <c r="AO301" s="45" t="str" cm="1">
        <f t="array" aca="1" ref="AO301" ca="1">INDIRECT(ADDRESS((ROW(301:301)-2),IF(MOD(COLUMN(AO:AO)-11-$K301,32)=0,32,MOD(COLUMN(AO:AO)-11-$K301,32))+11))</f>
        <v>0</v>
      </c>
      <c r="AP301" s="45" t="str" cm="1">
        <f t="array" aca="1" ref="AP301" ca="1">INDIRECT(ADDRESS((ROW(301:301)-2),IF(MOD(COLUMN(AP:AP)-11-$K301,32)=0,32,MOD(COLUMN(AP:AP)-11-$K301,32))+11))</f>
        <v>1</v>
      </c>
      <c r="AQ301" s="45" t="str" cm="1">
        <f t="array" aca="1" ref="AQ301" ca="1">INDIRECT(ADDRESS((ROW(301:301)-2),IF(MOD(COLUMN(AQ:AQ)-11-$K301,32)=0,32,MOD(COLUMN(AQ:AQ)-11-$K301,32))+11))</f>
        <v>1</v>
      </c>
      <c r="AR301" s="41" t="str">
        <f t="shared" ca="1" si="604"/>
        <v>10011101</v>
      </c>
      <c r="AS301" s="41" t="str">
        <f t="shared" ca="1" si="605"/>
        <v>11001010</v>
      </c>
      <c r="AT301" s="40" t="str">
        <f t="shared" ca="1" si="606"/>
        <v>11000110</v>
      </c>
      <c r="AU301" s="40" t="str">
        <f t="shared" ca="1" si="607"/>
        <v>01001011</v>
      </c>
      <c r="AV301" s="40">
        <f t="shared" ca="1" si="608"/>
        <v>157</v>
      </c>
      <c r="AW301" s="40">
        <f t="shared" ca="1" si="609"/>
        <v>202</v>
      </c>
      <c r="AX301" s="40">
        <f t="shared" ca="1" si="610"/>
        <v>198</v>
      </c>
      <c r="AY301" s="40">
        <f t="shared" ca="1" si="611"/>
        <v>75</v>
      </c>
      <c r="AZ301" s="46">
        <f t="shared" ca="1" si="612"/>
        <v>2647311947</v>
      </c>
    </row>
    <row r="302" spans="1:52" ht="15" thickBot="1" x14ac:dyDescent="0.4">
      <c r="A302" t="s">
        <v>225</v>
      </c>
      <c r="B302">
        <f ca="1">HEX2DEC(H299)</f>
        <v>4047852056</v>
      </c>
      <c r="C302">
        <f ca="1">I307</f>
        <v>2648253008</v>
      </c>
      <c r="D302">
        <f ca="1">I312</f>
        <v>1482591862</v>
      </c>
      <c r="E302" s="30">
        <f>Const!C17</f>
        <v>3248222580</v>
      </c>
      <c r="F302" s="61">
        <f>Home!B19</f>
        <v>440</v>
      </c>
      <c r="G302" s="54">
        <f ca="1">B302+C302+D302+E302+F302</f>
        <v>11426919946</v>
      </c>
      <c r="I302" s="54">
        <f ca="1">_xlfn.BITXOR(_xlfn.BITXOR(AZ300,AZ301),AZ302)</f>
        <v>3996549062</v>
      </c>
      <c r="J302" s="48" t="s">
        <v>215</v>
      </c>
      <c r="K302" s="56">
        <v>22</v>
      </c>
      <c r="L302" s="57" t="str" cm="1">
        <f t="array" aca="1" ref="L302" ca="1">INDIRECT(ADDRESS((ROW(302:302)-3),IF(MOD(COLUMN(L:L)-11-$K302,32)=0,32,MOD(COLUMN(L:L)-11-$K302,32))+11))</f>
        <v>0</v>
      </c>
      <c r="M302" s="57" t="str" cm="1">
        <f t="array" aca="1" ref="M302" ca="1">INDIRECT(ADDRESS((ROW(302:302)-3),IF(MOD(COLUMN(M:M)-11-$K302,32)=0,32,MOD(COLUMN(M:M)-11-$K302,32))+11))</f>
        <v>0</v>
      </c>
      <c r="N302" s="57" t="str" cm="1">
        <f t="array" aca="1" ref="N302" ca="1">INDIRECT(ADDRESS((ROW(302:302)-3),IF(MOD(COLUMN(N:N)-11-$K302,32)=0,32,MOD(COLUMN(N:N)-11-$K302,32))+11))</f>
        <v>1</v>
      </c>
      <c r="O302" s="57" t="str" cm="1">
        <f t="array" aca="1" ref="O302" ca="1">INDIRECT(ADDRESS((ROW(302:302)-3),IF(MOD(COLUMN(O:O)-11-$K302,32)=0,32,MOD(COLUMN(O:O)-11-$K302,32))+11))</f>
        <v>0</v>
      </c>
      <c r="P302" s="58" t="str" cm="1">
        <f t="array" aca="1" ref="P302" ca="1">INDIRECT(ADDRESS((ROW(302:302)-3),IF(MOD(COLUMN(P:P)-11-$K302,32)=0,32,MOD(COLUMN(P:P)-11-$K302,32))+11))</f>
        <v>0</v>
      </c>
      <c r="Q302" s="58" t="str" cm="1">
        <f t="array" aca="1" ref="Q302" ca="1">INDIRECT(ADDRESS((ROW(302:302)-3),IF(MOD(COLUMN(Q:Q)-11-$K302,32)=0,32,MOD(COLUMN(Q:Q)-11-$K302,32))+11))</f>
        <v>1</v>
      </c>
      <c r="R302" s="58" t="str" cm="1">
        <f t="array" aca="1" ref="R302" ca="1">INDIRECT(ADDRESS((ROW(302:302)-3),IF(MOD(COLUMN(R:R)-11-$K302,32)=0,32,MOD(COLUMN(R:R)-11-$K302,32))+11))</f>
        <v>0</v>
      </c>
      <c r="S302" s="58" t="str" cm="1">
        <f t="array" aca="1" ref="S302" ca="1">INDIRECT(ADDRESS((ROW(302:302)-3),IF(MOD(COLUMN(S:S)-11-$K302,32)=0,32,MOD(COLUMN(S:S)-11-$K302,32))+11))</f>
        <v>1</v>
      </c>
      <c r="T302" s="59" t="str" cm="1">
        <f t="array" aca="1" ref="T302" ca="1">INDIRECT(ADDRESS((ROW(302:302)-3),IF(MOD(COLUMN(T:T)-11-$K302,32)=0,32,MOD(COLUMN(T:T)-11-$K302,32))+11))</f>
        <v>1</v>
      </c>
      <c r="U302" s="59" t="str" cm="1">
        <f t="array" aca="1" ref="U302" ca="1">INDIRECT(ADDRESS((ROW(302:302)-3),IF(MOD(COLUMN(U:U)-11-$K302,32)=0,32,MOD(COLUMN(U:U)-11-$K302,32))+11))</f>
        <v>1</v>
      </c>
      <c r="V302" s="59" t="str" cm="1">
        <f t="array" aca="1" ref="V302" ca="1">INDIRECT(ADDRESS((ROW(302:302)-3),IF(MOD(COLUMN(V:V)-11-$K302,32)=0,32,MOD(COLUMN(V:V)-11-$K302,32))+11))</f>
        <v>0</v>
      </c>
      <c r="W302" s="59" t="str" cm="1">
        <f t="array" aca="1" ref="W302" ca="1">INDIRECT(ADDRESS((ROW(302:302)-3),IF(MOD(COLUMN(W:W)-11-$K302,32)=0,32,MOD(COLUMN(W:W)-11-$K302,32))+11))</f>
        <v>0</v>
      </c>
      <c r="X302" s="60" t="str" cm="1">
        <f t="array" aca="1" ref="X302" ca="1">INDIRECT(ADDRESS((ROW(302:302)-3),IF(MOD(COLUMN(X:X)-11-$K302,32)=0,32,MOD(COLUMN(X:X)-11-$K302,32))+11))</f>
        <v>1</v>
      </c>
      <c r="Y302" s="60" t="str" cm="1">
        <f t="array" aca="1" ref="Y302" ca="1">INDIRECT(ADDRESS((ROW(302:302)-3),IF(MOD(COLUMN(Y:Y)-11-$K302,32)=0,32,MOD(COLUMN(Y:Y)-11-$K302,32))+11))</f>
        <v>1</v>
      </c>
      <c r="Z302" s="60" t="str" cm="1">
        <f t="array" aca="1" ref="Z302" ca="1">INDIRECT(ADDRESS((ROW(302:302)-3),IF(MOD(COLUMN(Z:Z)-11-$K302,32)=0,32,MOD(COLUMN(Z:Z)-11-$K302,32))+11))</f>
        <v>1</v>
      </c>
      <c r="AA302" s="60" t="str" cm="1">
        <f t="array" aca="1" ref="AA302" ca="1">INDIRECT(ADDRESS((ROW(302:302)-3),IF(MOD(COLUMN(AA:AA)-11-$K302,32)=0,32,MOD(COLUMN(AA:AA)-11-$K302,32))+11))</f>
        <v>0</v>
      </c>
      <c r="AB302" s="57" t="str" cm="1">
        <f t="array" aca="1" ref="AB302" ca="1">INDIRECT(ADDRESS((ROW(302:302)-3),IF(MOD(COLUMN(AB:AB)-11-$K302,32)=0,32,MOD(COLUMN(AB:AB)-11-$K302,32))+11))</f>
        <v>1</v>
      </c>
      <c r="AC302" s="57" t="str" cm="1">
        <f t="array" aca="1" ref="AC302" ca="1">INDIRECT(ADDRESS((ROW(302:302)-3),IF(MOD(COLUMN(AC:AC)-11-$K302,32)=0,32,MOD(COLUMN(AC:AC)-11-$K302,32))+11))</f>
        <v>1</v>
      </c>
      <c r="AD302" s="57" t="str" cm="1">
        <f t="array" aca="1" ref="AD302" ca="1">INDIRECT(ADDRESS((ROW(302:302)-3),IF(MOD(COLUMN(AD:AD)-11-$K302,32)=0,32,MOD(COLUMN(AD:AD)-11-$K302,32))+11))</f>
        <v>1</v>
      </c>
      <c r="AE302" s="57" t="str" cm="1">
        <f t="array" aca="1" ref="AE302" ca="1">INDIRECT(ADDRESS((ROW(302:302)-3),IF(MOD(COLUMN(AE:AE)-11-$K302,32)=0,32,MOD(COLUMN(AE:AE)-11-$K302,32))+11))</f>
        <v>0</v>
      </c>
      <c r="AF302" s="58" t="str" cm="1">
        <f t="array" aca="1" ref="AF302" ca="1">INDIRECT(ADDRESS((ROW(302:302)-3),IF(MOD(COLUMN(AF:AF)-11-$K302,32)=0,32,MOD(COLUMN(AF:AF)-11-$K302,32))+11))</f>
        <v>0</v>
      </c>
      <c r="AG302" s="58" t="str" cm="1">
        <f t="array" aca="1" ref="AG302" ca="1">INDIRECT(ADDRESS((ROW(302:302)-3),IF(MOD(COLUMN(AG:AG)-11-$K302,32)=0,32,MOD(COLUMN(AG:AG)-11-$K302,32))+11))</f>
        <v>1</v>
      </c>
      <c r="AH302" s="58" t="str" cm="1">
        <f t="array" aca="1" ref="AH302" ca="1">INDIRECT(ADDRESS((ROW(302:302)-3),IF(MOD(COLUMN(AH:AH)-11-$K302,32)=0,32,MOD(COLUMN(AH:AH)-11-$K302,32))+11))</f>
        <v>0</v>
      </c>
      <c r="AI302" s="58" t="str" cm="1">
        <f t="array" aca="1" ref="AI302" ca="1">INDIRECT(ADDRESS((ROW(302:302)-3),IF(MOD(COLUMN(AI:AI)-11-$K302,32)=0,32,MOD(COLUMN(AI:AI)-11-$K302,32))+11))</f>
        <v>1</v>
      </c>
      <c r="AJ302" s="59" t="str" cm="1">
        <f t="array" aca="1" ref="AJ302" ca="1">INDIRECT(ADDRESS((ROW(302:302)-3),IF(MOD(COLUMN(AJ:AJ)-11-$K302,32)=0,32,MOD(COLUMN(AJ:AJ)-11-$K302,32))+11))</f>
        <v>0</v>
      </c>
      <c r="AK302" s="59" t="str" cm="1">
        <f t="array" aca="1" ref="AK302" ca="1">INDIRECT(ADDRESS((ROW(302:302)-3),IF(MOD(COLUMN(AK:AK)-11-$K302,32)=0,32,MOD(COLUMN(AK:AK)-11-$K302,32))+11))</f>
        <v>1</v>
      </c>
      <c r="AL302" s="59" t="str" cm="1">
        <f t="array" aca="1" ref="AL302" ca="1">INDIRECT(ADDRESS((ROW(302:302)-3),IF(MOD(COLUMN(AL:AL)-11-$K302,32)=0,32,MOD(COLUMN(AL:AL)-11-$K302,32))+11))</f>
        <v>1</v>
      </c>
      <c r="AM302" s="59" t="str" cm="1">
        <f t="array" aca="1" ref="AM302" ca="1">INDIRECT(ADDRESS((ROW(302:302)-3),IF(MOD(COLUMN(AM:AM)-11-$K302,32)=0,32,MOD(COLUMN(AM:AM)-11-$K302,32))+11))</f>
        <v>0</v>
      </c>
      <c r="AN302" s="60" t="str" cm="1">
        <f t="array" aca="1" ref="AN302" ca="1">INDIRECT(ADDRESS((ROW(302:302)-3),IF(MOD(COLUMN(AN:AN)-11-$K302,32)=0,32,MOD(COLUMN(AN:AN)-11-$K302,32))+11))</f>
        <v>0</v>
      </c>
      <c r="AO302" s="60" t="str" cm="1">
        <f t="array" aca="1" ref="AO302" ca="1">INDIRECT(ADDRESS((ROW(302:302)-3),IF(MOD(COLUMN(AO:AO)-11-$K302,32)=0,32,MOD(COLUMN(AO:AO)-11-$K302,32))+11))</f>
        <v>0</v>
      </c>
      <c r="AP302" s="60" t="str" cm="1">
        <f t="array" aca="1" ref="AP302" ca="1">INDIRECT(ADDRESS((ROW(302:302)-3),IF(MOD(COLUMN(AP:AP)-11-$K302,32)=0,32,MOD(COLUMN(AP:AP)-11-$K302,32))+11))</f>
        <v>1</v>
      </c>
      <c r="AQ302" s="60" t="str" cm="1">
        <f t="array" aca="1" ref="AQ302" ca="1">INDIRECT(ADDRESS((ROW(302:302)-3),IF(MOD(COLUMN(AQ:AQ)-11-$K302,32)=0,32,MOD(COLUMN(AQ:AQ)-11-$K302,32))+11))</f>
        <v>1</v>
      </c>
      <c r="AR302" s="49" t="str">
        <f t="shared" ca="1" si="604"/>
        <v>00100101</v>
      </c>
      <c r="AS302" s="49" t="str">
        <f t="shared" ca="1" si="605"/>
        <v>11001110</v>
      </c>
      <c r="AT302" s="48" t="str">
        <f t="shared" ca="1" si="606"/>
        <v>11100101</v>
      </c>
      <c r="AU302" s="48" t="str">
        <f t="shared" ca="1" si="607"/>
        <v>01100011</v>
      </c>
      <c r="AV302" s="48">
        <f t="shared" ca="1" si="608"/>
        <v>37</v>
      </c>
      <c r="AW302" s="48">
        <f t="shared" ca="1" si="609"/>
        <v>206</v>
      </c>
      <c r="AX302" s="48">
        <f t="shared" ca="1" si="610"/>
        <v>229</v>
      </c>
      <c r="AY302" s="48">
        <f t="shared" ca="1" si="611"/>
        <v>99</v>
      </c>
      <c r="AZ302" s="50">
        <f t="shared" ca="1" si="612"/>
        <v>634316131</v>
      </c>
    </row>
    <row r="303" spans="1:52" ht="15" thickBot="1" x14ac:dyDescent="0.4"/>
    <row r="304" spans="1:52" x14ac:dyDescent="0.35">
      <c r="I304" s="31"/>
      <c r="J304" s="51" t="s">
        <v>216</v>
      </c>
      <c r="K304" s="52"/>
      <c r="L304" s="34" t="str">
        <f ca="1">MID(HEX2BIN(MID($E299,1,1),4),1,1)</f>
        <v>1</v>
      </c>
      <c r="M304" s="34" t="str">
        <f ca="1">MID(HEX2BIN(MID($E299,1,1),4),2,1)</f>
        <v>0</v>
      </c>
      <c r="N304" s="34" t="str">
        <f ca="1">MID(HEX2BIN(MID($E299,1,1),4),3,1)</f>
        <v>0</v>
      </c>
      <c r="O304" s="34" t="str">
        <f ca="1">MID(HEX2BIN(MID($E299,1,1),4),4,1)</f>
        <v>1</v>
      </c>
      <c r="P304" s="35" t="str">
        <f ca="1">MID(HEX2BIN(MID($E299,2,1),4),1,1)</f>
        <v>1</v>
      </c>
      <c r="Q304" s="35" t="str">
        <f ca="1">MID(HEX2BIN(MID($E299,2,1),4),2,1)</f>
        <v>1</v>
      </c>
      <c r="R304" s="35" t="str">
        <f ca="1">MID(HEX2BIN(MID($E299,2,1),4),3,1)</f>
        <v>1</v>
      </c>
      <c r="S304" s="35" t="str">
        <f ca="1">MID(HEX2BIN(MID($E299,2,1),4),4,1)</f>
        <v>0</v>
      </c>
      <c r="T304" s="36" t="str">
        <f ca="1">MID(HEX2BIN(MID($E299,3,1),4),1,1)</f>
        <v>0</v>
      </c>
      <c r="U304" s="36" t="str">
        <f ca="1">MID(HEX2BIN(MID($E299,3,1),4),2,1)</f>
        <v>1</v>
      </c>
      <c r="V304" s="36" t="str">
        <f ca="1">MID(HEX2BIN(MID($E299,3,1),4),3,1)</f>
        <v>1</v>
      </c>
      <c r="W304" s="36" t="str">
        <f ca="1">MID(HEX2BIN(MID($E299,3,1),4),4,1)</f>
        <v>0</v>
      </c>
      <c r="X304" s="37" t="str">
        <f ca="1">MID(HEX2BIN(MID($E299,4,1),4),1,1)</f>
        <v>0</v>
      </c>
      <c r="Y304" s="37" t="str">
        <f ca="1">MID(HEX2BIN(MID($E299,4,1),4),2,1)</f>
        <v>0</v>
      </c>
      <c r="Z304" s="37" t="str">
        <f ca="1">MID(HEX2BIN(MID($E299,4,1),4),3,1)</f>
        <v>0</v>
      </c>
      <c r="AA304" s="37" t="str">
        <f ca="1">MID(HEX2BIN(MID($E299,4,1),4),4,1)</f>
        <v>0</v>
      </c>
      <c r="AB304" s="34" t="str">
        <f ca="1">MID(HEX2BIN(MID($E299,5,1),4),1,1)</f>
        <v>0</v>
      </c>
      <c r="AC304" s="34" t="str">
        <f ca="1">MID(HEX2BIN(MID($E299,5,1),4),2,1)</f>
        <v>0</v>
      </c>
      <c r="AD304" s="34" t="str">
        <f ca="1">MID(HEX2BIN(MID($E299,5,1),4),3,1)</f>
        <v>1</v>
      </c>
      <c r="AE304" s="34" t="str">
        <f ca="1">MID(HEX2BIN(MID($E299,5,1),4),4,1)</f>
        <v>0</v>
      </c>
      <c r="AF304" s="35" t="str">
        <f ca="1">MID(HEX2BIN(MID($E299,6,1),4),1,1)</f>
        <v>0</v>
      </c>
      <c r="AG304" s="35" t="str">
        <f ca="1">MID(HEX2BIN(MID($E299,6,1),4),2,1)</f>
        <v>1</v>
      </c>
      <c r="AH304" s="35" t="str">
        <f ca="1">MID(HEX2BIN(MID($E299,6,1),4),3,1)</f>
        <v>1</v>
      </c>
      <c r="AI304" s="35" t="str">
        <f ca="1">MID(HEX2BIN(MID($E299,6,1),4),4,1)</f>
        <v>0</v>
      </c>
      <c r="AJ304" s="36" t="str">
        <f ca="1">MID(HEX2BIN(MID($E299,7,1),4),1,1)</f>
        <v>1</v>
      </c>
      <c r="AK304" s="36" t="str">
        <f ca="1">MID(HEX2BIN(MID($E299,7,1),4),2,1)</f>
        <v>1</v>
      </c>
      <c r="AL304" s="36" t="str">
        <f ca="1">MID(HEX2BIN(MID($E299,7,1),4),3,1)</f>
        <v>0</v>
      </c>
      <c r="AM304" s="36" t="str">
        <f ca="1">MID(HEX2BIN(MID($E299,7,1),4),4,1)</f>
        <v>1</v>
      </c>
      <c r="AN304" s="37" t="str">
        <f ca="1">MID(HEX2BIN(MID($E299,8,1),4),1,1)</f>
        <v>1</v>
      </c>
      <c r="AO304" s="37" t="str">
        <f ca="1">MID(HEX2BIN(MID($E299,8,1),4),2,1)</f>
        <v>1</v>
      </c>
      <c r="AP304" s="37" t="str">
        <f ca="1">MID(HEX2BIN(MID($E299,8,1),4),3,1)</f>
        <v>0</v>
      </c>
      <c r="AQ304" s="37" t="str">
        <f ca="1">MID(HEX2BIN(MID($E299,8,1),4),4,1)</f>
        <v>1</v>
      </c>
      <c r="AR304" s="33" t="str">
        <f t="shared" ref="AR304:AR307" ca="1" si="613">_xlfn.CONCAT(L304,M304,N304,O304,P304,Q304,R304,S304)</f>
        <v>10011110</v>
      </c>
      <c r="AS304" s="33" t="str">
        <f t="shared" ref="AS304:AS307" ca="1" si="614">_xlfn.CONCAT(T304,U304,V304,W304,X304,Y304,Z304,AA304)</f>
        <v>01100000</v>
      </c>
      <c r="AT304" s="32" t="str">
        <f t="shared" ref="AT304:AT307" ca="1" si="615">_xlfn.CONCAT(AB304,AC304,AD304,AE304,AF304,AG304,AH304,AI304)</f>
        <v>00100110</v>
      </c>
      <c r="AU304" s="32" t="str">
        <f t="shared" ref="AU304:AU307" ca="1" si="616">_xlfn.CONCAT(AJ304,AK304,AL304,AM304,AN304,AO304,AP304,AQ304)</f>
        <v>11011101</v>
      </c>
      <c r="AV304" s="32">
        <f t="shared" ref="AV304:AV307" ca="1" si="617">BIN2DEC(AR304)</f>
        <v>158</v>
      </c>
      <c r="AW304" s="32">
        <f t="shared" ref="AW304:AW307" ca="1" si="618">BIN2DEC(AS304)</f>
        <v>96</v>
      </c>
      <c r="AX304" s="32">
        <f t="shared" ref="AX304:AX307" ca="1" si="619">BIN2DEC(AT304)</f>
        <v>38</v>
      </c>
      <c r="AY304" s="32">
        <f t="shared" ref="AY304:AY307" ca="1" si="620">BIN2DEC(AU304)</f>
        <v>221</v>
      </c>
      <c r="AZ304" s="38">
        <f t="shared" ref="AZ304:AZ307" ca="1" si="621">(AV304*2^24)+(AW304*2^16)+(AX304*2^8)+AY304</f>
        <v>2657101533</v>
      </c>
    </row>
    <row r="305" spans="1:52" ht="15" thickBot="1" x14ac:dyDescent="0.4">
      <c r="A305" t="s">
        <v>227</v>
      </c>
      <c r="I305" s="39"/>
      <c r="J305" s="40" t="s">
        <v>215</v>
      </c>
      <c r="K305" s="53">
        <v>6</v>
      </c>
      <c r="L305" s="42" t="str" cm="1">
        <f t="array" aca="1" ref="L305" ca="1">INDIRECT(ADDRESS((ROW(305:305)-1),IF(MOD(COLUMN(L:L)-11-$K305,32)=0,32,MOD(COLUMN(L:L)-11-$K305,32))+11))</f>
        <v>0</v>
      </c>
      <c r="M305" s="42" t="str" cm="1">
        <f t="array" aca="1" ref="M305" ca="1">INDIRECT(ADDRESS((ROW(305:305)-1),IF(MOD(COLUMN(M:M)-11-$K305,32)=0,32,MOD(COLUMN(M:M)-11-$K305,32))+11))</f>
        <v>1</v>
      </c>
      <c r="N305" s="42" t="str" cm="1">
        <f t="array" aca="1" ref="N305" ca="1">INDIRECT(ADDRESS((ROW(305:305)-1),IF(MOD(COLUMN(N:N)-11-$K305,32)=0,32,MOD(COLUMN(N:N)-11-$K305,32))+11))</f>
        <v>1</v>
      </c>
      <c r="O305" s="42" t="str" cm="1">
        <f t="array" aca="1" ref="O305" ca="1">INDIRECT(ADDRESS((ROW(305:305)-1),IF(MOD(COLUMN(O:O)-11-$K305,32)=0,32,MOD(COLUMN(O:O)-11-$K305,32))+11))</f>
        <v>1</v>
      </c>
      <c r="P305" s="43" t="str" cm="1">
        <f t="array" aca="1" ref="P305" ca="1">INDIRECT(ADDRESS((ROW(305:305)-1),IF(MOD(COLUMN(P:P)-11-$K305,32)=0,32,MOD(COLUMN(P:P)-11-$K305,32))+11))</f>
        <v>0</v>
      </c>
      <c r="Q305" s="43" t="str" cm="1">
        <f t="array" aca="1" ref="Q305" ca="1">INDIRECT(ADDRESS((ROW(305:305)-1),IF(MOD(COLUMN(Q:Q)-11-$K305,32)=0,32,MOD(COLUMN(Q:Q)-11-$K305,32))+11))</f>
        <v>1</v>
      </c>
      <c r="R305" s="43" t="str" cm="1">
        <f t="array" aca="1" ref="R305" ca="1">INDIRECT(ADDRESS((ROW(305:305)-1),IF(MOD(COLUMN(R:R)-11-$K305,32)=0,32,MOD(COLUMN(R:R)-11-$K305,32))+11))</f>
        <v>1</v>
      </c>
      <c r="S305" s="43" t="str" cm="1">
        <f t="array" aca="1" ref="S305" ca="1">INDIRECT(ADDRESS((ROW(305:305)-1),IF(MOD(COLUMN(S:S)-11-$K305,32)=0,32,MOD(COLUMN(S:S)-11-$K305,32))+11))</f>
        <v>0</v>
      </c>
      <c r="T305" s="44" t="str" cm="1">
        <f t="array" aca="1" ref="T305" ca="1">INDIRECT(ADDRESS((ROW(305:305)-1),IF(MOD(COLUMN(T:T)-11-$K305,32)=0,32,MOD(COLUMN(T:T)-11-$K305,32))+11))</f>
        <v>0</v>
      </c>
      <c r="U305" s="44" t="str" cm="1">
        <f t="array" aca="1" ref="U305" ca="1">INDIRECT(ADDRESS((ROW(305:305)-1),IF(MOD(COLUMN(U:U)-11-$K305,32)=0,32,MOD(COLUMN(U:U)-11-$K305,32))+11))</f>
        <v>1</v>
      </c>
      <c r="V305" s="44" t="str" cm="1">
        <f t="array" aca="1" ref="V305" ca="1">INDIRECT(ADDRESS((ROW(305:305)-1),IF(MOD(COLUMN(V:V)-11-$K305,32)=0,32,MOD(COLUMN(V:V)-11-$K305,32))+11))</f>
        <v>1</v>
      </c>
      <c r="W305" s="44" t="str" cm="1">
        <f t="array" aca="1" ref="W305" ca="1">INDIRECT(ADDRESS((ROW(305:305)-1),IF(MOD(COLUMN(W:W)-11-$K305,32)=0,32,MOD(COLUMN(W:W)-11-$K305,32))+11))</f>
        <v>1</v>
      </c>
      <c r="X305" s="45" t="str" cm="1">
        <f t="array" aca="1" ref="X305" ca="1">INDIRECT(ADDRESS((ROW(305:305)-1),IF(MOD(COLUMN(X:X)-11-$K305,32)=0,32,MOD(COLUMN(X:X)-11-$K305,32))+11))</f>
        <v>1</v>
      </c>
      <c r="Y305" s="45" t="str" cm="1">
        <f t="array" aca="1" ref="Y305" ca="1">INDIRECT(ADDRESS((ROW(305:305)-1),IF(MOD(COLUMN(Y:Y)-11-$K305,32)=0,32,MOD(COLUMN(Y:Y)-11-$K305,32))+11))</f>
        <v>0</v>
      </c>
      <c r="Z305" s="45" t="str" cm="1">
        <f t="array" aca="1" ref="Z305" ca="1">INDIRECT(ADDRESS((ROW(305:305)-1),IF(MOD(COLUMN(Z:Z)-11-$K305,32)=0,32,MOD(COLUMN(Z:Z)-11-$K305,32))+11))</f>
        <v>0</v>
      </c>
      <c r="AA305" s="45" t="str" cm="1">
        <f t="array" aca="1" ref="AA305" ca="1">INDIRECT(ADDRESS((ROW(305:305)-1),IF(MOD(COLUMN(AA:AA)-11-$K305,32)=0,32,MOD(COLUMN(AA:AA)-11-$K305,32))+11))</f>
        <v>1</v>
      </c>
      <c r="AB305" s="42" t="str" cm="1">
        <f t="array" aca="1" ref="AB305" ca="1">INDIRECT(ADDRESS((ROW(305:305)-1),IF(MOD(COLUMN(AB:AB)-11-$K305,32)=0,32,MOD(COLUMN(AB:AB)-11-$K305,32))+11))</f>
        <v>1</v>
      </c>
      <c r="AC305" s="42" t="str" cm="1">
        <f t="array" aca="1" ref="AC305" ca="1">INDIRECT(ADDRESS((ROW(305:305)-1),IF(MOD(COLUMN(AC:AC)-11-$K305,32)=0,32,MOD(COLUMN(AC:AC)-11-$K305,32))+11))</f>
        <v>0</v>
      </c>
      <c r="AD305" s="42" t="str" cm="1">
        <f t="array" aca="1" ref="AD305" ca="1">INDIRECT(ADDRESS((ROW(305:305)-1),IF(MOD(COLUMN(AD:AD)-11-$K305,32)=0,32,MOD(COLUMN(AD:AD)-11-$K305,32))+11))</f>
        <v>0</v>
      </c>
      <c r="AE305" s="42" t="str" cm="1">
        <f t="array" aca="1" ref="AE305" ca="1">INDIRECT(ADDRESS((ROW(305:305)-1),IF(MOD(COLUMN(AE:AE)-11-$K305,32)=0,32,MOD(COLUMN(AE:AE)-11-$K305,32))+11))</f>
        <v>0</v>
      </c>
      <c r="AF305" s="43" t="str" cm="1">
        <f t="array" aca="1" ref="AF305" ca="1">INDIRECT(ADDRESS((ROW(305:305)-1),IF(MOD(COLUMN(AF:AF)-11-$K305,32)=0,32,MOD(COLUMN(AF:AF)-11-$K305,32))+11))</f>
        <v>0</v>
      </c>
      <c r="AG305" s="43" t="str" cm="1">
        <f t="array" aca="1" ref="AG305" ca="1">INDIRECT(ADDRESS((ROW(305:305)-1),IF(MOD(COLUMN(AG:AG)-11-$K305,32)=0,32,MOD(COLUMN(AG:AG)-11-$K305,32))+11))</f>
        <v>0</v>
      </c>
      <c r="AH305" s="43" t="str" cm="1">
        <f t="array" aca="1" ref="AH305" ca="1">INDIRECT(ADDRESS((ROW(305:305)-1),IF(MOD(COLUMN(AH:AH)-11-$K305,32)=0,32,MOD(COLUMN(AH:AH)-11-$K305,32))+11))</f>
        <v>0</v>
      </c>
      <c r="AI305" s="43" t="str" cm="1">
        <f t="array" aca="1" ref="AI305" ca="1">INDIRECT(ADDRESS((ROW(305:305)-1),IF(MOD(COLUMN(AI:AI)-11-$K305,32)=0,32,MOD(COLUMN(AI:AI)-11-$K305,32))+11))</f>
        <v>0</v>
      </c>
      <c r="AJ305" s="44" t="str" cm="1">
        <f t="array" aca="1" ref="AJ305" ca="1">INDIRECT(ADDRESS((ROW(305:305)-1),IF(MOD(COLUMN(AJ:AJ)-11-$K305,32)=0,32,MOD(COLUMN(AJ:AJ)-11-$K305,32))+11))</f>
        <v>1</v>
      </c>
      <c r="AK305" s="44" t="str" cm="1">
        <f t="array" aca="1" ref="AK305" ca="1">INDIRECT(ADDRESS((ROW(305:305)-1),IF(MOD(COLUMN(AK:AK)-11-$K305,32)=0,32,MOD(COLUMN(AK:AK)-11-$K305,32))+11))</f>
        <v>0</v>
      </c>
      <c r="AL305" s="44" t="str" cm="1">
        <f t="array" aca="1" ref="AL305" ca="1">INDIRECT(ADDRESS((ROW(305:305)-1),IF(MOD(COLUMN(AL:AL)-11-$K305,32)=0,32,MOD(COLUMN(AL:AL)-11-$K305,32))+11))</f>
        <v>0</v>
      </c>
      <c r="AM305" s="44" t="str" cm="1">
        <f t="array" aca="1" ref="AM305" ca="1">INDIRECT(ADDRESS((ROW(305:305)-1),IF(MOD(COLUMN(AM:AM)-11-$K305,32)=0,32,MOD(COLUMN(AM:AM)-11-$K305,32))+11))</f>
        <v>1</v>
      </c>
      <c r="AN305" s="45" t="str" cm="1">
        <f t="array" aca="1" ref="AN305" ca="1">INDIRECT(ADDRESS((ROW(305:305)-1),IF(MOD(COLUMN(AN:AN)-11-$K305,32)=0,32,MOD(COLUMN(AN:AN)-11-$K305,32))+11))</f>
        <v>1</v>
      </c>
      <c r="AO305" s="45" t="str" cm="1">
        <f t="array" aca="1" ref="AO305" ca="1">INDIRECT(ADDRESS((ROW(305:305)-1),IF(MOD(COLUMN(AO:AO)-11-$K305,32)=0,32,MOD(COLUMN(AO:AO)-11-$K305,32))+11))</f>
        <v>0</v>
      </c>
      <c r="AP305" s="45" t="str" cm="1">
        <f t="array" aca="1" ref="AP305" ca="1">INDIRECT(ADDRESS((ROW(305:305)-1),IF(MOD(COLUMN(AP:AP)-11-$K305,32)=0,32,MOD(COLUMN(AP:AP)-11-$K305,32))+11))</f>
        <v>1</v>
      </c>
      <c r="AQ305" s="45" t="str" cm="1">
        <f t="array" aca="1" ref="AQ305" ca="1">INDIRECT(ADDRESS((ROW(305:305)-1),IF(MOD(COLUMN(AQ:AQ)-11-$K305,32)=0,32,MOD(COLUMN(AQ:AQ)-11-$K305,32))+11))</f>
        <v>1</v>
      </c>
      <c r="AR305" s="41" t="str">
        <f t="shared" ca="1" si="613"/>
        <v>01110110</v>
      </c>
      <c r="AS305" s="41" t="str">
        <f t="shared" ca="1" si="614"/>
        <v>01111001</v>
      </c>
      <c r="AT305" s="40" t="str">
        <f t="shared" ca="1" si="615"/>
        <v>10000000</v>
      </c>
      <c r="AU305" s="40" t="str">
        <f t="shared" ca="1" si="616"/>
        <v>10011011</v>
      </c>
      <c r="AV305" s="40">
        <f t="shared" ca="1" si="617"/>
        <v>118</v>
      </c>
      <c r="AW305" s="40">
        <f t="shared" ca="1" si="618"/>
        <v>121</v>
      </c>
      <c r="AX305" s="40">
        <f t="shared" ca="1" si="619"/>
        <v>128</v>
      </c>
      <c r="AY305" s="40">
        <f t="shared" ca="1" si="620"/>
        <v>155</v>
      </c>
      <c r="AZ305" s="46">
        <f t="shared" ca="1" si="621"/>
        <v>1987674267</v>
      </c>
    </row>
    <row r="306" spans="1:52" ht="15" thickBot="1" x14ac:dyDescent="0.4">
      <c r="A306" t="s">
        <v>228</v>
      </c>
      <c r="B306">
        <f ca="1">I302</f>
        <v>3996549062</v>
      </c>
      <c r="C306">
        <f ca="1">I316</f>
        <v>1488302761</v>
      </c>
      <c r="G306" s="54">
        <f ca="1">B306+C306</f>
        <v>5484851823</v>
      </c>
      <c r="I306" s="39"/>
      <c r="J306" s="40" t="s">
        <v>215</v>
      </c>
      <c r="K306" s="53">
        <v>11</v>
      </c>
      <c r="L306" s="42" t="str" cm="1">
        <f t="array" aca="1" ref="L306" ca="1">INDIRECT(ADDRESS((ROW(306:306)-2),IF(MOD(COLUMN(L:L)-11-$K306,32)=0,32,MOD(COLUMN(L:L)-11-$K306,32))+11))</f>
        <v>1</v>
      </c>
      <c r="M306" s="42" t="str" cm="1">
        <f t="array" aca="1" ref="M306" ca="1">INDIRECT(ADDRESS((ROW(306:306)-2),IF(MOD(COLUMN(M:M)-11-$K306,32)=0,32,MOD(COLUMN(M:M)-11-$K306,32))+11))</f>
        <v>1</v>
      </c>
      <c r="N306" s="42" t="str" cm="1">
        <f t="array" aca="1" ref="N306" ca="1">INDIRECT(ADDRESS((ROW(306:306)-2),IF(MOD(COLUMN(N:N)-11-$K306,32)=0,32,MOD(COLUMN(N:N)-11-$K306,32))+11))</f>
        <v>0</v>
      </c>
      <c r="O306" s="42" t="str" cm="1">
        <f t="array" aca="1" ref="O306" ca="1">INDIRECT(ADDRESS((ROW(306:306)-2),IF(MOD(COLUMN(O:O)-11-$K306,32)=0,32,MOD(COLUMN(O:O)-11-$K306,32))+11))</f>
        <v>1</v>
      </c>
      <c r="P306" s="43" t="str" cm="1">
        <f t="array" aca="1" ref="P306" ca="1">INDIRECT(ADDRESS((ROW(306:306)-2),IF(MOD(COLUMN(P:P)-11-$K306,32)=0,32,MOD(COLUMN(P:P)-11-$K306,32))+11))</f>
        <v>1</v>
      </c>
      <c r="Q306" s="43" t="str" cm="1">
        <f t="array" aca="1" ref="Q306" ca="1">INDIRECT(ADDRESS((ROW(306:306)-2),IF(MOD(COLUMN(Q:Q)-11-$K306,32)=0,32,MOD(COLUMN(Q:Q)-11-$K306,32))+11))</f>
        <v>0</v>
      </c>
      <c r="R306" s="43" t="str" cm="1">
        <f t="array" aca="1" ref="R306" ca="1">INDIRECT(ADDRESS((ROW(306:306)-2),IF(MOD(COLUMN(R:R)-11-$K306,32)=0,32,MOD(COLUMN(R:R)-11-$K306,32))+11))</f>
        <v>1</v>
      </c>
      <c r="S306" s="43" t="str" cm="1">
        <f t="array" aca="1" ref="S306" ca="1">INDIRECT(ADDRESS((ROW(306:306)-2),IF(MOD(COLUMN(S:S)-11-$K306,32)=0,32,MOD(COLUMN(S:S)-11-$K306,32))+11))</f>
        <v>1</v>
      </c>
      <c r="T306" s="44" t="str" cm="1">
        <f t="array" aca="1" ref="T306" ca="1">INDIRECT(ADDRESS((ROW(306:306)-2),IF(MOD(COLUMN(T:T)-11-$K306,32)=0,32,MOD(COLUMN(T:T)-11-$K306,32))+11))</f>
        <v>1</v>
      </c>
      <c r="U306" s="44" t="str" cm="1">
        <f t="array" aca="1" ref="U306" ca="1">INDIRECT(ADDRESS((ROW(306:306)-2),IF(MOD(COLUMN(U:U)-11-$K306,32)=0,32,MOD(COLUMN(U:U)-11-$K306,32))+11))</f>
        <v>0</v>
      </c>
      <c r="V306" s="44" t="str" cm="1">
        <f t="array" aca="1" ref="V306" ca="1">INDIRECT(ADDRESS((ROW(306:306)-2),IF(MOD(COLUMN(V:V)-11-$K306,32)=0,32,MOD(COLUMN(V:V)-11-$K306,32))+11))</f>
        <v>1</v>
      </c>
      <c r="W306" s="44" t="str" cm="1">
        <f t="array" aca="1" ref="W306" ca="1">INDIRECT(ADDRESS((ROW(306:306)-2),IF(MOD(COLUMN(W:W)-11-$K306,32)=0,32,MOD(COLUMN(W:W)-11-$K306,32))+11))</f>
        <v>1</v>
      </c>
      <c r="X306" s="45" t="str" cm="1">
        <f t="array" aca="1" ref="X306" ca="1">INDIRECT(ADDRESS((ROW(306:306)-2),IF(MOD(COLUMN(X:X)-11-$K306,32)=0,32,MOD(COLUMN(X:X)-11-$K306,32))+11))</f>
        <v>0</v>
      </c>
      <c r="Y306" s="45" t="str" cm="1">
        <f t="array" aca="1" ref="Y306" ca="1">INDIRECT(ADDRESS((ROW(306:306)-2),IF(MOD(COLUMN(Y:Y)-11-$K306,32)=0,32,MOD(COLUMN(Y:Y)-11-$K306,32))+11))</f>
        <v>0</v>
      </c>
      <c r="Z306" s="45" t="str" cm="1">
        <f t="array" aca="1" ref="Z306" ca="1">INDIRECT(ADDRESS((ROW(306:306)-2),IF(MOD(COLUMN(Z:Z)-11-$K306,32)=0,32,MOD(COLUMN(Z:Z)-11-$K306,32))+11))</f>
        <v>1</v>
      </c>
      <c r="AA306" s="45" t="str" cm="1">
        <f t="array" aca="1" ref="AA306" ca="1">INDIRECT(ADDRESS((ROW(306:306)-2),IF(MOD(COLUMN(AA:AA)-11-$K306,32)=0,32,MOD(COLUMN(AA:AA)-11-$K306,32))+11))</f>
        <v>1</v>
      </c>
      <c r="AB306" s="42" t="str" cm="1">
        <f t="array" aca="1" ref="AB306" ca="1">INDIRECT(ADDRESS((ROW(306:306)-2),IF(MOD(COLUMN(AB:AB)-11-$K306,32)=0,32,MOD(COLUMN(AB:AB)-11-$K306,32))+11))</f>
        <v>1</v>
      </c>
      <c r="AC306" s="42" t="str" cm="1">
        <f t="array" aca="1" ref="AC306" ca="1">INDIRECT(ADDRESS((ROW(306:306)-2),IF(MOD(COLUMN(AC:AC)-11-$K306,32)=0,32,MOD(COLUMN(AC:AC)-11-$K306,32))+11))</f>
        <v>1</v>
      </c>
      <c r="AD306" s="42" t="str" cm="1">
        <f t="array" aca="1" ref="AD306" ca="1">INDIRECT(ADDRESS((ROW(306:306)-2),IF(MOD(COLUMN(AD:AD)-11-$K306,32)=0,32,MOD(COLUMN(AD:AD)-11-$K306,32))+11))</f>
        <v>0</v>
      </c>
      <c r="AE306" s="42" t="str" cm="1">
        <f t="array" aca="1" ref="AE306" ca="1">INDIRECT(ADDRESS((ROW(306:306)-2),IF(MOD(COLUMN(AE:AE)-11-$K306,32)=0,32,MOD(COLUMN(AE:AE)-11-$K306,32))+11))</f>
        <v>0</v>
      </c>
      <c r="AF306" s="43" t="str" cm="1">
        <f t="array" aca="1" ref="AF306" ca="1">INDIRECT(ADDRESS((ROW(306:306)-2),IF(MOD(COLUMN(AF:AF)-11-$K306,32)=0,32,MOD(COLUMN(AF:AF)-11-$K306,32))+11))</f>
        <v>1</v>
      </c>
      <c r="AG306" s="43" t="str" cm="1">
        <f t="array" aca="1" ref="AG306" ca="1">INDIRECT(ADDRESS((ROW(306:306)-2),IF(MOD(COLUMN(AG:AG)-11-$K306,32)=0,32,MOD(COLUMN(AG:AG)-11-$K306,32))+11))</f>
        <v>1</v>
      </c>
      <c r="AH306" s="43" t="str" cm="1">
        <f t="array" aca="1" ref="AH306" ca="1">INDIRECT(ADDRESS((ROW(306:306)-2),IF(MOD(COLUMN(AH:AH)-11-$K306,32)=0,32,MOD(COLUMN(AH:AH)-11-$K306,32))+11))</f>
        <v>0</v>
      </c>
      <c r="AI306" s="43" t="str" cm="1">
        <f t="array" aca="1" ref="AI306" ca="1">INDIRECT(ADDRESS((ROW(306:306)-2),IF(MOD(COLUMN(AI:AI)-11-$K306,32)=0,32,MOD(COLUMN(AI:AI)-11-$K306,32))+11))</f>
        <v>0</v>
      </c>
      <c r="AJ306" s="44" t="str" cm="1">
        <f t="array" aca="1" ref="AJ306" ca="1">INDIRECT(ADDRESS((ROW(306:306)-2),IF(MOD(COLUMN(AJ:AJ)-11-$K306,32)=0,32,MOD(COLUMN(AJ:AJ)-11-$K306,32))+11))</f>
        <v>0</v>
      </c>
      <c r="AK306" s="44" t="str" cm="1">
        <f t="array" aca="1" ref="AK306" ca="1">INDIRECT(ADDRESS((ROW(306:306)-2),IF(MOD(COLUMN(AK:AK)-11-$K306,32)=0,32,MOD(COLUMN(AK:AK)-11-$K306,32))+11))</f>
        <v>0</v>
      </c>
      <c r="AL306" s="44" t="str" cm="1">
        <f t="array" aca="1" ref="AL306" ca="1">INDIRECT(ADDRESS((ROW(306:306)-2),IF(MOD(COLUMN(AL:AL)-11-$K306,32)=0,32,MOD(COLUMN(AL:AL)-11-$K306,32))+11))</f>
        <v>0</v>
      </c>
      <c r="AM306" s="44" t="str" cm="1">
        <f t="array" aca="1" ref="AM306" ca="1">INDIRECT(ADDRESS((ROW(306:306)-2),IF(MOD(COLUMN(AM:AM)-11-$K306,32)=0,32,MOD(COLUMN(AM:AM)-11-$K306,32))+11))</f>
        <v>0</v>
      </c>
      <c r="AN306" s="45" t="str" cm="1">
        <f t="array" aca="1" ref="AN306" ca="1">INDIRECT(ADDRESS((ROW(306:306)-2),IF(MOD(COLUMN(AN:AN)-11-$K306,32)=0,32,MOD(COLUMN(AN:AN)-11-$K306,32))+11))</f>
        <v>0</v>
      </c>
      <c r="AO306" s="45" t="str" cm="1">
        <f t="array" aca="1" ref="AO306" ca="1">INDIRECT(ADDRESS((ROW(306:306)-2),IF(MOD(COLUMN(AO:AO)-11-$K306,32)=0,32,MOD(COLUMN(AO:AO)-11-$K306,32))+11))</f>
        <v>1</v>
      </c>
      <c r="AP306" s="45" t="str" cm="1">
        <f t="array" aca="1" ref="AP306" ca="1">INDIRECT(ADDRESS((ROW(306:306)-2),IF(MOD(COLUMN(AP:AP)-11-$K306,32)=0,32,MOD(COLUMN(AP:AP)-11-$K306,32))+11))</f>
        <v>0</v>
      </c>
      <c r="AQ306" s="45" t="str" cm="1">
        <f t="array" aca="1" ref="AQ306" ca="1">INDIRECT(ADDRESS((ROW(306:306)-2),IF(MOD(COLUMN(AQ:AQ)-11-$K306,32)=0,32,MOD(COLUMN(AQ:AQ)-11-$K306,32))+11))</f>
        <v>0</v>
      </c>
      <c r="AR306" s="41" t="str">
        <f t="shared" ca="1" si="613"/>
        <v>11011011</v>
      </c>
      <c r="AS306" s="41" t="str">
        <f t="shared" ca="1" si="614"/>
        <v>10110011</v>
      </c>
      <c r="AT306" s="40" t="str">
        <f t="shared" ca="1" si="615"/>
        <v>11001100</v>
      </c>
      <c r="AU306" s="40" t="str">
        <f t="shared" ca="1" si="616"/>
        <v>00000100</v>
      </c>
      <c r="AV306" s="40">
        <f t="shared" ca="1" si="617"/>
        <v>219</v>
      </c>
      <c r="AW306" s="40">
        <f t="shared" ca="1" si="618"/>
        <v>179</v>
      </c>
      <c r="AX306" s="40">
        <f t="shared" ca="1" si="619"/>
        <v>204</v>
      </c>
      <c r="AY306" s="40">
        <f t="shared" ca="1" si="620"/>
        <v>4</v>
      </c>
      <c r="AZ306" s="46">
        <f t="shared" ca="1" si="621"/>
        <v>3685993476</v>
      </c>
    </row>
    <row r="307" spans="1:52" ht="15" thickBot="1" x14ac:dyDescent="0.4">
      <c r="I307" s="54">
        <f ca="1">_xlfn.BITXOR(_xlfn.BITXOR(AZ305,AZ306),AZ307)</f>
        <v>2648253008</v>
      </c>
      <c r="J307" s="48" t="s">
        <v>215</v>
      </c>
      <c r="K307" s="56">
        <v>25</v>
      </c>
      <c r="L307" s="57" t="str" cm="1">
        <f t="array" aca="1" ref="L307" ca="1">INDIRECT(ADDRESS((ROW(307:307)-3),IF(MOD(COLUMN(L:L)-11-$K307,32)=0,32,MOD(COLUMN(L:L)-11-$K307,32))+11))</f>
        <v>0</v>
      </c>
      <c r="M307" s="57" t="str" cm="1">
        <f t="array" aca="1" ref="M307" ca="1">INDIRECT(ADDRESS((ROW(307:307)-3),IF(MOD(COLUMN(M:M)-11-$K307,32)=0,32,MOD(COLUMN(M:M)-11-$K307,32))+11))</f>
        <v>0</v>
      </c>
      <c r="N307" s="57" t="str" cm="1">
        <f t="array" aca="1" ref="N307" ca="1">INDIRECT(ADDRESS((ROW(307:307)-3),IF(MOD(COLUMN(N:N)-11-$K307,32)=0,32,MOD(COLUMN(N:N)-11-$K307,32))+11))</f>
        <v>1</v>
      </c>
      <c r="O307" s="57" t="str" cm="1">
        <f t="array" aca="1" ref="O307" ca="1">INDIRECT(ADDRESS((ROW(307:307)-3),IF(MOD(COLUMN(O:O)-11-$K307,32)=0,32,MOD(COLUMN(O:O)-11-$K307,32))+11))</f>
        <v>1</v>
      </c>
      <c r="P307" s="58" t="str" cm="1">
        <f t="array" aca="1" ref="P307" ca="1">INDIRECT(ADDRESS((ROW(307:307)-3),IF(MOD(COLUMN(P:P)-11-$K307,32)=0,32,MOD(COLUMN(P:P)-11-$K307,32))+11))</f>
        <v>0</v>
      </c>
      <c r="Q307" s="58" t="str" cm="1">
        <f t="array" aca="1" ref="Q307" ca="1">INDIRECT(ADDRESS((ROW(307:307)-3),IF(MOD(COLUMN(Q:Q)-11-$K307,32)=0,32,MOD(COLUMN(Q:Q)-11-$K307,32))+11))</f>
        <v>0</v>
      </c>
      <c r="R307" s="58" t="str" cm="1">
        <f t="array" aca="1" ref="R307" ca="1">INDIRECT(ADDRESS((ROW(307:307)-3),IF(MOD(COLUMN(R:R)-11-$K307,32)=0,32,MOD(COLUMN(R:R)-11-$K307,32))+11))</f>
        <v>0</v>
      </c>
      <c r="S307" s="58" t="str" cm="1">
        <f t="array" aca="1" ref="S307" ca="1">INDIRECT(ADDRESS((ROW(307:307)-3),IF(MOD(COLUMN(S:S)-11-$K307,32)=0,32,MOD(COLUMN(S:S)-11-$K307,32))+11))</f>
        <v>0</v>
      </c>
      <c r="T307" s="59" t="str" cm="1">
        <f t="array" aca="1" ref="T307" ca="1">INDIRECT(ADDRESS((ROW(307:307)-3),IF(MOD(COLUMN(T:T)-11-$K307,32)=0,32,MOD(COLUMN(T:T)-11-$K307,32))+11))</f>
        <v>0</v>
      </c>
      <c r="U307" s="59" t="str" cm="1">
        <f t="array" aca="1" ref="U307" ca="1">INDIRECT(ADDRESS((ROW(307:307)-3),IF(MOD(COLUMN(U:U)-11-$K307,32)=0,32,MOD(COLUMN(U:U)-11-$K307,32))+11))</f>
        <v>0</v>
      </c>
      <c r="V307" s="59" t="str" cm="1">
        <f t="array" aca="1" ref="V307" ca="1">INDIRECT(ADDRESS((ROW(307:307)-3),IF(MOD(COLUMN(V:V)-11-$K307,32)=0,32,MOD(COLUMN(V:V)-11-$K307,32))+11))</f>
        <v>0</v>
      </c>
      <c r="W307" s="59" t="str" cm="1">
        <f t="array" aca="1" ref="W307" ca="1">INDIRECT(ADDRESS((ROW(307:307)-3),IF(MOD(COLUMN(W:W)-11-$K307,32)=0,32,MOD(COLUMN(W:W)-11-$K307,32))+11))</f>
        <v>1</v>
      </c>
      <c r="X307" s="60" t="str" cm="1">
        <f t="array" aca="1" ref="X307" ca="1">INDIRECT(ADDRESS((ROW(307:307)-3),IF(MOD(COLUMN(X:X)-11-$K307,32)=0,32,MOD(COLUMN(X:X)-11-$K307,32))+11))</f>
        <v>0</v>
      </c>
      <c r="Y307" s="60" t="str" cm="1">
        <f t="array" aca="1" ref="Y307" ca="1">INDIRECT(ADDRESS((ROW(307:307)-3),IF(MOD(COLUMN(Y:Y)-11-$K307,32)=0,32,MOD(COLUMN(Y:Y)-11-$K307,32))+11))</f>
        <v>0</v>
      </c>
      <c r="Z307" s="60" t="str" cm="1">
        <f t="array" aca="1" ref="Z307" ca="1">INDIRECT(ADDRESS((ROW(307:307)-3),IF(MOD(COLUMN(Z:Z)-11-$K307,32)=0,32,MOD(COLUMN(Z:Z)-11-$K307,32))+11))</f>
        <v>1</v>
      </c>
      <c r="AA307" s="60" t="str" cm="1">
        <f t="array" aca="1" ref="AA307" ca="1">INDIRECT(ADDRESS((ROW(307:307)-3),IF(MOD(COLUMN(AA:AA)-11-$K307,32)=0,32,MOD(COLUMN(AA:AA)-11-$K307,32))+11))</f>
        <v>1</v>
      </c>
      <c r="AB307" s="57" t="str" cm="1">
        <f t="array" aca="1" ref="AB307" ca="1">INDIRECT(ADDRESS((ROW(307:307)-3),IF(MOD(COLUMN(AB:AB)-11-$K307,32)=0,32,MOD(COLUMN(AB:AB)-11-$K307,32))+11))</f>
        <v>0</v>
      </c>
      <c r="AC307" s="57" t="str" cm="1">
        <f t="array" aca="1" ref="AC307" ca="1">INDIRECT(ADDRESS((ROW(307:307)-3),IF(MOD(COLUMN(AC:AC)-11-$K307,32)=0,32,MOD(COLUMN(AC:AC)-11-$K307,32))+11))</f>
        <v>1</v>
      </c>
      <c r="AD307" s="57" t="str" cm="1">
        <f t="array" aca="1" ref="AD307" ca="1">INDIRECT(ADDRESS((ROW(307:307)-3),IF(MOD(COLUMN(AD:AD)-11-$K307,32)=0,32,MOD(COLUMN(AD:AD)-11-$K307,32))+11))</f>
        <v>1</v>
      </c>
      <c r="AE307" s="57" t="str" cm="1">
        <f t="array" aca="1" ref="AE307" ca="1">INDIRECT(ADDRESS((ROW(307:307)-3),IF(MOD(COLUMN(AE:AE)-11-$K307,32)=0,32,MOD(COLUMN(AE:AE)-11-$K307,32))+11))</f>
        <v>0</v>
      </c>
      <c r="AF307" s="58" t="str" cm="1">
        <f t="array" aca="1" ref="AF307" ca="1">INDIRECT(ADDRESS((ROW(307:307)-3),IF(MOD(COLUMN(AF:AF)-11-$K307,32)=0,32,MOD(COLUMN(AF:AF)-11-$K307,32))+11))</f>
        <v>1</v>
      </c>
      <c r="AG307" s="58" t="str" cm="1">
        <f t="array" aca="1" ref="AG307" ca="1">INDIRECT(ADDRESS((ROW(307:307)-3),IF(MOD(COLUMN(AG:AG)-11-$K307,32)=0,32,MOD(COLUMN(AG:AG)-11-$K307,32))+11))</f>
        <v>1</v>
      </c>
      <c r="AH307" s="58" t="str" cm="1">
        <f t="array" aca="1" ref="AH307" ca="1">INDIRECT(ADDRESS((ROW(307:307)-3),IF(MOD(COLUMN(AH:AH)-11-$K307,32)=0,32,MOD(COLUMN(AH:AH)-11-$K307,32))+11))</f>
        <v>1</v>
      </c>
      <c r="AI307" s="58" t="str" cm="1">
        <f t="array" aca="1" ref="AI307" ca="1">INDIRECT(ADDRESS((ROW(307:307)-3),IF(MOD(COLUMN(AI:AI)-11-$K307,32)=0,32,MOD(COLUMN(AI:AI)-11-$K307,32))+11))</f>
        <v>0</v>
      </c>
      <c r="AJ307" s="59" t="str" cm="1">
        <f t="array" aca="1" ref="AJ307" ca="1">INDIRECT(ADDRESS((ROW(307:307)-3),IF(MOD(COLUMN(AJ:AJ)-11-$K307,32)=0,32,MOD(COLUMN(AJ:AJ)-11-$K307,32))+11))</f>
        <v>1</v>
      </c>
      <c r="AK307" s="59" t="str" cm="1">
        <f t="array" aca="1" ref="AK307" ca="1">INDIRECT(ADDRESS((ROW(307:307)-3),IF(MOD(COLUMN(AK:AK)-11-$K307,32)=0,32,MOD(COLUMN(AK:AK)-11-$K307,32))+11))</f>
        <v>1</v>
      </c>
      <c r="AL307" s="59" t="str" cm="1">
        <f t="array" aca="1" ref="AL307" ca="1">INDIRECT(ADDRESS((ROW(307:307)-3),IF(MOD(COLUMN(AL:AL)-11-$K307,32)=0,32,MOD(COLUMN(AL:AL)-11-$K307,32))+11))</f>
        <v>0</v>
      </c>
      <c r="AM307" s="59" t="str" cm="1">
        <f t="array" aca="1" ref="AM307" ca="1">INDIRECT(ADDRESS((ROW(307:307)-3),IF(MOD(COLUMN(AM:AM)-11-$K307,32)=0,32,MOD(COLUMN(AM:AM)-11-$K307,32))+11))</f>
        <v>0</v>
      </c>
      <c r="AN307" s="60" t="str" cm="1">
        <f t="array" aca="1" ref="AN307" ca="1">INDIRECT(ADDRESS((ROW(307:307)-3),IF(MOD(COLUMN(AN:AN)-11-$K307,32)=0,32,MOD(COLUMN(AN:AN)-11-$K307,32))+11))</f>
        <v>1</v>
      </c>
      <c r="AO307" s="60" t="str" cm="1">
        <f t="array" aca="1" ref="AO307" ca="1">INDIRECT(ADDRESS((ROW(307:307)-3),IF(MOD(COLUMN(AO:AO)-11-$K307,32)=0,32,MOD(COLUMN(AO:AO)-11-$K307,32))+11))</f>
        <v>1</v>
      </c>
      <c r="AP307" s="60" t="str" cm="1">
        <f t="array" aca="1" ref="AP307" ca="1">INDIRECT(ADDRESS((ROW(307:307)-3),IF(MOD(COLUMN(AP:AP)-11-$K307,32)=0,32,MOD(COLUMN(AP:AP)-11-$K307,32))+11))</f>
        <v>1</v>
      </c>
      <c r="AQ307" s="60" t="str" cm="1">
        <f t="array" aca="1" ref="AQ307" ca="1">INDIRECT(ADDRESS((ROW(307:307)-3),IF(MOD(COLUMN(AQ:AQ)-11-$K307,32)=0,32,MOD(COLUMN(AQ:AQ)-11-$K307,32))+11))</f>
        <v>1</v>
      </c>
      <c r="AR307" s="49" t="str">
        <f t="shared" ca="1" si="613"/>
        <v>00110000</v>
      </c>
      <c r="AS307" s="49" t="str">
        <f t="shared" ca="1" si="614"/>
        <v>00010011</v>
      </c>
      <c r="AT307" s="48" t="str">
        <f t="shared" ca="1" si="615"/>
        <v>01101110</v>
      </c>
      <c r="AU307" s="48" t="str">
        <f t="shared" ca="1" si="616"/>
        <v>11001111</v>
      </c>
      <c r="AV307" s="48">
        <f t="shared" ca="1" si="617"/>
        <v>48</v>
      </c>
      <c r="AW307" s="48">
        <f t="shared" ca="1" si="618"/>
        <v>19</v>
      </c>
      <c r="AX307" s="48">
        <f t="shared" ca="1" si="619"/>
        <v>110</v>
      </c>
      <c r="AY307" s="48">
        <f t="shared" ca="1" si="620"/>
        <v>207</v>
      </c>
      <c r="AZ307" s="50">
        <f t="shared" ca="1" si="621"/>
        <v>806579919</v>
      </c>
    </row>
    <row r="308" spans="1:52" ht="15" thickBot="1" x14ac:dyDescent="0.4"/>
    <row r="309" spans="1:52" x14ac:dyDescent="0.35">
      <c r="I309" s="31"/>
      <c r="J309" s="32" t="s">
        <v>217</v>
      </c>
      <c r="K309" s="33" t="s">
        <v>10</v>
      </c>
      <c r="L309" s="34" t="str">
        <f ca="1">MID(HEX2BIN(MID($E299,1,1),4),1,1)</f>
        <v>1</v>
      </c>
      <c r="M309" s="34" t="str">
        <f ca="1">MID(HEX2BIN(MID($E299,1,1),4),2,1)</f>
        <v>0</v>
      </c>
      <c r="N309" s="34" t="str">
        <f ca="1">MID(HEX2BIN(MID($E299,1,1),4),3,1)</f>
        <v>0</v>
      </c>
      <c r="O309" s="34" t="str">
        <f ca="1">MID(HEX2BIN(MID($E299,1,1),4),4,1)</f>
        <v>1</v>
      </c>
      <c r="P309" s="35" t="str">
        <f ca="1">MID(HEX2BIN(MID($E299,2,1),4),1,1)</f>
        <v>1</v>
      </c>
      <c r="Q309" s="35" t="str">
        <f ca="1">MID(HEX2BIN(MID($E299,2,1),4),2,1)</f>
        <v>1</v>
      </c>
      <c r="R309" s="35" t="str">
        <f ca="1">MID(HEX2BIN(MID($E299,2,1),4),3,1)</f>
        <v>1</v>
      </c>
      <c r="S309" s="35" t="str">
        <f ca="1">MID(HEX2BIN(MID($E299,2,1),4),4,1)</f>
        <v>0</v>
      </c>
      <c r="T309" s="36" t="str">
        <f ca="1">MID(HEX2BIN(MID($E299,3,1),4),1,1)</f>
        <v>0</v>
      </c>
      <c r="U309" s="36" t="str">
        <f ca="1">MID(HEX2BIN(MID($E299,3,1),4),2,1)</f>
        <v>1</v>
      </c>
      <c r="V309" s="36" t="str">
        <f ca="1">MID(HEX2BIN(MID($E299,3,1),4),3,1)</f>
        <v>1</v>
      </c>
      <c r="W309" s="36" t="str">
        <f ca="1">MID(HEX2BIN(MID($E299,3,1),4),4,1)</f>
        <v>0</v>
      </c>
      <c r="X309" s="37" t="str">
        <f ca="1">MID(HEX2BIN(MID($E299,4,1),4),1,1)</f>
        <v>0</v>
      </c>
      <c r="Y309" s="37" t="str">
        <f ca="1">MID(HEX2BIN(MID($E299,4,1),4),2,1)</f>
        <v>0</v>
      </c>
      <c r="Z309" s="37" t="str">
        <f ca="1">MID(HEX2BIN(MID($E299,4,1),4),3,1)</f>
        <v>0</v>
      </c>
      <c r="AA309" s="37" t="str">
        <f ca="1">MID(HEX2BIN(MID($E299,4,1),4),4,1)</f>
        <v>0</v>
      </c>
      <c r="AB309" s="34" t="str">
        <f ca="1">MID(HEX2BIN(MID($E299,5,1),4),1,1)</f>
        <v>0</v>
      </c>
      <c r="AC309" s="34" t="str">
        <f ca="1">MID(HEX2BIN(MID($E299,5,1),4),2,1)</f>
        <v>0</v>
      </c>
      <c r="AD309" s="34" t="str">
        <f ca="1">MID(HEX2BIN(MID($E299,5,1),4),3,1)</f>
        <v>1</v>
      </c>
      <c r="AE309" s="34" t="str">
        <f ca="1">MID(HEX2BIN(MID($E299,5,1),4),4,1)</f>
        <v>0</v>
      </c>
      <c r="AF309" s="35" t="str">
        <f ca="1">MID(HEX2BIN(MID($E299,6,1),4),1,1)</f>
        <v>0</v>
      </c>
      <c r="AG309" s="35" t="str">
        <f ca="1">MID(HEX2BIN(MID($E299,6,1),4),2,1)</f>
        <v>1</v>
      </c>
      <c r="AH309" s="35" t="str">
        <f ca="1">MID(HEX2BIN(MID($E299,6,1),4),3,1)</f>
        <v>1</v>
      </c>
      <c r="AI309" s="35" t="str">
        <f ca="1">MID(HEX2BIN(MID($E299,6,1),4),4,1)</f>
        <v>0</v>
      </c>
      <c r="AJ309" s="36" t="str">
        <f ca="1">MID(HEX2BIN(MID($E299,7,1),4),1,1)</f>
        <v>1</v>
      </c>
      <c r="AK309" s="36" t="str">
        <f ca="1">MID(HEX2BIN(MID($E299,7,1),4),2,1)</f>
        <v>1</v>
      </c>
      <c r="AL309" s="36" t="str">
        <f ca="1">MID(HEX2BIN(MID($E299,7,1),4),3,1)</f>
        <v>0</v>
      </c>
      <c r="AM309" s="36" t="str">
        <f ca="1">MID(HEX2BIN(MID($E299,7,1),4),4,1)</f>
        <v>1</v>
      </c>
      <c r="AN309" s="37" t="str">
        <f ca="1">MID(HEX2BIN(MID($E299,8,1),4),1,1)</f>
        <v>1</v>
      </c>
      <c r="AO309" s="37" t="str">
        <f ca="1">MID(HEX2BIN(MID($E299,8,1),4),2,1)</f>
        <v>1</v>
      </c>
      <c r="AP309" s="37" t="str">
        <f ca="1">MID(HEX2BIN(MID($E299,8,1),4),3,1)</f>
        <v>0</v>
      </c>
      <c r="AQ309" s="37" t="str">
        <f ca="1">MID(HEX2BIN(MID($E299,8,1),4),4,1)</f>
        <v>1</v>
      </c>
      <c r="AR309" s="33" t="str">
        <f t="shared" ref="AR309:AR312" ca="1" si="622">_xlfn.CONCAT(L309,M309,N309,O309,P309,Q309,R309,S309)</f>
        <v>10011110</v>
      </c>
      <c r="AS309" s="33" t="str">
        <f t="shared" ref="AS309:AS312" ca="1" si="623">_xlfn.CONCAT(T309,U309,V309,W309,X309,Y309,Z309,AA309)</f>
        <v>01100000</v>
      </c>
      <c r="AT309" s="32" t="str">
        <f t="shared" ref="AT309:AT312" ca="1" si="624">_xlfn.CONCAT(AB309,AC309,AD309,AE309,AF309,AG309,AH309,AI309)</f>
        <v>00100110</v>
      </c>
      <c r="AU309" s="32" t="str">
        <f t="shared" ref="AU309:AU312" ca="1" si="625">_xlfn.CONCAT(AJ309,AK309,AL309,AM309,AN309,AO309,AP309,AQ309)</f>
        <v>11011101</v>
      </c>
      <c r="AV309" s="32">
        <f t="shared" ref="AV309:AV312" ca="1" si="626">BIN2DEC(AR309)</f>
        <v>158</v>
      </c>
      <c r="AW309" s="32">
        <f t="shared" ref="AW309:AW312" ca="1" si="627">BIN2DEC(AS309)</f>
        <v>96</v>
      </c>
      <c r="AX309" s="32">
        <f t="shared" ref="AX309:AX312" ca="1" si="628">BIN2DEC(AT309)</f>
        <v>38</v>
      </c>
      <c r="AY309" s="32">
        <f t="shared" ref="AY309:AY312" ca="1" si="629">BIN2DEC(AU309)</f>
        <v>221</v>
      </c>
      <c r="AZ309" s="38">
        <f t="shared" ref="AZ309:AZ312" ca="1" si="630">(AV309*2^24)+(AW309*2^16)+(AX309*2^8)+AY309</f>
        <v>2657101533</v>
      </c>
    </row>
    <row r="310" spans="1:52" x14ac:dyDescent="0.35">
      <c r="I310" s="39"/>
      <c r="J310" s="40"/>
      <c r="K310" s="41" t="s">
        <v>88</v>
      </c>
      <c r="L310" s="42" t="str">
        <f ca="1">MID(HEX2BIN(MID($F299,1,1),4),1,1)</f>
        <v>0</v>
      </c>
      <c r="M310" s="42" t="str">
        <f ca="1">MID(HEX2BIN(MID($F299,1,1),4),2,1)</f>
        <v>1</v>
      </c>
      <c r="N310" s="42" t="str">
        <f ca="1">MID(HEX2BIN(MID($F299,1,1),4),3,1)</f>
        <v>0</v>
      </c>
      <c r="O310" s="42" t="str">
        <f ca="1">MID(HEX2BIN(MID($F299,1,1),4),4,1)</f>
        <v>1</v>
      </c>
      <c r="P310" s="43" t="str">
        <f ca="1">MID(HEX2BIN(MID($F299,2,1),4),1,1)</f>
        <v>1</v>
      </c>
      <c r="Q310" s="43" t="str">
        <f ca="1">MID(HEX2BIN(MID($F299,2,1),4),2,1)</f>
        <v>0</v>
      </c>
      <c r="R310" s="43" t="str">
        <f ca="1">MID(HEX2BIN(MID($F299,2,1),4),3,1)</f>
        <v>0</v>
      </c>
      <c r="S310" s="43" t="str">
        <f ca="1">MID(HEX2BIN(MID($F299,2,1),4),4,1)</f>
        <v>0</v>
      </c>
      <c r="T310" s="44" t="str">
        <f ca="1">MID(HEX2BIN(MID($F299,3,1),4),1,1)</f>
        <v>1</v>
      </c>
      <c r="U310" s="44" t="str">
        <f ca="1">MID(HEX2BIN(MID($F299,3,1),4),2,1)</f>
        <v>1</v>
      </c>
      <c r="V310" s="44" t="str">
        <f ca="1">MID(HEX2BIN(MID($F299,3,1),4),3,1)</f>
        <v>0</v>
      </c>
      <c r="W310" s="44" t="str">
        <f ca="1">MID(HEX2BIN(MID($F299,3,1),4),4,1)</f>
        <v>1</v>
      </c>
      <c r="X310" s="45" t="str">
        <f ca="1">MID(HEX2BIN(MID($F299,4,1),4),1,1)</f>
        <v>0</v>
      </c>
      <c r="Y310" s="45" t="str">
        <f ca="1">MID(HEX2BIN(MID($F299,4,1),4),2,1)</f>
        <v>0</v>
      </c>
      <c r="Z310" s="45" t="str">
        <f ca="1">MID(HEX2BIN(MID($F299,4,1),4),3,1)</f>
        <v>1</v>
      </c>
      <c r="AA310" s="45" t="str">
        <f ca="1">MID(HEX2BIN(MID($F299,4,1),4),4,1)</f>
        <v>0</v>
      </c>
      <c r="AB310" s="42" t="str">
        <f ca="1">MID(HEX2BIN(MID($F299,5,1),4),1,1)</f>
        <v>0</v>
      </c>
      <c r="AC310" s="42" t="str">
        <f ca="1">MID(HEX2BIN(MID($F299,5,1),4),2,1)</f>
        <v>1</v>
      </c>
      <c r="AD310" s="42" t="str">
        <f ca="1">MID(HEX2BIN(MID($F299,5,1),4),3,1)</f>
        <v>0</v>
      </c>
      <c r="AE310" s="42" t="str">
        <f ca="1">MID(HEX2BIN(MID($F299,5,1),4),4,1)</f>
        <v>0</v>
      </c>
      <c r="AF310" s="43" t="str">
        <f ca="1">MID(HEX2BIN(MID($F299,6,1),4),1,1)</f>
        <v>0</v>
      </c>
      <c r="AG310" s="43" t="str">
        <f ca="1">MID(HEX2BIN(MID($F299,6,1),4),2,1)</f>
        <v>1</v>
      </c>
      <c r="AH310" s="43" t="str">
        <f ca="1">MID(HEX2BIN(MID($F299,6,1),4),3,1)</f>
        <v>1</v>
      </c>
      <c r="AI310" s="43" t="str">
        <f ca="1">MID(HEX2BIN(MID($F299,6,1),4),4,1)</f>
        <v>0</v>
      </c>
      <c r="AJ310" s="44" t="str">
        <f ca="1">MID(HEX2BIN(MID($F299,7,1),4),1,1)</f>
        <v>0</v>
      </c>
      <c r="AK310" s="44" t="str">
        <f ca="1">MID(HEX2BIN(MID($F299,7,1),4),2,1)</f>
        <v>1</v>
      </c>
      <c r="AL310" s="44" t="str">
        <f ca="1">MID(HEX2BIN(MID($F299,7,1),4),3,1)</f>
        <v>1</v>
      </c>
      <c r="AM310" s="44" t="str">
        <f ca="1">MID(HEX2BIN(MID($F299,7,1),4),4,1)</f>
        <v>1</v>
      </c>
      <c r="AN310" s="45" t="str">
        <f ca="1">MID(HEX2BIN(MID($F299,8,1),4),1,1)</f>
        <v>0</v>
      </c>
      <c r="AO310" s="45" t="str">
        <f ca="1">MID(HEX2BIN(MID($F299,8,1),4),2,1)</f>
        <v>1</v>
      </c>
      <c r="AP310" s="45" t="str">
        <f ca="1">MID(HEX2BIN(MID($F299,8,1),4),3,1)</f>
        <v>0</v>
      </c>
      <c r="AQ310" s="45" t="str">
        <f ca="1">MID(HEX2BIN(MID($F299,8,1),4),4,1)</f>
        <v>0</v>
      </c>
      <c r="AR310" s="41" t="str">
        <f t="shared" ca="1" si="622"/>
        <v>01011000</v>
      </c>
      <c r="AS310" s="41" t="str">
        <f t="shared" ca="1" si="623"/>
        <v>11010010</v>
      </c>
      <c r="AT310" s="40" t="str">
        <f t="shared" ca="1" si="624"/>
        <v>01000110</v>
      </c>
      <c r="AU310" s="40" t="str">
        <f t="shared" ca="1" si="625"/>
        <v>01110100</v>
      </c>
      <c r="AV310" s="40">
        <f t="shared" ca="1" si="626"/>
        <v>88</v>
      </c>
      <c r="AW310" s="40">
        <f t="shared" ca="1" si="627"/>
        <v>210</v>
      </c>
      <c r="AX310" s="40">
        <f t="shared" ca="1" si="628"/>
        <v>70</v>
      </c>
      <c r="AY310" s="40">
        <f t="shared" ca="1" si="629"/>
        <v>116</v>
      </c>
      <c r="AZ310" s="46">
        <f t="shared" ca="1" si="630"/>
        <v>1490175604</v>
      </c>
    </row>
    <row r="311" spans="1:52" ht="15" thickBot="1" x14ac:dyDescent="0.4">
      <c r="I311" s="39"/>
      <c r="J311" s="40"/>
      <c r="K311" s="41" t="s">
        <v>93</v>
      </c>
      <c r="L311" s="42" t="str">
        <f ca="1">MID(HEX2BIN(MID($G299,1,1),4),1,1)</f>
        <v>0</v>
      </c>
      <c r="M311" s="42" t="str">
        <f ca="1">MID(HEX2BIN(MID($G299,1,1),4),2,1)</f>
        <v>1</v>
      </c>
      <c r="N311" s="42" t="str">
        <f ca="1">MID(HEX2BIN(MID($G299,1,1),4),3,1)</f>
        <v>0</v>
      </c>
      <c r="O311" s="42" t="str">
        <f ca="1">MID(HEX2BIN(MID($G299,1,1),4),4,1)</f>
        <v>0</v>
      </c>
      <c r="P311" s="43" t="str">
        <f ca="1">MID(HEX2BIN(MID($G299,2,1),4),1,1)</f>
        <v>1</v>
      </c>
      <c r="Q311" s="43" t="str">
        <f ca="1">MID(HEX2BIN(MID($G299,2,1),4),2,1)</f>
        <v>1</v>
      </c>
      <c r="R311" s="43" t="str">
        <f ca="1">MID(HEX2BIN(MID($G299,2,1),4),3,1)</f>
        <v>1</v>
      </c>
      <c r="S311" s="43" t="str">
        <f ca="1">MID(HEX2BIN(MID($G299,2,1),4),4,1)</f>
        <v>0</v>
      </c>
      <c r="T311" s="44" t="str">
        <f ca="1">MID(HEX2BIN(MID($G299,3,1),4),1,1)</f>
        <v>0</v>
      </c>
      <c r="U311" s="44" t="str">
        <f ca="1">MID(HEX2BIN(MID($G299,3,1),4),2,1)</f>
        <v>0</v>
      </c>
      <c r="V311" s="44" t="str">
        <f ca="1">MID(HEX2BIN(MID($G299,3,1),4),3,1)</f>
        <v>1</v>
      </c>
      <c r="W311" s="44" t="str">
        <f ca="1">MID(HEX2BIN(MID($G299,3,1),4),4,1)</f>
        <v>1</v>
      </c>
      <c r="X311" s="45" t="str">
        <f ca="1">MID(HEX2BIN(MID($G299,4,1),4),1,1)</f>
        <v>1</v>
      </c>
      <c r="Y311" s="45" t="str">
        <f ca="1">MID(HEX2BIN(MID($G299,4,1),4),2,1)</f>
        <v>1</v>
      </c>
      <c r="Z311" s="45" t="str">
        <f ca="1">MID(HEX2BIN(MID($G299,4,1),4),3,1)</f>
        <v>1</v>
      </c>
      <c r="AA311" s="45" t="str">
        <f ca="1">MID(HEX2BIN(MID($G299,4,1),4),4,1)</f>
        <v>0</v>
      </c>
      <c r="AB311" s="42" t="str">
        <f ca="1">MID(HEX2BIN(MID($G299,5,1),4),1,1)</f>
        <v>1</v>
      </c>
      <c r="AC311" s="42" t="str">
        <f ca="1">MID(HEX2BIN(MID($G299,5,1),4),2,1)</f>
        <v>0</v>
      </c>
      <c r="AD311" s="42" t="str">
        <f ca="1">MID(HEX2BIN(MID($G299,5,1),4),3,1)</f>
        <v>1</v>
      </c>
      <c r="AE311" s="42" t="str">
        <f ca="1">MID(HEX2BIN(MID($G299,5,1),4),4,1)</f>
        <v>0</v>
      </c>
      <c r="AF311" s="43" t="str">
        <f ca="1">MID(HEX2BIN(MID($G299,6,1),4),1,1)</f>
        <v>1</v>
      </c>
      <c r="AG311" s="43" t="str">
        <f ca="1">MID(HEX2BIN(MID($G299,6,1),4),2,1)</f>
        <v>1</v>
      </c>
      <c r="AH311" s="43" t="str">
        <f ca="1">MID(HEX2BIN(MID($G299,6,1),4),3,1)</f>
        <v>0</v>
      </c>
      <c r="AI311" s="43" t="str">
        <f ca="1">MID(HEX2BIN(MID($G299,6,1),4),4,1)</f>
        <v>0</v>
      </c>
      <c r="AJ311" s="44" t="str">
        <f ca="1">MID(HEX2BIN(MID($G299,7,1),4),1,1)</f>
        <v>0</v>
      </c>
      <c r="AK311" s="44" t="str">
        <f ca="1">MID(HEX2BIN(MID($G299,7,1),4),2,1)</f>
        <v>1</v>
      </c>
      <c r="AL311" s="44" t="str">
        <f ca="1">MID(HEX2BIN(MID($G299,7,1),4),3,1)</f>
        <v>1</v>
      </c>
      <c r="AM311" s="44" t="str">
        <f ca="1">MID(HEX2BIN(MID($G299,7,1),4),4,1)</f>
        <v>0</v>
      </c>
      <c r="AN311" s="45" t="str">
        <f ca="1">MID(HEX2BIN(MID($G299,8,1),4),1,1)</f>
        <v>1</v>
      </c>
      <c r="AO311" s="45" t="str">
        <f ca="1">MID(HEX2BIN(MID($G299,8,1),4),2,1)</f>
        <v>1</v>
      </c>
      <c r="AP311" s="45" t="str">
        <f ca="1">MID(HEX2BIN(MID($G299,8,1),4),3,1)</f>
        <v>1</v>
      </c>
      <c r="AQ311" s="45" t="str">
        <f ca="1">MID(HEX2BIN(MID($G299,8,1),4),4,1)</f>
        <v>1</v>
      </c>
      <c r="AR311" s="41" t="str">
        <f t="shared" ca="1" si="622"/>
        <v>01001110</v>
      </c>
      <c r="AS311" s="41" t="str">
        <f t="shared" ca="1" si="623"/>
        <v>00111110</v>
      </c>
      <c r="AT311" s="40" t="str">
        <f t="shared" ca="1" si="624"/>
        <v>10101100</v>
      </c>
      <c r="AU311" s="40" t="str">
        <f t="shared" ca="1" si="625"/>
        <v>01101111</v>
      </c>
      <c r="AV311" s="40">
        <f t="shared" ca="1" si="626"/>
        <v>78</v>
      </c>
      <c r="AW311" s="40">
        <f t="shared" ca="1" si="627"/>
        <v>62</v>
      </c>
      <c r="AX311" s="40">
        <f t="shared" ca="1" si="628"/>
        <v>172</v>
      </c>
      <c r="AY311" s="40">
        <f t="shared" ca="1" si="629"/>
        <v>111</v>
      </c>
      <c r="AZ311" s="46">
        <f t="shared" ca="1" si="630"/>
        <v>1312730223</v>
      </c>
    </row>
    <row r="312" spans="1:52" ht="15" thickBot="1" x14ac:dyDescent="0.4">
      <c r="I312" s="54">
        <f ca="1">_xlfn.BITXOR(_xlfn.BITAND(AZ309,AZ310),_xlfn.BITAND(AZ311,AZ312))</f>
        <v>1482591862</v>
      </c>
      <c r="J312" s="48"/>
      <c r="K312" s="49" t="s">
        <v>219</v>
      </c>
      <c r="L312" s="57">
        <f ca="1">IF(L309="1",0,1)</f>
        <v>0</v>
      </c>
      <c r="M312" s="57">
        <f ca="1">IF(M309="1",0,1)</f>
        <v>1</v>
      </c>
      <c r="N312" s="57">
        <f t="shared" ref="N312:AQ312" ca="1" si="631">IF(N309="1",0,1)</f>
        <v>1</v>
      </c>
      <c r="O312" s="57">
        <f t="shared" ca="1" si="631"/>
        <v>0</v>
      </c>
      <c r="P312" s="58">
        <f t="shared" ca="1" si="631"/>
        <v>0</v>
      </c>
      <c r="Q312" s="58">
        <f t="shared" ca="1" si="631"/>
        <v>0</v>
      </c>
      <c r="R312" s="58">
        <f t="shared" ca="1" si="631"/>
        <v>0</v>
      </c>
      <c r="S312" s="58">
        <f t="shared" ca="1" si="631"/>
        <v>1</v>
      </c>
      <c r="T312" s="59">
        <f t="shared" ca="1" si="631"/>
        <v>1</v>
      </c>
      <c r="U312" s="59">
        <f t="shared" ca="1" si="631"/>
        <v>0</v>
      </c>
      <c r="V312" s="59">
        <f t="shared" ca="1" si="631"/>
        <v>0</v>
      </c>
      <c r="W312" s="59">
        <f t="shared" ca="1" si="631"/>
        <v>1</v>
      </c>
      <c r="X312" s="60">
        <f t="shared" ca="1" si="631"/>
        <v>1</v>
      </c>
      <c r="Y312" s="60">
        <f t="shared" ca="1" si="631"/>
        <v>1</v>
      </c>
      <c r="Z312" s="60">
        <f t="shared" ca="1" si="631"/>
        <v>1</v>
      </c>
      <c r="AA312" s="60">
        <f t="shared" ca="1" si="631"/>
        <v>1</v>
      </c>
      <c r="AB312" s="57">
        <f t="shared" ca="1" si="631"/>
        <v>1</v>
      </c>
      <c r="AC312" s="57">
        <f t="shared" ca="1" si="631"/>
        <v>1</v>
      </c>
      <c r="AD312" s="57">
        <f t="shared" ca="1" si="631"/>
        <v>0</v>
      </c>
      <c r="AE312" s="57">
        <f t="shared" ca="1" si="631"/>
        <v>1</v>
      </c>
      <c r="AF312" s="58">
        <f t="shared" ca="1" si="631"/>
        <v>1</v>
      </c>
      <c r="AG312" s="58">
        <f t="shared" ca="1" si="631"/>
        <v>0</v>
      </c>
      <c r="AH312" s="58">
        <f t="shared" ca="1" si="631"/>
        <v>0</v>
      </c>
      <c r="AI312" s="58">
        <f t="shared" ca="1" si="631"/>
        <v>1</v>
      </c>
      <c r="AJ312" s="59">
        <f t="shared" ca="1" si="631"/>
        <v>0</v>
      </c>
      <c r="AK312" s="59">
        <f t="shared" ca="1" si="631"/>
        <v>0</v>
      </c>
      <c r="AL312" s="59">
        <f t="shared" ca="1" si="631"/>
        <v>1</v>
      </c>
      <c r="AM312" s="59">
        <f t="shared" ca="1" si="631"/>
        <v>0</v>
      </c>
      <c r="AN312" s="60">
        <f t="shared" ca="1" si="631"/>
        <v>0</v>
      </c>
      <c r="AO312" s="60">
        <f t="shared" ca="1" si="631"/>
        <v>0</v>
      </c>
      <c r="AP312" s="60">
        <f t="shared" ca="1" si="631"/>
        <v>1</v>
      </c>
      <c r="AQ312" s="60">
        <f t="shared" ca="1" si="631"/>
        <v>0</v>
      </c>
      <c r="AR312" s="49" t="str">
        <f t="shared" ca="1" si="622"/>
        <v>01100001</v>
      </c>
      <c r="AS312" s="49" t="str">
        <f t="shared" ca="1" si="623"/>
        <v>10011111</v>
      </c>
      <c r="AT312" s="48" t="str">
        <f t="shared" ca="1" si="624"/>
        <v>11011001</v>
      </c>
      <c r="AU312" s="48" t="str">
        <f t="shared" ca="1" si="625"/>
        <v>00100010</v>
      </c>
      <c r="AV312" s="48">
        <f t="shared" ca="1" si="626"/>
        <v>97</v>
      </c>
      <c r="AW312" s="48">
        <f t="shared" ca="1" si="627"/>
        <v>159</v>
      </c>
      <c r="AX312" s="48">
        <f t="shared" ca="1" si="628"/>
        <v>217</v>
      </c>
      <c r="AY312" s="48">
        <f t="shared" ca="1" si="629"/>
        <v>34</v>
      </c>
      <c r="AZ312" s="50">
        <f t="shared" ca="1" si="630"/>
        <v>1637865762</v>
      </c>
    </row>
    <row r="313" spans="1:52" ht="15" thickBot="1" x14ac:dyDescent="0.4"/>
    <row r="314" spans="1:52" x14ac:dyDescent="0.35">
      <c r="I314" s="31"/>
      <c r="J314" s="32" t="s">
        <v>218</v>
      </c>
      <c r="K314" s="33" t="s">
        <v>0</v>
      </c>
      <c r="L314" s="34" t="str">
        <f ca="1">MID(HEX2BIN(MID($A299,1,1),4),1,1)</f>
        <v>0</v>
      </c>
      <c r="M314" s="34" t="str">
        <f ca="1">MID(HEX2BIN(MID($A299,1,1),4),2,1)</f>
        <v>1</v>
      </c>
      <c r="N314" s="34" t="str">
        <f ca="1">MID(HEX2BIN(MID($A299,1,1),4),3,1)</f>
        <v>0</v>
      </c>
      <c r="O314" s="34" t="str">
        <f ca="1">MID(HEX2BIN(MID($A299,1,1),4),4,1)</f>
        <v>1</v>
      </c>
      <c r="P314" s="35" t="str">
        <f ca="1">MID(HEX2BIN(MID($A299,2,1),4),1,1)</f>
        <v>1</v>
      </c>
      <c r="Q314" s="35" t="str">
        <f ca="1">MID(HEX2BIN(MID($A299,2,1),4),2,1)</f>
        <v>0</v>
      </c>
      <c r="R314" s="35" t="str">
        <f ca="1">MID(HEX2BIN(MID($A299,2,1),4),3,1)</f>
        <v>0</v>
      </c>
      <c r="S314" s="35" t="str">
        <f ca="1">MID(HEX2BIN(MID($A299,2,1),4),4,1)</f>
        <v>0</v>
      </c>
      <c r="T314" s="36" t="str">
        <f ca="1">MID(HEX2BIN(MID($A299,3,1),4),1,1)</f>
        <v>1</v>
      </c>
      <c r="U314" s="36" t="str">
        <f ca="1">MID(HEX2BIN(MID($A299,3,1),4),2,1)</f>
        <v>1</v>
      </c>
      <c r="V314" s="36" t="str">
        <f ca="1">MID(HEX2BIN(MID($A299,3,1),4),3,1)</f>
        <v>0</v>
      </c>
      <c r="W314" s="36" t="str">
        <f ca="1">MID(HEX2BIN(MID($A299,3,1),4),4,1)</f>
        <v>0</v>
      </c>
      <c r="X314" s="37" t="str">
        <f ca="1">MID(HEX2BIN(MID($A299,4,1),4),1,1)</f>
        <v>1</v>
      </c>
      <c r="Y314" s="37" t="str">
        <f ca="1">MID(HEX2BIN(MID($A299,4,1),4),2,1)</f>
        <v>0</v>
      </c>
      <c r="Z314" s="37" t="str">
        <f ca="1">MID(HEX2BIN(MID($A299,4,1),4),3,1)</f>
        <v>0</v>
      </c>
      <c r="AA314" s="37" t="str">
        <f ca="1">MID(HEX2BIN(MID($A299,4,1),4),4,1)</f>
        <v>1</v>
      </c>
      <c r="AB314" s="34" t="str">
        <f ca="1">MID(HEX2BIN(MID($A299,5,1),4),1,1)</f>
        <v>0</v>
      </c>
      <c r="AC314" s="34" t="str">
        <f ca="1">MID(HEX2BIN(MID($A299,5,1),4),2,1)</f>
        <v>1</v>
      </c>
      <c r="AD314" s="34" t="str">
        <f ca="1">MID(HEX2BIN(MID($A299,5,1),4),3,1)</f>
        <v>1</v>
      </c>
      <c r="AE314" s="34" t="str">
        <f ca="1">MID(HEX2BIN(MID($A299,5,1),4),4,1)</f>
        <v>1</v>
      </c>
      <c r="AF314" s="35" t="str">
        <f ca="1">MID(HEX2BIN(MID($A299,6,1),4),1,1)</f>
        <v>0</v>
      </c>
      <c r="AG314" s="35" t="str">
        <f ca="1">MID(HEX2BIN(MID($A299,6,1),4),2,1)</f>
        <v>0</v>
      </c>
      <c r="AH314" s="35" t="str">
        <f ca="1">MID(HEX2BIN(MID($A299,6,1),4),3,1)</f>
        <v>1</v>
      </c>
      <c r="AI314" s="35" t="str">
        <f ca="1">MID(HEX2BIN(MID($A299,6,1),4),4,1)</f>
        <v>1</v>
      </c>
      <c r="AJ314" s="36" t="str">
        <f ca="1">MID(HEX2BIN(MID($A299,7,1),4),1,1)</f>
        <v>1</v>
      </c>
      <c r="AK314" s="36" t="str">
        <f ca="1">MID(HEX2BIN(MID($A299,7,1),4),2,1)</f>
        <v>0</v>
      </c>
      <c r="AL314" s="36" t="str">
        <f ca="1">MID(HEX2BIN(MID($A299,7,1),4),3,1)</f>
        <v>1</v>
      </c>
      <c r="AM314" s="36" t="str">
        <f ca="1">MID(HEX2BIN(MID($A299,7,1),4),4,1)</f>
        <v>1</v>
      </c>
      <c r="AN314" s="37" t="str">
        <f ca="1">MID(HEX2BIN(MID($A299,8,1),4),1,1)</f>
        <v>1</v>
      </c>
      <c r="AO314" s="37" t="str">
        <f ca="1">MID(HEX2BIN(MID($A299,8,1),4),2,1)</f>
        <v>0</v>
      </c>
      <c r="AP314" s="37" t="str">
        <f ca="1">MID(HEX2BIN(MID($A299,8,1),4),3,1)</f>
        <v>0</v>
      </c>
      <c r="AQ314" s="37" t="str">
        <f ca="1">MID(HEX2BIN(MID($A299,8,1),4),4,1)</f>
        <v>1</v>
      </c>
      <c r="AR314" s="33" t="str">
        <f t="shared" ref="AR314:AR316" ca="1" si="632">_xlfn.CONCAT(L314,M314,N314,O314,P314,Q314,R314,S314)</f>
        <v>01011000</v>
      </c>
      <c r="AS314" s="33" t="str">
        <f t="shared" ref="AS314:AS316" ca="1" si="633">_xlfn.CONCAT(T314,U314,V314,W314,X314,Y314,Z314,AA314)</f>
        <v>11001001</v>
      </c>
      <c r="AT314" s="32" t="str">
        <f t="shared" ref="AT314:AT316" ca="1" si="634">_xlfn.CONCAT(AB314,AC314,AD314,AE314,AF314,AG314,AH314,AI314)</f>
        <v>01110011</v>
      </c>
      <c r="AU314" s="32" t="str">
        <f t="shared" ref="AU314:AU316" ca="1" si="635">_xlfn.CONCAT(AJ314,AK314,AL314,AM314,AN314,AO314,AP314,AQ314)</f>
        <v>10111001</v>
      </c>
      <c r="AV314" s="32">
        <f t="shared" ref="AV314:AV316" ca="1" si="636">BIN2DEC(AR314)</f>
        <v>88</v>
      </c>
      <c r="AW314" s="32">
        <f t="shared" ref="AW314:AW316" ca="1" si="637">BIN2DEC(AS314)</f>
        <v>201</v>
      </c>
      <c r="AX314" s="32">
        <f t="shared" ref="AX314:AX316" ca="1" si="638">BIN2DEC(AT314)</f>
        <v>115</v>
      </c>
      <c r="AY314" s="32">
        <f t="shared" ref="AY314:AY316" ca="1" si="639">BIN2DEC(AU314)</f>
        <v>185</v>
      </c>
      <c r="AZ314" s="38">
        <f t="shared" ref="AZ314:AZ316" ca="1" si="640">(AV314*2^24)+(AW314*2^16)+(AX314*2^8)+AY314</f>
        <v>1489597369</v>
      </c>
    </row>
    <row r="315" spans="1:52" ht="15" thickBot="1" x14ac:dyDescent="0.4">
      <c r="I315" s="39"/>
      <c r="J315" s="40"/>
      <c r="K315" s="41" t="s">
        <v>4</v>
      </c>
      <c r="L315" s="42" t="str">
        <f ca="1">MID(HEX2BIN(MID($B299,1,1),4),1,1)</f>
        <v>1</v>
      </c>
      <c r="M315" s="42" t="str">
        <f ca="1">MID(HEX2BIN(MID($B299,1,1),4),2,1)</f>
        <v>0</v>
      </c>
      <c r="N315" s="42" t="str">
        <f ca="1">MID(HEX2BIN(MID($B299,1,1),4),3,1)</f>
        <v>0</v>
      </c>
      <c r="O315" s="42" t="str">
        <f ca="1">MID(HEX2BIN(MID($B299,1,1),4),4,1)</f>
        <v>0</v>
      </c>
      <c r="P315" s="43" t="str">
        <f ca="1">MID(HEX2BIN(MID($B299,2,1),4),1,1)</f>
        <v>1</v>
      </c>
      <c r="Q315" s="43" t="str">
        <f ca="1">MID(HEX2BIN(MID($B299,2,1),4),2,1)</f>
        <v>1</v>
      </c>
      <c r="R315" s="43" t="str">
        <f ca="1">MID(HEX2BIN(MID($B299,2,1),4),3,1)</f>
        <v>0</v>
      </c>
      <c r="S315" s="43" t="str">
        <f ca="1">MID(HEX2BIN(MID($B299,2,1),4),4,1)</f>
        <v>0</v>
      </c>
      <c r="T315" s="44" t="str">
        <f ca="1">MID(HEX2BIN(MID($B299,3,1),4),1,1)</f>
        <v>1</v>
      </c>
      <c r="U315" s="44" t="str">
        <f ca="1">MID(HEX2BIN(MID($B299,3,1),4),2,1)</f>
        <v>0</v>
      </c>
      <c r="V315" s="44" t="str">
        <f ca="1">MID(HEX2BIN(MID($B299,3,1),4),3,1)</f>
        <v>1</v>
      </c>
      <c r="W315" s="44" t="str">
        <f ca="1">MID(HEX2BIN(MID($B299,3,1),4),4,1)</f>
        <v>1</v>
      </c>
      <c r="X315" s="45" t="str">
        <f ca="1">MID(HEX2BIN(MID($B299,4,1),4),1,1)</f>
        <v>0</v>
      </c>
      <c r="Y315" s="45" t="str">
        <f ca="1">MID(HEX2BIN(MID($B299,4,1),4),2,1)</f>
        <v>1</v>
      </c>
      <c r="Z315" s="45" t="str">
        <f ca="1">MID(HEX2BIN(MID($B299,4,1),4),3,1)</f>
        <v>0</v>
      </c>
      <c r="AA315" s="45" t="str">
        <f ca="1">MID(HEX2BIN(MID($B299,4,1),4),4,1)</f>
        <v>1</v>
      </c>
      <c r="AB315" s="42" t="str">
        <f ca="1">MID(HEX2BIN(MID($B299,5,1),4),1,1)</f>
        <v>1</v>
      </c>
      <c r="AC315" s="42" t="str">
        <f ca="1">MID(HEX2BIN(MID($B299,5,1),4),2,1)</f>
        <v>0</v>
      </c>
      <c r="AD315" s="42" t="str">
        <f ca="1">MID(HEX2BIN(MID($B299,5,1),4),3,1)</f>
        <v>1</v>
      </c>
      <c r="AE315" s="42" t="str">
        <f ca="1">MID(HEX2BIN(MID($B299,5,1),4),4,1)</f>
        <v>1</v>
      </c>
      <c r="AF315" s="43" t="str">
        <f ca="1">MID(HEX2BIN(MID($B299,6,1),4),1,1)</f>
        <v>1</v>
      </c>
      <c r="AG315" s="43" t="str">
        <f ca="1">MID(HEX2BIN(MID($B299,6,1),4),2,1)</f>
        <v>0</v>
      </c>
      <c r="AH315" s="43" t="str">
        <f ca="1">MID(HEX2BIN(MID($B299,6,1),4),3,1)</f>
        <v>0</v>
      </c>
      <c r="AI315" s="43" t="str">
        <f ca="1">MID(HEX2BIN(MID($B299,6,1),4),4,1)</f>
        <v>0</v>
      </c>
      <c r="AJ315" s="44" t="str">
        <f ca="1">MID(HEX2BIN(MID($B299,7,1),4),1,1)</f>
        <v>0</v>
      </c>
      <c r="AK315" s="44" t="str">
        <f ca="1">MID(HEX2BIN(MID($B299,7,1),4),2,1)</f>
        <v>1</v>
      </c>
      <c r="AL315" s="44" t="str">
        <f ca="1">MID(HEX2BIN(MID($B299,7,1),4),3,1)</f>
        <v>1</v>
      </c>
      <c r="AM315" s="44" t="str">
        <f ca="1">MID(HEX2BIN(MID($B299,7,1),4),4,1)</f>
        <v>0</v>
      </c>
      <c r="AN315" s="45" t="str">
        <f ca="1">MID(HEX2BIN(MID($B299,8,1),4),1,1)</f>
        <v>1</v>
      </c>
      <c r="AO315" s="45" t="str">
        <f ca="1">MID(HEX2BIN(MID($B299,8,1),4),2,1)</f>
        <v>0</v>
      </c>
      <c r="AP315" s="45" t="str">
        <f ca="1">MID(HEX2BIN(MID($B299,8,1),4),3,1)</f>
        <v>0</v>
      </c>
      <c r="AQ315" s="45" t="str">
        <f ca="1">MID(HEX2BIN(MID($B299,8,1),4),4,1)</f>
        <v>1</v>
      </c>
      <c r="AR315" s="41" t="str">
        <f t="shared" ca="1" si="632"/>
        <v>10001100</v>
      </c>
      <c r="AS315" s="41" t="str">
        <f t="shared" ca="1" si="633"/>
        <v>10110101</v>
      </c>
      <c r="AT315" s="40" t="str">
        <f t="shared" ca="1" si="634"/>
        <v>10111000</v>
      </c>
      <c r="AU315" s="40" t="str">
        <f t="shared" ca="1" si="635"/>
        <v>01101001</v>
      </c>
      <c r="AV315" s="40">
        <f t="shared" ca="1" si="636"/>
        <v>140</v>
      </c>
      <c r="AW315" s="40">
        <f t="shared" ca="1" si="637"/>
        <v>181</v>
      </c>
      <c r="AX315" s="40">
        <f t="shared" ca="1" si="638"/>
        <v>184</v>
      </c>
      <c r="AY315" s="40">
        <f t="shared" ca="1" si="639"/>
        <v>105</v>
      </c>
      <c r="AZ315" s="46">
        <f t="shared" ca="1" si="640"/>
        <v>2360719465</v>
      </c>
    </row>
    <row r="316" spans="1:52" ht="15" thickBot="1" x14ac:dyDescent="0.4">
      <c r="A316" t="str">
        <f ca="1">DEC2HEX(MOD(G302+G306,2^32),8)</f>
        <v>F0052879</v>
      </c>
      <c r="B316" t="str">
        <f ca="1">A299</f>
        <v>58C973B9</v>
      </c>
      <c r="C316" t="str">
        <f ca="1">B299</f>
        <v>8CB5B869</v>
      </c>
      <c r="D316" t="str">
        <f ca="1">C299</f>
        <v>5BB482A8</v>
      </c>
      <c r="E316" t="str">
        <f ca="1">DEC2HEX(MOD(HEX2DEC(D299)+G302,2^32),8)</f>
        <v>5D605DD0</v>
      </c>
      <c r="F316" s="29" t="str">
        <f ca="1">E299</f>
        <v>9E6026DD</v>
      </c>
      <c r="G316" s="29" t="str">
        <f ca="1">F299</f>
        <v>58D24674</v>
      </c>
      <c r="H316" t="str">
        <f ca="1">G299</f>
        <v>4E3EAC6F</v>
      </c>
      <c r="I316" s="54">
        <f ca="1">_xlfn.BITXOR(_xlfn.BITXOR(_xlfn.BITAND(AZ314,AZ315),_xlfn.BITAND(AZ314,AZ316)), _xlfn.BITAND(AZ315,AZ316))</f>
        <v>1488302761</v>
      </c>
      <c r="J316" s="48"/>
      <c r="K316" s="49" t="s">
        <v>5</v>
      </c>
      <c r="L316" s="57" t="str">
        <f ca="1">MID(HEX2BIN(MID($C299,1,1),4),1,1)</f>
        <v>0</v>
      </c>
      <c r="M316" s="57" t="str">
        <f ca="1">MID(HEX2BIN(MID($C299,1,1),4),2,1)</f>
        <v>1</v>
      </c>
      <c r="N316" s="57" t="str">
        <f ca="1">MID(HEX2BIN(MID($C299,1,1),4),3,1)</f>
        <v>0</v>
      </c>
      <c r="O316" s="57" t="str">
        <f ca="1">MID(HEX2BIN(MID($C299,1,1),4),4,1)</f>
        <v>1</v>
      </c>
      <c r="P316" s="58" t="str">
        <f ca="1">MID(HEX2BIN(MID($C299,2,1),4),1,1)</f>
        <v>1</v>
      </c>
      <c r="Q316" s="58" t="str">
        <f ca="1">MID(HEX2BIN(MID($C299,2,1),4),2,1)</f>
        <v>0</v>
      </c>
      <c r="R316" s="58" t="str">
        <f ca="1">MID(HEX2BIN(MID($C299,2,1),4),3,1)</f>
        <v>1</v>
      </c>
      <c r="S316" s="58" t="str">
        <f ca="1">MID(HEX2BIN(MID($C299,2,1),4),4,1)</f>
        <v>1</v>
      </c>
      <c r="T316" s="59" t="str">
        <f ca="1">MID(HEX2BIN(MID($C299,3,1),4),1,1)</f>
        <v>1</v>
      </c>
      <c r="U316" s="59" t="str">
        <f ca="1">MID(HEX2BIN(MID($C299,3,1),4),2,1)</f>
        <v>0</v>
      </c>
      <c r="V316" s="59" t="str">
        <f ca="1">MID(HEX2BIN(MID($C299,3,1),4),3,1)</f>
        <v>1</v>
      </c>
      <c r="W316" s="59" t="str">
        <f ca="1">MID(HEX2BIN(MID($C299,3,1),4),4,1)</f>
        <v>1</v>
      </c>
      <c r="X316" s="60" t="str">
        <f ca="1">MID(HEX2BIN(MID($C299,4,1),4),1,1)</f>
        <v>0</v>
      </c>
      <c r="Y316" s="60" t="str">
        <f ca="1">MID(HEX2BIN(MID($C299,4,1),4),2,1)</f>
        <v>1</v>
      </c>
      <c r="Z316" s="60" t="str">
        <f ca="1">MID(HEX2BIN(MID($C299,4,1),4),3,1)</f>
        <v>0</v>
      </c>
      <c r="AA316" s="60" t="str">
        <f ca="1">MID(HEX2BIN(MID($C299,4,1),4),4,1)</f>
        <v>0</v>
      </c>
      <c r="AB316" s="57" t="str">
        <f ca="1">MID(HEX2BIN(MID($C299,5,1),4),1,1)</f>
        <v>1</v>
      </c>
      <c r="AC316" s="57" t="str">
        <f ca="1">MID(HEX2BIN(MID($C299,5,1),4),2,1)</f>
        <v>0</v>
      </c>
      <c r="AD316" s="57" t="str">
        <f ca="1">MID(HEX2BIN(MID($C299,5,1),4),3,1)</f>
        <v>0</v>
      </c>
      <c r="AE316" s="57" t="str">
        <f ca="1">MID(HEX2BIN(MID($C299,5,1),4),4,1)</f>
        <v>0</v>
      </c>
      <c r="AF316" s="58" t="str">
        <f ca="1">MID(HEX2BIN(MID($C299,6,1),4),1,1)</f>
        <v>0</v>
      </c>
      <c r="AG316" s="58" t="str">
        <f ca="1">MID(HEX2BIN(MID($C299,6,1),4),2,1)</f>
        <v>0</v>
      </c>
      <c r="AH316" s="58" t="str">
        <f ca="1">MID(HEX2BIN(MID($C299,6,1),4),3,1)</f>
        <v>1</v>
      </c>
      <c r="AI316" s="58" t="str">
        <f ca="1">MID(HEX2BIN(MID($C299,6,1),4),4,1)</f>
        <v>0</v>
      </c>
      <c r="AJ316" s="59" t="str">
        <f ca="1">MID(HEX2BIN(MID($C299,7,1),4),1,1)</f>
        <v>1</v>
      </c>
      <c r="AK316" s="59" t="str">
        <f ca="1">MID(HEX2BIN(MID($C299,7,1),4),2,1)</f>
        <v>0</v>
      </c>
      <c r="AL316" s="59" t="str">
        <f ca="1">MID(HEX2BIN(MID($C299,7,1),4),3,1)</f>
        <v>1</v>
      </c>
      <c r="AM316" s="59" t="str">
        <f ca="1">MID(HEX2BIN(MID($C299,7,1),4),4,1)</f>
        <v>0</v>
      </c>
      <c r="AN316" s="60" t="str">
        <f ca="1">MID(HEX2BIN(MID($C299,8,1),4),1,1)</f>
        <v>1</v>
      </c>
      <c r="AO316" s="60" t="str">
        <f ca="1">MID(HEX2BIN(MID($C299,8,1),4),2,1)</f>
        <v>0</v>
      </c>
      <c r="AP316" s="60" t="str">
        <f ca="1">MID(HEX2BIN(MID($C299,8,1),4),3,1)</f>
        <v>0</v>
      </c>
      <c r="AQ316" s="60" t="str">
        <f ca="1">MID(HEX2BIN(MID($C299,8,1),4),4,1)</f>
        <v>0</v>
      </c>
      <c r="AR316" s="49" t="str">
        <f t="shared" ca="1" si="632"/>
        <v>01011011</v>
      </c>
      <c r="AS316" s="49" t="str">
        <f t="shared" ca="1" si="633"/>
        <v>10110100</v>
      </c>
      <c r="AT316" s="48" t="str">
        <f t="shared" ca="1" si="634"/>
        <v>10000010</v>
      </c>
      <c r="AU316" s="48" t="str">
        <f t="shared" ca="1" si="635"/>
        <v>10101000</v>
      </c>
      <c r="AV316" s="48">
        <f t="shared" ca="1" si="636"/>
        <v>91</v>
      </c>
      <c r="AW316" s="48">
        <f t="shared" ca="1" si="637"/>
        <v>180</v>
      </c>
      <c r="AX316" s="48">
        <f t="shared" ca="1" si="638"/>
        <v>130</v>
      </c>
      <c r="AY316" s="48">
        <f t="shared" ca="1" si="639"/>
        <v>168</v>
      </c>
      <c r="AZ316" s="50">
        <f t="shared" ca="1" si="640"/>
        <v>1538556584</v>
      </c>
    </row>
    <row r="317" spans="1:52" ht="15" thickBot="1" x14ac:dyDescent="0.4"/>
    <row r="318" spans="1:52" x14ac:dyDescent="0.35">
      <c r="A318" t="str">
        <f t="shared" ref="A318:H318" ca="1" si="641">A316</f>
        <v>F0052879</v>
      </c>
      <c r="B318" t="str">
        <f t="shared" ca="1" si="641"/>
        <v>58C973B9</v>
      </c>
      <c r="C318" t="str">
        <f t="shared" ca="1" si="641"/>
        <v>8CB5B869</v>
      </c>
      <c r="D318" t="str">
        <f t="shared" ca="1" si="641"/>
        <v>5BB482A8</v>
      </c>
      <c r="E318" s="29" t="str">
        <f t="shared" ca="1" si="641"/>
        <v>5D605DD0</v>
      </c>
      <c r="F318" s="29" t="str">
        <f t="shared" ca="1" si="641"/>
        <v>9E6026DD</v>
      </c>
      <c r="G318" t="str">
        <f t="shared" ca="1" si="641"/>
        <v>58D24674</v>
      </c>
      <c r="H318" t="str">
        <f t="shared" ca="1" si="641"/>
        <v>4E3EAC6F</v>
      </c>
      <c r="I318" s="31"/>
      <c r="J318" s="51" t="s">
        <v>214</v>
      </c>
      <c r="K318" s="52"/>
      <c r="L318" s="34" t="str">
        <f ca="1">MID(HEX2BIN(MID($A318,1,1),4),1,1)</f>
        <v>1</v>
      </c>
      <c r="M318" s="34" t="str">
        <f ca="1">MID(HEX2BIN(MID($A318,1,1),4),2,1)</f>
        <v>1</v>
      </c>
      <c r="N318" s="34" t="str">
        <f ca="1">MID(HEX2BIN(MID($A318,1,1),4),3,1)</f>
        <v>1</v>
      </c>
      <c r="O318" s="34" t="str">
        <f ca="1">MID(HEX2BIN(MID($A318,1,1),4),4,1)</f>
        <v>1</v>
      </c>
      <c r="P318" s="35" t="str">
        <f ca="1">MID(HEX2BIN(MID($A318,2,1),4),1,1)</f>
        <v>0</v>
      </c>
      <c r="Q318" s="35" t="str">
        <f ca="1">MID(HEX2BIN(MID($A318,2,1),4),2,1)</f>
        <v>0</v>
      </c>
      <c r="R318" s="35" t="str">
        <f ca="1">MID(HEX2BIN(MID($A318,2,1),4),3,1)</f>
        <v>0</v>
      </c>
      <c r="S318" s="35" t="str">
        <f ca="1">MID(HEX2BIN(MID($A318,2,1),4),4,1)</f>
        <v>0</v>
      </c>
      <c r="T318" s="36" t="str">
        <f ca="1">MID(HEX2BIN(MID($A318,3,1),4),1,1)</f>
        <v>0</v>
      </c>
      <c r="U318" s="36" t="str">
        <f ca="1">MID(HEX2BIN(MID($A318,3,1),4),2,1)</f>
        <v>0</v>
      </c>
      <c r="V318" s="36" t="str">
        <f ca="1">MID(HEX2BIN(MID($A318,3,1),4),3,1)</f>
        <v>0</v>
      </c>
      <c r="W318" s="36" t="str">
        <f ca="1">MID(HEX2BIN(MID($A318,3,1),4),4,1)</f>
        <v>0</v>
      </c>
      <c r="X318" s="37" t="str">
        <f ca="1">MID(HEX2BIN(MID($A318,4,1),4),1,1)</f>
        <v>0</v>
      </c>
      <c r="Y318" s="37" t="str">
        <f ca="1">MID(HEX2BIN(MID($A318,4,1),4),2,1)</f>
        <v>1</v>
      </c>
      <c r="Z318" s="37" t="str">
        <f ca="1">MID(HEX2BIN(MID($A318,4,1),4),3,1)</f>
        <v>0</v>
      </c>
      <c r="AA318" s="37" t="str">
        <f ca="1">MID(HEX2BIN(MID($A318,4,1),4),4,1)</f>
        <v>1</v>
      </c>
      <c r="AB318" s="34" t="str">
        <f ca="1">MID(HEX2BIN(MID($A318,5,1),4),1,1)</f>
        <v>0</v>
      </c>
      <c r="AC318" s="34" t="str">
        <f ca="1">MID(HEX2BIN(MID($A318,5,1),4),2,1)</f>
        <v>0</v>
      </c>
      <c r="AD318" s="34" t="str">
        <f ca="1">MID(HEX2BIN(MID($A318,5,1),4),3,1)</f>
        <v>1</v>
      </c>
      <c r="AE318" s="34" t="str">
        <f ca="1">MID(HEX2BIN(MID($A318,5,1),4),4,1)</f>
        <v>0</v>
      </c>
      <c r="AF318" s="35" t="str">
        <f ca="1">MID(HEX2BIN(MID($A318,6,1),4),1,1)</f>
        <v>1</v>
      </c>
      <c r="AG318" s="35" t="str">
        <f ca="1">MID(HEX2BIN(MID($A318,6,1),4),2,1)</f>
        <v>0</v>
      </c>
      <c r="AH318" s="35" t="str">
        <f ca="1">MID(HEX2BIN(MID($A318,6,1),4),3,1)</f>
        <v>0</v>
      </c>
      <c r="AI318" s="35" t="str">
        <f ca="1">MID(HEX2BIN(MID($A318,6,1),4),4,1)</f>
        <v>0</v>
      </c>
      <c r="AJ318" s="36" t="str">
        <f ca="1">MID(HEX2BIN(MID($A318,7,1),4),1,1)</f>
        <v>0</v>
      </c>
      <c r="AK318" s="36" t="str">
        <f ca="1">MID(HEX2BIN(MID($A318,7,1),4),2,1)</f>
        <v>1</v>
      </c>
      <c r="AL318" s="36" t="str">
        <f ca="1">MID(HEX2BIN(MID($A318,7,1),4),3,1)</f>
        <v>1</v>
      </c>
      <c r="AM318" s="36" t="str">
        <f ca="1">MID(HEX2BIN(MID($A318,7,1),4),4,1)</f>
        <v>1</v>
      </c>
      <c r="AN318" s="37" t="str">
        <f ca="1">MID(HEX2BIN(MID($A318,8,1),4),1,1)</f>
        <v>1</v>
      </c>
      <c r="AO318" s="37" t="str">
        <f ca="1">MID(HEX2BIN(MID($A318,8,1),4),2,1)</f>
        <v>0</v>
      </c>
      <c r="AP318" s="37" t="str">
        <f ca="1">MID(HEX2BIN(MID($A318,8,1),4),3,1)</f>
        <v>0</v>
      </c>
      <c r="AQ318" s="37" t="str">
        <f ca="1">MID(HEX2BIN(MID($A318,8,1),4),4,1)</f>
        <v>1</v>
      </c>
      <c r="AR318" s="33" t="str">
        <f t="shared" ref="AR318:AR321" ca="1" si="642">_xlfn.CONCAT(L318,M318,N318,O318,P318,Q318,R318,S318)</f>
        <v>11110000</v>
      </c>
      <c r="AS318" s="33" t="str">
        <f t="shared" ref="AS318:AS321" ca="1" si="643">_xlfn.CONCAT(T318,U318,V318,W318,X318,Y318,Z318,AA318)</f>
        <v>00000101</v>
      </c>
      <c r="AT318" s="32" t="str">
        <f t="shared" ref="AT318:AT321" ca="1" si="644">_xlfn.CONCAT(AB318,AC318,AD318,AE318,AF318,AG318,AH318,AI318)</f>
        <v>00101000</v>
      </c>
      <c r="AU318" s="32" t="str">
        <f t="shared" ref="AU318:AU321" ca="1" si="645">_xlfn.CONCAT(AJ318,AK318,AL318,AM318,AN318,AO318,AP318,AQ318)</f>
        <v>01111001</v>
      </c>
      <c r="AV318" s="32">
        <f t="shared" ref="AV318:AV321" ca="1" si="646">BIN2DEC(AR318)</f>
        <v>240</v>
      </c>
      <c r="AW318" s="32">
        <f t="shared" ref="AW318:AW321" ca="1" si="647">BIN2DEC(AS318)</f>
        <v>5</v>
      </c>
      <c r="AX318" s="32">
        <f t="shared" ref="AX318:AX321" ca="1" si="648">BIN2DEC(AT318)</f>
        <v>40</v>
      </c>
      <c r="AY318" s="32">
        <f t="shared" ref="AY318:AY321" ca="1" si="649">BIN2DEC(AU318)</f>
        <v>121</v>
      </c>
      <c r="AZ318" s="38">
        <f t="shared" ref="AZ318:AZ321" ca="1" si="650">(AV318*2^24)+(AW318*2^16)+(AX318*2^8)+AY318</f>
        <v>4026869881</v>
      </c>
    </row>
    <row r="319" spans="1:52" ht="15.5" x14ac:dyDescent="0.35">
      <c r="A319" s="55" t="s">
        <v>244</v>
      </c>
      <c r="I319" s="39"/>
      <c r="J319" s="40" t="s">
        <v>215</v>
      </c>
      <c r="K319" s="53">
        <v>2</v>
      </c>
      <c r="L319" s="42" t="str" cm="1">
        <f t="array" aca="1" ref="L319" ca="1">INDIRECT(ADDRESS((ROW(319:319)-1),IF(MOD(COLUMN(L:L)-11-$K319,32)=0,32,MOD(COLUMN(L:L)-11-$K319,32))+11))</f>
        <v>0</v>
      </c>
      <c r="M319" s="42" t="str" cm="1">
        <f t="array" aca="1" ref="M319" ca="1">INDIRECT(ADDRESS((ROW(319:319)-1),IF(MOD(COLUMN(M:M)-11-$K319,32)=0,32,MOD(COLUMN(M:M)-11-$K319,32))+11))</f>
        <v>1</v>
      </c>
      <c r="N319" s="42" t="str" cm="1">
        <f t="array" aca="1" ref="N319" ca="1">INDIRECT(ADDRESS((ROW(319:319)-1),IF(MOD(COLUMN(N:N)-11-$K319,32)=0,32,MOD(COLUMN(N:N)-11-$K319,32))+11))</f>
        <v>1</v>
      </c>
      <c r="O319" s="42" t="str" cm="1">
        <f t="array" aca="1" ref="O319" ca="1">INDIRECT(ADDRESS((ROW(319:319)-1),IF(MOD(COLUMN(O:O)-11-$K319,32)=0,32,MOD(COLUMN(O:O)-11-$K319,32))+11))</f>
        <v>1</v>
      </c>
      <c r="P319" s="43" t="str" cm="1">
        <f t="array" aca="1" ref="P319" ca="1">INDIRECT(ADDRESS((ROW(319:319)-1),IF(MOD(COLUMN(P:P)-11-$K319,32)=0,32,MOD(COLUMN(P:P)-11-$K319,32))+11))</f>
        <v>1</v>
      </c>
      <c r="Q319" s="43" t="str" cm="1">
        <f t="array" aca="1" ref="Q319" ca="1">INDIRECT(ADDRESS((ROW(319:319)-1),IF(MOD(COLUMN(Q:Q)-11-$K319,32)=0,32,MOD(COLUMN(Q:Q)-11-$K319,32))+11))</f>
        <v>1</v>
      </c>
      <c r="R319" s="43" t="str" cm="1">
        <f t="array" aca="1" ref="R319" ca="1">INDIRECT(ADDRESS((ROW(319:319)-1),IF(MOD(COLUMN(R:R)-11-$K319,32)=0,32,MOD(COLUMN(R:R)-11-$K319,32))+11))</f>
        <v>0</v>
      </c>
      <c r="S319" s="43" t="str" cm="1">
        <f t="array" aca="1" ref="S319" ca="1">INDIRECT(ADDRESS((ROW(319:319)-1),IF(MOD(COLUMN(S:S)-11-$K319,32)=0,32,MOD(COLUMN(S:S)-11-$K319,32))+11))</f>
        <v>0</v>
      </c>
      <c r="T319" s="44" t="str" cm="1">
        <f t="array" aca="1" ref="T319" ca="1">INDIRECT(ADDRESS((ROW(319:319)-1),IF(MOD(COLUMN(T:T)-11-$K319,32)=0,32,MOD(COLUMN(T:T)-11-$K319,32))+11))</f>
        <v>0</v>
      </c>
      <c r="U319" s="44" t="str" cm="1">
        <f t="array" aca="1" ref="U319" ca="1">INDIRECT(ADDRESS((ROW(319:319)-1),IF(MOD(COLUMN(U:U)-11-$K319,32)=0,32,MOD(COLUMN(U:U)-11-$K319,32))+11))</f>
        <v>0</v>
      </c>
      <c r="V319" s="44" t="str" cm="1">
        <f t="array" aca="1" ref="V319" ca="1">INDIRECT(ADDRESS((ROW(319:319)-1),IF(MOD(COLUMN(V:V)-11-$K319,32)=0,32,MOD(COLUMN(V:V)-11-$K319,32))+11))</f>
        <v>0</v>
      </c>
      <c r="W319" s="44" t="str" cm="1">
        <f t="array" aca="1" ref="W319" ca="1">INDIRECT(ADDRESS((ROW(319:319)-1),IF(MOD(COLUMN(W:W)-11-$K319,32)=0,32,MOD(COLUMN(W:W)-11-$K319,32))+11))</f>
        <v>0</v>
      </c>
      <c r="X319" s="45" t="str" cm="1">
        <f t="array" aca="1" ref="X319" ca="1">INDIRECT(ADDRESS((ROW(319:319)-1),IF(MOD(COLUMN(X:X)-11-$K319,32)=0,32,MOD(COLUMN(X:X)-11-$K319,32))+11))</f>
        <v>0</v>
      </c>
      <c r="Y319" s="45" t="str" cm="1">
        <f t="array" aca="1" ref="Y319" ca="1">INDIRECT(ADDRESS((ROW(319:319)-1),IF(MOD(COLUMN(Y:Y)-11-$K319,32)=0,32,MOD(COLUMN(Y:Y)-11-$K319,32))+11))</f>
        <v>0</v>
      </c>
      <c r="Z319" s="45" t="str" cm="1">
        <f t="array" aca="1" ref="Z319" ca="1">INDIRECT(ADDRESS((ROW(319:319)-1),IF(MOD(COLUMN(Z:Z)-11-$K319,32)=0,32,MOD(COLUMN(Z:Z)-11-$K319,32))+11))</f>
        <v>0</v>
      </c>
      <c r="AA319" s="45" t="str" cm="1">
        <f t="array" aca="1" ref="AA319" ca="1">INDIRECT(ADDRESS((ROW(319:319)-1),IF(MOD(COLUMN(AA:AA)-11-$K319,32)=0,32,MOD(COLUMN(AA:AA)-11-$K319,32))+11))</f>
        <v>1</v>
      </c>
      <c r="AB319" s="42" t="str" cm="1">
        <f t="array" aca="1" ref="AB319" ca="1">INDIRECT(ADDRESS((ROW(319:319)-1),IF(MOD(COLUMN(AB:AB)-11-$K319,32)=0,32,MOD(COLUMN(AB:AB)-11-$K319,32))+11))</f>
        <v>0</v>
      </c>
      <c r="AC319" s="42" t="str" cm="1">
        <f t="array" aca="1" ref="AC319" ca="1">INDIRECT(ADDRESS((ROW(319:319)-1),IF(MOD(COLUMN(AC:AC)-11-$K319,32)=0,32,MOD(COLUMN(AC:AC)-11-$K319,32))+11))</f>
        <v>1</v>
      </c>
      <c r="AD319" s="42" t="str" cm="1">
        <f t="array" aca="1" ref="AD319" ca="1">INDIRECT(ADDRESS((ROW(319:319)-1),IF(MOD(COLUMN(AD:AD)-11-$K319,32)=0,32,MOD(COLUMN(AD:AD)-11-$K319,32))+11))</f>
        <v>0</v>
      </c>
      <c r="AE319" s="42" t="str" cm="1">
        <f t="array" aca="1" ref="AE319" ca="1">INDIRECT(ADDRESS((ROW(319:319)-1),IF(MOD(COLUMN(AE:AE)-11-$K319,32)=0,32,MOD(COLUMN(AE:AE)-11-$K319,32))+11))</f>
        <v>0</v>
      </c>
      <c r="AF319" s="43" t="str" cm="1">
        <f t="array" aca="1" ref="AF319" ca="1">INDIRECT(ADDRESS((ROW(319:319)-1),IF(MOD(COLUMN(AF:AF)-11-$K319,32)=0,32,MOD(COLUMN(AF:AF)-11-$K319,32))+11))</f>
        <v>1</v>
      </c>
      <c r="AG319" s="43" t="str" cm="1">
        <f t="array" aca="1" ref="AG319" ca="1">INDIRECT(ADDRESS((ROW(319:319)-1),IF(MOD(COLUMN(AG:AG)-11-$K319,32)=0,32,MOD(COLUMN(AG:AG)-11-$K319,32))+11))</f>
        <v>0</v>
      </c>
      <c r="AH319" s="43" t="str" cm="1">
        <f t="array" aca="1" ref="AH319" ca="1">INDIRECT(ADDRESS((ROW(319:319)-1),IF(MOD(COLUMN(AH:AH)-11-$K319,32)=0,32,MOD(COLUMN(AH:AH)-11-$K319,32))+11))</f>
        <v>1</v>
      </c>
      <c r="AI319" s="43" t="str" cm="1">
        <f t="array" aca="1" ref="AI319" ca="1">INDIRECT(ADDRESS((ROW(319:319)-1),IF(MOD(COLUMN(AI:AI)-11-$K319,32)=0,32,MOD(COLUMN(AI:AI)-11-$K319,32))+11))</f>
        <v>0</v>
      </c>
      <c r="AJ319" s="44" t="str" cm="1">
        <f t="array" aca="1" ref="AJ319" ca="1">INDIRECT(ADDRESS((ROW(319:319)-1),IF(MOD(COLUMN(AJ:AJ)-11-$K319,32)=0,32,MOD(COLUMN(AJ:AJ)-11-$K319,32))+11))</f>
        <v>0</v>
      </c>
      <c r="AK319" s="44" t="str" cm="1">
        <f t="array" aca="1" ref="AK319" ca="1">INDIRECT(ADDRESS((ROW(319:319)-1),IF(MOD(COLUMN(AK:AK)-11-$K319,32)=0,32,MOD(COLUMN(AK:AK)-11-$K319,32))+11))</f>
        <v>0</v>
      </c>
      <c r="AL319" s="44" t="str" cm="1">
        <f t="array" aca="1" ref="AL319" ca="1">INDIRECT(ADDRESS((ROW(319:319)-1),IF(MOD(COLUMN(AL:AL)-11-$K319,32)=0,32,MOD(COLUMN(AL:AL)-11-$K319,32))+11))</f>
        <v>0</v>
      </c>
      <c r="AM319" s="44" t="str" cm="1">
        <f t="array" aca="1" ref="AM319" ca="1">INDIRECT(ADDRESS((ROW(319:319)-1),IF(MOD(COLUMN(AM:AM)-11-$K319,32)=0,32,MOD(COLUMN(AM:AM)-11-$K319,32))+11))</f>
        <v>1</v>
      </c>
      <c r="AN319" s="45" t="str" cm="1">
        <f t="array" aca="1" ref="AN319" ca="1">INDIRECT(ADDRESS((ROW(319:319)-1),IF(MOD(COLUMN(AN:AN)-11-$K319,32)=0,32,MOD(COLUMN(AN:AN)-11-$K319,32))+11))</f>
        <v>1</v>
      </c>
      <c r="AO319" s="45" t="str" cm="1">
        <f t="array" aca="1" ref="AO319" ca="1">INDIRECT(ADDRESS((ROW(319:319)-1),IF(MOD(COLUMN(AO:AO)-11-$K319,32)=0,32,MOD(COLUMN(AO:AO)-11-$K319,32))+11))</f>
        <v>1</v>
      </c>
      <c r="AP319" s="45" t="str" cm="1">
        <f t="array" aca="1" ref="AP319" ca="1">INDIRECT(ADDRESS((ROW(319:319)-1),IF(MOD(COLUMN(AP:AP)-11-$K319,32)=0,32,MOD(COLUMN(AP:AP)-11-$K319,32))+11))</f>
        <v>1</v>
      </c>
      <c r="AQ319" s="45" t="str" cm="1">
        <f t="array" aca="1" ref="AQ319" ca="1">INDIRECT(ADDRESS((ROW(319:319)-1),IF(MOD(COLUMN(AQ:AQ)-11-$K319,32)=0,32,MOD(COLUMN(AQ:AQ)-11-$K319,32))+11))</f>
        <v>0</v>
      </c>
      <c r="AR319" s="41" t="str">
        <f t="shared" ca="1" si="642"/>
        <v>01111100</v>
      </c>
      <c r="AS319" s="41" t="str">
        <f t="shared" ca="1" si="643"/>
        <v>00000001</v>
      </c>
      <c r="AT319" s="40" t="str">
        <f t="shared" ca="1" si="644"/>
        <v>01001010</v>
      </c>
      <c r="AU319" s="40" t="str">
        <f t="shared" ca="1" si="645"/>
        <v>00011110</v>
      </c>
      <c r="AV319" s="40">
        <f t="shared" ca="1" si="646"/>
        <v>124</v>
      </c>
      <c r="AW319" s="40">
        <f t="shared" ca="1" si="647"/>
        <v>1</v>
      </c>
      <c r="AX319" s="40">
        <f t="shared" ca="1" si="648"/>
        <v>74</v>
      </c>
      <c r="AY319" s="40">
        <f t="shared" ca="1" si="649"/>
        <v>30</v>
      </c>
      <c r="AZ319" s="46">
        <f t="shared" ca="1" si="650"/>
        <v>2080459294</v>
      </c>
    </row>
    <row r="320" spans="1:52" ht="15" thickBot="1" x14ac:dyDescent="0.4">
      <c r="A320" t="s">
        <v>224</v>
      </c>
      <c r="I320" s="39"/>
      <c r="J320" s="40" t="s">
        <v>215</v>
      </c>
      <c r="K320" s="53">
        <v>13</v>
      </c>
      <c r="L320" s="42" t="str" cm="1">
        <f t="array" aca="1" ref="L320" ca="1">INDIRECT(ADDRESS((ROW(320:320)-2),IF(MOD(COLUMN(L:L)-11-$K320,32)=0,32,MOD(COLUMN(L:L)-11-$K320,32))+11))</f>
        <v>0</v>
      </c>
      <c r="M320" s="42" t="str" cm="1">
        <f t="array" aca="1" ref="M320" ca="1">INDIRECT(ADDRESS((ROW(320:320)-2),IF(MOD(COLUMN(M:M)-11-$K320,32)=0,32,MOD(COLUMN(M:M)-11-$K320,32))+11))</f>
        <v>1</v>
      </c>
      <c r="N320" s="42" t="str" cm="1">
        <f t="array" aca="1" ref="N320" ca="1">INDIRECT(ADDRESS((ROW(320:320)-2),IF(MOD(COLUMN(N:N)-11-$K320,32)=0,32,MOD(COLUMN(N:N)-11-$K320,32))+11))</f>
        <v>0</v>
      </c>
      <c r="O320" s="42" t="str" cm="1">
        <f t="array" aca="1" ref="O320" ca="1">INDIRECT(ADDRESS((ROW(320:320)-2),IF(MOD(COLUMN(O:O)-11-$K320,32)=0,32,MOD(COLUMN(O:O)-11-$K320,32))+11))</f>
        <v>0</v>
      </c>
      <c r="P320" s="43" t="str" cm="1">
        <f t="array" aca="1" ref="P320" ca="1">INDIRECT(ADDRESS((ROW(320:320)-2),IF(MOD(COLUMN(P:P)-11-$K320,32)=0,32,MOD(COLUMN(P:P)-11-$K320,32))+11))</f>
        <v>0</v>
      </c>
      <c r="Q320" s="43" t="str" cm="1">
        <f t="array" aca="1" ref="Q320" ca="1">INDIRECT(ADDRESS((ROW(320:320)-2),IF(MOD(COLUMN(Q:Q)-11-$K320,32)=0,32,MOD(COLUMN(Q:Q)-11-$K320,32))+11))</f>
        <v>0</v>
      </c>
      <c r="R320" s="43" t="str" cm="1">
        <f t="array" aca="1" ref="R320" ca="1">INDIRECT(ADDRESS((ROW(320:320)-2),IF(MOD(COLUMN(R:R)-11-$K320,32)=0,32,MOD(COLUMN(R:R)-11-$K320,32))+11))</f>
        <v>1</v>
      </c>
      <c r="S320" s="43" t="str" cm="1">
        <f t="array" aca="1" ref="S320" ca="1">INDIRECT(ADDRESS((ROW(320:320)-2),IF(MOD(COLUMN(S:S)-11-$K320,32)=0,32,MOD(COLUMN(S:S)-11-$K320,32))+11))</f>
        <v>1</v>
      </c>
      <c r="T320" s="44" t="str" cm="1">
        <f t="array" aca="1" ref="T320" ca="1">INDIRECT(ADDRESS((ROW(320:320)-2),IF(MOD(COLUMN(T:T)-11-$K320,32)=0,32,MOD(COLUMN(T:T)-11-$K320,32))+11))</f>
        <v>1</v>
      </c>
      <c r="U320" s="44" t="str" cm="1">
        <f t="array" aca="1" ref="U320" ca="1">INDIRECT(ADDRESS((ROW(320:320)-2),IF(MOD(COLUMN(U:U)-11-$K320,32)=0,32,MOD(COLUMN(U:U)-11-$K320,32))+11))</f>
        <v>1</v>
      </c>
      <c r="V320" s="44" t="str" cm="1">
        <f t="array" aca="1" ref="V320" ca="1">INDIRECT(ADDRESS((ROW(320:320)-2),IF(MOD(COLUMN(V:V)-11-$K320,32)=0,32,MOD(COLUMN(V:V)-11-$K320,32))+11))</f>
        <v>0</v>
      </c>
      <c r="W320" s="44" t="str" cm="1">
        <f t="array" aca="1" ref="W320" ca="1">INDIRECT(ADDRESS((ROW(320:320)-2),IF(MOD(COLUMN(W:W)-11-$K320,32)=0,32,MOD(COLUMN(W:W)-11-$K320,32))+11))</f>
        <v>0</v>
      </c>
      <c r="X320" s="45" t="str" cm="1">
        <f t="array" aca="1" ref="X320" ca="1">INDIRECT(ADDRESS((ROW(320:320)-2),IF(MOD(COLUMN(X:X)-11-$K320,32)=0,32,MOD(COLUMN(X:X)-11-$K320,32))+11))</f>
        <v>1</v>
      </c>
      <c r="Y320" s="45" t="str" cm="1">
        <f t="array" aca="1" ref="Y320" ca="1">INDIRECT(ADDRESS((ROW(320:320)-2),IF(MOD(COLUMN(Y:Y)-11-$K320,32)=0,32,MOD(COLUMN(Y:Y)-11-$K320,32))+11))</f>
        <v>1</v>
      </c>
      <c r="Z320" s="45" t="str" cm="1">
        <f t="array" aca="1" ref="Z320" ca="1">INDIRECT(ADDRESS((ROW(320:320)-2),IF(MOD(COLUMN(Z:Z)-11-$K320,32)=0,32,MOD(COLUMN(Z:Z)-11-$K320,32))+11))</f>
        <v>1</v>
      </c>
      <c r="AA320" s="45" t="str" cm="1">
        <f t="array" aca="1" ref="AA320" ca="1">INDIRECT(ADDRESS((ROW(320:320)-2),IF(MOD(COLUMN(AA:AA)-11-$K320,32)=0,32,MOD(COLUMN(AA:AA)-11-$K320,32))+11))</f>
        <v>1</v>
      </c>
      <c r="AB320" s="42" t="str" cm="1">
        <f t="array" aca="1" ref="AB320" ca="1">INDIRECT(ADDRESS((ROW(320:320)-2),IF(MOD(COLUMN(AB:AB)-11-$K320,32)=0,32,MOD(COLUMN(AB:AB)-11-$K320,32))+11))</f>
        <v>1</v>
      </c>
      <c r="AC320" s="42" t="str" cm="1">
        <f t="array" aca="1" ref="AC320" ca="1">INDIRECT(ADDRESS((ROW(320:320)-2),IF(MOD(COLUMN(AC:AC)-11-$K320,32)=0,32,MOD(COLUMN(AC:AC)-11-$K320,32))+11))</f>
        <v>0</v>
      </c>
      <c r="AD320" s="42" t="str" cm="1">
        <f t="array" aca="1" ref="AD320" ca="1">INDIRECT(ADDRESS((ROW(320:320)-2),IF(MOD(COLUMN(AD:AD)-11-$K320,32)=0,32,MOD(COLUMN(AD:AD)-11-$K320,32))+11))</f>
        <v>0</v>
      </c>
      <c r="AE320" s="42" t="str" cm="1">
        <f t="array" aca="1" ref="AE320" ca="1">INDIRECT(ADDRESS((ROW(320:320)-2),IF(MOD(COLUMN(AE:AE)-11-$K320,32)=0,32,MOD(COLUMN(AE:AE)-11-$K320,32))+11))</f>
        <v>0</v>
      </c>
      <c r="AF320" s="43" t="str" cm="1">
        <f t="array" aca="1" ref="AF320" ca="1">INDIRECT(ADDRESS((ROW(320:320)-2),IF(MOD(COLUMN(AF:AF)-11-$K320,32)=0,32,MOD(COLUMN(AF:AF)-11-$K320,32))+11))</f>
        <v>0</v>
      </c>
      <c r="AG320" s="43" t="str" cm="1">
        <f t="array" aca="1" ref="AG320" ca="1">INDIRECT(ADDRESS((ROW(320:320)-2),IF(MOD(COLUMN(AG:AG)-11-$K320,32)=0,32,MOD(COLUMN(AG:AG)-11-$K320,32))+11))</f>
        <v>0</v>
      </c>
      <c r="AH320" s="43" t="str" cm="1">
        <f t="array" aca="1" ref="AH320" ca="1">INDIRECT(ADDRESS((ROW(320:320)-2),IF(MOD(COLUMN(AH:AH)-11-$K320,32)=0,32,MOD(COLUMN(AH:AH)-11-$K320,32))+11))</f>
        <v>0</v>
      </c>
      <c r="AI320" s="43" t="str" cm="1">
        <f t="array" aca="1" ref="AI320" ca="1">INDIRECT(ADDRESS((ROW(320:320)-2),IF(MOD(COLUMN(AI:AI)-11-$K320,32)=0,32,MOD(COLUMN(AI:AI)-11-$K320,32))+11))</f>
        <v>0</v>
      </c>
      <c r="AJ320" s="44" t="str" cm="1">
        <f t="array" aca="1" ref="AJ320" ca="1">INDIRECT(ADDRESS((ROW(320:320)-2),IF(MOD(COLUMN(AJ:AJ)-11-$K320,32)=0,32,MOD(COLUMN(AJ:AJ)-11-$K320,32))+11))</f>
        <v>0</v>
      </c>
      <c r="AK320" s="44" t="str" cm="1">
        <f t="array" aca="1" ref="AK320" ca="1">INDIRECT(ADDRESS((ROW(320:320)-2),IF(MOD(COLUMN(AK:AK)-11-$K320,32)=0,32,MOD(COLUMN(AK:AK)-11-$K320,32))+11))</f>
        <v>0</v>
      </c>
      <c r="AL320" s="44" t="str" cm="1">
        <f t="array" aca="1" ref="AL320" ca="1">INDIRECT(ADDRESS((ROW(320:320)-2),IF(MOD(COLUMN(AL:AL)-11-$K320,32)=0,32,MOD(COLUMN(AL:AL)-11-$K320,32))+11))</f>
        <v>1</v>
      </c>
      <c r="AM320" s="44" t="str" cm="1">
        <f t="array" aca="1" ref="AM320" ca="1">INDIRECT(ADDRESS((ROW(320:320)-2),IF(MOD(COLUMN(AM:AM)-11-$K320,32)=0,32,MOD(COLUMN(AM:AM)-11-$K320,32))+11))</f>
        <v>0</v>
      </c>
      <c r="AN320" s="45" t="str" cm="1">
        <f t="array" aca="1" ref="AN320" ca="1">INDIRECT(ADDRESS((ROW(320:320)-2),IF(MOD(COLUMN(AN:AN)-11-$K320,32)=0,32,MOD(COLUMN(AN:AN)-11-$K320,32))+11))</f>
        <v>1</v>
      </c>
      <c r="AO320" s="45" t="str" cm="1">
        <f t="array" aca="1" ref="AO320" ca="1">INDIRECT(ADDRESS((ROW(320:320)-2),IF(MOD(COLUMN(AO:AO)-11-$K320,32)=0,32,MOD(COLUMN(AO:AO)-11-$K320,32))+11))</f>
        <v>0</v>
      </c>
      <c r="AP320" s="45" t="str" cm="1">
        <f t="array" aca="1" ref="AP320" ca="1">INDIRECT(ADDRESS((ROW(320:320)-2),IF(MOD(COLUMN(AP:AP)-11-$K320,32)=0,32,MOD(COLUMN(AP:AP)-11-$K320,32))+11))</f>
        <v>0</v>
      </c>
      <c r="AQ320" s="45" t="str" cm="1">
        <f t="array" aca="1" ref="AQ320" ca="1">INDIRECT(ADDRESS((ROW(320:320)-2),IF(MOD(COLUMN(AQ:AQ)-11-$K320,32)=0,32,MOD(COLUMN(AQ:AQ)-11-$K320,32))+11))</f>
        <v>1</v>
      </c>
      <c r="AR320" s="41" t="str">
        <f t="shared" ca="1" si="642"/>
        <v>01000011</v>
      </c>
      <c r="AS320" s="41" t="str">
        <f t="shared" ca="1" si="643"/>
        <v>11001111</v>
      </c>
      <c r="AT320" s="40" t="str">
        <f t="shared" ca="1" si="644"/>
        <v>10000000</v>
      </c>
      <c r="AU320" s="40" t="str">
        <f t="shared" ca="1" si="645"/>
        <v>00101001</v>
      </c>
      <c r="AV320" s="40">
        <f t="shared" ca="1" si="646"/>
        <v>67</v>
      </c>
      <c r="AW320" s="40">
        <f t="shared" ca="1" si="647"/>
        <v>207</v>
      </c>
      <c r="AX320" s="40">
        <f t="shared" ca="1" si="648"/>
        <v>128</v>
      </c>
      <c r="AY320" s="40">
        <f t="shared" ca="1" si="649"/>
        <v>41</v>
      </c>
      <c r="AZ320" s="46">
        <f t="shared" ca="1" si="650"/>
        <v>1137672233</v>
      </c>
    </row>
    <row r="321" spans="1:52" ht="15" thickBot="1" x14ac:dyDescent="0.4">
      <c r="A321" t="s">
        <v>225</v>
      </c>
      <c r="B321">
        <f ca="1">HEX2DEC(H318)</f>
        <v>1312730223</v>
      </c>
      <c r="C321">
        <f ca="1">I326</f>
        <v>1263584594</v>
      </c>
      <c r="D321">
        <f ca="1">I331</f>
        <v>485623540</v>
      </c>
      <c r="E321" s="30">
        <f>Const!C18</f>
        <v>3835390401</v>
      </c>
      <c r="F321" s="61">
        <f ca="1">Home!B20</f>
        <v>171254465</v>
      </c>
      <c r="G321" s="54">
        <f ca="1">B321+C321+D321+E321+F321</f>
        <v>7068583223</v>
      </c>
      <c r="I321" s="54">
        <f ca="1">_xlfn.BITXOR(_xlfn.BITXOR(AZ319,AZ320),AZ321)</f>
        <v>728706551</v>
      </c>
      <c r="J321" s="48" t="s">
        <v>215</v>
      </c>
      <c r="K321" s="56">
        <v>22</v>
      </c>
      <c r="L321" s="57" t="str" cm="1">
        <f t="array" aca="1" ref="L321" ca="1">INDIRECT(ADDRESS((ROW(321:321)-3),IF(MOD(COLUMN(L:L)-11-$K321,32)=0,32,MOD(COLUMN(L:L)-11-$K321,32))+11))</f>
        <v>0</v>
      </c>
      <c r="M321" s="57" t="str" cm="1">
        <f t="array" aca="1" ref="M321" ca="1">INDIRECT(ADDRESS((ROW(321:321)-3),IF(MOD(COLUMN(M:M)-11-$K321,32)=0,32,MOD(COLUMN(M:M)-11-$K321,32))+11))</f>
        <v>0</v>
      </c>
      <c r="N321" s="57" t="str" cm="1">
        <f t="array" aca="1" ref="N321" ca="1">INDIRECT(ADDRESS((ROW(321:321)-3),IF(MOD(COLUMN(N:N)-11-$K321,32)=0,32,MOD(COLUMN(N:N)-11-$K321,32))+11))</f>
        <v>0</v>
      </c>
      <c r="O321" s="57" t="str" cm="1">
        <f t="array" aca="1" ref="O321" ca="1">INDIRECT(ADDRESS((ROW(321:321)-3),IF(MOD(COLUMN(O:O)-11-$K321,32)=0,32,MOD(COLUMN(O:O)-11-$K321,32))+11))</f>
        <v>1</v>
      </c>
      <c r="P321" s="58" t="str" cm="1">
        <f t="array" aca="1" ref="P321" ca="1">INDIRECT(ADDRESS((ROW(321:321)-3),IF(MOD(COLUMN(P:P)-11-$K321,32)=0,32,MOD(COLUMN(P:P)-11-$K321,32))+11))</f>
        <v>0</v>
      </c>
      <c r="Q321" s="58" t="str" cm="1">
        <f t="array" aca="1" ref="Q321" ca="1">INDIRECT(ADDRESS((ROW(321:321)-3),IF(MOD(COLUMN(Q:Q)-11-$K321,32)=0,32,MOD(COLUMN(Q:Q)-11-$K321,32))+11))</f>
        <v>1</v>
      </c>
      <c r="R321" s="58" t="str" cm="1">
        <f t="array" aca="1" ref="R321" ca="1">INDIRECT(ADDRESS((ROW(321:321)-3),IF(MOD(COLUMN(R:R)-11-$K321,32)=0,32,MOD(COLUMN(R:R)-11-$K321,32))+11))</f>
        <v>0</v>
      </c>
      <c r="S321" s="58" t="str" cm="1">
        <f t="array" aca="1" ref="S321" ca="1">INDIRECT(ADDRESS((ROW(321:321)-3),IF(MOD(COLUMN(S:S)-11-$K321,32)=0,32,MOD(COLUMN(S:S)-11-$K321,32))+11))</f>
        <v>0</v>
      </c>
      <c r="T321" s="59" t="str" cm="1">
        <f t="array" aca="1" ref="T321" ca="1">INDIRECT(ADDRESS((ROW(321:321)-3),IF(MOD(COLUMN(T:T)-11-$K321,32)=0,32,MOD(COLUMN(T:T)-11-$K321,32))+11))</f>
        <v>1</v>
      </c>
      <c r="U321" s="59" t="str" cm="1">
        <f t="array" aca="1" ref="U321" ca="1">INDIRECT(ADDRESS((ROW(321:321)-3),IF(MOD(COLUMN(U:U)-11-$K321,32)=0,32,MOD(COLUMN(U:U)-11-$K321,32))+11))</f>
        <v>0</v>
      </c>
      <c r="V321" s="59" t="str" cm="1">
        <f t="array" aca="1" ref="V321" ca="1">INDIRECT(ADDRESS((ROW(321:321)-3),IF(MOD(COLUMN(V:V)-11-$K321,32)=0,32,MOD(COLUMN(V:V)-11-$K321,32))+11))</f>
        <v>1</v>
      </c>
      <c r="W321" s="59" t="str" cm="1">
        <f t="array" aca="1" ref="W321" ca="1">INDIRECT(ADDRESS((ROW(321:321)-3),IF(MOD(COLUMN(W:W)-11-$K321,32)=0,32,MOD(COLUMN(W:W)-11-$K321,32))+11))</f>
        <v>0</v>
      </c>
      <c r="X321" s="60" t="str" cm="1">
        <f t="array" aca="1" ref="X321" ca="1">INDIRECT(ADDRESS((ROW(321:321)-3),IF(MOD(COLUMN(X:X)-11-$K321,32)=0,32,MOD(COLUMN(X:X)-11-$K321,32))+11))</f>
        <v>0</v>
      </c>
      <c r="Y321" s="60" t="str" cm="1">
        <f t="array" aca="1" ref="Y321" ca="1">INDIRECT(ADDRESS((ROW(321:321)-3),IF(MOD(COLUMN(Y:Y)-11-$K321,32)=0,32,MOD(COLUMN(Y:Y)-11-$K321,32))+11))</f>
        <v>0</v>
      </c>
      <c r="Z321" s="60" t="str" cm="1">
        <f t="array" aca="1" ref="Z321" ca="1">INDIRECT(ADDRESS((ROW(321:321)-3),IF(MOD(COLUMN(Z:Z)-11-$K321,32)=0,32,MOD(COLUMN(Z:Z)-11-$K321,32))+11))</f>
        <v>0</v>
      </c>
      <c r="AA321" s="60" t="str" cm="1">
        <f t="array" aca="1" ref="AA321" ca="1">INDIRECT(ADDRESS((ROW(321:321)-3),IF(MOD(COLUMN(AA:AA)-11-$K321,32)=0,32,MOD(COLUMN(AA:AA)-11-$K321,32))+11))</f>
        <v>1</v>
      </c>
      <c r="AB321" s="57" t="str" cm="1">
        <f t="array" aca="1" ref="AB321" ca="1">INDIRECT(ADDRESS((ROW(321:321)-3),IF(MOD(COLUMN(AB:AB)-11-$K321,32)=0,32,MOD(COLUMN(AB:AB)-11-$K321,32))+11))</f>
        <v>1</v>
      </c>
      <c r="AC321" s="57" t="str" cm="1">
        <f t="array" aca="1" ref="AC321" ca="1">INDIRECT(ADDRESS((ROW(321:321)-3),IF(MOD(COLUMN(AC:AC)-11-$K321,32)=0,32,MOD(COLUMN(AC:AC)-11-$K321,32))+11))</f>
        <v>1</v>
      </c>
      <c r="AD321" s="57" t="str" cm="1">
        <f t="array" aca="1" ref="AD321" ca="1">INDIRECT(ADDRESS((ROW(321:321)-3),IF(MOD(COLUMN(AD:AD)-11-$K321,32)=0,32,MOD(COLUMN(AD:AD)-11-$K321,32))+11))</f>
        <v>1</v>
      </c>
      <c r="AE321" s="57" t="str" cm="1">
        <f t="array" aca="1" ref="AE321" ca="1">INDIRECT(ADDRESS((ROW(321:321)-3),IF(MOD(COLUMN(AE:AE)-11-$K321,32)=0,32,MOD(COLUMN(AE:AE)-11-$K321,32))+11))</f>
        <v>0</v>
      </c>
      <c r="AF321" s="58" t="str" cm="1">
        <f t="array" aca="1" ref="AF321" ca="1">INDIRECT(ADDRESS((ROW(321:321)-3),IF(MOD(COLUMN(AF:AF)-11-$K321,32)=0,32,MOD(COLUMN(AF:AF)-11-$K321,32))+11))</f>
        <v>0</v>
      </c>
      <c r="AG321" s="58" t="str" cm="1">
        <f t="array" aca="1" ref="AG321" ca="1">INDIRECT(ADDRESS((ROW(321:321)-3),IF(MOD(COLUMN(AG:AG)-11-$K321,32)=0,32,MOD(COLUMN(AG:AG)-11-$K321,32))+11))</f>
        <v>1</v>
      </c>
      <c r="AH321" s="58" t="str" cm="1">
        <f t="array" aca="1" ref="AH321" ca="1">INDIRECT(ADDRESS((ROW(321:321)-3),IF(MOD(COLUMN(AH:AH)-11-$K321,32)=0,32,MOD(COLUMN(AH:AH)-11-$K321,32))+11))</f>
        <v>1</v>
      </c>
      <c r="AI321" s="58" t="str" cm="1">
        <f t="array" aca="1" ref="AI321" ca="1">INDIRECT(ADDRESS((ROW(321:321)-3),IF(MOD(COLUMN(AI:AI)-11-$K321,32)=0,32,MOD(COLUMN(AI:AI)-11-$K321,32))+11))</f>
        <v>1</v>
      </c>
      <c r="AJ321" s="59" t="str" cm="1">
        <f t="array" aca="1" ref="AJ321" ca="1">INDIRECT(ADDRESS((ROW(321:321)-3),IF(MOD(COLUMN(AJ:AJ)-11-$K321,32)=0,32,MOD(COLUMN(AJ:AJ)-11-$K321,32))+11))</f>
        <v>1</v>
      </c>
      <c r="AK321" s="59" t="str" cm="1">
        <f t="array" aca="1" ref="AK321" ca="1">INDIRECT(ADDRESS((ROW(321:321)-3),IF(MOD(COLUMN(AK:AK)-11-$K321,32)=0,32,MOD(COLUMN(AK:AK)-11-$K321,32))+11))</f>
        <v>1</v>
      </c>
      <c r="AL321" s="59" t="str" cm="1">
        <f t="array" aca="1" ref="AL321" ca="1">INDIRECT(ADDRESS((ROW(321:321)-3),IF(MOD(COLUMN(AL:AL)-11-$K321,32)=0,32,MOD(COLUMN(AL:AL)-11-$K321,32))+11))</f>
        <v>0</v>
      </c>
      <c r="AM321" s="59" t="str" cm="1">
        <f t="array" aca="1" ref="AM321" ca="1">INDIRECT(ADDRESS((ROW(321:321)-3),IF(MOD(COLUMN(AM:AM)-11-$K321,32)=0,32,MOD(COLUMN(AM:AM)-11-$K321,32))+11))</f>
        <v>0</v>
      </c>
      <c r="AN321" s="60" t="str" cm="1">
        <f t="array" aca="1" ref="AN321" ca="1">INDIRECT(ADDRESS((ROW(321:321)-3),IF(MOD(COLUMN(AN:AN)-11-$K321,32)=0,32,MOD(COLUMN(AN:AN)-11-$K321,32))+11))</f>
        <v>0</v>
      </c>
      <c r="AO321" s="60" t="str" cm="1">
        <f t="array" aca="1" ref="AO321" ca="1">INDIRECT(ADDRESS((ROW(321:321)-3),IF(MOD(COLUMN(AO:AO)-11-$K321,32)=0,32,MOD(COLUMN(AO:AO)-11-$K321,32))+11))</f>
        <v>0</v>
      </c>
      <c r="AP321" s="60" t="str" cm="1">
        <f t="array" aca="1" ref="AP321" ca="1">INDIRECT(ADDRESS((ROW(321:321)-3),IF(MOD(COLUMN(AP:AP)-11-$K321,32)=0,32,MOD(COLUMN(AP:AP)-11-$K321,32))+11))</f>
        <v>0</v>
      </c>
      <c r="AQ321" s="60" t="str" cm="1">
        <f t="array" aca="1" ref="AQ321" ca="1">INDIRECT(ADDRESS((ROW(321:321)-3),IF(MOD(COLUMN(AQ:AQ)-11-$K321,32)=0,32,MOD(COLUMN(AQ:AQ)-11-$K321,32))+11))</f>
        <v>0</v>
      </c>
      <c r="AR321" s="49" t="str">
        <f t="shared" ca="1" si="642"/>
        <v>00010100</v>
      </c>
      <c r="AS321" s="49" t="str">
        <f t="shared" ca="1" si="643"/>
        <v>10100001</v>
      </c>
      <c r="AT321" s="48" t="str">
        <f t="shared" ca="1" si="644"/>
        <v>11100111</v>
      </c>
      <c r="AU321" s="48" t="str">
        <f t="shared" ca="1" si="645"/>
        <v>11000000</v>
      </c>
      <c r="AV321" s="48">
        <f t="shared" ca="1" si="646"/>
        <v>20</v>
      </c>
      <c r="AW321" s="48">
        <f t="shared" ca="1" si="647"/>
        <v>161</v>
      </c>
      <c r="AX321" s="48">
        <f t="shared" ca="1" si="648"/>
        <v>231</v>
      </c>
      <c r="AY321" s="48">
        <f t="shared" ca="1" si="649"/>
        <v>192</v>
      </c>
      <c r="AZ321" s="50">
        <f t="shared" ca="1" si="650"/>
        <v>346154944</v>
      </c>
    </row>
    <row r="322" spans="1:52" ht="15" thickBot="1" x14ac:dyDescent="0.4"/>
    <row r="323" spans="1:52" x14ac:dyDescent="0.35">
      <c r="I323" s="31"/>
      <c r="J323" s="51" t="s">
        <v>216</v>
      </c>
      <c r="K323" s="52"/>
      <c r="L323" s="34" t="str">
        <f ca="1">MID(HEX2BIN(MID($E318,1,1),4),1,1)</f>
        <v>0</v>
      </c>
      <c r="M323" s="34" t="str">
        <f ca="1">MID(HEX2BIN(MID($E318,1,1),4),2,1)</f>
        <v>1</v>
      </c>
      <c r="N323" s="34" t="str">
        <f ca="1">MID(HEX2BIN(MID($E318,1,1),4),3,1)</f>
        <v>0</v>
      </c>
      <c r="O323" s="34" t="str">
        <f ca="1">MID(HEX2BIN(MID($E318,1,1),4),4,1)</f>
        <v>1</v>
      </c>
      <c r="P323" s="35" t="str">
        <f ca="1">MID(HEX2BIN(MID($E318,2,1),4),1,1)</f>
        <v>1</v>
      </c>
      <c r="Q323" s="35" t="str">
        <f ca="1">MID(HEX2BIN(MID($E318,2,1),4),2,1)</f>
        <v>1</v>
      </c>
      <c r="R323" s="35" t="str">
        <f ca="1">MID(HEX2BIN(MID($E318,2,1),4),3,1)</f>
        <v>0</v>
      </c>
      <c r="S323" s="35" t="str">
        <f ca="1">MID(HEX2BIN(MID($E318,2,1),4),4,1)</f>
        <v>1</v>
      </c>
      <c r="T323" s="36" t="str">
        <f ca="1">MID(HEX2BIN(MID($E318,3,1),4),1,1)</f>
        <v>0</v>
      </c>
      <c r="U323" s="36" t="str">
        <f ca="1">MID(HEX2BIN(MID($E318,3,1),4),2,1)</f>
        <v>1</v>
      </c>
      <c r="V323" s="36" t="str">
        <f ca="1">MID(HEX2BIN(MID($E318,3,1),4),3,1)</f>
        <v>1</v>
      </c>
      <c r="W323" s="36" t="str">
        <f ca="1">MID(HEX2BIN(MID($E318,3,1),4),4,1)</f>
        <v>0</v>
      </c>
      <c r="X323" s="37" t="str">
        <f ca="1">MID(HEX2BIN(MID($E318,4,1),4),1,1)</f>
        <v>0</v>
      </c>
      <c r="Y323" s="37" t="str">
        <f ca="1">MID(HEX2BIN(MID($E318,4,1),4),2,1)</f>
        <v>0</v>
      </c>
      <c r="Z323" s="37" t="str">
        <f ca="1">MID(HEX2BIN(MID($E318,4,1),4),3,1)</f>
        <v>0</v>
      </c>
      <c r="AA323" s="37" t="str">
        <f ca="1">MID(HEX2BIN(MID($E318,4,1),4),4,1)</f>
        <v>0</v>
      </c>
      <c r="AB323" s="34" t="str">
        <f ca="1">MID(HEX2BIN(MID($E318,5,1),4),1,1)</f>
        <v>0</v>
      </c>
      <c r="AC323" s="34" t="str">
        <f ca="1">MID(HEX2BIN(MID($E318,5,1),4),2,1)</f>
        <v>1</v>
      </c>
      <c r="AD323" s="34" t="str">
        <f ca="1">MID(HEX2BIN(MID($E318,5,1),4),3,1)</f>
        <v>0</v>
      </c>
      <c r="AE323" s="34" t="str">
        <f ca="1">MID(HEX2BIN(MID($E318,5,1),4),4,1)</f>
        <v>1</v>
      </c>
      <c r="AF323" s="35" t="str">
        <f ca="1">MID(HEX2BIN(MID($E318,6,1),4),1,1)</f>
        <v>1</v>
      </c>
      <c r="AG323" s="35" t="str">
        <f ca="1">MID(HEX2BIN(MID($E318,6,1),4),2,1)</f>
        <v>1</v>
      </c>
      <c r="AH323" s="35" t="str">
        <f ca="1">MID(HEX2BIN(MID($E318,6,1),4),3,1)</f>
        <v>0</v>
      </c>
      <c r="AI323" s="35" t="str">
        <f ca="1">MID(HEX2BIN(MID($E318,6,1),4),4,1)</f>
        <v>1</v>
      </c>
      <c r="AJ323" s="36" t="str">
        <f ca="1">MID(HEX2BIN(MID($E318,7,1),4),1,1)</f>
        <v>1</v>
      </c>
      <c r="AK323" s="36" t="str">
        <f ca="1">MID(HEX2BIN(MID($E318,7,1),4),2,1)</f>
        <v>1</v>
      </c>
      <c r="AL323" s="36" t="str">
        <f ca="1">MID(HEX2BIN(MID($E318,7,1),4),3,1)</f>
        <v>0</v>
      </c>
      <c r="AM323" s="36" t="str">
        <f ca="1">MID(HEX2BIN(MID($E318,7,1),4),4,1)</f>
        <v>1</v>
      </c>
      <c r="AN323" s="37" t="str">
        <f ca="1">MID(HEX2BIN(MID($E318,8,1),4),1,1)</f>
        <v>0</v>
      </c>
      <c r="AO323" s="37" t="str">
        <f ca="1">MID(HEX2BIN(MID($E318,8,1),4),2,1)</f>
        <v>0</v>
      </c>
      <c r="AP323" s="37" t="str">
        <f ca="1">MID(HEX2BIN(MID($E318,8,1),4),3,1)</f>
        <v>0</v>
      </c>
      <c r="AQ323" s="37" t="str">
        <f ca="1">MID(HEX2BIN(MID($E318,8,1),4),4,1)</f>
        <v>0</v>
      </c>
      <c r="AR323" s="33" t="str">
        <f t="shared" ref="AR323:AR326" ca="1" si="651">_xlfn.CONCAT(L323,M323,N323,O323,P323,Q323,R323,S323)</f>
        <v>01011101</v>
      </c>
      <c r="AS323" s="33" t="str">
        <f t="shared" ref="AS323:AS326" ca="1" si="652">_xlfn.CONCAT(T323,U323,V323,W323,X323,Y323,Z323,AA323)</f>
        <v>01100000</v>
      </c>
      <c r="AT323" s="32" t="str">
        <f t="shared" ref="AT323:AT326" ca="1" si="653">_xlfn.CONCAT(AB323,AC323,AD323,AE323,AF323,AG323,AH323,AI323)</f>
        <v>01011101</v>
      </c>
      <c r="AU323" s="32" t="str">
        <f t="shared" ref="AU323:AU326" ca="1" si="654">_xlfn.CONCAT(AJ323,AK323,AL323,AM323,AN323,AO323,AP323,AQ323)</f>
        <v>11010000</v>
      </c>
      <c r="AV323" s="32">
        <f t="shared" ref="AV323:AV326" ca="1" si="655">BIN2DEC(AR323)</f>
        <v>93</v>
      </c>
      <c r="AW323" s="32">
        <f t="shared" ref="AW323:AW326" ca="1" si="656">BIN2DEC(AS323)</f>
        <v>96</v>
      </c>
      <c r="AX323" s="32">
        <f t="shared" ref="AX323:AX326" ca="1" si="657">BIN2DEC(AT323)</f>
        <v>93</v>
      </c>
      <c r="AY323" s="32">
        <f t="shared" ref="AY323:AY326" ca="1" si="658">BIN2DEC(AU323)</f>
        <v>208</v>
      </c>
      <c r="AZ323" s="38">
        <f t="shared" ref="AZ323:AZ326" ca="1" si="659">(AV323*2^24)+(AW323*2^16)+(AX323*2^8)+AY323</f>
        <v>1566596560</v>
      </c>
    </row>
    <row r="324" spans="1:52" ht="15" thickBot="1" x14ac:dyDescent="0.4">
      <c r="A324" t="s">
        <v>227</v>
      </c>
      <c r="I324" s="39"/>
      <c r="J324" s="40" t="s">
        <v>215</v>
      </c>
      <c r="K324" s="53">
        <v>6</v>
      </c>
      <c r="L324" s="42" t="str" cm="1">
        <f t="array" aca="1" ref="L324" ca="1">INDIRECT(ADDRESS((ROW(324:324)-1),IF(MOD(COLUMN(L:L)-11-$K324,32)=0,32,MOD(COLUMN(L:L)-11-$K324,32))+11))</f>
        <v>0</v>
      </c>
      <c r="M324" s="42" t="str" cm="1">
        <f t="array" aca="1" ref="M324" ca="1">INDIRECT(ADDRESS((ROW(324:324)-1),IF(MOD(COLUMN(M:M)-11-$K324,32)=0,32,MOD(COLUMN(M:M)-11-$K324,32))+11))</f>
        <v>1</v>
      </c>
      <c r="N324" s="42" t="str" cm="1">
        <f t="array" aca="1" ref="N324" ca="1">INDIRECT(ADDRESS((ROW(324:324)-1),IF(MOD(COLUMN(N:N)-11-$K324,32)=0,32,MOD(COLUMN(N:N)-11-$K324,32))+11))</f>
        <v>0</v>
      </c>
      <c r="O324" s="42" t="str" cm="1">
        <f t="array" aca="1" ref="O324" ca="1">INDIRECT(ADDRESS((ROW(324:324)-1),IF(MOD(COLUMN(O:O)-11-$K324,32)=0,32,MOD(COLUMN(O:O)-11-$K324,32))+11))</f>
        <v>0</v>
      </c>
      <c r="P324" s="43" t="str" cm="1">
        <f t="array" aca="1" ref="P324" ca="1">INDIRECT(ADDRESS((ROW(324:324)-1),IF(MOD(COLUMN(P:P)-11-$K324,32)=0,32,MOD(COLUMN(P:P)-11-$K324,32))+11))</f>
        <v>0</v>
      </c>
      <c r="Q324" s="43" t="str" cm="1">
        <f t="array" aca="1" ref="Q324" ca="1">INDIRECT(ADDRESS((ROW(324:324)-1),IF(MOD(COLUMN(Q:Q)-11-$K324,32)=0,32,MOD(COLUMN(Q:Q)-11-$K324,32))+11))</f>
        <v>0</v>
      </c>
      <c r="R324" s="43" t="str" cm="1">
        <f t="array" aca="1" ref="R324" ca="1">INDIRECT(ADDRESS((ROW(324:324)-1),IF(MOD(COLUMN(R:R)-11-$K324,32)=0,32,MOD(COLUMN(R:R)-11-$K324,32))+11))</f>
        <v>0</v>
      </c>
      <c r="S324" s="43" t="str" cm="1">
        <f t="array" aca="1" ref="S324" ca="1">INDIRECT(ADDRESS((ROW(324:324)-1),IF(MOD(COLUMN(S:S)-11-$K324,32)=0,32,MOD(COLUMN(S:S)-11-$K324,32))+11))</f>
        <v>1</v>
      </c>
      <c r="T324" s="44" t="str" cm="1">
        <f t="array" aca="1" ref="T324" ca="1">INDIRECT(ADDRESS((ROW(324:324)-1),IF(MOD(COLUMN(T:T)-11-$K324,32)=0,32,MOD(COLUMN(T:T)-11-$K324,32))+11))</f>
        <v>0</v>
      </c>
      <c r="U324" s="44" t="str" cm="1">
        <f t="array" aca="1" ref="U324" ca="1">INDIRECT(ADDRESS((ROW(324:324)-1),IF(MOD(COLUMN(U:U)-11-$K324,32)=0,32,MOD(COLUMN(U:U)-11-$K324,32))+11))</f>
        <v>1</v>
      </c>
      <c r="V324" s="44" t="str" cm="1">
        <f t="array" aca="1" ref="V324" ca="1">INDIRECT(ADDRESS((ROW(324:324)-1),IF(MOD(COLUMN(V:V)-11-$K324,32)=0,32,MOD(COLUMN(V:V)-11-$K324,32))+11))</f>
        <v>1</v>
      </c>
      <c r="W324" s="44" t="str" cm="1">
        <f t="array" aca="1" ref="W324" ca="1">INDIRECT(ADDRESS((ROW(324:324)-1),IF(MOD(COLUMN(W:W)-11-$K324,32)=0,32,MOD(COLUMN(W:W)-11-$K324,32))+11))</f>
        <v>1</v>
      </c>
      <c r="X324" s="45" t="str" cm="1">
        <f t="array" aca="1" ref="X324" ca="1">INDIRECT(ADDRESS((ROW(324:324)-1),IF(MOD(COLUMN(X:X)-11-$K324,32)=0,32,MOD(COLUMN(X:X)-11-$K324,32))+11))</f>
        <v>0</v>
      </c>
      <c r="Y324" s="45" t="str" cm="1">
        <f t="array" aca="1" ref="Y324" ca="1">INDIRECT(ADDRESS((ROW(324:324)-1),IF(MOD(COLUMN(Y:Y)-11-$K324,32)=0,32,MOD(COLUMN(Y:Y)-11-$K324,32))+11))</f>
        <v>1</v>
      </c>
      <c r="Z324" s="45" t="str" cm="1">
        <f t="array" aca="1" ref="Z324" ca="1">INDIRECT(ADDRESS((ROW(324:324)-1),IF(MOD(COLUMN(Z:Z)-11-$K324,32)=0,32,MOD(COLUMN(Z:Z)-11-$K324,32))+11))</f>
        <v>0</v>
      </c>
      <c r="AA324" s="45" t="str" cm="1">
        <f t="array" aca="1" ref="AA324" ca="1">INDIRECT(ADDRESS((ROW(324:324)-1),IF(MOD(COLUMN(AA:AA)-11-$K324,32)=0,32,MOD(COLUMN(AA:AA)-11-$K324,32))+11))</f>
        <v>1</v>
      </c>
      <c r="AB324" s="42" t="str" cm="1">
        <f t="array" aca="1" ref="AB324" ca="1">INDIRECT(ADDRESS((ROW(324:324)-1),IF(MOD(COLUMN(AB:AB)-11-$K324,32)=0,32,MOD(COLUMN(AB:AB)-11-$K324,32))+11))</f>
        <v>1</v>
      </c>
      <c r="AC324" s="42" t="str" cm="1">
        <f t="array" aca="1" ref="AC324" ca="1">INDIRECT(ADDRESS((ROW(324:324)-1),IF(MOD(COLUMN(AC:AC)-11-$K324,32)=0,32,MOD(COLUMN(AC:AC)-11-$K324,32))+11))</f>
        <v>0</v>
      </c>
      <c r="AD324" s="42" t="str" cm="1">
        <f t="array" aca="1" ref="AD324" ca="1">INDIRECT(ADDRESS((ROW(324:324)-1),IF(MOD(COLUMN(AD:AD)-11-$K324,32)=0,32,MOD(COLUMN(AD:AD)-11-$K324,32))+11))</f>
        <v>0</v>
      </c>
      <c r="AE324" s="42" t="str" cm="1">
        <f t="array" aca="1" ref="AE324" ca="1">INDIRECT(ADDRESS((ROW(324:324)-1),IF(MOD(COLUMN(AE:AE)-11-$K324,32)=0,32,MOD(COLUMN(AE:AE)-11-$K324,32))+11))</f>
        <v>0</v>
      </c>
      <c r="AF324" s="43" t="str" cm="1">
        <f t="array" aca="1" ref="AF324" ca="1">INDIRECT(ADDRESS((ROW(324:324)-1),IF(MOD(COLUMN(AF:AF)-11-$K324,32)=0,32,MOD(COLUMN(AF:AF)-11-$K324,32))+11))</f>
        <v>0</v>
      </c>
      <c r="AG324" s="43" t="str" cm="1">
        <f t="array" aca="1" ref="AG324" ca="1">INDIRECT(ADDRESS((ROW(324:324)-1),IF(MOD(COLUMN(AG:AG)-11-$K324,32)=0,32,MOD(COLUMN(AG:AG)-11-$K324,32))+11))</f>
        <v>0</v>
      </c>
      <c r="AH324" s="43" t="str" cm="1">
        <f t="array" aca="1" ref="AH324" ca="1">INDIRECT(ADDRESS((ROW(324:324)-1),IF(MOD(COLUMN(AH:AH)-11-$K324,32)=0,32,MOD(COLUMN(AH:AH)-11-$K324,32))+11))</f>
        <v>0</v>
      </c>
      <c r="AI324" s="43" t="str" cm="1">
        <f t="array" aca="1" ref="AI324" ca="1">INDIRECT(ADDRESS((ROW(324:324)-1),IF(MOD(COLUMN(AI:AI)-11-$K324,32)=0,32,MOD(COLUMN(AI:AI)-11-$K324,32))+11))</f>
        <v>1</v>
      </c>
      <c r="AJ324" s="44" t="str" cm="1">
        <f t="array" aca="1" ref="AJ324" ca="1">INDIRECT(ADDRESS((ROW(324:324)-1),IF(MOD(COLUMN(AJ:AJ)-11-$K324,32)=0,32,MOD(COLUMN(AJ:AJ)-11-$K324,32))+11))</f>
        <v>0</v>
      </c>
      <c r="AK324" s="44" t="str" cm="1">
        <f t="array" aca="1" ref="AK324" ca="1">INDIRECT(ADDRESS((ROW(324:324)-1),IF(MOD(COLUMN(AK:AK)-11-$K324,32)=0,32,MOD(COLUMN(AK:AK)-11-$K324,32))+11))</f>
        <v>1</v>
      </c>
      <c r="AL324" s="44" t="str" cm="1">
        <f t="array" aca="1" ref="AL324" ca="1">INDIRECT(ADDRESS((ROW(324:324)-1),IF(MOD(COLUMN(AL:AL)-11-$K324,32)=0,32,MOD(COLUMN(AL:AL)-11-$K324,32))+11))</f>
        <v>1</v>
      </c>
      <c r="AM324" s="44" t="str" cm="1">
        <f t="array" aca="1" ref="AM324" ca="1">INDIRECT(ADDRESS((ROW(324:324)-1),IF(MOD(COLUMN(AM:AM)-11-$K324,32)=0,32,MOD(COLUMN(AM:AM)-11-$K324,32))+11))</f>
        <v>1</v>
      </c>
      <c r="AN324" s="45" t="str" cm="1">
        <f t="array" aca="1" ref="AN324" ca="1">INDIRECT(ADDRESS((ROW(324:324)-1),IF(MOD(COLUMN(AN:AN)-11-$K324,32)=0,32,MOD(COLUMN(AN:AN)-11-$K324,32))+11))</f>
        <v>0</v>
      </c>
      <c r="AO324" s="45" t="str" cm="1">
        <f t="array" aca="1" ref="AO324" ca="1">INDIRECT(ADDRESS((ROW(324:324)-1),IF(MOD(COLUMN(AO:AO)-11-$K324,32)=0,32,MOD(COLUMN(AO:AO)-11-$K324,32))+11))</f>
        <v>1</v>
      </c>
      <c r="AP324" s="45" t="str" cm="1">
        <f t="array" aca="1" ref="AP324" ca="1">INDIRECT(ADDRESS((ROW(324:324)-1),IF(MOD(COLUMN(AP:AP)-11-$K324,32)=0,32,MOD(COLUMN(AP:AP)-11-$K324,32))+11))</f>
        <v>1</v>
      </c>
      <c r="AQ324" s="45" t="str" cm="1">
        <f t="array" aca="1" ref="AQ324" ca="1">INDIRECT(ADDRESS((ROW(324:324)-1),IF(MOD(COLUMN(AQ:AQ)-11-$K324,32)=0,32,MOD(COLUMN(AQ:AQ)-11-$K324,32))+11))</f>
        <v>1</v>
      </c>
      <c r="AR324" s="41" t="str">
        <f t="shared" ca="1" si="651"/>
        <v>01000001</v>
      </c>
      <c r="AS324" s="41" t="str">
        <f t="shared" ca="1" si="652"/>
        <v>01110101</v>
      </c>
      <c r="AT324" s="40" t="str">
        <f t="shared" ca="1" si="653"/>
        <v>10000001</v>
      </c>
      <c r="AU324" s="40" t="str">
        <f t="shared" ca="1" si="654"/>
        <v>01110111</v>
      </c>
      <c r="AV324" s="40">
        <f t="shared" ca="1" si="655"/>
        <v>65</v>
      </c>
      <c r="AW324" s="40">
        <f t="shared" ca="1" si="656"/>
        <v>117</v>
      </c>
      <c r="AX324" s="40">
        <f t="shared" ca="1" si="657"/>
        <v>129</v>
      </c>
      <c r="AY324" s="40">
        <f t="shared" ca="1" si="658"/>
        <v>119</v>
      </c>
      <c r="AZ324" s="46">
        <f t="shared" ca="1" si="659"/>
        <v>1098219895</v>
      </c>
    </row>
    <row r="325" spans="1:52" ht="15" thickBot="1" x14ac:dyDescent="0.4">
      <c r="A325" t="s">
        <v>228</v>
      </c>
      <c r="B325">
        <f ca="1">I321</f>
        <v>728706551</v>
      </c>
      <c r="C325">
        <f ca="1">I335</f>
        <v>3632609401</v>
      </c>
      <c r="G325" s="54">
        <f ca="1">B325+C325</f>
        <v>4361315952</v>
      </c>
      <c r="I325" s="39"/>
      <c r="J325" s="40" t="s">
        <v>215</v>
      </c>
      <c r="K325" s="53">
        <v>11</v>
      </c>
      <c r="L325" s="42" t="str" cm="1">
        <f t="array" aca="1" ref="L325" ca="1">INDIRECT(ADDRESS((ROW(325:325)-2),IF(MOD(COLUMN(L:L)-11-$K325,32)=0,32,MOD(COLUMN(L:L)-11-$K325,32))+11))</f>
        <v>1</v>
      </c>
      <c r="M325" s="42" t="str" cm="1">
        <f t="array" aca="1" ref="M325" ca="1">INDIRECT(ADDRESS((ROW(325:325)-2),IF(MOD(COLUMN(M:M)-11-$K325,32)=0,32,MOD(COLUMN(M:M)-11-$K325,32))+11))</f>
        <v>0</v>
      </c>
      <c r="N325" s="42" t="str" cm="1">
        <f t="array" aca="1" ref="N325" ca="1">INDIRECT(ADDRESS((ROW(325:325)-2),IF(MOD(COLUMN(N:N)-11-$K325,32)=0,32,MOD(COLUMN(N:N)-11-$K325,32))+11))</f>
        <v>1</v>
      </c>
      <c r="O325" s="42" t="str" cm="1">
        <f t="array" aca="1" ref="O325" ca="1">INDIRECT(ADDRESS((ROW(325:325)-2),IF(MOD(COLUMN(O:O)-11-$K325,32)=0,32,MOD(COLUMN(O:O)-11-$K325,32))+11))</f>
        <v>1</v>
      </c>
      <c r="P325" s="43" t="str" cm="1">
        <f t="array" aca="1" ref="P325" ca="1">INDIRECT(ADDRESS((ROW(325:325)-2),IF(MOD(COLUMN(P:P)-11-$K325,32)=0,32,MOD(COLUMN(P:P)-11-$K325,32))+11))</f>
        <v>1</v>
      </c>
      <c r="Q325" s="43" t="str" cm="1">
        <f t="array" aca="1" ref="Q325" ca="1">INDIRECT(ADDRESS((ROW(325:325)-2),IF(MOD(COLUMN(Q:Q)-11-$K325,32)=0,32,MOD(COLUMN(Q:Q)-11-$K325,32))+11))</f>
        <v>0</v>
      </c>
      <c r="R325" s="43" t="str" cm="1">
        <f t="array" aca="1" ref="R325" ca="1">INDIRECT(ADDRESS((ROW(325:325)-2),IF(MOD(COLUMN(R:R)-11-$K325,32)=0,32,MOD(COLUMN(R:R)-11-$K325,32))+11))</f>
        <v>1</v>
      </c>
      <c r="S325" s="43" t="str" cm="1">
        <f t="array" aca="1" ref="S325" ca="1">INDIRECT(ADDRESS((ROW(325:325)-2),IF(MOD(COLUMN(S:S)-11-$K325,32)=0,32,MOD(COLUMN(S:S)-11-$K325,32))+11))</f>
        <v>0</v>
      </c>
      <c r="T325" s="44" t="str" cm="1">
        <f t="array" aca="1" ref="T325" ca="1">INDIRECT(ADDRESS((ROW(325:325)-2),IF(MOD(COLUMN(T:T)-11-$K325,32)=0,32,MOD(COLUMN(T:T)-11-$K325,32))+11))</f>
        <v>0</v>
      </c>
      <c r="U325" s="44" t="str" cm="1">
        <f t="array" aca="1" ref="U325" ca="1">INDIRECT(ADDRESS((ROW(325:325)-2),IF(MOD(COLUMN(U:U)-11-$K325,32)=0,32,MOD(COLUMN(U:U)-11-$K325,32))+11))</f>
        <v>0</v>
      </c>
      <c r="V325" s="44" t="str" cm="1">
        <f t="array" aca="1" ref="V325" ca="1">INDIRECT(ADDRESS((ROW(325:325)-2),IF(MOD(COLUMN(V:V)-11-$K325,32)=0,32,MOD(COLUMN(V:V)-11-$K325,32))+11))</f>
        <v>0</v>
      </c>
      <c r="W325" s="44" t="str" cm="1">
        <f t="array" aca="1" ref="W325" ca="1">INDIRECT(ADDRESS((ROW(325:325)-2),IF(MOD(COLUMN(W:W)-11-$K325,32)=0,32,MOD(COLUMN(W:W)-11-$K325,32))+11))</f>
        <v>0</v>
      </c>
      <c r="X325" s="45" t="str" cm="1">
        <f t="array" aca="1" ref="X325" ca="1">INDIRECT(ADDRESS((ROW(325:325)-2),IF(MOD(COLUMN(X:X)-11-$K325,32)=0,32,MOD(COLUMN(X:X)-11-$K325,32))+11))</f>
        <v>1</v>
      </c>
      <c r="Y325" s="45" t="str" cm="1">
        <f t="array" aca="1" ref="Y325" ca="1">INDIRECT(ADDRESS((ROW(325:325)-2),IF(MOD(COLUMN(Y:Y)-11-$K325,32)=0,32,MOD(COLUMN(Y:Y)-11-$K325,32))+11))</f>
        <v>0</v>
      </c>
      <c r="Z325" s="45" t="str" cm="1">
        <f t="array" aca="1" ref="Z325" ca="1">INDIRECT(ADDRESS((ROW(325:325)-2),IF(MOD(COLUMN(Z:Z)-11-$K325,32)=0,32,MOD(COLUMN(Z:Z)-11-$K325,32))+11))</f>
        <v>1</v>
      </c>
      <c r="AA325" s="45" t="str" cm="1">
        <f t="array" aca="1" ref="AA325" ca="1">INDIRECT(ADDRESS((ROW(325:325)-2),IF(MOD(COLUMN(AA:AA)-11-$K325,32)=0,32,MOD(COLUMN(AA:AA)-11-$K325,32))+11))</f>
        <v>1</v>
      </c>
      <c r="AB325" s="42" t="str" cm="1">
        <f t="array" aca="1" ref="AB325" ca="1">INDIRECT(ADDRESS((ROW(325:325)-2),IF(MOD(COLUMN(AB:AB)-11-$K325,32)=0,32,MOD(COLUMN(AB:AB)-11-$K325,32))+11))</f>
        <v>1</v>
      </c>
      <c r="AC325" s="42" t="str" cm="1">
        <f t="array" aca="1" ref="AC325" ca="1">INDIRECT(ADDRESS((ROW(325:325)-2),IF(MOD(COLUMN(AC:AC)-11-$K325,32)=0,32,MOD(COLUMN(AC:AC)-11-$K325,32))+11))</f>
        <v>0</v>
      </c>
      <c r="AD325" s="42" t="str" cm="1">
        <f t="array" aca="1" ref="AD325" ca="1">INDIRECT(ADDRESS((ROW(325:325)-2),IF(MOD(COLUMN(AD:AD)-11-$K325,32)=0,32,MOD(COLUMN(AD:AD)-11-$K325,32))+11))</f>
        <v>1</v>
      </c>
      <c r="AE325" s="42" t="str" cm="1">
        <f t="array" aca="1" ref="AE325" ca="1">INDIRECT(ADDRESS((ROW(325:325)-2),IF(MOD(COLUMN(AE:AE)-11-$K325,32)=0,32,MOD(COLUMN(AE:AE)-11-$K325,32))+11))</f>
        <v>0</v>
      </c>
      <c r="AF325" s="43" t="str" cm="1">
        <f t="array" aca="1" ref="AF325" ca="1">INDIRECT(ADDRESS((ROW(325:325)-2),IF(MOD(COLUMN(AF:AF)-11-$K325,32)=0,32,MOD(COLUMN(AF:AF)-11-$K325,32))+11))</f>
        <v>1</v>
      </c>
      <c r="AG325" s="43" t="str" cm="1">
        <f t="array" aca="1" ref="AG325" ca="1">INDIRECT(ADDRESS((ROW(325:325)-2),IF(MOD(COLUMN(AG:AG)-11-$K325,32)=0,32,MOD(COLUMN(AG:AG)-11-$K325,32))+11))</f>
        <v>1</v>
      </c>
      <c r="AH325" s="43" t="str" cm="1">
        <f t="array" aca="1" ref="AH325" ca="1">INDIRECT(ADDRESS((ROW(325:325)-2),IF(MOD(COLUMN(AH:AH)-11-$K325,32)=0,32,MOD(COLUMN(AH:AH)-11-$K325,32))+11))</f>
        <v>0</v>
      </c>
      <c r="AI325" s="43" t="str" cm="1">
        <f t="array" aca="1" ref="AI325" ca="1">INDIRECT(ADDRESS((ROW(325:325)-2),IF(MOD(COLUMN(AI:AI)-11-$K325,32)=0,32,MOD(COLUMN(AI:AI)-11-$K325,32))+11))</f>
        <v>0</v>
      </c>
      <c r="AJ325" s="44" t="str" cm="1">
        <f t="array" aca="1" ref="AJ325" ca="1">INDIRECT(ADDRESS((ROW(325:325)-2),IF(MOD(COLUMN(AJ:AJ)-11-$K325,32)=0,32,MOD(COLUMN(AJ:AJ)-11-$K325,32))+11))</f>
        <v>0</v>
      </c>
      <c r="AK325" s="44" t="str" cm="1">
        <f t="array" aca="1" ref="AK325" ca="1">INDIRECT(ADDRESS((ROW(325:325)-2),IF(MOD(COLUMN(AK:AK)-11-$K325,32)=0,32,MOD(COLUMN(AK:AK)-11-$K325,32))+11))</f>
        <v>0</v>
      </c>
      <c r="AL325" s="44" t="str" cm="1">
        <f t="array" aca="1" ref="AL325" ca="1">INDIRECT(ADDRESS((ROW(325:325)-2),IF(MOD(COLUMN(AL:AL)-11-$K325,32)=0,32,MOD(COLUMN(AL:AL)-11-$K325,32))+11))</f>
        <v>0</v>
      </c>
      <c r="AM325" s="44" t="str" cm="1">
        <f t="array" aca="1" ref="AM325" ca="1">INDIRECT(ADDRESS((ROW(325:325)-2),IF(MOD(COLUMN(AM:AM)-11-$K325,32)=0,32,MOD(COLUMN(AM:AM)-11-$K325,32))+11))</f>
        <v>0</v>
      </c>
      <c r="AN325" s="45" t="str" cm="1">
        <f t="array" aca="1" ref="AN325" ca="1">INDIRECT(ADDRESS((ROW(325:325)-2),IF(MOD(COLUMN(AN:AN)-11-$K325,32)=0,32,MOD(COLUMN(AN:AN)-11-$K325,32))+11))</f>
        <v>1</v>
      </c>
      <c r="AO325" s="45" t="str" cm="1">
        <f t="array" aca="1" ref="AO325" ca="1">INDIRECT(ADDRESS((ROW(325:325)-2),IF(MOD(COLUMN(AO:AO)-11-$K325,32)=0,32,MOD(COLUMN(AO:AO)-11-$K325,32))+11))</f>
        <v>0</v>
      </c>
      <c r="AP325" s="45" t="str" cm="1">
        <f t="array" aca="1" ref="AP325" ca="1">INDIRECT(ADDRESS((ROW(325:325)-2),IF(MOD(COLUMN(AP:AP)-11-$K325,32)=0,32,MOD(COLUMN(AP:AP)-11-$K325,32))+11))</f>
        <v>1</v>
      </c>
      <c r="AQ325" s="45" t="str" cm="1">
        <f t="array" aca="1" ref="AQ325" ca="1">INDIRECT(ADDRESS((ROW(325:325)-2),IF(MOD(COLUMN(AQ:AQ)-11-$K325,32)=0,32,MOD(COLUMN(AQ:AQ)-11-$K325,32))+11))</f>
        <v>1</v>
      </c>
      <c r="AR325" s="41" t="str">
        <f t="shared" ca="1" si="651"/>
        <v>10111010</v>
      </c>
      <c r="AS325" s="41" t="str">
        <f t="shared" ca="1" si="652"/>
        <v>00001011</v>
      </c>
      <c r="AT325" s="40" t="str">
        <f t="shared" ca="1" si="653"/>
        <v>10101100</v>
      </c>
      <c r="AU325" s="40" t="str">
        <f t="shared" ca="1" si="654"/>
        <v>00001011</v>
      </c>
      <c r="AV325" s="40">
        <f t="shared" ca="1" si="655"/>
        <v>186</v>
      </c>
      <c r="AW325" s="40">
        <f t="shared" ca="1" si="656"/>
        <v>11</v>
      </c>
      <c r="AX325" s="40">
        <f t="shared" ca="1" si="657"/>
        <v>172</v>
      </c>
      <c r="AY325" s="40">
        <f t="shared" ca="1" si="658"/>
        <v>11</v>
      </c>
      <c r="AZ325" s="46">
        <f t="shared" ca="1" si="659"/>
        <v>3121327115</v>
      </c>
    </row>
    <row r="326" spans="1:52" ht="15" thickBot="1" x14ac:dyDescent="0.4">
      <c r="I326" s="54">
        <f ca="1">_xlfn.BITXOR(_xlfn.BITXOR(AZ324,AZ325),AZ326)</f>
        <v>1263584594</v>
      </c>
      <c r="J326" s="48" t="s">
        <v>215</v>
      </c>
      <c r="K326" s="56">
        <v>25</v>
      </c>
      <c r="L326" s="57" t="str" cm="1">
        <f t="array" aca="1" ref="L326" ca="1">INDIRECT(ADDRESS((ROW(326:326)-3),IF(MOD(COLUMN(L:L)-11-$K326,32)=0,32,MOD(COLUMN(L:L)-11-$K326,32))+11))</f>
        <v>1</v>
      </c>
      <c r="M326" s="57" t="str" cm="1">
        <f t="array" aca="1" ref="M326" ca="1">INDIRECT(ADDRESS((ROW(326:326)-3),IF(MOD(COLUMN(M:M)-11-$K326,32)=0,32,MOD(COLUMN(M:M)-11-$K326,32))+11))</f>
        <v>0</v>
      </c>
      <c r="N326" s="57" t="str" cm="1">
        <f t="array" aca="1" ref="N326" ca="1">INDIRECT(ADDRESS((ROW(326:326)-3),IF(MOD(COLUMN(N:N)-11-$K326,32)=0,32,MOD(COLUMN(N:N)-11-$K326,32))+11))</f>
        <v>1</v>
      </c>
      <c r="O326" s="57" t="str" cm="1">
        <f t="array" aca="1" ref="O326" ca="1">INDIRECT(ADDRESS((ROW(326:326)-3),IF(MOD(COLUMN(O:O)-11-$K326,32)=0,32,MOD(COLUMN(O:O)-11-$K326,32))+11))</f>
        <v>1</v>
      </c>
      <c r="P326" s="58" t="str" cm="1">
        <f t="array" aca="1" ref="P326" ca="1">INDIRECT(ADDRESS((ROW(326:326)-3),IF(MOD(COLUMN(P:P)-11-$K326,32)=0,32,MOD(COLUMN(P:P)-11-$K326,32))+11))</f>
        <v>0</v>
      </c>
      <c r="Q326" s="58" t="str" cm="1">
        <f t="array" aca="1" ref="Q326" ca="1">INDIRECT(ADDRESS((ROW(326:326)-3),IF(MOD(COLUMN(Q:Q)-11-$K326,32)=0,32,MOD(COLUMN(Q:Q)-11-$K326,32))+11))</f>
        <v>0</v>
      </c>
      <c r="R326" s="58" t="str" cm="1">
        <f t="array" aca="1" ref="R326" ca="1">INDIRECT(ADDRESS((ROW(326:326)-3),IF(MOD(COLUMN(R:R)-11-$K326,32)=0,32,MOD(COLUMN(R:R)-11-$K326,32))+11))</f>
        <v>0</v>
      </c>
      <c r="S326" s="58" t="str" cm="1">
        <f t="array" aca="1" ref="S326" ca="1">INDIRECT(ADDRESS((ROW(326:326)-3),IF(MOD(COLUMN(S:S)-11-$K326,32)=0,32,MOD(COLUMN(S:S)-11-$K326,32))+11))</f>
        <v>0</v>
      </c>
      <c r="T326" s="59" t="str" cm="1">
        <f t="array" aca="1" ref="T326" ca="1">INDIRECT(ADDRESS((ROW(326:326)-3),IF(MOD(COLUMN(T:T)-11-$K326,32)=0,32,MOD(COLUMN(T:T)-11-$K326,32))+11))</f>
        <v>0</v>
      </c>
      <c r="U326" s="59" t="str" cm="1">
        <f t="array" aca="1" ref="U326" ca="1">INDIRECT(ADDRESS((ROW(326:326)-3),IF(MOD(COLUMN(U:U)-11-$K326,32)=0,32,MOD(COLUMN(U:U)-11-$K326,32))+11))</f>
        <v>0</v>
      </c>
      <c r="V326" s="59" t="str" cm="1">
        <f t="array" aca="1" ref="V326" ca="1">INDIRECT(ADDRESS((ROW(326:326)-3),IF(MOD(COLUMN(V:V)-11-$K326,32)=0,32,MOD(COLUMN(V:V)-11-$K326,32))+11))</f>
        <v>1</v>
      </c>
      <c r="W326" s="59" t="str" cm="1">
        <f t="array" aca="1" ref="W326" ca="1">INDIRECT(ADDRESS((ROW(326:326)-3),IF(MOD(COLUMN(W:W)-11-$K326,32)=0,32,MOD(COLUMN(W:W)-11-$K326,32))+11))</f>
        <v>0</v>
      </c>
      <c r="X326" s="60" t="str" cm="1">
        <f t="array" aca="1" ref="X326" ca="1">INDIRECT(ADDRESS((ROW(326:326)-3),IF(MOD(COLUMN(X:X)-11-$K326,32)=0,32,MOD(COLUMN(X:X)-11-$K326,32))+11))</f>
        <v>1</v>
      </c>
      <c r="Y326" s="60" t="str" cm="1">
        <f t="array" aca="1" ref="Y326" ca="1">INDIRECT(ADDRESS((ROW(326:326)-3),IF(MOD(COLUMN(Y:Y)-11-$K326,32)=0,32,MOD(COLUMN(Y:Y)-11-$K326,32))+11))</f>
        <v>1</v>
      </c>
      <c r="Z326" s="60" t="str" cm="1">
        <f t="array" aca="1" ref="Z326" ca="1">INDIRECT(ADDRESS((ROW(326:326)-3),IF(MOD(COLUMN(Z:Z)-11-$K326,32)=0,32,MOD(COLUMN(Z:Z)-11-$K326,32))+11))</f>
        <v>1</v>
      </c>
      <c r="AA326" s="60" t="str" cm="1">
        <f t="array" aca="1" ref="AA326" ca="1">INDIRECT(ADDRESS((ROW(326:326)-3),IF(MOD(COLUMN(AA:AA)-11-$K326,32)=0,32,MOD(COLUMN(AA:AA)-11-$K326,32))+11))</f>
        <v>0</v>
      </c>
      <c r="AB326" s="57" t="str" cm="1">
        <f t="array" aca="1" ref="AB326" ca="1">INDIRECT(ADDRESS((ROW(326:326)-3),IF(MOD(COLUMN(AB:AB)-11-$K326,32)=0,32,MOD(COLUMN(AB:AB)-11-$K326,32))+11))</f>
        <v>1</v>
      </c>
      <c r="AC326" s="57" t="str" cm="1">
        <f t="array" aca="1" ref="AC326" ca="1">INDIRECT(ADDRESS((ROW(326:326)-3),IF(MOD(COLUMN(AC:AC)-11-$K326,32)=0,32,MOD(COLUMN(AC:AC)-11-$K326,32))+11))</f>
        <v>1</v>
      </c>
      <c r="AD326" s="57" t="str" cm="1">
        <f t="array" aca="1" ref="AD326" ca="1">INDIRECT(ADDRESS((ROW(326:326)-3),IF(MOD(COLUMN(AD:AD)-11-$K326,32)=0,32,MOD(COLUMN(AD:AD)-11-$K326,32))+11))</f>
        <v>1</v>
      </c>
      <c r="AE326" s="57" t="str" cm="1">
        <f t="array" aca="1" ref="AE326" ca="1">INDIRECT(ADDRESS((ROW(326:326)-3),IF(MOD(COLUMN(AE:AE)-11-$K326,32)=0,32,MOD(COLUMN(AE:AE)-11-$K326,32))+11))</f>
        <v>0</v>
      </c>
      <c r="AF326" s="58" t="str" cm="1">
        <f t="array" aca="1" ref="AF326" ca="1">INDIRECT(ADDRESS((ROW(326:326)-3),IF(MOD(COLUMN(AF:AF)-11-$K326,32)=0,32,MOD(COLUMN(AF:AF)-11-$K326,32))+11))</f>
        <v>1</v>
      </c>
      <c r="AG326" s="58" t="str" cm="1">
        <f t="array" aca="1" ref="AG326" ca="1">INDIRECT(ADDRESS((ROW(326:326)-3),IF(MOD(COLUMN(AG:AG)-11-$K326,32)=0,32,MOD(COLUMN(AG:AG)-11-$K326,32))+11))</f>
        <v>0</v>
      </c>
      <c r="AH326" s="58" t="str" cm="1">
        <f t="array" aca="1" ref="AH326" ca="1">INDIRECT(ADDRESS((ROW(326:326)-3),IF(MOD(COLUMN(AH:AH)-11-$K326,32)=0,32,MOD(COLUMN(AH:AH)-11-$K326,32))+11))</f>
        <v>0</v>
      </c>
      <c r="AI326" s="58" t="str" cm="1">
        <f t="array" aca="1" ref="AI326" ca="1">INDIRECT(ADDRESS((ROW(326:326)-3),IF(MOD(COLUMN(AI:AI)-11-$K326,32)=0,32,MOD(COLUMN(AI:AI)-11-$K326,32))+11))</f>
        <v>0</v>
      </c>
      <c r="AJ326" s="59" t="str" cm="1">
        <f t="array" aca="1" ref="AJ326" ca="1">INDIRECT(ADDRESS((ROW(326:326)-3),IF(MOD(COLUMN(AJ:AJ)-11-$K326,32)=0,32,MOD(COLUMN(AJ:AJ)-11-$K326,32))+11))</f>
        <v>0</v>
      </c>
      <c r="AK326" s="59" t="str" cm="1">
        <f t="array" aca="1" ref="AK326" ca="1">INDIRECT(ADDRESS((ROW(326:326)-3),IF(MOD(COLUMN(AK:AK)-11-$K326,32)=0,32,MOD(COLUMN(AK:AK)-11-$K326,32))+11))</f>
        <v>0</v>
      </c>
      <c r="AL326" s="59" t="str" cm="1">
        <f t="array" aca="1" ref="AL326" ca="1">INDIRECT(ADDRESS((ROW(326:326)-3),IF(MOD(COLUMN(AL:AL)-11-$K326,32)=0,32,MOD(COLUMN(AL:AL)-11-$K326,32))+11))</f>
        <v>1</v>
      </c>
      <c r="AM326" s="59" t="str" cm="1">
        <f t="array" aca="1" ref="AM326" ca="1">INDIRECT(ADDRESS((ROW(326:326)-3),IF(MOD(COLUMN(AM:AM)-11-$K326,32)=0,32,MOD(COLUMN(AM:AM)-11-$K326,32))+11))</f>
        <v>0</v>
      </c>
      <c r="AN326" s="60" t="str" cm="1">
        <f t="array" aca="1" ref="AN326" ca="1">INDIRECT(ADDRESS((ROW(326:326)-3),IF(MOD(COLUMN(AN:AN)-11-$K326,32)=0,32,MOD(COLUMN(AN:AN)-11-$K326,32))+11))</f>
        <v>1</v>
      </c>
      <c r="AO326" s="60" t="str" cm="1">
        <f t="array" aca="1" ref="AO326" ca="1">INDIRECT(ADDRESS((ROW(326:326)-3),IF(MOD(COLUMN(AO:AO)-11-$K326,32)=0,32,MOD(COLUMN(AO:AO)-11-$K326,32))+11))</f>
        <v>1</v>
      </c>
      <c r="AP326" s="60" t="str" cm="1">
        <f t="array" aca="1" ref="AP326" ca="1">INDIRECT(ADDRESS((ROW(326:326)-3),IF(MOD(COLUMN(AP:AP)-11-$K326,32)=0,32,MOD(COLUMN(AP:AP)-11-$K326,32))+11))</f>
        <v>1</v>
      </c>
      <c r="AQ326" s="60" t="str" cm="1">
        <f t="array" aca="1" ref="AQ326" ca="1">INDIRECT(ADDRESS((ROW(326:326)-3),IF(MOD(COLUMN(AQ:AQ)-11-$K326,32)=0,32,MOD(COLUMN(AQ:AQ)-11-$K326,32))+11))</f>
        <v>0</v>
      </c>
      <c r="AR326" s="49" t="str">
        <f t="shared" ca="1" si="651"/>
        <v>10110000</v>
      </c>
      <c r="AS326" s="49" t="str">
        <f t="shared" ca="1" si="652"/>
        <v>00101110</v>
      </c>
      <c r="AT326" s="48" t="str">
        <f t="shared" ca="1" si="653"/>
        <v>11101000</v>
      </c>
      <c r="AU326" s="48" t="str">
        <f t="shared" ca="1" si="654"/>
        <v>00101110</v>
      </c>
      <c r="AV326" s="48">
        <f t="shared" ca="1" si="655"/>
        <v>176</v>
      </c>
      <c r="AW326" s="48">
        <f t="shared" ca="1" si="656"/>
        <v>46</v>
      </c>
      <c r="AX326" s="48">
        <f t="shared" ca="1" si="657"/>
        <v>232</v>
      </c>
      <c r="AY326" s="48">
        <f t="shared" ca="1" si="658"/>
        <v>46</v>
      </c>
      <c r="AZ326" s="50">
        <f t="shared" ca="1" si="659"/>
        <v>2955864110</v>
      </c>
    </row>
    <row r="327" spans="1:52" ht="15" thickBot="1" x14ac:dyDescent="0.4"/>
    <row r="328" spans="1:52" x14ac:dyDescent="0.35">
      <c r="I328" s="31"/>
      <c r="J328" s="32" t="s">
        <v>217</v>
      </c>
      <c r="K328" s="33" t="s">
        <v>10</v>
      </c>
      <c r="L328" s="34" t="str">
        <f ca="1">MID(HEX2BIN(MID($E318,1,1),4),1,1)</f>
        <v>0</v>
      </c>
      <c r="M328" s="34" t="str">
        <f ca="1">MID(HEX2BIN(MID($E318,1,1),4),2,1)</f>
        <v>1</v>
      </c>
      <c r="N328" s="34" t="str">
        <f ca="1">MID(HEX2BIN(MID($E318,1,1),4),3,1)</f>
        <v>0</v>
      </c>
      <c r="O328" s="34" t="str">
        <f ca="1">MID(HEX2BIN(MID($E318,1,1),4),4,1)</f>
        <v>1</v>
      </c>
      <c r="P328" s="35" t="str">
        <f ca="1">MID(HEX2BIN(MID($E318,2,1),4),1,1)</f>
        <v>1</v>
      </c>
      <c r="Q328" s="35" t="str">
        <f ca="1">MID(HEX2BIN(MID($E318,2,1),4),2,1)</f>
        <v>1</v>
      </c>
      <c r="R328" s="35" t="str">
        <f ca="1">MID(HEX2BIN(MID($E318,2,1),4),3,1)</f>
        <v>0</v>
      </c>
      <c r="S328" s="35" t="str">
        <f ca="1">MID(HEX2BIN(MID($E318,2,1),4),4,1)</f>
        <v>1</v>
      </c>
      <c r="T328" s="36" t="str">
        <f ca="1">MID(HEX2BIN(MID($E318,3,1),4),1,1)</f>
        <v>0</v>
      </c>
      <c r="U328" s="36" t="str">
        <f ca="1">MID(HEX2BIN(MID($E318,3,1),4),2,1)</f>
        <v>1</v>
      </c>
      <c r="V328" s="36" t="str">
        <f ca="1">MID(HEX2BIN(MID($E318,3,1),4),3,1)</f>
        <v>1</v>
      </c>
      <c r="W328" s="36" t="str">
        <f ca="1">MID(HEX2BIN(MID($E318,3,1),4),4,1)</f>
        <v>0</v>
      </c>
      <c r="X328" s="37" t="str">
        <f ca="1">MID(HEX2BIN(MID($E318,4,1),4),1,1)</f>
        <v>0</v>
      </c>
      <c r="Y328" s="37" t="str">
        <f ca="1">MID(HEX2BIN(MID($E318,4,1),4),2,1)</f>
        <v>0</v>
      </c>
      <c r="Z328" s="37" t="str">
        <f ca="1">MID(HEX2BIN(MID($E318,4,1),4),3,1)</f>
        <v>0</v>
      </c>
      <c r="AA328" s="37" t="str">
        <f ca="1">MID(HEX2BIN(MID($E318,4,1),4),4,1)</f>
        <v>0</v>
      </c>
      <c r="AB328" s="34" t="str">
        <f ca="1">MID(HEX2BIN(MID($E318,5,1),4),1,1)</f>
        <v>0</v>
      </c>
      <c r="AC328" s="34" t="str">
        <f ca="1">MID(HEX2BIN(MID($E318,5,1),4),2,1)</f>
        <v>1</v>
      </c>
      <c r="AD328" s="34" t="str">
        <f ca="1">MID(HEX2BIN(MID($E318,5,1),4),3,1)</f>
        <v>0</v>
      </c>
      <c r="AE328" s="34" t="str">
        <f ca="1">MID(HEX2BIN(MID($E318,5,1),4),4,1)</f>
        <v>1</v>
      </c>
      <c r="AF328" s="35" t="str">
        <f ca="1">MID(HEX2BIN(MID($E318,6,1),4),1,1)</f>
        <v>1</v>
      </c>
      <c r="AG328" s="35" t="str">
        <f ca="1">MID(HEX2BIN(MID($E318,6,1),4),2,1)</f>
        <v>1</v>
      </c>
      <c r="AH328" s="35" t="str">
        <f ca="1">MID(HEX2BIN(MID($E318,6,1),4),3,1)</f>
        <v>0</v>
      </c>
      <c r="AI328" s="35" t="str">
        <f ca="1">MID(HEX2BIN(MID($E318,6,1),4),4,1)</f>
        <v>1</v>
      </c>
      <c r="AJ328" s="36" t="str">
        <f ca="1">MID(HEX2BIN(MID($E318,7,1),4),1,1)</f>
        <v>1</v>
      </c>
      <c r="AK328" s="36" t="str">
        <f ca="1">MID(HEX2BIN(MID($E318,7,1),4),2,1)</f>
        <v>1</v>
      </c>
      <c r="AL328" s="36" t="str">
        <f ca="1">MID(HEX2BIN(MID($E318,7,1),4),3,1)</f>
        <v>0</v>
      </c>
      <c r="AM328" s="36" t="str">
        <f ca="1">MID(HEX2BIN(MID($E318,7,1),4),4,1)</f>
        <v>1</v>
      </c>
      <c r="AN328" s="37" t="str">
        <f ca="1">MID(HEX2BIN(MID($E318,8,1),4),1,1)</f>
        <v>0</v>
      </c>
      <c r="AO328" s="37" t="str">
        <f ca="1">MID(HEX2BIN(MID($E318,8,1),4),2,1)</f>
        <v>0</v>
      </c>
      <c r="AP328" s="37" t="str">
        <f ca="1">MID(HEX2BIN(MID($E318,8,1),4),3,1)</f>
        <v>0</v>
      </c>
      <c r="AQ328" s="37" t="str">
        <f ca="1">MID(HEX2BIN(MID($E318,8,1),4),4,1)</f>
        <v>0</v>
      </c>
      <c r="AR328" s="33" t="str">
        <f t="shared" ref="AR328:AR331" ca="1" si="660">_xlfn.CONCAT(L328,M328,N328,O328,P328,Q328,R328,S328)</f>
        <v>01011101</v>
      </c>
      <c r="AS328" s="33" t="str">
        <f t="shared" ref="AS328:AS331" ca="1" si="661">_xlfn.CONCAT(T328,U328,V328,W328,X328,Y328,Z328,AA328)</f>
        <v>01100000</v>
      </c>
      <c r="AT328" s="32" t="str">
        <f t="shared" ref="AT328:AT331" ca="1" si="662">_xlfn.CONCAT(AB328,AC328,AD328,AE328,AF328,AG328,AH328,AI328)</f>
        <v>01011101</v>
      </c>
      <c r="AU328" s="32" t="str">
        <f t="shared" ref="AU328:AU331" ca="1" si="663">_xlfn.CONCAT(AJ328,AK328,AL328,AM328,AN328,AO328,AP328,AQ328)</f>
        <v>11010000</v>
      </c>
      <c r="AV328" s="32">
        <f t="shared" ref="AV328:AV331" ca="1" si="664">BIN2DEC(AR328)</f>
        <v>93</v>
      </c>
      <c r="AW328" s="32">
        <f t="shared" ref="AW328:AW331" ca="1" si="665">BIN2DEC(AS328)</f>
        <v>96</v>
      </c>
      <c r="AX328" s="32">
        <f t="shared" ref="AX328:AX331" ca="1" si="666">BIN2DEC(AT328)</f>
        <v>93</v>
      </c>
      <c r="AY328" s="32">
        <f t="shared" ref="AY328:AY331" ca="1" si="667">BIN2DEC(AU328)</f>
        <v>208</v>
      </c>
      <c r="AZ328" s="38">
        <f t="shared" ref="AZ328:AZ331" ca="1" si="668">(AV328*2^24)+(AW328*2^16)+(AX328*2^8)+AY328</f>
        <v>1566596560</v>
      </c>
    </row>
    <row r="329" spans="1:52" x14ac:dyDescent="0.35">
      <c r="I329" s="39"/>
      <c r="J329" s="40"/>
      <c r="K329" s="41" t="s">
        <v>88</v>
      </c>
      <c r="L329" s="42" t="str">
        <f ca="1">MID(HEX2BIN(MID($F318,1,1),4),1,1)</f>
        <v>1</v>
      </c>
      <c r="M329" s="42" t="str">
        <f ca="1">MID(HEX2BIN(MID($F318,1,1),4),2,1)</f>
        <v>0</v>
      </c>
      <c r="N329" s="42" t="str">
        <f ca="1">MID(HEX2BIN(MID($F318,1,1),4),3,1)</f>
        <v>0</v>
      </c>
      <c r="O329" s="42" t="str">
        <f ca="1">MID(HEX2BIN(MID($F318,1,1),4),4,1)</f>
        <v>1</v>
      </c>
      <c r="P329" s="43" t="str">
        <f ca="1">MID(HEX2BIN(MID($F318,2,1),4),1,1)</f>
        <v>1</v>
      </c>
      <c r="Q329" s="43" t="str">
        <f ca="1">MID(HEX2BIN(MID($F318,2,1),4),2,1)</f>
        <v>1</v>
      </c>
      <c r="R329" s="43" t="str">
        <f ca="1">MID(HEX2BIN(MID($F318,2,1),4),3,1)</f>
        <v>1</v>
      </c>
      <c r="S329" s="43" t="str">
        <f ca="1">MID(HEX2BIN(MID($F318,2,1),4),4,1)</f>
        <v>0</v>
      </c>
      <c r="T329" s="44" t="str">
        <f ca="1">MID(HEX2BIN(MID($F318,3,1),4),1,1)</f>
        <v>0</v>
      </c>
      <c r="U329" s="44" t="str">
        <f ca="1">MID(HEX2BIN(MID($F318,3,1),4),2,1)</f>
        <v>1</v>
      </c>
      <c r="V329" s="44" t="str">
        <f ca="1">MID(HEX2BIN(MID($F318,3,1),4),3,1)</f>
        <v>1</v>
      </c>
      <c r="W329" s="44" t="str">
        <f ca="1">MID(HEX2BIN(MID($F318,3,1),4),4,1)</f>
        <v>0</v>
      </c>
      <c r="X329" s="45" t="str">
        <f ca="1">MID(HEX2BIN(MID($F318,4,1),4),1,1)</f>
        <v>0</v>
      </c>
      <c r="Y329" s="45" t="str">
        <f ca="1">MID(HEX2BIN(MID($F318,4,1),4),2,1)</f>
        <v>0</v>
      </c>
      <c r="Z329" s="45" t="str">
        <f ca="1">MID(HEX2BIN(MID($F318,4,1),4),3,1)</f>
        <v>0</v>
      </c>
      <c r="AA329" s="45" t="str">
        <f ca="1">MID(HEX2BIN(MID($F318,4,1),4),4,1)</f>
        <v>0</v>
      </c>
      <c r="AB329" s="42" t="str">
        <f ca="1">MID(HEX2BIN(MID($F318,5,1),4),1,1)</f>
        <v>0</v>
      </c>
      <c r="AC329" s="42" t="str">
        <f ca="1">MID(HEX2BIN(MID($F318,5,1),4),2,1)</f>
        <v>0</v>
      </c>
      <c r="AD329" s="42" t="str">
        <f ca="1">MID(HEX2BIN(MID($F318,5,1),4),3,1)</f>
        <v>1</v>
      </c>
      <c r="AE329" s="42" t="str">
        <f ca="1">MID(HEX2BIN(MID($F318,5,1),4),4,1)</f>
        <v>0</v>
      </c>
      <c r="AF329" s="43" t="str">
        <f ca="1">MID(HEX2BIN(MID($F318,6,1),4),1,1)</f>
        <v>0</v>
      </c>
      <c r="AG329" s="43" t="str">
        <f ca="1">MID(HEX2BIN(MID($F318,6,1),4),2,1)</f>
        <v>1</v>
      </c>
      <c r="AH329" s="43" t="str">
        <f ca="1">MID(HEX2BIN(MID($F318,6,1),4),3,1)</f>
        <v>1</v>
      </c>
      <c r="AI329" s="43" t="str">
        <f ca="1">MID(HEX2BIN(MID($F318,6,1),4),4,1)</f>
        <v>0</v>
      </c>
      <c r="AJ329" s="44" t="str">
        <f ca="1">MID(HEX2BIN(MID($F318,7,1),4),1,1)</f>
        <v>1</v>
      </c>
      <c r="AK329" s="44" t="str">
        <f ca="1">MID(HEX2BIN(MID($F318,7,1),4),2,1)</f>
        <v>1</v>
      </c>
      <c r="AL329" s="44" t="str">
        <f ca="1">MID(HEX2BIN(MID($F318,7,1),4),3,1)</f>
        <v>0</v>
      </c>
      <c r="AM329" s="44" t="str">
        <f ca="1">MID(HEX2BIN(MID($F318,7,1),4),4,1)</f>
        <v>1</v>
      </c>
      <c r="AN329" s="45" t="str">
        <f ca="1">MID(HEX2BIN(MID($F318,8,1),4),1,1)</f>
        <v>1</v>
      </c>
      <c r="AO329" s="45" t="str">
        <f ca="1">MID(HEX2BIN(MID($F318,8,1),4),2,1)</f>
        <v>1</v>
      </c>
      <c r="AP329" s="45" t="str">
        <f ca="1">MID(HEX2BIN(MID($F318,8,1),4),3,1)</f>
        <v>0</v>
      </c>
      <c r="AQ329" s="45" t="str">
        <f ca="1">MID(HEX2BIN(MID($F318,8,1),4),4,1)</f>
        <v>1</v>
      </c>
      <c r="AR329" s="41" t="str">
        <f t="shared" ca="1" si="660"/>
        <v>10011110</v>
      </c>
      <c r="AS329" s="41" t="str">
        <f t="shared" ca="1" si="661"/>
        <v>01100000</v>
      </c>
      <c r="AT329" s="40" t="str">
        <f t="shared" ca="1" si="662"/>
        <v>00100110</v>
      </c>
      <c r="AU329" s="40" t="str">
        <f t="shared" ca="1" si="663"/>
        <v>11011101</v>
      </c>
      <c r="AV329" s="40">
        <f t="shared" ca="1" si="664"/>
        <v>158</v>
      </c>
      <c r="AW329" s="40">
        <f t="shared" ca="1" si="665"/>
        <v>96</v>
      </c>
      <c r="AX329" s="40">
        <f t="shared" ca="1" si="666"/>
        <v>38</v>
      </c>
      <c r="AY329" s="40">
        <f t="shared" ca="1" si="667"/>
        <v>221</v>
      </c>
      <c r="AZ329" s="46">
        <f t="shared" ca="1" si="668"/>
        <v>2657101533</v>
      </c>
    </row>
    <row r="330" spans="1:52" ht="15" thickBot="1" x14ac:dyDescent="0.4">
      <c r="I330" s="39"/>
      <c r="J330" s="40"/>
      <c r="K330" s="41" t="s">
        <v>93</v>
      </c>
      <c r="L330" s="42" t="str">
        <f ca="1">MID(HEX2BIN(MID($G318,1,1),4),1,1)</f>
        <v>0</v>
      </c>
      <c r="M330" s="42" t="str">
        <f ca="1">MID(HEX2BIN(MID($G318,1,1),4),2,1)</f>
        <v>1</v>
      </c>
      <c r="N330" s="42" t="str">
        <f ca="1">MID(HEX2BIN(MID($G318,1,1),4),3,1)</f>
        <v>0</v>
      </c>
      <c r="O330" s="42" t="str">
        <f ca="1">MID(HEX2BIN(MID($G318,1,1),4),4,1)</f>
        <v>1</v>
      </c>
      <c r="P330" s="43" t="str">
        <f ca="1">MID(HEX2BIN(MID($G318,2,1),4),1,1)</f>
        <v>1</v>
      </c>
      <c r="Q330" s="43" t="str">
        <f ca="1">MID(HEX2BIN(MID($G318,2,1),4),2,1)</f>
        <v>0</v>
      </c>
      <c r="R330" s="43" t="str">
        <f ca="1">MID(HEX2BIN(MID($G318,2,1),4),3,1)</f>
        <v>0</v>
      </c>
      <c r="S330" s="43" t="str">
        <f ca="1">MID(HEX2BIN(MID($G318,2,1),4),4,1)</f>
        <v>0</v>
      </c>
      <c r="T330" s="44" t="str">
        <f ca="1">MID(HEX2BIN(MID($G318,3,1),4),1,1)</f>
        <v>1</v>
      </c>
      <c r="U330" s="44" t="str">
        <f ca="1">MID(HEX2BIN(MID($G318,3,1),4),2,1)</f>
        <v>1</v>
      </c>
      <c r="V330" s="44" t="str">
        <f ca="1">MID(HEX2BIN(MID($G318,3,1),4),3,1)</f>
        <v>0</v>
      </c>
      <c r="W330" s="44" t="str">
        <f ca="1">MID(HEX2BIN(MID($G318,3,1),4),4,1)</f>
        <v>1</v>
      </c>
      <c r="X330" s="45" t="str">
        <f ca="1">MID(HEX2BIN(MID($G318,4,1),4),1,1)</f>
        <v>0</v>
      </c>
      <c r="Y330" s="45" t="str">
        <f ca="1">MID(HEX2BIN(MID($G318,4,1),4),2,1)</f>
        <v>0</v>
      </c>
      <c r="Z330" s="45" t="str">
        <f ca="1">MID(HEX2BIN(MID($G318,4,1),4),3,1)</f>
        <v>1</v>
      </c>
      <c r="AA330" s="45" t="str">
        <f ca="1">MID(HEX2BIN(MID($G318,4,1),4),4,1)</f>
        <v>0</v>
      </c>
      <c r="AB330" s="42" t="str">
        <f ca="1">MID(HEX2BIN(MID($G318,5,1),4),1,1)</f>
        <v>0</v>
      </c>
      <c r="AC330" s="42" t="str">
        <f ca="1">MID(HEX2BIN(MID($G318,5,1),4),2,1)</f>
        <v>1</v>
      </c>
      <c r="AD330" s="42" t="str">
        <f ca="1">MID(HEX2BIN(MID($G318,5,1),4),3,1)</f>
        <v>0</v>
      </c>
      <c r="AE330" s="42" t="str">
        <f ca="1">MID(HEX2BIN(MID($G318,5,1),4),4,1)</f>
        <v>0</v>
      </c>
      <c r="AF330" s="43" t="str">
        <f ca="1">MID(HEX2BIN(MID($G318,6,1),4),1,1)</f>
        <v>0</v>
      </c>
      <c r="AG330" s="43" t="str">
        <f ca="1">MID(HEX2BIN(MID($G318,6,1),4),2,1)</f>
        <v>1</v>
      </c>
      <c r="AH330" s="43" t="str">
        <f ca="1">MID(HEX2BIN(MID($G318,6,1),4),3,1)</f>
        <v>1</v>
      </c>
      <c r="AI330" s="43" t="str">
        <f ca="1">MID(HEX2BIN(MID($G318,6,1),4),4,1)</f>
        <v>0</v>
      </c>
      <c r="AJ330" s="44" t="str">
        <f ca="1">MID(HEX2BIN(MID($G318,7,1),4),1,1)</f>
        <v>0</v>
      </c>
      <c r="AK330" s="44" t="str">
        <f ca="1">MID(HEX2BIN(MID($G318,7,1),4),2,1)</f>
        <v>1</v>
      </c>
      <c r="AL330" s="44" t="str">
        <f ca="1">MID(HEX2BIN(MID($G318,7,1),4),3,1)</f>
        <v>1</v>
      </c>
      <c r="AM330" s="44" t="str">
        <f ca="1">MID(HEX2BIN(MID($G318,7,1),4),4,1)</f>
        <v>1</v>
      </c>
      <c r="AN330" s="45" t="str">
        <f ca="1">MID(HEX2BIN(MID($G318,8,1),4),1,1)</f>
        <v>0</v>
      </c>
      <c r="AO330" s="45" t="str">
        <f ca="1">MID(HEX2BIN(MID($G318,8,1),4),2,1)</f>
        <v>1</v>
      </c>
      <c r="AP330" s="45" t="str">
        <f ca="1">MID(HEX2BIN(MID($G318,8,1),4),3,1)</f>
        <v>0</v>
      </c>
      <c r="AQ330" s="45" t="str">
        <f ca="1">MID(HEX2BIN(MID($G318,8,1),4),4,1)</f>
        <v>0</v>
      </c>
      <c r="AR330" s="41" t="str">
        <f t="shared" ca="1" si="660"/>
        <v>01011000</v>
      </c>
      <c r="AS330" s="41" t="str">
        <f t="shared" ca="1" si="661"/>
        <v>11010010</v>
      </c>
      <c r="AT330" s="40" t="str">
        <f t="shared" ca="1" si="662"/>
        <v>01000110</v>
      </c>
      <c r="AU330" s="40" t="str">
        <f t="shared" ca="1" si="663"/>
        <v>01110100</v>
      </c>
      <c r="AV330" s="40">
        <f t="shared" ca="1" si="664"/>
        <v>88</v>
      </c>
      <c r="AW330" s="40">
        <f t="shared" ca="1" si="665"/>
        <v>210</v>
      </c>
      <c r="AX330" s="40">
        <f t="shared" ca="1" si="666"/>
        <v>70</v>
      </c>
      <c r="AY330" s="40">
        <f t="shared" ca="1" si="667"/>
        <v>116</v>
      </c>
      <c r="AZ330" s="46">
        <f t="shared" ca="1" si="668"/>
        <v>1490175604</v>
      </c>
    </row>
    <row r="331" spans="1:52" ht="15" thickBot="1" x14ac:dyDescent="0.4">
      <c r="I331" s="54">
        <f ca="1">_xlfn.BITXOR(_xlfn.BITAND(AZ328,AZ329),_xlfn.BITAND(AZ330,AZ331))</f>
        <v>485623540</v>
      </c>
      <c r="J331" s="48"/>
      <c r="K331" s="49" t="s">
        <v>219</v>
      </c>
      <c r="L331" s="57">
        <f ca="1">IF(L328="1",0,1)</f>
        <v>1</v>
      </c>
      <c r="M331" s="57">
        <f ca="1">IF(M328="1",0,1)</f>
        <v>0</v>
      </c>
      <c r="N331" s="57">
        <f t="shared" ref="N331:AQ331" ca="1" si="669">IF(N328="1",0,1)</f>
        <v>1</v>
      </c>
      <c r="O331" s="57">
        <f t="shared" ca="1" si="669"/>
        <v>0</v>
      </c>
      <c r="P331" s="58">
        <f t="shared" ca="1" si="669"/>
        <v>0</v>
      </c>
      <c r="Q331" s="58">
        <f t="shared" ca="1" si="669"/>
        <v>0</v>
      </c>
      <c r="R331" s="58">
        <f t="shared" ca="1" si="669"/>
        <v>1</v>
      </c>
      <c r="S331" s="58">
        <f t="shared" ca="1" si="669"/>
        <v>0</v>
      </c>
      <c r="T331" s="59">
        <f t="shared" ca="1" si="669"/>
        <v>1</v>
      </c>
      <c r="U331" s="59">
        <f t="shared" ca="1" si="669"/>
        <v>0</v>
      </c>
      <c r="V331" s="59">
        <f t="shared" ca="1" si="669"/>
        <v>0</v>
      </c>
      <c r="W331" s="59">
        <f t="shared" ca="1" si="669"/>
        <v>1</v>
      </c>
      <c r="X331" s="60">
        <f t="shared" ca="1" si="669"/>
        <v>1</v>
      </c>
      <c r="Y331" s="60">
        <f t="shared" ca="1" si="669"/>
        <v>1</v>
      </c>
      <c r="Z331" s="60">
        <f t="shared" ca="1" si="669"/>
        <v>1</v>
      </c>
      <c r="AA331" s="60">
        <f t="shared" ca="1" si="669"/>
        <v>1</v>
      </c>
      <c r="AB331" s="57">
        <f t="shared" ca="1" si="669"/>
        <v>1</v>
      </c>
      <c r="AC331" s="57">
        <f t="shared" ca="1" si="669"/>
        <v>0</v>
      </c>
      <c r="AD331" s="57">
        <f t="shared" ca="1" si="669"/>
        <v>1</v>
      </c>
      <c r="AE331" s="57">
        <f t="shared" ca="1" si="669"/>
        <v>0</v>
      </c>
      <c r="AF331" s="58">
        <f t="shared" ca="1" si="669"/>
        <v>0</v>
      </c>
      <c r="AG331" s="58">
        <f t="shared" ca="1" si="669"/>
        <v>0</v>
      </c>
      <c r="AH331" s="58">
        <f t="shared" ca="1" si="669"/>
        <v>1</v>
      </c>
      <c r="AI331" s="58">
        <f t="shared" ca="1" si="669"/>
        <v>0</v>
      </c>
      <c r="AJ331" s="59">
        <f t="shared" ca="1" si="669"/>
        <v>0</v>
      </c>
      <c r="AK331" s="59">
        <f t="shared" ca="1" si="669"/>
        <v>0</v>
      </c>
      <c r="AL331" s="59">
        <f t="shared" ca="1" si="669"/>
        <v>1</v>
      </c>
      <c r="AM331" s="59">
        <f t="shared" ca="1" si="669"/>
        <v>0</v>
      </c>
      <c r="AN331" s="60">
        <f t="shared" ca="1" si="669"/>
        <v>1</v>
      </c>
      <c r="AO331" s="60">
        <f t="shared" ca="1" si="669"/>
        <v>1</v>
      </c>
      <c r="AP331" s="60">
        <f t="shared" ca="1" si="669"/>
        <v>1</v>
      </c>
      <c r="AQ331" s="60">
        <f t="shared" ca="1" si="669"/>
        <v>1</v>
      </c>
      <c r="AR331" s="49" t="str">
        <f t="shared" ca="1" si="660"/>
        <v>10100010</v>
      </c>
      <c r="AS331" s="49" t="str">
        <f t="shared" ca="1" si="661"/>
        <v>10011111</v>
      </c>
      <c r="AT331" s="48" t="str">
        <f t="shared" ca="1" si="662"/>
        <v>10100010</v>
      </c>
      <c r="AU331" s="48" t="str">
        <f t="shared" ca="1" si="663"/>
        <v>00101111</v>
      </c>
      <c r="AV331" s="48">
        <f t="shared" ca="1" si="664"/>
        <v>162</v>
      </c>
      <c r="AW331" s="48">
        <f t="shared" ca="1" si="665"/>
        <v>159</v>
      </c>
      <c r="AX331" s="48">
        <f t="shared" ca="1" si="666"/>
        <v>162</v>
      </c>
      <c r="AY331" s="48">
        <f t="shared" ca="1" si="667"/>
        <v>47</v>
      </c>
      <c r="AZ331" s="50">
        <f t="shared" ca="1" si="668"/>
        <v>2728370735</v>
      </c>
    </row>
    <row r="332" spans="1:52" ht="15" thickBot="1" x14ac:dyDescent="0.4"/>
    <row r="333" spans="1:52" x14ac:dyDescent="0.35">
      <c r="I333" s="31"/>
      <c r="J333" s="32" t="s">
        <v>218</v>
      </c>
      <c r="K333" s="33" t="s">
        <v>0</v>
      </c>
      <c r="L333" s="34" t="str">
        <f ca="1">MID(HEX2BIN(MID($A318,1,1),4),1,1)</f>
        <v>1</v>
      </c>
      <c r="M333" s="34" t="str">
        <f ca="1">MID(HEX2BIN(MID($A318,1,1),4),2,1)</f>
        <v>1</v>
      </c>
      <c r="N333" s="34" t="str">
        <f ca="1">MID(HEX2BIN(MID($A318,1,1),4),3,1)</f>
        <v>1</v>
      </c>
      <c r="O333" s="34" t="str">
        <f ca="1">MID(HEX2BIN(MID($A318,1,1),4),4,1)</f>
        <v>1</v>
      </c>
      <c r="P333" s="35" t="str">
        <f ca="1">MID(HEX2BIN(MID($A318,2,1),4),1,1)</f>
        <v>0</v>
      </c>
      <c r="Q333" s="35" t="str">
        <f ca="1">MID(HEX2BIN(MID($A318,2,1),4),2,1)</f>
        <v>0</v>
      </c>
      <c r="R333" s="35" t="str">
        <f ca="1">MID(HEX2BIN(MID($A318,2,1),4),3,1)</f>
        <v>0</v>
      </c>
      <c r="S333" s="35" t="str">
        <f ca="1">MID(HEX2BIN(MID($A318,2,1),4),4,1)</f>
        <v>0</v>
      </c>
      <c r="T333" s="36" t="str">
        <f ca="1">MID(HEX2BIN(MID($A318,3,1),4),1,1)</f>
        <v>0</v>
      </c>
      <c r="U333" s="36" t="str">
        <f ca="1">MID(HEX2BIN(MID($A318,3,1),4),2,1)</f>
        <v>0</v>
      </c>
      <c r="V333" s="36" t="str">
        <f ca="1">MID(HEX2BIN(MID($A318,3,1),4),3,1)</f>
        <v>0</v>
      </c>
      <c r="W333" s="36" t="str">
        <f ca="1">MID(HEX2BIN(MID($A318,3,1),4),4,1)</f>
        <v>0</v>
      </c>
      <c r="X333" s="37" t="str">
        <f ca="1">MID(HEX2BIN(MID($A318,4,1),4),1,1)</f>
        <v>0</v>
      </c>
      <c r="Y333" s="37" t="str">
        <f ca="1">MID(HEX2BIN(MID($A318,4,1),4),2,1)</f>
        <v>1</v>
      </c>
      <c r="Z333" s="37" t="str">
        <f ca="1">MID(HEX2BIN(MID($A318,4,1),4),3,1)</f>
        <v>0</v>
      </c>
      <c r="AA333" s="37" t="str">
        <f ca="1">MID(HEX2BIN(MID($A318,4,1),4),4,1)</f>
        <v>1</v>
      </c>
      <c r="AB333" s="34" t="str">
        <f ca="1">MID(HEX2BIN(MID($A318,5,1),4),1,1)</f>
        <v>0</v>
      </c>
      <c r="AC333" s="34" t="str">
        <f ca="1">MID(HEX2BIN(MID($A318,5,1),4),2,1)</f>
        <v>0</v>
      </c>
      <c r="AD333" s="34" t="str">
        <f ca="1">MID(HEX2BIN(MID($A318,5,1),4),3,1)</f>
        <v>1</v>
      </c>
      <c r="AE333" s="34" t="str">
        <f ca="1">MID(HEX2BIN(MID($A318,5,1),4),4,1)</f>
        <v>0</v>
      </c>
      <c r="AF333" s="35" t="str">
        <f ca="1">MID(HEX2BIN(MID($A318,6,1),4),1,1)</f>
        <v>1</v>
      </c>
      <c r="AG333" s="35" t="str">
        <f ca="1">MID(HEX2BIN(MID($A318,6,1),4),2,1)</f>
        <v>0</v>
      </c>
      <c r="AH333" s="35" t="str">
        <f ca="1">MID(HEX2BIN(MID($A318,6,1),4),3,1)</f>
        <v>0</v>
      </c>
      <c r="AI333" s="35" t="str">
        <f ca="1">MID(HEX2BIN(MID($A318,6,1),4),4,1)</f>
        <v>0</v>
      </c>
      <c r="AJ333" s="36" t="str">
        <f ca="1">MID(HEX2BIN(MID($A318,7,1),4),1,1)</f>
        <v>0</v>
      </c>
      <c r="AK333" s="36" t="str">
        <f ca="1">MID(HEX2BIN(MID($A318,7,1),4),2,1)</f>
        <v>1</v>
      </c>
      <c r="AL333" s="36" t="str">
        <f ca="1">MID(HEX2BIN(MID($A318,7,1),4),3,1)</f>
        <v>1</v>
      </c>
      <c r="AM333" s="36" t="str">
        <f ca="1">MID(HEX2BIN(MID($A318,7,1),4),4,1)</f>
        <v>1</v>
      </c>
      <c r="AN333" s="37" t="str">
        <f ca="1">MID(HEX2BIN(MID($A318,8,1),4),1,1)</f>
        <v>1</v>
      </c>
      <c r="AO333" s="37" t="str">
        <f ca="1">MID(HEX2BIN(MID($A318,8,1),4),2,1)</f>
        <v>0</v>
      </c>
      <c r="AP333" s="37" t="str">
        <f ca="1">MID(HEX2BIN(MID($A318,8,1),4),3,1)</f>
        <v>0</v>
      </c>
      <c r="AQ333" s="37" t="str">
        <f ca="1">MID(HEX2BIN(MID($A318,8,1),4),4,1)</f>
        <v>1</v>
      </c>
      <c r="AR333" s="33" t="str">
        <f t="shared" ref="AR333:AR335" ca="1" si="670">_xlfn.CONCAT(L333,M333,N333,O333,P333,Q333,R333,S333)</f>
        <v>11110000</v>
      </c>
      <c r="AS333" s="33" t="str">
        <f t="shared" ref="AS333:AS335" ca="1" si="671">_xlfn.CONCAT(T333,U333,V333,W333,X333,Y333,Z333,AA333)</f>
        <v>00000101</v>
      </c>
      <c r="AT333" s="32" t="str">
        <f t="shared" ref="AT333:AT335" ca="1" si="672">_xlfn.CONCAT(AB333,AC333,AD333,AE333,AF333,AG333,AH333,AI333)</f>
        <v>00101000</v>
      </c>
      <c r="AU333" s="32" t="str">
        <f t="shared" ref="AU333:AU335" ca="1" si="673">_xlfn.CONCAT(AJ333,AK333,AL333,AM333,AN333,AO333,AP333,AQ333)</f>
        <v>01111001</v>
      </c>
      <c r="AV333" s="32">
        <f t="shared" ref="AV333:AV335" ca="1" si="674">BIN2DEC(AR333)</f>
        <v>240</v>
      </c>
      <c r="AW333" s="32">
        <f t="shared" ref="AW333:AW335" ca="1" si="675">BIN2DEC(AS333)</f>
        <v>5</v>
      </c>
      <c r="AX333" s="32">
        <f t="shared" ref="AX333:AX335" ca="1" si="676">BIN2DEC(AT333)</f>
        <v>40</v>
      </c>
      <c r="AY333" s="32">
        <f t="shared" ref="AY333:AY335" ca="1" si="677">BIN2DEC(AU333)</f>
        <v>121</v>
      </c>
      <c r="AZ333" s="38">
        <f t="shared" ref="AZ333:AZ335" ca="1" si="678">(AV333*2^24)+(AW333*2^16)+(AX333*2^8)+AY333</f>
        <v>4026869881</v>
      </c>
    </row>
    <row r="334" spans="1:52" ht="15" thickBot="1" x14ac:dyDescent="0.4">
      <c r="I334" s="39"/>
      <c r="J334" s="40"/>
      <c r="K334" s="41" t="s">
        <v>4</v>
      </c>
      <c r="L334" s="42" t="str">
        <f ca="1">MID(HEX2BIN(MID($B318,1,1),4),1,1)</f>
        <v>0</v>
      </c>
      <c r="M334" s="42" t="str">
        <f ca="1">MID(HEX2BIN(MID($B318,1,1),4),2,1)</f>
        <v>1</v>
      </c>
      <c r="N334" s="42" t="str">
        <f ca="1">MID(HEX2BIN(MID($B318,1,1),4),3,1)</f>
        <v>0</v>
      </c>
      <c r="O334" s="42" t="str">
        <f ca="1">MID(HEX2BIN(MID($B318,1,1),4),4,1)</f>
        <v>1</v>
      </c>
      <c r="P334" s="43" t="str">
        <f ca="1">MID(HEX2BIN(MID($B318,2,1),4),1,1)</f>
        <v>1</v>
      </c>
      <c r="Q334" s="43" t="str">
        <f ca="1">MID(HEX2BIN(MID($B318,2,1),4),2,1)</f>
        <v>0</v>
      </c>
      <c r="R334" s="43" t="str">
        <f ca="1">MID(HEX2BIN(MID($B318,2,1),4),3,1)</f>
        <v>0</v>
      </c>
      <c r="S334" s="43" t="str">
        <f ca="1">MID(HEX2BIN(MID($B318,2,1),4),4,1)</f>
        <v>0</v>
      </c>
      <c r="T334" s="44" t="str">
        <f ca="1">MID(HEX2BIN(MID($B318,3,1),4),1,1)</f>
        <v>1</v>
      </c>
      <c r="U334" s="44" t="str">
        <f ca="1">MID(HEX2BIN(MID($B318,3,1),4),2,1)</f>
        <v>1</v>
      </c>
      <c r="V334" s="44" t="str">
        <f ca="1">MID(HEX2BIN(MID($B318,3,1),4),3,1)</f>
        <v>0</v>
      </c>
      <c r="W334" s="44" t="str">
        <f ca="1">MID(HEX2BIN(MID($B318,3,1),4),4,1)</f>
        <v>0</v>
      </c>
      <c r="X334" s="45" t="str">
        <f ca="1">MID(HEX2BIN(MID($B318,4,1),4),1,1)</f>
        <v>1</v>
      </c>
      <c r="Y334" s="45" t="str">
        <f ca="1">MID(HEX2BIN(MID($B318,4,1),4),2,1)</f>
        <v>0</v>
      </c>
      <c r="Z334" s="45" t="str">
        <f ca="1">MID(HEX2BIN(MID($B318,4,1),4),3,1)</f>
        <v>0</v>
      </c>
      <c r="AA334" s="45" t="str">
        <f ca="1">MID(HEX2BIN(MID($B318,4,1),4),4,1)</f>
        <v>1</v>
      </c>
      <c r="AB334" s="42" t="str">
        <f ca="1">MID(HEX2BIN(MID($B318,5,1),4),1,1)</f>
        <v>0</v>
      </c>
      <c r="AC334" s="42" t="str">
        <f ca="1">MID(HEX2BIN(MID($B318,5,1),4),2,1)</f>
        <v>1</v>
      </c>
      <c r="AD334" s="42" t="str">
        <f ca="1">MID(HEX2BIN(MID($B318,5,1),4),3,1)</f>
        <v>1</v>
      </c>
      <c r="AE334" s="42" t="str">
        <f ca="1">MID(HEX2BIN(MID($B318,5,1),4),4,1)</f>
        <v>1</v>
      </c>
      <c r="AF334" s="43" t="str">
        <f ca="1">MID(HEX2BIN(MID($B318,6,1),4),1,1)</f>
        <v>0</v>
      </c>
      <c r="AG334" s="43" t="str">
        <f ca="1">MID(HEX2BIN(MID($B318,6,1),4),2,1)</f>
        <v>0</v>
      </c>
      <c r="AH334" s="43" t="str">
        <f ca="1">MID(HEX2BIN(MID($B318,6,1),4),3,1)</f>
        <v>1</v>
      </c>
      <c r="AI334" s="43" t="str">
        <f ca="1">MID(HEX2BIN(MID($B318,6,1),4),4,1)</f>
        <v>1</v>
      </c>
      <c r="AJ334" s="44" t="str">
        <f ca="1">MID(HEX2BIN(MID($B318,7,1),4),1,1)</f>
        <v>1</v>
      </c>
      <c r="AK334" s="44" t="str">
        <f ca="1">MID(HEX2BIN(MID($B318,7,1),4),2,1)</f>
        <v>0</v>
      </c>
      <c r="AL334" s="44" t="str">
        <f ca="1">MID(HEX2BIN(MID($B318,7,1),4),3,1)</f>
        <v>1</v>
      </c>
      <c r="AM334" s="44" t="str">
        <f ca="1">MID(HEX2BIN(MID($B318,7,1),4),4,1)</f>
        <v>1</v>
      </c>
      <c r="AN334" s="45" t="str">
        <f ca="1">MID(HEX2BIN(MID($B318,8,1),4),1,1)</f>
        <v>1</v>
      </c>
      <c r="AO334" s="45" t="str">
        <f ca="1">MID(HEX2BIN(MID($B318,8,1),4),2,1)</f>
        <v>0</v>
      </c>
      <c r="AP334" s="45" t="str">
        <f ca="1">MID(HEX2BIN(MID($B318,8,1),4),3,1)</f>
        <v>0</v>
      </c>
      <c r="AQ334" s="45" t="str">
        <f ca="1">MID(HEX2BIN(MID($B318,8,1),4),4,1)</f>
        <v>1</v>
      </c>
      <c r="AR334" s="41" t="str">
        <f t="shared" ca="1" si="670"/>
        <v>01011000</v>
      </c>
      <c r="AS334" s="41" t="str">
        <f t="shared" ca="1" si="671"/>
        <v>11001001</v>
      </c>
      <c r="AT334" s="40" t="str">
        <f t="shared" ca="1" si="672"/>
        <v>01110011</v>
      </c>
      <c r="AU334" s="40" t="str">
        <f t="shared" ca="1" si="673"/>
        <v>10111001</v>
      </c>
      <c r="AV334" s="40">
        <f t="shared" ca="1" si="674"/>
        <v>88</v>
      </c>
      <c r="AW334" s="40">
        <f t="shared" ca="1" si="675"/>
        <v>201</v>
      </c>
      <c r="AX334" s="40">
        <f t="shared" ca="1" si="676"/>
        <v>115</v>
      </c>
      <c r="AY334" s="40">
        <f t="shared" ca="1" si="677"/>
        <v>185</v>
      </c>
      <c r="AZ334" s="46">
        <f t="shared" ca="1" si="678"/>
        <v>1489597369</v>
      </c>
    </row>
    <row r="335" spans="1:52" ht="15" thickBot="1" x14ac:dyDescent="0.4">
      <c r="A335" t="str">
        <f ca="1">DEC2HEX(MOD(G321+G325,2^32),8)</f>
        <v>A9466BA7</v>
      </c>
      <c r="B335" t="str">
        <f ca="1">A318</f>
        <v>F0052879</v>
      </c>
      <c r="C335" t="str">
        <f ca="1">B318</f>
        <v>58C973B9</v>
      </c>
      <c r="D335" t="str">
        <f ca="1">C318</f>
        <v>8CB5B869</v>
      </c>
      <c r="E335" t="str">
        <f ca="1">DEC2HEX(MOD(HEX2DEC(D318)+G321,2^32),8)</f>
        <v>010687DF</v>
      </c>
      <c r="F335" s="29" t="str">
        <f ca="1">E318</f>
        <v>5D605DD0</v>
      </c>
      <c r="G335" s="29" t="str">
        <f ca="1">F318</f>
        <v>9E6026DD</v>
      </c>
      <c r="H335" t="str">
        <f ca="1">G318</f>
        <v>58D24674</v>
      </c>
      <c r="I335" s="54">
        <f ca="1">_xlfn.BITXOR(_xlfn.BITXOR(_xlfn.BITAND(AZ333,AZ334),_xlfn.BITAND(AZ333,AZ335)), _xlfn.BITAND(AZ334,AZ335))</f>
        <v>3632609401</v>
      </c>
      <c r="J335" s="48"/>
      <c r="K335" s="49" t="s">
        <v>5</v>
      </c>
      <c r="L335" s="57" t="str">
        <f ca="1">MID(HEX2BIN(MID($C318,1,1),4),1,1)</f>
        <v>1</v>
      </c>
      <c r="M335" s="57" t="str">
        <f ca="1">MID(HEX2BIN(MID($C318,1,1),4),2,1)</f>
        <v>0</v>
      </c>
      <c r="N335" s="57" t="str">
        <f ca="1">MID(HEX2BIN(MID($C318,1,1),4),3,1)</f>
        <v>0</v>
      </c>
      <c r="O335" s="57" t="str">
        <f ca="1">MID(HEX2BIN(MID($C318,1,1),4),4,1)</f>
        <v>0</v>
      </c>
      <c r="P335" s="58" t="str">
        <f ca="1">MID(HEX2BIN(MID($C318,2,1),4),1,1)</f>
        <v>1</v>
      </c>
      <c r="Q335" s="58" t="str">
        <f ca="1">MID(HEX2BIN(MID($C318,2,1),4),2,1)</f>
        <v>1</v>
      </c>
      <c r="R335" s="58" t="str">
        <f ca="1">MID(HEX2BIN(MID($C318,2,1),4),3,1)</f>
        <v>0</v>
      </c>
      <c r="S335" s="58" t="str">
        <f ca="1">MID(HEX2BIN(MID($C318,2,1),4),4,1)</f>
        <v>0</v>
      </c>
      <c r="T335" s="59" t="str">
        <f ca="1">MID(HEX2BIN(MID($C318,3,1),4),1,1)</f>
        <v>1</v>
      </c>
      <c r="U335" s="59" t="str">
        <f ca="1">MID(HEX2BIN(MID($C318,3,1),4),2,1)</f>
        <v>0</v>
      </c>
      <c r="V335" s="59" t="str">
        <f ca="1">MID(HEX2BIN(MID($C318,3,1),4),3,1)</f>
        <v>1</v>
      </c>
      <c r="W335" s="59" t="str">
        <f ca="1">MID(HEX2BIN(MID($C318,3,1),4),4,1)</f>
        <v>1</v>
      </c>
      <c r="X335" s="60" t="str">
        <f ca="1">MID(HEX2BIN(MID($C318,4,1),4),1,1)</f>
        <v>0</v>
      </c>
      <c r="Y335" s="60" t="str">
        <f ca="1">MID(HEX2BIN(MID($C318,4,1),4),2,1)</f>
        <v>1</v>
      </c>
      <c r="Z335" s="60" t="str">
        <f ca="1">MID(HEX2BIN(MID($C318,4,1),4),3,1)</f>
        <v>0</v>
      </c>
      <c r="AA335" s="60" t="str">
        <f ca="1">MID(HEX2BIN(MID($C318,4,1),4),4,1)</f>
        <v>1</v>
      </c>
      <c r="AB335" s="57" t="str">
        <f ca="1">MID(HEX2BIN(MID($C318,5,1),4),1,1)</f>
        <v>1</v>
      </c>
      <c r="AC335" s="57" t="str">
        <f ca="1">MID(HEX2BIN(MID($C318,5,1),4),2,1)</f>
        <v>0</v>
      </c>
      <c r="AD335" s="57" t="str">
        <f ca="1">MID(HEX2BIN(MID($C318,5,1),4),3,1)</f>
        <v>1</v>
      </c>
      <c r="AE335" s="57" t="str">
        <f ca="1">MID(HEX2BIN(MID($C318,5,1),4),4,1)</f>
        <v>1</v>
      </c>
      <c r="AF335" s="58" t="str">
        <f ca="1">MID(HEX2BIN(MID($C318,6,1),4),1,1)</f>
        <v>1</v>
      </c>
      <c r="AG335" s="58" t="str">
        <f ca="1">MID(HEX2BIN(MID($C318,6,1),4),2,1)</f>
        <v>0</v>
      </c>
      <c r="AH335" s="58" t="str">
        <f ca="1">MID(HEX2BIN(MID($C318,6,1),4),3,1)</f>
        <v>0</v>
      </c>
      <c r="AI335" s="58" t="str">
        <f ca="1">MID(HEX2BIN(MID($C318,6,1),4),4,1)</f>
        <v>0</v>
      </c>
      <c r="AJ335" s="59" t="str">
        <f ca="1">MID(HEX2BIN(MID($C318,7,1),4),1,1)</f>
        <v>0</v>
      </c>
      <c r="AK335" s="59" t="str">
        <f ca="1">MID(HEX2BIN(MID($C318,7,1),4),2,1)</f>
        <v>1</v>
      </c>
      <c r="AL335" s="59" t="str">
        <f ca="1">MID(HEX2BIN(MID($C318,7,1),4),3,1)</f>
        <v>1</v>
      </c>
      <c r="AM335" s="59" t="str">
        <f ca="1">MID(HEX2BIN(MID($C318,7,1),4),4,1)</f>
        <v>0</v>
      </c>
      <c r="AN335" s="60" t="str">
        <f ca="1">MID(HEX2BIN(MID($C318,8,1),4),1,1)</f>
        <v>1</v>
      </c>
      <c r="AO335" s="60" t="str">
        <f ca="1">MID(HEX2BIN(MID($C318,8,1),4),2,1)</f>
        <v>0</v>
      </c>
      <c r="AP335" s="60" t="str">
        <f ca="1">MID(HEX2BIN(MID($C318,8,1),4),3,1)</f>
        <v>0</v>
      </c>
      <c r="AQ335" s="60" t="str">
        <f ca="1">MID(HEX2BIN(MID($C318,8,1),4),4,1)</f>
        <v>1</v>
      </c>
      <c r="AR335" s="49" t="str">
        <f t="shared" ca="1" si="670"/>
        <v>10001100</v>
      </c>
      <c r="AS335" s="49" t="str">
        <f t="shared" ca="1" si="671"/>
        <v>10110101</v>
      </c>
      <c r="AT335" s="48" t="str">
        <f t="shared" ca="1" si="672"/>
        <v>10111000</v>
      </c>
      <c r="AU335" s="48" t="str">
        <f t="shared" ca="1" si="673"/>
        <v>01101001</v>
      </c>
      <c r="AV335" s="48">
        <f t="shared" ca="1" si="674"/>
        <v>140</v>
      </c>
      <c r="AW335" s="48">
        <f t="shared" ca="1" si="675"/>
        <v>181</v>
      </c>
      <c r="AX335" s="48">
        <f t="shared" ca="1" si="676"/>
        <v>184</v>
      </c>
      <c r="AY335" s="48">
        <f t="shared" ca="1" si="677"/>
        <v>105</v>
      </c>
      <c r="AZ335" s="50">
        <f t="shared" ca="1" si="678"/>
        <v>2360719465</v>
      </c>
    </row>
    <row r="336" spans="1:52" ht="15" thickBot="1" x14ac:dyDescent="0.4"/>
    <row r="337" spans="1:52" x14ac:dyDescent="0.35">
      <c r="A337" t="str">
        <f t="shared" ref="A337:H337" ca="1" si="679">A335</f>
        <v>A9466BA7</v>
      </c>
      <c r="B337" t="str">
        <f t="shared" ca="1" si="679"/>
        <v>F0052879</v>
      </c>
      <c r="C337" t="str">
        <f t="shared" ca="1" si="679"/>
        <v>58C973B9</v>
      </c>
      <c r="D337" t="str">
        <f t="shared" ca="1" si="679"/>
        <v>8CB5B869</v>
      </c>
      <c r="E337" s="29" t="str">
        <f t="shared" ca="1" si="679"/>
        <v>010687DF</v>
      </c>
      <c r="F337" s="29" t="str">
        <f t="shared" ca="1" si="679"/>
        <v>5D605DD0</v>
      </c>
      <c r="G337" t="str">
        <f t="shared" ca="1" si="679"/>
        <v>9E6026DD</v>
      </c>
      <c r="H337" t="str">
        <f t="shared" ca="1" si="679"/>
        <v>58D24674</v>
      </c>
      <c r="I337" s="31"/>
      <c r="J337" s="51" t="s">
        <v>214</v>
      </c>
      <c r="K337" s="52"/>
      <c r="L337" s="34" t="str">
        <f ca="1">MID(HEX2BIN(MID($A337,1,1),4),1,1)</f>
        <v>1</v>
      </c>
      <c r="M337" s="34" t="str">
        <f ca="1">MID(HEX2BIN(MID($A337,1,1),4),2,1)</f>
        <v>0</v>
      </c>
      <c r="N337" s="34" t="str">
        <f ca="1">MID(HEX2BIN(MID($A337,1,1),4),3,1)</f>
        <v>1</v>
      </c>
      <c r="O337" s="34" t="str">
        <f ca="1">MID(HEX2BIN(MID($A337,1,1),4),4,1)</f>
        <v>0</v>
      </c>
      <c r="P337" s="35" t="str">
        <f ca="1">MID(HEX2BIN(MID($A337,2,1),4),1,1)</f>
        <v>1</v>
      </c>
      <c r="Q337" s="35" t="str">
        <f ca="1">MID(HEX2BIN(MID($A337,2,1),4),2,1)</f>
        <v>0</v>
      </c>
      <c r="R337" s="35" t="str">
        <f ca="1">MID(HEX2BIN(MID($A337,2,1),4),3,1)</f>
        <v>0</v>
      </c>
      <c r="S337" s="35" t="str">
        <f ca="1">MID(HEX2BIN(MID($A337,2,1),4),4,1)</f>
        <v>1</v>
      </c>
      <c r="T337" s="36" t="str">
        <f ca="1">MID(HEX2BIN(MID($A337,3,1),4),1,1)</f>
        <v>0</v>
      </c>
      <c r="U337" s="36" t="str">
        <f ca="1">MID(HEX2BIN(MID($A337,3,1),4),2,1)</f>
        <v>1</v>
      </c>
      <c r="V337" s="36" t="str">
        <f ca="1">MID(HEX2BIN(MID($A337,3,1),4),3,1)</f>
        <v>0</v>
      </c>
      <c r="W337" s="36" t="str">
        <f ca="1">MID(HEX2BIN(MID($A337,3,1),4),4,1)</f>
        <v>0</v>
      </c>
      <c r="X337" s="37" t="str">
        <f ca="1">MID(HEX2BIN(MID($A337,4,1),4),1,1)</f>
        <v>0</v>
      </c>
      <c r="Y337" s="37" t="str">
        <f ca="1">MID(HEX2BIN(MID($A337,4,1),4),2,1)</f>
        <v>1</v>
      </c>
      <c r="Z337" s="37" t="str">
        <f ca="1">MID(HEX2BIN(MID($A337,4,1),4),3,1)</f>
        <v>1</v>
      </c>
      <c r="AA337" s="37" t="str">
        <f ca="1">MID(HEX2BIN(MID($A337,4,1),4),4,1)</f>
        <v>0</v>
      </c>
      <c r="AB337" s="34" t="str">
        <f ca="1">MID(HEX2BIN(MID($A337,5,1),4),1,1)</f>
        <v>0</v>
      </c>
      <c r="AC337" s="34" t="str">
        <f ca="1">MID(HEX2BIN(MID($A337,5,1),4),2,1)</f>
        <v>1</v>
      </c>
      <c r="AD337" s="34" t="str">
        <f ca="1">MID(HEX2BIN(MID($A337,5,1),4),3,1)</f>
        <v>1</v>
      </c>
      <c r="AE337" s="34" t="str">
        <f ca="1">MID(HEX2BIN(MID($A337,5,1),4),4,1)</f>
        <v>0</v>
      </c>
      <c r="AF337" s="35" t="str">
        <f ca="1">MID(HEX2BIN(MID($A337,6,1),4),1,1)</f>
        <v>1</v>
      </c>
      <c r="AG337" s="35" t="str">
        <f ca="1">MID(HEX2BIN(MID($A337,6,1),4),2,1)</f>
        <v>0</v>
      </c>
      <c r="AH337" s="35" t="str">
        <f ca="1">MID(HEX2BIN(MID($A337,6,1),4),3,1)</f>
        <v>1</v>
      </c>
      <c r="AI337" s="35" t="str">
        <f ca="1">MID(HEX2BIN(MID($A337,6,1),4),4,1)</f>
        <v>1</v>
      </c>
      <c r="AJ337" s="36" t="str">
        <f ca="1">MID(HEX2BIN(MID($A337,7,1),4),1,1)</f>
        <v>1</v>
      </c>
      <c r="AK337" s="36" t="str">
        <f ca="1">MID(HEX2BIN(MID($A337,7,1),4),2,1)</f>
        <v>0</v>
      </c>
      <c r="AL337" s="36" t="str">
        <f ca="1">MID(HEX2BIN(MID($A337,7,1),4),3,1)</f>
        <v>1</v>
      </c>
      <c r="AM337" s="36" t="str">
        <f ca="1">MID(HEX2BIN(MID($A337,7,1),4),4,1)</f>
        <v>0</v>
      </c>
      <c r="AN337" s="37" t="str">
        <f ca="1">MID(HEX2BIN(MID($A337,8,1),4),1,1)</f>
        <v>0</v>
      </c>
      <c r="AO337" s="37" t="str">
        <f ca="1">MID(HEX2BIN(MID($A337,8,1),4),2,1)</f>
        <v>1</v>
      </c>
      <c r="AP337" s="37" t="str">
        <f ca="1">MID(HEX2BIN(MID($A337,8,1),4),3,1)</f>
        <v>1</v>
      </c>
      <c r="AQ337" s="37" t="str">
        <f ca="1">MID(HEX2BIN(MID($A337,8,1),4),4,1)</f>
        <v>1</v>
      </c>
      <c r="AR337" s="33" t="str">
        <f t="shared" ref="AR337:AR340" ca="1" si="680">_xlfn.CONCAT(L337,M337,N337,O337,P337,Q337,R337,S337)</f>
        <v>10101001</v>
      </c>
      <c r="AS337" s="33" t="str">
        <f t="shared" ref="AS337:AS340" ca="1" si="681">_xlfn.CONCAT(T337,U337,V337,W337,X337,Y337,Z337,AA337)</f>
        <v>01000110</v>
      </c>
      <c r="AT337" s="32" t="str">
        <f t="shared" ref="AT337:AT340" ca="1" si="682">_xlfn.CONCAT(AB337,AC337,AD337,AE337,AF337,AG337,AH337,AI337)</f>
        <v>01101011</v>
      </c>
      <c r="AU337" s="32" t="str">
        <f t="shared" ref="AU337:AU340" ca="1" si="683">_xlfn.CONCAT(AJ337,AK337,AL337,AM337,AN337,AO337,AP337,AQ337)</f>
        <v>10100111</v>
      </c>
      <c r="AV337" s="32">
        <f t="shared" ref="AV337:AV340" ca="1" si="684">BIN2DEC(AR337)</f>
        <v>169</v>
      </c>
      <c r="AW337" s="32">
        <f t="shared" ref="AW337:AW340" ca="1" si="685">BIN2DEC(AS337)</f>
        <v>70</v>
      </c>
      <c r="AX337" s="32">
        <f t="shared" ref="AX337:AX340" ca="1" si="686">BIN2DEC(AT337)</f>
        <v>107</v>
      </c>
      <c r="AY337" s="32">
        <f t="shared" ref="AY337:AY340" ca="1" si="687">BIN2DEC(AU337)</f>
        <v>167</v>
      </c>
      <c r="AZ337" s="38">
        <f t="shared" ref="AZ337:AZ340" ca="1" si="688">(AV337*2^24)+(AW337*2^16)+(AX337*2^8)+AY337</f>
        <v>2839964583</v>
      </c>
    </row>
    <row r="338" spans="1:52" ht="15.5" x14ac:dyDescent="0.35">
      <c r="A338" s="55" t="s">
        <v>245</v>
      </c>
      <c r="I338" s="39"/>
      <c r="J338" s="40" t="s">
        <v>215</v>
      </c>
      <c r="K338" s="53">
        <v>2</v>
      </c>
      <c r="L338" s="42" t="str" cm="1">
        <f t="array" aca="1" ref="L338" ca="1">INDIRECT(ADDRESS((ROW(338:338)-1),IF(MOD(COLUMN(L:L)-11-$K338,32)=0,32,MOD(COLUMN(L:L)-11-$K338,32))+11))</f>
        <v>1</v>
      </c>
      <c r="M338" s="42" t="str" cm="1">
        <f t="array" aca="1" ref="M338" ca="1">INDIRECT(ADDRESS((ROW(338:338)-1),IF(MOD(COLUMN(M:M)-11-$K338,32)=0,32,MOD(COLUMN(M:M)-11-$K338,32))+11))</f>
        <v>1</v>
      </c>
      <c r="N338" s="42" t="str" cm="1">
        <f t="array" aca="1" ref="N338" ca="1">INDIRECT(ADDRESS((ROW(338:338)-1),IF(MOD(COLUMN(N:N)-11-$K338,32)=0,32,MOD(COLUMN(N:N)-11-$K338,32))+11))</f>
        <v>1</v>
      </c>
      <c r="O338" s="42" t="str" cm="1">
        <f t="array" aca="1" ref="O338" ca="1">INDIRECT(ADDRESS((ROW(338:338)-1),IF(MOD(COLUMN(O:O)-11-$K338,32)=0,32,MOD(COLUMN(O:O)-11-$K338,32))+11))</f>
        <v>0</v>
      </c>
      <c r="P338" s="43" t="str" cm="1">
        <f t="array" aca="1" ref="P338" ca="1">INDIRECT(ADDRESS((ROW(338:338)-1),IF(MOD(COLUMN(P:P)-11-$K338,32)=0,32,MOD(COLUMN(P:P)-11-$K338,32))+11))</f>
        <v>1</v>
      </c>
      <c r="Q338" s="43" t="str" cm="1">
        <f t="array" aca="1" ref="Q338" ca="1">INDIRECT(ADDRESS((ROW(338:338)-1),IF(MOD(COLUMN(Q:Q)-11-$K338,32)=0,32,MOD(COLUMN(Q:Q)-11-$K338,32))+11))</f>
        <v>0</v>
      </c>
      <c r="R338" s="43" t="str" cm="1">
        <f t="array" aca="1" ref="R338" ca="1">INDIRECT(ADDRESS((ROW(338:338)-1),IF(MOD(COLUMN(R:R)-11-$K338,32)=0,32,MOD(COLUMN(R:R)-11-$K338,32))+11))</f>
        <v>1</v>
      </c>
      <c r="S338" s="43" t="str" cm="1">
        <f t="array" aca="1" ref="S338" ca="1">INDIRECT(ADDRESS((ROW(338:338)-1),IF(MOD(COLUMN(S:S)-11-$K338,32)=0,32,MOD(COLUMN(S:S)-11-$K338,32))+11))</f>
        <v>0</v>
      </c>
      <c r="T338" s="44" t="str" cm="1">
        <f t="array" aca="1" ref="T338" ca="1">INDIRECT(ADDRESS((ROW(338:338)-1),IF(MOD(COLUMN(T:T)-11-$K338,32)=0,32,MOD(COLUMN(T:T)-11-$K338,32))+11))</f>
        <v>0</v>
      </c>
      <c r="U338" s="44" t="str" cm="1">
        <f t="array" aca="1" ref="U338" ca="1">INDIRECT(ADDRESS((ROW(338:338)-1),IF(MOD(COLUMN(U:U)-11-$K338,32)=0,32,MOD(COLUMN(U:U)-11-$K338,32))+11))</f>
        <v>1</v>
      </c>
      <c r="V338" s="44" t="str" cm="1">
        <f t="array" aca="1" ref="V338" ca="1">INDIRECT(ADDRESS((ROW(338:338)-1),IF(MOD(COLUMN(V:V)-11-$K338,32)=0,32,MOD(COLUMN(V:V)-11-$K338,32))+11))</f>
        <v>0</v>
      </c>
      <c r="W338" s="44" t="str" cm="1">
        <f t="array" aca="1" ref="W338" ca="1">INDIRECT(ADDRESS((ROW(338:338)-1),IF(MOD(COLUMN(W:W)-11-$K338,32)=0,32,MOD(COLUMN(W:W)-11-$K338,32))+11))</f>
        <v>1</v>
      </c>
      <c r="X338" s="45" t="str" cm="1">
        <f t="array" aca="1" ref="X338" ca="1">INDIRECT(ADDRESS((ROW(338:338)-1),IF(MOD(COLUMN(X:X)-11-$K338,32)=0,32,MOD(COLUMN(X:X)-11-$K338,32))+11))</f>
        <v>0</v>
      </c>
      <c r="Y338" s="45" t="str" cm="1">
        <f t="array" aca="1" ref="Y338" ca="1">INDIRECT(ADDRESS((ROW(338:338)-1),IF(MOD(COLUMN(Y:Y)-11-$K338,32)=0,32,MOD(COLUMN(Y:Y)-11-$K338,32))+11))</f>
        <v>0</v>
      </c>
      <c r="Z338" s="45" t="str" cm="1">
        <f t="array" aca="1" ref="Z338" ca="1">INDIRECT(ADDRESS((ROW(338:338)-1),IF(MOD(COLUMN(Z:Z)-11-$K338,32)=0,32,MOD(COLUMN(Z:Z)-11-$K338,32))+11))</f>
        <v>0</v>
      </c>
      <c r="AA338" s="45" t="str" cm="1">
        <f t="array" aca="1" ref="AA338" ca="1">INDIRECT(ADDRESS((ROW(338:338)-1),IF(MOD(COLUMN(AA:AA)-11-$K338,32)=0,32,MOD(COLUMN(AA:AA)-11-$K338,32))+11))</f>
        <v>1</v>
      </c>
      <c r="AB338" s="42" t="str" cm="1">
        <f t="array" aca="1" ref="AB338" ca="1">INDIRECT(ADDRESS((ROW(338:338)-1),IF(MOD(COLUMN(AB:AB)-11-$K338,32)=0,32,MOD(COLUMN(AB:AB)-11-$K338,32))+11))</f>
        <v>1</v>
      </c>
      <c r="AC338" s="42" t="str" cm="1">
        <f t="array" aca="1" ref="AC338" ca="1">INDIRECT(ADDRESS((ROW(338:338)-1),IF(MOD(COLUMN(AC:AC)-11-$K338,32)=0,32,MOD(COLUMN(AC:AC)-11-$K338,32))+11))</f>
        <v>0</v>
      </c>
      <c r="AD338" s="42" t="str" cm="1">
        <f t="array" aca="1" ref="AD338" ca="1">INDIRECT(ADDRESS((ROW(338:338)-1),IF(MOD(COLUMN(AD:AD)-11-$K338,32)=0,32,MOD(COLUMN(AD:AD)-11-$K338,32))+11))</f>
        <v>0</v>
      </c>
      <c r="AE338" s="42" t="str" cm="1">
        <f t="array" aca="1" ref="AE338" ca="1">INDIRECT(ADDRESS((ROW(338:338)-1),IF(MOD(COLUMN(AE:AE)-11-$K338,32)=0,32,MOD(COLUMN(AE:AE)-11-$K338,32))+11))</f>
        <v>1</v>
      </c>
      <c r="AF338" s="43" t="str" cm="1">
        <f t="array" aca="1" ref="AF338" ca="1">INDIRECT(ADDRESS((ROW(338:338)-1),IF(MOD(COLUMN(AF:AF)-11-$K338,32)=0,32,MOD(COLUMN(AF:AF)-11-$K338,32))+11))</f>
        <v>1</v>
      </c>
      <c r="AG338" s="43" t="str" cm="1">
        <f t="array" aca="1" ref="AG338" ca="1">INDIRECT(ADDRESS((ROW(338:338)-1),IF(MOD(COLUMN(AG:AG)-11-$K338,32)=0,32,MOD(COLUMN(AG:AG)-11-$K338,32))+11))</f>
        <v>0</v>
      </c>
      <c r="AH338" s="43" t="str" cm="1">
        <f t="array" aca="1" ref="AH338" ca="1">INDIRECT(ADDRESS((ROW(338:338)-1),IF(MOD(COLUMN(AH:AH)-11-$K338,32)=0,32,MOD(COLUMN(AH:AH)-11-$K338,32))+11))</f>
        <v>1</v>
      </c>
      <c r="AI338" s="43" t="str" cm="1">
        <f t="array" aca="1" ref="AI338" ca="1">INDIRECT(ADDRESS((ROW(338:338)-1),IF(MOD(COLUMN(AI:AI)-11-$K338,32)=0,32,MOD(COLUMN(AI:AI)-11-$K338,32))+11))</f>
        <v>0</v>
      </c>
      <c r="AJ338" s="44" t="str" cm="1">
        <f t="array" aca="1" ref="AJ338" ca="1">INDIRECT(ADDRESS((ROW(338:338)-1),IF(MOD(COLUMN(AJ:AJ)-11-$K338,32)=0,32,MOD(COLUMN(AJ:AJ)-11-$K338,32))+11))</f>
        <v>1</v>
      </c>
      <c r="AK338" s="44" t="str" cm="1">
        <f t="array" aca="1" ref="AK338" ca="1">INDIRECT(ADDRESS((ROW(338:338)-1),IF(MOD(COLUMN(AK:AK)-11-$K338,32)=0,32,MOD(COLUMN(AK:AK)-11-$K338,32))+11))</f>
        <v>1</v>
      </c>
      <c r="AL338" s="44" t="str" cm="1">
        <f t="array" aca="1" ref="AL338" ca="1">INDIRECT(ADDRESS((ROW(338:338)-1),IF(MOD(COLUMN(AL:AL)-11-$K338,32)=0,32,MOD(COLUMN(AL:AL)-11-$K338,32))+11))</f>
        <v>1</v>
      </c>
      <c r="AM338" s="44" t="str" cm="1">
        <f t="array" aca="1" ref="AM338" ca="1">INDIRECT(ADDRESS((ROW(338:338)-1),IF(MOD(COLUMN(AM:AM)-11-$K338,32)=0,32,MOD(COLUMN(AM:AM)-11-$K338,32))+11))</f>
        <v>0</v>
      </c>
      <c r="AN338" s="45" t="str" cm="1">
        <f t="array" aca="1" ref="AN338" ca="1">INDIRECT(ADDRESS((ROW(338:338)-1),IF(MOD(COLUMN(AN:AN)-11-$K338,32)=0,32,MOD(COLUMN(AN:AN)-11-$K338,32))+11))</f>
        <v>1</v>
      </c>
      <c r="AO338" s="45" t="str" cm="1">
        <f t="array" aca="1" ref="AO338" ca="1">INDIRECT(ADDRESS((ROW(338:338)-1),IF(MOD(COLUMN(AO:AO)-11-$K338,32)=0,32,MOD(COLUMN(AO:AO)-11-$K338,32))+11))</f>
        <v>0</v>
      </c>
      <c r="AP338" s="45" t="str" cm="1">
        <f t="array" aca="1" ref="AP338" ca="1">INDIRECT(ADDRESS((ROW(338:338)-1),IF(MOD(COLUMN(AP:AP)-11-$K338,32)=0,32,MOD(COLUMN(AP:AP)-11-$K338,32))+11))</f>
        <v>0</v>
      </c>
      <c r="AQ338" s="45" t="str" cm="1">
        <f t="array" aca="1" ref="AQ338" ca="1">INDIRECT(ADDRESS((ROW(338:338)-1),IF(MOD(COLUMN(AQ:AQ)-11-$K338,32)=0,32,MOD(COLUMN(AQ:AQ)-11-$K338,32))+11))</f>
        <v>1</v>
      </c>
      <c r="AR338" s="41" t="str">
        <f t="shared" ca="1" si="680"/>
        <v>11101010</v>
      </c>
      <c r="AS338" s="41" t="str">
        <f t="shared" ca="1" si="681"/>
        <v>01010001</v>
      </c>
      <c r="AT338" s="40" t="str">
        <f t="shared" ca="1" si="682"/>
        <v>10011010</v>
      </c>
      <c r="AU338" s="40" t="str">
        <f t="shared" ca="1" si="683"/>
        <v>11101001</v>
      </c>
      <c r="AV338" s="40">
        <f t="shared" ca="1" si="684"/>
        <v>234</v>
      </c>
      <c r="AW338" s="40">
        <f t="shared" ca="1" si="685"/>
        <v>81</v>
      </c>
      <c r="AX338" s="40">
        <f t="shared" ca="1" si="686"/>
        <v>154</v>
      </c>
      <c r="AY338" s="40">
        <f t="shared" ca="1" si="687"/>
        <v>233</v>
      </c>
      <c r="AZ338" s="46">
        <f t="shared" ca="1" si="688"/>
        <v>3931216617</v>
      </c>
    </row>
    <row r="339" spans="1:52" ht="15" thickBot="1" x14ac:dyDescent="0.4">
      <c r="A339" t="s">
        <v>224</v>
      </c>
      <c r="I339" s="39"/>
      <c r="J339" s="40" t="s">
        <v>215</v>
      </c>
      <c r="K339" s="53">
        <v>13</v>
      </c>
      <c r="L339" s="42" t="str" cm="1">
        <f t="array" aca="1" ref="L339" ca="1">INDIRECT(ADDRESS((ROW(339:339)-2),IF(MOD(COLUMN(L:L)-11-$K339,32)=0,32,MOD(COLUMN(L:L)-11-$K339,32))+11))</f>
        <v>0</v>
      </c>
      <c r="M339" s="42" t="str" cm="1">
        <f t="array" aca="1" ref="M339" ca="1">INDIRECT(ADDRESS((ROW(339:339)-2),IF(MOD(COLUMN(M:M)-11-$K339,32)=0,32,MOD(COLUMN(M:M)-11-$K339,32))+11))</f>
        <v>1</v>
      </c>
      <c r="N339" s="42" t="str" cm="1">
        <f t="array" aca="1" ref="N339" ca="1">INDIRECT(ADDRESS((ROW(339:339)-2),IF(MOD(COLUMN(N:N)-11-$K339,32)=0,32,MOD(COLUMN(N:N)-11-$K339,32))+11))</f>
        <v>0</v>
      </c>
      <c r="O339" s="42" t="str" cm="1">
        <f t="array" aca="1" ref="O339" ca="1">INDIRECT(ADDRESS((ROW(339:339)-2),IF(MOD(COLUMN(O:O)-11-$K339,32)=0,32,MOD(COLUMN(O:O)-11-$K339,32))+11))</f>
        <v>1</v>
      </c>
      <c r="P339" s="43" t="str" cm="1">
        <f t="array" aca="1" ref="P339" ca="1">INDIRECT(ADDRESS((ROW(339:339)-2),IF(MOD(COLUMN(P:P)-11-$K339,32)=0,32,MOD(COLUMN(P:P)-11-$K339,32))+11))</f>
        <v>1</v>
      </c>
      <c r="Q339" s="43" t="str" cm="1">
        <f t="array" aca="1" ref="Q339" ca="1">INDIRECT(ADDRESS((ROW(339:339)-2),IF(MOD(COLUMN(Q:Q)-11-$K339,32)=0,32,MOD(COLUMN(Q:Q)-11-$K339,32))+11))</f>
        <v>1</v>
      </c>
      <c r="R339" s="43" t="str" cm="1">
        <f t="array" aca="1" ref="R339" ca="1">INDIRECT(ADDRESS((ROW(339:339)-2),IF(MOD(COLUMN(R:R)-11-$K339,32)=0,32,MOD(COLUMN(R:R)-11-$K339,32))+11))</f>
        <v>0</v>
      </c>
      <c r="S339" s="43" t="str" cm="1">
        <f t="array" aca="1" ref="S339" ca="1">INDIRECT(ADDRESS((ROW(339:339)-2),IF(MOD(COLUMN(S:S)-11-$K339,32)=0,32,MOD(COLUMN(S:S)-11-$K339,32))+11))</f>
        <v>1</v>
      </c>
      <c r="T339" s="44" t="str" cm="1">
        <f t="array" aca="1" ref="T339" ca="1">INDIRECT(ADDRESS((ROW(339:339)-2),IF(MOD(COLUMN(T:T)-11-$K339,32)=0,32,MOD(COLUMN(T:T)-11-$K339,32))+11))</f>
        <v>0</v>
      </c>
      <c r="U339" s="44" t="str" cm="1">
        <f t="array" aca="1" ref="U339" ca="1">INDIRECT(ADDRESS((ROW(339:339)-2),IF(MOD(COLUMN(U:U)-11-$K339,32)=0,32,MOD(COLUMN(U:U)-11-$K339,32))+11))</f>
        <v>0</v>
      </c>
      <c r="V339" s="44" t="str" cm="1">
        <f t="array" aca="1" ref="V339" ca="1">INDIRECT(ADDRESS((ROW(339:339)-2),IF(MOD(COLUMN(V:V)-11-$K339,32)=0,32,MOD(COLUMN(V:V)-11-$K339,32))+11))</f>
        <v>1</v>
      </c>
      <c r="W339" s="44" t="str" cm="1">
        <f t="array" aca="1" ref="W339" ca="1">INDIRECT(ADDRESS((ROW(339:339)-2),IF(MOD(COLUMN(W:W)-11-$K339,32)=0,32,MOD(COLUMN(W:W)-11-$K339,32))+11))</f>
        <v>1</v>
      </c>
      <c r="X339" s="45" t="str" cm="1">
        <f t="array" aca="1" ref="X339" ca="1">INDIRECT(ADDRESS((ROW(339:339)-2),IF(MOD(COLUMN(X:X)-11-$K339,32)=0,32,MOD(COLUMN(X:X)-11-$K339,32))+11))</f>
        <v>1</v>
      </c>
      <c r="Y339" s="45" t="str" cm="1">
        <f t="array" aca="1" ref="Y339" ca="1">INDIRECT(ADDRESS((ROW(339:339)-2),IF(MOD(COLUMN(Y:Y)-11-$K339,32)=0,32,MOD(COLUMN(Y:Y)-11-$K339,32))+11))</f>
        <v>1</v>
      </c>
      <c r="Z339" s="45" t="str" cm="1">
        <f t="array" aca="1" ref="Z339" ca="1">INDIRECT(ADDRESS((ROW(339:339)-2),IF(MOD(COLUMN(Z:Z)-11-$K339,32)=0,32,MOD(COLUMN(Z:Z)-11-$K339,32))+11))</f>
        <v>0</v>
      </c>
      <c r="AA339" s="45" t="str" cm="1">
        <f t="array" aca="1" ref="AA339" ca="1">INDIRECT(ADDRESS((ROW(339:339)-2),IF(MOD(COLUMN(AA:AA)-11-$K339,32)=0,32,MOD(COLUMN(AA:AA)-11-$K339,32))+11))</f>
        <v>1</v>
      </c>
      <c r="AB339" s="42" t="str" cm="1">
        <f t="array" aca="1" ref="AB339" ca="1">INDIRECT(ADDRESS((ROW(339:339)-2),IF(MOD(COLUMN(AB:AB)-11-$K339,32)=0,32,MOD(COLUMN(AB:AB)-11-$K339,32))+11))</f>
        <v>0</v>
      </c>
      <c r="AC339" s="42" t="str" cm="1">
        <f t="array" aca="1" ref="AC339" ca="1">INDIRECT(ADDRESS((ROW(339:339)-2),IF(MOD(COLUMN(AC:AC)-11-$K339,32)=0,32,MOD(COLUMN(AC:AC)-11-$K339,32))+11))</f>
        <v>1</v>
      </c>
      <c r="AD339" s="42" t="str" cm="1">
        <f t="array" aca="1" ref="AD339" ca="1">INDIRECT(ADDRESS((ROW(339:339)-2),IF(MOD(COLUMN(AD:AD)-11-$K339,32)=0,32,MOD(COLUMN(AD:AD)-11-$K339,32))+11))</f>
        <v>0</v>
      </c>
      <c r="AE339" s="42" t="str" cm="1">
        <f t="array" aca="1" ref="AE339" ca="1">INDIRECT(ADDRESS((ROW(339:339)-2),IF(MOD(COLUMN(AE:AE)-11-$K339,32)=0,32,MOD(COLUMN(AE:AE)-11-$K339,32))+11))</f>
        <v>0</v>
      </c>
      <c r="AF339" s="43" t="str" cm="1">
        <f t="array" aca="1" ref="AF339" ca="1">INDIRECT(ADDRESS((ROW(339:339)-2),IF(MOD(COLUMN(AF:AF)-11-$K339,32)=0,32,MOD(COLUMN(AF:AF)-11-$K339,32))+11))</f>
        <v>1</v>
      </c>
      <c r="AG339" s="43" t="str" cm="1">
        <f t="array" aca="1" ref="AG339" ca="1">INDIRECT(ADDRESS((ROW(339:339)-2),IF(MOD(COLUMN(AG:AG)-11-$K339,32)=0,32,MOD(COLUMN(AG:AG)-11-$K339,32))+11))</f>
        <v>0</v>
      </c>
      <c r="AH339" s="43" t="str" cm="1">
        <f t="array" aca="1" ref="AH339" ca="1">INDIRECT(ADDRESS((ROW(339:339)-2),IF(MOD(COLUMN(AH:AH)-11-$K339,32)=0,32,MOD(COLUMN(AH:AH)-11-$K339,32))+11))</f>
        <v>1</v>
      </c>
      <c r="AI339" s="43" t="str" cm="1">
        <f t="array" aca="1" ref="AI339" ca="1">INDIRECT(ADDRESS((ROW(339:339)-2),IF(MOD(COLUMN(AI:AI)-11-$K339,32)=0,32,MOD(COLUMN(AI:AI)-11-$K339,32))+11))</f>
        <v>0</v>
      </c>
      <c r="AJ339" s="44" t="str" cm="1">
        <f t="array" aca="1" ref="AJ339" ca="1">INDIRECT(ADDRESS((ROW(339:339)-2),IF(MOD(COLUMN(AJ:AJ)-11-$K339,32)=0,32,MOD(COLUMN(AJ:AJ)-11-$K339,32))+11))</f>
        <v>0</v>
      </c>
      <c r="AK339" s="44" t="str" cm="1">
        <f t="array" aca="1" ref="AK339" ca="1">INDIRECT(ADDRESS((ROW(339:339)-2),IF(MOD(COLUMN(AK:AK)-11-$K339,32)=0,32,MOD(COLUMN(AK:AK)-11-$K339,32))+11))</f>
        <v>0</v>
      </c>
      <c r="AL339" s="44" t="str" cm="1">
        <f t="array" aca="1" ref="AL339" ca="1">INDIRECT(ADDRESS((ROW(339:339)-2),IF(MOD(COLUMN(AL:AL)-11-$K339,32)=0,32,MOD(COLUMN(AL:AL)-11-$K339,32))+11))</f>
        <v>1</v>
      </c>
      <c r="AM339" s="44" t="str" cm="1">
        <f t="array" aca="1" ref="AM339" ca="1">INDIRECT(ADDRESS((ROW(339:339)-2),IF(MOD(COLUMN(AM:AM)-11-$K339,32)=0,32,MOD(COLUMN(AM:AM)-11-$K339,32))+11))</f>
        <v>1</v>
      </c>
      <c r="AN339" s="45" t="str" cm="1">
        <f t="array" aca="1" ref="AN339" ca="1">INDIRECT(ADDRESS((ROW(339:339)-2),IF(MOD(COLUMN(AN:AN)-11-$K339,32)=0,32,MOD(COLUMN(AN:AN)-11-$K339,32))+11))</f>
        <v>0</v>
      </c>
      <c r="AO339" s="45" t="str" cm="1">
        <f t="array" aca="1" ref="AO339" ca="1">INDIRECT(ADDRESS((ROW(339:339)-2),IF(MOD(COLUMN(AO:AO)-11-$K339,32)=0,32,MOD(COLUMN(AO:AO)-11-$K339,32))+11))</f>
        <v>0</v>
      </c>
      <c r="AP339" s="45" t="str" cm="1">
        <f t="array" aca="1" ref="AP339" ca="1">INDIRECT(ADDRESS((ROW(339:339)-2),IF(MOD(COLUMN(AP:AP)-11-$K339,32)=0,32,MOD(COLUMN(AP:AP)-11-$K339,32))+11))</f>
        <v>1</v>
      </c>
      <c r="AQ339" s="45" t="str" cm="1">
        <f t="array" aca="1" ref="AQ339" ca="1">INDIRECT(ADDRESS((ROW(339:339)-2),IF(MOD(COLUMN(AQ:AQ)-11-$K339,32)=0,32,MOD(COLUMN(AQ:AQ)-11-$K339,32))+11))</f>
        <v>1</v>
      </c>
      <c r="AR339" s="41" t="str">
        <f t="shared" ca="1" si="680"/>
        <v>01011101</v>
      </c>
      <c r="AS339" s="41" t="str">
        <f t="shared" ca="1" si="681"/>
        <v>00111101</v>
      </c>
      <c r="AT339" s="40" t="str">
        <f t="shared" ca="1" si="682"/>
        <v>01001010</v>
      </c>
      <c r="AU339" s="40" t="str">
        <f t="shared" ca="1" si="683"/>
        <v>00110011</v>
      </c>
      <c r="AV339" s="40">
        <f t="shared" ca="1" si="684"/>
        <v>93</v>
      </c>
      <c r="AW339" s="40">
        <f t="shared" ca="1" si="685"/>
        <v>61</v>
      </c>
      <c r="AX339" s="40">
        <f t="shared" ca="1" si="686"/>
        <v>74</v>
      </c>
      <c r="AY339" s="40">
        <f t="shared" ca="1" si="687"/>
        <v>51</v>
      </c>
      <c r="AZ339" s="46">
        <f t="shared" ca="1" si="688"/>
        <v>1564297779</v>
      </c>
    </row>
    <row r="340" spans="1:52" ht="15" thickBot="1" x14ac:dyDescent="0.4">
      <c r="A340" t="s">
        <v>225</v>
      </c>
      <c r="B340">
        <f ca="1">HEX2DEC(H337)</f>
        <v>1490175604</v>
      </c>
      <c r="C340">
        <f ca="1">I345</f>
        <v>78107983</v>
      </c>
      <c r="D340">
        <f ca="1">I350</f>
        <v>2673878480</v>
      </c>
      <c r="E340" s="30">
        <f>Const!C19</f>
        <v>4022224774</v>
      </c>
      <c r="F340" s="61">
        <f ca="1">Home!B21</f>
        <v>2093141033</v>
      </c>
      <c r="G340" s="54">
        <f ca="1">B340+C340+D340+E340+F340</f>
        <v>10357527874</v>
      </c>
      <c r="I340" s="54">
        <f ca="1">_xlfn.BITXOR(_xlfn.BITXOR(AZ338,AZ339),AZ340)</f>
        <v>2931969663</v>
      </c>
      <c r="J340" s="48" t="s">
        <v>215</v>
      </c>
      <c r="K340" s="56">
        <v>22</v>
      </c>
      <c r="L340" s="57" t="str" cm="1">
        <f t="array" aca="1" ref="L340" ca="1">INDIRECT(ADDRESS((ROW(340:340)-3),IF(MOD(COLUMN(L:L)-11-$K340,32)=0,32,MOD(COLUMN(L:L)-11-$K340,32))+11))</f>
        <v>0</v>
      </c>
      <c r="M340" s="57" t="str" cm="1">
        <f t="array" aca="1" ref="M340" ca="1">INDIRECT(ADDRESS((ROW(340:340)-3),IF(MOD(COLUMN(M:M)-11-$K340,32)=0,32,MOD(COLUMN(M:M)-11-$K340,32))+11))</f>
        <v>0</v>
      </c>
      <c r="N340" s="57" t="str" cm="1">
        <f t="array" aca="1" ref="N340" ca="1">INDIRECT(ADDRESS((ROW(340:340)-3),IF(MOD(COLUMN(N:N)-11-$K340,32)=0,32,MOD(COLUMN(N:N)-11-$K340,32))+11))</f>
        <v>0</v>
      </c>
      <c r="O340" s="57" t="str" cm="1">
        <f t="array" aca="1" ref="O340" ca="1">INDIRECT(ADDRESS((ROW(340:340)-3),IF(MOD(COLUMN(O:O)-11-$K340,32)=0,32,MOD(COLUMN(O:O)-11-$K340,32))+11))</f>
        <v>1</v>
      </c>
      <c r="P340" s="58" t="str" cm="1">
        <f t="array" aca="1" ref="P340" ca="1">INDIRECT(ADDRESS((ROW(340:340)-3),IF(MOD(COLUMN(P:P)-11-$K340,32)=0,32,MOD(COLUMN(P:P)-11-$K340,32))+11))</f>
        <v>1</v>
      </c>
      <c r="Q340" s="58" t="str" cm="1">
        <f t="array" aca="1" ref="Q340" ca="1">INDIRECT(ADDRESS((ROW(340:340)-3),IF(MOD(COLUMN(Q:Q)-11-$K340,32)=0,32,MOD(COLUMN(Q:Q)-11-$K340,32))+11))</f>
        <v>0</v>
      </c>
      <c r="R340" s="58" t="str" cm="1">
        <f t="array" aca="1" ref="R340" ca="1">INDIRECT(ADDRESS((ROW(340:340)-3),IF(MOD(COLUMN(R:R)-11-$K340,32)=0,32,MOD(COLUMN(R:R)-11-$K340,32))+11))</f>
        <v>0</v>
      </c>
      <c r="S340" s="58" t="str" cm="1">
        <f t="array" aca="1" ref="S340" ca="1">INDIRECT(ADDRESS((ROW(340:340)-3),IF(MOD(COLUMN(S:S)-11-$K340,32)=0,32,MOD(COLUMN(S:S)-11-$K340,32))+11))</f>
        <v>1</v>
      </c>
      <c r="T340" s="59" t="str" cm="1">
        <f t="array" aca="1" ref="T340" ca="1">INDIRECT(ADDRESS((ROW(340:340)-3),IF(MOD(COLUMN(T:T)-11-$K340,32)=0,32,MOD(COLUMN(T:T)-11-$K340,32))+11))</f>
        <v>1</v>
      </c>
      <c r="U340" s="59" t="str" cm="1">
        <f t="array" aca="1" ref="U340" ca="1">INDIRECT(ADDRESS((ROW(340:340)-3),IF(MOD(COLUMN(U:U)-11-$K340,32)=0,32,MOD(COLUMN(U:U)-11-$K340,32))+11))</f>
        <v>0</v>
      </c>
      <c r="V340" s="59" t="str" cm="1">
        <f t="array" aca="1" ref="V340" ca="1">INDIRECT(ADDRESS((ROW(340:340)-3),IF(MOD(COLUMN(V:V)-11-$K340,32)=0,32,MOD(COLUMN(V:V)-11-$K340,32))+11))</f>
        <v>1</v>
      </c>
      <c r="W340" s="59" t="str" cm="1">
        <f t="array" aca="1" ref="W340" ca="1">INDIRECT(ADDRESS((ROW(340:340)-3),IF(MOD(COLUMN(W:W)-11-$K340,32)=0,32,MOD(COLUMN(W:W)-11-$K340,32))+11))</f>
        <v>0</v>
      </c>
      <c r="X340" s="60" t="str" cm="1">
        <f t="array" aca="1" ref="X340" ca="1">INDIRECT(ADDRESS((ROW(340:340)-3),IF(MOD(COLUMN(X:X)-11-$K340,32)=0,32,MOD(COLUMN(X:X)-11-$K340,32))+11))</f>
        <v>1</v>
      </c>
      <c r="Y340" s="60" t="str" cm="1">
        <f t="array" aca="1" ref="Y340" ca="1">INDIRECT(ADDRESS((ROW(340:340)-3),IF(MOD(COLUMN(Y:Y)-11-$K340,32)=0,32,MOD(COLUMN(Y:Y)-11-$K340,32))+11))</f>
        <v>1</v>
      </c>
      <c r="Z340" s="60" t="str" cm="1">
        <f t="array" aca="1" ref="Z340" ca="1">INDIRECT(ADDRESS((ROW(340:340)-3),IF(MOD(COLUMN(Z:Z)-11-$K340,32)=0,32,MOD(COLUMN(Z:Z)-11-$K340,32))+11))</f>
        <v>1</v>
      </c>
      <c r="AA340" s="60" t="str" cm="1">
        <f t="array" aca="1" ref="AA340" ca="1">INDIRECT(ADDRESS((ROW(340:340)-3),IF(MOD(COLUMN(AA:AA)-11-$K340,32)=0,32,MOD(COLUMN(AA:AA)-11-$K340,32))+11))</f>
        <v>0</v>
      </c>
      <c r="AB340" s="57" t="str" cm="1">
        <f t="array" aca="1" ref="AB340" ca="1">INDIRECT(ADDRESS((ROW(340:340)-3),IF(MOD(COLUMN(AB:AB)-11-$K340,32)=0,32,MOD(COLUMN(AB:AB)-11-$K340,32))+11))</f>
        <v>1</v>
      </c>
      <c r="AC340" s="57" t="str" cm="1">
        <f t="array" aca="1" ref="AC340" ca="1">INDIRECT(ADDRESS((ROW(340:340)-3),IF(MOD(COLUMN(AC:AC)-11-$K340,32)=0,32,MOD(COLUMN(AC:AC)-11-$K340,32))+11))</f>
        <v>0</v>
      </c>
      <c r="AD340" s="57" t="str" cm="1">
        <f t="array" aca="1" ref="AD340" ca="1">INDIRECT(ADDRESS((ROW(340:340)-3),IF(MOD(COLUMN(AD:AD)-11-$K340,32)=0,32,MOD(COLUMN(AD:AD)-11-$K340,32))+11))</f>
        <v>0</v>
      </c>
      <c r="AE340" s="57" t="str" cm="1">
        <f t="array" aca="1" ref="AE340" ca="1">INDIRECT(ADDRESS((ROW(340:340)-3),IF(MOD(COLUMN(AE:AE)-11-$K340,32)=0,32,MOD(COLUMN(AE:AE)-11-$K340,32))+11))</f>
        <v>1</v>
      </c>
      <c r="AF340" s="58" t="str" cm="1">
        <f t="array" aca="1" ref="AF340" ca="1">INDIRECT(ADDRESS((ROW(340:340)-3),IF(MOD(COLUMN(AF:AF)-11-$K340,32)=0,32,MOD(COLUMN(AF:AF)-11-$K340,32))+11))</f>
        <v>1</v>
      </c>
      <c r="AG340" s="58" t="str" cm="1">
        <f t="array" aca="1" ref="AG340" ca="1">INDIRECT(ADDRESS((ROW(340:340)-3),IF(MOD(COLUMN(AG:AG)-11-$K340,32)=0,32,MOD(COLUMN(AG:AG)-11-$K340,32))+11))</f>
        <v>1</v>
      </c>
      <c r="AH340" s="58" t="str" cm="1">
        <f t="array" aca="1" ref="AH340" ca="1">INDIRECT(ADDRESS((ROW(340:340)-3),IF(MOD(COLUMN(AH:AH)-11-$K340,32)=0,32,MOD(COLUMN(AH:AH)-11-$K340,32))+11))</f>
        <v>1</v>
      </c>
      <c r="AI340" s="58" t="str" cm="1">
        <f t="array" aca="1" ref="AI340" ca="1">INDIRECT(ADDRESS((ROW(340:340)-3),IF(MOD(COLUMN(AI:AI)-11-$K340,32)=0,32,MOD(COLUMN(AI:AI)-11-$K340,32))+11))</f>
        <v>0</v>
      </c>
      <c r="AJ340" s="59" t="str" cm="1">
        <f t="array" aca="1" ref="AJ340" ca="1">INDIRECT(ADDRESS((ROW(340:340)-3),IF(MOD(COLUMN(AJ:AJ)-11-$K340,32)=0,32,MOD(COLUMN(AJ:AJ)-11-$K340,32))+11))</f>
        <v>1</v>
      </c>
      <c r="AK340" s="59" t="str" cm="1">
        <f t="array" aca="1" ref="AK340" ca="1">INDIRECT(ADDRESS((ROW(340:340)-3),IF(MOD(COLUMN(AK:AK)-11-$K340,32)=0,32,MOD(COLUMN(AK:AK)-11-$K340,32))+11))</f>
        <v>0</v>
      </c>
      <c r="AL340" s="59" t="str" cm="1">
        <f t="array" aca="1" ref="AL340" ca="1">INDIRECT(ADDRESS((ROW(340:340)-3),IF(MOD(COLUMN(AL:AL)-11-$K340,32)=0,32,MOD(COLUMN(AL:AL)-11-$K340,32))+11))</f>
        <v>1</v>
      </c>
      <c r="AM340" s="59" t="str" cm="1">
        <f t="array" aca="1" ref="AM340" ca="1">INDIRECT(ADDRESS((ROW(340:340)-3),IF(MOD(COLUMN(AM:AM)-11-$K340,32)=0,32,MOD(COLUMN(AM:AM)-11-$K340,32))+11))</f>
        <v>0</v>
      </c>
      <c r="AN340" s="60" t="str" cm="1">
        <f t="array" aca="1" ref="AN340" ca="1">INDIRECT(ADDRESS((ROW(340:340)-3),IF(MOD(COLUMN(AN:AN)-11-$K340,32)=0,32,MOD(COLUMN(AN:AN)-11-$K340,32))+11))</f>
        <v>0</v>
      </c>
      <c r="AO340" s="60" t="str" cm="1">
        <f t="array" aca="1" ref="AO340" ca="1">INDIRECT(ADDRESS((ROW(340:340)-3),IF(MOD(COLUMN(AO:AO)-11-$K340,32)=0,32,MOD(COLUMN(AO:AO)-11-$K340,32))+11))</f>
        <v>1</v>
      </c>
      <c r="AP340" s="60" t="str" cm="1">
        <f t="array" aca="1" ref="AP340" ca="1">INDIRECT(ADDRESS((ROW(340:340)-3),IF(MOD(COLUMN(AP:AP)-11-$K340,32)=0,32,MOD(COLUMN(AP:AP)-11-$K340,32))+11))</f>
        <v>0</v>
      </c>
      <c r="AQ340" s="60" t="str" cm="1">
        <f t="array" aca="1" ref="AQ340" ca="1">INDIRECT(ADDRESS((ROW(340:340)-3),IF(MOD(COLUMN(AQ:AQ)-11-$K340,32)=0,32,MOD(COLUMN(AQ:AQ)-11-$K340,32))+11))</f>
        <v>1</v>
      </c>
      <c r="AR340" s="49" t="str">
        <f t="shared" ca="1" si="680"/>
        <v>00011001</v>
      </c>
      <c r="AS340" s="49" t="str">
        <f t="shared" ca="1" si="681"/>
        <v>10101110</v>
      </c>
      <c r="AT340" s="48" t="str">
        <f t="shared" ca="1" si="682"/>
        <v>10011110</v>
      </c>
      <c r="AU340" s="48" t="str">
        <f t="shared" ca="1" si="683"/>
        <v>10100101</v>
      </c>
      <c r="AV340" s="48">
        <f t="shared" ca="1" si="684"/>
        <v>25</v>
      </c>
      <c r="AW340" s="48">
        <f t="shared" ca="1" si="685"/>
        <v>174</v>
      </c>
      <c r="AX340" s="48">
        <f t="shared" ca="1" si="686"/>
        <v>158</v>
      </c>
      <c r="AY340" s="48">
        <f t="shared" ca="1" si="687"/>
        <v>165</v>
      </c>
      <c r="AZ340" s="50">
        <f t="shared" ca="1" si="688"/>
        <v>430874277</v>
      </c>
    </row>
    <row r="341" spans="1:52" ht="15" thickBot="1" x14ac:dyDescent="0.4"/>
    <row r="342" spans="1:52" x14ac:dyDescent="0.35">
      <c r="I342" s="31"/>
      <c r="J342" s="51" t="s">
        <v>216</v>
      </c>
      <c r="K342" s="52"/>
      <c r="L342" s="34" t="str">
        <f ca="1">MID(HEX2BIN(MID($E337,1,1),4),1,1)</f>
        <v>0</v>
      </c>
      <c r="M342" s="34" t="str">
        <f ca="1">MID(HEX2BIN(MID($E337,1,1),4),2,1)</f>
        <v>0</v>
      </c>
      <c r="N342" s="34" t="str">
        <f ca="1">MID(HEX2BIN(MID($E337,1,1),4),3,1)</f>
        <v>0</v>
      </c>
      <c r="O342" s="34" t="str">
        <f ca="1">MID(HEX2BIN(MID($E337,1,1),4),4,1)</f>
        <v>0</v>
      </c>
      <c r="P342" s="35" t="str">
        <f ca="1">MID(HEX2BIN(MID($E337,2,1),4),1,1)</f>
        <v>0</v>
      </c>
      <c r="Q342" s="35" t="str">
        <f ca="1">MID(HEX2BIN(MID($E337,2,1),4),2,1)</f>
        <v>0</v>
      </c>
      <c r="R342" s="35" t="str">
        <f ca="1">MID(HEX2BIN(MID($E337,2,1),4),3,1)</f>
        <v>0</v>
      </c>
      <c r="S342" s="35" t="str">
        <f ca="1">MID(HEX2BIN(MID($E337,2,1),4),4,1)</f>
        <v>1</v>
      </c>
      <c r="T342" s="36" t="str">
        <f ca="1">MID(HEX2BIN(MID($E337,3,1),4),1,1)</f>
        <v>0</v>
      </c>
      <c r="U342" s="36" t="str">
        <f ca="1">MID(HEX2BIN(MID($E337,3,1),4),2,1)</f>
        <v>0</v>
      </c>
      <c r="V342" s="36" t="str">
        <f ca="1">MID(HEX2BIN(MID($E337,3,1),4),3,1)</f>
        <v>0</v>
      </c>
      <c r="W342" s="36" t="str">
        <f ca="1">MID(HEX2BIN(MID($E337,3,1),4),4,1)</f>
        <v>0</v>
      </c>
      <c r="X342" s="37" t="str">
        <f ca="1">MID(HEX2BIN(MID($E337,4,1),4),1,1)</f>
        <v>0</v>
      </c>
      <c r="Y342" s="37" t="str">
        <f ca="1">MID(HEX2BIN(MID($E337,4,1),4),2,1)</f>
        <v>1</v>
      </c>
      <c r="Z342" s="37" t="str">
        <f ca="1">MID(HEX2BIN(MID($E337,4,1),4),3,1)</f>
        <v>1</v>
      </c>
      <c r="AA342" s="37" t="str">
        <f ca="1">MID(HEX2BIN(MID($E337,4,1),4),4,1)</f>
        <v>0</v>
      </c>
      <c r="AB342" s="34" t="str">
        <f ca="1">MID(HEX2BIN(MID($E337,5,1),4),1,1)</f>
        <v>1</v>
      </c>
      <c r="AC342" s="34" t="str">
        <f ca="1">MID(HEX2BIN(MID($E337,5,1),4),2,1)</f>
        <v>0</v>
      </c>
      <c r="AD342" s="34" t="str">
        <f ca="1">MID(HEX2BIN(MID($E337,5,1),4),3,1)</f>
        <v>0</v>
      </c>
      <c r="AE342" s="34" t="str">
        <f ca="1">MID(HEX2BIN(MID($E337,5,1),4),4,1)</f>
        <v>0</v>
      </c>
      <c r="AF342" s="35" t="str">
        <f ca="1">MID(HEX2BIN(MID($E337,6,1),4),1,1)</f>
        <v>0</v>
      </c>
      <c r="AG342" s="35" t="str">
        <f ca="1">MID(HEX2BIN(MID($E337,6,1),4),2,1)</f>
        <v>1</v>
      </c>
      <c r="AH342" s="35" t="str">
        <f ca="1">MID(HEX2BIN(MID($E337,6,1),4),3,1)</f>
        <v>1</v>
      </c>
      <c r="AI342" s="35" t="str">
        <f ca="1">MID(HEX2BIN(MID($E337,6,1),4),4,1)</f>
        <v>1</v>
      </c>
      <c r="AJ342" s="36" t="str">
        <f ca="1">MID(HEX2BIN(MID($E337,7,1),4),1,1)</f>
        <v>1</v>
      </c>
      <c r="AK342" s="36" t="str">
        <f ca="1">MID(HEX2BIN(MID($E337,7,1),4),2,1)</f>
        <v>1</v>
      </c>
      <c r="AL342" s="36" t="str">
        <f ca="1">MID(HEX2BIN(MID($E337,7,1),4),3,1)</f>
        <v>0</v>
      </c>
      <c r="AM342" s="36" t="str">
        <f ca="1">MID(HEX2BIN(MID($E337,7,1),4),4,1)</f>
        <v>1</v>
      </c>
      <c r="AN342" s="37" t="str">
        <f ca="1">MID(HEX2BIN(MID($E337,8,1),4),1,1)</f>
        <v>1</v>
      </c>
      <c r="AO342" s="37" t="str">
        <f ca="1">MID(HEX2BIN(MID($E337,8,1),4),2,1)</f>
        <v>1</v>
      </c>
      <c r="AP342" s="37" t="str">
        <f ca="1">MID(HEX2BIN(MID($E337,8,1),4),3,1)</f>
        <v>1</v>
      </c>
      <c r="AQ342" s="37" t="str">
        <f ca="1">MID(HEX2BIN(MID($E337,8,1),4),4,1)</f>
        <v>1</v>
      </c>
      <c r="AR342" s="33" t="str">
        <f t="shared" ref="AR342:AR345" ca="1" si="689">_xlfn.CONCAT(L342,M342,N342,O342,P342,Q342,R342,S342)</f>
        <v>00000001</v>
      </c>
      <c r="AS342" s="33" t="str">
        <f t="shared" ref="AS342:AS345" ca="1" si="690">_xlfn.CONCAT(T342,U342,V342,W342,X342,Y342,Z342,AA342)</f>
        <v>00000110</v>
      </c>
      <c r="AT342" s="32" t="str">
        <f t="shared" ref="AT342:AT345" ca="1" si="691">_xlfn.CONCAT(AB342,AC342,AD342,AE342,AF342,AG342,AH342,AI342)</f>
        <v>10000111</v>
      </c>
      <c r="AU342" s="32" t="str">
        <f t="shared" ref="AU342:AU345" ca="1" si="692">_xlfn.CONCAT(AJ342,AK342,AL342,AM342,AN342,AO342,AP342,AQ342)</f>
        <v>11011111</v>
      </c>
      <c r="AV342" s="32">
        <f t="shared" ref="AV342:AV345" ca="1" si="693">BIN2DEC(AR342)</f>
        <v>1</v>
      </c>
      <c r="AW342" s="32">
        <f t="shared" ref="AW342:AW345" ca="1" si="694">BIN2DEC(AS342)</f>
        <v>6</v>
      </c>
      <c r="AX342" s="32">
        <f t="shared" ref="AX342:AX345" ca="1" si="695">BIN2DEC(AT342)</f>
        <v>135</v>
      </c>
      <c r="AY342" s="32">
        <f t="shared" ref="AY342:AY345" ca="1" si="696">BIN2DEC(AU342)</f>
        <v>223</v>
      </c>
      <c r="AZ342" s="38">
        <f t="shared" ref="AZ342:AZ345" ca="1" si="697">(AV342*2^24)+(AW342*2^16)+(AX342*2^8)+AY342</f>
        <v>17205215</v>
      </c>
    </row>
    <row r="343" spans="1:52" ht="15" thickBot="1" x14ac:dyDescent="0.4">
      <c r="A343" t="s">
        <v>227</v>
      </c>
      <c r="I343" s="39"/>
      <c r="J343" s="40" t="s">
        <v>215</v>
      </c>
      <c r="K343" s="53">
        <v>6</v>
      </c>
      <c r="L343" s="42" t="str" cm="1">
        <f t="array" aca="1" ref="L343" ca="1">INDIRECT(ADDRESS((ROW(343:343)-1),IF(MOD(COLUMN(L:L)-11-$K343,32)=0,32,MOD(COLUMN(L:L)-11-$K343,32))+11))</f>
        <v>0</v>
      </c>
      <c r="M343" s="42" t="str" cm="1">
        <f t="array" aca="1" ref="M343" ca="1">INDIRECT(ADDRESS((ROW(343:343)-1),IF(MOD(COLUMN(M:M)-11-$K343,32)=0,32,MOD(COLUMN(M:M)-11-$K343,32))+11))</f>
        <v>1</v>
      </c>
      <c r="N343" s="42" t="str" cm="1">
        <f t="array" aca="1" ref="N343" ca="1">INDIRECT(ADDRESS((ROW(343:343)-1),IF(MOD(COLUMN(N:N)-11-$K343,32)=0,32,MOD(COLUMN(N:N)-11-$K343,32))+11))</f>
        <v>1</v>
      </c>
      <c r="O343" s="42" t="str" cm="1">
        <f t="array" aca="1" ref="O343" ca="1">INDIRECT(ADDRESS((ROW(343:343)-1),IF(MOD(COLUMN(O:O)-11-$K343,32)=0,32,MOD(COLUMN(O:O)-11-$K343,32))+11))</f>
        <v>1</v>
      </c>
      <c r="P343" s="43" t="str" cm="1">
        <f t="array" aca="1" ref="P343" ca="1">INDIRECT(ADDRESS((ROW(343:343)-1),IF(MOD(COLUMN(P:P)-11-$K343,32)=0,32,MOD(COLUMN(P:P)-11-$K343,32))+11))</f>
        <v>1</v>
      </c>
      <c r="Q343" s="43" t="str" cm="1">
        <f t="array" aca="1" ref="Q343" ca="1">INDIRECT(ADDRESS((ROW(343:343)-1),IF(MOD(COLUMN(Q:Q)-11-$K343,32)=0,32,MOD(COLUMN(Q:Q)-11-$K343,32))+11))</f>
        <v>1</v>
      </c>
      <c r="R343" s="43" t="str" cm="1">
        <f t="array" aca="1" ref="R343" ca="1">INDIRECT(ADDRESS((ROW(343:343)-1),IF(MOD(COLUMN(R:R)-11-$K343,32)=0,32,MOD(COLUMN(R:R)-11-$K343,32))+11))</f>
        <v>0</v>
      </c>
      <c r="S343" s="43" t="str" cm="1">
        <f t="array" aca="1" ref="S343" ca="1">INDIRECT(ADDRESS((ROW(343:343)-1),IF(MOD(COLUMN(S:S)-11-$K343,32)=0,32,MOD(COLUMN(S:S)-11-$K343,32))+11))</f>
        <v>0</v>
      </c>
      <c r="T343" s="44" t="str" cm="1">
        <f t="array" aca="1" ref="T343" ca="1">INDIRECT(ADDRESS((ROW(343:343)-1),IF(MOD(COLUMN(T:T)-11-$K343,32)=0,32,MOD(COLUMN(T:T)-11-$K343,32))+11))</f>
        <v>0</v>
      </c>
      <c r="U343" s="44" t="str" cm="1">
        <f t="array" aca="1" ref="U343" ca="1">INDIRECT(ADDRESS((ROW(343:343)-1),IF(MOD(COLUMN(U:U)-11-$K343,32)=0,32,MOD(COLUMN(U:U)-11-$K343,32))+11))</f>
        <v>0</v>
      </c>
      <c r="V343" s="44" t="str" cm="1">
        <f t="array" aca="1" ref="V343" ca="1">INDIRECT(ADDRESS((ROW(343:343)-1),IF(MOD(COLUMN(V:V)-11-$K343,32)=0,32,MOD(COLUMN(V:V)-11-$K343,32))+11))</f>
        <v>0</v>
      </c>
      <c r="W343" s="44" t="str" cm="1">
        <f t="array" aca="1" ref="W343" ca="1">INDIRECT(ADDRESS((ROW(343:343)-1),IF(MOD(COLUMN(W:W)-11-$K343,32)=0,32,MOD(COLUMN(W:W)-11-$K343,32))+11))</f>
        <v>0</v>
      </c>
      <c r="X343" s="45" t="str" cm="1">
        <f t="array" aca="1" ref="X343" ca="1">INDIRECT(ADDRESS((ROW(343:343)-1),IF(MOD(COLUMN(X:X)-11-$K343,32)=0,32,MOD(COLUMN(X:X)-11-$K343,32))+11))</f>
        <v>0</v>
      </c>
      <c r="Y343" s="45" t="str" cm="1">
        <f t="array" aca="1" ref="Y343" ca="1">INDIRECT(ADDRESS((ROW(343:343)-1),IF(MOD(COLUMN(Y:Y)-11-$K343,32)=0,32,MOD(COLUMN(Y:Y)-11-$K343,32))+11))</f>
        <v>1</v>
      </c>
      <c r="Z343" s="45" t="str" cm="1">
        <f t="array" aca="1" ref="Z343" ca="1">INDIRECT(ADDRESS((ROW(343:343)-1),IF(MOD(COLUMN(Z:Z)-11-$K343,32)=0,32,MOD(COLUMN(Z:Z)-11-$K343,32))+11))</f>
        <v>0</v>
      </c>
      <c r="AA343" s="45" t="str" cm="1">
        <f t="array" aca="1" ref="AA343" ca="1">INDIRECT(ADDRESS((ROW(343:343)-1),IF(MOD(COLUMN(AA:AA)-11-$K343,32)=0,32,MOD(COLUMN(AA:AA)-11-$K343,32))+11))</f>
        <v>0</v>
      </c>
      <c r="AB343" s="42" t="str" cm="1">
        <f t="array" aca="1" ref="AB343" ca="1">INDIRECT(ADDRESS((ROW(343:343)-1),IF(MOD(COLUMN(AB:AB)-11-$K343,32)=0,32,MOD(COLUMN(AB:AB)-11-$K343,32))+11))</f>
        <v>0</v>
      </c>
      <c r="AC343" s="42" t="str" cm="1">
        <f t="array" aca="1" ref="AC343" ca="1">INDIRECT(ADDRESS((ROW(343:343)-1),IF(MOD(COLUMN(AC:AC)-11-$K343,32)=0,32,MOD(COLUMN(AC:AC)-11-$K343,32))+11))</f>
        <v>0</v>
      </c>
      <c r="AD343" s="42" t="str" cm="1">
        <f t="array" aca="1" ref="AD343" ca="1">INDIRECT(ADDRESS((ROW(343:343)-1),IF(MOD(COLUMN(AD:AD)-11-$K343,32)=0,32,MOD(COLUMN(AD:AD)-11-$K343,32))+11))</f>
        <v>0</v>
      </c>
      <c r="AE343" s="42" t="str" cm="1">
        <f t="array" aca="1" ref="AE343" ca="1">INDIRECT(ADDRESS((ROW(343:343)-1),IF(MOD(COLUMN(AE:AE)-11-$K343,32)=0,32,MOD(COLUMN(AE:AE)-11-$K343,32))+11))</f>
        <v>1</v>
      </c>
      <c r="AF343" s="43" t="str" cm="1">
        <f t="array" aca="1" ref="AF343" ca="1">INDIRECT(ADDRESS((ROW(343:343)-1),IF(MOD(COLUMN(AF:AF)-11-$K343,32)=0,32,MOD(COLUMN(AF:AF)-11-$K343,32))+11))</f>
        <v>1</v>
      </c>
      <c r="AG343" s="43" t="str" cm="1">
        <f t="array" aca="1" ref="AG343" ca="1">INDIRECT(ADDRESS((ROW(343:343)-1),IF(MOD(COLUMN(AG:AG)-11-$K343,32)=0,32,MOD(COLUMN(AG:AG)-11-$K343,32))+11))</f>
        <v>0</v>
      </c>
      <c r="AH343" s="43" t="str" cm="1">
        <f t="array" aca="1" ref="AH343" ca="1">INDIRECT(ADDRESS((ROW(343:343)-1),IF(MOD(COLUMN(AH:AH)-11-$K343,32)=0,32,MOD(COLUMN(AH:AH)-11-$K343,32))+11))</f>
        <v>1</v>
      </c>
      <c r="AI343" s="43" t="str" cm="1">
        <f t="array" aca="1" ref="AI343" ca="1">INDIRECT(ADDRESS((ROW(343:343)-1),IF(MOD(COLUMN(AI:AI)-11-$K343,32)=0,32,MOD(COLUMN(AI:AI)-11-$K343,32))+11))</f>
        <v>0</v>
      </c>
      <c r="AJ343" s="44" t="str" cm="1">
        <f t="array" aca="1" ref="AJ343" ca="1">INDIRECT(ADDRESS((ROW(343:343)-1),IF(MOD(COLUMN(AJ:AJ)-11-$K343,32)=0,32,MOD(COLUMN(AJ:AJ)-11-$K343,32))+11))</f>
        <v>0</v>
      </c>
      <c r="AK343" s="44" t="str" cm="1">
        <f t="array" aca="1" ref="AK343" ca="1">INDIRECT(ADDRESS((ROW(343:343)-1),IF(MOD(COLUMN(AK:AK)-11-$K343,32)=0,32,MOD(COLUMN(AK:AK)-11-$K343,32))+11))</f>
        <v>0</v>
      </c>
      <c r="AL343" s="44" t="str" cm="1">
        <f t="array" aca="1" ref="AL343" ca="1">INDIRECT(ADDRESS((ROW(343:343)-1),IF(MOD(COLUMN(AL:AL)-11-$K343,32)=0,32,MOD(COLUMN(AL:AL)-11-$K343,32))+11))</f>
        <v>0</v>
      </c>
      <c r="AM343" s="44" t="str" cm="1">
        <f t="array" aca="1" ref="AM343" ca="1">INDIRECT(ADDRESS((ROW(343:343)-1),IF(MOD(COLUMN(AM:AM)-11-$K343,32)=0,32,MOD(COLUMN(AM:AM)-11-$K343,32))+11))</f>
        <v>1</v>
      </c>
      <c r="AN343" s="45" t="str" cm="1">
        <f t="array" aca="1" ref="AN343" ca="1">INDIRECT(ADDRESS((ROW(343:343)-1),IF(MOD(COLUMN(AN:AN)-11-$K343,32)=0,32,MOD(COLUMN(AN:AN)-11-$K343,32))+11))</f>
        <v>1</v>
      </c>
      <c r="AO343" s="45" t="str" cm="1">
        <f t="array" aca="1" ref="AO343" ca="1">INDIRECT(ADDRESS((ROW(343:343)-1),IF(MOD(COLUMN(AO:AO)-11-$K343,32)=0,32,MOD(COLUMN(AO:AO)-11-$K343,32))+11))</f>
        <v>1</v>
      </c>
      <c r="AP343" s="45" t="str" cm="1">
        <f t="array" aca="1" ref="AP343" ca="1">INDIRECT(ADDRESS((ROW(343:343)-1),IF(MOD(COLUMN(AP:AP)-11-$K343,32)=0,32,MOD(COLUMN(AP:AP)-11-$K343,32))+11))</f>
        <v>1</v>
      </c>
      <c r="AQ343" s="45" t="str" cm="1">
        <f t="array" aca="1" ref="AQ343" ca="1">INDIRECT(ADDRESS((ROW(343:343)-1),IF(MOD(COLUMN(AQ:AQ)-11-$K343,32)=0,32,MOD(COLUMN(AQ:AQ)-11-$K343,32))+11))</f>
        <v>1</v>
      </c>
      <c r="AR343" s="41" t="str">
        <f t="shared" ca="1" si="689"/>
        <v>01111100</v>
      </c>
      <c r="AS343" s="41" t="str">
        <f t="shared" ca="1" si="690"/>
        <v>00000100</v>
      </c>
      <c r="AT343" s="40" t="str">
        <f t="shared" ca="1" si="691"/>
        <v>00011010</v>
      </c>
      <c r="AU343" s="40" t="str">
        <f t="shared" ca="1" si="692"/>
        <v>00011111</v>
      </c>
      <c r="AV343" s="40">
        <f t="shared" ca="1" si="693"/>
        <v>124</v>
      </c>
      <c r="AW343" s="40">
        <f t="shared" ca="1" si="694"/>
        <v>4</v>
      </c>
      <c r="AX343" s="40">
        <f t="shared" ca="1" si="695"/>
        <v>26</v>
      </c>
      <c r="AY343" s="40">
        <f t="shared" ca="1" si="696"/>
        <v>31</v>
      </c>
      <c r="AZ343" s="46">
        <f t="shared" ca="1" si="697"/>
        <v>2080643615</v>
      </c>
    </row>
    <row r="344" spans="1:52" ht="15" thickBot="1" x14ac:dyDescent="0.4">
      <c r="A344" t="s">
        <v>228</v>
      </c>
      <c r="B344">
        <f ca="1">I340</f>
        <v>2931969663</v>
      </c>
      <c r="C344">
        <f ca="1">I354</f>
        <v>4165299129</v>
      </c>
      <c r="G344" s="54">
        <f ca="1">B344+C344</f>
        <v>7097268792</v>
      </c>
      <c r="I344" s="39"/>
      <c r="J344" s="40" t="s">
        <v>215</v>
      </c>
      <c r="K344" s="53">
        <v>11</v>
      </c>
      <c r="L344" s="42" t="str" cm="1">
        <f t="array" aca="1" ref="L344" ca="1">INDIRECT(ADDRESS((ROW(344:344)-2),IF(MOD(COLUMN(L:L)-11-$K344,32)=0,32,MOD(COLUMN(L:L)-11-$K344,32))+11))</f>
        <v>1</v>
      </c>
      <c r="M344" s="42" t="str" cm="1">
        <f t="array" aca="1" ref="M344" ca="1">INDIRECT(ADDRESS((ROW(344:344)-2),IF(MOD(COLUMN(M:M)-11-$K344,32)=0,32,MOD(COLUMN(M:M)-11-$K344,32))+11))</f>
        <v>1</v>
      </c>
      <c r="N344" s="42" t="str" cm="1">
        <f t="array" aca="1" ref="N344" ca="1">INDIRECT(ADDRESS((ROW(344:344)-2),IF(MOD(COLUMN(N:N)-11-$K344,32)=0,32,MOD(COLUMN(N:N)-11-$K344,32))+11))</f>
        <v>1</v>
      </c>
      <c r="O344" s="42" t="str" cm="1">
        <f t="array" aca="1" ref="O344" ca="1">INDIRECT(ADDRESS((ROW(344:344)-2),IF(MOD(COLUMN(O:O)-11-$K344,32)=0,32,MOD(COLUMN(O:O)-11-$K344,32))+11))</f>
        <v>1</v>
      </c>
      <c r="P344" s="43" t="str" cm="1">
        <f t="array" aca="1" ref="P344" ca="1">INDIRECT(ADDRESS((ROW(344:344)-2),IF(MOD(COLUMN(P:P)-11-$K344,32)=0,32,MOD(COLUMN(P:P)-11-$K344,32))+11))</f>
        <v>1</v>
      </c>
      <c r="Q344" s="43" t="str" cm="1">
        <f t="array" aca="1" ref="Q344" ca="1">INDIRECT(ADDRESS((ROW(344:344)-2),IF(MOD(COLUMN(Q:Q)-11-$K344,32)=0,32,MOD(COLUMN(Q:Q)-11-$K344,32))+11))</f>
        <v>0</v>
      </c>
      <c r="R344" s="43" t="str" cm="1">
        <f t="array" aca="1" ref="R344" ca="1">INDIRECT(ADDRESS((ROW(344:344)-2),IF(MOD(COLUMN(R:R)-11-$K344,32)=0,32,MOD(COLUMN(R:R)-11-$K344,32))+11))</f>
        <v>1</v>
      </c>
      <c r="S344" s="43" t="str" cm="1">
        <f t="array" aca="1" ref="S344" ca="1">INDIRECT(ADDRESS((ROW(344:344)-2),IF(MOD(COLUMN(S:S)-11-$K344,32)=0,32,MOD(COLUMN(S:S)-11-$K344,32))+11))</f>
        <v>1</v>
      </c>
      <c r="T344" s="44" t="str" cm="1">
        <f t="array" aca="1" ref="T344" ca="1">INDIRECT(ADDRESS((ROW(344:344)-2),IF(MOD(COLUMN(T:T)-11-$K344,32)=0,32,MOD(COLUMN(T:T)-11-$K344,32))+11))</f>
        <v>1</v>
      </c>
      <c r="U344" s="44" t="str" cm="1">
        <f t="array" aca="1" ref="U344" ca="1">INDIRECT(ADDRESS((ROW(344:344)-2),IF(MOD(COLUMN(U:U)-11-$K344,32)=0,32,MOD(COLUMN(U:U)-11-$K344,32))+11))</f>
        <v>1</v>
      </c>
      <c r="V344" s="44" t="str" cm="1">
        <f t="array" aca="1" ref="V344" ca="1">INDIRECT(ADDRESS((ROW(344:344)-2),IF(MOD(COLUMN(V:V)-11-$K344,32)=0,32,MOD(COLUMN(V:V)-11-$K344,32))+11))</f>
        <v>1</v>
      </c>
      <c r="W344" s="44" t="str" cm="1">
        <f t="array" aca="1" ref="W344" ca="1">INDIRECT(ADDRESS((ROW(344:344)-2),IF(MOD(COLUMN(W:W)-11-$K344,32)=0,32,MOD(COLUMN(W:W)-11-$K344,32))+11))</f>
        <v>0</v>
      </c>
      <c r="X344" s="45" t="str" cm="1">
        <f t="array" aca="1" ref="X344" ca="1">INDIRECT(ADDRESS((ROW(344:344)-2),IF(MOD(COLUMN(X:X)-11-$K344,32)=0,32,MOD(COLUMN(X:X)-11-$K344,32))+11))</f>
        <v>0</v>
      </c>
      <c r="Y344" s="45" t="str" cm="1">
        <f t="array" aca="1" ref="Y344" ca="1">INDIRECT(ADDRESS((ROW(344:344)-2),IF(MOD(COLUMN(Y:Y)-11-$K344,32)=0,32,MOD(COLUMN(Y:Y)-11-$K344,32))+11))</f>
        <v>0</v>
      </c>
      <c r="Z344" s="45" t="str" cm="1">
        <f t="array" aca="1" ref="Z344" ca="1">INDIRECT(ADDRESS((ROW(344:344)-2),IF(MOD(COLUMN(Z:Z)-11-$K344,32)=0,32,MOD(COLUMN(Z:Z)-11-$K344,32))+11))</f>
        <v>0</v>
      </c>
      <c r="AA344" s="45" t="str" cm="1">
        <f t="array" aca="1" ref="AA344" ca="1">INDIRECT(ADDRESS((ROW(344:344)-2),IF(MOD(COLUMN(AA:AA)-11-$K344,32)=0,32,MOD(COLUMN(AA:AA)-11-$K344,32))+11))</f>
        <v>0</v>
      </c>
      <c r="AB344" s="42" t="str" cm="1">
        <f t="array" aca="1" ref="AB344" ca="1">INDIRECT(ADDRESS((ROW(344:344)-2),IF(MOD(COLUMN(AB:AB)-11-$K344,32)=0,32,MOD(COLUMN(AB:AB)-11-$K344,32))+11))</f>
        <v>0</v>
      </c>
      <c r="AC344" s="42" t="str" cm="1">
        <f t="array" aca="1" ref="AC344" ca="1">INDIRECT(ADDRESS((ROW(344:344)-2),IF(MOD(COLUMN(AC:AC)-11-$K344,32)=0,32,MOD(COLUMN(AC:AC)-11-$K344,32))+11))</f>
        <v>0</v>
      </c>
      <c r="AD344" s="42" t="str" cm="1">
        <f t="array" aca="1" ref="AD344" ca="1">INDIRECT(ADDRESS((ROW(344:344)-2),IF(MOD(COLUMN(AD:AD)-11-$K344,32)=0,32,MOD(COLUMN(AD:AD)-11-$K344,32))+11))</f>
        <v>1</v>
      </c>
      <c r="AE344" s="42" t="str" cm="1">
        <f t="array" aca="1" ref="AE344" ca="1">INDIRECT(ADDRESS((ROW(344:344)-2),IF(MOD(COLUMN(AE:AE)-11-$K344,32)=0,32,MOD(COLUMN(AE:AE)-11-$K344,32))+11))</f>
        <v>0</v>
      </c>
      <c r="AF344" s="43" t="str" cm="1">
        <f t="array" aca="1" ref="AF344" ca="1">INDIRECT(ADDRESS((ROW(344:344)-2),IF(MOD(COLUMN(AF:AF)-11-$K344,32)=0,32,MOD(COLUMN(AF:AF)-11-$K344,32))+11))</f>
        <v>0</v>
      </c>
      <c r="AG344" s="43" t="str" cm="1">
        <f t="array" aca="1" ref="AG344" ca="1">INDIRECT(ADDRESS((ROW(344:344)-2),IF(MOD(COLUMN(AG:AG)-11-$K344,32)=0,32,MOD(COLUMN(AG:AG)-11-$K344,32))+11))</f>
        <v>0</v>
      </c>
      <c r="AH344" s="43" t="str" cm="1">
        <f t="array" aca="1" ref="AH344" ca="1">INDIRECT(ADDRESS((ROW(344:344)-2),IF(MOD(COLUMN(AH:AH)-11-$K344,32)=0,32,MOD(COLUMN(AH:AH)-11-$K344,32))+11))</f>
        <v>0</v>
      </c>
      <c r="AI344" s="43" t="str" cm="1">
        <f t="array" aca="1" ref="AI344" ca="1">INDIRECT(ADDRESS((ROW(344:344)-2),IF(MOD(COLUMN(AI:AI)-11-$K344,32)=0,32,MOD(COLUMN(AI:AI)-11-$K344,32))+11))</f>
        <v>0</v>
      </c>
      <c r="AJ344" s="44" t="str" cm="1">
        <f t="array" aca="1" ref="AJ344" ca="1">INDIRECT(ADDRESS((ROW(344:344)-2),IF(MOD(COLUMN(AJ:AJ)-11-$K344,32)=0,32,MOD(COLUMN(AJ:AJ)-11-$K344,32))+11))</f>
        <v>1</v>
      </c>
      <c r="AK344" s="44" t="str" cm="1">
        <f t="array" aca="1" ref="AK344" ca="1">INDIRECT(ADDRESS((ROW(344:344)-2),IF(MOD(COLUMN(AK:AK)-11-$K344,32)=0,32,MOD(COLUMN(AK:AK)-11-$K344,32))+11))</f>
        <v>1</v>
      </c>
      <c r="AL344" s="44" t="str" cm="1">
        <f t="array" aca="1" ref="AL344" ca="1">INDIRECT(ADDRESS((ROW(344:344)-2),IF(MOD(COLUMN(AL:AL)-11-$K344,32)=0,32,MOD(COLUMN(AL:AL)-11-$K344,32))+11))</f>
        <v>0</v>
      </c>
      <c r="AM344" s="44" t="str" cm="1">
        <f t="array" aca="1" ref="AM344" ca="1">INDIRECT(ADDRESS((ROW(344:344)-2),IF(MOD(COLUMN(AM:AM)-11-$K344,32)=0,32,MOD(COLUMN(AM:AM)-11-$K344,32))+11))</f>
        <v>1</v>
      </c>
      <c r="AN344" s="45" t="str" cm="1">
        <f t="array" aca="1" ref="AN344" ca="1">INDIRECT(ADDRESS((ROW(344:344)-2),IF(MOD(COLUMN(AN:AN)-11-$K344,32)=0,32,MOD(COLUMN(AN:AN)-11-$K344,32))+11))</f>
        <v>0</v>
      </c>
      <c r="AO344" s="45" t="str" cm="1">
        <f t="array" aca="1" ref="AO344" ca="1">INDIRECT(ADDRESS((ROW(344:344)-2),IF(MOD(COLUMN(AO:AO)-11-$K344,32)=0,32,MOD(COLUMN(AO:AO)-11-$K344,32))+11))</f>
        <v>0</v>
      </c>
      <c r="AP344" s="45" t="str" cm="1">
        <f t="array" aca="1" ref="AP344" ca="1">INDIRECT(ADDRESS((ROW(344:344)-2),IF(MOD(COLUMN(AP:AP)-11-$K344,32)=0,32,MOD(COLUMN(AP:AP)-11-$K344,32))+11))</f>
        <v>0</v>
      </c>
      <c r="AQ344" s="45" t="str" cm="1">
        <f t="array" aca="1" ref="AQ344" ca="1">INDIRECT(ADDRESS((ROW(344:344)-2),IF(MOD(COLUMN(AQ:AQ)-11-$K344,32)=0,32,MOD(COLUMN(AQ:AQ)-11-$K344,32))+11))</f>
        <v>0</v>
      </c>
      <c r="AR344" s="41" t="str">
        <f t="shared" ca="1" si="689"/>
        <v>11111011</v>
      </c>
      <c r="AS344" s="41" t="str">
        <f t="shared" ca="1" si="690"/>
        <v>11100000</v>
      </c>
      <c r="AT344" s="40" t="str">
        <f t="shared" ca="1" si="691"/>
        <v>00100000</v>
      </c>
      <c r="AU344" s="40" t="str">
        <f t="shared" ca="1" si="692"/>
        <v>11010000</v>
      </c>
      <c r="AV344" s="40">
        <f t="shared" ca="1" si="693"/>
        <v>251</v>
      </c>
      <c r="AW344" s="40">
        <f t="shared" ca="1" si="694"/>
        <v>224</v>
      </c>
      <c r="AX344" s="40">
        <f t="shared" ca="1" si="695"/>
        <v>32</v>
      </c>
      <c r="AY344" s="40">
        <f t="shared" ca="1" si="696"/>
        <v>208</v>
      </c>
      <c r="AZ344" s="46">
        <f t="shared" ca="1" si="697"/>
        <v>4225769680</v>
      </c>
    </row>
    <row r="345" spans="1:52" ht="15" thickBot="1" x14ac:dyDescent="0.4">
      <c r="I345" s="54">
        <f ca="1">_xlfn.BITXOR(_xlfn.BITXOR(AZ343,AZ344),AZ345)</f>
        <v>78107983</v>
      </c>
      <c r="J345" s="48" t="s">
        <v>215</v>
      </c>
      <c r="K345" s="56">
        <v>25</v>
      </c>
      <c r="L345" s="57" t="str" cm="1">
        <f t="array" aca="1" ref="L345" ca="1">INDIRECT(ADDRESS((ROW(345:345)-3),IF(MOD(COLUMN(L:L)-11-$K345,32)=0,32,MOD(COLUMN(L:L)-11-$K345,32))+11))</f>
        <v>1</v>
      </c>
      <c r="M345" s="57" t="str" cm="1">
        <f t="array" aca="1" ref="M345" ca="1">INDIRECT(ADDRESS((ROW(345:345)-3),IF(MOD(COLUMN(M:M)-11-$K345,32)=0,32,MOD(COLUMN(M:M)-11-$K345,32))+11))</f>
        <v>0</v>
      </c>
      <c r="N345" s="57" t="str" cm="1">
        <f t="array" aca="1" ref="N345" ca="1">INDIRECT(ADDRESS((ROW(345:345)-3),IF(MOD(COLUMN(N:N)-11-$K345,32)=0,32,MOD(COLUMN(N:N)-11-$K345,32))+11))</f>
        <v>0</v>
      </c>
      <c r="O345" s="57" t="str" cm="1">
        <f t="array" aca="1" ref="O345" ca="1">INDIRECT(ADDRESS((ROW(345:345)-3),IF(MOD(COLUMN(O:O)-11-$K345,32)=0,32,MOD(COLUMN(O:O)-11-$K345,32))+11))</f>
        <v>0</v>
      </c>
      <c r="P345" s="58" t="str" cm="1">
        <f t="array" aca="1" ref="P345" ca="1">INDIRECT(ADDRESS((ROW(345:345)-3),IF(MOD(COLUMN(P:P)-11-$K345,32)=0,32,MOD(COLUMN(P:P)-11-$K345,32))+11))</f>
        <v>0</v>
      </c>
      <c r="Q345" s="58" t="str" cm="1">
        <f t="array" aca="1" ref="Q345" ca="1">INDIRECT(ADDRESS((ROW(345:345)-3),IF(MOD(COLUMN(Q:Q)-11-$K345,32)=0,32,MOD(COLUMN(Q:Q)-11-$K345,32))+11))</f>
        <v>0</v>
      </c>
      <c r="R345" s="58" t="str" cm="1">
        <f t="array" aca="1" ref="R345" ca="1">INDIRECT(ADDRESS((ROW(345:345)-3),IF(MOD(COLUMN(R:R)-11-$K345,32)=0,32,MOD(COLUMN(R:R)-11-$K345,32))+11))</f>
        <v>1</v>
      </c>
      <c r="S345" s="58" t="str" cm="1">
        <f t="array" aca="1" ref="S345" ca="1">INDIRECT(ADDRESS((ROW(345:345)-3),IF(MOD(COLUMN(S:S)-11-$K345,32)=0,32,MOD(COLUMN(S:S)-11-$K345,32))+11))</f>
        <v>1</v>
      </c>
      <c r="T345" s="59" t="str" cm="1">
        <f t="array" aca="1" ref="T345" ca="1">INDIRECT(ADDRESS((ROW(345:345)-3),IF(MOD(COLUMN(T:T)-11-$K345,32)=0,32,MOD(COLUMN(T:T)-11-$K345,32))+11))</f>
        <v>0</v>
      </c>
      <c r="U345" s="59" t="str" cm="1">
        <f t="array" aca="1" ref="U345" ca="1">INDIRECT(ADDRESS((ROW(345:345)-3),IF(MOD(COLUMN(U:U)-11-$K345,32)=0,32,MOD(COLUMN(U:U)-11-$K345,32))+11))</f>
        <v>1</v>
      </c>
      <c r="V345" s="59" t="str" cm="1">
        <f t="array" aca="1" ref="V345" ca="1">INDIRECT(ADDRESS((ROW(345:345)-3),IF(MOD(COLUMN(V:V)-11-$K345,32)=0,32,MOD(COLUMN(V:V)-11-$K345,32))+11))</f>
        <v>0</v>
      </c>
      <c r="W345" s="59" t="str" cm="1">
        <f t="array" aca="1" ref="W345" ca="1">INDIRECT(ADDRESS((ROW(345:345)-3),IF(MOD(COLUMN(W:W)-11-$K345,32)=0,32,MOD(COLUMN(W:W)-11-$K345,32))+11))</f>
        <v>0</v>
      </c>
      <c r="X345" s="60" t="str" cm="1">
        <f t="array" aca="1" ref="X345" ca="1">INDIRECT(ADDRESS((ROW(345:345)-3),IF(MOD(COLUMN(X:X)-11-$K345,32)=0,32,MOD(COLUMN(X:X)-11-$K345,32))+11))</f>
        <v>0</v>
      </c>
      <c r="Y345" s="60" t="str" cm="1">
        <f t="array" aca="1" ref="Y345" ca="1">INDIRECT(ADDRESS((ROW(345:345)-3),IF(MOD(COLUMN(Y:Y)-11-$K345,32)=0,32,MOD(COLUMN(Y:Y)-11-$K345,32))+11))</f>
        <v>0</v>
      </c>
      <c r="Z345" s="60" t="str" cm="1">
        <f t="array" aca="1" ref="Z345" ca="1">INDIRECT(ADDRESS((ROW(345:345)-3),IF(MOD(COLUMN(Z:Z)-11-$K345,32)=0,32,MOD(COLUMN(Z:Z)-11-$K345,32))+11))</f>
        <v>1</v>
      </c>
      <c r="AA345" s="60" t="str" cm="1">
        <f t="array" aca="1" ref="AA345" ca="1">INDIRECT(ADDRESS((ROW(345:345)-3),IF(MOD(COLUMN(AA:AA)-11-$K345,32)=0,32,MOD(COLUMN(AA:AA)-11-$K345,32))+11))</f>
        <v>1</v>
      </c>
      <c r="AB345" s="57" t="str" cm="1">
        <f t="array" aca="1" ref="AB345" ca="1">INDIRECT(ADDRESS((ROW(345:345)-3),IF(MOD(COLUMN(AB:AB)-11-$K345,32)=0,32,MOD(COLUMN(AB:AB)-11-$K345,32))+11))</f>
        <v>1</v>
      </c>
      <c r="AC345" s="57" t="str" cm="1">
        <f t="array" aca="1" ref="AC345" ca="1">INDIRECT(ADDRESS((ROW(345:345)-3),IF(MOD(COLUMN(AC:AC)-11-$K345,32)=0,32,MOD(COLUMN(AC:AC)-11-$K345,32))+11))</f>
        <v>1</v>
      </c>
      <c r="AD345" s="57" t="str" cm="1">
        <f t="array" aca="1" ref="AD345" ca="1">INDIRECT(ADDRESS((ROW(345:345)-3),IF(MOD(COLUMN(AD:AD)-11-$K345,32)=0,32,MOD(COLUMN(AD:AD)-11-$K345,32))+11))</f>
        <v>1</v>
      </c>
      <c r="AE345" s="57" t="str" cm="1">
        <f t="array" aca="1" ref="AE345" ca="1">INDIRECT(ADDRESS((ROW(345:345)-3),IF(MOD(COLUMN(AE:AE)-11-$K345,32)=0,32,MOD(COLUMN(AE:AE)-11-$K345,32))+11))</f>
        <v>0</v>
      </c>
      <c r="AF345" s="58" t="str" cm="1">
        <f t="array" aca="1" ref="AF345" ca="1">INDIRECT(ADDRESS((ROW(345:345)-3),IF(MOD(COLUMN(AF:AF)-11-$K345,32)=0,32,MOD(COLUMN(AF:AF)-11-$K345,32))+11))</f>
        <v>1</v>
      </c>
      <c r="AG345" s="58" t="str" cm="1">
        <f t="array" aca="1" ref="AG345" ca="1">INDIRECT(ADDRESS((ROW(345:345)-3),IF(MOD(COLUMN(AG:AG)-11-$K345,32)=0,32,MOD(COLUMN(AG:AG)-11-$K345,32))+11))</f>
        <v>1</v>
      </c>
      <c r="AH345" s="58" t="str" cm="1">
        <f t="array" aca="1" ref="AH345" ca="1">INDIRECT(ADDRESS((ROW(345:345)-3),IF(MOD(COLUMN(AH:AH)-11-$K345,32)=0,32,MOD(COLUMN(AH:AH)-11-$K345,32))+11))</f>
        <v>1</v>
      </c>
      <c r="AI345" s="58" t="str" cm="1">
        <f t="array" aca="1" ref="AI345" ca="1">INDIRECT(ADDRESS((ROW(345:345)-3),IF(MOD(COLUMN(AI:AI)-11-$K345,32)=0,32,MOD(COLUMN(AI:AI)-11-$K345,32))+11))</f>
        <v>1</v>
      </c>
      <c r="AJ345" s="59" t="str" cm="1">
        <f t="array" aca="1" ref="AJ345" ca="1">INDIRECT(ADDRESS((ROW(345:345)-3),IF(MOD(COLUMN(AJ:AJ)-11-$K345,32)=0,32,MOD(COLUMN(AJ:AJ)-11-$K345,32))+11))</f>
        <v>1</v>
      </c>
      <c r="AK345" s="59" t="str" cm="1">
        <f t="array" aca="1" ref="AK345" ca="1">INDIRECT(ADDRESS((ROW(345:345)-3),IF(MOD(COLUMN(AK:AK)-11-$K345,32)=0,32,MOD(COLUMN(AK:AK)-11-$K345,32))+11))</f>
        <v>0</v>
      </c>
      <c r="AL345" s="59" t="str" cm="1">
        <f t="array" aca="1" ref="AL345" ca="1">INDIRECT(ADDRESS((ROW(345:345)-3),IF(MOD(COLUMN(AL:AL)-11-$K345,32)=0,32,MOD(COLUMN(AL:AL)-11-$K345,32))+11))</f>
        <v>0</v>
      </c>
      <c r="AM345" s="59" t="str" cm="1">
        <f t="array" aca="1" ref="AM345" ca="1">INDIRECT(ADDRESS((ROW(345:345)-3),IF(MOD(COLUMN(AM:AM)-11-$K345,32)=0,32,MOD(COLUMN(AM:AM)-11-$K345,32))+11))</f>
        <v>0</v>
      </c>
      <c r="AN345" s="60" t="str" cm="1">
        <f t="array" aca="1" ref="AN345" ca="1">INDIRECT(ADDRESS((ROW(345:345)-3),IF(MOD(COLUMN(AN:AN)-11-$K345,32)=0,32,MOD(COLUMN(AN:AN)-11-$K345,32))+11))</f>
        <v>0</v>
      </c>
      <c r="AO345" s="60" t="str" cm="1">
        <f t="array" aca="1" ref="AO345" ca="1">INDIRECT(ADDRESS((ROW(345:345)-3),IF(MOD(COLUMN(AO:AO)-11-$K345,32)=0,32,MOD(COLUMN(AO:AO)-11-$K345,32))+11))</f>
        <v>0</v>
      </c>
      <c r="AP345" s="60" t="str" cm="1">
        <f t="array" aca="1" ref="AP345" ca="1">INDIRECT(ADDRESS((ROW(345:345)-3),IF(MOD(COLUMN(AP:AP)-11-$K345,32)=0,32,MOD(COLUMN(AP:AP)-11-$K345,32))+11))</f>
        <v>0</v>
      </c>
      <c r="AQ345" s="60" t="str" cm="1">
        <f t="array" aca="1" ref="AQ345" ca="1">INDIRECT(ADDRESS((ROW(345:345)-3),IF(MOD(COLUMN(AQ:AQ)-11-$K345,32)=0,32,MOD(COLUMN(AQ:AQ)-11-$K345,32))+11))</f>
        <v>0</v>
      </c>
      <c r="AR345" s="49" t="str">
        <f t="shared" ca="1" si="689"/>
        <v>10000011</v>
      </c>
      <c r="AS345" s="49" t="str">
        <f t="shared" ca="1" si="690"/>
        <v>01000011</v>
      </c>
      <c r="AT345" s="48" t="str">
        <f t="shared" ca="1" si="691"/>
        <v>11101111</v>
      </c>
      <c r="AU345" s="48" t="str">
        <f t="shared" ca="1" si="692"/>
        <v>10000000</v>
      </c>
      <c r="AV345" s="48">
        <f t="shared" ca="1" si="693"/>
        <v>131</v>
      </c>
      <c r="AW345" s="48">
        <f t="shared" ca="1" si="694"/>
        <v>67</v>
      </c>
      <c r="AX345" s="48">
        <f t="shared" ca="1" si="695"/>
        <v>239</v>
      </c>
      <c r="AY345" s="48">
        <f t="shared" ca="1" si="696"/>
        <v>128</v>
      </c>
      <c r="AZ345" s="50">
        <f t="shared" ca="1" si="697"/>
        <v>2202267520</v>
      </c>
    </row>
    <row r="346" spans="1:52" ht="15" thickBot="1" x14ac:dyDescent="0.4"/>
    <row r="347" spans="1:52" x14ac:dyDescent="0.35">
      <c r="I347" s="31"/>
      <c r="J347" s="32" t="s">
        <v>217</v>
      </c>
      <c r="K347" s="33" t="s">
        <v>10</v>
      </c>
      <c r="L347" s="34" t="str">
        <f ca="1">MID(HEX2BIN(MID($E337,1,1),4),1,1)</f>
        <v>0</v>
      </c>
      <c r="M347" s="34" t="str">
        <f ca="1">MID(HEX2BIN(MID($E337,1,1),4),2,1)</f>
        <v>0</v>
      </c>
      <c r="N347" s="34" t="str">
        <f ca="1">MID(HEX2BIN(MID($E337,1,1),4),3,1)</f>
        <v>0</v>
      </c>
      <c r="O347" s="34" t="str">
        <f ca="1">MID(HEX2BIN(MID($E337,1,1),4),4,1)</f>
        <v>0</v>
      </c>
      <c r="P347" s="35" t="str">
        <f ca="1">MID(HEX2BIN(MID($E337,2,1),4),1,1)</f>
        <v>0</v>
      </c>
      <c r="Q347" s="35" t="str">
        <f ca="1">MID(HEX2BIN(MID($E337,2,1),4),2,1)</f>
        <v>0</v>
      </c>
      <c r="R347" s="35" t="str">
        <f ca="1">MID(HEX2BIN(MID($E337,2,1),4),3,1)</f>
        <v>0</v>
      </c>
      <c r="S347" s="35" t="str">
        <f ca="1">MID(HEX2BIN(MID($E337,2,1),4),4,1)</f>
        <v>1</v>
      </c>
      <c r="T347" s="36" t="str">
        <f ca="1">MID(HEX2BIN(MID($E337,3,1),4),1,1)</f>
        <v>0</v>
      </c>
      <c r="U347" s="36" t="str">
        <f ca="1">MID(HEX2BIN(MID($E337,3,1),4),2,1)</f>
        <v>0</v>
      </c>
      <c r="V347" s="36" t="str">
        <f ca="1">MID(HEX2BIN(MID($E337,3,1),4),3,1)</f>
        <v>0</v>
      </c>
      <c r="W347" s="36" t="str">
        <f ca="1">MID(HEX2BIN(MID($E337,3,1),4),4,1)</f>
        <v>0</v>
      </c>
      <c r="X347" s="37" t="str">
        <f ca="1">MID(HEX2BIN(MID($E337,4,1),4),1,1)</f>
        <v>0</v>
      </c>
      <c r="Y347" s="37" t="str">
        <f ca="1">MID(HEX2BIN(MID($E337,4,1),4),2,1)</f>
        <v>1</v>
      </c>
      <c r="Z347" s="37" t="str">
        <f ca="1">MID(HEX2BIN(MID($E337,4,1),4),3,1)</f>
        <v>1</v>
      </c>
      <c r="AA347" s="37" t="str">
        <f ca="1">MID(HEX2BIN(MID($E337,4,1),4),4,1)</f>
        <v>0</v>
      </c>
      <c r="AB347" s="34" t="str">
        <f ca="1">MID(HEX2BIN(MID($E337,5,1),4),1,1)</f>
        <v>1</v>
      </c>
      <c r="AC347" s="34" t="str">
        <f ca="1">MID(HEX2BIN(MID($E337,5,1),4),2,1)</f>
        <v>0</v>
      </c>
      <c r="AD347" s="34" t="str">
        <f ca="1">MID(HEX2BIN(MID($E337,5,1),4),3,1)</f>
        <v>0</v>
      </c>
      <c r="AE347" s="34" t="str">
        <f ca="1">MID(HEX2BIN(MID($E337,5,1),4),4,1)</f>
        <v>0</v>
      </c>
      <c r="AF347" s="35" t="str">
        <f ca="1">MID(HEX2BIN(MID($E337,6,1),4),1,1)</f>
        <v>0</v>
      </c>
      <c r="AG347" s="35" t="str">
        <f ca="1">MID(HEX2BIN(MID($E337,6,1),4),2,1)</f>
        <v>1</v>
      </c>
      <c r="AH347" s="35" t="str">
        <f ca="1">MID(HEX2BIN(MID($E337,6,1),4),3,1)</f>
        <v>1</v>
      </c>
      <c r="AI347" s="35" t="str">
        <f ca="1">MID(HEX2BIN(MID($E337,6,1),4),4,1)</f>
        <v>1</v>
      </c>
      <c r="AJ347" s="36" t="str">
        <f ca="1">MID(HEX2BIN(MID($E337,7,1),4),1,1)</f>
        <v>1</v>
      </c>
      <c r="AK347" s="36" t="str">
        <f ca="1">MID(HEX2BIN(MID($E337,7,1),4),2,1)</f>
        <v>1</v>
      </c>
      <c r="AL347" s="36" t="str">
        <f ca="1">MID(HEX2BIN(MID($E337,7,1),4),3,1)</f>
        <v>0</v>
      </c>
      <c r="AM347" s="36" t="str">
        <f ca="1">MID(HEX2BIN(MID($E337,7,1),4),4,1)</f>
        <v>1</v>
      </c>
      <c r="AN347" s="37" t="str">
        <f ca="1">MID(HEX2BIN(MID($E337,8,1),4),1,1)</f>
        <v>1</v>
      </c>
      <c r="AO347" s="37" t="str">
        <f ca="1">MID(HEX2BIN(MID($E337,8,1),4),2,1)</f>
        <v>1</v>
      </c>
      <c r="AP347" s="37" t="str">
        <f ca="1">MID(HEX2BIN(MID($E337,8,1),4),3,1)</f>
        <v>1</v>
      </c>
      <c r="AQ347" s="37" t="str">
        <f ca="1">MID(HEX2BIN(MID($E337,8,1),4),4,1)</f>
        <v>1</v>
      </c>
      <c r="AR347" s="33" t="str">
        <f t="shared" ref="AR347:AR350" ca="1" si="698">_xlfn.CONCAT(L347,M347,N347,O347,P347,Q347,R347,S347)</f>
        <v>00000001</v>
      </c>
      <c r="AS347" s="33" t="str">
        <f t="shared" ref="AS347:AS350" ca="1" si="699">_xlfn.CONCAT(T347,U347,V347,W347,X347,Y347,Z347,AA347)</f>
        <v>00000110</v>
      </c>
      <c r="AT347" s="32" t="str">
        <f t="shared" ref="AT347:AT350" ca="1" si="700">_xlfn.CONCAT(AB347,AC347,AD347,AE347,AF347,AG347,AH347,AI347)</f>
        <v>10000111</v>
      </c>
      <c r="AU347" s="32" t="str">
        <f t="shared" ref="AU347:AU350" ca="1" si="701">_xlfn.CONCAT(AJ347,AK347,AL347,AM347,AN347,AO347,AP347,AQ347)</f>
        <v>11011111</v>
      </c>
      <c r="AV347" s="32">
        <f t="shared" ref="AV347:AV350" ca="1" si="702">BIN2DEC(AR347)</f>
        <v>1</v>
      </c>
      <c r="AW347" s="32">
        <f t="shared" ref="AW347:AW350" ca="1" si="703">BIN2DEC(AS347)</f>
        <v>6</v>
      </c>
      <c r="AX347" s="32">
        <f t="shared" ref="AX347:AX350" ca="1" si="704">BIN2DEC(AT347)</f>
        <v>135</v>
      </c>
      <c r="AY347" s="32">
        <f t="shared" ref="AY347:AY350" ca="1" si="705">BIN2DEC(AU347)</f>
        <v>223</v>
      </c>
      <c r="AZ347" s="38">
        <f t="shared" ref="AZ347:AZ350" ca="1" si="706">(AV347*2^24)+(AW347*2^16)+(AX347*2^8)+AY347</f>
        <v>17205215</v>
      </c>
    </row>
    <row r="348" spans="1:52" x14ac:dyDescent="0.35">
      <c r="I348" s="39"/>
      <c r="J348" s="40"/>
      <c r="K348" s="41" t="s">
        <v>88</v>
      </c>
      <c r="L348" s="42" t="str">
        <f ca="1">MID(HEX2BIN(MID($F337,1,1),4),1,1)</f>
        <v>0</v>
      </c>
      <c r="M348" s="42" t="str">
        <f ca="1">MID(HEX2BIN(MID($F337,1,1),4),2,1)</f>
        <v>1</v>
      </c>
      <c r="N348" s="42" t="str">
        <f ca="1">MID(HEX2BIN(MID($F337,1,1),4),3,1)</f>
        <v>0</v>
      </c>
      <c r="O348" s="42" t="str">
        <f ca="1">MID(HEX2BIN(MID($F337,1,1),4),4,1)</f>
        <v>1</v>
      </c>
      <c r="P348" s="43" t="str">
        <f ca="1">MID(HEX2BIN(MID($F337,2,1),4),1,1)</f>
        <v>1</v>
      </c>
      <c r="Q348" s="43" t="str">
        <f ca="1">MID(HEX2BIN(MID($F337,2,1),4),2,1)</f>
        <v>1</v>
      </c>
      <c r="R348" s="43" t="str">
        <f ca="1">MID(HEX2BIN(MID($F337,2,1),4),3,1)</f>
        <v>0</v>
      </c>
      <c r="S348" s="43" t="str">
        <f ca="1">MID(HEX2BIN(MID($F337,2,1),4),4,1)</f>
        <v>1</v>
      </c>
      <c r="T348" s="44" t="str">
        <f ca="1">MID(HEX2BIN(MID($F337,3,1),4),1,1)</f>
        <v>0</v>
      </c>
      <c r="U348" s="44" t="str">
        <f ca="1">MID(HEX2BIN(MID($F337,3,1),4),2,1)</f>
        <v>1</v>
      </c>
      <c r="V348" s="44" t="str">
        <f ca="1">MID(HEX2BIN(MID($F337,3,1),4),3,1)</f>
        <v>1</v>
      </c>
      <c r="W348" s="44" t="str">
        <f ca="1">MID(HEX2BIN(MID($F337,3,1),4),4,1)</f>
        <v>0</v>
      </c>
      <c r="X348" s="45" t="str">
        <f ca="1">MID(HEX2BIN(MID($F337,4,1),4),1,1)</f>
        <v>0</v>
      </c>
      <c r="Y348" s="45" t="str">
        <f ca="1">MID(HEX2BIN(MID($F337,4,1),4),2,1)</f>
        <v>0</v>
      </c>
      <c r="Z348" s="45" t="str">
        <f ca="1">MID(HEX2BIN(MID($F337,4,1),4),3,1)</f>
        <v>0</v>
      </c>
      <c r="AA348" s="45" t="str">
        <f ca="1">MID(HEX2BIN(MID($F337,4,1),4),4,1)</f>
        <v>0</v>
      </c>
      <c r="AB348" s="42" t="str">
        <f ca="1">MID(HEX2BIN(MID($F337,5,1),4),1,1)</f>
        <v>0</v>
      </c>
      <c r="AC348" s="42" t="str">
        <f ca="1">MID(HEX2BIN(MID($F337,5,1),4),2,1)</f>
        <v>1</v>
      </c>
      <c r="AD348" s="42" t="str">
        <f ca="1">MID(HEX2BIN(MID($F337,5,1),4),3,1)</f>
        <v>0</v>
      </c>
      <c r="AE348" s="42" t="str">
        <f ca="1">MID(HEX2BIN(MID($F337,5,1),4),4,1)</f>
        <v>1</v>
      </c>
      <c r="AF348" s="43" t="str">
        <f ca="1">MID(HEX2BIN(MID($F337,6,1),4),1,1)</f>
        <v>1</v>
      </c>
      <c r="AG348" s="43" t="str">
        <f ca="1">MID(HEX2BIN(MID($F337,6,1),4),2,1)</f>
        <v>1</v>
      </c>
      <c r="AH348" s="43" t="str">
        <f ca="1">MID(HEX2BIN(MID($F337,6,1),4),3,1)</f>
        <v>0</v>
      </c>
      <c r="AI348" s="43" t="str">
        <f ca="1">MID(HEX2BIN(MID($F337,6,1),4),4,1)</f>
        <v>1</v>
      </c>
      <c r="AJ348" s="44" t="str">
        <f ca="1">MID(HEX2BIN(MID($F337,7,1),4),1,1)</f>
        <v>1</v>
      </c>
      <c r="AK348" s="44" t="str">
        <f ca="1">MID(HEX2BIN(MID($F337,7,1),4),2,1)</f>
        <v>1</v>
      </c>
      <c r="AL348" s="44" t="str">
        <f ca="1">MID(HEX2BIN(MID($F337,7,1),4),3,1)</f>
        <v>0</v>
      </c>
      <c r="AM348" s="44" t="str">
        <f ca="1">MID(HEX2BIN(MID($F337,7,1),4),4,1)</f>
        <v>1</v>
      </c>
      <c r="AN348" s="45" t="str">
        <f ca="1">MID(HEX2BIN(MID($F337,8,1),4),1,1)</f>
        <v>0</v>
      </c>
      <c r="AO348" s="45" t="str">
        <f ca="1">MID(HEX2BIN(MID($F337,8,1),4),2,1)</f>
        <v>0</v>
      </c>
      <c r="AP348" s="45" t="str">
        <f ca="1">MID(HEX2BIN(MID($F337,8,1),4),3,1)</f>
        <v>0</v>
      </c>
      <c r="AQ348" s="45" t="str">
        <f ca="1">MID(HEX2BIN(MID($F337,8,1),4),4,1)</f>
        <v>0</v>
      </c>
      <c r="AR348" s="41" t="str">
        <f t="shared" ca="1" si="698"/>
        <v>01011101</v>
      </c>
      <c r="AS348" s="41" t="str">
        <f t="shared" ca="1" si="699"/>
        <v>01100000</v>
      </c>
      <c r="AT348" s="40" t="str">
        <f t="shared" ca="1" si="700"/>
        <v>01011101</v>
      </c>
      <c r="AU348" s="40" t="str">
        <f t="shared" ca="1" si="701"/>
        <v>11010000</v>
      </c>
      <c r="AV348" s="40">
        <f t="shared" ca="1" si="702"/>
        <v>93</v>
      </c>
      <c r="AW348" s="40">
        <f t="shared" ca="1" si="703"/>
        <v>96</v>
      </c>
      <c r="AX348" s="40">
        <f t="shared" ca="1" si="704"/>
        <v>93</v>
      </c>
      <c r="AY348" s="40">
        <f t="shared" ca="1" si="705"/>
        <v>208</v>
      </c>
      <c r="AZ348" s="46">
        <f t="shared" ca="1" si="706"/>
        <v>1566596560</v>
      </c>
    </row>
    <row r="349" spans="1:52" ht="15" thickBot="1" x14ac:dyDescent="0.4">
      <c r="I349" s="39"/>
      <c r="J349" s="40"/>
      <c r="K349" s="41" t="s">
        <v>93</v>
      </c>
      <c r="L349" s="42" t="str">
        <f ca="1">MID(HEX2BIN(MID($G337,1,1),4),1,1)</f>
        <v>1</v>
      </c>
      <c r="M349" s="42" t="str">
        <f ca="1">MID(HEX2BIN(MID($G337,1,1),4),2,1)</f>
        <v>0</v>
      </c>
      <c r="N349" s="42" t="str">
        <f ca="1">MID(HEX2BIN(MID($G337,1,1),4),3,1)</f>
        <v>0</v>
      </c>
      <c r="O349" s="42" t="str">
        <f ca="1">MID(HEX2BIN(MID($G337,1,1),4),4,1)</f>
        <v>1</v>
      </c>
      <c r="P349" s="43" t="str">
        <f ca="1">MID(HEX2BIN(MID($G337,2,1),4),1,1)</f>
        <v>1</v>
      </c>
      <c r="Q349" s="43" t="str">
        <f ca="1">MID(HEX2BIN(MID($G337,2,1),4),2,1)</f>
        <v>1</v>
      </c>
      <c r="R349" s="43" t="str">
        <f ca="1">MID(HEX2BIN(MID($G337,2,1),4),3,1)</f>
        <v>1</v>
      </c>
      <c r="S349" s="43" t="str">
        <f ca="1">MID(HEX2BIN(MID($G337,2,1),4),4,1)</f>
        <v>0</v>
      </c>
      <c r="T349" s="44" t="str">
        <f ca="1">MID(HEX2BIN(MID($G337,3,1),4),1,1)</f>
        <v>0</v>
      </c>
      <c r="U349" s="44" t="str">
        <f ca="1">MID(HEX2BIN(MID($G337,3,1),4),2,1)</f>
        <v>1</v>
      </c>
      <c r="V349" s="44" t="str">
        <f ca="1">MID(HEX2BIN(MID($G337,3,1),4),3,1)</f>
        <v>1</v>
      </c>
      <c r="W349" s="44" t="str">
        <f ca="1">MID(HEX2BIN(MID($G337,3,1),4),4,1)</f>
        <v>0</v>
      </c>
      <c r="X349" s="45" t="str">
        <f ca="1">MID(HEX2BIN(MID($G337,4,1),4),1,1)</f>
        <v>0</v>
      </c>
      <c r="Y349" s="45" t="str">
        <f ca="1">MID(HEX2BIN(MID($G337,4,1),4),2,1)</f>
        <v>0</v>
      </c>
      <c r="Z349" s="45" t="str">
        <f ca="1">MID(HEX2BIN(MID($G337,4,1),4),3,1)</f>
        <v>0</v>
      </c>
      <c r="AA349" s="45" t="str">
        <f ca="1">MID(HEX2BIN(MID($G337,4,1),4),4,1)</f>
        <v>0</v>
      </c>
      <c r="AB349" s="42" t="str">
        <f ca="1">MID(HEX2BIN(MID($G337,5,1),4),1,1)</f>
        <v>0</v>
      </c>
      <c r="AC349" s="42" t="str">
        <f ca="1">MID(HEX2BIN(MID($G337,5,1),4),2,1)</f>
        <v>0</v>
      </c>
      <c r="AD349" s="42" t="str">
        <f ca="1">MID(HEX2BIN(MID($G337,5,1),4),3,1)</f>
        <v>1</v>
      </c>
      <c r="AE349" s="42" t="str">
        <f ca="1">MID(HEX2BIN(MID($G337,5,1),4),4,1)</f>
        <v>0</v>
      </c>
      <c r="AF349" s="43" t="str">
        <f ca="1">MID(HEX2BIN(MID($G337,6,1),4),1,1)</f>
        <v>0</v>
      </c>
      <c r="AG349" s="43" t="str">
        <f ca="1">MID(HEX2BIN(MID($G337,6,1),4),2,1)</f>
        <v>1</v>
      </c>
      <c r="AH349" s="43" t="str">
        <f ca="1">MID(HEX2BIN(MID($G337,6,1),4),3,1)</f>
        <v>1</v>
      </c>
      <c r="AI349" s="43" t="str">
        <f ca="1">MID(HEX2BIN(MID($G337,6,1),4),4,1)</f>
        <v>0</v>
      </c>
      <c r="AJ349" s="44" t="str">
        <f ca="1">MID(HEX2BIN(MID($G337,7,1),4),1,1)</f>
        <v>1</v>
      </c>
      <c r="AK349" s="44" t="str">
        <f ca="1">MID(HEX2BIN(MID($G337,7,1),4),2,1)</f>
        <v>1</v>
      </c>
      <c r="AL349" s="44" t="str">
        <f ca="1">MID(HEX2BIN(MID($G337,7,1),4),3,1)</f>
        <v>0</v>
      </c>
      <c r="AM349" s="44" t="str">
        <f ca="1">MID(HEX2BIN(MID($G337,7,1),4),4,1)</f>
        <v>1</v>
      </c>
      <c r="AN349" s="45" t="str">
        <f ca="1">MID(HEX2BIN(MID($G337,8,1),4),1,1)</f>
        <v>1</v>
      </c>
      <c r="AO349" s="45" t="str">
        <f ca="1">MID(HEX2BIN(MID($G337,8,1),4),2,1)</f>
        <v>1</v>
      </c>
      <c r="AP349" s="45" t="str">
        <f ca="1">MID(HEX2BIN(MID($G337,8,1),4),3,1)</f>
        <v>0</v>
      </c>
      <c r="AQ349" s="45" t="str">
        <f ca="1">MID(HEX2BIN(MID($G337,8,1),4),4,1)</f>
        <v>1</v>
      </c>
      <c r="AR349" s="41" t="str">
        <f t="shared" ca="1" si="698"/>
        <v>10011110</v>
      </c>
      <c r="AS349" s="41" t="str">
        <f t="shared" ca="1" si="699"/>
        <v>01100000</v>
      </c>
      <c r="AT349" s="40" t="str">
        <f t="shared" ca="1" si="700"/>
        <v>00100110</v>
      </c>
      <c r="AU349" s="40" t="str">
        <f t="shared" ca="1" si="701"/>
        <v>11011101</v>
      </c>
      <c r="AV349" s="40">
        <f t="shared" ca="1" si="702"/>
        <v>158</v>
      </c>
      <c r="AW349" s="40">
        <f t="shared" ca="1" si="703"/>
        <v>96</v>
      </c>
      <c r="AX349" s="40">
        <f t="shared" ca="1" si="704"/>
        <v>38</v>
      </c>
      <c r="AY349" s="40">
        <f t="shared" ca="1" si="705"/>
        <v>221</v>
      </c>
      <c r="AZ349" s="46">
        <f t="shared" ca="1" si="706"/>
        <v>2657101533</v>
      </c>
    </row>
    <row r="350" spans="1:52" ht="15" thickBot="1" x14ac:dyDescent="0.4">
      <c r="I350" s="54">
        <f ca="1">_xlfn.BITXOR(_xlfn.BITAND(AZ347,AZ348),_xlfn.BITAND(AZ349,AZ350))</f>
        <v>2673878480</v>
      </c>
      <c r="J350" s="48"/>
      <c r="K350" s="49" t="s">
        <v>219</v>
      </c>
      <c r="L350" s="57">
        <f ca="1">IF(L347="1",0,1)</f>
        <v>1</v>
      </c>
      <c r="M350" s="57">
        <f ca="1">IF(M347="1",0,1)</f>
        <v>1</v>
      </c>
      <c r="N350" s="57">
        <f t="shared" ref="N350:AQ350" ca="1" si="707">IF(N347="1",0,1)</f>
        <v>1</v>
      </c>
      <c r="O350" s="57">
        <f t="shared" ca="1" si="707"/>
        <v>1</v>
      </c>
      <c r="P350" s="58">
        <f t="shared" ca="1" si="707"/>
        <v>1</v>
      </c>
      <c r="Q350" s="58">
        <f t="shared" ca="1" si="707"/>
        <v>1</v>
      </c>
      <c r="R350" s="58">
        <f t="shared" ca="1" si="707"/>
        <v>1</v>
      </c>
      <c r="S350" s="58">
        <f t="shared" ca="1" si="707"/>
        <v>0</v>
      </c>
      <c r="T350" s="59">
        <f t="shared" ca="1" si="707"/>
        <v>1</v>
      </c>
      <c r="U350" s="59">
        <f t="shared" ca="1" si="707"/>
        <v>1</v>
      </c>
      <c r="V350" s="59">
        <f t="shared" ca="1" si="707"/>
        <v>1</v>
      </c>
      <c r="W350" s="59">
        <f t="shared" ca="1" si="707"/>
        <v>1</v>
      </c>
      <c r="X350" s="60">
        <f t="shared" ca="1" si="707"/>
        <v>1</v>
      </c>
      <c r="Y350" s="60">
        <f t="shared" ca="1" si="707"/>
        <v>0</v>
      </c>
      <c r="Z350" s="60">
        <f t="shared" ca="1" si="707"/>
        <v>0</v>
      </c>
      <c r="AA350" s="60">
        <f t="shared" ca="1" si="707"/>
        <v>1</v>
      </c>
      <c r="AB350" s="57">
        <f t="shared" ca="1" si="707"/>
        <v>0</v>
      </c>
      <c r="AC350" s="57">
        <f t="shared" ca="1" si="707"/>
        <v>1</v>
      </c>
      <c r="AD350" s="57">
        <f t="shared" ca="1" si="707"/>
        <v>1</v>
      </c>
      <c r="AE350" s="57">
        <f t="shared" ca="1" si="707"/>
        <v>1</v>
      </c>
      <c r="AF350" s="58">
        <f t="shared" ca="1" si="707"/>
        <v>1</v>
      </c>
      <c r="AG350" s="58">
        <f t="shared" ca="1" si="707"/>
        <v>0</v>
      </c>
      <c r="AH350" s="58">
        <f t="shared" ca="1" si="707"/>
        <v>0</v>
      </c>
      <c r="AI350" s="58">
        <f t="shared" ca="1" si="707"/>
        <v>0</v>
      </c>
      <c r="AJ350" s="59">
        <f t="shared" ca="1" si="707"/>
        <v>0</v>
      </c>
      <c r="AK350" s="59">
        <f t="shared" ca="1" si="707"/>
        <v>0</v>
      </c>
      <c r="AL350" s="59">
        <f t="shared" ca="1" si="707"/>
        <v>1</v>
      </c>
      <c r="AM350" s="59">
        <f t="shared" ca="1" si="707"/>
        <v>0</v>
      </c>
      <c r="AN350" s="60">
        <f t="shared" ca="1" si="707"/>
        <v>0</v>
      </c>
      <c r="AO350" s="60">
        <f t="shared" ca="1" si="707"/>
        <v>0</v>
      </c>
      <c r="AP350" s="60">
        <f t="shared" ca="1" si="707"/>
        <v>0</v>
      </c>
      <c r="AQ350" s="60">
        <f t="shared" ca="1" si="707"/>
        <v>0</v>
      </c>
      <c r="AR350" s="49" t="str">
        <f t="shared" ca="1" si="698"/>
        <v>11111110</v>
      </c>
      <c r="AS350" s="49" t="str">
        <f t="shared" ca="1" si="699"/>
        <v>11111001</v>
      </c>
      <c r="AT350" s="48" t="str">
        <f t="shared" ca="1" si="700"/>
        <v>01111000</v>
      </c>
      <c r="AU350" s="48" t="str">
        <f t="shared" ca="1" si="701"/>
        <v>00100000</v>
      </c>
      <c r="AV350" s="48">
        <f t="shared" ca="1" si="702"/>
        <v>254</v>
      </c>
      <c r="AW350" s="48">
        <f t="shared" ca="1" si="703"/>
        <v>249</v>
      </c>
      <c r="AX350" s="48">
        <f t="shared" ca="1" si="704"/>
        <v>120</v>
      </c>
      <c r="AY350" s="48">
        <f t="shared" ca="1" si="705"/>
        <v>32</v>
      </c>
      <c r="AZ350" s="50">
        <f t="shared" ca="1" si="706"/>
        <v>4277762080</v>
      </c>
    </row>
    <row r="351" spans="1:52" ht="15" thickBot="1" x14ac:dyDescent="0.4"/>
    <row r="352" spans="1:52" x14ac:dyDescent="0.35">
      <c r="I352" s="31"/>
      <c r="J352" s="32" t="s">
        <v>218</v>
      </c>
      <c r="K352" s="33" t="s">
        <v>0</v>
      </c>
      <c r="L352" s="34" t="str">
        <f ca="1">MID(HEX2BIN(MID($A337,1,1),4),1,1)</f>
        <v>1</v>
      </c>
      <c r="M352" s="34" t="str">
        <f ca="1">MID(HEX2BIN(MID($A337,1,1),4),2,1)</f>
        <v>0</v>
      </c>
      <c r="N352" s="34" t="str">
        <f ca="1">MID(HEX2BIN(MID($A337,1,1),4),3,1)</f>
        <v>1</v>
      </c>
      <c r="O352" s="34" t="str">
        <f ca="1">MID(HEX2BIN(MID($A337,1,1),4),4,1)</f>
        <v>0</v>
      </c>
      <c r="P352" s="35" t="str">
        <f ca="1">MID(HEX2BIN(MID($A337,2,1),4),1,1)</f>
        <v>1</v>
      </c>
      <c r="Q352" s="35" t="str">
        <f ca="1">MID(HEX2BIN(MID($A337,2,1),4),2,1)</f>
        <v>0</v>
      </c>
      <c r="R352" s="35" t="str">
        <f ca="1">MID(HEX2BIN(MID($A337,2,1),4),3,1)</f>
        <v>0</v>
      </c>
      <c r="S352" s="35" t="str">
        <f ca="1">MID(HEX2BIN(MID($A337,2,1),4),4,1)</f>
        <v>1</v>
      </c>
      <c r="T352" s="36" t="str">
        <f ca="1">MID(HEX2BIN(MID($A337,3,1),4),1,1)</f>
        <v>0</v>
      </c>
      <c r="U352" s="36" t="str">
        <f ca="1">MID(HEX2BIN(MID($A337,3,1),4),2,1)</f>
        <v>1</v>
      </c>
      <c r="V352" s="36" t="str">
        <f ca="1">MID(HEX2BIN(MID($A337,3,1),4),3,1)</f>
        <v>0</v>
      </c>
      <c r="W352" s="36" t="str">
        <f ca="1">MID(HEX2BIN(MID($A337,3,1),4),4,1)</f>
        <v>0</v>
      </c>
      <c r="X352" s="37" t="str">
        <f ca="1">MID(HEX2BIN(MID($A337,4,1),4),1,1)</f>
        <v>0</v>
      </c>
      <c r="Y352" s="37" t="str">
        <f ca="1">MID(HEX2BIN(MID($A337,4,1),4),2,1)</f>
        <v>1</v>
      </c>
      <c r="Z352" s="37" t="str">
        <f ca="1">MID(HEX2BIN(MID($A337,4,1),4),3,1)</f>
        <v>1</v>
      </c>
      <c r="AA352" s="37" t="str">
        <f ca="1">MID(HEX2BIN(MID($A337,4,1),4),4,1)</f>
        <v>0</v>
      </c>
      <c r="AB352" s="34" t="str">
        <f ca="1">MID(HEX2BIN(MID($A337,5,1),4),1,1)</f>
        <v>0</v>
      </c>
      <c r="AC352" s="34" t="str">
        <f ca="1">MID(HEX2BIN(MID($A337,5,1),4),2,1)</f>
        <v>1</v>
      </c>
      <c r="AD352" s="34" t="str">
        <f ca="1">MID(HEX2BIN(MID($A337,5,1),4),3,1)</f>
        <v>1</v>
      </c>
      <c r="AE352" s="34" t="str">
        <f ca="1">MID(HEX2BIN(MID($A337,5,1),4),4,1)</f>
        <v>0</v>
      </c>
      <c r="AF352" s="35" t="str">
        <f ca="1">MID(HEX2BIN(MID($A337,6,1),4),1,1)</f>
        <v>1</v>
      </c>
      <c r="AG352" s="35" t="str">
        <f ca="1">MID(HEX2BIN(MID($A337,6,1),4),2,1)</f>
        <v>0</v>
      </c>
      <c r="AH352" s="35" t="str">
        <f ca="1">MID(HEX2BIN(MID($A337,6,1),4),3,1)</f>
        <v>1</v>
      </c>
      <c r="AI352" s="35" t="str">
        <f ca="1">MID(HEX2BIN(MID($A337,6,1),4),4,1)</f>
        <v>1</v>
      </c>
      <c r="AJ352" s="36" t="str">
        <f ca="1">MID(HEX2BIN(MID($A337,7,1),4),1,1)</f>
        <v>1</v>
      </c>
      <c r="AK352" s="36" t="str">
        <f ca="1">MID(HEX2BIN(MID($A337,7,1),4),2,1)</f>
        <v>0</v>
      </c>
      <c r="AL352" s="36" t="str">
        <f ca="1">MID(HEX2BIN(MID($A337,7,1),4),3,1)</f>
        <v>1</v>
      </c>
      <c r="AM352" s="36" t="str">
        <f ca="1">MID(HEX2BIN(MID($A337,7,1),4),4,1)</f>
        <v>0</v>
      </c>
      <c r="AN352" s="37" t="str">
        <f ca="1">MID(HEX2BIN(MID($A337,8,1),4),1,1)</f>
        <v>0</v>
      </c>
      <c r="AO352" s="37" t="str">
        <f ca="1">MID(HEX2BIN(MID($A337,8,1),4),2,1)</f>
        <v>1</v>
      </c>
      <c r="AP352" s="37" t="str">
        <f ca="1">MID(HEX2BIN(MID($A337,8,1),4),3,1)</f>
        <v>1</v>
      </c>
      <c r="AQ352" s="37" t="str">
        <f ca="1">MID(HEX2BIN(MID($A337,8,1),4),4,1)</f>
        <v>1</v>
      </c>
      <c r="AR352" s="33" t="str">
        <f t="shared" ref="AR352:AR354" ca="1" si="708">_xlfn.CONCAT(L352,M352,N352,O352,P352,Q352,R352,S352)</f>
        <v>10101001</v>
      </c>
      <c r="AS352" s="33" t="str">
        <f t="shared" ref="AS352:AS354" ca="1" si="709">_xlfn.CONCAT(T352,U352,V352,W352,X352,Y352,Z352,AA352)</f>
        <v>01000110</v>
      </c>
      <c r="AT352" s="32" t="str">
        <f t="shared" ref="AT352:AT354" ca="1" si="710">_xlfn.CONCAT(AB352,AC352,AD352,AE352,AF352,AG352,AH352,AI352)</f>
        <v>01101011</v>
      </c>
      <c r="AU352" s="32" t="str">
        <f t="shared" ref="AU352:AU354" ca="1" si="711">_xlfn.CONCAT(AJ352,AK352,AL352,AM352,AN352,AO352,AP352,AQ352)</f>
        <v>10100111</v>
      </c>
      <c r="AV352" s="32">
        <f t="shared" ref="AV352:AV354" ca="1" si="712">BIN2DEC(AR352)</f>
        <v>169</v>
      </c>
      <c r="AW352" s="32">
        <f t="shared" ref="AW352:AW354" ca="1" si="713">BIN2DEC(AS352)</f>
        <v>70</v>
      </c>
      <c r="AX352" s="32">
        <f t="shared" ref="AX352:AX354" ca="1" si="714">BIN2DEC(AT352)</f>
        <v>107</v>
      </c>
      <c r="AY352" s="32">
        <f t="shared" ref="AY352:AY354" ca="1" si="715">BIN2DEC(AU352)</f>
        <v>167</v>
      </c>
      <c r="AZ352" s="38">
        <f t="shared" ref="AZ352:AZ354" ca="1" si="716">(AV352*2^24)+(AW352*2^16)+(AX352*2^8)+AY352</f>
        <v>2839964583</v>
      </c>
    </row>
    <row r="353" spans="1:52" ht="15" thickBot="1" x14ac:dyDescent="0.4">
      <c r="I353" s="39"/>
      <c r="J353" s="40"/>
      <c r="K353" s="41" t="s">
        <v>4</v>
      </c>
      <c r="L353" s="42" t="str">
        <f ca="1">MID(HEX2BIN(MID($B337,1,1),4),1,1)</f>
        <v>1</v>
      </c>
      <c r="M353" s="42" t="str">
        <f ca="1">MID(HEX2BIN(MID($B337,1,1),4),2,1)</f>
        <v>1</v>
      </c>
      <c r="N353" s="42" t="str">
        <f ca="1">MID(HEX2BIN(MID($B337,1,1),4),3,1)</f>
        <v>1</v>
      </c>
      <c r="O353" s="42" t="str">
        <f ca="1">MID(HEX2BIN(MID($B337,1,1),4),4,1)</f>
        <v>1</v>
      </c>
      <c r="P353" s="43" t="str">
        <f ca="1">MID(HEX2BIN(MID($B337,2,1),4),1,1)</f>
        <v>0</v>
      </c>
      <c r="Q353" s="43" t="str">
        <f ca="1">MID(HEX2BIN(MID($B337,2,1),4),2,1)</f>
        <v>0</v>
      </c>
      <c r="R353" s="43" t="str">
        <f ca="1">MID(HEX2BIN(MID($B337,2,1),4),3,1)</f>
        <v>0</v>
      </c>
      <c r="S353" s="43" t="str">
        <f ca="1">MID(HEX2BIN(MID($B337,2,1),4),4,1)</f>
        <v>0</v>
      </c>
      <c r="T353" s="44" t="str">
        <f ca="1">MID(HEX2BIN(MID($B337,3,1),4),1,1)</f>
        <v>0</v>
      </c>
      <c r="U353" s="44" t="str">
        <f ca="1">MID(HEX2BIN(MID($B337,3,1),4),2,1)</f>
        <v>0</v>
      </c>
      <c r="V353" s="44" t="str">
        <f ca="1">MID(HEX2BIN(MID($B337,3,1),4),3,1)</f>
        <v>0</v>
      </c>
      <c r="W353" s="44" t="str">
        <f ca="1">MID(HEX2BIN(MID($B337,3,1),4),4,1)</f>
        <v>0</v>
      </c>
      <c r="X353" s="45" t="str">
        <f ca="1">MID(HEX2BIN(MID($B337,4,1),4),1,1)</f>
        <v>0</v>
      </c>
      <c r="Y353" s="45" t="str">
        <f ca="1">MID(HEX2BIN(MID($B337,4,1),4),2,1)</f>
        <v>1</v>
      </c>
      <c r="Z353" s="45" t="str">
        <f ca="1">MID(HEX2BIN(MID($B337,4,1),4),3,1)</f>
        <v>0</v>
      </c>
      <c r="AA353" s="45" t="str">
        <f ca="1">MID(HEX2BIN(MID($B337,4,1),4),4,1)</f>
        <v>1</v>
      </c>
      <c r="AB353" s="42" t="str">
        <f ca="1">MID(HEX2BIN(MID($B337,5,1),4),1,1)</f>
        <v>0</v>
      </c>
      <c r="AC353" s="42" t="str">
        <f ca="1">MID(HEX2BIN(MID($B337,5,1),4),2,1)</f>
        <v>0</v>
      </c>
      <c r="AD353" s="42" t="str">
        <f ca="1">MID(HEX2BIN(MID($B337,5,1),4),3,1)</f>
        <v>1</v>
      </c>
      <c r="AE353" s="42" t="str">
        <f ca="1">MID(HEX2BIN(MID($B337,5,1),4),4,1)</f>
        <v>0</v>
      </c>
      <c r="AF353" s="43" t="str">
        <f ca="1">MID(HEX2BIN(MID($B337,6,1),4),1,1)</f>
        <v>1</v>
      </c>
      <c r="AG353" s="43" t="str">
        <f ca="1">MID(HEX2BIN(MID($B337,6,1),4),2,1)</f>
        <v>0</v>
      </c>
      <c r="AH353" s="43" t="str">
        <f ca="1">MID(HEX2BIN(MID($B337,6,1),4),3,1)</f>
        <v>0</v>
      </c>
      <c r="AI353" s="43" t="str">
        <f ca="1">MID(HEX2BIN(MID($B337,6,1),4),4,1)</f>
        <v>0</v>
      </c>
      <c r="AJ353" s="44" t="str">
        <f ca="1">MID(HEX2BIN(MID($B337,7,1),4),1,1)</f>
        <v>0</v>
      </c>
      <c r="AK353" s="44" t="str">
        <f ca="1">MID(HEX2BIN(MID($B337,7,1),4),2,1)</f>
        <v>1</v>
      </c>
      <c r="AL353" s="44" t="str">
        <f ca="1">MID(HEX2BIN(MID($B337,7,1),4),3,1)</f>
        <v>1</v>
      </c>
      <c r="AM353" s="44" t="str">
        <f ca="1">MID(HEX2BIN(MID($B337,7,1),4),4,1)</f>
        <v>1</v>
      </c>
      <c r="AN353" s="45" t="str">
        <f ca="1">MID(HEX2BIN(MID($B337,8,1),4),1,1)</f>
        <v>1</v>
      </c>
      <c r="AO353" s="45" t="str">
        <f ca="1">MID(HEX2BIN(MID($B337,8,1),4),2,1)</f>
        <v>0</v>
      </c>
      <c r="AP353" s="45" t="str">
        <f ca="1">MID(HEX2BIN(MID($B337,8,1),4),3,1)</f>
        <v>0</v>
      </c>
      <c r="AQ353" s="45" t="str">
        <f ca="1">MID(HEX2BIN(MID($B337,8,1),4),4,1)</f>
        <v>1</v>
      </c>
      <c r="AR353" s="41" t="str">
        <f t="shared" ca="1" si="708"/>
        <v>11110000</v>
      </c>
      <c r="AS353" s="41" t="str">
        <f t="shared" ca="1" si="709"/>
        <v>00000101</v>
      </c>
      <c r="AT353" s="40" t="str">
        <f t="shared" ca="1" si="710"/>
        <v>00101000</v>
      </c>
      <c r="AU353" s="40" t="str">
        <f t="shared" ca="1" si="711"/>
        <v>01111001</v>
      </c>
      <c r="AV353" s="40">
        <f t="shared" ca="1" si="712"/>
        <v>240</v>
      </c>
      <c r="AW353" s="40">
        <f t="shared" ca="1" si="713"/>
        <v>5</v>
      </c>
      <c r="AX353" s="40">
        <f t="shared" ca="1" si="714"/>
        <v>40</v>
      </c>
      <c r="AY353" s="40">
        <f t="shared" ca="1" si="715"/>
        <v>121</v>
      </c>
      <c r="AZ353" s="46">
        <f t="shared" ca="1" si="716"/>
        <v>4026869881</v>
      </c>
    </row>
    <row r="354" spans="1:52" ht="15" thickBot="1" x14ac:dyDescent="0.4">
      <c r="A354" t="str">
        <f ca="1">DEC2HEX(MOD(G340+G344,2^32),8)</f>
        <v>10630F7A</v>
      </c>
      <c r="B354" t="str">
        <f ca="1">A337</f>
        <v>A9466BA7</v>
      </c>
      <c r="C354" t="str">
        <f ca="1">B337</f>
        <v>F0052879</v>
      </c>
      <c r="D354" t="str">
        <f ca="1">C337</f>
        <v>58C973B9</v>
      </c>
      <c r="E354" t="str">
        <f ca="1">DEC2HEX(MOD(HEX2DEC(D337)+G340,2^32),8)</f>
        <v>F6110DAB</v>
      </c>
      <c r="F354" s="29" t="str">
        <f ca="1">E337</f>
        <v>010687DF</v>
      </c>
      <c r="G354" s="29" t="str">
        <f ca="1">F337</f>
        <v>5D605DD0</v>
      </c>
      <c r="H354" t="str">
        <f ca="1">G337</f>
        <v>9E6026DD</v>
      </c>
      <c r="I354" s="54">
        <f ca="1">_xlfn.BITXOR(_xlfn.BITXOR(_xlfn.BITAND(AZ352,AZ353),_xlfn.BITAND(AZ352,AZ354)), _xlfn.BITAND(AZ353,AZ354))</f>
        <v>4165299129</v>
      </c>
      <c r="J354" s="48"/>
      <c r="K354" s="49" t="s">
        <v>5</v>
      </c>
      <c r="L354" s="57" t="str">
        <f ca="1">MID(HEX2BIN(MID($C337,1,1),4),1,1)</f>
        <v>0</v>
      </c>
      <c r="M354" s="57" t="str">
        <f ca="1">MID(HEX2BIN(MID($C337,1,1),4),2,1)</f>
        <v>1</v>
      </c>
      <c r="N354" s="57" t="str">
        <f ca="1">MID(HEX2BIN(MID($C337,1,1),4),3,1)</f>
        <v>0</v>
      </c>
      <c r="O354" s="57" t="str">
        <f ca="1">MID(HEX2BIN(MID($C337,1,1),4),4,1)</f>
        <v>1</v>
      </c>
      <c r="P354" s="58" t="str">
        <f ca="1">MID(HEX2BIN(MID($C337,2,1),4),1,1)</f>
        <v>1</v>
      </c>
      <c r="Q354" s="58" t="str">
        <f ca="1">MID(HEX2BIN(MID($C337,2,1),4),2,1)</f>
        <v>0</v>
      </c>
      <c r="R354" s="58" t="str">
        <f ca="1">MID(HEX2BIN(MID($C337,2,1),4),3,1)</f>
        <v>0</v>
      </c>
      <c r="S354" s="58" t="str">
        <f ca="1">MID(HEX2BIN(MID($C337,2,1),4),4,1)</f>
        <v>0</v>
      </c>
      <c r="T354" s="59" t="str">
        <f ca="1">MID(HEX2BIN(MID($C337,3,1),4),1,1)</f>
        <v>1</v>
      </c>
      <c r="U354" s="59" t="str">
        <f ca="1">MID(HEX2BIN(MID($C337,3,1),4),2,1)</f>
        <v>1</v>
      </c>
      <c r="V354" s="59" t="str">
        <f ca="1">MID(HEX2BIN(MID($C337,3,1),4),3,1)</f>
        <v>0</v>
      </c>
      <c r="W354" s="59" t="str">
        <f ca="1">MID(HEX2BIN(MID($C337,3,1),4),4,1)</f>
        <v>0</v>
      </c>
      <c r="X354" s="60" t="str">
        <f ca="1">MID(HEX2BIN(MID($C337,4,1),4),1,1)</f>
        <v>1</v>
      </c>
      <c r="Y354" s="60" t="str">
        <f ca="1">MID(HEX2BIN(MID($C337,4,1),4),2,1)</f>
        <v>0</v>
      </c>
      <c r="Z354" s="60" t="str">
        <f ca="1">MID(HEX2BIN(MID($C337,4,1),4),3,1)</f>
        <v>0</v>
      </c>
      <c r="AA354" s="60" t="str">
        <f ca="1">MID(HEX2BIN(MID($C337,4,1),4),4,1)</f>
        <v>1</v>
      </c>
      <c r="AB354" s="57" t="str">
        <f ca="1">MID(HEX2BIN(MID($C337,5,1),4),1,1)</f>
        <v>0</v>
      </c>
      <c r="AC354" s="57" t="str">
        <f ca="1">MID(HEX2BIN(MID($C337,5,1),4),2,1)</f>
        <v>1</v>
      </c>
      <c r="AD354" s="57" t="str">
        <f ca="1">MID(HEX2BIN(MID($C337,5,1),4),3,1)</f>
        <v>1</v>
      </c>
      <c r="AE354" s="57" t="str">
        <f ca="1">MID(HEX2BIN(MID($C337,5,1),4),4,1)</f>
        <v>1</v>
      </c>
      <c r="AF354" s="58" t="str">
        <f ca="1">MID(HEX2BIN(MID($C337,6,1),4),1,1)</f>
        <v>0</v>
      </c>
      <c r="AG354" s="58" t="str">
        <f ca="1">MID(HEX2BIN(MID($C337,6,1),4),2,1)</f>
        <v>0</v>
      </c>
      <c r="AH354" s="58" t="str">
        <f ca="1">MID(HEX2BIN(MID($C337,6,1),4),3,1)</f>
        <v>1</v>
      </c>
      <c r="AI354" s="58" t="str">
        <f ca="1">MID(HEX2BIN(MID($C337,6,1),4),4,1)</f>
        <v>1</v>
      </c>
      <c r="AJ354" s="59" t="str">
        <f ca="1">MID(HEX2BIN(MID($C337,7,1),4),1,1)</f>
        <v>1</v>
      </c>
      <c r="AK354" s="59" t="str">
        <f ca="1">MID(HEX2BIN(MID($C337,7,1),4),2,1)</f>
        <v>0</v>
      </c>
      <c r="AL354" s="59" t="str">
        <f ca="1">MID(HEX2BIN(MID($C337,7,1),4),3,1)</f>
        <v>1</v>
      </c>
      <c r="AM354" s="59" t="str">
        <f ca="1">MID(HEX2BIN(MID($C337,7,1),4),4,1)</f>
        <v>1</v>
      </c>
      <c r="AN354" s="60" t="str">
        <f ca="1">MID(HEX2BIN(MID($C337,8,1),4),1,1)</f>
        <v>1</v>
      </c>
      <c r="AO354" s="60" t="str">
        <f ca="1">MID(HEX2BIN(MID($C337,8,1),4),2,1)</f>
        <v>0</v>
      </c>
      <c r="AP354" s="60" t="str">
        <f ca="1">MID(HEX2BIN(MID($C337,8,1),4),3,1)</f>
        <v>0</v>
      </c>
      <c r="AQ354" s="60" t="str">
        <f ca="1">MID(HEX2BIN(MID($C337,8,1),4),4,1)</f>
        <v>1</v>
      </c>
      <c r="AR354" s="49" t="str">
        <f t="shared" ca="1" si="708"/>
        <v>01011000</v>
      </c>
      <c r="AS354" s="49" t="str">
        <f t="shared" ca="1" si="709"/>
        <v>11001001</v>
      </c>
      <c r="AT354" s="48" t="str">
        <f t="shared" ca="1" si="710"/>
        <v>01110011</v>
      </c>
      <c r="AU354" s="48" t="str">
        <f t="shared" ca="1" si="711"/>
        <v>10111001</v>
      </c>
      <c r="AV354" s="48">
        <f t="shared" ca="1" si="712"/>
        <v>88</v>
      </c>
      <c r="AW354" s="48">
        <f t="shared" ca="1" si="713"/>
        <v>201</v>
      </c>
      <c r="AX354" s="48">
        <f t="shared" ca="1" si="714"/>
        <v>115</v>
      </c>
      <c r="AY354" s="48">
        <f t="shared" ca="1" si="715"/>
        <v>185</v>
      </c>
      <c r="AZ354" s="50">
        <f t="shared" ca="1" si="716"/>
        <v>1489597369</v>
      </c>
    </row>
    <row r="355" spans="1:52" ht="15" thickBot="1" x14ac:dyDescent="0.4"/>
    <row r="356" spans="1:52" x14ac:dyDescent="0.35">
      <c r="A356" t="str">
        <f t="shared" ref="A356:H356" ca="1" si="717">A354</f>
        <v>10630F7A</v>
      </c>
      <c r="B356" t="str">
        <f t="shared" ca="1" si="717"/>
        <v>A9466BA7</v>
      </c>
      <c r="C356" t="str">
        <f t="shared" ca="1" si="717"/>
        <v>F0052879</v>
      </c>
      <c r="D356" t="str">
        <f t="shared" ca="1" si="717"/>
        <v>58C973B9</v>
      </c>
      <c r="E356" s="29" t="str">
        <f t="shared" ca="1" si="717"/>
        <v>F6110DAB</v>
      </c>
      <c r="F356" s="29" t="str">
        <f t="shared" ca="1" si="717"/>
        <v>010687DF</v>
      </c>
      <c r="G356" t="str">
        <f t="shared" ca="1" si="717"/>
        <v>5D605DD0</v>
      </c>
      <c r="H356" t="str">
        <f t="shared" ca="1" si="717"/>
        <v>9E6026DD</v>
      </c>
      <c r="I356" s="31"/>
      <c r="J356" s="51" t="s">
        <v>214</v>
      </c>
      <c r="K356" s="52"/>
      <c r="L356" s="34" t="str">
        <f ca="1">MID(HEX2BIN(MID($A356,1,1),4),1,1)</f>
        <v>0</v>
      </c>
      <c r="M356" s="34" t="str">
        <f ca="1">MID(HEX2BIN(MID($A356,1,1),4),2,1)</f>
        <v>0</v>
      </c>
      <c r="N356" s="34" t="str">
        <f ca="1">MID(HEX2BIN(MID($A356,1,1),4),3,1)</f>
        <v>0</v>
      </c>
      <c r="O356" s="34" t="str">
        <f ca="1">MID(HEX2BIN(MID($A356,1,1),4),4,1)</f>
        <v>1</v>
      </c>
      <c r="P356" s="35" t="str">
        <f ca="1">MID(HEX2BIN(MID($A356,2,1),4),1,1)</f>
        <v>0</v>
      </c>
      <c r="Q356" s="35" t="str">
        <f ca="1">MID(HEX2BIN(MID($A356,2,1),4),2,1)</f>
        <v>0</v>
      </c>
      <c r="R356" s="35" t="str">
        <f ca="1">MID(HEX2BIN(MID($A356,2,1),4),3,1)</f>
        <v>0</v>
      </c>
      <c r="S356" s="35" t="str">
        <f ca="1">MID(HEX2BIN(MID($A356,2,1),4),4,1)</f>
        <v>0</v>
      </c>
      <c r="T356" s="36" t="str">
        <f ca="1">MID(HEX2BIN(MID($A356,3,1),4),1,1)</f>
        <v>0</v>
      </c>
      <c r="U356" s="36" t="str">
        <f ca="1">MID(HEX2BIN(MID($A356,3,1),4),2,1)</f>
        <v>1</v>
      </c>
      <c r="V356" s="36" t="str">
        <f ca="1">MID(HEX2BIN(MID($A356,3,1),4),3,1)</f>
        <v>1</v>
      </c>
      <c r="W356" s="36" t="str">
        <f ca="1">MID(HEX2BIN(MID($A356,3,1),4),4,1)</f>
        <v>0</v>
      </c>
      <c r="X356" s="37" t="str">
        <f ca="1">MID(HEX2BIN(MID($A356,4,1),4),1,1)</f>
        <v>0</v>
      </c>
      <c r="Y356" s="37" t="str">
        <f ca="1">MID(HEX2BIN(MID($A356,4,1),4),2,1)</f>
        <v>0</v>
      </c>
      <c r="Z356" s="37" t="str">
        <f ca="1">MID(HEX2BIN(MID($A356,4,1),4),3,1)</f>
        <v>1</v>
      </c>
      <c r="AA356" s="37" t="str">
        <f ca="1">MID(HEX2BIN(MID($A356,4,1),4),4,1)</f>
        <v>1</v>
      </c>
      <c r="AB356" s="34" t="str">
        <f ca="1">MID(HEX2BIN(MID($A356,5,1),4),1,1)</f>
        <v>0</v>
      </c>
      <c r="AC356" s="34" t="str">
        <f ca="1">MID(HEX2BIN(MID($A356,5,1),4),2,1)</f>
        <v>0</v>
      </c>
      <c r="AD356" s="34" t="str">
        <f ca="1">MID(HEX2BIN(MID($A356,5,1),4),3,1)</f>
        <v>0</v>
      </c>
      <c r="AE356" s="34" t="str">
        <f ca="1">MID(HEX2BIN(MID($A356,5,1),4),4,1)</f>
        <v>0</v>
      </c>
      <c r="AF356" s="35" t="str">
        <f ca="1">MID(HEX2BIN(MID($A356,6,1),4),1,1)</f>
        <v>1</v>
      </c>
      <c r="AG356" s="35" t="str">
        <f ca="1">MID(HEX2BIN(MID($A356,6,1),4),2,1)</f>
        <v>1</v>
      </c>
      <c r="AH356" s="35" t="str">
        <f ca="1">MID(HEX2BIN(MID($A356,6,1),4),3,1)</f>
        <v>1</v>
      </c>
      <c r="AI356" s="35" t="str">
        <f ca="1">MID(HEX2BIN(MID($A356,6,1),4),4,1)</f>
        <v>1</v>
      </c>
      <c r="AJ356" s="36" t="str">
        <f ca="1">MID(HEX2BIN(MID($A356,7,1),4),1,1)</f>
        <v>0</v>
      </c>
      <c r="AK356" s="36" t="str">
        <f ca="1">MID(HEX2BIN(MID($A356,7,1),4),2,1)</f>
        <v>1</v>
      </c>
      <c r="AL356" s="36" t="str">
        <f ca="1">MID(HEX2BIN(MID($A356,7,1),4),3,1)</f>
        <v>1</v>
      </c>
      <c r="AM356" s="36" t="str">
        <f ca="1">MID(HEX2BIN(MID($A356,7,1),4),4,1)</f>
        <v>1</v>
      </c>
      <c r="AN356" s="37" t="str">
        <f ca="1">MID(HEX2BIN(MID($A356,8,1),4),1,1)</f>
        <v>1</v>
      </c>
      <c r="AO356" s="37" t="str">
        <f ca="1">MID(HEX2BIN(MID($A356,8,1),4),2,1)</f>
        <v>0</v>
      </c>
      <c r="AP356" s="37" t="str">
        <f ca="1">MID(HEX2BIN(MID($A356,8,1),4),3,1)</f>
        <v>1</v>
      </c>
      <c r="AQ356" s="37" t="str">
        <f ca="1">MID(HEX2BIN(MID($A356,8,1),4),4,1)</f>
        <v>0</v>
      </c>
      <c r="AR356" s="33" t="str">
        <f t="shared" ref="AR356:AR359" ca="1" si="718">_xlfn.CONCAT(L356,M356,N356,O356,P356,Q356,R356,S356)</f>
        <v>00010000</v>
      </c>
      <c r="AS356" s="33" t="str">
        <f t="shared" ref="AS356:AS359" ca="1" si="719">_xlfn.CONCAT(T356,U356,V356,W356,X356,Y356,Z356,AA356)</f>
        <v>01100011</v>
      </c>
      <c r="AT356" s="32" t="str">
        <f t="shared" ref="AT356:AT359" ca="1" si="720">_xlfn.CONCAT(AB356,AC356,AD356,AE356,AF356,AG356,AH356,AI356)</f>
        <v>00001111</v>
      </c>
      <c r="AU356" s="32" t="str">
        <f t="shared" ref="AU356:AU359" ca="1" si="721">_xlfn.CONCAT(AJ356,AK356,AL356,AM356,AN356,AO356,AP356,AQ356)</f>
        <v>01111010</v>
      </c>
      <c r="AV356" s="32">
        <f t="shared" ref="AV356:AV359" ca="1" si="722">BIN2DEC(AR356)</f>
        <v>16</v>
      </c>
      <c r="AW356" s="32">
        <f t="shared" ref="AW356:AW359" ca="1" si="723">BIN2DEC(AS356)</f>
        <v>99</v>
      </c>
      <c r="AX356" s="32">
        <f t="shared" ref="AX356:AX359" ca="1" si="724">BIN2DEC(AT356)</f>
        <v>15</v>
      </c>
      <c r="AY356" s="32">
        <f t="shared" ref="AY356:AY359" ca="1" si="725">BIN2DEC(AU356)</f>
        <v>122</v>
      </c>
      <c r="AZ356" s="38">
        <f t="shared" ref="AZ356:AZ359" ca="1" si="726">(AV356*2^24)+(AW356*2^16)+(AX356*2^8)+AY356</f>
        <v>274927482</v>
      </c>
    </row>
    <row r="357" spans="1:52" ht="15.5" x14ac:dyDescent="0.35">
      <c r="A357" s="55" t="s">
        <v>246</v>
      </c>
      <c r="I357" s="39"/>
      <c r="J357" s="40" t="s">
        <v>215</v>
      </c>
      <c r="K357" s="53">
        <v>2</v>
      </c>
      <c r="L357" s="42" t="str" cm="1">
        <f t="array" aca="1" ref="L357" ca="1">INDIRECT(ADDRESS((ROW(357:357)-1),IF(MOD(COLUMN(L:L)-11-$K357,32)=0,32,MOD(COLUMN(L:L)-11-$K357,32))+11))</f>
        <v>1</v>
      </c>
      <c r="M357" s="42" t="str" cm="1">
        <f t="array" aca="1" ref="M357" ca="1">INDIRECT(ADDRESS((ROW(357:357)-1),IF(MOD(COLUMN(M:M)-11-$K357,32)=0,32,MOD(COLUMN(M:M)-11-$K357,32))+11))</f>
        <v>0</v>
      </c>
      <c r="N357" s="42" t="str" cm="1">
        <f t="array" aca="1" ref="N357" ca="1">INDIRECT(ADDRESS((ROW(357:357)-1),IF(MOD(COLUMN(N:N)-11-$K357,32)=0,32,MOD(COLUMN(N:N)-11-$K357,32))+11))</f>
        <v>0</v>
      </c>
      <c r="O357" s="42" t="str" cm="1">
        <f t="array" aca="1" ref="O357" ca="1">INDIRECT(ADDRESS((ROW(357:357)-1),IF(MOD(COLUMN(O:O)-11-$K357,32)=0,32,MOD(COLUMN(O:O)-11-$K357,32))+11))</f>
        <v>0</v>
      </c>
      <c r="P357" s="43" t="str" cm="1">
        <f t="array" aca="1" ref="P357" ca="1">INDIRECT(ADDRESS((ROW(357:357)-1),IF(MOD(COLUMN(P:P)-11-$K357,32)=0,32,MOD(COLUMN(P:P)-11-$K357,32))+11))</f>
        <v>0</v>
      </c>
      <c r="Q357" s="43" t="str" cm="1">
        <f t="array" aca="1" ref="Q357" ca="1">INDIRECT(ADDRESS((ROW(357:357)-1),IF(MOD(COLUMN(Q:Q)-11-$K357,32)=0,32,MOD(COLUMN(Q:Q)-11-$K357,32))+11))</f>
        <v>1</v>
      </c>
      <c r="R357" s="43" t="str" cm="1">
        <f t="array" aca="1" ref="R357" ca="1">INDIRECT(ADDRESS((ROW(357:357)-1),IF(MOD(COLUMN(R:R)-11-$K357,32)=0,32,MOD(COLUMN(R:R)-11-$K357,32))+11))</f>
        <v>0</v>
      </c>
      <c r="S357" s="43" t="str" cm="1">
        <f t="array" aca="1" ref="S357" ca="1">INDIRECT(ADDRESS((ROW(357:357)-1),IF(MOD(COLUMN(S:S)-11-$K357,32)=0,32,MOD(COLUMN(S:S)-11-$K357,32))+11))</f>
        <v>0</v>
      </c>
      <c r="T357" s="44" t="str" cm="1">
        <f t="array" aca="1" ref="T357" ca="1">INDIRECT(ADDRESS((ROW(357:357)-1),IF(MOD(COLUMN(T:T)-11-$K357,32)=0,32,MOD(COLUMN(T:T)-11-$K357,32))+11))</f>
        <v>0</v>
      </c>
      <c r="U357" s="44" t="str" cm="1">
        <f t="array" aca="1" ref="U357" ca="1">INDIRECT(ADDRESS((ROW(357:357)-1),IF(MOD(COLUMN(U:U)-11-$K357,32)=0,32,MOD(COLUMN(U:U)-11-$K357,32))+11))</f>
        <v>0</v>
      </c>
      <c r="V357" s="44" t="str" cm="1">
        <f t="array" aca="1" ref="V357" ca="1">INDIRECT(ADDRESS((ROW(357:357)-1),IF(MOD(COLUMN(V:V)-11-$K357,32)=0,32,MOD(COLUMN(V:V)-11-$K357,32))+11))</f>
        <v>0</v>
      </c>
      <c r="W357" s="44" t="str" cm="1">
        <f t="array" aca="1" ref="W357" ca="1">INDIRECT(ADDRESS((ROW(357:357)-1),IF(MOD(COLUMN(W:W)-11-$K357,32)=0,32,MOD(COLUMN(W:W)-11-$K357,32))+11))</f>
        <v>1</v>
      </c>
      <c r="X357" s="45" t="str" cm="1">
        <f t="array" aca="1" ref="X357" ca="1">INDIRECT(ADDRESS((ROW(357:357)-1),IF(MOD(COLUMN(X:X)-11-$K357,32)=0,32,MOD(COLUMN(X:X)-11-$K357,32))+11))</f>
        <v>1</v>
      </c>
      <c r="Y357" s="45" t="str" cm="1">
        <f t="array" aca="1" ref="Y357" ca="1">INDIRECT(ADDRESS((ROW(357:357)-1),IF(MOD(COLUMN(Y:Y)-11-$K357,32)=0,32,MOD(COLUMN(Y:Y)-11-$K357,32))+11))</f>
        <v>0</v>
      </c>
      <c r="Z357" s="45" t="str" cm="1">
        <f t="array" aca="1" ref="Z357" ca="1">INDIRECT(ADDRESS((ROW(357:357)-1),IF(MOD(COLUMN(Z:Z)-11-$K357,32)=0,32,MOD(COLUMN(Z:Z)-11-$K357,32))+11))</f>
        <v>0</v>
      </c>
      <c r="AA357" s="45" t="str" cm="1">
        <f t="array" aca="1" ref="AA357" ca="1">INDIRECT(ADDRESS((ROW(357:357)-1),IF(MOD(COLUMN(AA:AA)-11-$K357,32)=0,32,MOD(COLUMN(AA:AA)-11-$K357,32))+11))</f>
        <v>0</v>
      </c>
      <c r="AB357" s="42" t="str" cm="1">
        <f t="array" aca="1" ref="AB357" ca="1">INDIRECT(ADDRESS((ROW(357:357)-1),IF(MOD(COLUMN(AB:AB)-11-$K357,32)=0,32,MOD(COLUMN(AB:AB)-11-$K357,32))+11))</f>
        <v>1</v>
      </c>
      <c r="AC357" s="42" t="str" cm="1">
        <f t="array" aca="1" ref="AC357" ca="1">INDIRECT(ADDRESS((ROW(357:357)-1),IF(MOD(COLUMN(AC:AC)-11-$K357,32)=0,32,MOD(COLUMN(AC:AC)-11-$K357,32))+11))</f>
        <v>1</v>
      </c>
      <c r="AD357" s="42" t="str" cm="1">
        <f t="array" aca="1" ref="AD357" ca="1">INDIRECT(ADDRESS((ROW(357:357)-1),IF(MOD(COLUMN(AD:AD)-11-$K357,32)=0,32,MOD(COLUMN(AD:AD)-11-$K357,32))+11))</f>
        <v>0</v>
      </c>
      <c r="AE357" s="42" t="str" cm="1">
        <f t="array" aca="1" ref="AE357" ca="1">INDIRECT(ADDRESS((ROW(357:357)-1),IF(MOD(COLUMN(AE:AE)-11-$K357,32)=0,32,MOD(COLUMN(AE:AE)-11-$K357,32))+11))</f>
        <v>0</v>
      </c>
      <c r="AF357" s="43" t="str" cm="1">
        <f t="array" aca="1" ref="AF357" ca="1">INDIRECT(ADDRESS((ROW(357:357)-1),IF(MOD(COLUMN(AF:AF)-11-$K357,32)=0,32,MOD(COLUMN(AF:AF)-11-$K357,32))+11))</f>
        <v>0</v>
      </c>
      <c r="AG357" s="43" t="str" cm="1">
        <f t="array" aca="1" ref="AG357" ca="1">INDIRECT(ADDRESS((ROW(357:357)-1),IF(MOD(COLUMN(AG:AG)-11-$K357,32)=0,32,MOD(COLUMN(AG:AG)-11-$K357,32))+11))</f>
        <v>0</v>
      </c>
      <c r="AH357" s="43" t="str" cm="1">
        <f t="array" aca="1" ref="AH357" ca="1">INDIRECT(ADDRESS((ROW(357:357)-1),IF(MOD(COLUMN(AH:AH)-11-$K357,32)=0,32,MOD(COLUMN(AH:AH)-11-$K357,32))+11))</f>
        <v>1</v>
      </c>
      <c r="AI357" s="43" t="str" cm="1">
        <f t="array" aca="1" ref="AI357" ca="1">INDIRECT(ADDRESS((ROW(357:357)-1),IF(MOD(COLUMN(AI:AI)-11-$K357,32)=0,32,MOD(COLUMN(AI:AI)-11-$K357,32))+11))</f>
        <v>1</v>
      </c>
      <c r="AJ357" s="44" t="str" cm="1">
        <f t="array" aca="1" ref="AJ357" ca="1">INDIRECT(ADDRESS((ROW(357:357)-1),IF(MOD(COLUMN(AJ:AJ)-11-$K357,32)=0,32,MOD(COLUMN(AJ:AJ)-11-$K357,32))+11))</f>
        <v>1</v>
      </c>
      <c r="AK357" s="44" t="str" cm="1">
        <f t="array" aca="1" ref="AK357" ca="1">INDIRECT(ADDRESS((ROW(357:357)-1),IF(MOD(COLUMN(AK:AK)-11-$K357,32)=0,32,MOD(COLUMN(AK:AK)-11-$K357,32))+11))</f>
        <v>1</v>
      </c>
      <c r="AL357" s="44" t="str" cm="1">
        <f t="array" aca="1" ref="AL357" ca="1">INDIRECT(ADDRESS((ROW(357:357)-1),IF(MOD(COLUMN(AL:AL)-11-$K357,32)=0,32,MOD(COLUMN(AL:AL)-11-$K357,32))+11))</f>
        <v>0</v>
      </c>
      <c r="AM357" s="44" t="str" cm="1">
        <f t="array" aca="1" ref="AM357" ca="1">INDIRECT(ADDRESS((ROW(357:357)-1),IF(MOD(COLUMN(AM:AM)-11-$K357,32)=0,32,MOD(COLUMN(AM:AM)-11-$K357,32))+11))</f>
        <v>1</v>
      </c>
      <c r="AN357" s="45" t="str" cm="1">
        <f t="array" aca="1" ref="AN357" ca="1">INDIRECT(ADDRESS((ROW(357:357)-1),IF(MOD(COLUMN(AN:AN)-11-$K357,32)=0,32,MOD(COLUMN(AN:AN)-11-$K357,32))+11))</f>
        <v>1</v>
      </c>
      <c r="AO357" s="45" t="str" cm="1">
        <f t="array" aca="1" ref="AO357" ca="1">INDIRECT(ADDRESS((ROW(357:357)-1),IF(MOD(COLUMN(AO:AO)-11-$K357,32)=0,32,MOD(COLUMN(AO:AO)-11-$K357,32))+11))</f>
        <v>1</v>
      </c>
      <c r="AP357" s="45" t="str" cm="1">
        <f t="array" aca="1" ref="AP357" ca="1">INDIRECT(ADDRESS((ROW(357:357)-1),IF(MOD(COLUMN(AP:AP)-11-$K357,32)=0,32,MOD(COLUMN(AP:AP)-11-$K357,32))+11))</f>
        <v>1</v>
      </c>
      <c r="AQ357" s="45" t="str" cm="1">
        <f t="array" aca="1" ref="AQ357" ca="1">INDIRECT(ADDRESS((ROW(357:357)-1),IF(MOD(COLUMN(AQ:AQ)-11-$K357,32)=0,32,MOD(COLUMN(AQ:AQ)-11-$K357,32))+11))</f>
        <v>0</v>
      </c>
      <c r="AR357" s="41" t="str">
        <f t="shared" ca="1" si="718"/>
        <v>10000100</v>
      </c>
      <c r="AS357" s="41" t="str">
        <f t="shared" ca="1" si="719"/>
        <v>00011000</v>
      </c>
      <c r="AT357" s="40" t="str">
        <f t="shared" ca="1" si="720"/>
        <v>11000011</v>
      </c>
      <c r="AU357" s="40" t="str">
        <f t="shared" ca="1" si="721"/>
        <v>11011110</v>
      </c>
      <c r="AV357" s="40">
        <f t="shared" ca="1" si="722"/>
        <v>132</v>
      </c>
      <c r="AW357" s="40">
        <f t="shared" ca="1" si="723"/>
        <v>24</v>
      </c>
      <c r="AX357" s="40">
        <f t="shared" ca="1" si="724"/>
        <v>195</v>
      </c>
      <c r="AY357" s="40">
        <f t="shared" ca="1" si="725"/>
        <v>222</v>
      </c>
      <c r="AZ357" s="46">
        <f t="shared" ca="1" si="726"/>
        <v>2216215518</v>
      </c>
    </row>
    <row r="358" spans="1:52" ht="15" thickBot="1" x14ac:dyDescent="0.4">
      <c r="A358" t="s">
        <v>224</v>
      </c>
      <c r="I358" s="39"/>
      <c r="J358" s="40" t="s">
        <v>215</v>
      </c>
      <c r="K358" s="53">
        <v>13</v>
      </c>
      <c r="L358" s="42" t="str" cm="1">
        <f t="array" aca="1" ref="L358" ca="1">INDIRECT(ADDRESS((ROW(358:358)-2),IF(MOD(COLUMN(L:L)-11-$K358,32)=0,32,MOD(COLUMN(L:L)-11-$K358,32))+11))</f>
        <v>0</v>
      </c>
      <c r="M358" s="42" t="str" cm="1">
        <f t="array" aca="1" ref="M358" ca="1">INDIRECT(ADDRESS((ROW(358:358)-2),IF(MOD(COLUMN(M:M)-11-$K358,32)=0,32,MOD(COLUMN(M:M)-11-$K358,32))+11))</f>
        <v>1</v>
      </c>
      <c r="N358" s="42" t="str" cm="1">
        <f t="array" aca="1" ref="N358" ca="1">INDIRECT(ADDRESS((ROW(358:358)-2),IF(MOD(COLUMN(N:N)-11-$K358,32)=0,32,MOD(COLUMN(N:N)-11-$K358,32))+11))</f>
        <v>1</v>
      </c>
      <c r="O358" s="42" t="str" cm="1">
        <f t="array" aca="1" ref="O358" ca="1">INDIRECT(ADDRESS((ROW(358:358)-2),IF(MOD(COLUMN(O:O)-11-$K358,32)=0,32,MOD(COLUMN(O:O)-11-$K358,32))+11))</f>
        <v>1</v>
      </c>
      <c r="P358" s="43" t="str" cm="1">
        <f t="array" aca="1" ref="P358" ca="1">INDIRECT(ADDRESS((ROW(358:358)-2),IF(MOD(COLUMN(P:P)-11-$K358,32)=0,32,MOD(COLUMN(P:P)-11-$K358,32))+11))</f>
        <v>1</v>
      </c>
      <c r="Q358" s="43" t="str" cm="1">
        <f t="array" aca="1" ref="Q358" ca="1">INDIRECT(ADDRESS((ROW(358:358)-2),IF(MOD(COLUMN(Q:Q)-11-$K358,32)=0,32,MOD(COLUMN(Q:Q)-11-$K358,32))+11))</f>
        <v>0</v>
      </c>
      <c r="R358" s="43" t="str" cm="1">
        <f t="array" aca="1" ref="R358" ca="1">INDIRECT(ADDRESS((ROW(358:358)-2),IF(MOD(COLUMN(R:R)-11-$K358,32)=0,32,MOD(COLUMN(R:R)-11-$K358,32))+11))</f>
        <v>1</v>
      </c>
      <c r="S358" s="43" t="str" cm="1">
        <f t="array" aca="1" ref="S358" ca="1">INDIRECT(ADDRESS((ROW(358:358)-2),IF(MOD(COLUMN(S:S)-11-$K358,32)=0,32,MOD(COLUMN(S:S)-11-$K358,32))+11))</f>
        <v>1</v>
      </c>
      <c r="T358" s="44" t="str" cm="1">
        <f t="array" aca="1" ref="T358" ca="1">INDIRECT(ADDRESS((ROW(358:358)-2),IF(MOD(COLUMN(T:T)-11-$K358,32)=0,32,MOD(COLUMN(T:T)-11-$K358,32))+11))</f>
        <v>1</v>
      </c>
      <c r="U358" s="44" t="str" cm="1">
        <f t="array" aca="1" ref="U358" ca="1">INDIRECT(ADDRESS((ROW(358:358)-2),IF(MOD(COLUMN(U:U)-11-$K358,32)=0,32,MOD(COLUMN(U:U)-11-$K358,32))+11))</f>
        <v>1</v>
      </c>
      <c r="V358" s="44" t="str" cm="1">
        <f t="array" aca="1" ref="V358" ca="1">INDIRECT(ADDRESS((ROW(358:358)-2),IF(MOD(COLUMN(V:V)-11-$K358,32)=0,32,MOD(COLUMN(V:V)-11-$K358,32))+11))</f>
        <v>0</v>
      </c>
      <c r="W358" s="44" t="str" cm="1">
        <f t="array" aca="1" ref="W358" ca="1">INDIRECT(ADDRESS((ROW(358:358)-2),IF(MOD(COLUMN(W:W)-11-$K358,32)=0,32,MOD(COLUMN(W:W)-11-$K358,32))+11))</f>
        <v>1</v>
      </c>
      <c r="X358" s="45" t="str" cm="1">
        <f t="array" aca="1" ref="X358" ca="1">INDIRECT(ADDRESS((ROW(358:358)-2),IF(MOD(COLUMN(X:X)-11-$K358,32)=0,32,MOD(COLUMN(X:X)-11-$K358,32))+11))</f>
        <v>0</v>
      </c>
      <c r="Y358" s="45" t="str" cm="1">
        <f t="array" aca="1" ref="Y358" ca="1">INDIRECT(ADDRESS((ROW(358:358)-2),IF(MOD(COLUMN(Y:Y)-11-$K358,32)=0,32,MOD(COLUMN(Y:Y)-11-$K358,32))+11))</f>
        <v>0</v>
      </c>
      <c r="Z358" s="45" t="str" cm="1">
        <f t="array" aca="1" ref="Z358" ca="1">INDIRECT(ADDRESS((ROW(358:358)-2),IF(MOD(COLUMN(Z:Z)-11-$K358,32)=0,32,MOD(COLUMN(Z:Z)-11-$K358,32))+11))</f>
        <v>0</v>
      </c>
      <c r="AA358" s="45" t="str" cm="1">
        <f t="array" aca="1" ref="AA358" ca="1">INDIRECT(ADDRESS((ROW(358:358)-2),IF(MOD(COLUMN(AA:AA)-11-$K358,32)=0,32,MOD(COLUMN(AA:AA)-11-$K358,32))+11))</f>
        <v>0</v>
      </c>
      <c r="AB358" s="42" t="str" cm="1">
        <f t="array" aca="1" ref="AB358" ca="1">INDIRECT(ADDRESS((ROW(358:358)-2),IF(MOD(COLUMN(AB:AB)-11-$K358,32)=0,32,MOD(COLUMN(AB:AB)-11-$K358,32))+11))</f>
        <v>1</v>
      </c>
      <c r="AC358" s="42" t="str" cm="1">
        <f t="array" aca="1" ref="AC358" ca="1">INDIRECT(ADDRESS((ROW(358:358)-2),IF(MOD(COLUMN(AC:AC)-11-$K358,32)=0,32,MOD(COLUMN(AC:AC)-11-$K358,32))+11))</f>
        <v>0</v>
      </c>
      <c r="AD358" s="42" t="str" cm="1">
        <f t="array" aca="1" ref="AD358" ca="1">INDIRECT(ADDRESS((ROW(358:358)-2),IF(MOD(COLUMN(AD:AD)-11-$K358,32)=0,32,MOD(COLUMN(AD:AD)-11-$K358,32))+11))</f>
        <v>0</v>
      </c>
      <c r="AE358" s="42" t="str" cm="1">
        <f t="array" aca="1" ref="AE358" ca="1">INDIRECT(ADDRESS((ROW(358:358)-2),IF(MOD(COLUMN(AE:AE)-11-$K358,32)=0,32,MOD(COLUMN(AE:AE)-11-$K358,32))+11))</f>
        <v>0</v>
      </c>
      <c r="AF358" s="43" t="str" cm="1">
        <f t="array" aca="1" ref="AF358" ca="1">INDIRECT(ADDRESS((ROW(358:358)-2),IF(MOD(COLUMN(AF:AF)-11-$K358,32)=0,32,MOD(COLUMN(AF:AF)-11-$K358,32))+11))</f>
        <v>0</v>
      </c>
      <c r="AG358" s="43" t="str" cm="1">
        <f t="array" aca="1" ref="AG358" ca="1">INDIRECT(ADDRESS((ROW(358:358)-2),IF(MOD(COLUMN(AG:AG)-11-$K358,32)=0,32,MOD(COLUMN(AG:AG)-11-$K358,32))+11))</f>
        <v>0</v>
      </c>
      <c r="AH358" s="43" t="str" cm="1">
        <f t="array" aca="1" ref="AH358" ca="1">INDIRECT(ADDRESS((ROW(358:358)-2),IF(MOD(COLUMN(AH:AH)-11-$K358,32)=0,32,MOD(COLUMN(AH:AH)-11-$K358,32))+11))</f>
        <v>1</v>
      </c>
      <c r="AI358" s="43" t="str" cm="1">
        <f t="array" aca="1" ref="AI358" ca="1">INDIRECT(ADDRESS((ROW(358:358)-2),IF(MOD(COLUMN(AI:AI)-11-$K358,32)=0,32,MOD(COLUMN(AI:AI)-11-$K358,32))+11))</f>
        <v>1</v>
      </c>
      <c r="AJ358" s="44" t="str" cm="1">
        <f t="array" aca="1" ref="AJ358" ca="1">INDIRECT(ADDRESS((ROW(358:358)-2),IF(MOD(COLUMN(AJ:AJ)-11-$K358,32)=0,32,MOD(COLUMN(AJ:AJ)-11-$K358,32))+11))</f>
        <v>0</v>
      </c>
      <c r="AK358" s="44" t="str" cm="1">
        <f t="array" aca="1" ref="AK358" ca="1">INDIRECT(ADDRESS((ROW(358:358)-2),IF(MOD(COLUMN(AK:AK)-11-$K358,32)=0,32,MOD(COLUMN(AK:AK)-11-$K358,32))+11))</f>
        <v>0</v>
      </c>
      <c r="AL358" s="44" t="str" cm="1">
        <f t="array" aca="1" ref="AL358" ca="1">INDIRECT(ADDRESS((ROW(358:358)-2),IF(MOD(COLUMN(AL:AL)-11-$K358,32)=0,32,MOD(COLUMN(AL:AL)-11-$K358,32))+11))</f>
        <v>0</v>
      </c>
      <c r="AM358" s="44" t="str" cm="1">
        <f t="array" aca="1" ref="AM358" ca="1">INDIRECT(ADDRESS((ROW(358:358)-2),IF(MOD(COLUMN(AM:AM)-11-$K358,32)=0,32,MOD(COLUMN(AM:AM)-11-$K358,32))+11))</f>
        <v>1</v>
      </c>
      <c r="AN358" s="45" t="str" cm="1">
        <f t="array" aca="1" ref="AN358" ca="1">INDIRECT(ADDRESS((ROW(358:358)-2),IF(MOD(COLUMN(AN:AN)-11-$K358,32)=0,32,MOD(COLUMN(AN:AN)-11-$K358,32))+11))</f>
        <v>1</v>
      </c>
      <c r="AO358" s="45" t="str" cm="1">
        <f t="array" aca="1" ref="AO358" ca="1">INDIRECT(ADDRESS((ROW(358:358)-2),IF(MOD(COLUMN(AO:AO)-11-$K358,32)=0,32,MOD(COLUMN(AO:AO)-11-$K358,32))+11))</f>
        <v>0</v>
      </c>
      <c r="AP358" s="45" t="str" cm="1">
        <f t="array" aca="1" ref="AP358" ca="1">INDIRECT(ADDRESS((ROW(358:358)-2),IF(MOD(COLUMN(AP:AP)-11-$K358,32)=0,32,MOD(COLUMN(AP:AP)-11-$K358,32))+11))</f>
        <v>0</v>
      </c>
      <c r="AQ358" s="45" t="str" cm="1">
        <f t="array" aca="1" ref="AQ358" ca="1">INDIRECT(ADDRESS((ROW(358:358)-2),IF(MOD(COLUMN(AQ:AQ)-11-$K358,32)=0,32,MOD(COLUMN(AQ:AQ)-11-$K358,32))+11))</f>
        <v>0</v>
      </c>
      <c r="AR358" s="41" t="str">
        <f t="shared" ca="1" si="718"/>
        <v>01111011</v>
      </c>
      <c r="AS358" s="41" t="str">
        <f t="shared" ca="1" si="719"/>
        <v>11010000</v>
      </c>
      <c r="AT358" s="40" t="str">
        <f t="shared" ca="1" si="720"/>
        <v>10000011</v>
      </c>
      <c r="AU358" s="40" t="str">
        <f t="shared" ca="1" si="721"/>
        <v>00011000</v>
      </c>
      <c r="AV358" s="40">
        <f t="shared" ca="1" si="722"/>
        <v>123</v>
      </c>
      <c r="AW358" s="40">
        <f t="shared" ca="1" si="723"/>
        <v>208</v>
      </c>
      <c r="AX358" s="40">
        <f t="shared" ca="1" si="724"/>
        <v>131</v>
      </c>
      <c r="AY358" s="40">
        <f t="shared" ca="1" si="725"/>
        <v>24</v>
      </c>
      <c r="AZ358" s="46">
        <f t="shared" ca="1" si="726"/>
        <v>2077262616</v>
      </c>
    </row>
    <row r="359" spans="1:52" ht="15" thickBot="1" x14ac:dyDescent="0.4">
      <c r="A359" t="s">
        <v>225</v>
      </c>
      <c r="B359">
        <f ca="1">HEX2DEC(H356)</f>
        <v>2657101533</v>
      </c>
      <c r="C359">
        <f ca="1">I364</f>
        <v>304108524</v>
      </c>
      <c r="D359">
        <f ca="1">I369</f>
        <v>157308379</v>
      </c>
      <c r="E359" s="30">
        <f>Const!C20</f>
        <v>264347078</v>
      </c>
      <c r="F359" s="61">
        <f ca="1">Home!B22</f>
        <v>2787326176</v>
      </c>
      <c r="G359" s="54">
        <f ca="1">B359+C359+D359+E359+F359</f>
        <v>6170191690</v>
      </c>
      <c r="I359" s="54">
        <f ca="1">_xlfn.BITXOR(_xlfn.BITXOR(AZ357,AZ358),AZ359)</f>
        <v>1945479303</v>
      </c>
      <c r="J359" s="48" t="s">
        <v>215</v>
      </c>
      <c r="K359" s="56">
        <v>22</v>
      </c>
      <c r="L359" s="57" t="str" cm="1">
        <f t="array" aca="1" ref="L359" ca="1">INDIRECT(ADDRESS((ROW(359:359)-3),IF(MOD(COLUMN(L:L)-11-$K359,32)=0,32,MOD(COLUMN(L:L)-11-$K359,32))+11))</f>
        <v>1</v>
      </c>
      <c r="M359" s="57" t="str" cm="1">
        <f t="array" aca="1" ref="M359" ca="1">INDIRECT(ADDRESS((ROW(359:359)-3),IF(MOD(COLUMN(M:M)-11-$K359,32)=0,32,MOD(COLUMN(M:M)-11-$K359,32))+11))</f>
        <v>0</v>
      </c>
      <c r="N359" s="57" t="str" cm="1">
        <f t="array" aca="1" ref="N359" ca="1">INDIRECT(ADDRESS((ROW(359:359)-3),IF(MOD(COLUMN(N:N)-11-$K359,32)=0,32,MOD(COLUMN(N:N)-11-$K359,32))+11))</f>
        <v>0</v>
      </c>
      <c r="O359" s="57" t="str" cm="1">
        <f t="array" aca="1" ref="O359" ca="1">INDIRECT(ADDRESS((ROW(359:359)-3),IF(MOD(COLUMN(O:O)-11-$K359,32)=0,32,MOD(COLUMN(O:O)-11-$K359,32))+11))</f>
        <v>0</v>
      </c>
      <c r="P359" s="58" t="str" cm="1">
        <f t="array" aca="1" ref="P359" ca="1">INDIRECT(ADDRESS((ROW(359:359)-3),IF(MOD(COLUMN(P:P)-11-$K359,32)=0,32,MOD(COLUMN(P:P)-11-$K359,32))+11))</f>
        <v>1</v>
      </c>
      <c r="Q359" s="58" t="str" cm="1">
        <f t="array" aca="1" ref="Q359" ca="1">INDIRECT(ADDRESS((ROW(359:359)-3),IF(MOD(COLUMN(Q:Q)-11-$K359,32)=0,32,MOD(COLUMN(Q:Q)-11-$K359,32))+11))</f>
        <v>1</v>
      </c>
      <c r="R359" s="58" t="str" cm="1">
        <f t="array" aca="1" ref="R359" ca="1">INDIRECT(ADDRESS((ROW(359:359)-3),IF(MOD(COLUMN(R:R)-11-$K359,32)=0,32,MOD(COLUMN(R:R)-11-$K359,32))+11))</f>
        <v>0</v>
      </c>
      <c r="S359" s="58" t="str" cm="1">
        <f t="array" aca="1" ref="S359" ca="1">INDIRECT(ADDRESS((ROW(359:359)-3),IF(MOD(COLUMN(S:S)-11-$K359,32)=0,32,MOD(COLUMN(S:S)-11-$K359,32))+11))</f>
        <v>0</v>
      </c>
      <c r="T359" s="59" t="str" cm="1">
        <f t="array" aca="1" ref="T359" ca="1">INDIRECT(ADDRESS((ROW(359:359)-3),IF(MOD(COLUMN(T:T)-11-$K359,32)=0,32,MOD(COLUMN(T:T)-11-$K359,32))+11))</f>
        <v>0</v>
      </c>
      <c r="U359" s="59" t="str" cm="1">
        <f t="array" aca="1" ref="U359" ca="1">INDIRECT(ADDRESS((ROW(359:359)-3),IF(MOD(COLUMN(U:U)-11-$K359,32)=0,32,MOD(COLUMN(U:U)-11-$K359,32))+11))</f>
        <v>0</v>
      </c>
      <c r="V359" s="59" t="str" cm="1">
        <f t="array" aca="1" ref="V359" ca="1">INDIRECT(ADDRESS((ROW(359:359)-3),IF(MOD(COLUMN(V:V)-11-$K359,32)=0,32,MOD(COLUMN(V:V)-11-$K359,32))+11))</f>
        <v>1</v>
      </c>
      <c r="W359" s="59" t="str" cm="1">
        <f t="array" aca="1" ref="W359" ca="1">INDIRECT(ADDRESS((ROW(359:359)-3),IF(MOD(COLUMN(W:W)-11-$K359,32)=0,32,MOD(COLUMN(W:W)-11-$K359,32))+11))</f>
        <v>1</v>
      </c>
      <c r="X359" s="60" t="str" cm="1">
        <f t="array" aca="1" ref="X359" ca="1">INDIRECT(ADDRESS((ROW(359:359)-3),IF(MOD(COLUMN(X:X)-11-$K359,32)=0,32,MOD(COLUMN(X:X)-11-$K359,32))+11))</f>
        <v>1</v>
      </c>
      <c r="Y359" s="60" t="str" cm="1">
        <f t="array" aca="1" ref="Y359" ca="1">INDIRECT(ADDRESS((ROW(359:359)-3),IF(MOD(COLUMN(Y:Y)-11-$K359,32)=0,32,MOD(COLUMN(Y:Y)-11-$K359,32))+11))</f>
        <v>1</v>
      </c>
      <c r="Z359" s="60" t="str" cm="1">
        <f t="array" aca="1" ref="Z359" ca="1">INDIRECT(ADDRESS((ROW(359:359)-3),IF(MOD(COLUMN(Z:Z)-11-$K359,32)=0,32,MOD(COLUMN(Z:Z)-11-$K359,32))+11))</f>
        <v>0</v>
      </c>
      <c r="AA359" s="60" t="str" cm="1">
        <f t="array" aca="1" ref="AA359" ca="1">INDIRECT(ADDRESS((ROW(359:359)-3),IF(MOD(COLUMN(AA:AA)-11-$K359,32)=0,32,MOD(COLUMN(AA:AA)-11-$K359,32))+11))</f>
        <v>1</v>
      </c>
      <c r="AB359" s="57" t="str" cm="1">
        <f t="array" aca="1" ref="AB359" ca="1">INDIRECT(ADDRESS((ROW(359:359)-3),IF(MOD(COLUMN(AB:AB)-11-$K359,32)=0,32,MOD(COLUMN(AB:AB)-11-$K359,32))+11))</f>
        <v>1</v>
      </c>
      <c r="AC359" s="57" t="str" cm="1">
        <f t="array" aca="1" ref="AC359" ca="1">INDIRECT(ADDRESS((ROW(359:359)-3),IF(MOD(COLUMN(AC:AC)-11-$K359,32)=0,32,MOD(COLUMN(AC:AC)-11-$K359,32))+11))</f>
        <v>1</v>
      </c>
      <c r="AD359" s="57" t="str" cm="1">
        <f t="array" aca="1" ref="AD359" ca="1">INDIRECT(ADDRESS((ROW(359:359)-3),IF(MOD(COLUMN(AD:AD)-11-$K359,32)=0,32,MOD(COLUMN(AD:AD)-11-$K359,32))+11))</f>
        <v>1</v>
      </c>
      <c r="AE359" s="57" t="str" cm="1">
        <f t="array" aca="1" ref="AE359" ca="1">INDIRECT(ADDRESS((ROW(359:359)-3),IF(MOD(COLUMN(AE:AE)-11-$K359,32)=0,32,MOD(COLUMN(AE:AE)-11-$K359,32))+11))</f>
        <v>0</v>
      </c>
      <c r="AF359" s="58" t="str" cm="1">
        <f t="array" aca="1" ref="AF359" ca="1">INDIRECT(ADDRESS((ROW(359:359)-3),IF(MOD(COLUMN(AF:AF)-11-$K359,32)=0,32,MOD(COLUMN(AF:AF)-11-$K359,32))+11))</f>
        <v>1</v>
      </c>
      <c r="AG359" s="58" t="str" cm="1">
        <f t="array" aca="1" ref="AG359" ca="1">INDIRECT(ADDRESS((ROW(359:359)-3),IF(MOD(COLUMN(AG:AG)-11-$K359,32)=0,32,MOD(COLUMN(AG:AG)-11-$K359,32))+11))</f>
        <v>0</v>
      </c>
      <c r="AH359" s="58" t="str" cm="1">
        <f t="array" aca="1" ref="AH359" ca="1">INDIRECT(ADDRESS((ROW(359:359)-3),IF(MOD(COLUMN(AH:AH)-11-$K359,32)=0,32,MOD(COLUMN(AH:AH)-11-$K359,32))+11))</f>
        <v>0</v>
      </c>
      <c r="AI359" s="58" t="str" cm="1">
        <f t="array" aca="1" ref="AI359" ca="1">INDIRECT(ADDRESS((ROW(359:359)-3),IF(MOD(COLUMN(AI:AI)-11-$K359,32)=0,32,MOD(COLUMN(AI:AI)-11-$K359,32))+11))</f>
        <v>0</v>
      </c>
      <c r="AJ359" s="59" t="str" cm="1">
        <f t="array" aca="1" ref="AJ359" ca="1">INDIRECT(ADDRESS((ROW(359:359)-3),IF(MOD(COLUMN(AJ:AJ)-11-$K359,32)=0,32,MOD(COLUMN(AJ:AJ)-11-$K359,32))+11))</f>
        <v>0</v>
      </c>
      <c r="AK359" s="59" t="str" cm="1">
        <f t="array" aca="1" ref="AK359" ca="1">INDIRECT(ADDRESS((ROW(359:359)-3),IF(MOD(COLUMN(AK:AK)-11-$K359,32)=0,32,MOD(COLUMN(AK:AK)-11-$K359,32))+11))</f>
        <v>1</v>
      </c>
      <c r="AL359" s="59" t="str" cm="1">
        <f t="array" aca="1" ref="AL359" ca="1">INDIRECT(ADDRESS((ROW(359:359)-3),IF(MOD(COLUMN(AL:AL)-11-$K359,32)=0,32,MOD(COLUMN(AL:AL)-11-$K359,32))+11))</f>
        <v>0</v>
      </c>
      <c r="AM359" s="59" t="str" cm="1">
        <f t="array" aca="1" ref="AM359" ca="1">INDIRECT(ADDRESS((ROW(359:359)-3),IF(MOD(COLUMN(AM:AM)-11-$K359,32)=0,32,MOD(COLUMN(AM:AM)-11-$K359,32))+11))</f>
        <v>0</v>
      </c>
      <c r="AN359" s="60" t="str" cm="1">
        <f t="array" aca="1" ref="AN359" ca="1">INDIRECT(ADDRESS((ROW(359:359)-3),IF(MOD(COLUMN(AN:AN)-11-$K359,32)=0,32,MOD(COLUMN(AN:AN)-11-$K359,32))+11))</f>
        <v>0</v>
      </c>
      <c r="AO359" s="60" t="str" cm="1">
        <f t="array" aca="1" ref="AO359" ca="1">INDIRECT(ADDRESS((ROW(359:359)-3),IF(MOD(COLUMN(AO:AO)-11-$K359,32)=0,32,MOD(COLUMN(AO:AO)-11-$K359,32))+11))</f>
        <v>0</v>
      </c>
      <c r="AP359" s="60" t="str" cm="1">
        <f t="array" aca="1" ref="AP359" ca="1">INDIRECT(ADDRESS((ROW(359:359)-3),IF(MOD(COLUMN(AP:AP)-11-$K359,32)=0,32,MOD(COLUMN(AP:AP)-11-$K359,32))+11))</f>
        <v>0</v>
      </c>
      <c r="AQ359" s="60" t="str" cm="1">
        <f t="array" aca="1" ref="AQ359" ca="1">INDIRECT(ADDRESS((ROW(359:359)-3),IF(MOD(COLUMN(AQ:AQ)-11-$K359,32)=0,32,MOD(COLUMN(AQ:AQ)-11-$K359,32))+11))</f>
        <v>1</v>
      </c>
      <c r="AR359" s="49" t="str">
        <f t="shared" ca="1" si="718"/>
        <v>10001100</v>
      </c>
      <c r="AS359" s="49" t="str">
        <f t="shared" ca="1" si="719"/>
        <v>00111101</v>
      </c>
      <c r="AT359" s="48" t="str">
        <f t="shared" ca="1" si="720"/>
        <v>11101000</v>
      </c>
      <c r="AU359" s="48" t="str">
        <f t="shared" ca="1" si="721"/>
        <v>01000001</v>
      </c>
      <c r="AV359" s="48">
        <f t="shared" ca="1" si="722"/>
        <v>140</v>
      </c>
      <c r="AW359" s="48">
        <f t="shared" ca="1" si="723"/>
        <v>61</v>
      </c>
      <c r="AX359" s="48">
        <f t="shared" ca="1" si="724"/>
        <v>232</v>
      </c>
      <c r="AY359" s="48">
        <f t="shared" ca="1" si="725"/>
        <v>65</v>
      </c>
      <c r="AZ359" s="50">
        <f t="shared" ca="1" si="726"/>
        <v>2352867393</v>
      </c>
    </row>
    <row r="360" spans="1:52" ht="15" thickBot="1" x14ac:dyDescent="0.4"/>
    <row r="361" spans="1:52" x14ac:dyDescent="0.35">
      <c r="I361" s="31"/>
      <c r="J361" s="51" t="s">
        <v>216</v>
      </c>
      <c r="K361" s="52"/>
      <c r="L361" s="34" t="str">
        <f ca="1">MID(HEX2BIN(MID($E356,1,1),4),1,1)</f>
        <v>1</v>
      </c>
      <c r="M361" s="34" t="str">
        <f ca="1">MID(HEX2BIN(MID($E356,1,1),4),2,1)</f>
        <v>1</v>
      </c>
      <c r="N361" s="34" t="str">
        <f ca="1">MID(HEX2BIN(MID($E356,1,1),4),3,1)</f>
        <v>1</v>
      </c>
      <c r="O361" s="34" t="str">
        <f ca="1">MID(HEX2BIN(MID($E356,1,1),4),4,1)</f>
        <v>1</v>
      </c>
      <c r="P361" s="35" t="str">
        <f ca="1">MID(HEX2BIN(MID($E356,2,1),4),1,1)</f>
        <v>0</v>
      </c>
      <c r="Q361" s="35" t="str">
        <f ca="1">MID(HEX2BIN(MID($E356,2,1),4),2,1)</f>
        <v>1</v>
      </c>
      <c r="R361" s="35" t="str">
        <f ca="1">MID(HEX2BIN(MID($E356,2,1),4),3,1)</f>
        <v>1</v>
      </c>
      <c r="S361" s="35" t="str">
        <f ca="1">MID(HEX2BIN(MID($E356,2,1),4),4,1)</f>
        <v>0</v>
      </c>
      <c r="T361" s="36" t="str">
        <f ca="1">MID(HEX2BIN(MID($E356,3,1),4),1,1)</f>
        <v>0</v>
      </c>
      <c r="U361" s="36" t="str">
        <f ca="1">MID(HEX2BIN(MID($E356,3,1),4),2,1)</f>
        <v>0</v>
      </c>
      <c r="V361" s="36" t="str">
        <f ca="1">MID(HEX2BIN(MID($E356,3,1),4),3,1)</f>
        <v>0</v>
      </c>
      <c r="W361" s="36" t="str">
        <f ca="1">MID(HEX2BIN(MID($E356,3,1),4),4,1)</f>
        <v>1</v>
      </c>
      <c r="X361" s="37" t="str">
        <f ca="1">MID(HEX2BIN(MID($E356,4,1),4),1,1)</f>
        <v>0</v>
      </c>
      <c r="Y361" s="37" t="str">
        <f ca="1">MID(HEX2BIN(MID($E356,4,1),4),2,1)</f>
        <v>0</v>
      </c>
      <c r="Z361" s="37" t="str">
        <f ca="1">MID(HEX2BIN(MID($E356,4,1),4),3,1)</f>
        <v>0</v>
      </c>
      <c r="AA361" s="37" t="str">
        <f ca="1">MID(HEX2BIN(MID($E356,4,1),4),4,1)</f>
        <v>1</v>
      </c>
      <c r="AB361" s="34" t="str">
        <f ca="1">MID(HEX2BIN(MID($E356,5,1),4),1,1)</f>
        <v>0</v>
      </c>
      <c r="AC361" s="34" t="str">
        <f ca="1">MID(HEX2BIN(MID($E356,5,1),4),2,1)</f>
        <v>0</v>
      </c>
      <c r="AD361" s="34" t="str">
        <f ca="1">MID(HEX2BIN(MID($E356,5,1),4),3,1)</f>
        <v>0</v>
      </c>
      <c r="AE361" s="34" t="str">
        <f ca="1">MID(HEX2BIN(MID($E356,5,1),4),4,1)</f>
        <v>0</v>
      </c>
      <c r="AF361" s="35" t="str">
        <f ca="1">MID(HEX2BIN(MID($E356,6,1),4),1,1)</f>
        <v>1</v>
      </c>
      <c r="AG361" s="35" t="str">
        <f ca="1">MID(HEX2BIN(MID($E356,6,1),4),2,1)</f>
        <v>1</v>
      </c>
      <c r="AH361" s="35" t="str">
        <f ca="1">MID(HEX2BIN(MID($E356,6,1),4),3,1)</f>
        <v>0</v>
      </c>
      <c r="AI361" s="35" t="str">
        <f ca="1">MID(HEX2BIN(MID($E356,6,1),4),4,1)</f>
        <v>1</v>
      </c>
      <c r="AJ361" s="36" t="str">
        <f ca="1">MID(HEX2BIN(MID($E356,7,1),4),1,1)</f>
        <v>1</v>
      </c>
      <c r="AK361" s="36" t="str">
        <f ca="1">MID(HEX2BIN(MID($E356,7,1),4),2,1)</f>
        <v>0</v>
      </c>
      <c r="AL361" s="36" t="str">
        <f ca="1">MID(HEX2BIN(MID($E356,7,1),4),3,1)</f>
        <v>1</v>
      </c>
      <c r="AM361" s="36" t="str">
        <f ca="1">MID(HEX2BIN(MID($E356,7,1),4),4,1)</f>
        <v>0</v>
      </c>
      <c r="AN361" s="37" t="str">
        <f ca="1">MID(HEX2BIN(MID($E356,8,1),4),1,1)</f>
        <v>1</v>
      </c>
      <c r="AO361" s="37" t="str">
        <f ca="1">MID(HEX2BIN(MID($E356,8,1),4),2,1)</f>
        <v>0</v>
      </c>
      <c r="AP361" s="37" t="str">
        <f ca="1">MID(HEX2BIN(MID($E356,8,1),4),3,1)</f>
        <v>1</v>
      </c>
      <c r="AQ361" s="37" t="str">
        <f ca="1">MID(HEX2BIN(MID($E356,8,1),4),4,1)</f>
        <v>1</v>
      </c>
      <c r="AR361" s="33" t="str">
        <f t="shared" ref="AR361:AR364" ca="1" si="727">_xlfn.CONCAT(L361,M361,N361,O361,P361,Q361,R361,S361)</f>
        <v>11110110</v>
      </c>
      <c r="AS361" s="33" t="str">
        <f t="shared" ref="AS361:AS364" ca="1" si="728">_xlfn.CONCAT(T361,U361,V361,W361,X361,Y361,Z361,AA361)</f>
        <v>00010001</v>
      </c>
      <c r="AT361" s="32" t="str">
        <f t="shared" ref="AT361:AT364" ca="1" si="729">_xlfn.CONCAT(AB361,AC361,AD361,AE361,AF361,AG361,AH361,AI361)</f>
        <v>00001101</v>
      </c>
      <c r="AU361" s="32" t="str">
        <f t="shared" ref="AU361:AU364" ca="1" si="730">_xlfn.CONCAT(AJ361,AK361,AL361,AM361,AN361,AO361,AP361,AQ361)</f>
        <v>10101011</v>
      </c>
      <c r="AV361" s="32">
        <f t="shared" ref="AV361:AV364" ca="1" si="731">BIN2DEC(AR361)</f>
        <v>246</v>
      </c>
      <c r="AW361" s="32">
        <f t="shared" ref="AW361:AW364" ca="1" si="732">BIN2DEC(AS361)</f>
        <v>17</v>
      </c>
      <c r="AX361" s="32">
        <f t="shared" ref="AX361:AX364" ca="1" si="733">BIN2DEC(AT361)</f>
        <v>13</v>
      </c>
      <c r="AY361" s="32">
        <f t="shared" ref="AY361:AY364" ca="1" si="734">BIN2DEC(AU361)</f>
        <v>171</v>
      </c>
      <c r="AZ361" s="38">
        <f t="shared" ref="AZ361:AZ364" ca="1" si="735">(AV361*2^24)+(AW361*2^16)+(AX361*2^8)+AY361</f>
        <v>4128312747</v>
      </c>
    </row>
    <row r="362" spans="1:52" ht="15" thickBot="1" x14ac:dyDescent="0.4">
      <c r="A362" t="s">
        <v>227</v>
      </c>
      <c r="I362" s="39"/>
      <c r="J362" s="40" t="s">
        <v>215</v>
      </c>
      <c r="K362" s="53">
        <v>6</v>
      </c>
      <c r="L362" s="42" t="str" cm="1">
        <f t="array" aca="1" ref="L362" ca="1">INDIRECT(ADDRESS((ROW(362:362)-1),IF(MOD(COLUMN(L:L)-11-$K362,32)=0,32,MOD(COLUMN(L:L)-11-$K362,32))+11))</f>
        <v>1</v>
      </c>
      <c r="M362" s="42" t="str" cm="1">
        <f t="array" aca="1" ref="M362" ca="1">INDIRECT(ADDRESS((ROW(362:362)-1),IF(MOD(COLUMN(M:M)-11-$K362,32)=0,32,MOD(COLUMN(M:M)-11-$K362,32))+11))</f>
        <v>0</v>
      </c>
      <c r="N362" s="42" t="str" cm="1">
        <f t="array" aca="1" ref="N362" ca="1">INDIRECT(ADDRESS((ROW(362:362)-1),IF(MOD(COLUMN(N:N)-11-$K362,32)=0,32,MOD(COLUMN(N:N)-11-$K362,32))+11))</f>
        <v>1</v>
      </c>
      <c r="O362" s="42" t="str" cm="1">
        <f t="array" aca="1" ref="O362" ca="1">INDIRECT(ADDRESS((ROW(362:362)-1),IF(MOD(COLUMN(O:O)-11-$K362,32)=0,32,MOD(COLUMN(O:O)-11-$K362,32))+11))</f>
        <v>0</v>
      </c>
      <c r="P362" s="43" t="str" cm="1">
        <f t="array" aca="1" ref="P362" ca="1">INDIRECT(ADDRESS((ROW(362:362)-1),IF(MOD(COLUMN(P:P)-11-$K362,32)=0,32,MOD(COLUMN(P:P)-11-$K362,32))+11))</f>
        <v>1</v>
      </c>
      <c r="Q362" s="43" t="str" cm="1">
        <f t="array" aca="1" ref="Q362" ca="1">INDIRECT(ADDRESS((ROW(362:362)-1),IF(MOD(COLUMN(Q:Q)-11-$K362,32)=0,32,MOD(COLUMN(Q:Q)-11-$K362,32))+11))</f>
        <v>1</v>
      </c>
      <c r="R362" s="43" t="str" cm="1">
        <f t="array" aca="1" ref="R362" ca="1">INDIRECT(ADDRESS((ROW(362:362)-1),IF(MOD(COLUMN(R:R)-11-$K362,32)=0,32,MOD(COLUMN(R:R)-11-$K362,32))+11))</f>
        <v>1</v>
      </c>
      <c r="S362" s="43" t="str" cm="1">
        <f t="array" aca="1" ref="S362" ca="1">INDIRECT(ADDRESS((ROW(362:362)-1),IF(MOD(COLUMN(S:S)-11-$K362,32)=0,32,MOD(COLUMN(S:S)-11-$K362,32))+11))</f>
        <v>1</v>
      </c>
      <c r="T362" s="44" t="str" cm="1">
        <f t="array" aca="1" ref="T362" ca="1">INDIRECT(ADDRESS((ROW(362:362)-1),IF(MOD(COLUMN(T:T)-11-$K362,32)=0,32,MOD(COLUMN(T:T)-11-$K362,32))+11))</f>
        <v>1</v>
      </c>
      <c r="U362" s="44" t="str" cm="1">
        <f t="array" aca="1" ref="U362" ca="1">INDIRECT(ADDRESS((ROW(362:362)-1),IF(MOD(COLUMN(U:U)-11-$K362,32)=0,32,MOD(COLUMN(U:U)-11-$K362,32))+11))</f>
        <v>1</v>
      </c>
      <c r="V362" s="44" t="str" cm="1">
        <f t="array" aca="1" ref="V362" ca="1">INDIRECT(ADDRESS((ROW(362:362)-1),IF(MOD(COLUMN(V:V)-11-$K362,32)=0,32,MOD(COLUMN(V:V)-11-$K362,32))+11))</f>
        <v>0</v>
      </c>
      <c r="W362" s="44" t="str" cm="1">
        <f t="array" aca="1" ref="W362" ca="1">INDIRECT(ADDRESS((ROW(362:362)-1),IF(MOD(COLUMN(W:W)-11-$K362,32)=0,32,MOD(COLUMN(W:W)-11-$K362,32))+11))</f>
        <v>1</v>
      </c>
      <c r="X362" s="45" t="str" cm="1">
        <f t="array" aca="1" ref="X362" ca="1">INDIRECT(ADDRESS((ROW(362:362)-1),IF(MOD(COLUMN(X:X)-11-$K362,32)=0,32,MOD(COLUMN(X:X)-11-$K362,32))+11))</f>
        <v>1</v>
      </c>
      <c r="Y362" s="45" t="str" cm="1">
        <f t="array" aca="1" ref="Y362" ca="1">INDIRECT(ADDRESS((ROW(362:362)-1),IF(MOD(COLUMN(Y:Y)-11-$K362,32)=0,32,MOD(COLUMN(Y:Y)-11-$K362,32))+11))</f>
        <v>0</v>
      </c>
      <c r="Z362" s="45" t="str" cm="1">
        <f t="array" aca="1" ref="Z362" ca="1">INDIRECT(ADDRESS((ROW(362:362)-1),IF(MOD(COLUMN(Z:Z)-11-$K362,32)=0,32,MOD(COLUMN(Z:Z)-11-$K362,32))+11))</f>
        <v>0</v>
      </c>
      <c r="AA362" s="45" t="str" cm="1">
        <f t="array" aca="1" ref="AA362" ca="1">INDIRECT(ADDRESS((ROW(362:362)-1),IF(MOD(COLUMN(AA:AA)-11-$K362,32)=0,32,MOD(COLUMN(AA:AA)-11-$K362,32))+11))</f>
        <v>0</v>
      </c>
      <c r="AB362" s="42" t="str" cm="1">
        <f t="array" aca="1" ref="AB362" ca="1">INDIRECT(ADDRESS((ROW(362:362)-1),IF(MOD(COLUMN(AB:AB)-11-$K362,32)=0,32,MOD(COLUMN(AB:AB)-11-$K362,32))+11))</f>
        <v>0</v>
      </c>
      <c r="AC362" s="42" t="str" cm="1">
        <f t="array" aca="1" ref="AC362" ca="1">INDIRECT(ADDRESS((ROW(362:362)-1),IF(MOD(COLUMN(AC:AC)-11-$K362,32)=0,32,MOD(COLUMN(AC:AC)-11-$K362,32))+11))</f>
        <v>1</v>
      </c>
      <c r="AD362" s="42" t="str" cm="1">
        <f t="array" aca="1" ref="AD362" ca="1">INDIRECT(ADDRESS((ROW(362:362)-1),IF(MOD(COLUMN(AD:AD)-11-$K362,32)=0,32,MOD(COLUMN(AD:AD)-11-$K362,32))+11))</f>
        <v>0</v>
      </c>
      <c r="AE362" s="42" t="str" cm="1">
        <f t="array" aca="1" ref="AE362" ca="1">INDIRECT(ADDRESS((ROW(362:362)-1),IF(MOD(COLUMN(AE:AE)-11-$K362,32)=0,32,MOD(COLUMN(AE:AE)-11-$K362,32))+11))</f>
        <v>0</v>
      </c>
      <c r="AF362" s="43" t="str" cm="1">
        <f t="array" aca="1" ref="AF362" ca="1">INDIRECT(ADDRESS((ROW(362:362)-1),IF(MOD(COLUMN(AF:AF)-11-$K362,32)=0,32,MOD(COLUMN(AF:AF)-11-$K362,32))+11))</f>
        <v>0</v>
      </c>
      <c r="AG362" s="43" t="str" cm="1">
        <f t="array" aca="1" ref="AG362" ca="1">INDIRECT(ADDRESS((ROW(362:362)-1),IF(MOD(COLUMN(AG:AG)-11-$K362,32)=0,32,MOD(COLUMN(AG:AG)-11-$K362,32))+11))</f>
        <v>1</v>
      </c>
      <c r="AH362" s="43" t="str" cm="1">
        <f t="array" aca="1" ref="AH362" ca="1">INDIRECT(ADDRESS((ROW(362:362)-1),IF(MOD(COLUMN(AH:AH)-11-$K362,32)=0,32,MOD(COLUMN(AH:AH)-11-$K362,32))+11))</f>
        <v>0</v>
      </c>
      <c r="AI362" s="43" t="str" cm="1">
        <f t="array" aca="1" ref="AI362" ca="1">INDIRECT(ADDRESS((ROW(362:362)-1),IF(MOD(COLUMN(AI:AI)-11-$K362,32)=0,32,MOD(COLUMN(AI:AI)-11-$K362,32))+11))</f>
        <v>0</v>
      </c>
      <c r="AJ362" s="44" t="str" cm="1">
        <f t="array" aca="1" ref="AJ362" ca="1">INDIRECT(ADDRESS((ROW(362:362)-1),IF(MOD(COLUMN(AJ:AJ)-11-$K362,32)=0,32,MOD(COLUMN(AJ:AJ)-11-$K362,32))+11))</f>
        <v>0</v>
      </c>
      <c r="AK362" s="44" t="str" cm="1">
        <f t="array" aca="1" ref="AK362" ca="1">INDIRECT(ADDRESS((ROW(362:362)-1),IF(MOD(COLUMN(AK:AK)-11-$K362,32)=0,32,MOD(COLUMN(AK:AK)-11-$K362,32))+11))</f>
        <v>0</v>
      </c>
      <c r="AL362" s="44" t="str" cm="1">
        <f t="array" aca="1" ref="AL362" ca="1">INDIRECT(ADDRESS((ROW(362:362)-1),IF(MOD(COLUMN(AL:AL)-11-$K362,32)=0,32,MOD(COLUMN(AL:AL)-11-$K362,32))+11))</f>
        <v>1</v>
      </c>
      <c r="AM362" s="44" t="str" cm="1">
        <f t="array" aca="1" ref="AM362" ca="1">INDIRECT(ADDRESS((ROW(362:362)-1),IF(MOD(COLUMN(AM:AM)-11-$K362,32)=0,32,MOD(COLUMN(AM:AM)-11-$K362,32))+11))</f>
        <v>1</v>
      </c>
      <c r="AN362" s="45" t="str" cm="1">
        <f t="array" aca="1" ref="AN362" ca="1">INDIRECT(ADDRESS((ROW(362:362)-1),IF(MOD(COLUMN(AN:AN)-11-$K362,32)=0,32,MOD(COLUMN(AN:AN)-11-$K362,32))+11))</f>
        <v>0</v>
      </c>
      <c r="AO362" s="45" t="str" cm="1">
        <f t="array" aca="1" ref="AO362" ca="1">INDIRECT(ADDRESS((ROW(362:362)-1),IF(MOD(COLUMN(AO:AO)-11-$K362,32)=0,32,MOD(COLUMN(AO:AO)-11-$K362,32))+11))</f>
        <v>1</v>
      </c>
      <c r="AP362" s="45" t="str" cm="1">
        <f t="array" aca="1" ref="AP362" ca="1">INDIRECT(ADDRESS((ROW(362:362)-1),IF(MOD(COLUMN(AP:AP)-11-$K362,32)=0,32,MOD(COLUMN(AP:AP)-11-$K362,32))+11))</f>
        <v>1</v>
      </c>
      <c r="AQ362" s="45" t="str" cm="1">
        <f t="array" aca="1" ref="AQ362" ca="1">INDIRECT(ADDRESS((ROW(362:362)-1),IF(MOD(COLUMN(AQ:AQ)-11-$K362,32)=0,32,MOD(COLUMN(AQ:AQ)-11-$K362,32))+11))</f>
        <v>0</v>
      </c>
      <c r="AR362" s="41" t="str">
        <f t="shared" ca="1" si="727"/>
        <v>10101111</v>
      </c>
      <c r="AS362" s="41" t="str">
        <f t="shared" ca="1" si="728"/>
        <v>11011000</v>
      </c>
      <c r="AT362" s="40" t="str">
        <f t="shared" ca="1" si="729"/>
        <v>01000100</v>
      </c>
      <c r="AU362" s="40" t="str">
        <f t="shared" ca="1" si="730"/>
        <v>00110110</v>
      </c>
      <c r="AV362" s="40">
        <f t="shared" ca="1" si="731"/>
        <v>175</v>
      </c>
      <c r="AW362" s="40">
        <f t="shared" ca="1" si="732"/>
        <v>216</v>
      </c>
      <c r="AX362" s="40">
        <f t="shared" ca="1" si="733"/>
        <v>68</v>
      </c>
      <c r="AY362" s="40">
        <f t="shared" ca="1" si="734"/>
        <v>54</v>
      </c>
      <c r="AZ362" s="46">
        <f t="shared" ca="1" si="735"/>
        <v>2950186038</v>
      </c>
    </row>
    <row r="363" spans="1:52" ht="15" thickBot="1" x14ac:dyDescent="0.4">
      <c r="A363" t="s">
        <v>228</v>
      </c>
      <c r="B363">
        <f ca="1">I359</f>
        <v>1945479303</v>
      </c>
      <c r="C363">
        <f ca="1">I373</f>
        <v>2957454203</v>
      </c>
      <c r="G363" s="54">
        <f ca="1">B363+C363</f>
        <v>4902933506</v>
      </c>
      <c r="I363" s="39"/>
      <c r="J363" s="40" t="s">
        <v>215</v>
      </c>
      <c r="K363" s="53">
        <v>11</v>
      </c>
      <c r="L363" s="42" t="str" cm="1">
        <f t="array" aca="1" ref="L363" ca="1">INDIRECT(ADDRESS((ROW(363:363)-2),IF(MOD(COLUMN(L:L)-11-$K363,32)=0,32,MOD(COLUMN(L:L)-11-$K363,32))+11))</f>
        <v>1</v>
      </c>
      <c r="M363" s="42" t="str" cm="1">
        <f t="array" aca="1" ref="M363" ca="1">INDIRECT(ADDRESS((ROW(363:363)-2),IF(MOD(COLUMN(M:M)-11-$K363,32)=0,32,MOD(COLUMN(M:M)-11-$K363,32))+11))</f>
        <v>0</v>
      </c>
      <c r="N363" s="42" t="str" cm="1">
        <f t="array" aca="1" ref="N363" ca="1">INDIRECT(ADDRESS((ROW(363:363)-2),IF(MOD(COLUMN(N:N)-11-$K363,32)=0,32,MOD(COLUMN(N:N)-11-$K363,32))+11))</f>
        <v>1</v>
      </c>
      <c r="O363" s="42" t="str" cm="1">
        <f t="array" aca="1" ref="O363" ca="1">INDIRECT(ADDRESS((ROW(363:363)-2),IF(MOD(COLUMN(O:O)-11-$K363,32)=0,32,MOD(COLUMN(O:O)-11-$K363,32))+11))</f>
        <v>1</v>
      </c>
      <c r="P363" s="43" t="str" cm="1">
        <f t="array" aca="1" ref="P363" ca="1">INDIRECT(ADDRESS((ROW(363:363)-2),IF(MOD(COLUMN(P:P)-11-$K363,32)=0,32,MOD(COLUMN(P:P)-11-$K363,32))+11))</f>
        <v>0</v>
      </c>
      <c r="Q363" s="43" t="str" cm="1">
        <f t="array" aca="1" ref="Q363" ca="1">INDIRECT(ADDRESS((ROW(363:363)-2),IF(MOD(COLUMN(Q:Q)-11-$K363,32)=0,32,MOD(COLUMN(Q:Q)-11-$K363,32))+11))</f>
        <v>1</v>
      </c>
      <c r="R363" s="43" t="str" cm="1">
        <f t="array" aca="1" ref="R363" ca="1">INDIRECT(ADDRESS((ROW(363:363)-2),IF(MOD(COLUMN(R:R)-11-$K363,32)=0,32,MOD(COLUMN(R:R)-11-$K363,32))+11))</f>
        <v>0</v>
      </c>
      <c r="S363" s="43" t="str" cm="1">
        <f t="array" aca="1" ref="S363" ca="1">INDIRECT(ADDRESS((ROW(363:363)-2),IF(MOD(COLUMN(S:S)-11-$K363,32)=0,32,MOD(COLUMN(S:S)-11-$K363,32))+11))</f>
        <v>1</v>
      </c>
      <c r="T363" s="44" t="str" cm="1">
        <f t="array" aca="1" ref="T363" ca="1">INDIRECT(ADDRESS((ROW(363:363)-2),IF(MOD(COLUMN(T:T)-11-$K363,32)=0,32,MOD(COLUMN(T:T)-11-$K363,32))+11))</f>
        <v>0</v>
      </c>
      <c r="U363" s="44" t="str" cm="1">
        <f t="array" aca="1" ref="U363" ca="1">INDIRECT(ADDRESS((ROW(363:363)-2),IF(MOD(COLUMN(U:U)-11-$K363,32)=0,32,MOD(COLUMN(U:U)-11-$K363,32))+11))</f>
        <v>1</v>
      </c>
      <c r="V363" s="44" t="str" cm="1">
        <f t="array" aca="1" ref="V363" ca="1">INDIRECT(ADDRESS((ROW(363:363)-2),IF(MOD(COLUMN(V:V)-11-$K363,32)=0,32,MOD(COLUMN(V:V)-11-$K363,32))+11))</f>
        <v>1</v>
      </c>
      <c r="W363" s="44" t="str" cm="1">
        <f t="array" aca="1" ref="W363" ca="1">INDIRECT(ADDRESS((ROW(363:363)-2),IF(MOD(COLUMN(W:W)-11-$K363,32)=0,32,MOD(COLUMN(W:W)-11-$K363,32))+11))</f>
        <v>1</v>
      </c>
      <c r="X363" s="45" t="str" cm="1">
        <f t="array" aca="1" ref="X363" ca="1">INDIRECT(ADDRESS((ROW(363:363)-2),IF(MOD(COLUMN(X:X)-11-$K363,32)=0,32,MOD(COLUMN(X:X)-11-$K363,32))+11))</f>
        <v>1</v>
      </c>
      <c r="Y363" s="45" t="str" cm="1">
        <f t="array" aca="1" ref="Y363" ca="1">INDIRECT(ADDRESS((ROW(363:363)-2),IF(MOD(COLUMN(Y:Y)-11-$K363,32)=0,32,MOD(COLUMN(Y:Y)-11-$K363,32))+11))</f>
        <v>1</v>
      </c>
      <c r="Z363" s="45" t="str" cm="1">
        <f t="array" aca="1" ref="Z363" ca="1">INDIRECT(ADDRESS((ROW(363:363)-2),IF(MOD(COLUMN(Z:Z)-11-$K363,32)=0,32,MOD(COLUMN(Z:Z)-11-$K363,32))+11))</f>
        <v>1</v>
      </c>
      <c r="AA363" s="45" t="str" cm="1">
        <f t="array" aca="1" ref="AA363" ca="1">INDIRECT(ADDRESS((ROW(363:363)-2),IF(MOD(COLUMN(AA:AA)-11-$K363,32)=0,32,MOD(COLUMN(AA:AA)-11-$K363,32))+11))</f>
        <v>0</v>
      </c>
      <c r="AB363" s="42" t="str" cm="1">
        <f t="array" aca="1" ref="AB363" ca="1">INDIRECT(ADDRESS((ROW(363:363)-2),IF(MOD(COLUMN(AB:AB)-11-$K363,32)=0,32,MOD(COLUMN(AB:AB)-11-$K363,32))+11))</f>
        <v>1</v>
      </c>
      <c r="AC363" s="42" t="str" cm="1">
        <f t="array" aca="1" ref="AC363" ca="1">INDIRECT(ADDRESS((ROW(363:363)-2),IF(MOD(COLUMN(AC:AC)-11-$K363,32)=0,32,MOD(COLUMN(AC:AC)-11-$K363,32))+11))</f>
        <v>1</v>
      </c>
      <c r="AD363" s="42" t="str" cm="1">
        <f t="array" aca="1" ref="AD363" ca="1">INDIRECT(ADDRESS((ROW(363:363)-2),IF(MOD(COLUMN(AD:AD)-11-$K363,32)=0,32,MOD(COLUMN(AD:AD)-11-$K363,32))+11))</f>
        <v>0</v>
      </c>
      <c r="AE363" s="42" t="str" cm="1">
        <f t="array" aca="1" ref="AE363" ca="1">INDIRECT(ADDRESS((ROW(363:363)-2),IF(MOD(COLUMN(AE:AE)-11-$K363,32)=0,32,MOD(COLUMN(AE:AE)-11-$K363,32))+11))</f>
        <v>0</v>
      </c>
      <c r="AF363" s="43" t="str" cm="1">
        <f t="array" aca="1" ref="AF363" ca="1">INDIRECT(ADDRESS((ROW(363:363)-2),IF(MOD(COLUMN(AF:AF)-11-$K363,32)=0,32,MOD(COLUMN(AF:AF)-11-$K363,32))+11))</f>
        <v>0</v>
      </c>
      <c r="AG363" s="43" t="str" cm="1">
        <f t="array" aca="1" ref="AG363" ca="1">INDIRECT(ADDRESS((ROW(363:363)-2),IF(MOD(COLUMN(AG:AG)-11-$K363,32)=0,32,MOD(COLUMN(AG:AG)-11-$K363,32))+11))</f>
        <v>0</v>
      </c>
      <c r="AH363" s="43" t="str" cm="1">
        <f t="array" aca="1" ref="AH363" ca="1">INDIRECT(ADDRESS((ROW(363:363)-2),IF(MOD(COLUMN(AH:AH)-11-$K363,32)=0,32,MOD(COLUMN(AH:AH)-11-$K363,32))+11))</f>
        <v>1</v>
      </c>
      <c r="AI363" s="43" t="str" cm="1">
        <f t="array" aca="1" ref="AI363" ca="1">INDIRECT(ADDRESS((ROW(363:363)-2),IF(MOD(COLUMN(AI:AI)-11-$K363,32)=0,32,MOD(COLUMN(AI:AI)-11-$K363,32))+11))</f>
        <v>0</v>
      </c>
      <c r="AJ363" s="44" t="str" cm="1">
        <f t="array" aca="1" ref="AJ363" ca="1">INDIRECT(ADDRESS((ROW(363:363)-2),IF(MOD(COLUMN(AJ:AJ)-11-$K363,32)=0,32,MOD(COLUMN(AJ:AJ)-11-$K363,32))+11))</f>
        <v>0</v>
      </c>
      <c r="AK363" s="44" t="str" cm="1">
        <f t="array" aca="1" ref="AK363" ca="1">INDIRECT(ADDRESS((ROW(363:363)-2),IF(MOD(COLUMN(AK:AK)-11-$K363,32)=0,32,MOD(COLUMN(AK:AK)-11-$K363,32))+11))</f>
        <v>0</v>
      </c>
      <c r="AL363" s="44" t="str" cm="1">
        <f t="array" aca="1" ref="AL363" ca="1">INDIRECT(ADDRESS((ROW(363:363)-2),IF(MOD(COLUMN(AL:AL)-11-$K363,32)=0,32,MOD(COLUMN(AL:AL)-11-$K363,32))+11))</f>
        <v>1</v>
      </c>
      <c r="AM363" s="44" t="str" cm="1">
        <f t="array" aca="1" ref="AM363" ca="1">INDIRECT(ADDRESS((ROW(363:363)-2),IF(MOD(COLUMN(AM:AM)-11-$K363,32)=0,32,MOD(COLUMN(AM:AM)-11-$K363,32))+11))</f>
        <v>0</v>
      </c>
      <c r="AN363" s="45" t="str" cm="1">
        <f t="array" aca="1" ref="AN363" ca="1">INDIRECT(ADDRESS((ROW(363:363)-2),IF(MOD(COLUMN(AN:AN)-11-$K363,32)=0,32,MOD(COLUMN(AN:AN)-11-$K363,32))+11))</f>
        <v>0</v>
      </c>
      <c r="AO363" s="45" t="str" cm="1">
        <f t="array" aca="1" ref="AO363" ca="1">INDIRECT(ADDRESS((ROW(363:363)-2),IF(MOD(COLUMN(AO:AO)-11-$K363,32)=0,32,MOD(COLUMN(AO:AO)-11-$K363,32))+11))</f>
        <v>0</v>
      </c>
      <c r="AP363" s="45" t="str" cm="1">
        <f t="array" aca="1" ref="AP363" ca="1">INDIRECT(ADDRESS((ROW(363:363)-2),IF(MOD(COLUMN(AP:AP)-11-$K363,32)=0,32,MOD(COLUMN(AP:AP)-11-$K363,32))+11))</f>
        <v>0</v>
      </c>
      <c r="AQ363" s="45" t="str" cm="1">
        <f t="array" aca="1" ref="AQ363" ca="1">INDIRECT(ADDRESS((ROW(363:363)-2),IF(MOD(COLUMN(AQ:AQ)-11-$K363,32)=0,32,MOD(COLUMN(AQ:AQ)-11-$K363,32))+11))</f>
        <v>1</v>
      </c>
      <c r="AR363" s="41" t="str">
        <f t="shared" ca="1" si="727"/>
        <v>10110101</v>
      </c>
      <c r="AS363" s="41" t="str">
        <f t="shared" ca="1" si="728"/>
        <v>01111110</v>
      </c>
      <c r="AT363" s="40" t="str">
        <f t="shared" ca="1" si="729"/>
        <v>11000010</v>
      </c>
      <c r="AU363" s="40" t="str">
        <f t="shared" ca="1" si="730"/>
        <v>00100001</v>
      </c>
      <c r="AV363" s="40">
        <f t="shared" ca="1" si="731"/>
        <v>181</v>
      </c>
      <c r="AW363" s="40">
        <f t="shared" ca="1" si="732"/>
        <v>126</v>
      </c>
      <c r="AX363" s="40">
        <f t="shared" ca="1" si="733"/>
        <v>194</v>
      </c>
      <c r="AY363" s="40">
        <f t="shared" ca="1" si="734"/>
        <v>33</v>
      </c>
      <c r="AZ363" s="46">
        <f t="shared" ca="1" si="735"/>
        <v>3044983329</v>
      </c>
    </row>
    <row r="364" spans="1:52" ht="15" thickBot="1" x14ac:dyDescent="0.4">
      <c r="I364" s="54">
        <f ca="1">_xlfn.BITXOR(_xlfn.BITXOR(AZ362,AZ363),AZ364)</f>
        <v>304108524</v>
      </c>
      <c r="J364" s="48" t="s">
        <v>215</v>
      </c>
      <c r="K364" s="56">
        <v>25</v>
      </c>
      <c r="L364" s="57" t="str" cm="1">
        <f t="array" aca="1" ref="L364" ca="1">INDIRECT(ADDRESS((ROW(364:364)-3),IF(MOD(COLUMN(L:L)-11-$K364,32)=0,32,MOD(COLUMN(L:L)-11-$K364,32))+11))</f>
        <v>0</v>
      </c>
      <c r="M364" s="57" t="str" cm="1">
        <f t="array" aca="1" ref="M364" ca="1">INDIRECT(ADDRESS((ROW(364:364)-3),IF(MOD(COLUMN(M:M)-11-$K364,32)=0,32,MOD(COLUMN(M:M)-11-$K364,32))+11))</f>
        <v>0</v>
      </c>
      <c r="N364" s="57" t="str" cm="1">
        <f t="array" aca="1" ref="N364" ca="1">INDIRECT(ADDRESS((ROW(364:364)-3),IF(MOD(COLUMN(N:N)-11-$K364,32)=0,32,MOD(COLUMN(N:N)-11-$K364,32))+11))</f>
        <v>0</v>
      </c>
      <c r="O364" s="57" t="str" cm="1">
        <f t="array" aca="1" ref="O364" ca="1">INDIRECT(ADDRESS((ROW(364:364)-3),IF(MOD(COLUMN(O:O)-11-$K364,32)=0,32,MOD(COLUMN(O:O)-11-$K364,32))+11))</f>
        <v>0</v>
      </c>
      <c r="P364" s="58" t="str" cm="1">
        <f t="array" aca="1" ref="P364" ca="1">INDIRECT(ADDRESS((ROW(364:364)-3),IF(MOD(COLUMN(P:P)-11-$K364,32)=0,32,MOD(COLUMN(P:P)-11-$K364,32))+11))</f>
        <v>1</v>
      </c>
      <c r="Q364" s="58" t="str" cm="1">
        <f t="array" aca="1" ref="Q364" ca="1">INDIRECT(ADDRESS((ROW(364:364)-3),IF(MOD(COLUMN(Q:Q)-11-$K364,32)=0,32,MOD(COLUMN(Q:Q)-11-$K364,32))+11))</f>
        <v>0</v>
      </c>
      <c r="R364" s="58" t="str" cm="1">
        <f t="array" aca="1" ref="R364" ca="1">INDIRECT(ADDRESS((ROW(364:364)-3),IF(MOD(COLUMN(R:R)-11-$K364,32)=0,32,MOD(COLUMN(R:R)-11-$K364,32))+11))</f>
        <v>0</v>
      </c>
      <c r="S364" s="58" t="str" cm="1">
        <f t="array" aca="1" ref="S364" ca="1">INDIRECT(ADDRESS((ROW(364:364)-3),IF(MOD(COLUMN(S:S)-11-$K364,32)=0,32,MOD(COLUMN(S:S)-11-$K364,32))+11))</f>
        <v>0</v>
      </c>
      <c r="T364" s="59" t="str" cm="1">
        <f t="array" aca="1" ref="T364" ca="1">INDIRECT(ADDRESS((ROW(364:364)-3),IF(MOD(COLUMN(T:T)-11-$K364,32)=0,32,MOD(COLUMN(T:T)-11-$K364,32))+11))</f>
        <v>1</v>
      </c>
      <c r="U364" s="59" t="str" cm="1">
        <f t="array" aca="1" ref="U364" ca="1">INDIRECT(ADDRESS((ROW(364:364)-3),IF(MOD(COLUMN(U:U)-11-$K364,32)=0,32,MOD(COLUMN(U:U)-11-$K364,32))+11))</f>
        <v>0</v>
      </c>
      <c r="V364" s="59" t="str" cm="1">
        <f t="array" aca="1" ref="V364" ca="1">INDIRECT(ADDRESS((ROW(364:364)-3),IF(MOD(COLUMN(V:V)-11-$K364,32)=0,32,MOD(COLUMN(V:V)-11-$K364,32))+11))</f>
        <v>0</v>
      </c>
      <c r="W364" s="59" t="str" cm="1">
        <f t="array" aca="1" ref="W364" ca="1">INDIRECT(ADDRESS((ROW(364:364)-3),IF(MOD(COLUMN(W:W)-11-$K364,32)=0,32,MOD(COLUMN(W:W)-11-$K364,32))+11))</f>
        <v>0</v>
      </c>
      <c r="X364" s="60" t="str" cm="1">
        <f t="array" aca="1" ref="X364" ca="1">INDIRECT(ADDRESS((ROW(364:364)-3),IF(MOD(COLUMN(X:X)-11-$K364,32)=0,32,MOD(COLUMN(X:X)-11-$K364,32))+11))</f>
        <v>0</v>
      </c>
      <c r="Y364" s="60" t="str" cm="1">
        <f t="array" aca="1" ref="Y364" ca="1">INDIRECT(ADDRESS((ROW(364:364)-3),IF(MOD(COLUMN(Y:Y)-11-$K364,32)=0,32,MOD(COLUMN(Y:Y)-11-$K364,32))+11))</f>
        <v>1</v>
      </c>
      <c r="Z364" s="60" t="str" cm="1">
        <f t="array" aca="1" ref="Z364" ca="1">INDIRECT(ADDRESS((ROW(364:364)-3),IF(MOD(COLUMN(Z:Z)-11-$K364,32)=0,32,MOD(COLUMN(Z:Z)-11-$K364,32))+11))</f>
        <v>1</v>
      </c>
      <c r="AA364" s="60" t="str" cm="1">
        <f t="array" aca="1" ref="AA364" ca="1">INDIRECT(ADDRESS((ROW(364:364)-3),IF(MOD(COLUMN(AA:AA)-11-$K364,32)=0,32,MOD(COLUMN(AA:AA)-11-$K364,32))+11))</f>
        <v>0</v>
      </c>
      <c r="AB364" s="57" t="str" cm="1">
        <f t="array" aca="1" ref="AB364" ca="1">INDIRECT(ADDRESS((ROW(364:364)-3),IF(MOD(COLUMN(AB:AB)-11-$K364,32)=0,32,MOD(COLUMN(AB:AB)-11-$K364,32))+11))</f>
        <v>1</v>
      </c>
      <c r="AC364" s="57" t="str" cm="1">
        <f t="array" aca="1" ref="AC364" ca="1">INDIRECT(ADDRESS((ROW(364:364)-3),IF(MOD(COLUMN(AC:AC)-11-$K364,32)=0,32,MOD(COLUMN(AC:AC)-11-$K364,32))+11))</f>
        <v>1</v>
      </c>
      <c r="AD364" s="57" t="str" cm="1">
        <f t="array" aca="1" ref="AD364" ca="1">INDIRECT(ADDRESS((ROW(364:364)-3),IF(MOD(COLUMN(AD:AD)-11-$K364,32)=0,32,MOD(COLUMN(AD:AD)-11-$K364,32))+11))</f>
        <v>0</v>
      </c>
      <c r="AE364" s="57" t="str" cm="1">
        <f t="array" aca="1" ref="AE364" ca="1">INDIRECT(ADDRESS((ROW(364:364)-3),IF(MOD(COLUMN(AE:AE)-11-$K364,32)=0,32,MOD(COLUMN(AE:AE)-11-$K364,32))+11))</f>
        <v>1</v>
      </c>
      <c r="AF364" s="58" t="str" cm="1">
        <f t="array" aca="1" ref="AF364" ca="1">INDIRECT(ADDRESS((ROW(364:364)-3),IF(MOD(COLUMN(AF:AF)-11-$K364,32)=0,32,MOD(COLUMN(AF:AF)-11-$K364,32))+11))</f>
        <v>0</v>
      </c>
      <c r="AG364" s="58" t="str" cm="1">
        <f t="array" aca="1" ref="AG364" ca="1">INDIRECT(ADDRESS((ROW(364:364)-3),IF(MOD(COLUMN(AG:AG)-11-$K364,32)=0,32,MOD(COLUMN(AG:AG)-11-$K364,32))+11))</f>
        <v>1</v>
      </c>
      <c r="AH364" s="58" t="str" cm="1">
        <f t="array" aca="1" ref="AH364" ca="1">INDIRECT(ADDRESS((ROW(364:364)-3),IF(MOD(COLUMN(AH:AH)-11-$K364,32)=0,32,MOD(COLUMN(AH:AH)-11-$K364,32))+11))</f>
        <v>0</v>
      </c>
      <c r="AI364" s="58" t="str" cm="1">
        <f t="array" aca="1" ref="AI364" ca="1">INDIRECT(ADDRESS((ROW(364:364)-3),IF(MOD(COLUMN(AI:AI)-11-$K364,32)=0,32,MOD(COLUMN(AI:AI)-11-$K364,32))+11))</f>
        <v>1</v>
      </c>
      <c r="AJ364" s="59" t="str" cm="1">
        <f t="array" aca="1" ref="AJ364" ca="1">INDIRECT(ADDRESS((ROW(364:364)-3),IF(MOD(COLUMN(AJ:AJ)-11-$K364,32)=0,32,MOD(COLUMN(AJ:AJ)-11-$K364,32))+11))</f>
        <v>1</v>
      </c>
      <c r="AK364" s="59" t="str" cm="1">
        <f t="array" aca="1" ref="AK364" ca="1">INDIRECT(ADDRESS((ROW(364:364)-3),IF(MOD(COLUMN(AK:AK)-11-$K364,32)=0,32,MOD(COLUMN(AK:AK)-11-$K364,32))+11))</f>
        <v>1</v>
      </c>
      <c r="AL364" s="59" t="str" cm="1">
        <f t="array" aca="1" ref="AL364" ca="1">INDIRECT(ADDRESS((ROW(364:364)-3),IF(MOD(COLUMN(AL:AL)-11-$K364,32)=0,32,MOD(COLUMN(AL:AL)-11-$K364,32))+11))</f>
        <v>1</v>
      </c>
      <c r="AM364" s="59" t="str" cm="1">
        <f t="array" aca="1" ref="AM364" ca="1">INDIRECT(ADDRESS((ROW(364:364)-3),IF(MOD(COLUMN(AM:AM)-11-$K364,32)=0,32,MOD(COLUMN(AM:AM)-11-$K364,32))+11))</f>
        <v>1</v>
      </c>
      <c r="AN364" s="60" t="str" cm="1">
        <f t="array" aca="1" ref="AN364" ca="1">INDIRECT(ADDRESS((ROW(364:364)-3),IF(MOD(COLUMN(AN:AN)-11-$K364,32)=0,32,MOD(COLUMN(AN:AN)-11-$K364,32))+11))</f>
        <v>1</v>
      </c>
      <c r="AO364" s="60" t="str" cm="1">
        <f t="array" aca="1" ref="AO364" ca="1">INDIRECT(ADDRESS((ROW(364:364)-3),IF(MOD(COLUMN(AO:AO)-11-$K364,32)=0,32,MOD(COLUMN(AO:AO)-11-$K364,32))+11))</f>
        <v>0</v>
      </c>
      <c r="AP364" s="60" t="str" cm="1">
        <f t="array" aca="1" ref="AP364" ca="1">INDIRECT(ADDRESS((ROW(364:364)-3),IF(MOD(COLUMN(AP:AP)-11-$K364,32)=0,32,MOD(COLUMN(AP:AP)-11-$K364,32))+11))</f>
        <v>1</v>
      </c>
      <c r="AQ364" s="60" t="str" cm="1">
        <f t="array" aca="1" ref="AQ364" ca="1">INDIRECT(ADDRESS((ROW(364:364)-3),IF(MOD(COLUMN(AQ:AQ)-11-$K364,32)=0,32,MOD(COLUMN(AQ:AQ)-11-$K364,32))+11))</f>
        <v>1</v>
      </c>
      <c r="AR364" s="49" t="str">
        <f t="shared" ca="1" si="727"/>
        <v>00001000</v>
      </c>
      <c r="AS364" s="49" t="str">
        <f t="shared" ca="1" si="728"/>
        <v>10000110</v>
      </c>
      <c r="AT364" s="48" t="str">
        <f t="shared" ca="1" si="729"/>
        <v>11010101</v>
      </c>
      <c r="AU364" s="48" t="str">
        <f t="shared" ca="1" si="730"/>
        <v>11111011</v>
      </c>
      <c r="AV364" s="48">
        <f t="shared" ca="1" si="731"/>
        <v>8</v>
      </c>
      <c r="AW364" s="48">
        <f t="shared" ca="1" si="732"/>
        <v>134</v>
      </c>
      <c r="AX364" s="48">
        <f t="shared" ca="1" si="733"/>
        <v>213</v>
      </c>
      <c r="AY364" s="48">
        <f t="shared" ca="1" si="734"/>
        <v>251</v>
      </c>
      <c r="AZ364" s="50">
        <f t="shared" ca="1" si="735"/>
        <v>143054331</v>
      </c>
    </row>
    <row r="365" spans="1:52" ht="15" thickBot="1" x14ac:dyDescent="0.4"/>
    <row r="366" spans="1:52" x14ac:dyDescent="0.35">
      <c r="I366" s="31"/>
      <c r="J366" s="32" t="s">
        <v>217</v>
      </c>
      <c r="K366" s="33" t="s">
        <v>10</v>
      </c>
      <c r="L366" s="34" t="str">
        <f ca="1">MID(HEX2BIN(MID($E356,1,1),4),1,1)</f>
        <v>1</v>
      </c>
      <c r="M366" s="34" t="str">
        <f ca="1">MID(HEX2BIN(MID($E356,1,1),4),2,1)</f>
        <v>1</v>
      </c>
      <c r="N366" s="34" t="str">
        <f ca="1">MID(HEX2BIN(MID($E356,1,1),4),3,1)</f>
        <v>1</v>
      </c>
      <c r="O366" s="34" t="str">
        <f ca="1">MID(HEX2BIN(MID($E356,1,1),4),4,1)</f>
        <v>1</v>
      </c>
      <c r="P366" s="35" t="str">
        <f ca="1">MID(HEX2BIN(MID($E356,2,1),4),1,1)</f>
        <v>0</v>
      </c>
      <c r="Q366" s="35" t="str">
        <f ca="1">MID(HEX2BIN(MID($E356,2,1),4),2,1)</f>
        <v>1</v>
      </c>
      <c r="R366" s="35" t="str">
        <f ca="1">MID(HEX2BIN(MID($E356,2,1),4),3,1)</f>
        <v>1</v>
      </c>
      <c r="S366" s="35" t="str">
        <f ca="1">MID(HEX2BIN(MID($E356,2,1),4),4,1)</f>
        <v>0</v>
      </c>
      <c r="T366" s="36" t="str">
        <f ca="1">MID(HEX2BIN(MID($E356,3,1),4),1,1)</f>
        <v>0</v>
      </c>
      <c r="U366" s="36" t="str">
        <f ca="1">MID(HEX2BIN(MID($E356,3,1),4),2,1)</f>
        <v>0</v>
      </c>
      <c r="V366" s="36" t="str">
        <f ca="1">MID(HEX2BIN(MID($E356,3,1),4),3,1)</f>
        <v>0</v>
      </c>
      <c r="W366" s="36" t="str">
        <f ca="1">MID(HEX2BIN(MID($E356,3,1),4),4,1)</f>
        <v>1</v>
      </c>
      <c r="X366" s="37" t="str">
        <f ca="1">MID(HEX2BIN(MID($E356,4,1),4),1,1)</f>
        <v>0</v>
      </c>
      <c r="Y366" s="37" t="str">
        <f ca="1">MID(HEX2BIN(MID($E356,4,1),4),2,1)</f>
        <v>0</v>
      </c>
      <c r="Z366" s="37" t="str">
        <f ca="1">MID(HEX2BIN(MID($E356,4,1),4),3,1)</f>
        <v>0</v>
      </c>
      <c r="AA366" s="37" t="str">
        <f ca="1">MID(HEX2BIN(MID($E356,4,1),4),4,1)</f>
        <v>1</v>
      </c>
      <c r="AB366" s="34" t="str">
        <f ca="1">MID(HEX2BIN(MID($E356,5,1),4),1,1)</f>
        <v>0</v>
      </c>
      <c r="AC366" s="34" t="str">
        <f ca="1">MID(HEX2BIN(MID($E356,5,1),4),2,1)</f>
        <v>0</v>
      </c>
      <c r="AD366" s="34" t="str">
        <f ca="1">MID(HEX2BIN(MID($E356,5,1),4),3,1)</f>
        <v>0</v>
      </c>
      <c r="AE366" s="34" t="str">
        <f ca="1">MID(HEX2BIN(MID($E356,5,1),4),4,1)</f>
        <v>0</v>
      </c>
      <c r="AF366" s="35" t="str">
        <f ca="1">MID(HEX2BIN(MID($E356,6,1),4),1,1)</f>
        <v>1</v>
      </c>
      <c r="AG366" s="35" t="str">
        <f ca="1">MID(HEX2BIN(MID($E356,6,1),4),2,1)</f>
        <v>1</v>
      </c>
      <c r="AH366" s="35" t="str">
        <f ca="1">MID(HEX2BIN(MID($E356,6,1),4),3,1)</f>
        <v>0</v>
      </c>
      <c r="AI366" s="35" t="str">
        <f ca="1">MID(HEX2BIN(MID($E356,6,1),4),4,1)</f>
        <v>1</v>
      </c>
      <c r="AJ366" s="36" t="str">
        <f ca="1">MID(HEX2BIN(MID($E356,7,1),4),1,1)</f>
        <v>1</v>
      </c>
      <c r="AK366" s="36" t="str">
        <f ca="1">MID(HEX2BIN(MID($E356,7,1),4),2,1)</f>
        <v>0</v>
      </c>
      <c r="AL366" s="36" t="str">
        <f ca="1">MID(HEX2BIN(MID($E356,7,1),4),3,1)</f>
        <v>1</v>
      </c>
      <c r="AM366" s="36" t="str">
        <f ca="1">MID(HEX2BIN(MID($E356,7,1),4),4,1)</f>
        <v>0</v>
      </c>
      <c r="AN366" s="37" t="str">
        <f ca="1">MID(HEX2BIN(MID($E356,8,1),4),1,1)</f>
        <v>1</v>
      </c>
      <c r="AO366" s="37" t="str">
        <f ca="1">MID(HEX2BIN(MID($E356,8,1),4),2,1)</f>
        <v>0</v>
      </c>
      <c r="AP366" s="37" t="str">
        <f ca="1">MID(HEX2BIN(MID($E356,8,1),4),3,1)</f>
        <v>1</v>
      </c>
      <c r="AQ366" s="37" t="str">
        <f ca="1">MID(HEX2BIN(MID($E356,8,1),4),4,1)</f>
        <v>1</v>
      </c>
      <c r="AR366" s="33" t="str">
        <f t="shared" ref="AR366:AR369" ca="1" si="736">_xlfn.CONCAT(L366,M366,N366,O366,P366,Q366,R366,S366)</f>
        <v>11110110</v>
      </c>
      <c r="AS366" s="33" t="str">
        <f t="shared" ref="AS366:AS369" ca="1" si="737">_xlfn.CONCAT(T366,U366,V366,W366,X366,Y366,Z366,AA366)</f>
        <v>00010001</v>
      </c>
      <c r="AT366" s="32" t="str">
        <f t="shared" ref="AT366:AT369" ca="1" si="738">_xlfn.CONCAT(AB366,AC366,AD366,AE366,AF366,AG366,AH366,AI366)</f>
        <v>00001101</v>
      </c>
      <c r="AU366" s="32" t="str">
        <f t="shared" ref="AU366:AU369" ca="1" si="739">_xlfn.CONCAT(AJ366,AK366,AL366,AM366,AN366,AO366,AP366,AQ366)</f>
        <v>10101011</v>
      </c>
      <c r="AV366" s="32">
        <f t="shared" ref="AV366:AV369" ca="1" si="740">BIN2DEC(AR366)</f>
        <v>246</v>
      </c>
      <c r="AW366" s="32">
        <f t="shared" ref="AW366:AW369" ca="1" si="741">BIN2DEC(AS366)</f>
        <v>17</v>
      </c>
      <c r="AX366" s="32">
        <f t="shared" ref="AX366:AX369" ca="1" si="742">BIN2DEC(AT366)</f>
        <v>13</v>
      </c>
      <c r="AY366" s="32">
        <f t="shared" ref="AY366:AY369" ca="1" si="743">BIN2DEC(AU366)</f>
        <v>171</v>
      </c>
      <c r="AZ366" s="38">
        <f t="shared" ref="AZ366:AZ369" ca="1" si="744">(AV366*2^24)+(AW366*2^16)+(AX366*2^8)+AY366</f>
        <v>4128312747</v>
      </c>
    </row>
    <row r="367" spans="1:52" x14ac:dyDescent="0.35">
      <c r="I367" s="39"/>
      <c r="J367" s="40"/>
      <c r="K367" s="41" t="s">
        <v>88</v>
      </c>
      <c r="L367" s="42" t="str">
        <f ca="1">MID(HEX2BIN(MID($F356,1,1),4),1,1)</f>
        <v>0</v>
      </c>
      <c r="M367" s="42" t="str">
        <f ca="1">MID(HEX2BIN(MID($F356,1,1),4),2,1)</f>
        <v>0</v>
      </c>
      <c r="N367" s="42" t="str">
        <f ca="1">MID(HEX2BIN(MID($F356,1,1),4),3,1)</f>
        <v>0</v>
      </c>
      <c r="O367" s="42" t="str">
        <f ca="1">MID(HEX2BIN(MID($F356,1,1),4),4,1)</f>
        <v>0</v>
      </c>
      <c r="P367" s="43" t="str">
        <f ca="1">MID(HEX2BIN(MID($F356,2,1),4),1,1)</f>
        <v>0</v>
      </c>
      <c r="Q367" s="43" t="str">
        <f ca="1">MID(HEX2BIN(MID($F356,2,1),4),2,1)</f>
        <v>0</v>
      </c>
      <c r="R367" s="43" t="str">
        <f ca="1">MID(HEX2BIN(MID($F356,2,1),4),3,1)</f>
        <v>0</v>
      </c>
      <c r="S367" s="43" t="str">
        <f ca="1">MID(HEX2BIN(MID($F356,2,1),4),4,1)</f>
        <v>1</v>
      </c>
      <c r="T367" s="44" t="str">
        <f ca="1">MID(HEX2BIN(MID($F356,3,1),4),1,1)</f>
        <v>0</v>
      </c>
      <c r="U367" s="44" t="str">
        <f ca="1">MID(HEX2BIN(MID($F356,3,1),4),2,1)</f>
        <v>0</v>
      </c>
      <c r="V367" s="44" t="str">
        <f ca="1">MID(HEX2BIN(MID($F356,3,1),4),3,1)</f>
        <v>0</v>
      </c>
      <c r="W367" s="44" t="str">
        <f ca="1">MID(HEX2BIN(MID($F356,3,1),4),4,1)</f>
        <v>0</v>
      </c>
      <c r="X367" s="45" t="str">
        <f ca="1">MID(HEX2BIN(MID($F356,4,1),4),1,1)</f>
        <v>0</v>
      </c>
      <c r="Y367" s="45" t="str">
        <f ca="1">MID(HEX2BIN(MID($F356,4,1),4),2,1)</f>
        <v>1</v>
      </c>
      <c r="Z367" s="45" t="str">
        <f ca="1">MID(HEX2BIN(MID($F356,4,1),4),3,1)</f>
        <v>1</v>
      </c>
      <c r="AA367" s="45" t="str">
        <f ca="1">MID(HEX2BIN(MID($F356,4,1),4),4,1)</f>
        <v>0</v>
      </c>
      <c r="AB367" s="42" t="str">
        <f ca="1">MID(HEX2BIN(MID($F356,5,1),4),1,1)</f>
        <v>1</v>
      </c>
      <c r="AC367" s="42" t="str">
        <f ca="1">MID(HEX2BIN(MID($F356,5,1),4),2,1)</f>
        <v>0</v>
      </c>
      <c r="AD367" s="42" t="str">
        <f ca="1">MID(HEX2BIN(MID($F356,5,1),4),3,1)</f>
        <v>0</v>
      </c>
      <c r="AE367" s="42" t="str">
        <f ca="1">MID(HEX2BIN(MID($F356,5,1),4),4,1)</f>
        <v>0</v>
      </c>
      <c r="AF367" s="43" t="str">
        <f ca="1">MID(HEX2BIN(MID($F356,6,1),4),1,1)</f>
        <v>0</v>
      </c>
      <c r="AG367" s="43" t="str">
        <f ca="1">MID(HEX2BIN(MID($F356,6,1),4),2,1)</f>
        <v>1</v>
      </c>
      <c r="AH367" s="43" t="str">
        <f ca="1">MID(HEX2BIN(MID($F356,6,1),4),3,1)</f>
        <v>1</v>
      </c>
      <c r="AI367" s="43" t="str">
        <f ca="1">MID(HEX2BIN(MID($F356,6,1),4),4,1)</f>
        <v>1</v>
      </c>
      <c r="AJ367" s="44" t="str">
        <f ca="1">MID(HEX2BIN(MID($F356,7,1),4),1,1)</f>
        <v>1</v>
      </c>
      <c r="AK367" s="44" t="str">
        <f ca="1">MID(HEX2BIN(MID($F356,7,1),4),2,1)</f>
        <v>1</v>
      </c>
      <c r="AL367" s="44" t="str">
        <f ca="1">MID(HEX2BIN(MID($F356,7,1),4),3,1)</f>
        <v>0</v>
      </c>
      <c r="AM367" s="44" t="str">
        <f ca="1">MID(HEX2BIN(MID($F356,7,1),4),4,1)</f>
        <v>1</v>
      </c>
      <c r="AN367" s="45" t="str">
        <f ca="1">MID(HEX2BIN(MID($F356,8,1),4),1,1)</f>
        <v>1</v>
      </c>
      <c r="AO367" s="45" t="str">
        <f ca="1">MID(HEX2BIN(MID($F356,8,1),4),2,1)</f>
        <v>1</v>
      </c>
      <c r="AP367" s="45" t="str">
        <f ca="1">MID(HEX2BIN(MID($F356,8,1),4),3,1)</f>
        <v>1</v>
      </c>
      <c r="AQ367" s="45" t="str">
        <f ca="1">MID(HEX2BIN(MID($F356,8,1),4),4,1)</f>
        <v>1</v>
      </c>
      <c r="AR367" s="41" t="str">
        <f t="shared" ca="1" si="736"/>
        <v>00000001</v>
      </c>
      <c r="AS367" s="41" t="str">
        <f t="shared" ca="1" si="737"/>
        <v>00000110</v>
      </c>
      <c r="AT367" s="40" t="str">
        <f t="shared" ca="1" si="738"/>
        <v>10000111</v>
      </c>
      <c r="AU367" s="40" t="str">
        <f t="shared" ca="1" si="739"/>
        <v>11011111</v>
      </c>
      <c r="AV367" s="40">
        <f t="shared" ca="1" si="740"/>
        <v>1</v>
      </c>
      <c r="AW367" s="40">
        <f t="shared" ca="1" si="741"/>
        <v>6</v>
      </c>
      <c r="AX367" s="40">
        <f t="shared" ca="1" si="742"/>
        <v>135</v>
      </c>
      <c r="AY367" s="40">
        <f t="shared" ca="1" si="743"/>
        <v>223</v>
      </c>
      <c r="AZ367" s="46">
        <f t="shared" ca="1" si="744"/>
        <v>17205215</v>
      </c>
    </row>
    <row r="368" spans="1:52" ht="15" thickBot="1" x14ac:dyDescent="0.4">
      <c r="I368" s="39"/>
      <c r="J368" s="40"/>
      <c r="K368" s="41" t="s">
        <v>93</v>
      </c>
      <c r="L368" s="42" t="str">
        <f ca="1">MID(HEX2BIN(MID($G356,1,1),4),1,1)</f>
        <v>0</v>
      </c>
      <c r="M368" s="42" t="str">
        <f ca="1">MID(HEX2BIN(MID($G356,1,1),4),2,1)</f>
        <v>1</v>
      </c>
      <c r="N368" s="42" t="str">
        <f ca="1">MID(HEX2BIN(MID($G356,1,1),4),3,1)</f>
        <v>0</v>
      </c>
      <c r="O368" s="42" t="str">
        <f ca="1">MID(HEX2BIN(MID($G356,1,1),4),4,1)</f>
        <v>1</v>
      </c>
      <c r="P368" s="43" t="str">
        <f ca="1">MID(HEX2BIN(MID($G356,2,1),4),1,1)</f>
        <v>1</v>
      </c>
      <c r="Q368" s="43" t="str">
        <f ca="1">MID(HEX2BIN(MID($G356,2,1),4),2,1)</f>
        <v>1</v>
      </c>
      <c r="R368" s="43" t="str">
        <f ca="1">MID(HEX2BIN(MID($G356,2,1),4),3,1)</f>
        <v>0</v>
      </c>
      <c r="S368" s="43" t="str">
        <f ca="1">MID(HEX2BIN(MID($G356,2,1),4),4,1)</f>
        <v>1</v>
      </c>
      <c r="T368" s="44" t="str">
        <f ca="1">MID(HEX2BIN(MID($G356,3,1),4),1,1)</f>
        <v>0</v>
      </c>
      <c r="U368" s="44" t="str">
        <f ca="1">MID(HEX2BIN(MID($G356,3,1),4),2,1)</f>
        <v>1</v>
      </c>
      <c r="V368" s="44" t="str">
        <f ca="1">MID(HEX2BIN(MID($G356,3,1),4),3,1)</f>
        <v>1</v>
      </c>
      <c r="W368" s="44" t="str">
        <f ca="1">MID(HEX2BIN(MID($G356,3,1),4),4,1)</f>
        <v>0</v>
      </c>
      <c r="X368" s="45" t="str">
        <f ca="1">MID(HEX2BIN(MID($G356,4,1),4),1,1)</f>
        <v>0</v>
      </c>
      <c r="Y368" s="45" t="str">
        <f ca="1">MID(HEX2BIN(MID($G356,4,1),4),2,1)</f>
        <v>0</v>
      </c>
      <c r="Z368" s="45" t="str">
        <f ca="1">MID(HEX2BIN(MID($G356,4,1),4),3,1)</f>
        <v>0</v>
      </c>
      <c r="AA368" s="45" t="str">
        <f ca="1">MID(HEX2BIN(MID($G356,4,1),4),4,1)</f>
        <v>0</v>
      </c>
      <c r="AB368" s="42" t="str">
        <f ca="1">MID(HEX2BIN(MID($G356,5,1),4),1,1)</f>
        <v>0</v>
      </c>
      <c r="AC368" s="42" t="str">
        <f ca="1">MID(HEX2BIN(MID($G356,5,1),4),2,1)</f>
        <v>1</v>
      </c>
      <c r="AD368" s="42" t="str">
        <f ca="1">MID(HEX2BIN(MID($G356,5,1),4),3,1)</f>
        <v>0</v>
      </c>
      <c r="AE368" s="42" t="str">
        <f ca="1">MID(HEX2BIN(MID($G356,5,1),4),4,1)</f>
        <v>1</v>
      </c>
      <c r="AF368" s="43" t="str">
        <f ca="1">MID(HEX2BIN(MID($G356,6,1),4),1,1)</f>
        <v>1</v>
      </c>
      <c r="AG368" s="43" t="str">
        <f ca="1">MID(HEX2BIN(MID($G356,6,1),4),2,1)</f>
        <v>1</v>
      </c>
      <c r="AH368" s="43" t="str">
        <f ca="1">MID(HEX2BIN(MID($G356,6,1),4),3,1)</f>
        <v>0</v>
      </c>
      <c r="AI368" s="43" t="str">
        <f ca="1">MID(HEX2BIN(MID($G356,6,1),4),4,1)</f>
        <v>1</v>
      </c>
      <c r="AJ368" s="44" t="str">
        <f ca="1">MID(HEX2BIN(MID($G356,7,1),4),1,1)</f>
        <v>1</v>
      </c>
      <c r="AK368" s="44" t="str">
        <f ca="1">MID(HEX2BIN(MID($G356,7,1),4),2,1)</f>
        <v>1</v>
      </c>
      <c r="AL368" s="44" t="str">
        <f ca="1">MID(HEX2BIN(MID($G356,7,1),4),3,1)</f>
        <v>0</v>
      </c>
      <c r="AM368" s="44" t="str">
        <f ca="1">MID(HEX2BIN(MID($G356,7,1),4),4,1)</f>
        <v>1</v>
      </c>
      <c r="AN368" s="45" t="str">
        <f ca="1">MID(HEX2BIN(MID($G356,8,1),4),1,1)</f>
        <v>0</v>
      </c>
      <c r="AO368" s="45" t="str">
        <f ca="1">MID(HEX2BIN(MID($G356,8,1),4),2,1)</f>
        <v>0</v>
      </c>
      <c r="AP368" s="45" t="str">
        <f ca="1">MID(HEX2BIN(MID($G356,8,1),4),3,1)</f>
        <v>0</v>
      </c>
      <c r="AQ368" s="45" t="str">
        <f ca="1">MID(HEX2BIN(MID($G356,8,1),4),4,1)</f>
        <v>0</v>
      </c>
      <c r="AR368" s="41" t="str">
        <f t="shared" ca="1" si="736"/>
        <v>01011101</v>
      </c>
      <c r="AS368" s="41" t="str">
        <f t="shared" ca="1" si="737"/>
        <v>01100000</v>
      </c>
      <c r="AT368" s="40" t="str">
        <f t="shared" ca="1" si="738"/>
        <v>01011101</v>
      </c>
      <c r="AU368" s="40" t="str">
        <f t="shared" ca="1" si="739"/>
        <v>11010000</v>
      </c>
      <c r="AV368" s="40">
        <f t="shared" ca="1" si="740"/>
        <v>93</v>
      </c>
      <c r="AW368" s="40">
        <f t="shared" ca="1" si="741"/>
        <v>96</v>
      </c>
      <c r="AX368" s="40">
        <f t="shared" ca="1" si="742"/>
        <v>93</v>
      </c>
      <c r="AY368" s="40">
        <f t="shared" ca="1" si="743"/>
        <v>208</v>
      </c>
      <c r="AZ368" s="46">
        <f t="shared" ca="1" si="744"/>
        <v>1566596560</v>
      </c>
    </row>
    <row r="369" spans="1:52" ht="15" thickBot="1" x14ac:dyDescent="0.4">
      <c r="I369" s="54">
        <f ca="1">_xlfn.BITXOR(_xlfn.BITAND(AZ366,AZ367),_xlfn.BITAND(AZ368,AZ369))</f>
        <v>157308379</v>
      </c>
      <c r="J369" s="48"/>
      <c r="K369" s="49" t="s">
        <v>219</v>
      </c>
      <c r="L369" s="57">
        <f ca="1">IF(L366="1",0,1)</f>
        <v>0</v>
      </c>
      <c r="M369" s="57">
        <f ca="1">IF(M366="1",0,1)</f>
        <v>0</v>
      </c>
      <c r="N369" s="57">
        <f t="shared" ref="N369:AQ369" ca="1" si="745">IF(N366="1",0,1)</f>
        <v>0</v>
      </c>
      <c r="O369" s="57">
        <f t="shared" ca="1" si="745"/>
        <v>0</v>
      </c>
      <c r="P369" s="58">
        <f t="shared" ca="1" si="745"/>
        <v>1</v>
      </c>
      <c r="Q369" s="58">
        <f t="shared" ca="1" si="745"/>
        <v>0</v>
      </c>
      <c r="R369" s="58">
        <f t="shared" ca="1" si="745"/>
        <v>0</v>
      </c>
      <c r="S369" s="58">
        <f t="shared" ca="1" si="745"/>
        <v>1</v>
      </c>
      <c r="T369" s="59">
        <f t="shared" ca="1" si="745"/>
        <v>1</v>
      </c>
      <c r="U369" s="59">
        <f t="shared" ca="1" si="745"/>
        <v>1</v>
      </c>
      <c r="V369" s="59">
        <f t="shared" ca="1" si="745"/>
        <v>1</v>
      </c>
      <c r="W369" s="59">
        <f t="shared" ca="1" si="745"/>
        <v>0</v>
      </c>
      <c r="X369" s="60">
        <f t="shared" ca="1" si="745"/>
        <v>1</v>
      </c>
      <c r="Y369" s="60">
        <f t="shared" ca="1" si="745"/>
        <v>1</v>
      </c>
      <c r="Z369" s="60">
        <f t="shared" ca="1" si="745"/>
        <v>1</v>
      </c>
      <c r="AA369" s="60">
        <f t="shared" ca="1" si="745"/>
        <v>0</v>
      </c>
      <c r="AB369" s="57">
        <f t="shared" ca="1" si="745"/>
        <v>1</v>
      </c>
      <c r="AC369" s="57">
        <f t="shared" ca="1" si="745"/>
        <v>1</v>
      </c>
      <c r="AD369" s="57">
        <f t="shared" ca="1" si="745"/>
        <v>1</v>
      </c>
      <c r="AE369" s="57">
        <f t="shared" ca="1" si="745"/>
        <v>1</v>
      </c>
      <c r="AF369" s="58">
        <f t="shared" ca="1" si="745"/>
        <v>0</v>
      </c>
      <c r="AG369" s="58">
        <f t="shared" ca="1" si="745"/>
        <v>0</v>
      </c>
      <c r="AH369" s="58">
        <f t="shared" ca="1" si="745"/>
        <v>1</v>
      </c>
      <c r="AI369" s="58">
        <f t="shared" ca="1" si="745"/>
        <v>0</v>
      </c>
      <c r="AJ369" s="59">
        <f t="shared" ca="1" si="745"/>
        <v>0</v>
      </c>
      <c r="AK369" s="59">
        <f t="shared" ca="1" si="745"/>
        <v>1</v>
      </c>
      <c r="AL369" s="59">
        <f t="shared" ca="1" si="745"/>
        <v>0</v>
      </c>
      <c r="AM369" s="59">
        <f t="shared" ca="1" si="745"/>
        <v>1</v>
      </c>
      <c r="AN369" s="60">
        <f t="shared" ca="1" si="745"/>
        <v>0</v>
      </c>
      <c r="AO369" s="60">
        <f t="shared" ca="1" si="745"/>
        <v>1</v>
      </c>
      <c r="AP369" s="60">
        <f t="shared" ca="1" si="745"/>
        <v>0</v>
      </c>
      <c r="AQ369" s="60">
        <f t="shared" ca="1" si="745"/>
        <v>0</v>
      </c>
      <c r="AR369" s="49" t="str">
        <f t="shared" ca="1" si="736"/>
        <v>00001001</v>
      </c>
      <c r="AS369" s="49" t="str">
        <f t="shared" ca="1" si="737"/>
        <v>11101110</v>
      </c>
      <c r="AT369" s="48" t="str">
        <f t="shared" ca="1" si="738"/>
        <v>11110010</v>
      </c>
      <c r="AU369" s="48" t="str">
        <f t="shared" ca="1" si="739"/>
        <v>01010100</v>
      </c>
      <c r="AV369" s="48">
        <f t="shared" ca="1" si="740"/>
        <v>9</v>
      </c>
      <c r="AW369" s="48">
        <f t="shared" ca="1" si="741"/>
        <v>238</v>
      </c>
      <c r="AX369" s="48">
        <f t="shared" ca="1" si="742"/>
        <v>242</v>
      </c>
      <c r="AY369" s="48">
        <f t="shared" ca="1" si="743"/>
        <v>84</v>
      </c>
      <c r="AZ369" s="50">
        <f t="shared" ca="1" si="744"/>
        <v>166654548</v>
      </c>
    </row>
    <row r="370" spans="1:52" ht="15" thickBot="1" x14ac:dyDescent="0.4"/>
    <row r="371" spans="1:52" x14ac:dyDescent="0.35">
      <c r="I371" s="31"/>
      <c r="J371" s="32" t="s">
        <v>218</v>
      </c>
      <c r="K371" s="33" t="s">
        <v>0</v>
      </c>
      <c r="L371" s="34" t="str">
        <f ca="1">MID(HEX2BIN(MID($A356,1,1),4),1,1)</f>
        <v>0</v>
      </c>
      <c r="M371" s="34" t="str">
        <f ca="1">MID(HEX2BIN(MID($A356,1,1),4),2,1)</f>
        <v>0</v>
      </c>
      <c r="N371" s="34" t="str">
        <f ca="1">MID(HEX2BIN(MID($A356,1,1),4),3,1)</f>
        <v>0</v>
      </c>
      <c r="O371" s="34" t="str">
        <f ca="1">MID(HEX2BIN(MID($A356,1,1),4),4,1)</f>
        <v>1</v>
      </c>
      <c r="P371" s="35" t="str">
        <f ca="1">MID(HEX2BIN(MID($A356,2,1),4),1,1)</f>
        <v>0</v>
      </c>
      <c r="Q371" s="35" t="str">
        <f ca="1">MID(HEX2BIN(MID($A356,2,1),4),2,1)</f>
        <v>0</v>
      </c>
      <c r="R371" s="35" t="str">
        <f ca="1">MID(HEX2BIN(MID($A356,2,1),4),3,1)</f>
        <v>0</v>
      </c>
      <c r="S371" s="35" t="str">
        <f ca="1">MID(HEX2BIN(MID($A356,2,1),4),4,1)</f>
        <v>0</v>
      </c>
      <c r="T371" s="36" t="str">
        <f ca="1">MID(HEX2BIN(MID($A356,3,1),4),1,1)</f>
        <v>0</v>
      </c>
      <c r="U371" s="36" t="str">
        <f ca="1">MID(HEX2BIN(MID($A356,3,1),4),2,1)</f>
        <v>1</v>
      </c>
      <c r="V371" s="36" t="str">
        <f ca="1">MID(HEX2BIN(MID($A356,3,1),4),3,1)</f>
        <v>1</v>
      </c>
      <c r="W371" s="36" t="str">
        <f ca="1">MID(HEX2BIN(MID($A356,3,1),4),4,1)</f>
        <v>0</v>
      </c>
      <c r="X371" s="37" t="str">
        <f ca="1">MID(HEX2BIN(MID($A356,4,1),4),1,1)</f>
        <v>0</v>
      </c>
      <c r="Y371" s="37" t="str">
        <f ca="1">MID(HEX2BIN(MID($A356,4,1),4),2,1)</f>
        <v>0</v>
      </c>
      <c r="Z371" s="37" t="str">
        <f ca="1">MID(HEX2BIN(MID($A356,4,1),4),3,1)</f>
        <v>1</v>
      </c>
      <c r="AA371" s="37" t="str">
        <f ca="1">MID(HEX2BIN(MID($A356,4,1),4),4,1)</f>
        <v>1</v>
      </c>
      <c r="AB371" s="34" t="str">
        <f ca="1">MID(HEX2BIN(MID($A356,5,1),4),1,1)</f>
        <v>0</v>
      </c>
      <c r="AC371" s="34" t="str">
        <f ca="1">MID(HEX2BIN(MID($A356,5,1),4),2,1)</f>
        <v>0</v>
      </c>
      <c r="AD371" s="34" t="str">
        <f ca="1">MID(HEX2BIN(MID($A356,5,1),4),3,1)</f>
        <v>0</v>
      </c>
      <c r="AE371" s="34" t="str">
        <f ca="1">MID(HEX2BIN(MID($A356,5,1),4),4,1)</f>
        <v>0</v>
      </c>
      <c r="AF371" s="35" t="str">
        <f ca="1">MID(HEX2BIN(MID($A356,6,1),4),1,1)</f>
        <v>1</v>
      </c>
      <c r="AG371" s="35" t="str">
        <f ca="1">MID(HEX2BIN(MID($A356,6,1),4),2,1)</f>
        <v>1</v>
      </c>
      <c r="AH371" s="35" t="str">
        <f ca="1">MID(HEX2BIN(MID($A356,6,1),4),3,1)</f>
        <v>1</v>
      </c>
      <c r="AI371" s="35" t="str">
        <f ca="1">MID(HEX2BIN(MID($A356,6,1),4),4,1)</f>
        <v>1</v>
      </c>
      <c r="AJ371" s="36" t="str">
        <f ca="1">MID(HEX2BIN(MID($A356,7,1),4),1,1)</f>
        <v>0</v>
      </c>
      <c r="AK371" s="36" t="str">
        <f ca="1">MID(HEX2BIN(MID($A356,7,1),4),2,1)</f>
        <v>1</v>
      </c>
      <c r="AL371" s="36" t="str">
        <f ca="1">MID(HEX2BIN(MID($A356,7,1),4),3,1)</f>
        <v>1</v>
      </c>
      <c r="AM371" s="36" t="str">
        <f ca="1">MID(HEX2BIN(MID($A356,7,1),4),4,1)</f>
        <v>1</v>
      </c>
      <c r="AN371" s="37" t="str">
        <f ca="1">MID(HEX2BIN(MID($A356,8,1),4),1,1)</f>
        <v>1</v>
      </c>
      <c r="AO371" s="37" t="str">
        <f ca="1">MID(HEX2BIN(MID($A356,8,1),4),2,1)</f>
        <v>0</v>
      </c>
      <c r="AP371" s="37" t="str">
        <f ca="1">MID(HEX2BIN(MID($A356,8,1),4),3,1)</f>
        <v>1</v>
      </c>
      <c r="AQ371" s="37" t="str">
        <f ca="1">MID(HEX2BIN(MID($A356,8,1),4),4,1)</f>
        <v>0</v>
      </c>
      <c r="AR371" s="33" t="str">
        <f t="shared" ref="AR371:AR373" ca="1" si="746">_xlfn.CONCAT(L371,M371,N371,O371,P371,Q371,R371,S371)</f>
        <v>00010000</v>
      </c>
      <c r="AS371" s="33" t="str">
        <f t="shared" ref="AS371:AS373" ca="1" si="747">_xlfn.CONCAT(T371,U371,V371,W371,X371,Y371,Z371,AA371)</f>
        <v>01100011</v>
      </c>
      <c r="AT371" s="32" t="str">
        <f t="shared" ref="AT371:AT373" ca="1" si="748">_xlfn.CONCAT(AB371,AC371,AD371,AE371,AF371,AG371,AH371,AI371)</f>
        <v>00001111</v>
      </c>
      <c r="AU371" s="32" t="str">
        <f t="shared" ref="AU371:AU373" ca="1" si="749">_xlfn.CONCAT(AJ371,AK371,AL371,AM371,AN371,AO371,AP371,AQ371)</f>
        <v>01111010</v>
      </c>
      <c r="AV371" s="32">
        <f t="shared" ref="AV371:AV373" ca="1" si="750">BIN2DEC(AR371)</f>
        <v>16</v>
      </c>
      <c r="AW371" s="32">
        <f t="shared" ref="AW371:AW373" ca="1" si="751">BIN2DEC(AS371)</f>
        <v>99</v>
      </c>
      <c r="AX371" s="32">
        <f t="shared" ref="AX371:AX373" ca="1" si="752">BIN2DEC(AT371)</f>
        <v>15</v>
      </c>
      <c r="AY371" s="32">
        <f t="shared" ref="AY371:AY373" ca="1" si="753">BIN2DEC(AU371)</f>
        <v>122</v>
      </c>
      <c r="AZ371" s="38">
        <f t="shared" ref="AZ371:AZ373" ca="1" si="754">(AV371*2^24)+(AW371*2^16)+(AX371*2^8)+AY371</f>
        <v>274927482</v>
      </c>
    </row>
    <row r="372" spans="1:52" ht="15" thickBot="1" x14ac:dyDescent="0.4">
      <c r="I372" s="39"/>
      <c r="J372" s="40"/>
      <c r="K372" s="41" t="s">
        <v>4</v>
      </c>
      <c r="L372" s="42" t="str">
        <f ca="1">MID(HEX2BIN(MID($B356,1,1),4),1,1)</f>
        <v>1</v>
      </c>
      <c r="M372" s="42" t="str">
        <f ca="1">MID(HEX2BIN(MID($B356,1,1),4),2,1)</f>
        <v>0</v>
      </c>
      <c r="N372" s="42" t="str">
        <f ca="1">MID(HEX2BIN(MID($B356,1,1),4),3,1)</f>
        <v>1</v>
      </c>
      <c r="O372" s="42" t="str">
        <f ca="1">MID(HEX2BIN(MID($B356,1,1),4),4,1)</f>
        <v>0</v>
      </c>
      <c r="P372" s="43" t="str">
        <f ca="1">MID(HEX2BIN(MID($B356,2,1),4),1,1)</f>
        <v>1</v>
      </c>
      <c r="Q372" s="43" t="str">
        <f ca="1">MID(HEX2BIN(MID($B356,2,1),4),2,1)</f>
        <v>0</v>
      </c>
      <c r="R372" s="43" t="str">
        <f ca="1">MID(HEX2BIN(MID($B356,2,1),4),3,1)</f>
        <v>0</v>
      </c>
      <c r="S372" s="43" t="str">
        <f ca="1">MID(HEX2BIN(MID($B356,2,1),4),4,1)</f>
        <v>1</v>
      </c>
      <c r="T372" s="44" t="str">
        <f ca="1">MID(HEX2BIN(MID($B356,3,1),4),1,1)</f>
        <v>0</v>
      </c>
      <c r="U372" s="44" t="str">
        <f ca="1">MID(HEX2BIN(MID($B356,3,1),4),2,1)</f>
        <v>1</v>
      </c>
      <c r="V372" s="44" t="str">
        <f ca="1">MID(HEX2BIN(MID($B356,3,1),4),3,1)</f>
        <v>0</v>
      </c>
      <c r="W372" s="44" t="str">
        <f ca="1">MID(HEX2BIN(MID($B356,3,1),4),4,1)</f>
        <v>0</v>
      </c>
      <c r="X372" s="45" t="str">
        <f ca="1">MID(HEX2BIN(MID($B356,4,1),4),1,1)</f>
        <v>0</v>
      </c>
      <c r="Y372" s="45" t="str">
        <f ca="1">MID(HEX2BIN(MID($B356,4,1),4),2,1)</f>
        <v>1</v>
      </c>
      <c r="Z372" s="45" t="str">
        <f ca="1">MID(HEX2BIN(MID($B356,4,1),4),3,1)</f>
        <v>1</v>
      </c>
      <c r="AA372" s="45" t="str">
        <f ca="1">MID(HEX2BIN(MID($B356,4,1),4),4,1)</f>
        <v>0</v>
      </c>
      <c r="AB372" s="42" t="str">
        <f ca="1">MID(HEX2BIN(MID($B356,5,1),4),1,1)</f>
        <v>0</v>
      </c>
      <c r="AC372" s="42" t="str">
        <f ca="1">MID(HEX2BIN(MID($B356,5,1),4),2,1)</f>
        <v>1</v>
      </c>
      <c r="AD372" s="42" t="str">
        <f ca="1">MID(HEX2BIN(MID($B356,5,1),4),3,1)</f>
        <v>1</v>
      </c>
      <c r="AE372" s="42" t="str">
        <f ca="1">MID(HEX2BIN(MID($B356,5,1),4),4,1)</f>
        <v>0</v>
      </c>
      <c r="AF372" s="43" t="str">
        <f ca="1">MID(HEX2BIN(MID($B356,6,1),4),1,1)</f>
        <v>1</v>
      </c>
      <c r="AG372" s="43" t="str">
        <f ca="1">MID(HEX2BIN(MID($B356,6,1),4),2,1)</f>
        <v>0</v>
      </c>
      <c r="AH372" s="43" t="str">
        <f ca="1">MID(HEX2BIN(MID($B356,6,1),4),3,1)</f>
        <v>1</v>
      </c>
      <c r="AI372" s="43" t="str">
        <f ca="1">MID(HEX2BIN(MID($B356,6,1),4),4,1)</f>
        <v>1</v>
      </c>
      <c r="AJ372" s="44" t="str">
        <f ca="1">MID(HEX2BIN(MID($B356,7,1),4),1,1)</f>
        <v>1</v>
      </c>
      <c r="AK372" s="44" t="str">
        <f ca="1">MID(HEX2BIN(MID($B356,7,1),4),2,1)</f>
        <v>0</v>
      </c>
      <c r="AL372" s="44" t="str">
        <f ca="1">MID(HEX2BIN(MID($B356,7,1),4),3,1)</f>
        <v>1</v>
      </c>
      <c r="AM372" s="44" t="str">
        <f ca="1">MID(HEX2BIN(MID($B356,7,1),4),4,1)</f>
        <v>0</v>
      </c>
      <c r="AN372" s="45" t="str">
        <f ca="1">MID(HEX2BIN(MID($B356,8,1),4),1,1)</f>
        <v>0</v>
      </c>
      <c r="AO372" s="45" t="str">
        <f ca="1">MID(HEX2BIN(MID($B356,8,1),4),2,1)</f>
        <v>1</v>
      </c>
      <c r="AP372" s="45" t="str">
        <f ca="1">MID(HEX2BIN(MID($B356,8,1),4),3,1)</f>
        <v>1</v>
      </c>
      <c r="AQ372" s="45" t="str">
        <f ca="1">MID(HEX2BIN(MID($B356,8,1),4),4,1)</f>
        <v>1</v>
      </c>
      <c r="AR372" s="41" t="str">
        <f t="shared" ca="1" si="746"/>
        <v>10101001</v>
      </c>
      <c r="AS372" s="41" t="str">
        <f t="shared" ca="1" si="747"/>
        <v>01000110</v>
      </c>
      <c r="AT372" s="40" t="str">
        <f t="shared" ca="1" si="748"/>
        <v>01101011</v>
      </c>
      <c r="AU372" s="40" t="str">
        <f t="shared" ca="1" si="749"/>
        <v>10100111</v>
      </c>
      <c r="AV372" s="40">
        <f t="shared" ca="1" si="750"/>
        <v>169</v>
      </c>
      <c r="AW372" s="40">
        <f t="shared" ca="1" si="751"/>
        <v>70</v>
      </c>
      <c r="AX372" s="40">
        <f t="shared" ca="1" si="752"/>
        <v>107</v>
      </c>
      <c r="AY372" s="40">
        <f t="shared" ca="1" si="753"/>
        <v>167</v>
      </c>
      <c r="AZ372" s="46">
        <f t="shared" ca="1" si="754"/>
        <v>2839964583</v>
      </c>
    </row>
    <row r="373" spans="1:52" ht="15" thickBot="1" x14ac:dyDescent="0.4">
      <c r="A373" t="str">
        <f ca="1">DEC2HEX(MOD(G359+G363,2^32),8)</f>
        <v>94027B4C</v>
      </c>
      <c r="B373" t="str">
        <f ca="1">A356</f>
        <v>10630F7A</v>
      </c>
      <c r="C373" t="str">
        <f ca="1">B356</f>
        <v>A9466BA7</v>
      </c>
      <c r="D373" t="str">
        <f ca="1">C356</f>
        <v>F0052879</v>
      </c>
      <c r="E373" t="str">
        <f ca="1">DEC2HEX(MOD(HEX2DEC(D356)+G359,2^32),8)</f>
        <v>C88F1B03</v>
      </c>
      <c r="F373" s="29" t="str">
        <f ca="1">E356</f>
        <v>F6110DAB</v>
      </c>
      <c r="G373" s="29" t="str">
        <f ca="1">F356</f>
        <v>010687DF</v>
      </c>
      <c r="H373" t="str">
        <f ca="1">G356</f>
        <v>5D605DD0</v>
      </c>
      <c r="I373" s="54">
        <f ca="1">_xlfn.BITXOR(_xlfn.BITXOR(_xlfn.BITAND(AZ371,AZ372),_xlfn.BITAND(AZ371,AZ373)), _xlfn.BITAND(AZ372,AZ373))</f>
        <v>2957454203</v>
      </c>
      <c r="J373" s="48"/>
      <c r="K373" s="49" t="s">
        <v>5</v>
      </c>
      <c r="L373" s="57" t="str">
        <f ca="1">MID(HEX2BIN(MID($C356,1,1),4),1,1)</f>
        <v>1</v>
      </c>
      <c r="M373" s="57" t="str">
        <f ca="1">MID(HEX2BIN(MID($C356,1,1),4),2,1)</f>
        <v>1</v>
      </c>
      <c r="N373" s="57" t="str">
        <f ca="1">MID(HEX2BIN(MID($C356,1,1),4),3,1)</f>
        <v>1</v>
      </c>
      <c r="O373" s="57" t="str">
        <f ca="1">MID(HEX2BIN(MID($C356,1,1),4),4,1)</f>
        <v>1</v>
      </c>
      <c r="P373" s="58" t="str">
        <f ca="1">MID(HEX2BIN(MID($C356,2,1),4),1,1)</f>
        <v>0</v>
      </c>
      <c r="Q373" s="58" t="str">
        <f ca="1">MID(HEX2BIN(MID($C356,2,1),4),2,1)</f>
        <v>0</v>
      </c>
      <c r="R373" s="58" t="str">
        <f ca="1">MID(HEX2BIN(MID($C356,2,1),4),3,1)</f>
        <v>0</v>
      </c>
      <c r="S373" s="58" t="str">
        <f ca="1">MID(HEX2BIN(MID($C356,2,1),4),4,1)</f>
        <v>0</v>
      </c>
      <c r="T373" s="59" t="str">
        <f ca="1">MID(HEX2BIN(MID($C356,3,1),4),1,1)</f>
        <v>0</v>
      </c>
      <c r="U373" s="59" t="str">
        <f ca="1">MID(HEX2BIN(MID($C356,3,1),4),2,1)</f>
        <v>0</v>
      </c>
      <c r="V373" s="59" t="str">
        <f ca="1">MID(HEX2BIN(MID($C356,3,1),4),3,1)</f>
        <v>0</v>
      </c>
      <c r="W373" s="59" t="str">
        <f ca="1">MID(HEX2BIN(MID($C356,3,1),4),4,1)</f>
        <v>0</v>
      </c>
      <c r="X373" s="60" t="str">
        <f ca="1">MID(HEX2BIN(MID($C356,4,1),4),1,1)</f>
        <v>0</v>
      </c>
      <c r="Y373" s="60" t="str">
        <f ca="1">MID(HEX2BIN(MID($C356,4,1),4),2,1)</f>
        <v>1</v>
      </c>
      <c r="Z373" s="60" t="str">
        <f ca="1">MID(HEX2BIN(MID($C356,4,1),4),3,1)</f>
        <v>0</v>
      </c>
      <c r="AA373" s="60" t="str">
        <f ca="1">MID(HEX2BIN(MID($C356,4,1),4),4,1)</f>
        <v>1</v>
      </c>
      <c r="AB373" s="57" t="str">
        <f ca="1">MID(HEX2BIN(MID($C356,5,1),4),1,1)</f>
        <v>0</v>
      </c>
      <c r="AC373" s="57" t="str">
        <f ca="1">MID(HEX2BIN(MID($C356,5,1),4),2,1)</f>
        <v>0</v>
      </c>
      <c r="AD373" s="57" t="str">
        <f ca="1">MID(HEX2BIN(MID($C356,5,1),4),3,1)</f>
        <v>1</v>
      </c>
      <c r="AE373" s="57" t="str">
        <f ca="1">MID(HEX2BIN(MID($C356,5,1),4),4,1)</f>
        <v>0</v>
      </c>
      <c r="AF373" s="58" t="str">
        <f ca="1">MID(HEX2BIN(MID($C356,6,1),4),1,1)</f>
        <v>1</v>
      </c>
      <c r="AG373" s="58" t="str">
        <f ca="1">MID(HEX2BIN(MID($C356,6,1),4),2,1)</f>
        <v>0</v>
      </c>
      <c r="AH373" s="58" t="str">
        <f ca="1">MID(HEX2BIN(MID($C356,6,1),4),3,1)</f>
        <v>0</v>
      </c>
      <c r="AI373" s="58" t="str">
        <f ca="1">MID(HEX2BIN(MID($C356,6,1),4),4,1)</f>
        <v>0</v>
      </c>
      <c r="AJ373" s="59" t="str">
        <f ca="1">MID(HEX2BIN(MID($C356,7,1),4),1,1)</f>
        <v>0</v>
      </c>
      <c r="AK373" s="59" t="str">
        <f ca="1">MID(HEX2BIN(MID($C356,7,1),4),2,1)</f>
        <v>1</v>
      </c>
      <c r="AL373" s="59" t="str">
        <f ca="1">MID(HEX2BIN(MID($C356,7,1),4),3,1)</f>
        <v>1</v>
      </c>
      <c r="AM373" s="59" t="str">
        <f ca="1">MID(HEX2BIN(MID($C356,7,1),4),4,1)</f>
        <v>1</v>
      </c>
      <c r="AN373" s="60" t="str">
        <f ca="1">MID(HEX2BIN(MID($C356,8,1),4),1,1)</f>
        <v>1</v>
      </c>
      <c r="AO373" s="60" t="str">
        <f ca="1">MID(HEX2BIN(MID($C356,8,1),4),2,1)</f>
        <v>0</v>
      </c>
      <c r="AP373" s="60" t="str">
        <f ca="1">MID(HEX2BIN(MID($C356,8,1),4),3,1)</f>
        <v>0</v>
      </c>
      <c r="AQ373" s="60" t="str">
        <f ca="1">MID(HEX2BIN(MID($C356,8,1),4),4,1)</f>
        <v>1</v>
      </c>
      <c r="AR373" s="49" t="str">
        <f t="shared" ca="1" si="746"/>
        <v>11110000</v>
      </c>
      <c r="AS373" s="49" t="str">
        <f t="shared" ca="1" si="747"/>
        <v>00000101</v>
      </c>
      <c r="AT373" s="48" t="str">
        <f t="shared" ca="1" si="748"/>
        <v>00101000</v>
      </c>
      <c r="AU373" s="48" t="str">
        <f t="shared" ca="1" si="749"/>
        <v>01111001</v>
      </c>
      <c r="AV373" s="48">
        <f t="shared" ca="1" si="750"/>
        <v>240</v>
      </c>
      <c r="AW373" s="48">
        <f t="shared" ca="1" si="751"/>
        <v>5</v>
      </c>
      <c r="AX373" s="48">
        <f t="shared" ca="1" si="752"/>
        <v>40</v>
      </c>
      <c r="AY373" s="48">
        <f t="shared" ca="1" si="753"/>
        <v>121</v>
      </c>
      <c r="AZ373" s="50">
        <f t="shared" ca="1" si="754"/>
        <v>4026869881</v>
      </c>
    </row>
    <row r="374" spans="1:52" ht="15" thickBot="1" x14ac:dyDescent="0.4"/>
    <row r="375" spans="1:52" x14ac:dyDescent="0.35">
      <c r="A375" t="str">
        <f t="shared" ref="A375:H375" ca="1" si="755">A373</f>
        <v>94027B4C</v>
      </c>
      <c r="B375" t="str">
        <f t="shared" ca="1" si="755"/>
        <v>10630F7A</v>
      </c>
      <c r="C375" t="str">
        <f t="shared" ca="1" si="755"/>
        <v>A9466BA7</v>
      </c>
      <c r="D375" t="str">
        <f t="shared" ca="1" si="755"/>
        <v>F0052879</v>
      </c>
      <c r="E375" s="29" t="str">
        <f t="shared" ca="1" si="755"/>
        <v>C88F1B03</v>
      </c>
      <c r="F375" s="29" t="str">
        <f t="shared" ca="1" si="755"/>
        <v>F6110DAB</v>
      </c>
      <c r="G375" t="str">
        <f t="shared" ca="1" si="755"/>
        <v>010687DF</v>
      </c>
      <c r="H375" t="str">
        <f t="shared" ca="1" si="755"/>
        <v>5D605DD0</v>
      </c>
      <c r="I375" s="31"/>
      <c r="J375" s="51" t="s">
        <v>214</v>
      </c>
      <c r="K375" s="52"/>
      <c r="L375" s="34" t="str">
        <f ca="1">MID(HEX2BIN(MID($A375,1,1),4),1,1)</f>
        <v>1</v>
      </c>
      <c r="M375" s="34" t="str">
        <f ca="1">MID(HEX2BIN(MID($A375,1,1),4),2,1)</f>
        <v>0</v>
      </c>
      <c r="N375" s="34" t="str">
        <f ca="1">MID(HEX2BIN(MID($A375,1,1),4),3,1)</f>
        <v>0</v>
      </c>
      <c r="O375" s="34" t="str">
        <f ca="1">MID(HEX2BIN(MID($A375,1,1),4),4,1)</f>
        <v>1</v>
      </c>
      <c r="P375" s="35" t="str">
        <f ca="1">MID(HEX2BIN(MID($A375,2,1),4),1,1)</f>
        <v>0</v>
      </c>
      <c r="Q375" s="35" t="str">
        <f ca="1">MID(HEX2BIN(MID($A375,2,1),4),2,1)</f>
        <v>1</v>
      </c>
      <c r="R375" s="35" t="str">
        <f ca="1">MID(HEX2BIN(MID($A375,2,1),4),3,1)</f>
        <v>0</v>
      </c>
      <c r="S375" s="35" t="str">
        <f ca="1">MID(HEX2BIN(MID($A375,2,1),4),4,1)</f>
        <v>0</v>
      </c>
      <c r="T375" s="36" t="str">
        <f ca="1">MID(HEX2BIN(MID($A375,3,1),4),1,1)</f>
        <v>0</v>
      </c>
      <c r="U375" s="36" t="str">
        <f ca="1">MID(HEX2BIN(MID($A375,3,1),4),2,1)</f>
        <v>0</v>
      </c>
      <c r="V375" s="36" t="str">
        <f ca="1">MID(HEX2BIN(MID($A375,3,1),4),3,1)</f>
        <v>0</v>
      </c>
      <c r="W375" s="36" t="str">
        <f ca="1">MID(HEX2BIN(MID($A375,3,1),4),4,1)</f>
        <v>0</v>
      </c>
      <c r="X375" s="37" t="str">
        <f ca="1">MID(HEX2BIN(MID($A375,4,1),4),1,1)</f>
        <v>0</v>
      </c>
      <c r="Y375" s="37" t="str">
        <f ca="1">MID(HEX2BIN(MID($A375,4,1),4),2,1)</f>
        <v>0</v>
      </c>
      <c r="Z375" s="37" t="str">
        <f ca="1">MID(HEX2BIN(MID($A375,4,1),4),3,1)</f>
        <v>1</v>
      </c>
      <c r="AA375" s="37" t="str">
        <f ca="1">MID(HEX2BIN(MID($A375,4,1),4),4,1)</f>
        <v>0</v>
      </c>
      <c r="AB375" s="34" t="str">
        <f ca="1">MID(HEX2BIN(MID($A375,5,1),4),1,1)</f>
        <v>0</v>
      </c>
      <c r="AC375" s="34" t="str">
        <f ca="1">MID(HEX2BIN(MID($A375,5,1),4),2,1)</f>
        <v>1</v>
      </c>
      <c r="AD375" s="34" t="str">
        <f ca="1">MID(HEX2BIN(MID($A375,5,1),4),3,1)</f>
        <v>1</v>
      </c>
      <c r="AE375" s="34" t="str">
        <f ca="1">MID(HEX2BIN(MID($A375,5,1),4),4,1)</f>
        <v>1</v>
      </c>
      <c r="AF375" s="35" t="str">
        <f ca="1">MID(HEX2BIN(MID($A375,6,1),4),1,1)</f>
        <v>1</v>
      </c>
      <c r="AG375" s="35" t="str">
        <f ca="1">MID(HEX2BIN(MID($A375,6,1),4),2,1)</f>
        <v>0</v>
      </c>
      <c r="AH375" s="35" t="str">
        <f ca="1">MID(HEX2BIN(MID($A375,6,1),4),3,1)</f>
        <v>1</v>
      </c>
      <c r="AI375" s="35" t="str">
        <f ca="1">MID(HEX2BIN(MID($A375,6,1),4),4,1)</f>
        <v>1</v>
      </c>
      <c r="AJ375" s="36" t="str">
        <f ca="1">MID(HEX2BIN(MID($A375,7,1),4),1,1)</f>
        <v>0</v>
      </c>
      <c r="AK375" s="36" t="str">
        <f ca="1">MID(HEX2BIN(MID($A375,7,1),4),2,1)</f>
        <v>1</v>
      </c>
      <c r="AL375" s="36" t="str">
        <f ca="1">MID(HEX2BIN(MID($A375,7,1),4),3,1)</f>
        <v>0</v>
      </c>
      <c r="AM375" s="36" t="str">
        <f ca="1">MID(HEX2BIN(MID($A375,7,1),4),4,1)</f>
        <v>0</v>
      </c>
      <c r="AN375" s="37" t="str">
        <f ca="1">MID(HEX2BIN(MID($A375,8,1),4),1,1)</f>
        <v>1</v>
      </c>
      <c r="AO375" s="37" t="str">
        <f ca="1">MID(HEX2BIN(MID($A375,8,1),4),2,1)</f>
        <v>1</v>
      </c>
      <c r="AP375" s="37" t="str">
        <f ca="1">MID(HEX2BIN(MID($A375,8,1),4),3,1)</f>
        <v>0</v>
      </c>
      <c r="AQ375" s="37" t="str">
        <f ca="1">MID(HEX2BIN(MID($A375,8,1),4),4,1)</f>
        <v>0</v>
      </c>
      <c r="AR375" s="33" t="str">
        <f t="shared" ref="AR375:AR378" ca="1" si="756">_xlfn.CONCAT(L375,M375,N375,O375,P375,Q375,R375,S375)</f>
        <v>10010100</v>
      </c>
      <c r="AS375" s="33" t="str">
        <f t="shared" ref="AS375:AS378" ca="1" si="757">_xlfn.CONCAT(T375,U375,V375,W375,X375,Y375,Z375,AA375)</f>
        <v>00000010</v>
      </c>
      <c r="AT375" s="32" t="str">
        <f t="shared" ref="AT375:AT378" ca="1" si="758">_xlfn.CONCAT(AB375,AC375,AD375,AE375,AF375,AG375,AH375,AI375)</f>
        <v>01111011</v>
      </c>
      <c r="AU375" s="32" t="str">
        <f t="shared" ref="AU375:AU378" ca="1" si="759">_xlfn.CONCAT(AJ375,AK375,AL375,AM375,AN375,AO375,AP375,AQ375)</f>
        <v>01001100</v>
      </c>
      <c r="AV375" s="32">
        <f t="shared" ref="AV375:AV378" ca="1" si="760">BIN2DEC(AR375)</f>
        <v>148</v>
      </c>
      <c r="AW375" s="32">
        <f t="shared" ref="AW375:AW378" ca="1" si="761">BIN2DEC(AS375)</f>
        <v>2</v>
      </c>
      <c r="AX375" s="32">
        <f t="shared" ref="AX375:AX378" ca="1" si="762">BIN2DEC(AT375)</f>
        <v>123</v>
      </c>
      <c r="AY375" s="32">
        <f t="shared" ref="AY375:AY378" ca="1" si="763">BIN2DEC(AU375)</f>
        <v>76</v>
      </c>
      <c r="AZ375" s="38">
        <f t="shared" ref="AZ375:AZ378" ca="1" si="764">(AV375*2^24)+(AW375*2^16)+(AX375*2^8)+AY375</f>
        <v>2483190604</v>
      </c>
    </row>
    <row r="376" spans="1:52" ht="15.5" x14ac:dyDescent="0.35">
      <c r="A376" s="55" t="s">
        <v>247</v>
      </c>
      <c r="I376" s="39"/>
      <c r="J376" s="40" t="s">
        <v>215</v>
      </c>
      <c r="K376" s="53">
        <v>2</v>
      </c>
      <c r="L376" s="42" t="str" cm="1">
        <f t="array" aca="1" ref="L376" ca="1">INDIRECT(ADDRESS((ROW(376:376)-1),IF(MOD(COLUMN(L:L)-11-$K376,32)=0,32,MOD(COLUMN(L:L)-11-$K376,32))+11))</f>
        <v>0</v>
      </c>
      <c r="M376" s="42" t="str" cm="1">
        <f t="array" aca="1" ref="M376" ca="1">INDIRECT(ADDRESS((ROW(376:376)-1),IF(MOD(COLUMN(M:M)-11-$K376,32)=0,32,MOD(COLUMN(M:M)-11-$K376,32))+11))</f>
        <v>0</v>
      </c>
      <c r="N376" s="42" t="str" cm="1">
        <f t="array" aca="1" ref="N376" ca="1">INDIRECT(ADDRESS((ROW(376:376)-1),IF(MOD(COLUMN(N:N)-11-$K376,32)=0,32,MOD(COLUMN(N:N)-11-$K376,32))+11))</f>
        <v>1</v>
      </c>
      <c r="O376" s="42" t="str" cm="1">
        <f t="array" aca="1" ref="O376" ca="1">INDIRECT(ADDRESS((ROW(376:376)-1),IF(MOD(COLUMN(O:O)-11-$K376,32)=0,32,MOD(COLUMN(O:O)-11-$K376,32))+11))</f>
        <v>0</v>
      </c>
      <c r="P376" s="43" t="str" cm="1">
        <f t="array" aca="1" ref="P376" ca="1">INDIRECT(ADDRESS((ROW(376:376)-1),IF(MOD(COLUMN(P:P)-11-$K376,32)=0,32,MOD(COLUMN(P:P)-11-$K376,32))+11))</f>
        <v>0</v>
      </c>
      <c r="Q376" s="43" t="str" cm="1">
        <f t="array" aca="1" ref="Q376" ca="1">INDIRECT(ADDRESS((ROW(376:376)-1),IF(MOD(COLUMN(Q:Q)-11-$K376,32)=0,32,MOD(COLUMN(Q:Q)-11-$K376,32))+11))</f>
        <v>1</v>
      </c>
      <c r="R376" s="43" t="str" cm="1">
        <f t="array" aca="1" ref="R376" ca="1">INDIRECT(ADDRESS((ROW(376:376)-1),IF(MOD(COLUMN(R:R)-11-$K376,32)=0,32,MOD(COLUMN(R:R)-11-$K376,32))+11))</f>
        <v>0</v>
      </c>
      <c r="S376" s="43" t="str" cm="1">
        <f t="array" aca="1" ref="S376" ca="1">INDIRECT(ADDRESS((ROW(376:376)-1),IF(MOD(COLUMN(S:S)-11-$K376,32)=0,32,MOD(COLUMN(S:S)-11-$K376,32))+11))</f>
        <v>1</v>
      </c>
      <c r="T376" s="44" t="str" cm="1">
        <f t="array" aca="1" ref="T376" ca="1">INDIRECT(ADDRESS((ROW(376:376)-1),IF(MOD(COLUMN(T:T)-11-$K376,32)=0,32,MOD(COLUMN(T:T)-11-$K376,32))+11))</f>
        <v>0</v>
      </c>
      <c r="U376" s="44" t="str" cm="1">
        <f t="array" aca="1" ref="U376" ca="1">INDIRECT(ADDRESS((ROW(376:376)-1),IF(MOD(COLUMN(U:U)-11-$K376,32)=0,32,MOD(COLUMN(U:U)-11-$K376,32))+11))</f>
        <v>0</v>
      </c>
      <c r="V376" s="44" t="str" cm="1">
        <f t="array" aca="1" ref="V376" ca="1">INDIRECT(ADDRESS((ROW(376:376)-1),IF(MOD(COLUMN(V:V)-11-$K376,32)=0,32,MOD(COLUMN(V:V)-11-$K376,32))+11))</f>
        <v>0</v>
      </c>
      <c r="W376" s="44" t="str" cm="1">
        <f t="array" aca="1" ref="W376" ca="1">INDIRECT(ADDRESS((ROW(376:376)-1),IF(MOD(COLUMN(W:W)-11-$K376,32)=0,32,MOD(COLUMN(W:W)-11-$K376,32))+11))</f>
        <v>0</v>
      </c>
      <c r="X376" s="45" t="str" cm="1">
        <f t="array" aca="1" ref="X376" ca="1">INDIRECT(ADDRESS((ROW(376:376)-1),IF(MOD(COLUMN(X:X)-11-$K376,32)=0,32,MOD(COLUMN(X:X)-11-$K376,32))+11))</f>
        <v>0</v>
      </c>
      <c r="Y376" s="45" t="str" cm="1">
        <f t="array" aca="1" ref="Y376" ca="1">INDIRECT(ADDRESS((ROW(376:376)-1),IF(MOD(COLUMN(Y:Y)-11-$K376,32)=0,32,MOD(COLUMN(Y:Y)-11-$K376,32))+11))</f>
        <v>0</v>
      </c>
      <c r="Z376" s="45" t="str" cm="1">
        <f t="array" aca="1" ref="Z376" ca="1">INDIRECT(ADDRESS((ROW(376:376)-1),IF(MOD(COLUMN(Z:Z)-11-$K376,32)=0,32,MOD(COLUMN(Z:Z)-11-$K376,32))+11))</f>
        <v>0</v>
      </c>
      <c r="AA376" s="45" t="str" cm="1">
        <f t="array" aca="1" ref="AA376" ca="1">INDIRECT(ADDRESS((ROW(376:376)-1),IF(MOD(COLUMN(AA:AA)-11-$K376,32)=0,32,MOD(COLUMN(AA:AA)-11-$K376,32))+11))</f>
        <v>0</v>
      </c>
      <c r="AB376" s="42" t="str" cm="1">
        <f t="array" aca="1" ref="AB376" ca="1">INDIRECT(ADDRESS((ROW(376:376)-1),IF(MOD(COLUMN(AB:AB)-11-$K376,32)=0,32,MOD(COLUMN(AB:AB)-11-$K376,32))+11))</f>
        <v>1</v>
      </c>
      <c r="AC376" s="42" t="str" cm="1">
        <f t="array" aca="1" ref="AC376" ca="1">INDIRECT(ADDRESS((ROW(376:376)-1),IF(MOD(COLUMN(AC:AC)-11-$K376,32)=0,32,MOD(COLUMN(AC:AC)-11-$K376,32))+11))</f>
        <v>0</v>
      </c>
      <c r="AD376" s="42" t="str" cm="1">
        <f t="array" aca="1" ref="AD376" ca="1">INDIRECT(ADDRESS((ROW(376:376)-1),IF(MOD(COLUMN(AD:AD)-11-$K376,32)=0,32,MOD(COLUMN(AD:AD)-11-$K376,32))+11))</f>
        <v>0</v>
      </c>
      <c r="AE376" s="42" t="str" cm="1">
        <f t="array" aca="1" ref="AE376" ca="1">INDIRECT(ADDRESS((ROW(376:376)-1),IF(MOD(COLUMN(AE:AE)-11-$K376,32)=0,32,MOD(COLUMN(AE:AE)-11-$K376,32))+11))</f>
        <v>1</v>
      </c>
      <c r="AF376" s="43" t="str" cm="1">
        <f t="array" aca="1" ref="AF376" ca="1">INDIRECT(ADDRESS((ROW(376:376)-1),IF(MOD(COLUMN(AF:AF)-11-$K376,32)=0,32,MOD(COLUMN(AF:AF)-11-$K376,32))+11))</f>
        <v>1</v>
      </c>
      <c r="AG376" s="43" t="str" cm="1">
        <f t="array" aca="1" ref="AG376" ca="1">INDIRECT(ADDRESS((ROW(376:376)-1),IF(MOD(COLUMN(AG:AG)-11-$K376,32)=0,32,MOD(COLUMN(AG:AG)-11-$K376,32))+11))</f>
        <v>1</v>
      </c>
      <c r="AH376" s="43" t="str" cm="1">
        <f t="array" aca="1" ref="AH376" ca="1">INDIRECT(ADDRESS((ROW(376:376)-1),IF(MOD(COLUMN(AH:AH)-11-$K376,32)=0,32,MOD(COLUMN(AH:AH)-11-$K376,32))+11))</f>
        <v>1</v>
      </c>
      <c r="AI376" s="43" t="str" cm="1">
        <f t="array" aca="1" ref="AI376" ca="1">INDIRECT(ADDRESS((ROW(376:376)-1),IF(MOD(COLUMN(AI:AI)-11-$K376,32)=0,32,MOD(COLUMN(AI:AI)-11-$K376,32))+11))</f>
        <v>0</v>
      </c>
      <c r="AJ376" s="44" t="str" cm="1">
        <f t="array" aca="1" ref="AJ376" ca="1">INDIRECT(ADDRESS((ROW(376:376)-1),IF(MOD(COLUMN(AJ:AJ)-11-$K376,32)=0,32,MOD(COLUMN(AJ:AJ)-11-$K376,32))+11))</f>
        <v>1</v>
      </c>
      <c r="AK376" s="44" t="str" cm="1">
        <f t="array" aca="1" ref="AK376" ca="1">INDIRECT(ADDRESS((ROW(376:376)-1),IF(MOD(COLUMN(AK:AK)-11-$K376,32)=0,32,MOD(COLUMN(AK:AK)-11-$K376,32))+11))</f>
        <v>1</v>
      </c>
      <c r="AL376" s="44" t="str" cm="1">
        <f t="array" aca="1" ref="AL376" ca="1">INDIRECT(ADDRESS((ROW(376:376)-1),IF(MOD(COLUMN(AL:AL)-11-$K376,32)=0,32,MOD(COLUMN(AL:AL)-11-$K376,32))+11))</f>
        <v>0</v>
      </c>
      <c r="AM376" s="44" t="str" cm="1">
        <f t="array" aca="1" ref="AM376" ca="1">INDIRECT(ADDRESS((ROW(376:376)-1),IF(MOD(COLUMN(AM:AM)-11-$K376,32)=0,32,MOD(COLUMN(AM:AM)-11-$K376,32))+11))</f>
        <v>1</v>
      </c>
      <c r="AN376" s="45" t="str" cm="1">
        <f t="array" aca="1" ref="AN376" ca="1">INDIRECT(ADDRESS((ROW(376:376)-1),IF(MOD(COLUMN(AN:AN)-11-$K376,32)=0,32,MOD(COLUMN(AN:AN)-11-$K376,32))+11))</f>
        <v>0</v>
      </c>
      <c r="AO376" s="45" t="str" cm="1">
        <f t="array" aca="1" ref="AO376" ca="1">INDIRECT(ADDRESS((ROW(376:376)-1),IF(MOD(COLUMN(AO:AO)-11-$K376,32)=0,32,MOD(COLUMN(AO:AO)-11-$K376,32))+11))</f>
        <v>0</v>
      </c>
      <c r="AP376" s="45" t="str" cm="1">
        <f t="array" aca="1" ref="AP376" ca="1">INDIRECT(ADDRESS((ROW(376:376)-1),IF(MOD(COLUMN(AP:AP)-11-$K376,32)=0,32,MOD(COLUMN(AP:AP)-11-$K376,32))+11))</f>
        <v>1</v>
      </c>
      <c r="AQ376" s="45" t="str" cm="1">
        <f t="array" aca="1" ref="AQ376" ca="1">INDIRECT(ADDRESS((ROW(376:376)-1),IF(MOD(COLUMN(AQ:AQ)-11-$K376,32)=0,32,MOD(COLUMN(AQ:AQ)-11-$K376,32))+11))</f>
        <v>1</v>
      </c>
      <c r="AR376" s="41" t="str">
        <f t="shared" ca="1" si="756"/>
        <v>00100101</v>
      </c>
      <c r="AS376" s="41" t="str">
        <f t="shared" ca="1" si="757"/>
        <v>00000000</v>
      </c>
      <c r="AT376" s="40" t="str">
        <f t="shared" ca="1" si="758"/>
        <v>10011110</v>
      </c>
      <c r="AU376" s="40" t="str">
        <f t="shared" ca="1" si="759"/>
        <v>11010011</v>
      </c>
      <c r="AV376" s="40">
        <f t="shared" ca="1" si="760"/>
        <v>37</v>
      </c>
      <c r="AW376" s="40">
        <f t="shared" ca="1" si="761"/>
        <v>0</v>
      </c>
      <c r="AX376" s="40">
        <f t="shared" ca="1" si="762"/>
        <v>158</v>
      </c>
      <c r="AY376" s="40">
        <f t="shared" ca="1" si="763"/>
        <v>211</v>
      </c>
      <c r="AZ376" s="46">
        <f t="shared" ca="1" si="764"/>
        <v>620797651</v>
      </c>
    </row>
    <row r="377" spans="1:52" ht="15" thickBot="1" x14ac:dyDescent="0.4">
      <c r="A377" t="s">
        <v>224</v>
      </c>
      <c r="I377" s="39"/>
      <c r="J377" s="40" t="s">
        <v>215</v>
      </c>
      <c r="K377" s="53">
        <v>13</v>
      </c>
      <c r="L377" s="42" t="str" cm="1">
        <f t="array" aca="1" ref="L377" ca="1">INDIRECT(ADDRESS((ROW(377:377)-2),IF(MOD(COLUMN(L:L)-11-$K377,32)=0,32,MOD(COLUMN(L:L)-11-$K377,32))+11))</f>
        <v>1</v>
      </c>
      <c r="M377" s="42" t="str" cm="1">
        <f t="array" aca="1" ref="M377" ca="1">INDIRECT(ADDRESS((ROW(377:377)-2),IF(MOD(COLUMN(M:M)-11-$K377,32)=0,32,MOD(COLUMN(M:M)-11-$K377,32))+11))</f>
        <v>1</v>
      </c>
      <c r="N377" s="42" t="str" cm="1">
        <f t="array" aca="1" ref="N377" ca="1">INDIRECT(ADDRESS((ROW(377:377)-2),IF(MOD(COLUMN(N:N)-11-$K377,32)=0,32,MOD(COLUMN(N:N)-11-$K377,32))+11))</f>
        <v>0</v>
      </c>
      <c r="O377" s="42" t="str" cm="1">
        <f t="array" aca="1" ref="O377" ca="1">INDIRECT(ADDRESS((ROW(377:377)-2),IF(MOD(COLUMN(O:O)-11-$K377,32)=0,32,MOD(COLUMN(O:O)-11-$K377,32))+11))</f>
        <v>1</v>
      </c>
      <c r="P377" s="43" t="str" cm="1">
        <f t="array" aca="1" ref="P377" ca="1">INDIRECT(ADDRESS((ROW(377:377)-2),IF(MOD(COLUMN(P:P)-11-$K377,32)=0,32,MOD(COLUMN(P:P)-11-$K377,32))+11))</f>
        <v>1</v>
      </c>
      <c r="Q377" s="43" t="str" cm="1">
        <f t="array" aca="1" ref="Q377" ca="1">INDIRECT(ADDRESS((ROW(377:377)-2),IF(MOD(COLUMN(Q:Q)-11-$K377,32)=0,32,MOD(COLUMN(Q:Q)-11-$K377,32))+11))</f>
        <v>0</v>
      </c>
      <c r="R377" s="43" t="str" cm="1">
        <f t="array" aca="1" ref="R377" ca="1">INDIRECT(ADDRESS((ROW(377:377)-2),IF(MOD(COLUMN(R:R)-11-$K377,32)=0,32,MOD(COLUMN(R:R)-11-$K377,32))+11))</f>
        <v>1</v>
      </c>
      <c r="S377" s="43" t="str" cm="1">
        <f t="array" aca="1" ref="S377" ca="1">INDIRECT(ADDRESS((ROW(377:377)-2),IF(MOD(COLUMN(S:S)-11-$K377,32)=0,32,MOD(COLUMN(S:S)-11-$K377,32))+11))</f>
        <v>0</v>
      </c>
      <c r="T377" s="44" t="str" cm="1">
        <f t="array" aca="1" ref="T377" ca="1">INDIRECT(ADDRESS((ROW(377:377)-2),IF(MOD(COLUMN(T:T)-11-$K377,32)=0,32,MOD(COLUMN(T:T)-11-$K377,32))+11))</f>
        <v>0</v>
      </c>
      <c r="U377" s="44" t="str" cm="1">
        <f t="array" aca="1" ref="U377" ca="1">INDIRECT(ADDRESS((ROW(377:377)-2),IF(MOD(COLUMN(U:U)-11-$K377,32)=0,32,MOD(COLUMN(U:U)-11-$K377,32))+11))</f>
        <v>1</v>
      </c>
      <c r="V377" s="44" t="str" cm="1">
        <f t="array" aca="1" ref="V377" ca="1">INDIRECT(ADDRESS((ROW(377:377)-2),IF(MOD(COLUMN(V:V)-11-$K377,32)=0,32,MOD(COLUMN(V:V)-11-$K377,32))+11))</f>
        <v>1</v>
      </c>
      <c r="W377" s="44" t="str" cm="1">
        <f t="array" aca="1" ref="W377" ca="1">INDIRECT(ADDRESS((ROW(377:377)-2),IF(MOD(COLUMN(W:W)-11-$K377,32)=0,32,MOD(COLUMN(W:W)-11-$K377,32))+11))</f>
        <v>0</v>
      </c>
      <c r="X377" s="45" t="str" cm="1">
        <f t="array" aca="1" ref="X377" ca="1">INDIRECT(ADDRESS((ROW(377:377)-2),IF(MOD(COLUMN(X:X)-11-$K377,32)=0,32,MOD(COLUMN(X:X)-11-$K377,32))+11))</f>
        <v>0</v>
      </c>
      <c r="Y377" s="45" t="str" cm="1">
        <f t="array" aca="1" ref="Y377" ca="1">INDIRECT(ADDRESS((ROW(377:377)-2),IF(MOD(COLUMN(Y:Y)-11-$K377,32)=0,32,MOD(COLUMN(Y:Y)-11-$K377,32))+11))</f>
        <v>1</v>
      </c>
      <c r="Z377" s="45" t="str" cm="1">
        <f t="array" aca="1" ref="Z377" ca="1">INDIRECT(ADDRESS((ROW(377:377)-2),IF(MOD(COLUMN(Z:Z)-11-$K377,32)=0,32,MOD(COLUMN(Z:Z)-11-$K377,32))+11))</f>
        <v>0</v>
      </c>
      <c r="AA377" s="45" t="str" cm="1">
        <f t="array" aca="1" ref="AA377" ca="1">INDIRECT(ADDRESS((ROW(377:377)-2),IF(MOD(COLUMN(AA:AA)-11-$K377,32)=0,32,MOD(COLUMN(AA:AA)-11-$K377,32))+11))</f>
        <v>0</v>
      </c>
      <c r="AB377" s="42" t="str" cm="1">
        <f t="array" aca="1" ref="AB377" ca="1">INDIRECT(ADDRESS((ROW(377:377)-2),IF(MOD(COLUMN(AB:AB)-11-$K377,32)=0,32,MOD(COLUMN(AB:AB)-11-$K377,32))+11))</f>
        <v>1</v>
      </c>
      <c r="AC377" s="42" t="str" cm="1">
        <f t="array" aca="1" ref="AC377" ca="1">INDIRECT(ADDRESS((ROW(377:377)-2),IF(MOD(COLUMN(AC:AC)-11-$K377,32)=0,32,MOD(COLUMN(AC:AC)-11-$K377,32))+11))</f>
        <v>0</v>
      </c>
      <c r="AD377" s="42" t="str" cm="1">
        <f t="array" aca="1" ref="AD377" ca="1">INDIRECT(ADDRESS((ROW(377:377)-2),IF(MOD(COLUMN(AD:AD)-11-$K377,32)=0,32,MOD(COLUMN(AD:AD)-11-$K377,32))+11))</f>
        <v>1</v>
      </c>
      <c r="AE377" s="42" t="str" cm="1">
        <f t="array" aca="1" ref="AE377" ca="1">INDIRECT(ADDRESS((ROW(377:377)-2),IF(MOD(COLUMN(AE:AE)-11-$K377,32)=0,32,MOD(COLUMN(AE:AE)-11-$K377,32))+11))</f>
        <v>0</v>
      </c>
      <c r="AF377" s="43" t="str" cm="1">
        <f t="array" aca="1" ref="AF377" ca="1">INDIRECT(ADDRESS((ROW(377:377)-2),IF(MOD(COLUMN(AF:AF)-11-$K377,32)=0,32,MOD(COLUMN(AF:AF)-11-$K377,32))+11))</f>
        <v>0</v>
      </c>
      <c r="AG377" s="43" t="str" cm="1">
        <f t="array" aca="1" ref="AG377" ca="1">INDIRECT(ADDRESS((ROW(377:377)-2),IF(MOD(COLUMN(AG:AG)-11-$K377,32)=0,32,MOD(COLUMN(AG:AG)-11-$K377,32))+11))</f>
        <v>0</v>
      </c>
      <c r="AH377" s="43" t="str" cm="1">
        <f t="array" aca="1" ref="AH377" ca="1">INDIRECT(ADDRESS((ROW(377:377)-2),IF(MOD(COLUMN(AH:AH)-11-$K377,32)=0,32,MOD(COLUMN(AH:AH)-11-$K377,32))+11))</f>
        <v>0</v>
      </c>
      <c r="AI377" s="43" t="str" cm="1">
        <f t="array" aca="1" ref="AI377" ca="1">INDIRECT(ADDRESS((ROW(377:377)-2),IF(MOD(COLUMN(AI:AI)-11-$K377,32)=0,32,MOD(COLUMN(AI:AI)-11-$K377,32))+11))</f>
        <v>0</v>
      </c>
      <c r="AJ377" s="44" t="str" cm="1">
        <f t="array" aca="1" ref="AJ377" ca="1">INDIRECT(ADDRESS((ROW(377:377)-2),IF(MOD(COLUMN(AJ:AJ)-11-$K377,32)=0,32,MOD(COLUMN(AJ:AJ)-11-$K377,32))+11))</f>
        <v>0</v>
      </c>
      <c r="AK377" s="44" t="str" cm="1">
        <f t="array" aca="1" ref="AK377" ca="1">INDIRECT(ADDRESS((ROW(377:377)-2),IF(MOD(COLUMN(AK:AK)-11-$K377,32)=0,32,MOD(COLUMN(AK:AK)-11-$K377,32))+11))</f>
        <v>0</v>
      </c>
      <c r="AL377" s="44" t="str" cm="1">
        <f t="array" aca="1" ref="AL377" ca="1">INDIRECT(ADDRESS((ROW(377:377)-2),IF(MOD(COLUMN(AL:AL)-11-$K377,32)=0,32,MOD(COLUMN(AL:AL)-11-$K377,32))+11))</f>
        <v>0</v>
      </c>
      <c r="AM377" s="44" t="str" cm="1">
        <f t="array" aca="1" ref="AM377" ca="1">INDIRECT(ADDRESS((ROW(377:377)-2),IF(MOD(COLUMN(AM:AM)-11-$K377,32)=0,32,MOD(COLUMN(AM:AM)-11-$K377,32))+11))</f>
        <v>1</v>
      </c>
      <c r="AN377" s="45" t="str" cm="1">
        <f t="array" aca="1" ref="AN377" ca="1">INDIRECT(ADDRESS((ROW(377:377)-2),IF(MOD(COLUMN(AN:AN)-11-$K377,32)=0,32,MOD(COLUMN(AN:AN)-11-$K377,32))+11))</f>
        <v>0</v>
      </c>
      <c r="AO377" s="45" t="str" cm="1">
        <f t="array" aca="1" ref="AO377" ca="1">INDIRECT(ADDRESS((ROW(377:377)-2),IF(MOD(COLUMN(AO:AO)-11-$K377,32)=0,32,MOD(COLUMN(AO:AO)-11-$K377,32))+11))</f>
        <v>0</v>
      </c>
      <c r="AP377" s="45" t="str" cm="1">
        <f t="array" aca="1" ref="AP377" ca="1">INDIRECT(ADDRESS((ROW(377:377)-2),IF(MOD(COLUMN(AP:AP)-11-$K377,32)=0,32,MOD(COLUMN(AP:AP)-11-$K377,32))+11))</f>
        <v>1</v>
      </c>
      <c r="AQ377" s="45" t="str" cm="1">
        <f t="array" aca="1" ref="AQ377" ca="1">INDIRECT(ADDRESS((ROW(377:377)-2),IF(MOD(COLUMN(AQ:AQ)-11-$K377,32)=0,32,MOD(COLUMN(AQ:AQ)-11-$K377,32))+11))</f>
        <v>1</v>
      </c>
      <c r="AR377" s="41" t="str">
        <f t="shared" ca="1" si="756"/>
        <v>11011010</v>
      </c>
      <c r="AS377" s="41" t="str">
        <f t="shared" ca="1" si="757"/>
        <v>01100100</v>
      </c>
      <c r="AT377" s="40" t="str">
        <f t="shared" ca="1" si="758"/>
        <v>10100000</v>
      </c>
      <c r="AU377" s="40" t="str">
        <f t="shared" ca="1" si="759"/>
        <v>00010011</v>
      </c>
      <c r="AV377" s="40">
        <f t="shared" ca="1" si="760"/>
        <v>218</v>
      </c>
      <c r="AW377" s="40">
        <f t="shared" ca="1" si="761"/>
        <v>100</v>
      </c>
      <c r="AX377" s="40">
        <f t="shared" ca="1" si="762"/>
        <v>160</v>
      </c>
      <c r="AY377" s="40">
        <f t="shared" ca="1" si="763"/>
        <v>19</v>
      </c>
      <c r="AZ377" s="46">
        <f t="shared" ca="1" si="764"/>
        <v>3664027667</v>
      </c>
    </row>
    <row r="378" spans="1:52" ht="15" thickBot="1" x14ac:dyDescent="0.4">
      <c r="A378" t="s">
        <v>225</v>
      </c>
      <c r="B378">
        <f ca="1">HEX2DEC(H375)</f>
        <v>1566596560</v>
      </c>
      <c r="C378">
        <f ca="1">I383</f>
        <v>685157483</v>
      </c>
      <c r="D378">
        <f ca="1">I388</f>
        <v>3238104543</v>
      </c>
      <c r="E378" s="30">
        <f>Const!C21</f>
        <v>604807628</v>
      </c>
      <c r="F378" s="61">
        <f ca="1">Home!B23</f>
        <v>3082028560</v>
      </c>
      <c r="G378" s="54">
        <f ca="1">B378+C378+D378+E378+F378</f>
        <v>9176694774</v>
      </c>
      <c r="I378" s="54">
        <f ca="1">_xlfn.BITXOR(_xlfn.BITXOR(AZ376,AZ377),AZ378)</f>
        <v>4136176784</v>
      </c>
      <c r="J378" s="48" t="s">
        <v>215</v>
      </c>
      <c r="K378" s="56">
        <v>22</v>
      </c>
      <c r="L378" s="57" t="str" cm="1">
        <f t="array" aca="1" ref="L378" ca="1">INDIRECT(ADDRESS((ROW(378:378)-3),IF(MOD(COLUMN(L:L)-11-$K378,32)=0,32,MOD(COLUMN(L:L)-11-$K378,32))+11))</f>
        <v>0</v>
      </c>
      <c r="M378" s="57" t="str" cm="1">
        <f t="array" aca="1" ref="M378" ca="1">INDIRECT(ADDRESS((ROW(378:378)-3),IF(MOD(COLUMN(M:M)-11-$K378,32)=0,32,MOD(COLUMN(M:M)-11-$K378,32))+11))</f>
        <v>0</v>
      </c>
      <c r="N378" s="57" t="str" cm="1">
        <f t="array" aca="1" ref="N378" ca="1">INDIRECT(ADDRESS((ROW(378:378)-3),IF(MOD(COLUMN(N:N)-11-$K378,32)=0,32,MOD(COLUMN(N:N)-11-$K378,32))+11))</f>
        <v>0</v>
      </c>
      <c r="O378" s="57" t="str" cm="1">
        <f t="array" aca="1" ref="O378" ca="1">INDIRECT(ADDRESS((ROW(378:378)-3),IF(MOD(COLUMN(O:O)-11-$K378,32)=0,32,MOD(COLUMN(O:O)-11-$K378,32))+11))</f>
        <v>0</v>
      </c>
      <c r="P378" s="58" t="str" cm="1">
        <f t="array" aca="1" ref="P378" ca="1">INDIRECT(ADDRESS((ROW(378:378)-3),IF(MOD(COLUMN(P:P)-11-$K378,32)=0,32,MOD(COLUMN(P:P)-11-$K378,32))+11))</f>
        <v>1</v>
      </c>
      <c r="Q378" s="58" t="str" cm="1">
        <f t="array" aca="1" ref="Q378" ca="1">INDIRECT(ADDRESS((ROW(378:378)-3),IF(MOD(COLUMN(Q:Q)-11-$K378,32)=0,32,MOD(COLUMN(Q:Q)-11-$K378,32))+11))</f>
        <v>0</v>
      </c>
      <c r="R378" s="58" t="str" cm="1">
        <f t="array" aca="1" ref="R378" ca="1">INDIRECT(ADDRESS((ROW(378:378)-3),IF(MOD(COLUMN(R:R)-11-$K378,32)=0,32,MOD(COLUMN(R:R)-11-$K378,32))+11))</f>
        <v>0</v>
      </c>
      <c r="S378" s="58" t="str" cm="1">
        <f t="array" aca="1" ref="S378" ca="1">INDIRECT(ADDRESS((ROW(378:378)-3),IF(MOD(COLUMN(S:S)-11-$K378,32)=0,32,MOD(COLUMN(S:S)-11-$K378,32))+11))</f>
        <v>1</v>
      </c>
      <c r="T378" s="59" t="str" cm="1">
        <f t="array" aca="1" ref="T378" ca="1">INDIRECT(ADDRESS((ROW(378:378)-3),IF(MOD(COLUMN(T:T)-11-$K378,32)=0,32,MOD(COLUMN(T:T)-11-$K378,32))+11))</f>
        <v>1</v>
      </c>
      <c r="U378" s="59" t="str" cm="1">
        <f t="array" aca="1" ref="U378" ca="1">INDIRECT(ADDRESS((ROW(378:378)-3),IF(MOD(COLUMN(U:U)-11-$K378,32)=0,32,MOD(COLUMN(U:U)-11-$K378,32))+11))</f>
        <v>1</v>
      </c>
      <c r="V378" s="59" t="str" cm="1">
        <f t="array" aca="1" ref="V378" ca="1">INDIRECT(ADDRESS((ROW(378:378)-3),IF(MOD(COLUMN(V:V)-11-$K378,32)=0,32,MOD(COLUMN(V:V)-11-$K378,32))+11))</f>
        <v>1</v>
      </c>
      <c r="W378" s="59" t="str" cm="1">
        <f t="array" aca="1" ref="W378" ca="1">INDIRECT(ADDRESS((ROW(378:378)-3),IF(MOD(COLUMN(W:W)-11-$K378,32)=0,32,MOD(COLUMN(W:W)-11-$K378,32))+11))</f>
        <v>0</v>
      </c>
      <c r="X378" s="60" t="str" cm="1">
        <f t="array" aca="1" ref="X378" ca="1">INDIRECT(ADDRESS((ROW(378:378)-3),IF(MOD(COLUMN(X:X)-11-$K378,32)=0,32,MOD(COLUMN(X:X)-11-$K378,32))+11))</f>
        <v>1</v>
      </c>
      <c r="Y378" s="60" t="str" cm="1">
        <f t="array" aca="1" ref="Y378" ca="1">INDIRECT(ADDRESS((ROW(378:378)-3),IF(MOD(COLUMN(Y:Y)-11-$K378,32)=0,32,MOD(COLUMN(Y:Y)-11-$K378,32))+11))</f>
        <v>1</v>
      </c>
      <c r="Z378" s="60" t="str" cm="1">
        <f t="array" aca="1" ref="Z378" ca="1">INDIRECT(ADDRESS((ROW(378:378)-3),IF(MOD(COLUMN(Z:Z)-11-$K378,32)=0,32,MOD(COLUMN(Z:Z)-11-$K378,32))+11))</f>
        <v>0</v>
      </c>
      <c r="AA378" s="60" t="str" cm="1">
        <f t="array" aca="1" ref="AA378" ca="1">INDIRECT(ADDRESS((ROW(378:378)-3),IF(MOD(COLUMN(AA:AA)-11-$K378,32)=0,32,MOD(COLUMN(AA:AA)-11-$K378,32))+11))</f>
        <v>1</v>
      </c>
      <c r="AB378" s="57" t="str" cm="1">
        <f t="array" aca="1" ref="AB378" ca="1">INDIRECT(ADDRESS((ROW(378:378)-3),IF(MOD(COLUMN(AB:AB)-11-$K378,32)=0,32,MOD(COLUMN(AB:AB)-11-$K378,32))+11))</f>
        <v>0</v>
      </c>
      <c r="AC378" s="57" t="str" cm="1">
        <f t="array" aca="1" ref="AC378" ca="1">INDIRECT(ADDRESS((ROW(378:378)-3),IF(MOD(COLUMN(AC:AC)-11-$K378,32)=0,32,MOD(COLUMN(AC:AC)-11-$K378,32))+11))</f>
        <v>0</v>
      </c>
      <c r="AD378" s="57" t="str" cm="1">
        <f t="array" aca="1" ref="AD378" ca="1">INDIRECT(ADDRESS((ROW(378:378)-3),IF(MOD(COLUMN(AD:AD)-11-$K378,32)=0,32,MOD(COLUMN(AD:AD)-11-$K378,32))+11))</f>
        <v>1</v>
      </c>
      <c r="AE378" s="57" t="str" cm="1">
        <f t="array" aca="1" ref="AE378" ca="1">INDIRECT(ADDRESS((ROW(378:378)-3),IF(MOD(COLUMN(AE:AE)-11-$K378,32)=0,32,MOD(COLUMN(AE:AE)-11-$K378,32))+11))</f>
        <v>1</v>
      </c>
      <c r="AF378" s="58" t="str" cm="1">
        <f t="array" aca="1" ref="AF378" ca="1">INDIRECT(ADDRESS((ROW(378:378)-3),IF(MOD(COLUMN(AF:AF)-11-$K378,32)=0,32,MOD(COLUMN(AF:AF)-11-$K378,32))+11))</f>
        <v>0</v>
      </c>
      <c r="AG378" s="58" t="str" cm="1">
        <f t="array" aca="1" ref="AG378" ca="1">INDIRECT(ADDRESS((ROW(378:378)-3),IF(MOD(COLUMN(AG:AG)-11-$K378,32)=0,32,MOD(COLUMN(AG:AG)-11-$K378,32))+11))</f>
        <v>0</v>
      </c>
      <c r="AH378" s="58" t="str" cm="1">
        <f t="array" aca="1" ref="AH378" ca="1">INDIRECT(ADDRESS((ROW(378:378)-3),IF(MOD(COLUMN(AH:AH)-11-$K378,32)=0,32,MOD(COLUMN(AH:AH)-11-$K378,32))+11))</f>
        <v>1</v>
      </c>
      <c r="AI378" s="58" t="str" cm="1">
        <f t="array" aca="1" ref="AI378" ca="1">INDIRECT(ADDRESS((ROW(378:378)-3),IF(MOD(COLUMN(AI:AI)-11-$K378,32)=0,32,MOD(COLUMN(AI:AI)-11-$K378,32))+11))</f>
        <v>0</v>
      </c>
      <c r="AJ378" s="59" t="str" cm="1">
        <f t="array" aca="1" ref="AJ378" ca="1">INDIRECT(ADDRESS((ROW(378:378)-3),IF(MOD(COLUMN(AJ:AJ)-11-$K378,32)=0,32,MOD(COLUMN(AJ:AJ)-11-$K378,32))+11))</f>
        <v>0</v>
      </c>
      <c r="AK378" s="59" t="str" cm="1">
        <f t="array" aca="1" ref="AK378" ca="1">INDIRECT(ADDRESS((ROW(378:378)-3),IF(MOD(COLUMN(AK:AK)-11-$K378,32)=0,32,MOD(COLUMN(AK:AK)-11-$K378,32))+11))</f>
        <v>1</v>
      </c>
      <c r="AL378" s="59" t="str" cm="1">
        <f t="array" aca="1" ref="AL378" ca="1">INDIRECT(ADDRESS((ROW(378:378)-3),IF(MOD(COLUMN(AL:AL)-11-$K378,32)=0,32,MOD(COLUMN(AL:AL)-11-$K378,32))+11))</f>
        <v>0</v>
      </c>
      <c r="AM378" s="59" t="str" cm="1">
        <f t="array" aca="1" ref="AM378" ca="1">INDIRECT(ADDRESS((ROW(378:378)-3),IF(MOD(COLUMN(AM:AM)-11-$K378,32)=0,32,MOD(COLUMN(AM:AM)-11-$K378,32))+11))</f>
        <v>1</v>
      </c>
      <c r="AN378" s="60" t="str" cm="1">
        <f t="array" aca="1" ref="AN378" ca="1">INDIRECT(ADDRESS((ROW(378:378)-3),IF(MOD(COLUMN(AN:AN)-11-$K378,32)=0,32,MOD(COLUMN(AN:AN)-11-$K378,32))+11))</f>
        <v>0</v>
      </c>
      <c r="AO378" s="60" t="str" cm="1">
        <f t="array" aca="1" ref="AO378" ca="1">INDIRECT(ADDRESS((ROW(378:378)-3),IF(MOD(COLUMN(AO:AO)-11-$K378,32)=0,32,MOD(COLUMN(AO:AO)-11-$K378,32))+11))</f>
        <v>0</v>
      </c>
      <c r="AP378" s="60" t="str" cm="1">
        <f t="array" aca="1" ref="AP378" ca="1">INDIRECT(ADDRESS((ROW(378:378)-3),IF(MOD(COLUMN(AP:AP)-11-$K378,32)=0,32,MOD(COLUMN(AP:AP)-11-$K378,32))+11))</f>
        <v>0</v>
      </c>
      <c r="AQ378" s="60" t="str" cm="1">
        <f t="array" aca="1" ref="AQ378" ca="1">INDIRECT(ADDRESS((ROW(378:378)-3),IF(MOD(COLUMN(AQ:AQ)-11-$K378,32)=0,32,MOD(COLUMN(AQ:AQ)-11-$K378,32))+11))</f>
        <v>0</v>
      </c>
      <c r="AR378" s="49" t="str">
        <f t="shared" ca="1" si="756"/>
        <v>00001001</v>
      </c>
      <c r="AS378" s="49" t="str">
        <f t="shared" ca="1" si="757"/>
        <v>11101101</v>
      </c>
      <c r="AT378" s="48" t="str">
        <f t="shared" ca="1" si="758"/>
        <v>00110010</v>
      </c>
      <c r="AU378" s="48" t="str">
        <f t="shared" ca="1" si="759"/>
        <v>01010000</v>
      </c>
      <c r="AV378" s="48">
        <f t="shared" ca="1" si="760"/>
        <v>9</v>
      </c>
      <c r="AW378" s="48">
        <f t="shared" ca="1" si="761"/>
        <v>237</v>
      </c>
      <c r="AX378" s="48">
        <f t="shared" ca="1" si="762"/>
        <v>50</v>
      </c>
      <c r="AY378" s="48">
        <f t="shared" ca="1" si="763"/>
        <v>80</v>
      </c>
      <c r="AZ378" s="50">
        <f t="shared" ca="1" si="764"/>
        <v>166539856</v>
      </c>
    </row>
    <row r="379" spans="1:52" ht="15" thickBot="1" x14ac:dyDescent="0.4"/>
    <row r="380" spans="1:52" x14ac:dyDescent="0.35">
      <c r="I380" s="31"/>
      <c r="J380" s="51" t="s">
        <v>216</v>
      </c>
      <c r="K380" s="52"/>
      <c r="L380" s="34" t="str">
        <f ca="1">MID(HEX2BIN(MID($E375,1,1),4),1,1)</f>
        <v>1</v>
      </c>
      <c r="M380" s="34" t="str">
        <f ca="1">MID(HEX2BIN(MID($E375,1,1),4),2,1)</f>
        <v>1</v>
      </c>
      <c r="N380" s="34" t="str">
        <f ca="1">MID(HEX2BIN(MID($E375,1,1),4),3,1)</f>
        <v>0</v>
      </c>
      <c r="O380" s="34" t="str">
        <f ca="1">MID(HEX2BIN(MID($E375,1,1),4),4,1)</f>
        <v>0</v>
      </c>
      <c r="P380" s="35" t="str">
        <f ca="1">MID(HEX2BIN(MID($E375,2,1),4),1,1)</f>
        <v>1</v>
      </c>
      <c r="Q380" s="35" t="str">
        <f ca="1">MID(HEX2BIN(MID($E375,2,1),4),2,1)</f>
        <v>0</v>
      </c>
      <c r="R380" s="35" t="str">
        <f ca="1">MID(HEX2BIN(MID($E375,2,1),4),3,1)</f>
        <v>0</v>
      </c>
      <c r="S380" s="35" t="str">
        <f ca="1">MID(HEX2BIN(MID($E375,2,1),4),4,1)</f>
        <v>0</v>
      </c>
      <c r="T380" s="36" t="str">
        <f ca="1">MID(HEX2BIN(MID($E375,3,1),4),1,1)</f>
        <v>1</v>
      </c>
      <c r="U380" s="36" t="str">
        <f ca="1">MID(HEX2BIN(MID($E375,3,1),4),2,1)</f>
        <v>0</v>
      </c>
      <c r="V380" s="36" t="str">
        <f ca="1">MID(HEX2BIN(MID($E375,3,1),4),3,1)</f>
        <v>0</v>
      </c>
      <c r="W380" s="36" t="str">
        <f ca="1">MID(HEX2BIN(MID($E375,3,1),4),4,1)</f>
        <v>0</v>
      </c>
      <c r="X380" s="37" t="str">
        <f ca="1">MID(HEX2BIN(MID($E375,4,1),4),1,1)</f>
        <v>1</v>
      </c>
      <c r="Y380" s="37" t="str">
        <f ca="1">MID(HEX2BIN(MID($E375,4,1),4),2,1)</f>
        <v>1</v>
      </c>
      <c r="Z380" s="37" t="str">
        <f ca="1">MID(HEX2BIN(MID($E375,4,1),4),3,1)</f>
        <v>1</v>
      </c>
      <c r="AA380" s="37" t="str">
        <f ca="1">MID(HEX2BIN(MID($E375,4,1),4),4,1)</f>
        <v>1</v>
      </c>
      <c r="AB380" s="34" t="str">
        <f ca="1">MID(HEX2BIN(MID($E375,5,1),4),1,1)</f>
        <v>0</v>
      </c>
      <c r="AC380" s="34" t="str">
        <f ca="1">MID(HEX2BIN(MID($E375,5,1),4),2,1)</f>
        <v>0</v>
      </c>
      <c r="AD380" s="34" t="str">
        <f ca="1">MID(HEX2BIN(MID($E375,5,1),4),3,1)</f>
        <v>0</v>
      </c>
      <c r="AE380" s="34" t="str">
        <f ca="1">MID(HEX2BIN(MID($E375,5,1),4),4,1)</f>
        <v>1</v>
      </c>
      <c r="AF380" s="35" t="str">
        <f ca="1">MID(HEX2BIN(MID($E375,6,1),4),1,1)</f>
        <v>1</v>
      </c>
      <c r="AG380" s="35" t="str">
        <f ca="1">MID(HEX2BIN(MID($E375,6,1),4),2,1)</f>
        <v>0</v>
      </c>
      <c r="AH380" s="35" t="str">
        <f ca="1">MID(HEX2BIN(MID($E375,6,1),4),3,1)</f>
        <v>1</v>
      </c>
      <c r="AI380" s="35" t="str">
        <f ca="1">MID(HEX2BIN(MID($E375,6,1),4),4,1)</f>
        <v>1</v>
      </c>
      <c r="AJ380" s="36" t="str">
        <f ca="1">MID(HEX2BIN(MID($E375,7,1),4),1,1)</f>
        <v>0</v>
      </c>
      <c r="AK380" s="36" t="str">
        <f ca="1">MID(HEX2BIN(MID($E375,7,1),4),2,1)</f>
        <v>0</v>
      </c>
      <c r="AL380" s="36" t="str">
        <f ca="1">MID(HEX2BIN(MID($E375,7,1),4),3,1)</f>
        <v>0</v>
      </c>
      <c r="AM380" s="36" t="str">
        <f ca="1">MID(HEX2BIN(MID($E375,7,1),4),4,1)</f>
        <v>0</v>
      </c>
      <c r="AN380" s="37" t="str">
        <f ca="1">MID(HEX2BIN(MID($E375,8,1),4),1,1)</f>
        <v>0</v>
      </c>
      <c r="AO380" s="37" t="str">
        <f ca="1">MID(HEX2BIN(MID($E375,8,1),4),2,1)</f>
        <v>0</v>
      </c>
      <c r="AP380" s="37" t="str">
        <f ca="1">MID(HEX2BIN(MID($E375,8,1),4),3,1)</f>
        <v>1</v>
      </c>
      <c r="AQ380" s="37" t="str">
        <f ca="1">MID(HEX2BIN(MID($E375,8,1),4),4,1)</f>
        <v>1</v>
      </c>
      <c r="AR380" s="33" t="str">
        <f t="shared" ref="AR380:AR383" ca="1" si="765">_xlfn.CONCAT(L380,M380,N380,O380,P380,Q380,R380,S380)</f>
        <v>11001000</v>
      </c>
      <c r="AS380" s="33" t="str">
        <f t="shared" ref="AS380:AS383" ca="1" si="766">_xlfn.CONCAT(T380,U380,V380,W380,X380,Y380,Z380,AA380)</f>
        <v>10001111</v>
      </c>
      <c r="AT380" s="32" t="str">
        <f t="shared" ref="AT380:AT383" ca="1" si="767">_xlfn.CONCAT(AB380,AC380,AD380,AE380,AF380,AG380,AH380,AI380)</f>
        <v>00011011</v>
      </c>
      <c r="AU380" s="32" t="str">
        <f t="shared" ref="AU380:AU383" ca="1" si="768">_xlfn.CONCAT(AJ380,AK380,AL380,AM380,AN380,AO380,AP380,AQ380)</f>
        <v>00000011</v>
      </c>
      <c r="AV380" s="32">
        <f t="shared" ref="AV380:AV383" ca="1" si="769">BIN2DEC(AR380)</f>
        <v>200</v>
      </c>
      <c r="AW380" s="32">
        <f t="shared" ref="AW380:AW383" ca="1" si="770">BIN2DEC(AS380)</f>
        <v>143</v>
      </c>
      <c r="AX380" s="32">
        <f t="shared" ref="AX380:AX383" ca="1" si="771">BIN2DEC(AT380)</f>
        <v>27</v>
      </c>
      <c r="AY380" s="32">
        <f t="shared" ref="AY380:AY383" ca="1" si="772">BIN2DEC(AU380)</f>
        <v>3</v>
      </c>
      <c r="AZ380" s="38">
        <f t="shared" ref="AZ380:AZ383" ca="1" si="773">(AV380*2^24)+(AW380*2^16)+(AX380*2^8)+AY380</f>
        <v>3364821763</v>
      </c>
    </row>
    <row r="381" spans="1:52" ht="15" thickBot="1" x14ac:dyDescent="0.4">
      <c r="A381" t="s">
        <v>227</v>
      </c>
      <c r="I381" s="39"/>
      <c r="J381" s="40" t="s">
        <v>215</v>
      </c>
      <c r="K381" s="53">
        <v>6</v>
      </c>
      <c r="L381" s="42" t="str" cm="1">
        <f t="array" aca="1" ref="L381" ca="1">INDIRECT(ADDRESS((ROW(381:381)-1),IF(MOD(COLUMN(L:L)-11-$K381,32)=0,32,MOD(COLUMN(L:L)-11-$K381,32))+11))</f>
        <v>0</v>
      </c>
      <c r="M381" s="42" t="str" cm="1">
        <f t="array" aca="1" ref="M381" ca="1">INDIRECT(ADDRESS((ROW(381:381)-1),IF(MOD(COLUMN(M:M)-11-$K381,32)=0,32,MOD(COLUMN(M:M)-11-$K381,32))+11))</f>
        <v>0</v>
      </c>
      <c r="N381" s="42" t="str" cm="1">
        <f t="array" aca="1" ref="N381" ca="1">INDIRECT(ADDRESS((ROW(381:381)-1),IF(MOD(COLUMN(N:N)-11-$K381,32)=0,32,MOD(COLUMN(N:N)-11-$K381,32))+11))</f>
        <v>0</v>
      </c>
      <c r="O381" s="42" t="str" cm="1">
        <f t="array" aca="1" ref="O381" ca="1">INDIRECT(ADDRESS((ROW(381:381)-1),IF(MOD(COLUMN(O:O)-11-$K381,32)=0,32,MOD(COLUMN(O:O)-11-$K381,32))+11))</f>
        <v>0</v>
      </c>
      <c r="P381" s="43" t="str" cm="1">
        <f t="array" aca="1" ref="P381" ca="1">INDIRECT(ADDRESS((ROW(381:381)-1),IF(MOD(COLUMN(P:P)-11-$K381,32)=0,32,MOD(COLUMN(P:P)-11-$K381,32))+11))</f>
        <v>1</v>
      </c>
      <c r="Q381" s="43" t="str" cm="1">
        <f t="array" aca="1" ref="Q381" ca="1">INDIRECT(ADDRESS((ROW(381:381)-1),IF(MOD(COLUMN(Q:Q)-11-$K381,32)=0,32,MOD(COLUMN(Q:Q)-11-$K381,32))+11))</f>
        <v>1</v>
      </c>
      <c r="R381" s="43" t="str" cm="1">
        <f t="array" aca="1" ref="R381" ca="1">INDIRECT(ADDRESS((ROW(381:381)-1),IF(MOD(COLUMN(R:R)-11-$K381,32)=0,32,MOD(COLUMN(R:R)-11-$K381,32))+11))</f>
        <v>1</v>
      </c>
      <c r="S381" s="43" t="str" cm="1">
        <f t="array" aca="1" ref="S381" ca="1">INDIRECT(ADDRESS((ROW(381:381)-1),IF(MOD(COLUMN(S:S)-11-$K381,32)=0,32,MOD(COLUMN(S:S)-11-$K381,32))+11))</f>
        <v>1</v>
      </c>
      <c r="T381" s="44" t="str" cm="1">
        <f t="array" aca="1" ref="T381" ca="1">INDIRECT(ADDRESS((ROW(381:381)-1),IF(MOD(COLUMN(T:T)-11-$K381,32)=0,32,MOD(COLUMN(T:T)-11-$K381,32))+11))</f>
        <v>0</v>
      </c>
      <c r="U381" s="44" t="str" cm="1">
        <f t="array" aca="1" ref="U381" ca="1">INDIRECT(ADDRESS((ROW(381:381)-1),IF(MOD(COLUMN(U:U)-11-$K381,32)=0,32,MOD(COLUMN(U:U)-11-$K381,32))+11))</f>
        <v>0</v>
      </c>
      <c r="V381" s="44" t="str" cm="1">
        <f t="array" aca="1" ref="V381" ca="1">INDIRECT(ADDRESS((ROW(381:381)-1),IF(MOD(COLUMN(V:V)-11-$K381,32)=0,32,MOD(COLUMN(V:V)-11-$K381,32))+11))</f>
        <v>1</v>
      </c>
      <c r="W381" s="44" t="str" cm="1">
        <f t="array" aca="1" ref="W381" ca="1">INDIRECT(ADDRESS((ROW(381:381)-1),IF(MOD(COLUMN(W:W)-11-$K381,32)=0,32,MOD(COLUMN(W:W)-11-$K381,32))+11))</f>
        <v>0</v>
      </c>
      <c r="X381" s="45" t="str" cm="1">
        <f t="array" aca="1" ref="X381" ca="1">INDIRECT(ADDRESS((ROW(381:381)-1),IF(MOD(COLUMN(X:X)-11-$K381,32)=0,32,MOD(COLUMN(X:X)-11-$K381,32))+11))</f>
        <v>0</v>
      </c>
      <c r="Y381" s="45" t="str" cm="1">
        <f t="array" aca="1" ref="Y381" ca="1">INDIRECT(ADDRESS((ROW(381:381)-1),IF(MOD(COLUMN(Y:Y)-11-$K381,32)=0,32,MOD(COLUMN(Y:Y)-11-$K381,32))+11))</f>
        <v>0</v>
      </c>
      <c r="Z381" s="45" t="str" cm="1">
        <f t="array" aca="1" ref="Z381" ca="1">INDIRECT(ADDRESS((ROW(381:381)-1),IF(MOD(COLUMN(Z:Z)-11-$K381,32)=0,32,MOD(COLUMN(Z:Z)-11-$K381,32))+11))</f>
        <v>1</v>
      </c>
      <c r="AA381" s="45" t="str" cm="1">
        <f t="array" aca="1" ref="AA381" ca="1">INDIRECT(ADDRESS((ROW(381:381)-1),IF(MOD(COLUMN(AA:AA)-11-$K381,32)=0,32,MOD(COLUMN(AA:AA)-11-$K381,32))+11))</f>
        <v>0</v>
      </c>
      <c r="AB381" s="42" t="str" cm="1">
        <f t="array" aca="1" ref="AB381" ca="1">INDIRECT(ADDRESS((ROW(381:381)-1),IF(MOD(COLUMN(AB:AB)-11-$K381,32)=0,32,MOD(COLUMN(AB:AB)-11-$K381,32))+11))</f>
        <v>0</v>
      </c>
      <c r="AC381" s="42" t="str" cm="1">
        <f t="array" aca="1" ref="AC381" ca="1">INDIRECT(ADDRESS((ROW(381:381)-1),IF(MOD(COLUMN(AC:AC)-11-$K381,32)=0,32,MOD(COLUMN(AC:AC)-11-$K381,32))+11))</f>
        <v>0</v>
      </c>
      <c r="AD381" s="42" t="str" cm="1">
        <f t="array" aca="1" ref="AD381" ca="1">INDIRECT(ADDRESS((ROW(381:381)-1),IF(MOD(COLUMN(AD:AD)-11-$K381,32)=0,32,MOD(COLUMN(AD:AD)-11-$K381,32))+11))</f>
        <v>1</v>
      </c>
      <c r="AE381" s="42" t="str" cm="1">
        <f t="array" aca="1" ref="AE381" ca="1">INDIRECT(ADDRESS((ROW(381:381)-1),IF(MOD(COLUMN(AE:AE)-11-$K381,32)=0,32,MOD(COLUMN(AE:AE)-11-$K381,32))+11))</f>
        <v>1</v>
      </c>
      <c r="AF381" s="43" t="str" cm="1">
        <f t="array" aca="1" ref="AF381" ca="1">INDIRECT(ADDRESS((ROW(381:381)-1),IF(MOD(COLUMN(AF:AF)-11-$K381,32)=0,32,MOD(COLUMN(AF:AF)-11-$K381,32))+11))</f>
        <v>1</v>
      </c>
      <c r="AG381" s="43" t="str" cm="1">
        <f t="array" aca="1" ref="AG381" ca="1">INDIRECT(ADDRESS((ROW(381:381)-1),IF(MOD(COLUMN(AG:AG)-11-$K381,32)=0,32,MOD(COLUMN(AG:AG)-11-$K381,32))+11))</f>
        <v>1</v>
      </c>
      <c r="AH381" s="43" t="str" cm="1">
        <f t="array" aca="1" ref="AH381" ca="1">INDIRECT(ADDRESS((ROW(381:381)-1),IF(MOD(COLUMN(AH:AH)-11-$K381,32)=0,32,MOD(COLUMN(AH:AH)-11-$K381,32))+11))</f>
        <v>0</v>
      </c>
      <c r="AI381" s="43" t="str" cm="1">
        <f t="array" aca="1" ref="AI381" ca="1">INDIRECT(ADDRESS((ROW(381:381)-1),IF(MOD(COLUMN(AI:AI)-11-$K381,32)=0,32,MOD(COLUMN(AI:AI)-11-$K381,32))+11))</f>
        <v>0</v>
      </c>
      <c r="AJ381" s="44" t="str" cm="1">
        <f t="array" aca="1" ref="AJ381" ca="1">INDIRECT(ADDRESS((ROW(381:381)-1),IF(MOD(COLUMN(AJ:AJ)-11-$K381,32)=0,32,MOD(COLUMN(AJ:AJ)-11-$K381,32))+11))</f>
        <v>0</v>
      </c>
      <c r="AK381" s="44" t="str" cm="1">
        <f t="array" aca="1" ref="AK381" ca="1">INDIRECT(ADDRESS((ROW(381:381)-1),IF(MOD(COLUMN(AK:AK)-11-$K381,32)=0,32,MOD(COLUMN(AK:AK)-11-$K381,32))+11))</f>
        <v>1</v>
      </c>
      <c r="AL381" s="44" t="str" cm="1">
        <f t="array" aca="1" ref="AL381" ca="1">INDIRECT(ADDRESS((ROW(381:381)-1),IF(MOD(COLUMN(AL:AL)-11-$K381,32)=0,32,MOD(COLUMN(AL:AL)-11-$K381,32))+11))</f>
        <v>1</v>
      </c>
      <c r="AM381" s="44" t="str" cm="1">
        <f t="array" aca="1" ref="AM381" ca="1">INDIRECT(ADDRESS((ROW(381:381)-1),IF(MOD(COLUMN(AM:AM)-11-$K381,32)=0,32,MOD(COLUMN(AM:AM)-11-$K381,32))+11))</f>
        <v>0</v>
      </c>
      <c r="AN381" s="45" t="str" cm="1">
        <f t="array" aca="1" ref="AN381" ca="1">INDIRECT(ADDRESS((ROW(381:381)-1),IF(MOD(COLUMN(AN:AN)-11-$K381,32)=0,32,MOD(COLUMN(AN:AN)-11-$K381,32))+11))</f>
        <v>1</v>
      </c>
      <c r="AO381" s="45" t="str" cm="1">
        <f t="array" aca="1" ref="AO381" ca="1">INDIRECT(ADDRESS((ROW(381:381)-1),IF(MOD(COLUMN(AO:AO)-11-$K381,32)=0,32,MOD(COLUMN(AO:AO)-11-$K381,32))+11))</f>
        <v>1</v>
      </c>
      <c r="AP381" s="45" t="str" cm="1">
        <f t="array" aca="1" ref="AP381" ca="1">INDIRECT(ADDRESS((ROW(381:381)-1),IF(MOD(COLUMN(AP:AP)-11-$K381,32)=0,32,MOD(COLUMN(AP:AP)-11-$K381,32))+11))</f>
        <v>0</v>
      </c>
      <c r="AQ381" s="45" t="str" cm="1">
        <f t="array" aca="1" ref="AQ381" ca="1">INDIRECT(ADDRESS((ROW(381:381)-1),IF(MOD(COLUMN(AQ:AQ)-11-$K381,32)=0,32,MOD(COLUMN(AQ:AQ)-11-$K381,32))+11))</f>
        <v>0</v>
      </c>
      <c r="AR381" s="41" t="str">
        <f t="shared" ca="1" si="765"/>
        <v>00001111</v>
      </c>
      <c r="AS381" s="41" t="str">
        <f t="shared" ca="1" si="766"/>
        <v>00100010</v>
      </c>
      <c r="AT381" s="40" t="str">
        <f t="shared" ca="1" si="767"/>
        <v>00111100</v>
      </c>
      <c r="AU381" s="40" t="str">
        <f t="shared" ca="1" si="768"/>
        <v>01101100</v>
      </c>
      <c r="AV381" s="40">
        <f t="shared" ca="1" si="769"/>
        <v>15</v>
      </c>
      <c r="AW381" s="40">
        <f t="shared" ca="1" si="770"/>
        <v>34</v>
      </c>
      <c r="AX381" s="40">
        <f t="shared" ca="1" si="771"/>
        <v>60</v>
      </c>
      <c r="AY381" s="40">
        <f t="shared" ca="1" si="772"/>
        <v>108</v>
      </c>
      <c r="AZ381" s="46">
        <f t="shared" ca="1" si="773"/>
        <v>253901932</v>
      </c>
    </row>
    <row r="382" spans="1:52" ht="15" thickBot="1" x14ac:dyDescent="0.4">
      <c r="A382" t="s">
        <v>228</v>
      </c>
      <c r="B382">
        <f ca="1">I378</f>
        <v>4136176784</v>
      </c>
      <c r="C382">
        <f ca="1">I392</f>
        <v>2420271982</v>
      </c>
      <c r="G382" s="54">
        <f ca="1">B382+C382</f>
        <v>6556448766</v>
      </c>
      <c r="I382" s="39"/>
      <c r="J382" s="40" t="s">
        <v>215</v>
      </c>
      <c r="K382" s="53">
        <v>11</v>
      </c>
      <c r="L382" s="42" t="str" cm="1">
        <f t="array" aca="1" ref="L382" ca="1">INDIRECT(ADDRESS((ROW(382:382)-2),IF(MOD(COLUMN(L:L)-11-$K382,32)=0,32,MOD(COLUMN(L:L)-11-$K382,32))+11))</f>
        <v>0</v>
      </c>
      <c r="M382" s="42" t="str" cm="1">
        <f t="array" aca="1" ref="M382" ca="1">INDIRECT(ADDRESS((ROW(382:382)-2),IF(MOD(COLUMN(M:M)-11-$K382,32)=0,32,MOD(COLUMN(M:M)-11-$K382,32))+11))</f>
        <v>1</v>
      </c>
      <c r="N382" s="42" t="str" cm="1">
        <f t="array" aca="1" ref="N382" ca="1">INDIRECT(ADDRESS((ROW(382:382)-2),IF(MOD(COLUMN(N:N)-11-$K382,32)=0,32,MOD(COLUMN(N:N)-11-$K382,32))+11))</f>
        <v>1</v>
      </c>
      <c r="O382" s="42" t="str" cm="1">
        <f t="array" aca="1" ref="O382" ca="1">INDIRECT(ADDRESS((ROW(382:382)-2),IF(MOD(COLUMN(O:O)-11-$K382,32)=0,32,MOD(COLUMN(O:O)-11-$K382,32))+11))</f>
        <v>0</v>
      </c>
      <c r="P382" s="43" t="str" cm="1">
        <f t="array" aca="1" ref="P382" ca="1">INDIRECT(ADDRESS((ROW(382:382)-2),IF(MOD(COLUMN(P:P)-11-$K382,32)=0,32,MOD(COLUMN(P:P)-11-$K382,32))+11))</f>
        <v>0</v>
      </c>
      <c r="Q382" s="43" t="str" cm="1">
        <f t="array" aca="1" ref="Q382" ca="1">INDIRECT(ADDRESS((ROW(382:382)-2),IF(MOD(COLUMN(Q:Q)-11-$K382,32)=0,32,MOD(COLUMN(Q:Q)-11-$K382,32))+11))</f>
        <v>0</v>
      </c>
      <c r="R382" s="43" t="str" cm="1">
        <f t="array" aca="1" ref="R382" ca="1">INDIRECT(ADDRESS((ROW(382:382)-2),IF(MOD(COLUMN(R:R)-11-$K382,32)=0,32,MOD(COLUMN(R:R)-11-$K382,32))+11))</f>
        <v>0</v>
      </c>
      <c r="S382" s="43" t="str" cm="1">
        <f t="array" aca="1" ref="S382" ca="1">INDIRECT(ADDRESS((ROW(382:382)-2),IF(MOD(COLUMN(S:S)-11-$K382,32)=0,32,MOD(COLUMN(S:S)-11-$K382,32))+11))</f>
        <v>0</v>
      </c>
      <c r="T382" s="44" t="str" cm="1">
        <f t="array" aca="1" ref="T382" ca="1">INDIRECT(ADDRESS((ROW(382:382)-2),IF(MOD(COLUMN(T:T)-11-$K382,32)=0,32,MOD(COLUMN(T:T)-11-$K382,32))+11))</f>
        <v>0</v>
      </c>
      <c r="U382" s="44" t="str" cm="1">
        <f t="array" aca="1" ref="U382" ca="1">INDIRECT(ADDRESS((ROW(382:382)-2),IF(MOD(COLUMN(U:U)-11-$K382,32)=0,32,MOD(COLUMN(U:U)-11-$K382,32))+11))</f>
        <v>1</v>
      </c>
      <c r="V382" s="44" t="str" cm="1">
        <f t="array" aca="1" ref="V382" ca="1">INDIRECT(ADDRESS((ROW(382:382)-2),IF(MOD(COLUMN(V:V)-11-$K382,32)=0,32,MOD(COLUMN(V:V)-11-$K382,32))+11))</f>
        <v>1</v>
      </c>
      <c r="W382" s="44" t="str" cm="1">
        <f t="array" aca="1" ref="W382" ca="1">INDIRECT(ADDRESS((ROW(382:382)-2),IF(MOD(COLUMN(W:W)-11-$K382,32)=0,32,MOD(COLUMN(W:W)-11-$K382,32))+11))</f>
        <v>1</v>
      </c>
      <c r="X382" s="45" t="str" cm="1">
        <f t="array" aca="1" ref="X382" ca="1">INDIRECT(ADDRESS((ROW(382:382)-2),IF(MOD(COLUMN(X:X)-11-$K382,32)=0,32,MOD(COLUMN(X:X)-11-$K382,32))+11))</f>
        <v>1</v>
      </c>
      <c r="Y382" s="45" t="str" cm="1">
        <f t="array" aca="1" ref="Y382" ca="1">INDIRECT(ADDRESS((ROW(382:382)-2),IF(MOD(COLUMN(Y:Y)-11-$K382,32)=0,32,MOD(COLUMN(Y:Y)-11-$K382,32))+11))</f>
        <v>0</v>
      </c>
      <c r="Z382" s="45" t="str" cm="1">
        <f t="array" aca="1" ref="Z382" ca="1">INDIRECT(ADDRESS((ROW(382:382)-2),IF(MOD(COLUMN(Z:Z)-11-$K382,32)=0,32,MOD(COLUMN(Z:Z)-11-$K382,32))+11))</f>
        <v>0</v>
      </c>
      <c r="AA382" s="45" t="str" cm="1">
        <f t="array" aca="1" ref="AA382" ca="1">INDIRECT(ADDRESS((ROW(382:382)-2),IF(MOD(COLUMN(AA:AA)-11-$K382,32)=0,32,MOD(COLUMN(AA:AA)-11-$K382,32))+11))</f>
        <v>1</v>
      </c>
      <c r="AB382" s="42" t="str" cm="1">
        <f t="array" aca="1" ref="AB382" ca="1">INDIRECT(ADDRESS((ROW(382:382)-2),IF(MOD(COLUMN(AB:AB)-11-$K382,32)=0,32,MOD(COLUMN(AB:AB)-11-$K382,32))+11))</f>
        <v>0</v>
      </c>
      <c r="AC382" s="42" t="str" cm="1">
        <f t="array" aca="1" ref="AC382" ca="1">INDIRECT(ADDRESS((ROW(382:382)-2),IF(MOD(COLUMN(AC:AC)-11-$K382,32)=0,32,MOD(COLUMN(AC:AC)-11-$K382,32))+11))</f>
        <v>0</v>
      </c>
      <c r="AD382" s="42" t="str" cm="1">
        <f t="array" aca="1" ref="AD382" ca="1">INDIRECT(ADDRESS((ROW(382:382)-2),IF(MOD(COLUMN(AD:AD)-11-$K382,32)=0,32,MOD(COLUMN(AD:AD)-11-$K382,32))+11))</f>
        <v>0</v>
      </c>
      <c r="AE382" s="42" t="str" cm="1">
        <f t="array" aca="1" ref="AE382" ca="1">INDIRECT(ADDRESS((ROW(382:382)-2),IF(MOD(COLUMN(AE:AE)-11-$K382,32)=0,32,MOD(COLUMN(AE:AE)-11-$K382,32))+11))</f>
        <v>1</v>
      </c>
      <c r="AF382" s="43" t="str" cm="1">
        <f t="array" aca="1" ref="AF382" ca="1">INDIRECT(ADDRESS((ROW(382:382)-2),IF(MOD(COLUMN(AF:AF)-11-$K382,32)=0,32,MOD(COLUMN(AF:AF)-11-$K382,32))+11))</f>
        <v>0</v>
      </c>
      <c r="AG382" s="43" t="str" cm="1">
        <f t="array" aca="1" ref="AG382" ca="1">INDIRECT(ADDRESS((ROW(382:382)-2),IF(MOD(COLUMN(AG:AG)-11-$K382,32)=0,32,MOD(COLUMN(AG:AG)-11-$K382,32))+11))</f>
        <v>0</v>
      </c>
      <c r="AH382" s="43" t="str" cm="1">
        <f t="array" aca="1" ref="AH382" ca="1">INDIRECT(ADDRESS((ROW(382:382)-2),IF(MOD(COLUMN(AH:AH)-11-$K382,32)=0,32,MOD(COLUMN(AH:AH)-11-$K382,32))+11))</f>
        <v>0</v>
      </c>
      <c r="AI382" s="43" t="str" cm="1">
        <f t="array" aca="1" ref="AI382" ca="1">INDIRECT(ADDRESS((ROW(382:382)-2),IF(MOD(COLUMN(AI:AI)-11-$K382,32)=0,32,MOD(COLUMN(AI:AI)-11-$K382,32))+11))</f>
        <v>1</v>
      </c>
      <c r="AJ382" s="44" t="str" cm="1">
        <f t="array" aca="1" ref="AJ382" ca="1">INDIRECT(ADDRESS((ROW(382:382)-2),IF(MOD(COLUMN(AJ:AJ)-11-$K382,32)=0,32,MOD(COLUMN(AJ:AJ)-11-$K382,32))+11))</f>
        <v>1</v>
      </c>
      <c r="AK382" s="44" t="str" cm="1">
        <f t="array" aca="1" ref="AK382" ca="1">INDIRECT(ADDRESS((ROW(382:382)-2),IF(MOD(COLUMN(AK:AK)-11-$K382,32)=0,32,MOD(COLUMN(AK:AK)-11-$K382,32))+11))</f>
        <v>1</v>
      </c>
      <c r="AL382" s="44" t="str" cm="1">
        <f t="array" aca="1" ref="AL382" ca="1">INDIRECT(ADDRESS((ROW(382:382)-2),IF(MOD(COLUMN(AL:AL)-11-$K382,32)=0,32,MOD(COLUMN(AL:AL)-11-$K382,32))+11))</f>
        <v>1</v>
      </c>
      <c r="AM382" s="44" t="str" cm="1">
        <f t="array" aca="1" ref="AM382" ca="1">INDIRECT(ADDRESS((ROW(382:382)-2),IF(MOD(COLUMN(AM:AM)-11-$K382,32)=0,32,MOD(COLUMN(AM:AM)-11-$K382,32))+11))</f>
        <v>0</v>
      </c>
      <c r="AN382" s="45" t="str" cm="1">
        <f t="array" aca="1" ref="AN382" ca="1">INDIRECT(ADDRESS((ROW(382:382)-2),IF(MOD(COLUMN(AN:AN)-11-$K382,32)=0,32,MOD(COLUMN(AN:AN)-11-$K382,32))+11))</f>
        <v>0</v>
      </c>
      <c r="AO382" s="45" t="str" cm="1">
        <f t="array" aca="1" ref="AO382" ca="1">INDIRECT(ADDRESS((ROW(382:382)-2),IF(MOD(COLUMN(AO:AO)-11-$K382,32)=0,32,MOD(COLUMN(AO:AO)-11-$K382,32))+11))</f>
        <v>0</v>
      </c>
      <c r="AP382" s="45" t="str" cm="1">
        <f t="array" aca="1" ref="AP382" ca="1">INDIRECT(ADDRESS((ROW(382:382)-2),IF(MOD(COLUMN(AP:AP)-11-$K382,32)=0,32,MOD(COLUMN(AP:AP)-11-$K382,32))+11))</f>
        <v>1</v>
      </c>
      <c r="AQ382" s="45" t="str" cm="1">
        <f t="array" aca="1" ref="AQ382" ca="1">INDIRECT(ADDRESS((ROW(382:382)-2),IF(MOD(COLUMN(AQ:AQ)-11-$K382,32)=0,32,MOD(COLUMN(AQ:AQ)-11-$K382,32))+11))</f>
        <v>1</v>
      </c>
      <c r="AR382" s="41" t="str">
        <f t="shared" ca="1" si="765"/>
        <v>01100000</v>
      </c>
      <c r="AS382" s="41" t="str">
        <f t="shared" ca="1" si="766"/>
        <v>01111001</v>
      </c>
      <c r="AT382" s="40" t="str">
        <f t="shared" ca="1" si="767"/>
        <v>00010001</v>
      </c>
      <c r="AU382" s="40" t="str">
        <f t="shared" ca="1" si="768"/>
        <v>11100011</v>
      </c>
      <c r="AV382" s="40">
        <f t="shared" ca="1" si="769"/>
        <v>96</v>
      </c>
      <c r="AW382" s="40">
        <f t="shared" ca="1" si="770"/>
        <v>121</v>
      </c>
      <c r="AX382" s="40">
        <f t="shared" ca="1" si="771"/>
        <v>17</v>
      </c>
      <c r="AY382" s="40">
        <f t="shared" ca="1" si="772"/>
        <v>227</v>
      </c>
      <c r="AZ382" s="46">
        <f t="shared" ca="1" si="773"/>
        <v>1618547171</v>
      </c>
    </row>
    <row r="383" spans="1:52" ht="15" thickBot="1" x14ac:dyDescent="0.4">
      <c r="I383" s="54">
        <f ca="1">_xlfn.BITXOR(_xlfn.BITXOR(AZ381,AZ382),AZ383)</f>
        <v>685157483</v>
      </c>
      <c r="J383" s="48" t="s">
        <v>215</v>
      </c>
      <c r="K383" s="56">
        <v>25</v>
      </c>
      <c r="L383" s="57" t="str" cm="1">
        <f t="array" aca="1" ref="L383" ca="1">INDIRECT(ADDRESS((ROW(383:383)-3),IF(MOD(COLUMN(L:L)-11-$K383,32)=0,32,MOD(COLUMN(L:L)-11-$K383,32))+11))</f>
        <v>0</v>
      </c>
      <c r="M383" s="57" t="str" cm="1">
        <f t="array" aca="1" ref="M383" ca="1">INDIRECT(ADDRESS((ROW(383:383)-3),IF(MOD(COLUMN(M:M)-11-$K383,32)=0,32,MOD(COLUMN(M:M)-11-$K383,32))+11))</f>
        <v>1</v>
      </c>
      <c r="N383" s="57" t="str" cm="1">
        <f t="array" aca="1" ref="N383" ca="1">INDIRECT(ADDRESS((ROW(383:383)-3),IF(MOD(COLUMN(N:N)-11-$K383,32)=0,32,MOD(COLUMN(N:N)-11-$K383,32))+11))</f>
        <v>0</v>
      </c>
      <c r="O383" s="57" t="str" cm="1">
        <f t="array" aca="1" ref="O383" ca="1">INDIRECT(ADDRESS((ROW(383:383)-3),IF(MOD(COLUMN(O:O)-11-$K383,32)=0,32,MOD(COLUMN(O:O)-11-$K383,32))+11))</f>
        <v>0</v>
      </c>
      <c r="P383" s="58" t="str" cm="1">
        <f t="array" aca="1" ref="P383" ca="1">INDIRECT(ADDRESS((ROW(383:383)-3),IF(MOD(COLUMN(P:P)-11-$K383,32)=0,32,MOD(COLUMN(P:P)-11-$K383,32))+11))</f>
        <v>0</v>
      </c>
      <c r="Q383" s="58" t="str" cm="1">
        <f t="array" aca="1" ref="Q383" ca="1">INDIRECT(ADDRESS((ROW(383:383)-3),IF(MOD(COLUMN(Q:Q)-11-$K383,32)=0,32,MOD(COLUMN(Q:Q)-11-$K383,32))+11))</f>
        <v>1</v>
      </c>
      <c r="R383" s="58" t="str" cm="1">
        <f t="array" aca="1" ref="R383" ca="1">INDIRECT(ADDRESS((ROW(383:383)-3),IF(MOD(COLUMN(R:R)-11-$K383,32)=0,32,MOD(COLUMN(R:R)-11-$K383,32))+11))</f>
        <v>1</v>
      </c>
      <c r="S383" s="58" t="str" cm="1">
        <f t="array" aca="1" ref="S383" ca="1">INDIRECT(ADDRESS((ROW(383:383)-3),IF(MOD(COLUMN(S:S)-11-$K383,32)=0,32,MOD(COLUMN(S:S)-11-$K383,32))+11))</f>
        <v>1</v>
      </c>
      <c r="T383" s="59" t="str" cm="1">
        <f t="array" aca="1" ref="T383" ca="1">INDIRECT(ADDRESS((ROW(383:383)-3),IF(MOD(COLUMN(T:T)-11-$K383,32)=0,32,MOD(COLUMN(T:T)-11-$K383,32))+11))</f>
        <v>1</v>
      </c>
      <c r="U383" s="59" t="str" cm="1">
        <f t="array" aca="1" ref="U383" ca="1">INDIRECT(ADDRESS((ROW(383:383)-3),IF(MOD(COLUMN(U:U)-11-$K383,32)=0,32,MOD(COLUMN(U:U)-11-$K383,32))+11))</f>
        <v>0</v>
      </c>
      <c r="V383" s="59" t="str" cm="1">
        <f t="array" aca="1" ref="V383" ca="1">INDIRECT(ADDRESS((ROW(383:383)-3),IF(MOD(COLUMN(V:V)-11-$K383,32)=0,32,MOD(COLUMN(V:V)-11-$K383,32))+11))</f>
        <v>0</v>
      </c>
      <c r="W383" s="59" t="str" cm="1">
        <f t="array" aca="1" ref="W383" ca="1">INDIRECT(ADDRESS((ROW(383:383)-3),IF(MOD(COLUMN(W:W)-11-$K383,32)=0,32,MOD(COLUMN(W:W)-11-$K383,32))+11))</f>
        <v>0</v>
      </c>
      <c r="X383" s="60" t="str" cm="1">
        <f t="array" aca="1" ref="X383" ca="1">INDIRECT(ADDRESS((ROW(383:383)-3),IF(MOD(COLUMN(X:X)-11-$K383,32)=0,32,MOD(COLUMN(X:X)-11-$K383,32))+11))</f>
        <v>1</v>
      </c>
      <c r="Y383" s="60" t="str" cm="1">
        <f t="array" aca="1" ref="Y383" ca="1">INDIRECT(ADDRESS((ROW(383:383)-3),IF(MOD(COLUMN(Y:Y)-11-$K383,32)=0,32,MOD(COLUMN(Y:Y)-11-$K383,32))+11))</f>
        <v>1</v>
      </c>
      <c r="Z383" s="60" t="str" cm="1">
        <f t="array" aca="1" ref="Z383" ca="1">INDIRECT(ADDRESS((ROW(383:383)-3),IF(MOD(COLUMN(Z:Z)-11-$K383,32)=0,32,MOD(COLUMN(Z:Z)-11-$K383,32))+11))</f>
        <v>0</v>
      </c>
      <c r="AA383" s="60" t="str" cm="1">
        <f t="array" aca="1" ref="AA383" ca="1">INDIRECT(ADDRESS((ROW(383:383)-3),IF(MOD(COLUMN(AA:AA)-11-$K383,32)=0,32,MOD(COLUMN(AA:AA)-11-$K383,32))+11))</f>
        <v>1</v>
      </c>
      <c r="AB383" s="57" t="str" cm="1">
        <f t="array" aca="1" ref="AB383" ca="1">INDIRECT(ADDRESS((ROW(383:383)-3),IF(MOD(COLUMN(AB:AB)-11-$K383,32)=0,32,MOD(COLUMN(AB:AB)-11-$K383,32))+11))</f>
        <v>1</v>
      </c>
      <c r="AC383" s="57" t="str" cm="1">
        <f t="array" aca="1" ref="AC383" ca="1">INDIRECT(ADDRESS((ROW(383:383)-3),IF(MOD(COLUMN(AC:AC)-11-$K383,32)=0,32,MOD(COLUMN(AC:AC)-11-$K383,32))+11))</f>
        <v>0</v>
      </c>
      <c r="AD383" s="57" t="str" cm="1">
        <f t="array" aca="1" ref="AD383" ca="1">INDIRECT(ADDRESS((ROW(383:383)-3),IF(MOD(COLUMN(AD:AD)-11-$K383,32)=0,32,MOD(COLUMN(AD:AD)-11-$K383,32))+11))</f>
        <v>0</v>
      </c>
      <c r="AE383" s="57" t="str" cm="1">
        <f t="array" aca="1" ref="AE383" ca="1">INDIRECT(ADDRESS((ROW(383:383)-3),IF(MOD(COLUMN(AE:AE)-11-$K383,32)=0,32,MOD(COLUMN(AE:AE)-11-$K383,32))+11))</f>
        <v>0</v>
      </c>
      <c r="AF383" s="58" t="str" cm="1">
        <f t="array" aca="1" ref="AF383" ca="1">INDIRECT(ADDRESS((ROW(383:383)-3),IF(MOD(COLUMN(AF:AF)-11-$K383,32)=0,32,MOD(COLUMN(AF:AF)-11-$K383,32))+11))</f>
        <v>0</v>
      </c>
      <c r="AG383" s="58" t="str" cm="1">
        <f t="array" aca="1" ref="AG383" ca="1">INDIRECT(ADDRESS((ROW(383:383)-3),IF(MOD(COLUMN(AG:AG)-11-$K383,32)=0,32,MOD(COLUMN(AG:AG)-11-$K383,32))+11))</f>
        <v>0</v>
      </c>
      <c r="AH383" s="58" t="str" cm="1">
        <f t="array" aca="1" ref="AH383" ca="1">INDIRECT(ADDRESS((ROW(383:383)-3),IF(MOD(COLUMN(AH:AH)-11-$K383,32)=0,32,MOD(COLUMN(AH:AH)-11-$K383,32))+11))</f>
        <v>0</v>
      </c>
      <c r="AI383" s="58" t="str" cm="1">
        <f t="array" aca="1" ref="AI383" ca="1">INDIRECT(ADDRESS((ROW(383:383)-3),IF(MOD(COLUMN(AI:AI)-11-$K383,32)=0,32,MOD(COLUMN(AI:AI)-11-$K383,32))+11))</f>
        <v>1</v>
      </c>
      <c r="AJ383" s="59" t="str" cm="1">
        <f t="array" aca="1" ref="AJ383" ca="1">INDIRECT(ADDRESS((ROW(383:383)-3),IF(MOD(COLUMN(AJ:AJ)-11-$K383,32)=0,32,MOD(COLUMN(AJ:AJ)-11-$K383,32))+11))</f>
        <v>1</v>
      </c>
      <c r="AK383" s="59" t="str" cm="1">
        <f t="array" aca="1" ref="AK383" ca="1">INDIRECT(ADDRESS((ROW(383:383)-3),IF(MOD(COLUMN(AK:AK)-11-$K383,32)=0,32,MOD(COLUMN(AK:AK)-11-$K383,32))+11))</f>
        <v>1</v>
      </c>
      <c r="AL383" s="59" t="str" cm="1">
        <f t="array" aca="1" ref="AL383" ca="1">INDIRECT(ADDRESS((ROW(383:383)-3),IF(MOD(COLUMN(AL:AL)-11-$K383,32)=0,32,MOD(COLUMN(AL:AL)-11-$K383,32))+11))</f>
        <v>1</v>
      </c>
      <c r="AM383" s="59" t="str" cm="1">
        <f t="array" aca="1" ref="AM383" ca="1">INDIRECT(ADDRESS((ROW(383:383)-3),IF(MOD(COLUMN(AM:AM)-11-$K383,32)=0,32,MOD(COLUMN(AM:AM)-11-$K383,32))+11))</f>
        <v>0</v>
      </c>
      <c r="AN383" s="60" t="str" cm="1">
        <f t="array" aca="1" ref="AN383" ca="1">INDIRECT(ADDRESS((ROW(383:383)-3),IF(MOD(COLUMN(AN:AN)-11-$K383,32)=0,32,MOD(COLUMN(AN:AN)-11-$K383,32))+11))</f>
        <v>0</v>
      </c>
      <c r="AO383" s="60" t="str" cm="1">
        <f t="array" aca="1" ref="AO383" ca="1">INDIRECT(ADDRESS((ROW(383:383)-3),IF(MOD(COLUMN(AO:AO)-11-$K383,32)=0,32,MOD(COLUMN(AO:AO)-11-$K383,32))+11))</f>
        <v>1</v>
      </c>
      <c r="AP383" s="60" t="str" cm="1">
        <f t="array" aca="1" ref="AP383" ca="1">INDIRECT(ADDRESS((ROW(383:383)-3),IF(MOD(COLUMN(AP:AP)-11-$K383,32)=0,32,MOD(COLUMN(AP:AP)-11-$K383,32))+11))</f>
        <v>0</v>
      </c>
      <c r="AQ383" s="60" t="str" cm="1">
        <f t="array" aca="1" ref="AQ383" ca="1">INDIRECT(ADDRESS((ROW(383:383)-3),IF(MOD(COLUMN(AQ:AQ)-11-$K383,32)=0,32,MOD(COLUMN(AQ:AQ)-11-$K383,32))+11))</f>
        <v>0</v>
      </c>
      <c r="AR383" s="49" t="str">
        <f t="shared" ca="1" si="765"/>
        <v>01000111</v>
      </c>
      <c r="AS383" s="49" t="str">
        <f t="shared" ca="1" si="766"/>
        <v>10001101</v>
      </c>
      <c r="AT383" s="48" t="str">
        <f t="shared" ca="1" si="767"/>
        <v>10000001</v>
      </c>
      <c r="AU383" s="48" t="str">
        <f t="shared" ca="1" si="768"/>
        <v>11100100</v>
      </c>
      <c r="AV383" s="48">
        <f t="shared" ca="1" si="769"/>
        <v>71</v>
      </c>
      <c r="AW383" s="48">
        <f t="shared" ca="1" si="770"/>
        <v>141</v>
      </c>
      <c r="AX383" s="48">
        <f t="shared" ca="1" si="771"/>
        <v>129</v>
      </c>
      <c r="AY383" s="48">
        <f t="shared" ca="1" si="772"/>
        <v>228</v>
      </c>
      <c r="AZ383" s="50">
        <f t="shared" ca="1" si="773"/>
        <v>1200456164</v>
      </c>
    </row>
    <row r="384" spans="1:52" ht="15" thickBot="1" x14ac:dyDescent="0.4"/>
    <row r="385" spans="1:52" x14ac:dyDescent="0.35">
      <c r="I385" s="31"/>
      <c r="J385" s="32" t="s">
        <v>217</v>
      </c>
      <c r="K385" s="33" t="s">
        <v>10</v>
      </c>
      <c r="L385" s="34" t="str">
        <f ca="1">MID(HEX2BIN(MID($E375,1,1),4),1,1)</f>
        <v>1</v>
      </c>
      <c r="M385" s="34" t="str">
        <f ca="1">MID(HEX2BIN(MID($E375,1,1),4),2,1)</f>
        <v>1</v>
      </c>
      <c r="N385" s="34" t="str">
        <f ca="1">MID(HEX2BIN(MID($E375,1,1),4),3,1)</f>
        <v>0</v>
      </c>
      <c r="O385" s="34" t="str">
        <f ca="1">MID(HEX2BIN(MID($E375,1,1),4),4,1)</f>
        <v>0</v>
      </c>
      <c r="P385" s="35" t="str">
        <f ca="1">MID(HEX2BIN(MID($E375,2,1),4),1,1)</f>
        <v>1</v>
      </c>
      <c r="Q385" s="35" t="str">
        <f ca="1">MID(HEX2BIN(MID($E375,2,1),4),2,1)</f>
        <v>0</v>
      </c>
      <c r="R385" s="35" t="str">
        <f ca="1">MID(HEX2BIN(MID($E375,2,1),4),3,1)</f>
        <v>0</v>
      </c>
      <c r="S385" s="35" t="str">
        <f ca="1">MID(HEX2BIN(MID($E375,2,1),4),4,1)</f>
        <v>0</v>
      </c>
      <c r="T385" s="36" t="str">
        <f ca="1">MID(HEX2BIN(MID($E375,3,1),4),1,1)</f>
        <v>1</v>
      </c>
      <c r="U385" s="36" t="str">
        <f ca="1">MID(HEX2BIN(MID($E375,3,1),4),2,1)</f>
        <v>0</v>
      </c>
      <c r="V385" s="36" t="str">
        <f ca="1">MID(HEX2BIN(MID($E375,3,1),4),3,1)</f>
        <v>0</v>
      </c>
      <c r="W385" s="36" t="str">
        <f ca="1">MID(HEX2BIN(MID($E375,3,1),4),4,1)</f>
        <v>0</v>
      </c>
      <c r="X385" s="37" t="str">
        <f ca="1">MID(HEX2BIN(MID($E375,4,1),4),1,1)</f>
        <v>1</v>
      </c>
      <c r="Y385" s="37" t="str">
        <f ca="1">MID(HEX2BIN(MID($E375,4,1),4),2,1)</f>
        <v>1</v>
      </c>
      <c r="Z385" s="37" t="str">
        <f ca="1">MID(HEX2BIN(MID($E375,4,1),4),3,1)</f>
        <v>1</v>
      </c>
      <c r="AA385" s="37" t="str">
        <f ca="1">MID(HEX2BIN(MID($E375,4,1),4),4,1)</f>
        <v>1</v>
      </c>
      <c r="AB385" s="34" t="str">
        <f ca="1">MID(HEX2BIN(MID($E375,5,1),4),1,1)</f>
        <v>0</v>
      </c>
      <c r="AC385" s="34" t="str">
        <f ca="1">MID(HEX2BIN(MID($E375,5,1),4),2,1)</f>
        <v>0</v>
      </c>
      <c r="AD385" s="34" t="str">
        <f ca="1">MID(HEX2BIN(MID($E375,5,1),4),3,1)</f>
        <v>0</v>
      </c>
      <c r="AE385" s="34" t="str">
        <f ca="1">MID(HEX2BIN(MID($E375,5,1),4),4,1)</f>
        <v>1</v>
      </c>
      <c r="AF385" s="35" t="str">
        <f ca="1">MID(HEX2BIN(MID($E375,6,1),4),1,1)</f>
        <v>1</v>
      </c>
      <c r="AG385" s="35" t="str">
        <f ca="1">MID(HEX2BIN(MID($E375,6,1),4),2,1)</f>
        <v>0</v>
      </c>
      <c r="AH385" s="35" t="str">
        <f ca="1">MID(HEX2BIN(MID($E375,6,1),4),3,1)</f>
        <v>1</v>
      </c>
      <c r="AI385" s="35" t="str">
        <f ca="1">MID(HEX2BIN(MID($E375,6,1),4),4,1)</f>
        <v>1</v>
      </c>
      <c r="AJ385" s="36" t="str">
        <f ca="1">MID(HEX2BIN(MID($E375,7,1),4),1,1)</f>
        <v>0</v>
      </c>
      <c r="AK385" s="36" t="str">
        <f ca="1">MID(HEX2BIN(MID($E375,7,1),4),2,1)</f>
        <v>0</v>
      </c>
      <c r="AL385" s="36" t="str">
        <f ca="1">MID(HEX2BIN(MID($E375,7,1),4),3,1)</f>
        <v>0</v>
      </c>
      <c r="AM385" s="36" t="str">
        <f ca="1">MID(HEX2BIN(MID($E375,7,1),4),4,1)</f>
        <v>0</v>
      </c>
      <c r="AN385" s="37" t="str">
        <f ca="1">MID(HEX2BIN(MID($E375,8,1),4),1,1)</f>
        <v>0</v>
      </c>
      <c r="AO385" s="37" t="str">
        <f ca="1">MID(HEX2BIN(MID($E375,8,1),4),2,1)</f>
        <v>0</v>
      </c>
      <c r="AP385" s="37" t="str">
        <f ca="1">MID(HEX2BIN(MID($E375,8,1),4),3,1)</f>
        <v>1</v>
      </c>
      <c r="AQ385" s="37" t="str">
        <f ca="1">MID(HEX2BIN(MID($E375,8,1),4),4,1)</f>
        <v>1</v>
      </c>
      <c r="AR385" s="33" t="str">
        <f t="shared" ref="AR385:AR388" ca="1" si="774">_xlfn.CONCAT(L385,M385,N385,O385,P385,Q385,R385,S385)</f>
        <v>11001000</v>
      </c>
      <c r="AS385" s="33" t="str">
        <f t="shared" ref="AS385:AS388" ca="1" si="775">_xlfn.CONCAT(T385,U385,V385,W385,X385,Y385,Z385,AA385)</f>
        <v>10001111</v>
      </c>
      <c r="AT385" s="32" t="str">
        <f t="shared" ref="AT385:AT388" ca="1" si="776">_xlfn.CONCAT(AB385,AC385,AD385,AE385,AF385,AG385,AH385,AI385)</f>
        <v>00011011</v>
      </c>
      <c r="AU385" s="32" t="str">
        <f t="shared" ref="AU385:AU388" ca="1" si="777">_xlfn.CONCAT(AJ385,AK385,AL385,AM385,AN385,AO385,AP385,AQ385)</f>
        <v>00000011</v>
      </c>
      <c r="AV385" s="32">
        <f t="shared" ref="AV385:AV388" ca="1" si="778">BIN2DEC(AR385)</f>
        <v>200</v>
      </c>
      <c r="AW385" s="32">
        <f t="shared" ref="AW385:AW388" ca="1" si="779">BIN2DEC(AS385)</f>
        <v>143</v>
      </c>
      <c r="AX385" s="32">
        <f t="shared" ref="AX385:AX388" ca="1" si="780">BIN2DEC(AT385)</f>
        <v>27</v>
      </c>
      <c r="AY385" s="32">
        <f t="shared" ref="AY385:AY388" ca="1" si="781">BIN2DEC(AU385)</f>
        <v>3</v>
      </c>
      <c r="AZ385" s="38">
        <f t="shared" ref="AZ385:AZ388" ca="1" si="782">(AV385*2^24)+(AW385*2^16)+(AX385*2^8)+AY385</f>
        <v>3364821763</v>
      </c>
    </row>
    <row r="386" spans="1:52" x14ac:dyDescent="0.35">
      <c r="I386" s="39"/>
      <c r="J386" s="40"/>
      <c r="K386" s="41" t="s">
        <v>88</v>
      </c>
      <c r="L386" s="42" t="str">
        <f ca="1">MID(HEX2BIN(MID($F375,1,1),4),1,1)</f>
        <v>1</v>
      </c>
      <c r="M386" s="42" t="str">
        <f ca="1">MID(HEX2BIN(MID($F375,1,1),4),2,1)</f>
        <v>1</v>
      </c>
      <c r="N386" s="42" t="str">
        <f ca="1">MID(HEX2BIN(MID($F375,1,1),4),3,1)</f>
        <v>1</v>
      </c>
      <c r="O386" s="42" t="str">
        <f ca="1">MID(HEX2BIN(MID($F375,1,1),4),4,1)</f>
        <v>1</v>
      </c>
      <c r="P386" s="43" t="str">
        <f ca="1">MID(HEX2BIN(MID($F375,2,1),4),1,1)</f>
        <v>0</v>
      </c>
      <c r="Q386" s="43" t="str">
        <f ca="1">MID(HEX2BIN(MID($F375,2,1),4),2,1)</f>
        <v>1</v>
      </c>
      <c r="R386" s="43" t="str">
        <f ca="1">MID(HEX2BIN(MID($F375,2,1),4),3,1)</f>
        <v>1</v>
      </c>
      <c r="S386" s="43" t="str">
        <f ca="1">MID(HEX2BIN(MID($F375,2,1),4),4,1)</f>
        <v>0</v>
      </c>
      <c r="T386" s="44" t="str">
        <f ca="1">MID(HEX2BIN(MID($F375,3,1),4),1,1)</f>
        <v>0</v>
      </c>
      <c r="U386" s="44" t="str">
        <f ca="1">MID(HEX2BIN(MID($F375,3,1),4),2,1)</f>
        <v>0</v>
      </c>
      <c r="V386" s="44" t="str">
        <f ca="1">MID(HEX2BIN(MID($F375,3,1),4),3,1)</f>
        <v>0</v>
      </c>
      <c r="W386" s="44" t="str">
        <f ca="1">MID(HEX2BIN(MID($F375,3,1),4),4,1)</f>
        <v>1</v>
      </c>
      <c r="X386" s="45" t="str">
        <f ca="1">MID(HEX2BIN(MID($F375,4,1),4),1,1)</f>
        <v>0</v>
      </c>
      <c r="Y386" s="45" t="str">
        <f ca="1">MID(HEX2BIN(MID($F375,4,1),4),2,1)</f>
        <v>0</v>
      </c>
      <c r="Z386" s="45" t="str">
        <f ca="1">MID(HEX2BIN(MID($F375,4,1),4),3,1)</f>
        <v>0</v>
      </c>
      <c r="AA386" s="45" t="str">
        <f ca="1">MID(HEX2BIN(MID($F375,4,1),4),4,1)</f>
        <v>1</v>
      </c>
      <c r="AB386" s="42" t="str">
        <f ca="1">MID(HEX2BIN(MID($F375,5,1),4),1,1)</f>
        <v>0</v>
      </c>
      <c r="AC386" s="42" t="str">
        <f ca="1">MID(HEX2BIN(MID($F375,5,1),4),2,1)</f>
        <v>0</v>
      </c>
      <c r="AD386" s="42" t="str">
        <f ca="1">MID(HEX2BIN(MID($F375,5,1),4),3,1)</f>
        <v>0</v>
      </c>
      <c r="AE386" s="42" t="str">
        <f ca="1">MID(HEX2BIN(MID($F375,5,1),4),4,1)</f>
        <v>0</v>
      </c>
      <c r="AF386" s="43" t="str">
        <f ca="1">MID(HEX2BIN(MID($F375,6,1),4),1,1)</f>
        <v>1</v>
      </c>
      <c r="AG386" s="43" t="str">
        <f ca="1">MID(HEX2BIN(MID($F375,6,1),4),2,1)</f>
        <v>1</v>
      </c>
      <c r="AH386" s="43" t="str">
        <f ca="1">MID(HEX2BIN(MID($F375,6,1),4),3,1)</f>
        <v>0</v>
      </c>
      <c r="AI386" s="43" t="str">
        <f ca="1">MID(HEX2BIN(MID($F375,6,1),4),4,1)</f>
        <v>1</v>
      </c>
      <c r="AJ386" s="44" t="str">
        <f ca="1">MID(HEX2BIN(MID($F375,7,1),4),1,1)</f>
        <v>1</v>
      </c>
      <c r="AK386" s="44" t="str">
        <f ca="1">MID(HEX2BIN(MID($F375,7,1),4),2,1)</f>
        <v>0</v>
      </c>
      <c r="AL386" s="44" t="str">
        <f ca="1">MID(HEX2BIN(MID($F375,7,1),4),3,1)</f>
        <v>1</v>
      </c>
      <c r="AM386" s="44" t="str">
        <f ca="1">MID(HEX2BIN(MID($F375,7,1),4),4,1)</f>
        <v>0</v>
      </c>
      <c r="AN386" s="45" t="str">
        <f ca="1">MID(HEX2BIN(MID($F375,8,1),4),1,1)</f>
        <v>1</v>
      </c>
      <c r="AO386" s="45" t="str">
        <f ca="1">MID(HEX2BIN(MID($F375,8,1),4),2,1)</f>
        <v>0</v>
      </c>
      <c r="AP386" s="45" t="str">
        <f ca="1">MID(HEX2BIN(MID($F375,8,1),4),3,1)</f>
        <v>1</v>
      </c>
      <c r="AQ386" s="45" t="str">
        <f ca="1">MID(HEX2BIN(MID($F375,8,1),4),4,1)</f>
        <v>1</v>
      </c>
      <c r="AR386" s="41" t="str">
        <f t="shared" ca="1" si="774"/>
        <v>11110110</v>
      </c>
      <c r="AS386" s="41" t="str">
        <f t="shared" ca="1" si="775"/>
        <v>00010001</v>
      </c>
      <c r="AT386" s="40" t="str">
        <f t="shared" ca="1" si="776"/>
        <v>00001101</v>
      </c>
      <c r="AU386" s="40" t="str">
        <f t="shared" ca="1" si="777"/>
        <v>10101011</v>
      </c>
      <c r="AV386" s="40">
        <f t="shared" ca="1" si="778"/>
        <v>246</v>
      </c>
      <c r="AW386" s="40">
        <f t="shared" ca="1" si="779"/>
        <v>17</v>
      </c>
      <c r="AX386" s="40">
        <f t="shared" ca="1" si="780"/>
        <v>13</v>
      </c>
      <c r="AY386" s="40">
        <f t="shared" ca="1" si="781"/>
        <v>171</v>
      </c>
      <c r="AZ386" s="46">
        <f t="shared" ca="1" si="782"/>
        <v>4128312747</v>
      </c>
    </row>
    <row r="387" spans="1:52" ht="15" thickBot="1" x14ac:dyDescent="0.4">
      <c r="I387" s="39"/>
      <c r="J387" s="40"/>
      <c r="K387" s="41" t="s">
        <v>93</v>
      </c>
      <c r="L387" s="42" t="str">
        <f ca="1">MID(HEX2BIN(MID($G375,1,1),4),1,1)</f>
        <v>0</v>
      </c>
      <c r="M387" s="42" t="str">
        <f ca="1">MID(HEX2BIN(MID($G375,1,1),4),2,1)</f>
        <v>0</v>
      </c>
      <c r="N387" s="42" t="str">
        <f ca="1">MID(HEX2BIN(MID($G375,1,1),4),3,1)</f>
        <v>0</v>
      </c>
      <c r="O387" s="42" t="str">
        <f ca="1">MID(HEX2BIN(MID($G375,1,1),4),4,1)</f>
        <v>0</v>
      </c>
      <c r="P387" s="43" t="str">
        <f ca="1">MID(HEX2BIN(MID($G375,2,1),4),1,1)</f>
        <v>0</v>
      </c>
      <c r="Q387" s="43" t="str">
        <f ca="1">MID(HEX2BIN(MID($G375,2,1),4),2,1)</f>
        <v>0</v>
      </c>
      <c r="R387" s="43" t="str">
        <f ca="1">MID(HEX2BIN(MID($G375,2,1),4),3,1)</f>
        <v>0</v>
      </c>
      <c r="S387" s="43" t="str">
        <f ca="1">MID(HEX2BIN(MID($G375,2,1),4),4,1)</f>
        <v>1</v>
      </c>
      <c r="T387" s="44" t="str">
        <f ca="1">MID(HEX2BIN(MID($G375,3,1),4),1,1)</f>
        <v>0</v>
      </c>
      <c r="U387" s="44" t="str">
        <f ca="1">MID(HEX2BIN(MID($G375,3,1),4),2,1)</f>
        <v>0</v>
      </c>
      <c r="V387" s="44" t="str">
        <f ca="1">MID(HEX2BIN(MID($G375,3,1),4),3,1)</f>
        <v>0</v>
      </c>
      <c r="W387" s="44" t="str">
        <f ca="1">MID(HEX2BIN(MID($G375,3,1),4),4,1)</f>
        <v>0</v>
      </c>
      <c r="X387" s="45" t="str">
        <f ca="1">MID(HEX2BIN(MID($G375,4,1),4),1,1)</f>
        <v>0</v>
      </c>
      <c r="Y387" s="45" t="str">
        <f ca="1">MID(HEX2BIN(MID($G375,4,1),4),2,1)</f>
        <v>1</v>
      </c>
      <c r="Z387" s="45" t="str">
        <f ca="1">MID(HEX2BIN(MID($G375,4,1),4),3,1)</f>
        <v>1</v>
      </c>
      <c r="AA387" s="45" t="str">
        <f ca="1">MID(HEX2BIN(MID($G375,4,1),4),4,1)</f>
        <v>0</v>
      </c>
      <c r="AB387" s="42" t="str">
        <f ca="1">MID(HEX2BIN(MID($G375,5,1),4),1,1)</f>
        <v>1</v>
      </c>
      <c r="AC387" s="42" t="str">
        <f ca="1">MID(HEX2BIN(MID($G375,5,1),4),2,1)</f>
        <v>0</v>
      </c>
      <c r="AD387" s="42" t="str">
        <f ca="1">MID(HEX2BIN(MID($G375,5,1),4),3,1)</f>
        <v>0</v>
      </c>
      <c r="AE387" s="42" t="str">
        <f ca="1">MID(HEX2BIN(MID($G375,5,1),4),4,1)</f>
        <v>0</v>
      </c>
      <c r="AF387" s="43" t="str">
        <f ca="1">MID(HEX2BIN(MID($G375,6,1),4),1,1)</f>
        <v>0</v>
      </c>
      <c r="AG387" s="43" t="str">
        <f ca="1">MID(HEX2BIN(MID($G375,6,1),4),2,1)</f>
        <v>1</v>
      </c>
      <c r="AH387" s="43" t="str">
        <f ca="1">MID(HEX2BIN(MID($G375,6,1),4),3,1)</f>
        <v>1</v>
      </c>
      <c r="AI387" s="43" t="str">
        <f ca="1">MID(HEX2BIN(MID($G375,6,1),4),4,1)</f>
        <v>1</v>
      </c>
      <c r="AJ387" s="44" t="str">
        <f ca="1">MID(HEX2BIN(MID($G375,7,1),4),1,1)</f>
        <v>1</v>
      </c>
      <c r="AK387" s="44" t="str">
        <f ca="1">MID(HEX2BIN(MID($G375,7,1),4),2,1)</f>
        <v>1</v>
      </c>
      <c r="AL387" s="44" t="str">
        <f ca="1">MID(HEX2BIN(MID($G375,7,1),4),3,1)</f>
        <v>0</v>
      </c>
      <c r="AM387" s="44" t="str">
        <f ca="1">MID(HEX2BIN(MID($G375,7,1),4),4,1)</f>
        <v>1</v>
      </c>
      <c r="AN387" s="45" t="str">
        <f ca="1">MID(HEX2BIN(MID($G375,8,1),4),1,1)</f>
        <v>1</v>
      </c>
      <c r="AO387" s="45" t="str">
        <f ca="1">MID(HEX2BIN(MID($G375,8,1),4),2,1)</f>
        <v>1</v>
      </c>
      <c r="AP387" s="45" t="str">
        <f ca="1">MID(HEX2BIN(MID($G375,8,1),4),3,1)</f>
        <v>1</v>
      </c>
      <c r="AQ387" s="45" t="str">
        <f ca="1">MID(HEX2BIN(MID($G375,8,1),4),4,1)</f>
        <v>1</v>
      </c>
      <c r="AR387" s="41" t="str">
        <f t="shared" ca="1" si="774"/>
        <v>00000001</v>
      </c>
      <c r="AS387" s="41" t="str">
        <f t="shared" ca="1" si="775"/>
        <v>00000110</v>
      </c>
      <c r="AT387" s="40" t="str">
        <f t="shared" ca="1" si="776"/>
        <v>10000111</v>
      </c>
      <c r="AU387" s="40" t="str">
        <f t="shared" ca="1" si="777"/>
        <v>11011111</v>
      </c>
      <c r="AV387" s="40">
        <f t="shared" ca="1" si="778"/>
        <v>1</v>
      </c>
      <c r="AW387" s="40">
        <f t="shared" ca="1" si="779"/>
        <v>6</v>
      </c>
      <c r="AX387" s="40">
        <f t="shared" ca="1" si="780"/>
        <v>135</v>
      </c>
      <c r="AY387" s="40">
        <f t="shared" ca="1" si="781"/>
        <v>223</v>
      </c>
      <c r="AZ387" s="46">
        <f t="shared" ca="1" si="782"/>
        <v>17205215</v>
      </c>
    </row>
    <row r="388" spans="1:52" ht="15" thickBot="1" x14ac:dyDescent="0.4">
      <c r="I388" s="54">
        <f ca="1">_xlfn.BITXOR(_xlfn.BITAND(AZ385,AZ386),_xlfn.BITAND(AZ387,AZ388))</f>
        <v>3238104543</v>
      </c>
      <c r="J388" s="48"/>
      <c r="K388" s="49" t="s">
        <v>219</v>
      </c>
      <c r="L388" s="57">
        <f ca="1">IF(L385="1",0,1)</f>
        <v>0</v>
      </c>
      <c r="M388" s="57">
        <f ca="1">IF(M385="1",0,1)</f>
        <v>0</v>
      </c>
      <c r="N388" s="57">
        <f t="shared" ref="N388:AQ388" ca="1" si="783">IF(N385="1",0,1)</f>
        <v>1</v>
      </c>
      <c r="O388" s="57">
        <f t="shared" ca="1" si="783"/>
        <v>1</v>
      </c>
      <c r="P388" s="58">
        <f t="shared" ca="1" si="783"/>
        <v>0</v>
      </c>
      <c r="Q388" s="58">
        <f t="shared" ca="1" si="783"/>
        <v>1</v>
      </c>
      <c r="R388" s="58">
        <f t="shared" ca="1" si="783"/>
        <v>1</v>
      </c>
      <c r="S388" s="58">
        <f t="shared" ca="1" si="783"/>
        <v>1</v>
      </c>
      <c r="T388" s="59">
        <f t="shared" ca="1" si="783"/>
        <v>0</v>
      </c>
      <c r="U388" s="59">
        <f t="shared" ca="1" si="783"/>
        <v>1</v>
      </c>
      <c r="V388" s="59">
        <f t="shared" ca="1" si="783"/>
        <v>1</v>
      </c>
      <c r="W388" s="59">
        <f t="shared" ca="1" si="783"/>
        <v>1</v>
      </c>
      <c r="X388" s="60">
        <f t="shared" ca="1" si="783"/>
        <v>0</v>
      </c>
      <c r="Y388" s="60">
        <f t="shared" ca="1" si="783"/>
        <v>0</v>
      </c>
      <c r="Z388" s="60">
        <f t="shared" ca="1" si="783"/>
        <v>0</v>
      </c>
      <c r="AA388" s="60">
        <f t="shared" ca="1" si="783"/>
        <v>0</v>
      </c>
      <c r="AB388" s="57">
        <f t="shared" ca="1" si="783"/>
        <v>1</v>
      </c>
      <c r="AC388" s="57">
        <f t="shared" ca="1" si="783"/>
        <v>1</v>
      </c>
      <c r="AD388" s="57">
        <f t="shared" ca="1" si="783"/>
        <v>1</v>
      </c>
      <c r="AE388" s="57">
        <f t="shared" ca="1" si="783"/>
        <v>0</v>
      </c>
      <c r="AF388" s="58">
        <f t="shared" ca="1" si="783"/>
        <v>0</v>
      </c>
      <c r="AG388" s="58">
        <f t="shared" ca="1" si="783"/>
        <v>1</v>
      </c>
      <c r="AH388" s="58">
        <f t="shared" ca="1" si="783"/>
        <v>0</v>
      </c>
      <c r="AI388" s="58">
        <f t="shared" ca="1" si="783"/>
        <v>0</v>
      </c>
      <c r="AJ388" s="59">
        <f t="shared" ca="1" si="783"/>
        <v>1</v>
      </c>
      <c r="AK388" s="59">
        <f t="shared" ca="1" si="783"/>
        <v>1</v>
      </c>
      <c r="AL388" s="59">
        <f t="shared" ca="1" si="783"/>
        <v>1</v>
      </c>
      <c r="AM388" s="59">
        <f t="shared" ca="1" si="783"/>
        <v>1</v>
      </c>
      <c r="AN388" s="60">
        <f t="shared" ca="1" si="783"/>
        <v>1</v>
      </c>
      <c r="AO388" s="60">
        <f t="shared" ca="1" si="783"/>
        <v>1</v>
      </c>
      <c r="AP388" s="60">
        <f t="shared" ca="1" si="783"/>
        <v>0</v>
      </c>
      <c r="AQ388" s="60">
        <f t="shared" ca="1" si="783"/>
        <v>0</v>
      </c>
      <c r="AR388" s="49" t="str">
        <f t="shared" ca="1" si="774"/>
        <v>00110111</v>
      </c>
      <c r="AS388" s="49" t="str">
        <f t="shared" ca="1" si="775"/>
        <v>01110000</v>
      </c>
      <c r="AT388" s="48" t="str">
        <f t="shared" ca="1" si="776"/>
        <v>11100100</v>
      </c>
      <c r="AU388" s="48" t="str">
        <f t="shared" ca="1" si="777"/>
        <v>11111100</v>
      </c>
      <c r="AV388" s="48">
        <f t="shared" ca="1" si="778"/>
        <v>55</v>
      </c>
      <c r="AW388" s="48">
        <f t="shared" ca="1" si="779"/>
        <v>112</v>
      </c>
      <c r="AX388" s="48">
        <f t="shared" ca="1" si="780"/>
        <v>228</v>
      </c>
      <c r="AY388" s="48">
        <f t="shared" ca="1" si="781"/>
        <v>252</v>
      </c>
      <c r="AZ388" s="50">
        <f t="shared" ca="1" si="782"/>
        <v>930145532</v>
      </c>
    </row>
    <row r="389" spans="1:52" ht="15" thickBot="1" x14ac:dyDescent="0.4"/>
    <row r="390" spans="1:52" x14ac:dyDescent="0.35">
      <c r="I390" s="31"/>
      <c r="J390" s="32" t="s">
        <v>218</v>
      </c>
      <c r="K390" s="33" t="s">
        <v>0</v>
      </c>
      <c r="L390" s="34" t="str">
        <f ca="1">MID(HEX2BIN(MID($A375,1,1),4),1,1)</f>
        <v>1</v>
      </c>
      <c r="M390" s="34" t="str">
        <f ca="1">MID(HEX2BIN(MID($A375,1,1),4),2,1)</f>
        <v>0</v>
      </c>
      <c r="N390" s="34" t="str">
        <f ca="1">MID(HEX2BIN(MID($A375,1,1),4),3,1)</f>
        <v>0</v>
      </c>
      <c r="O390" s="34" t="str">
        <f ca="1">MID(HEX2BIN(MID($A375,1,1),4),4,1)</f>
        <v>1</v>
      </c>
      <c r="P390" s="35" t="str">
        <f ca="1">MID(HEX2BIN(MID($A375,2,1),4),1,1)</f>
        <v>0</v>
      </c>
      <c r="Q390" s="35" t="str">
        <f ca="1">MID(HEX2BIN(MID($A375,2,1),4),2,1)</f>
        <v>1</v>
      </c>
      <c r="R390" s="35" t="str">
        <f ca="1">MID(HEX2BIN(MID($A375,2,1),4),3,1)</f>
        <v>0</v>
      </c>
      <c r="S390" s="35" t="str">
        <f ca="1">MID(HEX2BIN(MID($A375,2,1),4),4,1)</f>
        <v>0</v>
      </c>
      <c r="T390" s="36" t="str">
        <f ca="1">MID(HEX2BIN(MID($A375,3,1),4),1,1)</f>
        <v>0</v>
      </c>
      <c r="U390" s="36" t="str">
        <f ca="1">MID(HEX2BIN(MID($A375,3,1),4),2,1)</f>
        <v>0</v>
      </c>
      <c r="V390" s="36" t="str">
        <f ca="1">MID(HEX2BIN(MID($A375,3,1),4),3,1)</f>
        <v>0</v>
      </c>
      <c r="W390" s="36" t="str">
        <f ca="1">MID(HEX2BIN(MID($A375,3,1),4),4,1)</f>
        <v>0</v>
      </c>
      <c r="X390" s="37" t="str">
        <f ca="1">MID(HEX2BIN(MID($A375,4,1),4),1,1)</f>
        <v>0</v>
      </c>
      <c r="Y390" s="37" t="str">
        <f ca="1">MID(HEX2BIN(MID($A375,4,1),4),2,1)</f>
        <v>0</v>
      </c>
      <c r="Z390" s="37" t="str">
        <f ca="1">MID(HEX2BIN(MID($A375,4,1),4),3,1)</f>
        <v>1</v>
      </c>
      <c r="AA390" s="37" t="str">
        <f ca="1">MID(HEX2BIN(MID($A375,4,1),4),4,1)</f>
        <v>0</v>
      </c>
      <c r="AB390" s="34" t="str">
        <f ca="1">MID(HEX2BIN(MID($A375,5,1),4),1,1)</f>
        <v>0</v>
      </c>
      <c r="AC390" s="34" t="str">
        <f ca="1">MID(HEX2BIN(MID($A375,5,1),4),2,1)</f>
        <v>1</v>
      </c>
      <c r="AD390" s="34" t="str">
        <f ca="1">MID(HEX2BIN(MID($A375,5,1),4),3,1)</f>
        <v>1</v>
      </c>
      <c r="AE390" s="34" t="str">
        <f ca="1">MID(HEX2BIN(MID($A375,5,1),4),4,1)</f>
        <v>1</v>
      </c>
      <c r="AF390" s="35" t="str">
        <f ca="1">MID(HEX2BIN(MID($A375,6,1),4),1,1)</f>
        <v>1</v>
      </c>
      <c r="AG390" s="35" t="str">
        <f ca="1">MID(HEX2BIN(MID($A375,6,1),4),2,1)</f>
        <v>0</v>
      </c>
      <c r="AH390" s="35" t="str">
        <f ca="1">MID(HEX2BIN(MID($A375,6,1),4),3,1)</f>
        <v>1</v>
      </c>
      <c r="AI390" s="35" t="str">
        <f ca="1">MID(HEX2BIN(MID($A375,6,1),4),4,1)</f>
        <v>1</v>
      </c>
      <c r="AJ390" s="36" t="str">
        <f ca="1">MID(HEX2BIN(MID($A375,7,1),4),1,1)</f>
        <v>0</v>
      </c>
      <c r="AK390" s="36" t="str">
        <f ca="1">MID(HEX2BIN(MID($A375,7,1),4),2,1)</f>
        <v>1</v>
      </c>
      <c r="AL390" s="36" t="str">
        <f ca="1">MID(HEX2BIN(MID($A375,7,1),4),3,1)</f>
        <v>0</v>
      </c>
      <c r="AM390" s="36" t="str">
        <f ca="1">MID(HEX2BIN(MID($A375,7,1),4),4,1)</f>
        <v>0</v>
      </c>
      <c r="AN390" s="37" t="str">
        <f ca="1">MID(HEX2BIN(MID($A375,8,1),4),1,1)</f>
        <v>1</v>
      </c>
      <c r="AO390" s="37" t="str">
        <f ca="1">MID(HEX2BIN(MID($A375,8,1),4),2,1)</f>
        <v>1</v>
      </c>
      <c r="AP390" s="37" t="str">
        <f ca="1">MID(HEX2BIN(MID($A375,8,1),4),3,1)</f>
        <v>0</v>
      </c>
      <c r="AQ390" s="37" t="str">
        <f ca="1">MID(HEX2BIN(MID($A375,8,1),4),4,1)</f>
        <v>0</v>
      </c>
      <c r="AR390" s="33" t="str">
        <f t="shared" ref="AR390:AR392" ca="1" si="784">_xlfn.CONCAT(L390,M390,N390,O390,P390,Q390,R390,S390)</f>
        <v>10010100</v>
      </c>
      <c r="AS390" s="33" t="str">
        <f t="shared" ref="AS390:AS392" ca="1" si="785">_xlfn.CONCAT(T390,U390,V390,W390,X390,Y390,Z390,AA390)</f>
        <v>00000010</v>
      </c>
      <c r="AT390" s="32" t="str">
        <f t="shared" ref="AT390:AT392" ca="1" si="786">_xlfn.CONCAT(AB390,AC390,AD390,AE390,AF390,AG390,AH390,AI390)</f>
        <v>01111011</v>
      </c>
      <c r="AU390" s="32" t="str">
        <f t="shared" ref="AU390:AU392" ca="1" si="787">_xlfn.CONCAT(AJ390,AK390,AL390,AM390,AN390,AO390,AP390,AQ390)</f>
        <v>01001100</v>
      </c>
      <c r="AV390" s="32">
        <f t="shared" ref="AV390:AV392" ca="1" si="788">BIN2DEC(AR390)</f>
        <v>148</v>
      </c>
      <c r="AW390" s="32">
        <f t="shared" ref="AW390:AW392" ca="1" si="789">BIN2DEC(AS390)</f>
        <v>2</v>
      </c>
      <c r="AX390" s="32">
        <f t="shared" ref="AX390:AX392" ca="1" si="790">BIN2DEC(AT390)</f>
        <v>123</v>
      </c>
      <c r="AY390" s="32">
        <f t="shared" ref="AY390:AY392" ca="1" si="791">BIN2DEC(AU390)</f>
        <v>76</v>
      </c>
      <c r="AZ390" s="38">
        <f t="shared" ref="AZ390:AZ392" ca="1" si="792">(AV390*2^24)+(AW390*2^16)+(AX390*2^8)+AY390</f>
        <v>2483190604</v>
      </c>
    </row>
    <row r="391" spans="1:52" ht="15" thickBot="1" x14ac:dyDescent="0.4">
      <c r="I391" s="39"/>
      <c r="J391" s="40"/>
      <c r="K391" s="41" t="s">
        <v>4</v>
      </c>
      <c r="L391" s="42" t="str">
        <f ca="1">MID(HEX2BIN(MID($B375,1,1),4),1,1)</f>
        <v>0</v>
      </c>
      <c r="M391" s="42" t="str">
        <f ca="1">MID(HEX2BIN(MID($B375,1,1),4),2,1)</f>
        <v>0</v>
      </c>
      <c r="N391" s="42" t="str">
        <f ca="1">MID(HEX2BIN(MID($B375,1,1),4),3,1)</f>
        <v>0</v>
      </c>
      <c r="O391" s="42" t="str">
        <f ca="1">MID(HEX2BIN(MID($B375,1,1),4),4,1)</f>
        <v>1</v>
      </c>
      <c r="P391" s="43" t="str">
        <f ca="1">MID(HEX2BIN(MID($B375,2,1),4),1,1)</f>
        <v>0</v>
      </c>
      <c r="Q391" s="43" t="str">
        <f ca="1">MID(HEX2BIN(MID($B375,2,1),4),2,1)</f>
        <v>0</v>
      </c>
      <c r="R391" s="43" t="str">
        <f ca="1">MID(HEX2BIN(MID($B375,2,1),4),3,1)</f>
        <v>0</v>
      </c>
      <c r="S391" s="43" t="str">
        <f ca="1">MID(HEX2BIN(MID($B375,2,1),4),4,1)</f>
        <v>0</v>
      </c>
      <c r="T391" s="44" t="str">
        <f ca="1">MID(HEX2BIN(MID($B375,3,1),4),1,1)</f>
        <v>0</v>
      </c>
      <c r="U391" s="44" t="str">
        <f ca="1">MID(HEX2BIN(MID($B375,3,1),4),2,1)</f>
        <v>1</v>
      </c>
      <c r="V391" s="44" t="str">
        <f ca="1">MID(HEX2BIN(MID($B375,3,1),4),3,1)</f>
        <v>1</v>
      </c>
      <c r="W391" s="44" t="str">
        <f ca="1">MID(HEX2BIN(MID($B375,3,1),4),4,1)</f>
        <v>0</v>
      </c>
      <c r="X391" s="45" t="str">
        <f ca="1">MID(HEX2BIN(MID($B375,4,1),4),1,1)</f>
        <v>0</v>
      </c>
      <c r="Y391" s="45" t="str">
        <f ca="1">MID(HEX2BIN(MID($B375,4,1),4),2,1)</f>
        <v>0</v>
      </c>
      <c r="Z391" s="45" t="str">
        <f ca="1">MID(HEX2BIN(MID($B375,4,1),4),3,1)</f>
        <v>1</v>
      </c>
      <c r="AA391" s="45" t="str">
        <f ca="1">MID(HEX2BIN(MID($B375,4,1),4),4,1)</f>
        <v>1</v>
      </c>
      <c r="AB391" s="42" t="str">
        <f ca="1">MID(HEX2BIN(MID($B375,5,1),4),1,1)</f>
        <v>0</v>
      </c>
      <c r="AC391" s="42" t="str">
        <f ca="1">MID(HEX2BIN(MID($B375,5,1),4),2,1)</f>
        <v>0</v>
      </c>
      <c r="AD391" s="42" t="str">
        <f ca="1">MID(HEX2BIN(MID($B375,5,1),4),3,1)</f>
        <v>0</v>
      </c>
      <c r="AE391" s="42" t="str">
        <f ca="1">MID(HEX2BIN(MID($B375,5,1),4),4,1)</f>
        <v>0</v>
      </c>
      <c r="AF391" s="43" t="str">
        <f ca="1">MID(HEX2BIN(MID($B375,6,1),4),1,1)</f>
        <v>1</v>
      </c>
      <c r="AG391" s="43" t="str">
        <f ca="1">MID(HEX2BIN(MID($B375,6,1),4),2,1)</f>
        <v>1</v>
      </c>
      <c r="AH391" s="43" t="str">
        <f ca="1">MID(HEX2BIN(MID($B375,6,1),4),3,1)</f>
        <v>1</v>
      </c>
      <c r="AI391" s="43" t="str">
        <f ca="1">MID(HEX2BIN(MID($B375,6,1),4),4,1)</f>
        <v>1</v>
      </c>
      <c r="AJ391" s="44" t="str">
        <f ca="1">MID(HEX2BIN(MID($B375,7,1),4),1,1)</f>
        <v>0</v>
      </c>
      <c r="AK391" s="44" t="str">
        <f ca="1">MID(HEX2BIN(MID($B375,7,1),4),2,1)</f>
        <v>1</v>
      </c>
      <c r="AL391" s="44" t="str">
        <f ca="1">MID(HEX2BIN(MID($B375,7,1),4),3,1)</f>
        <v>1</v>
      </c>
      <c r="AM391" s="44" t="str">
        <f ca="1">MID(HEX2BIN(MID($B375,7,1),4),4,1)</f>
        <v>1</v>
      </c>
      <c r="AN391" s="45" t="str">
        <f ca="1">MID(HEX2BIN(MID($B375,8,1),4),1,1)</f>
        <v>1</v>
      </c>
      <c r="AO391" s="45" t="str">
        <f ca="1">MID(HEX2BIN(MID($B375,8,1),4),2,1)</f>
        <v>0</v>
      </c>
      <c r="AP391" s="45" t="str">
        <f ca="1">MID(HEX2BIN(MID($B375,8,1),4),3,1)</f>
        <v>1</v>
      </c>
      <c r="AQ391" s="45" t="str">
        <f ca="1">MID(HEX2BIN(MID($B375,8,1),4),4,1)</f>
        <v>0</v>
      </c>
      <c r="AR391" s="41" t="str">
        <f t="shared" ca="1" si="784"/>
        <v>00010000</v>
      </c>
      <c r="AS391" s="41" t="str">
        <f t="shared" ca="1" si="785"/>
        <v>01100011</v>
      </c>
      <c r="AT391" s="40" t="str">
        <f t="shared" ca="1" si="786"/>
        <v>00001111</v>
      </c>
      <c r="AU391" s="40" t="str">
        <f t="shared" ca="1" si="787"/>
        <v>01111010</v>
      </c>
      <c r="AV391" s="40">
        <f t="shared" ca="1" si="788"/>
        <v>16</v>
      </c>
      <c r="AW391" s="40">
        <f t="shared" ca="1" si="789"/>
        <v>99</v>
      </c>
      <c r="AX391" s="40">
        <f t="shared" ca="1" si="790"/>
        <v>15</v>
      </c>
      <c r="AY391" s="40">
        <f t="shared" ca="1" si="791"/>
        <v>122</v>
      </c>
      <c r="AZ391" s="46">
        <f t="shared" ca="1" si="792"/>
        <v>274927482</v>
      </c>
    </row>
    <row r="392" spans="1:52" ht="15" thickBot="1" x14ac:dyDescent="0.4">
      <c r="A392" t="str">
        <f ca="1">DEC2HEX(MOD(G378+G382,2^32),8)</f>
        <v>A9C4B7F4</v>
      </c>
      <c r="B392" t="str">
        <f ca="1">A375</f>
        <v>94027B4C</v>
      </c>
      <c r="C392" t="str">
        <f ca="1">B375</f>
        <v>10630F7A</v>
      </c>
      <c r="D392" t="str">
        <f ca="1">C375</f>
        <v>A9466BA7</v>
      </c>
      <c r="E392" t="str">
        <f ca="1">DEC2HEX(MOD(HEX2DEC(D375)+G378,2^32),8)</f>
        <v>12FE686F</v>
      </c>
      <c r="F392" s="29" t="str">
        <f ca="1">E375</f>
        <v>C88F1B03</v>
      </c>
      <c r="G392" s="29" t="str">
        <f ca="1">F375</f>
        <v>F6110DAB</v>
      </c>
      <c r="H392" t="str">
        <f ca="1">G375</f>
        <v>010687DF</v>
      </c>
      <c r="I392" s="54">
        <f ca="1">_xlfn.BITXOR(_xlfn.BITXOR(_xlfn.BITAND(AZ390,AZ391),_xlfn.BITAND(AZ390,AZ392)), _xlfn.BITAND(AZ391,AZ392))</f>
        <v>2420271982</v>
      </c>
      <c r="J392" s="48"/>
      <c r="K392" s="49" t="s">
        <v>5</v>
      </c>
      <c r="L392" s="57" t="str">
        <f ca="1">MID(HEX2BIN(MID($C375,1,1),4),1,1)</f>
        <v>1</v>
      </c>
      <c r="M392" s="57" t="str">
        <f ca="1">MID(HEX2BIN(MID($C375,1,1),4),2,1)</f>
        <v>0</v>
      </c>
      <c r="N392" s="57" t="str">
        <f ca="1">MID(HEX2BIN(MID($C375,1,1),4),3,1)</f>
        <v>1</v>
      </c>
      <c r="O392" s="57" t="str">
        <f ca="1">MID(HEX2BIN(MID($C375,1,1),4),4,1)</f>
        <v>0</v>
      </c>
      <c r="P392" s="58" t="str">
        <f ca="1">MID(HEX2BIN(MID($C375,2,1),4),1,1)</f>
        <v>1</v>
      </c>
      <c r="Q392" s="58" t="str">
        <f ca="1">MID(HEX2BIN(MID($C375,2,1),4),2,1)</f>
        <v>0</v>
      </c>
      <c r="R392" s="58" t="str">
        <f ca="1">MID(HEX2BIN(MID($C375,2,1),4),3,1)</f>
        <v>0</v>
      </c>
      <c r="S392" s="58" t="str">
        <f ca="1">MID(HEX2BIN(MID($C375,2,1),4),4,1)</f>
        <v>1</v>
      </c>
      <c r="T392" s="59" t="str">
        <f ca="1">MID(HEX2BIN(MID($C375,3,1),4),1,1)</f>
        <v>0</v>
      </c>
      <c r="U392" s="59" t="str">
        <f ca="1">MID(HEX2BIN(MID($C375,3,1),4),2,1)</f>
        <v>1</v>
      </c>
      <c r="V392" s="59" t="str">
        <f ca="1">MID(HEX2BIN(MID($C375,3,1),4),3,1)</f>
        <v>0</v>
      </c>
      <c r="W392" s="59" t="str">
        <f ca="1">MID(HEX2BIN(MID($C375,3,1),4),4,1)</f>
        <v>0</v>
      </c>
      <c r="X392" s="60" t="str">
        <f ca="1">MID(HEX2BIN(MID($C375,4,1),4),1,1)</f>
        <v>0</v>
      </c>
      <c r="Y392" s="60" t="str">
        <f ca="1">MID(HEX2BIN(MID($C375,4,1),4),2,1)</f>
        <v>1</v>
      </c>
      <c r="Z392" s="60" t="str">
        <f ca="1">MID(HEX2BIN(MID($C375,4,1),4),3,1)</f>
        <v>1</v>
      </c>
      <c r="AA392" s="60" t="str">
        <f ca="1">MID(HEX2BIN(MID($C375,4,1),4),4,1)</f>
        <v>0</v>
      </c>
      <c r="AB392" s="57" t="str">
        <f ca="1">MID(HEX2BIN(MID($C375,5,1),4),1,1)</f>
        <v>0</v>
      </c>
      <c r="AC392" s="57" t="str">
        <f ca="1">MID(HEX2BIN(MID($C375,5,1),4),2,1)</f>
        <v>1</v>
      </c>
      <c r="AD392" s="57" t="str">
        <f ca="1">MID(HEX2BIN(MID($C375,5,1),4),3,1)</f>
        <v>1</v>
      </c>
      <c r="AE392" s="57" t="str">
        <f ca="1">MID(HEX2BIN(MID($C375,5,1),4),4,1)</f>
        <v>0</v>
      </c>
      <c r="AF392" s="58" t="str">
        <f ca="1">MID(HEX2BIN(MID($C375,6,1),4),1,1)</f>
        <v>1</v>
      </c>
      <c r="AG392" s="58" t="str">
        <f ca="1">MID(HEX2BIN(MID($C375,6,1),4),2,1)</f>
        <v>0</v>
      </c>
      <c r="AH392" s="58" t="str">
        <f ca="1">MID(HEX2BIN(MID($C375,6,1),4),3,1)</f>
        <v>1</v>
      </c>
      <c r="AI392" s="58" t="str">
        <f ca="1">MID(HEX2BIN(MID($C375,6,1),4),4,1)</f>
        <v>1</v>
      </c>
      <c r="AJ392" s="59" t="str">
        <f ca="1">MID(HEX2BIN(MID($C375,7,1),4),1,1)</f>
        <v>1</v>
      </c>
      <c r="AK392" s="59" t="str">
        <f ca="1">MID(HEX2BIN(MID($C375,7,1),4),2,1)</f>
        <v>0</v>
      </c>
      <c r="AL392" s="59" t="str">
        <f ca="1">MID(HEX2BIN(MID($C375,7,1),4),3,1)</f>
        <v>1</v>
      </c>
      <c r="AM392" s="59" t="str">
        <f ca="1">MID(HEX2BIN(MID($C375,7,1),4),4,1)</f>
        <v>0</v>
      </c>
      <c r="AN392" s="60" t="str">
        <f ca="1">MID(HEX2BIN(MID($C375,8,1),4),1,1)</f>
        <v>0</v>
      </c>
      <c r="AO392" s="60" t="str">
        <f ca="1">MID(HEX2BIN(MID($C375,8,1),4),2,1)</f>
        <v>1</v>
      </c>
      <c r="AP392" s="60" t="str">
        <f ca="1">MID(HEX2BIN(MID($C375,8,1),4),3,1)</f>
        <v>1</v>
      </c>
      <c r="AQ392" s="60" t="str">
        <f ca="1">MID(HEX2BIN(MID($C375,8,1),4),4,1)</f>
        <v>1</v>
      </c>
      <c r="AR392" s="49" t="str">
        <f t="shared" ca="1" si="784"/>
        <v>10101001</v>
      </c>
      <c r="AS392" s="49" t="str">
        <f t="shared" ca="1" si="785"/>
        <v>01000110</v>
      </c>
      <c r="AT392" s="48" t="str">
        <f t="shared" ca="1" si="786"/>
        <v>01101011</v>
      </c>
      <c r="AU392" s="48" t="str">
        <f t="shared" ca="1" si="787"/>
        <v>10100111</v>
      </c>
      <c r="AV392" s="48">
        <f t="shared" ca="1" si="788"/>
        <v>169</v>
      </c>
      <c r="AW392" s="48">
        <f t="shared" ca="1" si="789"/>
        <v>70</v>
      </c>
      <c r="AX392" s="48">
        <f t="shared" ca="1" si="790"/>
        <v>107</v>
      </c>
      <c r="AY392" s="48">
        <f t="shared" ca="1" si="791"/>
        <v>167</v>
      </c>
      <c r="AZ392" s="50">
        <f t="shared" ca="1" si="792"/>
        <v>2839964583</v>
      </c>
    </row>
    <row r="393" spans="1:52" ht="15" thickBot="1" x14ac:dyDescent="0.4"/>
    <row r="394" spans="1:52" x14ac:dyDescent="0.35">
      <c r="A394" t="str">
        <f t="shared" ref="A394:H394" ca="1" si="793">A392</f>
        <v>A9C4B7F4</v>
      </c>
      <c r="B394" t="str">
        <f t="shared" ca="1" si="793"/>
        <v>94027B4C</v>
      </c>
      <c r="C394" t="str">
        <f t="shared" ca="1" si="793"/>
        <v>10630F7A</v>
      </c>
      <c r="D394" t="str">
        <f t="shared" ca="1" si="793"/>
        <v>A9466BA7</v>
      </c>
      <c r="E394" s="29" t="str">
        <f t="shared" ca="1" si="793"/>
        <v>12FE686F</v>
      </c>
      <c r="F394" s="29" t="str">
        <f t="shared" ca="1" si="793"/>
        <v>C88F1B03</v>
      </c>
      <c r="G394" t="str">
        <f t="shared" ca="1" si="793"/>
        <v>F6110DAB</v>
      </c>
      <c r="H394" t="str">
        <f t="shared" ca="1" si="793"/>
        <v>010687DF</v>
      </c>
      <c r="I394" s="31"/>
      <c r="J394" s="51" t="s">
        <v>214</v>
      </c>
      <c r="K394" s="52"/>
      <c r="L394" s="34" t="str">
        <f ca="1">MID(HEX2BIN(MID($A394,1,1),4),1,1)</f>
        <v>1</v>
      </c>
      <c r="M394" s="34" t="str">
        <f ca="1">MID(HEX2BIN(MID($A394,1,1),4),2,1)</f>
        <v>0</v>
      </c>
      <c r="N394" s="34" t="str">
        <f ca="1">MID(HEX2BIN(MID($A394,1,1),4),3,1)</f>
        <v>1</v>
      </c>
      <c r="O394" s="34" t="str">
        <f ca="1">MID(HEX2BIN(MID($A394,1,1),4),4,1)</f>
        <v>0</v>
      </c>
      <c r="P394" s="35" t="str">
        <f ca="1">MID(HEX2BIN(MID($A394,2,1),4),1,1)</f>
        <v>1</v>
      </c>
      <c r="Q394" s="35" t="str">
        <f ca="1">MID(HEX2BIN(MID($A394,2,1),4),2,1)</f>
        <v>0</v>
      </c>
      <c r="R394" s="35" t="str">
        <f ca="1">MID(HEX2BIN(MID($A394,2,1),4),3,1)</f>
        <v>0</v>
      </c>
      <c r="S394" s="35" t="str">
        <f ca="1">MID(HEX2BIN(MID($A394,2,1),4),4,1)</f>
        <v>1</v>
      </c>
      <c r="T394" s="36" t="str">
        <f ca="1">MID(HEX2BIN(MID($A394,3,1),4),1,1)</f>
        <v>1</v>
      </c>
      <c r="U394" s="36" t="str">
        <f ca="1">MID(HEX2BIN(MID($A394,3,1),4),2,1)</f>
        <v>1</v>
      </c>
      <c r="V394" s="36" t="str">
        <f ca="1">MID(HEX2BIN(MID($A394,3,1),4),3,1)</f>
        <v>0</v>
      </c>
      <c r="W394" s="36" t="str">
        <f ca="1">MID(HEX2BIN(MID($A394,3,1),4),4,1)</f>
        <v>0</v>
      </c>
      <c r="X394" s="37" t="str">
        <f ca="1">MID(HEX2BIN(MID($A394,4,1),4),1,1)</f>
        <v>0</v>
      </c>
      <c r="Y394" s="37" t="str">
        <f ca="1">MID(HEX2BIN(MID($A394,4,1),4),2,1)</f>
        <v>1</v>
      </c>
      <c r="Z394" s="37" t="str">
        <f ca="1">MID(HEX2BIN(MID($A394,4,1),4),3,1)</f>
        <v>0</v>
      </c>
      <c r="AA394" s="37" t="str">
        <f ca="1">MID(HEX2BIN(MID($A394,4,1),4),4,1)</f>
        <v>0</v>
      </c>
      <c r="AB394" s="34" t="str">
        <f ca="1">MID(HEX2BIN(MID($A394,5,1),4),1,1)</f>
        <v>1</v>
      </c>
      <c r="AC394" s="34" t="str">
        <f ca="1">MID(HEX2BIN(MID($A394,5,1),4),2,1)</f>
        <v>0</v>
      </c>
      <c r="AD394" s="34" t="str">
        <f ca="1">MID(HEX2BIN(MID($A394,5,1),4),3,1)</f>
        <v>1</v>
      </c>
      <c r="AE394" s="34" t="str">
        <f ca="1">MID(HEX2BIN(MID($A394,5,1),4),4,1)</f>
        <v>1</v>
      </c>
      <c r="AF394" s="35" t="str">
        <f ca="1">MID(HEX2BIN(MID($A394,6,1),4),1,1)</f>
        <v>0</v>
      </c>
      <c r="AG394" s="35" t="str">
        <f ca="1">MID(HEX2BIN(MID($A394,6,1),4),2,1)</f>
        <v>1</v>
      </c>
      <c r="AH394" s="35" t="str">
        <f ca="1">MID(HEX2BIN(MID($A394,6,1),4),3,1)</f>
        <v>1</v>
      </c>
      <c r="AI394" s="35" t="str">
        <f ca="1">MID(HEX2BIN(MID($A394,6,1),4),4,1)</f>
        <v>1</v>
      </c>
      <c r="AJ394" s="36" t="str">
        <f ca="1">MID(HEX2BIN(MID($A394,7,1),4),1,1)</f>
        <v>1</v>
      </c>
      <c r="AK394" s="36" t="str">
        <f ca="1">MID(HEX2BIN(MID($A394,7,1),4),2,1)</f>
        <v>1</v>
      </c>
      <c r="AL394" s="36" t="str">
        <f ca="1">MID(HEX2BIN(MID($A394,7,1),4),3,1)</f>
        <v>1</v>
      </c>
      <c r="AM394" s="36" t="str">
        <f ca="1">MID(HEX2BIN(MID($A394,7,1),4),4,1)</f>
        <v>1</v>
      </c>
      <c r="AN394" s="37" t="str">
        <f ca="1">MID(HEX2BIN(MID($A394,8,1),4),1,1)</f>
        <v>0</v>
      </c>
      <c r="AO394" s="37" t="str">
        <f ca="1">MID(HEX2BIN(MID($A394,8,1),4),2,1)</f>
        <v>1</v>
      </c>
      <c r="AP394" s="37" t="str">
        <f ca="1">MID(HEX2BIN(MID($A394,8,1),4),3,1)</f>
        <v>0</v>
      </c>
      <c r="AQ394" s="37" t="str">
        <f ca="1">MID(HEX2BIN(MID($A394,8,1),4),4,1)</f>
        <v>0</v>
      </c>
      <c r="AR394" s="33" t="str">
        <f t="shared" ref="AR394:AR397" ca="1" si="794">_xlfn.CONCAT(L394,M394,N394,O394,P394,Q394,R394,S394)</f>
        <v>10101001</v>
      </c>
      <c r="AS394" s="33" t="str">
        <f t="shared" ref="AS394:AS397" ca="1" si="795">_xlfn.CONCAT(T394,U394,V394,W394,X394,Y394,Z394,AA394)</f>
        <v>11000100</v>
      </c>
      <c r="AT394" s="32" t="str">
        <f t="shared" ref="AT394:AT397" ca="1" si="796">_xlfn.CONCAT(AB394,AC394,AD394,AE394,AF394,AG394,AH394,AI394)</f>
        <v>10110111</v>
      </c>
      <c r="AU394" s="32" t="str">
        <f t="shared" ref="AU394:AU397" ca="1" si="797">_xlfn.CONCAT(AJ394,AK394,AL394,AM394,AN394,AO394,AP394,AQ394)</f>
        <v>11110100</v>
      </c>
      <c r="AV394" s="32">
        <f t="shared" ref="AV394:AV397" ca="1" si="798">BIN2DEC(AR394)</f>
        <v>169</v>
      </c>
      <c r="AW394" s="32">
        <f t="shared" ref="AW394:AW397" ca="1" si="799">BIN2DEC(AS394)</f>
        <v>196</v>
      </c>
      <c r="AX394" s="32">
        <f t="shared" ref="AX394:AX397" ca="1" si="800">BIN2DEC(AT394)</f>
        <v>183</v>
      </c>
      <c r="AY394" s="32">
        <f t="shared" ref="AY394:AY397" ca="1" si="801">BIN2DEC(AU394)</f>
        <v>244</v>
      </c>
      <c r="AZ394" s="38">
        <f t="shared" ref="AZ394:AZ397" ca="1" si="802">(AV394*2^24)+(AW394*2^16)+(AX394*2^8)+AY394</f>
        <v>2848241652</v>
      </c>
    </row>
    <row r="395" spans="1:52" ht="15.5" x14ac:dyDescent="0.35">
      <c r="A395" s="55" t="s">
        <v>248</v>
      </c>
      <c r="I395" s="39"/>
      <c r="J395" s="40" t="s">
        <v>215</v>
      </c>
      <c r="K395" s="53">
        <v>2</v>
      </c>
      <c r="L395" s="42" t="str" cm="1">
        <f t="array" aca="1" ref="L395" ca="1">INDIRECT(ADDRESS((ROW(395:395)-1),IF(MOD(COLUMN(L:L)-11-$K395,32)=0,32,MOD(COLUMN(L:L)-11-$K395,32))+11))</f>
        <v>0</v>
      </c>
      <c r="M395" s="42" t="str" cm="1">
        <f t="array" aca="1" ref="M395" ca="1">INDIRECT(ADDRESS((ROW(395:395)-1),IF(MOD(COLUMN(M:M)-11-$K395,32)=0,32,MOD(COLUMN(M:M)-11-$K395,32))+11))</f>
        <v>0</v>
      </c>
      <c r="N395" s="42" t="str" cm="1">
        <f t="array" aca="1" ref="N395" ca="1">INDIRECT(ADDRESS((ROW(395:395)-1),IF(MOD(COLUMN(N:N)-11-$K395,32)=0,32,MOD(COLUMN(N:N)-11-$K395,32))+11))</f>
        <v>1</v>
      </c>
      <c r="O395" s="42" t="str" cm="1">
        <f t="array" aca="1" ref="O395" ca="1">INDIRECT(ADDRESS((ROW(395:395)-1),IF(MOD(COLUMN(O:O)-11-$K395,32)=0,32,MOD(COLUMN(O:O)-11-$K395,32))+11))</f>
        <v>0</v>
      </c>
      <c r="P395" s="43" t="str" cm="1">
        <f t="array" aca="1" ref="P395" ca="1">INDIRECT(ADDRESS((ROW(395:395)-1),IF(MOD(COLUMN(P:P)-11-$K395,32)=0,32,MOD(COLUMN(P:P)-11-$K395,32))+11))</f>
        <v>1</v>
      </c>
      <c r="Q395" s="43" t="str" cm="1">
        <f t="array" aca="1" ref="Q395" ca="1">INDIRECT(ADDRESS((ROW(395:395)-1),IF(MOD(COLUMN(Q:Q)-11-$K395,32)=0,32,MOD(COLUMN(Q:Q)-11-$K395,32))+11))</f>
        <v>0</v>
      </c>
      <c r="R395" s="43" t="str" cm="1">
        <f t="array" aca="1" ref="R395" ca="1">INDIRECT(ADDRESS((ROW(395:395)-1),IF(MOD(COLUMN(R:R)-11-$K395,32)=0,32,MOD(COLUMN(R:R)-11-$K395,32))+11))</f>
        <v>1</v>
      </c>
      <c r="S395" s="43" t="str" cm="1">
        <f t="array" aca="1" ref="S395" ca="1">INDIRECT(ADDRESS((ROW(395:395)-1),IF(MOD(COLUMN(S:S)-11-$K395,32)=0,32,MOD(COLUMN(S:S)-11-$K395,32))+11))</f>
        <v>0</v>
      </c>
      <c r="T395" s="44" t="str" cm="1">
        <f t="array" aca="1" ref="T395" ca="1">INDIRECT(ADDRESS((ROW(395:395)-1),IF(MOD(COLUMN(T:T)-11-$K395,32)=0,32,MOD(COLUMN(T:T)-11-$K395,32))+11))</f>
        <v>0</v>
      </c>
      <c r="U395" s="44" t="str" cm="1">
        <f t="array" aca="1" ref="U395" ca="1">INDIRECT(ADDRESS((ROW(395:395)-1),IF(MOD(COLUMN(U:U)-11-$K395,32)=0,32,MOD(COLUMN(U:U)-11-$K395,32))+11))</f>
        <v>1</v>
      </c>
      <c r="V395" s="44" t="str" cm="1">
        <f t="array" aca="1" ref="V395" ca="1">INDIRECT(ADDRESS((ROW(395:395)-1),IF(MOD(COLUMN(V:V)-11-$K395,32)=0,32,MOD(COLUMN(V:V)-11-$K395,32))+11))</f>
        <v>1</v>
      </c>
      <c r="W395" s="44" t="str" cm="1">
        <f t="array" aca="1" ref="W395" ca="1">INDIRECT(ADDRESS((ROW(395:395)-1),IF(MOD(COLUMN(W:W)-11-$K395,32)=0,32,MOD(COLUMN(W:W)-11-$K395,32))+11))</f>
        <v>1</v>
      </c>
      <c r="X395" s="45" t="str" cm="1">
        <f t="array" aca="1" ref="X395" ca="1">INDIRECT(ADDRESS((ROW(395:395)-1),IF(MOD(COLUMN(X:X)-11-$K395,32)=0,32,MOD(COLUMN(X:X)-11-$K395,32))+11))</f>
        <v>0</v>
      </c>
      <c r="Y395" s="45" t="str" cm="1">
        <f t="array" aca="1" ref="Y395" ca="1">INDIRECT(ADDRESS((ROW(395:395)-1),IF(MOD(COLUMN(Y:Y)-11-$K395,32)=0,32,MOD(COLUMN(Y:Y)-11-$K395,32))+11))</f>
        <v>0</v>
      </c>
      <c r="Z395" s="45" t="str" cm="1">
        <f t="array" aca="1" ref="Z395" ca="1">INDIRECT(ADDRESS((ROW(395:395)-1),IF(MOD(COLUMN(Z:Z)-11-$K395,32)=0,32,MOD(COLUMN(Z:Z)-11-$K395,32))+11))</f>
        <v>0</v>
      </c>
      <c r="AA395" s="45" t="str" cm="1">
        <f t="array" aca="1" ref="AA395" ca="1">INDIRECT(ADDRESS((ROW(395:395)-1),IF(MOD(COLUMN(AA:AA)-11-$K395,32)=0,32,MOD(COLUMN(AA:AA)-11-$K395,32))+11))</f>
        <v>1</v>
      </c>
      <c r="AB395" s="42" t="str" cm="1">
        <f t="array" aca="1" ref="AB395" ca="1">INDIRECT(ADDRESS((ROW(395:395)-1),IF(MOD(COLUMN(AB:AB)-11-$K395,32)=0,32,MOD(COLUMN(AB:AB)-11-$K395,32))+11))</f>
        <v>0</v>
      </c>
      <c r="AC395" s="42" t="str" cm="1">
        <f t="array" aca="1" ref="AC395" ca="1">INDIRECT(ADDRESS((ROW(395:395)-1),IF(MOD(COLUMN(AC:AC)-11-$K395,32)=0,32,MOD(COLUMN(AC:AC)-11-$K395,32))+11))</f>
        <v>0</v>
      </c>
      <c r="AD395" s="42" t="str" cm="1">
        <f t="array" aca="1" ref="AD395" ca="1">INDIRECT(ADDRESS((ROW(395:395)-1),IF(MOD(COLUMN(AD:AD)-11-$K395,32)=0,32,MOD(COLUMN(AD:AD)-11-$K395,32))+11))</f>
        <v>1</v>
      </c>
      <c r="AE395" s="42" t="str" cm="1">
        <f t="array" aca="1" ref="AE395" ca="1">INDIRECT(ADDRESS((ROW(395:395)-1),IF(MOD(COLUMN(AE:AE)-11-$K395,32)=0,32,MOD(COLUMN(AE:AE)-11-$K395,32))+11))</f>
        <v>0</v>
      </c>
      <c r="AF395" s="43" t="str" cm="1">
        <f t="array" aca="1" ref="AF395" ca="1">INDIRECT(ADDRESS((ROW(395:395)-1),IF(MOD(COLUMN(AF:AF)-11-$K395,32)=0,32,MOD(COLUMN(AF:AF)-11-$K395,32))+11))</f>
        <v>1</v>
      </c>
      <c r="AG395" s="43" t="str" cm="1">
        <f t="array" aca="1" ref="AG395" ca="1">INDIRECT(ADDRESS((ROW(395:395)-1),IF(MOD(COLUMN(AG:AG)-11-$K395,32)=0,32,MOD(COLUMN(AG:AG)-11-$K395,32))+11))</f>
        <v>1</v>
      </c>
      <c r="AH395" s="43" t="str" cm="1">
        <f t="array" aca="1" ref="AH395" ca="1">INDIRECT(ADDRESS((ROW(395:395)-1),IF(MOD(COLUMN(AH:AH)-11-$K395,32)=0,32,MOD(COLUMN(AH:AH)-11-$K395,32))+11))</f>
        <v>0</v>
      </c>
      <c r="AI395" s="43" t="str" cm="1">
        <f t="array" aca="1" ref="AI395" ca="1">INDIRECT(ADDRESS((ROW(395:395)-1),IF(MOD(COLUMN(AI:AI)-11-$K395,32)=0,32,MOD(COLUMN(AI:AI)-11-$K395,32))+11))</f>
        <v>1</v>
      </c>
      <c r="AJ395" s="44" t="str" cm="1">
        <f t="array" aca="1" ref="AJ395" ca="1">INDIRECT(ADDRESS((ROW(395:395)-1),IF(MOD(COLUMN(AJ:AJ)-11-$K395,32)=0,32,MOD(COLUMN(AJ:AJ)-11-$K395,32))+11))</f>
        <v>1</v>
      </c>
      <c r="AK395" s="44" t="str" cm="1">
        <f t="array" aca="1" ref="AK395" ca="1">INDIRECT(ADDRESS((ROW(395:395)-1),IF(MOD(COLUMN(AK:AK)-11-$K395,32)=0,32,MOD(COLUMN(AK:AK)-11-$K395,32))+11))</f>
        <v>1</v>
      </c>
      <c r="AL395" s="44" t="str" cm="1">
        <f t="array" aca="1" ref="AL395" ca="1">INDIRECT(ADDRESS((ROW(395:395)-1),IF(MOD(COLUMN(AL:AL)-11-$K395,32)=0,32,MOD(COLUMN(AL:AL)-11-$K395,32))+11))</f>
        <v>1</v>
      </c>
      <c r="AM395" s="44" t="str" cm="1">
        <f t="array" aca="1" ref="AM395" ca="1">INDIRECT(ADDRESS((ROW(395:395)-1),IF(MOD(COLUMN(AM:AM)-11-$K395,32)=0,32,MOD(COLUMN(AM:AM)-11-$K395,32))+11))</f>
        <v>1</v>
      </c>
      <c r="AN395" s="45" t="str" cm="1">
        <f t="array" aca="1" ref="AN395" ca="1">INDIRECT(ADDRESS((ROW(395:395)-1),IF(MOD(COLUMN(AN:AN)-11-$K395,32)=0,32,MOD(COLUMN(AN:AN)-11-$K395,32))+11))</f>
        <v>1</v>
      </c>
      <c r="AO395" s="45" t="str" cm="1">
        <f t="array" aca="1" ref="AO395" ca="1">INDIRECT(ADDRESS((ROW(395:395)-1),IF(MOD(COLUMN(AO:AO)-11-$K395,32)=0,32,MOD(COLUMN(AO:AO)-11-$K395,32))+11))</f>
        <v>1</v>
      </c>
      <c r="AP395" s="45" t="str" cm="1">
        <f t="array" aca="1" ref="AP395" ca="1">INDIRECT(ADDRESS((ROW(395:395)-1),IF(MOD(COLUMN(AP:AP)-11-$K395,32)=0,32,MOD(COLUMN(AP:AP)-11-$K395,32))+11))</f>
        <v>0</v>
      </c>
      <c r="AQ395" s="45" t="str" cm="1">
        <f t="array" aca="1" ref="AQ395" ca="1">INDIRECT(ADDRESS((ROW(395:395)-1),IF(MOD(COLUMN(AQ:AQ)-11-$K395,32)=0,32,MOD(COLUMN(AQ:AQ)-11-$K395,32))+11))</f>
        <v>1</v>
      </c>
      <c r="AR395" s="41" t="str">
        <f t="shared" ca="1" si="794"/>
        <v>00101010</v>
      </c>
      <c r="AS395" s="41" t="str">
        <f t="shared" ca="1" si="795"/>
        <v>01110001</v>
      </c>
      <c r="AT395" s="40" t="str">
        <f t="shared" ca="1" si="796"/>
        <v>00101101</v>
      </c>
      <c r="AU395" s="40" t="str">
        <f t="shared" ca="1" si="797"/>
        <v>11111101</v>
      </c>
      <c r="AV395" s="40">
        <f t="shared" ca="1" si="798"/>
        <v>42</v>
      </c>
      <c r="AW395" s="40">
        <f t="shared" ca="1" si="799"/>
        <v>113</v>
      </c>
      <c r="AX395" s="40">
        <f t="shared" ca="1" si="800"/>
        <v>45</v>
      </c>
      <c r="AY395" s="40">
        <f t="shared" ca="1" si="801"/>
        <v>253</v>
      </c>
      <c r="AZ395" s="46">
        <f t="shared" ca="1" si="802"/>
        <v>712060413</v>
      </c>
    </row>
    <row r="396" spans="1:52" ht="15" thickBot="1" x14ac:dyDescent="0.4">
      <c r="A396" t="s">
        <v>224</v>
      </c>
      <c r="I396" s="39"/>
      <c r="J396" s="40" t="s">
        <v>215</v>
      </c>
      <c r="K396" s="53">
        <v>13</v>
      </c>
      <c r="L396" s="42" t="str" cm="1">
        <f t="array" aca="1" ref="L396" ca="1">INDIRECT(ADDRESS((ROW(396:396)-2),IF(MOD(COLUMN(L:L)-11-$K396,32)=0,32,MOD(COLUMN(L:L)-11-$K396,32))+11))</f>
        <v>1</v>
      </c>
      <c r="M396" s="42" t="str" cm="1">
        <f t="array" aca="1" ref="M396" ca="1">INDIRECT(ADDRESS((ROW(396:396)-2),IF(MOD(COLUMN(M:M)-11-$K396,32)=0,32,MOD(COLUMN(M:M)-11-$K396,32))+11))</f>
        <v>0</v>
      </c>
      <c r="N396" s="42" t="str" cm="1">
        <f t="array" aca="1" ref="N396" ca="1">INDIRECT(ADDRESS((ROW(396:396)-2),IF(MOD(COLUMN(N:N)-11-$K396,32)=0,32,MOD(COLUMN(N:N)-11-$K396,32))+11))</f>
        <v>1</v>
      </c>
      <c r="O396" s="42" t="str" cm="1">
        <f t="array" aca="1" ref="O396" ca="1">INDIRECT(ADDRESS((ROW(396:396)-2),IF(MOD(COLUMN(O:O)-11-$K396,32)=0,32,MOD(COLUMN(O:O)-11-$K396,32))+11))</f>
        <v>1</v>
      </c>
      <c r="P396" s="43" t="str" cm="1">
        <f t="array" aca="1" ref="P396" ca="1">INDIRECT(ADDRESS((ROW(396:396)-2),IF(MOD(COLUMN(P:P)-11-$K396,32)=0,32,MOD(COLUMN(P:P)-11-$K396,32))+11))</f>
        <v>1</v>
      </c>
      <c r="Q396" s="43" t="str" cm="1">
        <f t="array" aca="1" ref="Q396" ca="1">INDIRECT(ADDRESS((ROW(396:396)-2),IF(MOD(COLUMN(Q:Q)-11-$K396,32)=0,32,MOD(COLUMN(Q:Q)-11-$K396,32))+11))</f>
        <v>1</v>
      </c>
      <c r="R396" s="43" t="str" cm="1">
        <f t="array" aca="1" ref="R396" ca="1">INDIRECT(ADDRESS((ROW(396:396)-2),IF(MOD(COLUMN(R:R)-11-$K396,32)=0,32,MOD(COLUMN(R:R)-11-$K396,32))+11))</f>
        <v>1</v>
      </c>
      <c r="S396" s="43" t="str" cm="1">
        <f t="array" aca="1" ref="S396" ca="1">INDIRECT(ADDRESS((ROW(396:396)-2),IF(MOD(COLUMN(S:S)-11-$K396,32)=0,32,MOD(COLUMN(S:S)-11-$K396,32))+11))</f>
        <v>1</v>
      </c>
      <c r="T396" s="44" t="str" cm="1">
        <f t="array" aca="1" ref="T396" ca="1">INDIRECT(ADDRESS((ROW(396:396)-2),IF(MOD(COLUMN(T:T)-11-$K396,32)=0,32,MOD(COLUMN(T:T)-11-$K396,32))+11))</f>
        <v>1</v>
      </c>
      <c r="U396" s="44" t="str" cm="1">
        <f t="array" aca="1" ref="U396" ca="1">INDIRECT(ADDRESS((ROW(396:396)-2),IF(MOD(COLUMN(U:U)-11-$K396,32)=0,32,MOD(COLUMN(U:U)-11-$K396,32))+11))</f>
        <v>0</v>
      </c>
      <c r="V396" s="44" t="str" cm="1">
        <f t="array" aca="1" ref="V396" ca="1">INDIRECT(ADDRESS((ROW(396:396)-2),IF(MOD(COLUMN(V:V)-11-$K396,32)=0,32,MOD(COLUMN(V:V)-11-$K396,32))+11))</f>
        <v>1</v>
      </c>
      <c r="W396" s="44" t="str" cm="1">
        <f t="array" aca="1" ref="W396" ca="1">INDIRECT(ADDRESS((ROW(396:396)-2),IF(MOD(COLUMN(W:W)-11-$K396,32)=0,32,MOD(COLUMN(W:W)-11-$K396,32))+11))</f>
        <v>0</v>
      </c>
      <c r="X396" s="45" t="str" cm="1">
        <f t="array" aca="1" ref="X396" ca="1">INDIRECT(ADDRESS((ROW(396:396)-2),IF(MOD(COLUMN(X:X)-11-$K396,32)=0,32,MOD(COLUMN(X:X)-11-$K396,32))+11))</f>
        <v>0</v>
      </c>
      <c r="Y396" s="45" t="str" cm="1">
        <f t="array" aca="1" ref="Y396" ca="1">INDIRECT(ADDRESS((ROW(396:396)-2),IF(MOD(COLUMN(Y:Y)-11-$K396,32)=0,32,MOD(COLUMN(Y:Y)-11-$K396,32))+11))</f>
        <v>1</v>
      </c>
      <c r="Z396" s="45" t="str" cm="1">
        <f t="array" aca="1" ref="Z396" ca="1">INDIRECT(ADDRESS((ROW(396:396)-2),IF(MOD(COLUMN(Z:Z)-11-$K396,32)=0,32,MOD(COLUMN(Z:Z)-11-$K396,32))+11))</f>
        <v>0</v>
      </c>
      <c r="AA396" s="45" t="str" cm="1">
        <f t="array" aca="1" ref="AA396" ca="1">INDIRECT(ADDRESS((ROW(396:396)-2),IF(MOD(COLUMN(AA:AA)-11-$K396,32)=0,32,MOD(COLUMN(AA:AA)-11-$K396,32))+11))</f>
        <v>1</v>
      </c>
      <c r="AB396" s="42" t="str" cm="1">
        <f t="array" aca="1" ref="AB396" ca="1">INDIRECT(ADDRESS((ROW(396:396)-2),IF(MOD(COLUMN(AB:AB)-11-$K396,32)=0,32,MOD(COLUMN(AB:AB)-11-$K396,32))+11))</f>
        <v>0</v>
      </c>
      <c r="AC396" s="42" t="str" cm="1">
        <f t="array" aca="1" ref="AC396" ca="1">INDIRECT(ADDRESS((ROW(396:396)-2),IF(MOD(COLUMN(AC:AC)-11-$K396,32)=0,32,MOD(COLUMN(AC:AC)-11-$K396,32))+11))</f>
        <v>1</v>
      </c>
      <c r="AD396" s="42" t="str" cm="1">
        <f t="array" aca="1" ref="AD396" ca="1">INDIRECT(ADDRESS((ROW(396:396)-2),IF(MOD(COLUMN(AD:AD)-11-$K396,32)=0,32,MOD(COLUMN(AD:AD)-11-$K396,32))+11))</f>
        <v>0</v>
      </c>
      <c r="AE396" s="42" t="str" cm="1">
        <f t="array" aca="1" ref="AE396" ca="1">INDIRECT(ADDRESS((ROW(396:396)-2),IF(MOD(COLUMN(AE:AE)-11-$K396,32)=0,32,MOD(COLUMN(AE:AE)-11-$K396,32))+11))</f>
        <v>0</v>
      </c>
      <c r="AF396" s="43" t="str" cm="1">
        <f t="array" aca="1" ref="AF396" ca="1">INDIRECT(ADDRESS((ROW(396:396)-2),IF(MOD(COLUMN(AF:AF)-11-$K396,32)=0,32,MOD(COLUMN(AF:AF)-11-$K396,32))+11))</f>
        <v>1</v>
      </c>
      <c r="AG396" s="43" t="str" cm="1">
        <f t="array" aca="1" ref="AG396" ca="1">INDIRECT(ADDRESS((ROW(396:396)-2),IF(MOD(COLUMN(AG:AG)-11-$K396,32)=0,32,MOD(COLUMN(AG:AG)-11-$K396,32))+11))</f>
        <v>1</v>
      </c>
      <c r="AH396" s="43" t="str" cm="1">
        <f t="array" aca="1" ref="AH396" ca="1">INDIRECT(ADDRESS((ROW(396:396)-2),IF(MOD(COLUMN(AH:AH)-11-$K396,32)=0,32,MOD(COLUMN(AH:AH)-11-$K396,32))+11))</f>
        <v>1</v>
      </c>
      <c r="AI396" s="43" t="str" cm="1">
        <f t="array" aca="1" ref="AI396" ca="1">INDIRECT(ADDRESS((ROW(396:396)-2),IF(MOD(COLUMN(AI:AI)-11-$K396,32)=0,32,MOD(COLUMN(AI:AI)-11-$K396,32))+11))</f>
        <v>0</v>
      </c>
      <c r="AJ396" s="44" t="str" cm="1">
        <f t="array" aca="1" ref="AJ396" ca="1">INDIRECT(ADDRESS((ROW(396:396)-2),IF(MOD(COLUMN(AJ:AJ)-11-$K396,32)=0,32,MOD(COLUMN(AJ:AJ)-11-$K396,32))+11))</f>
        <v>0</v>
      </c>
      <c r="AK396" s="44" t="str" cm="1">
        <f t="array" aca="1" ref="AK396" ca="1">INDIRECT(ADDRESS((ROW(396:396)-2),IF(MOD(COLUMN(AK:AK)-11-$K396,32)=0,32,MOD(COLUMN(AK:AK)-11-$K396,32))+11))</f>
        <v>0</v>
      </c>
      <c r="AL396" s="44" t="str" cm="1">
        <f t="array" aca="1" ref="AL396" ca="1">INDIRECT(ADDRESS((ROW(396:396)-2),IF(MOD(COLUMN(AL:AL)-11-$K396,32)=0,32,MOD(COLUMN(AL:AL)-11-$K396,32))+11))</f>
        <v>1</v>
      </c>
      <c r="AM396" s="44" t="str" cm="1">
        <f t="array" aca="1" ref="AM396" ca="1">INDIRECT(ADDRESS((ROW(396:396)-2),IF(MOD(COLUMN(AM:AM)-11-$K396,32)=0,32,MOD(COLUMN(AM:AM)-11-$K396,32))+11))</f>
        <v>0</v>
      </c>
      <c r="AN396" s="45" t="str" cm="1">
        <f t="array" aca="1" ref="AN396" ca="1">INDIRECT(ADDRESS((ROW(396:396)-2),IF(MOD(COLUMN(AN:AN)-11-$K396,32)=0,32,MOD(COLUMN(AN:AN)-11-$K396,32))+11))</f>
        <v>0</v>
      </c>
      <c r="AO396" s="45" t="str" cm="1">
        <f t="array" aca="1" ref="AO396" ca="1">INDIRECT(ADDRESS((ROW(396:396)-2),IF(MOD(COLUMN(AO:AO)-11-$K396,32)=0,32,MOD(COLUMN(AO:AO)-11-$K396,32))+11))</f>
        <v>1</v>
      </c>
      <c r="AP396" s="45" t="str" cm="1">
        <f t="array" aca="1" ref="AP396" ca="1">INDIRECT(ADDRESS((ROW(396:396)-2),IF(MOD(COLUMN(AP:AP)-11-$K396,32)=0,32,MOD(COLUMN(AP:AP)-11-$K396,32))+11))</f>
        <v>0</v>
      </c>
      <c r="AQ396" s="45" t="str" cm="1">
        <f t="array" aca="1" ref="AQ396" ca="1">INDIRECT(ADDRESS((ROW(396:396)-2),IF(MOD(COLUMN(AQ:AQ)-11-$K396,32)=0,32,MOD(COLUMN(AQ:AQ)-11-$K396,32))+11))</f>
        <v>1</v>
      </c>
      <c r="AR396" s="41" t="str">
        <f t="shared" ca="1" si="794"/>
        <v>10111111</v>
      </c>
      <c r="AS396" s="41" t="str">
        <f t="shared" ca="1" si="795"/>
        <v>10100101</v>
      </c>
      <c r="AT396" s="40" t="str">
        <f t="shared" ca="1" si="796"/>
        <v>01001110</v>
      </c>
      <c r="AU396" s="40" t="str">
        <f t="shared" ca="1" si="797"/>
        <v>00100101</v>
      </c>
      <c r="AV396" s="40">
        <f t="shared" ca="1" si="798"/>
        <v>191</v>
      </c>
      <c r="AW396" s="40">
        <f t="shared" ca="1" si="799"/>
        <v>165</v>
      </c>
      <c r="AX396" s="40">
        <f t="shared" ca="1" si="800"/>
        <v>78</v>
      </c>
      <c r="AY396" s="40">
        <f t="shared" ca="1" si="801"/>
        <v>37</v>
      </c>
      <c r="AZ396" s="46">
        <f t="shared" ca="1" si="802"/>
        <v>3215281701</v>
      </c>
    </row>
    <row r="397" spans="1:52" ht="15" thickBot="1" x14ac:dyDescent="0.4">
      <c r="A397" t="s">
        <v>225</v>
      </c>
      <c r="B397">
        <f ca="1">HEX2DEC(H394)</f>
        <v>17205215</v>
      </c>
      <c r="C397">
        <f ca="1">I402</f>
        <v>3466432997</v>
      </c>
      <c r="D397">
        <f ca="1">I407</f>
        <v>3834580355</v>
      </c>
      <c r="E397" s="30">
        <f>Const!C22</f>
        <v>770255983</v>
      </c>
      <c r="F397" s="61">
        <f ca="1">Home!B24</f>
        <v>4128635502</v>
      </c>
      <c r="G397" s="54">
        <f ca="1">B397+C397+D397+E397+F397</f>
        <v>12217110052</v>
      </c>
      <c r="I397" s="54">
        <f ca="1">_xlfn.BITXOR(_xlfn.BITXOR(AZ395,AZ396),AZ397)</f>
        <v>2265690495</v>
      </c>
      <c r="J397" s="48" t="s">
        <v>215</v>
      </c>
      <c r="K397" s="56">
        <v>22</v>
      </c>
      <c r="L397" s="57" t="str" cm="1">
        <f t="array" aca="1" ref="L397" ca="1">INDIRECT(ADDRESS((ROW(397:397)-3),IF(MOD(COLUMN(L:L)-11-$K397,32)=0,32,MOD(COLUMN(L:L)-11-$K397,32))+11))</f>
        <v>0</v>
      </c>
      <c r="M397" s="57" t="str" cm="1">
        <f t="array" aca="1" ref="M397" ca="1">INDIRECT(ADDRESS((ROW(397:397)-3),IF(MOD(COLUMN(M:M)-11-$K397,32)=0,32,MOD(COLUMN(M:M)-11-$K397,32))+11))</f>
        <v>0</v>
      </c>
      <c r="N397" s="57" t="str" cm="1">
        <f t="array" aca="1" ref="N397" ca="1">INDIRECT(ADDRESS((ROW(397:397)-3),IF(MOD(COLUMN(N:N)-11-$K397,32)=0,32,MOD(COLUMN(N:N)-11-$K397,32))+11))</f>
        <v>0</v>
      </c>
      <c r="O397" s="57" t="str" cm="1">
        <f t="array" aca="1" ref="O397" ca="1">INDIRECT(ADDRESS((ROW(397:397)-3),IF(MOD(COLUMN(O:O)-11-$K397,32)=0,32,MOD(COLUMN(O:O)-11-$K397,32))+11))</f>
        <v>1</v>
      </c>
      <c r="P397" s="58" t="str" cm="1">
        <f t="array" aca="1" ref="P397" ca="1">INDIRECT(ADDRESS((ROW(397:397)-3),IF(MOD(COLUMN(P:P)-11-$K397,32)=0,32,MOD(COLUMN(P:P)-11-$K397,32))+11))</f>
        <v>0</v>
      </c>
      <c r="Q397" s="58" t="str" cm="1">
        <f t="array" aca="1" ref="Q397" ca="1">INDIRECT(ADDRESS((ROW(397:397)-3),IF(MOD(COLUMN(Q:Q)-11-$K397,32)=0,32,MOD(COLUMN(Q:Q)-11-$K397,32))+11))</f>
        <v>0</v>
      </c>
      <c r="R397" s="58" t="str" cm="1">
        <f t="array" aca="1" ref="R397" ca="1">INDIRECT(ADDRESS((ROW(397:397)-3),IF(MOD(COLUMN(R:R)-11-$K397,32)=0,32,MOD(COLUMN(R:R)-11-$K397,32))+11))</f>
        <v>1</v>
      </c>
      <c r="S397" s="58" t="str" cm="1">
        <f t="array" aca="1" ref="S397" ca="1">INDIRECT(ADDRESS((ROW(397:397)-3),IF(MOD(COLUMN(S:S)-11-$K397,32)=0,32,MOD(COLUMN(S:S)-11-$K397,32))+11))</f>
        <v>0</v>
      </c>
      <c r="T397" s="59" t="str" cm="1">
        <f t="array" aca="1" ref="T397" ca="1">INDIRECT(ADDRESS((ROW(397:397)-3),IF(MOD(COLUMN(T:T)-11-$K397,32)=0,32,MOD(COLUMN(T:T)-11-$K397,32))+11))</f>
        <v>1</v>
      </c>
      <c r="U397" s="59" t="str" cm="1">
        <f t="array" aca="1" ref="U397" ca="1">INDIRECT(ADDRESS((ROW(397:397)-3),IF(MOD(COLUMN(U:U)-11-$K397,32)=0,32,MOD(COLUMN(U:U)-11-$K397,32))+11))</f>
        <v>1</v>
      </c>
      <c r="V397" s="59" t="str" cm="1">
        <f t="array" aca="1" ref="V397" ca="1">INDIRECT(ADDRESS((ROW(397:397)-3),IF(MOD(COLUMN(V:V)-11-$K397,32)=0,32,MOD(COLUMN(V:V)-11-$K397,32))+11))</f>
        <v>0</v>
      </c>
      <c r="W397" s="59" t="str" cm="1">
        <f t="array" aca="1" ref="W397" ca="1">INDIRECT(ADDRESS((ROW(397:397)-3),IF(MOD(COLUMN(W:W)-11-$K397,32)=0,32,MOD(COLUMN(W:W)-11-$K397,32))+11))</f>
        <v>1</v>
      </c>
      <c r="X397" s="60" t="str" cm="1">
        <f t="array" aca="1" ref="X397" ca="1">INDIRECT(ADDRESS((ROW(397:397)-3),IF(MOD(COLUMN(X:X)-11-$K397,32)=0,32,MOD(COLUMN(X:X)-11-$K397,32))+11))</f>
        <v>1</v>
      </c>
      <c r="Y397" s="60" t="str" cm="1">
        <f t="array" aca="1" ref="Y397" ca="1">INDIRECT(ADDRESS((ROW(397:397)-3),IF(MOD(COLUMN(Y:Y)-11-$K397,32)=0,32,MOD(COLUMN(Y:Y)-11-$K397,32))+11))</f>
        <v>1</v>
      </c>
      <c r="Z397" s="60" t="str" cm="1">
        <f t="array" aca="1" ref="Z397" ca="1">INDIRECT(ADDRESS((ROW(397:397)-3),IF(MOD(COLUMN(Z:Z)-11-$K397,32)=0,32,MOD(COLUMN(Z:Z)-11-$K397,32))+11))</f>
        <v>1</v>
      </c>
      <c r="AA397" s="60" t="str" cm="1">
        <f t="array" aca="1" ref="AA397" ca="1">INDIRECT(ADDRESS((ROW(397:397)-3),IF(MOD(COLUMN(AA:AA)-11-$K397,32)=0,32,MOD(COLUMN(AA:AA)-11-$K397,32))+11))</f>
        <v>1</v>
      </c>
      <c r="AB397" s="57" t="str" cm="1">
        <f t="array" aca="1" ref="AB397" ca="1">INDIRECT(ADDRESS((ROW(397:397)-3),IF(MOD(COLUMN(AB:AB)-11-$K397,32)=0,32,MOD(COLUMN(AB:AB)-11-$K397,32))+11))</f>
        <v>1</v>
      </c>
      <c r="AC397" s="57" t="str" cm="1">
        <f t="array" aca="1" ref="AC397" ca="1">INDIRECT(ADDRESS((ROW(397:397)-3),IF(MOD(COLUMN(AC:AC)-11-$K397,32)=0,32,MOD(COLUMN(AC:AC)-11-$K397,32))+11))</f>
        <v>1</v>
      </c>
      <c r="AD397" s="57" t="str" cm="1">
        <f t="array" aca="1" ref="AD397" ca="1">INDIRECT(ADDRESS((ROW(397:397)-3),IF(MOD(COLUMN(AD:AD)-11-$K397,32)=0,32,MOD(COLUMN(AD:AD)-11-$K397,32))+11))</f>
        <v>0</v>
      </c>
      <c r="AE397" s="57" t="str" cm="1">
        <f t="array" aca="1" ref="AE397" ca="1">INDIRECT(ADDRESS((ROW(397:397)-3),IF(MOD(COLUMN(AE:AE)-11-$K397,32)=0,32,MOD(COLUMN(AE:AE)-11-$K397,32))+11))</f>
        <v>1</v>
      </c>
      <c r="AF397" s="58" t="str" cm="1">
        <f t="array" aca="1" ref="AF397" ca="1">INDIRECT(ADDRESS((ROW(397:397)-3),IF(MOD(COLUMN(AF:AF)-11-$K397,32)=0,32,MOD(COLUMN(AF:AF)-11-$K397,32))+11))</f>
        <v>0</v>
      </c>
      <c r="AG397" s="58" t="str" cm="1">
        <f t="array" aca="1" ref="AG397" ca="1">INDIRECT(ADDRESS((ROW(397:397)-3),IF(MOD(COLUMN(AG:AG)-11-$K397,32)=0,32,MOD(COLUMN(AG:AG)-11-$K397,32))+11))</f>
        <v>0</v>
      </c>
      <c r="AH397" s="58" t="str" cm="1">
        <f t="array" aca="1" ref="AH397" ca="1">INDIRECT(ADDRESS((ROW(397:397)-3),IF(MOD(COLUMN(AH:AH)-11-$K397,32)=0,32,MOD(COLUMN(AH:AH)-11-$K397,32))+11))</f>
        <v>1</v>
      </c>
      <c r="AI397" s="58" t="str" cm="1">
        <f t="array" aca="1" ref="AI397" ca="1">INDIRECT(ADDRESS((ROW(397:397)-3),IF(MOD(COLUMN(AI:AI)-11-$K397,32)=0,32,MOD(COLUMN(AI:AI)-11-$K397,32))+11))</f>
        <v>0</v>
      </c>
      <c r="AJ397" s="59" t="str" cm="1">
        <f t="array" aca="1" ref="AJ397" ca="1">INDIRECT(ADDRESS((ROW(397:397)-3),IF(MOD(COLUMN(AJ:AJ)-11-$K397,32)=0,32,MOD(COLUMN(AJ:AJ)-11-$K397,32))+11))</f>
        <v>1</v>
      </c>
      <c r="AK397" s="59" t="str" cm="1">
        <f t="array" aca="1" ref="AK397" ca="1">INDIRECT(ADDRESS((ROW(397:397)-3),IF(MOD(COLUMN(AK:AK)-11-$K397,32)=0,32,MOD(COLUMN(AK:AK)-11-$K397,32))+11))</f>
        <v>0</v>
      </c>
      <c r="AL397" s="59" t="str" cm="1">
        <f t="array" aca="1" ref="AL397" ca="1">INDIRECT(ADDRESS((ROW(397:397)-3),IF(MOD(COLUMN(AL:AL)-11-$K397,32)=0,32,MOD(COLUMN(AL:AL)-11-$K397,32))+11))</f>
        <v>1</v>
      </c>
      <c r="AM397" s="59" t="str" cm="1">
        <f t="array" aca="1" ref="AM397" ca="1">INDIRECT(ADDRESS((ROW(397:397)-3),IF(MOD(COLUMN(AM:AM)-11-$K397,32)=0,32,MOD(COLUMN(AM:AM)-11-$K397,32))+11))</f>
        <v>0</v>
      </c>
      <c r="AN397" s="60" t="str" cm="1">
        <f t="array" aca="1" ref="AN397" ca="1">INDIRECT(ADDRESS((ROW(397:397)-3),IF(MOD(COLUMN(AN:AN)-11-$K397,32)=0,32,MOD(COLUMN(AN:AN)-11-$K397,32))+11))</f>
        <v>0</v>
      </c>
      <c r="AO397" s="60" t="str" cm="1">
        <f t="array" aca="1" ref="AO397" ca="1">INDIRECT(ADDRESS((ROW(397:397)-3),IF(MOD(COLUMN(AO:AO)-11-$K397,32)=0,32,MOD(COLUMN(AO:AO)-11-$K397,32))+11))</f>
        <v>1</v>
      </c>
      <c r="AP397" s="60" t="str" cm="1">
        <f t="array" aca="1" ref="AP397" ca="1">INDIRECT(ADDRESS((ROW(397:397)-3),IF(MOD(COLUMN(AP:AP)-11-$K397,32)=0,32,MOD(COLUMN(AP:AP)-11-$K397,32))+11))</f>
        <v>1</v>
      </c>
      <c r="AQ397" s="60" t="str" cm="1">
        <f t="array" aca="1" ref="AQ397" ca="1">INDIRECT(ADDRESS((ROW(397:397)-3),IF(MOD(COLUMN(AQ:AQ)-11-$K397,32)=0,32,MOD(COLUMN(AQ:AQ)-11-$K397,32))+11))</f>
        <v>1</v>
      </c>
      <c r="AR397" s="49" t="str">
        <f t="shared" ca="1" si="794"/>
        <v>00010010</v>
      </c>
      <c r="AS397" s="49" t="str">
        <f t="shared" ca="1" si="795"/>
        <v>11011111</v>
      </c>
      <c r="AT397" s="48" t="str">
        <f t="shared" ca="1" si="796"/>
        <v>11010010</v>
      </c>
      <c r="AU397" s="48" t="str">
        <f t="shared" ca="1" si="797"/>
        <v>10100111</v>
      </c>
      <c r="AV397" s="48">
        <f t="shared" ca="1" si="798"/>
        <v>18</v>
      </c>
      <c r="AW397" s="48">
        <f t="shared" ca="1" si="799"/>
        <v>223</v>
      </c>
      <c r="AX397" s="48">
        <f t="shared" ca="1" si="800"/>
        <v>210</v>
      </c>
      <c r="AY397" s="48">
        <f t="shared" ca="1" si="801"/>
        <v>167</v>
      </c>
      <c r="AZ397" s="50">
        <f t="shared" ca="1" si="802"/>
        <v>316658343</v>
      </c>
    </row>
    <row r="398" spans="1:52" ht="15" thickBot="1" x14ac:dyDescent="0.4"/>
    <row r="399" spans="1:52" x14ac:dyDescent="0.35">
      <c r="I399" s="31"/>
      <c r="J399" s="51" t="s">
        <v>216</v>
      </c>
      <c r="K399" s="52"/>
      <c r="L399" s="34" t="str">
        <f ca="1">MID(HEX2BIN(MID($E394,1,1),4),1,1)</f>
        <v>0</v>
      </c>
      <c r="M399" s="34" t="str">
        <f ca="1">MID(HEX2BIN(MID($E394,1,1),4),2,1)</f>
        <v>0</v>
      </c>
      <c r="N399" s="34" t="str">
        <f ca="1">MID(HEX2BIN(MID($E394,1,1),4),3,1)</f>
        <v>0</v>
      </c>
      <c r="O399" s="34" t="str">
        <f ca="1">MID(HEX2BIN(MID($E394,1,1),4),4,1)</f>
        <v>1</v>
      </c>
      <c r="P399" s="35" t="str">
        <f ca="1">MID(HEX2BIN(MID($E394,2,1),4),1,1)</f>
        <v>0</v>
      </c>
      <c r="Q399" s="35" t="str">
        <f ca="1">MID(HEX2BIN(MID($E394,2,1),4),2,1)</f>
        <v>0</v>
      </c>
      <c r="R399" s="35" t="str">
        <f ca="1">MID(HEX2BIN(MID($E394,2,1),4),3,1)</f>
        <v>1</v>
      </c>
      <c r="S399" s="35" t="str">
        <f ca="1">MID(HEX2BIN(MID($E394,2,1),4),4,1)</f>
        <v>0</v>
      </c>
      <c r="T399" s="36" t="str">
        <f ca="1">MID(HEX2BIN(MID($E394,3,1),4),1,1)</f>
        <v>1</v>
      </c>
      <c r="U399" s="36" t="str">
        <f ca="1">MID(HEX2BIN(MID($E394,3,1),4),2,1)</f>
        <v>1</v>
      </c>
      <c r="V399" s="36" t="str">
        <f ca="1">MID(HEX2BIN(MID($E394,3,1),4),3,1)</f>
        <v>1</v>
      </c>
      <c r="W399" s="36" t="str">
        <f ca="1">MID(HEX2BIN(MID($E394,3,1),4),4,1)</f>
        <v>1</v>
      </c>
      <c r="X399" s="37" t="str">
        <f ca="1">MID(HEX2BIN(MID($E394,4,1),4),1,1)</f>
        <v>1</v>
      </c>
      <c r="Y399" s="37" t="str">
        <f ca="1">MID(HEX2BIN(MID($E394,4,1),4),2,1)</f>
        <v>1</v>
      </c>
      <c r="Z399" s="37" t="str">
        <f ca="1">MID(HEX2BIN(MID($E394,4,1),4),3,1)</f>
        <v>1</v>
      </c>
      <c r="AA399" s="37" t="str">
        <f ca="1">MID(HEX2BIN(MID($E394,4,1),4),4,1)</f>
        <v>0</v>
      </c>
      <c r="AB399" s="34" t="str">
        <f ca="1">MID(HEX2BIN(MID($E394,5,1),4),1,1)</f>
        <v>0</v>
      </c>
      <c r="AC399" s="34" t="str">
        <f ca="1">MID(HEX2BIN(MID($E394,5,1),4),2,1)</f>
        <v>1</v>
      </c>
      <c r="AD399" s="34" t="str">
        <f ca="1">MID(HEX2BIN(MID($E394,5,1),4),3,1)</f>
        <v>1</v>
      </c>
      <c r="AE399" s="34" t="str">
        <f ca="1">MID(HEX2BIN(MID($E394,5,1),4),4,1)</f>
        <v>0</v>
      </c>
      <c r="AF399" s="35" t="str">
        <f ca="1">MID(HEX2BIN(MID($E394,6,1),4),1,1)</f>
        <v>1</v>
      </c>
      <c r="AG399" s="35" t="str">
        <f ca="1">MID(HEX2BIN(MID($E394,6,1),4),2,1)</f>
        <v>0</v>
      </c>
      <c r="AH399" s="35" t="str">
        <f ca="1">MID(HEX2BIN(MID($E394,6,1),4),3,1)</f>
        <v>0</v>
      </c>
      <c r="AI399" s="35" t="str">
        <f ca="1">MID(HEX2BIN(MID($E394,6,1),4),4,1)</f>
        <v>0</v>
      </c>
      <c r="AJ399" s="36" t="str">
        <f ca="1">MID(HEX2BIN(MID($E394,7,1),4),1,1)</f>
        <v>0</v>
      </c>
      <c r="AK399" s="36" t="str">
        <f ca="1">MID(HEX2BIN(MID($E394,7,1),4),2,1)</f>
        <v>1</v>
      </c>
      <c r="AL399" s="36" t="str">
        <f ca="1">MID(HEX2BIN(MID($E394,7,1),4),3,1)</f>
        <v>1</v>
      </c>
      <c r="AM399" s="36" t="str">
        <f ca="1">MID(HEX2BIN(MID($E394,7,1),4),4,1)</f>
        <v>0</v>
      </c>
      <c r="AN399" s="37" t="str">
        <f ca="1">MID(HEX2BIN(MID($E394,8,1),4),1,1)</f>
        <v>1</v>
      </c>
      <c r="AO399" s="37" t="str">
        <f ca="1">MID(HEX2BIN(MID($E394,8,1),4),2,1)</f>
        <v>1</v>
      </c>
      <c r="AP399" s="37" t="str">
        <f ca="1">MID(HEX2BIN(MID($E394,8,1),4),3,1)</f>
        <v>1</v>
      </c>
      <c r="AQ399" s="37" t="str">
        <f ca="1">MID(HEX2BIN(MID($E394,8,1),4),4,1)</f>
        <v>1</v>
      </c>
      <c r="AR399" s="33" t="str">
        <f t="shared" ref="AR399:AR402" ca="1" si="803">_xlfn.CONCAT(L399,M399,N399,O399,P399,Q399,R399,S399)</f>
        <v>00010010</v>
      </c>
      <c r="AS399" s="33" t="str">
        <f t="shared" ref="AS399:AS402" ca="1" si="804">_xlfn.CONCAT(T399,U399,V399,W399,X399,Y399,Z399,AA399)</f>
        <v>11111110</v>
      </c>
      <c r="AT399" s="32" t="str">
        <f t="shared" ref="AT399:AT402" ca="1" si="805">_xlfn.CONCAT(AB399,AC399,AD399,AE399,AF399,AG399,AH399,AI399)</f>
        <v>01101000</v>
      </c>
      <c r="AU399" s="32" t="str">
        <f t="shared" ref="AU399:AU402" ca="1" si="806">_xlfn.CONCAT(AJ399,AK399,AL399,AM399,AN399,AO399,AP399,AQ399)</f>
        <v>01101111</v>
      </c>
      <c r="AV399" s="32">
        <f t="shared" ref="AV399:AV402" ca="1" si="807">BIN2DEC(AR399)</f>
        <v>18</v>
      </c>
      <c r="AW399" s="32">
        <f t="shared" ref="AW399:AW402" ca="1" si="808">BIN2DEC(AS399)</f>
        <v>254</v>
      </c>
      <c r="AX399" s="32">
        <f t="shared" ref="AX399:AX402" ca="1" si="809">BIN2DEC(AT399)</f>
        <v>104</v>
      </c>
      <c r="AY399" s="32">
        <f t="shared" ref="AY399:AY402" ca="1" si="810">BIN2DEC(AU399)</f>
        <v>111</v>
      </c>
      <c r="AZ399" s="38">
        <f t="shared" ref="AZ399:AZ402" ca="1" si="811">(AV399*2^24)+(AW399*2^16)+(AX399*2^8)+AY399</f>
        <v>318662767</v>
      </c>
    </row>
    <row r="400" spans="1:52" ht="15" thickBot="1" x14ac:dyDescent="0.4">
      <c r="A400" t="s">
        <v>227</v>
      </c>
      <c r="I400" s="39"/>
      <c r="J400" s="40" t="s">
        <v>215</v>
      </c>
      <c r="K400" s="53">
        <v>6</v>
      </c>
      <c r="L400" s="42" t="str" cm="1">
        <f t="array" aca="1" ref="L400" ca="1">INDIRECT(ADDRESS((ROW(400:400)-1),IF(MOD(COLUMN(L:L)-11-$K400,32)=0,32,MOD(COLUMN(L:L)-11-$K400,32))+11))</f>
        <v>1</v>
      </c>
      <c r="M400" s="42" t="str" cm="1">
        <f t="array" aca="1" ref="M400" ca="1">INDIRECT(ADDRESS((ROW(400:400)-1),IF(MOD(COLUMN(M:M)-11-$K400,32)=0,32,MOD(COLUMN(M:M)-11-$K400,32))+11))</f>
        <v>0</v>
      </c>
      <c r="N400" s="42" t="str" cm="1">
        <f t="array" aca="1" ref="N400" ca="1">INDIRECT(ADDRESS((ROW(400:400)-1),IF(MOD(COLUMN(N:N)-11-$K400,32)=0,32,MOD(COLUMN(N:N)-11-$K400,32))+11))</f>
        <v>1</v>
      </c>
      <c r="O400" s="42" t="str" cm="1">
        <f t="array" aca="1" ref="O400" ca="1">INDIRECT(ADDRESS((ROW(400:400)-1),IF(MOD(COLUMN(O:O)-11-$K400,32)=0,32,MOD(COLUMN(O:O)-11-$K400,32))+11))</f>
        <v>1</v>
      </c>
      <c r="P400" s="43" t="str" cm="1">
        <f t="array" aca="1" ref="P400" ca="1">INDIRECT(ADDRESS((ROW(400:400)-1),IF(MOD(COLUMN(P:P)-11-$K400,32)=0,32,MOD(COLUMN(P:P)-11-$K400,32))+11))</f>
        <v>1</v>
      </c>
      <c r="Q400" s="43" t="str" cm="1">
        <f t="array" aca="1" ref="Q400" ca="1">INDIRECT(ADDRESS((ROW(400:400)-1),IF(MOD(COLUMN(Q:Q)-11-$K400,32)=0,32,MOD(COLUMN(Q:Q)-11-$K400,32))+11))</f>
        <v>1</v>
      </c>
      <c r="R400" s="43" t="str" cm="1">
        <f t="array" aca="1" ref="R400" ca="1">INDIRECT(ADDRESS((ROW(400:400)-1),IF(MOD(COLUMN(R:R)-11-$K400,32)=0,32,MOD(COLUMN(R:R)-11-$K400,32))+11))</f>
        <v>0</v>
      </c>
      <c r="S400" s="43" t="str" cm="1">
        <f t="array" aca="1" ref="S400" ca="1">INDIRECT(ADDRESS((ROW(400:400)-1),IF(MOD(COLUMN(S:S)-11-$K400,32)=0,32,MOD(COLUMN(S:S)-11-$K400,32))+11))</f>
        <v>0</v>
      </c>
      <c r="T400" s="44" t="str" cm="1">
        <f t="array" aca="1" ref="T400" ca="1">INDIRECT(ADDRESS((ROW(400:400)-1),IF(MOD(COLUMN(T:T)-11-$K400,32)=0,32,MOD(COLUMN(T:T)-11-$K400,32))+11))</f>
        <v>0</v>
      </c>
      <c r="U400" s="44" t="str" cm="1">
        <f t="array" aca="1" ref="U400" ca="1">INDIRECT(ADDRESS((ROW(400:400)-1),IF(MOD(COLUMN(U:U)-11-$K400,32)=0,32,MOD(COLUMN(U:U)-11-$K400,32))+11))</f>
        <v>1</v>
      </c>
      <c r="V400" s="44" t="str" cm="1">
        <f t="array" aca="1" ref="V400" ca="1">INDIRECT(ADDRESS((ROW(400:400)-1),IF(MOD(COLUMN(V:V)-11-$K400,32)=0,32,MOD(COLUMN(V:V)-11-$K400,32))+11))</f>
        <v>0</v>
      </c>
      <c r="W400" s="44" t="str" cm="1">
        <f t="array" aca="1" ref="W400" ca="1">INDIRECT(ADDRESS((ROW(400:400)-1),IF(MOD(COLUMN(W:W)-11-$K400,32)=0,32,MOD(COLUMN(W:W)-11-$K400,32))+11))</f>
        <v>0</v>
      </c>
      <c r="X400" s="45" t="str" cm="1">
        <f t="array" aca="1" ref="X400" ca="1">INDIRECT(ADDRESS((ROW(400:400)-1),IF(MOD(COLUMN(X:X)-11-$K400,32)=0,32,MOD(COLUMN(X:X)-11-$K400,32))+11))</f>
        <v>1</v>
      </c>
      <c r="Y400" s="45" t="str" cm="1">
        <f t="array" aca="1" ref="Y400" ca="1">INDIRECT(ADDRESS((ROW(400:400)-1),IF(MOD(COLUMN(Y:Y)-11-$K400,32)=0,32,MOD(COLUMN(Y:Y)-11-$K400,32))+11))</f>
        <v>0</v>
      </c>
      <c r="Z400" s="45" t="str" cm="1">
        <f t="array" aca="1" ref="Z400" ca="1">INDIRECT(ADDRESS((ROW(400:400)-1),IF(MOD(COLUMN(Z:Z)-11-$K400,32)=0,32,MOD(COLUMN(Z:Z)-11-$K400,32))+11))</f>
        <v>1</v>
      </c>
      <c r="AA400" s="45" t="str" cm="1">
        <f t="array" aca="1" ref="AA400" ca="1">INDIRECT(ADDRESS((ROW(400:400)-1),IF(MOD(COLUMN(AA:AA)-11-$K400,32)=0,32,MOD(COLUMN(AA:AA)-11-$K400,32))+11))</f>
        <v>1</v>
      </c>
      <c r="AB400" s="42" t="str" cm="1">
        <f t="array" aca="1" ref="AB400" ca="1">INDIRECT(ADDRESS((ROW(400:400)-1),IF(MOD(COLUMN(AB:AB)-11-$K400,32)=0,32,MOD(COLUMN(AB:AB)-11-$K400,32))+11))</f>
        <v>1</v>
      </c>
      <c r="AC400" s="42" t="str" cm="1">
        <f t="array" aca="1" ref="AC400" ca="1">INDIRECT(ADDRESS((ROW(400:400)-1),IF(MOD(COLUMN(AC:AC)-11-$K400,32)=0,32,MOD(COLUMN(AC:AC)-11-$K400,32))+11))</f>
        <v>1</v>
      </c>
      <c r="AD400" s="42" t="str" cm="1">
        <f t="array" aca="1" ref="AD400" ca="1">INDIRECT(ADDRESS((ROW(400:400)-1),IF(MOD(COLUMN(AD:AD)-11-$K400,32)=0,32,MOD(COLUMN(AD:AD)-11-$K400,32))+11))</f>
        <v>1</v>
      </c>
      <c r="AE400" s="42" t="str" cm="1">
        <f t="array" aca="1" ref="AE400" ca="1">INDIRECT(ADDRESS((ROW(400:400)-1),IF(MOD(COLUMN(AE:AE)-11-$K400,32)=0,32,MOD(COLUMN(AE:AE)-11-$K400,32))+11))</f>
        <v>1</v>
      </c>
      <c r="AF400" s="43" t="str" cm="1">
        <f t="array" aca="1" ref="AF400" ca="1">INDIRECT(ADDRESS((ROW(400:400)-1),IF(MOD(COLUMN(AF:AF)-11-$K400,32)=0,32,MOD(COLUMN(AF:AF)-11-$K400,32))+11))</f>
        <v>1</v>
      </c>
      <c r="AG400" s="43" t="str" cm="1">
        <f t="array" aca="1" ref="AG400" ca="1">INDIRECT(ADDRESS((ROW(400:400)-1),IF(MOD(COLUMN(AG:AG)-11-$K400,32)=0,32,MOD(COLUMN(AG:AG)-11-$K400,32))+11))</f>
        <v>0</v>
      </c>
      <c r="AH400" s="43" t="str" cm="1">
        <f t="array" aca="1" ref="AH400" ca="1">INDIRECT(ADDRESS((ROW(400:400)-1),IF(MOD(COLUMN(AH:AH)-11-$K400,32)=0,32,MOD(COLUMN(AH:AH)-11-$K400,32))+11))</f>
        <v>0</v>
      </c>
      <c r="AI400" s="43" t="str" cm="1">
        <f t="array" aca="1" ref="AI400" ca="1">INDIRECT(ADDRESS((ROW(400:400)-1),IF(MOD(COLUMN(AI:AI)-11-$K400,32)=0,32,MOD(COLUMN(AI:AI)-11-$K400,32))+11))</f>
        <v>1</v>
      </c>
      <c r="AJ400" s="44" t="str" cm="1">
        <f t="array" aca="1" ref="AJ400" ca="1">INDIRECT(ADDRESS((ROW(400:400)-1),IF(MOD(COLUMN(AJ:AJ)-11-$K400,32)=0,32,MOD(COLUMN(AJ:AJ)-11-$K400,32))+11))</f>
        <v>1</v>
      </c>
      <c r="AK400" s="44" t="str" cm="1">
        <f t="array" aca="1" ref="AK400" ca="1">INDIRECT(ADDRESS((ROW(400:400)-1),IF(MOD(COLUMN(AK:AK)-11-$K400,32)=0,32,MOD(COLUMN(AK:AK)-11-$K400,32))+11))</f>
        <v>0</v>
      </c>
      <c r="AL400" s="44" t="str" cm="1">
        <f t="array" aca="1" ref="AL400" ca="1">INDIRECT(ADDRESS((ROW(400:400)-1),IF(MOD(COLUMN(AL:AL)-11-$K400,32)=0,32,MOD(COLUMN(AL:AL)-11-$K400,32))+11))</f>
        <v>1</v>
      </c>
      <c r="AM400" s="44" t="str" cm="1">
        <f t="array" aca="1" ref="AM400" ca="1">INDIRECT(ADDRESS((ROW(400:400)-1),IF(MOD(COLUMN(AM:AM)-11-$K400,32)=0,32,MOD(COLUMN(AM:AM)-11-$K400,32))+11))</f>
        <v>0</v>
      </c>
      <c r="AN400" s="45" t="str" cm="1">
        <f t="array" aca="1" ref="AN400" ca="1">INDIRECT(ADDRESS((ROW(400:400)-1),IF(MOD(COLUMN(AN:AN)-11-$K400,32)=0,32,MOD(COLUMN(AN:AN)-11-$K400,32))+11))</f>
        <v>0</v>
      </c>
      <c r="AO400" s="45" t="str" cm="1">
        <f t="array" aca="1" ref="AO400" ca="1">INDIRECT(ADDRESS((ROW(400:400)-1),IF(MOD(COLUMN(AO:AO)-11-$K400,32)=0,32,MOD(COLUMN(AO:AO)-11-$K400,32))+11))</f>
        <v>0</v>
      </c>
      <c r="AP400" s="45" t="str" cm="1">
        <f t="array" aca="1" ref="AP400" ca="1">INDIRECT(ADDRESS((ROW(400:400)-1),IF(MOD(COLUMN(AP:AP)-11-$K400,32)=0,32,MOD(COLUMN(AP:AP)-11-$K400,32))+11))</f>
        <v>0</v>
      </c>
      <c r="AQ400" s="45" t="str" cm="1">
        <f t="array" aca="1" ref="AQ400" ca="1">INDIRECT(ADDRESS((ROW(400:400)-1),IF(MOD(COLUMN(AQ:AQ)-11-$K400,32)=0,32,MOD(COLUMN(AQ:AQ)-11-$K400,32))+11))</f>
        <v>1</v>
      </c>
      <c r="AR400" s="41" t="str">
        <f t="shared" ca="1" si="803"/>
        <v>10111100</v>
      </c>
      <c r="AS400" s="41" t="str">
        <f t="shared" ca="1" si="804"/>
        <v>01001011</v>
      </c>
      <c r="AT400" s="40" t="str">
        <f t="shared" ca="1" si="805"/>
        <v>11111001</v>
      </c>
      <c r="AU400" s="40" t="str">
        <f t="shared" ca="1" si="806"/>
        <v>10100001</v>
      </c>
      <c r="AV400" s="40">
        <f t="shared" ca="1" si="807"/>
        <v>188</v>
      </c>
      <c r="AW400" s="40">
        <f t="shared" ca="1" si="808"/>
        <v>75</v>
      </c>
      <c r="AX400" s="40">
        <f t="shared" ca="1" si="809"/>
        <v>249</v>
      </c>
      <c r="AY400" s="40">
        <f t="shared" ca="1" si="810"/>
        <v>161</v>
      </c>
      <c r="AZ400" s="46">
        <f t="shared" ca="1" si="811"/>
        <v>3159095713</v>
      </c>
    </row>
    <row r="401" spans="1:52" ht="15" thickBot="1" x14ac:dyDescent="0.4">
      <c r="A401" t="s">
        <v>228</v>
      </c>
      <c r="B401">
        <f ca="1">I397</f>
        <v>2265690495</v>
      </c>
      <c r="C401">
        <f ca="1">I411</f>
        <v>2420260732</v>
      </c>
      <c r="G401" s="54">
        <f ca="1">B401+C401</f>
        <v>4685951227</v>
      </c>
      <c r="I401" s="39"/>
      <c r="J401" s="40" t="s">
        <v>215</v>
      </c>
      <c r="K401" s="53">
        <v>11</v>
      </c>
      <c r="L401" s="42" t="str" cm="1">
        <f t="array" aca="1" ref="L401" ca="1">INDIRECT(ADDRESS((ROW(401:401)-2),IF(MOD(COLUMN(L:L)-11-$K401,32)=0,32,MOD(COLUMN(L:L)-11-$K401,32))+11))</f>
        <v>0</v>
      </c>
      <c r="M401" s="42" t="str" cm="1">
        <f t="array" aca="1" ref="M401" ca="1">INDIRECT(ADDRESS((ROW(401:401)-2),IF(MOD(COLUMN(M:M)-11-$K401,32)=0,32,MOD(COLUMN(M:M)-11-$K401,32))+11))</f>
        <v>0</v>
      </c>
      <c r="N401" s="42" t="str" cm="1">
        <f t="array" aca="1" ref="N401" ca="1">INDIRECT(ADDRESS((ROW(401:401)-2),IF(MOD(COLUMN(N:N)-11-$K401,32)=0,32,MOD(COLUMN(N:N)-11-$K401,32))+11))</f>
        <v>0</v>
      </c>
      <c r="O401" s="42" t="str" cm="1">
        <f t="array" aca="1" ref="O401" ca="1">INDIRECT(ADDRESS((ROW(401:401)-2),IF(MOD(COLUMN(O:O)-11-$K401,32)=0,32,MOD(COLUMN(O:O)-11-$K401,32))+11))</f>
        <v>0</v>
      </c>
      <c r="P401" s="43" t="str" cm="1">
        <f t="array" aca="1" ref="P401" ca="1">INDIRECT(ADDRESS((ROW(401:401)-2),IF(MOD(COLUMN(P:P)-11-$K401,32)=0,32,MOD(COLUMN(P:P)-11-$K401,32))+11))</f>
        <v>1</v>
      </c>
      <c r="Q401" s="43" t="str" cm="1">
        <f t="array" aca="1" ref="Q401" ca="1">INDIRECT(ADDRESS((ROW(401:401)-2),IF(MOD(COLUMN(Q:Q)-11-$K401,32)=0,32,MOD(COLUMN(Q:Q)-11-$K401,32))+11))</f>
        <v>1</v>
      </c>
      <c r="R401" s="43" t="str" cm="1">
        <f t="array" aca="1" ref="R401" ca="1">INDIRECT(ADDRESS((ROW(401:401)-2),IF(MOD(COLUMN(R:R)-11-$K401,32)=0,32,MOD(COLUMN(R:R)-11-$K401,32))+11))</f>
        <v>0</v>
      </c>
      <c r="S401" s="43" t="str" cm="1">
        <f t="array" aca="1" ref="S401" ca="1">INDIRECT(ADDRESS((ROW(401:401)-2),IF(MOD(COLUMN(S:S)-11-$K401,32)=0,32,MOD(COLUMN(S:S)-11-$K401,32))+11))</f>
        <v>1</v>
      </c>
      <c r="T401" s="44" t="str" cm="1">
        <f t="array" aca="1" ref="T401" ca="1">INDIRECT(ADDRESS((ROW(401:401)-2),IF(MOD(COLUMN(T:T)-11-$K401,32)=0,32,MOD(COLUMN(T:T)-11-$K401,32))+11))</f>
        <v>1</v>
      </c>
      <c r="U401" s="44" t="str" cm="1">
        <f t="array" aca="1" ref="U401" ca="1">INDIRECT(ADDRESS((ROW(401:401)-2),IF(MOD(COLUMN(U:U)-11-$K401,32)=0,32,MOD(COLUMN(U:U)-11-$K401,32))+11))</f>
        <v>1</v>
      </c>
      <c r="V401" s="44" t="str" cm="1">
        <f t="array" aca="1" ref="V401" ca="1">INDIRECT(ADDRESS((ROW(401:401)-2),IF(MOD(COLUMN(V:V)-11-$K401,32)=0,32,MOD(COLUMN(V:V)-11-$K401,32))+11))</f>
        <v>1</v>
      </c>
      <c r="W401" s="44" t="str" cm="1">
        <f t="array" aca="1" ref="W401" ca="1">INDIRECT(ADDRESS((ROW(401:401)-2),IF(MOD(COLUMN(W:W)-11-$K401,32)=0,32,MOD(COLUMN(W:W)-11-$K401,32))+11))</f>
        <v>0</v>
      </c>
      <c r="X401" s="45" t="str" cm="1">
        <f t="array" aca="1" ref="X401" ca="1">INDIRECT(ADDRESS((ROW(401:401)-2),IF(MOD(COLUMN(X:X)-11-$K401,32)=0,32,MOD(COLUMN(X:X)-11-$K401,32))+11))</f>
        <v>0</v>
      </c>
      <c r="Y401" s="45" t="str" cm="1">
        <f t="array" aca="1" ref="Y401" ca="1">INDIRECT(ADDRESS((ROW(401:401)-2),IF(MOD(COLUMN(Y:Y)-11-$K401,32)=0,32,MOD(COLUMN(Y:Y)-11-$K401,32))+11))</f>
        <v>0</v>
      </c>
      <c r="Z401" s="45" t="str" cm="1">
        <f t="array" aca="1" ref="Z401" ca="1">INDIRECT(ADDRESS((ROW(401:401)-2),IF(MOD(COLUMN(Z:Z)-11-$K401,32)=0,32,MOD(COLUMN(Z:Z)-11-$K401,32))+11))</f>
        <v>1</v>
      </c>
      <c r="AA401" s="45" t="str" cm="1">
        <f t="array" aca="1" ref="AA401" ca="1">INDIRECT(ADDRESS((ROW(401:401)-2),IF(MOD(COLUMN(AA:AA)-11-$K401,32)=0,32,MOD(COLUMN(AA:AA)-11-$K401,32))+11))</f>
        <v>0</v>
      </c>
      <c r="AB401" s="42" t="str" cm="1">
        <f t="array" aca="1" ref="AB401" ca="1">INDIRECT(ADDRESS((ROW(401:401)-2),IF(MOD(COLUMN(AB:AB)-11-$K401,32)=0,32,MOD(COLUMN(AB:AB)-11-$K401,32))+11))</f>
        <v>0</v>
      </c>
      <c r="AC401" s="42" t="str" cm="1">
        <f t="array" aca="1" ref="AC401" ca="1">INDIRECT(ADDRESS((ROW(401:401)-2),IF(MOD(COLUMN(AC:AC)-11-$K401,32)=0,32,MOD(COLUMN(AC:AC)-11-$K401,32))+11))</f>
        <v>1</v>
      </c>
      <c r="AD401" s="42" t="str" cm="1">
        <f t="array" aca="1" ref="AD401" ca="1">INDIRECT(ADDRESS((ROW(401:401)-2),IF(MOD(COLUMN(AD:AD)-11-$K401,32)=0,32,MOD(COLUMN(AD:AD)-11-$K401,32))+11))</f>
        <v>0</v>
      </c>
      <c r="AE401" s="42" t="str" cm="1">
        <f t="array" aca="1" ref="AE401" ca="1">INDIRECT(ADDRESS((ROW(401:401)-2),IF(MOD(COLUMN(AE:AE)-11-$K401,32)=0,32,MOD(COLUMN(AE:AE)-11-$K401,32))+11))</f>
        <v>1</v>
      </c>
      <c r="AF401" s="43" t="str" cm="1">
        <f t="array" aca="1" ref="AF401" ca="1">INDIRECT(ADDRESS((ROW(401:401)-2),IF(MOD(COLUMN(AF:AF)-11-$K401,32)=0,32,MOD(COLUMN(AF:AF)-11-$K401,32))+11))</f>
        <v>1</v>
      </c>
      <c r="AG401" s="43" t="str" cm="1">
        <f t="array" aca="1" ref="AG401" ca="1">INDIRECT(ADDRESS((ROW(401:401)-2),IF(MOD(COLUMN(AG:AG)-11-$K401,32)=0,32,MOD(COLUMN(AG:AG)-11-$K401,32))+11))</f>
        <v>1</v>
      </c>
      <c r="AH401" s="43" t="str" cm="1">
        <f t="array" aca="1" ref="AH401" ca="1">INDIRECT(ADDRESS((ROW(401:401)-2),IF(MOD(COLUMN(AH:AH)-11-$K401,32)=0,32,MOD(COLUMN(AH:AH)-11-$K401,32))+11))</f>
        <v>1</v>
      </c>
      <c r="AI401" s="43" t="str" cm="1">
        <f t="array" aca="1" ref="AI401" ca="1">INDIRECT(ADDRESS((ROW(401:401)-2),IF(MOD(COLUMN(AI:AI)-11-$K401,32)=0,32,MOD(COLUMN(AI:AI)-11-$K401,32))+11))</f>
        <v>1</v>
      </c>
      <c r="AJ401" s="44" t="str" cm="1">
        <f t="array" aca="1" ref="AJ401" ca="1">INDIRECT(ADDRESS((ROW(401:401)-2),IF(MOD(COLUMN(AJ:AJ)-11-$K401,32)=0,32,MOD(COLUMN(AJ:AJ)-11-$K401,32))+11))</f>
        <v>1</v>
      </c>
      <c r="AK401" s="44" t="str" cm="1">
        <f t="array" aca="1" ref="AK401" ca="1">INDIRECT(ADDRESS((ROW(401:401)-2),IF(MOD(COLUMN(AK:AK)-11-$K401,32)=0,32,MOD(COLUMN(AK:AK)-11-$K401,32))+11))</f>
        <v>1</v>
      </c>
      <c r="AL401" s="44" t="str" cm="1">
        <f t="array" aca="1" ref="AL401" ca="1">INDIRECT(ADDRESS((ROW(401:401)-2),IF(MOD(COLUMN(AL:AL)-11-$K401,32)=0,32,MOD(COLUMN(AL:AL)-11-$K401,32))+11))</f>
        <v>0</v>
      </c>
      <c r="AM401" s="44" t="str" cm="1">
        <f t="array" aca="1" ref="AM401" ca="1">INDIRECT(ADDRESS((ROW(401:401)-2),IF(MOD(COLUMN(AM:AM)-11-$K401,32)=0,32,MOD(COLUMN(AM:AM)-11-$K401,32))+11))</f>
        <v>0</v>
      </c>
      <c r="AN401" s="45" t="str" cm="1">
        <f t="array" aca="1" ref="AN401" ca="1">INDIRECT(ADDRESS((ROW(401:401)-2),IF(MOD(COLUMN(AN:AN)-11-$K401,32)=0,32,MOD(COLUMN(AN:AN)-11-$K401,32))+11))</f>
        <v>1</v>
      </c>
      <c r="AO401" s="45" t="str" cm="1">
        <f t="array" aca="1" ref="AO401" ca="1">INDIRECT(ADDRESS((ROW(401:401)-2),IF(MOD(COLUMN(AO:AO)-11-$K401,32)=0,32,MOD(COLUMN(AO:AO)-11-$K401,32))+11))</f>
        <v>1</v>
      </c>
      <c r="AP401" s="45" t="str" cm="1">
        <f t="array" aca="1" ref="AP401" ca="1">INDIRECT(ADDRESS((ROW(401:401)-2),IF(MOD(COLUMN(AP:AP)-11-$K401,32)=0,32,MOD(COLUMN(AP:AP)-11-$K401,32))+11))</f>
        <v>0</v>
      </c>
      <c r="AQ401" s="45" t="str" cm="1">
        <f t="array" aca="1" ref="AQ401" ca="1">INDIRECT(ADDRESS((ROW(401:401)-2),IF(MOD(COLUMN(AQ:AQ)-11-$K401,32)=0,32,MOD(COLUMN(AQ:AQ)-11-$K401,32))+11))</f>
        <v>1</v>
      </c>
      <c r="AR401" s="41" t="str">
        <f t="shared" ca="1" si="803"/>
        <v>00001101</v>
      </c>
      <c r="AS401" s="41" t="str">
        <f t="shared" ca="1" si="804"/>
        <v>11100010</v>
      </c>
      <c r="AT401" s="40" t="str">
        <f t="shared" ca="1" si="805"/>
        <v>01011111</v>
      </c>
      <c r="AU401" s="40" t="str">
        <f t="shared" ca="1" si="806"/>
        <v>11001101</v>
      </c>
      <c r="AV401" s="40">
        <f t="shared" ca="1" si="807"/>
        <v>13</v>
      </c>
      <c r="AW401" s="40">
        <f t="shared" ca="1" si="808"/>
        <v>226</v>
      </c>
      <c r="AX401" s="40">
        <f t="shared" ca="1" si="809"/>
        <v>95</v>
      </c>
      <c r="AY401" s="40">
        <f t="shared" ca="1" si="810"/>
        <v>205</v>
      </c>
      <c r="AZ401" s="46">
        <f t="shared" ca="1" si="811"/>
        <v>232939469</v>
      </c>
    </row>
    <row r="402" spans="1:52" ht="15" thickBot="1" x14ac:dyDescent="0.4">
      <c r="I402" s="54">
        <f ca="1">_xlfn.BITXOR(_xlfn.BITXOR(AZ400,AZ401),AZ402)</f>
        <v>3466432997</v>
      </c>
      <c r="J402" s="48" t="s">
        <v>215</v>
      </c>
      <c r="K402" s="56">
        <v>25</v>
      </c>
      <c r="L402" s="57" t="str" cm="1">
        <f t="array" aca="1" ref="L402" ca="1">INDIRECT(ADDRESS((ROW(402:402)-3),IF(MOD(COLUMN(L:L)-11-$K402,32)=0,32,MOD(COLUMN(L:L)-11-$K402,32))+11))</f>
        <v>0</v>
      </c>
      <c r="M402" s="57" t="str" cm="1">
        <f t="array" aca="1" ref="M402" ca="1">INDIRECT(ADDRESS((ROW(402:402)-3),IF(MOD(COLUMN(M:M)-11-$K402,32)=0,32,MOD(COLUMN(M:M)-11-$K402,32))+11))</f>
        <v>1</v>
      </c>
      <c r="N402" s="57" t="str" cm="1">
        <f t="array" aca="1" ref="N402" ca="1">INDIRECT(ADDRESS((ROW(402:402)-3),IF(MOD(COLUMN(N:N)-11-$K402,32)=0,32,MOD(COLUMN(N:N)-11-$K402,32))+11))</f>
        <v>1</v>
      </c>
      <c r="O402" s="57" t="str" cm="1">
        <f t="array" aca="1" ref="O402" ca="1">INDIRECT(ADDRESS((ROW(402:402)-3),IF(MOD(COLUMN(O:O)-11-$K402,32)=0,32,MOD(COLUMN(O:O)-11-$K402,32))+11))</f>
        <v>1</v>
      </c>
      <c r="P402" s="58" t="str" cm="1">
        <f t="array" aca="1" ref="P402" ca="1">INDIRECT(ADDRESS((ROW(402:402)-3),IF(MOD(COLUMN(P:P)-11-$K402,32)=0,32,MOD(COLUMN(P:P)-11-$K402,32))+11))</f>
        <v>1</v>
      </c>
      <c r="Q402" s="58" t="str" cm="1">
        <f t="array" aca="1" ref="Q402" ca="1">INDIRECT(ADDRESS((ROW(402:402)-3),IF(MOD(COLUMN(Q:Q)-11-$K402,32)=0,32,MOD(COLUMN(Q:Q)-11-$K402,32))+11))</f>
        <v>1</v>
      </c>
      <c r="R402" s="58" t="str" cm="1">
        <f t="array" aca="1" ref="R402" ca="1">INDIRECT(ADDRESS((ROW(402:402)-3),IF(MOD(COLUMN(R:R)-11-$K402,32)=0,32,MOD(COLUMN(R:R)-11-$K402,32))+11))</f>
        <v>1</v>
      </c>
      <c r="S402" s="58" t="str" cm="1">
        <f t="array" aca="1" ref="S402" ca="1">INDIRECT(ADDRESS((ROW(402:402)-3),IF(MOD(COLUMN(S:S)-11-$K402,32)=0,32,MOD(COLUMN(S:S)-11-$K402,32))+11))</f>
        <v>1</v>
      </c>
      <c r="T402" s="59" t="str" cm="1">
        <f t="array" aca="1" ref="T402" ca="1">INDIRECT(ADDRESS((ROW(402:402)-3),IF(MOD(COLUMN(T:T)-11-$K402,32)=0,32,MOD(COLUMN(T:T)-11-$K402,32))+11))</f>
        <v>0</v>
      </c>
      <c r="U402" s="59" t="str" cm="1">
        <f t="array" aca="1" ref="U402" ca="1">INDIRECT(ADDRESS((ROW(402:402)-3),IF(MOD(COLUMN(U:U)-11-$K402,32)=0,32,MOD(COLUMN(U:U)-11-$K402,32))+11))</f>
        <v>0</v>
      </c>
      <c r="V402" s="59" t="str" cm="1">
        <f t="array" aca="1" ref="V402" ca="1">INDIRECT(ADDRESS((ROW(402:402)-3),IF(MOD(COLUMN(V:V)-11-$K402,32)=0,32,MOD(COLUMN(V:V)-11-$K402,32))+11))</f>
        <v>1</v>
      </c>
      <c r="W402" s="59" t="str" cm="1">
        <f t="array" aca="1" ref="W402" ca="1">INDIRECT(ADDRESS((ROW(402:402)-3),IF(MOD(COLUMN(W:W)-11-$K402,32)=0,32,MOD(COLUMN(W:W)-11-$K402,32))+11))</f>
        <v>1</v>
      </c>
      <c r="X402" s="60" t="str" cm="1">
        <f t="array" aca="1" ref="X402" ca="1">INDIRECT(ADDRESS((ROW(402:402)-3),IF(MOD(COLUMN(X:X)-11-$K402,32)=0,32,MOD(COLUMN(X:X)-11-$K402,32))+11))</f>
        <v>0</v>
      </c>
      <c r="Y402" s="60" t="str" cm="1">
        <f t="array" aca="1" ref="Y402" ca="1">INDIRECT(ADDRESS((ROW(402:402)-3),IF(MOD(COLUMN(Y:Y)-11-$K402,32)=0,32,MOD(COLUMN(Y:Y)-11-$K402,32))+11))</f>
        <v>1</v>
      </c>
      <c r="Z402" s="60" t="str" cm="1">
        <f t="array" aca="1" ref="Z402" ca="1">INDIRECT(ADDRESS((ROW(402:402)-3),IF(MOD(COLUMN(Z:Z)-11-$K402,32)=0,32,MOD(COLUMN(Z:Z)-11-$K402,32))+11))</f>
        <v>0</v>
      </c>
      <c r="AA402" s="60" t="str" cm="1">
        <f t="array" aca="1" ref="AA402" ca="1">INDIRECT(ADDRESS((ROW(402:402)-3),IF(MOD(COLUMN(AA:AA)-11-$K402,32)=0,32,MOD(COLUMN(AA:AA)-11-$K402,32))+11))</f>
        <v>0</v>
      </c>
      <c r="AB402" s="57" t="str" cm="1">
        <f t="array" aca="1" ref="AB402" ca="1">INDIRECT(ADDRESS((ROW(402:402)-3),IF(MOD(COLUMN(AB:AB)-11-$K402,32)=0,32,MOD(COLUMN(AB:AB)-11-$K402,32))+11))</f>
        <v>0</v>
      </c>
      <c r="AC402" s="57" t="str" cm="1">
        <f t="array" aca="1" ref="AC402" ca="1">INDIRECT(ADDRESS((ROW(402:402)-3),IF(MOD(COLUMN(AC:AC)-11-$K402,32)=0,32,MOD(COLUMN(AC:AC)-11-$K402,32))+11))</f>
        <v>0</v>
      </c>
      <c r="AD402" s="57" t="str" cm="1">
        <f t="array" aca="1" ref="AD402" ca="1">INDIRECT(ADDRESS((ROW(402:402)-3),IF(MOD(COLUMN(AD:AD)-11-$K402,32)=0,32,MOD(COLUMN(AD:AD)-11-$K402,32))+11))</f>
        <v>1</v>
      </c>
      <c r="AE402" s="57" t="str" cm="1">
        <f t="array" aca="1" ref="AE402" ca="1">INDIRECT(ADDRESS((ROW(402:402)-3),IF(MOD(COLUMN(AE:AE)-11-$K402,32)=0,32,MOD(COLUMN(AE:AE)-11-$K402,32))+11))</f>
        <v>1</v>
      </c>
      <c r="AF402" s="58" t="str" cm="1">
        <f t="array" aca="1" ref="AF402" ca="1">INDIRECT(ADDRESS((ROW(402:402)-3),IF(MOD(COLUMN(AF:AF)-11-$K402,32)=0,32,MOD(COLUMN(AF:AF)-11-$K402,32))+11))</f>
        <v>0</v>
      </c>
      <c r="AG402" s="58" t="str" cm="1">
        <f t="array" aca="1" ref="AG402" ca="1">INDIRECT(ADDRESS((ROW(402:402)-3),IF(MOD(COLUMN(AG:AG)-11-$K402,32)=0,32,MOD(COLUMN(AG:AG)-11-$K402,32))+11))</f>
        <v>1</v>
      </c>
      <c r="AH402" s="58" t="str" cm="1">
        <f t="array" aca="1" ref="AH402" ca="1">INDIRECT(ADDRESS((ROW(402:402)-3),IF(MOD(COLUMN(AH:AH)-11-$K402,32)=0,32,MOD(COLUMN(AH:AH)-11-$K402,32))+11))</f>
        <v>1</v>
      </c>
      <c r="AI402" s="58" t="str" cm="1">
        <f t="array" aca="1" ref="AI402" ca="1">INDIRECT(ADDRESS((ROW(402:402)-3),IF(MOD(COLUMN(AI:AI)-11-$K402,32)=0,32,MOD(COLUMN(AI:AI)-11-$K402,32))+11))</f>
        <v>1</v>
      </c>
      <c r="AJ402" s="59" t="str" cm="1">
        <f t="array" aca="1" ref="AJ402" ca="1">INDIRECT(ADDRESS((ROW(402:402)-3),IF(MOD(COLUMN(AJ:AJ)-11-$K402,32)=0,32,MOD(COLUMN(AJ:AJ)-11-$K402,32))+11))</f>
        <v>1</v>
      </c>
      <c r="AK402" s="59" t="str" cm="1">
        <f t="array" aca="1" ref="AK402" ca="1">INDIRECT(ADDRESS((ROW(402:402)-3),IF(MOD(COLUMN(AK:AK)-11-$K402,32)=0,32,MOD(COLUMN(AK:AK)-11-$K402,32))+11))</f>
        <v>0</v>
      </c>
      <c r="AL402" s="59" t="str" cm="1">
        <f t="array" aca="1" ref="AL402" ca="1">INDIRECT(ADDRESS((ROW(402:402)-3),IF(MOD(COLUMN(AL:AL)-11-$K402,32)=0,32,MOD(COLUMN(AL:AL)-11-$K402,32))+11))</f>
        <v>0</v>
      </c>
      <c r="AM402" s="59" t="str" cm="1">
        <f t="array" aca="1" ref="AM402" ca="1">INDIRECT(ADDRESS((ROW(402:402)-3),IF(MOD(COLUMN(AM:AM)-11-$K402,32)=0,32,MOD(COLUMN(AM:AM)-11-$K402,32))+11))</f>
        <v>0</v>
      </c>
      <c r="AN402" s="60" t="str" cm="1">
        <f t="array" aca="1" ref="AN402" ca="1">INDIRECT(ADDRESS((ROW(402:402)-3),IF(MOD(COLUMN(AN:AN)-11-$K402,32)=0,32,MOD(COLUMN(AN:AN)-11-$K402,32))+11))</f>
        <v>1</v>
      </c>
      <c r="AO402" s="60" t="str" cm="1">
        <f t="array" aca="1" ref="AO402" ca="1">INDIRECT(ADDRESS((ROW(402:402)-3),IF(MOD(COLUMN(AO:AO)-11-$K402,32)=0,32,MOD(COLUMN(AO:AO)-11-$K402,32))+11))</f>
        <v>0</v>
      </c>
      <c r="AP402" s="60" t="str" cm="1">
        <f t="array" aca="1" ref="AP402" ca="1">INDIRECT(ADDRESS((ROW(402:402)-3),IF(MOD(COLUMN(AP:AP)-11-$K402,32)=0,32,MOD(COLUMN(AP:AP)-11-$K402,32))+11))</f>
        <v>0</v>
      </c>
      <c r="AQ402" s="60" t="str" cm="1">
        <f t="array" aca="1" ref="AQ402" ca="1">INDIRECT(ADDRESS((ROW(402:402)-3),IF(MOD(COLUMN(AQ:AQ)-11-$K402,32)=0,32,MOD(COLUMN(AQ:AQ)-11-$K402,32))+11))</f>
        <v>1</v>
      </c>
      <c r="AR402" s="49" t="str">
        <f t="shared" ca="1" si="803"/>
        <v>01111111</v>
      </c>
      <c r="AS402" s="49" t="str">
        <f t="shared" ca="1" si="804"/>
        <v>00110100</v>
      </c>
      <c r="AT402" s="48" t="str">
        <f t="shared" ca="1" si="805"/>
        <v>00110111</v>
      </c>
      <c r="AU402" s="48" t="str">
        <f t="shared" ca="1" si="806"/>
        <v>10001001</v>
      </c>
      <c r="AV402" s="48">
        <f t="shared" ca="1" si="807"/>
        <v>127</v>
      </c>
      <c r="AW402" s="48">
        <f t="shared" ca="1" si="808"/>
        <v>52</v>
      </c>
      <c r="AX402" s="48">
        <f t="shared" ca="1" si="809"/>
        <v>55</v>
      </c>
      <c r="AY402" s="48">
        <f t="shared" ca="1" si="810"/>
        <v>137</v>
      </c>
      <c r="AZ402" s="50">
        <f t="shared" ca="1" si="811"/>
        <v>2134128521</v>
      </c>
    </row>
    <row r="403" spans="1:52" ht="15" thickBot="1" x14ac:dyDescent="0.4"/>
    <row r="404" spans="1:52" x14ac:dyDescent="0.35">
      <c r="I404" s="31"/>
      <c r="J404" s="32" t="s">
        <v>217</v>
      </c>
      <c r="K404" s="33" t="s">
        <v>10</v>
      </c>
      <c r="L404" s="34" t="str">
        <f ca="1">MID(HEX2BIN(MID($E394,1,1),4),1,1)</f>
        <v>0</v>
      </c>
      <c r="M404" s="34" t="str">
        <f ca="1">MID(HEX2BIN(MID($E394,1,1),4),2,1)</f>
        <v>0</v>
      </c>
      <c r="N404" s="34" t="str">
        <f ca="1">MID(HEX2BIN(MID($E394,1,1),4),3,1)</f>
        <v>0</v>
      </c>
      <c r="O404" s="34" t="str">
        <f ca="1">MID(HEX2BIN(MID($E394,1,1),4),4,1)</f>
        <v>1</v>
      </c>
      <c r="P404" s="35" t="str">
        <f ca="1">MID(HEX2BIN(MID($E394,2,1),4),1,1)</f>
        <v>0</v>
      </c>
      <c r="Q404" s="35" t="str">
        <f ca="1">MID(HEX2BIN(MID($E394,2,1),4),2,1)</f>
        <v>0</v>
      </c>
      <c r="R404" s="35" t="str">
        <f ca="1">MID(HEX2BIN(MID($E394,2,1),4),3,1)</f>
        <v>1</v>
      </c>
      <c r="S404" s="35" t="str">
        <f ca="1">MID(HEX2BIN(MID($E394,2,1),4),4,1)</f>
        <v>0</v>
      </c>
      <c r="T404" s="36" t="str">
        <f ca="1">MID(HEX2BIN(MID($E394,3,1),4),1,1)</f>
        <v>1</v>
      </c>
      <c r="U404" s="36" t="str">
        <f ca="1">MID(HEX2BIN(MID($E394,3,1),4),2,1)</f>
        <v>1</v>
      </c>
      <c r="V404" s="36" t="str">
        <f ca="1">MID(HEX2BIN(MID($E394,3,1),4),3,1)</f>
        <v>1</v>
      </c>
      <c r="W404" s="36" t="str">
        <f ca="1">MID(HEX2BIN(MID($E394,3,1),4),4,1)</f>
        <v>1</v>
      </c>
      <c r="X404" s="37" t="str">
        <f ca="1">MID(HEX2BIN(MID($E394,4,1),4),1,1)</f>
        <v>1</v>
      </c>
      <c r="Y404" s="37" t="str">
        <f ca="1">MID(HEX2BIN(MID($E394,4,1),4),2,1)</f>
        <v>1</v>
      </c>
      <c r="Z404" s="37" t="str">
        <f ca="1">MID(HEX2BIN(MID($E394,4,1),4),3,1)</f>
        <v>1</v>
      </c>
      <c r="AA404" s="37" t="str">
        <f ca="1">MID(HEX2BIN(MID($E394,4,1),4),4,1)</f>
        <v>0</v>
      </c>
      <c r="AB404" s="34" t="str">
        <f ca="1">MID(HEX2BIN(MID($E394,5,1),4),1,1)</f>
        <v>0</v>
      </c>
      <c r="AC404" s="34" t="str">
        <f ca="1">MID(HEX2BIN(MID($E394,5,1),4),2,1)</f>
        <v>1</v>
      </c>
      <c r="AD404" s="34" t="str">
        <f ca="1">MID(HEX2BIN(MID($E394,5,1),4),3,1)</f>
        <v>1</v>
      </c>
      <c r="AE404" s="34" t="str">
        <f ca="1">MID(HEX2BIN(MID($E394,5,1),4),4,1)</f>
        <v>0</v>
      </c>
      <c r="AF404" s="35" t="str">
        <f ca="1">MID(HEX2BIN(MID($E394,6,1),4),1,1)</f>
        <v>1</v>
      </c>
      <c r="AG404" s="35" t="str">
        <f ca="1">MID(HEX2BIN(MID($E394,6,1),4),2,1)</f>
        <v>0</v>
      </c>
      <c r="AH404" s="35" t="str">
        <f ca="1">MID(HEX2BIN(MID($E394,6,1),4),3,1)</f>
        <v>0</v>
      </c>
      <c r="AI404" s="35" t="str">
        <f ca="1">MID(HEX2BIN(MID($E394,6,1),4),4,1)</f>
        <v>0</v>
      </c>
      <c r="AJ404" s="36" t="str">
        <f ca="1">MID(HEX2BIN(MID($E394,7,1),4),1,1)</f>
        <v>0</v>
      </c>
      <c r="AK404" s="36" t="str">
        <f ca="1">MID(HEX2BIN(MID($E394,7,1),4),2,1)</f>
        <v>1</v>
      </c>
      <c r="AL404" s="36" t="str">
        <f ca="1">MID(HEX2BIN(MID($E394,7,1),4),3,1)</f>
        <v>1</v>
      </c>
      <c r="AM404" s="36" t="str">
        <f ca="1">MID(HEX2BIN(MID($E394,7,1),4),4,1)</f>
        <v>0</v>
      </c>
      <c r="AN404" s="37" t="str">
        <f ca="1">MID(HEX2BIN(MID($E394,8,1),4),1,1)</f>
        <v>1</v>
      </c>
      <c r="AO404" s="37" t="str">
        <f ca="1">MID(HEX2BIN(MID($E394,8,1),4),2,1)</f>
        <v>1</v>
      </c>
      <c r="AP404" s="37" t="str">
        <f ca="1">MID(HEX2BIN(MID($E394,8,1),4),3,1)</f>
        <v>1</v>
      </c>
      <c r="AQ404" s="37" t="str">
        <f ca="1">MID(HEX2BIN(MID($E394,8,1),4),4,1)</f>
        <v>1</v>
      </c>
      <c r="AR404" s="33" t="str">
        <f t="shared" ref="AR404:AR407" ca="1" si="812">_xlfn.CONCAT(L404,M404,N404,O404,P404,Q404,R404,S404)</f>
        <v>00010010</v>
      </c>
      <c r="AS404" s="33" t="str">
        <f t="shared" ref="AS404:AS407" ca="1" si="813">_xlfn.CONCAT(T404,U404,V404,W404,X404,Y404,Z404,AA404)</f>
        <v>11111110</v>
      </c>
      <c r="AT404" s="32" t="str">
        <f t="shared" ref="AT404:AT407" ca="1" si="814">_xlfn.CONCAT(AB404,AC404,AD404,AE404,AF404,AG404,AH404,AI404)</f>
        <v>01101000</v>
      </c>
      <c r="AU404" s="32" t="str">
        <f t="shared" ref="AU404:AU407" ca="1" si="815">_xlfn.CONCAT(AJ404,AK404,AL404,AM404,AN404,AO404,AP404,AQ404)</f>
        <v>01101111</v>
      </c>
      <c r="AV404" s="32">
        <f t="shared" ref="AV404:AV407" ca="1" si="816">BIN2DEC(AR404)</f>
        <v>18</v>
      </c>
      <c r="AW404" s="32">
        <f t="shared" ref="AW404:AW407" ca="1" si="817">BIN2DEC(AS404)</f>
        <v>254</v>
      </c>
      <c r="AX404" s="32">
        <f t="shared" ref="AX404:AX407" ca="1" si="818">BIN2DEC(AT404)</f>
        <v>104</v>
      </c>
      <c r="AY404" s="32">
        <f t="shared" ref="AY404:AY407" ca="1" si="819">BIN2DEC(AU404)</f>
        <v>111</v>
      </c>
      <c r="AZ404" s="38">
        <f t="shared" ref="AZ404:AZ407" ca="1" si="820">(AV404*2^24)+(AW404*2^16)+(AX404*2^8)+AY404</f>
        <v>318662767</v>
      </c>
    </row>
    <row r="405" spans="1:52" x14ac:dyDescent="0.35">
      <c r="I405" s="39"/>
      <c r="J405" s="40"/>
      <c r="K405" s="41" t="s">
        <v>88</v>
      </c>
      <c r="L405" s="42" t="str">
        <f ca="1">MID(HEX2BIN(MID($F394,1,1),4),1,1)</f>
        <v>1</v>
      </c>
      <c r="M405" s="42" t="str">
        <f ca="1">MID(HEX2BIN(MID($F394,1,1),4),2,1)</f>
        <v>1</v>
      </c>
      <c r="N405" s="42" t="str">
        <f ca="1">MID(HEX2BIN(MID($F394,1,1),4),3,1)</f>
        <v>0</v>
      </c>
      <c r="O405" s="42" t="str">
        <f ca="1">MID(HEX2BIN(MID($F394,1,1),4),4,1)</f>
        <v>0</v>
      </c>
      <c r="P405" s="43" t="str">
        <f ca="1">MID(HEX2BIN(MID($F394,2,1),4),1,1)</f>
        <v>1</v>
      </c>
      <c r="Q405" s="43" t="str">
        <f ca="1">MID(HEX2BIN(MID($F394,2,1),4),2,1)</f>
        <v>0</v>
      </c>
      <c r="R405" s="43" t="str">
        <f ca="1">MID(HEX2BIN(MID($F394,2,1),4),3,1)</f>
        <v>0</v>
      </c>
      <c r="S405" s="43" t="str">
        <f ca="1">MID(HEX2BIN(MID($F394,2,1),4),4,1)</f>
        <v>0</v>
      </c>
      <c r="T405" s="44" t="str">
        <f ca="1">MID(HEX2BIN(MID($F394,3,1),4),1,1)</f>
        <v>1</v>
      </c>
      <c r="U405" s="44" t="str">
        <f ca="1">MID(HEX2BIN(MID($F394,3,1),4),2,1)</f>
        <v>0</v>
      </c>
      <c r="V405" s="44" t="str">
        <f ca="1">MID(HEX2BIN(MID($F394,3,1),4),3,1)</f>
        <v>0</v>
      </c>
      <c r="W405" s="44" t="str">
        <f ca="1">MID(HEX2BIN(MID($F394,3,1),4),4,1)</f>
        <v>0</v>
      </c>
      <c r="X405" s="45" t="str">
        <f ca="1">MID(HEX2BIN(MID($F394,4,1),4),1,1)</f>
        <v>1</v>
      </c>
      <c r="Y405" s="45" t="str">
        <f ca="1">MID(HEX2BIN(MID($F394,4,1),4),2,1)</f>
        <v>1</v>
      </c>
      <c r="Z405" s="45" t="str">
        <f ca="1">MID(HEX2BIN(MID($F394,4,1),4),3,1)</f>
        <v>1</v>
      </c>
      <c r="AA405" s="45" t="str">
        <f ca="1">MID(HEX2BIN(MID($F394,4,1),4),4,1)</f>
        <v>1</v>
      </c>
      <c r="AB405" s="42" t="str">
        <f ca="1">MID(HEX2BIN(MID($F394,5,1),4),1,1)</f>
        <v>0</v>
      </c>
      <c r="AC405" s="42" t="str">
        <f ca="1">MID(HEX2BIN(MID($F394,5,1),4),2,1)</f>
        <v>0</v>
      </c>
      <c r="AD405" s="42" t="str">
        <f ca="1">MID(HEX2BIN(MID($F394,5,1),4),3,1)</f>
        <v>0</v>
      </c>
      <c r="AE405" s="42" t="str">
        <f ca="1">MID(HEX2BIN(MID($F394,5,1),4),4,1)</f>
        <v>1</v>
      </c>
      <c r="AF405" s="43" t="str">
        <f ca="1">MID(HEX2BIN(MID($F394,6,1),4),1,1)</f>
        <v>1</v>
      </c>
      <c r="AG405" s="43" t="str">
        <f ca="1">MID(HEX2BIN(MID($F394,6,1),4),2,1)</f>
        <v>0</v>
      </c>
      <c r="AH405" s="43" t="str">
        <f ca="1">MID(HEX2BIN(MID($F394,6,1),4),3,1)</f>
        <v>1</v>
      </c>
      <c r="AI405" s="43" t="str">
        <f ca="1">MID(HEX2BIN(MID($F394,6,1),4),4,1)</f>
        <v>1</v>
      </c>
      <c r="AJ405" s="44" t="str">
        <f ca="1">MID(HEX2BIN(MID($F394,7,1),4),1,1)</f>
        <v>0</v>
      </c>
      <c r="AK405" s="44" t="str">
        <f ca="1">MID(HEX2BIN(MID($F394,7,1),4),2,1)</f>
        <v>0</v>
      </c>
      <c r="AL405" s="44" t="str">
        <f ca="1">MID(HEX2BIN(MID($F394,7,1),4),3,1)</f>
        <v>0</v>
      </c>
      <c r="AM405" s="44" t="str">
        <f ca="1">MID(HEX2BIN(MID($F394,7,1),4),4,1)</f>
        <v>0</v>
      </c>
      <c r="AN405" s="45" t="str">
        <f ca="1">MID(HEX2BIN(MID($F394,8,1),4),1,1)</f>
        <v>0</v>
      </c>
      <c r="AO405" s="45" t="str">
        <f ca="1">MID(HEX2BIN(MID($F394,8,1),4),2,1)</f>
        <v>0</v>
      </c>
      <c r="AP405" s="45" t="str">
        <f ca="1">MID(HEX2BIN(MID($F394,8,1),4),3,1)</f>
        <v>1</v>
      </c>
      <c r="AQ405" s="45" t="str">
        <f ca="1">MID(HEX2BIN(MID($F394,8,1),4),4,1)</f>
        <v>1</v>
      </c>
      <c r="AR405" s="41" t="str">
        <f t="shared" ca="1" si="812"/>
        <v>11001000</v>
      </c>
      <c r="AS405" s="41" t="str">
        <f t="shared" ca="1" si="813"/>
        <v>10001111</v>
      </c>
      <c r="AT405" s="40" t="str">
        <f t="shared" ca="1" si="814"/>
        <v>00011011</v>
      </c>
      <c r="AU405" s="40" t="str">
        <f t="shared" ca="1" si="815"/>
        <v>00000011</v>
      </c>
      <c r="AV405" s="40">
        <f t="shared" ca="1" si="816"/>
        <v>200</v>
      </c>
      <c r="AW405" s="40">
        <f t="shared" ca="1" si="817"/>
        <v>143</v>
      </c>
      <c r="AX405" s="40">
        <f t="shared" ca="1" si="818"/>
        <v>27</v>
      </c>
      <c r="AY405" s="40">
        <f t="shared" ca="1" si="819"/>
        <v>3</v>
      </c>
      <c r="AZ405" s="46">
        <f t="shared" ca="1" si="820"/>
        <v>3364821763</v>
      </c>
    </row>
    <row r="406" spans="1:52" ht="15" thickBot="1" x14ac:dyDescent="0.4">
      <c r="I406" s="39"/>
      <c r="J406" s="40"/>
      <c r="K406" s="41" t="s">
        <v>93</v>
      </c>
      <c r="L406" s="42" t="str">
        <f ca="1">MID(HEX2BIN(MID($G394,1,1),4),1,1)</f>
        <v>1</v>
      </c>
      <c r="M406" s="42" t="str">
        <f ca="1">MID(HEX2BIN(MID($G394,1,1),4),2,1)</f>
        <v>1</v>
      </c>
      <c r="N406" s="42" t="str">
        <f ca="1">MID(HEX2BIN(MID($G394,1,1),4),3,1)</f>
        <v>1</v>
      </c>
      <c r="O406" s="42" t="str">
        <f ca="1">MID(HEX2BIN(MID($G394,1,1),4),4,1)</f>
        <v>1</v>
      </c>
      <c r="P406" s="43" t="str">
        <f ca="1">MID(HEX2BIN(MID($G394,2,1),4),1,1)</f>
        <v>0</v>
      </c>
      <c r="Q406" s="43" t="str">
        <f ca="1">MID(HEX2BIN(MID($G394,2,1),4),2,1)</f>
        <v>1</v>
      </c>
      <c r="R406" s="43" t="str">
        <f ca="1">MID(HEX2BIN(MID($G394,2,1),4),3,1)</f>
        <v>1</v>
      </c>
      <c r="S406" s="43" t="str">
        <f ca="1">MID(HEX2BIN(MID($G394,2,1),4),4,1)</f>
        <v>0</v>
      </c>
      <c r="T406" s="44" t="str">
        <f ca="1">MID(HEX2BIN(MID($G394,3,1),4),1,1)</f>
        <v>0</v>
      </c>
      <c r="U406" s="44" t="str">
        <f ca="1">MID(HEX2BIN(MID($G394,3,1),4),2,1)</f>
        <v>0</v>
      </c>
      <c r="V406" s="44" t="str">
        <f ca="1">MID(HEX2BIN(MID($G394,3,1),4),3,1)</f>
        <v>0</v>
      </c>
      <c r="W406" s="44" t="str">
        <f ca="1">MID(HEX2BIN(MID($G394,3,1),4),4,1)</f>
        <v>1</v>
      </c>
      <c r="X406" s="45" t="str">
        <f ca="1">MID(HEX2BIN(MID($G394,4,1),4),1,1)</f>
        <v>0</v>
      </c>
      <c r="Y406" s="45" t="str">
        <f ca="1">MID(HEX2BIN(MID($G394,4,1),4),2,1)</f>
        <v>0</v>
      </c>
      <c r="Z406" s="45" t="str">
        <f ca="1">MID(HEX2BIN(MID($G394,4,1),4),3,1)</f>
        <v>0</v>
      </c>
      <c r="AA406" s="45" t="str">
        <f ca="1">MID(HEX2BIN(MID($G394,4,1),4),4,1)</f>
        <v>1</v>
      </c>
      <c r="AB406" s="42" t="str">
        <f ca="1">MID(HEX2BIN(MID($G394,5,1),4),1,1)</f>
        <v>0</v>
      </c>
      <c r="AC406" s="42" t="str">
        <f ca="1">MID(HEX2BIN(MID($G394,5,1),4),2,1)</f>
        <v>0</v>
      </c>
      <c r="AD406" s="42" t="str">
        <f ca="1">MID(HEX2BIN(MID($G394,5,1),4),3,1)</f>
        <v>0</v>
      </c>
      <c r="AE406" s="42" t="str">
        <f ca="1">MID(HEX2BIN(MID($G394,5,1),4),4,1)</f>
        <v>0</v>
      </c>
      <c r="AF406" s="43" t="str">
        <f ca="1">MID(HEX2BIN(MID($G394,6,1),4),1,1)</f>
        <v>1</v>
      </c>
      <c r="AG406" s="43" t="str">
        <f ca="1">MID(HEX2BIN(MID($G394,6,1),4),2,1)</f>
        <v>1</v>
      </c>
      <c r="AH406" s="43" t="str">
        <f ca="1">MID(HEX2BIN(MID($G394,6,1),4),3,1)</f>
        <v>0</v>
      </c>
      <c r="AI406" s="43" t="str">
        <f ca="1">MID(HEX2BIN(MID($G394,6,1),4),4,1)</f>
        <v>1</v>
      </c>
      <c r="AJ406" s="44" t="str">
        <f ca="1">MID(HEX2BIN(MID($G394,7,1),4),1,1)</f>
        <v>1</v>
      </c>
      <c r="AK406" s="44" t="str">
        <f ca="1">MID(HEX2BIN(MID($G394,7,1),4),2,1)</f>
        <v>0</v>
      </c>
      <c r="AL406" s="44" t="str">
        <f ca="1">MID(HEX2BIN(MID($G394,7,1),4),3,1)</f>
        <v>1</v>
      </c>
      <c r="AM406" s="44" t="str">
        <f ca="1">MID(HEX2BIN(MID($G394,7,1),4),4,1)</f>
        <v>0</v>
      </c>
      <c r="AN406" s="45" t="str">
        <f ca="1">MID(HEX2BIN(MID($G394,8,1),4),1,1)</f>
        <v>1</v>
      </c>
      <c r="AO406" s="45" t="str">
        <f ca="1">MID(HEX2BIN(MID($G394,8,1),4),2,1)</f>
        <v>0</v>
      </c>
      <c r="AP406" s="45" t="str">
        <f ca="1">MID(HEX2BIN(MID($G394,8,1),4),3,1)</f>
        <v>1</v>
      </c>
      <c r="AQ406" s="45" t="str">
        <f ca="1">MID(HEX2BIN(MID($G394,8,1),4),4,1)</f>
        <v>1</v>
      </c>
      <c r="AR406" s="41" t="str">
        <f t="shared" ca="1" si="812"/>
        <v>11110110</v>
      </c>
      <c r="AS406" s="41" t="str">
        <f t="shared" ca="1" si="813"/>
        <v>00010001</v>
      </c>
      <c r="AT406" s="40" t="str">
        <f t="shared" ca="1" si="814"/>
        <v>00001101</v>
      </c>
      <c r="AU406" s="40" t="str">
        <f t="shared" ca="1" si="815"/>
        <v>10101011</v>
      </c>
      <c r="AV406" s="40">
        <f t="shared" ca="1" si="816"/>
        <v>246</v>
      </c>
      <c r="AW406" s="40">
        <f t="shared" ca="1" si="817"/>
        <v>17</v>
      </c>
      <c r="AX406" s="40">
        <f t="shared" ca="1" si="818"/>
        <v>13</v>
      </c>
      <c r="AY406" s="40">
        <f t="shared" ca="1" si="819"/>
        <v>171</v>
      </c>
      <c r="AZ406" s="46">
        <f t="shared" ca="1" si="820"/>
        <v>4128312747</v>
      </c>
    </row>
    <row r="407" spans="1:52" ht="15" thickBot="1" x14ac:dyDescent="0.4">
      <c r="I407" s="54">
        <f ca="1">_xlfn.BITXOR(_xlfn.BITAND(AZ404,AZ405),_xlfn.BITAND(AZ406,AZ407))</f>
        <v>3834580355</v>
      </c>
      <c r="J407" s="48"/>
      <c r="K407" s="49" t="s">
        <v>219</v>
      </c>
      <c r="L407" s="57">
        <f ca="1">IF(L404="1",0,1)</f>
        <v>1</v>
      </c>
      <c r="M407" s="57">
        <f ca="1">IF(M404="1",0,1)</f>
        <v>1</v>
      </c>
      <c r="N407" s="57">
        <f t="shared" ref="N407:AQ407" ca="1" si="821">IF(N404="1",0,1)</f>
        <v>1</v>
      </c>
      <c r="O407" s="57">
        <f t="shared" ca="1" si="821"/>
        <v>0</v>
      </c>
      <c r="P407" s="58">
        <f t="shared" ca="1" si="821"/>
        <v>1</v>
      </c>
      <c r="Q407" s="58">
        <f t="shared" ca="1" si="821"/>
        <v>1</v>
      </c>
      <c r="R407" s="58">
        <f t="shared" ca="1" si="821"/>
        <v>0</v>
      </c>
      <c r="S407" s="58">
        <f t="shared" ca="1" si="821"/>
        <v>1</v>
      </c>
      <c r="T407" s="59">
        <f t="shared" ca="1" si="821"/>
        <v>0</v>
      </c>
      <c r="U407" s="59">
        <f t="shared" ca="1" si="821"/>
        <v>0</v>
      </c>
      <c r="V407" s="59">
        <f t="shared" ca="1" si="821"/>
        <v>0</v>
      </c>
      <c r="W407" s="59">
        <f t="shared" ca="1" si="821"/>
        <v>0</v>
      </c>
      <c r="X407" s="60">
        <f t="shared" ca="1" si="821"/>
        <v>0</v>
      </c>
      <c r="Y407" s="60">
        <f t="shared" ca="1" si="821"/>
        <v>0</v>
      </c>
      <c r="Z407" s="60">
        <f t="shared" ca="1" si="821"/>
        <v>0</v>
      </c>
      <c r="AA407" s="60">
        <f t="shared" ca="1" si="821"/>
        <v>1</v>
      </c>
      <c r="AB407" s="57">
        <f t="shared" ca="1" si="821"/>
        <v>1</v>
      </c>
      <c r="AC407" s="57">
        <f t="shared" ca="1" si="821"/>
        <v>0</v>
      </c>
      <c r="AD407" s="57">
        <f t="shared" ca="1" si="821"/>
        <v>0</v>
      </c>
      <c r="AE407" s="57">
        <f t="shared" ca="1" si="821"/>
        <v>1</v>
      </c>
      <c r="AF407" s="58">
        <f t="shared" ca="1" si="821"/>
        <v>0</v>
      </c>
      <c r="AG407" s="58">
        <f t="shared" ca="1" si="821"/>
        <v>1</v>
      </c>
      <c r="AH407" s="58">
        <f t="shared" ca="1" si="821"/>
        <v>1</v>
      </c>
      <c r="AI407" s="58">
        <f t="shared" ca="1" si="821"/>
        <v>1</v>
      </c>
      <c r="AJ407" s="59">
        <f t="shared" ca="1" si="821"/>
        <v>1</v>
      </c>
      <c r="AK407" s="59">
        <f t="shared" ca="1" si="821"/>
        <v>0</v>
      </c>
      <c r="AL407" s="59">
        <f t="shared" ca="1" si="821"/>
        <v>0</v>
      </c>
      <c r="AM407" s="59">
        <f t="shared" ca="1" si="821"/>
        <v>1</v>
      </c>
      <c r="AN407" s="60">
        <f t="shared" ca="1" si="821"/>
        <v>0</v>
      </c>
      <c r="AO407" s="60">
        <f t="shared" ca="1" si="821"/>
        <v>0</v>
      </c>
      <c r="AP407" s="60">
        <f t="shared" ca="1" si="821"/>
        <v>0</v>
      </c>
      <c r="AQ407" s="60">
        <f t="shared" ca="1" si="821"/>
        <v>0</v>
      </c>
      <c r="AR407" s="49" t="str">
        <f t="shared" ca="1" si="812"/>
        <v>11101101</v>
      </c>
      <c r="AS407" s="49" t="str">
        <f t="shared" ca="1" si="813"/>
        <v>00000001</v>
      </c>
      <c r="AT407" s="48" t="str">
        <f t="shared" ca="1" si="814"/>
        <v>10010111</v>
      </c>
      <c r="AU407" s="48" t="str">
        <f t="shared" ca="1" si="815"/>
        <v>10010000</v>
      </c>
      <c r="AV407" s="48">
        <f t="shared" ca="1" si="816"/>
        <v>237</v>
      </c>
      <c r="AW407" s="48">
        <f t="shared" ca="1" si="817"/>
        <v>1</v>
      </c>
      <c r="AX407" s="48">
        <f t="shared" ca="1" si="818"/>
        <v>151</v>
      </c>
      <c r="AY407" s="48">
        <f t="shared" ca="1" si="819"/>
        <v>144</v>
      </c>
      <c r="AZ407" s="50">
        <f t="shared" ca="1" si="820"/>
        <v>3976304528</v>
      </c>
    </row>
    <row r="408" spans="1:52" ht="15" thickBot="1" x14ac:dyDescent="0.4"/>
    <row r="409" spans="1:52" x14ac:dyDescent="0.35">
      <c r="I409" s="31"/>
      <c r="J409" s="32" t="s">
        <v>218</v>
      </c>
      <c r="K409" s="33" t="s">
        <v>0</v>
      </c>
      <c r="L409" s="34" t="str">
        <f ca="1">MID(HEX2BIN(MID($A394,1,1),4),1,1)</f>
        <v>1</v>
      </c>
      <c r="M409" s="34" t="str">
        <f ca="1">MID(HEX2BIN(MID($A394,1,1),4),2,1)</f>
        <v>0</v>
      </c>
      <c r="N409" s="34" t="str">
        <f ca="1">MID(HEX2BIN(MID($A394,1,1),4),3,1)</f>
        <v>1</v>
      </c>
      <c r="O409" s="34" t="str">
        <f ca="1">MID(HEX2BIN(MID($A394,1,1),4),4,1)</f>
        <v>0</v>
      </c>
      <c r="P409" s="35" t="str">
        <f ca="1">MID(HEX2BIN(MID($A394,2,1),4),1,1)</f>
        <v>1</v>
      </c>
      <c r="Q409" s="35" t="str">
        <f ca="1">MID(HEX2BIN(MID($A394,2,1),4),2,1)</f>
        <v>0</v>
      </c>
      <c r="R409" s="35" t="str">
        <f ca="1">MID(HEX2BIN(MID($A394,2,1),4),3,1)</f>
        <v>0</v>
      </c>
      <c r="S409" s="35" t="str">
        <f ca="1">MID(HEX2BIN(MID($A394,2,1),4),4,1)</f>
        <v>1</v>
      </c>
      <c r="T409" s="36" t="str">
        <f ca="1">MID(HEX2BIN(MID($A394,3,1),4),1,1)</f>
        <v>1</v>
      </c>
      <c r="U409" s="36" t="str">
        <f ca="1">MID(HEX2BIN(MID($A394,3,1),4),2,1)</f>
        <v>1</v>
      </c>
      <c r="V409" s="36" t="str">
        <f ca="1">MID(HEX2BIN(MID($A394,3,1),4),3,1)</f>
        <v>0</v>
      </c>
      <c r="W409" s="36" t="str">
        <f ca="1">MID(HEX2BIN(MID($A394,3,1),4),4,1)</f>
        <v>0</v>
      </c>
      <c r="X409" s="37" t="str">
        <f ca="1">MID(HEX2BIN(MID($A394,4,1),4),1,1)</f>
        <v>0</v>
      </c>
      <c r="Y409" s="37" t="str">
        <f ca="1">MID(HEX2BIN(MID($A394,4,1),4),2,1)</f>
        <v>1</v>
      </c>
      <c r="Z409" s="37" t="str">
        <f ca="1">MID(HEX2BIN(MID($A394,4,1),4),3,1)</f>
        <v>0</v>
      </c>
      <c r="AA409" s="37" t="str">
        <f ca="1">MID(HEX2BIN(MID($A394,4,1),4),4,1)</f>
        <v>0</v>
      </c>
      <c r="AB409" s="34" t="str">
        <f ca="1">MID(HEX2BIN(MID($A394,5,1),4),1,1)</f>
        <v>1</v>
      </c>
      <c r="AC409" s="34" t="str">
        <f ca="1">MID(HEX2BIN(MID($A394,5,1),4),2,1)</f>
        <v>0</v>
      </c>
      <c r="AD409" s="34" t="str">
        <f ca="1">MID(HEX2BIN(MID($A394,5,1),4),3,1)</f>
        <v>1</v>
      </c>
      <c r="AE409" s="34" t="str">
        <f ca="1">MID(HEX2BIN(MID($A394,5,1),4),4,1)</f>
        <v>1</v>
      </c>
      <c r="AF409" s="35" t="str">
        <f ca="1">MID(HEX2BIN(MID($A394,6,1),4),1,1)</f>
        <v>0</v>
      </c>
      <c r="AG409" s="35" t="str">
        <f ca="1">MID(HEX2BIN(MID($A394,6,1),4),2,1)</f>
        <v>1</v>
      </c>
      <c r="AH409" s="35" t="str">
        <f ca="1">MID(HEX2BIN(MID($A394,6,1),4),3,1)</f>
        <v>1</v>
      </c>
      <c r="AI409" s="35" t="str">
        <f ca="1">MID(HEX2BIN(MID($A394,6,1),4),4,1)</f>
        <v>1</v>
      </c>
      <c r="AJ409" s="36" t="str">
        <f ca="1">MID(HEX2BIN(MID($A394,7,1),4),1,1)</f>
        <v>1</v>
      </c>
      <c r="AK409" s="36" t="str">
        <f ca="1">MID(HEX2BIN(MID($A394,7,1),4),2,1)</f>
        <v>1</v>
      </c>
      <c r="AL409" s="36" t="str">
        <f ca="1">MID(HEX2BIN(MID($A394,7,1),4),3,1)</f>
        <v>1</v>
      </c>
      <c r="AM409" s="36" t="str">
        <f ca="1">MID(HEX2BIN(MID($A394,7,1),4),4,1)</f>
        <v>1</v>
      </c>
      <c r="AN409" s="37" t="str">
        <f ca="1">MID(HEX2BIN(MID($A394,8,1),4),1,1)</f>
        <v>0</v>
      </c>
      <c r="AO409" s="37" t="str">
        <f ca="1">MID(HEX2BIN(MID($A394,8,1),4),2,1)</f>
        <v>1</v>
      </c>
      <c r="AP409" s="37" t="str">
        <f ca="1">MID(HEX2BIN(MID($A394,8,1),4),3,1)</f>
        <v>0</v>
      </c>
      <c r="AQ409" s="37" t="str">
        <f ca="1">MID(HEX2BIN(MID($A394,8,1),4),4,1)</f>
        <v>0</v>
      </c>
      <c r="AR409" s="33" t="str">
        <f t="shared" ref="AR409:AR411" ca="1" si="822">_xlfn.CONCAT(L409,M409,N409,O409,P409,Q409,R409,S409)</f>
        <v>10101001</v>
      </c>
      <c r="AS409" s="33" t="str">
        <f t="shared" ref="AS409:AS411" ca="1" si="823">_xlfn.CONCAT(T409,U409,V409,W409,X409,Y409,Z409,AA409)</f>
        <v>11000100</v>
      </c>
      <c r="AT409" s="32" t="str">
        <f t="shared" ref="AT409:AT411" ca="1" si="824">_xlfn.CONCAT(AB409,AC409,AD409,AE409,AF409,AG409,AH409,AI409)</f>
        <v>10110111</v>
      </c>
      <c r="AU409" s="32" t="str">
        <f t="shared" ref="AU409:AU411" ca="1" si="825">_xlfn.CONCAT(AJ409,AK409,AL409,AM409,AN409,AO409,AP409,AQ409)</f>
        <v>11110100</v>
      </c>
      <c r="AV409" s="32">
        <f t="shared" ref="AV409:AV411" ca="1" si="826">BIN2DEC(AR409)</f>
        <v>169</v>
      </c>
      <c r="AW409" s="32">
        <f t="shared" ref="AW409:AW411" ca="1" si="827">BIN2DEC(AS409)</f>
        <v>196</v>
      </c>
      <c r="AX409" s="32">
        <f t="shared" ref="AX409:AX411" ca="1" si="828">BIN2DEC(AT409)</f>
        <v>183</v>
      </c>
      <c r="AY409" s="32">
        <f t="shared" ref="AY409:AY411" ca="1" si="829">BIN2DEC(AU409)</f>
        <v>244</v>
      </c>
      <c r="AZ409" s="38">
        <f t="shared" ref="AZ409:AZ411" ca="1" si="830">(AV409*2^24)+(AW409*2^16)+(AX409*2^8)+AY409</f>
        <v>2848241652</v>
      </c>
    </row>
    <row r="410" spans="1:52" ht="15" thickBot="1" x14ac:dyDescent="0.4">
      <c r="I410" s="39"/>
      <c r="J410" s="40"/>
      <c r="K410" s="41" t="s">
        <v>4</v>
      </c>
      <c r="L410" s="42" t="str">
        <f ca="1">MID(HEX2BIN(MID($B394,1,1),4),1,1)</f>
        <v>1</v>
      </c>
      <c r="M410" s="42" t="str">
        <f ca="1">MID(HEX2BIN(MID($B394,1,1),4),2,1)</f>
        <v>0</v>
      </c>
      <c r="N410" s="42" t="str">
        <f ca="1">MID(HEX2BIN(MID($B394,1,1),4),3,1)</f>
        <v>0</v>
      </c>
      <c r="O410" s="42" t="str">
        <f ca="1">MID(HEX2BIN(MID($B394,1,1),4),4,1)</f>
        <v>1</v>
      </c>
      <c r="P410" s="43" t="str">
        <f ca="1">MID(HEX2BIN(MID($B394,2,1),4),1,1)</f>
        <v>0</v>
      </c>
      <c r="Q410" s="43" t="str">
        <f ca="1">MID(HEX2BIN(MID($B394,2,1),4),2,1)</f>
        <v>1</v>
      </c>
      <c r="R410" s="43" t="str">
        <f ca="1">MID(HEX2BIN(MID($B394,2,1),4),3,1)</f>
        <v>0</v>
      </c>
      <c r="S410" s="43" t="str">
        <f ca="1">MID(HEX2BIN(MID($B394,2,1),4),4,1)</f>
        <v>0</v>
      </c>
      <c r="T410" s="44" t="str">
        <f ca="1">MID(HEX2BIN(MID($B394,3,1),4),1,1)</f>
        <v>0</v>
      </c>
      <c r="U410" s="44" t="str">
        <f ca="1">MID(HEX2BIN(MID($B394,3,1),4),2,1)</f>
        <v>0</v>
      </c>
      <c r="V410" s="44" t="str">
        <f ca="1">MID(HEX2BIN(MID($B394,3,1),4),3,1)</f>
        <v>0</v>
      </c>
      <c r="W410" s="44" t="str">
        <f ca="1">MID(HEX2BIN(MID($B394,3,1),4),4,1)</f>
        <v>0</v>
      </c>
      <c r="X410" s="45" t="str">
        <f ca="1">MID(HEX2BIN(MID($B394,4,1),4),1,1)</f>
        <v>0</v>
      </c>
      <c r="Y410" s="45" t="str">
        <f ca="1">MID(HEX2BIN(MID($B394,4,1),4),2,1)</f>
        <v>0</v>
      </c>
      <c r="Z410" s="45" t="str">
        <f ca="1">MID(HEX2BIN(MID($B394,4,1),4),3,1)</f>
        <v>1</v>
      </c>
      <c r="AA410" s="45" t="str">
        <f ca="1">MID(HEX2BIN(MID($B394,4,1),4),4,1)</f>
        <v>0</v>
      </c>
      <c r="AB410" s="42" t="str">
        <f ca="1">MID(HEX2BIN(MID($B394,5,1),4),1,1)</f>
        <v>0</v>
      </c>
      <c r="AC410" s="42" t="str">
        <f ca="1">MID(HEX2BIN(MID($B394,5,1),4),2,1)</f>
        <v>1</v>
      </c>
      <c r="AD410" s="42" t="str">
        <f ca="1">MID(HEX2BIN(MID($B394,5,1),4),3,1)</f>
        <v>1</v>
      </c>
      <c r="AE410" s="42" t="str">
        <f ca="1">MID(HEX2BIN(MID($B394,5,1),4),4,1)</f>
        <v>1</v>
      </c>
      <c r="AF410" s="43" t="str">
        <f ca="1">MID(HEX2BIN(MID($B394,6,1),4),1,1)</f>
        <v>1</v>
      </c>
      <c r="AG410" s="43" t="str">
        <f ca="1">MID(HEX2BIN(MID($B394,6,1),4),2,1)</f>
        <v>0</v>
      </c>
      <c r="AH410" s="43" t="str">
        <f ca="1">MID(HEX2BIN(MID($B394,6,1),4),3,1)</f>
        <v>1</v>
      </c>
      <c r="AI410" s="43" t="str">
        <f ca="1">MID(HEX2BIN(MID($B394,6,1),4),4,1)</f>
        <v>1</v>
      </c>
      <c r="AJ410" s="44" t="str">
        <f ca="1">MID(HEX2BIN(MID($B394,7,1),4),1,1)</f>
        <v>0</v>
      </c>
      <c r="AK410" s="44" t="str">
        <f ca="1">MID(HEX2BIN(MID($B394,7,1),4),2,1)</f>
        <v>1</v>
      </c>
      <c r="AL410" s="44" t="str">
        <f ca="1">MID(HEX2BIN(MID($B394,7,1),4),3,1)</f>
        <v>0</v>
      </c>
      <c r="AM410" s="44" t="str">
        <f ca="1">MID(HEX2BIN(MID($B394,7,1),4),4,1)</f>
        <v>0</v>
      </c>
      <c r="AN410" s="45" t="str">
        <f ca="1">MID(HEX2BIN(MID($B394,8,1),4),1,1)</f>
        <v>1</v>
      </c>
      <c r="AO410" s="45" t="str">
        <f ca="1">MID(HEX2BIN(MID($B394,8,1),4),2,1)</f>
        <v>1</v>
      </c>
      <c r="AP410" s="45" t="str">
        <f ca="1">MID(HEX2BIN(MID($B394,8,1),4),3,1)</f>
        <v>0</v>
      </c>
      <c r="AQ410" s="45" t="str">
        <f ca="1">MID(HEX2BIN(MID($B394,8,1),4),4,1)</f>
        <v>0</v>
      </c>
      <c r="AR410" s="41" t="str">
        <f t="shared" ca="1" si="822"/>
        <v>10010100</v>
      </c>
      <c r="AS410" s="41" t="str">
        <f t="shared" ca="1" si="823"/>
        <v>00000010</v>
      </c>
      <c r="AT410" s="40" t="str">
        <f t="shared" ca="1" si="824"/>
        <v>01111011</v>
      </c>
      <c r="AU410" s="40" t="str">
        <f t="shared" ca="1" si="825"/>
        <v>01001100</v>
      </c>
      <c r="AV410" s="40">
        <f t="shared" ca="1" si="826"/>
        <v>148</v>
      </c>
      <c r="AW410" s="40">
        <f t="shared" ca="1" si="827"/>
        <v>2</v>
      </c>
      <c r="AX410" s="40">
        <f t="shared" ca="1" si="828"/>
        <v>123</v>
      </c>
      <c r="AY410" s="40">
        <f t="shared" ca="1" si="829"/>
        <v>76</v>
      </c>
      <c r="AZ410" s="46">
        <f t="shared" ca="1" si="830"/>
        <v>2483190604</v>
      </c>
    </row>
    <row r="411" spans="1:52" ht="15" thickBot="1" x14ac:dyDescent="0.4">
      <c r="A411" t="str">
        <f ca="1">DEC2HEX(MOD(G397+G401,2^32),8)</f>
        <v>EF803F1F</v>
      </c>
      <c r="B411" t="str">
        <f ca="1">A394</f>
        <v>A9C4B7F4</v>
      </c>
      <c r="C411" t="str">
        <f ca="1">B394</f>
        <v>94027B4C</v>
      </c>
      <c r="D411" t="str">
        <f ca="1">C394</f>
        <v>10630F7A</v>
      </c>
      <c r="E411" t="str">
        <f ca="1">DEC2HEX(MOD(HEX2DEC(D394)+G397,2^32),8)</f>
        <v>8178B9CB</v>
      </c>
      <c r="F411" s="29" t="str">
        <f ca="1">E394</f>
        <v>12FE686F</v>
      </c>
      <c r="G411" s="29" t="str">
        <f ca="1">F394</f>
        <v>C88F1B03</v>
      </c>
      <c r="H411" t="str">
        <f ca="1">G394</f>
        <v>F6110DAB</v>
      </c>
      <c r="I411" s="54">
        <f ca="1">_xlfn.BITXOR(_xlfn.BITXOR(_xlfn.BITAND(AZ409,AZ410),_xlfn.BITAND(AZ409,AZ411)), _xlfn.BITAND(AZ410,AZ411))</f>
        <v>2420260732</v>
      </c>
      <c r="J411" s="48"/>
      <c r="K411" s="49" t="s">
        <v>5</v>
      </c>
      <c r="L411" s="57" t="str">
        <f ca="1">MID(HEX2BIN(MID($C394,1,1),4),1,1)</f>
        <v>0</v>
      </c>
      <c r="M411" s="57" t="str">
        <f ca="1">MID(HEX2BIN(MID($C394,1,1),4),2,1)</f>
        <v>0</v>
      </c>
      <c r="N411" s="57" t="str">
        <f ca="1">MID(HEX2BIN(MID($C394,1,1),4),3,1)</f>
        <v>0</v>
      </c>
      <c r="O411" s="57" t="str">
        <f ca="1">MID(HEX2BIN(MID($C394,1,1),4),4,1)</f>
        <v>1</v>
      </c>
      <c r="P411" s="58" t="str">
        <f ca="1">MID(HEX2BIN(MID($C394,2,1),4),1,1)</f>
        <v>0</v>
      </c>
      <c r="Q411" s="58" t="str">
        <f ca="1">MID(HEX2BIN(MID($C394,2,1),4),2,1)</f>
        <v>0</v>
      </c>
      <c r="R411" s="58" t="str">
        <f ca="1">MID(HEX2BIN(MID($C394,2,1),4),3,1)</f>
        <v>0</v>
      </c>
      <c r="S411" s="58" t="str">
        <f ca="1">MID(HEX2BIN(MID($C394,2,1),4),4,1)</f>
        <v>0</v>
      </c>
      <c r="T411" s="59" t="str">
        <f ca="1">MID(HEX2BIN(MID($C394,3,1),4),1,1)</f>
        <v>0</v>
      </c>
      <c r="U411" s="59" t="str">
        <f ca="1">MID(HEX2BIN(MID($C394,3,1),4),2,1)</f>
        <v>1</v>
      </c>
      <c r="V411" s="59" t="str">
        <f ca="1">MID(HEX2BIN(MID($C394,3,1),4),3,1)</f>
        <v>1</v>
      </c>
      <c r="W411" s="59" t="str">
        <f ca="1">MID(HEX2BIN(MID($C394,3,1),4),4,1)</f>
        <v>0</v>
      </c>
      <c r="X411" s="60" t="str">
        <f ca="1">MID(HEX2BIN(MID($C394,4,1),4),1,1)</f>
        <v>0</v>
      </c>
      <c r="Y411" s="60" t="str">
        <f ca="1">MID(HEX2BIN(MID($C394,4,1),4),2,1)</f>
        <v>0</v>
      </c>
      <c r="Z411" s="60" t="str">
        <f ca="1">MID(HEX2BIN(MID($C394,4,1),4),3,1)</f>
        <v>1</v>
      </c>
      <c r="AA411" s="60" t="str">
        <f ca="1">MID(HEX2BIN(MID($C394,4,1),4),4,1)</f>
        <v>1</v>
      </c>
      <c r="AB411" s="57" t="str">
        <f ca="1">MID(HEX2BIN(MID($C394,5,1),4),1,1)</f>
        <v>0</v>
      </c>
      <c r="AC411" s="57" t="str">
        <f ca="1">MID(HEX2BIN(MID($C394,5,1),4),2,1)</f>
        <v>0</v>
      </c>
      <c r="AD411" s="57" t="str">
        <f ca="1">MID(HEX2BIN(MID($C394,5,1),4),3,1)</f>
        <v>0</v>
      </c>
      <c r="AE411" s="57" t="str">
        <f ca="1">MID(HEX2BIN(MID($C394,5,1),4),4,1)</f>
        <v>0</v>
      </c>
      <c r="AF411" s="58" t="str">
        <f ca="1">MID(HEX2BIN(MID($C394,6,1),4),1,1)</f>
        <v>1</v>
      </c>
      <c r="AG411" s="58" t="str">
        <f ca="1">MID(HEX2BIN(MID($C394,6,1),4),2,1)</f>
        <v>1</v>
      </c>
      <c r="AH411" s="58" t="str">
        <f ca="1">MID(HEX2BIN(MID($C394,6,1),4),3,1)</f>
        <v>1</v>
      </c>
      <c r="AI411" s="58" t="str">
        <f ca="1">MID(HEX2BIN(MID($C394,6,1),4),4,1)</f>
        <v>1</v>
      </c>
      <c r="AJ411" s="59" t="str">
        <f ca="1">MID(HEX2BIN(MID($C394,7,1),4),1,1)</f>
        <v>0</v>
      </c>
      <c r="AK411" s="59" t="str">
        <f ca="1">MID(HEX2BIN(MID($C394,7,1),4),2,1)</f>
        <v>1</v>
      </c>
      <c r="AL411" s="59" t="str">
        <f ca="1">MID(HEX2BIN(MID($C394,7,1),4),3,1)</f>
        <v>1</v>
      </c>
      <c r="AM411" s="59" t="str">
        <f ca="1">MID(HEX2BIN(MID($C394,7,1),4),4,1)</f>
        <v>1</v>
      </c>
      <c r="AN411" s="60" t="str">
        <f ca="1">MID(HEX2BIN(MID($C394,8,1),4),1,1)</f>
        <v>1</v>
      </c>
      <c r="AO411" s="60" t="str">
        <f ca="1">MID(HEX2BIN(MID($C394,8,1),4),2,1)</f>
        <v>0</v>
      </c>
      <c r="AP411" s="60" t="str">
        <f ca="1">MID(HEX2BIN(MID($C394,8,1),4),3,1)</f>
        <v>1</v>
      </c>
      <c r="AQ411" s="60" t="str">
        <f ca="1">MID(HEX2BIN(MID($C394,8,1),4),4,1)</f>
        <v>0</v>
      </c>
      <c r="AR411" s="49" t="str">
        <f t="shared" ca="1" si="822"/>
        <v>00010000</v>
      </c>
      <c r="AS411" s="49" t="str">
        <f t="shared" ca="1" si="823"/>
        <v>01100011</v>
      </c>
      <c r="AT411" s="48" t="str">
        <f t="shared" ca="1" si="824"/>
        <v>00001111</v>
      </c>
      <c r="AU411" s="48" t="str">
        <f t="shared" ca="1" si="825"/>
        <v>01111010</v>
      </c>
      <c r="AV411" s="48">
        <f t="shared" ca="1" si="826"/>
        <v>16</v>
      </c>
      <c r="AW411" s="48">
        <f t="shared" ca="1" si="827"/>
        <v>99</v>
      </c>
      <c r="AX411" s="48">
        <f t="shared" ca="1" si="828"/>
        <v>15</v>
      </c>
      <c r="AY411" s="48">
        <f t="shared" ca="1" si="829"/>
        <v>122</v>
      </c>
      <c r="AZ411" s="50">
        <f t="shared" ca="1" si="830"/>
        <v>274927482</v>
      </c>
    </row>
    <row r="412" spans="1:52" ht="15" thickBot="1" x14ac:dyDescent="0.4"/>
    <row r="413" spans="1:52" x14ac:dyDescent="0.35">
      <c r="A413" t="str">
        <f t="shared" ref="A413:H413" ca="1" si="831">A411</f>
        <v>EF803F1F</v>
      </c>
      <c r="B413" t="str">
        <f t="shared" ca="1" si="831"/>
        <v>A9C4B7F4</v>
      </c>
      <c r="C413" t="str">
        <f t="shared" ca="1" si="831"/>
        <v>94027B4C</v>
      </c>
      <c r="D413" t="str">
        <f t="shared" ca="1" si="831"/>
        <v>10630F7A</v>
      </c>
      <c r="E413" s="29" t="str">
        <f t="shared" ca="1" si="831"/>
        <v>8178B9CB</v>
      </c>
      <c r="F413" s="29" t="str">
        <f t="shared" ca="1" si="831"/>
        <v>12FE686F</v>
      </c>
      <c r="G413" t="str">
        <f t="shared" ca="1" si="831"/>
        <v>C88F1B03</v>
      </c>
      <c r="H413" t="str">
        <f t="shared" ca="1" si="831"/>
        <v>F6110DAB</v>
      </c>
      <c r="I413" s="31"/>
      <c r="J413" s="51" t="s">
        <v>214</v>
      </c>
      <c r="K413" s="52"/>
      <c r="L413" s="34" t="str">
        <f ca="1">MID(HEX2BIN(MID($A413,1,1),4),1,1)</f>
        <v>1</v>
      </c>
      <c r="M413" s="34" t="str">
        <f ca="1">MID(HEX2BIN(MID($A413,1,1),4),2,1)</f>
        <v>1</v>
      </c>
      <c r="N413" s="34" t="str">
        <f ca="1">MID(HEX2BIN(MID($A413,1,1),4),3,1)</f>
        <v>1</v>
      </c>
      <c r="O413" s="34" t="str">
        <f ca="1">MID(HEX2BIN(MID($A413,1,1),4),4,1)</f>
        <v>0</v>
      </c>
      <c r="P413" s="35" t="str">
        <f ca="1">MID(HEX2BIN(MID($A413,2,1),4),1,1)</f>
        <v>1</v>
      </c>
      <c r="Q413" s="35" t="str">
        <f ca="1">MID(HEX2BIN(MID($A413,2,1),4),2,1)</f>
        <v>1</v>
      </c>
      <c r="R413" s="35" t="str">
        <f ca="1">MID(HEX2BIN(MID($A413,2,1),4),3,1)</f>
        <v>1</v>
      </c>
      <c r="S413" s="35" t="str">
        <f ca="1">MID(HEX2BIN(MID($A413,2,1),4),4,1)</f>
        <v>1</v>
      </c>
      <c r="T413" s="36" t="str">
        <f ca="1">MID(HEX2BIN(MID($A413,3,1),4),1,1)</f>
        <v>1</v>
      </c>
      <c r="U413" s="36" t="str">
        <f ca="1">MID(HEX2BIN(MID($A413,3,1),4),2,1)</f>
        <v>0</v>
      </c>
      <c r="V413" s="36" t="str">
        <f ca="1">MID(HEX2BIN(MID($A413,3,1),4),3,1)</f>
        <v>0</v>
      </c>
      <c r="W413" s="36" t="str">
        <f ca="1">MID(HEX2BIN(MID($A413,3,1),4),4,1)</f>
        <v>0</v>
      </c>
      <c r="X413" s="37" t="str">
        <f ca="1">MID(HEX2BIN(MID($A413,4,1),4),1,1)</f>
        <v>0</v>
      </c>
      <c r="Y413" s="37" t="str">
        <f ca="1">MID(HEX2BIN(MID($A413,4,1),4),2,1)</f>
        <v>0</v>
      </c>
      <c r="Z413" s="37" t="str">
        <f ca="1">MID(HEX2BIN(MID($A413,4,1),4),3,1)</f>
        <v>0</v>
      </c>
      <c r="AA413" s="37" t="str">
        <f ca="1">MID(HEX2BIN(MID($A413,4,1),4),4,1)</f>
        <v>0</v>
      </c>
      <c r="AB413" s="34" t="str">
        <f ca="1">MID(HEX2BIN(MID($A413,5,1),4),1,1)</f>
        <v>0</v>
      </c>
      <c r="AC413" s="34" t="str">
        <f ca="1">MID(HEX2BIN(MID($A413,5,1),4),2,1)</f>
        <v>0</v>
      </c>
      <c r="AD413" s="34" t="str">
        <f ca="1">MID(HEX2BIN(MID($A413,5,1),4),3,1)</f>
        <v>1</v>
      </c>
      <c r="AE413" s="34" t="str">
        <f ca="1">MID(HEX2BIN(MID($A413,5,1),4),4,1)</f>
        <v>1</v>
      </c>
      <c r="AF413" s="35" t="str">
        <f ca="1">MID(HEX2BIN(MID($A413,6,1),4),1,1)</f>
        <v>1</v>
      </c>
      <c r="AG413" s="35" t="str">
        <f ca="1">MID(HEX2BIN(MID($A413,6,1),4),2,1)</f>
        <v>1</v>
      </c>
      <c r="AH413" s="35" t="str">
        <f ca="1">MID(HEX2BIN(MID($A413,6,1),4),3,1)</f>
        <v>1</v>
      </c>
      <c r="AI413" s="35" t="str">
        <f ca="1">MID(HEX2BIN(MID($A413,6,1),4),4,1)</f>
        <v>1</v>
      </c>
      <c r="AJ413" s="36" t="str">
        <f ca="1">MID(HEX2BIN(MID($A413,7,1),4),1,1)</f>
        <v>0</v>
      </c>
      <c r="AK413" s="36" t="str">
        <f ca="1">MID(HEX2BIN(MID($A413,7,1),4),2,1)</f>
        <v>0</v>
      </c>
      <c r="AL413" s="36" t="str">
        <f ca="1">MID(HEX2BIN(MID($A413,7,1),4),3,1)</f>
        <v>0</v>
      </c>
      <c r="AM413" s="36" t="str">
        <f ca="1">MID(HEX2BIN(MID($A413,7,1),4),4,1)</f>
        <v>1</v>
      </c>
      <c r="AN413" s="37" t="str">
        <f ca="1">MID(HEX2BIN(MID($A413,8,1),4),1,1)</f>
        <v>1</v>
      </c>
      <c r="AO413" s="37" t="str">
        <f ca="1">MID(HEX2BIN(MID($A413,8,1),4),2,1)</f>
        <v>1</v>
      </c>
      <c r="AP413" s="37" t="str">
        <f ca="1">MID(HEX2BIN(MID($A413,8,1),4),3,1)</f>
        <v>1</v>
      </c>
      <c r="AQ413" s="37" t="str">
        <f ca="1">MID(HEX2BIN(MID($A413,8,1),4),4,1)</f>
        <v>1</v>
      </c>
      <c r="AR413" s="33" t="str">
        <f t="shared" ref="AR413:AR416" ca="1" si="832">_xlfn.CONCAT(L413,M413,N413,O413,P413,Q413,R413,S413)</f>
        <v>11101111</v>
      </c>
      <c r="AS413" s="33" t="str">
        <f t="shared" ref="AS413:AS416" ca="1" si="833">_xlfn.CONCAT(T413,U413,V413,W413,X413,Y413,Z413,AA413)</f>
        <v>10000000</v>
      </c>
      <c r="AT413" s="32" t="str">
        <f t="shared" ref="AT413:AT416" ca="1" si="834">_xlfn.CONCAT(AB413,AC413,AD413,AE413,AF413,AG413,AH413,AI413)</f>
        <v>00111111</v>
      </c>
      <c r="AU413" s="32" t="str">
        <f t="shared" ref="AU413:AU416" ca="1" si="835">_xlfn.CONCAT(AJ413,AK413,AL413,AM413,AN413,AO413,AP413,AQ413)</f>
        <v>00011111</v>
      </c>
      <c r="AV413" s="32">
        <f t="shared" ref="AV413:AV416" ca="1" si="836">BIN2DEC(AR413)</f>
        <v>239</v>
      </c>
      <c r="AW413" s="32">
        <f t="shared" ref="AW413:AW416" ca="1" si="837">BIN2DEC(AS413)</f>
        <v>128</v>
      </c>
      <c r="AX413" s="32">
        <f t="shared" ref="AX413:AX416" ca="1" si="838">BIN2DEC(AT413)</f>
        <v>63</v>
      </c>
      <c r="AY413" s="32">
        <f t="shared" ref="AY413:AY416" ca="1" si="839">BIN2DEC(AU413)</f>
        <v>31</v>
      </c>
      <c r="AZ413" s="38">
        <f t="shared" ref="AZ413:AZ416" ca="1" si="840">(AV413*2^24)+(AW413*2^16)+(AX413*2^8)+AY413</f>
        <v>4018159391</v>
      </c>
    </row>
    <row r="414" spans="1:52" ht="15.5" x14ac:dyDescent="0.35">
      <c r="A414" s="55" t="s">
        <v>249</v>
      </c>
      <c r="I414" s="39"/>
      <c r="J414" s="40" t="s">
        <v>215</v>
      </c>
      <c r="K414" s="53">
        <v>2</v>
      </c>
      <c r="L414" s="42" t="str" cm="1">
        <f t="array" aca="1" ref="L414" ca="1">INDIRECT(ADDRESS((ROW(414:414)-1),IF(MOD(COLUMN(L:L)-11-$K414,32)=0,32,MOD(COLUMN(L:L)-11-$K414,32))+11))</f>
        <v>1</v>
      </c>
      <c r="M414" s="42" t="str" cm="1">
        <f t="array" aca="1" ref="M414" ca="1">INDIRECT(ADDRESS((ROW(414:414)-1),IF(MOD(COLUMN(M:M)-11-$K414,32)=0,32,MOD(COLUMN(M:M)-11-$K414,32))+11))</f>
        <v>1</v>
      </c>
      <c r="N414" s="42" t="str" cm="1">
        <f t="array" aca="1" ref="N414" ca="1">INDIRECT(ADDRESS((ROW(414:414)-1),IF(MOD(COLUMN(N:N)-11-$K414,32)=0,32,MOD(COLUMN(N:N)-11-$K414,32))+11))</f>
        <v>1</v>
      </c>
      <c r="O414" s="42" t="str" cm="1">
        <f t="array" aca="1" ref="O414" ca="1">INDIRECT(ADDRESS((ROW(414:414)-1),IF(MOD(COLUMN(O:O)-11-$K414,32)=0,32,MOD(COLUMN(O:O)-11-$K414,32))+11))</f>
        <v>1</v>
      </c>
      <c r="P414" s="43" t="str" cm="1">
        <f t="array" aca="1" ref="P414" ca="1">INDIRECT(ADDRESS((ROW(414:414)-1),IF(MOD(COLUMN(P:P)-11-$K414,32)=0,32,MOD(COLUMN(P:P)-11-$K414,32))+11))</f>
        <v>1</v>
      </c>
      <c r="Q414" s="43" t="str" cm="1">
        <f t="array" aca="1" ref="Q414" ca="1">INDIRECT(ADDRESS((ROW(414:414)-1),IF(MOD(COLUMN(Q:Q)-11-$K414,32)=0,32,MOD(COLUMN(Q:Q)-11-$K414,32))+11))</f>
        <v>0</v>
      </c>
      <c r="R414" s="43" t="str" cm="1">
        <f t="array" aca="1" ref="R414" ca="1">INDIRECT(ADDRESS((ROW(414:414)-1),IF(MOD(COLUMN(R:R)-11-$K414,32)=0,32,MOD(COLUMN(R:R)-11-$K414,32))+11))</f>
        <v>1</v>
      </c>
      <c r="S414" s="43" t="str" cm="1">
        <f t="array" aca="1" ref="S414" ca="1">INDIRECT(ADDRESS((ROW(414:414)-1),IF(MOD(COLUMN(S:S)-11-$K414,32)=0,32,MOD(COLUMN(S:S)-11-$K414,32))+11))</f>
        <v>1</v>
      </c>
      <c r="T414" s="44" t="str" cm="1">
        <f t="array" aca="1" ref="T414" ca="1">INDIRECT(ADDRESS((ROW(414:414)-1),IF(MOD(COLUMN(T:T)-11-$K414,32)=0,32,MOD(COLUMN(T:T)-11-$K414,32))+11))</f>
        <v>1</v>
      </c>
      <c r="U414" s="44" t="str" cm="1">
        <f t="array" aca="1" ref="U414" ca="1">INDIRECT(ADDRESS((ROW(414:414)-1),IF(MOD(COLUMN(U:U)-11-$K414,32)=0,32,MOD(COLUMN(U:U)-11-$K414,32))+11))</f>
        <v>1</v>
      </c>
      <c r="V414" s="44" t="str" cm="1">
        <f t="array" aca="1" ref="V414" ca="1">INDIRECT(ADDRESS((ROW(414:414)-1),IF(MOD(COLUMN(V:V)-11-$K414,32)=0,32,MOD(COLUMN(V:V)-11-$K414,32))+11))</f>
        <v>1</v>
      </c>
      <c r="W414" s="44" t="str" cm="1">
        <f t="array" aca="1" ref="W414" ca="1">INDIRECT(ADDRESS((ROW(414:414)-1),IF(MOD(COLUMN(W:W)-11-$K414,32)=0,32,MOD(COLUMN(W:W)-11-$K414,32))+11))</f>
        <v>0</v>
      </c>
      <c r="X414" s="45" t="str" cm="1">
        <f t="array" aca="1" ref="X414" ca="1">INDIRECT(ADDRESS((ROW(414:414)-1),IF(MOD(COLUMN(X:X)-11-$K414,32)=0,32,MOD(COLUMN(X:X)-11-$K414,32))+11))</f>
        <v>0</v>
      </c>
      <c r="Y414" s="45" t="str" cm="1">
        <f t="array" aca="1" ref="Y414" ca="1">INDIRECT(ADDRESS((ROW(414:414)-1),IF(MOD(COLUMN(Y:Y)-11-$K414,32)=0,32,MOD(COLUMN(Y:Y)-11-$K414,32))+11))</f>
        <v>0</v>
      </c>
      <c r="Z414" s="45" t="str" cm="1">
        <f t="array" aca="1" ref="Z414" ca="1">INDIRECT(ADDRESS((ROW(414:414)-1),IF(MOD(COLUMN(Z:Z)-11-$K414,32)=0,32,MOD(COLUMN(Z:Z)-11-$K414,32))+11))</f>
        <v>0</v>
      </c>
      <c r="AA414" s="45" t="str" cm="1">
        <f t="array" aca="1" ref="AA414" ca="1">INDIRECT(ADDRESS((ROW(414:414)-1),IF(MOD(COLUMN(AA:AA)-11-$K414,32)=0,32,MOD(COLUMN(AA:AA)-11-$K414,32))+11))</f>
        <v>0</v>
      </c>
      <c r="AB414" s="42" t="str" cm="1">
        <f t="array" aca="1" ref="AB414" ca="1">INDIRECT(ADDRESS((ROW(414:414)-1),IF(MOD(COLUMN(AB:AB)-11-$K414,32)=0,32,MOD(COLUMN(AB:AB)-11-$K414,32))+11))</f>
        <v>0</v>
      </c>
      <c r="AC414" s="42" t="str" cm="1">
        <f t="array" aca="1" ref="AC414" ca="1">INDIRECT(ADDRESS((ROW(414:414)-1),IF(MOD(COLUMN(AC:AC)-11-$K414,32)=0,32,MOD(COLUMN(AC:AC)-11-$K414,32))+11))</f>
        <v>0</v>
      </c>
      <c r="AD414" s="42" t="str" cm="1">
        <f t="array" aca="1" ref="AD414" ca="1">INDIRECT(ADDRESS((ROW(414:414)-1),IF(MOD(COLUMN(AD:AD)-11-$K414,32)=0,32,MOD(COLUMN(AD:AD)-11-$K414,32))+11))</f>
        <v>0</v>
      </c>
      <c r="AE414" s="42" t="str" cm="1">
        <f t="array" aca="1" ref="AE414" ca="1">INDIRECT(ADDRESS((ROW(414:414)-1),IF(MOD(COLUMN(AE:AE)-11-$K414,32)=0,32,MOD(COLUMN(AE:AE)-11-$K414,32))+11))</f>
        <v>0</v>
      </c>
      <c r="AF414" s="43" t="str" cm="1">
        <f t="array" aca="1" ref="AF414" ca="1">INDIRECT(ADDRESS((ROW(414:414)-1),IF(MOD(COLUMN(AF:AF)-11-$K414,32)=0,32,MOD(COLUMN(AF:AF)-11-$K414,32))+11))</f>
        <v>1</v>
      </c>
      <c r="AG414" s="43" t="str" cm="1">
        <f t="array" aca="1" ref="AG414" ca="1">INDIRECT(ADDRESS((ROW(414:414)-1),IF(MOD(COLUMN(AG:AG)-11-$K414,32)=0,32,MOD(COLUMN(AG:AG)-11-$K414,32))+11))</f>
        <v>1</v>
      </c>
      <c r="AH414" s="43" t="str" cm="1">
        <f t="array" aca="1" ref="AH414" ca="1">INDIRECT(ADDRESS((ROW(414:414)-1),IF(MOD(COLUMN(AH:AH)-11-$K414,32)=0,32,MOD(COLUMN(AH:AH)-11-$K414,32))+11))</f>
        <v>1</v>
      </c>
      <c r="AI414" s="43" t="str" cm="1">
        <f t="array" aca="1" ref="AI414" ca="1">INDIRECT(ADDRESS((ROW(414:414)-1),IF(MOD(COLUMN(AI:AI)-11-$K414,32)=0,32,MOD(COLUMN(AI:AI)-11-$K414,32))+11))</f>
        <v>1</v>
      </c>
      <c r="AJ414" s="44" t="str" cm="1">
        <f t="array" aca="1" ref="AJ414" ca="1">INDIRECT(ADDRESS((ROW(414:414)-1),IF(MOD(COLUMN(AJ:AJ)-11-$K414,32)=0,32,MOD(COLUMN(AJ:AJ)-11-$K414,32))+11))</f>
        <v>1</v>
      </c>
      <c r="AK414" s="44" t="str" cm="1">
        <f t="array" aca="1" ref="AK414" ca="1">INDIRECT(ADDRESS((ROW(414:414)-1),IF(MOD(COLUMN(AK:AK)-11-$K414,32)=0,32,MOD(COLUMN(AK:AK)-11-$K414,32))+11))</f>
        <v>1</v>
      </c>
      <c r="AL414" s="44" t="str" cm="1">
        <f t="array" aca="1" ref="AL414" ca="1">INDIRECT(ADDRESS((ROW(414:414)-1),IF(MOD(COLUMN(AL:AL)-11-$K414,32)=0,32,MOD(COLUMN(AL:AL)-11-$K414,32))+11))</f>
        <v>0</v>
      </c>
      <c r="AM414" s="44" t="str" cm="1">
        <f t="array" aca="1" ref="AM414" ca="1">INDIRECT(ADDRESS((ROW(414:414)-1),IF(MOD(COLUMN(AM:AM)-11-$K414,32)=0,32,MOD(COLUMN(AM:AM)-11-$K414,32))+11))</f>
        <v>0</v>
      </c>
      <c r="AN414" s="45" t="str" cm="1">
        <f t="array" aca="1" ref="AN414" ca="1">INDIRECT(ADDRESS((ROW(414:414)-1),IF(MOD(COLUMN(AN:AN)-11-$K414,32)=0,32,MOD(COLUMN(AN:AN)-11-$K414,32))+11))</f>
        <v>0</v>
      </c>
      <c r="AO414" s="45" t="str" cm="1">
        <f t="array" aca="1" ref="AO414" ca="1">INDIRECT(ADDRESS((ROW(414:414)-1),IF(MOD(COLUMN(AO:AO)-11-$K414,32)=0,32,MOD(COLUMN(AO:AO)-11-$K414,32))+11))</f>
        <v>1</v>
      </c>
      <c r="AP414" s="45" t="str" cm="1">
        <f t="array" aca="1" ref="AP414" ca="1">INDIRECT(ADDRESS((ROW(414:414)-1),IF(MOD(COLUMN(AP:AP)-11-$K414,32)=0,32,MOD(COLUMN(AP:AP)-11-$K414,32))+11))</f>
        <v>1</v>
      </c>
      <c r="AQ414" s="45" t="str" cm="1">
        <f t="array" aca="1" ref="AQ414" ca="1">INDIRECT(ADDRESS((ROW(414:414)-1),IF(MOD(COLUMN(AQ:AQ)-11-$K414,32)=0,32,MOD(COLUMN(AQ:AQ)-11-$K414,32))+11))</f>
        <v>1</v>
      </c>
      <c r="AR414" s="41" t="str">
        <f t="shared" ca="1" si="832"/>
        <v>11111011</v>
      </c>
      <c r="AS414" s="41" t="str">
        <f t="shared" ca="1" si="833"/>
        <v>11100000</v>
      </c>
      <c r="AT414" s="40" t="str">
        <f t="shared" ca="1" si="834"/>
        <v>00001111</v>
      </c>
      <c r="AU414" s="40" t="str">
        <f t="shared" ca="1" si="835"/>
        <v>11000111</v>
      </c>
      <c r="AV414" s="40">
        <f t="shared" ca="1" si="836"/>
        <v>251</v>
      </c>
      <c r="AW414" s="40">
        <f t="shared" ca="1" si="837"/>
        <v>224</v>
      </c>
      <c r="AX414" s="40">
        <f t="shared" ca="1" si="838"/>
        <v>15</v>
      </c>
      <c r="AY414" s="40">
        <f t="shared" ca="1" si="839"/>
        <v>199</v>
      </c>
      <c r="AZ414" s="46">
        <f t="shared" ca="1" si="840"/>
        <v>4225765319</v>
      </c>
    </row>
    <row r="415" spans="1:52" ht="15" thickBot="1" x14ac:dyDescent="0.4">
      <c r="A415" t="s">
        <v>224</v>
      </c>
      <c r="I415" s="39"/>
      <c r="J415" s="40" t="s">
        <v>215</v>
      </c>
      <c r="K415" s="53">
        <v>13</v>
      </c>
      <c r="L415" s="42" t="str" cm="1">
        <f t="array" aca="1" ref="L415" ca="1">INDIRECT(ADDRESS((ROW(415:415)-2),IF(MOD(COLUMN(L:L)-11-$K415,32)=0,32,MOD(COLUMN(L:L)-11-$K415,32))+11))</f>
        <v>1</v>
      </c>
      <c r="M415" s="42" t="str" cm="1">
        <f t="array" aca="1" ref="M415" ca="1">INDIRECT(ADDRESS((ROW(415:415)-2),IF(MOD(COLUMN(M:M)-11-$K415,32)=0,32,MOD(COLUMN(M:M)-11-$K415,32))+11))</f>
        <v>1</v>
      </c>
      <c r="N415" s="42" t="str" cm="1">
        <f t="array" aca="1" ref="N415" ca="1">INDIRECT(ADDRESS((ROW(415:415)-2),IF(MOD(COLUMN(N:N)-11-$K415,32)=0,32,MOD(COLUMN(N:N)-11-$K415,32))+11))</f>
        <v>1</v>
      </c>
      <c r="O415" s="42" t="str" cm="1">
        <f t="array" aca="1" ref="O415" ca="1">INDIRECT(ADDRESS((ROW(415:415)-2),IF(MOD(COLUMN(O:O)-11-$K415,32)=0,32,MOD(COLUMN(O:O)-11-$K415,32))+11))</f>
        <v>1</v>
      </c>
      <c r="P415" s="43" t="str" cm="1">
        <f t="array" aca="1" ref="P415" ca="1">INDIRECT(ADDRESS((ROW(415:415)-2),IF(MOD(COLUMN(P:P)-11-$K415,32)=0,32,MOD(COLUMN(P:P)-11-$K415,32))+11))</f>
        <v>1</v>
      </c>
      <c r="Q415" s="43" t="str" cm="1">
        <f t="array" aca="1" ref="Q415" ca="1">INDIRECT(ADDRESS((ROW(415:415)-2),IF(MOD(COLUMN(Q:Q)-11-$K415,32)=0,32,MOD(COLUMN(Q:Q)-11-$K415,32))+11))</f>
        <v>0</v>
      </c>
      <c r="R415" s="43" t="str" cm="1">
        <f t="array" aca="1" ref="R415" ca="1">INDIRECT(ADDRESS((ROW(415:415)-2),IF(MOD(COLUMN(R:R)-11-$K415,32)=0,32,MOD(COLUMN(R:R)-11-$K415,32))+11))</f>
        <v>0</v>
      </c>
      <c r="S415" s="43" t="str" cm="1">
        <f t="array" aca="1" ref="S415" ca="1">INDIRECT(ADDRESS((ROW(415:415)-2),IF(MOD(COLUMN(S:S)-11-$K415,32)=0,32,MOD(COLUMN(S:S)-11-$K415,32))+11))</f>
        <v>0</v>
      </c>
      <c r="T415" s="44" t="str" cm="1">
        <f t="array" aca="1" ref="T415" ca="1">INDIRECT(ADDRESS((ROW(415:415)-2),IF(MOD(COLUMN(T:T)-11-$K415,32)=0,32,MOD(COLUMN(T:T)-11-$K415,32))+11))</f>
        <v>1</v>
      </c>
      <c r="U415" s="44" t="str" cm="1">
        <f t="array" aca="1" ref="U415" ca="1">INDIRECT(ADDRESS((ROW(415:415)-2),IF(MOD(COLUMN(U:U)-11-$K415,32)=0,32,MOD(COLUMN(U:U)-11-$K415,32))+11))</f>
        <v>1</v>
      </c>
      <c r="V415" s="44" t="str" cm="1">
        <f t="array" aca="1" ref="V415" ca="1">INDIRECT(ADDRESS((ROW(415:415)-2),IF(MOD(COLUMN(V:V)-11-$K415,32)=0,32,MOD(COLUMN(V:V)-11-$K415,32))+11))</f>
        <v>1</v>
      </c>
      <c r="W415" s="44" t="str" cm="1">
        <f t="array" aca="1" ref="W415" ca="1">INDIRECT(ADDRESS((ROW(415:415)-2),IF(MOD(COLUMN(W:W)-11-$K415,32)=0,32,MOD(COLUMN(W:W)-11-$K415,32))+11))</f>
        <v>1</v>
      </c>
      <c r="X415" s="45" t="str" cm="1">
        <f t="array" aca="1" ref="X415" ca="1">INDIRECT(ADDRESS((ROW(415:415)-2),IF(MOD(COLUMN(X:X)-11-$K415,32)=0,32,MOD(COLUMN(X:X)-11-$K415,32))+11))</f>
        <v>1</v>
      </c>
      <c r="Y415" s="45" t="str" cm="1">
        <f t="array" aca="1" ref="Y415" ca="1">INDIRECT(ADDRESS((ROW(415:415)-2),IF(MOD(COLUMN(Y:Y)-11-$K415,32)=0,32,MOD(COLUMN(Y:Y)-11-$K415,32))+11))</f>
        <v>1</v>
      </c>
      <c r="Z415" s="45" t="str" cm="1">
        <f t="array" aca="1" ref="Z415" ca="1">INDIRECT(ADDRESS((ROW(415:415)-2),IF(MOD(COLUMN(Z:Z)-11-$K415,32)=0,32,MOD(COLUMN(Z:Z)-11-$K415,32))+11))</f>
        <v>1</v>
      </c>
      <c r="AA415" s="45" t="str" cm="1">
        <f t="array" aca="1" ref="AA415" ca="1">INDIRECT(ADDRESS((ROW(415:415)-2),IF(MOD(COLUMN(AA:AA)-11-$K415,32)=0,32,MOD(COLUMN(AA:AA)-11-$K415,32))+11))</f>
        <v>1</v>
      </c>
      <c r="AB415" s="42" t="str" cm="1">
        <f t="array" aca="1" ref="AB415" ca="1">INDIRECT(ADDRESS((ROW(415:415)-2),IF(MOD(COLUMN(AB:AB)-11-$K415,32)=0,32,MOD(COLUMN(AB:AB)-11-$K415,32))+11))</f>
        <v>0</v>
      </c>
      <c r="AC415" s="42" t="str" cm="1">
        <f t="array" aca="1" ref="AC415" ca="1">INDIRECT(ADDRESS((ROW(415:415)-2),IF(MOD(COLUMN(AC:AC)-11-$K415,32)=0,32,MOD(COLUMN(AC:AC)-11-$K415,32))+11))</f>
        <v>1</v>
      </c>
      <c r="AD415" s="42" t="str" cm="1">
        <f t="array" aca="1" ref="AD415" ca="1">INDIRECT(ADDRESS((ROW(415:415)-2),IF(MOD(COLUMN(AD:AD)-11-$K415,32)=0,32,MOD(COLUMN(AD:AD)-11-$K415,32))+11))</f>
        <v>1</v>
      </c>
      <c r="AE415" s="42" t="str" cm="1">
        <f t="array" aca="1" ref="AE415" ca="1">INDIRECT(ADDRESS((ROW(415:415)-2),IF(MOD(COLUMN(AE:AE)-11-$K415,32)=0,32,MOD(COLUMN(AE:AE)-11-$K415,32))+11))</f>
        <v>1</v>
      </c>
      <c r="AF415" s="43" t="str" cm="1">
        <f t="array" aca="1" ref="AF415" ca="1">INDIRECT(ADDRESS((ROW(415:415)-2),IF(MOD(COLUMN(AF:AF)-11-$K415,32)=0,32,MOD(COLUMN(AF:AF)-11-$K415,32))+11))</f>
        <v>1</v>
      </c>
      <c r="AG415" s="43" t="str" cm="1">
        <f t="array" aca="1" ref="AG415" ca="1">INDIRECT(ADDRESS((ROW(415:415)-2),IF(MOD(COLUMN(AG:AG)-11-$K415,32)=0,32,MOD(COLUMN(AG:AG)-11-$K415,32))+11))</f>
        <v>1</v>
      </c>
      <c r="AH415" s="43" t="str" cm="1">
        <f t="array" aca="1" ref="AH415" ca="1">INDIRECT(ADDRESS((ROW(415:415)-2),IF(MOD(COLUMN(AH:AH)-11-$K415,32)=0,32,MOD(COLUMN(AH:AH)-11-$K415,32))+11))</f>
        <v>0</v>
      </c>
      <c r="AI415" s="43" t="str" cm="1">
        <f t="array" aca="1" ref="AI415" ca="1">INDIRECT(ADDRESS((ROW(415:415)-2),IF(MOD(COLUMN(AI:AI)-11-$K415,32)=0,32,MOD(COLUMN(AI:AI)-11-$K415,32))+11))</f>
        <v>0</v>
      </c>
      <c r="AJ415" s="44" t="str" cm="1">
        <f t="array" aca="1" ref="AJ415" ca="1">INDIRECT(ADDRESS((ROW(415:415)-2),IF(MOD(COLUMN(AJ:AJ)-11-$K415,32)=0,32,MOD(COLUMN(AJ:AJ)-11-$K415,32))+11))</f>
        <v>0</v>
      </c>
      <c r="AK415" s="44" t="str" cm="1">
        <f t="array" aca="1" ref="AK415" ca="1">INDIRECT(ADDRESS((ROW(415:415)-2),IF(MOD(COLUMN(AK:AK)-11-$K415,32)=0,32,MOD(COLUMN(AK:AK)-11-$K415,32))+11))</f>
        <v>0</v>
      </c>
      <c r="AL415" s="44" t="str" cm="1">
        <f t="array" aca="1" ref="AL415" ca="1">INDIRECT(ADDRESS((ROW(415:415)-2),IF(MOD(COLUMN(AL:AL)-11-$K415,32)=0,32,MOD(COLUMN(AL:AL)-11-$K415,32))+11))</f>
        <v>0</v>
      </c>
      <c r="AM415" s="44" t="str" cm="1">
        <f t="array" aca="1" ref="AM415" ca="1">INDIRECT(ADDRESS((ROW(415:415)-2),IF(MOD(COLUMN(AM:AM)-11-$K415,32)=0,32,MOD(COLUMN(AM:AM)-11-$K415,32))+11))</f>
        <v>0</v>
      </c>
      <c r="AN415" s="45" t="str" cm="1">
        <f t="array" aca="1" ref="AN415" ca="1">INDIRECT(ADDRESS((ROW(415:415)-2),IF(MOD(COLUMN(AN:AN)-11-$K415,32)=0,32,MOD(COLUMN(AN:AN)-11-$K415,32))+11))</f>
        <v>0</v>
      </c>
      <c r="AO415" s="45" t="str" cm="1">
        <f t="array" aca="1" ref="AO415" ca="1">INDIRECT(ADDRESS((ROW(415:415)-2),IF(MOD(COLUMN(AO:AO)-11-$K415,32)=0,32,MOD(COLUMN(AO:AO)-11-$K415,32))+11))</f>
        <v>0</v>
      </c>
      <c r="AP415" s="45" t="str" cm="1">
        <f t="array" aca="1" ref="AP415" ca="1">INDIRECT(ADDRESS((ROW(415:415)-2),IF(MOD(COLUMN(AP:AP)-11-$K415,32)=0,32,MOD(COLUMN(AP:AP)-11-$K415,32))+11))</f>
        <v>0</v>
      </c>
      <c r="AQ415" s="45" t="str" cm="1">
        <f t="array" aca="1" ref="AQ415" ca="1">INDIRECT(ADDRESS((ROW(415:415)-2),IF(MOD(COLUMN(AQ:AQ)-11-$K415,32)=0,32,MOD(COLUMN(AQ:AQ)-11-$K415,32))+11))</f>
        <v>1</v>
      </c>
      <c r="AR415" s="41" t="str">
        <f t="shared" ca="1" si="832"/>
        <v>11111000</v>
      </c>
      <c r="AS415" s="41" t="str">
        <f t="shared" ca="1" si="833"/>
        <v>11111111</v>
      </c>
      <c r="AT415" s="40" t="str">
        <f t="shared" ca="1" si="834"/>
        <v>01111100</v>
      </c>
      <c r="AU415" s="40" t="str">
        <f t="shared" ca="1" si="835"/>
        <v>00000001</v>
      </c>
      <c r="AV415" s="40">
        <f t="shared" ca="1" si="836"/>
        <v>248</v>
      </c>
      <c r="AW415" s="40">
        <f t="shared" ca="1" si="837"/>
        <v>255</v>
      </c>
      <c r="AX415" s="40">
        <f t="shared" ca="1" si="838"/>
        <v>124</v>
      </c>
      <c r="AY415" s="40">
        <f t="shared" ca="1" si="839"/>
        <v>1</v>
      </c>
      <c r="AZ415" s="46">
        <f t="shared" ca="1" si="840"/>
        <v>4177492993</v>
      </c>
    </row>
    <row r="416" spans="1:52" ht="15" thickBot="1" x14ac:dyDescent="0.4">
      <c r="A416" t="s">
        <v>225</v>
      </c>
      <c r="B416">
        <f ca="1">HEX2DEC(H413)</f>
        <v>4128312747</v>
      </c>
      <c r="C416">
        <f ca="1">I421</f>
        <v>2871601200</v>
      </c>
      <c r="D416">
        <f ca="1">I426</f>
        <v>1224682059</v>
      </c>
      <c r="E416" s="30">
        <f>Const!C23</f>
        <v>1249150122</v>
      </c>
      <c r="F416" s="61">
        <f ca="1">Home!B25</f>
        <v>717925683</v>
      </c>
      <c r="G416" s="54">
        <f ca="1">B416+C416+D416+E416+F416</f>
        <v>10191671811</v>
      </c>
      <c r="I416" s="54">
        <f ca="1">_xlfn.BITXOR(_xlfn.BITXOR(AZ414,AZ415),AZ416)</f>
        <v>65211512</v>
      </c>
      <c r="J416" s="48" t="s">
        <v>215</v>
      </c>
      <c r="K416" s="56">
        <v>22</v>
      </c>
      <c r="L416" s="57" t="str" cm="1">
        <f t="array" aca="1" ref="L416" ca="1">INDIRECT(ADDRESS((ROW(416:416)-3),IF(MOD(COLUMN(L:L)-11-$K416,32)=0,32,MOD(COLUMN(L:L)-11-$K416,32))+11))</f>
        <v>0</v>
      </c>
      <c r="M416" s="57" t="str" cm="1">
        <f t="array" aca="1" ref="M416" ca="1">INDIRECT(ADDRESS((ROW(416:416)-3),IF(MOD(COLUMN(M:M)-11-$K416,32)=0,32,MOD(COLUMN(M:M)-11-$K416,32))+11))</f>
        <v>0</v>
      </c>
      <c r="N416" s="57" t="str" cm="1">
        <f t="array" aca="1" ref="N416" ca="1">INDIRECT(ADDRESS((ROW(416:416)-3),IF(MOD(COLUMN(N:N)-11-$K416,32)=0,32,MOD(COLUMN(N:N)-11-$K416,32))+11))</f>
        <v>0</v>
      </c>
      <c r="O416" s="57" t="str" cm="1">
        <f t="array" aca="1" ref="O416" ca="1">INDIRECT(ADDRESS((ROW(416:416)-3),IF(MOD(COLUMN(O:O)-11-$K416,32)=0,32,MOD(COLUMN(O:O)-11-$K416,32))+11))</f>
        <v>0</v>
      </c>
      <c r="P416" s="58" t="str" cm="1">
        <f t="array" aca="1" ref="P416" ca="1">INDIRECT(ADDRESS((ROW(416:416)-3),IF(MOD(COLUMN(P:P)-11-$K416,32)=0,32,MOD(COLUMN(P:P)-11-$K416,32))+11))</f>
        <v>0</v>
      </c>
      <c r="Q416" s="58" t="str" cm="1">
        <f t="array" aca="1" ref="Q416" ca="1">INDIRECT(ADDRESS((ROW(416:416)-3),IF(MOD(COLUMN(Q:Q)-11-$K416,32)=0,32,MOD(COLUMN(Q:Q)-11-$K416,32))+11))</f>
        <v>0</v>
      </c>
      <c r="R416" s="58" t="str" cm="1">
        <f t="array" aca="1" ref="R416" ca="1">INDIRECT(ADDRESS((ROW(416:416)-3),IF(MOD(COLUMN(R:R)-11-$K416,32)=0,32,MOD(COLUMN(R:R)-11-$K416,32))+11))</f>
        <v>0</v>
      </c>
      <c r="S416" s="58" t="str" cm="1">
        <f t="array" aca="1" ref="S416" ca="1">INDIRECT(ADDRESS((ROW(416:416)-3),IF(MOD(COLUMN(S:S)-11-$K416,32)=0,32,MOD(COLUMN(S:S)-11-$K416,32))+11))</f>
        <v>0</v>
      </c>
      <c r="T416" s="59" t="str" cm="1">
        <f t="array" aca="1" ref="T416" ca="1">INDIRECT(ADDRESS((ROW(416:416)-3),IF(MOD(COLUMN(T:T)-11-$K416,32)=0,32,MOD(COLUMN(T:T)-11-$K416,32))+11))</f>
        <v>1</v>
      </c>
      <c r="U416" s="59" t="str" cm="1">
        <f t="array" aca="1" ref="U416" ca="1">INDIRECT(ADDRESS((ROW(416:416)-3),IF(MOD(COLUMN(U:U)-11-$K416,32)=0,32,MOD(COLUMN(U:U)-11-$K416,32))+11))</f>
        <v>1</v>
      </c>
      <c r="V416" s="59" t="str" cm="1">
        <f t="array" aca="1" ref="V416" ca="1">INDIRECT(ADDRESS((ROW(416:416)-3),IF(MOD(COLUMN(V:V)-11-$K416,32)=0,32,MOD(COLUMN(V:V)-11-$K416,32))+11))</f>
        <v>1</v>
      </c>
      <c r="W416" s="59" t="str" cm="1">
        <f t="array" aca="1" ref="W416" ca="1">INDIRECT(ADDRESS((ROW(416:416)-3),IF(MOD(COLUMN(W:W)-11-$K416,32)=0,32,MOD(COLUMN(W:W)-11-$K416,32))+11))</f>
        <v>1</v>
      </c>
      <c r="X416" s="60" t="str" cm="1">
        <f t="array" aca="1" ref="X416" ca="1">INDIRECT(ADDRESS((ROW(416:416)-3),IF(MOD(COLUMN(X:X)-11-$K416,32)=0,32,MOD(COLUMN(X:X)-11-$K416,32))+11))</f>
        <v>1</v>
      </c>
      <c r="Y416" s="60" t="str" cm="1">
        <f t="array" aca="1" ref="Y416" ca="1">INDIRECT(ADDRESS((ROW(416:416)-3),IF(MOD(COLUMN(Y:Y)-11-$K416,32)=0,32,MOD(COLUMN(Y:Y)-11-$K416,32))+11))</f>
        <v>1</v>
      </c>
      <c r="Z416" s="60" t="str" cm="1">
        <f t="array" aca="1" ref="Z416" ca="1">INDIRECT(ADDRESS((ROW(416:416)-3),IF(MOD(COLUMN(Z:Z)-11-$K416,32)=0,32,MOD(COLUMN(Z:Z)-11-$K416,32))+11))</f>
        <v>0</v>
      </c>
      <c r="AA416" s="60" t="str" cm="1">
        <f t="array" aca="1" ref="AA416" ca="1">INDIRECT(ADDRESS((ROW(416:416)-3),IF(MOD(COLUMN(AA:AA)-11-$K416,32)=0,32,MOD(COLUMN(AA:AA)-11-$K416,32))+11))</f>
        <v>0</v>
      </c>
      <c r="AB416" s="57" t="str" cm="1">
        <f t="array" aca="1" ref="AB416" ca="1">INDIRECT(ADDRESS((ROW(416:416)-3),IF(MOD(COLUMN(AB:AB)-11-$K416,32)=0,32,MOD(COLUMN(AB:AB)-11-$K416,32))+11))</f>
        <v>0</v>
      </c>
      <c r="AC416" s="57" t="str" cm="1">
        <f t="array" aca="1" ref="AC416" ca="1">INDIRECT(ADDRESS((ROW(416:416)-3),IF(MOD(COLUMN(AC:AC)-11-$K416,32)=0,32,MOD(COLUMN(AC:AC)-11-$K416,32))+11))</f>
        <v>1</v>
      </c>
      <c r="AD416" s="57" t="str" cm="1">
        <f t="array" aca="1" ref="AD416" ca="1">INDIRECT(ADDRESS((ROW(416:416)-3),IF(MOD(COLUMN(AD:AD)-11-$K416,32)=0,32,MOD(COLUMN(AD:AD)-11-$K416,32))+11))</f>
        <v>1</v>
      </c>
      <c r="AE416" s="57" t="str" cm="1">
        <f t="array" aca="1" ref="AE416" ca="1">INDIRECT(ADDRESS((ROW(416:416)-3),IF(MOD(COLUMN(AE:AE)-11-$K416,32)=0,32,MOD(COLUMN(AE:AE)-11-$K416,32))+11))</f>
        <v>1</v>
      </c>
      <c r="AF416" s="58" t="str" cm="1">
        <f t="array" aca="1" ref="AF416" ca="1">INDIRECT(ADDRESS((ROW(416:416)-3),IF(MOD(COLUMN(AF:AF)-11-$K416,32)=0,32,MOD(COLUMN(AF:AF)-11-$K416,32))+11))</f>
        <v>1</v>
      </c>
      <c r="AG416" s="58" t="str" cm="1">
        <f t="array" aca="1" ref="AG416" ca="1">INDIRECT(ADDRESS((ROW(416:416)-3),IF(MOD(COLUMN(AG:AG)-11-$K416,32)=0,32,MOD(COLUMN(AG:AG)-11-$K416,32))+11))</f>
        <v>1</v>
      </c>
      <c r="AH416" s="58" t="str" cm="1">
        <f t="array" aca="1" ref="AH416" ca="1">INDIRECT(ADDRESS((ROW(416:416)-3),IF(MOD(COLUMN(AH:AH)-11-$K416,32)=0,32,MOD(COLUMN(AH:AH)-11-$K416,32))+11))</f>
        <v>1</v>
      </c>
      <c r="AI416" s="58" t="str" cm="1">
        <f t="array" aca="1" ref="AI416" ca="1">INDIRECT(ADDRESS((ROW(416:416)-3),IF(MOD(COLUMN(AI:AI)-11-$K416,32)=0,32,MOD(COLUMN(AI:AI)-11-$K416,32))+11))</f>
        <v>1</v>
      </c>
      <c r="AJ416" s="59" t="str" cm="1">
        <f t="array" aca="1" ref="AJ416" ca="1">INDIRECT(ADDRESS((ROW(416:416)-3),IF(MOD(COLUMN(AJ:AJ)-11-$K416,32)=0,32,MOD(COLUMN(AJ:AJ)-11-$K416,32))+11))</f>
        <v>1</v>
      </c>
      <c r="AK416" s="59" t="str" cm="1">
        <f t="array" aca="1" ref="AK416" ca="1">INDIRECT(ADDRESS((ROW(416:416)-3),IF(MOD(COLUMN(AK:AK)-11-$K416,32)=0,32,MOD(COLUMN(AK:AK)-11-$K416,32))+11))</f>
        <v>0</v>
      </c>
      <c r="AL416" s="59" t="str" cm="1">
        <f t="array" aca="1" ref="AL416" ca="1">INDIRECT(ADDRESS((ROW(416:416)-3),IF(MOD(COLUMN(AL:AL)-11-$K416,32)=0,32,MOD(COLUMN(AL:AL)-11-$K416,32))+11))</f>
        <v>1</v>
      </c>
      <c r="AM416" s="59" t="str" cm="1">
        <f t="array" aca="1" ref="AM416" ca="1">INDIRECT(ADDRESS((ROW(416:416)-3),IF(MOD(COLUMN(AM:AM)-11-$K416,32)=0,32,MOD(COLUMN(AM:AM)-11-$K416,32))+11))</f>
        <v>1</v>
      </c>
      <c r="AN416" s="60" t="str" cm="1">
        <f t="array" aca="1" ref="AN416" ca="1">INDIRECT(ADDRESS((ROW(416:416)-3),IF(MOD(COLUMN(AN:AN)-11-$K416,32)=0,32,MOD(COLUMN(AN:AN)-11-$K416,32))+11))</f>
        <v>1</v>
      </c>
      <c r="AO416" s="60" t="str" cm="1">
        <f t="array" aca="1" ref="AO416" ca="1">INDIRECT(ADDRESS((ROW(416:416)-3),IF(MOD(COLUMN(AO:AO)-11-$K416,32)=0,32,MOD(COLUMN(AO:AO)-11-$K416,32))+11))</f>
        <v>1</v>
      </c>
      <c r="AP416" s="60" t="str" cm="1">
        <f t="array" aca="1" ref="AP416" ca="1">INDIRECT(ADDRESS((ROW(416:416)-3),IF(MOD(COLUMN(AP:AP)-11-$K416,32)=0,32,MOD(COLUMN(AP:AP)-11-$K416,32))+11))</f>
        <v>1</v>
      </c>
      <c r="AQ416" s="60" t="str" cm="1">
        <f t="array" aca="1" ref="AQ416" ca="1">INDIRECT(ADDRESS((ROW(416:416)-3),IF(MOD(COLUMN(AQ:AQ)-11-$K416,32)=0,32,MOD(COLUMN(AQ:AQ)-11-$K416,32))+11))</f>
        <v>0</v>
      </c>
      <c r="AR416" s="49" t="str">
        <f t="shared" ca="1" si="832"/>
        <v>00000000</v>
      </c>
      <c r="AS416" s="49" t="str">
        <f t="shared" ca="1" si="833"/>
        <v>11111100</v>
      </c>
      <c r="AT416" s="48" t="str">
        <f t="shared" ca="1" si="834"/>
        <v>01111111</v>
      </c>
      <c r="AU416" s="48" t="str">
        <f t="shared" ca="1" si="835"/>
        <v>10111110</v>
      </c>
      <c r="AV416" s="48">
        <f t="shared" ca="1" si="836"/>
        <v>0</v>
      </c>
      <c r="AW416" s="48">
        <f t="shared" ca="1" si="837"/>
        <v>252</v>
      </c>
      <c r="AX416" s="48">
        <f t="shared" ca="1" si="838"/>
        <v>127</v>
      </c>
      <c r="AY416" s="48">
        <f t="shared" ca="1" si="839"/>
        <v>190</v>
      </c>
      <c r="AZ416" s="50">
        <f t="shared" ca="1" si="840"/>
        <v>16547774</v>
      </c>
    </row>
    <row r="417" spans="1:52" ht="15" thickBot="1" x14ac:dyDescent="0.4"/>
    <row r="418" spans="1:52" x14ac:dyDescent="0.35">
      <c r="I418" s="31"/>
      <c r="J418" s="51" t="s">
        <v>216</v>
      </c>
      <c r="K418" s="52"/>
      <c r="L418" s="34" t="str">
        <f ca="1">MID(HEX2BIN(MID($E413,1,1),4),1,1)</f>
        <v>1</v>
      </c>
      <c r="M418" s="34" t="str">
        <f ca="1">MID(HEX2BIN(MID($E413,1,1),4),2,1)</f>
        <v>0</v>
      </c>
      <c r="N418" s="34" t="str">
        <f ca="1">MID(HEX2BIN(MID($E413,1,1),4),3,1)</f>
        <v>0</v>
      </c>
      <c r="O418" s="34" t="str">
        <f ca="1">MID(HEX2BIN(MID($E413,1,1),4),4,1)</f>
        <v>0</v>
      </c>
      <c r="P418" s="35" t="str">
        <f ca="1">MID(HEX2BIN(MID($E413,2,1),4),1,1)</f>
        <v>0</v>
      </c>
      <c r="Q418" s="35" t="str">
        <f ca="1">MID(HEX2BIN(MID($E413,2,1),4),2,1)</f>
        <v>0</v>
      </c>
      <c r="R418" s="35" t="str">
        <f ca="1">MID(HEX2BIN(MID($E413,2,1),4),3,1)</f>
        <v>0</v>
      </c>
      <c r="S418" s="35" t="str">
        <f ca="1">MID(HEX2BIN(MID($E413,2,1),4),4,1)</f>
        <v>1</v>
      </c>
      <c r="T418" s="36" t="str">
        <f ca="1">MID(HEX2BIN(MID($E413,3,1),4),1,1)</f>
        <v>0</v>
      </c>
      <c r="U418" s="36" t="str">
        <f ca="1">MID(HEX2BIN(MID($E413,3,1),4),2,1)</f>
        <v>1</v>
      </c>
      <c r="V418" s="36" t="str">
        <f ca="1">MID(HEX2BIN(MID($E413,3,1),4),3,1)</f>
        <v>1</v>
      </c>
      <c r="W418" s="36" t="str">
        <f ca="1">MID(HEX2BIN(MID($E413,3,1),4),4,1)</f>
        <v>1</v>
      </c>
      <c r="X418" s="37" t="str">
        <f ca="1">MID(HEX2BIN(MID($E413,4,1),4),1,1)</f>
        <v>1</v>
      </c>
      <c r="Y418" s="37" t="str">
        <f ca="1">MID(HEX2BIN(MID($E413,4,1),4),2,1)</f>
        <v>0</v>
      </c>
      <c r="Z418" s="37" t="str">
        <f ca="1">MID(HEX2BIN(MID($E413,4,1),4),3,1)</f>
        <v>0</v>
      </c>
      <c r="AA418" s="37" t="str">
        <f ca="1">MID(HEX2BIN(MID($E413,4,1),4),4,1)</f>
        <v>0</v>
      </c>
      <c r="AB418" s="34" t="str">
        <f ca="1">MID(HEX2BIN(MID($E413,5,1),4),1,1)</f>
        <v>1</v>
      </c>
      <c r="AC418" s="34" t="str">
        <f ca="1">MID(HEX2BIN(MID($E413,5,1),4),2,1)</f>
        <v>0</v>
      </c>
      <c r="AD418" s="34" t="str">
        <f ca="1">MID(HEX2BIN(MID($E413,5,1),4),3,1)</f>
        <v>1</v>
      </c>
      <c r="AE418" s="34" t="str">
        <f ca="1">MID(HEX2BIN(MID($E413,5,1),4),4,1)</f>
        <v>1</v>
      </c>
      <c r="AF418" s="35" t="str">
        <f ca="1">MID(HEX2BIN(MID($E413,6,1),4),1,1)</f>
        <v>1</v>
      </c>
      <c r="AG418" s="35" t="str">
        <f ca="1">MID(HEX2BIN(MID($E413,6,1),4),2,1)</f>
        <v>0</v>
      </c>
      <c r="AH418" s="35" t="str">
        <f ca="1">MID(HEX2BIN(MID($E413,6,1),4),3,1)</f>
        <v>0</v>
      </c>
      <c r="AI418" s="35" t="str">
        <f ca="1">MID(HEX2BIN(MID($E413,6,1),4),4,1)</f>
        <v>1</v>
      </c>
      <c r="AJ418" s="36" t="str">
        <f ca="1">MID(HEX2BIN(MID($E413,7,1),4),1,1)</f>
        <v>1</v>
      </c>
      <c r="AK418" s="36" t="str">
        <f ca="1">MID(HEX2BIN(MID($E413,7,1),4),2,1)</f>
        <v>1</v>
      </c>
      <c r="AL418" s="36" t="str">
        <f ca="1">MID(HEX2BIN(MID($E413,7,1),4),3,1)</f>
        <v>0</v>
      </c>
      <c r="AM418" s="36" t="str">
        <f ca="1">MID(HEX2BIN(MID($E413,7,1),4),4,1)</f>
        <v>0</v>
      </c>
      <c r="AN418" s="37" t="str">
        <f ca="1">MID(HEX2BIN(MID($E413,8,1),4),1,1)</f>
        <v>1</v>
      </c>
      <c r="AO418" s="37" t="str">
        <f ca="1">MID(HEX2BIN(MID($E413,8,1),4),2,1)</f>
        <v>0</v>
      </c>
      <c r="AP418" s="37" t="str">
        <f ca="1">MID(HEX2BIN(MID($E413,8,1),4),3,1)</f>
        <v>1</v>
      </c>
      <c r="AQ418" s="37" t="str">
        <f ca="1">MID(HEX2BIN(MID($E413,8,1),4),4,1)</f>
        <v>1</v>
      </c>
      <c r="AR418" s="33" t="str">
        <f t="shared" ref="AR418:AR421" ca="1" si="841">_xlfn.CONCAT(L418,M418,N418,O418,P418,Q418,R418,S418)</f>
        <v>10000001</v>
      </c>
      <c r="AS418" s="33" t="str">
        <f t="shared" ref="AS418:AS421" ca="1" si="842">_xlfn.CONCAT(T418,U418,V418,W418,X418,Y418,Z418,AA418)</f>
        <v>01111000</v>
      </c>
      <c r="AT418" s="32" t="str">
        <f t="shared" ref="AT418:AT421" ca="1" si="843">_xlfn.CONCAT(AB418,AC418,AD418,AE418,AF418,AG418,AH418,AI418)</f>
        <v>10111001</v>
      </c>
      <c r="AU418" s="32" t="str">
        <f t="shared" ref="AU418:AU421" ca="1" si="844">_xlfn.CONCAT(AJ418,AK418,AL418,AM418,AN418,AO418,AP418,AQ418)</f>
        <v>11001011</v>
      </c>
      <c r="AV418" s="32">
        <f t="shared" ref="AV418:AV421" ca="1" si="845">BIN2DEC(AR418)</f>
        <v>129</v>
      </c>
      <c r="AW418" s="32">
        <f t="shared" ref="AW418:AW421" ca="1" si="846">BIN2DEC(AS418)</f>
        <v>120</v>
      </c>
      <c r="AX418" s="32">
        <f t="shared" ref="AX418:AX421" ca="1" si="847">BIN2DEC(AT418)</f>
        <v>185</v>
      </c>
      <c r="AY418" s="32">
        <f t="shared" ref="AY418:AY421" ca="1" si="848">BIN2DEC(AU418)</f>
        <v>203</v>
      </c>
      <c r="AZ418" s="38">
        <f t="shared" ref="AZ418:AZ421" ca="1" si="849">(AV418*2^24)+(AW418*2^16)+(AX418*2^8)+AY418</f>
        <v>2172172747</v>
      </c>
    </row>
    <row r="419" spans="1:52" ht="15" thickBot="1" x14ac:dyDescent="0.4">
      <c r="A419" t="s">
        <v>227</v>
      </c>
      <c r="I419" s="39"/>
      <c r="J419" s="40" t="s">
        <v>215</v>
      </c>
      <c r="K419" s="53">
        <v>6</v>
      </c>
      <c r="L419" s="42" t="str" cm="1">
        <f t="array" aca="1" ref="L419" ca="1">INDIRECT(ADDRESS((ROW(419:419)-1),IF(MOD(COLUMN(L:L)-11-$K419,32)=0,32,MOD(COLUMN(L:L)-11-$K419,32))+11))</f>
        <v>0</v>
      </c>
      <c r="M419" s="42" t="str" cm="1">
        <f t="array" aca="1" ref="M419" ca="1">INDIRECT(ADDRESS((ROW(419:419)-1),IF(MOD(COLUMN(M:M)-11-$K419,32)=0,32,MOD(COLUMN(M:M)-11-$K419,32))+11))</f>
        <v>0</v>
      </c>
      <c r="N419" s="42" t="str" cm="1">
        <f t="array" aca="1" ref="N419" ca="1">INDIRECT(ADDRESS((ROW(419:419)-1),IF(MOD(COLUMN(N:N)-11-$K419,32)=0,32,MOD(COLUMN(N:N)-11-$K419,32))+11))</f>
        <v>1</v>
      </c>
      <c r="O419" s="42" t="str" cm="1">
        <f t="array" aca="1" ref="O419" ca="1">INDIRECT(ADDRESS((ROW(419:419)-1),IF(MOD(COLUMN(O:O)-11-$K419,32)=0,32,MOD(COLUMN(O:O)-11-$K419,32))+11))</f>
        <v>0</v>
      </c>
      <c r="P419" s="43" t="str" cm="1">
        <f t="array" aca="1" ref="P419" ca="1">INDIRECT(ADDRESS((ROW(419:419)-1),IF(MOD(COLUMN(P:P)-11-$K419,32)=0,32,MOD(COLUMN(P:P)-11-$K419,32))+11))</f>
        <v>1</v>
      </c>
      <c r="Q419" s="43" t="str" cm="1">
        <f t="array" aca="1" ref="Q419" ca="1">INDIRECT(ADDRESS((ROW(419:419)-1),IF(MOD(COLUMN(Q:Q)-11-$K419,32)=0,32,MOD(COLUMN(Q:Q)-11-$K419,32))+11))</f>
        <v>1</v>
      </c>
      <c r="R419" s="43" t="str" cm="1">
        <f t="array" aca="1" ref="R419" ca="1">INDIRECT(ADDRESS((ROW(419:419)-1),IF(MOD(COLUMN(R:R)-11-$K419,32)=0,32,MOD(COLUMN(R:R)-11-$K419,32))+11))</f>
        <v>1</v>
      </c>
      <c r="S419" s="43" t="str" cm="1">
        <f t="array" aca="1" ref="S419" ca="1">INDIRECT(ADDRESS((ROW(419:419)-1),IF(MOD(COLUMN(S:S)-11-$K419,32)=0,32,MOD(COLUMN(S:S)-11-$K419,32))+11))</f>
        <v>0</v>
      </c>
      <c r="T419" s="44" t="str" cm="1">
        <f t="array" aca="1" ref="T419" ca="1">INDIRECT(ADDRESS((ROW(419:419)-1),IF(MOD(COLUMN(T:T)-11-$K419,32)=0,32,MOD(COLUMN(T:T)-11-$K419,32))+11))</f>
        <v>0</v>
      </c>
      <c r="U419" s="44" t="str" cm="1">
        <f t="array" aca="1" ref="U419" ca="1">INDIRECT(ADDRESS((ROW(419:419)-1),IF(MOD(COLUMN(U:U)-11-$K419,32)=0,32,MOD(COLUMN(U:U)-11-$K419,32))+11))</f>
        <v>0</v>
      </c>
      <c r="V419" s="44" t="str" cm="1">
        <f t="array" aca="1" ref="V419" ca="1">INDIRECT(ADDRESS((ROW(419:419)-1),IF(MOD(COLUMN(V:V)-11-$K419,32)=0,32,MOD(COLUMN(V:V)-11-$K419,32))+11))</f>
        <v>0</v>
      </c>
      <c r="W419" s="44" t="str" cm="1">
        <f t="array" aca="1" ref="W419" ca="1">INDIRECT(ADDRESS((ROW(419:419)-1),IF(MOD(COLUMN(W:W)-11-$K419,32)=0,32,MOD(COLUMN(W:W)-11-$K419,32))+11))</f>
        <v>0</v>
      </c>
      <c r="X419" s="45" t="str" cm="1">
        <f t="array" aca="1" ref="X419" ca="1">INDIRECT(ADDRESS((ROW(419:419)-1),IF(MOD(COLUMN(X:X)-11-$K419,32)=0,32,MOD(COLUMN(X:X)-11-$K419,32))+11))</f>
        <v>0</v>
      </c>
      <c r="Y419" s="45" t="str" cm="1">
        <f t="array" aca="1" ref="Y419" ca="1">INDIRECT(ADDRESS((ROW(419:419)-1),IF(MOD(COLUMN(Y:Y)-11-$K419,32)=0,32,MOD(COLUMN(Y:Y)-11-$K419,32))+11))</f>
        <v>1</v>
      </c>
      <c r="Z419" s="45" t="str" cm="1">
        <f t="array" aca="1" ref="Z419" ca="1">INDIRECT(ADDRESS((ROW(419:419)-1),IF(MOD(COLUMN(Z:Z)-11-$K419,32)=0,32,MOD(COLUMN(Z:Z)-11-$K419,32))+11))</f>
        <v>0</v>
      </c>
      <c r="AA419" s="45" t="str" cm="1">
        <f t="array" aca="1" ref="AA419" ca="1">INDIRECT(ADDRESS((ROW(419:419)-1),IF(MOD(COLUMN(AA:AA)-11-$K419,32)=0,32,MOD(COLUMN(AA:AA)-11-$K419,32))+11))</f>
        <v>1</v>
      </c>
      <c r="AB419" s="42" t="str" cm="1">
        <f t="array" aca="1" ref="AB419" ca="1">INDIRECT(ADDRESS((ROW(419:419)-1),IF(MOD(COLUMN(AB:AB)-11-$K419,32)=0,32,MOD(COLUMN(AB:AB)-11-$K419,32))+11))</f>
        <v>1</v>
      </c>
      <c r="AC419" s="42" t="str" cm="1">
        <f t="array" aca="1" ref="AC419" ca="1">INDIRECT(ADDRESS((ROW(419:419)-1),IF(MOD(COLUMN(AC:AC)-11-$K419,32)=0,32,MOD(COLUMN(AC:AC)-11-$K419,32))+11))</f>
        <v>1</v>
      </c>
      <c r="AD419" s="42" t="str" cm="1">
        <f t="array" aca="1" ref="AD419" ca="1">INDIRECT(ADDRESS((ROW(419:419)-1),IF(MOD(COLUMN(AD:AD)-11-$K419,32)=0,32,MOD(COLUMN(AD:AD)-11-$K419,32))+11))</f>
        <v>1</v>
      </c>
      <c r="AE419" s="42" t="str" cm="1">
        <f t="array" aca="1" ref="AE419" ca="1">INDIRECT(ADDRESS((ROW(419:419)-1),IF(MOD(COLUMN(AE:AE)-11-$K419,32)=0,32,MOD(COLUMN(AE:AE)-11-$K419,32))+11))</f>
        <v>0</v>
      </c>
      <c r="AF419" s="43" t="str" cm="1">
        <f t="array" aca="1" ref="AF419" ca="1">INDIRECT(ADDRESS((ROW(419:419)-1),IF(MOD(COLUMN(AF:AF)-11-$K419,32)=0,32,MOD(COLUMN(AF:AF)-11-$K419,32))+11))</f>
        <v>0</v>
      </c>
      <c r="AG419" s="43" t="str" cm="1">
        <f t="array" aca="1" ref="AG419" ca="1">INDIRECT(ADDRESS((ROW(419:419)-1),IF(MOD(COLUMN(AG:AG)-11-$K419,32)=0,32,MOD(COLUMN(AG:AG)-11-$K419,32))+11))</f>
        <v>0</v>
      </c>
      <c r="AH419" s="43" t="str" cm="1">
        <f t="array" aca="1" ref="AH419" ca="1">INDIRECT(ADDRESS((ROW(419:419)-1),IF(MOD(COLUMN(AH:AH)-11-$K419,32)=0,32,MOD(COLUMN(AH:AH)-11-$K419,32))+11))</f>
        <v>1</v>
      </c>
      <c r="AI419" s="43" t="str" cm="1">
        <f t="array" aca="1" ref="AI419" ca="1">INDIRECT(ADDRESS((ROW(419:419)-1),IF(MOD(COLUMN(AI:AI)-11-$K419,32)=0,32,MOD(COLUMN(AI:AI)-11-$K419,32))+11))</f>
        <v>0</v>
      </c>
      <c r="AJ419" s="44" t="str" cm="1">
        <f t="array" aca="1" ref="AJ419" ca="1">INDIRECT(ADDRESS((ROW(419:419)-1),IF(MOD(COLUMN(AJ:AJ)-11-$K419,32)=0,32,MOD(COLUMN(AJ:AJ)-11-$K419,32))+11))</f>
        <v>1</v>
      </c>
      <c r="AK419" s="44" t="str" cm="1">
        <f t="array" aca="1" ref="AK419" ca="1">INDIRECT(ADDRESS((ROW(419:419)-1),IF(MOD(COLUMN(AK:AK)-11-$K419,32)=0,32,MOD(COLUMN(AK:AK)-11-$K419,32))+11))</f>
        <v>1</v>
      </c>
      <c r="AL419" s="44" t="str" cm="1">
        <f t="array" aca="1" ref="AL419" ca="1">INDIRECT(ADDRESS((ROW(419:419)-1),IF(MOD(COLUMN(AL:AL)-11-$K419,32)=0,32,MOD(COLUMN(AL:AL)-11-$K419,32))+11))</f>
        <v>1</v>
      </c>
      <c r="AM419" s="44" t="str" cm="1">
        <f t="array" aca="1" ref="AM419" ca="1">INDIRECT(ADDRESS((ROW(419:419)-1),IF(MOD(COLUMN(AM:AM)-11-$K419,32)=0,32,MOD(COLUMN(AM:AM)-11-$K419,32))+11))</f>
        <v>0</v>
      </c>
      <c r="AN419" s="45" t="str" cm="1">
        <f t="array" aca="1" ref="AN419" ca="1">INDIRECT(ADDRESS((ROW(419:419)-1),IF(MOD(COLUMN(AN:AN)-11-$K419,32)=0,32,MOD(COLUMN(AN:AN)-11-$K419,32))+11))</f>
        <v>0</v>
      </c>
      <c r="AO419" s="45" t="str" cm="1">
        <f t="array" aca="1" ref="AO419" ca="1">INDIRECT(ADDRESS((ROW(419:419)-1),IF(MOD(COLUMN(AO:AO)-11-$K419,32)=0,32,MOD(COLUMN(AO:AO)-11-$K419,32))+11))</f>
        <v>1</v>
      </c>
      <c r="AP419" s="45" t="str" cm="1">
        <f t="array" aca="1" ref="AP419" ca="1">INDIRECT(ADDRESS((ROW(419:419)-1),IF(MOD(COLUMN(AP:AP)-11-$K419,32)=0,32,MOD(COLUMN(AP:AP)-11-$K419,32))+11))</f>
        <v>1</v>
      </c>
      <c r="AQ419" s="45" t="str" cm="1">
        <f t="array" aca="1" ref="AQ419" ca="1">INDIRECT(ADDRESS((ROW(419:419)-1),IF(MOD(COLUMN(AQ:AQ)-11-$K419,32)=0,32,MOD(COLUMN(AQ:AQ)-11-$K419,32))+11))</f>
        <v>1</v>
      </c>
      <c r="AR419" s="41" t="str">
        <f t="shared" ca="1" si="841"/>
        <v>00101110</v>
      </c>
      <c r="AS419" s="41" t="str">
        <f t="shared" ca="1" si="842"/>
        <v>00000101</v>
      </c>
      <c r="AT419" s="40" t="str">
        <f t="shared" ca="1" si="843"/>
        <v>11100010</v>
      </c>
      <c r="AU419" s="40" t="str">
        <f t="shared" ca="1" si="844"/>
        <v>11100111</v>
      </c>
      <c r="AV419" s="40">
        <f t="shared" ca="1" si="845"/>
        <v>46</v>
      </c>
      <c r="AW419" s="40">
        <f t="shared" ca="1" si="846"/>
        <v>5</v>
      </c>
      <c r="AX419" s="40">
        <f t="shared" ca="1" si="847"/>
        <v>226</v>
      </c>
      <c r="AY419" s="40">
        <f t="shared" ca="1" si="848"/>
        <v>231</v>
      </c>
      <c r="AZ419" s="46">
        <f t="shared" ca="1" si="849"/>
        <v>772137703</v>
      </c>
    </row>
    <row r="420" spans="1:52" ht="15" thickBot="1" x14ac:dyDescent="0.4">
      <c r="A420" t="s">
        <v>228</v>
      </c>
      <c r="B420">
        <f ca="1">I416</f>
        <v>65211512</v>
      </c>
      <c r="C420">
        <f ca="1">I430</f>
        <v>2910863196</v>
      </c>
      <c r="G420" s="54">
        <f ca="1">B420+C420</f>
        <v>2976074708</v>
      </c>
      <c r="I420" s="39"/>
      <c r="J420" s="40" t="s">
        <v>215</v>
      </c>
      <c r="K420" s="53">
        <v>11</v>
      </c>
      <c r="L420" s="42" t="str" cm="1">
        <f t="array" aca="1" ref="L420" ca="1">INDIRECT(ADDRESS((ROW(420:420)-2),IF(MOD(COLUMN(L:L)-11-$K420,32)=0,32,MOD(COLUMN(L:L)-11-$K420,32))+11))</f>
        <v>0</v>
      </c>
      <c r="M420" s="42" t="str" cm="1">
        <f t="array" aca="1" ref="M420" ca="1">INDIRECT(ADDRESS((ROW(420:420)-2),IF(MOD(COLUMN(M:M)-11-$K420,32)=0,32,MOD(COLUMN(M:M)-11-$K420,32))+11))</f>
        <v>0</v>
      </c>
      <c r="N420" s="42" t="str" cm="1">
        <f t="array" aca="1" ref="N420" ca="1">INDIRECT(ADDRESS((ROW(420:420)-2),IF(MOD(COLUMN(N:N)-11-$K420,32)=0,32,MOD(COLUMN(N:N)-11-$K420,32))+11))</f>
        <v>1</v>
      </c>
      <c r="O420" s="42" t="str" cm="1">
        <f t="array" aca="1" ref="O420" ca="1">INDIRECT(ADDRESS((ROW(420:420)-2),IF(MOD(COLUMN(O:O)-11-$K420,32)=0,32,MOD(COLUMN(O:O)-11-$K420,32))+11))</f>
        <v>1</v>
      </c>
      <c r="P420" s="43" t="str" cm="1">
        <f t="array" aca="1" ref="P420" ca="1">INDIRECT(ADDRESS((ROW(420:420)-2),IF(MOD(COLUMN(P:P)-11-$K420,32)=0,32,MOD(COLUMN(P:P)-11-$K420,32))+11))</f>
        <v>1</v>
      </c>
      <c r="Q420" s="43" t="str" cm="1">
        <f t="array" aca="1" ref="Q420" ca="1">INDIRECT(ADDRESS((ROW(420:420)-2),IF(MOD(COLUMN(Q:Q)-11-$K420,32)=0,32,MOD(COLUMN(Q:Q)-11-$K420,32))+11))</f>
        <v>0</v>
      </c>
      <c r="R420" s="43" t="str" cm="1">
        <f t="array" aca="1" ref="R420" ca="1">INDIRECT(ADDRESS((ROW(420:420)-2),IF(MOD(COLUMN(R:R)-11-$K420,32)=0,32,MOD(COLUMN(R:R)-11-$K420,32))+11))</f>
        <v>0</v>
      </c>
      <c r="S420" s="43" t="str" cm="1">
        <f t="array" aca="1" ref="S420" ca="1">INDIRECT(ADDRESS((ROW(420:420)-2),IF(MOD(COLUMN(S:S)-11-$K420,32)=0,32,MOD(COLUMN(S:S)-11-$K420,32))+11))</f>
        <v>1</v>
      </c>
      <c r="T420" s="44" t="str" cm="1">
        <f t="array" aca="1" ref="T420" ca="1">INDIRECT(ADDRESS((ROW(420:420)-2),IF(MOD(COLUMN(T:T)-11-$K420,32)=0,32,MOD(COLUMN(T:T)-11-$K420,32))+11))</f>
        <v>0</v>
      </c>
      <c r="U420" s="44" t="str" cm="1">
        <f t="array" aca="1" ref="U420" ca="1">INDIRECT(ADDRESS((ROW(420:420)-2),IF(MOD(COLUMN(U:U)-11-$K420,32)=0,32,MOD(COLUMN(U:U)-11-$K420,32))+11))</f>
        <v>1</v>
      </c>
      <c r="V420" s="44" t="str" cm="1">
        <f t="array" aca="1" ref="V420" ca="1">INDIRECT(ADDRESS((ROW(420:420)-2),IF(MOD(COLUMN(V:V)-11-$K420,32)=0,32,MOD(COLUMN(V:V)-11-$K420,32))+11))</f>
        <v>1</v>
      </c>
      <c r="W420" s="44" t="str" cm="1">
        <f t="array" aca="1" ref="W420" ca="1">INDIRECT(ADDRESS((ROW(420:420)-2),IF(MOD(COLUMN(W:W)-11-$K420,32)=0,32,MOD(COLUMN(W:W)-11-$K420,32))+11))</f>
        <v>1</v>
      </c>
      <c r="X420" s="45" t="str" cm="1">
        <f t="array" aca="1" ref="X420" ca="1">INDIRECT(ADDRESS((ROW(420:420)-2),IF(MOD(COLUMN(X:X)-11-$K420,32)=0,32,MOD(COLUMN(X:X)-11-$K420,32))+11))</f>
        <v>0</v>
      </c>
      <c r="Y420" s="45" t="str" cm="1">
        <f t="array" aca="1" ref="Y420" ca="1">INDIRECT(ADDRESS((ROW(420:420)-2),IF(MOD(COLUMN(Y:Y)-11-$K420,32)=0,32,MOD(COLUMN(Y:Y)-11-$K420,32))+11))</f>
        <v>0</v>
      </c>
      <c r="Z420" s="45" t="str" cm="1">
        <f t="array" aca="1" ref="Z420" ca="1">INDIRECT(ADDRESS((ROW(420:420)-2),IF(MOD(COLUMN(Z:Z)-11-$K420,32)=0,32,MOD(COLUMN(Z:Z)-11-$K420,32))+11))</f>
        <v>0</v>
      </c>
      <c r="AA420" s="45" t="str" cm="1">
        <f t="array" aca="1" ref="AA420" ca="1">INDIRECT(ADDRESS((ROW(420:420)-2),IF(MOD(COLUMN(AA:AA)-11-$K420,32)=0,32,MOD(COLUMN(AA:AA)-11-$K420,32))+11))</f>
        <v>0</v>
      </c>
      <c r="AB420" s="42" t="str" cm="1">
        <f t="array" aca="1" ref="AB420" ca="1">INDIRECT(ADDRESS((ROW(420:420)-2),IF(MOD(COLUMN(AB:AB)-11-$K420,32)=0,32,MOD(COLUMN(AB:AB)-11-$K420,32))+11))</f>
        <v>0</v>
      </c>
      <c r="AC420" s="42" t="str" cm="1">
        <f t="array" aca="1" ref="AC420" ca="1">INDIRECT(ADDRESS((ROW(420:420)-2),IF(MOD(COLUMN(AC:AC)-11-$K420,32)=0,32,MOD(COLUMN(AC:AC)-11-$K420,32))+11))</f>
        <v>0</v>
      </c>
      <c r="AD420" s="42" t="str" cm="1">
        <f t="array" aca="1" ref="AD420" ca="1">INDIRECT(ADDRESS((ROW(420:420)-2),IF(MOD(COLUMN(AD:AD)-11-$K420,32)=0,32,MOD(COLUMN(AD:AD)-11-$K420,32))+11))</f>
        <v>1</v>
      </c>
      <c r="AE420" s="42" t="str" cm="1">
        <f t="array" aca="1" ref="AE420" ca="1">INDIRECT(ADDRESS((ROW(420:420)-2),IF(MOD(COLUMN(AE:AE)-11-$K420,32)=0,32,MOD(COLUMN(AE:AE)-11-$K420,32))+11))</f>
        <v>0</v>
      </c>
      <c r="AF420" s="43" t="str" cm="1">
        <f t="array" aca="1" ref="AF420" ca="1">INDIRECT(ADDRESS((ROW(420:420)-2),IF(MOD(COLUMN(AF:AF)-11-$K420,32)=0,32,MOD(COLUMN(AF:AF)-11-$K420,32))+11))</f>
        <v>1</v>
      </c>
      <c r="AG420" s="43" t="str" cm="1">
        <f t="array" aca="1" ref="AG420" ca="1">INDIRECT(ADDRESS((ROW(420:420)-2),IF(MOD(COLUMN(AG:AG)-11-$K420,32)=0,32,MOD(COLUMN(AG:AG)-11-$K420,32))+11))</f>
        <v>1</v>
      </c>
      <c r="AH420" s="43" t="str" cm="1">
        <f t="array" aca="1" ref="AH420" ca="1">INDIRECT(ADDRESS((ROW(420:420)-2),IF(MOD(COLUMN(AH:AH)-11-$K420,32)=0,32,MOD(COLUMN(AH:AH)-11-$K420,32))+11))</f>
        <v>1</v>
      </c>
      <c r="AI420" s="43" t="str" cm="1">
        <f t="array" aca="1" ref="AI420" ca="1">INDIRECT(ADDRESS((ROW(420:420)-2),IF(MOD(COLUMN(AI:AI)-11-$K420,32)=0,32,MOD(COLUMN(AI:AI)-11-$K420,32))+11))</f>
        <v>1</v>
      </c>
      <c r="AJ420" s="44" t="str" cm="1">
        <f t="array" aca="1" ref="AJ420" ca="1">INDIRECT(ADDRESS((ROW(420:420)-2),IF(MOD(COLUMN(AJ:AJ)-11-$K420,32)=0,32,MOD(COLUMN(AJ:AJ)-11-$K420,32))+11))</f>
        <v>0</v>
      </c>
      <c r="AK420" s="44" t="str" cm="1">
        <f t="array" aca="1" ref="AK420" ca="1">INDIRECT(ADDRESS((ROW(420:420)-2),IF(MOD(COLUMN(AK:AK)-11-$K420,32)=0,32,MOD(COLUMN(AK:AK)-11-$K420,32))+11))</f>
        <v>0</v>
      </c>
      <c r="AL420" s="44" t="str" cm="1">
        <f t="array" aca="1" ref="AL420" ca="1">INDIRECT(ADDRESS((ROW(420:420)-2),IF(MOD(COLUMN(AL:AL)-11-$K420,32)=0,32,MOD(COLUMN(AL:AL)-11-$K420,32))+11))</f>
        <v>0</v>
      </c>
      <c r="AM420" s="44" t="str" cm="1">
        <f t="array" aca="1" ref="AM420" ca="1">INDIRECT(ADDRESS((ROW(420:420)-2),IF(MOD(COLUMN(AM:AM)-11-$K420,32)=0,32,MOD(COLUMN(AM:AM)-11-$K420,32))+11))</f>
        <v>1</v>
      </c>
      <c r="AN420" s="45" t="str" cm="1">
        <f t="array" aca="1" ref="AN420" ca="1">INDIRECT(ADDRESS((ROW(420:420)-2),IF(MOD(COLUMN(AN:AN)-11-$K420,32)=0,32,MOD(COLUMN(AN:AN)-11-$K420,32))+11))</f>
        <v>0</v>
      </c>
      <c r="AO420" s="45" t="str" cm="1">
        <f t="array" aca="1" ref="AO420" ca="1">INDIRECT(ADDRESS((ROW(420:420)-2),IF(MOD(COLUMN(AO:AO)-11-$K420,32)=0,32,MOD(COLUMN(AO:AO)-11-$K420,32))+11))</f>
        <v>1</v>
      </c>
      <c r="AP420" s="45" t="str" cm="1">
        <f t="array" aca="1" ref="AP420" ca="1">INDIRECT(ADDRESS((ROW(420:420)-2),IF(MOD(COLUMN(AP:AP)-11-$K420,32)=0,32,MOD(COLUMN(AP:AP)-11-$K420,32))+11))</f>
        <v>1</v>
      </c>
      <c r="AQ420" s="45" t="str" cm="1">
        <f t="array" aca="1" ref="AQ420" ca="1">INDIRECT(ADDRESS((ROW(420:420)-2),IF(MOD(COLUMN(AQ:AQ)-11-$K420,32)=0,32,MOD(COLUMN(AQ:AQ)-11-$K420,32))+11))</f>
        <v>1</v>
      </c>
      <c r="AR420" s="41" t="str">
        <f t="shared" ca="1" si="841"/>
        <v>00111001</v>
      </c>
      <c r="AS420" s="41" t="str">
        <f t="shared" ca="1" si="842"/>
        <v>01110000</v>
      </c>
      <c r="AT420" s="40" t="str">
        <f t="shared" ca="1" si="843"/>
        <v>00101111</v>
      </c>
      <c r="AU420" s="40" t="str">
        <f t="shared" ca="1" si="844"/>
        <v>00010111</v>
      </c>
      <c r="AV420" s="40">
        <f t="shared" ca="1" si="845"/>
        <v>57</v>
      </c>
      <c r="AW420" s="40">
        <f t="shared" ca="1" si="846"/>
        <v>112</v>
      </c>
      <c r="AX420" s="40">
        <f t="shared" ca="1" si="847"/>
        <v>47</v>
      </c>
      <c r="AY420" s="40">
        <f t="shared" ca="1" si="848"/>
        <v>23</v>
      </c>
      <c r="AZ420" s="46">
        <f t="shared" ca="1" si="849"/>
        <v>963653399</v>
      </c>
    </row>
    <row r="421" spans="1:52" ht="15" thickBot="1" x14ac:dyDescent="0.4">
      <c r="I421" s="54">
        <f ca="1">_xlfn.BITXOR(_xlfn.BITXOR(AZ419,AZ420),AZ421)</f>
        <v>2871601200</v>
      </c>
      <c r="J421" s="48" t="s">
        <v>215</v>
      </c>
      <c r="K421" s="56">
        <v>25</v>
      </c>
      <c r="L421" s="57" t="str" cm="1">
        <f t="array" aca="1" ref="L421" ca="1">INDIRECT(ADDRESS((ROW(421:421)-3),IF(MOD(COLUMN(L:L)-11-$K421,32)=0,32,MOD(COLUMN(L:L)-11-$K421,32))+11))</f>
        <v>1</v>
      </c>
      <c r="M421" s="57" t="str" cm="1">
        <f t="array" aca="1" ref="M421" ca="1">INDIRECT(ADDRESS((ROW(421:421)-3),IF(MOD(COLUMN(M:M)-11-$K421,32)=0,32,MOD(COLUMN(M:M)-11-$K421,32))+11))</f>
        <v>0</v>
      </c>
      <c r="N421" s="57" t="str" cm="1">
        <f t="array" aca="1" ref="N421" ca="1">INDIRECT(ADDRESS((ROW(421:421)-3),IF(MOD(COLUMN(N:N)-11-$K421,32)=0,32,MOD(COLUMN(N:N)-11-$K421,32))+11))</f>
        <v>1</v>
      </c>
      <c r="O421" s="57" t="str" cm="1">
        <f t="array" aca="1" ref="O421" ca="1">INDIRECT(ADDRESS((ROW(421:421)-3),IF(MOD(COLUMN(O:O)-11-$K421,32)=0,32,MOD(COLUMN(O:O)-11-$K421,32))+11))</f>
        <v>1</v>
      </c>
      <c r="P421" s="58" t="str" cm="1">
        <f t="array" aca="1" ref="P421" ca="1">INDIRECT(ADDRESS((ROW(421:421)-3),IF(MOD(COLUMN(P:P)-11-$K421,32)=0,32,MOD(COLUMN(P:P)-11-$K421,32))+11))</f>
        <v>1</v>
      </c>
      <c r="Q421" s="58" t="str" cm="1">
        <f t="array" aca="1" ref="Q421" ca="1">INDIRECT(ADDRESS((ROW(421:421)-3),IF(MOD(COLUMN(Q:Q)-11-$K421,32)=0,32,MOD(COLUMN(Q:Q)-11-$K421,32))+11))</f>
        <v>1</v>
      </c>
      <c r="R421" s="58" t="str" cm="1">
        <f t="array" aca="1" ref="R421" ca="1">INDIRECT(ADDRESS((ROW(421:421)-3),IF(MOD(COLUMN(R:R)-11-$K421,32)=0,32,MOD(COLUMN(R:R)-11-$K421,32))+11))</f>
        <v>0</v>
      </c>
      <c r="S421" s="58" t="str" cm="1">
        <f t="array" aca="1" ref="S421" ca="1">INDIRECT(ADDRESS((ROW(421:421)-3),IF(MOD(COLUMN(S:S)-11-$K421,32)=0,32,MOD(COLUMN(S:S)-11-$K421,32))+11))</f>
        <v>0</v>
      </c>
      <c r="T421" s="59" t="str" cm="1">
        <f t="array" aca="1" ref="T421" ca="1">INDIRECT(ADDRESS((ROW(421:421)-3),IF(MOD(COLUMN(T:T)-11-$K421,32)=0,32,MOD(COLUMN(T:T)-11-$K421,32))+11))</f>
        <v>0</v>
      </c>
      <c r="U421" s="59" t="str" cm="1">
        <f t="array" aca="1" ref="U421" ca="1">INDIRECT(ADDRESS((ROW(421:421)-3),IF(MOD(COLUMN(U:U)-11-$K421,32)=0,32,MOD(COLUMN(U:U)-11-$K421,32))+11))</f>
        <v>1</v>
      </c>
      <c r="V421" s="59" t="str" cm="1">
        <f t="array" aca="1" ref="V421" ca="1">INDIRECT(ADDRESS((ROW(421:421)-3),IF(MOD(COLUMN(V:V)-11-$K421,32)=0,32,MOD(COLUMN(V:V)-11-$K421,32))+11))</f>
        <v>0</v>
      </c>
      <c r="W421" s="59" t="str" cm="1">
        <f t="array" aca="1" ref="W421" ca="1">INDIRECT(ADDRESS((ROW(421:421)-3),IF(MOD(COLUMN(W:W)-11-$K421,32)=0,32,MOD(COLUMN(W:W)-11-$K421,32))+11))</f>
        <v>1</v>
      </c>
      <c r="X421" s="60" t="str" cm="1">
        <f t="array" aca="1" ref="X421" ca="1">INDIRECT(ADDRESS((ROW(421:421)-3),IF(MOD(COLUMN(X:X)-11-$K421,32)=0,32,MOD(COLUMN(X:X)-11-$K421,32))+11))</f>
        <v>1</v>
      </c>
      <c r="Y421" s="60" t="str" cm="1">
        <f t="array" aca="1" ref="Y421" ca="1">INDIRECT(ADDRESS((ROW(421:421)-3),IF(MOD(COLUMN(Y:Y)-11-$K421,32)=0,32,MOD(COLUMN(Y:Y)-11-$K421,32))+11))</f>
        <v>1</v>
      </c>
      <c r="Z421" s="60" t="str" cm="1">
        <f t="array" aca="1" ref="Z421" ca="1">INDIRECT(ADDRESS((ROW(421:421)-3),IF(MOD(COLUMN(Z:Z)-11-$K421,32)=0,32,MOD(COLUMN(Z:Z)-11-$K421,32))+11))</f>
        <v>0</v>
      </c>
      <c r="AA421" s="60" t="str" cm="1">
        <f t="array" aca="1" ref="AA421" ca="1">INDIRECT(ADDRESS((ROW(421:421)-3),IF(MOD(COLUMN(AA:AA)-11-$K421,32)=0,32,MOD(COLUMN(AA:AA)-11-$K421,32))+11))</f>
        <v>0</v>
      </c>
      <c r="AB421" s="57" t="str" cm="1">
        <f t="array" aca="1" ref="AB421" ca="1">INDIRECT(ADDRESS((ROW(421:421)-3),IF(MOD(COLUMN(AB:AB)-11-$K421,32)=0,32,MOD(COLUMN(AB:AB)-11-$K421,32))+11))</f>
        <v>1</v>
      </c>
      <c r="AC421" s="57" t="str" cm="1">
        <f t="array" aca="1" ref="AC421" ca="1">INDIRECT(ADDRESS((ROW(421:421)-3),IF(MOD(COLUMN(AC:AC)-11-$K421,32)=0,32,MOD(COLUMN(AC:AC)-11-$K421,32))+11))</f>
        <v>1</v>
      </c>
      <c r="AD421" s="57" t="str" cm="1">
        <f t="array" aca="1" ref="AD421" ca="1">INDIRECT(ADDRESS((ROW(421:421)-3),IF(MOD(COLUMN(AD:AD)-11-$K421,32)=0,32,MOD(COLUMN(AD:AD)-11-$K421,32))+11))</f>
        <v>1</v>
      </c>
      <c r="AE421" s="57" t="str" cm="1">
        <f t="array" aca="1" ref="AE421" ca="1">INDIRECT(ADDRESS((ROW(421:421)-3),IF(MOD(COLUMN(AE:AE)-11-$K421,32)=0,32,MOD(COLUMN(AE:AE)-11-$K421,32))+11))</f>
        <v>0</v>
      </c>
      <c r="AF421" s="58" t="str" cm="1">
        <f t="array" aca="1" ref="AF421" ca="1">INDIRECT(ADDRESS((ROW(421:421)-3),IF(MOD(COLUMN(AF:AF)-11-$K421,32)=0,32,MOD(COLUMN(AF:AF)-11-$K421,32))+11))</f>
        <v>0</v>
      </c>
      <c r="AG421" s="58" t="str" cm="1">
        <f t="array" aca="1" ref="AG421" ca="1">INDIRECT(ADDRESS((ROW(421:421)-3),IF(MOD(COLUMN(AG:AG)-11-$K421,32)=0,32,MOD(COLUMN(AG:AG)-11-$K421,32))+11))</f>
        <v>1</v>
      </c>
      <c r="AH421" s="58" t="str" cm="1">
        <f t="array" aca="1" ref="AH421" ca="1">INDIRECT(ADDRESS((ROW(421:421)-3),IF(MOD(COLUMN(AH:AH)-11-$K421,32)=0,32,MOD(COLUMN(AH:AH)-11-$K421,32))+11))</f>
        <v>0</v>
      </c>
      <c r="AI421" s="58" t="str" cm="1">
        <f t="array" aca="1" ref="AI421" ca="1">INDIRECT(ADDRESS((ROW(421:421)-3),IF(MOD(COLUMN(AI:AI)-11-$K421,32)=0,32,MOD(COLUMN(AI:AI)-11-$K421,32))+11))</f>
        <v>1</v>
      </c>
      <c r="AJ421" s="59" t="str" cm="1">
        <f t="array" aca="1" ref="AJ421" ca="1">INDIRECT(ADDRESS((ROW(421:421)-3),IF(MOD(COLUMN(AJ:AJ)-11-$K421,32)=0,32,MOD(COLUMN(AJ:AJ)-11-$K421,32))+11))</f>
        <v>1</v>
      </c>
      <c r="AK421" s="59" t="str" cm="1">
        <f t="array" aca="1" ref="AK421" ca="1">INDIRECT(ADDRESS((ROW(421:421)-3),IF(MOD(COLUMN(AK:AK)-11-$K421,32)=0,32,MOD(COLUMN(AK:AK)-11-$K421,32))+11))</f>
        <v>1</v>
      </c>
      <c r="AL421" s="59" t="str" cm="1">
        <f t="array" aca="1" ref="AL421" ca="1">INDIRECT(ADDRESS((ROW(421:421)-3),IF(MOD(COLUMN(AL:AL)-11-$K421,32)=0,32,MOD(COLUMN(AL:AL)-11-$K421,32))+11))</f>
        <v>0</v>
      </c>
      <c r="AM421" s="59" t="str" cm="1">
        <f t="array" aca="1" ref="AM421" ca="1">INDIRECT(ADDRESS((ROW(421:421)-3),IF(MOD(COLUMN(AM:AM)-11-$K421,32)=0,32,MOD(COLUMN(AM:AM)-11-$K421,32))+11))</f>
        <v>0</v>
      </c>
      <c r="AN421" s="60" t="str" cm="1">
        <f t="array" aca="1" ref="AN421" ca="1">INDIRECT(ADDRESS((ROW(421:421)-3),IF(MOD(COLUMN(AN:AN)-11-$K421,32)=0,32,MOD(COLUMN(AN:AN)-11-$K421,32))+11))</f>
        <v>0</v>
      </c>
      <c r="AO421" s="60" t="str" cm="1">
        <f t="array" aca="1" ref="AO421" ca="1">INDIRECT(ADDRESS((ROW(421:421)-3),IF(MOD(COLUMN(AO:AO)-11-$K421,32)=0,32,MOD(COLUMN(AO:AO)-11-$K421,32))+11))</f>
        <v>0</v>
      </c>
      <c r="AP421" s="60" t="str" cm="1">
        <f t="array" aca="1" ref="AP421" ca="1">INDIRECT(ADDRESS((ROW(421:421)-3),IF(MOD(COLUMN(AP:AP)-11-$K421,32)=0,32,MOD(COLUMN(AP:AP)-11-$K421,32))+11))</f>
        <v>0</v>
      </c>
      <c r="AQ421" s="60" t="str" cm="1">
        <f t="array" aca="1" ref="AQ421" ca="1">INDIRECT(ADDRESS((ROW(421:421)-3),IF(MOD(COLUMN(AQ:AQ)-11-$K421,32)=0,32,MOD(COLUMN(AQ:AQ)-11-$K421,32))+11))</f>
        <v>0</v>
      </c>
      <c r="AR421" s="49" t="str">
        <f t="shared" ca="1" si="841"/>
        <v>10111100</v>
      </c>
      <c r="AS421" s="49" t="str">
        <f t="shared" ca="1" si="842"/>
        <v>01011100</v>
      </c>
      <c r="AT421" s="48" t="str">
        <f t="shared" ca="1" si="843"/>
        <v>11100101</v>
      </c>
      <c r="AU421" s="48" t="str">
        <f t="shared" ca="1" si="844"/>
        <v>11000000</v>
      </c>
      <c r="AV421" s="48">
        <f t="shared" ca="1" si="845"/>
        <v>188</v>
      </c>
      <c r="AW421" s="48">
        <f t="shared" ca="1" si="846"/>
        <v>92</v>
      </c>
      <c r="AX421" s="48">
        <f t="shared" ca="1" si="847"/>
        <v>229</v>
      </c>
      <c r="AY421" s="48">
        <f t="shared" ca="1" si="848"/>
        <v>192</v>
      </c>
      <c r="AZ421" s="50">
        <f t="shared" ca="1" si="849"/>
        <v>3160204736</v>
      </c>
    </row>
    <row r="422" spans="1:52" ht="15" thickBot="1" x14ac:dyDescent="0.4"/>
    <row r="423" spans="1:52" x14ac:dyDescent="0.35">
      <c r="I423" s="31"/>
      <c r="J423" s="32" t="s">
        <v>217</v>
      </c>
      <c r="K423" s="33" t="s">
        <v>10</v>
      </c>
      <c r="L423" s="34" t="str">
        <f ca="1">MID(HEX2BIN(MID($E413,1,1),4),1,1)</f>
        <v>1</v>
      </c>
      <c r="M423" s="34" t="str">
        <f ca="1">MID(HEX2BIN(MID($E413,1,1),4),2,1)</f>
        <v>0</v>
      </c>
      <c r="N423" s="34" t="str">
        <f ca="1">MID(HEX2BIN(MID($E413,1,1),4),3,1)</f>
        <v>0</v>
      </c>
      <c r="O423" s="34" t="str">
        <f ca="1">MID(HEX2BIN(MID($E413,1,1),4),4,1)</f>
        <v>0</v>
      </c>
      <c r="P423" s="35" t="str">
        <f ca="1">MID(HEX2BIN(MID($E413,2,1),4),1,1)</f>
        <v>0</v>
      </c>
      <c r="Q423" s="35" t="str">
        <f ca="1">MID(HEX2BIN(MID($E413,2,1),4),2,1)</f>
        <v>0</v>
      </c>
      <c r="R423" s="35" t="str">
        <f ca="1">MID(HEX2BIN(MID($E413,2,1),4),3,1)</f>
        <v>0</v>
      </c>
      <c r="S423" s="35" t="str">
        <f ca="1">MID(HEX2BIN(MID($E413,2,1),4),4,1)</f>
        <v>1</v>
      </c>
      <c r="T423" s="36" t="str">
        <f ca="1">MID(HEX2BIN(MID($E413,3,1),4),1,1)</f>
        <v>0</v>
      </c>
      <c r="U423" s="36" t="str">
        <f ca="1">MID(HEX2BIN(MID($E413,3,1),4),2,1)</f>
        <v>1</v>
      </c>
      <c r="V423" s="36" t="str">
        <f ca="1">MID(HEX2BIN(MID($E413,3,1),4),3,1)</f>
        <v>1</v>
      </c>
      <c r="W423" s="36" t="str">
        <f ca="1">MID(HEX2BIN(MID($E413,3,1),4),4,1)</f>
        <v>1</v>
      </c>
      <c r="X423" s="37" t="str">
        <f ca="1">MID(HEX2BIN(MID($E413,4,1),4),1,1)</f>
        <v>1</v>
      </c>
      <c r="Y423" s="37" t="str">
        <f ca="1">MID(HEX2BIN(MID($E413,4,1),4),2,1)</f>
        <v>0</v>
      </c>
      <c r="Z423" s="37" t="str">
        <f ca="1">MID(HEX2BIN(MID($E413,4,1),4),3,1)</f>
        <v>0</v>
      </c>
      <c r="AA423" s="37" t="str">
        <f ca="1">MID(HEX2BIN(MID($E413,4,1),4),4,1)</f>
        <v>0</v>
      </c>
      <c r="AB423" s="34" t="str">
        <f ca="1">MID(HEX2BIN(MID($E413,5,1),4),1,1)</f>
        <v>1</v>
      </c>
      <c r="AC423" s="34" t="str">
        <f ca="1">MID(HEX2BIN(MID($E413,5,1),4),2,1)</f>
        <v>0</v>
      </c>
      <c r="AD423" s="34" t="str">
        <f ca="1">MID(HEX2BIN(MID($E413,5,1),4),3,1)</f>
        <v>1</v>
      </c>
      <c r="AE423" s="34" t="str">
        <f ca="1">MID(HEX2BIN(MID($E413,5,1),4),4,1)</f>
        <v>1</v>
      </c>
      <c r="AF423" s="35" t="str">
        <f ca="1">MID(HEX2BIN(MID($E413,6,1),4),1,1)</f>
        <v>1</v>
      </c>
      <c r="AG423" s="35" t="str">
        <f ca="1">MID(HEX2BIN(MID($E413,6,1),4),2,1)</f>
        <v>0</v>
      </c>
      <c r="AH423" s="35" t="str">
        <f ca="1">MID(HEX2BIN(MID($E413,6,1),4),3,1)</f>
        <v>0</v>
      </c>
      <c r="AI423" s="35" t="str">
        <f ca="1">MID(HEX2BIN(MID($E413,6,1),4),4,1)</f>
        <v>1</v>
      </c>
      <c r="AJ423" s="36" t="str">
        <f ca="1">MID(HEX2BIN(MID($E413,7,1),4),1,1)</f>
        <v>1</v>
      </c>
      <c r="AK423" s="36" t="str">
        <f ca="1">MID(HEX2BIN(MID($E413,7,1),4),2,1)</f>
        <v>1</v>
      </c>
      <c r="AL423" s="36" t="str">
        <f ca="1">MID(HEX2BIN(MID($E413,7,1),4),3,1)</f>
        <v>0</v>
      </c>
      <c r="AM423" s="36" t="str">
        <f ca="1">MID(HEX2BIN(MID($E413,7,1),4),4,1)</f>
        <v>0</v>
      </c>
      <c r="AN423" s="37" t="str">
        <f ca="1">MID(HEX2BIN(MID($E413,8,1),4),1,1)</f>
        <v>1</v>
      </c>
      <c r="AO423" s="37" t="str">
        <f ca="1">MID(HEX2BIN(MID($E413,8,1),4),2,1)</f>
        <v>0</v>
      </c>
      <c r="AP423" s="37" t="str">
        <f ca="1">MID(HEX2BIN(MID($E413,8,1),4),3,1)</f>
        <v>1</v>
      </c>
      <c r="AQ423" s="37" t="str">
        <f ca="1">MID(HEX2BIN(MID($E413,8,1),4),4,1)</f>
        <v>1</v>
      </c>
      <c r="AR423" s="33" t="str">
        <f t="shared" ref="AR423:AR426" ca="1" si="850">_xlfn.CONCAT(L423,M423,N423,O423,P423,Q423,R423,S423)</f>
        <v>10000001</v>
      </c>
      <c r="AS423" s="33" t="str">
        <f t="shared" ref="AS423:AS426" ca="1" si="851">_xlfn.CONCAT(T423,U423,V423,W423,X423,Y423,Z423,AA423)</f>
        <v>01111000</v>
      </c>
      <c r="AT423" s="32" t="str">
        <f t="shared" ref="AT423:AT426" ca="1" si="852">_xlfn.CONCAT(AB423,AC423,AD423,AE423,AF423,AG423,AH423,AI423)</f>
        <v>10111001</v>
      </c>
      <c r="AU423" s="32" t="str">
        <f t="shared" ref="AU423:AU426" ca="1" si="853">_xlfn.CONCAT(AJ423,AK423,AL423,AM423,AN423,AO423,AP423,AQ423)</f>
        <v>11001011</v>
      </c>
      <c r="AV423" s="32">
        <f t="shared" ref="AV423:AV426" ca="1" si="854">BIN2DEC(AR423)</f>
        <v>129</v>
      </c>
      <c r="AW423" s="32">
        <f t="shared" ref="AW423:AW426" ca="1" si="855">BIN2DEC(AS423)</f>
        <v>120</v>
      </c>
      <c r="AX423" s="32">
        <f t="shared" ref="AX423:AX426" ca="1" si="856">BIN2DEC(AT423)</f>
        <v>185</v>
      </c>
      <c r="AY423" s="32">
        <f t="shared" ref="AY423:AY426" ca="1" si="857">BIN2DEC(AU423)</f>
        <v>203</v>
      </c>
      <c r="AZ423" s="38">
        <f t="shared" ref="AZ423:AZ426" ca="1" si="858">(AV423*2^24)+(AW423*2^16)+(AX423*2^8)+AY423</f>
        <v>2172172747</v>
      </c>
    </row>
    <row r="424" spans="1:52" x14ac:dyDescent="0.35">
      <c r="I424" s="39"/>
      <c r="J424" s="40"/>
      <c r="K424" s="41" t="s">
        <v>88</v>
      </c>
      <c r="L424" s="42" t="str">
        <f ca="1">MID(HEX2BIN(MID($F413,1,1),4),1,1)</f>
        <v>0</v>
      </c>
      <c r="M424" s="42" t="str">
        <f ca="1">MID(HEX2BIN(MID($F413,1,1),4),2,1)</f>
        <v>0</v>
      </c>
      <c r="N424" s="42" t="str">
        <f ca="1">MID(HEX2BIN(MID($F413,1,1),4),3,1)</f>
        <v>0</v>
      </c>
      <c r="O424" s="42" t="str">
        <f ca="1">MID(HEX2BIN(MID($F413,1,1),4),4,1)</f>
        <v>1</v>
      </c>
      <c r="P424" s="43" t="str">
        <f ca="1">MID(HEX2BIN(MID($F413,2,1),4),1,1)</f>
        <v>0</v>
      </c>
      <c r="Q424" s="43" t="str">
        <f ca="1">MID(HEX2BIN(MID($F413,2,1),4),2,1)</f>
        <v>0</v>
      </c>
      <c r="R424" s="43" t="str">
        <f ca="1">MID(HEX2BIN(MID($F413,2,1),4),3,1)</f>
        <v>1</v>
      </c>
      <c r="S424" s="43" t="str">
        <f ca="1">MID(HEX2BIN(MID($F413,2,1),4),4,1)</f>
        <v>0</v>
      </c>
      <c r="T424" s="44" t="str">
        <f ca="1">MID(HEX2BIN(MID($F413,3,1),4),1,1)</f>
        <v>1</v>
      </c>
      <c r="U424" s="44" t="str">
        <f ca="1">MID(HEX2BIN(MID($F413,3,1),4),2,1)</f>
        <v>1</v>
      </c>
      <c r="V424" s="44" t="str">
        <f ca="1">MID(HEX2BIN(MID($F413,3,1),4),3,1)</f>
        <v>1</v>
      </c>
      <c r="W424" s="44" t="str">
        <f ca="1">MID(HEX2BIN(MID($F413,3,1),4),4,1)</f>
        <v>1</v>
      </c>
      <c r="X424" s="45" t="str">
        <f ca="1">MID(HEX2BIN(MID($F413,4,1),4),1,1)</f>
        <v>1</v>
      </c>
      <c r="Y424" s="45" t="str">
        <f ca="1">MID(HEX2BIN(MID($F413,4,1),4),2,1)</f>
        <v>1</v>
      </c>
      <c r="Z424" s="45" t="str">
        <f ca="1">MID(HEX2BIN(MID($F413,4,1),4),3,1)</f>
        <v>1</v>
      </c>
      <c r="AA424" s="45" t="str">
        <f ca="1">MID(HEX2BIN(MID($F413,4,1),4),4,1)</f>
        <v>0</v>
      </c>
      <c r="AB424" s="42" t="str">
        <f ca="1">MID(HEX2BIN(MID($F413,5,1),4),1,1)</f>
        <v>0</v>
      </c>
      <c r="AC424" s="42" t="str">
        <f ca="1">MID(HEX2BIN(MID($F413,5,1),4),2,1)</f>
        <v>1</v>
      </c>
      <c r="AD424" s="42" t="str">
        <f ca="1">MID(HEX2BIN(MID($F413,5,1),4),3,1)</f>
        <v>1</v>
      </c>
      <c r="AE424" s="42" t="str">
        <f ca="1">MID(HEX2BIN(MID($F413,5,1),4),4,1)</f>
        <v>0</v>
      </c>
      <c r="AF424" s="43" t="str">
        <f ca="1">MID(HEX2BIN(MID($F413,6,1),4),1,1)</f>
        <v>1</v>
      </c>
      <c r="AG424" s="43" t="str">
        <f ca="1">MID(HEX2BIN(MID($F413,6,1),4),2,1)</f>
        <v>0</v>
      </c>
      <c r="AH424" s="43" t="str">
        <f ca="1">MID(HEX2BIN(MID($F413,6,1),4),3,1)</f>
        <v>0</v>
      </c>
      <c r="AI424" s="43" t="str">
        <f ca="1">MID(HEX2BIN(MID($F413,6,1),4),4,1)</f>
        <v>0</v>
      </c>
      <c r="AJ424" s="44" t="str">
        <f ca="1">MID(HEX2BIN(MID($F413,7,1),4),1,1)</f>
        <v>0</v>
      </c>
      <c r="AK424" s="44" t="str">
        <f ca="1">MID(HEX2BIN(MID($F413,7,1),4),2,1)</f>
        <v>1</v>
      </c>
      <c r="AL424" s="44" t="str">
        <f ca="1">MID(HEX2BIN(MID($F413,7,1),4),3,1)</f>
        <v>1</v>
      </c>
      <c r="AM424" s="44" t="str">
        <f ca="1">MID(HEX2BIN(MID($F413,7,1),4),4,1)</f>
        <v>0</v>
      </c>
      <c r="AN424" s="45" t="str">
        <f ca="1">MID(HEX2BIN(MID($F413,8,1),4),1,1)</f>
        <v>1</v>
      </c>
      <c r="AO424" s="45" t="str">
        <f ca="1">MID(HEX2BIN(MID($F413,8,1),4),2,1)</f>
        <v>1</v>
      </c>
      <c r="AP424" s="45" t="str">
        <f ca="1">MID(HEX2BIN(MID($F413,8,1),4),3,1)</f>
        <v>1</v>
      </c>
      <c r="AQ424" s="45" t="str">
        <f ca="1">MID(HEX2BIN(MID($F413,8,1),4),4,1)</f>
        <v>1</v>
      </c>
      <c r="AR424" s="41" t="str">
        <f t="shared" ca="1" si="850"/>
        <v>00010010</v>
      </c>
      <c r="AS424" s="41" t="str">
        <f t="shared" ca="1" si="851"/>
        <v>11111110</v>
      </c>
      <c r="AT424" s="40" t="str">
        <f t="shared" ca="1" si="852"/>
        <v>01101000</v>
      </c>
      <c r="AU424" s="40" t="str">
        <f t="shared" ca="1" si="853"/>
        <v>01101111</v>
      </c>
      <c r="AV424" s="40">
        <f t="shared" ca="1" si="854"/>
        <v>18</v>
      </c>
      <c r="AW424" s="40">
        <f t="shared" ca="1" si="855"/>
        <v>254</v>
      </c>
      <c r="AX424" s="40">
        <f t="shared" ca="1" si="856"/>
        <v>104</v>
      </c>
      <c r="AY424" s="40">
        <f t="shared" ca="1" si="857"/>
        <v>111</v>
      </c>
      <c r="AZ424" s="46">
        <f t="shared" ca="1" si="858"/>
        <v>318662767</v>
      </c>
    </row>
    <row r="425" spans="1:52" ht="15" thickBot="1" x14ac:dyDescent="0.4">
      <c r="I425" s="39"/>
      <c r="J425" s="40"/>
      <c r="K425" s="41" t="s">
        <v>93</v>
      </c>
      <c r="L425" s="42" t="str">
        <f ca="1">MID(HEX2BIN(MID($G413,1,1),4),1,1)</f>
        <v>1</v>
      </c>
      <c r="M425" s="42" t="str">
        <f ca="1">MID(HEX2BIN(MID($G413,1,1),4),2,1)</f>
        <v>1</v>
      </c>
      <c r="N425" s="42" t="str">
        <f ca="1">MID(HEX2BIN(MID($G413,1,1),4),3,1)</f>
        <v>0</v>
      </c>
      <c r="O425" s="42" t="str">
        <f ca="1">MID(HEX2BIN(MID($G413,1,1),4),4,1)</f>
        <v>0</v>
      </c>
      <c r="P425" s="43" t="str">
        <f ca="1">MID(HEX2BIN(MID($G413,2,1),4),1,1)</f>
        <v>1</v>
      </c>
      <c r="Q425" s="43" t="str">
        <f ca="1">MID(HEX2BIN(MID($G413,2,1),4),2,1)</f>
        <v>0</v>
      </c>
      <c r="R425" s="43" t="str">
        <f ca="1">MID(HEX2BIN(MID($G413,2,1),4),3,1)</f>
        <v>0</v>
      </c>
      <c r="S425" s="43" t="str">
        <f ca="1">MID(HEX2BIN(MID($G413,2,1),4),4,1)</f>
        <v>0</v>
      </c>
      <c r="T425" s="44" t="str">
        <f ca="1">MID(HEX2BIN(MID($G413,3,1),4),1,1)</f>
        <v>1</v>
      </c>
      <c r="U425" s="44" t="str">
        <f ca="1">MID(HEX2BIN(MID($G413,3,1),4),2,1)</f>
        <v>0</v>
      </c>
      <c r="V425" s="44" t="str">
        <f ca="1">MID(HEX2BIN(MID($G413,3,1),4),3,1)</f>
        <v>0</v>
      </c>
      <c r="W425" s="44" t="str">
        <f ca="1">MID(HEX2BIN(MID($G413,3,1),4),4,1)</f>
        <v>0</v>
      </c>
      <c r="X425" s="45" t="str">
        <f ca="1">MID(HEX2BIN(MID($G413,4,1),4),1,1)</f>
        <v>1</v>
      </c>
      <c r="Y425" s="45" t="str">
        <f ca="1">MID(HEX2BIN(MID($G413,4,1),4),2,1)</f>
        <v>1</v>
      </c>
      <c r="Z425" s="45" t="str">
        <f ca="1">MID(HEX2BIN(MID($G413,4,1),4),3,1)</f>
        <v>1</v>
      </c>
      <c r="AA425" s="45" t="str">
        <f ca="1">MID(HEX2BIN(MID($G413,4,1),4),4,1)</f>
        <v>1</v>
      </c>
      <c r="AB425" s="42" t="str">
        <f ca="1">MID(HEX2BIN(MID($G413,5,1),4),1,1)</f>
        <v>0</v>
      </c>
      <c r="AC425" s="42" t="str">
        <f ca="1">MID(HEX2BIN(MID($G413,5,1),4),2,1)</f>
        <v>0</v>
      </c>
      <c r="AD425" s="42" t="str">
        <f ca="1">MID(HEX2BIN(MID($G413,5,1),4),3,1)</f>
        <v>0</v>
      </c>
      <c r="AE425" s="42" t="str">
        <f ca="1">MID(HEX2BIN(MID($G413,5,1),4),4,1)</f>
        <v>1</v>
      </c>
      <c r="AF425" s="43" t="str">
        <f ca="1">MID(HEX2BIN(MID($G413,6,1),4),1,1)</f>
        <v>1</v>
      </c>
      <c r="AG425" s="43" t="str">
        <f ca="1">MID(HEX2BIN(MID($G413,6,1),4),2,1)</f>
        <v>0</v>
      </c>
      <c r="AH425" s="43" t="str">
        <f ca="1">MID(HEX2BIN(MID($G413,6,1),4),3,1)</f>
        <v>1</v>
      </c>
      <c r="AI425" s="43" t="str">
        <f ca="1">MID(HEX2BIN(MID($G413,6,1),4),4,1)</f>
        <v>1</v>
      </c>
      <c r="AJ425" s="44" t="str">
        <f ca="1">MID(HEX2BIN(MID($G413,7,1),4),1,1)</f>
        <v>0</v>
      </c>
      <c r="AK425" s="44" t="str">
        <f ca="1">MID(HEX2BIN(MID($G413,7,1),4),2,1)</f>
        <v>0</v>
      </c>
      <c r="AL425" s="44" t="str">
        <f ca="1">MID(HEX2BIN(MID($G413,7,1),4),3,1)</f>
        <v>0</v>
      </c>
      <c r="AM425" s="44" t="str">
        <f ca="1">MID(HEX2BIN(MID($G413,7,1),4),4,1)</f>
        <v>0</v>
      </c>
      <c r="AN425" s="45" t="str">
        <f ca="1">MID(HEX2BIN(MID($G413,8,1),4),1,1)</f>
        <v>0</v>
      </c>
      <c r="AO425" s="45" t="str">
        <f ca="1">MID(HEX2BIN(MID($G413,8,1),4),2,1)</f>
        <v>0</v>
      </c>
      <c r="AP425" s="45" t="str">
        <f ca="1">MID(HEX2BIN(MID($G413,8,1),4),3,1)</f>
        <v>1</v>
      </c>
      <c r="AQ425" s="45" t="str">
        <f ca="1">MID(HEX2BIN(MID($G413,8,1),4),4,1)</f>
        <v>1</v>
      </c>
      <c r="AR425" s="41" t="str">
        <f t="shared" ca="1" si="850"/>
        <v>11001000</v>
      </c>
      <c r="AS425" s="41" t="str">
        <f t="shared" ca="1" si="851"/>
        <v>10001111</v>
      </c>
      <c r="AT425" s="40" t="str">
        <f t="shared" ca="1" si="852"/>
        <v>00011011</v>
      </c>
      <c r="AU425" s="40" t="str">
        <f t="shared" ca="1" si="853"/>
        <v>00000011</v>
      </c>
      <c r="AV425" s="40">
        <f t="shared" ca="1" si="854"/>
        <v>200</v>
      </c>
      <c r="AW425" s="40">
        <f t="shared" ca="1" si="855"/>
        <v>143</v>
      </c>
      <c r="AX425" s="40">
        <f t="shared" ca="1" si="856"/>
        <v>27</v>
      </c>
      <c r="AY425" s="40">
        <f t="shared" ca="1" si="857"/>
        <v>3</v>
      </c>
      <c r="AZ425" s="46">
        <f t="shared" ca="1" si="858"/>
        <v>3364821763</v>
      </c>
    </row>
    <row r="426" spans="1:52" ht="15" thickBot="1" x14ac:dyDescent="0.4">
      <c r="I426" s="54">
        <f ca="1">_xlfn.BITXOR(_xlfn.BITAND(AZ423,AZ424),_xlfn.BITAND(AZ425,AZ426))</f>
        <v>1224682059</v>
      </c>
      <c r="J426" s="48"/>
      <c r="K426" s="49" t="s">
        <v>219</v>
      </c>
      <c r="L426" s="57">
        <f ca="1">IF(L423="1",0,1)</f>
        <v>0</v>
      </c>
      <c r="M426" s="57">
        <f ca="1">IF(M423="1",0,1)</f>
        <v>1</v>
      </c>
      <c r="N426" s="57">
        <f t="shared" ref="N426:AQ426" ca="1" si="859">IF(N423="1",0,1)</f>
        <v>1</v>
      </c>
      <c r="O426" s="57">
        <f t="shared" ca="1" si="859"/>
        <v>1</v>
      </c>
      <c r="P426" s="58">
        <f t="shared" ca="1" si="859"/>
        <v>1</v>
      </c>
      <c r="Q426" s="58">
        <f t="shared" ca="1" si="859"/>
        <v>1</v>
      </c>
      <c r="R426" s="58">
        <f t="shared" ca="1" si="859"/>
        <v>1</v>
      </c>
      <c r="S426" s="58">
        <f t="shared" ca="1" si="859"/>
        <v>0</v>
      </c>
      <c r="T426" s="59">
        <f t="shared" ca="1" si="859"/>
        <v>1</v>
      </c>
      <c r="U426" s="59">
        <f t="shared" ca="1" si="859"/>
        <v>0</v>
      </c>
      <c r="V426" s="59">
        <f t="shared" ca="1" si="859"/>
        <v>0</v>
      </c>
      <c r="W426" s="59">
        <f t="shared" ca="1" si="859"/>
        <v>0</v>
      </c>
      <c r="X426" s="60">
        <f t="shared" ca="1" si="859"/>
        <v>0</v>
      </c>
      <c r="Y426" s="60">
        <f t="shared" ca="1" si="859"/>
        <v>1</v>
      </c>
      <c r="Z426" s="60">
        <f t="shared" ca="1" si="859"/>
        <v>1</v>
      </c>
      <c r="AA426" s="60">
        <f t="shared" ca="1" si="859"/>
        <v>1</v>
      </c>
      <c r="AB426" s="57">
        <f t="shared" ca="1" si="859"/>
        <v>0</v>
      </c>
      <c r="AC426" s="57">
        <f t="shared" ca="1" si="859"/>
        <v>1</v>
      </c>
      <c r="AD426" s="57">
        <f t="shared" ca="1" si="859"/>
        <v>0</v>
      </c>
      <c r="AE426" s="57">
        <f t="shared" ca="1" si="859"/>
        <v>0</v>
      </c>
      <c r="AF426" s="58">
        <f t="shared" ca="1" si="859"/>
        <v>0</v>
      </c>
      <c r="AG426" s="58">
        <f t="shared" ca="1" si="859"/>
        <v>1</v>
      </c>
      <c r="AH426" s="58">
        <f t="shared" ca="1" si="859"/>
        <v>1</v>
      </c>
      <c r="AI426" s="58">
        <f t="shared" ca="1" si="859"/>
        <v>0</v>
      </c>
      <c r="AJ426" s="59">
        <f t="shared" ca="1" si="859"/>
        <v>0</v>
      </c>
      <c r="AK426" s="59">
        <f t="shared" ca="1" si="859"/>
        <v>0</v>
      </c>
      <c r="AL426" s="59">
        <f t="shared" ca="1" si="859"/>
        <v>1</v>
      </c>
      <c r="AM426" s="59">
        <f t="shared" ca="1" si="859"/>
        <v>1</v>
      </c>
      <c r="AN426" s="60">
        <f t="shared" ca="1" si="859"/>
        <v>0</v>
      </c>
      <c r="AO426" s="60">
        <f t="shared" ca="1" si="859"/>
        <v>1</v>
      </c>
      <c r="AP426" s="60">
        <f t="shared" ca="1" si="859"/>
        <v>0</v>
      </c>
      <c r="AQ426" s="60">
        <f t="shared" ca="1" si="859"/>
        <v>0</v>
      </c>
      <c r="AR426" s="49" t="str">
        <f t="shared" ca="1" si="850"/>
        <v>01111110</v>
      </c>
      <c r="AS426" s="49" t="str">
        <f t="shared" ca="1" si="851"/>
        <v>10000111</v>
      </c>
      <c r="AT426" s="48" t="str">
        <f t="shared" ca="1" si="852"/>
        <v>01000110</v>
      </c>
      <c r="AU426" s="48" t="str">
        <f t="shared" ca="1" si="853"/>
        <v>00110100</v>
      </c>
      <c r="AV426" s="48">
        <f t="shared" ca="1" si="854"/>
        <v>126</v>
      </c>
      <c r="AW426" s="48">
        <f t="shared" ca="1" si="855"/>
        <v>135</v>
      </c>
      <c r="AX426" s="48">
        <f t="shared" ca="1" si="856"/>
        <v>70</v>
      </c>
      <c r="AY426" s="48">
        <f t="shared" ca="1" si="857"/>
        <v>52</v>
      </c>
      <c r="AZ426" s="50">
        <f t="shared" ca="1" si="858"/>
        <v>2122794548</v>
      </c>
    </row>
    <row r="427" spans="1:52" ht="15" thickBot="1" x14ac:dyDescent="0.4"/>
    <row r="428" spans="1:52" x14ac:dyDescent="0.35">
      <c r="I428" s="31"/>
      <c r="J428" s="32" t="s">
        <v>218</v>
      </c>
      <c r="K428" s="33" t="s">
        <v>0</v>
      </c>
      <c r="L428" s="34" t="str">
        <f ca="1">MID(HEX2BIN(MID($A413,1,1),4),1,1)</f>
        <v>1</v>
      </c>
      <c r="M428" s="34" t="str">
        <f ca="1">MID(HEX2BIN(MID($A413,1,1),4),2,1)</f>
        <v>1</v>
      </c>
      <c r="N428" s="34" t="str">
        <f ca="1">MID(HEX2BIN(MID($A413,1,1),4),3,1)</f>
        <v>1</v>
      </c>
      <c r="O428" s="34" t="str">
        <f ca="1">MID(HEX2BIN(MID($A413,1,1),4),4,1)</f>
        <v>0</v>
      </c>
      <c r="P428" s="35" t="str">
        <f ca="1">MID(HEX2BIN(MID($A413,2,1),4),1,1)</f>
        <v>1</v>
      </c>
      <c r="Q428" s="35" t="str">
        <f ca="1">MID(HEX2BIN(MID($A413,2,1),4),2,1)</f>
        <v>1</v>
      </c>
      <c r="R428" s="35" t="str">
        <f ca="1">MID(HEX2BIN(MID($A413,2,1),4),3,1)</f>
        <v>1</v>
      </c>
      <c r="S428" s="35" t="str">
        <f ca="1">MID(HEX2BIN(MID($A413,2,1),4),4,1)</f>
        <v>1</v>
      </c>
      <c r="T428" s="36" t="str">
        <f ca="1">MID(HEX2BIN(MID($A413,3,1),4),1,1)</f>
        <v>1</v>
      </c>
      <c r="U428" s="36" t="str">
        <f ca="1">MID(HEX2BIN(MID($A413,3,1),4),2,1)</f>
        <v>0</v>
      </c>
      <c r="V428" s="36" t="str">
        <f ca="1">MID(HEX2BIN(MID($A413,3,1),4),3,1)</f>
        <v>0</v>
      </c>
      <c r="W428" s="36" t="str">
        <f ca="1">MID(HEX2BIN(MID($A413,3,1),4),4,1)</f>
        <v>0</v>
      </c>
      <c r="X428" s="37" t="str">
        <f ca="1">MID(HEX2BIN(MID($A413,4,1),4),1,1)</f>
        <v>0</v>
      </c>
      <c r="Y428" s="37" t="str">
        <f ca="1">MID(HEX2BIN(MID($A413,4,1),4),2,1)</f>
        <v>0</v>
      </c>
      <c r="Z428" s="37" t="str">
        <f ca="1">MID(HEX2BIN(MID($A413,4,1),4),3,1)</f>
        <v>0</v>
      </c>
      <c r="AA428" s="37" t="str">
        <f ca="1">MID(HEX2BIN(MID($A413,4,1),4),4,1)</f>
        <v>0</v>
      </c>
      <c r="AB428" s="34" t="str">
        <f ca="1">MID(HEX2BIN(MID($A413,5,1),4),1,1)</f>
        <v>0</v>
      </c>
      <c r="AC428" s="34" t="str">
        <f ca="1">MID(HEX2BIN(MID($A413,5,1),4),2,1)</f>
        <v>0</v>
      </c>
      <c r="AD428" s="34" t="str">
        <f ca="1">MID(HEX2BIN(MID($A413,5,1),4),3,1)</f>
        <v>1</v>
      </c>
      <c r="AE428" s="34" t="str">
        <f ca="1">MID(HEX2BIN(MID($A413,5,1),4),4,1)</f>
        <v>1</v>
      </c>
      <c r="AF428" s="35" t="str">
        <f ca="1">MID(HEX2BIN(MID($A413,6,1),4),1,1)</f>
        <v>1</v>
      </c>
      <c r="AG428" s="35" t="str">
        <f ca="1">MID(HEX2BIN(MID($A413,6,1),4),2,1)</f>
        <v>1</v>
      </c>
      <c r="AH428" s="35" t="str">
        <f ca="1">MID(HEX2BIN(MID($A413,6,1),4),3,1)</f>
        <v>1</v>
      </c>
      <c r="AI428" s="35" t="str">
        <f ca="1">MID(HEX2BIN(MID($A413,6,1),4),4,1)</f>
        <v>1</v>
      </c>
      <c r="AJ428" s="36" t="str">
        <f ca="1">MID(HEX2BIN(MID($A413,7,1),4),1,1)</f>
        <v>0</v>
      </c>
      <c r="AK428" s="36" t="str">
        <f ca="1">MID(HEX2BIN(MID($A413,7,1),4),2,1)</f>
        <v>0</v>
      </c>
      <c r="AL428" s="36" t="str">
        <f ca="1">MID(HEX2BIN(MID($A413,7,1),4),3,1)</f>
        <v>0</v>
      </c>
      <c r="AM428" s="36" t="str">
        <f ca="1">MID(HEX2BIN(MID($A413,7,1),4),4,1)</f>
        <v>1</v>
      </c>
      <c r="AN428" s="37" t="str">
        <f ca="1">MID(HEX2BIN(MID($A413,8,1),4),1,1)</f>
        <v>1</v>
      </c>
      <c r="AO428" s="37" t="str">
        <f ca="1">MID(HEX2BIN(MID($A413,8,1),4),2,1)</f>
        <v>1</v>
      </c>
      <c r="AP428" s="37" t="str">
        <f ca="1">MID(HEX2BIN(MID($A413,8,1),4),3,1)</f>
        <v>1</v>
      </c>
      <c r="AQ428" s="37" t="str">
        <f ca="1">MID(HEX2BIN(MID($A413,8,1),4),4,1)</f>
        <v>1</v>
      </c>
      <c r="AR428" s="33" t="str">
        <f t="shared" ref="AR428:AR430" ca="1" si="860">_xlfn.CONCAT(L428,M428,N428,O428,P428,Q428,R428,S428)</f>
        <v>11101111</v>
      </c>
      <c r="AS428" s="33" t="str">
        <f t="shared" ref="AS428:AS430" ca="1" si="861">_xlfn.CONCAT(T428,U428,V428,W428,X428,Y428,Z428,AA428)</f>
        <v>10000000</v>
      </c>
      <c r="AT428" s="32" t="str">
        <f t="shared" ref="AT428:AT430" ca="1" si="862">_xlfn.CONCAT(AB428,AC428,AD428,AE428,AF428,AG428,AH428,AI428)</f>
        <v>00111111</v>
      </c>
      <c r="AU428" s="32" t="str">
        <f t="shared" ref="AU428:AU430" ca="1" si="863">_xlfn.CONCAT(AJ428,AK428,AL428,AM428,AN428,AO428,AP428,AQ428)</f>
        <v>00011111</v>
      </c>
      <c r="AV428" s="32">
        <f t="shared" ref="AV428:AV430" ca="1" si="864">BIN2DEC(AR428)</f>
        <v>239</v>
      </c>
      <c r="AW428" s="32">
        <f t="shared" ref="AW428:AW430" ca="1" si="865">BIN2DEC(AS428)</f>
        <v>128</v>
      </c>
      <c r="AX428" s="32">
        <f t="shared" ref="AX428:AX430" ca="1" si="866">BIN2DEC(AT428)</f>
        <v>63</v>
      </c>
      <c r="AY428" s="32">
        <f t="shared" ref="AY428:AY430" ca="1" si="867">BIN2DEC(AU428)</f>
        <v>31</v>
      </c>
      <c r="AZ428" s="38">
        <f t="shared" ref="AZ428:AZ430" ca="1" si="868">(AV428*2^24)+(AW428*2^16)+(AX428*2^8)+AY428</f>
        <v>4018159391</v>
      </c>
    </row>
    <row r="429" spans="1:52" ht="15" thickBot="1" x14ac:dyDescent="0.4">
      <c r="I429" s="39"/>
      <c r="J429" s="40"/>
      <c r="K429" s="41" t="s">
        <v>4</v>
      </c>
      <c r="L429" s="42" t="str">
        <f ca="1">MID(HEX2BIN(MID($B413,1,1),4),1,1)</f>
        <v>1</v>
      </c>
      <c r="M429" s="42" t="str">
        <f ca="1">MID(HEX2BIN(MID($B413,1,1),4),2,1)</f>
        <v>0</v>
      </c>
      <c r="N429" s="42" t="str">
        <f ca="1">MID(HEX2BIN(MID($B413,1,1),4),3,1)</f>
        <v>1</v>
      </c>
      <c r="O429" s="42" t="str">
        <f ca="1">MID(HEX2BIN(MID($B413,1,1),4),4,1)</f>
        <v>0</v>
      </c>
      <c r="P429" s="43" t="str">
        <f ca="1">MID(HEX2BIN(MID($B413,2,1),4),1,1)</f>
        <v>1</v>
      </c>
      <c r="Q429" s="43" t="str">
        <f ca="1">MID(HEX2BIN(MID($B413,2,1),4),2,1)</f>
        <v>0</v>
      </c>
      <c r="R429" s="43" t="str">
        <f ca="1">MID(HEX2BIN(MID($B413,2,1),4),3,1)</f>
        <v>0</v>
      </c>
      <c r="S429" s="43" t="str">
        <f ca="1">MID(HEX2BIN(MID($B413,2,1),4),4,1)</f>
        <v>1</v>
      </c>
      <c r="T429" s="44" t="str">
        <f ca="1">MID(HEX2BIN(MID($B413,3,1),4),1,1)</f>
        <v>1</v>
      </c>
      <c r="U429" s="44" t="str">
        <f ca="1">MID(HEX2BIN(MID($B413,3,1),4),2,1)</f>
        <v>1</v>
      </c>
      <c r="V429" s="44" t="str">
        <f ca="1">MID(HEX2BIN(MID($B413,3,1),4),3,1)</f>
        <v>0</v>
      </c>
      <c r="W429" s="44" t="str">
        <f ca="1">MID(HEX2BIN(MID($B413,3,1),4),4,1)</f>
        <v>0</v>
      </c>
      <c r="X429" s="45" t="str">
        <f ca="1">MID(HEX2BIN(MID($B413,4,1),4),1,1)</f>
        <v>0</v>
      </c>
      <c r="Y429" s="45" t="str">
        <f ca="1">MID(HEX2BIN(MID($B413,4,1),4),2,1)</f>
        <v>1</v>
      </c>
      <c r="Z429" s="45" t="str">
        <f ca="1">MID(HEX2BIN(MID($B413,4,1),4),3,1)</f>
        <v>0</v>
      </c>
      <c r="AA429" s="45" t="str">
        <f ca="1">MID(HEX2BIN(MID($B413,4,1),4),4,1)</f>
        <v>0</v>
      </c>
      <c r="AB429" s="42" t="str">
        <f ca="1">MID(HEX2BIN(MID($B413,5,1),4),1,1)</f>
        <v>1</v>
      </c>
      <c r="AC429" s="42" t="str">
        <f ca="1">MID(HEX2BIN(MID($B413,5,1),4),2,1)</f>
        <v>0</v>
      </c>
      <c r="AD429" s="42" t="str">
        <f ca="1">MID(HEX2BIN(MID($B413,5,1),4),3,1)</f>
        <v>1</v>
      </c>
      <c r="AE429" s="42" t="str">
        <f ca="1">MID(HEX2BIN(MID($B413,5,1),4),4,1)</f>
        <v>1</v>
      </c>
      <c r="AF429" s="43" t="str">
        <f ca="1">MID(HEX2BIN(MID($B413,6,1),4),1,1)</f>
        <v>0</v>
      </c>
      <c r="AG429" s="43" t="str">
        <f ca="1">MID(HEX2BIN(MID($B413,6,1),4),2,1)</f>
        <v>1</v>
      </c>
      <c r="AH429" s="43" t="str">
        <f ca="1">MID(HEX2BIN(MID($B413,6,1),4),3,1)</f>
        <v>1</v>
      </c>
      <c r="AI429" s="43" t="str">
        <f ca="1">MID(HEX2BIN(MID($B413,6,1),4),4,1)</f>
        <v>1</v>
      </c>
      <c r="AJ429" s="44" t="str">
        <f ca="1">MID(HEX2BIN(MID($B413,7,1),4),1,1)</f>
        <v>1</v>
      </c>
      <c r="AK429" s="44" t="str">
        <f ca="1">MID(HEX2BIN(MID($B413,7,1),4),2,1)</f>
        <v>1</v>
      </c>
      <c r="AL429" s="44" t="str">
        <f ca="1">MID(HEX2BIN(MID($B413,7,1),4),3,1)</f>
        <v>1</v>
      </c>
      <c r="AM429" s="44" t="str">
        <f ca="1">MID(HEX2BIN(MID($B413,7,1),4),4,1)</f>
        <v>1</v>
      </c>
      <c r="AN429" s="45" t="str">
        <f ca="1">MID(HEX2BIN(MID($B413,8,1),4),1,1)</f>
        <v>0</v>
      </c>
      <c r="AO429" s="45" t="str">
        <f ca="1">MID(HEX2BIN(MID($B413,8,1),4),2,1)</f>
        <v>1</v>
      </c>
      <c r="AP429" s="45" t="str">
        <f ca="1">MID(HEX2BIN(MID($B413,8,1),4),3,1)</f>
        <v>0</v>
      </c>
      <c r="AQ429" s="45" t="str">
        <f ca="1">MID(HEX2BIN(MID($B413,8,1),4),4,1)</f>
        <v>0</v>
      </c>
      <c r="AR429" s="41" t="str">
        <f t="shared" ca="1" si="860"/>
        <v>10101001</v>
      </c>
      <c r="AS429" s="41" t="str">
        <f t="shared" ca="1" si="861"/>
        <v>11000100</v>
      </c>
      <c r="AT429" s="40" t="str">
        <f t="shared" ca="1" si="862"/>
        <v>10110111</v>
      </c>
      <c r="AU429" s="40" t="str">
        <f t="shared" ca="1" si="863"/>
        <v>11110100</v>
      </c>
      <c r="AV429" s="40">
        <f t="shared" ca="1" si="864"/>
        <v>169</v>
      </c>
      <c r="AW429" s="40">
        <f t="shared" ca="1" si="865"/>
        <v>196</v>
      </c>
      <c r="AX429" s="40">
        <f t="shared" ca="1" si="866"/>
        <v>183</v>
      </c>
      <c r="AY429" s="40">
        <f t="shared" ca="1" si="867"/>
        <v>244</v>
      </c>
      <c r="AZ429" s="46">
        <f t="shared" ca="1" si="868"/>
        <v>2848241652</v>
      </c>
    </row>
    <row r="430" spans="1:52" ht="15" thickBot="1" x14ac:dyDescent="0.4">
      <c r="A430" t="str">
        <f ca="1">DEC2HEX(MOD(G416+G420,2^32),8)</f>
        <v>10DBDDD7</v>
      </c>
      <c r="B430" t="str">
        <f ca="1">A413</f>
        <v>EF803F1F</v>
      </c>
      <c r="C430" t="str">
        <f ca="1">B413</f>
        <v>A9C4B7F4</v>
      </c>
      <c r="D430" t="str">
        <f ca="1">C413</f>
        <v>94027B4C</v>
      </c>
      <c r="E430" t="str">
        <f ca="1">DEC2HEX(MOD(HEX2DEC(D413)+G416,2^32),8)</f>
        <v>6FDBA17D</v>
      </c>
      <c r="F430" s="29" t="str">
        <f ca="1">E413</f>
        <v>8178B9CB</v>
      </c>
      <c r="G430" s="29" t="str">
        <f ca="1">F413</f>
        <v>12FE686F</v>
      </c>
      <c r="H430" t="str">
        <f ca="1">G413</f>
        <v>C88F1B03</v>
      </c>
      <c r="I430" s="54">
        <f ca="1">_xlfn.BITXOR(_xlfn.BITXOR(_xlfn.BITAND(AZ428,AZ429),_xlfn.BITAND(AZ428,AZ430)), _xlfn.BITAND(AZ429,AZ430))</f>
        <v>2910863196</v>
      </c>
      <c r="J430" s="48"/>
      <c r="K430" s="49" t="s">
        <v>5</v>
      </c>
      <c r="L430" s="57" t="str">
        <f ca="1">MID(HEX2BIN(MID($C413,1,1),4),1,1)</f>
        <v>1</v>
      </c>
      <c r="M430" s="57" t="str">
        <f ca="1">MID(HEX2BIN(MID($C413,1,1),4),2,1)</f>
        <v>0</v>
      </c>
      <c r="N430" s="57" t="str">
        <f ca="1">MID(HEX2BIN(MID($C413,1,1),4),3,1)</f>
        <v>0</v>
      </c>
      <c r="O430" s="57" t="str">
        <f ca="1">MID(HEX2BIN(MID($C413,1,1),4),4,1)</f>
        <v>1</v>
      </c>
      <c r="P430" s="58" t="str">
        <f ca="1">MID(HEX2BIN(MID($C413,2,1),4),1,1)</f>
        <v>0</v>
      </c>
      <c r="Q430" s="58" t="str">
        <f ca="1">MID(HEX2BIN(MID($C413,2,1),4),2,1)</f>
        <v>1</v>
      </c>
      <c r="R430" s="58" t="str">
        <f ca="1">MID(HEX2BIN(MID($C413,2,1),4),3,1)</f>
        <v>0</v>
      </c>
      <c r="S430" s="58" t="str">
        <f ca="1">MID(HEX2BIN(MID($C413,2,1),4),4,1)</f>
        <v>0</v>
      </c>
      <c r="T430" s="59" t="str">
        <f ca="1">MID(HEX2BIN(MID($C413,3,1),4),1,1)</f>
        <v>0</v>
      </c>
      <c r="U430" s="59" t="str">
        <f ca="1">MID(HEX2BIN(MID($C413,3,1),4),2,1)</f>
        <v>0</v>
      </c>
      <c r="V430" s="59" t="str">
        <f ca="1">MID(HEX2BIN(MID($C413,3,1),4),3,1)</f>
        <v>0</v>
      </c>
      <c r="W430" s="59" t="str">
        <f ca="1">MID(HEX2BIN(MID($C413,3,1),4),4,1)</f>
        <v>0</v>
      </c>
      <c r="X430" s="60" t="str">
        <f ca="1">MID(HEX2BIN(MID($C413,4,1),4),1,1)</f>
        <v>0</v>
      </c>
      <c r="Y430" s="60" t="str">
        <f ca="1">MID(HEX2BIN(MID($C413,4,1),4),2,1)</f>
        <v>0</v>
      </c>
      <c r="Z430" s="60" t="str">
        <f ca="1">MID(HEX2BIN(MID($C413,4,1),4),3,1)</f>
        <v>1</v>
      </c>
      <c r="AA430" s="60" t="str">
        <f ca="1">MID(HEX2BIN(MID($C413,4,1),4),4,1)</f>
        <v>0</v>
      </c>
      <c r="AB430" s="57" t="str">
        <f ca="1">MID(HEX2BIN(MID($C413,5,1),4),1,1)</f>
        <v>0</v>
      </c>
      <c r="AC430" s="57" t="str">
        <f ca="1">MID(HEX2BIN(MID($C413,5,1),4),2,1)</f>
        <v>1</v>
      </c>
      <c r="AD430" s="57" t="str">
        <f ca="1">MID(HEX2BIN(MID($C413,5,1),4),3,1)</f>
        <v>1</v>
      </c>
      <c r="AE430" s="57" t="str">
        <f ca="1">MID(HEX2BIN(MID($C413,5,1),4),4,1)</f>
        <v>1</v>
      </c>
      <c r="AF430" s="58" t="str">
        <f ca="1">MID(HEX2BIN(MID($C413,6,1),4),1,1)</f>
        <v>1</v>
      </c>
      <c r="AG430" s="58" t="str">
        <f ca="1">MID(HEX2BIN(MID($C413,6,1),4),2,1)</f>
        <v>0</v>
      </c>
      <c r="AH430" s="58" t="str">
        <f ca="1">MID(HEX2BIN(MID($C413,6,1),4),3,1)</f>
        <v>1</v>
      </c>
      <c r="AI430" s="58" t="str">
        <f ca="1">MID(HEX2BIN(MID($C413,6,1),4),4,1)</f>
        <v>1</v>
      </c>
      <c r="AJ430" s="59" t="str">
        <f ca="1">MID(HEX2BIN(MID($C413,7,1),4),1,1)</f>
        <v>0</v>
      </c>
      <c r="AK430" s="59" t="str">
        <f ca="1">MID(HEX2BIN(MID($C413,7,1),4),2,1)</f>
        <v>1</v>
      </c>
      <c r="AL430" s="59" t="str">
        <f ca="1">MID(HEX2BIN(MID($C413,7,1),4),3,1)</f>
        <v>0</v>
      </c>
      <c r="AM430" s="59" t="str">
        <f ca="1">MID(HEX2BIN(MID($C413,7,1),4),4,1)</f>
        <v>0</v>
      </c>
      <c r="AN430" s="60" t="str">
        <f ca="1">MID(HEX2BIN(MID($C413,8,1),4),1,1)</f>
        <v>1</v>
      </c>
      <c r="AO430" s="60" t="str">
        <f ca="1">MID(HEX2BIN(MID($C413,8,1),4),2,1)</f>
        <v>1</v>
      </c>
      <c r="AP430" s="60" t="str">
        <f ca="1">MID(HEX2BIN(MID($C413,8,1),4),3,1)</f>
        <v>0</v>
      </c>
      <c r="AQ430" s="60" t="str">
        <f ca="1">MID(HEX2BIN(MID($C413,8,1),4),4,1)</f>
        <v>0</v>
      </c>
      <c r="AR430" s="49" t="str">
        <f t="shared" ca="1" si="860"/>
        <v>10010100</v>
      </c>
      <c r="AS430" s="49" t="str">
        <f t="shared" ca="1" si="861"/>
        <v>00000010</v>
      </c>
      <c r="AT430" s="48" t="str">
        <f t="shared" ca="1" si="862"/>
        <v>01111011</v>
      </c>
      <c r="AU430" s="48" t="str">
        <f t="shared" ca="1" si="863"/>
        <v>01001100</v>
      </c>
      <c r="AV430" s="48">
        <f t="shared" ca="1" si="864"/>
        <v>148</v>
      </c>
      <c r="AW430" s="48">
        <f t="shared" ca="1" si="865"/>
        <v>2</v>
      </c>
      <c r="AX430" s="48">
        <f t="shared" ca="1" si="866"/>
        <v>123</v>
      </c>
      <c r="AY430" s="48">
        <f t="shared" ca="1" si="867"/>
        <v>76</v>
      </c>
      <c r="AZ430" s="50">
        <f t="shared" ca="1" si="868"/>
        <v>2483190604</v>
      </c>
    </row>
    <row r="431" spans="1:52" ht="15" thickBot="1" x14ac:dyDescent="0.4"/>
    <row r="432" spans="1:52" x14ac:dyDescent="0.35">
      <c r="A432" t="str">
        <f t="shared" ref="A432:H432" ca="1" si="869">A430</f>
        <v>10DBDDD7</v>
      </c>
      <c r="B432" t="str">
        <f t="shared" ca="1" si="869"/>
        <v>EF803F1F</v>
      </c>
      <c r="C432" t="str">
        <f t="shared" ca="1" si="869"/>
        <v>A9C4B7F4</v>
      </c>
      <c r="D432" t="str">
        <f t="shared" ca="1" si="869"/>
        <v>94027B4C</v>
      </c>
      <c r="E432" s="29" t="str">
        <f t="shared" ca="1" si="869"/>
        <v>6FDBA17D</v>
      </c>
      <c r="F432" s="29" t="str">
        <f t="shared" ca="1" si="869"/>
        <v>8178B9CB</v>
      </c>
      <c r="G432" t="str">
        <f t="shared" ca="1" si="869"/>
        <v>12FE686F</v>
      </c>
      <c r="H432" t="str">
        <f t="shared" ca="1" si="869"/>
        <v>C88F1B03</v>
      </c>
      <c r="I432" s="31"/>
      <c r="J432" s="51" t="s">
        <v>214</v>
      </c>
      <c r="K432" s="52"/>
      <c r="L432" s="34" t="str">
        <f ca="1">MID(HEX2BIN(MID($A432,1,1),4),1,1)</f>
        <v>0</v>
      </c>
      <c r="M432" s="34" t="str">
        <f ca="1">MID(HEX2BIN(MID($A432,1,1),4),2,1)</f>
        <v>0</v>
      </c>
      <c r="N432" s="34" t="str">
        <f ca="1">MID(HEX2BIN(MID($A432,1,1),4),3,1)</f>
        <v>0</v>
      </c>
      <c r="O432" s="34" t="str">
        <f ca="1">MID(HEX2BIN(MID($A432,1,1),4),4,1)</f>
        <v>1</v>
      </c>
      <c r="P432" s="35" t="str">
        <f ca="1">MID(HEX2BIN(MID($A432,2,1),4),1,1)</f>
        <v>0</v>
      </c>
      <c r="Q432" s="35" t="str">
        <f ca="1">MID(HEX2BIN(MID($A432,2,1),4),2,1)</f>
        <v>0</v>
      </c>
      <c r="R432" s="35" t="str">
        <f ca="1">MID(HEX2BIN(MID($A432,2,1),4),3,1)</f>
        <v>0</v>
      </c>
      <c r="S432" s="35" t="str">
        <f ca="1">MID(HEX2BIN(MID($A432,2,1),4),4,1)</f>
        <v>0</v>
      </c>
      <c r="T432" s="36" t="str">
        <f ca="1">MID(HEX2BIN(MID($A432,3,1),4),1,1)</f>
        <v>1</v>
      </c>
      <c r="U432" s="36" t="str">
        <f ca="1">MID(HEX2BIN(MID($A432,3,1),4),2,1)</f>
        <v>1</v>
      </c>
      <c r="V432" s="36" t="str">
        <f ca="1">MID(HEX2BIN(MID($A432,3,1),4),3,1)</f>
        <v>0</v>
      </c>
      <c r="W432" s="36" t="str">
        <f ca="1">MID(HEX2BIN(MID($A432,3,1),4),4,1)</f>
        <v>1</v>
      </c>
      <c r="X432" s="37" t="str">
        <f ca="1">MID(HEX2BIN(MID($A432,4,1),4),1,1)</f>
        <v>1</v>
      </c>
      <c r="Y432" s="37" t="str">
        <f ca="1">MID(HEX2BIN(MID($A432,4,1),4),2,1)</f>
        <v>0</v>
      </c>
      <c r="Z432" s="37" t="str">
        <f ca="1">MID(HEX2BIN(MID($A432,4,1),4),3,1)</f>
        <v>1</v>
      </c>
      <c r="AA432" s="37" t="str">
        <f ca="1">MID(HEX2BIN(MID($A432,4,1),4),4,1)</f>
        <v>1</v>
      </c>
      <c r="AB432" s="34" t="str">
        <f ca="1">MID(HEX2BIN(MID($A432,5,1),4),1,1)</f>
        <v>1</v>
      </c>
      <c r="AC432" s="34" t="str">
        <f ca="1">MID(HEX2BIN(MID($A432,5,1),4),2,1)</f>
        <v>1</v>
      </c>
      <c r="AD432" s="34" t="str">
        <f ca="1">MID(HEX2BIN(MID($A432,5,1),4),3,1)</f>
        <v>0</v>
      </c>
      <c r="AE432" s="34" t="str">
        <f ca="1">MID(HEX2BIN(MID($A432,5,1),4),4,1)</f>
        <v>1</v>
      </c>
      <c r="AF432" s="35" t="str">
        <f ca="1">MID(HEX2BIN(MID($A432,6,1),4),1,1)</f>
        <v>1</v>
      </c>
      <c r="AG432" s="35" t="str">
        <f ca="1">MID(HEX2BIN(MID($A432,6,1),4),2,1)</f>
        <v>1</v>
      </c>
      <c r="AH432" s="35" t="str">
        <f ca="1">MID(HEX2BIN(MID($A432,6,1),4),3,1)</f>
        <v>0</v>
      </c>
      <c r="AI432" s="35" t="str">
        <f ca="1">MID(HEX2BIN(MID($A432,6,1),4),4,1)</f>
        <v>1</v>
      </c>
      <c r="AJ432" s="36" t="str">
        <f ca="1">MID(HEX2BIN(MID($A432,7,1),4),1,1)</f>
        <v>1</v>
      </c>
      <c r="AK432" s="36" t="str">
        <f ca="1">MID(HEX2BIN(MID($A432,7,1),4),2,1)</f>
        <v>1</v>
      </c>
      <c r="AL432" s="36" t="str">
        <f ca="1">MID(HEX2BIN(MID($A432,7,1),4),3,1)</f>
        <v>0</v>
      </c>
      <c r="AM432" s="36" t="str">
        <f ca="1">MID(HEX2BIN(MID($A432,7,1),4),4,1)</f>
        <v>1</v>
      </c>
      <c r="AN432" s="37" t="str">
        <f ca="1">MID(HEX2BIN(MID($A432,8,1),4),1,1)</f>
        <v>0</v>
      </c>
      <c r="AO432" s="37" t="str">
        <f ca="1">MID(HEX2BIN(MID($A432,8,1),4),2,1)</f>
        <v>1</v>
      </c>
      <c r="AP432" s="37" t="str">
        <f ca="1">MID(HEX2BIN(MID($A432,8,1),4),3,1)</f>
        <v>1</v>
      </c>
      <c r="AQ432" s="37" t="str">
        <f ca="1">MID(HEX2BIN(MID($A432,8,1),4),4,1)</f>
        <v>1</v>
      </c>
      <c r="AR432" s="33" t="str">
        <f t="shared" ref="AR432:AR435" ca="1" si="870">_xlfn.CONCAT(L432,M432,N432,O432,P432,Q432,R432,S432)</f>
        <v>00010000</v>
      </c>
      <c r="AS432" s="33" t="str">
        <f t="shared" ref="AS432:AS435" ca="1" si="871">_xlfn.CONCAT(T432,U432,V432,W432,X432,Y432,Z432,AA432)</f>
        <v>11011011</v>
      </c>
      <c r="AT432" s="32" t="str">
        <f t="shared" ref="AT432:AT435" ca="1" si="872">_xlfn.CONCAT(AB432,AC432,AD432,AE432,AF432,AG432,AH432,AI432)</f>
        <v>11011101</v>
      </c>
      <c r="AU432" s="32" t="str">
        <f t="shared" ref="AU432:AU435" ca="1" si="873">_xlfn.CONCAT(AJ432,AK432,AL432,AM432,AN432,AO432,AP432,AQ432)</f>
        <v>11010111</v>
      </c>
      <c r="AV432" s="32">
        <f t="shared" ref="AV432:AV435" ca="1" si="874">BIN2DEC(AR432)</f>
        <v>16</v>
      </c>
      <c r="AW432" s="32">
        <f t="shared" ref="AW432:AW435" ca="1" si="875">BIN2DEC(AS432)</f>
        <v>219</v>
      </c>
      <c r="AX432" s="32">
        <f t="shared" ref="AX432:AX435" ca="1" si="876">BIN2DEC(AT432)</f>
        <v>221</v>
      </c>
      <c r="AY432" s="32">
        <f t="shared" ref="AY432:AY435" ca="1" si="877">BIN2DEC(AU432)</f>
        <v>215</v>
      </c>
      <c r="AZ432" s="38">
        <f t="shared" ref="AZ432:AZ435" ca="1" si="878">(AV432*2^24)+(AW432*2^16)+(AX432*2^8)+AY432</f>
        <v>282844631</v>
      </c>
    </row>
    <row r="433" spans="1:52" ht="15.5" x14ac:dyDescent="0.35">
      <c r="A433" s="55" t="s">
        <v>250</v>
      </c>
      <c r="I433" s="39"/>
      <c r="J433" s="40" t="s">
        <v>215</v>
      </c>
      <c r="K433" s="53">
        <v>2</v>
      </c>
      <c r="L433" s="42" t="str" cm="1">
        <f t="array" aca="1" ref="L433" ca="1">INDIRECT(ADDRESS((ROW(433:433)-1),IF(MOD(COLUMN(L:L)-11-$K433,32)=0,32,MOD(COLUMN(L:L)-11-$K433,32))+11))</f>
        <v>1</v>
      </c>
      <c r="M433" s="42" t="str" cm="1">
        <f t="array" aca="1" ref="M433" ca="1">INDIRECT(ADDRESS((ROW(433:433)-1),IF(MOD(COLUMN(M:M)-11-$K433,32)=0,32,MOD(COLUMN(M:M)-11-$K433,32))+11))</f>
        <v>1</v>
      </c>
      <c r="N433" s="42" t="str" cm="1">
        <f t="array" aca="1" ref="N433" ca="1">INDIRECT(ADDRESS((ROW(433:433)-1),IF(MOD(COLUMN(N:N)-11-$K433,32)=0,32,MOD(COLUMN(N:N)-11-$K433,32))+11))</f>
        <v>0</v>
      </c>
      <c r="O433" s="42" t="str" cm="1">
        <f t="array" aca="1" ref="O433" ca="1">INDIRECT(ADDRESS((ROW(433:433)-1),IF(MOD(COLUMN(O:O)-11-$K433,32)=0,32,MOD(COLUMN(O:O)-11-$K433,32))+11))</f>
        <v>0</v>
      </c>
      <c r="P433" s="43" t="str" cm="1">
        <f t="array" aca="1" ref="P433" ca="1">INDIRECT(ADDRESS((ROW(433:433)-1),IF(MOD(COLUMN(P:P)-11-$K433,32)=0,32,MOD(COLUMN(P:P)-11-$K433,32))+11))</f>
        <v>0</v>
      </c>
      <c r="Q433" s="43" t="str" cm="1">
        <f t="array" aca="1" ref="Q433" ca="1">INDIRECT(ADDRESS((ROW(433:433)-1),IF(MOD(COLUMN(Q:Q)-11-$K433,32)=0,32,MOD(COLUMN(Q:Q)-11-$K433,32))+11))</f>
        <v>1</v>
      </c>
      <c r="R433" s="43" t="str" cm="1">
        <f t="array" aca="1" ref="R433" ca="1">INDIRECT(ADDRESS((ROW(433:433)-1),IF(MOD(COLUMN(R:R)-11-$K433,32)=0,32,MOD(COLUMN(R:R)-11-$K433,32))+11))</f>
        <v>0</v>
      </c>
      <c r="S433" s="43" t="str" cm="1">
        <f t="array" aca="1" ref="S433" ca="1">INDIRECT(ADDRESS((ROW(433:433)-1),IF(MOD(COLUMN(S:S)-11-$K433,32)=0,32,MOD(COLUMN(S:S)-11-$K433,32))+11))</f>
        <v>0</v>
      </c>
      <c r="T433" s="44" t="str" cm="1">
        <f t="array" aca="1" ref="T433" ca="1">INDIRECT(ADDRESS((ROW(433:433)-1),IF(MOD(COLUMN(T:T)-11-$K433,32)=0,32,MOD(COLUMN(T:T)-11-$K433,32))+11))</f>
        <v>0</v>
      </c>
      <c r="U433" s="44" t="str" cm="1">
        <f t="array" aca="1" ref="U433" ca="1">INDIRECT(ADDRESS((ROW(433:433)-1),IF(MOD(COLUMN(U:U)-11-$K433,32)=0,32,MOD(COLUMN(U:U)-11-$K433,32))+11))</f>
        <v>0</v>
      </c>
      <c r="V433" s="44" t="str" cm="1">
        <f t="array" aca="1" ref="V433" ca="1">INDIRECT(ADDRESS((ROW(433:433)-1),IF(MOD(COLUMN(V:V)-11-$K433,32)=0,32,MOD(COLUMN(V:V)-11-$K433,32))+11))</f>
        <v>1</v>
      </c>
      <c r="W433" s="44" t="str" cm="1">
        <f t="array" aca="1" ref="W433" ca="1">INDIRECT(ADDRESS((ROW(433:433)-1),IF(MOD(COLUMN(W:W)-11-$K433,32)=0,32,MOD(COLUMN(W:W)-11-$K433,32))+11))</f>
        <v>1</v>
      </c>
      <c r="X433" s="45" t="str" cm="1">
        <f t="array" aca="1" ref="X433" ca="1">INDIRECT(ADDRESS((ROW(433:433)-1),IF(MOD(COLUMN(X:X)-11-$K433,32)=0,32,MOD(COLUMN(X:X)-11-$K433,32))+11))</f>
        <v>0</v>
      </c>
      <c r="Y433" s="45" t="str" cm="1">
        <f t="array" aca="1" ref="Y433" ca="1">INDIRECT(ADDRESS((ROW(433:433)-1),IF(MOD(COLUMN(Y:Y)-11-$K433,32)=0,32,MOD(COLUMN(Y:Y)-11-$K433,32))+11))</f>
        <v>1</v>
      </c>
      <c r="Z433" s="45" t="str" cm="1">
        <f t="array" aca="1" ref="Z433" ca="1">INDIRECT(ADDRESS((ROW(433:433)-1),IF(MOD(COLUMN(Z:Z)-11-$K433,32)=0,32,MOD(COLUMN(Z:Z)-11-$K433,32))+11))</f>
        <v>1</v>
      </c>
      <c r="AA433" s="45" t="str" cm="1">
        <f t="array" aca="1" ref="AA433" ca="1">INDIRECT(ADDRESS((ROW(433:433)-1),IF(MOD(COLUMN(AA:AA)-11-$K433,32)=0,32,MOD(COLUMN(AA:AA)-11-$K433,32))+11))</f>
        <v>0</v>
      </c>
      <c r="AB433" s="42" t="str" cm="1">
        <f t="array" aca="1" ref="AB433" ca="1">INDIRECT(ADDRESS((ROW(433:433)-1),IF(MOD(COLUMN(AB:AB)-11-$K433,32)=0,32,MOD(COLUMN(AB:AB)-11-$K433,32))+11))</f>
        <v>1</v>
      </c>
      <c r="AC433" s="42" t="str" cm="1">
        <f t="array" aca="1" ref="AC433" ca="1">INDIRECT(ADDRESS((ROW(433:433)-1),IF(MOD(COLUMN(AC:AC)-11-$K433,32)=0,32,MOD(COLUMN(AC:AC)-11-$K433,32))+11))</f>
        <v>1</v>
      </c>
      <c r="AD433" s="42" t="str" cm="1">
        <f t="array" aca="1" ref="AD433" ca="1">INDIRECT(ADDRESS((ROW(433:433)-1),IF(MOD(COLUMN(AD:AD)-11-$K433,32)=0,32,MOD(COLUMN(AD:AD)-11-$K433,32))+11))</f>
        <v>1</v>
      </c>
      <c r="AE433" s="42" t="str" cm="1">
        <f t="array" aca="1" ref="AE433" ca="1">INDIRECT(ADDRESS((ROW(433:433)-1),IF(MOD(COLUMN(AE:AE)-11-$K433,32)=0,32,MOD(COLUMN(AE:AE)-11-$K433,32))+11))</f>
        <v>1</v>
      </c>
      <c r="AF433" s="43" t="str" cm="1">
        <f t="array" aca="1" ref="AF433" ca="1">INDIRECT(ADDRESS((ROW(433:433)-1),IF(MOD(COLUMN(AF:AF)-11-$K433,32)=0,32,MOD(COLUMN(AF:AF)-11-$K433,32))+11))</f>
        <v>0</v>
      </c>
      <c r="AG433" s="43" t="str" cm="1">
        <f t="array" aca="1" ref="AG433" ca="1">INDIRECT(ADDRESS((ROW(433:433)-1),IF(MOD(COLUMN(AG:AG)-11-$K433,32)=0,32,MOD(COLUMN(AG:AG)-11-$K433,32))+11))</f>
        <v>1</v>
      </c>
      <c r="AH433" s="43" t="str" cm="1">
        <f t="array" aca="1" ref="AH433" ca="1">INDIRECT(ADDRESS((ROW(433:433)-1),IF(MOD(COLUMN(AH:AH)-11-$K433,32)=0,32,MOD(COLUMN(AH:AH)-11-$K433,32))+11))</f>
        <v>1</v>
      </c>
      <c r="AI433" s="43" t="str" cm="1">
        <f t="array" aca="1" ref="AI433" ca="1">INDIRECT(ADDRESS((ROW(433:433)-1),IF(MOD(COLUMN(AI:AI)-11-$K433,32)=0,32,MOD(COLUMN(AI:AI)-11-$K433,32))+11))</f>
        <v>1</v>
      </c>
      <c r="AJ433" s="44" t="str" cm="1">
        <f t="array" aca="1" ref="AJ433" ca="1">INDIRECT(ADDRESS((ROW(433:433)-1),IF(MOD(COLUMN(AJ:AJ)-11-$K433,32)=0,32,MOD(COLUMN(AJ:AJ)-11-$K433,32))+11))</f>
        <v>0</v>
      </c>
      <c r="AK433" s="44" t="str" cm="1">
        <f t="array" aca="1" ref="AK433" ca="1">INDIRECT(ADDRESS((ROW(433:433)-1),IF(MOD(COLUMN(AK:AK)-11-$K433,32)=0,32,MOD(COLUMN(AK:AK)-11-$K433,32))+11))</f>
        <v>1</v>
      </c>
      <c r="AL433" s="44" t="str" cm="1">
        <f t="array" aca="1" ref="AL433" ca="1">INDIRECT(ADDRESS((ROW(433:433)-1),IF(MOD(COLUMN(AL:AL)-11-$K433,32)=0,32,MOD(COLUMN(AL:AL)-11-$K433,32))+11))</f>
        <v>1</v>
      </c>
      <c r="AM433" s="44" t="str" cm="1">
        <f t="array" aca="1" ref="AM433" ca="1">INDIRECT(ADDRESS((ROW(433:433)-1),IF(MOD(COLUMN(AM:AM)-11-$K433,32)=0,32,MOD(COLUMN(AM:AM)-11-$K433,32))+11))</f>
        <v>1</v>
      </c>
      <c r="AN433" s="45" t="str" cm="1">
        <f t="array" aca="1" ref="AN433" ca="1">INDIRECT(ADDRESS((ROW(433:433)-1),IF(MOD(COLUMN(AN:AN)-11-$K433,32)=0,32,MOD(COLUMN(AN:AN)-11-$K433,32))+11))</f>
        <v>0</v>
      </c>
      <c r="AO433" s="45" t="str" cm="1">
        <f t="array" aca="1" ref="AO433" ca="1">INDIRECT(ADDRESS((ROW(433:433)-1),IF(MOD(COLUMN(AO:AO)-11-$K433,32)=0,32,MOD(COLUMN(AO:AO)-11-$K433,32))+11))</f>
        <v>1</v>
      </c>
      <c r="AP433" s="45" t="str" cm="1">
        <f t="array" aca="1" ref="AP433" ca="1">INDIRECT(ADDRESS((ROW(433:433)-1),IF(MOD(COLUMN(AP:AP)-11-$K433,32)=0,32,MOD(COLUMN(AP:AP)-11-$K433,32))+11))</f>
        <v>0</v>
      </c>
      <c r="AQ433" s="45" t="str" cm="1">
        <f t="array" aca="1" ref="AQ433" ca="1">INDIRECT(ADDRESS((ROW(433:433)-1),IF(MOD(COLUMN(AQ:AQ)-11-$K433,32)=0,32,MOD(COLUMN(AQ:AQ)-11-$K433,32))+11))</f>
        <v>1</v>
      </c>
      <c r="AR433" s="41" t="str">
        <f t="shared" ca="1" si="870"/>
        <v>11000100</v>
      </c>
      <c r="AS433" s="41" t="str">
        <f t="shared" ca="1" si="871"/>
        <v>00110110</v>
      </c>
      <c r="AT433" s="40" t="str">
        <f t="shared" ca="1" si="872"/>
        <v>11110111</v>
      </c>
      <c r="AU433" s="40" t="str">
        <f t="shared" ca="1" si="873"/>
        <v>01110101</v>
      </c>
      <c r="AV433" s="40">
        <f t="shared" ca="1" si="874"/>
        <v>196</v>
      </c>
      <c r="AW433" s="40">
        <f t="shared" ca="1" si="875"/>
        <v>54</v>
      </c>
      <c r="AX433" s="40">
        <f t="shared" ca="1" si="876"/>
        <v>247</v>
      </c>
      <c r="AY433" s="40">
        <f t="shared" ca="1" si="877"/>
        <v>117</v>
      </c>
      <c r="AZ433" s="46">
        <f t="shared" ca="1" si="878"/>
        <v>3291936629</v>
      </c>
    </row>
    <row r="434" spans="1:52" ht="15" thickBot="1" x14ac:dyDescent="0.4">
      <c r="A434" t="s">
        <v>224</v>
      </c>
      <c r="I434" s="39"/>
      <c r="J434" s="40" t="s">
        <v>215</v>
      </c>
      <c r="K434" s="53">
        <v>13</v>
      </c>
      <c r="L434" s="42" t="str" cm="1">
        <f t="array" aca="1" ref="L434" ca="1">INDIRECT(ADDRESS((ROW(434:434)-2),IF(MOD(COLUMN(L:L)-11-$K434,32)=0,32,MOD(COLUMN(L:L)-11-$K434,32))+11))</f>
        <v>1</v>
      </c>
      <c r="M434" s="42" t="str" cm="1">
        <f t="array" aca="1" ref="M434" ca="1">INDIRECT(ADDRESS((ROW(434:434)-2),IF(MOD(COLUMN(M:M)-11-$K434,32)=0,32,MOD(COLUMN(M:M)-11-$K434,32))+11))</f>
        <v>1</v>
      </c>
      <c r="N434" s="42" t="str" cm="1">
        <f t="array" aca="1" ref="N434" ca="1">INDIRECT(ADDRESS((ROW(434:434)-2),IF(MOD(COLUMN(N:N)-11-$K434,32)=0,32,MOD(COLUMN(N:N)-11-$K434,32))+11))</f>
        <v>1</v>
      </c>
      <c r="O434" s="42" t="str" cm="1">
        <f t="array" aca="1" ref="O434" ca="1">INDIRECT(ADDRESS((ROW(434:434)-2),IF(MOD(COLUMN(O:O)-11-$K434,32)=0,32,MOD(COLUMN(O:O)-11-$K434,32))+11))</f>
        <v>0</v>
      </c>
      <c r="P434" s="43" t="str" cm="1">
        <f t="array" aca="1" ref="P434" ca="1">INDIRECT(ADDRESS((ROW(434:434)-2),IF(MOD(COLUMN(P:P)-11-$K434,32)=0,32,MOD(COLUMN(P:P)-11-$K434,32))+11))</f>
        <v>1</v>
      </c>
      <c r="Q434" s="43" t="str" cm="1">
        <f t="array" aca="1" ref="Q434" ca="1">INDIRECT(ADDRESS((ROW(434:434)-2),IF(MOD(COLUMN(Q:Q)-11-$K434,32)=0,32,MOD(COLUMN(Q:Q)-11-$K434,32))+11))</f>
        <v>1</v>
      </c>
      <c r="R434" s="43" t="str" cm="1">
        <f t="array" aca="1" ref="R434" ca="1">INDIRECT(ADDRESS((ROW(434:434)-2),IF(MOD(COLUMN(R:R)-11-$K434,32)=0,32,MOD(COLUMN(R:R)-11-$K434,32))+11))</f>
        <v>1</v>
      </c>
      <c r="S434" s="43" t="str" cm="1">
        <f t="array" aca="1" ref="S434" ca="1">INDIRECT(ADDRESS((ROW(434:434)-2),IF(MOD(COLUMN(S:S)-11-$K434,32)=0,32,MOD(COLUMN(S:S)-11-$K434,32))+11))</f>
        <v>0</v>
      </c>
      <c r="T434" s="44" t="str" cm="1">
        <f t="array" aca="1" ref="T434" ca="1">INDIRECT(ADDRESS((ROW(434:434)-2),IF(MOD(COLUMN(T:T)-11-$K434,32)=0,32,MOD(COLUMN(T:T)-11-$K434,32))+11))</f>
        <v>1</v>
      </c>
      <c r="U434" s="44" t="str" cm="1">
        <f t="array" aca="1" ref="U434" ca="1">INDIRECT(ADDRESS((ROW(434:434)-2),IF(MOD(COLUMN(U:U)-11-$K434,32)=0,32,MOD(COLUMN(U:U)-11-$K434,32))+11))</f>
        <v>0</v>
      </c>
      <c r="V434" s="44" t="str" cm="1">
        <f t="array" aca="1" ref="V434" ca="1">INDIRECT(ADDRESS((ROW(434:434)-2),IF(MOD(COLUMN(V:V)-11-$K434,32)=0,32,MOD(COLUMN(V:V)-11-$K434,32))+11))</f>
        <v>1</v>
      </c>
      <c r="W434" s="44" t="str" cm="1">
        <f t="array" aca="1" ref="W434" ca="1">INDIRECT(ADDRESS((ROW(434:434)-2),IF(MOD(COLUMN(W:W)-11-$K434,32)=0,32,MOD(COLUMN(W:W)-11-$K434,32))+11))</f>
        <v>1</v>
      </c>
      <c r="X434" s="45" t="str" cm="1">
        <f t="array" aca="1" ref="X434" ca="1">INDIRECT(ADDRESS((ROW(434:434)-2),IF(MOD(COLUMN(X:X)-11-$K434,32)=0,32,MOD(COLUMN(X:X)-11-$K434,32))+11))</f>
        <v>1</v>
      </c>
      <c r="Y434" s="45" t="str" cm="1">
        <f t="array" aca="1" ref="Y434" ca="1">INDIRECT(ADDRESS((ROW(434:434)-2),IF(MOD(COLUMN(Y:Y)-11-$K434,32)=0,32,MOD(COLUMN(Y:Y)-11-$K434,32))+11))</f>
        <v>0</v>
      </c>
      <c r="Z434" s="45" t="str" cm="1">
        <f t="array" aca="1" ref="Z434" ca="1">INDIRECT(ADDRESS((ROW(434:434)-2),IF(MOD(COLUMN(Z:Z)-11-$K434,32)=0,32,MOD(COLUMN(Z:Z)-11-$K434,32))+11))</f>
        <v>0</v>
      </c>
      <c r="AA434" s="45" t="str" cm="1">
        <f t="array" aca="1" ref="AA434" ca="1">INDIRECT(ADDRESS((ROW(434:434)-2),IF(MOD(COLUMN(AA:AA)-11-$K434,32)=0,32,MOD(COLUMN(AA:AA)-11-$K434,32))+11))</f>
        <v>0</v>
      </c>
      <c r="AB434" s="42" t="str" cm="1">
        <f t="array" aca="1" ref="AB434" ca="1">INDIRECT(ADDRESS((ROW(434:434)-2),IF(MOD(COLUMN(AB:AB)-11-$K434,32)=0,32,MOD(COLUMN(AB:AB)-11-$K434,32))+11))</f>
        <v>1</v>
      </c>
      <c r="AC434" s="42" t="str" cm="1">
        <f t="array" aca="1" ref="AC434" ca="1">INDIRECT(ADDRESS((ROW(434:434)-2),IF(MOD(COLUMN(AC:AC)-11-$K434,32)=0,32,MOD(COLUMN(AC:AC)-11-$K434,32))+11))</f>
        <v>0</v>
      </c>
      <c r="AD434" s="42" t="str" cm="1">
        <f t="array" aca="1" ref="AD434" ca="1">INDIRECT(ADDRESS((ROW(434:434)-2),IF(MOD(COLUMN(AD:AD)-11-$K434,32)=0,32,MOD(COLUMN(AD:AD)-11-$K434,32))+11))</f>
        <v>0</v>
      </c>
      <c r="AE434" s="42" t="str" cm="1">
        <f t="array" aca="1" ref="AE434" ca="1">INDIRECT(ADDRESS((ROW(434:434)-2),IF(MOD(COLUMN(AE:AE)-11-$K434,32)=0,32,MOD(COLUMN(AE:AE)-11-$K434,32))+11))</f>
        <v>0</v>
      </c>
      <c r="AF434" s="43" t="str" cm="1">
        <f t="array" aca="1" ref="AF434" ca="1">INDIRECT(ADDRESS((ROW(434:434)-2),IF(MOD(COLUMN(AF:AF)-11-$K434,32)=0,32,MOD(COLUMN(AF:AF)-11-$K434,32))+11))</f>
        <v>0</v>
      </c>
      <c r="AG434" s="43" t="str" cm="1">
        <f t="array" aca="1" ref="AG434" ca="1">INDIRECT(ADDRESS((ROW(434:434)-2),IF(MOD(COLUMN(AG:AG)-11-$K434,32)=0,32,MOD(COLUMN(AG:AG)-11-$K434,32))+11))</f>
        <v>1</v>
      </c>
      <c r="AH434" s="43" t="str" cm="1">
        <f t="array" aca="1" ref="AH434" ca="1">INDIRECT(ADDRESS((ROW(434:434)-2),IF(MOD(COLUMN(AH:AH)-11-$K434,32)=0,32,MOD(COLUMN(AH:AH)-11-$K434,32))+11))</f>
        <v>1</v>
      </c>
      <c r="AI434" s="43" t="str" cm="1">
        <f t="array" aca="1" ref="AI434" ca="1">INDIRECT(ADDRESS((ROW(434:434)-2),IF(MOD(COLUMN(AI:AI)-11-$K434,32)=0,32,MOD(COLUMN(AI:AI)-11-$K434,32))+11))</f>
        <v>0</v>
      </c>
      <c r="AJ434" s="44" t="str" cm="1">
        <f t="array" aca="1" ref="AJ434" ca="1">INDIRECT(ADDRESS((ROW(434:434)-2),IF(MOD(COLUMN(AJ:AJ)-11-$K434,32)=0,32,MOD(COLUMN(AJ:AJ)-11-$K434,32))+11))</f>
        <v>1</v>
      </c>
      <c r="AK434" s="44" t="str" cm="1">
        <f t="array" aca="1" ref="AK434" ca="1">INDIRECT(ADDRESS((ROW(434:434)-2),IF(MOD(COLUMN(AK:AK)-11-$K434,32)=0,32,MOD(COLUMN(AK:AK)-11-$K434,32))+11))</f>
        <v>1</v>
      </c>
      <c r="AL434" s="44" t="str" cm="1">
        <f t="array" aca="1" ref="AL434" ca="1">INDIRECT(ADDRESS((ROW(434:434)-2),IF(MOD(COLUMN(AL:AL)-11-$K434,32)=0,32,MOD(COLUMN(AL:AL)-11-$K434,32))+11))</f>
        <v>0</v>
      </c>
      <c r="AM434" s="44" t="str" cm="1">
        <f t="array" aca="1" ref="AM434" ca="1">INDIRECT(ADDRESS((ROW(434:434)-2),IF(MOD(COLUMN(AM:AM)-11-$K434,32)=0,32,MOD(COLUMN(AM:AM)-11-$K434,32))+11))</f>
        <v>1</v>
      </c>
      <c r="AN434" s="45" t="str" cm="1">
        <f t="array" aca="1" ref="AN434" ca="1">INDIRECT(ADDRESS((ROW(434:434)-2),IF(MOD(COLUMN(AN:AN)-11-$K434,32)=0,32,MOD(COLUMN(AN:AN)-11-$K434,32))+11))</f>
        <v>1</v>
      </c>
      <c r="AO434" s="45" t="str" cm="1">
        <f t="array" aca="1" ref="AO434" ca="1">INDIRECT(ADDRESS((ROW(434:434)-2),IF(MOD(COLUMN(AO:AO)-11-$K434,32)=0,32,MOD(COLUMN(AO:AO)-11-$K434,32))+11))</f>
        <v>1</v>
      </c>
      <c r="AP434" s="45" t="str" cm="1">
        <f t="array" aca="1" ref="AP434" ca="1">INDIRECT(ADDRESS((ROW(434:434)-2),IF(MOD(COLUMN(AP:AP)-11-$K434,32)=0,32,MOD(COLUMN(AP:AP)-11-$K434,32))+11))</f>
        <v>1</v>
      </c>
      <c r="AQ434" s="45" t="str" cm="1">
        <f t="array" aca="1" ref="AQ434" ca="1">INDIRECT(ADDRESS((ROW(434:434)-2),IF(MOD(COLUMN(AQ:AQ)-11-$K434,32)=0,32,MOD(COLUMN(AQ:AQ)-11-$K434,32))+11))</f>
        <v>0</v>
      </c>
      <c r="AR434" s="41" t="str">
        <f t="shared" ca="1" si="870"/>
        <v>11101110</v>
      </c>
      <c r="AS434" s="41" t="str">
        <f t="shared" ca="1" si="871"/>
        <v>10111000</v>
      </c>
      <c r="AT434" s="40" t="str">
        <f t="shared" ca="1" si="872"/>
        <v>10000110</v>
      </c>
      <c r="AU434" s="40" t="str">
        <f t="shared" ca="1" si="873"/>
        <v>11011110</v>
      </c>
      <c r="AV434" s="40">
        <f t="shared" ca="1" si="874"/>
        <v>238</v>
      </c>
      <c r="AW434" s="40">
        <f t="shared" ca="1" si="875"/>
        <v>184</v>
      </c>
      <c r="AX434" s="40">
        <f t="shared" ca="1" si="876"/>
        <v>134</v>
      </c>
      <c r="AY434" s="40">
        <f t="shared" ca="1" si="877"/>
        <v>222</v>
      </c>
      <c r="AZ434" s="46">
        <f t="shared" ca="1" si="878"/>
        <v>4005070558</v>
      </c>
    </row>
    <row r="435" spans="1:52" ht="15" thickBot="1" x14ac:dyDescent="0.4">
      <c r="A435" t="s">
        <v>225</v>
      </c>
      <c r="B435">
        <f ca="1">HEX2DEC(H432)</f>
        <v>3364821763</v>
      </c>
      <c r="C435">
        <f ca="1">I440</f>
        <v>935471942</v>
      </c>
      <c r="D435">
        <f ca="1">I445</f>
        <v>293398859</v>
      </c>
      <c r="E435" s="30">
        <f>Const!C24</f>
        <v>1555081692</v>
      </c>
      <c r="F435" s="61">
        <f ca="1">Home!B26</f>
        <v>852594141</v>
      </c>
      <c r="G435" s="54">
        <f ca="1">B435+C435+D435+E435+F435</f>
        <v>7001368397</v>
      </c>
      <c r="I435" s="54">
        <f ca="1">_xlfn.BITXOR(_xlfn.BITXOR(AZ433,AZ434),AZ435)</f>
        <v>1173958120</v>
      </c>
      <c r="J435" s="48" t="s">
        <v>215</v>
      </c>
      <c r="K435" s="56">
        <v>22</v>
      </c>
      <c r="L435" s="57" t="str" cm="1">
        <f t="array" aca="1" ref="L435" ca="1">INDIRECT(ADDRESS((ROW(435:435)-3),IF(MOD(COLUMN(L:L)-11-$K435,32)=0,32,MOD(COLUMN(L:L)-11-$K435,32))+11))</f>
        <v>0</v>
      </c>
      <c r="M435" s="57" t="str" cm="1">
        <f t="array" aca="1" ref="M435" ca="1">INDIRECT(ADDRESS((ROW(435:435)-3),IF(MOD(COLUMN(M:M)-11-$K435,32)=0,32,MOD(COLUMN(M:M)-11-$K435,32))+11))</f>
        <v>1</v>
      </c>
      <c r="N435" s="57" t="str" cm="1">
        <f t="array" aca="1" ref="N435" ca="1">INDIRECT(ADDRESS((ROW(435:435)-3),IF(MOD(COLUMN(N:N)-11-$K435,32)=0,32,MOD(COLUMN(N:N)-11-$K435,32))+11))</f>
        <v>1</v>
      </c>
      <c r="O435" s="57" t="str" cm="1">
        <f t="array" aca="1" ref="O435" ca="1">INDIRECT(ADDRESS((ROW(435:435)-3),IF(MOD(COLUMN(O:O)-11-$K435,32)=0,32,MOD(COLUMN(O:O)-11-$K435,32))+11))</f>
        <v>0</v>
      </c>
      <c r="P435" s="58" t="str" cm="1">
        <f t="array" aca="1" ref="P435" ca="1">INDIRECT(ADDRESS((ROW(435:435)-3),IF(MOD(COLUMN(P:P)-11-$K435,32)=0,32,MOD(COLUMN(P:P)-11-$K435,32))+11))</f>
        <v>1</v>
      </c>
      <c r="Q435" s="58" t="str" cm="1">
        <f t="array" aca="1" ref="Q435" ca="1">INDIRECT(ADDRESS((ROW(435:435)-3),IF(MOD(COLUMN(Q:Q)-11-$K435,32)=0,32,MOD(COLUMN(Q:Q)-11-$K435,32))+11))</f>
        <v>1</v>
      </c>
      <c r="R435" s="58" t="str" cm="1">
        <f t="array" aca="1" ref="R435" ca="1">INDIRECT(ADDRESS((ROW(435:435)-3),IF(MOD(COLUMN(R:R)-11-$K435,32)=0,32,MOD(COLUMN(R:R)-11-$K435,32))+11))</f>
        <v>1</v>
      </c>
      <c r="S435" s="58" t="str" cm="1">
        <f t="array" aca="1" ref="S435" ca="1">INDIRECT(ADDRESS((ROW(435:435)-3),IF(MOD(COLUMN(S:S)-11-$K435,32)=0,32,MOD(COLUMN(S:S)-11-$K435,32))+11))</f>
        <v>1</v>
      </c>
      <c r="T435" s="59" t="str" cm="1">
        <f t="array" aca="1" ref="T435" ca="1">INDIRECT(ADDRESS((ROW(435:435)-3),IF(MOD(COLUMN(T:T)-11-$K435,32)=0,32,MOD(COLUMN(T:T)-11-$K435,32))+11))</f>
        <v>0</v>
      </c>
      <c r="U435" s="59" t="str" cm="1">
        <f t="array" aca="1" ref="U435" ca="1">INDIRECT(ADDRESS((ROW(435:435)-3),IF(MOD(COLUMN(U:U)-11-$K435,32)=0,32,MOD(COLUMN(U:U)-11-$K435,32))+11))</f>
        <v>1</v>
      </c>
      <c r="V435" s="59" t="str" cm="1">
        <f t="array" aca="1" ref="V435" ca="1">INDIRECT(ADDRESS((ROW(435:435)-3),IF(MOD(COLUMN(V:V)-11-$K435,32)=0,32,MOD(COLUMN(V:V)-11-$K435,32))+11))</f>
        <v>1</v>
      </c>
      <c r="W435" s="59" t="str" cm="1">
        <f t="array" aca="1" ref="W435" ca="1">INDIRECT(ADDRESS((ROW(435:435)-3),IF(MOD(COLUMN(W:W)-11-$K435,32)=0,32,MOD(COLUMN(W:W)-11-$K435,32))+11))</f>
        <v>1</v>
      </c>
      <c r="X435" s="60" t="str" cm="1">
        <f t="array" aca="1" ref="X435" ca="1">INDIRECT(ADDRESS((ROW(435:435)-3),IF(MOD(COLUMN(X:X)-11-$K435,32)=0,32,MOD(COLUMN(X:X)-11-$K435,32))+11))</f>
        <v>0</v>
      </c>
      <c r="Y435" s="60" t="str" cm="1">
        <f t="array" aca="1" ref="Y435" ca="1">INDIRECT(ADDRESS((ROW(435:435)-3),IF(MOD(COLUMN(Y:Y)-11-$K435,32)=0,32,MOD(COLUMN(Y:Y)-11-$K435,32))+11))</f>
        <v>1</v>
      </c>
      <c r="Z435" s="60" t="str" cm="1">
        <f t="array" aca="1" ref="Z435" ca="1">INDIRECT(ADDRESS((ROW(435:435)-3),IF(MOD(COLUMN(Z:Z)-11-$K435,32)=0,32,MOD(COLUMN(Z:Z)-11-$K435,32))+11))</f>
        <v>1</v>
      </c>
      <c r="AA435" s="60" t="str" cm="1">
        <f t="array" aca="1" ref="AA435" ca="1">INDIRECT(ADDRESS((ROW(435:435)-3),IF(MOD(COLUMN(AA:AA)-11-$K435,32)=0,32,MOD(COLUMN(AA:AA)-11-$K435,32))+11))</f>
        <v>1</v>
      </c>
      <c r="AB435" s="57" t="str" cm="1">
        <f t="array" aca="1" ref="AB435" ca="1">INDIRECT(ADDRESS((ROW(435:435)-3),IF(MOD(COLUMN(AB:AB)-11-$K435,32)=0,32,MOD(COLUMN(AB:AB)-11-$K435,32))+11))</f>
        <v>0</v>
      </c>
      <c r="AC435" s="57" t="str" cm="1">
        <f t="array" aca="1" ref="AC435" ca="1">INDIRECT(ADDRESS((ROW(435:435)-3),IF(MOD(COLUMN(AC:AC)-11-$K435,32)=0,32,MOD(COLUMN(AC:AC)-11-$K435,32))+11))</f>
        <v>1</v>
      </c>
      <c r="AD435" s="57" t="str" cm="1">
        <f t="array" aca="1" ref="AD435" ca="1">INDIRECT(ADDRESS((ROW(435:435)-3),IF(MOD(COLUMN(AD:AD)-11-$K435,32)=0,32,MOD(COLUMN(AD:AD)-11-$K435,32))+11))</f>
        <v>0</v>
      </c>
      <c r="AE435" s="57" t="str" cm="1">
        <f t="array" aca="1" ref="AE435" ca="1">INDIRECT(ADDRESS((ROW(435:435)-3),IF(MOD(COLUMN(AE:AE)-11-$K435,32)=0,32,MOD(COLUMN(AE:AE)-11-$K435,32))+11))</f>
        <v>1</v>
      </c>
      <c r="AF435" s="58" t="str" cm="1">
        <f t="array" aca="1" ref="AF435" ca="1">INDIRECT(ADDRESS((ROW(435:435)-3),IF(MOD(COLUMN(AF:AF)-11-$K435,32)=0,32,MOD(COLUMN(AF:AF)-11-$K435,32))+11))</f>
        <v>1</v>
      </c>
      <c r="AG435" s="58" t="str" cm="1">
        <f t="array" aca="1" ref="AG435" ca="1">INDIRECT(ADDRESS((ROW(435:435)-3),IF(MOD(COLUMN(AG:AG)-11-$K435,32)=0,32,MOD(COLUMN(AG:AG)-11-$K435,32))+11))</f>
        <v>1</v>
      </c>
      <c r="AH435" s="58" t="str" cm="1">
        <f t="array" aca="1" ref="AH435" ca="1">INDIRECT(ADDRESS((ROW(435:435)-3),IF(MOD(COLUMN(AH:AH)-11-$K435,32)=0,32,MOD(COLUMN(AH:AH)-11-$K435,32))+11))</f>
        <v>0</v>
      </c>
      <c r="AI435" s="58" t="str" cm="1">
        <f t="array" aca="1" ref="AI435" ca="1">INDIRECT(ADDRESS((ROW(435:435)-3),IF(MOD(COLUMN(AI:AI)-11-$K435,32)=0,32,MOD(COLUMN(AI:AI)-11-$K435,32))+11))</f>
        <v>0</v>
      </c>
      <c r="AJ435" s="59" t="str" cm="1">
        <f t="array" aca="1" ref="AJ435" ca="1">INDIRECT(ADDRESS((ROW(435:435)-3),IF(MOD(COLUMN(AJ:AJ)-11-$K435,32)=0,32,MOD(COLUMN(AJ:AJ)-11-$K435,32))+11))</f>
        <v>0</v>
      </c>
      <c r="AK435" s="59" t="str" cm="1">
        <f t="array" aca="1" ref="AK435" ca="1">INDIRECT(ADDRESS((ROW(435:435)-3),IF(MOD(COLUMN(AK:AK)-11-$K435,32)=0,32,MOD(COLUMN(AK:AK)-11-$K435,32))+11))</f>
        <v>1</v>
      </c>
      <c r="AL435" s="59" t="str" cm="1">
        <f t="array" aca="1" ref="AL435" ca="1">INDIRECT(ADDRESS((ROW(435:435)-3),IF(MOD(COLUMN(AL:AL)-11-$K435,32)=0,32,MOD(COLUMN(AL:AL)-11-$K435,32))+11))</f>
        <v>0</v>
      </c>
      <c r="AM435" s="59" t="str" cm="1">
        <f t="array" aca="1" ref="AM435" ca="1">INDIRECT(ADDRESS((ROW(435:435)-3),IF(MOD(COLUMN(AM:AM)-11-$K435,32)=0,32,MOD(COLUMN(AM:AM)-11-$K435,32))+11))</f>
        <v>0</v>
      </c>
      <c r="AN435" s="60" t="str" cm="1">
        <f t="array" aca="1" ref="AN435" ca="1">INDIRECT(ADDRESS((ROW(435:435)-3),IF(MOD(COLUMN(AN:AN)-11-$K435,32)=0,32,MOD(COLUMN(AN:AN)-11-$K435,32))+11))</f>
        <v>0</v>
      </c>
      <c r="AO435" s="60" t="str" cm="1">
        <f t="array" aca="1" ref="AO435" ca="1">INDIRECT(ADDRESS((ROW(435:435)-3),IF(MOD(COLUMN(AO:AO)-11-$K435,32)=0,32,MOD(COLUMN(AO:AO)-11-$K435,32))+11))</f>
        <v>0</v>
      </c>
      <c r="AP435" s="60" t="str" cm="1">
        <f t="array" aca="1" ref="AP435" ca="1">INDIRECT(ADDRESS((ROW(435:435)-3),IF(MOD(COLUMN(AP:AP)-11-$K435,32)=0,32,MOD(COLUMN(AP:AP)-11-$K435,32))+11))</f>
        <v>1</v>
      </c>
      <c r="AQ435" s="60" t="str" cm="1">
        <f t="array" aca="1" ref="AQ435" ca="1">INDIRECT(ADDRESS((ROW(435:435)-3),IF(MOD(COLUMN(AQ:AQ)-11-$K435,32)=0,32,MOD(COLUMN(AQ:AQ)-11-$K435,32))+11))</f>
        <v>1</v>
      </c>
      <c r="AR435" s="49" t="str">
        <f t="shared" ca="1" si="870"/>
        <v>01101111</v>
      </c>
      <c r="AS435" s="49" t="str">
        <f t="shared" ca="1" si="871"/>
        <v>01110111</v>
      </c>
      <c r="AT435" s="48" t="str">
        <f t="shared" ca="1" si="872"/>
        <v>01011100</v>
      </c>
      <c r="AU435" s="48" t="str">
        <f t="shared" ca="1" si="873"/>
        <v>01000011</v>
      </c>
      <c r="AV435" s="48">
        <f t="shared" ca="1" si="874"/>
        <v>111</v>
      </c>
      <c r="AW435" s="48">
        <f t="shared" ca="1" si="875"/>
        <v>119</v>
      </c>
      <c r="AX435" s="48">
        <f t="shared" ca="1" si="876"/>
        <v>92</v>
      </c>
      <c r="AY435" s="48">
        <f t="shared" ca="1" si="877"/>
        <v>67</v>
      </c>
      <c r="AZ435" s="50">
        <f t="shared" ca="1" si="878"/>
        <v>1870093379</v>
      </c>
    </row>
    <row r="436" spans="1:52" ht="15" thickBot="1" x14ac:dyDescent="0.4"/>
    <row r="437" spans="1:52" x14ac:dyDescent="0.35">
      <c r="I437" s="31"/>
      <c r="J437" s="51" t="s">
        <v>216</v>
      </c>
      <c r="K437" s="52"/>
      <c r="L437" s="34" t="str">
        <f ca="1">MID(HEX2BIN(MID($E432,1,1),4),1,1)</f>
        <v>0</v>
      </c>
      <c r="M437" s="34" t="str">
        <f ca="1">MID(HEX2BIN(MID($E432,1,1),4),2,1)</f>
        <v>1</v>
      </c>
      <c r="N437" s="34" t="str">
        <f ca="1">MID(HEX2BIN(MID($E432,1,1),4),3,1)</f>
        <v>1</v>
      </c>
      <c r="O437" s="34" t="str">
        <f ca="1">MID(HEX2BIN(MID($E432,1,1),4),4,1)</f>
        <v>0</v>
      </c>
      <c r="P437" s="35" t="str">
        <f ca="1">MID(HEX2BIN(MID($E432,2,1),4),1,1)</f>
        <v>1</v>
      </c>
      <c r="Q437" s="35" t="str">
        <f ca="1">MID(HEX2BIN(MID($E432,2,1),4),2,1)</f>
        <v>1</v>
      </c>
      <c r="R437" s="35" t="str">
        <f ca="1">MID(HEX2BIN(MID($E432,2,1),4),3,1)</f>
        <v>1</v>
      </c>
      <c r="S437" s="35" t="str">
        <f ca="1">MID(HEX2BIN(MID($E432,2,1),4),4,1)</f>
        <v>1</v>
      </c>
      <c r="T437" s="36" t="str">
        <f ca="1">MID(HEX2BIN(MID($E432,3,1),4),1,1)</f>
        <v>1</v>
      </c>
      <c r="U437" s="36" t="str">
        <f ca="1">MID(HEX2BIN(MID($E432,3,1),4),2,1)</f>
        <v>1</v>
      </c>
      <c r="V437" s="36" t="str">
        <f ca="1">MID(HEX2BIN(MID($E432,3,1),4),3,1)</f>
        <v>0</v>
      </c>
      <c r="W437" s="36" t="str">
        <f ca="1">MID(HEX2BIN(MID($E432,3,1),4),4,1)</f>
        <v>1</v>
      </c>
      <c r="X437" s="37" t="str">
        <f ca="1">MID(HEX2BIN(MID($E432,4,1),4),1,1)</f>
        <v>1</v>
      </c>
      <c r="Y437" s="37" t="str">
        <f ca="1">MID(HEX2BIN(MID($E432,4,1),4),2,1)</f>
        <v>0</v>
      </c>
      <c r="Z437" s="37" t="str">
        <f ca="1">MID(HEX2BIN(MID($E432,4,1),4),3,1)</f>
        <v>1</v>
      </c>
      <c r="AA437" s="37" t="str">
        <f ca="1">MID(HEX2BIN(MID($E432,4,1),4),4,1)</f>
        <v>1</v>
      </c>
      <c r="AB437" s="34" t="str">
        <f ca="1">MID(HEX2BIN(MID($E432,5,1),4),1,1)</f>
        <v>1</v>
      </c>
      <c r="AC437" s="34" t="str">
        <f ca="1">MID(HEX2BIN(MID($E432,5,1),4),2,1)</f>
        <v>0</v>
      </c>
      <c r="AD437" s="34" t="str">
        <f ca="1">MID(HEX2BIN(MID($E432,5,1),4),3,1)</f>
        <v>1</v>
      </c>
      <c r="AE437" s="34" t="str">
        <f ca="1">MID(HEX2BIN(MID($E432,5,1),4),4,1)</f>
        <v>0</v>
      </c>
      <c r="AF437" s="35" t="str">
        <f ca="1">MID(HEX2BIN(MID($E432,6,1),4),1,1)</f>
        <v>0</v>
      </c>
      <c r="AG437" s="35" t="str">
        <f ca="1">MID(HEX2BIN(MID($E432,6,1),4),2,1)</f>
        <v>0</v>
      </c>
      <c r="AH437" s="35" t="str">
        <f ca="1">MID(HEX2BIN(MID($E432,6,1),4),3,1)</f>
        <v>0</v>
      </c>
      <c r="AI437" s="35" t="str">
        <f ca="1">MID(HEX2BIN(MID($E432,6,1),4),4,1)</f>
        <v>1</v>
      </c>
      <c r="AJ437" s="36" t="str">
        <f ca="1">MID(HEX2BIN(MID($E432,7,1),4),1,1)</f>
        <v>0</v>
      </c>
      <c r="AK437" s="36" t="str">
        <f ca="1">MID(HEX2BIN(MID($E432,7,1),4),2,1)</f>
        <v>1</v>
      </c>
      <c r="AL437" s="36" t="str">
        <f ca="1">MID(HEX2BIN(MID($E432,7,1),4),3,1)</f>
        <v>1</v>
      </c>
      <c r="AM437" s="36" t="str">
        <f ca="1">MID(HEX2BIN(MID($E432,7,1),4),4,1)</f>
        <v>1</v>
      </c>
      <c r="AN437" s="37" t="str">
        <f ca="1">MID(HEX2BIN(MID($E432,8,1),4),1,1)</f>
        <v>1</v>
      </c>
      <c r="AO437" s="37" t="str">
        <f ca="1">MID(HEX2BIN(MID($E432,8,1),4),2,1)</f>
        <v>1</v>
      </c>
      <c r="AP437" s="37" t="str">
        <f ca="1">MID(HEX2BIN(MID($E432,8,1),4),3,1)</f>
        <v>0</v>
      </c>
      <c r="AQ437" s="37" t="str">
        <f ca="1">MID(HEX2BIN(MID($E432,8,1),4),4,1)</f>
        <v>1</v>
      </c>
      <c r="AR437" s="33" t="str">
        <f t="shared" ref="AR437:AR440" ca="1" si="879">_xlfn.CONCAT(L437,M437,N437,O437,P437,Q437,R437,S437)</f>
        <v>01101111</v>
      </c>
      <c r="AS437" s="33" t="str">
        <f t="shared" ref="AS437:AS440" ca="1" si="880">_xlfn.CONCAT(T437,U437,V437,W437,X437,Y437,Z437,AA437)</f>
        <v>11011011</v>
      </c>
      <c r="AT437" s="32" t="str">
        <f t="shared" ref="AT437:AT440" ca="1" si="881">_xlfn.CONCAT(AB437,AC437,AD437,AE437,AF437,AG437,AH437,AI437)</f>
        <v>10100001</v>
      </c>
      <c r="AU437" s="32" t="str">
        <f t="shared" ref="AU437:AU440" ca="1" si="882">_xlfn.CONCAT(AJ437,AK437,AL437,AM437,AN437,AO437,AP437,AQ437)</f>
        <v>01111101</v>
      </c>
      <c r="AV437" s="32">
        <f t="shared" ref="AV437:AV440" ca="1" si="883">BIN2DEC(AR437)</f>
        <v>111</v>
      </c>
      <c r="AW437" s="32">
        <f t="shared" ref="AW437:AW440" ca="1" si="884">BIN2DEC(AS437)</f>
        <v>219</v>
      </c>
      <c r="AX437" s="32">
        <f t="shared" ref="AX437:AX440" ca="1" si="885">BIN2DEC(AT437)</f>
        <v>161</v>
      </c>
      <c r="AY437" s="32">
        <f t="shared" ref="AY437:AY440" ca="1" si="886">BIN2DEC(AU437)</f>
        <v>125</v>
      </c>
      <c r="AZ437" s="38">
        <f t="shared" ref="AZ437:AZ440" ca="1" si="887">(AV437*2^24)+(AW437*2^16)+(AX437*2^8)+AY437</f>
        <v>1876664701</v>
      </c>
    </row>
    <row r="438" spans="1:52" ht="15" thickBot="1" x14ac:dyDescent="0.4">
      <c r="A438" t="s">
        <v>227</v>
      </c>
      <c r="I438" s="39"/>
      <c r="J438" s="40" t="s">
        <v>215</v>
      </c>
      <c r="K438" s="53">
        <v>6</v>
      </c>
      <c r="L438" s="42" t="str" cm="1">
        <f t="array" aca="1" ref="L438" ca="1">INDIRECT(ADDRESS((ROW(438:438)-1),IF(MOD(COLUMN(L:L)-11-$K438,32)=0,32,MOD(COLUMN(L:L)-11-$K438,32))+11))</f>
        <v>1</v>
      </c>
      <c r="M438" s="42" t="str" cm="1">
        <f t="array" aca="1" ref="M438" ca="1">INDIRECT(ADDRESS((ROW(438:438)-1),IF(MOD(COLUMN(M:M)-11-$K438,32)=0,32,MOD(COLUMN(M:M)-11-$K438,32))+11))</f>
        <v>1</v>
      </c>
      <c r="N438" s="42" t="str" cm="1">
        <f t="array" aca="1" ref="N438" ca="1">INDIRECT(ADDRESS((ROW(438:438)-1),IF(MOD(COLUMN(N:N)-11-$K438,32)=0,32,MOD(COLUMN(N:N)-11-$K438,32))+11))</f>
        <v>1</v>
      </c>
      <c r="O438" s="42" t="str" cm="1">
        <f t="array" aca="1" ref="O438" ca="1">INDIRECT(ADDRESS((ROW(438:438)-1),IF(MOD(COLUMN(O:O)-11-$K438,32)=0,32,MOD(COLUMN(O:O)-11-$K438,32))+11))</f>
        <v>1</v>
      </c>
      <c r="P438" s="43" t="str" cm="1">
        <f t="array" aca="1" ref="P438" ca="1">INDIRECT(ADDRESS((ROW(438:438)-1),IF(MOD(COLUMN(P:P)-11-$K438,32)=0,32,MOD(COLUMN(P:P)-11-$K438,32))+11))</f>
        <v>0</v>
      </c>
      <c r="Q438" s="43" t="str" cm="1">
        <f t="array" aca="1" ref="Q438" ca="1">INDIRECT(ADDRESS((ROW(438:438)-1),IF(MOD(COLUMN(Q:Q)-11-$K438,32)=0,32,MOD(COLUMN(Q:Q)-11-$K438,32))+11))</f>
        <v>1</v>
      </c>
      <c r="R438" s="43" t="str" cm="1">
        <f t="array" aca="1" ref="R438" ca="1">INDIRECT(ADDRESS((ROW(438:438)-1),IF(MOD(COLUMN(R:R)-11-$K438,32)=0,32,MOD(COLUMN(R:R)-11-$K438,32))+11))</f>
        <v>0</v>
      </c>
      <c r="S438" s="43" t="str" cm="1">
        <f t="array" aca="1" ref="S438" ca="1">INDIRECT(ADDRESS((ROW(438:438)-1),IF(MOD(COLUMN(S:S)-11-$K438,32)=0,32,MOD(COLUMN(S:S)-11-$K438,32))+11))</f>
        <v>1</v>
      </c>
      <c r="T438" s="44" t="str" cm="1">
        <f t="array" aca="1" ref="T438" ca="1">INDIRECT(ADDRESS((ROW(438:438)-1),IF(MOD(COLUMN(T:T)-11-$K438,32)=0,32,MOD(COLUMN(T:T)-11-$K438,32))+11))</f>
        <v>1</v>
      </c>
      <c r="U438" s="44" t="str" cm="1">
        <f t="array" aca="1" ref="U438" ca="1">INDIRECT(ADDRESS((ROW(438:438)-1),IF(MOD(COLUMN(U:U)-11-$K438,32)=0,32,MOD(COLUMN(U:U)-11-$K438,32))+11))</f>
        <v>0</v>
      </c>
      <c r="V438" s="44" t="str" cm="1">
        <f t="array" aca="1" ref="V438" ca="1">INDIRECT(ADDRESS((ROW(438:438)-1),IF(MOD(COLUMN(V:V)-11-$K438,32)=0,32,MOD(COLUMN(V:V)-11-$K438,32))+11))</f>
        <v>1</v>
      </c>
      <c r="W438" s="44" t="str" cm="1">
        <f t="array" aca="1" ref="W438" ca="1">INDIRECT(ADDRESS((ROW(438:438)-1),IF(MOD(COLUMN(W:W)-11-$K438,32)=0,32,MOD(COLUMN(W:W)-11-$K438,32))+11))</f>
        <v>1</v>
      </c>
      <c r="X438" s="45" t="str" cm="1">
        <f t="array" aca="1" ref="X438" ca="1">INDIRECT(ADDRESS((ROW(438:438)-1),IF(MOD(COLUMN(X:X)-11-$K438,32)=0,32,MOD(COLUMN(X:X)-11-$K438,32))+11))</f>
        <v>1</v>
      </c>
      <c r="Y438" s="45" t="str" cm="1">
        <f t="array" aca="1" ref="Y438" ca="1">INDIRECT(ADDRESS((ROW(438:438)-1),IF(MOD(COLUMN(Y:Y)-11-$K438,32)=0,32,MOD(COLUMN(Y:Y)-11-$K438,32))+11))</f>
        <v>1</v>
      </c>
      <c r="Z438" s="45" t="str" cm="1">
        <f t="array" aca="1" ref="Z438" ca="1">INDIRECT(ADDRESS((ROW(438:438)-1),IF(MOD(COLUMN(Z:Z)-11-$K438,32)=0,32,MOD(COLUMN(Z:Z)-11-$K438,32))+11))</f>
        <v>1</v>
      </c>
      <c r="AA438" s="45" t="str" cm="1">
        <f t="array" aca="1" ref="AA438" ca="1">INDIRECT(ADDRESS((ROW(438:438)-1),IF(MOD(COLUMN(AA:AA)-11-$K438,32)=0,32,MOD(COLUMN(AA:AA)-11-$K438,32))+11))</f>
        <v>1</v>
      </c>
      <c r="AB438" s="42" t="str" cm="1">
        <f t="array" aca="1" ref="AB438" ca="1">INDIRECT(ADDRESS((ROW(438:438)-1),IF(MOD(COLUMN(AB:AB)-11-$K438,32)=0,32,MOD(COLUMN(AB:AB)-11-$K438,32))+11))</f>
        <v>0</v>
      </c>
      <c r="AC438" s="42" t="str" cm="1">
        <f t="array" aca="1" ref="AC438" ca="1">INDIRECT(ADDRESS((ROW(438:438)-1),IF(MOD(COLUMN(AC:AC)-11-$K438,32)=0,32,MOD(COLUMN(AC:AC)-11-$K438,32))+11))</f>
        <v>1</v>
      </c>
      <c r="AD438" s="42" t="str" cm="1">
        <f t="array" aca="1" ref="AD438" ca="1">INDIRECT(ADDRESS((ROW(438:438)-1),IF(MOD(COLUMN(AD:AD)-11-$K438,32)=0,32,MOD(COLUMN(AD:AD)-11-$K438,32))+11))</f>
        <v>1</v>
      </c>
      <c r="AE438" s="42" t="str" cm="1">
        <f t="array" aca="1" ref="AE438" ca="1">INDIRECT(ADDRESS((ROW(438:438)-1),IF(MOD(COLUMN(AE:AE)-11-$K438,32)=0,32,MOD(COLUMN(AE:AE)-11-$K438,32))+11))</f>
        <v>0</v>
      </c>
      <c r="AF438" s="43" t="str" cm="1">
        <f t="array" aca="1" ref="AF438" ca="1">INDIRECT(ADDRESS((ROW(438:438)-1),IF(MOD(COLUMN(AF:AF)-11-$K438,32)=0,32,MOD(COLUMN(AF:AF)-11-$K438,32))+11))</f>
        <v>1</v>
      </c>
      <c r="AG438" s="43" t="str" cm="1">
        <f t="array" aca="1" ref="AG438" ca="1">INDIRECT(ADDRESS((ROW(438:438)-1),IF(MOD(COLUMN(AG:AG)-11-$K438,32)=0,32,MOD(COLUMN(AG:AG)-11-$K438,32))+11))</f>
        <v>1</v>
      </c>
      <c r="AH438" s="43" t="str" cm="1">
        <f t="array" aca="1" ref="AH438" ca="1">INDIRECT(ADDRESS((ROW(438:438)-1),IF(MOD(COLUMN(AH:AH)-11-$K438,32)=0,32,MOD(COLUMN(AH:AH)-11-$K438,32))+11))</f>
        <v>1</v>
      </c>
      <c r="AI438" s="43" t="str" cm="1">
        <f t="array" aca="1" ref="AI438" ca="1">INDIRECT(ADDRESS((ROW(438:438)-1),IF(MOD(COLUMN(AI:AI)-11-$K438,32)=0,32,MOD(COLUMN(AI:AI)-11-$K438,32))+11))</f>
        <v>0</v>
      </c>
      <c r="AJ438" s="44" t="str" cm="1">
        <f t="array" aca="1" ref="AJ438" ca="1">INDIRECT(ADDRESS((ROW(438:438)-1),IF(MOD(COLUMN(AJ:AJ)-11-$K438,32)=0,32,MOD(COLUMN(AJ:AJ)-11-$K438,32))+11))</f>
        <v>1</v>
      </c>
      <c r="AK438" s="44" t="str" cm="1">
        <f t="array" aca="1" ref="AK438" ca="1">INDIRECT(ADDRESS((ROW(438:438)-1),IF(MOD(COLUMN(AK:AK)-11-$K438,32)=0,32,MOD(COLUMN(AK:AK)-11-$K438,32))+11))</f>
        <v>0</v>
      </c>
      <c r="AL438" s="44" t="str" cm="1">
        <f t="array" aca="1" ref="AL438" ca="1">INDIRECT(ADDRESS((ROW(438:438)-1),IF(MOD(COLUMN(AL:AL)-11-$K438,32)=0,32,MOD(COLUMN(AL:AL)-11-$K438,32))+11))</f>
        <v>0</v>
      </c>
      <c r="AM438" s="44" t="str" cm="1">
        <f t="array" aca="1" ref="AM438" ca="1">INDIRECT(ADDRESS((ROW(438:438)-1),IF(MOD(COLUMN(AM:AM)-11-$K438,32)=0,32,MOD(COLUMN(AM:AM)-11-$K438,32))+11))</f>
        <v>0</v>
      </c>
      <c r="AN438" s="45" t="str" cm="1">
        <f t="array" aca="1" ref="AN438" ca="1">INDIRECT(ADDRESS((ROW(438:438)-1),IF(MOD(COLUMN(AN:AN)-11-$K438,32)=0,32,MOD(COLUMN(AN:AN)-11-$K438,32))+11))</f>
        <v>0</v>
      </c>
      <c r="AO438" s="45" t="str" cm="1">
        <f t="array" aca="1" ref="AO438" ca="1">INDIRECT(ADDRESS((ROW(438:438)-1),IF(MOD(COLUMN(AO:AO)-11-$K438,32)=0,32,MOD(COLUMN(AO:AO)-11-$K438,32))+11))</f>
        <v>1</v>
      </c>
      <c r="AP438" s="45" t="str" cm="1">
        <f t="array" aca="1" ref="AP438" ca="1">INDIRECT(ADDRESS((ROW(438:438)-1),IF(MOD(COLUMN(AP:AP)-11-$K438,32)=0,32,MOD(COLUMN(AP:AP)-11-$K438,32))+11))</f>
        <v>0</v>
      </c>
      <c r="AQ438" s="45" t="str" cm="1">
        <f t="array" aca="1" ref="AQ438" ca="1">INDIRECT(ADDRESS((ROW(438:438)-1),IF(MOD(COLUMN(AQ:AQ)-11-$K438,32)=0,32,MOD(COLUMN(AQ:AQ)-11-$K438,32))+11))</f>
        <v>1</v>
      </c>
      <c r="AR438" s="41" t="str">
        <f t="shared" ca="1" si="879"/>
        <v>11110101</v>
      </c>
      <c r="AS438" s="41" t="str">
        <f t="shared" ca="1" si="880"/>
        <v>10111111</v>
      </c>
      <c r="AT438" s="40" t="str">
        <f t="shared" ca="1" si="881"/>
        <v>01101110</v>
      </c>
      <c r="AU438" s="40" t="str">
        <f t="shared" ca="1" si="882"/>
        <v>10000101</v>
      </c>
      <c r="AV438" s="40">
        <f t="shared" ca="1" si="883"/>
        <v>245</v>
      </c>
      <c r="AW438" s="40">
        <f t="shared" ca="1" si="884"/>
        <v>191</v>
      </c>
      <c r="AX438" s="40">
        <f t="shared" ca="1" si="885"/>
        <v>110</v>
      </c>
      <c r="AY438" s="40">
        <f t="shared" ca="1" si="886"/>
        <v>133</v>
      </c>
      <c r="AZ438" s="46">
        <f t="shared" ca="1" si="887"/>
        <v>4122963589</v>
      </c>
    </row>
    <row r="439" spans="1:52" ht="15" thickBot="1" x14ac:dyDescent="0.4">
      <c r="A439" t="s">
        <v>228</v>
      </c>
      <c r="B439">
        <f ca="1">I435</f>
        <v>1173958120</v>
      </c>
      <c r="C439">
        <f ca="1">I449</f>
        <v>2847981527</v>
      </c>
      <c r="G439" s="54">
        <f ca="1">B439+C439</f>
        <v>4021939647</v>
      </c>
      <c r="I439" s="39"/>
      <c r="J439" s="40" t="s">
        <v>215</v>
      </c>
      <c r="K439" s="53">
        <v>11</v>
      </c>
      <c r="L439" s="42" t="str" cm="1">
        <f t="array" aca="1" ref="L439" ca="1">INDIRECT(ADDRESS((ROW(439:439)-2),IF(MOD(COLUMN(L:L)-11-$K439,32)=0,32,MOD(COLUMN(L:L)-11-$K439,32))+11))</f>
        <v>0</v>
      </c>
      <c r="M439" s="42" t="str" cm="1">
        <f t="array" aca="1" ref="M439" ca="1">INDIRECT(ADDRESS((ROW(439:439)-2),IF(MOD(COLUMN(M:M)-11-$K439,32)=0,32,MOD(COLUMN(M:M)-11-$K439,32))+11))</f>
        <v>0</v>
      </c>
      <c r="N439" s="42" t="str" cm="1">
        <f t="array" aca="1" ref="N439" ca="1">INDIRECT(ADDRESS((ROW(439:439)-2),IF(MOD(COLUMN(N:N)-11-$K439,32)=0,32,MOD(COLUMN(N:N)-11-$K439,32))+11))</f>
        <v>1</v>
      </c>
      <c r="O439" s="42" t="str" cm="1">
        <f t="array" aca="1" ref="O439" ca="1">INDIRECT(ADDRESS((ROW(439:439)-2),IF(MOD(COLUMN(O:O)-11-$K439,32)=0,32,MOD(COLUMN(O:O)-11-$K439,32))+11))</f>
        <v>0</v>
      </c>
      <c r="P439" s="43" t="str" cm="1">
        <f t="array" aca="1" ref="P439" ca="1">INDIRECT(ADDRESS((ROW(439:439)-2),IF(MOD(COLUMN(P:P)-11-$K439,32)=0,32,MOD(COLUMN(P:P)-11-$K439,32))+11))</f>
        <v>1</v>
      </c>
      <c r="Q439" s="43" t="str" cm="1">
        <f t="array" aca="1" ref="Q439" ca="1">INDIRECT(ADDRESS((ROW(439:439)-2),IF(MOD(COLUMN(Q:Q)-11-$K439,32)=0,32,MOD(COLUMN(Q:Q)-11-$K439,32))+11))</f>
        <v>1</v>
      </c>
      <c r="R439" s="43" t="str" cm="1">
        <f t="array" aca="1" ref="R439" ca="1">INDIRECT(ADDRESS((ROW(439:439)-2),IF(MOD(COLUMN(R:R)-11-$K439,32)=0,32,MOD(COLUMN(R:R)-11-$K439,32))+11))</f>
        <v>1</v>
      </c>
      <c r="S439" s="43" t="str" cm="1">
        <f t="array" aca="1" ref="S439" ca="1">INDIRECT(ADDRESS((ROW(439:439)-2),IF(MOD(COLUMN(S:S)-11-$K439,32)=0,32,MOD(COLUMN(S:S)-11-$K439,32))+11))</f>
        <v>1</v>
      </c>
      <c r="T439" s="44" t="str" cm="1">
        <f t="array" aca="1" ref="T439" ca="1">INDIRECT(ADDRESS((ROW(439:439)-2),IF(MOD(COLUMN(T:T)-11-$K439,32)=0,32,MOD(COLUMN(T:T)-11-$K439,32))+11))</f>
        <v>1</v>
      </c>
      <c r="U439" s="44" t="str" cm="1">
        <f t="array" aca="1" ref="U439" ca="1">INDIRECT(ADDRESS((ROW(439:439)-2),IF(MOD(COLUMN(U:U)-11-$K439,32)=0,32,MOD(COLUMN(U:U)-11-$K439,32))+11))</f>
        <v>0</v>
      </c>
      <c r="V439" s="44" t="str" cm="1">
        <f t="array" aca="1" ref="V439" ca="1">INDIRECT(ADDRESS((ROW(439:439)-2),IF(MOD(COLUMN(V:V)-11-$K439,32)=0,32,MOD(COLUMN(V:V)-11-$K439,32))+11))</f>
        <v>1</v>
      </c>
      <c r="W439" s="44" t="str" cm="1">
        <f t="array" aca="1" ref="W439" ca="1">INDIRECT(ADDRESS((ROW(439:439)-2),IF(MOD(COLUMN(W:W)-11-$K439,32)=0,32,MOD(COLUMN(W:W)-11-$K439,32))+11))</f>
        <v>0</v>
      </c>
      <c r="X439" s="45" t="str" cm="1">
        <f t="array" aca="1" ref="X439" ca="1">INDIRECT(ADDRESS((ROW(439:439)-2),IF(MOD(COLUMN(X:X)-11-$K439,32)=0,32,MOD(COLUMN(X:X)-11-$K439,32))+11))</f>
        <v>1</v>
      </c>
      <c r="Y439" s="45" t="str" cm="1">
        <f t="array" aca="1" ref="Y439" ca="1">INDIRECT(ADDRESS((ROW(439:439)-2),IF(MOD(COLUMN(Y:Y)-11-$K439,32)=0,32,MOD(COLUMN(Y:Y)-11-$K439,32))+11))</f>
        <v>1</v>
      </c>
      <c r="Z439" s="45" t="str" cm="1">
        <f t="array" aca="1" ref="Z439" ca="1">INDIRECT(ADDRESS((ROW(439:439)-2),IF(MOD(COLUMN(Z:Z)-11-$K439,32)=0,32,MOD(COLUMN(Z:Z)-11-$K439,32))+11))</f>
        <v>0</v>
      </c>
      <c r="AA439" s="45" t="str" cm="1">
        <f t="array" aca="1" ref="AA439" ca="1">INDIRECT(ADDRESS((ROW(439:439)-2),IF(MOD(COLUMN(AA:AA)-11-$K439,32)=0,32,MOD(COLUMN(AA:AA)-11-$K439,32))+11))</f>
        <v>1</v>
      </c>
      <c r="AB439" s="42" t="str" cm="1">
        <f t="array" aca="1" ref="AB439" ca="1">INDIRECT(ADDRESS((ROW(439:439)-2),IF(MOD(COLUMN(AB:AB)-11-$K439,32)=0,32,MOD(COLUMN(AB:AB)-11-$K439,32))+11))</f>
        <v>1</v>
      </c>
      <c r="AC439" s="42" t="str" cm="1">
        <f t="array" aca="1" ref="AC439" ca="1">INDIRECT(ADDRESS((ROW(439:439)-2),IF(MOD(COLUMN(AC:AC)-11-$K439,32)=0,32,MOD(COLUMN(AC:AC)-11-$K439,32))+11))</f>
        <v>1</v>
      </c>
      <c r="AD439" s="42" t="str" cm="1">
        <f t="array" aca="1" ref="AD439" ca="1">INDIRECT(ADDRESS((ROW(439:439)-2),IF(MOD(COLUMN(AD:AD)-11-$K439,32)=0,32,MOD(COLUMN(AD:AD)-11-$K439,32))+11))</f>
        <v>1</v>
      </c>
      <c r="AE439" s="42" t="str" cm="1">
        <f t="array" aca="1" ref="AE439" ca="1">INDIRECT(ADDRESS((ROW(439:439)-2),IF(MOD(COLUMN(AE:AE)-11-$K439,32)=0,32,MOD(COLUMN(AE:AE)-11-$K439,32))+11))</f>
        <v>1</v>
      </c>
      <c r="AF439" s="43" t="str" cm="1">
        <f t="array" aca="1" ref="AF439" ca="1">INDIRECT(ADDRESS((ROW(439:439)-2),IF(MOD(COLUMN(AF:AF)-11-$K439,32)=0,32,MOD(COLUMN(AF:AF)-11-$K439,32))+11))</f>
        <v>1</v>
      </c>
      <c r="AG439" s="43" t="str" cm="1">
        <f t="array" aca="1" ref="AG439" ca="1">INDIRECT(ADDRESS((ROW(439:439)-2),IF(MOD(COLUMN(AG:AG)-11-$K439,32)=0,32,MOD(COLUMN(AG:AG)-11-$K439,32))+11))</f>
        <v>0</v>
      </c>
      <c r="AH439" s="43" t="str" cm="1">
        <f t="array" aca="1" ref="AH439" ca="1">INDIRECT(ADDRESS((ROW(439:439)-2),IF(MOD(COLUMN(AH:AH)-11-$K439,32)=0,32,MOD(COLUMN(AH:AH)-11-$K439,32))+11))</f>
        <v>1</v>
      </c>
      <c r="AI439" s="43" t="str" cm="1">
        <f t="array" aca="1" ref="AI439" ca="1">INDIRECT(ADDRESS((ROW(439:439)-2),IF(MOD(COLUMN(AI:AI)-11-$K439,32)=0,32,MOD(COLUMN(AI:AI)-11-$K439,32))+11))</f>
        <v>1</v>
      </c>
      <c r="AJ439" s="44" t="str" cm="1">
        <f t="array" aca="1" ref="AJ439" ca="1">INDIRECT(ADDRESS((ROW(439:439)-2),IF(MOD(COLUMN(AJ:AJ)-11-$K439,32)=0,32,MOD(COLUMN(AJ:AJ)-11-$K439,32))+11))</f>
        <v>0</v>
      </c>
      <c r="AK439" s="44" t="str" cm="1">
        <f t="array" aca="1" ref="AK439" ca="1">INDIRECT(ADDRESS((ROW(439:439)-2),IF(MOD(COLUMN(AK:AK)-11-$K439,32)=0,32,MOD(COLUMN(AK:AK)-11-$K439,32))+11))</f>
        <v>1</v>
      </c>
      <c r="AL439" s="44" t="str" cm="1">
        <f t="array" aca="1" ref="AL439" ca="1">INDIRECT(ADDRESS((ROW(439:439)-2),IF(MOD(COLUMN(AL:AL)-11-$K439,32)=0,32,MOD(COLUMN(AL:AL)-11-$K439,32))+11))</f>
        <v>1</v>
      </c>
      <c r="AM439" s="44" t="str" cm="1">
        <f t="array" aca="1" ref="AM439" ca="1">INDIRECT(ADDRESS((ROW(439:439)-2),IF(MOD(COLUMN(AM:AM)-11-$K439,32)=0,32,MOD(COLUMN(AM:AM)-11-$K439,32))+11))</f>
        <v>1</v>
      </c>
      <c r="AN439" s="45" t="str" cm="1">
        <f t="array" aca="1" ref="AN439" ca="1">INDIRECT(ADDRESS((ROW(439:439)-2),IF(MOD(COLUMN(AN:AN)-11-$K439,32)=0,32,MOD(COLUMN(AN:AN)-11-$K439,32))+11))</f>
        <v>0</v>
      </c>
      <c r="AO439" s="45" t="str" cm="1">
        <f t="array" aca="1" ref="AO439" ca="1">INDIRECT(ADDRESS((ROW(439:439)-2),IF(MOD(COLUMN(AO:AO)-11-$K439,32)=0,32,MOD(COLUMN(AO:AO)-11-$K439,32))+11))</f>
        <v>1</v>
      </c>
      <c r="AP439" s="45" t="str" cm="1">
        <f t="array" aca="1" ref="AP439" ca="1">INDIRECT(ADDRESS((ROW(439:439)-2),IF(MOD(COLUMN(AP:AP)-11-$K439,32)=0,32,MOD(COLUMN(AP:AP)-11-$K439,32))+11))</f>
        <v>0</v>
      </c>
      <c r="AQ439" s="45" t="str" cm="1">
        <f t="array" aca="1" ref="AQ439" ca="1">INDIRECT(ADDRESS((ROW(439:439)-2),IF(MOD(COLUMN(AQ:AQ)-11-$K439,32)=0,32,MOD(COLUMN(AQ:AQ)-11-$K439,32))+11))</f>
        <v>0</v>
      </c>
      <c r="AR439" s="41" t="str">
        <f t="shared" ca="1" si="879"/>
        <v>00101111</v>
      </c>
      <c r="AS439" s="41" t="str">
        <f t="shared" ca="1" si="880"/>
        <v>10101101</v>
      </c>
      <c r="AT439" s="40" t="str">
        <f t="shared" ca="1" si="881"/>
        <v>11111011</v>
      </c>
      <c r="AU439" s="40" t="str">
        <f t="shared" ca="1" si="882"/>
        <v>01110100</v>
      </c>
      <c r="AV439" s="40">
        <f t="shared" ca="1" si="883"/>
        <v>47</v>
      </c>
      <c r="AW439" s="40">
        <f t="shared" ca="1" si="884"/>
        <v>173</v>
      </c>
      <c r="AX439" s="40">
        <f t="shared" ca="1" si="885"/>
        <v>251</v>
      </c>
      <c r="AY439" s="40">
        <f t="shared" ca="1" si="886"/>
        <v>116</v>
      </c>
      <c r="AZ439" s="46">
        <f t="shared" ca="1" si="887"/>
        <v>799931252</v>
      </c>
    </row>
    <row r="440" spans="1:52" ht="15" thickBot="1" x14ac:dyDescent="0.4">
      <c r="I440" s="54">
        <f ca="1">_xlfn.BITXOR(_xlfn.BITXOR(AZ438,AZ439),AZ440)</f>
        <v>935471942</v>
      </c>
      <c r="J440" s="48" t="s">
        <v>215</v>
      </c>
      <c r="K440" s="56">
        <v>25</v>
      </c>
      <c r="L440" s="57" t="str" cm="1">
        <f t="array" aca="1" ref="L440" ca="1">INDIRECT(ADDRESS((ROW(440:440)-3),IF(MOD(COLUMN(L:L)-11-$K440,32)=0,32,MOD(COLUMN(L:L)-11-$K440,32))+11))</f>
        <v>1</v>
      </c>
      <c r="M440" s="57" t="str" cm="1">
        <f t="array" aca="1" ref="M440" ca="1">INDIRECT(ADDRESS((ROW(440:440)-3),IF(MOD(COLUMN(M:M)-11-$K440,32)=0,32,MOD(COLUMN(M:M)-11-$K440,32))+11))</f>
        <v>1</v>
      </c>
      <c r="N440" s="57" t="str" cm="1">
        <f t="array" aca="1" ref="N440" ca="1">INDIRECT(ADDRESS((ROW(440:440)-3),IF(MOD(COLUMN(N:N)-11-$K440,32)=0,32,MOD(COLUMN(N:N)-11-$K440,32))+11))</f>
        <v>1</v>
      </c>
      <c r="O440" s="57" t="str" cm="1">
        <f t="array" aca="1" ref="O440" ca="1">INDIRECT(ADDRESS((ROW(440:440)-3),IF(MOD(COLUMN(O:O)-11-$K440,32)=0,32,MOD(COLUMN(O:O)-11-$K440,32))+11))</f>
        <v>0</v>
      </c>
      <c r="P440" s="58" t="str" cm="1">
        <f t="array" aca="1" ref="P440" ca="1">INDIRECT(ADDRESS((ROW(440:440)-3),IF(MOD(COLUMN(P:P)-11-$K440,32)=0,32,MOD(COLUMN(P:P)-11-$K440,32))+11))</f>
        <v>1</v>
      </c>
      <c r="Q440" s="58" t="str" cm="1">
        <f t="array" aca="1" ref="Q440" ca="1">INDIRECT(ADDRESS((ROW(440:440)-3),IF(MOD(COLUMN(Q:Q)-11-$K440,32)=0,32,MOD(COLUMN(Q:Q)-11-$K440,32))+11))</f>
        <v>1</v>
      </c>
      <c r="R440" s="58" t="str" cm="1">
        <f t="array" aca="1" ref="R440" ca="1">INDIRECT(ADDRESS((ROW(440:440)-3),IF(MOD(COLUMN(R:R)-11-$K440,32)=0,32,MOD(COLUMN(R:R)-11-$K440,32))+11))</f>
        <v>0</v>
      </c>
      <c r="S440" s="58" t="str" cm="1">
        <f t="array" aca="1" ref="S440" ca="1">INDIRECT(ADDRESS((ROW(440:440)-3),IF(MOD(COLUMN(S:S)-11-$K440,32)=0,32,MOD(COLUMN(S:S)-11-$K440,32))+11))</f>
        <v>1</v>
      </c>
      <c r="T440" s="59" t="str" cm="1">
        <f t="array" aca="1" ref="T440" ca="1">INDIRECT(ADDRESS((ROW(440:440)-3),IF(MOD(COLUMN(T:T)-11-$K440,32)=0,32,MOD(COLUMN(T:T)-11-$K440,32))+11))</f>
        <v>1</v>
      </c>
      <c r="U440" s="59" t="str" cm="1">
        <f t="array" aca="1" ref="U440" ca="1">INDIRECT(ADDRESS((ROW(440:440)-3),IF(MOD(COLUMN(U:U)-11-$K440,32)=0,32,MOD(COLUMN(U:U)-11-$K440,32))+11))</f>
        <v>1</v>
      </c>
      <c r="V440" s="59" t="str" cm="1">
        <f t="array" aca="1" ref="V440" ca="1">INDIRECT(ADDRESS((ROW(440:440)-3),IF(MOD(COLUMN(V:V)-11-$K440,32)=0,32,MOD(COLUMN(V:V)-11-$K440,32))+11))</f>
        <v>0</v>
      </c>
      <c r="W440" s="59" t="str" cm="1">
        <f t="array" aca="1" ref="W440" ca="1">INDIRECT(ADDRESS((ROW(440:440)-3),IF(MOD(COLUMN(W:W)-11-$K440,32)=0,32,MOD(COLUMN(W:W)-11-$K440,32))+11))</f>
        <v>1</v>
      </c>
      <c r="X440" s="60" t="str" cm="1">
        <f t="array" aca="1" ref="X440" ca="1">INDIRECT(ADDRESS((ROW(440:440)-3),IF(MOD(COLUMN(X:X)-11-$K440,32)=0,32,MOD(COLUMN(X:X)-11-$K440,32))+11))</f>
        <v>0</v>
      </c>
      <c r="Y440" s="60" t="str" cm="1">
        <f t="array" aca="1" ref="Y440" ca="1">INDIRECT(ADDRESS((ROW(440:440)-3),IF(MOD(COLUMN(Y:Y)-11-$K440,32)=0,32,MOD(COLUMN(Y:Y)-11-$K440,32))+11))</f>
        <v>0</v>
      </c>
      <c r="Z440" s="60" t="str" cm="1">
        <f t="array" aca="1" ref="Z440" ca="1">INDIRECT(ADDRESS((ROW(440:440)-3),IF(MOD(COLUMN(Z:Z)-11-$K440,32)=0,32,MOD(COLUMN(Z:Z)-11-$K440,32))+11))</f>
        <v>0</v>
      </c>
      <c r="AA440" s="60" t="str" cm="1">
        <f t="array" aca="1" ref="AA440" ca="1">INDIRECT(ADDRESS((ROW(440:440)-3),IF(MOD(COLUMN(AA:AA)-11-$K440,32)=0,32,MOD(COLUMN(AA:AA)-11-$K440,32))+11))</f>
        <v>0</v>
      </c>
      <c r="AB440" s="57" t="str" cm="1">
        <f t="array" aca="1" ref="AB440" ca="1">INDIRECT(ADDRESS((ROW(440:440)-3),IF(MOD(COLUMN(AB:AB)-11-$K440,32)=0,32,MOD(COLUMN(AB:AB)-11-$K440,32))+11))</f>
        <v>1</v>
      </c>
      <c r="AC440" s="57" t="str" cm="1">
        <f t="array" aca="1" ref="AC440" ca="1">INDIRECT(ADDRESS((ROW(440:440)-3),IF(MOD(COLUMN(AC:AC)-11-$K440,32)=0,32,MOD(COLUMN(AC:AC)-11-$K440,32))+11))</f>
        <v>0</v>
      </c>
      <c r="AD440" s="57" t="str" cm="1">
        <f t="array" aca="1" ref="AD440" ca="1">INDIRECT(ADDRESS((ROW(440:440)-3),IF(MOD(COLUMN(AD:AD)-11-$K440,32)=0,32,MOD(COLUMN(AD:AD)-11-$K440,32))+11))</f>
        <v>1</v>
      </c>
      <c r="AE440" s="57" t="str" cm="1">
        <f t="array" aca="1" ref="AE440" ca="1">INDIRECT(ADDRESS((ROW(440:440)-3),IF(MOD(COLUMN(AE:AE)-11-$K440,32)=0,32,MOD(COLUMN(AE:AE)-11-$K440,32))+11))</f>
        <v>1</v>
      </c>
      <c r="AF440" s="58" t="str" cm="1">
        <f t="array" aca="1" ref="AF440" ca="1">INDIRECT(ADDRESS((ROW(440:440)-3),IF(MOD(COLUMN(AF:AF)-11-$K440,32)=0,32,MOD(COLUMN(AF:AF)-11-$K440,32))+11))</f>
        <v>1</v>
      </c>
      <c r="AG440" s="58" t="str" cm="1">
        <f t="array" aca="1" ref="AG440" ca="1">INDIRECT(ADDRESS((ROW(440:440)-3),IF(MOD(COLUMN(AG:AG)-11-$K440,32)=0,32,MOD(COLUMN(AG:AG)-11-$K440,32))+11))</f>
        <v>1</v>
      </c>
      <c r="AH440" s="58" t="str" cm="1">
        <f t="array" aca="1" ref="AH440" ca="1">INDIRECT(ADDRESS((ROW(440:440)-3),IF(MOD(COLUMN(AH:AH)-11-$K440,32)=0,32,MOD(COLUMN(AH:AH)-11-$K440,32))+11))</f>
        <v>1</v>
      </c>
      <c r="AI440" s="58" t="str" cm="1">
        <f t="array" aca="1" ref="AI440" ca="1">INDIRECT(ADDRESS((ROW(440:440)-3),IF(MOD(COLUMN(AI:AI)-11-$K440,32)=0,32,MOD(COLUMN(AI:AI)-11-$K440,32))+11))</f>
        <v>0</v>
      </c>
      <c r="AJ440" s="59" t="str" cm="1">
        <f t="array" aca="1" ref="AJ440" ca="1">INDIRECT(ADDRESS((ROW(440:440)-3),IF(MOD(COLUMN(AJ:AJ)-11-$K440,32)=0,32,MOD(COLUMN(AJ:AJ)-11-$K440,32))+11))</f>
        <v>1</v>
      </c>
      <c r="AK440" s="59" t="str" cm="1">
        <f t="array" aca="1" ref="AK440" ca="1">INDIRECT(ADDRESS((ROW(440:440)-3),IF(MOD(COLUMN(AK:AK)-11-$K440,32)=0,32,MOD(COLUMN(AK:AK)-11-$K440,32))+11))</f>
        <v>0</v>
      </c>
      <c r="AL440" s="59" t="str" cm="1">
        <f t="array" aca="1" ref="AL440" ca="1">INDIRECT(ADDRESS((ROW(440:440)-3),IF(MOD(COLUMN(AL:AL)-11-$K440,32)=0,32,MOD(COLUMN(AL:AL)-11-$K440,32))+11))</f>
        <v>1</v>
      </c>
      <c r="AM440" s="59" t="str" cm="1">
        <f t="array" aca="1" ref="AM440" ca="1">INDIRECT(ADDRESS((ROW(440:440)-3),IF(MOD(COLUMN(AM:AM)-11-$K440,32)=0,32,MOD(COLUMN(AM:AM)-11-$K440,32))+11))</f>
        <v>1</v>
      </c>
      <c r="AN440" s="60" t="str" cm="1">
        <f t="array" aca="1" ref="AN440" ca="1">INDIRECT(ADDRESS((ROW(440:440)-3),IF(MOD(COLUMN(AN:AN)-11-$K440,32)=0,32,MOD(COLUMN(AN:AN)-11-$K440,32))+11))</f>
        <v>0</v>
      </c>
      <c r="AO440" s="60" t="str" cm="1">
        <f t="array" aca="1" ref="AO440" ca="1">INDIRECT(ADDRESS((ROW(440:440)-3),IF(MOD(COLUMN(AO:AO)-11-$K440,32)=0,32,MOD(COLUMN(AO:AO)-11-$K440,32))+11))</f>
        <v>1</v>
      </c>
      <c r="AP440" s="60" t="str" cm="1">
        <f t="array" aca="1" ref="AP440" ca="1">INDIRECT(ADDRESS((ROW(440:440)-3),IF(MOD(COLUMN(AP:AP)-11-$K440,32)=0,32,MOD(COLUMN(AP:AP)-11-$K440,32))+11))</f>
        <v>1</v>
      </c>
      <c r="AQ440" s="60" t="str" cm="1">
        <f t="array" aca="1" ref="AQ440" ca="1">INDIRECT(ADDRESS((ROW(440:440)-3),IF(MOD(COLUMN(AQ:AQ)-11-$K440,32)=0,32,MOD(COLUMN(AQ:AQ)-11-$K440,32))+11))</f>
        <v>1</v>
      </c>
      <c r="AR440" s="49" t="str">
        <f t="shared" ca="1" si="879"/>
        <v>11101101</v>
      </c>
      <c r="AS440" s="49" t="str">
        <f t="shared" ca="1" si="880"/>
        <v>11010000</v>
      </c>
      <c r="AT440" s="48" t="str">
        <f t="shared" ca="1" si="881"/>
        <v>10111110</v>
      </c>
      <c r="AU440" s="48" t="str">
        <f t="shared" ca="1" si="882"/>
        <v>10110111</v>
      </c>
      <c r="AV440" s="48">
        <f t="shared" ca="1" si="883"/>
        <v>237</v>
      </c>
      <c r="AW440" s="48">
        <f t="shared" ca="1" si="884"/>
        <v>208</v>
      </c>
      <c r="AX440" s="48">
        <f t="shared" ca="1" si="885"/>
        <v>190</v>
      </c>
      <c r="AY440" s="48">
        <f t="shared" ca="1" si="886"/>
        <v>183</v>
      </c>
      <c r="AZ440" s="50">
        <f t="shared" ca="1" si="887"/>
        <v>3989880503</v>
      </c>
    </row>
    <row r="441" spans="1:52" ht="15" thickBot="1" x14ac:dyDescent="0.4"/>
    <row r="442" spans="1:52" x14ac:dyDescent="0.35">
      <c r="I442" s="31"/>
      <c r="J442" s="32" t="s">
        <v>217</v>
      </c>
      <c r="K442" s="33" t="s">
        <v>10</v>
      </c>
      <c r="L442" s="34" t="str">
        <f ca="1">MID(HEX2BIN(MID($E432,1,1),4),1,1)</f>
        <v>0</v>
      </c>
      <c r="M442" s="34" t="str">
        <f ca="1">MID(HEX2BIN(MID($E432,1,1),4),2,1)</f>
        <v>1</v>
      </c>
      <c r="N442" s="34" t="str">
        <f ca="1">MID(HEX2BIN(MID($E432,1,1),4),3,1)</f>
        <v>1</v>
      </c>
      <c r="O442" s="34" t="str">
        <f ca="1">MID(HEX2BIN(MID($E432,1,1),4),4,1)</f>
        <v>0</v>
      </c>
      <c r="P442" s="35" t="str">
        <f ca="1">MID(HEX2BIN(MID($E432,2,1),4),1,1)</f>
        <v>1</v>
      </c>
      <c r="Q442" s="35" t="str">
        <f ca="1">MID(HEX2BIN(MID($E432,2,1),4),2,1)</f>
        <v>1</v>
      </c>
      <c r="R442" s="35" t="str">
        <f ca="1">MID(HEX2BIN(MID($E432,2,1),4),3,1)</f>
        <v>1</v>
      </c>
      <c r="S442" s="35" t="str">
        <f ca="1">MID(HEX2BIN(MID($E432,2,1),4),4,1)</f>
        <v>1</v>
      </c>
      <c r="T442" s="36" t="str">
        <f ca="1">MID(HEX2BIN(MID($E432,3,1),4),1,1)</f>
        <v>1</v>
      </c>
      <c r="U442" s="36" t="str">
        <f ca="1">MID(HEX2BIN(MID($E432,3,1),4),2,1)</f>
        <v>1</v>
      </c>
      <c r="V442" s="36" t="str">
        <f ca="1">MID(HEX2BIN(MID($E432,3,1),4),3,1)</f>
        <v>0</v>
      </c>
      <c r="W442" s="36" t="str">
        <f ca="1">MID(HEX2BIN(MID($E432,3,1),4),4,1)</f>
        <v>1</v>
      </c>
      <c r="X442" s="37" t="str">
        <f ca="1">MID(HEX2BIN(MID($E432,4,1),4),1,1)</f>
        <v>1</v>
      </c>
      <c r="Y442" s="37" t="str">
        <f ca="1">MID(HEX2BIN(MID($E432,4,1),4),2,1)</f>
        <v>0</v>
      </c>
      <c r="Z442" s="37" t="str">
        <f ca="1">MID(HEX2BIN(MID($E432,4,1),4),3,1)</f>
        <v>1</v>
      </c>
      <c r="AA442" s="37" t="str">
        <f ca="1">MID(HEX2BIN(MID($E432,4,1),4),4,1)</f>
        <v>1</v>
      </c>
      <c r="AB442" s="34" t="str">
        <f ca="1">MID(HEX2BIN(MID($E432,5,1),4),1,1)</f>
        <v>1</v>
      </c>
      <c r="AC442" s="34" t="str">
        <f ca="1">MID(HEX2BIN(MID($E432,5,1),4),2,1)</f>
        <v>0</v>
      </c>
      <c r="AD442" s="34" t="str">
        <f ca="1">MID(HEX2BIN(MID($E432,5,1),4),3,1)</f>
        <v>1</v>
      </c>
      <c r="AE442" s="34" t="str">
        <f ca="1">MID(HEX2BIN(MID($E432,5,1),4),4,1)</f>
        <v>0</v>
      </c>
      <c r="AF442" s="35" t="str">
        <f ca="1">MID(HEX2BIN(MID($E432,6,1),4),1,1)</f>
        <v>0</v>
      </c>
      <c r="AG442" s="35" t="str">
        <f ca="1">MID(HEX2BIN(MID($E432,6,1),4),2,1)</f>
        <v>0</v>
      </c>
      <c r="AH442" s="35" t="str">
        <f ca="1">MID(HEX2BIN(MID($E432,6,1),4),3,1)</f>
        <v>0</v>
      </c>
      <c r="AI442" s="35" t="str">
        <f ca="1">MID(HEX2BIN(MID($E432,6,1),4),4,1)</f>
        <v>1</v>
      </c>
      <c r="AJ442" s="36" t="str">
        <f ca="1">MID(HEX2BIN(MID($E432,7,1),4),1,1)</f>
        <v>0</v>
      </c>
      <c r="AK442" s="36" t="str">
        <f ca="1">MID(HEX2BIN(MID($E432,7,1),4),2,1)</f>
        <v>1</v>
      </c>
      <c r="AL442" s="36" t="str">
        <f ca="1">MID(HEX2BIN(MID($E432,7,1),4),3,1)</f>
        <v>1</v>
      </c>
      <c r="AM442" s="36" t="str">
        <f ca="1">MID(HEX2BIN(MID($E432,7,1),4),4,1)</f>
        <v>1</v>
      </c>
      <c r="AN442" s="37" t="str">
        <f ca="1">MID(HEX2BIN(MID($E432,8,1),4),1,1)</f>
        <v>1</v>
      </c>
      <c r="AO442" s="37" t="str">
        <f ca="1">MID(HEX2BIN(MID($E432,8,1),4),2,1)</f>
        <v>1</v>
      </c>
      <c r="AP442" s="37" t="str">
        <f ca="1">MID(HEX2BIN(MID($E432,8,1),4),3,1)</f>
        <v>0</v>
      </c>
      <c r="AQ442" s="37" t="str">
        <f ca="1">MID(HEX2BIN(MID($E432,8,1),4),4,1)</f>
        <v>1</v>
      </c>
      <c r="AR442" s="33" t="str">
        <f t="shared" ref="AR442:AR445" ca="1" si="888">_xlfn.CONCAT(L442,M442,N442,O442,P442,Q442,R442,S442)</f>
        <v>01101111</v>
      </c>
      <c r="AS442" s="33" t="str">
        <f t="shared" ref="AS442:AS445" ca="1" si="889">_xlfn.CONCAT(T442,U442,V442,W442,X442,Y442,Z442,AA442)</f>
        <v>11011011</v>
      </c>
      <c r="AT442" s="32" t="str">
        <f t="shared" ref="AT442:AT445" ca="1" si="890">_xlfn.CONCAT(AB442,AC442,AD442,AE442,AF442,AG442,AH442,AI442)</f>
        <v>10100001</v>
      </c>
      <c r="AU442" s="32" t="str">
        <f t="shared" ref="AU442:AU445" ca="1" si="891">_xlfn.CONCAT(AJ442,AK442,AL442,AM442,AN442,AO442,AP442,AQ442)</f>
        <v>01111101</v>
      </c>
      <c r="AV442" s="32">
        <f t="shared" ref="AV442:AV445" ca="1" si="892">BIN2DEC(AR442)</f>
        <v>111</v>
      </c>
      <c r="AW442" s="32">
        <f t="shared" ref="AW442:AW445" ca="1" si="893">BIN2DEC(AS442)</f>
        <v>219</v>
      </c>
      <c r="AX442" s="32">
        <f t="shared" ref="AX442:AX445" ca="1" si="894">BIN2DEC(AT442)</f>
        <v>161</v>
      </c>
      <c r="AY442" s="32">
        <f t="shared" ref="AY442:AY445" ca="1" si="895">BIN2DEC(AU442)</f>
        <v>125</v>
      </c>
      <c r="AZ442" s="38">
        <f t="shared" ref="AZ442:AZ445" ca="1" si="896">(AV442*2^24)+(AW442*2^16)+(AX442*2^8)+AY442</f>
        <v>1876664701</v>
      </c>
    </row>
    <row r="443" spans="1:52" x14ac:dyDescent="0.35">
      <c r="I443" s="39"/>
      <c r="J443" s="40"/>
      <c r="K443" s="41" t="s">
        <v>88</v>
      </c>
      <c r="L443" s="42" t="str">
        <f ca="1">MID(HEX2BIN(MID($F432,1,1),4),1,1)</f>
        <v>1</v>
      </c>
      <c r="M443" s="42" t="str">
        <f ca="1">MID(HEX2BIN(MID($F432,1,1),4),2,1)</f>
        <v>0</v>
      </c>
      <c r="N443" s="42" t="str">
        <f ca="1">MID(HEX2BIN(MID($F432,1,1),4),3,1)</f>
        <v>0</v>
      </c>
      <c r="O443" s="42" t="str">
        <f ca="1">MID(HEX2BIN(MID($F432,1,1),4),4,1)</f>
        <v>0</v>
      </c>
      <c r="P443" s="43" t="str">
        <f ca="1">MID(HEX2BIN(MID($F432,2,1),4),1,1)</f>
        <v>0</v>
      </c>
      <c r="Q443" s="43" t="str">
        <f ca="1">MID(HEX2BIN(MID($F432,2,1),4),2,1)</f>
        <v>0</v>
      </c>
      <c r="R443" s="43" t="str">
        <f ca="1">MID(HEX2BIN(MID($F432,2,1),4),3,1)</f>
        <v>0</v>
      </c>
      <c r="S443" s="43" t="str">
        <f ca="1">MID(HEX2BIN(MID($F432,2,1),4),4,1)</f>
        <v>1</v>
      </c>
      <c r="T443" s="44" t="str">
        <f ca="1">MID(HEX2BIN(MID($F432,3,1),4),1,1)</f>
        <v>0</v>
      </c>
      <c r="U443" s="44" t="str">
        <f ca="1">MID(HEX2BIN(MID($F432,3,1),4),2,1)</f>
        <v>1</v>
      </c>
      <c r="V443" s="44" t="str">
        <f ca="1">MID(HEX2BIN(MID($F432,3,1),4),3,1)</f>
        <v>1</v>
      </c>
      <c r="W443" s="44" t="str">
        <f ca="1">MID(HEX2BIN(MID($F432,3,1),4),4,1)</f>
        <v>1</v>
      </c>
      <c r="X443" s="45" t="str">
        <f ca="1">MID(HEX2BIN(MID($F432,4,1),4),1,1)</f>
        <v>1</v>
      </c>
      <c r="Y443" s="45" t="str">
        <f ca="1">MID(HEX2BIN(MID($F432,4,1),4),2,1)</f>
        <v>0</v>
      </c>
      <c r="Z443" s="45" t="str">
        <f ca="1">MID(HEX2BIN(MID($F432,4,1),4),3,1)</f>
        <v>0</v>
      </c>
      <c r="AA443" s="45" t="str">
        <f ca="1">MID(HEX2BIN(MID($F432,4,1),4),4,1)</f>
        <v>0</v>
      </c>
      <c r="AB443" s="42" t="str">
        <f ca="1">MID(HEX2BIN(MID($F432,5,1),4),1,1)</f>
        <v>1</v>
      </c>
      <c r="AC443" s="42" t="str">
        <f ca="1">MID(HEX2BIN(MID($F432,5,1),4),2,1)</f>
        <v>0</v>
      </c>
      <c r="AD443" s="42" t="str">
        <f ca="1">MID(HEX2BIN(MID($F432,5,1),4),3,1)</f>
        <v>1</v>
      </c>
      <c r="AE443" s="42" t="str">
        <f ca="1">MID(HEX2BIN(MID($F432,5,1),4),4,1)</f>
        <v>1</v>
      </c>
      <c r="AF443" s="43" t="str">
        <f ca="1">MID(HEX2BIN(MID($F432,6,1),4),1,1)</f>
        <v>1</v>
      </c>
      <c r="AG443" s="43" t="str">
        <f ca="1">MID(HEX2BIN(MID($F432,6,1),4),2,1)</f>
        <v>0</v>
      </c>
      <c r="AH443" s="43" t="str">
        <f ca="1">MID(HEX2BIN(MID($F432,6,1),4),3,1)</f>
        <v>0</v>
      </c>
      <c r="AI443" s="43" t="str">
        <f ca="1">MID(HEX2BIN(MID($F432,6,1),4),4,1)</f>
        <v>1</v>
      </c>
      <c r="AJ443" s="44" t="str">
        <f ca="1">MID(HEX2BIN(MID($F432,7,1),4),1,1)</f>
        <v>1</v>
      </c>
      <c r="AK443" s="44" t="str">
        <f ca="1">MID(HEX2BIN(MID($F432,7,1),4),2,1)</f>
        <v>1</v>
      </c>
      <c r="AL443" s="44" t="str">
        <f ca="1">MID(HEX2BIN(MID($F432,7,1),4),3,1)</f>
        <v>0</v>
      </c>
      <c r="AM443" s="44" t="str">
        <f ca="1">MID(HEX2BIN(MID($F432,7,1),4),4,1)</f>
        <v>0</v>
      </c>
      <c r="AN443" s="45" t="str">
        <f ca="1">MID(HEX2BIN(MID($F432,8,1),4),1,1)</f>
        <v>1</v>
      </c>
      <c r="AO443" s="45" t="str">
        <f ca="1">MID(HEX2BIN(MID($F432,8,1),4),2,1)</f>
        <v>0</v>
      </c>
      <c r="AP443" s="45" t="str">
        <f ca="1">MID(HEX2BIN(MID($F432,8,1),4),3,1)</f>
        <v>1</v>
      </c>
      <c r="AQ443" s="45" t="str">
        <f ca="1">MID(HEX2BIN(MID($F432,8,1),4),4,1)</f>
        <v>1</v>
      </c>
      <c r="AR443" s="41" t="str">
        <f t="shared" ca="1" si="888"/>
        <v>10000001</v>
      </c>
      <c r="AS443" s="41" t="str">
        <f t="shared" ca="1" si="889"/>
        <v>01111000</v>
      </c>
      <c r="AT443" s="40" t="str">
        <f t="shared" ca="1" si="890"/>
        <v>10111001</v>
      </c>
      <c r="AU443" s="40" t="str">
        <f t="shared" ca="1" si="891"/>
        <v>11001011</v>
      </c>
      <c r="AV443" s="40">
        <f t="shared" ca="1" si="892"/>
        <v>129</v>
      </c>
      <c r="AW443" s="40">
        <f t="shared" ca="1" si="893"/>
        <v>120</v>
      </c>
      <c r="AX443" s="40">
        <f t="shared" ca="1" si="894"/>
        <v>185</v>
      </c>
      <c r="AY443" s="40">
        <f t="shared" ca="1" si="895"/>
        <v>203</v>
      </c>
      <c r="AZ443" s="46">
        <f t="shared" ca="1" si="896"/>
        <v>2172172747</v>
      </c>
    </row>
    <row r="444" spans="1:52" ht="15" thickBot="1" x14ac:dyDescent="0.4">
      <c r="I444" s="39"/>
      <c r="J444" s="40"/>
      <c r="K444" s="41" t="s">
        <v>93</v>
      </c>
      <c r="L444" s="42" t="str">
        <f ca="1">MID(HEX2BIN(MID($G432,1,1),4),1,1)</f>
        <v>0</v>
      </c>
      <c r="M444" s="42" t="str">
        <f ca="1">MID(HEX2BIN(MID($G432,1,1),4),2,1)</f>
        <v>0</v>
      </c>
      <c r="N444" s="42" t="str">
        <f ca="1">MID(HEX2BIN(MID($G432,1,1),4),3,1)</f>
        <v>0</v>
      </c>
      <c r="O444" s="42" t="str">
        <f ca="1">MID(HEX2BIN(MID($G432,1,1),4),4,1)</f>
        <v>1</v>
      </c>
      <c r="P444" s="43" t="str">
        <f ca="1">MID(HEX2BIN(MID($G432,2,1),4),1,1)</f>
        <v>0</v>
      </c>
      <c r="Q444" s="43" t="str">
        <f ca="1">MID(HEX2BIN(MID($G432,2,1),4),2,1)</f>
        <v>0</v>
      </c>
      <c r="R444" s="43" t="str">
        <f ca="1">MID(HEX2BIN(MID($G432,2,1),4),3,1)</f>
        <v>1</v>
      </c>
      <c r="S444" s="43" t="str">
        <f ca="1">MID(HEX2BIN(MID($G432,2,1),4),4,1)</f>
        <v>0</v>
      </c>
      <c r="T444" s="44" t="str">
        <f ca="1">MID(HEX2BIN(MID($G432,3,1),4),1,1)</f>
        <v>1</v>
      </c>
      <c r="U444" s="44" t="str">
        <f ca="1">MID(HEX2BIN(MID($G432,3,1),4),2,1)</f>
        <v>1</v>
      </c>
      <c r="V444" s="44" t="str">
        <f ca="1">MID(HEX2BIN(MID($G432,3,1),4),3,1)</f>
        <v>1</v>
      </c>
      <c r="W444" s="44" t="str">
        <f ca="1">MID(HEX2BIN(MID($G432,3,1),4),4,1)</f>
        <v>1</v>
      </c>
      <c r="X444" s="45" t="str">
        <f ca="1">MID(HEX2BIN(MID($G432,4,1),4),1,1)</f>
        <v>1</v>
      </c>
      <c r="Y444" s="45" t="str">
        <f ca="1">MID(HEX2BIN(MID($G432,4,1),4),2,1)</f>
        <v>1</v>
      </c>
      <c r="Z444" s="45" t="str">
        <f ca="1">MID(HEX2BIN(MID($G432,4,1),4),3,1)</f>
        <v>1</v>
      </c>
      <c r="AA444" s="45" t="str">
        <f ca="1">MID(HEX2BIN(MID($G432,4,1),4),4,1)</f>
        <v>0</v>
      </c>
      <c r="AB444" s="42" t="str">
        <f ca="1">MID(HEX2BIN(MID($G432,5,1),4),1,1)</f>
        <v>0</v>
      </c>
      <c r="AC444" s="42" t="str">
        <f ca="1">MID(HEX2BIN(MID($G432,5,1),4),2,1)</f>
        <v>1</v>
      </c>
      <c r="AD444" s="42" t="str">
        <f ca="1">MID(HEX2BIN(MID($G432,5,1),4),3,1)</f>
        <v>1</v>
      </c>
      <c r="AE444" s="42" t="str">
        <f ca="1">MID(HEX2BIN(MID($G432,5,1),4),4,1)</f>
        <v>0</v>
      </c>
      <c r="AF444" s="43" t="str">
        <f ca="1">MID(HEX2BIN(MID($G432,6,1),4),1,1)</f>
        <v>1</v>
      </c>
      <c r="AG444" s="43" t="str">
        <f ca="1">MID(HEX2BIN(MID($G432,6,1),4),2,1)</f>
        <v>0</v>
      </c>
      <c r="AH444" s="43" t="str">
        <f ca="1">MID(HEX2BIN(MID($G432,6,1),4),3,1)</f>
        <v>0</v>
      </c>
      <c r="AI444" s="43" t="str">
        <f ca="1">MID(HEX2BIN(MID($G432,6,1),4),4,1)</f>
        <v>0</v>
      </c>
      <c r="AJ444" s="44" t="str">
        <f ca="1">MID(HEX2BIN(MID($G432,7,1),4),1,1)</f>
        <v>0</v>
      </c>
      <c r="AK444" s="44" t="str">
        <f ca="1">MID(HEX2BIN(MID($G432,7,1),4),2,1)</f>
        <v>1</v>
      </c>
      <c r="AL444" s="44" t="str">
        <f ca="1">MID(HEX2BIN(MID($G432,7,1),4),3,1)</f>
        <v>1</v>
      </c>
      <c r="AM444" s="44" t="str">
        <f ca="1">MID(HEX2BIN(MID($G432,7,1),4),4,1)</f>
        <v>0</v>
      </c>
      <c r="AN444" s="45" t="str">
        <f ca="1">MID(HEX2BIN(MID($G432,8,1),4),1,1)</f>
        <v>1</v>
      </c>
      <c r="AO444" s="45" t="str">
        <f ca="1">MID(HEX2BIN(MID($G432,8,1),4),2,1)</f>
        <v>1</v>
      </c>
      <c r="AP444" s="45" t="str">
        <f ca="1">MID(HEX2BIN(MID($G432,8,1),4),3,1)</f>
        <v>1</v>
      </c>
      <c r="AQ444" s="45" t="str">
        <f ca="1">MID(HEX2BIN(MID($G432,8,1),4),4,1)</f>
        <v>1</v>
      </c>
      <c r="AR444" s="41" t="str">
        <f t="shared" ca="1" si="888"/>
        <v>00010010</v>
      </c>
      <c r="AS444" s="41" t="str">
        <f t="shared" ca="1" si="889"/>
        <v>11111110</v>
      </c>
      <c r="AT444" s="40" t="str">
        <f t="shared" ca="1" si="890"/>
        <v>01101000</v>
      </c>
      <c r="AU444" s="40" t="str">
        <f t="shared" ca="1" si="891"/>
        <v>01101111</v>
      </c>
      <c r="AV444" s="40">
        <f t="shared" ca="1" si="892"/>
        <v>18</v>
      </c>
      <c r="AW444" s="40">
        <f t="shared" ca="1" si="893"/>
        <v>254</v>
      </c>
      <c r="AX444" s="40">
        <f t="shared" ca="1" si="894"/>
        <v>104</v>
      </c>
      <c r="AY444" s="40">
        <f t="shared" ca="1" si="895"/>
        <v>111</v>
      </c>
      <c r="AZ444" s="46">
        <f t="shared" ca="1" si="896"/>
        <v>318662767</v>
      </c>
    </row>
    <row r="445" spans="1:52" ht="15" thickBot="1" x14ac:dyDescent="0.4">
      <c r="I445" s="54">
        <f ca="1">_xlfn.BITXOR(_xlfn.BITAND(AZ442,AZ443),_xlfn.BITAND(AZ444,AZ445))</f>
        <v>293398859</v>
      </c>
      <c r="J445" s="48"/>
      <c r="K445" s="49" t="s">
        <v>219</v>
      </c>
      <c r="L445" s="57">
        <f ca="1">IF(L442="1",0,1)</f>
        <v>1</v>
      </c>
      <c r="M445" s="57">
        <f ca="1">IF(M442="1",0,1)</f>
        <v>0</v>
      </c>
      <c r="N445" s="57">
        <f t="shared" ref="N445:AQ445" ca="1" si="897">IF(N442="1",0,1)</f>
        <v>0</v>
      </c>
      <c r="O445" s="57">
        <f t="shared" ca="1" si="897"/>
        <v>1</v>
      </c>
      <c r="P445" s="58">
        <f t="shared" ca="1" si="897"/>
        <v>0</v>
      </c>
      <c r="Q445" s="58">
        <f t="shared" ca="1" si="897"/>
        <v>0</v>
      </c>
      <c r="R445" s="58">
        <f t="shared" ca="1" si="897"/>
        <v>0</v>
      </c>
      <c r="S445" s="58">
        <f t="shared" ca="1" si="897"/>
        <v>0</v>
      </c>
      <c r="T445" s="59">
        <f t="shared" ca="1" si="897"/>
        <v>0</v>
      </c>
      <c r="U445" s="59">
        <f t="shared" ca="1" si="897"/>
        <v>0</v>
      </c>
      <c r="V445" s="59">
        <f t="shared" ca="1" si="897"/>
        <v>1</v>
      </c>
      <c r="W445" s="59">
        <f t="shared" ca="1" si="897"/>
        <v>0</v>
      </c>
      <c r="X445" s="60">
        <f t="shared" ca="1" si="897"/>
        <v>0</v>
      </c>
      <c r="Y445" s="60">
        <f t="shared" ca="1" si="897"/>
        <v>1</v>
      </c>
      <c r="Z445" s="60">
        <f t="shared" ca="1" si="897"/>
        <v>0</v>
      </c>
      <c r="AA445" s="60">
        <f t="shared" ca="1" si="897"/>
        <v>0</v>
      </c>
      <c r="AB445" s="57">
        <f t="shared" ca="1" si="897"/>
        <v>0</v>
      </c>
      <c r="AC445" s="57">
        <f t="shared" ca="1" si="897"/>
        <v>1</v>
      </c>
      <c r="AD445" s="57">
        <f t="shared" ca="1" si="897"/>
        <v>0</v>
      </c>
      <c r="AE445" s="57">
        <f t="shared" ca="1" si="897"/>
        <v>1</v>
      </c>
      <c r="AF445" s="58">
        <f t="shared" ca="1" si="897"/>
        <v>1</v>
      </c>
      <c r="AG445" s="58">
        <f t="shared" ca="1" si="897"/>
        <v>1</v>
      </c>
      <c r="AH445" s="58">
        <f t="shared" ca="1" si="897"/>
        <v>1</v>
      </c>
      <c r="AI445" s="58">
        <f t="shared" ca="1" si="897"/>
        <v>0</v>
      </c>
      <c r="AJ445" s="59">
        <f t="shared" ca="1" si="897"/>
        <v>1</v>
      </c>
      <c r="AK445" s="59">
        <f t="shared" ca="1" si="897"/>
        <v>0</v>
      </c>
      <c r="AL445" s="59">
        <f t="shared" ca="1" si="897"/>
        <v>0</v>
      </c>
      <c r="AM445" s="59">
        <f t="shared" ca="1" si="897"/>
        <v>0</v>
      </c>
      <c r="AN445" s="60">
        <f t="shared" ca="1" si="897"/>
        <v>0</v>
      </c>
      <c r="AO445" s="60">
        <f t="shared" ca="1" si="897"/>
        <v>0</v>
      </c>
      <c r="AP445" s="60">
        <f t="shared" ca="1" si="897"/>
        <v>1</v>
      </c>
      <c r="AQ445" s="60">
        <f t="shared" ca="1" si="897"/>
        <v>0</v>
      </c>
      <c r="AR445" s="49" t="str">
        <f t="shared" ca="1" si="888"/>
        <v>10010000</v>
      </c>
      <c r="AS445" s="49" t="str">
        <f t="shared" ca="1" si="889"/>
        <v>00100100</v>
      </c>
      <c r="AT445" s="48" t="str">
        <f t="shared" ca="1" si="890"/>
        <v>01011110</v>
      </c>
      <c r="AU445" s="48" t="str">
        <f t="shared" ca="1" si="891"/>
        <v>10000010</v>
      </c>
      <c r="AV445" s="48">
        <f t="shared" ca="1" si="892"/>
        <v>144</v>
      </c>
      <c r="AW445" s="48">
        <f t="shared" ca="1" si="893"/>
        <v>36</v>
      </c>
      <c r="AX445" s="48">
        <f t="shared" ca="1" si="894"/>
        <v>94</v>
      </c>
      <c r="AY445" s="48">
        <f t="shared" ca="1" si="895"/>
        <v>130</v>
      </c>
      <c r="AZ445" s="50">
        <f t="shared" ca="1" si="896"/>
        <v>2418302594</v>
      </c>
    </row>
    <row r="446" spans="1:52" ht="15" thickBot="1" x14ac:dyDescent="0.4"/>
    <row r="447" spans="1:52" x14ac:dyDescent="0.35">
      <c r="I447" s="31"/>
      <c r="J447" s="32" t="s">
        <v>218</v>
      </c>
      <c r="K447" s="33" t="s">
        <v>0</v>
      </c>
      <c r="L447" s="34" t="str">
        <f ca="1">MID(HEX2BIN(MID($A432,1,1),4),1,1)</f>
        <v>0</v>
      </c>
      <c r="M447" s="34" t="str">
        <f ca="1">MID(HEX2BIN(MID($A432,1,1),4),2,1)</f>
        <v>0</v>
      </c>
      <c r="N447" s="34" t="str">
        <f ca="1">MID(HEX2BIN(MID($A432,1,1),4),3,1)</f>
        <v>0</v>
      </c>
      <c r="O447" s="34" t="str">
        <f ca="1">MID(HEX2BIN(MID($A432,1,1),4),4,1)</f>
        <v>1</v>
      </c>
      <c r="P447" s="35" t="str">
        <f ca="1">MID(HEX2BIN(MID($A432,2,1),4),1,1)</f>
        <v>0</v>
      </c>
      <c r="Q447" s="35" t="str">
        <f ca="1">MID(HEX2BIN(MID($A432,2,1),4),2,1)</f>
        <v>0</v>
      </c>
      <c r="R447" s="35" t="str">
        <f ca="1">MID(HEX2BIN(MID($A432,2,1),4),3,1)</f>
        <v>0</v>
      </c>
      <c r="S447" s="35" t="str">
        <f ca="1">MID(HEX2BIN(MID($A432,2,1),4),4,1)</f>
        <v>0</v>
      </c>
      <c r="T447" s="36" t="str">
        <f ca="1">MID(HEX2BIN(MID($A432,3,1),4),1,1)</f>
        <v>1</v>
      </c>
      <c r="U447" s="36" t="str">
        <f ca="1">MID(HEX2BIN(MID($A432,3,1),4),2,1)</f>
        <v>1</v>
      </c>
      <c r="V447" s="36" t="str">
        <f ca="1">MID(HEX2BIN(MID($A432,3,1),4),3,1)</f>
        <v>0</v>
      </c>
      <c r="W447" s="36" t="str">
        <f ca="1">MID(HEX2BIN(MID($A432,3,1),4),4,1)</f>
        <v>1</v>
      </c>
      <c r="X447" s="37" t="str">
        <f ca="1">MID(HEX2BIN(MID($A432,4,1),4),1,1)</f>
        <v>1</v>
      </c>
      <c r="Y447" s="37" t="str">
        <f ca="1">MID(HEX2BIN(MID($A432,4,1),4),2,1)</f>
        <v>0</v>
      </c>
      <c r="Z447" s="37" t="str">
        <f ca="1">MID(HEX2BIN(MID($A432,4,1),4),3,1)</f>
        <v>1</v>
      </c>
      <c r="AA447" s="37" t="str">
        <f ca="1">MID(HEX2BIN(MID($A432,4,1),4),4,1)</f>
        <v>1</v>
      </c>
      <c r="AB447" s="34" t="str">
        <f ca="1">MID(HEX2BIN(MID($A432,5,1),4),1,1)</f>
        <v>1</v>
      </c>
      <c r="AC447" s="34" t="str">
        <f ca="1">MID(HEX2BIN(MID($A432,5,1),4),2,1)</f>
        <v>1</v>
      </c>
      <c r="AD447" s="34" t="str">
        <f ca="1">MID(HEX2BIN(MID($A432,5,1),4),3,1)</f>
        <v>0</v>
      </c>
      <c r="AE447" s="34" t="str">
        <f ca="1">MID(HEX2BIN(MID($A432,5,1),4),4,1)</f>
        <v>1</v>
      </c>
      <c r="AF447" s="35" t="str">
        <f ca="1">MID(HEX2BIN(MID($A432,6,1),4),1,1)</f>
        <v>1</v>
      </c>
      <c r="AG447" s="35" t="str">
        <f ca="1">MID(HEX2BIN(MID($A432,6,1),4),2,1)</f>
        <v>1</v>
      </c>
      <c r="AH447" s="35" t="str">
        <f ca="1">MID(HEX2BIN(MID($A432,6,1),4),3,1)</f>
        <v>0</v>
      </c>
      <c r="AI447" s="35" t="str">
        <f ca="1">MID(HEX2BIN(MID($A432,6,1),4),4,1)</f>
        <v>1</v>
      </c>
      <c r="AJ447" s="36" t="str">
        <f ca="1">MID(HEX2BIN(MID($A432,7,1),4),1,1)</f>
        <v>1</v>
      </c>
      <c r="AK447" s="36" t="str">
        <f ca="1">MID(HEX2BIN(MID($A432,7,1),4),2,1)</f>
        <v>1</v>
      </c>
      <c r="AL447" s="36" t="str">
        <f ca="1">MID(HEX2BIN(MID($A432,7,1),4),3,1)</f>
        <v>0</v>
      </c>
      <c r="AM447" s="36" t="str">
        <f ca="1">MID(HEX2BIN(MID($A432,7,1),4),4,1)</f>
        <v>1</v>
      </c>
      <c r="AN447" s="37" t="str">
        <f ca="1">MID(HEX2BIN(MID($A432,8,1),4),1,1)</f>
        <v>0</v>
      </c>
      <c r="AO447" s="37" t="str">
        <f ca="1">MID(HEX2BIN(MID($A432,8,1),4),2,1)</f>
        <v>1</v>
      </c>
      <c r="AP447" s="37" t="str">
        <f ca="1">MID(HEX2BIN(MID($A432,8,1),4),3,1)</f>
        <v>1</v>
      </c>
      <c r="AQ447" s="37" t="str">
        <f ca="1">MID(HEX2BIN(MID($A432,8,1),4),4,1)</f>
        <v>1</v>
      </c>
      <c r="AR447" s="33" t="str">
        <f t="shared" ref="AR447:AR449" ca="1" si="898">_xlfn.CONCAT(L447,M447,N447,O447,P447,Q447,R447,S447)</f>
        <v>00010000</v>
      </c>
      <c r="AS447" s="33" t="str">
        <f t="shared" ref="AS447:AS449" ca="1" si="899">_xlfn.CONCAT(T447,U447,V447,W447,X447,Y447,Z447,AA447)</f>
        <v>11011011</v>
      </c>
      <c r="AT447" s="32" t="str">
        <f t="shared" ref="AT447:AT449" ca="1" si="900">_xlfn.CONCAT(AB447,AC447,AD447,AE447,AF447,AG447,AH447,AI447)</f>
        <v>11011101</v>
      </c>
      <c r="AU447" s="32" t="str">
        <f t="shared" ref="AU447:AU449" ca="1" si="901">_xlfn.CONCAT(AJ447,AK447,AL447,AM447,AN447,AO447,AP447,AQ447)</f>
        <v>11010111</v>
      </c>
      <c r="AV447" s="32">
        <f t="shared" ref="AV447:AV449" ca="1" si="902">BIN2DEC(AR447)</f>
        <v>16</v>
      </c>
      <c r="AW447" s="32">
        <f t="shared" ref="AW447:AW449" ca="1" si="903">BIN2DEC(AS447)</f>
        <v>219</v>
      </c>
      <c r="AX447" s="32">
        <f t="shared" ref="AX447:AX449" ca="1" si="904">BIN2DEC(AT447)</f>
        <v>221</v>
      </c>
      <c r="AY447" s="32">
        <f t="shared" ref="AY447:AY449" ca="1" si="905">BIN2DEC(AU447)</f>
        <v>215</v>
      </c>
      <c r="AZ447" s="38">
        <f t="shared" ref="AZ447:AZ449" ca="1" si="906">(AV447*2^24)+(AW447*2^16)+(AX447*2^8)+AY447</f>
        <v>282844631</v>
      </c>
    </row>
    <row r="448" spans="1:52" ht="15" thickBot="1" x14ac:dyDescent="0.4">
      <c r="I448" s="39"/>
      <c r="J448" s="40"/>
      <c r="K448" s="41" t="s">
        <v>4</v>
      </c>
      <c r="L448" s="42" t="str">
        <f ca="1">MID(HEX2BIN(MID($B432,1,1),4),1,1)</f>
        <v>1</v>
      </c>
      <c r="M448" s="42" t="str">
        <f ca="1">MID(HEX2BIN(MID($B432,1,1),4),2,1)</f>
        <v>1</v>
      </c>
      <c r="N448" s="42" t="str">
        <f ca="1">MID(HEX2BIN(MID($B432,1,1),4),3,1)</f>
        <v>1</v>
      </c>
      <c r="O448" s="42" t="str">
        <f ca="1">MID(HEX2BIN(MID($B432,1,1),4),4,1)</f>
        <v>0</v>
      </c>
      <c r="P448" s="43" t="str">
        <f ca="1">MID(HEX2BIN(MID($B432,2,1),4),1,1)</f>
        <v>1</v>
      </c>
      <c r="Q448" s="43" t="str">
        <f ca="1">MID(HEX2BIN(MID($B432,2,1),4),2,1)</f>
        <v>1</v>
      </c>
      <c r="R448" s="43" t="str">
        <f ca="1">MID(HEX2BIN(MID($B432,2,1),4),3,1)</f>
        <v>1</v>
      </c>
      <c r="S448" s="43" t="str">
        <f ca="1">MID(HEX2BIN(MID($B432,2,1),4),4,1)</f>
        <v>1</v>
      </c>
      <c r="T448" s="44" t="str">
        <f ca="1">MID(HEX2BIN(MID($B432,3,1),4),1,1)</f>
        <v>1</v>
      </c>
      <c r="U448" s="44" t="str">
        <f ca="1">MID(HEX2BIN(MID($B432,3,1),4),2,1)</f>
        <v>0</v>
      </c>
      <c r="V448" s="44" t="str">
        <f ca="1">MID(HEX2BIN(MID($B432,3,1),4),3,1)</f>
        <v>0</v>
      </c>
      <c r="W448" s="44" t="str">
        <f ca="1">MID(HEX2BIN(MID($B432,3,1),4),4,1)</f>
        <v>0</v>
      </c>
      <c r="X448" s="45" t="str">
        <f ca="1">MID(HEX2BIN(MID($B432,4,1),4),1,1)</f>
        <v>0</v>
      </c>
      <c r="Y448" s="45" t="str">
        <f ca="1">MID(HEX2BIN(MID($B432,4,1),4),2,1)</f>
        <v>0</v>
      </c>
      <c r="Z448" s="45" t="str">
        <f ca="1">MID(HEX2BIN(MID($B432,4,1),4),3,1)</f>
        <v>0</v>
      </c>
      <c r="AA448" s="45" t="str">
        <f ca="1">MID(HEX2BIN(MID($B432,4,1),4),4,1)</f>
        <v>0</v>
      </c>
      <c r="AB448" s="42" t="str">
        <f ca="1">MID(HEX2BIN(MID($B432,5,1),4),1,1)</f>
        <v>0</v>
      </c>
      <c r="AC448" s="42" t="str">
        <f ca="1">MID(HEX2BIN(MID($B432,5,1),4),2,1)</f>
        <v>0</v>
      </c>
      <c r="AD448" s="42" t="str">
        <f ca="1">MID(HEX2BIN(MID($B432,5,1),4),3,1)</f>
        <v>1</v>
      </c>
      <c r="AE448" s="42" t="str">
        <f ca="1">MID(HEX2BIN(MID($B432,5,1),4),4,1)</f>
        <v>1</v>
      </c>
      <c r="AF448" s="43" t="str">
        <f ca="1">MID(HEX2BIN(MID($B432,6,1),4),1,1)</f>
        <v>1</v>
      </c>
      <c r="AG448" s="43" t="str">
        <f ca="1">MID(HEX2BIN(MID($B432,6,1),4),2,1)</f>
        <v>1</v>
      </c>
      <c r="AH448" s="43" t="str">
        <f ca="1">MID(HEX2BIN(MID($B432,6,1),4),3,1)</f>
        <v>1</v>
      </c>
      <c r="AI448" s="43" t="str">
        <f ca="1">MID(HEX2BIN(MID($B432,6,1),4),4,1)</f>
        <v>1</v>
      </c>
      <c r="AJ448" s="44" t="str">
        <f ca="1">MID(HEX2BIN(MID($B432,7,1),4),1,1)</f>
        <v>0</v>
      </c>
      <c r="AK448" s="44" t="str">
        <f ca="1">MID(HEX2BIN(MID($B432,7,1),4),2,1)</f>
        <v>0</v>
      </c>
      <c r="AL448" s="44" t="str">
        <f ca="1">MID(HEX2BIN(MID($B432,7,1),4),3,1)</f>
        <v>0</v>
      </c>
      <c r="AM448" s="44" t="str">
        <f ca="1">MID(HEX2BIN(MID($B432,7,1),4),4,1)</f>
        <v>1</v>
      </c>
      <c r="AN448" s="45" t="str">
        <f ca="1">MID(HEX2BIN(MID($B432,8,1),4),1,1)</f>
        <v>1</v>
      </c>
      <c r="AO448" s="45" t="str">
        <f ca="1">MID(HEX2BIN(MID($B432,8,1),4),2,1)</f>
        <v>1</v>
      </c>
      <c r="AP448" s="45" t="str">
        <f ca="1">MID(HEX2BIN(MID($B432,8,1),4),3,1)</f>
        <v>1</v>
      </c>
      <c r="AQ448" s="45" t="str">
        <f ca="1">MID(HEX2BIN(MID($B432,8,1),4),4,1)</f>
        <v>1</v>
      </c>
      <c r="AR448" s="41" t="str">
        <f t="shared" ca="1" si="898"/>
        <v>11101111</v>
      </c>
      <c r="AS448" s="41" t="str">
        <f t="shared" ca="1" si="899"/>
        <v>10000000</v>
      </c>
      <c r="AT448" s="40" t="str">
        <f t="shared" ca="1" si="900"/>
        <v>00111111</v>
      </c>
      <c r="AU448" s="40" t="str">
        <f t="shared" ca="1" si="901"/>
        <v>00011111</v>
      </c>
      <c r="AV448" s="40">
        <f t="shared" ca="1" si="902"/>
        <v>239</v>
      </c>
      <c r="AW448" s="40">
        <f t="shared" ca="1" si="903"/>
        <v>128</v>
      </c>
      <c r="AX448" s="40">
        <f t="shared" ca="1" si="904"/>
        <v>63</v>
      </c>
      <c r="AY448" s="40">
        <f t="shared" ca="1" si="905"/>
        <v>31</v>
      </c>
      <c r="AZ448" s="46">
        <f t="shared" ca="1" si="906"/>
        <v>4018159391</v>
      </c>
    </row>
    <row r="449" spans="1:52" ht="15" thickBot="1" x14ac:dyDescent="0.4">
      <c r="A449" t="str">
        <f ca="1">DEC2HEX(MOD(G435+G439,2^32),8)</f>
        <v>910A550C</v>
      </c>
      <c r="B449" t="str">
        <f ca="1">A432</f>
        <v>10DBDDD7</v>
      </c>
      <c r="C449" t="str">
        <f ca="1">B432</f>
        <v>EF803F1F</v>
      </c>
      <c r="D449" t="str">
        <f ca="1">C432</f>
        <v>A9C4B7F4</v>
      </c>
      <c r="E449" t="str">
        <f ca="1">DEC2HEX(MOD(HEX2DEC(D432)+G435,2^32),8)</f>
        <v>3552E299</v>
      </c>
      <c r="F449" s="29" t="str">
        <f ca="1">E432</f>
        <v>6FDBA17D</v>
      </c>
      <c r="G449" s="29" t="str">
        <f ca="1">F432</f>
        <v>8178B9CB</v>
      </c>
      <c r="H449" t="str">
        <f ca="1">G432</f>
        <v>12FE686F</v>
      </c>
      <c r="I449" s="54">
        <f ca="1">_xlfn.BITXOR(_xlfn.BITXOR(_xlfn.BITAND(AZ447,AZ448),_xlfn.BITAND(AZ447,AZ449)), _xlfn.BITAND(AZ448,AZ449))</f>
        <v>2847981527</v>
      </c>
      <c r="J449" s="48"/>
      <c r="K449" s="49" t="s">
        <v>5</v>
      </c>
      <c r="L449" s="57" t="str">
        <f ca="1">MID(HEX2BIN(MID($C432,1,1),4),1,1)</f>
        <v>1</v>
      </c>
      <c r="M449" s="57" t="str">
        <f ca="1">MID(HEX2BIN(MID($C432,1,1),4),2,1)</f>
        <v>0</v>
      </c>
      <c r="N449" s="57" t="str">
        <f ca="1">MID(HEX2BIN(MID($C432,1,1),4),3,1)</f>
        <v>1</v>
      </c>
      <c r="O449" s="57" t="str">
        <f ca="1">MID(HEX2BIN(MID($C432,1,1),4),4,1)</f>
        <v>0</v>
      </c>
      <c r="P449" s="58" t="str">
        <f ca="1">MID(HEX2BIN(MID($C432,2,1),4),1,1)</f>
        <v>1</v>
      </c>
      <c r="Q449" s="58" t="str">
        <f ca="1">MID(HEX2BIN(MID($C432,2,1),4),2,1)</f>
        <v>0</v>
      </c>
      <c r="R449" s="58" t="str">
        <f ca="1">MID(HEX2BIN(MID($C432,2,1),4),3,1)</f>
        <v>0</v>
      </c>
      <c r="S449" s="58" t="str">
        <f ca="1">MID(HEX2BIN(MID($C432,2,1),4),4,1)</f>
        <v>1</v>
      </c>
      <c r="T449" s="59" t="str">
        <f ca="1">MID(HEX2BIN(MID($C432,3,1),4),1,1)</f>
        <v>1</v>
      </c>
      <c r="U449" s="59" t="str">
        <f ca="1">MID(HEX2BIN(MID($C432,3,1),4),2,1)</f>
        <v>1</v>
      </c>
      <c r="V449" s="59" t="str">
        <f ca="1">MID(HEX2BIN(MID($C432,3,1),4),3,1)</f>
        <v>0</v>
      </c>
      <c r="W449" s="59" t="str">
        <f ca="1">MID(HEX2BIN(MID($C432,3,1),4),4,1)</f>
        <v>0</v>
      </c>
      <c r="X449" s="60" t="str">
        <f ca="1">MID(HEX2BIN(MID($C432,4,1),4),1,1)</f>
        <v>0</v>
      </c>
      <c r="Y449" s="60" t="str">
        <f ca="1">MID(HEX2BIN(MID($C432,4,1),4),2,1)</f>
        <v>1</v>
      </c>
      <c r="Z449" s="60" t="str">
        <f ca="1">MID(HEX2BIN(MID($C432,4,1),4),3,1)</f>
        <v>0</v>
      </c>
      <c r="AA449" s="60" t="str">
        <f ca="1">MID(HEX2BIN(MID($C432,4,1),4),4,1)</f>
        <v>0</v>
      </c>
      <c r="AB449" s="57" t="str">
        <f ca="1">MID(HEX2BIN(MID($C432,5,1),4),1,1)</f>
        <v>1</v>
      </c>
      <c r="AC449" s="57" t="str">
        <f ca="1">MID(HEX2BIN(MID($C432,5,1),4),2,1)</f>
        <v>0</v>
      </c>
      <c r="AD449" s="57" t="str">
        <f ca="1">MID(HEX2BIN(MID($C432,5,1),4),3,1)</f>
        <v>1</v>
      </c>
      <c r="AE449" s="57" t="str">
        <f ca="1">MID(HEX2BIN(MID($C432,5,1),4),4,1)</f>
        <v>1</v>
      </c>
      <c r="AF449" s="58" t="str">
        <f ca="1">MID(HEX2BIN(MID($C432,6,1),4),1,1)</f>
        <v>0</v>
      </c>
      <c r="AG449" s="58" t="str">
        <f ca="1">MID(HEX2BIN(MID($C432,6,1),4),2,1)</f>
        <v>1</v>
      </c>
      <c r="AH449" s="58" t="str">
        <f ca="1">MID(HEX2BIN(MID($C432,6,1),4),3,1)</f>
        <v>1</v>
      </c>
      <c r="AI449" s="58" t="str">
        <f ca="1">MID(HEX2BIN(MID($C432,6,1),4),4,1)</f>
        <v>1</v>
      </c>
      <c r="AJ449" s="59" t="str">
        <f ca="1">MID(HEX2BIN(MID($C432,7,1),4),1,1)</f>
        <v>1</v>
      </c>
      <c r="AK449" s="59" t="str">
        <f ca="1">MID(HEX2BIN(MID($C432,7,1),4),2,1)</f>
        <v>1</v>
      </c>
      <c r="AL449" s="59" t="str">
        <f ca="1">MID(HEX2BIN(MID($C432,7,1),4),3,1)</f>
        <v>1</v>
      </c>
      <c r="AM449" s="59" t="str">
        <f ca="1">MID(HEX2BIN(MID($C432,7,1),4),4,1)</f>
        <v>1</v>
      </c>
      <c r="AN449" s="60" t="str">
        <f ca="1">MID(HEX2BIN(MID($C432,8,1),4),1,1)</f>
        <v>0</v>
      </c>
      <c r="AO449" s="60" t="str">
        <f ca="1">MID(HEX2BIN(MID($C432,8,1),4),2,1)</f>
        <v>1</v>
      </c>
      <c r="AP449" s="60" t="str">
        <f ca="1">MID(HEX2BIN(MID($C432,8,1),4),3,1)</f>
        <v>0</v>
      </c>
      <c r="AQ449" s="60" t="str">
        <f ca="1">MID(HEX2BIN(MID($C432,8,1),4),4,1)</f>
        <v>0</v>
      </c>
      <c r="AR449" s="49" t="str">
        <f t="shared" ca="1" si="898"/>
        <v>10101001</v>
      </c>
      <c r="AS449" s="49" t="str">
        <f t="shared" ca="1" si="899"/>
        <v>11000100</v>
      </c>
      <c r="AT449" s="48" t="str">
        <f t="shared" ca="1" si="900"/>
        <v>10110111</v>
      </c>
      <c r="AU449" s="48" t="str">
        <f t="shared" ca="1" si="901"/>
        <v>11110100</v>
      </c>
      <c r="AV449" s="48">
        <f t="shared" ca="1" si="902"/>
        <v>169</v>
      </c>
      <c r="AW449" s="48">
        <f t="shared" ca="1" si="903"/>
        <v>196</v>
      </c>
      <c r="AX449" s="48">
        <f t="shared" ca="1" si="904"/>
        <v>183</v>
      </c>
      <c r="AY449" s="48">
        <f t="shared" ca="1" si="905"/>
        <v>244</v>
      </c>
      <c r="AZ449" s="50">
        <f t="shared" ca="1" si="906"/>
        <v>2848241652</v>
      </c>
    </row>
    <row r="450" spans="1:52" ht="15" thickBot="1" x14ac:dyDescent="0.4"/>
    <row r="451" spans="1:52" x14ac:dyDescent="0.35">
      <c r="A451" t="str">
        <f t="shared" ref="A451:H451" ca="1" si="907">A449</f>
        <v>910A550C</v>
      </c>
      <c r="B451" t="str">
        <f t="shared" ca="1" si="907"/>
        <v>10DBDDD7</v>
      </c>
      <c r="C451" t="str">
        <f t="shared" ca="1" si="907"/>
        <v>EF803F1F</v>
      </c>
      <c r="D451" t="str">
        <f t="shared" ca="1" si="907"/>
        <v>A9C4B7F4</v>
      </c>
      <c r="E451" s="29" t="str">
        <f t="shared" ca="1" si="907"/>
        <v>3552E299</v>
      </c>
      <c r="F451" s="29" t="str">
        <f t="shared" ca="1" si="907"/>
        <v>6FDBA17D</v>
      </c>
      <c r="G451" t="str">
        <f t="shared" ca="1" si="907"/>
        <v>8178B9CB</v>
      </c>
      <c r="H451" t="str">
        <f t="shared" ca="1" si="907"/>
        <v>12FE686F</v>
      </c>
      <c r="I451" s="31"/>
      <c r="J451" s="51" t="s">
        <v>214</v>
      </c>
      <c r="K451" s="52"/>
      <c r="L451" s="34" t="str">
        <f ca="1">MID(HEX2BIN(MID($A451,1,1),4),1,1)</f>
        <v>1</v>
      </c>
      <c r="M451" s="34" t="str">
        <f ca="1">MID(HEX2BIN(MID($A451,1,1),4),2,1)</f>
        <v>0</v>
      </c>
      <c r="N451" s="34" t="str">
        <f ca="1">MID(HEX2BIN(MID($A451,1,1),4),3,1)</f>
        <v>0</v>
      </c>
      <c r="O451" s="34" t="str">
        <f ca="1">MID(HEX2BIN(MID($A451,1,1),4),4,1)</f>
        <v>1</v>
      </c>
      <c r="P451" s="35" t="str">
        <f ca="1">MID(HEX2BIN(MID($A451,2,1),4),1,1)</f>
        <v>0</v>
      </c>
      <c r="Q451" s="35" t="str">
        <f ca="1">MID(HEX2BIN(MID($A451,2,1),4),2,1)</f>
        <v>0</v>
      </c>
      <c r="R451" s="35" t="str">
        <f ca="1">MID(HEX2BIN(MID($A451,2,1),4),3,1)</f>
        <v>0</v>
      </c>
      <c r="S451" s="35" t="str">
        <f ca="1">MID(HEX2BIN(MID($A451,2,1),4),4,1)</f>
        <v>1</v>
      </c>
      <c r="T451" s="36" t="str">
        <f ca="1">MID(HEX2BIN(MID($A451,3,1),4),1,1)</f>
        <v>0</v>
      </c>
      <c r="U451" s="36" t="str">
        <f ca="1">MID(HEX2BIN(MID($A451,3,1),4),2,1)</f>
        <v>0</v>
      </c>
      <c r="V451" s="36" t="str">
        <f ca="1">MID(HEX2BIN(MID($A451,3,1),4),3,1)</f>
        <v>0</v>
      </c>
      <c r="W451" s="36" t="str">
        <f ca="1">MID(HEX2BIN(MID($A451,3,1),4),4,1)</f>
        <v>0</v>
      </c>
      <c r="X451" s="37" t="str">
        <f ca="1">MID(HEX2BIN(MID($A451,4,1),4),1,1)</f>
        <v>1</v>
      </c>
      <c r="Y451" s="37" t="str">
        <f ca="1">MID(HEX2BIN(MID($A451,4,1),4),2,1)</f>
        <v>0</v>
      </c>
      <c r="Z451" s="37" t="str">
        <f ca="1">MID(HEX2BIN(MID($A451,4,1),4),3,1)</f>
        <v>1</v>
      </c>
      <c r="AA451" s="37" t="str">
        <f ca="1">MID(HEX2BIN(MID($A451,4,1),4),4,1)</f>
        <v>0</v>
      </c>
      <c r="AB451" s="34" t="str">
        <f ca="1">MID(HEX2BIN(MID($A451,5,1),4),1,1)</f>
        <v>0</v>
      </c>
      <c r="AC451" s="34" t="str">
        <f ca="1">MID(HEX2BIN(MID($A451,5,1),4),2,1)</f>
        <v>1</v>
      </c>
      <c r="AD451" s="34" t="str">
        <f ca="1">MID(HEX2BIN(MID($A451,5,1),4),3,1)</f>
        <v>0</v>
      </c>
      <c r="AE451" s="34" t="str">
        <f ca="1">MID(HEX2BIN(MID($A451,5,1),4),4,1)</f>
        <v>1</v>
      </c>
      <c r="AF451" s="35" t="str">
        <f ca="1">MID(HEX2BIN(MID($A451,6,1),4),1,1)</f>
        <v>0</v>
      </c>
      <c r="AG451" s="35" t="str">
        <f ca="1">MID(HEX2BIN(MID($A451,6,1),4),2,1)</f>
        <v>1</v>
      </c>
      <c r="AH451" s="35" t="str">
        <f ca="1">MID(HEX2BIN(MID($A451,6,1),4),3,1)</f>
        <v>0</v>
      </c>
      <c r="AI451" s="35" t="str">
        <f ca="1">MID(HEX2BIN(MID($A451,6,1),4),4,1)</f>
        <v>1</v>
      </c>
      <c r="AJ451" s="36" t="str">
        <f ca="1">MID(HEX2BIN(MID($A451,7,1),4),1,1)</f>
        <v>0</v>
      </c>
      <c r="AK451" s="36" t="str">
        <f ca="1">MID(HEX2BIN(MID($A451,7,1),4),2,1)</f>
        <v>0</v>
      </c>
      <c r="AL451" s="36" t="str">
        <f ca="1">MID(HEX2BIN(MID($A451,7,1),4),3,1)</f>
        <v>0</v>
      </c>
      <c r="AM451" s="36" t="str">
        <f ca="1">MID(HEX2BIN(MID($A451,7,1),4),4,1)</f>
        <v>0</v>
      </c>
      <c r="AN451" s="37" t="str">
        <f ca="1">MID(HEX2BIN(MID($A451,8,1),4),1,1)</f>
        <v>1</v>
      </c>
      <c r="AO451" s="37" t="str">
        <f ca="1">MID(HEX2BIN(MID($A451,8,1),4),2,1)</f>
        <v>1</v>
      </c>
      <c r="AP451" s="37" t="str">
        <f ca="1">MID(HEX2BIN(MID($A451,8,1),4),3,1)</f>
        <v>0</v>
      </c>
      <c r="AQ451" s="37" t="str">
        <f ca="1">MID(HEX2BIN(MID($A451,8,1),4),4,1)</f>
        <v>0</v>
      </c>
      <c r="AR451" s="33" t="str">
        <f t="shared" ref="AR451:AR454" ca="1" si="908">_xlfn.CONCAT(L451,M451,N451,O451,P451,Q451,R451,S451)</f>
        <v>10010001</v>
      </c>
      <c r="AS451" s="33" t="str">
        <f t="shared" ref="AS451:AS454" ca="1" si="909">_xlfn.CONCAT(T451,U451,V451,W451,X451,Y451,Z451,AA451)</f>
        <v>00001010</v>
      </c>
      <c r="AT451" s="32" t="str">
        <f t="shared" ref="AT451:AT454" ca="1" si="910">_xlfn.CONCAT(AB451,AC451,AD451,AE451,AF451,AG451,AH451,AI451)</f>
        <v>01010101</v>
      </c>
      <c r="AU451" s="32" t="str">
        <f t="shared" ref="AU451:AU454" ca="1" si="911">_xlfn.CONCAT(AJ451,AK451,AL451,AM451,AN451,AO451,AP451,AQ451)</f>
        <v>00001100</v>
      </c>
      <c r="AV451" s="32">
        <f t="shared" ref="AV451:AV454" ca="1" si="912">BIN2DEC(AR451)</f>
        <v>145</v>
      </c>
      <c r="AW451" s="32">
        <f t="shared" ref="AW451:AW454" ca="1" si="913">BIN2DEC(AS451)</f>
        <v>10</v>
      </c>
      <c r="AX451" s="32">
        <f t="shared" ref="AX451:AX454" ca="1" si="914">BIN2DEC(AT451)</f>
        <v>85</v>
      </c>
      <c r="AY451" s="32">
        <f t="shared" ref="AY451:AY454" ca="1" si="915">BIN2DEC(AU451)</f>
        <v>12</v>
      </c>
      <c r="AZ451" s="38">
        <f t="shared" ref="AZ451:AZ454" ca="1" si="916">(AV451*2^24)+(AW451*2^16)+(AX451*2^8)+AY451</f>
        <v>2433373452</v>
      </c>
    </row>
    <row r="452" spans="1:52" ht="15.5" x14ac:dyDescent="0.35">
      <c r="A452" s="55" t="s">
        <v>251</v>
      </c>
      <c r="I452" s="39"/>
      <c r="J452" s="40" t="s">
        <v>215</v>
      </c>
      <c r="K452" s="53">
        <v>2</v>
      </c>
      <c r="L452" s="42" t="str" cm="1">
        <f t="array" aca="1" ref="L452" ca="1">INDIRECT(ADDRESS((ROW(452:452)-1),IF(MOD(COLUMN(L:L)-11-$K452,32)=0,32,MOD(COLUMN(L:L)-11-$K452,32))+11))</f>
        <v>0</v>
      </c>
      <c r="M452" s="42" t="str" cm="1">
        <f t="array" aca="1" ref="M452" ca="1">INDIRECT(ADDRESS((ROW(452:452)-1),IF(MOD(COLUMN(M:M)-11-$K452,32)=0,32,MOD(COLUMN(M:M)-11-$K452,32))+11))</f>
        <v>0</v>
      </c>
      <c r="N452" s="42" t="str" cm="1">
        <f t="array" aca="1" ref="N452" ca="1">INDIRECT(ADDRESS((ROW(452:452)-1),IF(MOD(COLUMN(N:N)-11-$K452,32)=0,32,MOD(COLUMN(N:N)-11-$K452,32))+11))</f>
        <v>1</v>
      </c>
      <c r="O452" s="42" t="str" cm="1">
        <f t="array" aca="1" ref="O452" ca="1">INDIRECT(ADDRESS((ROW(452:452)-1),IF(MOD(COLUMN(O:O)-11-$K452,32)=0,32,MOD(COLUMN(O:O)-11-$K452,32))+11))</f>
        <v>0</v>
      </c>
      <c r="P452" s="43" t="str" cm="1">
        <f t="array" aca="1" ref="P452" ca="1">INDIRECT(ADDRESS((ROW(452:452)-1),IF(MOD(COLUMN(P:P)-11-$K452,32)=0,32,MOD(COLUMN(P:P)-11-$K452,32))+11))</f>
        <v>0</v>
      </c>
      <c r="Q452" s="43" t="str" cm="1">
        <f t="array" aca="1" ref="Q452" ca="1">INDIRECT(ADDRESS((ROW(452:452)-1),IF(MOD(COLUMN(Q:Q)-11-$K452,32)=0,32,MOD(COLUMN(Q:Q)-11-$K452,32))+11))</f>
        <v>1</v>
      </c>
      <c r="R452" s="43" t="str" cm="1">
        <f t="array" aca="1" ref="R452" ca="1">INDIRECT(ADDRESS((ROW(452:452)-1),IF(MOD(COLUMN(R:R)-11-$K452,32)=0,32,MOD(COLUMN(R:R)-11-$K452,32))+11))</f>
        <v>0</v>
      </c>
      <c r="S452" s="43" t="str" cm="1">
        <f t="array" aca="1" ref="S452" ca="1">INDIRECT(ADDRESS((ROW(452:452)-1),IF(MOD(COLUMN(S:S)-11-$K452,32)=0,32,MOD(COLUMN(S:S)-11-$K452,32))+11))</f>
        <v>0</v>
      </c>
      <c r="T452" s="44" t="str" cm="1">
        <f t="array" aca="1" ref="T452" ca="1">INDIRECT(ADDRESS((ROW(452:452)-1),IF(MOD(COLUMN(T:T)-11-$K452,32)=0,32,MOD(COLUMN(T:T)-11-$K452,32))+11))</f>
        <v>0</v>
      </c>
      <c r="U452" s="44" t="str" cm="1">
        <f t="array" aca="1" ref="U452" ca="1">INDIRECT(ADDRESS((ROW(452:452)-1),IF(MOD(COLUMN(U:U)-11-$K452,32)=0,32,MOD(COLUMN(U:U)-11-$K452,32))+11))</f>
        <v>1</v>
      </c>
      <c r="V452" s="44" t="str" cm="1">
        <f t="array" aca="1" ref="V452" ca="1">INDIRECT(ADDRESS((ROW(452:452)-1),IF(MOD(COLUMN(V:V)-11-$K452,32)=0,32,MOD(COLUMN(V:V)-11-$K452,32))+11))</f>
        <v>0</v>
      </c>
      <c r="W452" s="44" t="str" cm="1">
        <f t="array" aca="1" ref="W452" ca="1">INDIRECT(ADDRESS((ROW(452:452)-1),IF(MOD(COLUMN(W:W)-11-$K452,32)=0,32,MOD(COLUMN(W:W)-11-$K452,32))+11))</f>
        <v>0</v>
      </c>
      <c r="X452" s="45" t="str" cm="1">
        <f t="array" aca="1" ref="X452" ca="1">INDIRECT(ADDRESS((ROW(452:452)-1),IF(MOD(COLUMN(X:X)-11-$K452,32)=0,32,MOD(COLUMN(X:X)-11-$K452,32))+11))</f>
        <v>0</v>
      </c>
      <c r="Y452" s="45" t="str" cm="1">
        <f t="array" aca="1" ref="Y452" ca="1">INDIRECT(ADDRESS((ROW(452:452)-1),IF(MOD(COLUMN(Y:Y)-11-$K452,32)=0,32,MOD(COLUMN(Y:Y)-11-$K452,32))+11))</f>
        <v>0</v>
      </c>
      <c r="Z452" s="45" t="str" cm="1">
        <f t="array" aca="1" ref="Z452" ca="1">INDIRECT(ADDRESS((ROW(452:452)-1),IF(MOD(COLUMN(Z:Z)-11-$K452,32)=0,32,MOD(COLUMN(Z:Z)-11-$K452,32))+11))</f>
        <v>1</v>
      </c>
      <c r="AA452" s="45" t="str" cm="1">
        <f t="array" aca="1" ref="AA452" ca="1">INDIRECT(ADDRESS((ROW(452:452)-1),IF(MOD(COLUMN(AA:AA)-11-$K452,32)=0,32,MOD(COLUMN(AA:AA)-11-$K452,32))+11))</f>
        <v>0</v>
      </c>
      <c r="AB452" s="42" t="str" cm="1">
        <f t="array" aca="1" ref="AB452" ca="1">INDIRECT(ADDRESS((ROW(452:452)-1),IF(MOD(COLUMN(AB:AB)-11-$K452,32)=0,32,MOD(COLUMN(AB:AB)-11-$K452,32))+11))</f>
        <v>1</v>
      </c>
      <c r="AC452" s="42" t="str" cm="1">
        <f t="array" aca="1" ref="AC452" ca="1">INDIRECT(ADDRESS((ROW(452:452)-1),IF(MOD(COLUMN(AC:AC)-11-$K452,32)=0,32,MOD(COLUMN(AC:AC)-11-$K452,32))+11))</f>
        <v>0</v>
      </c>
      <c r="AD452" s="42" t="str" cm="1">
        <f t="array" aca="1" ref="AD452" ca="1">INDIRECT(ADDRESS((ROW(452:452)-1),IF(MOD(COLUMN(AD:AD)-11-$K452,32)=0,32,MOD(COLUMN(AD:AD)-11-$K452,32))+11))</f>
        <v>0</v>
      </c>
      <c r="AE452" s="42" t="str" cm="1">
        <f t="array" aca="1" ref="AE452" ca="1">INDIRECT(ADDRESS((ROW(452:452)-1),IF(MOD(COLUMN(AE:AE)-11-$K452,32)=0,32,MOD(COLUMN(AE:AE)-11-$K452,32))+11))</f>
        <v>1</v>
      </c>
      <c r="AF452" s="43" t="str" cm="1">
        <f t="array" aca="1" ref="AF452" ca="1">INDIRECT(ADDRESS((ROW(452:452)-1),IF(MOD(COLUMN(AF:AF)-11-$K452,32)=0,32,MOD(COLUMN(AF:AF)-11-$K452,32))+11))</f>
        <v>0</v>
      </c>
      <c r="AG452" s="43" t="str" cm="1">
        <f t="array" aca="1" ref="AG452" ca="1">INDIRECT(ADDRESS((ROW(452:452)-1),IF(MOD(COLUMN(AG:AG)-11-$K452,32)=0,32,MOD(COLUMN(AG:AG)-11-$K452,32))+11))</f>
        <v>1</v>
      </c>
      <c r="AH452" s="43" t="str" cm="1">
        <f t="array" aca="1" ref="AH452" ca="1">INDIRECT(ADDRESS((ROW(452:452)-1),IF(MOD(COLUMN(AH:AH)-11-$K452,32)=0,32,MOD(COLUMN(AH:AH)-11-$K452,32))+11))</f>
        <v>0</v>
      </c>
      <c r="AI452" s="43" t="str" cm="1">
        <f t="array" aca="1" ref="AI452" ca="1">INDIRECT(ADDRESS((ROW(452:452)-1),IF(MOD(COLUMN(AI:AI)-11-$K452,32)=0,32,MOD(COLUMN(AI:AI)-11-$K452,32))+11))</f>
        <v>1</v>
      </c>
      <c r="AJ452" s="44" t="str" cm="1">
        <f t="array" aca="1" ref="AJ452" ca="1">INDIRECT(ADDRESS((ROW(452:452)-1),IF(MOD(COLUMN(AJ:AJ)-11-$K452,32)=0,32,MOD(COLUMN(AJ:AJ)-11-$K452,32))+11))</f>
        <v>0</v>
      </c>
      <c r="AK452" s="44" t="str" cm="1">
        <f t="array" aca="1" ref="AK452" ca="1">INDIRECT(ADDRESS((ROW(452:452)-1),IF(MOD(COLUMN(AK:AK)-11-$K452,32)=0,32,MOD(COLUMN(AK:AK)-11-$K452,32))+11))</f>
        <v>1</v>
      </c>
      <c r="AL452" s="44" t="str" cm="1">
        <f t="array" aca="1" ref="AL452" ca="1">INDIRECT(ADDRESS((ROW(452:452)-1),IF(MOD(COLUMN(AL:AL)-11-$K452,32)=0,32,MOD(COLUMN(AL:AL)-11-$K452,32))+11))</f>
        <v>0</v>
      </c>
      <c r="AM452" s="44" t="str" cm="1">
        <f t="array" aca="1" ref="AM452" ca="1">INDIRECT(ADDRESS((ROW(452:452)-1),IF(MOD(COLUMN(AM:AM)-11-$K452,32)=0,32,MOD(COLUMN(AM:AM)-11-$K452,32))+11))</f>
        <v>0</v>
      </c>
      <c r="AN452" s="45" t="str" cm="1">
        <f t="array" aca="1" ref="AN452" ca="1">INDIRECT(ADDRESS((ROW(452:452)-1),IF(MOD(COLUMN(AN:AN)-11-$K452,32)=0,32,MOD(COLUMN(AN:AN)-11-$K452,32))+11))</f>
        <v>0</v>
      </c>
      <c r="AO452" s="45" t="str" cm="1">
        <f t="array" aca="1" ref="AO452" ca="1">INDIRECT(ADDRESS((ROW(452:452)-1),IF(MOD(COLUMN(AO:AO)-11-$K452,32)=0,32,MOD(COLUMN(AO:AO)-11-$K452,32))+11))</f>
        <v>0</v>
      </c>
      <c r="AP452" s="45" t="str" cm="1">
        <f t="array" aca="1" ref="AP452" ca="1">INDIRECT(ADDRESS((ROW(452:452)-1),IF(MOD(COLUMN(AP:AP)-11-$K452,32)=0,32,MOD(COLUMN(AP:AP)-11-$K452,32))+11))</f>
        <v>1</v>
      </c>
      <c r="AQ452" s="45" t="str" cm="1">
        <f t="array" aca="1" ref="AQ452" ca="1">INDIRECT(ADDRESS((ROW(452:452)-1),IF(MOD(COLUMN(AQ:AQ)-11-$K452,32)=0,32,MOD(COLUMN(AQ:AQ)-11-$K452,32))+11))</f>
        <v>1</v>
      </c>
      <c r="AR452" s="41" t="str">
        <f t="shared" ca="1" si="908"/>
        <v>00100100</v>
      </c>
      <c r="AS452" s="41" t="str">
        <f t="shared" ca="1" si="909"/>
        <v>01000010</v>
      </c>
      <c r="AT452" s="40" t="str">
        <f t="shared" ca="1" si="910"/>
        <v>10010101</v>
      </c>
      <c r="AU452" s="40" t="str">
        <f t="shared" ca="1" si="911"/>
        <v>01000011</v>
      </c>
      <c r="AV452" s="40">
        <f t="shared" ca="1" si="912"/>
        <v>36</v>
      </c>
      <c r="AW452" s="40">
        <f t="shared" ca="1" si="913"/>
        <v>66</v>
      </c>
      <c r="AX452" s="40">
        <f t="shared" ca="1" si="914"/>
        <v>149</v>
      </c>
      <c r="AY452" s="40">
        <f t="shared" ca="1" si="915"/>
        <v>67</v>
      </c>
      <c r="AZ452" s="46">
        <f t="shared" ca="1" si="916"/>
        <v>608343363</v>
      </c>
    </row>
    <row r="453" spans="1:52" ht="15" thickBot="1" x14ac:dyDescent="0.4">
      <c r="A453" t="s">
        <v>224</v>
      </c>
      <c r="I453" s="39"/>
      <c r="J453" s="40" t="s">
        <v>215</v>
      </c>
      <c r="K453" s="53">
        <v>13</v>
      </c>
      <c r="L453" s="42" t="str" cm="1">
        <f t="array" aca="1" ref="L453" ca="1">INDIRECT(ADDRESS((ROW(453:453)-2),IF(MOD(COLUMN(L:L)-11-$K453,32)=0,32,MOD(COLUMN(L:L)-11-$K453,32))+11))</f>
        <v>1</v>
      </c>
      <c r="M453" s="42" t="str" cm="1">
        <f t="array" aca="1" ref="M453" ca="1">INDIRECT(ADDRESS((ROW(453:453)-2),IF(MOD(COLUMN(M:M)-11-$K453,32)=0,32,MOD(COLUMN(M:M)-11-$K453,32))+11))</f>
        <v>0</v>
      </c>
      <c r="N453" s="42" t="str" cm="1">
        <f t="array" aca="1" ref="N453" ca="1">INDIRECT(ADDRESS((ROW(453:453)-2),IF(MOD(COLUMN(N:N)-11-$K453,32)=0,32,MOD(COLUMN(N:N)-11-$K453,32))+11))</f>
        <v>1</v>
      </c>
      <c r="O453" s="42" t="str" cm="1">
        <f t="array" aca="1" ref="O453" ca="1">INDIRECT(ADDRESS((ROW(453:453)-2),IF(MOD(COLUMN(O:O)-11-$K453,32)=0,32,MOD(COLUMN(O:O)-11-$K453,32))+11))</f>
        <v>0</v>
      </c>
      <c r="P453" s="43" t="str" cm="1">
        <f t="array" aca="1" ref="P453" ca="1">INDIRECT(ADDRESS((ROW(453:453)-2),IF(MOD(COLUMN(P:P)-11-$K453,32)=0,32,MOD(COLUMN(P:P)-11-$K453,32))+11))</f>
        <v>1</v>
      </c>
      <c r="Q453" s="43" t="str" cm="1">
        <f t="array" aca="1" ref="Q453" ca="1">INDIRECT(ADDRESS((ROW(453:453)-2),IF(MOD(COLUMN(Q:Q)-11-$K453,32)=0,32,MOD(COLUMN(Q:Q)-11-$K453,32))+11))</f>
        <v>0</v>
      </c>
      <c r="R453" s="43" t="str" cm="1">
        <f t="array" aca="1" ref="R453" ca="1">INDIRECT(ADDRESS((ROW(453:453)-2),IF(MOD(COLUMN(R:R)-11-$K453,32)=0,32,MOD(COLUMN(R:R)-11-$K453,32))+11))</f>
        <v>0</v>
      </c>
      <c r="S453" s="43" t="str" cm="1">
        <f t="array" aca="1" ref="S453" ca="1">INDIRECT(ADDRESS((ROW(453:453)-2),IF(MOD(COLUMN(S:S)-11-$K453,32)=0,32,MOD(COLUMN(S:S)-11-$K453,32))+11))</f>
        <v>0</v>
      </c>
      <c r="T453" s="44" t="str" cm="1">
        <f t="array" aca="1" ref="T453" ca="1">INDIRECT(ADDRESS((ROW(453:453)-2),IF(MOD(COLUMN(T:T)-11-$K453,32)=0,32,MOD(COLUMN(T:T)-11-$K453,32))+11))</f>
        <v>0</v>
      </c>
      <c r="U453" s="44" t="str" cm="1">
        <f t="array" aca="1" ref="U453" ca="1">INDIRECT(ADDRESS((ROW(453:453)-2),IF(MOD(COLUMN(U:U)-11-$K453,32)=0,32,MOD(COLUMN(U:U)-11-$K453,32))+11))</f>
        <v>1</v>
      </c>
      <c r="V453" s="44" t="str" cm="1">
        <f t="array" aca="1" ref="V453" ca="1">INDIRECT(ADDRESS((ROW(453:453)-2),IF(MOD(COLUMN(V:V)-11-$K453,32)=0,32,MOD(COLUMN(V:V)-11-$K453,32))+11))</f>
        <v>1</v>
      </c>
      <c r="W453" s="44" t="str" cm="1">
        <f t="array" aca="1" ref="W453" ca="1">INDIRECT(ADDRESS((ROW(453:453)-2),IF(MOD(COLUMN(W:W)-11-$K453,32)=0,32,MOD(COLUMN(W:W)-11-$K453,32))+11))</f>
        <v>0</v>
      </c>
      <c r="X453" s="45" t="str" cm="1">
        <f t="array" aca="1" ref="X453" ca="1">INDIRECT(ADDRESS((ROW(453:453)-2),IF(MOD(COLUMN(X:X)-11-$K453,32)=0,32,MOD(COLUMN(X:X)-11-$K453,32))+11))</f>
        <v>0</v>
      </c>
      <c r="Y453" s="45" t="str" cm="1">
        <f t="array" aca="1" ref="Y453" ca="1">INDIRECT(ADDRESS((ROW(453:453)-2),IF(MOD(COLUMN(Y:Y)-11-$K453,32)=0,32,MOD(COLUMN(Y:Y)-11-$K453,32))+11))</f>
        <v>1</v>
      </c>
      <c r="Z453" s="45" t="str" cm="1">
        <f t="array" aca="1" ref="Z453" ca="1">INDIRECT(ADDRESS((ROW(453:453)-2),IF(MOD(COLUMN(Z:Z)-11-$K453,32)=0,32,MOD(COLUMN(Z:Z)-11-$K453,32))+11))</f>
        <v>0</v>
      </c>
      <c r="AA453" s="45" t="str" cm="1">
        <f t="array" aca="1" ref="AA453" ca="1">INDIRECT(ADDRESS((ROW(453:453)-2),IF(MOD(COLUMN(AA:AA)-11-$K453,32)=0,32,MOD(COLUMN(AA:AA)-11-$K453,32))+11))</f>
        <v>0</v>
      </c>
      <c r="AB453" s="42" t="str" cm="1">
        <f t="array" aca="1" ref="AB453" ca="1">INDIRECT(ADDRESS((ROW(453:453)-2),IF(MOD(COLUMN(AB:AB)-11-$K453,32)=0,32,MOD(COLUMN(AB:AB)-11-$K453,32))+11))</f>
        <v>1</v>
      </c>
      <c r="AC453" s="42" t="str" cm="1">
        <f t="array" aca="1" ref="AC453" ca="1">INDIRECT(ADDRESS((ROW(453:453)-2),IF(MOD(COLUMN(AC:AC)-11-$K453,32)=0,32,MOD(COLUMN(AC:AC)-11-$K453,32))+11))</f>
        <v>0</v>
      </c>
      <c r="AD453" s="42" t="str" cm="1">
        <f t="array" aca="1" ref="AD453" ca="1">INDIRECT(ADDRESS((ROW(453:453)-2),IF(MOD(COLUMN(AD:AD)-11-$K453,32)=0,32,MOD(COLUMN(AD:AD)-11-$K453,32))+11))</f>
        <v>0</v>
      </c>
      <c r="AE453" s="42" t="str" cm="1">
        <f t="array" aca="1" ref="AE453" ca="1">INDIRECT(ADDRESS((ROW(453:453)-2),IF(MOD(COLUMN(AE:AE)-11-$K453,32)=0,32,MOD(COLUMN(AE:AE)-11-$K453,32))+11))</f>
        <v>0</v>
      </c>
      <c r="AF453" s="43" t="str" cm="1">
        <f t="array" aca="1" ref="AF453" ca="1">INDIRECT(ADDRESS((ROW(453:453)-2),IF(MOD(COLUMN(AF:AF)-11-$K453,32)=0,32,MOD(COLUMN(AF:AF)-11-$K453,32))+11))</f>
        <v>1</v>
      </c>
      <c r="AG453" s="43" t="str" cm="1">
        <f t="array" aca="1" ref="AG453" ca="1">INDIRECT(ADDRESS((ROW(453:453)-2),IF(MOD(COLUMN(AG:AG)-11-$K453,32)=0,32,MOD(COLUMN(AG:AG)-11-$K453,32))+11))</f>
        <v>0</v>
      </c>
      <c r="AH453" s="43" t="str" cm="1">
        <f t="array" aca="1" ref="AH453" ca="1">INDIRECT(ADDRESS((ROW(453:453)-2),IF(MOD(COLUMN(AH:AH)-11-$K453,32)=0,32,MOD(COLUMN(AH:AH)-11-$K453,32))+11))</f>
        <v>0</v>
      </c>
      <c r="AI453" s="43" t="str" cm="1">
        <f t="array" aca="1" ref="AI453" ca="1">INDIRECT(ADDRESS((ROW(453:453)-2),IF(MOD(COLUMN(AI:AI)-11-$K453,32)=0,32,MOD(COLUMN(AI:AI)-11-$K453,32))+11))</f>
        <v>0</v>
      </c>
      <c r="AJ453" s="44" t="str" cm="1">
        <f t="array" aca="1" ref="AJ453" ca="1">INDIRECT(ADDRESS((ROW(453:453)-2),IF(MOD(COLUMN(AJ:AJ)-11-$K453,32)=0,32,MOD(COLUMN(AJ:AJ)-11-$K453,32))+11))</f>
        <v>0</v>
      </c>
      <c r="AK453" s="44" t="str" cm="1">
        <f t="array" aca="1" ref="AK453" ca="1">INDIRECT(ADDRESS((ROW(453:453)-2),IF(MOD(COLUMN(AK:AK)-11-$K453,32)=0,32,MOD(COLUMN(AK:AK)-11-$K453,32))+11))</f>
        <v>1</v>
      </c>
      <c r="AL453" s="44" t="str" cm="1">
        <f t="array" aca="1" ref="AL453" ca="1">INDIRECT(ADDRESS((ROW(453:453)-2),IF(MOD(COLUMN(AL:AL)-11-$K453,32)=0,32,MOD(COLUMN(AL:AL)-11-$K453,32))+11))</f>
        <v>0</v>
      </c>
      <c r="AM453" s="44" t="str" cm="1">
        <f t="array" aca="1" ref="AM453" ca="1">INDIRECT(ADDRESS((ROW(453:453)-2),IF(MOD(COLUMN(AM:AM)-11-$K453,32)=0,32,MOD(COLUMN(AM:AM)-11-$K453,32))+11))</f>
        <v>1</v>
      </c>
      <c r="AN453" s="45" t="str" cm="1">
        <f t="array" aca="1" ref="AN453" ca="1">INDIRECT(ADDRESS((ROW(453:453)-2),IF(MOD(COLUMN(AN:AN)-11-$K453,32)=0,32,MOD(COLUMN(AN:AN)-11-$K453,32))+11))</f>
        <v>0</v>
      </c>
      <c r="AO453" s="45" t="str" cm="1">
        <f t="array" aca="1" ref="AO453" ca="1">INDIRECT(ADDRESS((ROW(453:453)-2),IF(MOD(COLUMN(AO:AO)-11-$K453,32)=0,32,MOD(COLUMN(AO:AO)-11-$K453,32))+11))</f>
        <v>0</v>
      </c>
      <c r="AP453" s="45" t="str" cm="1">
        <f t="array" aca="1" ref="AP453" ca="1">INDIRECT(ADDRESS((ROW(453:453)-2),IF(MOD(COLUMN(AP:AP)-11-$K453,32)=0,32,MOD(COLUMN(AP:AP)-11-$K453,32))+11))</f>
        <v>1</v>
      </c>
      <c r="AQ453" s="45" t="str" cm="1">
        <f t="array" aca="1" ref="AQ453" ca="1">INDIRECT(ADDRESS((ROW(453:453)-2),IF(MOD(COLUMN(AQ:AQ)-11-$K453,32)=0,32,MOD(COLUMN(AQ:AQ)-11-$K453,32))+11))</f>
        <v>0</v>
      </c>
      <c r="AR453" s="41" t="str">
        <f t="shared" ca="1" si="908"/>
        <v>10101000</v>
      </c>
      <c r="AS453" s="41" t="str">
        <f t="shared" ca="1" si="909"/>
        <v>01100100</v>
      </c>
      <c r="AT453" s="40" t="str">
        <f t="shared" ca="1" si="910"/>
        <v>10001000</v>
      </c>
      <c r="AU453" s="40" t="str">
        <f t="shared" ca="1" si="911"/>
        <v>01010010</v>
      </c>
      <c r="AV453" s="40">
        <f t="shared" ca="1" si="912"/>
        <v>168</v>
      </c>
      <c r="AW453" s="40">
        <f t="shared" ca="1" si="913"/>
        <v>100</v>
      </c>
      <c r="AX453" s="40">
        <f t="shared" ca="1" si="914"/>
        <v>136</v>
      </c>
      <c r="AY453" s="40">
        <f t="shared" ca="1" si="915"/>
        <v>82</v>
      </c>
      <c r="AZ453" s="46">
        <f t="shared" ca="1" si="916"/>
        <v>2825160786</v>
      </c>
    </row>
    <row r="454" spans="1:52" ht="15" thickBot="1" x14ac:dyDescent="0.4">
      <c r="A454" t="s">
        <v>225</v>
      </c>
      <c r="B454">
        <f ca="1">HEX2DEC(H451)</f>
        <v>318662767</v>
      </c>
      <c r="C454">
        <f ca="1">I459</f>
        <v>2659364172</v>
      </c>
      <c r="D454">
        <f ca="1">I464</f>
        <v>2776283483</v>
      </c>
      <c r="E454" s="30">
        <f>Const!C25</f>
        <v>1996064986</v>
      </c>
      <c r="F454" s="61">
        <f ca="1">Home!B27</f>
        <v>3364359574</v>
      </c>
      <c r="G454" s="54">
        <f ca="1">B454+C454+D454+E454+F454</f>
        <v>11114734982</v>
      </c>
      <c r="I454" s="54">
        <f ca="1">_xlfn.BITXOR(_xlfn.BITXOR(AZ452,AZ453),AZ454)</f>
        <v>2775723861</v>
      </c>
      <c r="J454" s="48" t="s">
        <v>215</v>
      </c>
      <c r="K454" s="56">
        <v>22</v>
      </c>
      <c r="L454" s="57" t="str" cm="1">
        <f t="array" aca="1" ref="L454" ca="1">INDIRECT(ADDRESS((ROW(454:454)-3),IF(MOD(COLUMN(L:L)-11-$K454,32)=0,32,MOD(COLUMN(L:L)-11-$K454,32))+11))</f>
        <v>0</v>
      </c>
      <c r="M454" s="57" t="str" cm="1">
        <f t="array" aca="1" ref="M454" ca="1">INDIRECT(ADDRESS((ROW(454:454)-3),IF(MOD(COLUMN(M:M)-11-$K454,32)=0,32,MOD(COLUMN(M:M)-11-$K454,32))+11))</f>
        <v>0</v>
      </c>
      <c r="N454" s="57" t="str" cm="1">
        <f t="array" aca="1" ref="N454" ca="1">INDIRECT(ADDRESS((ROW(454:454)-3),IF(MOD(COLUMN(N:N)-11-$K454,32)=0,32,MOD(COLUMN(N:N)-11-$K454,32))+11))</f>
        <v>1</v>
      </c>
      <c r="O454" s="57" t="str" cm="1">
        <f t="array" aca="1" ref="O454" ca="1">INDIRECT(ADDRESS((ROW(454:454)-3),IF(MOD(COLUMN(O:O)-11-$K454,32)=0,32,MOD(COLUMN(O:O)-11-$K454,32))+11))</f>
        <v>0</v>
      </c>
      <c r="P454" s="58" t="str" cm="1">
        <f t="array" aca="1" ref="P454" ca="1">INDIRECT(ADDRESS((ROW(454:454)-3),IF(MOD(COLUMN(P:P)-11-$K454,32)=0,32,MOD(COLUMN(P:P)-11-$K454,32))+11))</f>
        <v>1</v>
      </c>
      <c r="Q454" s="58" t="str" cm="1">
        <f t="array" aca="1" ref="Q454" ca="1">INDIRECT(ADDRESS((ROW(454:454)-3),IF(MOD(COLUMN(Q:Q)-11-$K454,32)=0,32,MOD(COLUMN(Q:Q)-11-$K454,32))+11))</f>
        <v>0</v>
      </c>
      <c r="R454" s="58" t="str" cm="1">
        <f t="array" aca="1" ref="R454" ca="1">INDIRECT(ADDRESS((ROW(454:454)-3),IF(MOD(COLUMN(R:R)-11-$K454,32)=0,32,MOD(COLUMN(R:R)-11-$K454,32))+11))</f>
        <v>0</v>
      </c>
      <c r="S454" s="58" t="str" cm="1">
        <f t="array" aca="1" ref="S454" ca="1">INDIRECT(ADDRESS((ROW(454:454)-3),IF(MOD(COLUMN(S:S)-11-$K454,32)=0,32,MOD(COLUMN(S:S)-11-$K454,32))+11))</f>
        <v>1</v>
      </c>
      <c r="T454" s="59" t="str" cm="1">
        <f t="array" aca="1" ref="T454" ca="1">INDIRECT(ADDRESS((ROW(454:454)-3),IF(MOD(COLUMN(T:T)-11-$K454,32)=0,32,MOD(COLUMN(T:T)-11-$K454,32))+11))</f>
        <v>0</v>
      </c>
      <c r="U454" s="59" t="str" cm="1">
        <f t="array" aca="1" ref="U454" ca="1">INDIRECT(ADDRESS((ROW(454:454)-3),IF(MOD(COLUMN(U:U)-11-$K454,32)=0,32,MOD(COLUMN(U:U)-11-$K454,32))+11))</f>
        <v>1</v>
      </c>
      <c r="V454" s="59" t="str" cm="1">
        <f t="array" aca="1" ref="V454" ca="1">INDIRECT(ADDRESS((ROW(454:454)-3),IF(MOD(COLUMN(V:V)-11-$K454,32)=0,32,MOD(COLUMN(V:V)-11-$K454,32))+11))</f>
        <v>0</v>
      </c>
      <c r="W454" s="59" t="str" cm="1">
        <f t="array" aca="1" ref="W454" ca="1">INDIRECT(ADDRESS((ROW(454:454)-3),IF(MOD(COLUMN(W:W)-11-$K454,32)=0,32,MOD(COLUMN(W:W)-11-$K454,32))+11))</f>
        <v>1</v>
      </c>
      <c r="X454" s="60" t="str" cm="1">
        <f t="array" aca="1" ref="X454" ca="1">INDIRECT(ADDRESS((ROW(454:454)-3),IF(MOD(COLUMN(X:X)-11-$K454,32)=0,32,MOD(COLUMN(X:X)-11-$K454,32))+11))</f>
        <v>0</v>
      </c>
      <c r="Y454" s="60" t="str" cm="1">
        <f t="array" aca="1" ref="Y454" ca="1">INDIRECT(ADDRESS((ROW(454:454)-3),IF(MOD(COLUMN(Y:Y)-11-$K454,32)=0,32,MOD(COLUMN(Y:Y)-11-$K454,32))+11))</f>
        <v>1</v>
      </c>
      <c r="Z454" s="60" t="str" cm="1">
        <f t="array" aca="1" ref="Z454" ca="1">INDIRECT(ADDRESS((ROW(454:454)-3),IF(MOD(COLUMN(Z:Z)-11-$K454,32)=0,32,MOD(COLUMN(Z:Z)-11-$K454,32))+11))</f>
        <v>0</v>
      </c>
      <c r="AA454" s="60" t="str" cm="1">
        <f t="array" aca="1" ref="AA454" ca="1">INDIRECT(ADDRESS((ROW(454:454)-3),IF(MOD(COLUMN(AA:AA)-11-$K454,32)=0,32,MOD(COLUMN(AA:AA)-11-$K454,32))+11))</f>
        <v>0</v>
      </c>
      <c r="AB454" s="57" t="str" cm="1">
        <f t="array" aca="1" ref="AB454" ca="1">INDIRECT(ADDRESS((ROW(454:454)-3),IF(MOD(COLUMN(AB:AB)-11-$K454,32)=0,32,MOD(COLUMN(AB:AB)-11-$K454,32))+11))</f>
        <v>0</v>
      </c>
      <c r="AC454" s="57" t="str" cm="1">
        <f t="array" aca="1" ref="AC454" ca="1">INDIRECT(ADDRESS((ROW(454:454)-3),IF(MOD(COLUMN(AC:AC)-11-$K454,32)=0,32,MOD(COLUMN(AC:AC)-11-$K454,32))+11))</f>
        <v>0</v>
      </c>
      <c r="AD454" s="57" t="str" cm="1">
        <f t="array" aca="1" ref="AD454" ca="1">INDIRECT(ADDRESS((ROW(454:454)-3),IF(MOD(COLUMN(AD:AD)-11-$K454,32)=0,32,MOD(COLUMN(AD:AD)-11-$K454,32))+11))</f>
        <v>1</v>
      </c>
      <c r="AE454" s="57" t="str" cm="1">
        <f t="array" aca="1" ref="AE454" ca="1">INDIRECT(ADDRESS((ROW(454:454)-3),IF(MOD(COLUMN(AE:AE)-11-$K454,32)=0,32,MOD(COLUMN(AE:AE)-11-$K454,32))+11))</f>
        <v>1</v>
      </c>
      <c r="AF454" s="58" t="str" cm="1">
        <f t="array" aca="1" ref="AF454" ca="1">INDIRECT(ADDRESS((ROW(454:454)-3),IF(MOD(COLUMN(AF:AF)-11-$K454,32)=0,32,MOD(COLUMN(AF:AF)-11-$K454,32))+11))</f>
        <v>0</v>
      </c>
      <c r="AG454" s="58" t="str" cm="1">
        <f t="array" aca="1" ref="AG454" ca="1">INDIRECT(ADDRESS((ROW(454:454)-3),IF(MOD(COLUMN(AG:AG)-11-$K454,32)=0,32,MOD(COLUMN(AG:AG)-11-$K454,32))+11))</f>
        <v>0</v>
      </c>
      <c r="AH454" s="58" t="str" cm="1">
        <f t="array" aca="1" ref="AH454" ca="1">INDIRECT(ADDRESS((ROW(454:454)-3),IF(MOD(COLUMN(AH:AH)-11-$K454,32)=0,32,MOD(COLUMN(AH:AH)-11-$K454,32))+11))</f>
        <v>1</v>
      </c>
      <c r="AI454" s="58" t="str" cm="1">
        <f t="array" aca="1" ref="AI454" ca="1">INDIRECT(ADDRESS((ROW(454:454)-3),IF(MOD(COLUMN(AI:AI)-11-$K454,32)=0,32,MOD(COLUMN(AI:AI)-11-$K454,32))+11))</f>
        <v>0</v>
      </c>
      <c r="AJ454" s="59" t="str" cm="1">
        <f t="array" aca="1" ref="AJ454" ca="1">INDIRECT(ADDRESS((ROW(454:454)-3),IF(MOD(COLUMN(AJ:AJ)-11-$K454,32)=0,32,MOD(COLUMN(AJ:AJ)-11-$K454,32))+11))</f>
        <v>0</v>
      </c>
      <c r="AK454" s="59" t="str" cm="1">
        <f t="array" aca="1" ref="AK454" ca="1">INDIRECT(ADDRESS((ROW(454:454)-3),IF(MOD(COLUMN(AK:AK)-11-$K454,32)=0,32,MOD(COLUMN(AK:AK)-11-$K454,32))+11))</f>
        <v>1</v>
      </c>
      <c r="AL454" s="59" t="str" cm="1">
        <f t="array" aca="1" ref="AL454" ca="1">INDIRECT(ADDRESS((ROW(454:454)-3),IF(MOD(COLUMN(AL:AL)-11-$K454,32)=0,32,MOD(COLUMN(AL:AL)-11-$K454,32))+11))</f>
        <v>0</v>
      </c>
      <c r="AM454" s="59" t="str" cm="1">
        <f t="array" aca="1" ref="AM454" ca="1">INDIRECT(ADDRESS((ROW(454:454)-3),IF(MOD(COLUMN(AM:AM)-11-$K454,32)=0,32,MOD(COLUMN(AM:AM)-11-$K454,32))+11))</f>
        <v>0</v>
      </c>
      <c r="AN454" s="60" t="str" cm="1">
        <f t="array" aca="1" ref="AN454" ca="1">INDIRECT(ADDRESS((ROW(454:454)-3),IF(MOD(COLUMN(AN:AN)-11-$K454,32)=0,32,MOD(COLUMN(AN:AN)-11-$K454,32))+11))</f>
        <v>0</v>
      </c>
      <c r="AO454" s="60" t="str" cm="1">
        <f t="array" aca="1" ref="AO454" ca="1">INDIRECT(ADDRESS((ROW(454:454)-3),IF(MOD(COLUMN(AO:AO)-11-$K454,32)=0,32,MOD(COLUMN(AO:AO)-11-$K454,32))+11))</f>
        <v>1</v>
      </c>
      <c r="AP454" s="60" t="str" cm="1">
        <f t="array" aca="1" ref="AP454" ca="1">INDIRECT(ADDRESS((ROW(454:454)-3),IF(MOD(COLUMN(AP:AP)-11-$K454,32)=0,32,MOD(COLUMN(AP:AP)-11-$K454,32))+11))</f>
        <v>0</v>
      </c>
      <c r="AQ454" s="60" t="str" cm="1">
        <f t="array" aca="1" ref="AQ454" ca="1">INDIRECT(ADDRESS((ROW(454:454)-3),IF(MOD(COLUMN(AQ:AQ)-11-$K454,32)=0,32,MOD(COLUMN(AQ:AQ)-11-$K454,32))+11))</f>
        <v>0</v>
      </c>
      <c r="AR454" s="49" t="str">
        <f t="shared" ca="1" si="908"/>
        <v>00101001</v>
      </c>
      <c r="AS454" s="49" t="str">
        <f t="shared" ca="1" si="909"/>
        <v>01010100</v>
      </c>
      <c r="AT454" s="48" t="str">
        <f t="shared" ca="1" si="910"/>
        <v>00110010</v>
      </c>
      <c r="AU454" s="48" t="str">
        <f t="shared" ca="1" si="911"/>
        <v>01000100</v>
      </c>
      <c r="AV454" s="48">
        <f t="shared" ca="1" si="912"/>
        <v>41</v>
      </c>
      <c r="AW454" s="48">
        <f t="shared" ca="1" si="913"/>
        <v>84</v>
      </c>
      <c r="AX454" s="48">
        <f t="shared" ca="1" si="914"/>
        <v>50</v>
      </c>
      <c r="AY454" s="48">
        <f t="shared" ca="1" si="915"/>
        <v>68</v>
      </c>
      <c r="AZ454" s="50">
        <f t="shared" ca="1" si="916"/>
        <v>693383748</v>
      </c>
    </row>
    <row r="455" spans="1:52" ht="15" thickBot="1" x14ac:dyDescent="0.4"/>
    <row r="456" spans="1:52" x14ac:dyDescent="0.35">
      <c r="I456" s="31"/>
      <c r="J456" s="51" t="s">
        <v>216</v>
      </c>
      <c r="K456" s="52"/>
      <c r="L456" s="34" t="str">
        <f ca="1">MID(HEX2BIN(MID($E451,1,1),4),1,1)</f>
        <v>0</v>
      </c>
      <c r="M456" s="34" t="str">
        <f ca="1">MID(HEX2BIN(MID($E451,1,1),4),2,1)</f>
        <v>0</v>
      </c>
      <c r="N456" s="34" t="str">
        <f ca="1">MID(HEX2BIN(MID($E451,1,1),4),3,1)</f>
        <v>1</v>
      </c>
      <c r="O456" s="34" t="str">
        <f ca="1">MID(HEX2BIN(MID($E451,1,1),4),4,1)</f>
        <v>1</v>
      </c>
      <c r="P456" s="35" t="str">
        <f ca="1">MID(HEX2BIN(MID($E451,2,1),4),1,1)</f>
        <v>0</v>
      </c>
      <c r="Q456" s="35" t="str">
        <f ca="1">MID(HEX2BIN(MID($E451,2,1),4),2,1)</f>
        <v>1</v>
      </c>
      <c r="R456" s="35" t="str">
        <f ca="1">MID(HEX2BIN(MID($E451,2,1),4),3,1)</f>
        <v>0</v>
      </c>
      <c r="S456" s="35" t="str">
        <f ca="1">MID(HEX2BIN(MID($E451,2,1),4),4,1)</f>
        <v>1</v>
      </c>
      <c r="T456" s="36" t="str">
        <f ca="1">MID(HEX2BIN(MID($E451,3,1),4),1,1)</f>
        <v>0</v>
      </c>
      <c r="U456" s="36" t="str">
        <f ca="1">MID(HEX2BIN(MID($E451,3,1),4),2,1)</f>
        <v>1</v>
      </c>
      <c r="V456" s="36" t="str">
        <f ca="1">MID(HEX2BIN(MID($E451,3,1),4),3,1)</f>
        <v>0</v>
      </c>
      <c r="W456" s="36" t="str">
        <f ca="1">MID(HEX2BIN(MID($E451,3,1),4),4,1)</f>
        <v>1</v>
      </c>
      <c r="X456" s="37" t="str">
        <f ca="1">MID(HEX2BIN(MID($E451,4,1),4),1,1)</f>
        <v>0</v>
      </c>
      <c r="Y456" s="37" t="str">
        <f ca="1">MID(HEX2BIN(MID($E451,4,1),4),2,1)</f>
        <v>0</v>
      </c>
      <c r="Z456" s="37" t="str">
        <f ca="1">MID(HEX2BIN(MID($E451,4,1),4),3,1)</f>
        <v>1</v>
      </c>
      <c r="AA456" s="37" t="str">
        <f ca="1">MID(HEX2BIN(MID($E451,4,1),4),4,1)</f>
        <v>0</v>
      </c>
      <c r="AB456" s="34" t="str">
        <f ca="1">MID(HEX2BIN(MID($E451,5,1),4),1,1)</f>
        <v>1</v>
      </c>
      <c r="AC456" s="34" t="str">
        <f ca="1">MID(HEX2BIN(MID($E451,5,1),4),2,1)</f>
        <v>1</v>
      </c>
      <c r="AD456" s="34" t="str">
        <f ca="1">MID(HEX2BIN(MID($E451,5,1),4),3,1)</f>
        <v>1</v>
      </c>
      <c r="AE456" s="34" t="str">
        <f ca="1">MID(HEX2BIN(MID($E451,5,1),4),4,1)</f>
        <v>0</v>
      </c>
      <c r="AF456" s="35" t="str">
        <f ca="1">MID(HEX2BIN(MID($E451,6,1),4),1,1)</f>
        <v>0</v>
      </c>
      <c r="AG456" s="35" t="str">
        <f ca="1">MID(HEX2BIN(MID($E451,6,1),4),2,1)</f>
        <v>0</v>
      </c>
      <c r="AH456" s="35" t="str">
        <f ca="1">MID(HEX2BIN(MID($E451,6,1),4),3,1)</f>
        <v>1</v>
      </c>
      <c r="AI456" s="35" t="str">
        <f ca="1">MID(HEX2BIN(MID($E451,6,1),4),4,1)</f>
        <v>0</v>
      </c>
      <c r="AJ456" s="36" t="str">
        <f ca="1">MID(HEX2BIN(MID($E451,7,1),4),1,1)</f>
        <v>1</v>
      </c>
      <c r="AK456" s="36" t="str">
        <f ca="1">MID(HEX2BIN(MID($E451,7,1),4),2,1)</f>
        <v>0</v>
      </c>
      <c r="AL456" s="36" t="str">
        <f ca="1">MID(HEX2BIN(MID($E451,7,1),4),3,1)</f>
        <v>0</v>
      </c>
      <c r="AM456" s="36" t="str">
        <f ca="1">MID(HEX2BIN(MID($E451,7,1),4),4,1)</f>
        <v>1</v>
      </c>
      <c r="AN456" s="37" t="str">
        <f ca="1">MID(HEX2BIN(MID($E451,8,1),4),1,1)</f>
        <v>1</v>
      </c>
      <c r="AO456" s="37" t="str">
        <f ca="1">MID(HEX2BIN(MID($E451,8,1),4),2,1)</f>
        <v>0</v>
      </c>
      <c r="AP456" s="37" t="str">
        <f ca="1">MID(HEX2BIN(MID($E451,8,1),4),3,1)</f>
        <v>0</v>
      </c>
      <c r="AQ456" s="37" t="str">
        <f ca="1">MID(HEX2BIN(MID($E451,8,1),4),4,1)</f>
        <v>1</v>
      </c>
      <c r="AR456" s="33" t="str">
        <f t="shared" ref="AR456:AR459" ca="1" si="917">_xlfn.CONCAT(L456,M456,N456,O456,P456,Q456,R456,S456)</f>
        <v>00110101</v>
      </c>
      <c r="AS456" s="33" t="str">
        <f t="shared" ref="AS456:AS459" ca="1" si="918">_xlfn.CONCAT(T456,U456,V456,W456,X456,Y456,Z456,AA456)</f>
        <v>01010010</v>
      </c>
      <c r="AT456" s="32" t="str">
        <f t="shared" ref="AT456:AT459" ca="1" si="919">_xlfn.CONCAT(AB456,AC456,AD456,AE456,AF456,AG456,AH456,AI456)</f>
        <v>11100010</v>
      </c>
      <c r="AU456" s="32" t="str">
        <f t="shared" ref="AU456:AU459" ca="1" si="920">_xlfn.CONCAT(AJ456,AK456,AL456,AM456,AN456,AO456,AP456,AQ456)</f>
        <v>10011001</v>
      </c>
      <c r="AV456" s="32">
        <f t="shared" ref="AV456:AV459" ca="1" si="921">BIN2DEC(AR456)</f>
        <v>53</v>
      </c>
      <c r="AW456" s="32">
        <f t="shared" ref="AW456:AW459" ca="1" si="922">BIN2DEC(AS456)</f>
        <v>82</v>
      </c>
      <c r="AX456" s="32">
        <f t="shared" ref="AX456:AX459" ca="1" si="923">BIN2DEC(AT456)</f>
        <v>226</v>
      </c>
      <c r="AY456" s="32">
        <f t="shared" ref="AY456:AY459" ca="1" si="924">BIN2DEC(AU456)</f>
        <v>153</v>
      </c>
      <c r="AZ456" s="38">
        <f t="shared" ref="AZ456:AZ459" ca="1" si="925">(AV456*2^24)+(AW456*2^16)+(AX456*2^8)+AY456</f>
        <v>894624409</v>
      </c>
    </row>
    <row r="457" spans="1:52" ht="15" thickBot="1" x14ac:dyDescent="0.4">
      <c r="A457" t="s">
        <v>227</v>
      </c>
      <c r="I457" s="39"/>
      <c r="J457" s="40" t="s">
        <v>215</v>
      </c>
      <c r="K457" s="53">
        <v>6</v>
      </c>
      <c r="L457" s="42" t="str" cm="1">
        <f t="array" aca="1" ref="L457" ca="1">INDIRECT(ADDRESS((ROW(457:457)-1),IF(MOD(COLUMN(L:L)-11-$K457,32)=0,32,MOD(COLUMN(L:L)-11-$K457,32))+11))</f>
        <v>0</v>
      </c>
      <c r="M457" s="42" t="str" cm="1">
        <f t="array" aca="1" ref="M457" ca="1">INDIRECT(ADDRESS((ROW(457:457)-1),IF(MOD(COLUMN(M:M)-11-$K457,32)=0,32,MOD(COLUMN(M:M)-11-$K457,32))+11))</f>
        <v>1</v>
      </c>
      <c r="N457" s="42" t="str" cm="1">
        <f t="array" aca="1" ref="N457" ca="1">INDIRECT(ADDRESS((ROW(457:457)-1),IF(MOD(COLUMN(N:N)-11-$K457,32)=0,32,MOD(COLUMN(N:N)-11-$K457,32))+11))</f>
        <v>1</v>
      </c>
      <c r="O457" s="42" t="str" cm="1">
        <f t="array" aca="1" ref="O457" ca="1">INDIRECT(ADDRESS((ROW(457:457)-1),IF(MOD(COLUMN(O:O)-11-$K457,32)=0,32,MOD(COLUMN(O:O)-11-$K457,32))+11))</f>
        <v>0</v>
      </c>
      <c r="P457" s="43" t="str" cm="1">
        <f t="array" aca="1" ref="P457" ca="1">INDIRECT(ADDRESS((ROW(457:457)-1),IF(MOD(COLUMN(P:P)-11-$K457,32)=0,32,MOD(COLUMN(P:P)-11-$K457,32))+11))</f>
        <v>0</v>
      </c>
      <c r="Q457" s="43" t="str" cm="1">
        <f t="array" aca="1" ref="Q457" ca="1">INDIRECT(ADDRESS((ROW(457:457)-1),IF(MOD(COLUMN(Q:Q)-11-$K457,32)=0,32,MOD(COLUMN(Q:Q)-11-$K457,32))+11))</f>
        <v>1</v>
      </c>
      <c r="R457" s="43" t="str" cm="1">
        <f t="array" aca="1" ref="R457" ca="1">INDIRECT(ADDRESS((ROW(457:457)-1),IF(MOD(COLUMN(R:R)-11-$K457,32)=0,32,MOD(COLUMN(R:R)-11-$K457,32))+11))</f>
        <v>0</v>
      </c>
      <c r="S457" s="43" t="str" cm="1">
        <f t="array" aca="1" ref="S457" ca="1">INDIRECT(ADDRESS((ROW(457:457)-1),IF(MOD(COLUMN(S:S)-11-$K457,32)=0,32,MOD(COLUMN(S:S)-11-$K457,32))+11))</f>
        <v>0</v>
      </c>
      <c r="T457" s="44" t="str" cm="1">
        <f t="array" aca="1" ref="T457" ca="1">INDIRECT(ADDRESS((ROW(457:457)-1),IF(MOD(COLUMN(T:T)-11-$K457,32)=0,32,MOD(COLUMN(T:T)-11-$K457,32))+11))</f>
        <v>1</v>
      </c>
      <c r="U457" s="44" t="str" cm="1">
        <f t="array" aca="1" ref="U457" ca="1">INDIRECT(ADDRESS((ROW(457:457)-1),IF(MOD(COLUMN(U:U)-11-$K457,32)=0,32,MOD(COLUMN(U:U)-11-$K457,32))+11))</f>
        <v>1</v>
      </c>
      <c r="V457" s="44" t="str" cm="1">
        <f t="array" aca="1" ref="V457" ca="1">INDIRECT(ADDRESS((ROW(457:457)-1),IF(MOD(COLUMN(V:V)-11-$K457,32)=0,32,MOD(COLUMN(V:V)-11-$K457,32))+11))</f>
        <v>0</v>
      </c>
      <c r="W457" s="44" t="str" cm="1">
        <f t="array" aca="1" ref="W457" ca="1">INDIRECT(ADDRESS((ROW(457:457)-1),IF(MOD(COLUMN(W:W)-11-$K457,32)=0,32,MOD(COLUMN(W:W)-11-$K457,32))+11))</f>
        <v>1</v>
      </c>
      <c r="X457" s="45" t="str" cm="1">
        <f t="array" aca="1" ref="X457" ca="1">INDIRECT(ADDRESS((ROW(457:457)-1),IF(MOD(COLUMN(X:X)-11-$K457,32)=0,32,MOD(COLUMN(X:X)-11-$K457,32))+11))</f>
        <v>0</v>
      </c>
      <c r="Y457" s="45" t="str" cm="1">
        <f t="array" aca="1" ref="Y457" ca="1">INDIRECT(ADDRESS((ROW(457:457)-1),IF(MOD(COLUMN(Y:Y)-11-$K457,32)=0,32,MOD(COLUMN(Y:Y)-11-$K457,32))+11))</f>
        <v>1</v>
      </c>
      <c r="Z457" s="45" t="str" cm="1">
        <f t="array" aca="1" ref="Z457" ca="1">INDIRECT(ADDRESS((ROW(457:457)-1),IF(MOD(COLUMN(Z:Z)-11-$K457,32)=0,32,MOD(COLUMN(Z:Z)-11-$K457,32))+11))</f>
        <v>0</v>
      </c>
      <c r="AA457" s="45" t="str" cm="1">
        <f t="array" aca="1" ref="AA457" ca="1">INDIRECT(ADDRESS((ROW(457:457)-1),IF(MOD(COLUMN(AA:AA)-11-$K457,32)=0,32,MOD(COLUMN(AA:AA)-11-$K457,32))+11))</f>
        <v>1</v>
      </c>
      <c r="AB457" s="42" t="str" cm="1">
        <f t="array" aca="1" ref="AB457" ca="1">INDIRECT(ADDRESS((ROW(457:457)-1),IF(MOD(COLUMN(AB:AB)-11-$K457,32)=0,32,MOD(COLUMN(AB:AB)-11-$K457,32))+11))</f>
        <v>0</v>
      </c>
      <c r="AC457" s="42" t="str" cm="1">
        <f t="array" aca="1" ref="AC457" ca="1">INDIRECT(ADDRESS((ROW(457:457)-1),IF(MOD(COLUMN(AC:AC)-11-$K457,32)=0,32,MOD(COLUMN(AC:AC)-11-$K457,32))+11))</f>
        <v>1</v>
      </c>
      <c r="AD457" s="42" t="str" cm="1">
        <f t="array" aca="1" ref="AD457" ca="1">INDIRECT(ADDRESS((ROW(457:457)-1),IF(MOD(COLUMN(AD:AD)-11-$K457,32)=0,32,MOD(COLUMN(AD:AD)-11-$K457,32))+11))</f>
        <v>0</v>
      </c>
      <c r="AE457" s="42" t="str" cm="1">
        <f t="array" aca="1" ref="AE457" ca="1">INDIRECT(ADDRESS((ROW(457:457)-1),IF(MOD(COLUMN(AE:AE)-11-$K457,32)=0,32,MOD(COLUMN(AE:AE)-11-$K457,32))+11))</f>
        <v>0</v>
      </c>
      <c r="AF457" s="43" t="str" cm="1">
        <f t="array" aca="1" ref="AF457" ca="1">INDIRECT(ADDRESS((ROW(457:457)-1),IF(MOD(COLUMN(AF:AF)-11-$K457,32)=0,32,MOD(COLUMN(AF:AF)-11-$K457,32))+11))</f>
        <v>1</v>
      </c>
      <c r="AG457" s="43" t="str" cm="1">
        <f t="array" aca="1" ref="AG457" ca="1">INDIRECT(ADDRESS((ROW(457:457)-1),IF(MOD(COLUMN(AG:AG)-11-$K457,32)=0,32,MOD(COLUMN(AG:AG)-11-$K457,32))+11))</f>
        <v>0</v>
      </c>
      <c r="AH457" s="43" t="str" cm="1">
        <f t="array" aca="1" ref="AH457" ca="1">INDIRECT(ADDRESS((ROW(457:457)-1),IF(MOD(COLUMN(AH:AH)-11-$K457,32)=0,32,MOD(COLUMN(AH:AH)-11-$K457,32))+11))</f>
        <v>1</v>
      </c>
      <c r="AI457" s="43" t="str" cm="1">
        <f t="array" aca="1" ref="AI457" ca="1">INDIRECT(ADDRESS((ROW(457:457)-1),IF(MOD(COLUMN(AI:AI)-11-$K457,32)=0,32,MOD(COLUMN(AI:AI)-11-$K457,32))+11))</f>
        <v>1</v>
      </c>
      <c r="AJ457" s="44" t="str" cm="1">
        <f t="array" aca="1" ref="AJ457" ca="1">INDIRECT(ADDRESS((ROW(457:457)-1),IF(MOD(COLUMN(AJ:AJ)-11-$K457,32)=0,32,MOD(COLUMN(AJ:AJ)-11-$K457,32))+11))</f>
        <v>1</v>
      </c>
      <c r="AK457" s="44" t="str" cm="1">
        <f t="array" aca="1" ref="AK457" ca="1">INDIRECT(ADDRESS((ROW(457:457)-1),IF(MOD(COLUMN(AK:AK)-11-$K457,32)=0,32,MOD(COLUMN(AK:AK)-11-$K457,32))+11))</f>
        <v>0</v>
      </c>
      <c r="AL457" s="44" t="str" cm="1">
        <f t="array" aca="1" ref="AL457" ca="1">INDIRECT(ADDRESS((ROW(457:457)-1),IF(MOD(COLUMN(AL:AL)-11-$K457,32)=0,32,MOD(COLUMN(AL:AL)-11-$K457,32))+11))</f>
        <v>0</v>
      </c>
      <c r="AM457" s="44" t="str" cm="1">
        <f t="array" aca="1" ref="AM457" ca="1">INDIRECT(ADDRESS((ROW(457:457)-1),IF(MOD(COLUMN(AM:AM)-11-$K457,32)=0,32,MOD(COLUMN(AM:AM)-11-$K457,32))+11))</f>
        <v>0</v>
      </c>
      <c r="AN457" s="45" t="str" cm="1">
        <f t="array" aca="1" ref="AN457" ca="1">INDIRECT(ADDRESS((ROW(457:457)-1),IF(MOD(COLUMN(AN:AN)-11-$K457,32)=0,32,MOD(COLUMN(AN:AN)-11-$K457,32))+11))</f>
        <v>1</v>
      </c>
      <c r="AO457" s="45" t="str" cm="1">
        <f t="array" aca="1" ref="AO457" ca="1">INDIRECT(ADDRESS((ROW(457:457)-1),IF(MOD(COLUMN(AO:AO)-11-$K457,32)=0,32,MOD(COLUMN(AO:AO)-11-$K457,32))+11))</f>
        <v>0</v>
      </c>
      <c r="AP457" s="45" t="str" cm="1">
        <f t="array" aca="1" ref="AP457" ca="1">INDIRECT(ADDRESS((ROW(457:457)-1),IF(MOD(COLUMN(AP:AP)-11-$K457,32)=0,32,MOD(COLUMN(AP:AP)-11-$K457,32))+11))</f>
        <v>1</v>
      </c>
      <c r="AQ457" s="45" t="str" cm="1">
        <f t="array" aca="1" ref="AQ457" ca="1">INDIRECT(ADDRESS((ROW(457:457)-1),IF(MOD(COLUMN(AQ:AQ)-11-$K457,32)=0,32,MOD(COLUMN(AQ:AQ)-11-$K457,32))+11))</f>
        <v>0</v>
      </c>
      <c r="AR457" s="41" t="str">
        <f t="shared" ca="1" si="917"/>
        <v>01100100</v>
      </c>
      <c r="AS457" s="41" t="str">
        <f t="shared" ca="1" si="918"/>
        <v>11010101</v>
      </c>
      <c r="AT457" s="40" t="str">
        <f t="shared" ca="1" si="919"/>
        <v>01001011</v>
      </c>
      <c r="AU457" s="40" t="str">
        <f t="shared" ca="1" si="920"/>
        <v>10001010</v>
      </c>
      <c r="AV457" s="40">
        <f t="shared" ca="1" si="921"/>
        <v>100</v>
      </c>
      <c r="AW457" s="40">
        <f t="shared" ca="1" si="922"/>
        <v>213</v>
      </c>
      <c r="AX457" s="40">
        <f t="shared" ca="1" si="923"/>
        <v>75</v>
      </c>
      <c r="AY457" s="40">
        <f t="shared" ca="1" si="924"/>
        <v>138</v>
      </c>
      <c r="AZ457" s="46">
        <f t="shared" ca="1" si="925"/>
        <v>1691700106</v>
      </c>
    </row>
    <row r="458" spans="1:52" ht="15" thickBot="1" x14ac:dyDescent="0.4">
      <c r="A458" t="s">
        <v>228</v>
      </c>
      <c r="B458">
        <f ca="1">I454</f>
        <v>2775723861</v>
      </c>
      <c r="C458">
        <f ca="1">I468</f>
        <v>2441764127</v>
      </c>
      <c r="G458" s="54">
        <f ca="1">B458+C458</f>
        <v>5217487988</v>
      </c>
      <c r="I458" s="39"/>
      <c r="J458" s="40" t="s">
        <v>215</v>
      </c>
      <c r="K458" s="53">
        <v>11</v>
      </c>
      <c r="L458" s="42" t="str" cm="1">
        <f t="array" aca="1" ref="L458" ca="1">INDIRECT(ADDRESS((ROW(458:458)-2),IF(MOD(COLUMN(L:L)-11-$K458,32)=0,32,MOD(COLUMN(L:L)-11-$K458,32))+11))</f>
        <v>0</v>
      </c>
      <c r="M458" s="42" t="str" cm="1">
        <f t="array" aca="1" ref="M458" ca="1">INDIRECT(ADDRESS((ROW(458:458)-2),IF(MOD(COLUMN(M:M)-11-$K458,32)=0,32,MOD(COLUMN(M:M)-11-$K458,32))+11))</f>
        <v>1</v>
      </c>
      <c r="N458" s="42" t="str" cm="1">
        <f t="array" aca="1" ref="N458" ca="1">INDIRECT(ADDRESS((ROW(458:458)-2),IF(MOD(COLUMN(N:N)-11-$K458,32)=0,32,MOD(COLUMN(N:N)-11-$K458,32))+11))</f>
        <v>0</v>
      </c>
      <c r="O458" s="42" t="str" cm="1">
        <f t="array" aca="1" ref="O458" ca="1">INDIRECT(ADDRESS((ROW(458:458)-2),IF(MOD(COLUMN(O:O)-11-$K458,32)=0,32,MOD(COLUMN(O:O)-11-$K458,32))+11))</f>
        <v>1</v>
      </c>
      <c r="P458" s="43" t="str" cm="1">
        <f t="array" aca="1" ref="P458" ca="1">INDIRECT(ADDRESS((ROW(458:458)-2),IF(MOD(COLUMN(P:P)-11-$K458,32)=0,32,MOD(COLUMN(P:P)-11-$K458,32))+11))</f>
        <v>0</v>
      </c>
      <c r="Q458" s="43" t="str" cm="1">
        <f t="array" aca="1" ref="Q458" ca="1">INDIRECT(ADDRESS((ROW(458:458)-2),IF(MOD(COLUMN(Q:Q)-11-$K458,32)=0,32,MOD(COLUMN(Q:Q)-11-$K458,32))+11))</f>
        <v>0</v>
      </c>
      <c r="R458" s="43" t="str" cm="1">
        <f t="array" aca="1" ref="R458" ca="1">INDIRECT(ADDRESS((ROW(458:458)-2),IF(MOD(COLUMN(R:R)-11-$K458,32)=0,32,MOD(COLUMN(R:R)-11-$K458,32))+11))</f>
        <v>1</v>
      </c>
      <c r="S458" s="43" t="str" cm="1">
        <f t="array" aca="1" ref="S458" ca="1">INDIRECT(ADDRESS((ROW(458:458)-2),IF(MOD(COLUMN(S:S)-11-$K458,32)=0,32,MOD(COLUMN(S:S)-11-$K458,32))+11))</f>
        <v>1</v>
      </c>
      <c r="T458" s="44" t="str" cm="1">
        <f t="array" aca="1" ref="T458" ca="1">INDIRECT(ADDRESS((ROW(458:458)-2),IF(MOD(COLUMN(T:T)-11-$K458,32)=0,32,MOD(COLUMN(T:T)-11-$K458,32))+11))</f>
        <v>0</v>
      </c>
      <c r="U458" s="44" t="str" cm="1">
        <f t="array" aca="1" ref="U458" ca="1">INDIRECT(ADDRESS((ROW(458:458)-2),IF(MOD(COLUMN(U:U)-11-$K458,32)=0,32,MOD(COLUMN(U:U)-11-$K458,32))+11))</f>
        <v>0</v>
      </c>
      <c r="V458" s="44" t="str" cm="1">
        <f t="array" aca="1" ref="V458" ca="1">INDIRECT(ADDRESS((ROW(458:458)-2),IF(MOD(COLUMN(V:V)-11-$K458,32)=0,32,MOD(COLUMN(V:V)-11-$K458,32))+11))</f>
        <v>1</v>
      </c>
      <c r="W458" s="44" t="str" cm="1">
        <f t="array" aca="1" ref="W458" ca="1">INDIRECT(ADDRESS((ROW(458:458)-2),IF(MOD(COLUMN(W:W)-11-$K458,32)=0,32,MOD(COLUMN(W:W)-11-$K458,32))+11))</f>
        <v>0</v>
      </c>
      <c r="X458" s="45" t="str" cm="1">
        <f t="array" aca="1" ref="X458" ca="1">INDIRECT(ADDRESS((ROW(458:458)-2),IF(MOD(COLUMN(X:X)-11-$K458,32)=0,32,MOD(COLUMN(X:X)-11-$K458,32))+11))</f>
        <v>0</v>
      </c>
      <c r="Y458" s="45" t="str" cm="1">
        <f t="array" aca="1" ref="Y458" ca="1">INDIRECT(ADDRESS((ROW(458:458)-2),IF(MOD(COLUMN(Y:Y)-11-$K458,32)=0,32,MOD(COLUMN(Y:Y)-11-$K458,32))+11))</f>
        <v>1</v>
      </c>
      <c r="Z458" s="45" t="str" cm="1">
        <f t="array" aca="1" ref="Z458" ca="1">INDIRECT(ADDRESS((ROW(458:458)-2),IF(MOD(COLUMN(Z:Z)-11-$K458,32)=0,32,MOD(COLUMN(Z:Z)-11-$K458,32))+11))</f>
        <v>1</v>
      </c>
      <c r="AA458" s="45" t="str" cm="1">
        <f t="array" aca="1" ref="AA458" ca="1">INDIRECT(ADDRESS((ROW(458:458)-2),IF(MOD(COLUMN(AA:AA)-11-$K458,32)=0,32,MOD(COLUMN(AA:AA)-11-$K458,32))+11))</f>
        <v>0</v>
      </c>
      <c r="AB458" s="42" t="str" cm="1">
        <f t="array" aca="1" ref="AB458" ca="1">INDIRECT(ADDRESS((ROW(458:458)-2),IF(MOD(COLUMN(AB:AB)-11-$K458,32)=0,32,MOD(COLUMN(AB:AB)-11-$K458,32))+11))</f>
        <v>1</v>
      </c>
      <c r="AC458" s="42" t="str" cm="1">
        <f t="array" aca="1" ref="AC458" ca="1">INDIRECT(ADDRESS((ROW(458:458)-2),IF(MOD(COLUMN(AC:AC)-11-$K458,32)=0,32,MOD(COLUMN(AC:AC)-11-$K458,32))+11))</f>
        <v>0</v>
      </c>
      <c r="AD458" s="42" t="str" cm="1">
        <f t="array" aca="1" ref="AD458" ca="1">INDIRECT(ADDRESS((ROW(458:458)-2),IF(MOD(COLUMN(AD:AD)-11-$K458,32)=0,32,MOD(COLUMN(AD:AD)-11-$K458,32))+11))</f>
        <v>1</v>
      </c>
      <c r="AE458" s="42" t="str" cm="1">
        <f t="array" aca="1" ref="AE458" ca="1">INDIRECT(ADDRESS((ROW(458:458)-2),IF(MOD(COLUMN(AE:AE)-11-$K458,32)=0,32,MOD(COLUMN(AE:AE)-11-$K458,32))+11))</f>
        <v>0</v>
      </c>
      <c r="AF458" s="43" t="str" cm="1">
        <f t="array" aca="1" ref="AF458" ca="1">INDIRECT(ADDRESS((ROW(458:458)-2),IF(MOD(COLUMN(AF:AF)-11-$K458,32)=0,32,MOD(COLUMN(AF:AF)-11-$K458,32))+11))</f>
        <v>1</v>
      </c>
      <c r="AG458" s="43" t="str" cm="1">
        <f t="array" aca="1" ref="AG458" ca="1">INDIRECT(ADDRESS((ROW(458:458)-2),IF(MOD(COLUMN(AG:AG)-11-$K458,32)=0,32,MOD(COLUMN(AG:AG)-11-$K458,32))+11))</f>
        <v>0</v>
      </c>
      <c r="AH458" s="43" t="str" cm="1">
        <f t="array" aca="1" ref="AH458" ca="1">INDIRECT(ADDRESS((ROW(458:458)-2),IF(MOD(COLUMN(AH:AH)-11-$K458,32)=0,32,MOD(COLUMN(AH:AH)-11-$K458,32))+11))</f>
        <v>1</v>
      </c>
      <c r="AI458" s="43" t="str" cm="1">
        <f t="array" aca="1" ref="AI458" ca="1">INDIRECT(ADDRESS((ROW(458:458)-2),IF(MOD(COLUMN(AI:AI)-11-$K458,32)=0,32,MOD(COLUMN(AI:AI)-11-$K458,32))+11))</f>
        <v>0</v>
      </c>
      <c r="AJ458" s="44" t="str" cm="1">
        <f t="array" aca="1" ref="AJ458" ca="1">INDIRECT(ADDRESS((ROW(458:458)-2),IF(MOD(COLUMN(AJ:AJ)-11-$K458,32)=0,32,MOD(COLUMN(AJ:AJ)-11-$K458,32))+11))</f>
        <v>0</v>
      </c>
      <c r="AK458" s="44" t="str" cm="1">
        <f t="array" aca="1" ref="AK458" ca="1">INDIRECT(ADDRESS((ROW(458:458)-2),IF(MOD(COLUMN(AK:AK)-11-$K458,32)=0,32,MOD(COLUMN(AK:AK)-11-$K458,32))+11))</f>
        <v>1</v>
      </c>
      <c r="AL458" s="44" t="str" cm="1">
        <f t="array" aca="1" ref="AL458" ca="1">INDIRECT(ADDRESS((ROW(458:458)-2),IF(MOD(COLUMN(AL:AL)-11-$K458,32)=0,32,MOD(COLUMN(AL:AL)-11-$K458,32))+11))</f>
        <v>0</v>
      </c>
      <c r="AM458" s="44" t="str" cm="1">
        <f t="array" aca="1" ref="AM458" ca="1">INDIRECT(ADDRESS((ROW(458:458)-2),IF(MOD(COLUMN(AM:AM)-11-$K458,32)=0,32,MOD(COLUMN(AM:AM)-11-$K458,32))+11))</f>
        <v>1</v>
      </c>
      <c r="AN458" s="45" t="str" cm="1">
        <f t="array" aca="1" ref="AN458" ca="1">INDIRECT(ADDRESS((ROW(458:458)-2),IF(MOD(COLUMN(AN:AN)-11-$K458,32)=0,32,MOD(COLUMN(AN:AN)-11-$K458,32))+11))</f>
        <v>1</v>
      </c>
      <c r="AO458" s="45" t="str" cm="1">
        <f t="array" aca="1" ref="AO458" ca="1">INDIRECT(ADDRESS((ROW(458:458)-2),IF(MOD(COLUMN(AO:AO)-11-$K458,32)=0,32,MOD(COLUMN(AO:AO)-11-$K458,32))+11))</f>
        <v>1</v>
      </c>
      <c r="AP458" s="45" t="str" cm="1">
        <f t="array" aca="1" ref="AP458" ca="1">INDIRECT(ADDRESS((ROW(458:458)-2),IF(MOD(COLUMN(AP:AP)-11-$K458,32)=0,32,MOD(COLUMN(AP:AP)-11-$K458,32))+11))</f>
        <v>0</v>
      </c>
      <c r="AQ458" s="45" t="str" cm="1">
        <f t="array" aca="1" ref="AQ458" ca="1">INDIRECT(ADDRESS((ROW(458:458)-2),IF(MOD(COLUMN(AQ:AQ)-11-$K458,32)=0,32,MOD(COLUMN(AQ:AQ)-11-$K458,32))+11))</f>
        <v>0</v>
      </c>
      <c r="AR458" s="41" t="str">
        <f t="shared" ca="1" si="917"/>
        <v>01010011</v>
      </c>
      <c r="AS458" s="41" t="str">
        <f t="shared" ca="1" si="918"/>
        <v>00100110</v>
      </c>
      <c r="AT458" s="40" t="str">
        <f t="shared" ca="1" si="919"/>
        <v>10101010</v>
      </c>
      <c r="AU458" s="40" t="str">
        <f t="shared" ca="1" si="920"/>
        <v>01011100</v>
      </c>
      <c r="AV458" s="40">
        <f t="shared" ca="1" si="921"/>
        <v>83</v>
      </c>
      <c r="AW458" s="40">
        <f t="shared" ca="1" si="922"/>
        <v>38</v>
      </c>
      <c r="AX458" s="40">
        <f t="shared" ca="1" si="923"/>
        <v>170</v>
      </c>
      <c r="AY458" s="40">
        <f t="shared" ca="1" si="924"/>
        <v>92</v>
      </c>
      <c r="AZ458" s="46">
        <f t="shared" ca="1" si="925"/>
        <v>1395042908</v>
      </c>
    </row>
    <row r="459" spans="1:52" ht="15" thickBot="1" x14ac:dyDescent="0.4">
      <c r="I459" s="54">
        <f ca="1">_xlfn.BITXOR(_xlfn.BITXOR(AZ457,AZ458),AZ459)</f>
        <v>2659364172</v>
      </c>
      <c r="J459" s="48" t="s">
        <v>215</v>
      </c>
      <c r="K459" s="56">
        <v>25</v>
      </c>
      <c r="L459" s="57" t="str" cm="1">
        <f t="array" aca="1" ref="L459" ca="1">INDIRECT(ADDRESS((ROW(459:459)-3),IF(MOD(COLUMN(L:L)-11-$K459,32)=0,32,MOD(COLUMN(L:L)-11-$K459,32))+11))</f>
        <v>1</v>
      </c>
      <c r="M459" s="57" t="str" cm="1">
        <f t="array" aca="1" ref="M459" ca="1">INDIRECT(ADDRESS((ROW(459:459)-3),IF(MOD(COLUMN(M:M)-11-$K459,32)=0,32,MOD(COLUMN(M:M)-11-$K459,32))+11))</f>
        <v>0</v>
      </c>
      <c r="N459" s="57" t="str" cm="1">
        <f t="array" aca="1" ref="N459" ca="1">INDIRECT(ADDRESS((ROW(459:459)-3),IF(MOD(COLUMN(N:N)-11-$K459,32)=0,32,MOD(COLUMN(N:N)-11-$K459,32))+11))</f>
        <v>1</v>
      </c>
      <c r="O459" s="57" t="str" cm="1">
        <f t="array" aca="1" ref="O459" ca="1">INDIRECT(ADDRESS((ROW(459:459)-3),IF(MOD(COLUMN(O:O)-11-$K459,32)=0,32,MOD(COLUMN(O:O)-11-$K459,32))+11))</f>
        <v>0</v>
      </c>
      <c r="P459" s="58" t="str" cm="1">
        <f t="array" aca="1" ref="P459" ca="1">INDIRECT(ADDRESS((ROW(459:459)-3),IF(MOD(COLUMN(P:P)-11-$K459,32)=0,32,MOD(COLUMN(P:P)-11-$K459,32))+11))</f>
        <v>1</v>
      </c>
      <c r="Q459" s="58" t="str" cm="1">
        <f t="array" aca="1" ref="Q459" ca="1">INDIRECT(ADDRESS((ROW(459:459)-3),IF(MOD(COLUMN(Q:Q)-11-$K459,32)=0,32,MOD(COLUMN(Q:Q)-11-$K459,32))+11))</f>
        <v>0</v>
      </c>
      <c r="R459" s="58" t="str" cm="1">
        <f t="array" aca="1" ref="R459" ca="1">INDIRECT(ADDRESS((ROW(459:459)-3),IF(MOD(COLUMN(R:R)-11-$K459,32)=0,32,MOD(COLUMN(R:R)-11-$K459,32))+11))</f>
        <v>0</v>
      </c>
      <c r="S459" s="58" t="str" cm="1">
        <f t="array" aca="1" ref="S459" ca="1">INDIRECT(ADDRESS((ROW(459:459)-3),IF(MOD(COLUMN(S:S)-11-$K459,32)=0,32,MOD(COLUMN(S:S)-11-$K459,32))+11))</f>
        <v>1</v>
      </c>
      <c r="T459" s="59" t="str" cm="1">
        <f t="array" aca="1" ref="T459" ca="1">INDIRECT(ADDRESS((ROW(459:459)-3),IF(MOD(COLUMN(T:T)-11-$K459,32)=0,32,MOD(COLUMN(T:T)-11-$K459,32))+11))</f>
        <v>0</v>
      </c>
      <c r="U459" s="59" t="str" cm="1">
        <f t="array" aca="1" ref="U459" ca="1">INDIRECT(ADDRESS((ROW(459:459)-3),IF(MOD(COLUMN(U:U)-11-$K459,32)=0,32,MOD(COLUMN(U:U)-11-$K459,32))+11))</f>
        <v>1</v>
      </c>
      <c r="V459" s="59" t="str" cm="1">
        <f t="array" aca="1" ref="V459" ca="1">INDIRECT(ADDRESS((ROW(459:459)-3),IF(MOD(COLUMN(V:V)-11-$K459,32)=0,32,MOD(COLUMN(V:V)-11-$K459,32))+11))</f>
        <v>1</v>
      </c>
      <c r="W459" s="59" t="str" cm="1">
        <f t="array" aca="1" ref="W459" ca="1">INDIRECT(ADDRESS((ROW(459:459)-3),IF(MOD(COLUMN(W:W)-11-$K459,32)=0,32,MOD(COLUMN(W:W)-11-$K459,32))+11))</f>
        <v>1</v>
      </c>
      <c r="X459" s="60" t="str" cm="1">
        <f t="array" aca="1" ref="X459" ca="1">INDIRECT(ADDRESS((ROW(459:459)-3),IF(MOD(COLUMN(X:X)-11-$K459,32)=0,32,MOD(COLUMN(X:X)-11-$K459,32))+11))</f>
        <v>0</v>
      </c>
      <c r="Y459" s="60" t="str" cm="1">
        <f t="array" aca="1" ref="Y459" ca="1">INDIRECT(ADDRESS((ROW(459:459)-3),IF(MOD(COLUMN(Y:Y)-11-$K459,32)=0,32,MOD(COLUMN(Y:Y)-11-$K459,32))+11))</f>
        <v>0</v>
      </c>
      <c r="Z459" s="60" t="str" cm="1">
        <f t="array" aca="1" ref="Z459" ca="1">INDIRECT(ADDRESS((ROW(459:459)-3),IF(MOD(COLUMN(Z:Z)-11-$K459,32)=0,32,MOD(COLUMN(Z:Z)-11-$K459,32))+11))</f>
        <v>0</v>
      </c>
      <c r="AA459" s="60" t="str" cm="1">
        <f t="array" aca="1" ref="AA459" ca="1">INDIRECT(ADDRESS((ROW(459:459)-3),IF(MOD(COLUMN(AA:AA)-11-$K459,32)=0,32,MOD(COLUMN(AA:AA)-11-$K459,32))+11))</f>
        <v>1</v>
      </c>
      <c r="AB459" s="57" t="str" cm="1">
        <f t="array" aca="1" ref="AB459" ca="1">INDIRECT(ADDRESS((ROW(459:459)-3),IF(MOD(COLUMN(AB:AB)-11-$K459,32)=0,32,MOD(COLUMN(AB:AB)-11-$K459,32))+11))</f>
        <v>0</v>
      </c>
      <c r="AC459" s="57" t="str" cm="1">
        <f t="array" aca="1" ref="AC459" ca="1">INDIRECT(ADDRESS((ROW(459:459)-3),IF(MOD(COLUMN(AC:AC)-11-$K459,32)=0,32,MOD(COLUMN(AC:AC)-11-$K459,32))+11))</f>
        <v>1</v>
      </c>
      <c r="AD459" s="57" t="str" cm="1">
        <f t="array" aca="1" ref="AD459" ca="1">INDIRECT(ADDRESS((ROW(459:459)-3),IF(MOD(COLUMN(AD:AD)-11-$K459,32)=0,32,MOD(COLUMN(AD:AD)-11-$K459,32))+11))</f>
        <v>0</v>
      </c>
      <c r="AE459" s="57" t="str" cm="1">
        <f t="array" aca="1" ref="AE459" ca="1">INDIRECT(ADDRESS((ROW(459:459)-3),IF(MOD(COLUMN(AE:AE)-11-$K459,32)=0,32,MOD(COLUMN(AE:AE)-11-$K459,32))+11))</f>
        <v>0</v>
      </c>
      <c r="AF459" s="58" t="str" cm="1">
        <f t="array" aca="1" ref="AF459" ca="1">INDIRECT(ADDRESS((ROW(459:459)-3),IF(MOD(COLUMN(AF:AF)-11-$K459,32)=0,32,MOD(COLUMN(AF:AF)-11-$K459,32))+11))</f>
        <v>1</v>
      </c>
      <c r="AG459" s="58" t="str" cm="1">
        <f t="array" aca="1" ref="AG459" ca="1">INDIRECT(ADDRESS((ROW(459:459)-3),IF(MOD(COLUMN(AG:AG)-11-$K459,32)=0,32,MOD(COLUMN(AG:AG)-11-$K459,32))+11))</f>
        <v>1</v>
      </c>
      <c r="AH459" s="58" t="str" cm="1">
        <f t="array" aca="1" ref="AH459" ca="1">INDIRECT(ADDRESS((ROW(459:459)-3),IF(MOD(COLUMN(AH:AH)-11-$K459,32)=0,32,MOD(COLUMN(AH:AH)-11-$K459,32))+11))</f>
        <v>0</v>
      </c>
      <c r="AI459" s="58" t="str" cm="1">
        <f t="array" aca="1" ref="AI459" ca="1">INDIRECT(ADDRESS((ROW(459:459)-3),IF(MOD(COLUMN(AI:AI)-11-$K459,32)=0,32,MOD(COLUMN(AI:AI)-11-$K459,32))+11))</f>
        <v>0</v>
      </c>
      <c r="AJ459" s="59" t="str" cm="1">
        <f t="array" aca="1" ref="AJ459" ca="1">INDIRECT(ADDRESS((ROW(459:459)-3),IF(MOD(COLUMN(AJ:AJ)-11-$K459,32)=0,32,MOD(COLUMN(AJ:AJ)-11-$K459,32))+11))</f>
        <v>1</v>
      </c>
      <c r="AK459" s="59" t="str" cm="1">
        <f t="array" aca="1" ref="AK459" ca="1">INDIRECT(ADDRESS((ROW(459:459)-3),IF(MOD(COLUMN(AK:AK)-11-$K459,32)=0,32,MOD(COLUMN(AK:AK)-11-$K459,32))+11))</f>
        <v>0</v>
      </c>
      <c r="AL459" s="59" t="str" cm="1">
        <f t="array" aca="1" ref="AL459" ca="1">INDIRECT(ADDRESS((ROW(459:459)-3),IF(MOD(COLUMN(AL:AL)-11-$K459,32)=0,32,MOD(COLUMN(AL:AL)-11-$K459,32))+11))</f>
        <v>0</v>
      </c>
      <c r="AM459" s="59" t="str" cm="1">
        <f t="array" aca="1" ref="AM459" ca="1">INDIRECT(ADDRESS((ROW(459:459)-3),IF(MOD(COLUMN(AM:AM)-11-$K459,32)=0,32,MOD(COLUMN(AM:AM)-11-$K459,32))+11))</f>
        <v>1</v>
      </c>
      <c r="AN459" s="60" t="str" cm="1">
        <f t="array" aca="1" ref="AN459" ca="1">INDIRECT(ADDRESS((ROW(459:459)-3),IF(MOD(COLUMN(AN:AN)-11-$K459,32)=0,32,MOD(COLUMN(AN:AN)-11-$K459,32))+11))</f>
        <v>1</v>
      </c>
      <c r="AO459" s="60" t="str" cm="1">
        <f t="array" aca="1" ref="AO459" ca="1">INDIRECT(ADDRESS((ROW(459:459)-3),IF(MOD(COLUMN(AO:AO)-11-$K459,32)=0,32,MOD(COLUMN(AO:AO)-11-$K459,32))+11))</f>
        <v>0</v>
      </c>
      <c r="AP459" s="60" t="str" cm="1">
        <f t="array" aca="1" ref="AP459" ca="1">INDIRECT(ADDRESS((ROW(459:459)-3),IF(MOD(COLUMN(AP:AP)-11-$K459,32)=0,32,MOD(COLUMN(AP:AP)-11-$K459,32))+11))</f>
        <v>1</v>
      </c>
      <c r="AQ459" s="60" t="str" cm="1">
        <f t="array" aca="1" ref="AQ459" ca="1">INDIRECT(ADDRESS((ROW(459:459)-3),IF(MOD(COLUMN(AQ:AQ)-11-$K459,32)=0,32,MOD(COLUMN(AQ:AQ)-11-$K459,32))+11))</f>
        <v>0</v>
      </c>
      <c r="AR459" s="49" t="str">
        <f t="shared" ca="1" si="917"/>
        <v>10101001</v>
      </c>
      <c r="AS459" s="49" t="str">
        <f t="shared" ca="1" si="918"/>
        <v>01110001</v>
      </c>
      <c r="AT459" s="48" t="str">
        <f t="shared" ca="1" si="919"/>
        <v>01001100</v>
      </c>
      <c r="AU459" s="48" t="str">
        <f t="shared" ca="1" si="920"/>
        <v>10011010</v>
      </c>
      <c r="AV459" s="48">
        <f t="shared" ca="1" si="921"/>
        <v>169</v>
      </c>
      <c r="AW459" s="48">
        <f t="shared" ca="1" si="922"/>
        <v>113</v>
      </c>
      <c r="AX459" s="48">
        <f t="shared" ca="1" si="923"/>
        <v>76</v>
      </c>
      <c r="AY459" s="48">
        <f t="shared" ca="1" si="924"/>
        <v>154</v>
      </c>
      <c r="AZ459" s="50">
        <f t="shared" ca="1" si="925"/>
        <v>2842774682</v>
      </c>
    </row>
    <row r="460" spans="1:52" ht="15" thickBot="1" x14ac:dyDescent="0.4"/>
    <row r="461" spans="1:52" x14ac:dyDescent="0.35">
      <c r="I461" s="31"/>
      <c r="J461" s="32" t="s">
        <v>217</v>
      </c>
      <c r="K461" s="33" t="s">
        <v>10</v>
      </c>
      <c r="L461" s="34" t="str">
        <f ca="1">MID(HEX2BIN(MID($E451,1,1),4),1,1)</f>
        <v>0</v>
      </c>
      <c r="M461" s="34" t="str">
        <f ca="1">MID(HEX2BIN(MID($E451,1,1),4),2,1)</f>
        <v>0</v>
      </c>
      <c r="N461" s="34" t="str">
        <f ca="1">MID(HEX2BIN(MID($E451,1,1),4),3,1)</f>
        <v>1</v>
      </c>
      <c r="O461" s="34" t="str">
        <f ca="1">MID(HEX2BIN(MID($E451,1,1),4),4,1)</f>
        <v>1</v>
      </c>
      <c r="P461" s="35" t="str">
        <f ca="1">MID(HEX2BIN(MID($E451,2,1),4),1,1)</f>
        <v>0</v>
      </c>
      <c r="Q461" s="35" t="str">
        <f ca="1">MID(HEX2BIN(MID($E451,2,1),4),2,1)</f>
        <v>1</v>
      </c>
      <c r="R461" s="35" t="str">
        <f ca="1">MID(HEX2BIN(MID($E451,2,1),4),3,1)</f>
        <v>0</v>
      </c>
      <c r="S461" s="35" t="str">
        <f ca="1">MID(HEX2BIN(MID($E451,2,1),4),4,1)</f>
        <v>1</v>
      </c>
      <c r="T461" s="36" t="str">
        <f ca="1">MID(HEX2BIN(MID($E451,3,1),4),1,1)</f>
        <v>0</v>
      </c>
      <c r="U461" s="36" t="str">
        <f ca="1">MID(HEX2BIN(MID($E451,3,1),4),2,1)</f>
        <v>1</v>
      </c>
      <c r="V461" s="36" t="str">
        <f ca="1">MID(HEX2BIN(MID($E451,3,1),4),3,1)</f>
        <v>0</v>
      </c>
      <c r="W461" s="36" t="str">
        <f ca="1">MID(HEX2BIN(MID($E451,3,1),4),4,1)</f>
        <v>1</v>
      </c>
      <c r="X461" s="37" t="str">
        <f ca="1">MID(HEX2BIN(MID($E451,4,1),4),1,1)</f>
        <v>0</v>
      </c>
      <c r="Y461" s="37" t="str">
        <f ca="1">MID(HEX2BIN(MID($E451,4,1),4),2,1)</f>
        <v>0</v>
      </c>
      <c r="Z461" s="37" t="str">
        <f ca="1">MID(HEX2BIN(MID($E451,4,1),4),3,1)</f>
        <v>1</v>
      </c>
      <c r="AA461" s="37" t="str">
        <f ca="1">MID(HEX2BIN(MID($E451,4,1),4),4,1)</f>
        <v>0</v>
      </c>
      <c r="AB461" s="34" t="str">
        <f ca="1">MID(HEX2BIN(MID($E451,5,1),4),1,1)</f>
        <v>1</v>
      </c>
      <c r="AC461" s="34" t="str">
        <f ca="1">MID(HEX2BIN(MID($E451,5,1),4),2,1)</f>
        <v>1</v>
      </c>
      <c r="AD461" s="34" t="str">
        <f ca="1">MID(HEX2BIN(MID($E451,5,1),4),3,1)</f>
        <v>1</v>
      </c>
      <c r="AE461" s="34" t="str">
        <f ca="1">MID(HEX2BIN(MID($E451,5,1),4),4,1)</f>
        <v>0</v>
      </c>
      <c r="AF461" s="35" t="str">
        <f ca="1">MID(HEX2BIN(MID($E451,6,1),4),1,1)</f>
        <v>0</v>
      </c>
      <c r="AG461" s="35" t="str">
        <f ca="1">MID(HEX2BIN(MID($E451,6,1),4),2,1)</f>
        <v>0</v>
      </c>
      <c r="AH461" s="35" t="str">
        <f ca="1">MID(HEX2BIN(MID($E451,6,1),4),3,1)</f>
        <v>1</v>
      </c>
      <c r="AI461" s="35" t="str">
        <f ca="1">MID(HEX2BIN(MID($E451,6,1),4),4,1)</f>
        <v>0</v>
      </c>
      <c r="AJ461" s="36" t="str">
        <f ca="1">MID(HEX2BIN(MID($E451,7,1),4),1,1)</f>
        <v>1</v>
      </c>
      <c r="AK461" s="36" t="str">
        <f ca="1">MID(HEX2BIN(MID($E451,7,1),4),2,1)</f>
        <v>0</v>
      </c>
      <c r="AL461" s="36" t="str">
        <f ca="1">MID(HEX2BIN(MID($E451,7,1),4),3,1)</f>
        <v>0</v>
      </c>
      <c r="AM461" s="36" t="str">
        <f ca="1">MID(HEX2BIN(MID($E451,7,1),4),4,1)</f>
        <v>1</v>
      </c>
      <c r="AN461" s="37" t="str">
        <f ca="1">MID(HEX2BIN(MID($E451,8,1),4),1,1)</f>
        <v>1</v>
      </c>
      <c r="AO461" s="37" t="str">
        <f ca="1">MID(HEX2BIN(MID($E451,8,1),4),2,1)</f>
        <v>0</v>
      </c>
      <c r="AP461" s="37" t="str">
        <f ca="1">MID(HEX2BIN(MID($E451,8,1),4),3,1)</f>
        <v>0</v>
      </c>
      <c r="AQ461" s="37" t="str">
        <f ca="1">MID(HEX2BIN(MID($E451,8,1),4),4,1)</f>
        <v>1</v>
      </c>
      <c r="AR461" s="33" t="str">
        <f t="shared" ref="AR461:AR464" ca="1" si="926">_xlfn.CONCAT(L461,M461,N461,O461,P461,Q461,R461,S461)</f>
        <v>00110101</v>
      </c>
      <c r="AS461" s="33" t="str">
        <f t="shared" ref="AS461:AS464" ca="1" si="927">_xlfn.CONCAT(T461,U461,V461,W461,X461,Y461,Z461,AA461)</f>
        <v>01010010</v>
      </c>
      <c r="AT461" s="32" t="str">
        <f t="shared" ref="AT461:AT464" ca="1" si="928">_xlfn.CONCAT(AB461,AC461,AD461,AE461,AF461,AG461,AH461,AI461)</f>
        <v>11100010</v>
      </c>
      <c r="AU461" s="32" t="str">
        <f t="shared" ref="AU461:AU464" ca="1" si="929">_xlfn.CONCAT(AJ461,AK461,AL461,AM461,AN461,AO461,AP461,AQ461)</f>
        <v>10011001</v>
      </c>
      <c r="AV461" s="32">
        <f t="shared" ref="AV461:AV464" ca="1" si="930">BIN2DEC(AR461)</f>
        <v>53</v>
      </c>
      <c r="AW461" s="32">
        <f t="shared" ref="AW461:AW464" ca="1" si="931">BIN2DEC(AS461)</f>
        <v>82</v>
      </c>
      <c r="AX461" s="32">
        <f t="shared" ref="AX461:AX464" ca="1" si="932">BIN2DEC(AT461)</f>
        <v>226</v>
      </c>
      <c r="AY461" s="32">
        <f t="shared" ref="AY461:AY464" ca="1" si="933">BIN2DEC(AU461)</f>
        <v>153</v>
      </c>
      <c r="AZ461" s="38">
        <f t="shared" ref="AZ461:AZ464" ca="1" si="934">(AV461*2^24)+(AW461*2^16)+(AX461*2^8)+AY461</f>
        <v>894624409</v>
      </c>
    </row>
    <row r="462" spans="1:52" x14ac:dyDescent="0.35">
      <c r="I462" s="39"/>
      <c r="J462" s="40"/>
      <c r="K462" s="41" t="s">
        <v>88</v>
      </c>
      <c r="L462" s="42" t="str">
        <f ca="1">MID(HEX2BIN(MID($F451,1,1),4),1,1)</f>
        <v>0</v>
      </c>
      <c r="M462" s="42" t="str">
        <f ca="1">MID(HEX2BIN(MID($F451,1,1),4),2,1)</f>
        <v>1</v>
      </c>
      <c r="N462" s="42" t="str">
        <f ca="1">MID(HEX2BIN(MID($F451,1,1),4),3,1)</f>
        <v>1</v>
      </c>
      <c r="O462" s="42" t="str">
        <f ca="1">MID(HEX2BIN(MID($F451,1,1),4),4,1)</f>
        <v>0</v>
      </c>
      <c r="P462" s="43" t="str">
        <f ca="1">MID(HEX2BIN(MID($F451,2,1),4),1,1)</f>
        <v>1</v>
      </c>
      <c r="Q462" s="43" t="str">
        <f ca="1">MID(HEX2BIN(MID($F451,2,1),4),2,1)</f>
        <v>1</v>
      </c>
      <c r="R462" s="43" t="str">
        <f ca="1">MID(HEX2BIN(MID($F451,2,1),4),3,1)</f>
        <v>1</v>
      </c>
      <c r="S462" s="43" t="str">
        <f ca="1">MID(HEX2BIN(MID($F451,2,1),4),4,1)</f>
        <v>1</v>
      </c>
      <c r="T462" s="44" t="str">
        <f ca="1">MID(HEX2BIN(MID($F451,3,1),4),1,1)</f>
        <v>1</v>
      </c>
      <c r="U462" s="44" t="str">
        <f ca="1">MID(HEX2BIN(MID($F451,3,1),4),2,1)</f>
        <v>1</v>
      </c>
      <c r="V462" s="44" t="str">
        <f ca="1">MID(HEX2BIN(MID($F451,3,1),4),3,1)</f>
        <v>0</v>
      </c>
      <c r="W462" s="44" t="str">
        <f ca="1">MID(HEX2BIN(MID($F451,3,1),4),4,1)</f>
        <v>1</v>
      </c>
      <c r="X462" s="45" t="str">
        <f ca="1">MID(HEX2BIN(MID($F451,4,1),4),1,1)</f>
        <v>1</v>
      </c>
      <c r="Y462" s="45" t="str">
        <f ca="1">MID(HEX2BIN(MID($F451,4,1),4),2,1)</f>
        <v>0</v>
      </c>
      <c r="Z462" s="45" t="str">
        <f ca="1">MID(HEX2BIN(MID($F451,4,1),4),3,1)</f>
        <v>1</v>
      </c>
      <c r="AA462" s="45" t="str">
        <f ca="1">MID(HEX2BIN(MID($F451,4,1),4),4,1)</f>
        <v>1</v>
      </c>
      <c r="AB462" s="42" t="str">
        <f ca="1">MID(HEX2BIN(MID($F451,5,1),4),1,1)</f>
        <v>1</v>
      </c>
      <c r="AC462" s="42" t="str">
        <f ca="1">MID(HEX2BIN(MID($F451,5,1),4),2,1)</f>
        <v>0</v>
      </c>
      <c r="AD462" s="42" t="str">
        <f ca="1">MID(HEX2BIN(MID($F451,5,1),4),3,1)</f>
        <v>1</v>
      </c>
      <c r="AE462" s="42" t="str">
        <f ca="1">MID(HEX2BIN(MID($F451,5,1),4),4,1)</f>
        <v>0</v>
      </c>
      <c r="AF462" s="43" t="str">
        <f ca="1">MID(HEX2BIN(MID($F451,6,1),4),1,1)</f>
        <v>0</v>
      </c>
      <c r="AG462" s="43" t="str">
        <f ca="1">MID(HEX2BIN(MID($F451,6,1),4),2,1)</f>
        <v>0</v>
      </c>
      <c r="AH462" s="43" t="str">
        <f ca="1">MID(HEX2BIN(MID($F451,6,1),4),3,1)</f>
        <v>0</v>
      </c>
      <c r="AI462" s="43" t="str">
        <f ca="1">MID(HEX2BIN(MID($F451,6,1),4),4,1)</f>
        <v>1</v>
      </c>
      <c r="AJ462" s="44" t="str">
        <f ca="1">MID(HEX2BIN(MID($F451,7,1),4),1,1)</f>
        <v>0</v>
      </c>
      <c r="AK462" s="44" t="str">
        <f ca="1">MID(HEX2BIN(MID($F451,7,1),4),2,1)</f>
        <v>1</v>
      </c>
      <c r="AL462" s="44" t="str">
        <f ca="1">MID(HEX2BIN(MID($F451,7,1),4),3,1)</f>
        <v>1</v>
      </c>
      <c r="AM462" s="44" t="str">
        <f ca="1">MID(HEX2BIN(MID($F451,7,1),4),4,1)</f>
        <v>1</v>
      </c>
      <c r="AN462" s="45" t="str">
        <f ca="1">MID(HEX2BIN(MID($F451,8,1),4),1,1)</f>
        <v>1</v>
      </c>
      <c r="AO462" s="45" t="str">
        <f ca="1">MID(HEX2BIN(MID($F451,8,1),4),2,1)</f>
        <v>1</v>
      </c>
      <c r="AP462" s="45" t="str">
        <f ca="1">MID(HEX2BIN(MID($F451,8,1),4),3,1)</f>
        <v>0</v>
      </c>
      <c r="AQ462" s="45" t="str">
        <f ca="1">MID(HEX2BIN(MID($F451,8,1),4),4,1)</f>
        <v>1</v>
      </c>
      <c r="AR462" s="41" t="str">
        <f t="shared" ca="1" si="926"/>
        <v>01101111</v>
      </c>
      <c r="AS462" s="41" t="str">
        <f t="shared" ca="1" si="927"/>
        <v>11011011</v>
      </c>
      <c r="AT462" s="40" t="str">
        <f t="shared" ca="1" si="928"/>
        <v>10100001</v>
      </c>
      <c r="AU462" s="40" t="str">
        <f t="shared" ca="1" si="929"/>
        <v>01111101</v>
      </c>
      <c r="AV462" s="40">
        <f t="shared" ca="1" si="930"/>
        <v>111</v>
      </c>
      <c r="AW462" s="40">
        <f t="shared" ca="1" si="931"/>
        <v>219</v>
      </c>
      <c r="AX462" s="40">
        <f t="shared" ca="1" si="932"/>
        <v>161</v>
      </c>
      <c r="AY462" s="40">
        <f t="shared" ca="1" si="933"/>
        <v>125</v>
      </c>
      <c r="AZ462" s="46">
        <f t="shared" ca="1" si="934"/>
        <v>1876664701</v>
      </c>
    </row>
    <row r="463" spans="1:52" ht="15" thickBot="1" x14ac:dyDescent="0.4">
      <c r="I463" s="39"/>
      <c r="J463" s="40"/>
      <c r="K463" s="41" t="s">
        <v>93</v>
      </c>
      <c r="L463" s="42" t="str">
        <f ca="1">MID(HEX2BIN(MID($G451,1,1),4),1,1)</f>
        <v>1</v>
      </c>
      <c r="M463" s="42" t="str">
        <f ca="1">MID(HEX2BIN(MID($G451,1,1),4),2,1)</f>
        <v>0</v>
      </c>
      <c r="N463" s="42" t="str">
        <f ca="1">MID(HEX2BIN(MID($G451,1,1),4),3,1)</f>
        <v>0</v>
      </c>
      <c r="O463" s="42" t="str">
        <f ca="1">MID(HEX2BIN(MID($G451,1,1),4),4,1)</f>
        <v>0</v>
      </c>
      <c r="P463" s="43" t="str">
        <f ca="1">MID(HEX2BIN(MID($G451,2,1),4),1,1)</f>
        <v>0</v>
      </c>
      <c r="Q463" s="43" t="str">
        <f ca="1">MID(HEX2BIN(MID($G451,2,1),4),2,1)</f>
        <v>0</v>
      </c>
      <c r="R463" s="43" t="str">
        <f ca="1">MID(HEX2BIN(MID($G451,2,1),4),3,1)</f>
        <v>0</v>
      </c>
      <c r="S463" s="43" t="str">
        <f ca="1">MID(HEX2BIN(MID($G451,2,1),4),4,1)</f>
        <v>1</v>
      </c>
      <c r="T463" s="44" t="str">
        <f ca="1">MID(HEX2BIN(MID($G451,3,1),4),1,1)</f>
        <v>0</v>
      </c>
      <c r="U463" s="44" t="str">
        <f ca="1">MID(HEX2BIN(MID($G451,3,1),4),2,1)</f>
        <v>1</v>
      </c>
      <c r="V463" s="44" t="str">
        <f ca="1">MID(HEX2BIN(MID($G451,3,1),4),3,1)</f>
        <v>1</v>
      </c>
      <c r="W463" s="44" t="str">
        <f ca="1">MID(HEX2BIN(MID($G451,3,1),4),4,1)</f>
        <v>1</v>
      </c>
      <c r="X463" s="45" t="str">
        <f ca="1">MID(HEX2BIN(MID($G451,4,1),4),1,1)</f>
        <v>1</v>
      </c>
      <c r="Y463" s="45" t="str">
        <f ca="1">MID(HEX2BIN(MID($G451,4,1),4),2,1)</f>
        <v>0</v>
      </c>
      <c r="Z463" s="45" t="str">
        <f ca="1">MID(HEX2BIN(MID($G451,4,1),4),3,1)</f>
        <v>0</v>
      </c>
      <c r="AA463" s="45" t="str">
        <f ca="1">MID(HEX2BIN(MID($G451,4,1),4),4,1)</f>
        <v>0</v>
      </c>
      <c r="AB463" s="42" t="str">
        <f ca="1">MID(HEX2BIN(MID($G451,5,1),4),1,1)</f>
        <v>1</v>
      </c>
      <c r="AC463" s="42" t="str">
        <f ca="1">MID(HEX2BIN(MID($G451,5,1),4),2,1)</f>
        <v>0</v>
      </c>
      <c r="AD463" s="42" t="str">
        <f ca="1">MID(HEX2BIN(MID($G451,5,1),4),3,1)</f>
        <v>1</v>
      </c>
      <c r="AE463" s="42" t="str">
        <f ca="1">MID(HEX2BIN(MID($G451,5,1),4),4,1)</f>
        <v>1</v>
      </c>
      <c r="AF463" s="43" t="str">
        <f ca="1">MID(HEX2BIN(MID($G451,6,1),4),1,1)</f>
        <v>1</v>
      </c>
      <c r="AG463" s="43" t="str">
        <f ca="1">MID(HEX2BIN(MID($G451,6,1),4),2,1)</f>
        <v>0</v>
      </c>
      <c r="AH463" s="43" t="str">
        <f ca="1">MID(HEX2BIN(MID($G451,6,1),4),3,1)</f>
        <v>0</v>
      </c>
      <c r="AI463" s="43" t="str">
        <f ca="1">MID(HEX2BIN(MID($G451,6,1),4),4,1)</f>
        <v>1</v>
      </c>
      <c r="AJ463" s="44" t="str">
        <f ca="1">MID(HEX2BIN(MID($G451,7,1),4),1,1)</f>
        <v>1</v>
      </c>
      <c r="AK463" s="44" t="str">
        <f ca="1">MID(HEX2BIN(MID($G451,7,1),4),2,1)</f>
        <v>1</v>
      </c>
      <c r="AL463" s="44" t="str">
        <f ca="1">MID(HEX2BIN(MID($G451,7,1),4),3,1)</f>
        <v>0</v>
      </c>
      <c r="AM463" s="44" t="str">
        <f ca="1">MID(HEX2BIN(MID($G451,7,1),4),4,1)</f>
        <v>0</v>
      </c>
      <c r="AN463" s="45" t="str">
        <f ca="1">MID(HEX2BIN(MID($G451,8,1),4),1,1)</f>
        <v>1</v>
      </c>
      <c r="AO463" s="45" t="str">
        <f ca="1">MID(HEX2BIN(MID($G451,8,1),4),2,1)</f>
        <v>0</v>
      </c>
      <c r="AP463" s="45" t="str">
        <f ca="1">MID(HEX2BIN(MID($G451,8,1),4),3,1)</f>
        <v>1</v>
      </c>
      <c r="AQ463" s="45" t="str">
        <f ca="1">MID(HEX2BIN(MID($G451,8,1),4),4,1)</f>
        <v>1</v>
      </c>
      <c r="AR463" s="41" t="str">
        <f t="shared" ca="1" si="926"/>
        <v>10000001</v>
      </c>
      <c r="AS463" s="41" t="str">
        <f t="shared" ca="1" si="927"/>
        <v>01111000</v>
      </c>
      <c r="AT463" s="40" t="str">
        <f t="shared" ca="1" si="928"/>
        <v>10111001</v>
      </c>
      <c r="AU463" s="40" t="str">
        <f t="shared" ca="1" si="929"/>
        <v>11001011</v>
      </c>
      <c r="AV463" s="40">
        <f t="shared" ca="1" si="930"/>
        <v>129</v>
      </c>
      <c r="AW463" s="40">
        <f t="shared" ca="1" si="931"/>
        <v>120</v>
      </c>
      <c r="AX463" s="40">
        <f t="shared" ca="1" si="932"/>
        <v>185</v>
      </c>
      <c r="AY463" s="40">
        <f t="shared" ca="1" si="933"/>
        <v>203</v>
      </c>
      <c r="AZ463" s="46">
        <f t="shared" ca="1" si="934"/>
        <v>2172172747</v>
      </c>
    </row>
    <row r="464" spans="1:52" ht="15" thickBot="1" x14ac:dyDescent="0.4">
      <c r="I464" s="54">
        <f ca="1">_xlfn.BITXOR(_xlfn.BITAND(AZ461,AZ462),_xlfn.BITAND(AZ463,AZ464))</f>
        <v>2776283483</v>
      </c>
      <c r="J464" s="48"/>
      <c r="K464" s="49" t="s">
        <v>219</v>
      </c>
      <c r="L464" s="57">
        <f ca="1">IF(L461="1",0,1)</f>
        <v>1</v>
      </c>
      <c r="M464" s="57">
        <f ca="1">IF(M461="1",0,1)</f>
        <v>1</v>
      </c>
      <c r="N464" s="57">
        <f t="shared" ref="N464:AQ464" ca="1" si="935">IF(N461="1",0,1)</f>
        <v>0</v>
      </c>
      <c r="O464" s="57">
        <f t="shared" ca="1" si="935"/>
        <v>0</v>
      </c>
      <c r="P464" s="58">
        <f t="shared" ca="1" si="935"/>
        <v>1</v>
      </c>
      <c r="Q464" s="58">
        <f t="shared" ca="1" si="935"/>
        <v>0</v>
      </c>
      <c r="R464" s="58">
        <f t="shared" ca="1" si="935"/>
        <v>1</v>
      </c>
      <c r="S464" s="58">
        <f t="shared" ca="1" si="935"/>
        <v>0</v>
      </c>
      <c r="T464" s="59">
        <f t="shared" ca="1" si="935"/>
        <v>1</v>
      </c>
      <c r="U464" s="59">
        <f t="shared" ca="1" si="935"/>
        <v>0</v>
      </c>
      <c r="V464" s="59">
        <f t="shared" ca="1" si="935"/>
        <v>1</v>
      </c>
      <c r="W464" s="59">
        <f t="shared" ca="1" si="935"/>
        <v>0</v>
      </c>
      <c r="X464" s="60">
        <f t="shared" ca="1" si="935"/>
        <v>1</v>
      </c>
      <c r="Y464" s="60">
        <f t="shared" ca="1" si="935"/>
        <v>1</v>
      </c>
      <c r="Z464" s="60">
        <f t="shared" ca="1" si="935"/>
        <v>0</v>
      </c>
      <c r="AA464" s="60">
        <f t="shared" ca="1" si="935"/>
        <v>1</v>
      </c>
      <c r="AB464" s="57">
        <f t="shared" ca="1" si="935"/>
        <v>0</v>
      </c>
      <c r="AC464" s="57">
        <f t="shared" ca="1" si="935"/>
        <v>0</v>
      </c>
      <c r="AD464" s="57">
        <f t="shared" ca="1" si="935"/>
        <v>0</v>
      </c>
      <c r="AE464" s="57">
        <f t="shared" ca="1" si="935"/>
        <v>1</v>
      </c>
      <c r="AF464" s="58">
        <f t="shared" ca="1" si="935"/>
        <v>1</v>
      </c>
      <c r="AG464" s="58">
        <f t="shared" ca="1" si="935"/>
        <v>1</v>
      </c>
      <c r="AH464" s="58">
        <f t="shared" ca="1" si="935"/>
        <v>0</v>
      </c>
      <c r="AI464" s="58">
        <f t="shared" ca="1" si="935"/>
        <v>1</v>
      </c>
      <c r="AJ464" s="59">
        <f t="shared" ca="1" si="935"/>
        <v>0</v>
      </c>
      <c r="AK464" s="59">
        <f t="shared" ca="1" si="935"/>
        <v>1</v>
      </c>
      <c r="AL464" s="59">
        <f t="shared" ca="1" si="935"/>
        <v>1</v>
      </c>
      <c r="AM464" s="59">
        <f t="shared" ca="1" si="935"/>
        <v>0</v>
      </c>
      <c r="AN464" s="60">
        <f t="shared" ca="1" si="935"/>
        <v>0</v>
      </c>
      <c r="AO464" s="60">
        <f t="shared" ca="1" si="935"/>
        <v>1</v>
      </c>
      <c r="AP464" s="60">
        <f t="shared" ca="1" si="935"/>
        <v>1</v>
      </c>
      <c r="AQ464" s="60">
        <f t="shared" ca="1" si="935"/>
        <v>0</v>
      </c>
      <c r="AR464" s="49" t="str">
        <f t="shared" ca="1" si="926"/>
        <v>11001010</v>
      </c>
      <c r="AS464" s="49" t="str">
        <f t="shared" ca="1" si="927"/>
        <v>10101101</v>
      </c>
      <c r="AT464" s="48" t="str">
        <f t="shared" ca="1" si="928"/>
        <v>00011101</v>
      </c>
      <c r="AU464" s="48" t="str">
        <f t="shared" ca="1" si="929"/>
        <v>01100110</v>
      </c>
      <c r="AV464" s="48">
        <f t="shared" ca="1" si="930"/>
        <v>202</v>
      </c>
      <c r="AW464" s="48">
        <f t="shared" ca="1" si="931"/>
        <v>173</v>
      </c>
      <c r="AX464" s="48">
        <f t="shared" ca="1" si="932"/>
        <v>29</v>
      </c>
      <c r="AY464" s="48">
        <f t="shared" ca="1" si="933"/>
        <v>102</v>
      </c>
      <c r="AZ464" s="50">
        <f t="shared" ca="1" si="934"/>
        <v>3400342886</v>
      </c>
    </row>
    <row r="465" spans="1:52" ht="15" thickBot="1" x14ac:dyDescent="0.4"/>
    <row r="466" spans="1:52" x14ac:dyDescent="0.35">
      <c r="I466" s="31"/>
      <c r="J466" s="32" t="s">
        <v>218</v>
      </c>
      <c r="K466" s="33" t="s">
        <v>0</v>
      </c>
      <c r="L466" s="34" t="str">
        <f ca="1">MID(HEX2BIN(MID($A451,1,1),4),1,1)</f>
        <v>1</v>
      </c>
      <c r="M466" s="34" t="str">
        <f ca="1">MID(HEX2BIN(MID($A451,1,1),4),2,1)</f>
        <v>0</v>
      </c>
      <c r="N466" s="34" t="str">
        <f ca="1">MID(HEX2BIN(MID($A451,1,1),4),3,1)</f>
        <v>0</v>
      </c>
      <c r="O466" s="34" t="str">
        <f ca="1">MID(HEX2BIN(MID($A451,1,1),4),4,1)</f>
        <v>1</v>
      </c>
      <c r="P466" s="35" t="str">
        <f ca="1">MID(HEX2BIN(MID($A451,2,1),4),1,1)</f>
        <v>0</v>
      </c>
      <c r="Q466" s="35" t="str">
        <f ca="1">MID(HEX2BIN(MID($A451,2,1),4),2,1)</f>
        <v>0</v>
      </c>
      <c r="R466" s="35" t="str">
        <f ca="1">MID(HEX2BIN(MID($A451,2,1),4),3,1)</f>
        <v>0</v>
      </c>
      <c r="S466" s="35" t="str">
        <f ca="1">MID(HEX2BIN(MID($A451,2,1),4),4,1)</f>
        <v>1</v>
      </c>
      <c r="T466" s="36" t="str">
        <f ca="1">MID(HEX2BIN(MID($A451,3,1),4),1,1)</f>
        <v>0</v>
      </c>
      <c r="U466" s="36" t="str">
        <f ca="1">MID(HEX2BIN(MID($A451,3,1),4),2,1)</f>
        <v>0</v>
      </c>
      <c r="V466" s="36" t="str">
        <f ca="1">MID(HEX2BIN(MID($A451,3,1),4),3,1)</f>
        <v>0</v>
      </c>
      <c r="W466" s="36" t="str">
        <f ca="1">MID(HEX2BIN(MID($A451,3,1),4),4,1)</f>
        <v>0</v>
      </c>
      <c r="X466" s="37" t="str">
        <f ca="1">MID(HEX2BIN(MID($A451,4,1),4),1,1)</f>
        <v>1</v>
      </c>
      <c r="Y466" s="37" t="str">
        <f ca="1">MID(HEX2BIN(MID($A451,4,1),4),2,1)</f>
        <v>0</v>
      </c>
      <c r="Z466" s="37" t="str">
        <f ca="1">MID(HEX2BIN(MID($A451,4,1),4),3,1)</f>
        <v>1</v>
      </c>
      <c r="AA466" s="37" t="str">
        <f ca="1">MID(HEX2BIN(MID($A451,4,1),4),4,1)</f>
        <v>0</v>
      </c>
      <c r="AB466" s="34" t="str">
        <f ca="1">MID(HEX2BIN(MID($A451,5,1),4),1,1)</f>
        <v>0</v>
      </c>
      <c r="AC466" s="34" t="str">
        <f ca="1">MID(HEX2BIN(MID($A451,5,1),4),2,1)</f>
        <v>1</v>
      </c>
      <c r="AD466" s="34" t="str">
        <f ca="1">MID(HEX2BIN(MID($A451,5,1),4),3,1)</f>
        <v>0</v>
      </c>
      <c r="AE466" s="34" t="str">
        <f ca="1">MID(HEX2BIN(MID($A451,5,1),4),4,1)</f>
        <v>1</v>
      </c>
      <c r="AF466" s="35" t="str">
        <f ca="1">MID(HEX2BIN(MID($A451,6,1),4),1,1)</f>
        <v>0</v>
      </c>
      <c r="AG466" s="35" t="str">
        <f ca="1">MID(HEX2BIN(MID($A451,6,1),4),2,1)</f>
        <v>1</v>
      </c>
      <c r="AH466" s="35" t="str">
        <f ca="1">MID(HEX2BIN(MID($A451,6,1),4),3,1)</f>
        <v>0</v>
      </c>
      <c r="AI466" s="35" t="str">
        <f ca="1">MID(HEX2BIN(MID($A451,6,1),4),4,1)</f>
        <v>1</v>
      </c>
      <c r="AJ466" s="36" t="str">
        <f ca="1">MID(HEX2BIN(MID($A451,7,1),4),1,1)</f>
        <v>0</v>
      </c>
      <c r="AK466" s="36" t="str">
        <f ca="1">MID(HEX2BIN(MID($A451,7,1),4),2,1)</f>
        <v>0</v>
      </c>
      <c r="AL466" s="36" t="str">
        <f ca="1">MID(HEX2BIN(MID($A451,7,1),4),3,1)</f>
        <v>0</v>
      </c>
      <c r="AM466" s="36" t="str">
        <f ca="1">MID(HEX2BIN(MID($A451,7,1),4),4,1)</f>
        <v>0</v>
      </c>
      <c r="AN466" s="37" t="str">
        <f ca="1">MID(HEX2BIN(MID($A451,8,1),4),1,1)</f>
        <v>1</v>
      </c>
      <c r="AO466" s="37" t="str">
        <f ca="1">MID(HEX2BIN(MID($A451,8,1),4),2,1)</f>
        <v>1</v>
      </c>
      <c r="AP466" s="37" t="str">
        <f ca="1">MID(HEX2BIN(MID($A451,8,1),4),3,1)</f>
        <v>0</v>
      </c>
      <c r="AQ466" s="37" t="str">
        <f ca="1">MID(HEX2BIN(MID($A451,8,1),4),4,1)</f>
        <v>0</v>
      </c>
      <c r="AR466" s="33" t="str">
        <f t="shared" ref="AR466:AR468" ca="1" si="936">_xlfn.CONCAT(L466,M466,N466,O466,P466,Q466,R466,S466)</f>
        <v>10010001</v>
      </c>
      <c r="AS466" s="33" t="str">
        <f t="shared" ref="AS466:AS468" ca="1" si="937">_xlfn.CONCAT(T466,U466,V466,W466,X466,Y466,Z466,AA466)</f>
        <v>00001010</v>
      </c>
      <c r="AT466" s="32" t="str">
        <f t="shared" ref="AT466:AT468" ca="1" si="938">_xlfn.CONCAT(AB466,AC466,AD466,AE466,AF466,AG466,AH466,AI466)</f>
        <v>01010101</v>
      </c>
      <c r="AU466" s="32" t="str">
        <f t="shared" ref="AU466:AU468" ca="1" si="939">_xlfn.CONCAT(AJ466,AK466,AL466,AM466,AN466,AO466,AP466,AQ466)</f>
        <v>00001100</v>
      </c>
      <c r="AV466" s="32">
        <f t="shared" ref="AV466:AV468" ca="1" si="940">BIN2DEC(AR466)</f>
        <v>145</v>
      </c>
      <c r="AW466" s="32">
        <f t="shared" ref="AW466:AW468" ca="1" si="941">BIN2DEC(AS466)</f>
        <v>10</v>
      </c>
      <c r="AX466" s="32">
        <f t="shared" ref="AX466:AX468" ca="1" si="942">BIN2DEC(AT466)</f>
        <v>85</v>
      </c>
      <c r="AY466" s="32">
        <f t="shared" ref="AY466:AY468" ca="1" si="943">BIN2DEC(AU466)</f>
        <v>12</v>
      </c>
      <c r="AZ466" s="38">
        <f t="shared" ref="AZ466:AZ468" ca="1" si="944">(AV466*2^24)+(AW466*2^16)+(AX466*2^8)+AY466</f>
        <v>2433373452</v>
      </c>
    </row>
    <row r="467" spans="1:52" ht="15" thickBot="1" x14ac:dyDescent="0.4">
      <c r="I467" s="39"/>
      <c r="J467" s="40"/>
      <c r="K467" s="41" t="s">
        <v>4</v>
      </c>
      <c r="L467" s="42" t="str">
        <f ca="1">MID(HEX2BIN(MID($B451,1,1),4),1,1)</f>
        <v>0</v>
      </c>
      <c r="M467" s="42" t="str">
        <f ca="1">MID(HEX2BIN(MID($B451,1,1),4),2,1)</f>
        <v>0</v>
      </c>
      <c r="N467" s="42" t="str">
        <f ca="1">MID(HEX2BIN(MID($B451,1,1),4),3,1)</f>
        <v>0</v>
      </c>
      <c r="O467" s="42" t="str">
        <f ca="1">MID(HEX2BIN(MID($B451,1,1),4),4,1)</f>
        <v>1</v>
      </c>
      <c r="P467" s="43" t="str">
        <f ca="1">MID(HEX2BIN(MID($B451,2,1),4),1,1)</f>
        <v>0</v>
      </c>
      <c r="Q467" s="43" t="str">
        <f ca="1">MID(HEX2BIN(MID($B451,2,1),4),2,1)</f>
        <v>0</v>
      </c>
      <c r="R467" s="43" t="str">
        <f ca="1">MID(HEX2BIN(MID($B451,2,1),4),3,1)</f>
        <v>0</v>
      </c>
      <c r="S467" s="43" t="str">
        <f ca="1">MID(HEX2BIN(MID($B451,2,1),4),4,1)</f>
        <v>0</v>
      </c>
      <c r="T467" s="44" t="str">
        <f ca="1">MID(HEX2BIN(MID($B451,3,1),4),1,1)</f>
        <v>1</v>
      </c>
      <c r="U467" s="44" t="str">
        <f ca="1">MID(HEX2BIN(MID($B451,3,1),4),2,1)</f>
        <v>1</v>
      </c>
      <c r="V467" s="44" t="str">
        <f ca="1">MID(HEX2BIN(MID($B451,3,1),4),3,1)</f>
        <v>0</v>
      </c>
      <c r="W467" s="44" t="str">
        <f ca="1">MID(HEX2BIN(MID($B451,3,1),4),4,1)</f>
        <v>1</v>
      </c>
      <c r="X467" s="45" t="str">
        <f ca="1">MID(HEX2BIN(MID($B451,4,1),4),1,1)</f>
        <v>1</v>
      </c>
      <c r="Y467" s="45" t="str">
        <f ca="1">MID(HEX2BIN(MID($B451,4,1),4),2,1)</f>
        <v>0</v>
      </c>
      <c r="Z467" s="45" t="str">
        <f ca="1">MID(HEX2BIN(MID($B451,4,1),4),3,1)</f>
        <v>1</v>
      </c>
      <c r="AA467" s="45" t="str">
        <f ca="1">MID(HEX2BIN(MID($B451,4,1),4),4,1)</f>
        <v>1</v>
      </c>
      <c r="AB467" s="42" t="str">
        <f ca="1">MID(HEX2BIN(MID($B451,5,1),4),1,1)</f>
        <v>1</v>
      </c>
      <c r="AC467" s="42" t="str">
        <f ca="1">MID(HEX2BIN(MID($B451,5,1),4),2,1)</f>
        <v>1</v>
      </c>
      <c r="AD467" s="42" t="str">
        <f ca="1">MID(HEX2BIN(MID($B451,5,1),4),3,1)</f>
        <v>0</v>
      </c>
      <c r="AE467" s="42" t="str">
        <f ca="1">MID(HEX2BIN(MID($B451,5,1),4),4,1)</f>
        <v>1</v>
      </c>
      <c r="AF467" s="43" t="str">
        <f ca="1">MID(HEX2BIN(MID($B451,6,1),4),1,1)</f>
        <v>1</v>
      </c>
      <c r="AG467" s="43" t="str">
        <f ca="1">MID(HEX2BIN(MID($B451,6,1),4),2,1)</f>
        <v>1</v>
      </c>
      <c r="AH467" s="43" t="str">
        <f ca="1">MID(HEX2BIN(MID($B451,6,1),4),3,1)</f>
        <v>0</v>
      </c>
      <c r="AI467" s="43" t="str">
        <f ca="1">MID(HEX2BIN(MID($B451,6,1),4),4,1)</f>
        <v>1</v>
      </c>
      <c r="AJ467" s="44" t="str">
        <f ca="1">MID(HEX2BIN(MID($B451,7,1),4),1,1)</f>
        <v>1</v>
      </c>
      <c r="AK467" s="44" t="str">
        <f ca="1">MID(HEX2BIN(MID($B451,7,1),4),2,1)</f>
        <v>1</v>
      </c>
      <c r="AL467" s="44" t="str">
        <f ca="1">MID(HEX2BIN(MID($B451,7,1),4),3,1)</f>
        <v>0</v>
      </c>
      <c r="AM467" s="44" t="str">
        <f ca="1">MID(HEX2BIN(MID($B451,7,1),4),4,1)</f>
        <v>1</v>
      </c>
      <c r="AN467" s="45" t="str">
        <f ca="1">MID(HEX2BIN(MID($B451,8,1),4),1,1)</f>
        <v>0</v>
      </c>
      <c r="AO467" s="45" t="str">
        <f ca="1">MID(HEX2BIN(MID($B451,8,1),4),2,1)</f>
        <v>1</v>
      </c>
      <c r="AP467" s="45" t="str">
        <f ca="1">MID(HEX2BIN(MID($B451,8,1),4),3,1)</f>
        <v>1</v>
      </c>
      <c r="AQ467" s="45" t="str">
        <f ca="1">MID(HEX2BIN(MID($B451,8,1),4),4,1)</f>
        <v>1</v>
      </c>
      <c r="AR467" s="41" t="str">
        <f t="shared" ca="1" si="936"/>
        <v>00010000</v>
      </c>
      <c r="AS467" s="41" t="str">
        <f t="shared" ca="1" si="937"/>
        <v>11011011</v>
      </c>
      <c r="AT467" s="40" t="str">
        <f t="shared" ca="1" si="938"/>
        <v>11011101</v>
      </c>
      <c r="AU467" s="40" t="str">
        <f t="shared" ca="1" si="939"/>
        <v>11010111</v>
      </c>
      <c r="AV467" s="40">
        <f t="shared" ca="1" si="940"/>
        <v>16</v>
      </c>
      <c r="AW467" s="40">
        <f t="shared" ca="1" si="941"/>
        <v>219</v>
      </c>
      <c r="AX467" s="40">
        <f t="shared" ca="1" si="942"/>
        <v>221</v>
      </c>
      <c r="AY467" s="40">
        <f t="shared" ca="1" si="943"/>
        <v>215</v>
      </c>
      <c r="AZ467" s="46">
        <f t="shared" ca="1" si="944"/>
        <v>282844631</v>
      </c>
    </row>
    <row r="468" spans="1:52" ht="15" thickBot="1" x14ac:dyDescent="0.4">
      <c r="A468" t="str">
        <f ca="1">DEC2HEX(MOD(G454+G458,2^32),8)</f>
        <v>CD79F1FA</v>
      </c>
      <c r="B468" t="str">
        <f ca="1">A451</f>
        <v>910A550C</v>
      </c>
      <c r="C468" t="str">
        <f ca="1">B451</f>
        <v>10DBDDD7</v>
      </c>
      <c r="D468" t="str">
        <f ca="1">C451</f>
        <v>EF803F1F</v>
      </c>
      <c r="E468" t="str">
        <f ca="1">DEC2HEX(MOD(HEX2DEC(D451)+G454,2^32),8)</f>
        <v>40421D7A</v>
      </c>
      <c r="F468" s="29" t="str">
        <f ca="1">E451</f>
        <v>3552E299</v>
      </c>
      <c r="G468" s="29" t="str">
        <f ca="1">F451</f>
        <v>6FDBA17D</v>
      </c>
      <c r="H468" t="str">
        <f ca="1">G451</f>
        <v>8178B9CB</v>
      </c>
      <c r="I468" s="54">
        <f ca="1">_xlfn.BITXOR(_xlfn.BITXOR(_xlfn.BITAND(AZ466,AZ467),_xlfn.BITAND(AZ466,AZ468)), _xlfn.BITAND(AZ467,AZ468))</f>
        <v>2441764127</v>
      </c>
      <c r="J468" s="48"/>
      <c r="K468" s="49" t="s">
        <v>5</v>
      </c>
      <c r="L468" s="57" t="str">
        <f ca="1">MID(HEX2BIN(MID($C451,1,1),4),1,1)</f>
        <v>1</v>
      </c>
      <c r="M468" s="57" t="str">
        <f ca="1">MID(HEX2BIN(MID($C451,1,1),4),2,1)</f>
        <v>1</v>
      </c>
      <c r="N468" s="57" t="str">
        <f ca="1">MID(HEX2BIN(MID($C451,1,1),4),3,1)</f>
        <v>1</v>
      </c>
      <c r="O468" s="57" t="str">
        <f ca="1">MID(HEX2BIN(MID($C451,1,1),4),4,1)</f>
        <v>0</v>
      </c>
      <c r="P468" s="58" t="str">
        <f ca="1">MID(HEX2BIN(MID($C451,2,1),4),1,1)</f>
        <v>1</v>
      </c>
      <c r="Q468" s="58" t="str">
        <f ca="1">MID(HEX2BIN(MID($C451,2,1),4),2,1)</f>
        <v>1</v>
      </c>
      <c r="R468" s="58" t="str">
        <f ca="1">MID(HEX2BIN(MID($C451,2,1),4),3,1)</f>
        <v>1</v>
      </c>
      <c r="S468" s="58" t="str">
        <f ca="1">MID(HEX2BIN(MID($C451,2,1),4),4,1)</f>
        <v>1</v>
      </c>
      <c r="T468" s="59" t="str">
        <f ca="1">MID(HEX2BIN(MID($C451,3,1),4),1,1)</f>
        <v>1</v>
      </c>
      <c r="U468" s="59" t="str">
        <f ca="1">MID(HEX2BIN(MID($C451,3,1),4),2,1)</f>
        <v>0</v>
      </c>
      <c r="V468" s="59" t="str">
        <f ca="1">MID(HEX2BIN(MID($C451,3,1),4),3,1)</f>
        <v>0</v>
      </c>
      <c r="W468" s="59" t="str">
        <f ca="1">MID(HEX2BIN(MID($C451,3,1),4),4,1)</f>
        <v>0</v>
      </c>
      <c r="X468" s="60" t="str">
        <f ca="1">MID(HEX2BIN(MID($C451,4,1),4),1,1)</f>
        <v>0</v>
      </c>
      <c r="Y468" s="60" t="str">
        <f ca="1">MID(HEX2BIN(MID($C451,4,1),4),2,1)</f>
        <v>0</v>
      </c>
      <c r="Z468" s="60" t="str">
        <f ca="1">MID(HEX2BIN(MID($C451,4,1),4),3,1)</f>
        <v>0</v>
      </c>
      <c r="AA468" s="60" t="str">
        <f ca="1">MID(HEX2BIN(MID($C451,4,1),4),4,1)</f>
        <v>0</v>
      </c>
      <c r="AB468" s="57" t="str">
        <f ca="1">MID(HEX2BIN(MID($C451,5,1),4),1,1)</f>
        <v>0</v>
      </c>
      <c r="AC468" s="57" t="str">
        <f ca="1">MID(HEX2BIN(MID($C451,5,1),4),2,1)</f>
        <v>0</v>
      </c>
      <c r="AD468" s="57" t="str">
        <f ca="1">MID(HEX2BIN(MID($C451,5,1),4),3,1)</f>
        <v>1</v>
      </c>
      <c r="AE468" s="57" t="str">
        <f ca="1">MID(HEX2BIN(MID($C451,5,1),4),4,1)</f>
        <v>1</v>
      </c>
      <c r="AF468" s="58" t="str">
        <f ca="1">MID(HEX2BIN(MID($C451,6,1),4),1,1)</f>
        <v>1</v>
      </c>
      <c r="AG468" s="58" t="str">
        <f ca="1">MID(HEX2BIN(MID($C451,6,1),4),2,1)</f>
        <v>1</v>
      </c>
      <c r="AH468" s="58" t="str">
        <f ca="1">MID(HEX2BIN(MID($C451,6,1),4),3,1)</f>
        <v>1</v>
      </c>
      <c r="AI468" s="58" t="str">
        <f ca="1">MID(HEX2BIN(MID($C451,6,1),4),4,1)</f>
        <v>1</v>
      </c>
      <c r="AJ468" s="59" t="str">
        <f ca="1">MID(HEX2BIN(MID($C451,7,1),4),1,1)</f>
        <v>0</v>
      </c>
      <c r="AK468" s="59" t="str">
        <f ca="1">MID(HEX2BIN(MID($C451,7,1),4),2,1)</f>
        <v>0</v>
      </c>
      <c r="AL468" s="59" t="str">
        <f ca="1">MID(HEX2BIN(MID($C451,7,1),4),3,1)</f>
        <v>0</v>
      </c>
      <c r="AM468" s="59" t="str">
        <f ca="1">MID(HEX2BIN(MID($C451,7,1),4),4,1)</f>
        <v>1</v>
      </c>
      <c r="AN468" s="60" t="str">
        <f ca="1">MID(HEX2BIN(MID($C451,8,1),4),1,1)</f>
        <v>1</v>
      </c>
      <c r="AO468" s="60" t="str">
        <f ca="1">MID(HEX2BIN(MID($C451,8,1),4),2,1)</f>
        <v>1</v>
      </c>
      <c r="AP468" s="60" t="str">
        <f ca="1">MID(HEX2BIN(MID($C451,8,1),4),3,1)</f>
        <v>1</v>
      </c>
      <c r="AQ468" s="60" t="str">
        <f ca="1">MID(HEX2BIN(MID($C451,8,1),4),4,1)</f>
        <v>1</v>
      </c>
      <c r="AR468" s="49" t="str">
        <f t="shared" ca="1" si="936"/>
        <v>11101111</v>
      </c>
      <c r="AS468" s="49" t="str">
        <f t="shared" ca="1" si="937"/>
        <v>10000000</v>
      </c>
      <c r="AT468" s="48" t="str">
        <f t="shared" ca="1" si="938"/>
        <v>00111111</v>
      </c>
      <c r="AU468" s="48" t="str">
        <f t="shared" ca="1" si="939"/>
        <v>00011111</v>
      </c>
      <c r="AV468" s="48">
        <f t="shared" ca="1" si="940"/>
        <v>239</v>
      </c>
      <c r="AW468" s="48">
        <f t="shared" ca="1" si="941"/>
        <v>128</v>
      </c>
      <c r="AX468" s="48">
        <f t="shared" ca="1" si="942"/>
        <v>63</v>
      </c>
      <c r="AY468" s="48">
        <f t="shared" ca="1" si="943"/>
        <v>31</v>
      </c>
      <c r="AZ468" s="50">
        <f t="shared" ca="1" si="944"/>
        <v>4018159391</v>
      </c>
    </row>
    <row r="469" spans="1:52" ht="15" thickBot="1" x14ac:dyDescent="0.4"/>
    <row r="470" spans="1:52" x14ac:dyDescent="0.35">
      <c r="A470" t="str">
        <f t="shared" ref="A470:H470" ca="1" si="945">A468</f>
        <v>CD79F1FA</v>
      </c>
      <c r="B470" t="str">
        <f t="shared" ca="1" si="945"/>
        <v>910A550C</v>
      </c>
      <c r="C470" t="str">
        <f t="shared" ca="1" si="945"/>
        <v>10DBDDD7</v>
      </c>
      <c r="D470" t="str">
        <f t="shared" ca="1" si="945"/>
        <v>EF803F1F</v>
      </c>
      <c r="E470" s="29" t="str">
        <f t="shared" ca="1" si="945"/>
        <v>40421D7A</v>
      </c>
      <c r="F470" s="29" t="str">
        <f t="shared" ca="1" si="945"/>
        <v>3552E299</v>
      </c>
      <c r="G470" t="str">
        <f t="shared" ca="1" si="945"/>
        <v>6FDBA17D</v>
      </c>
      <c r="H470" t="str">
        <f t="shared" ca="1" si="945"/>
        <v>8178B9CB</v>
      </c>
      <c r="I470" s="31"/>
      <c r="J470" s="51" t="s">
        <v>214</v>
      </c>
      <c r="K470" s="52"/>
      <c r="L470" s="34" t="str">
        <f ca="1">MID(HEX2BIN(MID($A470,1,1),4),1,1)</f>
        <v>1</v>
      </c>
      <c r="M470" s="34" t="str">
        <f ca="1">MID(HEX2BIN(MID($A470,1,1),4),2,1)</f>
        <v>1</v>
      </c>
      <c r="N470" s="34" t="str">
        <f ca="1">MID(HEX2BIN(MID($A470,1,1),4),3,1)</f>
        <v>0</v>
      </c>
      <c r="O470" s="34" t="str">
        <f ca="1">MID(HEX2BIN(MID($A470,1,1),4),4,1)</f>
        <v>0</v>
      </c>
      <c r="P470" s="35" t="str">
        <f ca="1">MID(HEX2BIN(MID($A470,2,1),4),1,1)</f>
        <v>1</v>
      </c>
      <c r="Q470" s="35" t="str">
        <f ca="1">MID(HEX2BIN(MID($A470,2,1),4),2,1)</f>
        <v>1</v>
      </c>
      <c r="R470" s="35" t="str">
        <f ca="1">MID(HEX2BIN(MID($A470,2,1),4),3,1)</f>
        <v>0</v>
      </c>
      <c r="S470" s="35" t="str">
        <f ca="1">MID(HEX2BIN(MID($A470,2,1),4),4,1)</f>
        <v>1</v>
      </c>
      <c r="T470" s="36" t="str">
        <f ca="1">MID(HEX2BIN(MID($A470,3,1),4),1,1)</f>
        <v>0</v>
      </c>
      <c r="U470" s="36" t="str">
        <f ca="1">MID(HEX2BIN(MID($A470,3,1),4),2,1)</f>
        <v>1</v>
      </c>
      <c r="V470" s="36" t="str">
        <f ca="1">MID(HEX2BIN(MID($A470,3,1),4),3,1)</f>
        <v>1</v>
      </c>
      <c r="W470" s="36" t="str">
        <f ca="1">MID(HEX2BIN(MID($A470,3,1),4),4,1)</f>
        <v>1</v>
      </c>
      <c r="X470" s="37" t="str">
        <f ca="1">MID(HEX2BIN(MID($A470,4,1),4),1,1)</f>
        <v>1</v>
      </c>
      <c r="Y470" s="37" t="str">
        <f ca="1">MID(HEX2BIN(MID($A470,4,1),4),2,1)</f>
        <v>0</v>
      </c>
      <c r="Z470" s="37" t="str">
        <f ca="1">MID(HEX2BIN(MID($A470,4,1),4),3,1)</f>
        <v>0</v>
      </c>
      <c r="AA470" s="37" t="str">
        <f ca="1">MID(HEX2BIN(MID($A470,4,1),4),4,1)</f>
        <v>1</v>
      </c>
      <c r="AB470" s="34" t="str">
        <f ca="1">MID(HEX2BIN(MID($A470,5,1),4),1,1)</f>
        <v>1</v>
      </c>
      <c r="AC470" s="34" t="str">
        <f ca="1">MID(HEX2BIN(MID($A470,5,1),4),2,1)</f>
        <v>1</v>
      </c>
      <c r="AD470" s="34" t="str">
        <f ca="1">MID(HEX2BIN(MID($A470,5,1),4),3,1)</f>
        <v>1</v>
      </c>
      <c r="AE470" s="34" t="str">
        <f ca="1">MID(HEX2BIN(MID($A470,5,1),4),4,1)</f>
        <v>1</v>
      </c>
      <c r="AF470" s="35" t="str">
        <f ca="1">MID(HEX2BIN(MID($A470,6,1),4),1,1)</f>
        <v>0</v>
      </c>
      <c r="AG470" s="35" t="str">
        <f ca="1">MID(HEX2BIN(MID($A470,6,1),4),2,1)</f>
        <v>0</v>
      </c>
      <c r="AH470" s="35" t="str">
        <f ca="1">MID(HEX2BIN(MID($A470,6,1),4),3,1)</f>
        <v>0</v>
      </c>
      <c r="AI470" s="35" t="str">
        <f ca="1">MID(HEX2BIN(MID($A470,6,1),4),4,1)</f>
        <v>1</v>
      </c>
      <c r="AJ470" s="36" t="str">
        <f ca="1">MID(HEX2BIN(MID($A470,7,1),4),1,1)</f>
        <v>1</v>
      </c>
      <c r="AK470" s="36" t="str">
        <f ca="1">MID(HEX2BIN(MID($A470,7,1),4),2,1)</f>
        <v>1</v>
      </c>
      <c r="AL470" s="36" t="str">
        <f ca="1">MID(HEX2BIN(MID($A470,7,1),4),3,1)</f>
        <v>1</v>
      </c>
      <c r="AM470" s="36" t="str">
        <f ca="1">MID(HEX2BIN(MID($A470,7,1),4),4,1)</f>
        <v>1</v>
      </c>
      <c r="AN470" s="37" t="str">
        <f ca="1">MID(HEX2BIN(MID($A470,8,1),4),1,1)</f>
        <v>1</v>
      </c>
      <c r="AO470" s="37" t="str">
        <f ca="1">MID(HEX2BIN(MID($A470,8,1),4),2,1)</f>
        <v>0</v>
      </c>
      <c r="AP470" s="37" t="str">
        <f ca="1">MID(HEX2BIN(MID($A470,8,1),4),3,1)</f>
        <v>1</v>
      </c>
      <c r="AQ470" s="37" t="str">
        <f ca="1">MID(HEX2BIN(MID($A470,8,1),4),4,1)</f>
        <v>0</v>
      </c>
      <c r="AR470" s="33" t="str">
        <f t="shared" ref="AR470:AR473" ca="1" si="946">_xlfn.CONCAT(L470,M470,N470,O470,P470,Q470,R470,S470)</f>
        <v>11001101</v>
      </c>
      <c r="AS470" s="33" t="str">
        <f t="shared" ref="AS470:AS473" ca="1" si="947">_xlfn.CONCAT(T470,U470,V470,W470,X470,Y470,Z470,AA470)</f>
        <v>01111001</v>
      </c>
      <c r="AT470" s="32" t="str">
        <f t="shared" ref="AT470:AT473" ca="1" si="948">_xlfn.CONCAT(AB470,AC470,AD470,AE470,AF470,AG470,AH470,AI470)</f>
        <v>11110001</v>
      </c>
      <c r="AU470" s="32" t="str">
        <f t="shared" ref="AU470:AU473" ca="1" si="949">_xlfn.CONCAT(AJ470,AK470,AL470,AM470,AN470,AO470,AP470,AQ470)</f>
        <v>11111010</v>
      </c>
      <c r="AV470" s="32">
        <f t="shared" ref="AV470:AV473" ca="1" si="950">BIN2DEC(AR470)</f>
        <v>205</v>
      </c>
      <c r="AW470" s="32">
        <f t="shared" ref="AW470:AW473" ca="1" si="951">BIN2DEC(AS470)</f>
        <v>121</v>
      </c>
      <c r="AX470" s="32">
        <f t="shared" ref="AX470:AX473" ca="1" si="952">BIN2DEC(AT470)</f>
        <v>241</v>
      </c>
      <c r="AY470" s="32">
        <f t="shared" ref="AY470:AY473" ca="1" si="953">BIN2DEC(AU470)</f>
        <v>250</v>
      </c>
      <c r="AZ470" s="38">
        <f t="shared" ref="AZ470:AZ473" ca="1" si="954">(AV470*2^24)+(AW470*2^16)+(AX470*2^8)+AY470</f>
        <v>3447321082</v>
      </c>
    </row>
    <row r="471" spans="1:52" ht="15.5" x14ac:dyDescent="0.35">
      <c r="A471" s="55" t="s">
        <v>252</v>
      </c>
      <c r="I471" s="39"/>
      <c r="J471" s="40" t="s">
        <v>215</v>
      </c>
      <c r="K471" s="53">
        <v>2</v>
      </c>
      <c r="L471" s="42" t="str" cm="1">
        <f t="array" aca="1" ref="L471" ca="1">INDIRECT(ADDRESS((ROW(471:471)-1),IF(MOD(COLUMN(L:L)-11-$K471,32)=0,32,MOD(COLUMN(L:L)-11-$K471,32))+11))</f>
        <v>1</v>
      </c>
      <c r="M471" s="42" t="str" cm="1">
        <f t="array" aca="1" ref="M471" ca="1">INDIRECT(ADDRESS((ROW(471:471)-1),IF(MOD(COLUMN(M:M)-11-$K471,32)=0,32,MOD(COLUMN(M:M)-11-$K471,32))+11))</f>
        <v>0</v>
      </c>
      <c r="N471" s="42" t="str" cm="1">
        <f t="array" aca="1" ref="N471" ca="1">INDIRECT(ADDRESS((ROW(471:471)-1),IF(MOD(COLUMN(N:N)-11-$K471,32)=0,32,MOD(COLUMN(N:N)-11-$K471,32))+11))</f>
        <v>1</v>
      </c>
      <c r="O471" s="42" t="str" cm="1">
        <f t="array" aca="1" ref="O471" ca="1">INDIRECT(ADDRESS((ROW(471:471)-1),IF(MOD(COLUMN(O:O)-11-$K471,32)=0,32,MOD(COLUMN(O:O)-11-$K471,32))+11))</f>
        <v>1</v>
      </c>
      <c r="P471" s="43" t="str" cm="1">
        <f t="array" aca="1" ref="P471" ca="1">INDIRECT(ADDRESS((ROW(471:471)-1),IF(MOD(COLUMN(P:P)-11-$K471,32)=0,32,MOD(COLUMN(P:P)-11-$K471,32))+11))</f>
        <v>0</v>
      </c>
      <c r="Q471" s="43" t="str" cm="1">
        <f t="array" aca="1" ref="Q471" ca="1">INDIRECT(ADDRESS((ROW(471:471)-1),IF(MOD(COLUMN(Q:Q)-11-$K471,32)=0,32,MOD(COLUMN(Q:Q)-11-$K471,32))+11))</f>
        <v>0</v>
      </c>
      <c r="R471" s="43" t="str" cm="1">
        <f t="array" aca="1" ref="R471" ca="1">INDIRECT(ADDRESS((ROW(471:471)-1),IF(MOD(COLUMN(R:R)-11-$K471,32)=0,32,MOD(COLUMN(R:R)-11-$K471,32))+11))</f>
        <v>1</v>
      </c>
      <c r="S471" s="43" t="str" cm="1">
        <f t="array" aca="1" ref="S471" ca="1">INDIRECT(ADDRESS((ROW(471:471)-1),IF(MOD(COLUMN(S:S)-11-$K471,32)=0,32,MOD(COLUMN(S:S)-11-$K471,32))+11))</f>
        <v>1</v>
      </c>
      <c r="T471" s="44" t="str" cm="1">
        <f t="array" aca="1" ref="T471" ca="1">INDIRECT(ADDRESS((ROW(471:471)-1),IF(MOD(COLUMN(T:T)-11-$K471,32)=0,32,MOD(COLUMN(T:T)-11-$K471,32))+11))</f>
        <v>0</v>
      </c>
      <c r="U471" s="44" t="str" cm="1">
        <f t="array" aca="1" ref="U471" ca="1">INDIRECT(ADDRESS((ROW(471:471)-1),IF(MOD(COLUMN(U:U)-11-$K471,32)=0,32,MOD(COLUMN(U:U)-11-$K471,32))+11))</f>
        <v>1</v>
      </c>
      <c r="V471" s="44" t="str" cm="1">
        <f t="array" aca="1" ref="V471" ca="1">INDIRECT(ADDRESS((ROW(471:471)-1),IF(MOD(COLUMN(V:V)-11-$K471,32)=0,32,MOD(COLUMN(V:V)-11-$K471,32))+11))</f>
        <v>0</v>
      </c>
      <c r="W471" s="44" t="str" cm="1">
        <f t="array" aca="1" ref="W471" ca="1">INDIRECT(ADDRESS((ROW(471:471)-1),IF(MOD(COLUMN(W:W)-11-$K471,32)=0,32,MOD(COLUMN(W:W)-11-$K471,32))+11))</f>
        <v>1</v>
      </c>
      <c r="X471" s="45" t="str" cm="1">
        <f t="array" aca="1" ref="X471" ca="1">INDIRECT(ADDRESS((ROW(471:471)-1),IF(MOD(COLUMN(X:X)-11-$K471,32)=0,32,MOD(COLUMN(X:X)-11-$K471,32))+11))</f>
        <v>1</v>
      </c>
      <c r="Y471" s="45" t="str" cm="1">
        <f t="array" aca="1" ref="Y471" ca="1">INDIRECT(ADDRESS((ROW(471:471)-1),IF(MOD(COLUMN(Y:Y)-11-$K471,32)=0,32,MOD(COLUMN(Y:Y)-11-$K471,32))+11))</f>
        <v>1</v>
      </c>
      <c r="Z471" s="45" t="str" cm="1">
        <f t="array" aca="1" ref="Z471" ca="1">INDIRECT(ADDRESS((ROW(471:471)-1),IF(MOD(COLUMN(Z:Z)-11-$K471,32)=0,32,MOD(COLUMN(Z:Z)-11-$K471,32))+11))</f>
        <v>1</v>
      </c>
      <c r="AA471" s="45" t="str" cm="1">
        <f t="array" aca="1" ref="AA471" ca="1">INDIRECT(ADDRESS((ROW(471:471)-1),IF(MOD(COLUMN(AA:AA)-11-$K471,32)=0,32,MOD(COLUMN(AA:AA)-11-$K471,32))+11))</f>
        <v>0</v>
      </c>
      <c r="AB471" s="42" t="str" cm="1">
        <f t="array" aca="1" ref="AB471" ca="1">INDIRECT(ADDRESS((ROW(471:471)-1),IF(MOD(COLUMN(AB:AB)-11-$K471,32)=0,32,MOD(COLUMN(AB:AB)-11-$K471,32))+11))</f>
        <v>0</v>
      </c>
      <c r="AC471" s="42" t="str" cm="1">
        <f t="array" aca="1" ref="AC471" ca="1">INDIRECT(ADDRESS((ROW(471:471)-1),IF(MOD(COLUMN(AC:AC)-11-$K471,32)=0,32,MOD(COLUMN(AC:AC)-11-$K471,32))+11))</f>
        <v>1</v>
      </c>
      <c r="AD471" s="42" t="str" cm="1">
        <f t="array" aca="1" ref="AD471" ca="1">INDIRECT(ADDRESS((ROW(471:471)-1),IF(MOD(COLUMN(AD:AD)-11-$K471,32)=0,32,MOD(COLUMN(AD:AD)-11-$K471,32))+11))</f>
        <v>1</v>
      </c>
      <c r="AE471" s="42" t="str" cm="1">
        <f t="array" aca="1" ref="AE471" ca="1">INDIRECT(ADDRESS((ROW(471:471)-1),IF(MOD(COLUMN(AE:AE)-11-$K471,32)=0,32,MOD(COLUMN(AE:AE)-11-$K471,32))+11))</f>
        <v>1</v>
      </c>
      <c r="AF471" s="43" t="str" cm="1">
        <f t="array" aca="1" ref="AF471" ca="1">INDIRECT(ADDRESS((ROW(471:471)-1),IF(MOD(COLUMN(AF:AF)-11-$K471,32)=0,32,MOD(COLUMN(AF:AF)-11-$K471,32))+11))</f>
        <v>1</v>
      </c>
      <c r="AG471" s="43" t="str" cm="1">
        <f t="array" aca="1" ref="AG471" ca="1">INDIRECT(ADDRESS((ROW(471:471)-1),IF(MOD(COLUMN(AG:AG)-11-$K471,32)=0,32,MOD(COLUMN(AG:AG)-11-$K471,32))+11))</f>
        <v>1</v>
      </c>
      <c r="AH471" s="43" t="str" cm="1">
        <f t="array" aca="1" ref="AH471" ca="1">INDIRECT(ADDRESS((ROW(471:471)-1),IF(MOD(COLUMN(AH:AH)-11-$K471,32)=0,32,MOD(COLUMN(AH:AH)-11-$K471,32))+11))</f>
        <v>0</v>
      </c>
      <c r="AI471" s="43" t="str" cm="1">
        <f t="array" aca="1" ref="AI471" ca="1">INDIRECT(ADDRESS((ROW(471:471)-1),IF(MOD(COLUMN(AI:AI)-11-$K471,32)=0,32,MOD(COLUMN(AI:AI)-11-$K471,32))+11))</f>
        <v>0</v>
      </c>
      <c r="AJ471" s="44" t="str" cm="1">
        <f t="array" aca="1" ref="AJ471" ca="1">INDIRECT(ADDRESS((ROW(471:471)-1),IF(MOD(COLUMN(AJ:AJ)-11-$K471,32)=0,32,MOD(COLUMN(AJ:AJ)-11-$K471,32))+11))</f>
        <v>0</v>
      </c>
      <c r="AK471" s="44" t="str" cm="1">
        <f t="array" aca="1" ref="AK471" ca="1">INDIRECT(ADDRESS((ROW(471:471)-1),IF(MOD(COLUMN(AK:AK)-11-$K471,32)=0,32,MOD(COLUMN(AK:AK)-11-$K471,32))+11))</f>
        <v>1</v>
      </c>
      <c r="AL471" s="44" t="str" cm="1">
        <f t="array" aca="1" ref="AL471" ca="1">INDIRECT(ADDRESS((ROW(471:471)-1),IF(MOD(COLUMN(AL:AL)-11-$K471,32)=0,32,MOD(COLUMN(AL:AL)-11-$K471,32))+11))</f>
        <v>1</v>
      </c>
      <c r="AM471" s="44" t="str" cm="1">
        <f t="array" aca="1" ref="AM471" ca="1">INDIRECT(ADDRESS((ROW(471:471)-1),IF(MOD(COLUMN(AM:AM)-11-$K471,32)=0,32,MOD(COLUMN(AM:AM)-11-$K471,32))+11))</f>
        <v>1</v>
      </c>
      <c r="AN471" s="45" t="str" cm="1">
        <f t="array" aca="1" ref="AN471" ca="1">INDIRECT(ADDRESS((ROW(471:471)-1),IF(MOD(COLUMN(AN:AN)-11-$K471,32)=0,32,MOD(COLUMN(AN:AN)-11-$K471,32))+11))</f>
        <v>1</v>
      </c>
      <c r="AO471" s="45" t="str" cm="1">
        <f t="array" aca="1" ref="AO471" ca="1">INDIRECT(ADDRESS((ROW(471:471)-1),IF(MOD(COLUMN(AO:AO)-11-$K471,32)=0,32,MOD(COLUMN(AO:AO)-11-$K471,32))+11))</f>
        <v>1</v>
      </c>
      <c r="AP471" s="45" t="str" cm="1">
        <f t="array" aca="1" ref="AP471" ca="1">INDIRECT(ADDRESS((ROW(471:471)-1),IF(MOD(COLUMN(AP:AP)-11-$K471,32)=0,32,MOD(COLUMN(AP:AP)-11-$K471,32))+11))</f>
        <v>1</v>
      </c>
      <c r="AQ471" s="45" t="str" cm="1">
        <f t="array" aca="1" ref="AQ471" ca="1">INDIRECT(ADDRESS((ROW(471:471)-1),IF(MOD(COLUMN(AQ:AQ)-11-$K471,32)=0,32,MOD(COLUMN(AQ:AQ)-11-$K471,32))+11))</f>
        <v>0</v>
      </c>
      <c r="AR471" s="41" t="str">
        <f t="shared" ca="1" si="946"/>
        <v>10110011</v>
      </c>
      <c r="AS471" s="41" t="str">
        <f t="shared" ca="1" si="947"/>
        <v>01011110</v>
      </c>
      <c r="AT471" s="40" t="str">
        <f t="shared" ca="1" si="948"/>
        <v>01111100</v>
      </c>
      <c r="AU471" s="40" t="str">
        <f t="shared" ca="1" si="949"/>
        <v>01111110</v>
      </c>
      <c r="AV471" s="40">
        <f t="shared" ca="1" si="950"/>
        <v>179</v>
      </c>
      <c r="AW471" s="40">
        <f t="shared" ca="1" si="951"/>
        <v>94</v>
      </c>
      <c r="AX471" s="40">
        <f t="shared" ca="1" si="952"/>
        <v>124</v>
      </c>
      <c r="AY471" s="40">
        <f t="shared" ca="1" si="953"/>
        <v>126</v>
      </c>
      <c r="AZ471" s="46">
        <f t="shared" ca="1" si="954"/>
        <v>3009313918</v>
      </c>
    </row>
    <row r="472" spans="1:52" ht="15" thickBot="1" x14ac:dyDescent="0.4">
      <c r="A472" t="s">
        <v>224</v>
      </c>
      <c r="I472" s="39"/>
      <c r="J472" s="40" t="s">
        <v>215</v>
      </c>
      <c r="K472" s="53">
        <v>13</v>
      </c>
      <c r="L472" s="42" t="str" cm="1">
        <f t="array" aca="1" ref="L472" ca="1">INDIRECT(ADDRESS((ROW(472:472)-2),IF(MOD(COLUMN(L:L)-11-$K472,32)=0,32,MOD(COLUMN(L:L)-11-$K472,32))+11))</f>
        <v>1</v>
      </c>
      <c r="M472" s="42" t="str" cm="1">
        <f t="array" aca="1" ref="M472" ca="1">INDIRECT(ADDRESS((ROW(472:472)-2),IF(MOD(COLUMN(M:M)-11-$K472,32)=0,32,MOD(COLUMN(M:M)-11-$K472,32))+11))</f>
        <v>0</v>
      </c>
      <c r="N472" s="42" t="str" cm="1">
        <f t="array" aca="1" ref="N472" ca="1">INDIRECT(ADDRESS((ROW(472:472)-2),IF(MOD(COLUMN(N:N)-11-$K472,32)=0,32,MOD(COLUMN(N:N)-11-$K472,32))+11))</f>
        <v>0</v>
      </c>
      <c r="O472" s="42" t="str" cm="1">
        <f t="array" aca="1" ref="O472" ca="1">INDIRECT(ADDRESS((ROW(472:472)-2),IF(MOD(COLUMN(O:O)-11-$K472,32)=0,32,MOD(COLUMN(O:O)-11-$K472,32))+11))</f>
        <v>0</v>
      </c>
      <c r="P472" s="43" t="str" cm="1">
        <f t="array" aca="1" ref="P472" ca="1">INDIRECT(ADDRESS((ROW(472:472)-2),IF(MOD(COLUMN(P:P)-11-$K472,32)=0,32,MOD(COLUMN(P:P)-11-$K472,32))+11))</f>
        <v>1</v>
      </c>
      <c r="Q472" s="43" t="str" cm="1">
        <f t="array" aca="1" ref="Q472" ca="1">INDIRECT(ADDRESS((ROW(472:472)-2),IF(MOD(COLUMN(Q:Q)-11-$K472,32)=0,32,MOD(COLUMN(Q:Q)-11-$K472,32))+11))</f>
        <v>1</v>
      </c>
      <c r="R472" s="43" t="str" cm="1">
        <f t="array" aca="1" ref="R472" ca="1">INDIRECT(ADDRESS((ROW(472:472)-2),IF(MOD(COLUMN(R:R)-11-$K472,32)=0,32,MOD(COLUMN(R:R)-11-$K472,32))+11))</f>
        <v>1</v>
      </c>
      <c r="S472" s="43" t="str" cm="1">
        <f t="array" aca="1" ref="S472" ca="1">INDIRECT(ADDRESS((ROW(472:472)-2),IF(MOD(COLUMN(S:S)-11-$K472,32)=0,32,MOD(COLUMN(S:S)-11-$K472,32))+11))</f>
        <v>1</v>
      </c>
      <c r="T472" s="44" t="str" cm="1">
        <f t="array" aca="1" ref="T472" ca="1">INDIRECT(ADDRESS((ROW(472:472)-2),IF(MOD(COLUMN(T:T)-11-$K472,32)=0,32,MOD(COLUMN(T:T)-11-$K472,32))+11))</f>
        <v>1</v>
      </c>
      <c r="U472" s="44" t="str" cm="1">
        <f t="array" aca="1" ref="U472" ca="1">INDIRECT(ADDRESS((ROW(472:472)-2),IF(MOD(COLUMN(U:U)-11-$K472,32)=0,32,MOD(COLUMN(U:U)-11-$K472,32))+11))</f>
        <v>1</v>
      </c>
      <c r="V472" s="44" t="str" cm="1">
        <f t="array" aca="1" ref="V472" ca="1">INDIRECT(ADDRESS((ROW(472:472)-2),IF(MOD(COLUMN(V:V)-11-$K472,32)=0,32,MOD(COLUMN(V:V)-11-$K472,32))+11))</f>
        <v>0</v>
      </c>
      <c r="W472" s="44" t="str" cm="1">
        <f t="array" aca="1" ref="W472" ca="1">INDIRECT(ADDRESS((ROW(472:472)-2),IF(MOD(COLUMN(W:W)-11-$K472,32)=0,32,MOD(COLUMN(W:W)-11-$K472,32))+11))</f>
        <v>1</v>
      </c>
      <c r="X472" s="45" t="str" cm="1">
        <f t="array" aca="1" ref="X472" ca="1">INDIRECT(ADDRESS((ROW(472:472)-2),IF(MOD(COLUMN(X:X)-11-$K472,32)=0,32,MOD(COLUMN(X:X)-11-$K472,32))+11))</f>
        <v>0</v>
      </c>
      <c r="Y472" s="45" t="str" cm="1">
        <f t="array" aca="1" ref="Y472" ca="1">INDIRECT(ADDRESS((ROW(472:472)-2),IF(MOD(COLUMN(Y:Y)-11-$K472,32)=0,32,MOD(COLUMN(Y:Y)-11-$K472,32))+11))</f>
        <v>1</v>
      </c>
      <c r="Z472" s="45" t="str" cm="1">
        <f t="array" aca="1" ref="Z472" ca="1">INDIRECT(ADDRESS((ROW(472:472)-2),IF(MOD(COLUMN(Z:Z)-11-$K472,32)=0,32,MOD(COLUMN(Z:Z)-11-$K472,32))+11))</f>
        <v>1</v>
      </c>
      <c r="AA472" s="45" t="str" cm="1">
        <f t="array" aca="1" ref="AA472" ca="1">INDIRECT(ADDRESS((ROW(472:472)-2),IF(MOD(COLUMN(AA:AA)-11-$K472,32)=0,32,MOD(COLUMN(AA:AA)-11-$K472,32))+11))</f>
        <v>0</v>
      </c>
      <c r="AB472" s="42" t="str" cm="1">
        <f t="array" aca="1" ref="AB472" ca="1">INDIRECT(ADDRESS((ROW(472:472)-2),IF(MOD(COLUMN(AB:AB)-11-$K472,32)=0,32,MOD(COLUMN(AB:AB)-11-$K472,32))+11))</f>
        <v>0</v>
      </c>
      <c r="AC472" s="42" t="str" cm="1">
        <f t="array" aca="1" ref="AC472" ca="1">INDIRECT(ADDRESS((ROW(472:472)-2),IF(MOD(COLUMN(AC:AC)-11-$K472,32)=0,32,MOD(COLUMN(AC:AC)-11-$K472,32))+11))</f>
        <v>1</v>
      </c>
      <c r="AD472" s="42" t="str" cm="1">
        <f t="array" aca="1" ref="AD472" ca="1">INDIRECT(ADDRESS((ROW(472:472)-2),IF(MOD(COLUMN(AD:AD)-11-$K472,32)=0,32,MOD(COLUMN(AD:AD)-11-$K472,32))+11))</f>
        <v>1</v>
      </c>
      <c r="AE472" s="42" t="str" cm="1">
        <f t="array" aca="1" ref="AE472" ca="1">INDIRECT(ADDRESS((ROW(472:472)-2),IF(MOD(COLUMN(AE:AE)-11-$K472,32)=0,32,MOD(COLUMN(AE:AE)-11-$K472,32))+11))</f>
        <v>0</v>
      </c>
      <c r="AF472" s="43" t="str" cm="1">
        <f t="array" aca="1" ref="AF472" ca="1">INDIRECT(ADDRESS((ROW(472:472)-2),IF(MOD(COLUMN(AF:AF)-11-$K472,32)=0,32,MOD(COLUMN(AF:AF)-11-$K472,32))+11))</f>
        <v>1</v>
      </c>
      <c r="AG472" s="43" t="str" cm="1">
        <f t="array" aca="1" ref="AG472" ca="1">INDIRECT(ADDRESS((ROW(472:472)-2),IF(MOD(COLUMN(AG:AG)-11-$K472,32)=0,32,MOD(COLUMN(AG:AG)-11-$K472,32))+11))</f>
        <v>0</v>
      </c>
      <c r="AH472" s="43" t="str" cm="1">
        <f t="array" aca="1" ref="AH472" ca="1">INDIRECT(ADDRESS((ROW(472:472)-2),IF(MOD(COLUMN(AH:AH)-11-$K472,32)=0,32,MOD(COLUMN(AH:AH)-11-$K472,32))+11))</f>
        <v>1</v>
      </c>
      <c r="AI472" s="43" t="str" cm="1">
        <f t="array" aca="1" ref="AI472" ca="1">INDIRECT(ADDRESS((ROW(472:472)-2),IF(MOD(COLUMN(AI:AI)-11-$K472,32)=0,32,MOD(COLUMN(AI:AI)-11-$K472,32))+11))</f>
        <v>1</v>
      </c>
      <c r="AJ472" s="44" t="str" cm="1">
        <f t="array" aca="1" ref="AJ472" ca="1">INDIRECT(ADDRESS((ROW(472:472)-2),IF(MOD(COLUMN(AJ:AJ)-11-$K472,32)=0,32,MOD(COLUMN(AJ:AJ)-11-$K472,32))+11))</f>
        <v>1</v>
      </c>
      <c r="AK472" s="44" t="str" cm="1">
        <f t="array" aca="1" ref="AK472" ca="1">INDIRECT(ADDRESS((ROW(472:472)-2),IF(MOD(COLUMN(AK:AK)-11-$K472,32)=0,32,MOD(COLUMN(AK:AK)-11-$K472,32))+11))</f>
        <v>1</v>
      </c>
      <c r="AL472" s="44" t="str" cm="1">
        <f t="array" aca="1" ref="AL472" ca="1">INDIRECT(ADDRESS((ROW(472:472)-2),IF(MOD(COLUMN(AL:AL)-11-$K472,32)=0,32,MOD(COLUMN(AL:AL)-11-$K472,32))+11))</f>
        <v>0</v>
      </c>
      <c r="AM472" s="44" t="str" cm="1">
        <f t="array" aca="1" ref="AM472" ca="1">INDIRECT(ADDRESS((ROW(472:472)-2),IF(MOD(COLUMN(AM:AM)-11-$K472,32)=0,32,MOD(COLUMN(AM:AM)-11-$K472,32))+11))</f>
        <v>0</v>
      </c>
      <c r="AN472" s="45" t="str" cm="1">
        <f t="array" aca="1" ref="AN472" ca="1">INDIRECT(ADDRESS((ROW(472:472)-2),IF(MOD(COLUMN(AN:AN)-11-$K472,32)=0,32,MOD(COLUMN(AN:AN)-11-$K472,32))+11))</f>
        <v>1</v>
      </c>
      <c r="AO472" s="45" t="str" cm="1">
        <f t="array" aca="1" ref="AO472" ca="1">INDIRECT(ADDRESS((ROW(472:472)-2),IF(MOD(COLUMN(AO:AO)-11-$K472,32)=0,32,MOD(COLUMN(AO:AO)-11-$K472,32))+11))</f>
        <v>1</v>
      </c>
      <c r="AP472" s="45" t="str" cm="1">
        <f t="array" aca="1" ref="AP472" ca="1">INDIRECT(ADDRESS((ROW(472:472)-2),IF(MOD(COLUMN(AP:AP)-11-$K472,32)=0,32,MOD(COLUMN(AP:AP)-11-$K472,32))+11))</f>
        <v>1</v>
      </c>
      <c r="AQ472" s="45" t="str" cm="1">
        <f t="array" aca="1" ref="AQ472" ca="1">INDIRECT(ADDRESS((ROW(472:472)-2),IF(MOD(COLUMN(AQ:AQ)-11-$K472,32)=0,32,MOD(COLUMN(AQ:AQ)-11-$K472,32))+11))</f>
        <v>1</v>
      </c>
      <c r="AR472" s="41" t="str">
        <f t="shared" ca="1" si="946"/>
        <v>10001111</v>
      </c>
      <c r="AS472" s="41" t="str">
        <f t="shared" ca="1" si="947"/>
        <v>11010110</v>
      </c>
      <c r="AT472" s="40" t="str">
        <f t="shared" ca="1" si="948"/>
        <v>01101011</v>
      </c>
      <c r="AU472" s="40" t="str">
        <f t="shared" ca="1" si="949"/>
        <v>11001111</v>
      </c>
      <c r="AV472" s="40">
        <f t="shared" ca="1" si="950"/>
        <v>143</v>
      </c>
      <c r="AW472" s="40">
        <f t="shared" ca="1" si="951"/>
        <v>214</v>
      </c>
      <c r="AX472" s="40">
        <f t="shared" ca="1" si="952"/>
        <v>107</v>
      </c>
      <c r="AY472" s="40">
        <f t="shared" ca="1" si="953"/>
        <v>207</v>
      </c>
      <c r="AZ472" s="46">
        <f t="shared" ca="1" si="954"/>
        <v>2413194191</v>
      </c>
    </row>
    <row r="473" spans="1:52" ht="15" thickBot="1" x14ac:dyDescent="0.4">
      <c r="A473" t="s">
        <v>225</v>
      </c>
      <c r="B473">
        <f ca="1">HEX2DEC(H470)</f>
        <v>2172172747</v>
      </c>
      <c r="C473">
        <f ca="1">I478</f>
        <v>1732754710</v>
      </c>
      <c r="D473">
        <f ca="1">I483</f>
        <v>802922525</v>
      </c>
      <c r="E473" s="30">
        <f>Const!C26</f>
        <v>2554220882</v>
      </c>
      <c r="F473" s="61">
        <f ca="1">Home!B28</f>
        <v>4152342457</v>
      </c>
      <c r="G473" s="54">
        <f ca="1">B473+C473+D473+E473+F473</f>
        <v>11414413321</v>
      </c>
      <c r="I473" s="54">
        <f ca="1">_xlfn.BITXOR(_xlfn.BITXOR(AZ471,AZ472),AZ473)</f>
        <v>3679452292</v>
      </c>
      <c r="J473" s="48" t="s">
        <v>215</v>
      </c>
      <c r="K473" s="56">
        <v>22</v>
      </c>
      <c r="L473" s="57" t="str" cm="1">
        <f t="array" aca="1" ref="L473" ca="1">INDIRECT(ADDRESS((ROW(473:473)-3),IF(MOD(COLUMN(L:L)-11-$K473,32)=0,32,MOD(COLUMN(L:L)-11-$K473,32))+11))</f>
        <v>1</v>
      </c>
      <c r="M473" s="57" t="str" cm="1">
        <f t="array" aca="1" ref="M473" ca="1">INDIRECT(ADDRESS((ROW(473:473)-3),IF(MOD(COLUMN(M:M)-11-$K473,32)=0,32,MOD(COLUMN(M:M)-11-$K473,32))+11))</f>
        <v>1</v>
      </c>
      <c r="N473" s="57" t="str" cm="1">
        <f t="array" aca="1" ref="N473" ca="1">INDIRECT(ADDRESS((ROW(473:473)-3),IF(MOD(COLUMN(N:N)-11-$K473,32)=0,32,MOD(COLUMN(N:N)-11-$K473,32))+11))</f>
        <v>1</v>
      </c>
      <c r="O473" s="57" t="str" cm="1">
        <f t="array" aca="1" ref="O473" ca="1">INDIRECT(ADDRESS((ROW(473:473)-3),IF(MOD(COLUMN(O:O)-11-$K473,32)=0,32,MOD(COLUMN(O:O)-11-$K473,32))+11))</f>
        <v>0</v>
      </c>
      <c r="P473" s="58" t="str" cm="1">
        <f t="array" aca="1" ref="P473" ca="1">INDIRECT(ADDRESS((ROW(473:473)-3),IF(MOD(COLUMN(P:P)-11-$K473,32)=0,32,MOD(COLUMN(P:P)-11-$K473,32))+11))</f>
        <v>0</v>
      </c>
      <c r="Q473" s="58" t="str" cm="1">
        <f t="array" aca="1" ref="Q473" ca="1">INDIRECT(ADDRESS((ROW(473:473)-3),IF(MOD(COLUMN(Q:Q)-11-$K473,32)=0,32,MOD(COLUMN(Q:Q)-11-$K473,32))+11))</f>
        <v>1</v>
      </c>
      <c r="R473" s="58" t="str" cm="1">
        <f t="array" aca="1" ref="R473" ca="1">INDIRECT(ADDRESS((ROW(473:473)-3),IF(MOD(COLUMN(R:R)-11-$K473,32)=0,32,MOD(COLUMN(R:R)-11-$K473,32))+11))</f>
        <v>1</v>
      </c>
      <c r="S473" s="58" t="str" cm="1">
        <f t="array" aca="1" ref="S473" ca="1">INDIRECT(ADDRESS((ROW(473:473)-3),IF(MOD(COLUMN(S:S)-11-$K473,32)=0,32,MOD(COLUMN(S:S)-11-$K473,32))+11))</f>
        <v>1</v>
      </c>
      <c r="T473" s="59" t="str" cm="1">
        <f t="array" aca="1" ref="T473" ca="1">INDIRECT(ADDRESS((ROW(473:473)-3),IF(MOD(COLUMN(T:T)-11-$K473,32)=0,32,MOD(COLUMN(T:T)-11-$K473,32))+11))</f>
        <v>1</v>
      </c>
      <c r="U473" s="59" t="str" cm="1">
        <f t="array" aca="1" ref="U473" ca="1">INDIRECT(ADDRESS((ROW(473:473)-3),IF(MOD(COLUMN(U:U)-11-$K473,32)=0,32,MOD(COLUMN(U:U)-11-$K473,32))+11))</f>
        <v>1</v>
      </c>
      <c r="V473" s="59" t="str" cm="1">
        <f t="array" aca="1" ref="V473" ca="1">INDIRECT(ADDRESS((ROW(473:473)-3),IF(MOD(COLUMN(V:V)-11-$K473,32)=0,32,MOD(COLUMN(V:V)-11-$K473,32))+11))</f>
        <v>0</v>
      </c>
      <c r="W473" s="59" t="str" cm="1">
        <f t="array" aca="1" ref="W473" ca="1">INDIRECT(ADDRESS((ROW(473:473)-3),IF(MOD(COLUMN(W:W)-11-$K473,32)=0,32,MOD(COLUMN(W:W)-11-$K473,32))+11))</f>
        <v>0</v>
      </c>
      <c r="X473" s="60" t="str" cm="1">
        <f t="array" aca="1" ref="X473" ca="1">INDIRECT(ADDRESS((ROW(473:473)-3),IF(MOD(COLUMN(X:X)-11-$K473,32)=0,32,MOD(COLUMN(X:X)-11-$K473,32))+11))</f>
        <v>0</v>
      </c>
      <c r="Y473" s="60" t="str" cm="1">
        <f t="array" aca="1" ref="Y473" ca="1">INDIRECT(ADDRESS((ROW(473:473)-3),IF(MOD(COLUMN(Y:Y)-11-$K473,32)=0,32,MOD(COLUMN(Y:Y)-11-$K473,32))+11))</f>
        <v>1</v>
      </c>
      <c r="Z473" s="60" t="str" cm="1">
        <f t="array" aca="1" ref="Z473" ca="1">INDIRECT(ADDRESS((ROW(473:473)-3),IF(MOD(COLUMN(Z:Z)-11-$K473,32)=0,32,MOD(COLUMN(Z:Z)-11-$K473,32))+11))</f>
        <v>1</v>
      </c>
      <c r="AA473" s="60" t="str" cm="1">
        <f t="array" aca="1" ref="AA473" ca="1">INDIRECT(ADDRESS((ROW(473:473)-3),IF(MOD(COLUMN(AA:AA)-11-$K473,32)=0,32,MOD(COLUMN(AA:AA)-11-$K473,32))+11))</f>
        <v>1</v>
      </c>
      <c r="AB473" s="57" t="str" cm="1">
        <f t="array" aca="1" ref="AB473" ca="1">INDIRECT(ADDRESS((ROW(473:473)-3),IF(MOD(COLUMN(AB:AB)-11-$K473,32)=0,32,MOD(COLUMN(AB:AB)-11-$K473,32))+11))</f>
        <v>1</v>
      </c>
      <c r="AC473" s="57" t="str" cm="1">
        <f t="array" aca="1" ref="AC473" ca="1">INDIRECT(ADDRESS((ROW(473:473)-3),IF(MOD(COLUMN(AC:AC)-11-$K473,32)=0,32,MOD(COLUMN(AC:AC)-11-$K473,32))+11))</f>
        <v>1</v>
      </c>
      <c r="AD473" s="57" t="str" cm="1">
        <f t="array" aca="1" ref="AD473" ca="1">INDIRECT(ADDRESS((ROW(473:473)-3),IF(MOD(COLUMN(AD:AD)-11-$K473,32)=0,32,MOD(COLUMN(AD:AD)-11-$K473,32))+11))</f>
        <v>1</v>
      </c>
      <c r="AE473" s="57" t="str" cm="1">
        <f t="array" aca="1" ref="AE473" ca="1">INDIRECT(ADDRESS((ROW(473:473)-3),IF(MOD(COLUMN(AE:AE)-11-$K473,32)=0,32,MOD(COLUMN(AE:AE)-11-$K473,32))+11))</f>
        <v>0</v>
      </c>
      <c r="AF473" s="58" t="str" cm="1">
        <f t="array" aca="1" ref="AF473" ca="1">INDIRECT(ADDRESS((ROW(473:473)-3),IF(MOD(COLUMN(AF:AF)-11-$K473,32)=0,32,MOD(COLUMN(AF:AF)-11-$K473,32))+11))</f>
        <v>1</v>
      </c>
      <c r="AG473" s="58" t="str" cm="1">
        <f t="array" aca="1" ref="AG473" ca="1">INDIRECT(ADDRESS((ROW(473:473)-3),IF(MOD(COLUMN(AG:AG)-11-$K473,32)=0,32,MOD(COLUMN(AG:AG)-11-$K473,32))+11))</f>
        <v>0</v>
      </c>
      <c r="AH473" s="58" t="str" cm="1">
        <f t="array" aca="1" ref="AH473" ca="1">INDIRECT(ADDRESS((ROW(473:473)-3),IF(MOD(COLUMN(AH:AH)-11-$K473,32)=0,32,MOD(COLUMN(AH:AH)-11-$K473,32))+11))</f>
        <v>1</v>
      </c>
      <c r="AI473" s="58" t="str" cm="1">
        <f t="array" aca="1" ref="AI473" ca="1">INDIRECT(ADDRESS((ROW(473:473)-3),IF(MOD(COLUMN(AI:AI)-11-$K473,32)=0,32,MOD(COLUMN(AI:AI)-11-$K473,32))+11))</f>
        <v>1</v>
      </c>
      <c r="AJ473" s="59" t="str" cm="1">
        <f t="array" aca="1" ref="AJ473" ca="1">INDIRECT(ADDRESS((ROW(473:473)-3),IF(MOD(COLUMN(AJ:AJ)-11-$K473,32)=0,32,MOD(COLUMN(AJ:AJ)-11-$K473,32))+11))</f>
        <v>0</v>
      </c>
      <c r="AK473" s="59" t="str" cm="1">
        <f t="array" aca="1" ref="AK473" ca="1">INDIRECT(ADDRESS((ROW(473:473)-3),IF(MOD(COLUMN(AK:AK)-11-$K473,32)=0,32,MOD(COLUMN(AK:AK)-11-$K473,32))+11))</f>
        <v>0</v>
      </c>
      <c r="AL473" s="59" t="str" cm="1">
        <f t="array" aca="1" ref="AL473" ca="1">INDIRECT(ADDRESS((ROW(473:473)-3),IF(MOD(COLUMN(AL:AL)-11-$K473,32)=0,32,MOD(COLUMN(AL:AL)-11-$K473,32))+11))</f>
        <v>1</v>
      </c>
      <c r="AM473" s="59" t="str" cm="1">
        <f t="array" aca="1" ref="AM473" ca="1">INDIRECT(ADDRESS((ROW(473:473)-3),IF(MOD(COLUMN(AM:AM)-11-$K473,32)=0,32,MOD(COLUMN(AM:AM)-11-$K473,32))+11))</f>
        <v>1</v>
      </c>
      <c r="AN473" s="60" t="str" cm="1">
        <f t="array" aca="1" ref="AN473" ca="1">INDIRECT(ADDRESS((ROW(473:473)-3),IF(MOD(COLUMN(AN:AN)-11-$K473,32)=0,32,MOD(COLUMN(AN:AN)-11-$K473,32))+11))</f>
        <v>0</v>
      </c>
      <c r="AO473" s="60" t="str" cm="1">
        <f t="array" aca="1" ref="AO473" ca="1">INDIRECT(ADDRESS((ROW(473:473)-3),IF(MOD(COLUMN(AO:AO)-11-$K473,32)=0,32,MOD(COLUMN(AO:AO)-11-$K473,32))+11))</f>
        <v>1</v>
      </c>
      <c r="AP473" s="60" t="str" cm="1">
        <f t="array" aca="1" ref="AP473" ca="1">INDIRECT(ADDRESS((ROW(473:473)-3),IF(MOD(COLUMN(AP:AP)-11-$K473,32)=0,32,MOD(COLUMN(AP:AP)-11-$K473,32))+11))</f>
        <v>0</v>
      </c>
      <c r="AQ473" s="60" t="str" cm="1">
        <f t="array" aca="1" ref="AQ473" ca="1">INDIRECT(ADDRESS((ROW(473:473)-3),IF(MOD(COLUMN(AQ:AQ)-11-$K473,32)=0,32,MOD(COLUMN(AQ:AQ)-11-$K473,32))+11))</f>
        <v>1</v>
      </c>
      <c r="AR473" s="49" t="str">
        <f t="shared" ca="1" si="946"/>
        <v>11100111</v>
      </c>
      <c r="AS473" s="49" t="str">
        <f t="shared" ca="1" si="947"/>
        <v>11000111</v>
      </c>
      <c r="AT473" s="48" t="str">
        <f t="shared" ca="1" si="948"/>
        <v>11101011</v>
      </c>
      <c r="AU473" s="48" t="str">
        <f t="shared" ca="1" si="949"/>
        <v>00110101</v>
      </c>
      <c r="AV473" s="48">
        <f t="shared" ca="1" si="950"/>
        <v>231</v>
      </c>
      <c r="AW473" s="48">
        <f t="shared" ca="1" si="951"/>
        <v>199</v>
      </c>
      <c r="AX473" s="48">
        <f t="shared" ca="1" si="952"/>
        <v>235</v>
      </c>
      <c r="AY473" s="48">
        <f t="shared" ca="1" si="953"/>
        <v>53</v>
      </c>
      <c r="AZ473" s="50">
        <f t="shared" ca="1" si="954"/>
        <v>3888638773</v>
      </c>
    </row>
    <row r="474" spans="1:52" ht="15" thickBot="1" x14ac:dyDescent="0.4"/>
    <row r="475" spans="1:52" x14ac:dyDescent="0.35">
      <c r="I475" s="31"/>
      <c r="J475" s="51" t="s">
        <v>216</v>
      </c>
      <c r="K475" s="52"/>
      <c r="L475" s="34" t="str">
        <f ca="1">MID(HEX2BIN(MID($E470,1,1),4),1,1)</f>
        <v>0</v>
      </c>
      <c r="M475" s="34" t="str">
        <f ca="1">MID(HEX2BIN(MID($E470,1,1),4),2,1)</f>
        <v>1</v>
      </c>
      <c r="N475" s="34" t="str">
        <f ca="1">MID(HEX2BIN(MID($E470,1,1),4),3,1)</f>
        <v>0</v>
      </c>
      <c r="O475" s="34" t="str">
        <f ca="1">MID(HEX2BIN(MID($E470,1,1),4),4,1)</f>
        <v>0</v>
      </c>
      <c r="P475" s="35" t="str">
        <f ca="1">MID(HEX2BIN(MID($E470,2,1),4),1,1)</f>
        <v>0</v>
      </c>
      <c r="Q475" s="35" t="str">
        <f ca="1">MID(HEX2BIN(MID($E470,2,1),4),2,1)</f>
        <v>0</v>
      </c>
      <c r="R475" s="35" t="str">
        <f ca="1">MID(HEX2BIN(MID($E470,2,1),4),3,1)</f>
        <v>0</v>
      </c>
      <c r="S475" s="35" t="str">
        <f ca="1">MID(HEX2BIN(MID($E470,2,1),4),4,1)</f>
        <v>0</v>
      </c>
      <c r="T475" s="36" t="str">
        <f ca="1">MID(HEX2BIN(MID($E470,3,1),4),1,1)</f>
        <v>0</v>
      </c>
      <c r="U475" s="36" t="str">
        <f ca="1">MID(HEX2BIN(MID($E470,3,1),4),2,1)</f>
        <v>1</v>
      </c>
      <c r="V475" s="36" t="str">
        <f ca="1">MID(HEX2BIN(MID($E470,3,1),4),3,1)</f>
        <v>0</v>
      </c>
      <c r="W475" s="36" t="str">
        <f ca="1">MID(HEX2BIN(MID($E470,3,1),4),4,1)</f>
        <v>0</v>
      </c>
      <c r="X475" s="37" t="str">
        <f ca="1">MID(HEX2BIN(MID($E470,4,1),4),1,1)</f>
        <v>0</v>
      </c>
      <c r="Y475" s="37" t="str">
        <f ca="1">MID(HEX2BIN(MID($E470,4,1),4),2,1)</f>
        <v>0</v>
      </c>
      <c r="Z475" s="37" t="str">
        <f ca="1">MID(HEX2BIN(MID($E470,4,1),4),3,1)</f>
        <v>1</v>
      </c>
      <c r="AA475" s="37" t="str">
        <f ca="1">MID(HEX2BIN(MID($E470,4,1),4),4,1)</f>
        <v>0</v>
      </c>
      <c r="AB475" s="34" t="str">
        <f ca="1">MID(HEX2BIN(MID($E470,5,1),4),1,1)</f>
        <v>0</v>
      </c>
      <c r="AC475" s="34" t="str">
        <f ca="1">MID(HEX2BIN(MID($E470,5,1),4),2,1)</f>
        <v>0</v>
      </c>
      <c r="AD475" s="34" t="str">
        <f ca="1">MID(HEX2BIN(MID($E470,5,1),4),3,1)</f>
        <v>0</v>
      </c>
      <c r="AE475" s="34" t="str">
        <f ca="1">MID(HEX2BIN(MID($E470,5,1),4),4,1)</f>
        <v>1</v>
      </c>
      <c r="AF475" s="35" t="str">
        <f ca="1">MID(HEX2BIN(MID($E470,6,1),4),1,1)</f>
        <v>1</v>
      </c>
      <c r="AG475" s="35" t="str">
        <f ca="1">MID(HEX2BIN(MID($E470,6,1),4),2,1)</f>
        <v>1</v>
      </c>
      <c r="AH475" s="35" t="str">
        <f ca="1">MID(HEX2BIN(MID($E470,6,1),4),3,1)</f>
        <v>0</v>
      </c>
      <c r="AI475" s="35" t="str">
        <f ca="1">MID(HEX2BIN(MID($E470,6,1),4),4,1)</f>
        <v>1</v>
      </c>
      <c r="AJ475" s="36" t="str">
        <f ca="1">MID(HEX2BIN(MID($E470,7,1),4),1,1)</f>
        <v>0</v>
      </c>
      <c r="AK475" s="36" t="str">
        <f ca="1">MID(HEX2BIN(MID($E470,7,1),4),2,1)</f>
        <v>1</v>
      </c>
      <c r="AL475" s="36" t="str">
        <f ca="1">MID(HEX2BIN(MID($E470,7,1),4),3,1)</f>
        <v>1</v>
      </c>
      <c r="AM475" s="36" t="str">
        <f ca="1">MID(HEX2BIN(MID($E470,7,1),4),4,1)</f>
        <v>1</v>
      </c>
      <c r="AN475" s="37" t="str">
        <f ca="1">MID(HEX2BIN(MID($E470,8,1),4),1,1)</f>
        <v>1</v>
      </c>
      <c r="AO475" s="37" t="str">
        <f ca="1">MID(HEX2BIN(MID($E470,8,1),4),2,1)</f>
        <v>0</v>
      </c>
      <c r="AP475" s="37" t="str">
        <f ca="1">MID(HEX2BIN(MID($E470,8,1),4),3,1)</f>
        <v>1</v>
      </c>
      <c r="AQ475" s="37" t="str">
        <f ca="1">MID(HEX2BIN(MID($E470,8,1),4),4,1)</f>
        <v>0</v>
      </c>
      <c r="AR475" s="33" t="str">
        <f t="shared" ref="AR475:AR478" ca="1" si="955">_xlfn.CONCAT(L475,M475,N475,O475,P475,Q475,R475,S475)</f>
        <v>01000000</v>
      </c>
      <c r="AS475" s="33" t="str">
        <f t="shared" ref="AS475:AS478" ca="1" si="956">_xlfn.CONCAT(T475,U475,V475,W475,X475,Y475,Z475,AA475)</f>
        <v>01000010</v>
      </c>
      <c r="AT475" s="32" t="str">
        <f t="shared" ref="AT475:AT478" ca="1" si="957">_xlfn.CONCAT(AB475,AC475,AD475,AE475,AF475,AG475,AH475,AI475)</f>
        <v>00011101</v>
      </c>
      <c r="AU475" s="32" t="str">
        <f t="shared" ref="AU475:AU478" ca="1" si="958">_xlfn.CONCAT(AJ475,AK475,AL475,AM475,AN475,AO475,AP475,AQ475)</f>
        <v>01111010</v>
      </c>
      <c r="AV475" s="32">
        <f t="shared" ref="AV475:AV478" ca="1" si="959">BIN2DEC(AR475)</f>
        <v>64</v>
      </c>
      <c r="AW475" s="32">
        <f t="shared" ref="AW475:AW478" ca="1" si="960">BIN2DEC(AS475)</f>
        <v>66</v>
      </c>
      <c r="AX475" s="32">
        <f t="shared" ref="AX475:AX478" ca="1" si="961">BIN2DEC(AT475)</f>
        <v>29</v>
      </c>
      <c r="AY475" s="32">
        <f t="shared" ref="AY475:AY478" ca="1" si="962">BIN2DEC(AU475)</f>
        <v>122</v>
      </c>
      <c r="AZ475" s="38">
        <f t="shared" ref="AZ475:AZ478" ca="1" si="963">(AV475*2^24)+(AW475*2^16)+(AX475*2^8)+AY475</f>
        <v>1078074746</v>
      </c>
    </row>
    <row r="476" spans="1:52" ht="15" thickBot="1" x14ac:dyDescent="0.4">
      <c r="A476" t="s">
        <v>227</v>
      </c>
      <c r="I476" s="39"/>
      <c r="J476" s="40" t="s">
        <v>215</v>
      </c>
      <c r="K476" s="53">
        <v>6</v>
      </c>
      <c r="L476" s="42" t="str" cm="1">
        <f t="array" aca="1" ref="L476" ca="1">INDIRECT(ADDRESS((ROW(476:476)-1),IF(MOD(COLUMN(L:L)-11-$K476,32)=0,32,MOD(COLUMN(L:L)-11-$K476,32))+11))</f>
        <v>1</v>
      </c>
      <c r="M476" s="42" t="str" cm="1">
        <f t="array" aca="1" ref="M476" ca="1">INDIRECT(ADDRESS((ROW(476:476)-1),IF(MOD(COLUMN(M:M)-11-$K476,32)=0,32,MOD(COLUMN(M:M)-11-$K476,32))+11))</f>
        <v>1</v>
      </c>
      <c r="N476" s="42" t="str" cm="1">
        <f t="array" aca="1" ref="N476" ca="1">INDIRECT(ADDRESS((ROW(476:476)-1),IF(MOD(COLUMN(N:N)-11-$K476,32)=0,32,MOD(COLUMN(N:N)-11-$K476,32))+11))</f>
        <v>1</v>
      </c>
      <c r="O476" s="42" t="str" cm="1">
        <f t="array" aca="1" ref="O476" ca="1">INDIRECT(ADDRESS((ROW(476:476)-1),IF(MOD(COLUMN(O:O)-11-$K476,32)=0,32,MOD(COLUMN(O:O)-11-$K476,32))+11))</f>
        <v>0</v>
      </c>
      <c r="P476" s="43" t="str" cm="1">
        <f t="array" aca="1" ref="P476" ca="1">INDIRECT(ADDRESS((ROW(476:476)-1),IF(MOD(COLUMN(P:P)-11-$K476,32)=0,32,MOD(COLUMN(P:P)-11-$K476,32))+11))</f>
        <v>1</v>
      </c>
      <c r="Q476" s="43" t="str" cm="1">
        <f t="array" aca="1" ref="Q476" ca="1">INDIRECT(ADDRESS((ROW(476:476)-1),IF(MOD(COLUMN(Q:Q)-11-$K476,32)=0,32,MOD(COLUMN(Q:Q)-11-$K476,32))+11))</f>
        <v>0</v>
      </c>
      <c r="R476" s="43" t="str" cm="1">
        <f t="array" aca="1" ref="R476" ca="1">INDIRECT(ADDRESS((ROW(476:476)-1),IF(MOD(COLUMN(R:R)-11-$K476,32)=0,32,MOD(COLUMN(R:R)-11-$K476,32))+11))</f>
        <v>0</v>
      </c>
      <c r="S476" s="43" t="str" cm="1">
        <f t="array" aca="1" ref="S476" ca="1">INDIRECT(ADDRESS((ROW(476:476)-1),IF(MOD(COLUMN(S:S)-11-$K476,32)=0,32,MOD(COLUMN(S:S)-11-$K476,32))+11))</f>
        <v>1</v>
      </c>
      <c r="T476" s="44" t="str" cm="1">
        <f t="array" aca="1" ref="T476" ca="1">INDIRECT(ADDRESS((ROW(476:476)-1),IF(MOD(COLUMN(T:T)-11-$K476,32)=0,32,MOD(COLUMN(T:T)-11-$K476,32))+11))</f>
        <v>0</v>
      </c>
      <c r="U476" s="44" t="str" cm="1">
        <f t="array" aca="1" ref="U476" ca="1">INDIRECT(ADDRESS((ROW(476:476)-1),IF(MOD(COLUMN(U:U)-11-$K476,32)=0,32,MOD(COLUMN(U:U)-11-$K476,32))+11))</f>
        <v>0</v>
      </c>
      <c r="V476" s="44" t="str" cm="1">
        <f t="array" aca="1" ref="V476" ca="1">INDIRECT(ADDRESS((ROW(476:476)-1),IF(MOD(COLUMN(V:V)-11-$K476,32)=0,32,MOD(COLUMN(V:V)-11-$K476,32))+11))</f>
        <v>0</v>
      </c>
      <c r="W476" s="44" t="str" cm="1">
        <f t="array" aca="1" ref="W476" ca="1">INDIRECT(ADDRESS((ROW(476:476)-1),IF(MOD(COLUMN(W:W)-11-$K476,32)=0,32,MOD(COLUMN(W:W)-11-$K476,32))+11))</f>
        <v>0</v>
      </c>
      <c r="X476" s="45" t="str" cm="1">
        <f t="array" aca="1" ref="X476" ca="1">INDIRECT(ADDRESS((ROW(476:476)-1),IF(MOD(COLUMN(X:X)-11-$K476,32)=0,32,MOD(COLUMN(X:X)-11-$K476,32))+11))</f>
        <v>0</v>
      </c>
      <c r="Y476" s="45" t="str" cm="1">
        <f t="array" aca="1" ref="Y476" ca="1">INDIRECT(ADDRESS((ROW(476:476)-1),IF(MOD(COLUMN(Y:Y)-11-$K476,32)=0,32,MOD(COLUMN(Y:Y)-11-$K476,32))+11))</f>
        <v>0</v>
      </c>
      <c r="Z476" s="45" t="str" cm="1">
        <f t="array" aca="1" ref="Z476" ca="1">INDIRECT(ADDRESS((ROW(476:476)-1),IF(MOD(COLUMN(Z:Z)-11-$K476,32)=0,32,MOD(COLUMN(Z:Z)-11-$K476,32))+11))</f>
        <v>0</v>
      </c>
      <c r="AA476" s="45" t="str" cm="1">
        <f t="array" aca="1" ref="AA476" ca="1">INDIRECT(ADDRESS((ROW(476:476)-1),IF(MOD(COLUMN(AA:AA)-11-$K476,32)=0,32,MOD(COLUMN(AA:AA)-11-$K476,32))+11))</f>
        <v>1</v>
      </c>
      <c r="AB476" s="42" t="str" cm="1">
        <f t="array" aca="1" ref="AB476" ca="1">INDIRECT(ADDRESS((ROW(476:476)-1),IF(MOD(COLUMN(AB:AB)-11-$K476,32)=0,32,MOD(COLUMN(AB:AB)-11-$K476,32))+11))</f>
        <v>0</v>
      </c>
      <c r="AC476" s="42" t="str" cm="1">
        <f t="array" aca="1" ref="AC476" ca="1">INDIRECT(ADDRESS((ROW(476:476)-1),IF(MOD(COLUMN(AC:AC)-11-$K476,32)=0,32,MOD(COLUMN(AC:AC)-11-$K476,32))+11))</f>
        <v>0</v>
      </c>
      <c r="AD476" s="42" t="str" cm="1">
        <f t="array" aca="1" ref="AD476" ca="1">INDIRECT(ADDRESS((ROW(476:476)-1),IF(MOD(COLUMN(AD:AD)-11-$K476,32)=0,32,MOD(COLUMN(AD:AD)-11-$K476,32))+11))</f>
        <v>0</v>
      </c>
      <c r="AE476" s="42" t="str" cm="1">
        <f t="array" aca="1" ref="AE476" ca="1">INDIRECT(ADDRESS((ROW(476:476)-1),IF(MOD(COLUMN(AE:AE)-11-$K476,32)=0,32,MOD(COLUMN(AE:AE)-11-$K476,32))+11))</f>
        <v>0</v>
      </c>
      <c r="AF476" s="43" t="str" cm="1">
        <f t="array" aca="1" ref="AF476" ca="1">INDIRECT(ADDRESS((ROW(476:476)-1),IF(MOD(COLUMN(AF:AF)-11-$K476,32)=0,32,MOD(COLUMN(AF:AF)-11-$K476,32))+11))</f>
        <v>1</v>
      </c>
      <c r="AG476" s="43" t="str" cm="1">
        <f t="array" aca="1" ref="AG476" ca="1">INDIRECT(ADDRESS((ROW(476:476)-1),IF(MOD(COLUMN(AG:AG)-11-$K476,32)=0,32,MOD(COLUMN(AG:AG)-11-$K476,32))+11))</f>
        <v>0</v>
      </c>
      <c r="AH476" s="43" t="str" cm="1">
        <f t="array" aca="1" ref="AH476" ca="1">INDIRECT(ADDRESS((ROW(476:476)-1),IF(MOD(COLUMN(AH:AH)-11-$K476,32)=0,32,MOD(COLUMN(AH:AH)-11-$K476,32))+11))</f>
        <v>0</v>
      </c>
      <c r="AI476" s="43" t="str" cm="1">
        <f t="array" aca="1" ref="AI476" ca="1">INDIRECT(ADDRESS((ROW(476:476)-1),IF(MOD(COLUMN(AI:AI)-11-$K476,32)=0,32,MOD(COLUMN(AI:AI)-11-$K476,32))+11))</f>
        <v>0</v>
      </c>
      <c r="AJ476" s="44" t="str" cm="1">
        <f t="array" aca="1" ref="AJ476" ca="1">INDIRECT(ADDRESS((ROW(476:476)-1),IF(MOD(COLUMN(AJ:AJ)-11-$K476,32)=0,32,MOD(COLUMN(AJ:AJ)-11-$K476,32))+11))</f>
        <v>0</v>
      </c>
      <c r="AK476" s="44" t="str" cm="1">
        <f t="array" aca="1" ref="AK476" ca="1">INDIRECT(ADDRESS((ROW(476:476)-1),IF(MOD(COLUMN(AK:AK)-11-$K476,32)=0,32,MOD(COLUMN(AK:AK)-11-$K476,32))+11))</f>
        <v>1</v>
      </c>
      <c r="AL476" s="44" t="str" cm="1">
        <f t="array" aca="1" ref="AL476" ca="1">INDIRECT(ADDRESS((ROW(476:476)-1),IF(MOD(COLUMN(AL:AL)-11-$K476,32)=0,32,MOD(COLUMN(AL:AL)-11-$K476,32))+11))</f>
        <v>1</v>
      </c>
      <c r="AM476" s="44" t="str" cm="1">
        <f t="array" aca="1" ref="AM476" ca="1">INDIRECT(ADDRESS((ROW(476:476)-1),IF(MOD(COLUMN(AM:AM)-11-$K476,32)=0,32,MOD(COLUMN(AM:AM)-11-$K476,32))+11))</f>
        <v>1</v>
      </c>
      <c r="AN476" s="45" t="str" cm="1">
        <f t="array" aca="1" ref="AN476" ca="1">INDIRECT(ADDRESS((ROW(476:476)-1),IF(MOD(COLUMN(AN:AN)-11-$K476,32)=0,32,MOD(COLUMN(AN:AN)-11-$K476,32))+11))</f>
        <v>0</v>
      </c>
      <c r="AO476" s="45" t="str" cm="1">
        <f t="array" aca="1" ref="AO476" ca="1">INDIRECT(ADDRESS((ROW(476:476)-1),IF(MOD(COLUMN(AO:AO)-11-$K476,32)=0,32,MOD(COLUMN(AO:AO)-11-$K476,32))+11))</f>
        <v>1</v>
      </c>
      <c r="AP476" s="45" t="str" cm="1">
        <f t="array" aca="1" ref="AP476" ca="1">INDIRECT(ADDRESS((ROW(476:476)-1),IF(MOD(COLUMN(AP:AP)-11-$K476,32)=0,32,MOD(COLUMN(AP:AP)-11-$K476,32))+11))</f>
        <v>0</v>
      </c>
      <c r="AQ476" s="45" t="str" cm="1">
        <f t="array" aca="1" ref="AQ476" ca="1">INDIRECT(ADDRESS((ROW(476:476)-1),IF(MOD(COLUMN(AQ:AQ)-11-$K476,32)=0,32,MOD(COLUMN(AQ:AQ)-11-$K476,32))+11))</f>
        <v>1</v>
      </c>
      <c r="AR476" s="41" t="str">
        <f t="shared" ca="1" si="955"/>
        <v>11101001</v>
      </c>
      <c r="AS476" s="41" t="str">
        <f t="shared" ca="1" si="956"/>
        <v>00000001</v>
      </c>
      <c r="AT476" s="40" t="str">
        <f t="shared" ca="1" si="957"/>
        <v>00001000</v>
      </c>
      <c r="AU476" s="40" t="str">
        <f t="shared" ca="1" si="958"/>
        <v>01110101</v>
      </c>
      <c r="AV476" s="40">
        <f t="shared" ca="1" si="959"/>
        <v>233</v>
      </c>
      <c r="AW476" s="40">
        <f t="shared" ca="1" si="960"/>
        <v>1</v>
      </c>
      <c r="AX476" s="40">
        <f t="shared" ca="1" si="961"/>
        <v>8</v>
      </c>
      <c r="AY476" s="40">
        <f t="shared" ca="1" si="962"/>
        <v>117</v>
      </c>
      <c r="AZ476" s="46">
        <f t="shared" ca="1" si="963"/>
        <v>3909159029</v>
      </c>
    </row>
    <row r="477" spans="1:52" ht="15" thickBot="1" x14ac:dyDescent="0.4">
      <c r="A477" t="s">
        <v>228</v>
      </c>
      <c r="B477">
        <f ca="1">I473</f>
        <v>3679452292</v>
      </c>
      <c r="C477">
        <f ca="1">I487</f>
        <v>2438714846</v>
      </c>
      <c r="G477" s="54">
        <f ca="1">B477+C477</f>
        <v>6118167138</v>
      </c>
      <c r="I477" s="39"/>
      <c r="J477" s="40" t="s">
        <v>215</v>
      </c>
      <c r="K477" s="53">
        <v>11</v>
      </c>
      <c r="L477" s="42" t="str" cm="1">
        <f t="array" aca="1" ref="L477" ca="1">INDIRECT(ADDRESS((ROW(477:477)-2),IF(MOD(COLUMN(L:L)-11-$K477,32)=0,32,MOD(COLUMN(L:L)-11-$K477,32))+11))</f>
        <v>1</v>
      </c>
      <c r="M477" s="42" t="str" cm="1">
        <f t="array" aca="1" ref="M477" ca="1">INDIRECT(ADDRESS((ROW(477:477)-2),IF(MOD(COLUMN(M:M)-11-$K477,32)=0,32,MOD(COLUMN(M:M)-11-$K477,32))+11))</f>
        <v>0</v>
      </c>
      <c r="N477" s="42" t="str" cm="1">
        <f t="array" aca="1" ref="N477" ca="1">INDIRECT(ADDRESS((ROW(477:477)-2),IF(MOD(COLUMN(N:N)-11-$K477,32)=0,32,MOD(COLUMN(N:N)-11-$K477,32))+11))</f>
        <v>1</v>
      </c>
      <c r="O477" s="42" t="str" cm="1">
        <f t="array" aca="1" ref="O477" ca="1">INDIRECT(ADDRESS((ROW(477:477)-2),IF(MOD(COLUMN(O:O)-11-$K477,32)=0,32,MOD(COLUMN(O:O)-11-$K477,32))+11))</f>
        <v>0</v>
      </c>
      <c r="P477" s="43" t="str" cm="1">
        <f t="array" aca="1" ref="P477" ca="1">INDIRECT(ADDRESS((ROW(477:477)-2),IF(MOD(COLUMN(P:P)-11-$K477,32)=0,32,MOD(COLUMN(P:P)-11-$K477,32))+11))</f>
        <v>1</v>
      </c>
      <c r="Q477" s="43" t="str" cm="1">
        <f t="array" aca="1" ref="Q477" ca="1">INDIRECT(ADDRESS((ROW(477:477)-2),IF(MOD(COLUMN(Q:Q)-11-$K477,32)=0,32,MOD(COLUMN(Q:Q)-11-$K477,32))+11))</f>
        <v>1</v>
      </c>
      <c r="R477" s="43" t="str" cm="1">
        <f t="array" aca="1" ref="R477" ca="1">INDIRECT(ADDRESS((ROW(477:477)-2),IF(MOD(COLUMN(R:R)-11-$K477,32)=0,32,MOD(COLUMN(R:R)-11-$K477,32))+11))</f>
        <v>1</v>
      </c>
      <c r="S477" s="43" t="str" cm="1">
        <f t="array" aca="1" ref="S477" ca="1">INDIRECT(ADDRESS((ROW(477:477)-2),IF(MOD(COLUMN(S:S)-11-$K477,32)=0,32,MOD(COLUMN(S:S)-11-$K477,32))+11))</f>
        <v>1</v>
      </c>
      <c r="T477" s="44" t="str" cm="1">
        <f t="array" aca="1" ref="T477" ca="1">INDIRECT(ADDRESS((ROW(477:477)-2),IF(MOD(COLUMN(T:T)-11-$K477,32)=0,32,MOD(COLUMN(T:T)-11-$K477,32))+11))</f>
        <v>0</v>
      </c>
      <c r="U477" s="44" t="str" cm="1">
        <f t="array" aca="1" ref="U477" ca="1">INDIRECT(ADDRESS((ROW(477:477)-2),IF(MOD(COLUMN(U:U)-11-$K477,32)=0,32,MOD(COLUMN(U:U)-11-$K477,32))+11))</f>
        <v>1</v>
      </c>
      <c r="V477" s="44" t="str" cm="1">
        <f t="array" aca="1" ref="V477" ca="1">INDIRECT(ADDRESS((ROW(477:477)-2),IF(MOD(COLUMN(V:V)-11-$K477,32)=0,32,MOD(COLUMN(V:V)-11-$K477,32))+11))</f>
        <v>0</v>
      </c>
      <c r="W477" s="44" t="str" cm="1">
        <f t="array" aca="1" ref="W477" ca="1">INDIRECT(ADDRESS((ROW(477:477)-2),IF(MOD(COLUMN(W:W)-11-$K477,32)=0,32,MOD(COLUMN(W:W)-11-$K477,32))+11))</f>
        <v>0</v>
      </c>
      <c r="X477" s="45" t="str" cm="1">
        <f t="array" aca="1" ref="X477" ca="1">INDIRECT(ADDRESS((ROW(477:477)-2),IF(MOD(COLUMN(X:X)-11-$K477,32)=0,32,MOD(COLUMN(X:X)-11-$K477,32))+11))</f>
        <v>1</v>
      </c>
      <c r="Y477" s="45" t="str" cm="1">
        <f t="array" aca="1" ref="Y477" ca="1">INDIRECT(ADDRESS((ROW(477:477)-2),IF(MOD(COLUMN(Y:Y)-11-$K477,32)=0,32,MOD(COLUMN(Y:Y)-11-$K477,32))+11))</f>
        <v>0</v>
      </c>
      <c r="Z477" s="45" t="str" cm="1">
        <f t="array" aca="1" ref="Z477" ca="1">INDIRECT(ADDRESS((ROW(477:477)-2),IF(MOD(COLUMN(Z:Z)-11-$K477,32)=0,32,MOD(COLUMN(Z:Z)-11-$K477,32))+11))</f>
        <v>0</v>
      </c>
      <c r="AA477" s="45" t="str" cm="1">
        <f t="array" aca="1" ref="AA477" ca="1">INDIRECT(ADDRESS((ROW(477:477)-2),IF(MOD(COLUMN(AA:AA)-11-$K477,32)=0,32,MOD(COLUMN(AA:AA)-11-$K477,32))+11))</f>
        <v>0</v>
      </c>
      <c r="AB477" s="42" t="str" cm="1">
        <f t="array" aca="1" ref="AB477" ca="1">INDIRECT(ADDRESS((ROW(477:477)-2),IF(MOD(COLUMN(AB:AB)-11-$K477,32)=0,32,MOD(COLUMN(AB:AB)-11-$K477,32))+11))</f>
        <v>0</v>
      </c>
      <c r="AC477" s="42" t="str" cm="1">
        <f t="array" aca="1" ref="AC477" ca="1">INDIRECT(ADDRESS((ROW(477:477)-2),IF(MOD(COLUMN(AC:AC)-11-$K477,32)=0,32,MOD(COLUMN(AC:AC)-11-$K477,32))+11))</f>
        <v>0</v>
      </c>
      <c r="AD477" s="42" t="str" cm="1">
        <f t="array" aca="1" ref="AD477" ca="1">INDIRECT(ADDRESS((ROW(477:477)-2),IF(MOD(COLUMN(AD:AD)-11-$K477,32)=0,32,MOD(COLUMN(AD:AD)-11-$K477,32))+11))</f>
        <v>0</v>
      </c>
      <c r="AE477" s="42" t="str" cm="1">
        <f t="array" aca="1" ref="AE477" ca="1">INDIRECT(ADDRESS((ROW(477:477)-2),IF(MOD(COLUMN(AE:AE)-11-$K477,32)=0,32,MOD(COLUMN(AE:AE)-11-$K477,32))+11))</f>
        <v>0</v>
      </c>
      <c r="AF477" s="43" t="str" cm="1">
        <f t="array" aca="1" ref="AF477" ca="1">INDIRECT(ADDRESS((ROW(477:477)-2),IF(MOD(COLUMN(AF:AF)-11-$K477,32)=0,32,MOD(COLUMN(AF:AF)-11-$K477,32))+11))</f>
        <v>1</v>
      </c>
      <c r="AG477" s="43" t="str" cm="1">
        <f t="array" aca="1" ref="AG477" ca="1">INDIRECT(ADDRESS((ROW(477:477)-2),IF(MOD(COLUMN(AG:AG)-11-$K477,32)=0,32,MOD(COLUMN(AG:AG)-11-$K477,32))+11))</f>
        <v>0</v>
      </c>
      <c r="AH477" s="43" t="str" cm="1">
        <f t="array" aca="1" ref="AH477" ca="1">INDIRECT(ADDRESS((ROW(477:477)-2),IF(MOD(COLUMN(AH:AH)-11-$K477,32)=0,32,MOD(COLUMN(AH:AH)-11-$K477,32))+11))</f>
        <v>0</v>
      </c>
      <c r="AI477" s="43" t="str" cm="1">
        <f t="array" aca="1" ref="AI477" ca="1">INDIRECT(ADDRESS((ROW(477:477)-2),IF(MOD(COLUMN(AI:AI)-11-$K477,32)=0,32,MOD(COLUMN(AI:AI)-11-$K477,32))+11))</f>
        <v>0</v>
      </c>
      <c r="AJ477" s="44" t="str" cm="1">
        <f t="array" aca="1" ref="AJ477" ca="1">INDIRECT(ADDRESS((ROW(477:477)-2),IF(MOD(COLUMN(AJ:AJ)-11-$K477,32)=0,32,MOD(COLUMN(AJ:AJ)-11-$K477,32))+11))</f>
        <v>0</v>
      </c>
      <c r="AK477" s="44" t="str" cm="1">
        <f t="array" aca="1" ref="AK477" ca="1">INDIRECT(ADDRESS((ROW(477:477)-2),IF(MOD(COLUMN(AK:AK)-11-$K477,32)=0,32,MOD(COLUMN(AK:AK)-11-$K477,32))+11))</f>
        <v>1</v>
      </c>
      <c r="AL477" s="44" t="str" cm="1">
        <f t="array" aca="1" ref="AL477" ca="1">INDIRECT(ADDRESS((ROW(477:477)-2),IF(MOD(COLUMN(AL:AL)-11-$K477,32)=0,32,MOD(COLUMN(AL:AL)-11-$K477,32))+11))</f>
        <v>0</v>
      </c>
      <c r="AM477" s="44" t="str" cm="1">
        <f t="array" aca="1" ref="AM477" ca="1">INDIRECT(ADDRESS((ROW(477:477)-2),IF(MOD(COLUMN(AM:AM)-11-$K477,32)=0,32,MOD(COLUMN(AM:AM)-11-$K477,32))+11))</f>
        <v>0</v>
      </c>
      <c r="AN477" s="45" t="str" cm="1">
        <f t="array" aca="1" ref="AN477" ca="1">INDIRECT(ADDRESS((ROW(477:477)-2),IF(MOD(COLUMN(AN:AN)-11-$K477,32)=0,32,MOD(COLUMN(AN:AN)-11-$K477,32))+11))</f>
        <v>0</v>
      </c>
      <c r="AO477" s="45" t="str" cm="1">
        <f t="array" aca="1" ref="AO477" ca="1">INDIRECT(ADDRESS((ROW(477:477)-2),IF(MOD(COLUMN(AO:AO)-11-$K477,32)=0,32,MOD(COLUMN(AO:AO)-11-$K477,32))+11))</f>
        <v>0</v>
      </c>
      <c r="AP477" s="45" t="str" cm="1">
        <f t="array" aca="1" ref="AP477" ca="1">INDIRECT(ADDRESS((ROW(477:477)-2),IF(MOD(COLUMN(AP:AP)-11-$K477,32)=0,32,MOD(COLUMN(AP:AP)-11-$K477,32))+11))</f>
        <v>1</v>
      </c>
      <c r="AQ477" s="45" t="str" cm="1">
        <f t="array" aca="1" ref="AQ477" ca="1">INDIRECT(ADDRESS((ROW(477:477)-2),IF(MOD(COLUMN(AQ:AQ)-11-$K477,32)=0,32,MOD(COLUMN(AQ:AQ)-11-$K477,32))+11))</f>
        <v>1</v>
      </c>
      <c r="AR477" s="41" t="str">
        <f t="shared" ca="1" si="955"/>
        <v>10101111</v>
      </c>
      <c r="AS477" s="41" t="str">
        <f t="shared" ca="1" si="956"/>
        <v>01001000</v>
      </c>
      <c r="AT477" s="40" t="str">
        <f t="shared" ca="1" si="957"/>
        <v>00001000</v>
      </c>
      <c r="AU477" s="40" t="str">
        <f t="shared" ca="1" si="958"/>
        <v>01000011</v>
      </c>
      <c r="AV477" s="40">
        <f t="shared" ca="1" si="959"/>
        <v>175</v>
      </c>
      <c r="AW477" s="40">
        <f t="shared" ca="1" si="960"/>
        <v>72</v>
      </c>
      <c r="AX477" s="40">
        <f t="shared" ca="1" si="961"/>
        <v>8</v>
      </c>
      <c r="AY477" s="40">
        <f t="shared" ca="1" si="962"/>
        <v>67</v>
      </c>
      <c r="AZ477" s="46">
        <f t="shared" ca="1" si="963"/>
        <v>2940733507</v>
      </c>
    </row>
    <row r="478" spans="1:52" ht="15" thickBot="1" x14ac:dyDescent="0.4">
      <c r="I478" s="54">
        <f ca="1">_xlfn.BITXOR(_xlfn.BITXOR(AZ476,AZ477),AZ478)</f>
        <v>1732754710</v>
      </c>
      <c r="J478" s="48" t="s">
        <v>215</v>
      </c>
      <c r="K478" s="56">
        <v>25</v>
      </c>
      <c r="L478" s="57" t="str" cm="1">
        <f t="array" aca="1" ref="L478" ca="1">INDIRECT(ADDRESS((ROW(478:478)-3),IF(MOD(COLUMN(L:L)-11-$K478,32)=0,32,MOD(COLUMN(L:L)-11-$K478,32))+11))</f>
        <v>0</v>
      </c>
      <c r="M478" s="57" t="str" cm="1">
        <f t="array" aca="1" ref="M478" ca="1">INDIRECT(ADDRESS((ROW(478:478)-3),IF(MOD(COLUMN(M:M)-11-$K478,32)=0,32,MOD(COLUMN(M:M)-11-$K478,32))+11))</f>
        <v>0</v>
      </c>
      <c r="N478" s="57" t="str" cm="1">
        <f t="array" aca="1" ref="N478" ca="1">INDIRECT(ADDRESS((ROW(478:478)-3),IF(MOD(COLUMN(N:N)-11-$K478,32)=0,32,MOD(COLUMN(N:N)-11-$K478,32))+11))</f>
        <v>1</v>
      </c>
      <c r="O478" s="57" t="str" cm="1">
        <f t="array" aca="1" ref="O478" ca="1">INDIRECT(ADDRESS((ROW(478:478)-3),IF(MOD(COLUMN(O:O)-11-$K478,32)=0,32,MOD(COLUMN(O:O)-11-$K478,32))+11))</f>
        <v>0</v>
      </c>
      <c r="P478" s="58" t="str" cm="1">
        <f t="array" aca="1" ref="P478" ca="1">INDIRECT(ADDRESS((ROW(478:478)-3),IF(MOD(COLUMN(P:P)-11-$K478,32)=0,32,MOD(COLUMN(P:P)-11-$K478,32))+11))</f>
        <v>0</v>
      </c>
      <c r="Q478" s="58" t="str" cm="1">
        <f t="array" aca="1" ref="Q478" ca="1">INDIRECT(ADDRESS((ROW(478:478)-3),IF(MOD(COLUMN(Q:Q)-11-$K478,32)=0,32,MOD(COLUMN(Q:Q)-11-$K478,32))+11))</f>
        <v>0</v>
      </c>
      <c r="R478" s="58" t="str" cm="1">
        <f t="array" aca="1" ref="R478" ca="1">INDIRECT(ADDRESS((ROW(478:478)-3),IF(MOD(COLUMN(R:R)-11-$K478,32)=0,32,MOD(COLUMN(R:R)-11-$K478,32))+11))</f>
        <v>0</v>
      </c>
      <c r="S478" s="58" t="str" cm="1">
        <f t="array" aca="1" ref="S478" ca="1">INDIRECT(ADDRESS((ROW(478:478)-3),IF(MOD(COLUMN(S:S)-11-$K478,32)=0,32,MOD(COLUMN(S:S)-11-$K478,32))+11))</f>
        <v>1</v>
      </c>
      <c r="T478" s="59" t="str" cm="1">
        <f t="array" aca="1" ref="T478" ca="1">INDIRECT(ADDRESS((ROW(478:478)-3),IF(MOD(COLUMN(T:T)-11-$K478,32)=0,32,MOD(COLUMN(T:T)-11-$K478,32))+11))</f>
        <v>0</v>
      </c>
      <c r="U478" s="59" t="str" cm="1">
        <f t="array" aca="1" ref="U478" ca="1">INDIRECT(ADDRESS((ROW(478:478)-3),IF(MOD(COLUMN(U:U)-11-$K478,32)=0,32,MOD(COLUMN(U:U)-11-$K478,32))+11))</f>
        <v>0</v>
      </c>
      <c r="V478" s="59" t="str" cm="1">
        <f t="array" aca="1" ref="V478" ca="1">INDIRECT(ADDRESS((ROW(478:478)-3),IF(MOD(COLUMN(V:V)-11-$K478,32)=0,32,MOD(COLUMN(V:V)-11-$K478,32))+11))</f>
        <v>0</v>
      </c>
      <c r="W478" s="59" t="str" cm="1">
        <f t="array" aca="1" ref="W478" ca="1">INDIRECT(ADDRESS((ROW(478:478)-3),IF(MOD(COLUMN(W:W)-11-$K478,32)=0,32,MOD(COLUMN(W:W)-11-$K478,32))+11))</f>
        <v>0</v>
      </c>
      <c r="X478" s="60" t="str" cm="1">
        <f t="array" aca="1" ref="X478" ca="1">INDIRECT(ADDRESS((ROW(478:478)-3),IF(MOD(COLUMN(X:X)-11-$K478,32)=0,32,MOD(COLUMN(X:X)-11-$K478,32))+11))</f>
        <v>1</v>
      </c>
      <c r="Y478" s="60" t="str" cm="1">
        <f t="array" aca="1" ref="Y478" ca="1">INDIRECT(ADDRESS((ROW(478:478)-3),IF(MOD(COLUMN(Y:Y)-11-$K478,32)=0,32,MOD(COLUMN(Y:Y)-11-$K478,32))+11))</f>
        <v>1</v>
      </c>
      <c r="Z478" s="60" t="str" cm="1">
        <f t="array" aca="1" ref="Z478" ca="1">INDIRECT(ADDRESS((ROW(478:478)-3),IF(MOD(COLUMN(Z:Z)-11-$K478,32)=0,32,MOD(COLUMN(Z:Z)-11-$K478,32))+11))</f>
        <v>1</v>
      </c>
      <c r="AA478" s="60" t="str" cm="1">
        <f t="array" aca="1" ref="AA478" ca="1">INDIRECT(ADDRESS((ROW(478:478)-3),IF(MOD(COLUMN(AA:AA)-11-$K478,32)=0,32,MOD(COLUMN(AA:AA)-11-$K478,32))+11))</f>
        <v>0</v>
      </c>
      <c r="AB478" s="57" t="str" cm="1">
        <f t="array" aca="1" ref="AB478" ca="1">INDIRECT(ADDRESS((ROW(478:478)-3),IF(MOD(COLUMN(AB:AB)-11-$K478,32)=0,32,MOD(COLUMN(AB:AB)-11-$K478,32))+11))</f>
        <v>1</v>
      </c>
      <c r="AC478" s="57" t="str" cm="1">
        <f t="array" aca="1" ref="AC478" ca="1">INDIRECT(ADDRESS((ROW(478:478)-3),IF(MOD(COLUMN(AC:AC)-11-$K478,32)=0,32,MOD(COLUMN(AC:AC)-11-$K478,32))+11))</f>
        <v>0</v>
      </c>
      <c r="AD478" s="57" t="str" cm="1">
        <f t="array" aca="1" ref="AD478" ca="1">INDIRECT(ADDRESS((ROW(478:478)-3),IF(MOD(COLUMN(AD:AD)-11-$K478,32)=0,32,MOD(COLUMN(AD:AD)-11-$K478,32))+11))</f>
        <v>1</v>
      </c>
      <c r="AE478" s="57" t="str" cm="1">
        <f t="array" aca="1" ref="AE478" ca="1">INDIRECT(ADDRESS((ROW(478:478)-3),IF(MOD(COLUMN(AE:AE)-11-$K478,32)=0,32,MOD(COLUMN(AE:AE)-11-$K478,32))+11))</f>
        <v>1</v>
      </c>
      <c r="AF478" s="58" t="str" cm="1">
        <f t="array" aca="1" ref="AF478" ca="1">INDIRECT(ADDRESS((ROW(478:478)-3),IF(MOD(COLUMN(AF:AF)-11-$K478,32)=0,32,MOD(COLUMN(AF:AF)-11-$K478,32))+11))</f>
        <v>1</v>
      </c>
      <c r="AG478" s="58" t="str" cm="1">
        <f t="array" aca="1" ref="AG478" ca="1">INDIRECT(ADDRESS((ROW(478:478)-3),IF(MOD(COLUMN(AG:AG)-11-$K478,32)=0,32,MOD(COLUMN(AG:AG)-11-$K478,32))+11))</f>
        <v>1</v>
      </c>
      <c r="AH478" s="58" t="str" cm="1">
        <f t="array" aca="1" ref="AH478" ca="1">INDIRECT(ADDRESS((ROW(478:478)-3),IF(MOD(COLUMN(AH:AH)-11-$K478,32)=0,32,MOD(COLUMN(AH:AH)-11-$K478,32))+11))</f>
        <v>0</v>
      </c>
      <c r="AI478" s="58" t="str" cm="1">
        <f t="array" aca="1" ref="AI478" ca="1">INDIRECT(ADDRESS((ROW(478:478)-3),IF(MOD(COLUMN(AI:AI)-11-$K478,32)=0,32,MOD(COLUMN(AI:AI)-11-$K478,32))+11))</f>
        <v>1</v>
      </c>
      <c r="AJ478" s="59" t="str" cm="1">
        <f t="array" aca="1" ref="AJ478" ca="1">INDIRECT(ADDRESS((ROW(478:478)-3),IF(MOD(COLUMN(AJ:AJ)-11-$K478,32)=0,32,MOD(COLUMN(AJ:AJ)-11-$K478,32))+11))</f>
        <v>0</v>
      </c>
      <c r="AK478" s="59" t="str" cm="1">
        <f t="array" aca="1" ref="AK478" ca="1">INDIRECT(ADDRESS((ROW(478:478)-3),IF(MOD(COLUMN(AK:AK)-11-$K478,32)=0,32,MOD(COLUMN(AK:AK)-11-$K478,32))+11))</f>
        <v>0</v>
      </c>
      <c r="AL478" s="59" t="str" cm="1">
        <f t="array" aca="1" ref="AL478" ca="1">INDIRECT(ADDRESS((ROW(478:478)-3),IF(MOD(COLUMN(AL:AL)-11-$K478,32)=0,32,MOD(COLUMN(AL:AL)-11-$K478,32))+11))</f>
        <v>1</v>
      </c>
      <c r="AM478" s="59" t="str" cm="1">
        <f t="array" aca="1" ref="AM478" ca="1">INDIRECT(ADDRESS((ROW(478:478)-3),IF(MOD(COLUMN(AM:AM)-11-$K478,32)=0,32,MOD(COLUMN(AM:AM)-11-$K478,32))+11))</f>
        <v>0</v>
      </c>
      <c r="AN478" s="60" t="str" cm="1">
        <f t="array" aca="1" ref="AN478" ca="1">INDIRECT(ADDRESS((ROW(478:478)-3),IF(MOD(COLUMN(AN:AN)-11-$K478,32)=0,32,MOD(COLUMN(AN:AN)-11-$K478,32))+11))</f>
        <v>0</v>
      </c>
      <c r="AO478" s="60" t="str" cm="1">
        <f t="array" aca="1" ref="AO478" ca="1">INDIRECT(ADDRESS((ROW(478:478)-3),IF(MOD(COLUMN(AO:AO)-11-$K478,32)=0,32,MOD(COLUMN(AO:AO)-11-$K478,32))+11))</f>
        <v>0</v>
      </c>
      <c r="AP478" s="60" t="str" cm="1">
        <f t="array" aca="1" ref="AP478" ca="1">INDIRECT(ADDRESS((ROW(478:478)-3),IF(MOD(COLUMN(AP:AP)-11-$K478,32)=0,32,MOD(COLUMN(AP:AP)-11-$K478,32))+11))</f>
        <v>0</v>
      </c>
      <c r="AQ478" s="60" t="str" cm="1">
        <f t="array" aca="1" ref="AQ478" ca="1">INDIRECT(ADDRESS((ROW(478:478)-3),IF(MOD(COLUMN(AQ:AQ)-11-$K478,32)=0,32,MOD(COLUMN(AQ:AQ)-11-$K478,32))+11))</f>
        <v>0</v>
      </c>
      <c r="AR478" s="49" t="str">
        <f t="shared" ca="1" si="955"/>
        <v>00100001</v>
      </c>
      <c r="AS478" s="49" t="str">
        <f t="shared" ca="1" si="956"/>
        <v>00001110</v>
      </c>
      <c r="AT478" s="48" t="str">
        <f t="shared" ca="1" si="957"/>
        <v>10111101</v>
      </c>
      <c r="AU478" s="48" t="str">
        <f t="shared" ca="1" si="958"/>
        <v>00100000</v>
      </c>
      <c r="AV478" s="48">
        <f t="shared" ca="1" si="959"/>
        <v>33</v>
      </c>
      <c r="AW478" s="48">
        <f t="shared" ca="1" si="960"/>
        <v>14</v>
      </c>
      <c r="AX478" s="48">
        <f t="shared" ca="1" si="961"/>
        <v>189</v>
      </c>
      <c r="AY478" s="48">
        <f t="shared" ca="1" si="962"/>
        <v>32</v>
      </c>
      <c r="AZ478" s="50">
        <f t="shared" ca="1" si="963"/>
        <v>554614048</v>
      </c>
    </row>
    <row r="479" spans="1:52" ht="15" thickBot="1" x14ac:dyDescent="0.4"/>
    <row r="480" spans="1:52" x14ac:dyDescent="0.35">
      <c r="I480" s="31"/>
      <c r="J480" s="32" t="s">
        <v>217</v>
      </c>
      <c r="K480" s="33" t="s">
        <v>10</v>
      </c>
      <c r="L480" s="34" t="str">
        <f ca="1">MID(HEX2BIN(MID($E470,1,1),4),1,1)</f>
        <v>0</v>
      </c>
      <c r="M480" s="34" t="str">
        <f ca="1">MID(HEX2BIN(MID($E470,1,1),4),2,1)</f>
        <v>1</v>
      </c>
      <c r="N480" s="34" t="str">
        <f ca="1">MID(HEX2BIN(MID($E470,1,1),4),3,1)</f>
        <v>0</v>
      </c>
      <c r="O480" s="34" t="str">
        <f ca="1">MID(HEX2BIN(MID($E470,1,1),4),4,1)</f>
        <v>0</v>
      </c>
      <c r="P480" s="35" t="str">
        <f ca="1">MID(HEX2BIN(MID($E470,2,1),4),1,1)</f>
        <v>0</v>
      </c>
      <c r="Q480" s="35" t="str">
        <f ca="1">MID(HEX2BIN(MID($E470,2,1),4),2,1)</f>
        <v>0</v>
      </c>
      <c r="R480" s="35" t="str">
        <f ca="1">MID(HEX2BIN(MID($E470,2,1),4),3,1)</f>
        <v>0</v>
      </c>
      <c r="S480" s="35" t="str">
        <f ca="1">MID(HEX2BIN(MID($E470,2,1),4),4,1)</f>
        <v>0</v>
      </c>
      <c r="T480" s="36" t="str">
        <f ca="1">MID(HEX2BIN(MID($E470,3,1),4),1,1)</f>
        <v>0</v>
      </c>
      <c r="U480" s="36" t="str">
        <f ca="1">MID(HEX2BIN(MID($E470,3,1),4),2,1)</f>
        <v>1</v>
      </c>
      <c r="V480" s="36" t="str">
        <f ca="1">MID(HEX2BIN(MID($E470,3,1),4),3,1)</f>
        <v>0</v>
      </c>
      <c r="W480" s="36" t="str">
        <f ca="1">MID(HEX2BIN(MID($E470,3,1),4),4,1)</f>
        <v>0</v>
      </c>
      <c r="X480" s="37" t="str">
        <f ca="1">MID(HEX2BIN(MID($E470,4,1),4),1,1)</f>
        <v>0</v>
      </c>
      <c r="Y480" s="37" t="str">
        <f ca="1">MID(HEX2BIN(MID($E470,4,1),4),2,1)</f>
        <v>0</v>
      </c>
      <c r="Z480" s="37" t="str">
        <f ca="1">MID(HEX2BIN(MID($E470,4,1),4),3,1)</f>
        <v>1</v>
      </c>
      <c r="AA480" s="37" t="str">
        <f ca="1">MID(HEX2BIN(MID($E470,4,1),4),4,1)</f>
        <v>0</v>
      </c>
      <c r="AB480" s="34" t="str">
        <f ca="1">MID(HEX2BIN(MID($E470,5,1),4),1,1)</f>
        <v>0</v>
      </c>
      <c r="AC480" s="34" t="str">
        <f ca="1">MID(HEX2BIN(MID($E470,5,1),4),2,1)</f>
        <v>0</v>
      </c>
      <c r="AD480" s="34" t="str">
        <f ca="1">MID(HEX2BIN(MID($E470,5,1),4),3,1)</f>
        <v>0</v>
      </c>
      <c r="AE480" s="34" t="str">
        <f ca="1">MID(HEX2BIN(MID($E470,5,1),4),4,1)</f>
        <v>1</v>
      </c>
      <c r="AF480" s="35" t="str">
        <f ca="1">MID(HEX2BIN(MID($E470,6,1),4),1,1)</f>
        <v>1</v>
      </c>
      <c r="AG480" s="35" t="str">
        <f ca="1">MID(HEX2BIN(MID($E470,6,1),4),2,1)</f>
        <v>1</v>
      </c>
      <c r="AH480" s="35" t="str">
        <f ca="1">MID(HEX2BIN(MID($E470,6,1),4),3,1)</f>
        <v>0</v>
      </c>
      <c r="AI480" s="35" t="str">
        <f ca="1">MID(HEX2BIN(MID($E470,6,1),4),4,1)</f>
        <v>1</v>
      </c>
      <c r="AJ480" s="36" t="str">
        <f ca="1">MID(HEX2BIN(MID($E470,7,1),4),1,1)</f>
        <v>0</v>
      </c>
      <c r="AK480" s="36" t="str">
        <f ca="1">MID(HEX2BIN(MID($E470,7,1),4),2,1)</f>
        <v>1</v>
      </c>
      <c r="AL480" s="36" t="str">
        <f ca="1">MID(HEX2BIN(MID($E470,7,1),4),3,1)</f>
        <v>1</v>
      </c>
      <c r="AM480" s="36" t="str">
        <f ca="1">MID(HEX2BIN(MID($E470,7,1),4),4,1)</f>
        <v>1</v>
      </c>
      <c r="AN480" s="37" t="str">
        <f ca="1">MID(HEX2BIN(MID($E470,8,1),4),1,1)</f>
        <v>1</v>
      </c>
      <c r="AO480" s="37" t="str">
        <f ca="1">MID(HEX2BIN(MID($E470,8,1),4),2,1)</f>
        <v>0</v>
      </c>
      <c r="AP480" s="37" t="str">
        <f ca="1">MID(HEX2BIN(MID($E470,8,1),4),3,1)</f>
        <v>1</v>
      </c>
      <c r="AQ480" s="37" t="str">
        <f ca="1">MID(HEX2BIN(MID($E470,8,1),4),4,1)</f>
        <v>0</v>
      </c>
      <c r="AR480" s="33" t="str">
        <f t="shared" ref="AR480:AR483" ca="1" si="964">_xlfn.CONCAT(L480,M480,N480,O480,P480,Q480,R480,S480)</f>
        <v>01000000</v>
      </c>
      <c r="AS480" s="33" t="str">
        <f t="shared" ref="AS480:AS483" ca="1" si="965">_xlfn.CONCAT(T480,U480,V480,W480,X480,Y480,Z480,AA480)</f>
        <v>01000010</v>
      </c>
      <c r="AT480" s="32" t="str">
        <f t="shared" ref="AT480:AT483" ca="1" si="966">_xlfn.CONCAT(AB480,AC480,AD480,AE480,AF480,AG480,AH480,AI480)</f>
        <v>00011101</v>
      </c>
      <c r="AU480" s="32" t="str">
        <f t="shared" ref="AU480:AU483" ca="1" si="967">_xlfn.CONCAT(AJ480,AK480,AL480,AM480,AN480,AO480,AP480,AQ480)</f>
        <v>01111010</v>
      </c>
      <c r="AV480" s="32">
        <f t="shared" ref="AV480:AV483" ca="1" si="968">BIN2DEC(AR480)</f>
        <v>64</v>
      </c>
      <c r="AW480" s="32">
        <f t="shared" ref="AW480:AW483" ca="1" si="969">BIN2DEC(AS480)</f>
        <v>66</v>
      </c>
      <c r="AX480" s="32">
        <f t="shared" ref="AX480:AX483" ca="1" si="970">BIN2DEC(AT480)</f>
        <v>29</v>
      </c>
      <c r="AY480" s="32">
        <f t="shared" ref="AY480:AY483" ca="1" si="971">BIN2DEC(AU480)</f>
        <v>122</v>
      </c>
      <c r="AZ480" s="38">
        <f t="shared" ref="AZ480:AZ483" ca="1" si="972">(AV480*2^24)+(AW480*2^16)+(AX480*2^8)+AY480</f>
        <v>1078074746</v>
      </c>
    </row>
    <row r="481" spans="1:52" x14ac:dyDescent="0.35">
      <c r="I481" s="39"/>
      <c r="J481" s="40"/>
      <c r="K481" s="41" t="s">
        <v>88</v>
      </c>
      <c r="L481" s="42" t="str">
        <f ca="1">MID(HEX2BIN(MID($F470,1,1),4),1,1)</f>
        <v>0</v>
      </c>
      <c r="M481" s="42" t="str">
        <f ca="1">MID(HEX2BIN(MID($F470,1,1),4),2,1)</f>
        <v>0</v>
      </c>
      <c r="N481" s="42" t="str">
        <f ca="1">MID(HEX2BIN(MID($F470,1,1),4),3,1)</f>
        <v>1</v>
      </c>
      <c r="O481" s="42" t="str">
        <f ca="1">MID(HEX2BIN(MID($F470,1,1),4),4,1)</f>
        <v>1</v>
      </c>
      <c r="P481" s="43" t="str">
        <f ca="1">MID(HEX2BIN(MID($F470,2,1),4),1,1)</f>
        <v>0</v>
      </c>
      <c r="Q481" s="43" t="str">
        <f ca="1">MID(HEX2BIN(MID($F470,2,1),4),2,1)</f>
        <v>1</v>
      </c>
      <c r="R481" s="43" t="str">
        <f ca="1">MID(HEX2BIN(MID($F470,2,1),4),3,1)</f>
        <v>0</v>
      </c>
      <c r="S481" s="43" t="str">
        <f ca="1">MID(HEX2BIN(MID($F470,2,1),4),4,1)</f>
        <v>1</v>
      </c>
      <c r="T481" s="44" t="str">
        <f ca="1">MID(HEX2BIN(MID($F470,3,1),4),1,1)</f>
        <v>0</v>
      </c>
      <c r="U481" s="44" t="str">
        <f ca="1">MID(HEX2BIN(MID($F470,3,1),4),2,1)</f>
        <v>1</v>
      </c>
      <c r="V481" s="44" t="str">
        <f ca="1">MID(HEX2BIN(MID($F470,3,1),4),3,1)</f>
        <v>0</v>
      </c>
      <c r="W481" s="44" t="str">
        <f ca="1">MID(HEX2BIN(MID($F470,3,1),4),4,1)</f>
        <v>1</v>
      </c>
      <c r="X481" s="45" t="str">
        <f ca="1">MID(HEX2BIN(MID($F470,4,1),4),1,1)</f>
        <v>0</v>
      </c>
      <c r="Y481" s="45" t="str">
        <f ca="1">MID(HEX2BIN(MID($F470,4,1),4),2,1)</f>
        <v>0</v>
      </c>
      <c r="Z481" s="45" t="str">
        <f ca="1">MID(HEX2BIN(MID($F470,4,1),4),3,1)</f>
        <v>1</v>
      </c>
      <c r="AA481" s="45" t="str">
        <f ca="1">MID(HEX2BIN(MID($F470,4,1),4),4,1)</f>
        <v>0</v>
      </c>
      <c r="AB481" s="42" t="str">
        <f ca="1">MID(HEX2BIN(MID($F470,5,1),4),1,1)</f>
        <v>1</v>
      </c>
      <c r="AC481" s="42" t="str">
        <f ca="1">MID(HEX2BIN(MID($F470,5,1),4),2,1)</f>
        <v>1</v>
      </c>
      <c r="AD481" s="42" t="str">
        <f ca="1">MID(HEX2BIN(MID($F470,5,1),4),3,1)</f>
        <v>1</v>
      </c>
      <c r="AE481" s="42" t="str">
        <f ca="1">MID(HEX2BIN(MID($F470,5,1),4),4,1)</f>
        <v>0</v>
      </c>
      <c r="AF481" s="43" t="str">
        <f ca="1">MID(HEX2BIN(MID($F470,6,1),4),1,1)</f>
        <v>0</v>
      </c>
      <c r="AG481" s="43" t="str">
        <f ca="1">MID(HEX2BIN(MID($F470,6,1),4),2,1)</f>
        <v>0</v>
      </c>
      <c r="AH481" s="43" t="str">
        <f ca="1">MID(HEX2BIN(MID($F470,6,1),4),3,1)</f>
        <v>1</v>
      </c>
      <c r="AI481" s="43" t="str">
        <f ca="1">MID(HEX2BIN(MID($F470,6,1),4),4,1)</f>
        <v>0</v>
      </c>
      <c r="AJ481" s="44" t="str">
        <f ca="1">MID(HEX2BIN(MID($F470,7,1),4),1,1)</f>
        <v>1</v>
      </c>
      <c r="AK481" s="44" t="str">
        <f ca="1">MID(HEX2BIN(MID($F470,7,1),4),2,1)</f>
        <v>0</v>
      </c>
      <c r="AL481" s="44" t="str">
        <f ca="1">MID(HEX2BIN(MID($F470,7,1),4),3,1)</f>
        <v>0</v>
      </c>
      <c r="AM481" s="44" t="str">
        <f ca="1">MID(HEX2BIN(MID($F470,7,1),4),4,1)</f>
        <v>1</v>
      </c>
      <c r="AN481" s="45" t="str">
        <f ca="1">MID(HEX2BIN(MID($F470,8,1),4),1,1)</f>
        <v>1</v>
      </c>
      <c r="AO481" s="45" t="str">
        <f ca="1">MID(HEX2BIN(MID($F470,8,1),4),2,1)</f>
        <v>0</v>
      </c>
      <c r="AP481" s="45" t="str">
        <f ca="1">MID(HEX2BIN(MID($F470,8,1),4),3,1)</f>
        <v>0</v>
      </c>
      <c r="AQ481" s="45" t="str">
        <f ca="1">MID(HEX2BIN(MID($F470,8,1),4),4,1)</f>
        <v>1</v>
      </c>
      <c r="AR481" s="41" t="str">
        <f t="shared" ca="1" si="964"/>
        <v>00110101</v>
      </c>
      <c r="AS481" s="41" t="str">
        <f t="shared" ca="1" si="965"/>
        <v>01010010</v>
      </c>
      <c r="AT481" s="40" t="str">
        <f t="shared" ca="1" si="966"/>
        <v>11100010</v>
      </c>
      <c r="AU481" s="40" t="str">
        <f t="shared" ca="1" si="967"/>
        <v>10011001</v>
      </c>
      <c r="AV481" s="40">
        <f t="shared" ca="1" si="968"/>
        <v>53</v>
      </c>
      <c r="AW481" s="40">
        <f t="shared" ca="1" si="969"/>
        <v>82</v>
      </c>
      <c r="AX481" s="40">
        <f t="shared" ca="1" si="970"/>
        <v>226</v>
      </c>
      <c r="AY481" s="40">
        <f t="shared" ca="1" si="971"/>
        <v>153</v>
      </c>
      <c r="AZ481" s="46">
        <f t="shared" ca="1" si="972"/>
        <v>894624409</v>
      </c>
    </row>
    <row r="482" spans="1:52" ht="15" thickBot="1" x14ac:dyDescent="0.4">
      <c r="I482" s="39"/>
      <c r="J482" s="40"/>
      <c r="K482" s="41" t="s">
        <v>93</v>
      </c>
      <c r="L482" s="42" t="str">
        <f ca="1">MID(HEX2BIN(MID($G470,1,1),4),1,1)</f>
        <v>0</v>
      </c>
      <c r="M482" s="42" t="str">
        <f ca="1">MID(HEX2BIN(MID($G470,1,1),4),2,1)</f>
        <v>1</v>
      </c>
      <c r="N482" s="42" t="str">
        <f ca="1">MID(HEX2BIN(MID($G470,1,1),4),3,1)</f>
        <v>1</v>
      </c>
      <c r="O482" s="42" t="str">
        <f ca="1">MID(HEX2BIN(MID($G470,1,1),4),4,1)</f>
        <v>0</v>
      </c>
      <c r="P482" s="43" t="str">
        <f ca="1">MID(HEX2BIN(MID($G470,2,1),4),1,1)</f>
        <v>1</v>
      </c>
      <c r="Q482" s="43" t="str">
        <f ca="1">MID(HEX2BIN(MID($G470,2,1),4),2,1)</f>
        <v>1</v>
      </c>
      <c r="R482" s="43" t="str">
        <f ca="1">MID(HEX2BIN(MID($G470,2,1),4),3,1)</f>
        <v>1</v>
      </c>
      <c r="S482" s="43" t="str">
        <f ca="1">MID(HEX2BIN(MID($G470,2,1),4),4,1)</f>
        <v>1</v>
      </c>
      <c r="T482" s="44" t="str">
        <f ca="1">MID(HEX2BIN(MID($G470,3,1),4),1,1)</f>
        <v>1</v>
      </c>
      <c r="U482" s="44" t="str">
        <f ca="1">MID(HEX2BIN(MID($G470,3,1),4),2,1)</f>
        <v>1</v>
      </c>
      <c r="V482" s="44" t="str">
        <f ca="1">MID(HEX2BIN(MID($G470,3,1),4),3,1)</f>
        <v>0</v>
      </c>
      <c r="W482" s="44" t="str">
        <f ca="1">MID(HEX2BIN(MID($G470,3,1),4),4,1)</f>
        <v>1</v>
      </c>
      <c r="X482" s="45" t="str">
        <f ca="1">MID(HEX2BIN(MID($G470,4,1),4),1,1)</f>
        <v>1</v>
      </c>
      <c r="Y482" s="45" t="str">
        <f ca="1">MID(HEX2BIN(MID($G470,4,1),4),2,1)</f>
        <v>0</v>
      </c>
      <c r="Z482" s="45" t="str">
        <f ca="1">MID(HEX2BIN(MID($G470,4,1),4),3,1)</f>
        <v>1</v>
      </c>
      <c r="AA482" s="45" t="str">
        <f ca="1">MID(HEX2BIN(MID($G470,4,1),4),4,1)</f>
        <v>1</v>
      </c>
      <c r="AB482" s="42" t="str">
        <f ca="1">MID(HEX2BIN(MID($G470,5,1),4),1,1)</f>
        <v>1</v>
      </c>
      <c r="AC482" s="42" t="str">
        <f ca="1">MID(HEX2BIN(MID($G470,5,1),4),2,1)</f>
        <v>0</v>
      </c>
      <c r="AD482" s="42" t="str">
        <f ca="1">MID(HEX2BIN(MID($G470,5,1),4),3,1)</f>
        <v>1</v>
      </c>
      <c r="AE482" s="42" t="str">
        <f ca="1">MID(HEX2BIN(MID($G470,5,1),4),4,1)</f>
        <v>0</v>
      </c>
      <c r="AF482" s="43" t="str">
        <f ca="1">MID(HEX2BIN(MID($G470,6,1),4),1,1)</f>
        <v>0</v>
      </c>
      <c r="AG482" s="43" t="str">
        <f ca="1">MID(HEX2BIN(MID($G470,6,1),4),2,1)</f>
        <v>0</v>
      </c>
      <c r="AH482" s="43" t="str">
        <f ca="1">MID(HEX2BIN(MID($G470,6,1),4),3,1)</f>
        <v>0</v>
      </c>
      <c r="AI482" s="43" t="str">
        <f ca="1">MID(HEX2BIN(MID($G470,6,1),4),4,1)</f>
        <v>1</v>
      </c>
      <c r="AJ482" s="44" t="str">
        <f ca="1">MID(HEX2BIN(MID($G470,7,1),4),1,1)</f>
        <v>0</v>
      </c>
      <c r="AK482" s="44" t="str">
        <f ca="1">MID(HEX2BIN(MID($G470,7,1),4),2,1)</f>
        <v>1</v>
      </c>
      <c r="AL482" s="44" t="str">
        <f ca="1">MID(HEX2BIN(MID($G470,7,1),4),3,1)</f>
        <v>1</v>
      </c>
      <c r="AM482" s="44" t="str">
        <f ca="1">MID(HEX2BIN(MID($G470,7,1),4),4,1)</f>
        <v>1</v>
      </c>
      <c r="AN482" s="45" t="str">
        <f ca="1">MID(HEX2BIN(MID($G470,8,1),4),1,1)</f>
        <v>1</v>
      </c>
      <c r="AO482" s="45" t="str">
        <f ca="1">MID(HEX2BIN(MID($G470,8,1),4),2,1)</f>
        <v>1</v>
      </c>
      <c r="AP482" s="45" t="str">
        <f ca="1">MID(HEX2BIN(MID($G470,8,1),4),3,1)</f>
        <v>0</v>
      </c>
      <c r="AQ482" s="45" t="str">
        <f ca="1">MID(HEX2BIN(MID($G470,8,1),4),4,1)</f>
        <v>1</v>
      </c>
      <c r="AR482" s="41" t="str">
        <f t="shared" ca="1" si="964"/>
        <v>01101111</v>
      </c>
      <c r="AS482" s="41" t="str">
        <f t="shared" ca="1" si="965"/>
        <v>11011011</v>
      </c>
      <c r="AT482" s="40" t="str">
        <f t="shared" ca="1" si="966"/>
        <v>10100001</v>
      </c>
      <c r="AU482" s="40" t="str">
        <f t="shared" ca="1" si="967"/>
        <v>01111101</v>
      </c>
      <c r="AV482" s="40">
        <f t="shared" ca="1" si="968"/>
        <v>111</v>
      </c>
      <c r="AW482" s="40">
        <f t="shared" ca="1" si="969"/>
        <v>219</v>
      </c>
      <c r="AX482" s="40">
        <f t="shared" ca="1" si="970"/>
        <v>161</v>
      </c>
      <c r="AY482" s="40">
        <f t="shared" ca="1" si="971"/>
        <v>125</v>
      </c>
      <c r="AZ482" s="46">
        <f t="shared" ca="1" si="972"/>
        <v>1876664701</v>
      </c>
    </row>
    <row r="483" spans="1:52" ht="15" thickBot="1" x14ac:dyDescent="0.4">
      <c r="I483" s="54">
        <f ca="1">_xlfn.BITXOR(_xlfn.BITAND(AZ480,AZ481),_xlfn.BITAND(AZ482,AZ483))</f>
        <v>802922525</v>
      </c>
      <c r="J483" s="48"/>
      <c r="K483" s="49" t="s">
        <v>219</v>
      </c>
      <c r="L483" s="57">
        <f ca="1">IF(L480="1",0,1)</f>
        <v>1</v>
      </c>
      <c r="M483" s="57">
        <f ca="1">IF(M480="1",0,1)</f>
        <v>0</v>
      </c>
      <c r="N483" s="57">
        <f t="shared" ref="N483:AQ483" ca="1" si="973">IF(N480="1",0,1)</f>
        <v>1</v>
      </c>
      <c r="O483" s="57">
        <f t="shared" ca="1" si="973"/>
        <v>1</v>
      </c>
      <c r="P483" s="58">
        <f t="shared" ca="1" si="973"/>
        <v>1</v>
      </c>
      <c r="Q483" s="58">
        <f t="shared" ca="1" si="973"/>
        <v>1</v>
      </c>
      <c r="R483" s="58">
        <f t="shared" ca="1" si="973"/>
        <v>1</v>
      </c>
      <c r="S483" s="58">
        <f t="shared" ca="1" si="973"/>
        <v>1</v>
      </c>
      <c r="T483" s="59">
        <f t="shared" ca="1" si="973"/>
        <v>1</v>
      </c>
      <c r="U483" s="59">
        <f t="shared" ca="1" si="973"/>
        <v>0</v>
      </c>
      <c r="V483" s="59">
        <f t="shared" ca="1" si="973"/>
        <v>1</v>
      </c>
      <c r="W483" s="59">
        <f t="shared" ca="1" si="973"/>
        <v>1</v>
      </c>
      <c r="X483" s="60">
        <f t="shared" ca="1" si="973"/>
        <v>1</v>
      </c>
      <c r="Y483" s="60">
        <f t="shared" ca="1" si="973"/>
        <v>1</v>
      </c>
      <c r="Z483" s="60">
        <f t="shared" ca="1" si="973"/>
        <v>0</v>
      </c>
      <c r="AA483" s="60">
        <f t="shared" ca="1" si="973"/>
        <v>1</v>
      </c>
      <c r="AB483" s="57">
        <f t="shared" ca="1" si="973"/>
        <v>1</v>
      </c>
      <c r="AC483" s="57">
        <f t="shared" ca="1" si="973"/>
        <v>1</v>
      </c>
      <c r="AD483" s="57">
        <f t="shared" ca="1" si="973"/>
        <v>1</v>
      </c>
      <c r="AE483" s="57">
        <f t="shared" ca="1" si="973"/>
        <v>0</v>
      </c>
      <c r="AF483" s="58">
        <f t="shared" ca="1" si="973"/>
        <v>0</v>
      </c>
      <c r="AG483" s="58">
        <f t="shared" ca="1" si="973"/>
        <v>0</v>
      </c>
      <c r="AH483" s="58">
        <f t="shared" ca="1" si="973"/>
        <v>1</v>
      </c>
      <c r="AI483" s="58">
        <f t="shared" ca="1" si="973"/>
        <v>0</v>
      </c>
      <c r="AJ483" s="59">
        <f t="shared" ca="1" si="973"/>
        <v>1</v>
      </c>
      <c r="AK483" s="59">
        <f t="shared" ca="1" si="973"/>
        <v>0</v>
      </c>
      <c r="AL483" s="59">
        <f t="shared" ca="1" si="973"/>
        <v>0</v>
      </c>
      <c r="AM483" s="59">
        <f t="shared" ca="1" si="973"/>
        <v>0</v>
      </c>
      <c r="AN483" s="60">
        <f t="shared" ca="1" si="973"/>
        <v>0</v>
      </c>
      <c r="AO483" s="60">
        <f t="shared" ca="1" si="973"/>
        <v>1</v>
      </c>
      <c r="AP483" s="60">
        <f t="shared" ca="1" si="973"/>
        <v>0</v>
      </c>
      <c r="AQ483" s="60">
        <f t="shared" ca="1" si="973"/>
        <v>1</v>
      </c>
      <c r="AR483" s="49" t="str">
        <f t="shared" ca="1" si="964"/>
        <v>10111111</v>
      </c>
      <c r="AS483" s="49" t="str">
        <f t="shared" ca="1" si="965"/>
        <v>10111101</v>
      </c>
      <c r="AT483" s="48" t="str">
        <f t="shared" ca="1" si="966"/>
        <v>11100010</v>
      </c>
      <c r="AU483" s="48" t="str">
        <f t="shared" ca="1" si="967"/>
        <v>10000101</v>
      </c>
      <c r="AV483" s="48">
        <f t="shared" ca="1" si="968"/>
        <v>191</v>
      </c>
      <c r="AW483" s="48">
        <f t="shared" ca="1" si="969"/>
        <v>189</v>
      </c>
      <c r="AX483" s="48">
        <f t="shared" ca="1" si="970"/>
        <v>226</v>
      </c>
      <c r="AY483" s="48">
        <f t="shared" ca="1" si="971"/>
        <v>133</v>
      </c>
      <c r="AZ483" s="50">
        <f t="shared" ca="1" si="972"/>
        <v>3216892549</v>
      </c>
    </row>
    <row r="484" spans="1:52" ht="15" thickBot="1" x14ac:dyDescent="0.4"/>
    <row r="485" spans="1:52" x14ac:dyDescent="0.35">
      <c r="I485" s="31"/>
      <c r="J485" s="32" t="s">
        <v>218</v>
      </c>
      <c r="K485" s="33" t="s">
        <v>0</v>
      </c>
      <c r="L485" s="34" t="str">
        <f ca="1">MID(HEX2BIN(MID($A470,1,1),4),1,1)</f>
        <v>1</v>
      </c>
      <c r="M485" s="34" t="str">
        <f ca="1">MID(HEX2BIN(MID($A470,1,1),4),2,1)</f>
        <v>1</v>
      </c>
      <c r="N485" s="34" t="str">
        <f ca="1">MID(HEX2BIN(MID($A470,1,1),4),3,1)</f>
        <v>0</v>
      </c>
      <c r="O485" s="34" t="str">
        <f ca="1">MID(HEX2BIN(MID($A470,1,1),4),4,1)</f>
        <v>0</v>
      </c>
      <c r="P485" s="35" t="str">
        <f ca="1">MID(HEX2BIN(MID($A470,2,1),4),1,1)</f>
        <v>1</v>
      </c>
      <c r="Q485" s="35" t="str">
        <f ca="1">MID(HEX2BIN(MID($A470,2,1),4),2,1)</f>
        <v>1</v>
      </c>
      <c r="R485" s="35" t="str">
        <f ca="1">MID(HEX2BIN(MID($A470,2,1),4),3,1)</f>
        <v>0</v>
      </c>
      <c r="S485" s="35" t="str">
        <f ca="1">MID(HEX2BIN(MID($A470,2,1),4),4,1)</f>
        <v>1</v>
      </c>
      <c r="T485" s="36" t="str">
        <f ca="1">MID(HEX2BIN(MID($A470,3,1),4),1,1)</f>
        <v>0</v>
      </c>
      <c r="U485" s="36" t="str">
        <f ca="1">MID(HEX2BIN(MID($A470,3,1),4),2,1)</f>
        <v>1</v>
      </c>
      <c r="V485" s="36" t="str">
        <f ca="1">MID(HEX2BIN(MID($A470,3,1),4),3,1)</f>
        <v>1</v>
      </c>
      <c r="W485" s="36" t="str">
        <f ca="1">MID(HEX2BIN(MID($A470,3,1),4),4,1)</f>
        <v>1</v>
      </c>
      <c r="X485" s="37" t="str">
        <f ca="1">MID(HEX2BIN(MID($A470,4,1),4),1,1)</f>
        <v>1</v>
      </c>
      <c r="Y485" s="37" t="str">
        <f ca="1">MID(HEX2BIN(MID($A470,4,1),4),2,1)</f>
        <v>0</v>
      </c>
      <c r="Z485" s="37" t="str">
        <f ca="1">MID(HEX2BIN(MID($A470,4,1),4),3,1)</f>
        <v>0</v>
      </c>
      <c r="AA485" s="37" t="str">
        <f ca="1">MID(HEX2BIN(MID($A470,4,1),4),4,1)</f>
        <v>1</v>
      </c>
      <c r="AB485" s="34" t="str">
        <f ca="1">MID(HEX2BIN(MID($A470,5,1),4),1,1)</f>
        <v>1</v>
      </c>
      <c r="AC485" s="34" t="str">
        <f ca="1">MID(HEX2BIN(MID($A470,5,1),4),2,1)</f>
        <v>1</v>
      </c>
      <c r="AD485" s="34" t="str">
        <f ca="1">MID(HEX2BIN(MID($A470,5,1),4),3,1)</f>
        <v>1</v>
      </c>
      <c r="AE485" s="34" t="str">
        <f ca="1">MID(HEX2BIN(MID($A470,5,1),4),4,1)</f>
        <v>1</v>
      </c>
      <c r="AF485" s="35" t="str">
        <f ca="1">MID(HEX2BIN(MID($A470,6,1),4),1,1)</f>
        <v>0</v>
      </c>
      <c r="AG485" s="35" t="str">
        <f ca="1">MID(HEX2BIN(MID($A470,6,1),4),2,1)</f>
        <v>0</v>
      </c>
      <c r="AH485" s="35" t="str">
        <f ca="1">MID(HEX2BIN(MID($A470,6,1),4),3,1)</f>
        <v>0</v>
      </c>
      <c r="AI485" s="35" t="str">
        <f ca="1">MID(HEX2BIN(MID($A470,6,1),4),4,1)</f>
        <v>1</v>
      </c>
      <c r="AJ485" s="36" t="str">
        <f ca="1">MID(HEX2BIN(MID($A470,7,1),4),1,1)</f>
        <v>1</v>
      </c>
      <c r="AK485" s="36" t="str">
        <f ca="1">MID(HEX2BIN(MID($A470,7,1),4),2,1)</f>
        <v>1</v>
      </c>
      <c r="AL485" s="36" t="str">
        <f ca="1">MID(HEX2BIN(MID($A470,7,1),4),3,1)</f>
        <v>1</v>
      </c>
      <c r="AM485" s="36" t="str">
        <f ca="1">MID(HEX2BIN(MID($A470,7,1),4),4,1)</f>
        <v>1</v>
      </c>
      <c r="AN485" s="37" t="str">
        <f ca="1">MID(HEX2BIN(MID($A470,8,1),4),1,1)</f>
        <v>1</v>
      </c>
      <c r="AO485" s="37" t="str">
        <f ca="1">MID(HEX2BIN(MID($A470,8,1),4),2,1)</f>
        <v>0</v>
      </c>
      <c r="AP485" s="37" t="str">
        <f ca="1">MID(HEX2BIN(MID($A470,8,1),4),3,1)</f>
        <v>1</v>
      </c>
      <c r="AQ485" s="37" t="str">
        <f ca="1">MID(HEX2BIN(MID($A470,8,1),4),4,1)</f>
        <v>0</v>
      </c>
      <c r="AR485" s="33" t="str">
        <f t="shared" ref="AR485:AR487" ca="1" si="974">_xlfn.CONCAT(L485,M485,N485,O485,P485,Q485,R485,S485)</f>
        <v>11001101</v>
      </c>
      <c r="AS485" s="33" t="str">
        <f t="shared" ref="AS485:AS487" ca="1" si="975">_xlfn.CONCAT(T485,U485,V485,W485,X485,Y485,Z485,AA485)</f>
        <v>01111001</v>
      </c>
      <c r="AT485" s="32" t="str">
        <f t="shared" ref="AT485:AT487" ca="1" si="976">_xlfn.CONCAT(AB485,AC485,AD485,AE485,AF485,AG485,AH485,AI485)</f>
        <v>11110001</v>
      </c>
      <c r="AU485" s="32" t="str">
        <f t="shared" ref="AU485:AU487" ca="1" si="977">_xlfn.CONCAT(AJ485,AK485,AL485,AM485,AN485,AO485,AP485,AQ485)</f>
        <v>11111010</v>
      </c>
      <c r="AV485" s="32">
        <f t="shared" ref="AV485:AV487" ca="1" si="978">BIN2DEC(AR485)</f>
        <v>205</v>
      </c>
      <c r="AW485" s="32">
        <f t="shared" ref="AW485:AW487" ca="1" si="979">BIN2DEC(AS485)</f>
        <v>121</v>
      </c>
      <c r="AX485" s="32">
        <f t="shared" ref="AX485:AX487" ca="1" si="980">BIN2DEC(AT485)</f>
        <v>241</v>
      </c>
      <c r="AY485" s="32">
        <f t="shared" ref="AY485:AY487" ca="1" si="981">BIN2DEC(AU485)</f>
        <v>250</v>
      </c>
      <c r="AZ485" s="38">
        <f t="shared" ref="AZ485:AZ487" ca="1" si="982">(AV485*2^24)+(AW485*2^16)+(AX485*2^8)+AY485</f>
        <v>3447321082</v>
      </c>
    </row>
    <row r="486" spans="1:52" ht="15" thickBot="1" x14ac:dyDescent="0.4">
      <c r="I486" s="39"/>
      <c r="J486" s="40"/>
      <c r="K486" s="41" t="s">
        <v>4</v>
      </c>
      <c r="L486" s="42" t="str">
        <f ca="1">MID(HEX2BIN(MID($B470,1,1),4),1,1)</f>
        <v>1</v>
      </c>
      <c r="M486" s="42" t="str">
        <f ca="1">MID(HEX2BIN(MID($B470,1,1),4),2,1)</f>
        <v>0</v>
      </c>
      <c r="N486" s="42" t="str">
        <f ca="1">MID(HEX2BIN(MID($B470,1,1),4),3,1)</f>
        <v>0</v>
      </c>
      <c r="O486" s="42" t="str">
        <f ca="1">MID(HEX2BIN(MID($B470,1,1),4),4,1)</f>
        <v>1</v>
      </c>
      <c r="P486" s="43" t="str">
        <f ca="1">MID(HEX2BIN(MID($B470,2,1),4),1,1)</f>
        <v>0</v>
      </c>
      <c r="Q486" s="43" t="str">
        <f ca="1">MID(HEX2BIN(MID($B470,2,1),4),2,1)</f>
        <v>0</v>
      </c>
      <c r="R486" s="43" t="str">
        <f ca="1">MID(HEX2BIN(MID($B470,2,1),4),3,1)</f>
        <v>0</v>
      </c>
      <c r="S486" s="43" t="str">
        <f ca="1">MID(HEX2BIN(MID($B470,2,1),4),4,1)</f>
        <v>1</v>
      </c>
      <c r="T486" s="44" t="str">
        <f ca="1">MID(HEX2BIN(MID($B470,3,1),4),1,1)</f>
        <v>0</v>
      </c>
      <c r="U486" s="44" t="str">
        <f ca="1">MID(HEX2BIN(MID($B470,3,1),4),2,1)</f>
        <v>0</v>
      </c>
      <c r="V486" s="44" t="str">
        <f ca="1">MID(HEX2BIN(MID($B470,3,1),4),3,1)</f>
        <v>0</v>
      </c>
      <c r="W486" s="44" t="str">
        <f ca="1">MID(HEX2BIN(MID($B470,3,1),4),4,1)</f>
        <v>0</v>
      </c>
      <c r="X486" s="45" t="str">
        <f ca="1">MID(HEX2BIN(MID($B470,4,1),4),1,1)</f>
        <v>1</v>
      </c>
      <c r="Y486" s="45" t="str">
        <f ca="1">MID(HEX2BIN(MID($B470,4,1),4),2,1)</f>
        <v>0</v>
      </c>
      <c r="Z486" s="45" t="str">
        <f ca="1">MID(HEX2BIN(MID($B470,4,1),4),3,1)</f>
        <v>1</v>
      </c>
      <c r="AA486" s="45" t="str">
        <f ca="1">MID(HEX2BIN(MID($B470,4,1),4),4,1)</f>
        <v>0</v>
      </c>
      <c r="AB486" s="42" t="str">
        <f ca="1">MID(HEX2BIN(MID($B470,5,1),4),1,1)</f>
        <v>0</v>
      </c>
      <c r="AC486" s="42" t="str">
        <f ca="1">MID(HEX2BIN(MID($B470,5,1),4),2,1)</f>
        <v>1</v>
      </c>
      <c r="AD486" s="42" t="str">
        <f ca="1">MID(HEX2BIN(MID($B470,5,1),4),3,1)</f>
        <v>0</v>
      </c>
      <c r="AE486" s="42" t="str">
        <f ca="1">MID(HEX2BIN(MID($B470,5,1),4),4,1)</f>
        <v>1</v>
      </c>
      <c r="AF486" s="43" t="str">
        <f ca="1">MID(HEX2BIN(MID($B470,6,1),4),1,1)</f>
        <v>0</v>
      </c>
      <c r="AG486" s="43" t="str">
        <f ca="1">MID(HEX2BIN(MID($B470,6,1),4),2,1)</f>
        <v>1</v>
      </c>
      <c r="AH486" s="43" t="str">
        <f ca="1">MID(HEX2BIN(MID($B470,6,1),4),3,1)</f>
        <v>0</v>
      </c>
      <c r="AI486" s="43" t="str">
        <f ca="1">MID(HEX2BIN(MID($B470,6,1),4),4,1)</f>
        <v>1</v>
      </c>
      <c r="AJ486" s="44" t="str">
        <f ca="1">MID(HEX2BIN(MID($B470,7,1),4),1,1)</f>
        <v>0</v>
      </c>
      <c r="AK486" s="44" t="str">
        <f ca="1">MID(HEX2BIN(MID($B470,7,1),4),2,1)</f>
        <v>0</v>
      </c>
      <c r="AL486" s="44" t="str">
        <f ca="1">MID(HEX2BIN(MID($B470,7,1),4),3,1)</f>
        <v>0</v>
      </c>
      <c r="AM486" s="44" t="str">
        <f ca="1">MID(HEX2BIN(MID($B470,7,1),4),4,1)</f>
        <v>0</v>
      </c>
      <c r="AN486" s="45" t="str">
        <f ca="1">MID(HEX2BIN(MID($B470,8,1),4),1,1)</f>
        <v>1</v>
      </c>
      <c r="AO486" s="45" t="str">
        <f ca="1">MID(HEX2BIN(MID($B470,8,1),4),2,1)</f>
        <v>1</v>
      </c>
      <c r="AP486" s="45" t="str">
        <f ca="1">MID(HEX2BIN(MID($B470,8,1),4),3,1)</f>
        <v>0</v>
      </c>
      <c r="AQ486" s="45" t="str">
        <f ca="1">MID(HEX2BIN(MID($B470,8,1),4),4,1)</f>
        <v>0</v>
      </c>
      <c r="AR486" s="41" t="str">
        <f t="shared" ca="1" si="974"/>
        <v>10010001</v>
      </c>
      <c r="AS486" s="41" t="str">
        <f t="shared" ca="1" si="975"/>
        <v>00001010</v>
      </c>
      <c r="AT486" s="40" t="str">
        <f t="shared" ca="1" si="976"/>
        <v>01010101</v>
      </c>
      <c r="AU486" s="40" t="str">
        <f t="shared" ca="1" si="977"/>
        <v>00001100</v>
      </c>
      <c r="AV486" s="40">
        <f t="shared" ca="1" si="978"/>
        <v>145</v>
      </c>
      <c r="AW486" s="40">
        <f t="shared" ca="1" si="979"/>
        <v>10</v>
      </c>
      <c r="AX486" s="40">
        <f t="shared" ca="1" si="980"/>
        <v>85</v>
      </c>
      <c r="AY486" s="40">
        <f t="shared" ca="1" si="981"/>
        <v>12</v>
      </c>
      <c r="AZ486" s="46">
        <f t="shared" ca="1" si="982"/>
        <v>2433373452</v>
      </c>
    </row>
    <row r="487" spans="1:52" ht="15" thickBot="1" x14ac:dyDescent="0.4">
      <c r="A487" t="str">
        <f ca="1">DEC2HEX(MOD(G473+G477,2^32),8)</f>
        <v>1505F26B</v>
      </c>
      <c r="B487" t="str">
        <f ca="1">A470</f>
        <v>CD79F1FA</v>
      </c>
      <c r="C487" t="str">
        <f ca="1">B470</f>
        <v>910A550C</v>
      </c>
      <c r="D487" t="str">
        <f ca="1">C470</f>
        <v>10DBDDD7</v>
      </c>
      <c r="E487" t="str">
        <f ca="1">DEC2HEX(MOD(HEX2DEC(D470)+G473,2^32),8)</f>
        <v>97DA5F28</v>
      </c>
      <c r="F487" s="29" t="str">
        <f ca="1">E470</f>
        <v>40421D7A</v>
      </c>
      <c r="G487" s="29" t="str">
        <f ca="1">F470</f>
        <v>3552E299</v>
      </c>
      <c r="H487" t="str">
        <f ca="1">G470</f>
        <v>6FDBA17D</v>
      </c>
      <c r="I487" s="54">
        <f ca="1">_xlfn.BITXOR(_xlfn.BITXOR(_xlfn.BITAND(AZ485,AZ486),_xlfn.BITAND(AZ485,AZ487)), _xlfn.BITAND(AZ486,AZ487))</f>
        <v>2438714846</v>
      </c>
      <c r="J487" s="48"/>
      <c r="K487" s="49" t="s">
        <v>5</v>
      </c>
      <c r="L487" s="57" t="str">
        <f ca="1">MID(HEX2BIN(MID($C470,1,1),4),1,1)</f>
        <v>0</v>
      </c>
      <c r="M487" s="57" t="str">
        <f ca="1">MID(HEX2BIN(MID($C470,1,1),4),2,1)</f>
        <v>0</v>
      </c>
      <c r="N487" s="57" t="str">
        <f ca="1">MID(HEX2BIN(MID($C470,1,1),4),3,1)</f>
        <v>0</v>
      </c>
      <c r="O487" s="57" t="str">
        <f ca="1">MID(HEX2BIN(MID($C470,1,1),4),4,1)</f>
        <v>1</v>
      </c>
      <c r="P487" s="58" t="str">
        <f ca="1">MID(HEX2BIN(MID($C470,2,1),4),1,1)</f>
        <v>0</v>
      </c>
      <c r="Q487" s="58" t="str">
        <f ca="1">MID(HEX2BIN(MID($C470,2,1),4),2,1)</f>
        <v>0</v>
      </c>
      <c r="R487" s="58" t="str">
        <f ca="1">MID(HEX2BIN(MID($C470,2,1),4),3,1)</f>
        <v>0</v>
      </c>
      <c r="S487" s="58" t="str">
        <f ca="1">MID(HEX2BIN(MID($C470,2,1),4),4,1)</f>
        <v>0</v>
      </c>
      <c r="T487" s="59" t="str">
        <f ca="1">MID(HEX2BIN(MID($C470,3,1),4),1,1)</f>
        <v>1</v>
      </c>
      <c r="U487" s="59" t="str">
        <f ca="1">MID(HEX2BIN(MID($C470,3,1),4),2,1)</f>
        <v>1</v>
      </c>
      <c r="V487" s="59" t="str">
        <f ca="1">MID(HEX2BIN(MID($C470,3,1),4),3,1)</f>
        <v>0</v>
      </c>
      <c r="W487" s="59" t="str">
        <f ca="1">MID(HEX2BIN(MID($C470,3,1),4),4,1)</f>
        <v>1</v>
      </c>
      <c r="X487" s="60" t="str">
        <f ca="1">MID(HEX2BIN(MID($C470,4,1),4),1,1)</f>
        <v>1</v>
      </c>
      <c r="Y487" s="60" t="str">
        <f ca="1">MID(HEX2BIN(MID($C470,4,1),4),2,1)</f>
        <v>0</v>
      </c>
      <c r="Z487" s="60" t="str">
        <f ca="1">MID(HEX2BIN(MID($C470,4,1),4),3,1)</f>
        <v>1</v>
      </c>
      <c r="AA487" s="60" t="str">
        <f ca="1">MID(HEX2BIN(MID($C470,4,1),4),4,1)</f>
        <v>1</v>
      </c>
      <c r="AB487" s="57" t="str">
        <f ca="1">MID(HEX2BIN(MID($C470,5,1),4),1,1)</f>
        <v>1</v>
      </c>
      <c r="AC487" s="57" t="str">
        <f ca="1">MID(HEX2BIN(MID($C470,5,1),4),2,1)</f>
        <v>1</v>
      </c>
      <c r="AD487" s="57" t="str">
        <f ca="1">MID(HEX2BIN(MID($C470,5,1),4),3,1)</f>
        <v>0</v>
      </c>
      <c r="AE487" s="57" t="str">
        <f ca="1">MID(HEX2BIN(MID($C470,5,1),4),4,1)</f>
        <v>1</v>
      </c>
      <c r="AF487" s="58" t="str">
        <f ca="1">MID(HEX2BIN(MID($C470,6,1),4),1,1)</f>
        <v>1</v>
      </c>
      <c r="AG487" s="58" t="str">
        <f ca="1">MID(HEX2BIN(MID($C470,6,1),4),2,1)</f>
        <v>1</v>
      </c>
      <c r="AH487" s="58" t="str">
        <f ca="1">MID(HEX2BIN(MID($C470,6,1),4),3,1)</f>
        <v>0</v>
      </c>
      <c r="AI487" s="58" t="str">
        <f ca="1">MID(HEX2BIN(MID($C470,6,1),4),4,1)</f>
        <v>1</v>
      </c>
      <c r="AJ487" s="59" t="str">
        <f ca="1">MID(HEX2BIN(MID($C470,7,1),4),1,1)</f>
        <v>1</v>
      </c>
      <c r="AK487" s="59" t="str">
        <f ca="1">MID(HEX2BIN(MID($C470,7,1),4),2,1)</f>
        <v>1</v>
      </c>
      <c r="AL487" s="59" t="str">
        <f ca="1">MID(HEX2BIN(MID($C470,7,1),4),3,1)</f>
        <v>0</v>
      </c>
      <c r="AM487" s="59" t="str">
        <f ca="1">MID(HEX2BIN(MID($C470,7,1),4),4,1)</f>
        <v>1</v>
      </c>
      <c r="AN487" s="60" t="str">
        <f ca="1">MID(HEX2BIN(MID($C470,8,1),4),1,1)</f>
        <v>0</v>
      </c>
      <c r="AO487" s="60" t="str">
        <f ca="1">MID(HEX2BIN(MID($C470,8,1),4),2,1)</f>
        <v>1</v>
      </c>
      <c r="AP487" s="60" t="str">
        <f ca="1">MID(HEX2BIN(MID($C470,8,1),4),3,1)</f>
        <v>1</v>
      </c>
      <c r="AQ487" s="60" t="str">
        <f ca="1">MID(HEX2BIN(MID($C470,8,1),4),4,1)</f>
        <v>1</v>
      </c>
      <c r="AR487" s="49" t="str">
        <f t="shared" ca="1" si="974"/>
        <v>00010000</v>
      </c>
      <c r="AS487" s="49" t="str">
        <f t="shared" ca="1" si="975"/>
        <v>11011011</v>
      </c>
      <c r="AT487" s="48" t="str">
        <f t="shared" ca="1" si="976"/>
        <v>11011101</v>
      </c>
      <c r="AU487" s="48" t="str">
        <f t="shared" ca="1" si="977"/>
        <v>11010111</v>
      </c>
      <c r="AV487" s="48">
        <f t="shared" ca="1" si="978"/>
        <v>16</v>
      </c>
      <c r="AW487" s="48">
        <f t="shared" ca="1" si="979"/>
        <v>219</v>
      </c>
      <c r="AX487" s="48">
        <f t="shared" ca="1" si="980"/>
        <v>221</v>
      </c>
      <c r="AY487" s="48">
        <f t="shared" ca="1" si="981"/>
        <v>215</v>
      </c>
      <c r="AZ487" s="50">
        <f t="shared" ca="1" si="982"/>
        <v>282844631</v>
      </c>
    </row>
    <row r="488" spans="1:52" ht="15" thickBot="1" x14ac:dyDescent="0.4"/>
    <row r="489" spans="1:52" x14ac:dyDescent="0.35">
      <c r="A489" t="str">
        <f t="shared" ref="A489:H489" ca="1" si="983">A487</f>
        <v>1505F26B</v>
      </c>
      <c r="B489" t="str">
        <f t="shared" ca="1" si="983"/>
        <v>CD79F1FA</v>
      </c>
      <c r="C489" t="str">
        <f t="shared" ca="1" si="983"/>
        <v>910A550C</v>
      </c>
      <c r="D489" t="str">
        <f t="shared" ca="1" si="983"/>
        <v>10DBDDD7</v>
      </c>
      <c r="E489" s="29" t="str">
        <f t="shared" ca="1" si="983"/>
        <v>97DA5F28</v>
      </c>
      <c r="F489" s="29" t="str">
        <f t="shared" ca="1" si="983"/>
        <v>40421D7A</v>
      </c>
      <c r="G489" t="str">
        <f t="shared" ca="1" si="983"/>
        <v>3552E299</v>
      </c>
      <c r="H489" t="str">
        <f t="shared" ca="1" si="983"/>
        <v>6FDBA17D</v>
      </c>
      <c r="I489" s="31"/>
      <c r="J489" s="51" t="s">
        <v>214</v>
      </c>
      <c r="K489" s="52"/>
      <c r="L489" s="34" t="str">
        <f ca="1">MID(HEX2BIN(MID($A489,1,1),4),1,1)</f>
        <v>0</v>
      </c>
      <c r="M489" s="34" t="str">
        <f ca="1">MID(HEX2BIN(MID($A489,1,1),4),2,1)</f>
        <v>0</v>
      </c>
      <c r="N489" s="34" t="str">
        <f ca="1">MID(HEX2BIN(MID($A489,1,1),4),3,1)</f>
        <v>0</v>
      </c>
      <c r="O489" s="34" t="str">
        <f ca="1">MID(HEX2BIN(MID($A489,1,1),4),4,1)</f>
        <v>1</v>
      </c>
      <c r="P489" s="35" t="str">
        <f ca="1">MID(HEX2BIN(MID($A489,2,1),4),1,1)</f>
        <v>0</v>
      </c>
      <c r="Q489" s="35" t="str">
        <f ca="1">MID(HEX2BIN(MID($A489,2,1),4),2,1)</f>
        <v>1</v>
      </c>
      <c r="R489" s="35" t="str">
        <f ca="1">MID(HEX2BIN(MID($A489,2,1),4),3,1)</f>
        <v>0</v>
      </c>
      <c r="S489" s="35" t="str">
        <f ca="1">MID(HEX2BIN(MID($A489,2,1),4),4,1)</f>
        <v>1</v>
      </c>
      <c r="T489" s="36" t="str">
        <f ca="1">MID(HEX2BIN(MID($A489,3,1),4),1,1)</f>
        <v>0</v>
      </c>
      <c r="U489" s="36" t="str">
        <f ca="1">MID(HEX2BIN(MID($A489,3,1),4),2,1)</f>
        <v>0</v>
      </c>
      <c r="V489" s="36" t="str">
        <f ca="1">MID(HEX2BIN(MID($A489,3,1),4),3,1)</f>
        <v>0</v>
      </c>
      <c r="W489" s="36" t="str">
        <f ca="1">MID(HEX2BIN(MID($A489,3,1),4),4,1)</f>
        <v>0</v>
      </c>
      <c r="X489" s="37" t="str">
        <f ca="1">MID(HEX2BIN(MID($A489,4,1),4),1,1)</f>
        <v>0</v>
      </c>
      <c r="Y489" s="37" t="str">
        <f ca="1">MID(HEX2BIN(MID($A489,4,1),4),2,1)</f>
        <v>1</v>
      </c>
      <c r="Z489" s="37" t="str">
        <f ca="1">MID(HEX2BIN(MID($A489,4,1),4),3,1)</f>
        <v>0</v>
      </c>
      <c r="AA489" s="37" t="str">
        <f ca="1">MID(HEX2BIN(MID($A489,4,1),4),4,1)</f>
        <v>1</v>
      </c>
      <c r="AB489" s="34" t="str">
        <f ca="1">MID(HEX2BIN(MID($A489,5,1),4),1,1)</f>
        <v>1</v>
      </c>
      <c r="AC489" s="34" t="str">
        <f ca="1">MID(HEX2BIN(MID($A489,5,1),4),2,1)</f>
        <v>1</v>
      </c>
      <c r="AD489" s="34" t="str">
        <f ca="1">MID(HEX2BIN(MID($A489,5,1),4),3,1)</f>
        <v>1</v>
      </c>
      <c r="AE489" s="34" t="str">
        <f ca="1">MID(HEX2BIN(MID($A489,5,1),4),4,1)</f>
        <v>1</v>
      </c>
      <c r="AF489" s="35" t="str">
        <f ca="1">MID(HEX2BIN(MID($A489,6,1),4),1,1)</f>
        <v>0</v>
      </c>
      <c r="AG489" s="35" t="str">
        <f ca="1">MID(HEX2BIN(MID($A489,6,1),4),2,1)</f>
        <v>0</v>
      </c>
      <c r="AH489" s="35" t="str">
        <f ca="1">MID(HEX2BIN(MID($A489,6,1),4),3,1)</f>
        <v>1</v>
      </c>
      <c r="AI489" s="35" t="str">
        <f ca="1">MID(HEX2BIN(MID($A489,6,1),4),4,1)</f>
        <v>0</v>
      </c>
      <c r="AJ489" s="36" t="str">
        <f ca="1">MID(HEX2BIN(MID($A489,7,1),4),1,1)</f>
        <v>0</v>
      </c>
      <c r="AK489" s="36" t="str">
        <f ca="1">MID(HEX2BIN(MID($A489,7,1),4),2,1)</f>
        <v>1</v>
      </c>
      <c r="AL489" s="36" t="str">
        <f ca="1">MID(HEX2BIN(MID($A489,7,1),4),3,1)</f>
        <v>1</v>
      </c>
      <c r="AM489" s="36" t="str">
        <f ca="1">MID(HEX2BIN(MID($A489,7,1),4),4,1)</f>
        <v>0</v>
      </c>
      <c r="AN489" s="37" t="str">
        <f ca="1">MID(HEX2BIN(MID($A489,8,1),4),1,1)</f>
        <v>1</v>
      </c>
      <c r="AO489" s="37" t="str">
        <f ca="1">MID(HEX2BIN(MID($A489,8,1),4),2,1)</f>
        <v>0</v>
      </c>
      <c r="AP489" s="37" t="str">
        <f ca="1">MID(HEX2BIN(MID($A489,8,1),4),3,1)</f>
        <v>1</v>
      </c>
      <c r="AQ489" s="37" t="str">
        <f ca="1">MID(HEX2BIN(MID($A489,8,1),4),4,1)</f>
        <v>1</v>
      </c>
      <c r="AR489" s="33" t="str">
        <f t="shared" ref="AR489:AR492" ca="1" si="984">_xlfn.CONCAT(L489,M489,N489,O489,P489,Q489,R489,S489)</f>
        <v>00010101</v>
      </c>
      <c r="AS489" s="33" t="str">
        <f t="shared" ref="AS489:AS492" ca="1" si="985">_xlfn.CONCAT(T489,U489,V489,W489,X489,Y489,Z489,AA489)</f>
        <v>00000101</v>
      </c>
      <c r="AT489" s="32" t="str">
        <f t="shared" ref="AT489:AT492" ca="1" si="986">_xlfn.CONCAT(AB489,AC489,AD489,AE489,AF489,AG489,AH489,AI489)</f>
        <v>11110010</v>
      </c>
      <c r="AU489" s="32" t="str">
        <f t="shared" ref="AU489:AU492" ca="1" si="987">_xlfn.CONCAT(AJ489,AK489,AL489,AM489,AN489,AO489,AP489,AQ489)</f>
        <v>01101011</v>
      </c>
      <c r="AV489" s="32">
        <f t="shared" ref="AV489:AV492" ca="1" si="988">BIN2DEC(AR489)</f>
        <v>21</v>
      </c>
      <c r="AW489" s="32">
        <f t="shared" ref="AW489:AW492" ca="1" si="989">BIN2DEC(AS489)</f>
        <v>5</v>
      </c>
      <c r="AX489" s="32">
        <f t="shared" ref="AX489:AX492" ca="1" si="990">BIN2DEC(AT489)</f>
        <v>242</v>
      </c>
      <c r="AY489" s="32">
        <f t="shared" ref="AY489:AY492" ca="1" si="991">BIN2DEC(AU489)</f>
        <v>107</v>
      </c>
      <c r="AZ489" s="38">
        <f t="shared" ref="AZ489:AZ492" ca="1" si="992">(AV489*2^24)+(AW489*2^16)+(AX489*2^8)+AY489</f>
        <v>352711275</v>
      </c>
    </row>
    <row r="490" spans="1:52" ht="15.5" x14ac:dyDescent="0.35">
      <c r="A490" s="55" t="s">
        <v>253</v>
      </c>
      <c r="I490" s="39"/>
      <c r="J490" s="40" t="s">
        <v>215</v>
      </c>
      <c r="K490" s="53">
        <v>2</v>
      </c>
      <c r="L490" s="42" t="str" cm="1">
        <f t="array" aca="1" ref="L490" ca="1">INDIRECT(ADDRESS((ROW(490:490)-1),IF(MOD(COLUMN(L:L)-11-$K490,32)=0,32,MOD(COLUMN(L:L)-11-$K490,32))+11))</f>
        <v>1</v>
      </c>
      <c r="M490" s="42" t="str" cm="1">
        <f t="array" aca="1" ref="M490" ca="1">INDIRECT(ADDRESS((ROW(490:490)-1),IF(MOD(COLUMN(M:M)-11-$K490,32)=0,32,MOD(COLUMN(M:M)-11-$K490,32))+11))</f>
        <v>1</v>
      </c>
      <c r="N490" s="42" t="str" cm="1">
        <f t="array" aca="1" ref="N490" ca="1">INDIRECT(ADDRESS((ROW(490:490)-1),IF(MOD(COLUMN(N:N)-11-$K490,32)=0,32,MOD(COLUMN(N:N)-11-$K490,32))+11))</f>
        <v>0</v>
      </c>
      <c r="O490" s="42" t="str" cm="1">
        <f t="array" aca="1" ref="O490" ca="1">INDIRECT(ADDRESS((ROW(490:490)-1),IF(MOD(COLUMN(O:O)-11-$K490,32)=0,32,MOD(COLUMN(O:O)-11-$K490,32))+11))</f>
        <v>0</v>
      </c>
      <c r="P490" s="43" t="str" cm="1">
        <f t="array" aca="1" ref="P490" ca="1">INDIRECT(ADDRESS((ROW(490:490)-1),IF(MOD(COLUMN(P:P)-11-$K490,32)=0,32,MOD(COLUMN(P:P)-11-$K490,32))+11))</f>
        <v>0</v>
      </c>
      <c r="Q490" s="43" t="str" cm="1">
        <f t="array" aca="1" ref="Q490" ca="1">INDIRECT(ADDRESS((ROW(490:490)-1),IF(MOD(COLUMN(Q:Q)-11-$K490,32)=0,32,MOD(COLUMN(Q:Q)-11-$K490,32))+11))</f>
        <v>1</v>
      </c>
      <c r="R490" s="43" t="str" cm="1">
        <f t="array" aca="1" ref="R490" ca="1">INDIRECT(ADDRESS((ROW(490:490)-1),IF(MOD(COLUMN(R:R)-11-$K490,32)=0,32,MOD(COLUMN(R:R)-11-$K490,32))+11))</f>
        <v>0</v>
      </c>
      <c r="S490" s="43" t="str" cm="1">
        <f t="array" aca="1" ref="S490" ca="1">INDIRECT(ADDRESS((ROW(490:490)-1),IF(MOD(COLUMN(S:S)-11-$K490,32)=0,32,MOD(COLUMN(S:S)-11-$K490,32))+11))</f>
        <v>1</v>
      </c>
      <c r="T490" s="44" t="str" cm="1">
        <f t="array" aca="1" ref="T490" ca="1">INDIRECT(ADDRESS((ROW(490:490)-1),IF(MOD(COLUMN(T:T)-11-$K490,32)=0,32,MOD(COLUMN(T:T)-11-$K490,32))+11))</f>
        <v>0</v>
      </c>
      <c r="U490" s="44" t="str" cm="1">
        <f t="array" aca="1" ref="U490" ca="1">INDIRECT(ADDRESS((ROW(490:490)-1),IF(MOD(COLUMN(U:U)-11-$K490,32)=0,32,MOD(COLUMN(U:U)-11-$K490,32))+11))</f>
        <v>1</v>
      </c>
      <c r="V490" s="44" t="str" cm="1">
        <f t="array" aca="1" ref="V490" ca="1">INDIRECT(ADDRESS((ROW(490:490)-1),IF(MOD(COLUMN(V:V)-11-$K490,32)=0,32,MOD(COLUMN(V:V)-11-$K490,32))+11))</f>
        <v>0</v>
      </c>
      <c r="W490" s="44" t="str" cm="1">
        <f t="array" aca="1" ref="W490" ca="1">INDIRECT(ADDRESS((ROW(490:490)-1),IF(MOD(COLUMN(W:W)-11-$K490,32)=0,32,MOD(COLUMN(W:W)-11-$K490,32))+11))</f>
        <v>0</v>
      </c>
      <c r="X490" s="45" t="str" cm="1">
        <f t="array" aca="1" ref="X490" ca="1">INDIRECT(ADDRESS((ROW(490:490)-1),IF(MOD(COLUMN(X:X)-11-$K490,32)=0,32,MOD(COLUMN(X:X)-11-$K490,32))+11))</f>
        <v>0</v>
      </c>
      <c r="Y490" s="45" t="str" cm="1">
        <f t="array" aca="1" ref="Y490" ca="1">INDIRECT(ADDRESS((ROW(490:490)-1),IF(MOD(COLUMN(Y:Y)-11-$K490,32)=0,32,MOD(COLUMN(Y:Y)-11-$K490,32))+11))</f>
        <v>0</v>
      </c>
      <c r="Z490" s="45" t="str" cm="1">
        <f t="array" aca="1" ref="Z490" ca="1">INDIRECT(ADDRESS((ROW(490:490)-1),IF(MOD(COLUMN(Z:Z)-11-$K490,32)=0,32,MOD(COLUMN(Z:Z)-11-$K490,32))+11))</f>
        <v>0</v>
      </c>
      <c r="AA490" s="45" t="str" cm="1">
        <f t="array" aca="1" ref="AA490" ca="1">INDIRECT(ADDRESS((ROW(490:490)-1),IF(MOD(COLUMN(AA:AA)-11-$K490,32)=0,32,MOD(COLUMN(AA:AA)-11-$K490,32))+11))</f>
        <v>1</v>
      </c>
      <c r="AB490" s="42" t="str" cm="1">
        <f t="array" aca="1" ref="AB490" ca="1">INDIRECT(ADDRESS((ROW(490:490)-1),IF(MOD(COLUMN(AB:AB)-11-$K490,32)=0,32,MOD(COLUMN(AB:AB)-11-$K490,32))+11))</f>
        <v>0</v>
      </c>
      <c r="AC490" s="42" t="str" cm="1">
        <f t="array" aca="1" ref="AC490" ca="1">INDIRECT(ADDRESS((ROW(490:490)-1),IF(MOD(COLUMN(AC:AC)-11-$K490,32)=0,32,MOD(COLUMN(AC:AC)-11-$K490,32))+11))</f>
        <v>1</v>
      </c>
      <c r="AD490" s="42" t="str" cm="1">
        <f t="array" aca="1" ref="AD490" ca="1">INDIRECT(ADDRESS((ROW(490:490)-1),IF(MOD(COLUMN(AD:AD)-11-$K490,32)=0,32,MOD(COLUMN(AD:AD)-11-$K490,32))+11))</f>
        <v>1</v>
      </c>
      <c r="AE490" s="42" t="str" cm="1">
        <f t="array" aca="1" ref="AE490" ca="1">INDIRECT(ADDRESS((ROW(490:490)-1),IF(MOD(COLUMN(AE:AE)-11-$K490,32)=0,32,MOD(COLUMN(AE:AE)-11-$K490,32))+11))</f>
        <v>1</v>
      </c>
      <c r="AF490" s="43" t="str" cm="1">
        <f t="array" aca="1" ref="AF490" ca="1">INDIRECT(ADDRESS((ROW(490:490)-1),IF(MOD(COLUMN(AF:AF)-11-$K490,32)=0,32,MOD(COLUMN(AF:AF)-11-$K490,32))+11))</f>
        <v>1</v>
      </c>
      <c r="AG490" s="43" t="str" cm="1">
        <f t="array" aca="1" ref="AG490" ca="1">INDIRECT(ADDRESS((ROW(490:490)-1),IF(MOD(COLUMN(AG:AG)-11-$K490,32)=0,32,MOD(COLUMN(AG:AG)-11-$K490,32))+11))</f>
        <v>1</v>
      </c>
      <c r="AH490" s="43" t="str" cm="1">
        <f t="array" aca="1" ref="AH490" ca="1">INDIRECT(ADDRESS((ROW(490:490)-1),IF(MOD(COLUMN(AH:AH)-11-$K490,32)=0,32,MOD(COLUMN(AH:AH)-11-$K490,32))+11))</f>
        <v>0</v>
      </c>
      <c r="AI490" s="43" t="str" cm="1">
        <f t="array" aca="1" ref="AI490" ca="1">INDIRECT(ADDRESS((ROW(490:490)-1),IF(MOD(COLUMN(AI:AI)-11-$K490,32)=0,32,MOD(COLUMN(AI:AI)-11-$K490,32))+11))</f>
        <v>0</v>
      </c>
      <c r="AJ490" s="44" t="str" cm="1">
        <f t="array" aca="1" ref="AJ490" ca="1">INDIRECT(ADDRESS((ROW(490:490)-1),IF(MOD(COLUMN(AJ:AJ)-11-$K490,32)=0,32,MOD(COLUMN(AJ:AJ)-11-$K490,32))+11))</f>
        <v>1</v>
      </c>
      <c r="AK490" s="44" t="str" cm="1">
        <f t="array" aca="1" ref="AK490" ca="1">INDIRECT(ADDRESS((ROW(490:490)-1),IF(MOD(COLUMN(AK:AK)-11-$K490,32)=0,32,MOD(COLUMN(AK:AK)-11-$K490,32))+11))</f>
        <v>0</v>
      </c>
      <c r="AL490" s="44" t="str" cm="1">
        <f t="array" aca="1" ref="AL490" ca="1">INDIRECT(ADDRESS((ROW(490:490)-1),IF(MOD(COLUMN(AL:AL)-11-$K490,32)=0,32,MOD(COLUMN(AL:AL)-11-$K490,32))+11))</f>
        <v>0</v>
      </c>
      <c r="AM490" s="44" t="str" cm="1">
        <f t="array" aca="1" ref="AM490" ca="1">INDIRECT(ADDRESS((ROW(490:490)-1),IF(MOD(COLUMN(AM:AM)-11-$K490,32)=0,32,MOD(COLUMN(AM:AM)-11-$K490,32))+11))</f>
        <v>1</v>
      </c>
      <c r="AN490" s="45" t="str" cm="1">
        <f t="array" aca="1" ref="AN490" ca="1">INDIRECT(ADDRESS((ROW(490:490)-1),IF(MOD(COLUMN(AN:AN)-11-$K490,32)=0,32,MOD(COLUMN(AN:AN)-11-$K490,32))+11))</f>
        <v>1</v>
      </c>
      <c r="AO490" s="45" t="str" cm="1">
        <f t="array" aca="1" ref="AO490" ca="1">INDIRECT(ADDRESS((ROW(490:490)-1),IF(MOD(COLUMN(AO:AO)-11-$K490,32)=0,32,MOD(COLUMN(AO:AO)-11-$K490,32))+11))</f>
        <v>0</v>
      </c>
      <c r="AP490" s="45" t="str" cm="1">
        <f t="array" aca="1" ref="AP490" ca="1">INDIRECT(ADDRESS((ROW(490:490)-1),IF(MOD(COLUMN(AP:AP)-11-$K490,32)=0,32,MOD(COLUMN(AP:AP)-11-$K490,32))+11))</f>
        <v>1</v>
      </c>
      <c r="AQ490" s="45" t="str" cm="1">
        <f t="array" aca="1" ref="AQ490" ca="1">INDIRECT(ADDRESS((ROW(490:490)-1),IF(MOD(COLUMN(AQ:AQ)-11-$K490,32)=0,32,MOD(COLUMN(AQ:AQ)-11-$K490,32))+11))</f>
        <v>0</v>
      </c>
      <c r="AR490" s="41" t="str">
        <f t="shared" ca="1" si="984"/>
        <v>11000101</v>
      </c>
      <c r="AS490" s="41" t="str">
        <f t="shared" ca="1" si="985"/>
        <v>01000001</v>
      </c>
      <c r="AT490" s="40" t="str">
        <f t="shared" ca="1" si="986"/>
        <v>01111100</v>
      </c>
      <c r="AU490" s="40" t="str">
        <f t="shared" ca="1" si="987"/>
        <v>10011010</v>
      </c>
      <c r="AV490" s="40">
        <f t="shared" ca="1" si="988"/>
        <v>197</v>
      </c>
      <c r="AW490" s="40">
        <f t="shared" ca="1" si="989"/>
        <v>65</v>
      </c>
      <c r="AX490" s="40">
        <f t="shared" ca="1" si="990"/>
        <v>124</v>
      </c>
      <c r="AY490" s="40">
        <f t="shared" ca="1" si="991"/>
        <v>154</v>
      </c>
      <c r="AZ490" s="46">
        <f t="shared" ca="1" si="992"/>
        <v>3309403290</v>
      </c>
    </row>
    <row r="491" spans="1:52" ht="15" thickBot="1" x14ac:dyDescent="0.4">
      <c r="A491" t="s">
        <v>224</v>
      </c>
      <c r="I491" s="39"/>
      <c r="J491" s="40" t="s">
        <v>215</v>
      </c>
      <c r="K491" s="53">
        <v>13</v>
      </c>
      <c r="L491" s="42" t="str" cm="1">
        <f t="array" aca="1" ref="L491" ca="1">INDIRECT(ADDRESS((ROW(491:491)-2),IF(MOD(COLUMN(L:L)-11-$K491,32)=0,32,MOD(COLUMN(L:L)-11-$K491,32))+11))</f>
        <v>1</v>
      </c>
      <c r="M491" s="42" t="str" cm="1">
        <f t="array" aca="1" ref="M491" ca="1">INDIRECT(ADDRESS((ROW(491:491)-2),IF(MOD(COLUMN(M:M)-11-$K491,32)=0,32,MOD(COLUMN(M:M)-11-$K491,32))+11))</f>
        <v>0</v>
      </c>
      <c r="N491" s="42" t="str" cm="1">
        <f t="array" aca="1" ref="N491" ca="1">INDIRECT(ADDRESS((ROW(491:491)-2),IF(MOD(COLUMN(N:N)-11-$K491,32)=0,32,MOD(COLUMN(N:N)-11-$K491,32))+11))</f>
        <v>0</v>
      </c>
      <c r="O491" s="42" t="str" cm="1">
        <f t="array" aca="1" ref="O491" ca="1">INDIRECT(ADDRESS((ROW(491:491)-2),IF(MOD(COLUMN(O:O)-11-$K491,32)=0,32,MOD(COLUMN(O:O)-11-$K491,32))+11))</f>
        <v>1</v>
      </c>
      <c r="P491" s="43" t="str" cm="1">
        <f t="array" aca="1" ref="P491" ca="1">INDIRECT(ADDRESS((ROW(491:491)-2),IF(MOD(COLUMN(P:P)-11-$K491,32)=0,32,MOD(COLUMN(P:P)-11-$K491,32))+11))</f>
        <v>0</v>
      </c>
      <c r="Q491" s="43" t="str" cm="1">
        <f t="array" aca="1" ref="Q491" ca="1">INDIRECT(ADDRESS((ROW(491:491)-2),IF(MOD(COLUMN(Q:Q)-11-$K491,32)=0,32,MOD(COLUMN(Q:Q)-11-$K491,32))+11))</f>
        <v>0</v>
      </c>
      <c r="R491" s="43" t="str" cm="1">
        <f t="array" aca="1" ref="R491" ca="1">INDIRECT(ADDRESS((ROW(491:491)-2),IF(MOD(COLUMN(R:R)-11-$K491,32)=0,32,MOD(COLUMN(R:R)-11-$K491,32))+11))</f>
        <v>1</v>
      </c>
      <c r="S491" s="43" t="str" cm="1">
        <f t="array" aca="1" ref="S491" ca="1">INDIRECT(ADDRESS((ROW(491:491)-2),IF(MOD(COLUMN(S:S)-11-$K491,32)=0,32,MOD(COLUMN(S:S)-11-$K491,32))+11))</f>
        <v>1</v>
      </c>
      <c r="T491" s="44" t="str" cm="1">
        <f t="array" aca="1" ref="T491" ca="1">INDIRECT(ADDRESS((ROW(491:491)-2),IF(MOD(COLUMN(T:T)-11-$K491,32)=0,32,MOD(COLUMN(T:T)-11-$K491,32))+11))</f>
        <v>0</v>
      </c>
      <c r="U491" s="44" t="str" cm="1">
        <f t="array" aca="1" ref="U491" ca="1">INDIRECT(ADDRESS((ROW(491:491)-2),IF(MOD(COLUMN(U:U)-11-$K491,32)=0,32,MOD(COLUMN(U:U)-11-$K491,32))+11))</f>
        <v>1</v>
      </c>
      <c r="V491" s="44" t="str" cm="1">
        <f t="array" aca="1" ref="V491" ca="1">INDIRECT(ADDRESS((ROW(491:491)-2),IF(MOD(COLUMN(V:V)-11-$K491,32)=0,32,MOD(COLUMN(V:V)-11-$K491,32))+11))</f>
        <v>0</v>
      </c>
      <c r="W491" s="44" t="str" cm="1">
        <f t="array" aca="1" ref="W491" ca="1">INDIRECT(ADDRESS((ROW(491:491)-2),IF(MOD(COLUMN(W:W)-11-$K491,32)=0,32,MOD(COLUMN(W:W)-11-$K491,32))+11))</f>
        <v>1</v>
      </c>
      <c r="X491" s="45" t="str" cm="1">
        <f t="array" aca="1" ref="X491" ca="1">INDIRECT(ADDRESS((ROW(491:491)-2),IF(MOD(COLUMN(X:X)-11-$K491,32)=0,32,MOD(COLUMN(X:X)-11-$K491,32))+11))</f>
        <v>1</v>
      </c>
      <c r="Y491" s="45" t="str" cm="1">
        <f t="array" aca="1" ref="Y491" ca="1">INDIRECT(ADDRESS((ROW(491:491)-2),IF(MOD(COLUMN(Y:Y)-11-$K491,32)=0,32,MOD(COLUMN(Y:Y)-11-$K491,32))+11))</f>
        <v>0</v>
      </c>
      <c r="Z491" s="45" t="str" cm="1">
        <f t="array" aca="1" ref="Z491" ca="1">INDIRECT(ADDRESS((ROW(491:491)-2),IF(MOD(COLUMN(Z:Z)-11-$K491,32)=0,32,MOD(COLUMN(Z:Z)-11-$K491,32))+11))</f>
        <v>0</v>
      </c>
      <c r="AA491" s="45" t="str" cm="1">
        <f t="array" aca="1" ref="AA491" ca="1">INDIRECT(ADDRESS((ROW(491:491)-2),IF(MOD(COLUMN(AA:AA)-11-$K491,32)=0,32,MOD(COLUMN(AA:AA)-11-$K491,32))+11))</f>
        <v>0</v>
      </c>
      <c r="AB491" s="42" t="str" cm="1">
        <f t="array" aca="1" ref="AB491" ca="1">INDIRECT(ADDRESS((ROW(491:491)-2),IF(MOD(COLUMN(AB:AB)-11-$K491,32)=0,32,MOD(COLUMN(AB:AB)-11-$K491,32))+11))</f>
        <v>1</v>
      </c>
      <c r="AC491" s="42" t="str" cm="1">
        <f t="array" aca="1" ref="AC491" ca="1">INDIRECT(ADDRESS((ROW(491:491)-2),IF(MOD(COLUMN(AC:AC)-11-$K491,32)=0,32,MOD(COLUMN(AC:AC)-11-$K491,32))+11))</f>
        <v>0</v>
      </c>
      <c r="AD491" s="42" t="str" cm="1">
        <f t="array" aca="1" ref="AD491" ca="1">INDIRECT(ADDRESS((ROW(491:491)-2),IF(MOD(COLUMN(AD:AD)-11-$K491,32)=0,32,MOD(COLUMN(AD:AD)-11-$K491,32))+11))</f>
        <v>1</v>
      </c>
      <c r="AE491" s="42" t="str" cm="1">
        <f t="array" aca="1" ref="AE491" ca="1">INDIRECT(ADDRESS((ROW(491:491)-2),IF(MOD(COLUMN(AE:AE)-11-$K491,32)=0,32,MOD(COLUMN(AE:AE)-11-$K491,32))+11))</f>
        <v>0</v>
      </c>
      <c r="AF491" s="43" t="str" cm="1">
        <f t="array" aca="1" ref="AF491" ca="1">INDIRECT(ADDRESS((ROW(491:491)-2),IF(MOD(COLUMN(AF:AF)-11-$K491,32)=0,32,MOD(COLUMN(AF:AF)-11-$K491,32))+11))</f>
        <v>1</v>
      </c>
      <c r="AG491" s="43" t="str" cm="1">
        <f t="array" aca="1" ref="AG491" ca="1">INDIRECT(ADDRESS((ROW(491:491)-2),IF(MOD(COLUMN(AG:AG)-11-$K491,32)=0,32,MOD(COLUMN(AG:AG)-11-$K491,32))+11))</f>
        <v>0</v>
      </c>
      <c r="AH491" s="43" t="str" cm="1">
        <f t="array" aca="1" ref="AH491" ca="1">INDIRECT(ADDRESS((ROW(491:491)-2),IF(MOD(COLUMN(AH:AH)-11-$K491,32)=0,32,MOD(COLUMN(AH:AH)-11-$K491,32))+11))</f>
        <v>0</v>
      </c>
      <c r="AI491" s="43" t="str" cm="1">
        <f t="array" aca="1" ref="AI491" ca="1">INDIRECT(ADDRESS((ROW(491:491)-2),IF(MOD(COLUMN(AI:AI)-11-$K491,32)=0,32,MOD(COLUMN(AI:AI)-11-$K491,32))+11))</f>
        <v>0</v>
      </c>
      <c r="AJ491" s="44" t="str" cm="1">
        <f t="array" aca="1" ref="AJ491" ca="1">INDIRECT(ADDRESS((ROW(491:491)-2),IF(MOD(COLUMN(AJ:AJ)-11-$K491,32)=0,32,MOD(COLUMN(AJ:AJ)-11-$K491,32))+11))</f>
        <v>0</v>
      </c>
      <c r="AK491" s="44" t="str" cm="1">
        <f t="array" aca="1" ref="AK491" ca="1">INDIRECT(ADDRESS((ROW(491:491)-2),IF(MOD(COLUMN(AK:AK)-11-$K491,32)=0,32,MOD(COLUMN(AK:AK)-11-$K491,32))+11))</f>
        <v>0</v>
      </c>
      <c r="AL491" s="44" t="str" cm="1">
        <f t="array" aca="1" ref="AL491" ca="1">INDIRECT(ADDRESS((ROW(491:491)-2),IF(MOD(COLUMN(AL:AL)-11-$K491,32)=0,32,MOD(COLUMN(AL:AL)-11-$K491,32))+11))</f>
        <v>1</v>
      </c>
      <c r="AM491" s="44" t="str" cm="1">
        <f t="array" aca="1" ref="AM491" ca="1">INDIRECT(ADDRESS((ROW(491:491)-2),IF(MOD(COLUMN(AM:AM)-11-$K491,32)=0,32,MOD(COLUMN(AM:AM)-11-$K491,32))+11))</f>
        <v>0</v>
      </c>
      <c r="AN491" s="45" t="str" cm="1">
        <f t="array" aca="1" ref="AN491" ca="1">INDIRECT(ADDRESS((ROW(491:491)-2),IF(MOD(COLUMN(AN:AN)-11-$K491,32)=0,32,MOD(COLUMN(AN:AN)-11-$K491,32))+11))</f>
        <v>1</v>
      </c>
      <c r="AO491" s="45" t="str" cm="1">
        <f t="array" aca="1" ref="AO491" ca="1">INDIRECT(ADDRESS((ROW(491:491)-2),IF(MOD(COLUMN(AO:AO)-11-$K491,32)=0,32,MOD(COLUMN(AO:AO)-11-$K491,32))+11))</f>
        <v>1</v>
      </c>
      <c r="AP491" s="45" t="str" cm="1">
        <f t="array" aca="1" ref="AP491" ca="1">INDIRECT(ADDRESS((ROW(491:491)-2),IF(MOD(COLUMN(AP:AP)-11-$K491,32)=0,32,MOD(COLUMN(AP:AP)-11-$K491,32))+11))</f>
        <v>1</v>
      </c>
      <c r="AQ491" s="45" t="str" cm="1">
        <f t="array" aca="1" ref="AQ491" ca="1">INDIRECT(ADDRESS((ROW(491:491)-2),IF(MOD(COLUMN(AQ:AQ)-11-$K491,32)=0,32,MOD(COLUMN(AQ:AQ)-11-$K491,32))+11))</f>
        <v>1</v>
      </c>
      <c r="AR491" s="41" t="str">
        <f t="shared" ca="1" si="984"/>
        <v>10010011</v>
      </c>
      <c r="AS491" s="41" t="str">
        <f t="shared" ca="1" si="985"/>
        <v>01011000</v>
      </c>
      <c r="AT491" s="40" t="str">
        <f t="shared" ca="1" si="986"/>
        <v>10101000</v>
      </c>
      <c r="AU491" s="40" t="str">
        <f t="shared" ca="1" si="987"/>
        <v>00101111</v>
      </c>
      <c r="AV491" s="40">
        <f t="shared" ca="1" si="988"/>
        <v>147</v>
      </c>
      <c r="AW491" s="40">
        <f t="shared" ca="1" si="989"/>
        <v>88</v>
      </c>
      <c r="AX491" s="40">
        <f t="shared" ca="1" si="990"/>
        <v>168</v>
      </c>
      <c r="AY491" s="40">
        <f t="shared" ca="1" si="991"/>
        <v>47</v>
      </c>
      <c r="AZ491" s="46">
        <f t="shared" ca="1" si="992"/>
        <v>2472060975</v>
      </c>
    </row>
    <row r="492" spans="1:52" ht="15" thickBot="1" x14ac:dyDescent="0.4">
      <c r="A492" t="s">
        <v>225</v>
      </c>
      <c r="B492">
        <f ca="1">HEX2DEC(H489)</f>
        <v>1876664701</v>
      </c>
      <c r="C492">
        <f ca="1">I497</f>
        <v>2858550908</v>
      </c>
      <c r="D492">
        <f ca="1">I502</f>
        <v>541244857</v>
      </c>
      <c r="E492" s="30">
        <f>Const!C27</f>
        <v>2821834349</v>
      </c>
      <c r="F492" s="61">
        <f ca="1">Home!B29</f>
        <v>3928230841</v>
      </c>
      <c r="G492" s="54">
        <f ca="1">B492+C492+D492+E492+F492</f>
        <v>12026525656</v>
      </c>
      <c r="I492" s="54">
        <f ca="1">_xlfn.BITXOR(_xlfn.BITXOR(AZ490,AZ491),AZ492)</f>
        <v>1104181473</v>
      </c>
      <c r="J492" s="48" t="s">
        <v>215</v>
      </c>
      <c r="K492" s="56">
        <v>22</v>
      </c>
      <c r="L492" s="57" t="str" cm="1">
        <f t="array" aca="1" ref="L492" ca="1">INDIRECT(ADDRESS((ROW(492:492)-3),IF(MOD(COLUMN(L:L)-11-$K492,32)=0,32,MOD(COLUMN(L:L)-11-$K492,32))+11))</f>
        <v>0</v>
      </c>
      <c r="M492" s="57" t="str" cm="1">
        <f t="array" aca="1" ref="M492" ca="1">INDIRECT(ADDRESS((ROW(492:492)-3),IF(MOD(COLUMN(M:M)-11-$K492,32)=0,32,MOD(COLUMN(M:M)-11-$K492,32))+11))</f>
        <v>0</v>
      </c>
      <c r="N492" s="57" t="str" cm="1">
        <f t="array" aca="1" ref="N492" ca="1">INDIRECT(ADDRESS((ROW(492:492)-3),IF(MOD(COLUMN(N:N)-11-$K492,32)=0,32,MOD(COLUMN(N:N)-11-$K492,32))+11))</f>
        <v>0</v>
      </c>
      <c r="O492" s="57" t="str" cm="1">
        <f t="array" aca="1" ref="O492" ca="1">INDIRECT(ADDRESS((ROW(492:492)-3),IF(MOD(COLUMN(O:O)-11-$K492,32)=0,32,MOD(COLUMN(O:O)-11-$K492,32))+11))</f>
        <v>1</v>
      </c>
      <c r="P492" s="58" t="str" cm="1">
        <f t="array" aca="1" ref="P492" ca="1">INDIRECT(ADDRESS((ROW(492:492)-3),IF(MOD(COLUMN(P:P)-11-$K492,32)=0,32,MOD(COLUMN(P:P)-11-$K492,32))+11))</f>
        <v>0</v>
      </c>
      <c r="Q492" s="58" t="str" cm="1">
        <f t="array" aca="1" ref="Q492" ca="1">INDIRECT(ADDRESS((ROW(492:492)-3),IF(MOD(COLUMN(Q:Q)-11-$K492,32)=0,32,MOD(COLUMN(Q:Q)-11-$K492,32))+11))</f>
        <v>1</v>
      </c>
      <c r="R492" s="58" t="str" cm="1">
        <f t="array" aca="1" ref="R492" ca="1">INDIRECT(ADDRESS((ROW(492:492)-3),IF(MOD(COLUMN(R:R)-11-$K492,32)=0,32,MOD(COLUMN(R:R)-11-$K492,32))+11))</f>
        <v>1</v>
      </c>
      <c r="S492" s="58" t="str" cm="1">
        <f t="array" aca="1" ref="S492" ca="1">INDIRECT(ADDRESS((ROW(492:492)-3),IF(MOD(COLUMN(S:S)-11-$K492,32)=0,32,MOD(COLUMN(S:S)-11-$K492,32))+11))</f>
        <v>1</v>
      </c>
      <c r="T492" s="59" t="str" cm="1">
        <f t="array" aca="1" ref="T492" ca="1">INDIRECT(ADDRESS((ROW(492:492)-3),IF(MOD(COLUMN(T:T)-11-$K492,32)=0,32,MOD(COLUMN(T:T)-11-$K492,32))+11))</f>
        <v>1</v>
      </c>
      <c r="U492" s="59" t="str" cm="1">
        <f t="array" aca="1" ref="U492" ca="1">INDIRECT(ADDRESS((ROW(492:492)-3),IF(MOD(COLUMN(U:U)-11-$K492,32)=0,32,MOD(COLUMN(U:U)-11-$K492,32))+11))</f>
        <v>1</v>
      </c>
      <c r="V492" s="59" t="str" cm="1">
        <f t="array" aca="1" ref="V492" ca="1">INDIRECT(ADDRESS((ROW(492:492)-3),IF(MOD(COLUMN(V:V)-11-$K492,32)=0,32,MOD(COLUMN(V:V)-11-$K492,32))+11))</f>
        <v>0</v>
      </c>
      <c r="W492" s="59" t="str" cm="1">
        <f t="array" aca="1" ref="W492" ca="1">INDIRECT(ADDRESS((ROW(492:492)-3),IF(MOD(COLUMN(W:W)-11-$K492,32)=0,32,MOD(COLUMN(W:W)-11-$K492,32))+11))</f>
        <v>0</v>
      </c>
      <c r="X492" s="60" t="str" cm="1">
        <f t="array" aca="1" ref="X492" ca="1">INDIRECT(ADDRESS((ROW(492:492)-3),IF(MOD(COLUMN(X:X)-11-$K492,32)=0,32,MOD(COLUMN(X:X)-11-$K492,32))+11))</f>
        <v>1</v>
      </c>
      <c r="Y492" s="60" t="str" cm="1">
        <f t="array" aca="1" ref="Y492" ca="1">INDIRECT(ADDRESS((ROW(492:492)-3),IF(MOD(COLUMN(Y:Y)-11-$K492,32)=0,32,MOD(COLUMN(Y:Y)-11-$K492,32))+11))</f>
        <v>0</v>
      </c>
      <c r="Z492" s="60" t="str" cm="1">
        <f t="array" aca="1" ref="Z492" ca="1">INDIRECT(ADDRESS((ROW(492:492)-3),IF(MOD(COLUMN(Z:Z)-11-$K492,32)=0,32,MOD(COLUMN(Z:Z)-11-$K492,32))+11))</f>
        <v>0</v>
      </c>
      <c r="AA492" s="60" t="str" cm="1">
        <f t="array" aca="1" ref="AA492" ca="1">INDIRECT(ADDRESS((ROW(492:492)-3),IF(MOD(COLUMN(AA:AA)-11-$K492,32)=0,32,MOD(COLUMN(AA:AA)-11-$K492,32))+11))</f>
        <v>1</v>
      </c>
      <c r="AB492" s="57" t="str" cm="1">
        <f t="array" aca="1" ref="AB492" ca="1">INDIRECT(ADDRESS((ROW(492:492)-3),IF(MOD(COLUMN(AB:AB)-11-$K492,32)=0,32,MOD(COLUMN(AB:AB)-11-$K492,32))+11))</f>
        <v>1</v>
      </c>
      <c r="AC492" s="57" t="str" cm="1">
        <f t="array" aca="1" ref="AC492" ca="1">INDIRECT(ADDRESS((ROW(492:492)-3),IF(MOD(COLUMN(AC:AC)-11-$K492,32)=0,32,MOD(COLUMN(AC:AC)-11-$K492,32))+11))</f>
        <v>0</v>
      </c>
      <c r="AD492" s="57" t="str" cm="1">
        <f t="array" aca="1" ref="AD492" ca="1">INDIRECT(ADDRESS((ROW(492:492)-3),IF(MOD(COLUMN(AD:AD)-11-$K492,32)=0,32,MOD(COLUMN(AD:AD)-11-$K492,32))+11))</f>
        <v>1</v>
      </c>
      <c r="AE492" s="57" t="str" cm="1">
        <f t="array" aca="1" ref="AE492" ca="1">INDIRECT(ADDRESS((ROW(492:492)-3),IF(MOD(COLUMN(AE:AE)-11-$K492,32)=0,32,MOD(COLUMN(AE:AE)-11-$K492,32))+11))</f>
        <v>0</v>
      </c>
      <c r="AF492" s="58" t="str" cm="1">
        <f t="array" aca="1" ref="AF492" ca="1">INDIRECT(ADDRESS((ROW(492:492)-3),IF(MOD(COLUMN(AF:AF)-11-$K492,32)=0,32,MOD(COLUMN(AF:AF)-11-$K492,32))+11))</f>
        <v>1</v>
      </c>
      <c r="AG492" s="58" t="str" cm="1">
        <f t="array" aca="1" ref="AG492" ca="1">INDIRECT(ADDRESS((ROW(492:492)-3),IF(MOD(COLUMN(AG:AG)-11-$K492,32)=0,32,MOD(COLUMN(AG:AG)-11-$K492,32))+11))</f>
        <v>1</v>
      </c>
      <c r="AH492" s="58" t="str" cm="1">
        <f t="array" aca="1" ref="AH492" ca="1">INDIRECT(ADDRESS((ROW(492:492)-3),IF(MOD(COLUMN(AH:AH)-11-$K492,32)=0,32,MOD(COLUMN(AH:AH)-11-$K492,32))+11))</f>
        <v>0</v>
      </c>
      <c r="AI492" s="58" t="str" cm="1">
        <f t="array" aca="1" ref="AI492" ca="1">INDIRECT(ADDRESS((ROW(492:492)-3),IF(MOD(COLUMN(AI:AI)-11-$K492,32)=0,32,MOD(COLUMN(AI:AI)-11-$K492,32))+11))</f>
        <v>0</v>
      </c>
      <c r="AJ492" s="59" t="str" cm="1">
        <f t="array" aca="1" ref="AJ492" ca="1">INDIRECT(ADDRESS((ROW(492:492)-3),IF(MOD(COLUMN(AJ:AJ)-11-$K492,32)=0,32,MOD(COLUMN(AJ:AJ)-11-$K492,32))+11))</f>
        <v>0</v>
      </c>
      <c r="AK492" s="59" t="str" cm="1">
        <f t="array" aca="1" ref="AK492" ca="1">INDIRECT(ADDRESS((ROW(492:492)-3),IF(MOD(COLUMN(AK:AK)-11-$K492,32)=0,32,MOD(COLUMN(AK:AK)-11-$K492,32))+11))</f>
        <v>1</v>
      </c>
      <c r="AL492" s="59" t="str" cm="1">
        <f t="array" aca="1" ref="AL492" ca="1">INDIRECT(ADDRESS((ROW(492:492)-3),IF(MOD(COLUMN(AL:AL)-11-$K492,32)=0,32,MOD(COLUMN(AL:AL)-11-$K492,32))+11))</f>
        <v>0</v>
      </c>
      <c r="AM492" s="59" t="str" cm="1">
        <f t="array" aca="1" ref="AM492" ca="1">INDIRECT(ADDRESS((ROW(492:492)-3),IF(MOD(COLUMN(AM:AM)-11-$K492,32)=0,32,MOD(COLUMN(AM:AM)-11-$K492,32))+11))</f>
        <v>1</v>
      </c>
      <c r="AN492" s="60" t="str" cm="1">
        <f t="array" aca="1" ref="AN492" ca="1">INDIRECT(ADDRESS((ROW(492:492)-3),IF(MOD(COLUMN(AN:AN)-11-$K492,32)=0,32,MOD(COLUMN(AN:AN)-11-$K492,32))+11))</f>
        <v>0</v>
      </c>
      <c r="AO492" s="60" t="str" cm="1">
        <f t="array" aca="1" ref="AO492" ca="1">INDIRECT(ADDRESS((ROW(492:492)-3),IF(MOD(COLUMN(AO:AO)-11-$K492,32)=0,32,MOD(COLUMN(AO:AO)-11-$K492,32))+11))</f>
        <v>1</v>
      </c>
      <c r="AP492" s="60" t="str" cm="1">
        <f t="array" aca="1" ref="AP492" ca="1">INDIRECT(ADDRESS((ROW(492:492)-3),IF(MOD(COLUMN(AP:AP)-11-$K492,32)=0,32,MOD(COLUMN(AP:AP)-11-$K492,32))+11))</f>
        <v>0</v>
      </c>
      <c r="AQ492" s="60" t="str" cm="1">
        <f t="array" aca="1" ref="AQ492" ca="1">INDIRECT(ADDRESS((ROW(492:492)-3),IF(MOD(COLUMN(AQ:AQ)-11-$K492,32)=0,32,MOD(COLUMN(AQ:AQ)-11-$K492,32))+11))</f>
        <v>0</v>
      </c>
      <c r="AR492" s="49" t="str">
        <f t="shared" ca="1" si="984"/>
        <v>00010111</v>
      </c>
      <c r="AS492" s="49" t="str">
        <f t="shared" ca="1" si="985"/>
        <v>11001001</v>
      </c>
      <c r="AT492" s="48" t="str">
        <f t="shared" ca="1" si="986"/>
        <v>10101100</v>
      </c>
      <c r="AU492" s="48" t="str">
        <f t="shared" ca="1" si="987"/>
        <v>01010100</v>
      </c>
      <c r="AV492" s="48">
        <f t="shared" ca="1" si="988"/>
        <v>23</v>
      </c>
      <c r="AW492" s="48">
        <f t="shared" ca="1" si="989"/>
        <v>201</v>
      </c>
      <c r="AX492" s="48">
        <f t="shared" ca="1" si="990"/>
        <v>172</v>
      </c>
      <c r="AY492" s="48">
        <f t="shared" ca="1" si="991"/>
        <v>84</v>
      </c>
      <c r="AZ492" s="50">
        <f t="shared" ca="1" si="992"/>
        <v>399092820</v>
      </c>
    </row>
    <row r="493" spans="1:52" ht="15" thickBot="1" x14ac:dyDescent="0.4"/>
    <row r="494" spans="1:52" x14ac:dyDescent="0.35">
      <c r="I494" s="31"/>
      <c r="J494" s="51" t="s">
        <v>216</v>
      </c>
      <c r="K494" s="52"/>
      <c r="L494" s="34" t="str">
        <f ca="1">MID(HEX2BIN(MID($E489,1,1),4),1,1)</f>
        <v>1</v>
      </c>
      <c r="M494" s="34" t="str">
        <f ca="1">MID(HEX2BIN(MID($E489,1,1),4),2,1)</f>
        <v>0</v>
      </c>
      <c r="N494" s="34" t="str">
        <f ca="1">MID(HEX2BIN(MID($E489,1,1),4),3,1)</f>
        <v>0</v>
      </c>
      <c r="O494" s="34" t="str">
        <f ca="1">MID(HEX2BIN(MID($E489,1,1),4),4,1)</f>
        <v>1</v>
      </c>
      <c r="P494" s="35" t="str">
        <f ca="1">MID(HEX2BIN(MID($E489,2,1),4),1,1)</f>
        <v>0</v>
      </c>
      <c r="Q494" s="35" t="str">
        <f ca="1">MID(HEX2BIN(MID($E489,2,1),4),2,1)</f>
        <v>1</v>
      </c>
      <c r="R494" s="35" t="str">
        <f ca="1">MID(HEX2BIN(MID($E489,2,1),4),3,1)</f>
        <v>1</v>
      </c>
      <c r="S494" s="35" t="str">
        <f ca="1">MID(HEX2BIN(MID($E489,2,1),4),4,1)</f>
        <v>1</v>
      </c>
      <c r="T494" s="36" t="str">
        <f ca="1">MID(HEX2BIN(MID($E489,3,1),4),1,1)</f>
        <v>1</v>
      </c>
      <c r="U494" s="36" t="str">
        <f ca="1">MID(HEX2BIN(MID($E489,3,1),4),2,1)</f>
        <v>1</v>
      </c>
      <c r="V494" s="36" t="str">
        <f ca="1">MID(HEX2BIN(MID($E489,3,1),4),3,1)</f>
        <v>0</v>
      </c>
      <c r="W494" s="36" t="str">
        <f ca="1">MID(HEX2BIN(MID($E489,3,1),4),4,1)</f>
        <v>1</v>
      </c>
      <c r="X494" s="37" t="str">
        <f ca="1">MID(HEX2BIN(MID($E489,4,1),4),1,1)</f>
        <v>1</v>
      </c>
      <c r="Y494" s="37" t="str">
        <f ca="1">MID(HEX2BIN(MID($E489,4,1),4),2,1)</f>
        <v>0</v>
      </c>
      <c r="Z494" s="37" t="str">
        <f ca="1">MID(HEX2BIN(MID($E489,4,1),4),3,1)</f>
        <v>1</v>
      </c>
      <c r="AA494" s="37" t="str">
        <f ca="1">MID(HEX2BIN(MID($E489,4,1),4),4,1)</f>
        <v>0</v>
      </c>
      <c r="AB494" s="34" t="str">
        <f ca="1">MID(HEX2BIN(MID($E489,5,1),4),1,1)</f>
        <v>0</v>
      </c>
      <c r="AC494" s="34" t="str">
        <f ca="1">MID(HEX2BIN(MID($E489,5,1),4),2,1)</f>
        <v>1</v>
      </c>
      <c r="AD494" s="34" t="str">
        <f ca="1">MID(HEX2BIN(MID($E489,5,1),4),3,1)</f>
        <v>0</v>
      </c>
      <c r="AE494" s="34" t="str">
        <f ca="1">MID(HEX2BIN(MID($E489,5,1),4),4,1)</f>
        <v>1</v>
      </c>
      <c r="AF494" s="35" t="str">
        <f ca="1">MID(HEX2BIN(MID($E489,6,1),4),1,1)</f>
        <v>1</v>
      </c>
      <c r="AG494" s="35" t="str">
        <f ca="1">MID(HEX2BIN(MID($E489,6,1),4),2,1)</f>
        <v>1</v>
      </c>
      <c r="AH494" s="35" t="str">
        <f ca="1">MID(HEX2BIN(MID($E489,6,1),4),3,1)</f>
        <v>1</v>
      </c>
      <c r="AI494" s="35" t="str">
        <f ca="1">MID(HEX2BIN(MID($E489,6,1),4),4,1)</f>
        <v>1</v>
      </c>
      <c r="AJ494" s="36" t="str">
        <f ca="1">MID(HEX2BIN(MID($E489,7,1),4),1,1)</f>
        <v>0</v>
      </c>
      <c r="AK494" s="36" t="str">
        <f ca="1">MID(HEX2BIN(MID($E489,7,1),4),2,1)</f>
        <v>0</v>
      </c>
      <c r="AL494" s="36" t="str">
        <f ca="1">MID(HEX2BIN(MID($E489,7,1),4),3,1)</f>
        <v>1</v>
      </c>
      <c r="AM494" s="36" t="str">
        <f ca="1">MID(HEX2BIN(MID($E489,7,1),4),4,1)</f>
        <v>0</v>
      </c>
      <c r="AN494" s="37" t="str">
        <f ca="1">MID(HEX2BIN(MID($E489,8,1),4),1,1)</f>
        <v>1</v>
      </c>
      <c r="AO494" s="37" t="str">
        <f ca="1">MID(HEX2BIN(MID($E489,8,1),4),2,1)</f>
        <v>0</v>
      </c>
      <c r="AP494" s="37" t="str">
        <f ca="1">MID(HEX2BIN(MID($E489,8,1),4),3,1)</f>
        <v>0</v>
      </c>
      <c r="AQ494" s="37" t="str">
        <f ca="1">MID(HEX2BIN(MID($E489,8,1),4),4,1)</f>
        <v>0</v>
      </c>
      <c r="AR494" s="33" t="str">
        <f t="shared" ref="AR494:AR497" ca="1" si="993">_xlfn.CONCAT(L494,M494,N494,O494,P494,Q494,R494,S494)</f>
        <v>10010111</v>
      </c>
      <c r="AS494" s="33" t="str">
        <f t="shared" ref="AS494:AS497" ca="1" si="994">_xlfn.CONCAT(T494,U494,V494,W494,X494,Y494,Z494,AA494)</f>
        <v>11011010</v>
      </c>
      <c r="AT494" s="32" t="str">
        <f t="shared" ref="AT494:AT497" ca="1" si="995">_xlfn.CONCAT(AB494,AC494,AD494,AE494,AF494,AG494,AH494,AI494)</f>
        <v>01011111</v>
      </c>
      <c r="AU494" s="32" t="str">
        <f t="shared" ref="AU494:AU497" ca="1" si="996">_xlfn.CONCAT(AJ494,AK494,AL494,AM494,AN494,AO494,AP494,AQ494)</f>
        <v>00101000</v>
      </c>
      <c r="AV494" s="32">
        <f t="shared" ref="AV494:AV497" ca="1" si="997">BIN2DEC(AR494)</f>
        <v>151</v>
      </c>
      <c r="AW494" s="32">
        <f t="shared" ref="AW494:AW497" ca="1" si="998">BIN2DEC(AS494)</f>
        <v>218</v>
      </c>
      <c r="AX494" s="32">
        <f t="shared" ref="AX494:AX497" ca="1" si="999">BIN2DEC(AT494)</f>
        <v>95</v>
      </c>
      <c r="AY494" s="32">
        <f t="shared" ref="AY494:AY497" ca="1" si="1000">BIN2DEC(AU494)</f>
        <v>40</v>
      </c>
      <c r="AZ494" s="38">
        <f t="shared" ref="AZ494:AZ497" ca="1" si="1001">(AV494*2^24)+(AW494*2^16)+(AX494*2^8)+AY494</f>
        <v>2547670824</v>
      </c>
    </row>
    <row r="495" spans="1:52" ht="15" thickBot="1" x14ac:dyDescent="0.4">
      <c r="A495" t="s">
        <v>227</v>
      </c>
      <c r="I495" s="39"/>
      <c r="J495" s="40" t="s">
        <v>215</v>
      </c>
      <c r="K495" s="53">
        <v>6</v>
      </c>
      <c r="L495" s="42" t="str" cm="1">
        <f t="array" aca="1" ref="L495" ca="1">INDIRECT(ADDRESS((ROW(495:495)-1),IF(MOD(COLUMN(L:L)-11-$K495,32)=0,32,MOD(COLUMN(L:L)-11-$K495,32))+11))</f>
        <v>1</v>
      </c>
      <c r="M495" s="42" t="str" cm="1">
        <f t="array" aca="1" ref="M495" ca="1">INDIRECT(ADDRESS((ROW(495:495)-1),IF(MOD(COLUMN(M:M)-11-$K495,32)=0,32,MOD(COLUMN(M:M)-11-$K495,32))+11))</f>
        <v>0</v>
      </c>
      <c r="N495" s="42" t="str" cm="1">
        <f t="array" aca="1" ref="N495" ca="1">INDIRECT(ADDRESS((ROW(495:495)-1),IF(MOD(COLUMN(N:N)-11-$K495,32)=0,32,MOD(COLUMN(N:N)-11-$K495,32))+11))</f>
        <v>1</v>
      </c>
      <c r="O495" s="42" t="str" cm="1">
        <f t="array" aca="1" ref="O495" ca="1">INDIRECT(ADDRESS((ROW(495:495)-1),IF(MOD(COLUMN(O:O)-11-$K495,32)=0,32,MOD(COLUMN(O:O)-11-$K495,32))+11))</f>
        <v>0</v>
      </c>
      <c r="P495" s="43" t="str" cm="1">
        <f t="array" aca="1" ref="P495" ca="1">INDIRECT(ADDRESS((ROW(495:495)-1),IF(MOD(COLUMN(P:P)-11-$K495,32)=0,32,MOD(COLUMN(P:P)-11-$K495,32))+11))</f>
        <v>0</v>
      </c>
      <c r="Q495" s="43" t="str" cm="1">
        <f t="array" aca="1" ref="Q495" ca="1">INDIRECT(ADDRESS((ROW(495:495)-1),IF(MOD(COLUMN(Q:Q)-11-$K495,32)=0,32,MOD(COLUMN(Q:Q)-11-$K495,32))+11))</f>
        <v>0</v>
      </c>
      <c r="R495" s="43" t="str" cm="1">
        <f t="array" aca="1" ref="R495" ca="1">INDIRECT(ADDRESS((ROW(495:495)-1),IF(MOD(COLUMN(R:R)-11-$K495,32)=0,32,MOD(COLUMN(R:R)-11-$K495,32))+11))</f>
        <v>1</v>
      </c>
      <c r="S495" s="43" t="str" cm="1">
        <f t="array" aca="1" ref="S495" ca="1">INDIRECT(ADDRESS((ROW(495:495)-1),IF(MOD(COLUMN(S:S)-11-$K495,32)=0,32,MOD(COLUMN(S:S)-11-$K495,32))+11))</f>
        <v>0</v>
      </c>
      <c r="T495" s="44" t="str" cm="1">
        <f t="array" aca="1" ref="T495" ca="1">INDIRECT(ADDRESS((ROW(495:495)-1),IF(MOD(COLUMN(T:T)-11-$K495,32)=0,32,MOD(COLUMN(T:T)-11-$K495,32))+11))</f>
        <v>0</v>
      </c>
      <c r="U495" s="44" t="str" cm="1">
        <f t="array" aca="1" ref="U495" ca="1">INDIRECT(ADDRESS((ROW(495:495)-1),IF(MOD(COLUMN(U:U)-11-$K495,32)=0,32,MOD(COLUMN(U:U)-11-$K495,32))+11))</f>
        <v>1</v>
      </c>
      <c r="V495" s="44" t="str" cm="1">
        <f t="array" aca="1" ref="V495" ca="1">INDIRECT(ADDRESS((ROW(495:495)-1),IF(MOD(COLUMN(V:V)-11-$K495,32)=0,32,MOD(COLUMN(V:V)-11-$K495,32))+11))</f>
        <v>0</v>
      </c>
      <c r="W495" s="44" t="str" cm="1">
        <f t="array" aca="1" ref="W495" ca="1">INDIRECT(ADDRESS((ROW(495:495)-1),IF(MOD(COLUMN(W:W)-11-$K495,32)=0,32,MOD(COLUMN(W:W)-11-$K495,32))+11))</f>
        <v>1</v>
      </c>
      <c r="X495" s="45" t="str" cm="1">
        <f t="array" aca="1" ref="X495" ca="1">INDIRECT(ADDRESS((ROW(495:495)-1),IF(MOD(COLUMN(X:X)-11-$K495,32)=0,32,MOD(COLUMN(X:X)-11-$K495,32))+11))</f>
        <v>1</v>
      </c>
      <c r="Y495" s="45" t="str" cm="1">
        <f t="array" aca="1" ref="Y495" ca="1">INDIRECT(ADDRESS((ROW(495:495)-1),IF(MOD(COLUMN(Y:Y)-11-$K495,32)=0,32,MOD(COLUMN(Y:Y)-11-$K495,32))+11))</f>
        <v>1</v>
      </c>
      <c r="Z495" s="45" t="str" cm="1">
        <f t="array" aca="1" ref="Z495" ca="1">INDIRECT(ADDRESS((ROW(495:495)-1),IF(MOD(COLUMN(Z:Z)-11-$K495,32)=0,32,MOD(COLUMN(Z:Z)-11-$K495,32))+11))</f>
        <v>1</v>
      </c>
      <c r="AA495" s="45" t="str" cm="1">
        <f t="array" aca="1" ref="AA495" ca="1">INDIRECT(ADDRESS((ROW(495:495)-1),IF(MOD(COLUMN(AA:AA)-11-$K495,32)=0,32,MOD(COLUMN(AA:AA)-11-$K495,32))+11))</f>
        <v>1</v>
      </c>
      <c r="AB495" s="42" t="str" cm="1">
        <f t="array" aca="1" ref="AB495" ca="1">INDIRECT(ADDRESS((ROW(495:495)-1),IF(MOD(COLUMN(AB:AB)-11-$K495,32)=0,32,MOD(COLUMN(AB:AB)-11-$K495,32))+11))</f>
        <v>0</v>
      </c>
      <c r="AC495" s="42" t="str" cm="1">
        <f t="array" aca="1" ref="AC495" ca="1">INDIRECT(ADDRESS((ROW(495:495)-1),IF(MOD(COLUMN(AC:AC)-11-$K495,32)=0,32,MOD(COLUMN(AC:AC)-11-$K495,32))+11))</f>
        <v>1</v>
      </c>
      <c r="AD495" s="42" t="str" cm="1">
        <f t="array" aca="1" ref="AD495" ca="1">INDIRECT(ADDRESS((ROW(495:495)-1),IF(MOD(COLUMN(AD:AD)-11-$K495,32)=0,32,MOD(COLUMN(AD:AD)-11-$K495,32))+11))</f>
        <v>1</v>
      </c>
      <c r="AE495" s="42" t="str" cm="1">
        <f t="array" aca="1" ref="AE495" ca="1">INDIRECT(ADDRESS((ROW(495:495)-1),IF(MOD(COLUMN(AE:AE)-11-$K495,32)=0,32,MOD(COLUMN(AE:AE)-11-$K495,32))+11))</f>
        <v>0</v>
      </c>
      <c r="AF495" s="43" t="str" cm="1">
        <f t="array" aca="1" ref="AF495" ca="1">INDIRECT(ADDRESS((ROW(495:495)-1),IF(MOD(COLUMN(AF:AF)-11-$K495,32)=0,32,MOD(COLUMN(AF:AF)-11-$K495,32))+11))</f>
        <v>1</v>
      </c>
      <c r="AG495" s="43" t="str" cm="1">
        <f t="array" aca="1" ref="AG495" ca="1">INDIRECT(ADDRESS((ROW(495:495)-1),IF(MOD(COLUMN(AG:AG)-11-$K495,32)=0,32,MOD(COLUMN(AG:AG)-11-$K495,32))+11))</f>
        <v>0</v>
      </c>
      <c r="AH495" s="43" t="str" cm="1">
        <f t="array" aca="1" ref="AH495" ca="1">INDIRECT(ADDRESS((ROW(495:495)-1),IF(MOD(COLUMN(AH:AH)-11-$K495,32)=0,32,MOD(COLUMN(AH:AH)-11-$K495,32))+11))</f>
        <v>0</v>
      </c>
      <c r="AI495" s="43" t="str" cm="1">
        <f t="array" aca="1" ref="AI495" ca="1">INDIRECT(ADDRESS((ROW(495:495)-1),IF(MOD(COLUMN(AI:AI)-11-$K495,32)=0,32,MOD(COLUMN(AI:AI)-11-$K495,32))+11))</f>
        <v>1</v>
      </c>
      <c r="AJ495" s="44" t="str" cm="1">
        <f t="array" aca="1" ref="AJ495" ca="1">INDIRECT(ADDRESS((ROW(495:495)-1),IF(MOD(COLUMN(AJ:AJ)-11-$K495,32)=0,32,MOD(COLUMN(AJ:AJ)-11-$K495,32))+11))</f>
        <v>0</v>
      </c>
      <c r="AK495" s="44" t="str" cm="1">
        <f t="array" aca="1" ref="AK495" ca="1">INDIRECT(ADDRESS((ROW(495:495)-1),IF(MOD(COLUMN(AK:AK)-11-$K495,32)=0,32,MOD(COLUMN(AK:AK)-11-$K495,32))+11))</f>
        <v>1</v>
      </c>
      <c r="AL495" s="44" t="str" cm="1">
        <f t="array" aca="1" ref="AL495" ca="1">INDIRECT(ADDRESS((ROW(495:495)-1),IF(MOD(COLUMN(AL:AL)-11-$K495,32)=0,32,MOD(COLUMN(AL:AL)-11-$K495,32))+11))</f>
        <v>1</v>
      </c>
      <c r="AM495" s="44" t="str" cm="1">
        <f t="array" aca="1" ref="AM495" ca="1">INDIRECT(ADDRESS((ROW(495:495)-1),IF(MOD(COLUMN(AM:AM)-11-$K495,32)=0,32,MOD(COLUMN(AM:AM)-11-$K495,32))+11))</f>
        <v>1</v>
      </c>
      <c r="AN495" s="45" t="str" cm="1">
        <f t="array" aca="1" ref="AN495" ca="1">INDIRECT(ADDRESS((ROW(495:495)-1),IF(MOD(COLUMN(AN:AN)-11-$K495,32)=0,32,MOD(COLUMN(AN:AN)-11-$K495,32))+11))</f>
        <v>1</v>
      </c>
      <c r="AO495" s="45" t="str" cm="1">
        <f t="array" aca="1" ref="AO495" ca="1">INDIRECT(ADDRESS((ROW(495:495)-1),IF(MOD(COLUMN(AO:AO)-11-$K495,32)=0,32,MOD(COLUMN(AO:AO)-11-$K495,32))+11))</f>
        <v>1</v>
      </c>
      <c r="AP495" s="45" t="str" cm="1">
        <f t="array" aca="1" ref="AP495" ca="1">INDIRECT(ADDRESS((ROW(495:495)-1),IF(MOD(COLUMN(AP:AP)-11-$K495,32)=0,32,MOD(COLUMN(AP:AP)-11-$K495,32))+11))</f>
        <v>0</v>
      </c>
      <c r="AQ495" s="45" t="str" cm="1">
        <f t="array" aca="1" ref="AQ495" ca="1">INDIRECT(ADDRESS((ROW(495:495)-1),IF(MOD(COLUMN(AQ:AQ)-11-$K495,32)=0,32,MOD(COLUMN(AQ:AQ)-11-$K495,32))+11))</f>
        <v>0</v>
      </c>
      <c r="AR495" s="41" t="str">
        <f t="shared" ca="1" si="993"/>
        <v>10100010</v>
      </c>
      <c r="AS495" s="41" t="str">
        <f t="shared" ca="1" si="994"/>
        <v>01011111</v>
      </c>
      <c r="AT495" s="40" t="str">
        <f t="shared" ca="1" si="995"/>
        <v>01101001</v>
      </c>
      <c r="AU495" s="40" t="str">
        <f t="shared" ca="1" si="996"/>
        <v>01111100</v>
      </c>
      <c r="AV495" s="40">
        <f t="shared" ca="1" si="997"/>
        <v>162</v>
      </c>
      <c r="AW495" s="40">
        <f t="shared" ca="1" si="998"/>
        <v>95</v>
      </c>
      <c r="AX495" s="40">
        <f t="shared" ca="1" si="999"/>
        <v>105</v>
      </c>
      <c r="AY495" s="40">
        <f t="shared" ca="1" si="1000"/>
        <v>124</v>
      </c>
      <c r="AZ495" s="46">
        <f t="shared" ca="1" si="1001"/>
        <v>2724161916</v>
      </c>
    </row>
    <row r="496" spans="1:52" ht="15" thickBot="1" x14ac:dyDescent="0.4">
      <c r="A496" t="s">
        <v>228</v>
      </c>
      <c r="B496">
        <f ca="1">I492</f>
        <v>1104181473</v>
      </c>
      <c r="C496">
        <f ca="1">I506</f>
        <v>2500456810</v>
      </c>
      <c r="G496" s="54">
        <f ca="1">B496+C496</f>
        <v>3604638283</v>
      </c>
      <c r="I496" s="39"/>
      <c r="J496" s="40" t="s">
        <v>215</v>
      </c>
      <c r="K496" s="53">
        <v>11</v>
      </c>
      <c r="L496" s="42" t="str" cm="1">
        <f t="array" aca="1" ref="L496" ca="1">INDIRECT(ADDRESS((ROW(496:496)-2),IF(MOD(COLUMN(L:L)-11-$K496,32)=0,32,MOD(COLUMN(L:L)-11-$K496,32))+11))</f>
        <v>1</v>
      </c>
      <c r="M496" s="42" t="str" cm="1">
        <f t="array" aca="1" ref="M496" ca="1">INDIRECT(ADDRESS((ROW(496:496)-2),IF(MOD(COLUMN(M:M)-11-$K496,32)=0,32,MOD(COLUMN(M:M)-11-$K496,32))+11))</f>
        <v>1</v>
      </c>
      <c r="N496" s="42" t="str" cm="1">
        <f t="array" aca="1" ref="N496" ca="1">INDIRECT(ADDRESS((ROW(496:496)-2),IF(MOD(COLUMN(N:N)-11-$K496,32)=0,32,MOD(COLUMN(N:N)-11-$K496,32))+11))</f>
        <v>1</v>
      </c>
      <c r="O496" s="42" t="str" cm="1">
        <f t="array" aca="1" ref="O496" ca="1">INDIRECT(ADDRESS((ROW(496:496)-2),IF(MOD(COLUMN(O:O)-11-$K496,32)=0,32,MOD(COLUMN(O:O)-11-$K496,32))+11))</f>
        <v>0</v>
      </c>
      <c r="P496" s="43" t="str" cm="1">
        <f t="array" aca="1" ref="P496" ca="1">INDIRECT(ADDRESS((ROW(496:496)-2),IF(MOD(COLUMN(P:P)-11-$K496,32)=0,32,MOD(COLUMN(P:P)-11-$K496,32))+11))</f>
        <v>0</v>
      </c>
      <c r="Q496" s="43" t="str" cm="1">
        <f t="array" aca="1" ref="Q496" ca="1">INDIRECT(ADDRESS((ROW(496:496)-2),IF(MOD(COLUMN(Q:Q)-11-$K496,32)=0,32,MOD(COLUMN(Q:Q)-11-$K496,32))+11))</f>
        <v>1</v>
      </c>
      <c r="R496" s="43" t="str" cm="1">
        <f t="array" aca="1" ref="R496" ca="1">INDIRECT(ADDRESS((ROW(496:496)-2),IF(MOD(COLUMN(R:R)-11-$K496,32)=0,32,MOD(COLUMN(R:R)-11-$K496,32))+11))</f>
        <v>0</v>
      </c>
      <c r="S496" s="43" t="str" cm="1">
        <f t="array" aca="1" ref="S496" ca="1">INDIRECT(ADDRESS((ROW(496:496)-2),IF(MOD(COLUMN(S:S)-11-$K496,32)=0,32,MOD(COLUMN(S:S)-11-$K496,32))+11))</f>
        <v>1</v>
      </c>
      <c r="T496" s="44" t="str" cm="1">
        <f t="array" aca="1" ref="T496" ca="1">INDIRECT(ADDRESS((ROW(496:496)-2),IF(MOD(COLUMN(T:T)-11-$K496,32)=0,32,MOD(COLUMN(T:T)-11-$K496,32))+11))</f>
        <v>0</v>
      </c>
      <c r="U496" s="44" t="str" cm="1">
        <f t="array" aca="1" ref="U496" ca="1">INDIRECT(ADDRESS((ROW(496:496)-2),IF(MOD(COLUMN(U:U)-11-$K496,32)=0,32,MOD(COLUMN(U:U)-11-$K496,32))+11))</f>
        <v>0</v>
      </c>
      <c r="V496" s="44" t="str" cm="1">
        <f t="array" aca="1" ref="V496" ca="1">INDIRECT(ADDRESS((ROW(496:496)-2),IF(MOD(COLUMN(V:V)-11-$K496,32)=0,32,MOD(COLUMN(V:V)-11-$K496,32))+11))</f>
        <v>0</v>
      </c>
      <c r="W496" s="44" t="str" cm="1">
        <f t="array" aca="1" ref="W496" ca="1">INDIRECT(ADDRESS((ROW(496:496)-2),IF(MOD(COLUMN(W:W)-11-$K496,32)=0,32,MOD(COLUMN(W:W)-11-$K496,32))+11))</f>
        <v>1</v>
      </c>
      <c r="X496" s="45" t="str" cm="1">
        <f t="array" aca="1" ref="X496" ca="1">INDIRECT(ADDRESS((ROW(496:496)-2),IF(MOD(COLUMN(X:X)-11-$K496,32)=0,32,MOD(COLUMN(X:X)-11-$K496,32))+11))</f>
        <v>0</v>
      </c>
      <c r="Y496" s="45" t="str" cm="1">
        <f t="array" aca="1" ref="Y496" ca="1">INDIRECT(ADDRESS((ROW(496:496)-2),IF(MOD(COLUMN(Y:Y)-11-$K496,32)=0,32,MOD(COLUMN(Y:Y)-11-$K496,32))+11))</f>
        <v>0</v>
      </c>
      <c r="Z496" s="45" t="str" cm="1">
        <f t="array" aca="1" ref="Z496" ca="1">INDIRECT(ADDRESS((ROW(496:496)-2),IF(MOD(COLUMN(Z:Z)-11-$K496,32)=0,32,MOD(COLUMN(Z:Z)-11-$K496,32))+11))</f>
        <v>1</v>
      </c>
      <c r="AA496" s="45" t="str" cm="1">
        <f t="array" aca="1" ref="AA496" ca="1">INDIRECT(ADDRESS((ROW(496:496)-2),IF(MOD(COLUMN(AA:AA)-11-$K496,32)=0,32,MOD(COLUMN(AA:AA)-11-$K496,32))+11))</f>
        <v>0</v>
      </c>
      <c r="AB496" s="42" t="str" cm="1">
        <f t="array" aca="1" ref="AB496" ca="1">INDIRECT(ADDRESS((ROW(496:496)-2),IF(MOD(COLUMN(AB:AB)-11-$K496,32)=0,32,MOD(COLUMN(AB:AB)-11-$K496,32))+11))</f>
        <v>1</v>
      </c>
      <c r="AC496" s="42" t="str" cm="1">
        <f t="array" aca="1" ref="AC496" ca="1">INDIRECT(ADDRESS((ROW(496:496)-2),IF(MOD(COLUMN(AC:AC)-11-$K496,32)=0,32,MOD(COLUMN(AC:AC)-11-$K496,32))+11))</f>
        <v>1</v>
      </c>
      <c r="AD496" s="42" t="str" cm="1">
        <f t="array" aca="1" ref="AD496" ca="1">INDIRECT(ADDRESS((ROW(496:496)-2),IF(MOD(COLUMN(AD:AD)-11-$K496,32)=0,32,MOD(COLUMN(AD:AD)-11-$K496,32))+11))</f>
        <v>1</v>
      </c>
      <c r="AE496" s="42" t="str" cm="1">
        <f t="array" aca="1" ref="AE496" ca="1">INDIRECT(ADDRESS((ROW(496:496)-2),IF(MOD(COLUMN(AE:AE)-11-$K496,32)=0,32,MOD(COLUMN(AE:AE)-11-$K496,32))+11))</f>
        <v>1</v>
      </c>
      <c r="AF496" s="43" t="str" cm="1">
        <f t="array" aca="1" ref="AF496" ca="1">INDIRECT(ADDRESS((ROW(496:496)-2),IF(MOD(COLUMN(AF:AF)-11-$K496,32)=0,32,MOD(COLUMN(AF:AF)-11-$K496,32))+11))</f>
        <v>1</v>
      </c>
      <c r="AG496" s="43" t="str" cm="1">
        <f t="array" aca="1" ref="AG496" ca="1">INDIRECT(ADDRESS((ROW(496:496)-2),IF(MOD(COLUMN(AG:AG)-11-$K496,32)=0,32,MOD(COLUMN(AG:AG)-11-$K496,32))+11))</f>
        <v>0</v>
      </c>
      <c r="AH496" s="43" t="str" cm="1">
        <f t="array" aca="1" ref="AH496" ca="1">INDIRECT(ADDRESS((ROW(496:496)-2),IF(MOD(COLUMN(AH:AH)-11-$K496,32)=0,32,MOD(COLUMN(AH:AH)-11-$K496,32))+11))</f>
        <v>1</v>
      </c>
      <c r="AI496" s="43" t="str" cm="1">
        <f t="array" aca="1" ref="AI496" ca="1">INDIRECT(ADDRESS((ROW(496:496)-2),IF(MOD(COLUMN(AI:AI)-11-$K496,32)=0,32,MOD(COLUMN(AI:AI)-11-$K496,32))+11))</f>
        <v>1</v>
      </c>
      <c r="AJ496" s="44" t="str" cm="1">
        <f t="array" aca="1" ref="AJ496" ca="1">INDIRECT(ADDRESS((ROW(496:496)-2),IF(MOD(COLUMN(AJ:AJ)-11-$K496,32)=0,32,MOD(COLUMN(AJ:AJ)-11-$K496,32))+11))</f>
        <v>0</v>
      </c>
      <c r="AK496" s="44" t="str" cm="1">
        <f t="array" aca="1" ref="AK496" ca="1">INDIRECT(ADDRESS((ROW(496:496)-2),IF(MOD(COLUMN(AK:AK)-11-$K496,32)=0,32,MOD(COLUMN(AK:AK)-11-$K496,32))+11))</f>
        <v>1</v>
      </c>
      <c r="AL496" s="44" t="str" cm="1">
        <f t="array" aca="1" ref="AL496" ca="1">INDIRECT(ADDRESS((ROW(496:496)-2),IF(MOD(COLUMN(AL:AL)-11-$K496,32)=0,32,MOD(COLUMN(AL:AL)-11-$K496,32))+11))</f>
        <v>0</v>
      </c>
      <c r="AM496" s="44" t="str" cm="1">
        <f t="array" aca="1" ref="AM496" ca="1">INDIRECT(ADDRESS((ROW(496:496)-2),IF(MOD(COLUMN(AM:AM)-11-$K496,32)=0,32,MOD(COLUMN(AM:AM)-11-$K496,32))+11))</f>
        <v>0</v>
      </c>
      <c r="AN496" s="45" t="str" cm="1">
        <f t="array" aca="1" ref="AN496" ca="1">INDIRECT(ADDRESS((ROW(496:496)-2),IF(MOD(COLUMN(AN:AN)-11-$K496,32)=0,32,MOD(COLUMN(AN:AN)-11-$K496,32))+11))</f>
        <v>1</v>
      </c>
      <c r="AO496" s="45" t="str" cm="1">
        <f t="array" aca="1" ref="AO496" ca="1">INDIRECT(ADDRESS((ROW(496:496)-2),IF(MOD(COLUMN(AO:AO)-11-$K496,32)=0,32,MOD(COLUMN(AO:AO)-11-$K496,32))+11))</f>
        <v>0</v>
      </c>
      <c r="AP496" s="45" t="str" cm="1">
        <f t="array" aca="1" ref="AP496" ca="1">INDIRECT(ADDRESS((ROW(496:496)-2),IF(MOD(COLUMN(AP:AP)-11-$K496,32)=0,32,MOD(COLUMN(AP:AP)-11-$K496,32))+11))</f>
        <v>1</v>
      </c>
      <c r="AQ496" s="45" t="str" cm="1">
        <f t="array" aca="1" ref="AQ496" ca="1">INDIRECT(ADDRESS((ROW(496:496)-2),IF(MOD(COLUMN(AQ:AQ)-11-$K496,32)=0,32,MOD(COLUMN(AQ:AQ)-11-$K496,32))+11))</f>
        <v>1</v>
      </c>
      <c r="AR496" s="41" t="str">
        <f t="shared" ca="1" si="993"/>
        <v>11100101</v>
      </c>
      <c r="AS496" s="41" t="str">
        <f t="shared" ca="1" si="994"/>
        <v>00010010</v>
      </c>
      <c r="AT496" s="40" t="str">
        <f t="shared" ca="1" si="995"/>
        <v>11111011</v>
      </c>
      <c r="AU496" s="40" t="str">
        <f t="shared" ca="1" si="996"/>
        <v>01001011</v>
      </c>
      <c r="AV496" s="40">
        <f t="shared" ca="1" si="997"/>
        <v>229</v>
      </c>
      <c r="AW496" s="40">
        <f t="shared" ca="1" si="998"/>
        <v>18</v>
      </c>
      <c r="AX496" s="40">
        <f t="shared" ca="1" si="999"/>
        <v>251</v>
      </c>
      <c r="AY496" s="40">
        <f t="shared" ca="1" si="1000"/>
        <v>75</v>
      </c>
      <c r="AZ496" s="46">
        <f t="shared" ca="1" si="1001"/>
        <v>3843226443</v>
      </c>
    </row>
    <row r="497" spans="1:52" ht="15" thickBot="1" x14ac:dyDescent="0.4">
      <c r="I497" s="54">
        <f ca="1">_xlfn.BITXOR(_xlfn.BITXOR(AZ495,AZ496),AZ497)</f>
        <v>2858550908</v>
      </c>
      <c r="J497" s="48" t="s">
        <v>215</v>
      </c>
      <c r="K497" s="56">
        <v>25</v>
      </c>
      <c r="L497" s="57" t="str" cm="1">
        <f t="array" aca="1" ref="L497" ca="1">INDIRECT(ADDRESS((ROW(497:497)-3),IF(MOD(COLUMN(L:L)-11-$K497,32)=0,32,MOD(COLUMN(L:L)-11-$K497,32))+11))</f>
        <v>1</v>
      </c>
      <c r="M497" s="57" t="str" cm="1">
        <f t="array" aca="1" ref="M497" ca="1">INDIRECT(ADDRESS((ROW(497:497)-3),IF(MOD(COLUMN(M:M)-11-$K497,32)=0,32,MOD(COLUMN(M:M)-11-$K497,32))+11))</f>
        <v>1</v>
      </c>
      <c r="N497" s="57" t="str" cm="1">
        <f t="array" aca="1" ref="N497" ca="1">INDIRECT(ADDRESS((ROW(497:497)-3),IF(MOD(COLUMN(N:N)-11-$K497,32)=0,32,MOD(COLUMN(N:N)-11-$K497,32))+11))</f>
        <v>1</v>
      </c>
      <c r="O497" s="57" t="str" cm="1">
        <f t="array" aca="1" ref="O497" ca="1">INDIRECT(ADDRESS((ROW(497:497)-3),IF(MOD(COLUMN(O:O)-11-$K497,32)=0,32,MOD(COLUMN(O:O)-11-$K497,32))+11))</f>
        <v>0</v>
      </c>
      <c r="P497" s="58" t="str" cm="1">
        <f t="array" aca="1" ref="P497" ca="1">INDIRECT(ADDRESS((ROW(497:497)-3),IF(MOD(COLUMN(P:P)-11-$K497,32)=0,32,MOD(COLUMN(P:P)-11-$K497,32))+11))</f>
        <v>1</v>
      </c>
      <c r="Q497" s="58" t="str" cm="1">
        <f t="array" aca="1" ref="Q497" ca="1">INDIRECT(ADDRESS((ROW(497:497)-3),IF(MOD(COLUMN(Q:Q)-11-$K497,32)=0,32,MOD(COLUMN(Q:Q)-11-$K497,32))+11))</f>
        <v>1</v>
      </c>
      <c r="R497" s="58" t="str" cm="1">
        <f t="array" aca="1" ref="R497" ca="1">INDIRECT(ADDRESS((ROW(497:497)-3),IF(MOD(COLUMN(R:R)-11-$K497,32)=0,32,MOD(COLUMN(R:R)-11-$K497,32))+11))</f>
        <v>0</v>
      </c>
      <c r="S497" s="58" t="str" cm="1">
        <f t="array" aca="1" ref="S497" ca="1">INDIRECT(ADDRESS((ROW(497:497)-3),IF(MOD(COLUMN(S:S)-11-$K497,32)=0,32,MOD(COLUMN(S:S)-11-$K497,32))+11))</f>
        <v>1</v>
      </c>
      <c r="T497" s="59" t="str" cm="1">
        <f t="array" aca="1" ref="T497" ca="1">INDIRECT(ADDRESS((ROW(497:497)-3),IF(MOD(COLUMN(T:T)-11-$K497,32)=0,32,MOD(COLUMN(T:T)-11-$K497,32))+11))</f>
        <v>0</v>
      </c>
      <c r="U497" s="59" t="str" cm="1">
        <f t="array" aca="1" ref="U497" ca="1">INDIRECT(ADDRESS((ROW(497:497)-3),IF(MOD(COLUMN(U:U)-11-$K497,32)=0,32,MOD(COLUMN(U:U)-11-$K497,32))+11))</f>
        <v>0</v>
      </c>
      <c r="V497" s="59" t="str" cm="1">
        <f t="array" aca="1" ref="V497" ca="1">INDIRECT(ADDRESS((ROW(497:497)-3),IF(MOD(COLUMN(V:V)-11-$K497,32)=0,32,MOD(COLUMN(V:V)-11-$K497,32))+11))</f>
        <v>1</v>
      </c>
      <c r="W497" s="59" t="str" cm="1">
        <f t="array" aca="1" ref="W497" ca="1">INDIRECT(ADDRESS((ROW(497:497)-3),IF(MOD(COLUMN(W:W)-11-$K497,32)=0,32,MOD(COLUMN(W:W)-11-$K497,32))+11))</f>
        <v>0</v>
      </c>
      <c r="X497" s="60" t="str" cm="1">
        <f t="array" aca="1" ref="X497" ca="1">INDIRECT(ADDRESS((ROW(497:497)-3),IF(MOD(COLUMN(X:X)-11-$K497,32)=0,32,MOD(COLUMN(X:X)-11-$K497,32))+11))</f>
        <v>1</v>
      </c>
      <c r="Y497" s="60" t="str" cm="1">
        <f t="array" aca="1" ref="Y497" ca="1">INDIRECT(ADDRESS((ROW(497:497)-3),IF(MOD(COLUMN(Y:Y)-11-$K497,32)=0,32,MOD(COLUMN(Y:Y)-11-$K497,32))+11))</f>
        <v>1</v>
      </c>
      <c r="Z497" s="60" t="str" cm="1">
        <f t="array" aca="1" ref="Z497" ca="1">INDIRECT(ADDRESS((ROW(497:497)-3),IF(MOD(COLUMN(Z:Z)-11-$K497,32)=0,32,MOD(COLUMN(Z:Z)-11-$K497,32))+11))</f>
        <v>1</v>
      </c>
      <c r="AA497" s="60" t="str" cm="1">
        <f t="array" aca="1" ref="AA497" ca="1">INDIRECT(ADDRESS((ROW(497:497)-3),IF(MOD(COLUMN(AA:AA)-11-$K497,32)=0,32,MOD(COLUMN(AA:AA)-11-$K497,32))+11))</f>
        <v>1</v>
      </c>
      <c r="AB497" s="57" t="str" cm="1">
        <f t="array" aca="1" ref="AB497" ca="1">INDIRECT(ADDRESS((ROW(497:497)-3),IF(MOD(COLUMN(AB:AB)-11-$K497,32)=0,32,MOD(COLUMN(AB:AB)-11-$K497,32))+11))</f>
        <v>1</v>
      </c>
      <c r="AC497" s="57" t="str" cm="1">
        <f t="array" aca="1" ref="AC497" ca="1">INDIRECT(ADDRESS((ROW(497:497)-3),IF(MOD(COLUMN(AC:AC)-11-$K497,32)=0,32,MOD(COLUMN(AC:AC)-11-$K497,32))+11))</f>
        <v>0</v>
      </c>
      <c r="AD497" s="57" t="str" cm="1">
        <f t="array" aca="1" ref="AD497" ca="1">INDIRECT(ADDRESS((ROW(497:497)-3),IF(MOD(COLUMN(AD:AD)-11-$K497,32)=0,32,MOD(COLUMN(AD:AD)-11-$K497,32))+11))</f>
        <v>0</v>
      </c>
      <c r="AE497" s="57" t="str" cm="1">
        <f t="array" aca="1" ref="AE497" ca="1">INDIRECT(ADDRESS((ROW(497:497)-3),IF(MOD(COLUMN(AE:AE)-11-$K497,32)=0,32,MOD(COLUMN(AE:AE)-11-$K497,32))+11))</f>
        <v>1</v>
      </c>
      <c r="AF497" s="58" t="str" cm="1">
        <f t="array" aca="1" ref="AF497" ca="1">INDIRECT(ADDRESS((ROW(497:497)-3),IF(MOD(COLUMN(AF:AF)-11-$K497,32)=0,32,MOD(COLUMN(AF:AF)-11-$K497,32))+11))</f>
        <v>0</v>
      </c>
      <c r="AG497" s="58" t="str" cm="1">
        <f t="array" aca="1" ref="AG497" ca="1">INDIRECT(ADDRESS((ROW(497:497)-3),IF(MOD(COLUMN(AG:AG)-11-$K497,32)=0,32,MOD(COLUMN(AG:AG)-11-$K497,32))+11))</f>
        <v>1</v>
      </c>
      <c r="AH497" s="58" t="str" cm="1">
        <f t="array" aca="1" ref="AH497" ca="1">INDIRECT(ADDRESS((ROW(497:497)-3),IF(MOD(COLUMN(AH:AH)-11-$K497,32)=0,32,MOD(COLUMN(AH:AH)-11-$K497,32))+11))</f>
        <v>0</v>
      </c>
      <c r="AI497" s="58" t="str" cm="1">
        <f t="array" aca="1" ref="AI497" ca="1">INDIRECT(ADDRESS((ROW(497:497)-3),IF(MOD(COLUMN(AI:AI)-11-$K497,32)=0,32,MOD(COLUMN(AI:AI)-11-$K497,32))+11))</f>
        <v>0</v>
      </c>
      <c r="AJ497" s="59" t="str" cm="1">
        <f t="array" aca="1" ref="AJ497" ca="1">INDIRECT(ADDRESS((ROW(497:497)-3),IF(MOD(COLUMN(AJ:AJ)-11-$K497,32)=0,32,MOD(COLUMN(AJ:AJ)-11-$K497,32))+11))</f>
        <v>0</v>
      </c>
      <c r="AK497" s="59" t="str" cm="1">
        <f t="array" aca="1" ref="AK497" ca="1">INDIRECT(ADDRESS((ROW(497:497)-3),IF(MOD(COLUMN(AK:AK)-11-$K497,32)=0,32,MOD(COLUMN(AK:AK)-11-$K497,32))+11))</f>
        <v>1</v>
      </c>
      <c r="AL497" s="59" t="str" cm="1">
        <f t="array" aca="1" ref="AL497" ca="1">INDIRECT(ADDRESS((ROW(497:497)-3),IF(MOD(COLUMN(AL:AL)-11-$K497,32)=0,32,MOD(COLUMN(AL:AL)-11-$K497,32))+11))</f>
        <v>0</v>
      </c>
      <c r="AM497" s="59" t="str" cm="1">
        <f t="array" aca="1" ref="AM497" ca="1">INDIRECT(ADDRESS((ROW(497:497)-3),IF(MOD(COLUMN(AM:AM)-11-$K497,32)=0,32,MOD(COLUMN(AM:AM)-11-$K497,32))+11))</f>
        <v>0</v>
      </c>
      <c r="AN497" s="60" t="str" cm="1">
        <f t="array" aca="1" ref="AN497" ca="1">INDIRECT(ADDRESS((ROW(497:497)-3),IF(MOD(COLUMN(AN:AN)-11-$K497,32)=0,32,MOD(COLUMN(AN:AN)-11-$K497,32))+11))</f>
        <v>1</v>
      </c>
      <c r="AO497" s="60" t="str" cm="1">
        <f t="array" aca="1" ref="AO497" ca="1">INDIRECT(ADDRESS((ROW(497:497)-3),IF(MOD(COLUMN(AO:AO)-11-$K497,32)=0,32,MOD(COLUMN(AO:AO)-11-$K497,32))+11))</f>
        <v>0</v>
      </c>
      <c r="AP497" s="60" t="str" cm="1">
        <f t="array" aca="1" ref="AP497" ca="1">INDIRECT(ADDRESS((ROW(497:497)-3),IF(MOD(COLUMN(AP:AP)-11-$K497,32)=0,32,MOD(COLUMN(AP:AP)-11-$K497,32))+11))</f>
        <v>1</v>
      </c>
      <c r="AQ497" s="60" t="str" cm="1">
        <f t="array" aca="1" ref="AQ497" ca="1">INDIRECT(ADDRESS((ROW(497:497)-3),IF(MOD(COLUMN(AQ:AQ)-11-$K497,32)=0,32,MOD(COLUMN(AQ:AQ)-11-$K497,32))+11))</f>
        <v>1</v>
      </c>
      <c r="AR497" s="49" t="str">
        <f t="shared" ca="1" si="993"/>
        <v>11101101</v>
      </c>
      <c r="AS497" s="49" t="str">
        <f t="shared" ca="1" si="994"/>
        <v>00101111</v>
      </c>
      <c r="AT497" s="48" t="str">
        <f t="shared" ca="1" si="995"/>
        <v>10010100</v>
      </c>
      <c r="AU497" s="48" t="str">
        <f t="shared" ca="1" si="996"/>
        <v>01001011</v>
      </c>
      <c r="AV497" s="48">
        <f t="shared" ca="1" si="997"/>
        <v>237</v>
      </c>
      <c r="AW497" s="48">
        <f t="shared" ca="1" si="998"/>
        <v>47</v>
      </c>
      <c r="AX497" s="48">
        <f t="shared" ca="1" si="999"/>
        <v>148</v>
      </c>
      <c r="AY497" s="48">
        <f t="shared" ca="1" si="1000"/>
        <v>75</v>
      </c>
      <c r="AZ497" s="50">
        <f t="shared" ca="1" si="1001"/>
        <v>3979318347</v>
      </c>
    </row>
    <row r="498" spans="1:52" ht="15" thickBot="1" x14ac:dyDescent="0.4"/>
    <row r="499" spans="1:52" x14ac:dyDescent="0.35">
      <c r="I499" s="31"/>
      <c r="J499" s="32" t="s">
        <v>217</v>
      </c>
      <c r="K499" s="33" t="s">
        <v>10</v>
      </c>
      <c r="L499" s="34" t="str">
        <f ca="1">MID(HEX2BIN(MID($E489,1,1),4),1,1)</f>
        <v>1</v>
      </c>
      <c r="M499" s="34" t="str">
        <f ca="1">MID(HEX2BIN(MID($E489,1,1),4),2,1)</f>
        <v>0</v>
      </c>
      <c r="N499" s="34" t="str">
        <f ca="1">MID(HEX2BIN(MID($E489,1,1),4),3,1)</f>
        <v>0</v>
      </c>
      <c r="O499" s="34" t="str">
        <f ca="1">MID(HEX2BIN(MID($E489,1,1),4),4,1)</f>
        <v>1</v>
      </c>
      <c r="P499" s="35" t="str">
        <f ca="1">MID(HEX2BIN(MID($E489,2,1),4),1,1)</f>
        <v>0</v>
      </c>
      <c r="Q499" s="35" t="str">
        <f ca="1">MID(HEX2BIN(MID($E489,2,1),4),2,1)</f>
        <v>1</v>
      </c>
      <c r="R499" s="35" t="str">
        <f ca="1">MID(HEX2BIN(MID($E489,2,1),4),3,1)</f>
        <v>1</v>
      </c>
      <c r="S499" s="35" t="str">
        <f ca="1">MID(HEX2BIN(MID($E489,2,1),4),4,1)</f>
        <v>1</v>
      </c>
      <c r="T499" s="36" t="str">
        <f ca="1">MID(HEX2BIN(MID($E489,3,1),4),1,1)</f>
        <v>1</v>
      </c>
      <c r="U499" s="36" t="str">
        <f ca="1">MID(HEX2BIN(MID($E489,3,1),4),2,1)</f>
        <v>1</v>
      </c>
      <c r="V499" s="36" t="str">
        <f ca="1">MID(HEX2BIN(MID($E489,3,1),4),3,1)</f>
        <v>0</v>
      </c>
      <c r="W499" s="36" t="str">
        <f ca="1">MID(HEX2BIN(MID($E489,3,1),4),4,1)</f>
        <v>1</v>
      </c>
      <c r="X499" s="37" t="str">
        <f ca="1">MID(HEX2BIN(MID($E489,4,1),4),1,1)</f>
        <v>1</v>
      </c>
      <c r="Y499" s="37" t="str">
        <f ca="1">MID(HEX2BIN(MID($E489,4,1),4),2,1)</f>
        <v>0</v>
      </c>
      <c r="Z499" s="37" t="str">
        <f ca="1">MID(HEX2BIN(MID($E489,4,1),4),3,1)</f>
        <v>1</v>
      </c>
      <c r="AA499" s="37" t="str">
        <f ca="1">MID(HEX2BIN(MID($E489,4,1),4),4,1)</f>
        <v>0</v>
      </c>
      <c r="AB499" s="34" t="str">
        <f ca="1">MID(HEX2BIN(MID($E489,5,1),4),1,1)</f>
        <v>0</v>
      </c>
      <c r="AC499" s="34" t="str">
        <f ca="1">MID(HEX2BIN(MID($E489,5,1),4),2,1)</f>
        <v>1</v>
      </c>
      <c r="AD499" s="34" t="str">
        <f ca="1">MID(HEX2BIN(MID($E489,5,1),4),3,1)</f>
        <v>0</v>
      </c>
      <c r="AE499" s="34" t="str">
        <f ca="1">MID(HEX2BIN(MID($E489,5,1),4),4,1)</f>
        <v>1</v>
      </c>
      <c r="AF499" s="35" t="str">
        <f ca="1">MID(HEX2BIN(MID($E489,6,1),4),1,1)</f>
        <v>1</v>
      </c>
      <c r="AG499" s="35" t="str">
        <f ca="1">MID(HEX2BIN(MID($E489,6,1),4),2,1)</f>
        <v>1</v>
      </c>
      <c r="AH499" s="35" t="str">
        <f ca="1">MID(HEX2BIN(MID($E489,6,1),4),3,1)</f>
        <v>1</v>
      </c>
      <c r="AI499" s="35" t="str">
        <f ca="1">MID(HEX2BIN(MID($E489,6,1),4),4,1)</f>
        <v>1</v>
      </c>
      <c r="AJ499" s="36" t="str">
        <f ca="1">MID(HEX2BIN(MID($E489,7,1),4),1,1)</f>
        <v>0</v>
      </c>
      <c r="AK499" s="36" t="str">
        <f ca="1">MID(HEX2BIN(MID($E489,7,1),4),2,1)</f>
        <v>0</v>
      </c>
      <c r="AL499" s="36" t="str">
        <f ca="1">MID(HEX2BIN(MID($E489,7,1),4),3,1)</f>
        <v>1</v>
      </c>
      <c r="AM499" s="36" t="str">
        <f ca="1">MID(HEX2BIN(MID($E489,7,1),4),4,1)</f>
        <v>0</v>
      </c>
      <c r="AN499" s="37" t="str">
        <f ca="1">MID(HEX2BIN(MID($E489,8,1),4),1,1)</f>
        <v>1</v>
      </c>
      <c r="AO499" s="37" t="str">
        <f ca="1">MID(HEX2BIN(MID($E489,8,1),4),2,1)</f>
        <v>0</v>
      </c>
      <c r="AP499" s="37" t="str">
        <f ca="1">MID(HEX2BIN(MID($E489,8,1),4),3,1)</f>
        <v>0</v>
      </c>
      <c r="AQ499" s="37" t="str">
        <f ca="1">MID(HEX2BIN(MID($E489,8,1),4),4,1)</f>
        <v>0</v>
      </c>
      <c r="AR499" s="33" t="str">
        <f t="shared" ref="AR499:AR502" ca="1" si="1002">_xlfn.CONCAT(L499,M499,N499,O499,P499,Q499,R499,S499)</f>
        <v>10010111</v>
      </c>
      <c r="AS499" s="33" t="str">
        <f t="shared" ref="AS499:AS502" ca="1" si="1003">_xlfn.CONCAT(T499,U499,V499,W499,X499,Y499,Z499,AA499)</f>
        <v>11011010</v>
      </c>
      <c r="AT499" s="32" t="str">
        <f t="shared" ref="AT499:AT502" ca="1" si="1004">_xlfn.CONCAT(AB499,AC499,AD499,AE499,AF499,AG499,AH499,AI499)</f>
        <v>01011111</v>
      </c>
      <c r="AU499" s="32" t="str">
        <f t="shared" ref="AU499:AU502" ca="1" si="1005">_xlfn.CONCAT(AJ499,AK499,AL499,AM499,AN499,AO499,AP499,AQ499)</f>
        <v>00101000</v>
      </c>
      <c r="AV499" s="32">
        <f t="shared" ref="AV499:AV502" ca="1" si="1006">BIN2DEC(AR499)</f>
        <v>151</v>
      </c>
      <c r="AW499" s="32">
        <f t="shared" ref="AW499:AW502" ca="1" si="1007">BIN2DEC(AS499)</f>
        <v>218</v>
      </c>
      <c r="AX499" s="32">
        <f t="shared" ref="AX499:AX502" ca="1" si="1008">BIN2DEC(AT499)</f>
        <v>95</v>
      </c>
      <c r="AY499" s="32">
        <f t="shared" ref="AY499:AY502" ca="1" si="1009">BIN2DEC(AU499)</f>
        <v>40</v>
      </c>
      <c r="AZ499" s="38">
        <f t="shared" ref="AZ499:AZ502" ca="1" si="1010">(AV499*2^24)+(AW499*2^16)+(AX499*2^8)+AY499</f>
        <v>2547670824</v>
      </c>
    </row>
    <row r="500" spans="1:52" x14ac:dyDescent="0.35">
      <c r="I500" s="39"/>
      <c r="J500" s="40"/>
      <c r="K500" s="41" t="s">
        <v>88</v>
      </c>
      <c r="L500" s="42" t="str">
        <f ca="1">MID(HEX2BIN(MID($F489,1,1),4),1,1)</f>
        <v>0</v>
      </c>
      <c r="M500" s="42" t="str">
        <f ca="1">MID(HEX2BIN(MID($F489,1,1),4),2,1)</f>
        <v>1</v>
      </c>
      <c r="N500" s="42" t="str">
        <f ca="1">MID(HEX2BIN(MID($F489,1,1),4),3,1)</f>
        <v>0</v>
      </c>
      <c r="O500" s="42" t="str">
        <f ca="1">MID(HEX2BIN(MID($F489,1,1),4),4,1)</f>
        <v>0</v>
      </c>
      <c r="P500" s="43" t="str">
        <f ca="1">MID(HEX2BIN(MID($F489,2,1),4),1,1)</f>
        <v>0</v>
      </c>
      <c r="Q500" s="43" t="str">
        <f ca="1">MID(HEX2BIN(MID($F489,2,1),4),2,1)</f>
        <v>0</v>
      </c>
      <c r="R500" s="43" t="str">
        <f ca="1">MID(HEX2BIN(MID($F489,2,1),4),3,1)</f>
        <v>0</v>
      </c>
      <c r="S500" s="43" t="str">
        <f ca="1">MID(HEX2BIN(MID($F489,2,1),4),4,1)</f>
        <v>0</v>
      </c>
      <c r="T500" s="44" t="str">
        <f ca="1">MID(HEX2BIN(MID($F489,3,1),4),1,1)</f>
        <v>0</v>
      </c>
      <c r="U500" s="44" t="str">
        <f ca="1">MID(HEX2BIN(MID($F489,3,1),4),2,1)</f>
        <v>1</v>
      </c>
      <c r="V500" s="44" t="str">
        <f ca="1">MID(HEX2BIN(MID($F489,3,1),4),3,1)</f>
        <v>0</v>
      </c>
      <c r="W500" s="44" t="str">
        <f ca="1">MID(HEX2BIN(MID($F489,3,1),4),4,1)</f>
        <v>0</v>
      </c>
      <c r="X500" s="45" t="str">
        <f ca="1">MID(HEX2BIN(MID($F489,4,1),4),1,1)</f>
        <v>0</v>
      </c>
      <c r="Y500" s="45" t="str">
        <f ca="1">MID(HEX2BIN(MID($F489,4,1),4),2,1)</f>
        <v>0</v>
      </c>
      <c r="Z500" s="45" t="str">
        <f ca="1">MID(HEX2BIN(MID($F489,4,1),4),3,1)</f>
        <v>1</v>
      </c>
      <c r="AA500" s="45" t="str">
        <f ca="1">MID(HEX2BIN(MID($F489,4,1),4),4,1)</f>
        <v>0</v>
      </c>
      <c r="AB500" s="42" t="str">
        <f ca="1">MID(HEX2BIN(MID($F489,5,1),4),1,1)</f>
        <v>0</v>
      </c>
      <c r="AC500" s="42" t="str">
        <f ca="1">MID(HEX2BIN(MID($F489,5,1),4),2,1)</f>
        <v>0</v>
      </c>
      <c r="AD500" s="42" t="str">
        <f ca="1">MID(HEX2BIN(MID($F489,5,1),4),3,1)</f>
        <v>0</v>
      </c>
      <c r="AE500" s="42" t="str">
        <f ca="1">MID(HEX2BIN(MID($F489,5,1),4),4,1)</f>
        <v>1</v>
      </c>
      <c r="AF500" s="43" t="str">
        <f ca="1">MID(HEX2BIN(MID($F489,6,1),4),1,1)</f>
        <v>1</v>
      </c>
      <c r="AG500" s="43" t="str">
        <f ca="1">MID(HEX2BIN(MID($F489,6,1),4),2,1)</f>
        <v>1</v>
      </c>
      <c r="AH500" s="43" t="str">
        <f ca="1">MID(HEX2BIN(MID($F489,6,1),4),3,1)</f>
        <v>0</v>
      </c>
      <c r="AI500" s="43" t="str">
        <f ca="1">MID(HEX2BIN(MID($F489,6,1),4),4,1)</f>
        <v>1</v>
      </c>
      <c r="AJ500" s="44" t="str">
        <f ca="1">MID(HEX2BIN(MID($F489,7,1),4),1,1)</f>
        <v>0</v>
      </c>
      <c r="AK500" s="44" t="str">
        <f ca="1">MID(HEX2BIN(MID($F489,7,1),4),2,1)</f>
        <v>1</v>
      </c>
      <c r="AL500" s="44" t="str">
        <f ca="1">MID(HEX2BIN(MID($F489,7,1),4),3,1)</f>
        <v>1</v>
      </c>
      <c r="AM500" s="44" t="str">
        <f ca="1">MID(HEX2BIN(MID($F489,7,1),4),4,1)</f>
        <v>1</v>
      </c>
      <c r="AN500" s="45" t="str">
        <f ca="1">MID(HEX2BIN(MID($F489,8,1),4),1,1)</f>
        <v>1</v>
      </c>
      <c r="AO500" s="45" t="str">
        <f ca="1">MID(HEX2BIN(MID($F489,8,1),4),2,1)</f>
        <v>0</v>
      </c>
      <c r="AP500" s="45" t="str">
        <f ca="1">MID(HEX2BIN(MID($F489,8,1),4),3,1)</f>
        <v>1</v>
      </c>
      <c r="AQ500" s="45" t="str">
        <f ca="1">MID(HEX2BIN(MID($F489,8,1),4),4,1)</f>
        <v>0</v>
      </c>
      <c r="AR500" s="41" t="str">
        <f t="shared" ca="1" si="1002"/>
        <v>01000000</v>
      </c>
      <c r="AS500" s="41" t="str">
        <f t="shared" ca="1" si="1003"/>
        <v>01000010</v>
      </c>
      <c r="AT500" s="40" t="str">
        <f t="shared" ca="1" si="1004"/>
        <v>00011101</v>
      </c>
      <c r="AU500" s="40" t="str">
        <f t="shared" ca="1" si="1005"/>
        <v>01111010</v>
      </c>
      <c r="AV500" s="40">
        <f t="shared" ca="1" si="1006"/>
        <v>64</v>
      </c>
      <c r="AW500" s="40">
        <f t="shared" ca="1" si="1007"/>
        <v>66</v>
      </c>
      <c r="AX500" s="40">
        <f t="shared" ca="1" si="1008"/>
        <v>29</v>
      </c>
      <c r="AY500" s="40">
        <f t="shared" ca="1" si="1009"/>
        <v>122</v>
      </c>
      <c r="AZ500" s="46">
        <f t="shared" ca="1" si="1010"/>
        <v>1078074746</v>
      </c>
    </row>
    <row r="501" spans="1:52" ht="15" thickBot="1" x14ac:dyDescent="0.4">
      <c r="I501" s="39"/>
      <c r="J501" s="40"/>
      <c r="K501" s="41" t="s">
        <v>93</v>
      </c>
      <c r="L501" s="42" t="str">
        <f ca="1">MID(HEX2BIN(MID($G489,1,1),4),1,1)</f>
        <v>0</v>
      </c>
      <c r="M501" s="42" t="str">
        <f ca="1">MID(HEX2BIN(MID($G489,1,1),4),2,1)</f>
        <v>0</v>
      </c>
      <c r="N501" s="42" t="str">
        <f ca="1">MID(HEX2BIN(MID($G489,1,1),4),3,1)</f>
        <v>1</v>
      </c>
      <c r="O501" s="42" t="str">
        <f ca="1">MID(HEX2BIN(MID($G489,1,1),4),4,1)</f>
        <v>1</v>
      </c>
      <c r="P501" s="43" t="str">
        <f ca="1">MID(HEX2BIN(MID($G489,2,1),4),1,1)</f>
        <v>0</v>
      </c>
      <c r="Q501" s="43" t="str">
        <f ca="1">MID(HEX2BIN(MID($G489,2,1),4),2,1)</f>
        <v>1</v>
      </c>
      <c r="R501" s="43" t="str">
        <f ca="1">MID(HEX2BIN(MID($G489,2,1),4),3,1)</f>
        <v>0</v>
      </c>
      <c r="S501" s="43" t="str">
        <f ca="1">MID(HEX2BIN(MID($G489,2,1),4),4,1)</f>
        <v>1</v>
      </c>
      <c r="T501" s="44" t="str">
        <f ca="1">MID(HEX2BIN(MID($G489,3,1),4),1,1)</f>
        <v>0</v>
      </c>
      <c r="U501" s="44" t="str">
        <f ca="1">MID(HEX2BIN(MID($G489,3,1),4),2,1)</f>
        <v>1</v>
      </c>
      <c r="V501" s="44" t="str">
        <f ca="1">MID(HEX2BIN(MID($G489,3,1),4),3,1)</f>
        <v>0</v>
      </c>
      <c r="W501" s="44" t="str">
        <f ca="1">MID(HEX2BIN(MID($G489,3,1),4),4,1)</f>
        <v>1</v>
      </c>
      <c r="X501" s="45" t="str">
        <f ca="1">MID(HEX2BIN(MID($G489,4,1),4),1,1)</f>
        <v>0</v>
      </c>
      <c r="Y501" s="45" t="str">
        <f ca="1">MID(HEX2BIN(MID($G489,4,1),4),2,1)</f>
        <v>0</v>
      </c>
      <c r="Z501" s="45" t="str">
        <f ca="1">MID(HEX2BIN(MID($G489,4,1),4),3,1)</f>
        <v>1</v>
      </c>
      <c r="AA501" s="45" t="str">
        <f ca="1">MID(HEX2BIN(MID($G489,4,1),4),4,1)</f>
        <v>0</v>
      </c>
      <c r="AB501" s="42" t="str">
        <f ca="1">MID(HEX2BIN(MID($G489,5,1),4),1,1)</f>
        <v>1</v>
      </c>
      <c r="AC501" s="42" t="str">
        <f ca="1">MID(HEX2BIN(MID($G489,5,1),4),2,1)</f>
        <v>1</v>
      </c>
      <c r="AD501" s="42" t="str">
        <f ca="1">MID(HEX2BIN(MID($G489,5,1),4),3,1)</f>
        <v>1</v>
      </c>
      <c r="AE501" s="42" t="str">
        <f ca="1">MID(HEX2BIN(MID($G489,5,1),4),4,1)</f>
        <v>0</v>
      </c>
      <c r="AF501" s="43" t="str">
        <f ca="1">MID(HEX2BIN(MID($G489,6,1),4),1,1)</f>
        <v>0</v>
      </c>
      <c r="AG501" s="43" t="str">
        <f ca="1">MID(HEX2BIN(MID($G489,6,1),4),2,1)</f>
        <v>0</v>
      </c>
      <c r="AH501" s="43" t="str">
        <f ca="1">MID(HEX2BIN(MID($G489,6,1),4),3,1)</f>
        <v>1</v>
      </c>
      <c r="AI501" s="43" t="str">
        <f ca="1">MID(HEX2BIN(MID($G489,6,1),4),4,1)</f>
        <v>0</v>
      </c>
      <c r="AJ501" s="44" t="str">
        <f ca="1">MID(HEX2BIN(MID($G489,7,1),4),1,1)</f>
        <v>1</v>
      </c>
      <c r="AK501" s="44" t="str">
        <f ca="1">MID(HEX2BIN(MID($G489,7,1),4),2,1)</f>
        <v>0</v>
      </c>
      <c r="AL501" s="44" t="str">
        <f ca="1">MID(HEX2BIN(MID($G489,7,1),4),3,1)</f>
        <v>0</v>
      </c>
      <c r="AM501" s="44" t="str">
        <f ca="1">MID(HEX2BIN(MID($G489,7,1),4),4,1)</f>
        <v>1</v>
      </c>
      <c r="AN501" s="45" t="str">
        <f ca="1">MID(HEX2BIN(MID($G489,8,1),4),1,1)</f>
        <v>1</v>
      </c>
      <c r="AO501" s="45" t="str">
        <f ca="1">MID(HEX2BIN(MID($G489,8,1),4),2,1)</f>
        <v>0</v>
      </c>
      <c r="AP501" s="45" t="str">
        <f ca="1">MID(HEX2BIN(MID($G489,8,1),4),3,1)</f>
        <v>0</v>
      </c>
      <c r="AQ501" s="45" t="str">
        <f ca="1">MID(HEX2BIN(MID($G489,8,1),4),4,1)</f>
        <v>1</v>
      </c>
      <c r="AR501" s="41" t="str">
        <f t="shared" ca="1" si="1002"/>
        <v>00110101</v>
      </c>
      <c r="AS501" s="41" t="str">
        <f t="shared" ca="1" si="1003"/>
        <v>01010010</v>
      </c>
      <c r="AT501" s="40" t="str">
        <f t="shared" ca="1" si="1004"/>
        <v>11100010</v>
      </c>
      <c r="AU501" s="40" t="str">
        <f t="shared" ca="1" si="1005"/>
        <v>10011001</v>
      </c>
      <c r="AV501" s="40">
        <f t="shared" ca="1" si="1006"/>
        <v>53</v>
      </c>
      <c r="AW501" s="40">
        <f t="shared" ca="1" si="1007"/>
        <v>82</v>
      </c>
      <c r="AX501" s="40">
        <f t="shared" ca="1" si="1008"/>
        <v>226</v>
      </c>
      <c r="AY501" s="40">
        <f t="shared" ca="1" si="1009"/>
        <v>153</v>
      </c>
      <c r="AZ501" s="46">
        <f t="shared" ca="1" si="1010"/>
        <v>894624409</v>
      </c>
    </row>
    <row r="502" spans="1:52" ht="15" thickBot="1" x14ac:dyDescent="0.4">
      <c r="I502" s="54">
        <f ca="1">_xlfn.BITXOR(_xlfn.BITAND(AZ499,AZ500),_xlfn.BITAND(AZ501,AZ502))</f>
        <v>541244857</v>
      </c>
      <c r="J502" s="48"/>
      <c r="K502" s="49" t="s">
        <v>219</v>
      </c>
      <c r="L502" s="57">
        <f ca="1">IF(L499="1",0,1)</f>
        <v>0</v>
      </c>
      <c r="M502" s="57">
        <f ca="1">IF(M499="1",0,1)</f>
        <v>1</v>
      </c>
      <c r="N502" s="57">
        <f t="shared" ref="N502:AQ502" ca="1" si="1011">IF(N499="1",0,1)</f>
        <v>1</v>
      </c>
      <c r="O502" s="57">
        <f t="shared" ca="1" si="1011"/>
        <v>0</v>
      </c>
      <c r="P502" s="58">
        <f t="shared" ca="1" si="1011"/>
        <v>1</v>
      </c>
      <c r="Q502" s="58">
        <f t="shared" ca="1" si="1011"/>
        <v>0</v>
      </c>
      <c r="R502" s="58">
        <f t="shared" ca="1" si="1011"/>
        <v>0</v>
      </c>
      <c r="S502" s="58">
        <f t="shared" ca="1" si="1011"/>
        <v>0</v>
      </c>
      <c r="T502" s="59">
        <f t="shared" ca="1" si="1011"/>
        <v>0</v>
      </c>
      <c r="U502" s="59">
        <f t="shared" ca="1" si="1011"/>
        <v>0</v>
      </c>
      <c r="V502" s="59">
        <f t="shared" ca="1" si="1011"/>
        <v>1</v>
      </c>
      <c r="W502" s="59">
        <f t="shared" ca="1" si="1011"/>
        <v>0</v>
      </c>
      <c r="X502" s="60">
        <f t="shared" ca="1" si="1011"/>
        <v>0</v>
      </c>
      <c r="Y502" s="60">
        <f t="shared" ca="1" si="1011"/>
        <v>1</v>
      </c>
      <c r="Z502" s="60">
        <f t="shared" ca="1" si="1011"/>
        <v>0</v>
      </c>
      <c r="AA502" s="60">
        <f t="shared" ca="1" si="1011"/>
        <v>1</v>
      </c>
      <c r="AB502" s="57">
        <f t="shared" ca="1" si="1011"/>
        <v>1</v>
      </c>
      <c r="AC502" s="57">
        <f t="shared" ca="1" si="1011"/>
        <v>0</v>
      </c>
      <c r="AD502" s="57">
        <f t="shared" ca="1" si="1011"/>
        <v>1</v>
      </c>
      <c r="AE502" s="57">
        <f t="shared" ca="1" si="1011"/>
        <v>0</v>
      </c>
      <c r="AF502" s="58">
        <f t="shared" ca="1" si="1011"/>
        <v>0</v>
      </c>
      <c r="AG502" s="58">
        <f t="shared" ca="1" si="1011"/>
        <v>0</v>
      </c>
      <c r="AH502" s="58">
        <f t="shared" ca="1" si="1011"/>
        <v>0</v>
      </c>
      <c r="AI502" s="58">
        <f t="shared" ca="1" si="1011"/>
        <v>0</v>
      </c>
      <c r="AJ502" s="59">
        <f t="shared" ca="1" si="1011"/>
        <v>1</v>
      </c>
      <c r="AK502" s="59">
        <f t="shared" ca="1" si="1011"/>
        <v>1</v>
      </c>
      <c r="AL502" s="59">
        <f t="shared" ca="1" si="1011"/>
        <v>0</v>
      </c>
      <c r="AM502" s="59">
        <f t="shared" ca="1" si="1011"/>
        <v>1</v>
      </c>
      <c r="AN502" s="60">
        <f t="shared" ca="1" si="1011"/>
        <v>0</v>
      </c>
      <c r="AO502" s="60">
        <f t="shared" ca="1" si="1011"/>
        <v>1</v>
      </c>
      <c r="AP502" s="60">
        <f t="shared" ca="1" si="1011"/>
        <v>1</v>
      </c>
      <c r="AQ502" s="60">
        <f t="shared" ca="1" si="1011"/>
        <v>1</v>
      </c>
      <c r="AR502" s="49" t="str">
        <f t="shared" ca="1" si="1002"/>
        <v>01101000</v>
      </c>
      <c r="AS502" s="49" t="str">
        <f t="shared" ca="1" si="1003"/>
        <v>00100101</v>
      </c>
      <c r="AT502" s="48" t="str">
        <f t="shared" ca="1" si="1004"/>
        <v>10100000</v>
      </c>
      <c r="AU502" s="48" t="str">
        <f t="shared" ca="1" si="1005"/>
        <v>11010111</v>
      </c>
      <c r="AV502" s="48">
        <f t="shared" ca="1" si="1006"/>
        <v>104</v>
      </c>
      <c r="AW502" s="48">
        <f t="shared" ca="1" si="1007"/>
        <v>37</v>
      </c>
      <c r="AX502" s="48">
        <f t="shared" ca="1" si="1008"/>
        <v>160</v>
      </c>
      <c r="AY502" s="48">
        <f t="shared" ca="1" si="1009"/>
        <v>215</v>
      </c>
      <c r="AZ502" s="50">
        <f t="shared" ca="1" si="1010"/>
        <v>1747296471</v>
      </c>
    </row>
    <row r="503" spans="1:52" ht="15" thickBot="1" x14ac:dyDescent="0.4"/>
    <row r="504" spans="1:52" x14ac:dyDescent="0.35">
      <c r="I504" s="31"/>
      <c r="J504" s="32" t="s">
        <v>218</v>
      </c>
      <c r="K504" s="33" t="s">
        <v>0</v>
      </c>
      <c r="L504" s="34" t="str">
        <f ca="1">MID(HEX2BIN(MID($A489,1,1),4),1,1)</f>
        <v>0</v>
      </c>
      <c r="M504" s="34" t="str">
        <f ca="1">MID(HEX2BIN(MID($A489,1,1),4),2,1)</f>
        <v>0</v>
      </c>
      <c r="N504" s="34" t="str">
        <f ca="1">MID(HEX2BIN(MID($A489,1,1),4),3,1)</f>
        <v>0</v>
      </c>
      <c r="O504" s="34" t="str">
        <f ca="1">MID(HEX2BIN(MID($A489,1,1),4),4,1)</f>
        <v>1</v>
      </c>
      <c r="P504" s="35" t="str">
        <f ca="1">MID(HEX2BIN(MID($A489,2,1),4),1,1)</f>
        <v>0</v>
      </c>
      <c r="Q504" s="35" t="str">
        <f ca="1">MID(HEX2BIN(MID($A489,2,1),4),2,1)</f>
        <v>1</v>
      </c>
      <c r="R504" s="35" t="str">
        <f ca="1">MID(HEX2BIN(MID($A489,2,1),4),3,1)</f>
        <v>0</v>
      </c>
      <c r="S504" s="35" t="str">
        <f ca="1">MID(HEX2BIN(MID($A489,2,1),4),4,1)</f>
        <v>1</v>
      </c>
      <c r="T504" s="36" t="str">
        <f ca="1">MID(HEX2BIN(MID($A489,3,1),4),1,1)</f>
        <v>0</v>
      </c>
      <c r="U504" s="36" t="str">
        <f ca="1">MID(HEX2BIN(MID($A489,3,1),4),2,1)</f>
        <v>0</v>
      </c>
      <c r="V504" s="36" t="str">
        <f ca="1">MID(HEX2BIN(MID($A489,3,1),4),3,1)</f>
        <v>0</v>
      </c>
      <c r="W504" s="36" t="str">
        <f ca="1">MID(HEX2BIN(MID($A489,3,1),4),4,1)</f>
        <v>0</v>
      </c>
      <c r="X504" s="37" t="str">
        <f ca="1">MID(HEX2BIN(MID($A489,4,1),4),1,1)</f>
        <v>0</v>
      </c>
      <c r="Y504" s="37" t="str">
        <f ca="1">MID(HEX2BIN(MID($A489,4,1),4),2,1)</f>
        <v>1</v>
      </c>
      <c r="Z504" s="37" t="str">
        <f ca="1">MID(HEX2BIN(MID($A489,4,1),4),3,1)</f>
        <v>0</v>
      </c>
      <c r="AA504" s="37" t="str">
        <f ca="1">MID(HEX2BIN(MID($A489,4,1),4),4,1)</f>
        <v>1</v>
      </c>
      <c r="AB504" s="34" t="str">
        <f ca="1">MID(HEX2BIN(MID($A489,5,1),4),1,1)</f>
        <v>1</v>
      </c>
      <c r="AC504" s="34" t="str">
        <f ca="1">MID(HEX2BIN(MID($A489,5,1),4),2,1)</f>
        <v>1</v>
      </c>
      <c r="AD504" s="34" t="str">
        <f ca="1">MID(HEX2BIN(MID($A489,5,1),4),3,1)</f>
        <v>1</v>
      </c>
      <c r="AE504" s="34" t="str">
        <f ca="1">MID(HEX2BIN(MID($A489,5,1),4),4,1)</f>
        <v>1</v>
      </c>
      <c r="AF504" s="35" t="str">
        <f ca="1">MID(HEX2BIN(MID($A489,6,1),4),1,1)</f>
        <v>0</v>
      </c>
      <c r="AG504" s="35" t="str">
        <f ca="1">MID(HEX2BIN(MID($A489,6,1),4),2,1)</f>
        <v>0</v>
      </c>
      <c r="AH504" s="35" t="str">
        <f ca="1">MID(HEX2BIN(MID($A489,6,1),4),3,1)</f>
        <v>1</v>
      </c>
      <c r="AI504" s="35" t="str">
        <f ca="1">MID(HEX2BIN(MID($A489,6,1),4),4,1)</f>
        <v>0</v>
      </c>
      <c r="AJ504" s="36" t="str">
        <f ca="1">MID(HEX2BIN(MID($A489,7,1),4),1,1)</f>
        <v>0</v>
      </c>
      <c r="AK504" s="36" t="str">
        <f ca="1">MID(HEX2BIN(MID($A489,7,1),4),2,1)</f>
        <v>1</v>
      </c>
      <c r="AL504" s="36" t="str">
        <f ca="1">MID(HEX2BIN(MID($A489,7,1),4),3,1)</f>
        <v>1</v>
      </c>
      <c r="AM504" s="36" t="str">
        <f ca="1">MID(HEX2BIN(MID($A489,7,1),4),4,1)</f>
        <v>0</v>
      </c>
      <c r="AN504" s="37" t="str">
        <f ca="1">MID(HEX2BIN(MID($A489,8,1),4),1,1)</f>
        <v>1</v>
      </c>
      <c r="AO504" s="37" t="str">
        <f ca="1">MID(HEX2BIN(MID($A489,8,1),4),2,1)</f>
        <v>0</v>
      </c>
      <c r="AP504" s="37" t="str">
        <f ca="1">MID(HEX2BIN(MID($A489,8,1),4),3,1)</f>
        <v>1</v>
      </c>
      <c r="AQ504" s="37" t="str">
        <f ca="1">MID(HEX2BIN(MID($A489,8,1),4),4,1)</f>
        <v>1</v>
      </c>
      <c r="AR504" s="33" t="str">
        <f t="shared" ref="AR504:AR506" ca="1" si="1012">_xlfn.CONCAT(L504,M504,N504,O504,P504,Q504,R504,S504)</f>
        <v>00010101</v>
      </c>
      <c r="AS504" s="33" t="str">
        <f t="shared" ref="AS504:AS506" ca="1" si="1013">_xlfn.CONCAT(T504,U504,V504,W504,X504,Y504,Z504,AA504)</f>
        <v>00000101</v>
      </c>
      <c r="AT504" s="32" t="str">
        <f t="shared" ref="AT504:AT506" ca="1" si="1014">_xlfn.CONCAT(AB504,AC504,AD504,AE504,AF504,AG504,AH504,AI504)</f>
        <v>11110010</v>
      </c>
      <c r="AU504" s="32" t="str">
        <f t="shared" ref="AU504:AU506" ca="1" si="1015">_xlfn.CONCAT(AJ504,AK504,AL504,AM504,AN504,AO504,AP504,AQ504)</f>
        <v>01101011</v>
      </c>
      <c r="AV504" s="32">
        <f t="shared" ref="AV504:AV506" ca="1" si="1016">BIN2DEC(AR504)</f>
        <v>21</v>
      </c>
      <c r="AW504" s="32">
        <f t="shared" ref="AW504:AW506" ca="1" si="1017">BIN2DEC(AS504)</f>
        <v>5</v>
      </c>
      <c r="AX504" s="32">
        <f t="shared" ref="AX504:AX506" ca="1" si="1018">BIN2DEC(AT504)</f>
        <v>242</v>
      </c>
      <c r="AY504" s="32">
        <f t="shared" ref="AY504:AY506" ca="1" si="1019">BIN2DEC(AU504)</f>
        <v>107</v>
      </c>
      <c r="AZ504" s="38">
        <f t="shared" ref="AZ504:AZ506" ca="1" si="1020">(AV504*2^24)+(AW504*2^16)+(AX504*2^8)+AY504</f>
        <v>352711275</v>
      </c>
    </row>
    <row r="505" spans="1:52" ht="15" thickBot="1" x14ac:dyDescent="0.4">
      <c r="I505" s="39"/>
      <c r="J505" s="40"/>
      <c r="K505" s="41" t="s">
        <v>4</v>
      </c>
      <c r="L505" s="42" t="str">
        <f ca="1">MID(HEX2BIN(MID($B489,1,1),4),1,1)</f>
        <v>1</v>
      </c>
      <c r="M505" s="42" t="str">
        <f ca="1">MID(HEX2BIN(MID($B489,1,1),4),2,1)</f>
        <v>1</v>
      </c>
      <c r="N505" s="42" t="str">
        <f ca="1">MID(HEX2BIN(MID($B489,1,1),4),3,1)</f>
        <v>0</v>
      </c>
      <c r="O505" s="42" t="str">
        <f ca="1">MID(HEX2BIN(MID($B489,1,1),4),4,1)</f>
        <v>0</v>
      </c>
      <c r="P505" s="43" t="str">
        <f ca="1">MID(HEX2BIN(MID($B489,2,1),4),1,1)</f>
        <v>1</v>
      </c>
      <c r="Q505" s="43" t="str">
        <f ca="1">MID(HEX2BIN(MID($B489,2,1),4),2,1)</f>
        <v>1</v>
      </c>
      <c r="R505" s="43" t="str">
        <f ca="1">MID(HEX2BIN(MID($B489,2,1),4),3,1)</f>
        <v>0</v>
      </c>
      <c r="S505" s="43" t="str">
        <f ca="1">MID(HEX2BIN(MID($B489,2,1),4),4,1)</f>
        <v>1</v>
      </c>
      <c r="T505" s="44" t="str">
        <f ca="1">MID(HEX2BIN(MID($B489,3,1),4),1,1)</f>
        <v>0</v>
      </c>
      <c r="U505" s="44" t="str">
        <f ca="1">MID(HEX2BIN(MID($B489,3,1),4),2,1)</f>
        <v>1</v>
      </c>
      <c r="V505" s="44" t="str">
        <f ca="1">MID(HEX2BIN(MID($B489,3,1),4),3,1)</f>
        <v>1</v>
      </c>
      <c r="W505" s="44" t="str">
        <f ca="1">MID(HEX2BIN(MID($B489,3,1),4),4,1)</f>
        <v>1</v>
      </c>
      <c r="X505" s="45" t="str">
        <f ca="1">MID(HEX2BIN(MID($B489,4,1),4),1,1)</f>
        <v>1</v>
      </c>
      <c r="Y505" s="45" t="str">
        <f ca="1">MID(HEX2BIN(MID($B489,4,1),4),2,1)</f>
        <v>0</v>
      </c>
      <c r="Z505" s="45" t="str">
        <f ca="1">MID(HEX2BIN(MID($B489,4,1),4),3,1)</f>
        <v>0</v>
      </c>
      <c r="AA505" s="45" t="str">
        <f ca="1">MID(HEX2BIN(MID($B489,4,1),4),4,1)</f>
        <v>1</v>
      </c>
      <c r="AB505" s="42" t="str">
        <f ca="1">MID(HEX2BIN(MID($B489,5,1),4),1,1)</f>
        <v>1</v>
      </c>
      <c r="AC505" s="42" t="str">
        <f ca="1">MID(HEX2BIN(MID($B489,5,1),4),2,1)</f>
        <v>1</v>
      </c>
      <c r="AD505" s="42" t="str">
        <f ca="1">MID(HEX2BIN(MID($B489,5,1),4),3,1)</f>
        <v>1</v>
      </c>
      <c r="AE505" s="42" t="str">
        <f ca="1">MID(HEX2BIN(MID($B489,5,1),4),4,1)</f>
        <v>1</v>
      </c>
      <c r="AF505" s="43" t="str">
        <f ca="1">MID(HEX2BIN(MID($B489,6,1),4),1,1)</f>
        <v>0</v>
      </c>
      <c r="AG505" s="43" t="str">
        <f ca="1">MID(HEX2BIN(MID($B489,6,1),4),2,1)</f>
        <v>0</v>
      </c>
      <c r="AH505" s="43" t="str">
        <f ca="1">MID(HEX2BIN(MID($B489,6,1),4),3,1)</f>
        <v>0</v>
      </c>
      <c r="AI505" s="43" t="str">
        <f ca="1">MID(HEX2BIN(MID($B489,6,1),4),4,1)</f>
        <v>1</v>
      </c>
      <c r="AJ505" s="44" t="str">
        <f ca="1">MID(HEX2BIN(MID($B489,7,1),4),1,1)</f>
        <v>1</v>
      </c>
      <c r="AK505" s="44" t="str">
        <f ca="1">MID(HEX2BIN(MID($B489,7,1),4),2,1)</f>
        <v>1</v>
      </c>
      <c r="AL505" s="44" t="str">
        <f ca="1">MID(HEX2BIN(MID($B489,7,1),4),3,1)</f>
        <v>1</v>
      </c>
      <c r="AM505" s="44" t="str">
        <f ca="1">MID(HEX2BIN(MID($B489,7,1),4),4,1)</f>
        <v>1</v>
      </c>
      <c r="AN505" s="45" t="str">
        <f ca="1">MID(HEX2BIN(MID($B489,8,1),4),1,1)</f>
        <v>1</v>
      </c>
      <c r="AO505" s="45" t="str">
        <f ca="1">MID(HEX2BIN(MID($B489,8,1),4),2,1)</f>
        <v>0</v>
      </c>
      <c r="AP505" s="45" t="str">
        <f ca="1">MID(HEX2BIN(MID($B489,8,1),4),3,1)</f>
        <v>1</v>
      </c>
      <c r="AQ505" s="45" t="str">
        <f ca="1">MID(HEX2BIN(MID($B489,8,1),4),4,1)</f>
        <v>0</v>
      </c>
      <c r="AR505" s="41" t="str">
        <f t="shared" ca="1" si="1012"/>
        <v>11001101</v>
      </c>
      <c r="AS505" s="41" t="str">
        <f t="shared" ca="1" si="1013"/>
        <v>01111001</v>
      </c>
      <c r="AT505" s="40" t="str">
        <f t="shared" ca="1" si="1014"/>
        <v>11110001</v>
      </c>
      <c r="AU505" s="40" t="str">
        <f t="shared" ca="1" si="1015"/>
        <v>11111010</v>
      </c>
      <c r="AV505" s="40">
        <f t="shared" ca="1" si="1016"/>
        <v>205</v>
      </c>
      <c r="AW505" s="40">
        <f t="shared" ca="1" si="1017"/>
        <v>121</v>
      </c>
      <c r="AX505" s="40">
        <f t="shared" ca="1" si="1018"/>
        <v>241</v>
      </c>
      <c r="AY505" s="40">
        <f t="shared" ca="1" si="1019"/>
        <v>250</v>
      </c>
      <c r="AZ505" s="46">
        <f t="shared" ca="1" si="1020"/>
        <v>3447321082</v>
      </c>
    </row>
    <row r="506" spans="1:52" ht="15" thickBot="1" x14ac:dyDescent="0.4">
      <c r="A506" t="str">
        <f ca="1">DEC2HEX(MOD(G492+G496,2^32),8)</f>
        <v>A3B0A223</v>
      </c>
      <c r="B506" t="str">
        <f ca="1">A489</f>
        <v>1505F26B</v>
      </c>
      <c r="C506" t="str">
        <f ca="1">B489</f>
        <v>CD79F1FA</v>
      </c>
      <c r="D506" t="str">
        <f ca="1">C489</f>
        <v>910A550C</v>
      </c>
      <c r="E506" t="str">
        <f ca="1">DEC2HEX(MOD(HEX2DEC(D489)+G492,2^32),8)</f>
        <v>DDB215AF</v>
      </c>
      <c r="F506" s="29" t="str">
        <f ca="1">E489</f>
        <v>97DA5F28</v>
      </c>
      <c r="G506" s="29" t="str">
        <f ca="1">F489</f>
        <v>40421D7A</v>
      </c>
      <c r="H506" t="str">
        <f ca="1">G489</f>
        <v>3552E299</v>
      </c>
      <c r="I506" s="54">
        <f ca="1">_xlfn.BITXOR(_xlfn.BITXOR(_xlfn.BITAND(AZ504,AZ505),_xlfn.BITAND(AZ504,AZ506)), _xlfn.BITAND(AZ505,AZ506))</f>
        <v>2500456810</v>
      </c>
      <c r="J506" s="48"/>
      <c r="K506" s="49" t="s">
        <v>5</v>
      </c>
      <c r="L506" s="57" t="str">
        <f ca="1">MID(HEX2BIN(MID($C489,1,1),4),1,1)</f>
        <v>1</v>
      </c>
      <c r="M506" s="57" t="str">
        <f ca="1">MID(HEX2BIN(MID($C489,1,1),4),2,1)</f>
        <v>0</v>
      </c>
      <c r="N506" s="57" t="str">
        <f ca="1">MID(HEX2BIN(MID($C489,1,1),4),3,1)</f>
        <v>0</v>
      </c>
      <c r="O506" s="57" t="str">
        <f ca="1">MID(HEX2BIN(MID($C489,1,1),4),4,1)</f>
        <v>1</v>
      </c>
      <c r="P506" s="58" t="str">
        <f ca="1">MID(HEX2BIN(MID($C489,2,1),4),1,1)</f>
        <v>0</v>
      </c>
      <c r="Q506" s="58" t="str">
        <f ca="1">MID(HEX2BIN(MID($C489,2,1),4),2,1)</f>
        <v>0</v>
      </c>
      <c r="R506" s="58" t="str">
        <f ca="1">MID(HEX2BIN(MID($C489,2,1),4),3,1)</f>
        <v>0</v>
      </c>
      <c r="S506" s="58" t="str">
        <f ca="1">MID(HEX2BIN(MID($C489,2,1),4),4,1)</f>
        <v>1</v>
      </c>
      <c r="T506" s="59" t="str">
        <f ca="1">MID(HEX2BIN(MID($C489,3,1),4),1,1)</f>
        <v>0</v>
      </c>
      <c r="U506" s="59" t="str">
        <f ca="1">MID(HEX2BIN(MID($C489,3,1),4),2,1)</f>
        <v>0</v>
      </c>
      <c r="V506" s="59" t="str">
        <f ca="1">MID(HEX2BIN(MID($C489,3,1),4),3,1)</f>
        <v>0</v>
      </c>
      <c r="W506" s="59" t="str">
        <f ca="1">MID(HEX2BIN(MID($C489,3,1),4),4,1)</f>
        <v>0</v>
      </c>
      <c r="X506" s="60" t="str">
        <f ca="1">MID(HEX2BIN(MID($C489,4,1),4),1,1)</f>
        <v>1</v>
      </c>
      <c r="Y506" s="60" t="str">
        <f ca="1">MID(HEX2BIN(MID($C489,4,1),4),2,1)</f>
        <v>0</v>
      </c>
      <c r="Z506" s="60" t="str">
        <f ca="1">MID(HEX2BIN(MID($C489,4,1),4),3,1)</f>
        <v>1</v>
      </c>
      <c r="AA506" s="60" t="str">
        <f ca="1">MID(HEX2BIN(MID($C489,4,1),4),4,1)</f>
        <v>0</v>
      </c>
      <c r="AB506" s="57" t="str">
        <f ca="1">MID(HEX2BIN(MID($C489,5,1),4),1,1)</f>
        <v>0</v>
      </c>
      <c r="AC506" s="57" t="str">
        <f ca="1">MID(HEX2BIN(MID($C489,5,1),4),2,1)</f>
        <v>1</v>
      </c>
      <c r="AD506" s="57" t="str">
        <f ca="1">MID(HEX2BIN(MID($C489,5,1),4),3,1)</f>
        <v>0</v>
      </c>
      <c r="AE506" s="57" t="str">
        <f ca="1">MID(HEX2BIN(MID($C489,5,1),4),4,1)</f>
        <v>1</v>
      </c>
      <c r="AF506" s="58" t="str">
        <f ca="1">MID(HEX2BIN(MID($C489,6,1),4),1,1)</f>
        <v>0</v>
      </c>
      <c r="AG506" s="58" t="str">
        <f ca="1">MID(HEX2BIN(MID($C489,6,1),4),2,1)</f>
        <v>1</v>
      </c>
      <c r="AH506" s="58" t="str">
        <f ca="1">MID(HEX2BIN(MID($C489,6,1),4),3,1)</f>
        <v>0</v>
      </c>
      <c r="AI506" s="58" t="str">
        <f ca="1">MID(HEX2BIN(MID($C489,6,1),4),4,1)</f>
        <v>1</v>
      </c>
      <c r="AJ506" s="59" t="str">
        <f ca="1">MID(HEX2BIN(MID($C489,7,1),4),1,1)</f>
        <v>0</v>
      </c>
      <c r="AK506" s="59" t="str">
        <f ca="1">MID(HEX2BIN(MID($C489,7,1),4),2,1)</f>
        <v>0</v>
      </c>
      <c r="AL506" s="59" t="str">
        <f ca="1">MID(HEX2BIN(MID($C489,7,1),4),3,1)</f>
        <v>0</v>
      </c>
      <c r="AM506" s="59" t="str">
        <f ca="1">MID(HEX2BIN(MID($C489,7,1),4),4,1)</f>
        <v>0</v>
      </c>
      <c r="AN506" s="60" t="str">
        <f ca="1">MID(HEX2BIN(MID($C489,8,1),4),1,1)</f>
        <v>1</v>
      </c>
      <c r="AO506" s="60" t="str">
        <f ca="1">MID(HEX2BIN(MID($C489,8,1),4),2,1)</f>
        <v>1</v>
      </c>
      <c r="AP506" s="60" t="str">
        <f ca="1">MID(HEX2BIN(MID($C489,8,1),4),3,1)</f>
        <v>0</v>
      </c>
      <c r="AQ506" s="60" t="str">
        <f ca="1">MID(HEX2BIN(MID($C489,8,1),4),4,1)</f>
        <v>0</v>
      </c>
      <c r="AR506" s="49" t="str">
        <f t="shared" ca="1" si="1012"/>
        <v>10010001</v>
      </c>
      <c r="AS506" s="49" t="str">
        <f t="shared" ca="1" si="1013"/>
        <v>00001010</v>
      </c>
      <c r="AT506" s="48" t="str">
        <f t="shared" ca="1" si="1014"/>
        <v>01010101</v>
      </c>
      <c r="AU506" s="48" t="str">
        <f t="shared" ca="1" si="1015"/>
        <v>00001100</v>
      </c>
      <c r="AV506" s="48">
        <f t="shared" ca="1" si="1016"/>
        <v>145</v>
      </c>
      <c r="AW506" s="48">
        <f t="shared" ca="1" si="1017"/>
        <v>10</v>
      </c>
      <c r="AX506" s="48">
        <f t="shared" ca="1" si="1018"/>
        <v>85</v>
      </c>
      <c r="AY506" s="48">
        <f t="shared" ca="1" si="1019"/>
        <v>12</v>
      </c>
      <c r="AZ506" s="50">
        <f t="shared" ca="1" si="1020"/>
        <v>2433373452</v>
      </c>
    </row>
    <row r="507" spans="1:52" ht="15" thickBot="1" x14ac:dyDescent="0.4"/>
    <row r="508" spans="1:52" x14ac:dyDescent="0.35">
      <c r="A508" t="str">
        <f t="shared" ref="A508:H508" ca="1" si="1021">A506</f>
        <v>A3B0A223</v>
      </c>
      <c r="B508" t="str">
        <f t="shared" ca="1" si="1021"/>
        <v>1505F26B</v>
      </c>
      <c r="C508" t="str">
        <f t="shared" ca="1" si="1021"/>
        <v>CD79F1FA</v>
      </c>
      <c r="D508" t="str">
        <f t="shared" ca="1" si="1021"/>
        <v>910A550C</v>
      </c>
      <c r="E508" s="29" t="str">
        <f t="shared" ca="1" si="1021"/>
        <v>DDB215AF</v>
      </c>
      <c r="F508" s="29" t="str">
        <f t="shared" ca="1" si="1021"/>
        <v>97DA5F28</v>
      </c>
      <c r="G508" t="str">
        <f t="shared" ca="1" si="1021"/>
        <v>40421D7A</v>
      </c>
      <c r="H508" t="str">
        <f t="shared" ca="1" si="1021"/>
        <v>3552E299</v>
      </c>
      <c r="I508" s="31"/>
      <c r="J508" s="51" t="s">
        <v>214</v>
      </c>
      <c r="K508" s="52"/>
      <c r="L508" s="34" t="str">
        <f ca="1">MID(HEX2BIN(MID($A508,1,1),4),1,1)</f>
        <v>1</v>
      </c>
      <c r="M508" s="34" t="str">
        <f ca="1">MID(HEX2BIN(MID($A508,1,1),4),2,1)</f>
        <v>0</v>
      </c>
      <c r="N508" s="34" t="str">
        <f ca="1">MID(HEX2BIN(MID($A508,1,1),4),3,1)</f>
        <v>1</v>
      </c>
      <c r="O508" s="34" t="str">
        <f ca="1">MID(HEX2BIN(MID($A508,1,1),4),4,1)</f>
        <v>0</v>
      </c>
      <c r="P508" s="35" t="str">
        <f ca="1">MID(HEX2BIN(MID($A508,2,1),4),1,1)</f>
        <v>0</v>
      </c>
      <c r="Q508" s="35" t="str">
        <f ca="1">MID(HEX2BIN(MID($A508,2,1),4),2,1)</f>
        <v>0</v>
      </c>
      <c r="R508" s="35" t="str">
        <f ca="1">MID(HEX2BIN(MID($A508,2,1),4),3,1)</f>
        <v>1</v>
      </c>
      <c r="S508" s="35" t="str">
        <f ca="1">MID(HEX2BIN(MID($A508,2,1),4),4,1)</f>
        <v>1</v>
      </c>
      <c r="T508" s="36" t="str">
        <f ca="1">MID(HEX2BIN(MID($A508,3,1),4),1,1)</f>
        <v>1</v>
      </c>
      <c r="U508" s="36" t="str">
        <f ca="1">MID(HEX2BIN(MID($A508,3,1),4),2,1)</f>
        <v>0</v>
      </c>
      <c r="V508" s="36" t="str">
        <f ca="1">MID(HEX2BIN(MID($A508,3,1),4),3,1)</f>
        <v>1</v>
      </c>
      <c r="W508" s="36" t="str">
        <f ca="1">MID(HEX2BIN(MID($A508,3,1),4),4,1)</f>
        <v>1</v>
      </c>
      <c r="X508" s="37" t="str">
        <f ca="1">MID(HEX2BIN(MID($A508,4,1),4),1,1)</f>
        <v>0</v>
      </c>
      <c r="Y508" s="37" t="str">
        <f ca="1">MID(HEX2BIN(MID($A508,4,1),4),2,1)</f>
        <v>0</v>
      </c>
      <c r="Z508" s="37" t="str">
        <f ca="1">MID(HEX2BIN(MID($A508,4,1),4),3,1)</f>
        <v>0</v>
      </c>
      <c r="AA508" s="37" t="str">
        <f ca="1">MID(HEX2BIN(MID($A508,4,1),4),4,1)</f>
        <v>0</v>
      </c>
      <c r="AB508" s="34" t="str">
        <f ca="1">MID(HEX2BIN(MID($A508,5,1),4),1,1)</f>
        <v>1</v>
      </c>
      <c r="AC508" s="34" t="str">
        <f ca="1">MID(HEX2BIN(MID($A508,5,1),4),2,1)</f>
        <v>0</v>
      </c>
      <c r="AD508" s="34" t="str">
        <f ca="1">MID(HEX2BIN(MID($A508,5,1),4),3,1)</f>
        <v>1</v>
      </c>
      <c r="AE508" s="34" t="str">
        <f ca="1">MID(HEX2BIN(MID($A508,5,1),4),4,1)</f>
        <v>0</v>
      </c>
      <c r="AF508" s="35" t="str">
        <f ca="1">MID(HEX2BIN(MID($A508,6,1),4),1,1)</f>
        <v>0</v>
      </c>
      <c r="AG508" s="35" t="str">
        <f ca="1">MID(HEX2BIN(MID($A508,6,1),4),2,1)</f>
        <v>0</v>
      </c>
      <c r="AH508" s="35" t="str">
        <f ca="1">MID(HEX2BIN(MID($A508,6,1),4),3,1)</f>
        <v>1</v>
      </c>
      <c r="AI508" s="35" t="str">
        <f ca="1">MID(HEX2BIN(MID($A508,6,1),4),4,1)</f>
        <v>0</v>
      </c>
      <c r="AJ508" s="36" t="str">
        <f ca="1">MID(HEX2BIN(MID($A508,7,1),4),1,1)</f>
        <v>0</v>
      </c>
      <c r="AK508" s="36" t="str">
        <f ca="1">MID(HEX2BIN(MID($A508,7,1),4),2,1)</f>
        <v>0</v>
      </c>
      <c r="AL508" s="36" t="str">
        <f ca="1">MID(HEX2BIN(MID($A508,7,1),4),3,1)</f>
        <v>1</v>
      </c>
      <c r="AM508" s="36" t="str">
        <f ca="1">MID(HEX2BIN(MID($A508,7,1),4),4,1)</f>
        <v>0</v>
      </c>
      <c r="AN508" s="37" t="str">
        <f ca="1">MID(HEX2BIN(MID($A508,8,1),4),1,1)</f>
        <v>0</v>
      </c>
      <c r="AO508" s="37" t="str">
        <f ca="1">MID(HEX2BIN(MID($A508,8,1),4),2,1)</f>
        <v>0</v>
      </c>
      <c r="AP508" s="37" t="str">
        <f ca="1">MID(HEX2BIN(MID($A508,8,1),4),3,1)</f>
        <v>1</v>
      </c>
      <c r="AQ508" s="37" t="str">
        <f ca="1">MID(HEX2BIN(MID($A508,8,1),4),4,1)</f>
        <v>1</v>
      </c>
      <c r="AR508" s="33" t="str">
        <f t="shared" ref="AR508:AR511" ca="1" si="1022">_xlfn.CONCAT(L508,M508,N508,O508,P508,Q508,R508,S508)</f>
        <v>10100011</v>
      </c>
      <c r="AS508" s="33" t="str">
        <f t="shared" ref="AS508:AS511" ca="1" si="1023">_xlfn.CONCAT(T508,U508,V508,W508,X508,Y508,Z508,AA508)</f>
        <v>10110000</v>
      </c>
      <c r="AT508" s="32" t="str">
        <f t="shared" ref="AT508:AT511" ca="1" si="1024">_xlfn.CONCAT(AB508,AC508,AD508,AE508,AF508,AG508,AH508,AI508)</f>
        <v>10100010</v>
      </c>
      <c r="AU508" s="32" t="str">
        <f t="shared" ref="AU508:AU511" ca="1" si="1025">_xlfn.CONCAT(AJ508,AK508,AL508,AM508,AN508,AO508,AP508,AQ508)</f>
        <v>00100011</v>
      </c>
      <c r="AV508" s="32">
        <f t="shared" ref="AV508:AV511" ca="1" si="1026">BIN2DEC(AR508)</f>
        <v>163</v>
      </c>
      <c r="AW508" s="32">
        <f t="shared" ref="AW508:AW511" ca="1" si="1027">BIN2DEC(AS508)</f>
        <v>176</v>
      </c>
      <c r="AX508" s="32">
        <f t="shared" ref="AX508:AX511" ca="1" si="1028">BIN2DEC(AT508)</f>
        <v>162</v>
      </c>
      <c r="AY508" s="32">
        <f t="shared" ref="AY508:AY511" ca="1" si="1029">BIN2DEC(AU508)</f>
        <v>35</v>
      </c>
      <c r="AZ508" s="38">
        <f t="shared" ref="AZ508:AZ511" ca="1" si="1030">(AV508*2^24)+(AW508*2^16)+(AX508*2^8)+AY508</f>
        <v>2746262051</v>
      </c>
    </row>
    <row r="509" spans="1:52" ht="15.5" x14ac:dyDescent="0.35">
      <c r="A509" s="55" t="s">
        <v>254</v>
      </c>
      <c r="I509" s="39"/>
      <c r="J509" s="40" t="s">
        <v>215</v>
      </c>
      <c r="K509" s="53">
        <v>2</v>
      </c>
      <c r="L509" s="42" t="str" cm="1">
        <f t="array" aca="1" ref="L509" ca="1">INDIRECT(ADDRESS((ROW(509:509)-1),IF(MOD(COLUMN(L:L)-11-$K509,32)=0,32,MOD(COLUMN(L:L)-11-$K509,32))+11))</f>
        <v>1</v>
      </c>
      <c r="M509" s="42" t="str" cm="1">
        <f t="array" aca="1" ref="M509" ca="1">INDIRECT(ADDRESS((ROW(509:509)-1),IF(MOD(COLUMN(M:M)-11-$K509,32)=0,32,MOD(COLUMN(M:M)-11-$K509,32))+11))</f>
        <v>1</v>
      </c>
      <c r="N509" s="42" t="str" cm="1">
        <f t="array" aca="1" ref="N509" ca="1">INDIRECT(ADDRESS((ROW(509:509)-1),IF(MOD(COLUMN(N:N)-11-$K509,32)=0,32,MOD(COLUMN(N:N)-11-$K509,32))+11))</f>
        <v>1</v>
      </c>
      <c r="O509" s="42" t="str" cm="1">
        <f t="array" aca="1" ref="O509" ca="1">INDIRECT(ADDRESS((ROW(509:509)-1),IF(MOD(COLUMN(O:O)-11-$K509,32)=0,32,MOD(COLUMN(O:O)-11-$K509,32))+11))</f>
        <v>0</v>
      </c>
      <c r="P509" s="43" t="str" cm="1">
        <f t="array" aca="1" ref="P509" ca="1">INDIRECT(ADDRESS((ROW(509:509)-1),IF(MOD(COLUMN(P:P)-11-$K509,32)=0,32,MOD(COLUMN(P:P)-11-$K509,32))+11))</f>
        <v>1</v>
      </c>
      <c r="Q509" s="43" t="str" cm="1">
        <f t="array" aca="1" ref="Q509" ca="1">INDIRECT(ADDRESS((ROW(509:509)-1),IF(MOD(COLUMN(Q:Q)-11-$K509,32)=0,32,MOD(COLUMN(Q:Q)-11-$K509,32))+11))</f>
        <v>0</v>
      </c>
      <c r="R509" s="43" t="str" cm="1">
        <f t="array" aca="1" ref="R509" ca="1">INDIRECT(ADDRESS((ROW(509:509)-1),IF(MOD(COLUMN(R:R)-11-$K509,32)=0,32,MOD(COLUMN(R:R)-11-$K509,32))+11))</f>
        <v>0</v>
      </c>
      <c r="S509" s="43" t="str" cm="1">
        <f t="array" aca="1" ref="S509" ca="1">INDIRECT(ADDRESS((ROW(509:509)-1),IF(MOD(COLUMN(S:S)-11-$K509,32)=0,32,MOD(COLUMN(S:S)-11-$K509,32))+11))</f>
        <v>0</v>
      </c>
      <c r="T509" s="44" t="str" cm="1">
        <f t="array" aca="1" ref="T509" ca="1">INDIRECT(ADDRESS((ROW(509:509)-1),IF(MOD(COLUMN(T:T)-11-$K509,32)=0,32,MOD(COLUMN(T:T)-11-$K509,32))+11))</f>
        <v>1</v>
      </c>
      <c r="U509" s="44" t="str" cm="1">
        <f t="array" aca="1" ref="U509" ca="1">INDIRECT(ADDRESS((ROW(509:509)-1),IF(MOD(COLUMN(U:U)-11-$K509,32)=0,32,MOD(COLUMN(U:U)-11-$K509,32))+11))</f>
        <v>1</v>
      </c>
      <c r="V509" s="44" t="str" cm="1">
        <f t="array" aca="1" ref="V509" ca="1">INDIRECT(ADDRESS((ROW(509:509)-1),IF(MOD(COLUMN(V:V)-11-$K509,32)=0,32,MOD(COLUMN(V:V)-11-$K509,32))+11))</f>
        <v>1</v>
      </c>
      <c r="W509" s="44" t="str" cm="1">
        <f t="array" aca="1" ref="W509" ca="1">INDIRECT(ADDRESS((ROW(509:509)-1),IF(MOD(COLUMN(W:W)-11-$K509,32)=0,32,MOD(COLUMN(W:W)-11-$K509,32))+11))</f>
        <v>0</v>
      </c>
      <c r="X509" s="45" t="str" cm="1">
        <f t="array" aca="1" ref="X509" ca="1">INDIRECT(ADDRESS((ROW(509:509)-1),IF(MOD(COLUMN(X:X)-11-$K509,32)=0,32,MOD(COLUMN(X:X)-11-$K509,32))+11))</f>
        <v>1</v>
      </c>
      <c r="Y509" s="45" t="str" cm="1">
        <f t="array" aca="1" ref="Y509" ca="1">INDIRECT(ADDRESS((ROW(509:509)-1),IF(MOD(COLUMN(Y:Y)-11-$K509,32)=0,32,MOD(COLUMN(Y:Y)-11-$K509,32))+11))</f>
        <v>1</v>
      </c>
      <c r="Z509" s="45" t="str" cm="1">
        <f t="array" aca="1" ref="Z509" ca="1">INDIRECT(ADDRESS((ROW(509:509)-1),IF(MOD(COLUMN(Z:Z)-11-$K509,32)=0,32,MOD(COLUMN(Z:Z)-11-$K509,32))+11))</f>
        <v>0</v>
      </c>
      <c r="AA509" s="45" t="str" cm="1">
        <f t="array" aca="1" ref="AA509" ca="1">INDIRECT(ADDRESS((ROW(509:509)-1),IF(MOD(COLUMN(AA:AA)-11-$K509,32)=0,32,MOD(COLUMN(AA:AA)-11-$K509,32))+11))</f>
        <v>0</v>
      </c>
      <c r="AB509" s="42" t="str" cm="1">
        <f t="array" aca="1" ref="AB509" ca="1">INDIRECT(ADDRESS((ROW(509:509)-1),IF(MOD(COLUMN(AB:AB)-11-$K509,32)=0,32,MOD(COLUMN(AB:AB)-11-$K509,32))+11))</f>
        <v>0</v>
      </c>
      <c r="AC509" s="42" t="str" cm="1">
        <f t="array" aca="1" ref="AC509" ca="1">INDIRECT(ADDRESS((ROW(509:509)-1),IF(MOD(COLUMN(AC:AC)-11-$K509,32)=0,32,MOD(COLUMN(AC:AC)-11-$K509,32))+11))</f>
        <v>0</v>
      </c>
      <c r="AD509" s="42" t="str" cm="1">
        <f t="array" aca="1" ref="AD509" ca="1">INDIRECT(ADDRESS((ROW(509:509)-1),IF(MOD(COLUMN(AD:AD)-11-$K509,32)=0,32,MOD(COLUMN(AD:AD)-11-$K509,32))+11))</f>
        <v>1</v>
      </c>
      <c r="AE509" s="42" t="str" cm="1">
        <f t="array" aca="1" ref="AE509" ca="1">INDIRECT(ADDRESS((ROW(509:509)-1),IF(MOD(COLUMN(AE:AE)-11-$K509,32)=0,32,MOD(COLUMN(AE:AE)-11-$K509,32))+11))</f>
        <v>0</v>
      </c>
      <c r="AF509" s="43" t="str" cm="1">
        <f t="array" aca="1" ref="AF509" ca="1">INDIRECT(ADDRESS((ROW(509:509)-1),IF(MOD(COLUMN(AF:AF)-11-$K509,32)=0,32,MOD(COLUMN(AF:AF)-11-$K509,32))+11))</f>
        <v>1</v>
      </c>
      <c r="AG509" s="43" t="str" cm="1">
        <f t="array" aca="1" ref="AG509" ca="1">INDIRECT(ADDRESS((ROW(509:509)-1),IF(MOD(COLUMN(AG:AG)-11-$K509,32)=0,32,MOD(COLUMN(AG:AG)-11-$K509,32))+11))</f>
        <v>0</v>
      </c>
      <c r="AH509" s="43" t="str" cm="1">
        <f t="array" aca="1" ref="AH509" ca="1">INDIRECT(ADDRESS((ROW(509:509)-1),IF(MOD(COLUMN(AH:AH)-11-$K509,32)=0,32,MOD(COLUMN(AH:AH)-11-$K509,32))+11))</f>
        <v>0</v>
      </c>
      <c r="AI509" s="43" t="str" cm="1">
        <f t="array" aca="1" ref="AI509" ca="1">INDIRECT(ADDRESS((ROW(509:509)-1),IF(MOD(COLUMN(AI:AI)-11-$K509,32)=0,32,MOD(COLUMN(AI:AI)-11-$K509,32))+11))</f>
        <v>0</v>
      </c>
      <c r="AJ509" s="44" t="str" cm="1">
        <f t="array" aca="1" ref="AJ509" ca="1">INDIRECT(ADDRESS((ROW(509:509)-1),IF(MOD(COLUMN(AJ:AJ)-11-$K509,32)=0,32,MOD(COLUMN(AJ:AJ)-11-$K509,32))+11))</f>
        <v>1</v>
      </c>
      <c r="AK509" s="44" t="str" cm="1">
        <f t="array" aca="1" ref="AK509" ca="1">INDIRECT(ADDRESS((ROW(509:509)-1),IF(MOD(COLUMN(AK:AK)-11-$K509,32)=0,32,MOD(COLUMN(AK:AK)-11-$K509,32))+11))</f>
        <v>0</v>
      </c>
      <c r="AL509" s="44" t="str" cm="1">
        <f t="array" aca="1" ref="AL509" ca="1">INDIRECT(ADDRESS((ROW(509:509)-1),IF(MOD(COLUMN(AL:AL)-11-$K509,32)=0,32,MOD(COLUMN(AL:AL)-11-$K509,32))+11))</f>
        <v>0</v>
      </c>
      <c r="AM509" s="44" t="str" cm="1">
        <f t="array" aca="1" ref="AM509" ca="1">INDIRECT(ADDRESS((ROW(509:509)-1),IF(MOD(COLUMN(AM:AM)-11-$K509,32)=0,32,MOD(COLUMN(AM:AM)-11-$K509,32))+11))</f>
        <v>0</v>
      </c>
      <c r="AN509" s="45" t="str" cm="1">
        <f t="array" aca="1" ref="AN509" ca="1">INDIRECT(ADDRESS((ROW(509:509)-1),IF(MOD(COLUMN(AN:AN)-11-$K509,32)=0,32,MOD(COLUMN(AN:AN)-11-$K509,32))+11))</f>
        <v>1</v>
      </c>
      <c r="AO509" s="45" t="str" cm="1">
        <f t="array" aca="1" ref="AO509" ca="1">INDIRECT(ADDRESS((ROW(509:509)-1),IF(MOD(COLUMN(AO:AO)-11-$K509,32)=0,32,MOD(COLUMN(AO:AO)-11-$K509,32))+11))</f>
        <v>0</v>
      </c>
      <c r="AP509" s="45" t="str" cm="1">
        <f t="array" aca="1" ref="AP509" ca="1">INDIRECT(ADDRESS((ROW(509:509)-1),IF(MOD(COLUMN(AP:AP)-11-$K509,32)=0,32,MOD(COLUMN(AP:AP)-11-$K509,32))+11))</f>
        <v>0</v>
      </c>
      <c r="AQ509" s="45" t="str" cm="1">
        <f t="array" aca="1" ref="AQ509" ca="1">INDIRECT(ADDRESS((ROW(509:509)-1),IF(MOD(COLUMN(AQ:AQ)-11-$K509,32)=0,32,MOD(COLUMN(AQ:AQ)-11-$K509,32))+11))</f>
        <v>0</v>
      </c>
      <c r="AR509" s="41" t="str">
        <f t="shared" ca="1" si="1022"/>
        <v>11101000</v>
      </c>
      <c r="AS509" s="41" t="str">
        <f t="shared" ca="1" si="1023"/>
        <v>11101100</v>
      </c>
      <c r="AT509" s="40" t="str">
        <f t="shared" ca="1" si="1024"/>
        <v>00101000</v>
      </c>
      <c r="AU509" s="40" t="str">
        <f t="shared" ca="1" si="1025"/>
        <v>10001000</v>
      </c>
      <c r="AV509" s="40">
        <f t="shared" ca="1" si="1026"/>
        <v>232</v>
      </c>
      <c r="AW509" s="40">
        <f t="shared" ca="1" si="1027"/>
        <v>236</v>
      </c>
      <c r="AX509" s="40">
        <f t="shared" ca="1" si="1028"/>
        <v>40</v>
      </c>
      <c r="AY509" s="40">
        <f t="shared" ca="1" si="1029"/>
        <v>136</v>
      </c>
      <c r="AZ509" s="46">
        <f t="shared" ca="1" si="1030"/>
        <v>3907790984</v>
      </c>
    </row>
    <row r="510" spans="1:52" ht="15" thickBot="1" x14ac:dyDescent="0.4">
      <c r="A510" t="s">
        <v>224</v>
      </c>
      <c r="I510" s="39"/>
      <c r="J510" s="40" t="s">
        <v>215</v>
      </c>
      <c r="K510" s="53">
        <v>13</v>
      </c>
      <c r="L510" s="42" t="str" cm="1">
        <f t="array" aca="1" ref="L510" ca="1">INDIRECT(ADDRESS((ROW(510:510)-2),IF(MOD(COLUMN(L:L)-11-$K510,32)=0,32,MOD(COLUMN(L:L)-11-$K510,32))+11))</f>
        <v>0</v>
      </c>
      <c r="M510" s="42" t="str" cm="1">
        <f t="array" aca="1" ref="M510" ca="1">INDIRECT(ADDRESS((ROW(510:510)-2),IF(MOD(COLUMN(M:M)-11-$K510,32)=0,32,MOD(COLUMN(M:M)-11-$K510,32))+11))</f>
        <v>0</v>
      </c>
      <c r="N510" s="42" t="str" cm="1">
        <f t="array" aca="1" ref="N510" ca="1">INDIRECT(ADDRESS((ROW(510:510)-2),IF(MOD(COLUMN(N:N)-11-$K510,32)=0,32,MOD(COLUMN(N:N)-11-$K510,32))+11))</f>
        <v>0</v>
      </c>
      <c r="O510" s="42" t="str" cm="1">
        <f t="array" aca="1" ref="O510" ca="1">INDIRECT(ADDRESS((ROW(510:510)-2),IF(MOD(COLUMN(O:O)-11-$K510,32)=0,32,MOD(COLUMN(O:O)-11-$K510,32))+11))</f>
        <v>1</v>
      </c>
      <c r="P510" s="43" t="str" cm="1">
        <f t="array" aca="1" ref="P510" ca="1">INDIRECT(ADDRESS((ROW(510:510)-2),IF(MOD(COLUMN(P:P)-11-$K510,32)=0,32,MOD(COLUMN(P:P)-11-$K510,32))+11))</f>
        <v>0</v>
      </c>
      <c r="Q510" s="43" t="str" cm="1">
        <f t="array" aca="1" ref="Q510" ca="1">INDIRECT(ADDRESS((ROW(510:510)-2),IF(MOD(COLUMN(Q:Q)-11-$K510,32)=0,32,MOD(COLUMN(Q:Q)-11-$K510,32))+11))</f>
        <v>0</v>
      </c>
      <c r="R510" s="43" t="str" cm="1">
        <f t="array" aca="1" ref="R510" ca="1">INDIRECT(ADDRESS((ROW(510:510)-2),IF(MOD(COLUMN(R:R)-11-$K510,32)=0,32,MOD(COLUMN(R:R)-11-$K510,32))+11))</f>
        <v>0</v>
      </c>
      <c r="S510" s="43" t="str" cm="1">
        <f t="array" aca="1" ref="S510" ca="1">INDIRECT(ADDRESS((ROW(510:510)-2),IF(MOD(COLUMN(S:S)-11-$K510,32)=0,32,MOD(COLUMN(S:S)-11-$K510,32))+11))</f>
        <v>1</v>
      </c>
      <c r="T510" s="44" t="str" cm="1">
        <f t="array" aca="1" ref="T510" ca="1">INDIRECT(ADDRESS((ROW(510:510)-2),IF(MOD(COLUMN(T:T)-11-$K510,32)=0,32,MOD(COLUMN(T:T)-11-$K510,32))+11))</f>
        <v>0</v>
      </c>
      <c r="U510" s="44" t="str" cm="1">
        <f t="array" aca="1" ref="U510" ca="1">INDIRECT(ADDRESS((ROW(510:510)-2),IF(MOD(COLUMN(U:U)-11-$K510,32)=0,32,MOD(COLUMN(U:U)-11-$K510,32))+11))</f>
        <v>0</v>
      </c>
      <c r="V510" s="44" t="str" cm="1">
        <f t="array" aca="1" ref="V510" ca="1">INDIRECT(ADDRESS((ROW(510:510)-2),IF(MOD(COLUMN(V:V)-11-$K510,32)=0,32,MOD(COLUMN(V:V)-11-$K510,32))+11))</f>
        <v>0</v>
      </c>
      <c r="W510" s="44" t="str" cm="1">
        <f t="array" aca="1" ref="W510" ca="1">INDIRECT(ADDRESS((ROW(510:510)-2),IF(MOD(COLUMN(W:W)-11-$K510,32)=0,32,MOD(COLUMN(W:W)-11-$K510,32))+11))</f>
        <v>1</v>
      </c>
      <c r="X510" s="45" t="str" cm="1">
        <f t="array" aca="1" ref="X510" ca="1">INDIRECT(ADDRESS((ROW(510:510)-2),IF(MOD(COLUMN(X:X)-11-$K510,32)=0,32,MOD(COLUMN(X:X)-11-$K510,32))+11))</f>
        <v>1</v>
      </c>
      <c r="Y510" s="45" t="str" cm="1">
        <f t="array" aca="1" ref="Y510" ca="1">INDIRECT(ADDRESS((ROW(510:510)-2),IF(MOD(COLUMN(Y:Y)-11-$K510,32)=0,32,MOD(COLUMN(Y:Y)-11-$K510,32))+11))</f>
        <v>1</v>
      </c>
      <c r="Z510" s="45" t="str" cm="1">
        <f t="array" aca="1" ref="Z510" ca="1">INDIRECT(ADDRESS((ROW(510:510)-2),IF(MOD(COLUMN(Z:Z)-11-$K510,32)=0,32,MOD(COLUMN(Z:Z)-11-$K510,32))+11))</f>
        <v>0</v>
      </c>
      <c r="AA510" s="45" t="str" cm="1">
        <f t="array" aca="1" ref="AA510" ca="1">INDIRECT(ADDRESS((ROW(510:510)-2),IF(MOD(COLUMN(AA:AA)-11-$K510,32)=0,32,MOD(COLUMN(AA:AA)-11-$K510,32))+11))</f>
        <v>1</v>
      </c>
      <c r="AB510" s="42" t="str" cm="1">
        <f t="array" aca="1" ref="AB510" ca="1">INDIRECT(ADDRESS((ROW(510:510)-2),IF(MOD(COLUMN(AB:AB)-11-$K510,32)=0,32,MOD(COLUMN(AB:AB)-11-$K510,32))+11))</f>
        <v>0</v>
      </c>
      <c r="AC510" s="42" t="str" cm="1">
        <f t="array" aca="1" ref="AC510" ca="1">INDIRECT(ADDRESS((ROW(510:510)-2),IF(MOD(COLUMN(AC:AC)-11-$K510,32)=0,32,MOD(COLUMN(AC:AC)-11-$K510,32))+11))</f>
        <v>0</v>
      </c>
      <c r="AD510" s="42" t="str" cm="1">
        <f t="array" aca="1" ref="AD510" ca="1">INDIRECT(ADDRESS((ROW(510:510)-2),IF(MOD(COLUMN(AD:AD)-11-$K510,32)=0,32,MOD(COLUMN(AD:AD)-11-$K510,32))+11))</f>
        <v>0</v>
      </c>
      <c r="AE510" s="42" t="str" cm="1">
        <f t="array" aca="1" ref="AE510" ca="1">INDIRECT(ADDRESS((ROW(510:510)-2),IF(MOD(COLUMN(AE:AE)-11-$K510,32)=0,32,MOD(COLUMN(AE:AE)-11-$K510,32))+11))</f>
        <v>1</v>
      </c>
      <c r="AF510" s="43" t="str" cm="1">
        <f t="array" aca="1" ref="AF510" ca="1">INDIRECT(ADDRESS((ROW(510:510)-2),IF(MOD(COLUMN(AF:AF)-11-$K510,32)=0,32,MOD(COLUMN(AF:AF)-11-$K510,32))+11))</f>
        <v>1</v>
      </c>
      <c r="AG510" s="43" t="str" cm="1">
        <f t="array" aca="1" ref="AG510" ca="1">INDIRECT(ADDRESS((ROW(510:510)-2),IF(MOD(COLUMN(AG:AG)-11-$K510,32)=0,32,MOD(COLUMN(AG:AG)-11-$K510,32))+11))</f>
        <v>1</v>
      </c>
      <c r="AH510" s="43" t="str" cm="1">
        <f t="array" aca="1" ref="AH510" ca="1">INDIRECT(ADDRESS((ROW(510:510)-2),IF(MOD(COLUMN(AH:AH)-11-$K510,32)=0,32,MOD(COLUMN(AH:AH)-11-$K510,32))+11))</f>
        <v>0</v>
      </c>
      <c r="AI510" s="43" t="str" cm="1">
        <f t="array" aca="1" ref="AI510" ca="1">INDIRECT(ADDRESS((ROW(510:510)-2),IF(MOD(COLUMN(AI:AI)-11-$K510,32)=0,32,MOD(COLUMN(AI:AI)-11-$K510,32))+11))</f>
        <v>1</v>
      </c>
      <c r="AJ510" s="44" t="str" cm="1">
        <f t="array" aca="1" ref="AJ510" ca="1">INDIRECT(ADDRESS((ROW(510:510)-2),IF(MOD(COLUMN(AJ:AJ)-11-$K510,32)=0,32,MOD(COLUMN(AJ:AJ)-11-$K510,32))+11))</f>
        <v>1</v>
      </c>
      <c r="AK510" s="44" t="str" cm="1">
        <f t="array" aca="1" ref="AK510" ca="1">INDIRECT(ADDRESS((ROW(510:510)-2),IF(MOD(COLUMN(AK:AK)-11-$K510,32)=0,32,MOD(COLUMN(AK:AK)-11-$K510,32))+11))</f>
        <v>0</v>
      </c>
      <c r="AL510" s="44" t="str" cm="1">
        <f t="array" aca="1" ref="AL510" ca="1">INDIRECT(ADDRESS((ROW(510:510)-2),IF(MOD(COLUMN(AL:AL)-11-$K510,32)=0,32,MOD(COLUMN(AL:AL)-11-$K510,32))+11))</f>
        <v>0</v>
      </c>
      <c r="AM510" s="44" t="str" cm="1">
        <f t="array" aca="1" ref="AM510" ca="1">INDIRECT(ADDRESS((ROW(510:510)-2),IF(MOD(COLUMN(AM:AM)-11-$K510,32)=0,32,MOD(COLUMN(AM:AM)-11-$K510,32))+11))</f>
        <v>0</v>
      </c>
      <c r="AN510" s="45" t="str" cm="1">
        <f t="array" aca="1" ref="AN510" ca="1">INDIRECT(ADDRESS((ROW(510:510)-2),IF(MOD(COLUMN(AN:AN)-11-$K510,32)=0,32,MOD(COLUMN(AN:AN)-11-$K510,32))+11))</f>
        <v>0</v>
      </c>
      <c r="AO510" s="45" t="str" cm="1">
        <f t="array" aca="1" ref="AO510" ca="1">INDIRECT(ADDRESS((ROW(510:510)-2),IF(MOD(COLUMN(AO:AO)-11-$K510,32)=0,32,MOD(COLUMN(AO:AO)-11-$K510,32))+11))</f>
        <v>1</v>
      </c>
      <c r="AP510" s="45" t="str" cm="1">
        <f t="array" aca="1" ref="AP510" ca="1">INDIRECT(ADDRESS((ROW(510:510)-2),IF(MOD(COLUMN(AP:AP)-11-$K510,32)=0,32,MOD(COLUMN(AP:AP)-11-$K510,32))+11))</f>
        <v>0</v>
      </c>
      <c r="AQ510" s="45" t="str" cm="1">
        <f t="array" aca="1" ref="AQ510" ca="1">INDIRECT(ADDRESS((ROW(510:510)-2),IF(MOD(COLUMN(AQ:AQ)-11-$K510,32)=0,32,MOD(COLUMN(AQ:AQ)-11-$K510,32))+11))</f>
        <v>1</v>
      </c>
      <c r="AR510" s="41" t="str">
        <f t="shared" ca="1" si="1022"/>
        <v>00010001</v>
      </c>
      <c r="AS510" s="41" t="str">
        <f t="shared" ca="1" si="1023"/>
        <v>00011101</v>
      </c>
      <c r="AT510" s="40" t="str">
        <f t="shared" ca="1" si="1024"/>
        <v>00011101</v>
      </c>
      <c r="AU510" s="40" t="str">
        <f t="shared" ca="1" si="1025"/>
        <v>10000101</v>
      </c>
      <c r="AV510" s="40">
        <f t="shared" ca="1" si="1026"/>
        <v>17</v>
      </c>
      <c r="AW510" s="40">
        <f t="shared" ca="1" si="1027"/>
        <v>29</v>
      </c>
      <c r="AX510" s="40">
        <f t="shared" ca="1" si="1028"/>
        <v>29</v>
      </c>
      <c r="AY510" s="40">
        <f t="shared" ca="1" si="1029"/>
        <v>133</v>
      </c>
      <c r="AZ510" s="46">
        <f t="shared" ca="1" si="1030"/>
        <v>287120773</v>
      </c>
    </row>
    <row r="511" spans="1:52" ht="15" thickBot="1" x14ac:dyDescent="0.4">
      <c r="A511" t="s">
        <v>225</v>
      </c>
      <c r="B511">
        <f ca="1">HEX2DEC(H508)</f>
        <v>894624409</v>
      </c>
      <c r="C511">
        <f ca="1">I516</f>
        <v>3548883450</v>
      </c>
      <c r="D511">
        <f ca="1">I521</f>
        <v>2513575288</v>
      </c>
      <c r="E511" s="30">
        <f>Const!C28</f>
        <v>2952996808</v>
      </c>
      <c r="F511" s="61">
        <f ca="1">Home!B30</f>
        <v>401621116</v>
      </c>
      <c r="G511" s="54">
        <f ca="1">B511+C511+D511+E511+F511</f>
        <v>10311701071</v>
      </c>
      <c r="I511" s="54">
        <f ca="1">_xlfn.BITXOR(_xlfn.BITXOR(AZ509,AZ510),AZ511)</f>
        <v>997833603</v>
      </c>
      <c r="J511" s="48" t="s">
        <v>215</v>
      </c>
      <c r="K511" s="56">
        <v>22</v>
      </c>
      <c r="L511" s="57" t="str" cm="1">
        <f t="array" aca="1" ref="L511" ca="1">INDIRECT(ADDRESS((ROW(511:511)-3),IF(MOD(COLUMN(L:L)-11-$K511,32)=0,32,MOD(COLUMN(L:L)-11-$K511,32))+11))</f>
        <v>1</v>
      </c>
      <c r="M511" s="57" t="str" cm="1">
        <f t="array" aca="1" ref="M511" ca="1">INDIRECT(ADDRESS((ROW(511:511)-3),IF(MOD(COLUMN(M:M)-11-$K511,32)=0,32,MOD(COLUMN(M:M)-11-$K511,32))+11))</f>
        <v>1</v>
      </c>
      <c r="N511" s="57" t="str" cm="1">
        <f t="array" aca="1" ref="N511" ca="1">INDIRECT(ADDRESS((ROW(511:511)-3),IF(MOD(COLUMN(N:N)-11-$K511,32)=0,32,MOD(COLUMN(N:N)-11-$K511,32))+11))</f>
        <v>0</v>
      </c>
      <c r="O511" s="57" t="str" cm="1">
        <f t="array" aca="1" ref="O511" ca="1">INDIRECT(ADDRESS((ROW(511:511)-3),IF(MOD(COLUMN(O:O)-11-$K511,32)=0,32,MOD(COLUMN(O:O)-11-$K511,32))+11))</f>
        <v>0</v>
      </c>
      <c r="P511" s="58" t="str" cm="1">
        <f t="array" aca="1" ref="P511" ca="1">INDIRECT(ADDRESS((ROW(511:511)-3),IF(MOD(COLUMN(P:P)-11-$K511,32)=0,32,MOD(COLUMN(P:P)-11-$K511,32))+11))</f>
        <v>0</v>
      </c>
      <c r="Q511" s="58" t="str" cm="1">
        <f t="array" aca="1" ref="Q511" ca="1">INDIRECT(ADDRESS((ROW(511:511)-3),IF(MOD(COLUMN(Q:Q)-11-$K511,32)=0,32,MOD(COLUMN(Q:Q)-11-$K511,32))+11))</f>
        <v>0</v>
      </c>
      <c r="R511" s="58" t="str" cm="1">
        <f t="array" aca="1" ref="R511" ca="1">INDIRECT(ADDRESS((ROW(511:511)-3),IF(MOD(COLUMN(R:R)-11-$K511,32)=0,32,MOD(COLUMN(R:R)-11-$K511,32))+11))</f>
        <v>1</v>
      </c>
      <c r="S511" s="58" t="str" cm="1">
        <f t="array" aca="1" ref="S511" ca="1">INDIRECT(ADDRESS((ROW(511:511)-3),IF(MOD(COLUMN(S:S)-11-$K511,32)=0,32,MOD(COLUMN(S:S)-11-$K511,32))+11))</f>
        <v>0</v>
      </c>
      <c r="T511" s="59" t="str" cm="1">
        <f t="array" aca="1" ref="T511" ca="1">INDIRECT(ADDRESS((ROW(511:511)-3),IF(MOD(COLUMN(T:T)-11-$K511,32)=0,32,MOD(COLUMN(T:T)-11-$K511,32))+11))</f>
        <v>1</v>
      </c>
      <c r="U511" s="59" t="str" cm="1">
        <f t="array" aca="1" ref="U511" ca="1">INDIRECT(ADDRESS((ROW(511:511)-3),IF(MOD(COLUMN(U:U)-11-$K511,32)=0,32,MOD(COLUMN(U:U)-11-$K511,32))+11))</f>
        <v>0</v>
      </c>
      <c r="V511" s="59" t="str" cm="1">
        <f t="array" aca="1" ref="V511" ca="1">INDIRECT(ADDRESS((ROW(511:511)-3),IF(MOD(COLUMN(V:V)-11-$K511,32)=0,32,MOD(COLUMN(V:V)-11-$K511,32))+11))</f>
        <v>0</v>
      </c>
      <c r="W511" s="59" t="str" cm="1">
        <f t="array" aca="1" ref="W511" ca="1">INDIRECT(ADDRESS((ROW(511:511)-3),IF(MOD(COLUMN(W:W)-11-$K511,32)=0,32,MOD(COLUMN(W:W)-11-$K511,32))+11))</f>
        <v>0</v>
      </c>
      <c r="X511" s="60" t="str" cm="1">
        <f t="array" aca="1" ref="X511" ca="1">INDIRECT(ADDRESS((ROW(511:511)-3),IF(MOD(COLUMN(X:X)-11-$K511,32)=0,32,MOD(COLUMN(X:X)-11-$K511,32))+11))</f>
        <v>1</v>
      </c>
      <c r="Y511" s="60" t="str" cm="1">
        <f t="array" aca="1" ref="Y511" ca="1">INDIRECT(ADDRESS((ROW(511:511)-3),IF(MOD(COLUMN(Y:Y)-11-$K511,32)=0,32,MOD(COLUMN(Y:Y)-11-$K511,32))+11))</f>
        <v>0</v>
      </c>
      <c r="Z511" s="60" t="str" cm="1">
        <f t="array" aca="1" ref="Z511" ca="1">INDIRECT(ADDRESS((ROW(511:511)-3),IF(MOD(COLUMN(Z:Z)-11-$K511,32)=0,32,MOD(COLUMN(Z:Z)-11-$K511,32))+11))</f>
        <v>0</v>
      </c>
      <c r="AA511" s="60" t="str" cm="1">
        <f t="array" aca="1" ref="AA511" ca="1">INDIRECT(ADDRESS((ROW(511:511)-3),IF(MOD(COLUMN(AA:AA)-11-$K511,32)=0,32,MOD(COLUMN(AA:AA)-11-$K511,32))+11))</f>
        <v>0</v>
      </c>
      <c r="AB511" s="57" t="str" cm="1">
        <f t="array" aca="1" ref="AB511" ca="1">INDIRECT(ADDRESS((ROW(511:511)-3),IF(MOD(COLUMN(AB:AB)-11-$K511,32)=0,32,MOD(COLUMN(AB:AB)-11-$K511,32))+11))</f>
        <v>1</v>
      </c>
      <c r="AC511" s="57" t="str" cm="1">
        <f t="array" aca="1" ref="AC511" ca="1">INDIRECT(ADDRESS((ROW(511:511)-3),IF(MOD(COLUMN(AC:AC)-11-$K511,32)=0,32,MOD(COLUMN(AC:AC)-11-$K511,32))+11))</f>
        <v>0</v>
      </c>
      <c r="AD511" s="57" t="str" cm="1">
        <f t="array" aca="1" ref="AD511" ca="1">INDIRECT(ADDRESS((ROW(511:511)-3),IF(MOD(COLUMN(AD:AD)-11-$K511,32)=0,32,MOD(COLUMN(AD:AD)-11-$K511,32))+11))</f>
        <v>0</v>
      </c>
      <c r="AE511" s="57" t="str" cm="1">
        <f t="array" aca="1" ref="AE511" ca="1">INDIRECT(ADDRESS((ROW(511:511)-3),IF(MOD(COLUMN(AE:AE)-11-$K511,32)=0,32,MOD(COLUMN(AE:AE)-11-$K511,32))+11))</f>
        <v>0</v>
      </c>
      <c r="AF511" s="58" t="str" cm="1">
        <f t="array" aca="1" ref="AF511" ca="1">INDIRECT(ADDRESS((ROW(511:511)-3),IF(MOD(COLUMN(AF:AF)-11-$K511,32)=0,32,MOD(COLUMN(AF:AF)-11-$K511,32))+11))</f>
        <v>1</v>
      </c>
      <c r="AG511" s="58" t="str" cm="1">
        <f t="array" aca="1" ref="AG511" ca="1">INDIRECT(ADDRESS((ROW(511:511)-3),IF(MOD(COLUMN(AG:AG)-11-$K511,32)=0,32,MOD(COLUMN(AG:AG)-11-$K511,32))+11))</f>
        <v>1</v>
      </c>
      <c r="AH511" s="58" t="str" cm="1">
        <f t="array" aca="1" ref="AH511" ca="1">INDIRECT(ADDRESS((ROW(511:511)-3),IF(MOD(COLUMN(AH:AH)-11-$K511,32)=0,32,MOD(COLUMN(AH:AH)-11-$K511,32))+11))</f>
        <v>1</v>
      </c>
      <c r="AI511" s="58" t="str" cm="1">
        <f t="array" aca="1" ref="AI511" ca="1">INDIRECT(ADDRESS((ROW(511:511)-3),IF(MOD(COLUMN(AI:AI)-11-$K511,32)=0,32,MOD(COLUMN(AI:AI)-11-$K511,32))+11))</f>
        <v>0</v>
      </c>
      <c r="AJ511" s="59" t="str" cm="1">
        <f t="array" aca="1" ref="AJ511" ca="1">INDIRECT(ADDRESS((ROW(511:511)-3),IF(MOD(COLUMN(AJ:AJ)-11-$K511,32)=0,32,MOD(COLUMN(AJ:AJ)-11-$K511,32))+11))</f>
        <v>1</v>
      </c>
      <c r="AK511" s="59" t="str" cm="1">
        <f t="array" aca="1" ref="AK511" ca="1">INDIRECT(ADDRESS((ROW(511:511)-3),IF(MOD(COLUMN(AK:AK)-11-$K511,32)=0,32,MOD(COLUMN(AK:AK)-11-$K511,32))+11))</f>
        <v>0</v>
      </c>
      <c r="AL511" s="59" t="str" cm="1">
        <f t="array" aca="1" ref="AL511" ca="1">INDIRECT(ADDRESS((ROW(511:511)-3),IF(MOD(COLUMN(AL:AL)-11-$K511,32)=0,32,MOD(COLUMN(AL:AL)-11-$K511,32))+11))</f>
        <v>0</v>
      </c>
      <c r="AM511" s="59" t="str" cm="1">
        <f t="array" aca="1" ref="AM511" ca="1">INDIRECT(ADDRESS((ROW(511:511)-3),IF(MOD(COLUMN(AM:AM)-11-$K511,32)=0,32,MOD(COLUMN(AM:AM)-11-$K511,32))+11))</f>
        <v>0</v>
      </c>
      <c r="AN511" s="60" t="str" cm="1">
        <f t="array" aca="1" ref="AN511" ca="1">INDIRECT(ADDRESS((ROW(511:511)-3),IF(MOD(COLUMN(AN:AN)-11-$K511,32)=0,32,MOD(COLUMN(AN:AN)-11-$K511,32))+11))</f>
        <v>1</v>
      </c>
      <c r="AO511" s="60" t="str" cm="1">
        <f t="array" aca="1" ref="AO511" ca="1">INDIRECT(ADDRESS((ROW(511:511)-3),IF(MOD(COLUMN(AO:AO)-11-$K511,32)=0,32,MOD(COLUMN(AO:AO)-11-$K511,32))+11))</f>
        <v>1</v>
      </c>
      <c r="AP511" s="60" t="str" cm="1">
        <f t="array" aca="1" ref="AP511" ca="1">INDIRECT(ADDRESS((ROW(511:511)-3),IF(MOD(COLUMN(AP:AP)-11-$K511,32)=0,32,MOD(COLUMN(AP:AP)-11-$K511,32))+11))</f>
        <v>1</v>
      </c>
      <c r="AQ511" s="60" t="str" cm="1">
        <f t="array" aca="1" ref="AQ511" ca="1">INDIRECT(ADDRESS((ROW(511:511)-3),IF(MOD(COLUMN(AQ:AQ)-11-$K511,32)=0,32,MOD(COLUMN(AQ:AQ)-11-$K511,32))+11))</f>
        <v>0</v>
      </c>
      <c r="AR511" s="49" t="str">
        <f t="shared" ca="1" si="1022"/>
        <v>11000010</v>
      </c>
      <c r="AS511" s="49" t="str">
        <f t="shared" ca="1" si="1023"/>
        <v>10001000</v>
      </c>
      <c r="AT511" s="48" t="str">
        <f t="shared" ca="1" si="1024"/>
        <v>10001110</v>
      </c>
      <c r="AU511" s="48" t="str">
        <f t="shared" ca="1" si="1025"/>
        <v>10001110</v>
      </c>
      <c r="AV511" s="48">
        <f t="shared" ca="1" si="1026"/>
        <v>194</v>
      </c>
      <c r="AW511" s="48">
        <f t="shared" ca="1" si="1027"/>
        <v>136</v>
      </c>
      <c r="AX511" s="48">
        <f t="shared" ca="1" si="1028"/>
        <v>142</v>
      </c>
      <c r="AY511" s="48">
        <f t="shared" ca="1" si="1029"/>
        <v>142</v>
      </c>
      <c r="AZ511" s="50">
        <f t="shared" ca="1" si="1030"/>
        <v>3263729294</v>
      </c>
    </row>
    <row r="512" spans="1:52" ht="15" thickBot="1" x14ac:dyDescent="0.4"/>
    <row r="513" spans="1:52" x14ac:dyDescent="0.35">
      <c r="I513" s="31"/>
      <c r="J513" s="51" t="s">
        <v>216</v>
      </c>
      <c r="K513" s="52"/>
      <c r="L513" s="34" t="str">
        <f ca="1">MID(HEX2BIN(MID($E508,1,1),4),1,1)</f>
        <v>1</v>
      </c>
      <c r="M513" s="34" t="str">
        <f ca="1">MID(HEX2BIN(MID($E508,1,1),4),2,1)</f>
        <v>1</v>
      </c>
      <c r="N513" s="34" t="str">
        <f ca="1">MID(HEX2BIN(MID($E508,1,1),4),3,1)</f>
        <v>0</v>
      </c>
      <c r="O513" s="34" t="str">
        <f ca="1">MID(HEX2BIN(MID($E508,1,1),4),4,1)</f>
        <v>1</v>
      </c>
      <c r="P513" s="35" t="str">
        <f ca="1">MID(HEX2BIN(MID($E508,2,1),4),1,1)</f>
        <v>1</v>
      </c>
      <c r="Q513" s="35" t="str">
        <f ca="1">MID(HEX2BIN(MID($E508,2,1),4),2,1)</f>
        <v>1</v>
      </c>
      <c r="R513" s="35" t="str">
        <f ca="1">MID(HEX2BIN(MID($E508,2,1),4),3,1)</f>
        <v>0</v>
      </c>
      <c r="S513" s="35" t="str">
        <f ca="1">MID(HEX2BIN(MID($E508,2,1),4),4,1)</f>
        <v>1</v>
      </c>
      <c r="T513" s="36" t="str">
        <f ca="1">MID(HEX2BIN(MID($E508,3,1),4),1,1)</f>
        <v>1</v>
      </c>
      <c r="U513" s="36" t="str">
        <f ca="1">MID(HEX2BIN(MID($E508,3,1),4),2,1)</f>
        <v>0</v>
      </c>
      <c r="V513" s="36" t="str">
        <f ca="1">MID(HEX2BIN(MID($E508,3,1),4),3,1)</f>
        <v>1</v>
      </c>
      <c r="W513" s="36" t="str">
        <f ca="1">MID(HEX2BIN(MID($E508,3,1),4),4,1)</f>
        <v>1</v>
      </c>
      <c r="X513" s="37" t="str">
        <f ca="1">MID(HEX2BIN(MID($E508,4,1),4),1,1)</f>
        <v>0</v>
      </c>
      <c r="Y513" s="37" t="str">
        <f ca="1">MID(HEX2BIN(MID($E508,4,1),4),2,1)</f>
        <v>0</v>
      </c>
      <c r="Z513" s="37" t="str">
        <f ca="1">MID(HEX2BIN(MID($E508,4,1),4),3,1)</f>
        <v>1</v>
      </c>
      <c r="AA513" s="37" t="str">
        <f ca="1">MID(HEX2BIN(MID($E508,4,1),4),4,1)</f>
        <v>0</v>
      </c>
      <c r="AB513" s="34" t="str">
        <f ca="1">MID(HEX2BIN(MID($E508,5,1),4),1,1)</f>
        <v>0</v>
      </c>
      <c r="AC513" s="34" t="str">
        <f ca="1">MID(HEX2BIN(MID($E508,5,1),4),2,1)</f>
        <v>0</v>
      </c>
      <c r="AD513" s="34" t="str">
        <f ca="1">MID(HEX2BIN(MID($E508,5,1),4),3,1)</f>
        <v>0</v>
      </c>
      <c r="AE513" s="34" t="str">
        <f ca="1">MID(HEX2BIN(MID($E508,5,1),4),4,1)</f>
        <v>1</v>
      </c>
      <c r="AF513" s="35" t="str">
        <f ca="1">MID(HEX2BIN(MID($E508,6,1),4),1,1)</f>
        <v>0</v>
      </c>
      <c r="AG513" s="35" t="str">
        <f ca="1">MID(HEX2BIN(MID($E508,6,1),4),2,1)</f>
        <v>1</v>
      </c>
      <c r="AH513" s="35" t="str">
        <f ca="1">MID(HEX2BIN(MID($E508,6,1),4),3,1)</f>
        <v>0</v>
      </c>
      <c r="AI513" s="35" t="str">
        <f ca="1">MID(HEX2BIN(MID($E508,6,1),4),4,1)</f>
        <v>1</v>
      </c>
      <c r="AJ513" s="36" t="str">
        <f ca="1">MID(HEX2BIN(MID($E508,7,1),4),1,1)</f>
        <v>1</v>
      </c>
      <c r="AK513" s="36" t="str">
        <f ca="1">MID(HEX2BIN(MID($E508,7,1),4),2,1)</f>
        <v>0</v>
      </c>
      <c r="AL513" s="36" t="str">
        <f ca="1">MID(HEX2BIN(MID($E508,7,1),4),3,1)</f>
        <v>1</v>
      </c>
      <c r="AM513" s="36" t="str">
        <f ca="1">MID(HEX2BIN(MID($E508,7,1),4),4,1)</f>
        <v>0</v>
      </c>
      <c r="AN513" s="37" t="str">
        <f ca="1">MID(HEX2BIN(MID($E508,8,1),4),1,1)</f>
        <v>1</v>
      </c>
      <c r="AO513" s="37" t="str">
        <f ca="1">MID(HEX2BIN(MID($E508,8,1),4),2,1)</f>
        <v>1</v>
      </c>
      <c r="AP513" s="37" t="str">
        <f ca="1">MID(HEX2BIN(MID($E508,8,1),4),3,1)</f>
        <v>1</v>
      </c>
      <c r="AQ513" s="37" t="str">
        <f ca="1">MID(HEX2BIN(MID($E508,8,1),4),4,1)</f>
        <v>1</v>
      </c>
      <c r="AR513" s="33" t="str">
        <f t="shared" ref="AR513:AR516" ca="1" si="1031">_xlfn.CONCAT(L513,M513,N513,O513,P513,Q513,R513,S513)</f>
        <v>11011101</v>
      </c>
      <c r="AS513" s="33" t="str">
        <f t="shared" ref="AS513:AS516" ca="1" si="1032">_xlfn.CONCAT(T513,U513,V513,W513,X513,Y513,Z513,AA513)</f>
        <v>10110010</v>
      </c>
      <c r="AT513" s="32" t="str">
        <f t="shared" ref="AT513:AT516" ca="1" si="1033">_xlfn.CONCAT(AB513,AC513,AD513,AE513,AF513,AG513,AH513,AI513)</f>
        <v>00010101</v>
      </c>
      <c r="AU513" s="32" t="str">
        <f t="shared" ref="AU513:AU516" ca="1" si="1034">_xlfn.CONCAT(AJ513,AK513,AL513,AM513,AN513,AO513,AP513,AQ513)</f>
        <v>10101111</v>
      </c>
      <c r="AV513" s="32">
        <f t="shared" ref="AV513:AV516" ca="1" si="1035">BIN2DEC(AR513)</f>
        <v>221</v>
      </c>
      <c r="AW513" s="32">
        <f t="shared" ref="AW513:AW516" ca="1" si="1036">BIN2DEC(AS513)</f>
        <v>178</v>
      </c>
      <c r="AX513" s="32">
        <f t="shared" ref="AX513:AX516" ca="1" si="1037">BIN2DEC(AT513)</f>
        <v>21</v>
      </c>
      <c r="AY513" s="32">
        <f t="shared" ref="AY513:AY516" ca="1" si="1038">BIN2DEC(AU513)</f>
        <v>175</v>
      </c>
      <c r="AZ513" s="38">
        <f t="shared" ref="AZ513:AZ516" ca="1" si="1039">(AV513*2^24)+(AW513*2^16)+(AX513*2^8)+AY513</f>
        <v>3719435695</v>
      </c>
    </row>
    <row r="514" spans="1:52" ht="15" thickBot="1" x14ac:dyDescent="0.4">
      <c r="A514" t="s">
        <v>227</v>
      </c>
      <c r="I514" s="39"/>
      <c r="J514" s="40" t="s">
        <v>215</v>
      </c>
      <c r="K514" s="53">
        <v>6</v>
      </c>
      <c r="L514" s="42" t="str" cm="1">
        <f t="array" aca="1" ref="L514" ca="1">INDIRECT(ADDRESS((ROW(514:514)-1),IF(MOD(COLUMN(L:L)-11-$K514,32)=0,32,MOD(COLUMN(L:L)-11-$K514,32))+11))</f>
        <v>1</v>
      </c>
      <c r="M514" s="42" t="str" cm="1">
        <f t="array" aca="1" ref="M514" ca="1">INDIRECT(ADDRESS((ROW(514:514)-1),IF(MOD(COLUMN(M:M)-11-$K514,32)=0,32,MOD(COLUMN(M:M)-11-$K514,32))+11))</f>
        <v>0</v>
      </c>
      <c r="N514" s="42" t="str" cm="1">
        <f t="array" aca="1" ref="N514" ca="1">INDIRECT(ADDRESS((ROW(514:514)-1),IF(MOD(COLUMN(N:N)-11-$K514,32)=0,32,MOD(COLUMN(N:N)-11-$K514,32))+11))</f>
        <v>1</v>
      </c>
      <c r="O514" s="42" t="str" cm="1">
        <f t="array" aca="1" ref="O514" ca="1">INDIRECT(ADDRESS((ROW(514:514)-1),IF(MOD(COLUMN(O:O)-11-$K514,32)=0,32,MOD(COLUMN(O:O)-11-$K514,32))+11))</f>
        <v>1</v>
      </c>
      <c r="P514" s="43" t="str" cm="1">
        <f t="array" aca="1" ref="P514" ca="1">INDIRECT(ADDRESS((ROW(514:514)-1),IF(MOD(COLUMN(P:P)-11-$K514,32)=0,32,MOD(COLUMN(P:P)-11-$K514,32))+11))</f>
        <v>1</v>
      </c>
      <c r="Q514" s="43" t="str" cm="1">
        <f t="array" aca="1" ref="Q514" ca="1">INDIRECT(ADDRESS((ROW(514:514)-1),IF(MOD(COLUMN(Q:Q)-11-$K514,32)=0,32,MOD(COLUMN(Q:Q)-11-$K514,32))+11))</f>
        <v>1</v>
      </c>
      <c r="R514" s="43" t="str" cm="1">
        <f t="array" aca="1" ref="R514" ca="1">INDIRECT(ADDRESS((ROW(514:514)-1),IF(MOD(COLUMN(R:R)-11-$K514,32)=0,32,MOD(COLUMN(R:R)-11-$K514,32))+11))</f>
        <v>1</v>
      </c>
      <c r="S514" s="43" t="str" cm="1">
        <f t="array" aca="1" ref="S514" ca="1">INDIRECT(ADDRESS((ROW(514:514)-1),IF(MOD(COLUMN(S:S)-11-$K514,32)=0,32,MOD(COLUMN(S:S)-11-$K514,32))+11))</f>
        <v>1</v>
      </c>
      <c r="T514" s="44" t="str" cm="1">
        <f t="array" aca="1" ref="T514" ca="1">INDIRECT(ADDRESS((ROW(514:514)-1),IF(MOD(COLUMN(T:T)-11-$K514,32)=0,32,MOD(COLUMN(T:T)-11-$K514,32))+11))</f>
        <v>0</v>
      </c>
      <c r="U514" s="44" t="str" cm="1">
        <f t="array" aca="1" ref="U514" ca="1">INDIRECT(ADDRESS((ROW(514:514)-1),IF(MOD(COLUMN(U:U)-11-$K514,32)=0,32,MOD(COLUMN(U:U)-11-$K514,32))+11))</f>
        <v>1</v>
      </c>
      <c r="V514" s="44" t="str" cm="1">
        <f t="array" aca="1" ref="V514" ca="1">INDIRECT(ADDRESS((ROW(514:514)-1),IF(MOD(COLUMN(V:V)-11-$K514,32)=0,32,MOD(COLUMN(V:V)-11-$K514,32))+11))</f>
        <v>1</v>
      </c>
      <c r="W514" s="44" t="str" cm="1">
        <f t="array" aca="1" ref="W514" ca="1">INDIRECT(ADDRESS((ROW(514:514)-1),IF(MOD(COLUMN(W:W)-11-$K514,32)=0,32,MOD(COLUMN(W:W)-11-$K514,32))+11))</f>
        <v>1</v>
      </c>
      <c r="X514" s="45" t="str" cm="1">
        <f t="array" aca="1" ref="X514" ca="1">INDIRECT(ADDRESS((ROW(514:514)-1),IF(MOD(COLUMN(X:X)-11-$K514,32)=0,32,MOD(COLUMN(X:X)-11-$K514,32))+11))</f>
        <v>0</v>
      </c>
      <c r="Y514" s="45" t="str" cm="1">
        <f t="array" aca="1" ref="Y514" ca="1">INDIRECT(ADDRESS((ROW(514:514)-1),IF(MOD(COLUMN(Y:Y)-11-$K514,32)=0,32,MOD(COLUMN(Y:Y)-11-$K514,32))+11))</f>
        <v>1</v>
      </c>
      <c r="Z514" s="45" t="str" cm="1">
        <f t="array" aca="1" ref="Z514" ca="1">INDIRECT(ADDRESS((ROW(514:514)-1),IF(MOD(COLUMN(Z:Z)-11-$K514,32)=0,32,MOD(COLUMN(Z:Z)-11-$K514,32))+11))</f>
        <v>1</v>
      </c>
      <c r="AA514" s="45" t="str" cm="1">
        <f t="array" aca="1" ref="AA514" ca="1">INDIRECT(ADDRESS((ROW(514:514)-1),IF(MOD(COLUMN(AA:AA)-11-$K514,32)=0,32,MOD(COLUMN(AA:AA)-11-$K514,32))+11))</f>
        <v>0</v>
      </c>
      <c r="AB514" s="42" t="str" cm="1">
        <f t="array" aca="1" ref="AB514" ca="1">INDIRECT(ADDRESS((ROW(514:514)-1),IF(MOD(COLUMN(AB:AB)-11-$K514,32)=0,32,MOD(COLUMN(AB:AB)-11-$K514,32))+11))</f>
        <v>1</v>
      </c>
      <c r="AC514" s="42" t="str" cm="1">
        <f t="array" aca="1" ref="AC514" ca="1">INDIRECT(ADDRESS((ROW(514:514)-1),IF(MOD(COLUMN(AC:AC)-11-$K514,32)=0,32,MOD(COLUMN(AC:AC)-11-$K514,32))+11))</f>
        <v>1</v>
      </c>
      <c r="AD514" s="42" t="str" cm="1">
        <f t="array" aca="1" ref="AD514" ca="1">INDIRECT(ADDRESS((ROW(514:514)-1),IF(MOD(COLUMN(AD:AD)-11-$K514,32)=0,32,MOD(COLUMN(AD:AD)-11-$K514,32))+11))</f>
        <v>0</v>
      </c>
      <c r="AE514" s="42" t="str" cm="1">
        <f t="array" aca="1" ref="AE514" ca="1">INDIRECT(ADDRESS((ROW(514:514)-1),IF(MOD(COLUMN(AE:AE)-11-$K514,32)=0,32,MOD(COLUMN(AE:AE)-11-$K514,32))+11))</f>
        <v>0</v>
      </c>
      <c r="AF514" s="43" t="str" cm="1">
        <f t="array" aca="1" ref="AF514" ca="1">INDIRECT(ADDRESS((ROW(514:514)-1),IF(MOD(COLUMN(AF:AF)-11-$K514,32)=0,32,MOD(COLUMN(AF:AF)-11-$K514,32))+11))</f>
        <v>1</v>
      </c>
      <c r="AG514" s="43" t="str" cm="1">
        <f t="array" aca="1" ref="AG514" ca="1">INDIRECT(ADDRESS((ROW(514:514)-1),IF(MOD(COLUMN(AG:AG)-11-$K514,32)=0,32,MOD(COLUMN(AG:AG)-11-$K514,32))+11))</f>
        <v>0</v>
      </c>
      <c r="AH514" s="43" t="str" cm="1">
        <f t="array" aca="1" ref="AH514" ca="1">INDIRECT(ADDRESS((ROW(514:514)-1),IF(MOD(COLUMN(AH:AH)-11-$K514,32)=0,32,MOD(COLUMN(AH:AH)-11-$K514,32))+11))</f>
        <v>0</v>
      </c>
      <c r="AI514" s="43" t="str" cm="1">
        <f t="array" aca="1" ref="AI514" ca="1">INDIRECT(ADDRESS((ROW(514:514)-1),IF(MOD(COLUMN(AI:AI)-11-$K514,32)=0,32,MOD(COLUMN(AI:AI)-11-$K514,32))+11))</f>
        <v>0</v>
      </c>
      <c r="AJ514" s="44" t="str" cm="1">
        <f t="array" aca="1" ref="AJ514" ca="1">INDIRECT(ADDRESS((ROW(514:514)-1),IF(MOD(COLUMN(AJ:AJ)-11-$K514,32)=0,32,MOD(COLUMN(AJ:AJ)-11-$K514,32))+11))</f>
        <v>0</v>
      </c>
      <c r="AK514" s="44" t="str" cm="1">
        <f t="array" aca="1" ref="AK514" ca="1">INDIRECT(ADDRESS((ROW(514:514)-1),IF(MOD(COLUMN(AK:AK)-11-$K514,32)=0,32,MOD(COLUMN(AK:AK)-11-$K514,32))+11))</f>
        <v>1</v>
      </c>
      <c r="AL514" s="44" t="str" cm="1">
        <f t="array" aca="1" ref="AL514" ca="1">INDIRECT(ADDRESS((ROW(514:514)-1),IF(MOD(COLUMN(AL:AL)-11-$K514,32)=0,32,MOD(COLUMN(AL:AL)-11-$K514,32))+11))</f>
        <v>0</v>
      </c>
      <c r="AM514" s="44" t="str" cm="1">
        <f t="array" aca="1" ref="AM514" ca="1">INDIRECT(ADDRESS((ROW(514:514)-1),IF(MOD(COLUMN(AM:AM)-11-$K514,32)=0,32,MOD(COLUMN(AM:AM)-11-$K514,32))+11))</f>
        <v>1</v>
      </c>
      <c r="AN514" s="45" t="str" cm="1">
        <f t="array" aca="1" ref="AN514" ca="1">INDIRECT(ADDRESS((ROW(514:514)-1),IF(MOD(COLUMN(AN:AN)-11-$K514,32)=0,32,MOD(COLUMN(AN:AN)-11-$K514,32))+11))</f>
        <v>0</v>
      </c>
      <c r="AO514" s="45" t="str" cm="1">
        <f t="array" aca="1" ref="AO514" ca="1">INDIRECT(ADDRESS((ROW(514:514)-1),IF(MOD(COLUMN(AO:AO)-11-$K514,32)=0,32,MOD(COLUMN(AO:AO)-11-$K514,32))+11))</f>
        <v>1</v>
      </c>
      <c r="AP514" s="45" t="str" cm="1">
        <f t="array" aca="1" ref="AP514" ca="1">INDIRECT(ADDRESS((ROW(514:514)-1),IF(MOD(COLUMN(AP:AP)-11-$K514,32)=0,32,MOD(COLUMN(AP:AP)-11-$K514,32))+11))</f>
        <v>1</v>
      </c>
      <c r="AQ514" s="45" t="str" cm="1">
        <f t="array" aca="1" ref="AQ514" ca="1">INDIRECT(ADDRESS((ROW(514:514)-1),IF(MOD(COLUMN(AQ:AQ)-11-$K514,32)=0,32,MOD(COLUMN(AQ:AQ)-11-$K514,32))+11))</f>
        <v>0</v>
      </c>
      <c r="AR514" s="41" t="str">
        <f t="shared" ca="1" si="1031"/>
        <v>10111111</v>
      </c>
      <c r="AS514" s="41" t="str">
        <f t="shared" ca="1" si="1032"/>
        <v>01110110</v>
      </c>
      <c r="AT514" s="40" t="str">
        <f t="shared" ca="1" si="1033"/>
        <v>11001000</v>
      </c>
      <c r="AU514" s="40" t="str">
        <f t="shared" ca="1" si="1034"/>
        <v>01010110</v>
      </c>
      <c r="AV514" s="40">
        <f t="shared" ca="1" si="1035"/>
        <v>191</v>
      </c>
      <c r="AW514" s="40">
        <f t="shared" ca="1" si="1036"/>
        <v>118</v>
      </c>
      <c r="AX514" s="40">
        <f t="shared" ca="1" si="1037"/>
        <v>200</v>
      </c>
      <c r="AY514" s="40">
        <f t="shared" ca="1" si="1038"/>
        <v>86</v>
      </c>
      <c r="AZ514" s="46">
        <f t="shared" ca="1" si="1039"/>
        <v>3212232790</v>
      </c>
    </row>
    <row r="515" spans="1:52" ht="15" thickBot="1" x14ac:dyDescent="0.4">
      <c r="A515" t="s">
        <v>228</v>
      </c>
      <c r="B515">
        <f ca="1">I511</f>
        <v>997833603</v>
      </c>
      <c r="C515">
        <f ca="1">I525</f>
        <v>2234643051</v>
      </c>
      <c r="G515" s="54">
        <f ca="1">B515+C515</f>
        <v>3232476654</v>
      </c>
      <c r="I515" s="39"/>
      <c r="J515" s="40" t="s">
        <v>215</v>
      </c>
      <c r="K515" s="53">
        <v>11</v>
      </c>
      <c r="L515" s="42" t="str" cm="1">
        <f t="array" aca="1" ref="L515" ca="1">INDIRECT(ADDRESS((ROW(515:515)-2),IF(MOD(COLUMN(L:L)-11-$K515,32)=0,32,MOD(COLUMN(L:L)-11-$K515,32))+11))</f>
        <v>1</v>
      </c>
      <c r="M515" s="42" t="str" cm="1">
        <f t="array" aca="1" ref="M515" ca="1">INDIRECT(ADDRESS((ROW(515:515)-2),IF(MOD(COLUMN(M:M)-11-$K515,32)=0,32,MOD(COLUMN(M:M)-11-$K515,32))+11))</f>
        <v>0</v>
      </c>
      <c r="N515" s="42" t="str" cm="1">
        <f t="array" aca="1" ref="N515" ca="1">INDIRECT(ADDRESS((ROW(515:515)-2),IF(MOD(COLUMN(N:N)-11-$K515,32)=0,32,MOD(COLUMN(N:N)-11-$K515,32))+11))</f>
        <v>1</v>
      </c>
      <c r="O515" s="42" t="str" cm="1">
        <f t="array" aca="1" ref="O515" ca="1">INDIRECT(ADDRESS((ROW(515:515)-2),IF(MOD(COLUMN(O:O)-11-$K515,32)=0,32,MOD(COLUMN(O:O)-11-$K515,32))+11))</f>
        <v>1</v>
      </c>
      <c r="P515" s="43" t="str" cm="1">
        <f t="array" aca="1" ref="P515" ca="1">INDIRECT(ADDRESS((ROW(515:515)-2),IF(MOD(COLUMN(P:P)-11-$K515,32)=0,32,MOD(COLUMN(P:P)-11-$K515,32))+11))</f>
        <v>0</v>
      </c>
      <c r="Q515" s="43" t="str" cm="1">
        <f t="array" aca="1" ref="Q515" ca="1">INDIRECT(ADDRESS((ROW(515:515)-2),IF(MOD(COLUMN(Q:Q)-11-$K515,32)=0,32,MOD(COLUMN(Q:Q)-11-$K515,32))+11))</f>
        <v>1</v>
      </c>
      <c r="R515" s="43" t="str" cm="1">
        <f t="array" aca="1" ref="R515" ca="1">INDIRECT(ADDRESS((ROW(515:515)-2),IF(MOD(COLUMN(R:R)-11-$K515,32)=0,32,MOD(COLUMN(R:R)-11-$K515,32))+11))</f>
        <v>0</v>
      </c>
      <c r="S515" s="43" t="str" cm="1">
        <f t="array" aca="1" ref="S515" ca="1">INDIRECT(ADDRESS((ROW(515:515)-2),IF(MOD(COLUMN(S:S)-11-$K515,32)=0,32,MOD(COLUMN(S:S)-11-$K515,32))+11))</f>
        <v>1</v>
      </c>
      <c r="T515" s="44" t="str" cm="1">
        <f t="array" aca="1" ref="T515" ca="1">INDIRECT(ADDRESS((ROW(515:515)-2),IF(MOD(COLUMN(T:T)-11-$K515,32)=0,32,MOD(COLUMN(T:T)-11-$K515,32))+11))</f>
        <v>1</v>
      </c>
      <c r="U515" s="44" t="str" cm="1">
        <f t="array" aca="1" ref="U515" ca="1">INDIRECT(ADDRESS((ROW(515:515)-2),IF(MOD(COLUMN(U:U)-11-$K515,32)=0,32,MOD(COLUMN(U:U)-11-$K515,32))+11))</f>
        <v>1</v>
      </c>
      <c r="V515" s="44" t="str" cm="1">
        <f t="array" aca="1" ref="V515" ca="1">INDIRECT(ADDRESS((ROW(515:515)-2),IF(MOD(COLUMN(V:V)-11-$K515,32)=0,32,MOD(COLUMN(V:V)-11-$K515,32))+11))</f>
        <v>1</v>
      </c>
      <c r="W515" s="44" t="str" cm="1">
        <f t="array" aca="1" ref="W515" ca="1">INDIRECT(ADDRESS((ROW(515:515)-2),IF(MOD(COLUMN(W:W)-11-$K515,32)=0,32,MOD(COLUMN(W:W)-11-$K515,32))+11))</f>
        <v>1</v>
      </c>
      <c r="X515" s="45" t="str" cm="1">
        <f t="array" aca="1" ref="X515" ca="1">INDIRECT(ADDRESS((ROW(515:515)-2),IF(MOD(COLUMN(X:X)-11-$K515,32)=0,32,MOD(COLUMN(X:X)-11-$K515,32))+11))</f>
        <v>1</v>
      </c>
      <c r="Y515" s="45" t="str" cm="1">
        <f t="array" aca="1" ref="Y515" ca="1">INDIRECT(ADDRESS((ROW(515:515)-2),IF(MOD(COLUMN(Y:Y)-11-$K515,32)=0,32,MOD(COLUMN(Y:Y)-11-$K515,32))+11))</f>
        <v>0</v>
      </c>
      <c r="Z515" s="45" t="str" cm="1">
        <f t="array" aca="1" ref="Z515" ca="1">INDIRECT(ADDRESS((ROW(515:515)-2),IF(MOD(COLUMN(Z:Z)-11-$K515,32)=0,32,MOD(COLUMN(Z:Z)-11-$K515,32))+11))</f>
        <v>1</v>
      </c>
      <c r="AA515" s="45" t="str" cm="1">
        <f t="array" aca="1" ref="AA515" ca="1">INDIRECT(ADDRESS((ROW(515:515)-2),IF(MOD(COLUMN(AA:AA)-11-$K515,32)=0,32,MOD(COLUMN(AA:AA)-11-$K515,32))+11))</f>
        <v>1</v>
      </c>
      <c r="AB515" s="42" t="str" cm="1">
        <f t="array" aca="1" ref="AB515" ca="1">INDIRECT(ADDRESS((ROW(515:515)-2),IF(MOD(COLUMN(AB:AB)-11-$K515,32)=0,32,MOD(COLUMN(AB:AB)-11-$K515,32))+11))</f>
        <v>1</v>
      </c>
      <c r="AC515" s="42" t="str" cm="1">
        <f t="array" aca="1" ref="AC515" ca="1">INDIRECT(ADDRESS((ROW(515:515)-2),IF(MOD(COLUMN(AC:AC)-11-$K515,32)=0,32,MOD(COLUMN(AC:AC)-11-$K515,32))+11))</f>
        <v>0</v>
      </c>
      <c r="AD515" s="42" t="str" cm="1">
        <f t="array" aca="1" ref="AD515" ca="1">INDIRECT(ADDRESS((ROW(515:515)-2),IF(MOD(COLUMN(AD:AD)-11-$K515,32)=0,32,MOD(COLUMN(AD:AD)-11-$K515,32))+11))</f>
        <v>1</v>
      </c>
      <c r="AE515" s="42" t="str" cm="1">
        <f t="array" aca="1" ref="AE515" ca="1">INDIRECT(ADDRESS((ROW(515:515)-2),IF(MOD(COLUMN(AE:AE)-11-$K515,32)=0,32,MOD(COLUMN(AE:AE)-11-$K515,32))+11))</f>
        <v>1</v>
      </c>
      <c r="AF515" s="43" t="str" cm="1">
        <f t="array" aca="1" ref="AF515" ca="1">INDIRECT(ADDRESS((ROW(515:515)-2),IF(MOD(COLUMN(AF:AF)-11-$K515,32)=0,32,MOD(COLUMN(AF:AF)-11-$K515,32))+11))</f>
        <v>0</v>
      </c>
      <c r="AG515" s="43" t="str" cm="1">
        <f t="array" aca="1" ref="AG515" ca="1">INDIRECT(ADDRESS((ROW(515:515)-2),IF(MOD(COLUMN(AG:AG)-11-$K515,32)=0,32,MOD(COLUMN(AG:AG)-11-$K515,32))+11))</f>
        <v>1</v>
      </c>
      <c r="AH515" s="43" t="str" cm="1">
        <f t="array" aca="1" ref="AH515" ca="1">INDIRECT(ADDRESS((ROW(515:515)-2),IF(MOD(COLUMN(AH:AH)-11-$K515,32)=0,32,MOD(COLUMN(AH:AH)-11-$K515,32))+11))</f>
        <v>1</v>
      </c>
      <c r="AI515" s="43" t="str" cm="1">
        <f t="array" aca="1" ref="AI515" ca="1">INDIRECT(ADDRESS((ROW(515:515)-2),IF(MOD(COLUMN(AI:AI)-11-$K515,32)=0,32,MOD(COLUMN(AI:AI)-11-$K515,32))+11))</f>
        <v>0</v>
      </c>
      <c r="AJ515" s="44" t="str" cm="1">
        <f t="array" aca="1" ref="AJ515" ca="1">INDIRECT(ADDRESS((ROW(515:515)-2),IF(MOD(COLUMN(AJ:AJ)-11-$K515,32)=0,32,MOD(COLUMN(AJ:AJ)-11-$K515,32))+11))</f>
        <v>0</v>
      </c>
      <c r="AK515" s="44" t="str" cm="1">
        <f t="array" aca="1" ref="AK515" ca="1">INDIRECT(ADDRESS((ROW(515:515)-2),IF(MOD(COLUMN(AK:AK)-11-$K515,32)=0,32,MOD(COLUMN(AK:AK)-11-$K515,32))+11))</f>
        <v>1</v>
      </c>
      <c r="AL515" s="44" t="str" cm="1">
        <f t="array" aca="1" ref="AL515" ca="1">INDIRECT(ADDRESS((ROW(515:515)-2),IF(MOD(COLUMN(AL:AL)-11-$K515,32)=0,32,MOD(COLUMN(AL:AL)-11-$K515,32))+11))</f>
        <v>0</v>
      </c>
      <c r="AM515" s="44" t="str" cm="1">
        <f t="array" aca="1" ref="AM515" ca="1">INDIRECT(ADDRESS((ROW(515:515)-2),IF(MOD(COLUMN(AM:AM)-11-$K515,32)=0,32,MOD(COLUMN(AM:AM)-11-$K515,32))+11))</f>
        <v>0</v>
      </c>
      <c r="AN515" s="45" t="str" cm="1">
        <f t="array" aca="1" ref="AN515" ca="1">INDIRECT(ADDRESS((ROW(515:515)-2),IF(MOD(COLUMN(AN:AN)-11-$K515,32)=0,32,MOD(COLUMN(AN:AN)-11-$K515,32))+11))</f>
        <v>0</v>
      </c>
      <c r="AO515" s="45" t="str" cm="1">
        <f t="array" aca="1" ref="AO515" ca="1">INDIRECT(ADDRESS((ROW(515:515)-2),IF(MOD(COLUMN(AO:AO)-11-$K515,32)=0,32,MOD(COLUMN(AO:AO)-11-$K515,32))+11))</f>
        <v>0</v>
      </c>
      <c r="AP515" s="45" t="str" cm="1">
        <f t="array" aca="1" ref="AP515" ca="1">INDIRECT(ADDRESS((ROW(515:515)-2),IF(MOD(COLUMN(AP:AP)-11-$K515,32)=0,32,MOD(COLUMN(AP:AP)-11-$K515,32))+11))</f>
        <v>1</v>
      </c>
      <c r="AQ515" s="45" t="str" cm="1">
        <f t="array" aca="1" ref="AQ515" ca="1">INDIRECT(ADDRESS((ROW(515:515)-2),IF(MOD(COLUMN(AQ:AQ)-11-$K515,32)=0,32,MOD(COLUMN(AQ:AQ)-11-$K515,32))+11))</f>
        <v>0</v>
      </c>
      <c r="AR515" s="41" t="str">
        <f t="shared" ca="1" si="1031"/>
        <v>10110101</v>
      </c>
      <c r="AS515" s="41" t="str">
        <f t="shared" ca="1" si="1032"/>
        <v>11111011</v>
      </c>
      <c r="AT515" s="40" t="str">
        <f t="shared" ca="1" si="1033"/>
        <v>10110110</v>
      </c>
      <c r="AU515" s="40" t="str">
        <f t="shared" ca="1" si="1034"/>
        <v>01000010</v>
      </c>
      <c r="AV515" s="40">
        <f t="shared" ca="1" si="1035"/>
        <v>181</v>
      </c>
      <c r="AW515" s="40">
        <f t="shared" ca="1" si="1036"/>
        <v>251</v>
      </c>
      <c r="AX515" s="40">
        <f t="shared" ca="1" si="1037"/>
        <v>182</v>
      </c>
      <c r="AY515" s="40">
        <f t="shared" ca="1" si="1038"/>
        <v>66</v>
      </c>
      <c r="AZ515" s="46">
        <f t="shared" ca="1" si="1039"/>
        <v>3053172290</v>
      </c>
    </row>
    <row r="516" spans="1:52" ht="15" thickBot="1" x14ac:dyDescent="0.4">
      <c r="I516" s="54">
        <f ca="1">_xlfn.BITXOR(_xlfn.BITXOR(AZ514,AZ515),AZ516)</f>
        <v>3548883450</v>
      </c>
      <c r="J516" s="48" t="s">
        <v>215</v>
      </c>
      <c r="K516" s="56">
        <v>25</v>
      </c>
      <c r="L516" s="57" t="str" cm="1">
        <f t="array" aca="1" ref="L516" ca="1">INDIRECT(ADDRESS((ROW(516:516)-3),IF(MOD(COLUMN(L:L)-11-$K516,32)=0,32,MOD(COLUMN(L:L)-11-$K516,32))+11))</f>
        <v>1</v>
      </c>
      <c r="M516" s="57" t="str" cm="1">
        <f t="array" aca="1" ref="M516" ca="1">INDIRECT(ADDRESS((ROW(516:516)-3),IF(MOD(COLUMN(M:M)-11-$K516,32)=0,32,MOD(COLUMN(M:M)-11-$K516,32))+11))</f>
        <v>1</v>
      </c>
      <c r="N516" s="57" t="str" cm="1">
        <f t="array" aca="1" ref="N516" ca="1">INDIRECT(ADDRESS((ROW(516:516)-3),IF(MOD(COLUMN(N:N)-11-$K516,32)=0,32,MOD(COLUMN(N:N)-11-$K516,32))+11))</f>
        <v>0</v>
      </c>
      <c r="O516" s="57" t="str" cm="1">
        <f t="array" aca="1" ref="O516" ca="1">INDIRECT(ADDRESS((ROW(516:516)-3),IF(MOD(COLUMN(O:O)-11-$K516,32)=0,32,MOD(COLUMN(O:O)-11-$K516,32))+11))</f>
        <v>1</v>
      </c>
      <c r="P516" s="58" t="str" cm="1">
        <f t="array" aca="1" ref="P516" ca="1">INDIRECT(ADDRESS((ROW(516:516)-3),IF(MOD(COLUMN(P:P)-11-$K516,32)=0,32,MOD(COLUMN(P:P)-11-$K516,32))+11))</f>
        <v>1</v>
      </c>
      <c r="Q516" s="58" t="str" cm="1">
        <f t="array" aca="1" ref="Q516" ca="1">INDIRECT(ADDRESS((ROW(516:516)-3),IF(MOD(COLUMN(Q:Q)-11-$K516,32)=0,32,MOD(COLUMN(Q:Q)-11-$K516,32))+11))</f>
        <v>0</v>
      </c>
      <c r="R516" s="58" t="str" cm="1">
        <f t="array" aca="1" ref="R516" ca="1">INDIRECT(ADDRESS((ROW(516:516)-3),IF(MOD(COLUMN(R:R)-11-$K516,32)=0,32,MOD(COLUMN(R:R)-11-$K516,32))+11))</f>
        <v>0</v>
      </c>
      <c r="S516" s="58" t="str" cm="1">
        <f t="array" aca="1" ref="S516" ca="1">INDIRECT(ADDRESS((ROW(516:516)-3),IF(MOD(COLUMN(S:S)-11-$K516,32)=0,32,MOD(COLUMN(S:S)-11-$K516,32))+11))</f>
        <v>1</v>
      </c>
      <c r="T516" s="59" t="str" cm="1">
        <f t="array" aca="1" ref="T516" ca="1">INDIRECT(ADDRESS((ROW(516:516)-3),IF(MOD(COLUMN(T:T)-11-$K516,32)=0,32,MOD(COLUMN(T:T)-11-$K516,32))+11))</f>
        <v>0</v>
      </c>
      <c r="U516" s="59" t="str" cm="1">
        <f t="array" aca="1" ref="U516" ca="1">INDIRECT(ADDRESS((ROW(516:516)-3),IF(MOD(COLUMN(U:U)-11-$K516,32)=0,32,MOD(COLUMN(U:U)-11-$K516,32))+11))</f>
        <v>0</v>
      </c>
      <c r="V516" s="59" t="str" cm="1">
        <f t="array" aca="1" ref="V516" ca="1">INDIRECT(ADDRESS((ROW(516:516)-3),IF(MOD(COLUMN(V:V)-11-$K516,32)=0,32,MOD(COLUMN(V:V)-11-$K516,32))+11))</f>
        <v>0</v>
      </c>
      <c r="W516" s="59" t="str" cm="1">
        <f t="array" aca="1" ref="W516" ca="1">INDIRECT(ADDRESS((ROW(516:516)-3),IF(MOD(COLUMN(W:W)-11-$K516,32)=0,32,MOD(COLUMN(W:W)-11-$K516,32))+11))</f>
        <v>0</v>
      </c>
      <c r="X516" s="60" t="str" cm="1">
        <f t="array" aca="1" ref="X516" ca="1">INDIRECT(ADDRESS((ROW(516:516)-3),IF(MOD(COLUMN(X:X)-11-$K516,32)=0,32,MOD(COLUMN(X:X)-11-$K516,32))+11))</f>
        <v>1</v>
      </c>
      <c r="Y516" s="60" t="str" cm="1">
        <f t="array" aca="1" ref="Y516" ca="1">INDIRECT(ADDRESS((ROW(516:516)-3),IF(MOD(COLUMN(Y:Y)-11-$K516,32)=0,32,MOD(COLUMN(Y:Y)-11-$K516,32))+11))</f>
        <v>0</v>
      </c>
      <c r="Z516" s="60" t="str" cm="1">
        <f t="array" aca="1" ref="Z516" ca="1">INDIRECT(ADDRESS((ROW(516:516)-3),IF(MOD(COLUMN(Z:Z)-11-$K516,32)=0,32,MOD(COLUMN(Z:Z)-11-$K516,32))+11))</f>
        <v>1</v>
      </c>
      <c r="AA516" s="60" t="str" cm="1">
        <f t="array" aca="1" ref="AA516" ca="1">INDIRECT(ADDRESS((ROW(516:516)-3),IF(MOD(COLUMN(AA:AA)-11-$K516,32)=0,32,MOD(COLUMN(AA:AA)-11-$K516,32))+11))</f>
        <v>0</v>
      </c>
      <c r="AB516" s="57" t="str" cm="1">
        <f t="array" aca="1" ref="AB516" ca="1">INDIRECT(ADDRESS((ROW(516:516)-3),IF(MOD(COLUMN(AB:AB)-11-$K516,32)=0,32,MOD(COLUMN(AB:AB)-11-$K516,32))+11))</f>
        <v>1</v>
      </c>
      <c r="AC516" s="57" t="str" cm="1">
        <f t="array" aca="1" ref="AC516" ca="1">INDIRECT(ADDRESS((ROW(516:516)-3),IF(MOD(COLUMN(AC:AC)-11-$K516,32)=0,32,MOD(COLUMN(AC:AC)-11-$K516,32))+11))</f>
        <v>1</v>
      </c>
      <c r="AD516" s="57" t="str" cm="1">
        <f t="array" aca="1" ref="AD516" ca="1">INDIRECT(ADDRESS((ROW(516:516)-3),IF(MOD(COLUMN(AD:AD)-11-$K516,32)=0,32,MOD(COLUMN(AD:AD)-11-$K516,32))+11))</f>
        <v>0</v>
      </c>
      <c r="AE516" s="57" t="str" cm="1">
        <f t="array" aca="1" ref="AE516" ca="1">INDIRECT(ADDRESS((ROW(516:516)-3),IF(MOD(COLUMN(AE:AE)-11-$K516,32)=0,32,MOD(COLUMN(AE:AE)-11-$K516,32))+11))</f>
        <v>1</v>
      </c>
      <c r="AF516" s="58" t="str" cm="1">
        <f t="array" aca="1" ref="AF516" ca="1">INDIRECT(ADDRESS((ROW(516:516)-3),IF(MOD(COLUMN(AF:AF)-11-$K516,32)=0,32,MOD(COLUMN(AF:AF)-11-$K516,32))+11))</f>
        <v>0</v>
      </c>
      <c r="AG516" s="58" t="str" cm="1">
        <f t="array" aca="1" ref="AG516" ca="1">INDIRECT(ADDRESS((ROW(516:516)-3),IF(MOD(COLUMN(AG:AG)-11-$K516,32)=0,32,MOD(COLUMN(AG:AG)-11-$K516,32))+11))</f>
        <v>1</v>
      </c>
      <c r="AH516" s="58" t="str" cm="1">
        <f t="array" aca="1" ref="AH516" ca="1">INDIRECT(ADDRESS((ROW(516:516)-3),IF(MOD(COLUMN(AH:AH)-11-$K516,32)=0,32,MOD(COLUMN(AH:AH)-11-$K516,32))+11))</f>
        <v>1</v>
      </c>
      <c r="AI516" s="58" t="str" cm="1">
        <f t="array" aca="1" ref="AI516" ca="1">INDIRECT(ADDRESS((ROW(516:516)-3),IF(MOD(COLUMN(AI:AI)-11-$K516,32)=0,32,MOD(COLUMN(AI:AI)-11-$K516,32))+11))</f>
        <v>1</v>
      </c>
      <c r="AJ516" s="59" t="str" cm="1">
        <f t="array" aca="1" ref="AJ516" ca="1">INDIRECT(ADDRESS((ROW(516:516)-3),IF(MOD(COLUMN(AJ:AJ)-11-$K516,32)=0,32,MOD(COLUMN(AJ:AJ)-11-$K516,32))+11))</f>
        <v>1</v>
      </c>
      <c r="AK516" s="59" t="str" cm="1">
        <f t="array" aca="1" ref="AK516" ca="1">INDIRECT(ADDRESS((ROW(516:516)-3),IF(MOD(COLUMN(AK:AK)-11-$K516,32)=0,32,MOD(COLUMN(AK:AK)-11-$K516,32))+11))</f>
        <v>1</v>
      </c>
      <c r="AL516" s="59" t="str" cm="1">
        <f t="array" aca="1" ref="AL516" ca="1">INDIRECT(ADDRESS((ROW(516:516)-3),IF(MOD(COLUMN(AL:AL)-11-$K516,32)=0,32,MOD(COLUMN(AL:AL)-11-$K516,32))+11))</f>
        <v>1</v>
      </c>
      <c r="AM516" s="59" t="str" cm="1">
        <f t="array" aca="1" ref="AM516" ca="1">INDIRECT(ADDRESS((ROW(516:516)-3),IF(MOD(COLUMN(AM:AM)-11-$K516,32)=0,32,MOD(COLUMN(AM:AM)-11-$K516,32))+11))</f>
        <v>0</v>
      </c>
      <c r="AN516" s="60" t="str" cm="1">
        <f t="array" aca="1" ref="AN516" ca="1">INDIRECT(ADDRESS((ROW(516:516)-3),IF(MOD(COLUMN(AN:AN)-11-$K516,32)=0,32,MOD(COLUMN(AN:AN)-11-$K516,32))+11))</f>
        <v>1</v>
      </c>
      <c r="AO516" s="60" t="str" cm="1">
        <f t="array" aca="1" ref="AO516" ca="1">INDIRECT(ADDRESS((ROW(516:516)-3),IF(MOD(COLUMN(AO:AO)-11-$K516,32)=0,32,MOD(COLUMN(AO:AO)-11-$K516,32))+11))</f>
        <v>1</v>
      </c>
      <c r="AP516" s="60" t="str" cm="1">
        <f t="array" aca="1" ref="AP516" ca="1">INDIRECT(ADDRESS((ROW(516:516)-3),IF(MOD(COLUMN(AP:AP)-11-$K516,32)=0,32,MOD(COLUMN(AP:AP)-11-$K516,32))+11))</f>
        <v>1</v>
      </c>
      <c r="AQ516" s="60" t="str" cm="1">
        <f t="array" aca="1" ref="AQ516" ca="1">INDIRECT(ADDRESS((ROW(516:516)-3),IF(MOD(COLUMN(AQ:AQ)-11-$K516,32)=0,32,MOD(COLUMN(AQ:AQ)-11-$K516,32))+11))</f>
        <v>0</v>
      </c>
      <c r="AR516" s="49" t="str">
        <f t="shared" ca="1" si="1031"/>
        <v>11011001</v>
      </c>
      <c r="AS516" s="49" t="str">
        <f t="shared" ca="1" si="1032"/>
        <v>00001010</v>
      </c>
      <c r="AT516" s="48" t="str">
        <f t="shared" ca="1" si="1033"/>
        <v>11010111</v>
      </c>
      <c r="AU516" s="48" t="str">
        <f t="shared" ca="1" si="1034"/>
        <v>11101110</v>
      </c>
      <c r="AV516" s="48">
        <f t="shared" ca="1" si="1035"/>
        <v>217</v>
      </c>
      <c r="AW516" s="48">
        <f t="shared" ca="1" si="1036"/>
        <v>10</v>
      </c>
      <c r="AX516" s="48">
        <f t="shared" ca="1" si="1037"/>
        <v>215</v>
      </c>
      <c r="AY516" s="48">
        <f t="shared" ca="1" si="1038"/>
        <v>238</v>
      </c>
      <c r="AZ516" s="50">
        <f t="shared" ca="1" si="1039"/>
        <v>3641366510</v>
      </c>
    </row>
    <row r="517" spans="1:52" ht="15" thickBot="1" x14ac:dyDescent="0.4"/>
    <row r="518" spans="1:52" x14ac:dyDescent="0.35">
      <c r="I518" s="31"/>
      <c r="J518" s="32" t="s">
        <v>217</v>
      </c>
      <c r="K518" s="33" t="s">
        <v>10</v>
      </c>
      <c r="L518" s="34" t="str">
        <f ca="1">MID(HEX2BIN(MID($E508,1,1),4),1,1)</f>
        <v>1</v>
      </c>
      <c r="M518" s="34" t="str">
        <f ca="1">MID(HEX2BIN(MID($E508,1,1),4),2,1)</f>
        <v>1</v>
      </c>
      <c r="N518" s="34" t="str">
        <f ca="1">MID(HEX2BIN(MID($E508,1,1),4),3,1)</f>
        <v>0</v>
      </c>
      <c r="O518" s="34" t="str">
        <f ca="1">MID(HEX2BIN(MID($E508,1,1),4),4,1)</f>
        <v>1</v>
      </c>
      <c r="P518" s="35" t="str">
        <f ca="1">MID(HEX2BIN(MID($E508,2,1),4),1,1)</f>
        <v>1</v>
      </c>
      <c r="Q518" s="35" t="str">
        <f ca="1">MID(HEX2BIN(MID($E508,2,1),4),2,1)</f>
        <v>1</v>
      </c>
      <c r="R518" s="35" t="str">
        <f ca="1">MID(HEX2BIN(MID($E508,2,1),4),3,1)</f>
        <v>0</v>
      </c>
      <c r="S518" s="35" t="str">
        <f ca="1">MID(HEX2BIN(MID($E508,2,1),4),4,1)</f>
        <v>1</v>
      </c>
      <c r="T518" s="36" t="str">
        <f ca="1">MID(HEX2BIN(MID($E508,3,1),4),1,1)</f>
        <v>1</v>
      </c>
      <c r="U518" s="36" t="str">
        <f ca="1">MID(HEX2BIN(MID($E508,3,1),4),2,1)</f>
        <v>0</v>
      </c>
      <c r="V518" s="36" t="str">
        <f ca="1">MID(HEX2BIN(MID($E508,3,1),4),3,1)</f>
        <v>1</v>
      </c>
      <c r="W518" s="36" t="str">
        <f ca="1">MID(HEX2BIN(MID($E508,3,1),4),4,1)</f>
        <v>1</v>
      </c>
      <c r="X518" s="37" t="str">
        <f ca="1">MID(HEX2BIN(MID($E508,4,1),4),1,1)</f>
        <v>0</v>
      </c>
      <c r="Y518" s="37" t="str">
        <f ca="1">MID(HEX2BIN(MID($E508,4,1),4),2,1)</f>
        <v>0</v>
      </c>
      <c r="Z518" s="37" t="str">
        <f ca="1">MID(HEX2BIN(MID($E508,4,1),4),3,1)</f>
        <v>1</v>
      </c>
      <c r="AA518" s="37" t="str">
        <f ca="1">MID(HEX2BIN(MID($E508,4,1),4),4,1)</f>
        <v>0</v>
      </c>
      <c r="AB518" s="34" t="str">
        <f ca="1">MID(HEX2BIN(MID($E508,5,1),4),1,1)</f>
        <v>0</v>
      </c>
      <c r="AC518" s="34" t="str">
        <f ca="1">MID(HEX2BIN(MID($E508,5,1),4),2,1)</f>
        <v>0</v>
      </c>
      <c r="AD518" s="34" t="str">
        <f ca="1">MID(HEX2BIN(MID($E508,5,1),4),3,1)</f>
        <v>0</v>
      </c>
      <c r="AE518" s="34" t="str">
        <f ca="1">MID(HEX2BIN(MID($E508,5,1),4),4,1)</f>
        <v>1</v>
      </c>
      <c r="AF518" s="35" t="str">
        <f ca="1">MID(HEX2BIN(MID($E508,6,1),4),1,1)</f>
        <v>0</v>
      </c>
      <c r="AG518" s="35" t="str">
        <f ca="1">MID(HEX2BIN(MID($E508,6,1),4),2,1)</f>
        <v>1</v>
      </c>
      <c r="AH518" s="35" t="str">
        <f ca="1">MID(HEX2BIN(MID($E508,6,1),4),3,1)</f>
        <v>0</v>
      </c>
      <c r="AI518" s="35" t="str">
        <f ca="1">MID(HEX2BIN(MID($E508,6,1),4),4,1)</f>
        <v>1</v>
      </c>
      <c r="AJ518" s="36" t="str">
        <f ca="1">MID(HEX2BIN(MID($E508,7,1),4),1,1)</f>
        <v>1</v>
      </c>
      <c r="AK518" s="36" t="str">
        <f ca="1">MID(HEX2BIN(MID($E508,7,1),4),2,1)</f>
        <v>0</v>
      </c>
      <c r="AL518" s="36" t="str">
        <f ca="1">MID(HEX2BIN(MID($E508,7,1),4),3,1)</f>
        <v>1</v>
      </c>
      <c r="AM518" s="36" t="str">
        <f ca="1">MID(HEX2BIN(MID($E508,7,1),4),4,1)</f>
        <v>0</v>
      </c>
      <c r="AN518" s="37" t="str">
        <f ca="1">MID(HEX2BIN(MID($E508,8,1),4),1,1)</f>
        <v>1</v>
      </c>
      <c r="AO518" s="37" t="str">
        <f ca="1">MID(HEX2BIN(MID($E508,8,1),4),2,1)</f>
        <v>1</v>
      </c>
      <c r="AP518" s="37" t="str">
        <f ca="1">MID(HEX2BIN(MID($E508,8,1),4),3,1)</f>
        <v>1</v>
      </c>
      <c r="AQ518" s="37" t="str">
        <f ca="1">MID(HEX2BIN(MID($E508,8,1),4),4,1)</f>
        <v>1</v>
      </c>
      <c r="AR518" s="33" t="str">
        <f t="shared" ref="AR518:AR521" ca="1" si="1040">_xlfn.CONCAT(L518,M518,N518,O518,P518,Q518,R518,S518)</f>
        <v>11011101</v>
      </c>
      <c r="AS518" s="33" t="str">
        <f t="shared" ref="AS518:AS521" ca="1" si="1041">_xlfn.CONCAT(T518,U518,V518,W518,X518,Y518,Z518,AA518)</f>
        <v>10110010</v>
      </c>
      <c r="AT518" s="32" t="str">
        <f t="shared" ref="AT518:AT521" ca="1" si="1042">_xlfn.CONCAT(AB518,AC518,AD518,AE518,AF518,AG518,AH518,AI518)</f>
        <v>00010101</v>
      </c>
      <c r="AU518" s="32" t="str">
        <f t="shared" ref="AU518:AU521" ca="1" si="1043">_xlfn.CONCAT(AJ518,AK518,AL518,AM518,AN518,AO518,AP518,AQ518)</f>
        <v>10101111</v>
      </c>
      <c r="AV518" s="32">
        <f t="shared" ref="AV518:AV521" ca="1" si="1044">BIN2DEC(AR518)</f>
        <v>221</v>
      </c>
      <c r="AW518" s="32">
        <f t="shared" ref="AW518:AW521" ca="1" si="1045">BIN2DEC(AS518)</f>
        <v>178</v>
      </c>
      <c r="AX518" s="32">
        <f t="shared" ref="AX518:AX521" ca="1" si="1046">BIN2DEC(AT518)</f>
        <v>21</v>
      </c>
      <c r="AY518" s="32">
        <f t="shared" ref="AY518:AY521" ca="1" si="1047">BIN2DEC(AU518)</f>
        <v>175</v>
      </c>
      <c r="AZ518" s="38">
        <f t="shared" ref="AZ518:AZ521" ca="1" si="1048">(AV518*2^24)+(AW518*2^16)+(AX518*2^8)+AY518</f>
        <v>3719435695</v>
      </c>
    </row>
    <row r="519" spans="1:52" x14ac:dyDescent="0.35">
      <c r="I519" s="39"/>
      <c r="J519" s="40"/>
      <c r="K519" s="41" t="s">
        <v>88</v>
      </c>
      <c r="L519" s="42" t="str">
        <f ca="1">MID(HEX2BIN(MID($F508,1,1),4),1,1)</f>
        <v>1</v>
      </c>
      <c r="M519" s="42" t="str">
        <f ca="1">MID(HEX2BIN(MID($F508,1,1),4),2,1)</f>
        <v>0</v>
      </c>
      <c r="N519" s="42" t="str">
        <f ca="1">MID(HEX2BIN(MID($F508,1,1),4),3,1)</f>
        <v>0</v>
      </c>
      <c r="O519" s="42" t="str">
        <f ca="1">MID(HEX2BIN(MID($F508,1,1),4),4,1)</f>
        <v>1</v>
      </c>
      <c r="P519" s="43" t="str">
        <f ca="1">MID(HEX2BIN(MID($F508,2,1),4),1,1)</f>
        <v>0</v>
      </c>
      <c r="Q519" s="43" t="str">
        <f ca="1">MID(HEX2BIN(MID($F508,2,1),4),2,1)</f>
        <v>1</v>
      </c>
      <c r="R519" s="43" t="str">
        <f ca="1">MID(HEX2BIN(MID($F508,2,1),4),3,1)</f>
        <v>1</v>
      </c>
      <c r="S519" s="43" t="str">
        <f ca="1">MID(HEX2BIN(MID($F508,2,1),4),4,1)</f>
        <v>1</v>
      </c>
      <c r="T519" s="44" t="str">
        <f ca="1">MID(HEX2BIN(MID($F508,3,1),4),1,1)</f>
        <v>1</v>
      </c>
      <c r="U519" s="44" t="str">
        <f ca="1">MID(HEX2BIN(MID($F508,3,1),4),2,1)</f>
        <v>1</v>
      </c>
      <c r="V519" s="44" t="str">
        <f ca="1">MID(HEX2BIN(MID($F508,3,1),4),3,1)</f>
        <v>0</v>
      </c>
      <c r="W519" s="44" t="str">
        <f ca="1">MID(HEX2BIN(MID($F508,3,1),4),4,1)</f>
        <v>1</v>
      </c>
      <c r="X519" s="45" t="str">
        <f ca="1">MID(HEX2BIN(MID($F508,4,1),4),1,1)</f>
        <v>1</v>
      </c>
      <c r="Y519" s="45" t="str">
        <f ca="1">MID(HEX2BIN(MID($F508,4,1),4),2,1)</f>
        <v>0</v>
      </c>
      <c r="Z519" s="45" t="str">
        <f ca="1">MID(HEX2BIN(MID($F508,4,1),4),3,1)</f>
        <v>1</v>
      </c>
      <c r="AA519" s="45" t="str">
        <f ca="1">MID(HEX2BIN(MID($F508,4,1),4),4,1)</f>
        <v>0</v>
      </c>
      <c r="AB519" s="42" t="str">
        <f ca="1">MID(HEX2BIN(MID($F508,5,1),4),1,1)</f>
        <v>0</v>
      </c>
      <c r="AC519" s="42" t="str">
        <f ca="1">MID(HEX2BIN(MID($F508,5,1),4),2,1)</f>
        <v>1</v>
      </c>
      <c r="AD519" s="42" t="str">
        <f ca="1">MID(HEX2BIN(MID($F508,5,1),4),3,1)</f>
        <v>0</v>
      </c>
      <c r="AE519" s="42" t="str">
        <f ca="1">MID(HEX2BIN(MID($F508,5,1),4),4,1)</f>
        <v>1</v>
      </c>
      <c r="AF519" s="43" t="str">
        <f ca="1">MID(HEX2BIN(MID($F508,6,1),4),1,1)</f>
        <v>1</v>
      </c>
      <c r="AG519" s="43" t="str">
        <f ca="1">MID(HEX2BIN(MID($F508,6,1),4),2,1)</f>
        <v>1</v>
      </c>
      <c r="AH519" s="43" t="str">
        <f ca="1">MID(HEX2BIN(MID($F508,6,1),4),3,1)</f>
        <v>1</v>
      </c>
      <c r="AI519" s="43" t="str">
        <f ca="1">MID(HEX2BIN(MID($F508,6,1),4),4,1)</f>
        <v>1</v>
      </c>
      <c r="AJ519" s="44" t="str">
        <f ca="1">MID(HEX2BIN(MID($F508,7,1),4),1,1)</f>
        <v>0</v>
      </c>
      <c r="AK519" s="44" t="str">
        <f ca="1">MID(HEX2BIN(MID($F508,7,1),4),2,1)</f>
        <v>0</v>
      </c>
      <c r="AL519" s="44" t="str">
        <f ca="1">MID(HEX2BIN(MID($F508,7,1),4),3,1)</f>
        <v>1</v>
      </c>
      <c r="AM519" s="44" t="str">
        <f ca="1">MID(HEX2BIN(MID($F508,7,1),4),4,1)</f>
        <v>0</v>
      </c>
      <c r="AN519" s="45" t="str">
        <f ca="1">MID(HEX2BIN(MID($F508,8,1),4),1,1)</f>
        <v>1</v>
      </c>
      <c r="AO519" s="45" t="str">
        <f ca="1">MID(HEX2BIN(MID($F508,8,1),4),2,1)</f>
        <v>0</v>
      </c>
      <c r="AP519" s="45" t="str">
        <f ca="1">MID(HEX2BIN(MID($F508,8,1),4),3,1)</f>
        <v>0</v>
      </c>
      <c r="AQ519" s="45" t="str">
        <f ca="1">MID(HEX2BIN(MID($F508,8,1),4),4,1)</f>
        <v>0</v>
      </c>
      <c r="AR519" s="41" t="str">
        <f t="shared" ca="1" si="1040"/>
        <v>10010111</v>
      </c>
      <c r="AS519" s="41" t="str">
        <f t="shared" ca="1" si="1041"/>
        <v>11011010</v>
      </c>
      <c r="AT519" s="40" t="str">
        <f t="shared" ca="1" si="1042"/>
        <v>01011111</v>
      </c>
      <c r="AU519" s="40" t="str">
        <f t="shared" ca="1" si="1043"/>
        <v>00101000</v>
      </c>
      <c r="AV519" s="40">
        <f t="shared" ca="1" si="1044"/>
        <v>151</v>
      </c>
      <c r="AW519" s="40">
        <f t="shared" ca="1" si="1045"/>
        <v>218</v>
      </c>
      <c r="AX519" s="40">
        <f t="shared" ca="1" si="1046"/>
        <v>95</v>
      </c>
      <c r="AY519" s="40">
        <f t="shared" ca="1" si="1047"/>
        <v>40</v>
      </c>
      <c r="AZ519" s="46">
        <f t="shared" ca="1" si="1048"/>
        <v>2547670824</v>
      </c>
    </row>
    <row r="520" spans="1:52" ht="15" thickBot="1" x14ac:dyDescent="0.4">
      <c r="I520" s="39"/>
      <c r="J520" s="40"/>
      <c r="K520" s="41" t="s">
        <v>93</v>
      </c>
      <c r="L520" s="42" t="str">
        <f ca="1">MID(HEX2BIN(MID($G508,1,1),4),1,1)</f>
        <v>0</v>
      </c>
      <c r="M520" s="42" t="str">
        <f ca="1">MID(HEX2BIN(MID($G508,1,1),4),2,1)</f>
        <v>1</v>
      </c>
      <c r="N520" s="42" t="str">
        <f ca="1">MID(HEX2BIN(MID($G508,1,1),4),3,1)</f>
        <v>0</v>
      </c>
      <c r="O520" s="42" t="str">
        <f ca="1">MID(HEX2BIN(MID($G508,1,1),4),4,1)</f>
        <v>0</v>
      </c>
      <c r="P520" s="43" t="str">
        <f ca="1">MID(HEX2BIN(MID($G508,2,1),4),1,1)</f>
        <v>0</v>
      </c>
      <c r="Q520" s="43" t="str">
        <f ca="1">MID(HEX2BIN(MID($G508,2,1),4),2,1)</f>
        <v>0</v>
      </c>
      <c r="R520" s="43" t="str">
        <f ca="1">MID(HEX2BIN(MID($G508,2,1),4),3,1)</f>
        <v>0</v>
      </c>
      <c r="S520" s="43" t="str">
        <f ca="1">MID(HEX2BIN(MID($G508,2,1),4),4,1)</f>
        <v>0</v>
      </c>
      <c r="T520" s="44" t="str">
        <f ca="1">MID(HEX2BIN(MID($G508,3,1),4),1,1)</f>
        <v>0</v>
      </c>
      <c r="U520" s="44" t="str">
        <f ca="1">MID(HEX2BIN(MID($G508,3,1),4),2,1)</f>
        <v>1</v>
      </c>
      <c r="V520" s="44" t="str">
        <f ca="1">MID(HEX2BIN(MID($G508,3,1),4),3,1)</f>
        <v>0</v>
      </c>
      <c r="W520" s="44" t="str">
        <f ca="1">MID(HEX2BIN(MID($G508,3,1),4),4,1)</f>
        <v>0</v>
      </c>
      <c r="X520" s="45" t="str">
        <f ca="1">MID(HEX2BIN(MID($G508,4,1),4),1,1)</f>
        <v>0</v>
      </c>
      <c r="Y520" s="45" t="str">
        <f ca="1">MID(HEX2BIN(MID($G508,4,1),4),2,1)</f>
        <v>0</v>
      </c>
      <c r="Z520" s="45" t="str">
        <f ca="1">MID(HEX2BIN(MID($G508,4,1),4),3,1)</f>
        <v>1</v>
      </c>
      <c r="AA520" s="45" t="str">
        <f ca="1">MID(HEX2BIN(MID($G508,4,1),4),4,1)</f>
        <v>0</v>
      </c>
      <c r="AB520" s="42" t="str">
        <f ca="1">MID(HEX2BIN(MID($G508,5,1),4),1,1)</f>
        <v>0</v>
      </c>
      <c r="AC520" s="42" t="str">
        <f ca="1">MID(HEX2BIN(MID($G508,5,1),4),2,1)</f>
        <v>0</v>
      </c>
      <c r="AD520" s="42" t="str">
        <f ca="1">MID(HEX2BIN(MID($G508,5,1),4),3,1)</f>
        <v>0</v>
      </c>
      <c r="AE520" s="42" t="str">
        <f ca="1">MID(HEX2BIN(MID($G508,5,1),4),4,1)</f>
        <v>1</v>
      </c>
      <c r="AF520" s="43" t="str">
        <f ca="1">MID(HEX2BIN(MID($G508,6,1),4),1,1)</f>
        <v>1</v>
      </c>
      <c r="AG520" s="43" t="str">
        <f ca="1">MID(HEX2BIN(MID($G508,6,1),4),2,1)</f>
        <v>1</v>
      </c>
      <c r="AH520" s="43" t="str">
        <f ca="1">MID(HEX2BIN(MID($G508,6,1),4),3,1)</f>
        <v>0</v>
      </c>
      <c r="AI520" s="43" t="str">
        <f ca="1">MID(HEX2BIN(MID($G508,6,1),4),4,1)</f>
        <v>1</v>
      </c>
      <c r="AJ520" s="44" t="str">
        <f ca="1">MID(HEX2BIN(MID($G508,7,1),4),1,1)</f>
        <v>0</v>
      </c>
      <c r="AK520" s="44" t="str">
        <f ca="1">MID(HEX2BIN(MID($G508,7,1),4),2,1)</f>
        <v>1</v>
      </c>
      <c r="AL520" s="44" t="str">
        <f ca="1">MID(HEX2BIN(MID($G508,7,1),4),3,1)</f>
        <v>1</v>
      </c>
      <c r="AM520" s="44" t="str">
        <f ca="1">MID(HEX2BIN(MID($G508,7,1),4),4,1)</f>
        <v>1</v>
      </c>
      <c r="AN520" s="45" t="str">
        <f ca="1">MID(HEX2BIN(MID($G508,8,1),4),1,1)</f>
        <v>1</v>
      </c>
      <c r="AO520" s="45" t="str">
        <f ca="1">MID(HEX2BIN(MID($G508,8,1),4),2,1)</f>
        <v>0</v>
      </c>
      <c r="AP520" s="45" t="str">
        <f ca="1">MID(HEX2BIN(MID($G508,8,1),4),3,1)</f>
        <v>1</v>
      </c>
      <c r="AQ520" s="45" t="str">
        <f ca="1">MID(HEX2BIN(MID($G508,8,1),4),4,1)</f>
        <v>0</v>
      </c>
      <c r="AR520" s="41" t="str">
        <f t="shared" ca="1" si="1040"/>
        <v>01000000</v>
      </c>
      <c r="AS520" s="41" t="str">
        <f t="shared" ca="1" si="1041"/>
        <v>01000010</v>
      </c>
      <c r="AT520" s="40" t="str">
        <f t="shared" ca="1" si="1042"/>
        <v>00011101</v>
      </c>
      <c r="AU520" s="40" t="str">
        <f t="shared" ca="1" si="1043"/>
        <v>01111010</v>
      </c>
      <c r="AV520" s="40">
        <f t="shared" ca="1" si="1044"/>
        <v>64</v>
      </c>
      <c r="AW520" s="40">
        <f t="shared" ca="1" si="1045"/>
        <v>66</v>
      </c>
      <c r="AX520" s="40">
        <f t="shared" ca="1" si="1046"/>
        <v>29</v>
      </c>
      <c r="AY520" s="40">
        <f t="shared" ca="1" si="1047"/>
        <v>122</v>
      </c>
      <c r="AZ520" s="46">
        <f t="shared" ca="1" si="1048"/>
        <v>1078074746</v>
      </c>
    </row>
    <row r="521" spans="1:52" ht="15" thickBot="1" x14ac:dyDescent="0.4">
      <c r="I521" s="54">
        <f ca="1">_xlfn.BITXOR(_xlfn.BITAND(AZ518,AZ519),_xlfn.BITAND(AZ520,AZ521))</f>
        <v>2513575288</v>
      </c>
      <c r="J521" s="48"/>
      <c r="K521" s="49" t="s">
        <v>219</v>
      </c>
      <c r="L521" s="57">
        <f ca="1">IF(L518="1",0,1)</f>
        <v>0</v>
      </c>
      <c r="M521" s="57">
        <f ca="1">IF(M518="1",0,1)</f>
        <v>0</v>
      </c>
      <c r="N521" s="57">
        <f t="shared" ref="N521:AQ521" ca="1" si="1049">IF(N518="1",0,1)</f>
        <v>1</v>
      </c>
      <c r="O521" s="57">
        <f t="shared" ca="1" si="1049"/>
        <v>0</v>
      </c>
      <c r="P521" s="58">
        <f t="shared" ca="1" si="1049"/>
        <v>0</v>
      </c>
      <c r="Q521" s="58">
        <f t="shared" ca="1" si="1049"/>
        <v>0</v>
      </c>
      <c r="R521" s="58">
        <f t="shared" ca="1" si="1049"/>
        <v>1</v>
      </c>
      <c r="S521" s="58">
        <f t="shared" ca="1" si="1049"/>
        <v>0</v>
      </c>
      <c r="T521" s="59">
        <f t="shared" ca="1" si="1049"/>
        <v>0</v>
      </c>
      <c r="U521" s="59">
        <f t="shared" ca="1" si="1049"/>
        <v>1</v>
      </c>
      <c r="V521" s="59">
        <f t="shared" ca="1" si="1049"/>
        <v>0</v>
      </c>
      <c r="W521" s="59">
        <f t="shared" ca="1" si="1049"/>
        <v>0</v>
      </c>
      <c r="X521" s="60">
        <f t="shared" ca="1" si="1049"/>
        <v>1</v>
      </c>
      <c r="Y521" s="60">
        <f t="shared" ca="1" si="1049"/>
        <v>1</v>
      </c>
      <c r="Z521" s="60">
        <f t="shared" ca="1" si="1049"/>
        <v>0</v>
      </c>
      <c r="AA521" s="60">
        <f t="shared" ca="1" si="1049"/>
        <v>1</v>
      </c>
      <c r="AB521" s="57">
        <f t="shared" ca="1" si="1049"/>
        <v>1</v>
      </c>
      <c r="AC521" s="57">
        <f t="shared" ca="1" si="1049"/>
        <v>1</v>
      </c>
      <c r="AD521" s="57">
        <f t="shared" ca="1" si="1049"/>
        <v>1</v>
      </c>
      <c r="AE521" s="57">
        <f t="shared" ca="1" si="1049"/>
        <v>0</v>
      </c>
      <c r="AF521" s="58">
        <f t="shared" ca="1" si="1049"/>
        <v>1</v>
      </c>
      <c r="AG521" s="58">
        <f t="shared" ca="1" si="1049"/>
        <v>0</v>
      </c>
      <c r="AH521" s="58">
        <f t="shared" ca="1" si="1049"/>
        <v>1</v>
      </c>
      <c r="AI521" s="58">
        <f t="shared" ca="1" si="1049"/>
        <v>0</v>
      </c>
      <c r="AJ521" s="59">
        <f t="shared" ca="1" si="1049"/>
        <v>0</v>
      </c>
      <c r="AK521" s="59">
        <f t="shared" ca="1" si="1049"/>
        <v>1</v>
      </c>
      <c r="AL521" s="59">
        <f t="shared" ca="1" si="1049"/>
        <v>0</v>
      </c>
      <c r="AM521" s="59">
        <f t="shared" ca="1" si="1049"/>
        <v>1</v>
      </c>
      <c r="AN521" s="60">
        <f t="shared" ca="1" si="1049"/>
        <v>0</v>
      </c>
      <c r="AO521" s="60">
        <f t="shared" ca="1" si="1049"/>
        <v>0</v>
      </c>
      <c r="AP521" s="60">
        <f t="shared" ca="1" si="1049"/>
        <v>0</v>
      </c>
      <c r="AQ521" s="60">
        <f t="shared" ca="1" si="1049"/>
        <v>0</v>
      </c>
      <c r="AR521" s="49" t="str">
        <f t="shared" ca="1" si="1040"/>
        <v>00100010</v>
      </c>
      <c r="AS521" s="49" t="str">
        <f t="shared" ca="1" si="1041"/>
        <v>01001101</v>
      </c>
      <c r="AT521" s="48" t="str">
        <f t="shared" ca="1" si="1042"/>
        <v>11101010</v>
      </c>
      <c r="AU521" s="48" t="str">
        <f t="shared" ca="1" si="1043"/>
        <v>01010000</v>
      </c>
      <c r="AV521" s="48">
        <f t="shared" ca="1" si="1044"/>
        <v>34</v>
      </c>
      <c r="AW521" s="48">
        <f t="shared" ca="1" si="1045"/>
        <v>77</v>
      </c>
      <c r="AX521" s="48">
        <f t="shared" ca="1" si="1046"/>
        <v>234</v>
      </c>
      <c r="AY521" s="48">
        <f t="shared" ca="1" si="1047"/>
        <v>80</v>
      </c>
      <c r="AZ521" s="50">
        <f t="shared" ca="1" si="1048"/>
        <v>575531600</v>
      </c>
    </row>
    <row r="522" spans="1:52" ht="15" thickBot="1" x14ac:dyDescent="0.4"/>
    <row r="523" spans="1:52" x14ac:dyDescent="0.35">
      <c r="I523" s="31"/>
      <c r="J523" s="32" t="s">
        <v>218</v>
      </c>
      <c r="K523" s="33" t="s">
        <v>0</v>
      </c>
      <c r="L523" s="34" t="str">
        <f ca="1">MID(HEX2BIN(MID($A508,1,1),4),1,1)</f>
        <v>1</v>
      </c>
      <c r="M523" s="34" t="str">
        <f ca="1">MID(HEX2BIN(MID($A508,1,1),4),2,1)</f>
        <v>0</v>
      </c>
      <c r="N523" s="34" t="str">
        <f ca="1">MID(HEX2BIN(MID($A508,1,1),4),3,1)</f>
        <v>1</v>
      </c>
      <c r="O523" s="34" t="str">
        <f ca="1">MID(HEX2BIN(MID($A508,1,1),4),4,1)</f>
        <v>0</v>
      </c>
      <c r="P523" s="35" t="str">
        <f ca="1">MID(HEX2BIN(MID($A508,2,1),4),1,1)</f>
        <v>0</v>
      </c>
      <c r="Q523" s="35" t="str">
        <f ca="1">MID(HEX2BIN(MID($A508,2,1),4),2,1)</f>
        <v>0</v>
      </c>
      <c r="R523" s="35" t="str">
        <f ca="1">MID(HEX2BIN(MID($A508,2,1),4),3,1)</f>
        <v>1</v>
      </c>
      <c r="S523" s="35" t="str">
        <f ca="1">MID(HEX2BIN(MID($A508,2,1),4),4,1)</f>
        <v>1</v>
      </c>
      <c r="T523" s="36" t="str">
        <f ca="1">MID(HEX2BIN(MID($A508,3,1),4),1,1)</f>
        <v>1</v>
      </c>
      <c r="U523" s="36" t="str">
        <f ca="1">MID(HEX2BIN(MID($A508,3,1),4),2,1)</f>
        <v>0</v>
      </c>
      <c r="V523" s="36" t="str">
        <f ca="1">MID(HEX2BIN(MID($A508,3,1),4),3,1)</f>
        <v>1</v>
      </c>
      <c r="W523" s="36" t="str">
        <f ca="1">MID(HEX2BIN(MID($A508,3,1),4),4,1)</f>
        <v>1</v>
      </c>
      <c r="X523" s="37" t="str">
        <f ca="1">MID(HEX2BIN(MID($A508,4,1),4),1,1)</f>
        <v>0</v>
      </c>
      <c r="Y523" s="37" t="str">
        <f ca="1">MID(HEX2BIN(MID($A508,4,1),4),2,1)</f>
        <v>0</v>
      </c>
      <c r="Z523" s="37" t="str">
        <f ca="1">MID(HEX2BIN(MID($A508,4,1),4),3,1)</f>
        <v>0</v>
      </c>
      <c r="AA523" s="37" t="str">
        <f ca="1">MID(HEX2BIN(MID($A508,4,1),4),4,1)</f>
        <v>0</v>
      </c>
      <c r="AB523" s="34" t="str">
        <f ca="1">MID(HEX2BIN(MID($A508,5,1),4),1,1)</f>
        <v>1</v>
      </c>
      <c r="AC523" s="34" t="str">
        <f ca="1">MID(HEX2BIN(MID($A508,5,1),4),2,1)</f>
        <v>0</v>
      </c>
      <c r="AD523" s="34" t="str">
        <f ca="1">MID(HEX2BIN(MID($A508,5,1),4),3,1)</f>
        <v>1</v>
      </c>
      <c r="AE523" s="34" t="str">
        <f ca="1">MID(HEX2BIN(MID($A508,5,1),4),4,1)</f>
        <v>0</v>
      </c>
      <c r="AF523" s="35" t="str">
        <f ca="1">MID(HEX2BIN(MID($A508,6,1),4),1,1)</f>
        <v>0</v>
      </c>
      <c r="AG523" s="35" t="str">
        <f ca="1">MID(HEX2BIN(MID($A508,6,1),4),2,1)</f>
        <v>0</v>
      </c>
      <c r="AH523" s="35" t="str">
        <f ca="1">MID(HEX2BIN(MID($A508,6,1),4),3,1)</f>
        <v>1</v>
      </c>
      <c r="AI523" s="35" t="str">
        <f ca="1">MID(HEX2BIN(MID($A508,6,1),4),4,1)</f>
        <v>0</v>
      </c>
      <c r="AJ523" s="36" t="str">
        <f ca="1">MID(HEX2BIN(MID($A508,7,1),4),1,1)</f>
        <v>0</v>
      </c>
      <c r="AK523" s="36" t="str">
        <f ca="1">MID(HEX2BIN(MID($A508,7,1),4),2,1)</f>
        <v>0</v>
      </c>
      <c r="AL523" s="36" t="str">
        <f ca="1">MID(HEX2BIN(MID($A508,7,1),4),3,1)</f>
        <v>1</v>
      </c>
      <c r="AM523" s="36" t="str">
        <f ca="1">MID(HEX2BIN(MID($A508,7,1),4),4,1)</f>
        <v>0</v>
      </c>
      <c r="AN523" s="37" t="str">
        <f ca="1">MID(HEX2BIN(MID($A508,8,1),4),1,1)</f>
        <v>0</v>
      </c>
      <c r="AO523" s="37" t="str">
        <f ca="1">MID(HEX2BIN(MID($A508,8,1),4),2,1)</f>
        <v>0</v>
      </c>
      <c r="AP523" s="37" t="str">
        <f ca="1">MID(HEX2BIN(MID($A508,8,1),4),3,1)</f>
        <v>1</v>
      </c>
      <c r="AQ523" s="37" t="str">
        <f ca="1">MID(HEX2BIN(MID($A508,8,1),4),4,1)</f>
        <v>1</v>
      </c>
      <c r="AR523" s="33" t="str">
        <f t="shared" ref="AR523:AR525" ca="1" si="1050">_xlfn.CONCAT(L523,M523,N523,O523,P523,Q523,R523,S523)</f>
        <v>10100011</v>
      </c>
      <c r="AS523" s="33" t="str">
        <f t="shared" ref="AS523:AS525" ca="1" si="1051">_xlfn.CONCAT(T523,U523,V523,W523,X523,Y523,Z523,AA523)</f>
        <v>10110000</v>
      </c>
      <c r="AT523" s="32" t="str">
        <f t="shared" ref="AT523:AT525" ca="1" si="1052">_xlfn.CONCAT(AB523,AC523,AD523,AE523,AF523,AG523,AH523,AI523)</f>
        <v>10100010</v>
      </c>
      <c r="AU523" s="32" t="str">
        <f t="shared" ref="AU523:AU525" ca="1" si="1053">_xlfn.CONCAT(AJ523,AK523,AL523,AM523,AN523,AO523,AP523,AQ523)</f>
        <v>00100011</v>
      </c>
      <c r="AV523" s="32">
        <f t="shared" ref="AV523:AV525" ca="1" si="1054">BIN2DEC(AR523)</f>
        <v>163</v>
      </c>
      <c r="AW523" s="32">
        <f t="shared" ref="AW523:AW525" ca="1" si="1055">BIN2DEC(AS523)</f>
        <v>176</v>
      </c>
      <c r="AX523" s="32">
        <f t="shared" ref="AX523:AX525" ca="1" si="1056">BIN2DEC(AT523)</f>
        <v>162</v>
      </c>
      <c r="AY523" s="32">
        <f t="shared" ref="AY523:AY525" ca="1" si="1057">BIN2DEC(AU523)</f>
        <v>35</v>
      </c>
      <c r="AZ523" s="38">
        <f t="shared" ref="AZ523:AZ525" ca="1" si="1058">(AV523*2^24)+(AW523*2^16)+(AX523*2^8)+AY523</f>
        <v>2746262051</v>
      </c>
    </row>
    <row r="524" spans="1:52" ht="15" thickBot="1" x14ac:dyDescent="0.4">
      <c r="I524" s="39"/>
      <c r="J524" s="40"/>
      <c r="K524" s="41" t="s">
        <v>4</v>
      </c>
      <c r="L524" s="42" t="str">
        <f ca="1">MID(HEX2BIN(MID($B508,1,1),4),1,1)</f>
        <v>0</v>
      </c>
      <c r="M524" s="42" t="str">
        <f ca="1">MID(HEX2BIN(MID($B508,1,1),4),2,1)</f>
        <v>0</v>
      </c>
      <c r="N524" s="42" t="str">
        <f ca="1">MID(HEX2BIN(MID($B508,1,1),4),3,1)</f>
        <v>0</v>
      </c>
      <c r="O524" s="42" t="str">
        <f ca="1">MID(HEX2BIN(MID($B508,1,1),4),4,1)</f>
        <v>1</v>
      </c>
      <c r="P524" s="43" t="str">
        <f ca="1">MID(HEX2BIN(MID($B508,2,1),4),1,1)</f>
        <v>0</v>
      </c>
      <c r="Q524" s="43" t="str">
        <f ca="1">MID(HEX2BIN(MID($B508,2,1),4),2,1)</f>
        <v>1</v>
      </c>
      <c r="R524" s="43" t="str">
        <f ca="1">MID(HEX2BIN(MID($B508,2,1),4),3,1)</f>
        <v>0</v>
      </c>
      <c r="S524" s="43" t="str">
        <f ca="1">MID(HEX2BIN(MID($B508,2,1),4),4,1)</f>
        <v>1</v>
      </c>
      <c r="T524" s="44" t="str">
        <f ca="1">MID(HEX2BIN(MID($B508,3,1),4),1,1)</f>
        <v>0</v>
      </c>
      <c r="U524" s="44" t="str">
        <f ca="1">MID(HEX2BIN(MID($B508,3,1),4),2,1)</f>
        <v>0</v>
      </c>
      <c r="V524" s="44" t="str">
        <f ca="1">MID(HEX2BIN(MID($B508,3,1),4),3,1)</f>
        <v>0</v>
      </c>
      <c r="W524" s="44" t="str">
        <f ca="1">MID(HEX2BIN(MID($B508,3,1),4),4,1)</f>
        <v>0</v>
      </c>
      <c r="X524" s="45" t="str">
        <f ca="1">MID(HEX2BIN(MID($B508,4,1),4),1,1)</f>
        <v>0</v>
      </c>
      <c r="Y524" s="45" t="str">
        <f ca="1">MID(HEX2BIN(MID($B508,4,1),4),2,1)</f>
        <v>1</v>
      </c>
      <c r="Z524" s="45" t="str">
        <f ca="1">MID(HEX2BIN(MID($B508,4,1),4),3,1)</f>
        <v>0</v>
      </c>
      <c r="AA524" s="45" t="str">
        <f ca="1">MID(HEX2BIN(MID($B508,4,1),4),4,1)</f>
        <v>1</v>
      </c>
      <c r="AB524" s="42" t="str">
        <f ca="1">MID(HEX2BIN(MID($B508,5,1),4),1,1)</f>
        <v>1</v>
      </c>
      <c r="AC524" s="42" t="str">
        <f ca="1">MID(HEX2BIN(MID($B508,5,1),4),2,1)</f>
        <v>1</v>
      </c>
      <c r="AD524" s="42" t="str">
        <f ca="1">MID(HEX2BIN(MID($B508,5,1),4),3,1)</f>
        <v>1</v>
      </c>
      <c r="AE524" s="42" t="str">
        <f ca="1">MID(HEX2BIN(MID($B508,5,1),4),4,1)</f>
        <v>1</v>
      </c>
      <c r="AF524" s="43" t="str">
        <f ca="1">MID(HEX2BIN(MID($B508,6,1),4),1,1)</f>
        <v>0</v>
      </c>
      <c r="AG524" s="43" t="str">
        <f ca="1">MID(HEX2BIN(MID($B508,6,1),4),2,1)</f>
        <v>0</v>
      </c>
      <c r="AH524" s="43" t="str">
        <f ca="1">MID(HEX2BIN(MID($B508,6,1),4),3,1)</f>
        <v>1</v>
      </c>
      <c r="AI524" s="43" t="str">
        <f ca="1">MID(HEX2BIN(MID($B508,6,1),4),4,1)</f>
        <v>0</v>
      </c>
      <c r="AJ524" s="44" t="str">
        <f ca="1">MID(HEX2BIN(MID($B508,7,1),4),1,1)</f>
        <v>0</v>
      </c>
      <c r="AK524" s="44" t="str">
        <f ca="1">MID(HEX2BIN(MID($B508,7,1),4),2,1)</f>
        <v>1</v>
      </c>
      <c r="AL524" s="44" t="str">
        <f ca="1">MID(HEX2BIN(MID($B508,7,1),4),3,1)</f>
        <v>1</v>
      </c>
      <c r="AM524" s="44" t="str">
        <f ca="1">MID(HEX2BIN(MID($B508,7,1),4),4,1)</f>
        <v>0</v>
      </c>
      <c r="AN524" s="45" t="str">
        <f ca="1">MID(HEX2BIN(MID($B508,8,1),4),1,1)</f>
        <v>1</v>
      </c>
      <c r="AO524" s="45" t="str">
        <f ca="1">MID(HEX2BIN(MID($B508,8,1),4),2,1)</f>
        <v>0</v>
      </c>
      <c r="AP524" s="45" t="str">
        <f ca="1">MID(HEX2BIN(MID($B508,8,1),4),3,1)</f>
        <v>1</v>
      </c>
      <c r="AQ524" s="45" t="str">
        <f ca="1">MID(HEX2BIN(MID($B508,8,1),4),4,1)</f>
        <v>1</v>
      </c>
      <c r="AR524" s="41" t="str">
        <f t="shared" ca="1" si="1050"/>
        <v>00010101</v>
      </c>
      <c r="AS524" s="41" t="str">
        <f t="shared" ca="1" si="1051"/>
        <v>00000101</v>
      </c>
      <c r="AT524" s="40" t="str">
        <f t="shared" ca="1" si="1052"/>
        <v>11110010</v>
      </c>
      <c r="AU524" s="40" t="str">
        <f t="shared" ca="1" si="1053"/>
        <v>01101011</v>
      </c>
      <c r="AV524" s="40">
        <f t="shared" ca="1" si="1054"/>
        <v>21</v>
      </c>
      <c r="AW524" s="40">
        <f t="shared" ca="1" si="1055"/>
        <v>5</v>
      </c>
      <c r="AX524" s="40">
        <f t="shared" ca="1" si="1056"/>
        <v>242</v>
      </c>
      <c r="AY524" s="40">
        <f t="shared" ca="1" si="1057"/>
        <v>107</v>
      </c>
      <c r="AZ524" s="46">
        <f t="shared" ca="1" si="1058"/>
        <v>352711275</v>
      </c>
    </row>
    <row r="525" spans="1:52" ht="15" thickBot="1" x14ac:dyDescent="0.4">
      <c r="A525" t="str">
        <f ca="1">DEC2HEX(MOD(G511+G515,2^32),8)</f>
        <v>274BC03D</v>
      </c>
      <c r="B525" t="str">
        <f ca="1">A508</f>
        <v>A3B0A223</v>
      </c>
      <c r="C525" t="str">
        <f ca="1">B508</f>
        <v>1505F26B</v>
      </c>
      <c r="D525" t="str">
        <f ca="1">C508</f>
        <v>CD79F1FA</v>
      </c>
      <c r="E525" t="str">
        <f ca="1">DEC2HEX(MOD(HEX2DEC(D508)+G511,2^32),8)</f>
        <v>F7AA675B</v>
      </c>
      <c r="F525" s="29" t="str">
        <f ca="1">E508</f>
        <v>DDB215AF</v>
      </c>
      <c r="G525" s="29" t="str">
        <f ca="1">F508</f>
        <v>97DA5F28</v>
      </c>
      <c r="H525" t="str">
        <f ca="1">G508</f>
        <v>40421D7A</v>
      </c>
      <c r="I525" s="54">
        <f ca="1">_xlfn.BITXOR(_xlfn.BITXOR(_xlfn.BITAND(AZ523,AZ524),_xlfn.BITAND(AZ523,AZ525)), _xlfn.BITAND(AZ524,AZ525))</f>
        <v>2234643051</v>
      </c>
      <c r="J525" s="48"/>
      <c r="K525" s="49" t="s">
        <v>5</v>
      </c>
      <c r="L525" s="57" t="str">
        <f ca="1">MID(HEX2BIN(MID($C508,1,1),4),1,1)</f>
        <v>1</v>
      </c>
      <c r="M525" s="57" t="str">
        <f ca="1">MID(HEX2BIN(MID($C508,1,1),4),2,1)</f>
        <v>1</v>
      </c>
      <c r="N525" s="57" t="str">
        <f ca="1">MID(HEX2BIN(MID($C508,1,1),4),3,1)</f>
        <v>0</v>
      </c>
      <c r="O525" s="57" t="str">
        <f ca="1">MID(HEX2BIN(MID($C508,1,1),4),4,1)</f>
        <v>0</v>
      </c>
      <c r="P525" s="58" t="str">
        <f ca="1">MID(HEX2BIN(MID($C508,2,1),4),1,1)</f>
        <v>1</v>
      </c>
      <c r="Q525" s="58" t="str">
        <f ca="1">MID(HEX2BIN(MID($C508,2,1),4),2,1)</f>
        <v>1</v>
      </c>
      <c r="R525" s="58" t="str">
        <f ca="1">MID(HEX2BIN(MID($C508,2,1),4),3,1)</f>
        <v>0</v>
      </c>
      <c r="S525" s="58" t="str">
        <f ca="1">MID(HEX2BIN(MID($C508,2,1),4),4,1)</f>
        <v>1</v>
      </c>
      <c r="T525" s="59" t="str">
        <f ca="1">MID(HEX2BIN(MID($C508,3,1),4),1,1)</f>
        <v>0</v>
      </c>
      <c r="U525" s="59" t="str">
        <f ca="1">MID(HEX2BIN(MID($C508,3,1),4),2,1)</f>
        <v>1</v>
      </c>
      <c r="V525" s="59" t="str">
        <f ca="1">MID(HEX2BIN(MID($C508,3,1),4),3,1)</f>
        <v>1</v>
      </c>
      <c r="W525" s="59" t="str">
        <f ca="1">MID(HEX2BIN(MID($C508,3,1),4),4,1)</f>
        <v>1</v>
      </c>
      <c r="X525" s="60" t="str">
        <f ca="1">MID(HEX2BIN(MID($C508,4,1),4),1,1)</f>
        <v>1</v>
      </c>
      <c r="Y525" s="60" t="str">
        <f ca="1">MID(HEX2BIN(MID($C508,4,1),4),2,1)</f>
        <v>0</v>
      </c>
      <c r="Z525" s="60" t="str">
        <f ca="1">MID(HEX2BIN(MID($C508,4,1),4),3,1)</f>
        <v>0</v>
      </c>
      <c r="AA525" s="60" t="str">
        <f ca="1">MID(HEX2BIN(MID($C508,4,1),4),4,1)</f>
        <v>1</v>
      </c>
      <c r="AB525" s="57" t="str">
        <f ca="1">MID(HEX2BIN(MID($C508,5,1),4),1,1)</f>
        <v>1</v>
      </c>
      <c r="AC525" s="57" t="str">
        <f ca="1">MID(HEX2BIN(MID($C508,5,1),4),2,1)</f>
        <v>1</v>
      </c>
      <c r="AD525" s="57" t="str">
        <f ca="1">MID(HEX2BIN(MID($C508,5,1),4),3,1)</f>
        <v>1</v>
      </c>
      <c r="AE525" s="57" t="str">
        <f ca="1">MID(HEX2BIN(MID($C508,5,1),4),4,1)</f>
        <v>1</v>
      </c>
      <c r="AF525" s="58" t="str">
        <f ca="1">MID(HEX2BIN(MID($C508,6,1),4),1,1)</f>
        <v>0</v>
      </c>
      <c r="AG525" s="58" t="str">
        <f ca="1">MID(HEX2BIN(MID($C508,6,1),4),2,1)</f>
        <v>0</v>
      </c>
      <c r="AH525" s="58" t="str">
        <f ca="1">MID(HEX2BIN(MID($C508,6,1),4),3,1)</f>
        <v>0</v>
      </c>
      <c r="AI525" s="58" t="str">
        <f ca="1">MID(HEX2BIN(MID($C508,6,1),4),4,1)</f>
        <v>1</v>
      </c>
      <c r="AJ525" s="59" t="str">
        <f ca="1">MID(HEX2BIN(MID($C508,7,1),4),1,1)</f>
        <v>1</v>
      </c>
      <c r="AK525" s="59" t="str">
        <f ca="1">MID(HEX2BIN(MID($C508,7,1),4),2,1)</f>
        <v>1</v>
      </c>
      <c r="AL525" s="59" t="str">
        <f ca="1">MID(HEX2BIN(MID($C508,7,1),4),3,1)</f>
        <v>1</v>
      </c>
      <c r="AM525" s="59" t="str">
        <f ca="1">MID(HEX2BIN(MID($C508,7,1),4),4,1)</f>
        <v>1</v>
      </c>
      <c r="AN525" s="60" t="str">
        <f ca="1">MID(HEX2BIN(MID($C508,8,1),4),1,1)</f>
        <v>1</v>
      </c>
      <c r="AO525" s="60" t="str">
        <f ca="1">MID(HEX2BIN(MID($C508,8,1),4),2,1)</f>
        <v>0</v>
      </c>
      <c r="AP525" s="60" t="str">
        <f ca="1">MID(HEX2BIN(MID($C508,8,1),4),3,1)</f>
        <v>1</v>
      </c>
      <c r="AQ525" s="60" t="str">
        <f ca="1">MID(HEX2BIN(MID($C508,8,1),4),4,1)</f>
        <v>0</v>
      </c>
      <c r="AR525" s="49" t="str">
        <f t="shared" ca="1" si="1050"/>
        <v>11001101</v>
      </c>
      <c r="AS525" s="49" t="str">
        <f t="shared" ca="1" si="1051"/>
        <v>01111001</v>
      </c>
      <c r="AT525" s="48" t="str">
        <f t="shared" ca="1" si="1052"/>
        <v>11110001</v>
      </c>
      <c r="AU525" s="48" t="str">
        <f t="shared" ca="1" si="1053"/>
        <v>11111010</v>
      </c>
      <c r="AV525" s="48">
        <f t="shared" ca="1" si="1054"/>
        <v>205</v>
      </c>
      <c r="AW525" s="48">
        <f t="shared" ca="1" si="1055"/>
        <v>121</v>
      </c>
      <c r="AX525" s="48">
        <f t="shared" ca="1" si="1056"/>
        <v>241</v>
      </c>
      <c r="AY525" s="48">
        <f t="shared" ca="1" si="1057"/>
        <v>250</v>
      </c>
      <c r="AZ525" s="50">
        <f t="shared" ca="1" si="1058"/>
        <v>3447321082</v>
      </c>
    </row>
    <row r="526" spans="1:52" ht="15" thickBot="1" x14ac:dyDescent="0.4"/>
    <row r="527" spans="1:52" x14ac:dyDescent="0.35">
      <c r="A527" t="str">
        <f t="shared" ref="A527:H527" ca="1" si="1059">A525</f>
        <v>274BC03D</v>
      </c>
      <c r="B527" t="str">
        <f t="shared" ca="1" si="1059"/>
        <v>A3B0A223</v>
      </c>
      <c r="C527" t="str">
        <f t="shared" ca="1" si="1059"/>
        <v>1505F26B</v>
      </c>
      <c r="D527" t="str">
        <f t="shared" ca="1" si="1059"/>
        <v>CD79F1FA</v>
      </c>
      <c r="E527" s="29" t="str">
        <f t="shared" ca="1" si="1059"/>
        <v>F7AA675B</v>
      </c>
      <c r="F527" s="29" t="str">
        <f t="shared" ca="1" si="1059"/>
        <v>DDB215AF</v>
      </c>
      <c r="G527" t="str">
        <f t="shared" ca="1" si="1059"/>
        <v>97DA5F28</v>
      </c>
      <c r="H527" t="str">
        <f t="shared" ca="1" si="1059"/>
        <v>40421D7A</v>
      </c>
      <c r="I527" s="31"/>
      <c r="J527" s="51" t="s">
        <v>214</v>
      </c>
      <c r="K527" s="52"/>
      <c r="L527" s="34" t="str">
        <f ca="1">MID(HEX2BIN(MID($A527,1,1),4),1,1)</f>
        <v>0</v>
      </c>
      <c r="M527" s="34" t="str">
        <f ca="1">MID(HEX2BIN(MID($A527,1,1),4),2,1)</f>
        <v>0</v>
      </c>
      <c r="N527" s="34" t="str">
        <f ca="1">MID(HEX2BIN(MID($A527,1,1),4),3,1)</f>
        <v>1</v>
      </c>
      <c r="O527" s="34" t="str">
        <f ca="1">MID(HEX2BIN(MID($A527,1,1),4),4,1)</f>
        <v>0</v>
      </c>
      <c r="P527" s="35" t="str">
        <f ca="1">MID(HEX2BIN(MID($A527,2,1),4),1,1)</f>
        <v>0</v>
      </c>
      <c r="Q527" s="35" t="str">
        <f ca="1">MID(HEX2BIN(MID($A527,2,1),4),2,1)</f>
        <v>1</v>
      </c>
      <c r="R527" s="35" t="str">
        <f ca="1">MID(HEX2BIN(MID($A527,2,1),4),3,1)</f>
        <v>1</v>
      </c>
      <c r="S527" s="35" t="str">
        <f ca="1">MID(HEX2BIN(MID($A527,2,1),4),4,1)</f>
        <v>1</v>
      </c>
      <c r="T527" s="36" t="str">
        <f ca="1">MID(HEX2BIN(MID($A527,3,1),4),1,1)</f>
        <v>0</v>
      </c>
      <c r="U527" s="36" t="str">
        <f ca="1">MID(HEX2BIN(MID($A527,3,1),4),2,1)</f>
        <v>1</v>
      </c>
      <c r="V527" s="36" t="str">
        <f ca="1">MID(HEX2BIN(MID($A527,3,1),4),3,1)</f>
        <v>0</v>
      </c>
      <c r="W527" s="36" t="str">
        <f ca="1">MID(HEX2BIN(MID($A527,3,1),4),4,1)</f>
        <v>0</v>
      </c>
      <c r="X527" s="37" t="str">
        <f ca="1">MID(HEX2BIN(MID($A527,4,1),4),1,1)</f>
        <v>1</v>
      </c>
      <c r="Y527" s="37" t="str">
        <f ca="1">MID(HEX2BIN(MID($A527,4,1),4),2,1)</f>
        <v>0</v>
      </c>
      <c r="Z527" s="37" t="str">
        <f ca="1">MID(HEX2BIN(MID($A527,4,1),4),3,1)</f>
        <v>1</v>
      </c>
      <c r="AA527" s="37" t="str">
        <f ca="1">MID(HEX2BIN(MID($A527,4,1),4),4,1)</f>
        <v>1</v>
      </c>
      <c r="AB527" s="34" t="str">
        <f ca="1">MID(HEX2BIN(MID($A527,5,1),4),1,1)</f>
        <v>1</v>
      </c>
      <c r="AC527" s="34" t="str">
        <f ca="1">MID(HEX2BIN(MID($A527,5,1),4),2,1)</f>
        <v>1</v>
      </c>
      <c r="AD527" s="34" t="str">
        <f ca="1">MID(HEX2BIN(MID($A527,5,1),4),3,1)</f>
        <v>0</v>
      </c>
      <c r="AE527" s="34" t="str">
        <f ca="1">MID(HEX2BIN(MID($A527,5,1),4),4,1)</f>
        <v>0</v>
      </c>
      <c r="AF527" s="35" t="str">
        <f ca="1">MID(HEX2BIN(MID($A527,6,1),4),1,1)</f>
        <v>0</v>
      </c>
      <c r="AG527" s="35" t="str">
        <f ca="1">MID(HEX2BIN(MID($A527,6,1),4),2,1)</f>
        <v>0</v>
      </c>
      <c r="AH527" s="35" t="str">
        <f ca="1">MID(HEX2BIN(MID($A527,6,1),4),3,1)</f>
        <v>0</v>
      </c>
      <c r="AI527" s="35" t="str">
        <f ca="1">MID(HEX2BIN(MID($A527,6,1),4),4,1)</f>
        <v>0</v>
      </c>
      <c r="AJ527" s="36" t="str">
        <f ca="1">MID(HEX2BIN(MID($A527,7,1),4),1,1)</f>
        <v>0</v>
      </c>
      <c r="AK527" s="36" t="str">
        <f ca="1">MID(HEX2BIN(MID($A527,7,1),4),2,1)</f>
        <v>0</v>
      </c>
      <c r="AL527" s="36" t="str">
        <f ca="1">MID(HEX2BIN(MID($A527,7,1),4),3,1)</f>
        <v>1</v>
      </c>
      <c r="AM527" s="36" t="str">
        <f ca="1">MID(HEX2BIN(MID($A527,7,1),4),4,1)</f>
        <v>1</v>
      </c>
      <c r="AN527" s="37" t="str">
        <f ca="1">MID(HEX2BIN(MID($A527,8,1),4),1,1)</f>
        <v>1</v>
      </c>
      <c r="AO527" s="37" t="str">
        <f ca="1">MID(HEX2BIN(MID($A527,8,1),4),2,1)</f>
        <v>1</v>
      </c>
      <c r="AP527" s="37" t="str">
        <f ca="1">MID(HEX2BIN(MID($A527,8,1),4),3,1)</f>
        <v>0</v>
      </c>
      <c r="AQ527" s="37" t="str">
        <f ca="1">MID(HEX2BIN(MID($A527,8,1),4),4,1)</f>
        <v>1</v>
      </c>
      <c r="AR527" s="33" t="str">
        <f t="shared" ref="AR527:AR530" ca="1" si="1060">_xlfn.CONCAT(L527,M527,N527,O527,P527,Q527,R527,S527)</f>
        <v>00100111</v>
      </c>
      <c r="AS527" s="33" t="str">
        <f t="shared" ref="AS527:AS530" ca="1" si="1061">_xlfn.CONCAT(T527,U527,V527,W527,X527,Y527,Z527,AA527)</f>
        <v>01001011</v>
      </c>
      <c r="AT527" s="32" t="str">
        <f t="shared" ref="AT527:AT530" ca="1" si="1062">_xlfn.CONCAT(AB527,AC527,AD527,AE527,AF527,AG527,AH527,AI527)</f>
        <v>11000000</v>
      </c>
      <c r="AU527" s="32" t="str">
        <f t="shared" ref="AU527:AU530" ca="1" si="1063">_xlfn.CONCAT(AJ527,AK527,AL527,AM527,AN527,AO527,AP527,AQ527)</f>
        <v>00111101</v>
      </c>
      <c r="AV527" s="32">
        <f t="shared" ref="AV527:AV530" ca="1" si="1064">BIN2DEC(AR527)</f>
        <v>39</v>
      </c>
      <c r="AW527" s="32">
        <f t="shared" ref="AW527:AW530" ca="1" si="1065">BIN2DEC(AS527)</f>
        <v>75</v>
      </c>
      <c r="AX527" s="32">
        <f t="shared" ref="AX527:AX530" ca="1" si="1066">BIN2DEC(AT527)</f>
        <v>192</v>
      </c>
      <c r="AY527" s="32">
        <f t="shared" ref="AY527:AY530" ca="1" si="1067">BIN2DEC(AU527)</f>
        <v>61</v>
      </c>
      <c r="AZ527" s="38">
        <f t="shared" ref="AZ527:AZ530" ca="1" si="1068">(AV527*2^24)+(AW527*2^16)+(AX527*2^8)+AY527</f>
        <v>659275837</v>
      </c>
    </row>
    <row r="528" spans="1:52" ht="15.5" x14ac:dyDescent="0.35">
      <c r="A528" s="55" t="s">
        <v>255</v>
      </c>
      <c r="I528" s="39"/>
      <c r="J528" s="40" t="s">
        <v>215</v>
      </c>
      <c r="K528" s="53">
        <v>2</v>
      </c>
      <c r="L528" s="42" t="str" cm="1">
        <f t="array" aca="1" ref="L528" ca="1">INDIRECT(ADDRESS((ROW(528:528)-1),IF(MOD(COLUMN(L:L)-11-$K528,32)=0,32,MOD(COLUMN(L:L)-11-$K528,32))+11))</f>
        <v>0</v>
      </c>
      <c r="M528" s="42" t="str" cm="1">
        <f t="array" aca="1" ref="M528" ca="1">INDIRECT(ADDRESS((ROW(528:528)-1),IF(MOD(COLUMN(M:M)-11-$K528,32)=0,32,MOD(COLUMN(M:M)-11-$K528,32))+11))</f>
        <v>1</v>
      </c>
      <c r="N528" s="42" t="str" cm="1">
        <f t="array" aca="1" ref="N528" ca="1">INDIRECT(ADDRESS((ROW(528:528)-1),IF(MOD(COLUMN(N:N)-11-$K528,32)=0,32,MOD(COLUMN(N:N)-11-$K528,32))+11))</f>
        <v>0</v>
      </c>
      <c r="O528" s="42" t="str" cm="1">
        <f t="array" aca="1" ref="O528" ca="1">INDIRECT(ADDRESS((ROW(528:528)-1),IF(MOD(COLUMN(O:O)-11-$K528,32)=0,32,MOD(COLUMN(O:O)-11-$K528,32))+11))</f>
        <v>0</v>
      </c>
      <c r="P528" s="43" t="str" cm="1">
        <f t="array" aca="1" ref="P528" ca="1">INDIRECT(ADDRESS((ROW(528:528)-1),IF(MOD(COLUMN(P:P)-11-$K528,32)=0,32,MOD(COLUMN(P:P)-11-$K528,32))+11))</f>
        <v>1</v>
      </c>
      <c r="Q528" s="43" t="str" cm="1">
        <f t="array" aca="1" ref="Q528" ca="1">INDIRECT(ADDRESS((ROW(528:528)-1),IF(MOD(COLUMN(Q:Q)-11-$K528,32)=0,32,MOD(COLUMN(Q:Q)-11-$K528,32))+11))</f>
        <v>0</v>
      </c>
      <c r="R528" s="43" t="str" cm="1">
        <f t="array" aca="1" ref="R528" ca="1">INDIRECT(ADDRESS((ROW(528:528)-1),IF(MOD(COLUMN(R:R)-11-$K528,32)=0,32,MOD(COLUMN(R:R)-11-$K528,32))+11))</f>
        <v>0</v>
      </c>
      <c r="S528" s="43" t="str" cm="1">
        <f t="array" aca="1" ref="S528" ca="1">INDIRECT(ADDRESS((ROW(528:528)-1),IF(MOD(COLUMN(S:S)-11-$K528,32)=0,32,MOD(COLUMN(S:S)-11-$K528,32))+11))</f>
        <v>1</v>
      </c>
      <c r="T528" s="44" t="str" cm="1">
        <f t="array" aca="1" ref="T528" ca="1">INDIRECT(ADDRESS((ROW(528:528)-1),IF(MOD(COLUMN(T:T)-11-$K528,32)=0,32,MOD(COLUMN(T:T)-11-$K528,32))+11))</f>
        <v>1</v>
      </c>
      <c r="U528" s="44" t="str" cm="1">
        <f t="array" aca="1" ref="U528" ca="1">INDIRECT(ADDRESS((ROW(528:528)-1),IF(MOD(COLUMN(U:U)-11-$K528,32)=0,32,MOD(COLUMN(U:U)-11-$K528,32))+11))</f>
        <v>1</v>
      </c>
      <c r="V528" s="44" t="str" cm="1">
        <f t="array" aca="1" ref="V528" ca="1">INDIRECT(ADDRESS((ROW(528:528)-1),IF(MOD(COLUMN(V:V)-11-$K528,32)=0,32,MOD(COLUMN(V:V)-11-$K528,32))+11))</f>
        <v>0</v>
      </c>
      <c r="W528" s="44" t="str" cm="1">
        <f t="array" aca="1" ref="W528" ca="1">INDIRECT(ADDRESS((ROW(528:528)-1),IF(MOD(COLUMN(W:W)-11-$K528,32)=0,32,MOD(COLUMN(W:W)-11-$K528,32))+11))</f>
        <v>1</v>
      </c>
      <c r="X528" s="45" t="str" cm="1">
        <f t="array" aca="1" ref="X528" ca="1">INDIRECT(ADDRESS((ROW(528:528)-1),IF(MOD(COLUMN(X:X)-11-$K528,32)=0,32,MOD(COLUMN(X:X)-11-$K528,32))+11))</f>
        <v>0</v>
      </c>
      <c r="Y528" s="45" t="str" cm="1">
        <f t="array" aca="1" ref="Y528" ca="1">INDIRECT(ADDRESS((ROW(528:528)-1),IF(MOD(COLUMN(Y:Y)-11-$K528,32)=0,32,MOD(COLUMN(Y:Y)-11-$K528,32))+11))</f>
        <v>0</v>
      </c>
      <c r="Z528" s="45" t="str" cm="1">
        <f t="array" aca="1" ref="Z528" ca="1">INDIRECT(ADDRESS((ROW(528:528)-1),IF(MOD(COLUMN(Z:Z)-11-$K528,32)=0,32,MOD(COLUMN(Z:Z)-11-$K528,32))+11))</f>
        <v>1</v>
      </c>
      <c r="AA528" s="45" t="str" cm="1">
        <f t="array" aca="1" ref="AA528" ca="1">INDIRECT(ADDRESS((ROW(528:528)-1),IF(MOD(COLUMN(AA:AA)-11-$K528,32)=0,32,MOD(COLUMN(AA:AA)-11-$K528,32))+11))</f>
        <v>0</v>
      </c>
      <c r="AB528" s="42" t="str" cm="1">
        <f t="array" aca="1" ref="AB528" ca="1">INDIRECT(ADDRESS((ROW(528:528)-1),IF(MOD(COLUMN(AB:AB)-11-$K528,32)=0,32,MOD(COLUMN(AB:AB)-11-$K528,32))+11))</f>
        <v>1</v>
      </c>
      <c r="AC528" s="42" t="str" cm="1">
        <f t="array" aca="1" ref="AC528" ca="1">INDIRECT(ADDRESS((ROW(528:528)-1),IF(MOD(COLUMN(AC:AC)-11-$K528,32)=0,32,MOD(COLUMN(AC:AC)-11-$K528,32))+11))</f>
        <v>1</v>
      </c>
      <c r="AD528" s="42" t="str" cm="1">
        <f t="array" aca="1" ref="AD528" ca="1">INDIRECT(ADDRESS((ROW(528:528)-1),IF(MOD(COLUMN(AD:AD)-11-$K528,32)=0,32,MOD(COLUMN(AD:AD)-11-$K528,32))+11))</f>
        <v>1</v>
      </c>
      <c r="AE528" s="42" t="str" cm="1">
        <f t="array" aca="1" ref="AE528" ca="1">INDIRECT(ADDRESS((ROW(528:528)-1),IF(MOD(COLUMN(AE:AE)-11-$K528,32)=0,32,MOD(COLUMN(AE:AE)-11-$K528,32))+11))</f>
        <v>1</v>
      </c>
      <c r="AF528" s="43" t="str" cm="1">
        <f t="array" aca="1" ref="AF528" ca="1">INDIRECT(ADDRESS((ROW(528:528)-1),IF(MOD(COLUMN(AF:AF)-11-$K528,32)=0,32,MOD(COLUMN(AF:AF)-11-$K528,32))+11))</f>
        <v>0</v>
      </c>
      <c r="AG528" s="43" t="str" cm="1">
        <f t="array" aca="1" ref="AG528" ca="1">INDIRECT(ADDRESS((ROW(528:528)-1),IF(MOD(COLUMN(AG:AG)-11-$K528,32)=0,32,MOD(COLUMN(AG:AG)-11-$K528,32))+11))</f>
        <v>0</v>
      </c>
      <c r="AH528" s="43" t="str" cm="1">
        <f t="array" aca="1" ref="AH528" ca="1">INDIRECT(ADDRESS((ROW(528:528)-1),IF(MOD(COLUMN(AH:AH)-11-$K528,32)=0,32,MOD(COLUMN(AH:AH)-11-$K528,32))+11))</f>
        <v>0</v>
      </c>
      <c r="AI528" s="43" t="str" cm="1">
        <f t="array" aca="1" ref="AI528" ca="1">INDIRECT(ADDRESS((ROW(528:528)-1),IF(MOD(COLUMN(AI:AI)-11-$K528,32)=0,32,MOD(COLUMN(AI:AI)-11-$K528,32))+11))</f>
        <v>0</v>
      </c>
      <c r="AJ528" s="44" t="str" cm="1">
        <f t="array" aca="1" ref="AJ528" ca="1">INDIRECT(ADDRESS((ROW(528:528)-1),IF(MOD(COLUMN(AJ:AJ)-11-$K528,32)=0,32,MOD(COLUMN(AJ:AJ)-11-$K528,32))+11))</f>
        <v>0</v>
      </c>
      <c r="AK528" s="44" t="str" cm="1">
        <f t="array" aca="1" ref="AK528" ca="1">INDIRECT(ADDRESS((ROW(528:528)-1),IF(MOD(COLUMN(AK:AK)-11-$K528,32)=0,32,MOD(COLUMN(AK:AK)-11-$K528,32))+11))</f>
        <v>0</v>
      </c>
      <c r="AL528" s="44" t="str" cm="1">
        <f t="array" aca="1" ref="AL528" ca="1">INDIRECT(ADDRESS((ROW(528:528)-1),IF(MOD(COLUMN(AL:AL)-11-$K528,32)=0,32,MOD(COLUMN(AL:AL)-11-$K528,32))+11))</f>
        <v>0</v>
      </c>
      <c r="AM528" s="44" t="str" cm="1">
        <f t="array" aca="1" ref="AM528" ca="1">INDIRECT(ADDRESS((ROW(528:528)-1),IF(MOD(COLUMN(AM:AM)-11-$K528,32)=0,32,MOD(COLUMN(AM:AM)-11-$K528,32))+11))</f>
        <v>0</v>
      </c>
      <c r="AN528" s="45" t="str" cm="1">
        <f t="array" aca="1" ref="AN528" ca="1">INDIRECT(ADDRESS((ROW(528:528)-1),IF(MOD(COLUMN(AN:AN)-11-$K528,32)=0,32,MOD(COLUMN(AN:AN)-11-$K528,32))+11))</f>
        <v>1</v>
      </c>
      <c r="AO528" s="45" t="str" cm="1">
        <f t="array" aca="1" ref="AO528" ca="1">INDIRECT(ADDRESS((ROW(528:528)-1),IF(MOD(COLUMN(AO:AO)-11-$K528,32)=0,32,MOD(COLUMN(AO:AO)-11-$K528,32))+11))</f>
        <v>1</v>
      </c>
      <c r="AP528" s="45" t="str" cm="1">
        <f t="array" aca="1" ref="AP528" ca="1">INDIRECT(ADDRESS((ROW(528:528)-1),IF(MOD(COLUMN(AP:AP)-11-$K528,32)=0,32,MOD(COLUMN(AP:AP)-11-$K528,32))+11))</f>
        <v>1</v>
      </c>
      <c r="AQ528" s="45" t="str" cm="1">
        <f t="array" aca="1" ref="AQ528" ca="1">INDIRECT(ADDRESS((ROW(528:528)-1),IF(MOD(COLUMN(AQ:AQ)-11-$K528,32)=0,32,MOD(COLUMN(AQ:AQ)-11-$K528,32))+11))</f>
        <v>1</v>
      </c>
      <c r="AR528" s="41" t="str">
        <f t="shared" ca="1" si="1060"/>
        <v>01001001</v>
      </c>
      <c r="AS528" s="41" t="str">
        <f t="shared" ca="1" si="1061"/>
        <v>11010010</v>
      </c>
      <c r="AT528" s="40" t="str">
        <f t="shared" ca="1" si="1062"/>
        <v>11110000</v>
      </c>
      <c r="AU528" s="40" t="str">
        <f t="shared" ca="1" si="1063"/>
        <v>00001111</v>
      </c>
      <c r="AV528" s="40">
        <f t="shared" ca="1" si="1064"/>
        <v>73</v>
      </c>
      <c r="AW528" s="40">
        <f t="shared" ca="1" si="1065"/>
        <v>210</v>
      </c>
      <c r="AX528" s="40">
        <f t="shared" ca="1" si="1066"/>
        <v>240</v>
      </c>
      <c r="AY528" s="40">
        <f t="shared" ca="1" si="1067"/>
        <v>15</v>
      </c>
      <c r="AZ528" s="46">
        <f t="shared" ca="1" si="1068"/>
        <v>1238560783</v>
      </c>
    </row>
    <row r="529" spans="1:52" ht="15" thickBot="1" x14ac:dyDescent="0.4">
      <c r="A529" t="s">
        <v>224</v>
      </c>
      <c r="I529" s="39"/>
      <c r="J529" s="40" t="s">
        <v>215</v>
      </c>
      <c r="K529" s="53">
        <v>13</v>
      </c>
      <c r="L529" s="42" t="str" cm="1">
        <f t="array" aca="1" ref="L529" ca="1">INDIRECT(ADDRESS((ROW(529:529)-2),IF(MOD(COLUMN(L:L)-11-$K529,32)=0,32,MOD(COLUMN(L:L)-11-$K529,32))+11))</f>
        <v>0</v>
      </c>
      <c r="M529" s="42" t="str" cm="1">
        <f t="array" aca="1" ref="M529" ca="1">INDIRECT(ADDRESS((ROW(529:529)-2),IF(MOD(COLUMN(M:M)-11-$K529,32)=0,32,MOD(COLUMN(M:M)-11-$K529,32))+11))</f>
        <v>0</v>
      </c>
      <c r="N529" s="42" t="str" cm="1">
        <f t="array" aca="1" ref="N529" ca="1">INDIRECT(ADDRESS((ROW(529:529)-2),IF(MOD(COLUMN(N:N)-11-$K529,32)=0,32,MOD(COLUMN(N:N)-11-$K529,32))+11))</f>
        <v>0</v>
      </c>
      <c r="O529" s="42" t="str" cm="1">
        <f t="array" aca="1" ref="O529" ca="1">INDIRECT(ADDRESS((ROW(529:529)-2),IF(MOD(COLUMN(O:O)-11-$K529,32)=0,32,MOD(COLUMN(O:O)-11-$K529,32))+11))</f>
        <v>0</v>
      </c>
      <c r="P529" s="43" t="str" cm="1">
        <f t="array" aca="1" ref="P529" ca="1">INDIRECT(ADDRESS((ROW(529:529)-2),IF(MOD(COLUMN(P:P)-11-$K529,32)=0,32,MOD(COLUMN(P:P)-11-$K529,32))+11))</f>
        <v>0</v>
      </c>
      <c r="Q529" s="43" t="str" cm="1">
        <f t="array" aca="1" ref="Q529" ca="1">INDIRECT(ADDRESS((ROW(529:529)-2),IF(MOD(COLUMN(Q:Q)-11-$K529,32)=0,32,MOD(COLUMN(Q:Q)-11-$K529,32))+11))</f>
        <v>0</v>
      </c>
      <c r="R529" s="43" t="str" cm="1">
        <f t="array" aca="1" ref="R529" ca="1">INDIRECT(ADDRESS((ROW(529:529)-2),IF(MOD(COLUMN(R:R)-11-$K529,32)=0,32,MOD(COLUMN(R:R)-11-$K529,32))+11))</f>
        <v>0</v>
      </c>
      <c r="S529" s="43" t="str" cm="1">
        <f t="array" aca="1" ref="S529" ca="1">INDIRECT(ADDRESS((ROW(529:529)-2),IF(MOD(COLUMN(S:S)-11-$K529,32)=0,32,MOD(COLUMN(S:S)-11-$K529,32))+11))</f>
        <v>1</v>
      </c>
      <c r="T529" s="44" t="str" cm="1">
        <f t="array" aca="1" ref="T529" ca="1">INDIRECT(ADDRESS((ROW(529:529)-2),IF(MOD(COLUMN(T:T)-11-$K529,32)=0,32,MOD(COLUMN(T:T)-11-$K529,32))+11))</f>
        <v>1</v>
      </c>
      <c r="U529" s="44" t="str" cm="1">
        <f t="array" aca="1" ref="U529" ca="1">INDIRECT(ADDRESS((ROW(529:529)-2),IF(MOD(COLUMN(U:U)-11-$K529,32)=0,32,MOD(COLUMN(U:U)-11-$K529,32))+11))</f>
        <v>1</v>
      </c>
      <c r="V529" s="44" t="str" cm="1">
        <f t="array" aca="1" ref="V529" ca="1">INDIRECT(ADDRESS((ROW(529:529)-2),IF(MOD(COLUMN(V:V)-11-$K529,32)=0,32,MOD(COLUMN(V:V)-11-$K529,32))+11))</f>
        <v>1</v>
      </c>
      <c r="W529" s="44" t="str" cm="1">
        <f t="array" aca="1" ref="W529" ca="1">INDIRECT(ADDRESS((ROW(529:529)-2),IF(MOD(COLUMN(W:W)-11-$K529,32)=0,32,MOD(COLUMN(W:W)-11-$K529,32))+11))</f>
        <v>0</v>
      </c>
      <c r="X529" s="45" t="str" cm="1">
        <f t="array" aca="1" ref="X529" ca="1">INDIRECT(ADDRESS((ROW(529:529)-2),IF(MOD(COLUMN(X:X)-11-$K529,32)=0,32,MOD(COLUMN(X:X)-11-$K529,32))+11))</f>
        <v>1</v>
      </c>
      <c r="Y529" s="45" t="str" cm="1">
        <f t="array" aca="1" ref="Y529" ca="1">INDIRECT(ADDRESS((ROW(529:529)-2),IF(MOD(COLUMN(Y:Y)-11-$K529,32)=0,32,MOD(COLUMN(Y:Y)-11-$K529,32))+11))</f>
        <v>0</v>
      </c>
      <c r="Z529" s="45" t="str" cm="1">
        <f t="array" aca="1" ref="Z529" ca="1">INDIRECT(ADDRESS((ROW(529:529)-2),IF(MOD(COLUMN(Z:Z)-11-$K529,32)=0,32,MOD(COLUMN(Z:Z)-11-$K529,32))+11))</f>
        <v>0</v>
      </c>
      <c r="AA529" s="45" t="str" cm="1">
        <f t="array" aca="1" ref="AA529" ca="1">INDIRECT(ADDRESS((ROW(529:529)-2),IF(MOD(COLUMN(AA:AA)-11-$K529,32)=0,32,MOD(COLUMN(AA:AA)-11-$K529,32))+11))</f>
        <v>1</v>
      </c>
      <c r="AB529" s="42" t="str" cm="1">
        <f t="array" aca="1" ref="AB529" ca="1">INDIRECT(ADDRESS((ROW(529:529)-2),IF(MOD(COLUMN(AB:AB)-11-$K529,32)=0,32,MOD(COLUMN(AB:AB)-11-$K529,32))+11))</f>
        <v>0</v>
      </c>
      <c r="AC529" s="42" t="str" cm="1">
        <f t="array" aca="1" ref="AC529" ca="1">INDIRECT(ADDRESS((ROW(529:529)-2),IF(MOD(COLUMN(AC:AC)-11-$K529,32)=0,32,MOD(COLUMN(AC:AC)-11-$K529,32))+11))</f>
        <v>0</v>
      </c>
      <c r="AD529" s="42" t="str" cm="1">
        <f t="array" aca="1" ref="AD529" ca="1">INDIRECT(ADDRESS((ROW(529:529)-2),IF(MOD(COLUMN(AD:AD)-11-$K529,32)=0,32,MOD(COLUMN(AD:AD)-11-$K529,32))+11))</f>
        <v>1</v>
      </c>
      <c r="AE529" s="42" t="str" cm="1">
        <f t="array" aca="1" ref="AE529" ca="1">INDIRECT(ADDRESS((ROW(529:529)-2),IF(MOD(COLUMN(AE:AE)-11-$K529,32)=0,32,MOD(COLUMN(AE:AE)-11-$K529,32))+11))</f>
        <v>1</v>
      </c>
      <c r="AF529" s="43" t="str" cm="1">
        <f t="array" aca="1" ref="AF529" ca="1">INDIRECT(ADDRESS((ROW(529:529)-2),IF(MOD(COLUMN(AF:AF)-11-$K529,32)=0,32,MOD(COLUMN(AF:AF)-11-$K529,32))+11))</f>
        <v>1</v>
      </c>
      <c r="AG529" s="43" t="str" cm="1">
        <f t="array" aca="1" ref="AG529" ca="1">INDIRECT(ADDRESS((ROW(529:529)-2),IF(MOD(COLUMN(AG:AG)-11-$K529,32)=0,32,MOD(COLUMN(AG:AG)-11-$K529,32))+11))</f>
        <v>0</v>
      </c>
      <c r="AH529" s="43" t="str" cm="1">
        <f t="array" aca="1" ref="AH529" ca="1">INDIRECT(ADDRESS((ROW(529:529)-2),IF(MOD(COLUMN(AH:AH)-11-$K529,32)=0,32,MOD(COLUMN(AH:AH)-11-$K529,32))+11))</f>
        <v>1</v>
      </c>
      <c r="AI529" s="43" t="str" cm="1">
        <f t="array" aca="1" ref="AI529" ca="1">INDIRECT(ADDRESS((ROW(529:529)-2),IF(MOD(COLUMN(AI:AI)-11-$K529,32)=0,32,MOD(COLUMN(AI:AI)-11-$K529,32))+11))</f>
        <v>0</v>
      </c>
      <c r="AJ529" s="44" t="str" cm="1">
        <f t="array" aca="1" ref="AJ529" ca="1">INDIRECT(ADDRESS((ROW(529:529)-2),IF(MOD(COLUMN(AJ:AJ)-11-$K529,32)=0,32,MOD(COLUMN(AJ:AJ)-11-$K529,32))+11))</f>
        <v>0</v>
      </c>
      <c r="AK529" s="44" t="str" cm="1">
        <f t="array" aca="1" ref="AK529" ca="1">INDIRECT(ADDRESS((ROW(529:529)-2),IF(MOD(COLUMN(AK:AK)-11-$K529,32)=0,32,MOD(COLUMN(AK:AK)-11-$K529,32))+11))</f>
        <v>1</v>
      </c>
      <c r="AL529" s="44" t="str" cm="1">
        <f t="array" aca="1" ref="AL529" ca="1">INDIRECT(ADDRESS((ROW(529:529)-2),IF(MOD(COLUMN(AL:AL)-11-$K529,32)=0,32,MOD(COLUMN(AL:AL)-11-$K529,32))+11))</f>
        <v>0</v>
      </c>
      <c r="AM529" s="44" t="str" cm="1">
        <f t="array" aca="1" ref="AM529" ca="1">INDIRECT(ADDRESS((ROW(529:529)-2),IF(MOD(COLUMN(AM:AM)-11-$K529,32)=0,32,MOD(COLUMN(AM:AM)-11-$K529,32))+11))</f>
        <v>1</v>
      </c>
      <c r="AN529" s="45" t="str" cm="1">
        <f t="array" aca="1" ref="AN529" ca="1">INDIRECT(ADDRESS((ROW(529:529)-2),IF(MOD(COLUMN(AN:AN)-11-$K529,32)=0,32,MOD(COLUMN(AN:AN)-11-$K529,32))+11))</f>
        <v>1</v>
      </c>
      <c r="AO529" s="45" t="str" cm="1">
        <f t="array" aca="1" ref="AO529" ca="1">INDIRECT(ADDRESS((ROW(529:529)-2),IF(MOD(COLUMN(AO:AO)-11-$K529,32)=0,32,MOD(COLUMN(AO:AO)-11-$K529,32))+11))</f>
        <v>1</v>
      </c>
      <c r="AP529" s="45" t="str" cm="1">
        <f t="array" aca="1" ref="AP529" ca="1">INDIRECT(ADDRESS((ROW(529:529)-2),IF(MOD(COLUMN(AP:AP)-11-$K529,32)=0,32,MOD(COLUMN(AP:AP)-11-$K529,32))+11))</f>
        <v>1</v>
      </c>
      <c r="AQ529" s="45" t="str" cm="1">
        <f t="array" aca="1" ref="AQ529" ca="1">INDIRECT(ADDRESS((ROW(529:529)-2),IF(MOD(COLUMN(AQ:AQ)-11-$K529,32)=0,32,MOD(COLUMN(AQ:AQ)-11-$K529,32))+11))</f>
        <v>0</v>
      </c>
      <c r="AR529" s="41" t="str">
        <f t="shared" ca="1" si="1060"/>
        <v>00000001</v>
      </c>
      <c r="AS529" s="41" t="str">
        <f t="shared" ca="1" si="1061"/>
        <v>11101001</v>
      </c>
      <c r="AT529" s="40" t="str">
        <f t="shared" ca="1" si="1062"/>
        <v>00111010</v>
      </c>
      <c r="AU529" s="40" t="str">
        <f t="shared" ca="1" si="1063"/>
        <v>01011110</v>
      </c>
      <c r="AV529" s="40">
        <f t="shared" ca="1" si="1064"/>
        <v>1</v>
      </c>
      <c r="AW529" s="40">
        <f t="shared" ca="1" si="1065"/>
        <v>233</v>
      </c>
      <c r="AX529" s="40">
        <f t="shared" ca="1" si="1066"/>
        <v>58</v>
      </c>
      <c r="AY529" s="40">
        <f t="shared" ca="1" si="1067"/>
        <v>94</v>
      </c>
      <c r="AZ529" s="46">
        <f t="shared" ca="1" si="1068"/>
        <v>32062046</v>
      </c>
    </row>
    <row r="530" spans="1:52" ht="15" thickBot="1" x14ac:dyDescent="0.4">
      <c r="A530" t="s">
        <v>225</v>
      </c>
      <c r="B530">
        <f ca="1">HEX2DEC(H527)</f>
        <v>1078074746</v>
      </c>
      <c r="C530">
        <f ca="1">I535</f>
        <v>1368650026</v>
      </c>
      <c r="D530">
        <f ca="1">I540</f>
        <v>3589414187</v>
      </c>
      <c r="E530" s="30">
        <f>Const!C29</f>
        <v>3210313671</v>
      </c>
      <c r="F530" s="61">
        <f ca="1">Home!B31</f>
        <v>2988696177</v>
      </c>
      <c r="G530" s="54">
        <f ca="1">B530+C530+D530+E530+F530</f>
        <v>12235148807</v>
      </c>
      <c r="I530" s="54">
        <f ca="1">_xlfn.BITXOR(_xlfn.BITXOR(AZ528,AZ529),AZ530)</f>
        <v>1731935948</v>
      </c>
      <c r="J530" s="48" t="s">
        <v>215</v>
      </c>
      <c r="K530" s="56">
        <v>22</v>
      </c>
      <c r="L530" s="57" t="str" cm="1">
        <f t="array" aca="1" ref="L530" ca="1">INDIRECT(ADDRESS((ROW(530:530)-3),IF(MOD(COLUMN(L:L)-11-$K530,32)=0,32,MOD(COLUMN(L:L)-11-$K530,32))+11))</f>
        <v>0</v>
      </c>
      <c r="M530" s="57" t="str" cm="1">
        <f t="array" aca="1" ref="M530" ca="1">INDIRECT(ADDRESS((ROW(530:530)-3),IF(MOD(COLUMN(M:M)-11-$K530,32)=0,32,MOD(COLUMN(M:M)-11-$K530,32))+11))</f>
        <v>0</v>
      </c>
      <c r="N530" s="57" t="str" cm="1">
        <f t="array" aca="1" ref="N530" ca="1">INDIRECT(ADDRESS((ROW(530:530)-3),IF(MOD(COLUMN(N:N)-11-$K530,32)=0,32,MOD(COLUMN(N:N)-11-$K530,32))+11))</f>
        <v>1</v>
      </c>
      <c r="O530" s="57" t="str" cm="1">
        <f t="array" aca="1" ref="O530" ca="1">INDIRECT(ADDRESS((ROW(530:530)-3),IF(MOD(COLUMN(O:O)-11-$K530,32)=0,32,MOD(COLUMN(O:O)-11-$K530,32))+11))</f>
        <v>0</v>
      </c>
      <c r="P530" s="58" t="str" cm="1">
        <f t="array" aca="1" ref="P530" ca="1">INDIRECT(ADDRESS((ROW(530:530)-3),IF(MOD(COLUMN(P:P)-11-$K530,32)=0,32,MOD(COLUMN(P:P)-11-$K530,32))+11))</f>
        <v>1</v>
      </c>
      <c r="Q530" s="58" t="str" cm="1">
        <f t="array" aca="1" ref="Q530" ca="1">INDIRECT(ADDRESS((ROW(530:530)-3),IF(MOD(COLUMN(Q:Q)-11-$K530,32)=0,32,MOD(COLUMN(Q:Q)-11-$K530,32))+11))</f>
        <v>1</v>
      </c>
      <c r="R530" s="58" t="str" cm="1">
        <f t="array" aca="1" ref="R530" ca="1">INDIRECT(ADDRESS((ROW(530:530)-3),IF(MOD(COLUMN(R:R)-11-$K530,32)=0,32,MOD(COLUMN(R:R)-11-$K530,32))+11))</f>
        <v>1</v>
      </c>
      <c r="S530" s="58" t="str" cm="1">
        <f t="array" aca="1" ref="S530" ca="1">INDIRECT(ADDRESS((ROW(530:530)-3),IF(MOD(COLUMN(S:S)-11-$K530,32)=0,32,MOD(COLUMN(S:S)-11-$K530,32))+11))</f>
        <v>1</v>
      </c>
      <c r="T530" s="59" t="str" cm="1">
        <f t="array" aca="1" ref="T530" ca="1">INDIRECT(ADDRESS((ROW(530:530)-3),IF(MOD(COLUMN(T:T)-11-$K530,32)=0,32,MOD(COLUMN(T:T)-11-$K530,32))+11))</f>
        <v>0</v>
      </c>
      <c r="U530" s="59" t="str" cm="1">
        <f t="array" aca="1" ref="U530" ca="1">INDIRECT(ADDRESS((ROW(530:530)-3),IF(MOD(COLUMN(U:U)-11-$K530,32)=0,32,MOD(COLUMN(U:U)-11-$K530,32))+11))</f>
        <v>0</v>
      </c>
      <c r="V530" s="59" t="str" cm="1">
        <f t="array" aca="1" ref="V530" ca="1">INDIRECT(ADDRESS((ROW(530:530)-3),IF(MOD(COLUMN(V:V)-11-$K530,32)=0,32,MOD(COLUMN(V:V)-11-$K530,32))+11))</f>
        <v>0</v>
      </c>
      <c r="W530" s="59" t="str" cm="1">
        <f t="array" aca="1" ref="W530" ca="1">INDIRECT(ADDRESS((ROW(530:530)-3),IF(MOD(COLUMN(W:W)-11-$K530,32)=0,32,MOD(COLUMN(W:W)-11-$K530,32))+11))</f>
        <v>0</v>
      </c>
      <c r="X530" s="60" t="str" cm="1">
        <f t="array" aca="1" ref="X530" ca="1">INDIRECT(ADDRESS((ROW(530:530)-3),IF(MOD(COLUMN(X:X)-11-$K530,32)=0,32,MOD(COLUMN(X:X)-11-$K530,32))+11))</f>
        <v>0</v>
      </c>
      <c r="Y530" s="60" t="str" cm="1">
        <f t="array" aca="1" ref="Y530" ca="1">INDIRECT(ADDRESS((ROW(530:530)-3),IF(MOD(COLUMN(Y:Y)-11-$K530,32)=0,32,MOD(COLUMN(Y:Y)-11-$K530,32))+11))</f>
        <v>0</v>
      </c>
      <c r="Z530" s="60" t="str" cm="1">
        <f t="array" aca="1" ref="Z530" ca="1">INDIRECT(ADDRESS((ROW(530:530)-3),IF(MOD(COLUMN(Z:Z)-11-$K530,32)=0,32,MOD(COLUMN(Z:Z)-11-$K530,32))+11))</f>
        <v>0</v>
      </c>
      <c r="AA530" s="60" t="str" cm="1">
        <f t="array" aca="1" ref="AA530" ca="1">INDIRECT(ADDRESS((ROW(530:530)-3),IF(MOD(COLUMN(AA:AA)-11-$K530,32)=0,32,MOD(COLUMN(AA:AA)-11-$K530,32))+11))</f>
        <v>0</v>
      </c>
      <c r="AB530" s="57" t="str" cm="1">
        <f t="array" aca="1" ref="AB530" ca="1">INDIRECT(ADDRESS((ROW(530:530)-3),IF(MOD(COLUMN(AB:AB)-11-$K530,32)=0,32,MOD(COLUMN(AB:AB)-11-$K530,32))+11))</f>
        <v>1</v>
      </c>
      <c r="AC530" s="57" t="str" cm="1">
        <f t="array" aca="1" ref="AC530" ca="1">INDIRECT(ADDRESS((ROW(530:530)-3),IF(MOD(COLUMN(AC:AC)-11-$K530,32)=0,32,MOD(COLUMN(AC:AC)-11-$K530,32))+11))</f>
        <v>1</v>
      </c>
      <c r="AD530" s="57" t="str" cm="1">
        <f t="array" aca="1" ref="AD530" ca="1">INDIRECT(ADDRESS((ROW(530:530)-3),IF(MOD(COLUMN(AD:AD)-11-$K530,32)=0,32,MOD(COLUMN(AD:AD)-11-$K530,32))+11))</f>
        <v>1</v>
      </c>
      <c r="AE530" s="57" t="str" cm="1">
        <f t="array" aca="1" ref="AE530" ca="1">INDIRECT(ADDRESS((ROW(530:530)-3),IF(MOD(COLUMN(AE:AE)-11-$K530,32)=0,32,MOD(COLUMN(AE:AE)-11-$K530,32))+11))</f>
        <v>1</v>
      </c>
      <c r="AF530" s="58" t="str" cm="1">
        <f t="array" aca="1" ref="AF530" ca="1">INDIRECT(ADDRESS((ROW(530:530)-3),IF(MOD(COLUMN(AF:AF)-11-$K530,32)=0,32,MOD(COLUMN(AF:AF)-11-$K530,32))+11))</f>
        <v>0</v>
      </c>
      <c r="AG530" s="58" t="str" cm="1">
        <f t="array" aca="1" ref="AG530" ca="1">INDIRECT(ADDRESS((ROW(530:530)-3),IF(MOD(COLUMN(AG:AG)-11-$K530,32)=0,32,MOD(COLUMN(AG:AG)-11-$K530,32))+11))</f>
        <v>1</v>
      </c>
      <c r="AH530" s="58" t="str" cm="1">
        <f t="array" aca="1" ref="AH530" ca="1">INDIRECT(ADDRESS((ROW(530:530)-3),IF(MOD(COLUMN(AH:AH)-11-$K530,32)=0,32,MOD(COLUMN(AH:AH)-11-$K530,32))+11))</f>
        <v>0</v>
      </c>
      <c r="AI530" s="58" t="str" cm="1">
        <f t="array" aca="1" ref="AI530" ca="1">INDIRECT(ADDRESS((ROW(530:530)-3),IF(MOD(COLUMN(AI:AI)-11-$K530,32)=0,32,MOD(COLUMN(AI:AI)-11-$K530,32))+11))</f>
        <v>0</v>
      </c>
      <c r="AJ530" s="59" t="str" cm="1">
        <f t="array" aca="1" ref="AJ530" ca="1">INDIRECT(ADDRESS((ROW(530:530)-3),IF(MOD(COLUMN(AJ:AJ)-11-$K530,32)=0,32,MOD(COLUMN(AJ:AJ)-11-$K530,32))+11))</f>
        <v>1</v>
      </c>
      <c r="AK530" s="59" t="str" cm="1">
        <f t="array" aca="1" ref="AK530" ca="1">INDIRECT(ADDRESS((ROW(530:530)-3),IF(MOD(COLUMN(AK:AK)-11-$K530,32)=0,32,MOD(COLUMN(AK:AK)-11-$K530,32))+11))</f>
        <v>0</v>
      </c>
      <c r="AL530" s="59" t="str" cm="1">
        <f t="array" aca="1" ref="AL530" ca="1">INDIRECT(ADDRESS((ROW(530:530)-3),IF(MOD(COLUMN(AL:AL)-11-$K530,32)=0,32,MOD(COLUMN(AL:AL)-11-$K530,32))+11))</f>
        <v>0</v>
      </c>
      <c r="AM530" s="59" t="str" cm="1">
        <f t="array" aca="1" ref="AM530" ca="1">INDIRECT(ADDRESS((ROW(530:530)-3),IF(MOD(COLUMN(AM:AM)-11-$K530,32)=0,32,MOD(COLUMN(AM:AM)-11-$K530,32))+11))</f>
        <v>1</v>
      </c>
      <c r="AN530" s="60" t="str" cm="1">
        <f t="array" aca="1" ref="AN530" ca="1">INDIRECT(ADDRESS((ROW(530:530)-3),IF(MOD(COLUMN(AN:AN)-11-$K530,32)=0,32,MOD(COLUMN(AN:AN)-11-$K530,32))+11))</f>
        <v>1</v>
      </c>
      <c r="AO530" s="60" t="str" cm="1">
        <f t="array" aca="1" ref="AO530" ca="1">INDIRECT(ADDRESS((ROW(530:530)-3),IF(MOD(COLUMN(AO:AO)-11-$K530,32)=0,32,MOD(COLUMN(AO:AO)-11-$K530,32))+11))</f>
        <v>1</v>
      </c>
      <c r="AP530" s="60" t="str" cm="1">
        <f t="array" aca="1" ref="AP530" ca="1">INDIRECT(ADDRESS((ROW(530:530)-3),IF(MOD(COLUMN(AP:AP)-11-$K530,32)=0,32,MOD(COLUMN(AP:AP)-11-$K530,32))+11))</f>
        <v>0</v>
      </c>
      <c r="AQ530" s="60" t="str" cm="1">
        <f t="array" aca="1" ref="AQ530" ca="1">INDIRECT(ADDRESS((ROW(530:530)-3),IF(MOD(COLUMN(AQ:AQ)-11-$K530,32)=0,32,MOD(COLUMN(AQ:AQ)-11-$K530,32))+11))</f>
        <v>1</v>
      </c>
      <c r="AR530" s="49" t="str">
        <f t="shared" ca="1" si="1060"/>
        <v>00101111</v>
      </c>
      <c r="AS530" s="49" t="str">
        <f t="shared" ca="1" si="1061"/>
        <v>00000000</v>
      </c>
      <c r="AT530" s="48" t="str">
        <f t="shared" ca="1" si="1062"/>
        <v>11110100</v>
      </c>
      <c r="AU530" s="48" t="str">
        <f t="shared" ca="1" si="1063"/>
        <v>10011101</v>
      </c>
      <c r="AV530" s="48">
        <f t="shared" ca="1" si="1064"/>
        <v>47</v>
      </c>
      <c r="AW530" s="48">
        <f t="shared" ca="1" si="1065"/>
        <v>0</v>
      </c>
      <c r="AX530" s="48">
        <f t="shared" ca="1" si="1066"/>
        <v>244</v>
      </c>
      <c r="AY530" s="48">
        <f t="shared" ca="1" si="1067"/>
        <v>157</v>
      </c>
      <c r="AZ530" s="50">
        <f t="shared" ca="1" si="1068"/>
        <v>788591773</v>
      </c>
    </row>
    <row r="531" spans="1:52" ht="15" thickBot="1" x14ac:dyDescent="0.4"/>
    <row r="532" spans="1:52" x14ac:dyDescent="0.35">
      <c r="I532" s="31"/>
      <c r="J532" s="51" t="s">
        <v>216</v>
      </c>
      <c r="K532" s="52"/>
      <c r="L532" s="34" t="str">
        <f ca="1">MID(HEX2BIN(MID($E527,1,1),4),1,1)</f>
        <v>1</v>
      </c>
      <c r="M532" s="34" t="str">
        <f ca="1">MID(HEX2BIN(MID($E527,1,1),4),2,1)</f>
        <v>1</v>
      </c>
      <c r="N532" s="34" t="str">
        <f ca="1">MID(HEX2BIN(MID($E527,1,1),4),3,1)</f>
        <v>1</v>
      </c>
      <c r="O532" s="34" t="str">
        <f ca="1">MID(HEX2BIN(MID($E527,1,1),4),4,1)</f>
        <v>1</v>
      </c>
      <c r="P532" s="35" t="str">
        <f ca="1">MID(HEX2BIN(MID($E527,2,1),4),1,1)</f>
        <v>0</v>
      </c>
      <c r="Q532" s="35" t="str">
        <f ca="1">MID(HEX2BIN(MID($E527,2,1),4),2,1)</f>
        <v>1</v>
      </c>
      <c r="R532" s="35" t="str">
        <f ca="1">MID(HEX2BIN(MID($E527,2,1),4),3,1)</f>
        <v>1</v>
      </c>
      <c r="S532" s="35" t="str">
        <f ca="1">MID(HEX2BIN(MID($E527,2,1),4),4,1)</f>
        <v>1</v>
      </c>
      <c r="T532" s="36" t="str">
        <f ca="1">MID(HEX2BIN(MID($E527,3,1),4),1,1)</f>
        <v>1</v>
      </c>
      <c r="U532" s="36" t="str">
        <f ca="1">MID(HEX2BIN(MID($E527,3,1),4),2,1)</f>
        <v>0</v>
      </c>
      <c r="V532" s="36" t="str">
        <f ca="1">MID(HEX2BIN(MID($E527,3,1),4),3,1)</f>
        <v>1</v>
      </c>
      <c r="W532" s="36" t="str">
        <f ca="1">MID(HEX2BIN(MID($E527,3,1),4),4,1)</f>
        <v>0</v>
      </c>
      <c r="X532" s="37" t="str">
        <f ca="1">MID(HEX2BIN(MID($E527,4,1),4),1,1)</f>
        <v>1</v>
      </c>
      <c r="Y532" s="37" t="str">
        <f ca="1">MID(HEX2BIN(MID($E527,4,1),4),2,1)</f>
        <v>0</v>
      </c>
      <c r="Z532" s="37" t="str">
        <f ca="1">MID(HEX2BIN(MID($E527,4,1),4),3,1)</f>
        <v>1</v>
      </c>
      <c r="AA532" s="37" t="str">
        <f ca="1">MID(HEX2BIN(MID($E527,4,1),4),4,1)</f>
        <v>0</v>
      </c>
      <c r="AB532" s="34" t="str">
        <f ca="1">MID(HEX2BIN(MID($E527,5,1),4),1,1)</f>
        <v>0</v>
      </c>
      <c r="AC532" s="34" t="str">
        <f ca="1">MID(HEX2BIN(MID($E527,5,1),4),2,1)</f>
        <v>1</v>
      </c>
      <c r="AD532" s="34" t="str">
        <f ca="1">MID(HEX2BIN(MID($E527,5,1),4),3,1)</f>
        <v>1</v>
      </c>
      <c r="AE532" s="34" t="str">
        <f ca="1">MID(HEX2BIN(MID($E527,5,1),4),4,1)</f>
        <v>0</v>
      </c>
      <c r="AF532" s="35" t="str">
        <f ca="1">MID(HEX2BIN(MID($E527,6,1),4),1,1)</f>
        <v>0</v>
      </c>
      <c r="AG532" s="35" t="str">
        <f ca="1">MID(HEX2BIN(MID($E527,6,1),4),2,1)</f>
        <v>1</v>
      </c>
      <c r="AH532" s="35" t="str">
        <f ca="1">MID(HEX2BIN(MID($E527,6,1),4),3,1)</f>
        <v>1</v>
      </c>
      <c r="AI532" s="35" t="str">
        <f ca="1">MID(HEX2BIN(MID($E527,6,1),4),4,1)</f>
        <v>1</v>
      </c>
      <c r="AJ532" s="36" t="str">
        <f ca="1">MID(HEX2BIN(MID($E527,7,1),4),1,1)</f>
        <v>0</v>
      </c>
      <c r="AK532" s="36" t="str">
        <f ca="1">MID(HEX2BIN(MID($E527,7,1),4),2,1)</f>
        <v>1</v>
      </c>
      <c r="AL532" s="36" t="str">
        <f ca="1">MID(HEX2BIN(MID($E527,7,1),4),3,1)</f>
        <v>0</v>
      </c>
      <c r="AM532" s="36" t="str">
        <f ca="1">MID(HEX2BIN(MID($E527,7,1),4),4,1)</f>
        <v>1</v>
      </c>
      <c r="AN532" s="37" t="str">
        <f ca="1">MID(HEX2BIN(MID($E527,8,1),4),1,1)</f>
        <v>1</v>
      </c>
      <c r="AO532" s="37" t="str">
        <f ca="1">MID(HEX2BIN(MID($E527,8,1),4),2,1)</f>
        <v>0</v>
      </c>
      <c r="AP532" s="37" t="str">
        <f ca="1">MID(HEX2BIN(MID($E527,8,1),4),3,1)</f>
        <v>1</v>
      </c>
      <c r="AQ532" s="37" t="str">
        <f ca="1">MID(HEX2BIN(MID($E527,8,1),4),4,1)</f>
        <v>1</v>
      </c>
      <c r="AR532" s="33" t="str">
        <f t="shared" ref="AR532:AR535" ca="1" si="1069">_xlfn.CONCAT(L532,M532,N532,O532,P532,Q532,R532,S532)</f>
        <v>11110111</v>
      </c>
      <c r="AS532" s="33" t="str">
        <f t="shared" ref="AS532:AS535" ca="1" si="1070">_xlfn.CONCAT(T532,U532,V532,W532,X532,Y532,Z532,AA532)</f>
        <v>10101010</v>
      </c>
      <c r="AT532" s="32" t="str">
        <f t="shared" ref="AT532:AT535" ca="1" si="1071">_xlfn.CONCAT(AB532,AC532,AD532,AE532,AF532,AG532,AH532,AI532)</f>
        <v>01100111</v>
      </c>
      <c r="AU532" s="32" t="str">
        <f t="shared" ref="AU532:AU535" ca="1" si="1072">_xlfn.CONCAT(AJ532,AK532,AL532,AM532,AN532,AO532,AP532,AQ532)</f>
        <v>01011011</v>
      </c>
      <c r="AV532" s="32">
        <f t="shared" ref="AV532:AV535" ca="1" si="1073">BIN2DEC(AR532)</f>
        <v>247</v>
      </c>
      <c r="AW532" s="32">
        <f t="shared" ref="AW532:AW535" ca="1" si="1074">BIN2DEC(AS532)</f>
        <v>170</v>
      </c>
      <c r="AX532" s="32">
        <f t="shared" ref="AX532:AX535" ca="1" si="1075">BIN2DEC(AT532)</f>
        <v>103</v>
      </c>
      <c r="AY532" s="32">
        <f t="shared" ref="AY532:AY535" ca="1" si="1076">BIN2DEC(AU532)</f>
        <v>91</v>
      </c>
      <c r="AZ532" s="38">
        <f t="shared" ref="AZ532:AZ535" ca="1" si="1077">(AV532*2^24)+(AW532*2^16)+(AX532*2^8)+AY532</f>
        <v>4155139931</v>
      </c>
    </row>
    <row r="533" spans="1:52" ht="15" thickBot="1" x14ac:dyDescent="0.4">
      <c r="A533" t="s">
        <v>227</v>
      </c>
      <c r="I533" s="39"/>
      <c r="J533" s="40" t="s">
        <v>215</v>
      </c>
      <c r="K533" s="53">
        <v>6</v>
      </c>
      <c r="L533" s="42" t="str" cm="1">
        <f t="array" aca="1" ref="L533" ca="1">INDIRECT(ADDRESS((ROW(533:533)-1),IF(MOD(COLUMN(L:L)-11-$K533,32)=0,32,MOD(COLUMN(L:L)-11-$K533,32))+11))</f>
        <v>0</v>
      </c>
      <c r="M533" s="42" t="str" cm="1">
        <f t="array" aca="1" ref="M533" ca="1">INDIRECT(ADDRESS((ROW(533:533)-1),IF(MOD(COLUMN(M:M)-11-$K533,32)=0,32,MOD(COLUMN(M:M)-11-$K533,32))+11))</f>
        <v>1</v>
      </c>
      <c r="N533" s="42" t="str" cm="1">
        <f t="array" aca="1" ref="N533" ca="1">INDIRECT(ADDRESS((ROW(533:533)-1),IF(MOD(COLUMN(N:N)-11-$K533,32)=0,32,MOD(COLUMN(N:N)-11-$K533,32))+11))</f>
        <v>1</v>
      </c>
      <c r="O533" s="42" t="str" cm="1">
        <f t="array" aca="1" ref="O533" ca="1">INDIRECT(ADDRESS((ROW(533:533)-1),IF(MOD(COLUMN(O:O)-11-$K533,32)=0,32,MOD(COLUMN(O:O)-11-$K533,32))+11))</f>
        <v>0</v>
      </c>
      <c r="P533" s="43" t="str" cm="1">
        <f t="array" aca="1" ref="P533" ca="1">INDIRECT(ADDRESS((ROW(533:533)-1),IF(MOD(COLUMN(P:P)-11-$K533,32)=0,32,MOD(COLUMN(P:P)-11-$K533,32))+11))</f>
        <v>1</v>
      </c>
      <c r="Q533" s="43" t="str" cm="1">
        <f t="array" aca="1" ref="Q533" ca="1">INDIRECT(ADDRESS((ROW(533:533)-1),IF(MOD(COLUMN(Q:Q)-11-$K533,32)=0,32,MOD(COLUMN(Q:Q)-11-$K533,32))+11))</f>
        <v>1</v>
      </c>
      <c r="R533" s="43" t="str" cm="1">
        <f t="array" aca="1" ref="R533" ca="1">INDIRECT(ADDRESS((ROW(533:533)-1),IF(MOD(COLUMN(R:R)-11-$K533,32)=0,32,MOD(COLUMN(R:R)-11-$K533,32))+11))</f>
        <v>1</v>
      </c>
      <c r="S533" s="43" t="str" cm="1">
        <f t="array" aca="1" ref="S533" ca="1">INDIRECT(ADDRESS((ROW(533:533)-1),IF(MOD(COLUMN(S:S)-11-$K533,32)=0,32,MOD(COLUMN(S:S)-11-$K533,32))+11))</f>
        <v>1</v>
      </c>
      <c r="T533" s="44" t="str" cm="1">
        <f t="array" aca="1" ref="T533" ca="1">INDIRECT(ADDRESS((ROW(533:533)-1),IF(MOD(COLUMN(T:T)-11-$K533,32)=0,32,MOD(COLUMN(T:T)-11-$K533,32))+11))</f>
        <v>1</v>
      </c>
      <c r="U533" s="44" t="str" cm="1">
        <f t="array" aca="1" ref="U533" ca="1">INDIRECT(ADDRESS((ROW(533:533)-1),IF(MOD(COLUMN(U:U)-11-$K533,32)=0,32,MOD(COLUMN(U:U)-11-$K533,32))+11))</f>
        <v>1</v>
      </c>
      <c r="V533" s="44" t="str" cm="1">
        <f t="array" aca="1" ref="V533" ca="1">INDIRECT(ADDRESS((ROW(533:533)-1),IF(MOD(COLUMN(V:V)-11-$K533,32)=0,32,MOD(COLUMN(V:V)-11-$K533,32))+11))</f>
        <v>0</v>
      </c>
      <c r="W533" s="44" t="str" cm="1">
        <f t="array" aca="1" ref="W533" ca="1">INDIRECT(ADDRESS((ROW(533:533)-1),IF(MOD(COLUMN(W:W)-11-$K533,32)=0,32,MOD(COLUMN(W:W)-11-$K533,32))+11))</f>
        <v>1</v>
      </c>
      <c r="X533" s="45" t="str" cm="1">
        <f t="array" aca="1" ref="X533" ca="1">INDIRECT(ADDRESS((ROW(533:533)-1),IF(MOD(COLUMN(X:X)-11-$K533,32)=0,32,MOD(COLUMN(X:X)-11-$K533,32))+11))</f>
        <v>1</v>
      </c>
      <c r="Y533" s="45" t="str" cm="1">
        <f t="array" aca="1" ref="Y533" ca="1">INDIRECT(ADDRESS((ROW(533:533)-1),IF(MOD(COLUMN(Y:Y)-11-$K533,32)=0,32,MOD(COLUMN(Y:Y)-11-$K533,32))+11))</f>
        <v>1</v>
      </c>
      <c r="Z533" s="45" t="str" cm="1">
        <f t="array" aca="1" ref="Z533" ca="1">INDIRECT(ADDRESS((ROW(533:533)-1),IF(MOD(COLUMN(Z:Z)-11-$K533,32)=0,32,MOD(COLUMN(Z:Z)-11-$K533,32))+11))</f>
        <v>1</v>
      </c>
      <c r="AA533" s="45" t="str" cm="1">
        <f t="array" aca="1" ref="AA533" ca="1">INDIRECT(ADDRESS((ROW(533:533)-1),IF(MOD(COLUMN(AA:AA)-11-$K533,32)=0,32,MOD(COLUMN(AA:AA)-11-$K533,32))+11))</f>
        <v>0</v>
      </c>
      <c r="AB533" s="42" t="str" cm="1">
        <f t="array" aca="1" ref="AB533" ca="1">INDIRECT(ADDRESS((ROW(533:533)-1),IF(MOD(COLUMN(AB:AB)-11-$K533,32)=0,32,MOD(COLUMN(AB:AB)-11-$K533,32))+11))</f>
        <v>1</v>
      </c>
      <c r="AC533" s="42" t="str" cm="1">
        <f t="array" aca="1" ref="AC533" ca="1">INDIRECT(ADDRESS((ROW(533:533)-1),IF(MOD(COLUMN(AC:AC)-11-$K533,32)=0,32,MOD(COLUMN(AC:AC)-11-$K533,32))+11))</f>
        <v>0</v>
      </c>
      <c r="AD533" s="42" t="str" cm="1">
        <f t="array" aca="1" ref="AD533" ca="1">INDIRECT(ADDRESS((ROW(533:533)-1),IF(MOD(COLUMN(AD:AD)-11-$K533,32)=0,32,MOD(COLUMN(AD:AD)-11-$K533,32))+11))</f>
        <v>1</v>
      </c>
      <c r="AE533" s="42" t="str" cm="1">
        <f t="array" aca="1" ref="AE533" ca="1">INDIRECT(ADDRESS((ROW(533:533)-1),IF(MOD(COLUMN(AE:AE)-11-$K533,32)=0,32,MOD(COLUMN(AE:AE)-11-$K533,32))+11))</f>
        <v>0</v>
      </c>
      <c r="AF533" s="43" t="str" cm="1">
        <f t="array" aca="1" ref="AF533" ca="1">INDIRECT(ADDRESS((ROW(533:533)-1),IF(MOD(COLUMN(AF:AF)-11-$K533,32)=0,32,MOD(COLUMN(AF:AF)-11-$K533,32))+11))</f>
        <v>1</v>
      </c>
      <c r="AG533" s="43" t="str" cm="1">
        <f t="array" aca="1" ref="AG533" ca="1">INDIRECT(ADDRESS((ROW(533:533)-1),IF(MOD(COLUMN(AG:AG)-11-$K533,32)=0,32,MOD(COLUMN(AG:AG)-11-$K533,32))+11))</f>
        <v>0</v>
      </c>
      <c r="AH533" s="43" t="str" cm="1">
        <f t="array" aca="1" ref="AH533" ca="1">INDIRECT(ADDRESS((ROW(533:533)-1),IF(MOD(COLUMN(AH:AH)-11-$K533,32)=0,32,MOD(COLUMN(AH:AH)-11-$K533,32))+11))</f>
        <v>0</v>
      </c>
      <c r="AI533" s="43" t="str" cm="1">
        <f t="array" aca="1" ref="AI533" ca="1">INDIRECT(ADDRESS((ROW(533:533)-1),IF(MOD(COLUMN(AI:AI)-11-$K533,32)=0,32,MOD(COLUMN(AI:AI)-11-$K533,32))+11))</f>
        <v>1</v>
      </c>
      <c r="AJ533" s="44" t="str" cm="1">
        <f t="array" aca="1" ref="AJ533" ca="1">INDIRECT(ADDRESS((ROW(533:533)-1),IF(MOD(COLUMN(AJ:AJ)-11-$K533,32)=0,32,MOD(COLUMN(AJ:AJ)-11-$K533,32))+11))</f>
        <v>1</v>
      </c>
      <c r="AK533" s="44" t="str" cm="1">
        <f t="array" aca="1" ref="AK533" ca="1">INDIRECT(ADDRESS((ROW(533:533)-1),IF(MOD(COLUMN(AK:AK)-11-$K533,32)=0,32,MOD(COLUMN(AK:AK)-11-$K533,32))+11))</f>
        <v>0</v>
      </c>
      <c r="AL533" s="44" t="str" cm="1">
        <f t="array" aca="1" ref="AL533" ca="1">INDIRECT(ADDRESS((ROW(533:533)-1),IF(MOD(COLUMN(AL:AL)-11-$K533,32)=0,32,MOD(COLUMN(AL:AL)-11-$K533,32))+11))</f>
        <v>0</v>
      </c>
      <c r="AM533" s="44" t="str" cm="1">
        <f t="array" aca="1" ref="AM533" ca="1">INDIRECT(ADDRESS((ROW(533:533)-1),IF(MOD(COLUMN(AM:AM)-11-$K533,32)=0,32,MOD(COLUMN(AM:AM)-11-$K533,32))+11))</f>
        <v>1</v>
      </c>
      <c r="AN533" s="45" t="str" cm="1">
        <f t="array" aca="1" ref="AN533" ca="1">INDIRECT(ADDRESS((ROW(533:533)-1),IF(MOD(COLUMN(AN:AN)-11-$K533,32)=0,32,MOD(COLUMN(AN:AN)-11-$K533,32))+11))</f>
        <v>1</v>
      </c>
      <c r="AO533" s="45" t="str" cm="1">
        <f t="array" aca="1" ref="AO533" ca="1">INDIRECT(ADDRESS((ROW(533:533)-1),IF(MOD(COLUMN(AO:AO)-11-$K533,32)=0,32,MOD(COLUMN(AO:AO)-11-$K533,32))+11))</f>
        <v>1</v>
      </c>
      <c r="AP533" s="45" t="str" cm="1">
        <f t="array" aca="1" ref="AP533" ca="1">INDIRECT(ADDRESS((ROW(533:533)-1),IF(MOD(COLUMN(AP:AP)-11-$K533,32)=0,32,MOD(COLUMN(AP:AP)-11-$K533,32))+11))</f>
        <v>0</v>
      </c>
      <c r="AQ533" s="45" t="str" cm="1">
        <f t="array" aca="1" ref="AQ533" ca="1">INDIRECT(ADDRESS((ROW(533:533)-1),IF(MOD(COLUMN(AQ:AQ)-11-$K533,32)=0,32,MOD(COLUMN(AQ:AQ)-11-$K533,32))+11))</f>
        <v>1</v>
      </c>
      <c r="AR533" s="41" t="str">
        <f t="shared" ca="1" si="1069"/>
        <v>01101111</v>
      </c>
      <c r="AS533" s="41" t="str">
        <f t="shared" ca="1" si="1070"/>
        <v>11011110</v>
      </c>
      <c r="AT533" s="40" t="str">
        <f t="shared" ca="1" si="1071"/>
        <v>10101001</v>
      </c>
      <c r="AU533" s="40" t="str">
        <f t="shared" ca="1" si="1072"/>
        <v>10011101</v>
      </c>
      <c r="AV533" s="40">
        <f t="shared" ca="1" si="1073"/>
        <v>111</v>
      </c>
      <c r="AW533" s="40">
        <f t="shared" ca="1" si="1074"/>
        <v>222</v>
      </c>
      <c r="AX533" s="40">
        <f t="shared" ca="1" si="1075"/>
        <v>169</v>
      </c>
      <c r="AY533" s="40">
        <f t="shared" ca="1" si="1076"/>
        <v>157</v>
      </c>
      <c r="AZ533" s="46">
        <f t="shared" ca="1" si="1077"/>
        <v>1876863389</v>
      </c>
    </row>
    <row r="534" spans="1:52" ht="15" thickBot="1" x14ac:dyDescent="0.4">
      <c r="A534" t="s">
        <v>228</v>
      </c>
      <c r="B534">
        <f ca="1">I530</f>
        <v>1731935948</v>
      </c>
      <c r="C534">
        <f ca="1">I544</f>
        <v>654434859</v>
      </c>
      <c r="G534" s="54">
        <f ca="1">B534+C534</f>
        <v>2386370807</v>
      </c>
      <c r="I534" s="39"/>
      <c r="J534" s="40" t="s">
        <v>215</v>
      </c>
      <c r="K534" s="53">
        <v>11</v>
      </c>
      <c r="L534" s="42" t="str" cm="1">
        <f t="array" aca="1" ref="L534" ca="1">INDIRECT(ADDRESS((ROW(534:534)-2),IF(MOD(COLUMN(L:L)-11-$K534,32)=0,32,MOD(COLUMN(L:L)-11-$K534,32))+11))</f>
        <v>1</v>
      </c>
      <c r="M534" s="42" t="str" cm="1">
        <f t="array" aca="1" ref="M534" ca="1">INDIRECT(ADDRESS((ROW(534:534)-2),IF(MOD(COLUMN(M:M)-11-$K534,32)=0,32,MOD(COLUMN(M:M)-11-$K534,32))+11))</f>
        <v>1</v>
      </c>
      <c r="N534" s="42" t="str" cm="1">
        <f t="array" aca="1" ref="N534" ca="1">INDIRECT(ADDRESS((ROW(534:534)-2),IF(MOD(COLUMN(N:N)-11-$K534,32)=0,32,MOD(COLUMN(N:N)-11-$K534,32))+11))</f>
        <v>1</v>
      </c>
      <c r="O534" s="42" t="str" cm="1">
        <f t="array" aca="1" ref="O534" ca="1">INDIRECT(ADDRESS((ROW(534:534)-2),IF(MOD(COLUMN(O:O)-11-$K534,32)=0,32,MOD(COLUMN(O:O)-11-$K534,32))+11))</f>
        <v>0</v>
      </c>
      <c r="P534" s="43" t="str" cm="1">
        <f t="array" aca="1" ref="P534" ca="1">INDIRECT(ADDRESS((ROW(534:534)-2),IF(MOD(COLUMN(P:P)-11-$K534,32)=0,32,MOD(COLUMN(P:P)-11-$K534,32))+11))</f>
        <v>1</v>
      </c>
      <c r="Q534" s="43" t="str" cm="1">
        <f t="array" aca="1" ref="Q534" ca="1">INDIRECT(ADDRESS((ROW(534:534)-2),IF(MOD(COLUMN(Q:Q)-11-$K534,32)=0,32,MOD(COLUMN(Q:Q)-11-$K534,32))+11))</f>
        <v>0</v>
      </c>
      <c r="R534" s="43" t="str" cm="1">
        <f t="array" aca="1" ref="R534" ca="1">INDIRECT(ADDRESS((ROW(534:534)-2),IF(MOD(COLUMN(R:R)-11-$K534,32)=0,32,MOD(COLUMN(R:R)-11-$K534,32))+11))</f>
        <v>1</v>
      </c>
      <c r="S534" s="43" t="str" cm="1">
        <f t="array" aca="1" ref="S534" ca="1">INDIRECT(ADDRESS((ROW(534:534)-2),IF(MOD(COLUMN(S:S)-11-$K534,32)=0,32,MOD(COLUMN(S:S)-11-$K534,32))+11))</f>
        <v>1</v>
      </c>
      <c r="T534" s="44" t="str" cm="1">
        <f t="array" aca="1" ref="T534" ca="1">INDIRECT(ADDRESS((ROW(534:534)-2),IF(MOD(COLUMN(T:T)-11-$K534,32)=0,32,MOD(COLUMN(T:T)-11-$K534,32))+11))</f>
        <v>0</v>
      </c>
      <c r="U534" s="44" t="str" cm="1">
        <f t="array" aca="1" ref="U534" ca="1">INDIRECT(ADDRESS((ROW(534:534)-2),IF(MOD(COLUMN(U:U)-11-$K534,32)=0,32,MOD(COLUMN(U:U)-11-$K534,32))+11))</f>
        <v>1</v>
      </c>
      <c r="V534" s="44" t="str" cm="1">
        <f t="array" aca="1" ref="V534" ca="1">INDIRECT(ADDRESS((ROW(534:534)-2),IF(MOD(COLUMN(V:V)-11-$K534,32)=0,32,MOD(COLUMN(V:V)-11-$K534,32))+11))</f>
        <v>1</v>
      </c>
      <c r="W534" s="44" t="str" cm="1">
        <f t="array" aca="1" ref="W534" ca="1">INDIRECT(ADDRESS((ROW(534:534)-2),IF(MOD(COLUMN(W:W)-11-$K534,32)=0,32,MOD(COLUMN(W:W)-11-$K534,32))+11))</f>
        <v>1</v>
      </c>
      <c r="X534" s="45" t="str" cm="1">
        <f t="array" aca="1" ref="X534" ca="1">INDIRECT(ADDRESS((ROW(534:534)-2),IF(MOD(COLUMN(X:X)-11-$K534,32)=0,32,MOD(COLUMN(X:X)-11-$K534,32))+11))</f>
        <v>1</v>
      </c>
      <c r="Y534" s="45" t="str" cm="1">
        <f t="array" aca="1" ref="Y534" ca="1">INDIRECT(ADDRESS((ROW(534:534)-2),IF(MOD(COLUMN(Y:Y)-11-$K534,32)=0,32,MOD(COLUMN(Y:Y)-11-$K534,32))+11))</f>
        <v>1</v>
      </c>
      <c r="Z534" s="45" t="str" cm="1">
        <f t="array" aca="1" ref="Z534" ca="1">INDIRECT(ADDRESS((ROW(534:534)-2),IF(MOD(COLUMN(Z:Z)-11-$K534,32)=0,32,MOD(COLUMN(Z:Z)-11-$K534,32))+11))</f>
        <v>1</v>
      </c>
      <c r="AA534" s="45" t="str" cm="1">
        <f t="array" aca="1" ref="AA534" ca="1">INDIRECT(ADDRESS((ROW(534:534)-2),IF(MOD(COLUMN(AA:AA)-11-$K534,32)=0,32,MOD(COLUMN(AA:AA)-11-$K534,32))+11))</f>
        <v>0</v>
      </c>
      <c r="AB534" s="42" t="str" cm="1">
        <f t="array" aca="1" ref="AB534" ca="1">INDIRECT(ADDRESS((ROW(534:534)-2),IF(MOD(COLUMN(AB:AB)-11-$K534,32)=0,32,MOD(COLUMN(AB:AB)-11-$K534,32))+11))</f>
        <v>1</v>
      </c>
      <c r="AC534" s="42" t="str" cm="1">
        <f t="array" aca="1" ref="AC534" ca="1">INDIRECT(ADDRESS((ROW(534:534)-2),IF(MOD(COLUMN(AC:AC)-11-$K534,32)=0,32,MOD(COLUMN(AC:AC)-11-$K534,32))+11))</f>
        <v>1</v>
      </c>
      <c r="AD534" s="42" t="str" cm="1">
        <f t="array" aca="1" ref="AD534" ca="1">INDIRECT(ADDRESS((ROW(534:534)-2),IF(MOD(COLUMN(AD:AD)-11-$K534,32)=0,32,MOD(COLUMN(AD:AD)-11-$K534,32))+11))</f>
        <v>1</v>
      </c>
      <c r="AE534" s="42" t="str" cm="1">
        <f t="array" aca="1" ref="AE534" ca="1">INDIRECT(ADDRESS((ROW(534:534)-2),IF(MOD(COLUMN(AE:AE)-11-$K534,32)=0,32,MOD(COLUMN(AE:AE)-11-$K534,32))+11))</f>
        <v>1</v>
      </c>
      <c r="AF534" s="43" t="str" cm="1">
        <f t="array" aca="1" ref="AF534" ca="1">INDIRECT(ADDRESS((ROW(534:534)-2),IF(MOD(COLUMN(AF:AF)-11-$K534,32)=0,32,MOD(COLUMN(AF:AF)-11-$K534,32))+11))</f>
        <v>0</v>
      </c>
      <c r="AG534" s="43" t="str" cm="1">
        <f t="array" aca="1" ref="AG534" ca="1">INDIRECT(ADDRESS((ROW(534:534)-2),IF(MOD(COLUMN(AG:AG)-11-$K534,32)=0,32,MOD(COLUMN(AG:AG)-11-$K534,32))+11))</f>
        <v>1</v>
      </c>
      <c r="AH534" s="43" t="str" cm="1">
        <f t="array" aca="1" ref="AH534" ca="1">INDIRECT(ADDRESS((ROW(534:534)-2),IF(MOD(COLUMN(AH:AH)-11-$K534,32)=0,32,MOD(COLUMN(AH:AH)-11-$K534,32))+11))</f>
        <v>0</v>
      </c>
      <c r="AI534" s="43" t="str" cm="1">
        <f t="array" aca="1" ref="AI534" ca="1">INDIRECT(ADDRESS((ROW(534:534)-2),IF(MOD(COLUMN(AI:AI)-11-$K534,32)=0,32,MOD(COLUMN(AI:AI)-11-$K534,32))+11))</f>
        <v>1</v>
      </c>
      <c r="AJ534" s="44" t="str" cm="1">
        <f t="array" aca="1" ref="AJ534" ca="1">INDIRECT(ADDRESS((ROW(534:534)-2),IF(MOD(COLUMN(AJ:AJ)-11-$K534,32)=0,32,MOD(COLUMN(AJ:AJ)-11-$K534,32))+11))</f>
        <v>0</v>
      </c>
      <c r="AK534" s="44" t="str" cm="1">
        <f t="array" aca="1" ref="AK534" ca="1">INDIRECT(ADDRESS((ROW(534:534)-2),IF(MOD(COLUMN(AK:AK)-11-$K534,32)=0,32,MOD(COLUMN(AK:AK)-11-$K534,32))+11))</f>
        <v>1</v>
      </c>
      <c r="AL534" s="44" t="str" cm="1">
        <f t="array" aca="1" ref="AL534" ca="1">INDIRECT(ADDRESS((ROW(534:534)-2),IF(MOD(COLUMN(AL:AL)-11-$K534,32)=0,32,MOD(COLUMN(AL:AL)-11-$K534,32))+11))</f>
        <v>0</v>
      </c>
      <c r="AM534" s="44" t="str" cm="1">
        <f t="array" aca="1" ref="AM534" ca="1">INDIRECT(ADDRESS((ROW(534:534)-2),IF(MOD(COLUMN(AM:AM)-11-$K534,32)=0,32,MOD(COLUMN(AM:AM)-11-$K534,32))+11))</f>
        <v>0</v>
      </c>
      <c r="AN534" s="45" t="str" cm="1">
        <f t="array" aca="1" ref="AN534" ca="1">INDIRECT(ADDRESS((ROW(534:534)-2),IF(MOD(COLUMN(AN:AN)-11-$K534,32)=0,32,MOD(COLUMN(AN:AN)-11-$K534,32))+11))</f>
        <v>1</v>
      </c>
      <c r="AO534" s="45" t="str" cm="1">
        <f t="array" aca="1" ref="AO534" ca="1">INDIRECT(ADDRESS((ROW(534:534)-2),IF(MOD(COLUMN(AO:AO)-11-$K534,32)=0,32,MOD(COLUMN(AO:AO)-11-$K534,32))+11))</f>
        <v>1</v>
      </c>
      <c r="AP534" s="45" t="str" cm="1">
        <f t="array" aca="1" ref="AP534" ca="1">INDIRECT(ADDRESS((ROW(534:534)-2),IF(MOD(COLUMN(AP:AP)-11-$K534,32)=0,32,MOD(COLUMN(AP:AP)-11-$K534,32))+11))</f>
        <v>0</v>
      </c>
      <c r="AQ534" s="45" t="str" cm="1">
        <f t="array" aca="1" ref="AQ534" ca="1">INDIRECT(ADDRESS((ROW(534:534)-2),IF(MOD(COLUMN(AQ:AQ)-11-$K534,32)=0,32,MOD(COLUMN(AQ:AQ)-11-$K534,32))+11))</f>
        <v>0</v>
      </c>
      <c r="AR534" s="41" t="str">
        <f t="shared" ca="1" si="1069"/>
        <v>11101011</v>
      </c>
      <c r="AS534" s="41" t="str">
        <f t="shared" ca="1" si="1070"/>
        <v>01111110</v>
      </c>
      <c r="AT534" s="40" t="str">
        <f t="shared" ca="1" si="1071"/>
        <v>11110101</v>
      </c>
      <c r="AU534" s="40" t="str">
        <f t="shared" ca="1" si="1072"/>
        <v>01001100</v>
      </c>
      <c r="AV534" s="40">
        <f t="shared" ca="1" si="1073"/>
        <v>235</v>
      </c>
      <c r="AW534" s="40">
        <f t="shared" ca="1" si="1074"/>
        <v>126</v>
      </c>
      <c r="AX534" s="40">
        <f t="shared" ca="1" si="1075"/>
        <v>245</v>
      </c>
      <c r="AY534" s="40">
        <f t="shared" ca="1" si="1076"/>
        <v>76</v>
      </c>
      <c r="AZ534" s="46">
        <f t="shared" ca="1" si="1077"/>
        <v>3950966092</v>
      </c>
    </row>
    <row r="535" spans="1:52" ht="15" thickBot="1" x14ac:dyDescent="0.4">
      <c r="I535" s="54">
        <f ca="1">_xlfn.BITXOR(_xlfn.BITXOR(AZ533,AZ534),AZ535)</f>
        <v>1368650026</v>
      </c>
      <c r="J535" s="48" t="s">
        <v>215</v>
      </c>
      <c r="K535" s="56">
        <v>25</v>
      </c>
      <c r="L535" s="57" t="str" cm="1">
        <f t="array" aca="1" ref="L535" ca="1">INDIRECT(ADDRESS((ROW(535:535)-3),IF(MOD(COLUMN(L:L)-11-$K535,32)=0,32,MOD(COLUMN(L:L)-11-$K535,32))+11))</f>
        <v>1</v>
      </c>
      <c r="M535" s="57" t="str" cm="1">
        <f t="array" aca="1" ref="M535" ca="1">INDIRECT(ADDRESS((ROW(535:535)-3),IF(MOD(COLUMN(M:M)-11-$K535,32)=0,32,MOD(COLUMN(M:M)-11-$K535,32))+11))</f>
        <v>1</v>
      </c>
      <c r="N535" s="57" t="str" cm="1">
        <f t="array" aca="1" ref="N535" ca="1">INDIRECT(ADDRESS((ROW(535:535)-3),IF(MOD(COLUMN(N:N)-11-$K535,32)=0,32,MOD(COLUMN(N:N)-11-$K535,32))+11))</f>
        <v>0</v>
      </c>
      <c r="O535" s="57" t="str" cm="1">
        <f t="array" aca="1" ref="O535" ca="1">INDIRECT(ADDRESS((ROW(535:535)-3),IF(MOD(COLUMN(O:O)-11-$K535,32)=0,32,MOD(COLUMN(O:O)-11-$K535,32))+11))</f>
        <v>1</v>
      </c>
      <c r="P535" s="58" t="str" cm="1">
        <f t="array" aca="1" ref="P535" ca="1">INDIRECT(ADDRESS((ROW(535:535)-3),IF(MOD(COLUMN(P:P)-11-$K535,32)=0,32,MOD(COLUMN(P:P)-11-$K535,32))+11))</f>
        <v>0</v>
      </c>
      <c r="Q535" s="58" t="str" cm="1">
        <f t="array" aca="1" ref="Q535" ca="1">INDIRECT(ADDRESS((ROW(535:535)-3),IF(MOD(COLUMN(Q:Q)-11-$K535,32)=0,32,MOD(COLUMN(Q:Q)-11-$K535,32))+11))</f>
        <v>1</v>
      </c>
      <c r="R535" s="58" t="str" cm="1">
        <f t="array" aca="1" ref="R535" ca="1">INDIRECT(ADDRESS((ROW(535:535)-3),IF(MOD(COLUMN(R:R)-11-$K535,32)=0,32,MOD(COLUMN(R:R)-11-$K535,32))+11))</f>
        <v>0</v>
      </c>
      <c r="S535" s="58" t="str" cm="1">
        <f t="array" aca="1" ref="S535" ca="1">INDIRECT(ADDRESS((ROW(535:535)-3),IF(MOD(COLUMN(S:S)-11-$K535,32)=0,32,MOD(COLUMN(S:S)-11-$K535,32))+11))</f>
        <v>1</v>
      </c>
      <c r="T535" s="59" t="str" cm="1">
        <f t="array" aca="1" ref="T535" ca="1">INDIRECT(ADDRESS((ROW(535:535)-3),IF(MOD(COLUMN(T:T)-11-$K535,32)=0,32,MOD(COLUMN(T:T)-11-$K535,32))+11))</f>
        <v>0</v>
      </c>
      <c r="U535" s="59" t="str" cm="1">
        <f t="array" aca="1" ref="U535" ca="1">INDIRECT(ADDRESS((ROW(535:535)-3),IF(MOD(COLUMN(U:U)-11-$K535,32)=0,32,MOD(COLUMN(U:U)-11-$K535,32))+11))</f>
        <v>0</v>
      </c>
      <c r="V535" s="59" t="str" cm="1">
        <f t="array" aca="1" ref="V535" ca="1">INDIRECT(ADDRESS((ROW(535:535)-3),IF(MOD(COLUMN(V:V)-11-$K535,32)=0,32,MOD(COLUMN(V:V)-11-$K535,32))+11))</f>
        <v>1</v>
      </c>
      <c r="W535" s="59" t="str" cm="1">
        <f t="array" aca="1" ref="W535" ca="1">INDIRECT(ADDRESS((ROW(535:535)-3),IF(MOD(COLUMN(W:W)-11-$K535,32)=0,32,MOD(COLUMN(W:W)-11-$K535,32))+11))</f>
        <v>1</v>
      </c>
      <c r="X535" s="60" t="str" cm="1">
        <f t="array" aca="1" ref="X535" ca="1">INDIRECT(ADDRESS((ROW(535:535)-3),IF(MOD(COLUMN(X:X)-11-$K535,32)=0,32,MOD(COLUMN(X:X)-11-$K535,32))+11))</f>
        <v>0</v>
      </c>
      <c r="Y535" s="60" t="str" cm="1">
        <f t="array" aca="1" ref="Y535" ca="1">INDIRECT(ADDRESS((ROW(535:535)-3),IF(MOD(COLUMN(Y:Y)-11-$K535,32)=0,32,MOD(COLUMN(Y:Y)-11-$K535,32))+11))</f>
        <v>0</v>
      </c>
      <c r="Z535" s="60" t="str" cm="1">
        <f t="array" aca="1" ref="Z535" ca="1">INDIRECT(ADDRESS((ROW(535:535)-3),IF(MOD(COLUMN(Z:Z)-11-$K535,32)=0,32,MOD(COLUMN(Z:Z)-11-$K535,32))+11))</f>
        <v>1</v>
      </c>
      <c r="AA535" s="60" t="str" cm="1">
        <f t="array" aca="1" ref="AA535" ca="1">INDIRECT(ADDRESS((ROW(535:535)-3),IF(MOD(COLUMN(AA:AA)-11-$K535,32)=0,32,MOD(COLUMN(AA:AA)-11-$K535,32))+11))</f>
        <v>1</v>
      </c>
      <c r="AB535" s="57" t="str" cm="1">
        <f t="array" aca="1" ref="AB535" ca="1">INDIRECT(ADDRESS((ROW(535:535)-3),IF(MOD(COLUMN(AB:AB)-11-$K535,32)=0,32,MOD(COLUMN(AB:AB)-11-$K535,32))+11))</f>
        <v>1</v>
      </c>
      <c r="AC535" s="57" t="str" cm="1">
        <f t="array" aca="1" ref="AC535" ca="1">INDIRECT(ADDRESS((ROW(535:535)-3),IF(MOD(COLUMN(AC:AC)-11-$K535,32)=0,32,MOD(COLUMN(AC:AC)-11-$K535,32))+11))</f>
        <v>0</v>
      </c>
      <c r="AD535" s="57" t="str" cm="1">
        <f t="array" aca="1" ref="AD535" ca="1">INDIRECT(ADDRESS((ROW(535:535)-3),IF(MOD(COLUMN(AD:AD)-11-$K535,32)=0,32,MOD(COLUMN(AD:AD)-11-$K535,32))+11))</f>
        <v>1</v>
      </c>
      <c r="AE535" s="57" t="str" cm="1">
        <f t="array" aca="1" ref="AE535" ca="1">INDIRECT(ADDRESS((ROW(535:535)-3),IF(MOD(COLUMN(AE:AE)-11-$K535,32)=0,32,MOD(COLUMN(AE:AE)-11-$K535,32))+11))</f>
        <v>0</v>
      </c>
      <c r="AF535" s="58" t="str" cm="1">
        <f t="array" aca="1" ref="AF535" ca="1">INDIRECT(ADDRESS((ROW(535:535)-3),IF(MOD(COLUMN(AF:AF)-11-$K535,32)=0,32,MOD(COLUMN(AF:AF)-11-$K535,32))+11))</f>
        <v>1</v>
      </c>
      <c r="AG535" s="58" t="str" cm="1">
        <f t="array" aca="1" ref="AG535" ca="1">INDIRECT(ADDRESS((ROW(535:535)-3),IF(MOD(COLUMN(AG:AG)-11-$K535,32)=0,32,MOD(COLUMN(AG:AG)-11-$K535,32))+11))</f>
        <v>1</v>
      </c>
      <c r="AH535" s="58" t="str" cm="1">
        <f t="array" aca="1" ref="AH535" ca="1">INDIRECT(ADDRESS((ROW(535:535)-3),IF(MOD(COLUMN(AH:AH)-11-$K535,32)=0,32,MOD(COLUMN(AH:AH)-11-$K535,32))+11))</f>
        <v>0</v>
      </c>
      <c r="AI535" s="58" t="str" cm="1">
        <f t="array" aca="1" ref="AI535" ca="1">INDIRECT(ADDRESS((ROW(535:535)-3),IF(MOD(COLUMN(AI:AI)-11-$K535,32)=0,32,MOD(COLUMN(AI:AI)-11-$K535,32))+11))</f>
        <v>1</v>
      </c>
      <c r="AJ535" s="59" t="str" cm="1">
        <f t="array" aca="1" ref="AJ535" ca="1">INDIRECT(ADDRESS((ROW(535:535)-3),IF(MOD(COLUMN(AJ:AJ)-11-$K535,32)=0,32,MOD(COLUMN(AJ:AJ)-11-$K535,32))+11))</f>
        <v>1</v>
      </c>
      <c r="AK535" s="59" t="str" cm="1">
        <f t="array" aca="1" ref="AK535" ca="1">INDIRECT(ADDRESS((ROW(535:535)-3),IF(MOD(COLUMN(AK:AK)-11-$K535,32)=0,32,MOD(COLUMN(AK:AK)-11-$K535,32))+11))</f>
        <v>1</v>
      </c>
      <c r="AL535" s="59" t="str" cm="1">
        <f t="array" aca="1" ref="AL535" ca="1">INDIRECT(ADDRESS((ROW(535:535)-3),IF(MOD(COLUMN(AL:AL)-11-$K535,32)=0,32,MOD(COLUMN(AL:AL)-11-$K535,32))+11))</f>
        <v>1</v>
      </c>
      <c r="AM535" s="59" t="str" cm="1">
        <f t="array" aca="1" ref="AM535" ca="1">INDIRECT(ADDRESS((ROW(535:535)-3),IF(MOD(COLUMN(AM:AM)-11-$K535,32)=0,32,MOD(COLUMN(AM:AM)-11-$K535,32))+11))</f>
        <v>1</v>
      </c>
      <c r="AN535" s="60" t="str" cm="1">
        <f t="array" aca="1" ref="AN535" ca="1">INDIRECT(ADDRESS((ROW(535:535)-3),IF(MOD(COLUMN(AN:AN)-11-$K535,32)=0,32,MOD(COLUMN(AN:AN)-11-$K535,32))+11))</f>
        <v>1</v>
      </c>
      <c r="AO535" s="60" t="str" cm="1">
        <f t="array" aca="1" ref="AO535" ca="1">INDIRECT(ADDRESS((ROW(535:535)-3),IF(MOD(COLUMN(AO:AO)-11-$K535,32)=0,32,MOD(COLUMN(AO:AO)-11-$K535,32))+11))</f>
        <v>0</v>
      </c>
      <c r="AP535" s="60" t="str" cm="1">
        <f t="array" aca="1" ref="AP535" ca="1">INDIRECT(ADDRESS((ROW(535:535)-3),IF(MOD(COLUMN(AP:AP)-11-$K535,32)=0,32,MOD(COLUMN(AP:AP)-11-$K535,32))+11))</f>
        <v>1</v>
      </c>
      <c r="AQ535" s="60" t="str" cm="1">
        <f t="array" aca="1" ref="AQ535" ca="1">INDIRECT(ADDRESS((ROW(535:535)-3),IF(MOD(COLUMN(AQ:AQ)-11-$K535,32)=0,32,MOD(COLUMN(AQ:AQ)-11-$K535,32))+11))</f>
        <v>1</v>
      </c>
      <c r="AR535" s="49" t="str">
        <f t="shared" ca="1" si="1069"/>
        <v>11010101</v>
      </c>
      <c r="AS535" s="49" t="str">
        <f t="shared" ca="1" si="1070"/>
        <v>00110011</v>
      </c>
      <c r="AT535" s="48" t="str">
        <f t="shared" ca="1" si="1071"/>
        <v>10101101</v>
      </c>
      <c r="AU535" s="48" t="str">
        <f t="shared" ca="1" si="1072"/>
        <v>11111011</v>
      </c>
      <c r="AV535" s="48">
        <f t="shared" ca="1" si="1073"/>
        <v>213</v>
      </c>
      <c r="AW535" s="48">
        <f t="shared" ca="1" si="1074"/>
        <v>51</v>
      </c>
      <c r="AX535" s="48">
        <f t="shared" ca="1" si="1075"/>
        <v>173</v>
      </c>
      <c r="AY535" s="48">
        <f t="shared" ca="1" si="1076"/>
        <v>251</v>
      </c>
      <c r="AZ535" s="50">
        <f t="shared" ca="1" si="1077"/>
        <v>3576933883</v>
      </c>
    </row>
    <row r="536" spans="1:52" ht="15" thickBot="1" x14ac:dyDescent="0.4"/>
    <row r="537" spans="1:52" x14ac:dyDescent="0.35">
      <c r="I537" s="31"/>
      <c r="J537" s="32" t="s">
        <v>217</v>
      </c>
      <c r="K537" s="33" t="s">
        <v>10</v>
      </c>
      <c r="L537" s="34" t="str">
        <f ca="1">MID(HEX2BIN(MID($E527,1,1),4),1,1)</f>
        <v>1</v>
      </c>
      <c r="M537" s="34" t="str">
        <f ca="1">MID(HEX2BIN(MID($E527,1,1),4),2,1)</f>
        <v>1</v>
      </c>
      <c r="N537" s="34" t="str">
        <f ca="1">MID(HEX2BIN(MID($E527,1,1),4),3,1)</f>
        <v>1</v>
      </c>
      <c r="O537" s="34" t="str">
        <f ca="1">MID(HEX2BIN(MID($E527,1,1),4),4,1)</f>
        <v>1</v>
      </c>
      <c r="P537" s="35" t="str">
        <f ca="1">MID(HEX2BIN(MID($E527,2,1),4),1,1)</f>
        <v>0</v>
      </c>
      <c r="Q537" s="35" t="str">
        <f ca="1">MID(HEX2BIN(MID($E527,2,1),4),2,1)</f>
        <v>1</v>
      </c>
      <c r="R537" s="35" t="str">
        <f ca="1">MID(HEX2BIN(MID($E527,2,1),4),3,1)</f>
        <v>1</v>
      </c>
      <c r="S537" s="35" t="str">
        <f ca="1">MID(HEX2BIN(MID($E527,2,1),4),4,1)</f>
        <v>1</v>
      </c>
      <c r="T537" s="36" t="str">
        <f ca="1">MID(HEX2BIN(MID($E527,3,1),4),1,1)</f>
        <v>1</v>
      </c>
      <c r="U537" s="36" t="str">
        <f ca="1">MID(HEX2BIN(MID($E527,3,1),4),2,1)</f>
        <v>0</v>
      </c>
      <c r="V537" s="36" t="str">
        <f ca="1">MID(HEX2BIN(MID($E527,3,1),4),3,1)</f>
        <v>1</v>
      </c>
      <c r="W537" s="36" t="str">
        <f ca="1">MID(HEX2BIN(MID($E527,3,1),4),4,1)</f>
        <v>0</v>
      </c>
      <c r="X537" s="37" t="str">
        <f ca="1">MID(HEX2BIN(MID($E527,4,1),4),1,1)</f>
        <v>1</v>
      </c>
      <c r="Y537" s="37" t="str">
        <f ca="1">MID(HEX2BIN(MID($E527,4,1),4),2,1)</f>
        <v>0</v>
      </c>
      <c r="Z537" s="37" t="str">
        <f ca="1">MID(HEX2BIN(MID($E527,4,1),4),3,1)</f>
        <v>1</v>
      </c>
      <c r="AA537" s="37" t="str">
        <f ca="1">MID(HEX2BIN(MID($E527,4,1),4),4,1)</f>
        <v>0</v>
      </c>
      <c r="AB537" s="34" t="str">
        <f ca="1">MID(HEX2BIN(MID($E527,5,1),4),1,1)</f>
        <v>0</v>
      </c>
      <c r="AC537" s="34" t="str">
        <f ca="1">MID(HEX2BIN(MID($E527,5,1),4),2,1)</f>
        <v>1</v>
      </c>
      <c r="AD537" s="34" t="str">
        <f ca="1">MID(HEX2BIN(MID($E527,5,1),4),3,1)</f>
        <v>1</v>
      </c>
      <c r="AE537" s="34" t="str">
        <f ca="1">MID(HEX2BIN(MID($E527,5,1),4),4,1)</f>
        <v>0</v>
      </c>
      <c r="AF537" s="35" t="str">
        <f ca="1">MID(HEX2BIN(MID($E527,6,1),4),1,1)</f>
        <v>0</v>
      </c>
      <c r="AG537" s="35" t="str">
        <f ca="1">MID(HEX2BIN(MID($E527,6,1),4),2,1)</f>
        <v>1</v>
      </c>
      <c r="AH537" s="35" t="str">
        <f ca="1">MID(HEX2BIN(MID($E527,6,1),4),3,1)</f>
        <v>1</v>
      </c>
      <c r="AI537" s="35" t="str">
        <f ca="1">MID(HEX2BIN(MID($E527,6,1),4),4,1)</f>
        <v>1</v>
      </c>
      <c r="AJ537" s="36" t="str">
        <f ca="1">MID(HEX2BIN(MID($E527,7,1),4),1,1)</f>
        <v>0</v>
      </c>
      <c r="AK537" s="36" t="str">
        <f ca="1">MID(HEX2BIN(MID($E527,7,1),4),2,1)</f>
        <v>1</v>
      </c>
      <c r="AL537" s="36" t="str">
        <f ca="1">MID(HEX2BIN(MID($E527,7,1),4),3,1)</f>
        <v>0</v>
      </c>
      <c r="AM537" s="36" t="str">
        <f ca="1">MID(HEX2BIN(MID($E527,7,1),4),4,1)</f>
        <v>1</v>
      </c>
      <c r="AN537" s="37" t="str">
        <f ca="1">MID(HEX2BIN(MID($E527,8,1),4),1,1)</f>
        <v>1</v>
      </c>
      <c r="AO537" s="37" t="str">
        <f ca="1">MID(HEX2BIN(MID($E527,8,1),4),2,1)</f>
        <v>0</v>
      </c>
      <c r="AP537" s="37" t="str">
        <f ca="1">MID(HEX2BIN(MID($E527,8,1),4),3,1)</f>
        <v>1</v>
      </c>
      <c r="AQ537" s="37" t="str">
        <f ca="1">MID(HEX2BIN(MID($E527,8,1),4),4,1)</f>
        <v>1</v>
      </c>
      <c r="AR537" s="33" t="str">
        <f t="shared" ref="AR537:AR540" ca="1" si="1078">_xlfn.CONCAT(L537,M537,N537,O537,P537,Q537,R537,S537)</f>
        <v>11110111</v>
      </c>
      <c r="AS537" s="33" t="str">
        <f t="shared" ref="AS537:AS540" ca="1" si="1079">_xlfn.CONCAT(T537,U537,V537,W537,X537,Y537,Z537,AA537)</f>
        <v>10101010</v>
      </c>
      <c r="AT537" s="32" t="str">
        <f t="shared" ref="AT537:AT540" ca="1" si="1080">_xlfn.CONCAT(AB537,AC537,AD537,AE537,AF537,AG537,AH537,AI537)</f>
        <v>01100111</v>
      </c>
      <c r="AU537" s="32" t="str">
        <f t="shared" ref="AU537:AU540" ca="1" si="1081">_xlfn.CONCAT(AJ537,AK537,AL537,AM537,AN537,AO537,AP537,AQ537)</f>
        <v>01011011</v>
      </c>
      <c r="AV537" s="32">
        <f t="shared" ref="AV537:AV540" ca="1" si="1082">BIN2DEC(AR537)</f>
        <v>247</v>
      </c>
      <c r="AW537" s="32">
        <f t="shared" ref="AW537:AW540" ca="1" si="1083">BIN2DEC(AS537)</f>
        <v>170</v>
      </c>
      <c r="AX537" s="32">
        <f t="shared" ref="AX537:AX540" ca="1" si="1084">BIN2DEC(AT537)</f>
        <v>103</v>
      </c>
      <c r="AY537" s="32">
        <f t="shared" ref="AY537:AY540" ca="1" si="1085">BIN2DEC(AU537)</f>
        <v>91</v>
      </c>
      <c r="AZ537" s="38">
        <f t="shared" ref="AZ537:AZ540" ca="1" si="1086">(AV537*2^24)+(AW537*2^16)+(AX537*2^8)+AY537</f>
        <v>4155139931</v>
      </c>
    </row>
    <row r="538" spans="1:52" x14ac:dyDescent="0.35">
      <c r="I538" s="39"/>
      <c r="J538" s="40"/>
      <c r="K538" s="41" t="s">
        <v>88</v>
      </c>
      <c r="L538" s="42" t="str">
        <f ca="1">MID(HEX2BIN(MID($F527,1,1),4),1,1)</f>
        <v>1</v>
      </c>
      <c r="M538" s="42" t="str">
        <f ca="1">MID(HEX2BIN(MID($F527,1,1),4),2,1)</f>
        <v>1</v>
      </c>
      <c r="N538" s="42" t="str">
        <f ca="1">MID(HEX2BIN(MID($F527,1,1),4),3,1)</f>
        <v>0</v>
      </c>
      <c r="O538" s="42" t="str">
        <f ca="1">MID(HEX2BIN(MID($F527,1,1),4),4,1)</f>
        <v>1</v>
      </c>
      <c r="P538" s="43" t="str">
        <f ca="1">MID(HEX2BIN(MID($F527,2,1),4),1,1)</f>
        <v>1</v>
      </c>
      <c r="Q538" s="43" t="str">
        <f ca="1">MID(HEX2BIN(MID($F527,2,1),4),2,1)</f>
        <v>1</v>
      </c>
      <c r="R538" s="43" t="str">
        <f ca="1">MID(HEX2BIN(MID($F527,2,1),4),3,1)</f>
        <v>0</v>
      </c>
      <c r="S538" s="43" t="str">
        <f ca="1">MID(HEX2BIN(MID($F527,2,1),4),4,1)</f>
        <v>1</v>
      </c>
      <c r="T538" s="44" t="str">
        <f ca="1">MID(HEX2BIN(MID($F527,3,1),4),1,1)</f>
        <v>1</v>
      </c>
      <c r="U538" s="44" t="str">
        <f ca="1">MID(HEX2BIN(MID($F527,3,1),4),2,1)</f>
        <v>0</v>
      </c>
      <c r="V538" s="44" t="str">
        <f ca="1">MID(HEX2BIN(MID($F527,3,1),4),3,1)</f>
        <v>1</v>
      </c>
      <c r="W538" s="44" t="str">
        <f ca="1">MID(HEX2BIN(MID($F527,3,1),4),4,1)</f>
        <v>1</v>
      </c>
      <c r="X538" s="45" t="str">
        <f ca="1">MID(HEX2BIN(MID($F527,4,1),4),1,1)</f>
        <v>0</v>
      </c>
      <c r="Y538" s="45" t="str">
        <f ca="1">MID(HEX2BIN(MID($F527,4,1),4),2,1)</f>
        <v>0</v>
      </c>
      <c r="Z538" s="45" t="str">
        <f ca="1">MID(HEX2BIN(MID($F527,4,1),4),3,1)</f>
        <v>1</v>
      </c>
      <c r="AA538" s="45" t="str">
        <f ca="1">MID(HEX2BIN(MID($F527,4,1),4),4,1)</f>
        <v>0</v>
      </c>
      <c r="AB538" s="42" t="str">
        <f ca="1">MID(HEX2BIN(MID($F527,5,1),4),1,1)</f>
        <v>0</v>
      </c>
      <c r="AC538" s="42" t="str">
        <f ca="1">MID(HEX2BIN(MID($F527,5,1),4),2,1)</f>
        <v>0</v>
      </c>
      <c r="AD538" s="42" t="str">
        <f ca="1">MID(HEX2BIN(MID($F527,5,1),4),3,1)</f>
        <v>0</v>
      </c>
      <c r="AE538" s="42" t="str">
        <f ca="1">MID(HEX2BIN(MID($F527,5,1),4),4,1)</f>
        <v>1</v>
      </c>
      <c r="AF538" s="43" t="str">
        <f ca="1">MID(HEX2BIN(MID($F527,6,1),4),1,1)</f>
        <v>0</v>
      </c>
      <c r="AG538" s="43" t="str">
        <f ca="1">MID(HEX2BIN(MID($F527,6,1),4),2,1)</f>
        <v>1</v>
      </c>
      <c r="AH538" s="43" t="str">
        <f ca="1">MID(HEX2BIN(MID($F527,6,1),4),3,1)</f>
        <v>0</v>
      </c>
      <c r="AI538" s="43" t="str">
        <f ca="1">MID(HEX2BIN(MID($F527,6,1),4),4,1)</f>
        <v>1</v>
      </c>
      <c r="AJ538" s="44" t="str">
        <f ca="1">MID(HEX2BIN(MID($F527,7,1),4),1,1)</f>
        <v>1</v>
      </c>
      <c r="AK538" s="44" t="str">
        <f ca="1">MID(HEX2BIN(MID($F527,7,1),4),2,1)</f>
        <v>0</v>
      </c>
      <c r="AL538" s="44" t="str">
        <f ca="1">MID(HEX2BIN(MID($F527,7,1),4),3,1)</f>
        <v>1</v>
      </c>
      <c r="AM538" s="44" t="str">
        <f ca="1">MID(HEX2BIN(MID($F527,7,1),4),4,1)</f>
        <v>0</v>
      </c>
      <c r="AN538" s="45" t="str">
        <f ca="1">MID(HEX2BIN(MID($F527,8,1),4),1,1)</f>
        <v>1</v>
      </c>
      <c r="AO538" s="45" t="str">
        <f ca="1">MID(HEX2BIN(MID($F527,8,1),4),2,1)</f>
        <v>1</v>
      </c>
      <c r="AP538" s="45" t="str">
        <f ca="1">MID(HEX2BIN(MID($F527,8,1),4),3,1)</f>
        <v>1</v>
      </c>
      <c r="AQ538" s="45" t="str">
        <f ca="1">MID(HEX2BIN(MID($F527,8,1),4),4,1)</f>
        <v>1</v>
      </c>
      <c r="AR538" s="41" t="str">
        <f t="shared" ca="1" si="1078"/>
        <v>11011101</v>
      </c>
      <c r="AS538" s="41" t="str">
        <f t="shared" ca="1" si="1079"/>
        <v>10110010</v>
      </c>
      <c r="AT538" s="40" t="str">
        <f t="shared" ca="1" si="1080"/>
        <v>00010101</v>
      </c>
      <c r="AU538" s="40" t="str">
        <f t="shared" ca="1" si="1081"/>
        <v>10101111</v>
      </c>
      <c r="AV538" s="40">
        <f t="shared" ca="1" si="1082"/>
        <v>221</v>
      </c>
      <c r="AW538" s="40">
        <f t="shared" ca="1" si="1083"/>
        <v>178</v>
      </c>
      <c r="AX538" s="40">
        <f t="shared" ca="1" si="1084"/>
        <v>21</v>
      </c>
      <c r="AY538" s="40">
        <f t="shared" ca="1" si="1085"/>
        <v>175</v>
      </c>
      <c r="AZ538" s="46">
        <f t="shared" ca="1" si="1086"/>
        <v>3719435695</v>
      </c>
    </row>
    <row r="539" spans="1:52" ht="15" thickBot="1" x14ac:dyDescent="0.4">
      <c r="I539" s="39"/>
      <c r="J539" s="40"/>
      <c r="K539" s="41" t="s">
        <v>93</v>
      </c>
      <c r="L539" s="42" t="str">
        <f ca="1">MID(HEX2BIN(MID($G527,1,1),4),1,1)</f>
        <v>1</v>
      </c>
      <c r="M539" s="42" t="str">
        <f ca="1">MID(HEX2BIN(MID($G527,1,1),4),2,1)</f>
        <v>0</v>
      </c>
      <c r="N539" s="42" t="str">
        <f ca="1">MID(HEX2BIN(MID($G527,1,1),4),3,1)</f>
        <v>0</v>
      </c>
      <c r="O539" s="42" t="str">
        <f ca="1">MID(HEX2BIN(MID($G527,1,1),4),4,1)</f>
        <v>1</v>
      </c>
      <c r="P539" s="43" t="str">
        <f ca="1">MID(HEX2BIN(MID($G527,2,1),4),1,1)</f>
        <v>0</v>
      </c>
      <c r="Q539" s="43" t="str">
        <f ca="1">MID(HEX2BIN(MID($G527,2,1),4),2,1)</f>
        <v>1</v>
      </c>
      <c r="R539" s="43" t="str">
        <f ca="1">MID(HEX2BIN(MID($G527,2,1),4),3,1)</f>
        <v>1</v>
      </c>
      <c r="S539" s="43" t="str">
        <f ca="1">MID(HEX2BIN(MID($G527,2,1),4),4,1)</f>
        <v>1</v>
      </c>
      <c r="T539" s="44" t="str">
        <f ca="1">MID(HEX2BIN(MID($G527,3,1),4),1,1)</f>
        <v>1</v>
      </c>
      <c r="U539" s="44" t="str">
        <f ca="1">MID(HEX2BIN(MID($G527,3,1),4),2,1)</f>
        <v>1</v>
      </c>
      <c r="V539" s="44" t="str">
        <f ca="1">MID(HEX2BIN(MID($G527,3,1),4),3,1)</f>
        <v>0</v>
      </c>
      <c r="W539" s="44" t="str">
        <f ca="1">MID(HEX2BIN(MID($G527,3,1),4),4,1)</f>
        <v>1</v>
      </c>
      <c r="X539" s="45" t="str">
        <f ca="1">MID(HEX2BIN(MID($G527,4,1),4),1,1)</f>
        <v>1</v>
      </c>
      <c r="Y539" s="45" t="str">
        <f ca="1">MID(HEX2BIN(MID($G527,4,1),4),2,1)</f>
        <v>0</v>
      </c>
      <c r="Z539" s="45" t="str">
        <f ca="1">MID(HEX2BIN(MID($G527,4,1),4),3,1)</f>
        <v>1</v>
      </c>
      <c r="AA539" s="45" t="str">
        <f ca="1">MID(HEX2BIN(MID($G527,4,1),4),4,1)</f>
        <v>0</v>
      </c>
      <c r="AB539" s="42" t="str">
        <f ca="1">MID(HEX2BIN(MID($G527,5,1),4),1,1)</f>
        <v>0</v>
      </c>
      <c r="AC539" s="42" t="str">
        <f ca="1">MID(HEX2BIN(MID($G527,5,1),4),2,1)</f>
        <v>1</v>
      </c>
      <c r="AD539" s="42" t="str">
        <f ca="1">MID(HEX2BIN(MID($G527,5,1),4),3,1)</f>
        <v>0</v>
      </c>
      <c r="AE539" s="42" t="str">
        <f ca="1">MID(HEX2BIN(MID($G527,5,1),4),4,1)</f>
        <v>1</v>
      </c>
      <c r="AF539" s="43" t="str">
        <f ca="1">MID(HEX2BIN(MID($G527,6,1),4),1,1)</f>
        <v>1</v>
      </c>
      <c r="AG539" s="43" t="str">
        <f ca="1">MID(HEX2BIN(MID($G527,6,1),4),2,1)</f>
        <v>1</v>
      </c>
      <c r="AH539" s="43" t="str">
        <f ca="1">MID(HEX2BIN(MID($G527,6,1),4),3,1)</f>
        <v>1</v>
      </c>
      <c r="AI539" s="43" t="str">
        <f ca="1">MID(HEX2BIN(MID($G527,6,1),4),4,1)</f>
        <v>1</v>
      </c>
      <c r="AJ539" s="44" t="str">
        <f ca="1">MID(HEX2BIN(MID($G527,7,1),4),1,1)</f>
        <v>0</v>
      </c>
      <c r="AK539" s="44" t="str">
        <f ca="1">MID(HEX2BIN(MID($G527,7,1),4),2,1)</f>
        <v>0</v>
      </c>
      <c r="AL539" s="44" t="str">
        <f ca="1">MID(HEX2BIN(MID($G527,7,1),4),3,1)</f>
        <v>1</v>
      </c>
      <c r="AM539" s="44" t="str">
        <f ca="1">MID(HEX2BIN(MID($G527,7,1),4),4,1)</f>
        <v>0</v>
      </c>
      <c r="AN539" s="45" t="str">
        <f ca="1">MID(HEX2BIN(MID($G527,8,1),4),1,1)</f>
        <v>1</v>
      </c>
      <c r="AO539" s="45" t="str">
        <f ca="1">MID(HEX2BIN(MID($G527,8,1),4),2,1)</f>
        <v>0</v>
      </c>
      <c r="AP539" s="45" t="str">
        <f ca="1">MID(HEX2BIN(MID($G527,8,1),4),3,1)</f>
        <v>0</v>
      </c>
      <c r="AQ539" s="45" t="str">
        <f ca="1">MID(HEX2BIN(MID($G527,8,1),4),4,1)</f>
        <v>0</v>
      </c>
      <c r="AR539" s="41" t="str">
        <f t="shared" ca="1" si="1078"/>
        <v>10010111</v>
      </c>
      <c r="AS539" s="41" t="str">
        <f t="shared" ca="1" si="1079"/>
        <v>11011010</v>
      </c>
      <c r="AT539" s="40" t="str">
        <f t="shared" ca="1" si="1080"/>
        <v>01011111</v>
      </c>
      <c r="AU539" s="40" t="str">
        <f t="shared" ca="1" si="1081"/>
        <v>00101000</v>
      </c>
      <c r="AV539" s="40">
        <f t="shared" ca="1" si="1082"/>
        <v>151</v>
      </c>
      <c r="AW539" s="40">
        <f t="shared" ca="1" si="1083"/>
        <v>218</v>
      </c>
      <c r="AX539" s="40">
        <f t="shared" ca="1" si="1084"/>
        <v>95</v>
      </c>
      <c r="AY539" s="40">
        <f t="shared" ca="1" si="1085"/>
        <v>40</v>
      </c>
      <c r="AZ539" s="46">
        <f t="shared" ca="1" si="1086"/>
        <v>2547670824</v>
      </c>
    </row>
    <row r="540" spans="1:52" ht="15" thickBot="1" x14ac:dyDescent="0.4">
      <c r="I540" s="54">
        <f ca="1">_xlfn.BITXOR(_xlfn.BITAND(AZ537,AZ538),_xlfn.BITAND(AZ539,AZ540))</f>
        <v>3589414187</v>
      </c>
      <c r="J540" s="48"/>
      <c r="K540" s="49" t="s">
        <v>219</v>
      </c>
      <c r="L540" s="57">
        <f ca="1">IF(L537="1",0,1)</f>
        <v>0</v>
      </c>
      <c r="M540" s="57">
        <f ca="1">IF(M537="1",0,1)</f>
        <v>0</v>
      </c>
      <c r="N540" s="57">
        <f t="shared" ref="N540:AQ540" ca="1" si="1087">IF(N537="1",0,1)</f>
        <v>0</v>
      </c>
      <c r="O540" s="57">
        <f t="shared" ca="1" si="1087"/>
        <v>0</v>
      </c>
      <c r="P540" s="58">
        <f t="shared" ca="1" si="1087"/>
        <v>1</v>
      </c>
      <c r="Q540" s="58">
        <f t="shared" ca="1" si="1087"/>
        <v>0</v>
      </c>
      <c r="R540" s="58">
        <f t="shared" ca="1" si="1087"/>
        <v>0</v>
      </c>
      <c r="S540" s="58">
        <f t="shared" ca="1" si="1087"/>
        <v>0</v>
      </c>
      <c r="T540" s="59">
        <f t="shared" ca="1" si="1087"/>
        <v>0</v>
      </c>
      <c r="U540" s="59">
        <f t="shared" ca="1" si="1087"/>
        <v>1</v>
      </c>
      <c r="V540" s="59">
        <f t="shared" ca="1" si="1087"/>
        <v>0</v>
      </c>
      <c r="W540" s="59">
        <f t="shared" ca="1" si="1087"/>
        <v>1</v>
      </c>
      <c r="X540" s="60">
        <f t="shared" ca="1" si="1087"/>
        <v>0</v>
      </c>
      <c r="Y540" s="60">
        <f t="shared" ca="1" si="1087"/>
        <v>1</v>
      </c>
      <c r="Z540" s="60">
        <f t="shared" ca="1" si="1087"/>
        <v>0</v>
      </c>
      <c r="AA540" s="60">
        <f t="shared" ca="1" si="1087"/>
        <v>1</v>
      </c>
      <c r="AB540" s="57">
        <f t="shared" ca="1" si="1087"/>
        <v>1</v>
      </c>
      <c r="AC540" s="57">
        <f t="shared" ca="1" si="1087"/>
        <v>0</v>
      </c>
      <c r="AD540" s="57">
        <f t="shared" ca="1" si="1087"/>
        <v>0</v>
      </c>
      <c r="AE540" s="57">
        <f t="shared" ca="1" si="1087"/>
        <v>1</v>
      </c>
      <c r="AF540" s="58">
        <f t="shared" ca="1" si="1087"/>
        <v>1</v>
      </c>
      <c r="AG540" s="58">
        <f t="shared" ca="1" si="1087"/>
        <v>0</v>
      </c>
      <c r="AH540" s="58">
        <f t="shared" ca="1" si="1087"/>
        <v>0</v>
      </c>
      <c r="AI540" s="58">
        <f t="shared" ca="1" si="1087"/>
        <v>0</v>
      </c>
      <c r="AJ540" s="59">
        <f t="shared" ca="1" si="1087"/>
        <v>1</v>
      </c>
      <c r="AK540" s="59">
        <f t="shared" ca="1" si="1087"/>
        <v>0</v>
      </c>
      <c r="AL540" s="59">
        <f t="shared" ca="1" si="1087"/>
        <v>1</v>
      </c>
      <c r="AM540" s="59">
        <f t="shared" ca="1" si="1087"/>
        <v>0</v>
      </c>
      <c r="AN540" s="60">
        <f t="shared" ca="1" si="1087"/>
        <v>0</v>
      </c>
      <c r="AO540" s="60">
        <f t="shared" ca="1" si="1087"/>
        <v>1</v>
      </c>
      <c r="AP540" s="60">
        <f t="shared" ca="1" si="1087"/>
        <v>0</v>
      </c>
      <c r="AQ540" s="60">
        <f t="shared" ca="1" si="1087"/>
        <v>0</v>
      </c>
      <c r="AR540" s="49" t="str">
        <f t="shared" ca="1" si="1078"/>
        <v>00001000</v>
      </c>
      <c r="AS540" s="49" t="str">
        <f t="shared" ca="1" si="1079"/>
        <v>01010101</v>
      </c>
      <c r="AT540" s="48" t="str">
        <f t="shared" ca="1" si="1080"/>
        <v>10011000</v>
      </c>
      <c r="AU540" s="48" t="str">
        <f t="shared" ca="1" si="1081"/>
        <v>10100100</v>
      </c>
      <c r="AV540" s="48">
        <f t="shared" ca="1" si="1082"/>
        <v>8</v>
      </c>
      <c r="AW540" s="48">
        <f t="shared" ca="1" si="1083"/>
        <v>85</v>
      </c>
      <c r="AX540" s="48">
        <f t="shared" ca="1" si="1084"/>
        <v>152</v>
      </c>
      <c r="AY540" s="48">
        <f t="shared" ca="1" si="1085"/>
        <v>164</v>
      </c>
      <c r="AZ540" s="50">
        <f t="shared" ca="1" si="1086"/>
        <v>139827364</v>
      </c>
    </row>
    <row r="541" spans="1:52" ht="15" thickBot="1" x14ac:dyDescent="0.4"/>
    <row r="542" spans="1:52" x14ac:dyDescent="0.35">
      <c r="I542" s="31"/>
      <c r="J542" s="32" t="s">
        <v>218</v>
      </c>
      <c r="K542" s="33" t="s">
        <v>0</v>
      </c>
      <c r="L542" s="34" t="str">
        <f ca="1">MID(HEX2BIN(MID($A527,1,1),4),1,1)</f>
        <v>0</v>
      </c>
      <c r="M542" s="34" t="str">
        <f ca="1">MID(HEX2BIN(MID($A527,1,1),4),2,1)</f>
        <v>0</v>
      </c>
      <c r="N542" s="34" t="str">
        <f ca="1">MID(HEX2BIN(MID($A527,1,1),4),3,1)</f>
        <v>1</v>
      </c>
      <c r="O542" s="34" t="str">
        <f ca="1">MID(HEX2BIN(MID($A527,1,1),4),4,1)</f>
        <v>0</v>
      </c>
      <c r="P542" s="35" t="str">
        <f ca="1">MID(HEX2BIN(MID($A527,2,1),4),1,1)</f>
        <v>0</v>
      </c>
      <c r="Q542" s="35" t="str">
        <f ca="1">MID(HEX2BIN(MID($A527,2,1),4),2,1)</f>
        <v>1</v>
      </c>
      <c r="R542" s="35" t="str">
        <f ca="1">MID(HEX2BIN(MID($A527,2,1),4),3,1)</f>
        <v>1</v>
      </c>
      <c r="S542" s="35" t="str">
        <f ca="1">MID(HEX2BIN(MID($A527,2,1),4),4,1)</f>
        <v>1</v>
      </c>
      <c r="T542" s="36" t="str">
        <f ca="1">MID(HEX2BIN(MID($A527,3,1),4),1,1)</f>
        <v>0</v>
      </c>
      <c r="U542" s="36" t="str">
        <f ca="1">MID(HEX2BIN(MID($A527,3,1),4),2,1)</f>
        <v>1</v>
      </c>
      <c r="V542" s="36" t="str">
        <f ca="1">MID(HEX2BIN(MID($A527,3,1),4),3,1)</f>
        <v>0</v>
      </c>
      <c r="W542" s="36" t="str">
        <f ca="1">MID(HEX2BIN(MID($A527,3,1),4),4,1)</f>
        <v>0</v>
      </c>
      <c r="X542" s="37" t="str">
        <f ca="1">MID(HEX2BIN(MID($A527,4,1),4),1,1)</f>
        <v>1</v>
      </c>
      <c r="Y542" s="37" t="str">
        <f ca="1">MID(HEX2BIN(MID($A527,4,1),4),2,1)</f>
        <v>0</v>
      </c>
      <c r="Z542" s="37" t="str">
        <f ca="1">MID(HEX2BIN(MID($A527,4,1),4),3,1)</f>
        <v>1</v>
      </c>
      <c r="AA542" s="37" t="str">
        <f ca="1">MID(HEX2BIN(MID($A527,4,1),4),4,1)</f>
        <v>1</v>
      </c>
      <c r="AB542" s="34" t="str">
        <f ca="1">MID(HEX2BIN(MID($A527,5,1),4),1,1)</f>
        <v>1</v>
      </c>
      <c r="AC542" s="34" t="str">
        <f ca="1">MID(HEX2BIN(MID($A527,5,1),4),2,1)</f>
        <v>1</v>
      </c>
      <c r="AD542" s="34" t="str">
        <f ca="1">MID(HEX2BIN(MID($A527,5,1),4),3,1)</f>
        <v>0</v>
      </c>
      <c r="AE542" s="34" t="str">
        <f ca="1">MID(HEX2BIN(MID($A527,5,1),4),4,1)</f>
        <v>0</v>
      </c>
      <c r="AF542" s="35" t="str">
        <f ca="1">MID(HEX2BIN(MID($A527,6,1),4),1,1)</f>
        <v>0</v>
      </c>
      <c r="AG542" s="35" t="str">
        <f ca="1">MID(HEX2BIN(MID($A527,6,1),4),2,1)</f>
        <v>0</v>
      </c>
      <c r="AH542" s="35" t="str">
        <f ca="1">MID(HEX2BIN(MID($A527,6,1),4),3,1)</f>
        <v>0</v>
      </c>
      <c r="AI542" s="35" t="str">
        <f ca="1">MID(HEX2BIN(MID($A527,6,1),4),4,1)</f>
        <v>0</v>
      </c>
      <c r="AJ542" s="36" t="str">
        <f ca="1">MID(HEX2BIN(MID($A527,7,1),4),1,1)</f>
        <v>0</v>
      </c>
      <c r="AK542" s="36" t="str">
        <f ca="1">MID(HEX2BIN(MID($A527,7,1),4),2,1)</f>
        <v>0</v>
      </c>
      <c r="AL542" s="36" t="str">
        <f ca="1">MID(HEX2BIN(MID($A527,7,1),4),3,1)</f>
        <v>1</v>
      </c>
      <c r="AM542" s="36" t="str">
        <f ca="1">MID(HEX2BIN(MID($A527,7,1),4),4,1)</f>
        <v>1</v>
      </c>
      <c r="AN542" s="37" t="str">
        <f ca="1">MID(HEX2BIN(MID($A527,8,1),4),1,1)</f>
        <v>1</v>
      </c>
      <c r="AO542" s="37" t="str">
        <f ca="1">MID(HEX2BIN(MID($A527,8,1),4),2,1)</f>
        <v>1</v>
      </c>
      <c r="AP542" s="37" t="str">
        <f ca="1">MID(HEX2BIN(MID($A527,8,1),4),3,1)</f>
        <v>0</v>
      </c>
      <c r="AQ542" s="37" t="str">
        <f ca="1">MID(HEX2BIN(MID($A527,8,1),4),4,1)</f>
        <v>1</v>
      </c>
      <c r="AR542" s="33" t="str">
        <f t="shared" ref="AR542:AR544" ca="1" si="1088">_xlfn.CONCAT(L542,M542,N542,O542,P542,Q542,R542,S542)</f>
        <v>00100111</v>
      </c>
      <c r="AS542" s="33" t="str">
        <f t="shared" ref="AS542:AS544" ca="1" si="1089">_xlfn.CONCAT(T542,U542,V542,W542,X542,Y542,Z542,AA542)</f>
        <v>01001011</v>
      </c>
      <c r="AT542" s="32" t="str">
        <f t="shared" ref="AT542:AT544" ca="1" si="1090">_xlfn.CONCAT(AB542,AC542,AD542,AE542,AF542,AG542,AH542,AI542)</f>
        <v>11000000</v>
      </c>
      <c r="AU542" s="32" t="str">
        <f t="shared" ref="AU542:AU544" ca="1" si="1091">_xlfn.CONCAT(AJ542,AK542,AL542,AM542,AN542,AO542,AP542,AQ542)</f>
        <v>00111101</v>
      </c>
      <c r="AV542" s="32">
        <f t="shared" ref="AV542:AV544" ca="1" si="1092">BIN2DEC(AR542)</f>
        <v>39</v>
      </c>
      <c r="AW542" s="32">
        <f t="shared" ref="AW542:AW544" ca="1" si="1093">BIN2DEC(AS542)</f>
        <v>75</v>
      </c>
      <c r="AX542" s="32">
        <f t="shared" ref="AX542:AX544" ca="1" si="1094">BIN2DEC(AT542)</f>
        <v>192</v>
      </c>
      <c r="AY542" s="32">
        <f t="shared" ref="AY542:AY544" ca="1" si="1095">BIN2DEC(AU542)</f>
        <v>61</v>
      </c>
      <c r="AZ542" s="38">
        <f t="shared" ref="AZ542:AZ544" ca="1" si="1096">(AV542*2^24)+(AW542*2^16)+(AX542*2^8)+AY542</f>
        <v>659275837</v>
      </c>
    </row>
    <row r="543" spans="1:52" ht="15" thickBot="1" x14ac:dyDescent="0.4">
      <c r="I543" s="39"/>
      <c r="J543" s="40"/>
      <c r="K543" s="41" t="s">
        <v>4</v>
      </c>
      <c r="L543" s="42" t="str">
        <f ca="1">MID(HEX2BIN(MID($B527,1,1),4),1,1)</f>
        <v>1</v>
      </c>
      <c r="M543" s="42" t="str">
        <f ca="1">MID(HEX2BIN(MID($B527,1,1),4),2,1)</f>
        <v>0</v>
      </c>
      <c r="N543" s="42" t="str">
        <f ca="1">MID(HEX2BIN(MID($B527,1,1),4),3,1)</f>
        <v>1</v>
      </c>
      <c r="O543" s="42" t="str">
        <f ca="1">MID(HEX2BIN(MID($B527,1,1),4),4,1)</f>
        <v>0</v>
      </c>
      <c r="P543" s="43" t="str">
        <f ca="1">MID(HEX2BIN(MID($B527,2,1),4),1,1)</f>
        <v>0</v>
      </c>
      <c r="Q543" s="43" t="str">
        <f ca="1">MID(HEX2BIN(MID($B527,2,1),4),2,1)</f>
        <v>0</v>
      </c>
      <c r="R543" s="43" t="str">
        <f ca="1">MID(HEX2BIN(MID($B527,2,1),4),3,1)</f>
        <v>1</v>
      </c>
      <c r="S543" s="43" t="str">
        <f ca="1">MID(HEX2BIN(MID($B527,2,1),4),4,1)</f>
        <v>1</v>
      </c>
      <c r="T543" s="44" t="str">
        <f ca="1">MID(HEX2BIN(MID($B527,3,1),4),1,1)</f>
        <v>1</v>
      </c>
      <c r="U543" s="44" t="str">
        <f ca="1">MID(HEX2BIN(MID($B527,3,1),4),2,1)</f>
        <v>0</v>
      </c>
      <c r="V543" s="44" t="str">
        <f ca="1">MID(HEX2BIN(MID($B527,3,1),4),3,1)</f>
        <v>1</v>
      </c>
      <c r="W543" s="44" t="str">
        <f ca="1">MID(HEX2BIN(MID($B527,3,1),4),4,1)</f>
        <v>1</v>
      </c>
      <c r="X543" s="45" t="str">
        <f ca="1">MID(HEX2BIN(MID($B527,4,1),4),1,1)</f>
        <v>0</v>
      </c>
      <c r="Y543" s="45" t="str">
        <f ca="1">MID(HEX2BIN(MID($B527,4,1),4),2,1)</f>
        <v>0</v>
      </c>
      <c r="Z543" s="45" t="str">
        <f ca="1">MID(HEX2BIN(MID($B527,4,1),4),3,1)</f>
        <v>0</v>
      </c>
      <c r="AA543" s="45" t="str">
        <f ca="1">MID(HEX2BIN(MID($B527,4,1),4),4,1)</f>
        <v>0</v>
      </c>
      <c r="AB543" s="42" t="str">
        <f ca="1">MID(HEX2BIN(MID($B527,5,1),4),1,1)</f>
        <v>1</v>
      </c>
      <c r="AC543" s="42" t="str">
        <f ca="1">MID(HEX2BIN(MID($B527,5,1),4),2,1)</f>
        <v>0</v>
      </c>
      <c r="AD543" s="42" t="str">
        <f ca="1">MID(HEX2BIN(MID($B527,5,1),4),3,1)</f>
        <v>1</v>
      </c>
      <c r="AE543" s="42" t="str">
        <f ca="1">MID(HEX2BIN(MID($B527,5,1),4),4,1)</f>
        <v>0</v>
      </c>
      <c r="AF543" s="43" t="str">
        <f ca="1">MID(HEX2BIN(MID($B527,6,1),4),1,1)</f>
        <v>0</v>
      </c>
      <c r="AG543" s="43" t="str">
        <f ca="1">MID(HEX2BIN(MID($B527,6,1),4),2,1)</f>
        <v>0</v>
      </c>
      <c r="AH543" s="43" t="str">
        <f ca="1">MID(HEX2BIN(MID($B527,6,1),4),3,1)</f>
        <v>1</v>
      </c>
      <c r="AI543" s="43" t="str">
        <f ca="1">MID(HEX2BIN(MID($B527,6,1),4),4,1)</f>
        <v>0</v>
      </c>
      <c r="AJ543" s="44" t="str">
        <f ca="1">MID(HEX2BIN(MID($B527,7,1),4),1,1)</f>
        <v>0</v>
      </c>
      <c r="AK543" s="44" t="str">
        <f ca="1">MID(HEX2BIN(MID($B527,7,1),4),2,1)</f>
        <v>0</v>
      </c>
      <c r="AL543" s="44" t="str">
        <f ca="1">MID(HEX2BIN(MID($B527,7,1),4),3,1)</f>
        <v>1</v>
      </c>
      <c r="AM543" s="44" t="str">
        <f ca="1">MID(HEX2BIN(MID($B527,7,1),4),4,1)</f>
        <v>0</v>
      </c>
      <c r="AN543" s="45" t="str">
        <f ca="1">MID(HEX2BIN(MID($B527,8,1),4),1,1)</f>
        <v>0</v>
      </c>
      <c r="AO543" s="45" t="str">
        <f ca="1">MID(HEX2BIN(MID($B527,8,1),4),2,1)</f>
        <v>0</v>
      </c>
      <c r="AP543" s="45" t="str">
        <f ca="1">MID(HEX2BIN(MID($B527,8,1),4),3,1)</f>
        <v>1</v>
      </c>
      <c r="AQ543" s="45" t="str">
        <f ca="1">MID(HEX2BIN(MID($B527,8,1),4),4,1)</f>
        <v>1</v>
      </c>
      <c r="AR543" s="41" t="str">
        <f t="shared" ca="1" si="1088"/>
        <v>10100011</v>
      </c>
      <c r="AS543" s="41" t="str">
        <f t="shared" ca="1" si="1089"/>
        <v>10110000</v>
      </c>
      <c r="AT543" s="40" t="str">
        <f t="shared" ca="1" si="1090"/>
        <v>10100010</v>
      </c>
      <c r="AU543" s="40" t="str">
        <f t="shared" ca="1" si="1091"/>
        <v>00100011</v>
      </c>
      <c r="AV543" s="40">
        <f t="shared" ca="1" si="1092"/>
        <v>163</v>
      </c>
      <c r="AW543" s="40">
        <f t="shared" ca="1" si="1093"/>
        <v>176</v>
      </c>
      <c r="AX543" s="40">
        <f t="shared" ca="1" si="1094"/>
        <v>162</v>
      </c>
      <c r="AY543" s="40">
        <f t="shared" ca="1" si="1095"/>
        <v>35</v>
      </c>
      <c r="AZ543" s="46">
        <f t="shared" ca="1" si="1096"/>
        <v>2746262051</v>
      </c>
    </row>
    <row r="544" spans="1:52" ht="15" thickBot="1" x14ac:dyDescent="0.4">
      <c r="A544" t="str">
        <f ca="1">DEC2HEX(MOD(G530+G534,2^32),8)</f>
        <v>6782AEFE</v>
      </c>
      <c r="B544" t="str">
        <f ca="1">A527</f>
        <v>274BC03D</v>
      </c>
      <c r="C544" t="str">
        <f ca="1">B527</f>
        <v>A3B0A223</v>
      </c>
      <c r="D544" t="str">
        <f ca="1">C527</f>
        <v>1505F26B</v>
      </c>
      <c r="E544" t="str">
        <f ca="1">DEC2HEX(MOD(HEX2DEC(D527)+G530,2^32),8)</f>
        <v>A6BF8001</v>
      </c>
      <c r="F544" s="29" t="str">
        <f ca="1">E527</f>
        <v>F7AA675B</v>
      </c>
      <c r="G544" s="29" t="str">
        <f ca="1">F527</f>
        <v>DDB215AF</v>
      </c>
      <c r="H544" t="str">
        <f ca="1">G527</f>
        <v>97DA5F28</v>
      </c>
      <c r="I544" s="54">
        <f ca="1">_xlfn.BITXOR(_xlfn.BITXOR(_xlfn.BITAND(AZ542,AZ543),_xlfn.BITAND(AZ542,AZ544)), _xlfn.BITAND(AZ543,AZ544))</f>
        <v>654434859</v>
      </c>
      <c r="J544" s="48"/>
      <c r="K544" s="49" t="s">
        <v>5</v>
      </c>
      <c r="L544" s="57" t="str">
        <f ca="1">MID(HEX2BIN(MID($C527,1,1),4),1,1)</f>
        <v>0</v>
      </c>
      <c r="M544" s="57" t="str">
        <f ca="1">MID(HEX2BIN(MID($C527,1,1),4),2,1)</f>
        <v>0</v>
      </c>
      <c r="N544" s="57" t="str">
        <f ca="1">MID(HEX2BIN(MID($C527,1,1),4),3,1)</f>
        <v>0</v>
      </c>
      <c r="O544" s="57" t="str">
        <f ca="1">MID(HEX2BIN(MID($C527,1,1),4),4,1)</f>
        <v>1</v>
      </c>
      <c r="P544" s="58" t="str">
        <f ca="1">MID(HEX2BIN(MID($C527,2,1),4),1,1)</f>
        <v>0</v>
      </c>
      <c r="Q544" s="58" t="str">
        <f ca="1">MID(HEX2BIN(MID($C527,2,1),4),2,1)</f>
        <v>1</v>
      </c>
      <c r="R544" s="58" t="str">
        <f ca="1">MID(HEX2BIN(MID($C527,2,1),4),3,1)</f>
        <v>0</v>
      </c>
      <c r="S544" s="58" t="str">
        <f ca="1">MID(HEX2BIN(MID($C527,2,1),4),4,1)</f>
        <v>1</v>
      </c>
      <c r="T544" s="59" t="str">
        <f ca="1">MID(HEX2BIN(MID($C527,3,1),4),1,1)</f>
        <v>0</v>
      </c>
      <c r="U544" s="59" t="str">
        <f ca="1">MID(HEX2BIN(MID($C527,3,1),4),2,1)</f>
        <v>0</v>
      </c>
      <c r="V544" s="59" t="str">
        <f ca="1">MID(HEX2BIN(MID($C527,3,1),4),3,1)</f>
        <v>0</v>
      </c>
      <c r="W544" s="59" t="str">
        <f ca="1">MID(HEX2BIN(MID($C527,3,1),4),4,1)</f>
        <v>0</v>
      </c>
      <c r="X544" s="60" t="str">
        <f ca="1">MID(HEX2BIN(MID($C527,4,1),4),1,1)</f>
        <v>0</v>
      </c>
      <c r="Y544" s="60" t="str">
        <f ca="1">MID(HEX2BIN(MID($C527,4,1),4),2,1)</f>
        <v>1</v>
      </c>
      <c r="Z544" s="60" t="str">
        <f ca="1">MID(HEX2BIN(MID($C527,4,1),4),3,1)</f>
        <v>0</v>
      </c>
      <c r="AA544" s="60" t="str">
        <f ca="1">MID(HEX2BIN(MID($C527,4,1),4),4,1)</f>
        <v>1</v>
      </c>
      <c r="AB544" s="57" t="str">
        <f ca="1">MID(HEX2BIN(MID($C527,5,1),4),1,1)</f>
        <v>1</v>
      </c>
      <c r="AC544" s="57" t="str">
        <f ca="1">MID(HEX2BIN(MID($C527,5,1),4),2,1)</f>
        <v>1</v>
      </c>
      <c r="AD544" s="57" t="str">
        <f ca="1">MID(HEX2BIN(MID($C527,5,1),4),3,1)</f>
        <v>1</v>
      </c>
      <c r="AE544" s="57" t="str">
        <f ca="1">MID(HEX2BIN(MID($C527,5,1),4),4,1)</f>
        <v>1</v>
      </c>
      <c r="AF544" s="58" t="str">
        <f ca="1">MID(HEX2BIN(MID($C527,6,1),4),1,1)</f>
        <v>0</v>
      </c>
      <c r="AG544" s="58" t="str">
        <f ca="1">MID(HEX2BIN(MID($C527,6,1),4),2,1)</f>
        <v>0</v>
      </c>
      <c r="AH544" s="58" t="str">
        <f ca="1">MID(HEX2BIN(MID($C527,6,1),4),3,1)</f>
        <v>1</v>
      </c>
      <c r="AI544" s="58" t="str">
        <f ca="1">MID(HEX2BIN(MID($C527,6,1),4),4,1)</f>
        <v>0</v>
      </c>
      <c r="AJ544" s="59" t="str">
        <f ca="1">MID(HEX2BIN(MID($C527,7,1),4),1,1)</f>
        <v>0</v>
      </c>
      <c r="AK544" s="59" t="str">
        <f ca="1">MID(HEX2BIN(MID($C527,7,1),4),2,1)</f>
        <v>1</v>
      </c>
      <c r="AL544" s="59" t="str">
        <f ca="1">MID(HEX2BIN(MID($C527,7,1),4),3,1)</f>
        <v>1</v>
      </c>
      <c r="AM544" s="59" t="str">
        <f ca="1">MID(HEX2BIN(MID($C527,7,1),4),4,1)</f>
        <v>0</v>
      </c>
      <c r="AN544" s="60" t="str">
        <f ca="1">MID(HEX2BIN(MID($C527,8,1),4),1,1)</f>
        <v>1</v>
      </c>
      <c r="AO544" s="60" t="str">
        <f ca="1">MID(HEX2BIN(MID($C527,8,1),4),2,1)</f>
        <v>0</v>
      </c>
      <c r="AP544" s="60" t="str">
        <f ca="1">MID(HEX2BIN(MID($C527,8,1),4),3,1)</f>
        <v>1</v>
      </c>
      <c r="AQ544" s="60" t="str">
        <f ca="1">MID(HEX2BIN(MID($C527,8,1),4),4,1)</f>
        <v>1</v>
      </c>
      <c r="AR544" s="49" t="str">
        <f t="shared" ca="1" si="1088"/>
        <v>00010101</v>
      </c>
      <c r="AS544" s="49" t="str">
        <f t="shared" ca="1" si="1089"/>
        <v>00000101</v>
      </c>
      <c r="AT544" s="48" t="str">
        <f t="shared" ca="1" si="1090"/>
        <v>11110010</v>
      </c>
      <c r="AU544" s="48" t="str">
        <f t="shared" ca="1" si="1091"/>
        <v>01101011</v>
      </c>
      <c r="AV544" s="48">
        <f t="shared" ca="1" si="1092"/>
        <v>21</v>
      </c>
      <c r="AW544" s="48">
        <f t="shared" ca="1" si="1093"/>
        <v>5</v>
      </c>
      <c r="AX544" s="48">
        <f t="shared" ca="1" si="1094"/>
        <v>242</v>
      </c>
      <c r="AY544" s="48">
        <f t="shared" ca="1" si="1095"/>
        <v>107</v>
      </c>
      <c r="AZ544" s="50">
        <f t="shared" ca="1" si="1096"/>
        <v>352711275</v>
      </c>
    </row>
    <row r="545" spans="1:52" ht="15" thickBot="1" x14ac:dyDescent="0.4"/>
    <row r="546" spans="1:52" x14ac:dyDescent="0.35">
      <c r="A546" t="str">
        <f t="shared" ref="A546:H546" ca="1" si="1097">A544</f>
        <v>6782AEFE</v>
      </c>
      <c r="B546" t="str">
        <f t="shared" ca="1" si="1097"/>
        <v>274BC03D</v>
      </c>
      <c r="C546" t="str">
        <f t="shared" ca="1" si="1097"/>
        <v>A3B0A223</v>
      </c>
      <c r="D546" t="str">
        <f t="shared" ca="1" si="1097"/>
        <v>1505F26B</v>
      </c>
      <c r="E546" s="29" t="str">
        <f t="shared" ca="1" si="1097"/>
        <v>A6BF8001</v>
      </c>
      <c r="F546" s="29" t="str">
        <f t="shared" ca="1" si="1097"/>
        <v>F7AA675B</v>
      </c>
      <c r="G546" t="str">
        <f t="shared" ca="1" si="1097"/>
        <v>DDB215AF</v>
      </c>
      <c r="H546" t="str">
        <f t="shared" ca="1" si="1097"/>
        <v>97DA5F28</v>
      </c>
      <c r="I546" s="31"/>
      <c r="J546" s="51" t="s">
        <v>214</v>
      </c>
      <c r="K546" s="52"/>
      <c r="L546" s="34" t="str">
        <f ca="1">MID(HEX2BIN(MID($A546,1,1),4),1,1)</f>
        <v>0</v>
      </c>
      <c r="M546" s="34" t="str">
        <f ca="1">MID(HEX2BIN(MID($A546,1,1),4),2,1)</f>
        <v>1</v>
      </c>
      <c r="N546" s="34" t="str">
        <f ca="1">MID(HEX2BIN(MID($A546,1,1),4),3,1)</f>
        <v>1</v>
      </c>
      <c r="O546" s="34" t="str">
        <f ca="1">MID(HEX2BIN(MID($A546,1,1),4),4,1)</f>
        <v>0</v>
      </c>
      <c r="P546" s="35" t="str">
        <f ca="1">MID(HEX2BIN(MID($A546,2,1),4),1,1)</f>
        <v>0</v>
      </c>
      <c r="Q546" s="35" t="str">
        <f ca="1">MID(HEX2BIN(MID($A546,2,1),4),2,1)</f>
        <v>1</v>
      </c>
      <c r="R546" s="35" t="str">
        <f ca="1">MID(HEX2BIN(MID($A546,2,1),4),3,1)</f>
        <v>1</v>
      </c>
      <c r="S546" s="35" t="str">
        <f ca="1">MID(HEX2BIN(MID($A546,2,1),4),4,1)</f>
        <v>1</v>
      </c>
      <c r="T546" s="36" t="str">
        <f ca="1">MID(HEX2BIN(MID($A546,3,1),4),1,1)</f>
        <v>1</v>
      </c>
      <c r="U546" s="36" t="str">
        <f ca="1">MID(HEX2BIN(MID($A546,3,1),4),2,1)</f>
        <v>0</v>
      </c>
      <c r="V546" s="36" t="str">
        <f ca="1">MID(HEX2BIN(MID($A546,3,1),4),3,1)</f>
        <v>0</v>
      </c>
      <c r="W546" s="36" t="str">
        <f ca="1">MID(HEX2BIN(MID($A546,3,1),4),4,1)</f>
        <v>0</v>
      </c>
      <c r="X546" s="37" t="str">
        <f ca="1">MID(HEX2BIN(MID($A546,4,1),4),1,1)</f>
        <v>0</v>
      </c>
      <c r="Y546" s="37" t="str">
        <f ca="1">MID(HEX2BIN(MID($A546,4,1),4),2,1)</f>
        <v>0</v>
      </c>
      <c r="Z546" s="37" t="str">
        <f ca="1">MID(HEX2BIN(MID($A546,4,1),4),3,1)</f>
        <v>1</v>
      </c>
      <c r="AA546" s="37" t="str">
        <f ca="1">MID(HEX2BIN(MID($A546,4,1),4),4,1)</f>
        <v>0</v>
      </c>
      <c r="AB546" s="34" t="str">
        <f ca="1">MID(HEX2BIN(MID($A546,5,1),4),1,1)</f>
        <v>1</v>
      </c>
      <c r="AC546" s="34" t="str">
        <f ca="1">MID(HEX2BIN(MID($A546,5,1),4),2,1)</f>
        <v>0</v>
      </c>
      <c r="AD546" s="34" t="str">
        <f ca="1">MID(HEX2BIN(MID($A546,5,1),4),3,1)</f>
        <v>1</v>
      </c>
      <c r="AE546" s="34" t="str">
        <f ca="1">MID(HEX2BIN(MID($A546,5,1),4),4,1)</f>
        <v>0</v>
      </c>
      <c r="AF546" s="35" t="str">
        <f ca="1">MID(HEX2BIN(MID($A546,6,1),4),1,1)</f>
        <v>1</v>
      </c>
      <c r="AG546" s="35" t="str">
        <f ca="1">MID(HEX2BIN(MID($A546,6,1),4),2,1)</f>
        <v>1</v>
      </c>
      <c r="AH546" s="35" t="str">
        <f ca="1">MID(HEX2BIN(MID($A546,6,1),4),3,1)</f>
        <v>1</v>
      </c>
      <c r="AI546" s="35" t="str">
        <f ca="1">MID(HEX2BIN(MID($A546,6,1),4),4,1)</f>
        <v>0</v>
      </c>
      <c r="AJ546" s="36" t="str">
        <f ca="1">MID(HEX2BIN(MID($A546,7,1),4),1,1)</f>
        <v>1</v>
      </c>
      <c r="AK546" s="36" t="str">
        <f ca="1">MID(HEX2BIN(MID($A546,7,1),4),2,1)</f>
        <v>1</v>
      </c>
      <c r="AL546" s="36" t="str">
        <f ca="1">MID(HEX2BIN(MID($A546,7,1),4),3,1)</f>
        <v>1</v>
      </c>
      <c r="AM546" s="36" t="str">
        <f ca="1">MID(HEX2BIN(MID($A546,7,1),4),4,1)</f>
        <v>1</v>
      </c>
      <c r="AN546" s="37" t="str">
        <f ca="1">MID(HEX2BIN(MID($A546,8,1),4),1,1)</f>
        <v>1</v>
      </c>
      <c r="AO546" s="37" t="str">
        <f ca="1">MID(HEX2BIN(MID($A546,8,1),4),2,1)</f>
        <v>1</v>
      </c>
      <c r="AP546" s="37" t="str">
        <f ca="1">MID(HEX2BIN(MID($A546,8,1),4),3,1)</f>
        <v>1</v>
      </c>
      <c r="AQ546" s="37" t="str">
        <f ca="1">MID(HEX2BIN(MID($A546,8,1),4),4,1)</f>
        <v>0</v>
      </c>
      <c r="AR546" s="33" t="str">
        <f t="shared" ref="AR546:AR549" ca="1" si="1098">_xlfn.CONCAT(L546,M546,N546,O546,P546,Q546,R546,S546)</f>
        <v>01100111</v>
      </c>
      <c r="AS546" s="33" t="str">
        <f t="shared" ref="AS546:AS549" ca="1" si="1099">_xlfn.CONCAT(T546,U546,V546,W546,X546,Y546,Z546,AA546)</f>
        <v>10000010</v>
      </c>
      <c r="AT546" s="32" t="str">
        <f t="shared" ref="AT546:AT549" ca="1" si="1100">_xlfn.CONCAT(AB546,AC546,AD546,AE546,AF546,AG546,AH546,AI546)</f>
        <v>10101110</v>
      </c>
      <c r="AU546" s="32" t="str">
        <f t="shared" ref="AU546:AU549" ca="1" si="1101">_xlfn.CONCAT(AJ546,AK546,AL546,AM546,AN546,AO546,AP546,AQ546)</f>
        <v>11111110</v>
      </c>
      <c r="AV546" s="32">
        <f t="shared" ref="AV546:AV549" ca="1" si="1102">BIN2DEC(AR546)</f>
        <v>103</v>
      </c>
      <c r="AW546" s="32">
        <f t="shared" ref="AW546:AW549" ca="1" si="1103">BIN2DEC(AS546)</f>
        <v>130</v>
      </c>
      <c r="AX546" s="32">
        <f t="shared" ref="AX546:AX549" ca="1" si="1104">BIN2DEC(AT546)</f>
        <v>174</v>
      </c>
      <c r="AY546" s="32">
        <f t="shared" ref="AY546:AY549" ca="1" si="1105">BIN2DEC(AU546)</f>
        <v>254</v>
      </c>
      <c r="AZ546" s="38">
        <f t="shared" ref="AZ546:AZ549" ca="1" si="1106">(AV546*2^24)+(AW546*2^16)+(AX546*2^8)+AY546</f>
        <v>1736617726</v>
      </c>
    </row>
    <row r="547" spans="1:52" ht="15.5" x14ac:dyDescent="0.35">
      <c r="A547" s="55" t="s">
        <v>256</v>
      </c>
      <c r="I547" s="39"/>
      <c r="J547" s="40" t="s">
        <v>215</v>
      </c>
      <c r="K547" s="53">
        <v>2</v>
      </c>
      <c r="L547" s="42" t="str" cm="1">
        <f t="array" aca="1" ref="L547" ca="1">INDIRECT(ADDRESS((ROW(547:547)-1),IF(MOD(COLUMN(L:L)-11-$K547,32)=0,32,MOD(COLUMN(L:L)-11-$K547,32))+11))</f>
        <v>1</v>
      </c>
      <c r="M547" s="42" t="str" cm="1">
        <f t="array" aca="1" ref="M547" ca="1">INDIRECT(ADDRESS((ROW(547:547)-1),IF(MOD(COLUMN(M:M)-11-$K547,32)=0,32,MOD(COLUMN(M:M)-11-$K547,32))+11))</f>
        <v>0</v>
      </c>
      <c r="N547" s="42" t="str" cm="1">
        <f t="array" aca="1" ref="N547" ca="1">INDIRECT(ADDRESS((ROW(547:547)-1),IF(MOD(COLUMN(N:N)-11-$K547,32)=0,32,MOD(COLUMN(N:N)-11-$K547,32))+11))</f>
        <v>0</v>
      </c>
      <c r="O547" s="42" t="str" cm="1">
        <f t="array" aca="1" ref="O547" ca="1">INDIRECT(ADDRESS((ROW(547:547)-1),IF(MOD(COLUMN(O:O)-11-$K547,32)=0,32,MOD(COLUMN(O:O)-11-$K547,32))+11))</f>
        <v>1</v>
      </c>
      <c r="P547" s="43" t="str" cm="1">
        <f t="array" aca="1" ref="P547" ca="1">INDIRECT(ADDRESS((ROW(547:547)-1),IF(MOD(COLUMN(P:P)-11-$K547,32)=0,32,MOD(COLUMN(P:P)-11-$K547,32))+11))</f>
        <v>1</v>
      </c>
      <c r="Q547" s="43" t="str" cm="1">
        <f t="array" aca="1" ref="Q547" ca="1">INDIRECT(ADDRESS((ROW(547:547)-1),IF(MOD(COLUMN(Q:Q)-11-$K547,32)=0,32,MOD(COLUMN(Q:Q)-11-$K547,32))+11))</f>
        <v>0</v>
      </c>
      <c r="R547" s="43" t="str" cm="1">
        <f t="array" aca="1" ref="R547" ca="1">INDIRECT(ADDRESS((ROW(547:547)-1),IF(MOD(COLUMN(R:R)-11-$K547,32)=0,32,MOD(COLUMN(R:R)-11-$K547,32))+11))</f>
        <v>0</v>
      </c>
      <c r="S547" s="43" t="str" cm="1">
        <f t="array" aca="1" ref="S547" ca="1">INDIRECT(ADDRESS((ROW(547:547)-1),IF(MOD(COLUMN(S:S)-11-$K547,32)=0,32,MOD(COLUMN(S:S)-11-$K547,32))+11))</f>
        <v>1</v>
      </c>
      <c r="T547" s="44" t="str" cm="1">
        <f t="array" aca="1" ref="T547" ca="1">INDIRECT(ADDRESS((ROW(547:547)-1),IF(MOD(COLUMN(T:T)-11-$K547,32)=0,32,MOD(COLUMN(T:T)-11-$K547,32))+11))</f>
        <v>1</v>
      </c>
      <c r="U547" s="44" t="str" cm="1">
        <f t="array" aca="1" ref="U547" ca="1">INDIRECT(ADDRESS((ROW(547:547)-1),IF(MOD(COLUMN(U:U)-11-$K547,32)=0,32,MOD(COLUMN(U:U)-11-$K547,32))+11))</f>
        <v>1</v>
      </c>
      <c r="V547" s="44" t="str" cm="1">
        <f t="array" aca="1" ref="V547" ca="1">INDIRECT(ADDRESS((ROW(547:547)-1),IF(MOD(COLUMN(V:V)-11-$K547,32)=0,32,MOD(COLUMN(V:V)-11-$K547,32))+11))</f>
        <v>1</v>
      </c>
      <c r="W547" s="44" t="str" cm="1">
        <f t="array" aca="1" ref="W547" ca="1">INDIRECT(ADDRESS((ROW(547:547)-1),IF(MOD(COLUMN(W:W)-11-$K547,32)=0,32,MOD(COLUMN(W:W)-11-$K547,32))+11))</f>
        <v>0</v>
      </c>
      <c r="X547" s="45" t="str" cm="1">
        <f t="array" aca="1" ref="X547" ca="1">INDIRECT(ADDRESS((ROW(547:547)-1),IF(MOD(COLUMN(X:X)-11-$K547,32)=0,32,MOD(COLUMN(X:X)-11-$K547,32))+11))</f>
        <v>0</v>
      </c>
      <c r="Y547" s="45" t="str" cm="1">
        <f t="array" aca="1" ref="Y547" ca="1">INDIRECT(ADDRESS((ROW(547:547)-1),IF(MOD(COLUMN(Y:Y)-11-$K547,32)=0,32,MOD(COLUMN(Y:Y)-11-$K547,32))+11))</f>
        <v>0</v>
      </c>
      <c r="Z547" s="45" t="str" cm="1">
        <f t="array" aca="1" ref="Z547" ca="1">INDIRECT(ADDRESS((ROW(547:547)-1),IF(MOD(COLUMN(Z:Z)-11-$K547,32)=0,32,MOD(COLUMN(Z:Z)-11-$K547,32))+11))</f>
        <v>0</v>
      </c>
      <c r="AA547" s="45" t="str" cm="1">
        <f t="array" aca="1" ref="AA547" ca="1">INDIRECT(ADDRESS((ROW(547:547)-1),IF(MOD(COLUMN(AA:AA)-11-$K547,32)=0,32,MOD(COLUMN(AA:AA)-11-$K547,32))+11))</f>
        <v>0</v>
      </c>
      <c r="AB547" s="42" t="str" cm="1">
        <f t="array" aca="1" ref="AB547" ca="1">INDIRECT(ADDRESS((ROW(547:547)-1),IF(MOD(COLUMN(AB:AB)-11-$K547,32)=0,32,MOD(COLUMN(AB:AB)-11-$K547,32))+11))</f>
        <v>1</v>
      </c>
      <c r="AC547" s="42" t="str" cm="1">
        <f t="array" aca="1" ref="AC547" ca="1">INDIRECT(ADDRESS((ROW(547:547)-1),IF(MOD(COLUMN(AC:AC)-11-$K547,32)=0,32,MOD(COLUMN(AC:AC)-11-$K547,32))+11))</f>
        <v>0</v>
      </c>
      <c r="AD547" s="42" t="str" cm="1">
        <f t="array" aca="1" ref="AD547" ca="1">INDIRECT(ADDRESS((ROW(547:547)-1),IF(MOD(COLUMN(AD:AD)-11-$K547,32)=0,32,MOD(COLUMN(AD:AD)-11-$K547,32))+11))</f>
        <v>1</v>
      </c>
      <c r="AE547" s="42" t="str" cm="1">
        <f t="array" aca="1" ref="AE547" ca="1">INDIRECT(ADDRESS((ROW(547:547)-1),IF(MOD(COLUMN(AE:AE)-11-$K547,32)=0,32,MOD(COLUMN(AE:AE)-11-$K547,32))+11))</f>
        <v>0</v>
      </c>
      <c r="AF547" s="43" t="str" cm="1">
        <f t="array" aca="1" ref="AF547" ca="1">INDIRECT(ADDRESS((ROW(547:547)-1),IF(MOD(COLUMN(AF:AF)-11-$K547,32)=0,32,MOD(COLUMN(AF:AF)-11-$K547,32))+11))</f>
        <v>1</v>
      </c>
      <c r="AG547" s="43" t="str" cm="1">
        <f t="array" aca="1" ref="AG547" ca="1">INDIRECT(ADDRESS((ROW(547:547)-1),IF(MOD(COLUMN(AG:AG)-11-$K547,32)=0,32,MOD(COLUMN(AG:AG)-11-$K547,32))+11))</f>
        <v>0</v>
      </c>
      <c r="AH547" s="43" t="str" cm="1">
        <f t="array" aca="1" ref="AH547" ca="1">INDIRECT(ADDRESS((ROW(547:547)-1),IF(MOD(COLUMN(AH:AH)-11-$K547,32)=0,32,MOD(COLUMN(AH:AH)-11-$K547,32))+11))</f>
        <v>1</v>
      </c>
      <c r="AI547" s="43" t="str" cm="1">
        <f t="array" aca="1" ref="AI547" ca="1">INDIRECT(ADDRESS((ROW(547:547)-1),IF(MOD(COLUMN(AI:AI)-11-$K547,32)=0,32,MOD(COLUMN(AI:AI)-11-$K547,32))+11))</f>
        <v>1</v>
      </c>
      <c r="AJ547" s="44" t="str" cm="1">
        <f t="array" aca="1" ref="AJ547" ca="1">INDIRECT(ADDRESS((ROW(547:547)-1),IF(MOD(COLUMN(AJ:AJ)-11-$K547,32)=0,32,MOD(COLUMN(AJ:AJ)-11-$K547,32))+11))</f>
        <v>1</v>
      </c>
      <c r="AK547" s="44" t="str" cm="1">
        <f t="array" aca="1" ref="AK547" ca="1">INDIRECT(ADDRESS((ROW(547:547)-1),IF(MOD(COLUMN(AK:AK)-11-$K547,32)=0,32,MOD(COLUMN(AK:AK)-11-$K547,32))+11))</f>
        <v>0</v>
      </c>
      <c r="AL547" s="44" t="str" cm="1">
        <f t="array" aca="1" ref="AL547" ca="1">INDIRECT(ADDRESS((ROW(547:547)-1),IF(MOD(COLUMN(AL:AL)-11-$K547,32)=0,32,MOD(COLUMN(AL:AL)-11-$K547,32))+11))</f>
        <v>1</v>
      </c>
      <c r="AM547" s="44" t="str" cm="1">
        <f t="array" aca="1" ref="AM547" ca="1">INDIRECT(ADDRESS((ROW(547:547)-1),IF(MOD(COLUMN(AM:AM)-11-$K547,32)=0,32,MOD(COLUMN(AM:AM)-11-$K547,32))+11))</f>
        <v>1</v>
      </c>
      <c r="AN547" s="45" t="str" cm="1">
        <f t="array" aca="1" ref="AN547" ca="1">INDIRECT(ADDRESS((ROW(547:547)-1),IF(MOD(COLUMN(AN:AN)-11-$K547,32)=0,32,MOD(COLUMN(AN:AN)-11-$K547,32))+11))</f>
        <v>1</v>
      </c>
      <c r="AO547" s="45" t="str" cm="1">
        <f t="array" aca="1" ref="AO547" ca="1">INDIRECT(ADDRESS((ROW(547:547)-1),IF(MOD(COLUMN(AO:AO)-11-$K547,32)=0,32,MOD(COLUMN(AO:AO)-11-$K547,32))+11))</f>
        <v>1</v>
      </c>
      <c r="AP547" s="45" t="str" cm="1">
        <f t="array" aca="1" ref="AP547" ca="1">INDIRECT(ADDRESS((ROW(547:547)-1),IF(MOD(COLUMN(AP:AP)-11-$K547,32)=0,32,MOD(COLUMN(AP:AP)-11-$K547,32))+11))</f>
        <v>1</v>
      </c>
      <c r="AQ547" s="45" t="str" cm="1">
        <f t="array" aca="1" ref="AQ547" ca="1">INDIRECT(ADDRESS((ROW(547:547)-1),IF(MOD(COLUMN(AQ:AQ)-11-$K547,32)=0,32,MOD(COLUMN(AQ:AQ)-11-$K547,32))+11))</f>
        <v>1</v>
      </c>
      <c r="AR547" s="41" t="str">
        <f t="shared" ca="1" si="1098"/>
        <v>10011001</v>
      </c>
      <c r="AS547" s="41" t="str">
        <f t="shared" ca="1" si="1099"/>
        <v>11100000</v>
      </c>
      <c r="AT547" s="40" t="str">
        <f t="shared" ca="1" si="1100"/>
        <v>10101011</v>
      </c>
      <c r="AU547" s="40" t="str">
        <f t="shared" ca="1" si="1101"/>
        <v>10111111</v>
      </c>
      <c r="AV547" s="40">
        <f t="shared" ca="1" si="1102"/>
        <v>153</v>
      </c>
      <c r="AW547" s="40">
        <f t="shared" ca="1" si="1103"/>
        <v>224</v>
      </c>
      <c r="AX547" s="40">
        <f t="shared" ca="1" si="1104"/>
        <v>171</v>
      </c>
      <c r="AY547" s="40">
        <f t="shared" ca="1" si="1105"/>
        <v>191</v>
      </c>
      <c r="AZ547" s="46">
        <f t="shared" ca="1" si="1106"/>
        <v>2581638079</v>
      </c>
    </row>
    <row r="548" spans="1:52" ht="15" thickBot="1" x14ac:dyDescent="0.4">
      <c r="A548" t="s">
        <v>224</v>
      </c>
      <c r="I548" s="39"/>
      <c r="J548" s="40" t="s">
        <v>215</v>
      </c>
      <c r="K548" s="53">
        <v>13</v>
      </c>
      <c r="L548" s="42" t="str" cm="1">
        <f t="array" aca="1" ref="L548" ca="1">INDIRECT(ADDRESS((ROW(548:548)-2),IF(MOD(COLUMN(L:L)-11-$K548,32)=0,32,MOD(COLUMN(L:L)-11-$K548,32))+11))</f>
        <v>0</v>
      </c>
      <c r="M548" s="42" t="str" cm="1">
        <f t="array" aca="1" ref="M548" ca="1">INDIRECT(ADDRESS((ROW(548:548)-2),IF(MOD(COLUMN(M:M)-11-$K548,32)=0,32,MOD(COLUMN(M:M)-11-$K548,32))+11))</f>
        <v>1</v>
      </c>
      <c r="N548" s="42" t="str" cm="1">
        <f t="array" aca="1" ref="N548" ca="1">INDIRECT(ADDRESS((ROW(548:548)-2),IF(MOD(COLUMN(N:N)-11-$K548,32)=0,32,MOD(COLUMN(N:N)-11-$K548,32))+11))</f>
        <v>1</v>
      </c>
      <c r="O548" s="42" t="str" cm="1">
        <f t="array" aca="1" ref="O548" ca="1">INDIRECT(ADDRESS((ROW(548:548)-2),IF(MOD(COLUMN(O:O)-11-$K548,32)=0,32,MOD(COLUMN(O:O)-11-$K548,32))+11))</f>
        <v>1</v>
      </c>
      <c r="P548" s="43" t="str" cm="1">
        <f t="array" aca="1" ref="P548" ca="1">INDIRECT(ADDRESS((ROW(548:548)-2),IF(MOD(COLUMN(P:P)-11-$K548,32)=0,32,MOD(COLUMN(P:P)-11-$K548,32))+11))</f>
        <v>0</v>
      </c>
      <c r="Q548" s="43" t="str" cm="1">
        <f t="array" aca="1" ref="Q548" ca="1">INDIRECT(ADDRESS((ROW(548:548)-2),IF(MOD(COLUMN(Q:Q)-11-$K548,32)=0,32,MOD(COLUMN(Q:Q)-11-$K548,32))+11))</f>
        <v>1</v>
      </c>
      <c r="R548" s="43" t="str" cm="1">
        <f t="array" aca="1" ref="R548" ca="1">INDIRECT(ADDRESS((ROW(548:548)-2),IF(MOD(COLUMN(R:R)-11-$K548,32)=0,32,MOD(COLUMN(R:R)-11-$K548,32))+11))</f>
        <v>1</v>
      </c>
      <c r="S548" s="43" t="str" cm="1">
        <f t="array" aca="1" ref="S548" ca="1">INDIRECT(ADDRESS((ROW(548:548)-2),IF(MOD(COLUMN(S:S)-11-$K548,32)=0,32,MOD(COLUMN(S:S)-11-$K548,32))+11))</f>
        <v>1</v>
      </c>
      <c r="T548" s="44" t="str" cm="1">
        <f t="array" aca="1" ref="T548" ca="1">INDIRECT(ADDRESS((ROW(548:548)-2),IF(MOD(COLUMN(T:T)-11-$K548,32)=0,32,MOD(COLUMN(T:T)-11-$K548,32))+11))</f>
        <v>1</v>
      </c>
      <c r="U548" s="44" t="str" cm="1">
        <f t="array" aca="1" ref="U548" ca="1">INDIRECT(ADDRESS((ROW(548:548)-2),IF(MOD(COLUMN(U:U)-11-$K548,32)=0,32,MOD(COLUMN(U:U)-11-$K548,32))+11))</f>
        <v>1</v>
      </c>
      <c r="V548" s="44" t="str" cm="1">
        <f t="array" aca="1" ref="V548" ca="1">INDIRECT(ADDRESS((ROW(548:548)-2),IF(MOD(COLUMN(V:V)-11-$K548,32)=0,32,MOD(COLUMN(V:V)-11-$K548,32))+11))</f>
        <v>1</v>
      </c>
      <c r="W548" s="44" t="str" cm="1">
        <f t="array" aca="1" ref="W548" ca="1">INDIRECT(ADDRESS((ROW(548:548)-2),IF(MOD(COLUMN(W:W)-11-$K548,32)=0,32,MOD(COLUMN(W:W)-11-$K548,32))+11))</f>
        <v>1</v>
      </c>
      <c r="X548" s="45" t="str" cm="1">
        <f t="array" aca="1" ref="X548" ca="1">INDIRECT(ADDRESS((ROW(548:548)-2),IF(MOD(COLUMN(X:X)-11-$K548,32)=0,32,MOD(COLUMN(X:X)-11-$K548,32))+11))</f>
        <v>0</v>
      </c>
      <c r="Y548" s="45" t="str" cm="1">
        <f t="array" aca="1" ref="Y548" ca="1">INDIRECT(ADDRESS((ROW(548:548)-2),IF(MOD(COLUMN(Y:Y)-11-$K548,32)=0,32,MOD(COLUMN(Y:Y)-11-$K548,32))+11))</f>
        <v>0</v>
      </c>
      <c r="Z548" s="45" t="str" cm="1">
        <f t="array" aca="1" ref="Z548" ca="1">INDIRECT(ADDRESS((ROW(548:548)-2),IF(MOD(COLUMN(Z:Z)-11-$K548,32)=0,32,MOD(COLUMN(Z:Z)-11-$K548,32))+11))</f>
        <v>1</v>
      </c>
      <c r="AA548" s="45" t="str" cm="1">
        <f t="array" aca="1" ref="AA548" ca="1">INDIRECT(ADDRESS((ROW(548:548)-2),IF(MOD(COLUMN(AA:AA)-11-$K548,32)=0,32,MOD(COLUMN(AA:AA)-11-$K548,32))+11))</f>
        <v>1</v>
      </c>
      <c r="AB548" s="42" t="str" cm="1">
        <f t="array" aca="1" ref="AB548" ca="1">INDIRECT(ADDRESS((ROW(548:548)-2),IF(MOD(COLUMN(AB:AB)-11-$K548,32)=0,32,MOD(COLUMN(AB:AB)-11-$K548,32))+11))</f>
        <v>0</v>
      </c>
      <c r="AC548" s="42" t="str" cm="1">
        <f t="array" aca="1" ref="AC548" ca="1">INDIRECT(ADDRESS((ROW(548:548)-2),IF(MOD(COLUMN(AC:AC)-11-$K548,32)=0,32,MOD(COLUMN(AC:AC)-11-$K548,32))+11))</f>
        <v>0</v>
      </c>
      <c r="AD548" s="42" t="str" cm="1">
        <f t="array" aca="1" ref="AD548" ca="1">INDIRECT(ADDRESS((ROW(548:548)-2),IF(MOD(COLUMN(AD:AD)-11-$K548,32)=0,32,MOD(COLUMN(AD:AD)-11-$K548,32))+11))</f>
        <v>1</v>
      </c>
      <c r="AE548" s="42" t="str" cm="1">
        <f t="array" aca="1" ref="AE548" ca="1">INDIRECT(ADDRESS((ROW(548:548)-2),IF(MOD(COLUMN(AE:AE)-11-$K548,32)=0,32,MOD(COLUMN(AE:AE)-11-$K548,32))+11))</f>
        <v>1</v>
      </c>
      <c r="AF548" s="43" t="str" cm="1">
        <f t="array" aca="1" ref="AF548" ca="1">INDIRECT(ADDRESS((ROW(548:548)-2),IF(MOD(COLUMN(AF:AF)-11-$K548,32)=0,32,MOD(COLUMN(AF:AF)-11-$K548,32))+11))</f>
        <v>1</v>
      </c>
      <c r="AG548" s="43" t="str" cm="1">
        <f t="array" aca="1" ref="AG548" ca="1">INDIRECT(ADDRESS((ROW(548:548)-2),IF(MOD(COLUMN(AG:AG)-11-$K548,32)=0,32,MOD(COLUMN(AG:AG)-11-$K548,32))+11))</f>
        <v>1</v>
      </c>
      <c r="AH548" s="43" t="str" cm="1">
        <f t="array" aca="1" ref="AH548" ca="1">INDIRECT(ADDRESS((ROW(548:548)-2),IF(MOD(COLUMN(AH:AH)-11-$K548,32)=0,32,MOD(COLUMN(AH:AH)-11-$K548,32))+11))</f>
        <v>0</v>
      </c>
      <c r="AI548" s="43" t="str" cm="1">
        <f t="array" aca="1" ref="AI548" ca="1">INDIRECT(ADDRESS((ROW(548:548)-2),IF(MOD(COLUMN(AI:AI)-11-$K548,32)=0,32,MOD(COLUMN(AI:AI)-11-$K548,32))+11))</f>
        <v>0</v>
      </c>
      <c r="AJ548" s="44" t="str" cm="1">
        <f t="array" aca="1" ref="AJ548" ca="1">INDIRECT(ADDRESS((ROW(548:548)-2),IF(MOD(COLUMN(AJ:AJ)-11-$K548,32)=0,32,MOD(COLUMN(AJ:AJ)-11-$K548,32))+11))</f>
        <v>0</v>
      </c>
      <c r="AK548" s="44" t="str" cm="1">
        <f t="array" aca="1" ref="AK548" ca="1">INDIRECT(ADDRESS((ROW(548:548)-2),IF(MOD(COLUMN(AK:AK)-11-$K548,32)=0,32,MOD(COLUMN(AK:AK)-11-$K548,32))+11))</f>
        <v>0</v>
      </c>
      <c r="AL548" s="44" t="str" cm="1">
        <f t="array" aca="1" ref="AL548" ca="1">INDIRECT(ADDRESS((ROW(548:548)-2),IF(MOD(COLUMN(AL:AL)-11-$K548,32)=0,32,MOD(COLUMN(AL:AL)-11-$K548,32))+11))</f>
        <v>0</v>
      </c>
      <c r="AM548" s="44" t="str" cm="1">
        <f t="array" aca="1" ref="AM548" ca="1">INDIRECT(ADDRESS((ROW(548:548)-2),IF(MOD(COLUMN(AM:AM)-11-$K548,32)=0,32,MOD(COLUMN(AM:AM)-11-$K548,32))+11))</f>
        <v>1</v>
      </c>
      <c r="AN548" s="45" t="str" cm="1">
        <f t="array" aca="1" ref="AN548" ca="1">INDIRECT(ADDRESS((ROW(548:548)-2),IF(MOD(COLUMN(AN:AN)-11-$K548,32)=0,32,MOD(COLUMN(AN:AN)-11-$K548,32))+11))</f>
        <v>0</v>
      </c>
      <c r="AO548" s="45" t="str" cm="1">
        <f t="array" aca="1" ref="AO548" ca="1">INDIRECT(ADDRESS((ROW(548:548)-2),IF(MOD(COLUMN(AO:AO)-11-$K548,32)=0,32,MOD(COLUMN(AO:AO)-11-$K548,32))+11))</f>
        <v>1</v>
      </c>
      <c r="AP548" s="45" t="str" cm="1">
        <f t="array" aca="1" ref="AP548" ca="1">INDIRECT(ADDRESS((ROW(548:548)-2),IF(MOD(COLUMN(AP:AP)-11-$K548,32)=0,32,MOD(COLUMN(AP:AP)-11-$K548,32))+11))</f>
        <v>0</v>
      </c>
      <c r="AQ548" s="45" t="str" cm="1">
        <f t="array" aca="1" ref="AQ548" ca="1">INDIRECT(ADDRESS((ROW(548:548)-2),IF(MOD(COLUMN(AQ:AQ)-11-$K548,32)=0,32,MOD(COLUMN(AQ:AQ)-11-$K548,32))+11))</f>
        <v>1</v>
      </c>
      <c r="AR548" s="41" t="str">
        <f t="shared" ca="1" si="1098"/>
        <v>01110111</v>
      </c>
      <c r="AS548" s="41" t="str">
        <f t="shared" ca="1" si="1099"/>
        <v>11110011</v>
      </c>
      <c r="AT548" s="40" t="str">
        <f t="shared" ca="1" si="1100"/>
        <v>00111100</v>
      </c>
      <c r="AU548" s="40" t="str">
        <f t="shared" ca="1" si="1101"/>
        <v>00010101</v>
      </c>
      <c r="AV548" s="40">
        <f t="shared" ca="1" si="1102"/>
        <v>119</v>
      </c>
      <c r="AW548" s="40">
        <f t="shared" ca="1" si="1103"/>
        <v>243</v>
      </c>
      <c r="AX548" s="40">
        <f t="shared" ca="1" si="1104"/>
        <v>60</v>
      </c>
      <c r="AY548" s="40">
        <f t="shared" ca="1" si="1105"/>
        <v>21</v>
      </c>
      <c r="AZ548" s="46">
        <f t="shared" ca="1" si="1106"/>
        <v>2012429333</v>
      </c>
    </row>
    <row r="549" spans="1:52" ht="15" thickBot="1" x14ac:dyDescent="0.4">
      <c r="A549" t="s">
        <v>225</v>
      </c>
      <c r="B549">
        <f ca="1">HEX2DEC(H546)</f>
        <v>2547670824</v>
      </c>
      <c r="C549">
        <f ca="1">I554</f>
        <v>1500391715</v>
      </c>
      <c r="D549">
        <f ca="1">I559</f>
        <v>4289336751</v>
      </c>
      <c r="E549" s="30">
        <f>Const!C30</f>
        <v>3336571891</v>
      </c>
      <c r="F549" s="61">
        <f ca="1">Home!B32</f>
        <v>2531148457</v>
      </c>
      <c r="G549" s="54">
        <f ca="1">B549+C549+D549+E549+F549</f>
        <v>14205119638</v>
      </c>
      <c r="I549" s="54">
        <f ca="1">_xlfn.BITXOR(_xlfn.BITXOR(AZ547,AZ548),AZ549)</f>
        <v>3836243508</v>
      </c>
      <c r="J549" s="48" t="s">
        <v>215</v>
      </c>
      <c r="K549" s="56">
        <v>22</v>
      </c>
      <c r="L549" s="57" t="str" cm="1">
        <f t="array" aca="1" ref="L549" ca="1">INDIRECT(ADDRESS((ROW(549:549)-3),IF(MOD(COLUMN(L:L)-11-$K549,32)=0,32,MOD(COLUMN(L:L)-11-$K549,32))+11))</f>
        <v>0</v>
      </c>
      <c r="M549" s="57" t="str" cm="1">
        <f t="array" aca="1" ref="M549" ca="1">INDIRECT(ADDRESS((ROW(549:549)-3),IF(MOD(COLUMN(M:M)-11-$K549,32)=0,32,MOD(COLUMN(M:M)-11-$K549,32))+11))</f>
        <v>0</v>
      </c>
      <c r="N549" s="57" t="str" cm="1">
        <f t="array" aca="1" ref="N549" ca="1">INDIRECT(ADDRESS((ROW(549:549)-3),IF(MOD(COLUMN(N:N)-11-$K549,32)=0,32,MOD(COLUMN(N:N)-11-$K549,32))+11))</f>
        <v>0</v>
      </c>
      <c r="O549" s="57" t="str" cm="1">
        <f t="array" aca="1" ref="O549" ca="1">INDIRECT(ADDRESS((ROW(549:549)-3),IF(MOD(COLUMN(O:O)-11-$K549,32)=0,32,MOD(COLUMN(O:O)-11-$K549,32))+11))</f>
        <v>0</v>
      </c>
      <c r="P549" s="58" t="str" cm="1">
        <f t="array" aca="1" ref="P549" ca="1">INDIRECT(ADDRESS((ROW(549:549)-3),IF(MOD(COLUMN(P:P)-11-$K549,32)=0,32,MOD(COLUMN(P:P)-11-$K549,32))+11))</f>
        <v>1</v>
      </c>
      <c r="Q549" s="58" t="str" cm="1">
        <f t="array" aca="1" ref="Q549" ca="1">INDIRECT(ADDRESS((ROW(549:549)-3),IF(MOD(COLUMN(Q:Q)-11-$K549,32)=0,32,MOD(COLUMN(Q:Q)-11-$K549,32))+11))</f>
        <v>0</v>
      </c>
      <c r="R549" s="58" t="str" cm="1">
        <f t="array" aca="1" ref="R549" ca="1">INDIRECT(ADDRESS((ROW(549:549)-3),IF(MOD(COLUMN(R:R)-11-$K549,32)=0,32,MOD(COLUMN(R:R)-11-$K549,32))+11))</f>
        <v>1</v>
      </c>
      <c r="S549" s="58" t="str" cm="1">
        <f t="array" aca="1" ref="S549" ca="1">INDIRECT(ADDRESS((ROW(549:549)-3),IF(MOD(COLUMN(S:S)-11-$K549,32)=0,32,MOD(COLUMN(S:S)-11-$K549,32))+11))</f>
        <v>0</v>
      </c>
      <c r="T549" s="59" t="str" cm="1">
        <f t="array" aca="1" ref="T549" ca="1">INDIRECT(ADDRESS((ROW(549:549)-3),IF(MOD(COLUMN(T:T)-11-$K549,32)=0,32,MOD(COLUMN(T:T)-11-$K549,32))+11))</f>
        <v>1</v>
      </c>
      <c r="U549" s="59" t="str" cm="1">
        <f t="array" aca="1" ref="U549" ca="1">INDIRECT(ADDRESS((ROW(549:549)-3),IF(MOD(COLUMN(U:U)-11-$K549,32)=0,32,MOD(COLUMN(U:U)-11-$K549,32))+11))</f>
        <v>0</v>
      </c>
      <c r="V549" s="59" t="str" cm="1">
        <f t="array" aca="1" ref="V549" ca="1">INDIRECT(ADDRESS((ROW(549:549)-3),IF(MOD(COLUMN(V:V)-11-$K549,32)=0,32,MOD(COLUMN(V:V)-11-$K549,32))+11))</f>
        <v>1</v>
      </c>
      <c r="W549" s="59" t="str" cm="1">
        <f t="array" aca="1" ref="W549" ca="1">INDIRECT(ADDRESS((ROW(549:549)-3),IF(MOD(COLUMN(W:W)-11-$K549,32)=0,32,MOD(COLUMN(W:W)-11-$K549,32))+11))</f>
        <v>1</v>
      </c>
      <c r="X549" s="60" t="str" cm="1">
        <f t="array" aca="1" ref="X549" ca="1">INDIRECT(ADDRESS((ROW(549:549)-3),IF(MOD(COLUMN(X:X)-11-$K549,32)=0,32,MOD(COLUMN(X:X)-11-$K549,32))+11))</f>
        <v>1</v>
      </c>
      <c r="Y549" s="60" t="str" cm="1">
        <f t="array" aca="1" ref="Y549" ca="1">INDIRECT(ADDRESS((ROW(549:549)-3),IF(MOD(COLUMN(Y:Y)-11-$K549,32)=0,32,MOD(COLUMN(Y:Y)-11-$K549,32))+11))</f>
        <v>0</v>
      </c>
      <c r="Z549" s="60" t="str" cm="1">
        <f t="array" aca="1" ref="Z549" ca="1">INDIRECT(ADDRESS((ROW(549:549)-3),IF(MOD(COLUMN(Z:Z)-11-$K549,32)=0,32,MOD(COLUMN(Z:Z)-11-$K549,32))+11))</f>
        <v>1</v>
      </c>
      <c r="AA549" s="60" t="str" cm="1">
        <f t="array" aca="1" ref="AA549" ca="1">INDIRECT(ADDRESS((ROW(549:549)-3),IF(MOD(COLUMN(AA:AA)-11-$K549,32)=0,32,MOD(COLUMN(AA:AA)-11-$K549,32))+11))</f>
        <v>1</v>
      </c>
      <c r="AB549" s="57" t="str" cm="1">
        <f t="array" aca="1" ref="AB549" ca="1">INDIRECT(ADDRESS((ROW(549:549)-3),IF(MOD(COLUMN(AB:AB)-11-$K549,32)=0,32,MOD(COLUMN(AB:AB)-11-$K549,32))+11))</f>
        <v>1</v>
      </c>
      <c r="AC549" s="57" t="str" cm="1">
        <f t="array" aca="1" ref="AC549" ca="1">INDIRECT(ADDRESS((ROW(549:549)-3),IF(MOD(COLUMN(AC:AC)-11-$K549,32)=0,32,MOD(COLUMN(AC:AC)-11-$K549,32))+11))</f>
        <v>1</v>
      </c>
      <c r="AD549" s="57" t="str" cm="1">
        <f t="array" aca="1" ref="AD549" ca="1">INDIRECT(ADDRESS((ROW(549:549)-3),IF(MOD(COLUMN(AD:AD)-11-$K549,32)=0,32,MOD(COLUMN(AD:AD)-11-$K549,32))+11))</f>
        <v>1</v>
      </c>
      <c r="AE549" s="57" t="str" cm="1">
        <f t="array" aca="1" ref="AE549" ca="1">INDIRECT(ADDRESS((ROW(549:549)-3),IF(MOD(COLUMN(AE:AE)-11-$K549,32)=0,32,MOD(COLUMN(AE:AE)-11-$K549,32))+11))</f>
        <v>1</v>
      </c>
      <c r="AF549" s="58" t="str" cm="1">
        <f t="array" aca="1" ref="AF549" ca="1">INDIRECT(ADDRESS((ROW(549:549)-3),IF(MOD(COLUMN(AF:AF)-11-$K549,32)=0,32,MOD(COLUMN(AF:AF)-11-$K549,32))+11))</f>
        <v>1</v>
      </c>
      <c r="AG549" s="58" t="str" cm="1">
        <f t="array" aca="1" ref="AG549" ca="1">INDIRECT(ADDRESS((ROW(549:549)-3),IF(MOD(COLUMN(AG:AG)-11-$K549,32)=0,32,MOD(COLUMN(AG:AG)-11-$K549,32))+11))</f>
        <v>0</v>
      </c>
      <c r="AH549" s="58" t="str" cm="1">
        <f t="array" aca="1" ref="AH549" ca="1">INDIRECT(ADDRESS((ROW(549:549)-3),IF(MOD(COLUMN(AH:AH)-11-$K549,32)=0,32,MOD(COLUMN(AH:AH)-11-$K549,32))+11))</f>
        <v>0</v>
      </c>
      <c r="AI549" s="58" t="str" cm="1">
        <f t="array" aca="1" ref="AI549" ca="1">INDIRECT(ADDRESS((ROW(549:549)-3),IF(MOD(COLUMN(AI:AI)-11-$K549,32)=0,32,MOD(COLUMN(AI:AI)-11-$K549,32))+11))</f>
        <v>1</v>
      </c>
      <c r="AJ549" s="59" t="str" cm="1">
        <f t="array" aca="1" ref="AJ549" ca="1">INDIRECT(ADDRESS((ROW(549:549)-3),IF(MOD(COLUMN(AJ:AJ)-11-$K549,32)=0,32,MOD(COLUMN(AJ:AJ)-11-$K549,32))+11))</f>
        <v>1</v>
      </c>
      <c r="AK549" s="59" t="str" cm="1">
        <f t="array" aca="1" ref="AK549" ca="1">INDIRECT(ADDRESS((ROW(549:549)-3),IF(MOD(COLUMN(AK:AK)-11-$K549,32)=0,32,MOD(COLUMN(AK:AK)-11-$K549,32))+11))</f>
        <v>0</v>
      </c>
      <c r="AL549" s="59" t="str" cm="1">
        <f t="array" aca="1" ref="AL549" ca="1">INDIRECT(ADDRESS((ROW(549:549)-3),IF(MOD(COLUMN(AL:AL)-11-$K549,32)=0,32,MOD(COLUMN(AL:AL)-11-$K549,32))+11))</f>
        <v>0</v>
      </c>
      <c r="AM549" s="59" t="str" cm="1">
        <f t="array" aca="1" ref="AM549" ca="1">INDIRECT(ADDRESS((ROW(549:549)-3),IF(MOD(COLUMN(AM:AM)-11-$K549,32)=0,32,MOD(COLUMN(AM:AM)-11-$K549,32))+11))</f>
        <v>1</v>
      </c>
      <c r="AN549" s="60" t="str" cm="1">
        <f t="array" aca="1" ref="AN549" ca="1">INDIRECT(ADDRESS((ROW(549:549)-3),IF(MOD(COLUMN(AN:AN)-11-$K549,32)=0,32,MOD(COLUMN(AN:AN)-11-$K549,32))+11))</f>
        <v>1</v>
      </c>
      <c r="AO549" s="60" t="str" cm="1">
        <f t="array" aca="1" ref="AO549" ca="1">INDIRECT(ADDRESS((ROW(549:549)-3),IF(MOD(COLUMN(AO:AO)-11-$K549,32)=0,32,MOD(COLUMN(AO:AO)-11-$K549,32))+11))</f>
        <v>1</v>
      </c>
      <c r="AP549" s="60" t="str" cm="1">
        <f t="array" aca="1" ref="AP549" ca="1">INDIRECT(ADDRESS((ROW(549:549)-3),IF(MOD(COLUMN(AP:AP)-11-$K549,32)=0,32,MOD(COLUMN(AP:AP)-11-$K549,32))+11))</f>
        <v>1</v>
      </c>
      <c r="AQ549" s="60" t="str" cm="1">
        <f t="array" aca="1" ref="AQ549" ca="1">INDIRECT(ADDRESS((ROW(549:549)-3),IF(MOD(COLUMN(AQ:AQ)-11-$K549,32)=0,32,MOD(COLUMN(AQ:AQ)-11-$K549,32))+11))</f>
        <v>0</v>
      </c>
      <c r="AR549" s="49" t="str">
        <f t="shared" ca="1" si="1098"/>
        <v>00001010</v>
      </c>
      <c r="AS549" s="49" t="str">
        <f t="shared" ca="1" si="1099"/>
        <v>10111011</v>
      </c>
      <c r="AT549" s="48" t="str">
        <f t="shared" ca="1" si="1100"/>
        <v>11111001</v>
      </c>
      <c r="AU549" s="48" t="str">
        <f t="shared" ca="1" si="1101"/>
        <v>10011110</v>
      </c>
      <c r="AV549" s="48">
        <f t="shared" ca="1" si="1102"/>
        <v>10</v>
      </c>
      <c r="AW549" s="48">
        <f t="shared" ca="1" si="1103"/>
        <v>187</v>
      </c>
      <c r="AX549" s="48">
        <f t="shared" ca="1" si="1104"/>
        <v>249</v>
      </c>
      <c r="AY549" s="48">
        <f t="shared" ca="1" si="1105"/>
        <v>158</v>
      </c>
      <c r="AZ549" s="50">
        <f t="shared" ca="1" si="1106"/>
        <v>180091294</v>
      </c>
    </row>
    <row r="550" spans="1:52" ht="15" thickBot="1" x14ac:dyDescent="0.4"/>
    <row r="551" spans="1:52" x14ac:dyDescent="0.35">
      <c r="I551" s="31"/>
      <c r="J551" s="51" t="s">
        <v>216</v>
      </c>
      <c r="K551" s="52"/>
      <c r="L551" s="34" t="str">
        <f ca="1">MID(HEX2BIN(MID($E546,1,1),4),1,1)</f>
        <v>1</v>
      </c>
      <c r="M551" s="34" t="str">
        <f ca="1">MID(HEX2BIN(MID($E546,1,1),4),2,1)</f>
        <v>0</v>
      </c>
      <c r="N551" s="34" t="str">
        <f ca="1">MID(HEX2BIN(MID($E546,1,1),4),3,1)</f>
        <v>1</v>
      </c>
      <c r="O551" s="34" t="str">
        <f ca="1">MID(HEX2BIN(MID($E546,1,1),4),4,1)</f>
        <v>0</v>
      </c>
      <c r="P551" s="35" t="str">
        <f ca="1">MID(HEX2BIN(MID($E546,2,1),4),1,1)</f>
        <v>0</v>
      </c>
      <c r="Q551" s="35" t="str">
        <f ca="1">MID(HEX2BIN(MID($E546,2,1),4),2,1)</f>
        <v>1</v>
      </c>
      <c r="R551" s="35" t="str">
        <f ca="1">MID(HEX2BIN(MID($E546,2,1),4),3,1)</f>
        <v>1</v>
      </c>
      <c r="S551" s="35" t="str">
        <f ca="1">MID(HEX2BIN(MID($E546,2,1),4),4,1)</f>
        <v>0</v>
      </c>
      <c r="T551" s="36" t="str">
        <f ca="1">MID(HEX2BIN(MID($E546,3,1),4),1,1)</f>
        <v>1</v>
      </c>
      <c r="U551" s="36" t="str">
        <f ca="1">MID(HEX2BIN(MID($E546,3,1),4),2,1)</f>
        <v>0</v>
      </c>
      <c r="V551" s="36" t="str">
        <f ca="1">MID(HEX2BIN(MID($E546,3,1),4),3,1)</f>
        <v>1</v>
      </c>
      <c r="W551" s="36" t="str">
        <f ca="1">MID(HEX2BIN(MID($E546,3,1),4),4,1)</f>
        <v>1</v>
      </c>
      <c r="X551" s="37" t="str">
        <f ca="1">MID(HEX2BIN(MID($E546,4,1),4),1,1)</f>
        <v>1</v>
      </c>
      <c r="Y551" s="37" t="str">
        <f ca="1">MID(HEX2BIN(MID($E546,4,1),4),2,1)</f>
        <v>1</v>
      </c>
      <c r="Z551" s="37" t="str">
        <f ca="1">MID(HEX2BIN(MID($E546,4,1),4),3,1)</f>
        <v>1</v>
      </c>
      <c r="AA551" s="37" t="str">
        <f ca="1">MID(HEX2BIN(MID($E546,4,1),4),4,1)</f>
        <v>1</v>
      </c>
      <c r="AB551" s="34" t="str">
        <f ca="1">MID(HEX2BIN(MID($E546,5,1),4),1,1)</f>
        <v>1</v>
      </c>
      <c r="AC551" s="34" t="str">
        <f ca="1">MID(HEX2BIN(MID($E546,5,1),4),2,1)</f>
        <v>0</v>
      </c>
      <c r="AD551" s="34" t="str">
        <f ca="1">MID(HEX2BIN(MID($E546,5,1),4),3,1)</f>
        <v>0</v>
      </c>
      <c r="AE551" s="34" t="str">
        <f ca="1">MID(HEX2BIN(MID($E546,5,1),4),4,1)</f>
        <v>0</v>
      </c>
      <c r="AF551" s="35" t="str">
        <f ca="1">MID(HEX2BIN(MID($E546,6,1),4),1,1)</f>
        <v>0</v>
      </c>
      <c r="AG551" s="35" t="str">
        <f ca="1">MID(HEX2BIN(MID($E546,6,1),4),2,1)</f>
        <v>0</v>
      </c>
      <c r="AH551" s="35" t="str">
        <f ca="1">MID(HEX2BIN(MID($E546,6,1),4),3,1)</f>
        <v>0</v>
      </c>
      <c r="AI551" s="35" t="str">
        <f ca="1">MID(HEX2BIN(MID($E546,6,1),4),4,1)</f>
        <v>0</v>
      </c>
      <c r="AJ551" s="36" t="str">
        <f ca="1">MID(HEX2BIN(MID($E546,7,1),4),1,1)</f>
        <v>0</v>
      </c>
      <c r="AK551" s="36" t="str">
        <f ca="1">MID(HEX2BIN(MID($E546,7,1),4),2,1)</f>
        <v>0</v>
      </c>
      <c r="AL551" s="36" t="str">
        <f ca="1">MID(HEX2BIN(MID($E546,7,1),4),3,1)</f>
        <v>0</v>
      </c>
      <c r="AM551" s="36" t="str">
        <f ca="1">MID(HEX2BIN(MID($E546,7,1),4),4,1)</f>
        <v>0</v>
      </c>
      <c r="AN551" s="37" t="str">
        <f ca="1">MID(HEX2BIN(MID($E546,8,1),4),1,1)</f>
        <v>0</v>
      </c>
      <c r="AO551" s="37" t="str">
        <f ca="1">MID(HEX2BIN(MID($E546,8,1),4),2,1)</f>
        <v>0</v>
      </c>
      <c r="AP551" s="37" t="str">
        <f ca="1">MID(HEX2BIN(MID($E546,8,1),4),3,1)</f>
        <v>0</v>
      </c>
      <c r="AQ551" s="37" t="str">
        <f ca="1">MID(HEX2BIN(MID($E546,8,1),4),4,1)</f>
        <v>1</v>
      </c>
      <c r="AR551" s="33" t="str">
        <f t="shared" ref="AR551:AR554" ca="1" si="1107">_xlfn.CONCAT(L551,M551,N551,O551,P551,Q551,R551,S551)</f>
        <v>10100110</v>
      </c>
      <c r="AS551" s="33" t="str">
        <f t="shared" ref="AS551:AS554" ca="1" si="1108">_xlfn.CONCAT(T551,U551,V551,W551,X551,Y551,Z551,AA551)</f>
        <v>10111111</v>
      </c>
      <c r="AT551" s="32" t="str">
        <f t="shared" ref="AT551:AT554" ca="1" si="1109">_xlfn.CONCAT(AB551,AC551,AD551,AE551,AF551,AG551,AH551,AI551)</f>
        <v>10000000</v>
      </c>
      <c r="AU551" s="32" t="str">
        <f t="shared" ref="AU551:AU554" ca="1" si="1110">_xlfn.CONCAT(AJ551,AK551,AL551,AM551,AN551,AO551,AP551,AQ551)</f>
        <v>00000001</v>
      </c>
      <c r="AV551" s="32">
        <f t="shared" ref="AV551:AV554" ca="1" si="1111">BIN2DEC(AR551)</f>
        <v>166</v>
      </c>
      <c r="AW551" s="32">
        <f t="shared" ref="AW551:AW554" ca="1" si="1112">BIN2DEC(AS551)</f>
        <v>191</v>
      </c>
      <c r="AX551" s="32">
        <f t="shared" ref="AX551:AX554" ca="1" si="1113">BIN2DEC(AT551)</f>
        <v>128</v>
      </c>
      <c r="AY551" s="32">
        <f t="shared" ref="AY551:AY554" ca="1" si="1114">BIN2DEC(AU551)</f>
        <v>1</v>
      </c>
      <c r="AZ551" s="38">
        <f t="shared" ref="AZ551:AZ554" ca="1" si="1115">(AV551*2^24)+(AW551*2^16)+(AX551*2^8)+AY551</f>
        <v>2797568001</v>
      </c>
    </row>
    <row r="552" spans="1:52" ht="15" thickBot="1" x14ac:dyDescent="0.4">
      <c r="A552" t="s">
        <v>227</v>
      </c>
      <c r="I552" s="39"/>
      <c r="J552" s="40" t="s">
        <v>215</v>
      </c>
      <c r="K552" s="53">
        <v>6</v>
      </c>
      <c r="L552" s="42" t="str" cm="1">
        <f t="array" aca="1" ref="L552" ca="1">INDIRECT(ADDRESS((ROW(552:552)-1),IF(MOD(COLUMN(L:L)-11-$K552,32)=0,32,MOD(COLUMN(L:L)-11-$K552,32))+11))</f>
        <v>0</v>
      </c>
      <c r="M552" s="42" t="str" cm="1">
        <f t="array" aca="1" ref="M552" ca="1">INDIRECT(ADDRESS((ROW(552:552)-1),IF(MOD(COLUMN(M:M)-11-$K552,32)=0,32,MOD(COLUMN(M:M)-11-$K552,32))+11))</f>
        <v>0</v>
      </c>
      <c r="N552" s="42" t="str" cm="1">
        <f t="array" aca="1" ref="N552" ca="1">INDIRECT(ADDRESS((ROW(552:552)-1),IF(MOD(COLUMN(N:N)-11-$K552,32)=0,32,MOD(COLUMN(N:N)-11-$K552,32))+11))</f>
        <v>0</v>
      </c>
      <c r="O552" s="42" t="str" cm="1">
        <f t="array" aca="1" ref="O552" ca="1">INDIRECT(ADDRESS((ROW(552:552)-1),IF(MOD(COLUMN(O:O)-11-$K552,32)=0,32,MOD(COLUMN(O:O)-11-$K552,32))+11))</f>
        <v>0</v>
      </c>
      <c r="P552" s="43" t="str" cm="1">
        <f t="array" aca="1" ref="P552" ca="1">INDIRECT(ADDRESS((ROW(552:552)-1),IF(MOD(COLUMN(P:P)-11-$K552,32)=0,32,MOD(COLUMN(P:P)-11-$K552,32))+11))</f>
        <v>0</v>
      </c>
      <c r="Q552" s="43" t="str" cm="1">
        <f t="array" aca="1" ref="Q552" ca="1">INDIRECT(ADDRESS((ROW(552:552)-1),IF(MOD(COLUMN(Q:Q)-11-$K552,32)=0,32,MOD(COLUMN(Q:Q)-11-$K552,32))+11))</f>
        <v>1</v>
      </c>
      <c r="R552" s="43" t="str" cm="1">
        <f t="array" aca="1" ref="R552" ca="1">INDIRECT(ADDRESS((ROW(552:552)-1),IF(MOD(COLUMN(R:R)-11-$K552,32)=0,32,MOD(COLUMN(R:R)-11-$K552,32))+11))</f>
        <v>1</v>
      </c>
      <c r="S552" s="43" t="str" cm="1">
        <f t="array" aca="1" ref="S552" ca="1">INDIRECT(ADDRESS((ROW(552:552)-1),IF(MOD(COLUMN(S:S)-11-$K552,32)=0,32,MOD(COLUMN(S:S)-11-$K552,32))+11))</f>
        <v>0</v>
      </c>
      <c r="T552" s="44" t="str" cm="1">
        <f t="array" aca="1" ref="T552" ca="1">INDIRECT(ADDRESS((ROW(552:552)-1),IF(MOD(COLUMN(T:T)-11-$K552,32)=0,32,MOD(COLUMN(T:T)-11-$K552,32))+11))</f>
        <v>1</v>
      </c>
      <c r="U552" s="44" t="str" cm="1">
        <f t="array" aca="1" ref="U552" ca="1">INDIRECT(ADDRESS((ROW(552:552)-1),IF(MOD(COLUMN(U:U)-11-$K552,32)=0,32,MOD(COLUMN(U:U)-11-$K552,32))+11))</f>
        <v>0</v>
      </c>
      <c r="V552" s="44" t="str" cm="1">
        <f t="array" aca="1" ref="V552" ca="1">INDIRECT(ADDRESS((ROW(552:552)-1),IF(MOD(COLUMN(V:V)-11-$K552,32)=0,32,MOD(COLUMN(V:V)-11-$K552,32))+11))</f>
        <v>0</v>
      </c>
      <c r="W552" s="44" t="str" cm="1">
        <f t="array" aca="1" ref="W552" ca="1">INDIRECT(ADDRESS((ROW(552:552)-1),IF(MOD(COLUMN(W:W)-11-$K552,32)=0,32,MOD(COLUMN(W:W)-11-$K552,32))+11))</f>
        <v>1</v>
      </c>
      <c r="X552" s="45" t="str" cm="1">
        <f t="array" aca="1" ref="X552" ca="1">INDIRECT(ADDRESS((ROW(552:552)-1),IF(MOD(COLUMN(X:X)-11-$K552,32)=0,32,MOD(COLUMN(X:X)-11-$K552,32))+11))</f>
        <v>1</v>
      </c>
      <c r="Y552" s="45" t="str" cm="1">
        <f t="array" aca="1" ref="Y552" ca="1">INDIRECT(ADDRESS((ROW(552:552)-1),IF(MOD(COLUMN(Y:Y)-11-$K552,32)=0,32,MOD(COLUMN(Y:Y)-11-$K552,32))+11))</f>
        <v>0</v>
      </c>
      <c r="Z552" s="45" t="str" cm="1">
        <f t="array" aca="1" ref="Z552" ca="1">INDIRECT(ADDRESS((ROW(552:552)-1),IF(MOD(COLUMN(Z:Z)-11-$K552,32)=0,32,MOD(COLUMN(Z:Z)-11-$K552,32))+11))</f>
        <v>1</v>
      </c>
      <c r="AA552" s="45" t="str" cm="1">
        <f t="array" aca="1" ref="AA552" ca="1">INDIRECT(ADDRESS((ROW(552:552)-1),IF(MOD(COLUMN(AA:AA)-11-$K552,32)=0,32,MOD(COLUMN(AA:AA)-11-$K552,32))+11))</f>
        <v>0</v>
      </c>
      <c r="AB552" s="42" t="str" cm="1">
        <f t="array" aca="1" ref="AB552" ca="1">INDIRECT(ADDRESS((ROW(552:552)-1),IF(MOD(COLUMN(AB:AB)-11-$K552,32)=0,32,MOD(COLUMN(AB:AB)-11-$K552,32))+11))</f>
        <v>1</v>
      </c>
      <c r="AC552" s="42" t="str" cm="1">
        <f t="array" aca="1" ref="AC552" ca="1">INDIRECT(ADDRESS((ROW(552:552)-1),IF(MOD(COLUMN(AC:AC)-11-$K552,32)=0,32,MOD(COLUMN(AC:AC)-11-$K552,32))+11))</f>
        <v>1</v>
      </c>
      <c r="AD552" s="42" t="str" cm="1">
        <f t="array" aca="1" ref="AD552" ca="1">INDIRECT(ADDRESS((ROW(552:552)-1),IF(MOD(COLUMN(AD:AD)-11-$K552,32)=0,32,MOD(COLUMN(AD:AD)-11-$K552,32))+11))</f>
        <v>1</v>
      </c>
      <c r="AE552" s="42" t="str" cm="1">
        <f t="array" aca="1" ref="AE552" ca="1">INDIRECT(ADDRESS((ROW(552:552)-1),IF(MOD(COLUMN(AE:AE)-11-$K552,32)=0,32,MOD(COLUMN(AE:AE)-11-$K552,32))+11))</f>
        <v>1</v>
      </c>
      <c r="AF552" s="43" t="str" cm="1">
        <f t="array" aca="1" ref="AF552" ca="1">INDIRECT(ADDRESS((ROW(552:552)-1),IF(MOD(COLUMN(AF:AF)-11-$K552,32)=0,32,MOD(COLUMN(AF:AF)-11-$K552,32))+11))</f>
        <v>1</v>
      </c>
      <c r="AG552" s="43" t="str" cm="1">
        <f t="array" aca="1" ref="AG552" ca="1">INDIRECT(ADDRESS((ROW(552:552)-1),IF(MOD(COLUMN(AG:AG)-11-$K552,32)=0,32,MOD(COLUMN(AG:AG)-11-$K552,32))+11))</f>
        <v>1</v>
      </c>
      <c r="AH552" s="43" t="str" cm="1">
        <f t="array" aca="1" ref="AH552" ca="1">INDIRECT(ADDRESS((ROW(552:552)-1),IF(MOD(COLUMN(AH:AH)-11-$K552,32)=0,32,MOD(COLUMN(AH:AH)-11-$K552,32))+11))</f>
        <v>1</v>
      </c>
      <c r="AI552" s="43" t="str" cm="1">
        <f t="array" aca="1" ref="AI552" ca="1">INDIRECT(ADDRESS((ROW(552:552)-1),IF(MOD(COLUMN(AI:AI)-11-$K552,32)=0,32,MOD(COLUMN(AI:AI)-11-$K552,32))+11))</f>
        <v>0</v>
      </c>
      <c r="AJ552" s="44" t="str" cm="1">
        <f t="array" aca="1" ref="AJ552" ca="1">INDIRECT(ADDRESS((ROW(552:552)-1),IF(MOD(COLUMN(AJ:AJ)-11-$K552,32)=0,32,MOD(COLUMN(AJ:AJ)-11-$K552,32))+11))</f>
        <v>0</v>
      </c>
      <c r="AK552" s="44" t="str" cm="1">
        <f t="array" aca="1" ref="AK552" ca="1">INDIRECT(ADDRESS((ROW(552:552)-1),IF(MOD(COLUMN(AK:AK)-11-$K552,32)=0,32,MOD(COLUMN(AK:AK)-11-$K552,32))+11))</f>
        <v>0</v>
      </c>
      <c r="AL552" s="44" t="str" cm="1">
        <f t="array" aca="1" ref="AL552" ca="1">INDIRECT(ADDRESS((ROW(552:552)-1),IF(MOD(COLUMN(AL:AL)-11-$K552,32)=0,32,MOD(COLUMN(AL:AL)-11-$K552,32))+11))</f>
        <v>0</v>
      </c>
      <c r="AM552" s="44" t="str" cm="1">
        <f t="array" aca="1" ref="AM552" ca="1">INDIRECT(ADDRESS((ROW(552:552)-1),IF(MOD(COLUMN(AM:AM)-11-$K552,32)=0,32,MOD(COLUMN(AM:AM)-11-$K552,32))+11))</f>
        <v>0</v>
      </c>
      <c r="AN552" s="45" t="str" cm="1">
        <f t="array" aca="1" ref="AN552" ca="1">INDIRECT(ADDRESS((ROW(552:552)-1),IF(MOD(COLUMN(AN:AN)-11-$K552,32)=0,32,MOD(COLUMN(AN:AN)-11-$K552,32))+11))</f>
        <v>0</v>
      </c>
      <c r="AO552" s="45" t="str" cm="1">
        <f t="array" aca="1" ref="AO552" ca="1">INDIRECT(ADDRESS((ROW(552:552)-1),IF(MOD(COLUMN(AO:AO)-11-$K552,32)=0,32,MOD(COLUMN(AO:AO)-11-$K552,32))+11))</f>
        <v>0</v>
      </c>
      <c r="AP552" s="45" t="str" cm="1">
        <f t="array" aca="1" ref="AP552" ca="1">INDIRECT(ADDRESS((ROW(552:552)-1),IF(MOD(COLUMN(AP:AP)-11-$K552,32)=0,32,MOD(COLUMN(AP:AP)-11-$K552,32))+11))</f>
        <v>0</v>
      </c>
      <c r="AQ552" s="45" t="str" cm="1">
        <f t="array" aca="1" ref="AQ552" ca="1">INDIRECT(ADDRESS((ROW(552:552)-1),IF(MOD(COLUMN(AQ:AQ)-11-$K552,32)=0,32,MOD(COLUMN(AQ:AQ)-11-$K552,32))+11))</f>
        <v>0</v>
      </c>
      <c r="AR552" s="41" t="str">
        <f t="shared" ca="1" si="1107"/>
        <v>00000110</v>
      </c>
      <c r="AS552" s="41" t="str">
        <f t="shared" ca="1" si="1108"/>
        <v>10011010</v>
      </c>
      <c r="AT552" s="40" t="str">
        <f t="shared" ca="1" si="1109"/>
        <v>11111110</v>
      </c>
      <c r="AU552" s="40" t="str">
        <f t="shared" ca="1" si="1110"/>
        <v>00000000</v>
      </c>
      <c r="AV552" s="40">
        <f t="shared" ca="1" si="1111"/>
        <v>6</v>
      </c>
      <c r="AW552" s="40">
        <f t="shared" ca="1" si="1112"/>
        <v>154</v>
      </c>
      <c r="AX552" s="40">
        <f t="shared" ca="1" si="1113"/>
        <v>254</v>
      </c>
      <c r="AY552" s="40">
        <f t="shared" ca="1" si="1114"/>
        <v>0</v>
      </c>
      <c r="AZ552" s="46">
        <f t="shared" ca="1" si="1115"/>
        <v>110820864</v>
      </c>
    </row>
    <row r="553" spans="1:52" ht="15" thickBot="1" x14ac:dyDescent="0.4">
      <c r="A553" t="s">
        <v>228</v>
      </c>
      <c r="B553">
        <f ca="1">I549</f>
        <v>3836243508</v>
      </c>
      <c r="C553">
        <f ca="1">I563</f>
        <v>662872639</v>
      </c>
      <c r="G553" s="54">
        <f ca="1">B553+C553</f>
        <v>4499116147</v>
      </c>
      <c r="I553" s="39"/>
      <c r="J553" s="40" t="s">
        <v>215</v>
      </c>
      <c r="K553" s="53">
        <v>11</v>
      </c>
      <c r="L553" s="42" t="str" cm="1">
        <f t="array" aca="1" ref="L553" ca="1">INDIRECT(ADDRESS((ROW(553:553)-2),IF(MOD(COLUMN(L:L)-11-$K553,32)=0,32,MOD(COLUMN(L:L)-11-$K553,32))+11))</f>
        <v>0</v>
      </c>
      <c r="M553" s="42" t="str" cm="1">
        <f t="array" aca="1" ref="M553" ca="1">INDIRECT(ADDRESS((ROW(553:553)-2),IF(MOD(COLUMN(M:M)-11-$K553,32)=0,32,MOD(COLUMN(M:M)-11-$K553,32))+11))</f>
        <v>0</v>
      </c>
      <c r="N553" s="42" t="str" cm="1">
        <f t="array" aca="1" ref="N553" ca="1">INDIRECT(ADDRESS((ROW(553:553)-2),IF(MOD(COLUMN(N:N)-11-$K553,32)=0,32,MOD(COLUMN(N:N)-11-$K553,32))+11))</f>
        <v>0</v>
      </c>
      <c r="O553" s="42" t="str" cm="1">
        <f t="array" aca="1" ref="O553" ca="1">INDIRECT(ADDRESS((ROW(553:553)-2),IF(MOD(COLUMN(O:O)-11-$K553,32)=0,32,MOD(COLUMN(O:O)-11-$K553,32))+11))</f>
        <v>0</v>
      </c>
      <c r="P553" s="43" t="str" cm="1">
        <f t="array" aca="1" ref="P553" ca="1">INDIRECT(ADDRESS((ROW(553:553)-2),IF(MOD(COLUMN(P:P)-11-$K553,32)=0,32,MOD(COLUMN(P:P)-11-$K553,32))+11))</f>
        <v>0</v>
      </c>
      <c r="Q553" s="43" t="str" cm="1">
        <f t="array" aca="1" ref="Q553" ca="1">INDIRECT(ADDRESS((ROW(553:553)-2),IF(MOD(COLUMN(Q:Q)-11-$K553,32)=0,32,MOD(COLUMN(Q:Q)-11-$K553,32))+11))</f>
        <v>0</v>
      </c>
      <c r="R553" s="43" t="str" cm="1">
        <f t="array" aca="1" ref="R553" ca="1">INDIRECT(ADDRESS((ROW(553:553)-2),IF(MOD(COLUMN(R:R)-11-$K553,32)=0,32,MOD(COLUMN(R:R)-11-$K553,32))+11))</f>
        <v>0</v>
      </c>
      <c r="S553" s="43" t="str" cm="1">
        <f t="array" aca="1" ref="S553" ca="1">INDIRECT(ADDRESS((ROW(553:553)-2),IF(MOD(COLUMN(S:S)-11-$K553,32)=0,32,MOD(COLUMN(S:S)-11-$K553,32))+11))</f>
        <v>0</v>
      </c>
      <c r="T553" s="44" t="str" cm="1">
        <f t="array" aca="1" ref="T553" ca="1">INDIRECT(ADDRESS((ROW(553:553)-2),IF(MOD(COLUMN(T:T)-11-$K553,32)=0,32,MOD(COLUMN(T:T)-11-$K553,32))+11))</f>
        <v>0</v>
      </c>
      <c r="U553" s="44" t="str" cm="1">
        <f t="array" aca="1" ref="U553" ca="1">INDIRECT(ADDRESS((ROW(553:553)-2),IF(MOD(COLUMN(U:U)-11-$K553,32)=0,32,MOD(COLUMN(U:U)-11-$K553,32))+11))</f>
        <v>0</v>
      </c>
      <c r="V553" s="44" t="str" cm="1">
        <f t="array" aca="1" ref="V553" ca="1">INDIRECT(ADDRESS((ROW(553:553)-2),IF(MOD(COLUMN(V:V)-11-$K553,32)=0,32,MOD(COLUMN(V:V)-11-$K553,32))+11))</f>
        <v>1</v>
      </c>
      <c r="W553" s="44" t="str" cm="1">
        <f t="array" aca="1" ref="W553" ca="1">INDIRECT(ADDRESS((ROW(553:553)-2),IF(MOD(COLUMN(W:W)-11-$K553,32)=0,32,MOD(COLUMN(W:W)-11-$K553,32))+11))</f>
        <v>1</v>
      </c>
      <c r="X553" s="45" t="str" cm="1">
        <f t="array" aca="1" ref="X553" ca="1">INDIRECT(ADDRESS((ROW(553:553)-2),IF(MOD(COLUMN(X:X)-11-$K553,32)=0,32,MOD(COLUMN(X:X)-11-$K553,32))+11))</f>
        <v>0</v>
      </c>
      <c r="Y553" s="45" t="str" cm="1">
        <f t="array" aca="1" ref="Y553" ca="1">INDIRECT(ADDRESS((ROW(553:553)-2),IF(MOD(COLUMN(Y:Y)-11-$K553,32)=0,32,MOD(COLUMN(Y:Y)-11-$K553,32))+11))</f>
        <v>1</v>
      </c>
      <c r="Z553" s="45" t="str" cm="1">
        <f t="array" aca="1" ref="Z553" ca="1">INDIRECT(ADDRESS((ROW(553:553)-2),IF(MOD(COLUMN(Z:Z)-11-$K553,32)=0,32,MOD(COLUMN(Z:Z)-11-$K553,32))+11))</f>
        <v>0</v>
      </c>
      <c r="AA553" s="45" t="str" cm="1">
        <f t="array" aca="1" ref="AA553" ca="1">INDIRECT(ADDRESS((ROW(553:553)-2),IF(MOD(COLUMN(AA:AA)-11-$K553,32)=0,32,MOD(COLUMN(AA:AA)-11-$K553,32))+11))</f>
        <v>0</v>
      </c>
      <c r="AB553" s="42" t="str" cm="1">
        <f t="array" aca="1" ref="AB553" ca="1">INDIRECT(ADDRESS((ROW(553:553)-2),IF(MOD(COLUMN(AB:AB)-11-$K553,32)=0,32,MOD(COLUMN(AB:AB)-11-$K553,32))+11))</f>
        <v>1</v>
      </c>
      <c r="AC553" s="42" t="str" cm="1">
        <f t="array" aca="1" ref="AC553" ca="1">INDIRECT(ADDRESS((ROW(553:553)-2),IF(MOD(COLUMN(AC:AC)-11-$K553,32)=0,32,MOD(COLUMN(AC:AC)-11-$K553,32))+11))</f>
        <v>1</v>
      </c>
      <c r="AD553" s="42" t="str" cm="1">
        <f t="array" aca="1" ref="AD553" ca="1">INDIRECT(ADDRESS((ROW(553:553)-2),IF(MOD(COLUMN(AD:AD)-11-$K553,32)=0,32,MOD(COLUMN(AD:AD)-11-$K553,32))+11))</f>
        <v>0</v>
      </c>
      <c r="AE553" s="42" t="str" cm="1">
        <f t="array" aca="1" ref="AE553" ca="1">INDIRECT(ADDRESS((ROW(553:553)-2),IF(MOD(COLUMN(AE:AE)-11-$K553,32)=0,32,MOD(COLUMN(AE:AE)-11-$K553,32))+11))</f>
        <v>1</v>
      </c>
      <c r="AF553" s="43" t="str" cm="1">
        <f t="array" aca="1" ref="AF553" ca="1">INDIRECT(ADDRESS((ROW(553:553)-2),IF(MOD(COLUMN(AF:AF)-11-$K553,32)=0,32,MOD(COLUMN(AF:AF)-11-$K553,32))+11))</f>
        <v>0</v>
      </c>
      <c r="AG553" s="43" t="str" cm="1">
        <f t="array" aca="1" ref="AG553" ca="1">INDIRECT(ADDRESS((ROW(553:553)-2),IF(MOD(COLUMN(AG:AG)-11-$K553,32)=0,32,MOD(COLUMN(AG:AG)-11-$K553,32))+11))</f>
        <v>1</v>
      </c>
      <c r="AH553" s="43" t="str" cm="1">
        <f t="array" aca="1" ref="AH553" ca="1">INDIRECT(ADDRESS((ROW(553:553)-2),IF(MOD(COLUMN(AH:AH)-11-$K553,32)=0,32,MOD(COLUMN(AH:AH)-11-$K553,32))+11))</f>
        <v>1</v>
      </c>
      <c r="AI553" s="43" t="str" cm="1">
        <f t="array" aca="1" ref="AI553" ca="1">INDIRECT(ADDRESS((ROW(553:553)-2),IF(MOD(COLUMN(AI:AI)-11-$K553,32)=0,32,MOD(COLUMN(AI:AI)-11-$K553,32))+11))</f>
        <v>1</v>
      </c>
      <c r="AJ553" s="44" t="str" cm="1">
        <f t="array" aca="1" ref="AJ553" ca="1">INDIRECT(ADDRESS((ROW(553:553)-2),IF(MOD(COLUMN(AJ:AJ)-11-$K553,32)=0,32,MOD(COLUMN(AJ:AJ)-11-$K553,32))+11))</f>
        <v>1</v>
      </c>
      <c r="AK553" s="44" t="str" cm="1">
        <f t="array" aca="1" ref="AK553" ca="1">INDIRECT(ADDRESS((ROW(553:553)-2),IF(MOD(COLUMN(AK:AK)-11-$K553,32)=0,32,MOD(COLUMN(AK:AK)-11-$K553,32))+11))</f>
        <v>1</v>
      </c>
      <c r="AL553" s="44" t="str" cm="1">
        <f t="array" aca="1" ref="AL553" ca="1">INDIRECT(ADDRESS((ROW(553:553)-2),IF(MOD(COLUMN(AL:AL)-11-$K553,32)=0,32,MOD(COLUMN(AL:AL)-11-$K553,32))+11))</f>
        <v>1</v>
      </c>
      <c r="AM553" s="44" t="str" cm="1">
        <f t="array" aca="1" ref="AM553" ca="1">INDIRECT(ADDRESS((ROW(553:553)-2),IF(MOD(COLUMN(AM:AM)-11-$K553,32)=0,32,MOD(COLUMN(AM:AM)-11-$K553,32))+11))</f>
        <v>1</v>
      </c>
      <c r="AN553" s="45" t="str" cm="1">
        <f t="array" aca="1" ref="AN553" ca="1">INDIRECT(ADDRESS((ROW(553:553)-2),IF(MOD(COLUMN(AN:AN)-11-$K553,32)=0,32,MOD(COLUMN(AN:AN)-11-$K553,32))+11))</f>
        <v>0</v>
      </c>
      <c r="AO553" s="45" t="str" cm="1">
        <f t="array" aca="1" ref="AO553" ca="1">INDIRECT(ADDRESS((ROW(553:553)-2),IF(MOD(COLUMN(AO:AO)-11-$K553,32)=0,32,MOD(COLUMN(AO:AO)-11-$K553,32))+11))</f>
        <v>0</v>
      </c>
      <c r="AP553" s="45" t="str" cm="1">
        <f t="array" aca="1" ref="AP553" ca="1">INDIRECT(ADDRESS((ROW(553:553)-2),IF(MOD(COLUMN(AP:AP)-11-$K553,32)=0,32,MOD(COLUMN(AP:AP)-11-$K553,32))+11))</f>
        <v>0</v>
      </c>
      <c r="AQ553" s="45" t="str" cm="1">
        <f t="array" aca="1" ref="AQ553" ca="1">INDIRECT(ADDRESS((ROW(553:553)-2),IF(MOD(COLUMN(AQ:AQ)-11-$K553,32)=0,32,MOD(COLUMN(AQ:AQ)-11-$K553,32))+11))</f>
        <v>0</v>
      </c>
      <c r="AR553" s="41" t="str">
        <f t="shared" ca="1" si="1107"/>
        <v>00000000</v>
      </c>
      <c r="AS553" s="41" t="str">
        <f t="shared" ca="1" si="1108"/>
        <v>00110100</v>
      </c>
      <c r="AT553" s="40" t="str">
        <f t="shared" ca="1" si="1109"/>
        <v>11010111</v>
      </c>
      <c r="AU553" s="40" t="str">
        <f t="shared" ca="1" si="1110"/>
        <v>11110000</v>
      </c>
      <c r="AV553" s="40">
        <f t="shared" ca="1" si="1111"/>
        <v>0</v>
      </c>
      <c r="AW553" s="40">
        <f t="shared" ca="1" si="1112"/>
        <v>52</v>
      </c>
      <c r="AX553" s="40">
        <f t="shared" ca="1" si="1113"/>
        <v>215</v>
      </c>
      <c r="AY553" s="40">
        <f t="shared" ca="1" si="1114"/>
        <v>240</v>
      </c>
      <c r="AZ553" s="46">
        <f t="shared" ca="1" si="1115"/>
        <v>3463152</v>
      </c>
    </row>
    <row r="554" spans="1:52" ht="15" thickBot="1" x14ac:dyDescent="0.4">
      <c r="I554" s="54">
        <f ca="1">_xlfn.BITXOR(_xlfn.BITXOR(AZ552,AZ553),AZ554)</f>
        <v>1500391715</v>
      </c>
      <c r="J554" s="48" t="s">
        <v>215</v>
      </c>
      <c r="K554" s="56">
        <v>25</v>
      </c>
      <c r="L554" s="57" t="str" cm="1">
        <f t="array" aca="1" ref="L554" ca="1">INDIRECT(ADDRESS((ROW(554:554)-3),IF(MOD(COLUMN(L:L)-11-$K554,32)=0,32,MOD(COLUMN(L:L)-11-$K554,32))+11))</f>
        <v>0</v>
      </c>
      <c r="M554" s="57" t="str" cm="1">
        <f t="array" aca="1" ref="M554" ca="1">INDIRECT(ADDRESS((ROW(554:554)-3),IF(MOD(COLUMN(M:M)-11-$K554,32)=0,32,MOD(COLUMN(M:M)-11-$K554,32))+11))</f>
        <v>1</v>
      </c>
      <c r="N554" s="57" t="str" cm="1">
        <f t="array" aca="1" ref="N554" ca="1">INDIRECT(ADDRESS((ROW(554:554)-3),IF(MOD(COLUMN(N:N)-11-$K554,32)=0,32,MOD(COLUMN(N:N)-11-$K554,32))+11))</f>
        <v>0</v>
      </c>
      <c r="O554" s="57" t="str" cm="1">
        <f t="array" aca="1" ref="O554" ca="1">INDIRECT(ADDRESS((ROW(554:554)-3),IF(MOD(COLUMN(O:O)-11-$K554,32)=0,32,MOD(COLUMN(O:O)-11-$K554,32))+11))</f>
        <v>1</v>
      </c>
      <c r="P554" s="58" t="str" cm="1">
        <f t="array" aca="1" ref="P554" ca="1">INDIRECT(ADDRESS((ROW(554:554)-3),IF(MOD(COLUMN(P:P)-11-$K554,32)=0,32,MOD(COLUMN(P:P)-11-$K554,32))+11))</f>
        <v>1</v>
      </c>
      <c r="Q554" s="58" t="str" cm="1">
        <f t="array" aca="1" ref="Q554" ca="1">INDIRECT(ADDRESS((ROW(554:554)-3),IF(MOD(COLUMN(Q:Q)-11-$K554,32)=0,32,MOD(COLUMN(Q:Q)-11-$K554,32))+11))</f>
        <v>1</v>
      </c>
      <c r="R554" s="58" t="str" cm="1">
        <f t="array" aca="1" ref="R554" ca="1">INDIRECT(ADDRESS((ROW(554:554)-3),IF(MOD(COLUMN(R:R)-11-$K554,32)=0,32,MOD(COLUMN(R:R)-11-$K554,32))+11))</f>
        <v>1</v>
      </c>
      <c r="S554" s="58" t="str" cm="1">
        <f t="array" aca="1" ref="S554" ca="1">INDIRECT(ADDRESS((ROW(554:554)-3),IF(MOD(COLUMN(S:S)-11-$K554,32)=0,32,MOD(COLUMN(S:S)-11-$K554,32))+11))</f>
        <v>1</v>
      </c>
      <c r="T554" s="59" t="str" cm="1">
        <f t="array" aca="1" ref="T554" ca="1">INDIRECT(ADDRESS((ROW(554:554)-3),IF(MOD(COLUMN(T:T)-11-$K554,32)=0,32,MOD(COLUMN(T:T)-11-$K554,32))+11))</f>
        <v>1</v>
      </c>
      <c r="U554" s="59" t="str" cm="1">
        <f t="array" aca="1" ref="U554" ca="1">INDIRECT(ADDRESS((ROW(554:554)-3),IF(MOD(COLUMN(U:U)-11-$K554,32)=0,32,MOD(COLUMN(U:U)-11-$K554,32))+11))</f>
        <v>1</v>
      </c>
      <c r="V554" s="59" t="str" cm="1">
        <f t="array" aca="1" ref="V554" ca="1">INDIRECT(ADDRESS((ROW(554:554)-3),IF(MOD(COLUMN(V:V)-11-$K554,32)=0,32,MOD(COLUMN(V:V)-11-$K554,32))+11))</f>
        <v>0</v>
      </c>
      <c r="W554" s="59" t="str" cm="1">
        <f t="array" aca="1" ref="W554" ca="1">INDIRECT(ADDRESS((ROW(554:554)-3),IF(MOD(COLUMN(W:W)-11-$K554,32)=0,32,MOD(COLUMN(W:W)-11-$K554,32))+11))</f>
        <v>0</v>
      </c>
      <c r="X554" s="60" t="str" cm="1">
        <f t="array" aca="1" ref="X554" ca="1">INDIRECT(ADDRESS((ROW(554:554)-3),IF(MOD(COLUMN(X:X)-11-$K554,32)=0,32,MOD(COLUMN(X:X)-11-$K554,32))+11))</f>
        <v>0</v>
      </c>
      <c r="Y554" s="60" t="str" cm="1">
        <f t="array" aca="1" ref="Y554" ca="1">INDIRECT(ADDRESS((ROW(554:554)-3),IF(MOD(COLUMN(Y:Y)-11-$K554,32)=0,32,MOD(COLUMN(Y:Y)-11-$K554,32))+11))</f>
        <v>0</v>
      </c>
      <c r="Z554" s="60" t="str" cm="1">
        <f t="array" aca="1" ref="Z554" ca="1">INDIRECT(ADDRESS((ROW(554:554)-3),IF(MOD(COLUMN(Z:Z)-11-$K554,32)=0,32,MOD(COLUMN(Z:Z)-11-$K554,32))+11))</f>
        <v>0</v>
      </c>
      <c r="AA554" s="60" t="str" cm="1">
        <f t="array" aca="1" ref="AA554" ca="1">INDIRECT(ADDRESS((ROW(554:554)-3),IF(MOD(COLUMN(AA:AA)-11-$K554,32)=0,32,MOD(COLUMN(AA:AA)-11-$K554,32))+11))</f>
        <v>0</v>
      </c>
      <c r="AB554" s="57" t="str" cm="1">
        <f t="array" aca="1" ref="AB554" ca="1">INDIRECT(ADDRESS((ROW(554:554)-3),IF(MOD(COLUMN(AB:AB)-11-$K554,32)=0,32,MOD(COLUMN(AB:AB)-11-$K554,32))+11))</f>
        <v>0</v>
      </c>
      <c r="AC554" s="57" t="str" cm="1">
        <f t="array" aca="1" ref="AC554" ca="1">INDIRECT(ADDRESS((ROW(554:554)-3),IF(MOD(COLUMN(AC:AC)-11-$K554,32)=0,32,MOD(COLUMN(AC:AC)-11-$K554,32))+11))</f>
        <v>0</v>
      </c>
      <c r="AD554" s="57" t="str" cm="1">
        <f t="array" aca="1" ref="AD554" ca="1">INDIRECT(ADDRESS((ROW(554:554)-3),IF(MOD(COLUMN(AD:AD)-11-$K554,32)=0,32,MOD(COLUMN(AD:AD)-11-$K554,32))+11))</f>
        <v>0</v>
      </c>
      <c r="AE554" s="57" t="str" cm="1">
        <f t="array" aca="1" ref="AE554" ca="1">INDIRECT(ADDRESS((ROW(554:554)-3),IF(MOD(COLUMN(AE:AE)-11-$K554,32)=0,32,MOD(COLUMN(AE:AE)-11-$K554,32))+11))</f>
        <v>0</v>
      </c>
      <c r="AF554" s="58" t="str" cm="1">
        <f t="array" aca="1" ref="AF554" ca="1">INDIRECT(ADDRESS((ROW(554:554)-3),IF(MOD(COLUMN(AF:AF)-11-$K554,32)=0,32,MOD(COLUMN(AF:AF)-11-$K554,32))+11))</f>
        <v>0</v>
      </c>
      <c r="AG554" s="58" t="str" cm="1">
        <f t="array" aca="1" ref="AG554" ca="1">INDIRECT(ADDRESS((ROW(554:554)-3),IF(MOD(COLUMN(AG:AG)-11-$K554,32)=0,32,MOD(COLUMN(AG:AG)-11-$K554,32))+11))</f>
        <v>0</v>
      </c>
      <c r="AH554" s="58" t="str" cm="1">
        <f t="array" aca="1" ref="AH554" ca="1">INDIRECT(ADDRESS((ROW(554:554)-3),IF(MOD(COLUMN(AH:AH)-11-$K554,32)=0,32,MOD(COLUMN(AH:AH)-11-$K554,32))+11))</f>
        <v>0</v>
      </c>
      <c r="AI554" s="58" t="str" cm="1">
        <f t="array" aca="1" ref="AI554" ca="1">INDIRECT(ADDRESS((ROW(554:554)-3),IF(MOD(COLUMN(AI:AI)-11-$K554,32)=0,32,MOD(COLUMN(AI:AI)-11-$K554,32))+11))</f>
        <v>0</v>
      </c>
      <c r="AJ554" s="59" t="str" cm="1">
        <f t="array" aca="1" ref="AJ554" ca="1">INDIRECT(ADDRESS((ROW(554:554)-3),IF(MOD(COLUMN(AJ:AJ)-11-$K554,32)=0,32,MOD(COLUMN(AJ:AJ)-11-$K554,32))+11))</f>
        <v>1</v>
      </c>
      <c r="AK554" s="59" t="str" cm="1">
        <f t="array" aca="1" ref="AK554" ca="1">INDIRECT(ADDRESS((ROW(554:554)-3),IF(MOD(COLUMN(AK:AK)-11-$K554,32)=0,32,MOD(COLUMN(AK:AK)-11-$K554,32))+11))</f>
        <v>1</v>
      </c>
      <c r="AL554" s="59" t="str" cm="1">
        <f t="array" aca="1" ref="AL554" ca="1">INDIRECT(ADDRESS((ROW(554:554)-3),IF(MOD(COLUMN(AL:AL)-11-$K554,32)=0,32,MOD(COLUMN(AL:AL)-11-$K554,32))+11))</f>
        <v>0</v>
      </c>
      <c r="AM554" s="59" t="str" cm="1">
        <f t="array" aca="1" ref="AM554" ca="1">INDIRECT(ADDRESS((ROW(554:554)-3),IF(MOD(COLUMN(AM:AM)-11-$K554,32)=0,32,MOD(COLUMN(AM:AM)-11-$K554,32))+11))</f>
        <v>1</v>
      </c>
      <c r="AN554" s="60" t="str" cm="1">
        <f t="array" aca="1" ref="AN554" ca="1">INDIRECT(ADDRESS((ROW(554:554)-3),IF(MOD(COLUMN(AN:AN)-11-$K554,32)=0,32,MOD(COLUMN(AN:AN)-11-$K554,32))+11))</f>
        <v>0</v>
      </c>
      <c r="AO554" s="60" t="str" cm="1">
        <f t="array" aca="1" ref="AO554" ca="1">INDIRECT(ADDRESS((ROW(554:554)-3),IF(MOD(COLUMN(AO:AO)-11-$K554,32)=0,32,MOD(COLUMN(AO:AO)-11-$K554,32))+11))</f>
        <v>0</v>
      </c>
      <c r="AP554" s="60" t="str" cm="1">
        <f t="array" aca="1" ref="AP554" ca="1">INDIRECT(ADDRESS((ROW(554:554)-3),IF(MOD(COLUMN(AP:AP)-11-$K554,32)=0,32,MOD(COLUMN(AP:AP)-11-$K554,32))+11))</f>
        <v>1</v>
      </c>
      <c r="AQ554" s="60" t="str" cm="1">
        <f t="array" aca="1" ref="AQ554" ca="1">INDIRECT(ADDRESS((ROW(554:554)-3),IF(MOD(COLUMN(AQ:AQ)-11-$K554,32)=0,32,MOD(COLUMN(AQ:AQ)-11-$K554,32))+11))</f>
        <v>1</v>
      </c>
      <c r="AR554" s="49" t="str">
        <f t="shared" ca="1" si="1107"/>
        <v>01011111</v>
      </c>
      <c r="AS554" s="49" t="str">
        <f t="shared" ca="1" si="1108"/>
        <v>11000000</v>
      </c>
      <c r="AT554" s="48" t="str">
        <f t="shared" ca="1" si="1109"/>
        <v>00000000</v>
      </c>
      <c r="AU554" s="48" t="str">
        <f t="shared" ca="1" si="1110"/>
        <v>11010011</v>
      </c>
      <c r="AV554" s="48">
        <f t="shared" ca="1" si="1111"/>
        <v>95</v>
      </c>
      <c r="AW554" s="48">
        <f t="shared" ca="1" si="1112"/>
        <v>192</v>
      </c>
      <c r="AX554" s="48">
        <f t="shared" ca="1" si="1113"/>
        <v>0</v>
      </c>
      <c r="AY554" s="48">
        <f t="shared" ca="1" si="1114"/>
        <v>211</v>
      </c>
      <c r="AZ554" s="50">
        <f t="shared" ca="1" si="1115"/>
        <v>1606418643</v>
      </c>
    </row>
    <row r="555" spans="1:52" ht="15" thickBot="1" x14ac:dyDescent="0.4"/>
    <row r="556" spans="1:52" x14ac:dyDescent="0.35">
      <c r="I556" s="31"/>
      <c r="J556" s="32" t="s">
        <v>217</v>
      </c>
      <c r="K556" s="33" t="s">
        <v>10</v>
      </c>
      <c r="L556" s="34" t="str">
        <f ca="1">MID(HEX2BIN(MID($E546,1,1),4),1,1)</f>
        <v>1</v>
      </c>
      <c r="M556" s="34" t="str">
        <f ca="1">MID(HEX2BIN(MID($E546,1,1),4),2,1)</f>
        <v>0</v>
      </c>
      <c r="N556" s="34" t="str">
        <f ca="1">MID(HEX2BIN(MID($E546,1,1),4),3,1)</f>
        <v>1</v>
      </c>
      <c r="O556" s="34" t="str">
        <f ca="1">MID(HEX2BIN(MID($E546,1,1),4),4,1)</f>
        <v>0</v>
      </c>
      <c r="P556" s="35" t="str">
        <f ca="1">MID(HEX2BIN(MID($E546,2,1),4),1,1)</f>
        <v>0</v>
      </c>
      <c r="Q556" s="35" t="str">
        <f ca="1">MID(HEX2BIN(MID($E546,2,1),4),2,1)</f>
        <v>1</v>
      </c>
      <c r="R556" s="35" t="str">
        <f ca="1">MID(HEX2BIN(MID($E546,2,1),4),3,1)</f>
        <v>1</v>
      </c>
      <c r="S556" s="35" t="str">
        <f ca="1">MID(HEX2BIN(MID($E546,2,1),4),4,1)</f>
        <v>0</v>
      </c>
      <c r="T556" s="36" t="str">
        <f ca="1">MID(HEX2BIN(MID($E546,3,1),4),1,1)</f>
        <v>1</v>
      </c>
      <c r="U556" s="36" t="str">
        <f ca="1">MID(HEX2BIN(MID($E546,3,1),4),2,1)</f>
        <v>0</v>
      </c>
      <c r="V556" s="36" t="str">
        <f ca="1">MID(HEX2BIN(MID($E546,3,1),4),3,1)</f>
        <v>1</v>
      </c>
      <c r="W556" s="36" t="str">
        <f ca="1">MID(HEX2BIN(MID($E546,3,1),4),4,1)</f>
        <v>1</v>
      </c>
      <c r="X556" s="37" t="str">
        <f ca="1">MID(HEX2BIN(MID($E546,4,1),4),1,1)</f>
        <v>1</v>
      </c>
      <c r="Y556" s="37" t="str">
        <f ca="1">MID(HEX2BIN(MID($E546,4,1),4),2,1)</f>
        <v>1</v>
      </c>
      <c r="Z556" s="37" t="str">
        <f ca="1">MID(HEX2BIN(MID($E546,4,1),4),3,1)</f>
        <v>1</v>
      </c>
      <c r="AA556" s="37" t="str">
        <f ca="1">MID(HEX2BIN(MID($E546,4,1),4),4,1)</f>
        <v>1</v>
      </c>
      <c r="AB556" s="34" t="str">
        <f ca="1">MID(HEX2BIN(MID($E546,5,1),4),1,1)</f>
        <v>1</v>
      </c>
      <c r="AC556" s="34" t="str">
        <f ca="1">MID(HEX2BIN(MID($E546,5,1),4),2,1)</f>
        <v>0</v>
      </c>
      <c r="AD556" s="34" t="str">
        <f ca="1">MID(HEX2BIN(MID($E546,5,1),4),3,1)</f>
        <v>0</v>
      </c>
      <c r="AE556" s="34" t="str">
        <f ca="1">MID(HEX2BIN(MID($E546,5,1),4),4,1)</f>
        <v>0</v>
      </c>
      <c r="AF556" s="35" t="str">
        <f ca="1">MID(HEX2BIN(MID($E546,6,1),4),1,1)</f>
        <v>0</v>
      </c>
      <c r="AG556" s="35" t="str">
        <f ca="1">MID(HEX2BIN(MID($E546,6,1),4),2,1)</f>
        <v>0</v>
      </c>
      <c r="AH556" s="35" t="str">
        <f ca="1">MID(HEX2BIN(MID($E546,6,1),4),3,1)</f>
        <v>0</v>
      </c>
      <c r="AI556" s="35" t="str">
        <f ca="1">MID(HEX2BIN(MID($E546,6,1),4),4,1)</f>
        <v>0</v>
      </c>
      <c r="AJ556" s="36" t="str">
        <f ca="1">MID(HEX2BIN(MID($E546,7,1),4),1,1)</f>
        <v>0</v>
      </c>
      <c r="AK556" s="36" t="str">
        <f ca="1">MID(HEX2BIN(MID($E546,7,1),4),2,1)</f>
        <v>0</v>
      </c>
      <c r="AL556" s="36" t="str">
        <f ca="1">MID(HEX2BIN(MID($E546,7,1),4),3,1)</f>
        <v>0</v>
      </c>
      <c r="AM556" s="36" t="str">
        <f ca="1">MID(HEX2BIN(MID($E546,7,1),4),4,1)</f>
        <v>0</v>
      </c>
      <c r="AN556" s="37" t="str">
        <f ca="1">MID(HEX2BIN(MID($E546,8,1),4),1,1)</f>
        <v>0</v>
      </c>
      <c r="AO556" s="37" t="str">
        <f ca="1">MID(HEX2BIN(MID($E546,8,1),4),2,1)</f>
        <v>0</v>
      </c>
      <c r="AP556" s="37" t="str">
        <f ca="1">MID(HEX2BIN(MID($E546,8,1),4),3,1)</f>
        <v>0</v>
      </c>
      <c r="AQ556" s="37" t="str">
        <f ca="1">MID(HEX2BIN(MID($E546,8,1),4),4,1)</f>
        <v>1</v>
      </c>
      <c r="AR556" s="33" t="str">
        <f t="shared" ref="AR556:AR559" ca="1" si="1116">_xlfn.CONCAT(L556,M556,N556,O556,P556,Q556,R556,S556)</f>
        <v>10100110</v>
      </c>
      <c r="AS556" s="33" t="str">
        <f t="shared" ref="AS556:AS559" ca="1" si="1117">_xlfn.CONCAT(T556,U556,V556,W556,X556,Y556,Z556,AA556)</f>
        <v>10111111</v>
      </c>
      <c r="AT556" s="32" t="str">
        <f t="shared" ref="AT556:AT559" ca="1" si="1118">_xlfn.CONCAT(AB556,AC556,AD556,AE556,AF556,AG556,AH556,AI556)</f>
        <v>10000000</v>
      </c>
      <c r="AU556" s="32" t="str">
        <f t="shared" ref="AU556:AU559" ca="1" si="1119">_xlfn.CONCAT(AJ556,AK556,AL556,AM556,AN556,AO556,AP556,AQ556)</f>
        <v>00000001</v>
      </c>
      <c r="AV556" s="32">
        <f t="shared" ref="AV556:AV559" ca="1" si="1120">BIN2DEC(AR556)</f>
        <v>166</v>
      </c>
      <c r="AW556" s="32">
        <f t="shared" ref="AW556:AW559" ca="1" si="1121">BIN2DEC(AS556)</f>
        <v>191</v>
      </c>
      <c r="AX556" s="32">
        <f t="shared" ref="AX556:AX559" ca="1" si="1122">BIN2DEC(AT556)</f>
        <v>128</v>
      </c>
      <c r="AY556" s="32">
        <f t="shared" ref="AY556:AY559" ca="1" si="1123">BIN2DEC(AU556)</f>
        <v>1</v>
      </c>
      <c r="AZ556" s="38">
        <f t="shared" ref="AZ556:AZ559" ca="1" si="1124">(AV556*2^24)+(AW556*2^16)+(AX556*2^8)+AY556</f>
        <v>2797568001</v>
      </c>
    </row>
    <row r="557" spans="1:52" x14ac:dyDescent="0.35">
      <c r="I557" s="39"/>
      <c r="J557" s="40"/>
      <c r="K557" s="41" t="s">
        <v>88</v>
      </c>
      <c r="L557" s="42" t="str">
        <f ca="1">MID(HEX2BIN(MID($F546,1,1),4),1,1)</f>
        <v>1</v>
      </c>
      <c r="M557" s="42" t="str">
        <f ca="1">MID(HEX2BIN(MID($F546,1,1),4),2,1)</f>
        <v>1</v>
      </c>
      <c r="N557" s="42" t="str">
        <f ca="1">MID(HEX2BIN(MID($F546,1,1),4),3,1)</f>
        <v>1</v>
      </c>
      <c r="O557" s="42" t="str">
        <f ca="1">MID(HEX2BIN(MID($F546,1,1),4),4,1)</f>
        <v>1</v>
      </c>
      <c r="P557" s="43" t="str">
        <f ca="1">MID(HEX2BIN(MID($F546,2,1),4),1,1)</f>
        <v>0</v>
      </c>
      <c r="Q557" s="43" t="str">
        <f ca="1">MID(HEX2BIN(MID($F546,2,1),4),2,1)</f>
        <v>1</v>
      </c>
      <c r="R557" s="43" t="str">
        <f ca="1">MID(HEX2BIN(MID($F546,2,1),4),3,1)</f>
        <v>1</v>
      </c>
      <c r="S557" s="43" t="str">
        <f ca="1">MID(HEX2BIN(MID($F546,2,1),4),4,1)</f>
        <v>1</v>
      </c>
      <c r="T557" s="44" t="str">
        <f ca="1">MID(HEX2BIN(MID($F546,3,1),4),1,1)</f>
        <v>1</v>
      </c>
      <c r="U557" s="44" t="str">
        <f ca="1">MID(HEX2BIN(MID($F546,3,1),4),2,1)</f>
        <v>0</v>
      </c>
      <c r="V557" s="44" t="str">
        <f ca="1">MID(HEX2BIN(MID($F546,3,1),4),3,1)</f>
        <v>1</v>
      </c>
      <c r="W557" s="44" t="str">
        <f ca="1">MID(HEX2BIN(MID($F546,3,1),4),4,1)</f>
        <v>0</v>
      </c>
      <c r="X557" s="45" t="str">
        <f ca="1">MID(HEX2BIN(MID($F546,4,1),4),1,1)</f>
        <v>1</v>
      </c>
      <c r="Y557" s="45" t="str">
        <f ca="1">MID(HEX2BIN(MID($F546,4,1),4),2,1)</f>
        <v>0</v>
      </c>
      <c r="Z557" s="45" t="str">
        <f ca="1">MID(HEX2BIN(MID($F546,4,1),4),3,1)</f>
        <v>1</v>
      </c>
      <c r="AA557" s="45" t="str">
        <f ca="1">MID(HEX2BIN(MID($F546,4,1),4),4,1)</f>
        <v>0</v>
      </c>
      <c r="AB557" s="42" t="str">
        <f ca="1">MID(HEX2BIN(MID($F546,5,1),4),1,1)</f>
        <v>0</v>
      </c>
      <c r="AC557" s="42" t="str">
        <f ca="1">MID(HEX2BIN(MID($F546,5,1),4),2,1)</f>
        <v>1</v>
      </c>
      <c r="AD557" s="42" t="str">
        <f ca="1">MID(HEX2BIN(MID($F546,5,1),4),3,1)</f>
        <v>1</v>
      </c>
      <c r="AE557" s="42" t="str">
        <f ca="1">MID(HEX2BIN(MID($F546,5,1),4),4,1)</f>
        <v>0</v>
      </c>
      <c r="AF557" s="43" t="str">
        <f ca="1">MID(HEX2BIN(MID($F546,6,1),4),1,1)</f>
        <v>0</v>
      </c>
      <c r="AG557" s="43" t="str">
        <f ca="1">MID(HEX2BIN(MID($F546,6,1),4),2,1)</f>
        <v>1</v>
      </c>
      <c r="AH557" s="43" t="str">
        <f ca="1">MID(HEX2BIN(MID($F546,6,1),4),3,1)</f>
        <v>1</v>
      </c>
      <c r="AI557" s="43" t="str">
        <f ca="1">MID(HEX2BIN(MID($F546,6,1),4),4,1)</f>
        <v>1</v>
      </c>
      <c r="AJ557" s="44" t="str">
        <f ca="1">MID(HEX2BIN(MID($F546,7,1),4),1,1)</f>
        <v>0</v>
      </c>
      <c r="AK557" s="44" t="str">
        <f ca="1">MID(HEX2BIN(MID($F546,7,1),4),2,1)</f>
        <v>1</v>
      </c>
      <c r="AL557" s="44" t="str">
        <f ca="1">MID(HEX2BIN(MID($F546,7,1),4),3,1)</f>
        <v>0</v>
      </c>
      <c r="AM557" s="44" t="str">
        <f ca="1">MID(HEX2BIN(MID($F546,7,1),4),4,1)</f>
        <v>1</v>
      </c>
      <c r="AN557" s="45" t="str">
        <f ca="1">MID(HEX2BIN(MID($F546,8,1),4),1,1)</f>
        <v>1</v>
      </c>
      <c r="AO557" s="45" t="str">
        <f ca="1">MID(HEX2BIN(MID($F546,8,1),4),2,1)</f>
        <v>0</v>
      </c>
      <c r="AP557" s="45" t="str">
        <f ca="1">MID(HEX2BIN(MID($F546,8,1),4),3,1)</f>
        <v>1</v>
      </c>
      <c r="AQ557" s="45" t="str">
        <f ca="1">MID(HEX2BIN(MID($F546,8,1),4),4,1)</f>
        <v>1</v>
      </c>
      <c r="AR557" s="41" t="str">
        <f t="shared" ca="1" si="1116"/>
        <v>11110111</v>
      </c>
      <c r="AS557" s="41" t="str">
        <f t="shared" ca="1" si="1117"/>
        <v>10101010</v>
      </c>
      <c r="AT557" s="40" t="str">
        <f t="shared" ca="1" si="1118"/>
        <v>01100111</v>
      </c>
      <c r="AU557" s="40" t="str">
        <f t="shared" ca="1" si="1119"/>
        <v>01011011</v>
      </c>
      <c r="AV557" s="40">
        <f t="shared" ca="1" si="1120"/>
        <v>247</v>
      </c>
      <c r="AW557" s="40">
        <f t="shared" ca="1" si="1121"/>
        <v>170</v>
      </c>
      <c r="AX557" s="40">
        <f t="shared" ca="1" si="1122"/>
        <v>103</v>
      </c>
      <c r="AY557" s="40">
        <f t="shared" ca="1" si="1123"/>
        <v>91</v>
      </c>
      <c r="AZ557" s="46">
        <f t="shared" ca="1" si="1124"/>
        <v>4155139931</v>
      </c>
    </row>
    <row r="558" spans="1:52" ht="15" thickBot="1" x14ac:dyDescent="0.4">
      <c r="I558" s="39"/>
      <c r="J558" s="40"/>
      <c r="K558" s="41" t="s">
        <v>93</v>
      </c>
      <c r="L558" s="42" t="str">
        <f ca="1">MID(HEX2BIN(MID($G546,1,1),4),1,1)</f>
        <v>1</v>
      </c>
      <c r="M558" s="42" t="str">
        <f ca="1">MID(HEX2BIN(MID($G546,1,1),4),2,1)</f>
        <v>1</v>
      </c>
      <c r="N558" s="42" t="str">
        <f ca="1">MID(HEX2BIN(MID($G546,1,1),4),3,1)</f>
        <v>0</v>
      </c>
      <c r="O558" s="42" t="str">
        <f ca="1">MID(HEX2BIN(MID($G546,1,1),4),4,1)</f>
        <v>1</v>
      </c>
      <c r="P558" s="43" t="str">
        <f ca="1">MID(HEX2BIN(MID($G546,2,1),4),1,1)</f>
        <v>1</v>
      </c>
      <c r="Q558" s="43" t="str">
        <f ca="1">MID(HEX2BIN(MID($G546,2,1),4),2,1)</f>
        <v>1</v>
      </c>
      <c r="R558" s="43" t="str">
        <f ca="1">MID(HEX2BIN(MID($G546,2,1),4),3,1)</f>
        <v>0</v>
      </c>
      <c r="S558" s="43" t="str">
        <f ca="1">MID(HEX2BIN(MID($G546,2,1),4),4,1)</f>
        <v>1</v>
      </c>
      <c r="T558" s="44" t="str">
        <f ca="1">MID(HEX2BIN(MID($G546,3,1),4),1,1)</f>
        <v>1</v>
      </c>
      <c r="U558" s="44" t="str">
        <f ca="1">MID(HEX2BIN(MID($G546,3,1),4),2,1)</f>
        <v>0</v>
      </c>
      <c r="V558" s="44" t="str">
        <f ca="1">MID(HEX2BIN(MID($G546,3,1),4),3,1)</f>
        <v>1</v>
      </c>
      <c r="W558" s="44" t="str">
        <f ca="1">MID(HEX2BIN(MID($G546,3,1),4),4,1)</f>
        <v>1</v>
      </c>
      <c r="X558" s="45" t="str">
        <f ca="1">MID(HEX2BIN(MID($G546,4,1),4),1,1)</f>
        <v>0</v>
      </c>
      <c r="Y558" s="45" t="str">
        <f ca="1">MID(HEX2BIN(MID($G546,4,1),4),2,1)</f>
        <v>0</v>
      </c>
      <c r="Z558" s="45" t="str">
        <f ca="1">MID(HEX2BIN(MID($G546,4,1),4),3,1)</f>
        <v>1</v>
      </c>
      <c r="AA558" s="45" t="str">
        <f ca="1">MID(HEX2BIN(MID($G546,4,1),4),4,1)</f>
        <v>0</v>
      </c>
      <c r="AB558" s="42" t="str">
        <f ca="1">MID(HEX2BIN(MID($G546,5,1),4),1,1)</f>
        <v>0</v>
      </c>
      <c r="AC558" s="42" t="str">
        <f ca="1">MID(HEX2BIN(MID($G546,5,1),4),2,1)</f>
        <v>0</v>
      </c>
      <c r="AD558" s="42" t="str">
        <f ca="1">MID(HEX2BIN(MID($G546,5,1),4),3,1)</f>
        <v>0</v>
      </c>
      <c r="AE558" s="42" t="str">
        <f ca="1">MID(HEX2BIN(MID($G546,5,1),4),4,1)</f>
        <v>1</v>
      </c>
      <c r="AF558" s="43" t="str">
        <f ca="1">MID(HEX2BIN(MID($G546,6,1),4),1,1)</f>
        <v>0</v>
      </c>
      <c r="AG558" s="43" t="str">
        <f ca="1">MID(HEX2BIN(MID($G546,6,1),4),2,1)</f>
        <v>1</v>
      </c>
      <c r="AH558" s="43" t="str">
        <f ca="1">MID(HEX2BIN(MID($G546,6,1),4),3,1)</f>
        <v>0</v>
      </c>
      <c r="AI558" s="43" t="str">
        <f ca="1">MID(HEX2BIN(MID($G546,6,1),4),4,1)</f>
        <v>1</v>
      </c>
      <c r="AJ558" s="44" t="str">
        <f ca="1">MID(HEX2BIN(MID($G546,7,1),4),1,1)</f>
        <v>1</v>
      </c>
      <c r="AK558" s="44" t="str">
        <f ca="1">MID(HEX2BIN(MID($G546,7,1),4),2,1)</f>
        <v>0</v>
      </c>
      <c r="AL558" s="44" t="str">
        <f ca="1">MID(HEX2BIN(MID($G546,7,1),4),3,1)</f>
        <v>1</v>
      </c>
      <c r="AM558" s="44" t="str">
        <f ca="1">MID(HEX2BIN(MID($G546,7,1),4),4,1)</f>
        <v>0</v>
      </c>
      <c r="AN558" s="45" t="str">
        <f ca="1">MID(HEX2BIN(MID($G546,8,1),4),1,1)</f>
        <v>1</v>
      </c>
      <c r="AO558" s="45" t="str">
        <f ca="1">MID(HEX2BIN(MID($G546,8,1),4),2,1)</f>
        <v>1</v>
      </c>
      <c r="AP558" s="45" t="str">
        <f ca="1">MID(HEX2BIN(MID($G546,8,1),4),3,1)</f>
        <v>1</v>
      </c>
      <c r="AQ558" s="45" t="str">
        <f ca="1">MID(HEX2BIN(MID($G546,8,1),4),4,1)</f>
        <v>1</v>
      </c>
      <c r="AR558" s="41" t="str">
        <f t="shared" ca="1" si="1116"/>
        <v>11011101</v>
      </c>
      <c r="AS558" s="41" t="str">
        <f t="shared" ca="1" si="1117"/>
        <v>10110010</v>
      </c>
      <c r="AT558" s="40" t="str">
        <f t="shared" ca="1" si="1118"/>
        <v>00010101</v>
      </c>
      <c r="AU558" s="40" t="str">
        <f t="shared" ca="1" si="1119"/>
        <v>10101111</v>
      </c>
      <c r="AV558" s="40">
        <f t="shared" ca="1" si="1120"/>
        <v>221</v>
      </c>
      <c r="AW558" s="40">
        <f t="shared" ca="1" si="1121"/>
        <v>178</v>
      </c>
      <c r="AX558" s="40">
        <f t="shared" ca="1" si="1122"/>
        <v>21</v>
      </c>
      <c r="AY558" s="40">
        <f t="shared" ca="1" si="1123"/>
        <v>175</v>
      </c>
      <c r="AZ558" s="46">
        <f t="shared" ca="1" si="1124"/>
        <v>3719435695</v>
      </c>
    </row>
    <row r="559" spans="1:52" ht="15" thickBot="1" x14ac:dyDescent="0.4">
      <c r="I559" s="54">
        <f ca="1">_xlfn.BITXOR(_xlfn.BITAND(AZ556,AZ557),_xlfn.BITAND(AZ558,AZ559))</f>
        <v>4289336751</v>
      </c>
      <c r="J559" s="48"/>
      <c r="K559" s="49" t="s">
        <v>219</v>
      </c>
      <c r="L559" s="57">
        <f ca="1">IF(L556="1",0,1)</f>
        <v>0</v>
      </c>
      <c r="M559" s="57">
        <f ca="1">IF(M556="1",0,1)</f>
        <v>1</v>
      </c>
      <c r="N559" s="57">
        <f t="shared" ref="N559:AQ559" ca="1" si="1125">IF(N556="1",0,1)</f>
        <v>0</v>
      </c>
      <c r="O559" s="57">
        <f t="shared" ca="1" si="1125"/>
        <v>1</v>
      </c>
      <c r="P559" s="58">
        <f t="shared" ca="1" si="1125"/>
        <v>1</v>
      </c>
      <c r="Q559" s="58">
        <f t="shared" ca="1" si="1125"/>
        <v>0</v>
      </c>
      <c r="R559" s="58">
        <f t="shared" ca="1" si="1125"/>
        <v>0</v>
      </c>
      <c r="S559" s="58">
        <f t="shared" ca="1" si="1125"/>
        <v>1</v>
      </c>
      <c r="T559" s="59">
        <f t="shared" ca="1" si="1125"/>
        <v>0</v>
      </c>
      <c r="U559" s="59">
        <f t="shared" ca="1" si="1125"/>
        <v>1</v>
      </c>
      <c r="V559" s="59">
        <f t="shared" ca="1" si="1125"/>
        <v>0</v>
      </c>
      <c r="W559" s="59">
        <f t="shared" ca="1" si="1125"/>
        <v>0</v>
      </c>
      <c r="X559" s="60">
        <f t="shared" ca="1" si="1125"/>
        <v>0</v>
      </c>
      <c r="Y559" s="60">
        <f t="shared" ca="1" si="1125"/>
        <v>0</v>
      </c>
      <c r="Z559" s="60">
        <f t="shared" ca="1" si="1125"/>
        <v>0</v>
      </c>
      <c r="AA559" s="60">
        <f t="shared" ca="1" si="1125"/>
        <v>0</v>
      </c>
      <c r="AB559" s="57">
        <f t="shared" ca="1" si="1125"/>
        <v>0</v>
      </c>
      <c r="AC559" s="57">
        <f t="shared" ca="1" si="1125"/>
        <v>1</v>
      </c>
      <c r="AD559" s="57">
        <f t="shared" ca="1" si="1125"/>
        <v>1</v>
      </c>
      <c r="AE559" s="57">
        <f t="shared" ca="1" si="1125"/>
        <v>1</v>
      </c>
      <c r="AF559" s="58">
        <f t="shared" ca="1" si="1125"/>
        <v>1</v>
      </c>
      <c r="AG559" s="58">
        <f t="shared" ca="1" si="1125"/>
        <v>1</v>
      </c>
      <c r="AH559" s="58">
        <f t="shared" ca="1" si="1125"/>
        <v>1</v>
      </c>
      <c r="AI559" s="58">
        <f t="shared" ca="1" si="1125"/>
        <v>1</v>
      </c>
      <c r="AJ559" s="59">
        <f t="shared" ca="1" si="1125"/>
        <v>1</v>
      </c>
      <c r="AK559" s="59">
        <f t="shared" ca="1" si="1125"/>
        <v>1</v>
      </c>
      <c r="AL559" s="59">
        <f t="shared" ca="1" si="1125"/>
        <v>1</v>
      </c>
      <c r="AM559" s="59">
        <f t="shared" ca="1" si="1125"/>
        <v>1</v>
      </c>
      <c r="AN559" s="60">
        <f t="shared" ca="1" si="1125"/>
        <v>1</v>
      </c>
      <c r="AO559" s="60">
        <f t="shared" ca="1" si="1125"/>
        <v>1</v>
      </c>
      <c r="AP559" s="60">
        <f t="shared" ca="1" si="1125"/>
        <v>1</v>
      </c>
      <c r="AQ559" s="60">
        <f t="shared" ca="1" si="1125"/>
        <v>0</v>
      </c>
      <c r="AR559" s="49" t="str">
        <f t="shared" ca="1" si="1116"/>
        <v>01011001</v>
      </c>
      <c r="AS559" s="49" t="str">
        <f t="shared" ca="1" si="1117"/>
        <v>01000000</v>
      </c>
      <c r="AT559" s="48" t="str">
        <f t="shared" ca="1" si="1118"/>
        <v>01111111</v>
      </c>
      <c r="AU559" s="48" t="str">
        <f t="shared" ca="1" si="1119"/>
        <v>11111110</v>
      </c>
      <c r="AV559" s="48">
        <f t="shared" ca="1" si="1120"/>
        <v>89</v>
      </c>
      <c r="AW559" s="48">
        <f t="shared" ca="1" si="1121"/>
        <v>64</v>
      </c>
      <c r="AX559" s="48">
        <f t="shared" ca="1" si="1122"/>
        <v>127</v>
      </c>
      <c r="AY559" s="48">
        <f t="shared" ca="1" si="1123"/>
        <v>254</v>
      </c>
      <c r="AZ559" s="50">
        <f t="shared" ca="1" si="1124"/>
        <v>1497399294</v>
      </c>
    </row>
    <row r="560" spans="1:52" ht="15" thickBot="1" x14ac:dyDescent="0.4"/>
    <row r="561" spans="1:52" x14ac:dyDescent="0.35">
      <c r="I561" s="31"/>
      <c r="J561" s="32" t="s">
        <v>218</v>
      </c>
      <c r="K561" s="33" t="s">
        <v>0</v>
      </c>
      <c r="L561" s="34" t="str">
        <f ca="1">MID(HEX2BIN(MID($A546,1,1),4),1,1)</f>
        <v>0</v>
      </c>
      <c r="M561" s="34" t="str">
        <f ca="1">MID(HEX2BIN(MID($A546,1,1),4),2,1)</f>
        <v>1</v>
      </c>
      <c r="N561" s="34" t="str">
        <f ca="1">MID(HEX2BIN(MID($A546,1,1),4),3,1)</f>
        <v>1</v>
      </c>
      <c r="O561" s="34" t="str">
        <f ca="1">MID(HEX2BIN(MID($A546,1,1),4),4,1)</f>
        <v>0</v>
      </c>
      <c r="P561" s="35" t="str">
        <f ca="1">MID(HEX2BIN(MID($A546,2,1),4),1,1)</f>
        <v>0</v>
      </c>
      <c r="Q561" s="35" t="str">
        <f ca="1">MID(HEX2BIN(MID($A546,2,1),4),2,1)</f>
        <v>1</v>
      </c>
      <c r="R561" s="35" t="str">
        <f ca="1">MID(HEX2BIN(MID($A546,2,1),4),3,1)</f>
        <v>1</v>
      </c>
      <c r="S561" s="35" t="str">
        <f ca="1">MID(HEX2BIN(MID($A546,2,1),4),4,1)</f>
        <v>1</v>
      </c>
      <c r="T561" s="36" t="str">
        <f ca="1">MID(HEX2BIN(MID($A546,3,1),4),1,1)</f>
        <v>1</v>
      </c>
      <c r="U561" s="36" t="str">
        <f ca="1">MID(HEX2BIN(MID($A546,3,1),4),2,1)</f>
        <v>0</v>
      </c>
      <c r="V561" s="36" t="str">
        <f ca="1">MID(HEX2BIN(MID($A546,3,1),4),3,1)</f>
        <v>0</v>
      </c>
      <c r="W561" s="36" t="str">
        <f ca="1">MID(HEX2BIN(MID($A546,3,1),4),4,1)</f>
        <v>0</v>
      </c>
      <c r="X561" s="37" t="str">
        <f ca="1">MID(HEX2BIN(MID($A546,4,1),4),1,1)</f>
        <v>0</v>
      </c>
      <c r="Y561" s="37" t="str">
        <f ca="1">MID(HEX2BIN(MID($A546,4,1),4),2,1)</f>
        <v>0</v>
      </c>
      <c r="Z561" s="37" t="str">
        <f ca="1">MID(HEX2BIN(MID($A546,4,1),4),3,1)</f>
        <v>1</v>
      </c>
      <c r="AA561" s="37" t="str">
        <f ca="1">MID(HEX2BIN(MID($A546,4,1),4),4,1)</f>
        <v>0</v>
      </c>
      <c r="AB561" s="34" t="str">
        <f ca="1">MID(HEX2BIN(MID($A546,5,1),4),1,1)</f>
        <v>1</v>
      </c>
      <c r="AC561" s="34" t="str">
        <f ca="1">MID(HEX2BIN(MID($A546,5,1),4),2,1)</f>
        <v>0</v>
      </c>
      <c r="AD561" s="34" t="str">
        <f ca="1">MID(HEX2BIN(MID($A546,5,1),4),3,1)</f>
        <v>1</v>
      </c>
      <c r="AE561" s="34" t="str">
        <f ca="1">MID(HEX2BIN(MID($A546,5,1),4),4,1)</f>
        <v>0</v>
      </c>
      <c r="AF561" s="35" t="str">
        <f ca="1">MID(HEX2BIN(MID($A546,6,1),4),1,1)</f>
        <v>1</v>
      </c>
      <c r="AG561" s="35" t="str">
        <f ca="1">MID(HEX2BIN(MID($A546,6,1),4),2,1)</f>
        <v>1</v>
      </c>
      <c r="AH561" s="35" t="str">
        <f ca="1">MID(HEX2BIN(MID($A546,6,1),4),3,1)</f>
        <v>1</v>
      </c>
      <c r="AI561" s="35" t="str">
        <f ca="1">MID(HEX2BIN(MID($A546,6,1),4),4,1)</f>
        <v>0</v>
      </c>
      <c r="AJ561" s="36" t="str">
        <f ca="1">MID(HEX2BIN(MID($A546,7,1),4),1,1)</f>
        <v>1</v>
      </c>
      <c r="AK561" s="36" t="str">
        <f ca="1">MID(HEX2BIN(MID($A546,7,1),4),2,1)</f>
        <v>1</v>
      </c>
      <c r="AL561" s="36" t="str">
        <f ca="1">MID(HEX2BIN(MID($A546,7,1),4),3,1)</f>
        <v>1</v>
      </c>
      <c r="AM561" s="36" t="str">
        <f ca="1">MID(HEX2BIN(MID($A546,7,1),4),4,1)</f>
        <v>1</v>
      </c>
      <c r="AN561" s="37" t="str">
        <f ca="1">MID(HEX2BIN(MID($A546,8,1),4),1,1)</f>
        <v>1</v>
      </c>
      <c r="AO561" s="37" t="str">
        <f ca="1">MID(HEX2BIN(MID($A546,8,1),4),2,1)</f>
        <v>1</v>
      </c>
      <c r="AP561" s="37" t="str">
        <f ca="1">MID(HEX2BIN(MID($A546,8,1),4),3,1)</f>
        <v>1</v>
      </c>
      <c r="AQ561" s="37" t="str">
        <f ca="1">MID(HEX2BIN(MID($A546,8,1),4),4,1)</f>
        <v>0</v>
      </c>
      <c r="AR561" s="33" t="str">
        <f t="shared" ref="AR561:AR563" ca="1" si="1126">_xlfn.CONCAT(L561,M561,N561,O561,P561,Q561,R561,S561)</f>
        <v>01100111</v>
      </c>
      <c r="AS561" s="33" t="str">
        <f t="shared" ref="AS561:AS563" ca="1" si="1127">_xlfn.CONCAT(T561,U561,V561,W561,X561,Y561,Z561,AA561)</f>
        <v>10000010</v>
      </c>
      <c r="AT561" s="32" t="str">
        <f t="shared" ref="AT561:AT563" ca="1" si="1128">_xlfn.CONCAT(AB561,AC561,AD561,AE561,AF561,AG561,AH561,AI561)</f>
        <v>10101110</v>
      </c>
      <c r="AU561" s="32" t="str">
        <f t="shared" ref="AU561:AU563" ca="1" si="1129">_xlfn.CONCAT(AJ561,AK561,AL561,AM561,AN561,AO561,AP561,AQ561)</f>
        <v>11111110</v>
      </c>
      <c r="AV561" s="32">
        <f t="shared" ref="AV561:AV563" ca="1" si="1130">BIN2DEC(AR561)</f>
        <v>103</v>
      </c>
      <c r="AW561" s="32">
        <f t="shared" ref="AW561:AW563" ca="1" si="1131">BIN2DEC(AS561)</f>
        <v>130</v>
      </c>
      <c r="AX561" s="32">
        <f t="shared" ref="AX561:AX563" ca="1" si="1132">BIN2DEC(AT561)</f>
        <v>174</v>
      </c>
      <c r="AY561" s="32">
        <f t="shared" ref="AY561:AY563" ca="1" si="1133">BIN2DEC(AU561)</f>
        <v>254</v>
      </c>
      <c r="AZ561" s="38">
        <f t="shared" ref="AZ561:AZ563" ca="1" si="1134">(AV561*2^24)+(AW561*2^16)+(AX561*2^8)+AY561</f>
        <v>1736617726</v>
      </c>
    </row>
    <row r="562" spans="1:52" ht="15" thickBot="1" x14ac:dyDescent="0.4">
      <c r="I562" s="39"/>
      <c r="J562" s="40"/>
      <c r="K562" s="41" t="s">
        <v>4</v>
      </c>
      <c r="L562" s="42" t="str">
        <f ca="1">MID(HEX2BIN(MID($B546,1,1),4),1,1)</f>
        <v>0</v>
      </c>
      <c r="M562" s="42" t="str">
        <f ca="1">MID(HEX2BIN(MID($B546,1,1),4),2,1)</f>
        <v>0</v>
      </c>
      <c r="N562" s="42" t="str">
        <f ca="1">MID(HEX2BIN(MID($B546,1,1),4),3,1)</f>
        <v>1</v>
      </c>
      <c r="O562" s="42" t="str">
        <f ca="1">MID(HEX2BIN(MID($B546,1,1),4),4,1)</f>
        <v>0</v>
      </c>
      <c r="P562" s="43" t="str">
        <f ca="1">MID(HEX2BIN(MID($B546,2,1),4),1,1)</f>
        <v>0</v>
      </c>
      <c r="Q562" s="43" t="str">
        <f ca="1">MID(HEX2BIN(MID($B546,2,1),4),2,1)</f>
        <v>1</v>
      </c>
      <c r="R562" s="43" t="str">
        <f ca="1">MID(HEX2BIN(MID($B546,2,1),4),3,1)</f>
        <v>1</v>
      </c>
      <c r="S562" s="43" t="str">
        <f ca="1">MID(HEX2BIN(MID($B546,2,1),4),4,1)</f>
        <v>1</v>
      </c>
      <c r="T562" s="44" t="str">
        <f ca="1">MID(HEX2BIN(MID($B546,3,1),4),1,1)</f>
        <v>0</v>
      </c>
      <c r="U562" s="44" t="str">
        <f ca="1">MID(HEX2BIN(MID($B546,3,1),4),2,1)</f>
        <v>1</v>
      </c>
      <c r="V562" s="44" t="str">
        <f ca="1">MID(HEX2BIN(MID($B546,3,1),4),3,1)</f>
        <v>0</v>
      </c>
      <c r="W562" s="44" t="str">
        <f ca="1">MID(HEX2BIN(MID($B546,3,1),4),4,1)</f>
        <v>0</v>
      </c>
      <c r="X562" s="45" t="str">
        <f ca="1">MID(HEX2BIN(MID($B546,4,1),4),1,1)</f>
        <v>1</v>
      </c>
      <c r="Y562" s="45" t="str">
        <f ca="1">MID(HEX2BIN(MID($B546,4,1),4),2,1)</f>
        <v>0</v>
      </c>
      <c r="Z562" s="45" t="str">
        <f ca="1">MID(HEX2BIN(MID($B546,4,1),4),3,1)</f>
        <v>1</v>
      </c>
      <c r="AA562" s="45" t="str">
        <f ca="1">MID(HEX2BIN(MID($B546,4,1),4),4,1)</f>
        <v>1</v>
      </c>
      <c r="AB562" s="42" t="str">
        <f ca="1">MID(HEX2BIN(MID($B546,5,1),4),1,1)</f>
        <v>1</v>
      </c>
      <c r="AC562" s="42" t="str">
        <f ca="1">MID(HEX2BIN(MID($B546,5,1),4),2,1)</f>
        <v>1</v>
      </c>
      <c r="AD562" s="42" t="str">
        <f ca="1">MID(HEX2BIN(MID($B546,5,1),4),3,1)</f>
        <v>0</v>
      </c>
      <c r="AE562" s="42" t="str">
        <f ca="1">MID(HEX2BIN(MID($B546,5,1),4),4,1)</f>
        <v>0</v>
      </c>
      <c r="AF562" s="43" t="str">
        <f ca="1">MID(HEX2BIN(MID($B546,6,1),4),1,1)</f>
        <v>0</v>
      </c>
      <c r="AG562" s="43" t="str">
        <f ca="1">MID(HEX2BIN(MID($B546,6,1),4),2,1)</f>
        <v>0</v>
      </c>
      <c r="AH562" s="43" t="str">
        <f ca="1">MID(HEX2BIN(MID($B546,6,1),4),3,1)</f>
        <v>0</v>
      </c>
      <c r="AI562" s="43" t="str">
        <f ca="1">MID(HEX2BIN(MID($B546,6,1),4),4,1)</f>
        <v>0</v>
      </c>
      <c r="AJ562" s="44" t="str">
        <f ca="1">MID(HEX2BIN(MID($B546,7,1),4),1,1)</f>
        <v>0</v>
      </c>
      <c r="AK562" s="44" t="str">
        <f ca="1">MID(HEX2BIN(MID($B546,7,1),4),2,1)</f>
        <v>0</v>
      </c>
      <c r="AL562" s="44" t="str">
        <f ca="1">MID(HEX2BIN(MID($B546,7,1),4),3,1)</f>
        <v>1</v>
      </c>
      <c r="AM562" s="44" t="str">
        <f ca="1">MID(HEX2BIN(MID($B546,7,1),4),4,1)</f>
        <v>1</v>
      </c>
      <c r="AN562" s="45" t="str">
        <f ca="1">MID(HEX2BIN(MID($B546,8,1),4),1,1)</f>
        <v>1</v>
      </c>
      <c r="AO562" s="45" t="str">
        <f ca="1">MID(HEX2BIN(MID($B546,8,1),4),2,1)</f>
        <v>1</v>
      </c>
      <c r="AP562" s="45" t="str">
        <f ca="1">MID(HEX2BIN(MID($B546,8,1),4),3,1)</f>
        <v>0</v>
      </c>
      <c r="AQ562" s="45" t="str">
        <f ca="1">MID(HEX2BIN(MID($B546,8,1),4),4,1)</f>
        <v>1</v>
      </c>
      <c r="AR562" s="41" t="str">
        <f t="shared" ca="1" si="1126"/>
        <v>00100111</v>
      </c>
      <c r="AS562" s="41" t="str">
        <f t="shared" ca="1" si="1127"/>
        <v>01001011</v>
      </c>
      <c r="AT562" s="40" t="str">
        <f t="shared" ca="1" si="1128"/>
        <v>11000000</v>
      </c>
      <c r="AU562" s="40" t="str">
        <f t="shared" ca="1" si="1129"/>
        <v>00111101</v>
      </c>
      <c r="AV562" s="40">
        <f t="shared" ca="1" si="1130"/>
        <v>39</v>
      </c>
      <c r="AW562" s="40">
        <f t="shared" ca="1" si="1131"/>
        <v>75</v>
      </c>
      <c r="AX562" s="40">
        <f t="shared" ca="1" si="1132"/>
        <v>192</v>
      </c>
      <c r="AY562" s="40">
        <f t="shared" ca="1" si="1133"/>
        <v>61</v>
      </c>
      <c r="AZ562" s="46">
        <f t="shared" ca="1" si="1134"/>
        <v>659275837</v>
      </c>
    </row>
    <row r="563" spans="1:52" ht="15" thickBot="1" x14ac:dyDescent="0.4">
      <c r="A563" t="str">
        <f ca="1">DEC2HEX(MOD(G549+G553,2^32),8)</f>
        <v>5ADBFD09</v>
      </c>
      <c r="B563" t="str">
        <f ca="1">A546</f>
        <v>6782AEFE</v>
      </c>
      <c r="C563" t="str">
        <f ca="1">B546</f>
        <v>274BC03D</v>
      </c>
      <c r="D563" t="str">
        <f ca="1">C546</f>
        <v>A3B0A223</v>
      </c>
      <c r="E563" t="str">
        <f ca="1">DEC2HEX(MOD(HEX2DEC(D546)+G549,2^32),8)</f>
        <v>63B6DF01</v>
      </c>
      <c r="F563" s="29" t="str">
        <f ca="1">E546</f>
        <v>A6BF8001</v>
      </c>
      <c r="G563" s="29" t="str">
        <f ca="1">F546</f>
        <v>F7AA675B</v>
      </c>
      <c r="H563" t="str">
        <f ca="1">G546</f>
        <v>DDB215AF</v>
      </c>
      <c r="I563" s="54">
        <f ca="1">_xlfn.BITXOR(_xlfn.BITXOR(_xlfn.BITAND(AZ561,AZ562),_xlfn.BITAND(AZ561,AZ563)), _xlfn.BITAND(AZ562,AZ563))</f>
        <v>662872639</v>
      </c>
      <c r="J563" s="48"/>
      <c r="K563" s="49" t="s">
        <v>5</v>
      </c>
      <c r="L563" s="57" t="str">
        <f ca="1">MID(HEX2BIN(MID($C546,1,1),4),1,1)</f>
        <v>1</v>
      </c>
      <c r="M563" s="57" t="str">
        <f ca="1">MID(HEX2BIN(MID($C546,1,1),4),2,1)</f>
        <v>0</v>
      </c>
      <c r="N563" s="57" t="str">
        <f ca="1">MID(HEX2BIN(MID($C546,1,1),4),3,1)</f>
        <v>1</v>
      </c>
      <c r="O563" s="57" t="str">
        <f ca="1">MID(HEX2BIN(MID($C546,1,1),4),4,1)</f>
        <v>0</v>
      </c>
      <c r="P563" s="58" t="str">
        <f ca="1">MID(HEX2BIN(MID($C546,2,1),4),1,1)</f>
        <v>0</v>
      </c>
      <c r="Q563" s="58" t="str">
        <f ca="1">MID(HEX2BIN(MID($C546,2,1),4),2,1)</f>
        <v>0</v>
      </c>
      <c r="R563" s="58" t="str">
        <f ca="1">MID(HEX2BIN(MID($C546,2,1),4),3,1)</f>
        <v>1</v>
      </c>
      <c r="S563" s="58" t="str">
        <f ca="1">MID(HEX2BIN(MID($C546,2,1),4),4,1)</f>
        <v>1</v>
      </c>
      <c r="T563" s="59" t="str">
        <f ca="1">MID(HEX2BIN(MID($C546,3,1),4),1,1)</f>
        <v>1</v>
      </c>
      <c r="U563" s="59" t="str">
        <f ca="1">MID(HEX2BIN(MID($C546,3,1),4),2,1)</f>
        <v>0</v>
      </c>
      <c r="V563" s="59" t="str">
        <f ca="1">MID(HEX2BIN(MID($C546,3,1),4),3,1)</f>
        <v>1</v>
      </c>
      <c r="W563" s="59" t="str">
        <f ca="1">MID(HEX2BIN(MID($C546,3,1),4),4,1)</f>
        <v>1</v>
      </c>
      <c r="X563" s="60" t="str">
        <f ca="1">MID(HEX2BIN(MID($C546,4,1),4),1,1)</f>
        <v>0</v>
      </c>
      <c r="Y563" s="60" t="str">
        <f ca="1">MID(HEX2BIN(MID($C546,4,1),4),2,1)</f>
        <v>0</v>
      </c>
      <c r="Z563" s="60" t="str">
        <f ca="1">MID(HEX2BIN(MID($C546,4,1),4),3,1)</f>
        <v>0</v>
      </c>
      <c r="AA563" s="60" t="str">
        <f ca="1">MID(HEX2BIN(MID($C546,4,1),4),4,1)</f>
        <v>0</v>
      </c>
      <c r="AB563" s="57" t="str">
        <f ca="1">MID(HEX2BIN(MID($C546,5,1),4),1,1)</f>
        <v>1</v>
      </c>
      <c r="AC563" s="57" t="str">
        <f ca="1">MID(HEX2BIN(MID($C546,5,1),4),2,1)</f>
        <v>0</v>
      </c>
      <c r="AD563" s="57" t="str">
        <f ca="1">MID(HEX2BIN(MID($C546,5,1),4),3,1)</f>
        <v>1</v>
      </c>
      <c r="AE563" s="57" t="str">
        <f ca="1">MID(HEX2BIN(MID($C546,5,1),4),4,1)</f>
        <v>0</v>
      </c>
      <c r="AF563" s="58" t="str">
        <f ca="1">MID(HEX2BIN(MID($C546,6,1),4),1,1)</f>
        <v>0</v>
      </c>
      <c r="AG563" s="58" t="str">
        <f ca="1">MID(HEX2BIN(MID($C546,6,1),4),2,1)</f>
        <v>0</v>
      </c>
      <c r="AH563" s="58" t="str">
        <f ca="1">MID(HEX2BIN(MID($C546,6,1),4),3,1)</f>
        <v>1</v>
      </c>
      <c r="AI563" s="58" t="str">
        <f ca="1">MID(HEX2BIN(MID($C546,6,1),4),4,1)</f>
        <v>0</v>
      </c>
      <c r="AJ563" s="59" t="str">
        <f ca="1">MID(HEX2BIN(MID($C546,7,1),4),1,1)</f>
        <v>0</v>
      </c>
      <c r="AK563" s="59" t="str">
        <f ca="1">MID(HEX2BIN(MID($C546,7,1),4),2,1)</f>
        <v>0</v>
      </c>
      <c r="AL563" s="59" t="str">
        <f ca="1">MID(HEX2BIN(MID($C546,7,1),4),3,1)</f>
        <v>1</v>
      </c>
      <c r="AM563" s="59" t="str">
        <f ca="1">MID(HEX2BIN(MID($C546,7,1),4),4,1)</f>
        <v>0</v>
      </c>
      <c r="AN563" s="60" t="str">
        <f ca="1">MID(HEX2BIN(MID($C546,8,1),4),1,1)</f>
        <v>0</v>
      </c>
      <c r="AO563" s="60" t="str">
        <f ca="1">MID(HEX2BIN(MID($C546,8,1),4),2,1)</f>
        <v>0</v>
      </c>
      <c r="AP563" s="60" t="str">
        <f ca="1">MID(HEX2BIN(MID($C546,8,1),4),3,1)</f>
        <v>1</v>
      </c>
      <c r="AQ563" s="60" t="str">
        <f ca="1">MID(HEX2BIN(MID($C546,8,1),4),4,1)</f>
        <v>1</v>
      </c>
      <c r="AR563" s="49" t="str">
        <f t="shared" ca="1" si="1126"/>
        <v>10100011</v>
      </c>
      <c r="AS563" s="49" t="str">
        <f t="shared" ca="1" si="1127"/>
        <v>10110000</v>
      </c>
      <c r="AT563" s="48" t="str">
        <f t="shared" ca="1" si="1128"/>
        <v>10100010</v>
      </c>
      <c r="AU563" s="48" t="str">
        <f t="shared" ca="1" si="1129"/>
        <v>00100011</v>
      </c>
      <c r="AV563" s="48">
        <f t="shared" ca="1" si="1130"/>
        <v>163</v>
      </c>
      <c r="AW563" s="48">
        <f t="shared" ca="1" si="1131"/>
        <v>176</v>
      </c>
      <c r="AX563" s="48">
        <f t="shared" ca="1" si="1132"/>
        <v>162</v>
      </c>
      <c r="AY563" s="48">
        <f t="shared" ca="1" si="1133"/>
        <v>35</v>
      </c>
      <c r="AZ563" s="50">
        <f t="shared" ca="1" si="1134"/>
        <v>2746262051</v>
      </c>
    </row>
    <row r="564" spans="1:52" ht="15" thickBot="1" x14ac:dyDescent="0.4"/>
    <row r="565" spans="1:52" x14ac:dyDescent="0.35">
      <c r="A565" t="str">
        <f t="shared" ref="A565:H565" ca="1" si="1135">A563</f>
        <v>5ADBFD09</v>
      </c>
      <c r="B565" t="str">
        <f t="shared" ca="1" si="1135"/>
        <v>6782AEFE</v>
      </c>
      <c r="C565" t="str">
        <f t="shared" ca="1" si="1135"/>
        <v>274BC03D</v>
      </c>
      <c r="D565" t="str">
        <f t="shared" ca="1" si="1135"/>
        <v>A3B0A223</v>
      </c>
      <c r="E565" s="29" t="str">
        <f t="shared" ca="1" si="1135"/>
        <v>63B6DF01</v>
      </c>
      <c r="F565" s="29" t="str">
        <f t="shared" ca="1" si="1135"/>
        <v>A6BF8001</v>
      </c>
      <c r="G565" t="str">
        <f t="shared" ca="1" si="1135"/>
        <v>F7AA675B</v>
      </c>
      <c r="H565" t="str">
        <f t="shared" ca="1" si="1135"/>
        <v>DDB215AF</v>
      </c>
      <c r="I565" s="31"/>
      <c r="J565" s="51" t="s">
        <v>214</v>
      </c>
      <c r="K565" s="52"/>
      <c r="L565" s="34" t="str">
        <f ca="1">MID(HEX2BIN(MID($A565,1,1),4),1,1)</f>
        <v>0</v>
      </c>
      <c r="M565" s="34" t="str">
        <f ca="1">MID(HEX2BIN(MID($A565,1,1),4),2,1)</f>
        <v>1</v>
      </c>
      <c r="N565" s="34" t="str">
        <f ca="1">MID(HEX2BIN(MID($A565,1,1),4),3,1)</f>
        <v>0</v>
      </c>
      <c r="O565" s="34" t="str">
        <f ca="1">MID(HEX2BIN(MID($A565,1,1),4),4,1)</f>
        <v>1</v>
      </c>
      <c r="P565" s="35" t="str">
        <f ca="1">MID(HEX2BIN(MID($A565,2,1),4),1,1)</f>
        <v>1</v>
      </c>
      <c r="Q565" s="35" t="str">
        <f ca="1">MID(HEX2BIN(MID($A565,2,1),4),2,1)</f>
        <v>0</v>
      </c>
      <c r="R565" s="35" t="str">
        <f ca="1">MID(HEX2BIN(MID($A565,2,1),4),3,1)</f>
        <v>1</v>
      </c>
      <c r="S565" s="35" t="str">
        <f ca="1">MID(HEX2BIN(MID($A565,2,1),4),4,1)</f>
        <v>0</v>
      </c>
      <c r="T565" s="36" t="str">
        <f ca="1">MID(HEX2BIN(MID($A565,3,1),4),1,1)</f>
        <v>1</v>
      </c>
      <c r="U565" s="36" t="str">
        <f ca="1">MID(HEX2BIN(MID($A565,3,1),4),2,1)</f>
        <v>1</v>
      </c>
      <c r="V565" s="36" t="str">
        <f ca="1">MID(HEX2BIN(MID($A565,3,1),4),3,1)</f>
        <v>0</v>
      </c>
      <c r="W565" s="36" t="str">
        <f ca="1">MID(HEX2BIN(MID($A565,3,1),4),4,1)</f>
        <v>1</v>
      </c>
      <c r="X565" s="37" t="str">
        <f ca="1">MID(HEX2BIN(MID($A565,4,1),4),1,1)</f>
        <v>1</v>
      </c>
      <c r="Y565" s="37" t="str">
        <f ca="1">MID(HEX2BIN(MID($A565,4,1),4),2,1)</f>
        <v>0</v>
      </c>
      <c r="Z565" s="37" t="str">
        <f ca="1">MID(HEX2BIN(MID($A565,4,1),4),3,1)</f>
        <v>1</v>
      </c>
      <c r="AA565" s="37" t="str">
        <f ca="1">MID(HEX2BIN(MID($A565,4,1),4),4,1)</f>
        <v>1</v>
      </c>
      <c r="AB565" s="34" t="str">
        <f ca="1">MID(HEX2BIN(MID($A565,5,1),4),1,1)</f>
        <v>1</v>
      </c>
      <c r="AC565" s="34" t="str">
        <f ca="1">MID(HEX2BIN(MID($A565,5,1),4),2,1)</f>
        <v>1</v>
      </c>
      <c r="AD565" s="34" t="str">
        <f ca="1">MID(HEX2BIN(MID($A565,5,1),4),3,1)</f>
        <v>1</v>
      </c>
      <c r="AE565" s="34" t="str">
        <f ca="1">MID(HEX2BIN(MID($A565,5,1),4),4,1)</f>
        <v>1</v>
      </c>
      <c r="AF565" s="35" t="str">
        <f ca="1">MID(HEX2BIN(MID($A565,6,1),4),1,1)</f>
        <v>1</v>
      </c>
      <c r="AG565" s="35" t="str">
        <f ca="1">MID(HEX2BIN(MID($A565,6,1),4),2,1)</f>
        <v>1</v>
      </c>
      <c r="AH565" s="35" t="str">
        <f ca="1">MID(HEX2BIN(MID($A565,6,1),4),3,1)</f>
        <v>0</v>
      </c>
      <c r="AI565" s="35" t="str">
        <f ca="1">MID(HEX2BIN(MID($A565,6,1),4),4,1)</f>
        <v>1</v>
      </c>
      <c r="AJ565" s="36" t="str">
        <f ca="1">MID(HEX2BIN(MID($A565,7,1),4),1,1)</f>
        <v>0</v>
      </c>
      <c r="AK565" s="36" t="str">
        <f ca="1">MID(HEX2BIN(MID($A565,7,1),4),2,1)</f>
        <v>0</v>
      </c>
      <c r="AL565" s="36" t="str">
        <f ca="1">MID(HEX2BIN(MID($A565,7,1),4),3,1)</f>
        <v>0</v>
      </c>
      <c r="AM565" s="36" t="str">
        <f ca="1">MID(HEX2BIN(MID($A565,7,1),4),4,1)</f>
        <v>0</v>
      </c>
      <c r="AN565" s="37" t="str">
        <f ca="1">MID(HEX2BIN(MID($A565,8,1),4),1,1)</f>
        <v>1</v>
      </c>
      <c r="AO565" s="37" t="str">
        <f ca="1">MID(HEX2BIN(MID($A565,8,1),4),2,1)</f>
        <v>0</v>
      </c>
      <c r="AP565" s="37" t="str">
        <f ca="1">MID(HEX2BIN(MID($A565,8,1),4),3,1)</f>
        <v>0</v>
      </c>
      <c r="AQ565" s="37" t="str">
        <f ca="1">MID(HEX2BIN(MID($A565,8,1),4),4,1)</f>
        <v>1</v>
      </c>
      <c r="AR565" s="33" t="str">
        <f t="shared" ref="AR565:AR568" ca="1" si="1136">_xlfn.CONCAT(L565,M565,N565,O565,P565,Q565,R565,S565)</f>
        <v>01011010</v>
      </c>
      <c r="AS565" s="33" t="str">
        <f t="shared" ref="AS565:AS568" ca="1" si="1137">_xlfn.CONCAT(T565,U565,V565,W565,X565,Y565,Z565,AA565)</f>
        <v>11011011</v>
      </c>
      <c r="AT565" s="32" t="str">
        <f t="shared" ref="AT565:AT568" ca="1" si="1138">_xlfn.CONCAT(AB565,AC565,AD565,AE565,AF565,AG565,AH565,AI565)</f>
        <v>11111101</v>
      </c>
      <c r="AU565" s="32" t="str">
        <f t="shared" ref="AU565:AU568" ca="1" si="1139">_xlfn.CONCAT(AJ565,AK565,AL565,AM565,AN565,AO565,AP565,AQ565)</f>
        <v>00001001</v>
      </c>
      <c r="AV565" s="32">
        <f t="shared" ref="AV565:AV568" ca="1" si="1140">BIN2DEC(AR565)</f>
        <v>90</v>
      </c>
      <c r="AW565" s="32">
        <f t="shared" ref="AW565:AW568" ca="1" si="1141">BIN2DEC(AS565)</f>
        <v>219</v>
      </c>
      <c r="AX565" s="32">
        <f t="shared" ref="AX565:AX568" ca="1" si="1142">BIN2DEC(AT565)</f>
        <v>253</v>
      </c>
      <c r="AY565" s="32">
        <f t="shared" ref="AY565:AY568" ca="1" si="1143">BIN2DEC(AU565)</f>
        <v>9</v>
      </c>
      <c r="AZ565" s="38">
        <f t="shared" ref="AZ565:AZ568" ca="1" si="1144">(AV565*2^24)+(AW565*2^16)+(AX565*2^8)+AY565</f>
        <v>1524366601</v>
      </c>
    </row>
    <row r="566" spans="1:52" ht="15.5" x14ac:dyDescent="0.35">
      <c r="A566" s="55" t="s">
        <v>257</v>
      </c>
      <c r="I566" s="39"/>
      <c r="J566" s="40" t="s">
        <v>215</v>
      </c>
      <c r="K566" s="53">
        <v>2</v>
      </c>
      <c r="L566" s="42" t="str" cm="1">
        <f t="array" aca="1" ref="L566" ca="1">INDIRECT(ADDRESS((ROW(566:566)-1),IF(MOD(COLUMN(L:L)-11-$K566,32)=0,32,MOD(COLUMN(L:L)-11-$K566,32))+11))</f>
        <v>0</v>
      </c>
      <c r="M566" s="42" t="str" cm="1">
        <f t="array" aca="1" ref="M566" ca="1">INDIRECT(ADDRESS((ROW(566:566)-1),IF(MOD(COLUMN(M:M)-11-$K566,32)=0,32,MOD(COLUMN(M:M)-11-$K566,32))+11))</f>
        <v>1</v>
      </c>
      <c r="N566" s="42" t="str" cm="1">
        <f t="array" aca="1" ref="N566" ca="1">INDIRECT(ADDRESS((ROW(566:566)-1),IF(MOD(COLUMN(N:N)-11-$K566,32)=0,32,MOD(COLUMN(N:N)-11-$K566,32))+11))</f>
        <v>0</v>
      </c>
      <c r="O566" s="42" t="str" cm="1">
        <f t="array" aca="1" ref="O566" ca="1">INDIRECT(ADDRESS((ROW(566:566)-1),IF(MOD(COLUMN(O:O)-11-$K566,32)=0,32,MOD(COLUMN(O:O)-11-$K566,32))+11))</f>
        <v>1</v>
      </c>
      <c r="P566" s="43" t="str" cm="1">
        <f t="array" aca="1" ref="P566" ca="1">INDIRECT(ADDRESS((ROW(566:566)-1),IF(MOD(COLUMN(P:P)-11-$K566,32)=0,32,MOD(COLUMN(P:P)-11-$K566,32))+11))</f>
        <v>0</v>
      </c>
      <c r="Q566" s="43" t="str" cm="1">
        <f t="array" aca="1" ref="Q566" ca="1">INDIRECT(ADDRESS((ROW(566:566)-1),IF(MOD(COLUMN(Q:Q)-11-$K566,32)=0,32,MOD(COLUMN(Q:Q)-11-$K566,32))+11))</f>
        <v>1</v>
      </c>
      <c r="R566" s="43" t="str" cm="1">
        <f t="array" aca="1" ref="R566" ca="1">INDIRECT(ADDRESS((ROW(566:566)-1),IF(MOD(COLUMN(R:R)-11-$K566,32)=0,32,MOD(COLUMN(R:R)-11-$K566,32))+11))</f>
        <v>1</v>
      </c>
      <c r="S566" s="43" t="str" cm="1">
        <f t="array" aca="1" ref="S566" ca="1">INDIRECT(ADDRESS((ROW(566:566)-1),IF(MOD(COLUMN(S:S)-11-$K566,32)=0,32,MOD(COLUMN(S:S)-11-$K566,32))+11))</f>
        <v>0</v>
      </c>
      <c r="T566" s="44" t="str" cm="1">
        <f t="array" aca="1" ref="T566" ca="1">INDIRECT(ADDRESS((ROW(566:566)-1),IF(MOD(COLUMN(T:T)-11-$K566,32)=0,32,MOD(COLUMN(T:T)-11-$K566,32))+11))</f>
        <v>1</v>
      </c>
      <c r="U566" s="44" t="str" cm="1">
        <f t="array" aca="1" ref="U566" ca="1">INDIRECT(ADDRESS((ROW(566:566)-1),IF(MOD(COLUMN(U:U)-11-$K566,32)=0,32,MOD(COLUMN(U:U)-11-$K566,32))+11))</f>
        <v>0</v>
      </c>
      <c r="V566" s="44" t="str" cm="1">
        <f t="array" aca="1" ref="V566" ca="1">INDIRECT(ADDRESS((ROW(566:566)-1),IF(MOD(COLUMN(V:V)-11-$K566,32)=0,32,MOD(COLUMN(V:V)-11-$K566,32))+11))</f>
        <v>1</v>
      </c>
      <c r="W566" s="44" t="str" cm="1">
        <f t="array" aca="1" ref="W566" ca="1">INDIRECT(ADDRESS((ROW(566:566)-1),IF(MOD(COLUMN(W:W)-11-$K566,32)=0,32,MOD(COLUMN(W:W)-11-$K566,32))+11))</f>
        <v>1</v>
      </c>
      <c r="X566" s="45" t="str" cm="1">
        <f t="array" aca="1" ref="X566" ca="1">INDIRECT(ADDRESS((ROW(566:566)-1),IF(MOD(COLUMN(X:X)-11-$K566,32)=0,32,MOD(COLUMN(X:X)-11-$K566,32))+11))</f>
        <v>0</v>
      </c>
      <c r="Y566" s="45" t="str" cm="1">
        <f t="array" aca="1" ref="Y566" ca="1">INDIRECT(ADDRESS((ROW(566:566)-1),IF(MOD(COLUMN(Y:Y)-11-$K566,32)=0,32,MOD(COLUMN(Y:Y)-11-$K566,32))+11))</f>
        <v>1</v>
      </c>
      <c r="Z566" s="45" t="str" cm="1">
        <f t="array" aca="1" ref="Z566" ca="1">INDIRECT(ADDRESS((ROW(566:566)-1),IF(MOD(COLUMN(Z:Z)-11-$K566,32)=0,32,MOD(COLUMN(Z:Z)-11-$K566,32))+11))</f>
        <v>1</v>
      </c>
      <c r="AA566" s="45" t="str" cm="1">
        <f t="array" aca="1" ref="AA566" ca="1">INDIRECT(ADDRESS((ROW(566:566)-1),IF(MOD(COLUMN(AA:AA)-11-$K566,32)=0,32,MOD(COLUMN(AA:AA)-11-$K566,32))+11))</f>
        <v>0</v>
      </c>
      <c r="AB566" s="42" t="str" cm="1">
        <f t="array" aca="1" ref="AB566" ca="1">INDIRECT(ADDRESS((ROW(566:566)-1),IF(MOD(COLUMN(AB:AB)-11-$K566,32)=0,32,MOD(COLUMN(AB:AB)-11-$K566,32))+11))</f>
        <v>1</v>
      </c>
      <c r="AC566" s="42" t="str" cm="1">
        <f t="array" aca="1" ref="AC566" ca="1">INDIRECT(ADDRESS((ROW(566:566)-1),IF(MOD(COLUMN(AC:AC)-11-$K566,32)=0,32,MOD(COLUMN(AC:AC)-11-$K566,32))+11))</f>
        <v>1</v>
      </c>
      <c r="AD566" s="42" t="str" cm="1">
        <f t="array" aca="1" ref="AD566" ca="1">INDIRECT(ADDRESS((ROW(566:566)-1),IF(MOD(COLUMN(AD:AD)-11-$K566,32)=0,32,MOD(COLUMN(AD:AD)-11-$K566,32))+11))</f>
        <v>1</v>
      </c>
      <c r="AE566" s="42" t="str" cm="1">
        <f t="array" aca="1" ref="AE566" ca="1">INDIRECT(ADDRESS((ROW(566:566)-1),IF(MOD(COLUMN(AE:AE)-11-$K566,32)=0,32,MOD(COLUMN(AE:AE)-11-$K566,32))+11))</f>
        <v>1</v>
      </c>
      <c r="AF566" s="43" t="str" cm="1">
        <f t="array" aca="1" ref="AF566" ca="1">INDIRECT(ADDRESS((ROW(566:566)-1),IF(MOD(COLUMN(AF:AF)-11-$K566,32)=0,32,MOD(COLUMN(AF:AF)-11-$K566,32))+11))</f>
        <v>1</v>
      </c>
      <c r="AG566" s="43" t="str" cm="1">
        <f t="array" aca="1" ref="AG566" ca="1">INDIRECT(ADDRESS((ROW(566:566)-1),IF(MOD(COLUMN(AG:AG)-11-$K566,32)=0,32,MOD(COLUMN(AG:AG)-11-$K566,32))+11))</f>
        <v>1</v>
      </c>
      <c r="AH566" s="43" t="str" cm="1">
        <f t="array" aca="1" ref="AH566" ca="1">INDIRECT(ADDRESS((ROW(566:566)-1),IF(MOD(COLUMN(AH:AH)-11-$K566,32)=0,32,MOD(COLUMN(AH:AH)-11-$K566,32))+11))</f>
        <v>1</v>
      </c>
      <c r="AI566" s="43" t="str" cm="1">
        <f t="array" aca="1" ref="AI566" ca="1">INDIRECT(ADDRESS((ROW(566:566)-1),IF(MOD(COLUMN(AI:AI)-11-$K566,32)=0,32,MOD(COLUMN(AI:AI)-11-$K566,32))+11))</f>
        <v>1</v>
      </c>
      <c r="AJ566" s="44" t="str" cm="1">
        <f t="array" aca="1" ref="AJ566" ca="1">INDIRECT(ADDRESS((ROW(566:566)-1),IF(MOD(COLUMN(AJ:AJ)-11-$K566,32)=0,32,MOD(COLUMN(AJ:AJ)-11-$K566,32))+11))</f>
        <v>0</v>
      </c>
      <c r="AK566" s="44" t="str" cm="1">
        <f t="array" aca="1" ref="AK566" ca="1">INDIRECT(ADDRESS((ROW(566:566)-1),IF(MOD(COLUMN(AK:AK)-11-$K566,32)=0,32,MOD(COLUMN(AK:AK)-11-$K566,32))+11))</f>
        <v>1</v>
      </c>
      <c r="AL566" s="44" t="str" cm="1">
        <f t="array" aca="1" ref="AL566" ca="1">INDIRECT(ADDRESS((ROW(566:566)-1),IF(MOD(COLUMN(AL:AL)-11-$K566,32)=0,32,MOD(COLUMN(AL:AL)-11-$K566,32))+11))</f>
        <v>0</v>
      </c>
      <c r="AM566" s="44" t="str" cm="1">
        <f t="array" aca="1" ref="AM566" ca="1">INDIRECT(ADDRESS((ROW(566:566)-1),IF(MOD(COLUMN(AM:AM)-11-$K566,32)=0,32,MOD(COLUMN(AM:AM)-11-$K566,32))+11))</f>
        <v>0</v>
      </c>
      <c r="AN566" s="45" t="str" cm="1">
        <f t="array" aca="1" ref="AN566" ca="1">INDIRECT(ADDRESS((ROW(566:566)-1),IF(MOD(COLUMN(AN:AN)-11-$K566,32)=0,32,MOD(COLUMN(AN:AN)-11-$K566,32))+11))</f>
        <v>0</v>
      </c>
      <c r="AO566" s="45" t="str" cm="1">
        <f t="array" aca="1" ref="AO566" ca="1">INDIRECT(ADDRESS((ROW(566:566)-1),IF(MOD(COLUMN(AO:AO)-11-$K566,32)=0,32,MOD(COLUMN(AO:AO)-11-$K566,32))+11))</f>
        <v>0</v>
      </c>
      <c r="AP566" s="45" t="str" cm="1">
        <f t="array" aca="1" ref="AP566" ca="1">INDIRECT(ADDRESS((ROW(566:566)-1),IF(MOD(COLUMN(AP:AP)-11-$K566,32)=0,32,MOD(COLUMN(AP:AP)-11-$K566,32))+11))</f>
        <v>1</v>
      </c>
      <c r="AQ566" s="45" t="str" cm="1">
        <f t="array" aca="1" ref="AQ566" ca="1">INDIRECT(ADDRESS((ROW(566:566)-1),IF(MOD(COLUMN(AQ:AQ)-11-$K566,32)=0,32,MOD(COLUMN(AQ:AQ)-11-$K566,32))+11))</f>
        <v>0</v>
      </c>
      <c r="AR566" s="41" t="str">
        <f t="shared" ca="1" si="1136"/>
        <v>01010110</v>
      </c>
      <c r="AS566" s="41" t="str">
        <f t="shared" ca="1" si="1137"/>
        <v>10110110</v>
      </c>
      <c r="AT566" s="40" t="str">
        <f t="shared" ca="1" si="1138"/>
        <v>11111111</v>
      </c>
      <c r="AU566" s="40" t="str">
        <f t="shared" ca="1" si="1139"/>
        <v>01000010</v>
      </c>
      <c r="AV566" s="40">
        <f t="shared" ca="1" si="1140"/>
        <v>86</v>
      </c>
      <c r="AW566" s="40">
        <f t="shared" ca="1" si="1141"/>
        <v>182</v>
      </c>
      <c r="AX566" s="40">
        <f t="shared" ca="1" si="1142"/>
        <v>255</v>
      </c>
      <c r="AY566" s="40">
        <f t="shared" ca="1" si="1143"/>
        <v>66</v>
      </c>
      <c r="AZ566" s="46">
        <f t="shared" ca="1" si="1144"/>
        <v>1454833474</v>
      </c>
    </row>
    <row r="567" spans="1:52" ht="15" thickBot="1" x14ac:dyDescent="0.4">
      <c r="A567" t="s">
        <v>224</v>
      </c>
      <c r="I567" s="39"/>
      <c r="J567" s="40" t="s">
        <v>215</v>
      </c>
      <c r="K567" s="53">
        <v>13</v>
      </c>
      <c r="L567" s="42" t="str" cm="1">
        <f t="array" aca="1" ref="L567" ca="1">INDIRECT(ADDRESS((ROW(567:567)-2),IF(MOD(COLUMN(L:L)-11-$K567,32)=0,32,MOD(COLUMN(L:L)-11-$K567,32))+11))</f>
        <v>1</v>
      </c>
      <c r="M567" s="42" t="str" cm="1">
        <f t="array" aca="1" ref="M567" ca="1">INDIRECT(ADDRESS((ROW(567:567)-2),IF(MOD(COLUMN(M:M)-11-$K567,32)=0,32,MOD(COLUMN(M:M)-11-$K567,32))+11))</f>
        <v>1</v>
      </c>
      <c r="N567" s="42" t="str" cm="1">
        <f t="array" aca="1" ref="N567" ca="1">INDIRECT(ADDRESS((ROW(567:567)-2),IF(MOD(COLUMN(N:N)-11-$K567,32)=0,32,MOD(COLUMN(N:N)-11-$K567,32))+11))</f>
        <v>1</v>
      </c>
      <c r="O567" s="42" t="str" cm="1">
        <f t="array" aca="1" ref="O567" ca="1">INDIRECT(ADDRESS((ROW(567:567)-2),IF(MOD(COLUMN(O:O)-11-$K567,32)=0,32,MOD(COLUMN(O:O)-11-$K567,32))+11))</f>
        <v>0</v>
      </c>
      <c r="P567" s="43" t="str" cm="1">
        <f t="array" aca="1" ref="P567" ca="1">INDIRECT(ADDRESS((ROW(567:567)-2),IF(MOD(COLUMN(P:P)-11-$K567,32)=0,32,MOD(COLUMN(P:P)-11-$K567,32))+11))</f>
        <v>1</v>
      </c>
      <c r="Q567" s="43" t="str" cm="1">
        <f t="array" aca="1" ref="Q567" ca="1">INDIRECT(ADDRESS((ROW(567:567)-2),IF(MOD(COLUMN(Q:Q)-11-$K567,32)=0,32,MOD(COLUMN(Q:Q)-11-$K567,32))+11))</f>
        <v>0</v>
      </c>
      <c r="R567" s="43" t="str" cm="1">
        <f t="array" aca="1" ref="R567" ca="1">INDIRECT(ADDRESS((ROW(567:567)-2),IF(MOD(COLUMN(R:R)-11-$K567,32)=0,32,MOD(COLUMN(R:R)-11-$K567,32))+11))</f>
        <v>0</v>
      </c>
      <c r="S567" s="43" t="str" cm="1">
        <f t="array" aca="1" ref="S567" ca="1">INDIRECT(ADDRESS((ROW(567:567)-2),IF(MOD(COLUMN(S:S)-11-$K567,32)=0,32,MOD(COLUMN(S:S)-11-$K567,32))+11))</f>
        <v>0</v>
      </c>
      <c r="T567" s="44" t="str" cm="1">
        <f t="array" aca="1" ref="T567" ca="1">INDIRECT(ADDRESS((ROW(567:567)-2),IF(MOD(COLUMN(T:T)-11-$K567,32)=0,32,MOD(COLUMN(T:T)-11-$K567,32))+11))</f>
        <v>0</v>
      </c>
      <c r="U567" s="44" t="str" cm="1">
        <f t="array" aca="1" ref="U567" ca="1">INDIRECT(ADDRESS((ROW(567:567)-2),IF(MOD(COLUMN(U:U)-11-$K567,32)=0,32,MOD(COLUMN(U:U)-11-$K567,32))+11))</f>
        <v>1</v>
      </c>
      <c r="V567" s="44" t="str" cm="1">
        <f t="array" aca="1" ref="V567" ca="1">INDIRECT(ADDRESS((ROW(567:567)-2),IF(MOD(COLUMN(V:V)-11-$K567,32)=0,32,MOD(COLUMN(V:V)-11-$K567,32))+11))</f>
        <v>0</v>
      </c>
      <c r="W567" s="44" t="str" cm="1">
        <f t="array" aca="1" ref="W567" ca="1">INDIRECT(ADDRESS((ROW(567:567)-2),IF(MOD(COLUMN(W:W)-11-$K567,32)=0,32,MOD(COLUMN(W:W)-11-$K567,32))+11))</f>
        <v>0</v>
      </c>
      <c r="X567" s="45" t="str" cm="1">
        <f t="array" aca="1" ref="X567" ca="1">INDIRECT(ADDRESS((ROW(567:567)-2),IF(MOD(COLUMN(X:X)-11-$K567,32)=0,32,MOD(COLUMN(X:X)-11-$K567,32))+11))</f>
        <v>1</v>
      </c>
      <c r="Y567" s="45" t="str" cm="1">
        <f t="array" aca="1" ref="Y567" ca="1">INDIRECT(ADDRESS((ROW(567:567)-2),IF(MOD(COLUMN(Y:Y)-11-$K567,32)=0,32,MOD(COLUMN(Y:Y)-11-$K567,32))+11))</f>
        <v>0</v>
      </c>
      <c r="Z567" s="45" t="str" cm="1">
        <f t="array" aca="1" ref="Z567" ca="1">INDIRECT(ADDRESS((ROW(567:567)-2),IF(MOD(COLUMN(Z:Z)-11-$K567,32)=0,32,MOD(COLUMN(Z:Z)-11-$K567,32))+11))</f>
        <v>1</v>
      </c>
      <c r="AA567" s="45" t="str" cm="1">
        <f t="array" aca="1" ref="AA567" ca="1">INDIRECT(ADDRESS((ROW(567:567)-2),IF(MOD(COLUMN(AA:AA)-11-$K567,32)=0,32,MOD(COLUMN(AA:AA)-11-$K567,32))+11))</f>
        <v>0</v>
      </c>
      <c r="AB567" s="42" t="str" cm="1">
        <f t="array" aca="1" ref="AB567" ca="1">INDIRECT(ADDRESS((ROW(567:567)-2),IF(MOD(COLUMN(AB:AB)-11-$K567,32)=0,32,MOD(COLUMN(AB:AB)-11-$K567,32))+11))</f>
        <v>1</v>
      </c>
      <c r="AC567" s="42" t="str" cm="1">
        <f t="array" aca="1" ref="AC567" ca="1">INDIRECT(ADDRESS((ROW(567:567)-2),IF(MOD(COLUMN(AC:AC)-11-$K567,32)=0,32,MOD(COLUMN(AC:AC)-11-$K567,32))+11))</f>
        <v>1</v>
      </c>
      <c r="AD567" s="42" t="str" cm="1">
        <f t="array" aca="1" ref="AD567" ca="1">INDIRECT(ADDRESS((ROW(567:567)-2),IF(MOD(COLUMN(AD:AD)-11-$K567,32)=0,32,MOD(COLUMN(AD:AD)-11-$K567,32))+11))</f>
        <v>0</v>
      </c>
      <c r="AE567" s="42" t="str" cm="1">
        <f t="array" aca="1" ref="AE567" ca="1">INDIRECT(ADDRESS((ROW(567:567)-2),IF(MOD(COLUMN(AE:AE)-11-$K567,32)=0,32,MOD(COLUMN(AE:AE)-11-$K567,32))+11))</f>
        <v>1</v>
      </c>
      <c r="AF567" s="43" t="str" cm="1">
        <f t="array" aca="1" ref="AF567" ca="1">INDIRECT(ADDRESS((ROW(567:567)-2),IF(MOD(COLUMN(AF:AF)-11-$K567,32)=0,32,MOD(COLUMN(AF:AF)-11-$K567,32))+11))</f>
        <v>0</v>
      </c>
      <c r="AG567" s="43" t="str" cm="1">
        <f t="array" aca="1" ref="AG567" ca="1">INDIRECT(ADDRESS((ROW(567:567)-2),IF(MOD(COLUMN(AG:AG)-11-$K567,32)=0,32,MOD(COLUMN(AG:AG)-11-$K567,32))+11))</f>
        <v>1</v>
      </c>
      <c r="AH567" s="43" t="str" cm="1">
        <f t="array" aca="1" ref="AH567" ca="1">INDIRECT(ADDRESS((ROW(567:567)-2),IF(MOD(COLUMN(AH:AH)-11-$K567,32)=0,32,MOD(COLUMN(AH:AH)-11-$K567,32))+11))</f>
        <v>1</v>
      </c>
      <c r="AI567" s="43" t="str" cm="1">
        <f t="array" aca="1" ref="AI567" ca="1">INDIRECT(ADDRESS((ROW(567:567)-2),IF(MOD(COLUMN(AI:AI)-11-$K567,32)=0,32,MOD(COLUMN(AI:AI)-11-$K567,32))+11))</f>
        <v>0</v>
      </c>
      <c r="AJ567" s="44" t="str" cm="1">
        <f t="array" aca="1" ref="AJ567" ca="1">INDIRECT(ADDRESS((ROW(567:567)-2),IF(MOD(COLUMN(AJ:AJ)-11-$K567,32)=0,32,MOD(COLUMN(AJ:AJ)-11-$K567,32))+11))</f>
        <v>1</v>
      </c>
      <c r="AK567" s="44" t="str" cm="1">
        <f t="array" aca="1" ref="AK567" ca="1">INDIRECT(ADDRESS((ROW(567:567)-2),IF(MOD(COLUMN(AK:AK)-11-$K567,32)=0,32,MOD(COLUMN(AK:AK)-11-$K567,32))+11))</f>
        <v>1</v>
      </c>
      <c r="AL567" s="44" t="str" cm="1">
        <f t="array" aca="1" ref="AL567" ca="1">INDIRECT(ADDRESS((ROW(567:567)-2),IF(MOD(COLUMN(AL:AL)-11-$K567,32)=0,32,MOD(COLUMN(AL:AL)-11-$K567,32))+11))</f>
        <v>0</v>
      </c>
      <c r="AM567" s="44" t="str" cm="1">
        <f t="array" aca="1" ref="AM567" ca="1">INDIRECT(ADDRESS((ROW(567:567)-2),IF(MOD(COLUMN(AM:AM)-11-$K567,32)=0,32,MOD(COLUMN(AM:AM)-11-$K567,32))+11))</f>
        <v>1</v>
      </c>
      <c r="AN567" s="45" t="str" cm="1">
        <f t="array" aca="1" ref="AN567" ca="1">INDIRECT(ADDRESS((ROW(567:567)-2),IF(MOD(COLUMN(AN:AN)-11-$K567,32)=0,32,MOD(COLUMN(AN:AN)-11-$K567,32))+11))</f>
        <v>1</v>
      </c>
      <c r="AO567" s="45" t="str" cm="1">
        <f t="array" aca="1" ref="AO567" ca="1">INDIRECT(ADDRESS((ROW(567:567)-2),IF(MOD(COLUMN(AO:AO)-11-$K567,32)=0,32,MOD(COLUMN(AO:AO)-11-$K567,32))+11))</f>
        <v>1</v>
      </c>
      <c r="AP567" s="45" t="str" cm="1">
        <f t="array" aca="1" ref="AP567" ca="1">INDIRECT(ADDRESS((ROW(567:567)-2),IF(MOD(COLUMN(AP:AP)-11-$K567,32)=0,32,MOD(COLUMN(AP:AP)-11-$K567,32))+11))</f>
        <v>1</v>
      </c>
      <c r="AQ567" s="45" t="str" cm="1">
        <f t="array" aca="1" ref="AQ567" ca="1">INDIRECT(ADDRESS((ROW(567:567)-2),IF(MOD(COLUMN(AQ:AQ)-11-$K567,32)=0,32,MOD(COLUMN(AQ:AQ)-11-$K567,32))+11))</f>
        <v>1</v>
      </c>
      <c r="AR567" s="41" t="str">
        <f t="shared" ca="1" si="1136"/>
        <v>11101000</v>
      </c>
      <c r="AS567" s="41" t="str">
        <f t="shared" ca="1" si="1137"/>
        <v>01001010</v>
      </c>
      <c r="AT567" s="40" t="str">
        <f t="shared" ca="1" si="1138"/>
        <v>11010110</v>
      </c>
      <c r="AU567" s="40" t="str">
        <f t="shared" ca="1" si="1139"/>
        <v>11011111</v>
      </c>
      <c r="AV567" s="40">
        <f t="shared" ca="1" si="1140"/>
        <v>232</v>
      </c>
      <c r="AW567" s="40">
        <f t="shared" ca="1" si="1141"/>
        <v>74</v>
      </c>
      <c r="AX567" s="40">
        <f t="shared" ca="1" si="1142"/>
        <v>214</v>
      </c>
      <c r="AY567" s="40">
        <f t="shared" ca="1" si="1143"/>
        <v>223</v>
      </c>
      <c r="AZ567" s="46">
        <f t="shared" ca="1" si="1144"/>
        <v>3897218783</v>
      </c>
    </row>
    <row r="568" spans="1:52" ht="15" thickBot="1" x14ac:dyDescent="0.4">
      <c r="A568" t="s">
        <v>225</v>
      </c>
      <c r="B568">
        <f ca="1">HEX2DEC(H565)</f>
        <v>3719435695</v>
      </c>
      <c r="C568">
        <f ca="1">I573</f>
        <v>1053633814</v>
      </c>
      <c r="D568">
        <f ca="1">I578</f>
        <v>3065946203</v>
      </c>
      <c r="E568" s="30">
        <f>Const!C31</f>
        <v>3584528711</v>
      </c>
      <c r="F568" s="61">
        <f ca="1">Home!B33</f>
        <v>865035530</v>
      </c>
      <c r="G568" s="54">
        <f ca="1">B568+C568+D568+E568+F568</f>
        <v>12288579953</v>
      </c>
      <c r="I568" s="54">
        <f ca="1">_xlfn.BITXOR(_xlfn.BITXOR(AZ566,AZ567),AZ568)</f>
        <v>3506965750</v>
      </c>
      <c r="J568" s="48" t="s">
        <v>215</v>
      </c>
      <c r="K568" s="56">
        <v>22</v>
      </c>
      <c r="L568" s="57" t="str" cm="1">
        <f t="array" aca="1" ref="L568" ca="1">INDIRECT(ADDRESS((ROW(568:568)-3),IF(MOD(COLUMN(L:L)-11-$K568,32)=0,32,MOD(COLUMN(L:L)-11-$K568,32))+11))</f>
        <v>0</v>
      </c>
      <c r="M568" s="57" t="str" cm="1">
        <f t="array" aca="1" ref="M568" ca="1">INDIRECT(ADDRESS((ROW(568:568)-3),IF(MOD(COLUMN(M:M)-11-$K568,32)=0,32,MOD(COLUMN(M:M)-11-$K568,32))+11))</f>
        <v>1</v>
      </c>
      <c r="N568" s="57" t="str" cm="1">
        <f t="array" aca="1" ref="N568" ca="1">INDIRECT(ADDRESS((ROW(568:568)-3),IF(MOD(COLUMN(N:N)-11-$K568,32)=0,32,MOD(COLUMN(N:N)-11-$K568,32))+11))</f>
        <v>1</v>
      </c>
      <c r="O568" s="57" t="str" cm="1">
        <f t="array" aca="1" ref="O568" ca="1">INDIRECT(ADDRESS((ROW(568:568)-3),IF(MOD(COLUMN(O:O)-11-$K568,32)=0,32,MOD(COLUMN(O:O)-11-$K568,32))+11))</f>
        <v>0</v>
      </c>
      <c r="P568" s="58" t="str" cm="1">
        <f t="array" aca="1" ref="P568" ca="1">INDIRECT(ADDRESS((ROW(568:568)-3),IF(MOD(COLUMN(P:P)-11-$K568,32)=0,32,MOD(COLUMN(P:P)-11-$K568,32))+11))</f>
        <v>1</v>
      </c>
      <c r="Q568" s="58" t="str" cm="1">
        <f t="array" aca="1" ref="Q568" ca="1">INDIRECT(ADDRESS((ROW(568:568)-3),IF(MOD(COLUMN(Q:Q)-11-$K568,32)=0,32,MOD(COLUMN(Q:Q)-11-$K568,32))+11))</f>
        <v>1</v>
      </c>
      <c r="R568" s="58" t="str" cm="1">
        <f t="array" aca="1" ref="R568" ca="1">INDIRECT(ADDRESS((ROW(568:568)-3),IF(MOD(COLUMN(R:R)-11-$K568,32)=0,32,MOD(COLUMN(R:R)-11-$K568,32))+11))</f>
        <v>1</v>
      </c>
      <c r="S568" s="58" t="str" cm="1">
        <f t="array" aca="1" ref="S568" ca="1">INDIRECT(ADDRESS((ROW(568:568)-3),IF(MOD(COLUMN(S:S)-11-$K568,32)=0,32,MOD(COLUMN(S:S)-11-$K568,32))+11))</f>
        <v>1</v>
      </c>
      <c r="T568" s="59" t="str" cm="1">
        <f t="array" aca="1" ref="T568" ca="1">INDIRECT(ADDRESS((ROW(568:568)-3),IF(MOD(COLUMN(T:T)-11-$K568,32)=0,32,MOD(COLUMN(T:T)-11-$K568,32))+11))</f>
        <v>1</v>
      </c>
      <c r="U568" s="59" t="str" cm="1">
        <f t="array" aca="1" ref="U568" ca="1">INDIRECT(ADDRESS((ROW(568:568)-3),IF(MOD(COLUMN(U:U)-11-$K568,32)=0,32,MOD(COLUMN(U:U)-11-$K568,32))+11))</f>
        <v>1</v>
      </c>
      <c r="V568" s="59" t="str" cm="1">
        <f t="array" aca="1" ref="V568" ca="1">INDIRECT(ADDRESS((ROW(568:568)-3),IF(MOD(COLUMN(V:V)-11-$K568,32)=0,32,MOD(COLUMN(V:V)-11-$K568,32))+11))</f>
        <v>1</v>
      </c>
      <c r="W568" s="59" t="str" cm="1">
        <f t="array" aca="1" ref="W568" ca="1">INDIRECT(ADDRESS((ROW(568:568)-3),IF(MOD(COLUMN(W:W)-11-$K568,32)=0,32,MOD(COLUMN(W:W)-11-$K568,32))+11))</f>
        <v>1</v>
      </c>
      <c r="X568" s="60" t="str" cm="1">
        <f t="array" aca="1" ref="X568" ca="1">INDIRECT(ADDRESS((ROW(568:568)-3),IF(MOD(COLUMN(X:X)-11-$K568,32)=0,32,MOD(COLUMN(X:X)-11-$K568,32))+11))</f>
        <v>0</v>
      </c>
      <c r="Y568" s="60" t="str" cm="1">
        <f t="array" aca="1" ref="Y568" ca="1">INDIRECT(ADDRESS((ROW(568:568)-3),IF(MOD(COLUMN(Y:Y)-11-$K568,32)=0,32,MOD(COLUMN(Y:Y)-11-$K568,32))+11))</f>
        <v>1</v>
      </c>
      <c r="Z568" s="60" t="str" cm="1">
        <f t="array" aca="1" ref="Z568" ca="1">INDIRECT(ADDRESS((ROW(568:568)-3),IF(MOD(COLUMN(Z:Z)-11-$K568,32)=0,32,MOD(COLUMN(Z:Z)-11-$K568,32))+11))</f>
        <v>0</v>
      </c>
      <c r="AA568" s="60" t="str" cm="1">
        <f t="array" aca="1" ref="AA568" ca="1">INDIRECT(ADDRESS((ROW(568:568)-3),IF(MOD(COLUMN(AA:AA)-11-$K568,32)=0,32,MOD(COLUMN(AA:AA)-11-$K568,32))+11))</f>
        <v>0</v>
      </c>
      <c r="AB568" s="57" t="str" cm="1">
        <f t="array" aca="1" ref="AB568" ca="1">INDIRECT(ADDRESS((ROW(568:568)-3),IF(MOD(COLUMN(AB:AB)-11-$K568,32)=0,32,MOD(COLUMN(AB:AB)-11-$K568,32))+11))</f>
        <v>0</v>
      </c>
      <c r="AC568" s="57" t="str" cm="1">
        <f t="array" aca="1" ref="AC568" ca="1">INDIRECT(ADDRESS((ROW(568:568)-3),IF(MOD(COLUMN(AC:AC)-11-$K568,32)=0,32,MOD(COLUMN(AC:AC)-11-$K568,32))+11))</f>
        <v>0</v>
      </c>
      <c r="AD568" s="57" t="str" cm="1">
        <f t="array" aca="1" ref="AD568" ca="1">INDIRECT(ADDRESS((ROW(568:568)-3),IF(MOD(COLUMN(AD:AD)-11-$K568,32)=0,32,MOD(COLUMN(AD:AD)-11-$K568,32))+11))</f>
        <v>1</v>
      </c>
      <c r="AE568" s="57" t="str" cm="1">
        <f t="array" aca="1" ref="AE568" ca="1">INDIRECT(ADDRESS((ROW(568:568)-3),IF(MOD(COLUMN(AE:AE)-11-$K568,32)=0,32,MOD(COLUMN(AE:AE)-11-$K568,32))+11))</f>
        <v>0</v>
      </c>
      <c r="AF568" s="58" t="str" cm="1">
        <f t="array" aca="1" ref="AF568" ca="1">INDIRECT(ADDRESS((ROW(568:568)-3),IF(MOD(COLUMN(AF:AF)-11-$K568,32)=0,32,MOD(COLUMN(AF:AF)-11-$K568,32))+11))</f>
        <v>0</v>
      </c>
      <c r="AG568" s="58" t="str" cm="1">
        <f t="array" aca="1" ref="AG568" ca="1">INDIRECT(ADDRESS((ROW(568:568)-3),IF(MOD(COLUMN(AG:AG)-11-$K568,32)=0,32,MOD(COLUMN(AG:AG)-11-$K568,32))+11))</f>
        <v>1</v>
      </c>
      <c r="AH568" s="58" t="str" cm="1">
        <f t="array" aca="1" ref="AH568" ca="1">INDIRECT(ADDRESS((ROW(568:568)-3),IF(MOD(COLUMN(AH:AH)-11-$K568,32)=0,32,MOD(COLUMN(AH:AH)-11-$K568,32))+11))</f>
        <v>0</v>
      </c>
      <c r="AI568" s="58" t="str" cm="1">
        <f t="array" aca="1" ref="AI568" ca="1">INDIRECT(ADDRESS((ROW(568:568)-3),IF(MOD(COLUMN(AI:AI)-11-$K568,32)=0,32,MOD(COLUMN(AI:AI)-11-$K568,32))+11))</f>
        <v>1</v>
      </c>
      <c r="AJ568" s="59" t="str" cm="1">
        <f t="array" aca="1" ref="AJ568" ca="1">INDIRECT(ADDRESS((ROW(568:568)-3),IF(MOD(COLUMN(AJ:AJ)-11-$K568,32)=0,32,MOD(COLUMN(AJ:AJ)-11-$K568,32))+11))</f>
        <v>0</v>
      </c>
      <c r="AK568" s="59" t="str" cm="1">
        <f t="array" aca="1" ref="AK568" ca="1">INDIRECT(ADDRESS((ROW(568:568)-3),IF(MOD(COLUMN(AK:AK)-11-$K568,32)=0,32,MOD(COLUMN(AK:AK)-11-$K568,32))+11))</f>
        <v>1</v>
      </c>
      <c r="AL568" s="59" t="str" cm="1">
        <f t="array" aca="1" ref="AL568" ca="1">INDIRECT(ADDRESS((ROW(568:568)-3),IF(MOD(COLUMN(AL:AL)-11-$K568,32)=0,32,MOD(COLUMN(AL:AL)-11-$K568,32))+11))</f>
        <v>1</v>
      </c>
      <c r="AM568" s="59" t="str" cm="1">
        <f t="array" aca="1" ref="AM568" ca="1">INDIRECT(ADDRESS((ROW(568:568)-3),IF(MOD(COLUMN(AM:AM)-11-$K568,32)=0,32,MOD(COLUMN(AM:AM)-11-$K568,32))+11))</f>
        <v>0</v>
      </c>
      <c r="AN568" s="60" t="str" cm="1">
        <f t="array" aca="1" ref="AN568" ca="1">INDIRECT(ADDRESS((ROW(568:568)-3),IF(MOD(COLUMN(AN:AN)-11-$K568,32)=0,32,MOD(COLUMN(AN:AN)-11-$K568,32))+11))</f>
        <v>1</v>
      </c>
      <c r="AO568" s="60" t="str" cm="1">
        <f t="array" aca="1" ref="AO568" ca="1">INDIRECT(ADDRESS((ROW(568:568)-3),IF(MOD(COLUMN(AO:AO)-11-$K568,32)=0,32,MOD(COLUMN(AO:AO)-11-$K568,32))+11))</f>
        <v>0</v>
      </c>
      <c r="AP568" s="60" t="str" cm="1">
        <f t="array" aca="1" ref="AP568" ca="1">INDIRECT(ADDRESS((ROW(568:568)-3),IF(MOD(COLUMN(AP:AP)-11-$K568,32)=0,32,MOD(COLUMN(AP:AP)-11-$K568,32))+11))</f>
        <v>1</v>
      </c>
      <c r="AQ568" s="60" t="str" cm="1">
        <f t="array" aca="1" ref="AQ568" ca="1">INDIRECT(ADDRESS((ROW(568:568)-3),IF(MOD(COLUMN(AQ:AQ)-11-$K568,32)=0,32,MOD(COLUMN(AQ:AQ)-11-$K568,32))+11))</f>
        <v>1</v>
      </c>
      <c r="AR568" s="49" t="str">
        <f t="shared" ca="1" si="1136"/>
        <v>01101111</v>
      </c>
      <c r="AS568" s="49" t="str">
        <f t="shared" ca="1" si="1137"/>
        <v>11110100</v>
      </c>
      <c r="AT568" s="48" t="str">
        <f t="shared" ca="1" si="1138"/>
        <v>00100101</v>
      </c>
      <c r="AU568" s="48" t="str">
        <f t="shared" ca="1" si="1139"/>
        <v>01101011</v>
      </c>
      <c r="AV568" s="48">
        <f t="shared" ca="1" si="1140"/>
        <v>111</v>
      </c>
      <c r="AW568" s="48">
        <f t="shared" ca="1" si="1141"/>
        <v>244</v>
      </c>
      <c r="AX568" s="48">
        <f t="shared" ca="1" si="1142"/>
        <v>37</v>
      </c>
      <c r="AY568" s="48">
        <f t="shared" ca="1" si="1143"/>
        <v>107</v>
      </c>
      <c r="AZ568" s="50">
        <f t="shared" ca="1" si="1144"/>
        <v>1878271339</v>
      </c>
    </row>
    <row r="569" spans="1:52" ht="15" thickBot="1" x14ac:dyDescent="0.4"/>
    <row r="570" spans="1:52" x14ac:dyDescent="0.35">
      <c r="I570" s="31"/>
      <c r="J570" s="51" t="s">
        <v>216</v>
      </c>
      <c r="K570" s="52"/>
      <c r="L570" s="34" t="str">
        <f ca="1">MID(HEX2BIN(MID($E565,1,1),4),1,1)</f>
        <v>0</v>
      </c>
      <c r="M570" s="34" t="str">
        <f ca="1">MID(HEX2BIN(MID($E565,1,1),4),2,1)</f>
        <v>1</v>
      </c>
      <c r="N570" s="34" t="str">
        <f ca="1">MID(HEX2BIN(MID($E565,1,1),4),3,1)</f>
        <v>1</v>
      </c>
      <c r="O570" s="34" t="str">
        <f ca="1">MID(HEX2BIN(MID($E565,1,1),4),4,1)</f>
        <v>0</v>
      </c>
      <c r="P570" s="35" t="str">
        <f ca="1">MID(HEX2BIN(MID($E565,2,1),4),1,1)</f>
        <v>0</v>
      </c>
      <c r="Q570" s="35" t="str">
        <f ca="1">MID(HEX2BIN(MID($E565,2,1),4),2,1)</f>
        <v>0</v>
      </c>
      <c r="R570" s="35" t="str">
        <f ca="1">MID(HEX2BIN(MID($E565,2,1),4),3,1)</f>
        <v>1</v>
      </c>
      <c r="S570" s="35" t="str">
        <f ca="1">MID(HEX2BIN(MID($E565,2,1),4),4,1)</f>
        <v>1</v>
      </c>
      <c r="T570" s="36" t="str">
        <f ca="1">MID(HEX2BIN(MID($E565,3,1),4),1,1)</f>
        <v>1</v>
      </c>
      <c r="U570" s="36" t="str">
        <f ca="1">MID(HEX2BIN(MID($E565,3,1),4),2,1)</f>
        <v>0</v>
      </c>
      <c r="V570" s="36" t="str">
        <f ca="1">MID(HEX2BIN(MID($E565,3,1),4),3,1)</f>
        <v>1</v>
      </c>
      <c r="W570" s="36" t="str">
        <f ca="1">MID(HEX2BIN(MID($E565,3,1),4),4,1)</f>
        <v>1</v>
      </c>
      <c r="X570" s="37" t="str">
        <f ca="1">MID(HEX2BIN(MID($E565,4,1),4),1,1)</f>
        <v>0</v>
      </c>
      <c r="Y570" s="37" t="str">
        <f ca="1">MID(HEX2BIN(MID($E565,4,1),4),2,1)</f>
        <v>1</v>
      </c>
      <c r="Z570" s="37" t="str">
        <f ca="1">MID(HEX2BIN(MID($E565,4,1),4),3,1)</f>
        <v>1</v>
      </c>
      <c r="AA570" s="37" t="str">
        <f ca="1">MID(HEX2BIN(MID($E565,4,1),4),4,1)</f>
        <v>0</v>
      </c>
      <c r="AB570" s="34" t="str">
        <f ca="1">MID(HEX2BIN(MID($E565,5,1),4),1,1)</f>
        <v>1</v>
      </c>
      <c r="AC570" s="34" t="str">
        <f ca="1">MID(HEX2BIN(MID($E565,5,1),4),2,1)</f>
        <v>1</v>
      </c>
      <c r="AD570" s="34" t="str">
        <f ca="1">MID(HEX2BIN(MID($E565,5,1),4),3,1)</f>
        <v>0</v>
      </c>
      <c r="AE570" s="34" t="str">
        <f ca="1">MID(HEX2BIN(MID($E565,5,1),4),4,1)</f>
        <v>1</v>
      </c>
      <c r="AF570" s="35" t="str">
        <f ca="1">MID(HEX2BIN(MID($E565,6,1),4),1,1)</f>
        <v>1</v>
      </c>
      <c r="AG570" s="35" t="str">
        <f ca="1">MID(HEX2BIN(MID($E565,6,1),4),2,1)</f>
        <v>1</v>
      </c>
      <c r="AH570" s="35" t="str">
        <f ca="1">MID(HEX2BIN(MID($E565,6,1),4),3,1)</f>
        <v>1</v>
      </c>
      <c r="AI570" s="35" t="str">
        <f ca="1">MID(HEX2BIN(MID($E565,6,1),4),4,1)</f>
        <v>1</v>
      </c>
      <c r="AJ570" s="36" t="str">
        <f ca="1">MID(HEX2BIN(MID($E565,7,1),4),1,1)</f>
        <v>0</v>
      </c>
      <c r="AK570" s="36" t="str">
        <f ca="1">MID(HEX2BIN(MID($E565,7,1),4),2,1)</f>
        <v>0</v>
      </c>
      <c r="AL570" s="36" t="str">
        <f ca="1">MID(HEX2BIN(MID($E565,7,1),4),3,1)</f>
        <v>0</v>
      </c>
      <c r="AM570" s="36" t="str">
        <f ca="1">MID(HEX2BIN(MID($E565,7,1),4),4,1)</f>
        <v>0</v>
      </c>
      <c r="AN570" s="37" t="str">
        <f ca="1">MID(HEX2BIN(MID($E565,8,1),4),1,1)</f>
        <v>0</v>
      </c>
      <c r="AO570" s="37" t="str">
        <f ca="1">MID(HEX2BIN(MID($E565,8,1),4),2,1)</f>
        <v>0</v>
      </c>
      <c r="AP570" s="37" t="str">
        <f ca="1">MID(HEX2BIN(MID($E565,8,1),4),3,1)</f>
        <v>0</v>
      </c>
      <c r="AQ570" s="37" t="str">
        <f ca="1">MID(HEX2BIN(MID($E565,8,1),4),4,1)</f>
        <v>1</v>
      </c>
      <c r="AR570" s="33" t="str">
        <f t="shared" ref="AR570:AR573" ca="1" si="1145">_xlfn.CONCAT(L570,M570,N570,O570,P570,Q570,R570,S570)</f>
        <v>01100011</v>
      </c>
      <c r="AS570" s="33" t="str">
        <f t="shared" ref="AS570:AS573" ca="1" si="1146">_xlfn.CONCAT(T570,U570,V570,W570,X570,Y570,Z570,AA570)</f>
        <v>10110110</v>
      </c>
      <c r="AT570" s="32" t="str">
        <f t="shared" ref="AT570:AT573" ca="1" si="1147">_xlfn.CONCAT(AB570,AC570,AD570,AE570,AF570,AG570,AH570,AI570)</f>
        <v>11011111</v>
      </c>
      <c r="AU570" s="32" t="str">
        <f t="shared" ref="AU570:AU573" ca="1" si="1148">_xlfn.CONCAT(AJ570,AK570,AL570,AM570,AN570,AO570,AP570,AQ570)</f>
        <v>00000001</v>
      </c>
      <c r="AV570" s="32">
        <f t="shared" ref="AV570:AV573" ca="1" si="1149">BIN2DEC(AR570)</f>
        <v>99</v>
      </c>
      <c r="AW570" s="32">
        <f t="shared" ref="AW570:AW573" ca="1" si="1150">BIN2DEC(AS570)</f>
        <v>182</v>
      </c>
      <c r="AX570" s="32">
        <f t="shared" ref="AX570:AX573" ca="1" si="1151">BIN2DEC(AT570)</f>
        <v>223</v>
      </c>
      <c r="AY570" s="32">
        <f t="shared" ref="AY570:AY573" ca="1" si="1152">BIN2DEC(AU570)</f>
        <v>1</v>
      </c>
      <c r="AZ570" s="38">
        <f t="shared" ref="AZ570:AZ573" ca="1" si="1153">(AV570*2^24)+(AW570*2^16)+(AX570*2^8)+AY570</f>
        <v>1672929025</v>
      </c>
    </row>
    <row r="571" spans="1:52" ht="15" thickBot="1" x14ac:dyDescent="0.4">
      <c r="A571" t="s">
        <v>227</v>
      </c>
      <c r="I571" s="39"/>
      <c r="J571" s="40" t="s">
        <v>215</v>
      </c>
      <c r="K571" s="53">
        <v>6</v>
      </c>
      <c r="L571" s="42" t="str" cm="1">
        <f t="array" aca="1" ref="L571" ca="1">INDIRECT(ADDRESS((ROW(571:571)-1),IF(MOD(COLUMN(L:L)-11-$K571,32)=0,32,MOD(COLUMN(L:L)-11-$K571,32))+11))</f>
        <v>0</v>
      </c>
      <c r="M571" s="42" t="str" cm="1">
        <f t="array" aca="1" ref="M571" ca="1">INDIRECT(ADDRESS((ROW(571:571)-1),IF(MOD(COLUMN(M:M)-11-$K571,32)=0,32,MOD(COLUMN(M:M)-11-$K571,32))+11))</f>
        <v>0</v>
      </c>
      <c r="N571" s="42" t="str" cm="1">
        <f t="array" aca="1" ref="N571" ca="1">INDIRECT(ADDRESS((ROW(571:571)-1),IF(MOD(COLUMN(N:N)-11-$K571,32)=0,32,MOD(COLUMN(N:N)-11-$K571,32))+11))</f>
        <v>0</v>
      </c>
      <c r="O571" s="42" t="str" cm="1">
        <f t="array" aca="1" ref="O571" ca="1">INDIRECT(ADDRESS((ROW(571:571)-1),IF(MOD(COLUMN(O:O)-11-$K571,32)=0,32,MOD(COLUMN(O:O)-11-$K571,32))+11))</f>
        <v>0</v>
      </c>
      <c r="P571" s="43" t="str" cm="1">
        <f t="array" aca="1" ref="P571" ca="1">INDIRECT(ADDRESS((ROW(571:571)-1),IF(MOD(COLUMN(P:P)-11-$K571,32)=0,32,MOD(COLUMN(P:P)-11-$K571,32))+11))</f>
        <v>0</v>
      </c>
      <c r="Q571" s="43" t="str" cm="1">
        <f t="array" aca="1" ref="Q571" ca="1">INDIRECT(ADDRESS((ROW(571:571)-1),IF(MOD(COLUMN(Q:Q)-11-$K571,32)=0,32,MOD(COLUMN(Q:Q)-11-$K571,32))+11))</f>
        <v>1</v>
      </c>
      <c r="R571" s="43" t="str" cm="1">
        <f t="array" aca="1" ref="R571" ca="1">INDIRECT(ADDRESS((ROW(571:571)-1),IF(MOD(COLUMN(R:R)-11-$K571,32)=0,32,MOD(COLUMN(R:R)-11-$K571,32))+11))</f>
        <v>0</v>
      </c>
      <c r="S571" s="43" t="str" cm="1">
        <f t="array" aca="1" ref="S571" ca="1">INDIRECT(ADDRESS((ROW(571:571)-1),IF(MOD(COLUMN(S:S)-11-$K571,32)=0,32,MOD(COLUMN(S:S)-11-$K571,32))+11))</f>
        <v>1</v>
      </c>
      <c r="T571" s="44" t="str" cm="1">
        <f t="array" aca="1" ref="T571" ca="1">INDIRECT(ADDRESS((ROW(571:571)-1),IF(MOD(COLUMN(T:T)-11-$K571,32)=0,32,MOD(COLUMN(T:T)-11-$K571,32))+11))</f>
        <v>1</v>
      </c>
      <c r="U571" s="44" t="str" cm="1">
        <f t="array" aca="1" ref="U571" ca="1">INDIRECT(ADDRESS((ROW(571:571)-1),IF(MOD(COLUMN(U:U)-11-$K571,32)=0,32,MOD(COLUMN(U:U)-11-$K571,32))+11))</f>
        <v>0</v>
      </c>
      <c r="V571" s="44" t="str" cm="1">
        <f t="array" aca="1" ref="V571" ca="1">INDIRECT(ADDRESS((ROW(571:571)-1),IF(MOD(COLUMN(V:V)-11-$K571,32)=0,32,MOD(COLUMN(V:V)-11-$K571,32))+11))</f>
        <v>0</v>
      </c>
      <c r="W571" s="44" t="str" cm="1">
        <f t="array" aca="1" ref="W571" ca="1">INDIRECT(ADDRESS((ROW(571:571)-1),IF(MOD(COLUMN(W:W)-11-$K571,32)=0,32,MOD(COLUMN(W:W)-11-$K571,32))+11))</f>
        <v>0</v>
      </c>
      <c r="X571" s="45" t="str" cm="1">
        <f t="array" aca="1" ref="X571" ca="1">INDIRECT(ADDRESS((ROW(571:571)-1),IF(MOD(COLUMN(X:X)-11-$K571,32)=0,32,MOD(COLUMN(X:X)-11-$K571,32))+11))</f>
        <v>1</v>
      </c>
      <c r="Y571" s="45" t="str" cm="1">
        <f t="array" aca="1" ref="Y571" ca="1">INDIRECT(ADDRESS((ROW(571:571)-1),IF(MOD(COLUMN(Y:Y)-11-$K571,32)=0,32,MOD(COLUMN(Y:Y)-11-$K571,32))+11))</f>
        <v>1</v>
      </c>
      <c r="Z571" s="45" t="str" cm="1">
        <f t="array" aca="1" ref="Z571" ca="1">INDIRECT(ADDRESS((ROW(571:571)-1),IF(MOD(COLUMN(Z:Z)-11-$K571,32)=0,32,MOD(COLUMN(Z:Z)-11-$K571,32))+11))</f>
        <v>1</v>
      </c>
      <c r="AA571" s="45" t="str" cm="1">
        <f t="array" aca="1" ref="AA571" ca="1">INDIRECT(ADDRESS((ROW(571:571)-1),IF(MOD(COLUMN(AA:AA)-11-$K571,32)=0,32,MOD(COLUMN(AA:AA)-11-$K571,32))+11))</f>
        <v>0</v>
      </c>
      <c r="AB571" s="42" t="str" cm="1">
        <f t="array" aca="1" ref="AB571" ca="1">INDIRECT(ADDRESS((ROW(571:571)-1),IF(MOD(COLUMN(AB:AB)-11-$K571,32)=0,32,MOD(COLUMN(AB:AB)-11-$K571,32))+11))</f>
        <v>1</v>
      </c>
      <c r="AC571" s="42" t="str" cm="1">
        <f t="array" aca="1" ref="AC571" ca="1">INDIRECT(ADDRESS((ROW(571:571)-1),IF(MOD(COLUMN(AC:AC)-11-$K571,32)=0,32,MOD(COLUMN(AC:AC)-11-$K571,32))+11))</f>
        <v>1</v>
      </c>
      <c r="AD571" s="42" t="str" cm="1">
        <f t="array" aca="1" ref="AD571" ca="1">INDIRECT(ADDRESS((ROW(571:571)-1),IF(MOD(COLUMN(AD:AD)-11-$K571,32)=0,32,MOD(COLUMN(AD:AD)-11-$K571,32))+11))</f>
        <v>0</v>
      </c>
      <c r="AE571" s="42" t="str" cm="1">
        <f t="array" aca="1" ref="AE571" ca="1">INDIRECT(ADDRESS((ROW(571:571)-1),IF(MOD(COLUMN(AE:AE)-11-$K571,32)=0,32,MOD(COLUMN(AE:AE)-11-$K571,32))+11))</f>
        <v>1</v>
      </c>
      <c r="AF571" s="43" t="str" cm="1">
        <f t="array" aca="1" ref="AF571" ca="1">INDIRECT(ADDRESS((ROW(571:571)-1),IF(MOD(COLUMN(AF:AF)-11-$K571,32)=0,32,MOD(COLUMN(AF:AF)-11-$K571,32))+11))</f>
        <v>1</v>
      </c>
      <c r="AG571" s="43" t="str" cm="1">
        <f t="array" aca="1" ref="AG571" ca="1">INDIRECT(ADDRESS((ROW(571:571)-1),IF(MOD(COLUMN(AG:AG)-11-$K571,32)=0,32,MOD(COLUMN(AG:AG)-11-$K571,32))+11))</f>
        <v>0</v>
      </c>
      <c r="AH571" s="43" t="str" cm="1">
        <f t="array" aca="1" ref="AH571" ca="1">INDIRECT(ADDRESS((ROW(571:571)-1),IF(MOD(COLUMN(AH:AH)-11-$K571,32)=0,32,MOD(COLUMN(AH:AH)-11-$K571,32))+11))</f>
        <v>1</v>
      </c>
      <c r="AI571" s="43" t="str" cm="1">
        <f t="array" aca="1" ref="AI571" ca="1">INDIRECT(ADDRESS((ROW(571:571)-1),IF(MOD(COLUMN(AI:AI)-11-$K571,32)=0,32,MOD(COLUMN(AI:AI)-11-$K571,32))+11))</f>
        <v>1</v>
      </c>
      <c r="AJ571" s="44" t="str" cm="1">
        <f t="array" aca="1" ref="AJ571" ca="1">INDIRECT(ADDRESS((ROW(571:571)-1),IF(MOD(COLUMN(AJ:AJ)-11-$K571,32)=0,32,MOD(COLUMN(AJ:AJ)-11-$K571,32))+11))</f>
        <v>0</v>
      </c>
      <c r="AK571" s="44" t="str" cm="1">
        <f t="array" aca="1" ref="AK571" ca="1">INDIRECT(ADDRESS((ROW(571:571)-1),IF(MOD(COLUMN(AK:AK)-11-$K571,32)=0,32,MOD(COLUMN(AK:AK)-11-$K571,32))+11))</f>
        <v>1</v>
      </c>
      <c r="AL571" s="44" t="str" cm="1">
        <f t="array" aca="1" ref="AL571" ca="1">INDIRECT(ADDRESS((ROW(571:571)-1),IF(MOD(COLUMN(AL:AL)-11-$K571,32)=0,32,MOD(COLUMN(AL:AL)-11-$K571,32))+11))</f>
        <v>1</v>
      </c>
      <c r="AM571" s="44" t="str" cm="1">
        <f t="array" aca="1" ref="AM571" ca="1">INDIRECT(ADDRESS((ROW(571:571)-1),IF(MOD(COLUMN(AM:AM)-11-$K571,32)=0,32,MOD(COLUMN(AM:AM)-11-$K571,32))+11))</f>
        <v>1</v>
      </c>
      <c r="AN571" s="45" t="str" cm="1">
        <f t="array" aca="1" ref="AN571" ca="1">INDIRECT(ADDRESS((ROW(571:571)-1),IF(MOD(COLUMN(AN:AN)-11-$K571,32)=0,32,MOD(COLUMN(AN:AN)-11-$K571,32))+11))</f>
        <v>1</v>
      </c>
      <c r="AO571" s="45" t="str" cm="1">
        <f t="array" aca="1" ref="AO571" ca="1">INDIRECT(ADDRESS((ROW(571:571)-1),IF(MOD(COLUMN(AO:AO)-11-$K571,32)=0,32,MOD(COLUMN(AO:AO)-11-$K571,32))+11))</f>
        <v>1</v>
      </c>
      <c r="AP571" s="45" t="str" cm="1">
        <f t="array" aca="1" ref="AP571" ca="1">INDIRECT(ADDRESS((ROW(571:571)-1),IF(MOD(COLUMN(AP:AP)-11-$K571,32)=0,32,MOD(COLUMN(AP:AP)-11-$K571,32))+11))</f>
        <v>0</v>
      </c>
      <c r="AQ571" s="45" t="str" cm="1">
        <f t="array" aca="1" ref="AQ571" ca="1">INDIRECT(ADDRESS((ROW(571:571)-1),IF(MOD(COLUMN(AQ:AQ)-11-$K571,32)=0,32,MOD(COLUMN(AQ:AQ)-11-$K571,32))+11))</f>
        <v>0</v>
      </c>
      <c r="AR571" s="41" t="str">
        <f t="shared" ca="1" si="1145"/>
        <v>00000101</v>
      </c>
      <c r="AS571" s="41" t="str">
        <f t="shared" ca="1" si="1146"/>
        <v>10001110</v>
      </c>
      <c r="AT571" s="40" t="str">
        <f t="shared" ca="1" si="1147"/>
        <v>11011011</v>
      </c>
      <c r="AU571" s="40" t="str">
        <f t="shared" ca="1" si="1148"/>
        <v>01111100</v>
      </c>
      <c r="AV571" s="40">
        <f t="shared" ca="1" si="1149"/>
        <v>5</v>
      </c>
      <c r="AW571" s="40">
        <f t="shared" ca="1" si="1150"/>
        <v>142</v>
      </c>
      <c r="AX571" s="40">
        <f t="shared" ca="1" si="1151"/>
        <v>219</v>
      </c>
      <c r="AY571" s="40">
        <f t="shared" ca="1" si="1152"/>
        <v>124</v>
      </c>
      <c r="AZ571" s="46">
        <f t="shared" ca="1" si="1153"/>
        <v>93248380</v>
      </c>
    </row>
    <row r="572" spans="1:52" ht="15" thickBot="1" x14ac:dyDescent="0.4">
      <c r="A572" t="s">
        <v>228</v>
      </c>
      <c r="B572">
        <f ca="1">I568</f>
        <v>3506965750</v>
      </c>
      <c r="C572">
        <f ca="1">I582</f>
        <v>1741417533</v>
      </c>
      <c r="G572" s="54">
        <f ca="1">B572+C572</f>
        <v>5248383283</v>
      </c>
      <c r="I572" s="39"/>
      <c r="J572" s="40" t="s">
        <v>215</v>
      </c>
      <c r="K572" s="53">
        <v>11</v>
      </c>
      <c r="L572" s="42" t="str" cm="1">
        <f t="array" aca="1" ref="L572" ca="1">INDIRECT(ADDRESS((ROW(572:572)-2),IF(MOD(COLUMN(L:L)-11-$K572,32)=0,32,MOD(COLUMN(L:L)-11-$K572,32))+11))</f>
        <v>1</v>
      </c>
      <c r="M572" s="42" t="str" cm="1">
        <f t="array" aca="1" ref="M572" ca="1">INDIRECT(ADDRESS((ROW(572:572)-2),IF(MOD(COLUMN(M:M)-11-$K572,32)=0,32,MOD(COLUMN(M:M)-11-$K572,32))+11))</f>
        <v>1</v>
      </c>
      <c r="N572" s="42" t="str" cm="1">
        <f t="array" aca="1" ref="N572" ca="1">INDIRECT(ADDRESS((ROW(572:572)-2),IF(MOD(COLUMN(N:N)-11-$K572,32)=0,32,MOD(COLUMN(N:N)-11-$K572,32))+11))</f>
        <v>1</v>
      </c>
      <c r="O572" s="42" t="str" cm="1">
        <f t="array" aca="1" ref="O572" ca="1">INDIRECT(ADDRESS((ROW(572:572)-2),IF(MOD(COLUMN(O:O)-11-$K572,32)=0,32,MOD(COLUMN(O:O)-11-$K572,32))+11))</f>
        <v>0</v>
      </c>
      <c r="P572" s="43" t="str" cm="1">
        <f t="array" aca="1" ref="P572" ca="1">INDIRECT(ADDRESS((ROW(572:572)-2),IF(MOD(COLUMN(P:P)-11-$K572,32)=0,32,MOD(COLUMN(P:P)-11-$K572,32))+11))</f>
        <v>0</v>
      </c>
      <c r="Q572" s="43" t="str" cm="1">
        <f t="array" aca="1" ref="Q572" ca="1">INDIRECT(ADDRESS((ROW(572:572)-2),IF(MOD(COLUMN(Q:Q)-11-$K572,32)=0,32,MOD(COLUMN(Q:Q)-11-$K572,32))+11))</f>
        <v>0</v>
      </c>
      <c r="R572" s="43" t="str" cm="1">
        <f t="array" aca="1" ref="R572" ca="1">INDIRECT(ADDRESS((ROW(572:572)-2),IF(MOD(COLUMN(R:R)-11-$K572,32)=0,32,MOD(COLUMN(R:R)-11-$K572,32))+11))</f>
        <v>0</v>
      </c>
      <c r="S572" s="43" t="str" cm="1">
        <f t="array" aca="1" ref="S572" ca="1">INDIRECT(ADDRESS((ROW(572:572)-2),IF(MOD(COLUMN(S:S)-11-$K572,32)=0,32,MOD(COLUMN(S:S)-11-$K572,32))+11))</f>
        <v>0</v>
      </c>
      <c r="T572" s="44" t="str" cm="1">
        <f t="array" aca="1" ref="T572" ca="1">INDIRECT(ADDRESS((ROW(572:572)-2),IF(MOD(COLUMN(T:T)-11-$K572,32)=0,32,MOD(COLUMN(T:T)-11-$K572,32))+11))</f>
        <v>0</v>
      </c>
      <c r="U572" s="44" t="str" cm="1">
        <f t="array" aca="1" ref="U572" ca="1">INDIRECT(ADDRESS((ROW(572:572)-2),IF(MOD(COLUMN(U:U)-11-$K572,32)=0,32,MOD(COLUMN(U:U)-11-$K572,32))+11))</f>
        <v>0</v>
      </c>
      <c r="V572" s="44" t="str" cm="1">
        <f t="array" aca="1" ref="V572" ca="1">INDIRECT(ADDRESS((ROW(572:572)-2),IF(MOD(COLUMN(V:V)-11-$K572,32)=0,32,MOD(COLUMN(V:V)-11-$K572,32))+11))</f>
        <v>1</v>
      </c>
      <c r="W572" s="44" t="str" cm="1">
        <f t="array" aca="1" ref="W572" ca="1">INDIRECT(ADDRESS((ROW(572:572)-2),IF(MOD(COLUMN(W:W)-11-$K572,32)=0,32,MOD(COLUMN(W:W)-11-$K572,32))+11))</f>
        <v>0</v>
      </c>
      <c r="X572" s="45" t="str" cm="1">
        <f t="array" aca="1" ref="X572" ca="1">INDIRECT(ADDRESS((ROW(572:572)-2),IF(MOD(COLUMN(X:X)-11-$K572,32)=0,32,MOD(COLUMN(X:X)-11-$K572,32))+11))</f>
        <v>1</v>
      </c>
      <c r="Y572" s="45" t="str" cm="1">
        <f t="array" aca="1" ref="Y572" ca="1">INDIRECT(ADDRESS((ROW(572:572)-2),IF(MOD(COLUMN(Y:Y)-11-$K572,32)=0,32,MOD(COLUMN(Y:Y)-11-$K572,32))+11))</f>
        <v>1</v>
      </c>
      <c r="Z572" s="45" t="str" cm="1">
        <f t="array" aca="1" ref="Z572" ca="1">INDIRECT(ADDRESS((ROW(572:572)-2),IF(MOD(COLUMN(Z:Z)-11-$K572,32)=0,32,MOD(COLUMN(Z:Z)-11-$K572,32))+11))</f>
        <v>0</v>
      </c>
      <c r="AA572" s="45" t="str" cm="1">
        <f t="array" aca="1" ref="AA572" ca="1">INDIRECT(ADDRESS((ROW(572:572)-2),IF(MOD(COLUMN(AA:AA)-11-$K572,32)=0,32,MOD(COLUMN(AA:AA)-11-$K572,32))+11))</f>
        <v>0</v>
      </c>
      <c r="AB572" s="42" t="str" cm="1">
        <f t="array" aca="1" ref="AB572" ca="1">INDIRECT(ADDRESS((ROW(572:572)-2),IF(MOD(COLUMN(AB:AB)-11-$K572,32)=0,32,MOD(COLUMN(AB:AB)-11-$K572,32))+11))</f>
        <v>0</v>
      </c>
      <c r="AC572" s="42" t="str" cm="1">
        <f t="array" aca="1" ref="AC572" ca="1">INDIRECT(ADDRESS((ROW(572:572)-2),IF(MOD(COLUMN(AC:AC)-11-$K572,32)=0,32,MOD(COLUMN(AC:AC)-11-$K572,32))+11))</f>
        <v>1</v>
      </c>
      <c r="AD572" s="42" t="str" cm="1">
        <f t="array" aca="1" ref="AD572" ca="1">INDIRECT(ADDRESS((ROW(572:572)-2),IF(MOD(COLUMN(AD:AD)-11-$K572,32)=0,32,MOD(COLUMN(AD:AD)-11-$K572,32))+11))</f>
        <v>1</v>
      </c>
      <c r="AE572" s="42" t="str" cm="1">
        <f t="array" aca="1" ref="AE572" ca="1">INDIRECT(ADDRESS((ROW(572:572)-2),IF(MOD(COLUMN(AE:AE)-11-$K572,32)=0,32,MOD(COLUMN(AE:AE)-11-$K572,32))+11))</f>
        <v>1</v>
      </c>
      <c r="AF572" s="43" t="str" cm="1">
        <f t="array" aca="1" ref="AF572" ca="1">INDIRECT(ADDRESS((ROW(572:572)-2),IF(MOD(COLUMN(AF:AF)-11-$K572,32)=0,32,MOD(COLUMN(AF:AF)-11-$K572,32))+11))</f>
        <v>0</v>
      </c>
      <c r="AG572" s="43" t="str" cm="1">
        <f t="array" aca="1" ref="AG572" ca="1">INDIRECT(ADDRESS((ROW(572:572)-2),IF(MOD(COLUMN(AG:AG)-11-$K572,32)=0,32,MOD(COLUMN(AG:AG)-11-$K572,32))+11))</f>
        <v>1</v>
      </c>
      <c r="AH572" s="43" t="str" cm="1">
        <f t="array" aca="1" ref="AH572" ca="1">INDIRECT(ADDRESS((ROW(572:572)-2),IF(MOD(COLUMN(AH:AH)-11-$K572,32)=0,32,MOD(COLUMN(AH:AH)-11-$K572,32))+11))</f>
        <v>1</v>
      </c>
      <c r="AI572" s="43" t="str" cm="1">
        <f t="array" aca="1" ref="AI572" ca="1">INDIRECT(ADDRESS((ROW(572:572)-2),IF(MOD(COLUMN(AI:AI)-11-$K572,32)=0,32,MOD(COLUMN(AI:AI)-11-$K572,32))+11))</f>
        <v>0</v>
      </c>
      <c r="AJ572" s="44" t="str" cm="1">
        <f t="array" aca="1" ref="AJ572" ca="1">INDIRECT(ADDRESS((ROW(572:572)-2),IF(MOD(COLUMN(AJ:AJ)-11-$K572,32)=0,32,MOD(COLUMN(AJ:AJ)-11-$K572,32))+11))</f>
        <v>1</v>
      </c>
      <c r="AK572" s="44" t="str" cm="1">
        <f t="array" aca="1" ref="AK572" ca="1">INDIRECT(ADDRESS((ROW(572:572)-2),IF(MOD(COLUMN(AK:AK)-11-$K572,32)=0,32,MOD(COLUMN(AK:AK)-11-$K572,32))+11))</f>
        <v>1</v>
      </c>
      <c r="AL572" s="44" t="str" cm="1">
        <f t="array" aca="1" ref="AL572" ca="1">INDIRECT(ADDRESS((ROW(572:572)-2),IF(MOD(COLUMN(AL:AL)-11-$K572,32)=0,32,MOD(COLUMN(AL:AL)-11-$K572,32))+11))</f>
        <v>0</v>
      </c>
      <c r="AM572" s="44" t="str" cm="1">
        <f t="array" aca="1" ref="AM572" ca="1">INDIRECT(ADDRESS((ROW(572:572)-2),IF(MOD(COLUMN(AM:AM)-11-$K572,32)=0,32,MOD(COLUMN(AM:AM)-11-$K572,32))+11))</f>
        <v>1</v>
      </c>
      <c r="AN572" s="45" t="str" cm="1">
        <f t="array" aca="1" ref="AN572" ca="1">INDIRECT(ADDRESS((ROW(572:572)-2),IF(MOD(COLUMN(AN:AN)-11-$K572,32)=0,32,MOD(COLUMN(AN:AN)-11-$K572,32))+11))</f>
        <v>1</v>
      </c>
      <c r="AO572" s="45" t="str" cm="1">
        <f t="array" aca="1" ref="AO572" ca="1">INDIRECT(ADDRESS((ROW(572:572)-2),IF(MOD(COLUMN(AO:AO)-11-$K572,32)=0,32,MOD(COLUMN(AO:AO)-11-$K572,32))+11))</f>
        <v>0</v>
      </c>
      <c r="AP572" s="45" t="str" cm="1">
        <f t="array" aca="1" ref="AP572" ca="1">INDIRECT(ADDRESS((ROW(572:572)-2),IF(MOD(COLUMN(AP:AP)-11-$K572,32)=0,32,MOD(COLUMN(AP:AP)-11-$K572,32))+11))</f>
        <v>1</v>
      </c>
      <c r="AQ572" s="45" t="str" cm="1">
        <f t="array" aca="1" ref="AQ572" ca="1">INDIRECT(ADDRESS((ROW(572:572)-2),IF(MOD(COLUMN(AQ:AQ)-11-$K572,32)=0,32,MOD(COLUMN(AQ:AQ)-11-$K572,32))+11))</f>
        <v>1</v>
      </c>
      <c r="AR572" s="41" t="str">
        <f t="shared" ca="1" si="1145"/>
        <v>11100000</v>
      </c>
      <c r="AS572" s="41" t="str">
        <f t="shared" ca="1" si="1146"/>
        <v>00101100</v>
      </c>
      <c r="AT572" s="40" t="str">
        <f t="shared" ca="1" si="1147"/>
        <v>01110110</v>
      </c>
      <c r="AU572" s="40" t="str">
        <f t="shared" ca="1" si="1148"/>
        <v>11011011</v>
      </c>
      <c r="AV572" s="40">
        <f t="shared" ca="1" si="1149"/>
        <v>224</v>
      </c>
      <c r="AW572" s="40">
        <f t="shared" ca="1" si="1150"/>
        <v>44</v>
      </c>
      <c r="AX572" s="40">
        <f t="shared" ca="1" si="1151"/>
        <v>118</v>
      </c>
      <c r="AY572" s="40">
        <f t="shared" ca="1" si="1152"/>
        <v>219</v>
      </c>
      <c r="AZ572" s="46">
        <f t="shared" ca="1" si="1153"/>
        <v>3761010395</v>
      </c>
    </row>
    <row r="573" spans="1:52" ht="15" thickBot="1" x14ac:dyDescent="0.4">
      <c r="I573" s="54">
        <f ca="1">_xlfn.BITXOR(_xlfn.BITXOR(AZ571,AZ572),AZ573)</f>
        <v>1053633814</v>
      </c>
      <c r="J573" s="48" t="s">
        <v>215</v>
      </c>
      <c r="K573" s="56">
        <v>25</v>
      </c>
      <c r="L573" s="57" t="str" cm="1">
        <f t="array" aca="1" ref="L573" ca="1">INDIRECT(ADDRESS((ROW(573:573)-3),IF(MOD(COLUMN(L:L)-11-$K573,32)=0,32,MOD(COLUMN(L:L)-11-$K573,32))+11))</f>
        <v>1</v>
      </c>
      <c r="M573" s="57" t="str" cm="1">
        <f t="array" aca="1" ref="M573" ca="1">INDIRECT(ADDRESS((ROW(573:573)-3),IF(MOD(COLUMN(M:M)-11-$K573,32)=0,32,MOD(COLUMN(M:M)-11-$K573,32))+11))</f>
        <v>1</v>
      </c>
      <c r="N573" s="57" t="str" cm="1">
        <f t="array" aca="1" ref="N573" ca="1">INDIRECT(ADDRESS((ROW(573:573)-3),IF(MOD(COLUMN(N:N)-11-$K573,32)=0,32,MOD(COLUMN(N:N)-11-$K573,32))+11))</f>
        <v>0</v>
      </c>
      <c r="O573" s="57" t="str" cm="1">
        <f t="array" aca="1" ref="O573" ca="1">INDIRECT(ADDRESS((ROW(573:573)-3),IF(MOD(COLUMN(O:O)-11-$K573,32)=0,32,MOD(COLUMN(O:O)-11-$K573,32))+11))</f>
        <v>1</v>
      </c>
      <c r="P573" s="58" t="str" cm="1">
        <f t="array" aca="1" ref="P573" ca="1">INDIRECT(ADDRESS((ROW(573:573)-3),IF(MOD(COLUMN(P:P)-11-$K573,32)=0,32,MOD(COLUMN(P:P)-11-$K573,32))+11))</f>
        <v>1</v>
      </c>
      <c r="Q573" s="58" t="str" cm="1">
        <f t="array" aca="1" ref="Q573" ca="1">INDIRECT(ADDRESS((ROW(573:573)-3),IF(MOD(COLUMN(Q:Q)-11-$K573,32)=0,32,MOD(COLUMN(Q:Q)-11-$K573,32))+11))</f>
        <v>0</v>
      </c>
      <c r="R573" s="58" t="str" cm="1">
        <f t="array" aca="1" ref="R573" ca="1">INDIRECT(ADDRESS((ROW(573:573)-3),IF(MOD(COLUMN(R:R)-11-$K573,32)=0,32,MOD(COLUMN(R:R)-11-$K573,32))+11))</f>
        <v>1</v>
      </c>
      <c r="S573" s="58" t="str" cm="1">
        <f t="array" aca="1" ref="S573" ca="1">INDIRECT(ADDRESS((ROW(573:573)-3),IF(MOD(COLUMN(S:S)-11-$K573,32)=0,32,MOD(COLUMN(S:S)-11-$K573,32))+11))</f>
        <v>1</v>
      </c>
      <c r="T573" s="59" t="str" cm="1">
        <f t="array" aca="1" ref="T573" ca="1">INDIRECT(ADDRESS((ROW(573:573)-3),IF(MOD(COLUMN(T:T)-11-$K573,32)=0,32,MOD(COLUMN(T:T)-11-$K573,32))+11))</f>
        <v>0</v>
      </c>
      <c r="U573" s="59" t="str" cm="1">
        <f t="array" aca="1" ref="U573" ca="1">INDIRECT(ADDRESS((ROW(573:573)-3),IF(MOD(COLUMN(U:U)-11-$K573,32)=0,32,MOD(COLUMN(U:U)-11-$K573,32))+11))</f>
        <v>1</v>
      </c>
      <c r="V573" s="59" t="str" cm="1">
        <f t="array" aca="1" ref="V573" ca="1">INDIRECT(ADDRESS((ROW(573:573)-3),IF(MOD(COLUMN(V:V)-11-$K573,32)=0,32,MOD(COLUMN(V:V)-11-$K573,32))+11))</f>
        <v>1</v>
      </c>
      <c r="W573" s="59" t="str" cm="1">
        <f t="array" aca="1" ref="W573" ca="1">INDIRECT(ADDRESS((ROW(573:573)-3),IF(MOD(COLUMN(W:W)-11-$K573,32)=0,32,MOD(COLUMN(W:W)-11-$K573,32))+11))</f>
        <v>0</v>
      </c>
      <c r="X573" s="60" t="str" cm="1">
        <f t="array" aca="1" ref="X573" ca="1">INDIRECT(ADDRESS((ROW(573:573)-3),IF(MOD(COLUMN(X:X)-11-$K573,32)=0,32,MOD(COLUMN(X:X)-11-$K573,32))+11))</f>
        <v>1</v>
      </c>
      <c r="Y573" s="60" t="str" cm="1">
        <f t="array" aca="1" ref="Y573" ca="1">INDIRECT(ADDRESS((ROW(573:573)-3),IF(MOD(COLUMN(Y:Y)-11-$K573,32)=0,32,MOD(COLUMN(Y:Y)-11-$K573,32))+11))</f>
        <v>1</v>
      </c>
      <c r="Z573" s="60" t="str" cm="1">
        <f t="array" aca="1" ref="Z573" ca="1">INDIRECT(ADDRESS((ROW(573:573)-3),IF(MOD(COLUMN(Z:Z)-11-$K573,32)=0,32,MOD(COLUMN(Z:Z)-11-$K573,32))+11))</f>
        <v>1</v>
      </c>
      <c r="AA573" s="60" t="str" cm="1">
        <f t="array" aca="1" ref="AA573" ca="1">INDIRECT(ADDRESS((ROW(573:573)-3),IF(MOD(COLUMN(AA:AA)-11-$K573,32)=0,32,MOD(COLUMN(AA:AA)-11-$K573,32))+11))</f>
        <v>1</v>
      </c>
      <c r="AB573" s="57" t="str" cm="1">
        <f t="array" aca="1" ref="AB573" ca="1">INDIRECT(ADDRESS((ROW(573:573)-3),IF(MOD(COLUMN(AB:AB)-11-$K573,32)=0,32,MOD(COLUMN(AB:AB)-11-$K573,32))+11))</f>
        <v>1</v>
      </c>
      <c r="AC573" s="57" t="str" cm="1">
        <f t="array" aca="1" ref="AC573" ca="1">INDIRECT(ADDRESS((ROW(573:573)-3),IF(MOD(COLUMN(AC:AC)-11-$K573,32)=0,32,MOD(COLUMN(AC:AC)-11-$K573,32))+11))</f>
        <v>0</v>
      </c>
      <c r="AD573" s="57" t="str" cm="1">
        <f t="array" aca="1" ref="AD573" ca="1">INDIRECT(ADDRESS((ROW(573:573)-3),IF(MOD(COLUMN(AD:AD)-11-$K573,32)=0,32,MOD(COLUMN(AD:AD)-11-$K573,32))+11))</f>
        <v>0</v>
      </c>
      <c r="AE573" s="57" t="str" cm="1">
        <f t="array" aca="1" ref="AE573" ca="1">INDIRECT(ADDRESS((ROW(573:573)-3),IF(MOD(COLUMN(AE:AE)-11-$K573,32)=0,32,MOD(COLUMN(AE:AE)-11-$K573,32))+11))</f>
        <v>0</v>
      </c>
      <c r="AF573" s="58" t="str" cm="1">
        <f t="array" aca="1" ref="AF573" ca="1">INDIRECT(ADDRESS((ROW(573:573)-3),IF(MOD(COLUMN(AF:AF)-11-$K573,32)=0,32,MOD(COLUMN(AF:AF)-11-$K573,32))+11))</f>
        <v>0</v>
      </c>
      <c r="AG573" s="58" t="str" cm="1">
        <f t="array" aca="1" ref="AG573" ca="1">INDIRECT(ADDRESS((ROW(573:573)-3),IF(MOD(COLUMN(AG:AG)-11-$K573,32)=0,32,MOD(COLUMN(AG:AG)-11-$K573,32))+11))</f>
        <v>0</v>
      </c>
      <c r="AH573" s="58" t="str" cm="1">
        <f t="array" aca="1" ref="AH573" ca="1">INDIRECT(ADDRESS((ROW(573:573)-3),IF(MOD(COLUMN(AH:AH)-11-$K573,32)=0,32,MOD(COLUMN(AH:AH)-11-$K573,32))+11))</f>
        <v>0</v>
      </c>
      <c r="AI573" s="58" t="str" cm="1">
        <f t="array" aca="1" ref="AI573" ca="1">INDIRECT(ADDRESS((ROW(573:573)-3),IF(MOD(COLUMN(AI:AI)-11-$K573,32)=0,32,MOD(COLUMN(AI:AI)-11-$K573,32))+11))</f>
        <v>0</v>
      </c>
      <c r="AJ573" s="59" t="str" cm="1">
        <f t="array" aca="1" ref="AJ573" ca="1">INDIRECT(ADDRESS((ROW(573:573)-3),IF(MOD(COLUMN(AJ:AJ)-11-$K573,32)=0,32,MOD(COLUMN(AJ:AJ)-11-$K573,32))+11))</f>
        <v>1</v>
      </c>
      <c r="AK573" s="59" t="str" cm="1">
        <f t="array" aca="1" ref="AK573" ca="1">INDIRECT(ADDRESS((ROW(573:573)-3),IF(MOD(COLUMN(AK:AK)-11-$K573,32)=0,32,MOD(COLUMN(AK:AK)-11-$K573,32))+11))</f>
        <v>0</v>
      </c>
      <c r="AL573" s="59" t="str" cm="1">
        <f t="array" aca="1" ref="AL573" ca="1">INDIRECT(ADDRESS((ROW(573:573)-3),IF(MOD(COLUMN(AL:AL)-11-$K573,32)=0,32,MOD(COLUMN(AL:AL)-11-$K573,32))+11))</f>
        <v>1</v>
      </c>
      <c r="AM573" s="59" t="str" cm="1">
        <f t="array" aca="1" ref="AM573" ca="1">INDIRECT(ADDRESS((ROW(573:573)-3),IF(MOD(COLUMN(AM:AM)-11-$K573,32)=0,32,MOD(COLUMN(AM:AM)-11-$K573,32))+11))</f>
        <v>1</v>
      </c>
      <c r="AN573" s="60" t="str" cm="1">
        <f t="array" aca="1" ref="AN573" ca="1">INDIRECT(ADDRESS((ROW(573:573)-3),IF(MOD(COLUMN(AN:AN)-11-$K573,32)=0,32,MOD(COLUMN(AN:AN)-11-$K573,32))+11))</f>
        <v>0</v>
      </c>
      <c r="AO573" s="60" t="str" cm="1">
        <f t="array" aca="1" ref="AO573" ca="1">INDIRECT(ADDRESS((ROW(573:573)-3),IF(MOD(COLUMN(AO:AO)-11-$K573,32)=0,32,MOD(COLUMN(AO:AO)-11-$K573,32))+11))</f>
        <v>0</v>
      </c>
      <c r="AP573" s="60" t="str" cm="1">
        <f t="array" aca="1" ref="AP573" ca="1">INDIRECT(ADDRESS((ROW(573:573)-3),IF(MOD(COLUMN(AP:AP)-11-$K573,32)=0,32,MOD(COLUMN(AP:AP)-11-$K573,32))+11))</f>
        <v>0</v>
      </c>
      <c r="AQ573" s="60" t="str" cm="1">
        <f t="array" aca="1" ref="AQ573" ca="1">INDIRECT(ADDRESS((ROW(573:573)-3),IF(MOD(COLUMN(AQ:AQ)-11-$K573,32)=0,32,MOD(COLUMN(AQ:AQ)-11-$K573,32))+11))</f>
        <v>1</v>
      </c>
      <c r="AR573" s="49" t="str">
        <f t="shared" ca="1" si="1145"/>
        <v>11011011</v>
      </c>
      <c r="AS573" s="49" t="str">
        <f t="shared" ca="1" si="1146"/>
        <v>01101111</v>
      </c>
      <c r="AT573" s="48" t="str">
        <f t="shared" ca="1" si="1147"/>
        <v>10000000</v>
      </c>
      <c r="AU573" s="48" t="str">
        <f t="shared" ca="1" si="1148"/>
        <v>10110001</v>
      </c>
      <c r="AV573" s="48">
        <f t="shared" ca="1" si="1149"/>
        <v>219</v>
      </c>
      <c r="AW573" s="48">
        <f t="shared" ca="1" si="1150"/>
        <v>111</v>
      </c>
      <c r="AX573" s="48">
        <f t="shared" ca="1" si="1151"/>
        <v>128</v>
      </c>
      <c r="AY573" s="48">
        <f t="shared" ca="1" si="1152"/>
        <v>177</v>
      </c>
      <c r="AZ573" s="50">
        <f t="shared" ca="1" si="1153"/>
        <v>3681517745</v>
      </c>
    </row>
    <row r="574" spans="1:52" ht="15" thickBot="1" x14ac:dyDescent="0.4"/>
    <row r="575" spans="1:52" x14ac:dyDescent="0.35">
      <c r="I575" s="31"/>
      <c r="J575" s="32" t="s">
        <v>217</v>
      </c>
      <c r="K575" s="33" t="s">
        <v>10</v>
      </c>
      <c r="L575" s="34" t="str">
        <f ca="1">MID(HEX2BIN(MID($E565,1,1),4),1,1)</f>
        <v>0</v>
      </c>
      <c r="M575" s="34" t="str">
        <f ca="1">MID(HEX2BIN(MID($E565,1,1),4),2,1)</f>
        <v>1</v>
      </c>
      <c r="N575" s="34" t="str">
        <f ca="1">MID(HEX2BIN(MID($E565,1,1),4),3,1)</f>
        <v>1</v>
      </c>
      <c r="O575" s="34" t="str">
        <f ca="1">MID(HEX2BIN(MID($E565,1,1),4),4,1)</f>
        <v>0</v>
      </c>
      <c r="P575" s="35" t="str">
        <f ca="1">MID(HEX2BIN(MID($E565,2,1),4),1,1)</f>
        <v>0</v>
      </c>
      <c r="Q575" s="35" t="str">
        <f ca="1">MID(HEX2BIN(MID($E565,2,1),4),2,1)</f>
        <v>0</v>
      </c>
      <c r="R575" s="35" t="str">
        <f ca="1">MID(HEX2BIN(MID($E565,2,1),4),3,1)</f>
        <v>1</v>
      </c>
      <c r="S575" s="35" t="str">
        <f ca="1">MID(HEX2BIN(MID($E565,2,1),4),4,1)</f>
        <v>1</v>
      </c>
      <c r="T575" s="36" t="str">
        <f ca="1">MID(HEX2BIN(MID($E565,3,1),4),1,1)</f>
        <v>1</v>
      </c>
      <c r="U575" s="36" t="str">
        <f ca="1">MID(HEX2BIN(MID($E565,3,1),4),2,1)</f>
        <v>0</v>
      </c>
      <c r="V575" s="36" t="str">
        <f ca="1">MID(HEX2BIN(MID($E565,3,1),4),3,1)</f>
        <v>1</v>
      </c>
      <c r="W575" s="36" t="str">
        <f ca="1">MID(HEX2BIN(MID($E565,3,1),4),4,1)</f>
        <v>1</v>
      </c>
      <c r="X575" s="37" t="str">
        <f ca="1">MID(HEX2BIN(MID($E565,4,1),4),1,1)</f>
        <v>0</v>
      </c>
      <c r="Y575" s="37" t="str">
        <f ca="1">MID(HEX2BIN(MID($E565,4,1),4),2,1)</f>
        <v>1</v>
      </c>
      <c r="Z575" s="37" t="str">
        <f ca="1">MID(HEX2BIN(MID($E565,4,1),4),3,1)</f>
        <v>1</v>
      </c>
      <c r="AA575" s="37" t="str">
        <f ca="1">MID(HEX2BIN(MID($E565,4,1),4),4,1)</f>
        <v>0</v>
      </c>
      <c r="AB575" s="34" t="str">
        <f ca="1">MID(HEX2BIN(MID($E565,5,1),4),1,1)</f>
        <v>1</v>
      </c>
      <c r="AC575" s="34" t="str">
        <f ca="1">MID(HEX2BIN(MID($E565,5,1),4),2,1)</f>
        <v>1</v>
      </c>
      <c r="AD575" s="34" t="str">
        <f ca="1">MID(HEX2BIN(MID($E565,5,1),4),3,1)</f>
        <v>0</v>
      </c>
      <c r="AE575" s="34" t="str">
        <f ca="1">MID(HEX2BIN(MID($E565,5,1),4),4,1)</f>
        <v>1</v>
      </c>
      <c r="AF575" s="35" t="str">
        <f ca="1">MID(HEX2BIN(MID($E565,6,1),4),1,1)</f>
        <v>1</v>
      </c>
      <c r="AG575" s="35" t="str">
        <f ca="1">MID(HEX2BIN(MID($E565,6,1),4),2,1)</f>
        <v>1</v>
      </c>
      <c r="AH575" s="35" t="str">
        <f ca="1">MID(HEX2BIN(MID($E565,6,1),4),3,1)</f>
        <v>1</v>
      </c>
      <c r="AI575" s="35" t="str">
        <f ca="1">MID(HEX2BIN(MID($E565,6,1),4),4,1)</f>
        <v>1</v>
      </c>
      <c r="AJ575" s="36" t="str">
        <f ca="1">MID(HEX2BIN(MID($E565,7,1),4),1,1)</f>
        <v>0</v>
      </c>
      <c r="AK575" s="36" t="str">
        <f ca="1">MID(HEX2BIN(MID($E565,7,1),4),2,1)</f>
        <v>0</v>
      </c>
      <c r="AL575" s="36" t="str">
        <f ca="1">MID(HEX2BIN(MID($E565,7,1),4),3,1)</f>
        <v>0</v>
      </c>
      <c r="AM575" s="36" t="str">
        <f ca="1">MID(HEX2BIN(MID($E565,7,1),4),4,1)</f>
        <v>0</v>
      </c>
      <c r="AN575" s="37" t="str">
        <f ca="1">MID(HEX2BIN(MID($E565,8,1),4),1,1)</f>
        <v>0</v>
      </c>
      <c r="AO575" s="37" t="str">
        <f ca="1">MID(HEX2BIN(MID($E565,8,1),4),2,1)</f>
        <v>0</v>
      </c>
      <c r="AP575" s="37" t="str">
        <f ca="1">MID(HEX2BIN(MID($E565,8,1),4),3,1)</f>
        <v>0</v>
      </c>
      <c r="AQ575" s="37" t="str">
        <f ca="1">MID(HEX2BIN(MID($E565,8,1),4),4,1)</f>
        <v>1</v>
      </c>
      <c r="AR575" s="33" t="str">
        <f t="shared" ref="AR575:AR578" ca="1" si="1154">_xlfn.CONCAT(L575,M575,N575,O575,P575,Q575,R575,S575)</f>
        <v>01100011</v>
      </c>
      <c r="AS575" s="33" t="str">
        <f t="shared" ref="AS575:AS578" ca="1" si="1155">_xlfn.CONCAT(T575,U575,V575,W575,X575,Y575,Z575,AA575)</f>
        <v>10110110</v>
      </c>
      <c r="AT575" s="32" t="str">
        <f t="shared" ref="AT575:AT578" ca="1" si="1156">_xlfn.CONCAT(AB575,AC575,AD575,AE575,AF575,AG575,AH575,AI575)</f>
        <v>11011111</v>
      </c>
      <c r="AU575" s="32" t="str">
        <f t="shared" ref="AU575:AU578" ca="1" si="1157">_xlfn.CONCAT(AJ575,AK575,AL575,AM575,AN575,AO575,AP575,AQ575)</f>
        <v>00000001</v>
      </c>
      <c r="AV575" s="32">
        <f t="shared" ref="AV575:AV578" ca="1" si="1158">BIN2DEC(AR575)</f>
        <v>99</v>
      </c>
      <c r="AW575" s="32">
        <f t="shared" ref="AW575:AW578" ca="1" si="1159">BIN2DEC(AS575)</f>
        <v>182</v>
      </c>
      <c r="AX575" s="32">
        <f t="shared" ref="AX575:AX578" ca="1" si="1160">BIN2DEC(AT575)</f>
        <v>223</v>
      </c>
      <c r="AY575" s="32">
        <f t="shared" ref="AY575:AY578" ca="1" si="1161">BIN2DEC(AU575)</f>
        <v>1</v>
      </c>
      <c r="AZ575" s="38">
        <f t="shared" ref="AZ575:AZ578" ca="1" si="1162">(AV575*2^24)+(AW575*2^16)+(AX575*2^8)+AY575</f>
        <v>1672929025</v>
      </c>
    </row>
    <row r="576" spans="1:52" x14ac:dyDescent="0.35">
      <c r="I576" s="39"/>
      <c r="J576" s="40"/>
      <c r="K576" s="41" t="s">
        <v>88</v>
      </c>
      <c r="L576" s="42" t="str">
        <f ca="1">MID(HEX2BIN(MID($F565,1,1),4),1,1)</f>
        <v>1</v>
      </c>
      <c r="M576" s="42" t="str">
        <f ca="1">MID(HEX2BIN(MID($F565,1,1),4),2,1)</f>
        <v>0</v>
      </c>
      <c r="N576" s="42" t="str">
        <f ca="1">MID(HEX2BIN(MID($F565,1,1),4),3,1)</f>
        <v>1</v>
      </c>
      <c r="O576" s="42" t="str">
        <f ca="1">MID(HEX2BIN(MID($F565,1,1),4),4,1)</f>
        <v>0</v>
      </c>
      <c r="P576" s="43" t="str">
        <f ca="1">MID(HEX2BIN(MID($F565,2,1),4),1,1)</f>
        <v>0</v>
      </c>
      <c r="Q576" s="43" t="str">
        <f ca="1">MID(HEX2BIN(MID($F565,2,1),4),2,1)</f>
        <v>1</v>
      </c>
      <c r="R576" s="43" t="str">
        <f ca="1">MID(HEX2BIN(MID($F565,2,1),4),3,1)</f>
        <v>1</v>
      </c>
      <c r="S576" s="43" t="str">
        <f ca="1">MID(HEX2BIN(MID($F565,2,1),4),4,1)</f>
        <v>0</v>
      </c>
      <c r="T576" s="44" t="str">
        <f ca="1">MID(HEX2BIN(MID($F565,3,1),4),1,1)</f>
        <v>1</v>
      </c>
      <c r="U576" s="44" t="str">
        <f ca="1">MID(HEX2BIN(MID($F565,3,1),4),2,1)</f>
        <v>0</v>
      </c>
      <c r="V576" s="44" t="str">
        <f ca="1">MID(HEX2BIN(MID($F565,3,1),4),3,1)</f>
        <v>1</v>
      </c>
      <c r="W576" s="44" t="str">
        <f ca="1">MID(HEX2BIN(MID($F565,3,1),4),4,1)</f>
        <v>1</v>
      </c>
      <c r="X576" s="45" t="str">
        <f ca="1">MID(HEX2BIN(MID($F565,4,1),4),1,1)</f>
        <v>1</v>
      </c>
      <c r="Y576" s="45" t="str">
        <f ca="1">MID(HEX2BIN(MID($F565,4,1),4),2,1)</f>
        <v>1</v>
      </c>
      <c r="Z576" s="45" t="str">
        <f ca="1">MID(HEX2BIN(MID($F565,4,1),4),3,1)</f>
        <v>1</v>
      </c>
      <c r="AA576" s="45" t="str">
        <f ca="1">MID(HEX2BIN(MID($F565,4,1),4),4,1)</f>
        <v>1</v>
      </c>
      <c r="AB576" s="42" t="str">
        <f ca="1">MID(HEX2BIN(MID($F565,5,1),4),1,1)</f>
        <v>1</v>
      </c>
      <c r="AC576" s="42" t="str">
        <f ca="1">MID(HEX2BIN(MID($F565,5,1),4),2,1)</f>
        <v>0</v>
      </c>
      <c r="AD576" s="42" t="str">
        <f ca="1">MID(HEX2BIN(MID($F565,5,1),4),3,1)</f>
        <v>0</v>
      </c>
      <c r="AE576" s="42" t="str">
        <f ca="1">MID(HEX2BIN(MID($F565,5,1),4),4,1)</f>
        <v>0</v>
      </c>
      <c r="AF576" s="43" t="str">
        <f ca="1">MID(HEX2BIN(MID($F565,6,1),4),1,1)</f>
        <v>0</v>
      </c>
      <c r="AG576" s="43" t="str">
        <f ca="1">MID(HEX2BIN(MID($F565,6,1),4),2,1)</f>
        <v>0</v>
      </c>
      <c r="AH576" s="43" t="str">
        <f ca="1">MID(HEX2BIN(MID($F565,6,1),4),3,1)</f>
        <v>0</v>
      </c>
      <c r="AI576" s="43" t="str">
        <f ca="1">MID(HEX2BIN(MID($F565,6,1),4),4,1)</f>
        <v>0</v>
      </c>
      <c r="AJ576" s="44" t="str">
        <f ca="1">MID(HEX2BIN(MID($F565,7,1),4),1,1)</f>
        <v>0</v>
      </c>
      <c r="AK576" s="44" t="str">
        <f ca="1">MID(HEX2BIN(MID($F565,7,1),4),2,1)</f>
        <v>0</v>
      </c>
      <c r="AL576" s="44" t="str">
        <f ca="1">MID(HEX2BIN(MID($F565,7,1),4),3,1)</f>
        <v>0</v>
      </c>
      <c r="AM576" s="44" t="str">
        <f ca="1">MID(HEX2BIN(MID($F565,7,1),4),4,1)</f>
        <v>0</v>
      </c>
      <c r="AN576" s="45" t="str">
        <f ca="1">MID(HEX2BIN(MID($F565,8,1),4),1,1)</f>
        <v>0</v>
      </c>
      <c r="AO576" s="45" t="str">
        <f ca="1">MID(HEX2BIN(MID($F565,8,1),4),2,1)</f>
        <v>0</v>
      </c>
      <c r="AP576" s="45" t="str">
        <f ca="1">MID(HEX2BIN(MID($F565,8,1),4),3,1)</f>
        <v>0</v>
      </c>
      <c r="AQ576" s="45" t="str">
        <f ca="1">MID(HEX2BIN(MID($F565,8,1),4),4,1)</f>
        <v>1</v>
      </c>
      <c r="AR576" s="41" t="str">
        <f t="shared" ca="1" si="1154"/>
        <v>10100110</v>
      </c>
      <c r="AS576" s="41" t="str">
        <f t="shared" ca="1" si="1155"/>
        <v>10111111</v>
      </c>
      <c r="AT576" s="40" t="str">
        <f t="shared" ca="1" si="1156"/>
        <v>10000000</v>
      </c>
      <c r="AU576" s="40" t="str">
        <f t="shared" ca="1" si="1157"/>
        <v>00000001</v>
      </c>
      <c r="AV576" s="40">
        <f t="shared" ca="1" si="1158"/>
        <v>166</v>
      </c>
      <c r="AW576" s="40">
        <f t="shared" ca="1" si="1159"/>
        <v>191</v>
      </c>
      <c r="AX576" s="40">
        <f t="shared" ca="1" si="1160"/>
        <v>128</v>
      </c>
      <c r="AY576" s="40">
        <f t="shared" ca="1" si="1161"/>
        <v>1</v>
      </c>
      <c r="AZ576" s="46">
        <f t="shared" ca="1" si="1162"/>
        <v>2797568001</v>
      </c>
    </row>
    <row r="577" spans="1:52" ht="15" thickBot="1" x14ac:dyDescent="0.4">
      <c r="I577" s="39"/>
      <c r="J577" s="40"/>
      <c r="K577" s="41" t="s">
        <v>93</v>
      </c>
      <c r="L577" s="42" t="str">
        <f ca="1">MID(HEX2BIN(MID($G565,1,1),4),1,1)</f>
        <v>1</v>
      </c>
      <c r="M577" s="42" t="str">
        <f ca="1">MID(HEX2BIN(MID($G565,1,1),4),2,1)</f>
        <v>1</v>
      </c>
      <c r="N577" s="42" t="str">
        <f ca="1">MID(HEX2BIN(MID($G565,1,1),4),3,1)</f>
        <v>1</v>
      </c>
      <c r="O577" s="42" t="str">
        <f ca="1">MID(HEX2BIN(MID($G565,1,1),4),4,1)</f>
        <v>1</v>
      </c>
      <c r="P577" s="43" t="str">
        <f ca="1">MID(HEX2BIN(MID($G565,2,1),4),1,1)</f>
        <v>0</v>
      </c>
      <c r="Q577" s="43" t="str">
        <f ca="1">MID(HEX2BIN(MID($G565,2,1),4),2,1)</f>
        <v>1</v>
      </c>
      <c r="R577" s="43" t="str">
        <f ca="1">MID(HEX2BIN(MID($G565,2,1),4),3,1)</f>
        <v>1</v>
      </c>
      <c r="S577" s="43" t="str">
        <f ca="1">MID(HEX2BIN(MID($G565,2,1),4),4,1)</f>
        <v>1</v>
      </c>
      <c r="T577" s="44" t="str">
        <f ca="1">MID(HEX2BIN(MID($G565,3,1),4),1,1)</f>
        <v>1</v>
      </c>
      <c r="U577" s="44" t="str">
        <f ca="1">MID(HEX2BIN(MID($G565,3,1),4),2,1)</f>
        <v>0</v>
      </c>
      <c r="V577" s="44" t="str">
        <f ca="1">MID(HEX2BIN(MID($G565,3,1),4),3,1)</f>
        <v>1</v>
      </c>
      <c r="W577" s="44" t="str">
        <f ca="1">MID(HEX2BIN(MID($G565,3,1),4),4,1)</f>
        <v>0</v>
      </c>
      <c r="X577" s="45" t="str">
        <f ca="1">MID(HEX2BIN(MID($G565,4,1),4),1,1)</f>
        <v>1</v>
      </c>
      <c r="Y577" s="45" t="str">
        <f ca="1">MID(HEX2BIN(MID($G565,4,1),4),2,1)</f>
        <v>0</v>
      </c>
      <c r="Z577" s="45" t="str">
        <f ca="1">MID(HEX2BIN(MID($G565,4,1),4),3,1)</f>
        <v>1</v>
      </c>
      <c r="AA577" s="45" t="str">
        <f ca="1">MID(HEX2BIN(MID($G565,4,1),4),4,1)</f>
        <v>0</v>
      </c>
      <c r="AB577" s="42" t="str">
        <f ca="1">MID(HEX2BIN(MID($G565,5,1),4),1,1)</f>
        <v>0</v>
      </c>
      <c r="AC577" s="42" t="str">
        <f ca="1">MID(HEX2BIN(MID($G565,5,1),4),2,1)</f>
        <v>1</v>
      </c>
      <c r="AD577" s="42" t="str">
        <f ca="1">MID(HEX2BIN(MID($G565,5,1),4),3,1)</f>
        <v>1</v>
      </c>
      <c r="AE577" s="42" t="str">
        <f ca="1">MID(HEX2BIN(MID($G565,5,1),4),4,1)</f>
        <v>0</v>
      </c>
      <c r="AF577" s="43" t="str">
        <f ca="1">MID(HEX2BIN(MID($G565,6,1),4),1,1)</f>
        <v>0</v>
      </c>
      <c r="AG577" s="43" t="str">
        <f ca="1">MID(HEX2BIN(MID($G565,6,1),4),2,1)</f>
        <v>1</v>
      </c>
      <c r="AH577" s="43" t="str">
        <f ca="1">MID(HEX2BIN(MID($G565,6,1),4),3,1)</f>
        <v>1</v>
      </c>
      <c r="AI577" s="43" t="str">
        <f ca="1">MID(HEX2BIN(MID($G565,6,1),4),4,1)</f>
        <v>1</v>
      </c>
      <c r="AJ577" s="44" t="str">
        <f ca="1">MID(HEX2BIN(MID($G565,7,1),4),1,1)</f>
        <v>0</v>
      </c>
      <c r="AK577" s="44" t="str">
        <f ca="1">MID(HEX2BIN(MID($G565,7,1),4),2,1)</f>
        <v>1</v>
      </c>
      <c r="AL577" s="44" t="str">
        <f ca="1">MID(HEX2BIN(MID($G565,7,1),4),3,1)</f>
        <v>0</v>
      </c>
      <c r="AM577" s="44" t="str">
        <f ca="1">MID(HEX2BIN(MID($G565,7,1),4),4,1)</f>
        <v>1</v>
      </c>
      <c r="AN577" s="45" t="str">
        <f ca="1">MID(HEX2BIN(MID($G565,8,1),4),1,1)</f>
        <v>1</v>
      </c>
      <c r="AO577" s="45" t="str">
        <f ca="1">MID(HEX2BIN(MID($G565,8,1),4),2,1)</f>
        <v>0</v>
      </c>
      <c r="AP577" s="45" t="str">
        <f ca="1">MID(HEX2BIN(MID($G565,8,1),4),3,1)</f>
        <v>1</v>
      </c>
      <c r="AQ577" s="45" t="str">
        <f ca="1">MID(HEX2BIN(MID($G565,8,1),4),4,1)</f>
        <v>1</v>
      </c>
      <c r="AR577" s="41" t="str">
        <f t="shared" ca="1" si="1154"/>
        <v>11110111</v>
      </c>
      <c r="AS577" s="41" t="str">
        <f t="shared" ca="1" si="1155"/>
        <v>10101010</v>
      </c>
      <c r="AT577" s="40" t="str">
        <f t="shared" ca="1" si="1156"/>
        <v>01100111</v>
      </c>
      <c r="AU577" s="40" t="str">
        <f t="shared" ca="1" si="1157"/>
        <v>01011011</v>
      </c>
      <c r="AV577" s="40">
        <f t="shared" ca="1" si="1158"/>
        <v>247</v>
      </c>
      <c r="AW577" s="40">
        <f t="shared" ca="1" si="1159"/>
        <v>170</v>
      </c>
      <c r="AX577" s="40">
        <f t="shared" ca="1" si="1160"/>
        <v>103</v>
      </c>
      <c r="AY577" s="40">
        <f t="shared" ca="1" si="1161"/>
        <v>91</v>
      </c>
      <c r="AZ577" s="46">
        <f t="shared" ca="1" si="1162"/>
        <v>4155139931</v>
      </c>
    </row>
    <row r="578" spans="1:52" ht="15" thickBot="1" x14ac:dyDescent="0.4">
      <c r="I578" s="54">
        <f ca="1">_xlfn.BITXOR(_xlfn.BITAND(AZ575,AZ576),_xlfn.BITAND(AZ577,AZ578))</f>
        <v>3065946203</v>
      </c>
      <c r="J578" s="48"/>
      <c r="K578" s="49" t="s">
        <v>219</v>
      </c>
      <c r="L578" s="57">
        <f ca="1">IF(L575="1",0,1)</f>
        <v>1</v>
      </c>
      <c r="M578" s="57">
        <f ca="1">IF(M575="1",0,1)</f>
        <v>0</v>
      </c>
      <c r="N578" s="57">
        <f t="shared" ref="N578:AQ578" ca="1" si="1163">IF(N575="1",0,1)</f>
        <v>0</v>
      </c>
      <c r="O578" s="57">
        <f t="shared" ca="1" si="1163"/>
        <v>1</v>
      </c>
      <c r="P578" s="58">
        <f t="shared" ca="1" si="1163"/>
        <v>1</v>
      </c>
      <c r="Q578" s="58">
        <f t="shared" ca="1" si="1163"/>
        <v>1</v>
      </c>
      <c r="R578" s="58">
        <f t="shared" ca="1" si="1163"/>
        <v>0</v>
      </c>
      <c r="S578" s="58">
        <f t="shared" ca="1" si="1163"/>
        <v>0</v>
      </c>
      <c r="T578" s="59">
        <f t="shared" ca="1" si="1163"/>
        <v>0</v>
      </c>
      <c r="U578" s="59">
        <f t="shared" ca="1" si="1163"/>
        <v>1</v>
      </c>
      <c r="V578" s="59">
        <f t="shared" ca="1" si="1163"/>
        <v>0</v>
      </c>
      <c r="W578" s="59">
        <f t="shared" ca="1" si="1163"/>
        <v>0</v>
      </c>
      <c r="X578" s="60">
        <f t="shared" ca="1" si="1163"/>
        <v>1</v>
      </c>
      <c r="Y578" s="60">
        <f t="shared" ca="1" si="1163"/>
        <v>0</v>
      </c>
      <c r="Z578" s="60">
        <f t="shared" ca="1" si="1163"/>
        <v>0</v>
      </c>
      <c r="AA578" s="60">
        <f t="shared" ca="1" si="1163"/>
        <v>1</v>
      </c>
      <c r="AB578" s="57">
        <f t="shared" ca="1" si="1163"/>
        <v>0</v>
      </c>
      <c r="AC578" s="57">
        <f t="shared" ca="1" si="1163"/>
        <v>0</v>
      </c>
      <c r="AD578" s="57">
        <f t="shared" ca="1" si="1163"/>
        <v>1</v>
      </c>
      <c r="AE578" s="57">
        <f t="shared" ca="1" si="1163"/>
        <v>0</v>
      </c>
      <c r="AF578" s="58">
        <f t="shared" ca="1" si="1163"/>
        <v>0</v>
      </c>
      <c r="AG578" s="58">
        <f t="shared" ca="1" si="1163"/>
        <v>0</v>
      </c>
      <c r="AH578" s="58">
        <f t="shared" ca="1" si="1163"/>
        <v>0</v>
      </c>
      <c r="AI578" s="58">
        <f t="shared" ca="1" si="1163"/>
        <v>0</v>
      </c>
      <c r="AJ578" s="59">
        <f t="shared" ca="1" si="1163"/>
        <v>1</v>
      </c>
      <c r="AK578" s="59">
        <f t="shared" ca="1" si="1163"/>
        <v>1</v>
      </c>
      <c r="AL578" s="59">
        <f t="shared" ca="1" si="1163"/>
        <v>1</v>
      </c>
      <c r="AM578" s="59">
        <f t="shared" ca="1" si="1163"/>
        <v>1</v>
      </c>
      <c r="AN578" s="60">
        <f t="shared" ca="1" si="1163"/>
        <v>1</v>
      </c>
      <c r="AO578" s="60">
        <f t="shared" ca="1" si="1163"/>
        <v>1</v>
      </c>
      <c r="AP578" s="60">
        <f t="shared" ca="1" si="1163"/>
        <v>1</v>
      </c>
      <c r="AQ578" s="60">
        <f t="shared" ca="1" si="1163"/>
        <v>0</v>
      </c>
      <c r="AR578" s="49" t="str">
        <f t="shared" ca="1" si="1154"/>
        <v>10011100</v>
      </c>
      <c r="AS578" s="49" t="str">
        <f t="shared" ca="1" si="1155"/>
        <v>01001001</v>
      </c>
      <c r="AT578" s="48" t="str">
        <f t="shared" ca="1" si="1156"/>
        <v>00100000</v>
      </c>
      <c r="AU578" s="48" t="str">
        <f t="shared" ca="1" si="1157"/>
        <v>11111110</v>
      </c>
      <c r="AV578" s="48">
        <f t="shared" ca="1" si="1158"/>
        <v>156</v>
      </c>
      <c r="AW578" s="48">
        <f t="shared" ca="1" si="1159"/>
        <v>73</v>
      </c>
      <c r="AX578" s="48">
        <f t="shared" ca="1" si="1160"/>
        <v>32</v>
      </c>
      <c r="AY578" s="48">
        <f t="shared" ca="1" si="1161"/>
        <v>254</v>
      </c>
      <c r="AZ578" s="50">
        <f t="shared" ca="1" si="1162"/>
        <v>2622038270</v>
      </c>
    </row>
    <row r="579" spans="1:52" ht="15" thickBot="1" x14ac:dyDescent="0.4"/>
    <row r="580" spans="1:52" x14ac:dyDescent="0.35">
      <c r="I580" s="31"/>
      <c r="J580" s="32" t="s">
        <v>218</v>
      </c>
      <c r="K580" s="33" t="s">
        <v>0</v>
      </c>
      <c r="L580" s="34" t="str">
        <f ca="1">MID(HEX2BIN(MID($A565,1,1),4),1,1)</f>
        <v>0</v>
      </c>
      <c r="M580" s="34" t="str">
        <f ca="1">MID(HEX2BIN(MID($A565,1,1),4),2,1)</f>
        <v>1</v>
      </c>
      <c r="N580" s="34" t="str">
        <f ca="1">MID(HEX2BIN(MID($A565,1,1),4),3,1)</f>
        <v>0</v>
      </c>
      <c r="O580" s="34" t="str">
        <f ca="1">MID(HEX2BIN(MID($A565,1,1),4),4,1)</f>
        <v>1</v>
      </c>
      <c r="P580" s="35" t="str">
        <f ca="1">MID(HEX2BIN(MID($A565,2,1),4),1,1)</f>
        <v>1</v>
      </c>
      <c r="Q580" s="35" t="str">
        <f ca="1">MID(HEX2BIN(MID($A565,2,1),4),2,1)</f>
        <v>0</v>
      </c>
      <c r="R580" s="35" t="str">
        <f ca="1">MID(HEX2BIN(MID($A565,2,1),4),3,1)</f>
        <v>1</v>
      </c>
      <c r="S580" s="35" t="str">
        <f ca="1">MID(HEX2BIN(MID($A565,2,1),4),4,1)</f>
        <v>0</v>
      </c>
      <c r="T580" s="36" t="str">
        <f ca="1">MID(HEX2BIN(MID($A565,3,1),4),1,1)</f>
        <v>1</v>
      </c>
      <c r="U580" s="36" t="str">
        <f ca="1">MID(HEX2BIN(MID($A565,3,1),4),2,1)</f>
        <v>1</v>
      </c>
      <c r="V580" s="36" t="str">
        <f ca="1">MID(HEX2BIN(MID($A565,3,1),4),3,1)</f>
        <v>0</v>
      </c>
      <c r="W580" s="36" t="str">
        <f ca="1">MID(HEX2BIN(MID($A565,3,1),4),4,1)</f>
        <v>1</v>
      </c>
      <c r="X580" s="37" t="str">
        <f ca="1">MID(HEX2BIN(MID($A565,4,1),4),1,1)</f>
        <v>1</v>
      </c>
      <c r="Y580" s="37" t="str">
        <f ca="1">MID(HEX2BIN(MID($A565,4,1),4),2,1)</f>
        <v>0</v>
      </c>
      <c r="Z580" s="37" t="str">
        <f ca="1">MID(HEX2BIN(MID($A565,4,1),4),3,1)</f>
        <v>1</v>
      </c>
      <c r="AA580" s="37" t="str">
        <f ca="1">MID(HEX2BIN(MID($A565,4,1),4),4,1)</f>
        <v>1</v>
      </c>
      <c r="AB580" s="34" t="str">
        <f ca="1">MID(HEX2BIN(MID($A565,5,1),4),1,1)</f>
        <v>1</v>
      </c>
      <c r="AC580" s="34" t="str">
        <f ca="1">MID(HEX2BIN(MID($A565,5,1),4),2,1)</f>
        <v>1</v>
      </c>
      <c r="AD580" s="34" t="str">
        <f ca="1">MID(HEX2BIN(MID($A565,5,1),4),3,1)</f>
        <v>1</v>
      </c>
      <c r="AE580" s="34" t="str">
        <f ca="1">MID(HEX2BIN(MID($A565,5,1),4),4,1)</f>
        <v>1</v>
      </c>
      <c r="AF580" s="35" t="str">
        <f ca="1">MID(HEX2BIN(MID($A565,6,1),4),1,1)</f>
        <v>1</v>
      </c>
      <c r="AG580" s="35" t="str">
        <f ca="1">MID(HEX2BIN(MID($A565,6,1),4),2,1)</f>
        <v>1</v>
      </c>
      <c r="AH580" s="35" t="str">
        <f ca="1">MID(HEX2BIN(MID($A565,6,1),4),3,1)</f>
        <v>0</v>
      </c>
      <c r="AI580" s="35" t="str">
        <f ca="1">MID(HEX2BIN(MID($A565,6,1),4),4,1)</f>
        <v>1</v>
      </c>
      <c r="AJ580" s="36" t="str">
        <f ca="1">MID(HEX2BIN(MID($A565,7,1),4),1,1)</f>
        <v>0</v>
      </c>
      <c r="AK580" s="36" t="str">
        <f ca="1">MID(HEX2BIN(MID($A565,7,1),4),2,1)</f>
        <v>0</v>
      </c>
      <c r="AL580" s="36" t="str">
        <f ca="1">MID(HEX2BIN(MID($A565,7,1),4),3,1)</f>
        <v>0</v>
      </c>
      <c r="AM580" s="36" t="str">
        <f ca="1">MID(HEX2BIN(MID($A565,7,1),4),4,1)</f>
        <v>0</v>
      </c>
      <c r="AN580" s="37" t="str">
        <f ca="1">MID(HEX2BIN(MID($A565,8,1),4),1,1)</f>
        <v>1</v>
      </c>
      <c r="AO580" s="37" t="str">
        <f ca="1">MID(HEX2BIN(MID($A565,8,1),4),2,1)</f>
        <v>0</v>
      </c>
      <c r="AP580" s="37" t="str">
        <f ca="1">MID(HEX2BIN(MID($A565,8,1),4),3,1)</f>
        <v>0</v>
      </c>
      <c r="AQ580" s="37" t="str">
        <f ca="1">MID(HEX2BIN(MID($A565,8,1),4),4,1)</f>
        <v>1</v>
      </c>
      <c r="AR580" s="33" t="str">
        <f t="shared" ref="AR580:AR582" ca="1" si="1164">_xlfn.CONCAT(L580,M580,N580,O580,P580,Q580,R580,S580)</f>
        <v>01011010</v>
      </c>
      <c r="AS580" s="33" t="str">
        <f t="shared" ref="AS580:AS582" ca="1" si="1165">_xlfn.CONCAT(T580,U580,V580,W580,X580,Y580,Z580,AA580)</f>
        <v>11011011</v>
      </c>
      <c r="AT580" s="32" t="str">
        <f t="shared" ref="AT580:AT582" ca="1" si="1166">_xlfn.CONCAT(AB580,AC580,AD580,AE580,AF580,AG580,AH580,AI580)</f>
        <v>11111101</v>
      </c>
      <c r="AU580" s="32" t="str">
        <f t="shared" ref="AU580:AU582" ca="1" si="1167">_xlfn.CONCAT(AJ580,AK580,AL580,AM580,AN580,AO580,AP580,AQ580)</f>
        <v>00001001</v>
      </c>
      <c r="AV580" s="32">
        <f t="shared" ref="AV580:AV582" ca="1" si="1168">BIN2DEC(AR580)</f>
        <v>90</v>
      </c>
      <c r="AW580" s="32">
        <f t="shared" ref="AW580:AW582" ca="1" si="1169">BIN2DEC(AS580)</f>
        <v>219</v>
      </c>
      <c r="AX580" s="32">
        <f t="shared" ref="AX580:AX582" ca="1" si="1170">BIN2DEC(AT580)</f>
        <v>253</v>
      </c>
      <c r="AY580" s="32">
        <f t="shared" ref="AY580:AY582" ca="1" si="1171">BIN2DEC(AU580)</f>
        <v>9</v>
      </c>
      <c r="AZ580" s="38">
        <f t="shared" ref="AZ580:AZ582" ca="1" si="1172">(AV580*2^24)+(AW580*2^16)+(AX580*2^8)+AY580</f>
        <v>1524366601</v>
      </c>
    </row>
    <row r="581" spans="1:52" ht="15" thickBot="1" x14ac:dyDescent="0.4">
      <c r="I581" s="39"/>
      <c r="J581" s="40"/>
      <c r="K581" s="41" t="s">
        <v>4</v>
      </c>
      <c r="L581" s="42" t="str">
        <f ca="1">MID(HEX2BIN(MID($B565,1,1),4),1,1)</f>
        <v>0</v>
      </c>
      <c r="M581" s="42" t="str">
        <f ca="1">MID(HEX2BIN(MID($B565,1,1),4),2,1)</f>
        <v>1</v>
      </c>
      <c r="N581" s="42" t="str">
        <f ca="1">MID(HEX2BIN(MID($B565,1,1),4),3,1)</f>
        <v>1</v>
      </c>
      <c r="O581" s="42" t="str">
        <f ca="1">MID(HEX2BIN(MID($B565,1,1),4),4,1)</f>
        <v>0</v>
      </c>
      <c r="P581" s="43" t="str">
        <f ca="1">MID(HEX2BIN(MID($B565,2,1),4),1,1)</f>
        <v>0</v>
      </c>
      <c r="Q581" s="43" t="str">
        <f ca="1">MID(HEX2BIN(MID($B565,2,1),4),2,1)</f>
        <v>1</v>
      </c>
      <c r="R581" s="43" t="str">
        <f ca="1">MID(HEX2BIN(MID($B565,2,1),4),3,1)</f>
        <v>1</v>
      </c>
      <c r="S581" s="43" t="str">
        <f ca="1">MID(HEX2BIN(MID($B565,2,1),4),4,1)</f>
        <v>1</v>
      </c>
      <c r="T581" s="44" t="str">
        <f ca="1">MID(HEX2BIN(MID($B565,3,1),4),1,1)</f>
        <v>1</v>
      </c>
      <c r="U581" s="44" t="str">
        <f ca="1">MID(HEX2BIN(MID($B565,3,1),4),2,1)</f>
        <v>0</v>
      </c>
      <c r="V581" s="44" t="str">
        <f ca="1">MID(HEX2BIN(MID($B565,3,1),4),3,1)</f>
        <v>0</v>
      </c>
      <c r="W581" s="44" t="str">
        <f ca="1">MID(HEX2BIN(MID($B565,3,1),4),4,1)</f>
        <v>0</v>
      </c>
      <c r="X581" s="45" t="str">
        <f ca="1">MID(HEX2BIN(MID($B565,4,1),4),1,1)</f>
        <v>0</v>
      </c>
      <c r="Y581" s="45" t="str">
        <f ca="1">MID(HEX2BIN(MID($B565,4,1),4),2,1)</f>
        <v>0</v>
      </c>
      <c r="Z581" s="45" t="str">
        <f ca="1">MID(HEX2BIN(MID($B565,4,1),4),3,1)</f>
        <v>1</v>
      </c>
      <c r="AA581" s="45" t="str">
        <f ca="1">MID(HEX2BIN(MID($B565,4,1),4),4,1)</f>
        <v>0</v>
      </c>
      <c r="AB581" s="42" t="str">
        <f ca="1">MID(HEX2BIN(MID($B565,5,1),4),1,1)</f>
        <v>1</v>
      </c>
      <c r="AC581" s="42" t="str">
        <f ca="1">MID(HEX2BIN(MID($B565,5,1),4),2,1)</f>
        <v>0</v>
      </c>
      <c r="AD581" s="42" t="str">
        <f ca="1">MID(HEX2BIN(MID($B565,5,1),4),3,1)</f>
        <v>1</v>
      </c>
      <c r="AE581" s="42" t="str">
        <f ca="1">MID(HEX2BIN(MID($B565,5,1),4),4,1)</f>
        <v>0</v>
      </c>
      <c r="AF581" s="43" t="str">
        <f ca="1">MID(HEX2BIN(MID($B565,6,1),4),1,1)</f>
        <v>1</v>
      </c>
      <c r="AG581" s="43" t="str">
        <f ca="1">MID(HEX2BIN(MID($B565,6,1),4),2,1)</f>
        <v>1</v>
      </c>
      <c r="AH581" s="43" t="str">
        <f ca="1">MID(HEX2BIN(MID($B565,6,1),4),3,1)</f>
        <v>1</v>
      </c>
      <c r="AI581" s="43" t="str">
        <f ca="1">MID(HEX2BIN(MID($B565,6,1),4),4,1)</f>
        <v>0</v>
      </c>
      <c r="AJ581" s="44" t="str">
        <f ca="1">MID(HEX2BIN(MID($B565,7,1),4),1,1)</f>
        <v>1</v>
      </c>
      <c r="AK581" s="44" t="str">
        <f ca="1">MID(HEX2BIN(MID($B565,7,1),4),2,1)</f>
        <v>1</v>
      </c>
      <c r="AL581" s="44" t="str">
        <f ca="1">MID(HEX2BIN(MID($B565,7,1),4),3,1)</f>
        <v>1</v>
      </c>
      <c r="AM581" s="44" t="str">
        <f ca="1">MID(HEX2BIN(MID($B565,7,1),4),4,1)</f>
        <v>1</v>
      </c>
      <c r="AN581" s="45" t="str">
        <f ca="1">MID(HEX2BIN(MID($B565,8,1),4),1,1)</f>
        <v>1</v>
      </c>
      <c r="AO581" s="45" t="str">
        <f ca="1">MID(HEX2BIN(MID($B565,8,1),4),2,1)</f>
        <v>1</v>
      </c>
      <c r="AP581" s="45" t="str">
        <f ca="1">MID(HEX2BIN(MID($B565,8,1),4),3,1)</f>
        <v>1</v>
      </c>
      <c r="AQ581" s="45" t="str">
        <f ca="1">MID(HEX2BIN(MID($B565,8,1),4),4,1)</f>
        <v>0</v>
      </c>
      <c r="AR581" s="41" t="str">
        <f t="shared" ca="1" si="1164"/>
        <v>01100111</v>
      </c>
      <c r="AS581" s="41" t="str">
        <f t="shared" ca="1" si="1165"/>
        <v>10000010</v>
      </c>
      <c r="AT581" s="40" t="str">
        <f t="shared" ca="1" si="1166"/>
        <v>10101110</v>
      </c>
      <c r="AU581" s="40" t="str">
        <f t="shared" ca="1" si="1167"/>
        <v>11111110</v>
      </c>
      <c r="AV581" s="40">
        <f t="shared" ca="1" si="1168"/>
        <v>103</v>
      </c>
      <c r="AW581" s="40">
        <f t="shared" ca="1" si="1169"/>
        <v>130</v>
      </c>
      <c r="AX581" s="40">
        <f t="shared" ca="1" si="1170"/>
        <v>174</v>
      </c>
      <c r="AY581" s="40">
        <f t="shared" ca="1" si="1171"/>
        <v>254</v>
      </c>
      <c r="AZ581" s="46">
        <f t="shared" ca="1" si="1172"/>
        <v>1736617726</v>
      </c>
    </row>
    <row r="582" spans="1:52" ht="15" thickBot="1" x14ac:dyDescent="0.4">
      <c r="A582" t="str">
        <f ca="1">DEC2HEX(MOD(G568+G572,2^32),8)</f>
        <v>1548D2A4</v>
      </c>
      <c r="B582" t="str">
        <f ca="1">A565</f>
        <v>5ADBFD09</v>
      </c>
      <c r="C582" t="str">
        <f ca="1">B565</f>
        <v>6782AEFE</v>
      </c>
      <c r="D582" t="str">
        <f ca="1">C565</f>
        <v>274BC03D</v>
      </c>
      <c r="E582" t="str">
        <f ca="1">DEC2HEX(MOD(HEX2DEC(D565)+G568,2^32),8)</f>
        <v>80257B94</v>
      </c>
      <c r="F582" s="29" t="str">
        <f ca="1">E565</f>
        <v>63B6DF01</v>
      </c>
      <c r="G582" s="29" t="str">
        <f ca="1">F565</f>
        <v>A6BF8001</v>
      </c>
      <c r="H582" t="str">
        <f ca="1">G565</f>
        <v>F7AA675B</v>
      </c>
      <c r="I582" s="54">
        <f ca="1">_xlfn.BITXOR(_xlfn.BITXOR(_xlfn.BITAND(AZ580,AZ581),_xlfn.BITAND(AZ580,AZ582)), _xlfn.BITAND(AZ581,AZ582))</f>
        <v>1741417533</v>
      </c>
      <c r="J582" s="48"/>
      <c r="K582" s="49" t="s">
        <v>5</v>
      </c>
      <c r="L582" s="57" t="str">
        <f ca="1">MID(HEX2BIN(MID($C565,1,1),4),1,1)</f>
        <v>0</v>
      </c>
      <c r="M582" s="57" t="str">
        <f ca="1">MID(HEX2BIN(MID($C565,1,1),4),2,1)</f>
        <v>0</v>
      </c>
      <c r="N582" s="57" t="str">
        <f ca="1">MID(HEX2BIN(MID($C565,1,1),4),3,1)</f>
        <v>1</v>
      </c>
      <c r="O582" s="57" t="str">
        <f ca="1">MID(HEX2BIN(MID($C565,1,1),4),4,1)</f>
        <v>0</v>
      </c>
      <c r="P582" s="58" t="str">
        <f ca="1">MID(HEX2BIN(MID($C565,2,1),4),1,1)</f>
        <v>0</v>
      </c>
      <c r="Q582" s="58" t="str">
        <f ca="1">MID(HEX2BIN(MID($C565,2,1),4),2,1)</f>
        <v>1</v>
      </c>
      <c r="R582" s="58" t="str">
        <f ca="1">MID(HEX2BIN(MID($C565,2,1),4),3,1)</f>
        <v>1</v>
      </c>
      <c r="S582" s="58" t="str">
        <f ca="1">MID(HEX2BIN(MID($C565,2,1),4),4,1)</f>
        <v>1</v>
      </c>
      <c r="T582" s="59" t="str">
        <f ca="1">MID(HEX2BIN(MID($C565,3,1),4),1,1)</f>
        <v>0</v>
      </c>
      <c r="U582" s="59" t="str">
        <f ca="1">MID(HEX2BIN(MID($C565,3,1),4),2,1)</f>
        <v>1</v>
      </c>
      <c r="V582" s="59" t="str">
        <f ca="1">MID(HEX2BIN(MID($C565,3,1),4),3,1)</f>
        <v>0</v>
      </c>
      <c r="W582" s="59" t="str">
        <f ca="1">MID(HEX2BIN(MID($C565,3,1),4),4,1)</f>
        <v>0</v>
      </c>
      <c r="X582" s="60" t="str">
        <f ca="1">MID(HEX2BIN(MID($C565,4,1),4),1,1)</f>
        <v>1</v>
      </c>
      <c r="Y582" s="60" t="str">
        <f ca="1">MID(HEX2BIN(MID($C565,4,1),4),2,1)</f>
        <v>0</v>
      </c>
      <c r="Z582" s="60" t="str">
        <f ca="1">MID(HEX2BIN(MID($C565,4,1),4),3,1)</f>
        <v>1</v>
      </c>
      <c r="AA582" s="60" t="str">
        <f ca="1">MID(HEX2BIN(MID($C565,4,1),4),4,1)</f>
        <v>1</v>
      </c>
      <c r="AB582" s="57" t="str">
        <f ca="1">MID(HEX2BIN(MID($C565,5,1),4),1,1)</f>
        <v>1</v>
      </c>
      <c r="AC582" s="57" t="str">
        <f ca="1">MID(HEX2BIN(MID($C565,5,1),4),2,1)</f>
        <v>1</v>
      </c>
      <c r="AD582" s="57" t="str">
        <f ca="1">MID(HEX2BIN(MID($C565,5,1),4),3,1)</f>
        <v>0</v>
      </c>
      <c r="AE582" s="57" t="str">
        <f ca="1">MID(HEX2BIN(MID($C565,5,1),4),4,1)</f>
        <v>0</v>
      </c>
      <c r="AF582" s="58" t="str">
        <f ca="1">MID(HEX2BIN(MID($C565,6,1),4),1,1)</f>
        <v>0</v>
      </c>
      <c r="AG582" s="58" t="str">
        <f ca="1">MID(HEX2BIN(MID($C565,6,1),4),2,1)</f>
        <v>0</v>
      </c>
      <c r="AH582" s="58" t="str">
        <f ca="1">MID(HEX2BIN(MID($C565,6,1),4),3,1)</f>
        <v>0</v>
      </c>
      <c r="AI582" s="58" t="str">
        <f ca="1">MID(HEX2BIN(MID($C565,6,1),4),4,1)</f>
        <v>0</v>
      </c>
      <c r="AJ582" s="59" t="str">
        <f ca="1">MID(HEX2BIN(MID($C565,7,1),4),1,1)</f>
        <v>0</v>
      </c>
      <c r="AK582" s="59" t="str">
        <f ca="1">MID(HEX2BIN(MID($C565,7,1),4),2,1)</f>
        <v>0</v>
      </c>
      <c r="AL582" s="59" t="str">
        <f ca="1">MID(HEX2BIN(MID($C565,7,1),4),3,1)</f>
        <v>1</v>
      </c>
      <c r="AM582" s="59" t="str">
        <f ca="1">MID(HEX2BIN(MID($C565,7,1),4),4,1)</f>
        <v>1</v>
      </c>
      <c r="AN582" s="60" t="str">
        <f ca="1">MID(HEX2BIN(MID($C565,8,1),4),1,1)</f>
        <v>1</v>
      </c>
      <c r="AO582" s="60" t="str">
        <f ca="1">MID(HEX2BIN(MID($C565,8,1),4),2,1)</f>
        <v>1</v>
      </c>
      <c r="AP582" s="60" t="str">
        <f ca="1">MID(HEX2BIN(MID($C565,8,1),4),3,1)</f>
        <v>0</v>
      </c>
      <c r="AQ582" s="60" t="str">
        <f ca="1">MID(HEX2BIN(MID($C565,8,1),4),4,1)</f>
        <v>1</v>
      </c>
      <c r="AR582" s="49" t="str">
        <f t="shared" ca="1" si="1164"/>
        <v>00100111</v>
      </c>
      <c r="AS582" s="49" t="str">
        <f t="shared" ca="1" si="1165"/>
        <v>01001011</v>
      </c>
      <c r="AT582" s="48" t="str">
        <f t="shared" ca="1" si="1166"/>
        <v>11000000</v>
      </c>
      <c r="AU582" s="48" t="str">
        <f t="shared" ca="1" si="1167"/>
        <v>00111101</v>
      </c>
      <c r="AV582" s="48">
        <f t="shared" ca="1" si="1168"/>
        <v>39</v>
      </c>
      <c r="AW582" s="48">
        <f t="shared" ca="1" si="1169"/>
        <v>75</v>
      </c>
      <c r="AX582" s="48">
        <f t="shared" ca="1" si="1170"/>
        <v>192</v>
      </c>
      <c r="AY582" s="48">
        <f t="shared" ca="1" si="1171"/>
        <v>61</v>
      </c>
      <c r="AZ582" s="50">
        <f t="shared" ca="1" si="1172"/>
        <v>659275837</v>
      </c>
    </row>
    <row r="583" spans="1:52" ht="15" thickBot="1" x14ac:dyDescent="0.4"/>
    <row r="584" spans="1:52" x14ac:dyDescent="0.35">
      <c r="A584" t="str">
        <f t="shared" ref="A584:H584" ca="1" si="1173">A582</f>
        <v>1548D2A4</v>
      </c>
      <c r="B584" t="str">
        <f t="shared" ca="1" si="1173"/>
        <v>5ADBFD09</v>
      </c>
      <c r="C584" t="str">
        <f t="shared" ca="1" si="1173"/>
        <v>6782AEFE</v>
      </c>
      <c r="D584" t="str">
        <f t="shared" ca="1" si="1173"/>
        <v>274BC03D</v>
      </c>
      <c r="E584" s="29" t="str">
        <f t="shared" ca="1" si="1173"/>
        <v>80257B94</v>
      </c>
      <c r="F584" s="29" t="str">
        <f t="shared" ca="1" si="1173"/>
        <v>63B6DF01</v>
      </c>
      <c r="G584" t="str">
        <f t="shared" ca="1" si="1173"/>
        <v>A6BF8001</v>
      </c>
      <c r="H584" t="str">
        <f t="shared" ca="1" si="1173"/>
        <v>F7AA675B</v>
      </c>
      <c r="I584" s="31"/>
      <c r="J584" s="51" t="s">
        <v>214</v>
      </c>
      <c r="K584" s="52"/>
      <c r="L584" s="34" t="str">
        <f ca="1">MID(HEX2BIN(MID($A584,1,1),4),1,1)</f>
        <v>0</v>
      </c>
      <c r="M584" s="34" t="str">
        <f ca="1">MID(HEX2BIN(MID($A584,1,1),4),2,1)</f>
        <v>0</v>
      </c>
      <c r="N584" s="34" t="str">
        <f ca="1">MID(HEX2BIN(MID($A584,1,1),4),3,1)</f>
        <v>0</v>
      </c>
      <c r="O584" s="34" t="str">
        <f ca="1">MID(HEX2BIN(MID($A584,1,1),4),4,1)</f>
        <v>1</v>
      </c>
      <c r="P584" s="35" t="str">
        <f ca="1">MID(HEX2BIN(MID($A584,2,1),4),1,1)</f>
        <v>0</v>
      </c>
      <c r="Q584" s="35" t="str">
        <f ca="1">MID(HEX2BIN(MID($A584,2,1),4),2,1)</f>
        <v>1</v>
      </c>
      <c r="R584" s="35" t="str">
        <f ca="1">MID(HEX2BIN(MID($A584,2,1),4),3,1)</f>
        <v>0</v>
      </c>
      <c r="S584" s="35" t="str">
        <f ca="1">MID(HEX2BIN(MID($A584,2,1),4),4,1)</f>
        <v>1</v>
      </c>
      <c r="T584" s="36" t="str">
        <f ca="1">MID(HEX2BIN(MID($A584,3,1),4),1,1)</f>
        <v>0</v>
      </c>
      <c r="U584" s="36" t="str">
        <f ca="1">MID(HEX2BIN(MID($A584,3,1),4),2,1)</f>
        <v>1</v>
      </c>
      <c r="V584" s="36" t="str">
        <f ca="1">MID(HEX2BIN(MID($A584,3,1),4),3,1)</f>
        <v>0</v>
      </c>
      <c r="W584" s="36" t="str">
        <f ca="1">MID(HEX2BIN(MID($A584,3,1),4),4,1)</f>
        <v>0</v>
      </c>
      <c r="X584" s="37" t="str">
        <f ca="1">MID(HEX2BIN(MID($A584,4,1),4),1,1)</f>
        <v>1</v>
      </c>
      <c r="Y584" s="37" t="str">
        <f ca="1">MID(HEX2BIN(MID($A584,4,1),4),2,1)</f>
        <v>0</v>
      </c>
      <c r="Z584" s="37" t="str">
        <f ca="1">MID(HEX2BIN(MID($A584,4,1),4),3,1)</f>
        <v>0</v>
      </c>
      <c r="AA584" s="37" t="str">
        <f ca="1">MID(HEX2BIN(MID($A584,4,1),4),4,1)</f>
        <v>0</v>
      </c>
      <c r="AB584" s="34" t="str">
        <f ca="1">MID(HEX2BIN(MID($A584,5,1),4),1,1)</f>
        <v>1</v>
      </c>
      <c r="AC584" s="34" t="str">
        <f ca="1">MID(HEX2BIN(MID($A584,5,1),4),2,1)</f>
        <v>1</v>
      </c>
      <c r="AD584" s="34" t="str">
        <f ca="1">MID(HEX2BIN(MID($A584,5,1),4),3,1)</f>
        <v>0</v>
      </c>
      <c r="AE584" s="34" t="str">
        <f ca="1">MID(HEX2BIN(MID($A584,5,1),4),4,1)</f>
        <v>1</v>
      </c>
      <c r="AF584" s="35" t="str">
        <f ca="1">MID(HEX2BIN(MID($A584,6,1),4),1,1)</f>
        <v>0</v>
      </c>
      <c r="AG584" s="35" t="str">
        <f ca="1">MID(HEX2BIN(MID($A584,6,1),4),2,1)</f>
        <v>0</v>
      </c>
      <c r="AH584" s="35" t="str">
        <f ca="1">MID(HEX2BIN(MID($A584,6,1),4),3,1)</f>
        <v>1</v>
      </c>
      <c r="AI584" s="35" t="str">
        <f ca="1">MID(HEX2BIN(MID($A584,6,1),4),4,1)</f>
        <v>0</v>
      </c>
      <c r="AJ584" s="36" t="str">
        <f ca="1">MID(HEX2BIN(MID($A584,7,1),4),1,1)</f>
        <v>1</v>
      </c>
      <c r="AK584" s="36" t="str">
        <f ca="1">MID(HEX2BIN(MID($A584,7,1),4),2,1)</f>
        <v>0</v>
      </c>
      <c r="AL584" s="36" t="str">
        <f ca="1">MID(HEX2BIN(MID($A584,7,1),4),3,1)</f>
        <v>1</v>
      </c>
      <c r="AM584" s="36" t="str">
        <f ca="1">MID(HEX2BIN(MID($A584,7,1),4),4,1)</f>
        <v>0</v>
      </c>
      <c r="AN584" s="37" t="str">
        <f ca="1">MID(HEX2BIN(MID($A584,8,1),4),1,1)</f>
        <v>0</v>
      </c>
      <c r="AO584" s="37" t="str">
        <f ca="1">MID(HEX2BIN(MID($A584,8,1),4),2,1)</f>
        <v>1</v>
      </c>
      <c r="AP584" s="37" t="str">
        <f ca="1">MID(HEX2BIN(MID($A584,8,1),4),3,1)</f>
        <v>0</v>
      </c>
      <c r="AQ584" s="37" t="str">
        <f ca="1">MID(HEX2BIN(MID($A584,8,1),4),4,1)</f>
        <v>0</v>
      </c>
      <c r="AR584" s="33" t="str">
        <f t="shared" ref="AR584:AR587" ca="1" si="1174">_xlfn.CONCAT(L584,M584,N584,O584,P584,Q584,R584,S584)</f>
        <v>00010101</v>
      </c>
      <c r="AS584" s="33" t="str">
        <f t="shared" ref="AS584:AS587" ca="1" si="1175">_xlfn.CONCAT(T584,U584,V584,W584,X584,Y584,Z584,AA584)</f>
        <v>01001000</v>
      </c>
      <c r="AT584" s="32" t="str">
        <f t="shared" ref="AT584:AT587" ca="1" si="1176">_xlfn.CONCAT(AB584,AC584,AD584,AE584,AF584,AG584,AH584,AI584)</f>
        <v>11010010</v>
      </c>
      <c r="AU584" s="32" t="str">
        <f t="shared" ref="AU584:AU587" ca="1" si="1177">_xlfn.CONCAT(AJ584,AK584,AL584,AM584,AN584,AO584,AP584,AQ584)</f>
        <v>10100100</v>
      </c>
      <c r="AV584" s="32">
        <f t="shared" ref="AV584:AV587" ca="1" si="1178">BIN2DEC(AR584)</f>
        <v>21</v>
      </c>
      <c r="AW584" s="32">
        <f t="shared" ref="AW584:AW587" ca="1" si="1179">BIN2DEC(AS584)</f>
        <v>72</v>
      </c>
      <c r="AX584" s="32">
        <f t="shared" ref="AX584:AX587" ca="1" si="1180">BIN2DEC(AT584)</f>
        <v>210</v>
      </c>
      <c r="AY584" s="32">
        <f t="shared" ref="AY584:AY587" ca="1" si="1181">BIN2DEC(AU584)</f>
        <v>164</v>
      </c>
      <c r="AZ584" s="38">
        <f t="shared" ref="AZ584:AZ587" ca="1" si="1182">(AV584*2^24)+(AW584*2^16)+(AX584*2^8)+AY584</f>
        <v>357094052</v>
      </c>
    </row>
    <row r="585" spans="1:52" ht="15.5" x14ac:dyDescent="0.35">
      <c r="A585" s="55" t="s">
        <v>258</v>
      </c>
      <c r="I585" s="39"/>
      <c r="J585" s="40" t="s">
        <v>215</v>
      </c>
      <c r="K585" s="53">
        <v>2</v>
      </c>
      <c r="L585" s="42" t="str" cm="1">
        <f t="array" aca="1" ref="L585" ca="1">INDIRECT(ADDRESS((ROW(585:585)-1),IF(MOD(COLUMN(L:L)-11-$K585,32)=0,32,MOD(COLUMN(L:L)-11-$K585,32))+11))</f>
        <v>0</v>
      </c>
      <c r="M585" s="42" t="str" cm="1">
        <f t="array" aca="1" ref="M585" ca="1">INDIRECT(ADDRESS((ROW(585:585)-1),IF(MOD(COLUMN(M:M)-11-$K585,32)=0,32,MOD(COLUMN(M:M)-11-$K585,32))+11))</f>
        <v>0</v>
      </c>
      <c r="N585" s="42" t="str" cm="1">
        <f t="array" aca="1" ref="N585" ca="1">INDIRECT(ADDRESS((ROW(585:585)-1),IF(MOD(COLUMN(N:N)-11-$K585,32)=0,32,MOD(COLUMN(N:N)-11-$K585,32))+11))</f>
        <v>0</v>
      </c>
      <c r="O585" s="42" t="str" cm="1">
        <f t="array" aca="1" ref="O585" ca="1">INDIRECT(ADDRESS((ROW(585:585)-1),IF(MOD(COLUMN(O:O)-11-$K585,32)=0,32,MOD(COLUMN(O:O)-11-$K585,32))+11))</f>
        <v>0</v>
      </c>
      <c r="P585" s="43" t="str" cm="1">
        <f t="array" aca="1" ref="P585" ca="1">INDIRECT(ADDRESS((ROW(585:585)-1),IF(MOD(COLUMN(P:P)-11-$K585,32)=0,32,MOD(COLUMN(P:P)-11-$K585,32))+11))</f>
        <v>0</v>
      </c>
      <c r="Q585" s="43" t="str" cm="1">
        <f t="array" aca="1" ref="Q585" ca="1">INDIRECT(ADDRESS((ROW(585:585)-1),IF(MOD(COLUMN(Q:Q)-11-$K585,32)=0,32,MOD(COLUMN(Q:Q)-11-$K585,32))+11))</f>
        <v>1</v>
      </c>
      <c r="R585" s="43" t="str" cm="1">
        <f t="array" aca="1" ref="R585" ca="1">INDIRECT(ADDRESS((ROW(585:585)-1),IF(MOD(COLUMN(R:R)-11-$K585,32)=0,32,MOD(COLUMN(R:R)-11-$K585,32))+11))</f>
        <v>0</v>
      </c>
      <c r="S585" s="43" t="str" cm="1">
        <f t="array" aca="1" ref="S585" ca="1">INDIRECT(ADDRESS((ROW(585:585)-1),IF(MOD(COLUMN(S:S)-11-$K585,32)=0,32,MOD(COLUMN(S:S)-11-$K585,32))+11))</f>
        <v>1</v>
      </c>
      <c r="T585" s="44" t="str" cm="1">
        <f t="array" aca="1" ref="T585" ca="1">INDIRECT(ADDRESS((ROW(585:585)-1),IF(MOD(COLUMN(T:T)-11-$K585,32)=0,32,MOD(COLUMN(T:T)-11-$K585,32))+11))</f>
        <v>0</v>
      </c>
      <c r="U585" s="44" t="str" cm="1">
        <f t="array" aca="1" ref="U585" ca="1">INDIRECT(ADDRESS((ROW(585:585)-1),IF(MOD(COLUMN(U:U)-11-$K585,32)=0,32,MOD(COLUMN(U:U)-11-$K585,32))+11))</f>
        <v>1</v>
      </c>
      <c r="V585" s="44" t="str" cm="1">
        <f t="array" aca="1" ref="V585" ca="1">INDIRECT(ADDRESS((ROW(585:585)-1),IF(MOD(COLUMN(V:V)-11-$K585,32)=0,32,MOD(COLUMN(V:V)-11-$K585,32))+11))</f>
        <v>0</v>
      </c>
      <c r="W585" s="44" t="str" cm="1">
        <f t="array" aca="1" ref="W585" ca="1">INDIRECT(ADDRESS((ROW(585:585)-1),IF(MOD(COLUMN(W:W)-11-$K585,32)=0,32,MOD(COLUMN(W:W)-11-$K585,32))+11))</f>
        <v>1</v>
      </c>
      <c r="X585" s="45" t="str" cm="1">
        <f t="array" aca="1" ref="X585" ca="1">INDIRECT(ADDRESS((ROW(585:585)-1),IF(MOD(COLUMN(X:X)-11-$K585,32)=0,32,MOD(COLUMN(X:X)-11-$K585,32))+11))</f>
        <v>0</v>
      </c>
      <c r="Y585" s="45" t="str" cm="1">
        <f t="array" aca="1" ref="Y585" ca="1">INDIRECT(ADDRESS((ROW(585:585)-1),IF(MOD(COLUMN(Y:Y)-11-$K585,32)=0,32,MOD(COLUMN(Y:Y)-11-$K585,32))+11))</f>
        <v>0</v>
      </c>
      <c r="Z585" s="45" t="str" cm="1">
        <f t="array" aca="1" ref="Z585" ca="1">INDIRECT(ADDRESS((ROW(585:585)-1),IF(MOD(COLUMN(Z:Z)-11-$K585,32)=0,32,MOD(COLUMN(Z:Z)-11-$K585,32))+11))</f>
        <v>1</v>
      </c>
      <c r="AA585" s="45" t="str" cm="1">
        <f t="array" aca="1" ref="AA585" ca="1">INDIRECT(ADDRESS((ROW(585:585)-1),IF(MOD(COLUMN(AA:AA)-11-$K585,32)=0,32,MOD(COLUMN(AA:AA)-11-$K585,32))+11))</f>
        <v>0</v>
      </c>
      <c r="AB585" s="42" t="str" cm="1">
        <f t="array" aca="1" ref="AB585" ca="1">INDIRECT(ADDRESS((ROW(585:585)-1),IF(MOD(COLUMN(AB:AB)-11-$K585,32)=0,32,MOD(COLUMN(AB:AB)-11-$K585,32))+11))</f>
        <v>0</v>
      </c>
      <c r="AC585" s="42" t="str" cm="1">
        <f t="array" aca="1" ref="AC585" ca="1">INDIRECT(ADDRESS((ROW(585:585)-1),IF(MOD(COLUMN(AC:AC)-11-$K585,32)=0,32,MOD(COLUMN(AC:AC)-11-$K585,32))+11))</f>
        <v>0</v>
      </c>
      <c r="AD585" s="42" t="str" cm="1">
        <f t="array" aca="1" ref="AD585" ca="1">INDIRECT(ADDRESS((ROW(585:585)-1),IF(MOD(COLUMN(AD:AD)-11-$K585,32)=0,32,MOD(COLUMN(AD:AD)-11-$K585,32))+11))</f>
        <v>1</v>
      </c>
      <c r="AE585" s="42" t="str" cm="1">
        <f t="array" aca="1" ref="AE585" ca="1">INDIRECT(ADDRESS((ROW(585:585)-1),IF(MOD(COLUMN(AE:AE)-11-$K585,32)=0,32,MOD(COLUMN(AE:AE)-11-$K585,32))+11))</f>
        <v>1</v>
      </c>
      <c r="AF585" s="43" t="str" cm="1">
        <f t="array" aca="1" ref="AF585" ca="1">INDIRECT(ADDRESS((ROW(585:585)-1),IF(MOD(COLUMN(AF:AF)-11-$K585,32)=0,32,MOD(COLUMN(AF:AF)-11-$K585,32))+11))</f>
        <v>0</v>
      </c>
      <c r="AG585" s="43" t="str" cm="1">
        <f t="array" aca="1" ref="AG585" ca="1">INDIRECT(ADDRESS((ROW(585:585)-1),IF(MOD(COLUMN(AG:AG)-11-$K585,32)=0,32,MOD(COLUMN(AG:AG)-11-$K585,32))+11))</f>
        <v>1</v>
      </c>
      <c r="AH585" s="43" t="str" cm="1">
        <f t="array" aca="1" ref="AH585" ca="1">INDIRECT(ADDRESS((ROW(585:585)-1),IF(MOD(COLUMN(AH:AH)-11-$K585,32)=0,32,MOD(COLUMN(AH:AH)-11-$K585,32))+11))</f>
        <v>0</v>
      </c>
      <c r="AI585" s="43" t="str" cm="1">
        <f t="array" aca="1" ref="AI585" ca="1">INDIRECT(ADDRESS((ROW(585:585)-1),IF(MOD(COLUMN(AI:AI)-11-$K585,32)=0,32,MOD(COLUMN(AI:AI)-11-$K585,32))+11))</f>
        <v>0</v>
      </c>
      <c r="AJ585" s="44" t="str" cm="1">
        <f t="array" aca="1" ref="AJ585" ca="1">INDIRECT(ADDRESS((ROW(585:585)-1),IF(MOD(COLUMN(AJ:AJ)-11-$K585,32)=0,32,MOD(COLUMN(AJ:AJ)-11-$K585,32))+11))</f>
        <v>1</v>
      </c>
      <c r="AK585" s="44" t="str" cm="1">
        <f t="array" aca="1" ref="AK585" ca="1">INDIRECT(ADDRESS((ROW(585:585)-1),IF(MOD(COLUMN(AK:AK)-11-$K585,32)=0,32,MOD(COLUMN(AK:AK)-11-$K585,32))+11))</f>
        <v>0</v>
      </c>
      <c r="AL585" s="44" t="str" cm="1">
        <f t="array" aca="1" ref="AL585" ca="1">INDIRECT(ADDRESS((ROW(585:585)-1),IF(MOD(COLUMN(AL:AL)-11-$K585,32)=0,32,MOD(COLUMN(AL:AL)-11-$K585,32))+11))</f>
        <v>1</v>
      </c>
      <c r="AM585" s="44" t="str" cm="1">
        <f t="array" aca="1" ref="AM585" ca="1">INDIRECT(ADDRESS((ROW(585:585)-1),IF(MOD(COLUMN(AM:AM)-11-$K585,32)=0,32,MOD(COLUMN(AM:AM)-11-$K585,32))+11))</f>
        <v>0</v>
      </c>
      <c r="AN585" s="45" t="str" cm="1">
        <f t="array" aca="1" ref="AN585" ca="1">INDIRECT(ADDRESS((ROW(585:585)-1),IF(MOD(COLUMN(AN:AN)-11-$K585,32)=0,32,MOD(COLUMN(AN:AN)-11-$K585,32))+11))</f>
        <v>1</v>
      </c>
      <c r="AO585" s="45" t="str" cm="1">
        <f t="array" aca="1" ref="AO585" ca="1">INDIRECT(ADDRESS((ROW(585:585)-1),IF(MOD(COLUMN(AO:AO)-11-$K585,32)=0,32,MOD(COLUMN(AO:AO)-11-$K585,32))+11))</f>
        <v>0</v>
      </c>
      <c r="AP585" s="45" t="str" cm="1">
        <f t="array" aca="1" ref="AP585" ca="1">INDIRECT(ADDRESS((ROW(585:585)-1),IF(MOD(COLUMN(AP:AP)-11-$K585,32)=0,32,MOD(COLUMN(AP:AP)-11-$K585,32))+11))</f>
        <v>0</v>
      </c>
      <c r="AQ585" s="45" t="str" cm="1">
        <f t="array" aca="1" ref="AQ585" ca="1">INDIRECT(ADDRESS((ROW(585:585)-1),IF(MOD(COLUMN(AQ:AQ)-11-$K585,32)=0,32,MOD(COLUMN(AQ:AQ)-11-$K585,32))+11))</f>
        <v>1</v>
      </c>
      <c r="AR585" s="41" t="str">
        <f t="shared" ca="1" si="1174"/>
        <v>00000101</v>
      </c>
      <c r="AS585" s="41" t="str">
        <f t="shared" ca="1" si="1175"/>
        <v>01010010</v>
      </c>
      <c r="AT585" s="40" t="str">
        <f t="shared" ca="1" si="1176"/>
        <v>00110100</v>
      </c>
      <c r="AU585" s="40" t="str">
        <f t="shared" ca="1" si="1177"/>
        <v>10101001</v>
      </c>
      <c r="AV585" s="40">
        <f t="shared" ca="1" si="1178"/>
        <v>5</v>
      </c>
      <c r="AW585" s="40">
        <f t="shared" ca="1" si="1179"/>
        <v>82</v>
      </c>
      <c r="AX585" s="40">
        <f t="shared" ca="1" si="1180"/>
        <v>52</v>
      </c>
      <c r="AY585" s="40">
        <f t="shared" ca="1" si="1181"/>
        <v>169</v>
      </c>
      <c r="AZ585" s="46">
        <f t="shared" ca="1" si="1182"/>
        <v>89273513</v>
      </c>
    </row>
    <row r="586" spans="1:52" ht="15" thickBot="1" x14ac:dyDescent="0.4">
      <c r="A586" t="s">
        <v>224</v>
      </c>
      <c r="I586" s="39"/>
      <c r="J586" s="40" t="s">
        <v>215</v>
      </c>
      <c r="K586" s="53">
        <v>13</v>
      </c>
      <c r="L586" s="42" t="str" cm="1">
        <f t="array" aca="1" ref="L586" ca="1">INDIRECT(ADDRESS((ROW(586:586)-2),IF(MOD(COLUMN(L:L)-11-$K586,32)=0,32,MOD(COLUMN(L:L)-11-$K586,32))+11))</f>
        <v>1</v>
      </c>
      <c r="M586" s="42" t="str" cm="1">
        <f t="array" aca="1" ref="M586" ca="1">INDIRECT(ADDRESS((ROW(586:586)-2),IF(MOD(COLUMN(M:M)-11-$K586,32)=0,32,MOD(COLUMN(M:M)-11-$K586,32))+11))</f>
        <v>0</v>
      </c>
      <c r="N586" s="42" t="str" cm="1">
        <f t="array" aca="1" ref="N586" ca="1">INDIRECT(ADDRESS((ROW(586:586)-2),IF(MOD(COLUMN(N:N)-11-$K586,32)=0,32,MOD(COLUMN(N:N)-11-$K586,32))+11))</f>
        <v>0</v>
      </c>
      <c r="O586" s="42" t="str" cm="1">
        <f t="array" aca="1" ref="O586" ca="1">INDIRECT(ADDRESS((ROW(586:586)-2),IF(MOD(COLUMN(O:O)-11-$K586,32)=0,32,MOD(COLUMN(O:O)-11-$K586,32))+11))</f>
        <v>1</v>
      </c>
      <c r="P586" s="43" t="str" cm="1">
        <f t="array" aca="1" ref="P586" ca="1">INDIRECT(ADDRESS((ROW(586:586)-2),IF(MOD(COLUMN(P:P)-11-$K586,32)=0,32,MOD(COLUMN(P:P)-11-$K586,32))+11))</f>
        <v>0</v>
      </c>
      <c r="Q586" s="43" t="str" cm="1">
        <f t="array" aca="1" ref="Q586" ca="1">INDIRECT(ADDRESS((ROW(586:586)-2),IF(MOD(COLUMN(Q:Q)-11-$K586,32)=0,32,MOD(COLUMN(Q:Q)-11-$K586,32))+11))</f>
        <v>1</v>
      </c>
      <c r="R586" s="43" t="str" cm="1">
        <f t="array" aca="1" ref="R586" ca="1">INDIRECT(ADDRESS((ROW(586:586)-2),IF(MOD(COLUMN(R:R)-11-$K586,32)=0,32,MOD(COLUMN(R:R)-11-$K586,32))+11))</f>
        <v>0</v>
      </c>
      <c r="S586" s="43" t="str" cm="1">
        <f t="array" aca="1" ref="S586" ca="1">INDIRECT(ADDRESS((ROW(586:586)-2),IF(MOD(COLUMN(S:S)-11-$K586,32)=0,32,MOD(COLUMN(S:S)-11-$K586,32))+11))</f>
        <v>1</v>
      </c>
      <c r="T586" s="44" t="str" cm="1">
        <f t="array" aca="1" ref="T586" ca="1">INDIRECT(ADDRESS((ROW(586:586)-2),IF(MOD(COLUMN(T:T)-11-$K586,32)=0,32,MOD(COLUMN(T:T)-11-$K586,32))+11))</f>
        <v>0</v>
      </c>
      <c r="U586" s="44" t="str" cm="1">
        <f t="array" aca="1" ref="U586" ca="1">INDIRECT(ADDRESS((ROW(586:586)-2),IF(MOD(COLUMN(U:U)-11-$K586,32)=0,32,MOD(COLUMN(U:U)-11-$K586,32))+11))</f>
        <v>0</v>
      </c>
      <c r="V586" s="44" t="str" cm="1">
        <f t="array" aca="1" ref="V586" ca="1">INDIRECT(ADDRESS((ROW(586:586)-2),IF(MOD(COLUMN(V:V)-11-$K586,32)=0,32,MOD(COLUMN(V:V)-11-$K586,32))+11))</f>
        <v>1</v>
      </c>
      <c r="W586" s="44" t="str" cm="1">
        <f t="array" aca="1" ref="W586" ca="1">INDIRECT(ADDRESS((ROW(586:586)-2),IF(MOD(COLUMN(W:W)-11-$K586,32)=0,32,MOD(COLUMN(W:W)-11-$K586,32))+11))</f>
        <v>0</v>
      </c>
      <c r="X586" s="45" t="str" cm="1">
        <f t="array" aca="1" ref="X586" ca="1">INDIRECT(ADDRESS((ROW(586:586)-2),IF(MOD(COLUMN(X:X)-11-$K586,32)=0,32,MOD(COLUMN(X:X)-11-$K586,32))+11))</f>
        <v>0</v>
      </c>
      <c r="Y586" s="45" t="str" cm="1">
        <f t="array" aca="1" ref="Y586" ca="1">INDIRECT(ADDRESS((ROW(586:586)-2),IF(MOD(COLUMN(Y:Y)-11-$K586,32)=0,32,MOD(COLUMN(Y:Y)-11-$K586,32))+11))</f>
        <v>0</v>
      </c>
      <c r="Z586" s="45" t="str" cm="1">
        <f t="array" aca="1" ref="Z586" ca="1">INDIRECT(ADDRESS((ROW(586:586)-2),IF(MOD(COLUMN(Z:Z)-11-$K586,32)=0,32,MOD(COLUMN(Z:Z)-11-$K586,32))+11))</f>
        <v>0</v>
      </c>
      <c r="AA586" s="45" t="str" cm="1">
        <f t="array" aca="1" ref="AA586" ca="1">INDIRECT(ADDRESS((ROW(586:586)-2),IF(MOD(COLUMN(AA:AA)-11-$K586,32)=0,32,MOD(COLUMN(AA:AA)-11-$K586,32))+11))</f>
        <v>0</v>
      </c>
      <c r="AB586" s="42" t="str" cm="1">
        <f t="array" aca="1" ref="AB586" ca="1">INDIRECT(ADDRESS((ROW(586:586)-2),IF(MOD(COLUMN(AB:AB)-11-$K586,32)=0,32,MOD(COLUMN(AB:AB)-11-$K586,32))+11))</f>
        <v>1</v>
      </c>
      <c r="AC586" s="42" t="str" cm="1">
        <f t="array" aca="1" ref="AC586" ca="1">INDIRECT(ADDRESS((ROW(586:586)-2),IF(MOD(COLUMN(AC:AC)-11-$K586,32)=0,32,MOD(COLUMN(AC:AC)-11-$K586,32))+11))</f>
        <v>0</v>
      </c>
      <c r="AD586" s="42" t="str" cm="1">
        <f t="array" aca="1" ref="AD586" ca="1">INDIRECT(ADDRESS((ROW(586:586)-2),IF(MOD(COLUMN(AD:AD)-11-$K586,32)=0,32,MOD(COLUMN(AD:AD)-11-$K586,32))+11))</f>
        <v>1</v>
      </c>
      <c r="AE586" s="42" t="str" cm="1">
        <f t="array" aca="1" ref="AE586" ca="1">INDIRECT(ADDRESS((ROW(586:586)-2),IF(MOD(COLUMN(AE:AE)-11-$K586,32)=0,32,MOD(COLUMN(AE:AE)-11-$K586,32))+11))</f>
        <v>0</v>
      </c>
      <c r="AF586" s="43" t="str" cm="1">
        <f t="array" aca="1" ref="AF586" ca="1">INDIRECT(ADDRESS((ROW(586:586)-2),IF(MOD(COLUMN(AF:AF)-11-$K586,32)=0,32,MOD(COLUMN(AF:AF)-11-$K586,32))+11))</f>
        <v>1</v>
      </c>
      <c r="AG586" s="43" t="str" cm="1">
        <f t="array" aca="1" ref="AG586" ca="1">INDIRECT(ADDRESS((ROW(586:586)-2),IF(MOD(COLUMN(AG:AG)-11-$K586,32)=0,32,MOD(COLUMN(AG:AG)-11-$K586,32))+11))</f>
        <v>0</v>
      </c>
      <c r="AH586" s="43" t="str" cm="1">
        <f t="array" aca="1" ref="AH586" ca="1">INDIRECT(ADDRESS((ROW(586:586)-2),IF(MOD(COLUMN(AH:AH)-11-$K586,32)=0,32,MOD(COLUMN(AH:AH)-11-$K586,32))+11))</f>
        <v>1</v>
      </c>
      <c r="AI586" s="43" t="str" cm="1">
        <f t="array" aca="1" ref="AI586" ca="1">INDIRECT(ADDRESS((ROW(586:586)-2),IF(MOD(COLUMN(AI:AI)-11-$K586,32)=0,32,MOD(COLUMN(AI:AI)-11-$K586,32))+11))</f>
        <v>0</v>
      </c>
      <c r="AJ586" s="44" t="str" cm="1">
        <f t="array" aca="1" ref="AJ586" ca="1">INDIRECT(ADDRESS((ROW(586:586)-2),IF(MOD(COLUMN(AJ:AJ)-11-$K586,32)=0,32,MOD(COLUMN(AJ:AJ)-11-$K586,32))+11))</f>
        <v>0</v>
      </c>
      <c r="AK586" s="44" t="str" cm="1">
        <f t="array" aca="1" ref="AK586" ca="1">INDIRECT(ADDRESS((ROW(586:586)-2),IF(MOD(COLUMN(AK:AK)-11-$K586,32)=0,32,MOD(COLUMN(AK:AK)-11-$K586,32))+11))</f>
        <v>1</v>
      </c>
      <c r="AL586" s="44" t="str" cm="1">
        <f t="array" aca="1" ref="AL586" ca="1">INDIRECT(ADDRESS((ROW(586:586)-2),IF(MOD(COLUMN(AL:AL)-11-$K586,32)=0,32,MOD(COLUMN(AL:AL)-11-$K586,32))+11))</f>
        <v>0</v>
      </c>
      <c r="AM586" s="44" t="str" cm="1">
        <f t="array" aca="1" ref="AM586" ca="1">INDIRECT(ADDRESS((ROW(586:586)-2),IF(MOD(COLUMN(AM:AM)-11-$K586,32)=0,32,MOD(COLUMN(AM:AM)-11-$K586,32))+11))</f>
        <v>0</v>
      </c>
      <c r="AN586" s="45" t="str" cm="1">
        <f t="array" aca="1" ref="AN586" ca="1">INDIRECT(ADDRESS((ROW(586:586)-2),IF(MOD(COLUMN(AN:AN)-11-$K586,32)=0,32,MOD(COLUMN(AN:AN)-11-$K586,32))+11))</f>
        <v>0</v>
      </c>
      <c r="AO586" s="45" t="str" cm="1">
        <f t="array" aca="1" ref="AO586" ca="1">INDIRECT(ADDRESS((ROW(586:586)-2),IF(MOD(COLUMN(AO:AO)-11-$K586,32)=0,32,MOD(COLUMN(AO:AO)-11-$K586,32))+11))</f>
        <v>1</v>
      </c>
      <c r="AP586" s="45" t="str" cm="1">
        <f t="array" aca="1" ref="AP586" ca="1">INDIRECT(ADDRESS((ROW(586:586)-2),IF(MOD(COLUMN(AP:AP)-11-$K586,32)=0,32,MOD(COLUMN(AP:AP)-11-$K586,32))+11))</f>
        <v>1</v>
      </c>
      <c r="AQ586" s="45" t="str" cm="1">
        <f t="array" aca="1" ref="AQ586" ca="1">INDIRECT(ADDRESS((ROW(586:586)-2),IF(MOD(COLUMN(AQ:AQ)-11-$K586,32)=0,32,MOD(COLUMN(AQ:AQ)-11-$K586,32))+11))</f>
        <v>0</v>
      </c>
      <c r="AR586" s="41" t="str">
        <f t="shared" ca="1" si="1174"/>
        <v>10010101</v>
      </c>
      <c r="AS586" s="41" t="str">
        <f t="shared" ca="1" si="1175"/>
        <v>00100000</v>
      </c>
      <c r="AT586" s="40" t="str">
        <f t="shared" ca="1" si="1176"/>
        <v>10101010</v>
      </c>
      <c r="AU586" s="40" t="str">
        <f t="shared" ca="1" si="1177"/>
        <v>01000110</v>
      </c>
      <c r="AV586" s="40">
        <f t="shared" ca="1" si="1178"/>
        <v>149</v>
      </c>
      <c r="AW586" s="40">
        <f t="shared" ca="1" si="1179"/>
        <v>32</v>
      </c>
      <c r="AX586" s="40">
        <f t="shared" ca="1" si="1180"/>
        <v>170</v>
      </c>
      <c r="AY586" s="40">
        <f t="shared" ca="1" si="1181"/>
        <v>70</v>
      </c>
      <c r="AZ586" s="46">
        <f t="shared" ca="1" si="1182"/>
        <v>2501945926</v>
      </c>
    </row>
    <row r="587" spans="1:52" ht="15" thickBot="1" x14ac:dyDescent="0.4">
      <c r="A587" t="s">
        <v>225</v>
      </c>
      <c r="B587">
        <f ca="1">HEX2DEC(H584)</f>
        <v>4155139931</v>
      </c>
      <c r="C587">
        <f ca="1">I592</f>
        <v>841833217</v>
      </c>
      <c r="D587">
        <f ca="1">I597</f>
        <v>650042113</v>
      </c>
      <c r="E587" s="30">
        <f>Const!C32</f>
        <v>113926993</v>
      </c>
      <c r="F587" s="61">
        <f ca="1">Home!B34</f>
        <v>572152814</v>
      </c>
      <c r="G587" s="54">
        <f ca="1">B587+C587+D587+E587+F587</f>
        <v>6333095068</v>
      </c>
      <c r="I587" s="54">
        <f ca="1">_xlfn.BITXOR(_xlfn.BITXOR(AZ585,AZ586),AZ587)</f>
        <v>3006795450</v>
      </c>
      <c r="J587" s="48" t="s">
        <v>215</v>
      </c>
      <c r="K587" s="56">
        <v>22</v>
      </c>
      <c r="L587" s="57" t="str" cm="1">
        <f t="array" aca="1" ref="L587" ca="1">INDIRECT(ADDRESS((ROW(587:587)-3),IF(MOD(COLUMN(L:L)-11-$K587,32)=0,32,MOD(COLUMN(L:L)-11-$K587,32))+11))</f>
        <v>0</v>
      </c>
      <c r="M587" s="57" t="str" cm="1">
        <f t="array" aca="1" ref="M587" ca="1">INDIRECT(ADDRESS((ROW(587:587)-3),IF(MOD(COLUMN(M:M)-11-$K587,32)=0,32,MOD(COLUMN(M:M)-11-$K587,32))+11))</f>
        <v>0</v>
      </c>
      <c r="N587" s="57" t="str" cm="1">
        <f t="array" aca="1" ref="N587" ca="1">INDIRECT(ADDRESS((ROW(587:587)-3),IF(MOD(COLUMN(N:N)-11-$K587,32)=0,32,MOD(COLUMN(N:N)-11-$K587,32))+11))</f>
        <v>1</v>
      </c>
      <c r="O587" s="57" t="str" cm="1">
        <f t="array" aca="1" ref="O587" ca="1">INDIRECT(ADDRESS((ROW(587:587)-3),IF(MOD(COLUMN(O:O)-11-$K587,32)=0,32,MOD(COLUMN(O:O)-11-$K587,32))+11))</f>
        <v>0</v>
      </c>
      <c r="P587" s="58" t="str" cm="1">
        <f t="array" aca="1" ref="P587" ca="1">INDIRECT(ADDRESS((ROW(587:587)-3),IF(MOD(COLUMN(P:P)-11-$K587,32)=0,32,MOD(COLUMN(P:P)-11-$K587,32))+11))</f>
        <v>0</v>
      </c>
      <c r="Q587" s="58" t="str" cm="1">
        <f t="array" aca="1" ref="Q587" ca="1">INDIRECT(ADDRESS((ROW(587:587)-3),IF(MOD(COLUMN(Q:Q)-11-$K587,32)=0,32,MOD(COLUMN(Q:Q)-11-$K587,32))+11))</f>
        <v>0</v>
      </c>
      <c r="R587" s="58" t="str" cm="1">
        <f t="array" aca="1" ref="R587" ca="1">INDIRECT(ADDRESS((ROW(587:587)-3),IF(MOD(COLUMN(R:R)-11-$K587,32)=0,32,MOD(COLUMN(R:R)-11-$K587,32))+11))</f>
        <v>1</v>
      </c>
      <c r="S587" s="58" t="str" cm="1">
        <f t="array" aca="1" ref="S587" ca="1">INDIRECT(ADDRESS((ROW(587:587)-3),IF(MOD(COLUMN(S:S)-11-$K587,32)=0,32,MOD(COLUMN(S:S)-11-$K587,32))+11))</f>
        <v>1</v>
      </c>
      <c r="T587" s="59" t="str" cm="1">
        <f t="array" aca="1" ref="T587" ca="1">INDIRECT(ADDRESS((ROW(587:587)-3),IF(MOD(COLUMN(T:T)-11-$K587,32)=0,32,MOD(COLUMN(T:T)-11-$K587,32))+11))</f>
        <v>0</v>
      </c>
      <c r="U587" s="59" t="str" cm="1">
        <f t="array" aca="1" ref="U587" ca="1">INDIRECT(ADDRESS((ROW(587:587)-3),IF(MOD(COLUMN(U:U)-11-$K587,32)=0,32,MOD(COLUMN(U:U)-11-$K587,32))+11))</f>
        <v>1</v>
      </c>
      <c r="V587" s="59" t="str" cm="1">
        <f t="array" aca="1" ref="V587" ca="1">INDIRECT(ADDRESS((ROW(587:587)-3),IF(MOD(COLUMN(V:V)-11-$K587,32)=0,32,MOD(COLUMN(V:V)-11-$K587,32))+11))</f>
        <v>0</v>
      </c>
      <c r="W587" s="59" t="str" cm="1">
        <f t="array" aca="1" ref="W587" ca="1">INDIRECT(ADDRESS((ROW(587:587)-3),IF(MOD(COLUMN(W:W)-11-$K587,32)=0,32,MOD(COLUMN(W:W)-11-$K587,32))+11))</f>
        <v>0</v>
      </c>
      <c r="X587" s="60" t="str" cm="1">
        <f t="array" aca="1" ref="X587" ca="1">INDIRECT(ADDRESS((ROW(587:587)-3),IF(MOD(COLUMN(X:X)-11-$K587,32)=0,32,MOD(COLUMN(X:X)-11-$K587,32))+11))</f>
        <v>1</v>
      </c>
      <c r="Y587" s="60" t="str" cm="1">
        <f t="array" aca="1" ref="Y587" ca="1">INDIRECT(ADDRESS((ROW(587:587)-3),IF(MOD(COLUMN(Y:Y)-11-$K587,32)=0,32,MOD(COLUMN(Y:Y)-11-$K587,32))+11))</f>
        <v>0</v>
      </c>
      <c r="Z587" s="60" t="str" cm="1">
        <f t="array" aca="1" ref="Z587" ca="1">INDIRECT(ADDRESS((ROW(587:587)-3),IF(MOD(COLUMN(Z:Z)-11-$K587,32)=0,32,MOD(COLUMN(Z:Z)-11-$K587,32))+11))</f>
        <v>1</v>
      </c>
      <c r="AA587" s="60" t="str" cm="1">
        <f t="array" aca="1" ref="AA587" ca="1">INDIRECT(ADDRESS((ROW(587:587)-3),IF(MOD(COLUMN(AA:AA)-11-$K587,32)=0,32,MOD(COLUMN(AA:AA)-11-$K587,32))+11))</f>
        <v>0</v>
      </c>
      <c r="AB587" s="57" t="str" cm="1">
        <f t="array" aca="1" ref="AB587" ca="1">INDIRECT(ADDRESS((ROW(587:587)-3),IF(MOD(COLUMN(AB:AB)-11-$K587,32)=0,32,MOD(COLUMN(AB:AB)-11-$K587,32))+11))</f>
        <v>1</v>
      </c>
      <c r="AC587" s="57" t="str" cm="1">
        <f t="array" aca="1" ref="AC587" ca="1">INDIRECT(ADDRESS((ROW(587:587)-3),IF(MOD(COLUMN(AC:AC)-11-$K587,32)=0,32,MOD(COLUMN(AC:AC)-11-$K587,32))+11))</f>
        <v>0</v>
      </c>
      <c r="AD587" s="57" t="str" cm="1">
        <f t="array" aca="1" ref="AD587" ca="1">INDIRECT(ADDRESS((ROW(587:587)-3),IF(MOD(COLUMN(AD:AD)-11-$K587,32)=0,32,MOD(COLUMN(AD:AD)-11-$K587,32))+11))</f>
        <v>0</v>
      </c>
      <c r="AE587" s="57" t="str" cm="1">
        <f t="array" aca="1" ref="AE587" ca="1">INDIRECT(ADDRESS((ROW(587:587)-3),IF(MOD(COLUMN(AE:AE)-11-$K587,32)=0,32,MOD(COLUMN(AE:AE)-11-$K587,32))+11))</f>
        <v>1</v>
      </c>
      <c r="AF587" s="58" t="str" cm="1">
        <f t="array" aca="1" ref="AF587" ca="1">INDIRECT(ADDRESS((ROW(587:587)-3),IF(MOD(COLUMN(AF:AF)-11-$K587,32)=0,32,MOD(COLUMN(AF:AF)-11-$K587,32))+11))</f>
        <v>0</v>
      </c>
      <c r="AG587" s="58" t="str" cm="1">
        <f t="array" aca="1" ref="AG587" ca="1">INDIRECT(ADDRESS((ROW(587:587)-3),IF(MOD(COLUMN(AG:AG)-11-$K587,32)=0,32,MOD(COLUMN(AG:AG)-11-$K587,32))+11))</f>
        <v>0</v>
      </c>
      <c r="AH587" s="58" t="str" cm="1">
        <f t="array" aca="1" ref="AH587" ca="1">INDIRECT(ADDRESS((ROW(587:587)-3),IF(MOD(COLUMN(AH:AH)-11-$K587,32)=0,32,MOD(COLUMN(AH:AH)-11-$K587,32))+11))</f>
        <v>0</v>
      </c>
      <c r="AI587" s="58" t="str" cm="1">
        <f t="array" aca="1" ref="AI587" ca="1">INDIRECT(ADDRESS((ROW(587:587)-3),IF(MOD(COLUMN(AI:AI)-11-$K587,32)=0,32,MOD(COLUMN(AI:AI)-11-$K587,32))+11))</f>
        <v>0</v>
      </c>
      <c r="AJ587" s="59" t="str" cm="1">
        <f t="array" aca="1" ref="AJ587" ca="1">INDIRECT(ADDRESS((ROW(587:587)-3),IF(MOD(COLUMN(AJ:AJ)-11-$K587,32)=0,32,MOD(COLUMN(AJ:AJ)-11-$K587,32))+11))</f>
        <v>0</v>
      </c>
      <c r="AK587" s="59" t="str" cm="1">
        <f t="array" aca="1" ref="AK587" ca="1">INDIRECT(ADDRESS((ROW(587:587)-3),IF(MOD(COLUMN(AK:AK)-11-$K587,32)=0,32,MOD(COLUMN(AK:AK)-11-$K587,32))+11))</f>
        <v>1</v>
      </c>
      <c r="AL587" s="59" t="str" cm="1">
        <f t="array" aca="1" ref="AL587" ca="1">INDIRECT(ADDRESS((ROW(587:587)-3),IF(MOD(COLUMN(AL:AL)-11-$K587,32)=0,32,MOD(COLUMN(AL:AL)-11-$K587,32))+11))</f>
        <v>0</v>
      </c>
      <c r="AM587" s="59" t="str" cm="1">
        <f t="array" aca="1" ref="AM587" ca="1">INDIRECT(ADDRESS((ROW(587:587)-3),IF(MOD(COLUMN(AM:AM)-11-$K587,32)=0,32,MOD(COLUMN(AM:AM)-11-$K587,32))+11))</f>
        <v>1</v>
      </c>
      <c r="AN587" s="60" t="str" cm="1">
        <f t="array" aca="1" ref="AN587" ca="1">INDIRECT(ADDRESS((ROW(587:587)-3),IF(MOD(COLUMN(AN:AN)-11-$K587,32)=0,32,MOD(COLUMN(AN:AN)-11-$K587,32))+11))</f>
        <v>0</v>
      </c>
      <c r="AO587" s="60" t="str" cm="1">
        <f t="array" aca="1" ref="AO587" ca="1">INDIRECT(ADDRESS((ROW(587:587)-3),IF(MOD(COLUMN(AO:AO)-11-$K587,32)=0,32,MOD(COLUMN(AO:AO)-11-$K587,32))+11))</f>
        <v>1</v>
      </c>
      <c r="AP587" s="60" t="str" cm="1">
        <f t="array" aca="1" ref="AP587" ca="1">INDIRECT(ADDRESS((ROW(587:587)-3),IF(MOD(COLUMN(AP:AP)-11-$K587,32)=0,32,MOD(COLUMN(AP:AP)-11-$K587,32))+11))</f>
        <v>0</v>
      </c>
      <c r="AQ587" s="60" t="str" cm="1">
        <f t="array" aca="1" ref="AQ587" ca="1">INDIRECT(ADDRESS((ROW(587:587)-3),IF(MOD(COLUMN(AQ:AQ)-11-$K587,32)=0,32,MOD(COLUMN(AQ:AQ)-11-$K587,32))+11))</f>
        <v>1</v>
      </c>
      <c r="AR587" s="49" t="str">
        <f t="shared" ca="1" si="1174"/>
        <v>00100011</v>
      </c>
      <c r="AS587" s="49" t="str">
        <f t="shared" ca="1" si="1175"/>
        <v>01001010</v>
      </c>
      <c r="AT587" s="48" t="str">
        <f t="shared" ca="1" si="1176"/>
        <v>10010000</v>
      </c>
      <c r="AU587" s="48" t="str">
        <f t="shared" ca="1" si="1177"/>
        <v>01010101</v>
      </c>
      <c r="AV587" s="48">
        <f t="shared" ca="1" si="1178"/>
        <v>35</v>
      </c>
      <c r="AW587" s="48">
        <f t="shared" ca="1" si="1179"/>
        <v>74</v>
      </c>
      <c r="AX587" s="48">
        <f t="shared" ca="1" si="1180"/>
        <v>144</v>
      </c>
      <c r="AY587" s="48">
        <f t="shared" ca="1" si="1181"/>
        <v>85</v>
      </c>
      <c r="AZ587" s="50">
        <f t="shared" ca="1" si="1182"/>
        <v>592089173</v>
      </c>
    </row>
    <row r="588" spans="1:52" ht="15" thickBot="1" x14ac:dyDescent="0.4"/>
    <row r="589" spans="1:52" x14ac:dyDescent="0.35">
      <c r="I589" s="31"/>
      <c r="J589" s="51" t="s">
        <v>216</v>
      </c>
      <c r="K589" s="52"/>
      <c r="L589" s="34" t="str">
        <f ca="1">MID(HEX2BIN(MID($E584,1,1),4),1,1)</f>
        <v>1</v>
      </c>
      <c r="M589" s="34" t="str">
        <f ca="1">MID(HEX2BIN(MID($E584,1,1),4),2,1)</f>
        <v>0</v>
      </c>
      <c r="N589" s="34" t="str">
        <f ca="1">MID(HEX2BIN(MID($E584,1,1),4),3,1)</f>
        <v>0</v>
      </c>
      <c r="O589" s="34" t="str">
        <f ca="1">MID(HEX2BIN(MID($E584,1,1),4),4,1)</f>
        <v>0</v>
      </c>
      <c r="P589" s="35" t="str">
        <f ca="1">MID(HEX2BIN(MID($E584,2,1),4),1,1)</f>
        <v>0</v>
      </c>
      <c r="Q589" s="35" t="str">
        <f ca="1">MID(HEX2BIN(MID($E584,2,1),4),2,1)</f>
        <v>0</v>
      </c>
      <c r="R589" s="35" t="str">
        <f ca="1">MID(HEX2BIN(MID($E584,2,1),4),3,1)</f>
        <v>0</v>
      </c>
      <c r="S589" s="35" t="str">
        <f ca="1">MID(HEX2BIN(MID($E584,2,1),4),4,1)</f>
        <v>0</v>
      </c>
      <c r="T589" s="36" t="str">
        <f ca="1">MID(HEX2BIN(MID($E584,3,1),4),1,1)</f>
        <v>0</v>
      </c>
      <c r="U589" s="36" t="str">
        <f ca="1">MID(HEX2BIN(MID($E584,3,1),4),2,1)</f>
        <v>0</v>
      </c>
      <c r="V589" s="36" t="str">
        <f ca="1">MID(HEX2BIN(MID($E584,3,1),4),3,1)</f>
        <v>1</v>
      </c>
      <c r="W589" s="36" t="str">
        <f ca="1">MID(HEX2BIN(MID($E584,3,1),4),4,1)</f>
        <v>0</v>
      </c>
      <c r="X589" s="37" t="str">
        <f ca="1">MID(HEX2BIN(MID($E584,4,1),4),1,1)</f>
        <v>0</v>
      </c>
      <c r="Y589" s="37" t="str">
        <f ca="1">MID(HEX2BIN(MID($E584,4,1),4),2,1)</f>
        <v>1</v>
      </c>
      <c r="Z589" s="37" t="str">
        <f ca="1">MID(HEX2BIN(MID($E584,4,1),4),3,1)</f>
        <v>0</v>
      </c>
      <c r="AA589" s="37" t="str">
        <f ca="1">MID(HEX2BIN(MID($E584,4,1),4),4,1)</f>
        <v>1</v>
      </c>
      <c r="AB589" s="34" t="str">
        <f ca="1">MID(HEX2BIN(MID($E584,5,1),4),1,1)</f>
        <v>0</v>
      </c>
      <c r="AC589" s="34" t="str">
        <f ca="1">MID(HEX2BIN(MID($E584,5,1),4),2,1)</f>
        <v>1</v>
      </c>
      <c r="AD589" s="34" t="str">
        <f ca="1">MID(HEX2BIN(MID($E584,5,1),4),3,1)</f>
        <v>1</v>
      </c>
      <c r="AE589" s="34" t="str">
        <f ca="1">MID(HEX2BIN(MID($E584,5,1),4),4,1)</f>
        <v>1</v>
      </c>
      <c r="AF589" s="35" t="str">
        <f ca="1">MID(HEX2BIN(MID($E584,6,1),4),1,1)</f>
        <v>1</v>
      </c>
      <c r="AG589" s="35" t="str">
        <f ca="1">MID(HEX2BIN(MID($E584,6,1),4),2,1)</f>
        <v>0</v>
      </c>
      <c r="AH589" s="35" t="str">
        <f ca="1">MID(HEX2BIN(MID($E584,6,1),4),3,1)</f>
        <v>1</v>
      </c>
      <c r="AI589" s="35" t="str">
        <f ca="1">MID(HEX2BIN(MID($E584,6,1),4),4,1)</f>
        <v>1</v>
      </c>
      <c r="AJ589" s="36" t="str">
        <f ca="1">MID(HEX2BIN(MID($E584,7,1),4),1,1)</f>
        <v>1</v>
      </c>
      <c r="AK589" s="36" t="str">
        <f ca="1">MID(HEX2BIN(MID($E584,7,1),4),2,1)</f>
        <v>0</v>
      </c>
      <c r="AL589" s="36" t="str">
        <f ca="1">MID(HEX2BIN(MID($E584,7,1),4),3,1)</f>
        <v>0</v>
      </c>
      <c r="AM589" s="36" t="str">
        <f ca="1">MID(HEX2BIN(MID($E584,7,1),4),4,1)</f>
        <v>1</v>
      </c>
      <c r="AN589" s="37" t="str">
        <f ca="1">MID(HEX2BIN(MID($E584,8,1),4),1,1)</f>
        <v>0</v>
      </c>
      <c r="AO589" s="37" t="str">
        <f ca="1">MID(HEX2BIN(MID($E584,8,1),4),2,1)</f>
        <v>1</v>
      </c>
      <c r="AP589" s="37" t="str">
        <f ca="1">MID(HEX2BIN(MID($E584,8,1),4),3,1)</f>
        <v>0</v>
      </c>
      <c r="AQ589" s="37" t="str">
        <f ca="1">MID(HEX2BIN(MID($E584,8,1),4),4,1)</f>
        <v>0</v>
      </c>
      <c r="AR589" s="33" t="str">
        <f t="shared" ref="AR589:AR592" ca="1" si="1183">_xlfn.CONCAT(L589,M589,N589,O589,P589,Q589,R589,S589)</f>
        <v>10000000</v>
      </c>
      <c r="AS589" s="33" t="str">
        <f t="shared" ref="AS589:AS592" ca="1" si="1184">_xlfn.CONCAT(T589,U589,V589,W589,X589,Y589,Z589,AA589)</f>
        <v>00100101</v>
      </c>
      <c r="AT589" s="32" t="str">
        <f t="shared" ref="AT589:AT592" ca="1" si="1185">_xlfn.CONCAT(AB589,AC589,AD589,AE589,AF589,AG589,AH589,AI589)</f>
        <v>01111011</v>
      </c>
      <c r="AU589" s="32" t="str">
        <f t="shared" ref="AU589:AU592" ca="1" si="1186">_xlfn.CONCAT(AJ589,AK589,AL589,AM589,AN589,AO589,AP589,AQ589)</f>
        <v>10010100</v>
      </c>
      <c r="AV589" s="32">
        <f t="shared" ref="AV589:AV592" ca="1" si="1187">BIN2DEC(AR589)</f>
        <v>128</v>
      </c>
      <c r="AW589" s="32">
        <f t="shared" ref="AW589:AW592" ca="1" si="1188">BIN2DEC(AS589)</f>
        <v>37</v>
      </c>
      <c r="AX589" s="32">
        <f t="shared" ref="AX589:AX592" ca="1" si="1189">BIN2DEC(AT589)</f>
        <v>123</v>
      </c>
      <c r="AY589" s="32">
        <f t="shared" ref="AY589:AY592" ca="1" si="1190">BIN2DEC(AU589)</f>
        <v>148</v>
      </c>
      <c r="AZ589" s="38">
        <f t="shared" ref="AZ589:AZ592" ca="1" si="1191">(AV589*2^24)+(AW589*2^16)+(AX589*2^8)+AY589</f>
        <v>2149940116</v>
      </c>
    </row>
    <row r="590" spans="1:52" ht="15" thickBot="1" x14ac:dyDescent="0.4">
      <c r="A590" t="s">
        <v>227</v>
      </c>
      <c r="I590" s="39"/>
      <c r="J590" s="40" t="s">
        <v>215</v>
      </c>
      <c r="K590" s="53">
        <v>6</v>
      </c>
      <c r="L590" s="42" t="str" cm="1">
        <f t="array" aca="1" ref="L590" ca="1">INDIRECT(ADDRESS((ROW(590:590)-1),IF(MOD(COLUMN(L:L)-11-$K590,32)=0,32,MOD(COLUMN(L:L)-11-$K590,32))+11))</f>
        <v>0</v>
      </c>
      <c r="M590" s="42" t="str" cm="1">
        <f t="array" aca="1" ref="M590" ca="1">INDIRECT(ADDRESS((ROW(590:590)-1),IF(MOD(COLUMN(M:M)-11-$K590,32)=0,32,MOD(COLUMN(M:M)-11-$K590,32))+11))</f>
        <v>1</v>
      </c>
      <c r="N590" s="42" t="str" cm="1">
        <f t="array" aca="1" ref="N590" ca="1">INDIRECT(ADDRESS((ROW(590:590)-1),IF(MOD(COLUMN(N:N)-11-$K590,32)=0,32,MOD(COLUMN(N:N)-11-$K590,32))+11))</f>
        <v>0</v>
      </c>
      <c r="O590" s="42" t="str" cm="1">
        <f t="array" aca="1" ref="O590" ca="1">INDIRECT(ADDRESS((ROW(590:590)-1),IF(MOD(COLUMN(O:O)-11-$K590,32)=0,32,MOD(COLUMN(O:O)-11-$K590,32))+11))</f>
        <v>1</v>
      </c>
      <c r="P590" s="43" t="str" cm="1">
        <f t="array" aca="1" ref="P590" ca="1">INDIRECT(ADDRESS((ROW(590:590)-1),IF(MOD(COLUMN(P:P)-11-$K590,32)=0,32,MOD(COLUMN(P:P)-11-$K590,32))+11))</f>
        <v>0</v>
      </c>
      <c r="Q590" s="43" t="str" cm="1">
        <f t="array" aca="1" ref="Q590" ca="1">INDIRECT(ADDRESS((ROW(590:590)-1),IF(MOD(COLUMN(Q:Q)-11-$K590,32)=0,32,MOD(COLUMN(Q:Q)-11-$K590,32))+11))</f>
        <v>0</v>
      </c>
      <c r="R590" s="43" t="str" cm="1">
        <f t="array" aca="1" ref="R590" ca="1">INDIRECT(ADDRESS((ROW(590:590)-1),IF(MOD(COLUMN(R:R)-11-$K590,32)=0,32,MOD(COLUMN(R:R)-11-$K590,32))+11))</f>
        <v>1</v>
      </c>
      <c r="S590" s="43" t="str" cm="1">
        <f t="array" aca="1" ref="S590" ca="1">INDIRECT(ADDRESS((ROW(590:590)-1),IF(MOD(COLUMN(S:S)-11-$K590,32)=0,32,MOD(COLUMN(S:S)-11-$K590,32))+11))</f>
        <v>0</v>
      </c>
      <c r="T590" s="44" t="str" cm="1">
        <f t="array" aca="1" ref="T590" ca="1">INDIRECT(ADDRESS((ROW(590:590)-1),IF(MOD(COLUMN(T:T)-11-$K590,32)=0,32,MOD(COLUMN(T:T)-11-$K590,32))+11))</f>
        <v>0</v>
      </c>
      <c r="U590" s="44" t="str" cm="1">
        <f t="array" aca="1" ref="U590" ca="1">INDIRECT(ADDRESS((ROW(590:590)-1),IF(MOD(COLUMN(U:U)-11-$K590,32)=0,32,MOD(COLUMN(U:U)-11-$K590,32))+11))</f>
        <v>0</v>
      </c>
      <c r="V590" s="44" t="str" cm="1">
        <f t="array" aca="1" ref="V590" ca="1">INDIRECT(ADDRESS((ROW(590:590)-1),IF(MOD(COLUMN(V:V)-11-$K590,32)=0,32,MOD(COLUMN(V:V)-11-$K590,32))+11))</f>
        <v>0</v>
      </c>
      <c r="W590" s="44" t="str" cm="1">
        <f t="array" aca="1" ref="W590" ca="1">INDIRECT(ADDRESS((ROW(590:590)-1),IF(MOD(COLUMN(W:W)-11-$K590,32)=0,32,MOD(COLUMN(W:W)-11-$K590,32))+11))</f>
        <v>0</v>
      </c>
      <c r="X590" s="45" t="str" cm="1">
        <f t="array" aca="1" ref="X590" ca="1">INDIRECT(ADDRESS((ROW(590:590)-1),IF(MOD(COLUMN(X:X)-11-$K590,32)=0,32,MOD(COLUMN(X:X)-11-$K590,32))+11))</f>
        <v>0</v>
      </c>
      <c r="Y590" s="45" t="str" cm="1">
        <f t="array" aca="1" ref="Y590" ca="1">INDIRECT(ADDRESS((ROW(590:590)-1),IF(MOD(COLUMN(Y:Y)-11-$K590,32)=0,32,MOD(COLUMN(Y:Y)-11-$K590,32))+11))</f>
        <v>0</v>
      </c>
      <c r="Z590" s="45" t="str" cm="1">
        <f t="array" aca="1" ref="Z590" ca="1">INDIRECT(ADDRESS((ROW(590:590)-1),IF(MOD(COLUMN(Z:Z)-11-$K590,32)=0,32,MOD(COLUMN(Z:Z)-11-$K590,32))+11))</f>
        <v>0</v>
      </c>
      <c r="AA590" s="45" t="str" cm="1">
        <f t="array" aca="1" ref="AA590" ca="1">INDIRECT(ADDRESS((ROW(590:590)-1),IF(MOD(COLUMN(AA:AA)-11-$K590,32)=0,32,MOD(COLUMN(AA:AA)-11-$K590,32))+11))</f>
        <v>0</v>
      </c>
      <c r="AB590" s="42" t="str" cm="1">
        <f t="array" aca="1" ref="AB590" ca="1">INDIRECT(ADDRESS((ROW(590:590)-1),IF(MOD(COLUMN(AB:AB)-11-$K590,32)=0,32,MOD(COLUMN(AB:AB)-11-$K590,32))+11))</f>
        <v>1</v>
      </c>
      <c r="AC590" s="42" t="str" cm="1">
        <f t="array" aca="1" ref="AC590" ca="1">INDIRECT(ADDRESS((ROW(590:590)-1),IF(MOD(COLUMN(AC:AC)-11-$K590,32)=0,32,MOD(COLUMN(AC:AC)-11-$K590,32))+11))</f>
        <v>0</v>
      </c>
      <c r="AD590" s="42" t="str" cm="1">
        <f t="array" aca="1" ref="AD590" ca="1">INDIRECT(ADDRESS((ROW(590:590)-1),IF(MOD(COLUMN(AD:AD)-11-$K590,32)=0,32,MOD(COLUMN(AD:AD)-11-$K590,32))+11))</f>
        <v>0</v>
      </c>
      <c r="AE590" s="42" t="str" cm="1">
        <f t="array" aca="1" ref="AE590" ca="1">INDIRECT(ADDRESS((ROW(590:590)-1),IF(MOD(COLUMN(AE:AE)-11-$K590,32)=0,32,MOD(COLUMN(AE:AE)-11-$K590,32))+11))</f>
        <v>1</v>
      </c>
      <c r="AF590" s="43" t="str" cm="1">
        <f t="array" aca="1" ref="AF590" ca="1">INDIRECT(ADDRESS((ROW(590:590)-1),IF(MOD(COLUMN(AF:AF)-11-$K590,32)=0,32,MOD(COLUMN(AF:AF)-11-$K590,32))+11))</f>
        <v>0</v>
      </c>
      <c r="AG590" s="43" t="str" cm="1">
        <f t="array" aca="1" ref="AG590" ca="1">INDIRECT(ADDRESS((ROW(590:590)-1),IF(MOD(COLUMN(AG:AG)-11-$K590,32)=0,32,MOD(COLUMN(AG:AG)-11-$K590,32))+11))</f>
        <v>1</v>
      </c>
      <c r="AH590" s="43" t="str" cm="1">
        <f t="array" aca="1" ref="AH590" ca="1">INDIRECT(ADDRESS((ROW(590:590)-1),IF(MOD(COLUMN(AH:AH)-11-$K590,32)=0,32,MOD(COLUMN(AH:AH)-11-$K590,32))+11))</f>
        <v>0</v>
      </c>
      <c r="AI590" s="43" t="str" cm="1">
        <f t="array" aca="1" ref="AI590" ca="1">INDIRECT(ADDRESS((ROW(590:590)-1),IF(MOD(COLUMN(AI:AI)-11-$K590,32)=0,32,MOD(COLUMN(AI:AI)-11-$K590,32))+11))</f>
        <v>1</v>
      </c>
      <c r="AJ590" s="44" t="str" cm="1">
        <f t="array" aca="1" ref="AJ590" ca="1">INDIRECT(ADDRESS((ROW(590:590)-1),IF(MOD(COLUMN(AJ:AJ)-11-$K590,32)=0,32,MOD(COLUMN(AJ:AJ)-11-$K590,32))+11))</f>
        <v>1</v>
      </c>
      <c r="AK590" s="44" t="str" cm="1">
        <f t="array" aca="1" ref="AK590" ca="1">INDIRECT(ADDRESS((ROW(590:590)-1),IF(MOD(COLUMN(AK:AK)-11-$K590,32)=0,32,MOD(COLUMN(AK:AK)-11-$K590,32))+11))</f>
        <v>1</v>
      </c>
      <c r="AL590" s="44" t="str" cm="1">
        <f t="array" aca="1" ref="AL590" ca="1">INDIRECT(ADDRESS((ROW(590:590)-1),IF(MOD(COLUMN(AL:AL)-11-$K590,32)=0,32,MOD(COLUMN(AL:AL)-11-$K590,32))+11))</f>
        <v>1</v>
      </c>
      <c r="AM590" s="44" t="str" cm="1">
        <f t="array" aca="1" ref="AM590" ca="1">INDIRECT(ADDRESS((ROW(590:590)-1),IF(MOD(COLUMN(AM:AM)-11-$K590,32)=0,32,MOD(COLUMN(AM:AM)-11-$K590,32))+11))</f>
        <v>0</v>
      </c>
      <c r="AN590" s="45" t="str" cm="1">
        <f t="array" aca="1" ref="AN590" ca="1">INDIRECT(ADDRESS((ROW(590:590)-1),IF(MOD(COLUMN(AN:AN)-11-$K590,32)=0,32,MOD(COLUMN(AN:AN)-11-$K590,32))+11))</f>
        <v>1</v>
      </c>
      <c r="AO590" s="45" t="str" cm="1">
        <f t="array" aca="1" ref="AO590" ca="1">INDIRECT(ADDRESS((ROW(590:590)-1),IF(MOD(COLUMN(AO:AO)-11-$K590,32)=0,32,MOD(COLUMN(AO:AO)-11-$K590,32))+11))</f>
        <v>1</v>
      </c>
      <c r="AP590" s="45" t="str" cm="1">
        <f t="array" aca="1" ref="AP590" ca="1">INDIRECT(ADDRESS((ROW(590:590)-1),IF(MOD(COLUMN(AP:AP)-11-$K590,32)=0,32,MOD(COLUMN(AP:AP)-11-$K590,32))+11))</f>
        <v>1</v>
      </c>
      <c r="AQ590" s="45" t="str" cm="1">
        <f t="array" aca="1" ref="AQ590" ca="1">INDIRECT(ADDRESS((ROW(590:590)-1),IF(MOD(COLUMN(AQ:AQ)-11-$K590,32)=0,32,MOD(COLUMN(AQ:AQ)-11-$K590,32))+11))</f>
        <v>0</v>
      </c>
      <c r="AR590" s="41" t="str">
        <f t="shared" ca="1" si="1183"/>
        <v>01010010</v>
      </c>
      <c r="AS590" s="41" t="str">
        <f t="shared" ca="1" si="1184"/>
        <v>00000000</v>
      </c>
      <c r="AT590" s="40" t="str">
        <f t="shared" ca="1" si="1185"/>
        <v>10010101</v>
      </c>
      <c r="AU590" s="40" t="str">
        <f t="shared" ca="1" si="1186"/>
        <v>11101110</v>
      </c>
      <c r="AV590" s="40">
        <f t="shared" ca="1" si="1187"/>
        <v>82</v>
      </c>
      <c r="AW590" s="40">
        <f t="shared" ca="1" si="1188"/>
        <v>0</v>
      </c>
      <c r="AX590" s="40">
        <f t="shared" ca="1" si="1189"/>
        <v>149</v>
      </c>
      <c r="AY590" s="40">
        <f t="shared" ca="1" si="1190"/>
        <v>238</v>
      </c>
      <c r="AZ590" s="46">
        <f t="shared" ca="1" si="1191"/>
        <v>1375770094</v>
      </c>
    </row>
    <row r="591" spans="1:52" ht="15" thickBot="1" x14ac:dyDescent="0.4">
      <c r="A591" t="s">
        <v>228</v>
      </c>
      <c r="B591">
        <f ca="1">I587</f>
        <v>3006795450</v>
      </c>
      <c r="C591">
        <f ca="1">I601</f>
        <v>1472921260</v>
      </c>
      <c r="G591" s="54">
        <f ca="1">B591+C591</f>
        <v>4479716710</v>
      </c>
      <c r="I591" s="39"/>
      <c r="J591" s="40" t="s">
        <v>215</v>
      </c>
      <c r="K591" s="53">
        <v>11</v>
      </c>
      <c r="L591" s="42" t="str" cm="1">
        <f t="array" aca="1" ref="L591" ca="1">INDIRECT(ADDRESS((ROW(591:591)-2),IF(MOD(COLUMN(L:L)-11-$K591,32)=0,32,MOD(COLUMN(L:L)-11-$K591,32))+11))</f>
        <v>0</v>
      </c>
      <c r="M591" s="42" t="str" cm="1">
        <f t="array" aca="1" ref="M591" ca="1">INDIRECT(ADDRESS((ROW(591:591)-2),IF(MOD(COLUMN(M:M)-11-$K591,32)=0,32,MOD(COLUMN(M:M)-11-$K591,32))+11))</f>
        <v>1</v>
      </c>
      <c r="N591" s="42" t="str" cm="1">
        <f t="array" aca="1" ref="N591" ca="1">INDIRECT(ADDRESS((ROW(591:591)-2),IF(MOD(COLUMN(N:N)-11-$K591,32)=0,32,MOD(COLUMN(N:N)-11-$K591,32))+11))</f>
        <v>1</v>
      </c>
      <c r="O591" s="42" t="str" cm="1">
        <f t="array" aca="1" ref="O591" ca="1">INDIRECT(ADDRESS((ROW(591:591)-2),IF(MOD(COLUMN(O:O)-11-$K591,32)=0,32,MOD(COLUMN(O:O)-11-$K591,32))+11))</f>
        <v>1</v>
      </c>
      <c r="P591" s="43" t="str" cm="1">
        <f t="array" aca="1" ref="P591" ca="1">INDIRECT(ADDRESS((ROW(591:591)-2),IF(MOD(COLUMN(P:P)-11-$K591,32)=0,32,MOD(COLUMN(P:P)-11-$K591,32))+11))</f>
        <v>0</v>
      </c>
      <c r="Q591" s="43" t="str" cm="1">
        <f t="array" aca="1" ref="Q591" ca="1">INDIRECT(ADDRESS((ROW(591:591)-2),IF(MOD(COLUMN(Q:Q)-11-$K591,32)=0,32,MOD(COLUMN(Q:Q)-11-$K591,32))+11))</f>
        <v>0</v>
      </c>
      <c r="R591" s="43" t="str" cm="1">
        <f t="array" aca="1" ref="R591" ca="1">INDIRECT(ADDRESS((ROW(591:591)-2),IF(MOD(COLUMN(R:R)-11-$K591,32)=0,32,MOD(COLUMN(R:R)-11-$K591,32))+11))</f>
        <v>1</v>
      </c>
      <c r="S591" s="43" t="str" cm="1">
        <f t="array" aca="1" ref="S591" ca="1">INDIRECT(ADDRESS((ROW(591:591)-2),IF(MOD(COLUMN(S:S)-11-$K591,32)=0,32,MOD(COLUMN(S:S)-11-$K591,32))+11))</f>
        <v>0</v>
      </c>
      <c r="T591" s="44" t="str" cm="1">
        <f t="array" aca="1" ref="T591" ca="1">INDIRECT(ADDRESS((ROW(591:591)-2),IF(MOD(COLUMN(T:T)-11-$K591,32)=0,32,MOD(COLUMN(T:T)-11-$K591,32))+11))</f>
        <v>1</v>
      </c>
      <c r="U591" s="44" t="str" cm="1">
        <f t="array" aca="1" ref="U591" ca="1">INDIRECT(ADDRESS((ROW(591:591)-2),IF(MOD(COLUMN(U:U)-11-$K591,32)=0,32,MOD(COLUMN(U:U)-11-$K591,32))+11))</f>
        <v>0</v>
      </c>
      <c r="V591" s="44" t="str" cm="1">
        <f t="array" aca="1" ref="V591" ca="1">INDIRECT(ADDRESS((ROW(591:591)-2),IF(MOD(COLUMN(V:V)-11-$K591,32)=0,32,MOD(COLUMN(V:V)-11-$K591,32))+11))</f>
        <v>0</v>
      </c>
      <c r="W591" s="44" t="str" cm="1">
        <f t="array" aca="1" ref="W591" ca="1">INDIRECT(ADDRESS((ROW(591:591)-2),IF(MOD(COLUMN(W:W)-11-$K591,32)=0,32,MOD(COLUMN(W:W)-11-$K591,32))+11))</f>
        <v>1</v>
      </c>
      <c r="X591" s="45" t="str" cm="1">
        <f t="array" aca="1" ref="X591" ca="1">INDIRECT(ADDRESS((ROW(591:591)-2),IF(MOD(COLUMN(X:X)-11-$K591,32)=0,32,MOD(COLUMN(X:X)-11-$K591,32))+11))</f>
        <v>0</v>
      </c>
      <c r="Y591" s="45" t="str" cm="1">
        <f t="array" aca="1" ref="Y591" ca="1">INDIRECT(ADDRESS((ROW(591:591)-2),IF(MOD(COLUMN(Y:Y)-11-$K591,32)=0,32,MOD(COLUMN(Y:Y)-11-$K591,32))+11))</f>
        <v>0</v>
      </c>
      <c r="Z591" s="45" t="str" cm="1">
        <f t="array" aca="1" ref="Z591" ca="1">INDIRECT(ADDRESS((ROW(591:591)-2),IF(MOD(COLUMN(Z:Z)-11-$K591,32)=0,32,MOD(COLUMN(Z:Z)-11-$K591,32))+11))</f>
        <v>0</v>
      </c>
      <c r="AA591" s="45" t="str" cm="1">
        <f t="array" aca="1" ref="AA591" ca="1">INDIRECT(ADDRESS((ROW(591:591)-2),IF(MOD(COLUMN(AA:AA)-11-$K591,32)=0,32,MOD(COLUMN(AA:AA)-11-$K591,32))+11))</f>
        <v>0</v>
      </c>
      <c r="AB591" s="42" t="str" cm="1">
        <f t="array" aca="1" ref="AB591" ca="1">INDIRECT(ADDRESS((ROW(591:591)-2),IF(MOD(COLUMN(AB:AB)-11-$K591,32)=0,32,MOD(COLUMN(AB:AB)-11-$K591,32))+11))</f>
        <v>0</v>
      </c>
      <c r="AC591" s="42" t="str" cm="1">
        <f t="array" aca="1" ref="AC591" ca="1">INDIRECT(ADDRESS((ROW(591:591)-2),IF(MOD(COLUMN(AC:AC)-11-$K591,32)=0,32,MOD(COLUMN(AC:AC)-11-$K591,32))+11))</f>
        <v>0</v>
      </c>
      <c r="AD591" s="42" t="str" cm="1">
        <f t="array" aca="1" ref="AD591" ca="1">INDIRECT(ADDRESS((ROW(591:591)-2),IF(MOD(COLUMN(AD:AD)-11-$K591,32)=0,32,MOD(COLUMN(AD:AD)-11-$K591,32))+11))</f>
        <v>0</v>
      </c>
      <c r="AE591" s="42" t="str" cm="1">
        <f t="array" aca="1" ref="AE591" ca="1">INDIRECT(ADDRESS((ROW(591:591)-2),IF(MOD(COLUMN(AE:AE)-11-$K591,32)=0,32,MOD(COLUMN(AE:AE)-11-$K591,32))+11))</f>
        <v>0</v>
      </c>
      <c r="AF591" s="43" t="str" cm="1">
        <f t="array" aca="1" ref="AF591" ca="1">INDIRECT(ADDRESS((ROW(591:591)-2),IF(MOD(COLUMN(AF:AF)-11-$K591,32)=0,32,MOD(COLUMN(AF:AF)-11-$K591,32))+11))</f>
        <v>0</v>
      </c>
      <c r="AG591" s="43" t="str" cm="1">
        <f t="array" aca="1" ref="AG591" ca="1">INDIRECT(ADDRESS((ROW(591:591)-2),IF(MOD(COLUMN(AG:AG)-11-$K591,32)=0,32,MOD(COLUMN(AG:AG)-11-$K591,32))+11))</f>
        <v>1</v>
      </c>
      <c r="AH591" s="43" t="str" cm="1">
        <f t="array" aca="1" ref="AH591" ca="1">INDIRECT(ADDRESS((ROW(591:591)-2),IF(MOD(COLUMN(AH:AH)-11-$K591,32)=0,32,MOD(COLUMN(AH:AH)-11-$K591,32))+11))</f>
        <v>0</v>
      </c>
      <c r="AI591" s="43" t="str" cm="1">
        <f t="array" aca="1" ref="AI591" ca="1">INDIRECT(ADDRESS((ROW(591:591)-2),IF(MOD(COLUMN(AI:AI)-11-$K591,32)=0,32,MOD(COLUMN(AI:AI)-11-$K591,32))+11))</f>
        <v>0</v>
      </c>
      <c r="AJ591" s="44" t="str" cm="1">
        <f t="array" aca="1" ref="AJ591" ca="1">INDIRECT(ADDRESS((ROW(591:591)-2),IF(MOD(COLUMN(AJ:AJ)-11-$K591,32)=0,32,MOD(COLUMN(AJ:AJ)-11-$K591,32))+11))</f>
        <v>1</v>
      </c>
      <c r="AK591" s="44" t="str" cm="1">
        <f t="array" aca="1" ref="AK591" ca="1">INDIRECT(ADDRESS((ROW(591:591)-2),IF(MOD(COLUMN(AK:AK)-11-$K591,32)=0,32,MOD(COLUMN(AK:AK)-11-$K591,32))+11))</f>
        <v>0</v>
      </c>
      <c r="AL591" s="44" t="str" cm="1">
        <f t="array" aca="1" ref="AL591" ca="1">INDIRECT(ADDRESS((ROW(591:591)-2),IF(MOD(COLUMN(AL:AL)-11-$K591,32)=0,32,MOD(COLUMN(AL:AL)-11-$K591,32))+11))</f>
        <v>1</v>
      </c>
      <c r="AM591" s="44" t="str" cm="1">
        <f t="array" aca="1" ref="AM591" ca="1">INDIRECT(ADDRESS((ROW(591:591)-2),IF(MOD(COLUMN(AM:AM)-11-$K591,32)=0,32,MOD(COLUMN(AM:AM)-11-$K591,32))+11))</f>
        <v>0</v>
      </c>
      <c r="AN591" s="45" t="str" cm="1">
        <f t="array" aca="1" ref="AN591" ca="1">INDIRECT(ADDRESS((ROW(591:591)-2),IF(MOD(COLUMN(AN:AN)-11-$K591,32)=0,32,MOD(COLUMN(AN:AN)-11-$K591,32))+11))</f>
        <v>1</v>
      </c>
      <c r="AO591" s="45" t="str" cm="1">
        <f t="array" aca="1" ref="AO591" ca="1">INDIRECT(ADDRESS((ROW(591:591)-2),IF(MOD(COLUMN(AO:AO)-11-$K591,32)=0,32,MOD(COLUMN(AO:AO)-11-$K591,32))+11))</f>
        <v>1</v>
      </c>
      <c r="AP591" s="45" t="str" cm="1">
        <f t="array" aca="1" ref="AP591" ca="1">INDIRECT(ADDRESS((ROW(591:591)-2),IF(MOD(COLUMN(AP:AP)-11-$K591,32)=0,32,MOD(COLUMN(AP:AP)-11-$K591,32))+11))</f>
        <v>1</v>
      </c>
      <c r="AQ591" s="45" t="str" cm="1">
        <f t="array" aca="1" ref="AQ591" ca="1">INDIRECT(ADDRESS((ROW(591:591)-2),IF(MOD(COLUMN(AQ:AQ)-11-$K591,32)=0,32,MOD(COLUMN(AQ:AQ)-11-$K591,32))+11))</f>
        <v>1</v>
      </c>
      <c r="AR591" s="41" t="str">
        <f t="shared" ca="1" si="1183"/>
        <v>01110010</v>
      </c>
      <c r="AS591" s="41" t="str">
        <f t="shared" ca="1" si="1184"/>
        <v>10010000</v>
      </c>
      <c r="AT591" s="40" t="str">
        <f t="shared" ca="1" si="1185"/>
        <v>00000100</v>
      </c>
      <c r="AU591" s="40" t="str">
        <f t="shared" ca="1" si="1186"/>
        <v>10101111</v>
      </c>
      <c r="AV591" s="40">
        <f t="shared" ca="1" si="1187"/>
        <v>114</v>
      </c>
      <c r="AW591" s="40">
        <f t="shared" ca="1" si="1188"/>
        <v>144</v>
      </c>
      <c r="AX591" s="40">
        <f t="shared" ca="1" si="1189"/>
        <v>4</v>
      </c>
      <c r="AY591" s="40">
        <f t="shared" ca="1" si="1190"/>
        <v>175</v>
      </c>
      <c r="AZ591" s="46">
        <f t="shared" ca="1" si="1191"/>
        <v>1922041007</v>
      </c>
    </row>
    <row r="592" spans="1:52" ht="15" thickBot="1" x14ac:dyDescent="0.4">
      <c r="I592" s="54">
        <f ca="1">_xlfn.BITXOR(_xlfn.BITXOR(AZ590,AZ591),AZ592)</f>
        <v>841833217</v>
      </c>
      <c r="J592" s="48" t="s">
        <v>215</v>
      </c>
      <c r="K592" s="56">
        <v>25</v>
      </c>
      <c r="L592" s="57" t="str" cm="1">
        <f t="array" aca="1" ref="L592" ca="1">INDIRECT(ADDRESS((ROW(592:592)-3),IF(MOD(COLUMN(L:L)-11-$K592,32)=0,32,MOD(COLUMN(L:L)-11-$K592,32))+11))</f>
        <v>0</v>
      </c>
      <c r="M592" s="57" t="str" cm="1">
        <f t="array" aca="1" ref="M592" ca="1">INDIRECT(ADDRESS((ROW(592:592)-3),IF(MOD(COLUMN(M:M)-11-$K592,32)=0,32,MOD(COLUMN(M:M)-11-$K592,32))+11))</f>
        <v>0</v>
      </c>
      <c r="N592" s="57" t="str" cm="1">
        <f t="array" aca="1" ref="N592" ca="1">INDIRECT(ADDRESS((ROW(592:592)-3),IF(MOD(COLUMN(N:N)-11-$K592,32)=0,32,MOD(COLUMN(N:N)-11-$K592,32))+11))</f>
        <v>0</v>
      </c>
      <c r="O592" s="57" t="str" cm="1">
        <f t="array" aca="1" ref="O592" ca="1">INDIRECT(ADDRESS((ROW(592:592)-3),IF(MOD(COLUMN(O:O)-11-$K592,32)=0,32,MOD(COLUMN(O:O)-11-$K592,32))+11))</f>
        <v>1</v>
      </c>
      <c r="P592" s="58" t="str" cm="1">
        <f t="array" aca="1" ref="P592" ca="1">INDIRECT(ADDRESS((ROW(592:592)-3),IF(MOD(COLUMN(P:P)-11-$K592,32)=0,32,MOD(COLUMN(P:P)-11-$K592,32))+11))</f>
        <v>0</v>
      </c>
      <c r="Q592" s="58" t="str" cm="1">
        <f t="array" aca="1" ref="Q592" ca="1">INDIRECT(ADDRESS((ROW(592:592)-3),IF(MOD(COLUMN(Q:Q)-11-$K592,32)=0,32,MOD(COLUMN(Q:Q)-11-$K592,32))+11))</f>
        <v>0</v>
      </c>
      <c r="R592" s="58" t="str" cm="1">
        <f t="array" aca="1" ref="R592" ca="1">INDIRECT(ADDRESS((ROW(592:592)-3),IF(MOD(COLUMN(R:R)-11-$K592,32)=0,32,MOD(COLUMN(R:R)-11-$K592,32))+11))</f>
        <v>1</v>
      </c>
      <c r="S592" s="58" t="str" cm="1">
        <f t="array" aca="1" ref="S592" ca="1">INDIRECT(ADDRESS((ROW(592:592)-3),IF(MOD(COLUMN(S:S)-11-$K592,32)=0,32,MOD(COLUMN(S:S)-11-$K592,32))+11))</f>
        <v>0</v>
      </c>
      <c r="T592" s="59" t="str" cm="1">
        <f t="array" aca="1" ref="T592" ca="1">INDIRECT(ADDRESS((ROW(592:592)-3),IF(MOD(COLUMN(T:T)-11-$K592,32)=0,32,MOD(COLUMN(T:T)-11-$K592,32))+11))</f>
        <v>1</v>
      </c>
      <c r="U592" s="59" t="str" cm="1">
        <f t="array" aca="1" ref="U592" ca="1">INDIRECT(ADDRESS((ROW(592:592)-3),IF(MOD(COLUMN(U:U)-11-$K592,32)=0,32,MOD(COLUMN(U:U)-11-$K592,32))+11))</f>
        <v>0</v>
      </c>
      <c r="V592" s="59" t="str" cm="1">
        <f t="array" aca="1" ref="V592" ca="1">INDIRECT(ADDRESS((ROW(592:592)-3),IF(MOD(COLUMN(V:V)-11-$K592,32)=0,32,MOD(COLUMN(V:V)-11-$K592,32))+11))</f>
        <v>1</v>
      </c>
      <c r="W592" s="59" t="str" cm="1">
        <f t="array" aca="1" ref="W592" ca="1">INDIRECT(ADDRESS((ROW(592:592)-3),IF(MOD(COLUMN(W:W)-11-$K592,32)=0,32,MOD(COLUMN(W:W)-11-$K592,32))+11))</f>
        <v>1</v>
      </c>
      <c r="X592" s="60" t="str" cm="1">
        <f t="array" aca="1" ref="X592" ca="1">INDIRECT(ADDRESS((ROW(592:592)-3),IF(MOD(COLUMN(X:X)-11-$K592,32)=0,32,MOD(COLUMN(X:X)-11-$K592,32))+11))</f>
        <v>1</v>
      </c>
      <c r="Y592" s="60" t="str" cm="1">
        <f t="array" aca="1" ref="Y592" ca="1">INDIRECT(ADDRESS((ROW(592:592)-3),IF(MOD(COLUMN(Y:Y)-11-$K592,32)=0,32,MOD(COLUMN(Y:Y)-11-$K592,32))+11))</f>
        <v>1</v>
      </c>
      <c r="Z592" s="60" t="str" cm="1">
        <f t="array" aca="1" ref="Z592" ca="1">INDIRECT(ADDRESS((ROW(592:592)-3),IF(MOD(COLUMN(Z:Z)-11-$K592,32)=0,32,MOD(COLUMN(Z:Z)-11-$K592,32))+11))</f>
        <v>0</v>
      </c>
      <c r="AA592" s="60" t="str" cm="1">
        <f t="array" aca="1" ref="AA592" ca="1">INDIRECT(ADDRESS((ROW(592:592)-3),IF(MOD(COLUMN(AA:AA)-11-$K592,32)=0,32,MOD(COLUMN(AA:AA)-11-$K592,32))+11))</f>
        <v>1</v>
      </c>
      <c r="AB592" s="57" t="str" cm="1">
        <f t="array" aca="1" ref="AB592" ca="1">INDIRECT(ADDRESS((ROW(592:592)-3),IF(MOD(COLUMN(AB:AB)-11-$K592,32)=0,32,MOD(COLUMN(AB:AB)-11-$K592,32))+11))</f>
        <v>1</v>
      </c>
      <c r="AC592" s="57" t="str" cm="1">
        <f t="array" aca="1" ref="AC592" ca="1">INDIRECT(ADDRESS((ROW(592:592)-3),IF(MOD(COLUMN(AC:AC)-11-$K592,32)=0,32,MOD(COLUMN(AC:AC)-11-$K592,32))+11))</f>
        <v>1</v>
      </c>
      <c r="AD592" s="57" t="str" cm="1">
        <f t="array" aca="1" ref="AD592" ca="1">INDIRECT(ADDRESS((ROW(592:592)-3),IF(MOD(COLUMN(AD:AD)-11-$K592,32)=0,32,MOD(COLUMN(AD:AD)-11-$K592,32))+11))</f>
        <v>0</v>
      </c>
      <c r="AE592" s="57" t="str" cm="1">
        <f t="array" aca="1" ref="AE592" ca="1">INDIRECT(ADDRESS((ROW(592:592)-3),IF(MOD(COLUMN(AE:AE)-11-$K592,32)=0,32,MOD(COLUMN(AE:AE)-11-$K592,32))+11))</f>
        <v>0</v>
      </c>
      <c r="AF592" s="58" t="str" cm="1">
        <f t="array" aca="1" ref="AF592" ca="1">INDIRECT(ADDRESS((ROW(592:592)-3),IF(MOD(COLUMN(AF:AF)-11-$K592,32)=0,32,MOD(COLUMN(AF:AF)-11-$K592,32))+11))</f>
        <v>1</v>
      </c>
      <c r="AG592" s="58" t="str" cm="1">
        <f t="array" aca="1" ref="AG592" ca="1">INDIRECT(ADDRESS((ROW(592:592)-3),IF(MOD(COLUMN(AG:AG)-11-$K592,32)=0,32,MOD(COLUMN(AG:AG)-11-$K592,32))+11))</f>
        <v>0</v>
      </c>
      <c r="AH592" s="58" t="str" cm="1">
        <f t="array" aca="1" ref="AH592" ca="1">INDIRECT(ADDRESS((ROW(592:592)-3),IF(MOD(COLUMN(AH:AH)-11-$K592,32)=0,32,MOD(COLUMN(AH:AH)-11-$K592,32))+11))</f>
        <v>1</v>
      </c>
      <c r="AI592" s="58" t="str" cm="1">
        <f t="array" aca="1" ref="AI592" ca="1">INDIRECT(ADDRESS((ROW(592:592)-3),IF(MOD(COLUMN(AI:AI)-11-$K592,32)=0,32,MOD(COLUMN(AI:AI)-11-$K592,32))+11))</f>
        <v>0</v>
      </c>
      <c r="AJ592" s="59" t="str" cm="1">
        <f t="array" aca="1" ref="AJ592" ca="1">INDIRECT(ADDRESS((ROW(592:592)-3),IF(MOD(COLUMN(AJ:AJ)-11-$K592,32)=0,32,MOD(COLUMN(AJ:AJ)-11-$K592,32))+11))</f>
        <v>0</v>
      </c>
      <c r="AK592" s="59" t="str" cm="1">
        <f t="array" aca="1" ref="AK592" ca="1">INDIRECT(ADDRESS((ROW(592:592)-3),IF(MOD(COLUMN(AK:AK)-11-$K592,32)=0,32,MOD(COLUMN(AK:AK)-11-$K592,32))+11))</f>
        <v>1</v>
      </c>
      <c r="AL592" s="59" t="str" cm="1">
        <f t="array" aca="1" ref="AL592" ca="1">INDIRECT(ADDRESS((ROW(592:592)-3),IF(MOD(COLUMN(AL:AL)-11-$K592,32)=0,32,MOD(COLUMN(AL:AL)-11-$K592,32))+11))</f>
        <v>0</v>
      </c>
      <c r="AM592" s="59" t="str" cm="1">
        <f t="array" aca="1" ref="AM592" ca="1">INDIRECT(ADDRESS((ROW(592:592)-3),IF(MOD(COLUMN(AM:AM)-11-$K592,32)=0,32,MOD(COLUMN(AM:AM)-11-$K592,32))+11))</f>
        <v>0</v>
      </c>
      <c r="AN592" s="60" t="str" cm="1">
        <f t="array" aca="1" ref="AN592" ca="1">INDIRECT(ADDRESS((ROW(592:592)-3),IF(MOD(COLUMN(AN:AN)-11-$K592,32)=0,32,MOD(COLUMN(AN:AN)-11-$K592,32))+11))</f>
        <v>0</v>
      </c>
      <c r="AO592" s="60" t="str" cm="1">
        <f t="array" aca="1" ref="AO592" ca="1">INDIRECT(ADDRESS((ROW(592:592)-3),IF(MOD(COLUMN(AO:AO)-11-$K592,32)=0,32,MOD(COLUMN(AO:AO)-11-$K592,32))+11))</f>
        <v>0</v>
      </c>
      <c r="AP592" s="60" t="str" cm="1">
        <f t="array" aca="1" ref="AP592" ca="1">INDIRECT(ADDRESS((ROW(592:592)-3),IF(MOD(COLUMN(AP:AP)-11-$K592,32)=0,32,MOD(COLUMN(AP:AP)-11-$K592,32))+11))</f>
        <v>0</v>
      </c>
      <c r="AQ592" s="60" t="str" cm="1">
        <f t="array" aca="1" ref="AQ592" ca="1">INDIRECT(ADDRESS((ROW(592:592)-3),IF(MOD(COLUMN(AQ:AQ)-11-$K592,32)=0,32,MOD(COLUMN(AQ:AQ)-11-$K592,32))+11))</f>
        <v>0</v>
      </c>
      <c r="AR592" s="49" t="str">
        <f t="shared" ca="1" si="1183"/>
        <v>00010010</v>
      </c>
      <c r="AS592" s="49" t="str">
        <f t="shared" ca="1" si="1184"/>
        <v>10111101</v>
      </c>
      <c r="AT592" s="48" t="str">
        <f t="shared" ca="1" si="1185"/>
        <v>11001010</v>
      </c>
      <c r="AU592" s="48" t="str">
        <f t="shared" ca="1" si="1186"/>
        <v>01000000</v>
      </c>
      <c r="AV592" s="48">
        <f t="shared" ca="1" si="1187"/>
        <v>18</v>
      </c>
      <c r="AW592" s="48">
        <f t="shared" ca="1" si="1188"/>
        <v>189</v>
      </c>
      <c r="AX592" s="48">
        <f t="shared" ca="1" si="1189"/>
        <v>202</v>
      </c>
      <c r="AY592" s="48">
        <f t="shared" ca="1" si="1190"/>
        <v>64</v>
      </c>
      <c r="AZ592" s="50">
        <f t="shared" ca="1" si="1191"/>
        <v>314427968</v>
      </c>
    </row>
    <row r="593" spans="1:52" ht="15" thickBot="1" x14ac:dyDescent="0.4"/>
    <row r="594" spans="1:52" x14ac:dyDescent="0.35">
      <c r="I594" s="31"/>
      <c r="J594" s="32" t="s">
        <v>217</v>
      </c>
      <c r="K594" s="33" t="s">
        <v>10</v>
      </c>
      <c r="L594" s="34" t="str">
        <f ca="1">MID(HEX2BIN(MID($E584,1,1),4),1,1)</f>
        <v>1</v>
      </c>
      <c r="M594" s="34" t="str">
        <f ca="1">MID(HEX2BIN(MID($E584,1,1),4),2,1)</f>
        <v>0</v>
      </c>
      <c r="N594" s="34" t="str">
        <f ca="1">MID(HEX2BIN(MID($E584,1,1),4),3,1)</f>
        <v>0</v>
      </c>
      <c r="O594" s="34" t="str">
        <f ca="1">MID(HEX2BIN(MID($E584,1,1),4),4,1)</f>
        <v>0</v>
      </c>
      <c r="P594" s="35" t="str">
        <f ca="1">MID(HEX2BIN(MID($E584,2,1),4),1,1)</f>
        <v>0</v>
      </c>
      <c r="Q594" s="35" t="str">
        <f ca="1">MID(HEX2BIN(MID($E584,2,1),4),2,1)</f>
        <v>0</v>
      </c>
      <c r="R594" s="35" t="str">
        <f ca="1">MID(HEX2BIN(MID($E584,2,1),4),3,1)</f>
        <v>0</v>
      </c>
      <c r="S594" s="35" t="str">
        <f ca="1">MID(HEX2BIN(MID($E584,2,1),4),4,1)</f>
        <v>0</v>
      </c>
      <c r="T594" s="36" t="str">
        <f ca="1">MID(HEX2BIN(MID($E584,3,1),4),1,1)</f>
        <v>0</v>
      </c>
      <c r="U594" s="36" t="str">
        <f ca="1">MID(HEX2BIN(MID($E584,3,1),4),2,1)</f>
        <v>0</v>
      </c>
      <c r="V594" s="36" t="str">
        <f ca="1">MID(HEX2BIN(MID($E584,3,1),4),3,1)</f>
        <v>1</v>
      </c>
      <c r="W594" s="36" t="str">
        <f ca="1">MID(HEX2BIN(MID($E584,3,1),4),4,1)</f>
        <v>0</v>
      </c>
      <c r="X594" s="37" t="str">
        <f ca="1">MID(HEX2BIN(MID($E584,4,1),4),1,1)</f>
        <v>0</v>
      </c>
      <c r="Y594" s="37" t="str">
        <f ca="1">MID(HEX2BIN(MID($E584,4,1),4),2,1)</f>
        <v>1</v>
      </c>
      <c r="Z594" s="37" t="str">
        <f ca="1">MID(HEX2BIN(MID($E584,4,1),4),3,1)</f>
        <v>0</v>
      </c>
      <c r="AA594" s="37" t="str">
        <f ca="1">MID(HEX2BIN(MID($E584,4,1),4),4,1)</f>
        <v>1</v>
      </c>
      <c r="AB594" s="34" t="str">
        <f ca="1">MID(HEX2BIN(MID($E584,5,1),4),1,1)</f>
        <v>0</v>
      </c>
      <c r="AC594" s="34" t="str">
        <f ca="1">MID(HEX2BIN(MID($E584,5,1),4),2,1)</f>
        <v>1</v>
      </c>
      <c r="AD594" s="34" t="str">
        <f ca="1">MID(HEX2BIN(MID($E584,5,1),4),3,1)</f>
        <v>1</v>
      </c>
      <c r="AE594" s="34" t="str">
        <f ca="1">MID(HEX2BIN(MID($E584,5,1),4),4,1)</f>
        <v>1</v>
      </c>
      <c r="AF594" s="35" t="str">
        <f ca="1">MID(HEX2BIN(MID($E584,6,1),4),1,1)</f>
        <v>1</v>
      </c>
      <c r="AG594" s="35" t="str">
        <f ca="1">MID(HEX2BIN(MID($E584,6,1),4),2,1)</f>
        <v>0</v>
      </c>
      <c r="AH594" s="35" t="str">
        <f ca="1">MID(HEX2BIN(MID($E584,6,1),4),3,1)</f>
        <v>1</v>
      </c>
      <c r="AI594" s="35" t="str">
        <f ca="1">MID(HEX2BIN(MID($E584,6,1),4),4,1)</f>
        <v>1</v>
      </c>
      <c r="AJ594" s="36" t="str">
        <f ca="1">MID(HEX2BIN(MID($E584,7,1),4),1,1)</f>
        <v>1</v>
      </c>
      <c r="AK594" s="36" t="str">
        <f ca="1">MID(HEX2BIN(MID($E584,7,1),4),2,1)</f>
        <v>0</v>
      </c>
      <c r="AL594" s="36" t="str">
        <f ca="1">MID(HEX2BIN(MID($E584,7,1),4),3,1)</f>
        <v>0</v>
      </c>
      <c r="AM594" s="36" t="str">
        <f ca="1">MID(HEX2BIN(MID($E584,7,1),4),4,1)</f>
        <v>1</v>
      </c>
      <c r="AN594" s="37" t="str">
        <f ca="1">MID(HEX2BIN(MID($E584,8,1),4),1,1)</f>
        <v>0</v>
      </c>
      <c r="AO594" s="37" t="str">
        <f ca="1">MID(HEX2BIN(MID($E584,8,1),4),2,1)</f>
        <v>1</v>
      </c>
      <c r="AP594" s="37" t="str">
        <f ca="1">MID(HEX2BIN(MID($E584,8,1),4),3,1)</f>
        <v>0</v>
      </c>
      <c r="AQ594" s="37" t="str">
        <f ca="1">MID(HEX2BIN(MID($E584,8,1),4),4,1)</f>
        <v>0</v>
      </c>
      <c r="AR594" s="33" t="str">
        <f t="shared" ref="AR594:AR597" ca="1" si="1192">_xlfn.CONCAT(L594,M594,N594,O594,P594,Q594,R594,S594)</f>
        <v>10000000</v>
      </c>
      <c r="AS594" s="33" t="str">
        <f t="shared" ref="AS594:AS597" ca="1" si="1193">_xlfn.CONCAT(T594,U594,V594,W594,X594,Y594,Z594,AA594)</f>
        <v>00100101</v>
      </c>
      <c r="AT594" s="32" t="str">
        <f t="shared" ref="AT594:AT597" ca="1" si="1194">_xlfn.CONCAT(AB594,AC594,AD594,AE594,AF594,AG594,AH594,AI594)</f>
        <v>01111011</v>
      </c>
      <c r="AU594" s="32" t="str">
        <f t="shared" ref="AU594:AU597" ca="1" si="1195">_xlfn.CONCAT(AJ594,AK594,AL594,AM594,AN594,AO594,AP594,AQ594)</f>
        <v>10010100</v>
      </c>
      <c r="AV594" s="32">
        <f t="shared" ref="AV594:AV597" ca="1" si="1196">BIN2DEC(AR594)</f>
        <v>128</v>
      </c>
      <c r="AW594" s="32">
        <f t="shared" ref="AW594:AW597" ca="1" si="1197">BIN2DEC(AS594)</f>
        <v>37</v>
      </c>
      <c r="AX594" s="32">
        <f t="shared" ref="AX594:AX597" ca="1" si="1198">BIN2DEC(AT594)</f>
        <v>123</v>
      </c>
      <c r="AY594" s="32">
        <f t="shared" ref="AY594:AY597" ca="1" si="1199">BIN2DEC(AU594)</f>
        <v>148</v>
      </c>
      <c r="AZ594" s="38">
        <f t="shared" ref="AZ594:AZ597" ca="1" si="1200">(AV594*2^24)+(AW594*2^16)+(AX594*2^8)+AY594</f>
        <v>2149940116</v>
      </c>
    </row>
    <row r="595" spans="1:52" x14ac:dyDescent="0.35">
      <c r="I595" s="39"/>
      <c r="J595" s="40"/>
      <c r="K595" s="41" t="s">
        <v>88</v>
      </c>
      <c r="L595" s="42" t="str">
        <f ca="1">MID(HEX2BIN(MID($F584,1,1),4),1,1)</f>
        <v>0</v>
      </c>
      <c r="M595" s="42" t="str">
        <f ca="1">MID(HEX2BIN(MID($F584,1,1),4),2,1)</f>
        <v>1</v>
      </c>
      <c r="N595" s="42" t="str">
        <f ca="1">MID(HEX2BIN(MID($F584,1,1),4),3,1)</f>
        <v>1</v>
      </c>
      <c r="O595" s="42" t="str">
        <f ca="1">MID(HEX2BIN(MID($F584,1,1),4),4,1)</f>
        <v>0</v>
      </c>
      <c r="P595" s="43" t="str">
        <f ca="1">MID(HEX2BIN(MID($F584,2,1),4),1,1)</f>
        <v>0</v>
      </c>
      <c r="Q595" s="43" t="str">
        <f ca="1">MID(HEX2BIN(MID($F584,2,1),4),2,1)</f>
        <v>0</v>
      </c>
      <c r="R595" s="43" t="str">
        <f ca="1">MID(HEX2BIN(MID($F584,2,1),4),3,1)</f>
        <v>1</v>
      </c>
      <c r="S595" s="43" t="str">
        <f ca="1">MID(HEX2BIN(MID($F584,2,1),4),4,1)</f>
        <v>1</v>
      </c>
      <c r="T595" s="44" t="str">
        <f ca="1">MID(HEX2BIN(MID($F584,3,1),4),1,1)</f>
        <v>1</v>
      </c>
      <c r="U595" s="44" t="str">
        <f ca="1">MID(HEX2BIN(MID($F584,3,1),4),2,1)</f>
        <v>0</v>
      </c>
      <c r="V595" s="44" t="str">
        <f ca="1">MID(HEX2BIN(MID($F584,3,1),4),3,1)</f>
        <v>1</v>
      </c>
      <c r="W595" s="44" t="str">
        <f ca="1">MID(HEX2BIN(MID($F584,3,1),4),4,1)</f>
        <v>1</v>
      </c>
      <c r="X595" s="45" t="str">
        <f ca="1">MID(HEX2BIN(MID($F584,4,1),4),1,1)</f>
        <v>0</v>
      </c>
      <c r="Y595" s="45" t="str">
        <f ca="1">MID(HEX2BIN(MID($F584,4,1),4),2,1)</f>
        <v>1</v>
      </c>
      <c r="Z595" s="45" t="str">
        <f ca="1">MID(HEX2BIN(MID($F584,4,1),4),3,1)</f>
        <v>1</v>
      </c>
      <c r="AA595" s="45" t="str">
        <f ca="1">MID(HEX2BIN(MID($F584,4,1),4),4,1)</f>
        <v>0</v>
      </c>
      <c r="AB595" s="42" t="str">
        <f ca="1">MID(HEX2BIN(MID($F584,5,1),4),1,1)</f>
        <v>1</v>
      </c>
      <c r="AC595" s="42" t="str">
        <f ca="1">MID(HEX2BIN(MID($F584,5,1),4),2,1)</f>
        <v>1</v>
      </c>
      <c r="AD595" s="42" t="str">
        <f ca="1">MID(HEX2BIN(MID($F584,5,1),4),3,1)</f>
        <v>0</v>
      </c>
      <c r="AE595" s="42" t="str">
        <f ca="1">MID(HEX2BIN(MID($F584,5,1),4),4,1)</f>
        <v>1</v>
      </c>
      <c r="AF595" s="43" t="str">
        <f ca="1">MID(HEX2BIN(MID($F584,6,1),4),1,1)</f>
        <v>1</v>
      </c>
      <c r="AG595" s="43" t="str">
        <f ca="1">MID(HEX2BIN(MID($F584,6,1),4),2,1)</f>
        <v>1</v>
      </c>
      <c r="AH595" s="43" t="str">
        <f ca="1">MID(HEX2BIN(MID($F584,6,1),4),3,1)</f>
        <v>1</v>
      </c>
      <c r="AI595" s="43" t="str">
        <f ca="1">MID(HEX2BIN(MID($F584,6,1),4),4,1)</f>
        <v>1</v>
      </c>
      <c r="AJ595" s="44" t="str">
        <f ca="1">MID(HEX2BIN(MID($F584,7,1),4),1,1)</f>
        <v>0</v>
      </c>
      <c r="AK595" s="44" t="str">
        <f ca="1">MID(HEX2BIN(MID($F584,7,1),4),2,1)</f>
        <v>0</v>
      </c>
      <c r="AL595" s="44" t="str">
        <f ca="1">MID(HEX2BIN(MID($F584,7,1),4),3,1)</f>
        <v>0</v>
      </c>
      <c r="AM595" s="44" t="str">
        <f ca="1">MID(HEX2BIN(MID($F584,7,1),4),4,1)</f>
        <v>0</v>
      </c>
      <c r="AN595" s="45" t="str">
        <f ca="1">MID(HEX2BIN(MID($F584,8,1),4),1,1)</f>
        <v>0</v>
      </c>
      <c r="AO595" s="45" t="str">
        <f ca="1">MID(HEX2BIN(MID($F584,8,1),4),2,1)</f>
        <v>0</v>
      </c>
      <c r="AP595" s="45" t="str">
        <f ca="1">MID(HEX2BIN(MID($F584,8,1),4),3,1)</f>
        <v>0</v>
      </c>
      <c r="AQ595" s="45" t="str">
        <f ca="1">MID(HEX2BIN(MID($F584,8,1),4),4,1)</f>
        <v>1</v>
      </c>
      <c r="AR595" s="41" t="str">
        <f t="shared" ca="1" si="1192"/>
        <v>01100011</v>
      </c>
      <c r="AS595" s="41" t="str">
        <f t="shared" ca="1" si="1193"/>
        <v>10110110</v>
      </c>
      <c r="AT595" s="40" t="str">
        <f t="shared" ca="1" si="1194"/>
        <v>11011111</v>
      </c>
      <c r="AU595" s="40" t="str">
        <f t="shared" ca="1" si="1195"/>
        <v>00000001</v>
      </c>
      <c r="AV595" s="40">
        <f t="shared" ca="1" si="1196"/>
        <v>99</v>
      </c>
      <c r="AW595" s="40">
        <f t="shared" ca="1" si="1197"/>
        <v>182</v>
      </c>
      <c r="AX595" s="40">
        <f t="shared" ca="1" si="1198"/>
        <v>223</v>
      </c>
      <c r="AY595" s="40">
        <f t="shared" ca="1" si="1199"/>
        <v>1</v>
      </c>
      <c r="AZ595" s="46">
        <f t="shared" ca="1" si="1200"/>
        <v>1672929025</v>
      </c>
    </row>
    <row r="596" spans="1:52" ht="15" thickBot="1" x14ac:dyDescent="0.4">
      <c r="I596" s="39"/>
      <c r="J596" s="40"/>
      <c r="K596" s="41" t="s">
        <v>93</v>
      </c>
      <c r="L596" s="42" t="str">
        <f ca="1">MID(HEX2BIN(MID($G584,1,1),4),1,1)</f>
        <v>1</v>
      </c>
      <c r="M596" s="42" t="str">
        <f ca="1">MID(HEX2BIN(MID($G584,1,1),4),2,1)</f>
        <v>0</v>
      </c>
      <c r="N596" s="42" t="str">
        <f ca="1">MID(HEX2BIN(MID($G584,1,1),4),3,1)</f>
        <v>1</v>
      </c>
      <c r="O596" s="42" t="str">
        <f ca="1">MID(HEX2BIN(MID($G584,1,1),4),4,1)</f>
        <v>0</v>
      </c>
      <c r="P596" s="43" t="str">
        <f ca="1">MID(HEX2BIN(MID($G584,2,1),4),1,1)</f>
        <v>0</v>
      </c>
      <c r="Q596" s="43" t="str">
        <f ca="1">MID(HEX2BIN(MID($G584,2,1),4),2,1)</f>
        <v>1</v>
      </c>
      <c r="R596" s="43" t="str">
        <f ca="1">MID(HEX2BIN(MID($G584,2,1),4),3,1)</f>
        <v>1</v>
      </c>
      <c r="S596" s="43" t="str">
        <f ca="1">MID(HEX2BIN(MID($G584,2,1),4),4,1)</f>
        <v>0</v>
      </c>
      <c r="T596" s="44" t="str">
        <f ca="1">MID(HEX2BIN(MID($G584,3,1),4),1,1)</f>
        <v>1</v>
      </c>
      <c r="U596" s="44" t="str">
        <f ca="1">MID(HEX2BIN(MID($G584,3,1),4),2,1)</f>
        <v>0</v>
      </c>
      <c r="V596" s="44" t="str">
        <f ca="1">MID(HEX2BIN(MID($G584,3,1),4),3,1)</f>
        <v>1</v>
      </c>
      <c r="W596" s="44" t="str">
        <f ca="1">MID(HEX2BIN(MID($G584,3,1),4),4,1)</f>
        <v>1</v>
      </c>
      <c r="X596" s="45" t="str">
        <f ca="1">MID(HEX2BIN(MID($G584,4,1),4),1,1)</f>
        <v>1</v>
      </c>
      <c r="Y596" s="45" t="str">
        <f ca="1">MID(HEX2BIN(MID($G584,4,1),4),2,1)</f>
        <v>1</v>
      </c>
      <c r="Z596" s="45" t="str">
        <f ca="1">MID(HEX2BIN(MID($G584,4,1),4),3,1)</f>
        <v>1</v>
      </c>
      <c r="AA596" s="45" t="str">
        <f ca="1">MID(HEX2BIN(MID($G584,4,1),4),4,1)</f>
        <v>1</v>
      </c>
      <c r="AB596" s="42" t="str">
        <f ca="1">MID(HEX2BIN(MID($G584,5,1),4),1,1)</f>
        <v>1</v>
      </c>
      <c r="AC596" s="42" t="str">
        <f ca="1">MID(HEX2BIN(MID($G584,5,1),4),2,1)</f>
        <v>0</v>
      </c>
      <c r="AD596" s="42" t="str">
        <f ca="1">MID(HEX2BIN(MID($G584,5,1),4),3,1)</f>
        <v>0</v>
      </c>
      <c r="AE596" s="42" t="str">
        <f ca="1">MID(HEX2BIN(MID($G584,5,1),4),4,1)</f>
        <v>0</v>
      </c>
      <c r="AF596" s="43" t="str">
        <f ca="1">MID(HEX2BIN(MID($G584,6,1),4),1,1)</f>
        <v>0</v>
      </c>
      <c r="AG596" s="43" t="str">
        <f ca="1">MID(HEX2BIN(MID($G584,6,1),4),2,1)</f>
        <v>0</v>
      </c>
      <c r="AH596" s="43" t="str">
        <f ca="1">MID(HEX2BIN(MID($G584,6,1),4),3,1)</f>
        <v>0</v>
      </c>
      <c r="AI596" s="43" t="str">
        <f ca="1">MID(HEX2BIN(MID($G584,6,1),4),4,1)</f>
        <v>0</v>
      </c>
      <c r="AJ596" s="44" t="str">
        <f ca="1">MID(HEX2BIN(MID($G584,7,1),4),1,1)</f>
        <v>0</v>
      </c>
      <c r="AK596" s="44" t="str">
        <f ca="1">MID(HEX2BIN(MID($G584,7,1),4),2,1)</f>
        <v>0</v>
      </c>
      <c r="AL596" s="44" t="str">
        <f ca="1">MID(HEX2BIN(MID($G584,7,1),4),3,1)</f>
        <v>0</v>
      </c>
      <c r="AM596" s="44" t="str">
        <f ca="1">MID(HEX2BIN(MID($G584,7,1),4),4,1)</f>
        <v>0</v>
      </c>
      <c r="AN596" s="45" t="str">
        <f ca="1">MID(HEX2BIN(MID($G584,8,1),4),1,1)</f>
        <v>0</v>
      </c>
      <c r="AO596" s="45" t="str">
        <f ca="1">MID(HEX2BIN(MID($G584,8,1),4),2,1)</f>
        <v>0</v>
      </c>
      <c r="AP596" s="45" t="str">
        <f ca="1">MID(HEX2BIN(MID($G584,8,1),4),3,1)</f>
        <v>0</v>
      </c>
      <c r="AQ596" s="45" t="str">
        <f ca="1">MID(HEX2BIN(MID($G584,8,1),4),4,1)</f>
        <v>1</v>
      </c>
      <c r="AR596" s="41" t="str">
        <f t="shared" ca="1" si="1192"/>
        <v>10100110</v>
      </c>
      <c r="AS596" s="41" t="str">
        <f t="shared" ca="1" si="1193"/>
        <v>10111111</v>
      </c>
      <c r="AT596" s="40" t="str">
        <f t="shared" ca="1" si="1194"/>
        <v>10000000</v>
      </c>
      <c r="AU596" s="40" t="str">
        <f t="shared" ca="1" si="1195"/>
        <v>00000001</v>
      </c>
      <c r="AV596" s="40">
        <f t="shared" ca="1" si="1196"/>
        <v>166</v>
      </c>
      <c r="AW596" s="40">
        <f t="shared" ca="1" si="1197"/>
        <v>191</v>
      </c>
      <c r="AX596" s="40">
        <f t="shared" ca="1" si="1198"/>
        <v>128</v>
      </c>
      <c r="AY596" s="40">
        <f t="shared" ca="1" si="1199"/>
        <v>1</v>
      </c>
      <c r="AZ596" s="46">
        <f t="shared" ca="1" si="1200"/>
        <v>2797568001</v>
      </c>
    </row>
    <row r="597" spans="1:52" ht="15" thickBot="1" x14ac:dyDescent="0.4">
      <c r="I597" s="54">
        <f ca="1">_xlfn.BITXOR(_xlfn.BITAND(AZ594,AZ595),_xlfn.BITAND(AZ596,AZ597))</f>
        <v>650042113</v>
      </c>
      <c r="J597" s="48"/>
      <c r="K597" s="49" t="s">
        <v>219</v>
      </c>
      <c r="L597" s="57">
        <f ca="1">IF(L594="1",0,1)</f>
        <v>0</v>
      </c>
      <c r="M597" s="57">
        <f ca="1">IF(M594="1",0,1)</f>
        <v>1</v>
      </c>
      <c r="N597" s="57">
        <f t="shared" ref="N597:AQ597" ca="1" si="1201">IF(N594="1",0,1)</f>
        <v>1</v>
      </c>
      <c r="O597" s="57">
        <f t="shared" ca="1" si="1201"/>
        <v>1</v>
      </c>
      <c r="P597" s="58">
        <f t="shared" ca="1" si="1201"/>
        <v>1</v>
      </c>
      <c r="Q597" s="58">
        <f t="shared" ca="1" si="1201"/>
        <v>1</v>
      </c>
      <c r="R597" s="58">
        <f t="shared" ca="1" si="1201"/>
        <v>1</v>
      </c>
      <c r="S597" s="58">
        <f t="shared" ca="1" si="1201"/>
        <v>1</v>
      </c>
      <c r="T597" s="59">
        <f t="shared" ca="1" si="1201"/>
        <v>1</v>
      </c>
      <c r="U597" s="59">
        <f t="shared" ca="1" si="1201"/>
        <v>1</v>
      </c>
      <c r="V597" s="59">
        <f t="shared" ca="1" si="1201"/>
        <v>0</v>
      </c>
      <c r="W597" s="59">
        <f t="shared" ca="1" si="1201"/>
        <v>1</v>
      </c>
      <c r="X597" s="60">
        <f t="shared" ca="1" si="1201"/>
        <v>1</v>
      </c>
      <c r="Y597" s="60">
        <f t="shared" ca="1" si="1201"/>
        <v>0</v>
      </c>
      <c r="Z597" s="60">
        <f t="shared" ca="1" si="1201"/>
        <v>1</v>
      </c>
      <c r="AA597" s="60">
        <f t="shared" ca="1" si="1201"/>
        <v>0</v>
      </c>
      <c r="AB597" s="57">
        <f t="shared" ca="1" si="1201"/>
        <v>1</v>
      </c>
      <c r="AC597" s="57">
        <f t="shared" ca="1" si="1201"/>
        <v>0</v>
      </c>
      <c r="AD597" s="57">
        <f t="shared" ca="1" si="1201"/>
        <v>0</v>
      </c>
      <c r="AE597" s="57">
        <f t="shared" ca="1" si="1201"/>
        <v>0</v>
      </c>
      <c r="AF597" s="58">
        <f t="shared" ca="1" si="1201"/>
        <v>0</v>
      </c>
      <c r="AG597" s="58">
        <f t="shared" ca="1" si="1201"/>
        <v>1</v>
      </c>
      <c r="AH597" s="58">
        <f t="shared" ca="1" si="1201"/>
        <v>0</v>
      </c>
      <c r="AI597" s="58">
        <f t="shared" ca="1" si="1201"/>
        <v>0</v>
      </c>
      <c r="AJ597" s="59">
        <f t="shared" ca="1" si="1201"/>
        <v>0</v>
      </c>
      <c r="AK597" s="59">
        <f t="shared" ca="1" si="1201"/>
        <v>1</v>
      </c>
      <c r="AL597" s="59">
        <f t="shared" ca="1" si="1201"/>
        <v>1</v>
      </c>
      <c r="AM597" s="59">
        <f t="shared" ca="1" si="1201"/>
        <v>0</v>
      </c>
      <c r="AN597" s="60">
        <f t="shared" ca="1" si="1201"/>
        <v>1</v>
      </c>
      <c r="AO597" s="60">
        <f t="shared" ca="1" si="1201"/>
        <v>0</v>
      </c>
      <c r="AP597" s="60">
        <f t="shared" ca="1" si="1201"/>
        <v>1</v>
      </c>
      <c r="AQ597" s="60">
        <f t="shared" ca="1" si="1201"/>
        <v>1</v>
      </c>
      <c r="AR597" s="49" t="str">
        <f t="shared" ca="1" si="1192"/>
        <v>01111111</v>
      </c>
      <c r="AS597" s="49" t="str">
        <f t="shared" ca="1" si="1193"/>
        <v>11011010</v>
      </c>
      <c r="AT597" s="48" t="str">
        <f t="shared" ca="1" si="1194"/>
        <v>10000100</v>
      </c>
      <c r="AU597" s="48" t="str">
        <f t="shared" ca="1" si="1195"/>
        <v>01101011</v>
      </c>
      <c r="AV597" s="48">
        <f t="shared" ca="1" si="1196"/>
        <v>127</v>
      </c>
      <c r="AW597" s="48">
        <f t="shared" ca="1" si="1197"/>
        <v>218</v>
      </c>
      <c r="AX597" s="48">
        <f t="shared" ca="1" si="1198"/>
        <v>132</v>
      </c>
      <c r="AY597" s="48">
        <f t="shared" ca="1" si="1199"/>
        <v>107</v>
      </c>
      <c r="AZ597" s="50">
        <f t="shared" ca="1" si="1200"/>
        <v>2145027179</v>
      </c>
    </row>
    <row r="598" spans="1:52" ht="15" thickBot="1" x14ac:dyDescent="0.4"/>
    <row r="599" spans="1:52" x14ac:dyDescent="0.35">
      <c r="I599" s="31"/>
      <c r="J599" s="32" t="s">
        <v>218</v>
      </c>
      <c r="K599" s="33" t="s">
        <v>0</v>
      </c>
      <c r="L599" s="34" t="str">
        <f ca="1">MID(HEX2BIN(MID($A584,1,1),4),1,1)</f>
        <v>0</v>
      </c>
      <c r="M599" s="34" t="str">
        <f ca="1">MID(HEX2BIN(MID($A584,1,1),4),2,1)</f>
        <v>0</v>
      </c>
      <c r="N599" s="34" t="str">
        <f ca="1">MID(HEX2BIN(MID($A584,1,1),4),3,1)</f>
        <v>0</v>
      </c>
      <c r="O599" s="34" t="str">
        <f ca="1">MID(HEX2BIN(MID($A584,1,1),4),4,1)</f>
        <v>1</v>
      </c>
      <c r="P599" s="35" t="str">
        <f ca="1">MID(HEX2BIN(MID($A584,2,1),4),1,1)</f>
        <v>0</v>
      </c>
      <c r="Q599" s="35" t="str">
        <f ca="1">MID(HEX2BIN(MID($A584,2,1),4),2,1)</f>
        <v>1</v>
      </c>
      <c r="R599" s="35" t="str">
        <f ca="1">MID(HEX2BIN(MID($A584,2,1),4),3,1)</f>
        <v>0</v>
      </c>
      <c r="S599" s="35" t="str">
        <f ca="1">MID(HEX2BIN(MID($A584,2,1),4),4,1)</f>
        <v>1</v>
      </c>
      <c r="T599" s="36" t="str">
        <f ca="1">MID(HEX2BIN(MID($A584,3,1),4),1,1)</f>
        <v>0</v>
      </c>
      <c r="U599" s="36" t="str">
        <f ca="1">MID(HEX2BIN(MID($A584,3,1),4),2,1)</f>
        <v>1</v>
      </c>
      <c r="V599" s="36" t="str">
        <f ca="1">MID(HEX2BIN(MID($A584,3,1),4),3,1)</f>
        <v>0</v>
      </c>
      <c r="W599" s="36" t="str">
        <f ca="1">MID(HEX2BIN(MID($A584,3,1),4),4,1)</f>
        <v>0</v>
      </c>
      <c r="X599" s="37" t="str">
        <f ca="1">MID(HEX2BIN(MID($A584,4,1),4),1,1)</f>
        <v>1</v>
      </c>
      <c r="Y599" s="37" t="str">
        <f ca="1">MID(HEX2BIN(MID($A584,4,1),4),2,1)</f>
        <v>0</v>
      </c>
      <c r="Z599" s="37" t="str">
        <f ca="1">MID(HEX2BIN(MID($A584,4,1),4),3,1)</f>
        <v>0</v>
      </c>
      <c r="AA599" s="37" t="str">
        <f ca="1">MID(HEX2BIN(MID($A584,4,1),4),4,1)</f>
        <v>0</v>
      </c>
      <c r="AB599" s="34" t="str">
        <f ca="1">MID(HEX2BIN(MID($A584,5,1),4),1,1)</f>
        <v>1</v>
      </c>
      <c r="AC599" s="34" t="str">
        <f ca="1">MID(HEX2BIN(MID($A584,5,1),4),2,1)</f>
        <v>1</v>
      </c>
      <c r="AD599" s="34" t="str">
        <f ca="1">MID(HEX2BIN(MID($A584,5,1),4),3,1)</f>
        <v>0</v>
      </c>
      <c r="AE599" s="34" t="str">
        <f ca="1">MID(HEX2BIN(MID($A584,5,1),4),4,1)</f>
        <v>1</v>
      </c>
      <c r="AF599" s="35" t="str">
        <f ca="1">MID(HEX2BIN(MID($A584,6,1),4),1,1)</f>
        <v>0</v>
      </c>
      <c r="AG599" s="35" t="str">
        <f ca="1">MID(HEX2BIN(MID($A584,6,1),4),2,1)</f>
        <v>0</v>
      </c>
      <c r="AH599" s="35" t="str">
        <f ca="1">MID(HEX2BIN(MID($A584,6,1),4),3,1)</f>
        <v>1</v>
      </c>
      <c r="AI599" s="35" t="str">
        <f ca="1">MID(HEX2BIN(MID($A584,6,1),4),4,1)</f>
        <v>0</v>
      </c>
      <c r="AJ599" s="36" t="str">
        <f ca="1">MID(HEX2BIN(MID($A584,7,1),4),1,1)</f>
        <v>1</v>
      </c>
      <c r="AK599" s="36" t="str">
        <f ca="1">MID(HEX2BIN(MID($A584,7,1),4),2,1)</f>
        <v>0</v>
      </c>
      <c r="AL599" s="36" t="str">
        <f ca="1">MID(HEX2BIN(MID($A584,7,1),4),3,1)</f>
        <v>1</v>
      </c>
      <c r="AM599" s="36" t="str">
        <f ca="1">MID(HEX2BIN(MID($A584,7,1),4),4,1)</f>
        <v>0</v>
      </c>
      <c r="AN599" s="37" t="str">
        <f ca="1">MID(HEX2BIN(MID($A584,8,1),4),1,1)</f>
        <v>0</v>
      </c>
      <c r="AO599" s="37" t="str">
        <f ca="1">MID(HEX2BIN(MID($A584,8,1),4),2,1)</f>
        <v>1</v>
      </c>
      <c r="AP599" s="37" t="str">
        <f ca="1">MID(HEX2BIN(MID($A584,8,1),4),3,1)</f>
        <v>0</v>
      </c>
      <c r="AQ599" s="37" t="str">
        <f ca="1">MID(HEX2BIN(MID($A584,8,1),4),4,1)</f>
        <v>0</v>
      </c>
      <c r="AR599" s="33" t="str">
        <f t="shared" ref="AR599:AR601" ca="1" si="1202">_xlfn.CONCAT(L599,M599,N599,O599,P599,Q599,R599,S599)</f>
        <v>00010101</v>
      </c>
      <c r="AS599" s="33" t="str">
        <f t="shared" ref="AS599:AS601" ca="1" si="1203">_xlfn.CONCAT(T599,U599,V599,W599,X599,Y599,Z599,AA599)</f>
        <v>01001000</v>
      </c>
      <c r="AT599" s="32" t="str">
        <f t="shared" ref="AT599:AT601" ca="1" si="1204">_xlfn.CONCAT(AB599,AC599,AD599,AE599,AF599,AG599,AH599,AI599)</f>
        <v>11010010</v>
      </c>
      <c r="AU599" s="32" t="str">
        <f t="shared" ref="AU599:AU601" ca="1" si="1205">_xlfn.CONCAT(AJ599,AK599,AL599,AM599,AN599,AO599,AP599,AQ599)</f>
        <v>10100100</v>
      </c>
      <c r="AV599" s="32">
        <f t="shared" ref="AV599:AV601" ca="1" si="1206">BIN2DEC(AR599)</f>
        <v>21</v>
      </c>
      <c r="AW599" s="32">
        <f t="shared" ref="AW599:AW601" ca="1" si="1207">BIN2DEC(AS599)</f>
        <v>72</v>
      </c>
      <c r="AX599" s="32">
        <f t="shared" ref="AX599:AX601" ca="1" si="1208">BIN2DEC(AT599)</f>
        <v>210</v>
      </c>
      <c r="AY599" s="32">
        <f t="shared" ref="AY599:AY601" ca="1" si="1209">BIN2DEC(AU599)</f>
        <v>164</v>
      </c>
      <c r="AZ599" s="38">
        <f t="shared" ref="AZ599:AZ601" ca="1" si="1210">(AV599*2^24)+(AW599*2^16)+(AX599*2^8)+AY599</f>
        <v>357094052</v>
      </c>
    </row>
    <row r="600" spans="1:52" ht="15" thickBot="1" x14ac:dyDescent="0.4">
      <c r="I600" s="39"/>
      <c r="J600" s="40"/>
      <c r="K600" s="41" t="s">
        <v>4</v>
      </c>
      <c r="L600" s="42" t="str">
        <f ca="1">MID(HEX2BIN(MID($B584,1,1),4),1,1)</f>
        <v>0</v>
      </c>
      <c r="M600" s="42" t="str">
        <f ca="1">MID(HEX2BIN(MID($B584,1,1),4),2,1)</f>
        <v>1</v>
      </c>
      <c r="N600" s="42" t="str">
        <f ca="1">MID(HEX2BIN(MID($B584,1,1),4),3,1)</f>
        <v>0</v>
      </c>
      <c r="O600" s="42" t="str">
        <f ca="1">MID(HEX2BIN(MID($B584,1,1),4),4,1)</f>
        <v>1</v>
      </c>
      <c r="P600" s="43" t="str">
        <f ca="1">MID(HEX2BIN(MID($B584,2,1),4),1,1)</f>
        <v>1</v>
      </c>
      <c r="Q600" s="43" t="str">
        <f ca="1">MID(HEX2BIN(MID($B584,2,1),4),2,1)</f>
        <v>0</v>
      </c>
      <c r="R600" s="43" t="str">
        <f ca="1">MID(HEX2BIN(MID($B584,2,1),4),3,1)</f>
        <v>1</v>
      </c>
      <c r="S600" s="43" t="str">
        <f ca="1">MID(HEX2BIN(MID($B584,2,1),4),4,1)</f>
        <v>0</v>
      </c>
      <c r="T600" s="44" t="str">
        <f ca="1">MID(HEX2BIN(MID($B584,3,1),4),1,1)</f>
        <v>1</v>
      </c>
      <c r="U600" s="44" t="str">
        <f ca="1">MID(HEX2BIN(MID($B584,3,1),4),2,1)</f>
        <v>1</v>
      </c>
      <c r="V600" s="44" t="str">
        <f ca="1">MID(HEX2BIN(MID($B584,3,1),4),3,1)</f>
        <v>0</v>
      </c>
      <c r="W600" s="44" t="str">
        <f ca="1">MID(HEX2BIN(MID($B584,3,1),4),4,1)</f>
        <v>1</v>
      </c>
      <c r="X600" s="45" t="str">
        <f ca="1">MID(HEX2BIN(MID($B584,4,1),4),1,1)</f>
        <v>1</v>
      </c>
      <c r="Y600" s="45" t="str">
        <f ca="1">MID(HEX2BIN(MID($B584,4,1),4),2,1)</f>
        <v>0</v>
      </c>
      <c r="Z600" s="45" t="str">
        <f ca="1">MID(HEX2BIN(MID($B584,4,1),4),3,1)</f>
        <v>1</v>
      </c>
      <c r="AA600" s="45" t="str">
        <f ca="1">MID(HEX2BIN(MID($B584,4,1),4),4,1)</f>
        <v>1</v>
      </c>
      <c r="AB600" s="42" t="str">
        <f ca="1">MID(HEX2BIN(MID($B584,5,1),4),1,1)</f>
        <v>1</v>
      </c>
      <c r="AC600" s="42" t="str">
        <f ca="1">MID(HEX2BIN(MID($B584,5,1),4),2,1)</f>
        <v>1</v>
      </c>
      <c r="AD600" s="42" t="str">
        <f ca="1">MID(HEX2BIN(MID($B584,5,1),4),3,1)</f>
        <v>1</v>
      </c>
      <c r="AE600" s="42" t="str">
        <f ca="1">MID(HEX2BIN(MID($B584,5,1),4),4,1)</f>
        <v>1</v>
      </c>
      <c r="AF600" s="43" t="str">
        <f ca="1">MID(HEX2BIN(MID($B584,6,1),4),1,1)</f>
        <v>1</v>
      </c>
      <c r="AG600" s="43" t="str">
        <f ca="1">MID(HEX2BIN(MID($B584,6,1),4),2,1)</f>
        <v>1</v>
      </c>
      <c r="AH600" s="43" t="str">
        <f ca="1">MID(HEX2BIN(MID($B584,6,1),4),3,1)</f>
        <v>0</v>
      </c>
      <c r="AI600" s="43" t="str">
        <f ca="1">MID(HEX2BIN(MID($B584,6,1),4),4,1)</f>
        <v>1</v>
      </c>
      <c r="AJ600" s="44" t="str">
        <f ca="1">MID(HEX2BIN(MID($B584,7,1),4),1,1)</f>
        <v>0</v>
      </c>
      <c r="AK600" s="44" t="str">
        <f ca="1">MID(HEX2BIN(MID($B584,7,1),4),2,1)</f>
        <v>0</v>
      </c>
      <c r="AL600" s="44" t="str">
        <f ca="1">MID(HEX2BIN(MID($B584,7,1),4),3,1)</f>
        <v>0</v>
      </c>
      <c r="AM600" s="44" t="str">
        <f ca="1">MID(HEX2BIN(MID($B584,7,1),4),4,1)</f>
        <v>0</v>
      </c>
      <c r="AN600" s="45" t="str">
        <f ca="1">MID(HEX2BIN(MID($B584,8,1),4),1,1)</f>
        <v>1</v>
      </c>
      <c r="AO600" s="45" t="str">
        <f ca="1">MID(HEX2BIN(MID($B584,8,1),4),2,1)</f>
        <v>0</v>
      </c>
      <c r="AP600" s="45" t="str">
        <f ca="1">MID(HEX2BIN(MID($B584,8,1),4),3,1)</f>
        <v>0</v>
      </c>
      <c r="AQ600" s="45" t="str">
        <f ca="1">MID(HEX2BIN(MID($B584,8,1),4),4,1)</f>
        <v>1</v>
      </c>
      <c r="AR600" s="41" t="str">
        <f t="shared" ca="1" si="1202"/>
        <v>01011010</v>
      </c>
      <c r="AS600" s="41" t="str">
        <f t="shared" ca="1" si="1203"/>
        <v>11011011</v>
      </c>
      <c r="AT600" s="40" t="str">
        <f t="shared" ca="1" si="1204"/>
        <v>11111101</v>
      </c>
      <c r="AU600" s="40" t="str">
        <f t="shared" ca="1" si="1205"/>
        <v>00001001</v>
      </c>
      <c r="AV600" s="40">
        <f t="shared" ca="1" si="1206"/>
        <v>90</v>
      </c>
      <c r="AW600" s="40">
        <f t="shared" ca="1" si="1207"/>
        <v>219</v>
      </c>
      <c r="AX600" s="40">
        <f t="shared" ca="1" si="1208"/>
        <v>253</v>
      </c>
      <c r="AY600" s="40">
        <f t="shared" ca="1" si="1209"/>
        <v>9</v>
      </c>
      <c r="AZ600" s="46">
        <f t="shared" ca="1" si="1210"/>
        <v>1524366601</v>
      </c>
    </row>
    <row r="601" spans="1:52" ht="15" thickBot="1" x14ac:dyDescent="0.4">
      <c r="A601" t="str">
        <f ca="1">DEC2HEX(MOD(G587+G591,2^32),8)</f>
        <v>847E6A02</v>
      </c>
      <c r="B601" t="str">
        <f ca="1">A584</f>
        <v>1548D2A4</v>
      </c>
      <c r="C601" t="str">
        <f ca="1">B584</f>
        <v>5ADBFD09</v>
      </c>
      <c r="D601" t="str">
        <f ca="1">C584</f>
        <v>6782AEFE</v>
      </c>
      <c r="E601" t="str">
        <f ca="1">DEC2HEX(MOD(HEX2DEC(D584)+G587,2^32),8)</f>
        <v>A0C71CD9</v>
      </c>
      <c r="F601" s="29" t="str">
        <f ca="1">E584</f>
        <v>80257B94</v>
      </c>
      <c r="G601" s="29" t="str">
        <f ca="1">F584</f>
        <v>63B6DF01</v>
      </c>
      <c r="H601" t="str">
        <f ca="1">G584</f>
        <v>A6BF8001</v>
      </c>
      <c r="I601" s="54">
        <f ca="1">_xlfn.BITXOR(_xlfn.BITXOR(_xlfn.BITAND(AZ599,AZ600),_xlfn.BITAND(AZ599,AZ601)), _xlfn.BITAND(AZ600,AZ601))</f>
        <v>1472921260</v>
      </c>
      <c r="J601" s="48"/>
      <c r="K601" s="49" t="s">
        <v>5</v>
      </c>
      <c r="L601" s="57" t="str">
        <f ca="1">MID(HEX2BIN(MID($C584,1,1),4),1,1)</f>
        <v>0</v>
      </c>
      <c r="M601" s="57" t="str">
        <f ca="1">MID(HEX2BIN(MID($C584,1,1),4),2,1)</f>
        <v>1</v>
      </c>
      <c r="N601" s="57" t="str">
        <f ca="1">MID(HEX2BIN(MID($C584,1,1),4),3,1)</f>
        <v>1</v>
      </c>
      <c r="O601" s="57" t="str">
        <f ca="1">MID(HEX2BIN(MID($C584,1,1),4),4,1)</f>
        <v>0</v>
      </c>
      <c r="P601" s="58" t="str">
        <f ca="1">MID(HEX2BIN(MID($C584,2,1),4),1,1)</f>
        <v>0</v>
      </c>
      <c r="Q601" s="58" t="str">
        <f ca="1">MID(HEX2BIN(MID($C584,2,1),4),2,1)</f>
        <v>1</v>
      </c>
      <c r="R601" s="58" t="str">
        <f ca="1">MID(HEX2BIN(MID($C584,2,1),4),3,1)</f>
        <v>1</v>
      </c>
      <c r="S601" s="58" t="str">
        <f ca="1">MID(HEX2BIN(MID($C584,2,1),4),4,1)</f>
        <v>1</v>
      </c>
      <c r="T601" s="59" t="str">
        <f ca="1">MID(HEX2BIN(MID($C584,3,1),4),1,1)</f>
        <v>1</v>
      </c>
      <c r="U601" s="59" t="str">
        <f ca="1">MID(HEX2BIN(MID($C584,3,1),4),2,1)</f>
        <v>0</v>
      </c>
      <c r="V601" s="59" t="str">
        <f ca="1">MID(HEX2BIN(MID($C584,3,1),4),3,1)</f>
        <v>0</v>
      </c>
      <c r="W601" s="59" t="str">
        <f ca="1">MID(HEX2BIN(MID($C584,3,1),4),4,1)</f>
        <v>0</v>
      </c>
      <c r="X601" s="60" t="str">
        <f ca="1">MID(HEX2BIN(MID($C584,4,1),4),1,1)</f>
        <v>0</v>
      </c>
      <c r="Y601" s="60" t="str">
        <f ca="1">MID(HEX2BIN(MID($C584,4,1),4),2,1)</f>
        <v>0</v>
      </c>
      <c r="Z601" s="60" t="str">
        <f ca="1">MID(HEX2BIN(MID($C584,4,1),4),3,1)</f>
        <v>1</v>
      </c>
      <c r="AA601" s="60" t="str">
        <f ca="1">MID(HEX2BIN(MID($C584,4,1),4),4,1)</f>
        <v>0</v>
      </c>
      <c r="AB601" s="57" t="str">
        <f ca="1">MID(HEX2BIN(MID($C584,5,1),4),1,1)</f>
        <v>1</v>
      </c>
      <c r="AC601" s="57" t="str">
        <f ca="1">MID(HEX2BIN(MID($C584,5,1),4),2,1)</f>
        <v>0</v>
      </c>
      <c r="AD601" s="57" t="str">
        <f ca="1">MID(HEX2BIN(MID($C584,5,1),4),3,1)</f>
        <v>1</v>
      </c>
      <c r="AE601" s="57" t="str">
        <f ca="1">MID(HEX2BIN(MID($C584,5,1),4),4,1)</f>
        <v>0</v>
      </c>
      <c r="AF601" s="58" t="str">
        <f ca="1">MID(HEX2BIN(MID($C584,6,1),4),1,1)</f>
        <v>1</v>
      </c>
      <c r="AG601" s="58" t="str">
        <f ca="1">MID(HEX2BIN(MID($C584,6,1),4),2,1)</f>
        <v>1</v>
      </c>
      <c r="AH601" s="58" t="str">
        <f ca="1">MID(HEX2BIN(MID($C584,6,1),4),3,1)</f>
        <v>1</v>
      </c>
      <c r="AI601" s="58" t="str">
        <f ca="1">MID(HEX2BIN(MID($C584,6,1),4),4,1)</f>
        <v>0</v>
      </c>
      <c r="AJ601" s="59" t="str">
        <f ca="1">MID(HEX2BIN(MID($C584,7,1),4),1,1)</f>
        <v>1</v>
      </c>
      <c r="AK601" s="59" t="str">
        <f ca="1">MID(HEX2BIN(MID($C584,7,1),4),2,1)</f>
        <v>1</v>
      </c>
      <c r="AL601" s="59" t="str">
        <f ca="1">MID(HEX2BIN(MID($C584,7,1),4),3,1)</f>
        <v>1</v>
      </c>
      <c r="AM601" s="59" t="str">
        <f ca="1">MID(HEX2BIN(MID($C584,7,1),4),4,1)</f>
        <v>1</v>
      </c>
      <c r="AN601" s="60" t="str">
        <f ca="1">MID(HEX2BIN(MID($C584,8,1),4),1,1)</f>
        <v>1</v>
      </c>
      <c r="AO601" s="60" t="str">
        <f ca="1">MID(HEX2BIN(MID($C584,8,1),4),2,1)</f>
        <v>1</v>
      </c>
      <c r="AP601" s="60" t="str">
        <f ca="1">MID(HEX2BIN(MID($C584,8,1),4),3,1)</f>
        <v>1</v>
      </c>
      <c r="AQ601" s="60" t="str">
        <f ca="1">MID(HEX2BIN(MID($C584,8,1),4),4,1)</f>
        <v>0</v>
      </c>
      <c r="AR601" s="49" t="str">
        <f t="shared" ca="1" si="1202"/>
        <v>01100111</v>
      </c>
      <c r="AS601" s="49" t="str">
        <f t="shared" ca="1" si="1203"/>
        <v>10000010</v>
      </c>
      <c r="AT601" s="48" t="str">
        <f t="shared" ca="1" si="1204"/>
        <v>10101110</v>
      </c>
      <c r="AU601" s="48" t="str">
        <f t="shared" ca="1" si="1205"/>
        <v>11111110</v>
      </c>
      <c r="AV601" s="48">
        <f t="shared" ca="1" si="1206"/>
        <v>103</v>
      </c>
      <c r="AW601" s="48">
        <f t="shared" ca="1" si="1207"/>
        <v>130</v>
      </c>
      <c r="AX601" s="48">
        <f t="shared" ca="1" si="1208"/>
        <v>174</v>
      </c>
      <c r="AY601" s="48">
        <f t="shared" ca="1" si="1209"/>
        <v>254</v>
      </c>
      <c r="AZ601" s="50">
        <f t="shared" ca="1" si="1210"/>
        <v>1736617726</v>
      </c>
    </row>
    <row r="602" spans="1:52" ht="15" thickBot="1" x14ac:dyDescent="0.4"/>
    <row r="603" spans="1:52" x14ac:dyDescent="0.35">
      <c r="A603" t="str">
        <f t="shared" ref="A603:H603" ca="1" si="1211">A601</f>
        <v>847E6A02</v>
      </c>
      <c r="B603" t="str">
        <f t="shared" ca="1" si="1211"/>
        <v>1548D2A4</v>
      </c>
      <c r="C603" t="str">
        <f t="shared" ca="1" si="1211"/>
        <v>5ADBFD09</v>
      </c>
      <c r="D603" t="str">
        <f t="shared" ca="1" si="1211"/>
        <v>6782AEFE</v>
      </c>
      <c r="E603" s="29" t="str">
        <f t="shared" ca="1" si="1211"/>
        <v>A0C71CD9</v>
      </c>
      <c r="F603" s="29" t="str">
        <f t="shared" ca="1" si="1211"/>
        <v>80257B94</v>
      </c>
      <c r="G603" t="str">
        <f t="shared" ca="1" si="1211"/>
        <v>63B6DF01</v>
      </c>
      <c r="H603" t="str">
        <f t="shared" ca="1" si="1211"/>
        <v>A6BF8001</v>
      </c>
      <c r="I603" s="31"/>
      <c r="J603" s="51" t="s">
        <v>214</v>
      </c>
      <c r="K603" s="52"/>
      <c r="L603" s="34" t="str">
        <f ca="1">MID(HEX2BIN(MID($A603,1,1),4),1,1)</f>
        <v>1</v>
      </c>
      <c r="M603" s="34" t="str">
        <f ca="1">MID(HEX2BIN(MID($A603,1,1),4),2,1)</f>
        <v>0</v>
      </c>
      <c r="N603" s="34" t="str">
        <f ca="1">MID(HEX2BIN(MID($A603,1,1),4),3,1)</f>
        <v>0</v>
      </c>
      <c r="O603" s="34" t="str">
        <f ca="1">MID(HEX2BIN(MID($A603,1,1),4),4,1)</f>
        <v>0</v>
      </c>
      <c r="P603" s="35" t="str">
        <f ca="1">MID(HEX2BIN(MID($A603,2,1),4),1,1)</f>
        <v>0</v>
      </c>
      <c r="Q603" s="35" t="str">
        <f ca="1">MID(HEX2BIN(MID($A603,2,1),4),2,1)</f>
        <v>1</v>
      </c>
      <c r="R603" s="35" t="str">
        <f ca="1">MID(HEX2BIN(MID($A603,2,1),4),3,1)</f>
        <v>0</v>
      </c>
      <c r="S603" s="35" t="str">
        <f ca="1">MID(HEX2BIN(MID($A603,2,1),4),4,1)</f>
        <v>0</v>
      </c>
      <c r="T603" s="36" t="str">
        <f ca="1">MID(HEX2BIN(MID($A603,3,1),4),1,1)</f>
        <v>0</v>
      </c>
      <c r="U603" s="36" t="str">
        <f ca="1">MID(HEX2BIN(MID($A603,3,1),4),2,1)</f>
        <v>1</v>
      </c>
      <c r="V603" s="36" t="str">
        <f ca="1">MID(HEX2BIN(MID($A603,3,1),4),3,1)</f>
        <v>1</v>
      </c>
      <c r="W603" s="36" t="str">
        <f ca="1">MID(HEX2BIN(MID($A603,3,1),4),4,1)</f>
        <v>1</v>
      </c>
      <c r="X603" s="37" t="str">
        <f ca="1">MID(HEX2BIN(MID($A603,4,1),4),1,1)</f>
        <v>1</v>
      </c>
      <c r="Y603" s="37" t="str">
        <f ca="1">MID(HEX2BIN(MID($A603,4,1),4),2,1)</f>
        <v>1</v>
      </c>
      <c r="Z603" s="37" t="str">
        <f ca="1">MID(HEX2BIN(MID($A603,4,1),4),3,1)</f>
        <v>1</v>
      </c>
      <c r="AA603" s="37" t="str">
        <f ca="1">MID(HEX2BIN(MID($A603,4,1),4),4,1)</f>
        <v>0</v>
      </c>
      <c r="AB603" s="34" t="str">
        <f ca="1">MID(HEX2BIN(MID($A603,5,1),4),1,1)</f>
        <v>0</v>
      </c>
      <c r="AC603" s="34" t="str">
        <f ca="1">MID(HEX2BIN(MID($A603,5,1),4),2,1)</f>
        <v>1</v>
      </c>
      <c r="AD603" s="34" t="str">
        <f ca="1">MID(HEX2BIN(MID($A603,5,1),4),3,1)</f>
        <v>1</v>
      </c>
      <c r="AE603" s="34" t="str">
        <f ca="1">MID(HEX2BIN(MID($A603,5,1),4),4,1)</f>
        <v>0</v>
      </c>
      <c r="AF603" s="35" t="str">
        <f ca="1">MID(HEX2BIN(MID($A603,6,1),4),1,1)</f>
        <v>1</v>
      </c>
      <c r="AG603" s="35" t="str">
        <f ca="1">MID(HEX2BIN(MID($A603,6,1),4),2,1)</f>
        <v>0</v>
      </c>
      <c r="AH603" s="35" t="str">
        <f ca="1">MID(HEX2BIN(MID($A603,6,1),4),3,1)</f>
        <v>1</v>
      </c>
      <c r="AI603" s="35" t="str">
        <f ca="1">MID(HEX2BIN(MID($A603,6,1),4),4,1)</f>
        <v>0</v>
      </c>
      <c r="AJ603" s="36" t="str">
        <f ca="1">MID(HEX2BIN(MID($A603,7,1),4),1,1)</f>
        <v>0</v>
      </c>
      <c r="AK603" s="36" t="str">
        <f ca="1">MID(HEX2BIN(MID($A603,7,1),4),2,1)</f>
        <v>0</v>
      </c>
      <c r="AL603" s="36" t="str">
        <f ca="1">MID(HEX2BIN(MID($A603,7,1),4),3,1)</f>
        <v>0</v>
      </c>
      <c r="AM603" s="36" t="str">
        <f ca="1">MID(HEX2BIN(MID($A603,7,1),4),4,1)</f>
        <v>0</v>
      </c>
      <c r="AN603" s="37" t="str">
        <f ca="1">MID(HEX2BIN(MID($A603,8,1),4),1,1)</f>
        <v>0</v>
      </c>
      <c r="AO603" s="37" t="str">
        <f ca="1">MID(HEX2BIN(MID($A603,8,1),4),2,1)</f>
        <v>0</v>
      </c>
      <c r="AP603" s="37" t="str">
        <f ca="1">MID(HEX2BIN(MID($A603,8,1),4),3,1)</f>
        <v>1</v>
      </c>
      <c r="AQ603" s="37" t="str">
        <f ca="1">MID(HEX2BIN(MID($A603,8,1),4),4,1)</f>
        <v>0</v>
      </c>
      <c r="AR603" s="33" t="str">
        <f t="shared" ref="AR603:AR606" ca="1" si="1212">_xlfn.CONCAT(L603,M603,N603,O603,P603,Q603,R603,S603)</f>
        <v>10000100</v>
      </c>
      <c r="AS603" s="33" t="str">
        <f t="shared" ref="AS603:AS606" ca="1" si="1213">_xlfn.CONCAT(T603,U603,V603,W603,X603,Y603,Z603,AA603)</f>
        <v>01111110</v>
      </c>
      <c r="AT603" s="32" t="str">
        <f t="shared" ref="AT603:AT606" ca="1" si="1214">_xlfn.CONCAT(AB603,AC603,AD603,AE603,AF603,AG603,AH603,AI603)</f>
        <v>01101010</v>
      </c>
      <c r="AU603" s="32" t="str">
        <f t="shared" ref="AU603:AU606" ca="1" si="1215">_xlfn.CONCAT(AJ603,AK603,AL603,AM603,AN603,AO603,AP603,AQ603)</f>
        <v>00000010</v>
      </c>
      <c r="AV603" s="32">
        <f t="shared" ref="AV603:AV606" ca="1" si="1216">BIN2DEC(AR603)</f>
        <v>132</v>
      </c>
      <c r="AW603" s="32">
        <f t="shared" ref="AW603:AW606" ca="1" si="1217">BIN2DEC(AS603)</f>
        <v>126</v>
      </c>
      <c r="AX603" s="32">
        <f t="shared" ref="AX603:AX606" ca="1" si="1218">BIN2DEC(AT603)</f>
        <v>106</v>
      </c>
      <c r="AY603" s="32">
        <f t="shared" ref="AY603:AY606" ca="1" si="1219">BIN2DEC(AU603)</f>
        <v>2</v>
      </c>
      <c r="AZ603" s="38">
        <f t="shared" ref="AZ603:AZ606" ca="1" si="1220">(AV603*2^24)+(AW603*2^16)+(AX603*2^8)+AY603</f>
        <v>2222877186</v>
      </c>
    </row>
    <row r="604" spans="1:52" ht="15.5" x14ac:dyDescent="0.35">
      <c r="A604" s="55" t="s">
        <v>259</v>
      </c>
      <c r="I604" s="39"/>
      <c r="J604" s="40" t="s">
        <v>215</v>
      </c>
      <c r="K604" s="53">
        <v>2</v>
      </c>
      <c r="L604" s="42" t="str" cm="1">
        <f t="array" aca="1" ref="L604" ca="1">INDIRECT(ADDRESS((ROW(604:604)-1),IF(MOD(COLUMN(L:L)-11-$K604,32)=0,32,MOD(COLUMN(L:L)-11-$K604,32))+11))</f>
        <v>1</v>
      </c>
      <c r="M604" s="42" t="str" cm="1">
        <f t="array" aca="1" ref="M604" ca="1">INDIRECT(ADDRESS((ROW(604:604)-1),IF(MOD(COLUMN(M:M)-11-$K604,32)=0,32,MOD(COLUMN(M:M)-11-$K604,32))+11))</f>
        <v>0</v>
      </c>
      <c r="N604" s="42" t="str" cm="1">
        <f t="array" aca="1" ref="N604" ca="1">INDIRECT(ADDRESS((ROW(604:604)-1),IF(MOD(COLUMN(N:N)-11-$K604,32)=0,32,MOD(COLUMN(N:N)-11-$K604,32))+11))</f>
        <v>1</v>
      </c>
      <c r="O604" s="42" t="str" cm="1">
        <f t="array" aca="1" ref="O604" ca="1">INDIRECT(ADDRESS((ROW(604:604)-1),IF(MOD(COLUMN(O:O)-11-$K604,32)=0,32,MOD(COLUMN(O:O)-11-$K604,32))+11))</f>
        <v>0</v>
      </c>
      <c r="P604" s="43" t="str" cm="1">
        <f t="array" aca="1" ref="P604" ca="1">INDIRECT(ADDRESS((ROW(604:604)-1),IF(MOD(COLUMN(P:P)-11-$K604,32)=0,32,MOD(COLUMN(P:P)-11-$K604,32))+11))</f>
        <v>0</v>
      </c>
      <c r="Q604" s="43" t="str" cm="1">
        <f t="array" aca="1" ref="Q604" ca="1">INDIRECT(ADDRESS((ROW(604:604)-1),IF(MOD(COLUMN(Q:Q)-11-$K604,32)=0,32,MOD(COLUMN(Q:Q)-11-$K604,32))+11))</f>
        <v>0</v>
      </c>
      <c r="R604" s="43" t="str" cm="1">
        <f t="array" aca="1" ref="R604" ca="1">INDIRECT(ADDRESS((ROW(604:604)-1),IF(MOD(COLUMN(R:R)-11-$K604,32)=0,32,MOD(COLUMN(R:R)-11-$K604,32))+11))</f>
        <v>0</v>
      </c>
      <c r="S604" s="43" t="str" cm="1">
        <f t="array" aca="1" ref="S604" ca="1">INDIRECT(ADDRESS((ROW(604:604)-1),IF(MOD(COLUMN(S:S)-11-$K604,32)=0,32,MOD(COLUMN(S:S)-11-$K604,32))+11))</f>
        <v>1</v>
      </c>
      <c r="T604" s="44" t="str" cm="1">
        <f t="array" aca="1" ref="T604" ca="1">INDIRECT(ADDRESS((ROW(604:604)-1),IF(MOD(COLUMN(T:T)-11-$K604,32)=0,32,MOD(COLUMN(T:T)-11-$K604,32))+11))</f>
        <v>0</v>
      </c>
      <c r="U604" s="44" t="str" cm="1">
        <f t="array" aca="1" ref="U604" ca="1">INDIRECT(ADDRESS((ROW(604:604)-1),IF(MOD(COLUMN(U:U)-11-$K604,32)=0,32,MOD(COLUMN(U:U)-11-$K604,32))+11))</f>
        <v>0</v>
      </c>
      <c r="V604" s="44" t="str" cm="1">
        <f t="array" aca="1" ref="V604" ca="1">INDIRECT(ADDRESS((ROW(604:604)-1),IF(MOD(COLUMN(V:V)-11-$K604,32)=0,32,MOD(COLUMN(V:V)-11-$K604,32))+11))</f>
        <v>0</v>
      </c>
      <c r="W604" s="44" t="str" cm="1">
        <f t="array" aca="1" ref="W604" ca="1">INDIRECT(ADDRESS((ROW(604:604)-1),IF(MOD(COLUMN(W:W)-11-$K604,32)=0,32,MOD(COLUMN(W:W)-11-$K604,32))+11))</f>
        <v>1</v>
      </c>
      <c r="X604" s="45" t="str" cm="1">
        <f t="array" aca="1" ref="X604" ca="1">INDIRECT(ADDRESS((ROW(604:604)-1),IF(MOD(COLUMN(X:X)-11-$K604,32)=0,32,MOD(COLUMN(X:X)-11-$K604,32))+11))</f>
        <v>1</v>
      </c>
      <c r="Y604" s="45" t="str" cm="1">
        <f t="array" aca="1" ref="Y604" ca="1">INDIRECT(ADDRESS((ROW(604:604)-1),IF(MOD(COLUMN(Y:Y)-11-$K604,32)=0,32,MOD(COLUMN(Y:Y)-11-$K604,32))+11))</f>
        <v>1</v>
      </c>
      <c r="Z604" s="45" t="str" cm="1">
        <f t="array" aca="1" ref="Z604" ca="1">INDIRECT(ADDRESS((ROW(604:604)-1),IF(MOD(COLUMN(Z:Z)-11-$K604,32)=0,32,MOD(COLUMN(Z:Z)-11-$K604,32))+11))</f>
        <v>1</v>
      </c>
      <c r="AA604" s="45" t="str" cm="1">
        <f t="array" aca="1" ref="AA604" ca="1">INDIRECT(ADDRESS((ROW(604:604)-1),IF(MOD(COLUMN(AA:AA)-11-$K604,32)=0,32,MOD(COLUMN(AA:AA)-11-$K604,32))+11))</f>
        <v>1</v>
      </c>
      <c r="AB604" s="42" t="str" cm="1">
        <f t="array" aca="1" ref="AB604" ca="1">INDIRECT(ADDRESS((ROW(604:604)-1),IF(MOD(COLUMN(AB:AB)-11-$K604,32)=0,32,MOD(COLUMN(AB:AB)-11-$K604,32))+11))</f>
        <v>1</v>
      </c>
      <c r="AC604" s="42" t="str" cm="1">
        <f t="array" aca="1" ref="AC604" ca="1">INDIRECT(ADDRESS((ROW(604:604)-1),IF(MOD(COLUMN(AC:AC)-11-$K604,32)=0,32,MOD(COLUMN(AC:AC)-11-$K604,32))+11))</f>
        <v>0</v>
      </c>
      <c r="AD604" s="42" t="str" cm="1">
        <f t="array" aca="1" ref="AD604" ca="1">INDIRECT(ADDRESS((ROW(604:604)-1),IF(MOD(COLUMN(AD:AD)-11-$K604,32)=0,32,MOD(COLUMN(AD:AD)-11-$K604,32))+11))</f>
        <v>0</v>
      </c>
      <c r="AE604" s="42" t="str" cm="1">
        <f t="array" aca="1" ref="AE604" ca="1">INDIRECT(ADDRESS((ROW(604:604)-1),IF(MOD(COLUMN(AE:AE)-11-$K604,32)=0,32,MOD(COLUMN(AE:AE)-11-$K604,32))+11))</f>
        <v>1</v>
      </c>
      <c r="AF604" s="43" t="str" cm="1">
        <f t="array" aca="1" ref="AF604" ca="1">INDIRECT(ADDRESS((ROW(604:604)-1),IF(MOD(COLUMN(AF:AF)-11-$K604,32)=0,32,MOD(COLUMN(AF:AF)-11-$K604,32))+11))</f>
        <v>1</v>
      </c>
      <c r="AG604" s="43" t="str" cm="1">
        <f t="array" aca="1" ref="AG604" ca="1">INDIRECT(ADDRESS((ROW(604:604)-1),IF(MOD(COLUMN(AG:AG)-11-$K604,32)=0,32,MOD(COLUMN(AG:AG)-11-$K604,32))+11))</f>
        <v>0</v>
      </c>
      <c r="AH604" s="43" t="str" cm="1">
        <f t="array" aca="1" ref="AH604" ca="1">INDIRECT(ADDRESS((ROW(604:604)-1),IF(MOD(COLUMN(AH:AH)-11-$K604,32)=0,32,MOD(COLUMN(AH:AH)-11-$K604,32))+11))</f>
        <v>1</v>
      </c>
      <c r="AI604" s="43" t="str" cm="1">
        <f t="array" aca="1" ref="AI604" ca="1">INDIRECT(ADDRESS((ROW(604:604)-1),IF(MOD(COLUMN(AI:AI)-11-$K604,32)=0,32,MOD(COLUMN(AI:AI)-11-$K604,32))+11))</f>
        <v>0</v>
      </c>
      <c r="AJ604" s="44" t="str" cm="1">
        <f t="array" aca="1" ref="AJ604" ca="1">INDIRECT(ADDRESS((ROW(604:604)-1),IF(MOD(COLUMN(AJ:AJ)-11-$K604,32)=0,32,MOD(COLUMN(AJ:AJ)-11-$K604,32))+11))</f>
        <v>1</v>
      </c>
      <c r="AK604" s="44" t="str" cm="1">
        <f t="array" aca="1" ref="AK604" ca="1">INDIRECT(ADDRESS((ROW(604:604)-1),IF(MOD(COLUMN(AK:AK)-11-$K604,32)=0,32,MOD(COLUMN(AK:AK)-11-$K604,32))+11))</f>
        <v>0</v>
      </c>
      <c r="AL604" s="44" t="str" cm="1">
        <f t="array" aca="1" ref="AL604" ca="1">INDIRECT(ADDRESS((ROW(604:604)-1),IF(MOD(COLUMN(AL:AL)-11-$K604,32)=0,32,MOD(COLUMN(AL:AL)-11-$K604,32))+11))</f>
        <v>0</v>
      </c>
      <c r="AM604" s="44" t="str" cm="1">
        <f t="array" aca="1" ref="AM604" ca="1">INDIRECT(ADDRESS((ROW(604:604)-1),IF(MOD(COLUMN(AM:AM)-11-$K604,32)=0,32,MOD(COLUMN(AM:AM)-11-$K604,32))+11))</f>
        <v>0</v>
      </c>
      <c r="AN604" s="45" t="str" cm="1">
        <f t="array" aca="1" ref="AN604" ca="1">INDIRECT(ADDRESS((ROW(604:604)-1),IF(MOD(COLUMN(AN:AN)-11-$K604,32)=0,32,MOD(COLUMN(AN:AN)-11-$K604,32))+11))</f>
        <v>0</v>
      </c>
      <c r="AO604" s="45" t="str" cm="1">
        <f t="array" aca="1" ref="AO604" ca="1">INDIRECT(ADDRESS((ROW(604:604)-1),IF(MOD(COLUMN(AO:AO)-11-$K604,32)=0,32,MOD(COLUMN(AO:AO)-11-$K604,32))+11))</f>
        <v>0</v>
      </c>
      <c r="AP604" s="45" t="str" cm="1">
        <f t="array" aca="1" ref="AP604" ca="1">INDIRECT(ADDRESS((ROW(604:604)-1),IF(MOD(COLUMN(AP:AP)-11-$K604,32)=0,32,MOD(COLUMN(AP:AP)-11-$K604,32))+11))</f>
        <v>0</v>
      </c>
      <c r="AQ604" s="45" t="str" cm="1">
        <f t="array" aca="1" ref="AQ604" ca="1">INDIRECT(ADDRESS((ROW(604:604)-1),IF(MOD(COLUMN(AQ:AQ)-11-$K604,32)=0,32,MOD(COLUMN(AQ:AQ)-11-$K604,32))+11))</f>
        <v>0</v>
      </c>
      <c r="AR604" s="41" t="str">
        <f t="shared" ca="1" si="1212"/>
        <v>10100001</v>
      </c>
      <c r="AS604" s="41" t="str">
        <f t="shared" ca="1" si="1213"/>
        <v>00011111</v>
      </c>
      <c r="AT604" s="40" t="str">
        <f t="shared" ca="1" si="1214"/>
        <v>10011010</v>
      </c>
      <c r="AU604" s="40" t="str">
        <f t="shared" ca="1" si="1215"/>
        <v>10000000</v>
      </c>
      <c r="AV604" s="40">
        <f t="shared" ca="1" si="1216"/>
        <v>161</v>
      </c>
      <c r="AW604" s="40">
        <f t="shared" ca="1" si="1217"/>
        <v>31</v>
      </c>
      <c r="AX604" s="40">
        <f t="shared" ca="1" si="1218"/>
        <v>154</v>
      </c>
      <c r="AY604" s="40">
        <f t="shared" ca="1" si="1219"/>
        <v>128</v>
      </c>
      <c r="AZ604" s="46">
        <f t="shared" ca="1" si="1220"/>
        <v>2703202944</v>
      </c>
    </row>
    <row r="605" spans="1:52" ht="15" thickBot="1" x14ac:dyDescent="0.4">
      <c r="A605" t="s">
        <v>224</v>
      </c>
      <c r="I605" s="39"/>
      <c r="J605" s="40" t="s">
        <v>215</v>
      </c>
      <c r="K605" s="53">
        <v>13</v>
      </c>
      <c r="L605" s="42" t="str" cm="1">
        <f t="array" aca="1" ref="L605" ca="1">INDIRECT(ADDRESS((ROW(605:605)-2),IF(MOD(COLUMN(L:L)-11-$K605,32)=0,32,MOD(COLUMN(L:L)-11-$K605,32))+11))</f>
        <v>0</v>
      </c>
      <c r="M605" s="42" t="str" cm="1">
        <f t="array" aca="1" ref="M605" ca="1">INDIRECT(ADDRESS((ROW(605:605)-2),IF(MOD(COLUMN(M:M)-11-$K605,32)=0,32,MOD(COLUMN(M:M)-11-$K605,32))+11))</f>
        <v>1</v>
      </c>
      <c r="N605" s="42" t="str" cm="1">
        <f t="array" aca="1" ref="N605" ca="1">INDIRECT(ADDRESS((ROW(605:605)-2),IF(MOD(COLUMN(N:N)-11-$K605,32)=0,32,MOD(COLUMN(N:N)-11-$K605,32))+11))</f>
        <v>0</v>
      </c>
      <c r="O605" s="42" t="str" cm="1">
        <f t="array" aca="1" ref="O605" ca="1">INDIRECT(ADDRESS((ROW(605:605)-2),IF(MOD(COLUMN(O:O)-11-$K605,32)=0,32,MOD(COLUMN(O:O)-11-$K605,32))+11))</f>
        <v>1</v>
      </c>
      <c r="P605" s="43" t="str" cm="1">
        <f t="array" aca="1" ref="P605" ca="1">INDIRECT(ADDRESS((ROW(605:605)-2),IF(MOD(COLUMN(P:P)-11-$K605,32)=0,32,MOD(COLUMN(P:P)-11-$K605,32))+11))</f>
        <v>0</v>
      </c>
      <c r="Q605" s="43" t="str" cm="1">
        <f t="array" aca="1" ref="Q605" ca="1">INDIRECT(ADDRESS((ROW(605:605)-2),IF(MOD(COLUMN(Q:Q)-11-$K605,32)=0,32,MOD(COLUMN(Q:Q)-11-$K605,32))+11))</f>
        <v>0</v>
      </c>
      <c r="R605" s="43" t="str" cm="1">
        <f t="array" aca="1" ref="R605" ca="1">INDIRECT(ADDRESS((ROW(605:605)-2),IF(MOD(COLUMN(R:R)-11-$K605,32)=0,32,MOD(COLUMN(R:R)-11-$K605,32))+11))</f>
        <v>0</v>
      </c>
      <c r="S605" s="43" t="str" cm="1">
        <f t="array" aca="1" ref="S605" ca="1">INDIRECT(ADDRESS((ROW(605:605)-2),IF(MOD(COLUMN(S:S)-11-$K605,32)=0,32,MOD(COLUMN(S:S)-11-$K605,32))+11))</f>
        <v>0</v>
      </c>
      <c r="T605" s="44" t="str" cm="1">
        <f t="array" aca="1" ref="T605" ca="1">INDIRECT(ADDRESS((ROW(605:605)-2),IF(MOD(COLUMN(T:T)-11-$K605,32)=0,32,MOD(COLUMN(T:T)-11-$K605,32))+11))</f>
        <v>0</v>
      </c>
      <c r="U605" s="44" t="str" cm="1">
        <f t="array" aca="1" ref="U605" ca="1">INDIRECT(ADDRESS((ROW(605:605)-2),IF(MOD(COLUMN(U:U)-11-$K605,32)=0,32,MOD(COLUMN(U:U)-11-$K605,32))+11))</f>
        <v>0</v>
      </c>
      <c r="V605" s="44" t="str" cm="1">
        <f t="array" aca="1" ref="V605" ca="1">INDIRECT(ADDRESS((ROW(605:605)-2),IF(MOD(COLUMN(V:V)-11-$K605,32)=0,32,MOD(COLUMN(V:V)-11-$K605,32))+11))</f>
        <v>0</v>
      </c>
      <c r="W605" s="44" t="str" cm="1">
        <f t="array" aca="1" ref="W605" ca="1">INDIRECT(ADDRESS((ROW(605:605)-2),IF(MOD(COLUMN(W:W)-11-$K605,32)=0,32,MOD(COLUMN(W:W)-11-$K605,32))+11))</f>
        <v>1</v>
      </c>
      <c r="X605" s="45" t="str" cm="1">
        <f t="array" aca="1" ref="X605" ca="1">INDIRECT(ADDRESS((ROW(605:605)-2),IF(MOD(COLUMN(X:X)-11-$K605,32)=0,32,MOD(COLUMN(X:X)-11-$K605,32))+11))</f>
        <v>0</v>
      </c>
      <c r="Y605" s="45" t="str" cm="1">
        <f t="array" aca="1" ref="Y605" ca="1">INDIRECT(ADDRESS((ROW(605:605)-2),IF(MOD(COLUMN(Y:Y)-11-$K605,32)=0,32,MOD(COLUMN(Y:Y)-11-$K605,32))+11))</f>
        <v>1</v>
      </c>
      <c r="Z605" s="45" t="str" cm="1">
        <f t="array" aca="1" ref="Z605" ca="1">INDIRECT(ADDRESS((ROW(605:605)-2),IF(MOD(COLUMN(Z:Z)-11-$K605,32)=0,32,MOD(COLUMN(Z:Z)-11-$K605,32))+11))</f>
        <v>0</v>
      </c>
      <c r="AA605" s="45" t="str" cm="1">
        <f t="array" aca="1" ref="AA605" ca="1">INDIRECT(ADDRESS((ROW(605:605)-2),IF(MOD(COLUMN(AA:AA)-11-$K605,32)=0,32,MOD(COLUMN(AA:AA)-11-$K605,32))+11))</f>
        <v>0</v>
      </c>
      <c r="AB605" s="42" t="str" cm="1">
        <f t="array" aca="1" ref="AB605" ca="1">INDIRECT(ADDRESS((ROW(605:605)-2),IF(MOD(COLUMN(AB:AB)-11-$K605,32)=0,32,MOD(COLUMN(AB:AB)-11-$K605,32))+11))</f>
        <v>0</v>
      </c>
      <c r="AC605" s="42" t="str" cm="1">
        <f t="array" aca="1" ref="AC605" ca="1">INDIRECT(ADDRESS((ROW(605:605)-2),IF(MOD(COLUMN(AC:AC)-11-$K605,32)=0,32,MOD(COLUMN(AC:AC)-11-$K605,32))+11))</f>
        <v>0</v>
      </c>
      <c r="AD605" s="42" t="str" cm="1">
        <f t="array" aca="1" ref="AD605" ca="1">INDIRECT(ADDRESS((ROW(605:605)-2),IF(MOD(COLUMN(AD:AD)-11-$K605,32)=0,32,MOD(COLUMN(AD:AD)-11-$K605,32))+11))</f>
        <v>1</v>
      </c>
      <c r="AE605" s="42" t="str" cm="1">
        <f t="array" aca="1" ref="AE605" ca="1">INDIRECT(ADDRESS((ROW(605:605)-2),IF(MOD(COLUMN(AE:AE)-11-$K605,32)=0,32,MOD(COLUMN(AE:AE)-11-$K605,32))+11))</f>
        <v>0</v>
      </c>
      <c r="AF605" s="43" t="str" cm="1">
        <f t="array" aca="1" ref="AF605" ca="1">INDIRECT(ADDRESS((ROW(605:605)-2),IF(MOD(COLUMN(AF:AF)-11-$K605,32)=0,32,MOD(COLUMN(AF:AF)-11-$K605,32))+11))</f>
        <v>0</v>
      </c>
      <c r="AG605" s="43" t="str" cm="1">
        <f t="array" aca="1" ref="AG605" ca="1">INDIRECT(ADDRESS((ROW(605:605)-2),IF(MOD(COLUMN(AG:AG)-11-$K605,32)=0,32,MOD(COLUMN(AG:AG)-11-$K605,32))+11))</f>
        <v>0</v>
      </c>
      <c r="AH605" s="43" t="str" cm="1">
        <f t="array" aca="1" ref="AH605" ca="1">INDIRECT(ADDRESS((ROW(605:605)-2),IF(MOD(COLUMN(AH:AH)-11-$K605,32)=0,32,MOD(COLUMN(AH:AH)-11-$K605,32))+11))</f>
        <v>1</v>
      </c>
      <c r="AI605" s="43" t="str" cm="1">
        <f t="array" aca="1" ref="AI605" ca="1">INDIRECT(ADDRESS((ROW(605:605)-2),IF(MOD(COLUMN(AI:AI)-11-$K605,32)=0,32,MOD(COLUMN(AI:AI)-11-$K605,32))+11))</f>
        <v>1</v>
      </c>
      <c r="AJ605" s="44" t="str" cm="1">
        <f t="array" aca="1" ref="AJ605" ca="1">INDIRECT(ADDRESS((ROW(605:605)-2),IF(MOD(COLUMN(AJ:AJ)-11-$K605,32)=0,32,MOD(COLUMN(AJ:AJ)-11-$K605,32))+11))</f>
        <v>1</v>
      </c>
      <c r="AK605" s="44" t="str" cm="1">
        <f t="array" aca="1" ref="AK605" ca="1">INDIRECT(ADDRESS((ROW(605:605)-2),IF(MOD(COLUMN(AK:AK)-11-$K605,32)=0,32,MOD(COLUMN(AK:AK)-11-$K605,32))+11))</f>
        <v>1</v>
      </c>
      <c r="AL605" s="44" t="str" cm="1">
        <f t="array" aca="1" ref="AL605" ca="1">INDIRECT(ADDRESS((ROW(605:605)-2),IF(MOD(COLUMN(AL:AL)-11-$K605,32)=0,32,MOD(COLUMN(AL:AL)-11-$K605,32))+11))</f>
        <v>1</v>
      </c>
      <c r="AM605" s="44" t="str" cm="1">
        <f t="array" aca="1" ref="AM605" ca="1">INDIRECT(ADDRESS((ROW(605:605)-2),IF(MOD(COLUMN(AM:AM)-11-$K605,32)=0,32,MOD(COLUMN(AM:AM)-11-$K605,32))+11))</f>
        <v>1</v>
      </c>
      <c r="AN605" s="45" t="str" cm="1">
        <f t="array" aca="1" ref="AN605" ca="1">INDIRECT(ADDRESS((ROW(605:605)-2),IF(MOD(COLUMN(AN:AN)-11-$K605,32)=0,32,MOD(COLUMN(AN:AN)-11-$K605,32))+11))</f>
        <v>0</v>
      </c>
      <c r="AO605" s="45" t="str" cm="1">
        <f t="array" aca="1" ref="AO605" ca="1">INDIRECT(ADDRESS((ROW(605:605)-2),IF(MOD(COLUMN(AO:AO)-11-$K605,32)=0,32,MOD(COLUMN(AO:AO)-11-$K605,32))+11))</f>
        <v>0</v>
      </c>
      <c r="AP605" s="45" t="str" cm="1">
        <f t="array" aca="1" ref="AP605" ca="1">INDIRECT(ADDRESS((ROW(605:605)-2),IF(MOD(COLUMN(AP:AP)-11-$K605,32)=0,32,MOD(COLUMN(AP:AP)-11-$K605,32))+11))</f>
        <v>1</v>
      </c>
      <c r="AQ605" s="45" t="str" cm="1">
        <f t="array" aca="1" ref="AQ605" ca="1">INDIRECT(ADDRESS((ROW(605:605)-2),IF(MOD(COLUMN(AQ:AQ)-11-$K605,32)=0,32,MOD(COLUMN(AQ:AQ)-11-$K605,32))+11))</f>
        <v>1</v>
      </c>
      <c r="AR605" s="41" t="str">
        <f t="shared" ca="1" si="1212"/>
        <v>01010000</v>
      </c>
      <c r="AS605" s="41" t="str">
        <f t="shared" ca="1" si="1213"/>
        <v>00010100</v>
      </c>
      <c r="AT605" s="40" t="str">
        <f t="shared" ca="1" si="1214"/>
        <v>00100011</v>
      </c>
      <c r="AU605" s="40" t="str">
        <f t="shared" ca="1" si="1215"/>
        <v>11110011</v>
      </c>
      <c r="AV605" s="40">
        <f t="shared" ca="1" si="1216"/>
        <v>80</v>
      </c>
      <c r="AW605" s="40">
        <f t="shared" ca="1" si="1217"/>
        <v>20</v>
      </c>
      <c r="AX605" s="40">
        <f t="shared" ca="1" si="1218"/>
        <v>35</v>
      </c>
      <c r="AY605" s="40">
        <f t="shared" ca="1" si="1219"/>
        <v>243</v>
      </c>
      <c r="AZ605" s="46">
        <f t="shared" ca="1" si="1220"/>
        <v>1343497203</v>
      </c>
    </row>
    <row r="606" spans="1:52" ht="15" thickBot="1" x14ac:dyDescent="0.4">
      <c r="A606" t="s">
        <v>225</v>
      </c>
      <c r="B606">
        <f ca="1">HEX2DEC(H603)</f>
        <v>2797568001</v>
      </c>
      <c r="C606">
        <f ca="1">I611</f>
        <v>2654562368</v>
      </c>
      <c r="D606">
        <f ca="1">I616</f>
        <v>3275086736</v>
      </c>
      <c r="E606" s="30">
        <f>Const!C33</f>
        <v>338241895</v>
      </c>
      <c r="F606" s="61">
        <f ca="1">Home!B35</f>
        <v>562758256</v>
      </c>
      <c r="G606" s="54">
        <f ca="1">B606+C606+D606+E606+F606</f>
        <v>9628217256</v>
      </c>
      <c r="I606" s="54">
        <f ca="1">_xlfn.BITXOR(_xlfn.BITXOR(AZ604,AZ605),AZ606)</f>
        <v>144946018</v>
      </c>
      <c r="J606" s="48" t="s">
        <v>215</v>
      </c>
      <c r="K606" s="56">
        <v>22</v>
      </c>
      <c r="L606" s="57" t="str" cm="1">
        <f t="array" aca="1" ref="L606" ca="1">INDIRECT(ADDRESS((ROW(606:606)-3),IF(MOD(COLUMN(L:L)-11-$K606,32)=0,32,MOD(COLUMN(L:L)-11-$K606,32))+11))</f>
        <v>1</v>
      </c>
      <c r="M606" s="57" t="str" cm="1">
        <f t="array" aca="1" ref="M606" ca="1">INDIRECT(ADDRESS((ROW(606:606)-3),IF(MOD(COLUMN(M:M)-11-$K606,32)=0,32,MOD(COLUMN(M:M)-11-$K606,32))+11))</f>
        <v>1</v>
      </c>
      <c r="N606" s="57" t="str" cm="1">
        <f t="array" aca="1" ref="N606" ca="1">INDIRECT(ADDRESS((ROW(606:606)-3),IF(MOD(COLUMN(N:N)-11-$K606,32)=0,32,MOD(COLUMN(N:N)-11-$K606,32))+11))</f>
        <v>1</v>
      </c>
      <c r="O606" s="57" t="str" cm="1">
        <f t="array" aca="1" ref="O606" ca="1">INDIRECT(ADDRESS((ROW(606:606)-3),IF(MOD(COLUMN(O:O)-11-$K606,32)=0,32,MOD(COLUMN(O:O)-11-$K606,32))+11))</f>
        <v>1</v>
      </c>
      <c r="P606" s="58" t="str" cm="1">
        <f t="array" aca="1" ref="P606" ca="1">INDIRECT(ADDRESS((ROW(606:606)-3),IF(MOD(COLUMN(P:P)-11-$K606,32)=0,32,MOD(COLUMN(P:P)-11-$K606,32))+11))</f>
        <v>1</v>
      </c>
      <c r="Q606" s="58" t="str" cm="1">
        <f t="array" aca="1" ref="Q606" ca="1">INDIRECT(ADDRESS((ROW(606:606)-3),IF(MOD(COLUMN(Q:Q)-11-$K606,32)=0,32,MOD(COLUMN(Q:Q)-11-$K606,32))+11))</f>
        <v>0</v>
      </c>
      <c r="R606" s="58" t="str" cm="1">
        <f t="array" aca="1" ref="R606" ca="1">INDIRECT(ADDRESS((ROW(606:606)-3),IF(MOD(COLUMN(R:R)-11-$K606,32)=0,32,MOD(COLUMN(R:R)-11-$K606,32))+11))</f>
        <v>0</v>
      </c>
      <c r="S606" s="58" t="str" cm="1">
        <f t="array" aca="1" ref="S606" ca="1">INDIRECT(ADDRESS((ROW(606:606)-3),IF(MOD(COLUMN(S:S)-11-$K606,32)=0,32,MOD(COLUMN(S:S)-11-$K606,32))+11))</f>
        <v>1</v>
      </c>
      <c r="T606" s="59" t="str" cm="1">
        <f t="array" aca="1" ref="T606" ca="1">INDIRECT(ADDRESS((ROW(606:606)-3),IF(MOD(COLUMN(T:T)-11-$K606,32)=0,32,MOD(COLUMN(T:T)-11-$K606,32))+11))</f>
        <v>1</v>
      </c>
      <c r="U606" s="59" t="str" cm="1">
        <f t="array" aca="1" ref="U606" ca="1">INDIRECT(ADDRESS((ROW(606:606)-3),IF(MOD(COLUMN(U:U)-11-$K606,32)=0,32,MOD(COLUMN(U:U)-11-$K606,32))+11))</f>
        <v>0</v>
      </c>
      <c r="V606" s="59" t="str" cm="1">
        <f t="array" aca="1" ref="V606" ca="1">INDIRECT(ADDRESS((ROW(606:606)-3),IF(MOD(COLUMN(V:V)-11-$K606,32)=0,32,MOD(COLUMN(V:V)-11-$K606,32))+11))</f>
        <v>1</v>
      </c>
      <c r="W606" s="59" t="str" cm="1">
        <f t="array" aca="1" ref="W606" ca="1">INDIRECT(ADDRESS((ROW(606:606)-3),IF(MOD(COLUMN(W:W)-11-$K606,32)=0,32,MOD(COLUMN(W:W)-11-$K606,32))+11))</f>
        <v>0</v>
      </c>
      <c r="X606" s="60" t="str" cm="1">
        <f t="array" aca="1" ref="X606" ca="1">INDIRECT(ADDRESS((ROW(606:606)-3),IF(MOD(COLUMN(X:X)-11-$K606,32)=0,32,MOD(COLUMN(X:X)-11-$K606,32))+11))</f>
        <v>1</v>
      </c>
      <c r="Y606" s="60" t="str" cm="1">
        <f t="array" aca="1" ref="Y606" ca="1">INDIRECT(ADDRESS((ROW(606:606)-3),IF(MOD(COLUMN(Y:Y)-11-$K606,32)=0,32,MOD(COLUMN(Y:Y)-11-$K606,32))+11))</f>
        <v>0</v>
      </c>
      <c r="Z606" s="60" t="str" cm="1">
        <f t="array" aca="1" ref="Z606" ca="1">INDIRECT(ADDRESS((ROW(606:606)-3),IF(MOD(COLUMN(Z:Z)-11-$K606,32)=0,32,MOD(COLUMN(Z:Z)-11-$K606,32))+11))</f>
        <v>0</v>
      </c>
      <c r="AA606" s="60" t="str" cm="1">
        <f t="array" aca="1" ref="AA606" ca="1">INDIRECT(ADDRESS((ROW(606:606)-3),IF(MOD(COLUMN(AA:AA)-11-$K606,32)=0,32,MOD(COLUMN(AA:AA)-11-$K606,32))+11))</f>
        <v>0</v>
      </c>
      <c r="AB606" s="57" t="str" cm="1">
        <f t="array" aca="1" ref="AB606" ca="1">INDIRECT(ADDRESS((ROW(606:606)-3),IF(MOD(COLUMN(AB:AB)-11-$K606,32)=0,32,MOD(COLUMN(AB:AB)-11-$K606,32))+11))</f>
        <v>0</v>
      </c>
      <c r="AC606" s="57" t="str" cm="1">
        <f t="array" aca="1" ref="AC606" ca="1">INDIRECT(ADDRESS((ROW(606:606)-3),IF(MOD(COLUMN(AC:AC)-11-$K606,32)=0,32,MOD(COLUMN(AC:AC)-11-$K606,32))+11))</f>
        <v>0</v>
      </c>
      <c r="AD606" s="57" t="str" cm="1">
        <f t="array" aca="1" ref="AD606" ca="1">INDIRECT(ADDRESS((ROW(606:606)-3),IF(MOD(COLUMN(AD:AD)-11-$K606,32)=0,32,MOD(COLUMN(AD:AD)-11-$K606,32))+11))</f>
        <v>0</v>
      </c>
      <c r="AE606" s="57" t="str" cm="1">
        <f t="array" aca="1" ref="AE606" ca="1">INDIRECT(ADDRESS((ROW(606:606)-3),IF(MOD(COLUMN(AE:AE)-11-$K606,32)=0,32,MOD(COLUMN(AE:AE)-11-$K606,32))+11))</f>
        <v>0</v>
      </c>
      <c r="AF606" s="58" t="str" cm="1">
        <f t="array" aca="1" ref="AF606" ca="1">INDIRECT(ADDRESS((ROW(606:606)-3),IF(MOD(COLUMN(AF:AF)-11-$K606,32)=0,32,MOD(COLUMN(AF:AF)-11-$K606,32))+11))</f>
        <v>1</v>
      </c>
      <c r="AG606" s="58" t="str" cm="1">
        <f t="array" aca="1" ref="AG606" ca="1">INDIRECT(ADDRESS((ROW(606:606)-3),IF(MOD(COLUMN(AG:AG)-11-$K606,32)=0,32,MOD(COLUMN(AG:AG)-11-$K606,32))+11))</f>
        <v>0</v>
      </c>
      <c r="AH606" s="58" t="str" cm="1">
        <f t="array" aca="1" ref="AH606" ca="1">INDIRECT(ADDRESS((ROW(606:606)-3),IF(MOD(COLUMN(AH:AH)-11-$K606,32)=0,32,MOD(COLUMN(AH:AH)-11-$K606,32))+11))</f>
        <v>1</v>
      </c>
      <c r="AI606" s="58" t="str" cm="1">
        <f t="array" aca="1" ref="AI606" ca="1">INDIRECT(ADDRESS((ROW(606:606)-3),IF(MOD(COLUMN(AI:AI)-11-$K606,32)=0,32,MOD(COLUMN(AI:AI)-11-$K606,32))+11))</f>
        <v>0</v>
      </c>
      <c r="AJ606" s="59" t="str" cm="1">
        <f t="array" aca="1" ref="AJ606" ca="1">INDIRECT(ADDRESS((ROW(606:606)-3),IF(MOD(COLUMN(AJ:AJ)-11-$K606,32)=0,32,MOD(COLUMN(AJ:AJ)-11-$K606,32))+11))</f>
        <v>0</v>
      </c>
      <c r="AK606" s="59" t="str" cm="1">
        <f t="array" aca="1" ref="AK606" ca="1">INDIRECT(ADDRESS((ROW(606:606)-3),IF(MOD(COLUMN(AK:AK)-11-$K606,32)=0,32,MOD(COLUMN(AK:AK)-11-$K606,32))+11))</f>
        <v>0</v>
      </c>
      <c r="AL606" s="59" t="str" cm="1">
        <f t="array" aca="1" ref="AL606" ca="1">INDIRECT(ADDRESS((ROW(606:606)-3),IF(MOD(COLUMN(AL:AL)-11-$K606,32)=0,32,MOD(COLUMN(AL:AL)-11-$K606,32))+11))</f>
        <v>0</v>
      </c>
      <c r="AM606" s="59" t="str" cm="1">
        <f t="array" aca="1" ref="AM606" ca="1">INDIRECT(ADDRESS((ROW(606:606)-3),IF(MOD(COLUMN(AM:AM)-11-$K606,32)=0,32,MOD(COLUMN(AM:AM)-11-$K606,32))+11))</f>
        <v>1</v>
      </c>
      <c r="AN606" s="60" t="str" cm="1">
        <f t="array" aca="1" ref="AN606" ca="1">INDIRECT(ADDRESS((ROW(606:606)-3),IF(MOD(COLUMN(AN:AN)-11-$K606,32)=0,32,MOD(COLUMN(AN:AN)-11-$K606,32))+11))</f>
        <v>0</v>
      </c>
      <c r="AO606" s="60" t="str" cm="1">
        <f t="array" aca="1" ref="AO606" ca="1">INDIRECT(ADDRESS((ROW(606:606)-3),IF(MOD(COLUMN(AO:AO)-11-$K606,32)=0,32,MOD(COLUMN(AO:AO)-11-$K606,32))+11))</f>
        <v>0</v>
      </c>
      <c r="AP606" s="60" t="str" cm="1">
        <f t="array" aca="1" ref="AP606" ca="1">INDIRECT(ADDRESS((ROW(606:606)-3),IF(MOD(COLUMN(AP:AP)-11-$K606,32)=0,32,MOD(COLUMN(AP:AP)-11-$K606,32))+11))</f>
        <v>0</v>
      </c>
      <c r="AQ606" s="60" t="str" cm="1">
        <f t="array" aca="1" ref="AQ606" ca="1">INDIRECT(ADDRESS((ROW(606:606)-3),IF(MOD(COLUMN(AQ:AQ)-11-$K606,32)=0,32,MOD(COLUMN(AQ:AQ)-11-$K606,32))+11))</f>
        <v>1</v>
      </c>
      <c r="AR606" s="49" t="str">
        <f t="shared" ca="1" si="1212"/>
        <v>11111001</v>
      </c>
      <c r="AS606" s="49" t="str">
        <f t="shared" ca="1" si="1213"/>
        <v>10101000</v>
      </c>
      <c r="AT606" s="48" t="str">
        <f t="shared" ca="1" si="1214"/>
        <v>00001010</v>
      </c>
      <c r="AU606" s="48" t="str">
        <f t="shared" ca="1" si="1215"/>
        <v>00010001</v>
      </c>
      <c r="AV606" s="48">
        <f t="shared" ca="1" si="1216"/>
        <v>249</v>
      </c>
      <c r="AW606" s="48">
        <f t="shared" ca="1" si="1217"/>
        <v>168</v>
      </c>
      <c r="AX606" s="48">
        <f t="shared" ca="1" si="1218"/>
        <v>10</v>
      </c>
      <c r="AY606" s="48">
        <f t="shared" ca="1" si="1219"/>
        <v>17</v>
      </c>
      <c r="AZ606" s="50">
        <f t="shared" ca="1" si="1220"/>
        <v>4188539409</v>
      </c>
    </row>
    <row r="607" spans="1:52" ht="15" thickBot="1" x14ac:dyDescent="0.4"/>
    <row r="608" spans="1:52" x14ac:dyDescent="0.35">
      <c r="I608" s="31"/>
      <c r="J608" s="51" t="s">
        <v>216</v>
      </c>
      <c r="K608" s="52"/>
      <c r="L608" s="34" t="str">
        <f ca="1">MID(HEX2BIN(MID($E603,1,1),4),1,1)</f>
        <v>1</v>
      </c>
      <c r="M608" s="34" t="str">
        <f ca="1">MID(HEX2BIN(MID($E603,1,1),4),2,1)</f>
        <v>0</v>
      </c>
      <c r="N608" s="34" t="str">
        <f ca="1">MID(HEX2BIN(MID($E603,1,1),4),3,1)</f>
        <v>1</v>
      </c>
      <c r="O608" s="34" t="str">
        <f ca="1">MID(HEX2BIN(MID($E603,1,1),4),4,1)</f>
        <v>0</v>
      </c>
      <c r="P608" s="35" t="str">
        <f ca="1">MID(HEX2BIN(MID($E603,2,1),4),1,1)</f>
        <v>0</v>
      </c>
      <c r="Q608" s="35" t="str">
        <f ca="1">MID(HEX2BIN(MID($E603,2,1),4),2,1)</f>
        <v>0</v>
      </c>
      <c r="R608" s="35" t="str">
        <f ca="1">MID(HEX2BIN(MID($E603,2,1),4),3,1)</f>
        <v>0</v>
      </c>
      <c r="S608" s="35" t="str">
        <f ca="1">MID(HEX2BIN(MID($E603,2,1),4),4,1)</f>
        <v>0</v>
      </c>
      <c r="T608" s="36" t="str">
        <f ca="1">MID(HEX2BIN(MID($E603,3,1),4),1,1)</f>
        <v>1</v>
      </c>
      <c r="U608" s="36" t="str">
        <f ca="1">MID(HEX2BIN(MID($E603,3,1),4),2,1)</f>
        <v>1</v>
      </c>
      <c r="V608" s="36" t="str">
        <f ca="1">MID(HEX2BIN(MID($E603,3,1),4),3,1)</f>
        <v>0</v>
      </c>
      <c r="W608" s="36" t="str">
        <f ca="1">MID(HEX2BIN(MID($E603,3,1),4),4,1)</f>
        <v>0</v>
      </c>
      <c r="X608" s="37" t="str">
        <f ca="1">MID(HEX2BIN(MID($E603,4,1),4),1,1)</f>
        <v>0</v>
      </c>
      <c r="Y608" s="37" t="str">
        <f ca="1">MID(HEX2BIN(MID($E603,4,1),4),2,1)</f>
        <v>1</v>
      </c>
      <c r="Z608" s="37" t="str">
        <f ca="1">MID(HEX2BIN(MID($E603,4,1),4),3,1)</f>
        <v>1</v>
      </c>
      <c r="AA608" s="37" t="str">
        <f ca="1">MID(HEX2BIN(MID($E603,4,1),4),4,1)</f>
        <v>1</v>
      </c>
      <c r="AB608" s="34" t="str">
        <f ca="1">MID(HEX2BIN(MID($E603,5,1),4),1,1)</f>
        <v>0</v>
      </c>
      <c r="AC608" s="34" t="str">
        <f ca="1">MID(HEX2BIN(MID($E603,5,1),4),2,1)</f>
        <v>0</v>
      </c>
      <c r="AD608" s="34" t="str">
        <f ca="1">MID(HEX2BIN(MID($E603,5,1),4),3,1)</f>
        <v>0</v>
      </c>
      <c r="AE608" s="34" t="str">
        <f ca="1">MID(HEX2BIN(MID($E603,5,1),4),4,1)</f>
        <v>1</v>
      </c>
      <c r="AF608" s="35" t="str">
        <f ca="1">MID(HEX2BIN(MID($E603,6,1),4),1,1)</f>
        <v>1</v>
      </c>
      <c r="AG608" s="35" t="str">
        <f ca="1">MID(HEX2BIN(MID($E603,6,1),4),2,1)</f>
        <v>1</v>
      </c>
      <c r="AH608" s="35" t="str">
        <f ca="1">MID(HEX2BIN(MID($E603,6,1),4),3,1)</f>
        <v>0</v>
      </c>
      <c r="AI608" s="35" t="str">
        <f ca="1">MID(HEX2BIN(MID($E603,6,1),4),4,1)</f>
        <v>0</v>
      </c>
      <c r="AJ608" s="36" t="str">
        <f ca="1">MID(HEX2BIN(MID($E603,7,1),4),1,1)</f>
        <v>1</v>
      </c>
      <c r="AK608" s="36" t="str">
        <f ca="1">MID(HEX2BIN(MID($E603,7,1),4),2,1)</f>
        <v>1</v>
      </c>
      <c r="AL608" s="36" t="str">
        <f ca="1">MID(HEX2BIN(MID($E603,7,1),4),3,1)</f>
        <v>0</v>
      </c>
      <c r="AM608" s="36" t="str">
        <f ca="1">MID(HEX2BIN(MID($E603,7,1),4),4,1)</f>
        <v>1</v>
      </c>
      <c r="AN608" s="37" t="str">
        <f ca="1">MID(HEX2BIN(MID($E603,8,1),4),1,1)</f>
        <v>1</v>
      </c>
      <c r="AO608" s="37" t="str">
        <f ca="1">MID(HEX2BIN(MID($E603,8,1),4),2,1)</f>
        <v>0</v>
      </c>
      <c r="AP608" s="37" t="str">
        <f ca="1">MID(HEX2BIN(MID($E603,8,1),4),3,1)</f>
        <v>0</v>
      </c>
      <c r="AQ608" s="37" t="str">
        <f ca="1">MID(HEX2BIN(MID($E603,8,1),4),4,1)</f>
        <v>1</v>
      </c>
      <c r="AR608" s="33" t="str">
        <f t="shared" ref="AR608:AR611" ca="1" si="1221">_xlfn.CONCAT(L608,M608,N608,O608,P608,Q608,R608,S608)</f>
        <v>10100000</v>
      </c>
      <c r="AS608" s="33" t="str">
        <f t="shared" ref="AS608:AS611" ca="1" si="1222">_xlfn.CONCAT(T608,U608,V608,W608,X608,Y608,Z608,AA608)</f>
        <v>11000111</v>
      </c>
      <c r="AT608" s="32" t="str">
        <f t="shared" ref="AT608:AT611" ca="1" si="1223">_xlfn.CONCAT(AB608,AC608,AD608,AE608,AF608,AG608,AH608,AI608)</f>
        <v>00011100</v>
      </c>
      <c r="AU608" s="32" t="str">
        <f t="shared" ref="AU608:AU611" ca="1" si="1224">_xlfn.CONCAT(AJ608,AK608,AL608,AM608,AN608,AO608,AP608,AQ608)</f>
        <v>11011001</v>
      </c>
      <c r="AV608" s="32">
        <f t="shared" ref="AV608:AV611" ca="1" si="1225">BIN2DEC(AR608)</f>
        <v>160</v>
      </c>
      <c r="AW608" s="32">
        <f t="shared" ref="AW608:AW611" ca="1" si="1226">BIN2DEC(AS608)</f>
        <v>199</v>
      </c>
      <c r="AX608" s="32">
        <f t="shared" ref="AX608:AX611" ca="1" si="1227">BIN2DEC(AT608)</f>
        <v>28</v>
      </c>
      <c r="AY608" s="32">
        <f t="shared" ref="AY608:AY611" ca="1" si="1228">BIN2DEC(AU608)</f>
        <v>217</v>
      </c>
      <c r="AZ608" s="38">
        <f t="shared" ref="AZ608:AZ611" ca="1" si="1229">(AV608*2^24)+(AW608*2^16)+(AX608*2^8)+AY608</f>
        <v>2697403609</v>
      </c>
    </row>
    <row r="609" spans="1:52" ht="15" thickBot="1" x14ac:dyDescent="0.4">
      <c r="A609" t="s">
        <v>227</v>
      </c>
      <c r="I609" s="39"/>
      <c r="J609" s="40" t="s">
        <v>215</v>
      </c>
      <c r="K609" s="53">
        <v>6</v>
      </c>
      <c r="L609" s="42" t="str" cm="1">
        <f t="array" aca="1" ref="L609" ca="1">INDIRECT(ADDRESS((ROW(609:609)-1),IF(MOD(COLUMN(L:L)-11-$K609,32)=0,32,MOD(COLUMN(L:L)-11-$K609,32))+11))</f>
        <v>0</v>
      </c>
      <c r="M609" s="42" t="str" cm="1">
        <f t="array" aca="1" ref="M609" ca="1">INDIRECT(ADDRESS((ROW(609:609)-1),IF(MOD(COLUMN(M:M)-11-$K609,32)=0,32,MOD(COLUMN(M:M)-11-$K609,32))+11))</f>
        <v>1</v>
      </c>
      <c r="N609" s="42" t="str" cm="1">
        <f t="array" aca="1" ref="N609" ca="1">INDIRECT(ADDRESS((ROW(609:609)-1),IF(MOD(COLUMN(N:N)-11-$K609,32)=0,32,MOD(COLUMN(N:N)-11-$K609,32))+11))</f>
        <v>1</v>
      </c>
      <c r="O609" s="42" t="str" cm="1">
        <f t="array" aca="1" ref="O609" ca="1">INDIRECT(ADDRESS((ROW(609:609)-1),IF(MOD(COLUMN(O:O)-11-$K609,32)=0,32,MOD(COLUMN(O:O)-11-$K609,32))+11))</f>
        <v>0</v>
      </c>
      <c r="P609" s="43" t="str" cm="1">
        <f t="array" aca="1" ref="P609" ca="1">INDIRECT(ADDRESS((ROW(609:609)-1),IF(MOD(COLUMN(P:P)-11-$K609,32)=0,32,MOD(COLUMN(P:P)-11-$K609,32))+11))</f>
        <v>0</v>
      </c>
      <c r="Q609" s="43" t="str" cm="1">
        <f t="array" aca="1" ref="Q609" ca="1">INDIRECT(ADDRESS((ROW(609:609)-1),IF(MOD(COLUMN(Q:Q)-11-$K609,32)=0,32,MOD(COLUMN(Q:Q)-11-$K609,32))+11))</f>
        <v>1</v>
      </c>
      <c r="R609" s="43" t="str" cm="1">
        <f t="array" aca="1" ref="R609" ca="1">INDIRECT(ADDRESS((ROW(609:609)-1),IF(MOD(COLUMN(R:R)-11-$K609,32)=0,32,MOD(COLUMN(R:R)-11-$K609,32))+11))</f>
        <v>1</v>
      </c>
      <c r="S609" s="43" t="str" cm="1">
        <f t="array" aca="1" ref="S609" ca="1">INDIRECT(ADDRESS((ROW(609:609)-1),IF(MOD(COLUMN(S:S)-11-$K609,32)=0,32,MOD(COLUMN(S:S)-11-$K609,32))+11))</f>
        <v>0</v>
      </c>
      <c r="T609" s="44" t="str" cm="1">
        <f t="array" aca="1" ref="T609" ca="1">INDIRECT(ADDRESS((ROW(609:609)-1),IF(MOD(COLUMN(T:T)-11-$K609,32)=0,32,MOD(COLUMN(T:T)-11-$K609,32))+11))</f>
        <v>1</v>
      </c>
      <c r="U609" s="44" t="str" cm="1">
        <f t="array" aca="1" ref="U609" ca="1">INDIRECT(ADDRESS((ROW(609:609)-1),IF(MOD(COLUMN(U:U)-11-$K609,32)=0,32,MOD(COLUMN(U:U)-11-$K609,32))+11))</f>
        <v>0</v>
      </c>
      <c r="V609" s="44" t="str" cm="1">
        <f t="array" aca="1" ref="V609" ca="1">INDIRECT(ADDRESS((ROW(609:609)-1),IF(MOD(COLUMN(V:V)-11-$K609,32)=0,32,MOD(COLUMN(V:V)-11-$K609,32))+11))</f>
        <v>0</v>
      </c>
      <c r="W609" s="44" t="str" cm="1">
        <f t="array" aca="1" ref="W609" ca="1">INDIRECT(ADDRESS((ROW(609:609)-1),IF(MOD(COLUMN(W:W)-11-$K609,32)=0,32,MOD(COLUMN(W:W)-11-$K609,32))+11))</f>
        <v>0</v>
      </c>
      <c r="X609" s="45" t="str" cm="1">
        <f t="array" aca="1" ref="X609" ca="1">INDIRECT(ADDRESS((ROW(609:609)-1),IF(MOD(COLUMN(X:X)-11-$K609,32)=0,32,MOD(COLUMN(X:X)-11-$K609,32))+11))</f>
        <v>0</v>
      </c>
      <c r="Y609" s="45" t="str" cm="1">
        <f t="array" aca="1" ref="Y609" ca="1">INDIRECT(ADDRESS((ROW(609:609)-1),IF(MOD(COLUMN(Y:Y)-11-$K609,32)=0,32,MOD(COLUMN(Y:Y)-11-$K609,32))+11))</f>
        <v>0</v>
      </c>
      <c r="Z609" s="45" t="str" cm="1">
        <f t="array" aca="1" ref="Z609" ca="1">INDIRECT(ADDRESS((ROW(609:609)-1),IF(MOD(COLUMN(Z:Z)-11-$K609,32)=0,32,MOD(COLUMN(Z:Z)-11-$K609,32))+11))</f>
        <v>1</v>
      </c>
      <c r="AA609" s="45" t="str" cm="1">
        <f t="array" aca="1" ref="AA609" ca="1">INDIRECT(ADDRESS((ROW(609:609)-1),IF(MOD(COLUMN(AA:AA)-11-$K609,32)=0,32,MOD(COLUMN(AA:AA)-11-$K609,32))+11))</f>
        <v>1</v>
      </c>
      <c r="AB609" s="42" t="str" cm="1">
        <f t="array" aca="1" ref="AB609" ca="1">INDIRECT(ADDRESS((ROW(609:609)-1),IF(MOD(COLUMN(AB:AB)-11-$K609,32)=0,32,MOD(COLUMN(AB:AB)-11-$K609,32))+11))</f>
        <v>0</v>
      </c>
      <c r="AC609" s="42" t="str" cm="1">
        <f t="array" aca="1" ref="AC609" ca="1">INDIRECT(ADDRESS((ROW(609:609)-1),IF(MOD(COLUMN(AC:AC)-11-$K609,32)=0,32,MOD(COLUMN(AC:AC)-11-$K609,32))+11))</f>
        <v>0</v>
      </c>
      <c r="AD609" s="42" t="str" cm="1">
        <f t="array" aca="1" ref="AD609" ca="1">INDIRECT(ADDRESS((ROW(609:609)-1),IF(MOD(COLUMN(AD:AD)-11-$K609,32)=0,32,MOD(COLUMN(AD:AD)-11-$K609,32))+11))</f>
        <v>0</v>
      </c>
      <c r="AE609" s="42" t="str" cm="1">
        <f t="array" aca="1" ref="AE609" ca="1">INDIRECT(ADDRESS((ROW(609:609)-1),IF(MOD(COLUMN(AE:AE)-11-$K609,32)=0,32,MOD(COLUMN(AE:AE)-11-$K609,32))+11))</f>
        <v>1</v>
      </c>
      <c r="AF609" s="43" t="str" cm="1">
        <f t="array" aca="1" ref="AF609" ca="1">INDIRECT(ADDRESS((ROW(609:609)-1),IF(MOD(COLUMN(AF:AF)-11-$K609,32)=0,32,MOD(COLUMN(AF:AF)-11-$K609,32))+11))</f>
        <v>1</v>
      </c>
      <c r="AG609" s="43" t="str" cm="1">
        <f t="array" aca="1" ref="AG609" ca="1">INDIRECT(ADDRESS((ROW(609:609)-1),IF(MOD(COLUMN(AG:AG)-11-$K609,32)=0,32,MOD(COLUMN(AG:AG)-11-$K609,32))+11))</f>
        <v>1</v>
      </c>
      <c r="AH609" s="43" t="str" cm="1">
        <f t="array" aca="1" ref="AH609" ca="1">INDIRECT(ADDRESS((ROW(609:609)-1),IF(MOD(COLUMN(AH:AH)-11-$K609,32)=0,32,MOD(COLUMN(AH:AH)-11-$K609,32))+11))</f>
        <v>0</v>
      </c>
      <c r="AI609" s="43" t="str" cm="1">
        <f t="array" aca="1" ref="AI609" ca="1">INDIRECT(ADDRESS((ROW(609:609)-1),IF(MOD(COLUMN(AI:AI)-11-$K609,32)=0,32,MOD(COLUMN(AI:AI)-11-$K609,32))+11))</f>
        <v>0</v>
      </c>
      <c r="AJ609" s="44" t="str" cm="1">
        <f t="array" aca="1" ref="AJ609" ca="1">INDIRECT(ADDRESS((ROW(609:609)-1),IF(MOD(COLUMN(AJ:AJ)-11-$K609,32)=0,32,MOD(COLUMN(AJ:AJ)-11-$K609,32))+11))</f>
        <v>0</v>
      </c>
      <c r="AK609" s="44" t="str" cm="1">
        <f t="array" aca="1" ref="AK609" ca="1">INDIRECT(ADDRESS((ROW(609:609)-1),IF(MOD(COLUMN(AK:AK)-11-$K609,32)=0,32,MOD(COLUMN(AK:AK)-11-$K609,32))+11))</f>
        <v>1</v>
      </c>
      <c r="AL609" s="44" t="str" cm="1">
        <f t="array" aca="1" ref="AL609" ca="1">INDIRECT(ADDRESS((ROW(609:609)-1),IF(MOD(COLUMN(AL:AL)-11-$K609,32)=0,32,MOD(COLUMN(AL:AL)-11-$K609,32))+11))</f>
        <v>1</v>
      </c>
      <c r="AM609" s="44" t="str" cm="1">
        <f t="array" aca="1" ref="AM609" ca="1">INDIRECT(ADDRESS((ROW(609:609)-1),IF(MOD(COLUMN(AM:AM)-11-$K609,32)=0,32,MOD(COLUMN(AM:AM)-11-$K609,32))+11))</f>
        <v>1</v>
      </c>
      <c r="AN609" s="45" t="str" cm="1">
        <f t="array" aca="1" ref="AN609" ca="1">INDIRECT(ADDRESS((ROW(609:609)-1),IF(MOD(COLUMN(AN:AN)-11-$K609,32)=0,32,MOD(COLUMN(AN:AN)-11-$K609,32))+11))</f>
        <v>0</v>
      </c>
      <c r="AO609" s="45" t="str" cm="1">
        <f t="array" aca="1" ref="AO609" ca="1">INDIRECT(ADDRESS((ROW(609:609)-1),IF(MOD(COLUMN(AO:AO)-11-$K609,32)=0,32,MOD(COLUMN(AO:AO)-11-$K609,32))+11))</f>
        <v>0</v>
      </c>
      <c r="AP609" s="45" t="str" cm="1">
        <f t="array" aca="1" ref="AP609" ca="1">INDIRECT(ADDRESS((ROW(609:609)-1),IF(MOD(COLUMN(AP:AP)-11-$K609,32)=0,32,MOD(COLUMN(AP:AP)-11-$K609,32))+11))</f>
        <v>1</v>
      </c>
      <c r="AQ609" s="45" t="str" cm="1">
        <f t="array" aca="1" ref="AQ609" ca="1">INDIRECT(ADDRESS((ROW(609:609)-1),IF(MOD(COLUMN(AQ:AQ)-11-$K609,32)=0,32,MOD(COLUMN(AQ:AQ)-11-$K609,32))+11))</f>
        <v>1</v>
      </c>
      <c r="AR609" s="41" t="str">
        <f t="shared" ca="1" si="1221"/>
        <v>01100110</v>
      </c>
      <c r="AS609" s="41" t="str">
        <f t="shared" ca="1" si="1222"/>
        <v>10000011</v>
      </c>
      <c r="AT609" s="40" t="str">
        <f t="shared" ca="1" si="1223"/>
        <v>00011100</v>
      </c>
      <c r="AU609" s="40" t="str">
        <f t="shared" ca="1" si="1224"/>
        <v>01110011</v>
      </c>
      <c r="AV609" s="40">
        <f t="shared" ca="1" si="1225"/>
        <v>102</v>
      </c>
      <c r="AW609" s="40">
        <f t="shared" ca="1" si="1226"/>
        <v>131</v>
      </c>
      <c r="AX609" s="40">
        <f t="shared" ca="1" si="1227"/>
        <v>28</v>
      </c>
      <c r="AY609" s="40">
        <f t="shared" ca="1" si="1228"/>
        <v>115</v>
      </c>
      <c r="AZ609" s="46">
        <f t="shared" ca="1" si="1229"/>
        <v>1719868531</v>
      </c>
    </row>
    <row r="610" spans="1:52" ht="15" thickBot="1" x14ac:dyDescent="0.4">
      <c r="A610" t="s">
        <v>228</v>
      </c>
      <c r="B610">
        <f ca="1">I606</f>
        <v>144946018</v>
      </c>
      <c r="C610">
        <f ca="1">I620</f>
        <v>341506560</v>
      </c>
      <c r="G610" s="54">
        <f ca="1">B610+C610</f>
        <v>486452578</v>
      </c>
      <c r="I610" s="39"/>
      <c r="J610" s="40" t="s">
        <v>215</v>
      </c>
      <c r="K610" s="53">
        <v>11</v>
      </c>
      <c r="L610" s="42" t="str" cm="1">
        <f t="array" aca="1" ref="L610" ca="1">INDIRECT(ADDRESS((ROW(610:610)-2),IF(MOD(COLUMN(L:L)-11-$K610,32)=0,32,MOD(COLUMN(L:L)-11-$K610,32))+11))</f>
        <v>1</v>
      </c>
      <c r="M610" s="42" t="str" cm="1">
        <f t="array" aca="1" ref="M610" ca="1">INDIRECT(ADDRESS((ROW(610:610)-2),IF(MOD(COLUMN(M:M)-11-$K610,32)=0,32,MOD(COLUMN(M:M)-11-$K610,32))+11))</f>
        <v>0</v>
      </c>
      <c r="N610" s="42" t="str" cm="1">
        <f t="array" aca="1" ref="N610" ca="1">INDIRECT(ADDRESS((ROW(610:610)-2),IF(MOD(COLUMN(N:N)-11-$K610,32)=0,32,MOD(COLUMN(N:N)-11-$K610,32))+11))</f>
        <v>0</v>
      </c>
      <c r="O610" s="42" t="str" cm="1">
        <f t="array" aca="1" ref="O610" ca="1">INDIRECT(ADDRESS((ROW(610:610)-2),IF(MOD(COLUMN(O:O)-11-$K610,32)=0,32,MOD(COLUMN(O:O)-11-$K610,32))+11))</f>
        <v>1</v>
      </c>
      <c r="P610" s="43" t="str" cm="1">
        <f t="array" aca="1" ref="P610" ca="1">INDIRECT(ADDRESS((ROW(610:610)-2),IF(MOD(COLUMN(P:P)-11-$K610,32)=0,32,MOD(COLUMN(P:P)-11-$K610,32))+11))</f>
        <v>1</v>
      </c>
      <c r="Q610" s="43" t="str" cm="1">
        <f t="array" aca="1" ref="Q610" ca="1">INDIRECT(ADDRESS((ROW(610:610)-2),IF(MOD(COLUMN(Q:Q)-11-$K610,32)=0,32,MOD(COLUMN(Q:Q)-11-$K610,32))+11))</f>
        <v>0</v>
      </c>
      <c r="R610" s="43" t="str" cm="1">
        <f t="array" aca="1" ref="R610" ca="1">INDIRECT(ADDRESS((ROW(610:610)-2),IF(MOD(COLUMN(R:R)-11-$K610,32)=0,32,MOD(COLUMN(R:R)-11-$K610,32))+11))</f>
        <v>1</v>
      </c>
      <c r="S610" s="43" t="str" cm="1">
        <f t="array" aca="1" ref="S610" ca="1">INDIRECT(ADDRESS((ROW(610:610)-2),IF(MOD(COLUMN(S:S)-11-$K610,32)=0,32,MOD(COLUMN(S:S)-11-$K610,32))+11))</f>
        <v>1</v>
      </c>
      <c r="T610" s="44" t="str" cm="1">
        <f t="array" aca="1" ref="T610" ca="1">INDIRECT(ADDRESS((ROW(610:610)-2),IF(MOD(COLUMN(T:T)-11-$K610,32)=0,32,MOD(COLUMN(T:T)-11-$K610,32))+11))</f>
        <v>0</v>
      </c>
      <c r="U610" s="44" t="str" cm="1">
        <f t="array" aca="1" ref="U610" ca="1">INDIRECT(ADDRESS((ROW(610:610)-2),IF(MOD(COLUMN(U:U)-11-$K610,32)=0,32,MOD(COLUMN(U:U)-11-$K610,32))+11))</f>
        <v>0</v>
      </c>
      <c r="V610" s="44" t="str" cm="1">
        <f t="array" aca="1" ref="V610" ca="1">INDIRECT(ADDRESS((ROW(610:610)-2),IF(MOD(COLUMN(V:V)-11-$K610,32)=0,32,MOD(COLUMN(V:V)-11-$K610,32))+11))</f>
        <v>1</v>
      </c>
      <c r="W610" s="44" t="str" cm="1">
        <f t="array" aca="1" ref="W610" ca="1">INDIRECT(ADDRESS((ROW(610:610)-2),IF(MOD(COLUMN(W:W)-11-$K610,32)=0,32,MOD(COLUMN(W:W)-11-$K610,32))+11))</f>
        <v>1</v>
      </c>
      <c r="X610" s="45" t="str" cm="1">
        <f t="array" aca="1" ref="X610" ca="1">INDIRECT(ADDRESS((ROW(610:610)-2),IF(MOD(COLUMN(X:X)-11-$K610,32)=0,32,MOD(COLUMN(X:X)-11-$K610,32))+11))</f>
        <v>0</v>
      </c>
      <c r="Y610" s="45" t="str" cm="1">
        <f t="array" aca="1" ref="Y610" ca="1">INDIRECT(ADDRESS((ROW(610:610)-2),IF(MOD(COLUMN(Y:Y)-11-$K610,32)=0,32,MOD(COLUMN(Y:Y)-11-$K610,32))+11))</f>
        <v>1</v>
      </c>
      <c r="Z610" s="45" t="str" cm="1">
        <f t="array" aca="1" ref="Z610" ca="1">INDIRECT(ADDRESS((ROW(610:610)-2),IF(MOD(COLUMN(Z:Z)-11-$K610,32)=0,32,MOD(COLUMN(Z:Z)-11-$K610,32))+11))</f>
        <v>0</v>
      </c>
      <c r="AA610" s="45" t="str" cm="1">
        <f t="array" aca="1" ref="AA610" ca="1">INDIRECT(ADDRESS((ROW(610:610)-2),IF(MOD(COLUMN(AA:AA)-11-$K610,32)=0,32,MOD(COLUMN(AA:AA)-11-$K610,32))+11))</f>
        <v>0</v>
      </c>
      <c r="AB610" s="42" t="str" cm="1">
        <f t="array" aca="1" ref="AB610" ca="1">INDIRECT(ADDRESS((ROW(610:610)-2),IF(MOD(COLUMN(AB:AB)-11-$K610,32)=0,32,MOD(COLUMN(AB:AB)-11-$K610,32))+11))</f>
        <v>0</v>
      </c>
      <c r="AC610" s="42" t="str" cm="1">
        <f t="array" aca="1" ref="AC610" ca="1">INDIRECT(ADDRESS((ROW(610:610)-2),IF(MOD(COLUMN(AC:AC)-11-$K610,32)=0,32,MOD(COLUMN(AC:AC)-11-$K610,32))+11))</f>
        <v>0</v>
      </c>
      <c r="AD610" s="42" t="str" cm="1">
        <f t="array" aca="1" ref="AD610" ca="1">INDIRECT(ADDRESS((ROW(610:610)-2),IF(MOD(COLUMN(AD:AD)-11-$K610,32)=0,32,MOD(COLUMN(AD:AD)-11-$K610,32))+11))</f>
        <v>0</v>
      </c>
      <c r="AE610" s="42" t="str" cm="1">
        <f t="array" aca="1" ref="AE610" ca="1">INDIRECT(ADDRESS((ROW(610:610)-2),IF(MOD(COLUMN(AE:AE)-11-$K610,32)=0,32,MOD(COLUMN(AE:AE)-11-$K610,32))+11))</f>
        <v>1</v>
      </c>
      <c r="AF610" s="43" t="str" cm="1">
        <f t="array" aca="1" ref="AF610" ca="1">INDIRECT(ADDRESS((ROW(610:610)-2),IF(MOD(COLUMN(AF:AF)-11-$K610,32)=0,32,MOD(COLUMN(AF:AF)-11-$K610,32))+11))</f>
        <v>1</v>
      </c>
      <c r="AG610" s="43" t="str" cm="1">
        <f t="array" aca="1" ref="AG610" ca="1">INDIRECT(ADDRESS((ROW(610:610)-2),IF(MOD(COLUMN(AG:AG)-11-$K610,32)=0,32,MOD(COLUMN(AG:AG)-11-$K610,32))+11))</f>
        <v>0</v>
      </c>
      <c r="AH610" s="43" t="str" cm="1">
        <f t="array" aca="1" ref="AH610" ca="1">INDIRECT(ADDRESS((ROW(610:610)-2),IF(MOD(COLUMN(AH:AH)-11-$K610,32)=0,32,MOD(COLUMN(AH:AH)-11-$K610,32))+11))</f>
        <v>0</v>
      </c>
      <c r="AI610" s="43" t="str" cm="1">
        <f t="array" aca="1" ref="AI610" ca="1">INDIRECT(ADDRESS((ROW(610:610)-2),IF(MOD(COLUMN(AI:AI)-11-$K610,32)=0,32,MOD(COLUMN(AI:AI)-11-$K610,32))+11))</f>
        <v>0</v>
      </c>
      <c r="AJ610" s="44" t="str" cm="1">
        <f t="array" aca="1" ref="AJ610" ca="1">INDIRECT(ADDRESS((ROW(610:610)-2),IF(MOD(COLUMN(AJ:AJ)-11-$K610,32)=0,32,MOD(COLUMN(AJ:AJ)-11-$K610,32))+11))</f>
        <v>1</v>
      </c>
      <c r="AK610" s="44" t="str" cm="1">
        <f t="array" aca="1" ref="AK610" ca="1">INDIRECT(ADDRESS((ROW(610:610)-2),IF(MOD(COLUMN(AK:AK)-11-$K610,32)=0,32,MOD(COLUMN(AK:AK)-11-$K610,32))+11))</f>
        <v>1</v>
      </c>
      <c r="AL610" s="44" t="str" cm="1">
        <f t="array" aca="1" ref="AL610" ca="1">INDIRECT(ADDRESS((ROW(610:610)-2),IF(MOD(COLUMN(AL:AL)-11-$K610,32)=0,32,MOD(COLUMN(AL:AL)-11-$K610,32))+11))</f>
        <v>1</v>
      </c>
      <c r="AM610" s="44" t="str" cm="1">
        <f t="array" aca="1" ref="AM610" ca="1">INDIRECT(ADDRESS((ROW(610:610)-2),IF(MOD(COLUMN(AM:AM)-11-$K610,32)=0,32,MOD(COLUMN(AM:AM)-11-$K610,32))+11))</f>
        <v>0</v>
      </c>
      <c r="AN610" s="45" t="str" cm="1">
        <f t="array" aca="1" ref="AN610" ca="1">INDIRECT(ADDRESS((ROW(610:610)-2),IF(MOD(COLUMN(AN:AN)-11-$K610,32)=0,32,MOD(COLUMN(AN:AN)-11-$K610,32))+11))</f>
        <v>0</v>
      </c>
      <c r="AO610" s="45" t="str" cm="1">
        <f t="array" aca="1" ref="AO610" ca="1">INDIRECT(ADDRESS((ROW(610:610)-2),IF(MOD(COLUMN(AO:AO)-11-$K610,32)=0,32,MOD(COLUMN(AO:AO)-11-$K610,32))+11))</f>
        <v>0</v>
      </c>
      <c r="AP610" s="45" t="str" cm="1">
        <f t="array" aca="1" ref="AP610" ca="1">INDIRECT(ADDRESS((ROW(610:610)-2),IF(MOD(COLUMN(AP:AP)-11-$K610,32)=0,32,MOD(COLUMN(AP:AP)-11-$K610,32))+11))</f>
        <v>1</v>
      </c>
      <c r="AQ610" s="45" t="str" cm="1">
        <f t="array" aca="1" ref="AQ610" ca="1">INDIRECT(ADDRESS((ROW(610:610)-2),IF(MOD(COLUMN(AQ:AQ)-11-$K610,32)=0,32,MOD(COLUMN(AQ:AQ)-11-$K610,32))+11))</f>
        <v>1</v>
      </c>
      <c r="AR610" s="41" t="str">
        <f t="shared" ca="1" si="1221"/>
        <v>10011011</v>
      </c>
      <c r="AS610" s="41" t="str">
        <f t="shared" ca="1" si="1222"/>
        <v>00110100</v>
      </c>
      <c r="AT610" s="40" t="str">
        <f t="shared" ca="1" si="1223"/>
        <v>00011000</v>
      </c>
      <c r="AU610" s="40" t="str">
        <f t="shared" ca="1" si="1224"/>
        <v>11100011</v>
      </c>
      <c r="AV610" s="40">
        <f t="shared" ca="1" si="1225"/>
        <v>155</v>
      </c>
      <c r="AW610" s="40">
        <f t="shared" ca="1" si="1226"/>
        <v>52</v>
      </c>
      <c r="AX610" s="40">
        <f t="shared" ca="1" si="1227"/>
        <v>24</v>
      </c>
      <c r="AY610" s="40">
        <f t="shared" ca="1" si="1228"/>
        <v>227</v>
      </c>
      <c r="AZ610" s="46">
        <f t="shared" ca="1" si="1229"/>
        <v>2603882723</v>
      </c>
    </row>
    <row r="611" spans="1:52" ht="15" thickBot="1" x14ac:dyDescent="0.4">
      <c r="I611" s="54">
        <f ca="1">_xlfn.BITXOR(_xlfn.BITXOR(AZ609,AZ610),AZ611)</f>
        <v>2654562368</v>
      </c>
      <c r="J611" s="48" t="s">
        <v>215</v>
      </c>
      <c r="K611" s="56">
        <v>25</v>
      </c>
      <c r="L611" s="57" t="str" cm="1">
        <f t="array" aca="1" ref="L611" ca="1">INDIRECT(ADDRESS((ROW(611:611)-3),IF(MOD(COLUMN(L:L)-11-$K611,32)=0,32,MOD(COLUMN(L:L)-11-$K611,32))+11))</f>
        <v>0</v>
      </c>
      <c r="M611" s="57" t="str" cm="1">
        <f t="array" aca="1" ref="M611" ca="1">INDIRECT(ADDRESS((ROW(611:611)-3),IF(MOD(COLUMN(M:M)-11-$K611,32)=0,32,MOD(COLUMN(M:M)-11-$K611,32))+11))</f>
        <v>1</v>
      </c>
      <c r="N611" s="57" t="str" cm="1">
        <f t="array" aca="1" ref="N611" ca="1">INDIRECT(ADDRESS((ROW(611:611)-3),IF(MOD(COLUMN(N:N)-11-$K611,32)=0,32,MOD(COLUMN(N:N)-11-$K611,32))+11))</f>
        <v>1</v>
      </c>
      <c r="O611" s="57" t="str" cm="1">
        <f t="array" aca="1" ref="O611" ca="1">INDIRECT(ADDRESS((ROW(611:611)-3),IF(MOD(COLUMN(O:O)-11-$K611,32)=0,32,MOD(COLUMN(O:O)-11-$K611,32))+11))</f>
        <v>0</v>
      </c>
      <c r="P611" s="58" t="str" cm="1">
        <f t="array" aca="1" ref="P611" ca="1">INDIRECT(ADDRESS((ROW(611:611)-3),IF(MOD(COLUMN(P:P)-11-$K611,32)=0,32,MOD(COLUMN(P:P)-11-$K611,32))+11))</f>
        <v>0</v>
      </c>
      <c r="Q611" s="58" t="str" cm="1">
        <f t="array" aca="1" ref="Q611" ca="1">INDIRECT(ADDRESS((ROW(611:611)-3),IF(MOD(COLUMN(Q:Q)-11-$K611,32)=0,32,MOD(COLUMN(Q:Q)-11-$K611,32))+11))</f>
        <v>0</v>
      </c>
      <c r="R611" s="58" t="str" cm="1">
        <f t="array" aca="1" ref="R611" ca="1">INDIRECT(ADDRESS((ROW(611:611)-3),IF(MOD(COLUMN(R:R)-11-$K611,32)=0,32,MOD(COLUMN(R:R)-11-$K611,32))+11))</f>
        <v>1</v>
      </c>
      <c r="S611" s="58" t="str" cm="1">
        <f t="array" aca="1" ref="S611" ca="1">INDIRECT(ADDRESS((ROW(611:611)-3),IF(MOD(COLUMN(S:S)-11-$K611,32)=0,32,MOD(COLUMN(S:S)-11-$K611,32))+11))</f>
        <v>1</v>
      </c>
      <c r="T611" s="59" t="str" cm="1">
        <f t="array" aca="1" ref="T611" ca="1">INDIRECT(ADDRESS((ROW(611:611)-3),IF(MOD(COLUMN(T:T)-11-$K611,32)=0,32,MOD(COLUMN(T:T)-11-$K611,32))+11))</f>
        <v>1</v>
      </c>
      <c r="U611" s="59" t="str" cm="1">
        <f t="array" aca="1" ref="U611" ca="1">INDIRECT(ADDRESS((ROW(611:611)-3),IF(MOD(COLUMN(U:U)-11-$K611,32)=0,32,MOD(COLUMN(U:U)-11-$K611,32))+11))</f>
        <v>0</v>
      </c>
      <c r="V611" s="59" t="str" cm="1">
        <f t="array" aca="1" ref="V611" ca="1">INDIRECT(ADDRESS((ROW(611:611)-3),IF(MOD(COLUMN(V:V)-11-$K611,32)=0,32,MOD(COLUMN(V:V)-11-$K611,32))+11))</f>
        <v>0</v>
      </c>
      <c r="W611" s="59" t="str" cm="1">
        <f t="array" aca="1" ref="W611" ca="1">INDIRECT(ADDRESS((ROW(611:611)-3),IF(MOD(COLUMN(W:W)-11-$K611,32)=0,32,MOD(COLUMN(W:W)-11-$K611,32))+11))</f>
        <v>0</v>
      </c>
      <c r="X611" s="60" t="str" cm="1">
        <f t="array" aca="1" ref="X611" ca="1">INDIRECT(ADDRESS((ROW(611:611)-3),IF(MOD(COLUMN(X:X)-11-$K611,32)=0,32,MOD(COLUMN(X:X)-11-$K611,32))+11))</f>
        <v>1</v>
      </c>
      <c r="Y611" s="60" t="str" cm="1">
        <f t="array" aca="1" ref="Y611" ca="1">INDIRECT(ADDRESS((ROW(611:611)-3),IF(MOD(COLUMN(Y:Y)-11-$K611,32)=0,32,MOD(COLUMN(Y:Y)-11-$K611,32))+11))</f>
        <v>1</v>
      </c>
      <c r="Z611" s="60" t="str" cm="1">
        <f t="array" aca="1" ref="Z611" ca="1">INDIRECT(ADDRESS((ROW(611:611)-3),IF(MOD(COLUMN(Z:Z)-11-$K611,32)=0,32,MOD(COLUMN(Z:Z)-11-$K611,32))+11))</f>
        <v>1</v>
      </c>
      <c r="AA611" s="60" t="str" cm="1">
        <f t="array" aca="1" ref="AA611" ca="1">INDIRECT(ADDRESS((ROW(611:611)-3),IF(MOD(COLUMN(AA:AA)-11-$K611,32)=0,32,MOD(COLUMN(AA:AA)-11-$K611,32))+11))</f>
        <v>0</v>
      </c>
      <c r="AB611" s="57" t="str" cm="1">
        <f t="array" aca="1" ref="AB611" ca="1">INDIRECT(ADDRESS((ROW(611:611)-3),IF(MOD(COLUMN(AB:AB)-11-$K611,32)=0,32,MOD(COLUMN(AB:AB)-11-$K611,32))+11))</f>
        <v>0</v>
      </c>
      <c r="AC611" s="57" t="str" cm="1">
        <f t="array" aca="1" ref="AC611" ca="1">INDIRECT(ADDRESS((ROW(611:611)-3),IF(MOD(COLUMN(AC:AC)-11-$K611,32)=0,32,MOD(COLUMN(AC:AC)-11-$K611,32))+11))</f>
        <v>1</v>
      </c>
      <c r="AD611" s="57" t="str" cm="1">
        <f t="array" aca="1" ref="AD611" ca="1">INDIRECT(ADDRESS((ROW(611:611)-3),IF(MOD(COLUMN(AD:AD)-11-$K611,32)=0,32,MOD(COLUMN(AD:AD)-11-$K611,32))+11))</f>
        <v>1</v>
      </c>
      <c r="AE611" s="57" t="str" cm="1">
        <f t="array" aca="1" ref="AE611" ca="1">INDIRECT(ADDRESS((ROW(611:611)-3),IF(MOD(COLUMN(AE:AE)-11-$K611,32)=0,32,MOD(COLUMN(AE:AE)-11-$K611,32))+11))</f>
        <v>0</v>
      </c>
      <c r="AF611" s="58" t="str" cm="1">
        <f t="array" aca="1" ref="AF611" ca="1">INDIRECT(ADDRESS((ROW(611:611)-3),IF(MOD(COLUMN(AF:AF)-11-$K611,32)=0,32,MOD(COLUMN(AF:AF)-11-$K611,32))+11))</f>
        <v>1</v>
      </c>
      <c r="AG611" s="58" t="str" cm="1">
        <f t="array" aca="1" ref="AG611" ca="1">INDIRECT(ADDRESS((ROW(611:611)-3),IF(MOD(COLUMN(AG:AG)-11-$K611,32)=0,32,MOD(COLUMN(AG:AG)-11-$K611,32))+11))</f>
        <v>1</v>
      </c>
      <c r="AH611" s="58" t="str" cm="1">
        <f t="array" aca="1" ref="AH611" ca="1">INDIRECT(ADDRESS((ROW(611:611)-3),IF(MOD(COLUMN(AH:AH)-11-$K611,32)=0,32,MOD(COLUMN(AH:AH)-11-$K611,32))+11))</f>
        <v>0</v>
      </c>
      <c r="AI611" s="58" t="str" cm="1">
        <f t="array" aca="1" ref="AI611" ca="1">INDIRECT(ADDRESS((ROW(611:611)-3),IF(MOD(COLUMN(AI:AI)-11-$K611,32)=0,32,MOD(COLUMN(AI:AI)-11-$K611,32))+11))</f>
        <v>0</v>
      </c>
      <c r="AJ611" s="59" t="str" cm="1">
        <f t="array" aca="1" ref="AJ611" ca="1">INDIRECT(ADDRESS((ROW(611:611)-3),IF(MOD(COLUMN(AJ:AJ)-11-$K611,32)=0,32,MOD(COLUMN(AJ:AJ)-11-$K611,32))+11))</f>
        <v>1</v>
      </c>
      <c r="AK611" s="59" t="str" cm="1">
        <f t="array" aca="1" ref="AK611" ca="1">INDIRECT(ADDRESS((ROW(611:611)-3),IF(MOD(COLUMN(AK:AK)-11-$K611,32)=0,32,MOD(COLUMN(AK:AK)-11-$K611,32))+11))</f>
        <v>1</v>
      </c>
      <c r="AL611" s="59" t="str" cm="1">
        <f t="array" aca="1" ref="AL611" ca="1">INDIRECT(ADDRESS((ROW(611:611)-3),IF(MOD(COLUMN(AL:AL)-11-$K611,32)=0,32,MOD(COLUMN(AL:AL)-11-$K611,32))+11))</f>
        <v>0</v>
      </c>
      <c r="AM611" s="59" t="str" cm="1">
        <f t="array" aca="1" ref="AM611" ca="1">INDIRECT(ADDRESS((ROW(611:611)-3),IF(MOD(COLUMN(AM:AM)-11-$K611,32)=0,32,MOD(COLUMN(AM:AM)-11-$K611,32))+11))</f>
        <v>1</v>
      </c>
      <c r="AN611" s="60" t="str" cm="1">
        <f t="array" aca="1" ref="AN611" ca="1">INDIRECT(ADDRESS((ROW(611:611)-3),IF(MOD(COLUMN(AN:AN)-11-$K611,32)=0,32,MOD(COLUMN(AN:AN)-11-$K611,32))+11))</f>
        <v>0</v>
      </c>
      <c r="AO611" s="60" t="str" cm="1">
        <f t="array" aca="1" ref="AO611" ca="1">INDIRECT(ADDRESS((ROW(611:611)-3),IF(MOD(COLUMN(AO:AO)-11-$K611,32)=0,32,MOD(COLUMN(AO:AO)-11-$K611,32))+11))</f>
        <v>0</v>
      </c>
      <c r="AP611" s="60" t="str" cm="1">
        <f t="array" aca="1" ref="AP611" ca="1">INDIRECT(ADDRESS((ROW(611:611)-3),IF(MOD(COLUMN(AP:AP)-11-$K611,32)=0,32,MOD(COLUMN(AP:AP)-11-$K611,32))+11))</f>
        <v>0</v>
      </c>
      <c r="AQ611" s="60" t="str" cm="1">
        <f t="array" aca="1" ref="AQ611" ca="1">INDIRECT(ADDRESS((ROW(611:611)-3),IF(MOD(COLUMN(AQ:AQ)-11-$K611,32)=0,32,MOD(COLUMN(AQ:AQ)-11-$K611,32))+11))</f>
        <v>0</v>
      </c>
      <c r="AR611" s="49" t="str">
        <f t="shared" ca="1" si="1221"/>
        <v>01100011</v>
      </c>
      <c r="AS611" s="49" t="str">
        <f t="shared" ca="1" si="1222"/>
        <v>10001110</v>
      </c>
      <c r="AT611" s="48" t="str">
        <f t="shared" ca="1" si="1223"/>
        <v>01101100</v>
      </c>
      <c r="AU611" s="48" t="str">
        <f t="shared" ca="1" si="1224"/>
        <v>11010000</v>
      </c>
      <c r="AV611" s="48">
        <f t="shared" ca="1" si="1225"/>
        <v>99</v>
      </c>
      <c r="AW611" s="48">
        <f t="shared" ca="1" si="1226"/>
        <v>142</v>
      </c>
      <c r="AX611" s="48">
        <f t="shared" ca="1" si="1227"/>
        <v>108</v>
      </c>
      <c r="AY611" s="48">
        <f t="shared" ca="1" si="1228"/>
        <v>208</v>
      </c>
      <c r="AZ611" s="50">
        <f t="shared" ca="1" si="1229"/>
        <v>1670278352</v>
      </c>
    </row>
    <row r="612" spans="1:52" ht="15" thickBot="1" x14ac:dyDescent="0.4"/>
    <row r="613" spans="1:52" x14ac:dyDescent="0.35">
      <c r="I613" s="31"/>
      <c r="J613" s="32" t="s">
        <v>217</v>
      </c>
      <c r="K613" s="33" t="s">
        <v>10</v>
      </c>
      <c r="L613" s="34" t="str">
        <f ca="1">MID(HEX2BIN(MID($E603,1,1),4),1,1)</f>
        <v>1</v>
      </c>
      <c r="M613" s="34" t="str">
        <f ca="1">MID(HEX2BIN(MID($E603,1,1),4),2,1)</f>
        <v>0</v>
      </c>
      <c r="N613" s="34" t="str">
        <f ca="1">MID(HEX2BIN(MID($E603,1,1),4),3,1)</f>
        <v>1</v>
      </c>
      <c r="O613" s="34" t="str">
        <f ca="1">MID(HEX2BIN(MID($E603,1,1),4),4,1)</f>
        <v>0</v>
      </c>
      <c r="P613" s="35" t="str">
        <f ca="1">MID(HEX2BIN(MID($E603,2,1),4),1,1)</f>
        <v>0</v>
      </c>
      <c r="Q613" s="35" t="str">
        <f ca="1">MID(HEX2BIN(MID($E603,2,1),4),2,1)</f>
        <v>0</v>
      </c>
      <c r="R613" s="35" t="str">
        <f ca="1">MID(HEX2BIN(MID($E603,2,1),4),3,1)</f>
        <v>0</v>
      </c>
      <c r="S613" s="35" t="str">
        <f ca="1">MID(HEX2BIN(MID($E603,2,1),4),4,1)</f>
        <v>0</v>
      </c>
      <c r="T613" s="36" t="str">
        <f ca="1">MID(HEX2BIN(MID($E603,3,1),4),1,1)</f>
        <v>1</v>
      </c>
      <c r="U613" s="36" t="str">
        <f ca="1">MID(HEX2BIN(MID($E603,3,1),4),2,1)</f>
        <v>1</v>
      </c>
      <c r="V613" s="36" t="str">
        <f ca="1">MID(HEX2BIN(MID($E603,3,1),4),3,1)</f>
        <v>0</v>
      </c>
      <c r="W613" s="36" t="str">
        <f ca="1">MID(HEX2BIN(MID($E603,3,1),4),4,1)</f>
        <v>0</v>
      </c>
      <c r="X613" s="37" t="str">
        <f ca="1">MID(HEX2BIN(MID($E603,4,1),4),1,1)</f>
        <v>0</v>
      </c>
      <c r="Y613" s="37" t="str">
        <f ca="1">MID(HEX2BIN(MID($E603,4,1),4),2,1)</f>
        <v>1</v>
      </c>
      <c r="Z613" s="37" t="str">
        <f ca="1">MID(HEX2BIN(MID($E603,4,1),4),3,1)</f>
        <v>1</v>
      </c>
      <c r="AA613" s="37" t="str">
        <f ca="1">MID(HEX2BIN(MID($E603,4,1),4),4,1)</f>
        <v>1</v>
      </c>
      <c r="AB613" s="34" t="str">
        <f ca="1">MID(HEX2BIN(MID($E603,5,1),4),1,1)</f>
        <v>0</v>
      </c>
      <c r="AC613" s="34" t="str">
        <f ca="1">MID(HEX2BIN(MID($E603,5,1),4),2,1)</f>
        <v>0</v>
      </c>
      <c r="AD613" s="34" t="str">
        <f ca="1">MID(HEX2BIN(MID($E603,5,1),4),3,1)</f>
        <v>0</v>
      </c>
      <c r="AE613" s="34" t="str">
        <f ca="1">MID(HEX2BIN(MID($E603,5,1),4),4,1)</f>
        <v>1</v>
      </c>
      <c r="AF613" s="35" t="str">
        <f ca="1">MID(HEX2BIN(MID($E603,6,1),4),1,1)</f>
        <v>1</v>
      </c>
      <c r="AG613" s="35" t="str">
        <f ca="1">MID(HEX2BIN(MID($E603,6,1),4),2,1)</f>
        <v>1</v>
      </c>
      <c r="AH613" s="35" t="str">
        <f ca="1">MID(HEX2BIN(MID($E603,6,1),4),3,1)</f>
        <v>0</v>
      </c>
      <c r="AI613" s="35" t="str">
        <f ca="1">MID(HEX2BIN(MID($E603,6,1),4),4,1)</f>
        <v>0</v>
      </c>
      <c r="AJ613" s="36" t="str">
        <f ca="1">MID(HEX2BIN(MID($E603,7,1),4),1,1)</f>
        <v>1</v>
      </c>
      <c r="AK613" s="36" t="str">
        <f ca="1">MID(HEX2BIN(MID($E603,7,1),4),2,1)</f>
        <v>1</v>
      </c>
      <c r="AL613" s="36" t="str">
        <f ca="1">MID(HEX2BIN(MID($E603,7,1),4),3,1)</f>
        <v>0</v>
      </c>
      <c r="AM613" s="36" t="str">
        <f ca="1">MID(HEX2BIN(MID($E603,7,1),4),4,1)</f>
        <v>1</v>
      </c>
      <c r="AN613" s="37" t="str">
        <f ca="1">MID(HEX2BIN(MID($E603,8,1),4),1,1)</f>
        <v>1</v>
      </c>
      <c r="AO613" s="37" t="str">
        <f ca="1">MID(HEX2BIN(MID($E603,8,1),4),2,1)</f>
        <v>0</v>
      </c>
      <c r="AP613" s="37" t="str">
        <f ca="1">MID(HEX2BIN(MID($E603,8,1),4),3,1)</f>
        <v>0</v>
      </c>
      <c r="AQ613" s="37" t="str">
        <f ca="1">MID(HEX2BIN(MID($E603,8,1),4),4,1)</f>
        <v>1</v>
      </c>
      <c r="AR613" s="33" t="str">
        <f t="shared" ref="AR613:AR616" ca="1" si="1230">_xlfn.CONCAT(L613,M613,N613,O613,P613,Q613,R613,S613)</f>
        <v>10100000</v>
      </c>
      <c r="AS613" s="33" t="str">
        <f t="shared" ref="AS613:AS616" ca="1" si="1231">_xlfn.CONCAT(T613,U613,V613,W613,X613,Y613,Z613,AA613)</f>
        <v>11000111</v>
      </c>
      <c r="AT613" s="32" t="str">
        <f t="shared" ref="AT613:AT616" ca="1" si="1232">_xlfn.CONCAT(AB613,AC613,AD613,AE613,AF613,AG613,AH613,AI613)</f>
        <v>00011100</v>
      </c>
      <c r="AU613" s="32" t="str">
        <f t="shared" ref="AU613:AU616" ca="1" si="1233">_xlfn.CONCAT(AJ613,AK613,AL613,AM613,AN613,AO613,AP613,AQ613)</f>
        <v>11011001</v>
      </c>
      <c r="AV613" s="32">
        <f t="shared" ref="AV613:AV616" ca="1" si="1234">BIN2DEC(AR613)</f>
        <v>160</v>
      </c>
      <c r="AW613" s="32">
        <f t="shared" ref="AW613:AW616" ca="1" si="1235">BIN2DEC(AS613)</f>
        <v>199</v>
      </c>
      <c r="AX613" s="32">
        <f t="shared" ref="AX613:AX616" ca="1" si="1236">BIN2DEC(AT613)</f>
        <v>28</v>
      </c>
      <c r="AY613" s="32">
        <f t="shared" ref="AY613:AY616" ca="1" si="1237">BIN2DEC(AU613)</f>
        <v>217</v>
      </c>
      <c r="AZ613" s="38">
        <f t="shared" ref="AZ613:AZ616" ca="1" si="1238">(AV613*2^24)+(AW613*2^16)+(AX613*2^8)+AY613</f>
        <v>2697403609</v>
      </c>
    </row>
    <row r="614" spans="1:52" x14ac:dyDescent="0.35">
      <c r="I614" s="39"/>
      <c r="J614" s="40"/>
      <c r="K614" s="41" t="s">
        <v>88</v>
      </c>
      <c r="L614" s="42" t="str">
        <f ca="1">MID(HEX2BIN(MID($F603,1,1),4),1,1)</f>
        <v>1</v>
      </c>
      <c r="M614" s="42" t="str">
        <f ca="1">MID(HEX2BIN(MID($F603,1,1),4),2,1)</f>
        <v>0</v>
      </c>
      <c r="N614" s="42" t="str">
        <f ca="1">MID(HEX2BIN(MID($F603,1,1),4),3,1)</f>
        <v>0</v>
      </c>
      <c r="O614" s="42" t="str">
        <f ca="1">MID(HEX2BIN(MID($F603,1,1),4),4,1)</f>
        <v>0</v>
      </c>
      <c r="P614" s="43" t="str">
        <f ca="1">MID(HEX2BIN(MID($F603,2,1),4),1,1)</f>
        <v>0</v>
      </c>
      <c r="Q614" s="43" t="str">
        <f ca="1">MID(HEX2BIN(MID($F603,2,1),4),2,1)</f>
        <v>0</v>
      </c>
      <c r="R614" s="43" t="str">
        <f ca="1">MID(HEX2BIN(MID($F603,2,1),4),3,1)</f>
        <v>0</v>
      </c>
      <c r="S614" s="43" t="str">
        <f ca="1">MID(HEX2BIN(MID($F603,2,1),4),4,1)</f>
        <v>0</v>
      </c>
      <c r="T614" s="44" t="str">
        <f ca="1">MID(HEX2BIN(MID($F603,3,1),4),1,1)</f>
        <v>0</v>
      </c>
      <c r="U614" s="44" t="str">
        <f ca="1">MID(HEX2BIN(MID($F603,3,1),4),2,1)</f>
        <v>0</v>
      </c>
      <c r="V614" s="44" t="str">
        <f ca="1">MID(HEX2BIN(MID($F603,3,1),4),3,1)</f>
        <v>1</v>
      </c>
      <c r="W614" s="44" t="str">
        <f ca="1">MID(HEX2BIN(MID($F603,3,1),4),4,1)</f>
        <v>0</v>
      </c>
      <c r="X614" s="45" t="str">
        <f ca="1">MID(HEX2BIN(MID($F603,4,1),4),1,1)</f>
        <v>0</v>
      </c>
      <c r="Y614" s="45" t="str">
        <f ca="1">MID(HEX2BIN(MID($F603,4,1),4),2,1)</f>
        <v>1</v>
      </c>
      <c r="Z614" s="45" t="str">
        <f ca="1">MID(HEX2BIN(MID($F603,4,1),4),3,1)</f>
        <v>0</v>
      </c>
      <c r="AA614" s="45" t="str">
        <f ca="1">MID(HEX2BIN(MID($F603,4,1),4),4,1)</f>
        <v>1</v>
      </c>
      <c r="AB614" s="42" t="str">
        <f ca="1">MID(HEX2BIN(MID($F603,5,1),4),1,1)</f>
        <v>0</v>
      </c>
      <c r="AC614" s="42" t="str">
        <f ca="1">MID(HEX2BIN(MID($F603,5,1),4),2,1)</f>
        <v>1</v>
      </c>
      <c r="AD614" s="42" t="str">
        <f ca="1">MID(HEX2BIN(MID($F603,5,1),4),3,1)</f>
        <v>1</v>
      </c>
      <c r="AE614" s="42" t="str">
        <f ca="1">MID(HEX2BIN(MID($F603,5,1),4),4,1)</f>
        <v>1</v>
      </c>
      <c r="AF614" s="43" t="str">
        <f ca="1">MID(HEX2BIN(MID($F603,6,1),4),1,1)</f>
        <v>1</v>
      </c>
      <c r="AG614" s="43" t="str">
        <f ca="1">MID(HEX2BIN(MID($F603,6,1),4),2,1)</f>
        <v>0</v>
      </c>
      <c r="AH614" s="43" t="str">
        <f ca="1">MID(HEX2BIN(MID($F603,6,1),4),3,1)</f>
        <v>1</v>
      </c>
      <c r="AI614" s="43" t="str">
        <f ca="1">MID(HEX2BIN(MID($F603,6,1),4),4,1)</f>
        <v>1</v>
      </c>
      <c r="AJ614" s="44" t="str">
        <f ca="1">MID(HEX2BIN(MID($F603,7,1),4),1,1)</f>
        <v>1</v>
      </c>
      <c r="AK614" s="44" t="str">
        <f ca="1">MID(HEX2BIN(MID($F603,7,1),4),2,1)</f>
        <v>0</v>
      </c>
      <c r="AL614" s="44" t="str">
        <f ca="1">MID(HEX2BIN(MID($F603,7,1),4),3,1)</f>
        <v>0</v>
      </c>
      <c r="AM614" s="44" t="str">
        <f ca="1">MID(HEX2BIN(MID($F603,7,1),4),4,1)</f>
        <v>1</v>
      </c>
      <c r="AN614" s="45" t="str">
        <f ca="1">MID(HEX2BIN(MID($F603,8,1),4),1,1)</f>
        <v>0</v>
      </c>
      <c r="AO614" s="45" t="str">
        <f ca="1">MID(HEX2BIN(MID($F603,8,1),4),2,1)</f>
        <v>1</v>
      </c>
      <c r="AP614" s="45" t="str">
        <f ca="1">MID(HEX2BIN(MID($F603,8,1),4),3,1)</f>
        <v>0</v>
      </c>
      <c r="AQ614" s="45" t="str">
        <f ca="1">MID(HEX2BIN(MID($F603,8,1),4),4,1)</f>
        <v>0</v>
      </c>
      <c r="AR614" s="41" t="str">
        <f t="shared" ca="1" si="1230"/>
        <v>10000000</v>
      </c>
      <c r="AS614" s="41" t="str">
        <f t="shared" ca="1" si="1231"/>
        <v>00100101</v>
      </c>
      <c r="AT614" s="40" t="str">
        <f t="shared" ca="1" si="1232"/>
        <v>01111011</v>
      </c>
      <c r="AU614" s="40" t="str">
        <f t="shared" ca="1" si="1233"/>
        <v>10010100</v>
      </c>
      <c r="AV614" s="40">
        <f t="shared" ca="1" si="1234"/>
        <v>128</v>
      </c>
      <c r="AW614" s="40">
        <f t="shared" ca="1" si="1235"/>
        <v>37</v>
      </c>
      <c r="AX614" s="40">
        <f t="shared" ca="1" si="1236"/>
        <v>123</v>
      </c>
      <c r="AY614" s="40">
        <f t="shared" ca="1" si="1237"/>
        <v>148</v>
      </c>
      <c r="AZ614" s="46">
        <f t="shared" ca="1" si="1238"/>
        <v>2149940116</v>
      </c>
    </row>
    <row r="615" spans="1:52" ht="15" thickBot="1" x14ac:dyDescent="0.4">
      <c r="I615" s="39"/>
      <c r="J615" s="40"/>
      <c r="K615" s="41" t="s">
        <v>93</v>
      </c>
      <c r="L615" s="42" t="str">
        <f ca="1">MID(HEX2BIN(MID($G603,1,1),4),1,1)</f>
        <v>0</v>
      </c>
      <c r="M615" s="42" t="str">
        <f ca="1">MID(HEX2BIN(MID($G603,1,1),4),2,1)</f>
        <v>1</v>
      </c>
      <c r="N615" s="42" t="str">
        <f ca="1">MID(HEX2BIN(MID($G603,1,1),4),3,1)</f>
        <v>1</v>
      </c>
      <c r="O615" s="42" t="str">
        <f ca="1">MID(HEX2BIN(MID($G603,1,1),4),4,1)</f>
        <v>0</v>
      </c>
      <c r="P615" s="43" t="str">
        <f ca="1">MID(HEX2BIN(MID($G603,2,1),4),1,1)</f>
        <v>0</v>
      </c>
      <c r="Q615" s="43" t="str">
        <f ca="1">MID(HEX2BIN(MID($G603,2,1),4),2,1)</f>
        <v>0</v>
      </c>
      <c r="R615" s="43" t="str">
        <f ca="1">MID(HEX2BIN(MID($G603,2,1),4),3,1)</f>
        <v>1</v>
      </c>
      <c r="S615" s="43" t="str">
        <f ca="1">MID(HEX2BIN(MID($G603,2,1),4),4,1)</f>
        <v>1</v>
      </c>
      <c r="T615" s="44" t="str">
        <f ca="1">MID(HEX2BIN(MID($G603,3,1),4),1,1)</f>
        <v>1</v>
      </c>
      <c r="U615" s="44" t="str">
        <f ca="1">MID(HEX2BIN(MID($G603,3,1),4),2,1)</f>
        <v>0</v>
      </c>
      <c r="V615" s="44" t="str">
        <f ca="1">MID(HEX2BIN(MID($G603,3,1),4),3,1)</f>
        <v>1</v>
      </c>
      <c r="W615" s="44" t="str">
        <f ca="1">MID(HEX2BIN(MID($G603,3,1),4),4,1)</f>
        <v>1</v>
      </c>
      <c r="X615" s="45" t="str">
        <f ca="1">MID(HEX2BIN(MID($G603,4,1),4),1,1)</f>
        <v>0</v>
      </c>
      <c r="Y615" s="45" t="str">
        <f ca="1">MID(HEX2BIN(MID($G603,4,1),4),2,1)</f>
        <v>1</v>
      </c>
      <c r="Z615" s="45" t="str">
        <f ca="1">MID(HEX2BIN(MID($G603,4,1),4),3,1)</f>
        <v>1</v>
      </c>
      <c r="AA615" s="45" t="str">
        <f ca="1">MID(HEX2BIN(MID($G603,4,1),4),4,1)</f>
        <v>0</v>
      </c>
      <c r="AB615" s="42" t="str">
        <f ca="1">MID(HEX2BIN(MID($G603,5,1),4),1,1)</f>
        <v>1</v>
      </c>
      <c r="AC615" s="42" t="str">
        <f ca="1">MID(HEX2BIN(MID($G603,5,1),4),2,1)</f>
        <v>1</v>
      </c>
      <c r="AD615" s="42" t="str">
        <f ca="1">MID(HEX2BIN(MID($G603,5,1),4),3,1)</f>
        <v>0</v>
      </c>
      <c r="AE615" s="42" t="str">
        <f ca="1">MID(HEX2BIN(MID($G603,5,1),4),4,1)</f>
        <v>1</v>
      </c>
      <c r="AF615" s="43" t="str">
        <f ca="1">MID(HEX2BIN(MID($G603,6,1),4),1,1)</f>
        <v>1</v>
      </c>
      <c r="AG615" s="43" t="str">
        <f ca="1">MID(HEX2BIN(MID($G603,6,1),4),2,1)</f>
        <v>1</v>
      </c>
      <c r="AH615" s="43" t="str">
        <f ca="1">MID(HEX2BIN(MID($G603,6,1),4),3,1)</f>
        <v>1</v>
      </c>
      <c r="AI615" s="43" t="str">
        <f ca="1">MID(HEX2BIN(MID($G603,6,1),4),4,1)</f>
        <v>1</v>
      </c>
      <c r="AJ615" s="44" t="str">
        <f ca="1">MID(HEX2BIN(MID($G603,7,1),4),1,1)</f>
        <v>0</v>
      </c>
      <c r="AK615" s="44" t="str">
        <f ca="1">MID(HEX2BIN(MID($G603,7,1),4),2,1)</f>
        <v>0</v>
      </c>
      <c r="AL615" s="44" t="str">
        <f ca="1">MID(HEX2BIN(MID($G603,7,1),4),3,1)</f>
        <v>0</v>
      </c>
      <c r="AM615" s="44" t="str">
        <f ca="1">MID(HEX2BIN(MID($G603,7,1),4),4,1)</f>
        <v>0</v>
      </c>
      <c r="AN615" s="45" t="str">
        <f ca="1">MID(HEX2BIN(MID($G603,8,1),4),1,1)</f>
        <v>0</v>
      </c>
      <c r="AO615" s="45" t="str">
        <f ca="1">MID(HEX2BIN(MID($G603,8,1),4),2,1)</f>
        <v>0</v>
      </c>
      <c r="AP615" s="45" t="str">
        <f ca="1">MID(HEX2BIN(MID($G603,8,1),4),3,1)</f>
        <v>0</v>
      </c>
      <c r="AQ615" s="45" t="str">
        <f ca="1">MID(HEX2BIN(MID($G603,8,1),4),4,1)</f>
        <v>1</v>
      </c>
      <c r="AR615" s="41" t="str">
        <f t="shared" ca="1" si="1230"/>
        <v>01100011</v>
      </c>
      <c r="AS615" s="41" t="str">
        <f t="shared" ca="1" si="1231"/>
        <v>10110110</v>
      </c>
      <c r="AT615" s="40" t="str">
        <f t="shared" ca="1" si="1232"/>
        <v>11011111</v>
      </c>
      <c r="AU615" s="40" t="str">
        <f t="shared" ca="1" si="1233"/>
        <v>00000001</v>
      </c>
      <c r="AV615" s="40">
        <f t="shared" ca="1" si="1234"/>
        <v>99</v>
      </c>
      <c r="AW615" s="40">
        <f t="shared" ca="1" si="1235"/>
        <v>182</v>
      </c>
      <c r="AX615" s="40">
        <f t="shared" ca="1" si="1236"/>
        <v>223</v>
      </c>
      <c r="AY615" s="40">
        <f t="shared" ca="1" si="1237"/>
        <v>1</v>
      </c>
      <c r="AZ615" s="46">
        <f t="shared" ca="1" si="1238"/>
        <v>1672929025</v>
      </c>
    </row>
    <row r="616" spans="1:52" ht="15" thickBot="1" x14ac:dyDescent="0.4">
      <c r="I616" s="54">
        <f ca="1">_xlfn.BITXOR(_xlfn.BITAND(AZ613,AZ614),_xlfn.BITAND(AZ615,AZ616))</f>
        <v>3275086736</v>
      </c>
      <c r="J616" s="48"/>
      <c r="K616" s="49" t="s">
        <v>219</v>
      </c>
      <c r="L616" s="57">
        <f ca="1">IF(L613="1",0,1)</f>
        <v>0</v>
      </c>
      <c r="M616" s="57">
        <f ca="1">IF(M613="1",0,1)</f>
        <v>1</v>
      </c>
      <c r="N616" s="57">
        <f t="shared" ref="N616:AQ616" ca="1" si="1239">IF(N613="1",0,1)</f>
        <v>0</v>
      </c>
      <c r="O616" s="57">
        <f t="shared" ca="1" si="1239"/>
        <v>1</v>
      </c>
      <c r="P616" s="58">
        <f t="shared" ca="1" si="1239"/>
        <v>1</v>
      </c>
      <c r="Q616" s="58">
        <f t="shared" ca="1" si="1239"/>
        <v>1</v>
      </c>
      <c r="R616" s="58">
        <f t="shared" ca="1" si="1239"/>
        <v>1</v>
      </c>
      <c r="S616" s="58">
        <f t="shared" ca="1" si="1239"/>
        <v>1</v>
      </c>
      <c r="T616" s="59">
        <f t="shared" ca="1" si="1239"/>
        <v>0</v>
      </c>
      <c r="U616" s="59">
        <f t="shared" ca="1" si="1239"/>
        <v>0</v>
      </c>
      <c r="V616" s="59">
        <f t="shared" ca="1" si="1239"/>
        <v>1</v>
      </c>
      <c r="W616" s="59">
        <f t="shared" ca="1" si="1239"/>
        <v>1</v>
      </c>
      <c r="X616" s="60">
        <f t="shared" ca="1" si="1239"/>
        <v>1</v>
      </c>
      <c r="Y616" s="60">
        <f t="shared" ca="1" si="1239"/>
        <v>0</v>
      </c>
      <c r="Z616" s="60">
        <f t="shared" ca="1" si="1239"/>
        <v>0</v>
      </c>
      <c r="AA616" s="60">
        <f t="shared" ca="1" si="1239"/>
        <v>0</v>
      </c>
      <c r="AB616" s="57">
        <f t="shared" ca="1" si="1239"/>
        <v>1</v>
      </c>
      <c r="AC616" s="57">
        <f t="shared" ca="1" si="1239"/>
        <v>1</v>
      </c>
      <c r="AD616" s="57">
        <f t="shared" ca="1" si="1239"/>
        <v>1</v>
      </c>
      <c r="AE616" s="57">
        <f t="shared" ca="1" si="1239"/>
        <v>0</v>
      </c>
      <c r="AF616" s="58">
        <f t="shared" ca="1" si="1239"/>
        <v>0</v>
      </c>
      <c r="AG616" s="58">
        <f t="shared" ca="1" si="1239"/>
        <v>0</v>
      </c>
      <c r="AH616" s="58">
        <f t="shared" ca="1" si="1239"/>
        <v>1</v>
      </c>
      <c r="AI616" s="58">
        <f t="shared" ca="1" si="1239"/>
        <v>1</v>
      </c>
      <c r="AJ616" s="59">
        <f t="shared" ca="1" si="1239"/>
        <v>0</v>
      </c>
      <c r="AK616" s="59">
        <f t="shared" ca="1" si="1239"/>
        <v>0</v>
      </c>
      <c r="AL616" s="59">
        <f t="shared" ca="1" si="1239"/>
        <v>1</v>
      </c>
      <c r="AM616" s="59">
        <f t="shared" ca="1" si="1239"/>
        <v>0</v>
      </c>
      <c r="AN616" s="60">
        <f t="shared" ca="1" si="1239"/>
        <v>0</v>
      </c>
      <c r="AO616" s="60">
        <f t="shared" ca="1" si="1239"/>
        <v>1</v>
      </c>
      <c r="AP616" s="60">
        <f t="shared" ca="1" si="1239"/>
        <v>1</v>
      </c>
      <c r="AQ616" s="60">
        <f t="shared" ca="1" si="1239"/>
        <v>0</v>
      </c>
      <c r="AR616" s="49" t="str">
        <f t="shared" ca="1" si="1230"/>
        <v>01011111</v>
      </c>
      <c r="AS616" s="49" t="str">
        <f t="shared" ca="1" si="1231"/>
        <v>00111000</v>
      </c>
      <c r="AT616" s="48" t="str">
        <f t="shared" ca="1" si="1232"/>
        <v>11100011</v>
      </c>
      <c r="AU616" s="48" t="str">
        <f t="shared" ca="1" si="1233"/>
        <v>00100110</v>
      </c>
      <c r="AV616" s="48">
        <f t="shared" ca="1" si="1234"/>
        <v>95</v>
      </c>
      <c r="AW616" s="48">
        <f t="shared" ca="1" si="1235"/>
        <v>56</v>
      </c>
      <c r="AX616" s="48">
        <f t="shared" ca="1" si="1236"/>
        <v>227</v>
      </c>
      <c r="AY616" s="48">
        <f t="shared" ca="1" si="1237"/>
        <v>38</v>
      </c>
      <c r="AZ616" s="50">
        <f t="shared" ca="1" si="1238"/>
        <v>1597563686</v>
      </c>
    </row>
    <row r="617" spans="1:52" ht="15" thickBot="1" x14ac:dyDescent="0.4"/>
    <row r="618" spans="1:52" x14ac:dyDescent="0.35">
      <c r="I618" s="31"/>
      <c r="J618" s="32" t="s">
        <v>218</v>
      </c>
      <c r="K618" s="33" t="s">
        <v>0</v>
      </c>
      <c r="L618" s="34" t="str">
        <f ca="1">MID(HEX2BIN(MID($A603,1,1),4),1,1)</f>
        <v>1</v>
      </c>
      <c r="M618" s="34" t="str">
        <f ca="1">MID(HEX2BIN(MID($A603,1,1),4),2,1)</f>
        <v>0</v>
      </c>
      <c r="N618" s="34" t="str">
        <f ca="1">MID(HEX2BIN(MID($A603,1,1),4),3,1)</f>
        <v>0</v>
      </c>
      <c r="O618" s="34" t="str">
        <f ca="1">MID(HEX2BIN(MID($A603,1,1),4),4,1)</f>
        <v>0</v>
      </c>
      <c r="P618" s="35" t="str">
        <f ca="1">MID(HEX2BIN(MID($A603,2,1),4),1,1)</f>
        <v>0</v>
      </c>
      <c r="Q618" s="35" t="str">
        <f ca="1">MID(HEX2BIN(MID($A603,2,1),4),2,1)</f>
        <v>1</v>
      </c>
      <c r="R618" s="35" t="str">
        <f ca="1">MID(HEX2BIN(MID($A603,2,1),4),3,1)</f>
        <v>0</v>
      </c>
      <c r="S618" s="35" t="str">
        <f ca="1">MID(HEX2BIN(MID($A603,2,1),4),4,1)</f>
        <v>0</v>
      </c>
      <c r="T618" s="36" t="str">
        <f ca="1">MID(HEX2BIN(MID($A603,3,1),4),1,1)</f>
        <v>0</v>
      </c>
      <c r="U618" s="36" t="str">
        <f ca="1">MID(HEX2BIN(MID($A603,3,1),4),2,1)</f>
        <v>1</v>
      </c>
      <c r="V618" s="36" t="str">
        <f ca="1">MID(HEX2BIN(MID($A603,3,1),4),3,1)</f>
        <v>1</v>
      </c>
      <c r="W618" s="36" t="str">
        <f ca="1">MID(HEX2BIN(MID($A603,3,1),4),4,1)</f>
        <v>1</v>
      </c>
      <c r="X618" s="37" t="str">
        <f ca="1">MID(HEX2BIN(MID($A603,4,1),4),1,1)</f>
        <v>1</v>
      </c>
      <c r="Y618" s="37" t="str">
        <f ca="1">MID(HEX2BIN(MID($A603,4,1),4),2,1)</f>
        <v>1</v>
      </c>
      <c r="Z618" s="37" t="str">
        <f ca="1">MID(HEX2BIN(MID($A603,4,1),4),3,1)</f>
        <v>1</v>
      </c>
      <c r="AA618" s="37" t="str">
        <f ca="1">MID(HEX2BIN(MID($A603,4,1),4),4,1)</f>
        <v>0</v>
      </c>
      <c r="AB618" s="34" t="str">
        <f ca="1">MID(HEX2BIN(MID($A603,5,1),4),1,1)</f>
        <v>0</v>
      </c>
      <c r="AC618" s="34" t="str">
        <f ca="1">MID(HEX2BIN(MID($A603,5,1),4),2,1)</f>
        <v>1</v>
      </c>
      <c r="AD618" s="34" t="str">
        <f ca="1">MID(HEX2BIN(MID($A603,5,1),4),3,1)</f>
        <v>1</v>
      </c>
      <c r="AE618" s="34" t="str">
        <f ca="1">MID(HEX2BIN(MID($A603,5,1),4),4,1)</f>
        <v>0</v>
      </c>
      <c r="AF618" s="35" t="str">
        <f ca="1">MID(HEX2BIN(MID($A603,6,1),4),1,1)</f>
        <v>1</v>
      </c>
      <c r="AG618" s="35" t="str">
        <f ca="1">MID(HEX2BIN(MID($A603,6,1),4),2,1)</f>
        <v>0</v>
      </c>
      <c r="AH618" s="35" t="str">
        <f ca="1">MID(HEX2BIN(MID($A603,6,1),4),3,1)</f>
        <v>1</v>
      </c>
      <c r="AI618" s="35" t="str">
        <f ca="1">MID(HEX2BIN(MID($A603,6,1),4),4,1)</f>
        <v>0</v>
      </c>
      <c r="AJ618" s="36" t="str">
        <f ca="1">MID(HEX2BIN(MID($A603,7,1),4),1,1)</f>
        <v>0</v>
      </c>
      <c r="AK618" s="36" t="str">
        <f ca="1">MID(HEX2BIN(MID($A603,7,1),4),2,1)</f>
        <v>0</v>
      </c>
      <c r="AL618" s="36" t="str">
        <f ca="1">MID(HEX2BIN(MID($A603,7,1),4),3,1)</f>
        <v>0</v>
      </c>
      <c r="AM618" s="36" t="str">
        <f ca="1">MID(HEX2BIN(MID($A603,7,1),4),4,1)</f>
        <v>0</v>
      </c>
      <c r="AN618" s="37" t="str">
        <f ca="1">MID(HEX2BIN(MID($A603,8,1),4),1,1)</f>
        <v>0</v>
      </c>
      <c r="AO618" s="37" t="str">
        <f ca="1">MID(HEX2BIN(MID($A603,8,1),4),2,1)</f>
        <v>0</v>
      </c>
      <c r="AP618" s="37" t="str">
        <f ca="1">MID(HEX2BIN(MID($A603,8,1),4),3,1)</f>
        <v>1</v>
      </c>
      <c r="AQ618" s="37" t="str">
        <f ca="1">MID(HEX2BIN(MID($A603,8,1),4),4,1)</f>
        <v>0</v>
      </c>
      <c r="AR618" s="33" t="str">
        <f t="shared" ref="AR618:AR620" ca="1" si="1240">_xlfn.CONCAT(L618,M618,N618,O618,P618,Q618,R618,S618)</f>
        <v>10000100</v>
      </c>
      <c r="AS618" s="33" t="str">
        <f t="shared" ref="AS618:AS620" ca="1" si="1241">_xlfn.CONCAT(T618,U618,V618,W618,X618,Y618,Z618,AA618)</f>
        <v>01111110</v>
      </c>
      <c r="AT618" s="32" t="str">
        <f t="shared" ref="AT618:AT620" ca="1" si="1242">_xlfn.CONCAT(AB618,AC618,AD618,AE618,AF618,AG618,AH618,AI618)</f>
        <v>01101010</v>
      </c>
      <c r="AU618" s="32" t="str">
        <f t="shared" ref="AU618:AU620" ca="1" si="1243">_xlfn.CONCAT(AJ618,AK618,AL618,AM618,AN618,AO618,AP618,AQ618)</f>
        <v>00000010</v>
      </c>
      <c r="AV618" s="32">
        <f t="shared" ref="AV618:AV620" ca="1" si="1244">BIN2DEC(AR618)</f>
        <v>132</v>
      </c>
      <c r="AW618" s="32">
        <f t="shared" ref="AW618:AW620" ca="1" si="1245">BIN2DEC(AS618)</f>
        <v>126</v>
      </c>
      <c r="AX618" s="32">
        <f t="shared" ref="AX618:AX620" ca="1" si="1246">BIN2DEC(AT618)</f>
        <v>106</v>
      </c>
      <c r="AY618" s="32">
        <f t="shared" ref="AY618:AY620" ca="1" si="1247">BIN2DEC(AU618)</f>
        <v>2</v>
      </c>
      <c r="AZ618" s="38">
        <f t="shared" ref="AZ618:AZ620" ca="1" si="1248">(AV618*2^24)+(AW618*2^16)+(AX618*2^8)+AY618</f>
        <v>2222877186</v>
      </c>
    </row>
    <row r="619" spans="1:52" ht="15" thickBot="1" x14ac:dyDescent="0.4">
      <c r="I619" s="39"/>
      <c r="J619" s="40"/>
      <c r="K619" s="41" t="s">
        <v>4</v>
      </c>
      <c r="L619" s="42" t="str">
        <f ca="1">MID(HEX2BIN(MID($B603,1,1),4),1,1)</f>
        <v>0</v>
      </c>
      <c r="M619" s="42" t="str">
        <f ca="1">MID(HEX2BIN(MID($B603,1,1),4),2,1)</f>
        <v>0</v>
      </c>
      <c r="N619" s="42" t="str">
        <f ca="1">MID(HEX2BIN(MID($B603,1,1),4),3,1)</f>
        <v>0</v>
      </c>
      <c r="O619" s="42" t="str">
        <f ca="1">MID(HEX2BIN(MID($B603,1,1),4),4,1)</f>
        <v>1</v>
      </c>
      <c r="P619" s="43" t="str">
        <f ca="1">MID(HEX2BIN(MID($B603,2,1),4),1,1)</f>
        <v>0</v>
      </c>
      <c r="Q619" s="43" t="str">
        <f ca="1">MID(HEX2BIN(MID($B603,2,1),4),2,1)</f>
        <v>1</v>
      </c>
      <c r="R619" s="43" t="str">
        <f ca="1">MID(HEX2BIN(MID($B603,2,1),4),3,1)</f>
        <v>0</v>
      </c>
      <c r="S619" s="43" t="str">
        <f ca="1">MID(HEX2BIN(MID($B603,2,1),4),4,1)</f>
        <v>1</v>
      </c>
      <c r="T619" s="44" t="str">
        <f ca="1">MID(HEX2BIN(MID($B603,3,1),4),1,1)</f>
        <v>0</v>
      </c>
      <c r="U619" s="44" t="str">
        <f ca="1">MID(HEX2BIN(MID($B603,3,1),4),2,1)</f>
        <v>1</v>
      </c>
      <c r="V619" s="44" t="str">
        <f ca="1">MID(HEX2BIN(MID($B603,3,1),4),3,1)</f>
        <v>0</v>
      </c>
      <c r="W619" s="44" t="str">
        <f ca="1">MID(HEX2BIN(MID($B603,3,1),4),4,1)</f>
        <v>0</v>
      </c>
      <c r="X619" s="45" t="str">
        <f ca="1">MID(HEX2BIN(MID($B603,4,1),4),1,1)</f>
        <v>1</v>
      </c>
      <c r="Y619" s="45" t="str">
        <f ca="1">MID(HEX2BIN(MID($B603,4,1),4),2,1)</f>
        <v>0</v>
      </c>
      <c r="Z619" s="45" t="str">
        <f ca="1">MID(HEX2BIN(MID($B603,4,1),4),3,1)</f>
        <v>0</v>
      </c>
      <c r="AA619" s="45" t="str">
        <f ca="1">MID(HEX2BIN(MID($B603,4,1),4),4,1)</f>
        <v>0</v>
      </c>
      <c r="AB619" s="42" t="str">
        <f ca="1">MID(HEX2BIN(MID($B603,5,1),4),1,1)</f>
        <v>1</v>
      </c>
      <c r="AC619" s="42" t="str">
        <f ca="1">MID(HEX2BIN(MID($B603,5,1),4),2,1)</f>
        <v>1</v>
      </c>
      <c r="AD619" s="42" t="str">
        <f ca="1">MID(HEX2BIN(MID($B603,5,1),4),3,1)</f>
        <v>0</v>
      </c>
      <c r="AE619" s="42" t="str">
        <f ca="1">MID(HEX2BIN(MID($B603,5,1),4),4,1)</f>
        <v>1</v>
      </c>
      <c r="AF619" s="43" t="str">
        <f ca="1">MID(HEX2BIN(MID($B603,6,1),4),1,1)</f>
        <v>0</v>
      </c>
      <c r="AG619" s="43" t="str">
        <f ca="1">MID(HEX2BIN(MID($B603,6,1),4),2,1)</f>
        <v>0</v>
      </c>
      <c r="AH619" s="43" t="str">
        <f ca="1">MID(HEX2BIN(MID($B603,6,1),4),3,1)</f>
        <v>1</v>
      </c>
      <c r="AI619" s="43" t="str">
        <f ca="1">MID(HEX2BIN(MID($B603,6,1),4),4,1)</f>
        <v>0</v>
      </c>
      <c r="AJ619" s="44" t="str">
        <f ca="1">MID(HEX2BIN(MID($B603,7,1),4),1,1)</f>
        <v>1</v>
      </c>
      <c r="AK619" s="44" t="str">
        <f ca="1">MID(HEX2BIN(MID($B603,7,1),4),2,1)</f>
        <v>0</v>
      </c>
      <c r="AL619" s="44" t="str">
        <f ca="1">MID(HEX2BIN(MID($B603,7,1),4),3,1)</f>
        <v>1</v>
      </c>
      <c r="AM619" s="44" t="str">
        <f ca="1">MID(HEX2BIN(MID($B603,7,1),4),4,1)</f>
        <v>0</v>
      </c>
      <c r="AN619" s="45" t="str">
        <f ca="1">MID(HEX2BIN(MID($B603,8,1),4),1,1)</f>
        <v>0</v>
      </c>
      <c r="AO619" s="45" t="str">
        <f ca="1">MID(HEX2BIN(MID($B603,8,1),4),2,1)</f>
        <v>1</v>
      </c>
      <c r="AP619" s="45" t="str">
        <f ca="1">MID(HEX2BIN(MID($B603,8,1),4),3,1)</f>
        <v>0</v>
      </c>
      <c r="AQ619" s="45" t="str">
        <f ca="1">MID(HEX2BIN(MID($B603,8,1),4),4,1)</f>
        <v>0</v>
      </c>
      <c r="AR619" s="41" t="str">
        <f t="shared" ca="1" si="1240"/>
        <v>00010101</v>
      </c>
      <c r="AS619" s="41" t="str">
        <f t="shared" ca="1" si="1241"/>
        <v>01001000</v>
      </c>
      <c r="AT619" s="40" t="str">
        <f t="shared" ca="1" si="1242"/>
        <v>11010010</v>
      </c>
      <c r="AU619" s="40" t="str">
        <f t="shared" ca="1" si="1243"/>
        <v>10100100</v>
      </c>
      <c r="AV619" s="40">
        <f t="shared" ca="1" si="1244"/>
        <v>21</v>
      </c>
      <c r="AW619" s="40">
        <f t="shared" ca="1" si="1245"/>
        <v>72</v>
      </c>
      <c r="AX619" s="40">
        <f t="shared" ca="1" si="1246"/>
        <v>210</v>
      </c>
      <c r="AY619" s="40">
        <f t="shared" ca="1" si="1247"/>
        <v>164</v>
      </c>
      <c r="AZ619" s="46">
        <f t="shared" ca="1" si="1248"/>
        <v>357094052</v>
      </c>
    </row>
    <row r="620" spans="1:52" ht="15" thickBot="1" x14ac:dyDescent="0.4">
      <c r="A620" t="str">
        <f ca="1">DEC2HEX(MOD(G606+G610,2^32),8)</f>
        <v>5AE19D0A</v>
      </c>
      <c r="B620" t="str">
        <f ca="1">A603</f>
        <v>847E6A02</v>
      </c>
      <c r="C620" t="str">
        <f ca="1">B603</f>
        <v>1548D2A4</v>
      </c>
      <c r="D620" t="str">
        <f ca="1">C603</f>
        <v>5ADBFD09</v>
      </c>
      <c r="E620" t="str">
        <f ca="1">DEC2HEX(MOD(HEX2DEC(D603)+G606,2^32),8)</f>
        <v>A5659EA6</v>
      </c>
      <c r="F620" s="29" t="str">
        <f ca="1">E603</f>
        <v>A0C71CD9</v>
      </c>
      <c r="G620" s="29" t="str">
        <f ca="1">F603</f>
        <v>80257B94</v>
      </c>
      <c r="H620" t="str">
        <f ca="1">G603</f>
        <v>63B6DF01</v>
      </c>
      <c r="I620" s="54">
        <f ca="1">_xlfn.BITXOR(_xlfn.BITXOR(_xlfn.BITAND(AZ618,AZ619),_xlfn.BITAND(AZ618,AZ620)), _xlfn.BITAND(AZ619,AZ620))</f>
        <v>341506560</v>
      </c>
      <c r="J620" s="48"/>
      <c r="K620" s="49" t="s">
        <v>5</v>
      </c>
      <c r="L620" s="57" t="str">
        <f ca="1">MID(HEX2BIN(MID($C603,1,1),4),1,1)</f>
        <v>0</v>
      </c>
      <c r="M620" s="57" t="str">
        <f ca="1">MID(HEX2BIN(MID($C603,1,1),4),2,1)</f>
        <v>1</v>
      </c>
      <c r="N620" s="57" t="str">
        <f ca="1">MID(HEX2BIN(MID($C603,1,1),4),3,1)</f>
        <v>0</v>
      </c>
      <c r="O620" s="57" t="str">
        <f ca="1">MID(HEX2BIN(MID($C603,1,1),4),4,1)</f>
        <v>1</v>
      </c>
      <c r="P620" s="58" t="str">
        <f ca="1">MID(HEX2BIN(MID($C603,2,1),4),1,1)</f>
        <v>1</v>
      </c>
      <c r="Q620" s="58" t="str">
        <f ca="1">MID(HEX2BIN(MID($C603,2,1),4),2,1)</f>
        <v>0</v>
      </c>
      <c r="R620" s="58" t="str">
        <f ca="1">MID(HEX2BIN(MID($C603,2,1),4),3,1)</f>
        <v>1</v>
      </c>
      <c r="S620" s="58" t="str">
        <f ca="1">MID(HEX2BIN(MID($C603,2,1),4),4,1)</f>
        <v>0</v>
      </c>
      <c r="T620" s="59" t="str">
        <f ca="1">MID(HEX2BIN(MID($C603,3,1),4),1,1)</f>
        <v>1</v>
      </c>
      <c r="U620" s="59" t="str">
        <f ca="1">MID(HEX2BIN(MID($C603,3,1),4),2,1)</f>
        <v>1</v>
      </c>
      <c r="V620" s="59" t="str">
        <f ca="1">MID(HEX2BIN(MID($C603,3,1),4),3,1)</f>
        <v>0</v>
      </c>
      <c r="W620" s="59" t="str">
        <f ca="1">MID(HEX2BIN(MID($C603,3,1),4),4,1)</f>
        <v>1</v>
      </c>
      <c r="X620" s="60" t="str">
        <f ca="1">MID(HEX2BIN(MID($C603,4,1),4),1,1)</f>
        <v>1</v>
      </c>
      <c r="Y620" s="60" t="str">
        <f ca="1">MID(HEX2BIN(MID($C603,4,1),4),2,1)</f>
        <v>0</v>
      </c>
      <c r="Z620" s="60" t="str">
        <f ca="1">MID(HEX2BIN(MID($C603,4,1),4),3,1)</f>
        <v>1</v>
      </c>
      <c r="AA620" s="60" t="str">
        <f ca="1">MID(HEX2BIN(MID($C603,4,1),4),4,1)</f>
        <v>1</v>
      </c>
      <c r="AB620" s="57" t="str">
        <f ca="1">MID(HEX2BIN(MID($C603,5,1),4),1,1)</f>
        <v>1</v>
      </c>
      <c r="AC620" s="57" t="str">
        <f ca="1">MID(HEX2BIN(MID($C603,5,1),4),2,1)</f>
        <v>1</v>
      </c>
      <c r="AD620" s="57" t="str">
        <f ca="1">MID(HEX2BIN(MID($C603,5,1),4),3,1)</f>
        <v>1</v>
      </c>
      <c r="AE620" s="57" t="str">
        <f ca="1">MID(HEX2BIN(MID($C603,5,1),4),4,1)</f>
        <v>1</v>
      </c>
      <c r="AF620" s="58" t="str">
        <f ca="1">MID(HEX2BIN(MID($C603,6,1),4),1,1)</f>
        <v>1</v>
      </c>
      <c r="AG620" s="58" t="str">
        <f ca="1">MID(HEX2BIN(MID($C603,6,1),4),2,1)</f>
        <v>1</v>
      </c>
      <c r="AH620" s="58" t="str">
        <f ca="1">MID(HEX2BIN(MID($C603,6,1),4),3,1)</f>
        <v>0</v>
      </c>
      <c r="AI620" s="58" t="str">
        <f ca="1">MID(HEX2BIN(MID($C603,6,1),4),4,1)</f>
        <v>1</v>
      </c>
      <c r="AJ620" s="59" t="str">
        <f ca="1">MID(HEX2BIN(MID($C603,7,1),4),1,1)</f>
        <v>0</v>
      </c>
      <c r="AK620" s="59" t="str">
        <f ca="1">MID(HEX2BIN(MID($C603,7,1),4),2,1)</f>
        <v>0</v>
      </c>
      <c r="AL620" s="59" t="str">
        <f ca="1">MID(HEX2BIN(MID($C603,7,1),4),3,1)</f>
        <v>0</v>
      </c>
      <c r="AM620" s="59" t="str">
        <f ca="1">MID(HEX2BIN(MID($C603,7,1),4),4,1)</f>
        <v>0</v>
      </c>
      <c r="AN620" s="60" t="str">
        <f ca="1">MID(HEX2BIN(MID($C603,8,1),4),1,1)</f>
        <v>1</v>
      </c>
      <c r="AO620" s="60" t="str">
        <f ca="1">MID(HEX2BIN(MID($C603,8,1),4),2,1)</f>
        <v>0</v>
      </c>
      <c r="AP620" s="60" t="str">
        <f ca="1">MID(HEX2BIN(MID($C603,8,1),4),3,1)</f>
        <v>0</v>
      </c>
      <c r="AQ620" s="60" t="str">
        <f ca="1">MID(HEX2BIN(MID($C603,8,1),4),4,1)</f>
        <v>1</v>
      </c>
      <c r="AR620" s="49" t="str">
        <f t="shared" ca="1" si="1240"/>
        <v>01011010</v>
      </c>
      <c r="AS620" s="49" t="str">
        <f t="shared" ca="1" si="1241"/>
        <v>11011011</v>
      </c>
      <c r="AT620" s="48" t="str">
        <f t="shared" ca="1" si="1242"/>
        <v>11111101</v>
      </c>
      <c r="AU620" s="48" t="str">
        <f t="shared" ca="1" si="1243"/>
        <v>00001001</v>
      </c>
      <c r="AV620" s="48">
        <f t="shared" ca="1" si="1244"/>
        <v>90</v>
      </c>
      <c r="AW620" s="48">
        <f t="shared" ca="1" si="1245"/>
        <v>219</v>
      </c>
      <c r="AX620" s="48">
        <f t="shared" ca="1" si="1246"/>
        <v>253</v>
      </c>
      <c r="AY620" s="48">
        <f t="shared" ca="1" si="1247"/>
        <v>9</v>
      </c>
      <c r="AZ620" s="50">
        <f t="shared" ca="1" si="1248"/>
        <v>1524366601</v>
      </c>
    </row>
    <row r="621" spans="1:52" ht="15" thickBot="1" x14ac:dyDescent="0.4"/>
    <row r="622" spans="1:52" x14ac:dyDescent="0.35">
      <c r="A622" t="str">
        <f t="shared" ref="A622:H622" ca="1" si="1249">A620</f>
        <v>5AE19D0A</v>
      </c>
      <c r="B622" t="str">
        <f t="shared" ca="1" si="1249"/>
        <v>847E6A02</v>
      </c>
      <c r="C622" t="str">
        <f t="shared" ca="1" si="1249"/>
        <v>1548D2A4</v>
      </c>
      <c r="D622" t="str">
        <f t="shared" ca="1" si="1249"/>
        <v>5ADBFD09</v>
      </c>
      <c r="E622" s="29" t="str">
        <f t="shared" ca="1" si="1249"/>
        <v>A5659EA6</v>
      </c>
      <c r="F622" s="29" t="str">
        <f t="shared" ca="1" si="1249"/>
        <v>A0C71CD9</v>
      </c>
      <c r="G622" t="str">
        <f t="shared" ca="1" si="1249"/>
        <v>80257B94</v>
      </c>
      <c r="H622" t="str">
        <f t="shared" ca="1" si="1249"/>
        <v>63B6DF01</v>
      </c>
      <c r="I622" s="31"/>
      <c r="J622" s="51" t="s">
        <v>214</v>
      </c>
      <c r="K622" s="52"/>
      <c r="L622" s="34" t="str">
        <f ca="1">MID(HEX2BIN(MID($A622,1,1),4),1,1)</f>
        <v>0</v>
      </c>
      <c r="M622" s="34" t="str">
        <f ca="1">MID(HEX2BIN(MID($A622,1,1),4),2,1)</f>
        <v>1</v>
      </c>
      <c r="N622" s="34" t="str">
        <f ca="1">MID(HEX2BIN(MID($A622,1,1),4),3,1)</f>
        <v>0</v>
      </c>
      <c r="O622" s="34" t="str">
        <f ca="1">MID(HEX2BIN(MID($A622,1,1),4),4,1)</f>
        <v>1</v>
      </c>
      <c r="P622" s="35" t="str">
        <f ca="1">MID(HEX2BIN(MID($A622,2,1),4),1,1)</f>
        <v>1</v>
      </c>
      <c r="Q622" s="35" t="str">
        <f ca="1">MID(HEX2BIN(MID($A622,2,1),4),2,1)</f>
        <v>0</v>
      </c>
      <c r="R622" s="35" t="str">
        <f ca="1">MID(HEX2BIN(MID($A622,2,1),4),3,1)</f>
        <v>1</v>
      </c>
      <c r="S622" s="35" t="str">
        <f ca="1">MID(HEX2BIN(MID($A622,2,1),4),4,1)</f>
        <v>0</v>
      </c>
      <c r="T622" s="36" t="str">
        <f ca="1">MID(HEX2BIN(MID($A622,3,1),4),1,1)</f>
        <v>1</v>
      </c>
      <c r="U622" s="36" t="str">
        <f ca="1">MID(HEX2BIN(MID($A622,3,1),4),2,1)</f>
        <v>1</v>
      </c>
      <c r="V622" s="36" t="str">
        <f ca="1">MID(HEX2BIN(MID($A622,3,1),4),3,1)</f>
        <v>1</v>
      </c>
      <c r="W622" s="36" t="str">
        <f ca="1">MID(HEX2BIN(MID($A622,3,1),4),4,1)</f>
        <v>0</v>
      </c>
      <c r="X622" s="37" t="str">
        <f ca="1">MID(HEX2BIN(MID($A622,4,1),4),1,1)</f>
        <v>0</v>
      </c>
      <c r="Y622" s="37" t="str">
        <f ca="1">MID(HEX2BIN(MID($A622,4,1),4),2,1)</f>
        <v>0</v>
      </c>
      <c r="Z622" s="37" t="str">
        <f ca="1">MID(HEX2BIN(MID($A622,4,1),4),3,1)</f>
        <v>0</v>
      </c>
      <c r="AA622" s="37" t="str">
        <f ca="1">MID(HEX2BIN(MID($A622,4,1),4),4,1)</f>
        <v>1</v>
      </c>
      <c r="AB622" s="34" t="str">
        <f ca="1">MID(HEX2BIN(MID($A622,5,1),4),1,1)</f>
        <v>1</v>
      </c>
      <c r="AC622" s="34" t="str">
        <f ca="1">MID(HEX2BIN(MID($A622,5,1),4),2,1)</f>
        <v>0</v>
      </c>
      <c r="AD622" s="34" t="str">
        <f ca="1">MID(HEX2BIN(MID($A622,5,1),4),3,1)</f>
        <v>0</v>
      </c>
      <c r="AE622" s="34" t="str">
        <f ca="1">MID(HEX2BIN(MID($A622,5,1),4),4,1)</f>
        <v>1</v>
      </c>
      <c r="AF622" s="35" t="str">
        <f ca="1">MID(HEX2BIN(MID($A622,6,1),4),1,1)</f>
        <v>1</v>
      </c>
      <c r="AG622" s="35" t="str">
        <f ca="1">MID(HEX2BIN(MID($A622,6,1),4),2,1)</f>
        <v>1</v>
      </c>
      <c r="AH622" s="35" t="str">
        <f ca="1">MID(HEX2BIN(MID($A622,6,1),4),3,1)</f>
        <v>0</v>
      </c>
      <c r="AI622" s="35" t="str">
        <f ca="1">MID(HEX2BIN(MID($A622,6,1),4),4,1)</f>
        <v>1</v>
      </c>
      <c r="AJ622" s="36" t="str">
        <f ca="1">MID(HEX2BIN(MID($A622,7,1),4),1,1)</f>
        <v>0</v>
      </c>
      <c r="AK622" s="36" t="str">
        <f ca="1">MID(HEX2BIN(MID($A622,7,1),4),2,1)</f>
        <v>0</v>
      </c>
      <c r="AL622" s="36" t="str">
        <f ca="1">MID(HEX2BIN(MID($A622,7,1),4),3,1)</f>
        <v>0</v>
      </c>
      <c r="AM622" s="36" t="str">
        <f ca="1">MID(HEX2BIN(MID($A622,7,1),4),4,1)</f>
        <v>0</v>
      </c>
      <c r="AN622" s="37" t="str">
        <f ca="1">MID(HEX2BIN(MID($A622,8,1),4),1,1)</f>
        <v>1</v>
      </c>
      <c r="AO622" s="37" t="str">
        <f ca="1">MID(HEX2BIN(MID($A622,8,1),4),2,1)</f>
        <v>0</v>
      </c>
      <c r="AP622" s="37" t="str">
        <f ca="1">MID(HEX2BIN(MID($A622,8,1),4),3,1)</f>
        <v>1</v>
      </c>
      <c r="AQ622" s="37" t="str">
        <f ca="1">MID(HEX2BIN(MID($A622,8,1),4),4,1)</f>
        <v>0</v>
      </c>
      <c r="AR622" s="33" t="str">
        <f t="shared" ref="AR622:AR625" ca="1" si="1250">_xlfn.CONCAT(L622,M622,N622,O622,P622,Q622,R622,S622)</f>
        <v>01011010</v>
      </c>
      <c r="AS622" s="33" t="str">
        <f t="shared" ref="AS622:AS625" ca="1" si="1251">_xlfn.CONCAT(T622,U622,V622,W622,X622,Y622,Z622,AA622)</f>
        <v>11100001</v>
      </c>
      <c r="AT622" s="32" t="str">
        <f t="shared" ref="AT622:AT625" ca="1" si="1252">_xlfn.CONCAT(AB622,AC622,AD622,AE622,AF622,AG622,AH622,AI622)</f>
        <v>10011101</v>
      </c>
      <c r="AU622" s="32" t="str">
        <f t="shared" ref="AU622:AU625" ca="1" si="1253">_xlfn.CONCAT(AJ622,AK622,AL622,AM622,AN622,AO622,AP622,AQ622)</f>
        <v>00001010</v>
      </c>
      <c r="AV622" s="32">
        <f t="shared" ref="AV622:AV625" ca="1" si="1254">BIN2DEC(AR622)</f>
        <v>90</v>
      </c>
      <c r="AW622" s="32">
        <f t="shared" ref="AW622:AW625" ca="1" si="1255">BIN2DEC(AS622)</f>
        <v>225</v>
      </c>
      <c r="AX622" s="32">
        <f t="shared" ref="AX622:AX625" ca="1" si="1256">BIN2DEC(AT622)</f>
        <v>157</v>
      </c>
      <c r="AY622" s="32">
        <f t="shared" ref="AY622:AY625" ca="1" si="1257">BIN2DEC(AU622)</f>
        <v>10</v>
      </c>
      <c r="AZ622" s="38">
        <f t="shared" ref="AZ622:AZ625" ca="1" si="1258">(AV622*2^24)+(AW622*2^16)+(AX622*2^8)+AY622</f>
        <v>1524735242</v>
      </c>
    </row>
    <row r="623" spans="1:52" ht="15.5" x14ac:dyDescent="0.35">
      <c r="A623" s="55" t="s">
        <v>260</v>
      </c>
      <c r="I623" s="39"/>
      <c r="J623" s="40" t="s">
        <v>215</v>
      </c>
      <c r="K623" s="53">
        <v>2</v>
      </c>
      <c r="L623" s="42" t="str" cm="1">
        <f t="array" aca="1" ref="L623" ca="1">INDIRECT(ADDRESS((ROW(623:623)-1),IF(MOD(COLUMN(L:L)-11-$K623,32)=0,32,MOD(COLUMN(L:L)-11-$K623,32))+11))</f>
        <v>1</v>
      </c>
      <c r="M623" s="42" t="str" cm="1">
        <f t="array" aca="1" ref="M623" ca="1">INDIRECT(ADDRESS((ROW(623:623)-1),IF(MOD(COLUMN(M:M)-11-$K623,32)=0,32,MOD(COLUMN(M:M)-11-$K623,32))+11))</f>
        <v>0</v>
      </c>
      <c r="N623" s="42" t="str" cm="1">
        <f t="array" aca="1" ref="N623" ca="1">INDIRECT(ADDRESS((ROW(623:623)-1),IF(MOD(COLUMN(N:N)-11-$K623,32)=0,32,MOD(COLUMN(N:N)-11-$K623,32))+11))</f>
        <v>0</v>
      </c>
      <c r="O623" s="42" t="str" cm="1">
        <f t="array" aca="1" ref="O623" ca="1">INDIRECT(ADDRESS((ROW(623:623)-1),IF(MOD(COLUMN(O:O)-11-$K623,32)=0,32,MOD(COLUMN(O:O)-11-$K623,32))+11))</f>
        <v>1</v>
      </c>
      <c r="P623" s="43" t="str" cm="1">
        <f t="array" aca="1" ref="P623" ca="1">INDIRECT(ADDRESS((ROW(623:623)-1),IF(MOD(COLUMN(P:P)-11-$K623,32)=0,32,MOD(COLUMN(P:P)-11-$K623,32))+11))</f>
        <v>0</v>
      </c>
      <c r="Q623" s="43" t="str" cm="1">
        <f t="array" aca="1" ref="Q623" ca="1">INDIRECT(ADDRESS((ROW(623:623)-1),IF(MOD(COLUMN(Q:Q)-11-$K623,32)=0,32,MOD(COLUMN(Q:Q)-11-$K623,32))+11))</f>
        <v>1</v>
      </c>
      <c r="R623" s="43" t="str" cm="1">
        <f t="array" aca="1" ref="R623" ca="1">INDIRECT(ADDRESS((ROW(623:623)-1),IF(MOD(COLUMN(R:R)-11-$K623,32)=0,32,MOD(COLUMN(R:R)-11-$K623,32))+11))</f>
        <v>1</v>
      </c>
      <c r="S623" s="43" t="str" cm="1">
        <f t="array" aca="1" ref="S623" ca="1">INDIRECT(ADDRESS((ROW(623:623)-1),IF(MOD(COLUMN(S:S)-11-$K623,32)=0,32,MOD(COLUMN(S:S)-11-$K623,32))+11))</f>
        <v>0</v>
      </c>
      <c r="T623" s="44" t="str" cm="1">
        <f t="array" aca="1" ref="T623" ca="1">INDIRECT(ADDRESS((ROW(623:623)-1),IF(MOD(COLUMN(T:T)-11-$K623,32)=0,32,MOD(COLUMN(T:T)-11-$K623,32))+11))</f>
        <v>1</v>
      </c>
      <c r="U623" s="44" t="str" cm="1">
        <f t="array" aca="1" ref="U623" ca="1">INDIRECT(ADDRESS((ROW(623:623)-1),IF(MOD(COLUMN(U:U)-11-$K623,32)=0,32,MOD(COLUMN(U:U)-11-$K623,32))+11))</f>
        <v>0</v>
      </c>
      <c r="V623" s="44" t="str" cm="1">
        <f t="array" aca="1" ref="V623" ca="1">INDIRECT(ADDRESS((ROW(623:623)-1),IF(MOD(COLUMN(V:V)-11-$K623,32)=0,32,MOD(COLUMN(V:V)-11-$K623,32))+11))</f>
        <v>1</v>
      </c>
      <c r="W623" s="44" t="str" cm="1">
        <f t="array" aca="1" ref="W623" ca="1">INDIRECT(ADDRESS((ROW(623:623)-1),IF(MOD(COLUMN(W:W)-11-$K623,32)=0,32,MOD(COLUMN(W:W)-11-$K623,32))+11))</f>
        <v>1</v>
      </c>
      <c r="X623" s="45" t="str" cm="1">
        <f t="array" aca="1" ref="X623" ca="1">INDIRECT(ADDRESS((ROW(623:623)-1),IF(MOD(COLUMN(X:X)-11-$K623,32)=0,32,MOD(COLUMN(X:X)-11-$K623,32))+11))</f>
        <v>1</v>
      </c>
      <c r="Y623" s="45" t="str" cm="1">
        <f t="array" aca="1" ref="Y623" ca="1">INDIRECT(ADDRESS((ROW(623:623)-1),IF(MOD(COLUMN(Y:Y)-11-$K623,32)=0,32,MOD(COLUMN(Y:Y)-11-$K623,32))+11))</f>
        <v>0</v>
      </c>
      <c r="Z623" s="45" t="str" cm="1">
        <f t="array" aca="1" ref="Z623" ca="1">INDIRECT(ADDRESS((ROW(623:623)-1),IF(MOD(COLUMN(Z:Z)-11-$K623,32)=0,32,MOD(COLUMN(Z:Z)-11-$K623,32))+11))</f>
        <v>0</v>
      </c>
      <c r="AA623" s="45" t="str" cm="1">
        <f t="array" aca="1" ref="AA623" ca="1">INDIRECT(ADDRESS((ROW(623:623)-1),IF(MOD(COLUMN(AA:AA)-11-$K623,32)=0,32,MOD(COLUMN(AA:AA)-11-$K623,32))+11))</f>
        <v>0</v>
      </c>
      <c r="AB623" s="42" t="str" cm="1">
        <f t="array" aca="1" ref="AB623" ca="1">INDIRECT(ADDRESS((ROW(623:623)-1),IF(MOD(COLUMN(AB:AB)-11-$K623,32)=0,32,MOD(COLUMN(AB:AB)-11-$K623,32))+11))</f>
        <v>0</v>
      </c>
      <c r="AC623" s="42" t="str" cm="1">
        <f t="array" aca="1" ref="AC623" ca="1">INDIRECT(ADDRESS((ROW(623:623)-1),IF(MOD(COLUMN(AC:AC)-11-$K623,32)=0,32,MOD(COLUMN(AC:AC)-11-$K623,32))+11))</f>
        <v>1</v>
      </c>
      <c r="AD623" s="42" t="str" cm="1">
        <f t="array" aca="1" ref="AD623" ca="1">INDIRECT(ADDRESS((ROW(623:623)-1),IF(MOD(COLUMN(AD:AD)-11-$K623,32)=0,32,MOD(COLUMN(AD:AD)-11-$K623,32))+11))</f>
        <v>1</v>
      </c>
      <c r="AE623" s="42" t="str" cm="1">
        <f t="array" aca="1" ref="AE623" ca="1">INDIRECT(ADDRESS((ROW(623:623)-1),IF(MOD(COLUMN(AE:AE)-11-$K623,32)=0,32,MOD(COLUMN(AE:AE)-11-$K623,32))+11))</f>
        <v>0</v>
      </c>
      <c r="AF623" s="43" t="str" cm="1">
        <f t="array" aca="1" ref="AF623" ca="1">INDIRECT(ADDRESS((ROW(623:623)-1),IF(MOD(COLUMN(AF:AF)-11-$K623,32)=0,32,MOD(COLUMN(AF:AF)-11-$K623,32))+11))</f>
        <v>0</v>
      </c>
      <c r="AG623" s="43" t="str" cm="1">
        <f t="array" aca="1" ref="AG623" ca="1">INDIRECT(ADDRESS((ROW(623:623)-1),IF(MOD(COLUMN(AG:AG)-11-$K623,32)=0,32,MOD(COLUMN(AG:AG)-11-$K623,32))+11))</f>
        <v>1</v>
      </c>
      <c r="AH623" s="43" t="str" cm="1">
        <f t="array" aca="1" ref="AH623" ca="1">INDIRECT(ADDRESS((ROW(623:623)-1),IF(MOD(COLUMN(AH:AH)-11-$K623,32)=0,32,MOD(COLUMN(AH:AH)-11-$K623,32))+11))</f>
        <v>1</v>
      </c>
      <c r="AI623" s="43" t="str" cm="1">
        <f t="array" aca="1" ref="AI623" ca="1">INDIRECT(ADDRESS((ROW(623:623)-1),IF(MOD(COLUMN(AI:AI)-11-$K623,32)=0,32,MOD(COLUMN(AI:AI)-11-$K623,32))+11))</f>
        <v>1</v>
      </c>
      <c r="AJ623" s="44" t="str" cm="1">
        <f t="array" aca="1" ref="AJ623" ca="1">INDIRECT(ADDRESS((ROW(623:623)-1),IF(MOD(COLUMN(AJ:AJ)-11-$K623,32)=0,32,MOD(COLUMN(AJ:AJ)-11-$K623,32))+11))</f>
        <v>0</v>
      </c>
      <c r="AK623" s="44" t="str" cm="1">
        <f t="array" aca="1" ref="AK623" ca="1">INDIRECT(ADDRESS((ROW(623:623)-1),IF(MOD(COLUMN(AK:AK)-11-$K623,32)=0,32,MOD(COLUMN(AK:AK)-11-$K623,32))+11))</f>
        <v>1</v>
      </c>
      <c r="AL623" s="44" t="str" cm="1">
        <f t="array" aca="1" ref="AL623" ca="1">INDIRECT(ADDRESS((ROW(623:623)-1),IF(MOD(COLUMN(AL:AL)-11-$K623,32)=0,32,MOD(COLUMN(AL:AL)-11-$K623,32))+11))</f>
        <v>0</v>
      </c>
      <c r="AM623" s="44" t="str" cm="1">
        <f t="array" aca="1" ref="AM623" ca="1">INDIRECT(ADDRESS((ROW(623:623)-1),IF(MOD(COLUMN(AM:AM)-11-$K623,32)=0,32,MOD(COLUMN(AM:AM)-11-$K623,32))+11))</f>
        <v>0</v>
      </c>
      <c r="AN623" s="45" t="str" cm="1">
        <f t="array" aca="1" ref="AN623" ca="1">INDIRECT(ADDRESS((ROW(623:623)-1),IF(MOD(COLUMN(AN:AN)-11-$K623,32)=0,32,MOD(COLUMN(AN:AN)-11-$K623,32))+11))</f>
        <v>0</v>
      </c>
      <c r="AO623" s="45" t="str" cm="1">
        <f t="array" aca="1" ref="AO623" ca="1">INDIRECT(ADDRESS((ROW(623:623)-1),IF(MOD(COLUMN(AO:AO)-11-$K623,32)=0,32,MOD(COLUMN(AO:AO)-11-$K623,32))+11))</f>
        <v>0</v>
      </c>
      <c r="AP623" s="45" t="str" cm="1">
        <f t="array" aca="1" ref="AP623" ca="1">INDIRECT(ADDRESS((ROW(623:623)-1),IF(MOD(COLUMN(AP:AP)-11-$K623,32)=0,32,MOD(COLUMN(AP:AP)-11-$K623,32))+11))</f>
        <v>1</v>
      </c>
      <c r="AQ623" s="45" t="str" cm="1">
        <f t="array" aca="1" ref="AQ623" ca="1">INDIRECT(ADDRESS((ROW(623:623)-1),IF(MOD(COLUMN(AQ:AQ)-11-$K623,32)=0,32,MOD(COLUMN(AQ:AQ)-11-$K623,32))+11))</f>
        <v>0</v>
      </c>
      <c r="AR623" s="41" t="str">
        <f t="shared" ca="1" si="1250"/>
        <v>10010110</v>
      </c>
      <c r="AS623" s="41" t="str">
        <f t="shared" ca="1" si="1251"/>
        <v>10111000</v>
      </c>
      <c r="AT623" s="40" t="str">
        <f t="shared" ca="1" si="1252"/>
        <v>01100111</v>
      </c>
      <c r="AU623" s="40" t="str">
        <f t="shared" ca="1" si="1253"/>
        <v>01000010</v>
      </c>
      <c r="AV623" s="40">
        <f t="shared" ca="1" si="1254"/>
        <v>150</v>
      </c>
      <c r="AW623" s="40">
        <f t="shared" ca="1" si="1255"/>
        <v>184</v>
      </c>
      <c r="AX623" s="40">
        <f t="shared" ca="1" si="1256"/>
        <v>103</v>
      </c>
      <c r="AY623" s="40">
        <f t="shared" ca="1" si="1257"/>
        <v>66</v>
      </c>
      <c r="AZ623" s="46">
        <f t="shared" ca="1" si="1258"/>
        <v>2528667458</v>
      </c>
    </row>
    <row r="624" spans="1:52" ht="15" thickBot="1" x14ac:dyDescent="0.4">
      <c r="A624" t="s">
        <v>224</v>
      </c>
      <c r="I624" s="39"/>
      <c r="J624" s="40" t="s">
        <v>215</v>
      </c>
      <c r="K624" s="53">
        <v>13</v>
      </c>
      <c r="L624" s="42" t="str" cm="1">
        <f t="array" aca="1" ref="L624" ca="1">INDIRECT(ADDRESS((ROW(624:624)-2),IF(MOD(COLUMN(L:L)-11-$K624,32)=0,32,MOD(COLUMN(L:L)-11-$K624,32))+11))</f>
        <v>1</v>
      </c>
      <c r="M624" s="42" t="str" cm="1">
        <f t="array" aca="1" ref="M624" ca="1">INDIRECT(ADDRESS((ROW(624:624)-2),IF(MOD(COLUMN(M:M)-11-$K624,32)=0,32,MOD(COLUMN(M:M)-11-$K624,32))+11))</f>
        <v>1</v>
      </c>
      <c r="N624" s="42" t="str" cm="1">
        <f t="array" aca="1" ref="N624" ca="1">INDIRECT(ADDRESS((ROW(624:624)-2),IF(MOD(COLUMN(N:N)-11-$K624,32)=0,32,MOD(COLUMN(N:N)-11-$K624,32))+11))</f>
        <v>1</v>
      </c>
      <c r="O624" s="42" t="str" cm="1">
        <f t="array" aca="1" ref="O624" ca="1">INDIRECT(ADDRESS((ROW(624:624)-2),IF(MOD(COLUMN(O:O)-11-$K624,32)=0,32,MOD(COLUMN(O:O)-11-$K624,32))+11))</f>
        <v>0</v>
      </c>
      <c r="P624" s="43" t="str" cm="1">
        <f t="array" aca="1" ref="P624" ca="1">INDIRECT(ADDRESS((ROW(624:624)-2),IF(MOD(COLUMN(P:P)-11-$K624,32)=0,32,MOD(COLUMN(P:P)-11-$K624,32))+11))</f>
        <v>1</v>
      </c>
      <c r="Q624" s="43" t="str" cm="1">
        <f t="array" aca="1" ref="Q624" ca="1">INDIRECT(ADDRESS((ROW(624:624)-2),IF(MOD(COLUMN(Q:Q)-11-$K624,32)=0,32,MOD(COLUMN(Q:Q)-11-$K624,32))+11))</f>
        <v>0</v>
      </c>
      <c r="R624" s="43" t="str" cm="1">
        <f t="array" aca="1" ref="R624" ca="1">INDIRECT(ADDRESS((ROW(624:624)-2),IF(MOD(COLUMN(R:R)-11-$K624,32)=0,32,MOD(COLUMN(R:R)-11-$K624,32))+11))</f>
        <v>0</v>
      </c>
      <c r="S624" s="43" t="str" cm="1">
        <f t="array" aca="1" ref="S624" ca="1">INDIRECT(ADDRESS((ROW(624:624)-2),IF(MOD(COLUMN(S:S)-11-$K624,32)=0,32,MOD(COLUMN(S:S)-11-$K624,32))+11))</f>
        <v>0</v>
      </c>
      <c r="T624" s="44" t="str" cm="1">
        <f t="array" aca="1" ref="T624" ca="1">INDIRECT(ADDRESS((ROW(624:624)-2),IF(MOD(COLUMN(T:T)-11-$K624,32)=0,32,MOD(COLUMN(T:T)-11-$K624,32))+11))</f>
        <v>0</v>
      </c>
      <c r="U624" s="44" t="str" cm="1">
        <f t="array" aca="1" ref="U624" ca="1">INDIRECT(ADDRESS((ROW(624:624)-2),IF(MOD(COLUMN(U:U)-11-$K624,32)=0,32,MOD(COLUMN(U:U)-11-$K624,32))+11))</f>
        <v>1</v>
      </c>
      <c r="V624" s="44" t="str" cm="1">
        <f t="array" aca="1" ref="V624" ca="1">INDIRECT(ADDRESS((ROW(624:624)-2),IF(MOD(COLUMN(V:V)-11-$K624,32)=0,32,MOD(COLUMN(V:V)-11-$K624,32))+11))</f>
        <v>0</v>
      </c>
      <c r="W624" s="44" t="str" cm="1">
        <f t="array" aca="1" ref="W624" ca="1">INDIRECT(ADDRESS((ROW(624:624)-2),IF(MOD(COLUMN(W:W)-11-$K624,32)=0,32,MOD(COLUMN(W:W)-11-$K624,32))+11))</f>
        <v>1</v>
      </c>
      <c r="X624" s="45" t="str" cm="1">
        <f t="array" aca="1" ref="X624" ca="1">INDIRECT(ADDRESS((ROW(624:624)-2),IF(MOD(COLUMN(X:X)-11-$K624,32)=0,32,MOD(COLUMN(X:X)-11-$K624,32))+11))</f>
        <v>0</v>
      </c>
      <c r="Y624" s="45" t="str" cm="1">
        <f t="array" aca="1" ref="Y624" ca="1">INDIRECT(ADDRESS((ROW(624:624)-2),IF(MOD(COLUMN(Y:Y)-11-$K624,32)=0,32,MOD(COLUMN(Y:Y)-11-$K624,32))+11))</f>
        <v>0</v>
      </c>
      <c r="Z624" s="45" t="str" cm="1">
        <f t="array" aca="1" ref="Z624" ca="1">INDIRECT(ADDRESS((ROW(624:624)-2),IF(MOD(COLUMN(Z:Z)-11-$K624,32)=0,32,MOD(COLUMN(Z:Z)-11-$K624,32))+11))</f>
        <v>1</v>
      </c>
      <c r="AA624" s="45" t="str" cm="1">
        <f t="array" aca="1" ref="AA624" ca="1">INDIRECT(ADDRESS((ROW(624:624)-2),IF(MOD(COLUMN(AA:AA)-11-$K624,32)=0,32,MOD(COLUMN(AA:AA)-11-$K624,32))+11))</f>
        <v>0</v>
      </c>
      <c r="AB624" s="42" t="str" cm="1">
        <f t="array" aca="1" ref="AB624" ca="1">INDIRECT(ADDRESS((ROW(624:624)-2),IF(MOD(COLUMN(AB:AB)-11-$K624,32)=0,32,MOD(COLUMN(AB:AB)-11-$K624,32))+11))</f>
        <v>1</v>
      </c>
      <c r="AC624" s="42" t="str" cm="1">
        <f t="array" aca="1" ref="AC624" ca="1">INDIRECT(ADDRESS((ROW(624:624)-2),IF(MOD(COLUMN(AC:AC)-11-$K624,32)=0,32,MOD(COLUMN(AC:AC)-11-$K624,32))+11))</f>
        <v>1</v>
      </c>
      <c r="AD624" s="42" t="str" cm="1">
        <f t="array" aca="1" ref="AD624" ca="1">INDIRECT(ADDRESS((ROW(624:624)-2),IF(MOD(COLUMN(AD:AD)-11-$K624,32)=0,32,MOD(COLUMN(AD:AD)-11-$K624,32))+11))</f>
        <v>0</v>
      </c>
      <c r="AE624" s="42" t="str" cm="1">
        <f t="array" aca="1" ref="AE624" ca="1">INDIRECT(ADDRESS((ROW(624:624)-2),IF(MOD(COLUMN(AE:AE)-11-$K624,32)=0,32,MOD(COLUMN(AE:AE)-11-$K624,32))+11))</f>
        <v>1</v>
      </c>
      <c r="AF624" s="43" t="str" cm="1">
        <f t="array" aca="1" ref="AF624" ca="1">INDIRECT(ADDRESS((ROW(624:624)-2),IF(MOD(COLUMN(AF:AF)-11-$K624,32)=0,32,MOD(COLUMN(AF:AF)-11-$K624,32))+11))</f>
        <v>0</v>
      </c>
      <c r="AG624" s="43" t="str" cm="1">
        <f t="array" aca="1" ref="AG624" ca="1">INDIRECT(ADDRESS((ROW(624:624)-2),IF(MOD(COLUMN(AG:AG)-11-$K624,32)=0,32,MOD(COLUMN(AG:AG)-11-$K624,32))+11))</f>
        <v>1</v>
      </c>
      <c r="AH624" s="43" t="str" cm="1">
        <f t="array" aca="1" ref="AH624" ca="1">INDIRECT(ADDRESS((ROW(624:624)-2),IF(MOD(COLUMN(AH:AH)-11-$K624,32)=0,32,MOD(COLUMN(AH:AH)-11-$K624,32))+11))</f>
        <v>1</v>
      </c>
      <c r="AI624" s="43" t="str" cm="1">
        <f t="array" aca="1" ref="AI624" ca="1">INDIRECT(ADDRESS((ROW(624:624)-2),IF(MOD(COLUMN(AI:AI)-11-$K624,32)=0,32,MOD(COLUMN(AI:AI)-11-$K624,32))+11))</f>
        <v>1</v>
      </c>
      <c r="AJ624" s="44" t="str" cm="1">
        <f t="array" aca="1" ref="AJ624" ca="1">INDIRECT(ADDRESS((ROW(624:624)-2),IF(MOD(COLUMN(AJ:AJ)-11-$K624,32)=0,32,MOD(COLUMN(AJ:AJ)-11-$K624,32))+11))</f>
        <v>0</v>
      </c>
      <c r="AK624" s="44" t="str" cm="1">
        <f t="array" aca="1" ref="AK624" ca="1">INDIRECT(ADDRESS((ROW(624:624)-2),IF(MOD(COLUMN(AK:AK)-11-$K624,32)=0,32,MOD(COLUMN(AK:AK)-11-$K624,32))+11))</f>
        <v>0</v>
      </c>
      <c r="AL624" s="44" t="str" cm="1">
        <f t="array" aca="1" ref="AL624" ca="1">INDIRECT(ADDRESS((ROW(624:624)-2),IF(MOD(COLUMN(AL:AL)-11-$K624,32)=0,32,MOD(COLUMN(AL:AL)-11-$K624,32))+11))</f>
        <v>0</v>
      </c>
      <c r="AM624" s="44" t="str" cm="1">
        <f t="array" aca="1" ref="AM624" ca="1">INDIRECT(ADDRESS((ROW(624:624)-2),IF(MOD(COLUMN(AM:AM)-11-$K624,32)=0,32,MOD(COLUMN(AM:AM)-11-$K624,32))+11))</f>
        <v>0</v>
      </c>
      <c r="AN624" s="45" t="str" cm="1">
        <f t="array" aca="1" ref="AN624" ca="1">INDIRECT(ADDRESS((ROW(624:624)-2),IF(MOD(COLUMN(AN:AN)-11-$K624,32)=0,32,MOD(COLUMN(AN:AN)-11-$K624,32))+11))</f>
        <v>1</v>
      </c>
      <c r="AO624" s="45" t="str" cm="1">
        <f t="array" aca="1" ref="AO624" ca="1">INDIRECT(ADDRESS((ROW(624:624)-2),IF(MOD(COLUMN(AO:AO)-11-$K624,32)=0,32,MOD(COLUMN(AO:AO)-11-$K624,32))+11))</f>
        <v>1</v>
      </c>
      <c r="AP624" s="45" t="str" cm="1">
        <f t="array" aca="1" ref="AP624" ca="1">INDIRECT(ADDRESS((ROW(624:624)-2),IF(MOD(COLUMN(AP:AP)-11-$K624,32)=0,32,MOD(COLUMN(AP:AP)-11-$K624,32))+11))</f>
        <v>0</v>
      </c>
      <c r="AQ624" s="45" t="str" cm="1">
        <f t="array" aca="1" ref="AQ624" ca="1">INDIRECT(ADDRESS((ROW(624:624)-2),IF(MOD(COLUMN(AQ:AQ)-11-$K624,32)=0,32,MOD(COLUMN(AQ:AQ)-11-$K624,32))+11))</f>
        <v>0</v>
      </c>
      <c r="AR624" s="41" t="str">
        <f t="shared" ca="1" si="1250"/>
        <v>11101000</v>
      </c>
      <c r="AS624" s="41" t="str">
        <f t="shared" ca="1" si="1251"/>
        <v>01010010</v>
      </c>
      <c r="AT624" s="40" t="str">
        <f t="shared" ca="1" si="1252"/>
        <v>11010111</v>
      </c>
      <c r="AU624" s="40" t="str">
        <f t="shared" ca="1" si="1253"/>
        <v>00001100</v>
      </c>
      <c r="AV624" s="40">
        <f t="shared" ca="1" si="1254"/>
        <v>232</v>
      </c>
      <c r="AW624" s="40">
        <f t="shared" ca="1" si="1255"/>
        <v>82</v>
      </c>
      <c r="AX624" s="40">
        <f t="shared" ca="1" si="1256"/>
        <v>215</v>
      </c>
      <c r="AY624" s="40">
        <f t="shared" ca="1" si="1257"/>
        <v>12</v>
      </c>
      <c r="AZ624" s="46">
        <f t="shared" ca="1" si="1258"/>
        <v>3897743116</v>
      </c>
    </row>
    <row r="625" spans="1:52" ht="15" thickBot="1" x14ac:dyDescent="0.4">
      <c r="A625" t="s">
        <v>225</v>
      </c>
      <c r="B625">
        <f ca="1">HEX2DEC(H622)</f>
        <v>1672929025</v>
      </c>
      <c r="C625">
        <f ca="1">I630</f>
        <v>4237191579</v>
      </c>
      <c r="D625">
        <f ca="1">I635</f>
        <v>2688908688</v>
      </c>
      <c r="E625" s="30">
        <f>Const!C34</f>
        <v>666307205</v>
      </c>
      <c r="F625" s="61">
        <f ca="1">Home!B36</f>
        <v>1229391231</v>
      </c>
      <c r="G625" s="54">
        <f ca="1">B625+C625+D625+E625+F625</f>
        <v>10494727728</v>
      </c>
      <c r="I625" s="54">
        <f ca="1">_xlfn.BITXOR(_xlfn.BITXOR(AZ623,AZ624),AZ625)</f>
        <v>4171143461</v>
      </c>
      <c r="J625" s="48" t="s">
        <v>215</v>
      </c>
      <c r="K625" s="56">
        <v>22</v>
      </c>
      <c r="L625" s="57" t="str" cm="1">
        <f t="array" aca="1" ref="L625" ca="1">INDIRECT(ADDRESS((ROW(625:625)-3),IF(MOD(COLUMN(L:L)-11-$K625,32)=0,32,MOD(COLUMN(L:L)-11-$K625,32))+11))</f>
        <v>1</v>
      </c>
      <c r="M625" s="57" t="str" cm="1">
        <f t="array" aca="1" ref="M625" ca="1">INDIRECT(ADDRESS((ROW(625:625)-3),IF(MOD(COLUMN(M:M)-11-$K625,32)=0,32,MOD(COLUMN(M:M)-11-$K625,32))+11))</f>
        <v>0</v>
      </c>
      <c r="N625" s="57" t="str" cm="1">
        <f t="array" aca="1" ref="N625" ca="1">INDIRECT(ADDRESS((ROW(625:625)-3),IF(MOD(COLUMN(N:N)-11-$K625,32)=0,32,MOD(COLUMN(N:N)-11-$K625,32))+11))</f>
        <v>0</v>
      </c>
      <c r="O625" s="57" t="str" cm="1">
        <f t="array" aca="1" ref="O625" ca="1">INDIRECT(ADDRESS((ROW(625:625)-3),IF(MOD(COLUMN(O:O)-11-$K625,32)=0,32,MOD(COLUMN(O:O)-11-$K625,32))+11))</f>
        <v>0</v>
      </c>
      <c r="P625" s="58" t="str" cm="1">
        <f t="array" aca="1" ref="P625" ca="1">INDIRECT(ADDRESS((ROW(625:625)-3),IF(MOD(COLUMN(P:P)-11-$K625,32)=0,32,MOD(COLUMN(P:P)-11-$K625,32))+11))</f>
        <v>0</v>
      </c>
      <c r="Q625" s="58" t="str" cm="1">
        <f t="array" aca="1" ref="Q625" ca="1">INDIRECT(ADDRESS((ROW(625:625)-3),IF(MOD(COLUMN(Q:Q)-11-$K625,32)=0,32,MOD(COLUMN(Q:Q)-11-$K625,32))+11))</f>
        <v>1</v>
      </c>
      <c r="R625" s="58" t="str" cm="1">
        <f t="array" aca="1" ref="R625" ca="1">INDIRECT(ADDRESS((ROW(625:625)-3),IF(MOD(COLUMN(R:R)-11-$K625,32)=0,32,MOD(COLUMN(R:R)-11-$K625,32))+11))</f>
        <v>1</v>
      </c>
      <c r="S625" s="58" t="str" cm="1">
        <f t="array" aca="1" ref="S625" ca="1">INDIRECT(ADDRESS((ROW(625:625)-3),IF(MOD(COLUMN(S:S)-11-$K625,32)=0,32,MOD(COLUMN(S:S)-11-$K625,32))+11))</f>
        <v>0</v>
      </c>
      <c r="T625" s="59" t="str" cm="1">
        <f t="array" aca="1" ref="T625" ca="1">INDIRECT(ADDRESS((ROW(625:625)-3),IF(MOD(COLUMN(T:T)-11-$K625,32)=0,32,MOD(COLUMN(T:T)-11-$K625,32))+11))</f>
        <v>0</v>
      </c>
      <c r="U625" s="59" t="str" cm="1">
        <f t="array" aca="1" ref="U625" ca="1">INDIRECT(ADDRESS((ROW(625:625)-3),IF(MOD(COLUMN(U:U)-11-$K625,32)=0,32,MOD(COLUMN(U:U)-11-$K625,32))+11))</f>
        <v>1</v>
      </c>
      <c r="V625" s="59" t="str" cm="1">
        <f t="array" aca="1" ref="V625" ca="1">INDIRECT(ADDRESS((ROW(625:625)-3),IF(MOD(COLUMN(V:V)-11-$K625,32)=0,32,MOD(COLUMN(V:V)-11-$K625,32))+11))</f>
        <v>1</v>
      </c>
      <c r="W625" s="59" t="str" cm="1">
        <f t="array" aca="1" ref="W625" ca="1">INDIRECT(ADDRESS((ROW(625:625)-3),IF(MOD(COLUMN(W:W)-11-$K625,32)=0,32,MOD(COLUMN(W:W)-11-$K625,32))+11))</f>
        <v>1</v>
      </c>
      <c r="X625" s="60" t="str" cm="1">
        <f t="array" aca="1" ref="X625" ca="1">INDIRECT(ADDRESS((ROW(625:625)-3),IF(MOD(COLUMN(X:X)-11-$K625,32)=0,32,MOD(COLUMN(X:X)-11-$K625,32))+11))</f>
        <v>0</v>
      </c>
      <c r="Y625" s="60" t="str" cm="1">
        <f t="array" aca="1" ref="Y625" ca="1">INDIRECT(ADDRESS((ROW(625:625)-3),IF(MOD(COLUMN(Y:Y)-11-$K625,32)=0,32,MOD(COLUMN(Y:Y)-11-$K625,32))+11))</f>
        <v>1</v>
      </c>
      <c r="Z625" s="60" t="str" cm="1">
        <f t="array" aca="1" ref="Z625" ca="1">INDIRECT(ADDRESS((ROW(625:625)-3),IF(MOD(COLUMN(Z:Z)-11-$K625,32)=0,32,MOD(COLUMN(Z:Z)-11-$K625,32))+11))</f>
        <v>0</v>
      </c>
      <c r="AA625" s="60" t="str" cm="1">
        <f t="array" aca="1" ref="AA625" ca="1">INDIRECT(ADDRESS((ROW(625:625)-3),IF(MOD(COLUMN(AA:AA)-11-$K625,32)=0,32,MOD(COLUMN(AA:AA)-11-$K625,32))+11))</f>
        <v>0</v>
      </c>
      <c r="AB625" s="57" t="str" cm="1">
        <f t="array" aca="1" ref="AB625" ca="1">INDIRECT(ADDRESS((ROW(625:625)-3),IF(MOD(COLUMN(AB:AB)-11-$K625,32)=0,32,MOD(COLUMN(AB:AB)-11-$K625,32))+11))</f>
        <v>0</v>
      </c>
      <c r="AC625" s="57" t="str" cm="1">
        <f t="array" aca="1" ref="AC625" ca="1">INDIRECT(ADDRESS((ROW(625:625)-3),IF(MOD(COLUMN(AC:AC)-11-$K625,32)=0,32,MOD(COLUMN(AC:AC)-11-$K625,32))+11))</f>
        <v>0</v>
      </c>
      <c r="AD625" s="57" t="str" cm="1">
        <f t="array" aca="1" ref="AD625" ca="1">INDIRECT(ADDRESS((ROW(625:625)-3),IF(MOD(COLUMN(AD:AD)-11-$K625,32)=0,32,MOD(COLUMN(AD:AD)-11-$K625,32))+11))</f>
        <v>1</v>
      </c>
      <c r="AE625" s="57" t="str" cm="1">
        <f t="array" aca="1" ref="AE625" ca="1">INDIRECT(ADDRESS((ROW(625:625)-3),IF(MOD(COLUMN(AE:AE)-11-$K625,32)=0,32,MOD(COLUMN(AE:AE)-11-$K625,32))+11))</f>
        <v>0</v>
      </c>
      <c r="AF625" s="58" t="str" cm="1">
        <f t="array" aca="1" ref="AF625" ca="1">INDIRECT(ADDRESS((ROW(625:625)-3),IF(MOD(COLUMN(AF:AF)-11-$K625,32)=0,32,MOD(COLUMN(AF:AF)-11-$K625,32))+11))</f>
        <v>1</v>
      </c>
      <c r="AG625" s="58" t="str" cm="1">
        <f t="array" aca="1" ref="AG625" ca="1">INDIRECT(ADDRESS((ROW(625:625)-3),IF(MOD(COLUMN(AG:AG)-11-$K625,32)=0,32,MOD(COLUMN(AG:AG)-11-$K625,32))+11))</f>
        <v>0</v>
      </c>
      <c r="AH625" s="58" t="str" cm="1">
        <f t="array" aca="1" ref="AH625" ca="1">INDIRECT(ADDRESS((ROW(625:625)-3),IF(MOD(COLUMN(AH:AH)-11-$K625,32)=0,32,MOD(COLUMN(AH:AH)-11-$K625,32))+11))</f>
        <v>0</v>
      </c>
      <c r="AI625" s="58" t="str" cm="1">
        <f t="array" aca="1" ref="AI625" ca="1">INDIRECT(ADDRESS((ROW(625:625)-3),IF(MOD(COLUMN(AI:AI)-11-$K625,32)=0,32,MOD(COLUMN(AI:AI)-11-$K625,32))+11))</f>
        <v>1</v>
      </c>
      <c r="AJ625" s="59" t="str" cm="1">
        <f t="array" aca="1" ref="AJ625" ca="1">INDIRECT(ADDRESS((ROW(625:625)-3),IF(MOD(COLUMN(AJ:AJ)-11-$K625,32)=0,32,MOD(COLUMN(AJ:AJ)-11-$K625,32))+11))</f>
        <v>0</v>
      </c>
      <c r="AK625" s="59" t="str" cm="1">
        <f t="array" aca="1" ref="AK625" ca="1">INDIRECT(ADDRESS((ROW(625:625)-3),IF(MOD(COLUMN(AK:AK)-11-$K625,32)=0,32,MOD(COLUMN(AK:AK)-11-$K625,32))+11))</f>
        <v>1</v>
      </c>
      <c r="AL625" s="59" t="str" cm="1">
        <f t="array" aca="1" ref="AL625" ca="1">INDIRECT(ADDRESS((ROW(625:625)-3),IF(MOD(COLUMN(AL:AL)-11-$K625,32)=0,32,MOD(COLUMN(AL:AL)-11-$K625,32))+11))</f>
        <v>1</v>
      </c>
      <c r="AM625" s="59" t="str" cm="1">
        <f t="array" aca="1" ref="AM625" ca="1">INDIRECT(ADDRESS((ROW(625:625)-3),IF(MOD(COLUMN(AM:AM)-11-$K625,32)=0,32,MOD(COLUMN(AM:AM)-11-$K625,32))+11))</f>
        <v>0</v>
      </c>
      <c r="AN625" s="60" t="str" cm="1">
        <f t="array" aca="1" ref="AN625" ca="1">INDIRECT(ADDRESS((ROW(625:625)-3),IF(MOD(COLUMN(AN:AN)-11-$K625,32)=0,32,MOD(COLUMN(AN:AN)-11-$K625,32))+11))</f>
        <v>1</v>
      </c>
      <c r="AO625" s="60" t="str" cm="1">
        <f t="array" aca="1" ref="AO625" ca="1">INDIRECT(ADDRESS((ROW(625:625)-3),IF(MOD(COLUMN(AO:AO)-11-$K625,32)=0,32,MOD(COLUMN(AO:AO)-11-$K625,32))+11))</f>
        <v>0</v>
      </c>
      <c r="AP625" s="60" t="str" cm="1">
        <f t="array" aca="1" ref="AP625" ca="1">INDIRECT(ADDRESS((ROW(625:625)-3),IF(MOD(COLUMN(AP:AP)-11-$K625,32)=0,32,MOD(COLUMN(AP:AP)-11-$K625,32))+11))</f>
        <v>1</v>
      </c>
      <c r="AQ625" s="60" t="str" cm="1">
        <f t="array" aca="1" ref="AQ625" ca="1">INDIRECT(ADDRESS((ROW(625:625)-3),IF(MOD(COLUMN(AQ:AQ)-11-$K625,32)=0,32,MOD(COLUMN(AQ:AQ)-11-$K625,32))+11))</f>
        <v>1</v>
      </c>
      <c r="AR625" s="49" t="str">
        <f t="shared" ca="1" si="1250"/>
        <v>10000110</v>
      </c>
      <c r="AS625" s="49" t="str">
        <f t="shared" ca="1" si="1251"/>
        <v>01110100</v>
      </c>
      <c r="AT625" s="48" t="str">
        <f t="shared" ca="1" si="1252"/>
        <v>00101001</v>
      </c>
      <c r="AU625" s="48" t="str">
        <f t="shared" ca="1" si="1253"/>
        <v>01101011</v>
      </c>
      <c r="AV625" s="48">
        <f t="shared" ca="1" si="1254"/>
        <v>134</v>
      </c>
      <c r="AW625" s="48">
        <f t="shared" ca="1" si="1255"/>
        <v>116</v>
      </c>
      <c r="AX625" s="48">
        <f t="shared" ca="1" si="1256"/>
        <v>41</v>
      </c>
      <c r="AY625" s="48">
        <f t="shared" ca="1" si="1257"/>
        <v>107</v>
      </c>
      <c r="AZ625" s="50">
        <f t="shared" ca="1" si="1258"/>
        <v>2255759723</v>
      </c>
    </row>
    <row r="626" spans="1:52" ht="15" thickBot="1" x14ac:dyDescent="0.4"/>
    <row r="627" spans="1:52" x14ac:dyDescent="0.35">
      <c r="I627" s="31"/>
      <c r="J627" s="51" t="s">
        <v>216</v>
      </c>
      <c r="K627" s="52"/>
      <c r="L627" s="34" t="str">
        <f ca="1">MID(HEX2BIN(MID($E622,1,1),4),1,1)</f>
        <v>1</v>
      </c>
      <c r="M627" s="34" t="str">
        <f ca="1">MID(HEX2BIN(MID($E622,1,1),4),2,1)</f>
        <v>0</v>
      </c>
      <c r="N627" s="34" t="str">
        <f ca="1">MID(HEX2BIN(MID($E622,1,1),4),3,1)</f>
        <v>1</v>
      </c>
      <c r="O627" s="34" t="str">
        <f ca="1">MID(HEX2BIN(MID($E622,1,1),4),4,1)</f>
        <v>0</v>
      </c>
      <c r="P627" s="35" t="str">
        <f ca="1">MID(HEX2BIN(MID($E622,2,1),4),1,1)</f>
        <v>0</v>
      </c>
      <c r="Q627" s="35" t="str">
        <f ca="1">MID(HEX2BIN(MID($E622,2,1),4),2,1)</f>
        <v>1</v>
      </c>
      <c r="R627" s="35" t="str">
        <f ca="1">MID(HEX2BIN(MID($E622,2,1),4),3,1)</f>
        <v>0</v>
      </c>
      <c r="S627" s="35" t="str">
        <f ca="1">MID(HEX2BIN(MID($E622,2,1),4),4,1)</f>
        <v>1</v>
      </c>
      <c r="T627" s="36" t="str">
        <f ca="1">MID(HEX2BIN(MID($E622,3,1),4),1,1)</f>
        <v>0</v>
      </c>
      <c r="U627" s="36" t="str">
        <f ca="1">MID(HEX2BIN(MID($E622,3,1),4),2,1)</f>
        <v>1</v>
      </c>
      <c r="V627" s="36" t="str">
        <f ca="1">MID(HEX2BIN(MID($E622,3,1),4),3,1)</f>
        <v>1</v>
      </c>
      <c r="W627" s="36" t="str">
        <f ca="1">MID(HEX2BIN(MID($E622,3,1),4),4,1)</f>
        <v>0</v>
      </c>
      <c r="X627" s="37" t="str">
        <f ca="1">MID(HEX2BIN(MID($E622,4,1),4),1,1)</f>
        <v>0</v>
      </c>
      <c r="Y627" s="37" t="str">
        <f ca="1">MID(HEX2BIN(MID($E622,4,1),4),2,1)</f>
        <v>1</v>
      </c>
      <c r="Z627" s="37" t="str">
        <f ca="1">MID(HEX2BIN(MID($E622,4,1),4),3,1)</f>
        <v>0</v>
      </c>
      <c r="AA627" s="37" t="str">
        <f ca="1">MID(HEX2BIN(MID($E622,4,1),4),4,1)</f>
        <v>1</v>
      </c>
      <c r="AB627" s="34" t="str">
        <f ca="1">MID(HEX2BIN(MID($E622,5,1),4),1,1)</f>
        <v>1</v>
      </c>
      <c r="AC627" s="34" t="str">
        <f ca="1">MID(HEX2BIN(MID($E622,5,1),4),2,1)</f>
        <v>0</v>
      </c>
      <c r="AD627" s="34" t="str">
        <f ca="1">MID(HEX2BIN(MID($E622,5,1),4),3,1)</f>
        <v>0</v>
      </c>
      <c r="AE627" s="34" t="str">
        <f ca="1">MID(HEX2BIN(MID($E622,5,1),4),4,1)</f>
        <v>1</v>
      </c>
      <c r="AF627" s="35" t="str">
        <f ca="1">MID(HEX2BIN(MID($E622,6,1),4),1,1)</f>
        <v>1</v>
      </c>
      <c r="AG627" s="35" t="str">
        <f ca="1">MID(HEX2BIN(MID($E622,6,1),4),2,1)</f>
        <v>1</v>
      </c>
      <c r="AH627" s="35" t="str">
        <f ca="1">MID(HEX2BIN(MID($E622,6,1),4),3,1)</f>
        <v>1</v>
      </c>
      <c r="AI627" s="35" t="str">
        <f ca="1">MID(HEX2BIN(MID($E622,6,1),4),4,1)</f>
        <v>0</v>
      </c>
      <c r="AJ627" s="36" t="str">
        <f ca="1">MID(HEX2BIN(MID($E622,7,1),4),1,1)</f>
        <v>1</v>
      </c>
      <c r="AK627" s="36" t="str">
        <f ca="1">MID(HEX2BIN(MID($E622,7,1),4),2,1)</f>
        <v>0</v>
      </c>
      <c r="AL627" s="36" t="str">
        <f ca="1">MID(HEX2BIN(MID($E622,7,1),4),3,1)</f>
        <v>1</v>
      </c>
      <c r="AM627" s="36" t="str">
        <f ca="1">MID(HEX2BIN(MID($E622,7,1),4),4,1)</f>
        <v>0</v>
      </c>
      <c r="AN627" s="37" t="str">
        <f ca="1">MID(HEX2BIN(MID($E622,8,1),4),1,1)</f>
        <v>0</v>
      </c>
      <c r="AO627" s="37" t="str">
        <f ca="1">MID(HEX2BIN(MID($E622,8,1),4),2,1)</f>
        <v>1</v>
      </c>
      <c r="AP627" s="37" t="str">
        <f ca="1">MID(HEX2BIN(MID($E622,8,1),4),3,1)</f>
        <v>1</v>
      </c>
      <c r="AQ627" s="37" t="str">
        <f ca="1">MID(HEX2BIN(MID($E622,8,1),4),4,1)</f>
        <v>0</v>
      </c>
      <c r="AR627" s="33" t="str">
        <f t="shared" ref="AR627:AR630" ca="1" si="1259">_xlfn.CONCAT(L627,M627,N627,O627,P627,Q627,R627,S627)</f>
        <v>10100101</v>
      </c>
      <c r="AS627" s="33" t="str">
        <f t="shared" ref="AS627:AS630" ca="1" si="1260">_xlfn.CONCAT(T627,U627,V627,W627,X627,Y627,Z627,AA627)</f>
        <v>01100101</v>
      </c>
      <c r="AT627" s="32" t="str">
        <f t="shared" ref="AT627:AT630" ca="1" si="1261">_xlfn.CONCAT(AB627,AC627,AD627,AE627,AF627,AG627,AH627,AI627)</f>
        <v>10011110</v>
      </c>
      <c r="AU627" s="32" t="str">
        <f t="shared" ref="AU627:AU630" ca="1" si="1262">_xlfn.CONCAT(AJ627,AK627,AL627,AM627,AN627,AO627,AP627,AQ627)</f>
        <v>10100110</v>
      </c>
      <c r="AV627" s="32">
        <f t="shared" ref="AV627:AV630" ca="1" si="1263">BIN2DEC(AR627)</f>
        <v>165</v>
      </c>
      <c r="AW627" s="32">
        <f t="shared" ref="AW627:AW630" ca="1" si="1264">BIN2DEC(AS627)</f>
        <v>101</v>
      </c>
      <c r="AX627" s="32">
        <f t="shared" ref="AX627:AX630" ca="1" si="1265">BIN2DEC(AT627)</f>
        <v>158</v>
      </c>
      <c r="AY627" s="32">
        <f t="shared" ref="AY627:AY630" ca="1" si="1266">BIN2DEC(AU627)</f>
        <v>166</v>
      </c>
      <c r="AZ627" s="38">
        <f t="shared" ref="AZ627:AZ630" ca="1" si="1267">(AV627*2^24)+(AW627*2^16)+(AX627*2^8)+AY627</f>
        <v>2774900390</v>
      </c>
    </row>
    <row r="628" spans="1:52" ht="15" thickBot="1" x14ac:dyDescent="0.4">
      <c r="A628" t="s">
        <v>227</v>
      </c>
      <c r="I628" s="39"/>
      <c r="J628" s="40" t="s">
        <v>215</v>
      </c>
      <c r="K628" s="53">
        <v>6</v>
      </c>
      <c r="L628" s="42" t="str" cm="1">
        <f t="array" aca="1" ref="L628" ca="1">INDIRECT(ADDRESS((ROW(628:628)-1),IF(MOD(COLUMN(L:L)-11-$K628,32)=0,32,MOD(COLUMN(L:L)-11-$K628,32))+11))</f>
        <v>1</v>
      </c>
      <c r="M628" s="42" t="str" cm="1">
        <f t="array" aca="1" ref="M628" ca="1">INDIRECT(ADDRESS((ROW(628:628)-1),IF(MOD(COLUMN(M:M)-11-$K628,32)=0,32,MOD(COLUMN(M:M)-11-$K628,32))+11))</f>
        <v>0</v>
      </c>
      <c r="N628" s="42" t="str" cm="1">
        <f t="array" aca="1" ref="N628" ca="1">INDIRECT(ADDRESS((ROW(628:628)-1),IF(MOD(COLUMN(N:N)-11-$K628,32)=0,32,MOD(COLUMN(N:N)-11-$K628,32))+11))</f>
        <v>0</v>
      </c>
      <c r="O628" s="42" t="str" cm="1">
        <f t="array" aca="1" ref="O628" ca="1">INDIRECT(ADDRESS((ROW(628:628)-1),IF(MOD(COLUMN(O:O)-11-$K628,32)=0,32,MOD(COLUMN(O:O)-11-$K628,32))+11))</f>
        <v>1</v>
      </c>
      <c r="P628" s="43" t="str" cm="1">
        <f t="array" aca="1" ref="P628" ca="1">INDIRECT(ADDRESS((ROW(628:628)-1),IF(MOD(COLUMN(P:P)-11-$K628,32)=0,32,MOD(COLUMN(P:P)-11-$K628,32))+11))</f>
        <v>1</v>
      </c>
      <c r="Q628" s="43" t="str" cm="1">
        <f t="array" aca="1" ref="Q628" ca="1">INDIRECT(ADDRESS((ROW(628:628)-1),IF(MOD(COLUMN(Q:Q)-11-$K628,32)=0,32,MOD(COLUMN(Q:Q)-11-$K628,32))+11))</f>
        <v>0</v>
      </c>
      <c r="R628" s="43" t="str" cm="1">
        <f t="array" aca="1" ref="R628" ca="1">INDIRECT(ADDRESS((ROW(628:628)-1),IF(MOD(COLUMN(R:R)-11-$K628,32)=0,32,MOD(COLUMN(R:R)-11-$K628,32))+11))</f>
        <v>1</v>
      </c>
      <c r="S628" s="43" t="str" cm="1">
        <f t="array" aca="1" ref="S628" ca="1">INDIRECT(ADDRESS((ROW(628:628)-1),IF(MOD(COLUMN(S:S)-11-$K628,32)=0,32,MOD(COLUMN(S:S)-11-$K628,32))+11))</f>
        <v>0</v>
      </c>
      <c r="T628" s="44" t="str" cm="1">
        <f t="array" aca="1" ref="T628" ca="1">INDIRECT(ADDRESS((ROW(628:628)-1),IF(MOD(COLUMN(T:T)-11-$K628,32)=0,32,MOD(COLUMN(T:T)-11-$K628,32))+11))</f>
        <v>1</v>
      </c>
      <c r="U628" s="44" t="str" cm="1">
        <f t="array" aca="1" ref="U628" ca="1">INDIRECT(ADDRESS((ROW(628:628)-1),IF(MOD(COLUMN(U:U)-11-$K628,32)=0,32,MOD(COLUMN(U:U)-11-$K628,32))+11))</f>
        <v>0</v>
      </c>
      <c r="V628" s="44" t="str" cm="1">
        <f t="array" aca="1" ref="V628" ca="1">INDIRECT(ADDRESS((ROW(628:628)-1),IF(MOD(COLUMN(V:V)-11-$K628,32)=0,32,MOD(COLUMN(V:V)-11-$K628,32))+11))</f>
        <v>0</v>
      </c>
      <c r="W628" s="44" t="str" cm="1">
        <f t="array" aca="1" ref="W628" ca="1">INDIRECT(ADDRESS((ROW(628:628)-1),IF(MOD(COLUMN(W:W)-11-$K628,32)=0,32,MOD(COLUMN(W:W)-11-$K628,32))+11))</f>
        <v>1</v>
      </c>
      <c r="X628" s="45" t="str" cm="1">
        <f t="array" aca="1" ref="X628" ca="1">INDIRECT(ADDRESS((ROW(628:628)-1),IF(MOD(COLUMN(X:X)-11-$K628,32)=0,32,MOD(COLUMN(X:X)-11-$K628,32))+11))</f>
        <v>0</v>
      </c>
      <c r="Y628" s="45" t="str" cm="1">
        <f t="array" aca="1" ref="Y628" ca="1">INDIRECT(ADDRESS((ROW(628:628)-1),IF(MOD(COLUMN(Y:Y)-11-$K628,32)=0,32,MOD(COLUMN(Y:Y)-11-$K628,32))+11))</f>
        <v>1</v>
      </c>
      <c r="Z628" s="45" t="str" cm="1">
        <f t="array" aca="1" ref="Z628" ca="1">INDIRECT(ADDRESS((ROW(628:628)-1),IF(MOD(COLUMN(Z:Z)-11-$K628,32)=0,32,MOD(COLUMN(Z:Z)-11-$K628,32))+11))</f>
        <v>0</v>
      </c>
      <c r="AA628" s="45" t="str" cm="1">
        <f t="array" aca="1" ref="AA628" ca="1">INDIRECT(ADDRESS((ROW(628:628)-1),IF(MOD(COLUMN(AA:AA)-11-$K628,32)=0,32,MOD(COLUMN(AA:AA)-11-$K628,32))+11))</f>
        <v>1</v>
      </c>
      <c r="AB628" s="42" t="str" cm="1">
        <f t="array" aca="1" ref="AB628" ca="1">INDIRECT(ADDRESS((ROW(628:628)-1),IF(MOD(COLUMN(AB:AB)-11-$K628,32)=0,32,MOD(COLUMN(AB:AB)-11-$K628,32))+11))</f>
        <v>1</v>
      </c>
      <c r="AC628" s="42" t="str" cm="1">
        <f t="array" aca="1" ref="AC628" ca="1">INDIRECT(ADDRESS((ROW(628:628)-1),IF(MOD(COLUMN(AC:AC)-11-$K628,32)=0,32,MOD(COLUMN(AC:AC)-11-$K628,32))+11))</f>
        <v>0</v>
      </c>
      <c r="AD628" s="42" t="str" cm="1">
        <f t="array" aca="1" ref="AD628" ca="1">INDIRECT(ADDRESS((ROW(628:628)-1),IF(MOD(COLUMN(AD:AD)-11-$K628,32)=0,32,MOD(COLUMN(AD:AD)-11-$K628,32))+11))</f>
        <v>0</v>
      </c>
      <c r="AE628" s="42" t="str" cm="1">
        <f t="array" aca="1" ref="AE628" ca="1">INDIRECT(ADDRESS((ROW(628:628)-1),IF(MOD(COLUMN(AE:AE)-11-$K628,32)=0,32,MOD(COLUMN(AE:AE)-11-$K628,32))+11))</f>
        <v>1</v>
      </c>
      <c r="AF628" s="43" t="str" cm="1">
        <f t="array" aca="1" ref="AF628" ca="1">INDIRECT(ADDRESS((ROW(628:628)-1),IF(MOD(COLUMN(AF:AF)-11-$K628,32)=0,32,MOD(COLUMN(AF:AF)-11-$K628,32))+11))</f>
        <v>0</v>
      </c>
      <c r="AG628" s="43" t="str" cm="1">
        <f t="array" aca="1" ref="AG628" ca="1">INDIRECT(ADDRESS((ROW(628:628)-1),IF(MOD(COLUMN(AG:AG)-11-$K628,32)=0,32,MOD(COLUMN(AG:AG)-11-$K628,32))+11))</f>
        <v>1</v>
      </c>
      <c r="AH628" s="43" t="str" cm="1">
        <f t="array" aca="1" ref="AH628" ca="1">INDIRECT(ADDRESS((ROW(628:628)-1),IF(MOD(COLUMN(AH:AH)-11-$K628,32)=0,32,MOD(COLUMN(AH:AH)-11-$K628,32))+11))</f>
        <v>1</v>
      </c>
      <c r="AI628" s="43" t="str" cm="1">
        <f t="array" aca="1" ref="AI628" ca="1">INDIRECT(ADDRESS((ROW(628:628)-1),IF(MOD(COLUMN(AI:AI)-11-$K628,32)=0,32,MOD(COLUMN(AI:AI)-11-$K628,32))+11))</f>
        <v>0</v>
      </c>
      <c r="AJ628" s="44" t="str" cm="1">
        <f t="array" aca="1" ref="AJ628" ca="1">INDIRECT(ADDRESS((ROW(628:628)-1),IF(MOD(COLUMN(AJ:AJ)-11-$K628,32)=0,32,MOD(COLUMN(AJ:AJ)-11-$K628,32))+11))</f>
        <v>0</v>
      </c>
      <c r="AK628" s="44" t="str" cm="1">
        <f t="array" aca="1" ref="AK628" ca="1">INDIRECT(ADDRESS((ROW(628:628)-1),IF(MOD(COLUMN(AK:AK)-11-$K628,32)=0,32,MOD(COLUMN(AK:AK)-11-$K628,32))+11))</f>
        <v>1</v>
      </c>
      <c r="AL628" s="44" t="str" cm="1">
        <f t="array" aca="1" ref="AL628" ca="1">INDIRECT(ADDRESS((ROW(628:628)-1),IF(MOD(COLUMN(AL:AL)-11-$K628,32)=0,32,MOD(COLUMN(AL:AL)-11-$K628,32))+11))</f>
        <v>1</v>
      </c>
      <c r="AM628" s="44" t="str" cm="1">
        <f t="array" aca="1" ref="AM628" ca="1">INDIRECT(ADDRESS((ROW(628:628)-1),IF(MOD(COLUMN(AM:AM)-11-$K628,32)=0,32,MOD(COLUMN(AM:AM)-11-$K628,32))+11))</f>
        <v>1</v>
      </c>
      <c r="AN628" s="45" t="str" cm="1">
        <f t="array" aca="1" ref="AN628" ca="1">INDIRECT(ADDRESS((ROW(628:628)-1),IF(MOD(COLUMN(AN:AN)-11-$K628,32)=0,32,MOD(COLUMN(AN:AN)-11-$K628,32))+11))</f>
        <v>1</v>
      </c>
      <c r="AO628" s="45" t="str" cm="1">
        <f t="array" aca="1" ref="AO628" ca="1">INDIRECT(ADDRESS((ROW(628:628)-1),IF(MOD(COLUMN(AO:AO)-11-$K628,32)=0,32,MOD(COLUMN(AO:AO)-11-$K628,32))+11))</f>
        <v>0</v>
      </c>
      <c r="AP628" s="45" t="str" cm="1">
        <f t="array" aca="1" ref="AP628" ca="1">INDIRECT(ADDRESS((ROW(628:628)-1),IF(MOD(COLUMN(AP:AP)-11-$K628,32)=0,32,MOD(COLUMN(AP:AP)-11-$K628,32))+11))</f>
        <v>1</v>
      </c>
      <c r="AQ628" s="45" t="str" cm="1">
        <f t="array" aca="1" ref="AQ628" ca="1">INDIRECT(ADDRESS((ROW(628:628)-1),IF(MOD(COLUMN(AQ:AQ)-11-$K628,32)=0,32,MOD(COLUMN(AQ:AQ)-11-$K628,32))+11))</f>
        <v>0</v>
      </c>
      <c r="AR628" s="41" t="str">
        <f t="shared" ca="1" si="1259"/>
        <v>10011010</v>
      </c>
      <c r="AS628" s="41" t="str">
        <f t="shared" ca="1" si="1260"/>
        <v>10010101</v>
      </c>
      <c r="AT628" s="40" t="str">
        <f t="shared" ca="1" si="1261"/>
        <v>10010110</v>
      </c>
      <c r="AU628" s="40" t="str">
        <f t="shared" ca="1" si="1262"/>
        <v>01111010</v>
      </c>
      <c r="AV628" s="40">
        <f t="shared" ca="1" si="1263"/>
        <v>154</v>
      </c>
      <c r="AW628" s="40">
        <f t="shared" ca="1" si="1264"/>
        <v>149</v>
      </c>
      <c r="AX628" s="40">
        <f t="shared" ca="1" si="1265"/>
        <v>150</v>
      </c>
      <c r="AY628" s="40">
        <f t="shared" ca="1" si="1266"/>
        <v>122</v>
      </c>
      <c r="AZ628" s="46">
        <f t="shared" ca="1" si="1267"/>
        <v>2593494650</v>
      </c>
    </row>
    <row r="629" spans="1:52" ht="15" thickBot="1" x14ac:dyDescent="0.4">
      <c r="A629" t="s">
        <v>228</v>
      </c>
      <c r="B629">
        <f ca="1">I625</f>
        <v>4171143461</v>
      </c>
      <c r="C629">
        <f ca="1">I639</f>
        <v>342415874</v>
      </c>
      <c r="G629" s="54">
        <f ca="1">B629+C629</f>
        <v>4513559335</v>
      </c>
      <c r="I629" s="39"/>
      <c r="J629" s="40" t="s">
        <v>215</v>
      </c>
      <c r="K629" s="53">
        <v>11</v>
      </c>
      <c r="L629" s="42" t="str" cm="1">
        <f t="array" aca="1" ref="L629" ca="1">INDIRECT(ADDRESS((ROW(629:629)-2),IF(MOD(COLUMN(L:L)-11-$K629,32)=0,32,MOD(COLUMN(L:L)-11-$K629,32))+11))</f>
        <v>1</v>
      </c>
      <c r="M629" s="42" t="str" cm="1">
        <f t="array" aca="1" ref="M629" ca="1">INDIRECT(ADDRESS((ROW(629:629)-2),IF(MOD(COLUMN(M:M)-11-$K629,32)=0,32,MOD(COLUMN(M:M)-11-$K629,32))+11))</f>
        <v>1</v>
      </c>
      <c r="N629" s="42" t="str" cm="1">
        <f t="array" aca="1" ref="N629" ca="1">INDIRECT(ADDRESS((ROW(629:629)-2),IF(MOD(COLUMN(N:N)-11-$K629,32)=0,32,MOD(COLUMN(N:N)-11-$K629,32))+11))</f>
        <v>0</v>
      </c>
      <c r="O629" s="42" t="str" cm="1">
        <f t="array" aca="1" ref="O629" ca="1">INDIRECT(ADDRESS((ROW(629:629)-2),IF(MOD(COLUMN(O:O)-11-$K629,32)=0,32,MOD(COLUMN(O:O)-11-$K629,32))+11))</f>
        <v>1</v>
      </c>
      <c r="P629" s="43" t="str" cm="1">
        <f t="array" aca="1" ref="P629" ca="1">INDIRECT(ADDRESS((ROW(629:629)-2),IF(MOD(COLUMN(P:P)-11-$K629,32)=0,32,MOD(COLUMN(P:P)-11-$K629,32))+11))</f>
        <v>0</v>
      </c>
      <c r="Q629" s="43" t="str" cm="1">
        <f t="array" aca="1" ref="Q629" ca="1">INDIRECT(ADDRESS((ROW(629:629)-2),IF(MOD(COLUMN(Q:Q)-11-$K629,32)=0,32,MOD(COLUMN(Q:Q)-11-$K629,32))+11))</f>
        <v>1</v>
      </c>
      <c r="R629" s="43" t="str" cm="1">
        <f t="array" aca="1" ref="R629" ca="1">INDIRECT(ADDRESS((ROW(629:629)-2),IF(MOD(COLUMN(R:R)-11-$K629,32)=0,32,MOD(COLUMN(R:R)-11-$K629,32))+11))</f>
        <v>0</v>
      </c>
      <c r="S629" s="43" t="str" cm="1">
        <f t="array" aca="1" ref="S629" ca="1">INDIRECT(ADDRESS((ROW(629:629)-2),IF(MOD(COLUMN(S:S)-11-$K629,32)=0,32,MOD(COLUMN(S:S)-11-$K629,32))+11))</f>
        <v>0</v>
      </c>
      <c r="T629" s="44" t="str" cm="1">
        <f t="array" aca="1" ref="T629" ca="1">INDIRECT(ADDRESS((ROW(629:629)-2),IF(MOD(COLUMN(T:T)-11-$K629,32)=0,32,MOD(COLUMN(T:T)-11-$K629,32))+11))</f>
        <v>1</v>
      </c>
      <c r="U629" s="44" t="str" cm="1">
        <f t="array" aca="1" ref="U629" ca="1">INDIRECT(ADDRESS((ROW(629:629)-2),IF(MOD(COLUMN(U:U)-11-$K629,32)=0,32,MOD(COLUMN(U:U)-11-$K629,32))+11))</f>
        <v>1</v>
      </c>
      <c r="V629" s="44" t="str" cm="1">
        <f t="array" aca="1" ref="V629" ca="1">INDIRECT(ADDRESS((ROW(629:629)-2),IF(MOD(COLUMN(V:V)-11-$K629,32)=0,32,MOD(COLUMN(V:V)-11-$K629,32))+11))</f>
        <v>0</v>
      </c>
      <c r="W629" s="44" t="str" cm="1">
        <f t="array" aca="1" ref="W629" ca="1">INDIRECT(ADDRESS((ROW(629:629)-2),IF(MOD(COLUMN(W:W)-11-$K629,32)=0,32,MOD(COLUMN(W:W)-11-$K629,32))+11))</f>
        <v>1</v>
      </c>
      <c r="X629" s="45" t="str" cm="1">
        <f t="array" aca="1" ref="X629" ca="1">INDIRECT(ADDRESS((ROW(629:629)-2),IF(MOD(COLUMN(X:X)-11-$K629,32)=0,32,MOD(COLUMN(X:X)-11-$K629,32))+11))</f>
        <v>0</v>
      </c>
      <c r="Y629" s="45" t="str" cm="1">
        <f t="array" aca="1" ref="Y629" ca="1">INDIRECT(ADDRESS((ROW(629:629)-2),IF(MOD(COLUMN(Y:Y)-11-$K629,32)=0,32,MOD(COLUMN(Y:Y)-11-$K629,32))+11))</f>
        <v>1</v>
      </c>
      <c r="Z629" s="45" t="str" cm="1">
        <f t="array" aca="1" ref="Z629" ca="1">INDIRECT(ADDRESS((ROW(629:629)-2),IF(MOD(COLUMN(Z:Z)-11-$K629,32)=0,32,MOD(COLUMN(Z:Z)-11-$K629,32))+11))</f>
        <v>0</v>
      </c>
      <c r="AA629" s="45" t="str" cm="1">
        <f t="array" aca="1" ref="AA629" ca="1">INDIRECT(ADDRESS((ROW(629:629)-2),IF(MOD(COLUMN(AA:AA)-11-$K629,32)=0,32,MOD(COLUMN(AA:AA)-11-$K629,32))+11))</f>
        <v>0</v>
      </c>
      <c r="AB629" s="42" t="str" cm="1">
        <f t="array" aca="1" ref="AB629" ca="1">INDIRECT(ADDRESS((ROW(629:629)-2),IF(MOD(COLUMN(AB:AB)-11-$K629,32)=0,32,MOD(COLUMN(AB:AB)-11-$K629,32))+11))</f>
        <v>1</v>
      </c>
      <c r="AC629" s="42" t="str" cm="1">
        <f t="array" aca="1" ref="AC629" ca="1">INDIRECT(ADDRESS((ROW(629:629)-2),IF(MOD(COLUMN(AC:AC)-11-$K629,32)=0,32,MOD(COLUMN(AC:AC)-11-$K629,32))+11))</f>
        <v>0</v>
      </c>
      <c r="AD629" s="42" t="str" cm="1">
        <f t="array" aca="1" ref="AD629" ca="1">INDIRECT(ADDRESS((ROW(629:629)-2),IF(MOD(COLUMN(AD:AD)-11-$K629,32)=0,32,MOD(COLUMN(AD:AD)-11-$K629,32))+11))</f>
        <v>1</v>
      </c>
      <c r="AE629" s="42" t="str" cm="1">
        <f t="array" aca="1" ref="AE629" ca="1">INDIRECT(ADDRESS((ROW(629:629)-2),IF(MOD(COLUMN(AE:AE)-11-$K629,32)=0,32,MOD(COLUMN(AE:AE)-11-$K629,32))+11))</f>
        <v>0</v>
      </c>
      <c r="AF629" s="43" t="str" cm="1">
        <f t="array" aca="1" ref="AF629" ca="1">INDIRECT(ADDRESS((ROW(629:629)-2),IF(MOD(COLUMN(AF:AF)-11-$K629,32)=0,32,MOD(COLUMN(AF:AF)-11-$K629,32))+11))</f>
        <v>1</v>
      </c>
      <c r="AG629" s="43" t="str" cm="1">
        <f t="array" aca="1" ref="AG629" ca="1">INDIRECT(ADDRESS((ROW(629:629)-2),IF(MOD(COLUMN(AG:AG)-11-$K629,32)=0,32,MOD(COLUMN(AG:AG)-11-$K629,32))+11))</f>
        <v>1</v>
      </c>
      <c r="AH629" s="43" t="str" cm="1">
        <f t="array" aca="1" ref="AH629" ca="1">INDIRECT(ADDRESS((ROW(629:629)-2),IF(MOD(COLUMN(AH:AH)-11-$K629,32)=0,32,MOD(COLUMN(AH:AH)-11-$K629,32))+11))</f>
        <v>0</v>
      </c>
      <c r="AI629" s="43" t="str" cm="1">
        <f t="array" aca="1" ref="AI629" ca="1">INDIRECT(ADDRESS((ROW(629:629)-2),IF(MOD(COLUMN(AI:AI)-11-$K629,32)=0,32,MOD(COLUMN(AI:AI)-11-$K629,32))+11))</f>
        <v>0</v>
      </c>
      <c r="AJ629" s="44" t="str" cm="1">
        <f t="array" aca="1" ref="AJ629" ca="1">INDIRECT(ADDRESS((ROW(629:629)-2),IF(MOD(COLUMN(AJ:AJ)-11-$K629,32)=0,32,MOD(COLUMN(AJ:AJ)-11-$K629,32))+11))</f>
        <v>1</v>
      </c>
      <c r="AK629" s="44" t="str" cm="1">
        <f t="array" aca="1" ref="AK629" ca="1">INDIRECT(ADDRESS((ROW(629:629)-2),IF(MOD(COLUMN(AK:AK)-11-$K629,32)=0,32,MOD(COLUMN(AK:AK)-11-$K629,32))+11))</f>
        <v>0</v>
      </c>
      <c r="AL629" s="44" t="str" cm="1">
        <f t="array" aca="1" ref="AL629" ca="1">INDIRECT(ADDRESS((ROW(629:629)-2),IF(MOD(COLUMN(AL:AL)-11-$K629,32)=0,32,MOD(COLUMN(AL:AL)-11-$K629,32))+11))</f>
        <v>1</v>
      </c>
      <c r="AM629" s="44" t="str" cm="1">
        <f t="array" aca="1" ref="AM629" ca="1">INDIRECT(ADDRESS((ROW(629:629)-2),IF(MOD(COLUMN(AM:AM)-11-$K629,32)=0,32,MOD(COLUMN(AM:AM)-11-$K629,32))+11))</f>
        <v>1</v>
      </c>
      <c r="AN629" s="45" t="str" cm="1">
        <f t="array" aca="1" ref="AN629" ca="1">INDIRECT(ADDRESS((ROW(629:629)-2),IF(MOD(COLUMN(AN:AN)-11-$K629,32)=0,32,MOD(COLUMN(AN:AN)-11-$K629,32))+11))</f>
        <v>0</v>
      </c>
      <c r="AO629" s="45" t="str" cm="1">
        <f t="array" aca="1" ref="AO629" ca="1">INDIRECT(ADDRESS((ROW(629:629)-2),IF(MOD(COLUMN(AO:AO)-11-$K629,32)=0,32,MOD(COLUMN(AO:AO)-11-$K629,32))+11))</f>
        <v>0</v>
      </c>
      <c r="AP629" s="45" t="str" cm="1">
        <f t="array" aca="1" ref="AP629" ca="1">INDIRECT(ADDRESS((ROW(629:629)-2),IF(MOD(COLUMN(AP:AP)-11-$K629,32)=0,32,MOD(COLUMN(AP:AP)-11-$K629,32))+11))</f>
        <v>1</v>
      </c>
      <c r="AQ629" s="45" t="str" cm="1">
        <f t="array" aca="1" ref="AQ629" ca="1">INDIRECT(ADDRESS((ROW(629:629)-2),IF(MOD(COLUMN(AQ:AQ)-11-$K629,32)=0,32,MOD(COLUMN(AQ:AQ)-11-$K629,32))+11))</f>
        <v>1</v>
      </c>
      <c r="AR629" s="41" t="str">
        <f t="shared" ca="1" si="1259"/>
        <v>11010100</v>
      </c>
      <c r="AS629" s="41" t="str">
        <f t="shared" ca="1" si="1260"/>
        <v>11010100</v>
      </c>
      <c r="AT629" s="40" t="str">
        <f t="shared" ca="1" si="1261"/>
        <v>10101100</v>
      </c>
      <c r="AU629" s="40" t="str">
        <f t="shared" ca="1" si="1262"/>
        <v>10110011</v>
      </c>
      <c r="AV629" s="40">
        <f t="shared" ca="1" si="1263"/>
        <v>212</v>
      </c>
      <c r="AW629" s="40">
        <f t="shared" ca="1" si="1264"/>
        <v>212</v>
      </c>
      <c r="AX629" s="40">
        <f t="shared" ca="1" si="1265"/>
        <v>172</v>
      </c>
      <c r="AY629" s="40">
        <f t="shared" ca="1" si="1266"/>
        <v>179</v>
      </c>
      <c r="AZ629" s="46">
        <f t="shared" ca="1" si="1267"/>
        <v>3570707635</v>
      </c>
    </row>
    <row r="630" spans="1:52" ht="15" thickBot="1" x14ac:dyDescent="0.4">
      <c r="I630" s="54">
        <f ca="1">_xlfn.BITXOR(_xlfn.BITXOR(AZ628,AZ629),AZ630)</f>
        <v>4237191579</v>
      </c>
      <c r="J630" s="48" t="s">
        <v>215</v>
      </c>
      <c r="K630" s="56">
        <v>25</v>
      </c>
      <c r="L630" s="57" t="str" cm="1">
        <f t="array" aca="1" ref="L630" ca="1">INDIRECT(ADDRESS((ROW(630:630)-3),IF(MOD(COLUMN(L:L)-11-$K630,32)=0,32,MOD(COLUMN(L:L)-11-$K630,32))+11))</f>
        <v>1</v>
      </c>
      <c r="M630" s="57" t="str" cm="1">
        <f t="array" aca="1" ref="M630" ca="1">INDIRECT(ADDRESS((ROW(630:630)-3),IF(MOD(COLUMN(M:M)-11-$K630,32)=0,32,MOD(COLUMN(M:M)-11-$K630,32))+11))</f>
        <v>0</v>
      </c>
      <c r="N630" s="57" t="str" cm="1">
        <f t="array" aca="1" ref="N630" ca="1">INDIRECT(ADDRESS((ROW(630:630)-3),IF(MOD(COLUMN(N:N)-11-$K630,32)=0,32,MOD(COLUMN(N:N)-11-$K630,32))+11))</f>
        <v>1</v>
      </c>
      <c r="O630" s="57" t="str" cm="1">
        <f t="array" aca="1" ref="O630" ca="1">INDIRECT(ADDRESS((ROW(630:630)-3),IF(MOD(COLUMN(O:O)-11-$K630,32)=0,32,MOD(COLUMN(O:O)-11-$K630,32))+11))</f>
        <v>1</v>
      </c>
      <c r="P630" s="58" t="str" cm="1">
        <f t="array" aca="1" ref="P630" ca="1">INDIRECT(ADDRESS((ROW(630:630)-3),IF(MOD(COLUMN(P:P)-11-$K630,32)=0,32,MOD(COLUMN(P:P)-11-$K630,32))+11))</f>
        <v>0</v>
      </c>
      <c r="Q630" s="58" t="str" cm="1">
        <f t="array" aca="1" ref="Q630" ca="1">INDIRECT(ADDRESS((ROW(630:630)-3),IF(MOD(COLUMN(Q:Q)-11-$K630,32)=0,32,MOD(COLUMN(Q:Q)-11-$K630,32))+11))</f>
        <v>0</v>
      </c>
      <c r="R630" s="58" t="str" cm="1">
        <f t="array" aca="1" ref="R630" ca="1">INDIRECT(ADDRESS((ROW(630:630)-3),IF(MOD(COLUMN(R:R)-11-$K630,32)=0,32,MOD(COLUMN(R:R)-11-$K630,32))+11))</f>
        <v>1</v>
      </c>
      <c r="S630" s="58" t="str" cm="1">
        <f t="array" aca="1" ref="S630" ca="1">INDIRECT(ADDRESS((ROW(630:630)-3),IF(MOD(COLUMN(S:S)-11-$K630,32)=0,32,MOD(COLUMN(S:S)-11-$K630,32))+11))</f>
        <v>0</v>
      </c>
      <c r="T630" s="59" t="str" cm="1">
        <f t="array" aca="1" ref="T630" ca="1">INDIRECT(ADDRESS((ROW(630:630)-3),IF(MOD(COLUMN(T:T)-11-$K630,32)=0,32,MOD(COLUMN(T:T)-11-$K630,32))+11))</f>
        <v>1</v>
      </c>
      <c r="U630" s="59" t="str" cm="1">
        <f t="array" aca="1" ref="U630" ca="1">INDIRECT(ADDRESS((ROW(630:630)-3),IF(MOD(COLUMN(U:U)-11-$K630,32)=0,32,MOD(COLUMN(U:U)-11-$K630,32))+11))</f>
        <v>1</v>
      </c>
      <c r="V630" s="59" t="str" cm="1">
        <f t="array" aca="1" ref="V630" ca="1">INDIRECT(ADDRESS((ROW(630:630)-3),IF(MOD(COLUMN(V:V)-11-$K630,32)=0,32,MOD(COLUMN(V:V)-11-$K630,32))+11))</f>
        <v>0</v>
      </c>
      <c r="W630" s="59" t="str" cm="1">
        <f t="array" aca="1" ref="W630" ca="1">INDIRECT(ADDRESS((ROW(630:630)-3),IF(MOD(COLUMN(W:W)-11-$K630,32)=0,32,MOD(COLUMN(W:W)-11-$K630,32))+11))</f>
        <v>0</v>
      </c>
      <c r="X630" s="60" t="str" cm="1">
        <f t="array" aca="1" ref="X630" ca="1">INDIRECT(ADDRESS((ROW(630:630)-3),IF(MOD(COLUMN(X:X)-11-$K630,32)=0,32,MOD(COLUMN(X:X)-11-$K630,32))+11))</f>
        <v>1</v>
      </c>
      <c r="Y630" s="60" t="str" cm="1">
        <f t="array" aca="1" ref="Y630" ca="1">INDIRECT(ADDRESS((ROW(630:630)-3),IF(MOD(COLUMN(Y:Y)-11-$K630,32)=0,32,MOD(COLUMN(Y:Y)-11-$K630,32))+11))</f>
        <v>1</v>
      </c>
      <c r="Z630" s="60" t="str" cm="1">
        <f t="array" aca="1" ref="Z630" ca="1">INDIRECT(ADDRESS((ROW(630:630)-3),IF(MOD(COLUMN(Z:Z)-11-$K630,32)=0,32,MOD(COLUMN(Z:Z)-11-$K630,32))+11))</f>
        <v>1</v>
      </c>
      <c r="AA630" s="60" t="str" cm="1">
        <f t="array" aca="1" ref="AA630" ca="1">INDIRECT(ADDRESS((ROW(630:630)-3),IF(MOD(COLUMN(AA:AA)-11-$K630,32)=0,32,MOD(COLUMN(AA:AA)-11-$K630,32))+11))</f>
        <v>1</v>
      </c>
      <c r="AB630" s="57" t="str" cm="1">
        <f t="array" aca="1" ref="AB630" ca="1">INDIRECT(ADDRESS((ROW(630:630)-3),IF(MOD(COLUMN(AB:AB)-11-$K630,32)=0,32,MOD(COLUMN(AB:AB)-11-$K630,32))+11))</f>
        <v>0</v>
      </c>
      <c r="AC630" s="57" t="str" cm="1">
        <f t="array" aca="1" ref="AC630" ca="1">INDIRECT(ADDRESS((ROW(630:630)-3),IF(MOD(COLUMN(AC:AC)-11-$K630,32)=0,32,MOD(COLUMN(AC:AC)-11-$K630,32))+11))</f>
        <v>1</v>
      </c>
      <c r="AD630" s="57" t="str" cm="1">
        <f t="array" aca="1" ref="AD630" ca="1">INDIRECT(ADDRESS((ROW(630:630)-3),IF(MOD(COLUMN(AD:AD)-11-$K630,32)=0,32,MOD(COLUMN(AD:AD)-11-$K630,32))+11))</f>
        <v>0</v>
      </c>
      <c r="AE630" s="57" t="str" cm="1">
        <f t="array" aca="1" ref="AE630" ca="1">INDIRECT(ADDRESS((ROW(630:630)-3),IF(MOD(COLUMN(AE:AE)-11-$K630,32)=0,32,MOD(COLUMN(AE:AE)-11-$K630,32))+11))</f>
        <v>1</v>
      </c>
      <c r="AF630" s="58" t="str" cm="1">
        <f t="array" aca="1" ref="AF630" ca="1">INDIRECT(ADDRESS((ROW(630:630)-3),IF(MOD(COLUMN(AF:AF)-11-$K630,32)=0,32,MOD(COLUMN(AF:AF)-11-$K630,32))+11))</f>
        <v>0</v>
      </c>
      <c r="AG630" s="58" t="str" cm="1">
        <f t="array" aca="1" ref="AG630" ca="1">INDIRECT(ADDRESS((ROW(630:630)-3),IF(MOD(COLUMN(AG:AG)-11-$K630,32)=0,32,MOD(COLUMN(AG:AG)-11-$K630,32))+11))</f>
        <v>0</v>
      </c>
      <c r="AH630" s="58" t="str" cm="1">
        <f t="array" aca="1" ref="AH630" ca="1">INDIRECT(ADDRESS((ROW(630:630)-3),IF(MOD(COLUMN(AH:AH)-11-$K630,32)=0,32,MOD(COLUMN(AH:AH)-11-$K630,32))+11))</f>
        <v>1</v>
      </c>
      <c r="AI630" s="58" t="str" cm="1">
        <f t="array" aca="1" ref="AI630" ca="1">INDIRECT(ADDRESS((ROW(630:630)-3),IF(MOD(COLUMN(AI:AI)-11-$K630,32)=0,32,MOD(COLUMN(AI:AI)-11-$K630,32))+11))</f>
        <v>1</v>
      </c>
      <c r="AJ630" s="59" t="str" cm="1">
        <f t="array" aca="1" ref="AJ630" ca="1">INDIRECT(ADDRESS((ROW(630:630)-3),IF(MOD(COLUMN(AJ:AJ)-11-$K630,32)=0,32,MOD(COLUMN(AJ:AJ)-11-$K630,32))+11))</f>
        <v>0</v>
      </c>
      <c r="AK630" s="59" t="str" cm="1">
        <f t="array" aca="1" ref="AK630" ca="1">INDIRECT(ADDRESS((ROW(630:630)-3),IF(MOD(COLUMN(AK:AK)-11-$K630,32)=0,32,MOD(COLUMN(AK:AK)-11-$K630,32))+11))</f>
        <v>1</v>
      </c>
      <c r="AL630" s="59" t="str" cm="1">
        <f t="array" aca="1" ref="AL630" ca="1">INDIRECT(ADDRESS((ROW(630:630)-3),IF(MOD(COLUMN(AL:AL)-11-$K630,32)=0,32,MOD(COLUMN(AL:AL)-11-$K630,32))+11))</f>
        <v>0</v>
      </c>
      <c r="AM630" s="59" t="str" cm="1">
        <f t="array" aca="1" ref="AM630" ca="1">INDIRECT(ADDRESS((ROW(630:630)-3),IF(MOD(COLUMN(AM:AM)-11-$K630,32)=0,32,MOD(COLUMN(AM:AM)-11-$K630,32))+11))</f>
        <v>1</v>
      </c>
      <c r="AN630" s="60" t="str" cm="1">
        <f t="array" aca="1" ref="AN630" ca="1">INDIRECT(ADDRESS((ROW(630:630)-3),IF(MOD(COLUMN(AN:AN)-11-$K630,32)=0,32,MOD(COLUMN(AN:AN)-11-$K630,32))+11))</f>
        <v>0</v>
      </c>
      <c r="AO630" s="60" t="str" cm="1">
        <f t="array" aca="1" ref="AO630" ca="1">INDIRECT(ADDRESS((ROW(630:630)-3),IF(MOD(COLUMN(AO:AO)-11-$K630,32)=0,32,MOD(COLUMN(AO:AO)-11-$K630,32))+11))</f>
        <v>0</v>
      </c>
      <c r="AP630" s="60" t="str" cm="1">
        <f t="array" aca="1" ref="AP630" ca="1">INDIRECT(ADDRESS((ROW(630:630)-3),IF(MOD(COLUMN(AP:AP)-11-$K630,32)=0,32,MOD(COLUMN(AP:AP)-11-$K630,32))+11))</f>
        <v>1</v>
      </c>
      <c r="AQ630" s="60" t="str" cm="1">
        <f t="array" aca="1" ref="AQ630" ca="1">INDIRECT(ADDRESS((ROW(630:630)-3),IF(MOD(COLUMN(AQ:AQ)-11-$K630,32)=0,32,MOD(COLUMN(AQ:AQ)-11-$K630,32))+11))</f>
        <v>0</v>
      </c>
      <c r="AR630" s="49" t="str">
        <f t="shared" ca="1" si="1259"/>
        <v>10110010</v>
      </c>
      <c r="AS630" s="49" t="str">
        <f t="shared" ca="1" si="1260"/>
        <v>11001111</v>
      </c>
      <c r="AT630" s="48" t="str">
        <f t="shared" ca="1" si="1261"/>
        <v>01010011</v>
      </c>
      <c r="AU630" s="48" t="str">
        <f t="shared" ca="1" si="1262"/>
        <v>01010010</v>
      </c>
      <c r="AV630" s="48">
        <f t="shared" ca="1" si="1263"/>
        <v>178</v>
      </c>
      <c r="AW630" s="48">
        <f t="shared" ca="1" si="1264"/>
        <v>207</v>
      </c>
      <c r="AX630" s="48">
        <f t="shared" ca="1" si="1265"/>
        <v>83</v>
      </c>
      <c r="AY630" s="48">
        <f t="shared" ca="1" si="1266"/>
        <v>82</v>
      </c>
      <c r="AZ630" s="50">
        <f t="shared" ca="1" si="1267"/>
        <v>2999931730</v>
      </c>
    </row>
    <row r="631" spans="1:52" ht="15" thickBot="1" x14ac:dyDescent="0.4"/>
    <row r="632" spans="1:52" x14ac:dyDescent="0.35">
      <c r="I632" s="31"/>
      <c r="J632" s="32" t="s">
        <v>217</v>
      </c>
      <c r="K632" s="33" t="s">
        <v>10</v>
      </c>
      <c r="L632" s="34" t="str">
        <f ca="1">MID(HEX2BIN(MID($E622,1,1),4),1,1)</f>
        <v>1</v>
      </c>
      <c r="M632" s="34" t="str">
        <f ca="1">MID(HEX2BIN(MID($E622,1,1),4),2,1)</f>
        <v>0</v>
      </c>
      <c r="N632" s="34" t="str">
        <f ca="1">MID(HEX2BIN(MID($E622,1,1),4),3,1)</f>
        <v>1</v>
      </c>
      <c r="O632" s="34" t="str">
        <f ca="1">MID(HEX2BIN(MID($E622,1,1),4),4,1)</f>
        <v>0</v>
      </c>
      <c r="P632" s="35" t="str">
        <f ca="1">MID(HEX2BIN(MID($E622,2,1),4),1,1)</f>
        <v>0</v>
      </c>
      <c r="Q632" s="35" t="str">
        <f ca="1">MID(HEX2BIN(MID($E622,2,1),4),2,1)</f>
        <v>1</v>
      </c>
      <c r="R632" s="35" t="str">
        <f ca="1">MID(HEX2BIN(MID($E622,2,1),4),3,1)</f>
        <v>0</v>
      </c>
      <c r="S632" s="35" t="str">
        <f ca="1">MID(HEX2BIN(MID($E622,2,1),4),4,1)</f>
        <v>1</v>
      </c>
      <c r="T632" s="36" t="str">
        <f ca="1">MID(HEX2BIN(MID($E622,3,1),4),1,1)</f>
        <v>0</v>
      </c>
      <c r="U632" s="36" t="str">
        <f ca="1">MID(HEX2BIN(MID($E622,3,1),4),2,1)</f>
        <v>1</v>
      </c>
      <c r="V632" s="36" t="str">
        <f ca="1">MID(HEX2BIN(MID($E622,3,1),4),3,1)</f>
        <v>1</v>
      </c>
      <c r="W632" s="36" t="str">
        <f ca="1">MID(HEX2BIN(MID($E622,3,1),4),4,1)</f>
        <v>0</v>
      </c>
      <c r="X632" s="37" t="str">
        <f ca="1">MID(HEX2BIN(MID($E622,4,1),4),1,1)</f>
        <v>0</v>
      </c>
      <c r="Y632" s="37" t="str">
        <f ca="1">MID(HEX2BIN(MID($E622,4,1),4),2,1)</f>
        <v>1</v>
      </c>
      <c r="Z632" s="37" t="str">
        <f ca="1">MID(HEX2BIN(MID($E622,4,1),4),3,1)</f>
        <v>0</v>
      </c>
      <c r="AA632" s="37" t="str">
        <f ca="1">MID(HEX2BIN(MID($E622,4,1),4),4,1)</f>
        <v>1</v>
      </c>
      <c r="AB632" s="34" t="str">
        <f ca="1">MID(HEX2BIN(MID($E622,5,1),4),1,1)</f>
        <v>1</v>
      </c>
      <c r="AC632" s="34" t="str">
        <f ca="1">MID(HEX2BIN(MID($E622,5,1),4),2,1)</f>
        <v>0</v>
      </c>
      <c r="AD632" s="34" t="str">
        <f ca="1">MID(HEX2BIN(MID($E622,5,1),4),3,1)</f>
        <v>0</v>
      </c>
      <c r="AE632" s="34" t="str">
        <f ca="1">MID(HEX2BIN(MID($E622,5,1),4),4,1)</f>
        <v>1</v>
      </c>
      <c r="AF632" s="35" t="str">
        <f ca="1">MID(HEX2BIN(MID($E622,6,1),4),1,1)</f>
        <v>1</v>
      </c>
      <c r="AG632" s="35" t="str">
        <f ca="1">MID(HEX2BIN(MID($E622,6,1),4),2,1)</f>
        <v>1</v>
      </c>
      <c r="AH632" s="35" t="str">
        <f ca="1">MID(HEX2BIN(MID($E622,6,1),4),3,1)</f>
        <v>1</v>
      </c>
      <c r="AI632" s="35" t="str">
        <f ca="1">MID(HEX2BIN(MID($E622,6,1),4),4,1)</f>
        <v>0</v>
      </c>
      <c r="AJ632" s="36" t="str">
        <f ca="1">MID(HEX2BIN(MID($E622,7,1),4),1,1)</f>
        <v>1</v>
      </c>
      <c r="AK632" s="36" t="str">
        <f ca="1">MID(HEX2BIN(MID($E622,7,1),4),2,1)</f>
        <v>0</v>
      </c>
      <c r="AL632" s="36" t="str">
        <f ca="1">MID(HEX2BIN(MID($E622,7,1),4),3,1)</f>
        <v>1</v>
      </c>
      <c r="AM632" s="36" t="str">
        <f ca="1">MID(HEX2BIN(MID($E622,7,1),4),4,1)</f>
        <v>0</v>
      </c>
      <c r="AN632" s="37" t="str">
        <f ca="1">MID(HEX2BIN(MID($E622,8,1),4),1,1)</f>
        <v>0</v>
      </c>
      <c r="AO632" s="37" t="str">
        <f ca="1">MID(HEX2BIN(MID($E622,8,1),4),2,1)</f>
        <v>1</v>
      </c>
      <c r="AP632" s="37" t="str">
        <f ca="1">MID(HEX2BIN(MID($E622,8,1),4),3,1)</f>
        <v>1</v>
      </c>
      <c r="AQ632" s="37" t="str">
        <f ca="1">MID(HEX2BIN(MID($E622,8,1),4),4,1)</f>
        <v>0</v>
      </c>
      <c r="AR632" s="33" t="str">
        <f t="shared" ref="AR632:AR635" ca="1" si="1268">_xlfn.CONCAT(L632,M632,N632,O632,P632,Q632,R632,S632)</f>
        <v>10100101</v>
      </c>
      <c r="AS632" s="33" t="str">
        <f t="shared" ref="AS632:AS635" ca="1" si="1269">_xlfn.CONCAT(T632,U632,V632,W632,X632,Y632,Z632,AA632)</f>
        <v>01100101</v>
      </c>
      <c r="AT632" s="32" t="str">
        <f t="shared" ref="AT632:AT635" ca="1" si="1270">_xlfn.CONCAT(AB632,AC632,AD632,AE632,AF632,AG632,AH632,AI632)</f>
        <v>10011110</v>
      </c>
      <c r="AU632" s="32" t="str">
        <f t="shared" ref="AU632:AU635" ca="1" si="1271">_xlfn.CONCAT(AJ632,AK632,AL632,AM632,AN632,AO632,AP632,AQ632)</f>
        <v>10100110</v>
      </c>
      <c r="AV632" s="32">
        <f t="shared" ref="AV632:AV635" ca="1" si="1272">BIN2DEC(AR632)</f>
        <v>165</v>
      </c>
      <c r="AW632" s="32">
        <f t="shared" ref="AW632:AW635" ca="1" si="1273">BIN2DEC(AS632)</f>
        <v>101</v>
      </c>
      <c r="AX632" s="32">
        <f t="shared" ref="AX632:AX635" ca="1" si="1274">BIN2DEC(AT632)</f>
        <v>158</v>
      </c>
      <c r="AY632" s="32">
        <f t="shared" ref="AY632:AY635" ca="1" si="1275">BIN2DEC(AU632)</f>
        <v>166</v>
      </c>
      <c r="AZ632" s="38">
        <f t="shared" ref="AZ632:AZ635" ca="1" si="1276">(AV632*2^24)+(AW632*2^16)+(AX632*2^8)+AY632</f>
        <v>2774900390</v>
      </c>
    </row>
    <row r="633" spans="1:52" x14ac:dyDescent="0.35">
      <c r="I633" s="39"/>
      <c r="J633" s="40"/>
      <c r="K633" s="41" t="s">
        <v>88</v>
      </c>
      <c r="L633" s="42" t="str">
        <f ca="1">MID(HEX2BIN(MID($F622,1,1),4),1,1)</f>
        <v>1</v>
      </c>
      <c r="M633" s="42" t="str">
        <f ca="1">MID(HEX2BIN(MID($F622,1,1),4),2,1)</f>
        <v>0</v>
      </c>
      <c r="N633" s="42" t="str">
        <f ca="1">MID(HEX2BIN(MID($F622,1,1),4),3,1)</f>
        <v>1</v>
      </c>
      <c r="O633" s="42" t="str">
        <f ca="1">MID(HEX2BIN(MID($F622,1,1),4),4,1)</f>
        <v>0</v>
      </c>
      <c r="P633" s="43" t="str">
        <f ca="1">MID(HEX2BIN(MID($F622,2,1),4),1,1)</f>
        <v>0</v>
      </c>
      <c r="Q633" s="43" t="str">
        <f ca="1">MID(HEX2BIN(MID($F622,2,1),4),2,1)</f>
        <v>0</v>
      </c>
      <c r="R633" s="43" t="str">
        <f ca="1">MID(HEX2BIN(MID($F622,2,1),4),3,1)</f>
        <v>0</v>
      </c>
      <c r="S633" s="43" t="str">
        <f ca="1">MID(HEX2BIN(MID($F622,2,1),4),4,1)</f>
        <v>0</v>
      </c>
      <c r="T633" s="44" t="str">
        <f ca="1">MID(HEX2BIN(MID($F622,3,1),4),1,1)</f>
        <v>1</v>
      </c>
      <c r="U633" s="44" t="str">
        <f ca="1">MID(HEX2BIN(MID($F622,3,1),4),2,1)</f>
        <v>1</v>
      </c>
      <c r="V633" s="44" t="str">
        <f ca="1">MID(HEX2BIN(MID($F622,3,1),4),3,1)</f>
        <v>0</v>
      </c>
      <c r="W633" s="44" t="str">
        <f ca="1">MID(HEX2BIN(MID($F622,3,1),4),4,1)</f>
        <v>0</v>
      </c>
      <c r="X633" s="45" t="str">
        <f ca="1">MID(HEX2BIN(MID($F622,4,1),4),1,1)</f>
        <v>0</v>
      </c>
      <c r="Y633" s="45" t="str">
        <f ca="1">MID(HEX2BIN(MID($F622,4,1),4),2,1)</f>
        <v>1</v>
      </c>
      <c r="Z633" s="45" t="str">
        <f ca="1">MID(HEX2BIN(MID($F622,4,1),4),3,1)</f>
        <v>1</v>
      </c>
      <c r="AA633" s="45" t="str">
        <f ca="1">MID(HEX2BIN(MID($F622,4,1),4),4,1)</f>
        <v>1</v>
      </c>
      <c r="AB633" s="42" t="str">
        <f ca="1">MID(HEX2BIN(MID($F622,5,1),4),1,1)</f>
        <v>0</v>
      </c>
      <c r="AC633" s="42" t="str">
        <f ca="1">MID(HEX2BIN(MID($F622,5,1),4),2,1)</f>
        <v>0</v>
      </c>
      <c r="AD633" s="42" t="str">
        <f ca="1">MID(HEX2BIN(MID($F622,5,1),4),3,1)</f>
        <v>0</v>
      </c>
      <c r="AE633" s="42" t="str">
        <f ca="1">MID(HEX2BIN(MID($F622,5,1),4),4,1)</f>
        <v>1</v>
      </c>
      <c r="AF633" s="43" t="str">
        <f ca="1">MID(HEX2BIN(MID($F622,6,1),4),1,1)</f>
        <v>1</v>
      </c>
      <c r="AG633" s="43" t="str">
        <f ca="1">MID(HEX2BIN(MID($F622,6,1),4),2,1)</f>
        <v>1</v>
      </c>
      <c r="AH633" s="43" t="str">
        <f ca="1">MID(HEX2BIN(MID($F622,6,1),4),3,1)</f>
        <v>0</v>
      </c>
      <c r="AI633" s="43" t="str">
        <f ca="1">MID(HEX2BIN(MID($F622,6,1),4),4,1)</f>
        <v>0</v>
      </c>
      <c r="AJ633" s="44" t="str">
        <f ca="1">MID(HEX2BIN(MID($F622,7,1),4),1,1)</f>
        <v>1</v>
      </c>
      <c r="AK633" s="44" t="str">
        <f ca="1">MID(HEX2BIN(MID($F622,7,1),4),2,1)</f>
        <v>1</v>
      </c>
      <c r="AL633" s="44" t="str">
        <f ca="1">MID(HEX2BIN(MID($F622,7,1),4),3,1)</f>
        <v>0</v>
      </c>
      <c r="AM633" s="44" t="str">
        <f ca="1">MID(HEX2BIN(MID($F622,7,1),4),4,1)</f>
        <v>1</v>
      </c>
      <c r="AN633" s="45" t="str">
        <f ca="1">MID(HEX2BIN(MID($F622,8,1),4),1,1)</f>
        <v>1</v>
      </c>
      <c r="AO633" s="45" t="str">
        <f ca="1">MID(HEX2BIN(MID($F622,8,1),4),2,1)</f>
        <v>0</v>
      </c>
      <c r="AP633" s="45" t="str">
        <f ca="1">MID(HEX2BIN(MID($F622,8,1),4),3,1)</f>
        <v>0</v>
      </c>
      <c r="AQ633" s="45" t="str">
        <f ca="1">MID(HEX2BIN(MID($F622,8,1),4),4,1)</f>
        <v>1</v>
      </c>
      <c r="AR633" s="41" t="str">
        <f t="shared" ca="1" si="1268"/>
        <v>10100000</v>
      </c>
      <c r="AS633" s="41" t="str">
        <f t="shared" ca="1" si="1269"/>
        <v>11000111</v>
      </c>
      <c r="AT633" s="40" t="str">
        <f t="shared" ca="1" si="1270"/>
        <v>00011100</v>
      </c>
      <c r="AU633" s="40" t="str">
        <f t="shared" ca="1" si="1271"/>
        <v>11011001</v>
      </c>
      <c r="AV633" s="40">
        <f t="shared" ca="1" si="1272"/>
        <v>160</v>
      </c>
      <c r="AW633" s="40">
        <f t="shared" ca="1" si="1273"/>
        <v>199</v>
      </c>
      <c r="AX633" s="40">
        <f t="shared" ca="1" si="1274"/>
        <v>28</v>
      </c>
      <c r="AY633" s="40">
        <f t="shared" ca="1" si="1275"/>
        <v>217</v>
      </c>
      <c r="AZ633" s="46">
        <f t="shared" ca="1" si="1276"/>
        <v>2697403609</v>
      </c>
    </row>
    <row r="634" spans="1:52" ht="15" thickBot="1" x14ac:dyDescent="0.4">
      <c r="I634" s="39"/>
      <c r="J634" s="40"/>
      <c r="K634" s="41" t="s">
        <v>93</v>
      </c>
      <c r="L634" s="42" t="str">
        <f ca="1">MID(HEX2BIN(MID($G622,1,1),4),1,1)</f>
        <v>1</v>
      </c>
      <c r="M634" s="42" t="str">
        <f ca="1">MID(HEX2BIN(MID($G622,1,1),4),2,1)</f>
        <v>0</v>
      </c>
      <c r="N634" s="42" t="str">
        <f ca="1">MID(HEX2BIN(MID($G622,1,1),4),3,1)</f>
        <v>0</v>
      </c>
      <c r="O634" s="42" t="str">
        <f ca="1">MID(HEX2BIN(MID($G622,1,1),4),4,1)</f>
        <v>0</v>
      </c>
      <c r="P634" s="43" t="str">
        <f ca="1">MID(HEX2BIN(MID($G622,2,1),4),1,1)</f>
        <v>0</v>
      </c>
      <c r="Q634" s="43" t="str">
        <f ca="1">MID(HEX2BIN(MID($G622,2,1),4),2,1)</f>
        <v>0</v>
      </c>
      <c r="R634" s="43" t="str">
        <f ca="1">MID(HEX2BIN(MID($G622,2,1),4),3,1)</f>
        <v>0</v>
      </c>
      <c r="S634" s="43" t="str">
        <f ca="1">MID(HEX2BIN(MID($G622,2,1),4),4,1)</f>
        <v>0</v>
      </c>
      <c r="T634" s="44" t="str">
        <f ca="1">MID(HEX2BIN(MID($G622,3,1),4),1,1)</f>
        <v>0</v>
      </c>
      <c r="U634" s="44" t="str">
        <f ca="1">MID(HEX2BIN(MID($G622,3,1),4),2,1)</f>
        <v>0</v>
      </c>
      <c r="V634" s="44" t="str">
        <f ca="1">MID(HEX2BIN(MID($G622,3,1),4),3,1)</f>
        <v>1</v>
      </c>
      <c r="W634" s="44" t="str">
        <f ca="1">MID(HEX2BIN(MID($G622,3,1),4),4,1)</f>
        <v>0</v>
      </c>
      <c r="X634" s="45" t="str">
        <f ca="1">MID(HEX2BIN(MID($G622,4,1),4),1,1)</f>
        <v>0</v>
      </c>
      <c r="Y634" s="45" t="str">
        <f ca="1">MID(HEX2BIN(MID($G622,4,1),4),2,1)</f>
        <v>1</v>
      </c>
      <c r="Z634" s="45" t="str">
        <f ca="1">MID(HEX2BIN(MID($G622,4,1),4),3,1)</f>
        <v>0</v>
      </c>
      <c r="AA634" s="45" t="str">
        <f ca="1">MID(HEX2BIN(MID($G622,4,1),4),4,1)</f>
        <v>1</v>
      </c>
      <c r="AB634" s="42" t="str">
        <f ca="1">MID(HEX2BIN(MID($G622,5,1),4),1,1)</f>
        <v>0</v>
      </c>
      <c r="AC634" s="42" t="str">
        <f ca="1">MID(HEX2BIN(MID($G622,5,1),4),2,1)</f>
        <v>1</v>
      </c>
      <c r="AD634" s="42" t="str">
        <f ca="1">MID(HEX2BIN(MID($G622,5,1),4),3,1)</f>
        <v>1</v>
      </c>
      <c r="AE634" s="42" t="str">
        <f ca="1">MID(HEX2BIN(MID($G622,5,1),4),4,1)</f>
        <v>1</v>
      </c>
      <c r="AF634" s="43" t="str">
        <f ca="1">MID(HEX2BIN(MID($G622,6,1),4),1,1)</f>
        <v>1</v>
      </c>
      <c r="AG634" s="43" t="str">
        <f ca="1">MID(HEX2BIN(MID($G622,6,1),4),2,1)</f>
        <v>0</v>
      </c>
      <c r="AH634" s="43" t="str">
        <f ca="1">MID(HEX2BIN(MID($G622,6,1),4),3,1)</f>
        <v>1</v>
      </c>
      <c r="AI634" s="43" t="str">
        <f ca="1">MID(HEX2BIN(MID($G622,6,1),4),4,1)</f>
        <v>1</v>
      </c>
      <c r="AJ634" s="44" t="str">
        <f ca="1">MID(HEX2BIN(MID($G622,7,1),4),1,1)</f>
        <v>1</v>
      </c>
      <c r="AK634" s="44" t="str">
        <f ca="1">MID(HEX2BIN(MID($G622,7,1),4),2,1)</f>
        <v>0</v>
      </c>
      <c r="AL634" s="44" t="str">
        <f ca="1">MID(HEX2BIN(MID($G622,7,1),4),3,1)</f>
        <v>0</v>
      </c>
      <c r="AM634" s="44" t="str">
        <f ca="1">MID(HEX2BIN(MID($G622,7,1),4),4,1)</f>
        <v>1</v>
      </c>
      <c r="AN634" s="45" t="str">
        <f ca="1">MID(HEX2BIN(MID($G622,8,1),4),1,1)</f>
        <v>0</v>
      </c>
      <c r="AO634" s="45" t="str">
        <f ca="1">MID(HEX2BIN(MID($G622,8,1),4),2,1)</f>
        <v>1</v>
      </c>
      <c r="AP634" s="45" t="str">
        <f ca="1">MID(HEX2BIN(MID($G622,8,1),4),3,1)</f>
        <v>0</v>
      </c>
      <c r="AQ634" s="45" t="str">
        <f ca="1">MID(HEX2BIN(MID($G622,8,1),4),4,1)</f>
        <v>0</v>
      </c>
      <c r="AR634" s="41" t="str">
        <f t="shared" ca="1" si="1268"/>
        <v>10000000</v>
      </c>
      <c r="AS634" s="41" t="str">
        <f t="shared" ca="1" si="1269"/>
        <v>00100101</v>
      </c>
      <c r="AT634" s="40" t="str">
        <f t="shared" ca="1" si="1270"/>
        <v>01111011</v>
      </c>
      <c r="AU634" s="40" t="str">
        <f t="shared" ca="1" si="1271"/>
        <v>10010100</v>
      </c>
      <c r="AV634" s="40">
        <f t="shared" ca="1" si="1272"/>
        <v>128</v>
      </c>
      <c r="AW634" s="40">
        <f t="shared" ca="1" si="1273"/>
        <v>37</v>
      </c>
      <c r="AX634" s="40">
        <f t="shared" ca="1" si="1274"/>
        <v>123</v>
      </c>
      <c r="AY634" s="40">
        <f t="shared" ca="1" si="1275"/>
        <v>148</v>
      </c>
      <c r="AZ634" s="46">
        <f t="shared" ca="1" si="1276"/>
        <v>2149940116</v>
      </c>
    </row>
    <row r="635" spans="1:52" ht="15" thickBot="1" x14ac:dyDescent="0.4">
      <c r="I635" s="54">
        <f ca="1">_xlfn.BITXOR(_xlfn.BITAND(AZ632,AZ633),_xlfn.BITAND(AZ634,AZ635))</f>
        <v>2688908688</v>
      </c>
      <c r="J635" s="48"/>
      <c r="K635" s="49" t="s">
        <v>219</v>
      </c>
      <c r="L635" s="57">
        <f ca="1">IF(L632="1",0,1)</f>
        <v>0</v>
      </c>
      <c r="M635" s="57">
        <f ca="1">IF(M632="1",0,1)</f>
        <v>1</v>
      </c>
      <c r="N635" s="57">
        <f t="shared" ref="N635:AQ635" ca="1" si="1277">IF(N632="1",0,1)</f>
        <v>0</v>
      </c>
      <c r="O635" s="57">
        <f t="shared" ca="1" si="1277"/>
        <v>1</v>
      </c>
      <c r="P635" s="58">
        <f t="shared" ca="1" si="1277"/>
        <v>1</v>
      </c>
      <c r="Q635" s="58">
        <f t="shared" ca="1" si="1277"/>
        <v>0</v>
      </c>
      <c r="R635" s="58">
        <f t="shared" ca="1" si="1277"/>
        <v>1</v>
      </c>
      <c r="S635" s="58">
        <f t="shared" ca="1" si="1277"/>
        <v>0</v>
      </c>
      <c r="T635" s="59">
        <f t="shared" ca="1" si="1277"/>
        <v>1</v>
      </c>
      <c r="U635" s="59">
        <f t="shared" ca="1" si="1277"/>
        <v>0</v>
      </c>
      <c r="V635" s="59">
        <f t="shared" ca="1" si="1277"/>
        <v>0</v>
      </c>
      <c r="W635" s="59">
        <f t="shared" ca="1" si="1277"/>
        <v>1</v>
      </c>
      <c r="X635" s="60">
        <f t="shared" ca="1" si="1277"/>
        <v>1</v>
      </c>
      <c r="Y635" s="60">
        <f t="shared" ca="1" si="1277"/>
        <v>0</v>
      </c>
      <c r="Z635" s="60">
        <f t="shared" ca="1" si="1277"/>
        <v>1</v>
      </c>
      <c r="AA635" s="60">
        <f t="shared" ca="1" si="1277"/>
        <v>0</v>
      </c>
      <c r="AB635" s="57">
        <f t="shared" ca="1" si="1277"/>
        <v>0</v>
      </c>
      <c r="AC635" s="57">
        <f t="shared" ca="1" si="1277"/>
        <v>1</v>
      </c>
      <c r="AD635" s="57">
        <f t="shared" ca="1" si="1277"/>
        <v>1</v>
      </c>
      <c r="AE635" s="57">
        <f t="shared" ca="1" si="1277"/>
        <v>0</v>
      </c>
      <c r="AF635" s="58">
        <f t="shared" ca="1" si="1277"/>
        <v>0</v>
      </c>
      <c r="AG635" s="58">
        <f t="shared" ca="1" si="1277"/>
        <v>0</v>
      </c>
      <c r="AH635" s="58">
        <f t="shared" ca="1" si="1277"/>
        <v>0</v>
      </c>
      <c r="AI635" s="58">
        <f t="shared" ca="1" si="1277"/>
        <v>1</v>
      </c>
      <c r="AJ635" s="59">
        <f t="shared" ca="1" si="1277"/>
        <v>0</v>
      </c>
      <c r="AK635" s="59">
        <f t="shared" ca="1" si="1277"/>
        <v>1</v>
      </c>
      <c r="AL635" s="59">
        <f t="shared" ca="1" si="1277"/>
        <v>0</v>
      </c>
      <c r="AM635" s="59">
        <f t="shared" ca="1" si="1277"/>
        <v>1</v>
      </c>
      <c r="AN635" s="60">
        <f t="shared" ca="1" si="1277"/>
        <v>1</v>
      </c>
      <c r="AO635" s="60">
        <f t="shared" ca="1" si="1277"/>
        <v>0</v>
      </c>
      <c r="AP635" s="60">
        <f t="shared" ca="1" si="1277"/>
        <v>0</v>
      </c>
      <c r="AQ635" s="60">
        <f t="shared" ca="1" si="1277"/>
        <v>1</v>
      </c>
      <c r="AR635" s="49" t="str">
        <f t="shared" ca="1" si="1268"/>
        <v>01011010</v>
      </c>
      <c r="AS635" s="49" t="str">
        <f t="shared" ca="1" si="1269"/>
        <v>10011010</v>
      </c>
      <c r="AT635" s="48" t="str">
        <f t="shared" ca="1" si="1270"/>
        <v>01100001</v>
      </c>
      <c r="AU635" s="48" t="str">
        <f t="shared" ca="1" si="1271"/>
        <v>01011001</v>
      </c>
      <c r="AV635" s="48">
        <f t="shared" ca="1" si="1272"/>
        <v>90</v>
      </c>
      <c r="AW635" s="48">
        <f t="shared" ca="1" si="1273"/>
        <v>154</v>
      </c>
      <c r="AX635" s="48">
        <f t="shared" ca="1" si="1274"/>
        <v>97</v>
      </c>
      <c r="AY635" s="48">
        <f t="shared" ca="1" si="1275"/>
        <v>89</v>
      </c>
      <c r="AZ635" s="50">
        <f t="shared" ca="1" si="1276"/>
        <v>1520066905</v>
      </c>
    </row>
    <row r="636" spans="1:52" ht="15" thickBot="1" x14ac:dyDescent="0.4"/>
    <row r="637" spans="1:52" x14ac:dyDescent="0.35">
      <c r="I637" s="31"/>
      <c r="J637" s="32" t="s">
        <v>218</v>
      </c>
      <c r="K637" s="33" t="s">
        <v>0</v>
      </c>
      <c r="L637" s="34" t="str">
        <f ca="1">MID(HEX2BIN(MID($A622,1,1),4),1,1)</f>
        <v>0</v>
      </c>
      <c r="M637" s="34" t="str">
        <f ca="1">MID(HEX2BIN(MID($A622,1,1),4),2,1)</f>
        <v>1</v>
      </c>
      <c r="N637" s="34" t="str">
        <f ca="1">MID(HEX2BIN(MID($A622,1,1),4),3,1)</f>
        <v>0</v>
      </c>
      <c r="O637" s="34" t="str">
        <f ca="1">MID(HEX2BIN(MID($A622,1,1),4),4,1)</f>
        <v>1</v>
      </c>
      <c r="P637" s="35" t="str">
        <f ca="1">MID(HEX2BIN(MID($A622,2,1),4),1,1)</f>
        <v>1</v>
      </c>
      <c r="Q637" s="35" t="str">
        <f ca="1">MID(HEX2BIN(MID($A622,2,1),4),2,1)</f>
        <v>0</v>
      </c>
      <c r="R637" s="35" t="str">
        <f ca="1">MID(HEX2BIN(MID($A622,2,1),4),3,1)</f>
        <v>1</v>
      </c>
      <c r="S637" s="35" t="str">
        <f ca="1">MID(HEX2BIN(MID($A622,2,1),4),4,1)</f>
        <v>0</v>
      </c>
      <c r="T637" s="36" t="str">
        <f ca="1">MID(HEX2BIN(MID($A622,3,1),4),1,1)</f>
        <v>1</v>
      </c>
      <c r="U637" s="36" t="str">
        <f ca="1">MID(HEX2BIN(MID($A622,3,1),4),2,1)</f>
        <v>1</v>
      </c>
      <c r="V637" s="36" t="str">
        <f ca="1">MID(HEX2BIN(MID($A622,3,1),4),3,1)</f>
        <v>1</v>
      </c>
      <c r="W637" s="36" t="str">
        <f ca="1">MID(HEX2BIN(MID($A622,3,1),4),4,1)</f>
        <v>0</v>
      </c>
      <c r="X637" s="37" t="str">
        <f ca="1">MID(HEX2BIN(MID($A622,4,1),4),1,1)</f>
        <v>0</v>
      </c>
      <c r="Y637" s="37" t="str">
        <f ca="1">MID(HEX2BIN(MID($A622,4,1),4),2,1)</f>
        <v>0</v>
      </c>
      <c r="Z637" s="37" t="str">
        <f ca="1">MID(HEX2BIN(MID($A622,4,1),4),3,1)</f>
        <v>0</v>
      </c>
      <c r="AA637" s="37" t="str">
        <f ca="1">MID(HEX2BIN(MID($A622,4,1),4),4,1)</f>
        <v>1</v>
      </c>
      <c r="AB637" s="34" t="str">
        <f ca="1">MID(HEX2BIN(MID($A622,5,1),4),1,1)</f>
        <v>1</v>
      </c>
      <c r="AC637" s="34" t="str">
        <f ca="1">MID(HEX2BIN(MID($A622,5,1),4),2,1)</f>
        <v>0</v>
      </c>
      <c r="AD637" s="34" t="str">
        <f ca="1">MID(HEX2BIN(MID($A622,5,1),4),3,1)</f>
        <v>0</v>
      </c>
      <c r="AE637" s="34" t="str">
        <f ca="1">MID(HEX2BIN(MID($A622,5,1),4),4,1)</f>
        <v>1</v>
      </c>
      <c r="AF637" s="35" t="str">
        <f ca="1">MID(HEX2BIN(MID($A622,6,1),4),1,1)</f>
        <v>1</v>
      </c>
      <c r="AG637" s="35" t="str">
        <f ca="1">MID(HEX2BIN(MID($A622,6,1),4),2,1)</f>
        <v>1</v>
      </c>
      <c r="AH637" s="35" t="str">
        <f ca="1">MID(HEX2BIN(MID($A622,6,1),4),3,1)</f>
        <v>0</v>
      </c>
      <c r="AI637" s="35" t="str">
        <f ca="1">MID(HEX2BIN(MID($A622,6,1),4),4,1)</f>
        <v>1</v>
      </c>
      <c r="AJ637" s="36" t="str">
        <f ca="1">MID(HEX2BIN(MID($A622,7,1),4),1,1)</f>
        <v>0</v>
      </c>
      <c r="AK637" s="36" t="str">
        <f ca="1">MID(HEX2BIN(MID($A622,7,1),4),2,1)</f>
        <v>0</v>
      </c>
      <c r="AL637" s="36" t="str">
        <f ca="1">MID(HEX2BIN(MID($A622,7,1),4),3,1)</f>
        <v>0</v>
      </c>
      <c r="AM637" s="36" t="str">
        <f ca="1">MID(HEX2BIN(MID($A622,7,1),4),4,1)</f>
        <v>0</v>
      </c>
      <c r="AN637" s="37" t="str">
        <f ca="1">MID(HEX2BIN(MID($A622,8,1),4),1,1)</f>
        <v>1</v>
      </c>
      <c r="AO637" s="37" t="str">
        <f ca="1">MID(HEX2BIN(MID($A622,8,1),4),2,1)</f>
        <v>0</v>
      </c>
      <c r="AP637" s="37" t="str">
        <f ca="1">MID(HEX2BIN(MID($A622,8,1),4),3,1)</f>
        <v>1</v>
      </c>
      <c r="AQ637" s="37" t="str">
        <f ca="1">MID(HEX2BIN(MID($A622,8,1),4),4,1)</f>
        <v>0</v>
      </c>
      <c r="AR637" s="33" t="str">
        <f t="shared" ref="AR637:AR639" ca="1" si="1278">_xlfn.CONCAT(L637,M637,N637,O637,P637,Q637,R637,S637)</f>
        <v>01011010</v>
      </c>
      <c r="AS637" s="33" t="str">
        <f t="shared" ref="AS637:AS639" ca="1" si="1279">_xlfn.CONCAT(T637,U637,V637,W637,X637,Y637,Z637,AA637)</f>
        <v>11100001</v>
      </c>
      <c r="AT637" s="32" t="str">
        <f t="shared" ref="AT637:AT639" ca="1" si="1280">_xlfn.CONCAT(AB637,AC637,AD637,AE637,AF637,AG637,AH637,AI637)</f>
        <v>10011101</v>
      </c>
      <c r="AU637" s="32" t="str">
        <f t="shared" ref="AU637:AU639" ca="1" si="1281">_xlfn.CONCAT(AJ637,AK637,AL637,AM637,AN637,AO637,AP637,AQ637)</f>
        <v>00001010</v>
      </c>
      <c r="AV637" s="32">
        <f t="shared" ref="AV637:AV639" ca="1" si="1282">BIN2DEC(AR637)</f>
        <v>90</v>
      </c>
      <c r="AW637" s="32">
        <f t="shared" ref="AW637:AW639" ca="1" si="1283">BIN2DEC(AS637)</f>
        <v>225</v>
      </c>
      <c r="AX637" s="32">
        <f t="shared" ref="AX637:AX639" ca="1" si="1284">BIN2DEC(AT637)</f>
        <v>157</v>
      </c>
      <c r="AY637" s="32">
        <f t="shared" ref="AY637:AY639" ca="1" si="1285">BIN2DEC(AU637)</f>
        <v>10</v>
      </c>
      <c r="AZ637" s="38">
        <f t="shared" ref="AZ637:AZ639" ca="1" si="1286">(AV637*2^24)+(AW637*2^16)+(AX637*2^8)+AY637</f>
        <v>1524735242</v>
      </c>
    </row>
    <row r="638" spans="1:52" ht="15" thickBot="1" x14ac:dyDescent="0.4">
      <c r="I638" s="39"/>
      <c r="J638" s="40"/>
      <c r="K638" s="41" t="s">
        <v>4</v>
      </c>
      <c r="L638" s="42" t="str">
        <f ca="1">MID(HEX2BIN(MID($B622,1,1),4),1,1)</f>
        <v>1</v>
      </c>
      <c r="M638" s="42" t="str">
        <f ca="1">MID(HEX2BIN(MID($B622,1,1),4),2,1)</f>
        <v>0</v>
      </c>
      <c r="N638" s="42" t="str">
        <f ca="1">MID(HEX2BIN(MID($B622,1,1),4),3,1)</f>
        <v>0</v>
      </c>
      <c r="O638" s="42" t="str">
        <f ca="1">MID(HEX2BIN(MID($B622,1,1),4),4,1)</f>
        <v>0</v>
      </c>
      <c r="P638" s="43" t="str">
        <f ca="1">MID(HEX2BIN(MID($B622,2,1),4),1,1)</f>
        <v>0</v>
      </c>
      <c r="Q638" s="43" t="str">
        <f ca="1">MID(HEX2BIN(MID($B622,2,1),4),2,1)</f>
        <v>1</v>
      </c>
      <c r="R638" s="43" t="str">
        <f ca="1">MID(HEX2BIN(MID($B622,2,1),4),3,1)</f>
        <v>0</v>
      </c>
      <c r="S638" s="43" t="str">
        <f ca="1">MID(HEX2BIN(MID($B622,2,1),4),4,1)</f>
        <v>0</v>
      </c>
      <c r="T638" s="44" t="str">
        <f ca="1">MID(HEX2BIN(MID($B622,3,1),4),1,1)</f>
        <v>0</v>
      </c>
      <c r="U638" s="44" t="str">
        <f ca="1">MID(HEX2BIN(MID($B622,3,1),4),2,1)</f>
        <v>1</v>
      </c>
      <c r="V638" s="44" t="str">
        <f ca="1">MID(HEX2BIN(MID($B622,3,1),4),3,1)</f>
        <v>1</v>
      </c>
      <c r="W638" s="44" t="str">
        <f ca="1">MID(HEX2BIN(MID($B622,3,1),4),4,1)</f>
        <v>1</v>
      </c>
      <c r="X638" s="45" t="str">
        <f ca="1">MID(HEX2BIN(MID($B622,4,1),4),1,1)</f>
        <v>1</v>
      </c>
      <c r="Y638" s="45" t="str">
        <f ca="1">MID(HEX2BIN(MID($B622,4,1),4),2,1)</f>
        <v>1</v>
      </c>
      <c r="Z638" s="45" t="str">
        <f ca="1">MID(HEX2BIN(MID($B622,4,1),4),3,1)</f>
        <v>1</v>
      </c>
      <c r="AA638" s="45" t="str">
        <f ca="1">MID(HEX2BIN(MID($B622,4,1),4),4,1)</f>
        <v>0</v>
      </c>
      <c r="AB638" s="42" t="str">
        <f ca="1">MID(HEX2BIN(MID($B622,5,1),4),1,1)</f>
        <v>0</v>
      </c>
      <c r="AC638" s="42" t="str">
        <f ca="1">MID(HEX2BIN(MID($B622,5,1),4),2,1)</f>
        <v>1</v>
      </c>
      <c r="AD638" s="42" t="str">
        <f ca="1">MID(HEX2BIN(MID($B622,5,1),4),3,1)</f>
        <v>1</v>
      </c>
      <c r="AE638" s="42" t="str">
        <f ca="1">MID(HEX2BIN(MID($B622,5,1),4),4,1)</f>
        <v>0</v>
      </c>
      <c r="AF638" s="43" t="str">
        <f ca="1">MID(HEX2BIN(MID($B622,6,1),4),1,1)</f>
        <v>1</v>
      </c>
      <c r="AG638" s="43" t="str">
        <f ca="1">MID(HEX2BIN(MID($B622,6,1),4),2,1)</f>
        <v>0</v>
      </c>
      <c r="AH638" s="43" t="str">
        <f ca="1">MID(HEX2BIN(MID($B622,6,1),4),3,1)</f>
        <v>1</v>
      </c>
      <c r="AI638" s="43" t="str">
        <f ca="1">MID(HEX2BIN(MID($B622,6,1),4),4,1)</f>
        <v>0</v>
      </c>
      <c r="AJ638" s="44" t="str">
        <f ca="1">MID(HEX2BIN(MID($B622,7,1),4),1,1)</f>
        <v>0</v>
      </c>
      <c r="AK638" s="44" t="str">
        <f ca="1">MID(HEX2BIN(MID($B622,7,1),4),2,1)</f>
        <v>0</v>
      </c>
      <c r="AL638" s="44" t="str">
        <f ca="1">MID(HEX2BIN(MID($B622,7,1),4),3,1)</f>
        <v>0</v>
      </c>
      <c r="AM638" s="44" t="str">
        <f ca="1">MID(HEX2BIN(MID($B622,7,1),4),4,1)</f>
        <v>0</v>
      </c>
      <c r="AN638" s="45" t="str">
        <f ca="1">MID(HEX2BIN(MID($B622,8,1),4),1,1)</f>
        <v>0</v>
      </c>
      <c r="AO638" s="45" t="str">
        <f ca="1">MID(HEX2BIN(MID($B622,8,1),4),2,1)</f>
        <v>0</v>
      </c>
      <c r="AP638" s="45" t="str">
        <f ca="1">MID(HEX2BIN(MID($B622,8,1),4),3,1)</f>
        <v>1</v>
      </c>
      <c r="AQ638" s="45" t="str">
        <f ca="1">MID(HEX2BIN(MID($B622,8,1),4),4,1)</f>
        <v>0</v>
      </c>
      <c r="AR638" s="41" t="str">
        <f t="shared" ca="1" si="1278"/>
        <v>10000100</v>
      </c>
      <c r="AS638" s="41" t="str">
        <f t="shared" ca="1" si="1279"/>
        <v>01111110</v>
      </c>
      <c r="AT638" s="40" t="str">
        <f t="shared" ca="1" si="1280"/>
        <v>01101010</v>
      </c>
      <c r="AU638" s="40" t="str">
        <f t="shared" ca="1" si="1281"/>
        <v>00000010</v>
      </c>
      <c r="AV638" s="40">
        <f t="shared" ca="1" si="1282"/>
        <v>132</v>
      </c>
      <c r="AW638" s="40">
        <f t="shared" ca="1" si="1283"/>
        <v>126</v>
      </c>
      <c r="AX638" s="40">
        <f t="shared" ca="1" si="1284"/>
        <v>106</v>
      </c>
      <c r="AY638" s="40">
        <f t="shared" ca="1" si="1285"/>
        <v>2</v>
      </c>
      <c r="AZ638" s="46">
        <f t="shared" ca="1" si="1286"/>
        <v>2222877186</v>
      </c>
    </row>
    <row r="639" spans="1:52" ht="15" thickBot="1" x14ac:dyDescent="0.4">
      <c r="A639" t="str">
        <f ca="1">DEC2HEX(MOD(G625+G629,2^32),8)</f>
        <v>7E904957</v>
      </c>
      <c r="B639" t="str">
        <f ca="1">A622</f>
        <v>5AE19D0A</v>
      </c>
      <c r="C639" t="str">
        <f ca="1">B622</f>
        <v>847E6A02</v>
      </c>
      <c r="D639" t="str">
        <f ca="1">C622</f>
        <v>1548D2A4</v>
      </c>
      <c r="E639" t="str">
        <f ca="1">DEC2HEX(MOD(HEX2DEC(D622)+G625,2^32),8)</f>
        <v>CC64D339</v>
      </c>
      <c r="F639" s="29" t="str">
        <f ca="1">E622</f>
        <v>A5659EA6</v>
      </c>
      <c r="G639" s="29" t="str">
        <f ca="1">F622</f>
        <v>A0C71CD9</v>
      </c>
      <c r="H639" t="str">
        <f ca="1">G622</f>
        <v>80257B94</v>
      </c>
      <c r="I639" s="54">
        <f ca="1">_xlfn.BITXOR(_xlfn.BITXOR(_xlfn.BITAND(AZ637,AZ638),_xlfn.BITAND(AZ637,AZ639)), _xlfn.BITAND(AZ638,AZ639))</f>
        <v>342415874</v>
      </c>
      <c r="J639" s="48"/>
      <c r="K639" s="49" t="s">
        <v>5</v>
      </c>
      <c r="L639" s="57" t="str">
        <f ca="1">MID(HEX2BIN(MID($C622,1,1),4),1,1)</f>
        <v>0</v>
      </c>
      <c r="M639" s="57" t="str">
        <f ca="1">MID(HEX2BIN(MID($C622,1,1),4),2,1)</f>
        <v>0</v>
      </c>
      <c r="N639" s="57" t="str">
        <f ca="1">MID(HEX2BIN(MID($C622,1,1),4),3,1)</f>
        <v>0</v>
      </c>
      <c r="O639" s="57" t="str">
        <f ca="1">MID(HEX2BIN(MID($C622,1,1),4),4,1)</f>
        <v>1</v>
      </c>
      <c r="P639" s="58" t="str">
        <f ca="1">MID(HEX2BIN(MID($C622,2,1),4),1,1)</f>
        <v>0</v>
      </c>
      <c r="Q639" s="58" t="str">
        <f ca="1">MID(HEX2BIN(MID($C622,2,1),4),2,1)</f>
        <v>1</v>
      </c>
      <c r="R639" s="58" t="str">
        <f ca="1">MID(HEX2BIN(MID($C622,2,1),4),3,1)</f>
        <v>0</v>
      </c>
      <c r="S639" s="58" t="str">
        <f ca="1">MID(HEX2BIN(MID($C622,2,1),4),4,1)</f>
        <v>1</v>
      </c>
      <c r="T639" s="59" t="str">
        <f ca="1">MID(HEX2BIN(MID($C622,3,1),4),1,1)</f>
        <v>0</v>
      </c>
      <c r="U639" s="59" t="str">
        <f ca="1">MID(HEX2BIN(MID($C622,3,1),4),2,1)</f>
        <v>1</v>
      </c>
      <c r="V639" s="59" t="str">
        <f ca="1">MID(HEX2BIN(MID($C622,3,1),4),3,1)</f>
        <v>0</v>
      </c>
      <c r="W639" s="59" t="str">
        <f ca="1">MID(HEX2BIN(MID($C622,3,1),4),4,1)</f>
        <v>0</v>
      </c>
      <c r="X639" s="60" t="str">
        <f ca="1">MID(HEX2BIN(MID($C622,4,1),4),1,1)</f>
        <v>1</v>
      </c>
      <c r="Y639" s="60" t="str">
        <f ca="1">MID(HEX2BIN(MID($C622,4,1),4),2,1)</f>
        <v>0</v>
      </c>
      <c r="Z639" s="60" t="str">
        <f ca="1">MID(HEX2BIN(MID($C622,4,1),4),3,1)</f>
        <v>0</v>
      </c>
      <c r="AA639" s="60" t="str">
        <f ca="1">MID(HEX2BIN(MID($C622,4,1),4),4,1)</f>
        <v>0</v>
      </c>
      <c r="AB639" s="57" t="str">
        <f ca="1">MID(HEX2BIN(MID($C622,5,1),4),1,1)</f>
        <v>1</v>
      </c>
      <c r="AC639" s="57" t="str">
        <f ca="1">MID(HEX2BIN(MID($C622,5,1),4),2,1)</f>
        <v>1</v>
      </c>
      <c r="AD639" s="57" t="str">
        <f ca="1">MID(HEX2BIN(MID($C622,5,1),4),3,1)</f>
        <v>0</v>
      </c>
      <c r="AE639" s="57" t="str">
        <f ca="1">MID(HEX2BIN(MID($C622,5,1),4),4,1)</f>
        <v>1</v>
      </c>
      <c r="AF639" s="58" t="str">
        <f ca="1">MID(HEX2BIN(MID($C622,6,1),4),1,1)</f>
        <v>0</v>
      </c>
      <c r="AG639" s="58" t="str">
        <f ca="1">MID(HEX2BIN(MID($C622,6,1),4),2,1)</f>
        <v>0</v>
      </c>
      <c r="AH639" s="58" t="str">
        <f ca="1">MID(HEX2BIN(MID($C622,6,1),4),3,1)</f>
        <v>1</v>
      </c>
      <c r="AI639" s="58" t="str">
        <f ca="1">MID(HEX2BIN(MID($C622,6,1),4),4,1)</f>
        <v>0</v>
      </c>
      <c r="AJ639" s="59" t="str">
        <f ca="1">MID(HEX2BIN(MID($C622,7,1),4),1,1)</f>
        <v>1</v>
      </c>
      <c r="AK639" s="59" t="str">
        <f ca="1">MID(HEX2BIN(MID($C622,7,1),4),2,1)</f>
        <v>0</v>
      </c>
      <c r="AL639" s="59" t="str">
        <f ca="1">MID(HEX2BIN(MID($C622,7,1),4),3,1)</f>
        <v>1</v>
      </c>
      <c r="AM639" s="59" t="str">
        <f ca="1">MID(HEX2BIN(MID($C622,7,1),4),4,1)</f>
        <v>0</v>
      </c>
      <c r="AN639" s="60" t="str">
        <f ca="1">MID(HEX2BIN(MID($C622,8,1),4),1,1)</f>
        <v>0</v>
      </c>
      <c r="AO639" s="60" t="str">
        <f ca="1">MID(HEX2BIN(MID($C622,8,1),4),2,1)</f>
        <v>1</v>
      </c>
      <c r="AP639" s="60" t="str">
        <f ca="1">MID(HEX2BIN(MID($C622,8,1),4),3,1)</f>
        <v>0</v>
      </c>
      <c r="AQ639" s="60" t="str">
        <f ca="1">MID(HEX2BIN(MID($C622,8,1),4),4,1)</f>
        <v>0</v>
      </c>
      <c r="AR639" s="49" t="str">
        <f t="shared" ca="1" si="1278"/>
        <v>00010101</v>
      </c>
      <c r="AS639" s="49" t="str">
        <f t="shared" ca="1" si="1279"/>
        <v>01001000</v>
      </c>
      <c r="AT639" s="48" t="str">
        <f t="shared" ca="1" si="1280"/>
        <v>11010010</v>
      </c>
      <c r="AU639" s="48" t="str">
        <f t="shared" ca="1" si="1281"/>
        <v>10100100</v>
      </c>
      <c r="AV639" s="48">
        <f t="shared" ca="1" si="1282"/>
        <v>21</v>
      </c>
      <c r="AW639" s="48">
        <f t="shared" ca="1" si="1283"/>
        <v>72</v>
      </c>
      <c r="AX639" s="48">
        <f t="shared" ca="1" si="1284"/>
        <v>210</v>
      </c>
      <c r="AY639" s="48">
        <f t="shared" ca="1" si="1285"/>
        <v>164</v>
      </c>
      <c r="AZ639" s="50">
        <f t="shared" ca="1" si="1286"/>
        <v>357094052</v>
      </c>
    </row>
    <row r="640" spans="1:52" ht="15" thickBot="1" x14ac:dyDescent="0.4"/>
    <row r="641" spans="1:52" x14ac:dyDescent="0.35">
      <c r="A641" t="str">
        <f t="shared" ref="A641:H641" ca="1" si="1287">A639</f>
        <v>7E904957</v>
      </c>
      <c r="B641" t="str">
        <f t="shared" ca="1" si="1287"/>
        <v>5AE19D0A</v>
      </c>
      <c r="C641" t="str">
        <f t="shared" ca="1" si="1287"/>
        <v>847E6A02</v>
      </c>
      <c r="D641" t="str">
        <f t="shared" ca="1" si="1287"/>
        <v>1548D2A4</v>
      </c>
      <c r="E641" s="29" t="str">
        <f t="shared" ca="1" si="1287"/>
        <v>CC64D339</v>
      </c>
      <c r="F641" s="29" t="str">
        <f t="shared" ca="1" si="1287"/>
        <v>A5659EA6</v>
      </c>
      <c r="G641" t="str">
        <f t="shared" ca="1" si="1287"/>
        <v>A0C71CD9</v>
      </c>
      <c r="H641" t="str">
        <f t="shared" ca="1" si="1287"/>
        <v>80257B94</v>
      </c>
      <c r="I641" s="31"/>
      <c r="J641" s="51" t="s">
        <v>214</v>
      </c>
      <c r="K641" s="52"/>
      <c r="L641" s="34" t="str">
        <f ca="1">MID(HEX2BIN(MID($A641,1,1),4),1,1)</f>
        <v>0</v>
      </c>
      <c r="M641" s="34" t="str">
        <f ca="1">MID(HEX2BIN(MID($A641,1,1),4),2,1)</f>
        <v>1</v>
      </c>
      <c r="N641" s="34" t="str">
        <f ca="1">MID(HEX2BIN(MID($A641,1,1),4),3,1)</f>
        <v>1</v>
      </c>
      <c r="O641" s="34" t="str">
        <f ca="1">MID(HEX2BIN(MID($A641,1,1),4),4,1)</f>
        <v>1</v>
      </c>
      <c r="P641" s="35" t="str">
        <f ca="1">MID(HEX2BIN(MID($A641,2,1),4),1,1)</f>
        <v>1</v>
      </c>
      <c r="Q641" s="35" t="str">
        <f ca="1">MID(HEX2BIN(MID($A641,2,1),4),2,1)</f>
        <v>1</v>
      </c>
      <c r="R641" s="35" t="str">
        <f ca="1">MID(HEX2BIN(MID($A641,2,1),4),3,1)</f>
        <v>1</v>
      </c>
      <c r="S641" s="35" t="str">
        <f ca="1">MID(HEX2BIN(MID($A641,2,1),4),4,1)</f>
        <v>0</v>
      </c>
      <c r="T641" s="36" t="str">
        <f ca="1">MID(HEX2BIN(MID($A641,3,1),4),1,1)</f>
        <v>1</v>
      </c>
      <c r="U641" s="36" t="str">
        <f ca="1">MID(HEX2BIN(MID($A641,3,1),4),2,1)</f>
        <v>0</v>
      </c>
      <c r="V641" s="36" t="str">
        <f ca="1">MID(HEX2BIN(MID($A641,3,1),4),3,1)</f>
        <v>0</v>
      </c>
      <c r="W641" s="36" t="str">
        <f ca="1">MID(HEX2BIN(MID($A641,3,1),4),4,1)</f>
        <v>1</v>
      </c>
      <c r="X641" s="37" t="str">
        <f ca="1">MID(HEX2BIN(MID($A641,4,1),4),1,1)</f>
        <v>0</v>
      </c>
      <c r="Y641" s="37" t="str">
        <f ca="1">MID(HEX2BIN(MID($A641,4,1),4),2,1)</f>
        <v>0</v>
      </c>
      <c r="Z641" s="37" t="str">
        <f ca="1">MID(HEX2BIN(MID($A641,4,1),4),3,1)</f>
        <v>0</v>
      </c>
      <c r="AA641" s="37" t="str">
        <f ca="1">MID(HEX2BIN(MID($A641,4,1),4),4,1)</f>
        <v>0</v>
      </c>
      <c r="AB641" s="34" t="str">
        <f ca="1">MID(HEX2BIN(MID($A641,5,1),4),1,1)</f>
        <v>0</v>
      </c>
      <c r="AC641" s="34" t="str">
        <f ca="1">MID(HEX2BIN(MID($A641,5,1),4),2,1)</f>
        <v>1</v>
      </c>
      <c r="AD641" s="34" t="str">
        <f ca="1">MID(HEX2BIN(MID($A641,5,1),4),3,1)</f>
        <v>0</v>
      </c>
      <c r="AE641" s="34" t="str">
        <f ca="1">MID(HEX2BIN(MID($A641,5,1),4),4,1)</f>
        <v>0</v>
      </c>
      <c r="AF641" s="35" t="str">
        <f ca="1">MID(HEX2BIN(MID($A641,6,1),4),1,1)</f>
        <v>1</v>
      </c>
      <c r="AG641" s="35" t="str">
        <f ca="1">MID(HEX2BIN(MID($A641,6,1),4),2,1)</f>
        <v>0</v>
      </c>
      <c r="AH641" s="35" t="str">
        <f ca="1">MID(HEX2BIN(MID($A641,6,1),4),3,1)</f>
        <v>0</v>
      </c>
      <c r="AI641" s="35" t="str">
        <f ca="1">MID(HEX2BIN(MID($A641,6,1),4),4,1)</f>
        <v>1</v>
      </c>
      <c r="AJ641" s="36" t="str">
        <f ca="1">MID(HEX2BIN(MID($A641,7,1),4),1,1)</f>
        <v>0</v>
      </c>
      <c r="AK641" s="36" t="str">
        <f ca="1">MID(HEX2BIN(MID($A641,7,1),4),2,1)</f>
        <v>1</v>
      </c>
      <c r="AL641" s="36" t="str">
        <f ca="1">MID(HEX2BIN(MID($A641,7,1),4),3,1)</f>
        <v>0</v>
      </c>
      <c r="AM641" s="36" t="str">
        <f ca="1">MID(HEX2BIN(MID($A641,7,1),4),4,1)</f>
        <v>1</v>
      </c>
      <c r="AN641" s="37" t="str">
        <f ca="1">MID(HEX2BIN(MID($A641,8,1),4),1,1)</f>
        <v>0</v>
      </c>
      <c r="AO641" s="37" t="str">
        <f ca="1">MID(HEX2BIN(MID($A641,8,1),4),2,1)</f>
        <v>1</v>
      </c>
      <c r="AP641" s="37" t="str">
        <f ca="1">MID(HEX2BIN(MID($A641,8,1),4),3,1)</f>
        <v>1</v>
      </c>
      <c r="AQ641" s="37" t="str">
        <f ca="1">MID(HEX2BIN(MID($A641,8,1),4),4,1)</f>
        <v>1</v>
      </c>
      <c r="AR641" s="33" t="str">
        <f t="shared" ref="AR641:AR644" ca="1" si="1288">_xlfn.CONCAT(L641,M641,N641,O641,P641,Q641,R641,S641)</f>
        <v>01111110</v>
      </c>
      <c r="AS641" s="33" t="str">
        <f t="shared" ref="AS641:AS644" ca="1" si="1289">_xlfn.CONCAT(T641,U641,V641,W641,X641,Y641,Z641,AA641)</f>
        <v>10010000</v>
      </c>
      <c r="AT641" s="32" t="str">
        <f t="shared" ref="AT641:AT644" ca="1" si="1290">_xlfn.CONCAT(AB641,AC641,AD641,AE641,AF641,AG641,AH641,AI641)</f>
        <v>01001001</v>
      </c>
      <c r="AU641" s="32" t="str">
        <f t="shared" ref="AU641:AU644" ca="1" si="1291">_xlfn.CONCAT(AJ641,AK641,AL641,AM641,AN641,AO641,AP641,AQ641)</f>
        <v>01010111</v>
      </c>
      <c r="AV641" s="32">
        <f t="shared" ref="AV641:AV644" ca="1" si="1292">BIN2DEC(AR641)</f>
        <v>126</v>
      </c>
      <c r="AW641" s="32">
        <f t="shared" ref="AW641:AW644" ca="1" si="1293">BIN2DEC(AS641)</f>
        <v>144</v>
      </c>
      <c r="AX641" s="32">
        <f t="shared" ref="AX641:AX644" ca="1" si="1294">BIN2DEC(AT641)</f>
        <v>73</v>
      </c>
      <c r="AY641" s="32">
        <f t="shared" ref="AY641:AY644" ca="1" si="1295">BIN2DEC(AU641)</f>
        <v>87</v>
      </c>
      <c r="AZ641" s="38">
        <f t="shared" ref="AZ641:AZ644" ca="1" si="1296">(AV641*2^24)+(AW641*2^16)+(AX641*2^8)+AY641</f>
        <v>2123385175</v>
      </c>
    </row>
    <row r="642" spans="1:52" ht="15.5" x14ac:dyDescent="0.35">
      <c r="A642" s="55" t="s">
        <v>261</v>
      </c>
      <c r="I642" s="39"/>
      <c r="J642" s="40" t="s">
        <v>215</v>
      </c>
      <c r="K642" s="53">
        <v>2</v>
      </c>
      <c r="L642" s="42" t="str" cm="1">
        <f t="array" aca="1" ref="L642" ca="1">INDIRECT(ADDRESS((ROW(642:642)-1),IF(MOD(COLUMN(L:L)-11-$K642,32)=0,32,MOD(COLUMN(L:L)-11-$K642,32))+11))</f>
        <v>1</v>
      </c>
      <c r="M642" s="42" t="str" cm="1">
        <f t="array" aca="1" ref="M642" ca="1">INDIRECT(ADDRESS((ROW(642:642)-1),IF(MOD(COLUMN(M:M)-11-$K642,32)=0,32,MOD(COLUMN(M:M)-11-$K642,32))+11))</f>
        <v>1</v>
      </c>
      <c r="N642" s="42" t="str" cm="1">
        <f t="array" aca="1" ref="N642" ca="1">INDIRECT(ADDRESS((ROW(642:642)-1),IF(MOD(COLUMN(N:N)-11-$K642,32)=0,32,MOD(COLUMN(N:N)-11-$K642,32))+11))</f>
        <v>0</v>
      </c>
      <c r="O642" s="42" t="str" cm="1">
        <f t="array" aca="1" ref="O642" ca="1">INDIRECT(ADDRESS((ROW(642:642)-1),IF(MOD(COLUMN(O:O)-11-$K642,32)=0,32,MOD(COLUMN(O:O)-11-$K642,32))+11))</f>
        <v>1</v>
      </c>
      <c r="P642" s="43" t="str" cm="1">
        <f t="array" aca="1" ref="P642" ca="1">INDIRECT(ADDRESS((ROW(642:642)-1),IF(MOD(COLUMN(P:P)-11-$K642,32)=0,32,MOD(COLUMN(P:P)-11-$K642,32))+11))</f>
        <v>1</v>
      </c>
      <c r="Q642" s="43" t="str" cm="1">
        <f t="array" aca="1" ref="Q642" ca="1">INDIRECT(ADDRESS((ROW(642:642)-1),IF(MOD(COLUMN(Q:Q)-11-$K642,32)=0,32,MOD(COLUMN(Q:Q)-11-$K642,32))+11))</f>
        <v>1</v>
      </c>
      <c r="R642" s="43" t="str" cm="1">
        <f t="array" aca="1" ref="R642" ca="1">INDIRECT(ADDRESS((ROW(642:642)-1),IF(MOD(COLUMN(R:R)-11-$K642,32)=0,32,MOD(COLUMN(R:R)-11-$K642,32))+11))</f>
        <v>1</v>
      </c>
      <c r="S642" s="43" t="str" cm="1">
        <f t="array" aca="1" ref="S642" ca="1">INDIRECT(ADDRESS((ROW(642:642)-1),IF(MOD(COLUMN(S:S)-11-$K642,32)=0,32,MOD(COLUMN(S:S)-11-$K642,32))+11))</f>
        <v>1</v>
      </c>
      <c r="T642" s="44" t="str" cm="1">
        <f t="array" aca="1" ref="T642" ca="1">INDIRECT(ADDRESS((ROW(642:642)-1),IF(MOD(COLUMN(T:T)-11-$K642,32)=0,32,MOD(COLUMN(T:T)-11-$K642,32))+11))</f>
        <v>1</v>
      </c>
      <c r="U642" s="44" t="str" cm="1">
        <f t="array" aca="1" ref="U642" ca="1">INDIRECT(ADDRESS((ROW(642:642)-1),IF(MOD(COLUMN(U:U)-11-$K642,32)=0,32,MOD(COLUMN(U:U)-11-$K642,32))+11))</f>
        <v>0</v>
      </c>
      <c r="V642" s="44" t="str" cm="1">
        <f t="array" aca="1" ref="V642" ca="1">INDIRECT(ADDRESS((ROW(642:642)-1),IF(MOD(COLUMN(V:V)-11-$K642,32)=0,32,MOD(COLUMN(V:V)-11-$K642,32))+11))</f>
        <v>1</v>
      </c>
      <c r="W642" s="44" t="str" cm="1">
        <f t="array" aca="1" ref="W642" ca="1">INDIRECT(ADDRESS((ROW(642:642)-1),IF(MOD(COLUMN(W:W)-11-$K642,32)=0,32,MOD(COLUMN(W:W)-11-$K642,32))+11))</f>
        <v>0</v>
      </c>
      <c r="X642" s="45" t="str" cm="1">
        <f t="array" aca="1" ref="X642" ca="1">INDIRECT(ADDRESS((ROW(642:642)-1),IF(MOD(COLUMN(X:X)-11-$K642,32)=0,32,MOD(COLUMN(X:X)-11-$K642,32))+11))</f>
        <v>0</v>
      </c>
      <c r="Y642" s="45" t="str" cm="1">
        <f t="array" aca="1" ref="Y642" ca="1">INDIRECT(ADDRESS((ROW(642:642)-1),IF(MOD(COLUMN(Y:Y)-11-$K642,32)=0,32,MOD(COLUMN(Y:Y)-11-$K642,32))+11))</f>
        <v>1</v>
      </c>
      <c r="Z642" s="45" t="str" cm="1">
        <f t="array" aca="1" ref="Z642" ca="1">INDIRECT(ADDRESS((ROW(642:642)-1),IF(MOD(COLUMN(Z:Z)-11-$K642,32)=0,32,MOD(COLUMN(Z:Z)-11-$K642,32))+11))</f>
        <v>0</v>
      </c>
      <c r="AA642" s="45" t="str" cm="1">
        <f t="array" aca="1" ref="AA642" ca="1">INDIRECT(ADDRESS((ROW(642:642)-1),IF(MOD(COLUMN(AA:AA)-11-$K642,32)=0,32,MOD(COLUMN(AA:AA)-11-$K642,32))+11))</f>
        <v>0</v>
      </c>
      <c r="AB642" s="42" t="str" cm="1">
        <f t="array" aca="1" ref="AB642" ca="1">INDIRECT(ADDRESS((ROW(642:642)-1),IF(MOD(COLUMN(AB:AB)-11-$K642,32)=0,32,MOD(COLUMN(AB:AB)-11-$K642,32))+11))</f>
        <v>0</v>
      </c>
      <c r="AC642" s="42" t="str" cm="1">
        <f t="array" aca="1" ref="AC642" ca="1">INDIRECT(ADDRESS((ROW(642:642)-1),IF(MOD(COLUMN(AC:AC)-11-$K642,32)=0,32,MOD(COLUMN(AC:AC)-11-$K642,32))+11))</f>
        <v>0</v>
      </c>
      <c r="AD642" s="42" t="str" cm="1">
        <f t="array" aca="1" ref="AD642" ca="1">INDIRECT(ADDRESS((ROW(642:642)-1),IF(MOD(COLUMN(AD:AD)-11-$K642,32)=0,32,MOD(COLUMN(AD:AD)-11-$K642,32))+11))</f>
        <v>0</v>
      </c>
      <c r="AE642" s="42" t="str" cm="1">
        <f t="array" aca="1" ref="AE642" ca="1">INDIRECT(ADDRESS((ROW(642:642)-1),IF(MOD(COLUMN(AE:AE)-11-$K642,32)=0,32,MOD(COLUMN(AE:AE)-11-$K642,32))+11))</f>
        <v>1</v>
      </c>
      <c r="AF642" s="43" t="str" cm="1">
        <f t="array" aca="1" ref="AF642" ca="1">INDIRECT(ADDRESS((ROW(642:642)-1),IF(MOD(COLUMN(AF:AF)-11-$K642,32)=0,32,MOD(COLUMN(AF:AF)-11-$K642,32))+11))</f>
        <v>0</v>
      </c>
      <c r="AG642" s="43" t="str" cm="1">
        <f t="array" aca="1" ref="AG642" ca="1">INDIRECT(ADDRESS((ROW(642:642)-1),IF(MOD(COLUMN(AG:AG)-11-$K642,32)=0,32,MOD(COLUMN(AG:AG)-11-$K642,32))+11))</f>
        <v>0</v>
      </c>
      <c r="AH642" s="43" t="str" cm="1">
        <f t="array" aca="1" ref="AH642" ca="1">INDIRECT(ADDRESS((ROW(642:642)-1),IF(MOD(COLUMN(AH:AH)-11-$K642,32)=0,32,MOD(COLUMN(AH:AH)-11-$K642,32))+11))</f>
        <v>1</v>
      </c>
      <c r="AI642" s="43" t="str" cm="1">
        <f t="array" aca="1" ref="AI642" ca="1">INDIRECT(ADDRESS((ROW(642:642)-1),IF(MOD(COLUMN(AI:AI)-11-$K642,32)=0,32,MOD(COLUMN(AI:AI)-11-$K642,32))+11))</f>
        <v>0</v>
      </c>
      <c r="AJ642" s="44" t="str" cm="1">
        <f t="array" aca="1" ref="AJ642" ca="1">INDIRECT(ADDRESS((ROW(642:642)-1),IF(MOD(COLUMN(AJ:AJ)-11-$K642,32)=0,32,MOD(COLUMN(AJ:AJ)-11-$K642,32))+11))</f>
        <v>0</v>
      </c>
      <c r="AK642" s="44" t="str" cm="1">
        <f t="array" aca="1" ref="AK642" ca="1">INDIRECT(ADDRESS((ROW(642:642)-1),IF(MOD(COLUMN(AK:AK)-11-$K642,32)=0,32,MOD(COLUMN(AK:AK)-11-$K642,32))+11))</f>
        <v>1</v>
      </c>
      <c r="AL642" s="44" t="str" cm="1">
        <f t="array" aca="1" ref="AL642" ca="1">INDIRECT(ADDRESS((ROW(642:642)-1),IF(MOD(COLUMN(AL:AL)-11-$K642,32)=0,32,MOD(COLUMN(AL:AL)-11-$K642,32))+11))</f>
        <v>0</v>
      </c>
      <c r="AM642" s="44" t="str" cm="1">
        <f t="array" aca="1" ref="AM642" ca="1">INDIRECT(ADDRESS((ROW(642:642)-1),IF(MOD(COLUMN(AM:AM)-11-$K642,32)=0,32,MOD(COLUMN(AM:AM)-11-$K642,32))+11))</f>
        <v>1</v>
      </c>
      <c r="AN642" s="45" t="str" cm="1">
        <f t="array" aca="1" ref="AN642" ca="1">INDIRECT(ADDRESS((ROW(642:642)-1),IF(MOD(COLUMN(AN:AN)-11-$K642,32)=0,32,MOD(COLUMN(AN:AN)-11-$K642,32))+11))</f>
        <v>0</v>
      </c>
      <c r="AO642" s="45" t="str" cm="1">
        <f t="array" aca="1" ref="AO642" ca="1">INDIRECT(ADDRESS((ROW(642:642)-1),IF(MOD(COLUMN(AO:AO)-11-$K642,32)=0,32,MOD(COLUMN(AO:AO)-11-$K642,32))+11))</f>
        <v>1</v>
      </c>
      <c r="AP642" s="45" t="str" cm="1">
        <f t="array" aca="1" ref="AP642" ca="1">INDIRECT(ADDRESS((ROW(642:642)-1),IF(MOD(COLUMN(AP:AP)-11-$K642,32)=0,32,MOD(COLUMN(AP:AP)-11-$K642,32))+11))</f>
        <v>0</v>
      </c>
      <c r="AQ642" s="45" t="str" cm="1">
        <f t="array" aca="1" ref="AQ642" ca="1">INDIRECT(ADDRESS((ROW(642:642)-1),IF(MOD(COLUMN(AQ:AQ)-11-$K642,32)=0,32,MOD(COLUMN(AQ:AQ)-11-$K642,32))+11))</f>
        <v>1</v>
      </c>
      <c r="AR642" s="41" t="str">
        <f t="shared" ca="1" si="1288"/>
        <v>11011111</v>
      </c>
      <c r="AS642" s="41" t="str">
        <f t="shared" ca="1" si="1289"/>
        <v>10100100</v>
      </c>
      <c r="AT642" s="40" t="str">
        <f t="shared" ca="1" si="1290"/>
        <v>00010010</v>
      </c>
      <c r="AU642" s="40" t="str">
        <f t="shared" ca="1" si="1291"/>
        <v>01010101</v>
      </c>
      <c r="AV642" s="40">
        <f t="shared" ca="1" si="1292"/>
        <v>223</v>
      </c>
      <c r="AW642" s="40">
        <f t="shared" ca="1" si="1293"/>
        <v>164</v>
      </c>
      <c r="AX642" s="40">
        <f t="shared" ca="1" si="1294"/>
        <v>18</v>
      </c>
      <c r="AY642" s="40">
        <f t="shared" ca="1" si="1295"/>
        <v>85</v>
      </c>
      <c r="AZ642" s="46">
        <f t="shared" ca="1" si="1296"/>
        <v>3752071765</v>
      </c>
    </row>
    <row r="643" spans="1:52" ht="15" thickBot="1" x14ac:dyDescent="0.4">
      <c r="A643" t="s">
        <v>224</v>
      </c>
      <c r="I643" s="39"/>
      <c r="J643" s="40" t="s">
        <v>215</v>
      </c>
      <c r="K643" s="53">
        <v>13</v>
      </c>
      <c r="L643" s="42" t="str" cm="1">
        <f t="array" aca="1" ref="L643" ca="1">INDIRECT(ADDRESS((ROW(643:643)-2),IF(MOD(COLUMN(L:L)-11-$K643,32)=0,32,MOD(COLUMN(L:L)-11-$K643,32))+11))</f>
        <v>0</v>
      </c>
      <c r="M643" s="42" t="str" cm="1">
        <f t="array" aca="1" ref="M643" ca="1">INDIRECT(ADDRESS((ROW(643:643)-2),IF(MOD(COLUMN(M:M)-11-$K643,32)=0,32,MOD(COLUMN(M:M)-11-$K643,32))+11))</f>
        <v>1</v>
      </c>
      <c r="N643" s="42" t="str" cm="1">
        <f t="array" aca="1" ref="N643" ca="1">INDIRECT(ADDRESS((ROW(643:643)-2),IF(MOD(COLUMN(N:N)-11-$K643,32)=0,32,MOD(COLUMN(N:N)-11-$K643,32))+11))</f>
        <v>0</v>
      </c>
      <c r="O643" s="42" t="str" cm="1">
        <f t="array" aca="1" ref="O643" ca="1">INDIRECT(ADDRESS((ROW(643:643)-2),IF(MOD(COLUMN(O:O)-11-$K643,32)=0,32,MOD(COLUMN(O:O)-11-$K643,32))+11))</f>
        <v>0</v>
      </c>
      <c r="P643" s="43" t="str" cm="1">
        <f t="array" aca="1" ref="P643" ca="1">INDIRECT(ADDRESS((ROW(643:643)-2),IF(MOD(COLUMN(P:P)-11-$K643,32)=0,32,MOD(COLUMN(P:P)-11-$K643,32))+11))</f>
        <v>1</v>
      </c>
      <c r="Q643" s="43" t="str" cm="1">
        <f t="array" aca="1" ref="Q643" ca="1">INDIRECT(ADDRESS((ROW(643:643)-2),IF(MOD(COLUMN(Q:Q)-11-$K643,32)=0,32,MOD(COLUMN(Q:Q)-11-$K643,32))+11))</f>
        <v>0</v>
      </c>
      <c r="R643" s="43" t="str" cm="1">
        <f t="array" aca="1" ref="R643" ca="1">INDIRECT(ADDRESS((ROW(643:643)-2),IF(MOD(COLUMN(R:R)-11-$K643,32)=0,32,MOD(COLUMN(R:R)-11-$K643,32))+11))</f>
        <v>1</v>
      </c>
      <c r="S643" s="43" t="str" cm="1">
        <f t="array" aca="1" ref="S643" ca="1">INDIRECT(ADDRESS((ROW(643:643)-2),IF(MOD(COLUMN(S:S)-11-$K643,32)=0,32,MOD(COLUMN(S:S)-11-$K643,32))+11))</f>
        <v>0</v>
      </c>
      <c r="T643" s="44" t="str" cm="1">
        <f t="array" aca="1" ref="T643" ca="1">INDIRECT(ADDRESS((ROW(643:643)-2),IF(MOD(COLUMN(T:T)-11-$K643,32)=0,32,MOD(COLUMN(T:T)-11-$K643,32))+11))</f>
        <v>1</v>
      </c>
      <c r="U643" s="44" t="str" cm="1">
        <f t="array" aca="1" ref="U643" ca="1">INDIRECT(ADDRESS((ROW(643:643)-2),IF(MOD(COLUMN(U:U)-11-$K643,32)=0,32,MOD(COLUMN(U:U)-11-$K643,32))+11))</f>
        <v>0</v>
      </c>
      <c r="V643" s="44" t="str" cm="1">
        <f t="array" aca="1" ref="V643" ca="1">INDIRECT(ADDRESS((ROW(643:643)-2),IF(MOD(COLUMN(V:V)-11-$K643,32)=0,32,MOD(COLUMN(V:V)-11-$K643,32))+11))</f>
        <v>1</v>
      </c>
      <c r="W643" s="44" t="str" cm="1">
        <f t="array" aca="1" ref="W643" ca="1">INDIRECT(ADDRESS((ROW(643:643)-2),IF(MOD(COLUMN(W:W)-11-$K643,32)=0,32,MOD(COLUMN(W:W)-11-$K643,32))+11))</f>
        <v>1</v>
      </c>
      <c r="X643" s="45" t="str" cm="1">
        <f t="array" aca="1" ref="X643" ca="1">INDIRECT(ADDRESS((ROW(643:643)-2),IF(MOD(COLUMN(X:X)-11-$K643,32)=0,32,MOD(COLUMN(X:X)-11-$K643,32))+11))</f>
        <v>1</v>
      </c>
      <c r="Y643" s="45" t="str" cm="1">
        <f t="array" aca="1" ref="Y643" ca="1">INDIRECT(ADDRESS((ROW(643:643)-2),IF(MOD(COLUMN(Y:Y)-11-$K643,32)=0,32,MOD(COLUMN(Y:Y)-11-$K643,32))+11))</f>
        <v>0</v>
      </c>
      <c r="Z643" s="45" t="str" cm="1">
        <f t="array" aca="1" ref="Z643" ca="1">INDIRECT(ADDRESS((ROW(643:643)-2),IF(MOD(COLUMN(Z:Z)-11-$K643,32)=0,32,MOD(COLUMN(Z:Z)-11-$K643,32))+11))</f>
        <v>1</v>
      </c>
      <c r="AA643" s="45" t="str" cm="1">
        <f t="array" aca="1" ref="AA643" ca="1">INDIRECT(ADDRESS((ROW(643:643)-2),IF(MOD(COLUMN(AA:AA)-11-$K643,32)=0,32,MOD(COLUMN(AA:AA)-11-$K643,32))+11))</f>
        <v>1</v>
      </c>
      <c r="AB643" s="42" t="str" cm="1">
        <f t="array" aca="1" ref="AB643" ca="1">INDIRECT(ADDRESS((ROW(643:643)-2),IF(MOD(COLUMN(AB:AB)-11-$K643,32)=0,32,MOD(COLUMN(AB:AB)-11-$K643,32))+11))</f>
        <v>1</v>
      </c>
      <c r="AC643" s="42" t="str" cm="1">
        <f t="array" aca="1" ref="AC643" ca="1">INDIRECT(ADDRESS((ROW(643:643)-2),IF(MOD(COLUMN(AC:AC)-11-$K643,32)=0,32,MOD(COLUMN(AC:AC)-11-$K643,32))+11))</f>
        <v>1</v>
      </c>
      <c r="AD643" s="42" t="str" cm="1">
        <f t="array" aca="1" ref="AD643" ca="1">INDIRECT(ADDRESS((ROW(643:643)-2),IF(MOD(COLUMN(AD:AD)-11-$K643,32)=0,32,MOD(COLUMN(AD:AD)-11-$K643,32))+11))</f>
        <v>1</v>
      </c>
      <c r="AE643" s="42" t="str" cm="1">
        <f t="array" aca="1" ref="AE643" ca="1">INDIRECT(ADDRESS((ROW(643:643)-2),IF(MOD(COLUMN(AE:AE)-11-$K643,32)=0,32,MOD(COLUMN(AE:AE)-11-$K643,32))+11))</f>
        <v>1</v>
      </c>
      <c r="AF643" s="43" t="str" cm="1">
        <f t="array" aca="1" ref="AF643" ca="1">INDIRECT(ADDRESS((ROW(643:643)-2),IF(MOD(COLUMN(AF:AF)-11-$K643,32)=0,32,MOD(COLUMN(AF:AF)-11-$K643,32))+11))</f>
        <v>0</v>
      </c>
      <c r="AG643" s="43" t="str" cm="1">
        <f t="array" aca="1" ref="AG643" ca="1">INDIRECT(ADDRESS((ROW(643:643)-2),IF(MOD(COLUMN(AG:AG)-11-$K643,32)=0,32,MOD(COLUMN(AG:AG)-11-$K643,32))+11))</f>
        <v>1</v>
      </c>
      <c r="AH643" s="43" t="str" cm="1">
        <f t="array" aca="1" ref="AH643" ca="1">INDIRECT(ADDRESS((ROW(643:643)-2),IF(MOD(COLUMN(AH:AH)-11-$K643,32)=0,32,MOD(COLUMN(AH:AH)-11-$K643,32))+11))</f>
        <v>0</v>
      </c>
      <c r="AI643" s="43" t="str" cm="1">
        <f t="array" aca="1" ref="AI643" ca="1">INDIRECT(ADDRESS((ROW(643:643)-2),IF(MOD(COLUMN(AI:AI)-11-$K643,32)=0,32,MOD(COLUMN(AI:AI)-11-$K643,32))+11))</f>
        <v>0</v>
      </c>
      <c r="AJ643" s="44" t="str" cm="1">
        <f t="array" aca="1" ref="AJ643" ca="1">INDIRECT(ADDRESS((ROW(643:643)-2),IF(MOD(COLUMN(AJ:AJ)-11-$K643,32)=0,32,MOD(COLUMN(AJ:AJ)-11-$K643,32))+11))</f>
        <v>1</v>
      </c>
      <c r="AK643" s="44" t="str" cm="1">
        <f t="array" aca="1" ref="AK643" ca="1">INDIRECT(ADDRESS((ROW(643:643)-2),IF(MOD(COLUMN(AK:AK)-11-$K643,32)=0,32,MOD(COLUMN(AK:AK)-11-$K643,32))+11))</f>
        <v>0</v>
      </c>
      <c r="AL643" s="44" t="str" cm="1">
        <f t="array" aca="1" ref="AL643" ca="1">INDIRECT(ADDRESS((ROW(643:643)-2),IF(MOD(COLUMN(AL:AL)-11-$K643,32)=0,32,MOD(COLUMN(AL:AL)-11-$K643,32))+11))</f>
        <v>0</v>
      </c>
      <c r="AM643" s="44" t="str" cm="1">
        <f t="array" aca="1" ref="AM643" ca="1">INDIRECT(ADDRESS((ROW(643:643)-2),IF(MOD(COLUMN(AM:AM)-11-$K643,32)=0,32,MOD(COLUMN(AM:AM)-11-$K643,32))+11))</f>
        <v>0</v>
      </c>
      <c r="AN643" s="45" t="str" cm="1">
        <f t="array" aca="1" ref="AN643" ca="1">INDIRECT(ADDRESS((ROW(643:643)-2),IF(MOD(COLUMN(AN:AN)-11-$K643,32)=0,32,MOD(COLUMN(AN:AN)-11-$K643,32))+11))</f>
        <v>0</v>
      </c>
      <c r="AO643" s="45" t="str" cm="1">
        <f t="array" aca="1" ref="AO643" ca="1">INDIRECT(ADDRESS((ROW(643:643)-2),IF(MOD(COLUMN(AO:AO)-11-$K643,32)=0,32,MOD(COLUMN(AO:AO)-11-$K643,32))+11))</f>
        <v>0</v>
      </c>
      <c r="AP643" s="45" t="str" cm="1">
        <f t="array" aca="1" ref="AP643" ca="1">INDIRECT(ADDRESS((ROW(643:643)-2),IF(MOD(COLUMN(AP:AP)-11-$K643,32)=0,32,MOD(COLUMN(AP:AP)-11-$K643,32))+11))</f>
        <v>1</v>
      </c>
      <c r="AQ643" s="45" t="str" cm="1">
        <f t="array" aca="1" ref="AQ643" ca="1">INDIRECT(ADDRESS((ROW(643:643)-2),IF(MOD(COLUMN(AQ:AQ)-11-$K643,32)=0,32,MOD(COLUMN(AQ:AQ)-11-$K643,32))+11))</f>
        <v>0</v>
      </c>
      <c r="AR643" s="41" t="str">
        <f t="shared" ca="1" si="1288"/>
        <v>01001010</v>
      </c>
      <c r="AS643" s="41" t="str">
        <f t="shared" ca="1" si="1289"/>
        <v>10111011</v>
      </c>
      <c r="AT643" s="40" t="str">
        <f t="shared" ca="1" si="1290"/>
        <v>11110100</v>
      </c>
      <c r="AU643" s="40" t="str">
        <f t="shared" ca="1" si="1291"/>
        <v>10000010</v>
      </c>
      <c r="AV643" s="40">
        <f t="shared" ca="1" si="1292"/>
        <v>74</v>
      </c>
      <c r="AW643" s="40">
        <f t="shared" ca="1" si="1293"/>
        <v>187</v>
      </c>
      <c r="AX643" s="40">
        <f t="shared" ca="1" si="1294"/>
        <v>244</v>
      </c>
      <c r="AY643" s="40">
        <f t="shared" ca="1" si="1295"/>
        <v>130</v>
      </c>
      <c r="AZ643" s="46">
        <f t="shared" ca="1" si="1296"/>
        <v>1253831810</v>
      </c>
    </row>
    <row r="644" spans="1:52" ht="15" thickBot="1" x14ac:dyDescent="0.4">
      <c r="A644" t="s">
        <v>225</v>
      </c>
      <c r="B644">
        <f ca="1">HEX2DEC(H641)</f>
        <v>2149940116</v>
      </c>
      <c r="C644">
        <f ca="1">I649</f>
        <v>2992735024</v>
      </c>
      <c r="D644">
        <f ca="1">I654</f>
        <v>2766642912</v>
      </c>
      <c r="E644" s="30">
        <f>Const!C35</f>
        <v>773529912</v>
      </c>
      <c r="F644" s="61">
        <f ca="1">Home!B37</f>
        <v>2447477694</v>
      </c>
      <c r="G644" s="54">
        <f ca="1">B644+C644+D644+E644+F644</f>
        <v>11130325658</v>
      </c>
      <c r="I644" s="54">
        <f ca="1">_xlfn.BITXOR(_xlfn.BITXOR(AZ642,AZ643),AZ644)</f>
        <v>3560618797</v>
      </c>
      <c r="J644" s="48" t="s">
        <v>215</v>
      </c>
      <c r="K644" s="56">
        <v>22</v>
      </c>
      <c r="L644" s="57" t="str" cm="1">
        <f t="array" aca="1" ref="L644" ca="1">INDIRECT(ADDRESS((ROW(644:644)-3),IF(MOD(COLUMN(L:L)-11-$K644,32)=0,32,MOD(COLUMN(L:L)-11-$K644,32))+11))</f>
        <v>0</v>
      </c>
      <c r="M644" s="57" t="str" cm="1">
        <f t="array" aca="1" ref="M644" ca="1">INDIRECT(ADDRESS((ROW(644:644)-3),IF(MOD(COLUMN(M:M)-11-$K644,32)=0,32,MOD(COLUMN(M:M)-11-$K644,32))+11))</f>
        <v>1</v>
      </c>
      <c r="N644" s="57" t="str" cm="1">
        <f t="array" aca="1" ref="N644" ca="1">INDIRECT(ADDRESS((ROW(644:644)-3),IF(MOD(COLUMN(N:N)-11-$K644,32)=0,32,MOD(COLUMN(N:N)-11-$K644,32))+11))</f>
        <v>0</v>
      </c>
      <c r="O644" s="57" t="str" cm="1">
        <f t="array" aca="1" ref="O644" ca="1">INDIRECT(ADDRESS((ROW(644:644)-3),IF(MOD(COLUMN(O:O)-11-$K644,32)=0,32,MOD(COLUMN(O:O)-11-$K644,32))+11))</f>
        <v>0</v>
      </c>
      <c r="P644" s="58" t="str" cm="1">
        <f t="array" aca="1" ref="P644" ca="1">INDIRECT(ADDRESS((ROW(644:644)-3),IF(MOD(COLUMN(P:P)-11-$K644,32)=0,32,MOD(COLUMN(P:P)-11-$K644,32))+11))</f>
        <v>0</v>
      </c>
      <c r="Q644" s="58" t="str" cm="1">
        <f t="array" aca="1" ref="Q644" ca="1">INDIRECT(ADDRESS((ROW(644:644)-3),IF(MOD(COLUMN(Q:Q)-11-$K644,32)=0,32,MOD(COLUMN(Q:Q)-11-$K644,32))+11))</f>
        <v>0</v>
      </c>
      <c r="R644" s="58" t="str" cm="1">
        <f t="array" aca="1" ref="R644" ca="1">INDIRECT(ADDRESS((ROW(644:644)-3),IF(MOD(COLUMN(R:R)-11-$K644,32)=0,32,MOD(COLUMN(R:R)-11-$K644,32))+11))</f>
        <v>0</v>
      </c>
      <c r="S644" s="58" t="str" cm="1">
        <f t="array" aca="1" ref="S644" ca="1">INDIRECT(ADDRESS((ROW(644:644)-3),IF(MOD(COLUMN(S:S)-11-$K644,32)=0,32,MOD(COLUMN(S:S)-11-$K644,32))+11))</f>
        <v>1</v>
      </c>
      <c r="T644" s="59" t="str" cm="1">
        <f t="array" aca="1" ref="T644" ca="1">INDIRECT(ADDRESS((ROW(644:644)-3),IF(MOD(COLUMN(T:T)-11-$K644,32)=0,32,MOD(COLUMN(T:T)-11-$K644,32))+11))</f>
        <v>0</v>
      </c>
      <c r="U644" s="59" t="str" cm="1">
        <f t="array" aca="1" ref="U644" ca="1">INDIRECT(ADDRESS((ROW(644:644)-3),IF(MOD(COLUMN(U:U)-11-$K644,32)=0,32,MOD(COLUMN(U:U)-11-$K644,32))+11))</f>
        <v>0</v>
      </c>
      <c r="V644" s="59" t="str" cm="1">
        <f t="array" aca="1" ref="V644" ca="1">INDIRECT(ADDRESS((ROW(644:644)-3),IF(MOD(COLUMN(V:V)-11-$K644,32)=0,32,MOD(COLUMN(V:V)-11-$K644,32))+11))</f>
        <v>1</v>
      </c>
      <c r="W644" s="59" t="str" cm="1">
        <f t="array" aca="1" ref="W644" ca="1">INDIRECT(ADDRESS((ROW(644:644)-3),IF(MOD(COLUMN(W:W)-11-$K644,32)=0,32,MOD(COLUMN(W:W)-11-$K644,32))+11))</f>
        <v>0</v>
      </c>
      <c r="X644" s="60" t="str" cm="1">
        <f t="array" aca="1" ref="X644" ca="1">INDIRECT(ADDRESS((ROW(644:644)-3),IF(MOD(COLUMN(X:X)-11-$K644,32)=0,32,MOD(COLUMN(X:X)-11-$K644,32))+11))</f>
        <v>0</v>
      </c>
      <c r="Y644" s="60" t="str" cm="1">
        <f t="array" aca="1" ref="Y644" ca="1">INDIRECT(ADDRESS((ROW(644:644)-3),IF(MOD(COLUMN(Y:Y)-11-$K644,32)=0,32,MOD(COLUMN(Y:Y)-11-$K644,32))+11))</f>
        <v>1</v>
      </c>
      <c r="Z644" s="60" t="str" cm="1">
        <f t="array" aca="1" ref="Z644" ca="1">INDIRECT(ADDRESS((ROW(644:644)-3),IF(MOD(COLUMN(Z:Z)-11-$K644,32)=0,32,MOD(COLUMN(Z:Z)-11-$K644,32))+11))</f>
        <v>0</v>
      </c>
      <c r="AA644" s="60" t="str" cm="1">
        <f t="array" aca="1" ref="AA644" ca="1">INDIRECT(ADDRESS((ROW(644:644)-3),IF(MOD(COLUMN(AA:AA)-11-$K644,32)=0,32,MOD(COLUMN(AA:AA)-11-$K644,32))+11))</f>
        <v>1</v>
      </c>
      <c r="AB644" s="57" t="str" cm="1">
        <f t="array" aca="1" ref="AB644" ca="1">INDIRECT(ADDRESS((ROW(644:644)-3),IF(MOD(COLUMN(AB:AB)-11-$K644,32)=0,32,MOD(COLUMN(AB:AB)-11-$K644,32))+11))</f>
        <v>0</v>
      </c>
      <c r="AC644" s="57" t="str" cm="1">
        <f t="array" aca="1" ref="AC644" ca="1">INDIRECT(ADDRESS((ROW(644:644)-3),IF(MOD(COLUMN(AC:AC)-11-$K644,32)=0,32,MOD(COLUMN(AC:AC)-11-$K644,32))+11))</f>
        <v>1</v>
      </c>
      <c r="AD644" s="57" t="str" cm="1">
        <f t="array" aca="1" ref="AD644" ca="1">INDIRECT(ADDRESS((ROW(644:644)-3),IF(MOD(COLUMN(AD:AD)-11-$K644,32)=0,32,MOD(COLUMN(AD:AD)-11-$K644,32))+11))</f>
        <v>0</v>
      </c>
      <c r="AE644" s="57" t="str" cm="1">
        <f t="array" aca="1" ref="AE644" ca="1">INDIRECT(ADDRESS((ROW(644:644)-3),IF(MOD(COLUMN(AE:AE)-11-$K644,32)=0,32,MOD(COLUMN(AE:AE)-11-$K644,32))+11))</f>
        <v>1</v>
      </c>
      <c r="AF644" s="58" t="str" cm="1">
        <f t="array" aca="1" ref="AF644" ca="1">INDIRECT(ADDRESS((ROW(644:644)-3),IF(MOD(COLUMN(AF:AF)-11-$K644,32)=0,32,MOD(COLUMN(AF:AF)-11-$K644,32))+11))</f>
        <v>1</v>
      </c>
      <c r="AG644" s="58" t="str" cm="1">
        <f t="array" aca="1" ref="AG644" ca="1">INDIRECT(ADDRESS((ROW(644:644)-3),IF(MOD(COLUMN(AG:AG)-11-$K644,32)=0,32,MOD(COLUMN(AG:AG)-11-$K644,32))+11))</f>
        <v>1</v>
      </c>
      <c r="AH644" s="58" t="str" cm="1">
        <f t="array" aca="1" ref="AH644" ca="1">INDIRECT(ADDRESS((ROW(644:644)-3),IF(MOD(COLUMN(AH:AH)-11-$K644,32)=0,32,MOD(COLUMN(AH:AH)-11-$K644,32))+11))</f>
        <v>0</v>
      </c>
      <c r="AI644" s="58" t="str" cm="1">
        <f t="array" aca="1" ref="AI644" ca="1">INDIRECT(ADDRESS((ROW(644:644)-3),IF(MOD(COLUMN(AI:AI)-11-$K644,32)=0,32,MOD(COLUMN(AI:AI)-11-$K644,32))+11))</f>
        <v>1</v>
      </c>
      <c r="AJ644" s="59" t="str" cm="1">
        <f t="array" aca="1" ref="AJ644" ca="1">INDIRECT(ADDRESS((ROW(644:644)-3),IF(MOD(COLUMN(AJ:AJ)-11-$K644,32)=0,32,MOD(COLUMN(AJ:AJ)-11-$K644,32))+11))</f>
        <v>1</v>
      </c>
      <c r="AK644" s="59" t="str" cm="1">
        <f t="array" aca="1" ref="AK644" ca="1">INDIRECT(ADDRESS((ROW(644:644)-3),IF(MOD(COLUMN(AK:AK)-11-$K644,32)=0,32,MOD(COLUMN(AK:AK)-11-$K644,32))+11))</f>
        <v>1</v>
      </c>
      <c r="AL644" s="59" t="str" cm="1">
        <f t="array" aca="1" ref="AL644" ca="1">INDIRECT(ADDRESS((ROW(644:644)-3),IF(MOD(COLUMN(AL:AL)-11-$K644,32)=0,32,MOD(COLUMN(AL:AL)-11-$K644,32))+11))</f>
        <v>1</v>
      </c>
      <c r="AM644" s="59" t="str" cm="1">
        <f t="array" aca="1" ref="AM644" ca="1">INDIRECT(ADDRESS((ROW(644:644)-3),IF(MOD(COLUMN(AM:AM)-11-$K644,32)=0,32,MOD(COLUMN(AM:AM)-11-$K644,32))+11))</f>
        <v>1</v>
      </c>
      <c r="AN644" s="60" t="str" cm="1">
        <f t="array" aca="1" ref="AN644" ca="1">INDIRECT(ADDRESS((ROW(644:644)-3),IF(MOD(COLUMN(AN:AN)-11-$K644,32)=0,32,MOD(COLUMN(AN:AN)-11-$K644,32))+11))</f>
        <v>1</v>
      </c>
      <c r="AO644" s="60" t="str" cm="1">
        <f t="array" aca="1" ref="AO644" ca="1">INDIRECT(ADDRESS((ROW(644:644)-3),IF(MOD(COLUMN(AO:AO)-11-$K644,32)=0,32,MOD(COLUMN(AO:AO)-11-$K644,32))+11))</f>
        <v>0</v>
      </c>
      <c r="AP644" s="60" t="str" cm="1">
        <f t="array" aca="1" ref="AP644" ca="1">INDIRECT(ADDRESS((ROW(644:644)-3),IF(MOD(COLUMN(AP:AP)-11-$K644,32)=0,32,MOD(COLUMN(AP:AP)-11-$K644,32))+11))</f>
        <v>1</v>
      </c>
      <c r="AQ644" s="60" t="str" cm="1">
        <f t="array" aca="1" ref="AQ644" ca="1">INDIRECT(ADDRESS((ROW(644:644)-3),IF(MOD(COLUMN(AQ:AQ)-11-$K644,32)=0,32,MOD(COLUMN(AQ:AQ)-11-$K644,32))+11))</f>
        <v>0</v>
      </c>
      <c r="AR644" s="49" t="str">
        <f t="shared" ca="1" si="1288"/>
        <v>01000001</v>
      </c>
      <c r="AS644" s="49" t="str">
        <f t="shared" ca="1" si="1289"/>
        <v>00100101</v>
      </c>
      <c r="AT644" s="48" t="str">
        <f t="shared" ca="1" si="1290"/>
        <v>01011101</v>
      </c>
      <c r="AU644" s="48" t="str">
        <f t="shared" ca="1" si="1291"/>
        <v>11111010</v>
      </c>
      <c r="AV644" s="48">
        <f t="shared" ca="1" si="1292"/>
        <v>65</v>
      </c>
      <c r="AW644" s="48">
        <f t="shared" ca="1" si="1293"/>
        <v>37</v>
      </c>
      <c r="AX644" s="48">
        <f t="shared" ca="1" si="1294"/>
        <v>93</v>
      </c>
      <c r="AY644" s="48">
        <f t="shared" ca="1" si="1295"/>
        <v>250</v>
      </c>
      <c r="AZ644" s="50">
        <f t="shared" ca="1" si="1296"/>
        <v>1092967930</v>
      </c>
    </row>
    <row r="645" spans="1:52" ht="15" thickBot="1" x14ac:dyDescent="0.4"/>
    <row r="646" spans="1:52" x14ac:dyDescent="0.35">
      <c r="I646" s="31"/>
      <c r="J646" s="51" t="s">
        <v>216</v>
      </c>
      <c r="K646" s="52"/>
      <c r="L646" s="34" t="str">
        <f ca="1">MID(HEX2BIN(MID($E641,1,1),4),1,1)</f>
        <v>1</v>
      </c>
      <c r="M646" s="34" t="str">
        <f ca="1">MID(HEX2BIN(MID($E641,1,1),4),2,1)</f>
        <v>1</v>
      </c>
      <c r="N646" s="34" t="str">
        <f ca="1">MID(HEX2BIN(MID($E641,1,1),4),3,1)</f>
        <v>0</v>
      </c>
      <c r="O646" s="34" t="str">
        <f ca="1">MID(HEX2BIN(MID($E641,1,1),4),4,1)</f>
        <v>0</v>
      </c>
      <c r="P646" s="35" t="str">
        <f ca="1">MID(HEX2BIN(MID($E641,2,1),4),1,1)</f>
        <v>1</v>
      </c>
      <c r="Q646" s="35" t="str">
        <f ca="1">MID(HEX2BIN(MID($E641,2,1),4),2,1)</f>
        <v>1</v>
      </c>
      <c r="R646" s="35" t="str">
        <f ca="1">MID(HEX2BIN(MID($E641,2,1),4),3,1)</f>
        <v>0</v>
      </c>
      <c r="S646" s="35" t="str">
        <f ca="1">MID(HEX2BIN(MID($E641,2,1),4),4,1)</f>
        <v>0</v>
      </c>
      <c r="T646" s="36" t="str">
        <f ca="1">MID(HEX2BIN(MID($E641,3,1),4),1,1)</f>
        <v>0</v>
      </c>
      <c r="U646" s="36" t="str">
        <f ca="1">MID(HEX2BIN(MID($E641,3,1),4),2,1)</f>
        <v>1</v>
      </c>
      <c r="V646" s="36" t="str">
        <f ca="1">MID(HEX2BIN(MID($E641,3,1),4),3,1)</f>
        <v>1</v>
      </c>
      <c r="W646" s="36" t="str">
        <f ca="1">MID(HEX2BIN(MID($E641,3,1),4),4,1)</f>
        <v>0</v>
      </c>
      <c r="X646" s="37" t="str">
        <f ca="1">MID(HEX2BIN(MID($E641,4,1),4),1,1)</f>
        <v>0</v>
      </c>
      <c r="Y646" s="37" t="str">
        <f ca="1">MID(HEX2BIN(MID($E641,4,1),4),2,1)</f>
        <v>1</v>
      </c>
      <c r="Z646" s="37" t="str">
        <f ca="1">MID(HEX2BIN(MID($E641,4,1),4),3,1)</f>
        <v>0</v>
      </c>
      <c r="AA646" s="37" t="str">
        <f ca="1">MID(HEX2BIN(MID($E641,4,1),4),4,1)</f>
        <v>0</v>
      </c>
      <c r="AB646" s="34" t="str">
        <f ca="1">MID(HEX2BIN(MID($E641,5,1),4),1,1)</f>
        <v>1</v>
      </c>
      <c r="AC646" s="34" t="str">
        <f ca="1">MID(HEX2BIN(MID($E641,5,1),4),2,1)</f>
        <v>1</v>
      </c>
      <c r="AD646" s="34" t="str">
        <f ca="1">MID(HEX2BIN(MID($E641,5,1),4),3,1)</f>
        <v>0</v>
      </c>
      <c r="AE646" s="34" t="str">
        <f ca="1">MID(HEX2BIN(MID($E641,5,1),4),4,1)</f>
        <v>1</v>
      </c>
      <c r="AF646" s="35" t="str">
        <f ca="1">MID(HEX2BIN(MID($E641,6,1),4),1,1)</f>
        <v>0</v>
      </c>
      <c r="AG646" s="35" t="str">
        <f ca="1">MID(HEX2BIN(MID($E641,6,1),4),2,1)</f>
        <v>0</v>
      </c>
      <c r="AH646" s="35" t="str">
        <f ca="1">MID(HEX2BIN(MID($E641,6,1),4),3,1)</f>
        <v>1</v>
      </c>
      <c r="AI646" s="35" t="str">
        <f ca="1">MID(HEX2BIN(MID($E641,6,1),4),4,1)</f>
        <v>1</v>
      </c>
      <c r="AJ646" s="36" t="str">
        <f ca="1">MID(HEX2BIN(MID($E641,7,1),4),1,1)</f>
        <v>0</v>
      </c>
      <c r="AK646" s="36" t="str">
        <f ca="1">MID(HEX2BIN(MID($E641,7,1),4),2,1)</f>
        <v>0</v>
      </c>
      <c r="AL646" s="36" t="str">
        <f ca="1">MID(HEX2BIN(MID($E641,7,1),4),3,1)</f>
        <v>1</v>
      </c>
      <c r="AM646" s="36" t="str">
        <f ca="1">MID(HEX2BIN(MID($E641,7,1),4),4,1)</f>
        <v>1</v>
      </c>
      <c r="AN646" s="37" t="str">
        <f ca="1">MID(HEX2BIN(MID($E641,8,1),4),1,1)</f>
        <v>1</v>
      </c>
      <c r="AO646" s="37" t="str">
        <f ca="1">MID(HEX2BIN(MID($E641,8,1),4),2,1)</f>
        <v>0</v>
      </c>
      <c r="AP646" s="37" t="str">
        <f ca="1">MID(HEX2BIN(MID($E641,8,1),4),3,1)</f>
        <v>0</v>
      </c>
      <c r="AQ646" s="37" t="str">
        <f ca="1">MID(HEX2BIN(MID($E641,8,1),4),4,1)</f>
        <v>1</v>
      </c>
      <c r="AR646" s="33" t="str">
        <f t="shared" ref="AR646:AR649" ca="1" si="1297">_xlfn.CONCAT(L646,M646,N646,O646,P646,Q646,R646,S646)</f>
        <v>11001100</v>
      </c>
      <c r="AS646" s="33" t="str">
        <f t="shared" ref="AS646:AS649" ca="1" si="1298">_xlfn.CONCAT(T646,U646,V646,W646,X646,Y646,Z646,AA646)</f>
        <v>01100100</v>
      </c>
      <c r="AT646" s="32" t="str">
        <f t="shared" ref="AT646:AT649" ca="1" si="1299">_xlfn.CONCAT(AB646,AC646,AD646,AE646,AF646,AG646,AH646,AI646)</f>
        <v>11010011</v>
      </c>
      <c r="AU646" s="32" t="str">
        <f t="shared" ref="AU646:AU649" ca="1" si="1300">_xlfn.CONCAT(AJ646,AK646,AL646,AM646,AN646,AO646,AP646,AQ646)</f>
        <v>00111001</v>
      </c>
      <c r="AV646" s="32">
        <f t="shared" ref="AV646:AV649" ca="1" si="1301">BIN2DEC(AR646)</f>
        <v>204</v>
      </c>
      <c r="AW646" s="32">
        <f t="shared" ref="AW646:AW649" ca="1" si="1302">BIN2DEC(AS646)</f>
        <v>100</v>
      </c>
      <c r="AX646" s="32">
        <f t="shared" ref="AX646:AX649" ca="1" si="1303">BIN2DEC(AT646)</f>
        <v>211</v>
      </c>
      <c r="AY646" s="32">
        <f t="shared" ref="AY646:AY649" ca="1" si="1304">BIN2DEC(AU646)</f>
        <v>57</v>
      </c>
      <c r="AZ646" s="38">
        <f t="shared" ref="AZ646:AZ649" ca="1" si="1305">(AV646*2^24)+(AW646*2^16)+(AX646*2^8)+AY646</f>
        <v>3429159737</v>
      </c>
    </row>
    <row r="647" spans="1:52" ht="15" thickBot="1" x14ac:dyDescent="0.4">
      <c r="A647" t="s">
        <v>227</v>
      </c>
      <c r="I647" s="39"/>
      <c r="J647" s="40" t="s">
        <v>215</v>
      </c>
      <c r="K647" s="53">
        <v>6</v>
      </c>
      <c r="L647" s="42" t="str" cm="1">
        <f t="array" aca="1" ref="L647" ca="1">INDIRECT(ADDRESS((ROW(647:647)-1),IF(MOD(COLUMN(L:L)-11-$K647,32)=0,32,MOD(COLUMN(L:L)-11-$K647,32))+11))</f>
        <v>1</v>
      </c>
      <c r="M647" s="42" t="str" cm="1">
        <f t="array" aca="1" ref="M647" ca="1">INDIRECT(ADDRESS((ROW(647:647)-1),IF(MOD(COLUMN(M:M)-11-$K647,32)=0,32,MOD(COLUMN(M:M)-11-$K647,32))+11))</f>
        <v>1</v>
      </c>
      <c r="N647" s="42" t="str" cm="1">
        <f t="array" aca="1" ref="N647" ca="1">INDIRECT(ADDRESS((ROW(647:647)-1),IF(MOD(COLUMN(N:N)-11-$K647,32)=0,32,MOD(COLUMN(N:N)-11-$K647,32))+11))</f>
        <v>1</v>
      </c>
      <c r="O647" s="42" t="str" cm="1">
        <f t="array" aca="1" ref="O647" ca="1">INDIRECT(ADDRESS((ROW(647:647)-1),IF(MOD(COLUMN(O:O)-11-$K647,32)=0,32,MOD(COLUMN(O:O)-11-$K647,32))+11))</f>
        <v>0</v>
      </c>
      <c r="P647" s="43" t="str" cm="1">
        <f t="array" aca="1" ref="P647" ca="1">INDIRECT(ADDRESS((ROW(647:647)-1),IF(MOD(COLUMN(P:P)-11-$K647,32)=0,32,MOD(COLUMN(P:P)-11-$K647,32))+11))</f>
        <v>0</v>
      </c>
      <c r="Q647" s="43" t="str" cm="1">
        <f t="array" aca="1" ref="Q647" ca="1">INDIRECT(ADDRESS((ROW(647:647)-1),IF(MOD(COLUMN(Q:Q)-11-$K647,32)=0,32,MOD(COLUMN(Q:Q)-11-$K647,32))+11))</f>
        <v>1</v>
      </c>
      <c r="R647" s="43" t="str" cm="1">
        <f t="array" aca="1" ref="R647" ca="1">INDIRECT(ADDRESS((ROW(647:647)-1),IF(MOD(COLUMN(R:R)-11-$K647,32)=0,32,MOD(COLUMN(R:R)-11-$K647,32))+11))</f>
        <v>1</v>
      </c>
      <c r="S647" s="43" t="str" cm="1">
        <f t="array" aca="1" ref="S647" ca="1">INDIRECT(ADDRESS((ROW(647:647)-1),IF(MOD(COLUMN(S:S)-11-$K647,32)=0,32,MOD(COLUMN(S:S)-11-$K647,32))+11))</f>
        <v>1</v>
      </c>
      <c r="T647" s="44" t="str" cm="1">
        <f t="array" aca="1" ref="T647" ca="1">INDIRECT(ADDRESS((ROW(647:647)-1),IF(MOD(COLUMN(T:T)-11-$K647,32)=0,32,MOD(COLUMN(T:T)-11-$K647,32))+11))</f>
        <v>0</v>
      </c>
      <c r="U647" s="44" t="str" cm="1">
        <f t="array" aca="1" ref="U647" ca="1">INDIRECT(ADDRESS((ROW(647:647)-1),IF(MOD(COLUMN(U:U)-11-$K647,32)=0,32,MOD(COLUMN(U:U)-11-$K647,32))+11))</f>
        <v>0</v>
      </c>
      <c r="V647" s="44" t="str" cm="1">
        <f t="array" aca="1" ref="V647" ca="1">INDIRECT(ADDRESS((ROW(647:647)-1),IF(MOD(COLUMN(V:V)-11-$K647,32)=0,32,MOD(COLUMN(V:V)-11-$K647,32))+11))</f>
        <v>1</v>
      </c>
      <c r="W647" s="44" t="str" cm="1">
        <f t="array" aca="1" ref="W647" ca="1">INDIRECT(ADDRESS((ROW(647:647)-1),IF(MOD(COLUMN(W:W)-11-$K647,32)=0,32,MOD(COLUMN(W:W)-11-$K647,32))+11))</f>
        <v>1</v>
      </c>
      <c r="X647" s="45" t="str" cm="1">
        <f t="array" aca="1" ref="X647" ca="1">INDIRECT(ADDRESS((ROW(647:647)-1),IF(MOD(COLUMN(X:X)-11-$K647,32)=0,32,MOD(COLUMN(X:X)-11-$K647,32))+11))</f>
        <v>0</v>
      </c>
      <c r="Y647" s="45" t="str" cm="1">
        <f t="array" aca="1" ref="Y647" ca="1">INDIRECT(ADDRESS((ROW(647:647)-1),IF(MOD(COLUMN(Y:Y)-11-$K647,32)=0,32,MOD(COLUMN(Y:Y)-11-$K647,32))+11))</f>
        <v>0</v>
      </c>
      <c r="Z647" s="45" t="str" cm="1">
        <f t="array" aca="1" ref="Z647" ca="1">INDIRECT(ADDRESS((ROW(647:647)-1),IF(MOD(COLUMN(Z:Z)-11-$K647,32)=0,32,MOD(COLUMN(Z:Z)-11-$K647,32))+11))</f>
        <v>0</v>
      </c>
      <c r="AA647" s="45" t="str" cm="1">
        <f t="array" aca="1" ref="AA647" ca="1">INDIRECT(ADDRESS((ROW(647:647)-1),IF(MOD(COLUMN(AA:AA)-11-$K647,32)=0,32,MOD(COLUMN(AA:AA)-11-$K647,32))+11))</f>
        <v>1</v>
      </c>
      <c r="AB647" s="42" t="str" cm="1">
        <f t="array" aca="1" ref="AB647" ca="1">INDIRECT(ADDRESS((ROW(647:647)-1),IF(MOD(COLUMN(AB:AB)-11-$K647,32)=0,32,MOD(COLUMN(AB:AB)-11-$K647,32))+11))</f>
        <v>1</v>
      </c>
      <c r="AC647" s="42" t="str" cm="1">
        <f t="array" aca="1" ref="AC647" ca="1">INDIRECT(ADDRESS((ROW(647:647)-1),IF(MOD(COLUMN(AC:AC)-11-$K647,32)=0,32,MOD(COLUMN(AC:AC)-11-$K647,32))+11))</f>
        <v>0</v>
      </c>
      <c r="AD647" s="42" t="str" cm="1">
        <f t="array" aca="1" ref="AD647" ca="1">INDIRECT(ADDRESS((ROW(647:647)-1),IF(MOD(COLUMN(AD:AD)-11-$K647,32)=0,32,MOD(COLUMN(AD:AD)-11-$K647,32))+11))</f>
        <v>0</v>
      </c>
      <c r="AE647" s="42" t="str" cm="1">
        <f t="array" aca="1" ref="AE647" ca="1">INDIRECT(ADDRESS((ROW(647:647)-1),IF(MOD(COLUMN(AE:AE)-11-$K647,32)=0,32,MOD(COLUMN(AE:AE)-11-$K647,32))+11))</f>
        <v>1</v>
      </c>
      <c r="AF647" s="43" t="str" cm="1">
        <f t="array" aca="1" ref="AF647" ca="1">INDIRECT(ADDRESS((ROW(647:647)-1),IF(MOD(COLUMN(AF:AF)-11-$K647,32)=0,32,MOD(COLUMN(AF:AF)-11-$K647,32))+11))</f>
        <v>0</v>
      </c>
      <c r="AG647" s="43" t="str" cm="1">
        <f t="array" aca="1" ref="AG647" ca="1">INDIRECT(ADDRESS((ROW(647:647)-1),IF(MOD(COLUMN(AG:AG)-11-$K647,32)=0,32,MOD(COLUMN(AG:AG)-11-$K647,32))+11))</f>
        <v>0</v>
      </c>
      <c r="AH647" s="43" t="str" cm="1">
        <f t="array" aca="1" ref="AH647" ca="1">INDIRECT(ADDRESS((ROW(647:647)-1),IF(MOD(COLUMN(AH:AH)-11-$K647,32)=0,32,MOD(COLUMN(AH:AH)-11-$K647,32))+11))</f>
        <v>1</v>
      </c>
      <c r="AI647" s="43" t="str" cm="1">
        <f t="array" aca="1" ref="AI647" ca="1">INDIRECT(ADDRESS((ROW(647:647)-1),IF(MOD(COLUMN(AI:AI)-11-$K647,32)=0,32,MOD(COLUMN(AI:AI)-11-$K647,32))+11))</f>
        <v>1</v>
      </c>
      <c r="AJ647" s="44" t="str" cm="1">
        <f t="array" aca="1" ref="AJ647" ca="1">INDIRECT(ADDRESS((ROW(647:647)-1),IF(MOD(COLUMN(AJ:AJ)-11-$K647,32)=0,32,MOD(COLUMN(AJ:AJ)-11-$K647,32))+11))</f>
        <v>0</v>
      </c>
      <c r="AK647" s="44" t="str" cm="1">
        <f t="array" aca="1" ref="AK647" ca="1">INDIRECT(ADDRESS((ROW(647:647)-1),IF(MOD(COLUMN(AK:AK)-11-$K647,32)=0,32,MOD(COLUMN(AK:AK)-11-$K647,32))+11))</f>
        <v>1</v>
      </c>
      <c r="AL647" s="44" t="str" cm="1">
        <f t="array" aca="1" ref="AL647" ca="1">INDIRECT(ADDRESS((ROW(647:647)-1),IF(MOD(COLUMN(AL:AL)-11-$K647,32)=0,32,MOD(COLUMN(AL:AL)-11-$K647,32))+11))</f>
        <v>0</v>
      </c>
      <c r="AM647" s="44" t="str" cm="1">
        <f t="array" aca="1" ref="AM647" ca="1">INDIRECT(ADDRESS((ROW(647:647)-1),IF(MOD(COLUMN(AM:AM)-11-$K647,32)=0,32,MOD(COLUMN(AM:AM)-11-$K647,32))+11))</f>
        <v>0</v>
      </c>
      <c r="AN647" s="45" t="str" cm="1">
        <f t="array" aca="1" ref="AN647" ca="1">INDIRECT(ADDRESS((ROW(647:647)-1),IF(MOD(COLUMN(AN:AN)-11-$K647,32)=0,32,MOD(COLUMN(AN:AN)-11-$K647,32))+11))</f>
        <v>1</v>
      </c>
      <c r="AO647" s="45" t="str" cm="1">
        <f t="array" aca="1" ref="AO647" ca="1">INDIRECT(ADDRESS((ROW(647:647)-1),IF(MOD(COLUMN(AO:AO)-11-$K647,32)=0,32,MOD(COLUMN(AO:AO)-11-$K647,32))+11))</f>
        <v>1</v>
      </c>
      <c r="AP647" s="45" t="str" cm="1">
        <f t="array" aca="1" ref="AP647" ca="1">INDIRECT(ADDRESS((ROW(647:647)-1),IF(MOD(COLUMN(AP:AP)-11-$K647,32)=0,32,MOD(COLUMN(AP:AP)-11-$K647,32))+11))</f>
        <v>0</v>
      </c>
      <c r="AQ647" s="45" t="str" cm="1">
        <f t="array" aca="1" ref="AQ647" ca="1">INDIRECT(ADDRESS((ROW(647:647)-1),IF(MOD(COLUMN(AQ:AQ)-11-$K647,32)=0,32,MOD(COLUMN(AQ:AQ)-11-$K647,32))+11))</f>
        <v>0</v>
      </c>
      <c r="AR647" s="41" t="str">
        <f t="shared" ca="1" si="1297"/>
        <v>11100111</v>
      </c>
      <c r="AS647" s="41" t="str">
        <f t="shared" ca="1" si="1298"/>
        <v>00110001</v>
      </c>
      <c r="AT647" s="40" t="str">
        <f t="shared" ca="1" si="1299"/>
        <v>10010011</v>
      </c>
      <c r="AU647" s="40" t="str">
        <f t="shared" ca="1" si="1300"/>
        <v>01001100</v>
      </c>
      <c r="AV647" s="40">
        <f t="shared" ca="1" si="1301"/>
        <v>231</v>
      </c>
      <c r="AW647" s="40">
        <f t="shared" ca="1" si="1302"/>
        <v>49</v>
      </c>
      <c r="AX647" s="40">
        <f t="shared" ca="1" si="1303"/>
        <v>147</v>
      </c>
      <c r="AY647" s="40">
        <f t="shared" ca="1" si="1304"/>
        <v>76</v>
      </c>
      <c r="AZ647" s="46">
        <f t="shared" ca="1" si="1305"/>
        <v>3878785868</v>
      </c>
    </row>
    <row r="648" spans="1:52" ht="15" thickBot="1" x14ac:dyDescent="0.4">
      <c r="A648" t="s">
        <v>228</v>
      </c>
      <c r="B648">
        <f ca="1">I644</f>
        <v>3560618797</v>
      </c>
      <c r="C648">
        <f ca="1">I658</f>
        <v>1592805634</v>
      </c>
      <c r="G648" s="54">
        <f ca="1">B648+C648</f>
        <v>5153424431</v>
      </c>
      <c r="I648" s="39"/>
      <c r="J648" s="40" t="s">
        <v>215</v>
      </c>
      <c r="K648" s="53">
        <v>11</v>
      </c>
      <c r="L648" s="42" t="str" cm="1">
        <f t="array" aca="1" ref="L648" ca="1">INDIRECT(ADDRESS((ROW(648:648)-2),IF(MOD(COLUMN(L:L)-11-$K648,32)=0,32,MOD(COLUMN(L:L)-11-$K648,32))+11))</f>
        <v>0</v>
      </c>
      <c r="M648" s="42" t="str" cm="1">
        <f t="array" aca="1" ref="M648" ca="1">INDIRECT(ADDRESS((ROW(648:648)-2),IF(MOD(COLUMN(M:M)-11-$K648,32)=0,32,MOD(COLUMN(M:M)-11-$K648,32))+11))</f>
        <v>1</v>
      </c>
      <c r="N648" s="42" t="str" cm="1">
        <f t="array" aca="1" ref="N648" ca="1">INDIRECT(ADDRESS((ROW(648:648)-2),IF(MOD(COLUMN(N:N)-11-$K648,32)=0,32,MOD(COLUMN(N:N)-11-$K648,32))+11))</f>
        <v>1</v>
      </c>
      <c r="O648" s="42" t="str" cm="1">
        <f t="array" aca="1" ref="O648" ca="1">INDIRECT(ADDRESS((ROW(648:648)-2),IF(MOD(COLUMN(O:O)-11-$K648,32)=0,32,MOD(COLUMN(O:O)-11-$K648,32))+11))</f>
        <v>0</v>
      </c>
      <c r="P648" s="43" t="str" cm="1">
        <f t="array" aca="1" ref="P648" ca="1">INDIRECT(ADDRESS((ROW(648:648)-2),IF(MOD(COLUMN(P:P)-11-$K648,32)=0,32,MOD(COLUMN(P:P)-11-$K648,32))+11))</f>
        <v>0</v>
      </c>
      <c r="Q648" s="43" t="str" cm="1">
        <f t="array" aca="1" ref="Q648" ca="1">INDIRECT(ADDRESS((ROW(648:648)-2),IF(MOD(COLUMN(Q:Q)-11-$K648,32)=0,32,MOD(COLUMN(Q:Q)-11-$K648,32))+11))</f>
        <v>1</v>
      </c>
      <c r="R648" s="43" t="str" cm="1">
        <f t="array" aca="1" ref="R648" ca="1">INDIRECT(ADDRESS((ROW(648:648)-2),IF(MOD(COLUMN(R:R)-11-$K648,32)=0,32,MOD(COLUMN(R:R)-11-$K648,32))+11))</f>
        <v>1</v>
      </c>
      <c r="S648" s="43" t="str" cm="1">
        <f t="array" aca="1" ref="S648" ca="1">INDIRECT(ADDRESS((ROW(648:648)-2),IF(MOD(COLUMN(S:S)-11-$K648,32)=0,32,MOD(COLUMN(S:S)-11-$K648,32))+11))</f>
        <v>1</v>
      </c>
      <c r="T648" s="44" t="str" cm="1">
        <f t="array" aca="1" ref="T648" ca="1">INDIRECT(ADDRESS((ROW(648:648)-2),IF(MOD(COLUMN(T:T)-11-$K648,32)=0,32,MOD(COLUMN(T:T)-11-$K648,32))+11))</f>
        <v>0</v>
      </c>
      <c r="U648" s="44" t="str" cm="1">
        <f t="array" aca="1" ref="U648" ca="1">INDIRECT(ADDRESS((ROW(648:648)-2),IF(MOD(COLUMN(U:U)-11-$K648,32)=0,32,MOD(COLUMN(U:U)-11-$K648,32))+11))</f>
        <v>0</v>
      </c>
      <c r="V648" s="44" t="str" cm="1">
        <f t="array" aca="1" ref="V648" ca="1">INDIRECT(ADDRESS((ROW(648:648)-2),IF(MOD(COLUMN(V:V)-11-$K648,32)=0,32,MOD(COLUMN(V:V)-11-$K648,32))+11))</f>
        <v>1</v>
      </c>
      <c r="W648" s="44" t="str" cm="1">
        <f t="array" aca="1" ref="W648" ca="1">INDIRECT(ADDRESS((ROW(648:648)-2),IF(MOD(COLUMN(W:W)-11-$K648,32)=0,32,MOD(COLUMN(W:W)-11-$K648,32))+11))</f>
        <v>1</v>
      </c>
      <c r="X648" s="45" t="str" cm="1">
        <f t="array" aca="1" ref="X648" ca="1">INDIRECT(ADDRESS((ROW(648:648)-2),IF(MOD(COLUMN(X:X)-11-$K648,32)=0,32,MOD(COLUMN(X:X)-11-$K648,32))+11))</f>
        <v>1</v>
      </c>
      <c r="Y648" s="45" t="str" cm="1">
        <f t="array" aca="1" ref="Y648" ca="1">INDIRECT(ADDRESS((ROW(648:648)-2),IF(MOD(COLUMN(Y:Y)-11-$K648,32)=0,32,MOD(COLUMN(Y:Y)-11-$K648,32))+11))</f>
        <v>0</v>
      </c>
      <c r="Z648" s="45" t="str" cm="1">
        <f t="array" aca="1" ref="Z648" ca="1">INDIRECT(ADDRESS((ROW(648:648)-2),IF(MOD(COLUMN(Z:Z)-11-$K648,32)=0,32,MOD(COLUMN(Z:Z)-11-$K648,32))+11))</f>
        <v>0</v>
      </c>
      <c r="AA648" s="45" t="str" cm="1">
        <f t="array" aca="1" ref="AA648" ca="1">INDIRECT(ADDRESS((ROW(648:648)-2),IF(MOD(COLUMN(AA:AA)-11-$K648,32)=0,32,MOD(COLUMN(AA:AA)-11-$K648,32))+11))</f>
        <v>1</v>
      </c>
      <c r="AB648" s="42" t="str" cm="1">
        <f t="array" aca="1" ref="AB648" ca="1">INDIRECT(ADDRESS((ROW(648:648)-2),IF(MOD(COLUMN(AB:AB)-11-$K648,32)=0,32,MOD(COLUMN(AB:AB)-11-$K648,32))+11))</f>
        <v>1</v>
      </c>
      <c r="AC648" s="42" t="str" cm="1">
        <f t="array" aca="1" ref="AC648" ca="1">INDIRECT(ADDRESS((ROW(648:648)-2),IF(MOD(COLUMN(AC:AC)-11-$K648,32)=0,32,MOD(COLUMN(AC:AC)-11-$K648,32))+11))</f>
        <v>0</v>
      </c>
      <c r="AD648" s="42" t="str" cm="1">
        <f t="array" aca="1" ref="AD648" ca="1">INDIRECT(ADDRESS((ROW(648:648)-2),IF(MOD(COLUMN(AD:AD)-11-$K648,32)=0,32,MOD(COLUMN(AD:AD)-11-$K648,32))+11))</f>
        <v>0</v>
      </c>
      <c r="AE648" s="42" t="str" cm="1">
        <f t="array" aca="1" ref="AE648" ca="1">INDIRECT(ADDRESS((ROW(648:648)-2),IF(MOD(COLUMN(AE:AE)-11-$K648,32)=0,32,MOD(COLUMN(AE:AE)-11-$K648,32))+11))</f>
        <v>0</v>
      </c>
      <c r="AF648" s="43" t="str" cm="1">
        <f t="array" aca="1" ref="AF648" ca="1">INDIRECT(ADDRESS((ROW(648:648)-2),IF(MOD(COLUMN(AF:AF)-11-$K648,32)=0,32,MOD(COLUMN(AF:AF)-11-$K648,32))+11))</f>
        <v>1</v>
      </c>
      <c r="AG648" s="43" t="str" cm="1">
        <f t="array" aca="1" ref="AG648" ca="1">INDIRECT(ADDRESS((ROW(648:648)-2),IF(MOD(COLUMN(AG:AG)-11-$K648,32)=0,32,MOD(COLUMN(AG:AG)-11-$K648,32))+11))</f>
        <v>1</v>
      </c>
      <c r="AH648" s="43" t="str" cm="1">
        <f t="array" aca="1" ref="AH648" ca="1">INDIRECT(ADDRESS((ROW(648:648)-2),IF(MOD(COLUMN(AH:AH)-11-$K648,32)=0,32,MOD(COLUMN(AH:AH)-11-$K648,32))+11))</f>
        <v>0</v>
      </c>
      <c r="AI648" s="43" t="str" cm="1">
        <f t="array" aca="1" ref="AI648" ca="1">INDIRECT(ADDRESS((ROW(648:648)-2),IF(MOD(COLUMN(AI:AI)-11-$K648,32)=0,32,MOD(COLUMN(AI:AI)-11-$K648,32))+11))</f>
        <v>0</v>
      </c>
      <c r="AJ648" s="44" t="str" cm="1">
        <f t="array" aca="1" ref="AJ648" ca="1">INDIRECT(ADDRESS((ROW(648:648)-2),IF(MOD(COLUMN(AJ:AJ)-11-$K648,32)=0,32,MOD(COLUMN(AJ:AJ)-11-$K648,32))+11))</f>
        <v>1</v>
      </c>
      <c r="AK648" s="44" t="str" cm="1">
        <f t="array" aca="1" ref="AK648" ca="1">INDIRECT(ADDRESS((ROW(648:648)-2),IF(MOD(COLUMN(AK:AK)-11-$K648,32)=0,32,MOD(COLUMN(AK:AK)-11-$K648,32))+11))</f>
        <v>0</v>
      </c>
      <c r="AL648" s="44" t="str" cm="1">
        <f t="array" aca="1" ref="AL648" ca="1">INDIRECT(ADDRESS((ROW(648:648)-2),IF(MOD(COLUMN(AL:AL)-11-$K648,32)=0,32,MOD(COLUMN(AL:AL)-11-$K648,32))+11))</f>
        <v>0</v>
      </c>
      <c r="AM648" s="44" t="str" cm="1">
        <f t="array" aca="1" ref="AM648" ca="1">INDIRECT(ADDRESS((ROW(648:648)-2),IF(MOD(COLUMN(AM:AM)-11-$K648,32)=0,32,MOD(COLUMN(AM:AM)-11-$K648,32))+11))</f>
        <v>1</v>
      </c>
      <c r="AN648" s="45" t="str" cm="1">
        <f t="array" aca="1" ref="AN648" ca="1">INDIRECT(ADDRESS((ROW(648:648)-2),IF(MOD(COLUMN(AN:AN)-11-$K648,32)=0,32,MOD(COLUMN(AN:AN)-11-$K648,32))+11))</f>
        <v>1</v>
      </c>
      <c r="AO648" s="45" t="str" cm="1">
        <f t="array" aca="1" ref="AO648" ca="1">INDIRECT(ADDRESS((ROW(648:648)-2),IF(MOD(COLUMN(AO:AO)-11-$K648,32)=0,32,MOD(COLUMN(AO:AO)-11-$K648,32))+11))</f>
        <v>0</v>
      </c>
      <c r="AP648" s="45" t="str" cm="1">
        <f t="array" aca="1" ref="AP648" ca="1">INDIRECT(ADDRESS((ROW(648:648)-2),IF(MOD(COLUMN(AP:AP)-11-$K648,32)=0,32,MOD(COLUMN(AP:AP)-11-$K648,32))+11))</f>
        <v>1</v>
      </c>
      <c r="AQ648" s="45" t="str" cm="1">
        <f t="array" aca="1" ref="AQ648" ca="1">INDIRECT(ADDRESS((ROW(648:648)-2),IF(MOD(COLUMN(AQ:AQ)-11-$K648,32)=0,32,MOD(COLUMN(AQ:AQ)-11-$K648,32))+11))</f>
        <v>0</v>
      </c>
      <c r="AR648" s="41" t="str">
        <f t="shared" ca="1" si="1297"/>
        <v>01100111</v>
      </c>
      <c r="AS648" s="41" t="str">
        <f t="shared" ca="1" si="1298"/>
        <v>00111001</v>
      </c>
      <c r="AT648" s="40" t="str">
        <f t="shared" ca="1" si="1299"/>
        <v>10001100</v>
      </c>
      <c r="AU648" s="40" t="str">
        <f t="shared" ca="1" si="1300"/>
        <v>10011010</v>
      </c>
      <c r="AV648" s="40">
        <f t="shared" ca="1" si="1301"/>
        <v>103</v>
      </c>
      <c r="AW648" s="40">
        <f t="shared" ca="1" si="1302"/>
        <v>57</v>
      </c>
      <c r="AX648" s="40">
        <f t="shared" ca="1" si="1303"/>
        <v>140</v>
      </c>
      <c r="AY648" s="40">
        <f t="shared" ca="1" si="1304"/>
        <v>154</v>
      </c>
      <c r="AZ648" s="46">
        <f t="shared" ca="1" si="1305"/>
        <v>1731824794</v>
      </c>
    </row>
    <row r="649" spans="1:52" ht="15" thickBot="1" x14ac:dyDescent="0.4">
      <c r="I649" s="54">
        <f ca="1">_xlfn.BITXOR(_xlfn.BITXOR(AZ647,AZ648),AZ649)</f>
        <v>2992735024</v>
      </c>
      <c r="J649" s="48" t="s">
        <v>215</v>
      </c>
      <c r="K649" s="56">
        <v>25</v>
      </c>
      <c r="L649" s="57" t="str" cm="1">
        <f t="array" aca="1" ref="L649" ca="1">INDIRECT(ADDRESS((ROW(649:649)-3),IF(MOD(COLUMN(L:L)-11-$K649,32)=0,32,MOD(COLUMN(L:L)-11-$K649,32))+11))</f>
        <v>0</v>
      </c>
      <c r="M649" s="57" t="str" cm="1">
        <f t="array" aca="1" ref="M649" ca="1">INDIRECT(ADDRESS((ROW(649:649)-3),IF(MOD(COLUMN(M:M)-11-$K649,32)=0,32,MOD(COLUMN(M:M)-11-$K649,32))+11))</f>
        <v>0</v>
      </c>
      <c r="N649" s="57" t="str" cm="1">
        <f t="array" aca="1" ref="N649" ca="1">INDIRECT(ADDRESS((ROW(649:649)-3),IF(MOD(COLUMN(N:N)-11-$K649,32)=0,32,MOD(COLUMN(N:N)-11-$K649,32))+11))</f>
        <v>1</v>
      </c>
      <c r="O649" s="57" t="str" cm="1">
        <f t="array" aca="1" ref="O649" ca="1">INDIRECT(ADDRESS((ROW(649:649)-3),IF(MOD(COLUMN(O:O)-11-$K649,32)=0,32,MOD(COLUMN(O:O)-11-$K649,32))+11))</f>
        <v>1</v>
      </c>
      <c r="P649" s="58" t="str" cm="1">
        <f t="array" aca="1" ref="P649" ca="1">INDIRECT(ADDRESS((ROW(649:649)-3),IF(MOD(COLUMN(P:P)-11-$K649,32)=0,32,MOD(COLUMN(P:P)-11-$K649,32))+11))</f>
        <v>0</v>
      </c>
      <c r="Q649" s="58" t="str" cm="1">
        <f t="array" aca="1" ref="Q649" ca="1">INDIRECT(ADDRESS((ROW(649:649)-3),IF(MOD(COLUMN(Q:Q)-11-$K649,32)=0,32,MOD(COLUMN(Q:Q)-11-$K649,32))+11))</f>
        <v>0</v>
      </c>
      <c r="R649" s="58" t="str" cm="1">
        <f t="array" aca="1" ref="R649" ca="1">INDIRECT(ADDRESS((ROW(649:649)-3),IF(MOD(COLUMN(R:R)-11-$K649,32)=0,32,MOD(COLUMN(R:R)-11-$K649,32))+11))</f>
        <v>1</v>
      </c>
      <c r="S649" s="58" t="str" cm="1">
        <f t="array" aca="1" ref="S649" ca="1">INDIRECT(ADDRESS((ROW(649:649)-3),IF(MOD(COLUMN(S:S)-11-$K649,32)=0,32,MOD(COLUMN(S:S)-11-$K649,32))+11))</f>
        <v>0</v>
      </c>
      <c r="T649" s="59" t="str" cm="1">
        <f t="array" aca="1" ref="T649" ca="1">INDIRECT(ADDRESS((ROW(649:649)-3),IF(MOD(COLUMN(T:T)-11-$K649,32)=0,32,MOD(COLUMN(T:T)-11-$K649,32))+11))</f>
        <v>0</v>
      </c>
      <c r="U649" s="59" t="str" cm="1">
        <f t="array" aca="1" ref="U649" ca="1">INDIRECT(ADDRESS((ROW(649:649)-3),IF(MOD(COLUMN(U:U)-11-$K649,32)=0,32,MOD(COLUMN(U:U)-11-$K649,32))+11))</f>
        <v>1</v>
      </c>
      <c r="V649" s="59" t="str" cm="1">
        <f t="array" aca="1" ref="V649" ca="1">INDIRECT(ADDRESS((ROW(649:649)-3),IF(MOD(COLUMN(V:V)-11-$K649,32)=0,32,MOD(COLUMN(V:V)-11-$K649,32))+11))</f>
        <v>1</v>
      </c>
      <c r="W649" s="59" t="str" cm="1">
        <f t="array" aca="1" ref="W649" ca="1">INDIRECT(ADDRESS((ROW(649:649)-3),IF(MOD(COLUMN(W:W)-11-$K649,32)=0,32,MOD(COLUMN(W:W)-11-$K649,32))+11))</f>
        <v>0</v>
      </c>
      <c r="X649" s="60" t="str" cm="1">
        <f t="array" aca="1" ref="X649" ca="1">INDIRECT(ADDRESS((ROW(649:649)-3),IF(MOD(COLUMN(X:X)-11-$K649,32)=0,32,MOD(COLUMN(X:X)-11-$K649,32))+11))</f>
        <v>1</v>
      </c>
      <c r="Y649" s="60" t="str" cm="1">
        <f t="array" aca="1" ref="Y649" ca="1">INDIRECT(ADDRESS((ROW(649:649)-3),IF(MOD(COLUMN(Y:Y)-11-$K649,32)=0,32,MOD(COLUMN(Y:Y)-11-$K649,32))+11))</f>
        <v>0</v>
      </c>
      <c r="Z649" s="60" t="str" cm="1">
        <f t="array" aca="1" ref="Z649" ca="1">INDIRECT(ADDRESS((ROW(649:649)-3),IF(MOD(COLUMN(Z:Z)-11-$K649,32)=0,32,MOD(COLUMN(Z:Z)-11-$K649,32))+11))</f>
        <v>0</v>
      </c>
      <c r="AA649" s="60" t="str" cm="1">
        <f t="array" aca="1" ref="AA649" ca="1">INDIRECT(ADDRESS((ROW(649:649)-3),IF(MOD(COLUMN(AA:AA)-11-$K649,32)=0,32,MOD(COLUMN(AA:AA)-11-$K649,32))+11))</f>
        <v>1</v>
      </c>
      <c r="AB649" s="57" t="str" cm="1">
        <f t="array" aca="1" ref="AB649" ca="1">INDIRECT(ADDRESS((ROW(649:649)-3),IF(MOD(COLUMN(AB:AB)-11-$K649,32)=0,32,MOD(COLUMN(AB:AB)-11-$K649,32))+11))</f>
        <v>1</v>
      </c>
      <c r="AC649" s="57" t="str" cm="1">
        <f t="array" aca="1" ref="AC649" ca="1">INDIRECT(ADDRESS((ROW(649:649)-3),IF(MOD(COLUMN(AC:AC)-11-$K649,32)=0,32,MOD(COLUMN(AC:AC)-11-$K649,32))+11))</f>
        <v>0</v>
      </c>
      <c r="AD649" s="57" t="str" cm="1">
        <f t="array" aca="1" ref="AD649" ca="1">INDIRECT(ADDRESS((ROW(649:649)-3),IF(MOD(COLUMN(AD:AD)-11-$K649,32)=0,32,MOD(COLUMN(AD:AD)-11-$K649,32))+11))</f>
        <v>0</v>
      </c>
      <c r="AE649" s="57" t="str" cm="1">
        <f t="array" aca="1" ref="AE649" ca="1">INDIRECT(ADDRESS((ROW(649:649)-3),IF(MOD(COLUMN(AE:AE)-11-$K649,32)=0,32,MOD(COLUMN(AE:AE)-11-$K649,32))+11))</f>
        <v>1</v>
      </c>
      <c r="AF649" s="58" t="str" cm="1">
        <f t="array" aca="1" ref="AF649" ca="1">INDIRECT(ADDRESS((ROW(649:649)-3),IF(MOD(COLUMN(AF:AF)-11-$K649,32)=0,32,MOD(COLUMN(AF:AF)-11-$K649,32))+11))</f>
        <v>1</v>
      </c>
      <c r="AG649" s="58" t="str" cm="1">
        <f t="array" aca="1" ref="AG649" ca="1">INDIRECT(ADDRESS((ROW(649:649)-3),IF(MOD(COLUMN(AG:AG)-11-$K649,32)=0,32,MOD(COLUMN(AG:AG)-11-$K649,32))+11))</f>
        <v>1</v>
      </c>
      <c r="AH649" s="58" t="str" cm="1">
        <f t="array" aca="1" ref="AH649" ca="1">INDIRECT(ADDRESS((ROW(649:649)-3),IF(MOD(COLUMN(AH:AH)-11-$K649,32)=0,32,MOD(COLUMN(AH:AH)-11-$K649,32))+11))</f>
        <v>0</v>
      </c>
      <c r="AI649" s="58" t="str" cm="1">
        <f t="array" aca="1" ref="AI649" ca="1">INDIRECT(ADDRESS((ROW(649:649)-3),IF(MOD(COLUMN(AI:AI)-11-$K649,32)=0,32,MOD(COLUMN(AI:AI)-11-$K649,32))+11))</f>
        <v>0</v>
      </c>
      <c r="AJ649" s="59" t="str" cm="1">
        <f t="array" aca="1" ref="AJ649" ca="1">INDIRECT(ADDRESS((ROW(649:649)-3),IF(MOD(COLUMN(AJ:AJ)-11-$K649,32)=0,32,MOD(COLUMN(AJ:AJ)-11-$K649,32))+11))</f>
        <v>1</v>
      </c>
      <c r="AK649" s="59" t="str" cm="1">
        <f t="array" aca="1" ref="AK649" ca="1">INDIRECT(ADDRESS((ROW(649:649)-3),IF(MOD(COLUMN(AK:AK)-11-$K649,32)=0,32,MOD(COLUMN(AK:AK)-11-$K649,32))+11))</f>
        <v>1</v>
      </c>
      <c r="AL649" s="59" t="str" cm="1">
        <f t="array" aca="1" ref="AL649" ca="1">INDIRECT(ADDRESS((ROW(649:649)-3),IF(MOD(COLUMN(AL:AL)-11-$K649,32)=0,32,MOD(COLUMN(AL:AL)-11-$K649,32))+11))</f>
        <v>1</v>
      </c>
      <c r="AM649" s="59" t="str" cm="1">
        <f t="array" aca="1" ref="AM649" ca="1">INDIRECT(ADDRESS((ROW(649:649)-3),IF(MOD(COLUMN(AM:AM)-11-$K649,32)=0,32,MOD(COLUMN(AM:AM)-11-$K649,32))+11))</f>
        <v>0</v>
      </c>
      <c r="AN649" s="60" t="str" cm="1">
        <f t="array" aca="1" ref="AN649" ca="1">INDIRECT(ADDRESS((ROW(649:649)-3),IF(MOD(COLUMN(AN:AN)-11-$K649,32)=0,32,MOD(COLUMN(AN:AN)-11-$K649,32))+11))</f>
        <v>0</v>
      </c>
      <c r="AO649" s="60" t="str" cm="1">
        <f t="array" aca="1" ref="AO649" ca="1">INDIRECT(ADDRESS((ROW(649:649)-3),IF(MOD(COLUMN(AO:AO)-11-$K649,32)=0,32,MOD(COLUMN(AO:AO)-11-$K649,32))+11))</f>
        <v>1</v>
      </c>
      <c r="AP649" s="60" t="str" cm="1">
        <f t="array" aca="1" ref="AP649" ca="1">INDIRECT(ADDRESS((ROW(649:649)-3),IF(MOD(COLUMN(AP:AP)-11-$K649,32)=0,32,MOD(COLUMN(AP:AP)-11-$K649,32))+11))</f>
        <v>1</v>
      </c>
      <c r="AQ649" s="60" t="str" cm="1">
        <f t="array" aca="1" ref="AQ649" ca="1">INDIRECT(ADDRESS((ROW(649:649)-3),IF(MOD(COLUMN(AQ:AQ)-11-$K649,32)=0,32,MOD(COLUMN(AQ:AQ)-11-$K649,32))+11))</f>
        <v>0</v>
      </c>
      <c r="AR649" s="49" t="str">
        <f t="shared" ca="1" si="1297"/>
        <v>00110010</v>
      </c>
      <c r="AS649" s="49" t="str">
        <f t="shared" ca="1" si="1298"/>
        <v>01101001</v>
      </c>
      <c r="AT649" s="48" t="str">
        <f t="shared" ca="1" si="1299"/>
        <v>10011100</v>
      </c>
      <c r="AU649" s="48" t="str">
        <f t="shared" ca="1" si="1300"/>
        <v>11100110</v>
      </c>
      <c r="AV649" s="48">
        <f t="shared" ca="1" si="1301"/>
        <v>50</v>
      </c>
      <c r="AW649" s="48">
        <f t="shared" ca="1" si="1302"/>
        <v>105</v>
      </c>
      <c r="AX649" s="48">
        <f t="shared" ca="1" si="1303"/>
        <v>156</v>
      </c>
      <c r="AY649" s="48">
        <f t="shared" ca="1" si="1304"/>
        <v>230</v>
      </c>
      <c r="AZ649" s="50">
        <f t="shared" ca="1" si="1305"/>
        <v>845782246</v>
      </c>
    </row>
    <row r="650" spans="1:52" ht="15" thickBot="1" x14ac:dyDescent="0.4"/>
    <row r="651" spans="1:52" x14ac:dyDescent="0.35">
      <c r="I651" s="31"/>
      <c r="J651" s="32" t="s">
        <v>217</v>
      </c>
      <c r="K651" s="33" t="s">
        <v>10</v>
      </c>
      <c r="L651" s="34" t="str">
        <f ca="1">MID(HEX2BIN(MID($E641,1,1),4),1,1)</f>
        <v>1</v>
      </c>
      <c r="M651" s="34" t="str">
        <f ca="1">MID(HEX2BIN(MID($E641,1,1),4),2,1)</f>
        <v>1</v>
      </c>
      <c r="N651" s="34" t="str">
        <f ca="1">MID(HEX2BIN(MID($E641,1,1),4),3,1)</f>
        <v>0</v>
      </c>
      <c r="O651" s="34" t="str">
        <f ca="1">MID(HEX2BIN(MID($E641,1,1),4),4,1)</f>
        <v>0</v>
      </c>
      <c r="P651" s="35" t="str">
        <f ca="1">MID(HEX2BIN(MID($E641,2,1),4),1,1)</f>
        <v>1</v>
      </c>
      <c r="Q651" s="35" t="str">
        <f ca="1">MID(HEX2BIN(MID($E641,2,1),4),2,1)</f>
        <v>1</v>
      </c>
      <c r="R651" s="35" t="str">
        <f ca="1">MID(HEX2BIN(MID($E641,2,1),4),3,1)</f>
        <v>0</v>
      </c>
      <c r="S651" s="35" t="str">
        <f ca="1">MID(HEX2BIN(MID($E641,2,1),4),4,1)</f>
        <v>0</v>
      </c>
      <c r="T651" s="36" t="str">
        <f ca="1">MID(HEX2BIN(MID($E641,3,1),4),1,1)</f>
        <v>0</v>
      </c>
      <c r="U651" s="36" t="str">
        <f ca="1">MID(HEX2BIN(MID($E641,3,1),4),2,1)</f>
        <v>1</v>
      </c>
      <c r="V651" s="36" t="str">
        <f ca="1">MID(HEX2BIN(MID($E641,3,1),4),3,1)</f>
        <v>1</v>
      </c>
      <c r="W651" s="36" t="str">
        <f ca="1">MID(HEX2BIN(MID($E641,3,1),4),4,1)</f>
        <v>0</v>
      </c>
      <c r="X651" s="37" t="str">
        <f ca="1">MID(HEX2BIN(MID($E641,4,1),4),1,1)</f>
        <v>0</v>
      </c>
      <c r="Y651" s="37" t="str">
        <f ca="1">MID(HEX2BIN(MID($E641,4,1),4),2,1)</f>
        <v>1</v>
      </c>
      <c r="Z651" s="37" t="str">
        <f ca="1">MID(HEX2BIN(MID($E641,4,1),4),3,1)</f>
        <v>0</v>
      </c>
      <c r="AA651" s="37" t="str">
        <f ca="1">MID(HEX2BIN(MID($E641,4,1),4),4,1)</f>
        <v>0</v>
      </c>
      <c r="AB651" s="34" t="str">
        <f ca="1">MID(HEX2BIN(MID($E641,5,1),4),1,1)</f>
        <v>1</v>
      </c>
      <c r="AC651" s="34" t="str">
        <f ca="1">MID(HEX2BIN(MID($E641,5,1),4),2,1)</f>
        <v>1</v>
      </c>
      <c r="AD651" s="34" t="str">
        <f ca="1">MID(HEX2BIN(MID($E641,5,1),4),3,1)</f>
        <v>0</v>
      </c>
      <c r="AE651" s="34" t="str">
        <f ca="1">MID(HEX2BIN(MID($E641,5,1),4),4,1)</f>
        <v>1</v>
      </c>
      <c r="AF651" s="35" t="str">
        <f ca="1">MID(HEX2BIN(MID($E641,6,1),4),1,1)</f>
        <v>0</v>
      </c>
      <c r="AG651" s="35" t="str">
        <f ca="1">MID(HEX2BIN(MID($E641,6,1),4),2,1)</f>
        <v>0</v>
      </c>
      <c r="AH651" s="35" t="str">
        <f ca="1">MID(HEX2BIN(MID($E641,6,1),4),3,1)</f>
        <v>1</v>
      </c>
      <c r="AI651" s="35" t="str">
        <f ca="1">MID(HEX2BIN(MID($E641,6,1),4),4,1)</f>
        <v>1</v>
      </c>
      <c r="AJ651" s="36" t="str">
        <f ca="1">MID(HEX2BIN(MID($E641,7,1),4),1,1)</f>
        <v>0</v>
      </c>
      <c r="AK651" s="36" t="str">
        <f ca="1">MID(HEX2BIN(MID($E641,7,1),4),2,1)</f>
        <v>0</v>
      </c>
      <c r="AL651" s="36" t="str">
        <f ca="1">MID(HEX2BIN(MID($E641,7,1),4),3,1)</f>
        <v>1</v>
      </c>
      <c r="AM651" s="36" t="str">
        <f ca="1">MID(HEX2BIN(MID($E641,7,1),4),4,1)</f>
        <v>1</v>
      </c>
      <c r="AN651" s="37" t="str">
        <f ca="1">MID(HEX2BIN(MID($E641,8,1),4),1,1)</f>
        <v>1</v>
      </c>
      <c r="AO651" s="37" t="str">
        <f ca="1">MID(HEX2BIN(MID($E641,8,1),4),2,1)</f>
        <v>0</v>
      </c>
      <c r="AP651" s="37" t="str">
        <f ca="1">MID(HEX2BIN(MID($E641,8,1),4),3,1)</f>
        <v>0</v>
      </c>
      <c r="AQ651" s="37" t="str">
        <f ca="1">MID(HEX2BIN(MID($E641,8,1),4),4,1)</f>
        <v>1</v>
      </c>
      <c r="AR651" s="33" t="str">
        <f t="shared" ref="AR651:AR654" ca="1" si="1306">_xlfn.CONCAT(L651,M651,N651,O651,P651,Q651,R651,S651)</f>
        <v>11001100</v>
      </c>
      <c r="AS651" s="33" t="str">
        <f t="shared" ref="AS651:AS654" ca="1" si="1307">_xlfn.CONCAT(T651,U651,V651,W651,X651,Y651,Z651,AA651)</f>
        <v>01100100</v>
      </c>
      <c r="AT651" s="32" t="str">
        <f t="shared" ref="AT651:AT654" ca="1" si="1308">_xlfn.CONCAT(AB651,AC651,AD651,AE651,AF651,AG651,AH651,AI651)</f>
        <v>11010011</v>
      </c>
      <c r="AU651" s="32" t="str">
        <f t="shared" ref="AU651:AU654" ca="1" si="1309">_xlfn.CONCAT(AJ651,AK651,AL651,AM651,AN651,AO651,AP651,AQ651)</f>
        <v>00111001</v>
      </c>
      <c r="AV651" s="32">
        <f t="shared" ref="AV651:AV654" ca="1" si="1310">BIN2DEC(AR651)</f>
        <v>204</v>
      </c>
      <c r="AW651" s="32">
        <f t="shared" ref="AW651:AW654" ca="1" si="1311">BIN2DEC(AS651)</f>
        <v>100</v>
      </c>
      <c r="AX651" s="32">
        <f t="shared" ref="AX651:AX654" ca="1" si="1312">BIN2DEC(AT651)</f>
        <v>211</v>
      </c>
      <c r="AY651" s="32">
        <f t="shared" ref="AY651:AY654" ca="1" si="1313">BIN2DEC(AU651)</f>
        <v>57</v>
      </c>
      <c r="AZ651" s="38">
        <f t="shared" ref="AZ651:AZ654" ca="1" si="1314">(AV651*2^24)+(AW651*2^16)+(AX651*2^8)+AY651</f>
        <v>3429159737</v>
      </c>
    </row>
    <row r="652" spans="1:52" x14ac:dyDescent="0.35">
      <c r="I652" s="39"/>
      <c r="J652" s="40"/>
      <c r="K652" s="41" t="s">
        <v>88</v>
      </c>
      <c r="L652" s="42" t="str">
        <f ca="1">MID(HEX2BIN(MID($F641,1,1),4),1,1)</f>
        <v>1</v>
      </c>
      <c r="M652" s="42" t="str">
        <f ca="1">MID(HEX2BIN(MID($F641,1,1),4),2,1)</f>
        <v>0</v>
      </c>
      <c r="N652" s="42" t="str">
        <f ca="1">MID(HEX2BIN(MID($F641,1,1),4),3,1)</f>
        <v>1</v>
      </c>
      <c r="O652" s="42" t="str">
        <f ca="1">MID(HEX2BIN(MID($F641,1,1),4),4,1)</f>
        <v>0</v>
      </c>
      <c r="P652" s="43" t="str">
        <f ca="1">MID(HEX2BIN(MID($F641,2,1),4),1,1)</f>
        <v>0</v>
      </c>
      <c r="Q652" s="43" t="str">
        <f ca="1">MID(HEX2BIN(MID($F641,2,1),4),2,1)</f>
        <v>1</v>
      </c>
      <c r="R652" s="43" t="str">
        <f ca="1">MID(HEX2BIN(MID($F641,2,1),4),3,1)</f>
        <v>0</v>
      </c>
      <c r="S652" s="43" t="str">
        <f ca="1">MID(HEX2BIN(MID($F641,2,1),4),4,1)</f>
        <v>1</v>
      </c>
      <c r="T652" s="44" t="str">
        <f ca="1">MID(HEX2BIN(MID($F641,3,1),4),1,1)</f>
        <v>0</v>
      </c>
      <c r="U652" s="44" t="str">
        <f ca="1">MID(HEX2BIN(MID($F641,3,1),4),2,1)</f>
        <v>1</v>
      </c>
      <c r="V652" s="44" t="str">
        <f ca="1">MID(HEX2BIN(MID($F641,3,1),4),3,1)</f>
        <v>1</v>
      </c>
      <c r="W652" s="44" t="str">
        <f ca="1">MID(HEX2BIN(MID($F641,3,1),4),4,1)</f>
        <v>0</v>
      </c>
      <c r="X652" s="45" t="str">
        <f ca="1">MID(HEX2BIN(MID($F641,4,1),4),1,1)</f>
        <v>0</v>
      </c>
      <c r="Y652" s="45" t="str">
        <f ca="1">MID(HEX2BIN(MID($F641,4,1),4),2,1)</f>
        <v>1</v>
      </c>
      <c r="Z652" s="45" t="str">
        <f ca="1">MID(HEX2BIN(MID($F641,4,1),4),3,1)</f>
        <v>0</v>
      </c>
      <c r="AA652" s="45" t="str">
        <f ca="1">MID(HEX2BIN(MID($F641,4,1),4),4,1)</f>
        <v>1</v>
      </c>
      <c r="AB652" s="42" t="str">
        <f ca="1">MID(HEX2BIN(MID($F641,5,1),4),1,1)</f>
        <v>1</v>
      </c>
      <c r="AC652" s="42" t="str">
        <f ca="1">MID(HEX2BIN(MID($F641,5,1),4),2,1)</f>
        <v>0</v>
      </c>
      <c r="AD652" s="42" t="str">
        <f ca="1">MID(HEX2BIN(MID($F641,5,1),4),3,1)</f>
        <v>0</v>
      </c>
      <c r="AE652" s="42" t="str">
        <f ca="1">MID(HEX2BIN(MID($F641,5,1),4),4,1)</f>
        <v>1</v>
      </c>
      <c r="AF652" s="43" t="str">
        <f ca="1">MID(HEX2BIN(MID($F641,6,1),4),1,1)</f>
        <v>1</v>
      </c>
      <c r="AG652" s="43" t="str">
        <f ca="1">MID(HEX2BIN(MID($F641,6,1),4),2,1)</f>
        <v>1</v>
      </c>
      <c r="AH652" s="43" t="str">
        <f ca="1">MID(HEX2BIN(MID($F641,6,1),4),3,1)</f>
        <v>1</v>
      </c>
      <c r="AI652" s="43" t="str">
        <f ca="1">MID(HEX2BIN(MID($F641,6,1),4),4,1)</f>
        <v>0</v>
      </c>
      <c r="AJ652" s="44" t="str">
        <f ca="1">MID(HEX2BIN(MID($F641,7,1),4),1,1)</f>
        <v>1</v>
      </c>
      <c r="AK652" s="44" t="str">
        <f ca="1">MID(HEX2BIN(MID($F641,7,1),4),2,1)</f>
        <v>0</v>
      </c>
      <c r="AL652" s="44" t="str">
        <f ca="1">MID(HEX2BIN(MID($F641,7,1),4),3,1)</f>
        <v>1</v>
      </c>
      <c r="AM652" s="44" t="str">
        <f ca="1">MID(HEX2BIN(MID($F641,7,1),4),4,1)</f>
        <v>0</v>
      </c>
      <c r="AN652" s="45" t="str">
        <f ca="1">MID(HEX2BIN(MID($F641,8,1),4),1,1)</f>
        <v>0</v>
      </c>
      <c r="AO652" s="45" t="str">
        <f ca="1">MID(HEX2BIN(MID($F641,8,1),4),2,1)</f>
        <v>1</v>
      </c>
      <c r="AP652" s="45" t="str">
        <f ca="1">MID(HEX2BIN(MID($F641,8,1),4),3,1)</f>
        <v>1</v>
      </c>
      <c r="AQ652" s="45" t="str">
        <f ca="1">MID(HEX2BIN(MID($F641,8,1),4),4,1)</f>
        <v>0</v>
      </c>
      <c r="AR652" s="41" t="str">
        <f t="shared" ca="1" si="1306"/>
        <v>10100101</v>
      </c>
      <c r="AS652" s="41" t="str">
        <f t="shared" ca="1" si="1307"/>
        <v>01100101</v>
      </c>
      <c r="AT652" s="40" t="str">
        <f t="shared" ca="1" si="1308"/>
        <v>10011110</v>
      </c>
      <c r="AU652" s="40" t="str">
        <f t="shared" ca="1" si="1309"/>
        <v>10100110</v>
      </c>
      <c r="AV652" s="40">
        <f t="shared" ca="1" si="1310"/>
        <v>165</v>
      </c>
      <c r="AW652" s="40">
        <f t="shared" ca="1" si="1311"/>
        <v>101</v>
      </c>
      <c r="AX652" s="40">
        <f t="shared" ca="1" si="1312"/>
        <v>158</v>
      </c>
      <c r="AY652" s="40">
        <f t="shared" ca="1" si="1313"/>
        <v>166</v>
      </c>
      <c r="AZ652" s="46">
        <f t="shared" ca="1" si="1314"/>
        <v>2774900390</v>
      </c>
    </row>
    <row r="653" spans="1:52" ht="15" thickBot="1" x14ac:dyDescent="0.4">
      <c r="I653" s="39"/>
      <c r="J653" s="40"/>
      <c r="K653" s="41" t="s">
        <v>93</v>
      </c>
      <c r="L653" s="42" t="str">
        <f ca="1">MID(HEX2BIN(MID($G641,1,1),4),1,1)</f>
        <v>1</v>
      </c>
      <c r="M653" s="42" t="str">
        <f ca="1">MID(HEX2BIN(MID($G641,1,1),4),2,1)</f>
        <v>0</v>
      </c>
      <c r="N653" s="42" t="str">
        <f ca="1">MID(HEX2BIN(MID($G641,1,1),4),3,1)</f>
        <v>1</v>
      </c>
      <c r="O653" s="42" t="str">
        <f ca="1">MID(HEX2BIN(MID($G641,1,1),4),4,1)</f>
        <v>0</v>
      </c>
      <c r="P653" s="43" t="str">
        <f ca="1">MID(HEX2BIN(MID($G641,2,1),4),1,1)</f>
        <v>0</v>
      </c>
      <c r="Q653" s="43" t="str">
        <f ca="1">MID(HEX2BIN(MID($G641,2,1),4),2,1)</f>
        <v>0</v>
      </c>
      <c r="R653" s="43" t="str">
        <f ca="1">MID(HEX2BIN(MID($G641,2,1),4),3,1)</f>
        <v>0</v>
      </c>
      <c r="S653" s="43" t="str">
        <f ca="1">MID(HEX2BIN(MID($G641,2,1),4),4,1)</f>
        <v>0</v>
      </c>
      <c r="T653" s="44" t="str">
        <f ca="1">MID(HEX2BIN(MID($G641,3,1),4),1,1)</f>
        <v>1</v>
      </c>
      <c r="U653" s="44" t="str">
        <f ca="1">MID(HEX2BIN(MID($G641,3,1),4),2,1)</f>
        <v>1</v>
      </c>
      <c r="V653" s="44" t="str">
        <f ca="1">MID(HEX2BIN(MID($G641,3,1),4),3,1)</f>
        <v>0</v>
      </c>
      <c r="W653" s="44" t="str">
        <f ca="1">MID(HEX2BIN(MID($G641,3,1),4),4,1)</f>
        <v>0</v>
      </c>
      <c r="X653" s="45" t="str">
        <f ca="1">MID(HEX2BIN(MID($G641,4,1),4),1,1)</f>
        <v>0</v>
      </c>
      <c r="Y653" s="45" t="str">
        <f ca="1">MID(HEX2BIN(MID($G641,4,1),4),2,1)</f>
        <v>1</v>
      </c>
      <c r="Z653" s="45" t="str">
        <f ca="1">MID(HEX2BIN(MID($G641,4,1),4),3,1)</f>
        <v>1</v>
      </c>
      <c r="AA653" s="45" t="str">
        <f ca="1">MID(HEX2BIN(MID($G641,4,1),4),4,1)</f>
        <v>1</v>
      </c>
      <c r="AB653" s="42" t="str">
        <f ca="1">MID(HEX2BIN(MID($G641,5,1),4),1,1)</f>
        <v>0</v>
      </c>
      <c r="AC653" s="42" t="str">
        <f ca="1">MID(HEX2BIN(MID($G641,5,1),4),2,1)</f>
        <v>0</v>
      </c>
      <c r="AD653" s="42" t="str">
        <f ca="1">MID(HEX2BIN(MID($G641,5,1),4),3,1)</f>
        <v>0</v>
      </c>
      <c r="AE653" s="42" t="str">
        <f ca="1">MID(HEX2BIN(MID($G641,5,1),4),4,1)</f>
        <v>1</v>
      </c>
      <c r="AF653" s="43" t="str">
        <f ca="1">MID(HEX2BIN(MID($G641,6,1),4),1,1)</f>
        <v>1</v>
      </c>
      <c r="AG653" s="43" t="str">
        <f ca="1">MID(HEX2BIN(MID($G641,6,1),4),2,1)</f>
        <v>1</v>
      </c>
      <c r="AH653" s="43" t="str">
        <f ca="1">MID(HEX2BIN(MID($G641,6,1),4),3,1)</f>
        <v>0</v>
      </c>
      <c r="AI653" s="43" t="str">
        <f ca="1">MID(HEX2BIN(MID($G641,6,1),4),4,1)</f>
        <v>0</v>
      </c>
      <c r="AJ653" s="44" t="str">
        <f ca="1">MID(HEX2BIN(MID($G641,7,1),4),1,1)</f>
        <v>1</v>
      </c>
      <c r="AK653" s="44" t="str">
        <f ca="1">MID(HEX2BIN(MID($G641,7,1),4),2,1)</f>
        <v>1</v>
      </c>
      <c r="AL653" s="44" t="str">
        <f ca="1">MID(HEX2BIN(MID($G641,7,1),4),3,1)</f>
        <v>0</v>
      </c>
      <c r="AM653" s="44" t="str">
        <f ca="1">MID(HEX2BIN(MID($G641,7,1),4),4,1)</f>
        <v>1</v>
      </c>
      <c r="AN653" s="45" t="str">
        <f ca="1">MID(HEX2BIN(MID($G641,8,1),4),1,1)</f>
        <v>1</v>
      </c>
      <c r="AO653" s="45" t="str">
        <f ca="1">MID(HEX2BIN(MID($G641,8,1),4),2,1)</f>
        <v>0</v>
      </c>
      <c r="AP653" s="45" t="str">
        <f ca="1">MID(HEX2BIN(MID($G641,8,1),4),3,1)</f>
        <v>0</v>
      </c>
      <c r="AQ653" s="45" t="str">
        <f ca="1">MID(HEX2BIN(MID($G641,8,1),4),4,1)</f>
        <v>1</v>
      </c>
      <c r="AR653" s="41" t="str">
        <f t="shared" ca="1" si="1306"/>
        <v>10100000</v>
      </c>
      <c r="AS653" s="41" t="str">
        <f t="shared" ca="1" si="1307"/>
        <v>11000111</v>
      </c>
      <c r="AT653" s="40" t="str">
        <f t="shared" ca="1" si="1308"/>
        <v>00011100</v>
      </c>
      <c r="AU653" s="40" t="str">
        <f t="shared" ca="1" si="1309"/>
        <v>11011001</v>
      </c>
      <c r="AV653" s="40">
        <f t="shared" ca="1" si="1310"/>
        <v>160</v>
      </c>
      <c r="AW653" s="40">
        <f t="shared" ca="1" si="1311"/>
        <v>199</v>
      </c>
      <c r="AX653" s="40">
        <f t="shared" ca="1" si="1312"/>
        <v>28</v>
      </c>
      <c r="AY653" s="40">
        <f t="shared" ca="1" si="1313"/>
        <v>217</v>
      </c>
      <c r="AZ653" s="46">
        <f t="shared" ca="1" si="1314"/>
        <v>2697403609</v>
      </c>
    </row>
    <row r="654" spans="1:52" ht="15" thickBot="1" x14ac:dyDescent="0.4">
      <c r="I654" s="54">
        <f ca="1">_xlfn.BITXOR(_xlfn.BITAND(AZ651,AZ652),_xlfn.BITAND(AZ653,AZ654))</f>
        <v>2766642912</v>
      </c>
      <c r="J654" s="48"/>
      <c r="K654" s="49" t="s">
        <v>219</v>
      </c>
      <c r="L654" s="57">
        <f ca="1">IF(L651="1",0,1)</f>
        <v>0</v>
      </c>
      <c r="M654" s="57">
        <f ca="1">IF(M651="1",0,1)</f>
        <v>0</v>
      </c>
      <c r="N654" s="57">
        <f t="shared" ref="N654:AQ654" ca="1" si="1315">IF(N651="1",0,1)</f>
        <v>1</v>
      </c>
      <c r="O654" s="57">
        <f t="shared" ca="1" si="1315"/>
        <v>1</v>
      </c>
      <c r="P654" s="58">
        <f t="shared" ca="1" si="1315"/>
        <v>0</v>
      </c>
      <c r="Q654" s="58">
        <f t="shared" ca="1" si="1315"/>
        <v>0</v>
      </c>
      <c r="R654" s="58">
        <f t="shared" ca="1" si="1315"/>
        <v>1</v>
      </c>
      <c r="S654" s="58">
        <f t="shared" ca="1" si="1315"/>
        <v>1</v>
      </c>
      <c r="T654" s="59">
        <f t="shared" ca="1" si="1315"/>
        <v>1</v>
      </c>
      <c r="U654" s="59">
        <f t="shared" ca="1" si="1315"/>
        <v>0</v>
      </c>
      <c r="V654" s="59">
        <f t="shared" ca="1" si="1315"/>
        <v>0</v>
      </c>
      <c r="W654" s="59">
        <f t="shared" ca="1" si="1315"/>
        <v>1</v>
      </c>
      <c r="X654" s="60">
        <f t="shared" ca="1" si="1315"/>
        <v>1</v>
      </c>
      <c r="Y654" s="60">
        <f t="shared" ca="1" si="1315"/>
        <v>0</v>
      </c>
      <c r="Z654" s="60">
        <f t="shared" ca="1" si="1315"/>
        <v>1</v>
      </c>
      <c r="AA654" s="60">
        <f t="shared" ca="1" si="1315"/>
        <v>1</v>
      </c>
      <c r="AB654" s="57">
        <f t="shared" ca="1" si="1315"/>
        <v>0</v>
      </c>
      <c r="AC654" s="57">
        <f t="shared" ca="1" si="1315"/>
        <v>0</v>
      </c>
      <c r="AD654" s="57">
        <f t="shared" ca="1" si="1315"/>
        <v>1</v>
      </c>
      <c r="AE654" s="57">
        <f t="shared" ca="1" si="1315"/>
        <v>0</v>
      </c>
      <c r="AF654" s="58">
        <f t="shared" ca="1" si="1315"/>
        <v>1</v>
      </c>
      <c r="AG654" s="58">
        <f t="shared" ca="1" si="1315"/>
        <v>1</v>
      </c>
      <c r="AH654" s="58">
        <f t="shared" ca="1" si="1315"/>
        <v>0</v>
      </c>
      <c r="AI654" s="58">
        <f t="shared" ca="1" si="1315"/>
        <v>0</v>
      </c>
      <c r="AJ654" s="59">
        <f t="shared" ca="1" si="1315"/>
        <v>1</v>
      </c>
      <c r="AK654" s="59">
        <f t="shared" ca="1" si="1315"/>
        <v>1</v>
      </c>
      <c r="AL654" s="59">
        <f t="shared" ca="1" si="1315"/>
        <v>0</v>
      </c>
      <c r="AM654" s="59">
        <f t="shared" ca="1" si="1315"/>
        <v>0</v>
      </c>
      <c r="AN654" s="60">
        <f t="shared" ca="1" si="1315"/>
        <v>0</v>
      </c>
      <c r="AO654" s="60">
        <f t="shared" ca="1" si="1315"/>
        <v>1</v>
      </c>
      <c r="AP654" s="60">
        <f t="shared" ca="1" si="1315"/>
        <v>1</v>
      </c>
      <c r="AQ654" s="60">
        <f t="shared" ca="1" si="1315"/>
        <v>0</v>
      </c>
      <c r="AR654" s="49" t="str">
        <f t="shared" ca="1" si="1306"/>
        <v>00110011</v>
      </c>
      <c r="AS654" s="49" t="str">
        <f t="shared" ca="1" si="1307"/>
        <v>10011011</v>
      </c>
      <c r="AT654" s="48" t="str">
        <f t="shared" ca="1" si="1308"/>
        <v>00101100</v>
      </c>
      <c r="AU654" s="48" t="str">
        <f t="shared" ca="1" si="1309"/>
        <v>11000110</v>
      </c>
      <c r="AV654" s="48">
        <f t="shared" ca="1" si="1310"/>
        <v>51</v>
      </c>
      <c r="AW654" s="48">
        <f t="shared" ca="1" si="1311"/>
        <v>155</v>
      </c>
      <c r="AX654" s="48">
        <f t="shared" ca="1" si="1312"/>
        <v>44</v>
      </c>
      <c r="AY654" s="48">
        <f t="shared" ca="1" si="1313"/>
        <v>198</v>
      </c>
      <c r="AZ654" s="50">
        <f t="shared" ca="1" si="1314"/>
        <v>865807558</v>
      </c>
    </row>
    <row r="655" spans="1:52" ht="15" thickBot="1" x14ac:dyDescent="0.4"/>
    <row r="656" spans="1:52" x14ac:dyDescent="0.35">
      <c r="I656" s="31"/>
      <c r="J656" s="32" t="s">
        <v>218</v>
      </c>
      <c r="K656" s="33" t="s">
        <v>0</v>
      </c>
      <c r="L656" s="34" t="str">
        <f ca="1">MID(HEX2BIN(MID($A641,1,1),4),1,1)</f>
        <v>0</v>
      </c>
      <c r="M656" s="34" t="str">
        <f ca="1">MID(HEX2BIN(MID($A641,1,1),4),2,1)</f>
        <v>1</v>
      </c>
      <c r="N656" s="34" t="str">
        <f ca="1">MID(HEX2BIN(MID($A641,1,1),4),3,1)</f>
        <v>1</v>
      </c>
      <c r="O656" s="34" t="str">
        <f ca="1">MID(HEX2BIN(MID($A641,1,1),4),4,1)</f>
        <v>1</v>
      </c>
      <c r="P656" s="35" t="str">
        <f ca="1">MID(HEX2BIN(MID($A641,2,1),4),1,1)</f>
        <v>1</v>
      </c>
      <c r="Q656" s="35" t="str">
        <f ca="1">MID(HEX2BIN(MID($A641,2,1),4),2,1)</f>
        <v>1</v>
      </c>
      <c r="R656" s="35" t="str">
        <f ca="1">MID(HEX2BIN(MID($A641,2,1),4),3,1)</f>
        <v>1</v>
      </c>
      <c r="S656" s="35" t="str">
        <f ca="1">MID(HEX2BIN(MID($A641,2,1),4),4,1)</f>
        <v>0</v>
      </c>
      <c r="T656" s="36" t="str">
        <f ca="1">MID(HEX2BIN(MID($A641,3,1),4),1,1)</f>
        <v>1</v>
      </c>
      <c r="U656" s="36" t="str">
        <f ca="1">MID(HEX2BIN(MID($A641,3,1),4),2,1)</f>
        <v>0</v>
      </c>
      <c r="V656" s="36" t="str">
        <f ca="1">MID(HEX2BIN(MID($A641,3,1),4),3,1)</f>
        <v>0</v>
      </c>
      <c r="W656" s="36" t="str">
        <f ca="1">MID(HEX2BIN(MID($A641,3,1),4),4,1)</f>
        <v>1</v>
      </c>
      <c r="X656" s="37" t="str">
        <f ca="1">MID(HEX2BIN(MID($A641,4,1),4),1,1)</f>
        <v>0</v>
      </c>
      <c r="Y656" s="37" t="str">
        <f ca="1">MID(HEX2BIN(MID($A641,4,1),4),2,1)</f>
        <v>0</v>
      </c>
      <c r="Z656" s="37" t="str">
        <f ca="1">MID(HEX2BIN(MID($A641,4,1),4),3,1)</f>
        <v>0</v>
      </c>
      <c r="AA656" s="37" t="str">
        <f ca="1">MID(HEX2BIN(MID($A641,4,1),4),4,1)</f>
        <v>0</v>
      </c>
      <c r="AB656" s="34" t="str">
        <f ca="1">MID(HEX2BIN(MID($A641,5,1),4),1,1)</f>
        <v>0</v>
      </c>
      <c r="AC656" s="34" t="str">
        <f ca="1">MID(HEX2BIN(MID($A641,5,1),4),2,1)</f>
        <v>1</v>
      </c>
      <c r="AD656" s="34" t="str">
        <f ca="1">MID(HEX2BIN(MID($A641,5,1),4),3,1)</f>
        <v>0</v>
      </c>
      <c r="AE656" s="34" t="str">
        <f ca="1">MID(HEX2BIN(MID($A641,5,1),4),4,1)</f>
        <v>0</v>
      </c>
      <c r="AF656" s="35" t="str">
        <f ca="1">MID(HEX2BIN(MID($A641,6,1),4),1,1)</f>
        <v>1</v>
      </c>
      <c r="AG656" s="35" t="str">
        <f ca="1">MID(HEX2BIN(MID($A641,6,1),4),2,1)</f>
        <v>0</v>
      </c>
      <c r="AH656" s="35" t="str">
        <f ca="1">MID(HEX2BIN(MID($A641,6,1),4),3,1)</f>
        <v>0</v>
      </c>
      <c r="AI656" s="35" t="str">
        <f ca="1">MID(HEX2BIN(MID($A641,6,1),4),4,1)</f>
        <v>1</v>
      </c>
      <c r="AJ656" s="36" t="str">
        <f ca="1">MID(HEX2BIN(MID($A641,7,1),4),1,1)</f>
        <v>0</v>
      </c>
      <c r="AK656" s="36" t="str">
        <f ca="1">MID(HEX2BIN(MID($A641,7,1),4),2,1)</f>
        <v>1</v>
      </c>
      <c r="AL656" s="36" t="str">
        <f ca="1">MID(HEX2BIN(MID($A641,7,1),4),3,1)</f>
        <v>0</v>
      </c>
      <c r="AM656" s="36" t="str">
        <f ca="1">MID(HEX2BIN(MID($A641,7,1),4),4,1)</f>
        <v>1</v>
      </c>
      <c r="AN656" s="37" t="str">
        <f ca="1">MID(HEX2BIN(MID($A641,8,1),4),1,1)</f>
        <v>0</v>
      </c>
      <c r="AO656" s="37" t="str">
        <f ca="1">MID(HEX2BIN(MID($A641,8,1),4),2,1)</f>
        <v>1</v>
      </c>
      <c r="AP656" s="37" t="str">
        <f ca="1">MID(HEX2BIN(MID($A641,8,1),4),3,1)</f>
        <v>1</v>
      </c>
      <c r="AQ656" s="37" t="str">
        <f ca="1">MID(HEX2BIN(MID($A641,8,1),4),4,1)</f>
        <v>1</v>
      </c>
      <c r="AR656" s="33" t="str">
        <f t="shared" ref="AR656:AR658" ca="1" si="1316">_xlfn.CONCAT(L656,M656,N656,O656,P656,Q656,R656,S656)</f>
        <v>01111110</v>
      </c>
      <c r="AS656" s="33" t="str">
        <f t="shared" ref="AS656:AS658" ca="1" si="1317">_xlfn.CONCAT(T656,U656,V656,W656,X656,Y656,Z656,AA656)</f>
        <v>10010000</v>
      </c>
      <c r="AT656" s="32" t="str">
        <f t="shared" ref="AT656:AT658" ca="1" si="1318">_xlfn.CONCAT(AB656,AC656,AD656,AE656,AF656,AG656,AH656,AI656)</f>
        <v>01001001</v>
      </c>
      <c r="AU656" s="32" t="str">
        <f t="shared" ref="AU656:AU658" ca="1" si="1319">_xlfn.CONCAT(AJ656,AK656,AL656,AM656,AN656,AO656,AP656,AQ656)</f>
        <v>01010111</v>
      </c>
      <c r="AV656" s="32">
        <f t="shared" ref="AV656:AV658" ca="1" si="1320">BIN2DEC(AR656)</f>
        <v>126</v>
      </c>
      <c r="AW656" s="32">
        <f t="shared" ref="AW656:AW658" ca="1" si="1321">BIN2DEC(AS656)</f>
        <v>144</v>
      </c>
      <c r="AX656" s="32">
        <f t="shared" ref="AX656:AX658" ca="1" si="1322">BIN2DEC(AT656)</f>
        <v>73</v>
      </c>
      <c r="AY656" s="32">
        <f t="shared" ref="AY656:AY658" ca="1" si="1323">BIN2DEC(AU656)</f>
        <v>87</v>
      </c>
      <c r="AZ656" s="38">
        <f t="shared" ref="AZ656:AZ658" ca="1" si="1324">(AV656*2^24)+(AW656*2^16)+(AX656*2^8)+AY656</f>
        <v>2123385175</v>
      </c>
    </row>
    <row r="657" spans="1:52" ht="15" thickBot="1" x14ac:dyDescent="0.4">
      <c r="I657" s="39"/>
      <c r="J657" s="40"/>
      <c r="K657" s="41" t="s">
        <v>4</v>
      </c>
      <c r="L657" s="42" t="str">
        <f ca="1">MID(HEX2BIN(MID($B641,1,1),4),1,1)</f>
        <v>0</v>
      </c>
      <c r="M657" s="42" t="str">
        <f ca="1">MID(HEX2BIN(MID($B641,1,1),4),2,1)</f>
        <v>1</v>
      </c>
      <c r="N657" s="42" t="str">
        <f ca="1">MID(HEX2BIN(MID($B641,1,1),4),3,1)</f>
        <v>0</v>
      </c>
      <c r="O657" s="42" t="str">
        <f ca="1">MID(HEX2BIN(MID($B641,1,1),4),4,1)</f>
        <v>1</v>
      </c>
      <c r="P657" s="43" t="str">
        <f ca="1">MID(HEX2BIN(MID($B641,2,1),4),1,1)</f>
        <v>1</v>
      </c>
      <c r="Q657" s="43" t="str">
        <f ca="1">MID(HEX2BIN(MID($B641,2,1),4),2,1)</f>
        <v>0</v>
      </c>
      <c r="R657" s="43" t="str">
        <f ca="1">MID(HEX2BIN(MID($B641,2,1),4),3,1)</f>
        <v>1</v>
      </c>
      <c r="S657" s="43" t="str">
        <f ca="1">MID(HEX2BIN(MID($B641,2,1),4),4,1)</f>
        <v>0</v>
      </c>
      <c r="T657" s="44" t="str">
        <f ca="1">MID(HEX2BIN(MID($B641,3,1),4),1,1)</f>
        <v>1</v>
      </c>
      <c r="U657" s="44" t="str">
        <f ca="1">MID(HEX2BIN(MID($B641,3,1),4),2,1)</f>
        <v>1</v>
      </c>
      <c r="V657" s="44" t="str">
        <f ca="1">MID(HEX2BIN(MID($B641,3,1),4),3,1)</f>
        <v>1</v>
      </c>
      <c r="W657" s="44" t="str">
        <f ca="1">MID(HEX2BIN(MID($B641,3,1),4),4,1)</f>
        <v>0</v>
      </c>
      <c r="X657" s="45" t="str">
        <f ca="1">MID(HEX2BIN(MID($B641,4,1),4),1,1)</f>
        <v>0</v>
      </c>
      <c r="Y657" s="45" t="str">
        <f ca="1">MID(HEX2BIN(MID($B641,4,1),4),2,1)</f>
        <v>0</v>
      </c>
      <c r="Z657" s="45" t="str">
        <f ca="1">MID(HEX2BIN(MID($B641,4,1),4),3,1)</f>
        <v>0</v>
      </c>
      <c r="AA657" s="45" t="str">
        <f ca="1">MID(HEX2BIN(MID($B641,4,1),4),4,1)</f>
        <v>1</v>
      </c>
      <c r="AB657" s="42" t="str">
        <f ca="1">MID(HEX2BIN(MID($B641,5,1),4),1,1)</f>
        <v>1</v>
      </c>
      <c r="AC657" s="42" t="str">
        <f ca="1">MID(HEX2BIN(MID($B641,5,1),4),2,1)</f>
        <v>0</v>
      </c>
      <c r="AD657" s="42" t="str">
        <f ca="1">MID(HEX2BIN(MID($B641,5,1),4),3,1)</f>
        <v>0</v>
      </c>
      <c r="AE657" s="42" t="str">
        <f ca="1">MID(HEX2BIN(MID($B641,5,1),4),4,1)</f>
        <v>1</v>
      </c>
      <c r="AF657" s="43" t="str">
        <f ca="1">MID(HEX2BIN(MID($B641,6,1),4),1,1)</f>
        <v>1</v>
      </c>
      <c r="AG657" s="43" t="str">
        <f ca="1">MID(HEX2BIN(MID($B641,6,1),4),2,1)</f>
        <v>1</v>
      </c>
      <c r="AH657" s="43" t="str">
        <f ca="1">MID(HEX2BIN(MID($B641,6,1),4),3,1)</f>
        <v>0</v>
      </c>
      <c r="AI657" s="43" t="str">
        <f ca="1">MID(HEX2BIN(MID($B641,6,1),4),4,1)</f>
        <v>1</v>
      </c>
      <c r="AJ657" s="44" t="str">
        <f ca="1">MID(HEX2BIN(MID($B641,7,1),4),1,1)</f>
        <v>0</v>
      </c>
      <c r="AK657" s="44" t="str">
        <f ca="1">MID(HEX2BIN(MID($B641,7,1),4),2,1)</f>
        <v>0</v>
      </c>
      <c r="AL657" s="44" t="str">
        <f ca="1">MID(HEX2BIN(MID($B641,7,1),4),3,1)</f>
        <v>0</v>
      </c>
      <c r="AM657" s="44" t="str">
        <f ca="1">MID(HEX2BIN(MID($B641,7,1),4),4,1)</f>
        <v>0</v>
      </c>
      <c r="AN657" s="45" t="str">
        <f ca="1">MID(HEX2BIN(MID($B641,8,1),4),1,1)</f>
        <v>1</v>
      </c>
      <c r="AO657" s="45" t="str">
        <f ca="1">MID(HEX2BIN(MID($B641,8,1),4),2,1)</f>
        <v>0</v>
      </c>
      <c r="AP657" s="45" t="str">
        <f ca="1">MID(HEX2BIN(MID($B641,8,1),4),3,1)</f>
        <v>1</v>
      </c>
      <c r="AQ657" s="45" t="str">
        <f ca="1">MID(HEX2BIN(MID($B641,8,1),4),4,1)</f>
        <v>0</v>
      </c>
      <c r="AR657" s="41" t="str">
        <f t="shared" ca="1" si="1316"/>
        <v>01011010</v>
      </c>
      <c r="AS657" s="41" t="str">
        <f t="shared" ca="1" si="1317"/>
        <v>11100001</v>
      </c>
      <c r="AT657" s="40" t="str">
        <f t="shared" ca="1" si="1318"/>
        <v>10011101</v>
      </c>
      <c r="AU657" s="40" t="str">
        <f t="shared" ca="1" si="1319"/>
        <v>00001010</v>
      </c>
      <c r="AV657" s="40">
        <f t="shared" ca="1" si="1320"/>
        <v>90</v>
      </c>
      <c r="AW657" s="40">
        <f t="shared" ca="1" si="1321"/>
        <v>225</v>
      </c>
      <c r="AX657" s="40">
        <f t="shared" ca="1" si="1322"/>
        <v>157</v>
      </c>
      <c r="AY657" s="40">
        <f t="shared" ca="1" si="1323"/>
        <v>10</v>
      </c>
      <c r="AZ657" s="46">
        <f t="shared" ca="1" si="1324"/>
        <v>1524735242</v>
      </c>
    </row>
    <row r="658" spans="1:52" ht="15" thickBot="1" x14ac:dyDescent="0.4">
      <c r="A658" t="str">
        <f ca="1">DEC2HEX(MOD(G644+G648,2^32),8)</f>
        <v>CA964EC9</v>
      </c>
      <c r="B658" t="str">
        <f ca="1">A641</f>
        <v>7E904957</v>
      </c>
      <c r="C658" t="str">
        <f ca="1">B641</f>
        <v>5AE19D0A</v>
      </c>
      <c r="D658" t="str">
        <f ca="1">C641</f>
        <v>847E6A02</v>
      </c>
      <c r="E658" t="str">
        <f ca="1">DEC2HEX(MOD(HEX2DEC(D641)+G644,2^32),8)</f>
        <v>ACB41D3E</v>
      </c>
      <c r="F658" s="29" t="str">
        <f ca="1">E641</f>
        <v>CC64D339</v>
      </c>
      <c r="G658" s="29" t="str">
        <f ca="1">F641</f>
        <v>A5659EA6</v>
      </c>
      <c r="H658" t="str">
        <f ca="1">G641</f>
        <v>A0C71CD9</v>
      </c>
      <c r="I658" s="54">
        <f ca="1">_xlfn.BITXOR(_xlfn.BITXOR(_xlfn.BITAND(AZ656,AZ657),_xlfn.BITAND(AZ656,AZ658)), _xlfn.BITAND(AZ657,AZ658))</f>
        <v>1592805634</v>
      </c>
      <c r="J658" s="48"/>
      <c r="K658" s="49" t="s">
        <v>5</v>
      </c>
      <c r="L658" s="57" t="str">
        <f ca="1">MID(HEX2BIN(MID($C641,1,1),4),1,1)</f>
        <v>1</v>
      </c>
      <c r="M658" s="57" t="str">
        <f ca="1">MID(HEX2BIN(MID($C641,1,1),4),2,1)</f>
        <v>0</v>
      </c>
      <c r="N658" s="57" t="str">
        <f ca="1">MID(HEX2BIN(MID($C641,1,1),4),3,1)</f>
        <v>0</v>
      </c>
      <c r="O658" s="57" t="str">
        <f ca="1">MID(HEX2BIN(MID($C641,1,1),4),4,1)</f>
        <v>0</v>
      </c>
      <c r="P658" s="58" t="str">
        <f ca="1">MID(HEX2BIN(MID($C641,2,1),4),1,1)</f>
        <v>0</v>
      </c>
      <c r="Q658" s="58" t="str">
        <f ca="1">MID(HEX2BIN(MID($C641,2,1),4),2,1)</f>
        <v>1</v>
      </c>
      <c r="R658" s="58" t="str">
        <f ca="1">MID(HEX2BIN(MID($C641,2,1),4),3,1)</f>
        <v>0</v>
      </c>
      <c r="S658" s="58" t="str">
        <f ca="1">MID(HEX2BIN(MID($C641,2,1),4),4,1)</f>
        <v>0</v>
      </c>
      <c r="T658" s="59" t="str">
        <f ca="1">MID(HEX2BIN(MID($C641,3,1),4),1,1)</f>
        <v>0</v>
      </c>
      <c r="U658" s="59" t="str">
        <f ca="1">MID(HEX2BIN(MID($C641,3,1),4),2,1)</f>
        <v>1</v>
      </c>
      <c r="V658" s="59" t="str">
        <f ca="1">MID(HEX2BIN(MID($C641,3,1),4),3,1)</f>
        <v>1</v>
      </c>
      <c r="W658" s="59" t="str">
        <f ca="1">MID(HEX2BIN(MID($C641,3,1),4),4,1)</f>
        <v>1</v>
      </c>
      <c r="X658" s="60" t="str">
        <f ca="1">MID(HEX2BIN(MID($C641,4,1),4),1,1)</f>
        <v>1</v>
      </c>
      <c r="Y658" s="60" t="str">
        <f ca="1">MID(HEX2BIN(MID($C641,4,1),4),2,1)</f>
        <v>1</v>
      </c>
      <c r="Z658" s="60" t="str">
        <f ca="1">MID(HEX2BIN(MID($C641,4,1),4),3,1)</f>
        <v>1</v>
      </c>
      <c r="AA658" s="60" t="str">
        <f ca="1">MID(HEX2BIN(MID($C641,4,1),4),4,1)</f>
        <v>0</v>
      </c>
      <c r="AB658" s="57" t="str">
        <f ca="1">MID(HEX2BIN(MID($C641,5,1),4),1,1)</f>
        <v>0</v>
      </c>
      <c r="AC658" s="57" t="str">
        <f ca="1">MID(HEX2BIN(MID($C641,5,1),4),2,1)</f>
        <v>1</v>
      </c>
      <c r="AD658" s="57" t="str">
        <f ca="1">MID(HEX2BIN(MID($C641,5,1),4),3,1)</f>
        <v>1</v>
      </c>
      <c r="AE658" s="57" t="str">
        <f ca="1">MID(HEX2BIN(MID($C641,5,1),4),4,1)</f>
        <v>0</v>
      </c>
      <c r="AF658" s="58" t="str">
        <f ca="1">MID(HEX2BIN(MID($C641,6,1),4),1,1)</f>
        <v>1</v>
      </c>
      <c r="AG658" s="58" t="str">
        <f ca="1">MID(HEX2BIN(MID($C641,6,1),4),2,1)</f>
        <v>0</v>
      </c>
      <c r="AH658" s="58" t="str">
        <f ca="1">MID(HEX2BIN(MID($C641,6,1),4),3,1)</f>
        <v>1</v>
      </c>
      <c r="AI658" s="58" t="str">
        <f ca="1">MID(HEX2BIN(MID($C641,6,1),4),4,1)</f>
        <v>0</v>
      </c>
      <c r="AJ658" s="59" t="str">
        <f ca="1">MID(HEX2BIN(MID($C641,7,1),4),1,1)</f>
        <v>0</v>
      </c>
      <c r="AK658" s="59" t="str">
        <f ca="1">MID(HEX2BIN(MID($C641,7,1),4),2,1)</f>
        <v>0</v>
      </c>
      <c r="AL658" s="59" t="str">
        <f ca="1">MID(HEX2BIN(MID($C641,7,1),4),3,1)</f>
        <v>0</v>
      </c>
      <c r="AM658" s="59" t="str">
        <f ca="1">MID(HEX2BIN(MID($C641,7,1),4),4,1)</f>
        <v>0</v>
      </c>
      <c r="AN658" s="60" t="str">
        <f ca="1">MID(HEX2BIN(MID($C641,8,1),4),1,1)</f>
        <v>0</v>
      </c>
      <c r="AO658" s="60" t="str">
        <f ca="1">MID(HEX2BIN(MID($C641,8,1),4),2,1)</f>
        <v>0</v>
      </c>
      <c r="AP658" s="60" t="str">
        <f ca="1">MID(HEX2BIN(MID($C641,8,1),4),3,1)</f>
        <v>1</v>
      </c>
      <c r="AQ658" s="60" t="str">
        <f ca="1">MID(HEX2BIN(MID($C641,8,1),4),4,1)</f>
        <v>0</v>
      </c>
      <c r="AR658" s="49" t="str">
        <f t="shared" ca="1" si="1316"/>
        <v>10000100</v>
      </c>
      <c r="AS658" s="49" t="str">
        <f t="shared" ca="1" si="1317"/>
        <v>01111110</v>
      </c>
      <c r="AT658" s="48" t="str">
        <f t="shared" ca="1" si="1318"/>
        <v>01101010</v>
      </c>
      <c r="AU658" s="48" t="str">
        <f t="shared" ca="1" si="1319"/>
        <v>00000010</v>
      </c>
      <c r="AV658" s="48">
        <f t="shared" ca="1" si="1320"/>
        <v>132</v>
      </c>
      <c r="AW658" s="48">
        <f t="shared" ca="1" si="1321"/>
        <v>126</v>
      </c>
      <c r="AX658" s="48">
        <f t="shared" ca="1" si="1322"/>
        <v>106</v>
      </c>
      <c r="AY658" s="48">
        <f t="shared" ca="1" si="1323"/>
        <v>2</v>
      </c>
      <c r="AZ658" s="50">
        <f t="shared" ca="1" si="1324"/>
        <v>2222877186</v>
      </c>
    </row>
    <row r="659" spans="1:52" ht="15" thickBot="1" x14ac:dyDescent="0.4"/>
    <row r="660" spans="1:52" x14ac:dyDescent="0.35">
      <c r="A660" t="str">
        <f t="shared" ref="A660:H660" ca="1" si="1325">A658</f>
        <v>CA964EC9</v>
      </c>
      <c r="B660" t="str">
        <f t="shared" ca="1" si="1325"/>
        <v>7E904957</v>
      </c>
      <c r="C660" t="str">
        <f t="shared" ca="1" si="1325"/>
        <v>5AE19D0A</v>
      </c>
      <c r="D660" t="str">
        <f t="shared" ca="1" si="1325"/>
        <v>847E6A02</v>
      </c>
      <c r="E660" s="29" t="str">
        <f t="shared" ca="1" si="1325"/>
        <v>ACB41D3E</v>
      </c>
      <c r="F660" s="29" t="str">
        <f t="shared" ca="1" si="1325"/>
        <v>CC64D339</v>
      </c>
      <c r="G660" t="str">
        <f t="shared" ca="1" si="1325"/>
        <v>A5659EA6</v>
      </c>
      <c r="H660" t="str">
        <f t="shared" ca="1" si="1325"/>
        <v>A0C71CD9</v>
      </c>
      <c r="I660" s="31"/>
      <c r="J660" s="51" t="s">
        <v>214</v>
      </c>
      <c r="K660" s="52"/>
      <c r="L660" s="34" t="str">
        <f ca="1">MID(HEX2BIN(MID($A660,1,1),4),1,1)</f>
        <v>1</v>
      </c>
      <c r="M660" s="34" t="str">
        <f ca="1">MID(HEX2BIN(MID($A660,1,1),4),2,1)</f>
        <v>1</v>
      </c>
      <c r="N660" s="34" t="str">
        <f ca="1">MID(HEX2BIN(MID($A660,1,1),4),3,1)</f>
        <v>0</v>
      </c>
      <c r="O660" s="34" t="str">
        <f ca="1">MID(HEX2BIN(MID($A660,1,1),4),4,1)</f>
        <v>0</v>
      </c>
      <c r="P660" s="35" t="str">
        <f ca="1">MID(HEX2BIN(MID($A660,2,1),4),1,1)</f>
        <v>1</v>
      </c>
      <c r="Q660" s="35" t="str">
        <f ca="1">MID(HEX2BIN(MID($A660,2,1),4),2,1)</f>
        <v>0</v>
      </c>
      <c r="R660" s="35" t="str">
        <f ca="1">MID(HEX2BIN(MID($A660,2,1),4),3,1)</f>
        <v>1</v>
      </c>
      <c r="S660" s="35" t="str">
        <f ca="1">MID(HEX2BIN(MID($A660,2,1),4),4,1)</f>
        <v>0</v>
      </c>
      <c r="T660" s="36" t="str">
        <f ca="1">MID(HEX2BIN(MID($A660,3,1),4),1,1)</f>
        <v>1</v>
      </c>
      <c r="U660" s="36" t="str">
        <f ca="1">MID(HEX2BIN(MID($A660,3,1),4),2,1)</f>
        <v>0</v>
      </c>
      <c r="V660" s="36" t="str">
        <f ca="1">MID(HEX2BIN(MID($A660,3,1),4),3,1)</f>
        <v>0</v>
      </c>
      <c r="W660" s="36" t="str">
        <f ca="1">MID(HEX2BIN(MID($A660,3,1),4),4,1)</f>
        <v>1</v>
      </c>
      <c r="X660" s="37" t="str">
        <f ca="1">MID(HEX2BIN(MID($A660,4,1),4),1,1)</f>
        <v>0</v>
      </c>
      <c r="Y660" s="37" t="str">
        <f ca="1">MID(HEX2BIN(MID($A660,4,1),4),2,1)</f>
        <v>1</v>
      </c>
      <c r="Z660" s="37" t="str">
        <f ca="1">MID(HEX2BIN(MID($A660,4,1),4),3,1)</f>
        <v>1</v>
      </c>
      <c r="AA660" s="37" t="str">
        <f ca="1">MID(HEX2BIN(MID($A660,4,1),4),4,1)</f>
        <v>0</v>
      </c>
      <c r="AB660" s="34" t="str">
        <f ca="1">MID(HEX2BIN(MID($A660,5,1),4),1,1)</f>
        <v>0</v>
      </c>
      <c r="AC660" s="34" t="str">
        <f ca="1">MID(HEX2BIN(MID($A660,5,1),4),2,1)</f>
        <v>1</v>
      </c>
      <c r="AD660" s="34" t="str">
        <f ca="1">MID(HEX2BIN(MID($A660,5,1),4),3,1)</f>
        <v>0</v>
      </c>
      <c r="AE660" s="34" t="str">
        <f ca="1">MID(HEX2BIN(MID($A660,5,1),4),4,1)</f>
        <v>0</v>
      </c>
      <c r="AF660" s="35" t="str">
        <f ca="1">MID(HEX2BIN(MID($A660,6,1),4),1,1)</f>
        <v>1</v>
      </c>
      <c r="AG660" s="35" t="str">
        <f ca="1">MID(HEX2BIN(MID($A660,6,1),4),2,1)</f>
        <v>1</v>
      </c>
      <c r="AH660" s="35" t="str">
        <f ca="1">MID(HEX2BIN(MID($A660,6,1),4),3,1)</f>
        <v>1</v>
      </c>
      <c r="AI660" s="35" t="str">
        <f ca="1">MID(HEX2BIN(MID($A660,6,1),4),4,1)</f>
        <v>0</v>
      </c>
      <c r="AJ660" s="36" t="str">
        <f ca="1">MID(HEX2BIN(MID($A660,7,1),4),1,1)</f>
        <v>1</v>
      </c>
      <c r="AK660" s="36" t="str">
        <f ca="1">MID(HEX2BIN(MID($A660,7,1),4),2,1)</f>
        <v>1</v>
      </c>
      <c r="AL660" s="36" t="str">
        <f ca="1">MID(HEX2BIN(MID($A660,7,1),4),3,1)</f>
        <v>0</v>
      </c>
      <c r="AM660" s="36" t="str">
        <f ca="1">MID(HEX2BIN(MID($A660,7,1),4),4,1)</f>
        <v>0</v>
      </c>
      <c r="AN660" s="37" t="str">
        <f ca="1">MID(HEX2BIN(MID($A660,8,1),4),1,1)</f>
        <v>1</v>
      </c>
      <c r="AO660" s="37" t="str">
        <f ca="1">MID(HEX2BIN(MID($A660,8,1),4),2,1)</f>
        <v>0</v>
      </c>
      <c r="AP660" s="37" t="str">
        <f ca="1">MID(HEX2BIN(MID($A660,8,1),4),3,1)</f>
        <v>0</v>
      </c>
      <c r="AQ660" s="37" t="str">
        <f ca="1">MID(HEX2BIN(MID($A660,8,1),4),4,1)</f>
        <v>1</v>
      </c>
      <c r="AR660" s="33" t="str">
        <f t="shared" ref="AR660:AR663" ca="1" si="1326">_xlfn.CONCAT(L660,M660,N660,O660,P660,Q660,R660,S660)</f>
        <v>11001010</v>
      </c>
      <c r="AS660" s="33" t="str">
        <f t="shared" ref="AS660:AS663" ca="1" si="1327">_xlfn.CONCAT(T660,U660,V660,W660,X660,Y660,Z660,AA660)</f>
        <v>10010110</v>
      </c>
      <c r="AT660" s="32" t="str">
        <f t="shared" ref="AT660:AT663" ca="1" si="1328">_xlfn.CONCAT(AB660,AC660,AD660,AE660,AF660,AG660,AH660,AI660)</f>
        <v>01001110</v>
      </c>
      <c r="AU660" s="32" t="str">
        <f t="shared" ref="AU660:AU663" ca="1" si="1329">_xlfn.CONCAT(AJ660,AK660,AL660,AM660,AN660,AO660,AP660,AQ660)</f>
        <v>11001001</v>
      </c>
      <c r="AV660" s="32">
        <f t="shared" ref="AV660:AV663" ca="1" si="1330">BIN2DEC(AR660)</f>
        <v>202</v>
      </c>
      <c r="AW660" s="32">
        <f t="shared" ref="AW660:AW663" ca="1" si="1331">BIN2DEC(AS660)</f>
        <v>150</v>
      </c>
      <c r="AX660" s="32">
        <f t="shared" ref="AX660:AX663" ca="1" si="1332">BIN2DEC(AT660)</f>
        <v>78</v>
      </c>
      <c r="AY660" s="32">
        <f t="shared" ref="AY660:AY663" ca="1" si="1333">BIN2DEC(AU660)</f>
        <v>201</v>
      </c>
      <c r="AZ660" s="38">
        <f t="shared" ref="AZ660:AZ663" ca="1" si="1334">(AV660*2^24)+(AW660*2^16)+(AX660*2^8)+AY660</f>
        <v>3398848201</v>
      </c>
    </row>
    <row r="661" spans="1:52" ht="15.5" x14ac:dyDescent="0.35">
      <c r="A661" s="55" t="s">
        <v>262</v>
      </c>
      <c r="I661" s="39"/>
      <c r="J661" s="40" t="s">
        <v>215</v>
      </c>
      <c r="K661" s="53">
        <v>2</v>
      </c>
      <c r="L661" s="42" t="str" cm="1">
        <f t="array" aca="1" ref="L661" ca="1">INDIRECT(ADDRESS((ROW(661:661)-1),IF(MOD(COLUMN(L:L)-11-$K661,32)=0,32,MOD(COLUMN(L:L)-11-$K661,32))+11))</f>
        <v>0</v>
      </c>
      <c r="M661" s="42" t="str" cm="1">
        <f t="array" aca="1" ref="M661" ca="1">INDIRECT(ADDRESS((ROW(661:661)-1),IF(MOD(COLUMN(M:M)-11-$K661,32)=0,32,MOD(COLUMN(M:M)-11-$K661,32))+11))</f>
        <v>1</v>
      </c>
      <c r="N661" s="42" t="str" cm="1">
        <f t="array" aca="1" ref="N661" ca="1">INDIRECT(ADDRESS((ROW(661:661)-1),IF(MOD(COLUMN(N:N)-11-$K661,32)=0,32,MOD(COLUMN(N:N)-11-$K661,32))+11))</f>
        <v>1</v>
      </c>
      <c r="O661" s="42" t="str" cm="1">
        <f t="array" aca="1" ref="O661" ca="1">INDIRECT(ADDRESS((ROW(661:661)-1),IF(MOD(COLUMN(O:O)-11-$K661,32)=0,32,MOD(COLUMN(O:O)-11-$K661,32))+11))</f>
        <v>1</v>
      </c>
      <c r="P661" s="43" t="str" cm="1">
        <f t="array" aca="1" ref="P661" ca="1">INDIRECT(ADDRESS((ROW(661:661)-1),IF(MOD(COLUMN(P:P)-11-$K661,32)=0,32,MOD(COLUMN(P:P)-11-$K661,32))+11))</f>
        <v>0</v>
      </c>
      <c r="Q661" s="43" t="str" cm="1">
        <f t="array" aca="1" ref="Q661" ca="1">INDIRECT(ADDRESS((ROW(661:661)-1),IF(MOD(COLUMN(Q:Q)-11-$K661,32)=0,32,MOD(COLUMN(Q:Q)-11-$K661,32))+11))</f>
        <v>0</v>
      </c>
      <c r="R661" s="43" t="str" cm="1">
        <f t="array" aca="1" ref="R661" ca="1">INDIRECT(ADDRESS((ROW(661:661)-1),IF(MOD(COLUMN(R:R)-11-$K661,32)=0,32,MOD(COLUMN(R:R)-11-$K661,32))+11))</f>
        <v>1</v>
      </c>
      <c r="S661" s="43" t="str" cm="1">
        <f t="array" aca="1" ref="S661" ca="1">INDIRECT(ADDRESS((ROW(661:661)-1),IF(MOD(COLUMN(S:S)-11-$K661,32)=0,32,MOD(COLUMN(S:S)-11-$K661,32))+11))</f>
        <v>0</v>
      </c>
      <c r="T661" s="44" t="str" cm="1">
        <f t="array" aca="1" ref="T661" ca="1">INDIRECT(ADDRESS((ROW(661:661)-1),IF(MOD(COLUMN(T:T)-11-$K661,32)=0,32,MOD(COLUMN(T:T)-11-$K661,32))+11))</f>
        <v>1</v>
      </c>
      <c r="U661" s="44" t="str" cm="1">
        <f t="array" aca="1" ref="U661" ca="1">INDIRECT(ADDRESS((ROW(661:661)-1),IF(MOD(COLUMN(U:U)-11-$K661,32)=0,32,MOD(COLUMN(U:U)-11-$K661,32))+11))</f>
        <v>0</v>
      </c>
      <c r="V661" s="44" t="str" cm="1">
        <f t="array" aca="1" ref="V661" ca="1">INDIRECT(ADDRESS((ROW(661:661)-1),IF(MOD(COLUMN(V:V)-11-$K661,32)=0,32,MOD(COLUMN(V:V)-11-$K661,32))+11))</f>
        <v>1</v>
      </c>
      <c r="W661" s="44" t="str" cm="1">
        <f t="array" aca="1" ref="W661" ca="1">INDIRECT(ADDRESS((ROW(661:661)-1),IF(MOD(COLUMN(W:W)-11-$K661,32)=0,32,MOD(COLUMN(W:W)-11-$K661,32))+11))</f>
        <v>0</v>
      </c>
      <c r="X661" s="45" t="str" cm="1">
        <f t="array" aca="1" ref="X661" ca="1">INDIRECT(ADDRESS((ROW(661:661)-1),IF(MOD(COLUMN(X:X)-11-$K661,32)=0,32,MOD(COLUMN(X:X)-11-$K661,32))+11))</f>
        <v>0</v>
      </c>
      <c r="Y661" s="45" t="str" cm="1">
        <f t="array" aca="1" ref="Y661" ca="1">INDIRECT(ADDRESS((ROW(661:661)-1),IF(MOD(COLUMN(Y:Y)-11-$K661,32)=0,32,MOD(COLUMN(Y:Y)-11-$K661,32))+11))</f>
        <v>1</v>
      </c>
      <c r="Z661" s="45" t="str" cm="1">
        <f t="array" aca="1" ref="Z661" ca="1">INDIRECT(ADDRESS((ROW(661:661)-1),IF(MOD(COLUMN(Z:Z)-11-$K661,32)=0,32,MOD(COLUMN(Z:Z)-11-$K661,32))+11))</f>
        <v>0</v>
      </c>
      <c r="AA661" s="45" t="str" cm="1">
        <f t="array" aca="1" ref="AA661" ca="1">INDIRECT(ADDRESS((ROW(661:661)-1),IF(MOD(COLUMN(AA:AA)-11-$K661,32)=0,32,MOD(COLUMN(AA:AA)-11-$K661,32))+11))</f>
        <v>1</v>
      </c>
      <c r="AB661" s="42" t="str" cm="1">
        <f t="array" aca="1" ref="AB661" ca="1">INDIRECT(ADDRESS((ROW(661:661)-1),IF(MOD(COLUMN(AB:AB)-11-$K661,32)=0,32,MOD(COLUMN(AB:AB)-11-$K661,32))+11))</f>
        <v>1</v>
      </c>
      <c r="AC661" s="42" t="str" cm="1">
        <f t="array" aca="1" ref="AC661" ca="1">INDIRECT(ADDRESS((ROW(661:661)-1),IF(MOD(COLUMN(AC:AC)-11-$K661,32)=0,32,MOD(COLUMN(AC:AC)-11-$K661,32))+11))</f>
        <v>0</v>
      </c>
      <c r="AD661" s="42" t="str" cm="1">
        <f t="array" aca="1" ref="AD661" ca="1">INDIRECT(ADDRESS((ROW(661:661)-1),IF(MOD(COLUMN(AD:AD)-11-$K661,32)=0,32,MOD(COLUMN(AD:AD)-11-$K661,32))+11))</f>
        <v>0</v>
      </c>
      <c r="AE661" s="42" t="str" cm="1">
        <f t="array" aca="1" ref="AE661" ca="1">INDIRECT(ADDRESS((ROW(661:661)-1),IF(MOD(COLUMN(AE:AE)-11-$K661,32)=0,32,MOD(COLUMN(AE:AE)-11-$K661,32))+11))</f>
        <v>1</v>
      </c>
      <c r="AF661" s="43" t="str" cm="1">
        <f t="array" aca="1" ref="AF661" ca="1">INDIRECT(ADDRESS((ROW(661:661)-1),IF(MOD(COLUMN(AF:AF)-11-$K661,32)=0,32,MOD(COLUMN(AF:AF)-11-$K661,32))+11))</f>
        <v>0</v>
      </c>
      <c r="AG661" s="43" t="str" cm="1">
        <f t="array" aca="1" ref="AG661" ca="1">INDIRECT(ADDRESS((ROW(661:661)-1),IF(MOD(COLUMN(AG:AG)-11-$K661,32)=0,32,MOD(COLUMN(AG:AG)-11-$K661,32))+11))</f>
        <v>0</v>
      </c>
      <c r="AH661" s="43" t="str" cm="1">
        <f t="array" aca="1" ref="AH661" ca="1">INDIRECT(ADDRESS((ROW(661:661)-1),IF(MOD(COLUMN(AH:AH)-11-$K661,32)=0,32,MOD(COLUMN(AH:AH)-11-$K661,32))+11))</f>
        <v>1</v>
      </c>
      <c r="AI661" s="43" t="str" cm="1">
        <f t="array" aca="1" ref="AI661" ca="1">INDIRECT(ADDRESS((ROW(661:661)-1),IF(MOD(COLUMN(AI:AI)-11-$K661,32)=0,32,MOD(COLUMN(AI:AI)-11-$K661,32))+11))</f>
        <v>1</v>
      </c>
      <c r="AJ661" s="44" t="str" cm="1">
        <f t="array" aca="1" ref="AJ661" ca="1">INDIRECT(ADDRESS((ROW(661:661)-1),IF(MOD(COLUMN(AJ:AJ)-11-$K661,32)=0,32,MOD(COLUMN(AJ:AJ)-11-$K661,32))+11))</f>
        <v>1</v>
      </c>
      <c r="AK661" s="44" t="str" cm="1">
        <f t="array" aca="1" ref="AK661" ca="1">INDIRECT(ADDRESS((ROW(661:661)-1),IF(MOD(COLUMN(AK:AK)-11-$K661,32)=0,32,MOD(COLUMN(AK:AK)-11-$K661,32))+11))</f>
        <v>0</v>
      </c>
      <c r="AL661" s="44" t="str" cm="1">
        <f t="array" aca="1" ref="AL661" ca="1">INDIRECT(ADDRESS((ROW(661:661)-1),IF(MOD(COLUMN(AL:AL)-11-$K661,32)=0,32,MOD(COLUMN(AL:AL)-11-$K661,32))+11))</f>
        <v>1</v>
      </c>
      <c r="AM661" s="44" t="str" cm="1">
        <f t="array" aca="1" ref="AM661" ca="1">INDIRECT(ADDRESS((ROW(661:661)-1),IF(MOD(COLUMN(AM:AM)-11-$K661,32)=0,32,MOD(COLUMN(AM:AM)-11-$K661,32))+11))</f>
        <v>1</v>
      </c>
      <c r="AN661" s="45" t="str" cm="1">
        <f t="array" aca="1" ref="AN661" ca="1">INDIRECT(ADDRESS((ROW(661:661)-1),IF(MOD(COLUMN(AN:AN)-11-$K661,32)=0,32,MOD(COLUMN(AN:AN)-11-$K661,32))+11))</f>
        <v>0</v>
      </c>
      <c r="AO661" s="45" t="str" cm="1">
        <f t="array" aca="1" ref="AO661" ca="1">INDIRECT(ADDRESS((ROW(661:661)-1),IF(MOD(COLUMN(AO:AO)-11-$K661,32)=0,32,MOD(COLUMN(AO:AO)-11-$K661,32))+11))</f>
        <v>0</v>
      </c>
      <c r="AP661" s="45" t="str" cm="1">
        <f t="array" aca="1" ref="AP661" ca="1">INDIRECT(ADDRESS((ROW(661:661)-1),IF(MOD(COLUMN(AP:AP)-11-$K661,32)=0,32,MOD(COLUMN(AP:AP)-11-$K661,32))+11))</f>
        <v>1</v>
      </c>
      <c r="AQ661" s="45" t="str" cm="1">
        <f t="array" aca="1" ref="AQ661" ca="1">INDIRECT(ADDRESS((ROW(661:661)-1),IF(MOD(COLUMN(AQ:AQ)-11-$K661,32)=0,32,MOD(COLUMN(AQ:AQ)-11-$K661,32))+11))</f>
        <v>0</v>
      </c>
      <c r="AR661" s="41" t="str">
        <f t="shared" ca="1" si="1326"/>
        <v>01110010</v>
      </c>
      <c r="AS661" s="41" t="str">
        <f t="shared" ca="1" si="1327"/>
        <v>10100101</v>
      </c>
      <c r="AT661" s="40" t="str">
        <f t="shared" ca="1" si="1328"/>
        <v>10010011</v>
      </c>
      <c r="AU661" s="40" t="str">
        <f t="shared" ca="1" si="1329"/>
        <v>10110010</v>
      </c>
      <c r="AV661" s="40">
        <f t="shared" ca="1" si="1330"/>
        <v>114</v>
      </c>
      <c r="AW661" s="40">
        <f t="shared" ca="1" si="1331"/>
        <v>165</v>
      </c>
      <c r="AX661" s="40">
        <f t="shared" ca="1" si="1332"/>
        <v>147</v>
      </c>
      <c r="AY661" s="40">
        <f t="shared" ca="1" si="1333"/>
        <v>178</v>
      </c>
      <c r="AZ661" s="46">
        <f t="shared" ca="1" si="1334"/>
        <v>1923453874</v>
      </c>
    </row>
    <row r="662" spans="1:52" ht="15" thickBot="1" x14ac:dyDescent="0.4">
      <c r="A662" t="s">
        <v>224</v>
      </c>
      <c r="I662" s="39"/>
      <c r="J662" s="40" t="s">
        <v>215</v>
      </c>
      <c r="K662" s="53">
        <v>13</v>
      </c>
      <c r="L662" s="42" t="str" cm="1">
        <f t="array" aca="1" ref="L662" ca="1">INDIRECT(ADDRESS((ROW(662:662)-2),IF(MOD(COLUMN(L:L)-11-$K662,32)=0,32,MOD(COLUMN(L:L)-11-$K662,32))+11))</f>
        <v>0</v>
      </c>
      <c r="M662" s="42" t="str" cm="1">
        <f t="array" aca="1" ref="M662" ca="1">INDIRECT(ADDRESS((ROW(662:662)-2),IF(MOD(COLUMN(M:M)-11-$K662,32)=0,32,MOD(COLUMN(M:M)-11-$K662,32))+11))</f>
        <v>1</v>
      </c>
      <c r="N662" s="42" t="str" cm="1">
        <f t="array" aca="1" ref="N662" ca="1">INDIRECT(ADDRESS((ROW(662:662)-2),IF(MOD(COLUMN(N:N)-11-$K662,32)=0,32,MOD(COLUMN(N:N)-11-$K662,32))+11))</f>
        <v>1</v>
      </c>
      <c r="O662" s="42" t="str" cm="1">
        <f t="array" aca="1" ref="O662" ca="1">INDIRECT(ADDRESS((ROW(662:662)-2),IF(MOD(COLUMN(O:O)-11-$K662,32)=0,32,MOD(COLUMN(O:O)-11-$K662,32))+11))</f>
        <v>1</v>
      </c>
      <c r="P662" s="43" t="str" cm="1">
        <f t="array" aca="1" ref="P662" ca="1">INDIRECT(ADDRESS((ROW(662:662)-2),IF(MOD(COLUMN(P:P)-11-$K662,32)=0,32,MOD(COLUMN(P:P)-11-$K662,32))+11))</f>
        <v>0</v>
      </c>
      <c r="Q662" s="43" t="str" cm="1">
        <f t="array" aca="1" ref="Q662" ca="1">INDIRECT(ADDRESS((ROW(662:662)-2),IF(MOD(COLUMN(Q:Q)-11-$K662,32)=0,32,MOD(COLUMN(Q:Q)-11-$K662,32))+11))</f>
        <v>1</v>
      </c>
      <c r="R662" s="43" t="str" cm="1">
        <f t="array" aca="1" ref="R662" ca="1">INDIRECT(ADDRESS((ROW(662:662)-2),IF(MOD(COLUMN(R:R)-11-$K662,32)=0,32,MOD(COLUMN(R:R)-11-$K662,32))+11))</f>
        <v>1</v>
      </c>
      <c r="S662" s="43" t="str" cm="1">
        <f t="array" aca="1" ref="S662" ca="1">INDIRECT(ADDRESS((ROW(662:662)-2),IF(MOD(COLUMN(S:S)-11-$K662,32)=0,32,MOD(COLUMN(S:S)-11-$K662,32))+11))</f>
        <v>0</v>
      </c>
      <c r="T662" s="44" t="str" cm="1">
        <f t="array" aca="1" ref="T662" ca="1">INDIRECT(ADDRESS((ROW(662:662)-2),IF(MOD(COLUMN(T:T)-11-$K662,32)=0,32,MOD(COLUMN(T:T)-11-$K662,32))+11))</f>
        <v>0</v>
      </c>
      <c r="U662" s="44" t="str" cm="1">
        <f t="array" aca="1" ref="U662" ca="1">INDIRECT(ADDRESS((ROW(662:662)-2),IF(MOD(COLUMN(U:U)-11-$K662,32)=0,32,MOD(COLUMN(U:U)-11-$K662,32))+11))</f>
        <v>1</v>
      </c>
      <c r="V662" s="44" t="str" cm="1">
        <f t="array" aca="1" ref="V662" ca="1">INDIRECT(ADDRESS((ROW(662:662)-2),IF(MOD(COLUMN(V:V)-11-$K662,32)=0,32,MOD(COLUMN(V:V)-11-$K662,32))+11))</f>
        <v>0</v>
      </c>
      <c r="W662" s="44" t="str" cm="1">
        <f t="array" aca="1" ref="W662" ca="1">INDIRECT(ADDRESS((ROW(662:662)-2),IF(MOD(COLUMN(W:W)-11-$K662,32)=0,32,MOD(COLUMN(W:W)-11-$K662,32))+11))</f>
        <v>0</v>
      </c>
      <c r="X662" s="45" t="str" cm="1">
        <f t="array" aca="1" ref="X662" ca="1">INDIRECT(ADDRESS((ROW(662:662)-2),IF(MOD(COLUMN(X:X)-11-$K662,32)=0,32,MOD(COLUMN(X:X)-11-$K662,32))+11))</f>
        <v>1</v>
      </c>
      <c r="Y662" s="45" t="str" cm="1">
        <f t="array" aca="1" ref="Y662" ca="1">INDIRECT(ADDRESS((ROW(662:662)-2),IF(MOD(COLUMN(Y:Y)-11-$K662,32)=0,32,MOD(COLUMN(Y:Y)-11-$K662,32))+11))</f>
        <v>1</v>
      </c>
      <c r="Z662" s="45" t="str" cm="1">
        <f t="array" aca="1" ref="Z662" ca="1">INDIRECT(ADDRESS((ROW(662:662)-2),IF(MOD(COLUMN(Z:Z)-11-$K662,32)=0,32,MOD(COLUMN(Z:Z)-11-$K662,32))+11))</f>
        <v>1</v>
      </c>
      <c r="AA662" s="45" t="str" cm="1">
        <f t="array" aca="1" ref="AA662" ca="1">INDIRECT(ADDRESS((ROW(662:662)-2),IF(MOD(COLUMN(AA:AA)-11-$K662,32)=0,32,MOD(COLUMN(AA:AA)-11-$K662,32))+11))</f>
        <v>0</v>
      </c>
      <c r="AB662" s="42" t="str" cm="1">
        <f t="array" aca="1" ref="AB662" ca="1">INDIRECT(ADDRESS((ROW(662:662)-2),IF(MOD(COLUMN(AB:AB)-11-$K662,32)=0,32,MOD(COLUMN(AB:AB)-11-$K662,32))+11))</f>
        <v>0</v>
      </c>
      <c r="AC662" s="42" t="str" cm="1">
        <f t="array" aca="1" ref="AC662" ca="1">INDIRECT(ADDRESS((ROW(662:662)-2),IF(MOD(COLUMN(AC:AC)-11-$K662,32)=0,32,MOD(COLUMN(AC:AC)-11-$K662,32))+11))</f>
        <v>1</v>
      </c>
      <c r="AD662" s="42" t="str" cm="1">
        <f t="array" aca="1" ref="AD662" ca="1">INDIRECT(ADDRESS((ROW(662:662)-2),IF(MOD(COLUMN(AD:AD)-11-$K662,32)=0,32,MOD(COLUMN(AD:AD)-11-$K662,32))+11))</f>
        <v>0</v>
      </c>
      <c r="AE662" s="42" t="str" cm="1">
        <f t="array" aca="1" ref="AE662" ca="1">INDIRECT(ADDRESS((ROW(662:662)-2),IF(MOD(COLUMN(AE:AE)-11-$K662,32)=0,32,MOD(COLUMN(AE:AE)-11-$K662,32))+11))</f>
        <v>1</v>
      </c>
      <c r="AF662" s="43" t="str" cm="1">
        <f t="array" aca="1" ref="AF662" ca="1">INDIRECT(ADDRESS((ROW(662:662)-2),IF(MOD(COLUMN(AF:AF)-11-$K662,32)=0,32,MOD(COLUMN(AF:AF)-11-$K662,32))+11))</f>
        <v>0</v>
      </c>
      <c r="AG662" s="43" t="str" cm="1">
        <f t="array" aca="1" ref="AG662" ca="1">INDIRECT(ADDRESS((ROW(662:662)-2),IF(MOD(COLUMN(AG:AG)-11-$K662,32)=0,32,MOD(COLUMN(AG:AG)-11-$K662,32))+11))</f>
        <v>1</v>
      </c>
      <c r="AH662" s="43" t="str" cm="1">
        <f t="array" aca="1" ref="AH662" ca="1">INDIRECT(ADDRESS((ROW(662:662)-2),IF(MOD(COLUMN(AH:AH)-11-$K662,32)=0,32,MOD(COLUMN(AH:AH)-11-$K662,32))+11))</f>
        <v>0</v>
      </c>
      <c r="AI662" s="43" t="str" cm="1">
        <f t="array" aca="1" ref="AI662" ca="1">INDIRECT(ADDRESS((ROW(662:662)-2),IF(MOD(COLUMN(AI:AI)-11-$K662,32)=0,32,MOD(COLUMN(AI:AI)-11-$K662,32))+11))</f>
        <v>0</v>
      </c>
      <c r="AJ662" s="44" t="str" cm="1">
        <f t="array" aca="1" ref="AJ662" ca="1">INDIRECT(ADDRESS((ROW(662:662)-2),IF(MOD(COLUMN(AJ:AJ)-11-$K662,32)=0,32,MOD(COLUMN(AJ:AJ)-11-$K662,32))+11))</f>
        <v>1</v>
      </c>
      <c r="AK662" s="44" t="str" cm="1">
        <f t="array" aca="1" ref="AK662" ca="1">INDIRECT(ADDRESS((ROW(662:662)-2),IF(MOD(COLUMN(AK:AK)-11-$K662,32)=0,32,MOD(COLUMN(AK:AK)-11-$K662,32))+11))</f>
        <v>0</v>
      </c>
      <c r="AL662" s="44" t="str" cm="1">
        <f t="array" aca="1" ref="AL662" ca="1">INDIRECT(ADDRESS((ROW(662:662)-2),IF(MOD(COLUMN(AL:AL)-11-$K662,32)=0,32,MOD(COLUMN(AL:AL)-11-$K662,32))+11))</f>
        <v>1</v>
      </c>
      <c r="AM662" s="44" t="str" cm="1">
        <f t="array" aca="1" ref="AM662" ca="1">INDIRECT(ADDRESS((ROW(662:662)-2),IF(MOD(COLUMN(AM:AM)-11-$K662,32)=0,32,MOD(COLUMN(AM:AM)-11-$K662,32))+11))</f>
        <v>1</v>
      </c>
      <c r="AN662" s="45" t="str" cm="1">
        <f t="array" aca="1" ref="AN662" ca="1">INDIRECT(ADDRESS((ROW(662:662)-2),IF(MOD(COLUMN(AN:AN)-11-$K662,32)=0,32,MOD(COLUMN(AN:AN)-11-$K662,32))+11))</f>
        <v>0</v>
      </c>
      <c r="AO662" s="45" t="str" cm="1">
        <f t="array" aca="1" ref="AO662" ca="1">INDIRECT(ADDRESS((ROW(662:662)-2),IF(MOD(COLUMN(AO:AO)-11-$K662,32)=0,32,MOD(COLUMN(AO:AO)-11-$K662,32))+11))</f>
        <v>0</v>
      </c>
      <c r="AP662" s="45" t="str" cm="1">
        <f t="array" aca="1" ref="AP662" ca="1">INDIRECT(ADDRESS((ROW(662:662)-2),IF(MOD(COLUMN(AP:AP)-11-$K662,32)=0,32,MOD(COLUMN(AP:AP)-11-$K662,32))+11))</f>
        <v>1</v>
      </c>
      <c r="AQ662" s="45" t="str" cm="1">
        <f t="array" aca="1" ref="AQ662" ca="1">INDIRECT(ADDRESS((ROW(662:662)-2),IF(MOD(COLUMN(AQ:AQ)-11-$K662,32)=0,32,MOD(COLUMN(AQ:AQ)-11-$K662,32))+11))</f>
        <v>0</v>
      </c>
      <c r="AR662" s="41" t="str">
        <f t="shared" ca="1" si="1326"/>
        <v>01110110</v>
      </c>
      <c r="AS662" s="41" t="str">
        <f t="shared" ca="1" si="1327"/>
        <v>01001110</v>
      </c>
      <c r="AT662" s="40" t="str">
        <f t="shared" ca="1" si="1328"/>
        <v>01010100</v>
      </c>
      <c r="AU662" s="40" t="str">
        <f t="shared" ca="1" si="1329"/>
        <v>10110010</v>
      </c>
      <c r="AV662" s="40">
        <f t="shared" ca="1" si="1330"/>
        <v>118</v>
      </c>
      <c r="AW662" s="40">
        <f t="shared" ca="1" si="1331"/>
        <v>78</v>
      </c>
      <c r="AX662" s="40">
        <f t="shared" ca="1" si="1332"/>
        <v>84</v>
      </c>
      <c r="AY662" s="40">
        <f t="shared" ca="1" si="1333"/>
        <v>178</v>
      </c>
      <c r="AZ662" s="46">
        <f t="shared" ca="1" si="1334"/>
        <v>1984844978</v>
      </c>
    </row>
    <row r="663" spans="1:52" ht="15" thickBot="1" x14ac:dyDescent="0.4">
      <c r="A663" t="s">
        <v>225</v>
      </c>
      <c r="B663">
        <f ca="1">HEX2DEC(H660)</f>
        <v>2697403609</v>
      </c>
      <c r="C663">
        <f ca="1">I668</f>
        <v>124377505</v>
      </c>
      <c r="D663">
        <f ca="1">I673</f>
        <v>2372244408</v>
      </c>
      <c r="E663" s="30">
        <f>Const!C36</f>
        <v>1294757372</v>
      </c>
      <c r="F663" s="61">
        <f ca="1">Home!B38</f>
        <v>4033281214</v>
      </c>
      <c r="G663" s="54">
        <f ca="1">B663+C663+D663+E663+F663</f>
        <v>10522064108</v>
      </c>
      <c r="I663" s="54">
        <f ca="1">_xlfn.BITXOR(_xlfn.BITXOR(AZ661,AZ662),AZ663)</f>
        <v>1573969962</v>
      </c>
      <c r="J663" s="48" t="s">
        <v>215</v>
      </c>
      <c r="K663" s="56">
        <v>22</v>
      </c>
      <c r="L663" s="57" t="str" cm="1">
        <f t="array" aca="1" ref="L663" ca="1">INDIRECT(ADDRESS((ROW(663:663)-3),IF(MOD(COLUMN(L:L)-11-$K663,32)=0,32,MOD(COLUMN(L:L)-11-$K663,32))+11))</f>
        <v>0</v>
      </c>
      <c r="M663" s="57" t="str" cm="1">
        <f t="array" aca="1" ref="M663" ca="1">INDIRECT(ADDRESS((ROW(663:663)-3),IF(MOD(COLUMN(M:M)-11-$K663,32)=0,32,MOD(COLUMN(M:M)-11-$K663,32))+11))</f>
        <v>1</v>
      </c>
      <c r="N663" s="57" t="str" cm="1">
        <f t="array" aca="1" ref="N663" ca="1">INDIRECT(ADDRESS((ROW(663:663)-3),IF(MOD(COLUMN(N:N)-11-$K663,32)=0,32,MOD(COLUMN(N:N)-11-$K663,32))+11))</f>
        <v>0</v>
      </c>
      <c r="O663" s="57" t="str" cm="1">
        <f t="array" aca="1" ref="O663" ca="1">INDIRECT(ADDRESS((ROW(663:663)-3),IF(MOD(COLUMN(O:O)-11-$K663,32)=0,32,MOD(COLUMN(O:O)-11-$K663,32))+11))</f>
        <v>1</v>
      </c>
      <c r="P663" s="58" t="str" cm="1">
        <f t="array" aca="1" ref="P663" ca="1">INDIRECT(ADDRESS((ROW(663:663)-3),IF(MOD(COLUMN(P:P)-11-$K663,32)=0,32,MOD(COLUMN(P:P)-11-$K663,32))+11))</f>
        <v>1</v>
      </c>
      <c r="Q663" s="58" t="str" cm="1">
        <f t="array" aca="1" ref="Q663" ca="1">INDIRECT(ADDRESS((ROW(663:663)-3),IF(MOD(COLUMN(Q:Q)-11-$K663,32)=0,32,MOD(COLUMN(Q:Q)-11-$K663,32))+11))</f>
        <v>0</v>
      </c>
      <c r="R663" s="58" t="str" cm="1">
        <f t="array" aca="1" ref="R663" ca="1">INDIRECT(ADDRESS((ROW(663:663)-3),IF(MOD(COLUMN(R:R)-11-$K663,32)=0,32,MOD(COLUMN(R:R)-11-$K663,32))+11))</f>
        <v>0</v>
      </c>
      <c r="S663" s="58" t="str" cm="1">
        <f t="array" aca="1" ref="S663" ca="1">INDIRECT(ADDRESS((ROW(663:663)-3),IF(MOD(COLUMN(S:S)-11-$K663,32)=0,32,MOD(COLUMN(S:S)-11-$K663,32))+11))</f>
        <v>1</v>
      </c>
      <c r="T663" s="59" t="str" cm="1">
        <f t="array" aca="1" ref="T663" ca="1">INDIRECT(ADDRESS((ROW(663:663)-3),IF(MOD(COLUMN(T:T)-11-$K663,32)=0,32,MOD(COLUMN(T:T)-11-$K663,32))+11))</f>
        <v>0</v>
      </c>
      <c r="U663" s="59" t="str" cm="1">
        <f t="array" aca="1" ref="U663" ca="1">INDIRECT(ADDRESS((ROW(663:663)-3),IF(MOD(COLUMN(U:U)-11-$K663,32)=0,32,MOD(COLUMN(U:U)-11-$K663,32))+11))</f>
        <v>0</v>
      </c>
      <c r="V663" s="59" t="str" cm="1">
        <f t="array" aca="1" ref="V663" ca="1">INDIRECT(ADDRESS((ROW(663:663)-3),IF(MOD(COLUMN(V:V)-11-$K663,32)=0,32,MOD(COLUMN(V:V)-11-$K663,32))+11))</f>
        <v>1</v>
      </c>
      <c r="W663" s="59" t="str" cm="1">
        <f t="array" aca="1" ref="W663" ca="1">INDIRECT(ADDRESS((ROW(663:663)-3),IF(MOD(COLUMN(W:W)-11-$K663,32)=0,32,MOD(COLUMN(W:W)-11-$K663,32))+11))</f>
        <v>1</v>
      </c>
      <c r="X663" s="60" t="str" cm="1">
        <f t="array" aca="1" ref="X663" ca="1">INDIRECT(ADDRESS((ROW(663:663)-3),IF(MOD(COLUMN(X:X)-11-$K663,32)=0,32,MOD(COLUMN(X:X)-11-$K663,32))+11))</f>
        <v>1</v>
      </c>
      <c r="Y663" s="60" t="str" cm="1">
        <f t="array" aca="1" ref="Y663" ca="1">INDIRECT(ADDRESS((ROW(663:663)-3),IF(MOD(COLUMN(Y:Y)-11-$K663,32)=0,32,MOD(COLUMN(Y:Y)-11-$K663,32))+11))</f>
        <v>0</v>
      </c>
      <c r="Z663" s="60" t="str" cm="1">
        <f t="array" aca="1" ref="Z663" ca="1">INDIRECT(ADDRESS((ROW(663:663)-3),IF(MOD(COLUMN(Z:Z)-11-$K663,32)=0,32,MOD(COLUMN(Z:Z)-11-$K663,32))+11))</f>
        <v>1</v>
      </c>
      <c r="AA663" s="60" t="str" cm="1">
        <f t="array" aca="1" ref="AA663" ca="1">INDIRECT(ADDRESS((ROW(663:663)-3),IF(MOD(COLUMN(AA:AA)-11-$K663,32)=0,32,MOD(COLUMN(AA:AA)-11-$K663,32))+11))</f>
        <v>1</v>
      </c>
      <c r="AB663" s="57" t="str" cm="1">
        <f t="array" aca="1" ref="AB663" ca="1">INDIRECT(ADDRESS((ROW(663:663)-3),IF(MOD(COLUMN(AB:AB)-11-$K663,32)=0,32,MOD(COLUMN(AB:AB)-11-$K663,32))+11))</f>
        <v>0</v>
      </c>
      <c r="AC663" s="57" t="str" cm="1">
        <f t="array" aca="1" ref="AC663" ca="1">INDIRECT(ADDRESS((ROW(663:663)-3),IF(MOD(COLUMN(AC:AC)-11-$K663,32)=0,32,MOD(COLUMN(AC:AC)-11-$K663,32))+11))</f>
        <v>0</v>
      </c>
      <c r="AD663" s="57" t="str" cm="1">
        <f t="array" aca="1" ref="AD663" ca="1">INDIRECT(ADDRESS((ROW(663:663)-3),IF(MOD(COLUMN(AD:AD)-11-$K663,32)=0,32,MOD(COLUMN(AD:AD)-11-$K663,32))+11))</f>
        <v>1</v>
      </c>
      <c r="AE663" s="57" t="str" cm="1">
        <f t="array" aca="1" ref="AE663" ca="1">INDIRECT(ADDRESS((ROW(663:663)-3),IF(MOD(COLUMN(AE:AE)-11-$K663,32)=0,32,MOD(COLUMN(AE:AE)-11-$K663,32))+11))</f>
        <v>0</v>
      </c>
      <c r="AF663" s="58" t="str" cm="1">
        <f t="array" aca="1" ref="AF663" ca="1">INDIRECT(ADDRESS((ROW(663:663)-3),IF(MOD(COLUMN(AF:AF)-11-$K663,32)=0,32,MOD(COLUMN(AF:AF)-11-$K663,32))+11))</f>
        <v>0</v>
      </c>
      <c r="AG663" s="58" t="str" cm="1">
        <f t="array" aca="1" ref="AG663" ca="1">INDIRECT(ADDRESS((ROW(663:663)-3),IF(MOD(COLUMN(AG:AG)-11-$K663,32)=0,32,MOD(COLUMN(AG:AG)-11-$K663,32))+11))</f>
        <v>1</v>
      </c>
      <c r="AH663" s="58" t="str" cm="1">
        <f t="array" aca="1" ref="AH663" ca="1">INDIRECT(ADDRESS((ROW(663:663)-3),IF(MOD(COLUMN(AH:AH)-11-$K663,32)=0,32,MOD(COLUMN(AH:AH)-11-$K663,32))+11))</f>
        <v>1</v>
      </c>
      <c r="AI663" s="58" t="str" cm="1">
        <f t="array" aca="1" ref="AI663" ca="1">INDIRECT(ADDRESS((ROW(663:663)-3),IF(MOD(COLUMN(AI:AI)-11-$K663,32)=0,32,MOD(COLUMN(AI:AI)-11-$K663,32))+11))</f>
        <v>1</v>
      </c>
      <c r="AJ663" s="59" t="str" cm="1">
        <f t="array" aca="1" ref="AJ663" ca="1">INDIRECT(ADDRESS((ROW(663:663)-3),IF(MOD(COLUMN(AJ:AJ)-11-$K663,32)=0,32,MOD(COLUMN(AJ:AJ)-11-$K663,32))+11))</f>
        <v>0</v>
      </c>
      <c r="AK663" s="59" t="str" cm="1">
        <f t="array" aca="1" ref="AK663" ca="1">INDIRECT(ADDRESS((ROW(663:663)-3),IF(MOD(COLUMN(AK:AK)-11-$K663,32)=0,32,MOD(COLUMN(AK:AK)-11-$K663,32))+11))</f>
        <v>0</v>
      </c>
      <c r="AL663" s="59" t="str" cm="1">
        <f t="array" aca="1" ref="AL663" ca="1">INDIRECT(ADDRESS((ROW(663:663)-3),IF(MOD(COLUMN(AL:AL)-11-$K663,32)=0,32,MOD(COLUMN(AL:AL)-11-$K663,32))+11))</f>
        <v>1</v>
      </c>
      <c r="AM663" s="59" t="str" cm="1">
        <f t="array" aca="1" ref="AM663" ca="1">INDIRECT(ADDRESS((ROW(663:663)-3),IF(MOD(COLUMN(AM:AM)-11-$K663,32)=0,32,MOD(COLUMN(AM:AM)-11-$K663,32))+11))</f>
        <v>0</v>
      </c>
      <c r="AN663" s="60" t="str" cm="1">
        <f t="array" aca="1" ref="AN663" ca="1">INDIRECT(ADDRESS((ROW(663:663)-3),IF(MOD(COLUMN(AN:AN)-11-$K663,32)=0,32,MOD(COLUMN(AN:AN)-11-$K663,32))+11))</f>
        <v>1</v>
      </c>
      <c r="AO663" s="60" t="str" cm="1">
        <f t="array" aca="1" ref="AO663" ca="1">INDIRECT(ADDRESS((ROW(663:663)-3),IF(MOD(COLUMN(AO:AO)-11-$K663,32)=0,32,MOD(COLUMN(AO:AO)-11-$K663,32))+11))</f>
        <v>0</v>
      </c>
      <c r="AP663" s="60" t="str" cm="1">
        <f t="array" aca="1" ref="AP663" ca="1">INDIRECT(ADDRESS((ROW(663:663)-3),IF(MOD(COLUMN(AP:AP)-11-$K663,32)=0,32,MOD(COLUMN(AP:AP)-11-$K663,32))+11))</f>
        <v>1</v>
      </c>
      <c r="AQ663" s="60" t="str" cm="1">
        <f t="array" aca="1" ref="AQ663" ca="1">INDIRECT(ADDRESS((ROW(663:663)-3),IF(MOD(COLUMN(AQ:AQ)-11-$K663,32)=0,32,MOD(COLUMN(AQ:AQ)-11-$K663,32))+11))</f>
        <v>0</v>
      </c>
      <c r="AR663" s="49" t="str">
        <f t="shared" ca="1" si="1326"/>
        <v>01011001</v>
      </c>
      <c r="AS663" s="49" t="str">
        <f t="shared" ca="1" si="1327"/>
        <v>00111011</v>
      </c>
      <c r="AT663" s="48" t="str">
        <f t="shared" ca="1" si="1328"/>
        <v>00100111</v>
      </c>
      <c r="AU663" s="48" t="str">
        <f t="shared" ca="1" si="1329"/>
        <v>00101010</v>
      </c>
      <c r="AV663" s="48">
        <f t="shared" ca="1" si="1330"/>
        <v>89</v>
      </c>
      <c r="AW663" s="48">
        <f t="shared" ca="1" si="1331"/>
        <v>59</v>
      </c>
      <c r="AX663" s="48">
        <f t="shared" ca="1" si="1332"/>
        <v>39</v>
      </c>
      <c r="AY663" s="48">
        <f t="shared" ca="1" si="1333"/>
        <v>42</v>
      </c>
      <c r="AZ663" s="50">
        <f t="shared" ca="1" si="1334"/>
        <v>1497048874</v>
      </c>
    </row>
    <row r="664" spans="1:52" ht="15" thickBot="1" x14ac:dyDescent="0.4"/>
    <row r="665" spans="1:52" x14ac:dyDescent="0.35">
      <c r="I665" s="31"/>
      <c r="J665" s="51" t="s">
        <v>216</v>
      </c>
      <c r="K665" s="52"/>
      <c r="L665" s="34" t="str">
        <f ca="1">MID(HEX2BIN(MID($E660,1,1),4),1,1)</f>
        <v>1</v>
      </c>
      <c r="M665" s="34" t="str">
        <f ca="1">MID(HEX2BIN(MID($E660,1,1),4),2,1)</f>
        <v>0</v>
      </c>
      <c r="N665" s="34" t="str">
        <f ca="1">MID(HEX2BIN(MID($E660,1,1),4),3,1)</f>
        <v>1</v>
      </c>
      <c r="O665" s="34" t="str">
        <f ca="1">MID(HEX2BIN(MID($E660,1,1),4),4,1)</f>
        <v>0</v>
      </c>
      <c r="P665" s="35" t="str">
        <f ca="1">MID(HEX2BIN(MID($E660,2,1),4),1,1)</f>
        <v>1</v>
      </c>
      <c r="Q665" s="35" t="str">
        <f ca="1">MID(HEX2BIN(MID($E660,2,1),4),2,1)</f>
        <v>1</v>
      </c>
      <c r="R665" s="35" t="str">
        <f ca="1">MID(HEX2BIN(MID($E660,2,1),4),3,1)</f>
        <v>0</v>
      </c>
      <c r="S665" s="35" t="str">
        <f ca="1">MID(HEX2BIN(MID($E660,2,1),4),4,1)</f>
        <v>0</v>
      </c>
      <c r="T665" s="36" t="str">
        <f ca="1">MID(HEX2BIN(MID($E660,3,1),4),1,1)</f>
        <v>1</v>
      </c>
      <c r="U665" s="36" t="str">
        <f ca="1">MID(HEX2BIN(MID($E660,3,1),4),2,1)</f>
        <v>0</v>
      </c>
      <c r="V665" s="36" t="str">
        <f ca="1">MID(HEX2BIN(MID($E660,3,1),4),3,1)</f>
        <v>1</v>
      </c>
      <c r="W665" s="36" t="str">
        <f ca="1">MID(HEX2BIN(MID($E660,3,1),4),4,1)</f>
        <v>1</v>
      </c>
      <c r="X665" s="37" t="str">
        <f ca="1">MID(HEX2BIN(MID($E660,4,1),4),1,1)</f>
        <v>0</v>
      </c>
      <c r="Y665" s="37" t="str">
        <f ca="1">MID(HEX2BIN(MID($E660,4,1),4),2,1)</f>
        <v>1</v>
      </c>
      <c r="Z665" s="37" t="str">
        <f ca="1">MID(HEX2BIN(MID($E660,4,1),4),3,1)</f>
        <v>0</v>
      </c>
      <c r="AA665" s="37" t="str">
        <f ca="1">MID(HEX2BIN(MID($E660,4,1),4),4,1)</f>
        <v>0</v>
      </c>
      <c r="AB665" s="34" t="str">
        <f ca="1">MID(HEX2BIN(MID($E660,5,1),4),1,1)</f>
        <v>0</v>
      </c>
      <c r="AC665" s="34" t="str">
        <f ca="1">MID(HEX2BIN(MID($E660,5,1),4),2,1)</f>
        <v>0</v>
      </c>
      <c r="AD665" s="34" t="str">
        <f ca="1">MID(HEX2BIN(MID($E660,5,1),4),3,1)</f>
        <v>0</v>
      </c>
      <c r="AE665" s="34" t="str">
        <f ca="1">MID(HEX2BIN(MID($E660,5,1),4),4,1)</f>
        <v>1</v>
      </c>
      <c r="AF665" s="35" t="str">
        <f ca="1">MID(HEX2BIN(MID($E660,6,1),4),1,1)</f>
        <v>1</v>
      </c>
      <c r="AG665" s="35" t="str">
        <f ca="1">MID(HEX2BIN(MID($E660,6,1),4),2,1)</f>
        <v>1</v>
      </c>
      <c r="AH665" s="35" t="str">
        <f ca="1">MID(HEX2BIN(MID($E660,6,1),4),3,1)</f>
        <v>0</v>
      </c>
      <c r="AI665" s="35" t="str">
        <f ca="1">MID(HEX2BIN(MID($E660,6,1),4),4,1)</f>
        <v>1</v>
      </c>
      <c r="AJ665" s="36" t="str">
        <f ca="1">MID(HEX2BIN(MID($E660,7,1),4),1,1)</f>
        <v>0</v>
      </c>
      <c r="AK665" s="36" t="str">
        <f ca="1">MID(HEX2BIN(MID($E660,7,1),4),2,1)</f>
        <v>0</v>
      </c>
      <c r="AL665" s="36" t="str">
        <f ca="1">MID(HEX2BIN(MID($E660,7,1),4),3,1)</f>
        <v>1</v>
      </c>
      <c r="AM665" s="36" t="str">
        <f ca="1">MID(HEX2BIN(MID($E660,7,1),4),4,1)</f>
        <v>1</v>
      </c>
      <c r="AN665" s="37" t="str">
        <f ca="1">MID(HEX2BIN(MID($E660,8,1),4),1,1)</f>
        <v>1</v>
      </c>
      <c r="AO665" s="37" t="str">
        <f ca="1">MID(HEX2BIN(MID($E660,8,1),4),2,1)</f>
        <v>1</v>
      </c>
      <c r="AP665" s="37" t="str">
        <f ca="1">MID(HEX2BIN(MID($E660,8,1),4),3,1)</f>
        <v>1</v>
      </c>
      <c r="AQ665" s="37" t="str">
        <f ca="1">MID(HEX2BIN(MID($E660,8,1),4),4,1)</f>
        <v>0</v>
      </c>
      <c r="AR665" s="33" t="str">
        <f t="shared" ref="AR665:AR668" ca="1" si="1335">_xlfn.CONCAT(L665,M665,N665,O665,P665,Q665,R665,S665)</f>
        <v>10101100</v>
      </c>
      <c r="AS665" s="33" t="str">
        <f t="shared" ref="AS665:AS668" ca="1" si="1336">_xlfn.CONCAT(T665,U665,V665,W665,X665,Y665,Z665,AA665)</f>
        <v>10110100</v>
      </c>
      <c r="AT665" s="32" t="str">
        <f t="shared" ref="AT665:AT668" ca="1" si="1337">_xlfn.CONCAT(AB665,AC665,AD665,AE665,AF665,AG665,AH665,AI665)</f>
        <v>00011101</v>
      </c>
      <c r="AU665" s="32" t="str">
        <f t="shared" ref="AU665:AU668" ca="1" si="1338">_xlfn.CONCAT(AJ665,AK665,AL665,AM665,AN665,AO665,AP665,AQ665)</f>
        <v>00111110</v>
      </c>
      <c r="AV665" s="32">
        <f t="shared" ref="AV665:AV668" ca="1" si="1339">BIN2DEC(AR665)</f>
        <v>172</v>
      </c>
      <c r="AW665" s="32">
        <f t="shared" ref="AW665:AW668" ca="1" si="1340">BIN2DEC(AS665)</f>
        <v>180</v>
      </c>
      <c r="AX665" s="32">
        <f t="shared" ref="AX665:AX668" ca="1" si="1341">BIN2DEC(AT665)</f>
        <v>29</v>
      </c>
      <c r="AY665" s="32">
        <f t="shared" ref="AY665:AY668" ca="1" si="1342">BIN2DEC(AU665)</f>
        <v>62</v>
      </c>
      <c r="AZ665" s="38">
        <f t="shared" ref="AZ665:AZ668" ca="1" si="1343">(AV665*2^24)+(AW665*2^16)+(AX665*2^8)+AY665</f>
        <v>2897485118</v>
      </c>
    </row>
    <row r="666" spans="1:52" ht="15" thickBot="1" x14ac:dyDescent="0.4">
      <c r="A666" t="s">
        <v>227</v>
      </c>
      <c r="I666" s="39"/>
      <c r="J666" s="40" t="s">
        <v>215</v>
      </c>
      <c r="K666" s="53">
        <v>6</v>
      </c>
      <c r="L666" s="42" t="str" cm="1">
        <f t="array" aca="1" ref="L666" ca="1">INDIRECT(ADDRESS((ROW(666:666)-1),IF(MOD(COLUMN(L:L)-11-$K666,32)=0,32,MOD(COLUMN(L:L)-11-$K666,32))+11))</f>
        <v>1</v>
      </c>
      <c r="M666" s="42" t="str" cm="1">
        <f t="array" aca="1" ref="M666" ca="1">INDIRECT(ADDRESS((ROW(666:666)-1),IF(MOD(COLUMN(M:M)-11-$K666,32)=0,32,MOD(COLUMN(M:M)-11-$K666,32))+11))</f>
        <v>1</v>
      </c>
      <c r="N666" s="42" t="str" cm="1">
        <f t="array" aca="1" ref="N666" ca="1">INDIRECT(ADDRESS((ROW(666:666)-1),IF(MOD(COLUMN(N:N)-11-$K666,32)=0,32,MOD(COLUMN(N:N)-11-$K666,32))+11))</f>
        <v>1</v>
      </c>
      <c r="O666" s="42" t="str" cm="1">
        <f t="array" aca="1" ref="O666" ca="1">INDIRECT(ADDRESS((ROW(666:666)-1),IF(MOD(COLUMN(O:O)-11-$K666,32)=0,32,MOD(COLUMN(O:O)-11-$K666,32))+11))</f>
        <v>1</v>
      </c>
      <c r="P666" s="43" t="str" cm="1">
        <f t="array" aca="1" ref="P666" ca="1">INDIRECT(ADDRESS((ROW(666:666)-1),IF(MOD(COLUMN(P:P)-11-$K666,32)=0,32,MOD(COLUMN(P:P)-11-$K666,32))+11))</f>
        <v>1</v>
      </c>
      <c r="Q666" s="43" t="str" cm="1">
        <f t="array" aca="1" ref="Q666" ca="1">INDIRECT(ADDRESS((ROW(666:666)-1),IF(MOD(COLUMN(Q:Q)-11-$K666,32)=0,32,MOD(COLUMN(Q:Q)-11-$K666,32))+11))</f>
        <v>0</v>
      </c>
      <c r="R666" s="43" t="str" cm="1">
        <f t="array" aca="1" ref="R666" ca="1">INDIRECT(ADDRESS((ROW(666:666)-1),IF(MOD(COLUMN(R:R)-11-$K666,32)=0,32,MOD(COLUMN(R:R)-11-$K666,32))+11))</f>
        <v>1</v>
      </c>
      <c r="S666" s="43" t="str" cm="1">
        <f t="array" aca="1" ref="S666" ca="1">INDIRECT(ADDRESS((ROW(666:666)-1),IF(MOD(COLUMN(S:S)-11-$K666,32)=0,32,MOD(COLUMN(S:S)-11-$K666,32))+11))</f>
        <v>0</v>
      </c>
      <c r="T666" s="44" t="str" cm="1">
        <f t="array" aca="1" ref="T666" ca="1">INDIRECT(ADDRESS((ROW(666:666)-1),IF(MOD(COLUMN(T:T)-11-$K666,32)=0,32,MOD(COLUMN(T:T)-11-$K666,32))+11))</f>
        <v>1</v>
      </c>
      <c r="U666" s="44" t="str" cm="1">
        <f t="array" aca="1" ref="U666" ca="1">INDIRECT(ADDRESS((ROW(666:666)-1),IF(MOD(COLUMN(U:U)-11-$K666,32)=0,32,MOD(COLUMN(U:U)-11-$K666,32))+11))</f>
        <v>0</v>
      </c>
      <c r="V666" s="44" t="str" cm="1">
        <f t="array" aca="1" ref="V666" ca="1">INDIRECT(ADDRESS((ROW(666:666)-1),IF(MOD(COLUMN(V:V)-11-$K666,32)=0,32,MOD(COLUMN(V:V)-11-$K666,32))+11))</f>
        <v>1</v>
      </c>
      <c r="W666" s="44" t="str" cm="1">
        <f t="array" aca="1" ref="W666" ca="1">INDIRECT(ADDRESS((ROW(666:666)-1),IF(MOD(COLUMN(W:W)-11-$K666,32)=0,32,MOD(COLUMN(W:W)-11-$K666,32))+11))</f>
        <v>1</v>
      </c>
      <c r="X666" s="45" t="str" cm="1">
        <f t="array" aca="1" ref="X666" ca="1">INDIRECT(ADDRESS((ROW(666:666)-1),IF(MOD(COLUMN(X:X)-11-$K666,32)=0,32,MOD(COLUMN(X:X)-11-$K666,32))+11))</f>
        <v>0</v>
      </c>
      <c r="Y666" s="45" t="str" cm="1">
        <f t="array" aca="1" ref="Y666" ca="1">INDIRECT(ADDRESS((ROW(666:666)-1),IF(MOD(COLUMN(Y:Y)-11-$K666,32)=0,32,MOD(COLUMN(Y:Y)-11-$K666,32))+11))</f>
        <v>0</v>
      </c>
      <c r="Z666" s="45" t="str" cm="1">
        <f t="array" aca="1" ref="Z666" ca="1">INDIRECT(ADDRESS((ROW(666:666)-1),IF(MOD(COLUMN(Z:Z)-11-$K666,32)=0,32,MOD(COLUMN(Z:Z)-11-$K666,32))+11))</f>
        <v>1</v>
      </c>
      <c r="AA666" s="45" t="str" cm="1">
        <f t="array" aca="1" ref="AA666" ca="1">INDIRECT(ADDRESS((ROW(666:666)-1),IF(MOD(COLUMN(AA:AA)-11-$K666,32)=0,32,MOD(COLUMN(AA:AA)-11-$K666,32))+11))</f>
        <v>0</v>
      </c>
      <c r="AB666" s="42" t="str" cm="1">
        <f t="array" aca="1" ref="AB666" ca="1">INDIRECT(ADDRESS((ROW(666:666)-1),IF(MOD(COLUMN(AB:AB)-11-$K666,32)=0,32,MOD(COLUMN(AB:AB)-11-$K666,32))+11))</f>
        <v>1</v>
      </c>
      <c r="AC666" s="42" t="str" cm="1">
        <f t="array" aca="1" ref="AC666" ca="1">INDIRECT(ADDRESS((ROW(666:666)-1),IF(MOD(COLUMN(AC:AC)-11-$K666,32)=0,32,MOD(COLUMN(AC:AC)-11-$K666,32))+11))</f>
        <v>1</v>
      </c>
      <c r="AD666" s="42" t="str" cm="1">
        <f t="array" aca="1" ref="AD666" ca="1">INDIRECT(ADDRESS((ROW(666:666)-1),IF(MOD(COLUMN(AD:AD)-11-$K666,32)=0,32,MOD(COLUMN(AD:AD)-11-$K666,32))+11))</f>
        <v>0</v>
      </c>
      <c r="AE666" s="42" t="str" cm="1">
        <f t="array" aca="1" ref="AE666" ca="1">INDIRECT(ADDRESS((ROW(666:666)-1),IF(MOD(COLUMN(AE:AE)-11-$K666,32)=0,32,MOD(COLUMN(AE:AE)-11-$K666,32))+11))</f>
        <v>1</v>
      </c>
      <c r="AF666" s="43" t="str" cm="1">
        <f t="array" aca="1" ref="AF666" ca="1">INDIRECT(ADDRESS((ROW(666:666)-1),IF(MOD(COLUMN(AF:AF)-11-$K666,32)=0,32,MOD(COLUMN(AF:AF)-11-$K666,32))+11))</f>
        <v>0</v>
      </c>
      <c r="AG666" s="43" t="str" cm="1">
        <f t="array" aca="1" ref="AG666" ca="1">INDIRECT(ADDRESS((ROW(666:666)-1),IF(MOD(COLUMN(AG:AG)-11-$K666,32)=0,32,MOD(COLUMN(AG:AG)-11-$K666,32))+11))</f>
        <v>0</v>
      </c>
      <c r="AH666" s="43" t="str" cm="1">
        <f t="array" aca="1" ref="AH666" ca="1">INDIRECT(ADDRESS((ROW(666:666)-1),IF(MOD(COLUMN(AH:AH)-11-$K666,32)=0,32,MOD(COLUMN(AH:AH)-11-$K666,32))+11))</f>
        <v>0</v>
      </c>
      <c r="AI666" s="43" t="str" cm="1">
        <f t="array" aca="1" ref="AI666" ca="1">INDIRECT(ADDRESS((ROW(666:666)-1),IF(MOD(COLUMN(AI:AI)-11-$K666,32)=0,32,MOD(COLUMN(AI:AI)-11-$K666,32))+11))</f>
        <v>0</v>
      </c>
      <c r="AJ666" s="44" t="str" cm="1">
        <f t="array" aca="1" ref="AJ666" ca="1">INDIRECT(ADDRESS((ROW(666:666)-1),IF(MOD(COLUMN(AJ:AJ)-11-$K666,32)=0,32,MOD(COLUMN(AJ:AJ)-11-$K666,32))+11))</f>
        <v>0</v>
      </c>
      <c r="AK666" s="44" t="str" cm="1">
        <f t="array" aca="1" ref="AK666" ca="1">INDIRECT(ADDRESS((ROW(666:666)-1),IF(MOD(COLUMN(AK:AK)-11-$K666,32)=0,32,MOD(COLUMN(AK:AK)-11-$K666,32))+11))</f>
        <v>1</v>
      </c>
      <c r="AL666" s="44" t="str" cm="1">
        <f t="array" aca="1" ref="AL666" ca="1">INDIRECT(ADDRESS((ROW(666:666)-1),IF(MOD(COLUMN(AL:AL)-11-$K666,32)=0,32,MOD(COLUMN(AL:AL)-11-$K666,32))+11))</f>
        <v>1</v>
      </c>
      <c r="AM666" s="44" t="str" cm="1">
        <f t="array" aca="1" ref="AM666" ca="1">INDIRECT(ADDRESS((ROW(666:666)-1),IF(MOD(COLUMN(AM:AM)-11-$K666,32)=0,32,MOD(COLUMN(AM:AM)-11-$K666,32))+11))</f>
        <v>1</v>
      </c>
      <c r="AN666" s="45" t="str" cm="1">
        <f t="array" aca="1" ref="AN666" ca="1">INDIRECT(ADDRESS((ROW(666:666)-1),IF(MOD(COLUMN(AN:AN)-11-$K666,32)=0,32,MOD(COLUMN(AN:AN)-11-$K666,32))+11))</f>
        <v>0</v>
      </c>
      <c r="AO666" s="45" t="str" cm="1">
        <f t="array" aca="1" ref="AO666" ca="1">INDIRECT(ADDRESS((ROW(666:666)-1),IF(MOD(COLUMN(AO:AO)-11-$K666,32)=0,32,MOD(COLUMN(AO:AO)-11-$K666,32))+11))</f>
        <v>1</v>
      </c>
      <c r="AP666" s="45" t="str" cm="1">
        <f t="array" aca="1" ref="AP666" ca="1">INDIRECT(ADDRESS((ROW(666:666)-1),IF(MOD(COLUMN(AP:AP)-11-$K666,32)=0,32,MOD(COLUMN(AP:AP)-11-$K666,32))+11))</f>
        <v>0</v>
      </c>
      <c r="AQ666" s="45" t="str" cm="1">
        <f t="array" aca="1" ref="AQ666" ca="1">INDIRECT(ADDRESS((ROW(666:666)-1),IF(MOD(COLUMN(AQ:AQ)-11-$K666,32)=0,32,MOD(COLUMN(AQ:AQ)-11-$K666,32))+11))</f>
        <v>0</v>
      </c>
      <c r="AR666" s="41" t="str">
        <f t="shared" ca="1" si="1335"/>
        <v>11111010</v>
      </c>
      <c r="AS666" s="41" t="str">
        <f t="shared" ca="1" si="1336"/>
        <v>10110010</v>
      </c>
      <c r="AT666" s="40" t="str">
        <f t="shared" ca="1" si="1337"/>
        <v>11010000</v>
      </c>
      <c r="AU666" s="40" t="str">
        <f t="shared" ca="1" si="1338"/>
        <v>01110100</v>
      </c>
      <c r="AV666" s="40">
        <f t="shared" ca="1" si="1339"/>
        <v>250</v>
      </c>
      <c r="AW666" s="40">
        <f t="shared" ca="1" si="1340"/>
        <v>178</v>
      </c>
      <c r="AX666" s="40">
        <f t="shared" ca="1" si="1341"/>
        <v>208</v>
      </c>
      <c r="AY666" s="40">
        <f t="shared" ca="1" si="1342"/>
        <v>116</v>
      </c>
      <c r="AZ666" s="46">
        <f t="shared" ca="1" si="1343"/>
        <v>4206022772</v>
      </c>
    </row>
    <row r="667" spans="1:52" ht="15" thickBot="1" x14ac:dyDescent="0.4">
      <c r="A667" t="s">
        <v>228</v>
      </c>
      <c r="B667">
        <f ca="1">I663</f>
        <v>1573969962</v>
      </c>
      <c r="C667">
        <f ca="1">I677</f>
        <v>1519406411</v>
      </c>
      <c r="G667" s="54">
        <f ca="1">B667+C667</f>
        <v>3093376373</v>
      </c>
      <c r="I667" s="39"/>
      <c r="J667" s="40" t="s">
        <v>215</v>
      </c>
      <c r="K667" s="53">
        <v>11</v>
      </c>
      <c r="L667" s="42" t="str" cm="1">
        <f t="array" aca="1" ref="L667" ca="1">INDIRECT(ADDRESS((ROW(667:667)-2),IF(MOD(COLUMN(L:L)-11-$K667,32)=0,32,MOD(COLUMN(L:L)-11-$K667,32))+11))</f>
        <v>1</v>
      </c>
      <c r="M667" s="42" t="str" cm="1">
        <f t="array" aca="1" ref="M667" ca="1">INDIRECT(ADDRESS((ROW(667:667)-2),IF(MOD(COLUMN(M:M)-11-$K667,32)=0,32,MOD(COLUMN(M:M)-11-$K667,32))+11))</f>
        <v>0</v>
      </c>
      <c r="N667" s="42" t="str" cm="1">
        <f t="array" aca="1" ref="N667" ca="1">INDIRECT(ADDRESS((ROW(667:667)-2),IF(MOD(COLUMN(N:N)-11-$K667,32)=0,32,MOD(COLUMN(N:N)-11-$K667,32))+11))</f>
        <v>1</v>
      </c>
      <c r="O667" s="42" t="str" cm="1">
        <f t="array" aca="1" ref="O667" ca="1">INDIRECT(ADDRESS((ROW(667:667)-2),IF(MOD(COLUMN(O:O)-11-$K667,32)=0,32,MOD(COLUMN(O:O)-11-$K667,32))+11))</f>
        <v>0</v>
      </c>
      <c r="P667" s="43" t="str" cm="1">
        <f t="array" aca="1" ref="P667" ca="1">INDIRECT(ADDRESS((ROW(667:667)-2),IF(MOD(COLUMN(P:P)-11-$K667,32)=0,32,MOD(COLUMN(P:P)-11-$K667,32))+11))</f>
        <v>0</v>
      </c>
      <c r="Q667" s="43" t="str" cm="1">
        <f t="array" aca="1" ref="Q667" ca="1">INDIRECT(ADDRESS((ROW(667:667)-2),IF(MOD(COLUMN(Q:Q)-11-$K667,32)=0,32,MOD(COLUMN(Q:Q)-11-$K667,32))+11))</f>
        <v>1</v>
      </c>
      <c r="R667" s="43" t="str" cm="1">
        <f t="array" aca="1" ref="R667" ca="1">INDIRECT(ADDRESS((ROW(667:667)-2),IF(MOD(COLUMN(R:R)-11-$K667,32)=0,32,MOD(COLUMN(R:R)-11-$K667,32))+11))</f>
        <v>1</v>
      </c>
      <c r="S667" s="43" t="str" cm="1">
        <f t="array" aca="1" ref="S667" ca="1">INDIRECT(ADDRESS((ROW(667:667)-2),IF(MOD(COLUMN(S:S)-11-$K667,32)=0,32,MOD(COLUMN(S:S)-11-$K667,32))+11))</f>
        <v>1</v>
      </c>
      <c r="T667" s="44" t="str" cm="1">
        <f t="array" aca="1" ref="T667" ca="1">INDIRECT(ADDRESS((ROW(667:667)-2),IF(MOD(COLUMN(T:T)-11-$K667,32)=0,32,MOD(COLUMN(T:T)-11-$K667,32))+11))</f>
        <v>1</v>
      </c>
      <c r="U667" s="44" t="str" cm="1">
        <f t="array" aca="1" ref="U667" ca="1">INDIRECT(ADDRESS((ROW(667:667)-2),IF(MOD(COLUMN(U:U)-11-$K667,32)=0,32,MOD(COLUMN(U:U)-11-$K667,32))+11))</f>
        <v>1</v>
      </c>
      <c r="V667" s="44" t="str" cm="1">
        <f t="array" aca="1" ref="V667" ca="1">INDIRECT(ADDRESS((ROW(667:667)-2),IF(MOD(COLUMN(V:V)-11-$K667,32)=0,32,MOD(COLUMN(V:V)-11-$K667,32))+11))</f>
        <v>0</v>
      </c>
      <c r="W667" s="44" t="str" cm="1">
        <f t="array" aca="1" ref="W667" ca="1">INDIRECT(ADDRESS((ROW(667:667)-2),IF(MOD(COLUMN(W:W)-11-$K667,32)=0,32,MOD(COLUMN(W:W)-11-$K667,32))+11))</f>
        <v>1</v>
      </c>
      <c r="X667" s="45" t="str" cm="1">
        <f t="array" aca="1" ref="X667" ca="1">INDIRECT(ADDRESS((ROW(667:667)-2),IF(MOD(COLUMN(X:X)-11-$K667,32)=0,32,MOD(COLUMN(X:X)-11-$K667,32))+11))</f>
        <v>0</v>
      </c>
      <c r="Y667" s="45" t="str" cm="1">
        <f t="array" aca="1" ref="Y667" ca="1">INDIRECT(ADDRESS((ROW(667:667)-2),IF(MOD(COLUMN(Y:Y)-11-$K667,32)=0,32,MOD(COLUMN(Y:Y)-11-$K667,32))+11))</f>
        <v>1</v>
      </c>
      <c r="Z667" s="45" t="str" cm="1">
        <f t="array" aca="1" ref="Z667" ca="1">INDIRECT(ADDRESS((ROW(667:667)-2),IF(MOD(COLUMN(Z:Z)-11-$K667,32)=0,32,MOD(COLUMN(Z:Z)-11-$K667,32))+11))</f>
        <v>0</v>
      </c>
      <c r="AA667" s="45" t="str" cm="1">
        <f t="array" aca="1" ref="AA667" ca="1">INDIRECT(ADDRESS((ROW(667:667)-2),IF(MOD(COLUMN(AA:AA)-11-$K667,32)=0,32,MOD(COLUMN(AA:AA)-11-$K667,32))+11))</f>
        <v>1</v>
      </c>
      <c r="AB667" s="42" t="str" cm="1">
        <f t="array" aca="1" ref="AB667" ca="1">INDIRECT(ADDRESS((ROW(667:667)-2),IF(MOD(COLUMN(AB:AB)-11-$K667,32)=0,32,MOD(COLUMN(AB:AB)-11-$K667,32))+11))</f>
        <v>1</v>
      </c>
      <c r="AC667" s="42" t="str" cm="1">
        <f t="array" aca="1" ref="AC667" ca="1">INDIRECT(ADDRESS((ROW(667:667)-2),IF(MOD(COLUMN(AC:AC)-11-$K667,32)=0,32,MOD(COLUMN(AC:AC)-11-$K667,32))+11))</f>
        <v>0</v>
      </c>
      <c r="AD667" s="42" t="str" cm="1">
        <f t="array" aca="1" ref="AD667" ca="1">INDIRECT(ADDRESS((ROW(667:667)-2),IF(MOD(COLUMN(AD:AD)-11-$K667,32)=0,32,MOD(COLUMN(AD:AD)-11-$K667,32))+11))</f>
        <v>0</v>
      </c>
      <c r="AE667" s="42" t="str" cm="1">
        <f t="array" aca="1" ref="AE667" ca="1">INDIRECT(ADDRESS((ROW(667:667)-2),IF(MOD(COLUMN(AE:AE)-11-$K667,32)=0,32,MOD(COLUMN(AE:AE)-11-$K667,32))+11))</f>
        <v>1</v>
      </c>
      <c r="AF667" s="43" t="str" cm="1">
        <f t="array" aca="1" ref="AF667" ca="1">INDIRECT(ADDRESS((ROW(667:667)-2),IF(MOD(COLUMN(AF:AF)-11-$K667,32)=0,32,MOD(COLUMN(AF:AF)-11-$K667,32))+11))</f>
        <v>0</v>
      </c>
      <c r="AG667" s="43" t="str" cm="1">
        <f t="array" aca="1" ref="AG667" ca="1">INDIRECT(ADDRESS((ROW(667:667)-2),IF(MOD(COLUMN(AG:AG)-11-$K667,32)=0,32,MOD(COLUMN(AG:AG)-11-$K667,32))+11))</f>
        <v>1</v>
      </c>
      <c r="AH667" s="43" t="str" cm="1">
        <f t="array" aca="1" ref="AH667" ca="1">INDIRECT(ADDRESS((ROW(667:667)-2),IF(MOD(COLUMN(AH:AH)-11-$K667,32)=0,32,MOD(COLUMN(AH:AH)-11-$K667,32))+11))</f>
        <v>1</v>
      </c>
      <c r="AI667" s="43" t="str" cm="1">
        <f t="array" aca="1" ref="AI667" ca="1">INDIRECT(ADDRESS((ROW(667:667)-2),IF(MOD(COLUMN(AI:AI)-11-$K667,32)=0,32,MOD(COLUMN(AI:AI)-11-$K667,32))+11))</f>
        <v>0</v>
      </c>
      <c r="AJ667" s="44" t="str" cm="1">
        <f t="array" aca="1" ref="AJ667" ca="1">INDIRECT(ADDRESS((ROW(667:667)-2),IF(MOD(COLUMN(AJ:AJ)-11-$K667,32)=0,32,MOD(COLUMN(AJ:AJ)-11-$K667,32))+11))</f>
        <v>1</v>
      </c>
      <c r="AK667" s="44" t="str" cm="1">
        <f t="array" aca="1" ref="AK667" ca="1">INDIRECT(ADDRESS((ROW(667:667)-2),IF(MOD(COLUMN(AK:AK)-11-$K667,32)=0,32,MOD(COLUMN(AK:AK)-11-$K667,32))+11))</f>
        <v>0</v>
      </c>
      <c r="AL667" s="44" t="str" cm="1">
        <f t="array" aca="1" ref="AL667" ca="1">INDIRECT(ADDRESS((ROW(667:667)-2),IF(MOD(COLUMN(AL:AL)-11-$K667,32)=0,32,MOD(COLUMN(AL:AL)-11-$K667,32))+11))</f>
        <v>0</v>
      </c>
      <c r="AM667" s="44" t="str" cm="1">
        <f t="array" aca="1" ref="AM667" ca="1">INDIRECT(ADDRESS((ROW(667:667)-2),IF(MOD(COLUMN(AM:AM)-11-$K667,32)=0,32,MOD(COLUMN(AM:AM)-11-$K667,32))+11))</f>
        <v>0</v>
      </c>
      <c r="AN667" s="45" t="str" cm="1">
        <f t="array" aca="1" ref="AN667" ca="1">INDIRECT(ADDRESS((ROW(667:667)-2),IF(MOD(COLUMN(AN:AN)-11-$K667,32)=0,32,MOD(COLUMN(AN:AN)-11-$K667,32))+11))</f>
        <v>0</v>
      </c>
      <c r="AO667" s="45" t="str" cm="1">
        <f t="array" aca="1" ref="AO667" ca="1">INDIRECT(ADDRESS((ROW(667:667)-2),IF(MOD(COLUMN(AO:AO)-11-$K667,32)=0,32,MOD(COLUMN(AO:AO)-11-$K667,32))+11))</f>
        <v>0</v>
      </c>
      <c r="AP667" s="45" t="str" cm="1">
        <f t="array" aca="1" ref="AP667" ca="1">INDIRECT(ADDRESS((ROW(667:667)-2),IF(MOD(COLUMN(AP:AP)-11-$K667,32)=0,32,MOD(COLUMN(AP:AP)-11-$K667,32))+11))</f>
        <v>1</v>
      </c>
      <c r="AQ667" s="45" t="str" cm="1">
        <f t="array" aca="1" ref="AQ667" ca="1">INDIRECT(ADDRESS((ROW(667:667)-2),IF(MOD(COLUMN(AQ:AQ)-11-$K667,32)=0,32,MOD(COLUMN(AQ:AQ)-11-$K667,32))+11))</f>
        <v>1</v>
      </c>
      <c r="AR667" s="41" t="str">
        <f t="shared" ca="1" si="1335"/>
        <v>10100111</v>
      </c>
      <c r="AS667" s="41" t="str">
        <f t="shared" ca="1" si="1336"/>
        <v>11010101</v>
      </c>
      <c r="AT667" s="40" t="str">
        <f t="shared" ca="1" si="1337"/>
        <v>10010110</v>
      </c>
      <c r="AU667" s="40" t="str">
        <f t="shared" ca="1" si="1338"/>
        <v>10000011</v>
      </c>
      <c r="AV667" s="40">
        <f t="shared" ca="1" si="1339"/>
        <v>167</v>
      </c>
      <c r="AW667" s="40">
        <f t="shared" ca="1" si="1340"/>
        <v>213</v>
      </c>
      <c r="AX667" s="40">
        <f t="shared" ca="1" si="1341"/>
        <v>150</v>
      </c>
      <c r="AY667" s="40">
        <f t="shared" ca="1" si="1342"/>
        <v>131</v>
      </c>
      <c r="AZ667" s="46">
        <f t="shared" ca="1" si="1343"/>
        <v>2815792771</v>
      </c>
    </row>
    <row r="668" spans="1:52" ht="15" thickBot="1" x14ac:dyDescent="0.4">
      <c r="I668" s="54">
        <f ca="1">_xlfn.BITXOR(_xlfn.BITXOR(AZ666,AZ667),AZ668)</f>
        <v>124377505</v>
      </c>
      <c r="J668" s="48" t="s">
        <v>215</v>
      </c>
      <c r="K668" s="56">
        <v>25</v>
      </c>
      <c r="L668" s="57" t="str" cm="1">
        <f t="array" aca="1" ref="L668" ca="1">INDIRECT(ADDRESS((ROW(668:668)-3),IF(MOD(COLUMN(L:L)-11-$K668,32)=0,32,MOD(COLUMN(L:L)-11-$K668,32))+11))</f>
        <v>0</v>
      </c>
      <c r="M668" s="57" t="str" cm="1">
        <f t="array" aca="1" ref="M668" ca="1">INDIRECT(ADDRESS((ROW(668:668)-3),IF(MOD(COLUMN(M:M)-11-$K668,32)=0,32,MOD(COLUMN(M:M)-11-$K668,32))+11))</f>
        <v>1</v>
      </c>
      <c r="N668" s="57" t="str" cm="1">
        <f t="array" aca="1" ref="N668" ca="1">INDIRECT(ADDRESS((ROW(668:668)-3),IF(MOD(COLUMN(N:N)-11-$K668,32)=0,32,MOD(COLUMN(N:N)-11-$K668,32))+11))</f>
        <v>0</v>
      </c>
      <c r="O668" s="57" t="str" cm="1">
        <f t="array" aca="1" ref="O668" ca="1">INDIRECT(ADDRESS((ROW(668:668)-3),IF(MOD(COLUMN(O:O)-11-$K668,32)=0,32,MOD(COLUMN(O:O)-11-$K668,32))+11))</f>
        <v>1</v>
      </c>
      <c r="P668" s="58" t="str" cm="1">
        <f t="array" aca="1" ref="P668" ca="1">INDIRECT(ADDRESS((ROW(668:668)-3),IF(MOD(COLUMN(P:P)-11-$K668,32)=0,32,MOD(COLUMN(P:P)-11-$K668,32))+11))</f>
        <v>1</v>
      </c>
      <c r="Q668" s="58" t="str" cm="1">
        <f t="array" aca="1" ref="Q668" ca="1">INDIRECT(ADDRESS((ROW(668:668)-3),IF(MOD(COLUMN(Q:Q)-11-$K668,32)=0,32,MOD(COLUMN(Q:Q)-11-$K668,32))+11))</f>
        <v>0</v>
      </c>
      <c r="R668" s="58" t="str" cm="1">
        <f t="array" aca="1" ref="R668" ca="1">INDIRECT(ADDRESS((ROW(668:668)-3),IF(MOD(COLUMN(R:R)-11-$K668,32)=0,32,MOD(COLUMN(R:R)-11-$K668,32))+11))</f>
        <v>1</v>
      </c>
      <c r="S668" s="58" t="str" cm="1">
        <f t="array" aca="1" ref="S668" ca="1">INDIRECT(ADDRESS((ROW(668:668)-3),IF(MOD(COLUMN(S:S)-11-$K668,32)=0,32,MOD(COLUMN(S:S)-11-$K668,32))+11))</f>
        <v>0</v>
      </c>
      <c r="T668" s="59" t="str" cm="1">
        <f t="array" aca="1" ref="T668" ca="1">INDIRECT(ADDRESS((ROW(668:668)-3),IF(MOD(COLUMN(T:T)-11-$K668,32)=0,32,MOD(COLUMN(T:T)-11-$K668,32))+11))</f>
        <v>0</v>
      </c>
      <c r="U668" s="59" t="str" cm="1">
        <f t="array" aca="1" ref="U668" ca="1">INDIRECT(ADDRESS((ROW(668:668)-3),IF(MOD(COLUMN(U:U)-11-$K668,32)=0,32,MOD(COLUMN(U:U)-11-$K668,32))+11))</f>
        <v>0</v>
      </c>
      <c r="V668" s="59" t="str" cm="1">
        <f t="array" aca="1" ref="V668" ca="1">INDIRECT(ADDRESS((ROW(668:668)-3),IF(MOD(COLUMN(V:V)-11-$K668,32)=0,32,MOD(COLUMN(V:V)-11-$K668,32))+11))</f>
        <v>0</v>
      </c>
      <c r="W668" s="59" t="str" cm="1">
        <f t="array" aca="1" ref="W668" ca="1">INDIRECT(ADDRESS((ROW(668:668)-3),IF(MOD(COLUMN(W:W)-11-$K668,32)=0,32,MOD(COLUMN(W:W)-11-$K668,32))+11))</f>
        <v>0</v>
      </c>
      <c r="X668" s="60" t="str" cm="1">
        <f t="array" aca="1" ref="X668" ca="1">INDIRECT(ADDRESS((ROW(668:668)-3),IF(MOD(COLUMN(X:X)-11-$K668,32)=0,32,MOD(COLUMN(X:X)-11-$K668,32))+11))</f>
        <v>1</v>
      </c>
      <c r="Y668" s="60" t="str" cm="1">
        <f t="array" aca="1" ref="Y668" ca="1">INDIRECT(ADDRESS((ROW(668:668)-3),IF(MOD(COLUMN(Y:Y)-11-$K668,32)=0,32,MOD(COLUMN(Y:Y)-11-$K668,32))+11))</f>
        <v>1</v>
      </c>
      <c r="Z668" s="60" t="str" cm="1">
        <f t="array" aca="1" ref="Z668" ca="1">INDIRECT(ADDRESS((ROW(668:668)-3),IF(MOD(COLUMN(Z:Z)-11-$K668,32)=0,32,MOD(COLUMN(Z:Z)-11-$K668,32))+11))</f>
        <v>1</v>
      </c>
      <c r="AA668" s="60" t="str" cm="1">
        <f t="array" aca="1" ref="AA668" ca="1">INDIRECT(ADDRESS((ROW(668:668)-3),IF(MOD(COLUMN(AA:AA)-11-$K668,32)=0,32,MOD(COLUMN(AA:AA)-11-$K668,32))+11))</f>
        <v>0</v>
      </c>
      <c r="AB668" s="57" t="str" cm="1">
        <f t="array" aca="1" ref="AB668" ca="1">INDIRECT(ADDRESS((ROW(668:668)-3),IF(MOD(COLUMN(AB:AB)-11-$K668,32)=0,32,MOD(COLUMN(AB:AB)-11-$K668,32))+11))</f>
        <v>1</v>
      </c>
      <c r="AC668" s="57" t="str" cm="1">
        <f t="array" aca="1" ref="AC668" ca="1">INDIRECT(ADDRESS((ROW(668:668)-3),IF(MOD(COLUMN(AC:AC)-11-$K668,32)=0,32,MOD(COLUMN(AC:AC)-11-$K668,32))+11))</f>
        <v>0</v>
      </c>
      <c r="AD668" s="57" t="str" cm="1">
        <f t="array" aca="1" ref="AD668" ca="1">INDIRECT(ADDRESS((ROW(668:668)-3),IF(MOD(COLUMN(AD:AD)-11-$K668,32)=0,32,MOD(COLUMN(AD:AD)-11-$K668,32))+11))</f>
        <v>0</v>
      </c>
      <c r="AE668" s="57" t="str" cm="1">
        <f t="array" aca="1" ref="AE668" ca="1">INDIRECT(ADDRESS((ROW(668:668)-3),IF(MOD(COLUMN(AE:AE)-11-$K668,32)=0,32,MOD(COLUMN(AE:AE)-11-$K668,32))+11))</f>
        <v>1</v>
      </c>
      <c r="AF668" s="58" t="str" cm="1">
        <f t="array" aca="1" ref="AF668" ca="1">INDIRECT(ADDRESS((ROW(668:668)-3),IF(MOD(COLUMN(AF:AF)-11-$K668,32)=0,32,MOD(COLUMN(AF:AF)-11-$K668,32))+11))</f>
        <v>1</v>
      </c>
      <c r="AG668" s="58" t="str" cm="1">
        <f t="array" aca="1" ref="AG668" ca="1">INDIRECT(ADDRESS((ROW(668:668)-3),IF(MOD(COLUMN(AG:AG)-11-$K668,32)=0,32,MOD(COLUMN(AG:AG)-11-$K668,32))+11))</f>
        <v>1</v>
      </c>
      <c r="AH668" s="58" t="str" cm="1">
        <f t="array" aca="1" ref="AH668" ca="1">INDIRECT(ADDRESS((ROW(668:668)-3),IF(MOD(COLUMN(AH:AH)-11-$K668,32)=0,32,MOD(COLUMN(AH:AH)-11-$K668,32))+11))</f>
        <v>1</v>
      </c>
      <c r="AI668" s="58" t="str" cm="1">
        <f t="array" aca="1" ref="AI668" ca="1">INDIRECT(ADDRESS((ROW(668:668)-3),IF(MOD(COLUMN(AI:AI)-11-$K668,32)=0,32,MOD(COLUMN(AI:AI)-11-$K668,32))+11))</f>
        <v>1</v>
      </c>
      <c r="AJ668" s="59" t="str" cm="1">
        <f t="array" aca="1" ref="AJ668" ca="1">INDIRECT(ADDRESS((ROW(668:668)-3),IF(MOD(COLUMN(AJ:AJ)-11-$K668,32)=0,32,MOD(COLUMN(AJ:AJ)-11-$K668,32))+11))</f>
        <v>0</v>
      </c>
      <c r="AK668" s="59" t="str" cm="1">
        <f t="array" aca="1" ref="AK668" ca="1">INDIRECT(ADDRESS((ROW(668:668)-3),IF(MOD(COLUMN(AK:AK)-11-$K668,32)=0,32,MOD(COLUMN(AK:AK)-11-$K668,32))+11))</f>
        <v>1</v>
      </c>
      <c r="AL668" s="59" t="str" cm="1">
        <f t="array" aca="1" ref="AL668" ca="1">INDIRECT(ADDRESS((ROW(668:668)-3),IF(MOD(COLUMN(AL:AL)-11-$K668,32)=0,32,MOD(COLUMN(AL:AL)-11-$K668,32))+11))</f>
        <v>0</v>
      </c>
      <c r="AM668" s="59" t="str" cm="1">
        <f t="array" aca="1" ref="AM668" ca="1">INDIRECT(ADDRESS((ROW(668:668)-3),IF(MOD(COLUMN(AM:AM)-11-$K668,32)=0,32,MOD(COLUMN(AM:AM)-11-$K668,32))+11))</f>
        <v>1</v>
      </c>
      <c r="AN668" s="60" t="str" cm="1">
        <f t="array" aca="1" ref="AN668" ca="1">INDIRECT(ADDRESS((ROW(668:668)-3),IF(MOD(COLUMN(AN:AN)-11-$K668,32)=0,32,MOD(COLUMN(AN:AN)-11-$K668,32))+11))</f>
        <v>0</v>
      </c>
      <c r="AO668" s="60" t="str" cm="1">
        <f t="array" aca="1" ref="AO668" ca="1">INDIRECT(ADDRESS((ROW(668:668)-3),IF(MOD(COLUMN(AO:AO)-11-$K668,32)=0,32,MOD(COLUMN(AO:AO)-11-$K668,32))+11))</f>
        <v>1</v>
      </c>
      <c r="AP668" s="60" t="str" cm="1">
        <f t="array" aca="1" ref="AP668" ca="1">INDIRECT(ADDRESS((ROW(668:668)-3),IF(MOD(COLUMN(AP:AP)-11-$K668,32)=0,32,MOD(COLUMN(AP:AP)-11-$K668,32))+11))</f>
        <v>1</v>
      </c>
      <c r="AQ668" s="60" t="str" cm="1">
        <f t="array" aca="1" ref="AQ668" ca="1">INDIRECT(ADDRESS((ROW(668:668)-3),IF(MOD(COLUMN(AQ:AQ)-11-$K668,32)=0,32,MOD(COLUMN(AQ:AQ)-11-$K668,32))+11))</f>
        <v>0</v>
      </c>
      <c r="AR668" s="49" t="str">
        <f t="shared" ca="1" si="1335"/>
        <v>01011010</v>
      </c>
      <c r="AS668" s="49" t="str">
        <f t="shared" ca="1" si="1336"/>
        <v>00001110</v>
      </c>
      <c r="AT668" s="48" t="str">
        <f t="shared" ca="1" si="1337"/>
        <v>10011111</v>
      </c>
      <c r="AU668" s="48" t="str">
        <f t="shared" ca="1" si="1338"/>
        <v>01010110</v>
      </c>
      <c r="AV668" s="48">
        <f t="shared" ca="1" si="1339"/>
        <v>90</v>
      </c>
      <c r="AW668" s="48">
        <f t="shared" ca="1" si="1340"/>
        <v>14</v>
      </c>
      <c r="AX668" s="48">
        <f t="shared" ca="1" si="1341"/>
        <v>159</v>
      </c>
      <c r="AY668" s="48">
        <f t="shared" ca="1" si="1342"/>
        <v>86</v>
      </c>
      <c r="AZ668" s="50">
        <f t="shared" ca="1" si="1343"/>
        <v>1510907734</v>
      </c>
    </row>
    <row r="669" spans="1:52" ht="15" thickBot="1" x14ac:dyDescent="0.4"/>
    <row r="670" spans="1:52" x14ac:dyDescent="0.35">
      <c r="I670" s="31"/>
      <c r="J670" s="32" t="s">
        <v>217</v>
      </c>
      <c r="K670" s="33" t="s">
        <v>10</v>
      </c>
      <c r="L670" s="34" t="str">
        <f ca="1">MID(HEX2BIN(MID($E660,1,1),4),1,1)</f>
        <v>1</v>
      </c>
      <c r="M670" s="34" t="str">
        <f ca="1">MID(HEX2BIN(MID($E660,1,1),4),2,1)</f>
        <v>0</v>
      </c>
      <c r="N670" s="34" t="str">
        <f ca="1">MID(HEX2BIN(MID($E660,1,1),4),3,1)</f>
        <v>1</v>
      </c>
      <c r="O670" s="34" t="str">
        <f ca="1">MID(HEX2BIN(MID($E660,1,1),4),4,1)</f>
        <v>0</v>
      </c>
      <c r="P670" s="35" t="str">
        <f ca="1">MID(HEX2BIN(MID($E660,2,1),4),1,1)</f>
        <v>1</v>
      </c>
      <c r="Q670" s="35" t="str">
        <f ca="1">MID(HEX2BIN(MID($E660,2,1),4),2,1)</f>
        <v>1</v>
      </c>
      <c r="R670" s="35" t="str">
        <f ca="1">MID(HEX2BIN(MID($E660,2,1),4),3,1)</f>
        <v>0</v>
      </c>
      <c r="S670" s="35" t="str">
        <f ca="1">MID(HEX2BIN(MID($E660,2,1),4),4,1)</f>
        <v>0</v>
      </c>
      <c r="T670" s="36" t="str">
        <f ca="1">MID(HEX2BIN(MID($E660,3,1),4),1,1)</f>
        <v>1</v>
      </c>
      <c r="U670" s="36" t="str">
        <f ca="1">MID(HEX2BIN(MID($E660,3,1),4),2,1)</f>
        <v>0</v>
      </c>
      <c r="V670" s="36" t="str">
        <f ca="1">MID(HEX2BIN(MID($E660,3,1),4),3,1)</f>
        <v>1</v>
      </c>
      <c r="W670" s="36" t="str">
        <f ca="1">MID(HEX2BIN(MID($E660,3,1),4),4,1)</f>
        <v>1</v>
      </c>
      <c r="X670" s="37" t="str">
        <f ca="1">MID(HEX2BIN(MID($E660,4,1),4),1,1)</f>
        <v>0</v>
      </c>
      <c r="Y670" s="37" t="str">
        <f ca="1">MID(HEX2BIN(MID($E660,4,1),4),2,1)</f>
        <v>1</v>
      </c>
      <c r="Z670" s="37" t="str">
        <f ca="1">MID(HEX2BIN(MID($E660,4,1),4),3,1)</f>
        <v>0</v>
      </c>
      <c r="AA670" s="37" t="str">
        <f ca="1">MID(HEX2BIN(MID($E660,4,1),4),4,1)</f>
        <v>0</v>
      </c>
      <c r="AB670" s="34" t="str">
        <f ca="1">MID(HEX2BIN(MID($E660,5,1),4),1,1)</f>
        <v>0</v>
      </c>
      <c r="AC670" s="34" t="str">
        <f ca="1">MID(HEX2BIN(MID($E660,5,1),4),2,1)</f>
        <v>0</v>
      </c>
      <c r="AD670" s="34" t="str">
        <f ca="1">MID(HEX2BIN(MID($E660,5,1),4),3,1)</f>
        <v>0</v>
      </c>
      <c r="AE670" s="34" t="str">
        <f ca="1">MID(HEX2BIN(MID($E660,5,1),4),4,1)</f>
        <v>1</v>
      </c>
      <c r="AF670" s="35" t="str">
        <f ca="1">MID(HEX2BIN(MID($E660,6,1),4),1,1)</f>
        <v>1</v>
      </c>
      <c r="AG670" s="35" t="str">
        <f ca="1">MID(HEX2BIN(MID($E660,6,1),4),2,1)</f>
        <v>1</v>
      </c>
      <c r="AH670" s="35" t="str">
        <f ca="1">MID(HEX2BIN(MID($E660,6,1),4),3,1)</f>
        <v>0</v>
      </c>
      <c r="AI670" s="35" t="str">
        <f ca="1">MID(HEX2BIN(MID($E660,6,1),4),4,1)</f>
        <v>1</v>
      </c>
      <c r="AJ670" s="36" t="str">
        <f ca="1">MID(HEX2BIN(MID($E660,7,1),4),1,1)</f>
        <v>0</v>
      </c>
      <c r="AK670" s="36" t="str">
        <f ca="1">MID(HEX2BIN(MID($E660,7,1),4),2,1)</f>
        <v>0</v>
      </c>
      <c r="AL670" s="36" t="str">
        <f ca="1">MID(HEX2BIN(MID($E660,7,1),4),3,1)</f>
        <v>1</v>
      </c>
      <c r="AM670" s="36" t="str">
        <f ca="1">MID(HEX2BIN(MID($E660,7,1),4),4,1)</f>
        <v>1</v>
      </c>
      <c r="AN670" s="37" t="str">
        <f ca="1">MID(HEX2BIN(MID($E660,8,1),4),1,1)</f>
        <v>1</v>
      </c>
      <c r="AO670" s="37" t="str">
        <f ca="1">MID(HEX2BIN(MID($E660,8,1),4),2,1)</f>
        <v>1</v>
      </c>
      <c r="AP670" s="37" t="str">
        <f ca="1">MID(HEX2BIN(MID($E660,8,1),4),3,1)</f>
        <v>1</v>
      </c>
      <c r="AQ670" s="37" t="str">
        <f ca="1">MID(HEX2BIN(MID($E660,8,1),4),4,1)</f>
        <v>0</v>
      </c>
      <c r="AR670" s="33" t="str">
        <f t="shared" ref="AR670:AR673" ca="1" si="1344">_xlfn.CONCAT(L670,M670,N670,O670,P670,Q670,R670,S670)</f>
        <v>10101100</v>
      </c>
      <c r="AS670" s="33" t="str">
        <f t="shared" ref="AS670:AS673" ca="1" si="1345">_xlfn.CONCAT(T670,U670,V670,W670,X670,Y670,Z670,AA670)</f>
        <v>10110100</v>
      </c>
      <c r="AT670" s="32" t="str">
        <f t="shared" ref="AT670:AT673" ca="1" si="1346">_xlfn.CONCAT(AB670,AC670,AD670,AE670,AF670,AG670,AH670,AI670)</f>
        <v>00011101</v>
      </c>
      <c r="AU670" s="32" t="str">
        <f t="shared" ref="AU670:AU673" ca="1" si="1347">_xlfn.CONCAT(AJ670,AK670,AL670,AM670,AN670,AO670,AP670,AQ670)</f>
        <v>00111110</v>
      </c>
      <c r="AV670" s="32">
        <f t="shared" ref="AV670:AV673" ca="1" si="1348">BIN2DEC(AR670)</f>
        <v>172</v>
      </c>
      <c r="AW670" s="32">
        <f t="shared" ref="AW670:AW673" ca="1" si="1349">BIN2DEC(AS670)</f>
        <v>180</v>
      </c>
      <c r="AX670" s="32">
        <f t="shared" ref="AX670:AX673" ca="1" si="1350">BIN2DEC(AT670)</f>
        <v>29</v>
      </c>
      <c r="AY670" s="32">
        <f t="shared" ref="AY670:AY673" ca="1" si="1351">BIN2DEC(AU670)</f>
        <v>62</v>
      </c>
      <c r="AZ670" s="38">
        <f t="shared" ref="AZ670:AZ673" ca="1" si="1352">(AV670*2^24)+(AW670*2^16)+(AX670*2^8)+AY670</f>
        <v>2897485118</v>
      </c>
    </row>
    <row r="671" spans="1:52" x14ac:dyDescent="0.35">
      <c r="I671" s="39"/>
      <c r="J671" s="40"/>
      <c r="K671" s="41" t="s">
        <v>88</v>
      </c>
      <c r="L671" s="42" t="str">
        <f ca="1">MID(HEX2BIN(MID($F660,1,1),4),1,1)</f>
        <v>1</v>
      </c>
      <c r="M671" s="42" t="str">
        <f ca="1">MID(HEX2BIN(MID($F660,1,1),4),2,1)</f>
        <v>1</v>
      </c>
      <c r="N671" s="42" t="str">
        <f ca="1">MID(HEX2BIN(MID($F660,1,1),4),3,1)</f>
        <v>0</v>
      </c>
      <c r="O671" s="42" t="str">
        <f ca="1">MID(HEX2BIN(MID($F660,1,1),4),4,1)</f>
        <v>0</v>
      </c>
      <c r="P671" s="43" t="str">
        <f ca="1">MID(HEX2BIN(MID($F660,2,1),4),1,1)</f>
        <v>1</v>
      </c>
      <c r="Q671" s="43" t="str">
        <f ca="1">MID(HEX2BIN(MID($F660,2,1),4),2,1)</f>
        <v>1</v>
      </c>
      <c r="R671" s="43" t="str">
        <f ca="1">MID(HEX2BIN(MID($F660,2,1),4),3,1)</f>
        <v>0</v>
      </c>
      <c r="S671" s="43" t="str">
        <f ca="1">MID(HEX2BIN(MID($F660,2,1),4),4,1)</f>
        <v>0</v>
      </c>
      <c r="T671" s="44" t="str">
        <f ca="1">MID(HEX2BIN(MID($F660,3,1),4),1,1)</f>
        <v>0</v>
      </c>
      <c r="U671" s="44" t="str">
        <f ca="1">MID(HEX2BIN(MID($F660,3,1),4),2,1)</f>
        <v>1</v>
      </c>
      <c r="V671" s="44" t="str">
        <f ca="1">MID(HEX2BIN(MID($F660,3,1),4),3,1)</f>
        <v>1</v>
      </c>
      <c r="W671" s="44" t="str">
        <f ca="1">MID(HEX2BIN(MID($F660,3,1),4),4,1)</f>
        <v>0</v>
      </c>
      <c r="X671" s="45" t="str">
        <f ca="1">MID(HEX2BIN(MID($F660,4,1),4),1,1)</f>
        <v>0</v>
      </c>
      <c r="Y671" s="45" t="str">
        <f ca="1">MID(HEX2BIN(MID($F660,4,1),4),2,1)</f>
        <v>1</v>
      </c>
      <c r="Z671" s="45" t="str">
        <f ca="1">MID(HEX2BIN(MID($F660,4,1),4),3,1)</f>
        <v>0</v>
      </c>
      <c r="AA671" s="45" t="str">
        <f ca="1">MID(HEX2BIN(MID($F660,4,1),4),4,1)</f>
        <v>0</v>
      </c>
      <c r="AB671" s="42" t="str">
        <f ca="1">MID(HEX2BIN(MID($F660,5,1),4),1,1)</f>
        <v>1</v>
      </c>
      <c r="AC671" s="42" t="str">
        <f ca="1">MID(HEX2BIN(MID($F660,5,1),4),2,1)</f>
        <v>1</v>
      </c>
      <c r="AD671" s="42" t="str">
        <f ca="1">MID(HEX2BIN(MID($F660,5,1),4),3,1)</f>
        <v>0</v>
      </c>
      <c r="AE671" s="42" t="str">
        <f ca="1">MID(HEX2BIN(MID($F660,5,1),4),4,1)</f>
        <v>1</v>
      </c>
      <c r="AF671" s="43" t="str">
        <f ca="1">MID(HEX2BIN(MID($F660,6,1),4),1,1)</f>
        <v>0</v>
      </c>
      <c r="AG671" s="43" t="str">
        <f ca="1">MID(HEX2BIN(MID($F660,6,1),4),2,1)</f>
        <v>0</v>
      </c>
      <c r="AH671" s="43" t="str">
        <f ca="1">MID(HEX2BIN(MID($F660,6,1),4),3,1)</f>
        <v>1</v>
      </c>
      <c r="AI671" s="43" t="str">
        <f ca="1">MID(HEX2BIN(MID($F660,6,1),4),4,1)</f>
        <v>1</v>
      </c>
      <c r="AJ671" s="44" t="str">
        <f ca="1">MID(HEX2BIN(MID($F660,7,1),4),1,1)</f>
        <v>0</v>
      </c>
      <c r="AK671" s="44" t="str">
        <f ca="1">MID(HEX2BIN(MID($F660,7,1),4),2,1)</f>
        <v>0</v>
      </c>
      <c r="AL671" s="44" t="str">
        <f ca="1">MID(HEX2BIN(MID($F660,7,1),4),3,1)</f>
        <v>1</v>
      </c>
      <c r="AM671" s="44" t="str">
        <f ca="1">MID(HEX2BIN(MID($F660,7,1),4),4,1)</f>
        <v>1</v>
      </c>
      <c r="AN671" s="45" t="str">
        <f ca="1">MID(HEX2BIN(MID($F660,8,1),4),1,1)</f>
        <v>1</v>
      </c>
      <c r="AO671" s="45" t="str">
        <f ca="1">MID(HEX2BIN(MID($F660,8,1),4),2,1)</f>
        <v>0</v>
      </c>
      <c r="AP671" s="45" t="str">
        <f ca="1">MID(HEX2BIN(MID($F660,8,1),4),3,1)</f>
        <v>0</v>
      </c>
      <c r="AQ671" s="45" t="str">
        <f ca="1">MID(HEX2BIN(MID($F660,8,1),4),4,1)</f>
        <v>1</v>
      </c>
      <c r="AR671" s="41" t="str">
        <f t="shared" ca="1" si="1344"/>
        <v>11001100</v>
      </c>
      <c r="AS671" s="41" t="str">
        <f t="shared" ca="1" si="1345"/>
        <v>01100100</v>
      </c>
      <c r="AT671" s="40" t="str">
        <f t="shared" ca="1" si="1346"/>
        <v>11010011</v>
      </c>
      <c r="AU671" s="40" t="str">
        <f t="shared" ca="1" si="1347"/>
        <v>00111001</v>
      </c>
      <c r="AV671" s="40">
        <f t="shared" ca="1" si="1348"/>
        <v>204</v>
      </c>
      <c r="AW671" s="40">
        <f t="shared" ca="1" si="1349"/>
        <v>100</v>
      </c>
      <c r="AX671" s="40">
        <f t="shared" ca="1" si="1350"/>
        <v>211</v>
      </c>
      <c r="AY671" s="40">
        <f t="shared" ca="1" si="1351"/>
        <v>57</v>
      </c>
      <c r="AZ671" s="46">
        <f t="shared" ca="1" si="1352"/>
        <v>3429159737</v>
      </c>
    </row>
    <row r="672" spans="1:52" ht="15" thickBot="1" x14ac:dyDescent="0.4">
      <c r="I672" s="39"/>
      <c r="J672" s="40"/>
      <c r="K672" s="41" t="s">
        <v>93</v>
      </c>
      <c r="L672" s="42" t="str">
        <f ca="1">MID(HEX2BIN(MID($G660,1,1),4),1,1)</f>
        <v>1</v>
      </c>
      <c r="M672" s="42" t="str">
        <f ca="1">MID(HEX2BIN(MID($G660,1,1),4),2,1)</f>
        <v>0</v>
      </c>
      <c r="N672" s="42" t="str">
        <f ca="1">MID(HEX2BIN(MID($G660,1,1),4),3,1)</f>
        <v>1</v>
      </c>
      <c r="O672" s="42" t="str">
        <f ca="1">MID(HEX2BIN(MID($G660,1,1),4),4,1)</f>
        <v>0</v>
      </c>
      <c r="P672" s="43" t="str">
        <f ca="1">MID(HEX2BIN(MID($G660,2,1),4),1,1)</f>
        <v>0</v>
      </c>
      <c r="Q672" s="43" t="str">
        <f ca="1">MID(HEX2BIN(MID($G660,2,1),4),2,1)</f>
        <v>1</v>
      </c>
      <c r="R672" s="43" t="str">
        <f ca="1">MID(HEX2BIN(MID($G660,2,1),4),3,1)</f>
        <v>0</v>
      </c>
      <c r="S672" s="43" t="str">
        <f ca="1">MID(HEX2BIN(MID($G660,2,1),4),4,1)</f>
        <v>1</v>
      </c>
      <c r="T672" s="44" t="str">
        <f ca="1">MID(HEX2BIN(MID($G660,3,1),4),1,1)</f>
        <v>0</v>
      </c>
      <c r="U672" s="44" t="str">
        <f ca="1">MID(HEX2BIN(MID($G660,3,1),4),2,1)</f>
        <v>1</v>
      </c>
      <c r="V672" s="44" t="str">
        <f ca="1">MID(HEX2BIN(MID($G660,3,1),4),3,1)</f>
        <v>1</v>
      </c>
      <c r="W672" s="44" t="str">
        <f ca="1">MID(HEX2BIN(MID($G660,3,1),4),4,1)</f>
        <v>0</v>
      </c>
      <c r="X672" s="45" t="str">
        <f ca="1">MID(HEX2BIN(MID($G660,4,1),4),1,1)</f>
        <v>0</v>
      </c>
      <c r="Y672" s="45" t="str">
        <f ca="1">MID(HEX2BIN(MID($G660,4,1),4),2,1)</f>
        <v>1</v>
      </c>
      <c r="Z672" s="45" t="str">
        <f ca="1">MID(HEX2BIN(MID($G660,4,1),4),3,1)</f>
        <v>0</v>
      </c>
      <c r="AA672" s="45" t="str">
        <f ca="1">MID(HEX2BIN(MID($G660,4,1),4),4,1)</f>
        <v>1</v>
      </c>
      <c r="AB672" s="42" t="str">
        <f ca="1">MID(HEX2BIN(MID($G660,5,1),4),1,1)</f>
        <v>1</v>
      </c>
      <c r="AC672" s="42" t="str">
        <f ca="1">MID(HEX2BIN(MID($G660,5,1),4),2,1)</f>
        <v>0</v>
      </c>
      <c r="AD672" s="42" t="str">
        <f ca="1">MID(HEX2BIN(MID($G660,5,1),4),3,1)</f>
        <v>0</v>
      </c>
      <c r="AE672" s="42" t="str">
        <f ca="1">MID(HEX2BIN(MID($G660,5,1),4),4,1)</f>
        <v>1</v>
      </c>
      <c r="AF672" s="43" t="str">
        <f ca="1">MID(HEX2BIN(MID($G660,6,1),4),1,1)</f>
        <v>1</v>
      </c>
      <c r="AG672" s="43" t="str">
        <f ca="1">MID(HEX2BIN(MID($G660,6,1),4),2,1)</f>
        <v>1</v>
      </c>
      <c r="AH672" s="43" t="str">
        <f ca="1">MID(HEX2BIN(MID($G660,6,1),4),3,1)</f>
        <v>1</v>
      </c>
      <c r="AI672" s="43" t="str">
        <f ca="1">MID(HEX2BIN(MID($G660,6,1),4),4,1)</f>
        <v>0</v>
      </c>
      <c r="AJ672" s="44" t="str">
        <f ca="1">MID(HEX2BIN(MID($G660,7,1),4),1,1)</f>
        <v>1</v>
      </c>
      <c r="AK672" s="44" t="str">
        <f ca="1">MID(HEX2BIN(MID($G660,7,1),4),2,1)</f>
        <v>0</v>
      </c>
      <c r="AL672" s="44" t="str">
        <f ca="1">MID(HEX2BIN(MID($G660,7,1),4),3,1)</f>
        <v>1</v>
      </c>
      <c r="AM672" s="44" t="str">
        <f ca="1">MID(HEX2BIN(MID($G660,7,1),4),4,1)</f>
        <v>0</v>
      </c>
      <c r="AN672" s="45" t="str">
        <f ca="1">MID(HEX2BIN(MID($G660,8,1),4),1,1)</f>
        <v>0</v>
      </c>
      <c r="AO672" s="45" t="str">
        <f ca="1">MID(HEX2BIN(MID($G660,8,1),4),2,1)</f>
        <v>1</v>
      </c>
      <c r="AP672" s="45" t="str">
        <f ca="1">MID(HEX2BIN(MID($G660,8,1),4),3,1)</f>
        <v>1</v>
      </c>
      <c r="AQ672" s="45" t="str">
        <f ca="1">MID(HEX2BIN(MID($G660,8,1),4),4,1)</f>
        <v>0</v>
      </c>
      <c r="AR672" s="41" t="str">
        <f t="shared" ca="1" si="1344"/>
        <v>10100101</v>
      </c>
      <c r="AS672" s="41" t="str">
        <f t="shared" ca="1" si="1345"/>
        <v>01100101</v>
      </c>
      <c r="AT672" s="40" t="str">
        <f t="shared" ca="1" si="1346"/>
        <v>10011110</v>
      </c>
      <c r="AU672" s="40" t="str">
        <f t="shared" ca="1" si="1347"/>
        <v>10100110</v>
      </c>
      <c r="AV672" s="40">
        <f t="shared" ca="1" si="1348"/>
        <v>165</v>
      </c>
      <c r="AW672" s="40">
        <f t="shared" ca="1" si="1349"/>
        <v>101</v>
      </c>
      <c r="AX672" s="40">
        <f t="shared" ca="1" si="1350"/>
        <v>158</v>
      </c>
      <c r="AY672" s="40">
        <f t="shared" ca="1" si="1351"/>
        <v>166</v>
      </c>
      <c r="AZ672" s="46">
        <f t="shared" ca="1" si="1352"/>
        <v>2774900390</v>
      </c>
    </row>
    <row r="673" spans="1:52" ht="15" thickBot="1" x14ac:dyDescent="0.4">
      <c r="I673" s="54">
        <f ca="1">_xlfn.BITXOR(_xlfn.BITAND(AZ670,AZ671),_xlfn.BITAND(AZ672,AZ673))</f>
        <v>2372244408</v>
      </c>
      <c r="J673" s="48"/>
      <c r="K673" s="49" t="s">
        <v>219</v>
      </c>
      <c r="L673" s="57">
        <f ca="1">IF(L670="1",0,1)</f>
        <v>0</v>
      </c>
      <c r="M673" s="57">
        <f ca="1">IF(M670="1",0,1)</f>
        <v>1</v>
      </c>
      <c r="N673" s="57">
        <f t="shared" ref="N673:AQ673" ca="1" si="1353">IF(N670="1",0,1)</f>
        <v>0</v>
      </c>
      <c r="O673" s="57">
        <f t="shared" ca="1" si="1353"/>
        <v>1</v>
      </c>
      <c r="P673" s="58">
        <f t="shared" ca="1" si="1353"/>
        <v>0</v>
      </c>
      <c r="Q673" s="58">
        <f t="shared" ca="1" si="1353"/>
        <v>0</v>
      </c>
      <c r="R673" s="58">
        <f t="shared" ca="1" si="1353"/>
        <v>1</v>
      </c>
      <c r="S673" s="58">
        <f t="shared" ca="1" si="1353"/>
        <v>1</v>
      </c>
      <c r="T673" s="59">
        <f t="shared" ca="1" si="1353"/>
        <v>0</v>
      </c>
      <c r="U673" s="59">
        <f t="shared" ca="1" si="1353"/>
        <v>1</v>
      </c>
      <c r="V673" s="59">
        <f t="shared" ca="1" si="1353"/>
        <v>0</v>
      </c>
      <c r="W673" s="59">
        <f t="shared" ca="1" si="1353"/>
        <v>0</v>
      </c>
      <c r="X673" s="60">
        <f t="shared" ca="1" si="1353"/>
        <v>1</v>
      </c>
      <c r="Y673" s="60">
        <f t="shared" ca="1" si="1353"/>
        <v>0</v>
      </c>
      <c r="Z673" s="60">
        <f t="shared" ca="1" si="1353"/>
        <v>1</v>
      </c>
      <c r="AA673" s="60">
        <f t="shared" ca="1" si="1353"/>
        <v>1</v>
      </c>
      <c r="AB673" s="57">
        <f t="shared" ca="1" si="1353"/>
        <v>1</v>
      </c>
      <c r="AC673" s="57">
        <f t="shared" ca="1" si="1353"/>
        <v>1</v>
      </c>
      <c r="AD673" s="57">
        <f t="shared" ca="1" si="1353"/>
        <v>1</v>
      </c>
      <c r="AE673" s="57">
        <f t="shared" ca="1" si="1353"/>
        <v>0</v>
      </c>
      <c r="AF673" s="58">
        <f t="shared" ca="1" si="1353"/>
        <v>0</v>
      </c>
      <c r="AG673" s="58">
        <f t="shared" ca="1" si="1353"/>
        <v>0</v>
      </c>
      <c r="AH673" s="58">
        <f t="shared" ca="1" si="1353"/>
        <v>1</v>
      </c>
      <c r="AI673" s="58">
        <f t="shared" ca="1" si="1353"/>
        <v>0</v>
      </c>
      <c r="AJ673" s="59">
        <f t="shared" ca="1" si="1353"/>
        <v>1</v>
      </c>
      <c r="AK673" s="59">
        <f t="shared" ca="1" si="1353"/>
        <v>1</v>
      </c>
      <c r="AL673" s="59">
        <f t="shared" ca="1" si="1353"/>
        <v>0</v>
      </c>
      <c r="AM673" s="59">
        <f t="shared" ca="1" si="1353"/>
        <v>0</v>
      </c>
      <c r="AN673" s="60">
        <f t="shared" ca="1" si="1353"/>
        <v>0</v>
      </c>
      <c r="AO673" s="60">
        <f t="shared" ca="1" si="1353"/>
        <v>0</v>
      </c>
      <c r="AP673" s="60">
        <f t="shared" ca="1" si="1353"/>
        <v>0</v>
      </c>
      <c r="AQ673" s="60">
        <f t="shared" ca="1" si="1353"/>
        <v>1</v>
      </c>
      <c r="AR673" s="49" t="str">
        <f t="shared" ca="1" si="1344"/>
        <v>01010011</v>
      </c>
      <c r="AS673" s="49" t="str">
        <f t="shared" ca="1" si="1345"/>
        <v>01001011</v>
      </c>
      <c r="AT673" s="48" t="str">
        <f t="shared" ca="1" si="1346"/>
        <v>11100010</v>
      </c>
      <c r="AU673" s="48" t="str">
        <f t="shared" ca="1" si="1347"/>
        <v>11000001</v>
      </c>
      <c r="AV673" s="48">
        <f t="shared" ca="1" si="1348"/>
        <v>83</v>
      </c>
      <c r="AW673" s="48">
        <f t="shared" ca="1" si="1349"/>
        <v>75</v>
      </c>
      <c r="AX673" s="48">
        <f t="shared" ca="1" si="1350"/>
        <v>226</v>
      </c>
      <c r="AY673" s="48">
        <f t="shared" ca="1" si="1351"/>
        <v>193</v>
      </c>
      <c r="AZ673" s="50">
        <f t="shared" ca="1" si="1352"/>
        <v>1397482177</v>
      </c>
    </row>
    <row r="674" spans="1:52" ht="15" thickBot="1" x14ac:dyDescent="0.4"/>
    <row r="675" spans="1:52" x14ac:dyDescent="0.35">
      <c r="I675" s="31"/>
      <c r="J675" s="32" t="s">
        <v>218</v>
      </c>
      <c r="K675" s="33" t="s">
        <v>0</v>
      </c>
      <c r="L675" s="34" t="str">
        <f ca="1">MID(HEX2BIN(MID($A660,1,1),4),1,1)</f>
        <v>1</v>
      </c>
      <c r="M675" s="34" t="str">
        <f ca="1">MID(HEX2BIN(MID($A660,1,1),4),2,1)</f>
        <v>1</v>
      </c>
      <c r="N675" s="34" t="str">
        <f ca="1">MID(HEX2BIN(MID($A660,1,1),4),3,1)</f>
        <v>0</v>
      </c>
      <c r="O675" s="34" t="str">
        <f ca="1">MID(HEX2BIN(MID($A660,1,1),4),4,1)</f>
        <v>0</v>
      </c>
      <c r="P675" s="35" t="str">
        <f ca="1">MID(HEX2BIN(MID($A660,2,1),4),1,1)</f>
        <v>1</v>
      </c>
      <c r="Q675" s="35" t="str">
        <f ca="1">MID(HEX2BIN(MID($A660,2,1),4),2,1)</f>
        <v>0</v>
      </c>
      <c r="R675" s="35" t="str">
        <f ca="1">MID(HEX2BIN(MID($A660,2,1),4),3,1)</f>
        <v>1</v>
      </c>
      <c r="S675" s="35" t="str">
        <f ca="1">MID(HEX2BIN(MID($A660,2,1),4),4,1)</f>
        <v>0</v>
      </c>
      <c r="T675" s="36" t="str">
        <f ca="1">MID(HEX2BIN(MID($A660,3,1),4),1,1)</f>
        <v>1</v>
      </c>
      <c r="U675" s="36" t="str">
        <f ca="1">MID(HEX2BIN(MID($A660,3,1),4),2,1)</f>
        <v>0</v>
      </c>
      <c r="V675" s="36" t="str">
        <f ca="1">MID(HEX2BIN(MID($A660,3,1),4),3,1)</f>
        <v>0</v>
      </c>
      <c r="W675" s="36" t="str">
        <f ca="1">MID(HEX2BIN(MID($A660,3,1),4),4,1)</f>
        <v>1</v>
      </c>
      <c r="X675" s="37" t="str">
        <f ca="1">MID(HEX2BIN(MID($A660,4,1),4),1,1)</f>
        <v>0</v>
      </c>
      <c r="Y675" s="37" t="str">
        <f ca="1">MID(HEX2BIN(MID($A660,4,1),4),2,1)</f>
        <v>1</v>
      </c>
      <c r="Z675" s="37" t="str">
        <f ca="1">MID(HEX2BIN(MID($A660,4,1),4),3,1)</f>
        <v>1</v>
      </c>
      <c r="AA675" s="37" t="str">
        <f ca="1">MID(HEX2BIN(MID($A660,4,1),4),4,1)</f>
        <v>0</v>
      </c>
      <c r="AB675" s="34" t="str">
        <f ca="1">MID(HEX2BIN(MID($A660,5,1),4),1,1)</f>
        <v>0</v>
      </c>
      <c r="AC675" s="34" t="str">
        <f ca="1">MID(HEX2BIN(MID($A660,5,1),4),2,1)</f>
        <v>1</v>
      </c>
      <c r="AD675" s="34" t="str">
        <f ca="1">MID(HEX2BIN(MID($A660,5,1),4),3,1)</f>
        <v>0</v>
      </c>
      <c r="AE675" s="34" t="str">
        <f ca="1">MID(HEX2BIN(MID($A660,5,1),4),4,1)</f>
        <v>0</v>
      </c>
      <c r="AF675" s="35" t="str">
        <f ca="1">MID(HEX2BIN(MID($A660,6,1),4),1,1)</f>
        <v>1</v>
      </c>
      <c r="AG675" s="35" t="str">
        <f ca="1">MID(HEX2BIN(MID($A660,6,1),4),2,1)</f>
        <v>1</v>
      </c>
      <c r="AH675" s="35" t="str">
        <f ca="1">MID(HEX2BIN(MID($A660,6,1),4),3,1)</f>
        <v>1</v>
      </c>
      <c r="AI675" s="35" t="str">
        <f ca="1">MID(HEX2BIN(MID($A660,6,1),4),4,1)</f>
        <v>0</v>
      </c>
      <c r="AJ675" s="36" t="str">
        <f ca="1">MID(HEX2BIN(MID($A660,7,1),4),1,1)</f>
        <v>1</v>
      </c>
      <c r="AK675" s="36" t="str">
        <f ca="1">MID(HEX2BIN(MID($A660,7,1),4),2,1)</f>
        <v>1</v>
      </c>
      <c r="AL675" s="36" t="str">
        <f ca="1">MID(HEX2BIN(MID($A660,7,1),4),3,1)</f>
        <v>0</v>
      </c>
      <c r="AM675" s="36" t="str">
        <f ca="1">MID(HEX2BIN(MID($A660,7,1),4),4,1)</f>
        <v>0</v>
      </c>
      <c r="AN675" s="37" t="str">
        <f ca="1">MID(HEX2BIN(MID($A660,8,1),4),1,1)</f>
        <v>1</v>
      </c>
      <c r="AO675" s="37" t="str">
        <f ca="1">MID(HEX2BIN(MID($A660,8,1),4),2,1)</f>
        <v>0</v>
      </c>
      <c r="AP675" s="37" t="str">
        <f ca="1">MID(HEX2BIN(MID($A660,8,1),4),3,1)</f>
        <v>0</v>
      </c>
      <c r="AQ675" s="37" t="str">
        <f ca="1">MID(HEX2BIN(MID($A660,8,1),4),4,1)</f>
        <v>1</v>
      </c>
      <c r="AR675" s="33" t="str">
        <f t="shared" ref="AR675:AR677" ca="1" si="1354">_xlfn.CONCAT(L675,M675,N675,O675,P675,Q675,R675,S675)</f>
        <v>11001010</v>
      </c>
      <c r="AS675" s="33" t="str">
        <f t="shared" ref="AS675:AS677" ca="1" si="1355">_xlfn.CONCAT(T675,U675,V675,W675,X675,Y675,Z675,AA675)</f>
        <v>10010110</v>
      </c>
      <c r="AT675" s="32" t="str">
        <f t="shared" ref="AT675:AT677" ca="1" si="1356">_xlfn.CONCAT(AB675,AC675,AD675,AE675,AF675,AG675,AH675,AI675)</f>
        <v>01001110</v>
      </c>
      <c r="AU675" s="32" t="str">
        <f t="shared" ref="AU675:AU677" ca="1" si="1357">_xlfn.CONCAT(AJ675,AK675,AL675,AM675,AN675,AO675,AP675,AQ675)</f>
        <v>11001001</v>
      </c>
      <c r="AV675" s="32">
        <f t="shared" ref="AV675:AV677" ca="1" si="1358">BIN2DEC(AR675)</f>
        <v>202</v>
      </c>
      <c r="AW675" s="32">
        <f t="shared" ref="AW675:AW677" ca="1" si="1359">BIN2DEC(AS675)</f>
        <v>150</v>
      </c>
      <c r="AX675" s="32">
        <f t="shared" ref="AX675:AX677" ca="1" si="1360">BIN2DEC(AT675)</f>
        <v>78</v>
      </c>
      <c r="AY675" s="32">
        <f t="shared" ref="AY675:AY677" ca="1" si="1361">BIN2DEC(AU675)</f>
        <v>201</v>
      </c>
      <c r="AZ675" s="38">
        <f t="shared" ref="AZ675:AZ677" ca="1" si="1362">(AV675*2^24)+(AW675*2^16)+(AX675*2^8)+AY675</f>
        <v>3398848201</v>
      </c>
    </row>
    <row r="676" spans="1:52" ht="15" thickBot="1" x14ac:dyDescent="0.4">
      <c r="I676" s="39"/>
      <c r="J676" s="40"/>
      <c r="K676" s="41" t="s">
        <v>4</v>
      </c>
      <c r="L676" s="42" t="str">
        <f ca="1">MID(HEX2BIN(MID($B660,1,1),4),1,1)</f>
        <v>0</v>
      </c>
      <c r="M676" s="42" t="str">
        <f ca="1">MID(HEX2BIN(MID($B660,1,1),4),2,1)</f>
        <v>1</v>
      </c>
      <c r="N676" s="42" t="str">
        <f ca="1">MID(HEX2BIN(MID($B660,1,1),4),3,1)</f>
        <v>1</v>
      </c>
      <c r="O676" s="42" t="str">
        <f ca="1">MID(HEX2BIN(MID($B660,1,1),4),4,1)</f>
        <v>1</v>
      </c>
      <c r="P676" s="43" t="str">
        <f ca="1">MID(HEX2BIN(MID($B660,2,1),4),1,1)</f>
        <v>1</v>
      </c>
      <c r="Q676" s="43" t="str">
        <f ca="1">MID(HEX2BIN(MID($B660,2,1),4),2,1)</f>
        <v>1</v>
      </c>
      <c r="R676" s="43" t="str">
        <f ca="1">MID(HEX2BIN(MID($B660,2,1),4),3,1)</f>
        <v>1</v>
      </c>
      <c r="S676" s="43" t="str">
        <f ca="1">MID(HEX2BIN(MID($B660,2,1),4),4,1)</f>
        <v>0</v>
      </c>
      <c r="T676" s="44" t="str">
        <f ca="1">MID(HEX2BIN(MID($B660,3,1),4),1,1)</f>
        <v>1</v>
      </c>
      <c r="U676" s="44" t="str">
        <f ca="1">MID(HEX2BIN(MID($B660,3,1),4),2,1)</f>
        <v>0</v>
      </c>
      <c r="V676" s="44" t="str">
        <f ca="1">MID(HEX2BIN(MID($B660,3,1),4),3,1)</f>
        <v>0</v>
      </c>
      <c r="W676" s="44" t="str">
        <f ca="1">MID(HEX2BIN(MID($B660,3,1),4),4,1)</f>
        <v>1</v>
      </c>
      <c r="X676" s="45" t="str">
        <f ca="1">MID(HEX2BIN(MID($B660,4,1),4),1,1)</f>
        <v>0</v>
      </c>
      <c r="Y676" s="45" t="str">
        <f ca="1">MID(HEX2BIN(MID($B660,4,1),4),2,1)</f>
        <v>0</v>
      </c>
      <c r="Z676" s="45" t="str">
        <f ca="1">MID(HEX2BIN(MID($B660,4,1),4),3,1)</f>
        <v>0</v>
      </c>
      <c r="AA676" s="45" t="str">
        <f ca="1">MID(HEX2BIN(MID($B660,4,1),4),4,1)</f>
        <v>0</v>
      </c>
      <c r="AB676" s="42" t="str">
        <f ca="1">MID(HEX2BIN(MID($B660,5,1),4),1,1)</f>
        <v>0</v>
      </c>
      <c r="AC676" s="42" t="str">
        <f ca="1">MID(HEX2BIN(MID($B660,5,1),4),2,1)</f>
        <v>1</v>
      </c>
      <c r="AD676" s="42" t="str">
        <f ca="1">MID(HEX2BIN(MID($B660,5,1),4),3,1)</f>
        <v>0</v>
      </c>
      <c r="AE676" s="42" t="str">
        <f ca="1">MID(HEX2BIN(MID($B660,5,1),4),4,1)</f>
        <v>0</v>
      </c>
      <c r="AF676" s="43" t="str">
        <f ca="1">MID(HEX2BIN(MID($B660,6,1),4),1,1)</f>
        <v>1</v>
      </c>
      <c r="AG676" s="43" t="str">
        <f ca="1">MID(HEX2BIN(MID($B660,6,1),4),2,1)</f>
        <v>0</v>
      </c>
      <c r="AH676" s="43" t="str">
        <f ca="1">MID(HEX2BIN(MID($B660,6,1),4),3,1)</f>
        <v>0</v>
      </c>
      <c r="AI676" s="43" t="str">
        <f ca="1">MID(HEX2BIN(MID($B660,6,1),4),4,1)</f>
        <v>1</v>
      </c>
      <c r="AJ676" s="44" t="str">
        <f ca="1">MID(HEX2BIN(MID($B660,7,1),4),1,1)</f>
        <v>0</v>
      </c>
      <c r="AK676" s="44" t="str">
        <f ca="1">MID(HEX2BIN(MID($B660,7,1),4),2,1)</f>
        <v>1</v>
      </c>
      <c r="AL676" s="44" t="str">
        <f ca="1">MID(HEX2BIN(MID($B660,7,1),4),3,1)</f>
        <v>0</v>
      </c>
      <c r="AM676" s="44" t="str">
        <f ca="1">MID(HEX2BIN(MID($B660,7,1),4),4,1)</f>
        <v>1</v>
      </c>
      <c r="AN676" s="45" t="str">
        <f ca="1">MID(HEX2BIN(MID($B660,8,1),4),1,1)</f>
        <v>0</v>
      </c>
      <c r="AO676" s="45" t="str">
        <f ca="1">MID(HEX2BIN(MID($B660,8,1),4),2,1)</f>
        <v>1</v>
      </c>
      <c r="AP676" s="45" t="str">
        <f ca="1">MID(HEX2BIN(MID($B660,8,1),4),3,1)</f>
        <v>1</v>
      </c>
      <c r="AQ676" s="45" t="str">
        <f ca="1">MID(HEX2BIN(MID($B660,8,1),4),4,1)</f>
        <v>1</v>
      </c>
      <c r="AR676" s="41" t="str">
        <f t="shared" ca="1" si="1354"/>
        <v>01111110</v>
      </c>
      <c r="AS676" s="41" t="str">
        <f t="shared" ca="1" si="1355"/>
        <v>10010000</v>
      </c>
      <c r="AT676" s="40" t="str">
        <f t="shared" ca="1" si="1356"/>
        <v>01001001</v>
      </c>
      <c r="AU676" s="40" t="str">
        <f t="shared" ca="1" si="1357"/>
        <v>01010111</v>
      </c>
      <c r="AV676" s="40">
        <f t="shared" ca="1" si="1358"/>
        <v>126</v>
      </c>
      <c r="AW676" s="40">
        <f t="shared" ca="1" si="1359"/>
        <v>144</v>
      </c>
      <c r="AX676" s="40">
        <f t="shared" ca="1" si="1360"/>
        <v>73</v>
      </c>
      <c r="AY676" s="40">
        <f t="shared" ca="1" si="1361"/>
        <v>87</v>
      </c>
      <c r="AZ676" s="46">
        <f t="shared" ca="1" si="1362"/>
        <v>2123385175</v>
      </c>
    </row>
    <row r="677" spans="1:52" ht="15" thickBot="1" x14ac:dyDescent="0.4">
      <c r="A677" t="str">
        <f ca="1">DEC2HEX(MOD(G663+G667,2^32),8)</f>
        <v>2B8B2261</v>
      </c>
      <c r="B677" t="str">
        <f ca="1">A660</f>
        <v>CA964EC9</v>
      </c>
      <c r="C677" t="str">
        <f ca="1">B660</f>
        <v>7E904957</v>
      </c>
      <c r="D677" t="str">
        <f ca="1">C660</f>
        <v>5AE19D0A</v>
      </c>
      <c r="E677" t="str">
        <f ca="1">DEC2HEX(MOD(HEX2DEC(D660)+G663,2^32),8)</f>
        <v>F7A85EEE</v>
      </c>
      <c r="F677" s="29" t="str">
        <f ca="1">E660</f>
        <v>ACB41D3E</v>
      </c>
      <c r="G677" s="29" t="str">
        <f ca="1">F660</f>
        <v>CC64D339</v>
      </c>
      <c r="H677" t="str">
        <f ca="1">G660</f>
        <v>A5659EA6</v>
      </c>
      <c r="I677" s="54">
        <f ca="1">_xlfn.BITXOR(_xlfn.BITXOR(_xlfn.BITAND(AZ675,AZ676),_xlfn.BITAND(AZ675,AZ677)), _xlfn.BITAND(AZ676,AZ677))</f>
        <v>1519406411</v>
      </c>
      <c r="J677" s="48"/>
      <c r="K677" s="49" t="s">
        <v>5</v>
      </c>
      <c r="L677" s="57" t="str">
        <f ca="1">MID(HEX2BIN(MID($C660,1,1),4),1,1)</f>
        <v>0</v>
      </c>
      <c r="M677" s="57" t="str">
        <f ca="1">MID(HEX2BIN(MID($C660,1,1),4),2,1)</f>
        <v>1</v>
      </c>
      <c r="N677" s="57" t="str">
        <f ca="1">MID(HEX2BIN(MID($C660,1,1),4),3,1)</f>
        <v>0</v>
      </c>
      <c r="O677" s="57" t="str">
        <f ca="1">MID(HEX2BIN(MID($C660,1,1),4),4,1)</f>
        <v>1</v>
      </c>
      <c r="P677" s="58" t="str">
        <f ca="1">MID(HEX2BIN(MID($C660,2,1),4),1,1)</f>
        <v>1</v>
      </c>
      <c r="Q677" s="58" t="str">
        <f ca="1">MID(HEX2BIN(MID($C660,2,1),4),2,1)</f>
        <v>0</v>
      </c>
      <c r="R677" s="58" t="str">
        <f ca="1">MID(HEX2BIN(MID($C660,2,1),4),3,1)</f>
        <v>1</v>
      </c>
      <c r="S677" s="58" t="str">
        <f ca="1">MID(HEX2BIN(MID($C660,2,1),4),4,1)</f>
        <v>0</v>
      </c>
      <c r="T677" s="59" t="str">
        <f ca="1">MID(HEX2BIN(MID($C660,3,1),4),1,1)</f>
        <v>1</v>
      </c>
      <c r="U677" s="59" t="str">
        <f ca="1">MID(HEX2BIN(MID($C660,3,1),4),2,1)</f>
        <v>1</v>
      </c>
      <c r="V677" s="59" t="str">
        <f ca="1">MID(HEX2BIN(MID($C660,3,1),4),3,1)</f>
        <v>1</v>
      </c>
      <c r="W677" s="59" t="str">
        <f ca="1">MID(HEX2BIN(MID($C660,3,1),4),4,1)</f>
        <v>0</v>
      </c>
      <c r="X677" s="60" t="str">
        <f ca="1">MID(HEX2BIN(MID($C660,4,1),4),1,1)</f>
        <v>0</v>
      </c>
      <c r="Y677" s="60" t="str">
        <f ca="1">MID(HEX2BIN(MID($C660,4,1),4),2,1)</f>
        <v>0</v>
      </c>
      <c r="Z677" s="60" t="str">
        <f ca="1">MID(HEX2BIN(MID($C660,4,1),4),3,1)</f>
        <v>0</v>
      </c>
      <c r="AA677" s="60" t="str">
        <f ca="1">MID(HEX2BIN(MID($C660,4,1),4),4,1)</f>
        <v>1</v>
      </c>
      <c r="AB677" s="57" t="str">
        <f ca="1">MID(HEX2BIN(MID($C660,5,1),4),1,1)</f>
        <v>1</v>
      </c>
      <c r="AC677" s="57" t="str">
        <f ca="1">MID(HEX2BIN(MID($C660,5,1),4),2,1)</f>
        <v>0</v>
      </c>
      <c r="AD677" s="57" t="str">
        <f ca="1">MID(HEX2BIN(MID($C660,5,1),4),3,1)</f>
        <v>0</v>
      </c>
      <c r="AE677" s="57" t="str">
        <f ca="1">MID(HEX2BIN(MID($C660,5,1),4),4,1)</f>
        <v>1</v>
      </c>
      <c r="AF677" s="58" t="str">
        <f ca="1">MID(HEX2BIN(MID($C660,6,1),4),1,1)</f>
        <v>1</v>
      </c>
      <c r="AG677" s="58" t="str">
        <f ca="1">MID(HEX2BIN(MID($C660,6,1),4),2,1)</f>
        <v>1</v>
      </c>
      <c r="AH677" s="58" t="str">
        <f ca="1">MID(HEX2BIN(MID($C660,6,1),4),3,1)</f>
        <v>0</v>
      </c>
      <c r="AI677" s="58" t="str">
        <f ca="1">MID(HEX2BIN(MID($C660,6,1),4),4,1)</f>
        <v>1</v>
      </c>
      <c r="AJ677" s="59" t="str">
        <f ca="1">MID(HEX2BIN(MID($C660,7,1),4),1,1)</f>
        <v>0</v>
      </c>
      <c r="AK677" s="59" t="str">
        <f ca="1">MID(HEX2BIN(MID($C660,7,1),4),2,1)</f>
        <v>0</v>
      </c>
      <c r="AL677" s="59" t="str">
        <f ca="1">MID(HEX2BIN(MID($C660,7,1),4),3,1)</f>
        <v>0</v>
      </c>
      <c r="AM677" s="59" t="str">
        <f ca="1">MID(HEX2BIN(MID($C660,7,1),4),4,1)</f>
        <v>0</v>
      </c>
      <c r="AN677" s="60" t="str">
        <f ca="1">MID(HEX2BIN(MID($C660,8,1),4),1,1)</f>
        <v>1</v>
      </c>
      <c r="AO677" s="60" t="str">
        <f ca="1">MID(HEX2BIN(MID($C660,8,1),4),2,1)</f>
        <v>0</v>
      </c>
      <c r="AP677" s="60" t="str">
        <f ca="1">MID(HEX2BIN(MID($C660,8,1),4),3,1)</f>
        <v>1</v>
      </c>
      <c r="AQ677" s="60" t="str">
        <f ca="1">MID(HEX2BIN(MID($C660,8,1),4),4,1)</f>
        <v>0</v>
      </c>
      <c r="AR677" s="49" t="str">
        <f t="shared" ca="1" si="1354"/>
        <v>01011010</v>
      </c>
      <c r="AS677" s="49" t="str">
        <f t="shared" ca="1" si="1355"/>
        <v>11100001</v>
      </c>
      <c r="AT677" s="48" t="str">
        <f t="shared" ca="1" si="1356"/>
        <v>10011101</v>
      </c>
      <c r="AU677" s="48" t="str">
        <f t="shared" ca="1" si="1357"/>
        <v>00001010</v>
      </c>
      <c r="AV677" s="48">
        <f t="shared" ca="1" si="1358"/>
        <v>90</v>
      </c>
      <c r="AW677" s="48">
        <f t="shared" ca="1" si="1359"/>
        <v>225</v>
      </c>
      <c r="AX677" s="48">
        <f t="shared" ca="1" si="1360"/>
        <v>157</v>
      </c>
      <c r="AY677" s="48">
        <f t="shared" ca="1" si="1361"/>
        <v>10</v>
      </c>
      <c r="AZ677" s="50">
        <f t="shared" ca="1" si="1362"/>
        <v>1524735242</v>
      </c>
    </row>
    <row r="678" spans="1:52" ht="15" thickBot="1" x14ac:dyDescent="0.4"/>
    <row r="679" spans="1:52" x14ac:dyDescent="0.35">
      <c r="A679" t="str">
        <f t="shared" ref="A679:H679" ca="1" si="1363">A677</f>
        <v>2B8B2261</v>
      </c>
      <c r="B679" t="str">
        <f t="shared" ca="1" si="1363"/>
        <v>CA964EC9</v>
      </c>
      <c r="C679" t="str">
        <f t="shared" ca="1" si="1363"/>
        <v>7E904957</v>
      </c>
      <c r="D679" t="str">
        <f t="shared" ca="1" si="1363"/>
        <v>5AE19D0A</v>
      </c>
      <c r="E679" s="29" t="str">
        <f t="shared" ca="1" si="1363"/>
        <v>F7A85EEE</v>
      </c>
      <c r="F679" s="29" t="str">
        <f t="shared" ca="1" si="1363"/>
        <v>ACB41D3E</v>
      </c>
      <c r="G679" t="str">
        <f t="shared" ca="1" si="1363"/>
        <v>CC64D339</v>
      </c>
      <c r="H679" t="str">
        <f t="shared" ca="1" si="1363"/>
        <v>A5659EA6</v>
      </c>
      <c r="I679" s="31"/>
      <c r="J679" s="51" t="s">
        <v>214</v>
      </c>
      <c r="K679" s="52"/>
      <c r="L679" s="34" t="str">
        <f ca="1">MID(HEX2BIN(MID($A679,1,1),4),1,1)</f>
        <v>0</v>
      </c>
      <c r="M679" s="34" t="str">
        <f ca="1">MID(HEX2BIN(MID($A679,1,1),4),2,1)</f>
        <v>0</v>
      </c>
      <c r="N679" s="34" t="str">
        <f ca="1">MID(HEX2BIN(MID($A679,1,1),4),3,1)</f>
        <v>1</v>
      </c>
      <c r="O679" s="34" t="str">
        <f ca="1">MID(HEX2BIN(MID($A679,1,1),4),4,1)</f>
        <v>0</v>
      </c>
      <c r="P679" s="35" t="str">
        <f ca="1">MID(HEX2BIN(MID($A679,2,1),4),1,1)</f>
        <v>1</v>
      </c>
      <c r="Q679" s="35" t="str">
        <f ca="1">MID(HEX2BIN(MID($A679,2,1),4),2,1)</f>
        <v>0</v>
      </c>
      <c r="R679" s="35" t="str">
        <f ca="1">MID(HEX2BIN(MID($A679,2,1),4),3,1)</f>
        <v>1</v>
      </c>
      <c r="S679" s="35" t="str">
        <f ca="1">MID(HEX2BIN(MID($A679,2,1),4),4,1)</f>
        <v>1</v>
      </c>
      <c r="T679" s="36" t="str">
        <f ca="1">MID(HEX2BIN(MID($A679,3,1),4),1,1)</f>
        <v>1</v>
      </c>
      <c r="U679" s="36" t="str">
        <f ca="1">MID(HEX2BIN(MID($A679,3,1),4),2,1)</f>
        <v>0</v>
      </c>
      <c r="V679" s="36" t="str">
        <f ca="1">MID(HEX2BIN(MID($A679,3,1),4),3,1)</f>
        <v>0</v>
      </c>
      <c r="W679" s="36" t="str">
        <f ca="1">MID(HEX2BIN(MID($A679,3,1),4),4,1)</f>
        <v>0</v>
      </c>
      <c r="X679" s="37" t="str">
        <f ca="1">MID(HEX2BIN(MID($A679,4,1),4),1,1)</f>
        <v>1</v>
      </c>
      <c r="Y679" s="37" t="str">
        <f ca="1">MID(HEX2BIN(MID($A679,4,1),4),2,1)</f>
        <v>0</v>
      </c>
      <c r="Z679" s="37" t="str">
        <f ca="1">MID(HEX2BIN(MID($A679,4,1),4),3,1)</f>
        <v>1</v>
      </c>
      <c r="AA679" s="37" t="str">
        <f ca="1">MID(HEX2BIN(MID($A679,4,1),4),4,1)</f>
        <v>1</v>
      </c>
      <c r="AB679" s="34" t="str">
        <f ca="1">MID(HEX2BIN(MID($A679,5,1),4),1,1)</f>
        <v>0</v>
      </c>
      <c r="AC679" s="34" t="str">
        <f ca="1">MID(HEX2BIN(MID($A679,5,1),4),2,1)</f>
        <v>0</v>
      </c>
      <c r="AD679" s="34" t="str">
        <f ca="1">MID(HEX2BIN(MID($A679,5,1),4),3,1)</f>
        <v>1</v>
      </c>
      <c r="AE679" s="34" t="str">
        <f ca="1">MID(HEX2BIN(MID($A679,5,1),4),4,1)</f>
        <v>0</v>
      </c>
      <c r="AF679" s="35" t="str">
        <f ca="1">MID(HEX2BIN(MID($A679,6,1),4),1,1)</f>
        <v>0</v>
      </c>
      <c r="AG679" s="35" t="str">
        <f ca="1">MID(HEX2BIN(MID($A679,6,1),4),2,1)</f>
        <v>0</v>
      </c>
      <c r="AH679" s="35" t="str">
        <f ca="1">MID(HEX2BIN(MID($A679,6,1),4),3,1)</f>
        <v>1</v>
      </c>
      <c r="AI679" s="35" t="str">
        <f ca="1">MID(HEX2BIN(MID($A679,6,1),4),4,1)</f>
        <v>0</v>
      </c>
      <c r="AJ679" s="36" t="str">
        <f ca="1">MID(HEX2BIN(MID($A679,7,1),4),1,1)</f>
        <v>0</v>
      </c>
      <c r="AK679" s="36" t="str">
        <f ca="1">MID(HEX2BIN(MID($A679,7,1),4),2,1)</f>
        <v>1</v>
      </c>
      <c r="AL679" s="36" t="str">
        <f ca="1">MID(HEX2BIN(MID($A679,7,1),4),3,1)</f>
        <v>1</v>
      </c>
      <c r="AM679" s="36" t="str">
        <f ca="1">MID(HEX2BIN(MID($A679,7,1),4),4,1)</f>
        <v>0</v>
      </c>
      <c r="AN679" s="37" t="str">
        <f ca="1">MID(HEX2BIN(MID($A679,8,1),4),1,1)</f>
        <v>0</v>
      </c>
      <c r="AO679" s="37" t="str">
        <f ca="1">MID(HEX2BIN(MID($A679,8,1),4),2,1)</f>
        <v>0</v>
      </c>
      <c r="AP679" s="37" t="str">
        <f ca="1">MID(HEX2BIN(MID($A679,8,1),4),3,1)</f>
        <v>0</v>
      </c>
      <c r="AQ679" s="37" t="str">
        <f ca="1">MID(HEX2BIN(MID($A679,8,1),4),4,1)</f>
        <v>1</v>
      </c>
      <c r="AR679" s="33" t="str">
        <f t="shared" ref="AR679:AR682" ca="1" si="1364">_xlfn.CONCAT(L679,M679,N679,O679,P679,Q679,R679,S679)</f>
        <v>00101011</v>
      </c>
      <c r="AS679" s="33" t="str">
        <f t="shared" ref="AS679:AS682" ca="1" si="1365">_xlfn.CONCAT(T679,U679,V679,W679,X679,Y679,Z679,AA679)</f>
        <v>10001011</v>
      </c>
      <c r="AT679" s="32" t="str">
        <f t="shared" ref="AT679:AT682" ca="1" si="1366">_xlfn.CONCAT(AB679,AC679,AD679,AE679,AF679,AG679,AH679,AI679)</f>
        <v>00100010</v>
      </c>
      <c r="AU679" s="32" t="str">
        <f t="shared" ref="AU679:AU682" ca="1" si="1367">_xlfn.CONCAT(AJ679,AK679,AL679,AM679,AN679,AO679,AP679,AQ679)</f>
        <v>01100001</v>
      </c>
      <c r="AV679" s="32">
        <f t="shared" ref="AV679:AV682" ca="1" si="1368">BIN2DEC(AR679)</f>
        <v>43</v>
      </c>
      <c r="AW679" s="32">
        <f t="shared" ref="AW679:AW682" ca="1" si="1369">BIN2DEC(AS679)</f>
        <v>139</v>
      </c>
      <c r="AX679" s="32">
        <f t="shared" ref="AX679:AX682" ca="1" si="1370">BIN2DEC(AT679)</f>
        <v>34</v>
      </c>
      <c r="AY679" s="32">
        <f t="shared" ref="AY679:AY682" ca="1" si="1371">BIN2DEC(AU679)</f>
        <v>97</v>
      </c>
      <c r="AZ679" s="38">
        <f t="shared" ref="AZ679:AZ682" ca="1" si="1372">(AV679*2^24)+(AW679*2^16)+(AX679*2^8)+AY679</f>
        <v>730538593</v>
      </c>
    </row>
    <row r="680" spans="1:52" ht="15.5" x14ac:dyDescent="0.35">
      <c r="A680" s="55" t="s">
        <v>263</v>
      </c>
      <c r="I680" s="39"/>
      <c r="J680" s="40" t="s">
        <v>215</v>
      </c>
      <c r="K680" s="53">
        <v>2</v>
      </c>
      <c r="L680" s="42" t="str" cm="1">
        <f t="array" aca="1" ref="L680" ca="1">INDIRECT(ADDRESS((ROW(680:680)-1),IF(MOD(COLUMN(L:L)-11-$K680,32)=0,32,MOD(COLUMN(L:L)-11-$K680,32))+11))</f>
        <v>0</v>
      </c>
      <c r="M680" s="42" t="str" cm="1">
        <f t="array" aca="1" ref="M680" ca="1">INDIRECT(ADDRESS((ROW(680:680)-1),IF(MOD(COLUMN(M:M)-11-$K680,32)=0,32,MOD(COLUMN(M:M)-11-$K680,32))+11))</f>
        <v>1</v>
      </c>
      <c r="N680" s="42" t="str" cm="1">
        <f t="array" aca="1" ref="N680" ca="1">INDIRECT(ADDRESS((ROW(680:680)-1),IF(MOD(COLUMN(N:N)-11-$K680,32)=0,32,MOD(COLUMN(N:N)-11-$K680,32))+11))</f>
        <v>0</v>
      </c>
      <c r="O680" s="42" t="str" cm="1">
        <f t="array" aca="1" ref="O680" ca="1">INDIRECT(ADDRESS((ROW(680:680)-1),IF(MOD(COLUMN(O:O)-11-$K680,32)=0,32,MOD(COLUMN(O:O)-11-$K680,32))+11))</f>
        <v>0</v>
      </c>
      <c r="P680" s="43" t="str" cm="1">
        <f t="array" aca="1" ref="P680" ca="1">INDIRECT(ADDRESS((ROW(680:680)-1),IF(MOD(COLUMN(P:P)-11-$K680,32)=0,32,MOD(COLUMN(P:P)-11-$K680,32))+11))</f>
        <v>1</v>
      </c>
      <c r="Q680" s="43" t="str" cm="1">
        <f t="array" aca="1" ref="Q680" ca="1">INDIRECT(ADDRESS((ROW(680:680)-1),IF(MOD(COLUMN(Q:Q)-11-$K680,32)=0,32,MOD(COLUMN(Q:Q)-11-$K680,32))+11))</f>
        <v>0</v>
      </c>
      <c r="R680" s="43" t="str" cm="1">
        <f t="array" aca="1" ref="R680" ca="1">INDIRECT(ADDRESS((ROW(680:680)-1),IF(MOD(COLUMN(R:R)-11-$K680,32)=0,32,MOD(COLUMN(R:R)-11-$K680,32))+11))</f>
        <v>1</v>
      </c>
      <c r="S680" s="43" t="str" cm="1">
        <f t="array" aca="1" ref="S680" ca="1">INDIRECT(ADDRESS((ROW(680:680)-1),IF(MOD(COLUMN(S:S)-11-$K680,32)=0,32,MOD(COLUMN(S:S)-11-$K680,32))+11))</f>
        <v>0</v>
      </c>
      <c r="T680" s="44" t="str" cm="1">
        <f t="array" aca="1" ref="T680" ca="1">INDIRECT(ADDRESS((ROW(680:680)-1),IF(MOD(COLUMN(T:T)-11-$K680,32)=0,32,MOD(COLUMN(T:T)-11-$K680,32))+11))</f>
        <v>1</v>
      </c>
      <c r="U680" s="44" t="str" cm="1">
        <f t="array" aca="1" ref="U680" ca="1">INDIRECT(ADDRESS((ROW(680:680)-1),IF(MOD(COLUMN(U:U)-11-$K680,32)=0,32,MOD(COLUMN(U:U)-11-$K680,32))+11))</f>
        <v>1</v>
      </c>
      <c r="V680" s="44" t="str" cm="1">
        <f t="array" aca="1" ref="V680" ca="1">INDIRECT(ADDRESS((ROW(680:680)-1),IF(MOD(COLUMN(V:V)-11-$K680,32)=0,32,MOD(COLUMN(V:V)-11-$K680,32))+11))</f>
        <v>1</v>
      </c>
      <c r="W680" s="44" t="str" cm="1">
        <f t="array" aca="1" ref="W680" ca="1">INDIRECT(ADDRESS((ROW(680:680)-1),IF(MOD(COLUMN(W:W)-11-$K680,32)=0,32,MOD(COLUMN(W:W)-11-$K680,32))+11))</f>
        <v>0</v>
      </c>
      <c r="X680" s="45" t="str" cm="1">
        <f t="array" aca="1" ref="X680" ca="1">INDIRECT(ADDRESS((ROW(680:680)-1),IF(MOD(COLUMN(X:X)-11-$K680,32)=0,32,MOD(COLUMN(X:X)-11-$K680,32))+11))</f>
        <v>0</v>
      </c>
      <c r="Y680" s="45" t="str" cm="1">
        <f t="array" aca="1" ref="Y680" ca="1">INDIRECT(ADDRESS((ROW(680:680)-1),IF(MOD(COLUMN(Y:Y)-11-$K680,32)=0,32,MOD(COLUMN(Y:Y)-11-$K680,32))+11))</f>
        <v>0</v>
      </c>
      <c r="Z680" s="45" t="str" cm="1">
        <f t="array" aca="1" ref="Z680" ca="1">INDIRECT(ADDRESS((ROW(680:680)-1),IF(MOD(COLUMN(Z:Z)-11-$K680,32)=0,32,MOD(COLUMN(Z:Z)-11-$K680,32))+11))</f>
        <v>1</v>
      </c>
      <c r="AA680" s="45" t="str" cm="1">
        <f t="array" aca="1" ref="AA680" ca="1">INDIRECT(ADDRESS((ROW(680:680)-1),IF(MOD(COLUMN(AA:AA)-11-$K680,32)=0,32,MOD(COLUMN(AA:AA)-11-$K680,32))+11))</f>
        <v>0</v>
      </c>
      <c r="AB680" s="42" t="str" cm="1">
        <f t="array" aca="1" ref="AB680" ca="1">INDIRECT(ADDRESS((ROW(680:680)-1),IF(MOD(COLUMN(AB:AB)-11-$K680,32)=0,32,MOD(COLUMN(AB:AB)-11-$K680,32))+11))</f>
        <v>1</v>
      </c>
      <c r="AC680" s="42" t="str" cm="1">
        <f t="array" aca="1" ref="AC680" ca="1">INDIRECT(ADDRESS((ROW(680:680)-1),IF(MOD(COLUMN(AC:AC)-11-$K680,32)=0,32,MOD(COLUMN(AC:AC)-11-$K680,32))+11))</f>
        <v>1</v>
      </c>
      <c r="AD680" s="42" t="str" cm="1">
        <f t="array" aca="1" ref="AD680" ca="1">INDIRECT(ADDRESS((ROW(680:680)-1),IF(MOD(COLUMN(AD:AD)-11-$K680,32)=0,32,MOD(COLUMN(AD:AD)-11-$K680,32))+11))</f>
        <v>0</v>
      </c>
      <c r="AE680" s="42" t="str" cm="1">
        <f t="array" aca="1" ref="AE680" ca="1">INDIRECT(ADDRESS((ROW(680:680)-1),IF(MOD(COLUMN(AE:AE)-11-$K680,32)=0,32,MOD(COLUMN(AE:AE)-11-$K680,32))+11))</f>
        <v>0</v>
      </c>
      <c r="AF680" s="43" t="str" cm="1">
        <f t="array" aca="1" ref="AF680" ca="1">INDIRECT(ADDRESS((ROW(680:680)-1),IF(MOD(COLUMN(AF:AF)-11-$K680,32)=0,32,MOD(COLUMN(AF:AF)-11-$K680,32))+11))</f>
        <v>1</v>
      </c>
      <c r="AG680" s="43" t="str" cm="1">
        <f t="array" aca="1" ref="AG680" ca="1">INDIRECT(ADDRESS((ROW(680:680)-1),IF(MOD(COLUMN(AG:AG)-11-$K680,32)=0,32,MOD(COLUMN(AG:AG)-11-$K680,32))+11))</f>
        <v>0</v>
      </c>
      <c r="AH680" s="43" t="str" cm="1">
        <f t="array" aca="1" ref="AH680" ca="1">INDIRECT(ADDRESS((ROW(680:680)-1),IF(MOD(COLUMN(AH:AH)-11-$K680,32)=0,32,MOD(COLUMN(AH:AH)-11-$K680,32))+11))</f>
        <v>0</v>
      </c>
      <c r="AI680" s="43" t="str" cm="1">
        <f t="array" aca="1" ref="AI680" ca="1">INDIRECT(ADDRESS((ROW(680:680)-1),IF(MOD(COLUMN(AI:AI)-11-$K680,32)=0,32,MOD(COLUMN(AI:AI)-11-$K680,32))+11))</f>
        <v>0</v>
      </c>
      <c r="AJ680" s="44" t="str" cm="1">
        <f t="array" aca="1" ref="AJ680" ca="1">INDIRECT(ADDRESS((ROW(680:680)-1),IF(MOD(COLUMN(AJ:AJ)-11-$K680,32)=0,32,MOD(COLUMN(AJ:AJ)-11-$K680,32))+11))</f>
        <v>1</v>
      </c>
      <c r="AK680" s="44" t="str" cm="1">
        <f t="array" aca="1" ref="AK680" ca="1">INDIRECT(ADDRESS((ROW(680:680)-1),IF(MOD(COLUMN(AK:AK)-11-$K680,32)=0,32,MOD(COLUMN(AK:AK)-11-$K680,32))+11))</f>
        <v>0</v>
      </c>
      <c r="AL680" s="44" t="str" cm="1">
        <f t="array" aca="1" ref="AL680" ca="1">INDIRECT(ADDRESS((ROW(680:680)-1),IF(MOD(COLUMN(AL:AL)-11-$K680,32)=0,32,MOD(COLUMN(AL:AL)-11-$K680,32))+11))</f>
        <v>0</v>
      </c>
      <c r="AM680" s="44" t="str" cm="1">
        <f t="array" aca="1" ref="AM680" ca="1">INDIRECT(ADDRESS((ROW(680:680)-1),IF(MOD(COLUMN(AM:AM)-11-$K680,32)=0,32,MOD(COLUMN(AM:AM)-11-$K680,32))+11))</f>
        <v>1</v>
      </c>
      <c r="AN680" s="45" t="str" cm="1">
        <f t="array" aca="1" ref="AN680" ca="1">INDIRECT(ADDRESS((ROW(680:680)-1),IF(MOD(COLUMN(AN:AN)-11-$K680,32)=0,32,MOD(COLUMN(AN:AN)-11-$K680,32))+11))</f>
        <v>1</v>
      </c>
      <c r="AO680" s="45" t="str" cm="1">
        <f t="array" aca="1" ref="AO680" ca="1">INDIRECT(ADDRESS((ROW(680:680)-1),IF(MOD(COLUMN(AO:AO)-11-$K680,32)=0,32,MOD(COLUMN(AO:AO)-11-$K680,32))+11))</f>
        <v>0</v>
      </c>
      <c r="AP680" s="45" t="str" cm="1">
        <f t="array" aca="1" ref="AP680" ca="1">INDIRECT(ADDRESS((ROW(680:680)-1),IF(MOD(COLUMN(AP:AP)-11-$K680,32)=0,32,MOD(COLUMN(AP:AP)-11-$K680,32))+11))</f>
        <v>0</v>
      </c>
      <c r="AQ680" s="45" t="str" cm="1">
        <f t="array" aca="1" ref="AQ680" ca="1">INDIRECT(ADDRESS((ROW(680:680)-1),IF(MOD(COLUMN(AQ:AQ)-11-$K680,32)=0,32,MOD(COLUMN(AQ:AQ)-11-$K680,32))+11))</f>
        <v>0</v>
      </c>
      <c r="AR680" s="41" t="str">
        <f t="shared" ca="1" si="1364"/>
        <v>01001010</v>
      </c>
      <c r="AS680" s="41" t="str">
        <f t="shared" ca="1" si="1365"/>
        <v>11100010</v>
      </c>
      <c r="AT680" s="40" t="str">
        <f t="shared" ca="1" si="1366"/>
        <v>11001000</v>
      </c>
      <c r="AU680" s="40" t="str">
        <f t="shared" ca="1" si="1367"/>
        <v>10011000</v>
      </c>
      <c r="AV680" s="40">
        <f t="shared" ca="1" si="1368"/>
        <v>74</v>
      </c>
      <c r="AW680" s="40">
        <f t="shared" ca="1" si="1369"/>
        <v>226</v>
      </c>
      <c r="AX680" s="40">
        <f t="shared" ca="1" si="1370"/>
        <v>200</v>
      </c>
      <c r="AY680" s="40">
        <f t="shared" ca="1" si="1371"/>
        <v>152</v>
      </c>
      <c r="AZ680" s="46">
        <f t="shared" ca="1" si="1372"/>
        <v>1256376472</v>
      </c>
    </row>
    <row r="681" spans="1:52" ht="15" thickBot="1" x14ac:dyDescent="0.4">
      <c r="A681" t="s">
        <v>224</v>
      </c>
      <c r="I681" s="39"/>
      <c r="J681" s="40" t="s">
        <v>215</v>
      </c>
      <c r="K681" s="53">
        <v>13</v>
      </c>
      <c r="L681" s="42" t="str" cm="1">
        <f t="array" aca="1" ref="L681" ca="1">INDIRECT(ADDRESS((ROW(681:681)-2),IF(MOD(COLUMN(L:L)-11-$K681,32)=0,32,MOD(COLUMN(L:L)-11-$K681,32))+11))</f>
        <v>0</v>
      </c>
      <c r="M681" s="42" t="str" cm="1">
        <f t="array" aca="1" ref="M681" ca="1">INDIRECT(ADDRESS((ROW(681:681)-2),IF(MOD(COLUMN(M:M)-11-$K681,32)=0,32,MOD(COLUMN(M:M)-11-$K681,32))+11))</f>
        <v>0</v>
      </c>
      <c r="N681" s="42" t="str" cm="1">
        <f t="array" aca="1" ref="N681" ca="1">INDIRECT(ADDRESS((ROW(681:681)-2),IF(MOD(COLUMN(N:N)-11-$K681,32)=0,32,MOD(COLUMN(N:N)-11-$K681,32))+11))</f>
        <v>0</v>
      </c>
      <c r="O681" s="42" t="str" cm="1">
        <f t="array" aca="1" ref="O681" ca="1">INDIRECT(ADDRESS((ROW(681:681)-2),IF(MOD(COLUMN(O:O)-11-$K681,32)=0,32,MOD(COLUMN(O:O)-11-$K681,32))+11))</f>
        <v>1</v>
      </c>
      <c r="P681" s="43" t="str" cm="1">
        <f t="array" aca="1" ref="P681" ca="1">INDIRECT(ADDRESS((ROW(681:681)-2),IF(MOD(COLUMN(P:P)-11-$K681,32)=0,32,MOD(COLUMN(P:P)-11-$K681,32))+11))</f>
        <v>0</v>
      </c>
      <c r="Q681" s="43" t="str" cm="1">
        <f t="array" aca="1" ref="Q681" ca="1">INDIRECT(ADDRESS((ROW(681:681)-2),IF(MOD(COLUMN(Q:Q)-11-$K681,32)=0,32,MOD(COLUMN(Q:Q)-11-$K681,32))+11))</f>
        <v>0</v>
      </c>
      <c r="R681" s="43" t="str" cm="1">
        <f t="array" aca="1" ref="R681" ca="1">INDIRECT(ADDRESS((ROW(681:681)-2),IF(MOD(COLUMN(R:R)-11-$K681,32)=0,32,MOD(COLUMN(R:R)-11-$K681,32))+11))</f>
        <v>1</v>
      </c>
      <c r="S681" s="43" t="str" cm="1">
        <f t="array" aca="1" ref="S681" ca="1">INDIRECT(ADDRESS((ROW(681:681)-2),IF(MOD(COLUMN(S:S)-11-$K681,32)=0,32,MOD(COLUMN(S:S)-11-$K681,32))+11))</f>
        <v>1</v>
      </c>
      <c r="T681" s="44" t="str" cm="1">
        <f t="array" aca="1" ref="T681" ca="1">INDIRECT(ADDRESS((ROW(681:681)-2),IF(MOD(COLUMN(T:T)-11-$K681,32)=0,32,MOD(COLUMN(T:T)-11-$K681,32))+11))</f>
        <v>0</v>
      </c>
      <c r="U681" s="44" t="str" cm="1">
        <f t="array" aca="1" ref="U681" ca="1">INDIRECT(ADDRESS((ROW(681:681)-2),IF(MOD(COLUMN(U:U)-11-$K681,32)=0,32,MOD(COLUMN(U:U)-11-$K681,32))+11))</f>
        <v>0</v>
      </c>
      <c r="V681" s="44" t="str" cm="1">
        <f t="array" aca="1" ref="V681" ca="1">INDIRECT(ADDRESS((ROW(681:681)-2),IF(MOD(COLUMN(V:V)-11-$K681,32)=0,32,MOD(COLUMN(V:V)-11-$K681,32))+11))</f>
        <v>0</v>
      </c>
      <c r="W681" s="44" t="str" cm="1">
        <f t="array" aca="1" ref="W681" ca="1">INDIRECT(ADDRESS((ROW(681:681)-2),IF(MOD(COLUMN(W:W)-11-$K681,32)=0,32,MOD(COLUMN(W:W)-11-$K681,32))+11))</f>
        <v>0</v>
      </c>
      <c r="X681" s="45" t="str" cm="1">
        <f t="array" aca="1" ref="X681" ca="1">INDIRECT(ADDRESS((ROW(681:681)-2),IF(MOD(COLUMN(X:X)-11-$K681,32)=0,32,MOD(COLUMN(X:X)-11-$K681,32))+11))</f>
        <v>1</v>
      </c>
      <c r="Y681" s="45" t="str" cm="1">
        <f t="array" aca="1" ref="Y681" ca="1">INDIRECT(ADDRESS((ROW(681:681)-2),IF(MOD(COLUMN(Y:Y)-11-$K681,32)=0,32,MOD(COLUMN(Y:Y)-11-$K681,32))+11))</f>
        <v>0</v>
      </c>
      <c r="Z681" s="45" t="str" cm="1">
        <f t="array" aca="1" ref="Z681" ca="1">INDIRECT(ADDRESS((ROW(681:681)-2),IF(MOD(COLUMN(Z:Z)-11-$K681,32)=0,32,MOD(COLUMN(Z:Z)-11-$K681,32))+11))</f>
        <v>0</v>
      </c>
      <c r="AA681" s="45" t="str" cm="1">
        <f t="array" aca="1" ref="AA681" ca="1">INDIRECT(ADDRESS((ROW(681:681)-2),IF(MOD(COLUMN(AA:AA)-11-$K681,32)=0,32,MOD(COLUMN(AA:AA)-11-$K681,32))+11))</f>
        <v>1</v>
      </c>
      <c r="AB681" s="42" t="str" cm="1">
        <f t="array" aca="1" ref="AB681" ca="1">INDIRECT(ADDRESS((ROW(681:681)-2),IF(MOD(COLUMN(AB:AB)-11-$K681,32)=0,32,MOD(COLUMN(AB:AB)-11-$K681,32))+11))</f>
        <v>0</v>
      </c>
      <c r="AC681" s="42" t="str" cm="1">
        <f t="array" aca="1" ref="AC681" ca="1">INDIRECT(ADDRESS((ROW(681:681)-2),IF(MOD(COLUMN(AC:AC)-11-$K681,32)=0,32,MOD(COLUMN(AC:AC)-11-$K681,32))+11))</f>
        <v>1</v>
      </c>
      <c r="AD681" s="42" t="str" cm="1">
        <f t="array" aca="1" ref="AD681" ca="1">INDIRECT(ADDRESS((ROW(681:681)-2),IF(MOD(COLUMN(AD:AD)-11-$K681,32)=0,32,MOD(COLUMN(AD:AD)-11-$K681,32))+11))</f>
        <v>0</v>
      </c>
      <c r="AE681" s="42" t="str" cm="1">
        <f t="array" aca="1" ref="AE681" ca="1">INDIRECT(ADDRESS((ROW(681:681)-2),IF(MOD(COLUMN(AE:AE)-11-$K681,32)=0,32,MOD(COLUMN(AE:AE)-11-$K681,32))+11))</f>
        <v>1</v>
      </c>
      <c r="AF681" s="43" t="str" cm="1">
        <f t="array" aca="1" ref="AF681" ca="1">INDIRECT(ADDRESS((ROW(681:681)-2),IF(MOD(COLUMN(AF:AF)-11-$K681,32)=0,32,MOD(COLUMN(AF:AF)-11-$K681,32))+11))</f>
        <v>1</v>
      </c>
      <c r="AG681" s="43" t="str" cm="1">
        <f t="array" aca="1" ref="AG681" ca="1">INDIRECT(ADDRESS((ROW(681:681)-2),IF(MOD(COLUMN(AG:AG)-11-$K681,32)=0,32,MOD(COLUMN(AG:AG)-11-$K681,32))+11))</f>
        <v>1</v>
      </c>
      <c r="AH681" s="43" t="str" cm="1">
        <f t="array" aca="1" ref="AH681" ca="1">INDIRECT(ADDRESS((ROW(681:681)-2),IF(MOD(COLUMN(AH:AH)-11-$K681,32)=0,32,MOD(COLUMN(AH:AH)-11-$K681,32))+11))</f>
        <v>0</v>
      </c>
      <c r="AI681" s="43" t="str" cm="1">
        <f t="array" aca="1" ref="AI681" ca="1">INDIRECT(ADDRESS((ROW(681:681)-2),IF(MOD(COLUMN(AI:AI)-11-$K681,32)=0,32,MOD(COLUMN(AI:AI)-11-$K681,32))+11))</f>
        <v>0</v>
      </c>
      <c r="AJ681" s="44" t="str" cm="1">
        <f t="array" aca="1" ref="AJ681" ca="1">INDIRECT(ADDRESS((ROW(681:681)-2),IF(MOD(COLUMN(AJ:AJ)-11-$K681,32)=0,32,MOD(COLUMN(AJ:AJ)-11-$K681,32))+11))</f>
        <v>0</v>
      </c>
      <c r="AK681" s="44" t="str" cm="1">
        <f t="array" aca="1" ref="AK681" ca="1">INDIRECT(ADDRESS((ROW(681:681)-2),IF(MOD(COLUMN(AK:AK)-11-$K681,32)=0,32,MOD(COLUMN(AK:AK)-11-$K681,32))+11))</f>
        <v>1</v>
      </c>
      <c r="AL681" s="44" t="str" cm="1">
        <f t="array" aca="1" ref="AL681" ca="1">INDIRECT(ADDRESS((ROW(681:681)-2),IF(MOD(COLUMN(AL:AL)-11-$K681,32)=0,32,MOD(COLUMN(AL:AL)-11-$K681,32))+11))</f>
        <v>0</v>
      </c>
      <c r="AM681" s="44" t="str" cm="1">
        <f t="array" aca="1" ref="AM681" ca="1">INDIRECT(ADDRESS((ROW(681:681)-2),IF(MOD(COLUMN(AM:AM)-11-$K681,32)=0,32,MOD(COLUMN(AM:AM)-11-$K681,32))+11))</f>
        <v>1</v>
      </c>
      <c r="AN681" s="45" t="str" cm="1">
        <f t="array" aca="1" ref="AN681" ca="1">INDIRECT(ADDRESS((ROW(681:681)-2),IF(MOD(COLUMN(AN:AN)-11-$K681,32)=0,32,MOD(COLUMN(AN:AN)-11-$K681,32))+11))</f>
        <v>1</v>
      </c>
      <c r="AO681" s="45" t="str" cm="1">
        <f t="array" aca="1" ref="AO681" ca="1">INDIRECT(ADDRESS((ROW(681:681)-2),IF(MOD(COLUMN(AO:AO)-11-$K681,32)=0,32,MOD(COLUMN(AO:AO)-11-$K681,32))+11))</f>
        <v>0</v>
      </c>
      <c r="AP681" s="45" t="str" cm="1">
        <f t="array" aca="1" ref="AP681" ca="1">INDIRECT(ADDRESS((ROW(681:681)-2),IF(MOD(COLUMN(AP:AP)-11-$K681,32)=0,32,MOD(COLUMN(AP:AP)-11-$K681,32))+11))</f>
        <v>0</v>
      </c>
      <c r="AQ681" s="45" t="str" cm="1">
        <f t="array" aca="1" ref="AQ681" ca="1">INDIRECT(ADDRESS((ROW(681:681)-2),IF(MOD(COLUMN(AQ:AQ)-11-$K681,32)=0,32,MOD(COLUMN(AQ:AQ)-11-$K681,32))+11))</f>
        <v>1</v>
      </c>
      <c r="AR681" s="41" t="str">
        <f t="shared" ca="1" si="1364"/>
        <v>00010011</v>
      </c>
      <c r="AS681" s="41" t="str">
        <f t="shared" ca="1" si="1365"/>
        <v>00001001</v>
      </c>
      <c r="AT681" s="40" t="str">
        <f t="shared" ca="1" si="1366"/>
        <v>01011100</v>
      </c>
      <c r="AU681" s="40" t="str">
        <f t="shared" ca="1" si="1367"/>
        <v>01011001</v>
      </c>
      <c r="AV681" s="40">
        <f t="shared" ca="1" si="1368"/>
        <v>19</v>
      </c>
      <c r="AW681" s="40">
        <f t="shared" ca="1" si="1369"/>
        <v>9</v>
      </c>
      <c r="AX681" s="40">
        <f t="shared" ca="1" si="1370"/>
        <v>92</v>
      </c>
      <c r="AY681" s="40">
        <f t="shared" ca="1" si="1371"/>
        <v>89</v>
      </c>
      <c r="AZ681" s="46">
        <f t="shared" ca="1" si="1372"/>
        <v>319380569</v>
      </c>
    </row>
    <row r="682" spans="1:52" ht="15" thickBot="1" x14ac:dyDescent="0.4">
      <c r="A682" t="s">
        <v>225</v>
      </c>
      <c r="B682">
        <f ca="1">HEX2DEC(H679)</f>
        <v>2774900390</v>
      </c>
      <c r="C682">
        <f ca="1">I687</f>
        <v>2989433611</v>
      </c>
      <c r="D682">
        <f ca="1">I692</f>
        <v>2900663615</v>
      </c>
      <c r="E682" s="30">
        <f>Const!C37</f>
        <v>1396182291</v>
      </c>
      <c r="F682" s="61">
        <f ca="1">Home!B39</f>
        <v>13915299</v>
      </c>
      <c r="G682" s="54">
        <f ca="1">B682+C682+D682+E682+F682</f>
        <v>10075095206</v>
      </c>
      <c r="I682" s="54">
        <f ca="1">_xlfn.BITXOR(_xlfn.BITXOR(AZ680,AZ681),AZ682)</f>
        <v>1969361007</v>
      </c>
      <c r="J682" s="48" t="s">
        <v>215</v>
      </c>
      <c r="K682" s="56">
        <v>22</v>
      </c>
      <c r="L682" s="57" t="str" cm="1">
        <f t="array" aca="1" ref="L682" ca="1">INDIRECT(ADDRESS((ROW(682:682)-3),IF(MOD(COLUMN(L:L)-11-$K682,32)=0,32,MOD(COLUMN(L:L)-11-$K682,32))+11))</f>
        <v>0</v>
      </c>
      <c r="M682" s="57" t="str" cm="1">
        <f t="array" aca="1" ref="M682" ca="1">INDIRECT(ADDRESS((ROW(682:682)-3),IF(MOD(COLUMN(M:M)-11-$K682,32)=0,32,MOD(COLUMN(M:M)-11-$K682,32))+11))</f>
        <v>0</v>
      </c>
      <c r="N682" s="57" t="str" cm="1">
        <f t="array" aca="1" ref="N682" ca="1">INDIRECT(ADDRESS((ROW(682:682)-3),IF(MOD(COLUMN(N:N)-11-$K682,32)=0,32,MOD(COLUMN(N:N)-11-$K682,32))+11))</f>
        <v>1</v>
      </c>
      <c r="O682" s="57" t="str" cm="1">
        <f t="array" aca="1" ref="O682" ca="1">INDIRECT(ADDRESS((ROW(682:682)-3),IF(MOD(COLUMN(O:O)-11-$K682,32)=0,32,MOD(COLUMN(O:O)-11-$K682,32))+11))</f>
        <v>0</v>
      </c>
      <c r="P682" s="58" t="str" cm="1">
        <f t="array" aca="1" ref="P682" ca="1">INDIRECT(ADDRESS((ROW(682:682)-3),IF(MOD(COLUMN(P:P)-11-$K682,32)=0,32,MOD(COLUMN(P:P)-11-$K682,32))+11))</f>
        <v>1</v>
      </c>
      <c r="Q682" s="58" t="str" cm="1">
        <f t="array" aca="1" ref="Q682" ca="1">INDIRECT(ADDRESS((ROW(682:682)-3),IF(MOD(COLUMN(Q:Q)-11-$K682,32)=0,32,MOD(COLUMN(Q:Q)-11-$K682,32))+11))</f>
        <v>1</v>
      </c>
      <c r="R682" s="58" t="str" cm="1">
        <f t="array" aca="1" ref="R682" ca="1">INDIRECT(ADDRESS((ROW(682:682)-3),IF(MOD(COLUMN(R:R)-11-$K682,32)=0,32,MOD(COLUMN(R:R)-11-$K682,32))+11))</f>
        <v>0</v>
      </c>
      <c r="S682" s="58" t="str" cm="1">
        <f t="array" aca="1" ref="S682" ca="1">INDIRECT(ADDRESS((ROW(682:682)-3),IF(MOD(COLUMN(S:S)-11-$K682,32)=0,32,MOD(COLUMN(S:S)-11-$K682,32))+11))</f>
        <v>0</v>
      </c>
      <c r="T682" s="59" t="str" cm="1">
        <f t="array" aca="1" ref="T682" ca="1">INDIRECT(ADDRESS((ROW(682:682)-3),IF(MOD(COLUMN(T:T)-11-$K682,32)=0,32,MOD(COLUMN(T:T)-11-$K682,32))+11))</f>
        <v>1</v>
      </c>
      <c r="U682" s="59" t="str" cm="1">
        <f t="array" aca="1" ref="U682" ca="1">INDIRECT(ADDRESS((ROW(682:682)-3),IF(MOD(COLUMN(U:U)-11-$K682,32)=0,32,MOD(COLUMN(U:U)-11-$K682,32))+11))</f>
        <v>0</v>
      </c>
      <c r="V682" s="59" t="str" cm="1">
        <f t="array" aca="1" ref="V682" ca="1">INDIRECT(ADDRESS((ROW(682:682)-3),IF(MOD(COLUMN(V:V)-11-$K682,32)=0,32,MOD(COLUMN(V:V)-11-$K682,32))+11))</f>
        <v>0</v>
      </c>
      <c r="W682" s="59" t="str" cm="1">
        <f t="array" aca="1" ref="W682" ca="1">INDIRECT(ADDRESS((ROW(682:682)-3),IF(MOD(COLUMN(W:W)-11-$K682,32)=0,32,MOD(COLUMN(W:W)-11-$K682,32))+11))</f>
        <v>0</v>
      </c>
      <c r="X682" s="60" t="str" cm="1">
        <f t="array" aca="1" ref="X682" ca="1">INDIRECT(ADDRESS((ROW(682:682)-3),IF(MOD(COLUMN(X:X)-11-$K682,32)=0,32,MOD(COLUMN(X:X)-11-$K682,32))+11))</f>
        <v>1</v>
      </c>
      <c r="Y682" s="60" t="str" cm="1">
        <f t="array" aca="1" ref="Y682" ca="1">INDIRECT(ADDRESS((ROW(682:682)-3),IF(MOD(COLUMN(Y:Y)-11-$K682,32)=0,32,MOD(COLUMN(Y:Y)-11-$K682,32))+11))</f>
        <v>0</v>
      </c>
      <c r="Z682" s="60" t="str" cm="1">
        <f t="array" aca="1" ref="Z682" ca="1">INDIRECT(ADDRESS((ROW(682:682)-3),IF(MOD(COLUMN(Z:Z)-11-$K682,32)=0,32,MOD(COLUMN(Z:Z)-11-$K682,32))+11))</f>
        <v>0</v>
      </c>
      <c r="AA682" s="60" t="str" cm="1">
        <f t="array" aca="1" ref="AA682" ca="1">INDIRECT(ADDRESS((ROW(682:682)-3),IF(MOD(COLUMN(AA:AA)-11-$K682,32)=0,32,MOD(COLUMN(AA:AA)-11-$K682,32))+11))</f>
        <v>1</v>
      </c>
      <c r="AB682" s="57" t="str" cm="1">
        <f t="array" aca="1" ref="AB682" ca="1">INDIRECT(ADDRESS((ROW(682:682)-3),IF(MOD(COLUMN(AB:AB)-11-$K682,32)=0,32,MOD(COLUMN(AB:AB)-11-$K682,32))+11))</f>
        <v>1</v>
      </c>
      <c r="AC682" s="57" t="str" cm="1">
        <f t="array" aca="1" ref="AC682" ca="1">INDIRECT(ADDRESS((ROW(682:682)-3),IF(MOD(COLUMN(AC:AC)-11-$K682,32)=0,32,MOD(COLUMN(AC:AC)-11-$K682,32))+11))</f>
        <v>0</v>
      </c>
      <c r="AD682" s="57" t="str" cm="1">
        <f t="array" aca="1" ref="AD682" ca="1">INDIRECT(ADDRESS((ROW(682:682)-3),IF(MOD(COLUMN(AD:AD)-11-$K682,32)=0,32,MOD(COLUMN(AD:AD)-11-$K682,32))+11))</f>
        <v>0</v>
      </c>
      <c r="AE682" s="57" t="str" cm="1">
        <f t="array" aca="1" ref="AE682" ca="1">INDIRECT(ADDRESS((ROW(682:682)-3),IF(MOD(COLUMN(AE:AE)-11-$K682,32)=0,32,MOD(COLUMN(AE:AE)-11-$K682,32))+11))</f>
        <v>0</v>
      </c>
      <c r="AF682" s="58" t="str" cm="1">
        <f t="array" aca="1" ref="AF682" ca="1">INDIRECT(ADDRESS((ROW(682:682)-3),IF(MOD(COLUMN(AF:AF)-11-$K682,32)=0,32,MOD(COLUMN(AF:AF)-11-$K682,32))+11))</f>
        <v>0</v>
      </c>
      <c r="AG682" s="58" t="str" cm="1">
        <f t="array" aca="1" ref="AG682" ca="1">INDIRECT(ADDRESS((ROW(682:682)-3),IF(MOD(COLUMN(AG:AG)-11-$K682,32)=0,32,MOD(COLUMN(AG:AG)-11-$K682,32))+11))</f>
        <v>1</v>
      </c>
      <c r="AH682" s="58" t="str" cm="1">
        <f t="array" aca="1" ref="AH682" ca="1">INDIRECT(ADDRESS((ROW(682:682)-3),IF(MOD(COLUMN(AH:AH)-11-$K682,32)=0,32,MOD(COLUMN(AH:AH)-11-$K682,32))+11))</f>
        <v>0</v>
      </c>
      <c r="AI682" s="58" t="str" cm="1">
        <f t="array" aca="1" ref="AI682" ca="1">INDIRECT(ADDRESS((ROW(682:682)-3),IF(MOD(COLUMN(AI:AI)-11-$K682,32)=0,32,MOD(COLUMN(AI:AI)-11-$K682,32))+11))</f>
        <v>0</v>
      </c>
      <c r="AJ682" s="59" t="str" cm="1">
        <f t="array" aca="1" ref="AJ682" ca="1">INDIRECT(ADDRESS((ROW(682:682)-3),IF(MOD(COLUMN(AJ:AJ)-11-$K682,32)=0,32,MOD(COLUMN(AJ:AJ)-11-$K682,32))+11))</f>
        <v>1</v>
      </c>
      <c r="AK682" s="59" t="str" cm="1">
        <f t="array" aca="1" ref="AK682" ca="1">INDIRECT(ADDRESS((ROW(682:682)-3),IF(MOD(COLUMN(AK:AK)-11-$K682,32)=0,32,MOD(COLUMN(AK:AK)-11-$K682,32))+11))</f>
        <v>0</v>
      </c>
      <c r="AL682" s="59" t="str" cm="1">
        <f t="array" aca="1" ref="AL682" ca="1">INDIRECT(ADDRESS((ROW(682:682)-3),IF(MOD(COLUMN(AL:AL)-11-$K682,32)=0,32,MOD(COLUMN(AL:AL)-11-$K682,32))+11))</f>
        <v>1</v>
      </c>
      <c r="AM682" s="59" t="str" cm="1">
        <f t="array" aca="1" ref="AM682" ca="1">INDIRECT(ADDRESS((ROW(682:682)-3),IF(MOD(COLUMN(AM:AM)-11-$K682,32)=0,32,MOD(COLUMN(AM:AM)-11-$K682,32))+11))</f>
        <v>0</v>
      </c>
      <c r="AN682" s="60" t="str" cm="1">
        <f t="array" aca="1" ref="AN682" ca="1">INDIRECT(ADDRESS((ROW(682:682)-3),IF(MOD(COLUMN(AN:AN)-11-$K682,32)=0,32,MOD(COLUMN(AN:AN)-11-$K682,32))+11))</f>
        <v>1</v>
      </c>
      <c r="AO682" s="60" t="str" cm="1">
        <f t="array" aca="1" ref="AO682" ca="1">INDIRECT(ADDRESS((ROW(682:682)-3),IF(MOD(COLUMN(AO:AO)-11-$K682,32)=0,32,MOD(COLUMN(AO:AO)-11-$K682,32))+11))</f>
        <v>1</v>
      </c>
      <c r="AP682" s="60" t="str" cm="1">
        <f t="array" aca="1" ref="AP682" ca="1">INDIRECT(ADDRESS((ROW(682:682)-3),IF(MOD(COLUMN(AP:AP)-11-$K682,32)=0,32,MOD(COLUMN(AP:AP)-11-$K682,32))+11))</f>
        <v>1</v>
      </c>
      <c r="AQ682" s="60" t="str" cm="1">
        <f t="array" aca="1" ref="AQ682" ca="1">INDIRECT(ADDRESS((ROW(682:682)-3),IF(MOD(COLUMN(AQ:AQ)-11-$K682,32)=0,32,MOD(COLUMN(AQ:AQ)-11-$K682,32))+11))</f>
        <v>0</v>
      </c>
      <c r="AR682" s="49" t="str">
        <f t="shared" ca="1" si="1364"/>
        <v>00101100</v>
      </c>
      <c r="AS682" s="49" t="str">
        <f t="shared" ca="1" si="1365"/>
        <v>10001001</v>
      </c>
      <c r="AT682" s="48" t="str">
        <f t="shared" ca="1" si="1366"/>
        <v>10000100</v>
      </c>
      <c r="AU682" s="48" t="str">
        <f t="shared" ca="1" si="1367"/>
        <v>10101110</v>
      </c>
      <c r="AV682" s="48">
        <f t="shared" ca="1" si="1368"/>
        <v>44</v>
      </c>
      <c r="AW682" s="48">
        <f t="shared" ca="1" si="1369"/>
        <v>137</v>
      </c>
      <c r="AX682" s="48">
        <f t="shared" ca="1" si="1370"/>
        <v>132</v>
      </c>
      <c r="AY682" s="48">
        <f t="shared" ca="1" si="1371"/>
        <v>174</v>
      </c>
      <c r="AZ682" s="50">
        <f t="shared" ca="1" si="1372"/>
        <v>747209902</v>
      </c>
    </row>
    <row r="683" spans="1:52" ht="15" thickBot="1" x14ac:dyDescent="0.4"/>
    <row r="684" spans="1:52" x14ac:dyDescent="0.35">
      <c r="I684" s="31"/>
      <c r="J684" s="51" t="s">
        <v>216</v>
      </c>
      <c r="K684" s="52"/>
      <c r="L684" s="34" t="str">
        <f ca="1">MID(HEX2BIN(MID($E679,1,1),4),1,1)</f>
        <v>1</v>
      </c>
      <c r="M684" s="34" t="str">
        <f ca="1">MID(HEX2BIN(MID($E679,1,1),4),2,1)</f>
        <v>1</v>
      </c>
      <c r="N684" s="34" t="str">
        <f ca="1">MID(HEX2BIN(MID($E679,1,1),4),3,1)</f>
        <v>1</v>
      </c>
      <c r="O684" s="34" t="str">
        <f ca="1">MID(HEX2BIN(MID($E679,1,1),4),4,1)</f>
        <v>1</v>
      </c>
      <c r="P684" s="35" t="str">
        <f ca="1">MID(HEX2BIN(MID($E679,2,1),4),1,1)</f>
        <v>0</v>
      </c>
      <c r="Q684" s="35" t="str">
        <f ca="1">MID(HEX2BIN(MID($E679,2,1),4),2,1)</f>
        <v>1</v>
      </c>
      <c r="R684" s="35" t="str">
        <f ca="1">MID(HEX2BIN(MID($E679,2,1),4),3,1)</f>
        <v>1</v>
      </c>
      <c r="S684" s="35" t="str">
        <f ca="1">MID(HEX2BIN(MID($E679,2,1),4),4,1)</f>
        <v>1</v>
      </c>
      <c r="T684" s="36" t="str">
        <f ca="1">MID(HEX2BIN(MID($E679,3,1),4),1,1)</f>
        <v>1</v>
      </c>
      <c r="U684" s="36" t="str">
        <f ca="1">MID(HEX2BIN(MID($E679,3,1),4),2,1)</f>
        <v>0</v>
      </c>
      <c r="V684" s="36" t="str">
        <f ca="1">MID(HEX2BIN(MID($E679,3,1),4),3,1)</f>
        <v>1</v>
      </c>
      <c r="W684" s="36" t="str">
        <f ca="1">MID(HEX2BIN(MID($E679,3,1),4),4,1)</f>
        <v>0</v>
      </c>
      <c r="X684" s="37" t="str">
        <f ca="1">MID(HEX2BIN(MID($E679,4,1),4),1,1)</f>
        <v>1</v>
      </c>
      <c r="Y684" s="37" t="str">
        <f ca="1">MID(HEX2BIN(MID($E679,4,1),4),2,1)</f>
        <v>0</v>
      </c>
      <c r="Z684" s="37" t="str">
        <f ca="1">MID(HEX2BIN(MID($E679,4,1),4),3,1)</f>
        <v>0</v>
      </c>
      <c r="AA684" s="37" t="str">
        <f ca="1">MID(HEX2BIN(MID($E679,4,1),4),4,1)</f>
        <v>0</v>
      </c>
      <c r="AB684" s="34" t="str">
        <f ca="1">MID(HEX2BIN(MID($E679,5,1),4),1,1)</f>
        <v>0</v>
      </c>
      <c r="AC684" s="34" t="str">
        <f ca="1">MID(HEX2BIN(MID($E679,5,1),4),2,1)</f>
        <v>1</v>
      </c>
      <c r="AD684" s="34" t="str">
        <f ca="1">MID(HEX2BIN(MID($E679,5,1),4),3,1)</f>
        <v>0</v>
      </c>
      <c r="AE684" s="34" t="str">
        <f ca="1">MID(HEX2BIN(MID($E679,5,1),4),4,1)</f>
        <v>1</v>
      </c>
      <c r="AF684" s="35" t="str">
        <f ca="1">MID(HEX2BIN(MID($E679,6,1),4),1,1)</f>
        <v>1</v>
      </c>
      <c r="AG684" s="35" t="str">
        <f ca="1">MID(HEX2BIN(MID($E679,6,1),4),2,1)</f>
        <v>1</v>
      </c>
      <c r="AH684" s="35" t="str">
        <f ca="1">MID(HEX2BIN(MID($E679,6,1),4),3,1)</f>
        <v>1</v>
      </c>
      <c r="AI684" s="35" t="str">
        <f ca="1">MID(HEX2BIN(MID($E679,6,1),4),4,1)</f>
        <v>0</v>
      </c>
      <c r="AJ684" s="36" t="str">
        <f ca="1">MID(HEX2BIN(MID($E679,7,1),4),1,1)</f>
        <v>1</v>
      </c>
      <c r="AK684" s="36" t="str">
        <f ca="1">MID(HEX2BIN(MID($E679,7,1),4),2,1)</f>
        <v>1</v>
      </c>
      <c r="AL684" s="36" t="str">
        <f ca="1">MID(HEX2BIN(MID($E679,7,1),4),3,1)</f>
        <v>1</v>
      </c>
      <c r="AM684" s="36" t="str">
        <f ca="1">MID(HEX2BIN(MID($E679,7,1),4),4,1)</f>
        <v>0</v>
      </c>
      <c r="AN684" s="37" t="str">
        <f ca="1">MID(HEX2BIN(MID($E679,8,1),4),1,1)</f>
        <v>1</v>
      </c>
      <c r="AO684" s="37" t="str">
        <f ca="1">MID(HEX2BIN(MID($E679,8,1),4),2,1)</f>
        <v>1</v>
      </c>
      <c r="AP684" s="37" t="str">
        <f ca="1">MID(HEX2BIN(MID($E679,8,1),4),3,1)</f>
        <v>1</v>
      </c>
      <c r="AQ684" s="37" t="str">
        <f ca="1">MID(HEX2BIN(MID($E679,8,1),4),4,1)</f>
        <v>0</v>
      </c>
      <c r="AR684" s="33" t="str">
        <f t="shared" ref="AR684:AR687" ca="1" si="1373">_xlfn.CONCAT(L684,M684,N684,O684,P684,Q684,R684,S684)</f>
        <v>11110111</v>
      </c>
      <c r="AS684" s="33" t="str">
        <f t="shared" ref="AS684:AS687" ca="1" si="1374">_xlfn.CONCAT(T684,U684,V684,W684,X684,Y684,Z684,AA684)</f>
        <v>10101000</v>
      </c>
      <c r="AT684" s="32" t="str">
        <f t="shared" ref="AT684:AT687" ca="1" si="1375">_xlfn.CONCAT(AB684,AC684,AD684,AE684,AF684,AG684,AH684,AI684)</f>
        <v>01011110</v>
      </c>
      <c r="AU684" s="32" t="str">
        <f t="shared" ref="AU684:AU687" ca="1" si="1376">_xlfn.CONCAT(AJ684,AK684,AL684,AM684,AN684,AO684,AP684,AQ684)</f>
        <v>11101110</v>
      </c>
      <c r="AV684" s="32">
        <f t="shared" ref="AV684:AV687" ca="1" si="1377">BIN2DEC(AR684)</f>
        <v>247</v>
      </c>
      <c r="AW684" s="32">
        <f t="shared" ref="AW684:AW687" ca="1" si="1378">BIN2DEC(AS684)</f>
        <v>168</v>
      </c>
      <c r="AX684" s="32">
        <f t="shared" ref="AX684:AX687" ca="1" si="1379">BIN2DEC(AT684)</f>
        <v>94</v>
      </c>
      <c r="AY684" s="32">
        <f t="shared" ref="AY684:AY687" ca="1" si="1380">BIN2DEC(AU684)</f>
        <v>238</v>
      </c>
      <c r="AZ684" s="38">
        <f t="shared" ref="AZ684:AZ687" ca="1" si="1381">(AV684*2^24)+(AW684*2^16)+(AX684*2^8)+AY684</f>
        <v>4155006702</v>
      </c>
    </row>
    <row r="685" spans="1:52" ht="15" thickBot="1" x14ac:dyDescent="0.4">
      <c r="A685" t="s">
        <v>227</v>
      </c>
      <c r="I685" s="39"/>
      <c r="J685" s="40" t="s">
        <v>215</v>
      </c>
      <c r="K685" s="53">
        <v>6</v>
      </c>
      <c r="L685" s="42" t="str" cm="1">
        <f t="array" aca="1" ref="L685" ca="1">INDIRECT(ADDRESS((ROW(685:685)-1),IF(MOD(COLUMN(L:L)-11-$K685,32)=0,32,MOD(COLUMN(L:L)-11-$K685,32))+11))</f>
        <v>1</v>
      </c>
      <c r="M685" s="42" t="str" cm="1">
        <f t="array" aca="1" ref="M685" ca="1">INDIRECT(ADDRESS((ROW(685:685)-1),IF(MOD(COLUMN(M:M)-11-$K685,32)=0,32,MOD(COLUMN(M:M)-11-$K685,32))+11))</f>
        <v>0</v>
      </c>
      <c r="N685" s="42" t="str" cm="1">
        <f t="array" aca="1" ref="N685" ca="1">INDIRECT(ADDRESS((ROW(685:685)-1),IF(MOD(COLUMN(N:N)-11-$K685,32)=0,32,MOD(COLUMN(N:N)-11-$K685,32))+11))</f>
        <v>1</v>
      </c>
      <c r="O685" s="42" t="str" cm="1">
        <f t="array" aca="1" ref="O685" ca="1">INDIRECT(ADDRESS((ROW(685:685)-1),IF(MOD(COLUMN(O:O)-11-$K685,32)=0,32,MOD(COLUMN(O:O)-11-$K685,32))+11))</f>
        <v>1</v>
      </c>
      <c r="P685" s="43" t="str" cm="1">
        <f t="array" aca="1" ref="P685" ca="1">INDIRECT(ADDRESS((ROW(685:685)-1),IF(MOD(COLUMN(P:P)-11-$K685,32)=0,32,MOD(COLUMN(P:P)-11-$K685,32))+11))</f>
        <v>1</v>
      </c>
      <c r="Q685" s="43" t="str" cm="1">
        <f t="array" aca="1" ref="Q685" ca="1">INDIRECT(ADDRESS((ROW(685:685)-1),IF(MOD(COLUMN(Q:Q)-11-$K685,32)=0,32,MOD(COLUMN(Q:Q)-11-$K685,32))+11))</f>
        <v>0</v>
      </c>
      <c r="R685" s="43" t="str" cm="1">
        <f t="array" aca="1" ref="R685" ca="1">INDIRECT(ADDRESS((ROW(685:685)-1),IF(MOD(COLUMN(R:R)-11-$K685,32)=0,32,MOD(COLUMN(R:R)-11-$K685,32))+11))</f>
        <v>1</v>
      </c>
      <c r="S685" s="43" t="str" cm="1">
        <f t="array" aca="1" ref="S685" ca="1">INDIRECT(ADDRESS((ROW(685:685)-1),IF(MOD(COLUMN(S:S)-11-$K685,32)=0,32,MOD(COLUMN(S:S)-11-$K685,32))+11))</f>
        <v>1</v>
      </c>
      <c r="T685" s="44" t="str" cm="1">
        <f t="array" aca="1" ref="T685" ca="1">INDIRECT(ADDRESS((ROW(685:685)-1),IF(MOD(COLUMN(T:T)-11-$K685,32)=0,32,MOD(COLUMN(T:T)-11-$K685,32))+11))</f>
        <v>1</v>
      </c>
      <c r="U685" s="44" t="str" cm="1">
        <f t="array" aca="1" ref="U685" ca="1">INDIRECT(ADDRESS((ROW(685:685)-1),IF(MOD(COLUMN(U:U)-11-$K685,32)=0,32,MOD(COLUMN(U:U)-11-$K685,32))+11))</f>
        <v>1</v>
      </c>
      <c r="V685" s="44" t="str" cm="1">
        <f t="array" aca="1" ref="V685" ca="1">INDIRECT(ADDRESS((ROW(685:685)-1),IF(MOD(COLUMN(V:V)-11-$K685,32)=0,32,MOD(COLUMN(V:V)-11-$K685,32))+11))</f>
        <v>0</v>
      </c>
      <c r="W685" s="44" t="str" cm="1">
        <f t="array" aca="1" ref="W685" ca="1">INDIRECT(ADDRESS((ROW(685:685)-1),IF(MOD(COLUMN(W:W)-11-$K685,32)=0,32,MOD(COLUMN(W:W)-11-$K685,32))+11))</f>
        <v>1</v>
      </c>
      <c r="X685" s="45" t="str" cm="1">
        <f t="array" aca="1" ref="X685" ca="1">INDIRECT(ADDRESS((ROW(685:685)-1),IF(MOD(COLUMN(X:X)-11-$K685,32)=0,32,MOD(COLUMN(X:X)-11-$K685,32))+11))</f>
        <v>1</v>
      </c>
      <c r="Y685" s="45" t="str" cm="1">
        <f t="array" aca="1" ref="Y685" ca="1">INDIRECT(ADDRESS((ROW(685:685)-1),IF(MOD(COLUMN(Y:Y)-11-$K685,32)=0,32,MOD(COLUMN(Y:Y)-11-$K685,32))+11))</f>
        <v>1</v>
      </c>
      <c r="Z685" s="45" t="str" cm="1">
        <f t="array" aca="1" ref="Z685" ca="1">INDIRECT(ADDRESS((ROW(685:685)-1),IF(MOD(COLUMN(Z:Z)-11-$K685,32)=0,32,MOD(COLUMN(Z:Z)-11-$K685,32))+11))</f>
        <v>1</v>
      </c>
      <c r="AA685" s="45" t="str" cm="1">
        <f t="array" aca="1" ref="AA685" ca="1">INDIRECT(ADDRESS((ROW(685:685)-1),IF(MOD(COLUMN(AA:AA)-11-$K685,32)=0,32,MOD(COLUMN(AA:AA)-11-$K685,32))+11))</f>
        <v>0</v>
      </c>
      <c r="AB685" s="42" t="str" cm="1">
        <f t="array" aca="1" ref="AB685" ca="1">INDIRECT(ADDRESS((ROW(685:685)-1),IF(MOD(COLUMN(AB:AB)-11-$K685,32)=0,32,MOD(COLUMN(AB:AB)-11-$K685,32))+11))</f>
        <v>1</v>
      </c>
      <c r="AC685" s="42" t="str" cm="1">
        <f t="array" aca="1" ref="AC685" ca="1">INDIRECT(ADDRESS((ROW(685:685)-1),IF(MOD(COLUMN(AC:AC)-11-$K685,32)=0,32,MOD(COLUMN(AC:AC)-11-$K685,32))+11))</f>
        <v>0</v>
      </c>
      <c r="AD685" s="42" t="str" cm="1">
        <f t="array" aca="1" ref="AD685" ca="1">INDIRECT(ADDRESS((ROW(685:685)-1),IF(MOD(COLUMN(AD:AD)-11-$K685,32)=0,32,MOD(COLUMN(AD:AD)-11-$K685,32))+11))</f>
        <v>1</v>
      </c>
      <c r="AE685" s="42" t="str" cm="1">
        <f t="array" aca="1" ref="AE685" ca="1">INDIRECT(ADDRESS((ROW(685:685)-1),IF(MOD(COLUMN(AE:AE)-11-$K685,32)=0,32,MOD(COLUMN(AE:AE)-11-$K685,32))+11))</f>
        <v>0</v>
      </c>
      <c r="AF685" s="43" t="str" cm="1">
        <f t="array" aca="1" ref="AF685" ca="1">INDIRECT(ADDRESS((ROW(685:685)-1),IF(MOD(COLUMN(AF:AF)-11-$K685,32)=0,32,MOD(COLUMN(AF:AF)-11-$K685,32))+11))</f>
        <v>0</v>
      </c>
      <c r="AG685" s="43" t="str" cm="1">
        <f t="array" aca="1" ref="AG685" ca="1">INDIRECT(ADDRESS((ROW(685:685)-1),IF(MOD(COLUMN(AG:AG)-11-$K685,32)=0,32,MOD(COLUMN(AG:AG)-11-$K685,32))+11))</f>
        <v>0</v>
      </c>
      <c r="AH685" s="43" t="str" cm="1">
        <f t="array" aca="1" ref="AH685" ca="1">INDIRECT(ADDRESS((ROW(685:685)-1),IF(MOD(COLUMN(AH:AH)-11-$K685,32)=0,32,MOD(COLUMN(AH:AH)-11-$K685,32))+11))</f>
        <v>0</v>
      </c>
      <c r="AI685" s="43" t="str" cm="1">
        <f t="array" aca="1" ref="AI685" ca="1">INDIRECT(ADDRESS((ROW(685:685)-1),IF(MOD(COLUMN(AI:AI)-11-$K685,32)=0,32,MOD(COLUMN(AI:AI)-11-$K685,32))+11))</f>
        <v>1</v>
      </c>
      <c r="AJ685" s="44" t="str" cm="1">
        <f t="array" aca="1" ref="AJ685" ca="1">INDIRECT(ADDRESS((ROW(685:685)-1),IF(MOD(COLUMN(AJ:AJ)-11-$K685,32)=0,32,MOD(COLUMN(AJ:AJ)-11-$K685,32))+11))</f>
        <v>0</v>
      </c>
      <c r="AK685" s="44" t="str" cm="1">
        <f t="array" aca="1" ref="AK685" ca="1">INDIRECT(ADDRESS((ROW(685:685)-1),IF(MOD(COLUMN(AK:AK)-11-$K685,32)=0,32,MOD(COLUMN(AK:AK)-11-$K685,32))+11))</f>
        <v>1</v>
      </c>
      <c r="AL685" s="44" t="str" cm="1">
        <f t="array" aca="1" ref="AL685" ca="1">INDIRECT(ADDRESS((ROW(685:685)-1),IF(MOD(COLUMN(AL:AL)-11-$K685,32)=0,32,MOD(COLUMN(AL:AL)-11-$K685,32))+11))</f>
        <v>1</v>
      </c>
      <c r="AM685" s="44" t="str" cm="1">
        <f t="array" aca="1" ref="AM685" ca="1">INDIRECT(ADDRESS((ROW(685:685)-1),IF(MOD(COLUMN(AM:AM)-11-$K685,32)=0,32,MOD(COLUMN(AM:AM)-11-$K685,32))+11))</f>
        <v>1</v>
      </c>
      <c r="AN685" s="45" t="str" cm="1">
        <f t="array" aca="1" ref="AN685" ca="1">INDIRECT(ADDRESS((ROW(685:685)-1),IF(MOD(COLUMN(AN:AN)-11-$K685,32)=0,32,MOD(COLUMN(AN:AN)-11-$K685,32))+11))</f>
        <v>1</v>
      </c>
      <c r="AO685" s="45" t="str" cm="1">
        <f t="array" aca="1" ref="AO685" ca="1">INDIRECT(ADDRESS((ROW(685:685)-1),IF(MOD(COLUMN(AO:AO)-11-$K685,32)=0,32,MOD(COLUMN(AO:AO)-11-$K685,32))+11))</f>
        <v>0</v>
      </c>
      <c r="AP685" s="45" t="str" cm="1">
        <f t="array" aca="1" ref="AP685" ca="1">INDIRECT(ADDRESS((ROW(685:685)-1),IF(MOD(COLUMN(AP:AP)-11-$K685,32)=0,32,MOD(COLUMN(AP:AP)-11-$K685,32))+11))</f>
        <v>1</v>
      </c>
      <c r="AQ685" s="45" t="str" cm="1">
        <f t="array" aca="1" ref="AQ685" ca="1">INDIRECT(ADDRESS((ROW(685:685)-1),IF(MOD(COLUMN(AQ:AQ)-11-$K685,32)=0,32,MOD(COLUMN(AQ:AQ)-11-$K685,32))+11))</f>
        <v>1</v>
      </c>
      <c r="AR685" s="41" t="str">
        <f t="shared" ca="1" si="1373"/>
        <v>10111011</v>
      </c>
      <c r="AS685" s="41" t="str">
        <f t="shared" ca="1" si="1374"/>
        <v>11011110</v>
      </c>
      <c r="AT685" s="40" t="str">
        <f t="shared" ca="1" si="1375"/>
        <v>10100001</v>
      </c>
      <c r="AU685" s="40" t="str">
        <f t="shared" ca="1" si="1376"/>
        <v>01111011</v>
      </c>
      <c r="AV685" s="40">
        <f t="shared" ca="1" si="1377"/>
        <v>187</v>
      </c>
      <c r="AW685" s="40">
        <f t="shared" ca="1" si="1378"/>
        <v>222</v>
      </c>
      <c r="AX685" s="40">
        <f t="shared" ca="1" si="1379"/>
        <v>161</v>
      </c>
      <c r="AY685" s="40">
        <f t="shared" ca="1" si="1380"/>
        <v>123</v>
      </c>
      <c r="AZ685" s="46">
        <f t="shared" ca="1" si="1381"/>
        <v>3151929723</v>
      </c>
    </row>
    <row r="686" spans="1:52" ht="15" thickBot="1" x14ac:dyDescent="0.4">
      <c r="A686" t="s">
        <v>228</v>
      </c>
      <c r="B686">
        <f ca="1">I682</f>
        <v>1969361007</v>
      </c>
      <c r="C686">
        <f ca="1">I696</f>
        <v>1787972161</v>
      </c>
      <c r="G686" s="54">
        <f ca="1">B686+C686</f>
        <v>3757333168</v>
      </c>
      <c r="I686" s="39"/>
      <c r="J686" s="40" t="s">
        <v>215</v>
      </c>
      <c r="K686" s="53">
        <v>11</v>
      </c>
      <c r="L686" s="42" t="str" cm="1">
        <f t="array" aca="1" ref="L686" ca="1">INDIRECT(ADDRESS((ROW(686:686)-2),IF(MOD(COLUMN(L:L)-11-$K686,32)=0,32,MOD(COLUMN(L:L)-11-$K686,32))+11))</f>
        <v>1</v>
      </c>
      <c r="M686" s="42" t="str" cm="1">
        <f t="array" aca="1" ref="M686" ca="1">INDIRECT(ADDRESS((ROW(686:686)-2),IF(MOD(COLUMN(M:M)-11-$K686,32)=0,32,MOD(COLUMN(M:M)-11-$K686,32))+11))</f>
        <v>1</v>
      </c>
      <c r="N686" s="42" t="str" cm="1">
        <f t="array" aca="1" ref="N686" ca="1">INDIRECT(ADDRESS((ROW(686:686)-2),IF(MOD(COLUMN(N:N)-11-$K686,32)=0,32,MOD(COLUMN(N:N)-11-$K686,32))+11))</f>
        <v>0</v>
      </c>
      <c r="O686" s="42" t="str" cm="1">
        <f t="array" aca="1" ref="O686" ca="1">INDIRECT(ADDRESS((ROW(686:686)-2),IF(MOD(COLUMN(O:O)-11-$K686,32)=0,32,MOD(COLUMN(O:O)-11-$K686,32))+11))</f>
        <v>1</v>
      </c>
      <c r="P686" s="43" t="str" cm="1">
        <f t="array" aca="1" ref="P686" ca="1">INDIRECT(ADDRESS((ROW(686:686)-2),IF(MOD(COLUMN(P:P)-11-$K686,32)=0,32,MOD(COLUMN(P:P)-11-$K686,32))+11))</f>
        <v>1</v>
      </c>
      <c r="Q686" s="43" t="str" cm="1">
        <f t="array" aca="1" ref="Q686" ca="1">INDIRECT(ADDRESS((ROW(686:686)-2),IF(MOD(COLUMN(Q:Q)-11-$K686,32)=0,32,MOD(COLUMN(Q:Q)-11-$K686,32))+11))</f>
        <v>1</v>
      </c>
      <c r="R686" s="43" t="str" cm="1">
        <f t="array" aca="1" ref="R686" ca="1">INDIRECT(ADDRESS((ROW(686:686)-2),IF(MOD(COLUMN(R:R)-11-$K686,32)=0,32,MOD(COLUMN(R:R)-11-$K686,32))+11))</f>
        <v>0</v>
      </c>
      <c r="S686" s="43" t="str" cm="1">
        <f t="array" aca="1" ref="S686" ca="1">INDIRECT(ADDRESS((ROW(686:686)-2),IF(MOD(COLUMN(S:S)-11-$K686,32)=0,32,MOD(COLUMN(S:S)-11-$K686,32))+11))</f>
        <v>1</v>
      </c>
      <c r="T686" s="44" t="str" cm="1">
        <f t="array" aca="1" ref="T686" ca="1">INDIRECT(ADDRESS((ROW(686:686)-2),IF(MOD(COLUMN(T:T)-11-$K686,32)=0,32,MOD(COLUMN(T:T)-11-$K686,32))+11))</f>
        <v>1</v>
      </c>
      <c r="U686" s="44" t="str" cm="1">
        <f t="array" aca="1" ref="U686" ca="1">INDIRECT(ADDRESS((ROW(686:686)-2),IF(MOD(COLUMN(U:U)-11-$K686,32)=0,32,MOD(COLUMN(U:U)-11-$K686,32))+11))</f>
        <v>1</v>
      </c>
      <c r="V686" s="44" t="str" cm="1">
        <f t="array" aca="1" ref="V686" ca="1">INDIRECT(ADDRESS((ROW(686:686)-2),IF(MOD(COLUMN(V:V)-11-$K686,32)=0,32,MOD(COLUMN(V:V)-11-$K686,32))+11))</f>
        <v>0</v>
      </c>
      <c r="W686" s="44" t="str" cm="1">
        <f t="array" aca="1" ref="W686" ca="1">INDIRECT(ADDRESS((ROW(686:686)-2),IF(MOD(COLUMN(W:W)-11-$K686,32)=0,32,MOD(COLUMN(W:W)-11-$K686,32))+11))</f>
        <v>1</v>
      </c>
      <c r="X686" s="45" t="str" cm="1">
        <f t="array" aca="1" ref="X686" ca="1">INDIRECT(ADDRESS((ROW(686:686)-2),IF(MOD(COLUMN(X:X)-11-$K686,32)=0,32,MOD(COLUMN(X:X)-11-$K686,32))+11))</f>
        <v>1</v>
      </c>
      <c r="Y686" s="45" t="str" cm="1">
        <f t="array" aca="1" ref="Y686" ca="1">INDIRECT(ADDRESS((ROW(686:686)-2),IF(MOD(COLUMN(Y:Y)-11-$K686,32)=0,32,MOD(COLUMN(Y:Y)-11-$K686,32))+11))</f>
        <v>1</v>
      </c>
      <c r="Z686" s="45" t="str" cm="1">
        <f t="array" aca="1" ref="Z686" ca="1">INDIRECT(ADDRESS((ROW(686:686)-2),IF(MOD(COLUMN(Z:Z)-11-$K686,32)=0,32,MOD(COLUMN(Z:Z)-11-$K686,32))+11))</f>
        <v>1</v>
      </c>
      <c r="AA686" s="45" t="str" cm="1">
        <f t="array" aca="1" ref="AA686" ca="1">INDIRECT(ADDRESS((ROW(686:686)-2),IF(MOD(COLUMN(AA:AA)-11-$K686,32)=0,32,MOD(COLUMN(AA:AA)-11-$K686,32))+11))</f>
        <v>0</v>
      </c>
      <c r="AB686" s="42" t="str" cm="1">
        <f t="array" aca="1" ref="AB686" ca="1">INDIRECT(ADDRESS((ROW(686:686)-2),IF(MOD(COLUMN(AB:AB)-11-$K686,32)=0,32,MOD(COLUMN(AB:AB)-11-$K686,32))+11))</f>
        <v>1</v>
      </c>
      <c r="AC686" s="42" t="str" cm="1">
        <f t="array" aca="1" ref="AC686" ca="1">INDIRECT(ADDRESS((ROW(686:686)-2),IF(MOD(COLUMN(AC:AC)-11-$K686,32)=0,32,MOD(COLUMN(AC:AC)-11-$K686,32))+11))</f>
        <v>1</v>
      </c>
      <c r="AD686" s="42" t="str" cm="1">
        <f t="array" aca="1" ref="AD686" ca="1">INDIRECT(ADDRESS((ROW(686:686)-2),IF(MOD(COLUMN(AD:AD)-11-$K686,32)=0,32,MOD(COLUMN(AD:AD)-11-$K686,32))+11))</f>
        <v>1</v>
      </c>
      <c r="AE686" s="42" t="str" cm="1">
        <f t="array" aca="1" ref="AE686" ca="1">INDIRECT(ADDRESS((ROW(686:686)-2),IF(MOD(COLUMN(AE:AE)-11-$K686,32)=0,32,MOD(COLUMN(AE:AE)-11-$K686,32))+11))</f>
        <v>1</v>
      </c>
      <c r="AF686" s="43" t="str" cm="1">
        <f t="array" aca="1" ref="AF686" ca="1">INDIRECT(ADDRESS((ROW(686:686)-2),IF(MOD(COLUMN(AF:AF)-11-$K686,32)=0,32,MOD(COLUMN(AF:AF)-11-$K686,32))+11))</f>
        <v>0</v>
      </c>
      <c r="AG686" s="43" t="str" cm="1">
        <f t="array" aca="1" ref="AG686" ca="1">INDIRECT(ADDRESS((ROW(686:686)-2),IF(MOD(COLUMN(AG:AG)-11-$K686,32)=0,32,MOD(COLUMN(AG:AG)-11-$K686,32))+11))</f>
        <v>1</v>
      </c>
      <c r="AH686" s="43" t="str" cm="1">
        <f t="array" aca="1" ref="AH686" ca="1">INDIRECT(ADDRESS((ROW(686:686)-2),IF(MOD(COLUMN(AH:AH)-11-$K686,32)=0,32,MOD(COLUMN(AH:AH)-11-$K686,32))+11))</f>
        <v>0</v>
      </c>
      <c r="AI686" s="43" t="str" cm="1">
        <f t="array" aca="1" ref="AI686" ca="1">INDIRECT(ADDRESS((ROW(686:686)-2),IF(MOD(COLUMN(AI:AI)-11-$K686,32)=0,32,MOD(COLUMN(AI:AI)-11-$K686,32))+11))</f>
        <v>1</v>
      </c>
      <c r="AJ686" s="44" t="str" cm="1">
        <f t="array" aca="1" ref="AJ686" ca="1">INDIRECT(ADDRESS((ROW(686:686)-2),IF(MOD(COLUMN(AJ:AJ)-11-$K686,32)=0,32,MOD(COLUMN(AJ:AJ)-11-$K686,32))+11))</f>
        <v>0</v>
      </c>
      <c r="AK686" s="44" t="str" cm="1">
        <f t="array" aca="1" ref="AK686" ca="1">INDIRECT(ADDRESS((ROW(686:686)-2),IF(MOD(COLUMN(AK:AK)-11-$K686,32)=0,32,MOD(COLUMN(AK:AK)-11-$K686,32))+11))</f>
        <v>0</v>
      </c>
      <c r="AL686" s="44" t="str" cm="1">
        <f t="array" aca="1" ref="AL686" ca="1">INDIRECT(ADDRESS((ROW(686:686)-2),IF(MOD(COLUMN(AL:AL)-11-$K686,32)=0,32,MOD(COLUMN(AL:AL)-11-$K686,32))+11))</f>
        <v>0</v>
      </c>
      <c r="AM686" s="44" t="str" cm="1">
        <f t="array" aca="1" ref="AM686" ca="1">INDIRECT(ADDRESS((ROW(686:686)-2),IF(MOD(COLUMN(AM:AM)-11-$K686,32)=0,32,MOD(COLUMN(AM:AM)-11-$K686,32))+11))</f>
        <v>0</v>
      </c>
      <c r="AN686" s="45" t="str" cm="1">
        <f t="array" aca="1" ref="AN686" ca="1">INDIRECT(ADDRESS((ROW(686:686)-2),IF(MOD(COLUMN(AN:AN)-11-$K686,32)=0,32,MOD(COLUMN(AN:AN)-11-$K686,32))+11))</f>
        <v>1</v>
      </c>
      <c r="AO686" s="45" t="str" cm="1">
        <f t="array" aca="1" ref="AO686" ca="1">INDIRECT(ADDRESS((ROW(686:686)-2),IF(MOD(COLUMN(AO:AO)-11-$K686,32)=0,32,MOD(COLUMN(AO:AO)-11-$K686,32))+11))</f>
        <v>0</v>
      </c>
      <c r="AP686" s="45" t="str" cm="1">
        <f t="array" aca="1" ref="AP686" ca="1">INDIRECT(ADDRESS((ROW(686:686)-2),IF(MOD(COLUMN(AP:AP)-11-$K686,32)=0,32,MOD(COLUMN(AP:AP)-11-$K686,32))+11))</f>
        <v>1</v>
      </c>
      <c r="AQ686" s="45" t="str" cm="1">
        <f t="array" aca="1" ref="AQ686" ca="1">INDIRECT(ADDRESS((ROW(686:686)-2),IF(MOD(COLUMN(AQ:AQ)-11-$K686,32)=0,32,MOD(COLUMN(AQ:AQ)-11-$K686,32))+11))</f>
        <v>1</v>
      </c>
      <c r="AR686" s="41" t="str">
        <f t="shared" ca="1" si="1373"/>
        <v>11011101</v>
      </c>
      <c r="AS686" s="41" t="str">
        <f t="shared" ca="1" si="1374"/>
        <v>11011110</v>
      </c>
      <c r="AT686" s="40" t="str">
        <f t="shared" ca="1" si="1375"/>
        <v>11110101</v>
      </c>
      <c r="AU686" s="40" t="str">
        <f t="shared" ca="1" si="1376"/>
        <v>00001011</v>
      </c>
      <c r="AV686" s="40">
        <f t="shared" ca="1" si="1377"/>
        <v>221</v>
      </c>
      <c r="AW686" s="40">
        <f t="shared" ca="1" si="1378"/>
        <v>222</v>
      </c>
      <c r="AX686" s="40">
        <f t="shared" ca="1" si="1379"/>
        <v>245</v>
      </c>
      <c r="AY686" s="40">
        <f t="shared" ca="1" si="1380"/>
        <v>11</v>
      </c>
      <c r="AZ686" s="46">
        <f t="shared" ca="1" si="1381"/>
        <v>3722376459</v>
      </c>
    </row>
    <row r="687" spans="1:52" ht="15" thickBot="1" x14ac:dyDescent="0.4">
      <c r="I687" s="54">
        <f ca="1">_xlfn.BITXOR(_xlfn.BITXOR(AZ685,AZ686),AZ687)</f>
        <v>2989433611</v>
      </c>
      <c r="J687" s="48" t="s">
        <v>215</v>
      </c>
      <c r="K687" s="56">
        <v>25</v>
      </c>
      <c r="L687" s="57" t="str" cm="1">
        <f t="array" aca="1" ref="L687" ca="1">INDIRECT(ADDRESS((ROW(687:687)-3),IF(MOD(COLUMN(L:L)-11-$K687,32)=0,32,MOD(COLUMN(L:L)-11-$K687,32))+11))</f>
        <v>1</v>
      </c>
      <c r="M687" s="57" t="str" cm="1">
        <f t="array" aca="1" ref="M687" ca="1">INDIRECT(ADDRESS((ROW(687:687)-3),IF(MOD(COLUMN(M:M)-11-$K687,32)=0,32,MOD(COLUMN(M:M)-11-$K687,32))+11))</f>
        <v>1</v>
      </c>
      <c r="N687" s="57" t="str" cm="1">
        <f t="array" aca="1" ref="N687" ca="1">INDIRECT(ADDRESS((ROW(687:687)-3),IF(MOD(COLUMN(N:N)-11-$K687,32)=0,32,MOD(COLUMN(N:N)-11-$K687,32))+11))</f>
        <v>0</v>
      </c>
      <c r="O687" s="57" t="str" cm="1">
        <f t="array" aca="1" ref="O687" ca="1">INDIRECT(ADDRESS((ROW(687:687)-3),IF(MOD(COLUMN(O:O)-11-$K687,32)=0,32,MOD(COLUMN(O:O)-11-$K687,32))+11))</f>
        <v>1</v>
      </c>
      <c r="P687" s="58" t="str" cm="1">
        <f t="array" aca="1" ref="P687" ca="1">INDIRECT(ADDRESS((ROW(687:687)-3),IF(MOD(COLUMN(P:P)-11-$K687,32)=0,32,MOD(COLUMN(P:P)-11-$K687,32))+11))</f>
        <v>0</v>
      </c>
      <c r="Q687" s="58" t="str" cm="1">
        <f t="array" aca="1" ref="Q687" ca="1">INDIRECT(ADDRESS((ROW(687:687)-3),IF(MOD(COLUMN(Q:Q)-11-$K687,32)=0,32,MOD(COLUMN(Q:Q)-11-$K687,32))+11))</f>
        <v>1</v>
      </c>
      <c r="R687" s="58" t="str" cm="1">
        <f t="array" aca="1" ref="R687" ca="1">INDIRECT(ADDRESS((ROW(687:687)-3),IF(MOD(COLUMN(R:R)-11-$K687,32)=0,32,MOD(COLUMN(R:R)-11-$K687,32))+11))</f>
        <v>0</v>
      </c>
      <c r="S687" s="58" t="str" cm="1">
        <f t="array" aca="1" ref="S687" ca="1">INDIRECT(ADDRESS((ROW(687:687)-3),IF(MOD(COLUMN(S:S)-11-$K687,32)=0,32,MOD(COLUMN(S:S)-11-$K687,32))+11))</f>
        <v>0</v>
      </c>
      <c r="T687" s="59" t="str" cm="1">
        <f t="array" aca="1" ref="T687" ca="1">INDIRECT(ADDRESS((ROW(687:687)-3),IF(MOD(COLUMN(T:T)-11-$K687,32)=0,32,MOD(COLUMN(T:T)-11-$K687,32))+11))</f>
        <v>0</v>
      </c>
      <c r="U687" s="59" t="str" cm="1">
        <f t="array" aca="1" ref="U687" ca="1">INDIRECT(ADDRESS((ROW(687:687)-3),IF(MOD(COLUMN(U:U)-11-$K687,32)=0,32,MOD(COLUMN(U:U)-11-$K687,32))+11))</f>
        <v>0</v>
      </c>
      <c r="V687" s="59" t="str" cm="1">
        <f t="array" aca="1" ref="V687" ca="1">INDIRECT(ADDRESS((ROW(687:687)-3),IF(MOD(COLUMN(V:V)-11-$K687,32)=0,32,MOD(COLUMN(V:V)-11-$K687,32))+11))</f>
        <v>1</v>
      </c>
      <c r="W687" s="59" t="str" cm="1">
        <f t="array" aca="1" ref="W687" ca="1">INDIRECT(ADDRESS((ROW(687:687)-3),IF(MOD(COLUMN(W:W)-11-$K687,32)=0,32,MOD(COLUMN(W:W)-11-$K687,32))+11))</f>
        <v>0</v>
      </c>
      <c r="X687" s="60" t="str" cm="1">
        <f t="array" aca="1" ref="X687" ca="1">INDIRECT(ADDRESS((ROW(687:687)-3),IF(MOD(COLUMN(X:X)-11-$K687,32)=0,32,MOD(COLUMN(X:X)-11-$K687,32))+11))</f>
        <v>1</v>
      </c>
      <c r="Y687" s="60" t="str" cm="1">
        <f t="array" aca="1" ref="Y687" ca="1">INDIRECT(ADDRESS((ROW(687:687)-3),IF(MOD(COLUMN(Y:Y)-11-$K687,32)=0,32,MOD(COLUMN(Y:Y)-11-$K687,32))+11))</f>
        <v>1</v>
      </c>
      <c r="Z687" s="60" t="str" cm="1">
        <f t="array" aca="1" ref="Z687" ca="1">INDIRECT(ADDRESS((ROW(687:687)-3),IF(MOD(COLUMN(Z:Z)-11-$K687,32)=0,32,MOD(COLUMN(Z:Z)-11-$K687,32))+11))</f>
        <v>1</v>
      </c>
      <c r="AA687" s="60" t="str" cm="1">
        <f t="array" aca="1" ref="AA687" ca="1">INDIRECT(ADDRESS((ROW(687:687)-3),IF(MOD(COLUMN(AA:AA)-11-$K687,32)=0,32,MOD(COLUMN(AA:AA)-11-$K687,32))+11))</f>
        <v>1</v>
      </c>
      <c r="AB687" s="57" t="str" cm="1">
        <f t="array" aca="1" ref="AB687" ca="1">INDIRECT(ADDRESS((ROW(687:687)-3),IF(MOD(COLUMN(AB:AB)-11-$K687,32)=0,32,MOD(COLUMN(AB:AB)-11-$K687,32))+11))</f>
        <v>0</v>
      </c>
      <c r="AC687" s="57" t="str" cm="1">
        <f t="array" aca="1" ref="AC687" ca="1">INDIRECT(ADDRESS((ROW(687:687)-3),IF(MOD(COLUMN(AC:AC)-11-$K687,32)=0,32,MOD(COLUMN(AC:AC)-11-$K687,32))+11))</f>
        <v>1</v>
      </c>
      <c r="AD687" s="57" t="str" cm="1">
        <f t="array" aca="1" ref="AD687" ca="1">INDIRECT(ADDRESS((ROW(687:687)-3),IF(MOD(COLUMN(AD:AD)-11-$K687,32)=0,32,MOD(COLUMN(AD:AD)-11-$K687,32))+11))</f>
        <v>1</v>
      </c>
      <c r="AE687" s="57" t="str" cm="1">
        <f t="array" aca="1" ref="AE687" ca="1">INDIRECT(ADDRESS((ROW(687:687)-3),IF(MOD(COLUMN(AE:AE)-11-$K687,32)=0,32,MOD(COLUMN(AE:AE)-11-$K687,32))+11))</f>
        <v>1</v>
      </c>
      <c r="AF687" s="58" t="str" cm="1">
        <f t="array" aca="1" ref="AF687" ca="1">INDIRECT(ADDRESS((ROW(687:687)-3),IF(MOD(COLUMN(AF:AF)-11-$K687,32)=0,32,MOD(COLUMN(AF:AF)-11-$K687,32))+11))</f>
        <v>0</v>
      </c>
      <c r="AG687" s="58" t="str" cm="1">
        <f t="array" aca="1" ref="AG687" ca="1">INDIRECT(ADDRESS((ROW(687:687)-3),IF(MOD(COLUMN(AG:AG)-11-$K687,32)=0,32,MOD(COLUMN(AG:AG)-11-$K687,32))+11))</f>
        <v>1</v>
      </c>
      <c r="AH687" s="58" t="str" cm="1">
        <f t="array" aca="1" ref="AH687" ca="1">INDIRECT(ADDRESS((ROW(687:687)-3),IF(MOD(COLUMN(AH:AH)-11-$K687,32)=0,32,MOD(COLUMN(AH:AH)-11-$K687,32))+11))</f>
        <v>1</v>
      </c>
      <c r="AI687" s="58" t="str" cm="1">
        <f t="array" aca="1" ref="AI687" ca="1">INDIRECT(ADDRESS((ROW(687:687)-3),IF(MOD(COLUMN(AI:AI)-11-$K687,32)=0,32,MOD(COLUMN(AI:AI)-11-$K687,32))+11))</f>
        <v>1</v>
      </c>
      <c r="AJ687" s="59" t="str" cm="1">
        <f t="array" aca="1" ref="AJ687" ca="1">INDIRECT(ADDRESS((ROW(687:687)-3),IF(MOD(COLUMN(AJ:AJ)-11-$K687,32)=0,32,MOD(COLUMN(AJ:AJ)-11-$K687,32))+11))</f>
        <v>0</v>
      </c>
      <c r="AK687" s="59" t="str" cm="1">
        <f t="array" aca="1" ref="AK687" ca="1">INDIRECT(ADDRESS((ROW(687:687)-3),IF(MOD(COLUMN(AK:AK)-11-$K687,32)=0,32,MOD(COLUMN(AK:AK)-11-$K687,32))+11))</f>
        <v>1</v>
      </c>
      <c r="AL687" s="59" t="str" cm="1">
        <f t="array" aca="1" ref="AL687" ca="1">INDIRECT(ADDRESS((ROW(687:687)-3),IF(MOD(COLUMN(AL:AL)-11-$K687,32)=0,32,MOD(COLUMN(AL:AL)-11-$K687,32))+11))</f>
        <v>1</v>
      </c>
      <c r="AM687" s="59" t="str" cm="1">
        <f t="array" aca="1" ref="AM687" ca="1">INDIRECT(ADDRESS((ROW(687:687)-3),IF(MOD(COLUMN(AM:AM)-11-$K687,32)=0,32,MOD(COLUMN(AM:AM)-11-$K687,32))+11))</f>
        <v>1</v>
      </c>
      <c r="AN687" s="60" t="str" cm="1">
        <f t="array" aca="1" ref="AN687" ca="1">INDIRECT(ADDRESS((ROW(687:687)-3),IF(MOD(COLUMN(AN:AN)-11-$K687,32)=0,32,MOD(COLUMN(AN:AN)-11-$K687,32))+11))</f>
        <v>1</v>
      </c>
      <c r="AO687" s="60" t="str" cm="1">
        <f t="array" aca="1" ref="AO687" ca="1">INDIRECT(ADDRESS((ROW(687:687)-3),IF(MOD(COLUMN(AO:AO)-11-$K687,32)=0,32,MOD(COLUMN(AO:AO)-11-$K687,32))+11))</f>
        <v>0</v>
      </c>
      <c r="AP687" s="60" t="str" cm="1">
        <f t="array" aca="1" ref="AP687" ca="1">INDIRECT(ADDRESS((ROW(687:687)-3),IF(MOD(COLUMN(AP:AP)-11-$K687,32)=0,32,MOD(COLUMN(AP:AP)-11-$K687,32))+11))</f>
        <v>1</v>
      </c>
      <c r="AQ687" s="60" t="str" cm="1">
        <f t="array" aca="1" ref="AQ687" ca="1">INDIRECT(ADDRESS((ROW(687:687)-3),IF(MOD(COLUMN(AQ:AQ)-11-$K687,32)=0,32,MOD(COLUMN(AQ:AQ)-11-$K687,32))+11))</f>
        <v>1</v>
      </c>
      <c r="AR687" s="49" t="str">
        <f t="shared" ca="1" si="1373"/>
        <v>11010100</v>
      </c>
      <c r="AS687" s="49" t="str">
        <f t="shared" ca="1" si="1374"/>
        <v>00101111</v>
      </c>
      <c r="AT687" s="48" t="str">
        <f t="shared" ca="1" si="1375"/>
        <v>01110111</v>
      </c>
      <c r="AU687" s="48" t="str">
        <f t="shared" ca="1" si="1376"/>
        <v>01111011</v>
      </c>
      <c r="AV687" s="48">
        <f t="shared" ca="1" si="1377"/>
        <v>212</v>
      </c>
      <c r="AW687" s="48">
        <f t="shared" ca="1" si="1378"/>
        <v>47</v>
      </c>
      <c r="AX687" s="48">
        <f t="shared" ca="1" si="1379"/>
        <v>119</v>
      </c>
      <c r="AY687" s="48">
        <f t="shared" ca="1" si="1380"/>
        <v>123</v>
      </c>
      <c r="AZ687" s="50">
        <f t="shared" ca="1" si="1381"/>
        <v>3559880571</v>
      </c>
    </row>
    <row r="688" spans="1:52" ht="15" thickBot="1" x14ac:dyDescent="0.4"/>
    <row r="689" spans="1:52" x14ac:dyDescent="0.35">
      <c r="I689" s="31"/>
      <c r="J689" s="32" t="s">
        <v>217</v>
      </c>
      <c r="K689" s="33" t="s">
        <v>10</v>
      </c>
      <c r="L689" s="34" t="str">
        <f ca="1">MID(HEX2BIN(MID($E679,1,1),4),1,1)</f>
        <v>1</v>
      </c>
      <c r="M689" s="34" t="str">
        <f ca="1">MID(HEX2BIN(MID($E679,1,1),4),2,1)</f>
        <v>1</v>
      </c>
      <c r="N689" s="34" t="str">
        <f ca="1">MID(HEX2BIN(MID($E679,1,1),4),3,1)</f>
        <v>1</v>
      </c>
      <c r="O689" s="34" t="str">
        <f ca="1">MID(HEX2BIN(MID($E679,1,1),4),4,1)</f>
        <v>1</v>
      </c>
      <c r="P689" s="35" t="str">
        <f ca="1">MID(HEX2BIN(MID($E679,2,1),4),1,1)</f>
        <v>0</v>
      </c>
      <c r="Q689" s="35" t="str">
        <f ca="1">MID(HEX2BIN(MID($E679,2,1),4),2,1)</f>
        <v>1</v>
      </c>
      <c r="R689" s="35" t="str">
        <f ca="1">MID(HEX2BIN(MID($E679,2,1),4),3,1)</f>
        <v>1</v>
      </c>
      <c r="S689" s="35" t="str">
        <f ca="1">MID(HEX2BIN(MID($E679,2,1),4),4,1)</f>
        <v>1</v>
      </c>
      <c r="T689" s="36" t="str">
        <f ca="1">MID(HEX2BIN(MID($E679,3,1),4),1,1)</f>
        <v>1</v>
      </c>
      <c r="U689" s="36" t="str">
        <f ca="1">MID(HEX2BIN(MID($E679,3,1),4),2,1)</f>
        <v>0</v>
      </c>
      <c r="V689" s="36" t="str">
        <f ca="1">MID(HEX2BIN(MID($E679,3,1),4),3,1)</f>
        <v>1</v>
      </c>
      <c r="W689" s="36" t="str">
        <f ca="1">MID(HEX2BIN(MID($E679,3,1),4),4,1)</f>
        <v>0</v>
      </c>
      <c r="X689" s="37" t="str">
        <f ca="1">MID(HEX2BIN(MID($E679,4,1),4),1,1)</f>
        <v>1</v>
      </c>
      <c r="Y689" s="37" t="str">
        <f ca="1">MID(HEX2BIN(MID($E679,4,1),4),2,1)</f>
        <v>0</v>
      </c>
      <c r="Z689" s="37" t="str">
        <f ca="1">MID(HEX2BIN(MID($E679,4,1),4),3,1)</f>
        <v>0</v>
      </c>
      <c r="AA689" s="37" t="str">
        <f ca="1">MID(HEX2BIN(MID($E679,4,1),4),4,1)</f>
        <v>0</v>
      </c>
      <c r="AB689" s="34" t="str">
        <f ca="1">MID(HEX2BIN(MID($E679,5,1),4),1,1)</f>
        <v>0</v>
      </c>
      <c r="AC689" s="34" t="str">
        <f ca="1">MID(HEX2BIN(MID($E679,5,1),4),2,1)</f>
        <v>1</v>
      </c>
      <c r="AD689" s="34" t="str">
        <f ca="1">MID(HEX2BIN(MID($E679,5,1),4),3,1)</f>
        <v>0</v>
      </c>
      <c r="AE689" s="34" t="str">
        <f ca="1">MID(HEX2BIN(MID($E679,5,1),4),4,1)</f>
        <v>1</v>
      </c>
      <c r="AF689" s="35" t="str">
        <f ca="1">MID(HEX2BIN(MID($E679,6,1),4),1,1)</f>
        <v>1</v>
      </c>
      <c r="AG689" s="35" t="str">
        <f ca="1">MID(HEX2BIN(MID($E679,6,1),4),2,1)</f>
        <v>1</v>
      </c>
      <c r="AH689" s="35" t="str">
        <f ca="1">MID(HEX2BIN(MID($E679,6,1),4),3,1)</f>
        <v>1</v>
      </c>
      <c r="AI689" s="35" t="str">
        <f ca="1">MID(HEX2BIN(MID($E679,6,1),4),4,1)</f>
        <v>0</v>
      </c>
      <c r="AJ689" s="36" t="str">
        <f ca="1">MID(HEX2BIN(MID($E679,7,1),4),1,1)</f>
        <v>1</v>
      </c>
      <c r="AK689" s="36" t="str">
        <f ca="1">MID(HEX2BIN(MID($E679,7,1),4),2,1)</f>
        <v>1</v>
      </c>
      <c r="AL689" s="36" t="str">
        <f ca="1">MID(HEX2BIN(MID($E679,7,1),4),3,1)</f>
        <v>1</v>
      </c>
      <c r="AM689" s="36" t="str">
        <f ca="1">MID(HEX2BIN(MID($E679,7,1),4),4,1)</f>
        <v>0</v>
      </c>
      <c r="AN689" s="37" t="str">
        <f ca="1">MID(HEX2BIN(MID($E679,8,1),4),1,1)</f>
        <v>1</v>
      </c>
      <c r="AO689" s="37" t="str">
        <f ca="1">MID(HEX2BIN(MID($E679,8,1),4),2,1)</f>
        <v>1</v>
      </c>
      <c r="AP689" s="37" t="str">
        <f ca="1">MID(HEX2BIN(MID($E679,8,1),4),3,1)</f>
        <v>1</v>
      </c>
      <c r="AQ689" s="37" t="str">
        <f ca="1">MID(HEX2BIN(MID($E679,8,1),4),4,1)</f>
        <v>0</v>
      </c>
      <c r="AR689" s="33" t="str">
        <f t="shared" ref="AR689:AR692" ca="1" si="1382">_xlfn.CONCAT(L689,M689,N689,O689,P689,Q689,R689,S689)</f>
        <v>11110111</v>
      </c>
      <c r="AS689" s="33" t="str">
        <f t="shared" ref="AS689:AS692" ca="1" si="1383">_xlfn.CONCAT(T689,U689,V689,W689,X689,Y689,Z689,AA689)</f>
        <v>10101000</v>
      </c>
      <c r="AT689" s="32" t="str">
        <f t="shared" ref="AT689:AT692" ca="1" si="1384">_xlfn.CONCAT(AB689,AC689,AD689,AE689,AF689,AG689,AH689,AI689)</f>
        <v>01011110</v>
      </c>
      <c r="AU689" s="32" t="str">
        <f t="shared" ref="AU689:AU692" ca="1" si="1385">_xlfn.CONCAT(AJ689,AK689,AL689,AM689,AN689,AO689,AP689,AQ689)</f>
        <v>11101110</v>
      </c>
      <c r="AV689" s="32">
        <f t="shared" ref="AV689:AV692" ca="1" si="1386">BIN2DEC(AR689)</f>
        <v>247</v>
      </c>
      <c r="AW689" s="32">
        <f t="shared" ref="AW689:AW692" ca="1" si="1387">BIN2DEC(AS689)</f>
        <v>168</v>
      </c>
      <c r="AX689" s="32">
        <f t="shared" ref="AX689:AX692" ca="1" si="1388">BIN2DEC(AT689)</f>
        <v>94</v>
      </c>
      <c r="AY689" s="32">
        <f t="shared" ref="AY689:AY692" ca="1" si="1389">BIN2DEC(AU689)</f>
        <v>238</v>
      </c>
      <c r="AZ689" s="38">
        <f t="shared" ref="AZ689:AZ692" ca="1" si="1390">(AV689*2^24)+(AW689*2^16)+(AX689*2^8)+AY689</f>
        <v>4155006702</v>
      </c>
    </row>
    <row r="690" spans="1:52" x14ac:dyDescent="0.35">
      <c r="I690" s="39"/>
      <c r="J690" s="40"/>
      <c r="K690" s="41" t="s">
        <v>88</v>
      </c>
      <c r="L690" s="42" t="str">
        <f ca="1">MID(HEX2BIN(MID($F679,1,1),4),1,1)</f>
        <v>1</v>
      </c>
      <c r="M690" s="42" t="str">
        <f ca="1">MID(HEX2BIN(MID($F679,1,1),4),2,1)</f>
        <v>0</v>
      </c>
      <c r="N690" s="42" t="str">
        <f ca="1">MID(HEX2BIN(MID($F679,1,1),4),3,1)</f>
        <v>1</v>
      </c>
      <c r="O690" s="42" t="str">
        <f ca="1">MID(HEX2BIN(MID($F679,1,1),4),4,1)</f>
        <v>0</v>
      </c>
      <c r="P690" s="43" t="str">
        <f ca="1">MID(HEX2BIN(MID($F679,2,1),4),1,1)</f>
        <v>1</v>
      </c>
      <c r="Q690" s="43" t="str">
        <f ca="1">MID(HEX2BIN(MID($F679,2,1),4),2,1)</f>
        <v>1</v>
      </c>
      <c r="R690" s="43" t="str">
        <f ca="1">MID(HEX2BIN(MID($F679,2,1),4),3,1)</f>
        <v>0</v>
      </c>
      <c r="S690" s="43" t="str">
        <f ca="1">MID(HEX2BIN(MID($F679,2,1),4),4,1)</f>
        <v>0</v>
      </c>
      <c r="T690" s="44" t="str">
        <f ca="1">MID(HEX2BIN(MID($F679,3,1),4),1,1)</f>
        <v>1</v>
      </c>
      <c r="U690" s="44" t="str">
        <f ca="1">MID(HEX2BIN(MID($F679,3,1),4),2,1)</f>
        <v>0</v>
      </c>
      <c r="V690" s="44" t="str">
        <f ca="1">MID(HEX2BIN(MID($F679,3,1),4),3,1)</f>
        <v>1</v>
      </c>
      <c r="W690" s="44" t="str">
        <f ca="1">MID(HEX2BIN(MID($F679,3,1),4),4,1)</f>
        <v>1</v>
      </c>
      <c r="X690" s="45" t="str">
        <f ca="1">MID(HEX2BIN(MID($F679,4,1),4),1,1)</f>
        <v>0</v>
      </c>
      <c r="Y690" s="45" t="str">
        <f ca="1">MID(HEX2BIN(MID($F679,4,1),4),2,1)</f>
        <v>1</v>
      </c>
      <c r="Z690" s="45" t="str">
        <f ca="1">MID(HEX2BIN(MID($F679,4,1),4),3,1)</f>
        <v>0</v>
      </c>
      <c r="AA690" s="45" t="str">
        <f ca="1">MID(HEX2BIN(MID($F679,4,1),4),4,1)</f>
        <v>0</v>
      </c>
      <c r="AB690" s="42" t="str">
        <f ca="1">MID(HEX2BIN(MID($F679,5,1),4),1,1)</f>
        <v>0</v>
      </c>
      <c r="AC690" s="42" t="str">
        <f ca="1">MID(HEX2BIN(MID($F679,5,1),4),2,1)</f>
        <v>0</v>
      </c>
      <c r="AD690" s="42" t="str">
        <f ca="1">MID(HEX2BIN(MID($F679,5,1),4),3,1)</f>
        <v>0</v>
      </c>
      <c r="AE690" s="42" t="str">
        <f ca="1">MID(HEX2BIN(MID($F679,5,1),4),4,1)</f>
        <v>1</v>
      </c>
      <c r="AF690" s="43" t="str">
        <f ca="1">MID(HEX2BIN(MID($F679,6,1),4),1,1)</f>
        <v>1</v>
      </c>
      <c r="AG690" s="43" t="str">
        <f ca="1">MID(HEX2BIN(MID($F679,6,1),4),2,1)</f>
        <v>1</v>
      </c>
      <c r="AH690" s="43" t="str">
        <f ca="1">MID(HEX2BIN(MID($F679,6,1),4),3,1)</f>
        <v>0</v>
      </c>
      <c r="AI690" s="43" t="str">
        <f ca="1">MID(HEX2BIN(MID($F679,6,1),4),4,1)</f>
        <v>1</v>
      </c>
      <c r="AJ690" s="44" t="str">
        <f ca="1">MID(HEX2BIN(MID($F679,7,1),4),1,1)</f>
        <v>0</v>
      </c>
      <c r="AK690" s="44" t="str">
        <f ca="1">MID(HEX2BIN(MID($F679,7,1),4),2,1)</f>
        <v>0</v>
      </c>
      <c r="AL690" s="44" t="str">
        <f ca="1">MID(HEX2BIN(MID($F679,7,1),4),3,1)</f>
        <v>1</v>
      </c>
      <c r="AM690" s="44" t="str">
        <f ca="1">MID(HEX2BIN(MID($F679,7,1),4),4,1)</f>
        <v>1</v>
      </c>
      <c r="AN690" s="45" t="str">
        <f ca="1">MID(HEX2BIN(MID($F679,8,1),4),1,1)</f>
        <v>1</v>
      </c>
      <c r="AO690" s="45" t="str">
        <f ca="1">MID(HEX2BIN(MID($F679,8,1),4),2,1)</f>
        <v>1</v>
      </c>
      <c r="AP690" s="45" t="str">
        <f ca="1">MID(HEX2BIN(MID($F679,8,1),4),3,1)</f>
        <v>1</v>
      </c>
      <c r="AQ690" s="45" t="str">
        <f ca="1">MID(HEX2BIN(MID($F679,8,1),4),4,1)</f>
        <v>0</v>
      </c>
      <c r="AR690" s="41" t="str">
        <f t="shared" ca="1" si="1382"/>
        <v>10101100</v>
      </c>
      <c r="AS690" s="41" t="str">
        <f t="shared" ca="1" si="1383"/>
        <v>10110100</v>
      </c>
      <c r="AT690" s="40" t="str">
        <f t="shared" ca="1" si="1384"/>
        <v>00011101</v>
      </c>
      <c r="AU690" s="40" t="str">
        <f t="shared" ca="1" si="1385"/>
        <v>00111110</v>
      </c>
      <c r="AV690" s="40">
        <f t="shared" ca="1" si="1386"/>
        <v>172</v>
      </c>
      <c r="AW690" s="40">
        <f t="shared" ca="1" si="1387"/>
        <v>180</v>
      </c>
      <c r="AX690" s="40">
        <f t="shared" ca="1" si="1388"/>
        <v>29</v>
      </c>
      <c r="AY690" s="40">
        <f t="shared" ca="1" si="1389"/>
        <v>62</v>
      </c>
      <c r="AZ690" s="46">
        <f t="shared" ca="1" si="1390"/>
        <v>2897485118</v>
      </c>
    </row>
    <row r="691" spans="1:52" ht="15" thickBot="1" x14ac:dyDescent="0.4">
      <c r="I691" s="39"/>
      <c r="J691" s="40"/>
      <c r="K691" s="41" t="s">
        <v>93</v>
      </c>
      <c r="L691" s="42" t="str">
        <f ca="1">MID(HEX2BIN(MID($G679,1,1),4),1,1)</f>
        <v>1</v>
      </c>
      <c r="M691" s="42" t="str">
        <f ca="1">MID(HEX2BIN(MID($G679,1,1),4),2,1)</f>
        <v>1</v>
      </c>
      <c r="N691" s="42" t="str">
        <f ca="1">MID(HEX2BIN(MID($G679,1,1),4),3,1)</f>
        <v>0</v>
      </c>
      <c r="O691" s="42" t="str">
        <f ca="1">MID(HEX2BIN(MID($G679,1,1),4),4,1)</f>
        <v>0</v>
      </c>
      <c r="P691" s="43" t="str">
        <f ca="1">MID(HEX2BIN(MID($G679,2,1),4),1,1)</f>
        <v>1</v>
      </c>
      <c r="Q691" s="43" t="str">
        <f ca="1">MID(HEX2BIN(MID($G679,2,1),4),2,1)</f>
        <v>1</v>
      </c>
      <c r="R691" s="43" t="str">
        <f ca="1">MID(HEX2BIN(MID($G679,2,1),4),3,1)</f>
        <v>0</v>
      </c>
      <c r="S691" s="43" t="str">
        <f ca="1">MID(HEX2BIN(MID($G679,2,1),4),4,1)</f>
        <v>0</v>
      </c>
      <c r="T691" s="44" t="str">
        <f ca="1">MID(HEX2BIN(MID($G679,3,1),4),1,1)</f>
        <v>0</v>
      </c>
      <c r="U691" s="44" t="str">
        <f ca="1">MID(HEX2BIN(MID($G679,3,1),4),2,1)</f>
        <v>1</v>
      </c>
      <c r="V691" s="44" t="str">
        <f ca="1">MID(HEX2BIN(MID($G679,3,1),4),3,1)</f>
        <v>1</v>
      </c>
      <c r="W691" s="44" t="str">
        <f ca="1">MID(HEX2BIN(MID($G679,3,1),4),4,1)</f>
        <v>0</v>
      </c>
      <c r="X691" s="45" t="str">
        <f ca="1">MID(HEX2BIN(MID($G679,4,1),4),1,1)</f>
        <v>0</v>
      </c>
      <c r="Y691" s="45" t="str">
        <f ca="1">MID(HEX2BIN(MID($G679,4,1),4),2,1)</f>
        <v>1</v>
      </c>
      <c r="Z691" s="45" t="str">
        <f ca="1">MID(HEX2BIN(MID($G679,4,1),4),3,1)</f>
        <v>0</v>
      </c>
      <c r="AA691" s="45" t="str">
        <f ca="1">MID(HEX2BIN(MID($G679,4,1),4),4,1)</f>
        <v>0</v>
      </c>
      <c r="AB691" s="42" t="str">
        <f ca="1">MID(HEX2BIN(MID($G679,5,1),4),1,1)</f>
        <v>1</v>
      </c>
      <c r="AC691" s="42" t="str">
        <f ca="1">MID(HEX2BIN(MID($G679,5,1),4),2,1)</f>
        <v>1</v>
      </c>
      <c r="AD691" s="42" t="str">
        <f ca="1">MID(HEX2BIN(MID($G679,5,1),4),3,1)</f>
        <v>0</v>
      </c>
      <c r="AE691" s="42" t="str">
        <f ca="1">MID(HEX2BIN(MID($G679,5,1),4),4,1)</f>
        <v>1</v>
      </c>
      <c r="AF691" s="43" t="str">
        <f ca="1">MID(HEX2BIN(MID($G679,6,1),4),1,1)</f>
        <v>0</v>
      </c>
      <c r="AG691" s="43" t="str">
        <f ca="1">MID(HEX2BIN(MID($G679,6,1),4),2,1)</f>
        <v>0</v>
      </c>
      <c r="AH691" s="43" t="str">
        <f ca="1">MID(HEX2BIN(MID($G679,6,1),4),3,1)</f>
        <v>1</v>
      </c>
      <c r="AI691" s="43" t="str">
        <f ca="1">MID(HEX2BIN(MID($G679,6,1),4),4,1)</f>
        <v>1</v>
      </c>
      <c r="AJ691" s="44" t="str">
        <f ca="1">MID(HEX2BIN(MID($G679,7,1),4),1,1)</f>
        <v>0</v>
      </c>
      <c r="AK691" s="44" t="str">
        <f ca="1">MID(HEX2BIN(MID($G679,7,1),4),2,1)</f>
        <v>0</v>
      </c>
      <c r="AL691" s="44" t="str">
        <f ca="1">MID(HEX2BIN(MID($G679,7,1),4),3,1)</f>
        <v>1</v>
      </c>
      <c r="AM691" s="44" t="str">
        <f ca="1">MID(HEX2BIN(MID($G679,7,1),4),4,1)</f>
        <v>1</v>
      </c>
      <c r="AN691" s="45" t="str">
        <f ca="1">MID(HEX2BIN(MID($G679,8,1),4),1,1)</f>
        <v>1</v>
      </c>
      <c r="AO691" s="45" t="str">
        <f ca="1">MID(HEX2BIN(MID($G679,8,1),4),2,1)</f>
        <v>0</v>
      </c>
      <c r="AP691" s="45" t="str">
        <f ca="1">MID(HEX2BIN(MID($G679,8,1),4),3,1)</f>
        <v>0</v>
      </c>
      <c r="AQ691" s="45" t="str">
        <f ca="1">MID(HEX2BIN(MID($G679,8,1),4),4,1)</f>
        <v>1</v>
      </c>
      <c r="AR691" s="41" t="str">
        <f t="shared" ca="1" si="1382"/>
        <v>11001100</v>
      </c>
      <c r="AS691" s="41" t="str">
        <f t="shared" ca="1" si="1383"/>
        <v>01100100</v>
      </c>
      <c r="AT691" s="40" t="str">
        <f t="shared" ca="1" si="1384"/>
        <v>11010011</v>
      </c>
      <c r="AU691" s="40" t="str">
        <f t="shared" ca="1" si="1385"/>
        <v>00111001</v>
      </c>
      <c r="AV691" s="40">
        <f t="shared" ca="1" si="1386"/>
        <v>204</v>
      </c>
      <c r="AW691" s="40">
        <f t="shared" ca="1" si="1387"/>
        <v>100</v>
      </c>
      <c r="AX691" s="40">
        <f t="shared" ca="1" si="1388"/>
        <v>211</v>
      </c>
      <c r="AY691" s="40">
        <f t="shared" ca="1" si="1389"/>
        <v>57</v>
      </c>
      <c r="AZ691" s="46">
        <f t="shared" ca="1" si="1390"/>
        <v>3429159737</v>
      </c>
    </row>
    <row r="692" spans="1:52" ht="15" thickBot="1" x14ac:dyDescent="0.4">
      <c r="I692" s="54">
        <f ca="1">_xlfn.BITXOR(_xlfn.BITAND(AZ689,AZ690),_xlfn.BITAND(AZ691,AZ692))</f>
        <v>2900663615</v>
      </c>
      <c r="J692" s="48"/>
      <c r="K692" s="49" t="s">
        <v>219</v>
      </c>
      <c r="L692" s="57">
        <f ca="1">IF(L689="1",0,1)</f>
        <v>0</v>
      </c>
      <c r="M692" s="57">
        <f ca="1">IF(M689="1",0,1)</f>
        <v>0</v>
      </c>
      <c r="N692" s="57">
        <f t="shared" ref="N692:AQ692" ca="1" si="1391">IF(N689="1",0,1)</f>
        <v>0</v>
      </c>
      <c r="O692" s="57">
        <f t="shared" ca="1" si="1391"/>
        <v>0</v>
      </c>
      <c r="P692" s="58">
        <f t="shared" ca="1" si="1391"/>
        <v>1</v>
      </c>
      <c r="Q692" s="58">
        <f t="shared" ca="1" si="1391"/>
        <v>0</v>
      </c>
      <c r="R692" s="58">
        <f t="shared" ca="1" si="1391"/>
        <v>0</v>
      </c>
      <c r="S692" s="58">
        <f t="shared" ca="1" si="1391"/>
        <v>0</v>
      </c>
      <c r="T692" s="59">
        <f t="shared" ca="1" si="1391"/>
        <v>0</v>
      </c>
      <c r="U692" s="59">
        <f t="shared" ca="1" si="1391"/>
        <v>1</v>
      </c>
      <c r="V692" s="59">
        <f t="shared" ca="1" si="1391"/>
        <v>0</v>
      </c>
      <c r="W692" s="59">
        <f t="shared" ca="1" si="1391"/>
        <v>1</v>
      </c>
      <c r="X692" s="60">
        <f t="shared" ca="1" si="1391"/>
        <v>0</v>
      </c>
      <c r="Y692" s="60">
        <f t="shared" ca="1" si="1391"/>
        <v>1</v>
      </c>
      <c r="Z692" s="60">
        <f t="shared" ca="1" si="1391"/>
        <v>1</v>
      </c>
      <c r="AA692" s="60">
        <f t="shared" ca="1" si="1391"/>
        <v>1</v>
      </c>
      <c r="AB692" s="57">
        <f t="shared" ca="1" si="1391"/>
        <v>1</v>
      </c>
      <c r="AC692" s="57">
        <f t="shared" ca="1" si="1391"/>
        <v>0</v>
      </c>
      <c r="AD692" s="57">
        <f t="shared" ca="1" si="1391"/>
        <v>1</v>
      </c>
      <c r="AE692" s="57">
        <f t="shared" ca="1" si="1391"/>
        <v>0</v>
      </c>
      <c r="AF692" s="58">
        <f t="shared" ca="1" si="1391"/>
        <v>0</v>
      </c>
      <c r="AG692" s="58">
        <f t="shared" ca="1" si="1391"/>
        <v>0</v>
      </c>
      <c r="AH692" s="58">
        <f t="shared" ca="1" si="1391"/>
        <v>0</v>
      </c>
      <c r="AI692" s="58">
        <f t="shared" ca="1" si="1391"/>
        <v>1</v>
      </c>
      <c r="AJ692" s="59">
        <f t="shared" ca="1" si="1391"/>
        <v>0</v>
      </c>
      <c r="AK692" s="59">
        <f t="shared" ca="1" si="1391"/>
        <v>0</v>
      </c>
      <c r="AL692" s="59">
        <f t="shared" ca="1" si="1391"/>
        <v>0</v>
      </c>
      <c r="AM692" s="59">
        <f t="shared" ca="1" si="1391"/>
        <v>1</v>
      </c>
      <c r="AN692" s="60">
        <f t="shared" ca="1" si="1391"/>
        <v>0</v>
      </c>
      <c r="AO692" s="60">
        <f t="shared" ca="1" si="1391"/>
        <v>0</v>
      </c>
      <c r="AP692" s="60">
        <f t="shared" ca="1" si="1391"/>
        <v>0</v>
      </c>
      <c r="AQ692" s="60">
        <f t="shared" ca="1" si="1391"/>
        <v>1</v>
      </c>
      <c r="AR692" s="49" t="str">
        <f t="shared" ca="1" si="1382"/>
        <v>00001000</v>
      </c>
      <c r="AS692" s="49" t="str">
        <f t="shared" ca="1" si="1383"/>
        <v>01010111</v>
      </c>
      <c r="AT692" s="48" t="str">
        <f t="shared" ca="1" si="1384"/>
        <v>10100001</v>
      </c>
      <c r="AU692" s="48" t="str">
        <f t="shared" ca="1" si="1385"/>
        <v>00010001</v>
      </c>
      <c r="AV692" s="48">
        <f t="shared" ca="1" si="1386"/>
        <v>8</v>
      </c>
      <c r="AW692" s="48">
        <f t="shared" ca="1" si="1387"/>
        <v>87</v>
      </c>
      <c r="AX692" s="48">
        <f t="shared" ca="1" si="1388"/>
        <v>161</v>
      </c>
      <c r="AY692" s="48">
        <f t="shared" ca="1" si="1389"/>
        <v>17</v>
      </c>
      <c r="AZ692" s="50">
        <f t="shared" ca="1" si="1390"/>
        <v>139960593</v>
      </c>
    </row>
    <row r="693" spans="1:52" ht="15" thickBot="1" x14ac:dyDescent="0.4"/>
    <row r="694" spans="1:52" x14ac:dyDescent="0.35">
      <c r="I694" s="31"/>
      <c r="J694" s="32" t="s">
        <v>218</v>
      </c>
      <c r="K694" s="33" t="s">
        <v>0</v>
      </c>
      <c r="L694" s="34" t="str">
        <f ca="1">MID(HEX2BIN(MID($A679,1,1),4),1,1)</f>
        <v>0</v>
      </c>
      <c r="M694" s="34" t="str">
        <f ca="1">MID(HEX2BIN(MID($A679,1,1),4),2,1)</f>
        <v>0</v>
      </c>
      <c r="N694" s="34" t="str">
        <f ca="1">MID(HEX2BIN(MID($A679,1,1),4),3,1)</f>
        <v>1</v>
      </c>
      <c r="O694" s="34" t="str">
        <f ca="1">MID(HEX2BIN(MID($A679,1,1),4),4,1)</f>
        <v>0</v>
      </c>
      <c r="P694" s="35" t="str">
        <f ca="1">MID(HEX2BIN(MID($A679,2,1),4),1,1)</f>
        <v>1</v>
      </c>
      <c r="Q694" s="35" t="str">
        <f ca="1">MID(HEX2BIN(MID($A679,2,1),4),2,1)</f>
        <v>0</v>
      </c>
      <c r="R694" s="35" t="str">
        <f ca="1">MID(HEX2BIN(MID($A679,2,1),4),3,1)</f>
        <v>1</v>
      </c>
      <c r="S694" s="35" t="str">
        <f ca="1">MID(HEX2BIN(MID($A679,2,1),4),4,1)</f>
        <v>1</v>
      </c>
      <c r="T694" s="36" t="str">
        <f ca="1">MID(HEX2BIN(MID($A679,3,1),4),1,1)</f>
        <v>1</v>
      </c>
      <c r="U694" s="36" t="str">
        <f ca="1">MID(HEX2BIN(MID($A679,3,1),4),2,1)</f>
        <v>0</v>
      </c>
      <c r="V694" s="36" t="str">
        <f ca="1">MID(HEX2BIN(MID($A679,3,1),4),3,1)</f>
        <v>0</v>
      </c>
      <c r="W694" s="36" t="str">
        <f ca="1">MID(HEX2BIN(MID($A679,3,1),4),4,1)</f>
        <v>0</v>
      </c>
      <c r="X694" s="37" t="str">
        <f ca="1">MID(HEX2BIN(MID($A679,4,1),4),1,1)</f>
        <v>1</v>
      </c>
      <c r="Y694" s="37" t="str">
        <f ca="1">MID(HEX2BIN(MID($A679,4,1),4),2,1)</f>
        <v>0</v>
      </c>
      <c r="Z694" s="37" t="str">
        <f ca="1">MID(HEX2BIN(MID($A679,4,1),4),3,1)</f>
        <v>1</v>
      </c>
      <c r="AA694" s="37" t="str">
        <f ca="1">MID(HEX2BIN(MID($A679,4,1),4),4,1)</f>
        <v>1</v>
      </c>
      <c r="AB694" s="34" t="str">
        <f ca="1">MID(HEX2BIN(MID($A679,5,1),4),1,1)</f>
        <v>0</v>
      </c>
      <c r="AC694" s="34" t="str">
        <f ca="1">MID(HEX2BIN(MID($A679,5,1),4),2,1)</f>
        <v>0</v>
      </c>
      <c r="AD694" s="34" t="str">
        <f ca="1">MID(HEX2BIN(MID($A679,5,1),4),3,1)</f>
        <v>1</v>
      </c>
      <c r="AE694" s="34" t="str">
        <f ca="1">MID(HEX2BIN(MID($A679,5,1),4),4,1)</f>
        <v>0</v>
      </c>
      <c r="AF694" s="35" t="str">
        <f ca="1">MID(HEX2BIN(MID($A679,6,1),4),1,1)</f>
        <v>0</v>
      </c>
      <c r="AG694" s="35" t="str">
        <f ca="1">MID(HEX2BIN(MID($A679,6,1),4),2,1)</f>
        <v>0</v>
      </c>
      <c r="AH694" s="35" t="str">
        <f ca="1">MID(HEX2BIN(MID($A679,6,1),4),3,1)</f>
        <v>1</v>
      </c>
      <c r="AI694" s="35" t="str">
        <f ca="1">MID(HEX2BIN(MID($A679,6,1),4),4,1)</f>
        <v>0</v>
      </c>
      <c r="AJ694" s="36" t="str">
        <f ca="1">MID(HEX2BIN(MID($A679,7,1),4),1,1)</f>
        <v>0</v>
      </c>
      <c r="AK694" s="36" t="str">
        <f ca="1">MID(HEX2BIN(MID($A679,7,1),4),2,1)</f>
        <v>1</v>
      </c>
      <c r="AL694" s="36" t="str">
        <f ca="1">MID(HEX2BIN(MID($A679,7,1),4),3,1)</f>
        <v>1</v>
      </c>
      <c r="AM694" s="36" t="str">
        <f ca="1">MID(HEX2BIN(MID($A679,7,1),4),4,1)</f>
        <v>0</v>
      </c>
      <c r="AN694" s="37" t="str">
        <f ca="1">MID(HEX2BIN(MID($A679,8,1),4),1,1)</f>
        <v>0</v>
      </c>
      <c r="AO694" s="37" t="str">
        <f ca="1">MID(HEX2BIN(MID($A679,8,1),4),2,1)</f>
        <v>0</v>
      </c>
      <c r="AP694" s="37" t="str">
        <f ca="1">MID(HEX2BIN(MID($A679,8,1),4),3,1)</f>
        <v>0</v>
      </c>
      <c r="AQ694" s="37" t="str">
        <f ca="1">MID(HEX2BIN(MID($A679,8,1),4),4,1)</f>
        <v>1</v>
      </c>
      <c r="AR694" s="33" t="str">
        <f t="shared" ref="AR694:AR696" ca="1" si="1392">_xlfn.CONCAT(L694,M694,N694,O694,P694,Q694,R694,S694)</f>
        <v>00101011</v>
      </c>
      <c r="AS694" s="33" t="str">
        <f t="shared" ref="AS694:AS696" ca="1" si="1393">_xlfn.CONCAT(T694,U694,V694,W694,X694,Y694,Z694,AA694)</f>
        <v>10001011</v>
      </c>
      <c r="AT694" s="32" t="str">
        <f t="shared" ref="AT694:AT696" ca="1" si="1394">_xlfn.CONCAT(AB694,AC694,AD694,AE694,AF694,AG694,AH694,AI694)</f>
        <v>00100010</v>
      </c>
      <c r="AU694" s="32" t="str">
        <f t="shared" ref="AU694:AU696" ca="1" si="1395">_xlfn.CONCAT(AJ694,AK694,AL694,AM694,AN694,AO694,AP694,AQ694)</f>
        <v>01100001</v>
      </c>
      <c r="AV694" s="32">
        <f t="shared" ref="AV694:AV696" ca="1" si="1396">BIN2DEC(AR694)</f>
        <v>43</v>
      </c>
      <c r="AW694" s="32">
        <f t="shared" ref="AW694:AW696" ca="1" si="1397">BIN2DEC(AS694)</f>
        <v>139</v>
      </c>
      <c r="AX694" s="32">
        <f t="shared" ref="AX694:AX696" ca="1" si="1398">BIN2DEC(AT694)</f>
        <v>34</v>
      </c>
      <c r="AY694" s="32">
        <f t="shared" ref="AY694:AY696" ca="1" si="1399">BIN2DEC(AU694)</f>
        <v>97</v>
      </c>
      <c r="AZ694" s="38">
        <f t="shared" ref="AZ694:AZ696" ca="1" si="1400">(AV694*2^24)+(AW694*2^16)+(AX694*2^8)+AY694</f>
        <v>730538593</v>
      </c>
    </row>
    <row r="695" spans="1:52" ht="15" thickBot="1" x14ac:dyDescent="0.4">
      <c r="I695" s="39"/>
      <c r="J695" s="40"/>
      <c r="K695" s="41" t="s">
        <v>4</v>
      </c>
      <c r="L695" s="42" t="str">
        <f ca="1">MID(HEX2BIN(MID($B679,1,1),4),1,1)</f>
        <v>1</v>
      </c>
      <c r="M695" s="42" t="str">
        <f ca="1">MID(HEX2BIN(MID($B679,1,1),4),2,1)</f>
        <v>1</v>
      </c>
      <c r="N695" s="42" t="str">
        <f ca="1">MID(HEX2BIN(MID($B679,1,1),4),3,1)</f>
        <v>0</v>
      </c>
      <c r="O695" s="42" t="str">
        <f ca="1">MID(HEX2BIN(MID($B679,1,1),4),4,1)</f>
        <v>0</v>
      </c>
      <c r="P695" s="43" t="str">
        <f ca="1">MID(HEX2BIN(MID($B679,2,1),4),1,1)</f>
        <v>1</v>
      </c>
      <c r="Q695" s="43" t="str">
        <f ca="1">MID(HEX2BIN(MID($B679,2,1),4),2,1)</f>
        <v>0</v>
      </c>
      <c r="R695" s="43" t="str">
        <f ca="1">MID(HEX2BIN(MID($B679,2,1),4),3,1)</f>
        <v>1</v>
      </c>
      <c r="S695" s="43" t="str">
        <f ca="1">MID(HEX2BIN(MID($B679,2,1),4),4,1)</f>
        <v>0</v>
      </c>
      <c r="T695" s="44" t="str">
        <f ca="1">MID(HEX2BIN(MID($B679,3,1),4),1,1)</f>
        <v>1</v>
      </c>
      <c r="U695" s="44" t="str">
        <f ca="1">MID(HEX2BIN(MID($B679,3,1),4),2,1)</f>
        <v>0</v>
      </c>
      <c r="V695" s="44" t="str">
        <f ca="1">MID(HEX2BIN(MID($B679,3,1),4),3,1)</f>
        <v>0</v>
      </c>
      <c r="W695" s="44" t="str">
        <f ca="1">MID(HEX2BIN(MID($B679,3,1),4),4,1)</f>
        <v>1</v>
      </c>
      <c r="X695" s="45" t="str">
        <f ca="1">MID(HEX2BIN(MID($B679,4,1),4),1,1)</f>
        <v>0</v>
      </c>
      <c r="Y695" s="45" t="str">
        <f ca="1">MID(HEX2BIN(MID($B679,4,1),4),2,1)</f>
        <v>1</v>
      </c>
      <c r="Z695" s="45" t="str">
        <f ca="1">MID(HEX2BIN(MID($B679,4,1),4),3,1)</f>
        <v>1</v>
      </c>
      <c r="AA695" s="45" t="str">
        <f ca="1">MID(HEX2BIN(MID($B679,4,1),4),4,1)</f>
        <v>0</v>
      </c>
      <c r="AB695" s="42" t="str">
        <f ca="1">MID(HEX2BIN(MID($B679,5,1),4),1,1)</f>
        <v>0</v>
      </c>
      <c r="AC695" s="42" t="str">
        <f ca="1">MID(HEX2BIN(MID($B679,5,1),4),2,1)</f>
        <v>1</v>
      </c>
      <c r="AD695" s="42" t="str">
        <f ca="1">MID(HEX2BIN(MID($B679,5,1),4),3,1)</f>
        <v>0</v>
      </c>
      <c r="AE695" s="42" t="str">
        <f ca="1">MID(HEX2BIN(MID($B679,5,1),4),4,1)</f>
        <v>0</v>
      </c>
      <c r="AF695" s="43" t="str">
        <f ca="1">MID(HEX2BIN(MID($B679,6,1),4),1,1)</f>
        <v>1</v>
      </c>
      <c r="AG695" s="43" t="str">
        <f ca="1">MID(HEX2BIN(MID($B679,6,1),4),2,1)</f>
        <v>1</v>
      </c>
      <c r="AH695" s="43" t="str">
        <f ca="1">MID(HEX2BIN(MID($B679,6,1),4),3,1)</f>
        <v>1</v>
      </c>
      <c r="AI695" s="43" t="str">
        <f ca="1">MID(HEX2BIN(MID($B679,6,1),4),4,1)</f>
        <v>0</v>
      </c>
      <c r="AJ695" s="44" t="str">
        <f ca="1">MID(HEX2BIN(MID($B679,7,1),4),1,1)</f>
        <v>1</v>
      </c>
      <c r="AK695" s="44" t="str">
        <f ca="1">MID(HEX2BIN(MID($B679,7,1),4),2,1)</f>
        <v>1</v>
      </c>
      <c r="AL695" s="44" t="str">
        <f ca="1">MID(HEX2BIN(MID($B679,7,1),4),3,1)</f>
        <v>0</v>
      </c>
      <c r="AM695" s="44" t="str">
        <f ca="1">MID(HEX2BIN(MID($B679,7,1),4),4,1)</f>
        <v>0</v>
      </c>
      <c r="AN695" s="45" t="str">
        <f ca="1">MID(HEX2BIN(MID($B679,8,1),4),1,1)</f>
        <v>1</v>
      </c>
      <c r="AO695" s="45" t="str">
        <f ca="1">MID(HEX2BIN(MID($B679,8,1),4),2,1)</f>
        <v>0</v>
      </c>
      <c r="AP695" s="45" t="str">
        <f ca="1">MID(HEX2BIN(MID($B679,8,1),4),3,1)</f>
        <v>0</v>
      </c>
      <c r="AQ695" s="45" t="str">
        <f ca="1">MID(HEX2BIN(MID($B679,8,1),4),4,1)</f>
        <v>1</v>
      </c>
      <c r="AR695" s="41" t="str">
        <f t="shared" ca="1" si="1392"/>
        <v>11001010</v>
      </c>
      <c r="AS695" s="41" t="str">
        <f t="shared" ca="1" si="1393"/>
        <v>10010110</v>
      </c>
      <c r="AT695" s="40" t="str">
        <f t="shared" ca="1" si="1394"/>
        <v>01001110</v>
      </c>
      <c r="AU695" s="40" t="str">
        <f t="shared" ca="1" si="1395"/>
        <v>11001001</v>
      </c>
      <c r="AV695" s="40">
        <f t="shared" ca="1" si="1396"/>
        <v>202</v>
      </c>
      <c r="AW695" s="40">
        <f t="shared" ca="1" si="1397"/>
        <v>150</v>
      </c>
      <c r="AX695" s="40">
        <f t="shared" ca="1" si="1398"/>
        <v>78</v>
      </c>
      <c r="AY695" s="40">
        <f t="shared" ca="1" si="1399"/>
        <v>201</v>
      </c>
      <c r="AZ695" s="46">
        <f t="shared" ca="1" si="1400"/>
        <v>3398848201</v>
      </c>
    </row>
    <row r="696" spans="1:52" ht="15" thickBot="1" x14ac:dyDescent="0.4">
      <c r="A696" t="str">
        <f ca="1">DEC2HEX(MOD(G682+G686,2^32),8)</f>
        <v>387A1B56</v>
      </c>
      <c r="B696" t="str">
        <f ca="1">A679</f>
        <v>2B8B2261</v>
      </c>
      <c r="C696" t="str">
        <f ca="1">B679</f>
        <v>CA964EC9</v>
      </c>
      <c r="D696" t="str">
        <f ca="1">C679</f>
        <v>7E904957</v>
      </c>
      <c r="E696" t="str">
        <f ca="1">DEC2HEX(MOD(HEX2DEC(D679)+G682,2^32),8)</f>
        <v>B3675DB0</v>
      </c>
      <c r="F696" s="29" t="str">
        <f ca="1">E679</f>
        <v>F7A85EEE</v>
      </c>
      <c r="G696" s="29" t="str">
        <f ca="1">F679</f>
        <v>ACB41D3E</v>
      </c>
      <c r="H696" t="str">
        <f ca="1">G679</f>
        <v>CC64D339</v>
      </c>
      <c r="I696" s="54">
        <f ca="1">_xlfn.BITXOR(_xlfn.BITXOR(_xlfn.BITAND(AZ694,AZ695),_xlfn.BITAND(AZ694,AZ696)), _xlfn.BITAND(AZ695,AZ696))</f>
        <v>1787972161</v>
      </c>
      <c r="J696" s="48"/>
      <c r="K696" s="49" t="s">
        <v>5</v>
      </c>
      <c r="L696" s="57" t="str">
        <f ca="1">MID(HEX2BIN(MID($C679,1,1),4),1,1)</f>
        <v>0</v>
      </c>
      <c r="M696" s="57" t="str">
        <f ca="1">MID(HEX2BIN(MID($C679,1,1),4),2,1)</f>
        <v>1</v>
      </c>
      <c r="N696" s="57" t="str">
        <f ca="1">MID(HEX2BIN(MID($C679,1,1),4),3,1)</f>
        <v>1</v>
      </c>
      <c r="O696" s="57" t="str">
        <f ca="1">MID(HEX2BIN(MID($C679,1,1),4),4,1)</f>
        <v>1</v>
      </c>
      <c r="P696" s="58" t="str">
        <f ca="1">MID(HEX2BIN(MID($C679,2,1),4),1,1)</f>
        <v>1</v>
      </c>
      <c r="Q696" s="58" t="str">
        <f ca="1">MID(HEX2BIN(MID($C679,2,1),4),2,1)</f>
        <v>1</v>
      </c>
      <c r="R696" s="58" t="str">
        <f ca="1">MID(HEX2BIN(MID($C679,2,1),4),3,1)</f>
        <v>1</v>
      </c>
      <c r="S696" s="58" t="str">
        <f ca="1">MID(HEX2BIN(MID($C679,2,1),4),4,1)</f>
        <v>0</v>
      </c>
      <c r="T696" s="59" t="str">
        <f ca="1">MID(HEX2BIN(MID($C679,3,1),4),1,1)</f>
        <v>1</v>
      </c>
      <c r="U696" s="59" t="str">
        <f ca="1">MID(HEX2BIN(MID($C679,3,1),4),2,1)</f>
        <v>0</v>
      </c>
      <c r="V696" s="59" t="str">
        <f ca="1">MID(HEX2BIN(MID($C679,3,1),4),3,1)</f>
        <v>0</v>
      </c>
      <c r="W696" s="59" t="str">
        <f ca="1">MID(HEX2BIN(MID($C679,3,1),4),4,1)</f>
        <v>1</v>
      </c>
      <c r="X696" s="60" t="str">
        <f ca="1">MID(HEX2BIN(MID($C679,4,1),4),1,1)</f>
        <v>0</v>
      </c>
      <c r="Y696" s="60" t="str">
        <f ca="1">MID(HEX2BIN(MID($C679,4,1),4),2,1)</f>
        <v>0</v>
      </c>
      <c r="Z696" s="60" t="str">
        <f ca="1">MID(HEX2BIN(MID($C679,4,1),4),3,1)</f>
        <v>0</v>
      </c>
      <c r="AA696" s="60" t="str">
        <f ca="1">MID(HEX2BIN(MID($C679,4,1),4),4,1)</f>
        <v>0</v>
      </c>
      <c r="AB696" s="57" t="str">
        <f ca="1">MID(HEX2BIN(MID($C679,5,1),4),1,1)</f>
        <v>0</v>
      </c>
      <c r="AC696" s="57" t="str">
        <f ca="1">MID(HEX2BIN(MID($C679,5,1),4),2,1)</f>
        <v>1</v>
      </c>
      <c r="AD696" s="57" t="str">
        <f ca="1">MID(HEX2BIN(MID($C679,5,1),4),3,1)</f>
        <v>0</v>
      </c>
      <c r="AE696" s="57" t="str">
        <f ca="1">MID(HEX2BIN(MID($C679,5,1),4),4,1)</f>
        <v>0</v>
      </c>
      <c r="AF696" s="58" t="str">
        <f ca="1">MID(HEX2BIN(MID($C679,6,1),4),1,1)</f>
        <v>1</v>
      </c>
      <c r="AG696" s="58" t="str">
        <f ca="1">MID(HEX2BIN(MID($C679,6,1),4),2,1)</f>
        <v>0</v>
      </c>
      <c r="AH696" s="58" t="str">
        <f ca="1">MID(HEX2BIN(MID($C679,6,1),4),3,1)</f>
        <v>0</v>
      </c>
      <c r="AI696" s="58" t="str">
        <f ca="1">MID(HEX2BIN(MID($C679,6,1),4),4,1)</f>
        <v>1</v>
      </c>
      <c r="AJ696" s="59" t="str">
        <f ca="1">MID(HEX2BIN(MID($C679,7,1),4),1,1)</f>
        <v>0</v>
      </c>
      <c r="AK696" s="59" t="str">
        <f ca="1">MID(HEX2BIN(MID($C679,7,1),4),2,1)</f>
        <v>1</v>
      </c>
      <c r="AL696" s="59" t="str">
        <f ca="1">MID(HEX2BIN(MID($C679,7,1),4),3,1)</f>
        <v>0</v>
      </c>
      <c r="AM696" s="59" t="str">
        <f ca="1">MID(HEX2BIN(MID($C679,7,1),4),4,1)</f>
        <v>1</v>
      </c>
      <c r="AN696" s="60" t="str">
        <f ca="1">MID(HEX2BIN(MID($C679,8,1),4),1,1)</f>
        <v>0</v>
      </c>
      <c r="AO696" s="60" t="str">
        <f ca="1">MID(HEX2BIN(MID($C679,8,1),4),2,1)</f>
        <v>1</v>
      </c>
      <c r="AP696" s="60" t="str">
        <f ca="1">MID(HEX2BIN(MID($C679,8,1),4),3,1)</f>
        <v>1</v>
      </c>
      <c r="AQ696" s="60" t="str">
        <f ca="1">MID(HEX2BIN(MID($C679,8,1),4),4,1)</f>
        <v>1</v>
      </c>
      <c r="AR696" s="49" t="str">
        <f t="shared" ca="1" si="1392"/>
        <v>01111110</v>
      </c>
      <c r="AS696" s="49" t="str">
        <f t="shared" ca="1" si="1393"/>
        <v>10010000</v>
      </c>
      <c r="AT696" s="48" t="str">
        <f t="shared" ca="1" si="1394"/>
        <v>01001001</v>
      </c>
      <c r="AU696" s="48" t="str">
        <f t="shared" ca="1" si="1395"/>
        <v>01010111</v>
      </c>
      <c r="AV696" s="48">
        <f t="shared" ca="1" si="1396"/>
        <v>126</v>
      </c>
      <c r="AW696" s="48">
        <f t="shared" ca="1" si="1397"/>
        <v>144</v>
      </c>
      <c r="AX696" s="48">
        <f t="shared" ca="1" si="1398"/>
        <v>73</v>
      </c>
      <c r="AY696" s="48">
        <f t="shared" ca="1" si="1399"/>
        <v>87</v>
      </c>
      <c r="AZ696" s="50">
        <f t="shared" ca="1" si="1400"/>
        <v>2123385175</v>
      </c>
    </row>
    <row r="697" spans="1:52" ht="15" thickBot="1" x14ac:dyDescent="0.4"/>
    <row r="698" spans="1:52" x14ac:dyDescent="0.35">
      <c r="A698" t="str">
        <f t="shared" ref="A698:H698" ca="1" si="1401">A696</f>
        <v>387A1B56</v>
      </c>
      <c r="B698" t="str">
        <f t="shared" ca="1" si="1401"/>
        <v>2B8B2261</v>
      </c>
      <c r="C698" t="str">
        <f t="shared" ca="1" si="1401"/>
        <v>CA964EC9</v>
      </c>
      <c r="D698" t="str">
        <f t="shared" ca="1" si="1401"/>
        <v>7E904957</v>
      </c>
      <c r="E698" s="29" t="str">
        <f t="shared" ca="1" si="1401"/>
        <v>B3675DB0</v>
      </c>
      <c r="F698" s="29" t="str">
        <f t="shared" ca="1" si="1401"/>
        <v>F7A85EEE</v>
      </c>
      <c r="G698" t="str">
        <f t="shared" ca="1" si="1401"/>
        <v>ACB41D3E</v>
      </c>
      <c r="H698" t="str">
        <f t="shared" ca="1" si="1401"/>
        <v>CC64D339</v>
      </c>
      <c r="I698" s="31"/>
      <c r="J698" s="51" t="s">
        <v>214</v>
      </c>
      <c r="K698" s="52"/>
      <c r="L698" s="34" t="str">
        <f ca="1">MID(HEX2BIN(MID($A698,1,1),4),1,1)</f>
        <v>0</v>
      </c>
      <c r="M698" s="34" t="str">
        <f ca="1">MID(HEX2BIN(MID($A698,1,1),4),2,1)</f>
        <v>0</v>
      </c>
      <c r="N698" s="34" t="str">
        <f ca="1">MID(HEX2BIN(MID($A698,1,1),4),3,1)</f>
        <v>1</v>
      </c>
      <c r="O698" s="34" t="str">
        <f ca="1">MID(HEX2BIN(MID($A698,1,1),4),4,1)</f>
        <v>1</v>
      </c>
      <c r="P698" s="35" t="str">
        <f ca="1">MID(HEX2BIN(MID($A698,2,1),4),1,1)</f>
        <v>1</v>
      </c>
      <c r="Q698" s="35" t="str">
        <f ca="1">MID(HEX2BIN(MID($A698,2,1),4),2,1)</f>
        <v>0</v>
      </c>
      <c r="R698" s="35" t="str">
        <f ca="1">MID(HEX2BIN(MID($A698,2,1),4),3,1)</f>
        <v>0</v>
      </c>
      <c r="S698" s="35" t="str">
        <f ca="1">MID(HEX2BIN(MID($A698,2,1),4),4,1)</f>
        <v>0</v>
      </c>
      <c r="T698" s="36" t="str">
        <f ca="1">MID(HEX2BIN(MID($A698,3,1),4),1,1)</f>
        <v>0</v>
      </c>
      <c r="U698" s="36" t="str">
        <f ca="1">MID(HEX2BIN(MID($A698,3,1),4),2,1)</f>
        <v>1</v>
      </c>
      <c r="V698" s="36" t="str">
        <f ca="1">MID(HEX2BIN(MID($A698,3,1),4),3,1)</f>
        <v>1</v>
      </c>
      <c r="W698" s="36" t="str">
        <f ca="1">MID(HEX2BIN(MID($A698,3,1),4),4,1)</f>
        <v>1</v>
      </c>
      <c r="X698" s="37" t="str">
        <f ca="1">MID(HEX2BIN(MID($A698,4,1),4),1,1)</f>
        <v>1</v>
      </c>
      <c r="Y698" s="37" t="str">
        <f ca="1">MID(HEX2BIN(MID($A698,4,1),4),2,1)</f>
        <v>0</v>
      </c>
      <c r="Z698" s="37" t="str">
        <f ca="1">MID(HEX2BIN(MID($A698,4,1),4),3,1)</f>
        <v>1</v>
      </c>
      <c r="AA698" s="37" t="str">
        <f ca="1">MID(HEX2BIN(MID($A698,4,1),4),4,1)</f>
        <v>0</v>
      </c>
      <c r="AB698" s="34" t="str">
        <f ca="1">MID(HEX2BIN(MID($A698,5,1),4),1,1)</f>
        <v>0</v>
      </c>
      <c r="AC698" s="34" t="str">
        <f ca="1">MID(HEX2BIN(MID($A698,5,1),4),2,1)</f>
        <v>0</v>
      </c>
      <c r="AD698" s="34" t="str">
        <f ca="1">MID(HEX2BIN(MID($A698,5,1),4),3,1)</f>
        <v>0</v>
      </c>
      <c r="AE698" s="34" t="str">
        <f ca="1">MID(HEX2BIN(MID($A698,5,1),4),4,1)</f>
        <v>1</v>
      </c>
      <c r="AF698" s="35" t="str">
        <f ca="1">MID(HEX2BIN(MID($A698,6,1),4),1,1)</f>
        <v>1</v>
      </c>
      <c r="AG698" s="35" t="str">
        <f ca="1">MID(HEX2BIN(MID($A698,6,1),4),2,1)</f>
        <v>0</v>
      </c>
      <c r="AH698" s="35" t="str">
        <f ca="1">MID(HEX2BIN(MID($A698,6,1),4),3,1)</f>
        <v>1</v>
      </c>
      <c r="AI698" s="35" t="str">
        <f ca="1">MID(HEX2BIN(MID($A698,6,1),4),4,1)</f>
        <v>1</v>
      </c>
      <c r="AJ698" s="36" t="str">
        <f ca="1">MID(HEX2BIN(MID($A698,7,1),4),1,1)</f>
        <v>0</v>
      </c>
      <c r="AK698" s="36" t="str">
        <f ca="1">MID(HEX2BIN(MID($A698,7,1),4),2,1)</f>
        <v>1</v>
      </c>
      <c r="AL698" s="36" t="str">
        <f ca="1">MID(HEX2BIN(MID($A698,7,1),4),3,1)</f>
        <v>0</v>
      </c>
      <c r="AM698" s="36" t="str">
        <f ca="1">MID(HEX2BIN(MID($A698,7,1),4),4,1)</f>
        <v>1</v>
      </c>
      <c r="AN698" s="37" t="str">
        <f ca="1">MID(HEX2BIN(MID($A698,8,1),4),1,1)</f>
        <v>0</v>
      </c>
      <c r="AO698" s="37" t="str">
        <f ca="1">MID(HEX2BIN(MID($A698,8,1),4),2,1)</f>
        <v>1</v>
      </c>
      <c r="AP698" s="37" t="str">
        <f ca="1">MID(HEX2BIN(MID($A698,8,1),4),3,1)</f>
        <v>1</v>
      </c>
      <c r="AQ698" s="37" t="str">
        <f ca="1">MID(HEX2BIN(MID($A698,8,1),4),4,1)</f>
        <v>0</v>
      </c>
      <c r="AR698" s="33" t="str">
        <f t="shared" ref="AR698:AR701" ca="1" si="1402">_xlfn.CONCAT(L698,M698,N698,O698,P698,Q698,R698,S698)</f>
        <v>00111000</v>
      </c>
      <c r="AS698" s="33" t="str">
        <f t="shared" ref="AS698:AS701" ca="1" si="1403">_xlfn.CONCAT(T698,U698,V698,W698,X698,Y698,Z698,AA698)</f>
        <v>01111010</v>
      </c>
      <c r="AT698" s="32" t="str">
        <f t="shared" ref="AT698:AT701" ca="1" si="1404">_xlfn.CONCAT(AB698,AC698,AD698,AE698,AF698,AG698,AH698,AI698)</f>
        <v>00011011</v>
      </c>
      <c r="AU698" s="32" t="str">
        <f t="shared" ref="AU698:AU701" ca="1" si="1405">_xlfn.CONCAT(AJ698,AK698,AL698,AM698,AN698,AO698,AP698,AQ698)</f>
        <v>01010110</v>
      </c>
      <c r="AV698" s="32">
        <f t="shared" ref="AV698:AV701" ca="1" si="1406">BIN2DEC(AR698)</f>
        <v>56</v>
      </c>
      <c r="AW698" s="32">
        <f t="shared" ref="AW698:AW701" ca="1" si="1407">BIN2DEC(AS698)</f>
        <v>122</v>
      </c>
      <c r="AX698" s="32">
        <f t="shared" ref="AX698:AX701" ca="1" si="1408">BIN2DEC(AT698)</f>
        <v>27</v>
      </c>
      <c r="AY698" s="32">
        <f t="shared" ref="AY698:AY701" ca="1" si="1409">BIN2DEC(AU698)</f>
        <v>86</v>
      </c>
      <c r="AZ698" s="38">
        <f t="shared" ref="AZ698:AZ701" ca="1" si="1410">(AV698*2^24)+(AW698*2^16)+(AX698*2^8)+AY698</f>
        <v>947526486</v>
      </c>
    </row>
    <row r="699" spans="1:52" ht="15.5" x14ac:dyDescent="0.35">
      <c r="A699" s="55" t="s">
        <v>264</v>
      </c>
      <c r="I699" s="39"/>
      <c r="J699" s="40" t="s">
        <v>215</v>
      </c>
      <c r="K699" s="53">
        <v>2</v>
      </c>
      <c r="L699" s="42" t="str" cm="1">
        <f t="array" aca="1" ref="L699" ca="1">INDIRECT(ADDRESS((ROW(699:699)-1),IF(MOD(COLUMN(L:L)-11-$K699,32)=0,32,MOD(COLUMN(L:L)-11-$K699,32))+11))</f>
        <v>1</v>
      </c>
      <c r="M699" s="42" t="str" cm="1">
        <f t="array" aca="1" ref="M699" ca="1">INDIRECT(ADDRESS((ROW(699:699)-1),IF(MOD(COLUMN(M:M)-11-$K699,32)=0,32,MOD(COLUMN(M:M)-11-$K699,32))+11))</f>
        <v>0</v>
      </c>
      <c r="N699" s="42" t="str" cm="1">
        <f t="array" aca="1" ref="N699" ca="1">INDIRECT(ADDRESS((ROW(699:699)-1),IF(MOD(COLUMN(N:N)-11-$K699,32)=0,32,MOD(COLUMN(N:N)-11-$K699,32))+11))</f>
        <v>0</v>
      </c>
      <c r="O699" s="42" t="str" cm="1">
        <f t="array" aca="1" ref="O699" ca="1">INDIRECT(ADDRESS((ROW(699:699)-1),IF(MOD(COLUMN(O:O)-11-$K699,32)=0,32,MOD(COLUMN(O:O)-11-$K699,32))+11))</f>
        <v>0</v>
      </c>
      <c r="P699" s="43" t="str" cm="1">
        <f t="array" aca="1" ref="P699" ca="1">INDIRECT(ADDRESS((ROW(699:699)-1),IF(MOD(COLUMN(P:P)-11-$K699,32)=0,32,MOD(COLUMN(P:P)-11-$K699,32))+11))</f>
        <v>1</v>
      </c>
      <c r="Q699" s="43" t="str" cm="1">
        <f t="array" aca="1" ref="Q699" ca="1">INDIRECT(ADDRESS((ROW(699:699)-1),IF(MOD(COLUMN(Q:Q)-11-$K699,32)=0,32,MOD(COLUMN(Q:Q)-11-$K699,32))+11))</f>
        <v>1</v>
      </c>
      <c r="R699" s="43" t="str" cm="1">
        <f t="array" aca="1" ref="R699" ca="1">INDIRECT(ADDRESS((ROW(699:699)-1),IF(MOD(COLUMN(R:R)-11-$K699,32)=0,32,MOD(COLUMN(R:R)-11-$K699,32))+11))</f>
        <v>1</v>
      </c>
      <c r="S699" s="43" t="str" cm="1">
        <f t="array" aca="1" ref="S699" ca="1">INDIRECT(ADDRESS((ROW(699:699)-1),IF(MOD(COLUMN(S:S)-11-$K699,32)=0,32,MOD(COLUMN(S:S)-11-$K699,32))+11))</f>
        <v>0</v>
      </c>
      <c r="T699" s="44" t="str" cm="1">
        <f t="array" aca="1" ref="T699" ca="1">INDIRECT(ADDRESS((ROW(699:699)-1),IF(MOD(COLUMN(T:T)-11-$K699,32)=0,32,MOD(COLUMN(T:T)-11-$K699,32))+11))</f>
        <v>0</v>
      </c>
      <c r="U699" s="44" t="str" cm="1">
        <f t="array" aca="1" ref="U699" ca="1">INDIRECT(ADDRESS((ROW(699:699)-1),IF(MOD(COLUMN(U:U)-11-$K699,32)=0,32,MOD(COLUMN(U:U)-11-$K699,32))+11))</f>
        <v>0</v>
      </c>
      <c r="V699" s="44" t="str" cm="1">
        <f t="array" aca="1" ref="V699" ca="1">INDIRECT(ADDRESS((ROW(699:699)-1),IF(MOD(COLUMN(V:V)-11-$K699,32)=0,32,MOD(COLUMN(V:V)-11-$K699,32))+11))</f>
        <v>0</v>
      </c>
      <c r="W699" s="44" t="str" cm="1">
        <f t="array" aca="1" ref="W699" ca="1">INDIRECT(ADDRESS((ROW(699:699)-1),IF(MOD(COLUMN(W:W)-11-$K699,32)=0,32,MOD(COLUMN(W:W)-11-$K699,32))+11))</f>
        <v>1</v>
      </c>
      <c r="X699" s="45" t="str" cm="1">
        <f t="array" aca="1" ref="X699" ca="1">INDIRECT(ADDRESS((ROW(699:699)-1),IF(MOD(COLUMN(X:X)-11-$K699,32)=0,32,MOD(COLUMN(X:X)-11-$K699,32))+11))</f>
        <v>1</v>
      </c>
      <c r="Y699" s="45" t="str" cm="1">
        <f t="array" aca="1" ref="Y699" ca="1">INDIRECT(ADDRESS((ROW(699:699)-1),IF(MOD(COLUMN(Y:Y)-11-$K699,32)=0,32,MOD(COLUMN(Y:Y)-11-$K699,32))+11))</f>
        <v>1</v>
      </c>
      <c r="Z699" s="45" t="str" cm="1">
        <f t="array" aca="1" ref="Z699" ca="1">INDIRECT(ADDRESS((ROW(699:699)-1),IF(MOD(COLUMN(Z:Z)-11-$K699,32)=0,32,MOD(COLUMN(Z:Z)-11-$K699,32))+11))</f>
        <v>1</v>
      </c>
      <c r="AA699" s="45" t="str" cm="1">
        <f t="array" aca="1" ref="AA699" ca="1">INDIRECT(ADDRESS((ROW(699:699)-1),IF(MOD(COLUMN(AA:AA)-11-$K699,32)=0,32,MOD(COLUMN(AA:AA)-11-$K699,32))+11))</f>
        <v>0</v>
      </c>
      <c r="AB699" s="42" t="str" cm="1">
        <f t="array" aca="1" ref="AB699" ca="1">INDIRECT(ADDRESS((ROW(699:699)-1),IF(MOD(COLUMN(AB:AB)-11-$K699,32)=0,32,MOD(COLUMN(AB:AB)-11-$K699,32))+11))</f>
        <v>1</v>
      </c>
      <c r="AC699" s="42" t="str" cm="1">
        <f t="array" aca="1" ref="AC699" ca="1">INDIRECT(ADDRESS((ROW(699:699)-1),IF(MOD(COLUMN(AC:AC)-11-$K699,32)=0,32,MOD(COLUMN(AC:AC)-11-$K699,32))+11))</f>
        <v>0</v>
      </c>
      <c r="AD699" s="42" t="str" cm="1">
        <f t="array" aca="1" ref="AD699" ca="1">INDIRECT(ADDRESS((ROW(699:699)-1),IF(MOD(COLUMN(AD:AD)-11-$K699,32)=0,32,MOD(COLUMN(AD:AD)-11-$K699,32))+11))</f>
        <v>0</v>
      </c>
      <c r="AE699" s="42" t="str" cm="1">
        <f t="array" aca="1" ref="AE699" ca="1">INDIRECT(ADDRESS((ROW(699:699)-1),IF(MOD(COLUMN(AE:AE)-11-$K699,32)=0,32,MOD(COLUMN(AE:AE)-11-$K699,32))+11))</f>
        <v>0</v>
      </c>
      <c r="AF699" s="43" t="str" cm="1">
        <f t="array" aca="1" ref="AF699" ca="1">INDIRECT(ADDRESS((ROW(699:699)-1),IF(MOD(COLUMN(AF:AF)-11-$K699,32)=0,32,MOD(COLUMN(AF:AF)-11-$K699,32))+11))</f>
        <v>0</v>
      </c>
      <c r="AG699" s="43" t="str" cm="1">
        <f t="array" aca="1" ref="AG699" ca="1">INDIRECT(ADDRESS((ROW(699:699)-1),IF(MOD(COLUMN(AG:AG)-11-$K699,32)=0,32,MOD(COLUMN(AG:AG)-11-$K699,32))+11))</f>
        <v>1</v>
      </c>
      <c r="AH699" s="43" t="str" cm="1">
        <f t="array" aca="1" ref="AH699" ca="1">INDIRECT(ADDRESS((ROW(699:699)-1),IF(MOD(COLUMN(AH:AH)-11-$K699,32)=0,32,MOD(COLUMN(AH:AH)-11-$K699,32))+11))</f>
        <v>1</v>
      </c>
      <c r="AI699" s="43" t="str" cm="1">
        <f t="array" aca="1" ref="AI699" ca="1">INDIRECT(ADDRESS((ROW(699:699)-1),IF(MOD(COLUMN(AI:AI)-11-$K699,32)=0,32,MOD(COLUMN(AI:AI)-11-$K699,32))+11))</f>
        <v>0</v>
      </c>
      <c r="AJ699" s="44" t="str" cm="1">
        <f t="array" aca="1" ref="AJ699" ca="1">INDIRECT(ADDRESS((ROW(699:699)-1),IF(MOD(COLUMN(AJ:AJ)-11-$K699,32)=0,32,MOD(COLUMN(AJ:AJ)-11-$K699,32))+11))</f>
        <v>1</v>
      </c>
      <c r="AK699" s="44" t="str" cm="1">
        <f t="array" aca="1" ref="AK699" ca="1">INDIRECT(ADDRESS((ROW(699:699)-1),IF(MOD(COLUMN(AK:AK)-11-$K699,32)=0,32,MOD(COLUMN(AK:AK)-11-$K699,32))+11))</f>
        <v>1</v>
      </c>
      <c r="AL699" s="44" t="str" cm="1">
        <f t="array" aca="1" ref="AL699" ca="1">INDIRECT(ADDRESS((ROW(699:699)-1),IF(MOD(COLUMN(AL:AL)-11-$K699,32)=0,32,MOD(COLUMN(AL:AL)-11-$K699,32))+11))</f>
        <v>0</v>
      </c>
      <c r="AM699" s="44" t="str" cm="1">
        <f t="array" aca="1" ref="AM699" ca="1">INDIRECT(ADDRESS((ROW(699:699)-1),IF(MOD(COLUMN(AM:AM)-11-$K699,32)=0,32,MOD(COLUMN(AM:AM)-11-$K699,32))+11))</f>
        <v>1</v>
      </c>
      <c r="AN699" s="45" t="str" cm="1">
        <f t="array" aca="1" ref="AN699" ca="1">INDIRECT(ADDRESS((ROW(699:699)-1),IF(MOD(COLUMN(AN:AN)-11-$K699,32)=0,32,MOD(COLUMN(AN:AN)-11-$K699,32))+11))</f>
        <v>0</v>
      </c>
      <c r="AO699" s="45" t="str" cm="1">
        <f t="array" aca="1" ref="AO699" ca="1">INDIRECT(ADDRESS((ROW(699:699)-1),IF(MOD(COLUMN(AO:AO)-11-$K699,32)=0,32,MOD(COLUMN(AO:AO)-11-$K699,32))+11))</f>
        <v>1</v>
      </c>
      <c r="AP699" s="45" t="str" cm="1">
        <f t="array" aca="1" ref="AP699" ca="1">INDIRECT(ADDRESS((ROW(699:699)-1),IF(MOD(COLUMN(AP:AP)-11-$K699,32)=0,32,MOD(COLUMN(AP:AP)-11-$K699,32))+11))</f>
        <v>0</v>
      </c>
      <c r="AQ699" s="45" t="str" cm="1">
        <f t="array" aca="1" ref="AQ699" ca="1">INDIRECT(ADDRESS((ROW(699:699)-1),IF(MOD(COLUMN(AQ:AQ)-11-$K699,32)=0,32,MOD(COLUMN(AQ:AQ)-11-$K699,32))+11))</f>
        <v>1</v>
      </c>
      <c r="AR699" s="41" t="str">
        <f t="shared" ca="1" si="1402"/>
        <v>10001110</v>
      </c>
      <c r="AS699" s="41" t="str">
        <f t="shared" ca="1" si="1403"/>
        <v>00011110</v>
      </c>
      <c r="AT699" s="40" t="str">
        <f t="shared" ca="1" si="1404"/>
        <v>10000110</v>
      </c>
      <c r="AU699" s="40" t="str">
        <f t="shared" ca="1" si="1405"/>
        <v>11010101</v>
      </c>
      <c r="AV699" s="40">
        <f t="shared" ca="1" si="1406"/>
        <v>142</v>
      </c>
      <c r="AW699" s="40">
        <f t="shared" ca="1" si="1407"/>
        <v>30</v>
      </c>
      <c r="AX699" s="40">
        <f t="shared" ca="1" si="1408"/>
        <v>134</v>
      </c>
      <c r="AY699" s="40">
        <f t="shared" ca="1" si="1409"/>
        <v>213</v>
      </c>
      <c r="AZ699" s="46">
        <f t="shared" ca="1" si="1410"/>
        <v>2384365269</v>
      </c>
    </row>
    <row r="700" spans="1:52" ht="15" thickBot="1" x14ac:dyDescent="0.4">
      <c r="A700" t="s">
        <v>224</v>
      </c>
      <c r="I700" s="39"/>
      <c r="J700" s="40" t="s">
        <v>215</v>
      </c>
      <c r="K700" s="53">
        <v>13</v>
      </c>
      <c r="L700" s="42" t="str" cm="1">
        <f t="array" aca="1" ref="L700" ca="1">INDIRECT(ADDRESS((ROW(700:700)-2),IF(MOD(COLUMN(L:L)-11-$K700,32)=0,32,MOD(COLUMN(L:L)-11-$K700,32))+11))</f>
        <v>1</v>
      </c>
      <c r="M700" s="42" t="str" cm="1">
        <f t="array" aca="1" ref="M700" ca="1">INDIRECT(ADDRESS((ROW(700:700)-2),IF(MOD(COLUMN(M:M)-11-$K700,32)=0,32,MOD(COLUMN(M:M)-11-$K700,32))+11))</f>
        <v>1</v>
      </c>
      <c r="N700" s="42" t="str" cm="1">
        <f t="array" aca="1" ref="N700" ca="1">INDIRECT(ADDRESS((ROW(700:700)-2),IF(MOD(COLUMN(N:N)-11-$K700,32)=0,32,MOD(COLUMN(N:N)-11-$K700,32))+11))</f>
        <v>0</v>
      </c>
      <c r="O700" s="42" t="str" cm="1">
        <f t="array" aca="1" ref="O700" ca="1">INDIRECT(ADDRESS((ROW(700:700)-2),IF(MOD(COLUMN(O:O)-11-$K700,32)=0,32,MOD(COLUMN(O:O)-11-$K700,32))+11))</f>
        <v>1</v>
      </c>
      <c r="P700" s="43" t="str" cm="1">
        <f t="array" aca="1" ref="P700" ca="1">INDIRECT(ADDRESS((ROW(700:700)-2),IF(MOD(COLUMN(P:P)-11-$K700,32)=0,32,MOD(COLUMN(P:P)-11-$K700,32))+11))</f>
        <v>1</v>
      </c>
      <c r="Q700" s="43" t="str" cm="1">
        <f t="array" aca="1" ref="Q700" ca="1">INDIRECT(ADDRESS((ROW(700:700)-2),IF(MOD(COLUMN(Q:Q)-11-$K700,32)=0,32,MOD(COLUMN(Q:Q)-11-$K700,32))+11))</f>
        <v>0</v>
      </c>
      <c r="R700" s="43" t="str" cm="1">
        <f t="array" aca="1" ref="R700" ca="1">INDIRECT(ADDRESS((ROW(700:700)-2),IF(MOD(COLUMN(R:R)-11-$K700,32)=0,32,MOD(COLUMN(R:R)-11-$K700,32))+11))</f>
        <v>1</v>
      </c>
      <c r="S700" s="43" t="str" cm="1">
        <f t="array" aca="1" ref="S700" ca="1">INDIRECT(ADDRESS((ROW(700:700)-2),IF(MOD(COLUMN(S:S)-11-$K700,32)=0,32,MOD(COLUMN(S:S)-11-$K700,32))+11))</f>
        <v>0</v>
      </c>
      <c r="T700" s="44" t="str" cm="1">
        <f t="array" aca="1" ref="T700" ca="1">INDIRECT(ADDRESS((ROW(700:700)-2),IF(MOD(COLUMN(T:T)-11-$K700,32)=0,32,MOD(COLUMN(T:T)-11-$K700,32))+11))</f>
        <v>1</v>
      </c>
      <c r="U700" s="44" t="str" cm="1">
        <f t="array" aca="1" ref="U700" ca="1">INDIRECT(ADDRESS((ROW(700:700)-2),IF(MOD(COLUMN(U:U)-11-$K700,32)=0,32,MOD(COLUMN(U:U)-11-$K700,32))+11))</f>
        <v>0</v>
      </c>
      <c r="V700" s="44" t="str" cm="1">
        <f t="array" aca="1" ref="V700" ca="1">INDIRECT(ADDRESS((ROW(700:700)-2),IF(MOD(COLUMN(V:V)-11-$K700,32)=0,32,MOD(COLUMN(V:V)-11-$K700,32))+11))</f>
        <v>1</v>
      </c>
      <c r="W700" s="44" t="str" cm="1">
        <f t="array" aca="1" ref="W700" ca="1">INDIRECT(ADDRESS((ROW(700:700)-2),IF(MOD(COLUMN(W:W)-11-$K700,32)=0,32,MOD(COLUMN(W:W)-11-$K700,32))+11))</f>
        <v>1</v>
      </c>
      <c r="X700" s="45" t="str" cm="1">
        <f t="array" aca="1" ref="X700" ca="1">INDIRECT(ADDRESS((ROW(700:700)-2),IF(MOD(COLUMN(X:X)-11-$K700,32)=0,32,MOD(COLUMN(X:X)-11-$K700,32))+11))</f>
        <v>0</v>
      </c>
      <c r="Y700" s="45" t="str" cm="1">
        <f t="array" aca="1" ref="Y700" ca="1">INDIRECT(ADDRESS((ROW(700:700)-2),IF(MOD(COLUMN(Y:Y)-11-$K700,32)=0,32,MOD(COLUMN(Y:Y)-11-$K700,32))+11))</f>
        <v>0</v>
      </c>
      <c r="Z700" s="45" t="str" cm="1">
        <f t="array" aca="1" ref="Z700" ca="1">INDIRECT(ADDRESS((ROW(700:700)-2),IF(MOD(COLUMN(Z:Z)-11-$K700,32)=0,32,MOD(COLUMN(Z:Z)-11-$K700,32))+11))</f>
        <v>0</v>
      </c>
      <c r="AA700" s="45" t="str" cm="1">
        <f t="array" aca="1" ref="AA700" ca="1">INDIRECT(ADDRESS((ROW(700:700)-2),IF(MOD(COLUMN(AA:AA)-11-$K700,32)=0,32,MOD(COLUMN(AA:AA)-11-$K700,32))+11))</f>
        <v>1</v>
      </c>
      <c r="AB700" s="42" t="str" cm="1">
        <f t="array" aca="1" ref="AB700" ca="1">INDIRECT(ADDRESS((ROW(700:700)-2),IF(MOD(COLUMN(AB:AB)-11-$K700,32)=0,32,MOD(COLUMN(AB:AB)-11-$K700,32))+11))</f>
        <v>1</v>
      </c>
      <c r="AC700" s="42" t="str" cm="1">
        <f t="array" aca="1" ref="AC700" ca="1">INDIRECT(ADDRESS((ROW(700:700)-2),IF(MOD(COLUMN(AC:AC)-11-$K700,32)=0,32,MOD(COLUMN(AC:AC)-11-$K700,32))+11))</f>
        <v>1</v>
      </c>
      <c r="AD700" s="42" t="str" cm="1">
        <f t="array" aca="1" ref="AD700" ca="1">INDIRECT(ADDRESS((ROW(700:700)-2),IF(MOD(COLUMN(AD:AD)-11-$K700,32)=0,32,MOD(COLUMN(AD:AD)-11-$K700,32))+11))</f>
        <v>0</v>
      </c>
      <c r="AE700" s="42" t="str" cm="1">
        <f t="array" aca="1" ref="AE700" ca="1">INDIRECT(ADDRESS((ROW(700:700)-2),IF(MOD(COLUMN(AE:AE)-11-$K700,32)=0,32,MOD(COLUMN(AE:AE)-11-$K700,32))+11))</f>
        <v>0</v>
      </c>
      <c r="AF700" s="43" t="str" cm="1">
        <f t="array" aca="1" ref="AF700" ca="1">INDIRECT(ADDRESS((ROW(700:700)-2),IF(MOD(COLUMN(AF:AF)-11-$K700,32)=0,32,MOD(COLUMN(AF:AF)-11-$K700,32))+11))</f>
        <v>0</v>
      </c>
      <c r="AG700" s="43" t="str" cm="1">
        <f t="array" aca="1" ref="AG700" ca="1">INDIRECT(ADDRESS((ROW(700:700)-2),IF(MOD(COLUMN(AG:AG)-11-$K700,32)=0,32,MOD(COLUMN(AG:AG)-11-$K700,32))+11))</f>
        <v>0</v>
      </c>
      <c r="AH700" s="43" t="str" cm="1">
        <f t="array" aca="1" ref="AH700" ca="1">INDIRECT(ADDRESS((ROW(700:700)-2),IF(MOD(COLUMN(AH:AH)-11-$K700,32)=0,32,MOD(COLUMN(AH:AH)-11-$K700,32))+11))</f>
        <v>1</v>
      </c>
      <c r="AI700" s="43" t="str" cm="1">
        <f t="array" aca="1" ref="AI700" ca="1">INDIRECT(ADDRESS((ROW(700:700)-2),IF(MOD(COLUMN(AI:AI)-11-$K700,32)=0,32,MOD(COLUMN(AI:AI)-11-$K700,32))+11))</f>
        <v>1</v>
      </c>
      <c r="AJ700" s="44" t="str" cm="1">
        <f t="array" aca="1" ref="AJ700" ca="1">INDIRECT(ADDRESS((ROW(700:700)-2),IF(MOD(COLUMN(AJ:AJ)-11-$K700,32)=0,32,MOD(COLUMN(AJ:AJ)-11-$K700,32))+11))</f>
        <v>1</v>
      </c>
      <c r="AK700" s="44" t="str" cm="1">
        <f t="array" aca="1" ref="AK700" ca="1">INDIRECT(ADDRESS((ROW(700:700)-2),IF(MOD(COLUMN(AK:AK)-11-$K700,32)=0,32,MOD(COLUMN(AK:AK)-11-$K700,32))+11))</f>
        <v>1</v>
      </c>
      <c r="AL700" s="44" t="str" cm="1">
        <f t="array" aca="1" ref="AL700" ca="1">INDIRECT(ADDRESS((ROW(700:700)-2),IF(MOD(COLUMN(AL:AL)-11-$K700,32)=0,32,MOD(COLUMN(AL:AL)-11-$K700,32))+11))</f>
        <v>0</v>
      </c>
      <c r="AM700" s="44" t="str" cm="1">
        <f t="array" aca="1" ref="AM700" ca="1">INDIRECT(ADDRESS((ROW(700:700)-2),IF(MOD(COLUMN(AM:AM)-11-$K700,32)=0,32,MOD(COLUMN(AM:AM)-11-$K700,32))+11))</f>
        <v>1</v>
      </c>
      <c r="AN700" s="45" t="str" cm="1">
        <f t="array" aca="1" ref="AN700" ca="1">INDIRECT(ADDRESS((ROW(700:700)-2),IF(MOD(COLUMN(AN:AN)-11-$K700,32)=0,32,MOD(COLUMN(AN:AN)-11-$K700,32))+11))</f>
        <v>0</v>
      </c>
      <c r="AO700" s="45" t="str" cm="1">
        <f t="array" aca="1" ref="AO700" ca="1">INDIRECT(ADDRESS((ROW(700:700)-2),IF(MOD(COLUMN(AO:AO)-11-$K700,32)=0,32,MOD(COLUMN(AO:AO)-11-$K700,32))+11))</f>
        <v>0</v>
      </c>
      <c r="AP700" s="45" t="str" cm="1">
        <f t="array" aca="1" ref="AP700" ca="1">INDIRECT(ADDRESS((ROW(700:700)-2),IF(MOD(COLUMN(AP:AP)-11-$K700,32)=0,32,MOD(COLUMN(AP:AP)-11-$K700,32))+11))</f>
        <v>0</v>
      </c>
      <c r="AQ700" s="45" t="str" cm="1">
        <f t="array" aca="1" ref="AQ700" ca="1">INDIRECT(ADDRESS((ROW(700:700)-2),IF(MOD(COLUMN(AQ:AQ)-11-$K700,32)=0,32,MOD(COLUMN(AQ:AQ)-11-$K700,32))+11))</f>
        <v>0</v>
      </c>
      <c r="AR700" s="41" t="str">
        <f t="shared" ca="1" si="1402"/>
        <v>11011010</v>
      </c>
      <c r="AS700" s="41" t="str">
        <f t="shared" ca="1" si="1403"/>
        <v>10110001</v>
      </c>
      <c r="AT700" s="40" t="str">
        <f t="shared" ca="1" si="1404"/>
        <v>11000011</v>
      </c>
      <c r="AU700" s="40" t="str">
        <f t="shared" ca="1" si="1405"/>
        <v>11010000</v>
      </c>
      <c r="AV700" s="40">
        <f t="shared" ca="1" si="1406"/>
        <v>218</v>
      </c>
      <c r="AW700" s="40">
        <f t="shared" ca="1" si="1407"/>
        <v>177</v>
      </c>
      <c r="AX700" s="40">
        <f t="shared" ca="1" si="1408"/>
        <v>195</v>
      </c>
      <c r="AY700" s="40">
        <f t="shared" ca="1" si="1409"/>
        <v>208</v>
      </c>
      <c r="AZ700" s="46">
        <f t="shared" ca="1" si="1410"/>
        <v>3669083088</v>
      </c>
    </row>
    <row r="701" spans="1:52" ht="15" thickBot="1" x14ac:dyDescent="0.4">
      <c r="A701" t="s">
        <v>225</v>
      </c>
      <c r="B701">
        <f ca="1">HEX2DEC(H698)</f>
        <v>3429159737</v>
      </c>
      <c r="C701">
        <f ca="1">I706</f>
        <v>3346344388</v>
      </c>
      <c r="D701">
        <f ca="1">I711</f>
        <v>3216006318</v>
      </c>
      <c r="E701" s="30">
        <f>Const!C38</f>
        <v>1695183700</v>
      </c>
      <c r="F701" s="61">
        <f ca="1">Home!B40</f>
        <v>2480548166</v>
      </c>
      <c r="G701" s="54">
        <f ca="1">B701+C701+D701+E701+F701</f>
        <v>14167242309</v>
      </c>
      <c r="I701" s="54">
        <f ca="1">_xlfn.BITXOR(_xlfn.BITXOR(AZ699,AZ700),AZ701)</f>
        <v>3166838244</v>
      </c>
      <c r="J701" s="48" t="s">
        <v>215</v>
      </c>
      <c r="K701" s="56">
        <v>22</v>
      </c>
      <c r="L701" s="57" t="str" cm="1">
        <f t="array" aca="1" ref="L701" ca="1">INDIRECT(ADDRESS((ROW(701:701)-3),IF(MOD(COLUMN(L:L)-11-$K701,32)=0,32,MOD(COLUMN(L:L)-11-$K701,32))+11))</f>
        <v>1</v>
      </c>
      <c r="M701" s="57" t="str" cm="1">
        <f t="array" aca="1" ref="M701" ca="1">INDIRECT(ADDRESS((ROW(701:701)-3),IF(MOD(COLUMN(M:M)-11-$K701,32)=0,32,MOD(COLUMN(M:M)-11-$K701,32))+11))</f>
        <v>1</v>
      </c>
      <c r="N701" s="57" t="str" cm="1">
        <f t="array" aca="1" ref="N701" ca="1">INDIRECT(ADDRESS((ROW(701:701)-3),IF(MOD(COLUMN(N:N)-11-$K701,32)=0,32,MOD(COLUMN(N:N)-11-$K701,32))+11))</f>
        <v>1</v>
      </c>
      <c r="O701" s="57" t="str" cm="1">
        <f t="array" aca="1" ref="O701" ca="1">INDIRECT(ADDRESS((ROW(701:701)-3),IF(MOD(COLUMN(O:O)-11-$K701,32)=0,32,MOD(COLUMN(O:O)-11-$K701,32))+11))</f>
        <v>0</v>
      </c>
      <c r="P701" s="58" t="str" cm="1">
        <f t="array" aca="1" ref="P701" ca="1">INDIRECT(ADDRESS((ROW(701:701)-3),IF(MOD(COLUMN(P:P)-11-$K701,32)=0,32,MOD(COLUMN(P:P)-11-$K701,32))+11))</f>
        <v>1</v>
      </c>
      <c r="Q701" s="58" t="str" cm="1">
        <f t="array" aca="1" ref="Q701" ca="1">INDIRECT(ADDRESS((ROW(701:701)-3),IF(MOD(COLUMN(Q:Q)-11-$K701,32)=0,32,MOD(COLUMN(Q:Q)-11-$K701,32))+11))</f>
        <v>0</v>
      </c>
      <c r="R701" s="58" t="str" cm="1">
        <f t="array" aca="1" ref="R701" ca="1">INDIRECT(ADDRESS((ROW(701:701)-3),IF(MOD(COLUMN(R:R)-11-$K701,32)=0,32,MOD(COLUMN(R:R)-11-$K701,32))+11))</f>
        <v>0</v>
      </c>
      <c r="S701" s="58" t="str" cm="1">
        <f t="array" aca="1" ref="S701" ca="1">INDIRECT(ADDRESS((ROW(701:701)-3),IF(MOD(COLUMN(S:S)-11-$K701,32)=0,32,MOD(COLUMN(S:S)-11-$K701,32))+11))</f>
        <v>0</v>
      </c>
      <c r="T701" s="59" t="str" cm="1">
        <f t="array" aca="1" ref="T701" ca="1">INDIRECT(ADDRESS((ROW(701:701)-3),IF(MOD(COLUMN(T:T)-11-$K701,32)=0,32,MOD(COLUMN(T:T)-11-$K701,32))+11))</f>
        <v>0</v>
      </c>
      <c r="U701" s="59" t="str" cm="1">
        <f t="array" aca="1" ref="U701" ca="1">INDIRECT(ADDRESS((ROW(701:701)-3),IF(MOD(COLUMN(U:U)-11-$K701,32)=0,32,MOD(COLUMN(U:U)-11-$K701,32))+11))</f>
        <v>1</v>
      </c>
      <c r="V701" s="59" t="str" cm="1">
        <f t="array" aca="1" ref="V701" ca="1">INDIRECT(ADDRESS((ROW(701:701)-3),IF(MOD(COLUMN(V:V)-11-$K701,32)=0,32,MOD(COLUMN(V:V)-11-$K701,32))+11))</f>
        <v>1</v>
      </c>
      <c r="W701" s="59" t="str" cm="1">
        <f t="array" aca="1" ref="W701" ca="1">INDIRECT(ADDRESS((ROW(701:701)-3),IF(MOD(COLUMN(W:W)-11-$K701,32)=0,32,MOD(COLUMN(W:W)-11-$K701,32))+11))</f>
        <v>0</v>
      </c>
      <c r="X701" s="60" t="str" cm="1">
        <f t="array" aca="1" ref="X701" ca="1">INDIRECT(ADDRESS((ROW(701:701)-3),IF(MOD(COLUMN(X:X)-11-$K701,32)=0,32,MOD(COLUMN(X:X)-11-$K701,32))+11))</f>
        <v>1</v>
      </c>
      <c r="Y701" s="60" t="str" cm="1">
        <f t="array" aca="1" ref="Y701" ca="1">INDIRECT(ADDRESS((ROW(701:701)-3),IF(MOD(COLUMN(Y:Y)-11-$K701,32)=0,32,MOD(COLUMN(Y:Y)-11-$K701,32))+11))</f>
        <v>1</v>
      </c>
      <c r="Z701" s="60" t="str" cm="1">
        <f t="array" aca="1" ref="Z701" ca="1">INDIRECT(ADDRESS((ROW(701:701)-3),IF(MOD(COLUMN(Z:Z)-11-$K701,32)=0,32,MOD(COLUMN(Z:Z)-11-$K701,32))+11))</f>
        <v>0</v>
      </c>
      <c r="AA701" s="60" t="str" cm="1">
        <f t="array" aca="1" ref="AA701" ca="1">INDIRECT(ADDRESS((ROW(701:701)-3),IF(MOD(COLUMN(AA:AA)-11-$K701,32)=0,32,MOD(COLUMN(AA:AA)-11-$K701,32))+11))</f>
        <v>1</v>
      </c>
      <c r="AB701" s="57" t="str" cm="1">
        <f t="array" aca="1" ref="AB701" ca="1">INDIRECT(ADDRESS((ROW(701:701)-3),IF(MOD(COLUMN(AB:AB)-11-$K701,32)=0,32,MOD(COLUMN(AB:AB)-11-$K701,32))+11))</f>
        <v>0</v>
      </c>
      <c r="AC701" s="57" t="str" cm="1">
        <f t="array" aca="1" ref="AC701" ca="1">INDIRECT(ADDRESS((ROW(701:701)-3),IF(MOD(COLUMN(AC:AC)-11-$K701,32)=0,32,MOD(COLUMN(AC:AC)-11-$K701,32))+11))</f>
        <v>1</v>
      </c>
      <c r="AD701" s="57" t="str" cm="1">
        <f t="array" aca="1" ref="AD701" ca="1">INDIRECT(ADDRESS((ROW(701:701)-3),IF(MOD(COLUMN(AD:AD)-11-$K701,32)=0,32,MOD(COLUMN(AD:AD)-11-$K701,32))+11))</f>
        <v>0</v>
      </c>
      <c r="AE701" s="57" t="str" cm="1">
        <f t="array" aca="1" ref="AE701" ca="1">INDIRECT(ADDRESS((ROW(701:701)-3),IF(MOD(COLUMN(AE:AE)-11-$K701,32)=0,32,MOD(COLUMN(AE:AE)-11-$K701,32))+11))</f>
        <v>1</v>
      </c>
      <c r="AF701" s="58" t="str" cm="1">
        <f t="array" aca="1" ref="AF701" ca="1">INDIRECT(ADDRESS((ROW(701:701)-3),IF(MOD(COLUMN(AF:AF)-11-$K701,32)=0,32,MOD(COLUMN(AF:AF)-11-$K701,32))+11))</f>
        <v>1</v>
      </c>
      <c r="AG701" s="58" t="str" cm="1">
        <f t="array" aca="1" ref="AG701" ca="1">INDIRECT(ADDRESS((ROW(701:701)-3),IF(MOD(COLUMN(AG:AG)-11-$K701,32)=0,32,MOD(COLUMN(AG:AG)-11-$K701,32))+11))</f>
        <v>0</v>
      </c>
      <c r="AH701" s="58" t="str" cm="1">
        <f t="array" aca="1" ref="AH701" ca="1">INDIRECT(ADDRESS((ROW(701:701)-3),IF(MOD(COLUMN(AH:AH)-11-$K701,32)=0,32,MOD(COLUMN(AH:AH)-11-$K701,32))+11))</f>
        <v>0</v>
      </c>
      <c r="AI701" s="58" t="str" cm="1">
        <f t="array" aca="1" ref="AI701" ca="1">INDIRECT(ADDRESS((ROW(701:701)-3),IF(MOD(COLUMN(AI:AI)-11-$K701,32)=0,32,MOD(COLUMN(AI:AI)-11-$K701,32))+11))</f>
        <v>0</v>
      </c>
      <c r="AJ701" s="59" t="str" cm="1">
        <f t="array" aca="1" ref="AJ701" ca="1">INDIRECT(ADDRESS((ROW(701:701)-3),IF(MOD(COLUMN(AJ:AJ)-11-$K701,32)=0,32,MOD(COLUMN(AJ:AJ)-11-$K701,32))+11))</f>
        <v>1</v>
      </c>
      <c r="AK701" s="59" t="str" cm="1">
        <f t="array" aca="1" ref="AK701" ca="1">INDIRECT(ADDRESS((ROW(701:701)-3),IF(MOD(COLUMN(AK:AK)-11-$K701,32)=0,32,MOD(COLUMN(AK:AK)-11-$K701,32))+11))</f>
        <v>1</v>
      </c>
      <c r="AL701" s="59" t="str" cm="1">
        <f t="array" aca="1" ref="AL701" ca="1">INDIRECT(ADDRESS((ROW(701:701)-3),IF(MOD(COLUMN(AL:AL)-11-$K701,32)=0,32,MOD(COLUMN(AL:AL)-11-$K701,32))+11))</f>
        <v>1</v>
      </c>
      <c r="AM701" s="59" t="str" cm="1">
        <f t="array" aca="1" ref="AM701" ca="1">INDIRECT(ADDRESS((ROW(701:701)-3),IF(MOD(COLUMN(AM:AM)-11-$K701,32)=0,32,MOD(COLUMN(AM:AM)-11-$K701,32))+11))</f>
        <v>0</v>
      </c>
      <c r="AN701" s="60" t="str" cm="1">
        <f t="array" aca="1" ref="AN701" ca="1">INDIRECT(ADDRESS((ROW(701:701)-3),IF(MOD(COLUMN(AN:AN)-11-$K701,32)=0,32,MOD(COLUMN(AN:AN)-11-$K701,32))+11))</f>
        <v>0</v>
      </c>
      <c r="AO701" s="60" t="str" cm="1">
        <f t="array" aca="1" ref="AO701" ca="1">INDIRECT(ADDRESS((ROW(701:701)-3),IF(MOD(COLUMN(AO:AO)-11-$K701,32)=0,32,MOD(COLUMN(AO:AO)-11-$K701,32))+11))</f>
        <v>0</v>
      </c>
      <c r="AP701" s="60" t="str" cm="1">
        <f t="array" aca="1" ref="AP701" ca="1">INDIRECT(ADDRESS((ROW(701:701)-3),IF(MOD(COLUMN(AP:AP)-11-$K701,32)=0,32,MOD(COLUMN(AP:AP)-11-$K701,32))+11))</f>
        <v>0</v>
      </c>
      <c r="AQ701" s="60" t="str" cm="1">
        <f t="array" aca="1" ref="AQ701" ca="1">INDIRECT(ADDRESS((ROW(701:701)-3),IF(MOD(COLUMN(AQ:AQ)-11-$K701,32)=0,32,MOD(COLUMN(AQ:AQ)-11-$K701,32))+11))</f>
        <v>1</v>
      </c>
      <c r="AR701" s="49" t="str">
        <f t="shared" ca="1" si="1402"/>
        <v>11101000</v>
      </c>
      <c r="AS701" s="49" t="str">
        <f t="shared" ca="1" si="1403"/>
        <v>01101101</v>
      </c>
      <c r="AT701" s="48" t="str">
        <f t="shared" ca="1" si="1404"/>
        <v>01011000</v>
      </c>
      <c r="AU701" s="48" t="str">
        <f t="shared" ca="1" si="1405"/>
        <v>11100001</v>
      </c>
      <c r="AV701" s="48">
        <f t="shared" ca="1" si="1406"/>
        <v>232</v>
      </c>
      <c r="AW701" s="48">
        <f t="shared" ca="1" si="1407"/>
        <v>109</v>
      </c>
      <c r="AX701" s="48">
        <f t="shared" ca="1" si="1408"/>
        <v>88</v>
      </c>
      <c r="AY701" s="48">
        <f t="shared" ca="1" si="1409"/>
        <v>225</v>
      </c>
      <c r="AZ701" s="50">
        <f t="shared" ca="1" si="1410"/>
        <v>3899480289</v>
      </c>
    </row>
    <row r="702" spans="1:52" ht="15" thickBot="1" x14ac:dyDescent="0.4"/>
    <row r="703" spans="1:52" x14ac:dyDescent="0.35">
      <c r="I703" s="31"/>
      <c r="J703" s="51" t="s">
        <v>216</v>
      </c>
      <c r="K703" s="52"/>
      <c r="L703" s="34" t="str">
        <f ca="1">MID(HEX2BIN(MID($E698,1,1),4),1,1)</f>
        <v>1</v>
      </c>
      <c r="M703" s="34" t="str">
        <f ca="1">MID(HEX2BIN(MID($E698,1,1),4),2,1)</f>
        <v>0</v>
      </c>
      <c r="N703" s="34" t="str">
        <f ca="1">MID(HEX2BIN(MID($E698,1,1),4),3,1)</f>
        <v>1</v>
      </c>
      <c r="O703" s="34" t="str">
        <f ca="1">MID(HEX2BIN(MID($E698,1,1),4),4,1)</f>
        <v>1</v>
      </c>
      <c r="P703" s="35" t="str">
        <f ca="1">MID(HEX2BIN(MID($E698,2,1),4),1,1)</f>
        <v>0</v>
      </c>
      <c r="Q703" s="35" t="str">
        <f ca="1">MID(HEX2BIN(MID($E698,2,1),4),2,1)</f>
        <v>0</v>
      </c>
      <c r="R703" s="35" t="str">
        <f ca="1">MID(HEX2BIN(MID($E698,2,1),4),3,1)</f>
        <v>1</v>
      </c>
      <c r="S703" s="35" t="str">
        <f ca="1">MID(HEX2BIN(MID($E698,2,1),4),4,1)</f>
        <v>1</v>
      </c>
      <c r="T703" s="36" t="str">
        <f ca="1">MID(HEX2BIN(MID($E698,3,1),4),1,1)</f>
        <v>0</v>
      </c>
      <c r="U703" s="36" t="str">
        <f ca="1">MID(HEX2BIN(MID($E698,3,1),4),2,1)</f>
        <v>1</v>
      </c>
      <c r="V703" s="36" t="str">
        <f ca="1">MID(HEX2BIN(MID($E698,3,1),4),3,1)</f>
        <v>1</v>
      </c>
      <c r="W703" s="36" t="str">
        <f ca="1">MID(HEX2BIN(MID($E698,3,1),4),4,1)</f>
        <v>0</v>
      </c>
      <c r="X703" s="37" t="str">
        <f ca="1">MID(HEX2BIN(MID($E698,4,1),4),1,1)</f>
        <v>0</v>
      </c>
      <c r="Y703" s="37" t="str">
        <f ca="1">MID(HEX2BIN(MID($E698,4,1),4),2,1)</f>
        <v>1</v>
      </c>
      <c r="Z703" s="37" t="str">
        <f ca="1">MID(HEX2BIN(MID($E698,4,1),4),3,1)</f>
        <v>1</v>
      </c>
      <c r="AA703" s="37" t="str">
        <f ca="1">MID(HEX2BIN(MID($E698,4,1),4),4,1)</f>
        <v>1</v>
      </c>
      <c r="AB703" s="34" t="str">
        <f ca="1">MID(HEX2BIN(MID($E698,5,1),4),1,1)</f>
        <v>0</v>
      </c>
      <c r="AC703" s="34" t="str">
        <f ca="1">MID(HEX2BIN(MID($E698,5,1),4),2,1)</f>
        <v>1</v>
      </c>
      <c r="AD703" s="34" t="str">
        <f ca="1">MID(HEX2BIN(MID($E698,5,1),4),3,1)</f>
        <v>0</v>
      </c>
      <c r="AE703" s="34" t="str">
        <f ca="1">MID(HEX2BIN(MID($E698,5,1),4),4,1)</f>
        <v>1</v>
      </c>
      <c r="AF703" s="35" t="str">
        <f ca="1">MID(HEX2BIN(MID($E698,6,1),4),1,1)</f>
        <v>1</v>
      </c>
      <c r="AG703" s="35" t="str">
        <f ca="1">MID(HEX2BIN(MID($E698,6,1),4),2,1)</f>
        <v>1</v>
      </c>
      <c r="AH703" s="35" t="str">
        <f ca="1">MID(HEX2BIN(MID($E698,6,1),4),3,1)</f>
        <v>0</v>
      </c>
      <c r="AI703" s="35" t="str">
        <f ca="1">MID(HEX2BIN(MID($E698,6,1),4),4,1)</f>
        <v>1</v>
      </c>
      <c r="AJ703" s="36" t="str">
        <f ca="1">MID(HEX2BIN(MID($E698,7,1),4),1,1)</f>
        <v>1</v>
      </c>
      <c r="AK703" s="36" t="str">
        <f ca="1">MID(HEX2BIN(MID($E698,7,1),4),2,1)</f>
        <v>0</v>
      </c>
      <c r="AL703" s="36" t="str">
        <f ca="1">MID(HEX2BIN(MID($E698,7,1),4),3,1)</f>
        <v>1</v>
      </c>
      <c r="AM703" s="36" t="str">
        <f ca="1">MID(HEX2BIN(MID($E698,7,1),4),4,1)</f>
        <v>1</v>
      </c>
      <c r="AN703" s="37" t="str">
        <f ca="1">MID(HEX2BIN(MID($E698,8,1),4),1,1)</f>
        <v>0</v>
      </c>
      <c r="AO703" s="37" t="str">
        <f ca="1">MID(HEX2BIN(MID($E698,8,1),4),2,1)</f>
        <v>0</v>
      </c>
      <c r="AP703" s="37" t="str">
        <f ca="1">MID(HEX2BIN(MID($E698,8,1),4),3,1)</f>
        <v>0</v>
      </c>
      <c r="AQ703" s="37" t="str">
        <f ca="1">MID(HEX2BIN(MID($E698,8,1),4),4,1)</f>
        <v>0</v>
      </c>
      <c r="AR703" s="33" t="str">
        <f t="shared" ref="AR703:AR706" ca="1" si="1411">_xlfn.CONCAT(L703,M703,N703,O703,P703,Q703,R703,S703)</f>
        <v>10110011</v>
      </c>
      <c r="AS703" s="33" t="str">
        <f t="shared" ref="AS703:AS706" ca="1" si="1412">_xlfn.CONCAT(T703,U703,V703,W703,X703,Y703,Z703,AA703)</f>
        <v>01100111</v>
      </c>
      <c r="AT703" s="32" t="str">
        <f t="shared" ref="AT703:AT706" ca="1" si="1413">_xlfn.CONCAT(AB703,AC703,AD703,AE703,AF703,AG703,AH703,AI703)</f>
        <v>01011101</v>
      </c>
      <c r="AU703" s="32" t="str">
        <f t="shared" ref="AU703:AU706" ca="1" si="1414">_xlfn.CONCAT(AJ703,AK703,AL703,AM703,AN703,AO703,AP703,AQ703)</f>
        <v>10110000</v>
      </c>
      <c r="AV703" s="32">
        <f t="shared" ref="AV703:AV706" ca="1" si="1415">BIN2DEC(AR703)</f>
        <v>179</v>
      </c>
      <c r="AW703" s="32">
        <f t="shared" ref="AW703:AW706" ca="1" si="1416">BIN2DEC(AS703)</f>
        <v>103</v>
      </c>
      <c r="AX703" s="32">
        <f t="shared" ref="AX703:AX706" ca="1" si="1417">BIN2DEC(AT703)</f>
        <v>93</v>
      </c>
      <c r="AY703" s="32">
        <f t="shared" ref="AY703:AY706" ca="1" si="1418">BIN2DEC(AU703)</f>
        <v>176</v>
      </c>
      <c r="AZ703" s="38">
        <f t="shared" ref="AZ703:AZ706" ca="1" si="1419">(AV703*2^24)+(AW703*2^16)+(AX703*2^8)+AY703</f>
        <v>3009895856</v>
      </c>
    </row>
    <row r="704" spans="1:52" ht="15" thickBot="1" x14ac:dyDescent="0.4">
      <c r="A704" t="s">
        <v>227</v>
      </c>
      <c r="I704" s="39"/>
      <c r="J704" s="40" t="s">
        <v>215</v>
      </c>
      <c r="K704" s="53">
        <v>6</v>
      </c>
      <c r="L704" s="42" t="str" cm="1">
        <f t="array" aca="1" ref="L704" ca="1">INDIRECT(ADDRESS((ROW(704:704)-1),IF(MOD(COLUMN(L:L)-11-$K704,32)=0,32,MOD(COLUMN(L:L)-11-$K704,32))+11))</f>
        <v>1</v>
      </c>
      <c r="M704" s="42" t="str" cm="1">
        <f t="array" aca="1" ref="M704" ca="1">INDIRECT(ADDRESS((ROW(704:704)-1),IF(MOD(COLUMN(M:M)-11-$K704,32)=0,32,MOD(COLUMN(M:M)-11-$K704,32))+11))</f>
        <v>1</v>
      </c>
      <c r="N704" s="42" t="str" cm="1">
        <f t="array" aca="1" ref="N704" ca="1">INDIRECT(ADDRESS((ROW(704:704)-1),IF(MOD(COLUMN(N:N)-11-$K704,32)=0,32,MOD(COLUMN(N:N)-11-$K704,32))+11))</f>
        <v>0</v>
      </c>
      <c r="O704" s="42" t="str" cm="1">
        <f t="array" aca="1" ref="O704" ca="1">INDIRECT(ADDRESS((ROW(704:704)-1),IF(MOD(COLUMN(O:O)-11-$K704,32)=0,32,MOD(COLUMN(O:O)-11-$K704,32))+11))</f>
        <v>0</v>
      </c>
      <c r="P704" s="43" t="str" cm="1">
        <f t="array" aca="1" ref="P704" ca="1">INDIRECT(ADDRESS((ROW(704:704)-1),IF(MOD(COLUMN(P:P)-11-$K704,32)=0,32,MOD(COLUMN(P:P)-11-$K704,32))+11))</f>
        <v>0</v>
      </c>
      <c r="Q704" s="43" t="str" cm="1">
        <f t="array" aca="1" ref="Q704" ca="1">INDIRECT(ADDRESS((ROW(704:704)-1),IF(MOD(COLUMN(Q:Q)-11-$K704,32)=0,32,MOD(COLUMN(Q:Q)-11-$K704,32))+11))</f>
        <v>0</v>
      </c>
      <c r="R704" s="43" t="str" cm="1">
        <f t="array" aca="1" ref="R704" ca="1">INDIRECT(ADDRESS((ROW(704:704)-1),IF(MOD(COLUMN(R:R)-11-$K704,32)=0,32,MOD(COLUMN(R:R)-11-$K704,32))+11))</f>
        <v>1</v>
      </c>
      <c r="S704" s="43" t="str" cm="1">
        <f t="array" aca="1" ref="S704" ca="1">INDIRECT(ADDRESS((ROW(704:704)-1),IF(MOD(COLUMN(S:S)-11-$K704,32)=0,32,MOD(COLUMN(S:S)-11-$K704,32))+11))</f>
        <v>0</v>
      </c>
      <c r="T704" s="44" t="str" cm="1">
        <f t="array" aca="1" ref="T704" ca="1">INDIRECT(ADDRESS((ROW(704:704)-1),IF(MOD(COLUMN(T:T)-11-$K704,32)=0,32,MOD(COLUMN(T:T)-11-$K704,32))+11))</f>
        <v>1</v>
      </c>
      <c r="U704" s="44" t="str" cm="1">
        <f t="array" aca="1" ref="U704" ca="1">INDIRECT(ADDRESS((ROW(704:704)-1),IF(MOD(COLUMN(U:U)-11-$K704,32)=0,32,MOD(COLUMN(U:U)-11-$K704,32))+11))</f>
        <v>1</v>
      </c>
      <c r="V704" s="44" t="str" cm="1">
        <f t="array" aca="1" ref="V704" ca="1">INDIRECT(ADDRESS((ROW(704:704)-1),IF(MOD(COLUMN(V:V)-11-$K704,32)=0,32,MOD(COLUMN(V:V)-11-$K704,32))+11))</f>
        <v>0</v>
      </c>
      <c r="W704" s="44" t="str" cm="1">
        <f t="array" aca="1" ref="W704" ca="1">INDIRECT(ADDRESS((ROW(704:704)-1),IF(MOD(COLUMN(W:W)-11-$K704,32)=0,32,MOD(COLUMN(W:W)-11-$K704,32))+11))</f>
        <v>0</v>
      </c>
      <c r="X704" s="45" t="str" cm="1">
        <f t="array" aca="1" ref="X704" ca="1">INDIRECT(ADDRESS((ROW(704:704)-1),IF(MOD(COLUMN(X:X)-11-$K704,32)=0,32,MOD(COLUMN(X:X)-11-$K704,32))+11))</f>
        <v>1</v>
      </c>
      <c r="Y704" s="45" t="str" cm="1">
        <f t="array" aca="1" ref="Y704" ca="1">INDIRECT(ADDRESS((ROW(704:704)-1),IF(MOD(COLUMN(Y:Y)-11-$K704,32)=0,32,MOD(COLUMN(Y:Y)-11-$K704,32))+11))</f>
        <v>1</v>
      </c>
      <c r="Z704" s="45" t="str" cm="1">
        <f t="array" aca="1" ref="Z704" ca="1">INDIRECT(ADDRESS((ROW(704:704)-1),IF(MOD(COLUMN(Z:Z)-11-$K704,32)=0,32,MOD(COLUMN(Z:Z)-11-$K704,32))+11))</f>
        <v>0</v>
      </c>
      <c r="AA704" s="45" t="str" cm="1">
        <f t="array" aca="1" ref="AA704" ca="1">INDIRECT(ADDRESS((ROW(704:704)-1),IF(MOD(COLUMN(AA:AA)-11-$K704,32)=0,32,MOD(COLUMN(AA:AA)-11-$K704,32))+11))</f>
        <v>1</v>
      </c>
      <c r="AB704" s="42" t="str" cm="1">
        <f t="array" aca="1" ref="AB704" ca="1">INDIRECT(ADDRESS((ROW(704:704)-1),IF(MOD(COLUMN(AB:AB)-11-$K704,32)=0,32,MOD(COLUMN(AB:AB)-11-$K704,32))+11))</f>
        <v>1</v>
      </c>
      <c r="AC704" s="42" t="str" cm="1">
        <f t="array" aca="1" ref="AC704" ca="1">INDIRECT(ADDRESS((ROW(704:704)-1),IF(MOD(COLUMN(AC:AC)-11-$K704,32)=0,32,MOD(COLUMN(AC:AC)-11-$K704,32))+11))</f>
        <v>0</v>
      </c>
      <c r="AD704" s="42" t="str" cm="1">
        <f t="array" aca="1" ref="AD704" ca="1">INDIRECT(ADDRESS((ROW(704:704)-1),IF(MOD(COLUMN(AD:AD)-11-$K704,32)=0,32,MOD(COLUMN(AD:AD)-11-$K704,32))+11))</f>
        <v>0</v>
      </c>
      <c r="AE704" s="42" t="str" cm="1">
        <f t="array" aca="1" ref="AE704" ca="1">INDIRECT(ADDRESS((ROW(704:704)-1),IF(MOD(COLUMN(AE:AE)-11-$K704,32)=0,32,MOD(COLUMN(AE:AE)-11-$K704,32))+11))</f>
        <v>1</v>
      </c>
      <c r="AF704" s="43" t="str" cm="1">
        <f t="array" aca="1" ref="AF704" ca="1">INDIRECT(ADDRESS((ROW(704:704)-1),IF(MOD(COLUMN(AF:AF)-11-$K704,32)=0,32,MOD(COLUMN(AF:AF)-11-$K704,32))+11))</f>
        <v>1</v>
      </c>
      <c r="AG704" s="43" t="str" cm="1">
        <f t="array" aca="1" ref="AG704" ca="1">INDIRECT(ADDRESS((ROW(704:704)-1),IF(MOD(COLUMN(AG:AG)-11-$K704,32)=0,32,MOD(COLUMN(AG:AG)-11-$K704,32))+11))</f>
        <v>1</v>
      </c>
      <c r="AH704" s="43" t="str" cm="1">
        <f t="array" aca="1" ref="AH704" ca="1">INDIRECT(ADDRESS((ROW(704:704)-1),IF(MOD(COLUMN(AH:AH)-11-$K704,32)=0,32,MOD(COLUMN(AH:AH)-11-$K704,32))+11))</f>
        <v>0</v>
      </c>
      <c r="AI704" s="43" t="str" cm="1">
        <f t="array" aca="1" ref="AI704" ca="1">INDIRECT(ADDRESS((ROW(704:704)-1),IF(MOD(COLUMN(AI:AI)-11-$K704,32)=0,32,MOD(COLUMN(AI:AI)-11-$K704,32))+11))</f>
        <v>1</v>
      </c>
      <c r="AJ704" s="44" t="str" cm="1">
        <f t="array" aca="1" ref="AJ704" ca="1">INDIRECT(ADDRESS((ROW(704:704)-1),IF(MOD(COLUMN(AJ:AJ)-11-$K704,32)=0,32,MOD(COLUMN(AJ:AJ)-11-$K704,32))+11))</f>
        <v>0</v>
      </c>
      <c r="AK704" s="44" t="str" cm="1">
        <f t="array" aca="1" ref="AK704" ca="1">INDIRECT(ADDRESS((ROW(704:704)-1),IF(MOD(COLUMN(AK:AK)-11-$K704,32)=0,32,MOD(COLUMN(AK:AK)-11-$K704,32))+11))</f>
        <v>1</v>
      </c>
      <c r="AL704" s="44" t="str" cm="1">
        <f t="array" aca="1" ref="AL704" ca="1">INDIRECT(ADDRESS((ROW(704:704)-1),IF(MOD(COLUMN(AL:AL)-11-$K704,32)=0,32,MOD(COLUMN(AL:AL)-11-$K704,32))+11))</f>
        <v>1</v>
      </c>
      <c r="AM704" s="44" t="str" cm="1">
        <f t="array" aca="1" ref="AM704" ca="1">INDIRECT(ADDRESS((ROW(704:704)-1),IF(MOD(COLUMN(AM:AM)-11-$K704,32)=0,32,MOD(COLUMN(AM:AM)-11-$K704,32))+11))</f>
        <v>1</v>
      </c>
      <c r="AN704" s="45" t="str" cm="1">
        <f t="array" aca="1" ref="AN704" ca="1">INDIRECT(ADDRESS((ROW(704:704)-1),IF(MOD(COLUMN(AN:AN)-11-$K704,32)=0,32,MOD(COLUMN(AN:AN)-11-$K704,32))+11))</f>
        <v>0</v>
      </c>
      <c r="AO704" s="45" t="str" cm="1">
        <f t="array" aca="1" ref="AO704" ca="1">INDIRECT(ADDRESS((ROW(704:704)-1),IF(MOD(COLUMN(AO:AO)-11-$K704,32)=0,32,MOD(COLUMN(AO:AO)-11-$K704,32))+11))</f>
        <v>1</v>
      </c>
      <c r="AP704" s="45" t="str" cm="1">
        <f t="array" aca="1" ref="AP704" ca="1">INDIRECT(ADDRESS((ROW(704:704)-1),IF(MOD(COLUMN(AP:AP)-11-$K704,32)=0,32,MOD(COLUMN(AP:AP)-11-$K704,32))+11))</f>
        <v>1</v>
      </c>
      <c r="AQ704" s="45" t="str" cm="1">
        <f t="array" aca="1" ref="AQ704" ca="1">INDIRECT(ADDRESS((ROW(704:704)-1),IF(MOD(COLUMN(AQ:AQ)-11-$K704,32)=0,32,MOD(COLUMN(AQ:AQ)-11-$K704,32))+11))</f>
        <v>0</v>
      </c>
      <c r="AR704" s="41" t="str">
        <f t="shared" ca="1" si="1411"/>
        <v>11000010</v>
      </c>
      <c r="AS704" s="41" t="str">
        <f t="shared" ca="1" si="1412"/>
        <v>11001101</v>
      </c>
      <c r="AT704" s="40" t="str">
        <f t="shared" ca="1" si="1413"/>
        <v>10011101</v>
      </c>
      <c r="AU704" s="40" t="str">
        <f t="shared" ca="1" si="1414"/>
        <v>01110110</v>
      </c>
      <c r="AV704" s="40">
        <f t="shared" ca="1" si="1415"/>
        <v>194</v>
      </c>
      <c r="AW704" s="40">
        <f t="shared" ca="1" si="1416"/>
        <v>205</v>
      </c>
      <c r="AX704" s="40">
        <f t="shared" ca="1" si="1417"/>
        <v>157</v>
      </c>
      <c r="AY704" s="40">
        <f t="shared" ca="1" si="1418"/>
        <v>118</v>
      </c>
      <c r="AZ704" s="46">
        <f t="shared" ca="1" si="1419"/>
        <v>3268255094</v>
      </c>
    </row>
    <row r="705" spans="1:52" ht="15" thickBot="1" x14ac:dyDescent="0.4">
      <c r="A705" t="s">
        <v>228</v>
      </c>
      <c r="B705">
        <f ca="1">I701</f>
        <v>3166838244</v>
      </c>
      <c r="C705">
        <f ca="1">I715</f>
        <v>714738241</v>
      </c>
      <c r="G705" s="54">
        <f ca="1">B705+C705</f>
        <v>3881576485</v>
      </c>
      <c r="I705" s="39"/>
      <c r="J705" s="40" t="s">
        <v>215</v>
      </c>
      <c r="K705" s="53">
        <v>11</v>
      </c>
      <c r="L705" s="42" t="str" cm="1">
        <f t="array" aca="1" ref="L705" ca="1">INDIRECT(ADDRESS((ROW(705:705)-2),IF(MOD(COLUMN(L:L)-11-$K705,32)=0,32,MOD(COLUMN(L:L)-11-$K705,32))+11))</f>
        <v>1</v>
      </c>
      <c r="M705" s="42" t="str" cm="1">
        <f t="array" aca="1" ref="M705" ca="1">INDIRECT(ADDRESS((ROW(705:705)-2),IF(MOD(COLUMN(M:M)-11-$K705,32)=0,32,MOD(COLUMN(M:M)-11-$K705,32))+11))</f>
        <v>0</v>
      </c>
      <c r="N705" s="42" t="str" cm="1">
        <f t="array" aca="1" ref="N705" ca="1">INDIRECT(ADDRESS((ROW(705:705)-2),IF(MOD(COLUMN(N:N)-11-$K705,32)=0,32,MOD(COLUMN(N:N)-11-$K705,32))+11))</f>
        <v>1</v>
      </c>
      <c r="O705" s="42" t="str" cm="1">
        <f t="array" aca="1" ref="O705" ca="1">INDIRECT(ADDRESS((ROW(705:705)-2),IF(MOD(COLUMN(O:O)-11-$K705,32)=0,32,MOD(COLUMN(O:O)-11-$K705,32))+11))</f>
        <v>1</v>
      </c>
      <c r="P705" s="43" t="str" cm="1">
        <f t="array" aca="1" ref="P705" ca="1">INDIRECT(ADDRESS((ROW(705:705)-2),IF(MOD(COLUMN(P:P)-11-$K705,32)=0,32,MOD(COLUMN(P:P)-11-$K705,32))+11))</f>
        <v>0</v>
      </c>
      <c r="Q705" s="43" t="str" cm="1">
        <f t="array" aca="1" ref="Q705" ca="1">INDIRECT(ADDRESS((ROW(705:705)-2),IF(MOD(COLUMN(Q:Q)-11-$K705,32)=0,32,MOD(COLUMN(Q:Q)-11-$K705,32))+11))</f>
        <v>1</v>
      </c>
      <c r="R705" s="43" t="str" cm="1">
        <f t="array" aca="1" ref="R705" ca="1">INDIRECT(ADDRESS((ROW(705:705)-2),IF(MOD(COLUMN(R:R)-11-$K705,32)=0,32,MOD(COLUMN(R:R)-11-$K705,32))+11))</f>
        <v>1</v>
      </c>
      <c r="S705" s="43" t="str" cm="1">
        <f t="array" aca="1" ref="S705" ca="1">INDIRECT(ADDRESS((ROW(705:705)-2),IF(MOD(COLUMN(S:S)-11-$K705,32)=0,32,MOD(COLUMN(S:S)-11-$K705,32))+11))</f>
        <v>0</v>
      </c>
      <c r="T705" s="44" t="str" cm="1">
        <f t="array" aca="1" ref="T705" ca="1">INDIRECT(ADDRESS((ROW(705:705)-2),IF(MOD(COLUMN(T:T)-11-$K705,32)=0,32,MOD(COLUMN(T:T)-11-$K705,32))+11))</f>
        <v>0</v>
      </c>
      <c r="U705" s="44" t="str" cm="1">
        <f t="array" aca="1" ref="U705" ca="1">INDIRECT(ADDRESS((ROW(705:705)-2),IF(MOD(COLUMN(U:U)-11-$K705,32)=0,32,MOD(COLUMN(U:U)-11-$K705,32))+11))</f>
        <v>0</v>
      </c>
      <c r="V705" s="44" t="str" cm="1">
        <f t="array" aca="1" ref="V705" ca="1">INDIRECT(ADDRESS((ROW(705:705)-2),IF(MOD(COLUMN(V:V)-11-$K705,32)=0,32,MOD(COLUMN(V:V)-11-$K705,32))+11))</f>
        <v>0</v>
      </c>
      <c r="W705" s="44" t="str" cm="1">
        <f t="array" aca="1" ref="W705" ca="1">INDIRECT(ADDRESS((ROW(705:705)-2),IF(MOD(COLUMN(W:W)-11-$K705,32)=0,32,MOD(COLUMN(W:W)-11-$K705,32))+11))</f>
        <v>1</v>
      </c>
      <c r="X705" s="45" t="str" cm="1">
        <f t="array" aca="1" ref="X705" ca="1">INDIRECT(ADDRESS((ROW(705:705)-2),IF(MOD(COLUMN(X:X)-11-$K705,32)=0,32,MOD(COLUMN(X:X)-11-$K705,32))+11))</f>
        <v>0</v>
      </c>
      <c r="Y705" s="45" t="str" cm="1">
        <f t="array" aca="1" ref="Y705" ca="1">INDIRECT(ADDRESS((ROW(705:705)-2),IF(MOD(COLUMN(Y:Y)-11-$K705,32)=0,32,MOD(COLUMN(Y:Y)-11-$K705,32))+11))</f>
        <v>1</v>
      </c>
      <c r="Z705" s="45" t="str" cm="1">
        <f t="array" aca="1" ref="Z705" ca="1">INDIRECT(ADDRESS((ROW(705:705)-2),IF(MOD(COLUMN(Z:Z)-11-$K705,32)=0,32,MOD(COLUMN(Z:Z)-11-$K705,32))+11))</f>
        <v>1</v>
      </c>
      <c r="AA705" s="45" t="str" cm="1">
        <f t="array" aca="1" ref="AA705" ca="1">INDIRECT(ADDRESS((ROW(705:705)-2),IF(MOD(COLUMN(AA:AA)-11-$K705,32)=0,32,MOD(COLUMN(AA:AA)-11-$K705,32))+11))</f>
        <v>0</v>
      </c>
      <c r="AB705" s="42" t="str" cm="1">
        <f t="array" aca="1" ref="AB705" ca="1">INDIRECT(ADDRESS((ROW(705:705)-2),IF(MOD(COLUMN(AB:AB)-11-$K705,32)=0,32,MOD(COLUMN(AB:AB)-11-$K705,32))+11))</f>
        <v>0</v>
      </c>
      <c r="AC705" s="42" t="str" cm="1">
        <f t="array" aca="1" ref="AC705" ca="1">INDIRECT(ADDRESS((ROW(705:705)-2),IF(MOD(COLUMN(AC:AC)-11-$K705,32)=0,32,MOD(COLUMN(AC:AC)-11-$K705,32))+11))</f>
        <v>1</v>
      </c>
      <c r="AD705" s="42" t="str" cm="1">
        <f t="array" aca="1" ref="AD705" ca="1">INDIRECT(ADDRESS((ROW(705:705)-2),IF(MOD(COLUMN(AD:AD)-11-$K705,32)=0,32,MOD(COLUMN(AD:AD)-11-$K705,32))+11))</f>
        <v>1</v>
      </c>
      <c r="AE705" s="42" t="str" cm="1">
        <f t="array" aca="1" ref="AE705" ca="1">INDIRECT(ADDRESS((ROW(705:705)-2),IF(MOD(COLUMN(AE:AE)-11-$K705,32)=0,32,MOD(COLUMN(AE:AE)-11-$K705,32))+11))</f>
        <v>0</v>
      </c>
      <c r="AF705" s="43" t="str" cm="1">
        <f t="array" aca="1" ref="AF705" ca="1">INDIRECT(ADDRESS((ROW(705:705)-2),IF(MOD(COLUMN(AF:AF)-11-$K705,32)=0,32,MOD(COLUMN(AF:AF)-11-$K705,32))+11))</f>
        <v>1</v>
      </c>
      <c r="AG705" s="43" t="str" cm="1">
        <f t="array" aca="1" ref="AG705" ca="1">INDIRECT(ADDRESS((ROW(705:705)-2),IF(MOD(COLUMN(AG:AG)-11-$K705,32)=0,32,MOD(COLUMN(AG:AG)-11-$K705,32))+11))</f>
        <v>1</v>
      </c>
      <c r="AH705" s="43" t="str" cm="1">
        <f t="array" aca="1" ref="AH705" ca="1">INDIRECT(ADDRESS((ROW(705:705)-2),IF(MOD(COLUMN(AH:AH)-11-$K705,32)=0,32,MOD(COLUMN(AH:AH)-11-$K705,32))+11))</f>
        <v>0</v>
      </c>
      <c r="AI705" s="43" t="str" cm="1">
        <f t="array" aca="1" ref="AI705" ca="1">INDIRECT(ADDRESS((ROW(705:705)-2),IF(MOD(COLUMN(AI:AI)-11-$K705,32)=0,32,MOD(COLUMN(AI:AI)-11-$K705,32))+11))</f>
        <v>0</v>
      </c>
      <c r="AJ705" s="44" t="str" cm="1">
        <f t="array" aca="1" ref="AJ705" ca="1">INDIRECT(ADDRESS((ROW(705:705)-2),IF(MOD(COLUMN(AJ:AJ)-11-$K705,32)=0,32,MOD(COLUMN(AJ:AJ)-11-$K705,32))+11))</f>
        <v>1</v>
      </c>
      <c r="AK705" s="44" t="str" cm="1">
        <f t="array" aca="1" ref="AK705" ca="1">INDIRECT(ADDRESS((ROW(705:705)-2),IF(MOD(COLUMN(AK:AK)-11-$K705,32)=0,32,MOD(COLUMN(AK:AK)-11-$K705,32))+11))</f>
        <v>1</v>
      </c>
      <c r="AL705" s="44" t="str" cm="1">
        <f t="array" aca="1" ref="AL705" ca="1">INDIRECT(ADDRESS((ROW(705:705)-2),IF(MOD(COLUMN(AL:AL)-11-$K705,32)=0,32,MOD(COLUMN(AL:AL)-11-$K705,32))+11))</f>
        <v>1</v>
      </c>
      <c r="AM705" s="44" t="str" cm="1">
        <f t="array" aca="1" ref="AM705" ca="1">INDIRECT(ADDRESS((ROW(705:705)-2),IF(MOD(COLUMN(AM:AM)-11-$K705,32)=0,32,MOD(COLUMN(AM:AM)-11-$K705,32))+11))</f>
        <v>0</v>
      </c>
      <c r="AN705" s="45" t="str" cm="1">
        <f t="array" aca="1" ref="AN705" ca="1">INDIRECT(ADDRESS((ROW(705:705)-2),IF(MOD(COLUMN(AN:AN)-11-$K705,32)=0,32,MOD(COLUMN(AN:AN)-11-$K705,32))+11))</f>
        <v>1</v>
      </c>
      <c r="AO705" s="45" t="str" cm="1">
        <f t="array" aca="1" ref="AO705" ca="1">INDIRECT(ADDRESS((ROW(705:705)-2),IF(MOD(COLUMN(AO:AO)-11-$K705,32)=0,32,MOD(COLUMN(AO:AO)-11-$K705,32))+11))</f>
        <v>0</v>
      </c>
      <c r="AP705" s="45" t="str" cm="1">
        <f t="array" aca="1" ref="AP705" ca="1">INDIRECT(ADDRESS((ROW(705:705)-2),IF(MOD(COLUMN(AP:AP)-11-$K705,32)=0,32,MOD(COLUMN(AP:AP)-11-$K705,32))+11))</f>
        <v>1</v>
      </c>
      <c r="AQ705" s="45" t="str" cm="1">
        <f t="array" aca="1" ref="AQ705" ca="1">INDIRECT(ADDRESS((ROW(705:705)-2),IF(MOD(COLUMN(AQ:AQ)-11-$K705,32)=0,32,MOD(COLUMN(AQ:AQ)-11-$K705,32))+11))</f>
        <v>1</v>
      </c>
      <c r="AR705" s="41" t="str">
        <f t="shared" ca="1" si="1411"/>
        <v>10110110</v>
      </c>
      <c r="AS705" s="41" t="str">
        <f t="shared" ca="1" si="1412"/>
        <v>00010110</v>
      </c>
      <c r="AT705" s="40" t="str">
        <f t="shared" ca="1" si="1413"/>
        <v>01101100</v>
      </c>
      <c r="AU705" s="40" t="str">
        <f t="shared" ca="1" si="1414"/>
        <v>11101011</v>
      </c>
      <c r="AV705" s="40">
        <f t="shared" ca="1" si="1415"/>
        <v>182</v>
      </c>
      <c r="AW705" s="40">
        <f t="shared" ca="1" si="1416"/>
        <v>22</v>
      </c>
      <c r="AX705" s="40">
        <f t="shared" ca="1" si="1417"/>
        <v>108</v>
      </c>
      <c r="AY705" s="40">
        <f t="shared" ca="1" si="1418"/>
        <v>235</v>
      </c>
      <c r="AZ705" s="46">
        <f t="shared" ca="1" si="1419"/>
        <v>3054922987</v>
      </c>
    </row>
    <row r="706" spans="1:52" ht="15" thickBot="1" x14ac:dyDescent="0.4">
      <c r="I706" s="54">
        <f ca="1">_xlfn.BITXOR(_xlfn.BITXOR(AZ704,AZ705),AZ706)</f>
        <v>3346344388</v>
      </c>
      <c r="J706" s="48" t="s">
        <v>215</v>
      </c>
      <c r="K706" s="56">
        <v>25</v>
      </c>
      <c r="L706" s="57" t="str" cm="1">
        <f t="array" aca="1" ref="L706" ca="1">INDIRECT(ADDRESS((ROW(706:706)-3),IF(MOD(COLUMN(L:L)-11-$K706,32)=0,32,MOD(COLUMN(L:L)-11-$K706,32))+11))</f>
        <v>1</v>
      </c>
      <c r="M706" s="57" t="str" cm="1">
        <f t="array" aca="1" ref="M706" ca="1">INDIRECT(ADDRESS((ROW(706:706)-3),IF(MOD(COLUMN(M:M)-11-$K706,32)=0,32,MOD(COLUMN(M:M)-11-$K706,32))+11))</f>
        <v>0</v>
      </c>
      <c r="N706" s="57" t="str" cm="1">
        <f t="array" aca="1" ref="N706" ca="1">INDIRECT(ADDRESS((ROW(706:706)-3),IF(MOD(COLUMN(N:N)-11-$K706,32)=0,32,MOD(COLUMN(N:N)-11-$K706,32))+11))</f>
        <v>1</v>
      </c>
      <c r="O706" s="57" t="str" cm="1">
        <f t="array" aca="1" ref="O706" ca="1">INDIRECT(ADDRESS((ROW(706:706)-3),IF(MOD(COLUMN(O:O)-11-$K706,32)=0,32,MOD(COLUMN(O:O)-11-$K706,32))+11))</f>
        <v>1</v>
      </c>
      <c r="P706" s="58" t="str" cm="1">
        <f t="array" aca="1" ref="P706" ca="1">INDIRECT(ADDRESS((ROW(706:706)-3),IF(MOD(COLUMN(P:P)-11-$K706,32)=0,32,MOD(COLUMN(P:P)-11-$K706,32))+11))</f>
        <v>0</v>
      </c>
      <c r="Q706" s="58" t="str" cm="1">
        <f t="array" aca="1" ref="Q706" ca="1">INDIRECT(ADDRESS((ROW(706:706)-3),IF(MOD(COLUMN(Q:Q)-11-$K706,32)=0,32,MOD(COLUMN(Q:Q)-11-$K706,32))+11))</f>
        <v>0</v>
      </c>
      <c r="R706" s="58" t="str" cm="1">
        <f t="array" aca="1" ref="R706" ca="1">INDIRECT(ADDRESS((ROW(706:706)-3),IF(MOD(COLUMN(R:R)-11-$K706,32)=0,32,MOD(COLUMN(R:R)-11-$K706,32))+11))</f>
        <v>1</v>
      </c>
      <c r="S706" s="58" t="str" cm="1">
        <f t="array" aca="1" ref="S706" ca="1">INDIRECT(ADDRESS((ROW(706:706)-3),IF(MOD(COLUMN(S:S)-11-$K706,32)=0,32,MOD(COLUMN(S:S)-11-$K706,32))+11))</f>
        <v>1</v>
      </c>
      <c r="T706" s="59" t="str" cm="1">
        <f t="array" aca="1" ref="T706" ca="1">INDIRECT(ADDRESS((ROW(706:706)-3),IF(MOD(COLUMN(T:T)-11-$K706,32)=0,32,MOD(COLUMN(T:T)-11-$K706,32))+11))</f>
        <v>1</v>
      </c>
      <c r="U706" s="59" t="str" cm="1">
        <f t="array" aca="1" ref="U706" ca="1">INDIRECT(ADDRESS((ROW(706:706)-3),IF(MOD(COLUMN(U:U)-11-$K706,32)=0,32,MOD(COLUMN(U:U)-11-$K706,32))+11))</f>
        <v>0</v>
      </c>
      <c r="V706" s="59" t="str" cm="1">
        <f t="array" aca="1" ref="V706" ca="1">INDIRECT(ADDRESS((ROW(706:706)-3),IF(MOD(COLUMN(V:V)-11-$K706,32)=0,32,MOD(COLUMN(V:V)-11-$K706,32))+11))</f>
        <v>1</v>
      </c>
      <c r="W706" s="59" t="str" cm="1">
        <f t="array" aca="1" ref="W706" ca="1">INDIRECT(ADDRESS((ROW(706:706)-3),IF(MOD(COLUMN(W:W)-11-$K706,32)=0,32,MOD(COLUMN(W:W)-11-$K706,32))+11))</f>
        <v>0</v>
      </c>
      <c r="X706" s="60" t="str" cm="1">
        <f t="array" aca="1" ref="X706" ca="1">INDIRECT(ADDRESS((ROW(706:706)-3),IF(MOD(COLUMN(X:X)-11-$K706,32)=0,32,MOD(COLUMN(X:X)-11-$K706,32))+11))</f>
        <v>1</v>
      </c>
      <c r="Y706" s="60" t="str" cm="1">
        <f t="array" aca="1" ref="Y706" ca="1">INDIRECT(ADDRESS((ROW(706:706)-3),IF(MOD(COLUMN(Y:Y)-11-$K706,32)=0,32,MOD(COLUMN(Y:Y)-11-$K706,32))+11))</f>
        <v>1</v>
      </c>
      <c r="Z706" s="60" t="str" cm="1">
        <f t="array" aca="1" ref="Z706" ca="1">INDIRECT(ADDRESS((ROW(706:706)-3),IF(MOD(COLUMN(Z:Z)-11-$K706,32)=0,32,MOD(COLUMN(Z:Z)-11-$K706,32))+11))</f>
        <v>1</v>
      </c>
      <c r="AA706" s="60" t="str" cm="1">
        <f t="array" aca="1" ref="AA706" ca="1">INDIRECT(ADDRESS((ROW(706:706)-3),IF(MOD(COLUMN(AA:AA)-11-$K706,32)=0,32,MOD(COLUMN(AA:AA)-11-$K706,32))+11))</f>
        <v>0</v>
      </c>
      <c r="AB706" s="57" t="str" cm="1">
        <f t="array" aca="1" ref="AB706" ca="1">INDIRECT(ADDRESS((ROW(706:706)-3),IF(MOD(COLUMN(AB:AB)-11-$K706,32)=0,32,MOD(COLUMN(AB:AB)-11-$K706,32))+11))</f>
        <v>1</v>
      </c>
      <c r="AC706" s="57" t="str" cm="1">
        <f t="array" aca="1" ref="AC706" ca="1">INDIRECT(ADDRESS((ROW(706:706)-3),IF(MOD(COLUMN(AC:AC)-11-$K706,32)=0,32,MOD(COLUMN(AC:AC)-11-$K706,32))+11))</f>
        <v>1</v>
      </c>
      <c r="AD706" s="57" t="str" cm="1">
        <f t="array" aca="1" ref="AD706" ca="1">INDIRECT(ADDRESS((ROW(706:706)-3),IF(MOD(COLUMN(AD:AD)-11-$K706,32)=0,32,MOD(COLUMN(AD:AD)-11-$K706,32))+11))</f>
        <v>0</v>
      </c>
      <c r="AE706" s="57" t="str" cm="1">
        <f t="array" aca="1" ref="AE706" ca="1">INDIRECT(ADDRESS((ROW(706:706)-3),IF(MOD(COLUMN(AE:AE)-11-$K706,32)=0,32,MOD(COLUMN(AE:AE)-11-$K706,32))+11))</f>
        <v>1</v>
      </c>
      <c r="AF706" s="58" t="str" cm="1">
        <f t="array" aca="1" ref="AF706" ca="1">INDIRECT(ADDRESS((ROW(706:706)-3),IF(MOD(COLUMN(AF:AF)-11-$K706,32)=0,32,MOD(COLUMN(AF:AF)-11-$K706,32))+11))</f>
        <v>1</v>
      </c>
      <c r="AG706" s="58" t="str" cm="1">
        <f t="array" aca="1" ref="AG706" ca="1">INDIRECT(ADDRESS((ROW(706:706)-3),IF(MOD(COLUMN(AG:AG)-11-$K706,32)=0,32,MOD(COLUMN(AG:AG)-11-$K706,32))+11))</f>
        <v>0</v>
      </c>
      <c r="AH706" s="58" t="str" cm="1">
        <f t="array" aca="1" ref="AH706" ca="1">INDIRECT(ADDRESS((ROW(706:706)-3),IF(MOD(COLUMN(AH:AH)-11-$K706,32)=0,32,MOD(COLUMN(AH:AH)-11-$K706,32))+11))</f>
        <v>0</v>
      </c>
      <c r="AI706" s="58" t="str" cm="1">
        <f t="array" aca="1" ref="AI706" ca="1">INDIRECT(ADDRESS((ROW(706:706)-3),IF(MOD(COLUMN(AI:AI)-11-$K706,32)=0,32,MOD(COLUMN(AI:AI)-11-$K706,32))+11))</f>
        <v>0</v>
      </c>
      <c r="AJ706" s="59" t="str" cm="1">
        <f t="array" aca="1" ref="AJ706" ca="1">INDIRECT(ADDRESS((ROW(706:706)-3),IF(MOD(COLUMN(AJ:AJ)-11-$K706,32)=0,32,MOD(COLUMN(AJ:AJ)-11-$K706,32))+11))</f>
        <v>0</v>
      </c>
      <c r="AK706" s="59" t="str" cm="1">
        <f t="array" aca="1" ref="AK706" ca="1">INDIRECT(ADDRESS((ROW(706:706)-3),IF(MOD(COLUMN(AK:AK)-11-$K706,32)=0,32,MOD(COLUMN(AK:AK)-11-$K706,32))+11))</f>
        <v>1</v>
      </c>
      <c r="AL706" s="59" t="str" cm="1">
        <f t="array" aca="1" ref="AL706" ca="1">INDIRECT(ADDRESS((ROW(706:706)-3),IF(MOD(COLUMN(AL:AL)-11-$K706,32)=0,32,MOD(COLUMN(AL:AL)-11-$K706,32))+11))</f>
        <v>0</v>
      </c>
      <c r="AM706" s="59" t="str" cm="1">
        <f t="array" aca="1" ref="AM706" ca="1">INDIRECT(ADDRESS((ROW(706:706)-3),IF(MOD(COLUMN(AM:AM)-11-$K706,32)=0,32,MOD(COLUMN(AM:AM)-11-$K706,32))+11))</f>
        <v>1</v>
      </c>
      <c r="AN706" s="60" t="str" cm="1">
        <f t="array" aca="1" ref="AN706" ca="1">INDIRECT(ADDRESS((ROW(706:706)-3),IF(MOD(COLUMN(AN:AN)-11-$K706,32)=0,32,MOD(COLUMN(AN:AN)-11-$K706,32))+11))</f>
        <v>1</v>
      </c>
      <c r="AO706" s="60" t="str" cm="1">
        <f t="array" aca="1" ref="AO706" ca="1">INDIRECT(ADDRESS((ROW(706:706)-3),IF(MOD(COLUMN(AO:AO)-11-$K706,32)=0,32,MOD(COLUMN(AO:AO)-11-$K706,32))+11))</f>
        <v>0</v>
      </c>
      <c r="AP706" s="60" t="str" cm="1">
        <f t="array" aca="1" ref="AP706" ca="1">INDIRECT(ADDRESS((ROW(706:706)-3),IF(MOD(COLUMN(AP:AP)-11-$K706,32)=0,32,MOD(COLUMN(AP:AP)-11-$K706,32))+11))</f>
        <v>0</v>
      </c>
      <c r="AQ706" s="60" t="str" cm="1">
        <f t="array" aca="1" ref="AQ706" ca="1">INDIRECT(ADDRESS((ROW(706:706)-3),IF(MOD(COLUMN(AQ:AQ)-11-$K706,32)=0,32,MOD(COLUMN(AQ:AQ)-11-$K706,32))+11))</f>
        <v>1</v>
      </c>
      <c r="AR706" s="49" t="str">
        <f t="shared" ca="1" si="1411"/>
        <v>10110011</v>
      </c>
      <c r="AS706" s="49" t="str">
        <f t="shared" ca="1" si="1412"/>
        <v>10101110</v>
      </c>
      <c r="AT706" s="48" t="str">
        <f t="shared" ca="1" si="1413"/>
        <v>11011000</v>
      </c>
      <c r="AU706" s="48" t="str">
        <f t="shared" ca="1" si="1414"/>
        <v>01011001</v>
      </c>
      <c r="AV706" s="48">
        <f t="shared" ca="1" si="1415"/>
        <v>179</v>
      </c>
      <c r="AW706" s="48">
        <f t="shared" ca="1" si="1416"/>
        <v>174</v>
      </c>
      <c r="AX706" s="48">
        <f t="shared" ca="1" si="1417"/>
        <v>216</v>
      </c>
      <c r="AY706" s="48">
        <f t="shared" ca="1" si="1418"/>
        <v>89</v>
      </c>
      <c r="AZ706" s="50">
        <f t="shared" ca="1" si="1419"/>
        <v>3014580313</v>
      </c>
    </row>
    <row r="707" spans="1:52" ht="15" thickBot="1" x14ac:dyDescent="0.4"/>
    <row r="708" spans="1:52" x14ac:dyDescent="0.35">
      <c r="I708" s="31"/>
      <c r="J708" s="32" t="s">
        <v>217</v>
      </c>
      <c r="K708" s="33" t="s">
        <v>10</v>
      </c>
      <c r="L708" s="34" t="str">
        <f ca="1">MID(HEX2BIN(MID($E698,1,1),4),1,1)</f>
        <v>1</v>
      </c>
      <c r="M708" s="34" t="str">
        <f ca="1">MID(HEX2BIN(MID($E698,1,1),4),2,1)</f>
        <v>0</v>
      </c>
      <c r="N708" s="34" t="str">
        <f ca="1">MID(HEX2BIN(MID($E698,1,1),4),3,1)</f>
        <v>1</v>
      </c>
      <c r="O708" s="34" t="str">
        <f ca="1">MID(HEX2BIN(MID($E698,1,1),4),4,1)</f>
        <v>1</v>
      </c>
      <c r="P708" s="35" t="str">
        <f ca="1">MID(HEX2BIN(MID($E698,2,1),4),1,1)</f>
        <v>0</v>
      </c>
      <c r="Q708" s="35" t="str">
        <f ca="1">MID(HEX2BIN(MID($E698,2,1),4),2,1)</f>
        <v>0</v>
      </c>
      <c r="R708" s="35" t="str">
        <f ca="1">MID(HEX2BIN(MID($E698,2,1),4),3,1)</f>
        <v>1</v>
      </c>
      <c r="S708" s="35" t="str">
        <f ca="1">MID(HEX2BIN(MID($E698,2,1),4),4,1)</f>
        <v>1</v>
      </c>
      <c r="T708" s="36" t="str">
        <f ca="1">MID(HEX2BIN(MID($E698,3,1),4),1,1)</f>
        <v>0</v>
      </c>
      <c r="U708" s="36" t="str">
        <f ca="1">MID(HEX2BIN(MID($E698,3,1),4),2,1)</f>
        <v>1</v>
      </c>
      <c r="V708" s="36" t="str">
        <f ca="1">MID(HEX2BIN(MID($E698,3,1),4),3,1)</f>
        <v>1</v>
      </c>
      <c r="W708" s="36" t="str">
        <f ca="1">MID(HEX2BIN(MID($E698,3,1),4),4,1)</f>
        <v>0</v>
      </c>
      <c r="X708" s="37" t="str">
        <f ca="1">MID(HEX2BIN(MID($E698,4,1),4),1,1)</f>
        <v>0</v>
      </c>
      <c r="Y708" s="37" t="str">
        <f ca="1">MID(HEX2BIN(MID($E698,4,1),4),2,1)</f>
        <v>1</v>
      </c>
      <c r="Z708" s="37" t="str">
        <f ca="1">MID(HEX2BIN(MID($E698,4,1),4),3,1)</f>
        <v>1</v>
      </c>
      <c r="AA708" s="37" t="str">
        <f ca="1">MID(HEX2BIN(MID($E698,4,1),4),4,1)</f>
        <v>1</v>
      </c>
      <c r="AB708" s="34" t="str">
        <f ca="1">MID(HEX2BIN(MID($E698,5,1),4),1,1)</f>
        <v>0</v>
      </c>
      <c r="AC708" s="34" t="str">
        <f ca="1">MID(HEX2BIN(MID($E698,5,1),4),2,1)</f>
        <v>1</v>
      </c>
      <c r="AD708" s="34" t="str">
        <f ca="1">MID(HEX2BIN(MID($E698,5,1),4),3,1)</f>
        <v>0</v>
      </c>
      <c r="AE708" s="34" t="str">
        <f ca="1">MID(HEX2BIN(MID($E698,5,1),4),4,1)</f>
        <v>1</v>
      </c>
      <c r="AF708" s="35" t="str">
        <f ca="1">MID(HEX2BIN(MID($E698,6,1),4),1,1)</f>
        <v>1</v>
      </c>
      <c r="AG708" s="35" t="str">
        <f ca="1">MID(HEX2BIN(MID($E698,6,1),4),2,1)</f>
        <v>1</v>
      </c>
      <c r="AH708" s="35" t="str">
        <f ca="1">MID(HEX2BIN(MID($E698,6,1),4),3,1)</f>
        <v>0</v>
      </c>
      <c r="AI708" s="35" t="str">
        <f ca="1">MID(HEX2BIN(MID($E698,6,1),4),4,1)</f>
        <v>1</v>
      </c>
      <c r="AJ708" s="36" t="str">
        <f ca="1">MID(HEX2BIN(MID($E698,7,1),4),1,1)</f>
        <v>1</v>
      </c>
      <c r="AK708" s="36" t="str">
        <f ca="1">MID(HEX2BIN(MID($E698,7,1),4),2,1)</f>
        <v>0</v>
      </c>
      <c r="AL708" s="36" t="str">
        <f ca="1">MID(HEX2BIN(MID($E698,7,1),4),3,1)</f>
        <v>1</v>
      </c>
      <c r="AM708" s="36" t="str">
        <f ca="1">MID(HEX2BIN(MID($E698,7,1),4),4,1)</f>
        <v>1</v>
      </c>
      <c r="AN708" s="37" t="str">
        <f ca="1">MID(HEX2BIN(MID($E698,8,1),4),1,1)</f>
        <v>0</v>
      </c>
      <c r="AO708" s="37" t="str">
        <f ca="1">MID(HEX2BIN(MID($E698,8,1),4),2,1)</f>
        <v>0</v>
      </c>
      <c r="AP708" s="37" t="str">
        <f ca="1">MID(HEX2BIN(MID($E698,8,1),4),3,1)</f>
        <v>0</v>
      </c>
      <c r="AQ708" s="37" t="str">
        <f ca="1">MID(HEX2BIN(MID($E698,8,1),4),4,1)</f>
        <v>0</v>
      </c>
      <c r="AR708" s="33" t="str">
        <f t="shared" ref="AR708:AR711" ca="1" si="1420">_xlfn.CONCAT(L708,M708,N708,O708,P708,Q708,R708,S708)</f>
        <v>10110011</v>
      </c>
      <c r="AS708" s="33" t="str">
        <f t="shared" ref="AS708:AS711" ca="1" si="1421">_xlfn.CONCAT(T708,U708,V708,W708,X708,Y708,Z708,AA708)</f>
        <v>01100111</v>
      </c>
      <c r="AT708" s="32" t="str">
        <f t="shared" ref="AT708:AT711" ca="1" si="1422">_xlfn.CONCAT(AB708,AC708,AD708,AE708,AF708,AG708,AH708,AI708)</f>
        <v>01011101</v>
      </c>
      <c r="AU708" s="32" t="str">
        <f t="shared" ref="AU708:AU711" ca="1" si="1423">_xlfn.CONCAT(AJ708,AK708,AL708,AM708,AN708,AO708,AP708,AQ708)</f>
        <v>10110000</v>
      </c>
      <c r="AV708" s="32">
        <f t="shared" ref="AV708:AV711" ca="1" si="1424">BIN2DEC(AR708)</f>
        <v>179</v>
      </c>
      <c r="AW708" s="32">
        <f t="shared" ref="AW708:AW711" ca="1" si="1425">BIN2DEC(AS708)</f>
        <v>103</v>
      </c>
      <c r="AX708" s="32">
        <f t="shared" ref="AX708:AX711" ca="1" si="1426">BIN2DEC(AT708)</f>
        <v>93</v>
      </c>
      <c r="AY708" s="32">
        <f t="shared" ref="AY708:AY711" ca="1" si="1427">BIN2DEC(AU708)</f>
        <v>176</v>
      </c>
      <c r="AZ708" s="38">
        <f t="shared" ref="AZ708:AZ711" ca="1" si="1428">(AV708*2^24)+(AW708*2^16)+(AX708*2^8)+AY708</f>
        <v>3009895856</v>
      </c>
    </row>
    <row r="709" spans="1:52" x14ac:dyDescent="0.35">
      <c r="I709" s="39"/>
      <c r="J709" s="40"/>
      <c r="K709" s="41" t="s">
        <v>88</v>
      </c>
      <c r="L709" s="42" t="str">
        <f ca="1">MID(HEX2BIN(MID($F698,1,1),4),1,1)</f>
        <v>1</v>
      </c>
      <c r="M709" s="42" t="str">
        <f ca="1">MID(HEX2BIN(MID($F698,1,1),4),2,1)</f>
        <v>1</v>
      </c>
      <c r="N709" s="42" t="str">
        <f ca="1">MID(HEX2BIN(MID($F698,1,1),4),3,1)</f>
        <v>1</v>
      </c>
      <c r="O709" s="42" t="str">
        <f ca="1">MID(HEX2BIN(MID($F698,1,1),4),4,1)</f>
        <v>1</v>
      </c>
      <c r="P709" s="43" t="str">
        <f ca="1">MID(HEX2BIN(MID($F698,2,1),4),1,1)</f>
        <v>0</v>
      </c>
      <c r="Q709" s="43" t="str">
        <f ca="1">MID(HEX2BIN(MID($F698,2,1),4),2,1)</f>
        <v>1</v>
      </c>
      <c r="R709" s="43" t="str">
        <f ca="1">MID(HEX2BIN(MID($F698,2,1),4),3,1)</f>
        <v>1</v>
      </c>
      <c r="S709" s="43" t="str">
        <f ca="1">MID(HEX2BIN(MID($F698,2,1),4),4,1)</f>
        <v>1</v>
      </c>
      <c r="T709" s="44" t="str">
        <f ca="1">MID(HEX2BIN(MID($F698,3,1),4),1,1)</f>
        <v>1</v>
      </c>
      <c r="U709" s="44" t="str">
        <f ca="1">MID(HEX2BIN(MID($F698,3,1),4),2,1)</f>
        <v>0</v>
      </c>
      <c r="V709" s="44" t="str">
        <f ca="1">MID(HEX2BIN(MID($F698,3,1),4),3,1)</f>
        <v>1</v>
      </c>
      <c r="W709" s="44" t="str">
        <f ca="1">MID(HEX2BIN(MID($F698,3,1),4),4,1)</f>
        <v>0</v>
      </c>
      <c r="X709" s="45" t="str">
        <f ca="1">MID(HEX2BIN(MID($F698,4,1),4),1,1)</f>
        <v>1</v>
      </c>
      <c r="Y709" s="45" t="str">
        <f ca="1">MID(HEX2BIN(MID($F698,4,1),4),2,1)</f>
        <v>0</v>
      </c>
      <c r="Z709" s="45" t="str">
        <f ca="1">MID(HEX2BIN(MID($F698,4,1),4),3,1)</f>
        <v>0</v>
      </c>
      <c r="AA709" s="45" t="str">
        <f ca="1">MID(HEX2BIN(MID($F698,4,1),4),4,1)</f>
        <v>0</v>
      </c>
      <c r="AB709" s="42" t="str">
        <f ca="1">MID(HEX2BIN(MID($F698,5,1),4),1,1)</f>
        <v>0</v>
      </c>
      <c r="AC709" s="42" t="str">
        <f ca="1">MID(HEX2BIN(MID($F698,5,1),4),2,1)</f>
        <v>1</v>
      </c>
      <c r="AD709" s="42" t="str">
        <f ca="1">MID(HEX2BIN(MID($F698,5,1),4),3,1)</f>
        <v>0</v>
      </c>
      <c r="AE709" s="42" t="str">
        <f ca="1">MID(HEX2BIN(MID($F698,5,1),4),4,1)</f>
        <v>1</v>
      </c>
      <c r="AF709" s="43" t="str">
        <f ca="1">MID(HEX2BIN(MID($F698,6,1),4),1,1)</f>
        <v>1</v>
      </c>
      <c r="AG709" s="43" t="str">
        <f ca="1">MID(HEX2BIN(MID($F698,6,1),4),2,1)</f>
        <v>1</v>
      </c>
      <c r="AH709" s="43" t="str">
        <f ca="1">MID(HEX2BIN(MID($F698,6,1),4),3,1)</f>
        <v>1</v>
      </c>
      <c r="AI709" s="43" t="str">
        <f ca="1">MID(HEX2BIN(MID($F698,6,1),4),4,1)</f>
        <v>0</v>
      </c>
      <c r="AJ709" s="44" t="str">
        <f ca="1">MID(HEX2BIN(MID($F698,7,1),4),1,1)</f>
        <v>1</v>
      </c>
      <c r="AK709" s="44" t="str">
        <f ca="1">MID(HEX2BIN(MID($F698,7,1),4),2,1)</f>
        <v>1</v>
      </c>
      <c r="AL709" s="44" t="str">
        <f ca="1">MID(HEX2BIN(MID($F698,7,1),4),3,1)</f>
        <v>1</v>
      </c>
      <c r="AM709" s="44" t="str">
        <f ca="1">MID(HEX2BIN(MID($F698,7,1),4),4,1)</f>
        <v>0</v>
      </c>
      <c r="AN709" s="45" t="str">
        <f ca="1">MID(HEX2BIN(MID($F698,8,1),4),1,1)</f>
        <v>1</v>
      </c>
      <c r="AO709" s="45" t="str">
        <f ca="1">MID(HEX2BIN(MID($F698,8,1),4),2,1)</f>
        <v>1</v>
      </c>
      <c r="AP709" s="45" t="str">
        <f ca="1">MID(HEX2BIN(MID($F698,8,1),4),3,1)</f>
        <v>1</v>
      </c>
      <c r="AQ709" s="45" t="str">
        <f ca="1">MID(HEX2BIN(MID($F698,8,1),4),4,1)</f>
        <v>0</v>
      </c>
      <c r="AR709" s="41" t="str">
        <f t="shared" ca="1" si="1420"/>
        <v>11110111</v>
      </c>
      <c r="AS709" s="41" t="str">
        <f t="shared" ca="1" si="1421"/>
        <v>10101000</v>
      </c>
      <c r="AT709" s="40" t="str">
        <f t="shared" ca="1" si="1422"/>
        <v>01011110</v>
      </c>
      <c r="AU709" s="40" t="str">
        <f t="shared" ca="1" si="1423"/>
        <v>11101110</v>
      </c>
      <c r="AV709" s="40">
        <f t="shared" ca="1" si="1424"/>
        <v>247</v>
      </c>
      <c r="AW709" s="40">
        <f t="shared" ca="1" si="1425"/>
        <v>168</v>
      </c>
      <c r="AX709" s="40">
        <f t="shared" ca="1" si="1426"/>
        <v>94</v>
      </c>
      <c r="AY709" s="40">
        <f t="shared" ca="1" si="1427"/>
        <v>238</v>
      </c>
      <c r="AZ709" s="46">
        <f t="shared" ca="1" si="1428"/>
        <v>4155006702</v>
      </c>
    </row>
    <row r="710" spans="1:52" ht="15" thickBot="1" x14ac:dyDescent="0.4">
      <c r="I710" s="39"/>
      <c r="J710" s="40"/>
      <c r="K710" s="41" t="s">
        <v>93</v>
      </c>
      <c r="L710" s="42" t="str">
        <f ca="1">MID(HEX2BIN(MID($G698,1,1),4),1,1)</f>
        <v>1</v>
      </c>
      <c r="M710" s="42" t="str">
        <f ca="1">MID(HEX2BIN(MID($G698,1,1),4),2,1)</f>
        <v>0</v>
      </c>
      <c r="N710" s="42" t="str">
        <f ca="1">MID(HEX2BIN(MID($G698,1,1),4),3,1)</f>
        <v>1</v>
      </c>
      <c r="O710" s="42" t="str">
        <f ca="1">MID(HEX2BIN(MID($G698,1,1),4),4,1)</f>
        <v>0</v>
      </c>
      <c r="P710" s="43" t="str">
        <f ca="1">MID(HEX2BIN(MID($G698,2,1),4),1,1)</f>
        <v>1</v>
      </c>
      <c r="Q710" s="43" t="str">
        <f ca="1">MID(HEX2BIN(MID($G698,2,1),4),2,1)</f>
        <v>1</v>
      </c>
      <c r="R710" s="43" t="str">
        <f ca="1">MID(HEX2BIN(MID($G698,2,1),4),3,1)</f>
        <v>0</v>
      </c>
      <c r="S710" s="43" t="str">
        <f ca="1">MID(HEX2BIN(MID($G698,2,1),4),4,1)</f>
        <v>0</v>
      </c>
      <c r="T710" s="44" t="str">
        <f ca="1">MID(HEX2BIN(MID($G698,3,1),4),1,1)</f>
        <v>1</v>
      </c>
      <c r="U710" s="44" t="str">
        <f ca="1">MID(HEX2BIN(MID($G698,3,1),4),2,1)</f>
        <v>0</v>
      </c>
      <c r="V710" s="44" t="str">
        <f ca="1">MID(HEX2BIN(MID($G698,3,1),4),3,1)</f>
        <v>1</v>
      </c>
      <c r="W710" s="44" t="str">
        <f ca="1">MID(HEX2BIN(MID($G698,3,1),4),4,1)</f>
        <v>1</v>
      </c>
      <c r="X710" s="45" t="str">
        <f ca="1">MID(HEX2BIN(MID($G698,4,1),4),1,1)</f>
        <v>0</v>
      </c>
      <c r="Y710" s="45" t="str">
        <f ca="1">MID(HEX2BIN(MID($G698,4,1),4),2,1)</f>
        <v>1</v>
      </c>
      <c r="Z710" s="45" t="str">
        <f ca="1">MID(HEX2BIN(MID($G698,4,1),4),3,1)</f>
        <v>0</v>
      </c>
      <c r="AA710" s="45" t="str">
        <f ca="1">MID(HEX2BIN(MID($G698,4,1),4),4,1)</f>
        <v>0</v>
      </c>
      <c r="AB710" s="42" t="str">
        <f ca="1">MID(HEX2BIN(MID($G698,5,1),4),1,1)</f>
        <v>0</v>
      </c>
      <c r="AC710" s="42" t="str">
        <f ca="1">MID(HEX2BIN(MID($G698,5,1),4),2,1)</f>
        <v>0</v>
      </c>
      <c r="AD710" s="42" t="str">
        <f ca="1">MID(HEX2BIN(MID($G698,5,1),4),3,1)</f>
        <v>0</v>
      </c>
      <c r="AE710" s="42" t="str">
        <f ca="1">MID(HEX2BIN(MID($G698,5,1),4),4,1)</f>
        <v>1</v>
      </c>
      <c r="AF710" s="43" t="str">
        <f ca="1">MID(HEX2BIN(MID($G698,6,1),4),1,1)</f>
        <v>1</v>
      </c>
      <c r="AG710" s="43" t="str">
        <f ca="1">MID(HEX2BIN(MID($G698,6,1),4),2,1)</f>
        <v>1</v>
      </c>
      <c r="AH710" s="43" t="str">
        <f ca="1">MID(HEX2BIN(MID($G698,6,1),4),3,1)</f>
        <v>0</v>
      </c>
      <c r="AI710" s="43" t="str">
        <f ca="1">MID(HEX2BIN(MID($G698,6,1),4),4,1)</f>
        <v>1</v>
      </c>
      <c r="AJ710" s="44" t="str">
        <f ca="1">MID(HEX2BIN(MID($G698,7,1),4),1,1)</f>
        <v>0</v>
      </c>
      <c r="AK710" s="44" t="str">
        <f ca="1">MID(HEX2BIN(MID($G698,7,1),4),2,1)</f>
        <v>0</v>
      </c>
      <c r="AL710" s="44" t="str">
        <f ca="1">MID(HEX2BIN(MID($G698,7,1),4),3,1)</f>
        <v>1</v>
      </c>
      <c r="AM710" s="44" t="str">
        <f ca="1">MID(HEX2BIN(MID($G698,7,1),4),4,1)</f>
        <v>1</v>
      </c>
      <c r="AN710" s="45" t="str">
        <f ca="1">MID(HEX2BIN(MID($G698,8,1),4),1,1)</f>
        <v>1</v>
      </c>
      <c r="AO710" s="45" t="str">
        <f ca="1">MID(HEX2BIN(MID($G698,8,1),4),2,1)</f>
        <v>1</v>
      </c>
      <c r="AP710" s="45" t="str">
        <f ca="1">MID(HEX2BIN(MID($G698,8,1),4),3,1)</f>
        <v>1</v>
      </c>
      <c r="AQ710" s="45" t="str">
        <f ca="1">MID(HEX2BIN(MID($G698,8,1),4),4,1)</f>
        <v>0</v>
      </c>
      <c r="AR710" s="41" t="str">
        <f t="shared" ca="1" si="1420"/>
        <v>10101100</v>
      </c>
      <c r="AS710" s="41" t="str">
        <f t="shared" ca="1" si="1421"/>
        <v>10110100</v>
      </c>
      <c r="AT710" s="40" t="str">
        <f t="shared" ca="1" si="1422"/>
        <v>00011101</v>
      </c>
      <c r="AU710" s="40" t="str">
        <f t="shared" ca="1" si="1423"/>
        <v>00111110</v>
      </c>
      <c r="AV710" s="40">
        <f t="shared" ca="1" si="1424"/>
        <v>172</v>
      </c>
      <c r="AW710" s="40">
        <f t="shared" ca="1" si="1425"/>
        <v>180</v>
      </c>
      <c r="AX710" s="40">
        <f t="shared" ca="1" si="1426"/>
        <v>29</v>
      </c>
      <c r="AY710" s="40">
        <f t="shared" ca="1" si="1427"/>
        <v>62</v>
      </c>
      <c r="AZ710" s="46">
        <f t="shared" ca="1" si="1428"/>
        <v>2897485118</v>
      </c>
    </row>
    <row r="711" spans="1:52" ht="15" thickBot="1" x14ac:dyDescent="0.4">
      <c r="I711" s="54">
        <f ca="1">_xlfn.BITXOR(_xlfn.BITAND(AZ708,AZ709),_xlfn.BITAND(AZ710,AZ711))</f>
        <v>3216006318</v>
      </c>
      <c r="J711" s="48"/>
      <c r="K711" s="49" t="s">
        <v>219</v>
      </c>
      <c r="L711" s="57">
        <f ca="1">IF(L708="1",0,1)</f>
        <v>0</v>
      </c>
      <c r="M711" s="57">
        <f ca="1">IF(M708="1",0,1)</f>
        <v>1</v>
      </c>
      <c r="N711" s="57">
        <f t="shared" ref="N711:AQ711" ca="1" si="1429">IF(N708="1",0,1)</f>
        <v>0</v>
      </c>
      <c r="O711" s="57">
        <f t="shared" ca="1" si="1429"/>
        <v>0</v>
      </c>
      <c r="P711" s="58">
        <f t="shared" ca="1" si="1429"/>
        <v>1</v>
      </c>
      <c r="Q711" s="58">
        <f t="shared" ca="1" si="1429"/>
        <v>1</v>
      </c>
      <c r="R711" s="58">
        <f t="shared" ca="1" si="1429"/>
        <v>0</v>
      </c>
      <c r="S711" s="58">
        <f t="shared" ca="1" si="1429"/>
        <v>0</v>
      </c>
      <c r="T711" s="59">
        <f t="shared" ca="1" si="1429"/>
        <v>1</v>
      </c>
      <c r="U711" s="59">
        <f t="shared" ca="1" si="1429"/>
        <v>0</v>
      </c>
      <c r="V711" s="59">
        <f t="shared" ca="1" si="1429"/>
        <v>0</v>
      </c>
      <c r="W711" s="59">
        <f t="shared" ca="1" si="1429"/>
        <v>1</v>
      </c>
      <c r="X711" s="60">
        <f t="shared" ca="1" si="1429"/>
        <v>1</v>
      </c>
      <c r="Y711" s="60">
        <f t="shared" ca="1" si="1429"/>
        <v>0</v>
      </c>
      <c r="Z711" s="60">
        <f t="shared" ca="1" si="1429"/>
        <v>0</v>
      </c>
      <c r="AA711" s="60">
        <f t="shared" ca="1" si="1429"/>
        <v>0</v>
      </c>
      <c r="AB711" s="57">
        <f t="shared" ca="1" si="1429"/>
        <v>1</v>
      </c>
      <c r="AC711" s="57">
        <f t="shared" ca="1" si="1429"/>
        <v>0</v>
      </c>
      <c r="AD711" s="57">
        <f t="shared" ca="1" si="1429"/>
        <v>1</v>
      </c>
      <c r="AE711" s="57">
        <f t="shared" ca="1" si="1429"/>
        <v>0</v>
      </c>
      <c r="AF711" s="58">
        <f t="shared" ca="1" si="1429"/>
        <v>0</v>
      </c>
      <c r="AG711" s="58">
        <f t="shared" ca="1" si="1429"/>
        <v>0</v>
      </c>
      <c r="AH711" s="58">
        <f t="shared" ca="1" si="1429"/>
        <v>1</v>
      </c>
      <c r="AI711" s="58">
        <f t="shared" ca="1" si="1429"/>
        <v>0</v>
      </c>
      <c r="AJ711" s="59">
        <f t="shared" ca="1" si="1429"/>
        <v>0</v>
      </c>
      <c r="AK711" s="59">
        <f t="shared" ca="1" si="1429"/>
        <v>1</v>
      </c>
      <c r="AL711" s="59">
        <f t="shared" ca="1" si="1429"/>
        <v>0</v>
      </c>
      <c r="AM711" s="59">
        <f t="shared" ca="1" si="1429"/>
        <v>0</v>
      </c>
      <c r="AN711" s="60">
        <f t="shared" ca="1" si="1429"/>
        <v>1</v>
      </c>
      <c r="AO711" s="60">
        <f t="shared" ca="1" si="1429"/>
        <v>1</v>
      </c>
      <c r="AP711" s="60">
        <f t="shared" ca="1" si="1429"/>
        <v>1</v>
      </c>
      <c r="AQ711" s="60">
        <f t="shared" ca="1" si="1429"/>
        <v>1</v>
      </c>
      <c r="AR711" s="49" t="str">
        <f t="shared" ca="1" si="1420"/>
        <v>01001100</v>
      </c>
      <c r="AS711" s="49" t="str">
        <f t="shared" ca="1" si="1421"/>
        <v>10011000</v>
      </c>
      <c r="AT711" s="48" t="str">
        <f t="shared" ca="1" si="1422"/>
        <v>10100010</v>
      </c>
      <c r="AU711" s="48" t="str">
        <f t="shared" ca="1" si="1423"/>
        <v>01001111</v>
      </c>
      <c r="AV711" s="48">
        <f t="shared" ca="1" si="1424"/>
        <v>76</v>
      </c>
      <c r="AW711" s="48">
        <f t="shared" ca="1" si="1425"/>
        <v>152</v>
      </c>
      <c r="AX711" s="48">
        <f t="shared" ca="1" si="1426"/>
        <v>162</v>
      </c>
      <c r="AY711" s="48">
        <f t="shared" ca="1" si="1427"/>
        <v>79</v>
      </c>
      <c r="AZ711" s="50">
        <f t="shared" ca="1" si="1428"/>
        <v>1285071439</v>
      </c>
    </row>
    <row r="712" spans="1:52" ht="15" thickBot="1" x14ac:dyDescent="0.4"/>
    <row r="713" spans="1:52" x14ac:dyDescent="0.35">
      <c r="I713" s="31"/>
      <c r="J713" s="32" t="s">
        <v>218</v>
      </c>
      <c r="K713" s="33" t="s">
        <v>0</v>
      </c>
      <c r="L713" s="34" t="str">
        <f ca="1">MID(HEX2BIN(MID($A698,1,1),4),1,1)</f>
        <v>0</v>
      </c>
      <c r="M713" s="34" t="str">
        <f ca="1">MID(HEX2BIN(MID($A698,1,1),4),2,1)</f>
        <v>0</v>
      </c>
      <c r="N713" s="34" t="str">
        <f ca="1">MID(HEX2BIN(MID($A698,1,1),4),3,1)</f>
        <v>1</v>
      </c>
      <c r="O713" s="34" t="str">
        <f ca="1">MID(HEX2BIN(MID($A698,1,1),4),4,1)</f>
        <v>1</v>
      </c>
      <c r="P713" s="35" t="str">
        <f ca="1">MID(HEX2BIN(MID($A698,2,1),4),1,1)</f>
        <v>1</v>
      </c>
      <c r="Q713" s="35" t="str">
        <f ca="1">MID(HEX2BIN(MID($A698,2,1),4),2,1)</f>
        <v>0</v>
      </c>
      <c r="R713" s="35" t="str">
        <f ca="1">MID(HEX2BIN(MID($A698,2,1),4),3,1)</f>
        <v>0</v>
      </c>
      <c r="S713" s="35" t="str">
        <f ca="1">MID(HEX2BIN(MID($A698,2,1),4),4,1)</f>
        <v>0</v>
      </c>
      <c r="T713" s="36" t="str">
        <f ca="1">MID(HEX2BIN(MID($A698,3,1),4),1,1)</f>
        <v>0</v>
      </c>
      <c r="U713" s="36" t="str">
        <f ca="1">MID(HEX2BIN(MID($A698,3,1),4),2,1)</f>
        <v>1</v>
      </c>
      <c r="V713" s="36" t="str">
        <f ca="1">MID(HEX2BIN(MID($A698,3,1),4),3,1)</f>
        <v>1</v>
      </c>
      <c r="W713" s="36" t="str">
        <f ca="1">MID(HEX2BIN(MID($A698,3,1),4),4,1)</f>
        <v>1</v>
      </c>
      <c r="X713" s="37" t="str">
        <f ca="1">MID(HEX2BIN(MID($A698,4,1),4),1,1)</f>
        <v>1</v>
      </c>
      <c r="Y713" s="37" t="str">
        <f ca="1">MID(HEX2BIN(MID($A698,4,1),4),2,1)</f>
        <v>0</v>
      </c>
      <c r="Z713" s="37" t="str">
        <f ca="1">MID(HEX2BIN(MID($A698,4,1),4),3,1)</f>
        <v>1</v>
      </c>
      <c r="AA713" s="37" t="str">
        <f ca="1">MID(HEX2BIN(MID($A698,4,1),4),4,1)</f>
        <v>0</v>
      </c>
      <c r="AB713" s="34" t="str">
        <f ca="1">MID(HEX2BIN(MID($A698,5,1),4),1,1)</f>
        <v>0</v>
      </c>
      <c r="AC713" s="34" t="str">
        <f ca="1">MID(HEX2BIN(MID($A698,5,1),4),2,1)</f>
        <v>0</v>
      </c>
      <c r="AD713" s="34" t="str">
        <f ca="1">MID(HEX2BIN(MID($A698,5,1),4),3,1)</f>
        <v>0</v>
      </c>
      <c r="AE713" s="34" t="str">
        <f ca="1">MID(HEX2BIN(MID($A698,5,1),4),4,1)</f>
        <v>1</v>
      </c>
      <c r="AF713" s="35" t="str">
        <f ca="1">MID(HEX2BIN(MID($A698,6,1),4),1,1)</f>
        <v>1</v>
      </c>
      <c r="AG713" s="35" t="str">
        <f ca="1">MID(HEX2BIN(MID($A698,6,1),4),2,1)</f>
        <v>0</v>
      </c>
      <c r="AH713" s="35" t="str">
        <f ca="1">MID(HEX2BIN(MID($A698,6,1),4),3,1)</f>
        <v>1</v>
      </c>
      <c r="AI713" s="35" t="str">
        <f ca="1">MID(HEX2BIN(MID($A698,6,1),4),4,1)</f>
        <v>1</v>
      </c>
      <c r="AJ713" s="36" t="str">
        <f ca="1">MID(HEX2BIN(MID($A698,7,1),4),1,1)</f>
        <v>0</v>
      </c>
      <c r="AK713" s="36" t="str">
        <f ca="1">MID(HEX2BIN(MID($A698,7,1),4),2,1)</f>
        <v>1</v>
      </c>
      <c r="AL713" s="36" t="str">
        <f ca="1">MID(HEX2BIN(MID($A698,7,1),4),3,1)</f>
        <v>0</v>
      </c>
      <c r="AM713" s="36" t="str">
        <f ca="1">MID(HEX2BIN(MID($A698,7,1),4),4,1)</f>
        <v>1</v>
      </c>
      <c r="AN713" s="37" t="str">
        <f ca="1">MID(HEX2BIN(MID($A698,8,1),4),1,1)</f>
        <v>0</v>
      </c>
      <c r="AO713" s="37" t="str">
        <f ca="1">MID(HEX2BIN(MID($A698,8,1),4),2,1)</f>
        <v>1</v>
      </c>
      <c r="AP713" s="37" t="str">
        <f ca="1">MID(HEX2BIN(MID($A698,8,1),4),3,1)</f>
        <v>1</v>
      </c>
      <c r="AQ713" s="37" t="str">
        <f ca="1">MID(HEX2BIN(MID($A698,8,1),4),4,1)</f>
        <v>0</v>
      </c>
      <c r="AR713" s="33" t="str">
        <f t="shared" ref="AR713:AR715" ca="1" si="1430">_xlfn.CONCAT(L713,M713,N713,O713,P713,Q713,R713,S713)</f>
        <v>00111000</v>
      </c>
      <c r="AS713" s="33" t="str">
        <f t="shared" ref="AS713:AS715" ca="1" si="1431">_xlfn.CONCAT(T713,U713,V713,W713,X713,Y713,Z713,AA713)</f>
        <v>01111010</v>
      </c>
      <c r="AT713" s="32" t="str">
        <f t="shared" ref="AT713:AT715" ca="1" si="1432">_xlfn.CONCAT(AB713,AC713,AD713,AE713,AF713,AG713,AH713,AI713)</f>
        <v>00011011</v>
      </c>
      <c r="AU713" s="32" t="str">
        <f t="shared" ref="AU713:AU715" ca="1" si="1433">_xlfn.CONCAT(AJ713,AK713,AL713,AM713,AN713,AO713,AP713,AQ713)</f>
        <v>01010110</v>
      </c>
      <c r="AV713" s="32">
        <f t="shared" ref="AV713:AV715" ca="1" si="1434">BIN2DEC(AR713)</f>
        <v>56</v>
      </c>
      <c r="AW713" s="32">
        <f t="shared" ref="AW713:AW715" ca="1" si="1435">BIN2DEC(AS713)</f>
        <v>122</v>
      </c>
      <c r="AX713" s="32">
        <f t="shared" ref="AX713:AX715" ca="1" si="1436">BIN2DEC(AT713)</f>
        <v>27</v>
      </c>
      <c r="AY713" s="32">
        <f t="shared" ref="AY713:AY715" ca="1" si="1437">BIN2DEC(AU713)</f>
        <v>86</v>
      </c>
      <c r="AZ713" s="38">
        <f t="shared" ref="AZ713:AZ715" ca="1" si="1438">(AV713*2^24)+(AW713*2^16)+(AX713*2^8)+AY713</f>
        <v>947526486</v>
      </c>
    </row>
    <row r="714" spans="1:52" ht="15" thickBot="1" x14ac:dyDescent="0.4">
      <c r="I714" s="39"/>
      <c r="J714" s="40"/>
      <c r="K714" s="41" t="s">
        <v>4</v>
      </c>
      <c r="L714" s="42" t="str">
        <f ca="1">MID(HEX2BIN(MID($B698,1,1),4),1,1)</f>
        <v>0</v>
      </c>
      <c r="M714" s="42" t="str">
        <f ca="1">MID(HEX2BIN(MID($B698,1,1),4),2,1)</f>
        <v>0</v>
      </c>
      <c r="N714" s="42" t="str">
        <f ca="1">MID(HEX2BIN(MID($B698,1,1),4),3,1)</f>
        <v>1</v>
      </c>
      <c r="O714" s="42" t="str">
        <f ca="1">MID(HEX2BIN(MID($B698,1,1),4),4,1)</f>
        <v>0</v>
      </c>
      <c r="P714" s="43" t="str">
        <f ca="1">MID(HEX2BIN(MID($B698,2,1),4),1,1)</f>
        <v>1</v>
      </c>
      <c r="Q714" s="43" t="str">
        <f ca="1">MID(HEX2BIN(MID($B698,2,1),4),2,1)</f>
        <v>0</v>
      </c>
      <c r="R714" s="43" t="str">
        <f ca="1">MID(HEX2BIN(MID($B698,2,1),4),3,1)</f>
        <v>1</v>
      </c>
      <c r="S714" s="43" t="str">
        <f ca="1">MID(HEX2BIN(MID($B698,2,1),4),4,1)</f>
        <v>1</v>
      </c>
      <c r="T714" s="44" t="str">
        <f ca="1">MID(HEX2BIN(MID($B698,3,1),4),1,1)</f>
        <v>1</v>
      </c>
      <c r="U714" s="44" t="str">
        <f ca="1">MID(HEX2BIN(MID($B698,3,1),4),2,1)</f>
        <v>0</v>
      </c>
      <c r="V714" s="44" t="str">
        <f ca="1">MID(HEX2BIN(MID($B698,3,1),4),3,1)</f>
        <v>0</v>
      </c>
      <c r="W714" s="44" t="str">
        <f ca="1">MID(HEX2BIN(MID($B698,3,1),4),4,1)</f>
        <v>0</v>
      </c>
      <c r="X714" s="45" t="str">
        <f ca="1">MID(HEX2BIN(MID($B698,4,1),4),1,1)</f>
        <v>1</v>
      </c>
      <c r="Y714" s="45" t="str">
        <f ca="1">MID(HEX2BIN(MID($B698,4,1),4),2,1)</f>
        <v>0</v>
      </c>
      <c r="Z714" s="45" t="str">
        <f ca="1">MID(HEX2BIN(MID($B698,4,1),4),3,1)</f>
        <v>1</v>
      </c>
      <c r="AA714" s="45" t="str">
        <f ca="1">MID(HEX2BIN(MID($B698,4,1),4),4,1)</f>
        <v>1</v>
      </c>
      <c r="AB714" s="42" t="str">
        <f ca="1">MID(HEX2BIN(MID($B698,5,1),4),1,1)</f>
        <v>0</v>
      </c>
      <c r="AC714" s="42" t="str">
        <f ca="1">MID(HEX2BIN(MID($B698,5,1),4),2,1)</f>
        <v>0</v>
      </c>
      <c r="AD714" s="42" t="str">
        <f ca="1">MID(HEX2BIN(MID($B698,5,1),4),3,1)</f>
        <v>1</v>
      </c>
      <c r="AE714" s="42" t="str">
        <f ca="1">MID(HEX2BIN(MID($B698,5,1),4),4,1)</f>
        <v>0</v>
      </c>
      <c r="AF714" s="43" t="str">
        <f ca="1">MID(HEX2BIN(MID($B698,6,1),4),1,1)</f>
        <v>0</v>
      </c>
      <c r="AG714" s="43" t="str">
        <f ca="1">MID(HEX2BIN(MID($B698,6,1),4),2,1)</f>
        <v>0</v>
      </c>
      <c r="AH714" s="43" t="str">
        <f ca="1">MID(HEX2BIN(MID($B698,6,1),4),3,1)</f>
        <v>1</v>
      </c>
      <c r="AI714" s="43" t="str">
        <f ca="1">MID(HEX2BIN(MID($B698,6,1),4),4,1)</f>
        <v>0</v>
      </c>
      <c r="AJ714" s="44" t="str">
        <f ca="1">MID(HEX2BIN(MID($B698,7,1),4),1,1)</f>
        <v>0</v>
      </c>
      <c r="AK714" s="44" t="str">
        <f ca="1">MID(HEX2BIN(MID($B698,7,1),4),2,1)</f>
        <v>1</v>
      </c>
      <c r="AL714" s="44" t="str">
        <f ca="1">MID(HEX2BIN(MID($B698,7,1),4),3,1)</f>
        <v>1</v>
      </c>
      <c r="AM714" s="44" t="str">
        <f ca="1">MID(HEX2BIN(MID($B698,7,1),4),4,1)</f>
        <v>0</v>
      </c>
      <c r="AN714" s="45" t="str">
        <f ca="1">MID(HEX2BIN(MID($B698,8,1),4),1,1)</f>
        <v>0</v>
      </c>
      <c r="AO714" s="45" t="str">
        <f ca="1">MID(HEX2BIN(MID($B698,8,1),4),2,1)</f>
        <v>0</v>
      </c>
      <c r="AP714" s="45" t="str">
        <f ca="1">MID(HEX2BIN(MID($B698,8,1),4),3,1)</f>
        <v>0</v>
      </c>
      <c r="AQ714" s="45" t="str">
        <f ca="1">MID(HEX2BIN(MID($B698,8,1),4),4,1)</f>
        <v>1</v>
      </c>
      <c r="AR714" s="41" t="str">
        <f t="shared" ca="1" si="1430"/>
        <v>00101011</v>
      </c>
      <c r="AS714" s="41" t="str">
        <f t="shared" ca="1" si="1431"/>
        <v>10001011</v>
      </c>
      <c r="AT714" s="40" t="str">
        <f t="shared" ca="1" si="1432"/>
        <v>00100010</v>
      </c>
      <c r="AU714" s="40" t="str">
        <f t="shared" ca="1" si="1433"/>
        <v>01100001</v>
      </c>
      <c r="AV714" s="40">
        <f t="shared" ca="1" si="1434"/>
        <v>43</v>
      </c>
      <c r="AW714" s="40">
        <f t="shared" ca="1" si="1435"/>
        <v>139</v>
      </c>
      <c r="AX714" s="40">
        <f t="shared" ca="1" si="1436"/>
        <v>34</v>
      </c>
      <c r="AY714" s="40">
        <f t="shared" ca="1" si="1437"/>
        <v>97</v>
      </c>
      <c r="AZ714" s="46">
        <f t="shared" ca="1" si="1438"/>
        <v>730538593</v>
      </c>
    </row>
    <row r="715" spans="1:52" ht="15" thickBot="1" x14ac:dyDescent="0.4">
      <c r="A715" t="str">
        <f ca="1">DEC2HEX(MOD(G701+G705,2^32),8)</f>
        <v>33CB1E6A</v>
      </c>
      <c r="B715" t="str">
        <f ca="1">A698</f>
        <v>387A1B56</v>
      </c>
      <c r="C715" t="str">
        <f ca="1">B698</f>
        <v>2B8B2261</v>
      </c>
      <c r="D715" t="str">
        <f ca="1">C698</f>
        <v>CA964EC9</v>
      </c>
      <c r="E715" t="str">
        <f ca="1">DEC2HEX(MOD(HEX2DEC(D698)+G701,2^32),8)</f>
        <v>CAFF3F9C</v>
      </c>
      <c r="F715" s="29" t="str">
        <f ca="1">E698</f>
        <v>B3675DB0</v>
      </c>
      <c r="G715" s="29" t="str">
        <f ca="1">F698</f>
        <v>F7A85EEE</v>
      </c>
      <c r="H715" t="str">
        <f ca="1">G698</f>
        <v>ACB41D3E</v>
      </c>
      <c r="I715" s="54">
        <f ca="1">_xlfn.BITXOR(_xlfn.BITXOR(_xlfn.BITAND(AZ713,AZ714),_xlfn.BITAND(AZ713,AZ715)), _xlfn.BITAND(AZ714,AZ715))</f>
        <v>714738241</v>
      </c>
      <c r="J715" s="48"/>
      <c r="K715" s="49" t="s">
        <v>5</v>
      </c>
      <c r="L715" s="57" t="str">
        <f ca="1">MID(HEX2BIN(MID($C698,1,1),4),1,1)</f>
        <v>1</v>
      </c>
      <c r="M715" s="57" t="str">
        <f ca="1">MID(HEX2BIN(MID($C698,1,1),4),2,1)</f>
        <v>1</v>
      </c>
      <c r="N715" s="57" t="str">
        <f ca="1">MID(HEX2BIN(MID($C698,1,1),4),3,1)</f>
        <v>0</v>
      </c>
      <c r="O715" s="57" t="str">
        <f ca="1">MID(HEX2BIN(MID($C698,1,1),4),4,1)</f>
        <v>0</v>
      </c>
      <c r="P715" s="58" t="str">
        <f ca="1">MID(HEX2BIN(MID($C698,2,1),4),1,1)</f>
        <v>1</v>
      </c>
      <c r="Q715" s="58" t="str">
        <f ca="1">MID(HEX2BIN(MID($C698,2,1),4),2,1)</f>
        <v>0</v>
      </c>
      <c r="R715" s="58" t="str">
        <f ca="1">MID(HEX2BIN(MID($C698,2,1),4),3,1)</f>
        <v>1</v>
      </c>
      <c r="S715" s="58" t="str">
        <f ca="1">MID(HEX2BIN(MID($C698,2,1),4),4,1)</f>
        <v>0</v>
      </c>
      <c r="T715" s="59" t="str">
        <f ca="1">MID(HEX2BIN(MID($C698,3,1),4),1,1)</f>
        <v>1</v>
      </c>
      <c r="U715" s="59" t="str">
        <f ca="1">MID(HEX2BIN(MID($C698,3,1),4),2,1)</f>
        <v>0</v>
      </c>
      <c r="V715" s="59" t="str">
        <f ca="1">MID(HEX2BIN(MID($C698,3,1),4),3,1)</f>
        <v>0</v>
      </c>
      <c r="W715" s="59" t="str">
        <f ca="1">MID(HEX2BIN(MID($C698,3,1),4),4,1)</f>
        <v>1</v>
      </c>
      <c r="X715" s="60" t="str">
        <f ca="1">MID(HEX2BIN(MID($C698,4,1),4),1,1)</f>
        <v>0</v>
      </c>
      <c r="Y715" s="60" t="str">
        <f ca="1">MID(HEX2BIN(MID($C698,4,1),4),2,1)</f>
        <v>1</v>
      </c>
      <c r="Z715" s="60" t="str">
        <f ca="1">MID(HEX2BIN(MID($C698,4,1),4),3,1)</f>
        <v>1</v>
      </c>
      <c r="AA715" s="60" t="str">
        <f ca="1">MID(HEX2BIN(MID($C698,4,1),4),4,1)</f>
        <v>0</v>
      </c>
      <c r="AB715" s="57" t="str">
        <f ca="1">MID(HEX2BIN(MID($C698,5,1),4),1,1)</f>
        <v>0</v>
      </c>
      <c r="AC715" s="57" t="str">
        <f ca="1">MID(HEX2BIN(MID($C698,5,1),4),2,1)</f>
        <v>1</v>
      </c>
      <c r="AD715" s="57" t="str">
        <f ca="1">MID(HEX2BIN(MID($C698,5,1),4),3,1)</f>
        <v>0</v>
      </c>
      <c r="AE715" s="57" t="str">
        <f ca="1">MID(HEX2BIN(MID($C698,5,1),4),4,1)</f>
        <v>0</v>
      </c>
      <c r="AF715" s="58" t="str">
        <f ca="1">MID(HEX2BIN(MID($C698,6,1),4),1,1)</f>
        <v>1</v>
      </c>
      <c r="AG715" s="58" t="str">
        <f ca="1">MID(HEX2BIN(MID($C698,6,1),4),2,1)</f>
        <v>1</v>
      </c>
      <c r="AH715" s="58" t="str">
        <f ca="1">MID(HEX2BIN(MID($C698,6,1),4),3,1)</f>
        <v>1</v>
      </c>
      <c r="AI715" s="58" t="str">
        <f ca="1">MID(HEX2BIN(MID($C698,6,1),4),4,1)</f>
        <v>0</v>
      </c>
      <c r="AJ715" s="59" t="str">
        <f ca="1">MID(HEX2BIN(MID($C698,7,1),4),1,1)</f>
        <v>1</v>
      </c>
      <c r="AK715" s="59" t="str">
        <f ca="1">MID(HEX2BIN(MID($C698,7,1),4),2,1)</f>
        <v>1</v>
      </c>
      <c r="AL715" s="59" t="str">
        <f ca="1">MID(HEX2BIN(MID($C698,7,1),4),3,1)</f>
        <v>0</v>
      </c>
      <c r="AM715" s="59" t="str">
        <f ca="1">MID(HEX2BIN(MID($C698,7,1),4),4,1)</f>
        <v>0</v>
      </c>
      <c r="AN715" s="60" t="str">
        <f ca="1">MID(HEX2BIN(MID($C698,8,1),4),1,1)</f>
        <v>1</v>
      </c>
      <c r="AO715" s="60" t="str">
        <f ca="1">MID(HEX2BIN(MID($C698,8,1),4),2,1)</f>
        <v>0</v>
      </c>
      <c r="AP715" s="60" t="str">
        <f ca="1">MID(HEX2BIN(MID($C698,8,1),4),3,1)</f>
        <v>0</v>
      </c>
      <c r="AQ715" s="60" t="str">
        <f ca="1">MID(HEX2BIN(MID($C698,8,1),4),4,1)</f>
        <v>1</v>
      </c>
      <c r="AR715" s="49" t="str">
        <f t="shared" ca="1" si="1430"/>
        <v>11001010</v>
      </c>
      <c r="AS715" s="49" t="str">
        <f t="shared" ca="1" si="1431"/>
        <v>10010110</v>
      </c>
      <c r="AT715" s="48" t="str">
        <f t="shared" ca="1" si="1432"/>
        <v>01001110</v>
      </c>
      <c r="AU715" s="48" t="str">
        <f t="shared" ca="1" si="1433"/>
        <v>11001001</v>
      </c>
      <c r="AV715" s="48">
        <f t="shared" ca="1" si="1434"/>
        <v>202</v>
      </c>
      <c r="AW715" s="48">
        <f t="shared" ca="1" si="1435"/>
        <v>150</v>
      </c>
      <c r="AX715" s="48">
        <f t="shared" ca="1" si="1436"/>
        <v>78</v>
      </c>
      <c r="AY715" s="48">
        <f t="shared" ca="1" si="1437"/>
        <v>201</v>
      </c>
      <c r="AZ715" s="50">
        <f t="shared" ca="1" si="1438"/>
        <v>3398848201</v>
      </c>
    </row>
    <row r="716" spans="1:52" ht="15" thickBot="1" x14ac:dyDescent="0.4"/>
    <row r="717" spans="1:52" x14ac:dyDescent="0.35">
      <c r="A717" t="str">
        <f t="shared" ref="A717:H717" ca="1" si="1439">A715</f>
        <v>33CB1E6A</v>
      </c>
      <c r="B717" t="str">
        <f t="shared" ca="1" si="1439"/>
        <v>387A1B56</v>
      </c>
      <c r="C717" t="str">
        <f t="shared" ca="1" si="1439"/>
        <v>2B8B2261</v>
      </c>
      <c r="D717" t="str">
        <f t="shared" ca="1" si="1439"/>
        <v>CA964EC9</v>
      </c>
      <c r="E717" s="29" t="str">
        <f t="shared" ca="1" si="1439"/>
        <v>CAFF3F9C</v>
      </c>
      <c r="F717" s="29" t="str">
        <f t="shared" ca="1" si="1439"/>
        <v>B3675DB0</v>
      </c>
      <c r="G717" t="str">
        <f t="shared" ca="1" si="1439"/>
        <v>F7A85EEE</v>
      </c>
      <c r="H717" t="str">
        <f t="shared" ca="1" si="1439"/>
        <v>ACB41D3E</v>
      </c>
      <c r="I717" s="31"/>
      <c r="J717" s="51" t="s">
        <v>214</v>
      </c>
      <c r="K717" s="52"/>
      <c r="L717" s="34" t="str">
        <f ca="1">MID(HEX2BIN(MID($A717,1,1),4),1,1)</f>
        <v>0</v>
      </c>
      <c r="M717" s="34" t="str">
        <f ca="1">MID(HEX2BIN(MID($A717,1,1),4),2,1)</f>
        <v>0</v>
      </c>
      <c r="N717" s="34" t="str">
        <f ca="1">MID(HEX2BIN(MID($A717,1,1),4),3,1)</f>
        <v>1</v>
      </c>
      <c r="O717" s="34" t="str">
        <f ca="1">MID(HEX2BIN(MID($A717,1,1),4),4,1)</f>
        <v>1</v>
      </c>
      <c r="P717" s="35" t="str">
        <f ca="1">MID(HEX2BIN(MID($A717,2,1),4),1,1)</f>
        <v>0</v>
      </c>
      <c r="Q717" s="35" t="str">
        <f ca="1">MID(HEX2BIN(MID($A717,2,1),4),2,1)</f>
        <v>0</v>
      </c>
      <c r="R717" s="35" t="str">
        <f ca="1">MID(HEX2BIN(MID($A717,2,1),4),3,1)</f>
        <v>1</v>
      </c>
      <c r="S717" s="35" t="str">
        <f ca="1">MID(HEX2BIN(MID($A717,2,1),4),4,1)</f>
        <v>1</v>
      </c>
      <c r="T717" s="36" t="str">
        <f ca="1">MID(HEX2BIN(MID($A717,3,1),4),1,1)</f>
        <v>1</v>
      </c>
      <c r="U717" s="36" t="str">
        <f ca="1">MID(HEX2BIN(MID($A717,3,1),4),2,1)</f>
        <v>1</v>
      </c>
      <c r="V717" s="36" t="str">
        <f ca="1">MID(HEX2BIN(MID($A717,3,1),4),3,1)</f>
        <v>0</v>
      </c>
      <c r="W717" s="36" t="str">
        <f ca="1">MID(HEX2BIN(MID($A717,3,1),4),4,1)</f>
        <v>0</v>
      </c>
      <c r="X717" s="37" t="str">
        <f ca="1">MID(HEX2BIN(MID($A717,4,1),4),1,1)</f>
        <v>1</v>
      </c>
      <c r="Y717" s="37" t="str">
        <f ca="1">MID(HEX2BIN(MID($A717,4,1),4),2,1)</f>
        <v>0</v>
      </c>
      <c r="Z717" s="37" t="str">
        <f ca="1">MID(HEX2BIN(MID($A717,4,1),4),3,1)</f>
        <v>1</v>
      </c>
      <c r="AA717" s="37" t="str">
        <f ca="1">MID(HEX2BIN(MID($A717,4,1),4),4,1)</f>
        <v>1</v>
      </c>
      <c r="AB717" s="34" t="str">
        <f ca="1">MID(HEX2BIN(MID($A717,5,1),4),1,1)</f>
        <v>0</v>
      </c>
      <c r="AC717" s="34" t="str">
        <f ca="1">MID(HEX2BIN(MID($A717,5,1),4),2,1)</f>
        <v>0</v>
      </c>
      <c r="AD717" s="34" t="str">
        <f ca="1">MID(HEX2BIN(MID($A717,5,1),4),3,1)</f>
        <v>0</v>
      </c>
      <c r="AE717" s="34" t="str">
        <f ca="1">MID(HEX2BIN(MID($A717,5,1),4),4,1)</f>
        <v>1</v>
      </c>
      <c r="AF717" s="35" t="str">
        <f ca="1">MID(HEX2BIN(MID($A717,6,1),4),1,1)</f>
        <v>1</v>
      </c>
      <c r="AG717" s="35" t="str">
        <f ca="1">MID(HEX2BIN(MID($A717,6,1),4),2,1)</f>
        <v>1</v>
      </c>
      <c r="AH717" s="35" t="str">
        <f ca="1">MID(HEX2BIN(MID($A717,6,1),4),3,1)</f>
        <v>1</v>
      </c>
      <c r="AI717" s="35" t="str">
        <f ca="1">MID(HEX2BIN(MID($A717,6,1),4),4,1)</f>
        <v>0</v>
      </c>
      <c r="AJ717" s="36" t="str">
        <f ca="1">MID(HEX2BIN(MID($A717,7,1),4),1,1)</f>
        <v>0</v>
      </c>
      <c r="AK717" s="36" t="str">
        <f ca="1">MID(HEX2BIN(MID($A717,7,1),4),2,1)</f>
        <v>1</v>
      </c>
      <c r="AL717" s="36" t="str">
        <f ca="1">MID(HEX2BIN(MID($A717,7,1),4),3,1)</f>
        <v>1</v>
      </c>
      <c r="AM717" s="36" t="str">
        <f ca="1">MID(HEX2BIN(MID($A717,7,1),4),4,1)</f>
        <v>0</v>
      </c>
      <c r="AN717" s="37" t="str">
        <f ca="1">MID(HEX2BIN(MID($A717,8,1),4),1,1)</f>
        <v>1</v>
      </c>
      <c r="AO717" s="37" t="str">
        <f ca="1">MID(HEX2BIN(MID($A717,8,1),4),2,1)</f>
        <v>0</v>
      </c>
      <c r="AP717" s="37" t="str">
        <f ca="1">MID(HEX2BIN(MID($A717,8,1),4),3,1)</f>
        <v>1</v>
      </c>
      <c r="AQ717" s="37" t="str">
        <f ca="1">MID(HEX2BIN(MID($A717,8,1),4),4,1)</f>
        <v>0</v>
      </c>
      <c r="AR717" s="33" t="str">
        <f t="shared" ref="AR717:AR720" ca="1" si="1440">_xlfn.CONCAT(L717,M717,N717,O717,P717,Q717,R717,S717)</f>
        <v>00110011</v>
      </c>
      <c r="AS717" s="33" t="str">
        <f t="shared" ref="AS717:AS720" ca="1" si="1441">_xlfn.CONCAT(T717,U717,V717,W717,X717,Y717,Z717,AA717)</f>
        <v>11001011</v>
      </c>
      <c r="AT717" s="32" t="str">
        <f t="shared" ref="AT717:AT720" ca="1" si="1442">_xlfn.CONCAT(AB717,AC717,AD717,AE717,AF717,AG717,AH717,AI717)</f>
        <v>00011110</v>
      </c>
      <c r="AU717" s="32" t="str">
        <f t="shared" ref="AU717:AU720" ca="1" si="1443">_xlfn.CONCAT(AJ717,AK717,AL717,AM717,AN717,AO717,AP717,AQ717)</f>
        <v>01101010</v>
      </c>
      <c r="AV717" s="32">
        <f t="shared" ref="AV717:AV720" ca="1" si="1444">BIN2DEC(AR717)</f>
        <v>51</v>
      </c>
      <c r="AW717" s="32">
        <f t="shared" ref="AW717:AW720" ca="1" si="1445">BIN2DEC(AS717)</f>
        <v>203</v>
      </c>
      <c r="AX717" s="32">
        <f t="shared" ref="AX717:AX720" ca="1" si="1446">BIN2DEC(AT717)</f>
        <v>30</v>
      </c>
      <c r="AY717" s="32">
        <f t="shared" ref="AY717:AY720" ca="1" si="1447">BIN2DEC(AU717)</f>
        <v>106</v>
      </c>
      <c r="AZ717" s="38">
        <f t="shared" ref="AZ717:AZ720" ca="1" si="1448">(AV717*2^24)+(AW717*2^16)+(AX717*2^8)+AY717</f>
        <v>868949610</v>
      </c>
    </row>
    <row r="718" spans="1:52" ht="15.5" x14ac:dyDescent="0.35">
      <c r="A718" s="55" t="s">
        <v>265</v>
      </c>
      <c r="I718" s="39"/>
      <c r="J718" s="40" t="s">
        <v>215</v>
      </c>
      <c r="K718" s="53">
        <v>2</v>
      </c>
      <c r="L718" s="42" t="str" cm="1">
        <f t="array" aca="1" ref="L718" ca="1">INDIRECT(ADDRESS((ROW(718:718)-1),IF(MOD(COLUMN(L:L)-11-$K718,32)=0,32,MOD(COLUMN(L:L)-11-$K718,32))+11))</f>
        <v>1</v>
      </c>
      <c r="M718" s="42" t="str" cm="1">
        <f t="array" aca="1" ref="M718" ca="1">INDIRECT(ADDRESS((ROW(718:718)-1),IF(MOD(COLUMN(M:M)-11-$K718,32)=0,32,MOD(COLUMN(M:M)-11-$K718,32))+11))</f>
        <v>0</v>
      </c>
      <c r="N718" s="42" t="str" cm="1">
        <f t="array" aca="1" ref="N718" ca="1">INDIRECT(ADDRESS((ROW(718:718)-1),IF(MOD(COLUMN(N:N)-11-$K718,32)=0,32,MOD(COLUMN(N:N)-11-$K718,32))+11))</f>
        <v>0</v>
      </c>
      <c r="O718" s="42" t="str" cm="1">
        <f t="array" aca="1" ref="O718" ca="1">INDIRECT(ADDRESS((ROW(718:718)-1),IF(MOD(COLUMN(O:O)-11-$K718,32)=0,32,MOD(COLUMN(O:O)-11-$K718,32))+11))</f>
        <v>0</v>
      </c>
      <c r="P718" s="43" t="str" cm="1">
        <f t="array" aca="1" ref="P718" ca="1">INDIRECT(ADDRESS((ROW(718:718)-1),IF(MOD(COLUMN(P:P)-11-$K718,32)=0,32,MOD(COLUMN(P:P)-11-$K718,32))+11))</f>
        <v>1</v>
      </c>
      <c r="Q718" s="43" t="str" cm="1">
        <f t="array" aca="1" ref="Q718" ca="1">INDIRECT(ADDRESS((ROW(718:718)-1),IF(MOD(COLUMN(Q:Q)-11-$K718,32)=0,32,MOD(COLUMN(Q:Q)-11-$K718,32))+11))</f>
        <v>1</v>
      </c>
      <c r="R718" s="43" t="str" cm="1">
        <f t="array" aca="1" ref="R718" ca="1">INDIRECT(ADDRESS((ROW(718:718)-1),IF(MOD(COLUMN(R:R)-11-$K718,32)=0,32,MOD(COLUMN(R:R)-11-$K718,32))+11))</f>
        <v>0</v>
      </c>
      <c r="S718" s="43" t="str" cm="1">
        <f t="array" aca="1" ref="S718" ca="1">INDIRECT(ADDRESS((ROW(718:718)-1),IF(MOD(COLUMN(S:S)-11-$K718,32)=0,32,MOD(COLUMN(S:S)-11-$K718,32))+11))</f>
        <v>0</v>
      </c>
      <c r="T718" s="44" t="str" cm="1">
        <f t="array" aca="1" ref="T718" ca="1">INDIRECT(ADDRESS((ROW(718:718)-1),IF(MOD(COLUMN(T:T)-11-$K718,32)=0,32,MOD(COLUMN(T:T)-11-$K718,32))+11))</f>
        <v>1</v>
      </c>
      <c r="U718" s="44" t="str" cm="1">
        <f t="array" aca="1" ref="U718" ca="1">INDIRECT(ADDRESS((ROW(718:718)-1),IF(MOD(COLUMN(U:U)-11-$K718,32)=0,32,MOD(COLUMN(U:U)-11-$K718,32))+11))</f>
        <v>1</v>
      </c>
      <c r="V718" s="44" t="str" cm="1">
        <f t="array" aca="1" ref="V718" ca="1">INDIRECT(ADDRESS((ROW(718:718)-1),IF(MOD(COLUMN(V:V)-11-$K718,32)=0,32,MOD(COLUMN(V:V)-11-$K718,32))+11))</f>
        <v>1</v>
      </c>
      <c r="W718" s="44" t="str" cm="1">
        <f t="array" aca="1" ref="W718" ca="1">INDIRECT(ADDRESS((ROW(718:718)-1),IF(MOD(COLUMN(W:W)-11-$K718,32)=0,32,MOD(COLUMN(W:W)-11-$K718,32))+11))</f>
        <v>1</v>
      </c>
      <c r="X718" s="45" t="str" cm="1">
        <f t="array" aca="1" ref="X718" ca="1">INDIRECT(ADDRESS((ROW(718:718)-1),IF(MOD(COLUMN(X:X)-11-$K718,32)=0,32,MOD(COLUMN(X:X)-11-$K718,32))+11))</f>
        <v>0</v>
      </c>
      <c r="Y718" s="45" t="str" cm="1">
        <f t="array" aca="1" ref="Y718" ca="1">INDIRECT(ADDRESS((ROW(718:718)-1),IF(MOD(COLUMN(Y:Y)-11-$K718,32)=0,32,MOD(COLUMN(Y:Y)-11-$K718,32))+11))</f>
        <v>0</v>
      </c>
      <c r="Z718" s="45" t="str" cm="1">
        <f t="array" aca="1" ref="Z718" ca="1">INDIRECT(ADDRESS((ROW(718:718)-1),IF(MOD(COLUMN(Z:Z)-11-$K718,32)=0,32,MOD(COLUMN(Z:Z)-11-$K718,32))+11))</f>
        <v>1</v>
      </c>
      <c r="AA718" s="45" t="str" cm="1">
        <f t="array" aca="1" ref="AA718" ca="1">INDIRECT(ADDRESS((ROW(718:718)-1),IF(MOD(COLUMN(AA:AA)-11-$K718,32)=0,32,MOD(COLUMN(AA:AA)-11-$K718,32))+11))</f>
        <v>0</v>
      </c>
      <c r="AB718" s="42" t="str" cm="1">
        <f t="array" aca="1" ref="AB718" ca="1">INDIRECT(ADDRESS((ROW(718:718)-1),IF(MOD(COLUMN(AB:AB)-11-$K718,32)=0,32,MOD(COLUMN(AB:AB)-11-$K718,32))+11))</f>
        <v>1</v>
      </c>
      <c r="AC718" s="42" t="str" cm="1">
        <f t="array" aca="1" ref="AC718" ca="1">INDIRECT(ADDRESS((ROW(718:718)-1),IF(MOD(COLUMN(AC:AC)-11-$K718,32)=0,32,MOD(COLUMN(AC:AC)-11-$K718,32))+11))</f>
        <v>1</v>
      </c>
      <c r="AD718" s="42" t="str" cm="1">
        <f t="array" aca="1" ref="AD718" ca="1">INDIRECT(ADDRESS((ROW(718:718)-1),IF(MOD(COLUMN(AD:AD)-11-$K718,32)=0,32,MOD(COLUMN(AD:AD)-11-$K718,32))+11))</f>
        <v>0</v>
      </c>
      <c r="AE718" s="42" t="str" cm="1">
        <f t="array" aca="1" ref="AE718" ca="1">INDIRECT(ADDRESS((ROW(718:718)-1),IF(MOD(COLUMN(AE:AE)-11-$K718,32)=0,32,MOD(COLUMN(AE:AE)-11-$K718,32))+11))</f>
        <v>0</v>
      </c>
      <c r="AF718" s="43" t="str" cm="1">
        <f t="array" aca="1" ref="AF718" ca="1">INDIRECT(ADDRESS((ROW(718:718)-1),IF(MOD(COLUMN(AF:AF)-11-$K718,32)=0,32,MOD(COLUMN(AF:AF)-11-$K718,32))+11))</f>
        <v>0</v>
      </c>
      <c r="AG718" s="43" t="str" cm="1">
        <f t="array" aca="1" ref="AG718" ca="1">INDIRECT(ADDRESS((ROW(718:718)-1),IF(MOD(COLUMN(AG:AG)-11-$K718,32)=0,32,MOD(COLUMN(AG:AG)-11-$K718,32))+11))</f>
        <v>1</v>
      </c>
      <c r="AH718" s="43" t="str" cm="1">
        <f t="array" aca="1" ref="AH718" ca="1">INDIRECT(ADDRESS((ROW(718:718)-1),IF(MOD(COLUMN(AH:AH)-11-$K718,32)=0,32,MOD(COLUMN(AH:AH)-11-$K718,32))+11))</f>
        <v>1</v>
      </c>
      <c r="AI718" s="43" t="str" cm="1">
        <f t="array" aca="1" ref="AI718" ca="1">INDIRECT(ADDRESS((ROW(718:718)-1),IF(MOD(COLUMN(AI:AI)-11-$K718,32)=0,32,MOD(COLUMN(AI:AI)-11-$K718,32))+11))</f>
        <v>1</v>
      </c>
      <c r="AJ718" s="44" t="str" cm="1">
        <f t="array" aca="1" ref="AJ718" ca="1">INDIRECT(ADDRESS((ROW(718:718)-1),IF(MOD(COLUMN(AJ:AJ)-11-$K718,32)=0,32,MOD(COLUMN(AJ:AJ)-11-$K718,32))+11))</f>
        <v>1</v>
      </c>
      <c r="AK718" s="44" t="str" cm="1">
        <f t="array" aca="1" ref="AK718" ca="1">INDIRECT(ADDRESS((ROW(718:718)-1),IF(MOD(COLUMN(AK:AK)-11-$K718,32)=0,32,MOD(COLUMN(AK:AK)-11-$K718,32))+11))</f>
        <v>0</v>
      </c>
      <c r="AL718" s="44" t="str" cm="1">
        <f t="array" aca="1" ref="AL718" ca="1">INDIRECT(ADDRESS((ROW(718:718)-1),IF(MOD(COLUMN(AL:AL)-11-$K718,32)=0,32,MOD(COLUMN(AL:AL)-11-$K718,32))+11))</f>
        <v>0</v>
      </c>
      <c r="AM718" s="44" t="str" cm="1">
        <f t="array" aca="1" ref="AM718" ca="1">INDIRECT(ADDRESS((ROW(718:718)-1),IF(MOD(COLUMN(AM:AM)-11-$K718,32)=0,32,MOD(COLUMN(AM:AM)-11-$K718,32))+11))</f>
        <v>1</v>
      </c>
      <c r="AN718" s="45" t="str" cm="1">
        <f t="array" aca="1" ref="AN718" ca="1">INDIRECT(ADDRESS((ROW(718:718)-1),IF(MOD(COLUMN(AN:AN)-11-$K718,32)=0,32,MOD(COLUMN(AN:AN)-11-$K718,32))+11))</f>
        <v>1</v>
      </c>
      <c r="AO718" s="45" t="str" cm="1">
        <f t="array" aca="1" ref="AO718" ca="1">INDIRECT(ADDRESS((ROW(718:718)-1),IF(MOD(COLUMN(AO:AO)-11-$K718,32)=0,32,MOD(COLUMN(AO:AO)-11-$K718,32))+11))</f>
        <v>0</v>
      </c>
      <c r="AP718" s="45" t="str" cm="1">
        <f t="array" aca="1" ref="AP718" ca="1">INDIRECT(ADDRESS((ROW(718:718)-1),IF(MOD(COLUMN(AP:AP)-11-$K718,32)=0,32,MOD(COLUMN(AP:AP)-11-$K718,32))+11))</f>
        <v>1</v>
      </c>
      <c r="AQ718" s="45" t="str" cm="1">
        <f t="array" aca="1" ref="AQ718" ca="1">INDIRECT(ADDRESS((ROW(718:718)-1),IF(MOD(COLUMN(AQ:AQ)-11-$K718,32)=0,32,MOD(COLUMN(AQ:AQ)-11-$K718,32))+11))</f>
        <v>0</v>
      </c>
      <c r="AR718" s="41" t="str">
        <f t="shared" ca="1" si="1440"/>
        <v>10001100</v>
      </c>
      <c r="AS718" s="41" t="str">
        <f t="shared" ca="1" si="1441"/>
        <v>11110010</v>
      </c>
      <c r="AT718" s="40" t="str">
        <f t="shared" ca="1" si="1442"/>
        <v>11000111</v>
      </c>
      <c r="AU718" s="40" t="str">
        <f t="shared" ca="1" si="1443"/>
        <v>10011010</v>
      </c>
      <c r="AV718" s="40">
        <f t="shared" ca="1" si="1444"/>
        <v>140</v>
      </c>
      <c r="AW718" s="40">
        <f t="shared" ca="1" si="1445"/>
        <v>242</v>
      </c>
      <c r="AX718" s="40">
        <f t="shared" ca="1" si="1446"/>
        <v>199</v>
      </c>
      <c r="AY718" s="40">
        <f t="shared" ca="1" si="1447"/>
        <v>154</v>
      </c>
      <c r="AZ718" s="46">
        <f t="shared" ca="1" si="1448"/>
        <v>2364721050</v>
      </c>
    </row>
    <row r="719" spans="1:52" ht="15" thickBot="1" x14ac:dyDescent="0.4">
      <c r="A719" t="s">
        <v>224</v>
      </c>
      <c r="I719" s="39"/>
      <c r="J719" s="40" t="s">
        <v>215</v>
      </c>
      <c r="K719" s="53">
        <v>13</v>
      </c>
      <c r="L719" s="42" t="str" cm="1">
        <f t="array" aca="1" ref="L719" ca="1">INDIRECT(ADDRESS((ROW(719:719)-2),IF(MOD(COLUMN(L:L)-11-$K719,32)=0,32,MOD(COLUMN(L:L)-11-$K719,32))+11))</f>
        <v>1</v>
      </c>
      <c r="M719" s="42" t="str" cm="1">
        <f t="array" aca="1" ref="M719" ca="1">INDIRECT(ADDRESS((ROW(719:719)-2),IF(MOD(COLUMN(M:M)-11-$K719,32)=0,32,MOD(COLUMN(M:M)-11-$K719,32))+11))</f>
        <v>1</v>
      </c>
      <c r="N719" s="42" t="str" cm="1">
        <f t="array" aca="1" ref="N719" ca="1">INDIRECT(ADDRESS((ROW(719:719)-2),IF(MOD(COLUMN(N:N)-11-$K719,32)=0,32,MOD(COLUMN(N:N)-11-$K719,32))+11))</f>
        <v>1</v>
      </c>
      <c r="O719" s="42" t="str" cm="1">
        <f t="array" aca="1" ref="O719" ca="1">INDIRECT(ADDRESS((ROW(719:719)-2),IF(MOD(COLUMN(O:O)-11-$K719,32)=0,32,MOD(COLUMN(O:O)-11-$K719,32))+11))</f>
        <v>1</v>
      </c>
      <c r="P719" s="43" t="str" cm="1">
        <f t="array" aca="1" ref="P719" ca="1">INDIRECT(ADDRESS((ROW(719:719)-2),IF(MOD(COLUMN(P:P)-11-$K719,32)=0,32,MOD(COLUMN(P:P)-11-$K719,32))+11))</f>
        <v>0</v>
      </c>
      <c r="Q719" s="43" t="str" cm="1">
        <f t="array" aca="1" ref="Q719" ca="1">INDIRECT(ADDRESS((ROW(719:719)-2),IF(MOD(COLUMN(Q:Q)-11-$K719,32)=0,32,MOD(COLUMN(Q:Q)-11-$K719,32))+11))</f>
        <v>0</v>
      </c>
      <c r="R719" s="43" t="str" cm="1">
        <f t="array" aca="1" ref="R719" ca="1">INDIRECT(ADDRESS((ROW(719:719)-2),IF(MOD(COLUMN(R:R)-11-$K719,32)=0,32,MOD(COLUMN(R:R)-11-$K719,32))+11))</f>
        <v>1</v>
      </c>
      <c r="S719" s="43" t="str" cm="1">
        <f t="array" aca="1" ref="S719" ca="1">INDIRECT(ADDRESS((ROW(719:719)-2),IF(MOD(COLUMN(S:S)-11-$K719,32)=0,32,MOD(COLUMN(S:S)-11-$K719,32))+11))</f>
        <v>1</v>
      </c>
      <c r="T719" s="44" t="str" cm="1">
        <f t="array" aca="1" ref="T719" ca="1">INDIRECT(ADDRESS((ROW(719:719)-2),IF(MOD(COLUMN(T:T)-11-$K719,32)=0,32,MOD(COLUMN(T:T)-11-$K719,32))+11))</f>
        <v>0</v>
      </c>
      <c r="U719" s="44" t="str" cm="1">
        <f t="array" aca="1" ref="U719" ca="1">INDIRECT(ADDRESS((ROW(719:719)-2),IF(MOD(COLUMN(U:U)-11-$K719,32)=0,32,MOD(COLUMN(U:U)-11-$K719,32))+11))</f>
        <v>1</v>
      </c>
      <c r="V719" s="44" t="str" cm="1">
        <f t="array" aca="1" ref="V719" ca="1">INDIRECT(ADDRESS((ROW(719:719)-2),IF(MOD(COLUMN(V:V)-11-$K719,32)=0,32,MOD(COLUMN(V:V)-11-$K719,32))+11))</f>
        <v>0</v>
      </c>
      <c r="W719" s="44" t="str" cm="1">
        <f t="array" aca="1" ref="W719" ca="1">INDIRECT(ADDRESS((ROW(719:719)-2),IF(MOD(COLUMN(W:W)-11-$K719,32)=0,32,MOD(COLUMN(W:W)-11-$K719,32))+11))</f>
        <v>1</v>
      </c>
      <c r="X719" s="45" t="str" cm="1">
        <f t="array" aca="1" ref="X719" ca="1">INDIRECT(ADDRESS((ROW(719:719)-2),IF(MOD(COLUMN(X:X)-11-$K719,32)=0,32,MOD(COLUMN(X:X)-11-$K719,32))+11))</f>
        <v>0</v>
      </c>
      <c r="Y719" s="45" t="str" cm="1">
        <f t="array" aca="1" ref="Y719" ca="1">INDIRECT(ADDRESS((ROW(719:719)-2),IF(MOD(COLUMN(Y:Y)-11-$K719,32)=0,32,MOD(COLUMN(Y:Y)-11-$K719,32))+11))</f>
        <v>0</v>
      </c>
      <c r="Z719" s="45" t="str" cm="1">
        <f t="array" aca="1" ref="Z719" ca="1">INDIRECT(ADDRESS((ROW(719:719)-2),IF(MOD(COLUMN(Z:Z)-11-$K719,32)=0,32,MOD(COLUMN(Z:Z)-11-$K719,32))+11))</f>
        <v>0</v>
      </c>
      <c r="AA719" s="45" t="str" cm="1">
        <f t="array" aca="1" ref="AA719" ca="1">INDIRECT(ADDRESS((ROW(719:719)-2),IF(MOD(COLUMN(AA:AA)-11-$K719,32)=0,32,MOD(COLUMN(AA:AA)-11-$K719,32))+11))</f>
        <v>1</v>
      </c>
      <c r="AB719" s="42" t="str" cm="1">
        <f t="array" aca="1" ref="AB719" ca="1">INDIRECT(ADDRESS((ROW(719:719)-2),IF(MOD(COLUMN(AB:AB)-11-$K719,32)=0,32,MOD(COLUMN(AB:AB)-11-$K719,32))+11))</f>
        <v>1</v>
      </c>
      <c r="AC719" s="42" t="str" cm="1">
        <f t="array" aca="1" ref="AC719" ca="1">INDIRECT(ADDRESS((ROW(719:719)-2),IF(MOD(COLUMN(AC:AC)-11-$K719,32)=0,32,MOD(COLUMN(AC:AC)-11-$K719,32))+11))</f>
        <v>0</v>
      </c>
      <c r="AD719" s="42" t="str" cm="1">
        <f t="array" aca="1" ref="AD719" ca="1">INDIRECT(ADDRESS((ROW(719:719)-2),IF(MOD(COLUMN(AD:AD)-11-$K719,32)=0,32,MOD(COLUMN(AD:AD)-11-$K719,32))+11))</f>
        <v>0</v>
      </c>
      <c r="AE719" s="42" t="str" cm="1">
        <f t="array" aca="1" ref="AE719" ca="1">INDIRECT(ADDRESS((ROW(719:719)-2),IF(MOD(COLUMN(AE:AE)-11-$K719,32)=0,32,MOD(COLUMN(AE:AE)-11-$K719,32))+11))</f>
        <v>1</v>
      </c>
      <c r="AF719" s="43" t="str" cm="1">
        <f t="array" aca="1" ref="AF719" ca="1">INDIRECT(ADDRESS((ROW(719:719)-2),IF(MOD(COLUMN(AF:AF)-11-$K719,32)=0,32,MOD(COLUMN(AF:AF)-11-$K719,32))+11))</f>
        <v>1</v>
      </c>
      <c r="AG719" s="43" t="str" cm="1">
        <f t="array" aca="1" ref="AG719" ca="1">INDIRECT(ADDRESS((ROW(719:719)-2),IF(MOD(COLUMN(AG:AG)-11-$K719,32)=0,32,MOD(COLUMN(AG:AG)-11-$K719,32))+11))</f>
        <v>1</v>
      </c>
      <c r="AH719" s="43" t="str" cm="1">
        <f t="array" aca="1" ref="AH719" ca="1">INDIRECT(ADDRESS((ROW(719:719)-2),IF(MOD(COLUMN(AH:AH)-11-$K719,32)=0,32,MOD(COLUMN(AH:AH)-11-$K719,32))+11))</f>
        <v>1</v>
      </c>
      <c r="AI719" s="43" t="str" cm="1">
        <f t="array" aca="1" ref="AI719" ca="1">INDIRECT(ADDRESS((ROW(719:719)-2),IF(MOD(COLUMN(AI:AI)-11-$K719,32)=0,32,MOD(COLUMN(AI:AI)-11-$K719,32))+11))</f>
        <v>0</v>
      </c>
      <c r="AJ719" s="44" t="str" cm="1">
        <f t="array" aca="1" ref="AJ719" ca="1">INDIRECT(ADDRESS((ROW(719:719)-2),IF(MOD(COLUMN(AJ:AJ)-11-$K719,32)=0,32,MOD(COLUMN(AJ:AJ)-11-$K719,32))+11))</f>
        <v>0</v>
      </c>
      <c r="AK719" s="44" t="str" cm="1">
        <f t="array" aca="1" ref="AK719" ca="1">INDIRECT(ADDRESS((ROW(719:719)-2),IF(MOD(COLUMN(AK:AK)-11-$K719,32)=0,32,MOD(COLUMN(AK:AK)-11-$K719,32))+11))</f>
        <v>1</v>
      </c>
      <c r="AL719" s="44" t="str" cm="1">
        <f t="array" aca="1" ref="AL719" ca="1">INDIRECT(ADDRESS((ROW(719:719)-2),IF(MOD(COLUMN(AL:AL)-11-$K719,32)=0,32,MOD(COLUMN(AL:AL)-11-$K719,32))+11))</f>
        <v>0</v>
      </c>
      <c r="AM719" s="44" t="str" cm="1">
        <f t="array" aca="1" ref="AM719" ca="1">INDIRECT(ADDRESS((ROW(719:719)-2),IF(MOD(COLUMN(AM:AM)-11-$K719,32)=0,32,MOD(COLUMN(AM:AM)-11-$K719,32))+11))</f>
        <v>1</v>
      </c>
      <c r="AN719" s="45" t="str" cm="1">
        <f t="array" aca="1" ref="AN719" ca="1">INDIRECT(ADDRESS((ROW(719:719)-2),IF(MOD(COLUMN(AN:AN)-11-$K719,32)=0,32,MOD(COLUMN(AN:AN)-11-$K719,32))+11))</f>
        <v>1</v>
      </c>
      <c r="AO719" s="45" t="str" cm="1">
        <f t="array" aca="1" ref="AO719" ca="1">INDIRECT(ADDRESS((ROW(719:719)-2),IF(MOD(COLUMN(AO:AO)-11-$K719,32)=0,32,MOD(COLUMN(AO:AO)-11-$K719,32))+11))</f>
        <v>0</v>
      </c>
      <c r="AP719" s="45" t="str" cm="1">
        <f t="array" aca="1" ref="AP719" ca="1">INDIRECT(ADDRESS((ROW(719:719)-2),IF(MOD(COLUMN(AP:AP)-11-$K719,32)=0,32,MOD(COLUMN(AP:AP)-11-$K719,32))+11))</f>
        <v>0</v>
      </c>
      <c r="AQ719" s="45" t="str" cm="1">
        <f t="array" aca="1" ref="AQ719" ca="1">INDIRECT(ADDRESS((ROW(719:719)-2),IF(MOD(COLUMN(AQ:AQ)-11-$K719,32)=0,32,MOD(COLUMN(AQ:AQ)-11-$K719,32))+11))</f>
        <v>0</v>
      </c>
      <c r="AR719" s="41" t="str">
        <f t="shared" ca="1" si="1440"/>
        <v>11110011</v>
      </c>
      <c r="AS719" s="41" t="str">
        <f t="shared" ca="1" si="1441"/>
        <v>01010001</v>
      </c>
      <c r="AT719" s="40" t="str">
        <f t="shared" ca="1" si="1442"/>
        <v>10011110</v>
      </c>
      <c r="AU719" s="40" t="str">
        <f t="shared" ca="1" si="1443"/>
        <v>01011000</v>
      </c>
      <c r="AV719" s="40">
        <f t="shared" ca="1" si="1444"/>
        <v>243</v>
      </c>
      <c r="AW719" s="40">
        <f t="shared" ca="1" si="1445"/>
        <v>81</v>
      </c>
      <c r="AX719" s="40">
        <f t="shared" ca="1" si="1446"/>
        <v>158</v>
      </c>
      <c r="AY719" s="40">
        <f t="shared" ca="1" si="1447"/>
        <v>88</v>
      </c>
      <c r="AZ719" s="46">
        <f t="shared" ca="1" si="1448"/>
        <v>4082212440</v>
      </c>
    </row>
    <row r="720" spans="1:52" ht="15" thickBot="1" x14ac:dyDescent="0.4">
      <c r="A720" t="s">
        <v>225</v>
      </c>
      <c r="B720">
        <f ca="1">HEX2DEC(H717)</f>
        <v>2897485118</v>
      </c>
      <c r="C720">
        <f ca="1">I725</f>
        <v>4281167228</v>
      </c>
      <c r="D720">
        <f ca="1">I730</f>
        <v>3077004786</v>
      </c>
      <c r="E720" s="30">
        <f>Const!C39</f>
        <v>1986661051</v>
      </c>
      <c r="F720" s="61">
        <f ca="1">Home!B41</f>
        <v>3438525594</v>
      </c>
      <c r="G720" s="54">
        <f ca="1">B720+C720+D720+E720+F720</f>
        <v>15680843777</v>
      </c>
      <c r="I720" s="54">
        <f ca="1">_xlfn.BITXOR(_xlfn.BITXOR(AZ718,AZ719),AZ720)</f>
        <v>1406857485</v>
      </c>
      <c r="J720" s="48" t="s">
        <v>215</v>
      </c>
      <c r="K720" s="56">
        <v>22</v>
      </c>
      <c r="L720" s="57" t="str" cm="1">
        <f t="array" aca="1" ref="L720" ca="1">INDIRECT(ADDRESS((ROW(720:720)-3),IF(MOD(COLUMN(L:L)-11-$K720,32)=0,32,MOD(COLUMN(L:L)-11-$K720,32))+11))</f>
        <v>0</v>
      </c>
      <c r="M720" s="57" t="str" cm="1">
        <f t="array" aca="1" ref="M720" ca="1">INDIRECT(ADDRESS((ROW(720:720)-3),IF(MOD(COLUMN(M:M)-11-$K720,32)=0,32,MOD(COLUMN(M:M)-11-$K720,32))+11))</f>
        <v>0</v>
      </c>
      <c r="N720" s="57" t="str" cm="1">
        <f t="array" aca="1" ref="N720" ca="1">INDIRECT(ADDRESS((ROW(720:720)-3),IF(MOD(COLUMN(N:N)-11-$K720,32)=0,32,MOD(COLUMN(N:N)-11-$K720,32))+11))</f>
        <v>1</v>
      </c>
      <c r="O720" s="57" t="str" cm="1">
        <f t="array" aca="1" ref="O720" ca="1">INDIRECT(ADDRESS((ROW(720:720)-3),IF(MOD(COLUMN(O:O)-11-$K720,32)=0,32,MOD(COLUMN(O:O)-11-$K720,32))+11))</f>
        <v>0</v>
      </c>
      <c r="P720" s="58" t="str" cm="1">
        <f t="array" aca="1" ref="P720" ca="1">INDIRECT(ADDRESS((ROW(720:720)-3),IF(MOD(COLUMN(P:P)-11-$K720,32)=0,32,MOD(COLUMN(P:P)-11-$K720,32))+11))</f>
        <v>1</v>
      </c>
      <c r="Q720" s="58" t="str" cm="1">
        <f t="array" aca="1" ref="Q720" ca="1">INDIRECT(ADDRESS((ROW(720:720)-3),IF(MOD(COLUMN(Q:Q)-11-$K720,32)=0,32,MOD(COLUMN(Q:Q)-11-$K720,32))+11))</f>
        <v>1</v>
      </c>
      <c r="R720" s="58" t="str" cm="1">
        <f t="array" aca="1" ref="R720" ca="1">INDIRECT(ADDRESS((ROW(720:720)-3),IF(MOD(COLUMN(R:R)-11-$K720,32)=0,32,MOD(COLUMN(R:R)-11-$K720,32))+11))</f>
        <v>0</v>
      </c>
      <c r="S720" s="58" t="str" cm="1">
        <f t="array" aca="1" ref="S720" ca="1">INDIRECT(ADDRESS((ROW(720:720)-3),IF(MOD(COLUMN(S:S)-11-$K720,32)=0,32,MOD(COLUMN(S:S)-11-$K720,32))+11))</f>
        <v>0</v>
      </c>
      <c r="T720" s="59" t="str" cm="1">
        <f t="array" aca="1" ref="T720" ca="1">INDIRECT(ADDRESS((ROW(720:720)-3),IF(MOD(COLUMN(T:T)-11-$K720,32)=0,32,MOD(COLUMN(T:T)-11-$K720,32))+11))</f>
        <v>0</v>
      </c>
      <c r="U720" s="59" t="str" cm="1">
        <f t="array" aca="1" ref="U720" ca="1">INDIRECT(ADDRESS((ROW(720:720)-3),IF(MOD(COLUMN(U:U)-11-$K720,32)=0,32,MOD(COLUMN(U:U)-11-$K720,32))+11))</f>
        <v>1</v>
      </c>
      <c r="V720" s="59" t="str" cm="1">
        <f t="array" aca="1" ref="V720" ca="1">INDIRECT(ADDRESS((ROW(720:720)-3),IF(MOD(COLUMN(V:V)-11-$K720,32)=0,32,MOD(COLUMN(V:V)-11-$K720,32))+11))</f>
        <v>1</v>
      </c>
      <c r="W720" s="59" t="str" cm="1">
        <f t="array" aca="1" ref="W720" ca="1">INDIRECT(ADDRESS((ROW(720:720)-3),IF(MOD(COLUMN(W:W)-11-$K720,32)=0,32,MOD(COLUMN(W:W)-11-$K720,32))+11))</f>
        <v>1</v>
      </c>
      <c r="X720" s="60" t="str" cm="1">
        <f t="array" aca="1" ref="X720" ca="1">INDIRECT(ADDRESS((ROW(720:720)-3),IF(MOD(COLUMN(X:X)-11-$K720,32)=0,32,MOD(COLUMN(X:X)-11-$K720,32))+11))</f>
        <v>1</v>
      </c>
      <c r="Y720" s="60" t="str" cm="1">
        <f t="array" aca="1" ref="Y720" ca="1">INDIRECT(ADDRESS((ROW(720:720)-3),IF(MOD(COLUMN(Y:Y)-11-$K720,32)=0,32,MOD(COLUMN(Y:Y)-11-$K720,32))+11))</f>
        <v>0</v>
      </c>
      <c r="Z720" s="60" t="str" cm="1">
        <f t="array" aca="1" ref="Z720" ca="1">INDIRECT(ADDRESS((ROW(720:720)-3),IF(MOD(COLUMN(Z:Z)-11-$K720,32)=0,32,MOD(COLUMN(Z:Z)-11-$K720,32))+11))</f>
        <v>0</v>
      </c>
      <c r="AA720" s="60" t="str" cm="1">
        <f t="array" aca="1" ref="AA720" ca="1">INDIRECT(ADDRESS((ROW(720:720)-3),IF(MOD(COLUMN(AA:AA)-11-$K720,32)=0,32,MOD(COLUMN(AA:AA)-11-$K720,32))+11))</f>
        <v>1</v>
      </c>
      <c r="AB720" s="57" t="str" cm="1">
        <f t="array" aca="1" ref="AB720" ca="1">INDIRECT(ADDRESS((ROW(720:720)-3),IF(MOD(COLUMN(AB:AB)-11-$K720,32)=0,32,MOD(COLUMN(AB:AB)-11-$K720,32))+11))</f>
        <v>1</v>
      </c>
      <c r="AC720" s="57" t="str" cm="1">
        <f t="array" aca="1" ref="AC720" ca="1">INDIRECT(ADDRESS((ROW(720:720)-3),IF(MOD(COLUMN(AC:AC)-11-$K720,32)=0,32,MOD(COLUMN(AC:AC)-11-$K720,32))+11))</f>
        <v>0</v>
      </c>
      <c r="AD720" s="57" t="str" cm="1">
        <f t="array" aca="1" ref="AD720" ca="1">INDIRECT(ADDRESS((ROW(720:720)-3),IF(MOD(COLUMN(AD:AD)-11-$K720,32)=0,32,MOD(COLUMN(AD:AD)-11-$K720,32))+11))</f>
        <v>1</v>
      </c>
      <c r="AE720" s="57" t="str" cm="1">
        <f t="array" aca="1" ref="AE720" ca="1">INDIRECT(ADDRESS((ROW(720:720)-3),IF(MOD(COLUMN(AE:AE)-11-$K720,32)=0,32,MOD(COLUMN(AE:AE)-11-$K720,32))+11))</f>
        <v>0</v>
      </c>
      <c r="AF720" s="58" t="str" cm="1">
        <f t="array" aca="1" ref="AF720" ca="1">INDIRECT(ADDRESS((ROW(720:720)-3),IF(MOD(COLUMN(AF:AF)-11-$K720,32)=0,32,MOD(COLUMN(AF:AF)-11-$K720,32))+11))</f>
        <v>1</v>
      </c>
      <c r="AG720" s="58" t="str" cm="1">
        <f t="array" aca="1" ref="AG720" ca="1">INDIRECT(ADDRESS((ROW(720:720)-3),IF(MOD(COLUMN(AG:AG)-11-$K720,32)=0,32,MOD(COLUMN(AG:AG)-11-$K720,32))+11))</f>
        <v>0</v>
      </c>
      <c r="AH720" s="58" t="str" cm="1">
        <f t="array" aca="1" ref="AH720" ca="1">INDIRECT(ADDRESS((ROW(720:720)-3),IF(MOD(COLUMN(AH:AH)-11-$K720,32)=0,32,MOD(COLUMN(AH:AH)-11-$K720,32))+11))</f>
        <v>0</v>
      </c>
      <c r="AI720" s="58" t="str" cm="1">
        <f t="array" aca="1" ref="AI720" ca="1">INDIRECT(ADDRESS((ROW(720:720)-3),IF(MOD(COLUMN(AI:AI)-11-$K720,32)=0,32,MOD(COLUMN(AI:AI)-11-$K720,32))+11))</f>
        <v>0</v>
      </c>
      <c r="AJ720" s="59" t="str" cm="1">
        <f t="array" aca="1" ref="AJ720" ca="1">INDIRECT(ADDRESS((ROW(720:720)-3),IF(MOD(COLUMN(AJ:AJ)-11-$K720,32)=0,32,MOD(COLUMN(AJ:AJ)-11-$K720,32))+11))</f>
        <v>1</v>
      </c>
      <c r="AK720" s="59" t="str" cm="1">
        <f t="array" aca="1" ref="AK720" ca="1">INDIRECT(ADDRESS((ROW(720:720)-3),IF(MOD(COLUMN(AK:AK)-11-$K720,32)=0,32,MOD(COLUMN(AK:AK)-11-$K720,32))+11))</f>
        <v>1</v>
      </c>
      <c r="AL720" s="59" t="str" cm="1">
        <f t="array" aca="1" ref="AL720" ca="1">INDIRECT(ADDRESS((ROW(720:720)-3),IF(MOD(COLUMN(AL:AL)-11-$K720,32)=0,32,MOD(COLUMN(AL:AL)-11-$K720,32))+11))</f>
        <v>0</v>
      </c>
      <c r="AM720" s="59" t="str" cm="1">
        <f t="array" aca="1" ref="AM720" ca="1">INDIRECT(ADDRESS((ROW(720:720)-3),IF(MOD(COLUMN(AM:AM)-11-$K720,32)=0,32,MOD(COLUMN(AM:AM)-11-$K720,32))+11))</f>
        <v>0</v>
      </c>
      <c r="AN720" s="60" t="str" cm="1">
        <f t="array" aca="1" ref="AN720" ca="1">INDIRECT(ADDRESS((ROW(720:720)-3),IF(MOD(COLUMN(AN:AN)-11-$K720,32)=0,32,MOD(COLUMN(AN:AN)-11-$K720,32))+11))</f>
        <v>1</v>
      </c>
      <c r="AO720" s="60" t="str" cm="1">
        <f t="array" aca="1" ref="AO720" ca="1">INDIRECT(ADDRESS((ROW(720:720)-3),IF(MOD(COLUMN(AO:AO)-11-$K720,32)=0,32,MOD(COLUMN(AO:AO)-11-$K720,32))+11))</f>
        <v>1</v>
      </c>
      <c r="AP720" s="60" t="str" cm="1">
        <f t="array" aca="1" ref="AP720" ca="1">INDIRECT(ADDRESS((ROW(720:720)-3),IF(MOD(COLUMN(AP:AP)-11-$K720,32)=0,32,MOD(COLUMN(AP:AP)-11-$K720,32))+11))</f>
        <v>1</v>
      </c>
      <c r="AQ720" s="60" t="str" cm="1">
        <f t="array" aca="1" ref="AQ720" ca="1">INDIRECT(ADDRESS((ROW(720:720)-3),IF(MOD(COLUMN(AQ:AQ)-11-$K720,32)=0,32,MOD(COLUMN(AQ:AQ)-11-$K720,32))+11))</f>
        <v>1</v>
      </c>
      <c r="AR720" s="49" t="str">
        <f t="shared" ca="1" si="1440"/>
        <v>00101100</v>
      </c>
      <c r="AS720" s="49" t="str">
        <f t="shared" ca="1" si="1441"/>
        <v>01111001</v>
      </c>
      <c r="AT720" s="48" t="str">
        <f t="shared" ca="1" si="1442"/>
        <v>10101000</v>
      </c>
      <c r="AU720" s="48" t="str">
        <f t="shared" ca="1" si="1443"/>
        <v>11001111</v>
      </c>
      <c r="AV720" s="48">
        <f t="shared" ca="1" si="1444"/>
        <v>44</v>
      </c>
      <c r="AW720" s="48">
        <f t="shared" ca="1" si="1445"/>
        <v>121</v>
      </c>
      <c r="AX720" s="48">
        <f t="shared" ca="1" si="1446"/>
        <v>168</v>
      </c>
      <c r="AY720" s="48">
        <f t="shared" ca="1" si="1447"/>
        <v>207</v>
      </c>
      <c r="AZ720" s="50">
        <f t="shared" ca="1" si="1448"/>
        <v>746170575</v>
      </c>
    </row>
    <row r="721" spans="1:52" ht="15" thickBot="1" x14ac:dyDescent="0.4"/>
    <row r="722" spans="1:52" x14ac:dyDescent="0.35">
      <c r="I722" s="31"/>
      <c r="J722" s="51" t="s">
        <v>216</v>
      </c>
      <c r="K722" s="52"/>
      <c r="L722" s="34" t="str">
        <f ca="1">MID(HEX2BIN(MID($E717,1,1),4),1,1)</f>
        <v>1</v>
      </c>
      <c r="M722" s="34" t="str">
        <f ca="1">MID(HEX2BIN(MID($E717,1,1),4),2,1)</f>
        <v>1</v>
      </c>
      <c r="N722" s="34" t="str">
        <f ca="1">MID(HEX2BIN(MID($E717,1,1),4),3,1)</f>
        <v>0</v>
      </c>
      <c r="O722" s="34" t="str">
        <f ca="1">MID(HEX2BIN(MID($E717,1,1),4),4,1)</f>
        <v>0</v>
      </c>
      <c r="P722" s="35" t="str">
        <f ca="1">MID(HEX2BIN(MID($E717,2,1),4),1,1)</f>
        <v>1</v>
      </c>
      <c r="Q722" s="35" t="str">
        <f ca="1">MID(HEX2BIN(MID($E717,2,1),4),2,1)</f>
        <v>0</v>
      </c>
      <c r="R722" s="35" t="str">
        <f ca="1">MID(HEX2BIN(MID($E717,2,1),4),3,1)</f>
        <v>1</v>
      </c>
      <c r="S722" s="35" t="str">
        <f ca="1">MID(HEX2BIN(MID($E717,2,1),4),4,1)</f>
        <v>0</v>
      </c>
      <c r="T722" s="36" t="str">
        <f ca="1">MID(HEX2BIN(MID($E717,3,1),4),1,1)</f>
        <v>1</v>
      </c>
      <c r="U722" s="36" t="str">
        <f ca="1">MID(HEX2BIN(MID($E717,3,1),4),2,1)</f>
        <v>1</v>
      </c>
      <c r="V722" s="36" t="str">
        <f ca="1">MID(HEX2BIN(MID($E717,3,1),4),3,1)</f>
        <v>1</v>
      </c>
      <c r="W722" s="36" t="str">
        <f ca="1">MID(HEX2BIN(MID($E717,3,1),4),4,1)</f>
        <v>1</v>
      </c>
      <c r="X722" s="37" t="str">
        <f ca="1">MID(HEX2BIN(MID($E717,4,1),4),1,1)</f>
        <v>1</v>
      </c>
      <c r="Y722" s="37" t="str">
        <f ca="1">MID(HEX2BIN(MID($E717,4,1),4),2,1)</f>
        <v>1</v>
      </c>
      <c r="Z722" s="37" t="str">
        <f ca="1">MID(HEX2BIN(MID($E717,4,1),4),3,1)</f>
        <v>1</v>
      </c>
      <c r="AA722" s="37" t="str">
        <f ca="1">MID(HEX2BIN(MID($E717,4,1),4),4,1)</f>
        <v>1</v>
      </c>
      <c r="AB722" s="34" t="str">
        <f ca="1">MID(HEX2BIN(MID($E717,5,1),4),1,1)</f>
        <v>0</v>
      </c>
      <c r="AC722" s="34" t="str">
        <f ca="1">MID(HEX2BIN(MID($E717,5,1),4),2,1)</f>
        <v>0</v>
      </c>
      <c r="AD722" s="34" t="str">
        <f ca="1">MID(HEX2BIN(MID($E717,5,1),4),3,1)</f>
        <v>1</v>
      </c>
      <c r="AE722" s="34" t="str">
        <f ca="1">MID(HEX2BIN(MID($E717,5,1),4),4,1)</f>
        <v>1</v>
      </c>
      <c r="AF722" s="35" t="str">
        <f ca="1">MID(HEX2BIN(MID($E717,6,1),4),1,1)</f>
        <v>1</v>
      </c>
      <c r="AG722" s="35" t="str">
        <f ca="1">MID(HEX2BIN(MID($E717,6,1),4),2,1)</f>
        <v>1</v>
      </c>
      <c r="AH722" s="35" t="str">
        <f ca="1">MID(HEX2BIN(MID($E717,6,1),4),3,1)</f>
        <v>1</v>
      </c>
      <c r="AI722" s="35" t="str">
        <f ca="1">MID(HEX2BIN(MID($E717,6,1),4),4,1)</f>
        <v>1</v>
      </c>
      <c r="AJ722" s="36" t="str">
        <f ca="1">MID(HEX2BIN(MID($E717,7,1),4),1,1)</f>
        <v>1</v>
      </c>
      <c r="AK722" s="36" t="str">
        <f ca="1">MID(HEX2BIN(MID($E717,7,1),4),2,1)</f>
        <v>0</v>
      </c>
      <c r="AL722" s="36" t="str">
        <f ca="1">MID(HEX2BIN(MID($E717,7,1),4),3,1)</f>
        <v>0</v>
      </c>
      <c r="AM722" s="36" t="str">
        <f ca="1">MID(HEX2BIN(MID($E717,7,1),4),4,1)</f>
        <v>1</v>
      </c>
      <c r="AN722" s="37" t="str">
        <f ca="1">MID(HEX2BIN(MID($E717,8,1),4),1,1)</f>
        <v>1</v>
      </c>
      <c r="AO722" s="37" t="str">
        <f ca="1">MID(HEX2BIN(MID($E717,8,1),4),2,1)</f>
        <v>1</v>
      </c>
      <c r="AP722" s="37" t="str">
        <f ca="1">MID(HEX2BIN(MID($E717,8,1),4),3,1)</f>
        <v>0</v>
      </c>
      <c r="AQ722" s="37" t="str">
        <f ca="1">MID(HEX2BIN(MID($E717,8,1),4),4,1)</f>
        <v>0</v>
      </c>
      <c r="AR722" s="33" t="str">
        <f t="shared" ref="AR722:AR725" ca="1" si="1449">_xlfn.CONCAT(L722,M722,N722,O722,P722,Q722,R722,S722)</f>
        <v>11001010</v>
      </c>
      <c r="AS722" s="33" t="str">
        <f t="shared" ref="AS722:AS725" ca="1" si="1450">_xlfn.CONCAT(T722,U722,V722,W722,X722,Y722,Z722,AA722)</f>
        <v>11111111</v>
      </c>
      <c r="AT722" s="32" t="str">
        <f t="shared" ref="AT722:AT725" ca="1" si="1451">_xlfn.CONCAT(AB722,AC722,AD722,AE722,AF722,AG722,AH722,AI722)</f>
        <v>00111111</v>
      </c>
      <c r="AU722" s="32" t="str">
        <f t="shared" ref="AU722:AU725" ca="1" si="1452">_xlfn.CONCAT(AJ722,AK722,AL722,AM722,AN722,AO722,AP722,AQ722)</f>
        <v>10011100</v>
      </c>
      <c r="AV722" s="32">
        <f t="shared" ref="AV722:AV725" ca="1" si="1453">BIN2DEC(AR722)</f>
        <v>202</v>
      </c>
      <c r="AW722" s="32">
        <f t="shared" ref="AW722:AW725" ca="1" si="1454">BIN2DEC(AS722)</f>
        <v>255</v>
      </c>
      <c r="AX722" s="32">
        <f t="shared" ref="AX722:AX725" ca="1" si="1455">BIN2DEC(AT722)</f>
        <v>63</v>
      </c>
      <c r="AY722" s="32">
        <f t="shared" ref="AY722:AY725" ca="1" si="1456">BIN2DEC(AU722)</f>
        <v>156</v>
      </c>
      <c r="AZ722" s="38">
        <f t="shared" ref="AZ722:AZ725" ca="1" si="1457">(AV722*2^24)+(AW722*2^16)+(AX722*2^8)+AY722</f>
        <v>3405725596</v>
      </c>
    </row>
    <row r="723" spans="1:52" ht="15" thickBot="1" x14ac:dyDescent="0.4">
      <c r="A723" t="s">
        <v>227</v>
      </c>
      <c r="I723" s="39"/>
      <c r="J723" s="40" t="s">
        <v>215</v>
      </c>
      <c r="K723" s="53">
        <v>6</v>
      </c>
      <c r="L723" s="42" t="str" cm="1">
        <f t="array" aca="1" ref="L723" ca="1">INDIRECT(ADDRESS((ROW(723:723)-1),IF(MOD(COLUMN(L:L)-11-$K723,32)=0,32,MOD(COLUMN(L:L)-11-$K723,32))+11))</f>
        <v>0</v>
      </c>
      <c r="M723" s="42" t="str" cm="1">
        <f t="array" aca="1" ref="M723" ca="1">INDIRECT(ADDRESS((ROW(723:723)-1),IF(MOD(COLUMN(M:M)-11-$K723,32)=0,32,MOD(COLUMN(M:M)-11-$K723,32))+11))</f>
        <v>1</v>
      </c>
      <c r="N723" s="42" t="str" cm="1">
        <f t="array" aca="1" ref="N723" ca="1">INDIRECT(ADDRESS((ROW(723:723)-1),IF(MOD(COLUMN(N:N)-11-$K723,32)=0,32,MOD(COLUMN(N:N)-11-$K723,32))+11))</f>
        <v>1</v>
      </c>
      <c r="O723" s="42" t="str" cm="1">
        <f t="array" aca="1" ref="O723" ca="1">INDIRECT(ADDRESS((ROW(723:723)-1),IF(MOD(COLUMN(O:O)-11-$K723,32)=0,32,MOD(COLUMN(O:O)-11-$K723,32))+11))</f>
        <v>1</v>
      </c>
      <c r="P723" s="43" t="str" cm="1">
        <f t="array" aca="1" ref="P723" ca="1">INDIRECT(ADDRESS((ROW(723:723)-1),IF(MOD(COLUMN(P:P)-11-$K723,32)=0,32,MOD(COLUMN(P:P)-11-$K723,32))+11))</f>
        <v>0</v>
      </c>
      <c r="Q723" s="43" t="str" cm="1">
        <f t="array" aca="1" ref="Q723" ca="1">INDIRECT(ADDRESS((ROW(723:723)-1),IF(MOD(COLUMN(Q:Q)-11-$K723,32)=0,32,MOD(COLUMN(Q:Q)-11-$K723,32))+11))</f>
        <v>0</v>
      </c>
      <c r="R723" s="43" t="str" cm="1">
        <f t="array" aca="1" ref="R723" ca="1">INDIRECT(ADDRESS((ROW(723:723)-1),IF(MOD(COLUMN(R:R)-11-$K723,32)=0,32,MOD(COLUMN(R:R)-11-$K723,32))+11))</f>
        <v>1</v>
      </c>
      <c r="S723" s="43" t="str" cm="1">
        <f t="array" aca="1" ref="S723" ca="1">INDIRECT(ADDRESS((ROW(723:723)-1),IF(MOD(COLUMN(S:S)-11-$K723,32)=0,32,MOD(COLUMN(S:S)-11-$K723,32))+11))</f>
        <v>1</v>
      </c>
      <c r="T723" s="44" t="str" cm="1">
        <f t="array" aca="1" ref="T723" ca="1">INDIRECT(ADDRESS((ROW(723:723)-1),IF(MOD(COLUMN(T:T)-11-$K723,32)=0,32,MOD(COLUMN(T:T)-11-$K723,32))+11))</f>
        <v>0</v>
      </c>
      <c r="U723" s="44" t="str" cm="1">
        <f t="array" aca="1" ref="U723" ca="1">INDIRECT(ADDRESS((ROW(723:723)-1),IF(MOD(COLUMN(U:U)-11-$K723,32)=0,32,MOD(COLUMN(U:U)-11-$K723,32))+11))</f>
        <v>0</v>
      </c>
      <c r="V723" s="44" t="str" cm="1">
        <f t="array" aca="1" ref="V723" ca="1">INDIRECT(ADDRESS((ROW(723:723)-1),IF(MOD(COLUMN(V:V)-11-$K723,32)=0,32,MOD(COLUMN(V:V)-11-$K723,32))+11))</f>
        <v>1</v>
      </c>
      <c r="W723" s="44" t="str" cm="1">
        <f t="array" aca="1" ref="W723" ca="1">INDIRECT(ADDRESS((ROW(723:723)-1),IF(MOD(COLUMN(W:W)-11-$K723,32)=0,32,MOD(COLUMN(W:W)-11-$K723,32))+11))</f>
        <v>0</v>
      </c>
      <c r="X723" s="45" t="str" cm="1">
        <f t="array" aca="1" ref="X723" ca="1">INDIRECT(ADDRESS((ROW(723:723)-1),IF(MOD(COLUMN(X:X)-11-$K723,32)=0,32,MOD(COLUMN(X:X)-11-$K723,32))+11))</f>
        <v>1</v>
      </c>
      <c r="Y723" s="45" t="str" cm="1">
        <f t="array" aca="1" ref="Y723" ca="1">INDIRECT(ADDRESS((ROW(723:723)-1),IF(MOD(COLUMN(Y:Y)-11-$K723,32)=0,32,MOD(COLUMN(Y:Y)-11-$K723,32))+11))</f>
        <v>0</v>
      </c>
      <c r="Z723" s="45" t="str" cm="1">
        <f t="array" aca="1" ref="Z723" ca="1">INDIRECT(ADDRESS((ROW(723:723)-1),IF(MOD(COLUMN(Z:Z)-11-$K723,32)=0,32,MOD(COLUMN(Z:Z)-11-$K723,32))+11))</f>
        <v>1</v>
      </c>
      <c r="AA723" s="45" t="str" cm="1">
        <f t="array" aca="1" ref="AA723" ca="1">INDIRECT(ADDRESS((ROW(723:723)-1),IF(MOD(COLUMN(AA:AA)-11-$K723,32)=0,32,MOD(COLUMN(AA:AA)-11-$K723,32))+11))</f>
        <v>1</v>
      </c>
      <c r="AB723" s="42" t="str" cm="1">
        <f t="array" aca="1" ref="AB723" ca="1">INDIRECT(ADDRESS((ROW(723:723)-1),IF(MOD(COLUMN(AB:AB)-11-$K723,32)=0,32,MOD(COLUMN(AB:AB)-11-$K723,32))+11))</f>
        <v>1</v>
      </c>
      <c r="AC723" s="42" t="str" cm="1">
        <f t="array" aca="1" ref="AC723" ca="1">INDIRECT(ADDRESS((ROW(723:723)-1),IF(MOD(COLUMN(AC:AC)-11-$K723,32)=0,32,MOD(COLUMN(AC:AC)-11-$K723,32))+11))</f>
        <v>1</v>
      </c>
      <c r="AD723" s="42" t="str" cm="1">
        <f t="array" aca="1" ref="AD723" ca="1">INDIRECT(ADDRESS((ROW(723:723)-1),IF(MOD(COLUMN(AD:AD)-11-$K723,32)=0,32,MOD(COLUMN(AD:AD)-11-$K723,32))+11))</f>
        <v>1</v>
      </c>
      <c r="AE723" s="42" t="str" cm="1">
        <f t="array" aca="1" ref="AE723" ca="1">INDIRECT(ADDRESS((ROW(723:723)-1),IF(MOD(COLUMN(AE:AE)-11-$K723,32)=0,32,MOD(COLUMN(AE:AE)-11-$K723,32))+11))</f>
        <v>1</v>
      </c>
      <c r="AF723" s="43" t="str" cm="1">
        <f t="array" aca="1" ref="AF723" ca="1">INDIRECT(ADDRESS((ROW(723:723)-1),IF(MOD(COLUMN(AF:AF)-11-$K723,32)=0,32,MOD(COLUMN(AF:AF)-11-$K723,32))+11))</f>
        <v>1</v>
      </c>
      <c r="AG723" s="43" t="str" cm="1">
        <f t="array" aca="1" ref="AG723" ca="1">INDIRECT(ADDRESS((ROW(723:723)-1),IF(MOD(COLUMN(AG:AG)-11-$K723,32)=0,32,MOD(COLUMN(AG:AG)-11-$K723,32))+11))</f>
        <v>1</v>
      </c>
      <c r="AH723" s="43" t="str" cm="1">
        <f t="array" aca="1" ref="AH723" ca="1">INDIRECT(ADDRESS((ROW(723:723)-1),IF(MOD(COLUMN(AH:AH)-11-$K723,32)=0,32,MOD(COLUMN(AH:AH)-11-$K723,32))+11))</f>
        <v>0</v>
      </c>
      <c r="AI723" s="43" t="str" cm="1">
        <f t="array" aca="1" ref="AI723" ca="1">INDIRECT(ADDRESS((ROW(723:723)-1),IF(MOD(COLUMN(AI:AI)-11-$K723,32)=0,32,MOD(COLUMN(AI:AI)-11-$K723,32))+11))</f>
        <v>0</v>
      </c>
      <c r="AJ723" s="44" t="str" cm="1">
        <f t="array" aca="1" ref="AJ723" ca="1">INDIRECT(ADDRESS((ROW(723:723)-1),IF(MOD(COLUMN(AJ:AJ)-11-$K723,32)=0,32,MOD(COLUMN(AJ:AJ)-11-$K723,32))+11))</f>
        <v>1</v>
      </c>
      <c r="AK723" s="44" t="str" cm="1">
        <f t="array" aca="1" ref="AK723" ca="1">INDIRECT(ADDRESS((ROW(723:723)-1),IF(MOD(COLUMN(AK:AK)-11-$K723,32)=0,32,MOD(COLUMN(AK:AK)-11-$K723,32))+11))</f>
        <v>1</v>
      </c>
      <c r="AL723" s="44" t="str" cm="1">
        <f t="array" aca="1" ref="AL723" ca="1">INDIRECT(ADDRESS((ROW(723:723)-1),IF(MOD(COLUMN(AL:AL)-11-$K723,32)=0,32,MOD(COLUMN(AL:AL)-11-$K723,32))+11))</f>
        <v>1</v>
      </c>
      <c r="AM723" s="44" t="str" cm="1">
        <f t="array" aca="1" ref="AM723" ca="1">INDIRECT(ADDRESS((ROW(723:723)-1),IF(MOD(COLUMN(AM:AM)-11-$K723,32)=0,32,MOD(COLUMN(AM:AM)-11-$K723,32))+11))</f>
        <v>1</v>
      </c>
      <c r="AN723" s="45" t="str" cm="1">
        <f t="array" aca="1" ref="AN723" ca="1">INDIRECT(ADDRESS((ROW(723:723)-1),IF(MOD(COLUMN(AN:AN)-11-$K723,32)=0,32,MOD(COLUMN(AN:AN)-11-$K723,32))+11))</f>
        <v>1</v>
      </c>
      <c r="AO723" s="45" t="str" cm="1">
        <f t="array" aca="1" ref="AO723" ca="1">INDIRECT(ADDRESS((ROW(723:723)-1),IF(MOD(COLUMN(AO:AO)-11-$K723,32)=0,32,MOD(COLUMN(AO:AO)-11-$K723,32))+11))</f>
        <v>1</v>
      </c>
      <c r="AP723" s="45" t="str" cm="1">
        <f t="array" aca="1" ref="AP723" ca="1">INDIRECT(ADDRESS((ROW(723:723)-1),IF(MOD(COLUMN(AP:AP)-11-$K723,32)=0,32,MOD(COLUMN(AP:AP)-11-$K723,32))+11))</f>
        <v>1</v>
      </c>
      <c r="AQ723" s="45" t="str" cm="1">
        <f t="array" aca="1" ref="AQ723" ca="1">INDIRECT(ADDRESS((ROW(723:723)-1),IF(MOD(COLUMN(AQ:AQ)-11-$K723,32)=0,32,MOD(COLUMN(AQ:AQ)-11-$K723,32))+11))</f>
        <v>0</v>
      </c>
      <c r="AR723" s="41" t="str">
        <f t="shared" ca="1" si="1449"/>
        <v>01110011</v>
      </c>
      <c r="AS723" s="41" t="str">
        <f t="shared" ca="1" si="1450"/>
        <v>00101011</v>
      </c>
      <c r="AT723" s="40" t="str">
        <f t="shared" ca="1" si="1451"/>
        <v>11111100</v>
      </c>
      <c r="AU723" s="40" t="str">
        <f t="shared" ca="1" si="1452"/>
        <v>11111110</v>
      </c>
      <c r="AV723" s="40">
        <f t="shared" ca="1" si="1453"/>
        <v>115</v>
      </c>
      <c r="AW723" s="40">
        <f t="shared" ca="1" si="1454"/>
        <v>43</v>
      </c>
      <c r="AX723" s="40">
        <f t="shared" ca="1" si="1455"/>
        <v>252</v>
      </c>
      <c r="AY723" s="40">
        <f t="shared" ca="1" si="1456"/>
        <v>254</v>
      </c>
      <c r="AZ723" s="46">
        <f t="shared" ca="1" si="1457"/>
        <v>1932262654</v>
      </c>
    </row>
    <row r="724" spans="1:52" ht="15" thickBot="1" x14ac:dyDescent="0.4">
      <c r="A724" t="s">
        <v>228</v>
      </c>
      <c r="B724">
        <f ca="1">I720</f>
        <v>1406857485</v>
      </c>
      <c r="C724">
        <f ca="1">I734</f>
        <v>1003166306</v>
      </c>
      <c r="G724" s="54">
        <f ca="1">B724+C724</f>
        <v>2410023791</v>
      </c>
      <c r="I724" s="39"/>
      <c r="J724" s="40" t="s">
        <v>215</v>
      </c>
      <c r="K724" s="53">
        <v>11</v>
      </c>
      <c r="L724" s="42" t="str" cm="1">
        <f t="array" aca="1" ref="L724" ca="1">INDIRECT(ADDRESS((ROW(724:724)-2),IF(MOD(COLUMN(L:L)-11-$K724,32)=0,32,MOD(COLUMN(L:L)-11-$K724,32))+11))</f>
        <v>1</v>
      </c>
      <c r="M724" s="42" t="str" cm="1">
        <f t="array" aca="1" ref="M724" ca="1">INDIRECT(ADDRESS((ROW(724:724)-2),IF(MOD(COLUMN(M:M)-11-$K724,32)=0,32,MOD(COLUMN(M:M)-11-$K724,32))+11))</f>
        <v>1</v>
      </c>
      <c r="N724" s="42" t="str" cm="1">
        <f t="array" aca="1" ref="N724" ca="1">INDIRECT(ADDRESS((ROW(724:724)-2),IF(MOD(COLUMN(N:N)-11-$K724,32)=0,32,MOD(COLUMN(N:N)-11-$K724,32))+11))</f>
        <v>1</v>
      </c>
      <c r="O724" s="42" t="str" cm="1">
        <f t="array" aca="1" ref="O724" ca="1">INDIRECT(ADDRESS((ROW(724:724)-2),IF(MOD(COLUMN(O:O)-11-$K724,32)=0,32,MOD(COLUMN(O:O)-11-$K724,32))+11))</f>
        <v>1</v>
      </c>
      <c r="P724" s="43" t="str" cm="1">
        <f t="array" aca="1" ref="P724" ca="1">INDIRECT(ADDRESS((ROW(724:724)-2),IF(MOD(COLUMN(P:P)-11-$K724,32)=0,32,MOD(COLUMN(P:P)-11-$K724,32))+11))</f>
        <v>0</v>
      </c>
      <c r="Q724" s="43" t="str" cm="1">
        <f t="array" aca="1" ref="Q724" ca="1">INDIRECT(ADDRESS((ROW(724:724)-2),IF(MOD(COLUMN(Q:Q)-11-$K724,32)=0,32,MOD(COLUMN(Q:Q)-11-$K724,32))+11))</f>
        <v>0</v>
      </c>
      <c r="R724" s="43" t="str" cm="1">
        <f t="array" aca="1" ref="R724" ca="1">INDIRECT(ADDRESS((ROW(724:724)-2),IF(MOD(COLUMN(R:R)-11-$K724,32)=0,32,MOD(COLUMN(R:R)-11-$K724,32))+11))</f>
        <v>1</v>
      </c>
      <c r="S724" s="43" t="str" cm="1">
        <f t="array" aca="1" ref="S724" ca="1">INDIRECT(ADDRESS((ROW(724:724)-2),IF(MOD(COLUMN(S:S)-11-$K724,32)=0,32,MOD(COLUMN(S:S)-11-$K724,32))+11))</f>
        <v>1</v>
      </c>
      <c r="T724" s="44" t="str" cm="1">
        <f t="array" aca="1" ref="T724" ca="1">INDIRECT(ADDRESS((ROW(724:724)-2),IF(MOD(COLUMN(T:T)-11-$K724,32)=0,32,MOD(COLUMN(T:T)-11-$K724,32))+11))</f>
        <v>1</v>
      </c>
      <c r="U724" s="44" t="str" cm="1">
        <f t="array" aca="1" ref="U724" ca="1">INDIRECT(ADDRESS((ROW(724:724)-2),IF(MOD(COLUMN(U:U)-11-$K724,32)=0,32,MOD(COLUMN(U:U)-11-$K724,32))+11))</f>
        <v>0</v>
      </c>
      <c r="V724" s="44" t="str" cm="1">
        <f t="array" aca="1" ref="V724" ca="1">INDIRECT(ADDRESS((ROW(724:724)-2),IF(MOD(COLUMN(V:V)-11-$K724,32)=0,32,MOD(COLUMN(V:V)-11-$K724,32))+11))</f>
        <v>0</v>
      </c>
      <c r="W724" s="44" t="str" cm="1">
        <f t="array" aca="1" ref="W724" ca="1">INDIRECT(ADDRESS((ROW(724:724)-2),IF(MOD(COLUMN(W:W)-11-$K724,32)=0,32,MOD(COLUMN(W:W)-11-$K724,32))+11))</f>
        <v>1</v>
      </c>
      <c r="X724" s="45" t="str" cm="1">
        <f t="array" aca="1" ref="X724" ca="1">INDIRECT(ADDRESS((ROW(724:724)-2),IF(MOD(COLUMN(X:X)-11-$K724,32)=0,32,MOD(COLUMN(X:X)-11-$K724,32))+11))</f>
        <v>1</v>
      </c>
      <c r="Y724" s="45" t="str" cm="1">
        <f t="array" aca="1" ref="Y724" ca="1">INDIRECT(ADDRESS((ROW(724:724)-2),IF(MOD(COLUMN(Y:Y)-11-$K724,32)=0,32,MOD(COLUMN(Y:Y)-11-$K724,32))+11))</f>
        <v>0</v>
      </c>
      <c r="Z724" s="45" t="str" cm="1">
        <f t="array" aca="1" ref="Z724" ca="1">INDIRECT(ADDRESS((ROW(724:724)-2),IF(MOD(COLUMN(Z:Z)-11-$K724,32)=0,32,MOD(COLUMN(Z:Z)-11-$K724,32))+11))</f>
        <v>0</v>
      </c>
      <c r="AA724" s="45" t="str" cm="1">
        <f t="array" aca="1" ref="AA724" ca="1">INDIRECT(ADDRESS((ROW(724:724)-2),IF(MOD(COLUMN(AA:AA)-11-$K724,32)=0,32,MOD(COLUMN(AA:AA)-11-$K724,32))+11))</f>
        <v>1</v>
      </c>
      <c r="AB724" s="42" t="str" cm="1">
        <f t="array" aca="1" ref="AB724" ca="1">INDIRECT(ADDRESS((ROW(724:724)-2),IF(MOD(COLUMN(AB:AB)-11-$K724,32)=0,32,MOD(COLUMN(AB:AB)-11-$K724,32))+11))</f>
        <v>0</v>
      </c>
      <c r="AC724" s="42" t="str" cm="1">
        <f t="array" aca="1" ref="AC724" ca="1">INDIRECT(ADDRESS((ROW(724:724)-2),IF(MOD(COLUMN(AC:AC)-11-$K724,32)=0,32,MOD(COLUMN(AC:AC)-11-$K724,32))+11))</f>
        <v>1</v>
      </c>
      <c r="AD724" s="42" t="str" cm="1">
        <f t="array" aca="1" ref="AD724" ca="1">INDIRECT(ADDRESS((ROW(724:724)-2),IF(MOD(COLUMN(AD:AD)-11-$K724,32)=0,32,MOD(COLUMN(AD:AD)-11-$K724,32))+11))</f>
        <v>0</v>
      </c>
      <c r="AE724" s="42" t="str" cm="1">
        <f t="array" aca="1" ref="AE724" ca="1">INDIRECT(ADDRESS((ROW(724:724)-2),IF(MOD(COLUMN(AE:AE)-11-$K724,32)=0,32,MOD(COLUMN(AE:AE)-11-$K724,32))+11))</f>
        <v>1</v>
      </c>
      <c r="AF724" s="43" t="str" cm="1">
        <f t="array" aca="1" ref="AF724" ca="1">INDIRECT(ADDRESS((ROW(724:724)-2),IF(MOD(COLUMN(AF:AF)-11-$K724,32)=0,32,MOD(COLUMN(AF:AF)-11-$K724,32))+11))</f>
        <v>1</v>
      </c>
      <c r="AG724" s="43" t="str" cm="1">
        <f t="array" aca="1" ref="AG724" ca="1">INDIRECT(ADDRESS((ROW(724:724)-2),IF(MOD(COLUMN(AG:AG)-11-$K724,32)=0,32,MOD(COLUMN(AG:AG)-11-$K724,32))+11))</f>
        <v>1</v>
      </c>
      <c r="AH724" s="43" t="str" cm="1">
        <f t="array" aca="1" ref="AH724" ca="1">INDIRECT(ADDRESS((ROW(724:724)-2),IF(MOD(COLUMN(AH:AH)-11-$K724,32)=0,32,MOD(COLUMN(AH:AH)-11-$K724,32))+11))</f>
        <v>1</v>
      </c>
      <c r="AI724" s="43" t="str" cm="1">
        <f t="array" aca="1" ref="AI724" ca="1">INDIRECT(ADDRESS((ROW(724:724)-2),IF(MOD(COLUMN(AI:AI)-11-$K724,32)=0,32,MOD(COLUMN(AI:AI)-11-$K724,32))+11))</f>
        <v>1</v>
      </c>
      <c r="AJ724" s="44" t="str" cm="1">
        <f t="array" aca="1" ref="AJ724" ca="1">INDIRECT(ADDRESS((ROW(724:724)-2),IF(MOD(COLUMN(AJ:AJ)-11-$K724,32)=0,32,MOD(COLUMN(AJ:AJ)-11-$K724,32))+11))</f>
        <v>1</v>
      </c>
      <c r="AK724" s="44" t="str" cm="1">
        <f t="array" aca="1" ref="AK724" ca="1">INDIRECT(ADDRESS((ROW(724:724)-2),IF(MOD(COLUMN(AK:AK)-11-$K724,32)=0,32,MOD(COLUMN(AK:AK)-11-$K724,32))+11))</f>
        <v>1</v>
      </c>
      <c r="AL724" s="44" t="str" cm="1">
        <f t="array" aca="1" ref="AL724" ca="1">INDIRECT(ADDRESS((ROW(724:724)-2),IF(MOD(COLUMN(AL:AL)-11-$K724,32)=0,32,MOD(COLUMN(AL:AL)-11-$K724,32))+11))</f>
        <v>1</v>
      </c>
      <c r="AM724" s="44" t="str" cm="1">
        <f t="array" aca="1" ref="AM724" ca="1">INDIRECT(ADDRESS((ROW(724:724)-2),IF(MOD(COLUMN(AM:AM)-11-$K724,32)=0,32,MOD(COLUMN(AM:AM)-11-$K724,32))+11))</f>
        <v>0</v>
      </c>
      <c r="AN724" s="45" t="str" cm="1">
        <f t="array" aca="1" ref="AN724" ca="1">INDIRECT(ADDRESS((ROW(724:724)-2),IF(MOD(COLUMN(AN:AN)-11-$K724,32)=0,32,MOD(COLUMN(AN:AN)-11-$K724,32))+11))</f>
        <v>0</v>
      </c>
      <c r="AO724" s="45" t="str" cm="1">
        <f t="array" aca="1" ref="AO724" ca="1">INDIRECT(ADDRESS((ROW(724:724)-2),IF(MOD(COLUMN(AO:AO)-11-$K724,32)=0,32,MOD(COLUMN(AO:AO)-11-$K724,32))+11))</f>
        <v>1</v>
      </c>
      <c r="AP724" s="45" t="str" cm="1">
        <f t="array" aca="1" ref="AP724" ca="1">INDIRECT(ADDRESS((ROW(724:724)-2),IF(MOD(COLUMN(AP:AP)-11-$K724,32)=0,32,MOD(COLUMN(AP:AP)-11-$K724,32))+11))</f>
        <v>1</v>
      </c>
      <c r="AQ724" s="45" t="str" cm="1">
        <f t="array" aca="1" ref="AQ724" ca="1">INDIRECT(ADDRESS((ROW(724:724)-2),IF(MOD(COLUMN(AQ:AQ)-11-$K724,32)=0,32,MOD(COLUMN(AQ:AQ)-11-$K724,32))+11))</f>
        <v>1</v>
      </c>
      <c r="AR724" s="41" t="str">
        <f t="shared" ca="1" si="1449"/>
        <v>11110011</v>
      </c>
      <c r="AS724" s="41" t="str">
        <f t="shared" ca="1" si="1450"/>
        <v>10011001</v>
      </c>
      <c r="AT724" s="40" t="str">
        <f t="shared" ca="1" si="1451"/>
        <v>01011111</v>
      </c>
      <c r="AU724" s="40" t="str">
        <f t="shared" ca="1" si="1452"/>
        <v>11100111</v>
      </c>
      <c r="AV724" s="40">
        <f t="shared" ca="1" si="1453"/>
        <v>243</v>
      </c>
      <c r="AW724" s="40">
        <f t="shared" ca="1" si="1454"/>
        <v>153</v>
      </c>
      <c r="AX724" s="40">
        <f t="shared" ca="1" si="1455"/>
        <v>95</v>
      </c>
      <c r="AY724" s="40">
        <f t="shared" ca="1" si="1456"/>
        <v>231</v>
      </c>
      <c r="AZ724" s="46">
        <f t="shared" ca="1" si="1457"/>
        <v>4086915047</v>
      </c>
    </row>
    <row r="725" spans="1:52" ht="15" thickBot="1" x14ac:dyDescent="0.4">
      <c r="I725" s="54">
        <f ca="1">_xlfn.BITXOR(_xlfn.BITXOR(AZ723,AZ724),AZ725)</f>
        <v>4281167228</v>
      </c>
      <c r="J725" s="48" t="s">
        <v>215</v>
      </c>
      <c r="K725" s="56">
        <v>25</v>
      </c>
      <c r="L725" s="57" t="str" cm="1">
        <f t="array" aca="1" ref="L725" ca="1">INDIRECT(ADDRESS((ROW(725:725)-3),IF(MOD(COLUMN(L:L)-11-$K725,32)=0,32,MOD(COLUMN(L:L)-11-$K725,32))+11))</f>
        <v>0</v>
      </c>
      <c r="M725" s="57" t="str" cm="1">
        <f t="array" aca="1" ref="M725" ca="1">INDIRECT(ADDRESS((ROW(725:725)-3),IF(MOD(COLUMN(M:M)-11-$K725,32)=0,32,MOD(COLUMN(M:M)-11-$K725,32))+11))</f>
        <v>1</v>
      </c>
      <c r="N725" s="57" t="str" cm="1">
        <f t="array" aca="1" ref="N725" ca="1">INDIRECT(ADDRESS((ROW(725:725)-3),IF(MOD(COLUMN(N:N)-11-$K725,32)=0,32,MOD(COLUMN(N:N)-11-$K725,32))+11))</f>
        <v>1</v>
      </c>
      <c r="O725" s="57" t="str" cm="1">
        <f t="array" aca="1" ref="O725" ca="1">INDIRECT(ADDRESS((ROW(725:725)-3),IF(MOD(COLUMN(O:O)-11-$K725,32)=0,32,MOD(COLUMN(O:O)-11-$K725,32))+11))</f>
        <v>1</v>
      </c>
      <c r="P725" s="58" t="str" cm="1">
        <f t="array" aca="1" ref="P725" ca="1">INDIRECT(ADDRESS((ROW(725:725)-3),IF(MOD(COLUMN(P:P)-11-$K725,32)=0,32,MOD(COLUMN(P:P)-11-$K725,32))+11))</f>
        <v>1</v>
      </c>
      <c r="Q725" s="58" t="str" cm="1">
        <f t="array" aca="1" ref="Q725" ca="1">INDIRECT(ADDRESS((ROW(725:725)-3),IF(MOD(COLUMN(Q:Q)-11-$K725,32)=0,32,MOD(COLUMN(Q:Q)-11-$K725,32))+11))</f>
        <v>1</v>
      </c>
      <c r="R725" s="58" t="str" cm="1">
        <f t="array" aca="1" ref="R725" ca="1">INDIRECT(ADDRESS((ROW(725:725)-3),IF(MOD(COLUMN(R:R)-11-$K725,32)=0,32,MOD(COLUMN(R:R)-11-$K725,32))+11))</f>
        <v>1</v>
      </c>
      <c r="S725" s="58" t="str" cm="1">
        <f t="array" aca="1" ref="S725" ca="1">INDIRECT(ADDRESS((ROW(725:725)-3),IF(MOD(COLUMN(S:S)-11-$K725,32)=0,32,MOD(COLUMN(S:S)-11-$K725,32))+11))</f>
        <v>1</v>
      </c>
      <c r="T725" s="59" t="str" cm="1">
        <f t="array" aca="1" ref="T725" ca="1">INDIRECT(ADDRESS((ROW(725:725)-3),IF(MOD(COLUMN(T:T)-11-$K725,32)=0,32,MOD(COLUMN(T:T)-11-$K725,32))+11))</f>
        <v>1</v>
      </c>
      <c r="U725" s="59" t="str" cm="1">
        <f t="array" aca="1" ref="U725" ca="1">INDIRECT(ADDRESS((ROW(725:725)-3),IF(MOD(COLUMN(U:U)-11-$K725,32)=0,32,MOD(COLUMN(U:U)-11-$K725,32))+11))</f>
        <v>0</v>
      </c>
      <c r="V725" s="59" t="str" cm="1">
        <f t="array" aca="1" ref="V725" ca="1">INDIRECT(ADDRESS((ROW(725:725)-3),IF(MOD(COLUMN(V:V)-11-$K725,32)=0,32,MOD(COLUMN(V:V)-11-$K725,32))+11))</f>
        <v>0</v>
      </c>
      <c r="W725" s="59" t="str" cm="1">
        <f t="array" aca="1" ref="W725" ca="1">INDIRECT(ADDRESS((ROW(725:725)-3),IF(MOD(COLUMN(W:W)-11-$K725,32)=0,32,MOD(COLUMN(W:W)-11-$K725,32))+11))</f>
        <v>1</v>
      </c>
      <c r="X725" s="60" t="str" cm="1">
        <f t="array" aca="1" ref="X725" ca="1">INDIRECT(ADDRESS((ROW(725:725)-3),IF(MOD(COLUMN(X:X)-11-$K725,32)=0,32,MOD(COLUMN(X:X)-11-$K725,32))+11))</f>
        <v>1</v>
      </c>
      <c r="Y725" s="60" t="str" cm="1">
        <f t="array" aca="1" ref="Y725" ca="1">INDIRECT(ADDRESS((ROW(725:725)-3),IF(MOD(COLUMN(Y:Y)-11-$K725,32)=0,32,MOD(COLUMN(Y:Y)-11-$K725,32))+11))</f>
        <v>1</v>
      </c>
      <c r="Z725" s="60" t="str" cm="1">
        <f t="array" aca="1" ref="Z725" ca="1">INDIRECT(ADDRESS((ROW(725:725)-3),IF(MOD(COLUMN(Z:Z)-11-$K725,32)=0,32,MOD(COLUMN(Z:Z)-11-$K725,32))+11))</f>
        <v>1</v>
      </c>
      <c r="AA725" s="60" t="str" cm="1">
        <f t="array" aca="1" ref="AA725" ca="1">INDIRECT(ADDRESS((ROW(725:725)-3),IF(MOD(COLUMN(AA:AA)-11-$K725,32)=0,32,MOD(COLUMN(AA:AA)-11-$K725,32))+11))</f>
        <v>1</v>
      </c>
      <c r="AB725" s="57" t="str" cm="1">
        <f t="array" aca="1" ref="AB725" ca="1">INDIRECT(ADDRESS((ROW(725:725)-3),IF(MOD(COLUMN(AB:AB)-11-$K725,32)=0,32,MOD(COLUMN(AB:AB)-11-$K725,32))+11))</f>
        <v>1</v>
      </c>
      <c r="AC725" s="57" t="str" cm="1">
        <f t="array" aca="1" ref="AC725" ca="1">INDIRECT(ADDRESS((ROW(725:725)-3),IF(MOD(COLUMN(AC:AC)-11-$K725,32)=0,32,MOD(COLUMN(AC:AC)-11-$K725,32))+11))</f>
        <v>1</v>
      </c>
      <c r="AD725" s="57" t="str" cm="1">
        <f t="array" aca="1" ref="AD725" ca="1">INDIRECT(ADDRESS((ROW(725:725)-3),IF(MOD(COLUMN(AD:AD)-11-$K725,32)=0,32,MOD(COLUMN(AD:AD)-11-$K725,32))+11))</f>
        <v>0</v>
      </c>
      <c r="AE725" s="57" t="str" cm="1">
        <f t="array" aca="1" ref="AE725" ca="1">INDIRECT(ADDRESS((ROW(725:725)-3),IF(MOD(COLUMN(AE:AE)-11-$K725,32)=0,32,MOD(COLUMN(AE:AE)-11-$K725,32))+11))</f>
        <v>0</v>
      </c>
      <c r="AF725" s="58" t="str" cm="1">
        <f t="array" aca="1" ref="AF725" ca="1">INDIRECT(ADDRESS((ROW(725:725)-3),IF(MOD(COLUMN(AF:AF)-11-$K725,32)=0,32,MOD(COLUMN(AF:AF)-11-$K725,32))+11))</f>
        <v>1</v>
      </c>
      <c r="AG725" s="58" t="str" cm="1">
        <f t="array" aca="1" ref="AG725" ca="1">INDIRECT(ADDRESS((ROW(725:725)-3),IF(MOD(COLUMN(AG:AG)-11-$K725,32)=0,32,MOD(COLUMN(AG:AG)-11-$K725,32))+11))</f>
        <v>1</v>
      </c>
      <c r="AH725" s="58" t="str" cm="1">
        <f t="array" aca="1" ref="AH725" ca="1">INDIRECT(ADDRESS((ROW(725:725)-3),IF(MOD(COLUMN(AH:AH)-11-$K725,32)=0,32,MOD(COLUMN(AH:AH)-11-$K725,32))+11))</f>
        <v>1</v>
      </c>
      <c r="AI725" s="58" t="str" cm="1">
        <f t="array" aca="1" ref="AI725" ca="1">INDIRECT(ADDRESS((ROW(725:725)-3),IF(MOD(COLUMN(AI:AI)-11-$K725,32)=0,32,MOD(COLUMN(AI:AI)-11-$K725,32))+11))</f>
        <v>0</v>
      </c>
      <c r="AJ725" s="59" t="str" cm="1">
        <f t="array" aca="1" ref="AJ725" ca="1">INDIRECT(ADDRESS((ROW(725:725)-3),IF(MOD(COLUMN(AJ:AJ)-11-$K725,32)=0,32,MOD(COLUMN(AJ:AJ)-11-$K725,32))+11))</f>
        <v>0</v>
      </c>
      <c r="AK725" s="59" t="str" cm="1">
        <f t="array" aca="1" ref="AK725" ca="1">INDIRECT(ADDRESS((ROW(725:725)-3),IF(MOD(COLUMN(AK:AK)-11-$K725,32)=0,32,MOD(COLUMN(AK:AK)-11-$K725,32))+11))</f>
        <v>1</v>
      </c>
      <c r="AL725" s="59" t="str" cm="1">
        <f t="array" aca="1" ref="AL725" ca="1">INDIRECT(ADDRESS((ROW(725:725)-3),IF(MOD(COLUMN(AL:AL)-11-$K725,32)=0,32,MOD(COLUMN(AL:AL)-11-$K725,32))+11))</f>
        <v>1</v>
      </c>
      <c r="AM725" s="59" t="str" cm="1">
        <f t="array" aca="1" ref="AM725" ca="1">INDIRECT(ADDRESS((ROW(725:725)-3),IF(MOD(COLUMN(AM:AM)-11-$K725,32)=0,32,MOD(COLUMN(AM:AM)-11-$K725,32))+11))</f>
        <v>0</v>
      </c>
      <c r="AN725" s="60" t="str" cm="1">
        <f t="array" aca="1" ref="AN725" ca="1">INDIRECT(ADDRESS((ROW(725:725)-3),IF(MOD(COLUMN(AN:AN)-11-$K725,32)=0,32,MOD(COLUMN(AN:AN)-11-$K725,32))+11))</f>
        <v>0</v>
      </c>
      <c r="AO725" s="60" t="str" cm="1">
        <f t="array" aca="1" ref="AO725" ca="1">INDIRECT(ADDRESS((ROW(725:725)-3),IF(MOD(COLUMN(AO:AO)-11-$K725,32)=0,32,MOD(COLUMN(AO:AO)-11-$K725,32))+11))</f>
        <v>1</v>
      </c>
      <c r="AP725" s="60" t="str" cm="1">
        <f t="array" aca="1" ref="AP725" ca="1">INDIRECT(ADDRESS((ROW(725:725)-3),IF(MOD(COLUMN(AP:AP)-11-$K725,32)=0,32,MOD(COLUMN(AP:AP)-11-$K725,32))+11))</f>
        <v>0</v>
      </c>
      <c r="AQ725" s="60" t="str" cm="1">
        <f t="array" aca="1" ref="AQ725" ca="1">INDIRECT(ADDRESS((ROW(725:725)-3),IF(MOD(COLUMN(AQ:AQ)-11-$K725,32)=0,32,MOD(COLUMN(AQ:AQ)-11-$K725,32))+11))</f>
        <v>1</v>
      </c>
      <c r="AR725" s="49" t="str">
        <f t="shared" ca="1" si="1449"/>
        <v>01111111</v>
      </c>
      <c r="AS725" s="49" t="str">
        <f t="shared" ca="1" si="1450"/>
        <v>10011111</v>
      </c>
      <c r="AT725" s="48" t="str">
        <f t="shared" ca="1" si="1451"/>
        <v>11001110</v>
      </c>
      <c r="AU725" s="48" t="str">
        <f t="shared" ca="1" si="1452"/>
        <v>01100101</v>
      </c>
      <c r="AV725" s="48">
        <f t="shared" ca="1" si="1453"/>
        <v>127</v>
      </c>
      <c r="AW725" s="48">
        <f t="shared" ca="1" si="1454"/>
        <v>159</v>
      </c>
      <c r="AX725" s="48">
        <f t="shared" ca="1" si="1455"/>
        <v>206</v>
      </c>
      <c r="AY725" s="48">
        <f t="shared" ca="1" si="1456"/>
        <v>101</v>
      </c>
      <c r="AZ725" s="50">
        <f t="shared" ca="1" si="1457"/>
        <v>2141179493</v>
      </c>
    </row>
    <row r="726" spans="1:52" ht="15" thickBot="1" x14ac:dyDescent="0.4"/>
    <row r="727" spans="1:52" x14ac:dyDescent="0.35">
      <c r="I727" s="31"/>
      <c r="J727" s="32" t="s">
        <v>217</v>
      </c>
      <c r="K727" s="33" t="s">
        <v>10</v>
      </c>
      <c r="L727" s="34" t="str">
        <f ca="1">MID(HEX2BIN(MID($E717,1,1),4),1,1)</f>
        <v>1</v>
      </c>
      <c r="M727" s="34" t="str">
        <f ca="1">MID(HEX2BIN(MID($E717,1,1),4),2,1)</f>
        <v>1</v>
      </c>
      <c r="N727" s="34" t="str">
        <f ca="1">MID(HEX2BIN(MID($E717,1,1),4),3,1)</f>
        <v>0</v>
      </c>
      <c r="O727" s="34" t="str">
        <f ca="1">MID(HEX2BIN(MID($E717,1,1),4),4,1)</f>
        <v>0</v>
      </c>
      <c r="P727" s="35" t="str">
        <f ca="1">MID(HEX2BIN(MID($E717,2,1),4),1,1)</f>
        <v>1</v>
      </c>
      <c r="Q727" s="35" t="str">
        <f ca="1">MID(HEX2BIN(MID($E717,2,1),4),2,1)</f>
        <v>0</v>
      </c>
      <c r="R727" s="35" t="str">
        <f ca="1">MID(HEX2BIN(MID($E717,2,1),4),3,1)</f>
        <v>1</v>
      </c>
      <c r="S727" s="35" t="str">
        <f ca="1">MID(HEX2BIN(MID($E717,2,1),4),4,1)</f>
        <v>0</v>
      </c>
      <c r="T727" s="36" t="str">
        <f ca="1">MID(HEX2BIN(MID($E717,3,1),4),1,1)</f>
        <v>1</v>
      </c>
      <c r="U727" s="36" t="str">
        <f ca="1">MID(HEX2BIN(MID($E717,3,1),4),2,1)</f>
        <v>1</v>
      </c>
      <c r="V727" s="36" t="str">
        <f ca="1">MID(HEX2BIN(MID($E717,3,1),4),3,1)</f>
        <v>1</v>
      </c>
      <c r="W727" s="36" t="str">
        <f ca="1">MID(HEX2BIN(MID($E717,3,1),4),4,1)</f>
        <v>1</v>
      </c>
      <c r="X727" s="37" t="str">
        <f ca="1">MID(HEX2BIN(MID($E717,4,1),4),1,1)</f>
        <v>1</v>
      </c>
      <c r="Y727" s="37" t="str">
        <f ca="1">MID(HEX2BIN(MID($E717,4,1),4),2,1)</f>
        <v>1</v>
      </c>
      <c r="Z727" s="37" t="str">
        <f ca="1">MID(HEX2BIN(MID($E717,4,1),4),3,1)</f>
        <v>1</v>
      </c>
      <c r="AA727" s="37" t="str">
        <f ca="1">MID(HEX2BIN(MID($E717,4,1),4),4,1)</f>
        <v>1</v>
      </c>
      <c r="AB727" s="34" t="str">
        <f ca="1">MID(HEX2BIN(MID($E717,5,1),4),1,1)</f>
        <v>0</v>
      </c>
      <c r="AC727" s="34" t="str">
        <f ca="1">MID(HEX2BIN(MID($E717,5,1),4),2,1)</f>
        <v>0</v>
      </c>
      <c r="AD727" s="34" t="str">
        <f ca="1">MID(HEX2BIN(MID($E717,5,1),4),3,1)</f>
        <v>1</v>
      </c>
      <c r="AE727" s="34" t="str">
        <f ca="1">MID(HEX2BIN(MID($E717,5,1),4),4,1)</f>
        <v>1</v>
      </c>
      <c r="AF727" s="35" t="str">
        <f ca="1">MID(HEX2BIN(MID($E717,6,1),4),1,1)</f>
        <v>1</v>
      </c>
      <c r="AG727" s="35" t="str">
        <f ca="1">MID(HEX2BIN(MID($E717,6,1),4),2,1)</f>
        <v>1</v>
      </c>
      <c r="AH727" s="35" t="str">
        <f ca="1">MID(HEX2BIN(MID($E717,6,1),4),3,1)</f>
        <v>1</v>
      </c>
      <c r="AI727" s="35" t="str">
        <f ca="1">MID(HEX2BIN(MID($E717,6,1),4),4,1)</f>
        <v>1</v>
      </c>
      <c r="AJ727" s="36" t="str">
        <f ca="1">MID(HEX2BIN(MID($E717,7,1),4),1,1)</f>
        <v>1</v>
      </c>
      <c r="AK727" s="36" t="str">
        <f ca="1">MID(HEX2BIN(MID($E717,7,1),4),2,1)</f>
        <v>0</v>
      </c>
      <c r="AL727" s="36" t="str">
        <f ca="1">MID(HEX2BIN(MID($E717,7,1),4),3,1)</f>
        <v>0</v>
      </c>
      <c r="AM727" s="36" t="str">
        <f ca="1">MID(HEX2BIN(MID($E717,7,1),4),4,1)</f>
        <v>1</v>
      </c>
      <c r="AN727" s="37" t="str">
        <f ca="1">MID(HEX2BIN(MID($E717,8,1),4),1,1)</f>
        <v>1</v>
      </c>
      <c r="AO727" s="37" t="str">
        <f ca="1">MID(HEX2BIN(MID($E717,8,1),4),2,1)</f>
        <v>1</v>
      </c>
      <c r="AP727" s="37" t="str">
        <f ca="1">MID(HEX2BIN(MID($E717,8,1),4),3,1)</f>
        <v>0</v>
      </c>
      <c r="AQ727" s="37" t="str">
        <f ca="1">MID(HEX2BIN(MID($E717,8,1),4),4,1)</f>
        <v>0</v>
      </c>
      <c r="AR727" s="33" t="str">
        <f t="shared" ref="AR727:AR730" ca="1" si="1458">_xlfn.CONCAT(L727,M727,N727,O727,P727,Q727,R727,S727)</f>
        <v>11001010</v>
      </c>
      <c r="AS727" s="33" t="str">
        <f t="shared" ref="AS727:AS730" ca="1" si="1459">_xlfn.CONCAT(T727,U727,V727,W727,X727,Y727,Z727,AA727)</f>
        <v>11111111</v>
      </c>
      <c r="AT727" s="32" t="str">
        <f t="shared" ref="AT727:AT730" ca="1" si="1460">_xlfn.CONCAT(AB727,AC727,AD727,AE727,AF727,AG727,AH727,AI727)</f>
        <v>00111111</v>
      </c>
      <c r="AU727" s="32" t="str">
        <f t="shared" ref="AU727:AU730" ca="1" si="1461">_xlfn.CONCAT(AJ727,AK727,AL727,AM727,AN727,AO727,AP727,AQ727)</f>
        <v>10011100</v>
      </c>
      <c r="AV727" s="32">
        <f t="shared" ref="AV727:AV730" ca="1" si="1462">BIN2DEC(AR727)</f>
        <v>202</v>
      </c>
      <c r="AW727" s="32">
        <f t="shared" ref="AW727:AW730" ca="1" si="1463">BIN2DEC(AS727)</f>
        <v>255</v>
      </c>
      <c r="AX727" s="32">
        <f t="shared" ref="AX727:AX730" ca="1" si="1464">BIN2DEC(AT727)</f>
        <v>63</v>
      </c>
      <c r="AY727" s="32">
        <f t="shared" ref="AY727:AY730" ca="1" si="1465">BIN2DEC(AU727)</f>
        <v>156</v>
      </c>
      <c r="AZ727" s="38">
        <f t="shared" ref="AZ727:AZ730" ca="1" si="1466">(AV727*2^24)+(AW727*2^16)+(AX727*2^8)+AY727</f>
        <v>3405725596</v>
      </c>
    </row>
    <row r="728" spans="1:52" x14ac:dyDescent="0.35">
      <c r="I728" s="39"/>
      <c r="J728" s="40"/>
      <c r="K728" s="41" t="s">
        <v>88</v>
      </c>
      <c r="L728" s="42" t="str">
        <f ca="1">MID(HEX2BIN(MID($F717,1,1),4),1,1)</f>
        <v>1</v>
      </c>
      <c r="M728" s="42" t="str">
        <f ca="1">MID(HEX2BIN(MID($F717,1,1),4),2,1)</f>
        <v>0</v>
      </c>
      <c r="N728" s="42" t="str">
        <f ca="1">MID(HEX2BIN(MID($F717,1,1),4),3,1)</f>
        <v>1</v>
      </c>
      <c r="O728" s="42" t="str">
        <f ca="1">MID(HEX2BIN(MID($F717,1,1),4),4,1)</f>
        <v>1</v>
      </c>
      <c r="P728" s="43" t="str">
        <f ca="1">MID(HEX2BIN(MID($F717,2,1),4),1,1)</f>
        <v>0</v>
      </c>
      <c r="Q728" s="43" t="str">
        <f ca="1">MID(HEX2BIN(MID($F717,2,1),4),2,1)</f>
        <v>0</v>
      </c>
      <c r="R728" s="43" t="str">
        <f ca="1">MID(HEX2BIN(MID($F717,2,1),4),3,1)</f>
        <v>1</v>
      </c>
      <c r="S728" s="43" t="str">
        <f ca="1">MID(HEX2BIN(MID($F717,2,1),4),4,1)</f>
        <v>1</v>
      </c>
      <c r="T728" s="44" t="str">
        <f ca="1">MID(HEX2BIN(MID($F717,3,1),4),1,1)</f>
        <v>0</v>
      </c>
      <c r="U728" s="44" t="str">
        <f ca="1">MID(HEX2BIN(MID($F717,3,1),4),2,1)</f>
        <v>1</v>
      </c>
      <c r="V728" s="44" t="str">
        <f ca="1">MID(HEX2BIN(MID($F717,3,1),4),3,1)</f>
        <v>1</v>
      </c>
      <c r="W728" s="44" t="str">
        <f ca="1">MID(HEX2BIN(MID($F717,3,1),4),4,1)</f>
        <v>0</v>
      </c>
      <c r="X728" s="45" t="str">
        <f ca="1">MID(HEX2BIN(MID($F717,4,1),4),1,1)</f>
        <v>0</v>
      </c>
      <c r="Y728" s="45" t="str">
        <f ca="1">MID(HEX2BIN(MID($F717,4,1),4),2,1)</f>
        <v>1</v>
      </c>
      <c r="Z728" s="45" t="str">
        <f ca="1">MID(HEX2BIN(MID($F717,4,1),4),3,1)</f>
        <v>1</v>
      </c>
      <c r="AA728" s="45" t="str">
        <f ca="1">MID(HEX2BIN(MID($F717,4,1),4),4,1)</f>
        <v>1</v>
      </c>
      <c r="AB728" s="42" t="str">
        <f ca="1">MID(HEX2BIN(MID($F717,5,1),4),1,1)</f>
        <v>0</v>
      </c>
      <c r="AC728" s="42" t="str">
        <f ca="1">MID(HEX2BIN(MID($F717,5,1),4),2,1)</f>
        <v>1</v>
      </c>
      <c r="AD728" s="42" t="str">
        <f ca="1">MID(HEX2BIN(MID($F717,5,1),4),3,1)</f>
        <v>0</v>
      </c>
      <c r="AE728" s="42" t="str">
        <f ca="1">MID(HEX2BIN(MID($F717,5,1),4),4,1)</f>
        <v>1</v>
      </c>
      <c r="AF728" s="43" t="str">
        <f ca="1">MID(HEX2BIN(MID($F717,6,1),4),1,1)</f>
        <v>1</v>
      </c>
      <c r="AG728" s="43" t="str">
        <f ca="1">MID(HEX2BIN(MID($F717,6,1),4),2,1)</f>
        <v>1</v>
      </c>
      <c r="AH728" s="43" t="str">
        <f ca="1">MID(HEX2BIN(MID($F717,6,1),4),3,1)</f>
        <v>0</v>
      </c>
      <c r="AI728" s="43" t="str">
        <f ca="1">MID(HEX2BIN(MID($F717,6,1),4),4,1)</f>
        <v>1</v>
      </c>
      <c r="AJ728" s="44" t="str">
        <f ca="1">MID(HEX2BIN(MID($F717,7,1),4),1,1)</f>
        <v>1</v>
      </c>
      <c r="AK728" s="44" t="str">
        <f ca="1">MID(HEX2BIN(MID($F717,7,1),4),2,1)</f>
        <v>0</v>
      </c>
      <c r="AL728" s="44" t="str">
        <f ca="1">MID(HEX2BIN(MID($F717,7,1),4),3,1)</f>
        <v>1</v>
      </c>
      <c r="AM728" s="44" t="str">
        <f ca="1">MID(HEX2BIN(MID($F717,7,1),4),4,1)</f>
        <v>1</v>
      </c>
      <c r="AN728" s="45" t="str">
        <f ca="1">MID(HEX2BIN(MID($F717,8,1),4),1,1)</f>
        <v>0</v>
      </c>
      <c r="AO728" s="45" t="str">
        <f ca="1">MID(HEX2BIN(MID($F717,8,1),4),2,1)</f>
        <v>0</v>
      </c>
      <c r="AP728" s="45" t="str">
        <f ca="1">MID(HEX2BIN(MID($F717,8,1),4),3,1)</f>
        <v>0</v>
      </c>
      <c r="AQ728" s="45" t="str">
        <f ca="1">MID(HEX2BIN(MID($F717,8,1),4),4,1)</f>
        <v>0</v>
      </c>
      <c r="AR728" s="41" t="str">
        <f t="shared" ca="1" si="1458"/>
        <v>10110011</v>
      </c>
      <c r="AS728" s="41" t="str">
        <f t="shared" ca="1" si="1459"/>
        <v>01100111</v>
      </c>
      <c r="AT728" s="40" t="str">
        <f t="shared" ca="1" si="1460"/>
        <v>01011101</v>
      </c>
      <c r="AU728" s="40" t="str">
        <f t="shared" ca="1" si="1461"/>
        <v>10110000</v>
      </c>
      <c r="AV728" s="40">
        <f t="shared" ca="1" si="1462"/>
        <v>179</v>
      </c>
      <c r="AW728" s="40">
        <f t="shared" ca="1" si="1463"/>
        <v>103</v>
      </c>
      <c r="AX728" s="40">
        <f t="shared" ca="1" si="1464"/>
        <v>93</v>
      </c>
      <c r="AY728" s="40">
        <f t="shared" ca="1" si="1465"/>
        <v>176</v>
      </c>
      <c r="AZ728" s="46">
        <f t="shared" ca="1" si="1466"/>
        <v>3009895856</v>
      </c>
    </row>
    <row r="729" spans="1:52" ht="15" thickBot="1" x14ac:dyDescent="0.4">
      <c r="I729" s="39"/>
      <c r="J729" s="40"/>
      <c r="K729" s="41" t="s">
        <v>93</v>
      </c>
      <c r="L729" s="42" t="str">
        <f ca="1">MID(HEX2BIN(MID($G717,1,1),4),1,1)</f>
        <v>1</v>
      </c>
      <c r="M729" s="42" t="str">
        <f ca="1">MID(HEX2BIN(MID($G717,1,1),4),2,1)</f>
        <v>1</v>
      </c>
      <c r="N729" s="42" t="str">
        <f ca="1">MID(HEX2BIN(MID($G717,1,1),4),3,1)</f>
        <v>1</v>
      </c>
      <c r="O729" s="42" t="str">
        <f ca="1">MID(HEX2BIN(MID($G717,1,1),4),4,1)</f>
        <v>1</v>
      </c>
      <c r="P729" s="43" t="str">
        <f ca="1">MID(HEX2BIN(MID($G717,2,1),4),1,1)</f>
        <v>0</v>
      </c>
      <c r="Q729" s="43" t="str">
        <f ca="1">MID(HEX2BIN(MID($G717,2,1),4),2,1)</f>
        <v>1</v>
      </c>
      <c r="R729" s="43" t="str">
        <f ca="1">MID(HEX2BIN(MID($G717,2,1),4),3,1)</f>
        <v>1</v>
      </c>
      <c r="S729" s="43" t="str">
        <f ca="1">MID(HEX2BIN(MID($G717,2,1),4),4,1)</f>
        <v>1</v>
      </c>
      <c r="T729" s="44" t="str">
        <f ca="1">MID(HEX2BIN(MID($G717,3,1),4),1,1)</f>
        <v>1</v>
      </c>
      <c r="U729" s="44" t="str">
        <f ca="1">MID(HEX2BIN(MID($G717,3,1),4),2,1)</f>
        <v>0</v>
      </c>
      <c r="V729" s="44" t="str">
        <f ca="1">MID(HEX2BIN(MID($G717,3,1),4),3,1)</f>
        <v>1</v>
      </c>
      <c r="W729" s="44" t="str">
        <f ca="1">MID(HEX2BIN(MID($G717,3,1),4),4,1)</f>
        <v>0</v>
      </c>
      <c r="X729" s="45" t="str">
        <f ca="1">MID(HEX2BIN(MID($G717,4,1),4),1,1)</f>
        <v>1</v>
      </c>
      <c r="Y729" s="45" t="str">
        <f ca="1">MID(HEX2BIN(MID($G717,4,1),4),2,1)</f>
        <v>0</v>
      </c>
      <c r="Z729" s="45" t="str">
        <f ca="1">MID(HEX2BIN(MID($G717,4,1),4),3,1)</f>
        <v>0</v>
      </c>
      <c r="AA729" s="45" t="str">
        <f ca="1">MID(HEX2BIN(MID($G717,4,1),4),4,1)</f>
        <v>0</v>
      </c>
      <c r="AB729" s="42" t="str">
        <f ca="1">MID(HEX2BIN(MID($G717,5,1),4),1,1)</f>
        <v>0</v>
      </c>
      <c r="AC729" s="42" t="str">
        <f ca="1">MID(HEX2BIN(MID($G717,5,1),4),2,1)</f>
        <v>1</v>
      </c>
      <c r="AD729" s="42" t="str">
        <f ca="1">MID(HEX2BIN(MID($G717,5,1),4),3,1)</f>
        <v>0</v>
      </c>
      <c r="AE729" s="42" t="str">
        <f ca="1">MID(HEX2BIN(MID($G717,5,1),4),4,1)</f>
        <v>1</v>
      </c>
      <c r="AF729" s="43" t="str">
        <f ca="1">MID(HEX2BIN(MID($G717,6,1),4),1,1)</f>
        <v>1</v>
      </c>
      <c r="AG729" s="43" t="str">
        <f ca="1">MID(HEX2BIN(MID($G717,6,1),4),2,1)</f>
        <v>1</v>
      </c>
      <c r="AH729" s="43" t="str">
        <f ca="1">MID(HEX2BIN(MID($G717,6,1),4),3,1)</f>
        <v>1</v>
      </c>
      <c r="AI729" s="43" t="str">
        <f ca="1">MID(HEX2BIN(MID($G717,6,1),4),4,1)</f>
        <v>0</v>
      </c>
      <c r="AJ729" s="44" t="str">
        <f ca="1">MID(HEX2BIN(MID($G717,7,1),4),1,1)</f>
        <v>1</v>
      </c>
      <c r="AK729" s="44" t="str">
        <f ca="1">MID(HEX2BIN(MID($G717,7,1),4),2,1)</f>
        <v>1</v>
      </c>
      <c r="AL729" s="44" t="str">
        <f ca="1">MID(HEX2BIN(MID($G717,7,1),4),3,1)</f>
        <v>1</v>
      </c>
      <c r="AM729" s="44" t="str">
        <f ca="1">MID(HEX2BIN(MID($G717,7,1),4),4,1)</f>
        <v>0</v>
      </c>
      <c r="AN729" s="45" t="str">
        <f ca="1">MID(HEX2BIN(MID($G717,8,1),4),1,1)</f>
        <v>1</v>
      </c>
      <c r="AO729" s="45" t="str">
        <f ca="1">MID(HEX2BIN(MID($G717,8,1),4),2,1)</f>
        <v>1</v>
      </c>
      <c r="AP729" s="45" t="str">
        <f ca="1">MID(HEX2BIN(MID($G717,8,1),4),3,1)</f>
        <v>1</v>
      </c>
      <c r="AQ729" s="45" t="str">
        <f ca="1">MID(HEX2BIN(MID($G717,8,1),4),4,1)</f>
        <v>0</v>
      </c>
      <c r="AR729" s="41" t="str">
        <f t="shared" ca="1" si="1458"/>
        <v>11110111</v>
      </c>
      <c r="AS729" s="41" t="str">
        <f t="shared" ca="1" si="1459"/>
        <v>10101000</v>
      </c>
      <c r="AT729" s="40" t="str">
        <f t="shared" ca="1" si="1460"/>
        <v>01011110</v>
      </c>
      <c r="AU729" s="40" t="str">
        <f t="shared" ca="1" si="1461"/>
        <v>11101110</v>
      </c>
      <c r="AV729" s="40">
        <f t="shared" ca="1" si="1462"/>
        <v>247</v>
      </c>
      <c r="AW729" s="40">
        <f t="shared" ca="1" si="1463"/>
        <v>168</v>
      </c>
      <c r="AX729" s="40">
        <f t="shared" ca="1" si="1464"/>
        <v>94</v>
      </c>
      <c r="AY729" s="40">
        <f t="shared" ca="1" si="1465"/>
        <v>238</v>
      </c>
      <c r="AZ729" s="46">
        <f t="shared" ca="1" si="1466"/>
        <v>4155006702</v>
      </c>
    </row>
    <row r="730" spans="1:52" ht="15" thickBot="1" x14ac:dyDescent="0.4">
      <c r="I730" s="54">
        <f ca="1">_xlfn.BITXOR(_xlfn.BITAND(AZ727,AZ728),_xlfn.BITAND(AZ729,AZ730))</f>
        <v>3077004786</v>
      </c>
      <c r="J730" s="48"/>
      <c r="K730" s="49" t="s">
        <v>219</v>
      </c>
      <c r="L730" s="57">
        <f ca="1">IF(L727="1",0,1)</f>
        <v>0</v>
      </c>
      <c r="M730" s="57">
        <f ca="1">IF(M727="1",0,1)</f>
        <v>0</v>
      </c>
      <c r="N730" s="57">
        <f t="shared" ref="N730:AQ730" ca="1" si="1467">IF(N727="1",0,1)</f>
        <v>1</v>
      </c>
      <c r="O730" s="57">
        <f t="shared" ca="1" si="1467"/>
        <v>1</v>
      </c>
      <c r="P730" s="58">
        <f t="shared" ca="1" si="1467"/>
        <v>0</v>
      </c>
      <c r="Q730" s="58">
        <f t="shared" ca="1" si="1467"/>
        <v>1</v>
      </c>
      <c r="R730" s="58">
        <f t="shared" ca="1" si="1467"/>
        <v>0</v>
      </c>
      <c r="S730" s="58">
        <f t="shared" ca="1" si="1467"/>
        <v>1</v>
      </c>
      <c r="T730" s="59">
        <f t="shared" ca="1" si="1467"/>
        <v>0</v>
      </c>
      <c r="U730" s="59">
        <f t="shared" ca="1" si="1467"/>
        <v>0</v>
      </c>
      <c r="V730" s="59">
        <f t="shared" ca="1" si="1467"/>
        <v>0</v>
      </c>
      <c r="W730" s="59">
        <f t="shared" ca="1" si="1467"/>
        <v>0</v>
      </c>
      <c r="X730" s="60">
        <f t="shared" ca="1" si="1467"/>
        <v>0</v>
      </c>
      <c r="Y730" s="60">
        <f t="shared" ca="1" si="1467"/>
        <v>0</v>
      </c>
      <c r="Z730" s="60">
        <f t="shared" ca="1" si="1467"/>
        <v>0</v>
      </c>
      <c r="AA730" s="60">
        <f t="shared" ca="1" si="1467"/>
        <v>0</v>
      </c>
      <c r="AB730" s="57">
        <f t="shared" ca="1" si="1467"/>
        <v>1</v>
      </c>
      <c r="AC730" s="57">
        <f t="shared" ca="1" si="1467"/>
        <v>1</v>
      </c>
      <c r="AD730" s="57">
        <f t="shared" ca="1" si="1467"/>
        <v>0</v>
      </c>
      <c r="AE730" s="57">
        <f t="shared" ca="1" si="1467"/>
        <v>0</v>
      </c>
      <c r="AF730" s="58">
        <f t="shared" ca="1" si="1467"/>
        <v>0</v>
      </c>
      <c r="AG730" s="58">
        <f t="shared" ca="1" si="1467"/>
        <v>0</v>
      </c>
      <c r="AH730" s="58">
        <f t="shared" ca="1" si="1467"/>
        <v>0</v>
      </c>
      <c r="AI730" s="58">
        <f t="shared" ca="1" si="1467"/>
        <v>0</v>
      </c>
      <c r="AJ730" s="59">
        <f t="shared" ca="1" si="1467"/>
        <v>0</v>
      </c>
      <c r="AK730" s="59">
        <f t="shared" ca="1" si="1467"/>
        <v>1</v>
      </c>
      <c r="AL730" s="59">
        <f t="shared" ca="1" si="1467"/>
        <v>1</v>
      </c>
      <c r="AM730" s="59">
        <f t="shared" ca="1" si="1467"/>
        <v>0</v>
      </c>
      <c r="AN730" s="60">
        <f t="shared" ca="1" si="1467"/>
        <v>0</v>
      </c>
      <c r="AO730" s="60">
        <f t="shared" ca="1" si="1467"/>
        <v>0</v>
      </c>
      <c r="AP730" s="60">
        <f t="shared" ca="1" si="1467"/>
        <v>1</v>
      </c>
      <c r="AQ730" s="60">
        <f t="shared" ca="1" si="1467"/>
        <v>1</v>
      </c>
      <c r="AR730" s="49" t="str">
        <f t="shared" ca="1" si="1458"/>
        <v>00110101</v>
      </c>
      <c r="AS730" s="49" t="str">
        <f t="shared" ca="1" si="1459"/>
        <v>00000000</v>
      </c>
      <c r="AT730" s="48" t="str">
        <f t="shared" ca="1" si="1460"/>
        <v>11000000</v>
      </c>
      <c r="AU730" s="48" t="str">
        <f t="shared" ca="1" si="1461"/>
        <v>01100011</v>
      </c>
      <c r="AV730" s="48">
        <f t="shared" ca="1" si="1462"/>
        <v>53</v>
      </c>
      <c r="AW730" s="48">
        <f t="shared" ca="1" si="1463"/>
        <v>0</v>
      </c>
      <c r="AX730" s="48">
        <f t="shared" ca="1" si="1464"/>
        <v>192</v>
      </c>
      <c r="AY730" s="48">
        <f t="shared" ca="1" si="1465"/>
        <v>99</v>
      </c>
      <c r="AZ730" s="50">
        <f t="shared" ca="1" si="1466"/>
        <v>889241699</v>
      </c>
    </row>
    <row r="731" spans="1:52" ht="15" thickBot="1" x14ac:dyDescent="0.4"/>
    <row r="732" spans="1:52" x14ac:dyDescent="0.35">
      <c r="I732" s="31"/>
      <c r="J732" s="32" t="s">
        <v>218</v>
      </c>
      <c r="K732" s="33" t="s">
        <v>0</v>
      </c>
      <c r="L732" s="34" t="str">
        <f ca="1">MID(HEX2BIN(MID($A717,1,1),4),1,1)</f>
        <v>0</v>
      </c>
      <c r="M732" s="34" t="str">
        <f ca="1">MID(HEX2BIN(MID($A717,1,1),4),2,1)</f>
        <v>0</v>
      </c>
      <c r="N732" s="34" t="str">
        <f ca="1">MID(HEX2BIN(MID($A717,1,1),4),3,1)</f>
        <v>1</v>
      </c>
      <c r="O732" s="34" t="str">
        <f ca="1">MID(HEX2BIN(MID($A717,1,1),4),4,1)</f>
        <v>1</v>
      </c>
      <c r="P732" s="35" t="str">
        <f ca="1">MID(HEX2BIN(MID($A717,2,1),4),1,1)</f>
        <v>0</v>
      </c>
      <c r="Q732" s="35" t="str">
        <f ca="1">MID(HEX2BIN(MID($A717,2,1),4),2,1)</f>
        <v>0</v>
      </c>
      <c r="R732" s="35" t="str">
        <f ca="1">MID(HEX2BIN(MID($A717,2,1),4),3,1)</f>
        <v>1</v>
      </c>
      <c r="S732" s="35" t="str">
        <f ca="1">MID(HEX2BIN(MID($A717,2,1),4),4,1)</f>
        <v>1</v>
      </c>
      <c r="T732" s="36" t="str">
        <f ca="1">MID(HEX2BIN(MID($A717,3,1),4),1,1)</f>
        <v>1</v>
      </c>
      <c r="U732" s="36" t="str">
        <f ca="1">MID(HEX2BIN(MID($A717,3,1),4),2,1)</f>
        <v>1</v>
      </c>
      <c r="V732" s="36" t="str">
        <f ca="1">MID(HEX2BIN(MID($A717,3,1),4),3,1)</f>
        <v>0</v>
      </c>
      <c r="W732" s="36" t="str">
        <f ca="1">MID(HEX2BIN(MID($A717,3,1),4),4,1)</f>
        <v>0</v>
      </c>
      <c r="X732" s="37" t="str">
        <f ca="1">MID(HEX2BIN(MID($A717,4,1),4),1,1)</f>
        <v>1</v>
      </c>
      <c r="Y732" s="37" t="str">
        <f ca="1">MID(HEX2BIN(MID($A717,4,1),4),2,1)</f>
        <v>0</v>
      </c>
      <c r="Z732" s="37" t="str">
        <f ca="1">MID(HEX2BIN(MID($A717,4,1),4),3,1)</f>
        <v>1</v>
      </c>
      <c r="AA732" s="37" t="str">
        <f ca="1">MID(HEX2BIN(MID($A717,4,1),4),4,1)</f>
        <v>1</v>
      </c>
      <c r="AB732" s="34" t="str">
        <f ca="1">MID(HEX2BIN(MID($A717,5,1),4),1,1)</f>
        <v>0</v>
      </c>
      <c r="AC732" s="34" t="str">
        <f ca="1">MID(HEX2BIN(MID($A717,5,1),4),2,1)</f>
        <v>0</v>
      </c>
      <c r="AD732" s="34" t="str">
        <f ca="1">MID(HEX2BIN(MID($A717,5,1),4),3,1)</f>
        <v>0</v>
      </c>
      <c r="AE732" s="34" t="str">
        <f ca="1">MID(HEX2BIN(MID($A717,5,1),4),4,1)</f>
        <v>1</v>
      </c>
      <c r="AF732" s="35" t="str">
        <f ca="1">MID(HEX2BIN(MID($A717,6,1),4),1,1)</f>
        <v>1</v>
      </c>
      <c r="AG732" s="35" t="str">
        <f ca="1">MID(HEX2BIN(MID($A717,6,1),4),2,1)</f>
        <v>1</v>
      </c>
      <c r="AH732" s="35" t="str">
        <f ca="1">MID(HEX2BIN(MID($A717,6,1),4),3,1)</f>
        <v>1</v>
      </c>
      <c r="AI732" s="35" t="str">
        <f ca="1">MID(HEX2BIN(MID($A717,6,1),4),4,1)</f>
        <v>0</v>
      </c>
      <c r="AJ732" s="36" t="str">
        <f ca="1">MID(HEX2BIN(MID($A717,7,1),4),1,1)</f>
        <v>0</v>
      </c>
      <c r="AK732" s="36" t="str">
        <f ca="1">MID(HEX2BIN(MID($A717,7,1),4),2,1)</f>
        <v>1</v>
      </c>
      <c r="AL732" s="36" t="str">
        <f ca="1">MID(HEX2BIN(MID($A717,7,1),4),3,1)</f>
        <v>1</v>
      </c>
      <c r="AM732" s="36" t="str">
        <f ca="1">MID(HEX2BIN(MID($A717,7,1),4),4,1)</f>
        <v>0</v>
      </c>
      <c r="AN732" s="37" t="str">
        <f ca="1">MID(HEX2BIN(MID($A717,8,1),4),1,1)</f>
        <v>1</v>
      </c>
      <c r="AO732" s="37" t="str">
        <f ca="1">MID(HEX2BIN(MID($A717,8,1),4),2,1)</f>
        <v>0</v>
      </c>
      <c r="AP732" s="37" t="str">
        <f ca="1">MID(HEX2BIN(MID($A717,8,1),4),3,1)</f>
        <v>1</v>
      </c>
      <c r="AQ732" s="37" t="str">
        <f ca="1">MID(HEX2BIN(MID($A717,8,1),4),4,1)</f>
        <v>0</v>
      </c>
      <c r="AR732" s="33" t="str">
        <f t="shared" ref="AR732:AR734" ca="1" si="1468">_xlfn.CONCAT(L732,M732,N732,O732,P732,Q732,R732,S732)</f>
        <v>00110011</v>
      </c>
      <c r="AS732" s="33" t="str">
        <f t="shared" ref="AS732:AS734" ca="1" si="1469">_xlfn.CONCAT(T732,U732,V732,W732,X732,Y732,Z732,AA732)</f>
        <v>11001011</v>
      </c>
      <c r="AT732" s="32" t="str">
        <f t="shared" ref="AT732:AT734" ca="1" si="1470">_xlfn.CONCAT(AB732,AC732,AD732,AE732,AF732,AG732,AH732,AI732)</f>
        <v>00011110</v>
      </c>
      <c r="AU732" s="32" t="str">
        <f t="shared" ref="AU732:AU734" ca="1" si="1471">_xlfn.CONCAT(AJ732,AK732,AL732,AM732,AN732,AO732,AP732,AQ732)</f>
        <v>01101010</v>
      </c>
      <c r="AV732" s="32">
        <f t="shared" ref="AV732:AV734" ca="1" si="1472">BIN2DEC(AR732)</f>
        <v>51</v>
      </c>
      <c r="AW732" s="32">
        <f t="shared" ref="AW732:AW734" ca="1" si="1473">BIN2DEC(AS732)</f>
        <v>203</v>
      </c>
      <c r="AX732" s="32">
        <f t="shared" ref="AX732:AX734" ca="1" si="1474">BIN2DEC(AT732)</f>
        <v>30</v>
      </c>
      <c r="AY732" s="32">
        <f t="shared" ref="AY732:AY734" ca="1" si="1475">BIN2DEC(AU732)</f>
        <v>106</v>
      </c>
      <c r="AZ732" s="38">
        <f t="shared" ref="AZ732:AZ734" ca="1" si="1476">(AV732*2^24)+(AW732*2^16)+(AX732*2^8)+AY732</f>
        <v>868949610</v>
      </c>
    </row>
    <row r="733" spans="1:52" ht="15" thickBot="1" x14ac:dyDescent="0.4">
      <c r="I733" s="39"/>
      <c r="J733" s="40"/>
      <c r="K733" s="41" t="s">
        <v>4</v>
      </c>
      <c r="L733" s="42" t="str">
        <f ca="1">MID(HEX2BIN(MID($B717,1,1),4),1,1)</f>
        <v>0</v>
      </c>
      <c r="M733" s="42" t="str">
        <f ca="1">MID(HEX2BIN(MID($B717,1,1),4),2,1)</f>
        <v>0</v>
      </c>
      <c r="N733" s="42" t="str">
        <f ca="1">MID(HEX2BIN(MID($B717,1,1),4),3,1)</f>
        <v>1</v>
      </c>
      <c r="O733" s="42" t="str">
        <f ca="1">MID(HEX2BIN(MID($B717,1,1),4),4,1)</f>
        <v>1</v>
      </c>
      <c r="P733" s="43" t="str">
        <f ca="1">MID(HEX2BIN(MID($B717,2,1),4),1,1)</f>
        <v>1</v>
      </c>
      <c r="Q733" s="43" t="str">
        <f ca="1">MID(HEX2BIN(MID($B717,2,1),4),2,1)</f>
        <v>0</v>
      </c>
      <c r="R733" s="43" t="str">
        <f ca="1">MID(HEX2BIN(MID($B717,2,1),4),3,1)</f>
        <v>0</v>
      </c>
      <c r="S733" s="43" t="str">
        <f ca="1">MID(HEX2BIN(MID($B717,2,1),4),4,1)</f>
        <v>0</v>
      </c>
      <c r="T733" s="44" t="str">
        <f ca="1">MID(HEX2BIN(MID($B717,3,1),4),1,1)</f>
        <v>0</v>
      </c>
      <c r="U733" s="44" t="str">
        <f ca="1">MID(HEX2BIN(MID($B717,3,1),4),2,1)</f>
        <v>1</v>
      </c>
      <c r="V733" s="44" t="str">
        <f ca="1">MID(HEX2BIN(MID($B717,3,1),4),3,1)</f>
        <v>1</v>
      </c>
      <c r="W733" s="44" t="str">
        <f ca="1">MID(HEX2BIN(MID($B717,3,1),4),4,1)</f>
        <v>1</v>
      </c>
      <c r="X733" s="45" t="str">
        <f ca="1">MID(HEX2BIN(MID($B717,4,1),4),1,1)</f>
        <v>1</v>
      </c>
      <c r="Y733" s="45" t="str">
        <f ca="1">MID(HEX2BIN(MID($B717,4,1),4),2,1)</f>
        <v>0</v>
      </c>
      <c r="Z733" s="45" t="str">
        <f ca="1">MID(HEX2BIN(MID($B717,4,1),4),3,1)</f>
        <v>1</v>
      </c>
      <c r="AA733" s="45" t="str">
        <f ca="1">MID(HEX2BIN(MID($B717,4,1),4),4,1)</f>
        <v>0</v>
      </c>
      <c r="AB733" s="42" t="str">
        <f ca="1">MID(HEX2BIN(MID($B717,5,1),4),1,1)</f>
        <v>0</v>
      </c>
      <c r="AC733" s="42" t="str">
        <f ca="1">MID(HEX2BIN(MID($B717,5,1),4),2,1)</f>
        <v>0</v>
      </c>
      <c r="AD733" s="42" t="str">
        <f ca="1">MID(HEX2BIN(MID($B717,5,1),4),3,1)</f>
        <v>0</v>
      </c>
      <c r="AE733" s="42" t="str">
        <f ca="1">MID(HEX2BIN(MID($B717,5,1),4),4,1)</f>
        <v>1</v>
      </c>
      <c r="AF733" s="43" t="str">
        <f ca="1">MID(HEX2BIN(MID($B717,6,1),4),1,1)</f>
        <v>1</v>
      </c>
      <c r="AG733" s="43" t="str">
        <f ca="1">MID(HEX2BIN(MID($B717,6,1),4),2,1)</f>
        <v>0</v>
      </c>
      <c r="AH733" s="43" t="str">
        <f ca="1">MID(HEX2BIN(MID($B717,6,1),4),3,1)</f>
        <v>1</v>
      </c>
      <c r="AI733" s="43" t="str">
        <f ca="1">MID(HEX2BIN(MID($B717,6,1),4),4,1)</f>
        <v>1</v>
      </c>
      <c r="AJ733" s="44" t="str">
        <f ca="1">MID(HEX2BIN(MID($B717,7,1),4),1,1)</f>
        <v>0</v>
      </c>
      <c r="AK733" s="44" t="str">
        <f ca="1">MID(HEX2BIN(MID($B717,7,1),4),2,1)</f>
        <v>1</v>
      </c>
      <c r="AL733" s="44" t="str">
        <f ca="1">MID(HEX2BIN(MID($B717,7,1),4),3,1)</f>
        <v>0</v>
      </c>
      <c r="AM733" s="44" t="str">
        <f ca="1">MID(HEX2BIN(MID($B717,7,1),4),4,1)</f>
        <v>1</v>
      </c>
      <c r="AN733" s="45" t="str">
        <f ca="1">MID(HEX2BIN(MID($B717,8,1),4),1,1)</f>
        <v>0</v>
      </c>
      <c r="AO733" s="45" t="str">
        <f ca="1">MID(HEX2BIN(MID($B717,8,1),4),2,1)</f>
        <v>1</v>
      </c>
      <c r="AP733" s="45" t="str">
        <f ca="1">MID(HEX2BIN(MID($B717,8,1),4),3,1)</f>
        <v>1</v>
      </c>
      <c r="AQ733" s="45" t="str">
        <f ca="1">MID(HEX2BIN(MID($B717,8,1),4),4,1)</f>
        <v>0</v>
      </c>
      <c r="AR733" s="41" t="str">
        <f t="shared" ca="1" si="1468"/>
        <v>00111000</v>
      </c>
      <c r="AS733" s="41" t="str">
        <f t="shared" ca="1" si="1469"/>
        <v>01111010</v>
      </c>
      <c r="AT733" s="40" t="str">
        <f t="shared" ca="1" si="1470"/>
        <v>00011011</v>
      </c>
      <c r="AU733" s="40" t="str">
        <f t="shared" ca="1" si="1471"/>
        <v>01010110</v>
      </c>
      <c r="AV733" s="40">
        <f t="shared" ca="1" si="1472"/>
        <v>56</v>
      </c>
      <c r="AW733" s="40">
        <f t="shared" ca="1" si="1473"/>
        <v>122</v>
      </c>
      <c r="AX733" s="40">
        <f t="shared" ca="1" si="1474"/>
        <v>27</v>
      </c>
      <c r="AY733" s="40">
        <f t="shared" ca="1" si="1475"/>
        <v>86</v>
      </c>
      <c r="AZ733" s="46">
        <f t="shared" ca="1" si="1476"/>
        <v>947526486</v>
      </c>
    </row>
    <row r="734" spans="1:52" ht="15" thickBot="1" x14ac:dyDescent="0.4">
      <c r="A734" t="str">
        <f ca="1">DEC2HEX(MOD(G720+G724,2^32),8)</f>
        <v>364CBB70</v>
      </c>
      <c r="B734" t="str">
        <f ca="1">A717</f>
        <v>33CB1E6A</v>
      </c>
      <c r="C734" t="str">
        <f ca="1">B717</f>
        <v>387A1B56</v>
      </c>
      <c r="D734" t="str">
        <f ca="1">C717</f>
        <v>2B8B2261</v>
      </c>
      <c r="E734" t="str">
        <f ca="1">DEC2HEX(MOD(HEX2DEC(D717)+G720,2^32),8)</f>
        <v>713CFECA</v>
      </c>
      <c r="F734" s="29" t="str">
        <f ca="1">E717</f>
        <v>CAFF3F9C</v>
      </c>
      <c r="G734" s="29" t="str">
        <f ca="1">F717</f>
        <v>B3675DB0</v>
      </c>
      <c r="H734" t="str">
        <f ca="1">G717</f>
        <v>F7A85EEE</v>
      </c>
      <c r="I734" s="54">
        <f ca="1">_xlfn.BITXOR(_xlfn.BITXOR(_xlfn.BITAND(AZ732,AZ733),_xlfn.BITAND(AZ732,AZ734)), _xlfn.BITAND(AZ733,AZ734))</f>
        <v>1003166306</v>
      </c>
      <c r="J734" s="48"/>
      <c r="K734" s="49" t="s">
        <v>5</v>
      </c>
      <c r="L734" s="57" t="str">
        <f ca="1">MID(HEX2BIN(MID($C717,1,1),4),1,1)</f>
        <v>0</v>
      </c>
      <c r="M734" s="57" t="str">
        <f ca="1">MID(HEX2BIN(MID($C717,1,1),4),2,1)</f>
        <v>0</v>
      </c>
      <c r="N734" s="57" t="str">
        <f ca="1">MID(HEX2BIN(MID($C717,1,1),4),3,1)</f>
        <v>1</v>
      </c>
      <c r="O734" s="57" t="str">
        <f ca="1">MID(HEX2BIN(MID($C717,1,1),4),4,1)</f>
        <v>0</v>
      </c>
      <c r="P734" s="58" t="str">
        <f ca="1">MID(HEX2BIN(MID($C717,2,1),4),1,1)</f>
        <v>1</v>
      </c>
      <c r="Q734" s="58" t="str">
        <f ca="1">MID(HEX2BIN(MID($C717,2,1),4),2,1)</f>
        <v>0</v>
      </c>
      <c r="R734" s="58" t="str">
        <f ca="1">MID(HEX2BIN(MID($C717,2,1),4),3,1)</f>
        <v>1</v>
      </c>
      <c r="S734" s="58" t="str">
        <f ca="1">MID(HEX2BIN(MID($C717,2,1),4),4,1)</f>
        <v>1</v>
      </c>
      <c r="T734" s="59" t="str">
        <f ca="1">MID(HEX2BIN(MID($C717,3,1),4),1,1)</f>
        <v>1</v>
      </c>
      <c r="U734" s="59" t="str">
        <f ca="1">MID(HEX2BIN(MID($C717,3,1),4),2,1)</f>
        <v>0</v>
      </c>
      <c r="V734" s="59" t="str">
        <f ca="1">MID(HEX2BIN(MID($C717,3,1),4),3,1)</f>
        <v>0</v>
      </c>
      <c r="W734" s="59" t="str">
        <f ca="1">MID(HEX2BIN(MID($C717,3,1),4),4,1)</f>
        <v>0</v>
      </c>
      <c r="X734" s="60" t="str">
        <f ca="1">MID(HEX2BIN(MID($C717,4,1),4),1,1)</f>
        <v>1</v>
      </c>
      <c r="Y734" s="60" t="str">
        <f ca="1">MID(HEX2BIN(MID($C717,4,1),4),2,1)</f>
        <v>0</v>
      </c>
      <c r="Z734" s="60" t="str">
        <f ca="1">MID(HEX2BIN(MID($C717,4,1),4),3,1)</f>
        <v>1</v>
      </c>
      <c r="AA734" s="60" t="str">
        <f ca="1">MID(HEX2BIN(MID($C717,4,1),4),4,1)</f>
        <v>1</v>
      </c>
      <c r="AB734" s="57" t="str">
        <f ca="1">MID(HEX2BIN(MID($C717,5,1),4),1,1)</f>
        <v>0</v>
      </c>
      <c r="AC734" s="57" t="str">
        <f ca="1">MID(HEX2BIN(MID($C717,5,1),4),2,1)</f>
        <v>0</v>
      </c>
      <c r="AD734" s="57" t="str">
        <f ca="1">MID(HEX2BIN(MID($C717,5,1),4),3,1)</f>
        <v>1</v>
      </c>
      <c r="AE734" s="57" t="str">
        <f ca="1">MID(HEX2BIN(MID($C717,5,1),4),4,1)</f>
        <v>0</v>
      </c>
      <c r="AF734" s="58" t="str">
        <f ca="1">MID(HEX2BIN(MID($C717,6,1),4),1,1)</f>
        <v>0</v>
      </c>
      <c r="AG734" s="58" t="str">
        <f ca="1">MID(HEX2BIN(MID($C717,6,1),4),2,1)</f>
        <v>0</v>
      </c>
      <c r="AH734" s="58" t="str">
        <f ca="1">MID(HEX2BIN(MID($C717,6,1),4),3,1)</f>
        <v>1</v>
      </c>
      <c r="AI734" s="58" t="str">
        <f ca="1">MID(HEX2BIN(MID($C717,6,1),4),4,1)</f>
        <v>0</v>
      </c>
      <c r="AJ734" s="59" t="str">
        <f ca="1">MID(HEX2BIN(MID($C717,7,1),4),1,1)</f>
        <v>0</v>
      </c>
      <c r="AK734" s="59" t="str">
        <f ca="1">MID(HEX2BIN(MID($C717,7,1),4),2,1)</f>
        <v>1</v>
      </c>
      <c r="AL734" s="59" t="str">
        <f ca="1">MID(HEX2BIN(MID($C717,7,1),4),3,1)</f>
        <v>1</v>
      </c>
      <c r="AM734" s="59" t="str">
        <f ca="1">MID(HEX2BIN(MID($C717,7,1),4),4,1)</f>
        <v>0</v>
      </c>
      <c r="AN734" s="60" t="str">
        <f ca="1">MID(HEX2BIN(MID($C717,8,1),4),1,1)</f>
        <v>0</v>
      </c>
      <c r="AO734" s="60" t="str">
        <f ca="1">MID(HEX2BIN(MID($C717,8,1),4),2,1)</f>
        <v>0</v>
      </c>
      <c r="AP734" s="60" t="str">
        <f ca="1">MID(HEX2BIN(MID($C717,8,1),4),3,1)</f>
        <v>0</v>
      </c>
      <c r="AQ734" s="60" t="str">
        <f ca="1">MID(HEX2BIN(MID($C717,8,1),4),4,1)</f>
        <v>1</v>
      </c>
      <c r="AR734" s="49" t="str">
        <f t="shared" ca="1" si="1468"/>
        <v>00101011</v>
      </c>
      <c r="AS734" s="49" t="str">
        <f t="shared" ca="1" si="1469"/>
        <v>10001011</v>
      </c>
      <c r="AT734" s="48" t="str">
        <f t="shared" ca="1" si="1470"/>
        <v>00100010</v>
      </c>
      <c r="AU734" s="48" t="str">
        <f t="shared" ca="1" si="1471"/>
        <v>01100001</v>
      </c>
      <c r="AV734" s="48">
        <f t="shared" ca="1" si="1472"/>
        <v>43</v>
      </c>
      <c r="AW734" s="48">
        <f t="shared" ca="1" si="1473"/>
        <v>139</v>
      </c>
      <c r="AX734" s="48">
        <f t="shared" ca="1" si="1474"/>
        <v>34</v>
      </c>
      <c r="AY734" s="48">
        <f t="shared" ca="1" si="1475"/>
        <v>97</v>
      </c>
      <c r="AZ734" s="50">
        <f t="shared" ca="1" si="1476"/>
        <v>730538593</v>
      </c>
    </row>
    <row r="735" spans="1:52" ht="15" thickBot="1" x14ac:dyDescent="0.4"/>
    <row r="736" spans="1:52" x14ac:dyDescent="0.35">
      <c r="A736" t="str">
        <f t="shared" ref="A736:H736" ca="1" si="1477">A734</f>
        <v>364CBB70</v>
      </c>
      <c r="B736" t="str">
        <f t="shared" ca="1" si="1477"/>
        <v>33CB1E6A</v>
      </c>
      <c r="C736" t="str">
        <f t="shared" ca="1" si="1477"/>
        <v>387A1B56</v>
      </c>
      <c r="D736" t="str">
        <f t="shared" ca="1" si="1477"/>
        <v>2B8B2261</v>
      </c>
      <c r="E736" s="29" t="str">
        <f t="shared" ca="1" si="1477"/>
        <v>713CFECA</v>
      </c>
      <c r="F736" s="29" t="str">
        <f t="shared" ca="1" si="1477"/>
        <v>CAFF3F9C</v>
      </c>
      <c r="G736" t="str">
        <f t="shared" ca="1" si="1477"/>
        <v>B3675DB0</v>
      </c>
      <c r="H736" t="str">
        <f t="shared" ca="1" si="1477"/>
        <v>F7A85EEE</v>
      </c>
      <c r="I736" s="31"/>
      <c r="J736" s="51" t="s">
        <v>214</v>
      </c>
      <c r="K736" s="52"/>
      <c r="L736" s="34" t="str">
        <f ca="1">MID(HEX2BIN(MID($A736,1,1),4),1,1)</f>
        <v>0</v>
      </c>
      <c r="M736" s="34" t="str">
        <f ca="1">MID(HEX2BIN(MID($A736,1,1),4),2,1)</f>
        <v>0</v>
      </c>
      <c r="N736" s="34" t="str">
        <f ca="1">MID(HEX2BIN(MID($A736,1,1),4),3,1)</f>
        <v>1</v>
      </c>
      <c r="O736" s="34" t="str">
        <f ca="1">MID(HEX2BIN(MID($A736,1,1),4),4,1)</f>
        <v>1</v>
      </c>
      <c r="P736" s="35" t="str">
        <f ca="1">MID(HEX2BIN(MID($A736,2,1),4),1,1)</f>
        <v>0</v>
      </c>
      <c r="Q736" s="35" t="str">
        <f ca="1">MID(HEX2BIN(MID($A736,2,1),4),2,1)</f>
        <v>1</v>
      </c>
      <c r="R736" s="35" t="str">
        <f ca="1">MID(HEX2BIN(MID($A736,2,1),4),3,1)</f>
        <v>1</v>
      </c>
      <c r="S736" s="35" t="str">
        <f ca="1">MID(HEX2BIN(MID($A736,2,1),4),4,1)</f>
        <v>0</v>
      </c>
      <c r="T736" s="36" t="str">
        <f ca="1">MID(HEX2BIN(MID($A736,3,1),4),1,1)</f>
        <v>0</v>
      </c>
      <c r="U736" s="36" t="str">
        <f ca="1">MID(HEX2BIN(MID($A736,3,1),4),2,1)</f>
        <v>1</v>
      </c>
      <c r="V736" s="36" t="str">
        <f ca="1">MID(HEX2BIN(MID($A736,3,1),4),3,1)</f>
        <v>0</v>
      </c>
      <c r="W736" s="36" t="str">
        <f ca="1">MID(HEX2BIN(MID($A736,3,1),4),4,1)</f>
        <v>0</v>
      </c>
      <c r="X736" s="37" t="str">
        <f ca="1">MID(HEX2BIN(MID($A736,4,1),4),1,1)</f>
        <v>1</v>
      </c>
      <c r="Y736" s="37" t="str">
        <f ca="1">MID(HEX2BIN(MID($A736,4,1),4),2,1)</f>
        <v>1</v>
      </c>
      <c r="Z736" s="37" t="str">
        <f ca="1">MID(HEX2BIN(MID($A736,4,1),4),3,1)</f>
        <v>0</v>
      </c>
      <c r="AA736" s="37" t="str">
        <f ca="1">MID(HEX2BIN(MID($A736,4,1),4),4,1)</f>
        <v>0</v>
      </c>
      <c r="AB736" s="34" t="str">
        <f ca="1">MID(HEX2BIN(MID($A736,5,1),4),1,1)</f>
        <v>1</v>
      </c>
      <c r="AC736" s="34" t="str">
        <f ca="1">MID(HEX2BIN(MID($A736,5,1),4),2,1)</f>
        <v>0</v>
      </c>
      <c r="AD736" s="34" t="str">
        <f ca="1">MID(HEX2BIN(MID($A736,5,1),4),3,1)</f>
        <v>1</v>
      </c>
      <c r="AE736" s="34" t="str">
        <f ca="1">MID(HEX2BIN(MID($A736,5,1),4),4,1)</f>
        <v>1</v>
      </c>
      <c r="AF736" s="35" t="str">
        <f ca="1">MID(HEX2BIN(MID($A736,6,1),4),1,1)</f>
        <v>1</v>
      </c>
      <c r="AG736" s="35" t="str">
        <f ca="1">MID(HEX2BIN(MID($A736,6,1),4),2,1)</f>
        <v>0</v>
      </c>
      <c r="AH736" s="35" t="str">
        <f ca="1">MID(HEX2BIN(MID($A736,6,1),4),3,1)</f>
        <v>1</v>
      </c>
      <c r="AI736" s="35" t="str">
        <f ca="1">MID(HEX2BIN(MID($A736,6,1),4),4,1)</f>
        <v>1</v>
      </c>
      <c r="AJ736" s="36" t="str">
        <f ca="1">MID(HEX2BIN(MID($A736,7,1),4),1,1)</f>
        <v>0</v>
      </c>
      <c r="AK736" s="36" t="str">
        <f ca="1">MID(HEX2BIN(MID($A736,7,1),4),2,1)</f>
        <v>1</v>
      </c>
      <c r="AL736" s="36" t="str">
        <f ca="1">MID(HEX2BIN(MID($A736,7,1),4),3,1)</f>
        <v>1</v>
      </c>
      <c r="AM736" s="36" t="str">
        <f ca="1">MID(HEX2BIN(MID($A736,7,1),4),4,1)</f>
        <v>1</v>
      </c>
      <c r="AN736" s="37" t="str">
        <f ca="1">MID(HEX2BIN(MID($A736,8,1),4),1,1)</f>
        <v>0</v>
      </c>
      <c r="AO736" s="37" t="str">
        <f ca="1">MID(HEX2BIN(MID($A736,8,1),4),2,1)</f>
        <v>0</v>
      </c>
      <c r="AP736" s="37" t="str">
        <f ca="1">MID(HEX2BIN(MID($A736,8,1),4),3,1)</f>
        <v>0</v>
      </c>
      <c r="AQ736" s="37" t="str">
        <f ca="1">MID(HEX2BIN(MID($A736,8,1),4),4,1)</f>
        <v>0</v>
      </c>
      <c r="AR736" s="33" t="str">
        <f t="shared" ref="AR736:AR739" ca="1" si="1478">_xlfn.CONCAT(L736,M736,N736,O736,P736,Q736,R736,S736)</f>
        <v>00110110</v>
      </c>
      <c r="AS736" s="33" t="str">
        <f t="shared" ref="AS736:AS739" ca="1" si="1479">_xlfn.CONCAT(T736,U736,V736,W736,X736,Y736,Z736,AA736)</f>
        <v>01001100</v>
      </c>
      <c r="AT736" s="32" t="str">
        <f t="shared" ref="AT736:AT739" ca="1" si="1480">_xlfn.CONCAT(AB736,AC736,AD736,AE736,AF736,AG736,AH736,AI736)</f>
        <v>10111011</v>
      </c>
      <c r="AU736" s="32" t="str">
        <f t="shared" ref="AU736:AU739" ca="1" si="1481">_xlfn.CONCAT(AJ736,AK736,AL736,AM736,AN736,AO736,AP736,AQ736)</f>
        <v>01110000</v>
      </c>
      <c r="AV736" s="32">
        <f t="shared" ref="AV736:AV739" ca="1" si="1482">BIN2DEC(AR736)</f>
        <v>54</v>
      </c>
      <c r="AW736" s="32">
        <f t="shared" ref="AW736:AW739" ca="1" si="1483">BIN2DEC(AS736)</f>
        <v>76</v>
      </c>
      <c r="AX736" s="32">
        <f t="shared" ref="AX736:AX739" ca="1" si="1484">BIN2DEC(AT736)</f>
        <v>187</v>
      </c>
      <c r="AY736" s="32">
        <f t="shared" ref="AY736:AY739" ca="1" si="1485">BIN2DEC(AU736)</f>
        <v>112</v>
      </c>
      <c r="AZ736" s="38">
        <f t="shared" ref="AZ736:AZ739" ca="1" si="1486">(AV736*2^24)+(AW736*2^16)+(AX736*2^8)+AY736</f>
        <v>910998384</v>
      </c>
    </row>
    <row r="737" spans="1:52" ht="15.5" x14ac:dyDescent="0.35">
      <c r="A737" s="55" t="s">
        <v>266</v>
      </c>
      <c r="I737" s="39"/>
      <c r="J737" s="40" t="s">
        <v>215</v>
      </c>
      <c r="K737" s="53">
        <v>2</v>
      </c>
      <c r="L737" s="42" t="str" cm="1">
        <f t="array" aca="1" ref="L737" ca="1">INDIRECT(ADDRESS((ROW(737:737)-1),IF(MOD(COLUMN(L:L)-11-$K737,32)=0,32,MOD(COLUMN(L:L)-11-$K737,32))+11))</f>
        <v>0</v>
      </c>
      <c r="M737" s="42" t="str" cm="1">
        <f t="array" aca="1" ref="M737" ca="1">INDIRECT(ADDRESS((ROW(737:737)-1),IF(MOD(COLUMN(M:M)-11-$K737,32)=0,32,MOD(COLUMN(M:M)-11-$K737,32))+11))</f>
        <v>0</v>
      </c>
      <c r="N737" s="42" t="str" cm="1">
        <f t="array" aca="1" ref="N737" ca="1">INDIRECT(ADDRESS((ROW(737:737)-1),IF(MOD(COLUMN(N:N)-11-$K737,32)=0,32,MOD(COLUMN(N:N)-11-$K737,32))+11))</f>
        <v>0</v>
      </c>
      <c r="O737" s="42" t="str" cm="1">
        <f t="array" aca="1" ref="O737" ca="1">INDIRECT(ADDRESS((ROW(737:737)-1),IF(MOD(COLUMN(O:O)-11-$K737,32)=0,32,MOD(COLUMN(O:O)-11-$K737,32))+11))</f>
        <v>0</v>
      </c>
      <c r="P737" s="43" t="str" cm="1">
        <f t="array" aca="1" ref="P737" ca="1">INDIRECT(ADDRESS((ROW(737:737)-1),IF(MOD(COLUMN(P:P)-11-$K737,32)=0,32,MOD(COLUMN(P:P)-11-$K737,32))+11))</f>
        <v>1</v>
      </c>
      <c r="Q737" s="43" t="str" cm="1">
        <f t="array" aca="1" ref="Q737" ca="1">INDIRECT(ADDRESS((ROW(737:737)-1),IF(MOD(COLUMN(Q:Q)-11-$K737,32)=0,32,MOD(COLUMN(Q:Q)-11-$K737,32))+11))</f>
        <v>1</v>
      </c>
      <c r="R737" s="43" t="str" cm="1">
        <f t="array" aca="1" ref="R737" ca="1">INDIRECT(ADDRESS((ROW(737:737)-1),IF(MOD(COLUMN(R:R)-11-$K737,32)=0,32,MOD(COLUMN(R:R)-11-$K737,32))+11))</f>
        <v>0</v>
      </c>
      <c r="S737" s="43" t="str" cm="1">
        <f t="array" aca="1" ref="S737" ca="1">INDIRECT(ADDRESS((ROW(737:737)-1),IF(MOD(COLUMN(S:S)-11-$K737,32)=0,32,MOD(COLUMN(S:S)-11-$K737,32))+11))</f>
        <v>1</v>
      </c>
      <c r="T737" s="44" t="str" cm="1">
        <f t="array" aca="1" ref="T737" ca="1">INDIRECT(ADDRESS((ROW(737:737)-1),IF(MOD(COLUMN(T:T)-11-$K737,32)=0,32,MOD(COLUMN(T:T)-11-$K737,32))+11))</f>
        <v>1</v>
      </c>
      <c r="U737" s="44" t="str" cm="1">
        <f t="array" aca="1" ref="U737" ca="1">INDIRECT(ADDRESS((ROW(737:737)-1),IF(MOD(COLUMN(U:U)-11-$K737,32)=0,32,MOD(COLUMN(U:U)-11-$K737,32))+11))</f>
        <v>0</v>
      </c>
      <c r="V737" s="44" t="str" cm="1">
        <f t="array" aca="1" ref="V737" ca="1">INDIRECT(ADDRESS((ROW(737:737)-1),IF(MOD(COLUMN(V:V)-11-$K737,32)=0,32,MOD(COLUMN(V:V)-11-$K737,32))+11))</f>
        <v>0</v>
      </c>
      <c r="W737" s="44" t="str" cm="1">
        <f t="array" aca="1" ref="W737" ca="1">INDIRECT(ADDRESS((ROW(737:737)-1),IF(MOD(COLUMN(W:W)-11-$K737,32)=0,32,MOD(COLUMN(W:W)-11-$K737,32))+11))</f>
        <v>1</v>
      </c>
      <c r="X737" s="45" t="str" cm="1">
        <f t="array" aca="1" ref="X737" ca="1">INDIRECT(ADDRESS((ROW(737:737)-1),IF(MOD(COLUMN(X:X)-11-$K737,32)=0,32,MOD(COLUMN(X:X)-11-$K737,32))+11))</f>
        <v>0</v>
      </c>
      <c r="Y737" s="45" t="str" cm="1">
        <f t="array" aca="1" ref="Y737" ca="1">INDIRECT(ADDRESS((ROW(737:737)-1),IF(MOD(COLUMN(Y:Y)-11-$K737,32)=0,32,MOD(COLUMN(Y:Y)-11-$K737,32))+11))</f>
        <v>0</v>
      </c>
      <c r="Z737" s="45" t="str" cm="1">
        <f t="array" aca="1" ref="Z737" ca="1">INDIRECT(ADDRESS((ROW(737:737)-1),IF(MOD(COLUMN(Z:Z)-11-$K737,32)=0,32,MOD(COLUMN(Z:Z)-11-$K737,32))+11))</f>
        <v>1</v>
      </c>
      <c r="AA737" s="45" t="str" cm="1">
        <f t="array" aca="1" ref="AA737" ca="1">INDIRECT(ADDRESS((ROW(737:737)-1),IF(MOD(COLUMN(AA:AA)-11-$K737,32)=0,32,MOD(COLUMN(AA:AA)-11-$K737,32))+11))</f>
        <v>1</v>
      </c>
      <c r="AB737" s="42" t="str" cm="1">
        <f t="array" aca="1" ref="AB737" ca="1">INDIRECT(ADDRESS((ROW(737:737)-1),IF(MOD(COLUMN(AB:AB)-11-$K737,32)=0,32,MOD(COLUMN(AB:AB)-11-$K737,32))+11))</f>
        <v>0</v>
      </c>
      <c r="AC737" s="42" t="str" cm="1">
        <f t="array" aca="1" ref="AC737" ca="1">INDIRECT(ADDRESS((ROW(737:737)-1),IF(MOD(COLUMN(AC:AC)-11-$K737,32)=0,32,MOD(COLUMN(AC:AC)-11-$K737,32))+11))</f>
        <v>0</v>
      </c>
      <c r="AD737" s="42" t="str" cm="1">
        <f t="array" aca="1" ref="AD737" ca="1">INDIRECT(ADDRESS((ROW(737:737)-1),IF(MOD(COLUMN(AD:AD)-11-$K737,32)=0,32,MOD(COLUMN(AD:AD)-11-$K737,32))+11))</f>
        <v>1</v>
      </c>
      <c r="AE737" s="42" t="str" cm="1">
        <f t="array" aca="1" ref="AE737" ca="1">INDIRECT(ADDRESS((ROW(737:737)-1),IF(MOD(COLUMN(AE:AE)-11-$K737,32)=0,32,MOD(COLUMN(AE:AE)-11-$K737,32))+11))</f>
        <v>0</v>
      </c>
      <c r="AF737" s="43" t="str" cm="1">
        <f t="array" aca="1" ref="AF737" ca="1">INDIRECT(ADDRESS((ROW(737:737)-1),IF(MOD(COLUMN(AF:AF)-11-$K737,32)=0,32,MOD(COLUMN(AF:AF)-11-$K737,32))+11))</f>
        <v>1</v>
      </c>
      <c r="AG737" s="43" t="str" cm="1">
        <f t="array" aca="1" ref="AG737" ca="1">INDIRECT(ADDRESS((ROW(737:737)-1),IF(MOD(COLUMN(AG:AG)-11-$K737,32)=0,32,MOD(COLUMN(AG:AG)-11-$K737,32))+11))</f>
        <v>1</v>
      </c>
      <c r="AH737" s="43" t="str" cm="1">
        <f t="array" aca="1" ref="AH737" ca="1">INDIRECT(ADDRESS((ROW(737:737)-1),IF(MOD(COLUMN(AH:AH)-11-$K737,32)=0,32,MOD(COLUMN(AH:AH)-11-$K737,32))+11))</f>
        <v>1</v>
      </c>
      <c r="AI737" s="43" t="str" cm="1">
        <f t="array" aca="1" ref="AI737" ca="1">INDIRECT(ADDRESS((ROW(737:737)-1),IF(MOD(COLUMN(AI:AI)-11-$K737,32)=0,32,MOD(COLUMN(AI:AI)-11-$K737,32))+11))</f>
        <v>0</v>
      </c>
      <c r="AJ737" s="44" t="str" cm="1">
        <f t="array" aca="1" ref="AJ737" ca="1">INDIRECT(ADDRESS((ROW(737:737)-1),IF(MOD(COLUMN(AJ:AJ)-11-$K737,32)=0,32,MOD(COLUMN(AJ:AJ)-11-$K737,32))+11))</f>
        <v>1</v>
      </c>
      <c r="AK737" s="44" t="str" cm="1">
        <f t="array" aca="1" ref="AK737" ca="1">INDIRECT(ADDRESS((ROW(737:737)-1),IF(MOD(COLUMN(AK:AK)-11-$K737,32)=0,32,MOD(COLUMN(AK:AK)-11-$K737,32))+11))</f>
        <v>1</v>
      </c>
      <c r="AL737" s="44" t="str" cm="1">
        <f t="array" aca="1" ref="AL737" ca="1">INDIRECT(ADDRESS((ROW(737:737)-1),IF(MOD(COLUMN(AL:AL)-11-$K737,32)=0,32,MOD(COLUMN(AL:AL)-11-$K737,32))+11))</f>
        <v>0</v>
      </c>
      <c r="AM737" s="44" t="str" cm="1">
        <f t="array" aca="1" ref="AM737" ca="1">INDIRECT(ADDRESS((ROW(737:737)-1),IF(MOD(COLUMN(AM:AM)-11-$K737,32)=0,32,MOD(COLUMN(AM:AM)-11-$K737,32))+11))</f>
        <v>1</v>
      </c>
      <c r="AN737" s="45" t="str" cm="1">
        <f t="array" aca="1" ref="AN737" ca="1">INDIRECT(ADDRESS((ROW(737:737)-1),IF(MOD(COLUMN(AN:AN)-11-$K737,32)=0,32,MOD(COLUMN(AN:AN)-11-$K737,32))+11))</f>
        <v>1</v>
      </c>
      <c r="AO737" s="45" t="str" cm="1">
        <f t="array" aca="1" ref="AO737" ca="1">INDIRECT(ADDRESS((ROW(737:737)-1),IF(MOD(COLUMN(AO:AO)-11-$K737,32)=0,32,MOD(COLUMN(AO:AO)-11-$K737,32))+11))</f>
        <v>1</v>
      </c>
      <c r="AP737" s="45" t="str" cm="1">
        <f t="array" aca="1" ref="AP737" ca="1">INDIRECT(ADDRESS((ROW(737:737)-1),IF(MOD(COLUMN(AP:AP)-11-$K737,32)=0,32,MOD(COLUMN(AP:AP)-11-$K737,32))+11))</f>
        <v>0</v>
      </c>
      <c r="AQ737" s="45" t="str" cm="1">
        <f t="array" aca="1" ref="AQ737" ca="1">INDIRECT(ADDRESS((ROW(737:737)-1),IF(MOD(COLUMN(AQ:AQ)-11-$K737,32)=0,32,MOD(COLUMN(AQ:AQ)-11-$K737,32))+11))</f>
        <v>0</v>
      </c>
      <c r="AR737" s="41" t="str">
        <f t="shared" ca="1" si="1478"/>
        <v>00001101</v>
      </c>
      <c r="AS737" s="41" t="str">
        <f t="shared" ca="1" si="1479"/>
        <v>10010011</v>
      </c>
      <c r="AT737" s="40" t="str">
        <f t="shared" ca="1" si="1480"/>
        <v>00101110</v>
      </c>
      <c r="AU737" s="40" t="str">
        <f t="shared" ca="1" si="1481"/>
        <v>11011100</v>
      </c>
      <c r="AV737" s="40">
        <f t="shared" ca="1" si="1482"/>
        <v>13</v>
      </c>
      <c r="AW737" s="40">
        <f t="shared" ca="1" si="1483"/>
        <v>147</v>
      </c>
      <c r="AX737" s="40">
        <f t="shared" ca="1" si="1484"/>
        <v>46</v>
      </c>
      <c r="AY737" s="40">
        <f t="shared" ca="1" si="1485"/>
        <v>220</v>
      </c>
      <c r="AZ737" s="46">
        <f t="shared" ca="1" si="1486"/>
        <v>227749596</v>
      </c>
    </row>
    <row r="738" spans="1:52" ht="15" thickBot="1" x14ac:dyDescent="0.4">
      <c r="A738" t="s">
        <v>224</v>
      </c>
      <c r="I738" s="39"/>
      <c r="J738" s="40" t="s">
        <v>215</v>
      </c>
      <c r="K738" s="53">
        <v>13</v>
      </c>
      <c r="L738" s="42" t="str" cm="1">
        <f t="array" aca="1" ref="L738" ca="1">INDIRECT(ADDRESS((ROW(738:738)-2),IF(MOD(COLUMN(L:L)-11-$K738,32)=0,32,MOD(COLUMN(L:L)-11-$K738,32))+11))</f>
        <v>1</v>
      </c>
      <c r="M738" s="42" t="str" cm="1">
        <f t="array" aca="1" ref="M738" ca="1">INDIRECT(ADDRESS((ROW(738:738)-2),IF(MOD(COLUMN(M:M)-11-$K738,32)=0,32,MOD(COLUMN(M:M)-11-$K738,32))+11))</f>
        <v>1</v>
      </c>
      <c r="N738" s="42" t="str" cm="1">
        <f t="array" aca="1" ref="N738" ca="1">INDIRECT(ADDRESS((ROW(738:738)-2),IF(MOD(COLUMN(N:N)-11-$K738,32)=0,32,MOD(COLUMN(N:N)-11-$K738,32))+11))</f>
        <v>0</v>
      </c>
      <c r="O738" s="42" t="str" cm="1">
        <f t="array" aca="1" ref="O738" ca="1">INDIRECT(ADDRESS((ROW(738:738)-2),IF(MOD(COLUMN(O:O)-11-$K738,32)=0,32,MOD(COLUMN(O:O)-11-$K738,32))+11))</f>
        <v>1</v>
      </c>
      <c r="P738" s="43" t="str" cm="1">
        <f t="array" aca="1" ref="P738" ca="1">INDIRECT(ADDRESS((ROW(738:738)-2),IF(MOD(COLUMN(P:P)-11-$K738,32)=0,32,MOD(COLUMN(P:P)-11-$K738,32))+11))</f>
        <v>1</v>
      </c>
      <c r="Q738" s="43" t="str" cm="1">
        <f t="array" aca="1" ref="Q738" ca="1">INDIRECT(ADDRESS((ROW(738:738)-2),IF(MOD(COLUMN(Q:Q)-11-$K738,32)=0,32,MOD(COLUMN(Q:Q)-11-$K738,32))+11))</f>
        <v>0</v>
      </c>
      <c r="R738" s="43" t="str" cm="1">
        <f t="array" aca="1" ref="R738" ca="1">INDIRECT(ADDRESS((ROW(738:738)-2),IF(MOD(COLUMN(R:R)-11-$K738,32)=0,32,MOD(COLUMN(R:R)-11-$K738,32))+11))</f>
        <v>1</v>
      </c>
      <c r="S738" s="43" t="str" cm="1">
        <f t="array" aca="1" ref="S738" ca="1">INDIRECT(ADDRESS((ROW(738:738)-2),IF(MOD(COLUMN(S:S)-11-$K738,32)=0,32,MOD(COLUMN(S:S)-11-$K738,32))+11))</f>
        <v>1</v>
      </c>
      <c r="T738" s="44" t="str" cm="1">
        <f t="array" aca="1" ref="T738" ca="1">INDIRECT(ADDRESS((ROW(738:738)-2),IF(MOD(COLUMN(T:T)-11-$K738,32)=0,32,MOD(COLUMN(T:T)-11-$K738,32))+11))</f>
        <v>1</v>
      </c>
      <c r="U738" s="44" t="str" cm="1">
        <f t="array" aca="1" ref="U738" ca="1">INDIRECT(ADDRESS((ROW(738:738)-2),IF(MOD(COLUMN(U:U)-11-$K738,32)=0,32,MOD(COLUMN(U:U)-11-$K738,32))+11))</f>
        <v>0</v>
      </c>
      <c r="V738" s="44" t="str" cm="1">
        <f t="array" aca="1" ref="V738" ca="1">INDIRECT(ADDRESS((ROW(738:738)-2),IF(MOD(COLUMN(V:V)-11-$K738,32)=0,32,MOD(COLUMN(V:V)-11-$K738,32))+11))</f>
        <v>0</v>
      </c>
      <c r="W738" s="44" t="str" cm="1">
        <f t="array" aca="1" ref="W738" ca="1">INDIRECT(ADDRESS((ROW(738:738)-2),IF(MOD(COLUMN(W:W)-11-$K738,32)=0,32,MOD(COLUMN(W:W)-11-$K738,32))+11))</f>
        <v>0</v>
      </c>
      <c r="X738" s="45" t="str" cm="1">
        <f t="array" aca="1" ref="X738" ca="1">INDIRECT(ADDRESS((ROW(738:738)-2),IF(MOD(COLUMN(X:X)-11-$K738,32)=0,32,MOD(COLUMN(X:X)-11-$K738,32))+11))</f>
        <v>0</v>
      </c>
      <c r="Y738" s="45" t="str" cm="1">
        <f t="array" aca="1" ref="Y738" ca="1">INDIRECT(ADDRESS((ROW(738:738)-2),IF(MOD(COLUMN(Y:Y)-11-$K738,32)=0,32,MOD(COLUMN(Y:Y)-11-$K738,32))+11))</f>
        <v>0</v>
      </c>
      <c r="Z738" s="45" t="str" cm="1">
        <f t="array" aca="1" ref="Z738" ca="1">INDIRECT(ADDRESS((ROW(738:738)-2),IF(MOD(COLUMN(Z:Z)-11-$K738,32)=0,32,MOD(COLUMN(Z:Z)-11-$K738,32))+11))</f>
        <v>0</v>
      </c>
      <c r="AA738" s="45" t="str" cm="1">
        <f t="array" aca="1" ref="AA738" ca="1">INDIRECT(ADDRESS((ROW(738:738)-2),IF(MOD(COLUMN(AA:AA)-11-$K738,32)=0,32,MOD(COLUMN(AA:AA)-11-$K738,32))+11))</f>
        <v>1</v>
      </c>
      <c r="AB738" s="42" t="str" cm="1">
        <f t="array" aca="1" ref="AB738" ca="1">INDIRECT(ADDRESS((ROW(738:738)-2),IF(MOD(COLUMN(AB:AB)-11-$K738,32)=0,32,MOD(COLUMN(AB:AB)-11-$K738,32))+11))</f>
        <v>1</v>
      </c>
      <c r="AC738" s="42" t="str" cm="1">
        <f t="array" aca="1" ref="AC738" ca="1">INDIRECT(ADDRESS((ROW(738:738)-2),IF(MOD(COLUMN(AC:AC)-11-$K738,32)=0,32,MOD(COLUMN(AC:AC)-11-$K738,32))+11))</f>
        <v>0</v>
      </c>
      <c r="AD738" s="42" t="str" cm="1">
        <f t="array" aca="1" ref="AD738" ca="1">INDIRECT(ADDRESS((ROW(738:738)-2),IF(MOD(COLUMN(AD:AD)-11-$K738,32)=0,32,MOD(COLUMN(AD:AD)-11-$K738,32))+11))</f>
        <v>1</v>
      </c>
      <c r="AE738" s="42" t="str" cm="1">
        <f t="array" aca="1" ref="AE738" ca="1">INDIRECT(ADDRESS((ROW(738:738)-2),IF(MOD(COLUMN(AE:AE)-11-$K738,32)=0,32,MOD(COLUMN(AE:AE)-11-$K738,32))+11))</f>
        <v>1</v>
      </c>
      <c r="AF738" s="43" t="str" cm="1">
        <f t="array" aca="1" ref="AF738" ca="1">INDIRECT(ADDRESS((ROW(738:738)-2),IF(MOD(COLUMN(AF:AF)-11-$K738,32)=0,32,MOD(COLUMN(AF:AF)-11-$K738,32))+11))</f>
        <v>0</v>
      </c>
      <c r="AG738" s="43" t="str" cm="1">
        <f t="array" aca="1" ref="AG738" ca="1">INDIRECT(ADDRESS((ROW(738:738)-2),IF(MOD(COLUMN(AG:AG)-11-$K738,32)=0,32,MOD(COLUMN(AG:AG)-11-$K738,32))+11))</f>
        <v>0</v>
      </c>
      <c r="AH738" s="43" t="str" cm="1">
        <f t="array" aca="1" ref="AH738" ca="1">INDIRECT(ADDRESS((ROW(738:738)-2),IF(MOD(COLUMN(AH:AH)-11-$K738,32)=0,32,MOD(COLUMN(AH:AH)-11-$K738,32))+11))</f>
        <v>1</v>
      </c>
      <c r="AI738" s="43" t="str" cm="1">
        <f t="array" aca="1" ref="AI738" ca="1">INDIRECT(ADDRESS((ROW(738:738)-2),IF(MOD(COLUMN(AI:AI)-11-$K738,32)=0,32,MOD(COLUMN(AI:AI)-11-$K738,32))+11))</f>
        <v>0</v>
      </c>
      <c r="AJ738" s="44" t="str" cm="1">
        <f t="array" aca="1" ref="AJ738" ca="1">INDIRECT(ADDRESS((ROW(738:738)-2),IF(MOD(COLUMN(AJ:AJ)-11-$K738,32)=0,32,MOD(COLUMN(AJ:AJ)-11-$K738,32))+11))</f>
        <v>0</v>
      </c>
      <c r="AK738" s="44" t="str" cm="1">
        <f t="array" aca="1" ref="AK738" ca="1">INDIRECT(ADDRESS((ROW(738:738)-2),IF(MOD(COLUMN(AK:AK)-11-$K738,32)=0,32,MOD(COLUMN(AK:AK)-11-$K738,32))+11))</f>
        <v>1</v>
      </c>
      <c r="AL738" s="44" t="str" cm="1">
        <f t="array" aca="1" ref="AL738" ca="1">INDIRECT(ADDRESS((ROW(738:738)-2),IF(MOD(COLUMN(AL:AL)-11-$K738,32)=0,32,MOD(COLUMN(AL:AL)-11-$K738,32))+11))</f>
        <v>1</v>
      </c>
      <c r="AM738" s="44" t="str" cm="1">
        <f t="array" aca="1" ref="AM738" ca="1">INDIRECT(ADDRESS((ROW(738:738)-2),IF(MOD(COLUMN(AM:AM)-11-$K738,32)=0,32,MOD(COLUMN(AM:AM)-11-$K738,32))+11))</f>
        <v>0</v>
      </c>
      <c r="AN738" s="45" t="str" cm="1">
        <f t="array" aca="1" ref="AN738" ca="1">INDIRECT(ADDRESS((ROW(738:738)-2),IF(MOD(COLUMN(AN:AN)-11-$K738,32)=0,32,MOD(COLUMN(AN:AN)-11-$K738,32))+11))</f>
        <v>0</v>
      </c>
      <c r="AO738" s="45" t="str" cm="1">
        <f t="array" aca="1" ref="AO738" ca="1">INDIRECT(ADDRESS((ROW(738:738)-2),IF(MOD(COLUMN(AO:AO)-11-$K738,32)=0,32,MOD(COLUMN(AO:AO)-11-$K738,32))+11))</f>
        <v>1</v>
      </c>
      <c r="AP738" s="45" t="str" cm="1">
        <f t="array" aca="1" ref="AP738" ca="1">INDIRECT(ADDRESS((ROW(738:738)-2),IF(MOD(COLUMN(AP:AP)-11-$K738,32)=0,32,MOD(COLUMN(AP:AP)-11-$K738,32))+11))</f>
        <v>0</v>
      </c>
      <c r="AQ738" s="45" t="str" cm="1">
        <f t="array" aca="1" ref="AQ738" ca="1">INDIRECT(ADDRESS((ROW(738:738)-2),IF(MOD(COLUMN(AQ:AQ)-11-$K738,32)=0,32,MOD(COLUMN(AQ:AQ)-11-$K738,32))+11))</f>
        <v>1</v>
      </c>
      <c r="AR738" s="41" t="str">
        <f t="shared" ca="1" si="1478"/>
        <v>11011011</v>
      </c>
      <c r="AS738" s="41" t="str">
        <f t="shared" ca="1" si="1479"/>
        <v>10000001</v>
      </c>
      <c r="AT738" s="40" t="str">
        <f t="shared" ca="1" si="1480"/>
        <v>10110010</v>
      </c>
      <c r="AU738" s="40" t="str">
        <f t="shared" ca="1" si="1481"/>
        <v>01100101</v>
      </c>
      <c r="AV738" s="40">
        <f t="shared" ca="1" si="1482"/>
        <v>219</v>
      </c>
      <c r="AW738" s="40">
        <f t="shared" ca="1" si="1483"/>
        <v>129</v>
      </c>
      <c r="AX738" s="40">
        <f t="shared" ca="1" si="1484"/>
        <v>178</v>
      </c>
      <c r="AY738" s="40">
        <f t="shared" ca="1" si="1485"/>
        <v>101</v>
      </c>
      <c r="AZ738" s="46">
        <f t="shared" ca="1" si="1486"/>
        <v>3682710117</v>
      </c>
    </row>
    <row r="739" spans="1:52" ht="15" thickBot="1" x14ac:dyDescent="0.4">
      <c r="A739" t="s">
        <v>225</v>
      </c>
      <c r="B739">
        <f ca="1">HEX2DEC(H736)</f>
        <v>4155006702</v>
      </c>
      <c r="C739">
        <f ca="1">I744</f>
        <v>1861595484</v>
      </c>
      <c r="D739">
        <f ca="1">I749</f>
        <v>3263119288</v>
      </c>
      <c r="E739" s="30">
        <f>Const!C40</f>
        <v>2177026350</v>
      </c>
      <c r="F739" s="61">
        <f ca="1">Home!B42</f>
        <v>3723600116</v>
      </c>
      <c r="G739" s="54">
        <f ca="1">B739+C739+D739+E739+F739</f>
        <v>15180347940</v>
      </c>
      <c r="I739" s="54">
        <f ca="1">_xlfn.BITXOR(_xlfn.BITXOR(AZ737,AZ738),AZ739)</f>
        <v>3841940576</v>
      </c>
      <c r="J739" s="48" t="s">
        <v>215</v>
      </c>
      <c r="K739" s="56">
        <v>22</v>
      </c>
      <c r="L739" s="57" t="str" cm="1">
        <f t="array" aca="1" ref="L739" ca="1">INDIRECT(ADDRESS((ROW(739:739)-3),IF(MOD(COLUMN(L:L)-11-$K739,32)=0,32,MOD(COLUMN(L:L)-11-$K739,32))+11))</f>
        <v>0</v>
      </c>
      <c r="M739" s="57" t="str" cm="1">
        <f t="array" aca="1" ref="M739" ca="1">INDIRECT(ADDRESS((ROW(739:739)-3),IF(MOD(COLUMN(M:M)-11-$K739,32)=0,32,MOD(COLUMN(M:M)-11-$K739,32))+11))</f>
        <v>0</v>
      </c>
      <c r="N739" s="57" t="str" cm="1">
        <f t="array" aca="1" ref="N739" ca="1">INDIRECT(ADDRESS((ROW(739:739)-3),IF(MOD(COLUMN(N:N)-11-$K739,32)=0,32,MOD(COLUMN(N:N)-11-$K739,32))+11))</f>
        <v>1</v>
      </c>
      <c r="O739" s="57" t="str" cm="1">
        <f t="array" aca="1" ref="O739" ca="1">INDIRECT(ADDRESS((ROW(739:739)-3),IF(MOD(COLUMN(O:O)-11-$K739,32)=0,32,MOD(COLUMN(O:O)-11-$K739,32))+11))</f>
        <v>1</v>
      </c>
      <c r="P739" s="58" t="str" cm="1">
        <f t="array" aca="1" ref="P739" ca="1">INDIRECT(ADDRESS((ROW(739:739)-3),IF(MOD(COLUMN(P:P)-11-$K739,32)=0,32,MOD(COLUMN(P:P)-11-$K739,32))+11))</f>
        <v>0</v>
      </c>
      <c r="Q739" s="58" t="str" cm="1">
        <f t="array" aca="1" ref="Q739" ca="1">INDIRECT(ADDRESS((ROW(739:739)-3),IF(MOD(COLUMN(Q:Q)-11-$K739,32)=0,32,MOD(COLUMN(Q:Q)-11-$K739,32))+11))</f>
        <v>0</v>
      </c>
      <c r="R739" s="58" t="str" cm="1">
        <f t="array" aca="1" ref="R739" ca="1">INDIRECT(ADDRESS((ROW(739:739)-3),IF(MOD(COLUMN(R:R)-11-$K739,32)=0,32,MOD(COLUMN(R:R)-11-$K739,32))+11))</f>
        <v>1</v>
      </c>
      <c r="S739" s="58" t="str" cm="1">
        <f t="array" aca="1" ref="S739" ca="1">INDIRECT(ADDRESS((ROW(739:739)-3),IF(MOD(COLUMN(S:S)-11-$K739,32)=0,32,MOD(COLUMN(S:S)-11-$K739,32))+11))</f>
        <v>0</v>
      </c>
      <c r="T739" s="59" t="str" cm="1">
        <f t="array" aca="1" ref="T739" ca="1">INDIRECT(ADDRESS((ROW(739:739)-3),IF(MOD(COLUMN(T:T)-11-$K739,32)=0,32,MOD(COLUMN(T:T)-11-$K739,32))+11))</f>
        <v>1</v>
      </c>
      <c r="U739" s="59" t="str" cm="1">
        <f t="array" aca="1" ref="U739" ca="1">INDIRECT(ADDRESS((ROW(739:739)-3),IF(MOD(COLUMN(U:U)-11-$K739,32)=0,32,MOD(COLUMN(U:U)-11-$K739,32))+11))</f>
        <v>1</v>
      </c>
      <c r="V739" s="59" t="str" cm="1">
        <f t="array" aca="1" ref="V739" ca="1">INDIRECT(ADDRESS((ROW(739:739)-3),IF(MOD(COLUMN(V:V)-11-$K739,32)=0,32,MOD(COLUMN(V:V)-11-$K739,32))+11))</f>
        <v>1</v>
      </c>
      <c r="W739" s="59" t="str" cm="1">
        <f t="array" aca="1" ref="W739" ca="1">INDIRECT(ADDRESS((ROW(739:739)-3),IF(MOD(COLUMN(W:W)-11-$K739,32)=0,32,MOD(COLUMN(W:W)-11-$K739,32))+11))</f>
        <v>0</v>
      </c>
      <c r="X739" s="60" t="str" cm="1">
        <f t="array" aca="1" ref="X739" ca="1">INDIRECT(ADDRESS((ROW(739:739)-3),IF(MOD(COLUMN(X:X)-11-$K739,32)=0,32,MOD(COLUMN(X:X)-11-$K739,32))+11))</f>
        <v>1</v>
      </c>
      <c r="Y739" s="60" t="str" cm="1">
        <f t="array" aca="1" ref="Y739" ca="1">INDIRECT(ADDRESS((ROW(739:739)-3),IF(MOD(COLUMN(Y:Y)-11-$K739,32)=0,32,MOD(COLUMN(Y:Y)-11-$K739,32))+11))</f>
        <v>1</v>
      </c>
      <c r="Z739" s="60" t="str" cm="1">
        <f t="array" aca="1" ref="Z739" ca="1">INDIRECT(ADDRESS((ROW(739:739)-3),IF(MOD(COLUMN(Z:Z)-11-$K739,32)=0,32,MOD(COLUMN(Z:Z)-11-$K739,32))+11))</f>
        <v>0</v>
      </c>
      <c r="AA739" s="60" t="str" cm="1">
        <f t="array" aca="1" ref="AA739" ca="1">INDIRECT(ADDRESS((ROW(739:739)-3),IF(MOD(COLUMN(AA:AA)-11-$K739,32)=0,32,MOD(COLUMN(AA:AA)-11-$K739,32))+11))</f>
        <v>1</v>
      </c>
      <c r="AB739" s="57" t="str" cm="1">
        <f t="array" aca="1" ref="AB739" ca="1">INDIRECT(ADDRESS((ROW(739:739)-3),IF(MOD(COLUMN(AB:AB)-11-$K739,32)=0,32,MOD(COLUMN(AB:AB)-11-$K739,32))+11))</f>
        <v>1</v>
      </c>
      <c r="AC739" s="57" t="str" cm="1">
        <f t="array" aca="1" ref="AC739" ca="1">INDIRECT(ADDRESS((ROW(739:739)-3),IF(MOD(COLUMN(AC:AC)-11-$K739,32)=0,32,MOD(COLUMN(AC:AC)-11-$K739,32))+11))</f>
        <v>1</v>
      </c>
      <c r="AD739" s="57" t="str" cm="1">
        <f t="array" aca="1" ref="AD739" ca="1">INDIRECT(ADDRESS((ROW(739:739)-3),IF(MOD(COLUMN(AD:AD)-11-$K739,32)=0,32,MOD(COLUMN(AD:AD)-11-$K739,32))+11))</f>
        <v>0</v>
      </c>
      <c r="AE739" s="57" t="str" cm="1">
        <f t="array" aca="1" ref="AE739" ca="1">INDIRECT(ADDRESS((ROW(739:739)-3),IF(MOD(COLUMN(AE:AE)-11-$K739,32)=0,32,MOD(COLUMN(AE:AE)-11-$K739,32))+11))</f>
        <v>0</v>
      </c>
      <c r="AF739" s="58" t="str" cm="1">
        <f t="array" aca="1" ref="AF739" ca="1">INDIRECT(ADDRESS((ROW(739:739)-3),IF(MOD(COLUMN(AF:AF)-11-$K739,32)=0,32,MOD(COLUMN(AF:AF)-11-$K739,32))+11))</f>
        <v>0</v>
      </c>
      <c r="AG739" s="58" t="str" cm="1">
        <f t="array" aca="1" ref="AG739" ca="1">INDIRECT(ADDRESS((ROW(739:739)-3),IF(MOD(COLUMN(AG:AG)-11-$K739,32)=0,32,MOD(COLUMN(AG:AG)-11-$K739,32))+11))</f>
        <v>0</v>
      </c>
      <c r="AH739" s="58" t="str" cm="1">
        <f t="array" aca="1" ref="AH739" ca="1">INDIRECT(ADDRESS((ROW(739:739)-3),IF(MOD(COLUMN(AH:AH)-11-$K739,32)=0,32,MOD(COLUMN(AH:AH)-11-$K739,32))+11))</f>
        <v>0</v>
      </c>
      <c r="AI739" s="58" t="str" cm="1">
        <f t="array" aca="1" ref="AI739" ca="1">INDIRECT(ADDRESS((ROW(739:739)-3),IF(MOD(COLUMN(AI:AI)-11-$K739,32)=0,32,MOD(COLUMN(AI:AI)-11-$K739,32))+11))</f>
        <v>0</v>
      </c>
      <c r="AJ739" s="59" t="str" cm="1">
        <f t="array" aca="1" ref="AJ739" ca="1">INDIRECT(ADDRESS((ROW(739:739)-3),IF(MOD(COLUMN(AJ:AJ)-11-$K739,32)=0,32,MOD(COLUMN(AJ:AJ)-11-$K739,32))+11))</f>
        <v>1</v>
      </c>
      <c r="AK739" s="59" t="str" cm="1">
        <f t="array" aca="1" ref="AK739" ca="1">INDIRECT(ADDRESS((ROW(739:739)-3),IF(MOD(COLUMN(AK:AK)-11-$K739,32)=0,32,MOD(COLUMN(AK:AK)-11-$K739,32))+11))</f>
        <v>1</v>
      </c>
      <c r="AL739" s="59" t="str" cm="1">
        <f t="array" aca="1" ref="AL739" ca="1">INDIRECT(ADDRESS((ROW(739:739)-3),IF(MOD(COLUMN(AL:AL)-11-$K739,32)=0,32,MOD(COLUMN(AL:AL)-11-$K739,32))+11))</f>
        <v>0</v>
      </c>
      <c r="AM739" s="59" t="str" cm="1">
        <f t="array" aca="1" ref="AM739" ca="1">INDIRECT(ADDRESS((ROW(739:739)-3),IF(MOD(COLUMN(AM:AM)-11-$K739,32)=0,32,MOD(COLUMN(AM:AM)-11-$K739,32))+11))</f>
        <v>1</v>
      </c>
      <c r="AN739" s="60" t="str" cm="1">
        <f t="array" aca="1" ref="AN739" ca="1">INDIRECT(ADDRESS((ROW(739:739)-3),IF(MOD(COLUMN(AN:AN)-11-$K739,32)=0,32,MOD(COLUMN(AN:AN)-11-$K739,32))+11))</f>
        <v>1</v>
      </c>
      <c r="AO739" s="60" t="str" cm="1">
        <f t="array" aca="1" ref="AO739" ca="1">INDIRECT(ADDRESS((ROW(739:739)-3),IF(MOD(COLUMN(AO:AO)-11-$K739,32)=0,32,MOD(COLUMN(AO:AO)-11-$K739,32))+11))</f>
        <v>0</v>
      </c>
      <c r="AP739" s="60" t="str" cm="1">
        <f t="array" aca="1" ref="AP739" ca="1">INDIRECT(ADDRESS((ROW(739:739)-3),IF(MOD(COLUMN(AP:AP)-11-$K739,32)=0,32,MOD(COLUMN(AP:AP)-11-$K739,32))+11))</f>
        <v>0</v>
      </c>
      <c r="AQ739" s="60" t="str" cm="1">
        <f t="array" aca="1" ref="AQ739" ca="1">INDIRECT(ADDRESS((ROW(739:739)-3),IF(MOD(COLUMN(AQ:AQ)-11-$K739,32)=0,32,MOD(COLUMN(AQ:AQ)-11-$K739,32))+11))</f>
        <v>1</v>
      </c>
      <c r="AR739" s="49" t="str">
        <f t="shared" ca="1" si="1478"/>
        <v>00110010</v>
      </c>
      <c r="AS739" s="49" t="str">
        <f t="shared" ca="1" si="1479"/>
        <v>11101101</v>
      </c>
      <c r="AT739" s="48" t="str">
        <f t="shared" ca="1" si="1480"/>
        <v>11000000</v>
      </c>
      <c r="AU739" s="48" t="str">
        <f t="shared" ca="1" si="1481"/>
        <v>11011001</v>
      </c>
      <c r="AV739" s="48">
        <f t="shared" ca="1" si="1482"/>
        <v>50</v>
      </c>
      <c r="AW739" s="48">
        <f t="shared" ca="1" si="1483"/>
        <v>237</v>
      </c>
      <c r="AX739" s="48">
        <f t="shared" ca="1" si="1484"/>
        <v>192</v>
      </c>
      <c r="AY739" s="48">
        <f t="shared" ca="1" si="1485"/>
        <v>217</v>
      </c>
      <c r="AZ739" s="50">
        <f t="shared" ca="1" si="1486"/>
        <v>854442201</v>
      </c>
    </row>
    <row r="740" spans="1:52" ht="15" thickBot="1" x14ac:dyDescent="0.4"/>
    <row r="741" spans="1:52" x14ac:dyDescent="0.35">
      <c r="I741" s="31"/>
      <c r="J741" s="51" t="s">
        <v>216</v>
      </c>
      <c r="K741" s="52"/>
      <c r="L741" s="34" t="str">
        <f ca="1">MID(HEX2BIN(MID($E736,1,1),4),1,1)</f>
        <v>0</v>
      </c>
      <c r="M741" s="34" t="str">
        <f ca="1">MID(HEX2BIN(MID($E736,1,1),4),2,1)</f>
        <v>1</v>
      </c>
      <c r="N741" s="34" t="str">
        <f ca="1">MID(HEX2BIN(MID($E736,1,1),4),3,1)</f>
        <v>1</v>
      </c>
      <c r="O741" s="34" t="str">
        <f ca="1">MID(HEX2BIN(MID($E736,1,1),4),4,1)</f>
        <v>1</v>
      </c>
      <c r="P741" s="35" t="str">
        <f ca="1">MID(HEX2BIN(MID($E736,2,1),4),1,1)</f>
        <v>0</v>
      </c>
      <c r="Q741" s="35" t="str">
        <f ca="1">MID(HEX2BIN(MID($E736,2,1),4),2,1)</f>
        <v>0</v>
      </c>
      <c r="R741" s="35" t="str">
        <f ca="1">MID(HEX2BIN(MID($E736,2,1),4),3,1)</f>
        <v>0</v>
      </c>
      <c r="S741" s="35" t="str">
        <f ca="1">MID(HEX2BIN(MID($E736,2,1),4),4,1)</f>
        <v>1</v>
      </c>
      <c r="T741" s="36" t="str">
        <f ca="1">MID(HEX2BIN(MID($E736,3,1),4),1,1)</f>
        <v>0</v>
      </c>
      <c r="U741" s="36" t="str">
        <f ca="1">MID(HEX2BIN(MID($E736,3,1),4),2,1)</f>
        <v>0</v>
      </c>
      <c r="V741" s="36" t="str">
        <f ca="1">MID(HEX2BIN(MID($E736,3,1),4),3,1)</f>
        <v>1</v>
      </c>
      <c r="W741" s="36" t="str">
        <f ca="1">MID(HEX2BIN(MID($E736,3,1),4),4,1)</f>
        <v>1</v>
      </c>
      <c r="X741" s="37" t="str">
        <f ca="1">MID(HEX2BIN(MID($E736,4,1),4),1,1)</f>
        <v>1</v>
      </c>
      <c r="Y741" s="37" t="str">
        <f ca="1">MID(HEX2BIN(MID($E736,4,1),4),2,1)</f>
        <v>1</v>
      </c>
      <c r="Z741" s="37" t="str">
        <f ca="1">MID(HEX2BIN(MID($E736,4,1),4),3,1)</f>
        <v>0</v>
      </c>
      <c r="AA741" s="37" t="str">
        <f ca="1">MID(HEX2BIN(MID($E736,4,1),4),4,1)</f>
        <v>0</v>
      </c>
      <c r="AB741" s="34" t="str">
        <f ca="1">MID(HEX2BIN(MID($E736,5,1),4),1,1)</f>
        <v>1</v>
      </c>
      <c r="AC741" s="34" t="str">
        <f ca="1">MID(HEX2BIN(MID($E736,5,1),4),2,1)</f>
        <v>1</v>
      </c>
      <c r="AD741" s="34" t="str">
        <f ca="1">MID(HEX2BIN(MID($E736,5,1),4),3,1)</f>
        <v>1</v>
      </c>
      <c r="AE741" s="34" t="str">
        <f ca="1">MID(HEX2BIN(MID($E736,5,1),4),4,1)</f>
        <v>1</v>
      </c>
      <c r="AF741" s="35" t="str">
        <f ca="1">MID(HEX2BIN(MID($E736,6,1),4),1,1)</f>
        <v>1</v>
      </c>
      <c r="AG741" s="35" t="str">
        <f ca="1">MID(HEX2BIN(MID($E736,6,1),4),2,1)</f>
        <v>1</v>
      </c>
      <c r="AH741" s="35" t="str">
        <f ca="1">MID(HEX2BIN(MID($E736,6,1),4),3,1)</f>
        <v>1</v>
      </c>
      <c r="AI741" s="35" t="str">
        <f ca="1">MID(HEX2BIN(MID($E736,6,1),4),4,1)</f>
        <v>0</v>
      </c>
      <c r="AJ741" s="36" t="str">
        <f ca="1">MID(HEX2BIN(MID($E736,7,1),4),1,1)</f>
        <v>1</v>
      </c>
      <c r="AK741" s="36" t="str">
        <f ca="1">MID(HEX2BIN(MID($E736,7,1),4),2,1)</f>
        <v>1</v>
      </c>
      <c r="AL741" s="36" t="str">
        <f ca="1">MID(HEX2BIN(MID($E736,7,1),4),3,1)</f>
        <v>0</v>
      </c>
      <c r="AM741" s="36" t="str">
        <f ca="1">MID(HEX2BIN(MID($E736,7,1),4),4,1)</f>
        <v>0</v>
      </c>
      <c r="AN741" s="37" t="str">
        <f ca="1">MID(HEX2BIN(MID($E736,8,1),4),1,1)</f>
        <v>1</v>
      </c>
      <c r="AO741" s="37" t="str">
        <f ca="1">MID(HEX2BIN(MID($E736,8,1),4),2,1)</f>
        <v>0</v>
      </c>
      <c r="AP741" s="37" t="str">
        <f ca="1">MID(HEX2BIN(MID($E736,8,1),4),3,1)</f>
        <v>1</v>
      </c>
      <c r="AQ741" s="37" t="str">
        <f ca="1">MID(HEX2BIN(MID($E736,8,1),4),4,1)</f>
        <v>0</v>
      </c>
      <c r="AR741" s="33" t="str">
        <f t="shared" ref="AR741:AR744" ca="1" si="1487">_xlfn.CONCAT(L741,M741,N741,O741,P741,Q741,R741,S741)</f>
        <v>01110001</v>
      </c>
      <c r="AS741" s="33" t="str">
        <f t="shared" ref="AS741:AS744" ca="1" si="1488">_xlfn.CONCAT(T741,U741,V741,W741,X741,Y741,Z741,AA741)</f>
        <v>00111100</v>
      </c>
      <c r="AT741" s="32" t="str">
        <f t="shared" ref="AT741:AT744" ca="1" si="1489">_xlfn.CONCAT(AB741,AC741,AD741,AE741,AF741,AG741,AH741,AI741)</f>
        <v>11111110</v>
      </c>
      <c r="AU741" s="32" t="str">
        <f t="shared" ref="AU741:AU744" ca="1" si="1490">_xlfn.CONCAT(AJ741,AK741,AL741,AM741,AN741,AO741,AP741,AQ741)</f>
        <v>11001010</v>
      </c>
      <c r="AV741" s="32">
        <f t="shared" ref="AV741:AV744" ca="1" si="1491">BIN2DEC(AR741)</f>
        <v>113</v>
      </c>
      <c r="AW741" s="32">
        <f t="shared" ref="AW741:AW744" ca="1" si="1492">BIN2DEC(AS741)</f>
        <v>60</v>
      </c>
      <c r="AX741" s="32">
        <f t="shared" ref="AX741:AX744" ca="1" si="1493">BIN2DEC(AT741)</f>
        <v>254</v>
      </c>
      <c r="AY741" s="32">
        <f t="shared" ref="AY741:AY744" ca="1" si="1494">BIN2DEC(AU741)</f>
        <v>202</v>
      </c>
      <c r="AZ741" s="38">
        <f t="shared" ref="AZ741:AZ744" ca="1" si="1495">(AV741*2^24)+(AW741*2^16)+(AX741*2^8)+AY741</f>
        <v>1899822794</v>
      </c>
    </row>
    <row r="742" spans="1:52" ht="15" thickBot="1" x14ac:dyDescent="0.4">
      <c r="A742" t="s">
        <v>227</v>
      </c>
      <c r="I742" s="39"/>
      <c r="J742" s="40" t="s">
        <v>215</v>
      </c>
      <c r="K742" s="53">
        <v>6</v>
      </c>
      <c r="L742" s="42" t="str" cm="1">
        <f t="array" aca="1" ref="L742" ca="1">INDIRECT(ADDRESS((ROW(742:742)-1),IF(MOD(COLUMN(L:L)-11-$K742,32)=0,32,MOD(COLUMN(L:L)-11-$K742,32))+11))</f>
        <v>0</v>
      </c>
      <c r="M742" s="42" t="str" cm="1">
        <f t="array" aca="1" ref="M742" ca="1">INDIRECT(ADDRESS((ROW(742:742)-1),IF(MOD(COLUMN(M:M)-11-$K742,32)=0,32,MOD(COLUMN(M:M)-11-$K742,32))+11))</f>
        <v>0</v>
      </c>
      <c r="N742" s="42" t="str" cm="1">
        <f t="array" aca="1" ref="N742" ca="1">INDIRECT(ADDRESS((ROW(742:742)-1),IF(MOD(COLUMN(N:N)-11-$K742,32)=0,32,MOD(COLUMN(N:N)-11-$K742,32))+11))</f>
        <v>1</v>
      </c>
      <c r="O742" s="42" t="str" cm="1">
        <f t="array" aca="1" ref="O742" ca="1">INDIRECT(ADDRESS((ROW(742:742)-1),IF(MOD(COLUMN(O:O)-11-$K742,32)=0,32,MOD(COLUMN(O:O)-11-$K742,32))+11))</f>
        <v>0</v>
      </c>
      <c r="P742" s="43" t="str" cm="1">
        <f t="array" aca="1" ref="P742" ca="1">INDIRECT(ADDRESS((ROW(742:742)-1),IF(MOD(COLUMN(P:P)-11-$K742,32)=0,32,MOD(COLUMN(P:P)-11-$K742,32))+11))</f>
        <v>1</v>
      </c>
      <c r="Q742" s="43" t="str" cm="1">
        <f t="array" aca="1" ref="Q742" ca="1">INDIRECT(ADDRESS((ROW(742:742)-1),IF(MOD(COLUMN(Q:Q)-11-$K742,32)=0,32,MOD(COLUMN(Q:Q)-11-$K742,32))+11))</f>
        <v>0</v>
      </c>
      <c r="R742" s="43" t="str" cm="1">
        <f t="array" aca="1" ref="R742" ca="1">INDIRECT(ADDRESS((ROW(742:742)-1),IF(MOD(COLUMN(R:R)-11-$K742,32)=0,32,MOD(COLUMN(R:R)-11-$K742,32))+11))</f>
        <v>0</v>
      </c>
      <c r="S742" s="43" t="str" cm="1">
        <f t="array" aca="1" ref="S742" ca="1">INDIRECT(ADDRESS((ROW(742:742)-1),IF(MOD(COLUMN(S:S)-11-$K742,32)=0,32,MOD(COLUMN(S:S)-11-$K742,32))+11))</f>
        <v>1</v>
      </c>
      <c r="T742" s="44" t="str" cm="1">
        <f t="array" aca="1" ref="T742" ca="1">INDIRECT(ADDRESS((ROW(742:742)-1),IF(MOD(COLUMN(T:T)-11-$K742,32)=0,32,MOD(COLUMN(T:T)-11-$K742,32))+11))</f>
        <v>1</v>
      </c>
      <c r="U742" s="44" t="str" cm="1">
        <f t="array" aca="1" ref="U742" ca="1">INDIRECT(ADDRESS((ROW(742:742)-1),IF(MOD(COLUMN(U:U)-11-$K742,32)=0,32,MOD(COLUMN(U:U)-11-$K742,32))+11))</f>
        <v>1</v>
      </c>
      <c r="V742" s="44" t="str" cm="1">
        <f t="array" aca="1" ref="V742" ca="1">INDIRECT(ADDRESS((ROW(742:742)-1),IF(MOD(COLUMN(V:V)-11-$K742,32)=0,32,MOD(COLUMN(V:V)-11-$K742,32))+11))</f>
        <v>0</v>
      </c>
      <c r="W742" s="44" t="str" cm="1">
        <f t="array" aca="1" ref="W742" ca="1">INDIRECT(ADDRESS((ROW(742:742)-1),IF(MOD(COLUMN(W:W)-11-$K742,32)=0,32,MOD(COLUMN(W:W)-11-$K742,32))+11))</f>
        <v>0</v>
      </c>
      <c r="X742" s="45" t="str" cm="1">
        <f t="array" aca="1" ref="X742" ca="1">INDIRECT(ADDRESS((ROW(742:742)-1),IF(MOD(COLUMN(X:X)-11-$K742,32)=0,32,MOD(COLUMN(X:X)-11-$K742,32))+11))</f>
        <v>0</v>
      </c>
      <c r="Y742" s="45" t="str" cm="1">
        <f t="array" aca="1" ref="Y742" ca="1">INDIRECT(ADDRESS((ROW(742:742)-1),IF(MOD(COLUMN(Y:Y)-11-$K742,32)=0,32,MOD(COLUMN(Y:Y)-11-$K742,32))+11))</f>
        <v>1</v>
      </c>
      <c r="Z742" s="45" t="str" cm="1">
        <f t="array" aca="1" ref="Z742" ca="1">INDIRECT(ADDRESS((ROW(742:742)-1),IF(MOD(COLUMN(Z:Z)-11-$K742,32)=0,32,MOD(COLUMN(Z:Z)-11-$K742,32))+11))</f>
        <v>0</v>
      </c>
      <c r="AA742" s="45" t="str" cm="1">
        <f t="array" aca="1" ref="AA742" ca="1">INDIRECT(ADDRESS((ROW(742:742)-1),IF(MOD(COLUMN(AA:AA)-11-$K742,32)=0,32,MOD(COLUMN(AA:AA)-11-$K742,32))+11))</f>
        <v>0</v>
      </c>
      <c r="AB742" s="42" t="str" cm="1">
        <f t="array" aca="1" ref="AB742" ca="1">INDIRECT(ADDRESS((ROW(742:742)-1),IF(MOD(COLUMN(AB:AB)-11-$K742,32)=0,32,MOD(COLUMN(AB:AB)-11-$K742,32))+11))</f>
        <v>1</v>
      </c>
      <c r="AC742" s="42" t="str" cm="1">
        <f t="array" aca="1" ref="AC742" ca="1">INDIRECT(ADDRESS((ROW(742:742)-1),IF(MOD(COLUMN(AC:AC)-11-$K742,32)=0,32,MOD(COLUMN(AC:AC)-11-$K742,32))+11))</f>
        <v>1</v>
      </c>
      <c r="AD742" s="42" t="str" cm="1">
        <f t="array" aca="1" ref="AD742" ca="1">INDIRECT(ADDRESS((ROW(742:742)-1),IF(MOD(COLUMN(AD:AD)-11-$K742,32)=0,32,MOD(COLUMN(AD:AD)-11-$K742,32))+11))</f>
        <v>1</v>
      </c>
      <c r="AE742" s="42" t="str" cm="1">
        <f t="array" aca="1" ref="AE742" ca="1">INDIRECT(ADDRESS((ROW(742:742)-1),IF(MOD(COLUMN(AE:AE)-11-$K742,32)=0,32,MOD(COLUMN(AE:AE)-11-$K742,32))+11))</f>
        <v>1</v>
      </c>
      <c r="AF742" s="43" t="str" cm="1">
        <f t="array" aca="1" ref="AF742" ca="1">INDIRECT(ADDRESS((ROW(742:742)-1),IF(MOD(COLUMN(AF:AF)-11-$K742,32)=0,32,MOD(COLUMN(AF:AF)-11-$K742,32))+11))</f>
        <v>0</v>
      </c>
      <c r="AG742" s="43" t="str" cm="1">
        <f t="array" aca="1" ref="AG742" ca="1">INDIRECT(ADDRESS((ROW(742:742)-1),IF(MOD(COLUMN(AG:AG)-11-$K742,32)=0,32,MOD(COLUMN(AG:AG)-11-$K742,32))+11))</f>
        <v>0</v>
      </c>
      <c r="AH742" s="43" t="str" cm="1">
        <f t="array" aca="1" ref="AH742" ca="1">INDIRECT(ADDRESS((ROW(742:742)-1),IF(MOD(COLUMN(AH:AH)-11-$K742,32)=0,32,MOD(COLUMN(AH:AH)-11-$K742,32))+11))</f>
        <v>1</v>
      </c>
      <c r="AI742" s="43" t="str" cm="1">
        <f t="array" aca="1" ref="AI742" ca="1">INDIRECT(ADDRESS((ROW(742:742)-1),IF(MOD(COLUMN(AI:AI)-11-$K742,32)=0,32,MOD(COLUMN(AI:AI)-11-$K742,32))+11))</f>
        <v>1</v>
      </c>
      <c r="AJ742" s="44" t="str" cm="1">
        <f t="array" aca="1" ref="AJ742" ca="1">INDIRECT(ADDRESS((ROW(742:742)-1),IF(MOD(COLUMN(AJ:AJ)-11-$K742,32)=0,32,MOD(COLUMN(AJ:AJ)-11-$K742,32))+11))</f>
        <v>1</v>
      </c>
      <c r="AK742" s="44" t="str" cm="1">
        <f t="array" aca="1" ref="AK742" ca="1">INDIRECT(ADDRESS((ROW(742:742)-1),IF(MOD(COLUMN(AK:AK)-11-$K742,32)=0,32,MOD(COLUMN(AK:AK)-11-$K742,32))+11))</f>
        <v>1</v>
      </c>
      <c r="AL742" s="44" t="str" cm="1">
        <f t="array" aca="1" ref="AL742" ca="1">INDIRECT(ADDRESS((ROW(742:742)-1),IF(MOD(COLUMN(AL:AL)-11-$K742,32)=0,32,MOD(COLUMN(AL:AL)-11-$K742,32))+11))</f>
        <v>1</v>
      </c>
      <c r="AM742" s="44" t="str" cm="1">
        <f t="array" aca="1" ref="AM742" ca="1">INDIRECT(ADDRESS((ROW(742:742)-1),IF(MOD(COLUMN(AM:AM)-11-$K742,32)=0,32,MOD(COLUMN(AM:AM)-11-$K742,32))+11))</f>
        <v>1</v>
      </c>
      <c r="AN742" s="45" t="str" cm="1">
        <f t="array" aca="1" ref="AN742" ca="1">INDIRECT(ADDRESS((ROW(742:742)-1),IF(MOD(COLUMN(AN:AN)-11-$K742,32)=0,32,MOD(COLUMN(AN:AN)-11-$K742,32))+11))</f>
        <v>1</v>
      </c>
      <c r="AO742" s="45" t="str" cm="1">
        <f t="array" aca="1" ref="AO742" ca="1">INDIRECT(ADDRESS((ROW(742:742)-1),IF(MOD(COLUMN(AO:AO)-11-$K742,32)=0,32,MOD(COLUMN(AO:AO)-11-$K742,32))+11))</f>
        <v>0</v>
      </c>
      <c r="AP742" s="45" t="str" cm="1">
        <f t="array" aca="1" ref="AP742" ca="1">INDIRECT(ADDRESS((ROW(742:742)-1),IF(MOD(COLUMN(AP:AP)-11-$K742,32)=0,32,MOD(COLUMN(AP:AP)-11-$K742,32))+11))</f>
        <v>1</v>
      </c>
      <c r="AQ742" s="45" t="str" cm="1">
        <f t="array" aca="1" ref="AQ742" ca="1">INDIRECT(ADDRESS((ROW(742:742)-1),IF(MOD(COLUMN(AQ:AQ)-11-$K742,32)=0,32,MOD(COLUMN(AQ:AQ)-11-$K742,32))+11))</f>
        <v>1</v>
      </c>
      <c r="AR742" s="41" t="str">
        <f t="shared" ca="1" si="1487"/>
        <v>00101001</v>
      </c>
      <c r="AS742" s="41" t="str">
        <f t="shared" ca="1" si="1488"/>
        <v>11000100</v>
      </c>
      <c r="AT742" s="40" t="str">
        <f t="shared" ca="1" si="1489"/>
        <v>11110011</v>
      </c>
      <c r="AU742" s="40" t="str">
        <f t="shared" ca="1" si="1490"/>
        <v>11111011</v>
      </c>
      <c r="AV742" s="40">
        <f t="shared" ca="1" si="1491"/>
        <v>41</v>
      </c>
      <c r="AW742" s="40">
        <f t="shared" ca="1" si="1492"/>
        <v>196</v>
      </c>
      <c r="AX742" s="40">
        <f t="shared" ca="1" si="1493"/>
        <v>243</v>
      </c>
      <c r="AY742" s="40">
        <f t="shared" ca="1" si="1494"/>
        <v>251</v>
      </c>
      <c r="AZ742" s="46">
        <f t="shared" ca="1" si="1495"/>
        <v>700773371</v>
      </c>
    </row>
    <row r="743" spans="1:52" ht="15" thickBot="1" x14ac:dyDescent="0.4">
      <c r="A743" t="s">
        <v>228</v>
      </c>
      <c r="B743">
        <f ca="1">I739</f>
        <v>3841940576</v>
      </c>
      <c r="C743">
        <f ca="1">I753</f>
        <v>843717490</v>
      </c>
      <c r="G743" s="54">
        <f ca="1">B743+C743</f>
        <v>4685658066</v>
      </c>
      <c r="I743" s="39"/>
      <c r="J743" s="40" t="s">
        <v>215</v>
      </c>
      <c r="K743" s="53">
        <v>11</v>
      </c>
      <c r="L743" s="42" t="str" cm="1">
        <f t="array" aca="1" ref="L743" ca="1">INDIRECT(ADDRESS((ROW(743:743)-2),IF(MOD(COLUMN(L:L)-11-$K743,32)=0,32,MOD(COLUMN(L:L)-11-$K743,32))+11))</f>
        <v>1</v>
      </c>
      <c r="M743" s="42" t="str" cm="1">
        <f t="array" aca="1" ref="M743" ca="1">INDIRECT(ADDRESS((ROW(743:743)-2),IF(MOD(COLUMN(M:M)-11-$K743,32)=0,32,MOD(COLUMN(M:M)-11-$K743,32))+11))</f>
        <v>1</v>
      </c>
      <c r="N743" s="42" t="str" cm="1">
        <f t="array" aca="1" ref="N743" ca="1">INDIRECT(ADDRESS((ROW(743:743)-2),IF(MOD(COLUMN(N:N)-11-$K743,32)=0,32,MOD(COLUMN(N:N)-11-$K743,32))+11))</f>
        <v>0</v>
      </c>
      <c r="O743" s="42" t="str" cm="1">
        <f t="array" aca="1" ref="O743" ca="1">INDIRECT(ADDRESS((ROW(743:743)-2),IF(MOD(COLUMN(O:O)-11-$K743,32)=0,32,MOD(COLUMN(O:O)-11-$K743,32))+11))</f>
        <v>1</v>
      </c>
      <c r="P743" s="43" t="str" cm="1">
        <f t="array" aca="1" ref="P743" ca="1">INDIRECT(ADDRESS((ROW(743:743)-2),IF(MOD(COLUMN(P:P)-11-$K743,32)=0,32,MOD(COLUMN(P:P)-11-$K743,32))+11))</f>
        <v>1</v>
      </c>
      <c r="Q743" s="43" t="str" cm="1">
        <f t="array" aca="1" ref="Q743" ca="1">INDIRECT(ADDRESS((ROW(743:743)-2),IF(MOD(COLUMN(Q:Q)-11-$K743,32)=0,32,MOD(COLUMN(Q:Q)-11-$K743,32))+11))</f>
        <v>0</v>
      </c>
      <c r="R743" s="43" t="str" cm="1">
        <f t="array" aca="1" ref="R743" ca="1">INDIRECT(ADDRESS((ROW(743:743)-2),IF(MOD(COLUMN(R:R)-11-$K743,32)=0,32,MOD(COLUMN(R:R)-11-$K743,32))+11))</f>
        <v>0</v>
      </c>
      <c r="S743" s="43" t="str" cm="1">
        <f t="array" aca="1" ref="S743" ca="1">INDIRECT(ADDRESS((ROW(743:743)-2),IF(MOD(COLUMN(S:S)-11-$K743,32)=0,32,MOD(COLUMN(S:S)-11-$K743,32))+11))</f>
        <v>1</v>
      </c>
      <c r="T743" s="44" t="str" cm="1">
        <f t="array" aca="1" ref="T743" ca="1">INDIRECT(ADDRESS((ROW(743:743)-2),IF(MOD(COLUMN(T:T)-11-$K743,32)=0,32,MOD(COLUMN(T:T)-11-$K743,32))+11))</f>
        <v>0</v>
      </c>
      <c r="U743" s="44" t="str" cm="1">
        <f t="array" aca="1" ref="U743" ca="1">INDIRECT(ADDRESS((ROW(743:743)-2),IF(MOD(COLUMN(U:U)-11-$K743,32)=0,32,MOD(COLUMN(U:U)-11-$K743,32))+11))</f>
        <v>1</v>
      </c>
      <c r="V743" s="44" t="str" cm="1">
        <f t="array" aca="1" ref="V743" ca="1">INDIRECT(ADDRESS((ROW(743:743)-2),IF(MOD(COLUMN(V:V)-11-$K743,32)=0,32,MOD(COLUMN(V:V)-11-$K743,32))+11))</f>
        <v>0</v>
      </c>
      <c r="W743" s="44" t="str" cm="1">
        <f t="array" aca="1" ref="W743" ca="1">INDIRECT(ADDRESS((ROW(743:743)-2),IF(MOD(COLUMN(W:W)-11-$K743,32)=0,32,MOD(COLUMN(W:W)-11-$K743,32))+11))</f>
        <v>0</v>
      </c>
      <c r="X743" s="45" t="str" cm="1">
        <f t="array" aca="1" ref="X743" ca="1">INDIRECT(ADDRESS((ROW(743:743)-2),IF(MOD(COLUMN(X:X)-11-$K743,32)=0,32,MOD(COLUMN(X:X)-11-$K743,32))+11))</f>
        <v>1</v>
      </c>
      <c r="Y743" s="45" t="str" cm="1">
        <f t="array" aca="1" ref="Y743" ca="1">INDIRECT(ADDRESS((ROW(743:743)-2),IF(MOD(COLUMN(Y:Y)-11-$K743,32)=0,32,MOD(COLUMN(Y:Y)-11-$K743,32))+11))</f>
        <v>1</v>
      </c>
      <c r="Z743" s="45" t="str" cm="1">
        <f t="array" aca="1" ref="Z743" ca="1">INDIRECT(ADDRESS((ROW(743:743)-2),IF(MOD(COLUMN(Z:Z)-11-$K743,32)=0,32,MOD(COLUMN(Z:Z)-11-$K743,32))+11))</f>
        <v>1</v>
      </c>
      <c r="AA743" s="45" t="str" cm="1">
        <f t="array" aca="1" ref="AA743" ca="1">INDIRECT(ADDRESS((ROW(743:743)-2),IF(MOD(COLUMN(AA:AA)-11-$K743,32)=0,32,MOD(COLUMN(AA:AA)-11-$K743,32))+11))</f>
        <v>0</v>
      </c>
      <c r="AB743" s="42" t="str" cm="1">
        <f t="array" aca="1" ref="AB743" ca="1">INDIRECT(ADDRESS((ROW(743:743)-2),IF(MOD(COLUMN(AB:AB)-11-$K743,32)=0,32,MOD(COLUMN(AB:AB)-11-$K743,32))+11))</f>
        <v>0</v>
      </c>
      <c r="AC743" s="42" t="str" cm="1">
        <f t="array" aca="1" ref="AC743" ca="1">INDIRECT(ADDRESS((ROW(743:743)-2),IF(MOD(COLUMN(AC:AC)-11-$K743,32)=0,32,MOD(COLUMN(AC:AC)-11-$K743,32))+11))</f>
        <v>0</v>
      </c>
      <c r="AD743" s="42" t="str" cm="1">
        <f t="array" aca="1" ref="AD743" ca="1">INDIRECT(ADDRESS((ROW(743:743)-2),IF(MOD(COLUMN(AD:AD)-11-$K743,32)=0,32,MOD(COLUMN(AD:AD)-11-$K743,32))+11))</f>
        <v>1</v>
      </c>
      <c r="AE743" s="42" t="str" cm="1">
        <f t="array" aca="1" ref="AE743" ca="1">INDIRECT(ADDRESS((ROW(743:743)-2),IF(MOD(COLUMN(AE:AE)-11-$K743,32)=0,32,MOD(COLUMN(AE:AE)-11-$K743,32))+11))</f>
        <v>0</v>
      </c>
      <c r="AF743" s="43" t="str" cm="1">
        <f t="array" aca="1" ref="AF743" ca="1">INDIRECT(ADDRESS((ROW(743:743)-2),IF(MOD(COLUMN(AF:AF)-11-$K743,32)=0,32,MOD(COLUMN(AF:AF)-11-$K743,32))+11))</f>
        <v>0</v>
      </c>
      <c r="AG743" s="43" t="str" cm="1">
        <f t="array" aca="1" ref="AG743" ca="1">INDIRECT(ADDRESS((ROW(743:743)-2),IF(MOD(COLUMN(AG:AG)-11-$K743,32)=0,32,MOD(COLUMN(AG:AG)-11-$K743,32))+11))</f>
        <v>1</v>
      </c>
      <c r="AH743" s="43" t="str" cm="1">
        <f t="array" aca="1" ref="AH743" ca="1">INDIRECT(ADDRESS((ROW(743:743)-2),IF(MOD(COLUMN(AH:AH)-11-$K743,32)=0,32,MOD(COLUMN(AH:AH)-11-$K743,32))+11))</f>
        <v>1</v>
      </c>
      <c r="AI743" s="43" t="str" cm="1">
        <f t="array" aca="1" ref="AI743" ca="1">INDIRECT(ADDRESS((ROW(743:743)-2),IF(MOD(COLUMN(AI:AI)-11-$K743,32)=0,32,MOD(COLUMN(AI:AI)-11-$K743,32))+11))</f>
        <v>1</v>
      </c>
      <c r="AJ743" s="44" t="str" cm="1">
        <f t="array" aca="1" ref="AJ743" ca="1">INDIRECT(ADDRESS((ROW(743:743)-2),IF(MOD(COLUMN(AJ:AJ)-11-$K743,32)=0,32,MOD(COLUMN(AJ:AJ)-11-$K743,32))+11))</f>
        <v>1</v>
      </c>
      <c r="AK743" s="44" t="str" cm="1">
        <f t="array" aca="1" ref="AK743" ca="1">INDIRECT(ADDRESS((ROW(743:743)-2),IF(MOD(COLUMN(AK:AK)-11-$K743,32)=0,32,MOD(COLUMN(AK:AK)-11-$K743,32))+11))</f>
        <v>0</v>
      </c>
      <c r="AL743" s="44" t="str" cm="1">
        <f t="array" aca="1" ref="AL743" ca="1">INDIRECT(ADDRESS((ROW(743:743)-2),IF(MOD(COLUMN(AL:AL)-11-$K743,32)=0,32,MOD(COLUMN(AL:AL)-11-$K743,32))+11))</f>
        <v>0</v>
      </c>
      <c r="AM743" s="44" t="str" cm="1">
        <f t="array" aca="1" ref="AM743" ca="1">INDIRECT(ADDRESS((ROW(743:743)-2),IF(MOD(COLUMN(AM:AM)-11-$K743,32)=0,32,MOD(COLUMN(AM:AM)-11-$K743,32))+11))</f>
        <v>1</v>
      </c>
      <c r="AN743" s="45" t="str" cm="1">
        <f t="array" aca="1" ref="AN743" ca="1">INDIRECT(ADDRESS((ROW(743:743)-2),IF(MOD(COLUMN(AN:AN)-11-$K743,32)=0,32,MOD(COLUMN(AN:AN)-11-$K743,32))+11))</f>
        <v>1</v>
      </c>
      <c r="AO743" s="45" t="str" cm="1">
        <f t="array" aca="1" ref="AO743" ca="1">INDIRECT(ADDRESS((ROW(743:743)-2),IF(MOD(COLUMN(AO:AO)-11-$K743,32)=0,32,MOD(COLUMN(AO:AO)-11-$K743,32))+11))</f>
        <v>1</v>
      </c>
      <c r="AP743" s="45" t="str" cm="1">
        <f t="array" aca="1" ref="AP743" ca="1">INDIRECT(ADDRESS((ROW(743:743)-2),IF(MOD(COLUMN(AP:AP)-11-$K743,32)=0,32,MOD(COLUMN(AP:AP)-11-$K743,32))+11))</f>
        <v>1</v>
      </c>
      <c r="AQ743" s="45" t="str" cm="1">
        <f t="array" aca="1" ref="AQ743" ca="1">INDIRECT(ADDRESS((ROW(743:743)-2),IF(MOD(COLUMN(AQ:AQ)-11-$K743,32)=0,32,MOD(COLUMN(AQ:AQ)-11-$K743,32))+11))</f>
        <v>1</v>
      </c>
      <c r="AR743" s="41" t="str">
        <f t="shared" ca="1" si="1487"/>
        <v>11011001</v>
      </c>
      <c r="AS743" s="41" t="str">
        <f t="shared" ca="1" si="1488"/>
        <v>01001110</v>
      </c>
      <c r="AT743" s="40" t="str">
        <f t="shared" ca="1" si="1489"/>
        <v>00100111</v>
      </c>
      <c r="AU743" s="40" t="str">
        <f t="shared" ca="1" si="1490"/>
        <v>10011111</v>
      </c>
      <c r="AV743" s="40">
        <f t="shared" ca="1" si="1491"/>
        <v>217</v>
      </c>
      <c r="AW743" s="40">
        <f t="shared" ca="1" si="1492"/>
        <v>78</v>
      </c>
      <c r="AX743" s="40">
        <f t="shared" ca="1" si="1493"/>
        <v>39</v>
      </c>
      <c r="AY743" s="40">
        <f t="shared" ca="1" si="1494"/>
        <v>159</v>
      </c>
      <c r="AZ743" s="46">
        <f t="shared" ca="1" si="1495"/>
        <v>3645777823</v>
      </c>
    </row>
    <row r="744" spans="1:52" ht="15" thickBot="1" x14ac:dyDescent="0.4">
      <c r="I744" s="54">
        <f ca="1">_xlfn.BITXOR(_xlfn.BITXOR(AZ742,AZ743),AZ744)</f>
        <v>1861595484</v>
      </c>
      <c r="J744" s="48" t="s">
        <v>215</v>
      </c>
      <c r="K744" s="56">
        <v>25</v>
      </c>
      <c r="L744" s="57" t="str" cm="1">
        <f t="array" aca="1" ref="L744" ca="1">INDIRECT(ADDRESS((ROW(744:744)-3),IF(MOD(COLUMN(L:L)-11-$K744,32)=0,32,MOD(COLUMN(L:L)-11-$K744,32))+11))</f>
        <v>1</v>
      </c>
      <c r="M744" s="57" t="str" cm="1">
        <f t="array" aca="1" ref="M744" ca="1">INDIRECT(ADDRESS((ROW(744:744)-3),IF(MOD(COLUMN(M:M)-11-$K744,32)=0,32,MOD(COLUMN(M:M)-11-$K744,32))+11))</f>
        <v>0</v>
      </c>
      <c r="N744" s="57" t="str" cm="1">
        <f t="array" aca="1" ref="N744" ca="1">INDIRECT(ADDRESS((ROW(744:744)-3),IF(MOD(COLUMN(N:N)-11-$K744,32)=0,32,MOD(COLUMN(N:N)-11-$K744,32))+11))</f>
        <v>0</v>
      </c>
      <c r="O744" s="57" t="str" cm="1">
        <f t="array" aca="1" ref="O744" ca="1">INDIRECT(ADDRESS((ROW(744:744)-3),IF(MOD(COLUMN(O:O)-11-$K744,32)=0,32,MOD(COLUMN(O:O)-11-$K744,32))+11))</f>
        <v>1</v>
      </c>
      <c r="P744" s="58" t="str" cm="1">
        <f t="array" aca="1" ref="P744" ca="1">INDIRECT(ADDRESS((ROW(744:744)-3),IF(MOD(COLUMN(P:P)-11-$K744,32)=0,32,MOD(COLUMN(P:P)-11-$K744,32))+11))</f>
        <v>1</v>
      </c>
      <c r="Q744" s="58" t="str" cm="1">
        <f t="array" aca="1" ref="Q744" ca="1">INDIRECT(ADDRESS((ROW(744:744)-3),IF(MOD(COLUMN(Q:Q)-11-$K744,32)=0,32,MOD(COLUMN(Q:Q)-11-$K744,32))+11))</f>
        <v>1</v>
      </c>
      <c r="R744" s="58" t="str" cm="1">
        <f t="array" aca="1" ref="R744" ca="1">INDIRECT(ADDRESS((ROW(744:744)-3),IF(MOD(COLUMN(R:R)-11-$K744,32)=0,32,MOD(COLUMN(R:R)-11-$K744,32))+11))</f>
        <v>1</v>
      </c>
      <c r="S744" s="58" t="str" cm="1">
        <f t="array" aca="1" ref="S744" ca="1">INDIRECT(ADDRESS((ROW(744:744)-3),IF(MOD(COLUMN(S:S)-11-$K744,32)=0,32,MOD(COLUMN(S:S)-11-$K744,32))+11))</f>
        <v>0</v>
      </c>
      <c r="T744" s="59" t="str" cm="1">
        <f t="array" aca="1" ref="T744" ca="1">INDIRECT(ADDRESS((ROW(744:744)-3),IF(MOD(COLUMN(T:T)-11-$K744,32)=0,32,MOD(COLUMN(T:T)-11-$K744,32))+11))</f>
        <v>0</v>
      </c>
      <c r="U744" s="59" t="str" cm="1">
        <f t="array" aca="1" ref="U744" ca="1">INDIRECT(ADDRESS((ROW(744:744)-3),IF(MOD(COLUMN(U:U)-11-$K744,32)=0,32,MOD(COLUMN(U:U)-11-$K744,32))+11))</f>
        <v>1</v>
      </c>
      <c r="V744" s="59" t="str" cm="1">
        <f t="array" aca="1" ref="V744" ca="1">INDIRECT(ADDRESS((ROW(744:744)-3),IF(MOD(COLUMN(V:V)-11-$K744,32)=0,32,MOD(COLUMN(V:V)-11-$K744,32))+11))</f>
        <v>1</v>
      </c>
      <c r="W744" s="59" t="str" cm="1">
        <f t="array" aca="1" ref="W744" ca="1">INDIRECT(ADDRESS((ROW(744:744)-3),IF(MOD(COLUMN(W:W)-11-$K744,32)=0,32,MOD(COLUMN(W:W)-11-$K744,32))+11))</f>
        <v>1</v>
      </c>
      <c r="X744" s="60" t="str" cm="1">
        <f t="array" aca="1" ref="X744" ca="1">INDIRECT(ADDRESS((ROW(744:744)-3),IF(MOD(COLUMN(X:X)-11-$K744,32)=0,32,MOD(COLUMN(X:X)-11-$K744,32))+11))</f>
        <v>1</v>
      </c>
      <c r="Y744" s="60" t="str" cm="1">
        <f t="array" aca="1" ref="Y744" ca="1">INDIRECT(ADDRESS((ROW(744:744)-3),IF(MOD(COLUMN(Y:Y)-11-$K744,32)=0,32,MOD(COLUMN(Y:Y)-11-$K744,32))+11))</f>
        <v>1</v>
      </c>
      <c r="Z744" s="60" t="str" cm="1">
        <f t="array" aca="1" ref="Z744" ca="1">INDIRECT(ADDRESS((ROW(744:744)-3),IF(MOD(COLUMN(Z:Z)-11-$K744,32)=0,32,MOD(COLUMN(Z:Z)-11-$K744,32))+11))</f>
        <v>1</v>
      </c>
      <c r="AA744" s="60" t="str" cm="1">
        <f t="array" aca="1" ref="AA744" ca="1">INDIRECT(ADDRESS((ROW(744:744)-3),IF(MOD(COLUMN(AA:AA)-11-$K744,32)=0,32,MOD(COLUMN(AA:AA)-11-$K744,32))+11))</f>
        <v>1</v>
      </c>
      <c r="AB744" s="57" t="str" cm="1">
        <f t="array" aca="1" ref="AB744" ca="1">INDIRECT(ADDRESS((ROW(744:744)-3),IF(MOD(COLUMN(AB:AB)-11-$K744,32)=0,32,MOD(COLUMN(AB:AB)-11-$K744,32))+11))</f>
        <v>0</v>
      </c>
      <c r="AC744" s="57" t="str" cm="1">
        <f t="array" aca="1" ref="AC744" ca="1">INDIRECT(ADDRESS((ROW(744:744)-3),IF(MOD(COLUMN(AC:AC)-11-$K744,32)=0,32,MOD(COLUMN(AC:AC)-11-$K744,32))+11))</f>
        <v>1</v>
      </c>
      <c r="AD744" s="57" t="str" cm="1">
        <f t="array" aca="1" ref="AD744" ca="1">INDIRECT(ADDRESS((ROW(744:744)-3),IF(MOD(COLUMN(AD:AD)-11-$K744,32)=0,32,MOD(COLUMN(AD:AD)-11-$K744,32))+11))</f>
        <v>1</v>
      </c>
      <c r="AE744" s="57" t="str" cm="1">
        <f t="array" aca="1" ref="AE744" ca="1">INDIRECT(ADDRESS((ROW(744:744)-3),IF(MOD(COLUMN(AE:AE)-11-$K744,32)=0,32,MOD(COLUMN(AE:AE)-11-$K744,32))+11))</f>
        <v>0</v>
      </c>
      <c r="AF744" s="58" t="str" cm="1">
        <f t="array" aca="1" ref="AF744" ca="1">INDIRECT(ADDRESS((ROW(744:744)-3),IF(MOD(COLUMN(AF:AF)-11-$K744,32)=0,32,MOD(COLUMN(AF:AF)-11-$K744,32))+11))</f>
        <v>0</v>
      </c>
      <c r="AG744" s="58" t="str" cm="1">
        <f t="array" aca="1" ref="AG744" ca="1">INDIRECT(ADDRESS((ROW(744:744)-3),IF(MOD(COLUMN(AG:AG)-11-$K744,32)=0,32,MOD(COLUMN(AG:AG)-11-$K744,32))+11))</f>
        <v>1</v>
      </c>
      <c r="AH744" s="58" t="str" cm="1">
        <f t="array" aca="1" ref="AH744" ca="1">INDIRECT(ADDRESS((ROW(744:744)-3),IF(MOD(COLUMN(AH:AH)-11-$K744,32)=0,32,MOD(COLUMN(AH:AH)-11-$K744,32))+11))</f>
        <v>0</v>
      </c>
      <c r="AI744" s="58" t="str" cm="1">
        <f t="array" aca="1" ref="AI744" ca="1">INDIRECT(ADDRESS((ROW(744:744)-3),IF(MOD(COLUMN(AI:AI)-11-$K744,32)=0,32,MOD(COLUMN(AI:AI)-11-$K744,32))+11))</f>
        <v>1</v>
      </c>
      <c r="AJ744" s="59" t="str" cm="1">
        <f t="array" aca="1" ref="AJ744" ca="1">INDIRECT(ADDRESS((ROW(744:744)-3),IF(MOD(COLUMN(AJ:AJ)-11-$K744,32)=0,32,MOD(COLUMN(AJ:AJ)-11-$K744,32))+11))</f>
        <v>0</v>
      </c>
      <c r="AK744" s="59" t="str" cm="1">
        <f t="array" aca="1" ref="AK744" ca="1">INDIRECT(ADDRESS((ROW(744:744)-3),IF(MOD(COLUMN(AK:AK)-11-$K744,32)=0,32,MOD(COLUMN(AK:AK)-11-$K744,32))+11))</f>
        <v>0</v>
      </c>
      <c r="AL744" s="59" t="str" cm="1">
        <f t="array" aca="1" ref="AL744" ca="1">INDIRECT(ADDRESS((ROW(744:744)-3),IF(MOD(COLUMN(AL:AL)-11-$K744,32)=0,32,MOD(COLUMN(AL:AL)-11-$K744,32))+11))</f>
        <v>1</v>
      </c>
      <c r="AM744" s="59" t="str" cm="1">
        <f t="array" aca="1" ref="AM744" ca="1">INDIRECT(ADDRESS((ROW(744:744)-3),IF(MOD(COLUMN(AM:AM)-11-$K744,32)=0,32,MOD(COLUMN(AM:AM)-11-$K744,32))+11))</f>
        <v>1</v>
      </c>
      <c r="AN744" s="60" t="str" cm="1">
        <f t="array" aca="1" ref="AN744" ca="1">INDIRECT(ADDRESS((ROW(744:744)-3),IF(MOD(COLUMN(AN:AN)-11-$K744,32)=0,32,MOD(COLUMN(AN:AN)-11-$K744,32))+11))</f>
        <v>1</v>
      </c>
      <c r="AO744" s="60" t="str" cm="1">
        <f t="array" aca="1" ref="AO744" ca="1">INDIRECT(ADDRESS((ROW(744:744)-3),IF(MOD(COLUMN(AO:AO)-11-$K744,32)=0,32,MOD(COLUMN(AO:AO)-11-$K744,32))+11))</f>
        <v>0</v>
      </c>
      <c r="AP744" s="60" t="str" cm="1">
        <f t="array" aca="1" ref="AP744" ca="1">INDIRECT(ADDRESS((ROW(744:744)-3),IF(MOD(COLUMN(AP:AP)-11-$K744,32)=0,32,MOD(COLUMN(AP:AP)-11-$K744,32))+11))</f>
        <v>0</v>
      </c>
      <c r="AQ744" s="60" t="str" cm="1">
        <f t="array" aca="1" ref="AQ744" ca="1">INDIRECT(ADDRESS((ROW(744:744)-3),IF(MOD(COLUMN(AQ:AQ)-11-$K744,32)=0,32,MOD(COLUMN(AQ:AQ)-11-$K744,32))+11))</f>
        <v>0</v>
      </c>
      <c r="AR744" s="49" t="str">
        <f t="shared" ca="1" si="1487"/>
        <v>10011110</v>
      </c>
      <c r="AS744" s="49" t="str">
        <f t="shared" ca="1" si="1488"/>
        <v>01111111</v>
      </c>
      <c r="AT744" s="48" t="str">
        <f t="shared" ca="1" si="1489"/>
        <v>01100101</v>
      </c>
      <c r="AU744" s="48" t="str">
        <f t="shared" ca="1" si="1490"/>
        <v>00111000</v>
      </c>
      <c r="AV744" s="48">
        <f t="shared" ca="1" si="1491"/>
        <v>158</v>
      </c>
      <c r="AW744" s="48">
        <f t="shared" ca="1" si="1492"/>
        <v>127</v>
      </c>
      <c r="AX744" s="48">
        <f t="shared" ca="1" si="1493"/>
        <v>101</v>
      </c>
      <c r="AY744" s="48">
        <f t="shared" ca="1" si="1494"/>
        <v>56</v>
      </c>
      <c r="AZ744" s="50">
        <f t="shared" ca="1" si="1495"/>
        <v>2659149112</v>
      </c>
    </row>
    <row r="745" spans="1:52" ht="15" thickBot="1" x14ac:dyDescent="0.4"/>
    <row r="746" spans="1:52" x14ac:dyDescent="0.35">
      <c r="I746" s="31"/>
      <c r="J746" s="32" t="s">
        <v>217</v>
      </c>
      <c r="K746" s="33" t="s">
        <v>10</v>
      </c>
      <c r="L746" s="34" t="str">
        <f ca="1">MID(HEX2BIN(MID($E736,1,1),4),1,1)</f>
        <v>0</v>
      </c>
      <c r="M746" s="34" t="str">
        <f ca="1">MID(HEX2BIN(MID($E736,1,1),4),2,1)</f>
        <v>1</v>
      </c>
      <c r="N746" s="34" t="str">
        <f ca="1">MID(HEX2BIN(MID($E736,1,1),4),3,1)</f>
        <v>1</v>
      </c>
      <c r="O746" s="34" t="str">
        <f ca="1">MID(HEX2BIN(MID($E736,1,1),4),4,1)</f>
        <v>1</v>
      </c>
      <c r="P746" s="35" t="str">
        <f ca="1">MID(HEX2BIN(MID($E736,2,1),4),1,1)</f>
        <v>0</v>
      </c>
      <c r="Q746" s="35" t="str">
        <f ca="1">MID(HEX2BIN(MID($E736,2,1),4),2,1)</f>
        <v>0</v>
      </c>
      <c r="R746" s="35" t="str">
        <f ca="1">MID(HEX2BIN(MID($E736,2,1),4),3,1)</f>
        <v>0</v>
      </c>
      <c r="S746" s="35" t="str">
        <f ca="1">MID(HEX2BIN(MID($E736,2,1),4),4,1)</f>
        <v>1</v>
      </c>
      <c r="T746" s="36" t="str">
        <f ca="1">MID(HEX2BIN(MID($E736,3,1),4),1,1)</f>
        <v>0</v>
      </c>
      <c r="U746" s="36" t="str">
        <f ca="1">MID(HEX2BIN(MID($E736,3,1),4),2,1)</f>
        <v>0</v>
      </c>
      <c r="V746" s="36" t="str">
        <f ca="1">MID(HEX2BIN(MID($E736,3,1),4),3,1)</f>
        <v>1</v>
      </c>
      <c r="W746" s="36" t="str">
        <f ca="1">MID(HEX2BIN(MID($E736,3,1),4),4,1)</f>
        <v>1</v>
      </c>
      <c r="X746" s="37" t="str">
        <f ca="1">MID(HEX2BIN(MID($E736,4,1),4),1,1)</f>
        <v>1</v>
      </c>
      <c r="Y746" s="37" t="str">
        <f ca="1">MID(HEX2BIN(MID($E736,4,1),4),2,1)</f>
        <v>1</v>
      </c>
      <c r="Z746" s="37" t="str">
        <f ca="1">MID(HEX2BIN(MID($E736,4,1),4),3,1)</f>
        <v>0</v>
      </c>
      <c r="AA746" s="37" t="str">
        <f ca="1">MID(HEX2BIN(MID($E736,4,1),4),4,1)</f>
        <v>0</v>
      </c>
      <c r="AB746" s="34" t="str">
        <f ca="1">MID(HEX2BIN(MID($E736,5,1),4),1,1)</f>
        <v>1</v>
      </c>
      <c r="AC746" s="34" t="str">
        <f ca="1">MID(HEX2BIN(MID($E736,5,1),4),2,1)</f>
        <v>1</v>
      </c>
      <c r="AD746" s="34" t="str">
        <f ca="1">MID(HEX2BIN(MID($E736,5,1),4),3,1)</f>
        <v>1</v>
      </c>
      <c r="AE746" s="34" t="str">
        <f ca="1">MID(HEX2BIN(MID($E736,5,1),4),4,1)</f>
        <v>1</v>
      </c>
      <c r="AF746" s="35" t="str">
        <f ca="1">MID(HEX2BIN(MID($E736,6,1),4),1,1)</f>
        <v>1</v>
      </c>
      <c r="AG746" s="35" t="str">
        <f ca="1">MID(HEX2BIN(MID($E736,6,1),4),2,1)</f>
        <v>1</v>
      </c>
      <c r="AH746" s="35" t="str">
        <f ca="1">MID(HEX2BIN(MID($E736,6,1),4),3,1)</f>
        <v>1</v>
      </c>
      <c r="AI746" s="35" t="str">
        <f ca="1">MID(HEX2BIN(MID($E736,6,1),4),4,1)</f>
        <v>0</v>
      </c>
      <c r="AJ746" s="36" t="str">
        <f ca="1">MID(HEX2BIN(MID($E736,7,1),4),1,1)</f>
        <v>1</v>
      </c>
      <c r="AK746" s="36" t="str">
        <f ca="1">MID(HEX2BIN(MID($E736,7,1),4),2,1)</f>
        <v>1</v>
      </c>
      <c r="AL746" s="36" t="str">
        <f ca="1">MID(HEX2BIN(MID($E736,7,1),4),3,1)</f>
        <v>0</v>
      </c>
      <c r="AM746" s="36" t="str">
        <f ca="1">MID(HEX2BIN(MID($E736,7,1),4),4,1)</f>
        <v>0</v>
      </c>
      <c r="AN746" s="37" t="str">
        <f ca="1">MID(HEX2BIN(MID($E736,8,1),4),1,1)</f>
        <v>1</v>
      </c>
      <c r="AO746" s="37" t="str">
        <f ca="1">MID(HEX2BIN(MID($E736,8,1),4),2,1)</f>
        <v>0</v>
      </c>
      <c r="AP746" s="37" t="str">
        <f ca="1">MID(HEX2BIN(MID($E736,8,1),4),3,1)</f>
        <v>1</v>
      </c>
      <c r="AQ746" s="37" t="str">
        <f ca="1">MID(HEX2BIN(MID($E736,8,1),4),4,1)</f>
        <v>0</v>
      </c>
      <c r="AR746" s="33" t="str">
        <f t="shared" ref="AR746:AR749" ca="1" si="1496">_xlfn.CONCAT(L746,M746,N746,O746,P746,Q746,R746,S746)</f>
        <v>01110001</v>
      </c>
      <c r="AS746" s="33" t="str">
        <f t="shared" ref="AS746:AS749" ca="1" si="1497">_xlfn.CONCAT(T746,U746,V746,W746,X746,Y746,Z746,AA746)</f>
        <v>00111100</v>
      </c>
      <c r="AT746" s="32" t="str">
        <f t="shared" ref="AT746:AT749" ca="1" si="1498">_xlfn.CONCAT(AB746,AC746,AD746,AE746,AF746,AG746,AH746,AI746)</f>
        <v>11111110</v>
      </c>
      <c r="AU746" s="32" t="str">
        <f t="shared" ref="AU746:AU749" ca="1" si="1499">_xlfn.CONCAT(AJ746,AK746,AL746,AM746,AN746,AO746,AP746,AQ746)</f>
        <v>11001010</v>
      </c>
      <c r="AV746" s="32">
        <f t="shared" ref="AV746:AV749" ca="1" si="1500">BIN2DEC(AR746)</f>
        <v>113</v>
      </c>
      <c r="AW746" s="32">
        <f t="shared" ref="AW746:AW749" ca="1" si="1501">BIN2DEC(AS746)</f>
        <v>60</v>
      </c>
      <c r="AX746" s="32">
        <f t="shared" ref="AX746:AX749" ca="1" si="1502">BIN2DEC(AT746)</f>
        <v>254</v>
      </c>
      <c r="AY746" s="32">
        <f t="shared" ref="AY746:AY749" ca="1" si="1503">BIN2DEC(AU746)</f>
        <v>202</v>
      </c>
      <c r="AZ746" s="38">
        <f t="shared" ref="AZ746:AZ749" ca="1" si="1504">(AV746*2^24)+(AW746*2^16)+(AX746*2^8)+AY746</f>
        <v>1899822794</v>
      </c>
    </row>
    <row r="747" spans="1:52" x14ac:dyDescent="0.35">
      <c r="I747" s="39"/>
      <c r="J747" s="40"/>
      <c r="K747" s="41" t="s">
        <v>88</v>
      </c>
      <c r="L747" s="42" t="str">
        <f ca="1">MID(HEX2BIN(MID($F736,1,1),4),1,1)</f>
        <v>1</v>
      </c>
      <c r="M747" s="42" t="str">
        <f ca="1">MID(HEX2BIN(MID($F736,1,1),4),2,1)</f>
        <v>1</v>
      </c>
      <c r="N747" s="42" t="str">
        <f ca="1">MID(HEX2BIN(MID($F736,1,1),4),3,1)</f>
        <v>0</v>
      </c>
      <c r="O747" s="42" t="str">
        <f ca="1">MID(HEX2BIN(MID($F736,1,1),4),4,1)</f>
        <v>0</v>
      </c>
      <c r="P747" s="43" t="str">
        <f ca="1">MID(HEX2BIN(MID($F736,2,1),4),1,1)</f>
        <v>1</v>
      </c>
      <c r="Q747" s="43" t="str">
        <f ca="1">MID(HEX2BIN(MID($F736,2,1),4),2,1)</f>
        <v>0</v>
      </c>
      <c r="R747" s="43" t="str">
        <f ca="1">MID(HEX2BIN(MID($F736,2,1),4),3,1)</f>
        <v>1</v>
      </c>
      <c r="S747" s="43" t="str">
        <f ca="1">MID(HEX2BIN(MID($F736,2,1),4),4,1)</f>
        <v>0</v>
      </c>
      <c r="T747" s="44" t="str">
        <f ca="1">MID(HEX2BIN(MID($F736,3,1),4),1,1)</f>
        <v>1</v>
      </c>
      <c r="U747" s="44" t="str">
        <f ca="1">MID(HEX2BIN(MID($F736,3,1),4),2,1)</f>
        <v>1</v>
      </c>
      <c r="V747" s="44" t="str">
        <f ca="1">MID(HEX2BIN(MID($F736,3,1),4),3,1)</f>
        <v>1</v>
      </c>
      <c r="W747" s="44" t="str">
        <f ca="1">MID(HEX2BIN(MID($F736,3,1),4),4,1)</f>
        <v>1</v>
      </c>
      <c r="X747" s="45" t="str">
        <f ca="1">MID(HEX2BIN(MID($F736,4,1),4),1,1)</f>
        <v>1</v>
      </c>
      <c r="Y747" s="45" t="str">
        <f ca="1">MID(HEX2BIN(MID($F736,4,1),4),2,1)</f>
        <v>1</v>
      </c>
      <c r="Z747" s="45" t="str">
        <f ca="1">MID(HEX2BIN(MID($F736,4,1),4),3,1)</f>
        <v>1</v>
      </c>
      <c r="AA747" s="45" t="str">
        <f ca="1">MID(HEX2BIN(MID($F736,4,1),4),4,1)</f>
        <v>1</v>
      </c>
      <c r="AB747" s="42" t="str">
        <f ca="1">MID(HEX2BIN(MID($F736,5,1),4),1,1)</f>
        <v>0</v>
      </c>
      <c r="AC747" s="42" t="str">
        <f ca="1">MID(HEX2BIN(MID($F736,5,1),4),2,1)</f>
        <v>0</v>
      </c>
      <c r="AD747" s="42" t="str">
        <f ca="1">MID(HEX2BIN(MID($F736,5,1),4),3,1)</f>
        <v>1</v>
      </c>
      <c r="AE747" s="42" t="str">
        <f ca="1">MID(HEX2BIN(MID($F736,5,1),4),4,1)</f>
        <v>1</v>
      </c>
      <c r="AF747" s="43" t="str">
        <f ca="1">MID(HEX2BIN(MID($F736,6,1),4),1,1)</f>
        <v>1</v>
      </c>
      <c r="AG747" s="43" t="str">
        <f ca="1">MID(HEX2BIN(MID($F736,6,1),4),2,1)</f>
        <v>1</v>
      </c>
      <c r="AH747" s="43" t="str">
        <f ca="1">MID(HEX2BIN(MID($F736,6,1),4),3,1)</f>
        <v>1</v>
      </c>
      <c r="AI747" s="43" t="str">
        <f ca="1">MID(HEX2BIN(MID($F736,6,1),4),4,1)</f>
        <v>1</v>
      </c>
      <c r="AJ747" s="44" t="str">
        <f ca="1">MID(HEX2BIN(MID($F736,7,1),4),1,1)</f>
        <v>1</v>
      </c>
      <c r="AK747" s="44" t="str">
        <f ca="1">MID(HEX2BIN(MID($F736,7,1),4),2,1)</f>
        <v>0</v>
      </c>
      <c r="AL747" s="44" t="str">
        <f ca="1">MID(HEX2BIN(MID($F736,7,1),4),3,1)</f>
        <v>0</v>
      </c>
      <c r="AM747" s="44" t="str">
        <f ca="1">MID(HEX2BIN(MID($F736,7,1),4),4,1)</f>
        <v>1</v>
      </c>
      <c r="AN747" s="45" t="str">
        <f ca="1">MID(HEX2BIN(MID($F736,8,1),4),1,1)</f>
        <v>1</v>
      </c>
      <c r="AO747" s="45" t="str">
        <f ca="1">MID(HEX2BIN(MID($F736,8,1),4),2,1)</f>
        <v>1</v>
      </c>
      <c r="AP747" s="45" t="str">
        <f ca="1">MID(HEX2BIN(MID($F736,8,1),4),3,1)</f>
        <v>0</v>
      </c>
      <c r="AQ747" s="45" t="str">
        <f ca="1">MID(HEX2BIN(MID($F736,8,1),4),4,1)</f>
        <v>0</v>
      </c>
      <c r="AR747" s="41" t="str">
        <f t="shared" ca="1" si="1496"/>
        <v>11001010</v>
      </c>
      <c r="AS747" s="41" t="str">
        <f t="shared" ca="1" si="1497"/>
        <v>11111111</v>
      </c>
      <c r="AT747" s="40" t="str">
        <f t="shared" ca="1" si="1498"/>
        <v>00111111</v>
      </c>
      <c r="AU747" s="40" t="str">
        <f t="shared" ca="1" si="1499"/>
        <v>10011100</v>
      </c>
      <c r="AV747" s="40">
        <f t="shared" ca="1" si="1500"/>
        <v>202</v>
      </c>
      <c r="AW747" s="40">
        <f t="shared" ca="1" si="1501"/>
        <v>255</v>
      </c>
      <c r="AX747" s="40">
        <f t="shared" ca="1" si="1502"/>
        <v>63</v>
      </c>
      <c r="AY747" s="40">
        <f t="shared" ca="1" si="1503"/>
        <v>156</v>
      </c>
      <c r="AZ747" s="46">
        <f t="shared" ca="1" si="1504"/>
        <v>3405725596</v>
      </c>
    </row>
    <row r="748" spans="1:52" ht="15" thickBot="1" x14ac:dyDescent="0.4">
      <c r="I748" s="39"/>
      <c r="J748" s="40"/>
      <c r="K748" s="41" t="s">
        <v>93</v>
      </c>
      <c r="L748" s="42" t="str">
        <f ca="1">MID(HEX2BIN(MID($G736,1,1),4),1,1)</f>
        <v>1</v>
      </c>
      <c r="M748" s="42" t="str">
        <f ca="1">MID(HEX2BIN(MID($G736,1,1),4),2,1)</f>
        <v>0</v>
      </c>
      <c r="N748" s="42" t="str">
        <f ca="1">MID(HEX2BIN(MID($G736,1,1),4),3,1)</f>
        <v>1</v>
      </c>
      <c r="O748" s="42" t="str">
        <f ca="1">MID(HEX2BIN(MID($G736,1,1),4),4,1)</f>
        <v>1</v>
      </c>
      <c r="P748" s="43" t="str">
        <f ca="1">MID(HEX2BIN(MID($G736,2,1),4),1,1)</f>
        <v>0</v>
      </c>
      <c r="Q748" s="43" t="str">
        <f ca="1">MID(HEX2BIN(MID($G736,2,1),4),2,1)</f>
        <v>0</v>
      </c>
      <c r="R748" s="43" t="str">
        <f ca="1">MID(HEX2BIN(MID($G736,2,1),4),3,1)</f>
        <v>1</v>
      </c>
      <c r="S748" s="43" t="str">
        <f ca="1">MID(HEX2BIN(MID($G736,2,1),4),4,1)</f>
        <v>1</v>
      </c>
      <c r="T748" s="44" t="str">
        <f ca="1">MID(HEX2BIN(MID($G736,3,1),4),1,1)</f>
        <v>0</v>
      </c>
      <c r="U748" s="44" t="str">
        <f ca="1">MID(HEX2BIN(MID($G736,3,1),4),2,1)</f>
        <v>1</v>
      </c>
      <c r="V748" s="44" t="str">
        <f ca="1">MID(HEX2BIN(MID($G736,3,1),4),3,1)</f>
        <v>1</v>
      </c>
      <c r="W748" s="44" t="str">
        <f ca="1">MID(HEX2BIN(MID($G736,3,1),4),4,1)</f>
        <v>0</v>
      </c>
      <c r="X748" s="45" t="str">
        <f ca="1">MID(HEX2BIN(MID($G736,4,1),4),1,1)</f>
        <v>0</v>
      </c>
      <c r="Y748" s="45" t="str">
        <f ca="1">MID(HEX2BIN(MID($G736,4,1),4),2,1)</f>
        <v>1</v>
      </c>
      <c r="Z748" s="45" t="str">
        <f ca="1">MID(HEX2BIN(MID($G736,4,1),4),3,1)</f>
        <v>1</v>
      </c>
      <c r="AA748" s="45" t="str">
        <f ca="1">MID(HEX2BIN(MID($G736,4,1),4),4,1)</f>
        <v>1</v>
      </c>
      <c r="AB748" s="42" t="str">
        <f ca="1">MID(HEX2BIN(MID($G736,5,1),4),1,1)</f>
        <v>0</v>
      </c>
      <c r="AC748" s="42" t="str">
        <f ca="1">MID(HEX2BIN(MID($G736,5,1),4),2,1)</f>
        <v>1</v>
      </c>
      <c r="AD748" s="42" t="str">
        <f ca="1">MID(HEX2BIN(MID($G736,5,1),4),3,1)</f>
        <v>0</v>
      </c>
      <c r="AE748" s="42" t="str">
        <f ca="1">MID(HEX2BIN(MID($G736,5,1),4),4,1)</f>
        <v>1</v>
      </c>
      <c r="AF748" s="43" t="str">
        <f ca="1">MID(HEX2BIN(MID($G736,6,1),4),1,1)</f>
        <v>1</v>
      </c>
      <c r="AG748" s="43" t="str">
        <f ca="1">MID(HEX2BIN(MID($G736,6,1),4),2,1)</f>
        <v>1</v>
      </c>
      <c r="AH748" s="43" t="str">
        <f ca="1">MID(HEX2BIN(MID($G736,6,1),4),3,1)</f>
        <v>0</v>
      </c>
      <c r="AI748" s="43" t="str">
        <f ca="1">MID(HEX2BIN(MID($G736,6,1),4),4,1)</f>
        <v>1</v>
      </c>
      <c r="AJ748" s="44" t="str">
        <f ca="1">MID(HEX2BIN(MID($G736,7,1),4),1,1)</f>
        <v>1</v>
      </c>
      <c r="AK748" s="44" t="str">
        <f ca="1">MID(HEX2BIN(MID($G736,7,1),4),2,1)</f>
        <v>0</v>
      </c>
      <c r="AL748" s="44" t="str">
        <f ca="1">MID(HEX2BIN(MID($G736,7,1),4),3,1)</f>
        <v>1</v>
      </c>
      <c r="AM748" s="44" t="str">
        <f ca="1">MID(HEX2BIN(MID($G736,7,1),4),4,1)</f>
        <v>1</v>
      </c>
      <c r="AN748" s="45" t="str">
        <f ca="1">MID(HEX2BIN(MID($G736,8,1),4),1,1)</f>
        <v>0</v>
      </c>
      <c r="AO748" s="45" t="str">
        <f ca="1">MID(HEX2BIN(MID($G736,8,1),4),2,1)</f>
        <v>0</v>
      </c>
      <c r="AP748" s="45" t="str">
        <f ca="1">MID(HEX2BIN(MID($G736,8,1),4),3,1)</f>
        <v>0</v>
      </c>
      <c r="AQ748" s="45" t="str">
        <f ca="1">MID(HEX2BIN(MID($G736,8,1),4),4,1)</f>
        <v>0</v>
      </c>
      <c r="AR748" s="41" t="str">
        <f t="shared" ca="1" si="1496"/>
        <v>10110011</v>
      </c>
      <c r="AS748" s="41" t="str">
        <f t="shared" ca="1" si="1497"/>
        <v>01100111</v>
      </c>
      <c r="AT748" s="40" t="str">
        <f t="shared" ca="1" si="1498"/>
        <v>01011101</v>
      </c>
      <c r="AU748" s="40" t="str">
        <f t="shared" ca="1" si="1499"/>
        <v>10110000</v>
      </c>
      <c r="AV748" s="40">
        <f t="shared" ca="1" si="1500"/>
        <v>179</v>
      </c>
      <c r="AW748" s="40">
        <f t="shared" ca="1" si="1501"/>
        <v>103</v>
      </c>
      <c r="AX748" s="40">
        <f t="shared" ca="1" si="1502"/>
        <v>93</v>
      </c>
      <c r="AY748" s="40">
        <f t="shared" ca="1" si="1503"/>
        <v>176</v>
      </c>
      <c r="AZ748" s="46">
        <f t="shared" ca="1" si="1504"/>
        <v>3009895856</v>
      </c>
    </row>
    <row r="749" spans="1:52" ht="15" thickBot="1" x14ac:dyDescent="0.4">
      <c r="I749" s="54">
        <f ca="1">_xlfn.BITXOR(_xlfn.BITAND(AZ746,AZ747),_xlfn.BITAND(AZ748,AZ749))</f>
        <v>3263119288</v>
      </c>
      <c r="J749" s="48"/>
      <c r="K749" s="49" t="s">
        <v>219</v>
      </c>
      <c r="L749" s="57">
        <f ca="1">IF(L746="1",0,1)</f>
        <v>1</v>
      </c>
      <c r="M749" s="57">
        <f ca="1">IF(M746="1",0,1)</f>
        <v>0</v>
      </c>
      <c r="N749" s="57">
        <f t="shared" ref="N749:AQ749" ca="1" si="1505">IF(N746="1",0,1)</f>
        <v>0</v>
      </c>
      <c r="O749" s="57">
        <f t="shared" ca="1" si="1505"/>
        <v>0</v>
      </c>
      <c r="P749" s="58">
        <f t="shared" ca="1" si="1505"/>
        <v>1</v>
      </c>
      <c r="Q749" s="58">
        <f t="shared" ca="1" si="1505"/>
        <v>1</v>
      </c>
      <c r="R749" s="58">
        <f t="shared" ca="1" si="1505"/>
        <v>1</v>
      </c>
      <c r="S749" s="58">
        <f t="shared" ca="1" si="1505"/>
        <v>0</v>
      </c>
      <c r="T749" s="59">
        <f t="shared" ca="1" si="1505"/>
        <v>1</v>
      </c>
      <c r="U749" s="59">
        <f t="shared" ca="1" si="1505"/>
        <v>1</v>
      </c>
      <c r="V749" s="59">
        <f t="shared" ca="1" si="1505"/>
        <v>0</v>
      </c>
      <c r="W749" s="59">
        <f t="shared" ca="1" si="1505"/>
        <v>0</v>
      </c>
      <c r="X749" s="60">
        <f t="shared" ca="1" si="1505"/>
        <v>0</v>
      </c>
      <c r="Y749" s="60">
        <f t="shared" ca="1" si="1505"/>
        <v>0</v>
      </c>
      <c r="Z749" s="60">
        <f t="shared" ca="1" si="1505"/>
        <v>1</v>
      </c>
      <c r="AA749" s="60">
        <f t="shared" ca="1" si="1505"/>
        <v>1</v>
      </c>
      <c r="AB749" s="57">
        <f t="shared" ca="1" si="1505"/>
        <v>0</v>
      </c>
      <c r="AC749" s="57">
        <f t="shared" ca="1" si="1505"/>
        <v>0</v>
      </c>
      <c r="AD749" s="57">
        <f t="shared" ca="1" si="1505"/>
        <v>0</v>
      </c>
      <c r="AE749" s="57">
        <f t="shared" ca="1" si="1505"/>
        <v>0</v>
      </c>
      <c r="AF749" s="58">
        <f t="shared" ca="1" si="1505"/>
        <v>0</v>
      </c>
      <c r="AG749" s="58">
        <f t="shared" ca="1" si="1505"/>
        <v>0</v>
      </c>
      <c r="AH749" s="58">
        <f t="shared" ca="1" si="1505"/>
        <v>0</v>
      </c>
      <c r="AI749" s="58">
        <f t="shared" ca="1" si="1505"/>
        <v>1</v>
      </c>
      <c r="AJ749" s="59">
        <f t="shared" ca="1" si="1505"/>
        <v>0</v>
      </c>
      <c r="AK749" s="59">
        <f t="shared" ca="1" si="1505"/>
        <v>0</v>
      </c>
      <c r="AL749" s="59">
        <f t="shared" ca="1" si="1505"/>
        <v>1</v>
      </c>
      <c r="AM749" s="59">
        <f t="shared" ca="1" si="1505"/>
        <v>1</v>
      </c>
      <c r="AN749" s="60">
        <f t="shared" ca="1" si="1505"/>
        <v>0</v>
      </c>
      <c r="AO749" s="60">
        <f t="shared" ca="1" si="1505"/>
        <v>1</v>
      </c>
      <c r="AP749" s="60">
        <f t="shared" ca="1" si="1505"/>
        <v>0</v>
      </c>
      <c r="AQ749" s="60">
        <f t="shared" ca="1" si="1505"/>
        <v>1</v>
      </c>
      <c r="AR749" s="49" t="str">
        <f t="shared" ca="1" si="1496"/>
        <v>10001110</v>
      </c>
      <c r="AS749" s="49" t="str">
        <f t="shared" ca="1" si="1497"/>
        <v>11000011</v>
      </c>
      <c r="AT749" s="48" t="str">
        <f t="shared" ca="1" si="1498"/>
        <v>00000001</v>
      </c>
      <c r="AU749" s="48" t="str">
        <f t="shared" ca="1" si="1499"/>
        <v>00110101</v>
      </c>
      <c r="AV749" s="48">
        <f t="shared" ca="1" si="1500"/>
        <v>142</v>
      </c>
      <c r="AW749" s="48">
        <f t="shared" ca="1" si="1501"/>
        <v>195</v>
      </c>
      <c r="AX749" s="48">
        <f t="shared" ca="1" si="1502"/>
        <v>1</v>
      </c>
      <c r="AY749" s="48">
        <f t="shared" ca="1" si="1503"/>
        <v>53</v>
      </c>
      <c r="AZ749" s="50">
        <f t="shared" ca="1" si="1504"/>
        <v>2395144501</v>
      </c>
    </row>
    <row r="750" spans="1:52" ht="15" thickBot="1" x14ac:dyDescent="0.4"/>
    <row r="751" spans="1:52" x14ac:dyDescent="0.35">
      <c r="I751" s="31"/>
      <c r="J751" s="32" t="s">
        <v>218</v>
      </c>
      <c r="K751" s="33" t="s">
        <v>0</v>
      </c>
      <c r="L751" s="34" t="str">
        <f ca="1">MID(HEX2BIN(MID($A736,1,1),4),1,1)</f>
        <v>0</v>
      </c>
      <c r="M751" s="34" t="str">
        <f ca="1">MID(HEX2BIN(MID($A736,1,1),4),2,1)</f>
        <v>0</v>
      </c>
      <c r="N751" s="34" t="str">
        <f ca="1">MID(HEX2BIN(MID($A736,1,1),4),3,1)</f>
        <v>1</v>
      </c>
      <c r="O751" s="34" t="str">
        <f ca="1">MID(HEX2BIN(MID($A736,1,1),4),4,1)</f>
        <v>1</v>
      </c>
      <c r="P751" s="35" t="str">
        <f ca="1">MID(HEX2BIN(MID($A736,2,1),4),1,1)</f>
        <v>0</v>
      </c>
      <c r="Q751" s="35" t="str">
        <f ca="1">MID(HEX2BIN(MID($A736,2,1),4),2,1)</f>
        <v>1</v>
      </c>
      <c r="R751" s="35" t="str">
        <f ca="1">MID(HEX2BIN(MID($A736,2,1),4),3,1)</f>
        <v>1</v>
      </c>
      <c r="S751" s="35" t="str">
        <f ca="1">MID(HEX2BIN(MID($A736,2,1),4),4,1)</f>
        <v>0</v>
      </c>
      <c r="T751" s="36" t="str">
        <f ca="1">MID(HEX2BIN(MID($A736,3,1),4),1,1)</f>
        <v>0</v>
      </c>
      <c r="U751" s="36" t="str">
        <f ca="1">MID(HEX2BIN(MID($A736,3,1),4),2,1)</f>
        <v>1</v>
      </c>
      <c r="V751" s="36" t="str">
        <f ca="1">MID(HEX2BIN(MID($A736,3,1),4),3,1)</f>
        <v>0</v>
      </c>
      <c r="W751" s="36" t="str">
        <f ca="1">MID(HEX2BIN(MID($A736,3,1),4),4,1)</f>
        <v>0</v>
      </c>
      <c r="X751" s="37" t="str">
        <f ca="1">MID(HEX2BIN(MID($A736,4,1),4),1,1)</f>
        <v>1</v>
      </c>
      <c r="Y751" s="37" t="str">
        <f ca="1">MID(HEX2BIN(MID($A736,4,1),4),2,1)</f>
        <v>1</v>
      </c>
      <c r="Z751" s="37" t="str">
        <f ca="1">MID(HEX2BIN(MID($A736,4,1),4),3,1)</f>
        <v>0</v>
      </c>
      <c r="AA751" s="37" t="str">
        <f ca="1">MID(HEX2BIN(MID($A736,4,1),4),4,1)</f>
        <v>0</v>
      </c>
      <c r="AB751" s="34" t="str">
        <f ca="1">MID(HEX2BIN(MID($A736,5,1),4),1,1)</f>
        <v>1</v>
      </c>
      <c r="AC751" s="34" t="str">
        <f ca="1">MID(HEX2BIN(MID($A736,5,1),4),2,1)</f>
        <v>0</v>
      </c>
      <c r="AD751" s="34" t="str">
        <f ca="1">MID(HEX2BIN(MID($A736,5,1),4),3,1)</f>
        <v>1</v>
      </c>
      <c r="AE751" s="34" t="str">
        <f ca="1">MID(HEX2BIN(MID($A736,5,1),4),4,1)</f>
        <v>1</v>
      </c>
      <c r="AF751" s="35" t="str">
        <f ca="1">MID(HEX2BIN(MID($A736,6,1),4),1,1)</f>
        <v>1</v>
      </c>
      <c r="AG751" s="35" t="str">
        <f ca="1">MID(HEX2BIN(MID($A736,6,1),4),2,1)</f>
        <v>0</v>
      </c>
      <c r="AH751" s="35" t="str">
        <f ca="1">MID(HEX2BIN(MID($A736,6,1),4),3,1)</f>
        <v>1</v>
      </c>
      <c r="AI751" s="35" t="str">
        <f ca="1">MID(HEX2BIN(MID($A736,6,1),4),4,1)</f>
        <v>1</v>
      </c>
      <c r="AJ751" s="36" t="str">
        <f ca="1">MID(HEX2BIN(MID($A736,7,1),4),1,1)</f>
        <v>0</v>
      </c>
      <c r="AK751" s="36" t="str">
        <f ca="1">MID(HEX2BIN(MID($A736,7,1),4),2,1)</f>
        <v>1</v>
      </c>
      <c r="AL751" s="36" t="str">
        <f ca="1">MID(HEX2BIN(MID($A736,7,1),4),3,1)</f>
        <v>1</v>
      </c>
      <c r="AM751" s="36" t="str">
        <f ca="1">MID(HEX2BIN(MID($A736,7,1),4),4,1)</f>
        <v>1</v>
      </c>
      <c r="AN751" s="37" t="str">
        <f ca="1">MID(HEX2BIN(MID($A736,8,1),4),1,1)</f>
        <v>0</v>
      </c>
      <c r="AO751" s="37" t="str">
        <f ca="1">MID(HEX2BIN(MID($A736,8,1),4),2,1)</f>
        <v>0</v>
      </c>
      <c r="AP751" s="37" t="str">
        <f ca="1">MID(HEX2BIN(MID($A736,8,1),4),3,1)</f>
        <v>0</v>
      </c>
      <c r="AQ751" s="37" t="str">
        <f ca="1">MID(HEX2BIN(MID($A736,8,1),4),4,1)</f>
        <v>0</v>
      </c>
      <c r="AR751" s="33" t="str">
        <f t="shared" ref="AR751:AR753" ca="1" si="1506">_xlfn.CONCAT(L751,M751,N751,O751,P751,Q751,R751,S751)</f>
        <v>00110110</v>
      </c>
      <c r="AS751" s="33" t="str">
        <f t="shared" ref="AS751:AS753" ca="1" si="1507">_xlfn.CONCAT(T751,U751,V751,W751,X751,Y751,Z751,AA751)</f>
        <v>01001100</v>
      </c>
      <c r="AT751" s="32" t="str">
        <f t="shared" ref="AT751:AT753" ca="1" si="1508">_xlfn.CONCAT(AB751,AC751,AD751,AE751,AF751,AG751,AH751,AI751)</f>
        <v>10111011</v>
      </c>
      <c r="AU751" s="32" t="str">
        <f t="shared" ref="AU751:AU753" ca="1" si="1509">_xlfn.CONCAT(AJ751,AK751,AL751,AM751,AN751,AO751,AP751,AQ751)</f>
        <v>01110000</v>
      </c>
      <c r="AV751" s="32">
        <f t="shared" ref="AV751:AV753" ca="1" si="1510">BIN2DEC(AR751)</f>
        <v>54</v>
      </c>
      <c r="AW751" s="32">
        <f t="shared" ref="AW751:AW753" ca="1" si="1511">BIN2DEC(AS751)</f>
        <v>76</v>
      </c>
      <c r="AX751" s="32">
        <f t="shared" ref="AX751:AX753" ca="1" si="1512">BIN2DEC(AT751)</f>
        <v>187</v>
      </c>
      <c r="AY751" s="32">
        <f t="shared" ref="AY751:AY753" ca="1" si="1513">BIN2DEC(AU751)</f>
        <v>112</v>
      </c>
      <c r="AZ751" s="38">
        <f t="shared" ref="AZ751:AZ753" ca="1" si="1514">(AV751*2^24)+(AW751*2^16)+(AX751*2^8)+AY751</f>
        <v>910998384</v>
      </c>
    </row>
    <row r="752" spans="1:52" ht="15" thickBot="1" x14ac:dyDescent="0.4">
      <c r="I752" s="39"/>
      <c r="J752" s="40"/>
      <c r="K752" s="41" t="s">
        <v>4</v>
      </c>
      <c r="L752" s="42" t="str">
        <f ca="1">MID(HEX2BIN(MID($B736,1,1),4),1,1)</f>
        <v>0</v>
      </c>
      <c r="M752" s="42" t="str">
        <f ca="1">MID(HEX2BIN(MID($B736,1,1),4),2,1)</f>
        <v>0</v>
      </c>
      <c r="N752" s="42" t="str">
        <f ca="1">MID(HEX2BIN(MID($B736,1,1),4),3,1)</f>
        <v>1</v>
      </c>
      <c r="O752" s="42" t="str">
        <f ca="1">MID(HEX2BIN(MID($B736,1,1),4),4,1)</f>
        <v>1</v>
      </c>
      <c r="P752" s="43" t="str">
        <f ca="1">MID(HEX2BIN(MID($B736,2,1),4),1,1)</f>
        <v>0</v>
      </c>
      <c r="Q752" s="43" t="str">
        <f ca="1">MID(HEX2BIN(MID($B736,2,1),4),2,1)</f>
        <v>0</v>
      </c>
      <c r="R752" s="43" t="str">
        <f ca="1">MID(HEX2BIN(MID($B736,2,1),4),3,1)</f>
        <v>1</v>
      </c>
      <c r="S752" s="43" t="str">
        <f ca="1">MID(HEX2BIN(MID($B736,2,1),4),4,1)</f>
        <v>1</v>
      </c>
      <c r="T752" s="44" t="str">
        <f ca="1">MID(HEX2BIN(MID($B736,3,1),4),1,1)</f>
        <v>1</v>
      </c>
      <c r="U752" s="44" t="str">
        <f ca="1">MID(HEX2BIN(MID($B736,3,1),4),2,1)</f>
        <v>1</v>
      </c>
      <c r="V752" s="44" t="str">
        <f ca="1">MID(HEX2BIN(MID($B736,3,1),4),3,1)</f>
        <v>0</v>
      </c>
      <c r="W752" s="44" t="str">
        <f ca="1">MID(HEX2BIN(MID($B736,3,1),4),4,1)</f>
        <v>0</v>
      </c>
      <c r="X752" s="45" t="str">
        <f ca="1">MID(HEX2BIN(MID($B736,4,1),4),1,1)</f>
        <v>1</v>
      </c>
      <c r="Y752" s="45" t="str">
        <f ca="1">MID(HEX2BIN(MID($B736,4,1),4),2,1)</f>
        <v>0</v>
      </c>
      <c r="Z752" s="45" t="str">
        <f ca="1">MID(HEX2BIN(MID($B736,4,1),4),3,1)</f>
        <v>1</v>
      </c>
      <c r="AA752" s="45" t="str">
        <f ca="1">MID(HEX2BIN(MID($B736,4,1),4),4,1)</f>
        <v>1</v>
      </c>
      <c r="AB752" s="42" t="str">
        <f ca="1">MID(HEX2BIN(MID($B736,5,1),4),1,1)</f>
        <v>0</v>
      </c>
      <c r="AC752" s="42" t="str">
        <f ca="1">MID(HEX2BIN(MID($B736,5,1),4),2,1)</f>
        <v>0</v>
      </c>
      <c r="AD752" s="42" t="str">
        <f ca="1">MID(HEX2BIN(MID($B736,5,1),4),3,1)</f>
        <v>0</v>
      </c>
      <c r="AE752" s="42" t="str">
        <f ca="1">MID(HEX2BIN(MID($B736,5,1),4),4,1)</f>
        <v>1</v>
      </c>
      <c r="AF752" s="43" t="str">
        <f ca="1">MID(HEX2BIN(MID($B736,6,1),4),1,1)</f>
        <v>1</v>
      </c>
      <c r="AG752" s="43" t="str">
        <f ca="1">MID(HEX2BIN(MID($B736,6,1),4),2,1)</f>
        <v>1</v>
      </c>
      <c r="AH752" s="43" t="str">
        <f ca="1">MID(HEX2BIN(MID($B736,6,1),4),3,1)</f>
        <v>1</v>
      </c>
      <c r="AI752" s="43" t="str">
        <f ca="1">MID(HEX2BIN(MID($B736,6,1),4),4,1)</f>
        <v>0</v>
      </c>
      <c r="AJ752" s="44" t="str">
        <f ca="1">MID(HEX2BIN(MID($B736,7,1),4),1,1)</f>
        <v>0</v>
      </c>
      <c r="AK752" s="44" t="str">
        <f ca="1">MID(HEX2BIN(MID($B736,7,1),4),2,1)</f>
        <v>1</v>
      </c>
      <c r="AL752" s="44" t="str">
        <f ca="1">MID(HEX2BIN(MID($B736,7,1),4),3,1)</f>
        <v>1</v>
      </c>
      <c r="AM752" s="44" t="str">
        <f ca="1">MID(HEX2BIN(MID($B736,7,1),4),4,1)</f>
        <v>0</v>
      </c>
      <c r="AN752" s="45" t="str">
        <f ca="1">MID(HEX2BIN(MID($B736,8,1),4),1,1)</f>
        <v>1</v>
      </c>
      <c r="AO752" s="45" t="str">
        <f ca="1">MID(HEX2BIN(MID($B736,8,1),4),2,1)</f>
        <v>0</v>
      </c>
      <c r="AP752" s="45" t="str">
        <f ca="1">MID(HEX2BIN(MID($B736,8,1),4),3,1)</f>
        <v>1</v>
      </c>
      <c r="AQ752" s="45" t="str">
        <f ca="1">MID(HEX2BIN(MID($B736,8,1),4),4,1)</f>
        <v>0</v>
      </c>
      <c r="AR752" s="41" t="str">
        <f t="shared" ca="1" si="1506"/>
        <v>00110011</v>
      </c>
      <c r="AS752" s="41" t="str">
        <f t="shared" ca="1" si="1507"/>
        <v>11001011</v>
      </c>
      <c r="AT752" s="40" t="str">
        <f t="shared" ca="1" si="1508"/>
        <v>00011110</v>
      </c>
      <c r="AU752" s="40" t="str">
        <f t="shared" ca="1" si="1509"/>
        <v>01101010</v>
      </c>
      <c r="AV752" s="40">
        <f t="shared" ca="1" si="1510"/>
        <v>51</v>
      </c>
      <c r="AW752" s="40">
        <f t="shared" ca="1" si="1511"/>
        <v>203</v>
      </c>
      <c r="AX752" s="40">
        <f t="shared" ca="1" si="1512"/>
        <v>30</v>
      </c>
      <c r="AY752" s="40">
        <f t="shared" ca="1" si="1513"/>
        <v>106</v>
      </c>
      <c r="AZ752" s="46">
        <f t="shared" ca="1" si="1514"/>
        <v>868949610</v>
      </c>
    </row>
    <row r="753" spans="1:52" ht="15" thickBot="1" x14ac:dyDescent="0.4">
      <c r="A753" t="str">
        <f ca="1">DEC2HEX(MOD(G739+G743,2^32),8)</f>
        <v>A01B31F6</v>
      </c>
      <c r="B753" t="str">
        <f ca="1">A736</f>
        <v>364CBB70</v>
      </c>
      <c r="C753" t="str">
        <f ca="1">B736</f>
        <v>33CB1E6A</v>
      </c>
      <c r="D753" t="str">
        <f ca="1">C736</f>
        <v>387A1B56</v>
      </c>
      <c r="E753" t="str">
        <f ca="1">DEC2HEX(MOD(HEX2DEC(D736)+G739,2^32),8)</f>
        <v>B45CDC85</v>
      </c>
      <c r="F753" s="29" t="str">
        <f ca="1">E736</f>
        <v>713CFECA</v>
      </c>
      <c r="G753" s="29" t="str">
        <f ca="1">F736</f>
        <v>CAFF3F9C</v>
      </c>
      <c r="H753" t="str">
        <f ca="1">G736</f>
        <v>B3675DB0</v>
      </c>
      <c r="I753" s="54">
        <f ca="1">_xlfn.BITXOR(_xlfn.BITXOR(_xlfn.BITAND(AZ751,AZ752),_xlfn.BITAND(AZ751,AZ753)), _xlfn.BITAND(AZ752,AZ753))</f>
        <v>843717490</v>
      </c>
      <c r="J753" s="48"/>
      <c r="K753" s="49" t="s">
        <v>5</v>
      </c>
      <c r="L753" s="57" t="str">
        <f ca="1">MID(HEX2BIN(MID($C736,1,1),4),1,1)</f>
        <v>0</v>
      </c>
      <c r="M753" s="57" t="str">
        <f ca="1">MID(HEX2BIN(MID($C736,1,1),4),2,1)</f>
        <v>0</v>
      </c>
      <c r="N753" s="57" t="str">
        <f ca="1">MID(HEX2BIN(MID($C736,1,1),4),3,1)</f>
        <v>1</v>
      </c>
      <c r="O753" s="57" t="str">
        <f ca="1">MID(HEX2BIN(MID($C736,1,1),4),4,1)</f>
        <v>1</v>
      </c>
      <c r="P753" s="58" t="str">
        <f ca="1">MID(HEX2BIN(MID($C736,2,1),4),1,1)</f>
        <v>1</v>
      </c>
      <c r="Q753" s="58" t="str">
        <f ca="1">MID(HEX2BIN(MID($C736,2,1),4),2,1)</f>
        <v>0</v>
      </c>
      <c r="R753" s="58" t="str">
        <f ca="1">MID(HEX2BIN(MID($C736,2,1),4),3,1)</f>
        <v>0</v>
      </c>
      <c r="S753" s="58" t="str">
        <f ca="1">MID(HEX2BIN(MID($C736,2,1),4),4,1)</f>
        <v>0</v>
      </c>
      <c r="T753" s="59" t="str">
        <f ca="1">MID(HEX2BIN(MID($C736,3,1),4),1,1)</f>
        <v>0</v>
      </c>
      <c r="U753" s="59" t="str">
        <f ca="1">MID(HEX2BIN(MID($C736,3,1),4),2,1)</f>
        <v>1</v>
      </c>
      <c r="V753" s="59" t="str">
        <f ca="1">MID(HEX2BIN(MID($C736,3,1),4),3,1)</f>
        <v>1</v>
      </c>
      <c r="W753" s="59" t="str">
        <f ca="1">MID(HEX2BIN(MID($C736,3,1),4),4,1)</f>
        <v>1</v>
      </c>
      <c r="X753" s="60" t="str">
        <f ca="1">MID(HEX2BIN(MID($C736,4,1),4),1,1)</f>
        <v>1</v>
      </c>
      <c r="Y753" s="60" t="str">
        <f ca="1">MID(HEX2BIN(MID($C736,4,1),4),2,1)</f>
        <v>0</v>
      </c>
      <c r="Z753" s="60" t="str">
        <f ca="1">MID(HEX2BIN(MID($C736,4,1),4),3,1)</f>
        <v>1</v>
      </c>
      <c r="AA753" s="60" t="str">
        <f ca="1">MID(HEX2BIN(MID($C736,4,1),4),4,1)</f>
        <v>0</v>
      </c>
      <c r="AB753" s="57" t="str">
        <f ca="1">MID(HEX2BIN(MID($C736,5,1),4),1,1)</f>
        <v>0</v>
      </c>
      <c r="AC753" s="57" t="str">
        <f ca="1">MID(HEX2BIN(MID($C736,5,1),4),2,1)</f>
        <v>0</v>
      </c>
      <c r="AD753" s="57" t="str">
        <f ca="1">MID(HEX2BIN(MID($C736,5,1),4),3,1)</f>
        <v>0</v>
      </c>
      <c r="AE753" s="57" t="str">
        <f ca="1">MID(HEX2BIN(MID($C736,5,1),4),4,1)</f>
        <v>1</v>
      </c>
      <c r="AF753" s="58" t="str">
        <f ca="1">MID(HEX2BIN(MID($C736,6,1),4),1,1)</f>
        <v>1</v>
      </c>
      <c r="AG753" s="58" t="str">
        <f ca="1">MID(HEX2BIN(MID($C736,6,1),4),2,1)</f>
        <v>0</v>
      </c>
      <c r="AH753" s="58" t="str">
        <f ca="1">MID(HEX2BIN(MID($C736,6,1),4),3,1)</f>
        <v>1</v>
      </c>
      <c r="AI753" s="58" t="str">
        <f ca="1">MID(HEX2BIN(MID($C736,6,1),4),4,1)</f>
        <v>1</v>
      </c>
      <c r="AJ753" s="59" t="str">
        <f ca="1">MID(HEX2BIN(MID($C736,7,1),4),1,1)</f>
        <v>0</v>
      </c>
      <c r="AK753" s="59" t="str">
        <f ca="1">MID(HEX2BIN(MID($C736,7,1),4),2,1)</f>
        <v>1</v>
      </c>
      <c r="AL753" s="59" t="str">
        <f ca="1">MID(HEX2BIN(MID($C736,7,1),4),3,1)</f>
        <v>0</v>
      </c>
      <c r="AM753" s="59" t="str">
        <f ca="1">MID(HEX2BIN(MID($C736,7,1),4),4,1)</f>
        <v>1</v>
      </c>
      <c r="AN753" s="60" t="str">
        <f ca="1">MID(HEX2BIN(MID($C736,8,1),4),1,1)</f>
        <v>0</v>
      </c>
      <c r="AO753" s="60" t="str">
        <f ca="1">MID(HEX2BIN(MID($C736,8,1),4),2,1)</f>
        <v>1</v>
      </c>
      <c r="AP753" s="60" t="str">
        <f ca="1">MID(HEX2BIN(MID($C736,8,1),4),3,1)</f>
        <v>1</v>
      </c>
      <c r="AQ753" s="60" t="str">
        <f ca="1">MID(HEX2BIN(MID($C736,8,1),4),4,1)</f>
        <v>0</v>
      </c>
      <c r="AR753" s="49" t="str">
        <f t="shared" ca="1" si="1506"/>
        <v>00111000</v>
      </c>
      <c r="AS753" s="49" t="str">
        <f t="shared" ca="1" si="1507"/>
        <v>01111010</v>
      </c>
      <c r="AT753" s="48" t="str">
        <f t="shared" ca="1" si="1508"/>
        <v>00011011</v>
      </c>
      <c r="AU753" s="48" t="str">
        <f t="shared" ca="1" si="1509"/>
        <v>01010110</v>
      </c>
      <c r="AV753" s="48">
        <f t="shared" ca="1" si="1510"/>
        <v>56</v>
      </c>
      <c r="AW753" s="48">
        <f t="shared" ca="1" si="1511"/>
        <v>122</v>
      </c>
      <c r="AX753" s="48">
        <f t="shared" ca="1" si="1512"/>
        <v>27</v>
      </c>
      <c r="AY753" s="48">
        <f t="shared" ca="1" si="1513"/>
        <v>86</v>
      </c>
      <c r="AZ753" s="50">
        <f t="shared" ca="1" si="1514"/>
        <v>947526486</v>
      </c>
    </row>
    <row r="754" spans="1:52" ht="15" thickBot="1" x14ac:dyDescent="0.4"/>
    <row r="755" spans="1:52" x14ac:dyDescent="0.35">
      <c r="A755" t="str">
        <f t="shared" ref="A755:H755" ca="1" si="1515">A753</f>
        <v>A01B31F6</v>
      </c>
      <c r="B755" t="str">
        <f t="shared" ca="1" si="1515"/>
        <v>364CBB70</v>
      </c>
      <c r="C755" t="str">
        <f t="shared" ca="1" si="1515"/>
        <v>33CB1E6A</v>
      </c>
      <c r="D755" t="str">
        <f t="shared" ca="1" si="1515"/>
        <v>387A1B56</v>
      </c>
      <c r="E755" s="29" t="str">
        <f t="shared" ca="1" si="1515"/>
        <v>B45CDC85</v>
      </c>
      <c r="F755" s="29" t="str">
        <f t="shared" ca="1" si="1515"/>
        <v>713CFECA</v>
      </c>
      <c r="G755" t="str">
        <f t="shared" ca="1" si="1515"/>
        <v>CAFF3F9C</v>
      </c>
      <c r="H755" t="str">
        <f t="shared" ca="1" si="1515"/>
        <v>B3675DB0</v>
      </c>
      <c r="I755" s="31"/>
      <c r="J755" s="51" t="s">
        <v>214</v>
      </c>
      <c r="K755" s="52"/>
      <c r="L755" s="34" t="str">
        <f ca="1">MID(HEX2BIN(MID($A755,1,1),4),1,1)</f>
        <v>1</v>
      </c>
      <c r="M755" s="34" t="str">
        <f ca="1">MID(HEX2BIN(MID($A755,1,1),4),2,1)</f>
        <v>0</v>
      </c>
      <c r="N755" s="34" t="str">
        <f ca="1">MID(HEX2BIN(MID($A755,1,1),4),3,1)</f>
        <v>1</v>
      </c>
      <c r="O755" s="34" t="str">
        <f ca="1">MID(HEX2BIN(MID($A755,1,1),4),4,1)</f>
        <v>0</v>
      </c>
      <c r="P755" s="35" t="str">
        <f ca="1">MID(HEX2BIN(MID($A755,2,1),4),1,1)</f>
        <v>0</v>
      </c>
      <c r="Q755" s="35" t="str">
        <f ca="1">MID(HEX2BIN(MID($A755,2,1),4),2,1)</f>
        <v>0</v>
      </c>
      <c r="R755" s="35" t="str">
        <f ca="1">MID(HEX2BIN(MID($A755,2,1),4),3,1)</f>
        <v>0</v>
      </c>
      <c r="S755" s="35" t="str">
        <f ca="1">MID(HEX2BIN(MID($A755,2,1),4),4,1)</f>
        <v>0</v>
      </c>
      <c r="T755" s="36" t="str">
        <f ca="1">MID(HEX2BIN(MID($A755,3,1),4),1,1)</f>
        <v>0</v>
      </c>
      <c r="U755" s="36" t="str">
        <f ca="1">MID(HEX2BIN(MID($A755,3,1),4),2,1)</f>
        <v>0</v>
      </c>
      <c r="V755" s="36" t="str">
        <f ca="1">MID(HEX2BIN(MID($A755,3,1),4),3,1)</f>
        <v>0</v>
      </c>
      <c r="W755" s="36" t="str">
        <f ca="1">MID(HEX2BIN(MID($A755,3,1),4),4,1)</f>
        <v>1</v>
      </c>
      <c r="X755" s="37" t="str">
        <f ca="1">MID(HEX2BIN(MID($A755,4,1),4),1,1)</f>
        <v>1</v>
      </c>
      <c r="Y755" s="37" t="str">
        <f ca="1">MID(HEX2BIN(MID($A755,4,1),4),2,1)</f>
        <v>0</v>
      </c>
      <c r="Z755" s="37" t="str">
        <f ca="1">MID(HEX2BIN(MID($A755,4,1),4),3,1)</f>
        <v>1</v>
      </c>
      <c r="AA755" s="37" t="str">
        <f ca="1">MID(HEX2BIN(MID($A755,4,1),4),4,1)</f>
        <v>1</v>
      </c>
      <c r="AB755" s="34" t="str">
        <f ca="1">MID(HEX2BIN(MID($A755,5,1),4),1,1)</f>
        <v>0</v>
      </c>
      <c r="AC755" s="34" t="str">
        <f ca="1">MID(HEX2BIN(MID($A755,5,1),4),2,1)</f>
        <v>0</v>
      </c>
      <c r="AD755" s="34" t="str">
        <f ca="1">MID(HEX2BIN(MID($A755,5,1),4),3,1)</f>
        <v>1</v>
      </c>
      <c r="AE755" s="34" t="str">
        <f ca="1">MID(HEX2BIN(MID($A755,5,1),4),4,1)</f>
        <v>1</v>
      </c>
      <c r="AF755" s="35" t="str">
        <f ca="1">MID(HEX2BIN(MID($A755,6,1),4),1,1)</f>
        <v>0</v>
      </c>
      <c r="AG755" s="35" t="str">
        <f ca="1">MID(HEX2BIN(MID($A755,6,1),4),2,1)</f>
        <v>0</v>
      </c>
      <c r="AH755" s="35" t="str">
        <f ca="1">MID(HEX2BIN(MID($A755,6,1),4),3,1)</f>
        <v>0</v>
      </c>
      <c r="AI755" s="35" t="str">
        <f ca="1">MID(HEX2BIN(MID($A755,6,1),4),4,1)</f>
        <v>1</v>
      </c>
      <c r="AJ755" s="36" t="str">
        <f ca="1">MID(HEX2BIN(MID($A755,7,1),4),1,1)</f>
        <v>1</v>
      </c>
      <c r="AK755" s="36" t="str">
        <f ca="1">MID(HEX2BIN(MID($A755,7,1),4),2,1)</f>
        <v>1</v>
      </c>
      <c r="AL755" s="36" t="str">
        <f ca="1">MID(HEX2BIN(MID($A755,7,1),4),3,1)</f>
        <v>1</v>
      </c>
      <c r="AM755" s="36" t="str">
        <f ca="1">MID(HEX2BIN(MID($A755,7,1),4),4,1)</f>
        <v>1</v>
      </c>
      <c r="AN755" s="37" t="str">
        <f ca="1">MID(HEX2BIN(MID($A755,8,1),4),1,1)</f>
        <v>0</v>
      </c>
      <c r="AO755" s="37" t="str">
        <f ca="1">MID(HEX2BIN(MID($A755,8,1),4),2,1)</f>
        <v>1</v>
      </c>
      <c r="AP755" s="37" t="str">
        <f ca="1">MID(HEX2BIN(MID($A755,8,1),4),3,1)</f>
        <v>1</v>
      </c>
      <c r="AQ755" s="37" t="str">
        <f ca="1">MID(HEX2BIN(MID($A755,8,1),4),4,1)</f>
        <v>0</v>
      </c>
      <c r="AR755" s="33" t="str">
        <f t="shared" ref="AR755:AR758" ca="1" si="1516">_xlfn.CONCAT(L755,M755,N755,O755,P755,Q755,R755,S755)</f>
        <v>10100000</v>
      </c>
      <c r="AS755" s="33" t="str">
        <f t="shared" ref="AS755:AS758" ca="1" si="1517">_xlfn.CONCAT(T755,U755,V755,W755,X755,Y755,Z755,AA755)</f>
        <v>00011011</v>
      </c>
      <c r="AT755" s="32" t="str">
        <f t="shared" ref="AT755:AT758" ca="1" si="1518">_xlfn.CONCAT(AB755,AC755,AD755,AE755,AF755,AG755,AH755,AI755)</f>
        <v>00110001</v>
      </c>
      <c r="AU755" s="32" t="str">
        <f t="shared" ref="AU755:AU758" ca="1" si="1519">_xlfn.CONCAT(AJ755,AK755,AL755,AM755,AN755,AO755,AP755,AQ755)</f>
        <v>11110110</v>
      </c>
      <c r="AV755" s="32">
        <f t="shared" ref="AV755:AV758" ca="1" si="1520">BIN2DEC(AR755)</f>
        <v>160</v>
      </c>
      <c r="AW755" s="32">
        <f t="shared" ref="AW755:AW758" ca="1" si="1521">BIN2DEC(AS755)</f>
        <v>27</v>
      </c>
      <c r="AX755" s="32">
        <f t="shared" ref="AX755:AX758" ca="1" si="1522">BIN2DEC(AT755)</f>
        <v>49</v>
      </c>
      <c r="AY755" s="32">
        <f t="shared" ref="AY755:AY758" ca="1" si="1523">BIN2DEC(AU755)</f>
        <v>246</v>
      </c>
      <c r="AZ755" s="38">
        <f t="shared" ref="AZ755:AZ758" ca="1" si="1524">(AV755*2^24)+(AW755*2^16)+(AX755*2^8)+AY755</f>
        <v>2686136822</v>
      </c>
    </row>
    <row r="756" spans="1:52" ht="15.5" x14ac:dyDescent="0.35">
      <c r="A756" s="55" t="s">
        <v>267</v>
      </c>
      <c r="I756" s="39"/>
      <c r="J756" s="40" t="s">
        <v>215</v>
      </c>
      <c r="K756" s="53">
        <v>2</v>
      </c>
      <c r="L756" s="42" t="str" cm="1">
        <f t="array" aca="1" ref="L756" ca="1">INDIRECT(ADDRESS((ROW(756:756)-1),IF(MOD(COLUMN(L:L)-11-$K756,32)=0,32,MOD(COLUMN(L:L)-11-$K756,32))+11))</f>
        <v>1</v>
      </c>
      <c r="M756" s="42" t="str" cm="1">
        <f t="array" aca="1" ref="M756" ca="1">INDIRECT(ADDRESS((ROW(756:756)-1),IF(MOD(COLUMN(M:M)-11-$K756,32)=0,32,MOD(COLUMN(M:M)-11-$K756,32))+11))</f>
        <v>0</v>
      </c>
      <c r="N756" s="42" t="str" cm="1">
        <f t="array" aca="1" ref="N756" ca="1">INDIRECT(ADDRESS((ROW(756:756)-1),IF(MOD(COLUMN(N:N)-11-$K756,32)=0,32,MOD(COLUMN(N:N)-11-$K756,32))+11))</f>
        <v>1</v>
      </c>
      <c r="O756" s="42" t="str" cm="1">
        <f t="array" aca="1" ref="O756" ca="1">INDIRECT(ADDRESS((ROW(756:756)-1),IF(MOD(COLUMN(O:O)-11-$K756,32)=0,32,MOD(COLUMN(O:O)-11-$K756,32))+11))</f>
        <v>0</v>
      </c>
      <c r="P756" s="43" t="str" cm="1">
        <f t="array" aca="1" ref="P756" ca="1">INDIRECT(ADDRESS((ROW(756:756)-1),IF(MOD(COLUMN(P:P)-11-$K756,32)=0,32,MOD(COLUMN(P:P)-11-$K756,32))+11))</f>
        <v>1</v>
      </c>
      <c r="Q756" s="43" t="str" cm="1">
        <f t="array" aca="1" ref="Q756" ca="1">INDIRECT(ADDRESS((ROW(756:756)-1),IF(MOD(COLUMN(Q:Q)-11-$K756,32)=0,32,MOD(COLUMN(Q:Q)-11-$K756,32))+11))</f>
        <v>0</v>
      </c>
      <c r="R756" s="43" t="str" cm="1">
        <f t="array" aca="1" ref="R756" ca="1">INDIRECT(ADDRESS((ROW(756:756)-1),IF(MOD(COLUMN(R:R)-11-$K756,32)=0,32,MOD(COLUMN(R:R)-11-$K756,32))+11))</f>
        <v>0</v>
      </c>
      <c r="S756" s="43" t="str" cm="1">
        <f t="array" aca="1" ref="S756" ca="1">INDIRECT(ADDRESS((ROW(756:756)-1),IF(MOD(COLUMN(S:S)-11-$K756,32)=0,32,MOD(COLUMN(S:S)-11-$K756,32))+11))</f>
        <v>0</v>
      </c>
      <c r="T756" s="44" t="str" cm="1">
        <f t="array" aca="1" ref="T756" ca="1">INDIRECT(ADDRESS((ROW(756:756)-1),IF(MOD(COLUMN(T:T)-11-$K756,32)=0,32,MOD(COLUMN(T:T)-11-$K756,32))+11))</f>
        <v>0</v>
      </c>
      <c r="U756" s="44" t="str" cm="1">
        <f t="array" aca="1" ref="U756" ca="1">INDIRECT(ADDRESS((ROW(756:756)-1),IF(MOD(COLUMN(U:U)-11-$K756,32)=0,32,MOD(COLUMN(U:U)-11-$K756,32))+11))</f>
        <v>0</v>
      </c>
      <c r="V756" s="44" t="str" cm="1">
        <f t="array" aca="1" ref="V756" ca="1">INDIRECT(ADDRESS((ROW(756:756)-1),IF(MOD(COLUMN(V:V)-11-$K756,32)=0,32,MOD(COLUMN(V:V)-11-$K756,32))+11))</f>
        <v>0</v>
      </c>
      <c r="W756" s="44" t="str" cm="1">
        <f t="array" aca="1" ref="W756" ca="1">INDIRECT(ADDRESS((ROW(756:756)-1),IF(MOD(COLUMN(W:W)-11-$K756,32)=0,32,MOD(COLUMN(W:W)-11-$K756,32))+11))</f>
        <v>0</v>
      </c>
      <c r="X756" s="45" t="str" cm="1">
        <f t="array" aca="1" ref="X756" ca="1">INDIRECT(ADDRESS((ROW(756:756)-1),IF(MOD(COLUMN(X:X)-11-$K756,32)=0,32,MOD(COLUMN(X:X)-11-$K756,32))+11))</f>
        <v>0</v>
      </c>
      <c r="Y756" s="45" t="str" cm="1">
        <f t="array" aca="1" ref="Y756" ca="1">INDIRECT(ADDRESS((ROW(756:756)-1),IF(MOD(COLUMN(Y:Y)-11-$K756,32)=0,32,MOD(COLUMN(Y:Y)-11-$K756,32))+11))</f>
        <v>1</v>
      </c>
      <c r="Z756" s="45" t="str" cm="1">
        <f t="array" aca="1" ref="Z756" ca="1">INDIRECT(ADDRESS((ROW(756:756)-1),IF(MOD(COLUMN(Z:Z)-11-$K756,32)=0,32,MOD(COLUMN(Z:Z)-11-$K756,32))+11))</f>
        <v>1</v>
      </c>
      <c r="AA756" s="45" t="str" cm="1">
        <f t="array" aca="1" ref="AA756" ca="1">INDIRECT(ADDRESS((ROW(756:756)-1),IF(MOD(COLUMN(AA:AA)-11-$K756,32)=0,32,MOD(COLUMN(AA:AA)-11-$K756,32))+11))</f>
        <v>0</v>
      </c>
      <c r="AB756" s="42" t="str" cm="1">
        <f t="array" aca="1" ref="AB756" ca="1">INDIRECT(ADDRESS((ROW(756:756)-1),IF(MOD(COLUMN(AB:AB)-11-$K756,32)=0,32,MOD(COLUMN(AB:AB)-11-$K756,32))+11))</f>
        <v>1</v>
      </c>
      <c r="AC756" s="42" t="str" cm="1">
        <f t="array" aca="1" ref="AC756" ca="1">INDIRECT(ADDRESS((ROW(756:756)-1),IF(MOD(COLUMN(AC:AC)-11-$K756,32)=0,32,MOD(COLUMN(AC:AC)-11-$K756,32))+11))</f>
        <v>1</v>
      </c>
      <c r="AD756" s="42" t="str" cm="1">
        <f t="array" aca="1" ref="AD756" ca="1">INDIRECT(ADDRESS((ROW(756:756)-1),IF(MOD(COLUMN(AD:AD)-11-$K756,32)=0,32,MOD(COLUMN(AD:AD)-11-$K756,32))+11))</f>
        <v>0</v>
      </c>
      <c r="AE756" s="42" t="str" cm="1">
        <f t="array" aca="1" ref="AE756" ca="1">INDIRECT(ADDRESS((ROW(756:756)-1),IF(MOD(COLUMN(AE:AE)-11-$K756,32)=0,32,MOD(COLUMN(AE:AE)-11-$K756,32))+11))</f>
        <v>0</v>
      </c>
      <c r="AF756" s="43" t="str" cm="1">
        <f t="array" aca="1" ref="AF756" ca="1">INDIRECT(ADDRESS((ROW(756:756)-1),IF(MOD(COLUMN(AF:AF)-11-$K756,32)=0,32,MOD(COLUMN(AF:AF)-11-$K756,32))+11))</f>
        <v>1</v>
      </c>
      <c r="AG756" s="43" t="str" cm="1">
        <f t="array" aca="1" ref="AG756" ca="1">INDIRECT(ADDRESS((ROW(756:756)-1),IF(MOD(COLUMN(AG:AG)-11-$K756,32)=0,32,MOD(COLUMN(AG:AG)-11-$K756,32))+11))</f>
        <v>1</v>
      </c>
      <c r="AH756" s="43" t="str" cm="1">
        <f t="array" aca="1" ref="AH756" ca="1">INDIRECT(ADDRESS((ROW(756:756)-1),IF(MOD(COLUMN(AH:AH)-11-$K756,32)=0,32,MOD(COLUMN(AH:AH)-11-$K756,32))+11))</f>
        <v>0</v>
      </c>
      <c r="AI756" s="43" t="str" cm="1">
        <f t="array" aca="1" ref="AI756" ca="1">INDIRECT(ADDRESS((ROW(756:756)-1),IF(MOD(COLUMN(AI:AI)-11-$K756,32)=0,32,MOD(COLUMN(AI:AI)-11-$K756,32))+11))</f>
        <v>0</v>
      </c>
      <c r="AJ756" s="44" t="str" cm="1">
        <f t="array" aca="1" ref="AJ756" ca="1">INDIRECT(ADDRESS((ROW(756:756)-1),IF(MOD(COLUMN(AJ:AJ)-11-$K756,32)=0,32,MOD(COLUMN(AJ:AJ)-11-$K756,32))+11))</f>
        <v>0</v>
      </c>
      <c r="AK756" s="44" t="str" cm="1">
        <f t="array" aca="1" ref="AK756" ca="1">INDIRECT(ADDRESS((ROW(756:756)-1),IF(MOD(COLUMN(AK:AK)-11-$K756,32)=0,32,MOD(COLUMN(AK:AK)-11-$K756,32))+11))</f>
        <v>1</v>
      </c>
      <c r="AL756" s="44" t="str" cm="1">
        <f t="array" aca="1" ref="AL756" ca="1">INDIRECT(ADDRESS((ROW(756:756)-1),IF(MOD(COLUMN(AL:AL)-11-$K756,32)=0,32,MOD(COLUMN(AL:AL)-11-$K756,32))+11))</f>
        <v>1</v>
      </c>
      <c r="AM756" s="44" t="str" cm="1">
        <f t="array" aca="1" ref="AM756" ca="1">INDIRECT(ADDRESS((ROW(756:756)-1),IF(MOD(COLUMN(AM:AM)-11-$K756,32)=0,32,MOD(COLUMN(AM:AM)-11-$K756,32))+11))</f>
        <v>1</v>
      </c>
      <c r="AN756" s="45" t="str" cm="1">
        <f t="array" aca="1" ref="AN756" ca="1">INDIRECT(ADDRESS((ROW(756:756)-1),IF(MOD(COLUMN(AN:AN)-11-$K756,32)=0,32,MOD(COLUMN(AN:AN)-11-$K756,32))+11))</f>
        <v>1</v>
      </c>
      <c r="AO756" s="45" t="str" cm="1">
        <f t="array" aca="1" ref="AO756" ca="1">INDIRECT(ADDRESS((ROW(756:756)-1),IF(MOD(COLUMN(AO:AO)-11-$K756,32)=0,32,MOD(COLUMN(AO:AO)-11-$K756,32))+11))</f>
        <v>1</v>
      </c>
      <c r="AP756" s="45" t="str" cm="1">
        <f t="array" aca="1" ref="AP756" ca="1">INDIRECT(ADDRESS((ROW(756:756)-1),IF(MOD(COLUMN(AP:AP)-11-$K756,32)=0,32,MOD(COLUMN(AP:AP)-11-$K756,32))+11))</f>
        <v>0</v>
      </c>
      <c r="AQ756" s="45" t="str" cm="1">
        <f t="array" aca="1" ref="AQ756" ca="1">INDIRECT(ADDRESS((ROW(756:756)-1),IF(MOD(COLUMN(AQ:AQ)-11-$K756,32)=0,32,MOD(COLUMN(AQ:AQ)-11-$K756,32))+11))</f>
        <v>1</v>
      </c>
      <c r="AR756" s="41" t="str">
        <f t="shared" ca="1" si="1516"/>
        <v>10101000</v>
      </c>
      <c r="AS756" s="41" t="str">
        <f t="shared" ca="1" si="1517"/>
        <v>00000110</v>
      </c>
      <c r="AT756" s="40" t="str">
        <f t="shared" ca="1" si="1518"/>
        <v>11001100</v>
      </c>
      <c r="AU756" s="40" t="str">
        <f t="shared" ca="1" si="1519"/>
        <v>01111101</v>
      </c>
      <c r="AV756" s="40">
        <f t="shared" ca="1" si="1520"/>
        <v>168</v>
      </c>
      <c r="AW756" s="40">
        <f t="shared" ca="1" si="1521"/>
        <v>6</v>
      </c>
      <c r="AX756" s="40">
        <f t="shared" ca="1" si="1522"/>
        <v>204</v>
      </c>
      <c r="AY756" s="40">
        <f t="shared" ca="1" si="1523"/>
        <v>125</v>
      </c>
      <c r="AZ756" s="46">
        <f t="shared" ca="1" si="1524"/>
        <v>2819017853</v>
      </c>
    </row>
    <row r="757" spans="1:52" ht="15" thickBot="1" x14ac:dyDescent="0.4">
      <c r="A757" t="s">
        <v>224</v>
      </c>
      <c r="I757" s="39"/>
      <c r="J757" s="40" t="s">
        <v>215</v>
      </c>
      <c r="K757" s="53">
        <v>13</v>
      </c>
      <c r="L757" s="42" t="str" cm="1">
        <f t="array" aca="1" ref="L757" ca="1">INDIRECT(ADDRESS((ROW(757:757)-2),IF(MOD(COLUMN(L:L)-11-$K757,32)=0,32,MOD(COLUMN(L:L)-11-$K757,32))+11))</f>
        <v>1</v>
      </c>
      <c r="M757" s="42" t="str" cm="1">
        <f t="array" aca="1" ref="M757" ca="1">INDIRECT(ADDRESS((ROW(757:757)-2),IF(MOD(COLUMN(M:M)-11-$K757,32)=0,32,MOD(COLUMN(M:M)-11-$K757,32))+11))</f>
        <v>0</v>
      </c>
      <c r="N757" s="42" t="str" cm="1">
        <f t="array" aca="1" ref="N757" ca="1">INDIRECT(ADDRESS((ROW(757:757)-2),IF(MOD(COLUMN(N:N)-11-$K757,32)=0,32,MOD(COLUMN(N:N)-11-$K757,32))+11))</f>
        <v>0</v>
      </c>
      <c r="O757" s="42" t="str" cm="1">
        <f t="array" aca="1" ref="O757" ca="1">INDIRECT(ADDRESS((ROW(757:757)-2),IF(MOD(COLUMN(O:O)-11-$K757,32)=0,32,MOD(COLUMN(O:O)-11-$K757,32))+11))</f>
        <v>0</v>
      </c>
      <c r="P757" s="43" t="str" cm="1">
        <f t="array" aca="1" ref="P757" ca="1">INDIRECT(ADDRESS((ROW(757:757)-2),IF(MOD(COLUMN(P:P)-11-$K757,32)=0,32,MOD(COLUMN(P:P)-11-$K757,32))+11))</f>
        <v>1</v>
      </c>
      <c r="Q757" s="43" t="str" cm="1">
        <f t="array" aca="1" ref="Q757" ca="1">INDIRECT(ADDRESS((ROW(757:757)-2),IF(MOD(COLUMN(Q:Q)-11-$K757,32)=0,32,MOD(COLUMN(Q:Q)-11-$K757,32))+11))</f>
        <v>1</v>
      </c>
      <c r="R757" s="43" t="str" cm="1">
        <f t="array" aca="1" ref="R757" ca="1">INDIRECT(ADDRESS((ROW(757:757)-2),IF(MOD(COLUMN(R:R)-11-$K757,32)=0,32,MOD(COLUMN(R:R)-11-$K757,32))+11))</f>
        <v>1</v>
      </c>
      <c r="S757" s="43" t="str" cm="1">
        <f t="array" aca="1" ref="S757" ca="1">INDIRECT(ADDRESS((ROW(757:757)-2),IF(MOD(COLUMN(S:S)-11-$K757,32)=0,32,MOD(COLUMN(S:S)-11-$K757,32))+11))</f>
        <v>1</v>
      </c>
      <c r="T757" s="44" t="str" cm="1">
        <f t="array" aca="1" ref="T757" ca="1">INDIRECT(ADDRESS((ROW(757:757)-2),IF(MOD(COLUMN(T:T)-11-$K757,32)=0,32,MOD(COLUMN(T:T)-11-$K757,32))+11))</f>
        <v>1</v>
      </c>
      <c r="U757" s="44" t="str" cm="1">
        <f t="array" aca="1" ref="U757" ca="1">INDIRECT(ADDRESS((ROW(757:757)-2),IF(MOD(COLUMN(U:U)-11-$K757,32)=0,32,MOD(COLUMN(U:U)-11-$K757,32))+11))</f>
        <v>0</v>
      </c>
      <c r="V757" s="44" t="str" cm="1">
        <f t="array" aca="1" ref="V757" ca="1">INDIRECT(ADDRESS((ROW(757:757)-2),IF(MOD(COLUMN(V:V)-11-$K757,32)=0,32,MOD(COLUMN(V:V)-11-$K757,32))+11))</f>
        <v>1</v>
      </c>
      <c r="W757" s="44" t="str" cm="1">
        <f t="array" aca="1" ref="W757" ca="1">INDIRECT(ADDRESS((ROW(757:757)-2),IF(MOD(COLUMN(W:W)-11-$K757,32)=0,32,MOD(COLUMN(W:W)-11-$K757,32))+11))</f>
        <v>1</v>
      </c>
      <c r="X757" s="45" t="str" cm="1">
        <f t="array" aca="1" ref="X757" ca="1">INDIRECT(ADDRESS((ROW(757:757)-2),IF(MOD(COLUMN(X:X)-11-$K757,32)=0,32,MOD(COLUMN(X:X)-11-$K757,32))+11))</f>
        <v>0</v>
      </c>
      <c r="Y757" s="45" t="str" cm="1">
        <f t="array" aca="1" ref="Y757" ca="1">INDIRECT(ADDRESS((ROW(757:757)-2),IF(MOD(COLUMN(Y:Y)-11-$K757,32)=0,32,MOD(COLUMN(Y:Y)-11-$K757,32))+11))</f>
        <v>1</v>
      </c>
      <c r="Z757" s="45" t="str" cm="1">
        <f t="array" aca="1" ref="Z757" ca="1">INDIRECT(ADDRESS((ROW(757:757)-2),IF(MOD(COLUMN(Z:Z)-11-$K757,32)=0,32,MOD(COLUMN(Z:Z)-11-$K757,32))+11))</f>
        <v>0</v>
      </c>
      <c r="AA757" s="45" t="str" cm="1">
        <f t="array" aca="1" ref="AA757" ca="1">INDIRECT(ADDRESS((ROW(757:757)-2),IF(MOD(COLUMN(AA:AA)-11-$K757,32)=0,32,MOD(COLUMN(AA:AA)-11-$K757,32))+11))</f>
        <v>1</v>
      </c>
      <c r="AB757" s="42" t="str" cm="1">
        <f t="array" aca="1" ref="AB757" ca="1">INDIRECT(ADDRESS((ROW(757:757)-2),IF(MOD(COLUMN(AB:AB)-11-$K757,32)=0,32,MOD(COLUMN(AB:AB)-11-$K757,32))+11))</f>
        <v>0</v>
      </c>
      <c r="AC757" s="42" t="str" cm="1">
        <f t="array" aca="1" ref="AC757" ca="1">INDIRECT(ADDRESS((ROW(757:757)-2),IF(MOD(COLUMN(AC:AC)-11-$K757,32)=0,32,MOD(COLUMN(AC:AC)-11-$K757,32))+11))</f>
        <v>0</v>
      </c>
      <c r="AD757" s="42" t="str" cm="1">
        <f t="array" aca="1" ref="AD757" ca="1">INDIRECT(ADDRESS((ROW(757:757)-2),IF(MOD(COLUMN(AD:AD)-11-$K757,32)=0,32,MOD(COLUMN(AD:AD)-11-$K757,32))+11))</f>
        <v>0</v>
      </c>
      <c r="AE757" s="42" t="str" cm="1">
        <f t="array" aca="1" ref="AE757" ca="1">INDIRECT(ADDRESS((ROW(757:757)-2),IF(MOD(COLUMN(AE:AE)-11-$K757,32)=0,32,MOD(COLUMN(AE:AE)-11-$K757,32))+11))</f>
        <v>0</v>
      </c>
      <c r="AF757" s="43" t="str" cm="1">
        <f t="array" aca="1" ref="AF757" ca="1">INDIRECT(ADDRESS((ROW(757:757)-2),IF(MOD(COLUMN(AF:AF)-11-$K757,32)=0,32,MOD(COLUMN(AF:AF)-11-$K757,32))+11))</f>
        <v>0</v>
      </c>
      <c r="AG757" s="43" t="str" cm="1">
        <f t="array" aca="1" ref="AG757" ca="1">INDIRECT(ADDRESS((ROW(757:757)-2),IF(MOD(COLUMN(AG:AG)-11-$K757,32)=0,32,MOD(COLUMN(AG:AG)-11-$K757,32))+11))</f>
        <v>0</v>
      </c>
      <c r="AH757" s="43" t="str" cm="1">
        <f t="array" aca="1" ref="AH757" ca="1">INDIRECT(ADDRESS((ROW(757:757)-2),IF(MOD(COLUMN(AH:AH)-11-$K757,32)=0,32,MOD(COLUMN(AH:AH)-11-$K757,32))+11))</f>
        <v>0</v>
      </c>
      <c r="AI757" s="43" t="str" cm="1">
        <f t="array" aca="1" ref="AI757" ca="1">INDIRECT(ADDRESS((ROW(757:757)-2),IF(MOD(COLUMN(AI:AI)-11-$K757,32)=0,32,MOD(COLUMN(AI:AI)-11-$K757,32))+11))</f>
        <v>0</v>
      </c>
      <c r="AJ757" s="44" t="str" cm="1">
        <f t="array" aca="1" ref="AJ757" ca="1">INDIRECT(ADDRESS((ROW(757:757)-2),IF(MOD(COLUMN(AJ:AJ)-11-$K757,32)=0,32,MOD(COLUMN(AJ:AJ)-11-$K757,32))+11))</f>
        <v>1</v>
      </c>
      <c r="AK757" s="44" t="str" cm="1">
        <f t="array" aca="1" ref="AK757" ca="1">INDIRECT(ADDRESS((ROW(757:757)-2),IF(MOD(COLUMN(AK:AK)-11-$K757,32)=0,32,MOD(COLUMN(AK:AK)-11-$K757,32))+11))</f>
        <v>1</v>
      </c>
      <c r="AL757" s="44" t="str" cm="1">
        <f t="array" aca="1" ref="AL757" ca="1">INDIRECT(ADDRESS((ROW(757:757)-2),IF(MOD(COLUMN(AL:AL)-11-$K757,32)=0,32,MOD(COLUMN(AL:AL)-11-$K757,32))+11))</f>
        <v>0</v>
      </c>
      <c r="AM757" s="44" t="str" cm="1">
        <f t="array" aca="1" ref="AM757" ca="1">INDIRECT(ADDRESS((ROW(757:757)-2),IF(MOD(COLUMN(AM:AM)-11-$K757,32)=0,32,MOD(COLUMN(AM:AM)-11-$K757,32))+11))</f>
        <v>1</v>
      </c>
      <c r="AN757" s="45" t="str" cm="1">
        <f t="array" aca="1" ref="AN757" ca="1">INDIRECT(ADDRESS((ROW(757:757)-2),IF(MOD(COLUMN(AN:AN)-11-$K757,32)=0,32,MOD(COLUMN(AN:AN)-11-$K757,32))+11))</f>
        <v>1</v>
      </c>
      <c r="AO757" s="45" t="str" cm="1">
        <f t="array" aca="1" ref="AO757" ca="1">INDIRECT(ADDRESS((ROW(757:757)-2),IF(MOD(COLUMN(AO:AO)-11-$K757,32)=0,32,MOD(COLUMN(AO:AO)-11-$K757,32))+11))</f>
        <v>0</v>
      </c>
      <c r="AP757" s="45" t="str" cm="1">
        <f t="array" aca="1" ref="AP757" ca="1">INDIRECT(ADDRESS((ROW(757:757)-2),IF(MOD(COLUMN(AP:AP)-11-$K757,32)=0,32,MOD(COLUMN(AP:AP)-11-$K757,32))+11))</f>
        <v>0</v>
      </c>
      <c r="AQ757" s="45" t="str" cm="1">
        <f t="array" aca="1" ref="AQ757" ca="1">INDIRECT(ADDRESS((ROW(757:757)-2),IF(MOD(COLUMN(AQ:AQ)-11-$K757,32)=0,32,MOD(COLUMN(AQ:AQ)-11-$K757,32))+11))</f>
        <v>1</v>
      </c>
      <c r="AR757" s="41" t="str">
        <f t="shared" ca="1" si="1516"/>
        <v>10001111</v>
      </c>
      <c r="AS757" s="41" t="str">
        <f t="shared" ca="1" si="1517"/>
        <v>10110101</v>
      </c>
      <c r="AT757" s="40" t="str">
        <f t="shared" ca="1" si="1518"/>
        <v>00000000</v>
      </c>
      <c r="AU757" s="40" t="str">
        <f t="shared" ca="1" si="1519"/>
        <v>11011001</v>
      </c>
      <c r="AV757" s="40">
        <f t="shared" ca="1" si="1520"/>
        <v>143</v>
      </c>
      <c r="AW757" s="40">
        <f t="shared" ca="1" si="1521"/>
        <v>181</v>
      </c>
      <c r="AX757" s="40">
        <f t="shared" ca="1" si="1522"/>
        <v>0</v>
      </c>
      <c r="AY757" s="40">
        <f t="shared" ca="1" si="1523"/>
        <v>217</v>
      </c>
      <c r="AZ757" s="46">
        <f t="shared" ca="1" si="1524"/>
        <v>2411004121</v>
      </c>
    </row>
    <row r="758" spans="1:52" ht="15" thickBot="1" x14ac:dyDescent="0.4">
      <c r="A758" t="s">
        <v>225</v>
      </c>
      <c r="B758">
        <f ca="1">HEX2DEC(H755)</f>
        <v>3009895856</v>
      </c>
      <c r="C758">
        <f ca="1">I763</f>
        <v>2819209779</v>
      </c>
      <c r="D758">
        <f ca="1">I768</f>
        <v>2059403160</v>
      </c>
      <c r="E758" s="30">
        <f>Const!C41</f>
        <v>2456956037</v>
      </c>
      <c r="F758" s="61">
        <f ca="1">Home!B43</f>
        <v>1017875044</v>
      </c>
      <c r="G758" s="54">
        <f ca="1">B758+C758+D758+E758+F758</f>
        <v>11363339876</v>
      </c>
      <c r="I758" s="54">
        <f ca="1">_xlfn.BITXOR(_xlfn.BITXOR(AZ756,AZ757),AZ758)</f>
        <v>1265899044</v>
      </c>
      <c r="J758" s="48" t="s">
        <v>215</v>
      </c>
      <c r="K758" s="56">
        <v>22</v>
      </c>
      <c r="L758" s="57" t="str" cm="1">
        <f t="array" aca="1" ref="L758" ca="1">INDIRECT(ADDRESS((ROW(758:758)-3),IF(MOD(COLUMN(L:L)-11-$K758,32)=0,32,MOD(COLUMN(L:L)-11-$K758,32))+11))</f>
        <v>0</v>
      </c>
      <c r="M758" s="57" t="str" cm="1">
        <f t="array" aca="1" ref="M758" ca="1">INDIRECT(ADDRESS((ROW(758:758)-3),IF(MOD(COLUMN(M:M)-11-$K758,32)=0,32,MOD(COLUMN(M:M)-11-$K758,32))+11))</f>
        <v>1</v>
      </c>
      <c r="N758" s="57" t="str" cm="1">
        <f t="array" aca="1" ref="N758" ca="1">INDIRECT(ADDRESS((ROW(758:758)-3),IF(MOD(COLUMN(N:N)-11-$K758,32)=0,32,MOD(COLUMN(N:N)-11-$K758,32))+11))</f>
        <v>1</v>
      </c>
      <c r="O758" s="57" t="str" cm="1">
        <f t="array" aca="1" ref="O758" ca="1">INDIRECT(ADDRESS((ROW(758:758)-3),IF(MOD(COLUMN(O:O)-11-$K758,32)=0,32,MOD(COLUMN(O:O)-11-$K758,32))+11))</f>
        <v>0</v>
      </c>
      <c r="P758" s="58" t="str" cm="1">
        <f t="array" aca="1" ref="P758" ca="1">INDIRECT(ADDRESS((ROW(758:758)-3),IF(MOD(COLUMN(P:P)-11-$K758,32)=0,32,MOD(COLUMN(P:P)-11-$K758,32))+11))</f>
        <v>1</v>
      </c>
      <c r="Q758" s="58" t="str" cm="1">
        <f t="array" aca="1" ref="Q758" ca="1">INDIRECT(ADDRESS((ROW(758:758)-3),IF(MOD(COLUMN(Q:Q)-11-$K758,32)=0,32,MOD(COLUMN(Q:Q)-11-$K758,32))+11))</f>
        <v>1</v>
      </c>
      <c r="R758" s="58" t="str" cm="1">
        <f t="array" aca="1" ref="R758" ca="1">INDIRECT(ADDRESS((ROW(758:758)-3),IF(MOD(COLUMN(R:R)-11-$K758,32)=0,32,MOD(COLUMN(R:R)-11-$K758,32))+11))</f>
        <v>0</v>
      </c>
      <c r="S758" s="58" t="str" cm="1">
        <f t="array" aca="1" ref="S758" ca="1">INDIRECT(ADDRESS((ROW(758:758)-3),IF(MOD(COLUMN(S:S)-11-$K758,32)=0,32,MOD(COLUMN(S:S)-11-$K758,32))+11))</f>
        <v>0</v>
      </c>
      <c r="T758" s="59" t="str" cm="1">
        <f t="array" aca="1" ref="T758" ca="1">INDIRECT(ADDRESS((ROW(758:758)-3),IF(MOD(COLUMN(T:T)-11-$K758,32)=0,32,MOD(COLUMN(T:T)-11-$K758,32))+11))</f>
        <v>1</v>
      </c>
      <c r="U758" s="59" t="str" cm="1">
        <f t="array" aca="1" ref="U758" ca="1">INDIRECT(ADDRESS((ROW(758:758)-3),IF(MOD(COLUMN(U:U)-11-$K758,32)=0,32,MOD(COLUMN(U:U)-11-$K758,32))+11))</f>
        <v>1</v>
      </c>
      <c r="V758" s="59" t="str" cm="1">
        <f t="array" aca="1" ref="V758" ca="1">INDIRECT(ADDRESS((ROW(758:758)-3),IF(MOD(COLUMN(V:V)-11-$K758,32)=0,32,MOD(COLUMN(V:V)-11-$K758,32))+11))</f>
        <v>0</v>
      </c>
      <c r="W758" s="59" t="str" cm="1">
        <f t="array" aca="1" ref="W758" ca="1">INDIRECT(ADDRESS((ROW(758:758)-3),IF(MOD(COLUMN(W:W)-11-$K758,32)=0,32,MOD(COLUMN(W:W)-11-$K758,32))+11))</f>
        <v>0</v>
      </c>
      <c r="X758" s="60" t="str" cm="1">
        <f t="array" aca="1" ref="X758" ca="1">INDIRECT(ADDRESS((ROW(758:758)-3),IF(MOD(COLUMN(X:X)-11-$K758,32)=0,32,MOD(COLUMN(X:X)-11-$K758,32))+11))</f>
        <v>0</v>
      </c>
      <c r="Y758" s="60" t="str" cm="1">
        <f t="array" aca="1" ref="Y758" ca="1">INDIRECT(ADDRESS((ROW(758:758)-3),IF(MOD(COLUMN(Y:Y)-11-$K758,32)=0,32,MOD(COLUMN(Y:Y)-11-$K758,32))+11))</f>
        <v>1</v>
      </c>
      <c r="Z758" s="60" t="str" cm="1">
        <f t="array" aca="1" ref="Z758" ca="1">INDIRECT(ADDRESS((ROW(758:758)-3),IF(MOD(COLUMN(Z:Z)-11-$K758,32)=0,32,MOD(COLUMN(Z:Z)-11-$K758,32))+11))</f>
        <v>1</v>
      </c>
      <c r="AA758" s="60" t="str" cm="1">
        <f t="array" aca="1" ref="AA758" ca="1">INDIRECT(ADDRESS((ROW(758:758)-3),IF(MOD(COLUMN(AA:AA)-11-$K758,32)=0,32,MOD(COLUMN(AA:AA)-11-$K758,32))+11))</f>
        <v>1</v>
      </c>
      <c r="AB758" s="57" t="str" cm="1">
        <f t="array" aca="1" ref="AB758" ca="1">INDIRECT(ADDRESS((ROW(758:758)-3),IF(MOD(COLUMN(AB:AB)-11-$K758,32)=0,32,MOD(COLUMN(AB:AB)-11-$K758,32))+11))</f>
        <v>1</v>
      </c>
      <c r="AC758" s="57" t="str" cm="1">
        <f t="array" aca="1" ref="AC758" ca="1">INDIRECT(ADDRESS((ROW(758:758)-3),IF(MOD(COLUMN(AC:AC)-11-$K758,32)=0,32,MOD(COLUMN(AC:AC)-11-$K758,32))+11))</f>
        <v>1</v>
      </c>
      <c r="AD758" s="57" t="str" cm="1">
        <f t="array" aca="1" ref="AD758" ca="1">INDIRECT(ADDRESS((ROW(758:758)-3),IF(MOD(COLUMN(AD:AD)-11-$K758,32)=0,32,MOD(COLUMN(AD:AD)-11-$K758,32))+11))</f>
        <v>0</v>
      </c>
      <c r="AE758" s="57" t="str" cm="1">
        <f t="array" aca="1" ref="AE758" ca="1">INDIRECT(ADDRESS((ROW(758:758)-3),IF(MOD(COLUMN(AE:AE)-11-$K758,32)=0,32,MOD(COLUMN(AE:AE)-11-$K758,32))+11))</f>
        <v>1</v>
      </c>
      <c r="AF758" s="58" t="str" cm="1">
        <f t="array" aca="1" ref="AF758" ca="1">INDIRECT(ADDRESS((ROW(758:758)-3),IF(MOD(COLUMN(AF:AF)-11-$K758,32)=0,32,MOD(COLUMN(AF:AF)-11-$K758,32))+11))</f>
        <v>1</v>
      </c>
      <c r="AG758" s="58" t="str" cm="1">
        <f t="array" aca="1" ref="AG758" ca="1">INDIRECT(ADDRESS((ROW(758:758)-3),IF(MOD(COLUMN(AG:AG)-11-$K758,32)=0,32,MOD(COLUMN(AG:AG)-11-$K758,32))+11))</f>
        <v>0</v>
      </c>
      <c r="AH758" s="58" t="str" cm="1">
        <f t="array" aca="1" ref="AH758" ca="1">INDIRECT(ADDRESS((ROW(758:758)-3),IF(MOD(COLUMN(AH:AH)-11-$K758,32)=0,32,MOD(COLUMN(AH:AH)-11-$K758,32))+11))</f>
        <v>1</v>
      </c>
      <c r="AI758" s="58" t="str" cm="1">
        <f t="array" aca="1" ref="AI758" ca="1">INDIRECT(ADDRESS((ROW(758:758)-3),IF(MOD(COLUMN(AI:AI)-11-$K758,32)=0,32,MOD(COLUMN(AI:AI)-11-$K758,32))+11))</f>
        <v>0</v>
      </c>
      <c r="AJ758" s="59" t="str" cm="1">
        <f t="array" aca="1" ref="AJ758" ca="1">INDIRECT(ADDRESS((ROW(758:758)-3),IF(MOD(COLUMN(AJ:AJ)-11-$K758,32)=0,32,MOD(COLUMN(AJ:AJ)-11-$K758,32))+11))</f>
        <v>1</v>
      </c>
      <c r="AK758" s="59" t="str" cm="1">
        <f t="array" aca="1" ref="AK758" ca="1">INDIRECT(ADDRESS((ROW(758:758)-3),IF(MOD(COLUMN(AK:AK)-11-$K758,32)=0,32,MOD(COLUMN(AK:AK)-11-$K758,32))+11))</f>
        <v>0</v>
      </c>
      <c r="AL758" s="59" t="str" cm="1">
        <f t="array" aca="1" ref="AL758" ca="1">INDIRECT(ADDRESS((ROW(758:758)-3),IF(MOD(COLUMN(AL:AL)-11-$K758,32)=0,32,MOD(COLUMN(AL:AL)-11-$K758,32))+11))</f>
        <v>0</v>
      </c>
      <c r="AM758" s="59" t="str" cm="1">
        <f t="array" aca="1" ref="AM758" ca="1">INDIRECT(ADDRESS((ROW(758:758)-3),IF(MOD(COLUMN(AM:AM)-11-$K758,32)=0,32,MOD(COLUMN(AM:AM)-11-$K758,32))+11))</f>
        <v>0</v>
      </c>
      <c r="AN758" s="60" t="str" cm="1">
        <f t="array" aca="1" ref="AN758" ca="1">INDIRECT(ADDRESS((ROW(758:758)-3),IF(MOD(COLUMN(AN:AN)-11-$K758,32)=0,32,MOD(COLUMN(AN:AN)-11-$K758,32))+11))</f>
        <v>0</v>
      </c>
      <c r="AO758" s="60" t="str" cm="1">
        <f t="array" aca="1" ref="AO758" ca="1">INDIRECT(ADDRESS((ROW(758:758)-3),IF(MOD(COLUMN(AO:AO)-11-$K758,32)=0,32,MOD(COLUMN(AO:AO)-11-$K758,32))+11))</f>
        <v>0</v>
      </c>
      <c r="AP758" s="60" t="str" cm="1">
        <f t="array" aca="1" ref="AP758" ca="1">INDIRECT(ADDRESS((ROW(758:758)-3),IF(MOD(COLUMN(AP:AP)-11-$K758,32)=0,32,MOD(COLUMN(AP:AP)-11-$K758,32))+11))</f>
        <v>0</v>
      </c>
      <c r="AQ758" s="60" t="str" cm="1">
        <f t="array" aca="1" ref="AQ758" ca="1">INDIRECT(ADDRESS((ROW(758:758)-3),IF(MOD(COLUMN(AQ:AQ)-11-$K758,32)=0,32,MOD(COLUMN(AQ:AQ)-11-$K758,32))+11))</f>
        <v>0</v>
      </c>
      <c r="AR758" s="49" t="str">
        <f t="shared" ca="1" si="1516"/>
        <v>01101100</v>
      </c>
      <c r="AS758" s="49" t="str">
        <f t="shared" ca="1" si="1517"/>
        <v>11000111</v>
      </c>
      <c r="AT758" s="48" t="str">
        <f t="shared" ca="1" si="1518"/>
        <v>11011010</v>
      </c>
      <c r="AU758" s="48" t="str">
        <f t="shared" ca="1" si="1519"/>
        <v>10000000</v>
      </c>
      <c r="AV758" s="48">
        <f t="shared" ca="1" si="1520"/>
        <v>108</v>
      </c>
      <c r="AW758" s="48">
        <f t="shared" ca="1" si="1521"/>
        <v>199</v>
      </c>
      <c r="AX758" s="48">
        <f t="shared" ca="1" si="1522"/>
        <v>218</v>
      </c>
      <c r="AY758" s="48">
        <f t="shared" ca="1" si="1523"/>
        <v>128</v>
      </c>
      <c r="AZ758" s="50">
        <f t="shared" ca="1" si="1524"/>
        <v>1825036928</v>
      </c>
    </row>
    <row r="759" spans="1:52" ht="15" thickBot="1" x14ac:dyDescent="0.4"/>
    <row r="760" spans="1:52" x14ac:dyDescent="0.35">
      <c r="I760" s="31"/>
      <c r="J760" s="51" t="s">
        <v>216</v>
      </c>
      <c r="K760" s="52"/>
      <c r="L760" s="34" t="str">
        <f ca="1">MID(HEX2BIN(MID($E755,1,1),4),1,1)</f>
        <v>1</v>
      </c>
      <c r="M760" s="34" t="str">
        <f ca="1">MID(HEX2BIN(MID($E755,1,1),4),2,1)</f>
        <v>0</v>
      </c>
      <c r="N760" s="34" t="str">
        <f ca="1">MID(HEX2BIN(MID($E755,1,1),4),3,1)</f>
        <v>1</v>
      </c>
      <c r="O760" s="34" t="str">
        <f ca="1">MID(HEX2BIN(MID($E755,1,1),4),4,1)</f>
        <v>1</v>
      </c>
      <c r="P760" s="35" t="str">
        <f ca="1">MID(HEX2BIN(MID($E755,2,1),4),1,1)</f>
        <v>0</v>
      </c>
      <c r="Q760" s="35" t="str">
        <f ca="1">MID(HEX2BIN(MID($E755,2,1),4),2,1)</f>
        <v>1</v>
      </c>
      <c r="R760" s="35" t="str">
        <f ca="1">MID(HEX2BIN(MID($E755,2,1),4),3,1)</f>
        <v>0</v>
      </c>
      <c r="S760" s="35" t="str">
        <f ca="1">MID(HEX2BIN(MID($E755,2,1),4),4,1)</f>
        <v>0</v>
      </c>
      <c r="T760" s="36" t="str">
        <f ca="1">MID(HEX2BIN(MID($E755,3,1),4),1,1)</f>
        <v>0</v>
      </c>
      <c r="U760" s="36" t="str">
        <f ca="1">MID(HEX2BIN(MID($E755,3,1),4),2,1)</f>
        <v>1</v>
      </c>
      <c r="V760" s="36" t="str">
        <f ca="1">MID(HEX2BIN(MID($E755,3,1),4),3,1)</f>
        <v>0</v>
      </c>
      <c r="W760" s="36" t="str">
        <f ca="1">MID(HEX2BIN(MID($E755,3,1),4),4,1)</f>
        <v>1</v>
      </c>
      <c r="X760" s="37" t="str">
        <f ca="1">MID(HEX2BIN(MID($E755,4,1),4),1,1)</f>
        <v>1</v>
      </c>
      <c r="Y760" s="37" t="str">
        <f ca="1">MID(HEX2BIN(MID($E755,4,1),4),2,1)</f>
        <v>1</v>
      </c>
      <c r="Z760" s="37" t="str">
        <f ca="1">MID(HEX2BIN(MID($E755,4,1),4),3,1)</f>
        <v>0</v>
      </c>
      <c r="AA760" s="37" t="str">
        <f ca="1">MID(HEX2BIN(MID($E755,4,1),4),4,1)</f>
        <v>0</v>
      </c>
      <c r="AB760" s="34" t="str">
        <f ca="1">MID(HEX2BIN(MID($E755,5,1),4),1,1)</f>
        <v>1</v>
      </c>
      <c r="AC760" s="34" t="str">
        <f ca="1">MID(HEX2BIN(MID($E755,5,1),4),2,1)</f>
        <v>1</v>
      </c>
      <c r="AD760" s="34" t="str">
        <f ca="1">MID(HEX2BIN(MID($E755,5,1),4),3,1)</f>
        <v>0</v>
      </c>
      <c r="AE760" s="34" t="str">
        <f ca="1">MID(HEX2BIN(MID($E755,5,1),4),4,1)</f>
        <v>1</v>
      </c>
      <c r="AF760" s="35" t="str">
        <f ca="1">MID(HEX2BIN(MID($E755,6,1),4),1,1)</f>
        <v>1</v>
      </c>
      <c r="AG760" s="35" t="str">
        <f ca="1">MID(HEX2BIN(MID($E755,6,1),4),2,1)</f>
        <v>1</v>
      </c>
      <c r="AH760" s="35" t="str">
        <f ca="1">MID(HEX2BIN(MID($E755,6,1),4),3,1)</f>
        <v>0</v>
      </c>
      <c r="AI760" s="35" t="str">
        <f ca="1">MID(HEX2BIN(MID($E755,6,1),4),4,1)</f>
        <v>0</v>
      </c>
      <c r="AJ760" s="36" t="str">
        <f ca="1">MID(HEX2BIN(MID($E755,7,1),4),1,1)</f>
        <v>1</v>
      </c>
      <c r="AK760" s="36" t="str">
        <f ca="1">MID(HEX2BIN(MID($E755,7,1),4),2,1)</f>
        <v>0</v>
      </c>
      <c r="AL760" s="36" t="str">
        <f ca="1">MID(HEX2BIN(MID($E755,7,1),4),3,1)</f>
        <v>0</v>
      </c>
      <c r="AM760" s="36" t="str">
        <f ca="1">MID(HEX2BIN(MID($E755,7,1),4),4,1)</f>
        <v>0</v>
      </c>
      <c r="AN760" s="37" t="str">
        <f ca="1">MID(HEX2BIN(MID($E755,8,1),4),1,1)</f>
        <v>0</v>
      </c>
      <c r="AO760" s="37" t="str">
        <f ca="1">MID(HEX2BIN(MID($E755,8,1),4),2,1)</f>
        <v>1</v>
      </c>
      <c r="AP760" s="37" t="str">
        <f ca="1">MID(HEX2BIN(MID($E755,8,1),4),3,1)</f>
        <v>0</v>
      </c>
      <c r="AQ760" s="37" t="str">
        <f ca="1">MID(HEX2BIN(MID($E755,8,1),4),4,1)</f>
        <v>1</v>
      </c>
      <c r="AR760" s="33" t="str">
        <f t="shared" ref="AR760:AR763" ca="1" si="1525">_xlfn.CONCAT(L760,M760,N760,O760,P760,Q760,R760,S760)</f>
        <v>10110100</v>
      </c>
      <c r="AS760" s="33" t="str">
        <f t="shared" ref="AS760:AS763" ca="1" si="1526">_xlfn.CONCAT(T760,U760,V760,W760,X760,Y760,Z760,AA760)</f>
        <v>01011100</v>
      </c>
      <c r="AT760" s="32" t="str">
        <f t="shared" ref="AT760:AT763" ca="1" si="1527">_xlfn.CONCAT(AB760,AC760,AD760,AE760,AF760,AG760,AH760,AI760)</f>
        <v>11011100</v>
      </c>
      <c r="AU760" s="32" t="str">
        <f t="shared" ref="AU760:AU763" ca="1" si="1528">_xlfn.CONCAT(AJ760,AK760,AL760,AM760,AN760,AO760,AP760,AQ760)</f>
        <v>10000101</v>
      </c>
      <c r="AV760" s="32">
        <f t="shared" ref="AV760:AV763" ca="1" si="1529">BIN2DEC(AR760)</f>
        <v>180</v>
      </c>
      <c r="AW760" s="32">
        <f t="shared" ref="AW760:AW763" ca="1" si="1530">BIN2DEC(AS760)</f>
        <v>92</v>
      </c>
      <c r="AX760" s="32">
        <f t="shared" ref="AX760:AX763" ca="1" si="1531">BIN2DEC(AT760)</f>
        <v>220</v>
      </c>
      <c r="AY760" s="32">
        <f t="shared" ref="AY760:AY763" ca="1" si="1532">BIN2DEC(AU760)</f>
        <v>133</v>
      </c>
      <c r="AZ760" s="38">
        <f t="shared" ref="AZ760:AZ763" ca="1" si="1533">(AV760*2^24)+(AW760*2^16)+(AX760*2^8)+AY760</f>
        <v>3025984645</v>
      </c>
    </row>
    <row r="761" spans="1:52" ht="15" thickBot="1" x14ac:dyDescent="0.4">
      <c r="A761" t="s">
        <v>227</v>
      </c>
      <c r="I761" s="39"/>
      <c r="J761" s="40" t="s">
        <v>215</v>
      </c>
      <c r="K761" s="53">
        <v>6</v>
      </c>
      <c r="L761" s="42" t="str" cm="1">
        <f t="array" aca="1" ref="L761" ca="1">INDIRECT(ADDRESS((ROW(761:761)-1),IF(MOD(COLUMN(L:L)-11-$K761,32)=0,32,MOD(COLUMN(L:L)-11-$K761,32))+11))</f>
        <v>0</v>
      </c>
      <c r="M761" s="42" t="str" cm="1">
        <f t="array" aca="1" ref="M761" ca="1">INDIRECT(ADDRESS((ROW(761:761)-1),IF(MOD(COLUMN(M:M)-11-$K761,32)=0,32,MOD(COLUMN(M:M)-11-$K761,32))+11))</f>
        <v>0</v>
      </c>
      <c r="N761" s="42" t="str" cm="1">
        <f t="array" aca="1" ref="N761" ca="1">INDIRECT(ADDRESS((ROW(761:761)-1),IF(MOD(COLUMN(N:N)-11-$K761,32)=0,32,MOD(COLUMN(N:N)-11-$K761,32))+11))</f>
        <v>0</v>
      </c>
      <c r="O761" s="42" t="str" cm="1">
        <f t="array" aca="1" ref="O761" ca="1">INDIRECT(ADDRESS((ROW(761:761)-1),IF(MOD(COLUMN(O:O)-11-$K761,32)=0,32,MOD(COLUMN(O:O)-11-$K761,32))+11))</f>
        <v>1</v>
      </c>
      <c r="P761" s="43" t="str" cm="1">
        <f t="array" aca="1" ref="P761" ca="1">INDIRECT(ADDRESS((ROW(761:761)-1),IF(MOD(COLUMN(P:P)-11-$K761,32)=0,32,MOD(COLUMN(P:P)-11-$K761,32))+11))</f>
        <v>0</v>
      </c>
      <c r="Q761" s="43" t="str" cm="1">
        <f t="array" aca="1" ref="Q761" ca="1">INDIRECT(ADDRESS((ROW(761:761)-1),IF(MOD(COLUMN(Q:Q)-11-$K761,32)=0,32,MOD(COLUMN(Q:Q)-11-$K761,32))+11))</f>
        <v>1</v>
      </c>
      <c r="R761" s="43" t="str" cm="1">
        <f t="array" aca="1" ref="R761" ca="1">INDIRECT(ADDRESS((ROW(761:761)-1),IF(MOD(COLUMN(R:R)-11-$K761,32)=0,32,MOD(COLUMN(R:R)-11-$K761,32))+11))</f>
        <v>1</v>
      </c>
      <c r="S761" s="43" t="str" cm="1">
        <f t="array" aca="1" ref="S761" ca="1">INDIRECT(ADDRESS((ROW(761:761)-1),IF(MOD(COLUMN(S:S)-11-$K761,32)=0,32,MOD(COLUMN(S:S)-11-$K761,32))+11))</f>
        <v>0</v>
      </c>
      <c r="T761" s="44" t="str" cm="1">
        <f t="array" aca="1" ref="T761" ca="1">INDIRECT(ADDRESS((ROW(761:761)-1),IF(MOD(COLUMN(T:T)-11-$K761,32)=0,32,MOD(COLUMN(T:T)-11-$K761,32))+11))</f>
        <v>1</v>
      </c>
      <c r="U761" s="44" t="str" cm="1">
        <f t="array" aca="1" ref="U761" ca="1">INDIRECT(ADDRESS((ROW(761:761)-1),IF(MOD(COLUMN(U:U)-11-$K761,32)=0,32,MOD(COLUMN(U:U)-11-$K761,32))+11))</f>
        <v>1</v>
      </c>
      <c r="V761" s="44" t="str" cm="1">
        <f t="array" aca="1" ref="V761" ca="1">INDIRECT(ADDRESS((ROW(761:761)-1),IF(MOD(COLUMN(V:V)-11-$K761,32)=0,32,MOD(COLUMN(V:V)-11-$K761,32))+11))</f>
        <v>0</v>
      </c>
      <c r="W761" s="44" t="str" cm="1">
        <f t="array" aca="1" ref="W761" ca="1">INDIRECT(ADDRESS((ROW(761:761)-1),IF(MOD(COLUMN(W:W)-11-$K761,32)=0,32,MOD(COLUMN(W:W)-11-$K761,32))+11))</f>
        <v>1</v>
      </c>
      <c r="X761" s="45" t="str" cm="1">
        <f t="array" aca="1" ref="X761" ca="1">INDIRECT(ADDRESS((ROW(761:761)-1),IF(MOD(COLUMN(X:X)-11-$K761,32)=0,32,MOD(COLUMN(X:X)-11-$K761,32))+11))</f>
        <v>0</v>
      </c>
      <c r="Y761" s="45" t="str" cm="1">
        <f t="array" aca="1" ref="Y761" ca="1">INDIRECT(ADDRESS((ROW(761:761)-1),IF(MOD(COLUMN(Y:Y)-11-$K761,32)=0,32,MOD(COLUMN(Y:Y)-11-$K761,32))+11))</f>
        <v>0</v>
      </c>
      <c r="Z761" s="45" t="str" cm="1">
        <f t="array" aca="1" ref="Z761" ca="1">INDIRECT(ADDRESS((ROW(761:761)-1),IF(MOD(COLUMN(Z:Z)-11-$K761,32)=0,32,MOD(COLUMN(Z:Z)-11-$K761,32))+11))</f>
        <v>0</v>
      </c>
      <c r="AA761" s="45" t="str" cm="1">
        <f t="array" aca="1" ref="AA761" ca="1">INDIRECT(ADDRESS((ROW(761:761)-1),IF(MOD(COLUMN(AA:AA)-11-$K761,32)=0,32,MOD(COLUMN(AA:AA)-11-$K761,32))+11))</f>
        <v>1</v>
      </c>
      <c r="AB761" s="42" t="str" cm="1">
        <f t="array" aca="1" ref="AB761" ca="1">INDIRECT(ADDRESS((ROW(761:761)-1),IF(MOD(COLUMN(AB:AB)-11-$K761,32)=0,32,MOD(COLUMN(AB:AB)-11-$K761,32))+11))</f>
        <v>0</v>
      </c>
      <c r="AC761" s="42" t="str" cm="1">
        <f t="array" aca="1" ref="AC761" ca="1">INDIRECT(ADDRESS((ROW(761:761)-1),IF(MOD(COLUMN(AC:AC)-11-$K761,32)=0,32,MOD(COLUMN(AC:AC)-11-$K761,32))+11))</f>
        <v>1</v>
      </c>
      <c r="AD761" s="42" t="str" cm="1">
        <f t="array" aca="1" ref="AD761" ca="1">INDIRECT(ADDRESS((ROW(761:761)-1),IF(MOD(COLUMN(AD:AD)-11-$K761,32)=0,32,MOD(COLUMN(AD:AD)-11-$K761,32))+11))</f>
        <v>1</v>
      </c>
      <c r="AE761" s="42" t="str" cm="1">
        <f t="array" aca="1" ref="AE761" ca="1">INDIRECT(ADDRESS((ROW(761:761)-1),IF(MOD(COLUMN(AE:AE)-11-$K761,32)=0,32,MOD(COLUMN(AE:AE)-11-$K761,32))+11))</f>
        <v>1</v>
      </c>
      <c r="AF761" s="43" t="str" cm="1">
        <f t="array" aca="1" ref="AF761" ca="1">INDIRECT(ADDRESS((ROW(761:761)-1),IF(MOD(COLUMN(AF:AF)-11-$K761,32)=0,32,MOD(COLUMN(AF:AF)-11-$K761,32))+11))</f>
        <v>0</v>
      </c>
      <c r="AG761" s="43" t="str" cm="1">
        <f t="array" aca="1" ref="AG761" ca="1">INDIRECT(ADDRESS((ROW(761:761)-1),IF(MOD(COLUMN(AG:AG)-11-$K761,32)=0,32,MOD(COLUMN(AG:AG)-11-$K761,32))+11))</f>
        <v>0</v>
      </c>
      <c r="AH761" s="43" t="str" cm="1">
        <f t="array" aca="1" ref="AH761" ca="1">INDIRECT(ADDRESS((ROW(761:761)-1),IF(MOD(COLUMN(AH:AH)-11-$K761,32)=0,32,MOD(COLUMN(AH:AH)-11-$K761,32))+11))</f>
        <v>1</v>
      </c>
      <c r="AI761" s="43" t="str" cm="1">
        <f t="array" aca="1" ref="AI761" ca="1">INDIRECT(ADDRESS((ROW(761:761)-1),IF(MOD(COLUMN(AI:AI)-11-$K761,32)=0,32,MOD(COLUMN(AI:AI)-11-$K761,32))+11))</f>
        <v>1</v>
      </c>
      <c r="AJ761" s="44" t="str" cm="1">
        <f t="array" aca="1" ref="AJ761" ca="1">INDIRECT(ADDRESS((ROW(761:761)-1),IF(MOD(COLUMN(AJ:AJ)-11-$K761,32)=0,32,MOD(COLUMN(AJ:AJ)-11-$K761,32))+11))</f>
        <v>0</v>
      </c>
      <c r="AK761" s="44" t="str" cm="1">
        <f t="array" aca="1" ref="AK761" ca="1">INDIRECT(ADDRESS((ROW(761:761)-1),IF(MOD(COLUMN(AK:AK)-11-$K761,32)=0,32,MOD(COLUMN(AK:AK)-11-$K761,32))+11))</f>
        <v>1</v>
      </c>
      <c r="AL761" s="44" t="str" cm="1">
        <f t="array" aca="1" ref="AL761" ca="1">INDIRECT(ADDRESS((ROW(761:761)-1),IF(MOD(COLUMN(AL:AL)-11-$K761,32)=0,32,MOD(COLUMN(AL:AL)-11-$K761,32))+11))</f>
        <v>1</v>
      </c>
      <c r="AM761" s="44" t="str" cm="1">
        <f t="array" aca="1" ref="AM761" ca="1">INDIRECT(ADDRESS((ROW(761:761)-1),IF(MOD(COLUMN(AM:AM)-11-$K761,32)=0,32,MOD(COLUMN(AM:AM)-11-$K761,32))+11))</f>
        <v>1</v>
      </c>
      <c r="AN761" s="45" t="str" cm="1">
        <f t="array" aca="1" ref="AN761" ca="1">INDIRECT(ADDRESS((ROW(761:761)-1),IF(MOD(COLUMN(AN:AN)-11-$K761,32)=0,32,MOD(COLUMN(AN:AN)-11-$K761,32))+11))</f>
        <v>0</v>
      </c>
      <c r="AO761" s="45" t="str" cm="1">
        <f t="array" aca="1" ref="AO761" ca="1">INDIRECT(ADDRESS((ROW(761:761)-1),IF(MOD(COLUMN(AO:AO)-11-$K761,32)=0,32,MOD(COLUMN(AO:AO)-11-$K761,32))+11))</f>
        <v>0</v>
      </c>
      <c r="AP761" s="45" t="str" cm="1">
        <f t="array" aca="1" ref="AP761" ca="1">INDIRECT(ADDRESS((ROW(761:761)-1),IF(MOD(COLUMN(AP:AP)-11-$K761,32)=0,32,MOD(COLUMN(AP:AP)-11-$K761,32))+11))</f>
        <v>1</v>
      </c>
      <c r="AQ761" s="45" t="str" cm="1">
        <f t="array" aca="1" ref="AQ761" ca="1">INDIRECT(ADDRESS((ROW(761:761)-1),IF(MOD(COLUMN(AQ:AQ)-11-$K761,32)=0,32,MOD(COLUMN(AQ:AQ)-11-$K761,32))+11))</f>
        <v>0</v>
      </c>
      <c r="AR761" s="41" t="str">
        <f t="shared" ca="1" si="1525"/>
        <v>00010110</v>
      </c>
      <c r="AS761" s="41" t="str">
        <f t="shared" ca="1" si="1526"/>
        <v>11010001</v>
      </c>
      <c r="AT761" s="40" t="str">
        <f t="shared" ca="1" si="1527"/>
        <v>01110011</v>
      </c>
      <c r="AU761" s="40" t="str">
        <f t="shared" ca="1" si="1528"/>
        <v>01110010</v>
      </c>
      <c r="AV761" s="40">
        <f t="shared" ca="1" si="1529"/>
        <v>22</v>
      </c>
      <c r="AW761" s="40">
        <f t="shared" ca="1" si="1530"/>
        <v>209</v>
      </c>
      <c r="AX761" s="40">
        <f t="shared" ca="1" si="1531"/>
        <v>115</v>
      </c>
      <c r="AY761" s="40">
        <f t="shared" ca="1" si="1532"/>
        <v>114</v>
      </c>
      <c r="AZ761" s="46">
        <f t="shared" ca="1" si="1533"/>
        <v>382825330</v>
      </c>
    </row>
    <row r="762" spans="1:52" ht="15" thickBot="1" x14ac:dyDescent="0.4">
      <c r="A762" t="s">
        <v>228</v>
      </c>
      <c r="B762">
        <f ca="1">I758</f>
        <v>1265899044</v>
      </c>
      <c r="C762">
        <f ca="1">I772</f>
        <v>843791218</v>
      </c>
      <c r="G762" s="54">
        <f ca="1">B762+C762</f>
        <v>2109690262</v>
      </c>
      <c r="I762" s="39"/>
      <c r="J762" s="40" t="s">
        <v>215</v>
      </c>
      <c r="K762" s="53">
        <v>11</v>
      </c>
      <c r="L762" s="42" t="str" cm="1">
        <f t="array" aca="1" ref="L762" ca="1">INDIRECT(ADDRESS((ROW(762:762)-2),IF(MOD(COLUMN(L:L)-11-$K762,32)=0,32,MOD(COLUMN(L:L)-11-$K762,32))+11))</f>
        <v>1</v>
      </c>
      <c r="M762" s="42" t="str" cm="1">
        <f t="array" aca="1" ref="M762" ca="1">INDIRECT(ADDRESS((ROW(762:762)-2),IF(MOD(COLUMN(M:M)-11-$K762,32)=0,32,MOD(COLUMN(M:M)-11-$K762,32))+11))</f>
        <v>0</v>
      </c>
      <c r="N762" s="42" t="str" cm="1">
        <f t="array" aca="1" ref="N762" ca="1">INDIRECT(ADDRESS((ROW(762:762)-2),IF(MOD(COLUMN(N:N)-11-$K762,32)=0,32,MOD(COLUMN(N:N)-11-$K762,32))+11))</f>
        <v>0</v>
      </c>
      <c r="O762" s="42" t="str" cm="1">
        <f t="array" aca="1" ref="O762" ca="1">INDIRECT(ADDRESS((ROW(762:762)-2),IF(MOD(COLUMN(O:O)-11-$K762,32)=0,32,MOD(COLUMN(O:O)-11-$K762,32))+11))</f>
        <v>1</v>
      </c>
      <c r="P762" s="43" t="str" cm="1">
        <f t="array" aca="1" ref="P762" ca="1">INDIRECT(ADDRESS((ROW(762:762)-2),IF(MOD(COLUMN(P:P)-11-$K762,32)=0,32,MOD(COLUMN(P:P)-11-$K762,32))+11))</f>
        <v>0</v>
      </c>
      <c r="Q762" s="43" t="str" cm="1">
        <f t="array" aca="1" ref="Q762" ca="1">INDIRECT(ADDRESS((ROW(762:762)-2),IF(MOD(COLUMN(Q:Q)-11-$K762,32)=0,32,MOD(COLUMN(Q:Q)-11-$K762,32))+11))</f>
        <v>0</v>
      </c>
      <c r="R762" s="43" t="str" cm="1">
        <f t="array" aca="1" ref="R762" ca="1">INDIRECT(ADDRESS((ROW(762:762)-2),IF(MOD(COLUMN(R:R)-11-$K762,32)=0,32,MOD(COLUMN(R:R)-11-$K762,32))+11))</f>
        <v>0</v>
      </c>
      <c r="S762" s="43" t="str" cm="1">
        <f t="array" aca="1" ref="S762" ca="1">INDIRECT(ADDRESS((ROW(762:762)-2),IF(MOD(COLUMN(S:S)-11-$K762,32)=0,32,MOD(COLUMN(S:S)-11-$K762,32))+11))</f>
        <v>0</v>
      </c>
      <c r="T762" s="44" t="str" cm="1">
        <f t="array" aca="1" ref="T762" ca="1">INDIRECT(ADDRESS((ROW(762:762)-2),IF(MOD(COLUMN(T:T)-11-$K762,32)=0,32,MOD(COLUMN(T:T)-11-$K762,32))+11))</f>
        <v>1</v>
      </c>
      <c r="U762" s="44" t="str" cm="1">
        <f t="array" aca="1" ref="U762" ca="1">INDIRECT(ADDRESS((ROW(762:762)-2),IF(MOD(COLUMN(U:U)-11-$K762,32)=0,32,MOD(COLUMN(U:U)-11-$K762,32))+11))</f>
        <v>0</v>
      </c>
      <c r="V762" s="44" t="str" cm="1">
        <f t="array" aca="1" ref="V762" ca="1">INDIRECT(ADDRESS((ROW(762:762)-2),IF(MOD(COLUMN(V:V)-11-$K762,32)=0,32,MOD(COLUMN(V:V)-11-$K762,32))+11))</f>
        <v>1</v>
      </c>
      <c r="W762" s="44" t="str" cm="1">
        <f t="array" aca="1" ref="W762" ca="1">INDIRECT(ADDRESS((ROW(762:762)-2),IF(MOD(COLUMN(W:W)-11-$K762,32)=0,32,MOD(COLUMN(W:W)-11-$K762,32))+11))</f>
        <v>1</v>
      </c>
      <c r="X762" s="45" t="str" cm="1">
        <f t="array" aca="1" ref="X762" ca="1">INDIRECT(ADDRESS((ROW(762:762)-2),IF(MOD(COLUMN(X:X)-11-$K762,32)=0,32,MOD(COLUMN(X:X)-11-$K762,32))+11))</f>
        <v>0</v>
      </c>
      <c r="Y762" s="45" t="str" cm="1">
        <f t="array" aca="1" ref="Y762" ca="1">INDIRECT(ADDRESS((ROW(762:762)-2),IF(MOD(COLUMN(Y:Y)-11-$K762,32)=0,32,MOD(COLUMN(Y:Y)-11-$K762,32))+11))</f>
        <v>1</v>
      </c>
      <c r="Z762" s="45" t="str" cm="1">
        <f t="array" aca="1" ref="Z762" ca="1">INDIRECT(ADDRESS((ROW(762:762)-2),IF(MOD(COLUMN(Z:Z)-11-$K762,32)=0,32,MOD(COLUMN(Z:Z)-11-$K762,32))+11))</f>
        <v>1</v>
      </c>
      <c r="AA762" s="45" t="str" cm="1">
        <f t="array" aca="1" ref="AA762" ca="1">INDIRECT(ADDRESS((ROW(762:762)-2),IF(MOD(COLUMN(AA:AA)-11-$K762,32)=0,32,MOD(COLUMN(AA:AA)-11-$K762,32))+11))</f>
        <v>0</v>
      </c>
      <c r="AB762" s="42" t="str" cm="1">
        <f t="array" aca="1" ref="AB762" ca="1">INDIRECT(ADDRESS((ROW(762:762)-2),IF(MOD(COLUMN(AB:AB)-11-$K762,32)=0,32,MOD(COLUMN(AB:AB)-11-$K762,32))+11))</f>
        <v>1</v>
      </c>
      <c r="AC762" s="42" t="str" cm="1">
        <f t="array" aca="1" ref="AC762" ca="1">INDIRECT(ADDRESS((ROW(762:762)-2),IF(MOD(COLUMN(AC:AC)-11-$K762,32)=0,32,MOD(COLUMN(AC:AC)-11-$K762,32))+11))</f>
        <v>0</v>
      </c>
      <c r="AD762" s="42" t="str" cm="1">
        <f t="array" aca="1" ref="AD762" ca="1">INDIRECT(ADDRESS((ROW(762:762)-2),IF(MOD(COLUMN(AD:AD)-11-$K762,32)=0,32,MOD(COLUMN(AD:AD)-11-$K762,32))+11))</f>
        <v>0</v>
      </c>
      <c r="AE762" s="42" t="str" cm="1">
        <f t="array" aca="1" ref="AE762" ca="1">INDIRECT(ADDRESS((ROW(762:762)-2),IF(MOD(COLUMN(AE:AE)-11-$K762,32)=0,32,MOD(COLUMN(AE:AE)-11-$K762,32))+11))</f>
        <v>0</v>
      </c>
      <c r="AF762" s="43" t="str" cm="1">
        <f t="array" aca="1" ref="AF762" ca="1">INDIRECT(ADDRESS((ROW(762:762)-2),IF(MOD(COLUMN(AF:AF)-11-$K762,32)=0,32,MOD(COLUMN(AF:AF)-11-$K762,32))+11))</f>
        <v>1</v>
      </c>
      <c r="AG762" s="43" t="str" cm="1">
        <f t="array" aca="1" ref="AG762" ca="1">INDIRECT(ADDRESS((ROW(762:762)-2),IF(MOD(COLUMN(AG:AG)-11-$K762,32)=0,32,MOD(COLUMN(AG:AG)-11-$K762,32))+11))</f>
        <v>0</v>
      </c>
      <c r="AH762" s="43" t="str" cm="1">
        <f t="array" aca="1" ref="AH762" ca="1">INDIRECT(ADDRESS((ROW(762:762)-2),IF(MOD(COLUMN(AH:AH)-11-$K762,32)=0,32,MOD(COLUMN(AH:AH)-11-$K762,32))+11))</f>
        <v>1</v>
      </c>
      <c r="AI762" s="43" t="str" cm="1">
        <f t="array" aca="1" ref="AI762" ca="1">INDIRECT(ADDRESS((ROW(762:762)-2),IF(MOD(COLUMN(AI:AI)-11-$K762,32)=0,32,MOD(COLUMN(AI:AI)-11-$K762,32))+11))</f>
        <v>1</v>
      </c>
      <c r="AJ762" s="44" t="str" cm="1">
        <f t="array" aca="1" ref="AJ762" ca="1">INDIRECT(ADDRESS((ROW(762:762)-2),IF(MOD(COLUMN(AJ:AJ)-11-$K762,32)=0,32,MOD(COLUMN(AJ:AJ)-11-$K762,32))+11))</f>
        <v>1</v>
      </c>
      <c r="AK762" s="44" t="str" cm="1">
        <f t="array" aca="1" ref="AK762" ca="1">INDIRECT(ADDRESS((ROW(762:762)-2),IF(MOD(COLUMN(AK:AK)-11-$K762,32)=0,32,MOD(COLUMN(AK:AK)-11-$K762,32))+11))</f>
        <v>0</v>
      </c>
      <c r="AL762" s="44" t="str" cm="1">
        <f t="array" aca="1" ref="AL762" ca="1">INDIRECT(ADDRESS((ROW(762:762)-2),IF(MOD(COLUMN(AL:AL)-11-$K762,32)=0,32,MOD(COLUMN(AL:AL)-11-$K762,32))+11))</f>
        <v>0</v>
      </c>
      <c r="AM762" s="44" t="str" cm="1">
        <f t="array" aca="1" ref="AM762" ca="1">INDIRECT(ADDRESS((ROW(762:762)-2),IF(MOD(COLUMN(AM:AM)-11-$K762,32)=0,32,MOD(COLUMN(AM:AM)-11-$K762,32))+11))</f>
        <v>1</v>
      </c>
      <c r="AN762" s="45" t="str" cm="1">
        <f t="array" aca="1" ref="AN762" ca="1">INDIRECT(ADDRESS((ROW(762:762)-2),IF(MOD(COLUMN(AN:AN)-11-$K762,32)=0,32,MOD(COLUMN(AN:AN)-11-$K762,32))+11))</f>
        <v>1</v>
      </c>
      <c r="AO762" s="45" t="str" cm="1">
        <f t="array" aca="1" ref="AO762" ca="1">INDIRECT(ADDRESS((ROW(762:762)-2),IF(MOD(COLUMN(AO:AO)-11-$K762,32)=0,32,MOD(COLUMN(AO:AO)-11-$K762,32))+11))</f>
        <v>0</v>
      </c>
      <c r="AP762" s="45" t="str" cm="1">
        <f t="array" aca="1" ref="AP762" ca="1">INDIRECT(ADDRESS((ROW(762:762)-2),IF(MOD(COLUMN(AP:AP)-11-$K762,32)=0,32,MOD(COLUMN(AP:AP)-11-$K762,32))+11))</f>
        <v>1</v>
      </c>
      <c r="AQ762" s="45" t="str" cm="1">
        <f t="array" aca="1" ref="AQ762" ca="1">INDIRECT(ADDRESS((ROW(762:762)-2),IF(MOD(COLUMN(AQ:AQ)-11-$K762,32)=0,32,MOD(COLUMN(AQ:AQ)-11-$K762,32))+11))</f>
        <v>1</v>
      </c>
      <c r="AR762" s="41" t="str">
        <f t="shared" ca="1" si="1525"/>
        <v>10010000</v>
      </c>
      <c r="AS762" s="41" t="str">
        <f t="shared" ca="1" si="1526"/>
        <v>10110110</v>
      </c>
      <c r="AT762" s="40" t="str">
        <f t="shared" ca="1" si="1527"/>
        <v>10001011</v>
      </c>
      <c r="AU762" s="40" t="str">
        <f t="shared" ca="1" si="1528"/>
        <v>10011011</v>
      </c>
      <c r="AV762" s="40">
        <f t="shared" ca="1" si="1529"/>
        <v>144</v>
      </c>
      <c r="AW762" s="40">
        <f t="shared" ca="1" si="1530"/>
        <v>182</v>
      </c>
      <c r="AX762" s="40">
        <f t="shared" ca="1" si="1531"/>
        <v>139</v>
      </c>
      <c r="AY762" s="40">
        <f t="shared" ca="1" si="1532"/>
        <v>155</v>
      </c>
      <c r="AZ762" s="46">
        <f t="shared" ca="1" si="1533"/>
        <v>2427882395</v>
      </c>
    </row>
    <row r="763" spans="1:52" ht="15" thickBot="1" x14ac:dyDescent="0.4">
      <c r="I763" s="54">
        <f ca="1">_xlfn.BITXOR(_xlfn.BITXOR(AZ761,AZ762),AZ763)</f>
        <v>2819209779</v>
      </c>
      <c r="J763" s="48" t="s">
        <v>215</v>
      </c>
      <c r="K763" s="56">
        <v>25</v>
      </c>
      <c r="L763" s="57" t="str" cm="1">
        <f t="array" aca="1" ref="L763" ca="1">INDIRECT(ADDRESS((ROW(763:763)-3),IF(MOD(COLUMN(L:L)-11-$K763,32)=0,32,MOD(COLUMN(L:L)-11-$K763,32))+11))</f>
        <v>0</v>
      </c>
      <c r="M763" s="57" t="str" cm="1">
        <f t="array" aca="1" ref="M763" ca="1">INDIRECT(ADDRESS((ROW(763:763)-3),IF(MOD(COLUMN(M:M)-11-$K763,32)=0,32,MOD(COLUMN(M:M)-11-$K763,32))+11))</f>
        <v>0</v>
      </c>
      <c r="N763" s="57" t="str" cm="1">
        <f t="array" aca="1" ref="N763" ca="1">INDIRECT(ADDRESS((ROW(763:763)-3),IF(MOD(COLUMN(N:N)-11-$K763,32)=0,32,MOD(COLUMN(N:N)-11-$K763,32))+11))</f>
        <v>1</v>
      </c>
      <c r="O763" s="57" t="str" cm="1">
        <f t="array" aca="1" ref="O763" ca="1">INDIRECT(ADDRESS((ROW(763:763)-3),IF(MOD(COLUMN(O:O)-11-$K763,32)=0,32,MOD(COLUMN(O:O)-11-$K763,32))+11))</f>
        <v>0</v>
      </c>
      <c r="P763" s="58" t="str" cm="1">
        <f t="array" aca="1" ref="P763" ca="1">INDIRECT(ADDRESS((ROW(763:763)-3),IF(MOD(COLUMN(P:P)-11-$K763,32)=0,32,MOD(COLUMN(P:P)-11-$K763,32))+11))</f>
        <v>1</v>
      </c>
      <c r="Q763" s="58" t="str" cm="1">
        <f t="array" aca="1" ref="Q763" ca="1">INDIRECT(ADDRESS((ROW(763:763)-3),IF(MOD(COLUMN(Q:Q)-11-$K763,32)=0,32,MOD(COLUMN(Q:Q)-11-$K763,32))+11))</f>
        <v>1</v>
      </c>
      <c r="R763" s="58" t="str" cm="1">
        <f t="array" aca="1" ref="R763" ca="1">INDIRECT(ADDRESS((ROW(763:763)-3),IF(MOD(COLUMN(R:R)-11-$K763,32)=0,32,MOD(COLUMN(R:R)-11-$K763,32))+11))</f>
        <v>1</v>
      </c>
      <c r="S763" s="58" t="str" cm="1">
        <f t="array" aca="1" ref="S763" ca="1">INDIRECT(ADDRESS((ROW(763:763)-3),IF(MOD(COLUMN(S:S)-11-$K763,32)=0,32,MOD(COLUMN(S:S)-11-$K763,32))+11))</f>
        <v>0</v>
      </c>
      <c r="T763" s="59" t="str" cm="1">
        <f t="array" aca="1" ref="T763" ca="1">INDIRECT(ADDRESS((ROW(763:763)-3),IF(MOD(COLUMN(T:T)-11-$K763,32)=0,32,MOD(COLUMN(T:T)-11-$K763,32))+11))</f>
        <v>0</v>
      </c>
      <c r="U763" s="59" t="str" cm="1">
        <f t="array" aca="1" ref="U763" ca="1">INDIRECT(ADDRESS((ROW(763:763)-3),IF(MOD(COLUMN(U:U)-11-$K763,32)=0,32,MOD(COLUMN(U:U)-11-$K763,32))+11))</f>
        <v>1</v>
      </c>
      <c r="V763" s="59" t="str" cm="1">
        <f t="array" aca="1" ref="V763" ca="1">INDIRECT(ADDRESS((ROW(763:763)-3),IF(MOD(COLUMN(V:V)-11-$K763,32)=0,32,MOD(COLUMN(V:V)-11-$K763,32))+11))</f>
        <v>1</v>
      </c>
      <c r="W763" s="59" t="str" cm="1">
        <f t="array" aca="1" ref="W763" ca="1">INDIRECT(ADDRESS((ROW(763:763)-3),IF(MOD(COLUMN(W:W)-11-$K763,32)=0,32,MOD(COLUMN(W:W)-11-$K763,32))+11))</f>
        <v>0</v>
      </c>
      <c r="X763" s="60" t="str" cm="1">
        <f t="array" aca="1" ref="X763" ca="1">INDIRECT(ADDRESS((ROW(763:763)-3),IF(MOD(COLUMN(X:X)-11-$K763,32)=0,32,MOD(COLUMN(X:X)-11-$K763,32))+11))</f>
        <v>1</v>
      </c>
      <c r="Y763" s="60" t="str" cm="1">
        <f t="array" aca="1" ref="Y763" ca="1">INDIRECT(ADDRESS((ROW(763:763)-3),IF(MOD(COLUMN(Y:Y)-11-$K763,32)=0,32,MOD(COLUMN(Y:Y)-11-$K763,32))+11))</f>
        <v>1</v>
      </c>
      <c r="Z763" s="60" t="str" cm="1">
        <f t="array" aca="1" ref="Z763" ca="1">INDIRECT(ADDRESS((ROW(763:763)-3),IF(MOD(COLUMN(Z:Z)-11-$K763,32)=0,32,MOD(COLUMN(Z:Z)-11-$K763,32))+11))</f>
        <v>1</v>
      </c>
      <c r="AA763" s="60" t="str" cm="1">
        <f t="array" aca="1" ref="AA763" ca="1">INDIRECT(ADDRESS((ROW(763:763)-3),IF(MOD(COLUMN(AA:AA)-11-$K763,32)=0,32,MOD(COLUMN(AA:AA)-11-$K763,32))+11))</f>
        <v>0</v>
      </c>
      <c r="AB763" s="57" t="str" cm="1">
        <f t="array" aca="1" ref="AB763" ca="1">INDIRECT(ADDRESS((ROW(763:763)-3),IF(MOD(COLUMN(AB:AB)-11-$K763,32)=0,32,MOD(COLUMN(AB:AB)-11-$K763,32))+11))</f>
        <v>0</v>
      </c>
      <c r="AC763" s="57" t="str" cm="1">
        <f t="array" aca="1" ref="AC763" ca="1">INDIRECT(ADDRESS((ROW(763:763)-3),IF(MOD(COLUMN(AC:AC)-11-$K763,32)=0,32,MOD(COLUMN(AC:AC)-11-$K763,32))+11))</f>
        <v>1</v>
      </c>
      <c r="AD763" s="57" t="str" cm="1">
        <f t="array" aca="1" ref="AD763" ca="1">INDIRECT(ADDRESS((ROW(763:763)-3),IF(MOD(COLUMN(AD:AD)-11-$K763,32)=0,32,MOD(COLUMN(AD:AD)-11-$K763,32))+11))</f>
        <v>0</v>
      </c>
      <c r="AE763" s="57" t="str" cm="1">
        <f t="array" aca="1" ref="AE763" ca="1">INDIRECT(ADDRESS((ROW(763:763)-3),IF(MOD(COLUMN(AE:AE)-11-$K763,32)=0,32,MOD(COLUMN(AE:AE)-11-$K763,32))+11))</f>
        <v>0</v>
      </c>
      <c r="AF763" s="58" t="str" cm="1">
        <f t="array" aca="1" ref="AF763" ca="1">INDIRECT(ADDRESS((ROW(763:763)-3),IF(MOD(COLUMN(AF:AF)-11-$K763,32)=0,32,MOD(COLUMN(AF:AF)-11-$K763,32))+11))</f>
        <v>0</v>
      </c>
      <c r="AG763" s="58" t="str" cm="1">
        <f t="array" aca="1" ref="AG763" ca="1">INDIRECT(ADDRESS((ROW(763:763)-3),IF(MOD(COLUMN(AG:AG)-11-$K763,32)=0,32,MOD(COLUMN(AG:AG)-11-$K763,32))+11))</f>
        <v>0</v>
      </c>
      <c r="AH763" s="58" t="str" cm="1">
        <f t="array" aca="1" ref="AH763" ca="1">INDIRECT(ADDRESS((ROW(763:763)-3),IF(MOD(COLUMN(AH:AH)-11-$K763,32)=0,32,MOD(COLUMN(AH:AH)-11-$K763,32))+11))</f>
        <v>1</v>
      </c>
      <c r="AI763" s="58" t="str" cm="1">
        <f t="array" aca="1" ref="AI763" ca="1">INDIRECT(ADDRESS((ROW(763:763)-3),IF(MOD(COLUMN(AI:AI)-11-$K763,32)=0,32,MOD(COLUMN(AI:AI)-11-$K763,32))+11))</f>
        <v>0</v>
      </c>
      <c r="AJ763" s="59" t="str" cm="1">
        <f t="array" aca="1" ref="AJ763" ca="1">INDIRECT(ADDRESS((ROW(763:763)-3),IF(MOD(COLUMN(AJ:AJ)-11-$K763,32)=0,32,MOD(COLUMN(AJ:AJ)-11-$K763,32))+11))</f>
        <v>1</v>
      </c>
      <c r="AK763" s="59" t="str" cm="1">
        <f t="array" aca="1" ref="AK763" ca="1">INDIRECT(ADDRESS((ROW(763:763)-3),IF(MOD(COLUMN(AK:AK)-11-$K763,32)=0,32,MOD(COLUMN(AK:AK)-11-$K763,32))+11))</f>
        <v>1</v>
      </c>
      <c r="AL763" s="59" t="str" cm="1">
        <f t="array" aca="1" ref="AL763" ca="1">INDIRECT(ADDRESS((ROW(763:763)-3),IF(MOD(COLUMN(AL:AL)-11-$K763,32)=0,32,MOD(COLUMN(AL:AL)-11-$K763,32))+11))</f>
        <v>0</v>
      </c>
      <c r="AM763" s="59" t="str" cm="1">
        <f t="array" aca="1" ref="AM763" ca="1">INDIRECT(ADDRESS((ROW(763:763)-3),IF(MOD(COLUMN(AM:AM)-11-$K763,32)=0,32,MOD(COLUMN(AM:AM)-11-$K763,32))+11))</f>
        <v>1</v>
      </c>
      <c r="AN763" s="60" t="str" cm="1">
        <f t="array" aca="1" ref="AN763" ca="1">INDIRECT(ADDRESS((ROW(763:763)-3),IF(MOD(COLUMN(AN:AN)-11-$K763,32)=0,32,MOD(COLUMN(AN:AN)-11-$K763,32))+11))</f>
        <v>1</v>
      </c>
      <c r="AO763" s="60" t="str" cm="1">
        <f t="array" aca="1" ref="AO763" ca="1">INDIRECT(ADDRESS((ROW(763:763)-3),IF(MOD(COLUMN(AO:AO)-11-$K763,32)=0,32,MOD(COLUMN(AO:AO)-11-$K763,32))+11))</f>
        <v>0</v>
      </c>
      <c r="AP763" s="60" t="str" cm="1">
        <f t="array" aca="1" ref="AP763" ca="1">INDIRECT(ADDRESS((ROW(763:763)-3),IF(MOD(COLUMN(AP:AP)-11-$K763,32)=0,32,MOD(COLUMN(AP:AP)-11-$K763,32))+11))</f>
        <v>1</v>
      </c>
      <c r="AQ763" s="60" t="str" cm="1">
        <f t="array" aca="1" ref="AQ763" ca="1">INDIRECT(ADDRESS((ROW(763:763)-3),IF(MOD(COLUMN(AQ:AQ)-11-$K763,32)=0,32,MOD(COLUMN(AQ:AQ)-11-$K763,32))+11))</f>
        <v>0</v>
      </c>
      <c r="AR763" s="49" t="str">
        <f t="shared" ca="1" si="1525"/>
        <v>00101110</v>
      </c>
      <c r="AS763" s="49" t="str">
        <f t="shared" ca="1" si="1526"/>
        <v>01101110</v>
      </c>
      <c r="AT763" s="48" t="str">
        <f t="shared" ca="1" si="1527"/>
        <v>01000010</v>
      </c>
      <c r="AU763" s="48" t="str">
        <f t="shared" ca="1" si="1528"/>
        <v>11011010</v>
      </c>
      <c r="AV763" s="48">
        <f t="shared" ca="1" si="1529"/>
        <v>46</v>
      </c>
      <c r="AW763" s="48">
        <f t="shared" ca="1" si="1530"/>
        <v>110</v>
      </c>
      <c r="AX763" s="48">
        <f t="shared" ca="1" si="1531"/>
        <v>66</v>
      </c>
      <c r="AY763" s="48">
        <f t="shared" ca="1" si="1532"/>
        <v>218</v>
      </c>
      <c r="AZ763" s="50">
        <f t="shared" ca="1" si="1533"/>
        <v>778978010</v>
      </c>
    </row>
    <row r="764" spans="1:52" ht="15" thickBot="1" x14ac:dyDescent="0.4"/>
    <row r="765" spans="1:52" x14ac:dyDescent="0.35">
      <c r="I765" s="31"/>
      <c r="J765" s="32" t="s">
        <v>217</v>
      </c>
      <c r="K765" s="33" t="s">
        <v>10</v>
      </c>
      <c r="L765" s="34" t="str">
        <f ca="1">MID(HEX2BIN(MID($E755,1,1),4),1,1)</f>
        <v>1</v>
      </c>
      <c r="M765" s="34" t="str">
        <f ca="1">MID(HEX2BIN(MID($E755,1,1),4),2,1)</f>
        <v>0</v>
      </c>
      <c r="N765" s="34" t="str">
        <f ca="1">MID(HEX2BIN(MID($E755,1,1),4),3,1)</f>
        <v>1</v>
      </c>
      <c r="O765" s="34" t="str">
        <f ca="1">MID(HEX2BIN(MID($E755,1,1),4),4,1)</f>
        <v>1</v>
      </c>
      <c r="P765" s="35" t="str">
        <f ca="1">MID(HEX2BIN(MID($E755,2,1),4),1,1)</f>
        <v>0</v>
      </c>
      <c r="Q765" s="35" t="str">
        <f ca="1">MID(HEX2BIN(MID($E755,2,1),4),2,1)</f>
        <v>1</v>
      </c>
      <c r="R765" s="35" t="str">
        <f ca="1">MID(HEX2BIN(MID($E755,2,1),4),3,1)</f>
        <v>0</v>
      </c>
      <c r="S765" s="35" t="str">
        <f ca="1">MID(HEX2BIN(MID($E755,2,1),4),4,1)</f>
        <v>0</v>
      </c>
      <c r="T765" s="36" t="str">
        <f ca="1">MID(HEX2BIN(MID($E755,3,1),4),1,1)</f>
        <v>0</v>
      </c>
      <c r="U765" s="36" t="str">
        <f ca="1">MID(HEX2BIN(MID($E755,3,1),4),2,1)</f>
        <v>1</v>
      </c>
      <c r="V765" s="36" t="str">
        <f ca="1">MID(HEX2BIN(MID($E755,3,1),4),3,1)</f>
        <v>0</v>
      </c>
      <c r="W765" s="36" t="str">
        <f ca="1">MID(HEX2BIN(MID($E755,3,1),4),4,1)</f>
        <v>1</v>
      </c>
      <c r="X765" s="37" t="str">
        <f ca="1">MID(HEX2BIN(MID($E755,4,1),4),1,1)</f>
        <v>1</v>
      </c>
      <c r="Y765" s="37" t="str">
        <f ca="1">MID(HEX2BIN(MID($E755,4,1),4),2,1)</f>
        <v>1</v>
      </c>
      <c r="Z765" s="37" t="str">
        <f ca="1">MID(HEX2BIN(MID($E755,4,1),4),3,1)</f>
        <v>0</v>
      </c>
      <c r="AA765" s="37" t="str">
        <f ca="1">MID(HEX2BIN(MID($E755,4,1),4),4,1)</f>
        <v>0</v>
      </c>
      <c r="AB765" s="34" t="str">
        <f ca="1">MID(HEX2BIN(MID($E755,5,1),4),1,1)</f>
        <v>1</v>
      </c>
      <c r="AC765" s="34" t="str">
        <f ca="1">MID(HEX2BIN(MID($E755,5,1),4),2,1)</f>
        <v>1</v>
      </c>
      <c r="AD765" s="34" t="str">
        <f ca="1">MID(HEX2BIN(MID($E755,5,1),4),3,1)</f>
        <v>0</v>
      </c>
      <c r="AE765" s="34" t="str">
        <f ca="1">MID(HEX2BIN(MID($E755,5,1),4),4,1)</f>
        <v>1</v>
      </c>
      <c r="AF765" s="35" t="str">
        <f ca="1">MID(HEX2BIN(MID($E755,6,1),4),1,1)</f>
        <v>1</v>
      </c>
      <c r="AG765" s="35" t="str">
        <f ca="1">MID(HEX2BIN(MID($E755,6,1),4),2,1)</f>
        <v>1</v>
      </c>
      <c r="AH765" s="35" t="str">
        <f ca="1">MID(HEX2BIN(MID($E755,6,1),4),3,1)</f>
        <v>0</v>
      </c>
      <c r="AI765" s="35" t="str">
        <f ca="1">MID(HEX2BIN(MID($E755,6,1),4),4,1)</f>
        <v>0</v>
      </c>
      <c r="AJ765" s="36" t="str">
        <f ca="1">MID(HEX2BIN(MID($E755,7,1),4),1,1)</f>
        <v>1</v>
      </c>
      <c r="AK765" s="36" t="str">
        <f ca="1">MID(HEX2BIN(MID($E755,7,1),4),2,1)</f>
        <v>0</v>
      </c>
      <c r="AL765" s="36" t="str">
        <f ca="1">MID(HEX2BIN(MID($E755,7,1),4),3,1)</f>
        <v>0</v>
      </c>
      <c r="AM765" s="36" t="str">
        <f ca="1">MID(HEX2BIN(MID($E755,7,1),4),4,1)</f>
        <v>0</v>
      </c>
      <c r="AN765" s="37" t="str">
        <f ca="1">MID(HEX2BIN(MID($E755,8,1),4),1,1)</f>
        <v>0</v>
      </c>
      <c r="AO765" s="37" t="str">
        <f ca="1">MID(HEX2BIN(MID($E755,8,1),4),2,1)</f>
        <v>1</v>
      </c>
      <c r="AP765" s="37" t="str">
        <f ca="1">MID(HEX2BIN(MID($E755,8,1),4),3,1)</f>
        <v>0</v>
      </c>
      <c r="AQ765" s="37" t="str">
        <f ca="1">MID(HEX2BIN(MID($E755,8,1),4),4,1)</f>
        <v>1</v>
      </c>
      <c r="AR765" s="33" t="str">
        <f t="shared" ref="AR765:AR768" ca="1" si="1534">_xlfn.CONCAT(L765,M765,N765,O765,P765,Q765,R765,S765)</f>
        <v>10110100</v>
      </c>
      <c r="AS765" s="33" t="str">
        <f t="shared" ref="AS765:AS768" ca="1" si="1535">_xlfn.CONCAT(T765,U765,V765,W765,X765,Y765,Z765,AA765)</f>
        <v>01011100</v>
      </c>
      <c r="AT765" s="32" t="str">
        <f t="shared" ref="AT765:AT768" ca="1" si="1536">_xlfn.CONCAT(AB765,AC765,AD765,AE765,AF765,AG765,AH765,AI765)</f>
        <v>11011100</v>
      </c>
      <c r="AU765" s="32" t="str">
        <f t="shared" ref="AU765:AU768" ca="1" si="1537">_xlfn.CONCAT(AJ765,AK765,AL765,AM765,AN765,AO765,AP765,AQ765)</f>
        <v>10000101</v>
      </c>
      <c r="AV765" s="32">
        <f t="shared" ref="AV765:AV768" ca="1" si="1538">BIN2DEC(AR765)</f>
        <v>180</v>
      </c>
      <c r="AW765" s="32">
        <f t="shared" ref="AW765:AW768" ca="1" si="1539">BIN2DEC(AS765)</f>
        <v>92</v>
      </c>
      <c r="AX765" s="32">
        <f t="shared" ref="AX765:AX768" ca="1" si="1540">BIN2DEC(AT765)</f>
        <v>220</v>
      </c>
      <c r="AY765" s="32">
        <f t="shared" ref="AY765:AY768" ca="1" si="1541">BIN2DEC(AU765)</f>
        <v>133</v>
      </c>
      <c r="AZ765" s="38">
        <f t="shared" ref="AZ765:AZ768" ca="1" si="1542">(AV765*2^24)+(AW765*2^16)+(AX765*2^8)+AY765</f>
        <v>3025984645</v>
      </c>
    </row>
    <row r="766" spans="1:52" x14ac:dyDescent="0.35">
      <c r="I766" s="39"/>
      <c r="J766" s="40"/>
      <c r="K766" s="41" t="s">
        <v>88</v>
      </c>
      <c r="L766" s="42" t="str">
        <f ca="1">MID(HEX2BIN(MID($F755,1,1),4),1,1)</f>
        <v>0</v>
      </c>
      <c r="M766" s="42" t="str">
        <f ca="1">MID(HEX2BIN(MID($F755,1,1),4),2,1)</f>
        <v>1</v>
      </c>
      <c r="N766" s="42" t="str">
        <f ca="1">MID(HEX2BIN(MID($F755,1,1),4),3,1)</f>
        <v>1</v>
      </c>
      <c r="O766" s="42" t="str">
        <f ca="1">MID(HEX2BIN(MID($F755,1,1),4),4,1)</f>
        <v>1</v>
      </c>
      <c r="P766" s="43" t="str">
        <f ca="1">MID(HEX2BIN(MID($F755,2,1),4),1,1)</f>
        <v>0</v>
      </c>
      <c r="Q766" s="43" t="str">
        <f ca="1">MID(HEX2BIN(MID($F755,2,1),4),2,1)</f>
        <v>0</v>
      </c>
      <c r="R766" s="43" t="str">
        <f ca="1">MID(HEX2BIN(MID($F755,2,1),4),3,1)</f>
        <v>0</v>
      </c>
      <c r="S766" s="43" t="str">
        <f ca="1">MID(HEX2BIN(MID($F755,2,1),4),4,1)</f>
        <v>1</v>
      </c>
      <c r="T766" s="44" t="str">
        <f ca="1">MID(HEX2BIN(MID($F755,3,1),4),1,1)</f>
        <v>0</v>
      </c>
      <c r="U766" s="44" t="str">
        <f ca="1">MID(HEX2BIN(MID($F755,3,1),4),2,1)</f>
        <v>0</v>
      </c>
      <c r="V766" s="44" t="str">
        <f ca="1">MID(HEX2BIN(MID($F755,3,1),4),3,1)</f>
        <v>1</v>
      </c>
      <c r="W766" s="44" t="str">
        <f ca="1">MID(HEX2BIN(MID($F755,3,1),4),4,1)</f>
        <v>1</v>
      </c>
      <c r="X766" s="45" t="str">
        <f ca="1">MID(HEX2BIN(MID($F755,4,1),4),1,1)</f>
        <v>1</v>
      </c>
      <c r="Y766" s="45" t="str">
        <f ca="1">MID(HEX2BIN(MID($F755,4,1),4),2,1)</f>
        <v>1</v>
      </c>
      <c r="Z766" s="45" t="str">
        <f ca="1">MID(HEX2BIN(MID($F755,4,1),4),3,1)</f>
        <v>0</v>
      </c>
      <c r="AA766" s="45" t="str">
        <f ca="1">MID(HEX2BIN(MID($F755,4,1),4),4,1)</f>
        <v>0</v>
      </c>
      <c r="AB766" s="42" t="str">
        <f ca="1">MID(HEX2BIN(MID($F755,5,1),4),1,1)</f>
        <v>1</v>
      </c>
      <c r="AC766" s="42" t="str">
        <f ca="1">MID(HEX2BIN(MID($F755,5,1),4),2,1)</f>
        <v>1</v>
      </c>
      <c r="AD766" s="42" t="str">
        <f ca="1">MID(HEX2BIN(MID($F755,5,1),4),3,1)</f>
        <v>1</v>
      </c>
      <c r="AE766" s="42" t="str">
        <f ca="1">MID(HEX2BIN(MID($F755,5,1),4),4,1)</f>
        <v>1</v>
      </c>
      <c r="AF766" s="43" t="str">
        <f ca="1">MID(HEX2BIN(MID($F755,6,1),4),1,1)</f>
        <v>1</v>
      </c>
      <c r="AG766" s="43" t="str">
        <f ca="1">MID(HEX2BIN(MID($F755,6,1),4),2,1)</f>
        <v>1</v>
      </c>
      <c r="AH766" s="43" t="str">
        <f ca="1">MID(HEX2BIN(MID($F755,6,1),4),3,1)</f>
        <v>1</v>
      </c>
      <c r="AI766" s="43" t="str">
        <f ca="1">MID(HEX2BIN(MID($F755,6,1),4),4,1)</f>
        <v>0</v>
      </c>
      <c r="AJ766" s="44" t="str">
        <f ca="1">MID(HEX2BIN(MID($F755,7,1),4),1,1)</f>
        <v>1</v>
      </c>
      <c r="AK766" s="44" t="str">
        <f ca="1">MID(HEX2BIN(MID($F755,7,1),4),2,1)</f>
        <v>1</v>
      </c>
      <c r="AL766" s="44" t="str">
        <f ca="1">MID(HEX2BIN(MID($F755,7,1),4),3,1)</f>
        <v>0</v>
      </c>
      <c r="AM766" s="44" t="str">
        <f ca="1">MID(HEX2BIN(MID($F755,7,1),4),4,1)</f>
        <v>0</v>
      </c>
      <c r="AN766" s="45" t="str">
        <f ca="1">MID(HEX2BIN(MID($F755,8,1),4),1,1)</f>
        <v>1</v>
      </c>
      <c r="AO766" s="45" t="str">
        <f ca="1">MID(HEX2BIN(MID($F755,8,1),4),2,1)</f>
        <v>0</v>
      </c>
      <c r="AP766" s="45" t="str">
        <f ca="1">MID(HEX2BIN(MID($F755,8,1),4),3,1)</f>
        <v>1</v>
      </c>
      <c r="AQ766" s="45" t="str">
        <f ca="1">MID(HEX2BIN(MID($F755,8,1),4),4,1)</f>
        <v>0</v>
      </c>
      <c r="AR766" s="41" t="str">
        <f t="shared" ca="1" si="1534"/>
        <v>01110001</v>
      </c>
      <c r="AS766" s="41" t="str">
        <f t="shared" ca="1" si="1535"/>
        <v>00111100</v>
      </c>
      <c r="AT766" s="40" t="str">
        <f t="shared" ca="1" si="1536"/>
        <v>11111110</v>
      </c>
      <c r="AU766" s="40" t="str">
        <f t="shared" ca="1" si="1537"/>
        <v>11001010</v>
      </c>
      <c r="AV766" s="40">
        <f t="shared" ca="1" si="1538"/>
        <v>113</v>
      </c>
      <c r="AW766" s="40">
        <f t="shared" ca="1" si="1539"/>
        <v>60</v>
      </c>
      <c r="AX766" s="40">
        <f t="shared" ca="1" si="1540"/>
        <v>254</v>
      </c>
      <c r="AY766" s="40">
        <f t="shared" ca="1" si="1541"/>
        <v>202</v>
      </c>
      <c r="AZ766" s="46">
        <f t="shared" ca="1" si="1542"/>
        <v>1899822794</v>
      </c>
    </row>
    <row r="767" spans="1:52" ht="15" thickBot="1" x14ac:dyDescent="0.4">
      <c r="I767" s="39"/>
      <c r="J767" s="40"/>
      <c r="K767" s="41" t="s">
        <v>93</v>
      </c>
      <c r="L767" s="42" t="str">
        <f ca="1">MID(HEX2BIN(MID($G755,1,1),4),1,1)</f>
        <v>1</v>
      </c>
      <c r="M767" s="42" t="str">
        <f ca="1">MID(HEX2BIN(MID($G755,1,1),4),2,1)</f>
        <v>1</v>
      </c>
      <c r="N767" s="42" t="str">
        <f ca="1">MID(HEX2BIN(MID($G755,1,1),4),3,1)</f>
        <v>0</v>
      </c>
      <c r="O767" s="42" t="str">
        <f ca="1">MID(HEX2BIN(MID($G755,1,1),4),4,1)</f>
        <v>0</v>
      </c>
      <c r="P767" s="43" t="str">
        <f ca="1">MID(HEX2BIN(MID($G755,2,1),4),1,1)</f>
        <v>1</v>
      </c>
      <c r="Q767" s="43" t="str">
        <f ca="1">MID(HEX2BIN(MID($G755,2,1),4),2,1)</f>
        <v>0</v>
      </c>
      <c r="R767" s="43" t="str">
        <f ca="1">MID(HEX2BIN(MID($G755,2,1),4),3,1)</f>
        <v>1</v>
      </c>
      <c r="S767" s="43" t="str">
        <f ca="1">MID(HEX2BIN(MID($G755,2,1),4),4,1)</f>
        <v>0</v>
      </c>
      <c r="T767" s="44" t="str">
        <f ca="1">MID(HEX2BIN(MID($G755,3,1),4),1,1)</f>
        <v>1</v>
      </c>
      <c r="U767" s="44" t="str">
        <f ca="1">MID(HEX2BIN(MID($G755,3,1),4),2,1)</f>
        <v>1</v>
      </c>
      <c r="V767" s="44" t="str">
        <f ca="1">MID(HEX2BIN(MID($G755,3,1),4),3,1)</f>
        <v>1</v>
      </c>
      <c r="W767" s="44" t="str">
        <f ca="1">MID(HEX2BIN(MID($G755,3,1),4),4,1)</f>
        <v>1</v>
      </c>
      <c r="X767" s="45" t="str">
        <f ca="1">MID(HEX2BIN(MID($G755,4,1),4),1,1)</f>
        <v>1</v>
      </c>
      <c r="Y767" s="45" t="str">
        <f ca="1">MID(HEX2BIN(MID($G755,4,1),4),2,1)</f>
        <v>1</v>
      </c>
      <c r="Z767" s="45" t="str">
        <f ca="1">MID(HEX2BIN(MID($G755,4,1),4),3,1)</f>
        <v>1</v>
      </c>
      <c r="AA767" s="45" t="str">
        <f ca="1">MID(HEX2BIN(MID($G755,4,1),4),4,1)</f>
        <v>1</v>
      </c>
      <c r="AB767" s="42" t="str">
        <f ca="1">MID(HEX2BIN(MID($G755,5,1),4),1,1)</f>
        <v>0</v>
      </c>
      <c r="AC767" s="42" t="str">
        <f ca="1">MID(HEX2BIN(MID($G755,5,1),4),2,1)</f>
        <v>0</v>
      </c>
      <c r="AD767" s="42" t="str">
        <f ca="1">MID(HEX2BIN(MID($G755,5,1),4),3,1)</f>
        <v>1</v>
      </c>
      <c r="AE767" s="42" t="str">
        <f ca="1">MID(HEX2BIN(MID($G755,5,1),4),4,1)</f>
        <v>1</v>
      </c>
      <c r="AF767" s="43" t="str">
        <f ca="1">MID(HEX2BIN(MID($G755,6,1),4),1,1)</f>
        <v>1</v>
      </c>
      <c r="AG767" s="43" t="str">
        <f ca="1">MID(HEX2BIN(MID($G755,6,1),4),2,1)</f>
        <v>1</v>
      </c>
      <c r="AH767" s="43" t="str">
        <f ca="1">MID(HEX2BIN(MID($G755,6,1),4),3,1)</f>
        <v>1</v>
      </c>
      <c r="AI767" s="43" t="str">
        <f ca="1">MID(HEX2BIN(MID($G755,6,1),4),4,1)</f>
        <v>1</v>
      </c>
      <c r="AJ767" s="44" t="str">
        <f ca="1">MID(HEX2BIN(MID($G755,7,1),4),1,1)</f>
        <v>1</v>
      </c>
      <c r="AK767" s="44" t="str">
        <f ca="1">MID(HEX2BIN(MID($G755,7,1),4),2,1)</f>
        <v>0</v>
      </c>
      <c r="AL767" s="44" t="str">
        <f ca="1">MID(HEX2BIN(MID($G755,7,1),4),3,1)</f>
        <v>0</v>
      </c>
      <c r="AM767" s="44" t="str">
        <f ca="1">MID(HEX2BIN(MID($G755,7,1),4),4,1)</f>
        <v>1</v>
      </c>
      <c r="AN767" s="45" t="str">
        <f ca="1">MID(HEX2BIN(MID($G755,8,1),4),1,1)</f>
        <v>1</v>
      </c>
      <c r="AO767" s="45" t="str">
        <f ca="1">MID(HEX2BIN(MID($G755,8,1),4),2,1)</f>
        <v>1</v>
      </c>
      <c r="AP767" s="45" t="str">
        <f ca="1">MID(HEX2BIN(MID($G755,8,1),4),3,1)</f>
        <v>0</v>
      </c>
      <c r="AQ767" s="45" t="str">
        <f ca="1">MID(HEX2BIN(MID($G755,8,1),4),4,1)</f>
        <v>0</v>
      </c>
      <c r="AR767" s="41" t="str">
        <f t="shared" ca="1" si="1534"/>
        <v>11001010</v>
      </c>
      <c r="AS767" s="41" t="str">
        <f t="shared" ca="1" si="1535"/>
        <v>11111111</v>
      </c>
      <c r="AT767" s="40" t="str">
        <f t="shared" ca="1" si="1536"/>
        <v>00111111</v>
      </c>
      <c r="AU767" s="40" t="str">
        <f t="shared" ca="1" si="1537"/>
        <v>10011100</v>
      </c>
      <c r="AV767" s="40">
        <f t="shared" ca="1" si="1538"/>
        <v>202</v>
      </c>
      <c r="AW767" s="40">
        <f t="shared" ca="1" si="1539"/>
        <v>255</v>
      </c>
      <c r="AX767" s="40">
        <f t="shared" ca="1" si="1540"/>
        <v>63</v>
      </c>
      <c r="AY767" s="40">
        <f t="shared" ca="1" si="1541"/>
        <v>156</v>
      </c>
      <c r="AZ767" s="46">
        <f t="shared" ca="1" si="1542"/>
        <v>3405725596</v>
      </c>
    </row>
    <row r="768" spans="1:52" ht="15" thickBot="1" x14ac:dyDescent="0.4">
      <c r="I768" s="54">
        <f ca="1">_xlfn.BITXOR(_xlfn.BITAND(AZ765,AZ766),_xlfn.BITAND(AZ767,AZ768))</f>
        <v>2059403160</v>
      </c>
      <c r="J768" s="48"/>
      <c r="K768" s="49" t="s">
        <v>219</v>
      </c>
      <c r="L768" s="57">
        <f ca="1">IF(L765="1",0,1)</f>
        <v>0</v>
      </c>
      <c r="M768" s="57">
        <f ca="1">IF(M765="1",0,1)</f>
        <v>1</v>
      </c>
      <c r="N768" s="57">
        <f t="shared" ref="N768:AQ768" ca="1" si="1543">IF(N765="1",0,1)</f>
        <v>0</v>
      </c>
      <c r="O768" s="57">
        <f t="shared" ca="1" si="1543"/>
        <v>0</v>
      </c>
      <c r="P768" s="58">
        <f t="shared" ca="1" si="1543"/>
        <v>1</v>
      </c>
      <c r="Q768" s="58">
        <f t="shared" ca="1" si="1543"/>
        <v>0</v>
      </c>
      <c r="R768" s="58">
        <f t="shared" ca="1" si="1543"/>
        <v>1</v>
      </c>
      <c r="S768" s="58">
        <f t="shared" ca="1" si="1543"/>
        <v>1</v>
      </c>
      <c r="T768" s="59">
        <f t="shared" ca="1" si="1543"/>
        <v>1</v>
      </c>
      <c r="U768" s="59">
        <f t="shared" ca="1" si="1543"/>
        <v>0</v>
      </c>
      <c r="V768" s="59">
        <f t="shared" ca="1" si="1543"/>
        <v>1</v>
      </c>
      <c r="W768" s="59">
        <f t="shared" ca="1" si="1543"/>
        <v>0</v>
      </c>
      <c r="X768" s="60">
        <f t="shared" ca="1" si="1543"/>
        <v>0</v>
      </c>
      <c r="Y768" s="60">
        <f t="shared" ca="1" si="1543"/>
        <v>0</v>
      </c>
      <c r="Z768" s="60">
        <f t="shared" ca="1" si="1543"/>
        <v>1</v>
      </c>
      <c r="AA768" s="60">
        <f t="shared" ca="1" si="1543"/>
        <v>1</v>
      </c>
      <c r="AB768" s="57">
        <f t="shared" ca="1" si="1543"/>
        <v>0</v>
      </c>
      <c r="AC768" s="57">
        <f t="shared" ca="1" si="1543"/>
        <v>0</v>
      </c>
      <c r="AD768" s="57">
        <f t="shared" ca="1" si="1543"/>
        <v>1</v>
      </c>
      <c r="AE768" s="57">
        <f t="shared" ca="1" si="1543"/>
        <v>0</v>
      </c>
      <c r="AF768" s="58">
        <f t="shared" ca="1" si="1543"/>
        <v>0</v>
      </c>
      <c r="AG768" s="58">
        <f t="shared" ca="1" si="1543"/>
        <v>0</v>
      </c>
      <c r="AH768" s="58">
        <f t="shared" ca="1" si="1543"/>
        <v>1</v>
      </c>
      <c r="AI768" s="58">
        <f t="shared" ca="1" si="1543"/>
        <v>1</v>
      </c>
      <c r="AJ768" s="59">
        <f t="shared" ca="1" si="1543"/>
        <v>0</v>
      </c>
      <c r="AK768" s="59">
        <f t="shared" ca="1" si="1543"/>
        <v>1</v>
      </c>
      <c r="AL768" s="59">
        <f t="shared" ca="1" si="1543"/>
        <v>1</v>
      </c>
      <c r="AM768" s="59">
        <f t="shared" ca="1" si="1543"/>
        <v>1</v>
      </c>
      <c r="AN768" s="60">
        <f t="shared" ca="1" si="1543"/>
        <v>1</v>
      </c>
      <c r="AO768" s="60">
        <f t="shared" ca="1" si="1543"/>
        <v>0</v>
      </c>
      <c r="AP768" s="60">
        <f t="shared" ca="1" si="1543"/>
        <v>1</v>
      </c>
      <c r="AQ768" s="60">
        <f t="shared" ca="1" si="1543"/>
        <v>0</v>
      </c>
      <c r="AR768" s="49" t="str">
        <f t="shared" ca="1" si="1534"/>
        <v>01001011</v>
      </c>
      <c r="AS768" s="49" t="str">
        <f t="shared" ca="1" si="1535"/>
        <v>10100011</v>
      </c>
      <c r="AT768" s="48" t="str">
        <f t="shared" ca="1" si="1536"/>
        <v>00100011</v>
      </c>
      <c r="AU768" s="48" t="str">
        <f t="shared" ca="1" si="1537"/>
        <v>01111010</v>
      </c>
      <c r="AV768" s="48">
        <f t="shared" ca="1" si="1538"/>
        <v>75</v>
      </c>
      <c r="AW768" s="48">
        <f t="shared" ca="1" si="1539"/>
        <v>163</v>
      </c>
      <c r="AX768" s="48">
        <f t="shared" ca="1" si="1540"/>
        <v>35</v>
      </c>
      <c r="AY768" s="48">
        <f t="shared" ca="1" si="1541"/>
        <v>122</v>
      </c>
      <c r="AZ768" s="50">
        <f t="shared" ca="1" si="1542"/>
        <v>1268982650</v>
      </c>
    </row>
    <row r="769" spans="1:52" ht="15" thickBot="1" x14ac:dyDescent="0.4"/>
    <row r="770" spans="1:52" x14ac:dyDescent="0.35">
      <c r="I770" s="31"/>
      <c r="J770" s="32" t="s">
        <v>218</v>
      </c>
      <c r="K770" s="33" t="s">
        <v>0</v>
      </c>
      <c r="L770" s="34" t="str">
        <f ca="1">MID(HEX2BIN(MID($A755,1,1),4),1,1)</f>
        <v>1</v>
      </c>
      <c r="M770" s="34" t="str">
        <f ca="1">MID(HEX2BIN(MID($A755,1,1),4),2,1)</f>
        <v>0</v>
      </c>
      <c r="N770" s="34" t="str">
        <f ca="1">MID(HEX2BIN(MID($A755,1,1),4),3,1)</f>
        <v>1</v>
      </c>
      <c r="O770" s="34" t="str">
        <f ca="1">MID(HEX2BIN(MID($A755,1,1),4),4,1)</f>
        <v>0</v>
      </c>
      <c r="P770" s="35" t="str">
        <f ca="1">MID(HEX2BIN(MID($A755,2,1),4),1,1)</f>
        <v>0</v>
      </c>
      <c r="Q770" s="35" t="str">
        <f ca="1">MID(HEX2BIN(MID($A755,2,1),4),2,1)</f>
        <v>0</v>
      </c>
      <c r="R770" s="35" t="str">
        <f ca="1">MID(HEX2BIN(MID($A755,2,1),4),3,1)</f>
        <v>0</v>
      </c>
      <c r="S770" s="35" t="str">
        <f ca="1">MID(HEX2BIN(MID($A755,2,1),4),4,1)</f>
        <v>0</v>
      </c>
      <c r="T770" s="36" t="str">
        <f ca="1">MID(HEX2BIN(MID($A755,3,1),4),1,1)</f>
        <v>0</v>
      </c>
      <c r="U770" s="36" t="str">
        <f ca="1">MID(HEX2BIN(MID($A755,3,1),4),2,1)</f>
        <v>0</v>
      </c>
      <c r="V770" s="36" t="str">
        <f ca="1">MID(HEX2BIN(MID($A755,3,1),4),3,1)</f>
        <v>0</v>
      </c>
      <c r="W770" s="36" t="str">
        <f ca="1">MID(HEX2BIN(MID($A755,3,1),4),4,1)</f>
        <v>1</v>
      </c>
      <c r="X770" s="37" t="str">
        <f ca="1">MID(HEX2BIN(MID($A755,4,1),4),1,1)</f>
        <v>1</v>
      </c>
      <c r="Y770" s="37" t="str">
        <f ca="1">MID(HEX2BIN(MID($A755,4,1),4),2,1)</f>
        <v>0</v>
      </c>
      <c r="Z770" s="37" t="str">
        <f ca="1">MID(HEX2BIN(MID($A755,4,1),4),3,1)</f>
        <v>1</v>
      </c>
      <c r="AA770" s="37" t="str">
        <f ca="1">MID(HEX2BIN(MID($A755,4,1),4),4,1)</f>
        <v>1</v>
      </c>
      <c r="AB770" s="34" t="str">
        <f ca="1">MID(HEX2BIN(MID($A755,5,1),4),1,1)</f>
        <v>0</v>
      </c>
      <c r="AC770" s="34" t="str">
        <f ca="1">MID(HEX2BIN(MID($A755,5,1),4),2,1)</f>
        <v>0</v>
      </c>
      <c r="AD770" s="34" t="str">
        <f ca="1">MID(HEX2BIN(MID($A755,5,1),4),3,1)</f>
        <v>1</v>
      </c>
      <c r="AE770" s="34" t="str">
        <f ca="1">MID(HEX2BIN(MID($A755,5,1),4),4,1)</f>
        <v>1</v>
      </c>
      <c r="AF770" s="35" t="str">
        <f ca="1">MID(HEX2BIN(MID($A755,6,1),4),1,1)</f>
        <v>0</v>
      </c>
      <c r="AG770" s="35" t="str">
        <f ca="1">MID(HEX2BIN(MID($A755,6,1),4),2,1)</f>
        <v>0</v>
      </c>
      <c r="AH770" s="35" t="str">
        <f ca="1">MID(HEX2BIN(MID($A755,6,1),4),3,1)</f>
        <v>0</v>
      </c>
      <c r="AI770" s="35" t="str">
        <f ca="1">MID(HEX2BIN(MID($A755,6,1),4),4,1)</f>
        <v>1</v>
      </c>
      <c r="AJ770" s="36" t="str">
        <f ca="1">MID(HEX2BIN(MID($A755,7,1),4),1,1)</f>
        <v>1</v>
      </c>
      <c r="AK770" s="36" t="str">
        <f ca="1">MID(HEX2BIN(MID($A755,7,1),4),2,1)</f>
        <v>1</v>
      </c>
      <c r="AL770" s="36" t="str">
        <f ca="1">MID(HEX2BIN(MID($A755,7,1),4),3,1)</f>
        <v>1</v>
      </c>
      <c r="AM770" s="36" t="str">
        <f ca="1">MID(HEX2BIN(MID($A755,7,1),4),4,1)</f>
        <v>1</v>
      </c>
      <c r="AN770" s="37" t="str">
        <f ca="1">MID(HEX2BIN(MID($A755,8,1),4),1,1)</f>
        <v>0</v>
      </c>
      <c r="AO770" s="37" t="str">
        <f ca="1">MID(HEX2BIN(MID($A755,8,1),4),2,1)</f>
        <v>1</v>
      </c>
      <c r="AP770" s="37" t="str">
        <f ca="1">MID(HEX2BIN(MID($A755,8,1),4),3,1)</f>
        <v>1</v>
      </c>
      <c r="AQ770" s="37" t="str">
        <f ca="1">MID(HEX2BIN(MID($A755,8,1),4),4,1)</f>
        <v>0</v>
      </c>
      <c r="AR770" s="33" t="str">
        <f t="shared" ref="AR770:AR772" ca="1" si="1544">_xlfn.CONCAT(L770,M770,N770,O770,P770,Q770,R770,S770)</f>
        <v>10100000</v>
      </c>
      <c r="AS770" s="33" t="str">
        <f t="shared" ref="AS770:AS772" ca="1" si="1545">_xlfn.CONCAT(T770,U770,V770,W770,X770,Y770,Z770,AA770)</f>
        <v>00011011</v>
      </c>
      <c r="AT770" s="32" t="str">
        <f t="shared" ref="AT770:AT772" ca="1" si="1546">_xlfn.CONCAT(AB770,AC770,AD770,AE770,AF770,AG770,AH770,AI770)</f>
        <v>00110001</v>
      </c>
      <c r="AU770" s="32" t="str">
        <f t="shared" ref="AU770:AU772" ca="1" si="1547">_xlfn.CONCAT(AJ770,AK770,AL770,AM770,AN770,AO770,AP770,AQ770)</f>
        <v>11110110</v>
      </c>
      <c r="AV770" s="32">
        <f t="shared" ref="AV770:AV772" ca="1" si="1548">BIN2DEC(AR770)</f>
        <v>160</v>
      </c>
      <c r="AW770" s="32">
        <f t="shared" ref="AW770:AW772" ca="1" si="1549">BIN2DEC(AS770)</f>
        <v>27</v>
      </c>
      <c r="AX770" s="32">
        <f t="shared" ref="AX770:AX772" ca="1" si="1550">BIN2DEC(AT770)</f>
        <v>49</v>
      </c>
      <c r="AY770" s="32">
        <f t="shared" ref="AY770:AY772" ca="1" si="1551">BIN2DEC(AU770)</f>
        <v>246</v>
      </c>
      <c r="AZ770" s="38">
        <f t="shared" ref="AZ770:AZ772" ca="1" si="1552">(AV770*2^24)+(AW770*2^16)+(AX770*2^8)+AY770</f>
        <v>2686136822</v>
      </c>
    </row>
    <row r="771" spans="1:52" ht="15" thickBot="1" x14ac:dyDescent="0.4">
      <c r="I771" s="39"/>
      <c r="J771" s="40"/>
      <c r="K771" s="41" t="s">
        <v>4</v>
      </c>
      <c r="L771" s="42" t="str">
        <f ca="1">MID(HEX2BIN(MID($B755,1,1),4),1,1)</f>
        <v>0</v>
      </c>
      <c r="M771" s="42" t="str">
        <f ca="1">MID(HEX2BIN(MID($B755,1,1),4),2,1)</f>
        <v>0</v>
      </c>
      <c r="N771" s="42" t="str">
        <f ca="1">MID(HEX2BIN(MID($B755,1,1),4),3,1)</f>
        <v>1</v>
      </c>
      <c r="O771" s="42" t="str">
        <f ca="1">MID(HEX2BIN(MID($B755,1,1),4),4,1)</f>
        <v>1</v>
      </c>
      <c r="P771" s="43" t="str">
        <f ca="1">MID(HEX2BIN(MID($B755,2,1),4),1,1)</f>
        <v>0</v>
      </c>
      <c r="Q771" s="43" t="str">
        <f ca="1">MID(HEX2BIN(MID($B755,2,1),4),2,1)</f>
        <v>1</v>
      </c>
      <c r="R771" s="43" t="str">
        <f ca="1">MID(HEX2BIN(MID($B755,2,1),4),3,1)</f>
        <v>1</v>
      </c>
      <c r="S771" s="43" t="str">
        <f ca="1">MID(HEX2BIN(MID($B755,2,1),4),4,1)</f>
        <v>0</v>
      </c>
      <c r="T771" s="44" t="str">
        <f ca="1">MID(HEX2BIN(MID($B755,3,1),4),1,1)</f>
        <v>0</v>
      </c>
      <c r="U771" s="44" t="str">
        <f ca="1">MID(HEX2BIN(MID($B755,3,1),4),2,1)</f>
        <v>1</v>
      </c>
      <c r="V771" s="44" t="str">
        <f ca="1">MID(HEX2BIN(MID($B755,3,1),4),3,1)</f>
        <v>0</v>
      </c>
      <c r="W771" s="44" t="str">
        <f ca="1">MID(HEX2BIN(MID($B755,3,1),4),4,1)</f>
        <v>0</v>
      </c>
      <c r="X771" s="45" t="str">
        <f ca="1">MID(HEX2BIN(MID($B755,4,1),4),1,1)</f>
        <v>1</v>
      </c>
      <c r="Y771" s="45" t="str">
        <f ca="1">MID(HEX2BIN(MID($B755,4,1),4),2,1)</f>
        <v>1</v>
      </c>
      <c r="Z771" s="45" t="str">
        <f ca="1">MID(HEX2BIN(MID($B755,4,1),4),3,1)</f>
        <v>0</v>
      </c>
      <c r="AA771" s="45" t="str">
        <f ca="1">MID(HEX2BIN(MID($B755,4,1),4),4,1)</f>
        <v>0</v>
      </c>
      <c r="AB771" s="42" t="str">
        <f ca="1">MID(HEX2BIN(MID($B755,5,1),4),1,1)</f>
        <v>1</v>
      </c>
      <c r="AC771" s="42" t="str">
        <f ca="1">MID(HEX2BIN(MID($B755,5,1),4),2,1)</f>
        <v>0</v>
      </c>
      <c r="AD771" s="42" t="str">
        <f ca="1">MID(HEX2BIN(MID($B755,5,1),4),3,1)</f>
        <v>1</v>
      </c>
      <c r="AE771" s="42" t="str">
        <f ca="1">MID(HEX2BIN(MID($B755,5,1),4),4,1)</f>
        <v>1</v>
      </c>
      <c r="AF771" s="43" t="str">
        <f ca="1">MID(HEX2BIN(MID($B755,6,1),4),1,1)</f>
        <v>1</v>
      </c>
      <c r="AG771" s="43" t="str">
        <f ca="1">MID(HEX2BIN(MID($B755,6,1),4),2,1)</f>
        <v>0</v>
      </c>
      <c r="AH771" s="43" t="str">
        <f ca="1">MID(HEX2BIN(MID($B755,6,1),4),3,1)</f>
        <v>1</v>
      </c>
      <c r="AI771" s="43" t="str">
        <f ca="1">MID(HEX2BIN(MID($B755,6,1),4),4,1)</f>
        <v>1</v>
      </c>
      <c r="AJ771" s="44" t="str">
        <f ca="1">MID(HEX2BIN(MID($B755,7,1),4),1,1)</f>
        <v>0</v>
      </c>
      <c r="AK771" s="44" t="str">
        <f ca="1">MID(HEX2BIN(MID($B755,7,1),4),2,1)</f>
        <v>1</v>
      </c>
      <c r="AL771" s="44" t="str">
        <f ca="1">MID(HEX2BIN(MID($B755,7,1),4),3,1)</f>
        <v>1</v>
      </c>
      <c r="AM771" s="44" t="str">
        <f ca="1">MID(HEX2BIN(MID($B755,7,1),4),4,1)</f>
        <v>1</v>
      </c>
      <c r="AN771" s="45" t="str">
        <f ca="1">MID(HEX2BIN(MID($B755,8,1),4),1,1)</f>
        <v>0</v>
      </c>
      <c r="AO771" s="45" t="str">
        <f ca="1">MID(HEX2BIN(MID($B755,8,1),4),2,1)</f>
        <v>0</v>
      </c>
      <c r="AP771" s="45" t="str">
        <f ca="1">MID(HEX2BIN(MID($B755,8,1),4),3,1)</f>
        <v>0</v>
      </c>
      <c r="AQ771" s="45" t="str">
        <f ca="1">MID(HEX2BIN(MID($B755,8,1),4),4,1)</f>
        <v>0</v>
      </c>
      <c r="AR771" s="41" t="str">
        <f t="shared" ca="1" si="1544"/>
        <v>00110110</v>
      </c>
      <c r="AS771" s="41" t="str">
        <f t="shared" ca="1" si="1545"/>
        <v>01001100</v>
      </c>
      <c r="AT771" s="40" t="str">
        <f t="shared" ca="1" si="1546"/>
        <v>10111011</v>
      </c>
      <c r="AU771" s="40" t="str">
        <f t="shared" ca="1" si="1547"/>
        <v>01110000</v>
      </c>
      <c r="AV771" s="40">
        <f t="shared" ca="1" si="1548"/>
        <v>54</v>
      </c>
      <c r="AW771" s="40">
        <f t="shared" ca="1" si="1549"/>
        <v>76</v>
      </c>
      <c r="AX771" s="40">
        <f t="shared" ca="1" si="1550"/>
        <v>187</v>
      </c>
      <c r="AY771" s="40">
        <f t="shared" ca="1" si="1551"/>
        <v>112</v>
      </c>
      <c r="AZ771" s="46">
        <f t="shared" ca="1" si="1552"/>
        <v>910998384</v>
      </c>
    </row>
    <row r="772" spans="1:52" ht="15" thickBot="1" x14ac:dyDescent="0.4">
      <c r="A772" t="str">
        <f ca="1">DEC2HEX(MOD(G758+G762,2^32),8)</f>
        <v>230E1FFA</v>
      </c>
      <c r="B772" t="str">
        <f ca="1">A755</f>
        <v>A01B31F6</v>
      </c>
      <c r="C772" t="str">
        <f ca="1">B755</f>
        <v>364CBB70</v>
      </c>
      <c r="D772" t="str">
        <f ca="1">C755</f>
        <v>33CB1E6A</v>
      </c>
      <c r="E772" t="str">
        <f ca="1">DEC2HEX(MOD(HEX2DEC(D755)+G758,2^32),8)</f>
        <v>DDC8E9BA</v>
      </c>
      <c r="F772" s="29" t="str">
        <f ca="1">E755</f>
        <v>B45CDC85</v>
      </c>
      <c r="G772" s="29" t="str">
        <f ca="1">F755</f>
        <v>713CFECA</v>
      </c>
      <c r="H772" t="str">
        <f ca="1">G755</f>
        <v>CAFF3F9C</v>
      </c>
      <c r="I772" s="54">
        <f ca="1">_xlfn.BITXOR(_xlfn.BITXOR(_xlfn.BITAND(AZ770,AZ771),_xlfn.BITAND(AZ770,AZ772)), _xlfn.BITAND(AZ771,AZ772))</f>
        <v>843791218</v>
      </c>
      <c r="J772" s="48"/>
      <c r="K772" s="49" t="s">
        <v>5</v>
      </c>
      <c r="L772" s="57" t="str">
        <f ca="1">MID(HEX2BIN(MID($C755,1,1),4),1,1)</f>
        <v>0</v>
      </c>
      <c r="M772" s="57" t="str">
        <f ca="1">MID(HEX2BIN(MID($C755,1,1),4),2,1)</f>
        <v>0</v>
      </c>
      <c r="N772" s="57" t="str">
        <f ca="1">MID(HEX2BIN(MID($C755,1,1),4),3,1)</f>
        <v>1</v>
      </c>
      <c r="O772" s="57" t="str">
        <f ca="1">MID(HEX2BIN(MID($C755,1,1),4),4,1)</f>
        <v>1</v>
      </c>
      <c r="P772" s="58" t="str">
        <f ca="1">MID(HEX2BIN(MID($C755,2,1),4),1,1)</f>
        <v>0</v>
      </c>
      <c r="Q772" s="58" t="str">
        <f ca="1">MID(HEX2BIN(MID($C755,2,1),4),2,1)</f>
        <v>0</v>
      </c>
      <c r="R772" s="58" t="str">
        <f ca="1">MID(HEX2BIN(MID($C755,2,1),4),3,1)</f>
        <v>1</v>
      </c>
      <c r="S772" s="58" t="str">
        <f ca="1">MID(HEX2BIN(MID($C755,2,1),4),4,1)</f>
        <v>1</v>
      </c>
      <c r="T772" s="59" t="str">
        <f ca="1">MID(HEX2BIN(MID($C755,3,1),4),1,1)</f>
        <v>1</v>
      </c>
      <c r="U772" s="59" t="str">
        <f ca="1">MID(HEX2BIN(MID($C755,3,1),4),2,1)</f>
        <v>1</v>
      </c>
      <c r="V772" s="59" t="str">
        <f ca="1">MID(HEX2BIN(MID($C755,3,1),4),3,1)</f>
        <v>0</v>
      </c>
      <c r="W772" s="59" t="str">
        <f ca="1">MID(HEX2BIN(MID($C755,3,1),4),4,1)</f>
        <v>0</v>
      </c>
      <c r="X772" s="60" t="str">
        <f ca="1">MID(HEX2BIN(MID($C755,4,1),4),1,1)</f>
        <v>1</v>
      </c>
      <c r="Y772" s="60" t="str">
        <f ca="1">MID(HEX2BIN(MID($C755,4,1),4),2,1)</f>
        <v>0</v>
      </c>
      <c r="Z772" s="60" t="str">
        <f ca="1">MID(HEX2BIN(MID($C755,4,1),4),3,1)</f>
        <v>1</v>
      </c>
      <c r="AA772" s="60" t="str">
        <f ca="1">MID(HEX2BIN(MID($C755,4,1),4),4,1)</f>
        <v>1</v>
      </c>
      <c r="AB772" s="57" t="str">
        <f ca="1">MID(HEX2BIN(MID($C755,5,1),4),1,1)</f>
        <v>0</v>
      </c>
      <c r="AC772" s="57" t="str">
        <f ca="1">MID(HEX2BIN(MID($C755,5,1),4),2,1)</f>
        <v>0</v>
      </c>
      <c r="AD772" s="57" t="str">
        <f ca="1">MID(HEX2BIN(MID($C755,5,1),4),3,1)</f>
        <v>0</v>
      </c>
      <c r="AE772" s="57" t="str">
        <f ca="1">MID(HEX2BIN(MID($C755,5,1),4),4,1)</f>
        <v>1</v>
      </c>
      <c r="AF772" s="58" t="str">
        <f ca="1">MID(HEX2BIN(MID($C755,6,1),4),1,1)</f>
        <v>1</v>
      </c>
      <c r="AG772" s="58" t="str">
        <f ca="1">MID(HEX2BIN(MID($C755,6,1),4),2,1)</f>
        <v>1</v>
      </c>
      <c r="AH772" s="58" t="str">
        <f ca="1">MID(HEX2BIN(MID($C755,6,1),4),3,1)</f>
        <v>1</v>
      </c>
      <c r="AI772" s="58" t="str">
        <f ca="1">MID(HEX2BIN(MID($C755,6,1),4),4,1)</f>
        <v>0</v>
      </c>
      <c r="AJ772" s="59" t="str">
        <f ca="1">MID(HEX2BIN(MID($C755,7,1),4),1,1)</f>
        <v>0</v>
      </c>
      <c r="AK772" s="59" t="str">
        <f ca="1">MID(HEX2BIN(MID($C755,7,1),4),2,1)</f>
        <v>1</v>
      </c>
      <c r="AL772" s="59" t="str">
        <f ca="1">MID(HEX2BIN(MID($C755,7,1),4),3,1)</f>
        <v>1</v>
      </c>
      <c r="AM772" s="59" t="str">
        <f ca="1">MID(HEX2BIN(MID($C755,7,1),4),4,1)</f>
        <v>0</v>
      </c>
      <c r="AN772" s="60" t="str">
        <f ca="1">MID(HEX2BIN(MID($C755,8,1),4),1,1)</f>
        <v>1</v>
      </c>
      <c r="AO772" s="60" t="str">
        <f ca="1">MID(HEX2BIN(MID($C755,8,1),4),2,1)</f>
        <v>0</v>
      </c>
      <c r="AP772" s="60" t="str">
        <f ca="1">MID(HEX2BIN(MID($C755,8,1),4),3,1)</f>
        <v>1</v>
      </c>
      <c r="AQ772" s="60" t="str">
        <f ca="1">MID(HEX2BIN(MID($C755,8,1),4),4,1)</f>
        <v>0</v>
      </c>
      <c r="AR772" s="49" t="str">
        <f t="shared" ca="1" si="1544"/>
        <v>00110011</v>
      </c>
      <c r="AS772" s="49" t="str">
        <f t="shared" ca="1" si="1545"/>
        <v>11001011</v>
      </c>
      <c r="AT772" s="48" t="str">
        <f t="shared" ca="1" si="1546"/>
        <v>00011110</v>
      </c>
      <c r="AU772" s="48" t="str">
        <f t="shared" ca="1" si="1547"/>
        <v>01101010</v>
      </c>
      <c r="AV772" s="48">
        <f t="shared" ca="1" si="1548"/>
        <v>51</v>
      </c>
      <c r="AW772" s="48">
        <f t="shared" ca="1" si="1549"/>
        <v>203</v>
      </c>
      <c r="AX772" s="48">
        <f t="shared" ca="1" si="1550"/>
        <v>30</v>
      </c>
      <c r="AY772" s="48">
        <f t="shared" ca="1" si="1551"/>
        <v>106</v>
      </c>
      <c r="AZ772" s="50">
        <f t="shared" ca="1" si="1552"/>
        <v>868949610</v>
      </c>
    </row>
    <row r="773" spans="1:52" ht="15" thickBot="1" x14ac:dyDescent="0.4"/>
    <row r="774" spans="1:52" x14ac:dyDescent="0.35">
      <c r="A774" t="str">
        <f t="shared" ref="A774:H774" ca="1" si="1553">A772</f>
        <v>230E1FFA</v>
      </c>
      <c r="B774" t="str">
        <f t="shared" ca="1" si="1553"/>
        <v>A01B31F6</v>
      </c>
      <c r="C774" t="str">
        <f t="shared" ca="1" si="1553"/>
        <v>364CBB70</v>
      </c>
      <c r="D774" t="str">
        <f t="shared" ca="1" si="1553"/>
        <v>33CB1E6A</v>
      </c>
      <c r="E774" s="29" t="str">
        <f t="shared" ca="1" si="1553"/>
        <v>DDC8E9BA</v>
      </c>
      <c r="F774" s="29" t="str">
        <f t="shared" ca="1" si="1553"/>
        <v>B45CDC85</v>
      </c>
      <c r="G774" t="str">
        <f t="shared" ca="1" si="1553"/>
        <v>713CFECA</v>
      </c>
      <c r="H774" t="str">
        <f t="shared" ca="1" si="1553"/>
        <v>CAFF3F9C</v>
      </c>
      <c r="I774" s="31"/>
      <c r="J774" s="51" t="s">
        <v>214</v>
      </c>
      <c r="K774" s="52"/>
      <c r="L774" s="34" t="str">
        <f ca="1">MID(HEX2BIN(MID($A774,1,1),4),1,1)</f>
        <v>0</v>
      </c>
      <c r="M774" s="34" t="str">
        <f ca="1">MID(HEX2BIN(MID($A774,1,1),4),2,1)</f>
        <v>0</v>
      </c>
      <c r="N774" s="34" t="str">
        <f ca="1">MID(HEX2BIN(MID($A774,1,1),4),3,1)</f>
        <v>1</v>
      </c>
      <c r="O774" s="34" t="str">
        <f ca="1">MID(HEX2BIN(MID($A774,1,1),4),4,1)</f>
        <v>0</v>
      </c>
      <c r="P774" s="35" t="str">
        <f ca="1">MID(HEX2BIN(MID($A774,2,1),4),1,1)</f>
        <v>0</v>
      </c>
      <c r="Q774" s="35" t="str">
        <f ca="1">MID(HEX2BIN(MID($A774,2,1),4),2,1)</f>
        <v>0</v>
      </c>
      <c r="R774" s="35" t="str">
        <f ca="1">MID(HEX2BIN(MID($A774,2,1),4),3,1)</f>
        <v>1</v>
      </c>
      <c r="S774" s="35" t="str">
        <f ca="1">MID(HEX2BIN(MID($A774,2,1),4),4,1)</f>
        <v>1</v>
      </c>
      <c r="T774" s="36" t="str">
        <f ca="1">MID(HEX2BIN(MID($A774,3,1),4),1,1)</f>
        <v>0</v>
      </c>
      <c r="U774" s="36" t="str">
        <f ca="1">MID(HEX2BIN(MID($A774,3,1),4),2,1)</f>
        <v>0</v>
      </c>
      <c r="V774" s="36" t="str">
        <f ca="1">MID(HEX2BIN(MID($A774,3,1),4),3,1)</f>
        <v>0</v>
      </c>
      <c r="W774" s="36" t="str">
        <f ca="1">MID(HEX2BIN(MID($A774,3,1),4),4,1)</f>
        <v>0</v>
      </c>
      <c r="X774" s="37" t="str">
        <f ca="1">MID(HEX2BIN(MID($A774,4,1),4),1,1)</f>
        <v>1</v>
      </c>
      <c r="Y774" s="37" t="str">
        <f ca="1">MID(HEX2BIN(MID($A774,4,1),4),2,1)</f>
        <v>1</v>
      </c>
      <c r="Z774" s="37" t="str">
        <f ca="1">MID(HEX2BIN(MID($A774,4,1),4),3,1)</f>
        <v>1</v>
      </c>
      <c r="AA774" s="37" t="str">
        <f ca="1">MID(HEX2BIN(MID($A774,4,1),4),4,1)</f>
        <v>0</v>
      </c>
      <c r="AB774" s="34" t="str">
        <f ca="1">MID(HEX2BIN(MID($A774,5,1),4),1,1)</f>
        <v>0</v>
      </c>
      <c r="AC774" s="34" t="str">
        <f ca="1">MID(HEX2BIN(MID($A774,5,1),4),2,1)</f>
        <v>0</v>
      </c>
      <c r="AD774" s="34" t="str">
        <f ca="1">MID(HEX2BIN(MID($A774,5,1),4),3,1)</f>
        <v>0</v>
      </c>
      <c r="AE774" s="34" t="str">
        <f ca="1">MID(HEX2BIN(MID($A774,5,1),4),4,1)</f>
        <v>1</v>
      </c>
      <c r="AF774" s="35" t="str">
        <f ca="1">MID(HEX2BIN(MID($A774,6,1),4),1,1)</f>
        <v>1</v>
      </c>
      <c r="AG774" s="35" t="str">
        <f ca="1">MID(HEX2BIN(MID($A774,6,1),4),2,1)</f>
        <v>1</v>
      </c>
      <c r="AH774" s="35" t="str">
        <f ca="1">MID(HEX2BIN(MID($A774,6,1),4),3,1)</f>
        <v>1</v>
      </c>
      <c r="AI774" s="35" t="str">
        <f ca="1">MID(HEX2BIN(MID($A774,6,1),4),4,1)</f>
        <v>1</v>
      </c>
      <c r="AJ774" s="36" t="str">
        <f ca="1">MID(HEX2BIN(MID($A774,7,1),4),1,1)</f>
        <v>1</v>
      </c>
      <c r="AK774" s="36" t="str">
        <f ca="1">MID(HEX2BIN(MID($A774,7,1),4),2,1)</f>
        <v>1</v>
      </c>
      <c r="AL774" s="36" t="str">
        <f ca="1">MID(HEX2BIN(MID($A774,7,1),4),3,1)</f>
        <v>1</v>
      </c>
      <c r="AM774" s="36" t="str">
        <f ca="1">MID(HEX2BIN(MID($A774,7,1),4),4,1)</f>
        <v>1</v>
      </c>
      <c r="AN774" s="37" t="str">
        <f ca="1">MID(HEX2BIN(MID($A774,8,1),4),1,1)</f>
        <v>1</v>
      </c>
      <c r="AO774" s="37" t="str">
        <f ca="1">MID(HEX2BIN(MID($A774,8,1),4),2,1)</f>
        <v>0</v>
      </c>
      <c r="AP774" s="37" t="str">
        <f ca="1">MID(HEX2BIN(MID($A774,8,1),4),3,1)</f>
        <v>1</v>
      </c>
      <c r="AQ774" s="37" t="str">
        <f ca="1">MID(HEX2BIN(MID($A774,8,1),4),4,1)</f>
        <v>0</v>
      </c>
      <c r="AR774" s="33" t="str">
        <f t="shared" ref="AR774:AR777" ca="1" si="1554">_xlfn.CONCAT(L774,M774,N774,O774,P774,Q774,R774,S774)</f>
        <v>00100011</v>
      </c>
      <c r="AS774" s="33" t="str">
        <f t="shared" ref="AS774:AS777" ca="1" si="1555">_xlfn.CONCAT(T774,U774,V774,W774,X774,Y774,Z774,AA774)</f>
        <v>00001110</v>
      </c>
      <c r="AT774" s="32" t="str">
        <f t="shared" ref="AT774:AT777" ca="1" si="1556">_xlfn.CONCAT(AB774,AC774,AD774,AE774,AF774,AG774,AH774,AI774)</f>
        <v>00011111</v>
      </c>
      <c r="AU774" s="32" t="str">
        <f t="shared" ref="AU774:AU777" ca="1" si="1557">_xlfn.CONCAT(AJ774,AK774,AL774,AM774,AN774,AO774,AP774,AQ774)</f>
        <v>11111010</v>
      </c>
      <c r="AV774" s="32">
        <f t="shared" ref="AV774:AV777" ca="1" si="1558">BIN2DEC(AR774)</f>
        <v>35</v>
      </c>
      <c r="AW774" s="32">
        <f t="shared" ref="AW774:AW777" ca="1" si="1559">BIN2DEC(AS774)</f>
        <v>14</v>
      </c>
      <c r="AX774" s="32">
        <f t="shared" ref="AX774:AX777" ca="1" si="1560">BIN2DEC(AT774)</f>
        <v>31</v>
      </c>
      <c r="AY774" s="32">
        <f t="shared" ref="AY774:AY777" ca="1" si="1561">BIN2DEC(AU774)</f>
        <v>250</v>
      </c>
      <c r="AZ774" s="38">
        <f t="shared" ref="AZ774:AZ777" ca="1" si="1562">(AV774*2^24)+(AW774*2^16)+(AX774*2^8)+AY774</f>
        <v>588128250</v>
      </c>
    </row>
    <row r="775" spans="1:52" ht="15.5" x14ac:dyDescent="0.35">
      <c r="A775" s="55" t="s">
        <v>268</v>
      </c>
      <c r="I775" s="39"/>
      <c r="J775" s="40" t="s">
        <v>215</v>
      </c>
      <c r="K775" s="53">
        <v>2</v>
      </c>
      <c r="L775" s="42" t="str" cm="1">
        <f t="array" aca="1" ref="L775" ca="1">INDIRECT(ADDRESS((ROW(775:775)-1),IF(MOD(COLUMN(L:L)-11-$K775,32)=0,32,MOD(COLUMN(L:L)-11-$K775,32))+11))</f>
        <v>1</v>
      </c>
      <c r="M775" s="42" t="str" cm="1">
        <f t="array" aca="1" ref="M775" ca="1">INDIRECT(ADDRESS((ROW(775:775)-1),IF(MOD(COLUMN(M:M)-11-$K775,32)=0,32,MOD(COLUMN(M:M)-11-$K775,32))+11))</f>
        <v>0</v>
      </c>
      <c r="N775" s="42" t="str" cm="1">
        <f t="array" aca="1" ref="N775" ca="1">INDIRECT(ADDRESS((ROW(775:775)-1),IF(MOD(COLUMN(N:N)-11-$K775,32)=0,32,MOD(COLUMN(N:N)-11-$K775,32))+11))</f>
        <v>0</v>
      </c>
      <c r="O775" s="42" t="str" cm="1">
        <f t="array" aca="1" ref="O775" ca="1">INDIRECT(ADDRESS((ROW(775:775)-1),IF(MOD(COLUMN(O:O)-11-$K775,32)=0,32,MOD(COLUMN(O:O)-11-$K775,32))+11))</f>
        <v>0</v>
      </c>
      <c r="P775" s="43" t="str" cm="1">
        <f t="array" aca="1" ref="P775" ca="1">INDIRECT(ADDRESS((ROW(775:775)-1),IF(MOD(COLUMN(P:P)-11-$K775,32)=0,32,MOD(COLUMN(P:P)-11-$K775,32))+11))</f>
        <v>1</v>
      </c>
      <c r="Q775" s="43" t="str" cm="1">
        <f t="array" aca="1" ref="Q775" ca="1">INDIRECT(ADDRESS((ROW(775:775)-1),IF(MOD(COLUMN(Q:Q)-11-$K775,32)=0,32,MOD(COLUMN(Q:Q)-11-$K775,32))+11))</f>
        <v>0</v>
      </c>
      <c r="R775" s="43" t="str" cm="1">
        <f t="array" aca="1" ref="R775" ca="1">INDIRECT(ADDRESS((ROW(775:775)-1),IF(MOD(COLUMN(R:R)-11-$K775,32)=0,32,MOD(COLUMN(R:R)-11-$K775,32))+11))</f>
        <v>0</v>
      </c>
      <c r="S775" s="43" t="str" cm="1">
        <f t="array" aca="1" ref="S775" ca="1">INDIRECT(ADDRESS((ROW(775:775)-1),IF(MOD(COLUMN(S:S)-11-$K775,32)=0,32,MOD(COLUMN(S:S)-11-$K775,32))+11))</f>
        <v>0</v>
      </c>
      <c r="T775" s="44" t="str" cm="1">
        <f t="array" aca="1" ref="T775" ca="1">INDIRECT(ADDRESS((ROW(775:775)-1),IF(MOD(COLUMN(T:T)-11-$K775,32)=0,32,MOD(COLUMN(T:T)-11-$K775,32))+11))</f>
        <v>1</v>
      </c>
      <c r="U775" s="44" t="str" cm="1">
        <f t="array" aca="1" ref="U775" ca="1">INDIRECT(ADDRESS((ROW(775:775)-1),IF(MOD(COLUMN(U:U)-11-$K775,32)=0,32,MOD(COLUMN(U:U)-11-$K775,32))+11))</f>
        <v>1</v>
      </c>
      <c r="V775" s="44" t="str" cm="1">
        <f t="array" aca="1" ref="V775" ca="1">INDIRECT(ADDRESS((ROW(775:775)-1),IF(MOD(COLUMN(V:V)-11-$K775,32)=0,32,MOD(COLUMN(V:V)-11-$K775,32))+11))</f>
        <v>0</v>
      </c>
      <c r="W775" s="44" t="str" cm="1">
        <f t="array" aca="1" ref="W775" ca="1">INDIRECT(ADDRESS((ROW(775:775)-1),IF(MOD(COLUMN(W:W)-11-$K775,32)=0,32,MOD(COLUMN(W:W)-11-$K775,32))+11))</f>
        <v>0</v>
      </c>
      <c r="X775" s="45" t="str" cm="1">
        <f t="array" aca="1" ref="X775" ca="1">INDIRECT(ADDRESS((ROW(775:775)-1),IF(MOD(COLUMN(X:X)-11-$K775,32)=0,32,MOD(COLUMN(X:X)-11-$K775,32))+11))</f>
        <v>0</v>
      </c>
      <c r="Y775" s="45" t="str" cm="1">
        <f t="array" aca="1" ref="Y775" ca="1">INDIRECT(ADDRESS((ROW(775:775)-1),IF(MOD(COLUMN(Y:Y)-11-$K775,32)=0,32,MOD(COLUMN(Y:Y)-11-$K775,32))+11))</f>
        <v>0</v>
      </c>
      <c r="Z775" s="45" t="str" cm="1">
        <f t="array" aca="1" ref="Z775" ca="1">INDIRECT(ADDRESS((ROW(775:775)-1),IF(MOD(COLUMN(Z:Z)-11-$K775,32)=0,32,MOD(COLUMN(Z:Z)-11-$K775,32))+11))</f>
        <v>1</v>
      </c>
      <c r="AA775" s="45" t="str" cm="1">
        <f t="array" aca="1" ref="AA775" ca="1">INDIRECT(ADDRESS((ROW(775:775)-1),IF(MOD(COLUMN(AA:AA)-11-$K775,32)=0,32,MOD(COLUMN(AA:AA)-11-$K775,32))+11))</f>
        <v>1</v>
      </c>
      <c r="AB775" s="42" t="str" cm="1">
        <f t="array" aca="1" ref="AB775" ca="1">INDIRECT(ADDRESS((ROW(775:775)-1),IF(MOD(COLUMN(AB:AB)-11-$K775,32)=0,32,MOD(COLUMN(AB:AB)-11-$K775,32))+11))</f>
        <v>1</v>
      </c>
      <c r="AC775" s="42" t="str" cm="1">
        <f t="array" aca="1" ref="AC775" ca="1">INDIRECT(ADDRESS((ROW(775:775)-1),IF(MOD(COLUMN(AC:AC)-11-$K775,32)=0,32,MOD(COLUMN(AC:AC)-11-$K775,32))+11))</f>
        <v>0</v>
      </c>
      <c r="AD775" s="42" t="str" cm="1">
        <f t="array" aca="1" ref="AD775" ca="1">INDIRECT(ADDRESS((ROW(775:775)-1),IF(MOD(COLUMN(AD:AD)-11-$K775,32)=0,32,MOD(COLUMN(AD:AD)-11-$K775,32))+11))</f>
        <v>0</v>
      </c>
      <c r="AE775" s="42" t="str" cm="1">
        <f t="array" aca="1" ref="AE775" ca="1">INDIRECT(ADDRESS((ROW(775:775)-1),IF(MOD(COLUMN(AE:AE)-11-$K775,32)=0,32,MOD(COLUMN(AE:AE)-11-$K775,32))+11))</f>
        <v>0</v>
      </c>
      <c r="AF775" s="43" t="str" cm="1">
        <f t="array" aca="1" ref="AF775" ca="1">INDIRECT(ADDRESS((ROW(775:775)-1),IF(MOD(COLUMN(AF:AF)-11-$K775,32)=0,32,MOD(COLUMN(AF:AF)-11-$K775,32))+11))</f>
        <v>0</v>
      </c>
      <c r="AG775" s="43" t="str" cm="1">
        <f t="array" aca="1" ref="AG775" ca="1">INDIRECT(ADDRESS((ROW(775:775)-1),IF(MOD(COLUMN(AG:AG)-11-$K775,32)=0,32,MOD(COLUMN(AG:AG)-11-$K775,32))+11))</f>
        <v>1</v>
      </c>
      <c r="AH775" s="43" t="str" cm="1">
        <f t="array" aca="1" ref="AH775" ca="1">INDIRECT(ADDRESS((ROW(775:775)-1),IF(MOD(COLUMN(AH:AH)-11-$K775,32)=0,32,MOD(COLUMN(AH:AH)-11-$K775,32))+11))</f>
        <v>1</v>
      </c>
      <c r="AI775" s="43" t="str" cm="1">
        <f t="array" aca="1" ref="AI775" ca="1">INDIRECT(ADDRESS((ROW(775:775)-1),IF(MOD(COLUMN(AI:AI)-11-$K775,32)=0,32,MOD(COLUMN(AI:AI)-11-$K775,32))+11))</f>
        <v>1</v>
      </c>
      <c r="AJ775" s="44" t="str" cm="1">
        <f t="array" aca="1" ref="AJ775" ca="1">INDIRECT(ADDRESS((ROW(775:775)-1),IF(MOD(COLUMN(AJ:AJ)-11-$K775,32)=0,32,MOD(COLUMN(AJ:AJ)-11-$K775,32))+11))</f>
        <v>1</v>
      </c>
      <c r="AK775" s="44" t="str" cm="1">
        <f t="array" aca="1" ref="AK775" ca="1">INDIRECT(ADDRESS((ROW(775:775)-1),IF(MOD(COLUMN(AK:AK)-11-$K775,32)=0,32,MOD(COLUMN(AK:AK)-11-$K775,32))+11))</f>
        <v>1</v>
      </c>
      <c r="AL775" s="44" t="str" cm="1">
        <f t="array" aca="1" ref="AL775" ca="1">INDIRECT(ADDRESS((ROW(775:775)-1),IF(MOD(COLUMN(AL:AL)-11-$K775,32)=0,32,MOD(COLUMN(AL:AL)-11-$K775,32))+11))</f>
        <v>1</v>
      </c>
      <c r="AM775" s="44" t="str" cm="1">
        <f t="array" aca="1" ref="AM775" ca="1">INDIRECT(ADDRESS((ROW(775:775)-1),IF(MOD(COLUMN(AM:AM)-11-$K775,32)=0,32,MOD(COLUMN(AM:AM)-11-$K775,32))+11))</f>
        <v>1</v>
      </c>
      <c r="AN775" s="45" t="str" cm="1">
        <f t="array" aca="1" ref="AN775" ca="1">INDIRECT(ADDRESS((ROW(775:775)-1),IF(MOD(COLUMN(AN:AN)-11-$K775,32)=0,32,MOD(COLUMN(AN:AN)-11-$K775,32))+11))</f>
        <v>1</v>
      </c>
      <c r="AO775" s="45" t="str" cm="1">
        <f t="array" aca="1" ref="AO775" ca="1">INDIRECT(ADDRESS((ROW(775:775)-1),IF(MOD(COLUMN(AO:AO)-11-$K775,32)=0,32,MOD(COLUMN(AO:AO)-11-$K775,32))+11))</f>
        <v>1</v>
      </c>
      <c r="AP775" s="45" t="str" cm="1">
        <f t="array" aca="1" ref="AP775" ca="1">INDIRECT(ADDRESS((ROW(775:775)-1),IF(MOD(COLUMN(AP:AP)-11-$K775,32)=0,32,MOD(COLUMN(AP:AP)-11-$K775,32))+11))</f>
        <v>1</v>
      </c>
      <c r="AQ775" s="45" t="str" cm="1">
        <f t="array" aca="1" ref="AQ775" ca="1">INDIRECT(ADDRESS((ROW(775:775)-1),IF(MOD(COLUMN(AQ:AQ)-11-$K775,32)=0,32,MOD(COLUMN(AQ:AQ)-11-$K775,32))+11))</f>
        <v>0</v>
      </c>
      <c r="AR775" s="41" t="str">
        <f t="shared" ca="1" si="1554"/>
        <v>10001000</v>
      </c>
      <c r="AS775" s="41" t="str">
        <f t="shared" ca="1" si="1555"/>
        <v>11000011</v>
      </c>
      <c r="AT775" s="40" t="str">
        <f t="shared" ca="1" si="1556"/>
        <v>10000111</v>
      </c>
      <c r="AU775" s="40" t="str">
        <f t="shared" ca="1" si="1557"/>
        <v>11111110</v>
      </c>
      <c r="AV775" s="40">
        <f t="shared" ca="1" si="1558"/>
        <v>136</v>
      </c>
      <c r="AW775" s="40">
        <f t="shared" ca="1" si="1559"/>
        <v>195</v>
      </c>
      <c r="AX775" s="40">
        <f t="shared" ca="1" si="1560"/>
        <v>135</v>
      </c>
      <c r="AY775" s="40">
        <f t="shared" ca="1" si="1561"/>
        <v>254</v>
      </c>
      <c r="AZ775" s="46">
        <f t="shared" ca="1" si="1562"/>
        <v>2294515710</v>
      </c>
    </row>
    <row r="776" spans="1:52" ht="15" thickBot="1" x14ac:dyDescent="0.4">
      <c r="A776" t="s">
        <v>224</v>
      </c>
      <c r="I776" s="39"/>
      <c r="J776" s="40" t="s">
        <v>215</v>
      </c>
      <c r="K776" s="53">
        <v>13</v>
      </c>
      <c r="L776" s="42" t="str" cm="1">
        <f t="array" aca="1" ref="L776" ca="1">INDIRECT(ADDRESS((ROW(776:776)-2),IF(MOD(COLUMN(L:L)-11-$K776,32)=0,32,MOD(COLUMN(L:L)-11-$K776,32))+11))</f>
        <v>1</v>
      </c>
      <c r="M776" s="42" t="str" cm="1">
        <f t="array" aca="1" ref="M776" ca="1">INDIRECT(ADDRESS((ROW(776:776)-2),IF(MOD(COLUMN(M:M)-11-$K776,32)=0,32,MOD(COLUMN(M:M)-11-$K776,32))+11))</f>
        <v>1</v>
      </c>
      <c r="N776" s="42" t="str" cm="1">
        <f t="array" aca="1" ref="N776" ca="1">INDIRECT(ADDRESS((ROW(776:776)-2),IF(MOD(COLUMN(N:N)-11-$K776,32)=0,32,MOD(COLUMN(N:N)-11-$K776,32))+11))</f>
        <v>1</v>
      </c>
      <c r="O776" s="42" t="str" cm="1">
        <f t="array" aca="1" ref="O776" ca="1">INDIRECT(ADDRESS((ROW(776:776)-2),IF(MOD(COLUMN(O:O)-11-$K776,32)=0,32,MOD(COLUMN(O:O)-11-$K776,32))+11))</f>
        <v>1</v>
      </c>
      <c r="P776" s="43" t="str" cm="1">
        <f t="array" aca="1" ref="P776" ca="1">INDIRECT(ADDRESS((ROW(776:776)-2),IF(MOD(COLUMN(P:P)-11-$K776,32)=0,32,MOD(COLUMN(P:P)-11-$K776,32))+11))</f>
        <v>1</v>
      </c>
      <c r="Q776" s="43" t="str" cm="1">
        <f t="array" aca="1" ref="Q776" ca="1">INDIRECT(ADDRESS((ROW(776:776)-2),IF(MOD(COLUMN(Q:Q)-11-$K776,32)=0,32,MOD(COLUMN(Q:Q)-11-$K776,32))+11))</f>
        <v>1</v>
      </c>
      <c r="R776" s="43" t="str" cm="1">
        <f t="array" aca="1" ref="R776" ca="1">INDIRECT(ADDRESS((ROW(776:776)-2),IF(MOD(COLUMN(R:R)-11-$K776,32)=0,32,MOD(COLUMN(R:R)-11-$K776,32))+11))</f>
        <v>1</v>
      </c>
      <c r="S776" s="43" t="str" cm="1">
        <f t="array" aca="1" ref="S776" ca="1">INDIRECT(ADDRESS((ROW(776:776)-2),IF(MOD(COLUMN(S:S)-11-$K776,32)=0,32,MOD(COLUMN(S:S)-11-$K776,32))+11))</f>
        <v>1</v>
      </c>
      <c r="T776" s="44" t="str" cm="1">
        <f t="array" aca="1" ref="T776" ca="1">INDIRECT(ADDRESS((ROW(776:776)-2),IF(MOD(COLUMN(T:T)-11-$K776,32)=0,32,MOD(COLUMN(T:T)-11-$K776,32))+11))</f>
        <v>1</v>
      </c>
      <c r="U776" s="44" t="str" cm="1">
        <f t="array" aca="1" ref="U776" ca="1">INDIRECT(ADDRESS((ROW(776:776)-2),IF(MOD(COLUMN(U:U)-11-$K776,32)=0,32,MOD(COLUMN(U:U)-11-$K776,32))+11))</f>
        <v>1</v>
      </c>
      <c r="V776" s="44" t="str" cm="1">
        <f t="array" aca="1" ref="V776" ca="1">INDIRECT(ADDRESS((ROW(776:776)-2),IF(MOD(COLUMN(V:V)-11-$K776,32)=0,32,MOD(COLUMN(V:V)-11-$K776,32))+11))</f>
        <v>0</v>
      </c>
      <c r="W776" s="44" t="str" cm="1">
        <f t="array" aca="1" ref="W776" ca="1">INDIRECT(ADDRESS((ROW(776:776)-2),IF(MOD(COLUMN(W:W)-11-$K776,32)=0,32,MOD(COLUMN(W:W)-11-$K776,32))+11))</f>
        <v>1</v>
      </c>
      <c r="X776" s="45" t="str" cm="1">
        <f t="array" aca="1" ref="X776" ca="1">INDIRECT(ADDRESS((ROW(776:776)-2),IF(MOD(COLUMN(X:X)-11-$K776,32)=0,32,MOD(COLUMN(X:X)-11-$K776,32))+11))</f>
        <v>0</v>
      </c>
      <c r="Y776" s="45" t="str" cm="1">
        <f t="array" aca="1" ref="Y776" ca="1">INDIRECT(ADDRESS((ROW(776:776)-2),IF(MOD(COLUMN(Y:Y)-11-$K776,32)=0,32,MOD(COLUMN(Y:Y)-11-$K776,32))+11))</f>
        <v>0</v>
      </c>
      <c r="Z776" s="45" t="str" cm="1">
        <f t="array" aca="1" ref="Z776" ca="1">INDIRECT(ADDRESS((ROW(776:776)-2),IF(MOD(COLUMN(Z:Z)-11-$K776,32)=0,32,MOD(COLUMN(Z:Z)-11-$K776,32))+11))</f>
        <v>0</v>
      </c>
      <c r="AA776" s="45" t="str" cm="1">
        <f t="array" aca="1" ref="AA776" ca="1">INDIRECT(ADDRESS((ROW(776:776)-2),IF(MOD(COLUMN(AA:AA)-11-$K776,32)=0,32,MOD(COLUMN(AA:AA)-11-$K776,32))+11))</f>
        <v>1</v>
      </c>
      <c r="AB776" s="42" t="str" cm="1">
        <f t="array" aca="1" ref="AB776" ca="1">INDIRECT(ADDRESS((ROW(776:776)-2),IF(MOD(COLUMN(AB:AB)-11-$K776,32)=0,32,MOD(COLUMN(AB:AB)-11-$K776,32))+11))</f>
        <v>0</v>
      </c>
      <c r="AC776" s="42" t="str" cm="1">
        <f t="array" aca="1" ref="AC776" ca="1">INDIRECT(ADDRESS((ROW(776:776)-2),IF(MOD(COLUMN(AC:AC)-11-$K776,32)=0,32,MOD(COLUMN(AC:AC)-11-$K776,32))+11))</f>
        <v>0</v>
      </c>
      <c r="AD776" s="42" t="str" cm="1">
        <f t="array" aca="1" ref="AD776" ca="1">INDIRECT(ADDRESS((ROW(776:776)-2),IF(MOD(COLUMN(AD:AD)-11-$K776,32)=0,32,MOD(COLUMN(AD:AD)-11-$K776,32))+11))</f>
        <v>0</v>
      </c>
      <c r="AE776" s="42" t="str" cm="1">
        <f t="array" aca="1" ref="AE776" ca="1">INDIRECT(ADDRESS((ROW(776:776)-2),IF(MOD(COLUMN(AE:AE)-11-$K776,32)=0,32,MOD(COLUMN(AE:AE)-11-$K776,32))+11))</f>
        <v>1</v>
      </c>
      <c r="AF776" s="43" t="str" cm="1">
        <f t="array" aca="1" ref="AF776" ca="1">INDIRECT(ADDRESS((ROW(776:776)-2),IF(MOD(COLUMN(AF:AF)-11-$K776,32)=0,32,MOD(COLUMN(AF:AF)-11-$K776,32))+11))</f>
        <v>1</v>
      </c>
      <c r="AG776" s="43" t="str" cm="1">
        <f t="array" aca="1" ref="AG776" ca="1">INDIRECT(ADDRESS((ROW(776:776)-2),IF(MOD(COLUMN(AG:AG)-11-$K776,32)=0,32,MOD(COLUMN(AG:AG)-11-$K776,32))+11))</f>
        <v>0</v>
      </c>
      <c r="AH776" s="43" t="str" cm="1">
        <f t="array" aca="1" ref="AH776" ca="1">INDIRECT(ADDRESS((ROW(776:776)-2),IF(MOD(COLUMN(AH:AH)-11-$K776,32)=0,32,MOD(COLUMN(AH:AH)-11-$K776,32))+11))</f>
        <v>0</v>
      </c>
      <c r="AI776" s="43" t="str" cm="1">
        <f t="array" aca="1" ref="AI776" ca="1">INDIRECT(ADDRESS((ROW(776:776)-2),IF(MOD(COLUMN(AI:AI)-11-$K776,32)=0,32,MOD(COLUMN(AI:AI)-11-$K776,32))+11))</f>
        <v>0</v>
      </c>
      <c r="AJ776" s="44" t="str" cm="1">
        <f t="array" aca="1" ref="AJ776" ca="1">INDIRECT(ADDRESS((ROW(776:776)-2),IF(MOD(COLUMN(AJ:AJ)-11-$K776,32)=0,32,MOD(COLUMN(AJ:AJ)-11-$K776,32))+11))</f>
        <v>0</v>
      </c>
      <c r="AK776" s="44" t="str" cm="1">
        <f t="array" aca="1" ref="AK776" ca="1">INDIRECT(ADDRESS((ROW(776:776)-2),IF(MOD(COLUMN(AK:AK)-11-$K776,32)=0,32,MOD(COLUMN(AK:AK)-11-$K776,32))+11))</f>
        <v>1</v>
      </c>
      <c r="AL776" s="44" t="str" cm="1">
        <f t="array" aca="1" ref="AL776" ca="1">INDIRECT(ADDRESS((ROW(776:776)-2),IF(MOD(COLUMN(AL:AL)-11-$K776,32)=0,32,MOD(COLUMN(AL:AL)-11-$K776,32))+11))</f>
        <v>1</v>
      </c>
      <c r="AM776" s="44" t="str" cm="1">
        <f t="array" aca="1" ref="AM776" ca="1">INDIRECT(ADDRESS((ROW(776:776)-2),IF(MOD(COLUMN(AM:AM)-11-$K776,32)=0,32,MOD(COLUMN(AM:AM)-11-$K776,32))+11))</f>
        <v>1</v>
      </c>
      <c r="AN776" s="45" t="str" cm="1">
        <f t="array" aca="1" ref="AN776" ca="1">INDIRECT(ADDRESS((ROW(776:776)-2),IF(MOD(COLUMN(AN:AN)-11-$K776,32)=0,32,MOD(COLUMN(AN:AN)-11-$K776,32))+11))</f>
        <v>0</v>
      </c>
      <c r="AO776" s="45" t="str" cm="1">
        <f t="array" aca="1" ref="AO776" ca="1">INDIRECT(ADDRESS((ROW(776:776)-2),IF(MOD(COLUMN(AO:AO)-11-$K776,32)=0,32,MOD(COLUMN(AO:AO)-11-$K776,32))+11))</f>
        <v>0</v>
      </c>
      <c r="AP776" s="45" t="str" cm="1">
        <f t="array" aca="1" ref="AP776" ca="1">INDIRECT(ADDRESS((ROW(776:776)-2),IF(MOD(COLUMN(AP:AP)-11-$K776,32)=0,32,MOD(COLUMN(AP:AP)-11-$K776,32))+11))</f>
        <v>0</v>
      </c>
      <c r="AQ776" s="45" t="str" cm="1">
        <f t="array" aca="1" ref="AQ776" ca="1">INDIRECT(ADDRESS((ROW(776:776)-2),IF(MOD(COLUMN(AQ:AQ)-11-$K776,32)=0,32,MOD(COLUMN(AQ:AQ)-11-$K776,32))+11))</f>
        <v>0</v>
      </c>
      <c r="AR776" s="41" t="str">
        <f t="shared" ca="1" si="1554"/>
        <v>11111111</v>
      </c>
      <c r="AS776" s="41" t="str">
        <f t="shared" ca="1" si="1555"/>
        <v>11010001</v>
      </c>
      <c r="AT776" s="40" t="str">
        <f t="shared" ca="1" si="1556"/>
        <v>00011000</v>
      </c>
      <c r="AU776" s="40" t="str">
        <f t="shared" ca="1" si="1557"/>
        <v>01110000</v>
      </c>
      <c r="AV776" s="40">
        <f t="shared" ca="1" si="1558"/>
        <v>255</v>
      </c>
      <c r="AW776" s="40">
        <f t="shared" ca="1" si="1559"/>
        <v>209</v>
      </c>
      <c r="AX776" s="40">
        <f t="shared" ca="1" si="1560"/>
        <v>24</v>
      </c>
      <c r="AY776" s="40">
        <f t="shared" ca="1" si="1561"/>
        <v>112</v>
      </c>
      <c r="AZ776" s="46">
        <f t="shared" ca="1" si="1562"/>
        <v>4291893360</v>
      </c>
    </row>
    <row r="777" spans="1:52" ht="15" thickBot="1" x14ac:dyDescent="0.4">
      <c r="A777" t="s">
        <v>225</v>
      </c>
      <c r="B777">
        <f ca="1">HEX2DEC(H774)</f>
        <v>3405725596</v>
      </c>
      <c r="C777">
        <f ca="1">I782</f>
        <v>945309653</v>
      </c>
      <c r="D777">
        <f ca="1">I787</f>
        <v>3028082368</v>
      </c>
      <c r="E777" s="30">
        <f>Const!C42</f>
        <v>2730485921</v>
      </c>
      <c r="F777" s="61">
        <f ca="1">Home!B44</f>
        <v>3660808334</v>
      </c>
      <c r="G777" s="54">
        <f ca="1">B777+C777+D777+E777+F777</f>
        <v>13770411872</v>
      </c>
      <c r="I777" s="54">
        <f ca="1">_xlfn.BITXOR(_xlfn.BITXOR(AZ775,AZ776),AZ777)</f>
        <v>1332573954</v>
      </c>
      <c r="J777" s="48" t="s">
        <v>215</v>
      </c>
      <c r="K777" s="56">
        <v>22</v>
      </c>
      <c r="L777" s="57" t="str" cm="1">
        <f t="array" aca="1" ref="L777" ca="1">INDIRECT(ADDRESS((ROW(777:777)-3),IF(MOD(COLUMN(L:L)-11-$K777,32)=0,32,MOD(COLUMN(L:L)-11-$K777,32))+11))</f>
        <v>0</v>
      </c>
      <c r="M777" s="57" t="str" cm="1">
        <f t="array" aca="1" ref="M777" ca="1">INDIRECT(ADDRESS((ROW(777:777)-3),IF(MOD(COLUMN(M:M)-11-$K777,32)=0,32,MOD(COLUMN(M:M)-11-$K777,32))+11))</f>
        <v>0</v>
      </c>
      <c r="N777" s="57" t="str" cm="1">
        <f t="array" aca="1" ref="N777" ca="1">INDIRECT(ADDRESS((ROW(777:777)-3),IF(MOD(COLUMN(N:N)-11-$K777,32)=0,32,MOD(COLUMN(N:N)-11-$K777,32))+11))</f>
        <v>1</v>
      </c>
      <c r="O777" s="57" t="str" cm="1">
        <f t="array" aca="1" ref="O777" ca="1">INDIRECT(ADDRESS((ROW(777:777)-3),IF(MOD(COLUMN(O:O)-11-$K777,32)=0,32,MOD(COLUMN(O:O)-11-$K777,32))+11))</f>
        <v>1</v>
      </c>
      <c r="P777" s="58" t="str" cm="1">
        <f t="array" aca="1" ref="P777" ca="1">INDIRECT(ADDRESS((ROW(777:777)-3),IF(MOD(COLUMN(P:P)-11-$K777,32)=0,32,MOD(COLUMN(P:P)-11-$K777,32))+11))</f>
        <v>1</v>
      </c>
      <c r="Q777" s="58" t="str" cm="1">
        <f t="array" aca="1" ref="Q777" ca="1">INDIRECT(ADDRESS((ROW(777:777)-3),IF(MOD(COLUMN(Q:Q)-11-$K777,32)=0,32,MOD(COLUMN(Q:Q)-11-$K777,32))+11))</f>
        <v>0</v>
      </c>
      <c r="R777" s="58" t="str" cm="1">
        <f t="array" aca="1" ref="R777" ca="1">INDIRECT(ADDRESS((ROW(777:777)-3),IF(MOD(COLUMN(R:R)-11-$K777,32)=0,32,MOD(COLUMN(R:R)-11-$K777,32))+11))</f>
        <v>0</v>
      </c>
      <c r="S777" s="58" t="str" cm="1">
        <f t="array" aca="1" ref="S777" ca="1">INDIRECT(ADDRESS((ROW(777:777)-3),IF(MOD(COLUMN(S:S)-11-$K777,32)=0,32,MOD(COLUMN(S:S)-11-$K777,32))+11))</f>
        <v>0</v>
      </c>
      <c r="T777" s="59" t="str" cm="1">
        <f t="array" aca="1" ref="T777" ca="1">INDIRECT(ADDRESS((ROW(777:777)-3),IF(MOD(COLUMN(T:T)-11-$K777,32)=0,32,MOD(COLUMN(T:T)-11-$K777,32))+11))</f>
        <v>0</v>
      </c>
      <c r="U777" s="59" t="str" cm="1">
        <f t="array" aca="1" ref="U777" ca="1">INDIRECT(ADDRESS((ROW(777:777)-3),IF(MOD(COLUMN(U:U)-11-$K777,32)=0,32,MOD(COLUMN(U:U)-11-$K777,32))+11))</f>
        <v>1</v>
      </c>
      <c r="V777" s="59" t="str" cm="1">
        <f t="array" aca="1" ref="V777" ca="1">INDIRECT(ADDRESS((ROW(777:777)-3),IF(MOD(COLUMN(V:V)-11-$K777,32)=0,32,MOD(COLUMN(V:V)-11-$K777,32))+11))</f>
        <v>1</v>
      </c>
      <c r="W777" s="59" t="str" cm="1">
        <f t="array" aca="1" ref="W777" ca="1">INDIRECT(ADDRESS((ROW(777:777)-3),IF(MOD(COLUMN(W:W)-11-$K777,32)=0,32,MOD(COLUMN(W:W)-11-$K777,32))+11))</f>
        <v>1</v>
      </c>
      <c r="X777" s="60" t="str" cm="1">
        <f t="array" aca="1" ref="X777" ca="1">INDIRECT(ADDRESS((ROW(777:777)-3),IF(MOD(COLUMN(X:X)-11-$K777,32)=0,32,MOD(COLUMN(X:X)-11-$K777,32))+11))</f>
        <v>1</v>
      </c>
      <c r="Y777" s="60" t="str" cm="1">
        <f t="array" aca="1" ref="Y777" ca="1">INDIRECT(ADDRESS((ROW(777:777)-3),IF(MOD(COLUMN(Y:Y)-11-$K777,32)=0,32,MOD(COLUMN(Y:Y)-11-$K777,32))+11))</f>
        <v>1</v>
      </c>
      <c r="Z777" s="60" t="str" cm="1">
        <f t="array" aca="1" ref="Z777" ca="1">INDIRECT(ADDRESS((ROW(777:777)-3),IF(MOD(COLUMN(Z:Z)-11-$K777,32)=0,32,MOD(COLUMN(Z:Z)-11-$K777,32))+11))</f>
        <v>1</v>
      </c>
      <c r="AA777" s="60" t="str" cm="1">
        <f t="array" aca="1" ref="AA777" ca="1">INDIRECT(ADDRESS((ROW(777:777)-3),IF(MOD(COLUMN(AA:AA)-11-$K777,32)=0,32,MOD(COLUMN(AA:AA)-11-$K777,32))+11))</f>
        <v>1</v>
      </c>
      <c r="AB777" s="57" t="str" cm="1">
        <f t="array" aca="1" ref="AB777" ca="1">INDIRECT(ADDRESS((ROW(777:777)-3),IF(MOD(COLUMN(AB:AB)-11-$K777,32)=0,32,MOD(COLUMN(AB:AB)-11-$K777,32))+11))</f>
        <v>1</v>
      </c>
      <c r="AC777" s="57" t="str" cm="1">
        <f t="array" aca="1" ref="AC777" ca="1">INDIRECT(ADDRESS((ROW(777:777)-3),IF(MOD(COLUMN(AC:AC)-11-$K777,32)=0,32,MOD(COLUMN(AC:AC)-11-$K777,32))+11))</f>
        <v>1</v>
      </c>
      <c r="AD777" s="57" t="str" cm="1">
        <f t="array" aca="1" ref="AD777" ca="1">INDIRECT(ADDRESS((ROW(777:777)-3),IF(MOD(COLUMN(AD:AD)-11-$K777,32)=0,32,MOD(COLUMN(AD:AD)-11-$K777,32))+11))</f>
        <v>1</v>
      </c>
      <c r="AE777" s="57" t="str" cm="1">
        <f t="array" aca="1" ref="AE777" ca="1">INDIRECT(ADDRESS((ROW(777:777)-3),IF(MOD(COLUMN(AE:AE)-11-$K777,32)=0,32,MOD(COLUMN(AE:AE)-11-$K777,32))+11))</f>
        <v>0</v>
      </c>
      <c r="AF777" s="58" t="str" cm="1">
        <f t="array" aca="1" ref="AF777" ca="1">INDIRECT(ADDRESS((ROW(777:777)-3),IF(MOD(COLUMN(AF:AF)-11-$K777,32)=0,32,MOD(COLUMN(AF:AF)-11-$K777,32))+11))</f>
        <v>1</v>
      </c>
      <c r="AG777" s="58" t="str" cm="1">
        <f t="array" aca="1" ref="AG777" ca="1">INDIRECT(ADDRESS((ROW(777:777)-3),IF(MOD(COLUMN(AG:AG)-11-$K777,32)=0,32,MOD(COLUMN(AG:AG)-11-$K777,32))+11))</f>
        <v>0</v>
      </c>
      <c r="AH777" s="58" t="str" cm="1">
        <f t="array" aca="1" ref="AH777" ca="1">INDIRECT(ADDRESS((ROW(777:777)-3),IF(MOD(COLUMN(AH:AH)-11-$K777,32)=0,32,MOD(COLUMN(AH:AH)-11-$K777,32))+11))</f>
        <v>0</v>
      </c>
      <c r="AI777" s="58" t="str" cm="1">
        <f t="array" aca="1" ref="AI777" ca="1">INDIRECT(ADDRESS((ROW(777:777)-3),IF(MOD(COLUMN(AI:AI)-11-$K777,32)=0,32,MOD(COLUMN(AI:AI)-11-$K777,32))+11))</f>
        <v>0</v>
      </c>
      <c r="AJ777" s="59" t="str" cm="1">
        <f t="array" aca="1" ref="AJ777" ca="1">INDIRECT(ADDRESS((ROW(777:777)-3),IF(MOD(COLUMN(AJ:AJ)-11-$K777,32)=0,32,MOD(COLUMN(AJ:AJ)-11-$K777,32))+11))</f>
        <v>1</v>
      </c>
      <c r="AK777" s="59" t="str" cm="1">
        <f t="array" aca="1" ref="AK777" ca="1">INDIRECT(ADDRESS((ROW(777:777)-3),IF(MOD(COLUMN(AK:AK)-11-$K777,32)=0,32,MOD(COLUMN(AK:AK)-11-$K777,32))+11))</f>
        <v>0</v>
      </c>
      <c r="AL777" s="59" t="str" cm="1">
        <f t="array" aca="1" ref="AL777" ca="1">INDIRECT(ADDRESS((ROW(777:777)-3),IF(MOD(COLUMN(AL:AL)-11-$K777,32)=0,32,MOD(COLUMN(AL:AL)-11-$K777,32))+11))</f>
        <v>0</v>
      </c>
      <c r="AM777" s="59" t="str" cm="1">
        <f t="array" aca="1" ref="AM777" ca="1">INDIRECT(ADDRESS((ROW(777:777)-3),IF(MOD(COLUMN(AM:AM)-11-$K777,32)=0,32,MOD(COLUMN(AM:AM)-11-$K777,32))+11))</f>
        <v>0</v>
      </c>
      <c r="AN777" s="60" t="str" cm="1">
        <f t="array" aca="1" ref="AN777" ca="1">INDIRECT(ADDRESS((ROW(777:777)-3),IF(MOD(COLUMN(AN:AN)-11-$K777,32)=0,32,MOD(COLUMN(AN:AN)-11-$K777,32))+11))</f>
        <v>1</v>
      </c>
      <c r="AO777" s="60" t="str" cm="1">
        <f t="array" aca="1" ref="AO777" ca="1">INDIRECT(ADDRESS((ROW(777:777)-3),IF(MOD(COLUMN(AO:AO)-11-$K777,32)=0,32,MOD(COLUMN(AO:AO)-11-$K777,32))+11))</f>
        <v>1</v>
      </c>
      <c r="AP777" s="60" t="str" cm="1">
        <f t="array" aca="1" ref="AP777" ca="1">INDIRECT(ADDRESS((ROW(777:777)-3),IF(MOD(COLUMN(AP:AP)-11-$K777,32)=0,32,MOD(COLUMN(AP:AP)-11-$K777,32))+11))</f>
        <v>0</v>
      </c>
      <c r="AQ777" s="60" t="str" cm="1">
        <f t="array" aca="1" ref="AQ777" ca="1">INDIRECT(ADDRESS((ROW(777:777)-3),IF(MOD(COLUMN(AQ:AQ)-11-$K777,32)=0,32,MOD(COLUMN(AQ:AQ)-11-$K777,32))+11))</f>
        <v>0</v>
      </c>
      <c r="AR777" s="49" t="str">
        <f t="shared" ca="1" si="1554"/>
        <v>00111000</v>
      </c>
      <c r="AS777" s="49" t="str">
        <f t="shared" ca="1" si="1555"/>
        <v>01111111</v>
      </c>
      <c r="AT777" s="48" t="str">
        <f t="shared" ca="1" si="1556"/>
        <v>11101000</v>
      </c>
      <c r="AU777" s="48" t="str">
        <f t="shared" ca="1" si="1557"/>
        <v>10001100</v>
      </c>
      <c r="AV777" s="48">
        <f t="shared" ca="1" si="1558"/>
        <v>56</v>
      </c>
      <c r="AW777" s="48">
        <f t="shared" ca="1" si="1559"/>
        <v>127</v>
      </c>
      <c r="AX777" s="48">
        <f t="shared" ca="1" si="1560"/>
        <v>232</v>
      </c>
      <c r="AY777" s="48">
        <f t="shared" ca="1" si="1561"/>
        <v>140</v>
      </c>
      <c r="AZ777" s="50">
        <f t="shared" ca="1" si="1562"/>
        <v>947906700</v>
      </c>
    </row>
    <row r="778" spans="1:52" ht="15" thickBot="1" x14ac:dyDescent="0.4"/>
    <row r="779" spans="1:52" x14ac:dyDescent="0.35">
      <c r="I779" s="31"/>
      <c r="J779" s="51" t="s">
        <v>216</v>
      </c>
      <c r="K779" s="52"/>
      <c r="L779" s="34" t="str">
        <f ca="1">MID(HEX2BIN(MID($E774,1,1),4),1,1)</f>
        <v>1</v>
      </c>
      <c r="M779" s="34" t="str">
        <f ca="1">MID(HEX2BIN(MID($E774,1,1),4),2,1)</f>
        <v>1</v>
      </c>
      <c r="N779" s="34" t="str">
        <f ca="1">MID(HEX2BIN(MID($E774,1,1),4),3,1)</f>
        <v>0</v>
      </c>
      <c r="O779" s="34" t="str">
        <f ca="1">MID(HEX2BIN(MID($E774,1,1),4),4,1)</f>
        <v>1</v>
      </c>
      <c r="P779" s="35" t="str">
        <f ca="1">MID(HEX2BIN(MID($E774,2,1),4),1,1)</f>
        <v>1</v>
      </c>
      <c r="Q779" s="35" t="str">
        <f ca="1">MID(HEX2BIN(MID($E774,2,1),4),2,1)</f>
        <v>1</v>
      </c>
      <c r="R779" s="35" t="str">
        <f ca="1">MID(HEX2BIN(MID($E774,2,1),4),3,1)</f>
        <v>0</v>
      </c>
      <c r="S779" s="35" t="str">
        <f ca="1">MID(HEX2BIN(MID($E774,2,1),4),4,1)</f>
        <v>1</v>
      </c>
      <c r="T779" s="36" t="str">
        <f ca="1">MID(HEX2BIN(MID($E774,3,1),4),1,1)</f>
        <v>1</v>
      </c>
      <c r="U779" s="36" t="str">
        <f ca="1">MID(HEX2BIN(MID($E774,3,1),4),2,1)</f>
        <v>1</v>
      </c>
      <c r="V779" s="36" t="str">
        <f ca="1">MID(HEX2BIN(MID($E774,3,1),4),3,1)</f>
        <v>0</v>
      </c>
      <c r="W779" s="36" t="str">
        <f ca="1">MID(HEX2BIN(MID($E774,3,1),4),4,1)</f>
        <v>0</v>
      </c>
      <c r="X779" s="37" t="str">
        <f ca="1">MID(HEX2BIN(MID($E774,4,1),4),1,1)</f>
        <v>1</v>
      </c>
      <c r="Y779" s="37" t="str">
        <f ca="1">MID(HEX2BIN(MID($E774,4,1),4),2,1)</f>
        <v>0</v>
      </c>
      <c r="Z779" s="37" t="str">
        <f ca="1">MID(HEX2BIN(MID($E774,4,1),4),3,1)</f>
        <v>0</v>
      </c>
      <c r="AA779" s="37" t="str">
        <f ca="1">MID(HEX2BIN(MID($E774,4,1),4),4,1)</f>
        <v>0</v>
      </c>
      <c r="AB779" s="34" t="str">
        <f ca="1">MID(HEX2BIN(MID($E774,5,1),4),1,1)</f>
        <v>1</v>
      </c>
      <c r="AC779" s="34" t="str">
        <f ca="1">MID(HEX2BIN(MID($E774,5,1),4),2,1)</f>
        <v>1</v>
      </c>
      <c r="AD779" s="34" t="str">
        <f ca="1">MID(HEX2BIN(MID($E774,5,1),4),3,1)</f>
        <v>1</v>
      </c>
      <c r="AE779" s="34" t="str">
        <f ca="1">MID(HEX2BIN(MID($E774,5,1),4),4,1)</f>
        <v>0</v>
      </c>
      <c r="AF779" s="35" t="str">
        <f ca="1">MID(HEX2BIN(MID($E774,6,1),4),1,1)</f>
        <v>1</v>
      </c>
      <c r="AG779" s="35" t="str">
        <f ca="1">MID(HEX2BIN(MID($E774,6,1),4),2,1)</f>
        <v>0</v>
      </c>
      <c r="AH779" s="35" t="str">
        <f ca="1">MID(HEX2BIN(MID($E774,6,1),4),3,1)</f>
        <v>0</v>
      </c>
      <c r="AI779" s="35" t="str">
        <f ca="1">MID(HEX2BIN(MID($E774,6,1),4),4,1)</f>
        <v>1</v>
      </c>
      <c r="AJ779" s="36" t="str">
        <f ca="1">MID(HEX2BIN(MID($E774,7,1),4),1,1)</f>
        <v>1</v>
      </c>
      <c r="AK779" s="36" t="str">
        <f ca="1">MID(HEX2BIN(MID($E774,7,1),4),2,1)</f>
        <v>0</v>
      </c>
      <c r="AL779" s="36" t="str">
        <f ca="1">MID(HEX2BIN(MID($E774,7,1),4),3,1)</f>
        <v>1</v>
      </c>
      <c r="AM779" s="36" t="str">
        <f ca="1">MID(HEX2BIN(MID($E774,7,1),4),4,1)</f>
        <v>1</v>
      </c>
      <c r="AN779" s="37" t="str">
        <f ca="1">MID(HEX2BIN(MID($E774,8,1),4),1,1)</f>
        <v>1</v>
      </c>
      <c r="AO779" s="37" t="str">
        <f ca="1">MID(HEX2BIN(MID($E774,8,1),4),2,1)</f>
        <v>0</v>
      </c>
      <c r="AP779" s="37" t="str">
        <f ca="1">MID(HEX2BIN(MID($E774,8,1),4),3,1)</f>
        <v>1</v>
      </c>
      <c r="AQ779" s="37" t="str">
        <f ca="1">MID(HEX2BIN(MID($E774,8,1),4),4,1)</f>
        <v>0</v>
      </c>
      <c r="AR779" s="33" t="str">
        <f t="shared" ref="AR779:AR782" ca="1" si="1563">_xlfn.CONCAT(L779,M779,N779,O779,P779,Q779,R779,S779)</f>
        <v>11011101</v>
      </c>
      <c r="AS779" s="33" t="str">
        <f t="shared" ref="AS779:AS782" ca="1" si="1564">_xlfn.CONCAT(T779,U779,V779,W779,X779,Y779,Z779,AA779)</f>
        <v>11001000</v>
      </c>
      <c r="AT779" s="32" t="str">
        <f t="shared" ref="AT779:AT782" ca="1" si="1565">_xlfn.CONCAT(AB779,AC779,AD779,AE779,AF779,AG779,AH779,AI779)</f>
        <v>11101001</v>
      </c>
      <c r="AU779" s="32" t="str">
        <f t="shared" ref="AU779:AU782" ca="1" si="1566">_xlfn.CONCAT(AJ779,AK779,AL779,AM779,AN779,AO779,AP779,AQ779)</f>
        <v>10111010</v>
      </c>
      <c r="AV779" s="32">
        <f t="shared" ref="AV779:AV782" ca="1" si="1567">BIN2DEC(AR779)</f>
        <v>221</v>
      </c>
      <c r="AW779" s="32">
        <f t="shared" ref="AW779:AW782" ca="1" si="1568">BIN2DEC(AS779)</f>
        <v>200</v>
      </c>
      <c r="AX779" s="32">
        <f t="shared" ref="AX779:AX782" ca="1" si="1569">BIN2DEC(AT779)</f>
        <v>233</v>
      </c>
      <c r="AY779" s="32">
        <f t="shared" ref="AY779:AY782" ca="1" si="1570">BIN2DEC(AU779)</f>
        <v>186</v>
      </c>
      <c r="AZ779" s="38">
        <f t="shared" ref="AZ779:AZ782" ca="1" si="1571">(AV779*2^24)+(AW779*2^16)+(AX779*2^8)+AY779</f>
        <v>3720931770</v>
      </c>
    </row>
    <row r="780" spans="1:52" ht="15" thickBot="1" x14ac:dyDescent="0.4">
      <c r="A780" t="s">
        <v>227</v>
      </c>
      <c r="I780" s="39"/>
      <c r="J780" s="40" t="s">
        <v>215</v>
      </c>
      <c r="K780" s="53">
        <v>6</v>
      </c>
      <c r="L780" s="42" t="str" cm="1">
        <f t="array" aca="1" ref="L780" ca="1">INDIRECT(ADDRESS((ROW(780:780)-1),IF(MOD(COLUMN(L:L)-11-$K780,32)=0,32,MOD(COLUMN(L:L)-11-$K780,32))+11))</f>
        <v>1</v>
      </c>
      <c r="M780" s="42" t="str" cm="1">
        <f t="array" aca="1" ref="M780" ca="1">INDIRECT(ADDRESS((ROW(780:780)-1),IF(MOD(COLUMN(M:M)-11-$K780,32)=0,32,MOD(COLUMN(M:M)-11-$K780,32))+11))</f>
        <v>1</v>
      </c>
      <c r="N780" s="42" t="str" cm="1">
        <f t="array" aca="1" ref="N780" ca="1">INDIRECT(ADDRESS((ROW(780:780)-1),IF(MOD(COLUMN(N:N)-11-$K780,32)=0,32,MOD(COLUMN(N:N)-11-$K780,32))+11))</f>
        <v>1</v>
      </c>
      <c r="O780" s="42" t="str" cm="1">
        <f t="array" aca="1" ref="O780" ca="1">INDIRECT(ADDRESS((ROW(780:780)-1),IF(MOD(COLUMN(O:O)-11-$K780,32)=0,32,MOD(COLUMN(O:O)-11-$K780,32))+11))</f>
        <v>0</v>
      </c>
      <c r="P780" s="43" t="str" cm="1">
        <f t="array" aca="1" ref="P780" ca="1">INDIRECT(ADDRESS((ROW(780:780)-1),IF(MOD(COLUMN(P:P)-11-$K780,32)=0,32,MOD(COLUMN(P:P)-11-$K780,32))+11))</f>
        <v>1</v>
      </c>
      <c r="Q780" s="43" t="str" cm="1">
        <f t="array" aca="1" ref="Q780" ca="1">INDIRECT(ADDRESS((ROW(780:780)-1),IF(MOD(COLUMN(Q:Q)-11-$K780,32)=0,32,MOD(COLUMN(Q:Q)-11-$K780,32))+11))</f>
        <v>0</v>
      </c>
      <c r="R780" s="43" t="str" cm="1">
        <f t="array" aca="1" ref="R780" ca="1">INDIRECT(ADDRESS((ROW(780:780)-1),IF(MOD(COLUMN(R:R)-11-$K780,32)=0,32,MOD(COLUMN(R:R)-11-$K780,32))+11))</f>
        <v>1</v>
      </c>
      <c r="S780" s="43" t="str" cm="1">
        <f t="array" aca="1" ref="S780" ca="1">INDIRECT(ADDRESS((ROW(780:780)-1),IF(MOD(COLUMN(S:S)-11-$K780,32)=0,32,MOD(COLUMN(S:S)-11-$K780,32))+11))</f>
        <v>1</v>
      </c>
      <c r="T780" s="44" t="str" cm="1">
        <f t="array" aca="1" ref="T780" ca="1">INDIRECT(ADDRESS((ROW(780:780)-1),IF(MOD(COLUMN(T:T)-11-$K780,32)=0,32,MOD(COLUMN(T:T)-11-$K780,32))+11))</f>
        <v>0</v>
      </c>
      <c r="U780" s="44" t="str" cm="1">
        <f t="array" aca="1" ref="U780" ca="1">INDIRECT(ADDRESS((ROW(780:780)-1),IF(MOD(COLUMN(U:U)-11-$K780,32)=0,32,MOD(COLUMN(U:U)-11-$K780,32))+11))</f>
        <v>1</v>
      </c>
      <c r="V780" s="44" t="str" cm="1">
        <f t="array" aca="1" ref="V780" ca="1">INDIRECT(ADDRESS((ROW(780:780)-1),IF(MOD(COLUMN(V:V)-11-$K780,32)=0,32,MOD(COLUMN(V:V)-11-$K780,32))+11))</f>
        <v>1</v>
      </c>
      <c r="W780" s="44" t="str" cm="1">
        <f t="array" aca="1" ref="W780" ca="1">INDIRECT(ADDRESS((ROW(780:780)-1),IF(MOD(COLUMN(W:W)-11-$K780,32)=0,32,MOD(COLUMN(W:W)-11-$K780,32))+11))</f>
        <v>1</v>
      </c>
      <c r="X780" s="45" t="str" cm="1">
        <f t="array" aca="1" ref="X780" ca="1">INDIRECT(ADDRESS((ROW(780:780)-1),IF(MOD(COLUMN(X:X)-11-$K780,32)=0,32,MOD(COLUMN(X:X)-11-$K780,32))+11))</f>
        <v>0</v>
      </c>
      <c r="Y780" s="45" t="str" cm="1">
        <f t="array" aca="1" ref="Y780" ca="1">INDIRECT(ADDRESS((ROW(780:780)-1),IF(MOD(COLUMN(Y:Y)-11-$K780,32)=0,32,MOD(COLUMN(Y:Y)-11-$K780,32))+11))</f>
        <v>1</v>
      </c>
      <c r="Z780" s="45" t="str" cm="1">
        <f t="array" aca="1" ref="Z780" ca="1">INDIRECT(ADDRESS((ROW(780:780)-1),IF(MOD(COLUMN(Z:Z)-11-$K780,32)=0,32,MOD(COLUMN(Z:Z)-11-$K780,32))+11))</f>
        <v>1</v>
      </c>
      <c r="AA780" s="45" t="str" cm="1">
        <f t="array" aca="1" ref="AA780" ca="1">INDIRECT(ADDRESS((ROW(780:780)-1),IF(MOD(COLUMN(AA:AA)-11-$K780,32)=0,32,MOD(COLUMN(AA:AA)-11-$K780,32))+11))</f>
        <v>1</v>
      </c>
      <c r="AB780" s="42" t="str" cm="1">
        <f t="array" aca="1" ref="AB780" ca="1">INDIRECT(ADDRESS((ROW(780:780)-1),IF(MOD(COLUMN(AB:AB)-11-$K780,32)=0,32,MOD(COLUMN(AB:AB)-11-$K780,32))+11))</f>
        <v>0</v>
      </c>
      <c r="AC780" s="42" t="str" cm="1">
        <f t="array" aca="1" ref="AC780" ca="1">INDIRECT(ADDRESS((ROW(780:780)-1),IF(MOD(COLUMN(AC:AC)-11-$K780,32)=0,32,MOD(COLUMN(AC:AC)-11-$K780,32))+11))</f>
        <v>0</v>
      </c>
      <c r="AD780" s="42" t="str" cm="1">
        <f t="array" aca="1" ref="AD780" ca="1">INDIRECT(ADDRESS((ROW(780:780)-1),IF(MOD(COLUMN(AD:AD)-11-$K780,32)=0,32,MOD(COLUMN(AD:AD)-11-$K780,32))+11))</f>
        <v>1</v>
      </c>
      <c r="AE780" s="42" t="str" cm="1">
        <f t="array" aca="1" ref="AE780" ca="1">INDIRECT(ADDRESS((ROW(780:780)-1),IF(MOD(COLUMN(AE:AE)-11-$K780,32)=0,32,MOD(COLUMN(AE:AE)-11-$K780,32))+11))</f>
        <v>0</v>
      </c>
      <c r="AF780" s="43" t="str" cm="1">
        <f t="array" aca="1" ref="AF780" ca="1">INDIRECT(ADDRESS((ROW(780:780)-1),IF(MOD(COLUMN(AF:AF)-11-$K780,32)=0,32,MOD(COLUMN(AF:AF)-11-$K780,32))+11))</f>
        <v>0</v>
      </c>
      <c r="AG780" s="43" t="str" cm="1">
        <f t="array" aca="1" ref="AG780" ca="1">INDIRECT(ADDRESS((ROW(780:780)-1),IF(MOD(COLUMN(AG:AG)-11-$K780,32)=0,32,MOD(COLUMN(AG:AG)-11-$K780,32))+11))</f>
        <v>0</v>
      </c>
      <c r="AH780" s="43" t="str" cm="1">
        <f t="array" aca="1" ref="AH780" ca="1">INDIRECT(ADDRESS((ROW(780:780)-1),IF(MOD(COLUMN(AH:AH)-11-$K780,32)=0,32,MOD(COLUMN(AH:AH)-11-$K780,32))+11))</f>
        <v>1</v>
      </c>
      <c r="AI780" s="43" t="str" cm="1">
        <f t="array" aca="1" ref="AI780" ca="1">INDIRECT(ADDRESS((ROW(780:780)-1),IF(MOD(COLUMN(AI:AI)-11-$K780,32)=0,32,MOD(COLUMN(AI:AI)-11-$K780,32))+11))</f>
        <v>1</v>
      </c>
      <c r="AJ780" s="44" t="str" cm="1">
        <f t="array" aca="1" ref="AJ780" ca="1">INDIRECT(ADDRESS((ROW(780:780)-1),IF(MOD(COLUMN(AJ:AJ)-11-$K780,32)=0,32,MOD(COLUMN(AJ:AJ)-11-$K780,32))+11))</f>
        <v>1</v>
      </c>
      <c r="AK780" s="44" t="str" cm="1">
        <f t="array" aca="1" ref="AK780" ca="1">INDIRECT(ADDRESS((ROW(780:780)-1),IF(MOD(COLUMN(AK:AK)-11-$K780,32)=0,32,MOD(COLUMN(AK:AK)-11-$K780,32))+11))</f>
        <v>0</v>
      </c>
      <c r="AL780" s="44" t="str" cm="1">
        <f t="array" aca="1" ref="AL780" ca="1">INDIRECT(ADDRESS((ROW(780:780)-1),IF(MOD(COLUMN(AL:AL)-11-$K780,32)=0,32,MOD(COLUMN(AL:AL)-11-$K780,32))+11))</f>
        <v>1</v>
      </c>
      <c r="AM780" s="44" t="str" cm="1">
        <f t="array" aca="1" ref="AM780" ca="1">INDIRECT(ADDRESS((ROW(780:780)-1),IF(MOD(COLUMN(AM:AM)-11-$K780,32)=0,32,MOD(COLUMN(AM:AM)-11-$K780,32))+11))</f>
        <v>0</v>
      </c>
      <c r="AN780" s="45" t="str" cm="1">
        <f t="array" aca="1" ref="AN780" ca="1">INDIRECT(ADDRESS((ROW(780:780)-1),IF(MOD(COLUMN(AN:AN)-11-$K780,32)=0,32,MOD(COLUMN(AN:AN)-11-$K780,32))+11))</f>
        <v>0</v>
      </c>
      <c r="AO780" s="45" t="str" cm="1">
        <f t="array" aca="1" ref="AO780" ca="1">INDIRECT(ADDRESS((ROW(780:780)-1),IF(MOD(COLUMN(AO:AO)-11-$K780,32)=0,32,MOD(COLUMN(AO:AO)-11-$K780,32))+11))</f>
        <v>1</v>
      </c>
      <c r="AP780" s="45" t="str" cm="1">
        <f t="array" aca="1" ref="AP780" ca="1">INDIRECT(ADDRESS((ROW(780:780)-1),IF(MOD(COLUMN(AP:AP)-11-$K780,32)=0,32,MOD(COLUMN(AP:AP)-11-$K780,32))+11))</f>
        <v>1</v>
      </c>
      <c r="AQ780" s="45" t="str" cm="1">
        <f t="array" aca="1" ref="AQ780" ca="1">INDIRECT(ADDRESS((ROW(780:780)-1),IF(MOD(COLUMN(AQ:AQ)-11-$K780,32)=0,32,MOD(COLUMN(AQ:AQ)-11-$K780,32))+11))</f>
        <v>0</v>
      </c>
      <c r="AR780" s="41" t="str">
        <f t="shared" ca="1" si="1563"/>
        <v>11101011</v>
      </c>
      <c r="AS780" s="41" t="str">
        <f t="shared" ca="1" si="1564"/>
        <v>01110111</v>
      </c>
      <c r="AT780" s="40" t="str">
        <f t="shared" ca="1" si="1565"/>
        <v>00100011</v>
      </c>
      <c r="AU780" s="40" t="str">
        <f t="shared" ca="1" si="1566"/>
        <v>10100110</v>
      </c>
      <c r="AV780" s="40">
        <f t="shared" ca="1" si="1567"/>
        <v>235</v>
      </c>
      <c r="AW780" s="40">
        <f t="shared" ca="1" si="1568"/>
        <v>119</v>
      </c>
      <c r="AX780" s="40">
        <f t="shared" ca="1" si="1569"/>
        <v>35</v>
      </c>
      <c r="AY780" s="40">
        <f t="shared" ca="1" si="1570"/>
        <v>166</v>
      </c>
      <c r="AZ780" s="46">
        <f t="shared" ca="1" si="1571"/>
        <v>3950453670</v>
      </c>
    </row>
    <row r="781" spans="1:52" ht="15" thickBot="1" x14ac:dyDescent="0.4">
      <c r="A781" t="s">
        <v>228</v>
      </c>
      <c r="B781">
        <f ca="1">I777</f>
        <v>1332573954</v>
      </c>
      <c r="C781">
        <f ca="1">I791</f>
        <v>571358194</v>
      </c>
      <c r="G781" s="54">
        <f ca="1">B781+C781</f>
        <v>1903932148</v>
      </c>
      <c r="I781" s="39"/>
      <c r="J781" s="40" t="s">
        <v>215</v>
      </c>
      <c r="K781" s="53">
        <v>11</v>
      </c>
      <c r="L781" s="42" t="str" cm="1">
        <f t="array" aca="1" ref="L781" ca="1">INDIRECT(ADDRESS((ROW(781:781)-2),IF(MOD(COLUMN(L:L)-11-$K781,32)=0,32,MOD(COLUMN(L:L)-11-$K781,32))+11))</f>
        <v>0</v>
      </c>
      <c r="M781" s="42" t="str" cm="1">
        <f t="array" aca="1" ref="M781" ca="1">INDIRECT(ADDRESS((ROW(781:781)-2),IF(MOD(COLUMN(M:M)-11-$K781,32)=0,32,MOD(COLUMN(M:M)-11-$K781,32))+11))</f>
        <v>0</v>
      </c>
      <c r="N781" s="42" t="str" cm="1">
        <f t="array" aca="1" ref="N781" ca="1">INDIRECT(ADDRESS((ROW(781:781)-2),IF(MOD(COLUMN(N:N)-11-$K781,32)=0,32,MOD(COLUMN(N:N)-11-$K781,32))+11))</f>
        <v>1</v>
      </c>
      <c r="O781" s="42" t="str" cm="1">
        <f t="array" aca="1" ref="O781" ca="1">INDIRECT(ADDRESS((ROW(781:781)-2),IF(MOD(COLUMN(O:O)-11-$K781,32)=0,32,MOD(COLUMN(O:O)-11-$K781,32))+11))</f>
        <v>1</v>
      </c>
      <c r="P781" s="43" t="str" cm="1">
        <f t="array" aca="1" ref="P781" ca="1">INDIRECT(ADDRESS((ROW(781:781)-2),IF(MOD(COLUMN(P:P)-11-$K781,32)=0,32,MOD(COLUMN(P:P)-11-$K781,32))+11))</f>
        <v>0</v>
      </c>
      <c r="Q781" s="43" t="str" cm="1">
        <f t="array" aca="1" ref="Q781" ca="1">INDIRECT(ADDRESS((ROW(781:781)-2),IF(MOD(COLUMN(Q:Q)-11-$K781,32)=0,32,MOD(COLUMN(Q:Q)-11-$K781,32))+11))</f>
        <v>1</v>
      </c>
      <c r="R781" s="43" t="str" cm="1">
        <f t="array" aca="1" ref="R781" ca="1">INDIRECT(ADDRESS((ROW(781:781)-2),IF(MOD(COLUMN(R:R)-11-$K781,32)=0,32,MOD(COLUMN(R:R)-11-$K781,32))+11))</f>
        <v>1</v>
      </c>
      <c r="S781" s="43" t="str" cm="1">
        <f t="array" aca="1" ref="S781" ca="1">INDIRECT(ADDRESS((ROW(781:781)-2),IF(MOD(COLUMN(S:S)-11-$K781,32)=0,32,MOD(COLUMN(S:S)-11-$K781,32))+11))</f>
        <v>1</v>
      </c>
      <c r="T781" s="44" t="str" cm="1">
        <f t="array" aca="1" ref="T781" ca="1">INDIRECT(ADDRESS((ROW(781:781)-2),IF(MOD(COLUMN(T:T)-11-$K781,32)=0,32,MOD(COLUMN(T:T)-11-$K781,32))+11))</f>
        <v>0</v>
      </c>
      <c r="U781" s="44" t="str" cm="1">
        <f t="array" aca="1" ref="U781" ca="1">INDIRECT(ADDRESS((ROW(781:781)-2),IF(MOD(COLUMN(U:U)-11-$K781,32)=0,32,MOD(COLUMN(U:U)-11-$K781,32))+11))</f>
        <v>1</v>
      </c>
      <c r="V781" s="44" t="str" cm="1">
        <f t="array" aca="1" ref="V781" ca="1">INDIRECT(ADDRESS((ROW(781:781)-2),IF(MOD(COLUMN(V:V)-11-$K781,32)=0,32,MOD(COLUMN(V:V)-11-$K781,32))+11))</f>
        <v>0</v>
      </c>
      <c r="W781" s="44" t="str" cm="1">
        <f t="array" aca="1" ref="W781" ca="1">INDIRECT(ADDRESS((ROW(781:781)-2),IF(MOD(COLUMN(W:W)-11-$K781,32)=0,32,MOD(COLUMN(W:W)-11-$K781,32))+11))</f>
        <v>1</v>
      </c>
      <c r="X781" s="45" t="str" cm="1">
        <f t="array" aca="1" ref="X781" ca="1">INDIRECT(ADDRESS((ROW(781:781)-2),IF(MOD(COLUMN(X:X)-11-$K781,32)=0,32,MOD(COLUMN(X:X)-11-$K781,32))+11))</f>
        <v>1</v>
      </c>
      <c r="Y781" s="45" t="str" cm="1">
        <f t="array" aca="1" ref="Y781" ca="1">INDIRECT(ADDRESS((ROW(781:781)-2),IF(MOD(COLUMN(Y:Y)-11-$K781,32)=0,32,MOD(COLUMN(Y:Y)-11-$K781,32))+11))</f>
        <v>0</v>
      </c>
      <c r="Z781" s="45" t="str" cm="1">
        <f t="array" aca="1" ref="Z781" ca="1">INDIRECT(ADDRESS((ROW(781:781)-2),IF(MOD(COLUMN(Z:Z)-11-$K781,32)=0,32,MOD(COLUMN(Z:Z)-11-$K781,32))+11))</f>
        <v>1</v>
      </c>
      <c r="AA781" s="45" t="str" cm="1">
        <f t="array" aca="1" ref="AA781" ca="1">INDIRECT(ADDRESS((ROW(781:781)-2),IF(MOD(COLUMN(AA:AA)-11-$K781,32)=0,32,MOD(COLUMN(AA:AA)-11-$K781,32))+11))</f>
        <v>1</v>
      </c>
      <c r="AB781" s="42" t="str" cm="1">
        <f t="array" aca="1" ref="AB781" ca="1">INDIRECT(ADDRESS((ROW(781:781)-2),IF(MOD(COLUMN(AB:AB)-11-$K781,32)=0,32,MOD(COLUMN(AB:AB)-11-$K781,32))+11))</f>
        <v>1</v>
      </c>
      <c r="AC781" s="42" t="str" cm="1">
        <f t="array" aca="1" ref="AC781" ca="1">INDIRECT(ADDRESS((ROW(781:781)-2),IF(MOD(COLUMN(AC:AC)-11-$K781,32)=0,32,MOD(COLUMN(AC:AC)-11-$K781,32))+11))</f>
        <v>0</v>
      </c>
      <c r="AD781" s="42" t="str" cm="1">
        <f t="array" aca="1" ref="AD781" ca="1">INDIRECT(ADDRESS((ROW(781:781)-2),IF(MOD(COLUMN(AD:AD)-11-$K781,32)=0,32,MOD(COLUMN(AD:AD)-11-$K781,32))+11))</f>
        <v>1</v>
      </c>
      <c r="AE781" s="42" t="str" cm="1">
        <f t="array" aca="1" ref="AE781" ca="1">INDIRECT(ADDRESS((ROW(781:781)-2),IF(MOD(COLUMN(AE:AE)-11-$K781,32)=0,32,MOD(COLUMN(AE:AE)-11-$K781,32))+11))</f>
        <v>1</v>
      </c>
      <c r="AF781" s="43" t="str" cm="1">
        <f t="array" aca="1" ref="AF781" ca="1">INDIRECT(ADDRESS((ROW(781:781)-2),IF(MOD(COLUMN(AF:AF)-11-$K781,32)=0,32,MOD(COLUMN(AF:AF)-11-$K781,32))+11))</f>
        <v>1</v>
      </c>
      <c r="AG781" s="43" t="str" cm="1">
        <f t="array" aca="1" ref="AG781" ca="1">INDIRECT(ADDRESS((ROW(781:781)-2),IF(MOD(COLUMN(AG:AG)-11-$K781,32)=0,32,MOD(COLUMN(AG:AG)-11-$K781,32))+11))</f>
        <v>0</v>
      </c>
      <c r="AH781" s="43" t="str" cm="1">
        <f t="array" aca="1" ref="AH781" ca="1">INDIRECT(ADDRESS((ROW(781:781)-2),IF(MOD(COLUMN(AH:AH)-11-$K781,32)=0,32,MOD(COLUMN(AH:AH)-11-$K781,32))+11))</f>
        <v>0</v>
      </c>
      <c r="AI781" s="43" t="str" cm="1">
        <f t="array" aca="1" ref="AI781" ca="1">INDIRECT(ADDRESS((ROW(781:781)-2),IF(MOD(COLUMN(AI:AI)-11-$K781,32)=0,32,MOD(COLUMN(AI:AI)-11-$K781,32))+11))</f>
        <v>1</v>
      </c>
      <c r="AJ781" s="44" t="str" cm="1">
        <f t="array" aca="1" ref="AJ781" ca="1">INDIRECT(ADDRESS((ROW(781:781)-2),IF(MOD(COLUMN(AJ:AJ)-11-$K781,32)=0,32,MOD(COLUMN(AJ:AJ)-11-$K781,32))+11))</f>
        <v>0</v>
      </c>
      <c r="AK781" s="44" t="str" cm="1">
        <f t="array" aca="1" ref="AK781" ca="1">INDIRECT(ADDRESS((ROW(781:781)-2),IF(MOD(COLUMN(AK:AK)-11-$K781,32)=0,32,MOD(COLUMN(AK:AK)-11-$K781,32))+11))</f>
        <v>0</v>
      </c>
      <c r="AL781" s="44" t="str" cm="1">
        <f t="array" aca="1" ref="AL781" ca="1">INDIRECT(ADDRESS((ROW(781:781)-2),IF(MOD(COLUMN(AL:AL)-11-$K781,32)=0,32,MOD(COLUMN(AL:AL)-11-$K781,32))+11))</f>
        <v>0</v>
      </c>
      <c r="AM781" s="44" t="str" cm="1">
        <f t="array" aca="1" ref="AM781" ca="1">INDIRECT(ADDRESS((ROW(781:781)-2),IF(MOD(COLUMN(AM:AM)-11-$K781,32)=0,32,MOD(COLUMN(AM:AM)-11-$K781,32))+11))</f>
        <v>1</v>
      </c>
      <c r="AN781" s="45" t="str" cm="1">
        <f t="array" aca="1" ref="AN781" ca="1">INDIRECT(ADDRESS((ROW(781:781)-2),IF(MOD(COLUMN(AN:AN)-11-$K781,32)=0,32,MOD(COLUMN(AN:AN)-11-$K781,32))+11))</f>
        <v>1</v>
      </c>
      <c r="AO781" s="45" t="str" cm="1">
        <f t="array" aca="1" ref="AO781" ca="1">INDIRECT(ADDRESS((ROW(781:781)-2),IF(MOD(COLUMN(AO:AO)-11-$K781,32)=0,32,MOD(COLUMN(AO:AO)-11-$K781,32))+11))</f>
        <v>1</v>
      </c>
      <c r="AP781" s="45" t="str" cm="1">
        <f t="array" aca="1" ref="AP781" ca="1">INDIRECT(ADDRESS((ROW(781:781)-2),IF(MOD(COLUMN(AP:AP)-11-$K781,32)=0,32,MOD(COLUMN(AP:AP)-11-$K781,32))+11))</f>
        <v>0</v>
      </c>
      <c r="AQ781" s="45" t="str" cm="1">
        <f t="array" aca="1" ref="AQ781" ca="1">INDIRECT(ADDRESS((ROW(781:781)-2),IF(MOD(COLUMN(AQ:AQ)-11-$K781,32)=0,32,MOD(COLUMN(AQ:AQ)-11-$K781,32))+11))</f>
        <v>1</v>
      </c>
      <c r="AR781" s="41" t="str">
        <f t="shared" ca="1" si="1563"/>
        <v>00110111</v>
      </c>
      <c r="AS781" s="41" t="str">
        <f t="shared" ca="1" si="1564"/>
        <v>01011011</v>
      </c>
      <c r="AT781" s="40" t="str">
        <f t="shared" ca="1" si="1565"/>
        <v>10111001</v>
      </c>
      <c r="AU781" s="40" t="str">
        <f t="shared" ca="1" si="1566"/>
        <v>00011101</v>
      </c>
      <c r="AV781" s="40">
        <f t="shared" ca="1" si="1567"/>
        <v>55</v>
      </c>
      <c r="AW781" s="40">
        <f t="shared" ca="1" si="1568"/>
        <v>91</v>
      </c>
      <c r="AX781" s="40">
        <f t="shared" ca="1" si="1569"/>
        <v>185</v>
      </c>
      <c r="AY781" s="40">
        <f t="shared" ca="1" si="1570"/>
        <v>29</v>
      </c>
      <c r="AZ781" s="46">
        <f t="shared" ca="1" si="1571"/>
        <v>928758045</v>
      </c>
    </row>
    <row r="782" spans="1:52" ht="15" thickBot="1" x14ac:dyDescent="0.4">
      <c r="I782" s="54">
        <f ca="1">_xlfn.BITXOR(_xlfn.BITXOR(AZ780,AZ781),AZ782)</f>
        <v>945309653</v>
      </c>
      <c r="J782" s="48" t="s">
        <v>215</v>
      </c>
      <c r="K782" s="56">
        <v>25</v>
      </c>
      <c r="L782" s="57" t="str" cm="1">
        <f t="array" aca="1" ref="L782" ca="1">INDIRECT(ADDRESS((ROW(782:782)-3),IF(MOD(COLUMN(L:L)-11-$K782,32)=0,32,MOD(COLUMN(L:L)-11-$K782,32))+11))</f>
        <v>1</v>
      </c>
      <c r="M782" s="57" t="str" cm="1">
        <f t="array" aca="1" ref="M782" ca="1">INDIRECT(ADDRESS((ROW(782:782)-3),IF(MOD(COLUMN(M:M)-11-$K782,32)=0,32,MOD(COLUMN(M:M)-11-$K782,32))+11))</f>
        <v>1</v>
      </c>
      <c r="N782" s="57" t="str" cm="1">
        <f t="array" aca="1" ref="N782" ca="1">INDIRECT(ADDRESS((ROW(782:782)-3),IF(MOD(COLUMN(N:N)-11-$K782,32)=0,32,MOD(COLUMN(N:N)-11-$K782,32))+11))</f>
        <v>1</v>
      </c>
      <c r="O782" s="57" t="str" cm="1">
        <f t="array" aca="1" ref="O782" ca="1">INDIRECT(ADDRESS((ROW(782:782)-3),IF(MOD(COLUMN(O:O)-11-$K782,32)=0,32,MOD(COLUMN(O:O)-11-$K782,32))+11))</f>
        <v>0</v>
      </c>
      <c r="P782" s="58" t="str" cm="1">
        <f t="array" aca="1" ref="P782" ca="1">INDIRECT(ADDRESS((ROW(782:782)-3),IF(MOD(COLUMN(P:P)-11-$K782,32)=0,32,MOD(COLUMN(P:P)-11-$K782,32))+11))</f>
        <v>0</v>
      </c>
      <c r="Q782" s="58" t="str" cm="1">
        <f t="array" aca="1" ref="Q782" ca="1">INDIRECT(ADDRESS((ROW(782:782)-3),IF(MOD(COLUMN(Q:Q)-11-$K782,32)=0,32,MOD(COLUMN(Q:Q)-11-$K782,32))+11))</f>
        <v>1</v>
      </c>
      <c r="R782" s="58" t="str" cm="1">
        <f t="array" aca="1" ref="R782" ca="1">INDIRECT(ADDRESS((ROW(782:782)-3),IF(MOD(COLUMN(R:R)-11-$K782,32)=0,32,MOD(COLUMN(R:R)-11-$K782,32))+11))</f>
        <v>0</v>
      </c>
      <c r="S782" s="58" t="str" cm="1">
        <f t="array" aca="1" ref="S782" ca="1">INDIRECT(ADDRESS((ROW(782:782)-3),IF(MOD(COLUMN(S:S)-11-$K782,32)=0,32,MOD(COLUMN(S:S)-11-$K782,32))+11))</f>
        <v>0</v>
      </c>
      <c r="T782" s="59" t="str" cm="1">
        <f t="array" aca="1" ref="T782" ca="1">INDIRECT(ADDRESS((ROW(782:782)-3),IF(MOD(COLUMN(T:T)-11-$K782,32)=0,32,MOD(COLUMN(T:T)-11-$K782,32))+11))</f>
        <v>0</v>
      </c>
      <c r="U782" s="59" t="str" cm="1">
        <f t="array" aca="1" ref="U782" ca="1">INDIRECT(ADDRESS((ROW(782:782)-3),IF(MOD(COLUMN(U:U)-11-$K782,32)=0,32,MOD(COLUMN(U:U)-11-$K782,32))+11))</f>
        <v>1</v>
      </c>
      <c r="V782" s="59" t="str" cm="1">
        <f t="array" aca="1" ref="V782" ca="1">INDIRECT(ADDRESS((ROW(782:782)-3),IF(MOD(COLUMN(V:V)-11-$K782,32)=0,32,MOD(COLUMN(V:V)-11-$K782,32))+11))</f>
        <v>1</v>
      </c>
      <c r="W782" s="59" t="str" cm="1">
        <f t="array" aca="1" ref="W782" ca="1">INDIRECT(ADDRESS((ROW(782:782)-3),IF(MOD(COLUMN(W:W)-11-$K782,32)=0,32,MOD(COLUMN(W:W)-11-$K782,32))+11))</f>
        <v>1</v>
      </c>
      <c r="X782" s="60" t="str" cm="1">
        <f t="array" aca="1" ref="X782" ca="1">INDIRECT(ADDRESS((ROW(782:782)-3),IF(MOD(COLUMN(X:X)-11-$K782,32)=0,32,MOD(COLUMN(X:X)-11-$K782,32))+11))</f>
        <v>0</v>
      </c>
      <c r="Y782" s="60" t="str" cm="1">
        <f t="array" aca="1" ref="Y782" ca="1">INDIRECT(ADDRESS((ROW(782:782)-3),IF(MOD(COLUMN(Y:Y)-11-$K782,32)=0,32,MOD(COLUMN(Y:Y)-11-$K782,32))+11))</f>
        <v>1</v>
      </c>
      <c r="Z782" s="60" t="str" cm="1">
        <f t="array" aca="1" ref="Z782" ca="1">INDIRECT(ADDRESS((ROW(782:782)-3),IF(MOD(COLUMN(Z:Z)-11-$K782,32)=0,32,MOD(COLUMN(Z:Z)-11-$K782,32))+11))</f>
        <v>0</v>
      </c>
      <c r="AA782" s="60" t="str" cm="1">
        <f t="array" aca="1" ref="AA782" ca="1">INDIRECT(ADDRESS((ROW(782:782)-3),IF(MOD(COLUMN(AA:AA)-11-$K782,32)=0,32,MOD(COLUMN(AA:AA)-11-$K782,32))+11))</f>
        <v>0</v>
      </c>
      <c r="AB782" s="57" t="str" cm="1">
        <f t="array" aca="1" ref="AB782" ca="1">INDIRECT(ADDRESS((ROW(782:782)-3),IF(MOD(COLUMN(AB:AB)-11-$K782,32)=0,32,MOD(COLUMN(AB:AB)-11-$K782,32))+11))</f>
        <v>1</v>
      </c>
      <c r="AC782" s="57" t="str" cm="1">
        <f t="array" aca="1" ref="AC782" ca="1">INDIRECT(ADDRESS((ROW(782:782)-3),IF(MOD(COLUMN(AC:AC)-11-$K782,32)=0,32,MOD(COLUMN(AC:AC)-11-$K782,32))+11))</f>
        <v>1</v>
      </c>
      <c r="AD782" s="57" t="str" cm="1">
        <f t="array" aca="1" ref="AD782" ca="1">INDIRECT(ADDRESS((ROW(782:782)-3),IF(MOD(COLUMN(AD:AD)-11-$K782,32)=0,32,MOD(COLUMN(AD:AD)-11-$K782,32))+11))</f>
        <v>0</v>
      </c>
      <c r="AE782" s="57" t="str" cm="1">
        <f t="array" aca="1" ref="AE782" ca="1">INDIRECT(ADDRESS((ROW(782:782)-3),IF(MOD(COLUMN(AE:AE)-11-$K782,32)=0,32,MOD(COLUMN(AE:AE)-11-$K782,32))+11))</f>
        <v>1</v>
      </c>
      <c r="AF782" s="58" t="str" cm="1">
        <f t="array" aca="1" ref="AF782" ca="1">INDIRECT(ADDRESS((ROW(782:782)-3),IF(MOD(COLUMN(AF:AF)-11-$K782,32)=0,32,MOD(COLUMN(AF:AF)-11-$K782,32))+11))</f>
        <v>1</v>
      </c>
      <c r="AG782" s="58" t="str" cm="1">
        <f t="array" aca="1" ref="AG782" ca="1">INDIRECT(ADDRESS((ROW(782:782)-3),IF(MOD(COLUMN(AG:AG)-11-$K782,32)=0,32,MOD(COLUMN(AG:AG)-11-$K782,32))+11))</f>
        <v>1</v>
      </c>
      <c r="AH782" s="58" t="str" cm="1">
        <f t="array" aca="1" ref="AH782" ca="1">INDIRECT(ADDRESS((ROW(782:782)-3),IF(MOD(COLUMN(AH:AH)-11-$K782,32)=0,32,MOD(COLUMN(AH:AH)-11-$K782,32))+11))</f>
        <v>0</v>
      </c>
      <c r="AI782" s="58" t="str" cm="1">
        <f t="array" aca="1" ref="AI782" ca="1">INDIRECT(ADDRESS((ROW(782:782)-3),IF(MOD(COLUMN(AI:AI)-11-$K782,32)=0,32,MOD(COLUMN(AI:AI)-11-$K782,32))+11))</f>
        <v>1</v>
      </c>
      <c r="AJ782" s="59" t="str" cm="1">
        <f t="array" aca="1" ref="AJ782" ca="1">INDIRECT(ADDRESS((ROW(782:782)-3),IF(MOD(COLUMN(AJ:AJ)-11-$K782,32)=0,32,MOD(COLUMN(AJ:AJ)-11-$K782,32))+11))</f>
        <v>0</v>
      </c>
      <c r="AK782" s="59" t="str" cm="1">
        <f t="array" aca="1" ref="AK782" ca="1">INDIRECT(ADDRESS((ROW(782:782)-3),IF(MOD(COLUMN(AK:AK)-11-$K782,32)=0,32,MOD(COLUMN(AK:AK)-11-$K782,32))+11))</f>
        <v>1</v>
      </c>
      <c r="AL782" s="59" t="str" cm="1">
        <f t="array" aca="1" ref="AL782" ca="1">INDIRECT(ADDRESS((ROW(782:782)-3),IF(MOD(COLUMN(AL:AL)-11-$K782,32)=0,32,MOD(COLUMN(AL:AL)-11-$K782,32))+11))</f>
        <v>1</v>
      </c>
      <c r="AM782" s="59" t="str" cm="1">
        <f t="array" aca="1" ref="AM782" ca="1">INDIRECT(ADDRESS((ROW(782:782)-3),IF(MOD(COLUMN(AM:AM)-11-$K782,32)=0,32,MOD(COLUMN(AM:AM)-11-$K782,32))+11))</f>
        <v>0</v>
      </c>
      <c r="AN782" s="60" t="str" cm="1">
        <f t="array" aca="1" ref="AN782" ca="1">INDIRECT(ADDRESS((ROW(782:782)-3),IF(MOD(COLUMN(AN:AN)-11-$K782,32)=0,32,MOD(COLUMN(AN:AN)-11-$K782,32))+11))</f>
        <v>1</v>
      </c>
      <c r="AO782" s="60" t="str" cm="1">
        <f t="array" aca="1" ref="AO782" ca="1">INDIRECT(ADDRESS((ROW(782:782)-3),IF(MOD(COLUMN(AO:AO)-11-$K782,32)=0,32,MOD(COLUMN(AO:AO)-11-$K782,32))+11))</f>
        <v>1</v>
      </c>
      <c r="AP782" s="60" t="str" cm="1">
        <f t="array" aca="1" ref="AP782" ca="1">INDIRECT(ADDRESS((ROW(782:782)-3),IF(MOD(COLUMN(AP:AP)-11-$K782,32)=0,32,MOD(COLUMN(AP:AP)-11-$K782,32))+11))</f>
        <v>1</v>
      </c>
      <c r="AQ782" s="60" t="str" cm="1">
        <f t="array" aca="1" ref="AQ782" ca="1">INDIRECT(ADDRESS((ROW(782:782)-3),IF(MOD(COLUMN(AQ:AQ)-11-$K782,32)=0,32,MOD(COLUMN(AQ:AQ)-11-$K782,32))+11))</f>
        <v>0</v>
      </c>
      <c r="AR782" s="49" t="str">
        <f t="shared" ca="1" si="1563"/>
        <v>11100100</v>
      </c>
      <c r="AS782" s="49" t="str">
        <f t="shared" ca="1" si="1564"/>
        <v>01110100</v>
      </c>
      <c r="AT782" s="48" t="str">
        <f t="shared" ca="1" si="1565"/>
        <v>11011101</v>
      </c>
      <c r="AU782" s="48" t="str">
        <f t="shared" ca="1" si="1566"/>
        <v>01101110</v>
      </c>
      <c r="AV782" s="48">
        <f t="shared" ca="1" si="1567"/>
        <v>228</v>
      </c>
      <c r="AW782" s="48">
        <f t="shared" ca="1" si="1568"/>
        <v>116</v>
      </c>
      <c r="AX782" s="48">
        <f t="shared" ca="1" si="1569"/>
        <v>221</v>
      </c>
      <c r="AY782" s="48">
        <f t="shared" ca="1" si="1570"/>
        <v>110</v>
      </c>
      <c r="AZ782" s="50">
        <f t="shared" ca="1" si="1571"/>
        <v>3832864110</v>
      </c>
    </row>
    <row r="783" spans="1:52" ht="15" thickBot="1" x14ac:dyDescent="0.4"/>
    <row r="784" spans="1:52" x14ac:dyDescent="0.35">
      <c r="I784" s="31"/>
      <c r="J784" s="32" t="s">
        <v>217</v>
      </c>
      <c r="K784" s="33" t="s">
        <v>10</v>
      </c>
      <c r="L784" s="34" t="str">
        <f ca="1">MID(HEX2BIN(MID($E774,1,1),4),1,1)</f>
        <v>1</v>
      </c>
      <c r="M784" s="34" t="str">
        <f ca="1">MID(HEX2BIN(MID($E774,1,1),4),2,1)</f>
        <v>1</v>
      </c>
      <c r="N784" s="34" t="str">
        <f ca="1">MID(HEX2BIN(MID($E774,1,1),4),3,1)</f>
        <v>0</v>
      </c>
      <c r="O784" s="34" t="str">
        <f ca="1">MID(HEX2BIN(MID($E774,1,1),4),4,1)</f>
        <v>1</v>
      </c>
      <c r="P784" s="35" t="str">
        <f ca="1">MID(HEX2BIN(MID($E774,2,1),4),1,1)</f>
        <v>1</v>
      </c>
      <c r="Q784" s="35" t="str">
        <f ca="1">MID(HEX2BIN(MID($E774,2,1),4),2,1)</f>
        <v>1</v>
      </c>
      <c r="R784" s="35" t="str">
        <f ca="1">MID(HEX2BIN(MID($E774,2,1),4),3,1)</f>
        <v>0</v>
      </c>
      <c r="S784" s="35" t="str">
        <f ca="1">MID(HEX2BIN(MID($E774,2,1),4),4,1)</f>
        <v>1</v>
      </c>
      <c r="T784" s="36" t="str">
        <f ca="1">MID(HEX2BIN(MID($E774,3,1),4),1,1)</f>
        <v>1</v>
      </c>
      <c r="U784" s="36" t="str">
        <f ca="1">MID(HEX2BIN(MID($E774,3,1),4),2,1)</f>
        <v>1</v>
      </c>
      <c r="V784" s="36" t="str">
        <f ca="1">MID(HEX2BIN(MID($E774,3,1),4),3,1)</f>
        <v>0</v>
      </c>
      <c r="W784" s="36" t="str">
        <f ca="1">MID(HEX2BIN(MID($E774,3,1),4),4,1)</f>
        <v>0</v>
      </c>
      <c r="X784" s="37" t="str">
        <f ca="1">MID(HEX2BIN(MID($E774,4,1),4),1,1)</f>
        <v>1</v>
      </c>
      <c r="Y784" s="37" t="str">
        <f ca="1">MID(HEX2BIN(MID($E774,4,1),4),2,1)</f>
        <v>0</v>
      </c>
      <c r="Z784" s="37" t="str">
        <f ca="1">MID(HEX2BIN(MID($E774,4,1),4),3,1)</f>
        <v>0</v>
      </c>
      <c r="AA784" s="37" t="str">
        <f ca="1">MID(HEX2BIN(MID($E774,4,1),4),4,1)</f>
        <v>0</v>
      </c>
      <c r="AB784" s="34" t="str">
        <f ca="1">MID(HEX2BIN(MID($E774,5,1),4),1,1)</f>
        <v>1</v>
      </c>
      <c r="AC784" s="34" t="str">
        <f ca="1">MID(HEX2BIN(MID($E774,5,1),4),2,1)</f>
        <v>1</v>
      </c>
      <c r="AD784" s="34" t="str">
        <f ca="1">MID(HEX2BIN(MID($E774,5,1),4),3,1)</f>
        <v>1</v>
      </c>
      <c r="AE784" s="34" t="str">
        <f ca="1">MID(HEX2BIN(MID($E774,5,1),4),4,1)</f>
        <v>0</v>
      </c>
      <c r="AF784" s="35" t="str">
        <f ca="1">MID(HEX2BIN(MID($E774,6,1),4),1,1)</f>
        <v>1</v>
      </c>
      <c r="AG784" s="35" t="str">
        <f ca="1">MID(HEX2BIN(MID($E774,6,1),4),2,1)</f>
        <v>0</v>
      </c>
      <c r="AH784" s="35" t="str">
        <f ca="1">MID(HEX2BIN(MID($E774,6,1),4),3,1)</f>
        <v>0</v>
      </c>
      <c r="AI784" s="35" t="str">
        <f ca="1">MID(HEX2BIN(MID($E774,6,1),4),4,1)</f>
        <v>1</v>
      </c>
      <c r="AJ784" s="36" t="str">
        <f ca="1">MID(HEX2BIN(MID($E774,7,1),4),1,1)</f>
        <v>1</v>
      </c>
      <c r="AK784" s="36" t="str">
        <f ca="1">MID(HEX2BIN(MID($E774,7,1),4),2,1)</f>
        <v>0</v>
      </c>
      <c r="AL784" s="36" t="str">
        <f ca="1">MID(HEX2BIN(MID($E774,7,1),4),3,1)</f>
        <v>1</v>
      </c>
      <c r="AM784" s="36" t="str">
        <f ca="1">MID(HEX2BIN(MID($E774,7,1),4),4,1)</f>
        <v>1</v>
      </c>
      <c r="AN784" s="37" t="str">
        <f ca="1">MID(HEX2BIN(MID($E774,8,1),4),1,1)</f>
        <v>1</v>
      </c>
      <c r="AO784" s="37" t="str">
        <f ca="1">MID(HEX2BIN(MID($E774,8,1),4),2,1)</f>
        <v>0</v>
      </c>
      <c r="AP784" s="37" t="str">
        <f ca="1">MID(HEX2BIN(MID($E774,8,1),4),3,1)</f>
        <v>1</v>
      </c>
      <c r="AQ784" s="37" t="str">
        <f ca="1">MID(HEX2BIN(MID($E774,8,1),4),4,1)</f>
        <v>0</v>
      </c>
      <c r="AR784" s="33" t="str">
        <f t="shared" ref="AR784:AR787" ca="1" si="1572">_xlfn.CONCAT(L784,M784,N784,O784,P784,Q784,R784,S784)</f>
        <v>11011101</v>
      </c>
      <c r="AS784" s="33" t="str">
        <f t="shared" ref="AS784:AS787" ca="1" si="1573">_xlfn.CONCAT(T784,U784,V784,W784,X784,Y784,Z784,AA784)</f>
        <v>11001000</v>
      </c>
      <c r="AT784" s="32" t="str">
        <f t="shared" ref="AT784:AT787" ca="1" si="1574">_xlfn.CONCAT(AB784,AC784,AD784,AE784,AF784,AG784,AH784,AI784)</f>
        <v>11101001</v>
      </c>
      <c r="AU784" s="32" t="str">
        <f t="shared" ref="AU784:AU787" ca="1" si="1575">_xlfn.CONCAT(AJ784,AK784,AL784,AM784,AN784,AO784,AP784,AQ784)</f>
        <v>10111010</v>
      </c>
      <c r="AV784" s="32">
        <f t="shared" ref="AV784:AV787" ca="1" si="1576">BIN2DEC(AR784)</f>
        <v>221</v>
      </c>
      <c r="AW784" s="32">
        <f t="shared" ref="AW784:AW787" ca="1" si="1577">BIN2DEC(AS784)</f>
        <v>200</v>
      </c>
      <c r="AX784" s="32">
        <f t="shared" ref="AX784:AX787" ca="1" si="1578">BIN2DEC(AT784)</f>
        <v>233</v>
      </c>
      <c r="AY784" s="32">
        <f t="shared" ref="AY784:AY787" ca="1" si="1579">BIN2DEC(AU784)</f>
        <v>186</v>
      </c>
      <c r="AZ784" s="38">
        <f t="shared" ref="AZ784:AZ787" ca="1" si="1580">(AV784*2^24)+(AW784*2^16)+(AX784*2^8)+AY784</f>
        <v>3720931770</v>
      </c>
    </row>
    <row r="785" spans="1:52" x14ac:dyDescent="0.35">
      <c r="I785" s="39"/>
      <c r="J785" s="40"/>
      <c r="K785" s="41" t="s">
        <v>88</v>
      </c>
      <c r="L785" s="42" t="str">
        <f ca="1">MID(HEX2BIN(MID($F774,1,1),4),1,1)</f>
        <v>1</v>
      </c>
      <c r="M785" s="42" t="str">
        <f ca="1">MID(HEX2BIN(MID($F774,1,1),4),2,1)</f>
        <v>0</v>
      </c>
      <c r="N785" s="42" t="str">
        <f ca="1">MID(HEX2BIN(MID($F774,1,1),4),3,1)</f>
        <v>1</v>
      </c>
      <c r="O785" s="42" t="str">
        <f ca="1">MID(HEX2BIN(MID($F774,1,1),4),4,1)</f>
        <v>1</v>
      </c>
      <c r="P785" s="43" t="str">
        <f ca="1">MID(HEX2BIN(MID($F774,2,1),4),1,1)</f>
        <v>0</v>
      </c>
      <c r="Q785" s="43" t="str">
        <f ca="1">MID(HEX2BIN(MID($F774,2,1),4),2,1)</f>
        <v>1</v>
      </c>
      <c r="R785" s="43" t="str">
        <f ca="1">MID(HEX2BIN(MID($F774,2,1),4),3,1)</f>
        <v>0</v>
      </c>
      <c r="S785" s="43" t="str">
        <f ca="1">MID(HEX2BIN(MID($F774,2,1),4),4,1)</f>
        <v>0</v>
      </c>
      <c r="T785" s="44" t="str">
        <f ca="1">MID(HEX2BIN(MID($F774,3,1),4),1,1)</f>
        <v>0</v>
      </c>
      <c r="U785" s="44" t="str">
        <f ca="1">MID(HEX2BIN(MID($F774,3,1),4),2,1)</f>
        <v>1</v>
      </c>
      <c r="V785" s="44" t="str">
        <f ca="1">MID(HEX2BIN(MID($F774,3,1),4),3,1)</f>
        <v>0</v>
      </c>
      <c r="W785" s="44" t="str">
        <f ca="1">MID(HEX2BIN(MID($F774,3,1),4),4,1)</f>
        <v>1</v>
      </c>
      <c r="X785" s="45" t="str">
        <f ca="1">MID(HEX2BIN(MID($F774,4,1),4),1,1)</f>
        <v>1</v>
      </c>
      <c r="Y785" s="45" t="str">
        <f ca="1">MID(HEX2BIN(MID($F774,4,1),4),2,1)</f>
        <v>1</v>
      </c>
      <c r="Z785" s="45" t="str">
        <f ca="1">MID(HEX2BIN(MID($F774,4,1),4),3,1)</f>
        <v>0</v>
      </c>
      <c r="AA785" s="45" t="str">
        <f ca="1">MID(HEX2BIN(MID($F774,4,1),4),4,1)</f>
        <v>0</v>
      </c>
      <c r="AB785" s="42" t="str">
        <f ca="1">MID(HEX2BIN(MID($F774,5,1),4),1,1)</f>
        <v>1</v>
      </c>
      <c r="AC785" s="42" t="str">
        <f ca="1">MID(HEX2BIN(MID($F774,5,1),4),2,1)</f>
        <v>1</v>
      </c>
      <c r="AD785" s="42" t="str">
        <f ca="1">MID(HEX2BIN(MID($F774,5,1),4),3,1)</f>
        <v>0</v>
      </c>
      <c r="AE785" s="42" t="str">
        <f ca="1">MID(HEX2BIN(MID($F774,5,1),4),4,1)</f>
        <v>1</v>
      </c>
      <c r="AF785" s="43" t="str">
        <f ca="1">MID(HEX2BIN(MID($F774,6,1),4),1,1)</f>
        <v>1</v>
      </c>
      <c r="AG785" s="43" t="str">
        <f ca="1">MID(HEX2BIN(MID($F774,6,1),4),2,1)</f>
        <v>1</v>
      </c>
      <c r="AH785" s="43" t="str">
        <f ca="1">MID(HEX2BIN(MID($F774,6,1),4),3,1)</f>
        <v>0</v>
      </c>
      <c r="AI785" s="43" t="str">
        <f ca="1">MID(HEX2BIN(MID($F774,6,1),4),4,1)</f>
        <v>0</v>
      </c>
      <c r="AJ785" s="44" t="str">
        <f ca="1">MID(HEX2BIN(MID($F774,7,1),4),1,1)</f>
        <v>1</v>
      </c>
      <c r="AK785" s="44" t="str">
        <f ca="1">MID(HEX2BIN(MID($F774,7,1),4),2,1)</f>
        <v>0</v>
      </c>
      <c r="AL785" s="44" t="str">
        <f ca="1">MID(HEX2BIN(MID($F774,7,1),4),3,1)</f>
        <v>0</v>
      </c>
      <c r="AM785" s="44" t="str">
        <f ca="1">MID(HEX2BIN(MID($F774,7,1),4),4,1)</f>
        <v>0</v>
      </c>
      <c r="AN785" s="45" t="str">
        <f ca="1">MID(HEX2BIN(MID($F774,8,1),4),1,1)</f>
        <v>0</v>
      </c>
      <c r="AO785" s="45" t="str">
        <f ca="1">MID(HEX2BIN(MID($F774,8,1),4),2,1)</f>
        <v>1</v>
      </c>
      <c r="AP785" s="45" t="str">
        <f ca="1">MID(HEX2BIN(MID($F774,8,1),4),3,1)</f>
        <v>0</v>
      </c>
      <c r="AQ785" s="45" t="str">
        <f ca="1">MID(HEX2BIN(MID($F774,8,1),4),4,1)</f>
        <v>1</v>
      </c>
      <c r="AR785" s="41" t="str">
        <f t="shared" ca="1" si="1572"/>
        <v>10110100</v>
      </c>
      <c r="AS785" s="41" t="str">
        <f t="shared" ca="1" si="1573"/>
        <v>01011100</v>
      </c>
      <c r="AT785" s="40" t="str">
        <f t="shared" ca="1" si="1574"/>
        <v>11011100</v>
      </c>
      <c r="AU785" s="40" t="str">
        <f t="shared" ca="1" si="1575"/>
        <v>10000101</v>
      </c>
      <c r="AV785" s="40">
        <f t="shared" ca="1" si="1576"/>
        <v>180</v>
      </c>
      <c r="AW785" s="40">
        <f t="shared" ca="1" si="1577"/>
        <v>92</v>
      </c>
      <c r="AX785" s="40">
        <f t="shared" ca="1" si="1578"/>
        <v>220</v>
      </c>
      <c r="AY785" s="40">
        <f t="shared" ca="1" si="1579"/>
        <v>133</v>
      </c>
      <c r="AZ785" s="46">
        <f t="shared" ca="1" si="1580"/>
        <v>3025984645</v>
      </c>
    </row>
    <row r="786" spans="1:52" ht="15" thickBot="1" x14ac:dyDescent="0.4">
      <c r="I786" s="39"/>
      <c r="J786" s="40"/>
      <c r="K786" s="41" t="s">
        <v>93</v>
      </c>
      <c r="L786" s="42" t="str">
        <f ca="1">MID(HEX2BIN(MID($G774,1,1),4),1,1)</f>
        <v>0</v>
      </c>
      <c r="M786" s="42" t="str">
        <f ca="1">MID(HEX2BIN(MID($G774,1,1),4),2,1)</f>
        <v>1</v>
      </c>
      <c r="N786" s="42" t="str">
        <f ca="1">MID(HEX2BIN(MID($G774,1,1),4),3,1)</f>
        <v>1</v>
      </c>
      <c r="O786" s="42" t="str">
        <f ca="1">MID(HEX2BIN(MID($G774,1,1),4),4,1)</f>
        <v>1</v>
      </c>
      <c r="P786" s="43" t="str">
        <f ca="1">MID(HEX2BIN(MID($G774,2,1),4),1,1)</f>
        <v>0</v>
      </c>
      <c r="Q786" s="43" t="str">
        <f ca="1">MID(HEX2BIN(MID($G774,2,1),4),2,1)</f>
        <v>0</v>
      </c>
      <c r="R786" s="43" t="str">
        <f ca="1">MID(HEX2BIN(MID($G774,2,1),4),3,1)</f>
        <v>0</v>
      </c>
      <c r="S786" s="43" t="str">
        <f ca="1">MID(HEX2BIN(MID($G774,2,1),4),4,1)</f>
        <v>1</v>
      </c>
      <c r="T786" s="44" t="str">
        <f ca="1">MID(HEX2BIN(MID($G774,3,1),4),1,1)</f>
        <v>0</v>
      </c>
      <c r="U786" s="44" t="str">
        <f ca="1">MID(HEX2BIN(MID($G774,3,1),4),2,1)</f>
        <v>0</v>
      </c>
      <c r="V786" s="44" t="str">
        <f ca="1">MID(HEX2BIN(MID($G774,3,1),4),3,1)</f>
        <v>1</v>
      </c>
      <c r="W786" s="44" t="str">
        <f ca="1">MID(HEX2BIN(MID($G774,3,1),4),4,1)</f>
        <v>1</v>
      </c>
      <c r="X786" s="45" t="str">
        <f ca="1">MID(HEX2BIN(MID($G774,4,1),4),1,1)</f>
        <v>1</v>
      </c>
      <c r="Y786" s="45" t="str">
        <f ca="1">MID(HEX2BIN(MID($G774,4,1),4),2,1)</f>
        <v>1</v>
      </c>
      <c r="Z786" s="45" t="str">
        <f ca="1">MID(HEX2BIN(MID($G774,4,1),4),3,1)</f>
        <v>0</v>
      </c>
      <c r="AA786" s="45" t="str">
        <f ca="1">MID(HEX2BIN(MID($G774,4,1),4),4,1)</f>
        <v>0</v>
      </c>
      <c r="AB786" s="42" t="str">
        <f ca="1">MID(HEX2BIN(MID($G774,5,1),4),1,1)</f>
        <v>1</v>
      </c>
      <c r="AC786" s="42" t="str">
        <f ca="1">MID(HEX2BIN(MID($G774,5,1),4),2,1)</f>
        <v>1</v>
      </c>
      <c r="AD786" s="42" t="str">
        <f ca="1">MID(HEX2BIN(MID($G774,5,1),4),3,1)</f>
        <v>1</v>
      </c>
      <c r="AE786" s="42" t="str">
        <f ca="1">MID(HEX2BIN(MID($G774,5,1),4),4,1)</f>
        <v>1</v>
      </c>
      <c r="AF786" s="43" t="str">
        <f ca="1">MID(HEX2BIN(MID($G774,6,1),4),1,1)</f>
        <v>1</v>
      </c>
      <c r="AG786" s="43" t="str">
        <f ca="1">MID(HEX2BIN(MID($G774,6,1),4),2,1)</f>
        <v>1</v>
      </c>
      <c r="AH786" s="43" t="str">
        <f ca="1">MID(HEX2BIN(MID($G774,6,1),4),3,1)</f>
        <v>1</v>
      </c>
      <c r="AI786" s="43" t="str">
        <f ca="1">MID(HEX2BIN(MID($G774,6,1),4),4,1)</f>
        <v>0</v>
      </c>
      <c r="AJ786" s="44" t="str">
        <f ca="1">MID(HEX2BIN(MID($G774,7,1),4),1,1)</f>
        <v>1</v>
      </c>
      <c r="AK786" s="44" t="str">
        <f ca="1">MID(HEX2BIN(MID($G774,7,1),4),2,1)</f>
        <v>1</v>
      </c>
      <c r="AL786" s="44" t="str">
        <f ca="1">MID(HEX2BIN(MID($G774,7,1),4),3,1)</f>
        <v>0</v>
      </c>
      <c r="AM786" s="44" t="str">
        <f ca="1">MID(HEX2BIN(MID($G774,7,1),4),4,1)</f>
        <v>0</v>
      </c>
      <c r="AN786" s="45" t="str">
        <f ca="1">MID(HEX2BIN(MID($G774,8,1),4),1,1)</f>
        <v>1</v>
      </c>
      <c r="AO786" s="45" t="str">
        <f ca="1">MID(HEX2BIN(MID($G774,8,1),4),2,1)</f>
        <v>0</v>
      </c>
      <c r="AP786" s="45" t="str">
        <f ca="1">MID(HEX2BIN(MID($G774,8,1),4),3,1)</f>
        <v>1</v>
      </c>
      <c r="AQ786" s="45" t="str">
        <f ca="1">MID(HEX2BIN(MID($G774,8,1),4),4,1)</f>
        <v>0</v>
      </c>
      <c r="AR786" s="41" t="str">
        <f t="shared" ca="1" si="1572"/>
        <v>01110001</v>
      </c>
      <c r="AS786" s="41" t="str">
        <f t="shared" ca="1" si="1573"/>
        <v>00111100</v>
      </c>
      <c r="AT786" s="40" t="str">
        <f t="shared" ca="1" si="1574"/>
        <v>11111110</v>
      </c>
      <c r="AU786" s="40" t="str">
        <f t="shared" ca="1" si="1575"/>
        <v>11001010</v>
      </c>
      <c r="AV786" s="40">
        <f t="shared" ca="1" si="1576"/>
        <v>113</v>
      </c>
      <c r="AW786" s="40">
        <f t="shared" ca="1" si="1577"/>
        <v>60</v>
      </c>
      <c r="AX786" s="40">
        <f t="shared" ca="1" si="1578"/>
        <v>254</v>
      </c>
      <c r="AY786" s="40">
        <f t="shared" ca="1" si="1579"/>
        <v>202</v>
      </c>
      <c r="AZ786" s="46">
        <f t="shared" ca="1" si="1580"/>
        <v>1899822794</v>
      </c>
    </row>
    <row r="787" spans="1:52" ht="15" thickBot="1" x14ac:dyDescent="0.4">
      <c r="I787" s="54">
        <f ca="1">_xlfn.BITXOR(_xlfn.BITAND(AZ784,AZ785),_xlfn.BITAND(AZ786,AZ787))</f>
        <v>3028082368</v>
      </c>
      <c r="J787" s="48"/>
      <c r="K787" s="49" t="s">
        <v>219</v>
      </c>
      <c r="L787" s="57">
        <f ca="1">IF(L784="1",0,1)</f>
        <v>0</v>
      </c>
      <c r="M787" s="57">
        <f ca="1">IF(M784="1",0,1)</f>
        <v>0</v>
      </c>
      <c r="N787" s="57">
        <f t="shared" ref="N787:AQ787" ca="1" si="1581">IF(N784="1",0,1)</f>
        <v>1</v>
      </c>
      <c r="O787" s="57">
        <f t="shared" ca="1" si="1581"/>
        <v>0</v>
      </c>
      <c r="P787" s="58">
        <f t="shared" ca="1" si="1581"/>
        <v>0</v>
      </c>
      <c r="Q787" s="58">
        <f t="shared" ca="1" si="1581"/>
        <v>0</v>
      </c>
      <c r="R787" s="58">
        <f t="shared" ca="1" si="1581"/>
        <v>1</v>
      </c>
      <c r="S787" s="58">
        <f t="shared" ca="1" si="1581"/>
        <v>0</v>
      </c>
      <c r="T787" s="59">
        <f t="shared" ca="1" si="1581"/>
        <v>0</v>
      </c>
      <c r="U787" s="59">
        <f t="shared" ca="1" si="1581"/>
        <v>0</v>
      </c>
      <c r="V787" s="59">
        <f t="shared" ca="1" si="1581"/>
        <v>1</v>
      </c>
      <c r="W787" s="59">
        <f t="shared" ca="1" si="1581"/>
        <v>1</v>
      </c>
      <c r="X787" s="60">
        <f t="shared" ca="1" si="1581"/>
        <v>0</v>
      </c>
      <c r="Y787" s="60">
        <f t="shared" ca="1" si="1581"/>
        <v>1</v>
      </c>
      <c r="Z787" s="60">
        <f t="shared" ca="1" si="1581"/>
        <v>1</v>
      </c>
      <c r="AA787" s="60">
        <f t="shared" ca="1" si="1581"/>
        <v>1</v>
      </c>
      <c r="AB787" s="57">
        <f t="shared" ca="1" si="1581"/>
        <v>0</v>
      </c>
      <c r="AC787" s="57">
        <f t="shared" ca="1" si="1581"/>
        <v>0</v>
      </c>
      <c r="AD787" s="57">
        <f t="shared" ca="1" si="1581"/>
        <v>0</v>
      </c>
      <c r="AE787" s="57">
        <f t="shared" ca="1" si="1581"/>
        <v>1</v>
      </c>
      <c r="AF787" s="58">
        <f t="shared" ca="1" si="1581"/>
        <v>0</v>
      </c>
      <c r="AG787" s="58">
        <f t="shared" ca="1" si="1581"/>
        <v>1</v>
      </c>
      <c r="AH787" s="58">
        <f t="shared" ca="1" si="1581"/>
        <v>1</v>
      </c>
      <c r="AI787" s="58">
        <f t="shared" ca="1" si="1581"/>
        <v>0</v>
      </c>
      <c r="AJ787" s="59">
        <f t="shared" ca="1" si="1581"/>
        <v>0</v>
      </c>
      <c r="AK787" s="59">
        <f t="shared" ca="1" si="1581"/>
        <v>1</v>
      </c>
      <c r="AL787" s="59">
        <f t="shared" ca="1" si="1581"/>
        <v>0</v>
      </c>
      <c r="AM787" s="59">
        <f t="shared" ca="1" si="1581"/>
        <v>0</v>
      </c>
      <c r="AN787" s="60">
        <f t="shared" ca="1" si="1581"/>
        <v>0</v>
      </c>
      <c r="AO787" s="60">
        <f t="shared" ca="1" si="1581"/>
        <v>1</v>
      </c>
      <c r="AP787" s="60">
        <f t="shared" ca="1" si="1581"/>
        <v>0</v>
      </c>
      <c r="AQ787" s="60">
        <f t="shared" ca="1" si="1581"/>
        <v>1</v>
      </c>
      <c r="AR787" s="49" t="str">
        <f t="shared" ca="1" si="1572"/>
        <v>00100010</v>
      </c>
      <c r="AS787" s="49" t="str">
        <f t="shared" ca="1" si="1573"/>
        <v>00110111</v>
      </c>
      <c r="AT787" s="48" t="str">
        <f t="shared" ca="1" si="1574"/>
        <v>00010110</v>
      </c>
      <c r="AU787" s="48" t="str">
        <f t="shared" ca="1" si="1575"/>
        <v>01000101</v>
      </c>
      <c r="AV787" s="48">
        <f t="shared" ca="1" si="1576"/>
        <v>34</v>
      </c>
      <c r="AW787" s="48">
        <f t="shared" ca="1" si="1577"/>
        <v>55</v>
      </c>
      <c r="AX787" s="48">
        <f t="shared" ca="1" si="1578"/>
        <v>22</v>
      </c>
      <c r="AY787" s="48">
        <f t="shared" ca="1" si="1579"/>
        <v>69</v>
      </c>
      <c r="AZ787" s="50">
        <f t="shared" ca="1" si="1580"/>
        <v>574035525</v>
      </c>
    </row>
    <row r="788" spans="1:52" ht="15" thickBot="1" x14ac:dyDescent="0.4"/>
    <row r="789" spans="1:52" x14ac:dyDescent="0.35">
      <c r="I789" s="31"/>
      <c r="J789" s="32" t="s">
        <v>218</v>
      </c>
      <c r="K789" s="33" t="s">
        <v>0</v>
      </c>
      <c r="L789" s="34" t="str">
        <f ca="1">MID(HEX2BIN(MID($A774,1,1),4),1,1)</f>
        <v>0</v>
      </c>
      <c r="M789" s="34" t="str">
        <f ca="1">MID(HEX2BIN(MID($A774,1,1),4),2,1)</f>
        <v>0</v>
      </c>
      <c r="N789" s="34" t="str">
        <f ca="1">MID(HEX2BIN(MID($A774,1,1),4),3,1)</f>
        <v>1</v>
      </c>
      <c r="O789" s="34" t="str">
        <f ca="1">MID(HEX2BIN(MID($A774,1,1),4),4,1)</f>
        <v>0</v>
      </c>
      <c r="P789" s="35" t="str">
        <f ca="1">MID(HEX2BIN(MID($A774,2,1),4),1,1)</f>
        <v>0</v>
      </c>
      <c r="Q789" s="35" t="str">
        <f ca="1">MID(HEX2BIN(MID($A774,2,1),4),2,1)</f>
        <v>0</v>
      </c>
      <c r="R789" s="35" t="str">
        <f ca="1">MID(HEX2BIN(MID($A774,2,1),4),3,1)</f>
        <v>1</v>
      </c>
      <c r="S789" s="35" t="str">
        <f ca="1">MID(HEX2BIN(MID($A774,2,1),4),4,1)</f>
        <v>1</v>
      </c>
      <c r="T789" s="36" t="str">
        <f ca="1">MID(HEX2BIN(MID($A774,3,1),4),1,1)</f>
        <v>0</v>
      </c>
      <c r="U789" s="36" t="str">
        <f ca="1">MID(HEX2BIN(MID($A774,3,1),4),2,1)</f>
        <v>0</v>
      </c>
      <c r="V789" s="36" t="str">
        <f ca="1">MID(HEX2BIN(MID($A774,3,1),4),3,1)</f>
        <v>0</v>
      </c>
      <c r="W789" s="36" t="str">
        <f ca="1">MID(HEX2BIN(MID($A774,3,1),4),4,1)</f>
        <v>0</v>
      </c>
      <c r="X789" s="37" t="str">
        <f ca="1">MID(HEX2BIN(MID($A774,4,1),4),1,1)</f>
        <v>1</v>
      </c>
      <c r="Y789" s="37" t="str">
        <f ca="1">MID(HEX2BIN(MID($A774,4,1),4),2,1)</f>
        <v>1</v>
      </c>
      <c r="Z789" s="37" t="str">
        <f ca="1">MID(HEX2BIN(MID($A774,4,1),4),3,1)</f>
        <v>1</v>
      </c>
      <c r="AA789" s="37" t="str">
        <f ca="1">MID(HEX2BIN(MID($A774,4,1),4),4,1)</f>
        <v>0</v>
      </c>
      <c r="AB789" s="34" t="str">
        <f ca="1">MID(HEX2BIN(MID($A774,5,1),4),1,1)</f>
        <v>0</v>
      </c>
      <c r="AC789" s="34" t="str">
        <f ca="1">MID(HEX2BIN(MID($A774,5,1),4),2,1)</f>
        <v>0</v>
      </c>
      <c r="AD789" s="34" t="str">
        <f ca="1">MID(HEX2BIN(MID($A774,5,1),4),3,1)</f>
        <v>0</v>
      </c>
      <c r="AE789" s="34" t="str">
        <f ca="1">MID(HEX2BIN(MID($A774,5,1),4),4,1)</f>
        <v>1</v>
      </c>
      <c r="AF789" s="35" t="str">
        <f ca="1">MID(HEX2BIN(MID($A774,6,1),4),1,1)</f>
        <v>1</v>
      </c>
      <c r="AG789" s="35" t="str">
        <f ca="1">MID(HEX2BIN(MID($A774,6,1),4),2,1)</f>
        <v>1</v>
      </c>
      <c r="AH789" s="35" t="str">
        <f ca="1">MID(HEX2BIN(MID($A774,6,1),4),3,1)</f>
        <v>1</v>
      </c>
      <c r="AI789" s="35" t="str">
        <f ca="1">MID(HEX2BIN(MID($A774,6,1),4),4,1)</f>
        <v>1</v>
      </c>
      <c r="AJ789" s="36" t="str">
        <f ca="1">MID(HEX2BIN(MID($A774,7,1),4),1,1)</f>
        <v>1</v>
      </c>
      <c r="AK789" s="36" t="str">
        <f ca="1">MID(HEX2BIN(MID($A774,7,1),4),2,1)</f>
        <v>1</v>
      </c>
      <c r="AL789" s="36" t="str">
        <f ca="1">MID(HEX2BIN(MID($A774,7,1),4),3,1)</f>
        <v>1</v>
      </c>
      <c r="AM789" s="36" t="str">
        <f ca="1">MID(HEX2BIN(MID($A774,7,1),4),4,1)</f>
        <v>1</v>
      </c>
      <c r="AN789" s="37" t="str">
        <f ca="1">MID(HEX2BIN(MID($A774,8,1),4),1,1)</f>
        <v>1</v>
      </c>
      <c r="AO789" s="37" t="str">
        <f ca="1">MID(HEX2BIN(MID($A774,8,1),4),2,1)</f>
        <v>0</v>
      </c>
      <c r="AP789" s="37" t="str">
        <f ca="1">MID(HEX2BIN(MID($A774,8,1),4),3,1)</f>
        <v>1</v>
      </c>
      <c r="AQ789" s="37" t="str">
        <f ca="1">MID(HEX2BIN(MID($A774,8,1),4),4,1)</f>
        <v>0</v>
      </c>
      <c r="AR789" s="33" t="str">
        <f t="shared" ref="AR789:AR791" ca="1" si="1582">_xlfn.CONCAT(L789,M789,N789,O789,P789,Q789,R789,S789)</f>
        <v>00100011</v>
      </c>
      <c r="AS789" s="33" t="str">
        <f t="shared" ref="AS789:AS791" ca="1" si="1583">_xlfn.CONCAT(T789,U789,V789,W789,X789,Y789,Z789,AA789)</f>
        <v>00001110</v>
      </c>
      <c r="AT789" s="32" t="str">
        <f t="shared" ref="AT789:AT791" ca="1" si="1584">_xlfn.CONCAT(AB789,AC789,AD789,AE789,AF789,AG789,AH789,AI789)</f>
        <v>00011111</v>
      </c>
      <c r="AU789" s="32" t="str">
        <f t="shared" ref="AU789:AU791" ca="1" si="1585">_xlfn.CONCAT(AJ789,AK789,AL789,AM789,AN789,AO789,AP789,AQ789)</f>
        <v>11111010</v>
      </c>
      <c r="AV789" s="32">
        <f t="shared" ref="AV789:AV791" ca="1" si="1586">BIN2DEC(AR789)</f>
        <v>35</v>
      </c>
      <c r="AW789" s="32">
        <f t="shared" ref="AW789:AW791" ca="1" si="1587">BIN2DEC(AS789)</f>
        <v>14</v>
      </c>
      <c r="AX789" s="32">
        <f t="shared" ref="AX789:AX791" ca="1" si="1588">BIN2DEC(AT789)</f>
        <v>31</v>
      </c>
      <c r="AY789" s="32">
        <f t="shared" ref="AY789:AY791" ca="1" si="1589">BIN2DEC(AU789)</f>
        <v>250</v>
      </c>
      <c r="AZ789" s="38">
        <f t="shared" ref="AZ789:AZ791" ca="1" si="1590">(AV789*2^24)+(AW789*2^16)+(AX789*2^8)+AY789</f>
        <v>588128250</v>
      </c>
    </row>
    <row r="790" spans="1:52" ht="15" thickBot="1" x14ac:dyDescent="0.4">
      <c r="I790" s="39"/>
      <c r="J790" s="40"/>
      <c r="K790" s="41" t="s">
        <v>4</v>
      </c>
      <c r="L790" s="42" t="str">
        <f ca="1">MID(HEX2BIN(MID($B774,1,1),4),1,1)</f>
        <v>1</v>
      </c>
      <c r="M790" s="42" t="str">
        <f ca="1">MID(HEX2BIN(MID($B774,1,1),4),2,1)</f>
        <v>0</v>
      </c>
      <c r="N790" s="42" t="str">
        <f ca="1">MID(HEX2BIN(MID($B774,1,1),4),3,1)</f>
        <v>1</v>
      </c>
      <c r="O790" s="42" t="str">
        <f ca="1">MID(HEX2BIN(MID($B774,1,1),4),4,1)</f>
        <v>0</v>
      </c>
      <c r="P790" s="43" t="str">
        <f ca="1">MID(HEX2BIN(MID($B774,2,1),4),1,1)</f>
        <v>0</v>
      </c>
      <c r="Q790" s="43" t="str">
        <f ca="1">MID(HEX2BIN(MID($B774,2,1),4),2,1)</f>
        <v>0</v>
      </c>
      <c r="R790" s="43" t="str">
        <f ca="1">MID(HEX2BIN(MID($B774,2,1),4),3,1)</f>
        <v>0</v>
      </c>
      <c r="S790" s="43" t="str">
        <f ca="1">MID(HEX2BIN(MID($B774,2,1),4),4,1)</f>
        <v>0</v>
      </c>
      <c r="T790" s="44" t="str">
        <f ca="1">MID(HEX2BIN(MID($B774,3,1),4),1,1)</f>
        <v>0</v>
      </c>
      <c r="U790" s="44" t="str">
        <f ca="1">MID(HEX2BIN(MID($B774,3,1),4),2,1)</f>
        <v>0</v>
      </c>
      <c r="V790" s="44" t="str">
        <f ca="1">MID(HEX2BIN(MID($B774,3,1),4),3,1)</f>
        <v>0</v>
      </c>
      <c r="W790" s="44" t="str">
        <f ca="1">MID(HEX2BIN(MID($B774,3,1),4),4,1)</f>
        <v>1</v>
      </c>
      <c r="X790" s="45" t="str">
        <f ca="1">MID(HEX2BIN(MID($B774,4,1),4),1,1)</f>
        <v>1</v>
      </c>
      <c r="Y790" s="45" t="str">
        <f ca="1">MID(HEX2BIN(MID($B774,4,1),4),2,1)</f>
        <v>0</v>
      </c>
      <c r="Z790" s="45" t="str">
        <f ca="1">MID(HEX2BIN(MID($B774,4,1),4),3,1)</f>
        <v>1</v>
      </c>
      <c r="AA790" s="45" t="str">
        <f ca="1">MID(HEX2BIN(MID($B774,4,1),4),4,1)</f>
        <v>1</v>
      </c>
      <c r="AB790" s="42" t="str">
        <f ca="1">MID(HEX2BIN(MID($B774,5,1),4),1,1)</f>
        <v>0</v>
      </c>
      <c r="AC790" s="42" t="str">
        <f ca="1">MID(HEX2BIN(MID($B774,5,1),4),2,1)</f>
        <v>0</v>
      </c>
      <c r="AD790" s="42" t="str">
        <f ca="1">MID(HEX2BIN(MID($B774,5,1),4),3,1)</f>
        <v>1</v>
      </c>
      <c r="AE790" s="42" t="str">
        <f ca="1">MID(HEX2BIN(MID($B774,5,1),4),4,1)</f>
        <v>1</v>
      </c>
      <c r="AF790" s="43" t="str">
        <f ca="1">MID(HEX2BIN(MID($B774,6,1),4),1,1)</f>
        <v>0</v>
      </c>
      <c r="AG790" s="43" t="str">
        <f ca="1">MID(HEX2BIN(MID($B774,6,1),4),2,1)</f>
        <v>0</v>
      </c>
      <c r="AH790" s="43" t="str">
        <f ca="1">MID(HEX2BIN(MID($B774,6,1),4),3,1)</f>
        <v>0</v>
      </c>
      <c r="AI790" s="43" t="str">
        <f ca="1">MID(HEX2BIN(MID($B774,6,1),4),4,1)</f>
        <v>1</v>
      </c>
      <c r="AJ790" s="44" t="str">
        <f ca="1">MID(HEX2BIN(MID($B774,7,1),4),1,1)</f>
        <v>1</v>
      </c>
      <c r="AK790" s="44" t="str">
        <f ca="1">MID(HEX2BIN(MID($B774,7,1),4),2,1)</f>
        <v>1</v>
      </c>
      <c r="AL790" s="44" t="str">
        <f ca="1">MID(HEX2BIN(MID($B774,7,1),4),3,1)</f>
        <v>1</v>
      </c>
      <c r="AM790" s="44" t="str">
        <f ca="1">MID(HEX2BIN(MID($B774,7,1),4),4,1)</f>
        <v>1</v>
      </c>
      <c r="AN790" s="45" t="str">
        <f ca="1">MID(HEX2BIN(MID($B774,8,1),4),1,1)</f>
        <v>0</v>
      </c>
      <c r="AO790" s="45" t="str">
        <f ca="1">MID(HEX2BIN(MID($B774,8,1),4),2,1)</f>
        <v>1</v>
      </c>
      <c r="AP790" s="45" t="str">
        <f ca="1">MID(HEX2BIN(MID($B774,8,1),4),3,1)</f>
        <v>1</v>
      </c>
      <c r="AQ790" s="45" t="str">
        <f ca="1">MID(HEX2BIN(MID($B774,8,1),4),4,1)</f>
        <v>0</v>
      </c>
      <c r="AR790" s="41" t="str">
        <f t="shared" ca="1" si="1582"/>
        <v>10100000</v>
      </c>
      <c r="AS790" s="41" t="str">
        <f t="shared" ca="1" si="1583"/>
        <v>00011011</v>
      </c>
      <c r="AT790" s="40" t="str">
        <f t="shared" ca="1" si="1584"/>
        <v>00110001</v>
      </c>
      <c r="AU790" s="40" t="str">
        <f t="shared" ca="1" si="1585"/>
        <v>11110110</v>
      </c>
      <c r="AV790" s="40">
        <f t="shared" ca="1" si="1586"/>
        <v>160</v>
      </c>
      <c r="AW790" s="40">
        <f t="shared" ca="1" si="1587"/>
        <v>27</v>
      </c>
      <c r="AX790" s="40">
        <f t="shared" ca="1" si="1588"/>
        <v>49</v>
      </c>
      <c r="AY790" s="40">
        <f t="shared" ca="1" si="1589"/>
        <v>246</v>
      </c>
      <c r="AZ790" s="46">
        <f t="shared" ca="1" si="1590"/>
        <v>2686136822</v>
      </c>
    </row>
    <row r="791" spans="1:52" ht="15" thickBot="1" x14ac:dyDescent="0.4">
      <c r="A791" t="str">
        <f ca="1">DEC2HEX(MOD(G777+G781,2^32),8)</f>
        <v>A6438254</v>
      </c>
      <c r="B791" t="str">
        <f ca="1">A774</f>
        <v>230E1FFA</v>
      </c>
      <c r="C791" t="str">
        <f ca="1">B774</f>
        <v>A01B31F6</v>
      </c>
      <c r="D791" t="str">
        <f ca="1">C774</f>
        <v>364CBB70</v>
      </c>
      <c r="E791" t="str">
        <f ca="1">DEC2HEX(MOD(HEX2DEC(D774)+G777,2^32),8)</f>
        <v>6892EDCA</v>
      </c>
      <c r="F791" s="29" t="str">
        <f ca="1">E774</f>
        <v>DDC8E9BA</v>
      </c>
      <c r="G791" s="29" t="str">
        <f ca="1">F774</f>
        <v>B45CDC85</v>
      </c>
      <c r="H791" t="str">
        <f ca="1">G774</f>
        <v>713CFECA</v>
      </c>
      <c r="I791" s="54">
        <f ca="1">_xlfn.BITXOR(_xlfn.BITXOR(_xlfn.BITAND(AZ789,AZ790),_xlfn.BITAND(AZ789,AZ791)), _xlfn.BITAND(AZ790,AZ791))</f>
        <v>571358194</v>
      </c>
      <c r="J791" s="48"/>
      <c r="K791" s="49" t="s">
        <v>5</v>
      </c>
      <c r="L791" s="57" t="str">
        <f ca="1">MID(HEX2BIN(MID($C774,1,1),4),1,1)</f>
        <v>0</v>
      </c>
      <c r="M791" s="57" t="str">
        <f ca="1">MID(HEX2BIN(MID($C774,1,1),4),2,1)</f>
        <v>0</v>
      </c>
      <c r="N791" s="57" t="str">
        <f ca="1">MID(HEX2BIN(MID($C774,1,1),4),3,1)</f>
        <v>1</v>
      </c>
      <c r="O791" s="57" t="str">
        <f ca="1">MID(HEX2BIN(MID($C774,1,1),4),4,1)</f>
        <v>1</v>
      </c>
      <c r="P791" s="58" t="str">
        <f ca="1">MID(HEX2BIN(MID($C774,2,1),4),1,1)</f>
        <v>0</v>
      </c>
      <c r="Q791" s="58" t="str">
        <f ca="1">MID(HEX2BIN(MID($C774,2,1),4),2,1)</f>
        <v>1</v>
      </c>
      <c r="R791" s="58" t="str">
        <f ca="1">MID(HEX2BIN(MID($C774,2,1),4),3,1)</f>
        <v>1</v>
      </c>
      <c r="S791" s="58" t="str">
        <f ca="1">MID(HEX2BIN(MID($C774,2,1),4),4,1)</f>
        <v>0</v>
      </c>
      <c r="T791" s="59" t="str">
        <f ca="1">MID(HEX2BIN(MID($C774,3,1),4),1,1)</f>
        <v>0</v>
      </c>
      <c r="U791" s="59" t="str">
        <f ca="1">MID(HEX2BIN(MID($C774,3,1),4),2,1)</f>
        <v>1</v>
      </c>
      <c r="V791" s="59" t="str">
        <f ca="1">MID(HEX2BIN(MID($C774,3,1),4),3,1)</f>
        <v>0</v>
      </c>
      <c r="W791" s="59" t="str">
        <f ca="1">MID(HEX2BIN(MID($C774,3,1),4),4,1)</f>
        <v>0</v>
      </c>
      <c r="X791" s="60" t="str">
        <f ca="1">MID(HEX2BIN(MID($C774,4,1),4),1,1)</f>
        <v>1</v>
      </c>
      <c r="Y791" s="60" t="str">
        <f ca="1">MID(HEX2BIN(MID($C774,4,1),4),2,1)</f>
        <v>1</v>
      </c>
      <c r="Z791" s="60" t="str">
        <f ca="1">MID(HEX2BIN(MID($C774,4,1),4),3,1)</f>
        <v>0</v>
      </c>
      <c r="AA791" s="60" t="str">
        <f ca="1">MID(HEX2BIN(MID($C774,4,1),4),4,1)</f>
        <v>0</v>
      </c>
      <c r="AB791" s="57" t="str">
        <f ca="1">MID(HEX2BIN(MID($C774,5,1),4),1,1)</f>
        <v>1</v>
      </c>
      <c r="AC791" s="57" t="str">
        <f ca="1">MID(HEX2BIN(MID($C774,5,1),4),2,1)</f>
        <v>0</v>
      </c>
      <c r="AD791" s="57" t="str">
        <f ca="1">MID(HEX2BIN(MID($C774,5,1),4),3,1)</f>
        <v>1</v>
      </c>
      <c r="AE791" s="57" t="str">
        <f ca="1">MID(HEX2BIN(MID($C774,5,1),4),4,1)</f>
        <v>1</v>
      </c>
      <c r="AF791" s="58" t="str">
        <f ca="1">MID(HEX2BIN(MID($C774,6,1),4),1,1)</f>
        <v>1</v>
      </c>
      <c r="AG791" s="58" t="str">
        <f ca="1">MID(HEX2BIN(MID($C774,6,1),4),2,1)</f>
        <v>0</v>
      </c>
      <c r="AH791" s="58" t="str">
        <f ca="1">MID(HEX2BIN(MID($C774,6,1),4),3,1)</f>
        <v>1</v>
      </c>
      <c r="AI791" s="58" t="str">
        <f ca="1">MID(HEX2BIN(MID($C774,6,1),4),4,1)</f>
        <v>1</v>
      </c>
      <c r="AJ791" s="59" t="str">
        <f ca="1">MID(HEX2BIN(MID($C774,7,1),4),1,1)</f>
        <v>0</v>
      </c>
      <c r="AK791" s="59" t="str">
        <f ca="1">MID(HEX2BIN(MID($C774,7,1),4),2,1)</f>
        <v>1</v>
      </c>
      <c r="AL791" s="59" t="str">
        <f ca="1">MID(HEX2BIN(MID($C774,7,1),4),3,1)</f>
        <v>1</v>
      </c>
      <c r="AM791" s="59" t="str">
        <f ca="1">MID(HEX2BIN(MID($C774,7,1),4),4,1)</f>
        <v>1</v>
      </c>
      <c r="AN791" s="60" t="str">
        <f ca="1">MID(HEX2BIN(MID($C774,8,1),4),1,1)</f>
        <v>0</v>
      </c>
      <c r="AO791" s="60" t="str">
        <f ca="1">MID(HEX2BIN(MID($C774,8,1),4),2,1)</f>
        <v>0</v>
      </c>
      <c r="AP791" s="60" t="str">
        <f ca="1">MID(HEX2BIN(MID($C774,8,1),4),3,1)</f>
        <v>0</v>
      </c>
      <c r="AQ791" s="60" t="str">
        <f ca="1">MID(HEX2BIN(MID($C774,8,1),4),4,1)</f>
        <v>0</v>
      </c>
      <c r="AR791" s="49" t="str">
        <f t="shared" ca="1" si="1582"/>
        <v>00110110</v>
      </c>
      <c r="AS791" s="49" t="str">
        <f t="shared" ca="1" si="1583"/>
        <v>01001100</v>
      </c>
      <c r="AT791" s="48" t="str">
        <f t="shared" ca="1" si="1584"/>
        <v>10111011</v>
      </c>
      <c r="AU791" s="48" t="str">
        <f t="shared" ca="1" si="1585"/>
        <v>01110000</v>
      </c>
      <c r="AV791" s="48">
        <f t="shared" ca="1" si="1586"/>
        <v>54</v>
      </c>
      <c r="AW791" s="48">
        <f t="shared" ca="1" si="1587"/>
        <v>76</v>
      </c>
      <c r="AX791" s="48">
        <f t="shared" ca="1" si="1588"/>
        <v>187</v>
      </c>
      <c r="AY791" s="48">
        <f t="shared" ca="1" si="1589"/>
        <v>112</v>
      </c>
      <c r="AZ791" s="50">
        <f t="shared" ca="1" si="1590"/>
        <v>910998384</v>
      </c>
    </row>
    <row r="792" spans="1:52" ht="15" thickBot="1" x14ac:dyDescent="0.4"/>
    <row r="793" spans="1:52" x14ac:dyDescent="0.35">
      <c r="A793" t="str">
        <f t="shared" ref="A793:H793" ca="1" si="1591">A791</f>
        <v>A6438254</v>
      </c>
      <c r="B793" t="str">
        <f t="shared" ca="1" si="1591"/>
        <v>230E1FFA</v>
      </c>
      <c r="C793" t="str">
        <f t="shared" ca="1" si="1591"/>
        <v>A01B31F6</v>
      </c>
      <c r="D793" t="str">
        <f t="shared" ca="1" si="1591"/>
        <v>364CBB70</v>
      </c>
      <c r="E793" s="29" t="str">
        <f t="shared" ca="1" si="1591"/>
        <v>6892EDCA</v>
      </c>
      <c r="F793" s="29" t="str">
        <f t="shared" ca="1" si="1591"/>
        <v>DDC8E9BA</v>
      </c>
      <c r="G793" t="str">
        <f t="shared" ca="1" si="1591"/>
        <v>B45CDC85</v>
      </c>
      <c r="H793" t="str">
        <f t="shared" ca="1" si="1591"/>
        <v>713CFECA</v>
      </c>
      <c r="I793" s="31"/>
      <c r="J793" s="51" t="s">
        <v>214</v>
      </c>
      <c r="K793" s="52"/>
      <c r="L793" s="34" t="str">
        <f ca="1">MID(HEX2BIN(MID($A793,1,1),4),1,1)</f>
        <v>1</v>
      </c>
      <c r="M793" s="34" t="str">
        <f ca="1">MID(HEX2BIN(MID($A793,1,1),4),2,1)</f>
        <v>0</v>
      </c>
      <c r="N793" s="34" t="str">
        <f ca="1">MID(HEX2BIN(MID($A793,1,1),4),3,1)</f>
        <v>1</v>
      </c>
      <c r="O793" s="34" t="str">
        <f ca="1">MID(HEX2BIN(MID($A793,1,1),4),4,1)</f>
        <v>0</v>
      </c>
      <c r="P793" s="35" t="str">
        <f ca="1">MID(HEX2BIN(MID($A793,2,1),4),1,1)</f>
        <v>0</v>
      </c>
      <c r="Q793" s="35" t="str">
        <f ca="1">MID(HEX2BIN(MID($A793,2,1),4),2,1)</f>
        <v>1</v>
      </c>
      <c r="R793" s="35" t="str">
        <f ca="1">MID(HEX2BIN(MID($A793,2,1),4),3,1)</f>
        <v>1</v>
      </c>
      <c r="S793" s="35" t="str">
        <f ca="1">MID(HEX2BIN(MID($A793,2,1),4),4,1)</f>
        <v>0</v>
      </c>
      <c r="T793" s="36" t="str">
        <f ca="1">MID(HEX2BIN(MID($A793,3,1),4),1,1)</f>
        <v>0</v>
      </c>
      <c r="U793" s="36" t="str">
        <f ca="1">MID(HEX2BIN(MID($A793,3,1),4),2,1)</f>
        <v>1</v>
      </c>
      <c r="V793" s="36" t="str">
        <f ca="1">MID(HEX2BIN(MID($A793,3,1),4),3,1)</f>
        <v>0</v>
      </c>
      <c r="W793" s="36" t="str">
        <f ca="1">MID(HEX2BIN(MID($A793,3,1),4),4,1)</f>
        <v>0</v>
      </c>
      <c r="X793" s="37" t="str">
        <f ca="1">MID(HEX2BIN(MID($A793,4,1),4),1,1)</f>
        <v>0</v>
      </c>
      <c r="Y793" s="37" t="str">
        <f ca="1">MID(HEX2BIN(MID($A793,4,1),4),2,1)</f>
        <v>0</v>
      </c>
      <c r="Z793" s="37" t="str">
        <f ca="1">MID(HEX2BIN(MID($A793,4,1),4),3,1)</f>
        <v>1</v>
      </c>
      <c r="AA793" s="37" t="str">
        <f ca="1">MID(HEX2BIN(MID($A793,4,1),4),4,1)</f>
        <v>1</v>
      </c>
      <c r="AB793" s="34" t="str">
        <f ca="1">MID(HEX2BIN(MID($A793,5,1),4),1,1)</f>
        <v>1</v>
      </c>
      <c r="AC793" s="34" t="str">
        <f ca="1">MID(HEX2BIN(MID($A793,5,1),4),2,1)</f>
        <v>0</v>
      </c>
      <c r="AD793" s="34" t="str">
        <f ca="1">MID(HEX2BIN(MID($A793,5,1),4),3,1)</f>
        <v>0</v>
      </c>
      <c r="AE793" s="34" t="str">
        <f ca="1">MID(HEX2BIN(MID($A793,5,1),4),4,1)</f>
        <v>0</v>
      </c>
      <c r="AF793" s="35" t="str">
        <f ca="1">MID(HEX2BIN(MID($A793,6,1),4),1,1)</f>
        <v>0</v>
      </c>
      <c r="AG793" s="35" t="str">
        <f ca="1">MID(HEX2BIN(MID($A793,6,1),4),2,1)</f>
        <v>0</v>
      </c>
      <c r="AH793" s="35" t="str">
        <f ca="1">MID(HEX2BIN(MID($A793,6,1),4),3,1)</f>
        <v>1</v>
      </c>
      <c r="AI793" s="35" t="str">
        <f ca="1">MID(HEX2BIN(MID($A793,6,1),4),4,1)</f>
        <v>0</v>
      </c>
      <c r="AJ793" s="36" t="str">
        <f ca="1">MID(HEX2BIN(MID($A793,7,1),4),1,1)</f>
        <v>0</v>
      </c>
      <c r="AK793" s="36" t="str">
        <f ca="1">MID(HEX2BIN(MID($A793,7,1),4),2,1)</f>
        <v>1</v>
      </c>
      <c r="AL793" s="36" t="str">
        <f ca="1">MID(HEX2BIN(MID($A793,7,1),4),3,1)</f>
        <v>0</v>
      </c>
      <c r="AM793" s="36" t="str">
        <f ca="1">MID(HEX2BIN(MID($A793,7,1),4),4,1)</f>
        <v>1</v>
      </c>
      <c r="AN793" s="37" t="str">
        <f ca="1">MID(HEX2BIN(MID($A793,8,1),4),1,1)</f>
        <v>0</v>
      </c>
      <c r="AO793" s="37" t="str">
        <f ca="1">MID(HEX2BIN(MID($A793,8,1),4),2,1)</f>
        <v>1</v>
      </c>
      <c r="AP793" s="37" t="str">
        <f ca="1">MID(HEX2BIN(MID($A793,8,1),4),3,1)</f>
        <v>0</v>
      </c>
      <c r="AQ793" s="37" t="str">
        <f ca="1">MID(HEX2BIN(MID($A793,8,1),4),4,1)</f>
        <v>0</v>
      </c>
      <c r="AR793" s="33" t="str">
        <f t="shared" ref="AR793:AR796" ca="1" si="1592">_xlfn.CONCAT(L793,M793,N793,O793,P793,Q793,R793,S793)</f>
        <v>10100110</v>
      </c>
      <c r="AS793" s="33" t="str">
        <f t="shared" ref="AS793:AS796" ca="1" si="1593">_xlfn.CONCAT(T793,U793,V793,W793,X793,Y793,Z793,AA793)</f>
        <v>01000011</v>
      </c>
      <c r="AT793" s="32" t="str">
        <f t="shared" ref="AT793:AT796" ca="1" si="1594">_xlfn.CONCAT(AB793,AC793,AD793,AE793,AF793,AG793,AH793,AI793)</f>
        <v>10000010</v>
      </c>
      <c r="AU793" s="32" t="str">
        <f t="shared" ref="AU793:AU796" ca="1" si="1595">_xlfn.CONCAT(AJ793,AK793,AL793,AM793,AN793,AO793,AP793,AQ793)</f>
        <v>01010100</v>
      </c>
      <c r="AV793" s="32">
        <f t="shared" ref="AV793:AV796" ca="1" si="1596">BIN2DEC(AR793)</f>
        <v>166</v>
      </c>
      <c r="AW793" s="32">
        <f t="shared" ref="AW793:AW796" ca="1" si="1597">BIN2DEC(AS793)</f>
        <v>67</v>
      </c>
      <c r="AX793" s="32">
        <f t="shared" ref="AX793:AX796" ca="1" si="1598">BIN2DEC(AT793)</f>
        <v>130</v>
      </c>
      <c r="AY793" s="32">
        <f t="shared" ref="AY793:AY796" ca="1" si="1599">BIN2DEC(AU793)</f>
        <v>84</v>
      </c>
      <c r="AZ793" s="38">
        <f t="shared" ref="AZ793:AZ796" ca="1" si="1600">(AV793*2^24)+(AW793*2^16)+(AX793*2^8)+AY793</f>
        <v>2789442132</v>
      </c>
    </row>
    <row r="794" spans="1:52" ht="15.5" x14ac:dyDescent="0.35">
      <c r="A794" s="55" t="s">
        <v>269</v>
      </c>
      <c r="I794" s="39"/>
      <c r="J794" s="40" t="s">
        <v>215</v>
      </c>
      <c r="K794" s="53">
        <v>2</v>
      </c>
      <c r="L794" s="42" t="str" cm="1">
        <f t="array" aca="1" ref="L794" ca="1">INDIRECT(ADDRESS((ROW(794:794)-1),IF(MOD(COLUMN(L:L)-11-$K794,32)=0,32,MOD(COLUMN(L:L)-11-$K794,32))+11))</f>
        <v>0</v>
      </c>
      <c r="M794" s="42" t="str" cm="1">
        <f t="array" aca="1" ref="M794" ca="1">INDIRECT(ADDRESS((ROW(794:794)-1),IF(MOD(COLUMN(M:M)-11-$K794,32)=0,32,MOD(COLUMN(M:M)-11-$K794,32))+11))</f>
        <v>0</v>
      </c>
      <c r="N794" s="42" t="str" cm="1">
        <f t="array" aca="1" ref="N794" ca="1">INDIRECT(ADDRESS((ROW(794:794)-1),IF(MOD(COLUMN(N:N)-11-$K794,32)=0,32,MOD(COLUMN(N:N)-11-$K794,32))+11))</f>
        <v>1</v>
      </c>
      <c r="O794" s="42" t="str" cm="1">
        <f t="array" aca="1" ref="O794" ca="1">INDIRECT(ADDRESS((ROW(794:794)-1),IF(MOD(COLUMN(O:O)-11-$K794,32)=0,32,MOD(COLUMN(O:O)-11-$K794,32))+11))</f>
        <v>0</v>
      </c>
      <c r="P794" s="43" t="str" cm="1">
        <f t="array" aca="1" ref="P794" ca="1">INDIRECT(ADDRESS((ROW(794:794)-1),IF(MOD(COLUMN(P:P)-11-$K794,32)=0,32,MOD(COLUMN(P:P)-11-$K794,32))+11))</f>
        <v>1</v>
      </c>
      <c r="Q794" s="43" t="str" cm="1">
        <f t="array" aca="1" ref="Q794" ca="1">INDIRECT(ADDRESS((ROW(794:794)-1),IF(MOD(COLUMN(Q:Q)-11-$K794,32)=0,32,MOD(COLUMN(Q:Q)-11-$K794,32))+11))</f>
        <v>0</v>
      </c>
      <c r="R794" s="43" t="str" cm="1">
        <f t="array" aca="1" ref="R794" ca="1">INDIRECT(ADDRESS((ROW(794:794)-1),IF(MOD(COLUMN(R:R)-11-$K794,32)=0,32,MOD(COLUMN(R:R)-11-$K794,32))+11))</f>
        <v>0</v>
      </c>
      <c r="S794" s="43" t="str" cm="1">
        <f t="array" aca="1" ref="S794" ca="1">INDIRECT(ADDRESS((ROW(794:794)-1),IF(MOD(COLUMN(S:S)-11-$K794,32)=0,32,MOD(COLUMN(S:S)-11-$K794,32))+11))</f>
        <v>1</v>
      </c>
      <c r="T794" s="44" t="str" cm="1">
        <f t="array" aca="1" ref="T794" ca="1">INDIRECT(ADDRESS((ROW(794:794)-1),IF(MOD(COLUMN(T:T)-11-$K794,32)=0,32,MOD(COLUMN(T:T)-11-$K794,32))+11))</f>
        <v>1</v>
      </c>
      <c r="U794" s="44" t="str" cm="1">
        <f t="array" aca="1" ref="U794" ca="1">INDIRECT(ADDRESS((ROW(794:794)-1),IF(MOD(COLUMN(U:U)-11-$K794,32)=0,32,MOD(COLUMN(U:U)-11-$K794,32))+11))</f>
        <v>0</v>
      </c>
      <c r="V794" s="44" t="str" cm="1">
        <f t="array" aca="1" ref="V794" ca="1">INDIRECT(ADDRESS((ROW(794:794)-1),IF(MOD(COLUMN(V:V)-11-$K794,32)=0,32,MOD(COLUMN(V:V)-11-$K794,32))+11))</f>
        <v>0</v>
      </c>
      <c r="W794" s="44" t="str" cm="1">
        <f t="array" aca="1" ref="W794" ca="1">INDIRECT(ADDRESS((ROW(794:794)-1),IF(MOD(COLUMN(W:W)-11-$K794,32)=0,32,MOD(COLUMN(W:W)-11-$K794,32))+11))</f>
        <v>1</v>
      </c>
      <c r="X794" s="45" t="str" cm="1">
        <f t="array" aca="1" ref="X794" ca="1">INDIRECT(ADDRESS((ROW(794:794)-1),IF(MOD(COLUMN(X:X)-11-$K794,32)=0,32,MOD(COLUMN(X:X)-11-$K794,32))+11))</f>
        <v>0</v>
      </c>
      <c r="Y794" s="45" t="str" cm="1">
        <f t="array" aca="1" ref="Y794" ca="1">INDIRECT(ADDRESS((ROW(794:794)-1),IF(MOD(COLUMN(Y:Y)-11-$K794,32)=0,32,MOD(COLUMN(Y:Y)-11-$K794,32))+11))</f>
        <v>0</v>
      </c>
      <c r="Z794" s="45" t="str" cm="1">
        <f t="array" aca="1" ref="Z794" ca="1">INDIRECT(ADDRESS((ROW(794:794)-1),IF(MOD(COLUMN(Z:Z)-11-$K794,32)=0,32,MOD(COLUMN(Z:Z)-11-$K794,32))+11))</f>
        <v>0</v>
      </c>
      <c r="AA794" s="45" t="str" cm="1">
        <f t="array" aca="1" ref="AA794" ca="1">INDIRECT(ADDRESS((ROW(794:794)-1),IF(MOD(COLUMN(AA:AA)-11-$K794,32)=0,32,MOD(COLUMN(AA:AA)-11-$K794,32))+11))</f>
        <v>0</v>
      </c>
      <c r="AB794" s="42" t="str" cm="1">
        <f t="array" aca="1" ref="AB794" ca="1">INDIRECT(ADDRESS((ROW(794:794)-1),IF(MOD(COLUMN(AB:AB)-11-$K794,32)=0,32,MOD(COLUMN(AB:AB)-11-$K794,32))+11))</f>
        <v>1</v>
      </c>
      <c r="AC794" s="42" t="str" cm="1">
        <f t="array" aca="1" ref="AC794" ca="1">INDIRECT(ADDRESS((ROW(794:794)-1),IF(MOD(COLUMN(AC:AC)-11-$K794,32)=0,32,MOD(COLUMN(AC:AC)-11-$K794,32))+11))</f>
        <v>1</v>
      </c>
      <c r="AD794" s="42" t="str" cm="1">
        <f t="array" aca="1" ref="AD794" ca="1">INDIRECT(ADDRESS((ROW(794:794)-1),IF(MOD(COLUMN(AD:AD)-11-$K794,32)=0,32,MOD(COLUMN(AD:AD)-11-$K794,32))+11))</f>
        <v>1</v>
      </c>
      <c r="AE794" s="42" t="str" cm="1">
        <f t="array" aca="1" ref="AE794" ca="1">INDIRECT(ADDRESS((ROW(794:794)-1),IF(MOD(COLUMN(AE:AE)-11-$K794,32)=0,32,MOD(COLUMN(AE:AE)-11-$K794,32))+11))</f>
        <v>0</v>
      </c>
      <c r="AF794" s="43" t="str" cm="1">
        <f t="array" aca="1" ref="AF794" ca="1">INDIRECT(ADDRESS((ROW(794:794)-1),IF(MOD(COLUMN(AF:AF)-11-$K794,32)=0,32,MOD(COLUMN(AF:AF)-11-$K794,32))+11))</f>
        <v>0</v>
      </c>
      <c r="AG794" s="43" t="str" cm="1">
        <f t="array" aca="1" ref="AG794" ca="1">INDIRECT(ADDRESS((ROW(794:794)-1),IF(MOD(COLUMN(AG:AG)-11-$K794,32)=0,32,MOD(COLUMN(AG:AG)-11-$K794,32))+11))</f>
        <v>0</v>
      </c>
      <c r="AH794" s="43" t="str" cm="1">
        <f t="array" aca="1" ref="AH794" ca="1">INDIRECT(ADDRESS((ROW(794:794)-1),IF(MOD(COLUMN(AH:AH)-11-$K794,32)=0,32,MOD(COLUMN(AH:AH)-11-$K794,32))+11))</f>
        <v>0</v>
      </c>
      <c r="AI794" s="43" t="str" cm="1">
        <f t="array" aca="1" ref="AI794" ca="1">INDIRECT(ADDRESS((ROW(794:794)-1),IF(MOD(COLUMN(AI:AI)-11-$K794,32)=0,32,MOD(COLUMN(AI:AI)-11-$K794,32))+11))</f>
        <v>0</v>
      </c>
      <c r="AJ794" s="44" t="str" cm="1">
        <f t="array" aca="1" ref="AJ794" ca="1">INDIRECT(ADDRESS((ROW(794:794)-1),IF(MOD(COLUMN(AJ:AJ)-11-$K794,32)=0,32,MOD(COLUMN(AJ:AJ)-11-$K794,32))+11))</f>
        <v>1</v>
      </c>
      <c r="AK794" s="44" t="str" cm="1">
        <f t="array" aca="1" ref="AK794" ca="1">INDIRECT(ADDRESS((ROW(794:794)-1),IF(MOD(COLUMN(AK:AK)-11-$K794,32)=0,32,MOD(COLUMN(AK:AK)-11-$K794,32))+11))</f>
        <v>0</v>
      </c>
      <c r="AL794" s="44" t="str" cm="1">
        <f t="array" aca="1" ref="AL794" ca="1">INDIRECT(ADDRESS((ROW(794:794)-1),IF(MOD(COLUMN(AL:AL)-11-$K794,32)=0,32,MOD(COLUMN(AL:AL)-11-$K794,32))+11))</f>
        <v>0</v>
      </c>
      <c r="AM794" s="44" t="str" cm="1">
        <f t="array" aca="1" ref="AM794" ca="1">INDIRECT(ADDRESS((ROW(794:794)-1),IF(MOD(COLUMN(AM:AM)-11-$K794,32)=0,32,MOD(COLUMN(AM:AM)-11-$K794,32))+11))</f>
        <v>1</v>
      </c>
      <c r="AN794" s="45" t="str" cm="1">
        <f t="array" aca="1" ref="AN794" ca="1">INDIRECT(ADDRESS((ROW(794:794)-1),IF(MOD(COLUMN(AN:AN)-11-$K794,32)=0,32,MOD(COLUMN(AN:AN)-11-$K794,32))+11))</f>
        <v>0</v>
      </c>
      <c r="AO794" s="45" t="str" cm="1">
        <f t="array" aca="1" ref="AO794" ca="1">INDIRECT(ADDRESS((ROW(794:794)-1),IF(MOD(COLUMN(AO:AO)-11-$K794,32)=0,32,MOD(COLUMN(AO:AO)-11-$K794,32))+11))</f>
        <v>1</v>
      </c>
      <c r="AP794" s="45" t="str" cm="1">
        <f t="array" aca="1" ref="AP794" ca="1">INDIRECT(ADDRESS((ROW(794:794)-1),IF(MOD(COLUMN(AP:AP)-11-$K794,32)=0,32,MOD(COLUMN(AP:AP)-11-$K794,32))+11))</f>
        <v>0</v>
      </c>
      <c r="AQ794" s="45" t="str" cm="1">
        <f t="array" aca="1" ref="AQ794" ca="1">INDIRECT(ADDRESS((ROW(794:794)-1),IF(MOD(COLUMN(AQ:AQ)-11-$K794,32)=0,32,MOD(COLUMN(AQ:AQ)-11-$K794,32))+11))</f>
        <v>1</v>
      </c>
      <c r="AR794" s="41" t="str">
        <f t="shared" ca="1" si="1592"/>
        <v>00101001</v>
      </c>
      <c r="AS794" s="41" t="str">
        <f t="shared" ca="1" si="1593"/>
        <v>10010000</v>
      </c>
      <c r="AT794" s="40" t="str">
        <f t="shared" ca="1" si="1594"/>
        <v>11100000</v>
      </c>
      <c r="AU794" s="40" t="str">
        <f t="shared" ca="1" si="1595"/>
        <v>10010101</v>
      </c>
      <c r="AV794" s="40">
        <f t="shared" ca="1" si="1596"/>
        <v>41</v>
      </c>
      <c r="AW794" s="40">
        <f t="shared" ca="1" si="1597"/>
        <v>144</v>
      </c>
      <c r="AX794" s="40">
        <f t="shared" ca="1" si="1598"/>
        <v>224</v>
      </c>
      <c r="AY794" s="40">
        <f t="shared" ca="1" si="1599"/>
        <v>149</v>
      </c>
      <c r="AZ794" s="46">
        <f t="shared" ca="1" si="1600"/>
        <v>697360533</v>
      </c>
    </row>
    <row r="795" spans="1:52" ht="15" thickBot="1" x14ac:dyDescent="0.4">
      <c r="A795" t="s">
        <v>224</v>
      </c>
      <c r="I795" s="39"/>
      <c r="J795" s="40" t="s">
        <v>215</v>
      </c>
      <c r="K795" s="53">
        <v>13</v>
      </c>
      <c r="L795" s="42" t="str" cm="1">
        <f t="array" aca="1" ref="L795" ca="1">INDIRECT(ADDRESS((ROW(795:795)-2),IF(MOD(COLUMN(L:L)-11-$K795,32)=0,32,MOD(COLUMN(L:L)-11-$K795,32))+11))</f>
        <v>0</v>
      </c>
      <c r="M795" s="42" t="str" cm="1">
        <f t="array" aca="1" ref="M795" ca="1">INDIRECT(ADDRESS((ROW(795:795)-2),IF(MOD(COLUMN(M:M)-11-$K795,32)=0,32,MOD(COLUMN(M:M)-11-$K795,32))+11))</f>
        <v>0</v>
      </c>
      <c r="N795" s="42" t="str" cm="1">
        <f t="array" aca="1" ref="N795" ca="1">INDIRECT(ADDRESS((ROW(795:795)-2),IF(MOD(COLUMN(N:N)-11-$K795,32)=0,32,MOD(COLUMN(N:N)-11-$K795,32))+11))</f>
        <v>0</v>
      </c>
      <c r="O795" s="42" t="str" cm="1">
        <f t="array" aca="1" ref="O795" ca="1">INDIRECT(ADDRESS((ROW(795:795)-2),IF(MOD(COLUMN(O:O)-11-$K795,32)=0,32,MOD(COLUMN(O:O)-11-$K795,32))+11))</f>
        <v>1</v>
      </c>
      <c r="P795" s="43" t="str" cm="1">
        <f t="array" aca="1" ref="P795" ca="1">INDIRECT(ADDRESS((ROW(795:795)-2),IF(MOD(COLUMN(P:P)-11-$K795,32)=0,32,MOD(COLUMN(P:P)-11-$K795,32))+11))</f>
        <v>0</v>
      </c>
      <c r="Q795" s="43" t="str" cm="1">
        <f t="array" aca="1" ref="Q795" ca="1">INDIRECT(ADDRESS((ROW(795:795)-2),IF(MOD(COLUMN(Q:Q)-11-$K795,32)=0,32,MOD(COLUMN(Q:Q)-11-$K795,32))+11))</f>
        <v>0</v>
      </c>
      <c r="R795" s="43" t="str" cm="1">
        <f t="array" aca="1" ref="R795" ca="1">INDIRECT(ADDRESS((ROW(795:795)-2),IF(MOD(COLUMN(R:R)-11-$K795,32)=0,32,MOD(COLUMN(R:R)-11-$K795,32))+11))</f>
        <v>1</v>
      </c>
      <c r="S795" s="43" t="str" cm="1">
        <f t="array" aca="1" ref="S795" ca="1">INDIRECT(ADDRESS((ROW(795:795)-2),IF(MOD(COLUMN(S:S)-11-$K795,32)=0,32,MOD(COLUMN(S:S)-11-$K795,32))+11))</f>
        <v>0</v>
      </c>
      <c r="T795" s="44" t="str" cm="1">
        <f t="array" aca="1" ref="T795" ca="1">INDIRECT(ADDRESS((ROW(795:795)-2),IF(MOD(COLUMN(T:T)-11-$K795,32)=0,32,MOD(COLUMN(T:T)-11-$K795,32))+11))</f>
        <v>1</v>
      </c>
      <c r="U795" s="44" t="str" cm="1">
        <f t="array" aca="1" ref="U795" ca="1">INDIRECT(ADDRESS((ROW(795:795)-2),IF(MOD(COLUMN(U:U)-11-$K795,32)=0,32,MOD(COLUMN(U:U)-11-$K795,32))+11))</f>
        <v>0</v>
      </c>
      <c r="V795" s="44" t="str" cm="1">
        <f t="array" aca="1" ref="V795" ca="1">INDIRECT(ADDRESS((ROW(795:795)-2),IF(MOD(COLUMN(V:V)-11-$K795,32)=0,32,MOD(COLUMN(V:V)-11-$K795,32))+11))</f>
        <v>1</v>
      </c>
      <c r="W795" s="44" t="str" cm="1">
        <f t="array" aca="1" ref="W795" ca="1">INDIRECT(ADDRESS((ROW(795:795)-2),IF(MOD(COLUMN(W:W)-11-$K795,32)=0,32,MOD(COLUMN(W:W)-11-$K795,32))+11))</f>
        <v>0</v>
      </c>
      <c r="X795" s="45" t="str" cm="1">
        <f t="array" aca="1" ref="X795" ca="1">INDIRECT(ADDRESS((ROW(795:795)-2),IF(MOD(COLUMN(X:X)-11-$K795,32)=0,32,MOD(COLUMN(X:X)-11-$K795,32))+11))</f>
        <v>0</v>
      </c>
      <c r="Y795" s="45" t="str" cm="1">
        <f t="array" aca="1" ref="Y795" ca="1">INDIRECT(ADDRESS((ROW(795:795)-2),IF(MOD(COLUMN(Y:Y)-11-$K795,32)=0,32,MOD(COLUMN(Y:Y)-11-$K795,32))+11))</f>
        <v>1</v>
      </c>
      <c r="Z795" s="45" t="str" cm="1">
        <f t="array" aca="1" ref="Z795" ca="1">INDIRECT(ADDRESS((ROW(795:795)-2),IF(MOD(COLUMN(Z:Z)-11-$K795,32)=0,32,MOD(COLUMN(Z:Z)-11-$K795,32))+11))</f>
        <v>0</v>
      </c>
      <c r="AA795" s="45" t="str" cm="1">
        <f t="array" aca="1" ref="AA795" ca="1">INDIRECT(ADDRESS((ROW(795:795)-2),IF(MOD(COLUMN(AA:AA)-11-$K795,32)=0,32,MOD(COLUMN(AA:AA)-11-$K795,32))+11))</f>
        <v>1</v>
      </c>
      <c r="AB795" s="42" t="str" cm="1">
        <f t="array" aca="1" ref="AB795" ca="1">INDIRECT(ADDRESS((ROW(795:795)-2),IF(MOD(COLUMN(AB:AB)-11-$K795,32)=0,32,MOD(COLUMN(AB:AB)-11-$K795,32))+11))</f>
        <v>0</v>
      </c>
      <c r="AC795" s="42" t="str" cm="1">
        <f t="array" aca="1" ref="AC795" ca="1">INDIRECT(ADDRESS((ROW(795:795)-2),IF(MOD(COLUMN(AC:AC)-11-$K795,32)=0,32,MOD(COLUMN(AC:AC)-11-$K795,32))+11))</f>
        <v>0</v>
      </c>
      <c r="AD795" s="42" t="str" cm="1">
        <f t="array" aca="1" ref="AD795" ca="1">INDIRECT(ADDRESS((ROW(795:795)-2),IF(MOD(COLUMN(AD:AD)-11-$K795,32)=0,32,MOD(COLUMN(AD:AD)-11-$K795,32))+11))</f>
        <v>1</v>
      </c>
      <c r="AE795" s="42" t="str" cm="1">
        <f t="array" aca="1" ref="AE795" ca="1">INDIRECT(ADDRESS((ROW(795:795)-2),IF(MOD(COLUMN(AE:AE)-11-$K795,32)=0,32,MOD(COLUMN(AE:AE)-11-$K795,32))+11))</f>
        <v>1</v>
      </c>
      <c r="AF795" s="43" t="str" cm="1">
        <f t="array" aca="1" ref="AF795" ca="1">INDIRECT(ADDRESS((ROW(795:795)-2),IF(MOD(COLUMN(AF:AF)-11-$K795,32)=0,32,MOD(COLUMN(AF:AF)-11-$K795,32))+11))</f>
        <v>0</v>
      </c>
      <c r="AG795" s="43" t="str" cm="1">
        <f t="array" aca="1" ref="AG795" ca="1">INDIRECT(ADDRESS((ROW(795:795)-2),IF(MOD(COLUMN(AG:AG)-11-$K795,32)=0,32,MOD(COLUMN(AG:AG)-11-$K795,32))+11))</f>
        <v>0</v>
      </c>
      <c r="AH795" s="43" t="str" cm="1">
        <f t="array" aca="1" ref="AH795" ca="1">INDIRECT(ADDRESS((ROW(795:795)-2),IF(MOD(COLUMN(AH:AH)-11-$K795,32)=0,32,MOD(COLUMN(AH:AH)-11-$K795,32))+11))</f>
        <v>1</v>
      </c>
      <c r="AI795" s="43" t="str" cm="1">
        <f t="array" aca="1" ref="AI795" ca="1">INDIRECT(ADDRESS((ROW(795:795)-2),IF(MOD(COLUMN(AI:AI)-11-$K795,32)=0,32,MOD(COLUMN(AI:AI)-11-$K795,32))+11))</f>
        <v>0</v>
      </c>
      <c r="AJ795" s="44" t="str" cm="1">
        <f t="array" aca="1" ref="AJ795" ca="1">INDIRECT(ADDRESS((ROW(795:795)-2),IF(MOD(COLUMN(AJ:AJ)-11-$K795,32)=0,32,MOD(COLUMN(AJ:AJ)-11-$K795,32))+11))</f>
        <v>0</v>
      </c>
      <c r="AK795" s="44" t="str" cm="1">
        <f t="array" aca="1" ref="AK795" ca="1">INDIRECT(ADDRESS((ROW(795:795)-2),IF(MOD(COLUMN(AK:AK)-11-$K795,32)=0,32,MOD(COLUMN(AK:AK)-11-$K795,32))+11))</f>
        <v>0</v>
      </c>
      <c r="AL795" s="44" t="str" cm="1">
        <f t="array" aca="1" ref="AL795" ca="1">INDIRECT(ADDRESS((ROW(795:795)-2),IF(MOD(COLUMN(AL:AL)-11-$K795,32)=0,32,MOD(COLUMN(AL:AL)-11-$K795,32))+11))</f>
        <v>0</v>
      </c>
      <c r="AM795" s="44" t="str" cm="1">
        <f t="array" aca="1" ref="AM795" ca="1">INDIRECT(ADDRESS((ROW(795:795)-2),IF(MOD(COLUMN(AM:AM)-11-$K795,32)=0,32,MOD(COLUMN(AM:AM)-11-$K795,32))+11))</f>
        <v>1</v>
      </c>
      <c r="AN795" s="45" t="str" cm="1">
        <f t="array" aca="1" ref="AN795" ca="1">INDIRECT(ADDRESS((ROW(795:795)-2),IF(MOD(COLUMN(AN:AN)-11-$K795,32)=0,32,MOD(COLUMN(AN:AN)-11-$K795,32))+11))</f>
        <v>1</v>
      </c>
      <c r="AO795" s="45" t="str" cm="1">
        <f t="array" aca="1" ref="AO795" ca="1">INDIRECT(ADDRESS((ROW(795:795)-2),IF(MOD(COLUMN(AO:AO)-11-$K795,32)=0,32,MOD(COLUMN(AO:AO)-11-$K795,32))+11))</f>
        <v>1</v>
      </c>
      <c r="AP795" s="45" t="str" cm="1">
        <f t="array" aca="1" ref="AP795" ca="1">INDIRECT(ADDRESS((ROW(795:795)-2),IF(MOD(COLUMN(AP:AP)-11-$K795,32)=0,32,MOD(COLUMN(AP:AP)-11-$K795,32))+11))</f>
        <v>0</v>
      </c>
      <c r="AQ795" s="45" t="str" cm="1">
        <f t="array" aca="1" ref="AQ795" ca="1">INDIRECT(ADDRESS((ROW(795:795)-2),IF(MOD(COLUMN(AQ:AQ)-11-$K795,32)=0,32,MOD(COLUMN(AQ:AQ)-11-$K795,32))+11))</f>
        <v>0</v>
      </c>
      <c r="AR795" s="41" t="str">
        <f t="shared" ca="1" si="1592"/>
        <v>00010010</v>
      </c>
      <c r="AS795" s="41" t="str">
        <f t="shared" ca="1" si="1593"/>
        <v>10100101</v>
      </c>
      <c r="AT795" s="40" t="str">
        <f t="shared" ca="1" si="1594"/>
        <v>00110010</v>
      </c>
      <c r="AU795" s="40" t="str">
        <f t="shared" ca="1" si="1595"/>
        <v>00011100</v>
      </c>
      <c r="AV795" s="40">
        <f t="shared" ca="1" si="1596"/>
        <v>18</v>
      </c>
      <c r="AW795" s="40">
        <f t="shared" ca="1" si="1597"/>
        <v>165</v>
      </c>
      <c r="AX795" s="40">
        <f t="shared" ca="1" si="1598"/>
        <v>50</v>
      </c>
      <c r="AY795" s="40">
        <f t="shared" ca="1" si="1599"/>
        <v>28</v>
      </c>
      <c r="AZ795" s="46">
        <f t="shared" ca="1" si="1600"/>
        <v>312816156</v>
      </c>
    </row>
    <row r="796" spans="1:52" ht="15" thickBot="1" x14ac:dyDescent="0.4">
      <c r="A796" t="s">
        <v>225</v>
      </c>
      <c r="B796">
        <f ca="1">HEX2DEC(H793)</f>
        <v>1899822794</v>
      </c>
      <c r="C796">
        <f ca="1">I801</f>
        <v>3650731230</v>
      </c>
      <c r="D796">
        <f ca="1">I806</f>
        <v>3704420751</v>
      </c>
      <c r="E796" s="30">
        <f>Const!C43</f>
        <v>2820302411</v>
      </c>
      <c r="F796" s="61">
        <f ca="1">Home!B45</f>
        <v>2043390220</v>
      </c>
      <c r="G796" s="54">
        <f ca="1">B796+C796+D796+E796+F796</f>
        <v>14118667406</v>
      </c>
      <c r="I796" s="54">
        <f ca="1">_xlfn.BITXOR(_xlfn.BITXOR(AZ794,AZ795),AZ796)</f>
        <v>893157392</v>
      </c>
      <c r="J796" s="48" t="s">
        <v>215</v>
      </c>
      <c r="K796" s="56">
        <v>22</v>
      </c>
      <c r="L796" s="57" t="str" cm="1">
        <f t="array" aca="1" ref="L796" ca="1">INDIRECT(ADDRESS((ROW(796:796)-3),IF(MOD(COLUMN(L:L)-11-$K796,32)=0,32,MOD(COLUMN(L:L)-11-$K796,32))+11))</f>
        <v>0</v>
      </c>
      <c r="M796" s="57" t="str" cm="1">
        <f t="array" aca="1" ref="M796" ca="1">INDIRECT(ADDRESS((ROW(796:796)-3),IF(MOD(COLUMN(M:M)-11-$K796,32)=0,32,MOD(COLUMN(M:M)-11-$K796,32))+11))</f>
        <v>0</v>
      </c>
      <c r="N796" s="57" t="str" cm="1">
        <f t="array" aca="1" ref="N796" ca="1">INDIRECT(ADDRESS((ROW(796:796)-3),IF(MOD(COLUMN(N:N)-11-$K796,32)=0,32,MOD(COLUMN(N:N)-11-$K796,32))+11))</f>
        <v>0</v>
      </c>
      <c r="O796" s="57" t="str" cm="1">
        <f t="array" aca="1" ref="O796" ca="1">INDIRECT(ADDRESS((ROW(796:796)-3),IF(MOD(COLUMN(O:O)-11-$K796,32)=0,32,MOD(COLUMN(O:O)-11-$K796,32))+11))</f>
        <v>0</v>
      </c>
      <c r="P796" s="58" t="str" cm="1">
        <f t="array" aca="1" ref="P796" ca="1">INDIRECT(ADDRESS((ROW(796:796)-3),IF(MOD(COLUMN(P:P)-11-$K796,32)=0,32,MOD(COLUMN(P:P)-11-$K796,32))+11))</f>
        <v>1</v>
      </c>
      <c r="Q796" s="58" t="str" cm="1">
        <f t="array" aca="1" ref="Q796" ca="1">INDIRECT(ADDRESS((ROW(796:796)-3),IF(MOD(COLUMN(Q:Q)-11-$K796,32)=0,32,MOD(COLUMN(Q:Q)-11-$K796,32))+11))</f>
        <v>1</v>
      </c>
      <c r="R796" s="58" t="str" cm="1">
        <f t="array" aca="1" ref="R796" ca="1">INDIRECT(ADDRESS((ROW(796:796)-3),IF(MOD(COLUMN(R:R)-11-$K796,32)=0,32,MOD(COLUMN(R:R)-11-$K796,32))+11))</f>
        <v>1</v>
      </c>
      <c r="S796" s="58" t="str" cm="1">
        <f t="array" aca="1" ref="S796" ca="1">INDIRECT(ADDRESS((ROW(796:796)-3),IF(MOD(COLUMN(S:S)-11-$K796,32)=0,32,MOD(COLUMN(S:S)-11-$K796,32))+11))</f>
        <v>0</v>
      </c>
      <c r="T796" s="59" t="str" cm="1">
        <f t="array" aca="1" ref="T796" ca="1">INDIRECT(ADDRESS((ROW(796:796)-3),IF(MOD(COLUMN(T:T)-11-$K796,32)=0,32,MOD(COLUMN(T:T)-11-$K796,32))+11))</f>
        <v>0</v>
      </c>
      <c r="U796" s="59" t="str" cm="1">
        <f t="array" aca="1" ref="U796" ca="1">INDIRECT(ADDRESS((ROW(796:796)-3),IF(MOD(COLUMN(U:U)-11-$K796,32)=0,32,MOD(COLUMN(U:U)-11-$K796,32))+11))</f>
        <v>0</v>
      </c>
      <c r="V796" s="59" t="str" cm="1">
        <f t="array" aca="1" ref="V796" ca="1">INDIRECT(ADDRESS((ROW(796:796)-3),IF(MOD(COLUMN(V:V)-11-$K796,32)=0,32,MOD(COLUMN(V:V)-11-$K796,32))+11))</f>
        <v>0</v>
      </c>
      <c r="W796" s="59" t="str" cm="1">
        <f t="array" aca="1" ref="W796" ca="1">INDIRECT(ADDRESS((ROW(796:796)-3),IF(MOD(COLUMN(W:W)-11-$K796,32)=0,32,MOD(COLUMN(W:W)-11-$K796,32))+11))</f>
        <v>0</v>
      </c>
      <c r="X796" s="60" t="str" cm="1">
        <f t="array" aca="1" ref="X796" ca="1">INDIRECT(ADDRESS((ROW(796:796)-3),IF(MOD(COLUMN(X:X)-11-$K796,32)=0,32,MOD(COLUMN(X:X)-11-$K796,32))+11))</f>
        <v>1</v>
      </c>
      <c r="Y796" s="60" t="str" cm="1">
        <f t="array" aca="1" ref="Y796" ca="1">INDIRECT(ADDRESS((ROW(796:796)-3),IF(MOD(COLUMN(Y:Y)-11-$K796,32)=0,32,MOD(COLUMN(Y:Y)-11-$K796,32))+11))</f>
        <v>0</v>
      </c>
      <c r="Z796" s="60" t="str" cm="1">
        <f t="array" aca="1" ref="Z796" ca="1">INDIRECT(ADDRESS((ROW(796:796)-3),IF(MOD(COLUMN(Z:Z)-11-$K796,32)=0,32,MOD(COLUMN(Z:Z)-11-$K796,32))+11))</f>
        <v>0</v>
      </c>
      <c r="AA796" s="60" t="str" cm="1">
        <f t="array" aca="1" ref="AA796" ca="1">INDIRECT(ADDRESS((ROW(796:796)-3),IF(MOD(COLUMN(AA:AA)-11-$K796,32)=0,32,MOD(COLUMN(AA:AA)-11-$K796,32))+11))</f>
        <v>1</v>
      </c>
      <c r="AB796" s="57" t="str" cm="1">
        <f t="array" aca="1" ref="AB796" ca="1">INDIRECT(ADDRESS((ROW(796:796)-3),IF(MOD(COLUMN(AB:AB)-11-$K796,32)=0,32,MOD(COLUMN(AB:AB)-11-$K796,32))+11))</f>
        <v>0</v>
      </c>
      <c r="AC796" s="57" t="str" cm="1">
        <f t="array" aca="1" ref="AC796" ca="1">INDIRECT(ADDRESS((ROW(796:796)-3),IF(MOD(COLUMN(AC:AC)-11-$K796,32)=0,32,MOD(COLUMN(AC:AC)-11-$K796,32))+11))</f>
        <v>1</v>
      </c>
      <c r="AD796" s="57" t="str" cm="1">
        <f t="array" aca="1" ref="AD796" ca="1">INDIRECT(ADDRESS((ROW(796:796)-3),IF(MOD(COLUMN(AD:AD)-11-$K796,32)=0,32,MOD(COLUMN(AD:AD)-11-$K796,32))+11))</f>
        <v>0</v>
      </c>
      <c r="AE796" s="57" t="str" cm="1">
        <f t="array" aca="1" ref="AE796" ca="1">INDIRECT(ADDRESS((ROW(796:796)-3),IF(MOD(COLUMN(AE:AE)-11-$K796,32)=0,32,MOD(COLUMN(AE:AE)-11-$K796,32))+11))</f>
        <v>1</v>
      </c>
      <c r="AF796" s="58" t="str" cm="1">
        <f t="array" aca="1" ref="AF796" ca="1">INDIRECT(ADDRESS((ROW(796:796)-3),IF(MOD(COLUMN(AF:AF)-11-$K796,32)=0,32,MOD(COLUMN(AF:AF)-11-$K796,32))+11))</f>
        <v>0</v>
      </c>
      <c r="AG796" s="58" t="str" cm="1">
        <f t="array" aca="1" ref="AG796" ca="1">INDIRECT(ADDRESS((ROW(796:796)-3),IF(MOD(COLUMN(AG:AG)-11-$K796,32)=0,32,MOD(COLUMN(AG:AG)-11-$K796,32))+11))</f>
        <v>0</v>
      </c>
      <c r="AH796" s="58" t="str" cm="1">
        <f t="array" aca="1" ref="AH796" ca="1">INDIRECT(ADDRESS((ROW(796:796)-3),IF(MOD(COLUMN(AH:AH)-11-$K796,32)=0,32,MOD(COLUMN(AH:AH)-11-$K796,32))+11))</f>
        <v>1</v>
      </c>
      <c r="AI796" s="58" t="str" cm="1">
        <f t="array" aca="1" ref="AI796" ca="1">INDIRECT(ADDRESS((ROW(796:796)-3),IF(MOD(COLUMN(AI:AI)-11-$K796,32)=0,32,MOD(COLUMN(AI:AI)-11-$K796,32))+11))</f>
        <v>0</v>
      </c>
      <c r="AJ796" s="59" t="str" cm="1">
        <f t="array" aca="1" ref="AJ796" ca="1">INDIRECT(ADDRESS((ROW(796:796)-3),IF(MOD(COLUMN(AJ:AJ)-11-$K796,32)=0,32,MOD(COLUMN(AJ:AJ)-11-$K796,32))+11))</f>
        <v>1</v>
      </c>
      <c r="AK796" s="59" t="str" cm="1">
        <f t="array" aca="1" ref="AK796" ca="1">INDIRECT(ADDRESS((ROW(796:796)-3),IF(MOD(COLUMN(AK:AK)-11-$K796,32)=0,32,MOD(COLUMN(AK:AK)-11-$K796,32))+11))</f>
        <v>0</v>
      </c>
      <c r="AL796" s="59" t="str" cm="1">
        <f t="array" aca="1" ref="AL796" ca="1">INDIRECT(ADDRESS((ROW(796:796)-3),IF(MOD(COLUMN(AL:AL)-11-$K796,32)=0,32,MOD(COLUMN(AL:AL)-11-$K796,32))+11))</f>
        <v>0</v>
      </c>
      <c r="AM796" s="59" t="str" cm="1">
        <f t="array" aca="1" ref="AM796" ca="1">INDIRECT(ADDRESS((ROW(796:796)-3),IF(MOD(COLUMN(AM:AM)-11-$K796,32)=0,32,MOD(COLUMN(AM:AM)-11-$K796,32))+11))</f>
        <v>1</v>
      </c>
      <c r="AN796" s="60" t="str" cm="1">
        <f t="array" aca="1" ref="AN796" ca="1">INDIRECT(ADDRESS((ROW(796:796)-3),IF(MOD(COLUMN(AN:AN)-11-$K796,32)=0,32,MOD(COLUMN(AN:AN)-11-$K796,32))+11))</f>
        <v>1</v>
      </c>
      <c r="AO796" s="60" t="str" cm="1">
        <f t="array" aca="1" ref="AO796" ca="1">INDIRECT(ADDRESS((ROW(796:796)-3),IF(MOD(COLUMN(AO:AO)-11-$K796,32)=0,32,MOD(COLUMN(AO:AO)-11-$K796,32))+11))</f>
        <v>0</v>
      </c>
      <c r="AP796" s="60" t="str" cm="1">
        <f t="array" aca="1" ref="AP796" ca="1">INDIRECT(ADDRESS((ROW(796:796)-3),IF(MOD(COLUMN(AP:AP)-11-$K796,32)=0,32,MOD(COLUMN(AP:AP)-11-$K796,32))+11))</f>
        <v>0</v>
      </c>
      <c r="AQ796" s="60" t="str" cm="1">
        <f t="array" aca="1" ref="AQ796" ca="1">INDIRECT(ADDRESS((ROW(796:796)-3),IF(MOD(COLUMN(AQ:AQ)-11-$K796,32)=0,32,MOD(COLUMN(AQ:AQ)-11-$K796,32))+11))</f>
        <v>1</v>
      </c>
      <c r="AR796" s="49" t="str">
        <f t="shared" ca="1" si="1592"/>
        <v>00001110</v>
      </c>
      <c r="AS796" s="49" t="str">
        <f t="shared" ca="1" si="1593"/>
        <v>00001001</v>
      </c>
      <c r="AT796" s="48" t="str">
        <f t="shared" ca="1" si="1594"/>
        <v>01010010</v>
      </c>
      <c r="AU796" s="48" t="str">
        <f t="shared" ca="1" si="1595"/>
        <v>10011001</v>
      </c>
      <c r="AV796" s="48">
        <f t="shared" ca="1" si="1596"/>
        <v>14</v>
      </c>
      <c r="AW796" s="48">
        <f t="shared" ca="1" si="1597"/>
        <v>9</v>
      </c>
      <c r="AX796" s="48">
        <f t="shared" ca="1" si="1598"/>
        <v>82</v>
      </c>
      <c r="AY796" s="48">
        <f t="shared" ca="1" si="1599"/>
        <v>153</v>
      </c>
      <c r="AZ796" s="50">
        <f t="shared" ca="1" si="1600"/>
        <v>235491993</v>
      </c>
    </row>
    <row r="797" spans="1:52" ht="15" thickBot="1" x14ac:dyDescent="0.4"/>
    <row r="798" spans="1:52" x14ac:dyDescent="0.35">
      <c r="I798" s="31"/>
      <c r="J798" s="51" t="s">
        <v>216</v>
      </c>
      <c r="K798" s="52"/>
      <c r="L798" s="34" t="str">
        <f ca="1">MID(HEX2BIN(MID($E793,1,1),4),1,1)</f>
        <v>0</v>
      </c>
      <c r="M798" s="34" t="str">
        <f ca="1">MID(HEX2BIN(MID($E793,1,1),4),2,1)</f>
        <v>1</v>
      </c>
      <c r="N798" s="34" t="str">
        <f ca="1">MID(HEX2BIN(MID($E793,1,1),4),3,1)</f>
        <v>1</v>
      </c>
      <c r="O798" s="34" t="str">
        <f ca="1">MID(HEX2BIN(MID($E793,1,1),4),4,1)</f>
        <v>0</v>
      </c>
      <c r="P798" s="35" t="str">
        <f ca="1">MID(HEX2BIN(MID($E793,2,1),4),1,1)</f>
        <v>1</v>
      </c>
      <c r="Q798" s="35" t="str">
        <f ca="1">MID(HEX2BIN(MID($E793,2,1),4),2,1)</f>
        <v>0</v>
      </c>
      <c r="R798" s="35" t="str">
        <f ca="1">MID(HEX2BIN(MID($E793,2,1),4),3,1)</f>
        <v>0</v>
      </c>
      <c r="S798" s="35" t="str">
        <f ca="1">MID(HEX2BIN(MID($E793,2,1),4),4,1)</f>
        <v>0</v>
      </c>
      <c r="T798" s="36" t="str">
        <f ca="1">MID(HEX2BIN(MID($E793,3,1),4),1,1)</f>
        <v>1</v>
      </c>
      <c r="U798" s="36" t="str">
        <f ca="1">MID(HEX2BIN(MID($E793,3,1),4),2,1)</f>
        <v>0</v>
      </c>
      <c r="V798" s="36" t="str">
        <f ca="1">MID(HEX2BIN(MID($E793,3,1),4),3,1)</f>
        <v>0</v>
      </c>
      <c r="W798" s="36" t="str">
        <f ca="1">MID(HEX2BIN(MID($E793,3,1),4),4,1)</f>
        <v>1</v>
      </c>
      <c r="X798" s="37" t="str">
        <f ca="1">MID(HEX2BIN(MID($E793,4,1),4),1,1)</f>
        <v>0</v>
      </c>
      <c r="Y798" s="37" t="str">
        <f ca="1">MID(HEX2BIN(MID($E793,4,1),4),2,1)</f>
        <v>0</v>
      </c>
      <c r="Z798" s="37" t="str">
        <f ca="1">MID(HEX2BIN(MID($E793,4,1),4),3,1)</f>
        <v>1</v>
      </c>
      <c r="AA798" s="37" t="str">
        <f ca="1">MID(HEX2BIN(MID($E793,4,1),4),4,1)</f>
        <v>0</v>
      </c>
      <c r="AB798" s="34" t="str">
        <f ca="1">MID(HEX2BIN(MID($E793,5,1),4),1,1)</f>
        <v>1</v>
      </c>
      <c r="AC798" s="34" t="str">
        <f ca="1">MID(HEX2BIN(MID($E793,5,1),4),2,1)</f>
        <v>1</v>
      </c>
      <c r="AD798" s="34" t="str">
        <f ca="1">MID(HEX2BIN(MID($E793,5,1),4),3,1)</f>
        <v>1</v>
      </c>
      <c r="AE798" s="34" t="str">
        <f ca="1">MID(HEX2BIN(MID($E793,5,1),4),4,1)</f>
        <v>0</v>
      </c>
      <c r="AF798" s="35" t="str">
        <f ca="1">MID(HEX2BIN(MID($E793,6,1),4),1,1)</f>
        <v>1</v>
      </c>
      <c r="AG798" s="35" t="str">
        <f ca="1">MID(HEX2BIN(MID($E793,6,1),4),2,1)</f>
        <v>1</v>
      </c>
      <c r="AH798" s="35" t="str">
        <f ca="1">MID(HEX2BIN(MID($E793,6,1),4),3,1)</f>
        <v>0</v>
      </c>
      <c r="AI798" s="35" t="str">
        <f ca="1">MID(HEX2BIN(MID($E793,6,1),4),4,1)</f>
        <v>1</v>
      </c>
      <c r="AJ798" s="36" t="str">
        <f ca="1">MID(HEX2BIN(MID($E793,7,1),4),1,1)</f>
        <v>1</v>
      </c>
      <c r="AK798" s="36" t="str">
        <f ca="1">MID(HEX2BIN(MID($E793,7,1),4),2,1)</f>
        <v>1</v>
      </c>
      <c r="AL798" s="36" t="str">
        <f ca="1">MID(HEX2BIN(MID($E793,7,1),4),3,1)</f>
        <v>0</v>
      </c>
      <c r="AM798" s="36" t="str">
        <f ca="1">MID(HEX2BIN(MID($E793,7,1),4),4,1)</f>
        <v>0</v>
      </c>
      <c r="AN798" s="37" t="str">
        <f ca="1">MID(HEX2BIN(MID($E793,8,1),4),1,1)</f>
        <v>1</v>
      </c>
      <c r="AO798" s="37" t="str">
        <f ca="1">MID(HEX2BIN(MID($E793,8,1),4),2,1)</f>
        <v>0</v>
      </c>
      <c r="AP798" s="37" t="str">
        <f ca="1">MID(HEX2BIN(MID($E793,8,1),4),3,1)</f>
        <v>1</v>
      </c>
      <c r="AQ798" s="37" t="str">
        <f ca="1">MID(HEX2BIN(MID($E793,8,1),4),4,1)</f>
        <v>0</v>
      </c>
      <c r="AR798" s="33" t="str">
        <f t="shared" ref="AR798:AR801" ca="1" si="1601">_xlfn.CONCAT(L798,M798,N798,O798,P798,Q798,R798,S798)</f>
        <v>01101000</v>
      </c>
      <c r="AS798" s="33" t="str">
        <f t="shared" ref="AS798:AS801" ca="1" si="1602">_xlfn.CONCAT(T798,U798,V798,W798,X798,Y798,Z798,AA798)</f>
        <v>10010010</v>
      </c>
      <c r="AT798" s="32" t="str">
        <f t="shared" ref="AT798:AT801" ca="1" si="1603">_xlfn.CONCAT(AB798,AC798,AD798,AE798,AF798,AG798,AH798,AI798)</f>
        <v>11101101</v>
      </c>
      <c r="AU798" s="32" t="str">
        <f t="shared" ref="AU798:AU801" ca="1" si="1604">_xlfn.CONCAT(AJ798,AK798,AL798,AM798,AN798,AO798,AP798,AQ798)</f>
        <v>11001010</v>
      </c>
      <c r="AV798" s="32">
        <f t="shared" ref="AV798:AV801" ca="1" si="1605">BIN2DEC(AR798)</f>
        <v>104</v>
      </c>
      <c r="AW798" s="32">
        <f t="shared" ref="AW798:AW801" ca="1" si="1606">BIN2DEC(AS798)</f>
        <v>146</v>
      </c>
      <c r="AX798" s="32">
        <f t="shared" ref="AX798:AX801" ca="1" si="1607">BIN2DEC(AT798)</f>
        <v>237</v>
      </c>
      <c r="AY798" s="32">
        <f t="shared" ref="AY798:AY801" ca="1" si="1608">BIN2DEC(AU798)</f>
        <v>202</v>
      </c>
      <c r="AZ798" s="38">
        <f t="shared" ref="AZ798:AZ801" ca="1" si="1609">(AV798*2^24)+(AW798*2^16)+(AX798*2^8)+AY798</f>
        <v>1754459594</v>
      </c>
    </row>
    <row r="799" spans="1:52" ht="15" thickBot="1" x14ac:dyDescent="0.4">
      <c r="A799" t="s">
        <v>227</v>
      </c>
      <c r="I799" s="39"/>
      <c r="J799" s="40" t="s">
        <v>215</v>
      </c>
      <c r="K799" s="53">
        <v>6</v>
      </c>
      <c r="L799" s="42" t="str" cm="1">
        <f t="array" aca="1" ref="L799" ca="1">INDIRECT(ADDRESS((ROW(799:799)-1),IF(MOD(COLUMN(L:L)-11-$K799,32)=0,32,MOD(COLUMN(L:L)-11-$K799,32))+11))</f>
        <v>0</v>
      </c>
      <c r="M799" s="42" t="str" cm="1">
        <f t="array" aca="1" ref="M799" ca="1">INDIRECT(ADDRESS((ROW(799:799)-1),IF(MOD(COLUMN(M:M)-11-$K799,32)=0,32,MOD(COLUMN(M:M)-11-$K799,32))+11))</f>
        <v>0</v>
      </c>
      <c r="N799" s="42" t="str" cm="1">
        <f t="array" aca="1" ref="N799" ca="1">INDIRECT(ADDRESS((ROW(799:799)-1),IF(MOD(COLUMN(N:N)-11-$K799,32)=0,32,MOD(COLUMN(N:N)-11-$K799,32))+11))</f>
        <v>1</v>
      </c>
      <c r="O799" s="42" t="str" cm="1">
        <f t="array" aca="1" ref="O799" ca="1">INDIRECT(ADDRESS((ROW(799:799)-1),IF(MOD(COLUMN(O:O)-11-$K799,32)=0,32,MOD(COLUMN(O:O)-11-$K799,32))+11))</f>
        <v>0</v>
      </c>
      <c r="P799" s="43" t="str" cm="1">
        <f t="array" aca="1" ref="P799" ca="1">INDIRECT(ADDRESS((ROW(799:799)-1),IF(MOD(COLUMN(P:P)-11-$K799,32)=0,32,MOD(COLUMN(P:P)-11-$K799,32))+11))</f>
        <v>1</v>
      </c>
      <c r="Q799" s="43" t="str" cm="1">
        <f t="array" aca="1" ref="Q799" ca="1">INDIRECT(ADDRESS((ROW(799:799)-1),IF(MOD(COLUMN(Q:Q)-11-$K799,32)=0,32,MOD(COLUMN(Q:Q)-11-$K799,32))+11))</f>
        <v>0</v>
      </c>
      <c r="R799" s="43" t="str" cm="1">
        <f t="array" aca="1" ref="R799" ca="1">INDIRECT(ADDRESS((ROW(799:799)-1),IF(MOD(COLUMN(R:R)-11-$K799,32)=0,32,MOD(COLUMN(R:R)-11-$K799,32))+11))</f>
        <v>0</v>
      </c>
      <c r="S799" s="43" t="str" cm="1">
        <f t="array" aca="1" ref="S799" ca="1">INDIRECT(ADDRESS((ROW(799:799)-1),IF(MOD(COLUMN(S:S)-11-$K799,32)=0,32,MOD(COLUMN(S:S)-11-$K799,32))+11))</f>
        <v>1</v>
      </c>
      <c r="T799" s="44" t="str" cm="1">
        <f t="array" aca="1" ref="T799" ca="1">INDIRECT(ADDRESS((ROW(799:799)-1),IF(MOD(COLUMN(T:T)-11-$K799,32)=0,32,MOD(COLUMN(T:T)-11-$K799,32))+11))</f>
        <v>1</v>
      </c>
      <c r="U799" s="44" t="str" cm="1">
        <f t="array" aca="1" ref="U799" ca="1">INDIRECT(ADDRESS((ROW(799:799)-1),IF(MOD(COLUMN(U:U)-11-$K799,32)=0,32,MOD(COLUMN(U:U)-11-$K799,32))+11))</f>
        <v>0</v>
      </c>
      <c r="V799" s="44" t="str" cm="1">
        <f t="array" aca="1" ref="V799" ca="1">INDIRECT(ADDRESS((ROW(799:799)-1),IF(MOD(COLUMN(V:V)-11-$K799,32)=0,32,MOD(COLUMN(V:V)-11-$K799,32))+11))</f>
        <v>1</v>
      </c>
      <c r="W799" s="44" t="str" cm="1">
        <f t="array" aca="1" ref="W799" ca="1">INDIRECT(ADDRESS((ROW(799:799)-1),IF(MOD(COLUMN(W:W)-11-$K799,32)=0,32,MOD(COLUMN(W:W)-11-$K799,32))+11))</f>
        <v>0</v>
      </c>
      <c r="X799" s="45" t="str" cm="1">
        <f t="array" aca="1" ref="X799" ca="1">INDIRECT(ADDRESS((ROW(799:799)-1),IF(MOD(COLUMN(X:X)-11-$K799,32)=0,32,MOD(COLUMN(X:X)-11-$K799,32))+11))</f>
        <v>0</v>
      </c>
      <c r="Y799" s="45" t="str" cm="1">
        <f t="array" aca="1" ref="Y799" ca="1">INDIRECT(ADDRESS((ROW(799:799)-1),IF(MOD(COLUMN(Y:Y)-11-$K799,32)=0,32,MOD(COLUMN(Y:Y)-11-$K799,32))+11))</f>
        <v>0</v>
      </c>
      <c r="Z799" s="45" t="str" cm="1">
        <f t="array" aca="1" ref="Z799" ca="1">INDIRECT(ADDRESS((ROW(799:799)-1),IF(MOD(COLUMN(Z:Z)-11-$K799,32)=0,32,MOD(COLUMN(Z:Z)-11-$K799,32))+11))</f>
        <v>1</v>
      </c>
      <c r="AA799" s="45" t="str" cm="1">
        <f t="array" aca="1" ref="AA799" ca="1">INDIRECT(ADDRESS((ROW(799:799)-1),IF(MOD(COLUMN(AA:AA)-11-$K799,32)=0,32,MOD(COLUMN(AA:AA)-11-$K799,32))+11))</f>
        <v>0</v>
      </c>
      <c r="AB799" s="42" t="str" cm="1">
        <f t="array" aca="1" ref="AB799" ca="1">INDIRECT(ADDRESS((ROW(799:799)-1),IF(MOD(COLUMN(AB:AB)-11-$K799,32)=0,32,MOD(COLUMN(AB:AB)-11-$K799,32))+11))</f>
        <v>0</v>
      </c>
      <c r="AC799" s="42" t="str" cm="1">
        <f t="array" aca="1" ref="AC799" ca="1">INDIRECT(ADDRESS((ROW(799:799)-1),IF(MOD(COLUMN(AC:AC)-11-$K799,32)=0,32,MOD(COLUMN(AC:AC)-11-$K799,32))+11))</f>
        <v>1</v>
      </c>
      <c r="AD799" s="42" t="str" cm="1">
        <f t="array" aca="1" ref="AD799" ca="1">INDIRECT(ADDRESS((ROW(799:799)-1),IF(MOD(COLUMN(AD:AD)-11-$K799,32)=0,32,MOD(COLUMN(AD:AD)-11-$K799,32))+11))</f>
        <v>0</v>
      </c>
      <c r="AE799" s="42" t="str" cm="1">
        <f t="array" aca="1" ref="AE799" ca="1">INDIRECT(ADDRESS((ROW(799:799)-1),IF(MOD(COLUMN(AE:AE)-11-$K799,32)=0,32,MOD(COLUMN(AE:AE)-11-$K799,32))+11))</f>
        <v>0</v>
      </c>
      <c r="AF799" s="43" t="str" cm="1">
        <f t="array" aca="1" ref="AF799" ca="1">INDIRECT(ADDRESS((ROW(799:799)-1),IF(MOD(COLUMN(AF:AF)-11-$K799,32)=0,32,MOD(COLUMN(AF:AF)-11-$K799,32))+11))</f>
        <v>1</v>
      </c>
      <c r="AG799" s="43" t="str" cm="1">
        <f t="array" aca="1" ref="AG799" ca="1">INDIRECT(ADDRESS((ROW(799:799)-1),IF(MOD(COLUMN(AG:AG)-11-$K799,32)=0,32,MOD(COLUMN(AG:AG)-11-$K799,32))+11))</f>
        <v>0</v>
      </c>
      <c r="AH799" s="43" t="str" cm="1">
        <f t="array" aca="1" ref="AH799" ca="1">INDIRECT(ADDRESS((ROW(799:799)-1),IF(MOD(COLUMN(AH:AH)-11-$K799,32)=0,32,MOD(COLUMN(AH:AH)-11-$K799,32))+11))</f>
        <v>1</v>
      </c>
      <c r="AI799" s="43" t="str" cm="1">
        <f t="array" aca="1" ref="AI799" ca="1">INDIRECT(ADDRESS((ROW(799:799)-1),IF(MOD(COLUMN(AI:AI)-11-$K799,32)=0,32,MOD(COLUMN(AI:AI)-11-$K799,32))+11))</f>
        <v>1</v>
      </c>
      <c r="AJ799" s="44" t="str" cm="1">
        <f t="array" aca="1" ref="AJ799" ca="1">INDIRECT(ADDRESS((ROW(799:799)-1),IF(MOD(COLUMN(AJ:AJ)-11-$K799,32)=0,32,MOD(COLUMN(AJ:AJ)-11-$K799,32))+11))</f>
        <v>1</v>
      </c>
      <c r="AK799" s="44" t="str" cm="1">
        <f t="array" aca="1" ref="AK799" ca="1">INDIRECT(ADDRESS((ROW(799:799)-1),IF(MOD(COLUMN(AK:AK)-11-$K799,32)=0,32,MOD(COLUMN(AK:AK)-11-$K799,32))+11))</f>
        <v>0</v>
      </c>
      <c r="AL799" s="44" t="str" cm="1">
        <f t="array" aca="1" ref="AL799" ca="1">INDIRECT(ADDRESS((ROW(799:799)-1),IF(MOD(COLUMN(AL:AL)-11-$K799,32)=0,32,MOD(COLUMN(AL:AL)-11-$K799,32))+11))</f>
        <v>1</v>
      </c>
      <c r="AM799" s="44" t="str" cm="1">
        <f t="array" aca="1" ref="AM799" ca="1">INDIRECT(ADDRESS((ROW(799:799)-1),IF(MOD(COLUMN(AM:AM)-11-$K799,32)=0,32,MOD(COLUMN(AM:AM)-11-$K799,32))+11))</f>
        <v>1</v>
      </c>
      <c r="AN799" s="45" t="str" cm="1">
        <f t="array" aca="1" ref="AN799" ca="1">INDIRECT(ADDRESS((ROW(799:799)-1),IF(MOD(COLUMN(AN:AN)-11-$K799,32)=0,32,MOD(COLUMN(AN:AN)-11-$K799,32))+11))</f>
        <v>0</v>
      </c>
      <c r="AO799" s="45" t="str" cm="1">
        <f t="array" aca="1" ref="AO799" ca="1">INDIRECT(ADDRESS((ROW(799:799)-1),IF(MOD(COLUMN(AO:AO)-11-$K799,32)=0,32,MOD(COLUMN(AO:AO)-11-$K799,32))+11))</f>
        <v>1</v>
      </c>
      <c r="AP799" s="45" t="str" cm="1">
        <f t="array" aca="1" ref="AP799" ca="1">INDIRECT(ADDRESS((ROW(799:799)-1),IF(MOD(COLUMN(AP:AP)-11-$K799,32)=0,32,MOD(COLUMN(AP:AP)-11-$K799,32))+11))</f>
        <v>1</v>
      </c>
      <c r="AQ799" s="45" t="str" cm="1">
        <f t="array" aca="1" ref="AQ799" ca="1">INDIRECT(ADDRESS((ROW(799:799)-1),IF(MOD(COLUMN(AQ:AQ)-11-$K799,32)=0,32,MOD(COLUMN(AQ:AQ)-11-$K799,32))+11))</f>
        <v>1</v>
      </c>
      <c r="AR799" s="41" t="str">
        <f t="shared" ca="1" si="1601"/>
        <v>00101001</v>
      </c>
      <c r="AS799" s="41" t="str">
        <f t="shared" ca="1" si="1602"/>
        <v>10100010</v>
      </c>
      <c r="AT799" s="40" t="str">
        <f t="shared" ca="1" si="1603"/>
        <v>01001011</v>
      </c>
      <c r="AU799" s="40" t="str">
        <f t="shared" ca="1" si="1604"/>
        <v>10110111</v>
      </c>
      <c r="AV799" s="40">
        <f t="shared" ca="1" si="1605"/>
        <v>41</v>
      </c>
      <c r="AW799" s="40">
        <f t="shared" ca="1" si="1606"/>
        <v>162</v>
      </c>
      <c r="AX799" s="40">
        <f t="shared" ca="1" si="1607"/>
        <v>75</v>
      </c>
      <c r="AY799" s="40">
        <f t="shared" ca="1" si="1608"/>
        <v>183</v>
      </c>
      <c r="AZ799" s="46">
        <f t="shared" ca="1" si="1609"/>
        <v>698502071</v>
      </c>
    </row>
    <row r="800" spans="1:52" ht="15" thickBot="1" x14ac:dyDescent="0.4">
      <c r="A800" t="s">
        <v>228</v>
      </c>
      <c r="B800">
        <f ca="1">I796</f>
        <v>893157392</v>
      </c>
      <c r="C800">
        <f ca="1">I810</f>
        <v>2718634998</v>
      </c>
      <c r="G800" s="54">
        <f ca="1">B800+C800</f>
        <v>3611792390</v>
      </c>
      <c r="I800" s="39"/>
      <c r="J800" s="40" t="s">
        <v>215</v>
      </c>
      <c r="K800" s="53">
        <v>11</v>
      </c>
      <c r="L800" s="42" t="str" cm="1">
        <f t="array" aca="1" ref="L800" ca="1">INDIRECT(ADDRESS((ROW(800:800)-2),IF(MOD(COLUMN(L:L)-11-$K800,32)=0,32,MOD(COLUMN(L:L)-11-$K800,32))+11))</f>
        <v>1</v>
      </c>
      <c r="M800" s="42" t="str" cm="1">
        <f t="array" aca="1" ref="M800" ca="1">INDIRECT(ADDRESS((ROW(800:800)-2),IF(MOD(COLUMN(M:M)-11-$K800,32)=0,32,MOD(COLUMN(M:M)-11-$K800,32))+11))</f>
        <v>0</v>
      </c>
      <c r="N800" s="42" t="str" cm="1">
        <f t="array" aca="1" ref="N800" ca="1">INDIRECT(ADDRESS((ROW(800:800)-2),IF(MOD(COLUMN(N:N)-11-$K800,32)=0,32,MOD(COLUMN(N:N)-11-$K800,32))+11))</f>
        <v>1</v>
      </c>
      <c r="O800" s="42" t="str" cm="1">
        <f t="array" aca="1" ref="O800" ca="1">INDIRECT(ADDRESS((ROW(800:800)-2),IF(MOD(COLUMN(O:O)-11-$K800,32)=0,32,MOD(COLUMN(O:O)-11-$K800,32))+11))</f>
        <v>1</v>
      </c>
      <c r="P800" s="43" t="str" cm="1">
        <f t="array" aca="1" ref="P800" ca="1">INDIRECT(ADDRESS((ROW(800:800)-2),IF(MOD(COLUMN(P:P)-11-$K800,32)=0,32,MOD(COLUMN(P:P)-11-$K800,32))+11))</f>
        <v>1</v>
      </c>
      <c r="Q800" s="43" t="str" cm="1">
        <f t="array" aca="1" ref="Q800" ca="1">INDIRECT(ADDRESS((ROW(800:800)-2),IF(MOD(COLUMN(Q:Q)-11-$K800,32)=0,32,MOD(COLUMN(Q:Q)-11-$K800,32))+11))</f>
        <v>0</v>
      </c>
      <c r="R800" s="43" t="str" cm="1">
        <f t="array" aca="1" ref="R800" ca="1">INDIRECT(ADDRESS((ROW(800:800)-2),IF(MOD(COLUMN(R:R)-11-$K800,32)=0,32,MOD(COLUMN(R:R)-11-$K800,32))+11))</f>
        <v>0</v>
      </c>
      <c r="S800" s="43" t="str" cm="1">
        <f t="array" aca="1" ref="S800" ca="1">INDIRECT(ADDRESS((ROW(800:800)-2),IF(MOD(COLUMN(S:S)-11-$K800,32)=0,32,MOD(COLUMN(S:S)-11-$K800,32))+11))</f>
        <v>1</v>
      </c>
      <c r="T800" s="44" t="str" cm="1">
        <f t="array" aca="1" ref="T800" ca="1">INDIRECT(ADDRESS((ROW(800:800)-2),IF(MOD(COLUMN(T:T)-11-$K800,32)=0,32,MOD(COLUMN(T:T)-11-$K800,32))+11))</f>
        <v>0</v>
      </c>
      <c r="U800" s="44" t="str" cm="1">
        <f t="array" aca="1" ref="U800" ca="1">INDIRECT(ADDRESS((ROW(800:800)-2),IF(MOD(COLUMN(U:U)-11-$K800,32)=0,32,MOD(COLUMN(U:U)-11-$K800,32))+11))</f>
        <v>1</v>
      </c>
      <c r="V800" s="44" t="str" cm="1">
        <f t="array" aca="1" ref="V800" ca="1">INDIRECT(ADDRESS((ROW(800:800)-2),IF(MOD(COLUMN(V:V)-11-$K800,32)=0,32,MOD(COLUMN(V:V)-11-$K800,32))+11))</f>
        <v>0</v>
      </c>
      <c r="W800" s="44" t="str" cm="1">
        <f t="array" aca="1" ref="W800" ca="1">INDIRECT(ADDRESS((ROW(800:800)-2),IF(MOD(COLUMN(W:W)-11-$K800,32)=0,32,MOD(COLUMN(W:W)-11-$K800,32))+11))</f>
        <v>0</v>
      </c>
      <c r="X800" s="45" t="str" cm="1">
        <f t="array" aca="1" ref="X800" ca="1">INDIRECT(ADDRESS((ROW(800:800)-2),IF(MOD(COLUMN(X:X)-11-$K800,32)=0,32,MOD(COLUMN(X:X)-11-$K800,32))+11))</f>
        <v>1</v>
      </c>
      <c r="Y800" s="45" t="str" cm="1">
        <f t="array" aca="1" ref="Y800" ca="1">INDIRECT(ADDRESS((ROW(800:800)-2),IF(MOD(COLUMN(Y:Y)-11-$K800,32)=0,32,MOD(COLUMN(Y:Y)-11-$K800,32))+11))</f>
        <v>1</v>
      </c>
      <c r="Z800" s="45" t="str" cm="1">
        <f t="array" aca="1" ref="Z800" ca="1">INDIRECT(ADDRESS((ROW(800:800)-2),IF(MOD(COLUMN(Z:Z)-11-$K800,32)=0,32,MOD(COLUMN(Z:Z)-11-$K800,32))+11))</f>
        <v>0</v>
      </c>
      <c r="AA800" s="45" t="str" cm="1">
        <f t="array" aca="1" ref="AA800" ca="1">INDIRECT(ADDRESS((ROW(800:800)-2),IF(MOD(COLUMN(AA:AA)-11-$K800,32)=0,32,MOD(COLUMN(AA:AA)-11-$K800,32))+11))</f>
        <v>1</v>
      </c>
      <c r="AB800" s="42" t="str" cm="1">
        <f t="array" aca="1" ref="AB800" ca="1">INDIRECT(ADDRESS((ROW(800:800)-2),IF(MOD(COLUMN(AB:AB)-11-$K800,32)=0,32,MOD(COLUMN(AB:AB)-11-$K800,32))+11))</f>
        <v>0</v>
      </c>
      <c r="AC800" s="42" t="str" cm="1">
        <f t="array" aca="1" ref="AC800" ca="1">INDIRECT(ADDRESS((ROW(800:800)-2),IF(MOD(COLUMN(AC:AC)-11-$K800,32)=0,32,MOD(COLUMN(AC:AC)-11-$K800,32))+11))</f>
        <v>0</v>
      </c>
      <c r="AD800" s="42" t="str" cm="1">
        <f t="array" aca="1" ref="AD800" ca="1">INDIRECT(ADDRESS((ROW(800:800)-2),IF(MOD(COLUMN(AD:AD)-11-$K800,32)=0,32,MOD(COLUMN(AD:AD)-11-$K800,32))+11))</f>
        <v>0</v>
      </c>
      <c r="AE800" s="42" t="str" cm="1">
        <f t="array" aca="1" ref="AE800" ca="1">INDIRECT(ADDRESS((ROW(800:800)-2),IF(MOD(COLUMN(AE:AE)-11-$K800,32)=0,32,MOD(COLUMN(AE:AE)-11-$K800,32))+11))</f>
        <v>1</v>
      </c>
      <c r="AF800" s="43" t="str" cm="1">
        <f t="array" aca="1" ref="AF800" ca="1">INDIRECT(ADDRESS((ROW(800:800)-2),IF(MOD(COLUMN(AF:AF)-11-$K800,32)=0,32,MOD(COLUMN(AF:AF)-11-$K800,32))+11))</f>
        <v>0</v>
      </c>
      <c r="AG800" s="43" t="str" cm="1">
        <f t="array" aca="1" ref="AG800" ca="1">INDIRECT(ADDRESS((ROW(800:800)-2),IF(MOD(COLUMN(AG:AG)-11-$K800,32)=0,32,MOD(COLUMN(AG:AG)-11-$K800,32))+11))</f>
        <v>0</v>
      </c>
      <c r="AH800" s="43" t="str" cm="1">
        <f t="array" aca="1" ref="AH800" ca="1">INDIRECT(ADDRESS((ROW(800:800)-2),IF(MOD(COLUMN(AH:AH)-11-$K800,32)=0,32,MOD(COLUMN(AH:AH)-11-$K800,32))+11))</f>
        <v>1</v>
      </c>
      <c r="AI800" s="43" t="str" cm="1">
        <f t="array" aca="1" ref="AI800" ca="1">INDIRECT(ADDRESS((ROW(800:800)-2),IF(MOD(COLUMN(AI:AI)-11-$K800,32)=0,32,MOD(COLUMN(AI:AI)-11-$K800,32))+11))</f>
        <v>0</v>
      </c>
      <c r="AJ800" s="44" t="str" cm="1">
        <f t="array" aca="1" ref="AJ800" ca="1">INDIRECT(ADDRESS((ROW(800:800)-2),IF(MOD(COLUMN(AJ:AJ)-11-$K800,32)=0,32,MOD(COLUMN(AJ:AJ)-11-$K800,32))+11))</f>
        <v>0</v>
      </c>
      <c r="AK800" s="44" t="str" cm="1">
        <f t="array" aca="1" ref="AK800" ca="1">INDIRECT(ADDRESS((ROW(800:800)-2),IF(MOD(COLUMN(AK:AK)-11-$K800,32)=0,32,MOD(COLUMN(AK:AK)-11-$K800,32))+11))</f>
        <v>1</v>
      </c>
      <c r="AL800" s="44" t="str" cm="1">
        <f t="array" aca="1" ref="AL800" ca="1">INDIRECT(ADDRESS((ROW(800:800)-2),IF(MOD(COLUMN(AL:AL)-11-$K800,32)=0,32,MOD(COLUMN(AL:AL)-11-$K800,32))+11))</f>
        <v>0</v>
      </c>
      <c r="AM800" s="44" t="str" cm="1">
        <f t="array" aca="1" ref="AM800" ca="1">INDIRECT(ADDRESS((ROW(800:800)-2),IF(MOD(COLUMN(AM:AM)-11-$K800,32)=0,32,MOD(COLUMN(AM:AM)-11-$K800,32))+11))</f>
        <v>1</v>
      </c>
      <c r="AN800" s="45" t="str" cm="1">
        <f t="array" aca="1" ref="AN800" ca="1">INDIRECT(ADDRESS((ROW(800:800)-2),IF(MOD(COLUMN(AN:AN)-11-$K800,32)=0,32,MOD(COLUMN(AN:AN)-11-$K800,32))+11))</f>
        <v>1</v>
      </c>
      <c r="AO800" s="45" t="str" cm="1">
        <f t="array" aca="1" ref="AO800" ca="1">INDIRECT(ADDRESS((ROW(800:800)-2),IF(MOD(COLUMN(AO:AO)-11-$K800,32)=0,32,MOD(COLUMN(AO:AO)-11-$K800,32))+11))</f>
        <v>1</v>
      </c>
      <c r="AP800" s="45" t="str" cm="1">
        <f t="array" aca="1" ref="AP800" ca="1">INDIRECT(ADDRESS((ROW(800:800)-2),IF(MOD(COLUMN(AP:AP)-11-$K800,32)=0,32,MOD(COLUMN(AP:AP)-11-$K800,32))+11))</f>
        <v>0</v>
      </c>
      <c r="AQ800" s="45" t="str" cm="1">
        <f t="array" aca="1" ref="AQ800" ca="1">INDIRECT(ADDRESS((ROW(800:800)-2),IF(MOD(COLUMN(AQ:AQ)-11-$K800,32)=0,32,MOD(COLUMN(AQ:AQ)-11-$K800,32))+11))</f>
        <v>1</v>
      </c>
      <c r="AR800" s="41" t="str">
        <f t="shared" ca="1" si="1601"/>
        <v>10111001</v>
      </c>
      <c r="AS800" s="41" t="str">
        <f t="shared" ca="1" si="1602"/>
        <v>01001101</v>
      </c>
      <c r="AT800" s="40" t="str">
        <f t="shared" ca="1" si="1603"/>
        <v>00010010</v>
      </c>
      <c r="AU800" s="40" t="str">
        <f t="shared" ca="1" si="1604"/>
        <v>01011101</v>
      </c>
      <c r="AV800" s="40">
        <f t="shared" ca="1" si="1605"/>
        <v>185</v>
      </c>
      <c r="AW800" s="40">
        <f t="shared" ca="1" si="1606"/>
        <v>77</v>
      </c>
      <c r="AX800" s="40">
        <f t="shared" ca="1" si="1607"/>
        <v>18</v>
      </c>
      <c r="AY800" s="40">
        <f t="shared" ca="1" si="1608"/>
        <v>93</v>
      </c>
      <c r="AZ800" s="46">
        <f t="shared" ca="1" si="1609"/>
        <v>3108835933</v>
      </c>
    </row>
    <row r="801" spans="1:52" ht="15" thickBot="1" x14ac:dyDescent="0.4">
      <c r="I801" s="54">
        <f ca="1">_xlfn.BITXOR(_xlfn.BITXOR(AZ799,AZ800),AZ801)</f>
        <v>3650731230</v>
      </c>
      <c r="J801" s="48" t="s">
        <v>215</v>
      </c>
      <c r="K801" s="56">
        <v>25</v>
      </c>
      <c r="L801" s="57" t="str" cm="1">
        <f t="array" aca="1" ref="L801" ca="1">INDIRECT(ADDRESS((ROW(801:801)-3),IF(MOD(COLUMN(L:L)-11-$K801,32)=0,32,MOD(COLUMN(L:L)-11-$K801,32))+11))</f>
        <v>0</v>
      </c>
      <c r="M801" s="57" t="str" cm="1">
        <f t="array" aca="1" ref="M801" ca="1">INDIRECT(ADDRESS((ROW(801:801)-3),IF(MOD(COLUMN(M:M)-11-$K801,32)=0,32,MOD(COLUMN(M:M)-11-$K801,32))+11))</f>
        <v>1</v>
      </c>
      <c r="N801" s="57" t="str" cm="1">
        <f t="array" aca="1" ref="N801" ca="1">INDIRECT(ADDRESS((ROW(801:801)-3),IF(MOD(COLUMN(N:N)-11-$K801,32)=0,32,MOD(COLUMN(N:N)-11-$K801,32))+11))</f>
        <v>0</v>
      </c>
      <c r="O801" s="57" t="str" cm="1">
        <f t="array" aca="1" ref="O801" ca="1">INDIRECT(ADDRESS((ROW(801:801)-3),IF(MOD(COLUMN(O:O)-11-$K801,32)=0,32,MOD(COLUMN(O:O)-11-$K801,32))+11))</f>
        <v>0</v>
      </c>
      <c r="P801" s="58" t="str" cm="1">
        <f t="array" aca="1" ref="P801" ca="1">INDIRECT(ADDRESS((ROW(801:801)-3),IF(MOD(COLUMN(P:P)-11-$K801,32)=0,32,MOD(COLUMN(P:P)-11-$K801,32))+11))</f>
        <v>1</v>
      </c>
      <c r="Q801" s="58" t="str" cm="1">
        <f t="array" aca="1" ref="Q801" ca="1">INDIRECT(ADDRESS((ROW(801:801)-3),IF(MOD(COLUMN(Q:Q)-11-$K801,32)=0,32,MOD(COLUMN(Q:Q)-11-$K801,32))+11))</f>
        <v>0</v>
      </c>
      <c r="R801" s="58" t="str" cm="1">
        <f t="array" aca="1" ref="R801" ca="1">INDIRECT(ADDRESS((ROW(801:801)-3),IF(MOD(COLUMN(R:R)-11-$K801,32)=0,32,MOD(COLUMN(R:R)-11-$K801,32))+11))</f>
        <v>0</v>
      </c>
      <c r="S801" s="58" t="str" cm="1">
        <f t="array" aca="1" ref="S801" ca="1">INDIRECT(ADDRESS((ROW(801:801)-3),IF(MOD(COLUMN(S:S)-11-$K801,32)=0,32,MOD(COLUMN(S:S)-11-$K801,32))+11))</f>
        <v>1</v>
      </c>
      <c r="T801" s="59" t="str" cm="1">
        <f t="array" aca="1" ref="T801" ca="1">INDIRECT(ADDRESS((ROW(801:801)-3),IF(MOD(COLUMN(T:T)-11-$K801,32)=0,32,MOD(COLUMN(T:T)-11-$K801,32))+11))</f>
        <v>0</v>
      </c>
      <c r="U801" s="59" t="str" cm="1">
        <f t="array" aca="1" ref="U801" ca="1">INDIRECT(ADDRESS((ROW(801:801)-3),IF(MOD(COLUMN(U:U)-11-$K801,32)=0,32,MOD(COLUMN(U:U)-11-$K801,32))+11))</f>
        <v>1</v>
      </c>
      <c r="V801" s="59" t="str" cm="1">
        <f t="array" aca="1" ref="V801" ca="1">INDIRECT(ADDRESS((ROW(801:801)-3),IF(MOD(COLUMN(V:V)-11-$K801,32)=0,32,MOD(COLUMN(V:V)-11-$K801,32))+11))</f>
        <v>1</v>
      </c>
      <c r="W801" s="59" t="str" cm="1">
        <f t="array" aca="1" ref="W801" ca="1">INDIRECT(ADDRESS((ROW(801:801)-3),IF(MOD(COLUMN(W:W)-11-$K801,32)=0,32,MOD(COLUMN(W:W)-11-$K801,32))+11))</f>
        <v>1</v>
      </c>
      <c r="X801" s="60" t="str" cm="1">
        <f t="array" aca="1" ref="X801" ca="1">INDIRECT(ADDRESS((ROW(801:801)-3),IF(MOD(COLUMN(X:X)-11-$K801,32)=0,32,MOD(COLUMN(X:X)-11-$K801,32))+11))</f>
        <v>0</v>
      </c>
      <c r="Y801" s="60" t="str" cm="1">
        <f t="array" aca="1" ref="Y801" ca="1">INDIRECT(ADDRESS((ROW(801:801)-3),IF(MOD(COLUMN(Y:Y)-11-$K801,32)=0,32,MOD(COLUMN(Y:Y)-11-$K801,32))+11))</f>
        <v>1</v>
      </c>
      <c r="Z801" s="60" t="str" cm="1">
        <f t="array" aca="1" ref="Z801" ca="1">INDIRECT(ADDRESS((ROW(801:801)-3),IF(MOD(COLUMN(Z:Z)-11-$K801,32)=0,32,MOD(COLUMN(Z:Z)-11-$K801,32))+11))</f>
        <v>1</v>
      </c>
      <c r="AA801" s="60" t="str" cm="1">
        <f t="array" aca="1" ref="AA801" ca="1">INDIRECT(ADDRESS((ROW(801:801)-3),IF(MOD(COLUMN(AA:AA)-11-$K801,32)=0,32,MOD(COLUMN(AA:AA)-11-$K801,32))+11))</f>
        <v>0</v>
      </c>
      <c r="AB801" s="57" t="str" cm="1">
        <f t="array" aca="1" ref="AB801" ca="1">INDIRECT(ADDRESS((ROW(801:801)-3),IF(MOD(COLUMN(AB:AB)-11-$K801,32)=0,32,MOD(COLUMN(AB:AB)-11-$K801,32))+11))</f>
        <v>1</v>
      </c>
      <c r="AC801" s="57" t="str" cm="1">
        <f t="array" aca="1" ref="AC801" ca="1">INDIRECT(ADDRESS((ROW(801:801)-3),IF(MOD(COLUMN(AC:AC)-11-$K801,32)=0,32,MOD(COLUMN(AC:AC)-11-$K801,32))+11))</f>
        <v>1</v>
      </c>
      <c r="AD801" s="57" t="str" cm="1">
        <f t="array" aca="1" ref="AD801" ca="1">INDIRECT(ADDRESS((ROW(801:801)-3),IF(MOD(COLUMN(AD:AD)-11-$K801,32)=0,32,MOD(COLUMN(AD:AD)-11-$K801,32))+11))</f>
        <v>1</v>
      </c>
      <c r="AE801" s="57" t="str" cm="1">
        <f t="array" aca="1" ref="AE801" ca="1">INDIRECT(ADDRESS((ROW(801:801)-3),IF(MOD(COLUMN(AE:AE)-11-$K801,32)=0,32,MOD(COLUMN(AE:AE)-11-$K801,32))+11))</f>
        <v>0</v>
      </c>
      <c r="AF801" s="58" t="str" cm="1">
        <f t="array" aca="1" ref="AF801" ca="1">INDIRECT(ADDRESS((ROW(801:801)-3),IF(MOD(COLUMN(AF:AF)-11-$K801,32)=0,32,MOD(COLUMN(AF:AF)-11-$K801,32))+11))</f>
        <v>0</v>
      </c>
      <c r="AG801" s="58" t="str" cm="1">
        <f t="array" aca="1" ref="AG801" ca="1">INDIRECT(ADDRESS((ROW(801:801)-3),IF(MOD(COLUMN(AG:AG)-11-$K801,32)=0,32,MOD(COLUMN(AG:AG)-11-$K801,32))+11))</f>
        <v>1</v>
      </c>
      <c r="AH801" s="58" t="str" cm="1">
        <f t="array" aca="1" ref="AH801" ca="1">INDIRECT(ADDRESS((ROW(801:801)-3),IF(MOD(COLUMN(AH:AH)-11-$K801,32)=0,32,MOD(COLUMN(AH:AH)-11-$K801,32))+11))</f>
        <v>0</v>
      </c>
      <c r="AI801" s="58" t="str" cm="1">
        <f t="array" aca="1" ref="AI801" ca="1">INDIRECT(ADDRESS((ROW(801:801)-3),IF(MOD(COLUMN(AI:AI)-11-$K801,32)=0,32,MOD(COLUMN(AI:AI)-11-$K801,32))+11))</f>
        <v>1</v>
      </c>
      <c r="AJ801" s="59" t="str" cm="1">
        <f t="array" aca="1" ref="AJ801" ca="1">INDIRECT(ADDRESS((ROW(801:801)-3),IF(MOD(COLUMN(AJ:AJ)-11-$K801,32)=0,32,MOD(COLUMN(AJ:AJ)-11-$K801,32))+11))</f>
        <v>0</v>
      </c>
      <c r="AK801" s="59" t="str" cm="1">
        <f t="array" aca="1" ref="AK801" ca="1">INDIRECT(ADDRESS((ROW(801:801)-3),IF(MOD(COLUMN(AK:AK)-11-$K801,32)=0,32,MOD(COLUMN(AK:AK)-11-$K801,32))+11))</f>
        <v>0</v>
      </c>
      <c r="AL801" s="59" t="str" cm="1">
        <f t="array" aca="1" ref="AL801" ca="1">INDIRECT(ADDRESS((ROW(801:801)-3),IF(MOD(COLUMN(AL:AL)-11-$K801,32)=0,32,MOD(COLUMN(AL:AL)-11-$K801,32))+11))</f>
        <v>1</v>
      </c>
      <c r="AM801" s="59" t="str" cm="1">
        <f t="array" aca="1" ref="AM801" ca="1">INDIRECT(ADDRESS((ROW(801:801)-3),IF(MOD(COLUMN(AM:AM)-11-$K801,32)=0,32,MOD(COLUMN(AM:AM)-11-$K801,32))+11))</f>
        <v>1</v>
      </c>
      <c r="AN801" s="60" t="str" cm="1">
        <f t="array" aca="1" ref="AN801" ca="1">INDIRECT(ADDRESS((ROW(801:801)-3),IF(MOD(COLUMN(AN:AN)-11-$K801,32)=0,32,MOD(COLUMN(AN:AN)-11-$K801,32))+11))</f>
        <v>0</v>
      </c>
      <c r="AO801" s="60" t="str" cm="1">
        <f t="array" aca="1" ref="AO801" ca="1">INDIRECT(ADDRESS((ROW(801:801)-3),IF(MOD(COLUMN(AO:AO)-11-$K801,32)=0,32,MOD(COLUMN(AO:AO)-11-$K801,32))+11))</f>
        <v>1</v>
      </c>
      <c r="AP801" s="60" t="str" cm="1">
        <f t="array" aca="1" ref="AP801" ca="1">INDIRECT(ADDRESS((ROW(801:801)-3),IF(MOD(COLUMN(AP:AP)-11-$K801,32)=0,32,MOD(COLUMN(AP:AP)-11-$K801,32))+11))</f>
        <v>0</v>
      </c>
      <c r="AQ801" s="60" t="str" cm="1">
        <f t="array" aca="1" ref="AQ801" ca="1">INDIRECT(ADDRESS((ROW(801:801)-3),IF(MOD(COLUMN(AQ:AQ)-11-$K801,32)=0,32,MOD(COLUMN(AQ:AQ)-11-$K801,32))+11))</f>
        <v>0</v>
      </c>
      <c r="AR801" s="49" t="str">
        <f t="shared" ca="1" si="1601"/>
        <v>01001001</v>
      </c>
      <c r="AS801" s="49" t="str">
        <f t="shared" ca="1" si="1602"/>
        <v>01110110</v>
      </c>
      <c r="AT801" s="48" t="str">
        <f t="shared" ca="1" si="1603"/>
        <v>11100101</v>
      </c>
      <c r="AU801" s="48" t="str">
        <f t="shared" ca="1" si="1604"/>
        <v>00110100</v>
      </c>
      <c r="AV801" s="48">
        <f t="shared" ca="1" si="1605"/>
        <v>73</v>
      </c>
      <c r="AW801" s="48">
        <f t="shared" ca="1" si="1606"/>
        <v>118</v>
      </c>
      <c r="AX801" s="48">
        <f t="shared" ca="1" si="1607"/>
        <v>229</v>
      </c>
      <c r="AY801" s="48">
        <f t="shared" ca="1" si="1608"/>
        <v>52</v>
      </c>
      <c r="AZ801" s="50">
        <f t="shared" ca="1" si="1609"/>
        <v>1232528692</v>
      </c>
    </row>
    <row r="802" spans="1:52" ht="15" thickBot="1" x14ac:dyDescent="0.4"/>
    <row r="803" spans="1:52" x14ac:dyDescent="0.35">
      <c r="I803" s="31"/>
      <c r="J803" s="32" t="s">
        <v>217</v>
      </c>
      <c r="K803" s="33" t="s">
        <v>10</v>
      </c>
      <c r="L803" s="34" t="str">
        <f ca="1">MID(HEX2BIN(MID($E793,1,1),4),1,1)</f>
        <v>0</v>
      </c>
      <c r="M803" s="34" t="str">
        <f ca="1">MID(HEX2BIN(MID($E793,1,1),4),2,1)</f>
        <v>1</v>
      </c>
      <c r="N803" s="34" t="str">
        <f ca="1">MID(HEX2BIN(MID($E793,1,1),4),3,1)</f>
        <v>1</v>
      </c>
      <c r="O803" s="34" t="str">
        <f ca="1">MID(HEX2BIN(MID($E793,1,1),4),4,1)</f>
        <v>0</v>
      </c>
      <c r="P803" s="35" t="str">
        <f ca="1">MID(HEX2BIN(MID($E793,2,1),4),1,1)</f>
        <v>1</v>
      </c>
      <c r="Q803" s="35" t="str">
        <f ca="1">MID(HEX2BIN(MID($E793,2,1),4),2,1)</f>
        <v>0</v>
      </c>
      <c r="R803" s="35" t="str">
        <f ca="1">MID(HEX2BIN(MID($E793,2,1),4),3,1)</f>
        <v>0</v>
      </c>
      <c r="S803" s="35" t="str">
        <f ca="1">MID(HEX2BIN(MID($E793,2,1),4),4,1)</f>
        <v>0</v>
      </c>
      <c r="T803" s="36" t="str">
        <f ca="1">MID(HEX2BIN(MID($E793,3,1),4),1,1)</f>
        <v>1</v>
      </c>
      <c r="U803" s="36" t="str">
        <f ca="1">MID(HEX2BIN(MID($E793,3,1),4),2,1)</f>
        <v>0</v>
      </c>
      <c r="V803" s="36" t="str">
        <f ca="1">MID(HEX2BIN(MID($E793,3,1),4),3,1)</f>
        <v>0</v>
      </c>
      <c r="W803" s="36" t="str">
        <f ca="1">MID(HEX2BIN(MID($E793,3,1),4),4,1)</f>
        <v>1</v>
      </c>
      <c r="X803" s="37" t="str">
        <f ca="1">MID(HEX2BIN(MID($E793,4,1),4),1,1)</f>
        <v>0</v>
      </c>
      <c r="Y803" s="37" t="str">
        <f ca="1">MID(HEX2BIN(MID($E793,4,1),4),2,1)</f>
        <v>0</v>
      </c>
      <c r="Z803" s="37" t="str">
        <f ca="1">MID(HEX2BIN(MID($E793,4,1),4),3,1)</f>
        <v>1</v>
      </c>
      <c r="AA803" s="37" t="str">
        <f ca="1">MID(HEX2BIN(MID($E793,4,1),4),4,1)</f>
        <v>0</v>
      </c>
      <c r="AB803" s="34" t="str">
        <f ca="1">MID(HEX2BIN(MID($E793,5,1),4),1,1)</f>
        <v>1</v>
      </c>
      <c r="AC803" s="34" t="str">
        <f ca="1">MID(HEX2BIN(MID($E793,5,1),4),2,1)</f>
        <v>1</v>
      </c>
      <c r="AD803" s="34" t="str">
        <f ca="1">MID(HEX2BIN(MID($E793,5,1),4),3,1)</f>
        <v>1</v>
      </c>
      <c r="AE803" s="34" t="str">
        <f ca="1">MID(HEX2BIN(MID($E793,5,1),4),4,1)</f>
        <v>0</v>
      </c>
      <c r="AF803" s="35" t="str">
        <f ca="1">MID(HEX2BIN(MID($E793,6,1),4),1,1)</f>
        <v>1</v>
      </c>
      <c r="AG803" s="35" t="str">
        <f ca="1">MID(HEX2BIN(MID($E793,6,1),4),2,1)</f>
        <v>1</v>
      </c>
      <c r="AH803" s="35" t="str">
        <f ca="1">MID(HEX2BIN(MID($E793,6,1),4),3,1)</f>
        <v>0</v>
      </c>
      <c r="AI803" s="35" t="str">
        <f ca="1">MID(HEX2BIN(MID($E793,6,1),4),4,1)</f>
        <v>1</v>
      </c>
      <c r="AJ803" s="36" t="str">
        <f ca="1">MID(HEX2BIN(MID($E793,7,1),4),1,1)</f>
        <v>1</v>
      </c>
      <c r="AK803" s="36" t="str">
        <f ca="1">MID(HEX2BIN(MID($E793,7,1),4),2,1)</f>
        <v>1</v>
      </c>
      <c r="AL803" s="36" t="str">
        <f ca="1">MID(HEX2BIN(MID($E793,7,1),4),3,1)</f>
        <v>0</v>
      </c>
      <c r="AM803" s="36" t="str">
        <f ca="1">MID(HEX2BIN(MID($E793,7,1),4),4,1)</f>
        <v>0</v>
      </c>
      <c r="AN803" s="37" t="str">
        <f ca="1">MID(HEX2BIN(MID($E793,8,1),4),1,1)</f>
        <v>1</v>
      </c>
      <c r="AO803" s="37" t="str">
        <f ca="1">MID(HEX2BIN(MID($E793,8,1),4),2,1)</f>
        <v>0</v>
      </c>
      <c r="AP803" s="37" t="str">
        <f ca="1">MID(HEX2BIN(MID($E793,8,1),4),3,1)</f>
        <v>1</v>
      </c>
      <c r="AQ803" s="37" t="str">
        <f ca="1">MID(HEX2BIN(MID($E793,8,1),4),4,1)</f>
        <v>0</v>
      </c>
      <c r="AR803" s="33" t="str">
        <f t="shared" ref="AR803:AR806" ca="1" si="1610">_xlfn.CONCAT(L803,M803,N803,O803,P803,Q803,R803,S803)</f>
        <v>01101000</v>
      </c>
      <c r="AS803" s="33" t="str">
        <f t="shared" ref="AS803:AS806" ca="1" si="1611">_xlfn.CONCAT(T803,U803,V803,W803,X803,Y803,Z803,AA803)</f>
        <v>10010010</v>
      </c>
      <c r="AT803" s="32" t="str">
        <f t="shared" ref="AT803:AT806" ca="1" si="1612">_xlfn.CONCAT(AB803,AC803,AD803,AE803,AF803,AG803,AH803,AI803)</f>
        <v>11101101</v>
      </c>
      <c r="AU803" s="32" t="str">
        <f t="shared" ref="AU803:AU806" ca="1" si="1613">_xlfn.CONCAT(AJ803,AK803,AL803,AM803,AN803,AO803,AP803,AQ803)</f>
        <v>11001010</v>
      </c>
      <c r="AV803" s="32">
        <f t="shared" ref="AV803:AV806" ca="1" si="1614">BIN2DEC(AR803)</f>
        <v>104</v>
      </c>
      <c r="AW803" s="32">
        <f t="shared" ref="AW803:AW806" ca="1" si="1615">BIN2DEC(AS803)</f>
        <v>146</v>
      </c>
      <c r="AX803" s="32">
        <f t="shared" ref="AX803:AX806" ca="1" si="1616">BIN2DEC(AT803)</f>
        <v>237</v>
      </c>
      <c r="AY803" s="32">
        <f t="shared" ref="AY803:AY806" ca="1" si="1617">BIN2DEC(AU803)</f>
        <v>202</v>
      </c>
      <c r="AZ803" s="38">
        <f t="shared" ref="AZ803:AZ806" ca="1" si="1618">(AV803*2^24)+(AW803*2^16)+(AX803*2^8)+AY803</f>
        <v>1754459594</v>
      </c>
    </row>
    <row r="804" spans="1:52" x14ac:dyDescent="0.35">
      <c r="I804" s="39"/>
      <c r="J804" s="40"/>
      <c r="K804" s="41" t="s">
        <v>88</v>
      </c>
      <c r="L804" s="42" t="str">
        <f ca="1">MID(HEX2BIN(MID($F793,1,1),4),1,1)</f>
        <v>1</v>
      </c>
      <c r="M804" s="42" t="str">
        <f ca="1">MID(HEX2BIN(MID($F793,1,1),4),2,1)</f>
        <v>1</v>
      </c>
      <c r="N804" s="42" t="str">
        <f ca="1">MID(HEX2BIN(MID($F793,1,1),4),3,1)</f>
        <v>0</v>
      </c>
      <c r="O804" s="42" t="str">
        <f ca="1">MID(HEX2BIN(MID($F793,1,1),4),4,1)</f>
        <v>1</v>
      </c>
      <c r="P804" s="43" t="str">
        <f ca="1">MID(HEX2BIN(MID($F793,2,1),4),1,1)</f>
        <v>1</v>
      </c>
      <c r="Q804" s="43" t="str">
        <f ca="1">MID(HEX2BIN(MID($F793,2,1),4),2,1)</f>
        <v>1</v>
      </c>
      <c r="R804" s="43" t="str">
        <f ca="1">MID(HEX2BIN(MID($F793,2,1),4),3,1)</f>
        <v>0</v>
      </c>
      <c r="S804" s="43" t="str">
        <f ca="1">MID(HEX2BIN(MID($F793,2,1),4),4,1)</f>
        <v>1</v>
      </c>
      <c r="T804" s="44" t="str">
        <f ca="1">MID(HEX2BIN(MID($F793,3,1),4),1,1)</f>
        <v>1</v>
      </c>
      <c r="U804" s="44" t="str">
        <f ca="1">MID(HEX2BIN(MID($F793,3,1),4),2,1)</f>
        <v>1</v>
      </c>
      <c r="V804" s="44" t="str">
        <f ca="1">MID(HEX2BIN(MID($F793,3,1),4),3,1)</f>
        <v>0</v>
      </c>
      <c r="W804" s="44" t="str">
        <f ca="1">MID(HEX2BIN(MID($F793,3,1),4),4,1)</f>
        <v>0</v>
      </c>
      <c r="X804" s="45" t="str">
        <f ca="1">MID(HEX2BIN(MID($F793,4,1),4),1,1)</f>
        <v>1</v>
      </c>
      <c r="Y804" s="45" t="str">
        <f ca="1">MID(HEX2BIN(MID($F793,4,1),4),2,1)</f>
        <v>0</v>
      </c>
      <c r="Z804" s="45" t="str">
        <f ca="1">MID(HEX2BIN(MID($F793,4,1),4),3,1)</f>
        <v>0</v>
      </c>
      <c r="AA804" s="45" t="str">
        <f ca="1">MID(HEX2BIN(MID($F793,4,1),4),4,1)</f>
        <v>0</v>
      </c>
      <c r="AB804" s="42" t="str">
        <f ca="1">MID(HEX2BIN(MID($F793,5,1),4),1,1)</f>
        <v>1</v>
      </c>
      <c r="AC804" s="42" t="str">
        <f ca="1">MID(HEX2BIN(MID($F793,5,1),4),2,1)</f>
        <v>1</v>
      </c>
      <c r="AD804" s="42" t="str">
        <f ca="1">MID(HEX2BIN(MID($F793,5,1),4),3,1)</f>
        <v>1</v>
      </c>
      <c r="AE804" s="42" t="str">
        <f ca="1">MID(HEX2BIN(MID($F793,5,1),4),4,1)</f>
        <v>0</v>
      </c>
      <c r="AF804" s="43" t="str">
        <f ca="1">MID(HEX2BIN(MID($F793,6,1),4),1,1)</f>
        <v>1</v>
      </c>
      <c r="AG804" s="43" t="str">
        <f ca="1">MID(HEX2BIN(MID($F793,6,1),4),2,1)</f>
        <v>0</v>
      </c>
      <c r="AH804" s="43" t="str">
        <f ca="1">MID(HEX2BIN(MID($F793,6,1),4),3,1)</f>
        <v>0</v>
      </c>
      <c r="AI804" s="43" t="str">
        <f ca="1">MID(HEX2BIN(MID($F793,6,1),4),4,1)</f>
        <v>1</v>
      </c>
      <c r="AJ804" s="44" t="str">
        <f ca="1">MID(HEX2BIN(MID($F793,7,1),4),1,1)</f>
        <v>1</v>
      </c>
      <c r="AK804" s="44" t="str">
        <f ca="1">MID(HEX2BIN(MID($F793,7,1),4),2,1)</f>
        <v>0</v>
      </c>
      <c r="AL804" s="44" t="str">
        <f ca="1">MID(HEX2BIN(MID($F793,7,1),4),3,1)</f>
        <v>1</v>
      </c>
      <c r="AM804" s="44" t="str">
        <f ca="1">MID(HEX2BIN(MID($F793,7,1),4),4,1)</f>
        <v>1</v>
      </c>
      <c r="AN804" s="45" t="str">
        <f ca="1">MID(HEX2BIN(MID($F793,8,1),4),1,1)</f>
        <v>1</v>
      </c>
      <c r="AO804" s="45" t="str">
        <f ca="1">MID(HEX2BIN(MID($F793,8,1),4),2,1)</f>
        <v>0</v>
      </c>
      <c r="AP804" s="45" t="str">
        <f ca="1">MID(HEX2BIN(MID($F793,8,1),4),3,1)</f>
        <v>1</v>
      </c>
      <c r="AQ804" s="45" t="str">
        <f ca="1">MID(HEX2BIN(MID($F793,8,1),4),4,1)</f>
        <v>0</v>
      </c>
      <c r="AR804" s="41" t="str">
        <f t="shared" ca="1" si="1610"/>
        <v>11011101</v>
      </c>
      <c r="AS804" s="41" t="str">
        <f t="shared" ca="1" si="1611"/>
        <v>11001000</v>
      </c>
      <c r="AT804" s="40" t="str">
        <f t="shared" ca="1" si="1612"/>
        <v>11101001</v>
      </c>
      <c r="AU804" s="40" t="str">
        <f t="shared" ca="1" si="1613"/>
        <v>10111010</v>
      </c>
      <c r="AV804" s="40">
        <f t="shared" ca="1" si="1614"/>
        <v>221</v>
      </c>
      <c r="AW804" s="40">
        <f t="shared" ca="1" si="1615"/>
        <v>200</v>
      </c>
      <c r="AX804" s="40">
        <f t="shared" ca="1" si="1616"/>
        <v>233</v>
      </c>
      <c r="AY804" s="40">
        <f t="shared" ca="1" si="1617"/>
        <v>186</v>
      </c>
      <c r="AZ804" s="46">
        <f t="shared" ca="1" si="1618"/>
        <v>3720931770</v>
      </c>
    </row>
    <row r="805" spans="1:52" ht="15" thickBot="1" x14ac:dyDescent="0.4">
      <c r="I805" s="39"/>
      <c r="J805" s="40"/>
      <c r="K805" s="41" t="s">
        <v>93</v>
      </c>
      <c r="L805" s="42" t="str">
        <f ca="1">MID(HEX2BIN(MID($G793,1,1),4),1,1)</f>
        <v>1</v>
      </c>
      <c r="M805" s="42" t="str">
        <f ca="1">MID(HEX2BIN(MID($G793,1,1),4),2,1)</f>
        <v>0</v>
      </c>
      <c r="N805" s="42" t="str">
        <f ca="1">MID(HEX2BIN(MID($G793,1,1),4),3,1)</f>
        <v>1</v>
      </c>
      <c r="O805" s="42" t="str">
        <f ca="1">MID(HEX2BIN(MID($G793,1,1),4),4,1)</f>
        <v>1</v>
      </c>
      <c r="P805" s="43" t="str">
        <f ca="1">MID(HEX2BIN(MID($G793,2,1),4),1,1)</f>
        <v>0</v>
      </c>
      <c r="Q805" s="43" t="str">
        <f ca="1">MID(HEX2BIN(MID($G793,2,1),4),2,1)</f>
        <v>1</v>
      </c>
      <c r="R805" s="43" t="str">
        <f ca="1">MID(HEX2BIN(MID($G793,2,1),4),3,1)</f>
        <v>0</v>
      </c>
      <c r="S805" s="43" t="str">
        <f ca="1">MID(HEX2BIN(MID($G793,2,1),4),4,1)</f>
        <v>0</v>
      </c>
      <c r="T805" s="44" t="str">
        <f ca="1">MID(HEX2BIN(MID($G793,3,1),4),1,1)</f>
        <v>0</v>
      </c>
      <c r="U805" s="44" t="str">
        <f ca="1">MID(HEX2BIN(MID($G793,3,1),4),2,1)</f>
        <v>1</v>
      </c>
      <c r="V805" s="44" t="str">
        <f ca="1">MID(HEX2BIN(MID($G793,3,1),4),3,1)</f>
        <v>0</v>
      </c>
      <c r="W805" s="44" t="str">
        <f ca="1">MID(HEX2BIN(MID($G793,3,1),4),4,1)</f>
        <v>1</v>
      </c>
      <c r="X805" s="45" t="str">
        <f ca="1">MID(HEX2BIN(MID($G793,4,1),4),1,1)</f>
        <v>1</v>
      </c>
      <c r="Y805" s="45" t="str">
        <f ca="1">MID(HEX2BIN(MID($G793,4,1),4),2,1)</f>
        <v>1</v>
      </c>
      <c r="Z805" s="45" t="str">
        <f ca="1">MID(HEX2BIN(MID($G793,4,1),4),3,1)</f>
        <v>0</v>
      </c>
      <c r="AA805" s="45" t="str">
        <f ca="1">MID(HEX2BIN(MID($G793,4,1),4),4,1)</f>
        <v>0</v>
      </c>
      <c r="AB805" s="42" t="str">
        <f ca="1">MID(HEX2BIN(MID($G793,5,1),4),1,1)</f>
        <v>1</v>
      </c>
      <c r="AC805" s="42" t="str">
        <f ca="1">MID(HEX2BIN(MID($G793,5,1),4),2,1)</f>
        <v>1</v>
      </c>
      <c r="AD805" s="42" t="str">
        <f ca="1">MID(HEX2BIN(MID($G793,5,1),4),3,1)</f>
        <v>0</v>
      </c>
      <c r="AE805" s="42" t="str">
        <f ca="1">MID(HEX2BIN(MID($G793,5,1),4),4,1)</f>
        <v>1</v>
      </c>
      <c r="AF805" s="43" t="str">
        <f ca="1">MID(HEX2BIN(MID($G793,6,1),4),1,1)</f>
        <v>1</v>
      </c>
      <c r="AG805" s="43" t="str">
        <f ca="1">MID(HEX2BIN(MID($G793,6,1),4),2,1)</f>
        <v>1</v>
      </c>
      <c r="AH805" s="43" t="str">
        <f ca="1">MID(HEX2BIN(MID($G793,6,1),4),3,1)</f>
        <v>0</v>
      </c>
      <c r="AI805" s="43" t="str">
        <f ca="1">MID(HEX2BIN(MID($G793,6,1),4),4,1)</f>
        <v>0</v>
      </c>
      <c r="AJ805" s="44" t="str">
        <f ca="1">MID(HEX2BIN(MID($G793,7,1),4),1,1)</f>
        <v>1</v>
      </c>
      <c r="AK805" s="44" t="str">
        <f ca="1">MID(HEX2BIN(MID($G793,7,1),4),2,1)</f>
        <v>0</v>
      </c>
      <c r="AL805" s="44" t="str">
        <f ca="1">MID(HEX2BIN(MID($G793,7,1),4),3,1)</f>
        <v>0</v>
      </c>
      <c r="AM805" s="44" t="str">
        <f ca="1">MID(HEX2BIN(MID($G793,7,1),4),4,1)</f>
        <v>0</v>
      </c>
      <c r="AN805" s="45" t="str">
        <f ca="1">MID(HEX2BIN(MID($G793,8,1),4),1,1)</f>
        <v>0</v>
      </c>
      <c r="AO805" s="45" t="str">
        <f ca="1">MID(HEX2BIN(MID($G793,8,1),4),2,1)</f>
        <v>1</v>
      </c>
      <c r="AP805" s="45" t="str">
        <f ca="1">MID(HEX2BIN(MID($G793,8,1),4),3,1)</f>
        <v>0</v>
      </c>
      <c r="AQ805" s="45" t="str">
        <f ca="1">MID(HEX2BIN(MID($G793,8,1),4),4,1)</f>
        <v>1</v>
      </c>
      <c r="AR805" s="41" t="str">
        <f t="shared" ca="1" si="1610"/>
        <v>10110100</v>
      </c>
      <c r="AS805" s="41" t="str">
        <f t="shared" ca="1" si="1611"/>
        <v>01011100</v>
      </c>
      <c r="AT805" s="40" t="str">
        <f t="shared" ca="1" si="1612"/>
        <v>11011100</v>
      </c>
      <c r="AU805" s="40" t="str">
        <f t="shared" ca="1" si="1613"/>
        <v>10000101</v>
      </c>
      <c r="AV805" s="40">
        <f t="shared" ca="1" si="1614"/>
        <v>180</v>
      </c>
      <c r="AW805" s="40">
        <f t="shared" ca="1" si="1615"/>
        <v>92</v>
      </c>
      <c r="AX805" s="40">
        <f t="shared" ca="1" si="1616"/>
        <v>220</v>
      </c>
      <c r="AY805" s="40">
        <f t="shared" ca="1" si="1617"/>
        <v>133</v>
      </c>
      <c r="AZ805" s="46">
        <f t="shared" ca="1" si="1618"/>
        <v>3025984645</v>
      </c>
    </row>
    <row r="806" spans="1:52" ht="15" thickBot="1" x14ac:dyDescent="0.4">
      <c r="I806" s="54">
        <f ca="1">_xlfn.BITXOR(_xlfn.BITAND(AZ803,AZ804),_xlfn.BITAND(AZ805,AZ806))</f>
        <v>3704420751</v>
      </c>
      <c r="J806" s="48"/>
      <c r="K806" s="49" t="s">
        <v>219</v>
      </c>
      <c r="L806" s="57">
        <f ca="1">IF(L803="1",0,1)</f>
        <v>1</v>
      </c>
      <c r="M806" s="57">
        <f ca="1">IF(M803="1",0,1)</f>
        <v>0</v>
      </c>
      <c r="N806" s="57">
        <f t="shared" ref="N806:AQ806" ca="1" si="1619">IF(N803="1",0,1)</f>
        <v>0</v>
      </c>
      <c r="O806" s="57">
        <f t="shared" ca="1" si="1619"/>
        <v>1</v>
      </c>
      <c r="P806" s="58">
        <f t="shared" ca="1" si="1619"/>
        <v>0</v>
      </c>
      <c r="Q806" s="58">
        <f t="shared" ca="1" si="1619"/>
        <v>1</v>
      </c>
      <c r="R806" s="58">
        <f t="shared" ca="1" si="1619"/>
        <v>1</v>
      </c>
      <c r="S806" s="58">
        <f t="shared" ca="1" si="1619"/>
        <v>1</v>
      </c>
      <c r="T806" s="59">
        <f t="shared" ca="1" si="1619"/>
        <v>0</v>
      </c>
      <c r="U806" s="59">
        <f t="shared" ca="1" si="1619"/>
        <v>1</v>
      </c>
      <c r="V806" s="59">
        <f t="shared" ca="1" si="1619"/>
        <v>1</v>
      </c>
      <c r="W806" s="59">
        <f t="shared" ca="1" si="1619"/>
        <v>0</v>
      </c>
      <c r="X806" s="60">
        <f t="shared" ca="1" si="1619"/>
        <v>1</v>
      </c>
      <c r="Y806" s="60">
        <f t="shared" ca="1" si="1619"/>
        <v>1</v>
      </c>
      <c r="Z806" s="60">
        <f t="shared" ca="1" si="1619"/>
        <v>0</v>
      </c>
      <c r="AA806" s="60">
        <f t="shared" ca="1" si="1619"/>
        <v>1</v>
      </c>
      <c r="AB806" s="57">
        <f t="shared" ca="1" si="1619"/>
        <v>0</v>
      </c>
      <c r="AC806" s="57">
        <f t="shared" ca="1" si="1619"/>
        <v>0</v>
      </c>
      <c r="AD806" s="57">
        <f t="shared" ca="1" si="1619"/>
        <v>0</v>
      </c>
      <c r="AE806" s="57">
        <f t="shared" ca="1" si="1619"/>
        <v>1</v>
      </c>
      <c r="AF806" s="58">
        <f t="shared" ca="1" si="1619"/>
        <v>0</v>
      </c>
      <c r="AG806" s="58">
        <f t="shared" ca="1" si="1619"/>
        <v>0</v>
      </c>
      <c r="AH806" s="58">
        <f t="shared" ca="1" si="1619"/>
        <v>1</v>
      </c>
      <c r="AI806" s="58">
        <f t="shared" ca="1" si="1619"/>
        <v>0</v>
      </c>
      <c r="AJ806" s="59">
        <f t="shared" ca="1" si="1619"/>
        <v>0</v>
      </c>
      <c r="AK806" s="59">
        <f t="shared" ca="1" si="1619"/>
        <v>0</v>
      </c>
      <c r="AL806" s="59">
        <f t="shared" ca="1" si="1619"/>
        <v>1</v>
      </c>
      <c r="AM806" s="59">
        <f t="shared" ca="1" si="1619"/>
        <v>1</v>
      </c>
      <c r="AN806" s="60">
        <f t="shared" ca="1" si="1619"/>
        <v>0</v>
      </c>
      <c r="AO806" s="60">
        <f t="shared" ca="1" si="1619"/>
        <v>1</v>
      </c>
      <c r="AP806" s="60">
        <f t="shared" ca="1" si="1619"/>
        <v>0</v>
      </c>
      <c r="AQ806" s="60">
        <f t="shared" ca="1" si="1619"/>
        <v>1</v>
      </c>
      <c r="AR806" s="49" t="str">
        <f t="shared" ca="1" si="1610"/>
        <v>10010111</v>
      </c>
      <c r="AS806" s="49" t="str">
        <f t="shared" ca="1" si="1611"/>
        <v>01101101</v>
      </c>
      <c r="AT806" s="48" t="str">
        <f t="shared" ca="1" si="1612"/>
        <v>00010010</v>
      </c>
      <c r="AU806" s="48" t="str">
        <f t="shared" ca="1" si="1613"/>
        <v>00110101</v>
      </c>
      <c r="AV806" s="48">
        <f t="shared" ca="1" si="1614"/>
        <v>151</v>
      </c>
      <c r="AW806" s="48">
        <f t="shared" ca="1" si="1615"/>
        <v>109</v>
      </c>
      <c r="AX806" s="48">
        <f t="shared" ca="1" si="1616"/>
        <v>18</v>
      </c>
      <c r="AY806" s="48">
        <f t="shared" ca="1" si="1617"/>
        <v>53</v>
      </c>
      <c r="AZ806" s="50">
        <f t="shared" ca="1" si="1618"/>
        <v>2540507701</v>
      </c>
    </row>
    <row r="807" spans="1:52" ht="15" thickBot="1" x14ac:dyDescent="0.4"/>
    <row r="808" spans="1:52" x14ac:dyDescent="0.35">
      <c r="I808" s="31"/>
      <c r="J808" s="32" t="s">
        <v>218</v>
      </c>
      <c r="K808" s="33" t="s">
        <v>0</v>
      </c>
      <c r="L808" s="34" t="str">
        <f ca="1">MID(HEX2BIN(MID($A793,1,1),4),1,1)</f>
        <v>1</v>
      </c>
      <c r="M808" s="34" t="str">
        <f ca="1">MID(HEX2BIN(MID($A793,1,1),4),2,1)</f>
        <v>0</v>
      </c>
      <c r="N808" s="34" t="str">
        <f ca="1">MID(HEX2BIN(MID($A793,1,1),4),3,1)</f>
        <v>1</v>
      </c>
      <c r="O808" s="34" t="str">
        <f ca="1">MID(HEX2BIN(MID($A793,1,1),4),4,1)</f>
        <v>0</v>
      </c>
      <c r="P808" s="35" t="str">
        <f ca="1">MID(HEX2BIN(MID($A793,2,1),4),1,1)</f>
        <v>0</v>
      </c>
      <c r="Q808" s="35" t="str">
        <f ca="1">MID(HEX2BIN(MID($A793,2,1),4),2,1)</f>
        <v>1</v>
      </c>
      <c r="R808" s="35" t="str">
        <f ca="1">MID(HEX2BIN(MID($A793,2,1),4),3,1)</f>
        <v>1</v>
      </c>
      <c r="S808" s="35" t="str">
        <f ca="1">MID(HEX2BIN(MID($A793,2,1),4),4,1)</f>
        <v>0</v>
      </c>
      <c r="T808" s="36" t="str">
        <f ca="1">MID(HEX2BIN(MID($A793,3,1),4),1,1)</f>
        <v>0</v>
      </c>
      <c r="U808" s="36" t="str">
        <f ca="1">MID(HEX2BIN(MID($A793,3,1),4),2,1)</f>
        <v>1</v>
      </c>
      <c r="V808" s="36" t="str">
        <f ca="1">MID(HEX2BIN(MID($A793,3,1),4),3,1)</f>
        <v>0</v>
      </c>
      <c r="W808" s="36" t="str">
        <f ca="1">MID(HEX2BIN(MID($A793,3,1),4),4,1)</f>
        <v>0</v>
      </c>
      <c r="X808" s="37" t="str">
        <f ca="1">MID(HEX2BIN(MID($A793,4,1),4),1,1)</f>
        <v>0</v>
      </c>
      <c r="Y808" s="37" t="str">
        <f ca="1">MID(HEX2BIN(MID($A793,4,1),4),2,1)</f>
        <v>0</v>
      </c>
      <c r="Z808" s="37" t="str">
        <f ca="1">MID(HEX2BIN(MID($A793,4,1),4),3,1)</f>
        <v>1</v>
      </c>
      <c r="AA808" s="37" t="str">
        <f ca="1">MID(HEX2BIN(MID($A793,4,1),4),4,1)</f>
        <v>1</v>
      </c>
      <c r="AB808" s="34" t="str">
        <f ca="1">MID(HEX2BIN(MID($A793,5,1),4),1,1)</f>
        <v>1</v>
      </c>
      <c r="AC808" s="34" t="str">
        <f ca="1">MID(HEX2BIN(MID($A793,5,1),4),2,1)</f>
        <v>0</v>
      </c>
      <c r="AD808" s="34" t="str">
        <f ca="1">MID(HEX2BIN(MID($A793,5,1),4),3,1)</f>
        <v>0</v>
      </c>
      <c r="AE808" s="34" t="str">
        <f ca="1">MID(HEX2BIN(MID($A793,5,1),4),4,1)</f>
        <v>0</v>
      </c>
      <c r="AF808" s="35" t="str">
        <f ca="1">MID(HEX2BIN(MID($A793,6,1),4),1,1)</f>
        <v>0</v>
      </c>
      <c r="AG808" s="35" t="str">
        <f ca="1">MID(HEX2BIN(MID($A793,6,1),4),2,1)</f>
        <v>0</v>
      </c>
      <c r="AH808" s="35" t="str">
        <f ca="1">MID(HEX2BIN(MID($A793,6,1),4),3,1)</f>
        <v>1</v>
      </c>
      <c r="AI808" s="35" t="str">
        <f ca="1">MID(HEX2BIN(MID($A793,6,1),4),4,1)</f>
        <v>0</v>
      </c>
      <c r="AJ808" s="36" t="str">
        <f ca="1">MID(HEX2BIN(MID($A793,7,1),4),1,1)</f>
        <v>0</v>
      </c>
      <c r="AK808" s="36" t="str">
        <f ca="1">MID(HEX2BIN(MID($A793,7,1),4),2,1)</f>
        <v>1</v>
      </c>
      <c r="AL808" s="36" t="str">
        <f ca="1">MID(HEX2BIN(MID($A793,7,1),4),3,1)</f>
        <v>0</v>
      </c>
      <c r="AM808" s="36" t="str">
        <f ca="1">MID(HEX2BIN(MID($A793,7,1),4),4,1)</f>
        <v>1</v>
      </c>
      <c r="AN808" s="37" t="str">
        <f ca="1">MID(HEX2BIN(MID($A793,8,1),4),1,1)</f>
        <v>0</v>
      </c>
      <c r="AO808" s="37" t="str">
        <f ca="1">MID(HEX2BIN(MID($A793,8,1),4),2,1)</f>
        <v>1</v>
      </c>
      <c r="AP808" s="37" t="str">
        <f ca="1">MID(HEX2BIN(MID($A793,8,1),4),3,1)</f>
        <v>0</v>
      </c>
      <c r="AQ808" s="37" t="str">
        <f ca="1">MID(HEX2BIN(MID($A793,8,1),4),4,1)</f>
        <v>0</v>
      </c>
      <c r="AR808" s="33" t="str">
        <f t="shared" ref="AR808:AR810" ca="1" si="1620">_xlfn.CONCAT(L808,M808,N808,O808,P808,Q808,R808,S808)</f>
        <v>10100110</v>
      </c>
      <c r="AS808" s="33" t="str">
        <f t="shared" ref="AS808:AS810" ca="1" si="1621">_xlfn.CONCAT(T808,U808,V808,W808,X808,Y808,Z808,AA808)</f>
        <v>01000011</v>
      </c>
      <c r="AT808" s="32" t="str">
        <f t="shared" ref="AT808:AT810" ca="1" si="1622">_xlfn.CONCAT(AB808,AC808,AD808,AE808,AF808,AG808,AH808,AI808)</f>
        <v>10000010</v>
      </c>
      <c r="AU808" s="32" t="str">
        <f t="shared" ref="AU808:AU810" ca="1" si="1623">_xlfn.CONCAT(AJ808,AK808,AL808,AM808,AN808,AO808,AP808,AQ808)</f>
        <v>01010100</v>
      </c>
      <c r="AV808" s="32">
        <f t="shared" ref="AV808:AV810" ca="1" si="1624">BIN2DEC(AR808)</f>
        <v>166</v>
      </c>
      <c r="AW808" s="32">
        <f t="shared" ref="AW808:AW810" ca="1" si="1625">BIN2DEC(AS808)</f>
        <v>67</v>
      </c>
      <c r="AX808" s="32">
        <f t="shared" ref="AX808:AX810" ca="1" si="1626">BIN2DEC(AT808)</f>
        <v>130</v>
      </c>
      <c r="AY808" s="32">
        <f t="shared" ref="AY808:AY810" ca="1" si="1627">BIN2DEC(AU808)</f>
        <v>84</v>
      </c>
      <c r="AZ808" s="38">
        <f t="shared" ref="AZ808:AZ810" ca="1" si="1628">(AV808*2^24)+(AW808*2^16)+(AX808*2^8)+AY808</f>
        <v>2789442132</v>
      </c>
    </row>
    <row r="809" spans="1:52" ht="15" thickBot="1" x14ac:dyDescent="0.4">
      <c r="I809" s="39"/>
      <c r="J809" s="40"/>
      <c r="K809" s="41" t="s">
        <v>4</v>
      </c>
      <c r="L809" s="42" t="str">
        <f ca="1">MID(HEX2BIN(MID($B793,1,1),4),1,1)</f>
        <v>0</v>
      </c>
      <c r="M809" s="42" t="str">
        <f ca="1">MID(HEX2BIN(MID($B793,1,1),4),2,1)</f>
        <v>0</v>
      </c>
      <c r="N809" s="42" t="str">
        <f ca="1">MID(HEX2BIN(MID($B793,1,1),4),3,1)</f>
        <v>1</v>
      </c>
      <c r="O809" s="42" t="str">
        <f ca="1">MID(HEX2BIN(MID($B793,1,1),4),4,1)</f>
        <v>0</v>
      </c>
      <c r="P809" s="43" t="str">
        <f ca="1">MID(HEX2BIN(MID($B793,2,1),4),1,1)</f>
        <v>0</v>
      </c>
      <c r="Q809" s="43" t="str">
        <f ca="1">MID(HEX2BIN(MID($B793,2,1),4),2,1)</f>
        <v>0</v>
      </c>
      <c r="R809" s="43" t="str">
        <f ca="1">MID(HEX2BIN(MID($B793,2,1),4),3,1)</f>
        <v>1</v>
      </c>
      <c r="S809" s="43" t="str">
        <f ca="1">MID(HEX2BIN(MID($B793,2,1),4),4,1)</f>
        <v>1</v>
      </c>
      <c r="T809" s="44" t="str">
        <f ca="1">MID(HEX2BIN(MID($B793,3,1),4),1,1)</f>
        <v>0</v>
      </c>
      <c r="U809" s="44" t="str">
        <f ca="1">MID(HEX2BIN(MID($B793,3,1),4),2,1)</f>
        <v>0</v>
      </c>
      <c r="V809" s="44" t="str">
        <f ca="1">MID(HEX2BIN(MID($B793,3,1),4),3,1)</f>
        <v>0</v>
      </c>
      <c r="W809" s="44" t="str">
        <f ca="1">MID(HEX2BIN(MID($B793,3,1),4),4,1)</f>
        <v>0</v>
      </c>
      <c r="X809" s="45" t="str">
        <f ca="1">MID(HEX2BIN(MID($B793,4,1),4),1,1)</f>
        <v>1</v>
      </c>
      <c r="Y809" s="45" t="str">
        <f ca="1">MID(HEX2BIN(MID($B793,4,1),4),2,1)</f>
        <v>1</v>
      </c>
      <c r="Z809" s="45" t="str">
        <f ca="1">MID(HEX2BIN(MID($B793,4,1),4),3,1)</f>
        <v>1</v>
      </c>
      <c r="AA809" s="45" t="str">
        <f ca="1">MID(HEX2BIN(MID($B793,4,1),4),4,1)</f>
        <v>0</v>
      </c>
      <c r="AB809" s="42" t="str">
        <f ca="1">MID(HEX2BIN(MID($B793,5,1),4),1,1)</f>
        <v>0</v>
      </c>
      <c r="AC809" s="42" t="str">
        <f ca="1">MID(HEX2BIN(MID($B793,5,1),4),2,1)</f>
        <v>0</v>
      </c>
      <c r="AD809" s="42" t="str">
        <f ca="1">MID(HEX2BIN(MID($B793,5,1),4),3,1)</f>
        <v>0</v>
      </c>
      <c r="AE809" s="42" t="str">
        <f ca="1">MID(HEX2BIN(MID($B793,5,1),4),4,1)</f>
        <v>1</v>
      </c>
      <c r="AF809" s="43" t="str">
        <f ca="1">MID(HEX2BIN(MID($B793,6,1),4),1,1)</f>
        <v>1</v>
      </c>
      <c r="AG809" s="43" t="str">
        <f ca="1">MID(HEX2BIN(MID($B793,6,1),4),2,1)</f>
        <v>1</v>
      </c>
      <c r="AH809" s="43" t="str">
        <f ca="1">MID(HEX2BIN(MID($B793,6,1),4),3,1)</f>
        <v>1</v>
      </c>
      <c r="AI809" s="43" t="str">
        <f ca="1">MID(HEX2BIN(MID($B793,6,1),4),4,1)</f>
        <v>1</v>
      </c>
      <c r="AJ809" s="44" t="str">
        <f ca="1">MID(HEX2BIN(MID($B793,7,1),4),1,1)</f>
        <v>1</v>
      </c>
      <c r="AK809" s="44" t="str">
        <f ca="1">MID(HEX2BIN(MID($B793,7,1),4),2,1)</f>
        <v>1</v>
      </c>
      <c r="AL809" s="44" t="str">
        <f ca="1">MID(HEX2BIN(MID($B793,7,1),4),3,1)</f>
        <v>1</v>
      </c>
      <c r="AM809" s="44" t="str">
        <f ca="1">MID(HEX2BIN(MID($B793,7,1),4),4,1)</f>
        <v>1</v>
      </c>
      <c r="AN809" s="45" t="str">
        <f ca="1">MID(HEX2BIN(MID($B793,8,1),4),1,1)</f>
        <v>1</v>
      </c>
      <c r="AO809" s="45" t="str">
        <f ca="1">MID(HEX2BIN(MID($B793,8,1),4),2,1)</f>
        <v>0</v>
      </c>
      <c r="AP809" s="45" t="str">
        <f ca="1">MID(HEX2BIN(MID($B793,8,1),4),3,1)</f>
        <v>1</v>
      </c>
      <c r="AQ809" s="45" t="str">
        <f ca="1">MID(HEX2BIN(MID($B793,8,1),4),4,1)</f>
        <v>0</v>
      </c>
      <c r="AR809" s="41" t="str">
        <f t="shared" ca="1" si="1620"/>
        <v>00100011</v>
      </c>
      <c r="AS809" s="41" t="str">
        <f t="shared" ca="1" si="1621"/>
        <v>00001110</v>
      </c>
      <c r="AT809" s="40" t="str">
        <f t="shared" ca="1" si="1622"/>
        <v>00011111</v>
      </c>
      <c r="AU809" s="40" t="str">
        <f t="shared" ca="1" si="1623"/>
        <v>11111010</v>
      </c>
      <c r="AV809" s="40">
        <f t="shared" ca="1" si="1624"/>
        <v>35</v>
      </c>
      <c r="AW809" s="40">
        <f t="shared" ca="1" si="1625"/>
        <v>14</v>
      </c>
      <c r="AX809" s="40">
        <f t="shared" ca="1" si="1626"/>
        <v>31</v>
      </c>
      <c r="AY809" s="40">
        <f t="shared" ca="1" si="1627"/>
        <v>250</v>
      </c>
      <c r="AZ809" s="46">
        <f t="shared" ca="1" si="1628"/>
        <v>588128250</v>
      </c>
    </row>
    <row r="810" spans="1:52" ht="15" thickBot="1" x14ac:dyDescent="0.4">
      <c r="A810" t="str">
        <f ca="1">DEC2HEX(MOD(G796+G800,2^32),8)</f>
        <v>20D15894</v>
      </c>
      <c r="B810" t="str">
        <f ca="1">A793</f>
        <v>A6438254</v>
      </c>
      <c r="C810" t="str">
        <f ca="1">B793</f>
        <v>230E1FFA</v>
      </c>
      <c r="D810" t="str">
        <f ca="1">C793</f>
        <v>A01B31F6</v>
      </c>
      <c r="E810" t="str">
        <f ca="1">DEC2HEX(MOD(HEX2DEC(D793)+G796,2^32),8)</f>
        <v>7FD67FFE</v>
      </c>
      <c r="F810" s="29" t="str">
        <f ca="1">E793</f>
        <v>6892EDCA</v>
      </c>
      <c r="G810" s="29" t="str">
        <f ca="1">F793</f>
        <v>DDC8E9BA</v>
      </c>
      <c r="H810" t="str">
        <f ca="1">G793</f>
        <v>B45CDC85</v>
      </c>
      <c r="I810" s="54">
        <f ca="1">_xlfn.BITXOR(_xlfn.BITXOR(_xlfn.BITAND(AZ808,AZ809),_xlfn.BITAND(AZ808,AZ810)), _xlfn.BITAND(AZ809,AZ810))</f>
        <v>2718634998</v>
      </c>
      <c r="J810" s="48"/>
      <c r="K810" s="49" t="s">
        <v>5</v>
      </c>
      <c r="L810" s="57" t="str">
        <f ca="1">MID(HEX2BIN(MID($C793,1,1),4),1,1)</f>
        <v>1</v>
      </c>
      <c r="M810" s="57" t="str">
        <f ca="1">MID(HEX2BIN(MID($C793,1,1),4),2,1)</f>
        <v>0</v>
      </c>
      <c r="N810" s="57" t="str">
        <f ca="1">MID(HEX2BIN(MID($C793,1,1),4),3,1)</f>
        <v>1</v>
      </c>
      <c r="O810" s="57" t="str">
        <f ca="1">MID(HEX2BIN(MID($C793,1,1),4),4,1)</f>
        <v>0</v>
      </c>
      <c r="P810" s="58" t="str">
        <f ca="1">MID(HEX2BIN(MID($C793,2,1),4),1,1)</f>
        <v>0</v>
      </c>
      <c r="Q810" s="58" t="str">
        <f ca="1">MID(HEX2BIN(MID($C793,2,1),4),2,1)</f>
        <v>0</v>
      </c>
      <c r="R810" s="58" t="str">
        <f ca="1">MID(HEX2BIN(MID($C793,2,1),4),3,1)</f>
        <v>0</v>
      </c>
      <c r="S810" s="58" t="str">
        <f ca="1">MID(HEX2BIN(MID($C793,2,1),4),4,1)</f>
        <v>0</v>
      </c>
      <c r="T810" s="59" t="str">
        <f ca="1">MID(HEX2BIN(MID($C793,3,1),4),1,1)</f>
        <v>0</v>
      </c>
      <c r="U810" s="59" t="str">
        <f ca="1">MID(HEX2BIN(MID($C793,3,1),4),2,1)</f>
        <v>0</v>
      </c>
      <c r="V810" s="59" t="str">
        <f ca="1">MID(HEX2BIN(MID($C793,3,1),4),3,1)</f>
        <v>0</v>
      </c>
      <c r="W810" s="59" t="str">
        <f ca="1">MID(HEX2BIN(MID($C793,3,1),4),4,1)</f>
        <v>1</v>
      </c>
      <c r="X810" s="60" t="str">
        <f ca="1">MID(HEX2BIN(MID($C793,4,1),4),1,1)</f>
        <v>1</v>
      </c>
      <c r="Y810" s="60" t="str">
        <f ca="1">MID(HEX2BIN(MID($C793,4,1),4),2,1)</f>
        <v>0</v>
      </c>
      <c r="Z810" s="60" t="str">
        <f ca="1">MID(HEX2BIN(MID($C793,4,1),4),3,1)</f>
        <v>1</v>
      </c>
      <c r="AA810" s="60" t="str">
        <f ca="1">MID(HEX2BIN(MID($C793,4,1),4),4,1)</f>
        <v>1</v>
      </c>
      <c r="AB810" s="57" t="str">
        <f ca="1">MID(HEX2BIN(MID($C793,5,1),4),1,1)</f>
        <v>0</v>
      </c>
      <c r="AC810" s="57" t="str">
        <f ca="1">MID(HEX2BIN(MID($C793,5,1),4),2,1)</f>
        <v>0</v>
      </c>
      <c r="AD810" s="57" t="str">
        <f ca="1">MID(HEX2BIN(MID($C793,5,1),4),3,1)</f>
        <v>1</v>
      </c>
      <c r="AE810" s="57" t="str">
        <f ca="1">MID(HEX2BIN(MID($C793,5,1),4),4,1)</f>
        <v>1</v>
      </c>
      <c r="AF810" s="58" t="str">
        <f ca="1">MID(HEX2BIN(MID($C793,6,1),4),1,1)</f>
        <v>0</v>
      </c>
      <c r="AG810" s="58" t="str">
        <f ca="1">MID(HEX2BIN(MID($C793,6,1),4),2,1)</f>
        <v>0</v>
      </c>
      <c r="AH810" s="58" t="str">
        <f ca="1">MID(HEX2BIN(MID($C793,6,1),4),3,1)</f>
        <v>0</v>
      </c>
      <c r="AI810" s="58" t="str">
        <f ca="1">MID(HEX2BIN(MID($C793,6,1),4),4,1)</f>
        <v>1</v>
      </c>
      <c r="AJ810" s="59" t="str">
        <f ca="1">MID(HEX2BIN(MID($C793,7,1),4),1,1)</f>
        <v>1</v>
      </c>
      <c r="AK810" s="59" t="str">
        <f ca="1">MID(HEX2BIN(MID($C793,7,1),4),2,1)</f>
        <v>1</v>
      </c>
      <c r="AL810" s="59" t="str">
        <f ca="1">MID(HEX2BIN(MID($C793,7,1),4),3,1)</f>
        <v>1</v>
      </c>
      <c r="AM810" s="59" t="str">
        <f ca="1">MID(HEX2BIN(MID($C793,7,1),4),4,1)</f>
        <v>1</v>
      </c>
      <c r="AN810" s="60" t="str">
        <f ca="1">MID(HEX2BIN(MID($C793,8,1),4),1,1)</f>
        <v>0</v>
      </c>
      <c r="AO810" s="60" t="str">
        <f ca="1">MID(HEX2BIN(MID($C793,8,1),4),2,1)</f>
        <v>1</v>
      </c>
      <c r="AP810" s="60" t="str">
        <f ca="1">MID(HEX2BIN(MID($C793,8,1),4),3,1)</f>
        <v>1</v>
      </c>
      <c r="AQ810" s="60" t="str">
        <f ca="1">MID(HEX2BIN(MID($C793,8,1),4),4,1)</f>
        <v>0</v>
      </c>
      <c r="AR810" s="49" t="str">
        <f t="shared" ca="1" si="1620"/>
        <v>10100000</v>
      </c>
      <c r="AS810" s="49" t="str">
        <f t="shared" ca="1" si="1621"/>
        <v>00011011</v>
      </c>
      <c r="AT810" s="48" t="str">
        <f t="shared" ca="1" si="1622"/>
        <v>00110001</v>
      </c>
      <c r="AU810" s="48" t="str">
        <f t="shared" ca="1" si="1623"/>
        <v>11110110</v>
      </c>
      <c r="AV810" s="48">
        <f t="shared" ca="1" si="1624"/>
        <v>160</v>
      </c>
      <c r="AW810" s="48">
        <f t="shared" ca="1" si="1625"/>
        <v>27</v>
      </c>
      <c r="AX810" s="48">
        <f t="shared" ca="1" si="1626"/>
        <v>49</v>
      </c>
      <c r="AY810" s="48">
        <f t="shared" ca="1" si="1627"/>
        <v>246</v>
      </c>
      <c r="AZ810" s="50">
        <f t="shared" ca="1" si="1628"/>
        <v>2686136822</v>
      </c>
    </row>
    <row r="811" spans="1:52" ht="15" thickBot="1" x14ac:dyDescent="0.4"/>
    <row r="812" spans="1:52" x14ac:dyDescent="0.35">
      <c r="A812" t="str">
        <f t="shared" ref="A812:H812" ca="1" si="1629">A810</f>
        <v>20D15894</v>
      </c>
      <c r="B812" t="str">
        <f t="shared" ca="1" si="1629"/>
        <v>A6438254</v>
      </c>
      <c r="C812" t="str">
        <f t="shared" ca="1" si="1629"/>
        <v>230E1FFA</v>
      </c>
      <c r="D812" t="str">
        <f t="shared" ca="1" si="1629"/>
        <v>A01B31F6</v>
      </c>
      <c r="E812" s="29" t="str">
        <f t="shared" ca="1" si="1629"/>
        <v>7FD67FFE</v>
      </c>
      <c r="F812" s="29" t="str">
        <f t="shared" ca="1" si="1629"/>
        <v>6892EDCA</v>
      </c>
      <c r="G812" t="str">
        <f t="shared" ca="1" si="1629"/>
        <v>DDC8E9BA</v>
      </c>
      <c r="H812" t="str">
        <f t="shared" ca="1" si="1629"/>
        <v>B45CDC85</v>
      </c>
      <c r="I812" s="31"/>
      <c r="J812" s="51" t="s">
        <v>214</v>
      </c>
      <c r="K812" s="52"/>
      <c r="L812" s="34" t="str">
        <f ca="1">MID(HEX2BIN(MID($A812,1,1),4),1,1)</f>
        <v>0</v>
      </c>
      <c r="M812" s="34" t="str">
        <f ca="1">MID(HEX2BIN(MID($A812,1,1),4),2,1)</f>
        <v>0</v>
      </c>
      <c r="N812" s="34" t="str">
        <f ca="1">MID(HEX2BIN(MID($A812,1,1),4),3,1)</f>
        <v>1</v>
      </c>
      <c r="O812" s="34" t="str">
        <f ca="1">MID(HEX2BIN(MID($A812,1,1),4),4,1)</f>
        <v>0</v>
      </c>
      <c r="P812" s="35" t="str">
        <f ca="1">MID(HEX2BIN(MID($A812,2,1),4),1,1)</f>
        <v>0</v>
      </c>
      <c r="Q812" s="35" t="str">
        <f ca="1">MID(HEX2BIN(MID($A812,2,1),4),2,1)</f>
        <v>0</v>
      </c>
      <c r="R812" s="35" t="str">
        <f ca="1">MID(HEX2BIN(MID($A812,2,1),4),3,1)</f>
        <v>0</v>
      </c>
      <c r="S812" s="35" t="str">
        <f ca="1">MID(HEX2BIN(MID($A812,2,1),4),4,1)</f>
        <v>0</v>
      </c>
      <c r="T812" s="36" t="str">
        <f ca="1">MID(HEX2BIN(MID($A812,3,1),4),1,1)</f>
        <v>1</v>
      </c>
      <c r="U812" s="36" t="str">
        <f ca="1">MID(HEX2BIN(MID($A812,3,1),4),2,1)</f>
        <v>1</v>
      </c>
      <c r="V812" s="36" t="str">
        <f ca="1">MID(HEX2BIN(MID($A812,3,1),4),3,1)</f>
        <v>0</v>
      </c>
      <c r="W812" s="36" t="str">
        <f ca="1">MID(HEX2BIN(MID($A812,3,1),4),4,1)</f>
        <v>1</v>
      </c>
      <c r="X812" s="37" t="str">
        <f ca="1">MID(HEX2BIN(MID($A812,4,1),4),1,1)</f>
        <v>0</v>
      </c>
      <c r="Y812" s="37" t="str">
        <f ca="1">MID(HEX2BIN(MID($A812,4,1),4),2,1)</f>
        <v>0</v>
      </c>
      <c r="Z812" s="37" t="str">
        <f ca="1">MID(HEX2BIN(MID($A812,4,1),4),3,1)</f>
        <v>0</v>
      </c>
      <c r="AA812" s="37" t="str">
        <f ca="1">MID(HEX2BIN(MID($A812,4,1),4),4,1)</f>
        <v>1</v>
      </c>
      <c r="AB812" s="34" t="str">
        <f ca="1">MID(HEX2BIN(MID($A812,5,1),4),1,1)</f>
        <v>0</v>
      </c>
      <c r="AC812" s="34" t="str">
        <f ca="1">MID(HEX2BIN(MID($A812,5,1),4),2,1)</f>
        <v>1</v>
      </c>
      <c r="AD812" s="34" t="str">
        <f ca="1">MID(HEX2BIN(MID($A812,5,1),4),3,1)</f>
        <v>0</v>
      </c>
      <c r="AE812" s="34" t="str">
        <f ca="1">MID(HEX2BIN(MID($A812,5,1),4),4,1)</f>
        <v>1</v>
      </c>
      <c r="AF812" s="35" t="str">
        <f ca="1">MID(HEX2BIN(MID($A812,6,1),4),1,1)</f>
        <v>1</v>
      </c>
      <c r="AG812" s="35" t="str">
        <f ca="1">MID(HEX2BIN(MID($A812,6,1),4),2,1)</f>
        <v>0</v>
      </c>
      <c r="AH812" s="35" t="str">
        <f ca="1">MID(HEX2BIN(MID($A812,6,1),4),3,1)</f>
        <v>0</v>
      </c>
      <c r="AI812" s="35" t="str">
        <f ca="1">MID(HEX2BIN(MID($A812,6,1),4),4,1)</f>
        <v>0</v>
      </c>
      <c r="AJ812" s="36" t="str">
        <f ca="1">MID(HEX2BIN(MID($A812,7,1),4),1,1)</f>
        <v>1</v>
      </c>
      <c r="AK812" s="36" t="str">
        <f ca="1">MID(HEX2BIN(MID($A812,7,1),4),2,1)</f>
        <v>0</v>
      </c>
      <c r="AL812" s="36" t="str">
        <f ca="1">MID(HEX2BIN(MID($A812,7,1),4),3,1)</f>
        <v>0</v>
      </c>
      <c r="AM812" s="36" t="str">
        <f ca="1">MID(HEX2BIN(MID($A812,7,1),4),4,1)</f>
        <v>1</v>
      </c>
      <c r="AN812" s="37" t="str">
        <f ca="1">MID(HEX2BIN(MID($A812,8,1),4),1,1)</f>
        <v>0</v>
      </c>
      <c r="AO812" s="37" t="str">
        <f ca="1">MID(HEX2BIN(MID($A812,8,1),4),2,1)</f>
        <v>1</v>
      </c>
      <c r="AP812" s="37" t="str">
        <f ca="1">MID(HEX2BIN(MID($A812,8,1),4),3,1)</f>
        <v>0</v>
      </c>
      <c r="AQ812" s="37" t="str">
        <f ca="1">MID(HEX2BIN(MID($A812,8,1),4),4,1)</f>
        <v>0</v>
      </c>
      <c r="AR812" s="33" t="str">
        <f t="shared" ref="AR812:AR815" ca="1" si="1630">_xlfn.CONCAT(L812,M812,N812,O812,P812,Q812,R812,S812)</f>
        <v>00100000</v>
      </c>
      <c r="AS812" s="33" t="str">
        <f t="shared" ref="AS812:AS815" ca="1" si="1631">_xlfn.CONCAT(T812,U812,V812,W812,X812,Y812,Z812,AA812)</f>
        <v>11010001</v>
      </c>
      <c r="AT812" s="32" t="str">
        <f t="shared" ref="AT812:AT815" ca="1" si="1632">_xlfn.CONCAT(AB812,AC812,AD812,AE812,AF812,AG812,AH812,AI812)</f>
        <v>01011000</v>
      </c>
      <c r="AU812" s="32" t="str">
        <f t="shared" ref="AU812:AU815" ca="1" si="1633">_xlfn.CONCAT(AJ812,AK812,AL812,AM812,AN812,AO812,AP812,AQ812)</f>
        <v>10010100</v>
      </c>
      <c r="AV812" s="32">
        <f t="shared" ref="AV812:AV815" ca="1" si="1634">BIN2DEC(AR812)</f>
        <v>32</v>
      </c>
      <c r="AW812" s="32">
        <f t="shared" ref="AW812:AW815" ca="1" si="1635">BIN2DEC(AS812)</f>
        <v>209</v>
      </c>
      <c r="AX812" s="32">
        <f t="shared" ref="AX812:AX815" ca="1" si="1636">BIN2DEC(AT812)</f>
        <v>88</v>
      </c>
      <c r="AY812" s="32">
        <f t="shared" ref="AY812:AY815" ca="1" si="1637">BIN2DEC(AU812)</f>
        <v>148</v>
      </c>
      <c r="AZ812" s="38">
        <f t="shared" ref="AZ812:AZ815" ca="1" si="1638">(AV812*2^24)+(AW812*2^16)+(AX812*2^8)+AY812</f>
        <v>550590612</v>
      </c>
    </row>
    <row r="813" spans="1:52" ht="15.5" x14ac:dyDescent="0.35">
      <c r="A813" s="55" t="s">
        <v>270</v>
      </c>
      <c r="I813" s="39"/>
      <c r="J813" s="40" t="s">
        <v>215</v>
      </c>
      <c r="K813" s="53">
        <v>2</v>
      </c>
      <c r="L813" s="42" t="str" cm="1">
        <f t="array" aca="1" ref="L813" ca="1">INDIRECT(ADDRESS((ROW(813:813)-1),IF(MOD(COLUMN(L:L)-11-$K813,32)=0,32,MOD(COLUMN(L:L)-11-$K813,32))+11))</f>
        <v>0</v>
      </c>
      <c r="M813" s="42" t="str" cm="1">
        <f t="array" aca="1" ref="M813" ca="1">INDIRECT(ADDRESS((ROW(813:813)-1),IF(MOD(COLUMN(M:M)-11-$K813,32)=0,32,MOD(COLUMN(M:M)-11-$K813,32))+11))</f>
        <v>0</v>
      </c>
      <c r="N813" s="42" t="str" cm="1">
        <f t="array" aca="1" ref="N813" ca="1">INDIRECT(ADDRESS((ROW(813:813)-1),IF(MOD(COLUMN(N:N)-11-$K813,32)=0,32,MOD(COLUMN(N:N)-11-$K813,32))+11))</f>
        <v>0</v>
      </c>
      <c r="O813" s="42" t="str" cm="1">
        <f t="array" aca="1" ref="O813" ca="1">INDIRECT(ADDRESS((ROW(813:813)-1),IF(MOD(COLUMN(O:O)-11-$K813,32)=0,32,MOD(COLUMN(O:O)-11-$K813,32))+11))</f>
        <v>0</v>
      </c>
      <c r="P813" s="43" t="str" cm="1">
        <f t="array" aca="1" ref="P813" ca="1">INDIRECT(ADDRESS((ROW(813:813)-1),IF(MOD(COLUMN(P:P)-11-$K813,32)=0,32,MOD(COLUMN(P:P)-11-$K813,32))+11))</f>
        <v>1</v>
      </c>
      <c r="Q813" s="43" t="str" cm="1">
        <f t="array" aca="1" ref="Q813" ca="1">INDIRECT(ADDRESS((ROW(813:813)-1),IF(MOD(COLUMN(Q:Q)-11-$K813,32)=0,32,MOD(COLUMN(Q:Q)-11-$K813,32))+11))</f>
        <v>0</v>
      </c>
      <c r="R813" s="43" t="str" cm="1">
        <f t="array" aca="1" ref="R813" ca="1">INDIRECT(ADDRESS((ROW(813:813)-1),IF(MOD(COLUMN(R:R)-11-$K813,32)=0,32,MOD(COLUMN(R:R)-11-$K813,32))+11))</f>
        <v>0</v>
      </c>
      <c r="S813" s="43" t="str" cm="1">
        <f t="array" aca="1" ref="S813" ca="1">INDIRECT(ADDRESS((ROW(813:813)-1),IF(MOD(COLUMN(S:S)-11-$K813,32)=0,32,MOD(COLUMN(S:S)-11-$K813,32))+11))</f>
        <v>0</v>
      </c>
      <c r="T813" s="44" t="str" cm="1">
        <f t="array" aca="1" ref="T813" ca="1">INDIRECT(ADDRESS((ROW(813:813)-1),IF(MOD(COLUMN(T:T)-11-$K813,32)=0,32,MOD(COLUMN(T:T)-11-$K813,32))+11))</f>
        <v>0</v>
      </c>
      <c r="U813" s="44" t="str" cm="1">
        <f t="array" aca="1" ref="U813" ca="1">INDIRECT(ADDRESS((ROW(813:813)-1),IF(MOD(COLUMN(U:U)-11-$K813,32)=0,32,MOD(COLUMN(U:U)-11-$K813,32))+11))</f>
        <v>0</v>
      </c>
      <c r="V813" s="44" t="str" cm="1">
        <f t="array" aca="1" ref="V813" ca="1">INDIRECT(ADDRESS((ROW(813:813)-1),IF(MOD(COLUMN(V:V)-11-$K813,32)=0,32,MOD(COLUMN(V:V)-11-$K813,32))+11))</f>
        <v>1</v>
      </c>
      <c r="W813" s="44" t="str" cm="1">
        <f t="array" aca="1" ref="W813" ca="1">INDIRECT(ADDRESS((ROW(813:813)-1),IF(MOD(COLUMN(W:W)-11-$K813,32)=0,32,MOD(COLUMN(W:W)-11-$K813,32))+11))</f>
        <v>1</v>
      </c>
      <c r="X813" s="45" t="str" cm="1">
        <f t="array" aca="1" ref="X813" ca="1">INDIRECT(ADDRESS((ROW(813:813)-1),IF(MOD(COLUMN(X:X)-11-$K813,32)=0,32,MOD(COLUMN(X:X)-11-$K813,32))+11))</f>
        <v>0</v>
      </c>
      <c r="Y813" s="45" t="str" cm="1">
        <f t="array" aca="1" ref="Y813" ca="1">INDIRECT(ADDRESS((ROW(813:813)-1),IF(MOD(COLUMN(Y:Y)-11-$K813,32)=0,32,MOD(COLUMN(Y:Y)-11-$K813,32))+11))</f>
        <v>1</v>
      </c>
      <c r="Z813" s="45" t="str" cm="1">
        <f t="array" aca="1" ref="Z813" ca="1">INDIRECT(ADDRESS((ROW(813:813)-1),IF(MOD(COLUMN(Z:Z)-11-$K813,32)=0,32,MOD(COLUMN(Z:Z)-11-$K813,32))+11))</f>
        <v>0</v>
      </c>
      <c r="AA813" s="45" t="str" cm="1">
        <f t="array" aca="1" ref="AA813" ca="1">INDIRECT(ADDRESS((ROW(813:813)-1),IF(MOD(COLUMN(AA:AA)-11-$K813,32)=0,32,MOD(COLUMN(AA:AA)-11-$K813,32))+11))</f>
        <v>0</v>
      </c>
      <c r="AB813" s="42" t="str" cm="1">
        <f t="array" aca="1" ref="AB813" ca="1">INDIRECT(ADDRESS((ROW(813:813)-1),IF(MOD(COLUMN(AB:AB)-11-$K813,32)=0,32,MOD(COLUMN(AB:AB)-11-$K813,32))+11))</f>
        <v>0</v>
      </c>
      <c r="AC813" s="42" t="str" cm="1">
        <f t="array" aca="1" ref="AC813" ca="1">INDIRECT(ADDRESS((ROW(813:813)-1),IF(MOD(COLUMN(AC:AC)-11-$K813,32)=0,32,MOD(COLUMN(AC:AC)-11-$K813,32))+11))</f>
        <v>1</v>
      </c>
      <c r="AD813" s="42" t="str" cm="1">
        <f t="array" aca="1" ref="AD813" ca="1">INDIRECT(ADDRESS((ROW(813:813)-1),IF(MOD(COLUMN(AD:AD)-11-$K813,32)=0,32,MOD(COLUMN(AD:AD)-11-$K813,32))+11))</f>
        <v>0</v>
      </c>
      <c r="AE813" s="42" t="str" cm="1">
        <f t="array" aca="1" ref="AE813" ca="1">INDIRECT(ADDRESS((ROW(813:813)-1),IF(MOD(COLUMN(AE:AE)-11-$K813,32)=0,32,MOD(COLUMN(AE:AE)-11-$K813,32))+11))</f>
        <v>1</v>
      </c>
      <c r="AF813" s="43" t="str" cm="1">
        <f t="array" aca="1" ref="AF813" ca="1">INDIRECT(ADDRESS((ROW(813:813)-1),IF(MOD(COLUMN(AF:AF)-11-$K813,32)=0,32,MOD(COLUMN(AF:AF)-11-$K813,32))+11))</f>
        <v>0</v>
      </c>
      <c r="AG813" s="43" t="str" cm="1">
        <f t="array" aca="1" ref="AG813" ca="1">INDIRECT(ADDRESS((ROW(813:813)-1),IF(MOD(COLUMN(AG:AG)-11-$K813,32)=0,32,MOD(COLUMN(AG:AG)-11-$K813,32))+11))</f>
        <v>1</v>
      </c>
      <c r="AH813" s="43" t="str" cm="1">
        <f t="array" aca="1" ref="AH813" ca="1">INDIRECT(ADDRESS((ROW(813:813)-1),IF(MOD(COLUMN(AH:AH)-11-$K813,32)=0,32,MOD(COLUMN(AH:AH)-11-$K813,32))+11))</f>
        <v>1</v>
      </c>
      <c r="AI813" s="43" t="str" cm="1">
        <f t="array" aca="1" ref="AI813" ca="1">INDIRECT(ADDRESS((ROW(813:813)-1),IF(MOD(COLUMN(AI:AI)-11-$K813,32)=0,32,MOD(COLUMN(AI:AI)-11-$K813,32))+11))</f>
        <v>0</v>
      </c>
      <c r="AJ813" s="44" t="str" cm="1">
        <f t="array" aca="1" ref="AJ813" ca="1">INDIRECT(ADDRESS((ROW(813:813)-1),IF(MOD(COLUMN(AJ:AJ)-11-$K813,32)=0,32,MOD(COLUMN(AJ:AJ)-11-$K813,32))+11))</f>
        <v>0</v>
      </c>
      <c r="AK813" s="44" t="str" cm="1">
        <f t="array" aca="1" ref="AK813" ca="1">INDIRECT(ADDRESS((ROW(813:813)-1),IF(MOD(COLUMN(AK:AK)-11-$K813,32)=0,32,MOD(COLUMN(AK:AK)-11-$K813,32))+11))</f>
        <v>0</v>
      </c>
      <c r="AL813" s="44" t="str" cm="1">
        <f t="array" aca="1" ref="AL813" ca="1">INDIRECT(ADDRESS((ROW(813:813)-1),IF(MOD(COLUMN(AL:AL)-11-$K813,32)=0,32,MOD(COLUMN(AL:AL)-11-$K813,32))+11))</f>
        <v>1</v>
      </c>
      <c r="AM813" s="44" t="str" cm="1">
        <f t="array" aca="1" ref="AM813" ca="1">INDIRECT(ADDRESS((ROW(813:813)-1),IF(MOD(COLUMN(AM:AM)-11-$K813,32)=0,32,MOD(COLUMN(AM:AM)-11-$K813,32))+11))</f>
        <v>0</v>
      </c>
      <c r="AN813" s="45" t="str" cm="1">
        <f t="array" aca="1" ref="AN813" ca="1">INDIRECT(ADDRESS((ROW(813:813)-1),IF(MOD(COLUMN(AN:AN)-11-$K813,32)=0,32,MOD(COLUMN(AN:AN)-11-$K813,32))+11))</f>
        <v>0</v>
      </c>
      <c r="AO813" s="45" t="str" cm="1">
        <f t="array" aca="1" ref="AO813" ca="1">INDIRECT(ADDRESS((ROW(813:813)-1),IF(MOD(COLUMN(AO:AO)-11-$K813,32)=0,32,MOD(COLUMN(AO:AO)-11-$K813,32))+11))</f>
        <v>1</v>
      </c>
      <c r="AP813" s="45" t="str" cm="1">
        <f t="array" aca="1" ref="AP813" ca="1">INDIRECT(ADDRESS((ROW(813:813)-1),IF(MOD(COLUMN(AP:AP)-11-$K813,32)=0,32,MOD(COLUMN(AP:AP)-11-$K813,32))+11))</f>
        <v>0</v>
      </c>
      <c r="AQ813" s="45" t="str" cm="1">
        <f t="array" aca="1" ref="AQ813" ca="1">INDIRECT(ADDRESS((ROW(813:813)-1),IF(MOD(COLUMN(AQ:AQ)-11-$K813,32)=0,32,MOD(COLUMN(AQ:AQ)-11-$K813,32))+11))</f>
        <v>1</v>
      </c>
      <c r="AR813" s="41" t="str">
        <f t="shared" ca="1" si="1630"/>
        <v>00001000</v>
      </c>
      <c r="AS813" s="41" t="str">
        <f t="shared" ca="1" si="1631"/>
        <v>00110100</v>
      </c>
      <c r="AT813" s="40" t="str">
        <f t="shared" ca="1" si="1632"/>
        <v>01010110</v>
      </c>
      <c r="AU813" s="40" t="str">
        <f t="shared" ca="1" si="1633"/>
        <v>00100101</v>
      </c>
      <c r="AV813" s="40">
        <f t="shared" ca="1" si="1634"/>
        <v>8</v>
      </c>
      <c r="AW813" s="40">
        <f t="shared" ca="1" si="1635"/>
        <v>52</v>
      </c>
      <c r="AX813" s="40">
        <f t="shared" ca="1" si="1636"/>
        <v>86</v>
      </c>
      <c r="AY813" s="40">
        <f t="shared" ca="1" si="1637"/>
        <v>37</v>
      </c>
      <c r="AZ813" s="46">
        <f t="shared" ca="1" si="1638"/>
        <v>137647653</v>
      </c>
    </row>
    <row r="814" spans="1:52" ht="15" thickBot="1" x14ac:dyDescent="0.4">
      <c r="A814" t="s">
        <v>224</v>
      </c>
      <c r="I814" s="39"/>
      <c r="J814" s="40" t="s">
        <v>215</v>
      </c>
      <c r="K814" s="53">
        <v>13</v>
      </c>
      <c r="L814" s="42" t="str" cm="1">
        <f t="array" aca="1" ref="L814" ca="1">INDIRECT(ADDRESS((ROW(814:814)-2),IF(MOD(COLUMN(L:L)-11-$K814,32)=0,32,MOD(COLUMN(L:L)-11-$K814,32))+11))</f>
        <v>1</v>
      </c>
      <c r="M814" s="42" t="str" cm="1">
        <f t="array" aca="1" ref="M814" ca="1">INDIRECT(ADDRESS((ROW(814:814)-2),IF(MOD(COLUMN(M:M)-11-$K814,32)=0,32,MOD(COLUMN(M:M)-11-$K814,32))+11))</f>
        <v>1</v>
      </c>
      <c r="N814" s="42" t="str" cm="1">
        <f t="array" aca="1" ref="N814" ca="1">INDIRECT(ADDRESS((ROW(814:814)-2),IF(MOD(COLUMN(N:N)-11-$K814,32)=0,32,MOD(COLUMN(N:N)-11-$K814,32))+11))</f>
        <v>0</v>
      </c>
      <c r="O814" s="42" t="str" cm="1">
        <f t="array" aca="1" ref="O814" ca="1">INDIRECT(ADDRESS((ROW(814:814)-2),IF(MOD(COLUMN(O:O)-11-$K814,32)=0,32,MOD(COLUMN(O:O)-11-$K814,32))+11))</f>
        <v>0</v>
      </c>
      <c r="P814" s="43" t="str" cm="1">
        <f t="array" aca="1" ref="P814" ca="1">INDIRECT(ADDRESS((ROW(814:814)-2),IF(MOD(COLUMN(P:P)-11-$K814,32)=0,32,MOD(COLUMN(P:P)-11-$K814,32))+11))</f>
        <v>0</v>
      </c>
      <c r="Q814" s="43" t="str" cm="1">
        <f t="array" aca="1" ref="Q814" ca="1">INDIRECT(ADDRESS((ROW(814:814)-2),IF(MOD(COLUMN(Q:Q)-11-$K814,32)=0,32,MOD(COLUMN(Q:Q)-11-$K814,32))+11))</f>
        <v>1</v>
      </c>
      <c r="R814" s="43" t="str" cm="1">
        <f t="array" aca="1" ref="R814" ca="1">INDIRECT(ADDRESS((ROW(814:814)-2),IF(MOD(COLUMN(R:R)-11-$K814,32)=0,32,MOD(COLUMN(R:R)-11-$K814,32))+11))</f>
        <v>0</v>
      </c>
      <c r="S814" s="43" t="str" cm="1">
        <f t="array" aca="1" ref="S814" ca="1">INDIRECT(ADDRESS((ROW(814:814)-2),IF(MOD(COLUMN(S:S)-11-$K814,32)=0,32,MOD(COLUMN(S:S)-11-$K814,32))+11))</f>
        <v>0</v>
      </c>
      <c r="T814" s="44" t="str" cm="1">
        <f t="array" aca="1" ref="T814" ca="1">INDIRECT(ADDRESS((ROW(814:814)-2),IF(MOD(COLUMN(T:T)-11-$K814,32)=0,32,MOD(COLUMN(T:T)-11-$K814,32))+11))</f>
        <v>1</v>
      </c>
      <c r="U814" s="44" t="str" cm="1">
        <f t="array" aca="1" ref="U814" ca="1">INDIRECT(ADDRESS((ROW(814:814)-2),IF(MOD(COLUMN(U:U)-11-$K814,32)=0,32,MOD(COLUMN(U:U)-11-$K814,32))+11))</f>
        <v>0</v>
      </c>
      <c r="V814" s="44" t="str" cm="1">
        <f t="array" aca="1" ref="V814" ca="1">INDIRECT(ADDRESS((ROW(814:814)-2),IF(MOD(COLUMN(V:V)-11-$K814,32)=0,32,MOD(COLUMN(V:V)-11-$K814,32))+11))</f>
        <v>1</v>
      </c>
      <c r="W814" s="44" t="str" cm="1">
        <f t="array" aca="1" ref="W814" ca="1">INDIRECT(ADDRESS((ROW(814:814)-2),IF(MOD(COLUMN(W:W)-11-$K814,32)=0,32,MOD(COLUMN(W:W)-11-$K814,32))+11))</f>
        <v>0</v>
      </c>
      <c r="X814" s="45" t="str" cm="1">
        <f t="array" aca="1" ref="X814" ca="1">INDIRECT(ADDRESS((ROW(814:814)-2),IF(MOD(COLUMN(X:X)-11-$K814,32)=0,32,MOD(COLUMN(X:X)-11-$K814,32))+11))</f>
        <v>0</v>
      </c>
      <c r="Y814" s="45" t="str" cm="1">
        <f t="array" aca="1" ref="Y814" ca="1">INDIRECT(ADDRESS((ROW(814:814)-2),IF(MOD(COLUMN(Y:Y)-11-$K814,32)=0,32,MOD(COLUMN(Y:Y)-11-$K814,32))+11))</f>
        <v>0</v>
      </c>
      <c r="Z814" s="45" t="str" cm="1">
        <f t="array" aca="1" ref="Z814" ca="1">INDIRECT(ADDRESS((ROW(814:814)-2),IF(MOD(COLUMN(Z:Z)-11-$K814,32)=0,32,MOD(COLUMN(Z:Z)-11-$K814,32))+11))</f>
        <v>0</v>
      </c>
      <c r="AA814" s="45" t="str" cm="1">
        <f t="array" aca="1" ref="AA814" ca="1">INDIRECT(ADDRESS((ROW(814:814)-2),IF(MOD(COLUMN(AA:AA)-11-$K814,32)=0,32,MOD(COLUMN(AA:AA)-11-$K814,32))+11))</f>
        <v>1</v>
      </c>
      <c r="AB814" s="42" t="str" cm="1">
        <f t="array" aca="1" ref="AB814" ca="1">INDIRECT(ADDRESS((ROW(814:814)-2),IF(MOD(COLUMN(AB:AB)-11-$K814,32)=0,32,MOD(COLUMN(AB:AB)-11-$K814,32))+11))</f>
        <v>0</v>
      </c>
      <c r="AC814" s="42" t="str" cm="1">
        <f t="array" aca="1" ref="AC814" ca="1">INDIRECT(ADDRESS((ROW(814:814)-2),IF(MOD(COLUMN(AC:AC)-11-$K814,32)=0,32,MOD(COLUMN(AC:AC)-11-$K814,32))+11))</f>
        <v>0</v>
      </c>
      <c r="AD814" s="42" t="str" cm="1">
        <f t="array" aca="1" ref="AD814" ca="1">INDIRECT(ADDRESS((ROW(814:814)-2),IF(MOD(COLUMN(AD:AD)-11-$K814,32)=0,32,MOD(COLUMN(AD:AD)-11-$K814,32))+11))</f>
        <v>0</v>
      </c>
      <c r="AE814" s="42" t="str" cm="1">
        <f t="array" aca="1" ref="AE814" ca="1">INDIRECT(ADDRESS((ROW(814:814)-2),IF(MOD(COLUMN(AE:AE)-11-$K814,32)=0,32,MOD(COLUMN(AE:AE)-11-$K814,32))+11))</f>
        <v>0</v>
      </c>
      <c r="AF814" s="43" t="str" cm="1">
        <f t="array" aca="1" ref="AF814" ca="1">INDIRECT(ADDRESS((ROW(814:814)-2),IF(MOD(COLUMN(AF:AF)-11-$K814,32)=0,32,MOD(COLUMN(AF:AF)-11-$K814,32))+11))</f>
        <v>0</v>
      </c>
      <c r="AG814" s="43" t="str" cm="1">
        <f t="array" aca="1" ref="AG814" ca="1">INDIRECT(ADDRESS((ROW(814:814)-2),IF(MOD(COLUMN(AG:AG)-11-$K814,32)=0,32,MOD(COLUMN(AG:AG)-11-$K814,32))+11))</f>
        <v>1</v>
      </c>
      <c r="AH814" s="43" t="str" cm="1">
        <f t="array" aca="1" ref="AH814" ca="1">INDIRECT(ADDRESS((ROW(814:814)-2),IF(MOD(COLUMN(AH:AH)-11-$K814,32)=0,32,MOD(COLUMN(AH:AH)-11-$K814,32))+11))</f>
        <v>1</v>
      </c>
      <c r="AI814" s="43" t="str" cm="1">
        <f t="array" aca="1" ref="AI814" ca="1">INDIRECT(ADDRESS((ROW(814:814)-2),IF(MOD(COLUMN(AI:AI)-11-$K814,32)=0,32,MOD(COLUMN(AI:AI)-11-$K814,32))+11))</f>
        <v>0</v>
      </c>
      <c r="AJ814" s="44" t="str" cm="1">
        <f t="array" aca="1" ref="AJ814" ca="1">INDIRECT(ADDRESS((ROW(814:814)-2),IF(MOD(COLUMN(AJ:AJ)-11-$K814,32)=0,32,MOD(COLUMN(AJ:AJ)-11-$K814,32))+11))</f>
        <v>1</v>
      </c>
      <c r="AK814" s="44" t="str" cm="1">
        <f t="array" aca="1" ref="AK814" ca="1">INDIRECT(ADDRESS((ROW(814:814)-2),IF(MOD(COLUMN(AK:AK)-11-$K814,32)=0,32,MOD(COLUMN(AK:AK)-11-$K814,32))+11))</f>
        <v>0</v>
      </c>
      <c r="AL814" s="44" t="str" cm="1">
        <f t="array" aca="1" ref="AL814" ca="1">INDIRECT(ADDRESS((ROW(814:814)-2),IF(MOD(COLUMN(AL:AL)-11-$K814,32)=0,32,MOD(COLUMN(AL:AL)-11-$K814,32))+11))</f>
        <v>0</v>
      </c>
      <c r="AM814" s="44" t="str" cm="1">
        <f t="array" aca="1" ref="AM814" ca="1">INDIRECT(ADDRESS((ROW(814:814)-2),IF(MOD(COLUMN(AM:AM)-11-$K814,32)=0,32,MOD(COLUMN(AM:AM)-11-$K814,32))+11))</f>
        <v>0</v>
      </c>
      <c r="AN814" s="45" t="str" cm="1">
        <f t="array" aca="1" ref="AN814" ca="1">INDIRECT(ADDRESS((ROW(814:814)-2),IF(MOD(COLUMN(AN:AN)-11-$K814,32)=0,32,MOD(COLUMN(AN:AN)-11-$K814,32))+11))</f>
        <v>1</v>
      </c>
      <c r="AO814" s="45" t="str" cm="1">
        <f t="array" aca="1" ref="AO814" ca="1">INDIRECT(ADDRESS((ROW(814:814)-2),IF(MOD(COLUMN(AO:AO)-11-$K814,32)=0,32,MOD(COLUMN(AO:AO)-11-$K814,32))+11))</f>
        <v>0</v>
      </c>
      <c r="AP814" s="45" t="str" cm="1">
        <f t="array" aca="1" ref="AP814" ca="1">INDIRECT(ADDRESS((ROW(814:814)-2),IF(MOD(COLUMN(AP:AP)-11-$K814,32)=0,32,MOD(COLUMN(AP:AP)-11-$K814,32))+11))</f>
        <v>1</v>
      </c>
      <c r="AQ814" s="45" t="str" cm="1">
        <f t="array" aca="1" ref="AQ814" ca="1">INDIRECT(ADDRESS((ROW(814:814)-2),IF(MOD(COLUMN(AQ:AQ)-11-$K814,32)=0,32,MOD(COLUMN(AQ:AQ)-11-$K814,32))+11))</f>
        <v>0</v>
      </c>
      <c r="AR814" s="41" t="str">
        <f t="shared" ca="1" si="1630"/>
        <v>11000100</v>
      </c>
      <c r="AS814" s="41" t="str">
        <f t="shared" ca="1" si="1631"/>
        <v>10100001</v>
      </c>
      <c r="AT814" s="40" t="str">
        <f t="shared" ca="1" si="1632"/>
        <v>00000110</v>
      </c>
      <c r="AU814" s="40" t="str">
        <f t="shared" ca="1" si="1633"/>
        <v>10001010</v>
      </c>
      <c r="AV814" s="40">
        <f t="shared" ca="1" si="1634"/>
        <v>196</v>
      </c>
      <c r="AW814" s="40">
        <f t="shared" ca="1" si="1635"/>
        <v>161</v>
      </c>
      <c r="AX814" s="40">
        <f t="shared" ca="1" si="1636"/>
        <v>6</v>
      </c>
      <c r="AY814" s="40">
        <f t="shared" ca="1" si="1637"/>
        <v>138</v>
      </c>
      <c r="AZ814" s="46">
        <f t="shared" ca="1" si="1638"/>
        <v>3298887306</v>
      </c>
    </row>
    <row r="815" spans="1:52" ht="15" thickBot="1" x14ac:dyDescent="0.4">
      <c r="A815" t="s">
        <v>225</v>
      </c>
      <c r="B815">
        <f ca="1">HEX2DEC(H812)</f>
        <v>3025984645</v>
      </c>
      <c r="C815">
        <f ca="1">I820</f>
        <v>3977206799</v>
      </c>
      <c r="D815">
        <f ca="1">I825</f>
        <v>3902467530</v>
      </c>
      <c r="E815" s="30">
        <f>Const!C44</f>
        <v>3259730800</v>
      </c>
      <c r="F815" s="61">
        <f ca="1">Home!B46</f>
        <v>3605079776</v>
      </c>
      <c r="G815" s="54">
        <f ca="1">B815+C815+D815+E815+F815</f>
        <v>17770469550</v>
      </c>
      <c r="I815" s="54">
        <f ca="1">_xlfn.BITXOR(_xlfn.BITXOR(AZ813,AZ814),AZ815)</f>
        <v>2314666028</v>
      </c>
      <c r="J815" s="48" t="s">
        <v>215</v>
      </c>
      <c r="K815" s="56">
        <v>22</v>
      </c>
      <c r="L815" s="57" t="str" cm="1">
        <f t="array" aca="1" ref="L815" ca="1">INDIRECT(ADDRESS((ROW(815:815)-3),IF(MOD(COLUMN(L:L)-11-$K815,32)=0,32,MOD(COLUMN(L:L)-11-$K815,32))+11))</f>
        <v>0</v>
      </c>
      <c r="M815" s="57" t="str" cm="1">
        <f t="array" aca="1" ref="M815" ca="1">INDIRECT(ADDRESS((ROW(815:815)-3),IF(MOD(COLUMN(M:M)-11-$K815,32)=0,32,MOD(COLUMN(M:M)-11-$K815,32))+11))</f>
        <v>1</v>
      </c>
      <c r="N815" s="57" t="str" cm="1">
        <f t="array" aca="1" ref="N815" ca="1">INDIRECT(ADDRESS((ROW(815:815)-3),IF(MOD(COLUMN(N:N)-11-$K815,32)=0,32,MOD(COLUMN(N:N)-11-$K815,32))+11))</f>
        <v>0</v>
      </c>
      <c r="O815" s="57" t="str" cm="1">
        <f t="array" aca="1" ref="O815" ca="1">INDIRECT(ADDRESS((ROW(815:815)-3),IF(MOD(COLUMN(O:O)-11-$K815,32)=0,32,MOD(COLUMN(O:O)-11-$K815,32))+11))</f>
        <v>0</v>
      </c>
      <c r="P815" s="58" t="str" cm="1">
        <f t="array" aca="1" ref="P815" ca="1">INDIRECT(ADDRESS((ROW(815:815)-3),IF(MOD(COLUMN(P:P)-11-$K815,32)=0,32,MOD(COLUMN(P:P)-11-$K815,32))+11))</f>
        <v>0</v>
      </c>
      <c r="Q815" s="58" t="str" cm="1">
        <f t="array" aca="1" ref="Q815" ca="1">INDIRECT(ADDRESS((ROW(815:815)-3),IF(MOD(COLUMN(Q:Q)-11-$K815,32)=0,32,MOD(COLUMN(Q:Q)-11-$K815,32))+11))</f>
        <v>1</v>
      </c>
      <c r="R815" s="58" t="str" cm="1">
        <f t="array" aca="1" ref="R815" ca="1">INDIRECT(ADDRESS((ROW(815:815)-3),IF(MOD(COLUMN(R:R)-11-$K815,32)=0,32,MOD(COLUMN(R:R)-11-$K815,32))+11))</f>
        <v>0</v>
      </c>
      <c r="S815" s="58" t="str" cm="1">
        <f t="array" aca="1" ref="S815" ca="1">INDIRECT(ADDRESS((ROW(815:815)-3),IF(MOD(COLUMN(S:S)-11-$K815,32)=0,32,MOD(COLUMN(S:S)-11-$K815,32))+11))</f>
        <v>1</v>
      </c>
      <c r="T815" s="59" t="str" cm="1">
        <f t="array" aca="1" ref="T815" ca="1">INDIRECT(ADDRESS((ROW(815:815)-3),IF(MOD(COLUMN(T:T)-11-$K815,32)=0,32,MOD(COLUMN(T:T)-11-$K815,32))+11))</f>
        <v>0</v>
      </c>
      <c r="U815" s="59" t="str" cm="1">
        <f t="array" aca="1" ref="U815" ca="1">INDIRECT(ADDRESS((ROW(815:815)-3),IF(MOD(COLUMN(U:U)-11-$K815,32)=0,32,MOD(COLUMN(U:U)-11-$K815,32))+11))</f>
        <v>1</v>
      </c>
      <c r="V815" s="59" t="str" cm="1">
        <f t="array" aca="1" ref="V815" ca="1">INDIRECT(ADDRESS((ROW(815:815)-3),IF(MOD(COLUMN(V:V)-11-$K815,32)=0,32,MOD(COLUMN(V:V)-11-$K815,32))+11))</f>
        <v>1</v>
      </c>
      <c r="W815" s="59" t="str" cm="1">
        <f t="array" aca="1" ref="W815" ca="1">INDIRECT(ADDRESS((ROW(815:815)-3),IF(MOD(COLUMN(W:W)-11-$K815,32)=0,32,MOD(COLUMN(W:W)-11-$K815,32))+11))</f>
        <v>0</v>
      </c>
      <c r="X815" s="60" t="str" cm="1">
        <f t="array" aca="1" ref="X815" ca="1">INDIRECT(ADDRESS((ROW(815:815)-3),IF(MOD(COLUMN(X:X)-11-$K815,32)=0,32,MOD(COLUMN(X:X)-11-$K815,32))+11))</f>
        <v>0</v>
      </c>
      <c r="Y815" s="60" t="str" cm="1">
        <f t="array" aca="1" ref="Y815" ca="1">INDIRECT(ADDRESS((ROW(815:815)-3),IF(MOD(COLUMN(Y:Y)-11-$K815,32)=0,32,MOD(COLUMN(Y:Y)-11-$K815,32))+11))</f>
        <v>0</v>
      </c>
      <c r="Z815" s="60" t="str" cm="1">
        <f t="array" aca="1" ref="Z815" ca="1">INDIRECT(ADDRESS((ROW(815:815)-3),IF(MOD(COLUMN(Z:Z)-11-$K815,32)=0,32,MOD(COLUMN(Z:Z)-11-$K815,32))+11))</f>
        <v>1</v>
      </c>
      <c r="AA815" s="60" t="str" cm="1">
        <f t="array" aca="1" ref="AA815" ca="1">INDIRECT(ADDRESS((ROW(815:815)-3),IF(MOD(COLUMN(AA:AA)-11-$K815,32)=0,32,MOD(COLUMN(AA:AA)-11-$K815,32))+11))</f>
        <v>0</v>
      </c>
      <c r="AB815" s="57" t="str" cm="1">
        <f t="array" aca="1" ref="AB815" ca="1">INDIRECT(ADDRESS((ROW(815:815)-3),IF(MOD(COLUMN(AB:AB)-11-$K815,32)=0,32,MOD(COLUMN(AB:AB)-11-$K815,32))+11))</f>
        <v>0</v>
      </c>
      <c r="AC815" s="57" t="str" cm="1">
        <f t="array" aca="1" ref="AC815" ca="1">INDIRECT(ADDRESS((ROW(815:815)-3),IF(MOD(COLUMN(AC:AC)-11-$K815,32)=0,32,MOD(COLUMN(AC:AC)-11-$K815,32))+11))</f>
        <v>1</v>
      </c>
      <c r="AD815" s="57" t="str" cm="1">
        <f t="array" aca="1" ref="AD815" ca="1">INDIRECT(ADDRESS((ROW(815:815)-3),IF(MOD(COLUMN(AD:AD)-11-$K815,32)=0,32,MOD(COLUMN(AD:AD)-11-$K815,32))+11))</f>
        <v>0</v>
      </c>
      <c r="AE815" s="57" t="str" cm="1">
        <f t="array" aca="1" ref="AE815" ca="1">INDIRECT(ADDRESS((ROW(815:815)-3),IF(MOD(COLUMN(AE:AE)-11-$K815,32)=0,32,MOD(COLUMN(AE:AE)-11-$K815,32))+11))</f>
        <v>1</v>
      </c>
      <c r="AF815" s="58" t="str" cm="1">
        <f t="array" aca="1" ref="AF815" ca="1">INDIRECT(ADDRESS((ROW(815:815)-3),IF(MOD(COLUMN(AF:AF)-11-$K815,32)=0,32,MOD(COLUMN(AF:AF)-11-$K815,32))+11))</f>
        <v>0</v>
      </c>
      <c r="AG815" s="58" t="str" cm="1">
        <f t="array" aca="1" ref="AG815" ca="1">INDIRECT(ADDRESS((ROW(815:815)-3),IF(MOD(COLUMN(AG:AG)-11-$K815,32)=0,32,MOD(COLUMN(AG:AG)-11-$K815,32))+11))</f>
        <v>0</v>
      </c>
      <c r="AH815" s="58" t="str" cm="1">
        <f t="array" aca="1" ref="AH815" ca="1">INDIRECT(ADDRESS((ROW(815:815)-3),IF(MOD(COLUMN(AH:AH)-11-$K815,32)=0,32,MOD(COLUMN(AH:AH)-11-$K815,32))+11))</f>
        <v>0</v>
      </c>
      <c r="AI815" s="58" t="str" cm="1">
        <f t="array" aca="1" ref="AI815" ca="1">INDIRECT(ADDRESS((ROW(815:815)-3),IF(MOD(COLUMN(AI:AI)-11-$K815,32)=0,32,MOD(COLUMN(AI:AI)-11-$K815,32))+11))</f>
        <v>0</v>
      </c>
      <c r="AJ815" s="59" t="str" cm="1">
        <f t="array" aca="1" ref="AJ815" ca="1">INDIRECT(ADDRESS((ROW(815:815)-3),IF(MOD(COLUMN(AJ:AJ)-11-$K815,32)=0,32,MOD(COLUMN(AJ:AJ)-11-$K815,32))+11))</f>
        <v>1</v>
      </c>
      <c r="AK815" s="59" t="str" cm="1">
        <f t="array" aca="1" ref="AK815" ca="1">INDIRECT(ADDRESS((ROW(815:815)-3),IF(MOD(COLUMN(AK:AK)-11-$K815,32)=0,32,MOD(COLUMN(AK:AK)-11-$K815,32))+11))</f>
        <v>0</v>
      </c>
      <c r="AL815" s="59" t="str" cm="1">
        <f t="array" aca="1" ref="AL815" ca="1">INDIRECT(ADDRESS((ROW(815:815)-3),IF(MOD(COLUMN(AL:AL)-11-$K815,32)=0,32,MOD(COLUMN(AL:AL)-11-$K815,32))+11))</f>
        <v>0</v>
      </c>
      <c r="AM815" s="59" t="str" cm="1">
        <f t="array" aca="1" ref="AM815" ca="1">INDIRECT(ADDRESS((ROW(815:815)-3),IF(MOD(COLUMN(AM:AM)-11-$K815,32)=0,32,MOD(COLUMN(AM:AM)-11-$K815,32))+11))</f>
        <v>0</v>
      </c>
      <c r="AN815" s="60" t="str" cm="1">
        <f t="array" aca="1" ref="AN815" ca="1">INDIRECT(ADDRESS((ROW(815:815)-3),IF(MOD(COLUMN(AN:AN)-11-$K815,32)=0,32,MOD(COLUMN(AN:AN)-11-$K815,32))+11))</f>
        <v>0</v>
      </c>
      <c r="AO815" s="60" t="str" cm="1">
        <f t="array" aca="1" ref="AO815" ca="1">INDIRECT(ADDRESS((ROW(815:815)-3),IF(MOD(COLUMN(AO:AO)-11-$K815,32)=0,32,MOD(COLUMN(AO:AO)-11-$K815,32))+11))</f>
        <v>0</v>
      </c>
      <c r="AP815" s="60" t="str" cm="1">
        <f t="array" aca="1" ref="AP815" ca="1">INDIRECT(ADDRESS((ROW(815:815)-3),IF(MOD(COLUMN(AP:AP)-11-$K815,32)=0,32,MOD(COLUMN(AP:AP)-11-$K815,32))+11))</f>
        <v>1</v>
      </c>
      <c r="AQ815" s="60" t="str" cm="1">
        <f t="array" aca="1" ref="AQ815" ca="1">INDIRECT(ADDRESS((ROW(815:815)-3),IF(MOD(COLUMN(AQ:AQ)-11-$K815,32)=0,32,MOD(COLUMN(AQ:AQ)-11-$K815,32))+11))</f>
        <v>1</v>
      </c>
      <c r="AR815" s="49" t="str">
        <f t="shared" ca="1" si="1630"/>
        <v>01000101</v>
      </c>
      <c r="AS815" s="49" t="str">
        <f t="shared" ca="1" si="1631"/>
        <v>01100010</v>
      </c>
      <c r="AT815" s="48" t="str">
        <f t="shared" ca="1" si="1632"/>
        <v>01010000</v>
      </c>
      <c r="AU815" s="48" t="str">
        <f t="shared" ca="1" si="1633"/>
        <v>10000011</v>
      </c>
      <c r="AV815" s="48">
        <f t="shared" ca="1" si="1634"/>
        <v>69</v>
      </c>
      <c r="AW815" s="48">
        <f t="shared" ca="1" si="1635"/>
        <v>98</v>
      </c>
      <c r="AX815" s="48">
        <f t="shared" ca="1" si="1636"/>
        <v>80</v>
      </c>
      <c r="AY815" s="48">
        <f t="shared" ca="1" si="1637"/>
        <v>131</v>
      </c>
      <c r="AZ815" s="50">
        <f t="shared" ca="1" si="1638"/>
        <v>1164071043</v>
      </c>
    </row>
    <row r="816" spans="1:52" ht="15" thickBot="1" x14ac:dyDescent="0.4"/>
    <row r="817" spans="1:52" x14ac:dyDescent="0.35">
      <c r="I817" s="31"/>
      <c r="J817" s="51" t="s">
        <v>216</v>
      </c>
      <c r="K817" s="52"/>
      <c r="L817" s="34" t="str">
        <f ca="1">MID(HEX2BIN(MID($E812,1,1),4),1,1)</f>
        <v>0</v>
      </c>
      <c r="M817" s="34" t="str">
        <f ca="1">MID(HEX2BIN(MID($E812,1,1),4),2,1)</f>
        <v>1</v>
      </c>
      <c r="N817" s="34" t="str">
        <f ca="1">MID(HEX2BIN(MID($E812,1,1),4),3,1)</f>
        <v>1</v>
      </c>
      <c r="O817" s="34" t="str">
        <f ca="1">MID(HEX2BIN(MID($E812,1,1),4),4,1)</f>
        <v>1</v>
      </c>
      <c r="P817" s="35" t="str">
        <f ca="1">MID(HEX2BIN(MID($E812,2,1),4),1,1)</f>
        <v>1</v>
      </c>
      <c r="Q817" s="35" t="str">
        <f ca="1">MID(HEX2BIN(MID($E812,2,1),4),2,1)</f>
        <v>1</v>
      </c>
      <c r="R817" s="35" t="str">
        <f ca="1">MID(HEX2BIN(MID($E812,2,1),4),3,1)</f>
        <v>1</v>
      </c>
      <c r="S817" s="35" t="str">
        <f ca="1">MID(HEX2BIN(MID($E812,2,1),4),4,1)</f>
        <v>1</v>
      </c>
      <c r="T817" s="36" t="str">
        <f ca="1">MID(HEX2BIN(MID($E812,3,1),4),1,1)</f>
        <v>1</v>
      </c>
      <c r="U817" s="36" t="str">
        <f ca="1">MID(HEX2BIN(MID($E812,3,1),4),2,1)</f>
        <v>1</v>
      </c>
      <c r="V817" s="36" t="str">
        <f ca="1">MID(HEX2BIN(MID($E812,3,1),4),3,1)</f>
        <v>0</v>
      </c>
      <c r="W817" s="36" t="str">
        <f ca="1">MID(HEX2BIN(MID($E812,3,1),4),4,1)</f>
        <v>1</v>
      </c>
      <c r="X817" s="37" t="str">
        <f ca="1">MID(HEX2BIN(MID($E812,4,1),4),1,1)</f>
        <v>0</v>
      </c>
      <c r="Y817" s="37" t="str">
        <f ca="1">MID(HEX2BIN(MID($E812,4,1),4),2,1)</f>
        <v>1</v>
      </c>
      <c r="Z817" s="37" t="str">
        <f ca="1">MID(HEX2BIN(MID($E812,4,1),4),3,1)</f>
        <v>1</v>
      </c>
      <c r="AA817" s="37" t="str">
        <f ca="1">MID(HEX2BIN(MID($E812,4,1),4),4,1)</f>
        <v>0</v>
      </c>
      <c r="AB817" s="34" t="str">
        <f ca="1">MID(HEX2BIN(MID($E812,5,1),4),1,1)</f>
        <v>0</v>
      </c>
      <c r="AC817" s="34" t="str">
        <f ca="1">MID(HEX2BIN(MID($E812,5,1),4),2,1)</f>
        <v>1</v>
      </c>
      <c r="AD817" s="34" t="str">
        <f ca="1">MID(HEX2BIN(MID($E812,5,1),4),3,1)</f>
        <v>1</v>
      </c>
      <c r="AE817" s="34" t="str">
        <f ca="1">MID(HEX2BIN(MID($E812,5,1),4),4,1)</f>
        <v>1</v>
      </c>
      <c r="AF817" s="35" t="str">
        <f ca="1">MID(HEX2BIN(MID($E812,6,1),4),1,1)</f>
        <v>1</v>
      </c>
      <c r="AG817" s="35" t="str">
        <f ca="1">MID(HEX2BIN(MID($E812,6,1),4),2,1)</f>
        <v>1</v>
      </c>
      <c r="AH817" s="35" t="str">
        <f ca="1">MID(HEX2BIN(MID($E812,6,1),4),3,1)</f>
        <v>1</v>
      </c>
      <c r="AI817" s="35" t="str">
        <f ca="1">MID(HEX2BIN(MID($E812,6,1),4),4,1)</f>
        <v>1</v>
      </c>
      <c r="AJ817" s="36" t="str">
        <f ca="1">MID(HEX2BIN(MID($E812,7,1),4),1,1)</f>
        <v>1</v>
      </c>
      <c r="AK817" s="36" t="str">
        <f ca="1">MID(HEX2BIN(MID($E812,7,1),4),2,1)</f>
        <v>1</v>
      </c>
      <c r="AL817" s="36" t="str">
        <f ca="1">MID(HEX2BIN(MID($E812,7,1),4),3,1)</f>
        <v>1</v>
      </c>
      <c r="AM817" s="36" t="str">
        <f ca="1">MID(HEX2BIN(MID($E812,7,1),4),4,1)</f>
        <v>1</v>
      </c>
      <c r="AN817" s="37" t="str">
        <f ca="1">MID(HEX2BIN(MID($E812,8,1),4),1,1)</f>
        <v>1</v>
      </c>
      <c r="AO817" s="37" t="str">
        <f ca="1">MID(HEX2BIN(MID($E812,8,1),4),2,1)</f>
        <v>1</v>
      </c>
      <c r="AP817" s="37" t="str">
        <f ca="1">MID(HEX2BIN(MID($E812,8,1),4),3,1)</f>
        <v>1</v>
      </c>
      <c r="AQ817" s="37" t="str">
        <f ca="1">MID(HEX2BIN(MID($E812,8,1),4),4,1)</f>
        <v>0</v>
      </c>
      <c r="AR817" s="33" t="str">
        <f t="shared" ref="AR817:AR820" ca="1" si="1639">_xlfn.CONCAT(L817,M817,N817,O817,P817,Q817,R817,S817)</f>
        <v>01111111</v>
      </c>
      <c r="AS817" s="33" t="str">
        <f t="shared" ref="AS817:AS820" ca="1" si="1640">_xlfn.CONCAT(T817,U817,V817,W817,X817,Y817,Z817,AA817)</f>
        <v>11010110</v>
      </c>
      <c r="AT817" s="32" t="str">
        <f t="shared" ref="AT817:AT820" ca="1" si="1641">_xlfn.CONCAT(AB817,AC817,AD817,AE817,AF817,AG817,AH817,AI817)</f>
        <v>01111111</v>
      </c>
      <c r="AU817" s="32" t="str">
        <f t="shared" ref="AU817:AU820" ca="1" si="1642">_xlfn.CONCAT(AJ817,AK817,AL817,AM817,AN817,AO817,AP817,AQ817)</f>
        <v>11111110</v>
      </c>
      <c r="AV817" s="32">
        <f t="shared" ref="AV817:AV820" ca="1" si="1643">BIN2DEC(AR817)</f>
        <v>127</v>
      </c>
      <c r="AW817" s="32">
        <f t="shared" ref="AW817:AW820" ca="1" si="1644">BIN2DEC(AS817)</f>
        <v>214</v>
      </c>
      <c r="AX817" s="32">
        <f t="shared" ref="AX817:AX820" ca="1" si="1645">BIN2DEC(AT817)</f>
        <v>127</v>
      </c>
      <c r="AY817" s="32">
        <f t="shared" ref="AY817:AY820" ca="1" si="1646">BIN2DEC(AU817)</f>
        <v>254</v>
      </c>
      <c r="AZ817" s="38">
        <f t="shared" ref="AZ817:AZ820" ca="1" si="1647">(AV817*2^24)+(AW817*2^16)+(AX817*2^8)+AY817</f>
        <v>2144763902</v>
      </c>
    </row>
    <row r="818" spans="1:52" ht="15" thickBot="1" x14ac:dyDescent="0.4">
      <c r="A818" t="s">
        <v>227</v>
      </c>
      <c r="I818" s="39"/>
      <c r="J818" s="40" t="s">
        <v>215</v>
      </c>
      <c r="K818" s="53">
        <v>6</v>
      </c>
      <c r="L818" s="42" t="str" cm="1">
        <f t="array" aca="1" ref="L818" ca="1">INDIRECT(ADDRESS((ROW(818:818)-1),IF(MOD(COLUMN(L:L)-11-$K818,32)=0,32,MOD(COLUMN(L:L)-11-$K818,32))+11))</f>
        <v>1</v>
      </c>
      <c r="M818" s="42" t="str" cm="1">
        <f t="array" aca="1" ref="M818" ca="1">INDIRECT(ADDRESS((ROW(818:818)-1),IF(MOD(COLUMN(M:M)-11-$K818,32)=0,32,MOD(COLUMN(M:M)-11-$K818,32))+11))</f>
        <v>1</v>
      </c>
      <c r="N818" s="42" t="str" cm="1">
        <f t="array" aca="1" ref="N818" ca="1">INDIRECT(ADDRESS((ROW(818:818)-1),IF(MOD(COLUMN(N:N)-11-$K818,32)=0,32,MOD(COLUMN(N:N)-11-$K818,32))+11))</f>
        <v>1</v>
      </c>
      <c r="O818" s="42" t="str" cm="1">
        <f t="array" aca="1" ref="O818" ca="1">INDIRECT(ADDRESS((ROW(818:818)-1),IF(MOD(COLUMN(O:O)-11-$K818,32)=0,32,MOD(COLUMN(O:O)-11-$K818,32))+11))</f>
        <v>1</v>
      </c>
      <c r="P818" s="43" t="str" cm="1">
        <f t="array" aca="1" ref="P818" ca="1">INDIRECT(ADDRESS((ROW(818:818)-1),IF(MOD(COLUMN(P:P)-11-$K818,32)=0,32,MOD(COLUMN(P:P)-11-$K818,32))+11))</f>
        <v>1</v>
      </c>
      <c r="Q818" s="43" t="str" cm="1">
        <f t="array" aca="1" ref="Q818" ca="1">INDIRECT(ADDRESS((ROW(818:818)-1),IF(MOD(COLUMN(Q:Q)-11-$K818,32)=0,32,MOD(COLUMN(Q:Q)-11-$K818,32))+11))</f>
        <v>0</v>
      </c>
      <c r="R818" s="43" t="str" cm="1">
        <f t="array" aca="1" ref="R818" ca="1">INDIRECT(ADDRESS((ROW(818:818)-1),IF(MOD(COLUMN(R:R)-11-$K818,32)=0,32,MOD(COLUMN(R:R)-11-$K818,32))+11))</f>
        <v>0</v>
      </c>
      <c r="S818" s="43" t="str" cm="1">
        <f t="array" aca="1" ref="S818" ca="1">INDIRECT(ADDRESS((ROW(818:818)-1),IF(MOD(COLUMN(S:S)-11-$K818,32)=0,32,MOD(COLUMN(S:S)-11-$K818,32))+11))</f>
        <v>1</v>
      </c>
      <c r="T818" s="44" t="str" cm="1">
        <f t="array" aca="1" ref="T818" ca="1">INDIRECT(ADDRESS((ROW(818:818)-1),IF(MOD(COLUMN(T:T)-11-$K818,32)=0,32,MOD(COLUMN(T:T)-11-$K818,32))+11))</f>
        <v>1</v>
      </c>
      <c r="U818" s="44" t="str" cm="1">
        <f t="array" aca="1" ref="U818" ca="1">INDIRECT(ADDRESS((ROW(818:818)-1),IF(MOD(COLUMN(U:U)-11-$K818,32)=0,32,MOD(COLUMN(U:U)-11-$K818,32))+11))</f>
        <v>1</v>
      </c>
      <c r="V818" s="44" t="str" cm="1">
        <f t="array" aca="1" ref="V818" ca="1">INDIRECT(ADDRESS((ROW(818:818)-1),IF(MOD(COLUMN(V:V)-11-$K818,32)=0,32,MOD(COLUMN(V:V)-11-$K818,32))+11))</f>
        <v>1</v>
      </c>
      <c r="W818" s="44" t="str" cm="1">
        <f t="array" aca="1" ref="W818" ca="1">INDIRECT(ADDRESS((ROW(818:818)-1),IF(MOD(COLUMN(W:W)-11-$K818,32)=0,32,MOD(COLUMN(W:W)-11-$K818,32))+11))</f>
        <v>1</v>
      </c>
      <c r="X818" s="45" t="str" cm="1">
        <f t="array" aca="1" ref="X818" ca="1">INDIRECT(ADDRESS((ROW(818:818)-1),IF(MOD(COLUMN(X:X)-11-$K818,32)=0,32,MOD(COLUMN(X:X)-11-$K818,32))+11))</f>
        <v>1</v>
      </c>
      <c r="Y818" s="45" t="str" cm="1">
        <f t="array" aca="1" ref="Y818" ca="1">INDIRECT(ADDRESS((ROW(818:818)-1),IF(MOD(COLUMN(Y:Y)-11-$K818,32)=0,32,MOD(COLUMN(Y:Y)-11-$K818,32))+11))</f>
        <v>1</v>
      </c>
      <c r="Z818" s="45" t="str" cm="1">
        <f t="array" aca="1" ref="Z818" ca="1">INDIRECT(ADDRESS((ROW(818:818)-1),IF(MOD(COLUMN(Z:Z)-11-$K818,32)=0,32,MOD(COLUMN(Z:Z)-11-$K818,32))+11))</f>
        <v>1</v>
      </c>
      <c r="AA818" s="45" t="str" cm="1">
        <f t="array" aca="1" ref="AA818" ca="1">INDIRECT(ADDRESS((ROW(818:818)-1),IF(MOD(COLUMN(AA:AA)-11-$K818,32)=0,32,MOD(COLUMN(AA:AA)-11-$K818,32))+11))</f>
        <v>1</v>
      </c>
      <c r="AB818" s="42" t="str" cm="1">
        <f t="array" aca="1" ref="AB818" ca="1">INDIRECT(ADDRESS((ROW(818:818)-1),IF(MOD(COLUMN(AB:AB)-11-$K818,32)=0,32,MOD(COLUMN(AB:AB)-11-$K818,32))+11))</f>
        <v>0</v>
      </c>
      <c r="AC818" s="42" t="str" cm="1">
        <f t="array" aca="1" ref="AC818" ca="1">INDIRECT(ADDRESS((ROW(818:818)-1),IF(MOD(COLUMN(AC:AC)-11-$K818,32)=0,32,MOD(COLUMN(AC:AC)-11-$K818,32))+11))</f>
        <v>1</v>
      </c>
      <c r="AD818" s="42" t="str" cm="1">
        <f t="array" aca="1" ref="AD818" ca="1">INDIRECT(ADDRESS((ROW(818:818)-1),IF(MOD(COLUMN(AD:AD)-11-$K818,32)=0,32,MOD(COLUMN(AD:AD)-11-$K818,32))+11))</f>
        <v>0</v>
      </c>
      <c r="AE818" s="42" t="str" cm="1">
        <f t="array" aca="1" ref="AE818" ca="1">INDIRECT(ADDRESS((ROW(818:818)-1),IF(MOD(COLUMN(AE:AE)-11-$K818,32)=0,32,MOD(COLUMN(AE:AE)-11-$K818,32))+11))</f>
        <v>1</v>
      </c>
      <c r="AF818" s="43" t="str" cm="1">
        <f t="array" aca="1" ref="AF818" ca="1">INDIRECT(ADDRESS((ROW(818:818)-1),IF(MOD(COLUMN(AF:AF)-11-$K818,32)=0,32,MOD(COLUMN(AF:AF)-11-$K818,32))+11))</f>
        <v>1</v>
      </c>
      <c r="AG818" s="43" t="str" cm="1">
        <f t="array" aca="1" ref="AG818" ca="1">INDIRECT(ADDRESS((ROW(818:818)-1),IF(MOD(COLUMN(AG:AG)-11-$K818,32)=0,32,MOD(COLUMN(AG:AG)-11-$K818,32))+11))</f>
        <v>0</v>
      </c>
      <c r="AH818" s="43" t="str" cm="1">
        <f t="array" aca="1" ref="AH818" ca="1">INDIRECT(ADDRESS((ROW(818:818)-1),IF(MOD(COLUMN(AH:AH)-11-$K818,32)=0,32,MOD(COLUMN(AH:AH)-11-$K818,32))+11))</f>
        <v>0</v>
      </c>
      <c r="AI818" s="43" t="str" cm="1">
        <f t="array" aca="1" ref="AI818" ca="1">INDIRECT(ADDRESS((ROW(818:818)-1),IF(MOD(COLUMN(AI:AI)-11-$K818,32)=0,32,MOD(COLUMN(AI:AI)-11-$K818,32))+11))</f>
        <v>1</v>
      </c>
      <c r="AJ818" s="44" t="str" cm="1">
        <f t="array" aca="1" ref="AJ818" ca="1">INDIRECT(ADDRESS((ROW(818:818)-1),IF(MOD(COLUMN(AJ:AJ)-11-$K818,32)=0,32,MOD(COLUMN(AJ:AJ)-11-$K818,32))+11))</f>
        <v>1</v>
      </c>
      <c r="AK818" s="44" t="str" cm="1">
        <f t="array" aca="1" ref="AK818" ca="1">INDIRECT(ADDRESS((ROW(818:818)-1),IF(MOD(COLUMN(AK:AK)-11-$K818,32)=0,32,MOD(COLUMN(AK:AK)-11-$K818,32))+11))</f>
        <v>1</v>
      </c>
      <c r="AL818" s="44" t="str" cm="1">
        <f t="array" aca="1" ref="AL818" ca="1">INDIRECT(ADDRESS((ROW(818:818)-1),IF(MOD(COLUMN(AL:AL)-11-$K818,32)=0,32,MOD(COLUMN(AL:AL)-11-$K818,32))+11))</f>
        <v>1</v>
      </c>
      <c r="AM818" s="44" t="str" cm="1">
        <f t="array" aca="1" ref="AM818" ca="1">INDIRECT(ADDRESS((ROW(818:818)-1),IF(MOD(COLUMN(AM:AM)-11-$K818,32)=0,32,MOD(COLUMN(AM:AM)-11-$K818,32))+11))</f>
        <v>1</v>
      </c>
      <c r="AN818" s="45" t="str" cm="1">
        <f t="array" aca="1" ref="AN818" ca="1">INDIRECT(ADDRESS((ROW(818:818)-1),IF(MOD(COLUMN(AN:AN)-11-$K818,32)=0,32,MOD(COLUMN(AN:AN)-11-$K818,32))+11))</f>
        <v>1</v>
      </c>
      <c r="AO818" s="45" t="str" cm="1">
        <f t="array" aca="1" ref="AO818" ca="1">INDIRECT(ADDRESS((ROW(818:818)-1),IF(MOD(COLUMN(AO:AO)-11-$K818,32)=0,32,MOD(COLUMN(AO:AO)-11-$K818,32))+11))</f>
        <v>1</v>
      </c>
      <c r="AP818" s="45" t="str" cm="1">
        <f t="array" aca="1" ref="AP818" ca="1">INDIRECT(ADDRESS((ROW(818:818)-1),IF(MOD(COLUMN(AP:AP)-11-$K818,32)=0,32,MOD(COLUMN(AP:AP)-11-$K818,32))+11))</f>
        <v>1</v>
      </c>
      <c r="AQ818" s="45" t="str" cm="1">
        <f t="array" aca="1" ref="AQ818" ca="1">INDIRECT(ADDRESS((ROW(818:818)-1),IF(MOD(COLUMN(AQ:AQ)-11-$K818,32)=0,32,MOD(COLUMN(AQ:AQ)-11-$K818,32))+11))</f>
        <v>1</v>
      </c>
      <c r="AR818" s="41" t="str">
        <f t="shared" ca="1" si="1639"/>
        <v>11111001</v>
      </c>
      <c r="AS818" s="41" t="str">
        <f t="shared" ca="1" si="1640"/>
        <v>11111111</v>
      </c>
      <c r="AT818" s="40" t="str">
        <f t="shared" ca="1" si="1641"/>
        <v>01011001</v>
      </c>
      <c r="AU818" s="40" t="str">
        <f t="shared" ca="1" si="1642"/>
        <v>11111111</v>
      </c>
      <c r="AV818" s="40">
        <f t="shared" ca="1" si="1643"/>
        <v>249</v>
      </c>
      <c r="AW818" s="40">
        <f t="shared" ca="1" si="1644"/>
        <v>255</v>
      </c>
      <c r="AX818" s="40">
        <f t="shared" ca="1" si="1645"/>
        <v>89</v>
      </c>
      <c r="AY818" s="40">
        <f t="shared" ca="1" si="1646"/>
        <v>255</v>
      </c>
      <c r="AZ818" s="46">
        <f t="shared" ca="1" si="1647"/>
        <v>4194261503</v>
      </c>
    </row>
    <row r="819" spans="1:52" ht="15" thickBot="1" x14ac:dyDescent="0.4">
      <c r="A819" t="s">
        <v>228</v>
      </c>
      <c r="B819">
        <f ca="1">I815</f>
        <v>2314666028</v>
      </c>
      <c r="C819">
        <f ca="1">I829</f>
        <v>574823124</v>
      </c>
      <c r="G819" s="54">
        <f ca="1">B819+C819</f>
        <v>2889489152</v>
      </c>
      <c r="I819" s="39"/>
      <c r="J819" s="40" t="s">
        <v>215</v>
      </c>
      <c r="K819" s="53">
        <v>11</v>
      </c>
      <c r="L819" s="42" t="str" cm="1">
        <f t="array" aca="1" ref="L819" ca="1">INDIRECT(ADDRESS((ROW(819:819)-2),IF(MOD(COLUMN(L:L)-11-$K819,32)=0,32,MOD(COLUMN(L:L)-11-$K819,32))+11))</f>
        <v>1</v>
      </c>
      <c r="M819" s="42" t="str" cm="1">
        <f t="array" aca="1" ref="M819" ca="1">INDIRECT(ADDRESS((ROW(819:819)-2),IF(MOD(COLUMN(M:M)-11-$K819,32)=0,32,MOD(COLUMN(M:M)-11-$K819,32))+11))</f>
        <v>1</v>
      </c>
      <c r="N819" s="42" t="str" cm="1">
        <f t="array" aca="1" ref="N819" ca="1">INDIRECT(ADDRESS((ROW(819:819)-2),IF(MOD(COLUMN(N:N)-11-$K819,32)=0,32,MOD(COLUMN(N:N)-11-$K819,32))+11))</f>
        <v>1</v>
      </c>
      <c r="O819" s="42" t="str" cm="1">
        <f t="array" aca="1" ref="O819" ca="1">INDIRECT(ADDRESS((ROW(819:819)-2),IF(MOD(COLUMN(O:O)-11-$K819,32)=0,32,MOD(COLUMN(O:O)-11-$K819,32))+11))</f>
        <v>1</v>
      </c>
      <c r="P819" s="43" t="str" cm="1">
        <f t="array" aca="1" ref="P819" ca="1">INDIRECT(ADDRESS((ROW(819:819)-2),IF(MOD(COLUMN(P:P)-11-$K819,32)=0,32,MOD(COLUMN(P:P)-11-$K819,32))+11))</f>
        <v>1</v>
      </c>
      <c r="Q819" s="43" t="str" cm="1">
        <f t="array" aca="1" ref="Q819" ca="1">INDIRECT(ADDRESS((ROW(819:819)-2),IF(MOD(COLUMN(Q:Q)-11-$K819,32)=0,32,MOD(COLUMN(Q:Q)-11-$K819,32))+11))</f>
        <v>1</v>
      </c>
      <c r="R819" s="43" t="str" cm="1">
        <f t="array" aca="1" ref="R819" ca="1">INDIRECT(ADDRESS((ROW(819:819)-2),IF(MOD(COLUMN(R:R)-11-$K819,32)=0,32,MOD(COLUMN(R:R)-11-$K819,32))+11))</f>
        <v>1</v>
      </c>
      <c r="S819" s="43" t="str" cm="1">
        <f t="array" aca="1" ref="S819" ca="1">INDIRECT(ADDRESS((ROW(819:819)-2),IF(MOD(COLUMN(S:S)-11-$K819,32)=0,32,MOD(COLUMN(S:S)-11-$K819,32))+11))</f>
        <v>1</v>
      </c>
      <c r="T819" s="44" t="str" cm="1">
        <f t="array" aca="1" ref="T819" ca="1">INDIRECT(ADDRESS((ROW(819:819)-2),IF(MOD(COLUMN(T:T)-11-$K819,32)=0,32,MOD(COLUMN(T:T)-11-$K819,32))+11))</f>
        <v>1</v>
      </c>
      <c r="U819" s="44" t="str" cm="1">
        <f t="array" aca="1" ref="U819" ca="1">INDIRECT(ADDRESS((ROW(819:819)-2),IF(MOD(COLUMN(U:U)-11-$K819,32)=0,32,MOD(COLUMN(U:U)-11-$K819,32))+11))</f>
        <v>1</v>
      </c>
      <c r="V819" s="44" t="str" cm="1">
        <f t="array" aca="1" ref="V819" ca="1">INDIRECT(ADDRESS((ROW(819:819)-2),IF(MOD(COLUMN(V:V)-11-$K819,32)=0,32,MOD(COLUMN(V:V)-11-$K819,32))+11))</f>
        <v>0</v>
      </c>
      <c r="W819" s="44" t="str" cm="1">
        <f t="array" aca="1" ref="W819" ca="1">INDIRECT(ADDRESS((ROW(819:819)-2),IF(MOD(COLUMN(W:W)-11-$K819,32)=0,32,MOD(COLUMN(W:W)-11-$K819,32))+11))</f>
        <v>0</v>
      </c>
      <c r="X819" s="45" t="str" cm="1">
        <f t="array" aca="1" ref="X819" ca="1">INDIRECT(ADDRESS((ROW(819:819)-2),IF(MOD(COLUMN(X:X)-11-$K819,32)=0,32,MOD(COLUMN(X:X)-11-$K819,32))+11))</f>
        <v>1</v>
      </c>
      <c r="Y819" s="45" t="str" cm="1">
        <f t="array" aca="1" ref="Y819" ca="1">INDIRECT(ADDRESS((ROW(819:819)-2),IF(MOD(COLUMN(Y:Y)-11-$K819,32)=0,32,MOD(COLUMN(Y:Y)-11-$K819,32))+11))</f>
        <v>1</v>
      </c>
      <c r="Z819" s="45" t="str" cm="1">
        <f t="array" aca="1" ref="Z819" ca="1">INDIRECT(ADDRESS((ROW(819:819)-2),IF(MOD(COLUMN(Z:Z)-11-$K819,32)=0,32,MOD(COLUMN(Z:Z)-11-$K819,32))+11))</f>
        <v>1</v>
      </c>
      <c r="AA819" s="45" t="str" cm="1">
        <f t="array" aca="1" ref="AA819" ca="1">INDIRECT(ADDRESS((ROW(819:819)-2),IF(MOD(COLUMN(AA:AA)-11-$K819,32)=0,32,MOD(COLUMN(AA:AA)-11-$K819,32))+11))</f>
        <v>1</v>
      </c>
      <c r="AB819" s="42" t="str" cm="1">
        <f t="array" aca="1" ref="AB819" ca="1">INDIRECT(ADDRESS((ROW(819:819)-2),IF(MOD(COLUMN(AB:AB)-11-$K819,32)=0,32,MOD(COLUMN(AB:AB)-11-$K819,32))+11))</f>
        <v>1</v>
      </c>
      <c r="AC819" s="42" t="str" cm="1">
        <f t="array" aca="1" ref="AC819" ca="1">INDIRECT(ADDRESS((ROW(819:819)-2),IF(MOD(COLUMN(AC:AC)-11-$K819,32)=0,32,MOD(COLUMN(AC:AC)-11-$K819,32))+11))</f>
        <v>1</v>
      </c>
      <c r="AD819" s="42" t="str" cm="1">
        <f t="array" aca="1" ref="AD819" ca="1">INDIRECT(ADDRESS((ROW(819:819)-2),IF(MOD(COLUMN(AD:AD)-11-$K819,32)=0,32,MOD(COLUMN(AD:AD)-11-$K819,32))+11))</f>
        <v>1</v>
      </c>
      <c r="AE819" s="42" t="str" cm="1">
        <f t="array" aca="1" ref="AE819" ca="1">INDIRECT(ADDRESS((ROW(819:819)-2),IF(MOD(COLUMN(AE:AE)-11-$K819,32)=0,32,MOD(COLUMN(AE:AE)-11-$K819,32))+11))</f>
        <v>1</v>
      </c>
      <c r="AF819" s="43" t="str" cm="1">
        <f t="array" aca="1" ref="AF819" ca="1">INDIRECT(ADDRESS((ROW(819:819)-2),IF(MOD(COLUMN(AF:AF)-11-$K819,32)=0,32,MOD(COLUMN(AF:AF)-11-$K819,32))+11))</f>
        <v>1</v>
      </c>
      <c r="AG819" s="43" t="str" cm="1">
        <f t="array" aca="1" ref="AG819" ca="1">INDIRECT(ADDRESS((ROW(819:819)-2),IF(MOD(COLUMN(AG:AG)-11-$K819,32)=0,32,MOD(COLUMN(AG:AG)-11-$K819,32))+11))</f>
        <v>0</v>
      </c>
      <c r="AH819" s="43" t="str" cm="1">
        <f t="array" aca="1" ref="AH819" ca="1">INDIRECT(ADDRESS((ROW(819:819)-2),IF(MOD(COLUMN(AH:AH)-11-$K819,32)=0,32,MOD(COLUMN(AH:AH)-11-$K819,32))+11))</f>
        <v>1</v>
      </c>
      <c r="AI819" s="43" t="str" cm="1">
        <f t="array" aca="1" ref="AI819" ca="1">INDIRECT(ADDRESS((ROW(819:819)-2),IF(MOD(COLUMN(AI:AI)-11-$K819,32)=0,32,MOD(COLUMN(AI:AI)-11-$K819,32))+11))</f>
        <v>0</v>
      </c>
      <c r="AJ819" s="44" t="str" cm="1">
        <f t="array" aca="1" ref="AJ819" ca="1">INDIRECT(ADDRESS((ROW(819:819)-2),IF(MOD(COLUMN(AJ:AJ)-11-$K819,32)=0,32,MOD(COLUMN(AJ:AJ)-11-$K819,32))+11))</f>
        <v>1</v>
      </c>
      <c r="AK819" s="44" t="str" cm="1">
        <f t="array" aca="1" ref="AK819" ca="1">INDIRECT(ADDRESS((ROW(819:819)-2),IF(MOD(COLUMN(AK:AK)-11-$K819,32)=0,32,MOD(COLUMN(AK:AK)-11-$K819,32))+11))</f>
        <v>1</v>
      </c>
      <c r="AL819" s="44" t="str" cm="1">
        <f t="array" aca="1" ref="AL819" ca="1">INDIRECT(ADDRESS((ROW(819:819)-2),IF(MOD(COLUMN(AL:AL)-11-$K819,32)=0,32,MOD(COLUMN(AL:AL)-11-$K819,32))+11))</f>
        <v>0</v>
      </c>
      <c r="AM819" s="44" t="str" cm="1">
        <f t="array" aca="1" ref="AM819" ca="1">INDIRECT(ADDRESS((ROW(819:819)-2),IF(MOD(COLUMN(AM:AM)-11-$K819,32)=0,32,MOD(COLUMN(AM:AM)-11-$K819,32))+11))</f>
        <v>0</v>
      </c>
      <c r="AN819" s="45" t="str" cm="1">
        <f t="array" aca="1" ref="AN819" ca="1">INDIRECT(ADDRESS((ROW(819:819)-2),IF(MOD(COLUMN(AN:AN)-11-$K819,32)=0,32,MOD(COLUMN(AN:AN)-11-$K819,32))+11))</f>
        <v>1</v>
      </c>
      <c r="AO819" s="45" t="str" cm="1">
        <f t="array" aca="1" ref="AO819" ca="1">INDIRECT(ADDRESS((ROW(819:819)-2),IF(MOD(COLUMN(AO:AO)-11-$K819,32)=0,32,MOD(COLUMN(AO:AO)-11-$K819,32))+11))</f>
        <v>1</v>
      </c>
      <c r="AP819" s="45" t="str" cm="1">
        <f t="array" aca="1" ref="AP819" ca="1">INDIRECT(ADDRESS((ROW(819:819)-2),IF(MOD(COLUMN(AP:AP)-11-$K819,32)=0,32,MOD(COLUMN(AP:AP)-11-$K819,32))+11))</f>
        <v>1</v>
      </c>
      <c r="AQ819" s="45" t="str" cm="1">
        <f t="array" aca="1" ref="AQ819" ca="1">INDIRECT(ADDRESS((ROW(819:819)-2),IF(MOD(COLUMN(AQ:AQ)-11-$K819,32)=0,32,MOD(COLUMN(AQ:AQ)-11-$K819,32))+11))</f>
        <v>1</v>
      </c>
      <c r="AR819" s="41" t="str">
        <f t="shared" ca="1" si="1639"/>
        <v>11111111</v>
      </c>
      <c r="AS819" s="41" t="str">
        <f t="shared" ca="1" si="1640"/>
        <v>11001111</v>
      </c>
      <c r="AT819" s="40" t="str">
        <f t="shared" ca="1" si="1641"/>
        <v>11111010</v>
      </c>
      <c r="AU819" s="40" t="str">
        <f t="shared" ca="1" si="1642"/>
        <v>11001111</v>
      </c>
      <c r="AV819" s="40">
        <f t="shared" ca="1" si="1643"/>
        <v>255</v>
      </c>
      <c r="AW819" s="40">
        <f t="shared" ca="1" si="1644"/>
        <v>207</v>
      </c>
      <c r="AX819" s="40">
        <f t="shared" ca="1" si="1645"/>
        <v>250</v>
      </c>
      <c r="AY819" s="40">
        <f t="shared" ca="1" si="1646"/>
        <v>207</v>
      </c>
      <c r="AZ819" s="46">
        <f t="shared" ca="1" si="1647"/>
        <v>4291820239</v>
      </c>
    </row>
    <row r="820" spans="1:52" ht="15" thickBot="1" x14ac:dyDescent="0.4">
      <c r="I820" s="54">
        <f ca="1">_xlfn.BITXOR(_xlfn.BITXOR(AZ818,AZ819),AZ820)</f>
        <v>3977206799</v>
      </c>
      <c r="J820" s="48" t="s">
        <v>215</v>
      </c>
      <c r="K820" s="56">
        <v>25</v>
      </c>
      <c r="L820" s="57" t="str" cm="1">
        <f t="array" aca="1" ref="L820" ca="1">INDIRECT(ADDRESS((ROW(820:820)-3),IF(MOD(COLUMN(L:L)-11-$K820,32)=0,32,MOD(COLUMN(L:L)-11-$K820,32))+11))</f>
        <v>1</v>
      </c>
      <c r="M820" s="57" t="str" cm="1">
        <f t="array" aca="1" ref="M820" ca="1">INDIRECT(ADDRESS((ROW(820:820)-3),IF(MOD(COLUMN(M:M)-11-$K820,32)=0,32,MOD(COLUMN(M:M)-11-$K820,32))+11))</f>
        <v>1</v>
      </c>
      <c r="N820" s="57" t="str" cm="1">
        <f t="array" aca="1" ref="N820" ca="1">INDIRECT(ADDRESS((ROW(820:820)-3),IF(MOD(COLUMN(N:N)-11-$K820,32)=0,32,MOD(COLUMN(N:N)-11-$K820,32))+11))</f>
        <v>1</v>
      </c>
      <c r="O820" s="57" t="str" cm="1">
        <f t="array" aca="1" ref="O820" ca="1">INDIRECT(ADDRESS((ROW(820:820)-3),IF(MOD(COLUMN(O:O)-11-$K820,32)=0,32,MOD(COLUMN(O:O)-11-$K820,32))+11))</f>
        <v>0</v>
      </c>
      <c r="P820" s="58" t="str" cm="1">
        <f t="array" aca="1" ref="P820" ca="1">INDIRECT(ADDRESS((ROW(820:820)-3),IF(MOD(COLUMN(P:P)-11-$K820,32)=0,32,MOD(COLUMN(P:P)-11-$K820,32))+11))</f>
        <v>1</v>
      </c>
      <c r="Q820" s="58" t="str" cm="1">
        <f t="array" aca="1" ref="Q820" ca="1">INDIRECT(ADDRESS((ROW(820:820)-3),IF(MOD(COLUMN(Q:Q)-11-$K820,32)=0,32,MOD(COLUMN(Q:Q)-11-$K820,32))+11))</f>
        <v>0</v>
      </c>
      <c r="R820" s="58" t="str" cm="1">
        <f t="array" aca="1" ref="R820" ca="1">INDIRECT(ADDRESS((ROW(820:820)-3),IF(MOD(COLUMN(R:R)-11-$K820,32)=0,32,MOD(COLUMN(R:R)-11-$K820,32))+11))</f>
        <v>1</v>
      </c>
      <c r="S820" s="58" t="str" cm="1">
        <f t="array" aca="1" ref="S820" ca="1">INDIRECT(ADDRESS((ROW(820:820)-3),IF(MOD(COLUMN(S:S)-11-$K820,32)=0,32,MOD(COLUMN(S:S)-11-$K820,32))+11))</f>
        <v>1</v>
      </c>
      <c r="T820" s="59" t="str" cm="1">
        <f t="array" aca="1" ref="T820" ca="1">INDIRECT(ADDRESS((ROW(820:820)-3),IF(MOD(COLUMN(T:T)-11-$K820,32)=0,32,MOD(COLUMN(T:T)-11-$K820,32))+11))</f>
        <v>0</v>
      </c>
      <c r="U820" s="59" t="str" cm="1">
        <f t="array" aca="1" ref="U820" ca="1">INDIRECT(ADDRESS((ROW(820:820)-3),IF(MOD(COLUMN(U:U)-11-$K820,32)=0,32,MOD(COLUMN(U:U)-11-$K820,32))+11))</f>
        <v>0</v>
      </c>
      <c r="V820" s="59" t="str" cm="1">
        <f t="array" aca="1" ref="V820" ca="1">INDIRECT(ADDRESS((ROW(820:820)-3),IF(MOD(COLUMN(V:V)-11-$K820,32)=0,32,MOD(COLUMN(V:V)-11-$K820,32))+11))</f>
        <v>1</v>
      </c>
      <c r="W820" s="59" t="str" cm="1">
        <f t="array" aca="1" ref="W820" ca="1">INDIRECT(ADDRESS((ROW(820:820)-3),IF(MOD(COLUMN(W:W)-11-$K820,32)=0,32,MOD(COLUMN(W:W)-11-$K820,32))+11))</f>
        <v>1</v>
      </c>
      <c r="X820" s="60" t="str" cm="1">
        <f t="array" aca="1" ref="X820" ca="1">INDIRECT(ADDRESS((ROW(820:820)-3),IF(MOD(COLUMN(X:X)-11-$K820,32)=0,32,MOD(COLUMN(X:X)-11-$K820,32))+11))</f>
        <v>1</v>
      </c>
      <c r="Y820" s="60" t="str" cm="1">
        <f t="array" aca="1" ref="Y820" ca="1">INDIRECT(ADDRESS((ROW(820:820)-3),IF(MOD(COLUMN(Y:Y)-11-$K820,32)=0,32,MOD(COLUMN(Y:Y)-11-$K820,32))+11))</f>
        <v>1</v>
      </c>
      <c r="Z820" s="60" t="str" cm="1">
        <f t="array" aca="1" ref="Z820" ca="1">INDIRECT(ADDRESS((ROW(820:820)-3),IF(MOD(COLUMN(Z:Z)-11-$K820,32)=0,32,MOD(COLUMN(Z:Z)-11-$K820,32))+11))</f>
        <v>1</v>
      </c>
      <c r="AA820" s="60" t="str" cm="1">
        <f t="array" aca="1" ref="AA820" ca="1">INDIRECT(ADDRESS((ROW(820:820)-3),IF(MOD(COLUMN(AA:AA)-11-$K820,32)=0,32,MOD(COLUMN(AA:AA)-11-$K820,32))+11))</f>
        <v>1</v>
      </c>
      <c r="AB820" s="57" t="str" cm="1">
        <f t="array" aca="1" ref="AB820" ca="1">INDIRECT(ADDRESS((ROW(820:820)-3),IF(MOD(COLUMN(AB:AB)-11-$K820,32)=0,32,MOD(COLUMN(AB:AB)-11-$K820,32))+11))</f>
        <v>1</v>
      </c>
      <c r="AC820" s="57" t="str" cm="1">
        <f t="array" aca="1" ref="AC820" ca="1">INDIRECT(ADDRESS((ROW(820:820)-3),IF(MOD(COLUMN(AC:AC)-11-$K820,32)=0,32,MOD(COLUMN(AC:AC)-11-$K820,32))+11))</f>
        <v>1</v>
      </c>
      <c r="AD820" s="57" t="str" cm="1">
        <f t="array" aca="1" ref="AD820" ca="1">INDIRECT(ADDRESS((ROW(820:820)-3),IF(MOD(COLUMN(AD:AD)-11-$K820,32)=0,32,MOD(COLUMN(AD:AD)-11-$K820,32))+11))</f>
        <v>1</v>
      </c>
      <c r="AE820" s="57" t="str" cm="1">
        <f t="array" aca="1" ref="AE820" ca="1">INDIRECT(ADDRESS((ROW(820:820)-3),IF(MOD(COLUMN(AE:AE)-11-$K820,32)=0,32,MOD(COLUMN(AE:AE)-11-$K820,32))+11))</f>
        <v>1</v>
      </c>
      <c r="AF820" s="58" t="str" cm="1">
        <f t="array" aca="1" ref="AF820" ca="1">INDIRECT(ADDRESS((ROW(820:820)-3),IF(MOD(COLUMN(AF:AF)-11-$K820,32)=0,32,MOD(COLUMN(AF:AF)-11-$K820,32))+11))</f>
        <v>1</v>
      </c>
      <c r="AG820" s="58" t="str" cm="1">
        <f t="array" aca="1" ref="AG820" ca="1">INDIRECT(ADDRESS((ROW(820:820)-3),IF(MOD(COLUMN(AG:AG)-11-$K820,32)=0,32,MOD(COLUMN(AG:AG)-11-$K820,32))+11))</f>
        <v>1</v>
      </c>
      <c r="AH820" s="58" t="str" cm="1">
        <f t="array" aca="1" ref="AH820" ca="1">INDIRECT(ADDRESS((ROW(820:820)-3),IF(MOD(COLUMN(AH:AH)-11-$K820,32)=0,32,MOD(COLUMN(AH:AH)-11-$K820,32))+11))</f>
        <v>1</v>
      </c>
      <c r="AI820" s="58" t="str" cm="1">
        <f t="array" aca="1" ref="AI820" ca="1">INDIRECT(ADDRESS((ROW(820:820)-3),IF(MOD(COLUMN(AI:AI)-11-$K820,32)=0,32,MOD(COLUMN(AI:AI)-11-$K820,32))+11))</f>
        <v>1</v>
      </c>
      <c r="AJ820" s="59" t="str" cm="1">
        <f t="array" aca="1" ref="AJ820" ca="1">INDIRECT(ADDRESS((ROW(820:820)-3),IF(MOD(COLUMN(AJ:AJ)-11-$K820,32)=0,32,MOD(COLUMN(AJ:AJ)-11-$K820,32))+11))</f>
        <v>0</v>
      </c>
      <c r="AK820" s="59" t="str" cm="1">
        <f t="array" aca="1" ref="AK820" ca="1">INDIRECT(ADDRESS((ROW(820:820)-3),IF(MOD(COLUMN(AK:AK)-11-$K820,32)=0,32,MOD(COLUMN(AK:AK)-11-$K820,32))+11))</f>
        <v>0</v>
      </c>
      <c r="AL820" s="59" t="str" cm="1">
        <f t="array" aca="1" ref="AL820" ca="1">INDIRECT(ADDRESS((ROW(820:820)-3),IF(MOD(COLUMN(AL:AL)-11-$K820,32)=0,32,MOD(COLUMN(AL:AL)-11-$K820,32))+11))</f>
        <v>1</v>
      </c>
      <c r="AM820" s="59" t="str" cm="1">
        <f t="array" aca="1" ref="AM820" ca="1">INDIRECT(ADDRESS((ROW(820:820)-3),IF(MOD(COLUMN(AM:AM)-11-$K820,32)=0,32,MOD(COLUMN(AM:AM)-11-$K820,32))+11))</f>
        <v>1</v>
      </c>
      <c r="AN820" s="60" t="str" cm="1">
        <f t="array" aca="1" ref="AN820" ca="1">INDIRECT(ADDRESS((ROW(820:820)-3),IF(MOD(COLUMN(AN:AN)-11-$K820,32)=0,32,MOD(COLUMN(AN:AN)-11-$K820,32))+11))</f>
        <v>1</v>
      </c>
      <c r="AO820" s="60" t="str" cm="1">
        <f t="array" aca="1" ref="AO820" ca="1">INDIRECT(ADDRESS((ROW(820:820)-3),IF(MOD(COLUMN(AO:AO)-11-$K820,32)=0,32,MOD(COLUMN(AO:AO)-11-$K820,32))+11))</f>
        <v>1</v>
      </c>
      <c r="AP820" s="60" t="str" cm="1">
        <f t="array" aca="1" ref="AP820" ca="1">INDIRECT(ADDRESS((ROW(820:820)-3),IF(MOD(COLUMN(AP:AP)-11-$K820,32)=0,32,MOD(COLUMN(AP:AP)-11-$K820,32))+11))</f>
        <v>1</v>
      </c>
      <c r="AQ820" s="60" t="str" cm="1">
        <f t="array" aca="1" ref="AQ820" ca="1">INDIRECT(ADDRESS((ROW(820:820)-3),IF(MOD(COLUMN(AQ:AQ)-11-$K820,32)=0,32,MOD(COLUMN(AQ:AQ)-11-$K820,32))+11))</f>
        <v>1</v>
      </c>
      <c r="AR820" s="49" t="str">
        <f t="shared" ca="1" si="1639"/>
        <v>11101011</v>
      </c>
      <c r="AS820" s="49" t="str">
        <f t="shared" ca="1" si="1640"/>
        <v>00111111</v>
      </c>
      <c r="AT820" s="48" t="str">
        <f t="shared" ca="1" si="1641"/>
        <v>11111111</v>
      </c>
      <c r="AU820" s="48" t="str">
        <f t="shared" ca="1" si="1642"/>
        <v>00111111</v>
      </c>
      <c r="AV820" s="48">
        <f t="shared" ca="1" si="1643"/>
        <v>235</v>
      </c>
      <c r="AW820" s="48">
        <f t="shared" ca="1" si="1644"/>
        <v>63</v>
      </c>
      <c r="AX820" s="48">
        <f t="shared" ca="1" si="1645"/>
        <v>255</v>
      </c>
      <c r="AY820" s="48">
        <f t="shared" ca="1" si="1646"/>
        <v>63</v>
      </c>
      <c r="AZ820" s="50">
        <f t="shared" ca="1" si="1647"/>
        <v>3946839871</v>
      </c>
    </row>
    <row r="821" spans="1:52" ht="15" thickBot="1" x14ac:dyDescent="0.4"/>
    <row r="822" spans="1:52" x14ac:dyDescent="0.35">
      <c r="I822" s="31"/>
      <c r="J822" s="32" t="s">
        <v>217</v>
      </c>
      <c r="K822" s="33" t="s">
        <v>10</v>
      </c>
      <c r="L822" s="34" t="str">
        <f ca="1">MID(HEX2BIN(MID($E812,1,1),4),1,1)</f>
        <v>0</v>
      </c>
      <c r="M822" s="34" t="str">
        <f ca="1">MID(HEX2BIN(MID($E812,1,1),4),2,1)</f>
        <v>1</v>
      </c>
      <c r="N822" s="34" t="str">
        <f ca="1">MID(HEX2BIN(MID($E812,1,1),4),3,1)</f>
        <v>1</v>
      </c>
      <c r="O822" s="34" t="str">
        <f ca="1">MID(HEX2BIN(MID($E812,1,1),4),4,1)</f>
        <v>1</v>
      </c>
      <c r="P822" s="35" t="str">
        <f ca="1">MID(HEX2BIN(MID($E812,2,1),4),1,1)</f>
        <v>1</v>
      </c>
      <c r="Q822" s="35" t="str">
        <f ca="1">MID(HEX2BIN(MID($E812,2,1),4),2,1)</f>
        <v>1</v>
      </c>
      <c r="R822" s="35" t="str">
        <f ca="1">MID(HEX2BIN(MID($E812,2,1),4),3,1)</f>
        <v>1</v>
      </c>
      <c r="S822" s="35" t="str">
        <f ca="1">MID(HEX2BIN(MID($E812,2,1),4),4,1)</f>
        <v>1</v>
      </c>
      <c r="T822" s="36" t="str">
        <f ca="1">MID(HEX2BIN(MID($E812,3,1),4),1,1)</f>
        <v>1</v>
      </c>
      <c r="U822" s="36" t="str">
        <f ca="1">MID(HEX2BIN(MID($E812,3,1),4),2,1)</f>
        <v>1</v>
      </c>
      <c r="V822" s="36" t="str">
        <f ca="1">MID(HEX2BIN(MID($E812,3,1),4),3,1)</f>
        <v>0</v>
      </c>
      <c r="W822" s="36" t="str">
        <f ca="1">MID(HEX2BIN(MID($E812,3,1),4),4,1)</f>
        <v>1</v>
      </c>
      <c r="X822" s="37" t="str">
        <f ca="1">MID(HEX2BIN(MID($E812,4,1),4),1,1)</f>
        <v>0</v>
      </c>
      <c r="Y822" s="37" t="str">
        <f ca="1">MID(HEX2BIN(MID($E812,4,1),4),2,1)</f>
        <v>1</v>
      </c>
      <c r="Z822" s="37" t="str">
        <f ca="1">MID(HEX2BIN(MID($E812,4,1),4),3,1)</f>
        <v>1</v>
      </c>
      <c r="AA822" s="37" t="str">
        <f ca="1">MID(HEX2BIN(MID($E812,4,1),4),4,1)</f>
        <v>0</v>
      </c>
      <c r="AB822" s="34" t="str">
        <f ca="1">MID(HEX2BIN(MID($E812,5,1),4),1,1)</f>
        <v>0</v>
      </c>
      <c r="AC822" s="34" t="str">
        <f ca="1">MID(HEX2BIN(MID($E812,5,1),4),2,1)</f>
        <v>1</v>
      </c>
      <c r="AD822" s="34" t="str">
        <f ca="1">MID(HEX2BIN(MID($E812,5,1),4),3,1)</f>
        <v>1</v>
      </c>
      <c r="AE822" s="34" t="str">
        <f ca="1">MID(HEX2BIN(MID($E812,5,1),4),4,1)</f>
        <v>1</v>
      </c>
      <c r="AF822" s="35" t="str">
        <f ca="1">MID(HEX2BIN(MID($E812,6,1),4),1,1)</f>
        <v>1</v>
      </c>
      <c r="AG822" s="35" t="str">
        <f ca="1">MID(HEX2BIN(MID($E812,6,1),4),2,1)</f>
        <v>1</v>
      </c>
      <c r="AH822" s="35" t="str">
        <f ca="1">MID(HEX2BIN(MID($E812,6,1),4),3,1)</f>
        <v>1</v>
      </c>
      <c r="AI822" s="35" t="str">
        <f ca="1">MID(HEX2BIN(MID($E812,6,1),4),4,1)</f>
        <v>1</v>
      </c>
      <c r="AJ822" s="36" t="str">
        <f ca="1">MID(HEX2BIN(MID($E812,7,1),4),1,1)</f>
        <v>1</v>
      </c>
      <c r="AK822" s="36" t="str">
        <f ca="1">MID(HEX2BIN(MID($E812,7,1),4),2,1)</f>
        <v>1</v>
      </c>
      <c r="AL822" s="36" t="str">
        <f ca="1">MID(HEX2BIN(MID($E812,7,1),4),3,1)</f>
        <v>1</v>
      </c>
      <c r="AM822" s="36" t="str">
        <f ca="1">MID(HEX2BIN(MID($E812,7,1),4),4,1)</f>
        <v>1</v>
      </c>
      <c r="AN822" s="37" t="str">
        <f ca="1">MID(HEX2BIN(MID($E812,8,1),4),1,1)</f>
        <v>1</v>
      </c>
      <c r="AO822" s="37" t="str">
        <f ca="1">MID(HEX2BIN(MID($E812,8,1),4),2,1)</f>
        <v>1</v>
      </c>
      <c r="AP822" s="37" t="str">
        <f ca="1">MID(HEX2BIN(MID($E812,8,1),4),3,1)</f>
        <v>1</v>
      </c>
      <c r="AQ822" s="37" t="str">
        <f ca="1">MID(HEX2BIN(MID($E812,8,1),4),4,1)</f>
        <v>0</v>
      </c>
      <c r="AR822" s="33" t="str">
        <f t="shared" ref="AR822:AR825" ca="1" si="1648">_xlfn.CONCAT(L822,M822,N822,O822,P822,Q822,R822,S822)</f>
        <v>01111111</v>
      </c>
      <c r="AS822" s="33" t="str">
        <f t="shared" ref="AS822:AS825" ca="1" si="1649">_xlfn.CONCAT(T822,U822,V822,W822,X822,Y822,Z822,AA822)</f>
        <v>11010110</v>
      </c>
      <c r="AT822" s="32" t="str">
        <f t="shared" ref="AT822:AT825" ca="1" si="1650">_xlfn.CONCAT(AB822,AC822,AD822,AE822,AF822,AG822,AH822,AI822)</f>
        <v>01111111</v>
      </c>
      <c r="AU822" s="32" t="str">
        <f t="shared" ref="AU822:AU825" ca="1" si="1651">_xlfn.CONCAT(AJ822,AK822,AL822,AM822,AN822,AO822,AP822,AQ822)</f>
        <v>11111110</v>
      </c>
      <c r="AV822" s="32">
        <f t="shared" ref="AV822:AV825" ca="1" si="1652">BIN2DEC(AR822)</f>
        <v>127</v>
      </c>
      <c r="AW822" s="32">
        <f t="shared" ref="AW822:AW825" ca="1" si="1653">BIN2DEC(AS822)</f>
        <v>214</v>
      </c>
      <c r="AX822" s="32">
        <f t="shared" ref="AX822:AX825" ca="1" si="1654">BIN2DEC(AT822)</f>
        <v>127</v>
      </c>
      <c r="AY822" s="32">
        <f t="shared" ref="AY822:AY825" ca="1" si="1655">BIN2DEC(AU822)</f>
        <v>254</v>
      </c>
      <c r="AZ822" s="38">
        <f t="shared" ref="AZ822:AZ825" ca="1" si="1656">(AV822*2^24)+(AW822*2^16)+(AX822*2^8)+AY822</f>
        <v>2144763902</v>
      </c>
    </row>
    <row r="823" spans="1:52" x14ac:dyDescent="0.35">
      <c r="I823" s="39"/>
      <c r="J823" s="40"/>
      <c r="K823" s="41" t="s">
        <v>88</v>
      </c>
      <c r="L823" s="42" t="str">
        <f ca="1">MID(HEX2BIN(MID($F812,1,1),4),1,1)</f>
        <v>0</v>
      </c>
      <c r="M823" s="42" t="str">
        <f ca="1">MID(HEX2BIN(MID($F812,1,1),4),2,1)</f>
        <v>1</v>
      </c>
      <c r="N823" s="42" t="str">
        <f ca="1">MID(HEX2BIN(MID($F812,1,1),4),3,1)</f>
        <v>1</v>
      </c>
      <c r="O823" s="42" t="str">
        <f ca="1">MID(HEX2BIN(MID($F812,1,1),4),4,1)</f>
        <v>0</v>
      </c>
      <c r="P823" s="43" t="str">
        <f ca="1">MID(HEX2BIN(MID($F812,2,1),4),1,1)</f>
        <v>1</v>
      </c>
      <c r="Q823" s="43" t="str">
        <f ca="1">MID(HEX2BIN(MID($F812,2,1),4),2,1)</f>
        <v>0</v>
      </c>
      <c r="R823" s="43" t="str">
        <f ca="1">MID(HEX2BIN(MID($F812,2,1),4),3,1)</f>
        <v>0</v>
      </c>
      <c r="S823" s="43" t="str">
        <f ca="1">MID(HEX2BIN(MID($F812,2,1),4),4,1)</f>
        <v>0</v>
      </c>
      <c r="T823" s="44" t="str">
        <f ca="1">MID(HEX2BIN(MID($F812,3,1),4),1,1)</f>
        <v>1</v>
      </c>
      <c r="U823" s="44" t="str">
        <f ca="1">MID(HEX2BIN(MID($F812,3,1),4),2,1)</f>
        <v>0</v>
      </c>
      <c r="V823" s="44" t="str">
        <f ca="1">MID(HEX2BIN(MID($F812,3,1),4),3,1)</f>
        <v>0</v>
      </c>
      <c r="W823" s="44" t="str">
        <f ca="1">MID(HEX2BIN(MID($F812,3,1),4),4,1)</f>
        <v>1</v>
      </c>
      <c r="X823" s="45" t="str">
        <f ca="1">MID(HEX2BIN(MID($F812,4,1),4),1,1)</f>
        <v>0</v>
      </c>
      <c r="Y823" s="45" t="str">
        <f ca="1">MID(HEX2BIN(MID($F812,4,1),4),2,1)</f>
        <v>0</v>
      </c>
      <c r="Z823" s="45" t="str">
        <f ca="1">MID(HEX2BIN(MID($F812,4,1),4),3,1)</f>
        <v>1</v>
      </c>
      <c r="AA823" s="45" t="str">
        <f ca="1">MID(HEX2BIN(MID($F812,4,1),4),4,1)</f>
        <v>0</v>
      </c>
      <c r="AB823" s="42" t="str">
        <f ca="1">MID(HEX2BIN(MID($F812,5,1),4),1,1)</f>
        <v>1</v>
      </c>
      <c r="AC823" s="42" t="str">
        <f ca="1">MID(HEX2BIN(MID($F812,5,1),4),2,1)</f>
        <v>1</v>
      </c>
      <c r="AD823" s="42" t="str">
        <f ca="1">MID(HEX2BIN(MID($F812,5,1),4),3,1)</f>
        <v>1</v>
      </c>
      <c r="AE823" s="42" t="str">
        <f ca="1">MID(HEX2BIN(MID($F812,5,1),4),4,1)</f>
        <v>0</v>
      </c>
      <c r="AF823" s="43" t="str">
        <f ca="1">MID(HEX2BIN(MID($F812,6,1),4),1,1)</f>
        <v>1</v>
      </c>
      <c r="AG823" s="43" t="str">
        <f ca="1">MID(HEX2BIN(MID($F812,6,1),4),2,1)</f>
        <v>1</v>
      </c>
      <c r="AH823" s="43" t="str">
        <f ca="1">MID(HEX2BIN(MID($F812,6,1),4),3,1)</f>
        <v>0</v>
      </c>
      <c r="AI823" s="43" t="str">
        <f ca="1">MID(HEX2BIN(MID($F812,6,1),4),4,1)</f>
        <v>1</v>
      </c>
      <c r="AJ823" s="44" t="str">
        <f ca="1">MID(HEX2BIN(MID($F812,7,1),4),1,1)</f>
        <v>1</v>
      </c>
      <c r="AK823" s="44" t="str">
        <f ca="1">MID(HEX2BIN(MID($F812,7,1),4),2,1)</f>
        <v>1</v>
      </c>
      <c r="AL823" s="44" t="str">
        <f ca="1">MID(HEX2BIN(MID($F812,7,1),4),3,1)</f>
        <v>0</v>
      </c>
      <c r="AM823" s="44" t="str">
        <f ca="1">MID(HEX2BIN(MID($F812,7,1),4),4,1)</f>
        <v>0</v>
      </c>
      <c r="AN823" s="45" t="str">
        <f ca="1">MID(HEX2BIN(MID($F812,8,1),4),1,1)</f>
        <v>1</v>
      </c>
      <c r="AO823" s="45" t="str">
        <f ca="1">MID(HEX2BIN(MID($F812,8,1),4),2,1)</f>
        <v>0</v>
      </c>
      <c r="AP823" s="45" t="str">
        <f ca="1">MID(HEX2BIN(MID($F812,8,1),4),3,1)</f>
        <v>1</v>
      </c>
      <c r="AQ823" s="45" t="str">
        <f ca="1">MID(HEX2BIN(MID($F812,8,1),4),4,1)</f>
        <v>0</v>
      </c>
      <c r="AR823" s="41" t="str">
        <f t="shared" ca="1" si="1648"/>
        <v>01101000</v>
      </c>
      <c r="AS823" s="41" t="str">
        <f t="shared" ca="1" si="1649"/>
        <v>10010010</v>
      </c>
      <c r="AT823" s="40" t="str">
        <f t="shared" ca="1" si="1650"/>
        <v>11101101</v>
      </c>
      <c r="AU823" s="40" t="str">
        <f t="shared" ca="1" si="1651"/>
        <v>11001010</v>
      </c>
      <c r="AV823" s="40">
        <f t="shared" ca="1" si="1652"/>
        <v>104</v>
      </c>
      <c r="AW823" s="40">
        <f t="shared" ca="1" si="1653"/>
        <v>146</v>
      </c>
      <c r="AX823" s="40">
        <f t="shared" ca="1" si="1654"/>
        <v>237</v>
      </c>
      <c r="AY823" s="40">
        <f t="shared" ca="1" si="1655"/>
        <v>202</v>
      </c>
      <c r="AZ823" s="46">
        <f t="shared" ca="1" si="1656"/>
        <v>1754459594</v>
      </c>
    </row>
    <row r="824" spans="1:52" ht="15" thickBot="1" x14ac:dyDescent="0.4">
      <c r="I824" s="39"/>
      <c r="J824" s="40"/>
      <c r="K824" s="41" t="s">
        <v>93</v>
      </c>
      <c r="L824" s="42" t="str">
        <f ca="1">MID(HEX2BIN(MID($G812,1,1),4),1,1)</f>
        <v>1</v>
      </c>
      <c r="M824" s="42" t="str">
        <f ca="1">MID(HEX2BIN(MID($G812,1,1),4),2,1)</f>
        <v>1</v>
      </c>
      <c r="N824" s="42" t="str">
        <f ca="1">MID(HEX2BIN(MID($G812,1,1),4),3,1)</f>
        <v>0</v>
      </c>
      <c r="O824" s="42" t="str">
        <f ca="1">MID(HEX2BIN(MID($G812,1,1),4),4,1)</f>
        <v>1</v>
      </c>
      <c r="P824" s="43" t="str">
        <f ca="1">MID(HEX2BIN(MID($G812,2,1),4),1,1)</f>
        <v>1</v>
      </c>
      <c r="Q824" s="43" t="str">
        <f ca="1">MID(HEX2BIN(MID($G812,2,1),4),2,1)</f>
        <v>1</v>
      </c>
      <c r="R824" s="43" t="str">
        <f ca="1">MID(HEX2BIN(MID($G812,2,1),4),3,1)</f>
        <v>0</v>
      </c>
      <c r="S824" s="43" t="str">
        <f ca="1">MID(HEX2BIN(MID($G812,2,1),4),4,1)</f>
        <v>1</v>
      </c>
      <c r="T824" s="44" t="str">
        <f ca="1">MID(HEX2BIN(MID($G812,3,1),4),1,1)</f>
        <v>1</v>
      </c>
      <c r="U824" s="44" t="str">
        <f ca="1">MID(HEX2BIN(MID($G812,3,1),4),2,1)</f>
        <v>1</v>
      </c>
      <c r="V824" s="44" t="str">
        <f ca="1">MID(HEX2BIN(MID($G812,3,1),4),3,1)</f>
        <v>0</v>
      </c>
      <c r="W824" s="44" t="str">
        <f ca="1">MID(HEX2BIN(MID($G812,3,1),4),4,1)</f>
        <v>0</v>
      </c>
      <c r="X824" s="45" t="str">
        <f ca="1">MID(HEX2BIN(MID($G812,4,1),4),1,1)</f>
        <v>1</v>
      </c>
      <c r="Y824" s="45" t="str">
        <f ca="1">MID(HEX2BIN(MID($G812,4,1),4),2,1)</f>
        <v>0</v>
      </c>
      <c r="Z824" s="45" t="str">
        <f ca="1">MID(HEX2BIN(MID($G812,4,1),4),3,1)</f>
        <v>0</v>
      </c>
      <c r="AA824" s="45" t="str">
        <f ca="1">MID(HEX2BIN(MID($G812,4,1),4),4,1)</f>
        <v>0</v>
      </c>
      <c r="AB824" s="42" t="str">
        <f ca="1">MID(HEX2BIN(MID($G812,5,1),4),1,1)</f>
        <v>1</v>
      </c>
      <c r="AC824" s="42" t="str">
        <f ca="1">MID(HEX2BIN(MID($G812,5,1),4),2,1)</f>
        <v>1</v>
      </c>
      <c r="AD824" s="42" t="str">
        <f ca="1">MID(HEX2BIN(MID($G812,5,1),4),3,1)</f>
        <v>1</v>
      </c>
      <c r="AE824" s="42" t="str">
        <f ca="1">MID(HEX2BIN(MID($G812,5,1),4),4,1)</f>
        <v>0</v>
      </c>
      <c r="AF824" s="43" t="str">
        <f ca="1">MID(HEX2BIN(MID($G812,6,1),4),1,1)</f>
        <v>1</v>
      </c>
      <c r="AG824" s="43" t="str">
        <f ca="1">MID(HEX2BIN(MID($G812,6,1),4),2,1)</f>
        <v>0</v>
      </c>
      <c r="AH824" s="43" t="str">
        <f ca="1">MID(HEX2BIN(MID($G812,6,1),4),3,1)</f>
        <v>0</v>
      </c>
      <c r="AI824" s="43" t="str">
        <f ca="1">MID(HEX2BIN(MID($G812,6,1),4),4,1)</f>
        <v>1</v>
      </c>
      <c r="AJ824" s="44" t="str">
        <f ca="1">MID(HEX2BIN(MID($G812,7,1),4),1,1)</f>
        <v>1</v>
      </c>
      <c r="AK824" s="44" t="str">
        <f ca="1">MID(HEX2BIN(MID($G812,7,1),4),2,1)</f>
        <v>0</v>
      </c>
      <c r="AL824" s="44" t="str">
        <f ca="1">MID(HEX2BIN(MID($G812,7,1),4),3,1)</f>
        <v>1</v>
      </c>
      <c r="AM824" s="44" t="str">
        <f ca="1">MID(HEX2BIN(MID($G812,7,1),4),4,1)</f>
        <v>1</v>
      </c>
      <c r="AN824" s="45" t="str">
        <f ca="1">MID(HEX2BIN(MID($G812,8,1),4),1,1)</f>
        <v>1</v>
      </c>
      <c r="AO824" s="45" t="str">
        <f ca="1">MID(HEX2BIN(MID($G812,8,1),4),2,1)</f>
        <v>0</v>
      </c>
      <c r="AP824" s="45" t="str">
        <f ca="1">MID(HEX2BIN(MID($G812,8,1),4),3,1)</f>
        <v>1</v>
      </c>
      <c r="AQ824" s="45" t="str">
        <f ca="1">MID(HEX2BIN(MID($G812,8,1),4),4,1)</f>
        <v>0</v>
      </c>
      <c r="AR824" s="41" t="str">
        <f t="shared" ca="1" si="1648"/>
        <v>11011101</v>
      </c>
      <c r="AS824" s="41" t="str">
        <f t="shared" ca="1" si="1649"/>
        <v>11001000</v>
      </c>
      <c r="AT824" s="40" t="str">
        <f t="shared" ca="1" si="1650"/>
        <v>11101001</v>
      </c>
      <c r="AU824" s="40" t="str">
        <f t="shared" ca="1" si="1651"/>
        <v>10111010</v>
      </c>
      <c r="AV824" s="40">
        <f t="shared" ca="1" si="1652"/>
        <v>221</v>
      </c>
      <c r="AW824" s="40">
        <f t="shared" ca="1" si="1653"/>
        <v>200</v>
      </c>
      <c r="AX824" s="40">
        <f t="shared" ca="1" si="1654"/>
        <v>233</v>
      </c>
      <c r="AY824" s="40">
        <f t="shared" ca="1" si="1655"/>
        <v>186</v>
      </c>
      <c r="AZ824" s="46">
        <f t="shared" ca="1" si="1656"/>
        <v>3720931770</v>
      </c>
    </row>
    <row r="825" spans="1:52" ht="15" thickBot="1" x14ac:dyDescent="0.4">
      <c r="I825" s="54">
        <f ca="1">_xlfn.BITXOR(_xlfn.BITAND(AZ822,AZ823),_xlfn.BITAND(AZ824,AZ825))</f>
        <v>3902467530</v>
      </c>
      <c r="J825" s="48"/>
      <c r="K825" s="49" t="s">
        <v>219</v>
      </c>
      <c r="L825" s="57">
        <f ca="1">IF(L822="1",0,1)</f>
        <v>1</v>
      </c>
      <c r="M825" s="57">
        <f ca="1">IF(M822="1",0,1)</f>
        <v>0</v>
      </c>
      <c r="N825" s="57">
        <f t="shared" ref="N825:AQ825" ca="1" si="1657">IF(N822="1",0,1)</f>
        <v>0</v>
      </c>
      <c r="O825" s="57">
        <f t="shared" ca="1" si="1657"/>
        <v>0</v>
      </c>
      <c r="P825" s="58">
        <f t="shared" ca="1" si="1657"/>
        <v>0</v>
      </c>
      <c r="Q825" s="58">
        <f t="shared" ca="1" si="1657"/>
        <v>0</v>
      </c>
      <c r="R825" s="58">
        <f t="shared" ca="1" si="1657"/>
        <v>0</v>
      </c>
      <c r="S825" s="58">
        <f t="shared" ca="1" si="1657"/>
        <v>0</v>
      </c>
      <c r="T825" s="59">
        <f t="shared" ca="1" si="1657"/>
        <v>0</v>
      </c>
      <c r="U825" s="59">
        <f t="shared" ca="1" si="1657"/>
        <v>0</v>
      </c>
      <c r="V825" s="59">
        <f t="shared" ca="1" si="1657"/>
        <v>1</v>
      </c>
      <c r="W825" s="59">
        <f t="shared" ca="1" si="1657"/>
        <v>0</v>
      </c>
      <c r="X825" s="60">
        <f t="shared" ca="1" si="1657"/>
        <v>1</v>
      </c>
      <c r="Y825" s="60">
        <f t="shared" ca="1" si="1657"/>
        <v>0</v>
      </c>
      <c r="Z825" s="60">
        <f t="shared" ca="1" si="1657"/>
        <v>0</v>
      </c>
      <c r="AA825" s="60">
        <f t="shared" ca="1" si="1657"/>
        <v>1</v>
      </c>
      <c r="AB825" s="57">
        <f t="shared" ca="1" si="1657"/>
        <v>1</v>
      </c>
      <c r="AC825" s="57">
        <f t="shared" ca="1" si="1657"/>
        <v>0</v>
      </c>
      <c r="AD825" s="57">
        <f t="shared" ca="1" si="1657"/>
        <v>0</v>
      </c>
      <c r="AE825" s="57">
        <f t="shared" ca="1" si="1657"/>
        <v>0</v>
      </c>
      <c r="AF825" s="58">
        <f t="shared" ca="1" si="1657"/>
        <v>0</v>
      </c>
      <c r="AG825" s="58">
        <f t="shared" ca="1" si="1657"/>
        <v>0</v>
      </c>
      <c r="AH825" s="58">
        <f t="shared" ca="1" si="1657"/>
        <v>0</v>
      </c>
      <c r="AI825" s="58">
        <f t="shared" ca="1" si="1657"/>
        <v>0</v>
      </c>
      <c r="AJ825" s="59">
        <f t="shared" ca="1" si="1657"/>
        <v>0</v>
      </c>
      <c r="AK825" s="59">
        <f t="shared" ca="1" si="1657"/>
        <v>0</v>
      </c>
      <c r="AL825" s="59">
        <f t="shared" ca="1" si="1657"/>
        <v>0</v>
      </c>
      <c r="AM825" s="59">
        <f t="shared" ca="1" si="1657"/>
        <v>0</v>
      </c>
      <c r="AN825" s="60">
        <f t="shared" ca="1" si="1657"/>
        <v>0</v>
      </c>
      <c r="AO825" s="60">
        <f t="shared" ca="1" si="1657"/>
        <v>0</v>
      </c>
      <c r="AP825" s="60">
        <f t="shared" ca="1" si="1657"/>
        <v>0</v>
      </c>
      <c r="AQ825" s="60">
        <f t="shared" ca="1" si="1657"/>
        <v>1</v>
      </c>
      <c r="AR825" s="49" t="str">
        <f t="shared" ca="1" si="1648"/>
        <v>10000000</v>
      </c>
      <c r="AS825" s="49" t="str">
        <f t="shared" ca="1" si="1649"/>
        <v>00101001</v>
      </c>
      <c r="AT825" s="48" t="str">
        <f t="shared" ca="1" si="1650"/>
        <v>10000000</v>
      </c>
      <c r="AU825" s="48" t="str">
        <f t="shared" ca="1" si="1651"/>
        <v>00000001</v>
      </c>
      <c r="AV825" s="48">
        <f t="shared" ca="1" si="1652"/>
        <v>128</v>
      </c>
      <c r="AW825" s="48">
        <f t="shared" ca="1" si="1653"/>
        <v>41</v>
      </c>
      <c r="AX825" s="48">
        <f t="shared" ca="1" si="1654"/>
        <v>128</v>
      </c>
      <c r="AY825" s="48">
        <f t="shared" ca="1" si="1655"/>
        <v>1</v>
      </c>
      <c r="AZ825" s="50">
        <f t="shared" ca="1" si="1656"/>
        <v>2150203393</v>
      </c>
    </row>
    <row r="826" spans="1:52" ht="15" thickBot="1" x14ac:dyDescent="0.4"/>
    <row r="827" spans="1:52" x14ac:dyDescent="0.35">
      <c r="I827" s="31"/>
      <c r="J827" s="32" t="s">
        <v>218</v>
      </c>
      <c r="K827" s="33" t="s">
        <v>0</v>
      </c>
      <c r="L827" s="34" t="str">
        <f ca="1">MID(HEX2BIN(MID($A812,1,1),4),1,1)</f>
        <v>0</v>
      </c>
      <c r="M827" s="34" t="str">
        <f ca="1">MID(HEX2BIN(MID($A812,1,1),4),2,1)</f>
        <v>0</v>
      </c>
      <c r="N827" s="34" t="str">
        <f ca="1">MID(HEX2BIN(MID($A812,1,1),4),3,1)</f>
        <v>1</v>
      </c>
      <c r="O827" s="34" t="str">
        <f ca="1">MID(HEX2BIN(MID($A812,1,1),4),4,1)</f>
        <v>0</v>
      </c>
      <c r="P827" s="35" t="str">
        <f ca="1">MID(HEX2BIN(MID($A812,2,1),4),1,1)</f>
        <v>0</v>
      </c>
      <c r="Q827" s="35" t="str">
        <f ca="1">MID(HEX2BIN(MID($A812,2,1),4),2,1)</f>
        <v>0</v>
      </c>
      <c r="R827" s="35" t="str">
        <f ca="1">MID(HEX2BIN(MID($A812,2,1),4),3,1)</f>
        <v>0</v>
      </c>
      <c r="S827" s="35" t="str">
        <f ca="1">MID(HEX2BIN(MID($A812,2,1),4),4,1)</f>
        <v>0</v>
      </c>
      <c r="T827" s="36" t="str">
        <f ca="1">MID(HEX2BIN(MID($A812,3,1),4),1,1)</f>
        <v>1</v>
      </c>
      <c r="U827" s="36" t="str">
        <f ca="1">MID(HEX2BIN(MID($A812,3,1),4),2,1)</f>
        <v>1</v>
      </c>
      <c r="V827" s="36" t="str">
        <f ca="1">MID(HEX2BIN(MID($A812,3,1),4),3,1)</f>
        <v>0</v>
      </c>
      <c r="W827" s="36" t="str">
        <f ca="1">MID(HEX2BIN(MID($A812,3,1),4),4,1)</f>
        <v>1</v>
      </c>
      <c r="X827" s="37" t="str">
        <f ca="1">MID(HEX2BIN(MID($A812,4,1),4),1,1)</f>
        <v>0</v>
      </c>
      <c r="Y827" s="37" t="str">
        <f ca="1">MID(HEX2BIN(MID($A812,4,1),4),2,1)</f>
        <v>0</v>
      </c>
      <c r="Z827" s="37" t="str">
        <f ca="1">MID(HEX2BIN(MID($A812,4,1),4),3,1)</f>
        <v>0</v>
      </c>
      <c r="AA827" s="37" t="str">
        <f ca="1">MID(HEX2BIN(MID($A812,4,1),4),4,1)</f>
        <v>1</v>
      </c>
      <c r="AB827" s="34" t="str">
        <f ca="1">MID(HEX2BIN(MID($A812,5,1),4),1,1)</f>
        <v>0</v>
      </c>
      <c r="AC827" s="34" t="str">
        <f ca="1">MID(HEX2BIN(MID($A812,5,1),4),2,1)</f>
        <v>1</v>
      </c>
      <c r="AD827" s="34" t="str">
        <f ca="1">MID(HEX2BIN(MID($A812,5,1),4),3,1)</f>
        <v>0</v>
      </c>
      <c r="AE827" s="34" t="str">
        <f ca="1">MID(HEX2BIN(MID($A812,5,1),4),4,1)</f>
        <v>1</v>
      </c>
      <c r="AF827" s="35" t="str">
        <f ca="1">MID(HEX2BIN(MID($A812,6,1),4),1,1)</f>
        <v>1</v>
      </c>
      <c r="AG827" s="35" t="str">
        <f ca="1">MID(HEX2BIN(MID($A812,6,1),4),2,1)</f>
        <v>0</v>
      </c>
      <c r="AH827" s="35" t="str">
        <f ca="1">MID(HEX2BIN(MID($A812,6,1),4),3,1)</f>
        <v>0</v>
      </c>
      <c r="AI827" s="35" t="str">
        <f ca="1">MID(HEX2BIN(MID($A812,6,1),4),4,1)</f>
        <v>0</v>
      </c>
      <c r="AJ827" s="36" t="str">
        <f ca="1">MID(HEX2BIN(MID($A812,7,1),4),1,1)</f>
        <v>1</v>
      </c>
      <c r="AK827" s="36" t="str">
        <f ca="1">MID(HEX2BIN(MID($A812,7,1),4),2,1)</f>
        <v>0</v>
      </c>
      <c r="AL827" s="36" t="str">
        <f ca="1">MID(HEX2BIN(MID($A812,7,1),4),3,1)</f>
        <v>0</v>
      </c>
      <c r="AM827" s="36" t="str">
        <f ca="1">MID(HEX2BIN(MID($A812,7,1),4),4,1)</f>
        <v>1</v>
      </c>
      <c r="AN827" s="37" t="str">
        <f ca="1">MID(HEX2BIN(MID($A812,8,1),4),1,1)</f>
        <v>0</v>
      </c>
      <c r="AO827" s="37" t="str">
        <f ca="1">MID(HEX2BIN(MID($A812,8,1),4),2,1)</f>
        <v>1</v>
      </c>
      <c r="AP827" s="37" t="str">
        <f ca="1">MID(HEX2BIN(MID($A812,8,1),4),3,1)</f>
        <v>0</v>
      </c>
      <c r="AQ827" s="37" t="str">
        <f ca="1">MID(HEX2BIN(MID($A812,8,1),4),4,1)</f>
        <v>0</v>
      </c>
      <c r="AR827" s="33" t="str">
        <f t="shared" ref="AR827:AR829" ca="1" si="1658">_xlfn.CONCAT(L827,M827,N827,O827,P827,Q827,R827,S827)</f>
        <v>00100000</v>
      </c>
      <c r="AS827" s="33" t="str">
        <f t="shared" ref="AS827:AS829" ca="1" si="1659">_xlfn.CONCAT(T827,U827,V827,W827,X827,Y827,Z827,AA827)</f>
        <v>11010001</v>
      </c>
      <c r="AT827" s="32" t="str">
        <f t="shared" ref="AT827:AT829" ca="1" si="1660">_xlfn.CONCAT(AB827,AC827,AD827,AE827,AF827,AG827,AH827,AI827)</f>
        <v>01011000</v>
      </c>
      <c r="AU827" s="32" t="str">
        <f t="shared" ref="AU827:AU829" ca="1" si="1661">_xlfn.CONCAT(AJ827,AK827,AL827,AM827,AN827,AO827,AP827,AQ827)</f>
        <v>10010100</v>
      </c>
      <c r="AV827" s="32">
        <f t="shared" ref="AV827:AV829" ca="1" si="1662">BIN2DEC(AR827)</f>
        <v>32</v>
      </c>
      <c r="AW827" s="32">
        <f t="shared" ref="AW827:AW829" ca="1" si="1663">BIN2DEC(AS827)</f>
        <v>209</v>
      </c>
      <c r="AX827" s="32">
        <f t="shared" ref="AX827:AX829" ca="1" si="1664">BIN2DEC(AT827)</f>
        <v>88</v>
      </c>
      <c r="AY827" s="32">
        <f t="shared" ref="AY827:AY829" ca="1" si="1665">BIN2DEC(AU827)</f>
        <v>148</v>
      </c>
      <c r="AZ827" s="38">
        <f t="shared" ref="AZ827:AZ829" ca="1" si="1666">(AV827*2^24)+(AW827*2^16)+(AX827*2^8)+AY827</f>
        <v>550590612</v>
      </c>
    </row>
    <row r="828" spans="1:52" ht="15" thickBot="1" x14ac:dyDescent="0.4">
      <c r="I828" s="39"/>
      <c r="J828" s="40"/>
      <c r="K828" s="41" t="s">
        <v>4</v>
      </c>
      <c r="L828" s="42" t="str">
        <f ca="1">MID(HEX2BIN(MID($B812,1,1),4),1,1)</f>
        <v>1</v>
      </c>
      <c r="M828" s="42" t="str">
        <f ca="1">MID(HEX2BIN(MID($B812,1,1),4),2,1)</f>
        <v>0</v>
      </c>
      <c r="N828" s="42" t="str">
        <f ca="1">MID(HEX2BIN(MID($B812,1,1),4),3,1)</f>
        <v>1</v>
      </c>
      <c r="O828" s="42" t="str">
        <f ca="1">MID(HEX2BIN(MID($B812,1,1),4),4,1)</f>
        <v>0</v>
      </c>
      <c r="P828" s="43" t="str">
        <f ca="1">MID(HEX2BIN(MID($B812,2,1),4),1,1)</f>
        <v>0</v>
      </c>
      <c r="Q828" s="43" t="str">
        <f ca="1">MID(HEX2BIN(MID($B812,2,1),4),2,1)</f>
        <v>1</v>
      </c>
      <c r="R828" s="43" t="str">
        <f ca="1">MID(HEX2BIN(MID($B812,2,1),4),3,1)</f>
        <v>1</v>
      </c>
      <c r="S828" s="43" t="str">
        <f ca="1">MID(HEX2BIN(MID($B812,2,1),4),4,1)</f>
        <v>0</v>
      </c>
      <c r="T828" s="44" t="str">
        <f ca="1">MID(HEX2BIN(MID($B812,3,1),4),1,1)</f>
        <v>0</v>
      </c>
      <c r="U828" s="44" t="str">
        <f ca="1">MID(HEX2BIN(MID($B812,3,1),4),2,1)</f>
        <v>1</v>
      </c>
      <c r="V828" s="44" t="str">
        <f ca="1">MID(HEX2BIN(MID($B812,3,1),4),3,1)</f>
        <v>0</v>
      </c>
      <c r="W828" s="44" t="str">
        <f ca="1">MID(HEX2BIN(MID($B812,3,1),4),4,1)</f>
        <v>0</v>
      </c>
      <c r="X828" s="45" t="str">
        <f ca="1">MID(HEX2BIN(MID($B812,4,1),4),1,1)</f>
        <v>0</v>
      </c>
      <c r="Y828" s="45" t="str">
        <f ca="1">MID(HEX2BIN(MID($B812,4,1),4),2,1)</f>
        <v>0</v>
      </c>
      <c r="Z828" s="45" t="str">
        <f ca="1">MID(HEX2BIN(MID($B812,4,1),4),3,1)</f>
        <v>1</v>
      </c>
      <c r="AA828" s="45" t="str">
        <f ca="1">MID(HEX2BIN(MID($B812,4,1),4),4,1)</f>
        <v>1</v>
      </c>
      <c r="AB828" s="42" t="str">
        <f ca="1">MID(HEX2BIN(MID($B812,5,1),4),1,1)</f>
        <v>1</v>
      </c>
      <c r="AC828" s="42" t="str">
        <f ca="1">MID(HEX2BIN(MID($B812,5,1),4),2,1)</f>
        <v>0</v>
      </c>
      <c r="AD828" s="42" t="str">
        <f ca="1">MID(HEX2BIN(MID($B812,5,1),4),3,1)</f>
        <v>0</v>
      </c>
      <c r="AE828" s="42" t="str">
        <f ca="1">MID(HEX2BIN(MID($B812,5,1),4),4,1)</f>
        <v>0</v>
      </c>
      <c r="AF828" s="43" t="str">
        <f ca="1">MID(HEX2BIN(MID($B812,6,1),4),1,1)</f>
        <v>0</v>
      </c>
      <c r="AG828" s="43" t="str">
        <f ca="1">MID(HEX2BIN(MID($B812,6,1),4),2,1)</f>
        <v>0</v>
      </c>
      <c r="AH828" s="43" t="str">
        <f ca="1">MID(HEX2BIN(MID($B812,6,1),4),3,1)</f>
        <v>1</v>
      </c>
      <c r="AI828" s="43" t="str">
        <f ca="1">MID(HEX2BIN(MID($B812,6,1),4),4,1)</f>
        <v>0</v>
      </c>
      <c r="AJ828" s="44" t="str">
        <f ca="1">MID(HEX2BIN(MID($B812,7,1),4),1,1)</f>
        <v>0</v>
      </c>
      <c r="AK828" s="44" t="str">
        <f ca="1">MID(HEX2BIN(MID($B812,7,1),4),2,1)</f>
        <v>1</v>
      </c>
      <c r="AL828" s="44" t="str">
        <f ca="1">MID(HEX2BIN(MID($B812,7,1),4),3,1)</f>
        <v>0</v>
      </c>
      <c r="AM828" s="44" t="str">
        <f ca="1">MID(HEX2BIN(MID($B812,7,1),4),4,1)</f>
        <v>1</v>
      </c>
      <c r="AN828" s="45" t="str">
        <f ca="1">MID(HEX2BIN(MID($B812,8,1),4),1,1)</f>
        <v>0</v>
      </c>
      <c r="AO828" s="45" t="str">
        <f ca="1">MID(HEX2BIN(MID($B812,8,1),4),2,1)</f>
        <v>1</v>
      </c>
      <c r="AP828" s="45" t="str">
        <f ca="1">MID(HEX2BIN(MID($B812,8,1),4),3,1)</f>
        <v>0</v>
      </c>
      <c r="AQ828" s="45" t="str">
        <f ca="1">MID(HEX2BIN(MID($B812,8,1),4),4,1)</f>
        <v>0</v>
      </c>
      <c r="AR828" s="41" t="str">
        <f t="shared" ca="1" si="1658"/>
        <v>10100110</v>
      </c>
      <c r="AS828" s="41" t="str">
        <f t="shared" ca="1" si="1659"/>
        <v>01000011</v>
      </c>
      <c r="AT828" s="40" t="str">
        <f t="shared" ca="1" si="1660"/>
        <v>10000010</v>
      </c>
      <c r="AU828" s="40" t="str">
        <f t="shared" ca="1" si="1661"/>
        <v>01010100</v>
      </c>
      <c r="AV828" s="40">
        <f t="shared" ca="1" si="1662"/>
        <v>166</v>
      </c>
      <c r="AW828" s="40">
        <f t="shared" ca="1" si="1663"/>
        <v>67</v>
      </c>
      <c r="AX828" s="40">
        <f t="shared" ca="1" si="1664"/>
        <v>130</v>
      </c>
      <c r="AY828" s="40">
        <f t="shared" ca="1" si="1665"/>
        <v>84</v>
      </c>
      <c r="AZ828" s="46">
        <f t="shared" ca="1" si="1666"/>
        <v>2789442132</v>
      </c>
    </row>
    <row r="829" spans="1:52" ht="15" thickBot="1" x14ac:dyDescent="0.4">
      <c r="A829" t="str">
        <f ca="1">DEC2HEX(MOD(G815+G819,2^32),8)</f>
        <v>CF6DF3AE</v>
      </c>
      <c r="B829" t="str">
        <f ca="1">A812</f>
        <v>20D15894</v>
      </c>
      <c r="C829" t="str">
        <f ca="1">B812</f>
        <v>A6438254</v>
      </c>
      <c r="D829" t="str">
        <f ca="1">C812</f>
        <v>230E1FFA</v>
      </c>
      <c r="E829" t="str">
        <f ca="1">DEC2HEX(MOD(HEX2DEC(D812)+G815,2^32),8)</f>
        <v>C34F0AA4</v>
      </c>
      <c r="F829" s="29" t="str">
        <f ca="1">E812</f>
        <v>7FD67FFE</v>
      </c>
      <c r="G829" s="29" t="str">
        <f ca="1">F812</f>
        <v>6892EDCA</v>
      </c>
      <c r="H829" t="str">
        <f ca="1">G812</f>
        <v>DDC8E9BA</v>
      </c>
      <c r="I829" s="54">
        <f ca="1">_xlfn.BITXOR(_xlfn.BITXOR(_xlfn.BITAND(AZ827,AZ828),_xlfn.BITAND(AZ827,AZ829)), _xlfn.BITAND(AZ828,AZ829))</f>
        <v>574823124</v>
      </c>
      <c r="J829" s="48"/>
      <c r="K829" s="49" t="s">
        <v>5</v>
      </c>
      <c r="L829" s="57" t="str">
        <f ca="1">MID(HEX2BIN(MID($C812,1,1),4),1,1)</f>
        <v>0</v>
      </c>
      <c r="M829" s="57" t="str">
        <f ca="1">MID(HEX2BIN(MID($C812,1,1),4),2,1)</f>
        <v>0</v>
      </c>
      <c r="N829" s="57" t="str">
        <f ca="1">MID(HEX2BIN(MID($C812,1,1),4),3,1)</f>
        <v>1</v>
      </c>
      <c r="O829" s="57" t="str">
        <f ca="1">MID(HEX2BIN(MID($C812,1,1),4),4,1)</f>
        <v>0</v>
      </c>
      <c r="P829" s="58" t="str">
        <f ca="1">MID(HEX2BIN(MID($C812,2,1),4),1,1)</f>
        <v>0</v>
      </c>
      <c r="Q829" s="58" t="str">
        <f ca="1">MID(HEX2BIN(MID($C812,2,1),4),2,1)</f>
        <v>0</v>
      </c>
      <c r="R829" s="58" t="str">
        <f ca="1">MID(HEX2BIN(MID($C812,2,1),4),3,1)</f>
        <v>1</v>
      </c>
      <c r="S829" s="58" t="str">
        <f ca="1">MID(HEX2BIN(MID($C812,2,1),4),4,1)</f>
        <v>1</v>
      </c>
      <c r="T829" s="59" t="str">
        <f ca="1">MID(HEX2BIN(MID($C812,3,1),4),1,1)</f>
        <v>0</v>
      </c>
      <c r="U829" s="59" t="str">
        <f ca="1">MID(HEX2BIN(MID($C812,3,1),4),2,1)</f>
        <v>0</v>
      </c>
      <c r="V829" s="59" t="str">
        <f ca="1">MID(HEX2BIN(MID($C812,3,1),4),3,1)</f>
        <v>0</v>
      </c>
      <c r="W829" s="59" t="str">
        <f ca="1">MID(HEX2BIN(MID($C812,3,1),4),4,1)</f>
        <v>0</v>
      </c>
      <c r="X829" s="60" t="str">
        <f ca="1">MID(HEX2BIN(MID($C812,4,1),4),1,1)</f>
        <v>1</v>
      </c>
      <c r="Y829" s="60" t="str">
        <f ca="1">MID(HEX2BIN(MID($C812,4,1),4),2,1)</f>
        <v>1</v>
      </c>
      <c r="Z829" s="60" t="str">
        <f ca="1">MID(HEX2BIN(MID($C812,4,1),4),3,1)</f>
        <v>1</v>
      </c>
      <c r="AA829" s="60" t="str">
        <f ca="1">MID(HEX2BIN(MID($C812,4,1),4),4,1)</f>
        <v>0</v>
      </c>
      <c r="AB829" s="57" t="str">
        <f ca="1">MID(HEX2BIN(MID($C812,5,1),4),1,1)</f>
        <v>0</v>
      </c>
      <c r="AC829" s="57" t="str">
        <f ca="1">MID(HEX2BIN(MID($C812,5,1),4),2,1)</f>
        <v>0</v>
      </c>
      <c r="AD829" s="57" t="str">
        <f ca="1">MID(HEX2BIN(MID($C812,5,1),4),3,1)</f>
        <v>0</v>
      </c>
      <c r="AE829" s="57" t="str">
        <f ca="1">MID(HEX2BIN(MID($C812,5,1),4),4,1)</f>
        <v>1</v>
      </c>
      <c r="AF829" s="58" t="str">
        <f ca="1">MID(HEX2BIN(MID($C812,6,1),4),1,1)</f>
        <v>1</v>
      </c>
      <c r="AG829" s="58" t="str">
        <f ca="1">MID(HEX2BIN(MID($C812,6,1),4),2,1)</f>
        <v>1</v>
      </c>
      <c r="AH829" s="58" t="str">
        <f ca="1">MID(HEX2BIN(MID($C812,6,1),4),3,1)</f>
        <v>1</v>
      </c>
      <c r="AI829" s="58" t="str">
        <f ca="1">MID(HEX2BIN(MID($C812,6,1),4),4,1)</f>
        <v>1</v>
      </c>
      <c r="AJ829" s="59" t="str">
        <f ca="1">MID(HEX2BIN(MID($C812,7,1),4),1,1)</f>
        <v>1</v>
      </c>
      <c r="AK829" s="59" t="str">
        <f ca="1">MID(HEX2BIN(MID($C812,7,1),4),2,1)</f>
        <v>1</v>
      </c>
      <c r="AL829" s="59" t="str">
        <f ca="1">MID(HEX2BIN(MID($C812,7,1),4),3,1)</f>
        <v>1</v>
      </c>
      <c r="AM829" s="59" t="str">
        <f ca="1">MID(HEX2BIN(MID($C812,7,1),4),4,1)</f>
        <v>1</v>
      </c>
      <c r="AN829" s="60" t="str">
        <f ca="1">MID(HEX2BIN(MID($C812,8,1),4),1,1)</f>
        <v>1</v>
      </c>
      <c r="AO829" s="60" t="str">
        <f ca="1">MID(HEX2BIN(MID($C812,8,1),4),2,1)</f>
        <v>0</v>
      </c>
      <c r="AP829" s="60" t="str">
        <f ca="1">MID(HEX2BIN(MID($C812,8,1),4),3,1)</f>
        <v>1</v>
      </c>
      <c r="AQ829" s="60" t="str">
        <f ca="1">MID(HEX2BIN(MID($C812,8,1),4),4,1)</f>
        <v>0</v>
      </c>
      <c r="AR829" s="49" t="str">
        <f t="shared" ca="1" si="1658"/>
        <v>00100011</v>
      </c>
      <c r="AS829" s="49" t="str">
        <f t="shared" ca="1" si="1659"/>
        <v>00001110</v>
      </c>
      <c r="AT829" s="48" t="str">
        <f t="shared" ca="1" si="1660"/>
        <v>00011111</v>
      </c>
      <c r="AU829" s="48" t="str">
        <f t="shared" ca="1" si="1661"/>
        <v>11111010</v>
      </c>
      <c r="AV829" s="48">
        <f t="shared" ca="1" si="1662"/>
        <v>35</v>
      </c>
      <c r="AW829" s="48">
        <f t="shared" ca="1" si="1663"/>
        <v>14</v>
      </c>
      <c r="AX829" s="48">
        <f t="shared" ca="1" si="1664"/>
        <v>31</v>
      </c>
      <c r="AY829" s="48">
        <f t="shared" ca="1" si="1665"/>
        <v>250</v>
      </c>
      <c r="AZ829" s="50">
        <f t="shared" ca="1" si="1666"/>
        <v>588128250</v>
      </c>
    </row>
    <row r="830" spans="1:52" ht="15" thickBot="1" x14ac:dyDescent="0.4"/>
    <row r="831" spans="1:52" x14ac:dyDescent="0.35">
      <c r="A831" t="str">
        <f t="shared" ref="A831:H831" ca="1" si="1667">A829</f>
        <v>CF6DF3AE</v>
      </c>
      <c r="B831" t="str">
        <f t="shared" ca="1" si="1667"/>
        <v>20D15894</v>
      </c>
      <c r="C831" t="str">
        <f t="shared" ca="1" si="1667"/>
        <v>A6438254</v>
      </c>
      <c r="D831" t="str">
        <f t="shared" ca="1" si="1667"/>
        <v>230E1FFA</v>
      </c>
      <c r="E831" s="29" t="str">
        <f t="shared" ca="1" si="1667"/>
        <v>C34F0AA4</v>
      </c>
      <c r="F831" s="29" t="str">
        <f t="shared" ca="1" si="1667"/>
        <v>7FD67FFE</v>
      </c>
      <c r="G831" t="str">
        <f t="shared" ca="1" si="1667"/>
        <v>6892EDCA</v>
      </c>
      <c r="H831" t="str">
        <f t="shared" ca="1" si="1667"/>
        <v>DDC8E9BA</v>
      </c>
      <c r="I831" s="31"/>
      <c r="J831" s="51" t="s">
        <v>214</v>
      </c>
      <c r="K831" s="52"/>
      <c r="L831" s="34" t="str">
        <f ca="1">MID(HEX2BIN(MID($A831,1,1),4),1,1)</f>
        <v>1</v>
      </c>
      <c r="M831" s="34" t="str">
        <f ca="1">MID(HEX2BIN(MID($A831,1,1),4),2,1)</f>
        <v>1</v>
      </c>
      <c r="N831" s="34" t="str">
        <f ca="1">MID(HEX2BIN(MID($A831,1,1),4),3,1)</f>
        <v>0</v>
      </c>
      <c r="O831" s="34" t="str">
        <f ca="1">MID(HEX2BIN(MID($A831,1,1),4),4,1)</f>
        <v>0</v>
      </c>
      <c r="P831" s="35" t="str">
        <f ca="1">MID(HEX2BIN(MID($A831,2,1),4),1,1)</f>
        <v>1</v>
      </c>
      <c r="Q831" s="35" t="str">
        <f ca="1">MID(HEX2BIN(MID($A831,2,1),4),2,1)</f>
        <v>1</v>
      </c>
      <c r="R831" s="35" t="str">
        <f ca="1">MID(HEX2BIN(MID($A831,2,1),4),3,1)</f>
        <v>1</v>
      </c>
      <c r="S831" s="35" t="str">
        <f ca="1">MID(HEX2BIN(MID($A831,2,1),4),4,1)</f>
        <v>1</v>
      </c>
      <c r="T831" s="36" t="str">
        <f ca="1">MID(HEX2BIN(MID($A831,3,1),4),1,1)</f>
        <v>0</v>
      </c>
      <c r="U831" s="36" t="str">
        <f ca="1">MID(HEX2BIN(MID($A831,3,1),4),2,1)</f>
        <v>1</v>
      </c>
      <c r="V831" s="36" t="str">
        <f ca="1">MID(HEX2BIN(MID($A831,3,1),4),3,1)</f>
        <v>1</v>
      </c>
      <c r="W831" s="36" t="str">
        <f ca="1">MID(HEX2BIN(MID($A831,3,1),4),4,1)</f>
        <v>0</v>
      </c>
      <c r="X831" s="37" t="str">
        <f ca="1">MID(HEX2BIN(MID($A831,4,1),4),1,1)</f>
        <v>1</v>
      </c>
      <c r="Y831" s="37" t="str">
        <f ca="1">MID(HEX2BIN(MID($A831,4,1),4),2,1)</f>
        <v>1</v>
      </c>
      <c r="Z831" s="37" t="str">
        <f ca="1">MID(HEX2BIN(MID($A831,4,1),4),3,1)</f>
        <v>0</v>
      </c>
      <c r="AA831" s="37" t="str">
        <f ca="1">MID(HEX2BIN(MID($A831,4,1),4),4,1)</f>
        <v>1</v>
      </c>
      <c r="AB831" s="34" t="str">
        <f ca="1">MID(HEX2BIN(MID($A831,5,1),4),1,1)</f>
        <v>1</v>
      </c>
      <c r="AC831" s="34" t="str">
        <f ca="1">MID(HEX2BIN(MID($A831,5,1),4),2,1)</f>
        <v>1</v>
      </c>
      <c r="AD831" s="34" t="str">
        <f ca="1">MID(HEX2BIN(MID($A831,5,1),4),3,1)</f>
        <v>1</v>
      </c>
      <c r="AE831" s="34" t="str">
        <f ca="1">MID(HEX2BIN(MID($A831,5,1),4),4,1)</f>
        <v>1</v>
      </c>
      <c r="AF831" s="35" t="str">
        <f ca="1">MID(HEX2BIN(MID($A831,6,1),4),1,1)</f>
        <v>0</v>
      </c>
      <c r="AG831" s="35" t="str">
        <f ca="1">MID(HEX2BIN(MID($A831,6,1),4),2,1)</f>
        <v>0</v>
      </c>
      <c r="AH831" s="35" t="str">
        <f ca="1">MID(HEX2BIN(MID($A831,6,1),4),3,1)</f>
        <v>1</v>
      </c>
      <c r="AI831" s="35" t="str">
        <f ca="1">MID(HEX2BIN(MID($A831,6,1),4),4,1)</f>
        <v>1</v>
      </c>
      <c r="AJ831" s="36" t="str">
        <f ca="1">MID(HEX2BIN(MID($A831,7,1),4),1,1)</f>
        <v>1</v>
      </c>
      <c r="AK831" s="36" t="str">
        <f ca="1">MID(HEX2BIN(MID($A831,7,1),4),2,1)</f>
        <v>0</v>
      </c>
      <c r="AL831" s="36" t="str">
        <f ca="1">MID(HEX2BIN(MID($A831,7,1),4),3,1)</f>
        <v>1</v>
      </c>
      <c r="AM831" s="36" t="str">
        <f ca="1">MID(HEX2BIN(MID($A831,7,1),4),4,1)</f>
        <v>0</v>
      </c>
      <c r="AN831" s="37" t="str">
        <f ca="1">MID(HEX2BIN(MID($A831,8,1),4),1,1)</f>
        <v>1</v>
      </c>
      <c r="AO831" s="37" t="str">
        <f ca="1">MID(HEX2BIN(MID($A831,8,1),4),2,1)</f>
        <v>1</v>
      </c>
      <c r="AP831" s="37" t="str">
        <f ca="1">MID(HEX2BIN(MID($A831,8,1),4),3,1)</f>
        <v>1</v>
      </c>
      <c r="AQ831" s="37" t="str">
        <f ca="1">MID(HEX2BIN(MID($A831,8,1),4),4,1)</f>
        <v>0</v>
      </c>
      <c r="AR831" s="33" t="str">
        <f t="shared" ref="AR831:AR834" ca="1" si="1668">_xlfn.CONCAT(L831,M831,N831,O831,P831,Q831,R831,S831)</f>
        <v>11001111</v>
      </c>
      <c r="AS831" s="33" t="str">
        <f t="shared" ref="AS831:AS834" ca="1" si="1669">_xlfn.CONCAT(T831,U831,V831,W831,X831,Y831,Z831,AA831)</f>
        <v>01101101</v>
      </c>
      <c r="AT831" s="32" t="str">
        <f t="shared" ref="AT831:AT834" ca="1" si="1670">_xlfn.CONCAT(AB831,AC831,AD831,AE831,AF831,AG831,AH831,AI831)</f>
        <v>11110011</v>
      </c>
      <c r="AU831" s="32" t="str">
        <f t="shared" ref="AU831:AU834" ca="1" si="1671">_xlfn.CONCAT(AJ831,AK831,AL831,AM831,AN831,AO831,AP831,AQ831)</f>
        <v>10101110</v>
      </c>
      <c r="AV831" s="32">
        <f t="shared" ref="AV831:AV834" ca="1" si="1672">BIN2DEC(AR831)</f>
        <v>207</v>
      </c>
      <c r="AW831" s="32">
        <f t="shared" ref="AW831:AW834" ca="1" si="1673">BIN2DEC(AS831)</f>
        <v>109</v>
      </c>
      <c r="AX831" s="32">
        <f t="shared" ref="AX831:AX834" ca="1" si="1674">BIN2DEC(AT831)</f>
        <v>243</v>
      </c>
      <c r="AY831" s="32">
        <f t="shared" ref="AY831:AY834" ca="1" si="1675">BIN2DEC(AU831)</f>
        <v>174</v>
      </c>
      <c r="AZ831" s="38">
        <f t="shared" ref="AZ831:AZ834" ca="1" si="1676">(AV831*2^24)+(AW831*2^16)+(AX831*2^8)+AY831</f>
        <v>3480089518</v>
      </c>
    </row>
    <row r="832" spans="1:52" ht="15.5" x14ac:dyDescent="0.35">
      <c r="A832" s="55" t="s">
        <v>271</v>
      </c>
      <c r="I832" s="39"/>
      <c r="J832" s="40" t="s">
        <v>215</v>
      </c>
      <c r="K832" s="53">
        <v>2</v>
      </c>
      <c r="L832" s="42" t="str" cm="1">
        <f t="array" aca="1" ref="L832" ca="1">INDIRECT(ADDRESS((ROW(832:832)-1),IF(MOD(COLUMN(L:L)-11-$K832,32)=0,32,MOD(COLUMN(L:L)-11-$K832,32))+11))</f>
        <v>1</v>
      </c>
      <c r="M832" s="42" t="str" cm="1">
        <f t="array" aca="1" ref="M832" ca="1">INDIRECT(ADDRESS((ROW(832:832)-1),IF(MOD(COLUMN(M:M)-11-$K832,32)=0,32,MOD(COLUMN(M:M)-11-$K832,32))+11))</f>
        <v>0</v>
      </c>
      <c r="N832" s="42" t="str" cm="1">
        <f t="array" aca="1" ref="N832" ca="1">INDIRECT(ADDRESS((ROW(832:832)-1),IF(MOD(COLUMN(N:N)-11-$K832,32)=0,32,MOD(COLUMN(N:N)-11-$K832,32))+11))</f>
        <v>1</v>
      </c>
      <c r="O832" s="42" t="str" cm="1">
        <f t="array" aca="1" ref="O832" ca="1">INDIRECT(ADDRESS((ROW(832:832)-1),IF(MOD(COLUMN(O:O)-11-$K832,32)=0,32,MOD(COLUMN(O:O)-11-$K832,32))+11))</f>
        <v>1</v>
      </c>
      <c r="P832" s="43" t="str" cm="1">
        <f t="array" aca="1" ref="P832" ca="1">INDIRECT(ADDRESS((ROW(832:832)-1),IF(MOD(COLUMN(P:P)-11-$K832,32)=0,32,MOD(COLUMN(P:P)-11-$K832,32))+11))</f>
        <v>0</v>
      </c>
      <c r="Q832" s="43" t="str" cm="1">
        <f t="array" aca="1" ref="Q832" ca="1">INDIRECT(ADDRESS((ROW(832:832)-1),IF(MOD(COLUMN(Q:Q)-11-$K832,32)=0,32,MOD(COLUMN(Q:Q)-11-$K832,32))+11))</f>
        <v>0</v>
      </c>
      <c r="R832" s="43" t="str" cm="1">
        <f t="array" aca="1" ref="R832" ca="1">INDIRECT(ADDRESS((ROW(832:832)-1),IF(MOD(COLUMN(R:R)-11-$K832,32)=0,32,MOD(COLUMN(R:R)-11-$K832,32))+11))</f>
        <v>1</v>
      </c>
      <c r="S832" s="43" t="str" cm="1">
        <f t="array" aca="1" ref="S832" ca="1">INDIRECT(ADDRESS((ROW(832:832)-1),IF(MOD(COLUMN(S:S)-11-$K832,32)=0,32,MOD(COLUMN(S:S)-11-$K832,32))+11))</f>
        <v>1</v>
      </c>
      <c r="T832" s="44" t="str" cm="1">
        <f t="array" aca="1" ref="T832" ca="1">INDIRECT(ADDRESS((ROW(832:832)-1),IF(MOD(COLUMN(T:T)-11-$K832,32)=0,32,MOD(COLUMN(T:T)-11-$K832,32))+11))</f>
        <v>1</v>
      </c>
      <c r="U832" s="44" t="str" cm="1">
        <f t="array" aca="1" ref="U832" ca="1">INDIRECT(ADDRESS((ROW(832:832)-1),IF(MOD(COLUMN(U:U)-11-$K832,32)=0,32,MOD(COLUMN(U:U)-11-$K832,32))+11))</f>
        <v>1</v>
      </c>
      <c r="V832" s="44" t="str" cm="1">
        <f t="array" aca="1" ref="V832" ca="1">INDIRECT(ADDRESS((ROW(832:832)-1),IF(MOD(COLUMN(V:V)-11-$K832,32)=0,32,MOD(COLUMN(V:V)-11-$K832,32))+11))</f>
        <v>0</v>
      </c>
      <c r="W832" s="44" t="str" cm="1">
        <f t="array" aca="1" ref="W832" ca="1">INDIRECT(ADDRESS((ROW(832:832)-1),IF(MOD(COLUMN(W:W)-11-$K832,32)=0,32,MOD(COLUMN(W:W)-11-$K832,32))+11))</f>
        <v>1</v>
      </c>
      <c r="X832" s="45" t="str" cm="1">
        <f t="array" aca="1" ref="X832" ca="1">INDIRECT(ADDRESS((ROW(832:832)-1),IF(MOD(COLUMN(X:X)-11-$K832,32)=0,32,MOD(COLUMN(X:X)-11-$K832,32))+11))</f>
        <v>1</v>
      </c>
      <c r="Y832" s="45" t="str" cm="1">
        <f t="array" aca="1" ref="Y832" ca="1">INDIRECT(ADDRESS((ROW(832:832)-1),IF(MOD(COLUMN(Y:Y)-11-$K832,32)=0,32,MOD(COLUMN(Y:Y)-11-$K832,32))+11))</f>
        <v>0</v>
      </c>
      <c r="Z832" s="45" t="str" cm="1">
        <f t="array" aca="1" ref="Z832" ca="1">INDIRECT(ADDRESS((ROW(832:832)-1),IF(MOD(COLUMN(Z:Z)-11-$K832,32)=0,32,MOD(COLUMN(Z:Z)-11-$K832,32))+11))</f>
        <v>1</v>
      </c>
      <c r="AA832" s="45" t="str" cm="1">
        <f t="array" aca="1" ref="AA832" ca="1">INDIRECT(ADDRESS((ROW(832:832)-1),IF(MOD(COLUMN(AA:AA)-11-$K832,32)=0,32,MOD(COLUMN(AA:AA)-11-$K832,32))+11))</f>
        <v>1</v>
      </c>
      <c r="AB832" s="42" t="str" cm="1">
        <f t="array" aca="1" ref="AB832" ca="1">INDIRECT(ADDRESS((ROW(832:832)-1),IF(MOD(COLUMN(AB:AB)-11-$K832,32)=0,32,MOD(COLUMN(AB:AB)-11-$K832,32))+11))</f>
        <v>0</v>
      </c>
      <c r="AC832" s="42" t="str" cm="1">
        <f t="array" aca="1" ref="AC832" ca="1">INDIRECT(ADDRESS((ROW(832:832)-1),IF(MOD(COLUMN(AC:AC)-11-$K832,32)=0,32,MOD(COLUMN(AC:AC)-11-$K832,32))+11))</f>
        <v>1</v>
      </c>
      <c r="AD832" s="42" t="str" cm="1">
        <f t="array" aca="1" ref="AD832" ca="1">INDIRECT(ADDRESS((ROW(832:832)-1),IF(MOD(COLUMN(AD:AD)-11-$K832,32)=0,32,MOD(COLUMN(AD:AD)-11-$K832,32))+11))</f>
        <v>1</v>
      </c>
      <c r="AE832" s="42" t="str" cm="1">
        <f t="array" aca="1" ref="AE832" ca="1">INDIRECT(ADDRESS((ROW(832:832)-1),IF(MOD(COLUMN(AE:AE)-11-$K832,32)=0,32,MOD(COLUMN(AE:AE)-11-$K832,32))+11))</f>
        <v>1</v>
      </c>
      <c r="AF832" s="43" t="str" cm="1">
        <f t="array" aca="1" ref="AF832" ca="1">INDIRECT(ADDRESS((ROW(832:832)-1),IF(MOD(COLUMN(AF:AF)-11-$K832,32)=0,32,MOD(COLUMN(AF:AF)-11-$K832,32))+11))</f>
        <v>1</v>
      </c>
      <c r="AG832" s="43" t="str" cm="1">
        <f t="array" aca="1" ref="AG832" ca="1">INDIRECT(ADDRESS((ROW(832:832)-1),IF(MOD(COLUMN(AG:AG)-11-$K832,32)=0,32,MOD(COLUMN(AG:AG)-11-$K832,32))+11))</f>
        <v>1</v>
      </c>
      <c r="AH832" s="43" t="str" cm="1">
        <f t="array" aca="1" ref="AH832" ca="1">INDIRECT(ADDRESS((ROW(832:832)-1),IF(MOD(COLUMN(AH:AH)-11-$K832,32)=0,32,MOD(COLUMN(AH:AH)-11-$K832,32))+11))</f>
        <v>0</v>
      </c>
      <c r="AI832" s="43" t="str" cm="1">
        <f t="array" aca="1" ref="AI832" ca="1">INDIRECT(ADDRESS((ROW(832:832)-1),IF(MOD(COLUMN(AI:AI)-11-$K832,32)=0,32,MOD(COLUMN(AI:AI)-11-$K832,32))+11))</f>
        <v>0</v>
      </c>
      <c r="AJ832" s="44" t="str" cm="1">
        <f t="array" aca="1" ref="AJ832" ca="1">INDIRECT(ADDRESS((ROW(832:832)-1),IF(MOD(COLUMN(AJ:AJ)-11-$K832,32)=0,32,MOD(COLUMN(AJ:AJ)-11-$K832,32))+11))</f>
        <v>1</v>
      </c>
      <c r="AK832" s="44" t="str" cm="1">
        <f t="array" aca="1" ref="AK832" ca="1">INDIRECT(ADDRESS((ROW(832:832)-1),IF(MOD(COLUMN(AK:AK)-11-$K832,32)=0,32,MOD(COLUMN(AK:AK)-11-$K832,32))+11))</f>
        <v>1</v>
      </c>
      <c r="AL832" s="44" t="str" cm="1">
        <f t="array" aca="1" ref="AL832" ca="1">INDIRECT(ADDRESS((ROW(832:832)-1),IF(MOD(COLUMN(AL:AL)-11-$K832,32)=0,32,MOD(COLUMN(AL:AL)-11-$K832,32))+11))</f>
        <v>1</v>
      </c>
      <c r="AM832" s="44" t="str" cm="1">
        <f t="array" aca="1" ref="AM832" ca="1">INDIRECT(ADDRESS((ROW(832:832)-1),IF(MOD(COLUMN(AM:AM)-11-$K832,32)=0,32,MOD(COLUMN(AM:AM)-11-$K832,32))+11))</f>
        <v>0</v>
      </c>
      <c r="AN832" s="45" t="str" cm="1">
        <f t="array" aca="1" ref="AN832" ca="1">INDIRECT(ADDRESS((ROW(832:832)-1),IF(MOD(COLUMN(AN:AN)-11-$K832,32)=0,32,MOD(COLUMN(AN:AN)-11-$K832,32))+11))</f>
        <v>1</v>
      </c>
      <c r="AO832" s="45" t="str" cm="1">
        <f t="array" aca="1" ref="AO832" ca="1">INDIRECT(ADDRESS((ROW(832:832)-1),IF(MOD(COLUMN(AO:AO)-11-$K832,32)=0,32,MOD(COLUMN(AO:AO)-11-$K832,32))+11))</f>
        <v>0</v>
      </c>
      <c r="AP832" s="45" t="str" cm="1">
        <f t="array" aca="1" ref="AP832" ca="1">INDIRECT(ADDRESS((ROW(832:832)-1),IF(MOD(COLUMN(AP:AP)-11-$K832,32)=0,32,MOD(COLUMN(AP:AP)-11-$K832,32))+11))</f>
        <v>1</v>
      </c>
      <c r="AQ832" s="45" t="str" cm="1">
        <f t="array" aca="1" ref="AQ832" ca="1">INDIRECT(ADDRESS((ROW(832:832)-1),IF(MOD(COLUMN(AQ:AQ)-11-$K832,32)=0,32,MOD(COLUMN(AQ:AQ)-11-$K832,32))+11))</f>
        <v>1</v>
      </c>
      <c r="AR832" s="41" t="str">
        <f t="shared" ca="1" si="1668"/>
        <v>10110011</v>
      </c>
      <c r="AS832" s="41" t="str">
        <f t="shared" ca="1" si="1669"/>
        <v>11011011</v>
      </c>
      <c r="AT832" s="40" t="str">
        <f t="shared" ca="1" si="1670"/>
        <v>01111100</v>
      </c>
      <c r="AU832" s="40" t="str">
        <f t="shared" ca="1" si="1671"/>
        <v>11101011</v>
      </c>
      <c r="AV832" s="40">
        <f t="shared" ca="1" si="1672"/>
        <v>179</v>
      </c>
      <c r="AW832" s="40">
        <f t="shared" ca="1" si="1673"/>
        <v>219</v>
      </c>
      <c r="AX832" s="40">
        <f t="shared" ca="1" si="1674"/>
        <v>124</v>
      </c>
      <c r="AY832" s="40">
        <f t="shared" ca="1" si="1675"/>
        <v>235</v>
      </c>
      <c r="AZ832" s="46">
        <f t="shared" ca="1" si="1676"/>
        <v>3017506027</v>
      </c>
    </row>
    <row r="833" spans="1:52" ht="15" thickBot="1" x14ac:dyDescent="0.4">
      <c r="A833" t="s">
        <v>224</v>
      </c>
      <c r="I833" s="39"/>
      <c r="J833" s="40" t="s">
        <v>215</v>
      </c>
      <c r="K833" s="53">
        <v>13</v>
      </c>
      <c r="L833" s="42" t="str" cm="1">
        <f t="array" aca="1" ref="L833" ca="1">INDIRECT(ADDRESS((ROW(833:833)-2),IF(MOD(COLUMN(L:L)-11-$K833,32)=0,32,MOD(COLUMN(L:L)-11-$K833,32))+11))</f>
        <v>1</v>
      </c>
      <c r="M833" s="42" t="str" cm="1">
        <f t="array" aca="1" ref="M833" ca="1">INDIRECT(ADDRESS((ROW(833:833)-2),IF(MOD(COLUMN(M:M)-11-$K833,32)=0,32,MOD(COLUMN(M:M)-11-$K833,32))+11))</f>
        <v>0</v>
      </c>
      <c r="N833" s="42" t="str" cm="1">
        <f t="array" aca="1" ref="N833" ca="1">INDIRECT(ADDRESS((ROW(833:833)-2),IF(MOD(COLUMN(N:N)-11-$K833,32)=0,32,MOD(COLUMN(N:N)-11-$K833,32))+11))</f>
        <v>0</v>
      </c>
      <c r="O833" s="42" t="str" cm="1">
        <f t="array" aca="1" ref="O833" ca="1">INDIRECT(ADDRESS((ROW(833:833)-2),IF(MOD(COLUMN(O:O)-11-$K833,32)=0,32,MOD(COLUMN(O:O)-11-$K833,32))+11))</f>
        <v>1</v>
      </c>
      <c r="P833" s="43" t="str" cm="1">
        <f t="array" aca="1" ref="P833" ca="1">INDIRECT(ADDRESS((ROW(833:833)-2),IF(MOD(COLUMN(P:P)-11-$K833,32)=0,32,MOD(COLUMN(P:P)-11-$K833,32))+11))</f>
        <v>1</v>
      </c>
      <c r="Q833" s="43" t="str" cm="1">
        <f t="array" aca="1" ref="Q833" ca="1">INDIRECT(ADDRESS((ROW(833:833)-2),IF(MOD(COLUMN(Q:Q)-11-$K833,32)=0,32,MOD(COLUMN(Q:Q)-11-$K833,32))+11))</f>
        <v>1</v>
      </c>
      <c r="R833" s="43" t="str" cm="1">
        <f t="array" aca="1" ref="R833" ca="1">INDIRECT(ADDRESS((ROW(833:833)-2),IF(MOD(COLUMN(R:R)-11-$K833,32)=0,32,MOD(COLUMN(R:R)-11-$K833,32))+11))</f>
        <v>0</v>
      </c>
      <c r="S833" s="43" t="str" cm="1">
        <f t="array" aca="1" ref="S833" ca="1">INDIRECT(ADDRESS((ROW(833:833)-2),IF(MOD(COLUMN(S:S)-11-$K833,32)=0,32,MOD(COLUMN(S:S)-11-$K833,32))+11))</f>
        <v>1</v>
      </c>
      <c r="T833" s="44" t="str" cm="1">
        <f t="array" aca="1" ref="T833" ca="1">INDIRECT(ADDRESS((ROW(833:833)-2),IF(MOD(COLUMN(T:T)-11-$K833,32)=0,32,MOD(COLUMN(T:T)-11-$K833,32))+11))</f>
        <v>0</v>
      </c>
      <c r="U833" s="44" t="str" cm="1">
        <f t="array" aca="1" ref="U833" ca="1">INDIRECT(ADDRESS((ROW(833:833)-2),IF(MOD(COLUMN(U:U)-11-$K833,32)=0,32,MOD(COLUMN(U:U)-11-$K833,32))+11))</f>
        <v>1</v>
      </c>
      <c r="V833" s="44" t="str" cm="1">
        <f t="array" aca="1" ref="V833" ca="1">INDIRECT(ADDRESS((ROW(833:833)-2),IF(MOD(COLUMN(V:V)-11-$K833,32)=0,32,MOD(COLUMN(V:V)-11-$K833,32))+11))</f>
        <v>1</v>
      </c>
      <c r="W833" s="44" t="str" cm="1">
        <f t="array" aca="1" ref="W833" ca="1">INDIRECT(ADDRESS((ROW(833:833)-2),IF(MOD(COLUMN(W:W)-11-$K833,32)=0,32,MOD(COLUMN(W:W)-11-$K833,32))+11))</f>
        <v>1</v>
      </c>
      <c r="X833" s="45" t="str" cm="1">
        <f t="array" aca="1" ref="X833" ca="1">INDIRECT(ADDRESS((ROW(833:833)-2),IF(MOD(COLUMN(X:X)-11-$K833,32)=0,32,MOD(COLUMN(X:X)-11-$K833,32))+11))</f>
        <v>0</v>
      </c>
      <c r="Y833" s="45" t="str" cm="1">
        <f t="array" aca="1" ref="Y833" ca="1">INDIRECT(ADDRESS((ROW(833:833)-2),IF(MOD(COLUMN(Y:Y)-11-$K833,32)=0,32,MOD(COLUMN(Y:Y)-11-$K833,32))+11))</f>
        <v>1</v>
      </c>
      <c r="Z833" s="45" t="str" cm="1">
        <f t="array" aca="1" ref="Z833" ca="1">INDIRECT(ADDRESS((ROW(833:833)-2),IF(MOD(COLUMN(Z:Z)-11-$K833,32)=0,32,MOD(COLUMN(Z:Z)-11-$K833,32))+11))</f>
        <v>1</v>
      </c>
      <c r="AA833" s="45" t="str" cm="1">
        <f t="array" aca="1" ref="AA833" ca="1">INDIRECT(ADDRESS((ROW(833:833)-2),IF(MOD(COLUMN(AA:AA)-11-$K833,32)=0,32,MOD(COLUMN(AA:AA)-11-$K833,32))+11))</f>
        <v>0</v>
      </c>
      <c r="AB833" s="42" t="str" cm="1">
        <f t="array" aca="1" ref="AB833" ca="1">INDIRECT(ADDRESS((ROW(833:833)-2),IF(MOD(COLUMN(AB:AB)-11-$K833,32)=0,32,MOD(COLUMN(AB:AB)-11-$K833,32))+11))</f>
        <v>0</v>
      </c>
      <c r="AC833" s="42" t="str" cm="1">
        <f t="array" aca="1" ref="AC833" ca="1">INDIRECT(ADDRESS((ROW(833:833)-2),IF(MOD(COLUMN(AC:AC)-11-$K833,32)=0,32,MOD(COLUMN(AC:AC)-11-$K833,32))+11))</f>
        <v>1</v>
      </c>
      <c r="AD833" s="42" t="str" cm="1">
        <f t="array" aca="1" ref="AD833" ca="1">INDIRECT(ADDRESS((ROW(833:833)-2),IF(MOD(COLUMN(AD:AD)-11-$K833,32)=0,32,MOD(COLUMN(AD:AD)-11-$K833,32))+11))</f>
        <v>1</v>
      </c>
      <c r="AE833" s="42" t="str" cm="1">
        <f t="array" aca="1" ref="AE833" ca="1">INDIRECT(ADDRESS((ROW(833:833)-2),IF(MOD(COLUMN(AE:AE)-11-$K833,32)=0,32,MOD(COLUMN(AE:AE)-11-$K833,32))+11))</f>
        <v>1</v>
      </c>
      <c r="AF833" s="43" t="str" cm="1">
        <f t="array" aca="1" ref="AF833" ca="1">INDIRECT(ADDRESS((ROW(833:833)-2),IF(MOD(COLUMN(AF:AF)-11-$K833,32)=0,32,MOD(COLUMN(AF:AF)-11-$K833,32))+11))</f>
        <v>1</v>
      </c>
      <c r="AG833" s="43" t="str" cm="1">
        <f t="array" aca="1" ref="AG833" ca="1">INDIRECT(ADDRESS((ROW(833:833)-2),IF(MOD(COLUMN(AG:AG)-11-$K833,32)=0,32,MOD(COLUMN(AG:AG)-11-$K833,32))+11))</f>
        <v>0</v>
      </c>
      <c r="AH833" s="43" t="str" cm="1">
        <f t="array" aca="1" ref="AH833" ca="1">INDIRECT(ADDRESS((ROW(833:833)-2),IF(MOD(COLUMN(AH:AH)-11-$K833,32)=0,32,MOD(COLUMN(AH:AH)-11-$K833,32))+11))</f>
        <v>1</v>
      </c>
      <c r="AI833" s="43" t="str" cm="1">
        <f t="array" aca="1" ref="AI833" ca="1">INDIRECT(ADDRESS((ROW(833:833)-2),IF(MOD(COLUMN(AI:AI)-11-$K833,32)=0,32,MOD(COLUMN(AI:AI)-11-$K833,32))+11))</f>
        <v>1</v>
      </c>
      <c r="AJ833" s="44" t="str" cm="1">
        <f t="array" aca="1" ref="AJ833" ca="1">INDIRECT(ADDRESS((ROW(833:833)-2),IF(MOD(COLUMN(AJ:AJ)-11-$K833,32)=0,32,MOD(COLUMN(AJ:AJ)-11-$K833,32))+11))</f>
        <v>0</v>
      </c>
      <c r="AK833" s="44" t="str" cm="1">
        <f t="array" aca="1" ref="AK833" ca="1">INDIRECT(ADDRESS((ROW(833:833)-2),IF(MOD(COLUMN(AK:AK)-11-$K833,32)=0,32,MOD(COLUMN(AK:AK)-11-$K833,32))+11))</f>
        <v>1</v>
      </c>
      <c r="AL833" s="44" t="str" cm="1">
        <f t="array" aca="1" ref="AL833" ca="1">INDIRECT(ADDRESS((ROW(833:833)-2),IF(MOD(COLUMN(AL:AL)-11-$K833,32)=0,32,MOD(COLUMN(AL:AL)-11-$K833,32))+11))</f>
        <v>1</v>
      </c>
      <c r="AM833" s="44" t="str" cm="1">
        <f t="array" aca="1" ref="AM833" ca="1">INDIRECT(ADDRESS((ROW(833:833)-2),IF(MOD(COLUMN(AM:AM)-11-$K833,32)=0,32,MOD(COLUMN(AM:AM)-11-$K833,32))+11))</f>
        <v>0</v>
      </c>
      <c r="AN833" s="45" t="str" cm="1">
        <f t="array" aca="1" ref="AN833" ca="1">INDIRECT(ADDRESS((ROW(833:833)-2),IF(MOD(COLUMN(AN:AN)-11-$K833,32)=0,32,MOD(COLUMN(AN:AN)-11-$K833,32))+11))</f>
        <v>1</v>
      </c>
      <c r="AO833" s="45" t="str" cm="1">
        <f t="array" aca="1" ref="AO833" ca="1">INDIRECT(ADDRESS((ROW(833:833)-2),IF(MOD(COLUMN(AO:AO)-11-$K833,32)=0,32,MOD(COLUMN(AO:AO)-11-$K833,32))+11))</f>
        <v>1</v>
      </c>
      <c r="AP833" s="45" t="str" cm="1">
        <f t="array" aca="1" ref="AP833" ca="1">INDIRECT(ADDRESS((ROW(833:833)-2),IF(MOD(COLUMN(AP:AP)-11-$K833,32)=0,32,MOD(COLUMN(AP:AP)-11-$K833,32))+11))</f>
        <v>1</v>
      </c>
      <c r="AQ833" s="45" t="str" cm="1">
        <f t="array" aca="1" ref="AQ833" ca="1">INDIRECT(ADDRESS((ROW(833:833)-2),IF(MOD(COLUMN(AQ:AQ)-11-$K833,32)=0,32,MOD(COLUMN(AQ:AQ)-11-$K833,32))+11))</f>
        <v>1</v>
      </c>
      <c r="AR833" s="41" t="str">
        <f t="shared" ca="1" si="1668"/>
        <v>10011101</v>
      </c>
      <c r="AS833" s="41" t="str">
        <f t="shared" ca="1" si="1669"/>
        <v>01110110</v>
      </c>
      <c r="AT833" s="40" t="str">
        <f t="shared" ca="1" si="1670"/>
        <v>01111011</v>
      </c>
      <c r="AU833" s="40" t="str">
        <f t="shared" ca="1" si="1671"/>
        <v>01101111</v>
      </c>
      <c r="AV833" s="40">
        <f t="shared" ca="1" si="1672"/>
        <v>157</v>
      </c>
      <c r="AW833" s="40">
        <f t="shared" ca="1" si="1673"/>
        <v>118</v>
      </c>
      <c r="AX833" s="40">
        <f t="shared" ca="1" si="1674"/>
        <v>123</v>
      </c>
      <c r="AY833" s="40">
        <f t="shared" ca="1" si="1675"/>
        <v>111</v>
      </c>
      <c r="AZ833" s="46">
        <f t="shared" ca="1" si="1676"/>
        <v>2641787759</v>
      </c>
    </row>
    <row r="834" spans="1:52" ht="15" thickBot="1" x14ac:dyDescent="0.4">
      <c r="A834" t="s">
        <v>225</v>
      </c>
      <c r="B834">
        <f ca="1">HEX2DEC(H831)</f>
        <v>3720931770</v>
      </c>
      <c r="C834">
        <f ca="1">I839</f>
        <v>1611663274</v>
      </c>
      <c r="D834">
        <f ca="1">I844</f>
        <v>1809248238</v>
      </c>
      <c r="E834" s="30">
        <f>Const!C45</f>
        <v>3345764771</v>
      </c>
      <c r="F834" s="61">
        <f ca="1">Home!B47</f>
        <v>3105087060</v>
      </c>
      <c r="G834" s="54">
        <f ca="1">B834+C834+D834+E834+F834</f>
        <v>13592695113</v>
      </c>
      <c r="I834" s="54">
        <f ca="1">_xlfn.BITXOR(_xlfn.BITXOR(AZ832,AZ833),AZ834)</f>
        <v>2573450425</v>
      </c>
      <c r="J834" s="48" t="s">
        <v>215</v>
      </c>
      <c r="K834" s="56">
        <v>22</v>
      </c>
      <c r="L834" s="57" t="str" cm="1">
        <f t="array" aca="1" ref="L834" ca="1">INDIRECT(ADDRESS((ROW(834:834)-3),IF(MOD(COLUMN(L:L)-11-$K834,32)=0,32,MOD(COLUMN(L:L)-11-$K834,32))+11))</f>
        <v>1</v>
      </c>
      <c r="M834" s="57" t="str" cm="1">
        <f t="array" aca="1" ref="M834" ca="1">INDIRECT(ADDRESS((ROW(834:834)-3),IF(MOD(COLUMN(M:M)-11-$K834,32)=0,32,MOD(COLUMN(M:M)-11-$K834,32))+11))</f>
        <v>0</v>
      </c>
      <c r="N834" s="57" t="str" cm="1">
        <f t="array" aca="1" ref="N834" ca="1">INDIRECT(ADDRESS((ROW(834:834)-3),IF(MOD(COLUMN(N:N)-11-$K834,32)=0,32,MOD(COLUMN(N:N)-11-$K834,32))+11))</f>
        <v>1</v>
      </c>
      <c r="O834" s="57" t="str" cm="1">
        <f t="array" aca="1" ref="O834" ca="1">INDIRECT(ADDRESS((ROW(834:834)-3),IF(MOD(COLUMN(O:O)-11-$K834,32)=0,32,MOD(COLUMN(O:O)-11-$K834,32))+11))</f>
        <v>1</v>
      </c>
      <c r="P834" s="58" t="str" cm="1">
        <f t="array" aca="1" ref="P834" ca="1">INDIRECT(ADDRESS((ROW(834:834)-3),IF(MOD(COLUMN(P:P)-11-$K834,32)=0,32,MOD(COLUMN(P:P)-11-$K834,32))+11))</f>
        <v>0</v>
      </c>
      <c r="Q834" s="58" t="str" cm="1">
        <f t="array" aca="1" ref="Q834" ca="1">INDIRECT(ADDRESS((ROW(834:834)-3),IF(MOD(COLUMN(Q:Q)-11-$K834,32)=0,32,MOD(COLUMN(Q:Q)-11-$K834,32))+11))</f>
        <v>1</v>
      </c>
      <c r="R834" s="58" t="str" cm="1">
        <f t="array" aca="1" ref="R834" ca="1">INDIRECT(ADDRESS((ROW(834:834)-3),IF(MOD(COLUMN(R:R)-11-$K834,32)=0,32,MOD(COLUMN(R:R)-11-$K834,32))+11))</f>
        <v>1</v>
      </c>
      <c r="S834" s="58" t="str" cm="1">
        <f t="array" aca="1" ref="S834" ca="1">INDIRECT(ADDRESS((ROW(834:834)-3),IF(MOD(COLUMN(S:S)-11-$K834,32)=0,32,MOD(COLUMN(S:S)-11-$K834,32))+11))</f>
        <v>1</v>
      </c>
      <c r="T834" s="59" t="str" cm="1">
        <f t="array" aca="1" ref="T834" ca="1">INDIRECT(ADDRESS((ROW(834:834)-3),IF(MOD(COLUMN(T:T)-11-$K834,32)=0,32,MOD(COLUMN(T:T)-11-$K834,32))+11))</f>
        <v>1</v>
      </c>
      <c r="U834" s="59" t="str" cm="1">
        <f t="array" aca="1" ref="U834" ca="1">INDIRECT(ADDRESS((ROW(834:834)-3),IF(MOD(COLUMN(U:U)-11-$K834,32)=0,32,MOD(COLUMN(U:U)-11-$K834,32))+11))</f>
        <v>1</v>
      </c>
      <c r="V834" s="59" t="str" cm="1">
        <f t="array" aca="1" ref="V834" ca="1">INDIRECT(ADDRESS((ROW(834:834)-3),IF(MOD(COLUMN(V:V)-11-$K834,32)=0,32,MOD(COLUMN(V:V)-11-$K834,32))+11))</f>
        <v>0</v>
      </c>
      <c r="W834" s="59" t="str" cm="1">
        <f t="array" aca="1" ref="W834" ca="1">INDIRECT(ADDRESS((ROW(834:834)-3),IF(MOD(COLUMN(W:W)-11-$K834,32)=0,32,MOD(COLUMN(W:W)-11-$K834,32))+11))</f>
        <v>0</v>
      </c>
      <c r="X834" s="60" t="str" cm="1">
        <f t="array" aca="1" ref="X834" ca="1">INDIRECT(ADDRESS((ROW(834:834)-3),IF(MOD(COLUMN(X:X)-11-$K834,32)=0,32,MOD(COLUMN(X:X)-11-$K834,32))+11))</f>
        <v>1</v>
      </c>
      <c r="Y834" s="60" t="str" cm="1">
        <f t="array" aca="1" ref="Y834" ca="1">INDIRECT(ADDRESS((ROW(834:834)-3),IF(MOD(COLUMN(Y:Y)-11-$K834,32)=0,32,MOD(COLUMN(Y:Y)-11-$K834,32))+11))</f>
        <v>1</v>
      </c>
      <c r="Z834" s="60" t="str" cm="1">
        <f t="array" aca="1" ref="Z834" ca="1">INDIRECT(ADDRESS((ROW(834:834)-3),IF(MOD(COLUMN(Z:Z)-11-$K834,32)=0,32,MOD(COLUMN(Z:Z)-11-$K834,32))+11))</f>
        <v>1</v>
      </c>
      <c r="AA834" s="60" t="str" cm="1">
        <f t="array" aca="1" ref="AA834" ca="1">INDIRECT(ADDRESS((ROW(834:834)-3),IF(MOD(COLUMN(AA:AA)-11-$K834,32)=0,32,MOD(COLUMN(AA:AA)-11-$K834,32))+11))</f>
        <v>0</v>
      </c>
      <c r="AB834" s="57" t="str" cm="1">
        <f t="array" aca="1" ref="AB834" ca="1">INDIRECT(ADDRESS((ROW(834:834)-3),IF(MOD(COLUMN(AB:AB)-11-$K834,32)=0,32,MOD(COLUMN(AB:AB)-11-$K834,32))+11))</f>
        <v>1</v>
      </c>
      <c r="AC834" s="57" t="str" cm="1">
        <f t="array" aca="1" ref="AC834" ca="1">INDIRECT(ADDRESS((ROW(834:834)-3),IF(MOD(COLUMN(AC:AC)-11-$K834,32)=0,32,MOD(COLUMN(AC:AC)-11-$K834,32))+11))</f>
        <v>0</v>
      </c>
      <c r="AD834" s="57" t="str" cm="1">
        <f t="array" aca="1" ref="AD834" ca="1">INDIRECT(ADDRESS((ROW(834:834)-3),IF(MOD(COLUMN(AD:AD)-11-$K834,32)=0,32,MOD(COLUMN(AD:AD)-11-$K834,32))+11))</f>
        <v>1</v>
      </c>
      <c r="AE834" s="57" t="str" cm="1">
        <f t="array" aca="1" ref="AE834" ca="1">INDIRECT(ADDRESS((ROW(834:834)-3),IF(MOD(COLUMN(AE:AE)-11-$K834,32)=0,32,MOD(COLUMN(AE:AE)-11-$K834,32))+11))</f>
        <v>1</v>
      </c>
      <c r="AF834" s="58" t="str" cm="1">
        <f t="array" aca="1" ref="AF834" ca="1">INDIRECT(ADDRESS((ROW(834:834)-3),IF(MOD(COLUMN(AF:AF)-11-$K834,32)=0,32,MOD(COLUMN(AF:AF)-11-$K834,32))+11))</f>
        <v>1</v>
      </c>
      <c r="AG834" s="58" t="str" cm="1">
        <f t="array" aca="1" ref="AG834" ca="1">INDIRECT(ADDRESS((ROW(834:834)-3),IF(MOD(COLUMN(AG:AG)-11-$K834,32)=0,32,MOD(COLUMN(AG:AG)-11-$K834,32))+11))</f>
        <v>0</v>
      </c>
      <c r="AH834" s="58" t="str" cm="1">
        <f t="array" aca="1" ref="AH834" ca="1">INDIRECT(ADDRESS((ROW(834:834)-3),IF(MOD(COLUMN(AH:AH)-11-$K834,32)=0,32,MOD(COLUMN(AH:AH)-11-$K834,32))+11))</f>
        <v>1</v>
      </c>
      <c r="AI834" s="58" t="str" cm="1">
        <f t="array" aca="1" ref="AI834" ca="1">INDIRECT(ADDRESS((ROW(834:834)-3),IF(MOD(COLUMN(AI:AI)-11-$K834,32)=0,32,MOD(COLUMN(AI:AI)-11-$K834,32))+11))</f>
        <v>1</v>
      </c>
      <c r="AJ834" s="59" t="str" cm="1">
        <f t="array" aca="1" ref="AJ834" ca="1">INDIRECT(ADDRESS((ROW(834:834)-3),IF(MOD(COLUMN(AJ:AJ)-11-$K834,32)=0,32,MOD(COLUMN(AJ:AJ)-11-$K834,32))+11))</f>
        <v>0</v>
      </c>
      <c r="AK834" s="59" t="str" cm="1">
        <f t="array" aca="1" ref="AK834" ca="1">INDIRECT(ADDRESS((ROW(834:834)-3),IF(MOD(COLUMN(AK:AK)-11-$K834,32)=0,32,MOD(COLUMN(AK:AK)-11-$K834,32))+11))</f>
        <v>0</v>
      </c>
      <c r="AL834" s="59" t="str" cm="1">
        <f t="array" aca="1" ref="AL834" ca="1">INDIRECT(ADDRESS((ROW(834:834)-3),IF(MOD(COLUMN(AL:AL)-11-$K834,32)=0,32,MOD(COLUMN(AL:AL)-11-$K834,32))+11))</f>
        <v>1</v>
      </c>
      <c r="AM834" s="59" t="str" cm="1">
        <f t="array" aca="1" ref="AM834" ca="1">INDIRECT(ADDRESS((ROW(834:834)-3),IF(MOD(COLUMN(AM:AM)-11-$K834,32)=0,32,MOD(COLUMN(AM:AM)-11-$K834,32))+11))</f>
        <v>1</v>
      </c>
      <c r="AN834" s="60" t="str" cm="1">
        <f t="array" aca="1" ref="AN834" ca="1">INDIRECT(ADDRESS((ROW(834:834)-3),IF(MOD(COLUMN(AN:AN)-11-$K834,32)=0,32,MOD(COLUMN(AN:AN)-11-$K834,32))+11))</f>
        <v>1</v>
      </c>
      <c r="AO834" s="60" t="str" cm="1">
        <f t="array" aca="1" ref="AO834" ca="1">INDIRECT(ADDRESS((ROW(834:834)-3),IF(MOD(COLUMN(AO:AO)-11-$K834,32)=0,32,MOD(COLUMN(AO:AO)-11-$K834,32))+11))</f>
        <v>1</v>
      </c>
      <c r="AP834" s="60" t="str" cm="1">
        <f t="array" aca="1" ref="AP834" ca="1">INDIRECT(ADDRESS((ROW(834:834)-3),IF(MOD(COLUMN(AP:AP)-11-$K834,32)=0,32,MOD(COLUMN(AP:AP)-11-$K834,32))+11))</f>
        <v>0</v>
      </c>
      <c r="AQ834" s="60" t="str" cm="1">
        <f t="array" aca="1" ref="AQ834" ca="1">INDIRECT(ADDRESS((ROW(834:834)-3),IF(MOD(COLUMN(AQ:AQ)-11-$K834,32)=0,32,MOD(COLUMN(AQ:AQ)-11-$K834,32))+11))</f>
        <v>1</v>
      </c>
      <c r="AR834" s="49" t="str">
        <f t="shared" ca="1" si="1668"/>
        <v>10110111</v>
      </c>
      <c r="AS834" s="49" t="str">
        <f t="shared" ca="1" si="1669"/>
        <v>11001110</v>
      </c>
      <c r="AT834" s="48" t="str">
        <f t="shared" ca="1" si="1670"/>
        <v>10111011</v>
      </c>
      <c r="AU834" s="48" t="str">
        <f t="shared" ca="1" si="1671"/>
        <v>00111101</v>
      </c>
      <c r="AV834" s="48">
        <f t="shared" ca="1" si="1672"/>
        <v>183</v>
      </c>
      <c r="AW834" s="48">
        <f t="shared" ca="1" si="1673"/>
        <v>206</v>
      </c>
      <c r="AX834" s="48">
        <f t="shared" ca="1" si="1674"/>
        <v>187</v>
      </c>
      <c r="AY834" s="48">
        <f t="shared" ca="1" si="1675"/>
        <v>61</v>
      </c>
      <c r="AZ834" s="50">
        <f t="shared" ca="1" si="1676"/>
        <v>3083778877</v>
      </c>
    </row>
    <row r="835" spans="1:52" ht="15" thickBot="1" x14ac:dyDescent="0.4"/>
    <row r="836" spans="1:52" x14ac:dyDescent="0.35">
      <c r="I836" s="31"/>
      <c r="J836" s="51" t="s">
        <v>216</v>
      </c>
      <c r="K836" s="52"/>
      <c r="L836" s="34" t="str">
        <f ca="1">MID(HEX2BIN(MID($E831,1,1),4),1,1)</f>
        <v>1</v>
      </c>
      <c r="M836" s="34" t="str">
        <f ca="1">MID(HEX2BIN(MID($E831,1,1),4),2,1)</f>
        <v>1</v>
      </c>
      <c r="N836" s="34" t="str">
        <f ca="1">MID(HEX2BIN(MID($E831,1,1),4),3,1)</f>
        <v>0</v>
      </c>
      <c r="O836" s="34" t="str">
        <f ca="1">MID(HEX2BIN(MID($E831,1,1),4),4,1)</f>
        <v>0</v>
      </c>
      <c r="P836" s="35" t="str">
        <f ca="1">MID(HEX2BIN(MID($E831,2,1),4),1,1)</f>
        <v>0</v>
      </c>
      <c r="Q836" s="35" t="str">
        <f ca="1">MID(HEX2BIN(MID($E831,2,1),4),2,1)</f>
        <v>0</v>
      </c>
      <c r="R836" s="35" t="str">
        <f ca="1">MID(HEX2BIN(MID($E831,2,1),4),3,1)</f>
        <v>1</v>
      </c>
      <c r="S836" s="35" t="str">
        <f ca="1">MID(HEX2BIN(MID($E831,2,1),4),4,1)</f>
        <v>1</v>
      </c>
      <c r="T836" s="36" t="str">
        <f ca="1">MID(HEX2BIN(MID($E831,3,1),4),1,1)</f>
        <v>0</v>
      </c>
      <c r="U836" s="36" t="str">
        <f ca="1">MID(HEX2BIN(MID($E831,3,1),4),2,1)</f>
        <v>1</v>
      </c>
      <c r="V836" s="36" t="str">
        <f ca="1">MID(HEX2BIN(MID($E831,3,1),4),3,1)</f>
        <v>0</v>
      </c>
      <c r="W836" s="36" t="str">
        <f ca="1">MID(HEX2BIN(MID($E831,3,1),4),4,1)</f>
        <v>0</v>
      </c>
      <c r="X836" s="37" t="str">
        <f ca="1">MID(HEX2BIN(MID($E831,4,1),4),1,1)</f>
        <v>1</v>
      </c>
      <c r="Y836" s="37" t="str">
        <f ca="1">MID(HEX2BIN(MID($E831,4,1),4),2,1)</f>
        <v>1</v>
      </c>
      <c r="Z836" s="37" t="str">
        <f ca="1">MID(HEX2BIN(MID($E831,4,1),4),3,1)</f>
        <v>1</v>
      </c>
      <c r="AA836" s="37" t="str">
        <f ca="1">MID(HEX2BIN(MID($E831,4,1),4),4,1)</f>
        <v>1</v>
      </c>
      <c r="AB836" s="34" t="str">
        <f ca="1">MID(HEX2BIN(MID($E831,5,1),4),1,1)</f>
        <v>0</v>
      </c>
      <c r="AC836" s="34" t="str">
        <f ca="1">MID(HEX2BIN(MID($E831,5,1),4),2,1)</f>
        <v>0</v>
      </c>
      <c r="AD836" s="34" t="str">
        <f ca="1">MID(HEX2BIN(MID($E831,5,1),4),3,1)</f>
        <v>0</v>
      </c>
      <c r="AE836" s="34" t="str">
        <f ca="1">MID(HEX2BIN(MID($E831,5,1),4),4,1)</f>
        <v>0</v>
      </c>
      <c r="AF836" s="35" t="str">
        <f ca="1">MID(HEX2BIN(MID($E831,6,1),4),1,1)</f>
        <v>1</v>
      </c>
      <c r="AG836" s="35" t="str">
        <f ca="1">MID(HEX2BIN(MID($E831,6,1),4),2,1)</f>
        <v>0</v>
      </c>
      <c r="AH836" s="35" t="str">
        <f ca="1">MID(HEX2BIN(MID($E831,6,1),4),3,1)</f>
        <v>1</v>
      </c>
      <c r="AI836" s="35" t="str">
        <f ca="1">MID(HEX2BIN(MID($E831,6,1),4),4,1)</f>
        <v>0</v>
      </c>
      <c r="AJ836" s="36" t="str">
        <f ca="1">MID(HEX2BIN(MID($E831,7,1),4),1,1)</f>
        <v>1</v>
      </c>
      <c r="AK836" s="36" t="str">
        <f ca="1">MID(HEX2BIN(MID($E831,7,1),4),2,1)</f>
        <v>0</v>
      </c>
      <c r="AL836" s="36" t="str">
        <f ca="1">MID(HEX2BIN(MID($E831,7,1),4),3,1)</f>
        <v>1</v>
      </c>
      <c r="AM836" s="36" t="str">
        <f ca="1">MID(HEX2BIN(MID($E831,7,1),4),4,1)</f>
        <v>0</v>
      </c>
      <c r="AN836" s="37" t="str">
        <f ca="1">MID(HEX2BIN(MID($E831,8,1),4),1,1)</f>
        <v>0</v>
      </c>
      <c r="AO836" s="37" t="str">
        <f ca="1">MID(HEX2BIN(MID($E831,8,1),4),2,1)</f>
        <v>1</v>
      </c>
      <c r="AP836" s="37" t="str">
        <f ca="1">MID(HEX2BIN(MID($E831,8,1),4),3,1)</f>
        <v>0</v>
      </c>
      <c r="AQ836" s="37" t="str">
        <f ca="1">MID(HEX2BIN(MID($E831,8,1),4),4,1)</f>
        <v>0</v>
      </c>
      <c r="AR836" s="33" t="str">
        <f t="shared" ref="AR836:AR839" ca="1" si="1677">_xlfn.CONCAT(L836,M836,N836,O836,P836,Q836,R836,S836)</f>
        <v>11000011</v>
      </c>
      <c r="AS836" s="33" t="str">
        <f t="shared" ref="AS836:AS839" ca="1" si="1678">_xlfn.CONCAT(T836,U836,V836,W836,X836,Y836,Z836,AA836)</f>
        <v>01001111</v>
      </c>
      <c r="AT836" s="32" t="str">
        <f t="shared" ref="AT836:AT839" ca="1" si="1679">_xlfn.CONCAT(AB836,AC836,AD836,AE836,AF836,AG836,AH836,AI836)</f>
        <v>00001010</v>
      </c>
      <c r="AU836" s="32" t="str">
        <f t="shared" ref="AU836:AU839" ca="1" si="1680">_xlfn.CONCAT(AJ836,AK836,AL836,AM836,AN836,AO836,AP836,AQ836)</f>
        <v>10100100</v>
      </c>
      <c r="AV836" s="32">
        <f t="shared" ref="AV836:AV839" ca="1" si="1681">BIN2DEC(AR836)</f>
        <v>195</v>
      </c>
      <c r="AW836" s="32">
        <f t="shared" ref="AW836:AW839" ca="1" si="1682">BIN2DEC(AS836)</f>
        <v>79</v>
      </c>
      <c r="AX836" s="32">
        <f t="shared" ref="AX836:AX839" ca="1" si="1683">BIN2DEC(AT836)</f>
        <v>10</v>
      </c>
      <c r="AY836" s="32">
        <f t="shared" ref="AY836:AY839" ca="1" si="1684">BIN2DEC(AU836)</f>
        <v>164</v>
      </c>
      <c r="AZ836" s="38">
        <f t="shared" ref="AZ836:AZ839" ca="1" si="1685">(AV836*2^24)+(AW836*2^16)+(AX836*2^8)+AY836</f>
        <v>3276737188</v>
      </c>
    </row>
    <row r="837" spans="1:52" ht="15" thickBot="1" x14ac:dyDescent="0.4">
      <c r="A837" t="s">
        <v>227</v>
      </c>
      <c r="I837" s="39"/>
      <c r="J837" s="40" t="s">
        <v>215</v>
      </c>
      <c r="K837" s="53">
        <v>6</v>
      </c>
      <c r="L837" s="42" t="str" cm="1">
        <f t="array" aca="1" ref="L837" ca="1">INDIRECT(ADDRESS((ROW(837:837)-1),IF(MOD(COLUMN(L:L)-11-$K837,32)=0,32,MOD(COLUMN(L:L)-11-$K837,32))+11))</f>
        <v>1</v>
      </c>
      <c r="M837" s="42" t="str" cm="1">
        <f t="array" aca="1" ref="M837" ca="1">INDIRECT(ADDRESS((ROW(837:837)-1),IF(MOD(COLUMN(M:M)-11-$K837,32)=0,32,MOD(COLUMN(M:M)-11-$K837,32))+11))</f>
        <v>0</v>
      </c>
      <c r="N837" s="42" t="str" cm="1">
        <f t="array" aca="1" ref="N837" ca="1">INDIRECT(ADDRESS((ROW(837:837)-1),IF(MOD(COLUMN(N:N)-11-$K837,32)=0,32,MOD(COLUMN(N:N)-11-$K837,32))+11))</f>
        <v>0</v>
      </c>
      <c r="O837" s="42" t="str" cm="1">
        <f t="array" aca="1" ref="O837" ca="1">INDIRECT(ADDRESS((ROW(837:837)-1),IF(MOD(COLUMN(O:O)-11-$K837,32)=0,32,MOD(COLUMN(O:O)-11-$K837,32))+11))</f>
        <v>1</v>
      </c>
      <c r="P837" s="43" t="str" cm="1">
        <f t="array" aca="1" ref="P837" ca="1">INDIRECT(ADDRESS((ROW(837:837)-1),IF(MOD(COLUMN(P:P)-11-$K837,32)=0,32,MOD(COLUMN(P:P)-11-$K837,32))+11))</f>
        <v>0</v>
      </c>
      <c r="Q837" s="43" t="str" cm="1">
        <f t="array" aca="1" ref="Q837" ca="1">INDIRECT(ADDRESS((ROW(837:837)-1),IF(MOD(COLUMN(Q:Q)-11-$K837,32)=0,32,MOD(COLUMN(Q:Q)-11-$K837,32))+11))</f>
        <v>0</v>
      </c>
      <c r="R837" s="43" t="str" cm="1">
        <f t="array" aca="1" ref="R837" ca="1">INDIRECT(ADDRESS((ROW(837:837)-1),IF(MOD(COLUMN(R:R)-11-$K837,32)=0,32,MOD(COLUMN(R:R)-11-$K837,32))+11))</f>
        <v>1</v>
      </c>
      <c r="S837" s="43" t="str" cm="1">
        <f t="array" aca="1" ref="S837" ca="1">INDIRECT(ADDRESS((ROW(837:837)-1),IF(MOD(COLUMN(S:S)-11-$K837,32)=0,32,MOD(COLUMN(S:S)-11-$K837,32))+11))</f>
        <v>1</v>
      </c>
      <c r="T837" s="44" t="str" cm="1">
        <f t="array" aca="1" ref="T837" ca="1">INDIRECT(ADDRESS((ROW(837:837)-1),IF(MOD(COLUMN(T:T)-11-$K837,32)=0,32,MOD(COLUMN(T:T)-11-$K837,32))+11))</f>
        <v>0</v>
      </c>
      <c r="U837" s="44" t="str" cm="1">
        <f t="array" aca="1" ref="U837" ca="1">INDIRECT(ADDRESS((ROW(837:837)-1),IF(MOD(COLUMN(U:U)-11-$K837,32)=0,32,MOD(COLUMN(U:U)-11-$K837,32))+11))</f>
        <v>0</v>
      </c>
      <c r="V837" s="44" t="str" cm="1">
        <f t="array" aca="1" ref="V837" ca="1">INDIRECT(ADDRESS((ROW(837:837)-1),IF(MOD(COLUMN(V:V)-11-$K837,32)=0,32,MOD(COLUMN(V:V)-11-$K837,32))+11))</f>
        <v>0</v>
      </c>
      <c r="W837" s="44" t="str" cm="1">
        <f t="array" aca="1" ref="W837" ca="1">INDIRECT(ADDRESS((ROW(837:837)-1),IF(MOD(COLUMN(W:W)-11-$K837,32)=0,32,MOD(COLUMN(W:W)-11-$K837,32))+11))</f>
        <v>0</v>
      </c>
      <c r="X837" s="45" t="str" cm="1">
        <f t="array" aca="1" ref="X837" ca="1">INDIRECT(ADDRESS((ROW(837:837)-1),IF(MOD(COLUMN(X:X)-11-$K837,32)=0,32,MOD(COLUMN(X:X)-11-$K837,32))+11))</f>
        <v>1</v>
      </c>
      <c r="Y837" s="45" t="str" cm="1">
        <f t="array" aca="1" ref="Y837" ca="1">INDIRECT(ADDRESS((ROW(837:837)-1),IF(MOD(COLUMN(Y:Y)-11-$K837,32)=0,32,MOD(COLUMN(Y:Y)-11-$K837,32))+11))</f>
        <v>1</v>
      </c>
      <c r="Z837" s="45" t="str" cm="1">
        <f t="array" aca="1" ref="Z837" ca="1">INDIRECT(ADDRESS((ROW(837:837)-1),IF(MOD(COLUMN(Z:Z)-11-$K837,32)=0,32,MOD(COLUMN(Z:Z)-11-$K837,32))+11))</f>
        <v>0</v>
      </c>
      <c r="AA837" s="45" t="str" cm="1">
        <f t="array" aca="1" ref="AA837" ca="1">INDIRECT(ADDRESS((ROW(837:837)-1),IF(MOD(COLUMN(AA:AA)-11-$K837,32)=0,32,MOD(COLUMN(AA:AA)-11-$K837,32))+11))</f>
        <v>1</v>
      </c>
      <c r="AB837" s="42" t="str" cm="1">
        <f t="array" aca="1" ref="AB837" ca="1">INDIRECT(ADDRESS((ROW(837:837)-1),IF(MOD(COLUMN(AB:AB)-11-$K837,32)=0,32,MOD(COLUMN(AB:AB)-11-$K837,32))+11))</f>
        <v>0</v>
      </c>
      <c r="AC837" s="42" t="str" cm="1">
        <f t="array" aca="1" ref="AC837" ca="1">INDIRECT(ADDRESS((ROW(837:837)-1),IF(MOD(COLUMN(AC:AC)-11-$K837,32)=0,32,MOD(COLUMN(AC:AC)-11-$K837,32))+11))</f>
        <v>0</v>
      </c>
      <c r="AD837" s="42" t="str" cm="1">
        <f t="array" aca="1" ref="AD837" ca="1">INDIRECT(ADDRESS((ROW(837:837)-1),IF(MOD(COLUMN(AD:AD)-11-$K837,32)=0,32,MOD(COLUMN(AD:AD)-11-$K837,32))+11))</f>
        <v>1</v>
      </c>
      <c r="AE837" s="42" t="str" cm="1">
        <f t="array" aca="1" ref="AE837" ca="1">INDIRECT(ADDRESS((ROW(837:837)-1),IF(MOD(COLUMN(AE:AE)-11-$K837,32)=0,32,MOD(COLUMN(AE:AE)-11-$K837,32))+11))</f>
        <v>1</v>
      </c>
      <c r="AF837" s="43" t="str" cm="1">
        <f t="array" aca="1" ref="AF837" ca="1">INDIRECT(ADDRESS((ROW(837:837)-1),IF(MOD(COLUMN(AF:AF)-11-$K837,32)=0,32,MOD(COLUMN(AF:AF)-11-$K837,32))+11))</f>
        <v>1</v>
      </c>
      <c r="AG837" s="43" t="str" cm="1">
        <f t="array" aca="1" ref="AG837" ca="1">INDIRECT(ADDRESS((ROW(837:837)-1),IF(MOD(COLUMN(AG:AG)-11-$K837,32)=0,32,MOD(COLUMN(AG:AG)-11-$K837,32))+11))</f>
        <v>1</v>
      </c>
      <c r="AH837" s="43" t="str" cm="1">
        <f t="array" aca="1" ref="AH837" ca="1">INDIRECT(ADDRESS((ROW(837:837)-1),IF(MOD(COLUMN(AH:AH)-11-$K837,32)=0,32,MOD(COLUMN(AH:AH)-11-$K837,32))+11))</f>
        <v>0</v>
      </c>
      <c r="AI837" s="43" t="str" cm="1">
        <f t="array" aca="1" ref="AI837" ca="1">INDIRECT(ADDRESS((ROW(837:837)-1),IF(MOD(COLUMN(AI:AI)-11-$K837,32)=0,32,MOD(COLUMN(AI:AI)-11-$K837,32))+11))</f>
        <v>0</v>
      </c>
      <c r="AJ837" s="44" t="str" cm="1">
        <f t="array" aca="1" ref="AJ837" ca="1">INDIRECT(ADDRESS((ROW(837:837)-1),IF(MOD(COLUMN(AJ:AJ)-11-$K837,32)=0,32,MOD(COLUMN(AJ:AJ)-11-$K837,32))+11))</f>
        <v>0</v>
      </c>
      <c r="AK837" s="44" t="str" cm="1">
        <f t="array" aca="1" ref="AK837" ca="1">INDIRECT(ADDRESS((ROW(837:837)-1),IF(MOD(COLUMN(AK:AK)-11-$K837,32)=0,32,MOD(COLUMN(AK:AK)-11-$K837,32))+11))</f>
        <v>0</v>
      </c>
      <c r="AL837" s="44" t="str" cm="1">
        <f t="array" aca="1" ref="AL837" ca="1">INDIRECT(ADDRESS((ROW(837:837)-1),IF(MOD(COLUMN(AL:AL)-11-$K837,32)=0,32,MOD(COLUMN(AL:AL)-11-$K837,32))+11))</f>
        <v>1</v>
      </c>
      <c r="AM837" s="44" t="str" cm="1">
        <f t="array" aca="1" ref="AM837" ca="1">INDIRECT(ADDRESS((ROW(837:837)-1),IF(MOD(COLUMN(AM:AM)-11-$K837,32)=0,32,MOD(COLUMN(AM:AM)-11-$K837,32))+11))</f>
        <v>0</v>
      </c>
      <c r="AN837" s="45" t="str" cm="1">
        <f t="array" aca="1" ref="AN837" ca="1">INDIRECT(ADDRESS((ROW(837:837)-1),IF(MOD(COLUMN(AN:AN)-11-$K837,32)=0,32,MOD(COLUMN(AN:AN)-11-$K837,32))+11))</f>
        <v>1</v>
      </c>
      <c r="AO837" s="45" t="str" cm="1">
        <f t="array" aca="1" ref="AO837" ca="1">INDIRECT(ADDRESS((ROW(837:837)-1),IF(MOD(COLUMN(AO:AO)-11-$K837,32)=0,32,MOD(COLUMN(AO:AO)-11-$K837,32))+11))</f>
        <v>0</v>
      </c>
      <c r="AP837" s="45" t="str" cm="1">
        <f t="array" aca="1" ref="AP837" ca="1">INDIRECT(ADDRESS((ROW(837:837)-1),IF(MOD(COLUMN(AP:AP)-11-$K837,32)=0,32,MOD(COLUMN(AP:AP)-11-$K837,32))+11))</f>
        <v>1</v>
      </c>
      <c r="AQ837" s="45" t="str" cm="1">
        <f t="array" aca="1" ref="AQ837" ca="1">INDIRECT(ADDRESS((ROW(837:837)-1),IF(MOD(COLUMN(AQ:AQ)-11-$K837,32)=0,32,MOD(COLUMN(AQ:AQ)-11-$K837,32))+11))</f>
        <v>0</v>
      </c>
      <c r="AR837" s="41" t="str">
        <f t="shared" ca="1" si="1677"/>
        <v>10010011</v>
      </c>
      <c r="AS837" s="41" t="str">
        <f t="shared" ca="1" si="1678"/>
        <v>00001101</v>
      </c>
      <c r="AT837" s="40" t="str">
        <f t="shared" ca="1" si="1679"/>
        <v>00111100</v>
      </c>
      <c r="AU837" s="40" t="str">
        <f t="shared" ca="1" si="1680"/>
        <v>00101010</v>
      </c>
      <c r="AV837" s="40">
        <f t="shared" ca="1" si="1681"/>
        <v>147</v>
      </c>
      <c r="AW837" s="40">
        <f t="shared" ca="1" si="1682"/>
        <v>13</v>
      </c>
      <c r="AX837" s="40">
        <f t="shared" ca="1" si="1683"/>
        <v>60</v>
      </c>
      <c r="AY837" s="40">
        <f t="shared" ca="1" si="1684"/>
        <v>42</v>
      </c>
      <c r="AZ837" s="46">
        <f t="shared" ca="1" si="1685"/>
        <v>2467118122</v>
      </c>
    </row>
    <row r="838" spans="1:52" ht="15" thickBot="1" x14ac:dyDescent="0.4">
      <c r="A838" t="s">
        <v>228</v>
      </c>
      <c r="B838">
        <f ca="1">I834</f>
        <v>2573450425</v>
      </c>
      <c r="C838">
        <f ca="1">I848</f>
        <v>2789331604</v>
      </c>
      <c r="G838" s="54">
        <f ca="1">B838+C838</f>
        <v>5362782029</v>
      </c>
      <c r="I838" s="39"/>
      <c r="J838" s="40" t="s">
        <v>215</v>
      </c>
      <c r="K838" s="53">
        <v>11</v>
      </c>
      <c r="L838" s="42" t="str" cm="1">
        <f t="array" aca="1" ref="L838" ca="1">INDIRECT(ADDRESS((ROW(838:838)-2),IF(MOD(COLUMN(L:L)-11-$K838,32)=0,32,MOD(COLUMN(L:L)-11-$K838,32))+11))</f>
        <v>0</v>
      </c>
      <c r="M838" s="42" t="str" cm="1">
        <f t="array" aca="1" ref="M838" ca="1">INDIRECT(ADDRESS((ROW(838:838)-2),IF(MOD(COLUMN(M:M)-11-$K838,32)=0,32,MOD(COLUMN(M:M)-11-$K838,32))+11))</f>
        <v>1</v>
      </c>
      <c r="N838" s="42" t="str" cm="1">
        <f t="array" aca="1" ref="N838" ca="1">INDIRECT(ADDRESS((ROW(838:838)-2),IF(MOD(COLUMN(N:N)-11-$K838,32)=0,32,MOD(COLUMN(N:N)-11-$K838,32))+11))</f>
        <v>0</v>
      </c>
      <c r="O838" s="42" t="str" cm="1">
        <f t="array" aca="1" ref="O838" ca="1">INDIRECT(ADDRESS((ROW(838:838)-2),IF(MOD(COLUMN(O:O)-11-$K838,32)=0,32,MOD(COLUMN(O:O)-11-$K838,32))+11))</f>
        <v>1</v>
      </c>
      <c r="P838" s="43" t="str" cm="1">
        <f t="array" aca="1" ref="P838" ca="1">INDIRECT(ADDRESS((ROW(838:838)-2),IF(MOD(COLUMN(P:P)-11-$K838,32)=0,32,MOD(COLUMN(P:P)-11-$K838,32))+11))</f>
        <v>0</v>
      </c>
      <c r="Q838" s="43" t="str" cm="1">
        <f t="array" aca="1" ref="Q838" ca="1">INDIRECT(ADDRESS((ROW(838:838)-2),IF(MOD(COLUMN(Q:Q)-11-$K838,32)=0,32,MOD(COLUMN(Q:Q)-11-$K838,32))+11))</f>
        <v>1</v>
      </c>
      <c r="R838" s="43" t="str" cm="1">
        <f t="array" aca="1" ref="R838" ca="1">INDIRECT(ADDRESS((ROW(838:838)-2),IF(MOD(COLUMN(R:R)-11-$K838,32)=0,32,MOD(COLUMN(R:R)-11-$K838,32))+11))</f>
        <v>0</v>
      </c>
      <c r="S838" s="43" t="str" cm="1">
        <f t="array" aca="1" ref="S838" ca="1">INDIRECT(ADDRESS((ROW(838:838)-2),IF(MOD(COLUMN(S:S)-11-$K838,32)=0,32,MOD(COLUMN(S:S)-11-$K838,32))+11))</f>
        <v>0</v>
      </c>
      <c r="T838" s="44" t="str" cm="1">
        <f t="array" aca="1" ref="T838" ca="1">INDIRECT(ADDRESS((ROW(838:838)-2),IF(MOD(COLUMN(T:T)-11-$K838,32)=0,32,MOD(COLUMN(T:T)-11-$K838,32))+11))</f>
        <v>1</v>
      </c>
      <c r="U838" s="44" t="str" cm="1">
        <f t="array" aca="1" ref="U838" ca="1">INDIRECT(ADDRESS((ROW(838:838)-2),IF(MOD(COLUMN(U:U)-11-$K838,32)=0,32,MOD(COLUMN(U:U)-11-$K838,32))+11))</f>
        <v>0</v>
      </c>
      <c r="V838" s="44" t="str" cm="1">
        <f t="array" aca="1" ref="V838" ca="1">INDIRECT(ADDRESS((ROW(838:838)-2),IF(MOD(COLUMN(V:V)-11-$K838,32)=0,32,MOD(COLUMN(V:V)-11-$K838,32))+11))</f>
        <v>0</v>
      </c>
      <c r="W838" s="44" t="str" cm="1">
        <f t="array" aca="1" ref="W838" ca="1">INDIRECT(ADDRESS((ROW(838:838)-2),IF(MOD(COLUMN(W:W)-11-$K838,32)=0,32,MOD(COLUMN(W:W)-11-$K838,32))+11))</f>
        <v>1</v>
      </c>
      <c r="X838" s="45" t="str" cm="1">
        <f t="array" aca="1" ref="X838" ca="1">INDIRECT(ADDRESS((ROW(838:838)-2),IF(MOD(COLUMN(X:X)-11-$K838,32)=0,32,MOD(COLUMN(X:X)-11-$K838,32))+11))</f>
        <v>1</v>
      </c>
      <c r="Y838" s="45" t="str" cm="1">
        <f t="array" aca="1" ref="Y838" ca="1">INDIRECT(ADDRESS((ROW(838:838)-2),IF(MOD(COLUMN(Y:Y)-11-$K838,32)=0,32,MOD(COLUMN(Y:Y)-11-$K838,32))+11))</f>
        <v>0</v>
      </c>
      <c r="Z838" s="45" t="str" cm="1">
        <f t="array" aca="1" ref="Z838" ca="1">INDIRECT(ADDRESS((ROW(838:838)-2),IF(MOD(COLUMN(Z:Z)-11-$K838,32)=0,32,MOD(COLUMN(Z:Z)-11-$K838,32))+11))</f>
        <v>0</v>
      </c>
      <c r="AA838" s="45" t="str" cm="1">
        <f t="array" aca="1" ref="AA838" ca="1">INDIRECT(ADDRESS((ROW(838:838)-2),IF(MOD(COLUMN(AA:AA)-11-$K838,32)=0,32,MOD(COLUMN(AA:AA)-11-$K838,32))+11))</f>
        <v>0</v>
      </c>
      <c r="AB838" s="42" t="str" cm="1">
        <f t="array" aca="1" ref="AB838" ca="1">INDIRECT(ADDRESS((ROW(838:838)-2),IF(MOD(COLUMN(AB:AB)-11-$K838,32)=0,32,MOD(COLUMN(AB:AB)-11-$K838,32))+11))</f>
        <v>0</v>
      </c>
      <c r="AC838" s="42" t="str" cm="1">
        <f t="array" aca="1" ref="AC838" ca="1">INDIRECT(ADDRESS((ROW(838:838)-2),IF(MOD(COLUMN(AC:AC)-11-$K838,32)=0,32,MOD(COLUMN(AC:AC)-11-$K838,32))+11))</f>
        <v>1</v>
      </c>
      <c r="AD838" s="42" t="str" cm="1">
        <f t="array" aca="1" ref="AD838" ca="1">INDIRECT(ADDRESS((ROW(838:838)-2),IF(MOD(COLUMN(AD:AD)-11-$K838,32)=0,32,MOD(COLUMN(AD:AD)-11-$K838,32))+11))</f>
        <v>1</v>
      </c>
      <c r="AE838" s="42" t="str" cm="1">
        <f t="array" aca="1" ref="AE838" ca="1">INDIRECT(ADDRESS((ROW(838:838)-2),IF(MOD(COLUMN(AE:AE)-11-$K838,32)=0,32,MOD(COLUMN(AE:AE)-11-$K838,32))+11))</f>
        <v>0</v>
      </c>
      <c r="AF838" s="43" t="str" cm="1">
        <f t="array" aca="1" ref="AF838" ca="1">INDIRECT(ADDRESS((ROW(838:838)-2),IF(MOD(COLUMN(AF:AF)-11-$K838,32)=0,32,MOD(COLUMN(AF:AF)-11-$K838,32))+11))</f>
        <v>1</v>
      </c>
      <c r="AG838" s="43" t="str" cm="1">
        <f t="array" aca="1" ref="AG838" ca="1">INDIRECT(ADDRESS((ROW(838:838)-2),IF(MOD(COLUMN(AG:AG)-11-$K838,32)=0,32,MOD(COLUMN(AG:AG)-11-$K838,32))+11))</f>
        <v>0</v>
      </c>
      <c r="AH838" s="43" t="str" cm="1">
        <f t="array" aca="1" ref="AH838" ca="1">INDIRECT(ADDRESS((ROW(838:838)-2),IF(MOD(COLUMN(AH:AH)-11-$K838,32)=0,32,MOD(COLUMN(AH:AH)-11-$K838,32))+11))</f>
        <v>0</v>
      </c>
      <c r="AI838" s="43" t="str" cm="1">
        <f t="array" aca="1" ref="AI838" ca="1">INDIRECT(ADDRESS((ROW(838:838)-2),IF(MOD(COLUMN(AI:AI)-11-$K838,32)=0,32,MOD(COLUMN(AI:AI)-11-$K838,32))+11))</f>
        <v>1</v>
      </c>
      <c r="AJ838" s="44" t="str" cm="1">
        <f t="array" aca="1" ref="AJ838" ca="1">INDIRECT(ADDRESS((ROW(838:838)-2),IF(MOD(COLUMN(AJ:AJ)-11-$K838,32)=0,32,MOD(COLUMN(AJ:AJ)-11-$K838,32))+11))</f>
        <v>1</v>
      </c>
      <c r="AK838" s="44" t="str" cm="1">
        <f t="array" aca="1" ref="AK838" ca="1">INDIRECT(ADDRESS((ROW(838:838)-2),IF(MOD(COLUMN(AK:AK)-11-$K838,32)=0,32,MOD(COLUMN(AK:AK)-11-$K838,32))+11))</f>
        <v>1</v>
      </c>
      <c r="AL838" s="44" t="str" cm="1">
        <f t="array" aca="1" ref="AL838" ca="1">INDIRECT(ADDRESS((ROW(838:838)-2),IF(MOD(COLUMN(AL:AL)-11-$K838,32)=0,32,MOD(COLUMN(AL:AL)-11-$K838,32))+11))</f>
        <v>1</v>
      </c>
      <c r="AM838" s="44" t="str" cm="1">
        <f t="array" aca="1" ref="AM838" ca="1">INDIRECT(ADDRESS((ROW(838:838)-2),IF(MOD(COLUMN(AM:AM)-11-$K838,32)=0,32,MOD(COLUMN(AM:AM)-11-$K838,32))+11))</f>
        <v>0</v>
      </c>
      <c r="AN838" s="45" t="str" cm="1">
        <f t="array" aca="1" ref="AN838" ca="1">INDIRECT(ADDRESS((ROW(838:838)-2),IF(MOD(COLUMN(AN:AN)-11-$K838,32)=0,32,MOD(COLUMN(AN:AN)-11-$K838,32))+11))</f>
        <v>0</v>
      </c>
      <c r="AO838" s="45" t="str" cm="1">
        <f t="array" aca="1" ref="AO838" ca="1">INDIRECT(ADDRESS((ROW(838:838)-2),IF(MOD(COLUMN(AO:AO)-11-$K838,32)=0,32,MOD(COLUMN(AO:AO)-11-$K838,32))+11))</f>
        <v>0</v>
      </c>
      <c r="AP838" s="45" t="str" cm="1">
        <f t="array" aca="1" ref="AP838" ca="1">INDIRECT(ADDRESS((ROW(838:838)-2),IF(MOD(COLUMN(AP:AP)-11-$K838,32)=0,32,MOD(COLUMN(AP:AP)-11-$K838,32))+11))</f>
        <v>0</v>
      </c>
      <c r="AQ838" s="45" t="str" cm="1">
        <f t="array" aca="1" ref="AQ838" ca="1">INDIRECT(ADDRESS((ROW(838:838)-2),IF(MOD(COLUMN(AQ:AQ)-11-$K838,32)=0,32,MOD(COLUMN(AQ:AQ)-11-$K838,32))+11))</f>
        <v>1</v>
      </c>
      <c r="AR838" s="41" t="str">
        <f t="shared" ca="1" si="1677"/>
        <v>01010100</v>
      </c>
      <c r="AS838" s="41" t="str">
        <f t="shared" ca="1" si="1678"/>
        <v>10011000</v>
      </c>
      <c r="AT838" s="40" t="str">
        <f t="shared" ca="1" si="1679"/>
        <v>01101001</v>
      </c>
      <c r="AU838" s="40" t="str">
        <f t="shared" ca="1" si="1680"/>
        <v>11100001</v>
      </c>
      <c r="AV838" s="40">
        <f t="shared" ca="1" si="1681"/>
        <v>84</v>
      </c>
      <c r="AW838" s="40">
        <f t="shared" ca="1" si="1682"/>
        <v>152</v>
      </c>
      <c r="AX838" s="40">
        <f t="shared" ca="1" si="1683"/>
        <v>105</v>
      </c>
      <c r="AY838" s="40">
        <f t="shared" ca="1" si="1684"/>
        <v>225</v>
      </c>
      <c r="AZ838" s="46">
        <f t="shared" ca="1" si="1685"/>
        <v>1419274721</v>
      </c>
    </row>
    <row r="839" spans="1:52" ht="15" thickBot="1" x14ac:dyDescent="0.4">
      <c r="I839" s="54">
        <f ca="1">_xlfn.BITXOR(_xlfn.BITXOR(AZ837,AZ838),AZ839)</f>
        <v>1611663274</v>
      </c>
      <c r="J839" s="48" t="s">
        <v>215</v>
      </c>
      <c r="K839" s="56">
        <v>25</v>
      </c>
      <c r="L839" s="57" t="str" cm="1">
        <f t="array" aca="1" ref="L839" ca="1">INDIRECT(ADDRESS((ROW(839:839)-3),IF(MOD(COLUMN(L:L)-11-$K839,32)=0,32,MOD(COLUMN(L:L)-11-$K839,32))+11))</f>
        <v>1</v>
      </c>
      <c r="M839" s="57" t="str" cm="1">
        <f t="array" aca="1" ref="M839" ca="1">INDIRECT(ADDRESS((ROW(839:839)-3),IF(MOD(COLUMN(M:M)-11-$K839,32)=0,32,MOD(COLUMN(M:M)-11-$K839,32))+11))</f>
        <v>0</v>
      </c>
      <c r="N839" s="57" t="str" cm="1">
        <f t="array" aca="1" ref="N839" ca="1">INDIRECT(ADDRESS((ROW(839:839)-3),IF(MOD(COLUMN(N:N)-11-$K839,32)=0,32,MOD(COLUMN(N:N)-11-$K839,32))+11))</f>
        <v>1</v>
      </c>
      <c r="O839" s="57" t="str" cm="1">
        <f t="array" aca="1" ref="O839" ca="1">INDIRECT(ADDRESS((ROW(839:839)-3),IF(MOD(COLUMN(O:O)-11-$K839,32)=0,32,MOD(COLUMN(O:O)-11-$K839,32))+11))</f>
        <v>0</v>
      </c>
      <c r="P839" s="58" t="str" cm="1">
        <f t="array" aca="1" ref="P839" ca="1">INDIRECT(ADDRESS((ROW(839:839)-3),IF(MOD(COLUMN(P:P)-11-$K839,32)=0,32,MOD(COLUMN(P:P)-11-$K839,32))+11))</f>
        <v>0</v>
      </c>
      <c r="Q839" s="58" t="str" cm="1">
        <f t="array" aca="1" ref="Q839" ca="1">INDIRECT(ADDRESS((ROW(839:839)-3),IF(MOD(COLUMN(Q:Q)-11-$K839,32)=0,32,MOD(COLUMN(Q:Q)-11-$K839,32))+11))</f>
        <v>1</v>
      </c>
      <c r="R839" s="58" t="str" cm="1">
        <f t="array" aca="1" ref="R839" ca="1">INDIRECT(ADDRESS((ROW(839:839)-3),IF(MOD(COLUMN(R:R)-11-$K839,32)=0,32,MOD(COLUMN(R:R)-11-$K839,32))+11))</f>
        <v>1</v>
      </c>
      <c r="S839" s="58" t="str" cm="1">
        <f t="array" aca="1" ref="S839" ca="1">INDIRECT(ADDRESS((ROW(839:839)-3),IF(MOD(COLUMN(S:S)-11-$K839,32)=0,32,MOD(COLUMN(S:S)-11-$K839,32))+11))</f>
        <v>1</v>
      </c>
      <c r="T839" s="59" t="str" cm="1">
        <f t="array" aca="1" ref="T839" ca="1">INDIRECT(ADDRESS((ROW(839:839)-3),IF(MOD(COLUMN(T:T)-11-$K839,32)=0,32,MOD(COLUMN(T:T)-11-$K839,32))+11))</f>
        <v>1</v>
      </c>
      <c r="U839" s="59" t="str" cm="1">
        <f t="array" aca="1" ref="U839" ca="1">INDIRECT(ADDRESS((ROW(839:839)-3),IF(MOD(COLUMN(U:U)-11-$K839,32)=0,32,MOD(COLUMN(U:U)-11-$K839,32))+11))</f>
        <v>0</v>
      </c>
      <c r="V839" s="59" t="str" cm="1">
        <f t="array" aca="1" ref="V839" ca="1">INDIRECT(ADDRESS((ROW(839:839)-3),IF(MOD(COLUMN(V:V)-11-$K839,32)=0,32,MOD(COLUMN(V:V)-11-$K839,32))+11))</f>
        <v>0</v>
      </c>
      <c r="W839" s="59" t="str" cm="1">
        <f t="array" aca="1" ref="W839" ca="1">INDIRECT(ADDRESS((ROW(839:839)-3),IF(MOD(COLUMN(W:W)-11-$K839,32)=0,32,MOD(COLUMN(W:W)-11-$K839,32))+11))</f>
        <v>0</v>
      </c>
      <c r="X839" s="60" t="str" cm="1">
        <f t="array" aca="1" ref="X839" ca="1">INDIRECT(ADDRESS((ROW(839:839)-3),IF(MOD(COLUMN(X:X)-11-$K839,32)=0,32,MOD(COLUMN(X:X)-11-$K839,32))+11))</f>
        <v>0</v>
      </c>
      <c r="Y839" s="60" t="str" cm="1">
        <f t="array" aca="1" ref="Y839" ca="1">INDIRECT(ADDRESS((ROW(839:839)-3),IF(MOD(COLUMN(Y:Y)-11-$K839,32)=0,32,MOD(COLUMN(Y:Y)-11-$K839,32))+11))</f>
        <v>1</v>
      </c>
      <c r="Z839" s="60" t="str" cm="1">
        <f t="array" aca="1" ref="Z839" ca="1">INDIRECT(ADDRESS((ROW(839:839)-3),IF(MOD(COLUMN(Z:Z)-11-$K839,32)=0,32,MOD(COLUMN(Z:Z)-11-$K839,32))+11))</f>
        <v>0</v>
      </c>
      <c r="AA839" s="60" t="str" cm="1">
        <f t="array" aca="1" ref="AA839" ca="1">INDIRECT(ADDRESS((ROW(839:839)-3),IF(MOD(COLUMN(AA:AA)-11-$K839,32)=0,32,MOD(COLUMN(AA:AA)-11-$K839,32))+11))</f>
        <v>1</v>
      </c>
      <c r="AB839" s="57" t="str" cm="1">
        <f t="array" aca="1" ref="AB839" ca="1">INDIRECT(ADDRESS((ROW(839:839)-3),IF(MOD(COLUMN(AB:AB)-11-$K839,32)=0,32,MOD(COLUMN(AB:AB)-11-$K839,32))+11))</f>
        <v>0</v>
      </c>
      <c r="AC839" s="57" t="str" cm="1">
        <f t="array" aca="1" ref="AC839" ca="1">INDIRECT(ADDRESS((ROW(839:839)-3),IF(MOD(COLUMN(AC:AC)-11-$K839,32)=0,32,MOD(COLUMN(AC:AC)-11-$K839,32))+11))</f>
        <v>1</v>
      </c>
      <c r="AD839" s="57" t="str" cm="1">
        <f t="array" aca="1" ref="AD839" ca="1">INDIRECT(ADDRESS((ROW(839:839)-3),IF(MOD(COLUMN(AD:AD)-11-$K839,32)=0,32,MOD(COLUMN(AD:AD)-11-$K839,32))+11))</f>
        <v>0</v>
      </c>
      <c r="AE839" s="57" t="str" cm="1">
        <f t="array" aca="1" ref="AE839" ca="1">INDIRECT(ADDRESS((ROW(839:839)-3),IF(MOD(COLUMN(AE:AE)-11-$K839,32)=0,32,MOD(COLUMN(AE:AE)-11-$K839,32))+11))</f>
        <v>1</v>
      </c>
      <c r="AF839" s="58" t="str" cm="1">
        <f t="array" aca="1" ref="AF839" ca="1">INDIRECT(ADDRESS((ROW(839:839)-3),IF(MOD(COLUMN(AF:AF)-11-$K839,32)=0,32,MOD(COLUMN(AF:AF)-11-$K839,32))+11))</f>
        <v>0</v>
      </c>
      <c r="AG839" s="58" t="str" cm="1">
        <f t="array" aca="1" ref="AG839" ca="1">INDIRECT(ADDRESS((ROW(839:839)-3),IF(MOD(COLUMN(AG:AG)-11-$K839,32)=0,32,MOD(COLUMN(AG:AG)-11-$K839,32))+11))</f>
        <v>0</v>
      </c>
      <c r="AH839" s="58" t="str" cm="1">
        <f t="array" aca="1" ref="AH839" ca="1">INDIRECT(ADDRESS((ROW(839:839)-3),IF(MOD(COLUMN(AH:AH)-11-$K839,32)=0,32,MOD(COLUMN(AH:AH)-11-$K839,32))+11))</f>
        <v>1</v>
      </c>
      <c r="AI839" s="58" t="str" cm="1">
        <f t="array" aca="1" ref="AI839" ca="1">INDIRECT(ADDRESS((ROW(839:839)-3),IF(MOD(COLUMN(AI:AI)-11-$K839,32)=0,32,MOD(COLUMN(AI:AI)-11-$K839,32))+11))</f>
        <v>0</v>
      </c>
      <c r="AJ839" s="59" t="str" cm="1">
        <f t="array" aca="1" ref="AJ839" ca="1">INDIRECT(ADDRESS((ROW(839:839)-3),IF(MOD(COLUMN(AJ:AJ)-11-$K839,32)=0,32,MOD(COLUMN(AJ:AJ)-11-$K839,32))+11))</f>
        <v>0</v>
      </c>
      <c r="AK839" s="59" t="str" cm="1">
        <f t="array" aca="1" ref="AK839" ca="1">INDIRECT(ADDRESS((ROW(839:839)-3),IF(MOD(COLUMN(AK:AK)-11-$K839,32)=0,32,MOD(COLUMN(AK:AK)-11-$K839,32))+11))</f>
        <v>1</v>
      </c>
      <c r="AL839" s="59" t="str" cm="1">
        <f t="array" aca="1" ref="AL839" ca="1">INDIRECT(ADDRESS((ROW(839:839)-3),IF(MOD(COLUMN(AL:AL)-11-$K839,32)=0,32,MOD(COLUMN(AL:AL)-11-$K839,32))+11))</f>
        <v>1</v>
      </c>
      <c r="AM839" s="59" t="str" cm="1">
        <f t="array" aca="1" ref="AM839" ca="1">INDIRECT(ADDRESS((ROW(839:839)-3),IF(MOD(COLUMN(AM:AM)-11-$K839,32)=0,32,MOD(COLUMN(AM:AM)-11-$K839,32))+11))</f>
        <v>0</v>
      </c>
      <c r="AN839" s="60" t="str" cm="1">
        <f t="array" aca="1" ref="AN839" ca="1">INDIRECT(ADDRESS((ROW(839:839)-3),IF(MOD(COLUMN(AN:AN)-11-$K839,32)=0,32,MOD(COLUMN(AN:AN)-11-$K839,32))+11))</f>
        <v>0</v>
      </c>
      <c r="AO839" s="60" t="str" cm="1">
        <f t="array" aca="1" ref="AO839" ca="1">INDIRECT(ADDRESS((ROW(839:839)-3),IF(MOD(COLUMN(AO:AO)-11-$K839,32)=0,32,MOD(COLUMN(AO:AO)-11-$K839,32))+11))</f>
        <v>0</v>
      </c>
      <c r="AP839" s="60" t="str" cm="1">
        <f t="array" aca="1" ref="AP839" ca="1">INDIRECT(ADDRESS((ROW(839:839)-3),IF(MOD(COLUMN(AP:AP)-11-$K839,32)=0,32,MOD(COLUMN(AP:AP)-11-$K839,32))+11))</f>
        <v>0</v>
      </c>
      <c r="AQ839" s="60" t="str" cm="1">
        <f t="array" aca="1" ref="AQ839" ca="1">INDIRECT(ADDRESS((ROW(839:839)-3),IF(MOD(COLUMN(AQ:AQ)-11-$K839,32)=0,32,MOD(COLUMN(AQ:AQ)-11-$K839,32))+11))</f>
        <v>1</v>
      </c>
      <c r="AR839" s="49" t="str">
        <f t="shared" ca="1" si="1677"/>
        <v>10100111</v>
      </c>
      <c r="AS839" s="49" t="str">
        <f t="shared" ca="1" si="1678"/>
        <v>10000101</v>
      </c>
      <c r="AT839" s="48" t="str">
        <f t="shared" ca="1" si="1679"/>
        <v>01010010</v>
      </c>
      <c r="AU839" s="48" t="str">
        <f t="shared" ca="1" si="1680"/>
        <v>01100001</v>
      </c>
      <c r="AV839" s="48">
        <f t="shared" ca="1" si="1681"/>
        <v>167</v>
      </c>
      <c r="AW839" s="48">
        <f t="shared" ca="1" si="1682"/>
        <v>133</v>
      </c>
      <c r="AX839" s="48">
        <f t="shared" ca="1" si="1683"/>
        <v>82</v>
      </c>
      <c r="AY839" s="48">
        <f t="shared" ca="1" si="1684"/>
        <v>97</v>
      </c>
      <c r="AZ839" s="50">
        <f t="shared" ca="1" si="1685"/>
        <v>2810532449</v>
      </c>
    </row>
    <row r="840" spans="1:52" ht="15" thickBot="1" x14ac:dyDescent="0.4"/>
    <row r="841" spans="1:52" x14ac:dyDescent="0.35">
      <c r="I841" s="31"/>
      <c r="J841" s="32" t="s">
        <v>217</v>
      </c>
      <c r="K841" s="33" t="s">
        <v>10</v>
      </c>
      <c r="L841" s="34" t="str">
        <f ca="1">MID(HEX2BIN(MID($E831,1,1),4),1,1)</f>
        <v>1</v>
      </c>
      <c r="M841" s="34" t="str">
        <f ca="1">MID(HEX2BIN(MID($E831,1,1),4),2,1)</f>
        <v>1</v>
      </c>
      <c r="N841" s="34" t="str">
        <f ca="1">MID(HEX2BIN(MID($E831,1,1),4),3,1)</f>
        <v>0</v>
      </c>
      <c r="O841" s="34" t="str">
        <f ca="1">MID(HEX2BIN(MID($E831,1,1),4),4,1)</f>
        <v>0</v>
      </c>
      <c r="P841" s="35" t="str">
        <f ca="1">MID(HEX2BIN(MID($E831,2,1),4),1,1)</f>
        <v>0</v>
      </c>
      <c r="Q841" s="35" t="str">
        <f ca="1">MID(HEX2BIN(MID($E831,2,1),4),2,1)</f>
        <v>0</v>
      </c>
      <c r="R841" s="35" t="str">
        <f ca="1">MID(HEX2BIN(MID($E831,2,1),4),3,1)</f>
        <v>1</v>
      </c>
      <c r="S841" s="35" t="str">
        <f ca="1">MID(HEX2BIN(MID($E831,2,1),4),4,1)</f>
        <v>1</v>
      </c>
      <c r="T841" s="36" t="str">
        <f ca="1">MID(HEX2BIN(MID($E831,3,1),4),1,1)</f>
        <v>0</v>
      </c>
      <c r="U841" s="36" t="str">
        <f ca="1">MID(HEX2BIN(MID($E831,3,1),4),2,1)</f>
        <v>1</v>
      </c>
      <c r="V841" s="36" t="str">
        <f ca="1">MID(HEX2BIN(MID($E831,3,1),4),3,1)</f>
        <v>0</v>
      </c>
      <c r="W841" s="36" t="str">
        <f ca="1">MID(HEX2BIN(MID($E831,3,1),4),4,1)</f>
        <v>0</v>
      </c>
      <c r="X841" s="37" t="str">
        <f ca="1">MID(HEX2BIN(MID($E831,4,1),4),1,1)</f>
        <v>1</v>
      </c>
      <c r="Y841" s="37" t="str">
        <f ca="1">MID(HEX2BIN(MID($E831,4,1),4),2,1)</f>
        <v>1</v>
      </c>
      <c r="Z841" s="37" t="str">
        <f ca="1">MID(HEX2BIN(MID($E831,4,1),4),3,1)</f>
        <v>1</v>
      </c>
      <c r="AA841" s="37" t="str">
        <f ca="1">MID(HEX2BIN(MID($E831,4,1),4),4,1)</f>
        <v>1</v>
      </c>
      <c r="AB841" s="34" t="str">
        <f ca="1">MID(HEX2BIN(MID($E831,5,1),4),1,1)</f>
        <v>0</v>
      </c>
      <c r="AC841" s="34" t="str">
        <f ca="1">MID(HEX2BIN(MID($E831,5,1),4),2,1)</f>
        <v>0</v>
      </c>
      <c r="AD841" s="34" t="str">
        <f ca="1">MID(HEX2BIN(MID($E831,5,1),4),3,1)</f>
        <v>0</v>
      </c>
      <c r="AE841" s="34" t="str">
        <f ca="1">MID(HEX2BIN(MID($E831,5,1),4),4,1)</f>
        <v>0</v>
      </c>
      <c r="AF841" s="35" t="str">
        <f ca="1">MID(HEX2BIN(MID($E831,6,1),4),1,1)</f>
        <v>1</v>
      </c>
      <c r="AG841" s="35" t="str">
        <f ca="1">MID(HEX2BIN(MID($E831,6,1),4),2,1)</f>
        <v>0</v>
      </c>
      <c r="AH841" s="35" t="str">
        <f ca="1">MID(HEX2BIN(MID($E831,6,1),4),3,1)</f>
        <v>1</v>
      </c>
      <c r="AI841" s="35" t="str">
        <f ca="1">MID(HEX2BIN(MID($E831,6,1),4),4,1)</f>
        <v>0</v>
      </c>
      <c r="AJ841" s="36" t="str">
        <f ca="1">MID(HEX2BIN(MID($E831,7,1),4),1,1)</f>
        <v>1</v>
      </c>
      <c r="AK841" s="36" t="str">
        <f ca="1">MID(HEX2BIN(MID($E831,7,1),4),2,1)</f>
        <v>0</v>
      </c>
      <c r="AL841" s="36" t="str">
        <f ca="1">MID(HEX2BIN(MID($E831,7,1),4),3,1)</f>
        <v>1</v>
      </c>
      <c r="AM841" s="36" t="str">
        <f ca="1">MID(HEX2BIN(MID($E831,7,1),4),4,1)</f>
        <v>0</v>
      </c>
      <c r="AN841" s="37" t="str">
        <f ca="1">MID(HEX2BIN(MID($E831,8,1),4),1,1)</f>
        <v>0</v>
      </c>
      <c r="AO841" s="37" t="str">
        <f ca="1">MID(HEX2BIN(MID($E831,8,1),4),2,1)</f>
        <v>1</v>
      </c>
      <c r="AP841" s="37" t="str">
        <f ca="1">MID(HEX2BIN(MID($E831,8,1),4),3,1)</f>
        <v>0</v>
      </c>
      <c r="AQ841" s="37" t="str">
        <f ca="1">MID(HEX2BIN(MID($E831,8,1),4),4,1)</f>
        <v>0</v>
      </c>
      <c r="AR841" s="33" t="str">
        <f t="shared" ref="AR841:AR844" ca="1" si="1686">_xlfn.CONCAT(L841,M841,N841,O841,P841,Q841,R841,S841)</f>
        <v>11000011</v>
      </c>
      <c r="AS841" s="33" t="str">
        <f t="shared" ref="AS841:AS844" ca="1" si="1687">_xlfn.CONCAT(T841,U841,V841,W841,X841,Y841,Z841,AA841)</f>
        <v>01001111</v>
      </c>
      <c r="AT841" s="32" t="str">
        <f t="shared" ref="AT841:AT844" ca="1" si="1688">_xlfn.CONCAT(AB841,AC841,AD841,AE841,AF841,AG841,AH841,AI841)</f>
        <v>00001010</v>
      </c>
      <c r="AU841" s="32" t="str">
        <f t="shared" ref="AU841:AU844" ca="1" si="1689">_xlfn.CONCAT(AJ841,AK841,AL841,AM841,AN841,AO841,AP841,AQ841)</f>
        <v>10100100</v>
      </c>
      <c r="AV841" s="32">
        <f t="shared" ref="AV841:AV844" ca="1" si="1690">BIN2DEC(AR841)</f>
        <v>195</v>
      </c>
      <c r="AW841" s="32">
        <f t="shared" ref="AW841:AW844" ca="1" si="1691">BIN2DEC(AS841)</f>
        <v>79</v>
      </c>
      <c r="AX841" s="32">
        <f t="shared" ref="AX841:AX844" ca="1" si="1692">BIN2DEC(AT841)</f>
        <v>10</v>
      </c>
      <c r="AY841" s="32">
        <f t="shared" ref="AY841:AY844" ca="1" si="1693">BIN2DEC(AU841)</f>
        <v>164</v>
      </c>
      <c r="AZ841" s="38">
        <f t="shared" ref="AZ841:AZ844" ca="1" si="1694">(AV841*2^24)+(AW841*2^16)+(AX841*2^8)+AY841</f>
        <v>3276737188</v>
      </c>
    </row>
    <row r="842" spans="1:52" x14ac:dyDescent="0.35">
      <c r="I842" s="39"/>
      <c r="J842" s="40"/>
      <c r="K842" s="41" t="s">
        <v>88</v>
      </c>
      <c r="L842" s="42" t="str">
        <f ca="1">MID(HEX2BIN(MID($F831,1,1),4),1,1)</f>
        <v>0</v>
      </c>
      <c r="M842" s="42" t="str">
        <f ca="1">MID(HEX2BIN(MID($F831,1,1),4),2,1)</f>
        <v>1</v>
      </c>
      <c r="N842" s="42" t="str">
        <f ca="1">MID(HEX2BIN(MID($F831,1,1),4),3,1)</f>
        <v>1</v>
      </c>
      <c r="O842" s="42" t="str">
        <f ca="1">MID(HEX2BIN(MID($F831,1,1),4),4,1)</f>
        <v>1</v>
      </c>
      <c r="P842" s="43" t="str">
        <f ca="1">MID(HEX2BIN(MID($F831,2,1),4),1,1)</f>
        <v>1</v>
      </c>
      <c r="Q842" s="43" t="str">
        <f ca="1">MID(HEX2BIN(MID($F831,2,1),4),2,1)</f>
        <v>1</v>
      </c>
      <c r="R842" s="43" t="str">
        <f ca="1">MID(HEX2BIN(MID($F831,2,1),4),3,1)</f>
        <v>1</v>
      </c>
      <c r="S842" s="43" t="str">
        <f ca="1">MID(HEX2BIN(MID($F831,2,1),4),4,1)</f>
        <v>1</v>
      </c>
      <c r="T842" s="44" t="str">
        <f ca="1">MID(HEX2BIN(MID($F831,3,1),4),1,1)</f>
        <v>1</v>
      </c>
      <c r="U842" s="44" t="str">
        <f ca="1">MID(HEX2BIN(MID($F831,3,1),4),2,1)</f>
        <v>1</v>
      </c>
      <c r="V842" s="44" t="str">
        <f ca="1">MID(HEX2BIN(MID($F831,3,1),4),3,1)</f>
        <v>0</v>
      </c>
      <c r="W842" s="44" t="str">
        <f ca="1">MID(HEX2BIN(MID($F831,3,1),4),4,1)</f>
        <v>1</v>
      </c>
      <c r="X842" s="45" t="str">
        <f ca="1">MID(HEX2BIN(MID($F831,4,1),4),1,1)</f>
        <v>0</v>
      </c>
      <c r="Y842" s="45" t="str">
        <f ca="1">MID(HEX2BIN(MID($F831,4,1),4),2,1)</f>
        <v>1</v>
      </c>
      <c r="Z842" s="45" t="str">
        <f ca="1">MID(HEX2BIN(MID($F831,4,1),4),3,1)</f>
        <v>1</v>
      </c>
      <c r="AA842" s="45" t="str">
        <f ca="1">MID(HEX2BIN(MID($F831,4,1),4),4,1)</f>
        <v>0</v>
      </c>
      <c r="AB842" s="42" t="str">
        <f ca="1">MID(HEX2BIN(MID($F831,5,1),4),1,1)</f>
        <v>0</v>
      </c>
      <c r="AC842" s="42" t="str">
        <f ca="1">MID(HEX2BIN(MID($F831,5,1),4),2,1)</f>
        <v>1</v>
      </c>
      <c r="AD842" s="42" t="str">
        <f ca="1">MID(HEX2BIN(MID($F831,5,1),4),3,1)</f>
        <v>1</v>
      </c>
      <c r="AE842" s="42" t="str">
        <f ca="1">MID(HEX2BIN(MID($F831,5,1),4),4,1)</f>
        <v>1</v>
      </c>
      <c r="AF842" s="43" t="str">
        <f ca="1">MID(HEX2BIN(MID($F831,6,1),4),1,1)</f>
        <v>1</v>
      </c>
      <c r="AG842" s="43" t="str">
        <f ca="1">MID(HEX2BIN(MID($F831,6,1),4),2,1)</f>
        <v>1</v>
      </c>
      <c r="AH842" s="43" t="str">
        <f ca="1">MID(HEX2BIN(MID($F831,6,1),4),3,1)</f>
        <v>1</v>
      </c>
      <c r="AI842" s="43" t="str">
        <f ca="1">MID(HEX2BIN(MID($F831,6,1),4),4,1)</f>
        <v>1</v>
      </c>
      <c r="AJ842" s="44" t="str">
        <f ca="1">MID(HEX2BIN(MID($F831,7,1),4),1,1)</f>
        <v>1</v>
      </c>
      <c r="AK842" s="44" t="str">
        <f ca="1">MID(HEX2BIN(MID($F831,7,1),4),2,1)</f>
        <v>1</v>
      </c>
      <c r="AL842" s="44" t="str">
        <f ca="1">MID(HEX2BIN(MID($F831,7,1),4),3,1)</f>
        <v>1</v>
      </c>
      <c r="AM842" s="44" t="str">
        <f ca="1">MID(HEX2BIN(MID($F831,7,1),4),4,1)</f>
        <v>1</v>
      </c>
      <c r="AN842" s="45" t="str">
        <f ca="1">MID(HEX2BIN(MID($F831,8,1),4),1,1)</f>
        <v>1</v>
      </c>
      <c r="AO842" s="45" t="str">
        <f ca="1">MID(HEX2BIN(MID($F831,8,1),4),2,1)</f>
        <v>1</v>
      </c>
      <c r="AP842" s="45" t="str">
        <f ca="1">MID(HEX2BIN(MID($F831,8,1),4),3,1)</f>
        <v>1</v>
      </c>
      <c r="AQ842" s="45" t="str">
        <f ca="1">MID(HEX2BIN(MID($F831,8,1),4),4,1)</f>
        <v>0</v>
      </c>
      <c r="AR842" s="41" t="str">
        <f t="shared" ca="1" si="1686"/>
        <v>01111111</v>
      </c>
      <c r="AS842" s="41" t="str">
        <f t="shared" ca="1" si="1687"/>
        <v>11010110</v>
      </c>
      <c r="AT842" s="40" t="str">
        <f t="shared" ca="1" si="1688"/>
        <v>01111111</v>
      </c>
      <c r="AU842" s="40" t="str">
        <f t="shared" ca="1" si="1689"/>
        <v>11111110</v>
      </c>
      <c r="AV842" s="40">
        <f t="shared" ca="1" si="1690"/>
        <v>127</v>
      </c>
      <c r="AW842" s="40">
        <f t="shared" ca="1" si="1691"/>
        <v>214</v>
      </c>
      <c r="AX842" s="40">
        <f t="shared" ca="1" si="1692"/>
        <v>127</v>
      </c>
      <c r="AY842" s="40">
        <f t="shared" ca="1" si="1693"/>
        <v>254</v>
      </c>
      <c r="AZ842" s="46">
        <f t="shared" ca="1" si="1694"/>
        <v>2144763902</v>
      </c>
    </row>
    <row r="843" spans="1:52" ht="15" thickBot="1" x14ac:dyDescent="0.4">
      <c r="I843" s="39"/>
      <c r="J843" s="40"/>
      <c r="K843" s="41" t="s">
        <v>93</v>
      </c>
      <c r="L843" s="42" t="str">
        <f ca="1">MID(HEX2BIN(MID($G831,1,1),4),1,1)</f>
        <v>0</v>
      </c>
      <c r="M843" s="42" t="str">
        <f ca="1">MID(HEX2BIN(MID($G831,1,1),4),2,1)</f>
        <v>1</v>
      </c>
      <c r="N843" s="42" t="str">
        <f ca="1">MID(HEX2BIN(MID($G831,1,1),4),3,1)</f>
        <v>1</v>
      </c>
      <c r="O843" s="42" t="str">
        <f ca="1">MID(HEX2BIN(MID($G831,1,1),4),4,1)</f>
        <v>0</v>
      </c>
      <c r="P843" s="43" t="str">
        <f ca="1">MID(HEX2BIN(MID($G831,2,1),4),1,1)</f>
        <v>1</v>
      </c>
      <c r="Q843" s="43" t="str">
        <f ca="1">MID(HEX2BIN(MID($G831,2,1),4),2,1)</f>
        <v>0</v>
      </c>
      <c r="R843" s="43" t="str">
        <f ca="1">MID(HEX2BIN(MID($G831,2,1),4),3,1)</f>
        <v>0</v>
      </c>
      <c r="S843" s="43" t="str">
        <f ca="1">MID(HEX2BIN(MID($G831,2,1),4),4,1)</f>
        <v>0</v>
      </c>
      <c r="T843" s="44" t="str">
        <f ca="1">MID(HEX2BIN(MID($G831,3,1),4),1,1)</f>
        <v>1</v>
      </c>
      <c r="U843" s="44" t="str">
        <f ca="1">MID(HEX2BIN(MID($G831,3,1),4),2,1)</f>
        <v>0</v>
      </c>
      <c r="V843" s="44" t="str">
        <f ca="1">MID(HEX2BIN(MID($G831,3,1),4),3,1)</f>
        <v>0</v>
      </c>
      <c r="W843" s="44" t="str">
        <f ca="1">MID(HEX2BIN(MID($G831,3,1),4),4,1)</f>
        <v>1</v>
      </c>
      <c r="X843" s="45" t="str">
        <f ca="1">MID(HEX2BIN(MID($G831,4,1),4),1,1)</f>
        <v>0</v>
      </c>
      <c r="Y843" s="45" t="str">
        <f ca="1">MID(HEX2BIN(MID($G831,4,1),4),2,1)</f>
        <v>0</v>
      </c>
      <c r="Z843" s="45" t="str">
        <f ca="1">MID(HEX2BIN(MID($G831,4,1),4),3,1)</f>
        <v>1</v>
      </c>
      <c r="AA843" s="45" t="str">
        <f ca="1">MID(HEX2BIN(MID($G831,4,1),4),4,1)</f>
        <v>0</v>
      </c>
      <c r="AB843" s="42" t="str">
        <f ca="1">MID(HEX2BIN(MID($G831,5,1),4),1,1)</f>
        <v>1</v>
      </c>
      <c r="AC843" s="42" t="str">
        <f ca="1">MID(HEX2BIN(MID($G831,5,1),4),2,1)</f>
        <v>1</v>
      </c>
      <c r="AD843" s="42" t="str">
        <f ca="1">MID(HEX2BIN(MID($G831,5,1),4),3,1)</f>
        <v>1</v>
      </c>
      <c r="AE843" s="42" t="str">
        <f ca="1">MID(HEX2BIN(MID($G831,5,1),4),4,1)</f>
        <v>0</v>
      </c>
      <c r="AF843" s="43" t="str">
        <f ca="1">MID(HEX2BIN(MID($G831,6,1),4),1,1)</f>
        <v>1</v>
      </c>
      <c r="AG843" s="43" t="str">
        <f ca="1">MID(HEX2BIN(MID($G831,6,1),4),2,1)</f>
        <v>1</v>
      </c>
      <c r="AH843" s="43" t="str">
        <f ca="1">MID(HEX2BIN(MID($G831,6,1),4),3,1)</f>
        <v>0</v>
      </c>
      <c r="AI843" s="43" t="str">
        <f ca="1">MID(HEX2BIN(MID($G831,6,1),4),4,1)</f>
        <v>1</v>
      </c>
      <c r="AJ843" s="44" t="str">
        <f ca="1">MID(HEX2BIN(MID($G831,7,1),4),1,1)</f>
        <v>1</v>
      </c>
      <c r="AK843" s="44" t="str">
        <f ca="1">MID(HEX2BIN(MID($G831,7,1),4),2,1)</f>
        <v>1</v>
      </c>
      <c r="AL843" s="44" t="str">
        <f ca="1">MID(HEX2BIN(MID($G831,7,1),4),3,1)</f>
        <v>0</v>
      </c>
      <c r="AM843" s="44" t="str">
        <f ca="1">MID(HEX2BIN(MID($G831,7,1),4),4,1)</f>
        <v>0</v>
      </c>
      <c r="AN843" s="45" t="str">
        <f ca="1">MID(HEX2BIN(MID($G831,8,1),4),1,1)</f>
        <v>1</v>
      </c>
      <c r="AO843" s="45" t="str">
        <f ca="1">MID(HEX2BIN(MID($G831,8,1),4),2,1)</f>
        <v>0</v>
      </c>
      <c r="AP843" s="45" t="str">
        <f ca="1">MID(HEX2BIN(MID($G831,8,1),4),3,1)</f>
        <v>1</v>
      </c>
      <c r="AQ843" s="45" t="str">
        <f ca="1">MID(HEX2BIN(MID($G831,8,1),4),4,1)</f>
        <v>0</v>
      </c>
      <c r="AR843" s="41" t="str">
        <f t="shared" ca="1" si="1686"/>
        <v>01101000</v>
      </c>
      <c r="AS843" s="41" t="str">
        <f t="shared" ca="1" si="1687"/>
        <v>10010010</v>
      </c>
      <c r="AT843" s="40" t="str">
        <f t="shared" ca="1" si="1688"/>
        <v>11101101</v>
      </c>
      <c r="AU843" s="40" t="str">
        <f t="shared" ca="1" si="1689"/>
        <v>11001010</v>
      </c>
      <c r="AV843" s="40">
        <f t="shared" ca="1" si="1690"/>
        <v>104</v>
      </c>
      <c r="AW843" s="40">
        <f t="shared" ca="1" si="1691"/>
        <v>146</v>
      </c>
      <c r="AX843" s="40">
        <f t="shared" ca="1" si="1692"/>
        <v>237</v>
      </c>
      <c r="AY843" s="40">
        <f t="shared" ca="1" si="1693"/>
        <v>202</v>
      </c>
      <c r="AZ843" s="46">
        <f t="shared" ca="1" si="1694"/>
        <v>1754459594</v>
      </c>
    </row>
    <row r="844" spans="1:52" ht="15" thickBot="1" x14ac:dyDescent="0.4">
      <c r="I844" s="54">
        <f ca="1">_xlfn.BITXOR(_xlfn.BITAND(AZ841,AZ842),_xlfn.BITAND(AZ843,AZ844))</f>
        <v>1809248238</v>
      </c>
      <c r="J844" s="48"/>
      <c r="K844" s="49" t="s">
        <v>219</v>
      </c>
      <c r="L844" s="57">
        <f ca="1">IF(L841="1",0,1)</f>
        <v>0</v>
      </c>
      <c r="M844" s="57">
        <f ca="1">IF(M841="1",0,1)</f>
        <v>0</v>
      </c>
      <c r="N844" s="57">
        <f t="shared" ref="N844:AQ844" ca="1" si="1695">IF(N841="1",0,1)</f>
        <v>1</v>
      </c>
      <c r="O844" s="57">
        <f t="shared" ca="1" si="1695"/>
        <v>1</v>
      </c>
      <c r="P844" s="58">
        <f t="shared" ca="1" si="1695"/>
        <v>1</v>
      </c>
      <c r="Q844" s="58">
        <f t="shared" ca="1" si="1695"/>
        <v>1</v>
      </c>
      <c r="R844" s="58">
        <f t="shared" ca="1" si="1695"/>
        <v>0</v>
      </c>
      <c r="S844" s="58">
        <f t="shared" ca="1" si="1695"/>
        <v>0</v>
      </c>
      <c r="T844" s="59">
        <f t="shared" ca="1" si="1695"/>
        <v>1</v>
      </c>
      <c r="U844" s="59">
        <f t="shared" ca="1" si="1695"/>
        <v>0</v>
      </c>
      <c r="V844" s="59">
        <f t="shared" ca="1" si="1695"/>
        <v>1</v>
      </c>
      <c r="W844" s="59">
        <f t="shared" ca="1" si="1695"/>
        <v>1</v>
      </c>
      <c r="X844" s="60">
        <f t="shared" ca="1" si="1695"/>
        <v>0</v>
      </c>
      <c r="Y844" s="60">
        <f t="shared" ca="1" si="1695"/>
        <v>0</v>
      </c>
      <c r="Z844" s="60">
        <f t="shared" ca="1" si="1695"/>
        <v>0</v>
      </c>
      <c r="AA844" s="60">
        <f t="shared" ca="1" si="1695"/>
        <v>0</v>
      </c>
      <c r="AB844" s="57">
        <f t="shared" ca="1" si="1695"/>
        <v>1</v>
      </c>
      <c r="AC844" s="57">
        <f t="shared" ca="1" si="1695"/>
        <v>1</v>
      </c>
      <c r="AD844" s="57">
        <f t="shared" ca="1" si="1695"/>
        <v>1</v>
      </c>
      <c r="AE844" s="57">
        <f t="shared" ca="1" si="1695"/>
        <v>1</v>
      </c>
      <c r="AF844" s="58">
        <f t="shared" ca="1" si="1695"/>
        <v>0</v>
      </c>
      <c r="AG844" s="58">
        <f t="shared" ca="1" si="1695"/>
        <v>1</v>
      </c>
      <c r="AH844" s="58">
        <f t="shared" ca="1" si="1695"/>
        <v>0</v>
      </c>
      <c r="AI844" s="58">
        <f t="shared" ca="1" si="1695"/>
        <v>1</v>
      </c>
      <c r="AJ844" s="59">
        <f t="shared" ca="1" si="1695"/>
        <v>0</v>
      </c>
      <c r="AK844" s="59">
        <f t="shared" ca="1" si="1695"/>
        <v>1</v>
      </c>
      <c r="AL844" s="59">
        <f t="shared" ca="1" si="1695"/>
        <v>0</v>
      </c>
      <c r="AM844" s="59">
        <f t="shared" ca="1" si="1695"/>
        <v>1</v>
      </c>
      <c r="AN844" s="60">
        <f t="shared" ca="1" si="1695"/>
        <v>1</v>
      </c>
      <c r="AO844" s="60">
        <f t="shared" ca="1" si="1695"/>
        <v>0</v>
      </c>
      <c r="AP844" s="60">
        <f t="shared" ca="1" si="1695"/>
        <v>1</v>
      </c>
      <c r="AQ844" s="60">
        <f t="shared" ca="1" si="1695"/>
        <v>1</v>
      </c>
      <c r="AR844" s="49" t="str">
        <f t="shared" ca="1" si="1686"/>
        <v>00111100</v>
      </c>
      <c r="AS844" s="49" t="str">
        <f t="shared" ca="1" si="1687"/>
        <v>10110000</v>
      </c>
      <c r="AT844" s="48" t="str">
        <f t="shared" ca="1" si="1688"/>
        <v>11110101</v>
      </c>
      <c r="AU844" s="48" t="str">
        <f t="shared" ca="1" si="1689"/>
        <v>01011011</v>
      </c>
      <c r="AV844" s="48">
        <f t="shared" ca="1" si="1690"/>
        <v>60</v>
      </c>
      <c r="AW844" s="48">
        <f t="shared" ca="1" si="1691"/>
        <v>176</v>
      </c>
      <c r="AX844" s="48">
        <f t="shared" ca="1" si="1692"/>
        <v>245</v>
      </c>
      <c r="AY844" s="48">
        <f t="shared" ca="1" si="1693"/>
        <v>91</v>
      </c>
      <c r="AZ844" s="50">
        <f t="shared" ca="1" si="1694"/>
        <v>1018230107</v>
      </c>
    </row>
    <row r="845" spans="1:52" ht="15" thickBot="1" x14ac:dyDescent="0.4"/>
    <row r="846" spans="1:52" x14ac:dyDescent="0.35">
      <c r="I846" s="31"/>
      <c r="J846" s="32" t="s">
        <v>218</v>
      </c>
      <c r="K846" s="33" t="s">
        <v>0</v>
      </c>
      <c r="L846" s="34" t="str">
        <f ca="1">MID(HEX2BIN(MID($A831,1,1),4),1,1)</f>
        <v>1</v>
      </c>
      <c r="M846" s="34" t="str">
        <f ca="1">MID(HEX2BIN(MID($A831,1,1),4),2,1)</f>
        <v>1</v>
      </c>
      <c r="N846" s="34" t="str">
        <f ca="1">MID(HEX2BIN(MID($A831,1,1),4),3,1)</f>
        <v>0</v>
      </c>
      <c r="O846" s="34" t="str">
        <f ca="1">MID(HEX2BIN(MID($A831,1,1),4),4,1)</f>
        <v>0</v>
      </c>
      <c r="P846" s="35" t="str">
        <f ca="1">MID(HEX2BIN(MID($A831,2,1),4),1,1)</f>
        <v>1</v>
      </c>
      <c r="Q846" s="35" t="str">
        <f ca="1">MID(HEX2BIN(MID($A831,2,1),4),2,1)</f>
        <v>1</v>
      </c>
      <c r="R846" s="35" t="str">
        <f ca="1">MID(HEX2BIN(MID($A831,2,1),4),3,1)</f>
        <v>1</v>
      </c>
      <c r="S846" s="35" t="str">
        <f ca="1">MID(HEX2BIN(MID($A831,2,1),4),4,1)</f>
        <v>1</v>
      </c>
      <c r="T846" s="36" t="str">
        <f ca="1">MID(HEX2BIN(MID($A831,3,1),4),1,1)</f>
        <v>0</v>
      </c>
      <c r="U846" s="36" t="str">
        <f ca="1">MID(HEX2BIN(MID($A831,3,1),4),2,1)</f>
        <v>1</v>
      </c>
      <c r="V846" s="36" t="str">
        <f ca="1">MID(HEX2BIN(MID($A831,3,1),4),3,1)</f>
        <v>1</v>
      </c>
      <c r="W846" s="36" t="str">
        <f ca="1">MID(HEX2BIN(MID($A831,3,1),4),4,1)</f>
        <v>0</v>
      </c>
      <c r="X846" s="37" t="str">
        <f ca="1">MID(HEX2BIN(MID($A831,4,1),4),1,1)</f>
        <v>1</v>
      </c>
      <c r="Y846" s="37" t="str">
        <f ca="1">MID(HEX2BIN(MID($A831,4,1),4),2,1)</f>
        <v>1</v>
      </c>
      <c r="Z846" s="37" t="str">
        <f ca="1">MID(HEX2BIN(MID($A831,4,1),4),3,1)</f>
        <v>0</v>
      </c>
      <c r="AA846" s="37" t="str">
        <f ca="1">MID(HEX2BIN(MID($A831,4,1),4),4,1)</f>
        <v>1</v>
      </c>
      <c r="AB846" s="34" t="str">
        <f ca="1">MID(HEX2BIN(MID($A831,5,1),4),1,1)</f>
        <v>1</v>
      </c>
      <c r="AC846" s="34" t="str">
        <f ca="1">MID(HEX2BIN(MID($A831,5,1),4),2,1)</f>
        <v>1</v>
      </c>
      <c r="AD846" s="34" t="str">
        <f ca="1">MID(HEX2BIN(MID($A831,5,1),4),3,1)</f>
        <v>1</v>
      </c>
      <c r="AE846" s="34" t="str">
        <f ca="1">MID(HEX2BIN(MID($A831,5,1),4),4,1)</f>
        <v>1</v>
      </c>
      <c r="AF846" s="35" t="str">
        <f ca="1">MID(HEX2BIN(MID($A831,6,1),4),1,1)</f>
        <v>0</v>
      </c>
      <c r="AG846" s="35" t="str">
        <f ca="1">MID(HEX2BIN(MID($A831,6,1),4),2,1)</f>
        <v>0</v>
      </c>
      <c r="AH846" s="35" t="str">
        <f ca="1">MID(HEX2BIN(MID($A831,6,1),4),3,1)</f>
        <v>1</v>
      </c>
      <c r="AI846" s="35" t="str">
        <f ca="1">MID(HEX2BIN(MID($A831,6,1),4),4,1)</f>
        <v>1</v>
      </c>
      <c r="AJ846" s="36" t="str">
        <f ca="1">MID(HEX2BIN(MID($A831,7,1),4),1,1)</f>
        <v>1</v>
      </c>
      <c r="AK846" s="36" t="str">
        <f ca="1">MID(HEX2BIN(MID($A831,7,1),4),2,1)</f>
        <v>0</v>
      </c>
      <c r="AL846" s="36" t="str">
        <f ca="1">MID(HEX2BIN(MID($A831,7,1),4),3,1)</f>
        <v>1</v>
      </c>
      <c r="AM846" s="36" t="str">
        <f ca="1">MID(HEX2BIN(MID($A831,7,1),4),4,1)</f>
        <v>0</v>
      </c>
      <c r="AN846" s="37" t="str">
        <f ca="1">MID(HEX2BIN(MID($A831,8,1),4),1,1)</f>
        <v>1</v>
      </c>
      <c r="AO846" s="37" t="str">
        <f ca="1">MID(HEX2BIN(MID($A831,8,1),4),2,1)</f>
        <v>1</v>
      </c>
      <c r="AP846" s="37" t="str">
        <f ca="1">MID(HEX2BIN(MID($A831,8,1),4),3,1)</f>
        <v>1</v>
      </c>
      <c r="AQ846" s="37" t="str">
        <f ca="1">MID(HEX2BIN(MID($A831,8,1),4),4,1)</f>
        <v>0</v>
      </c>
      <c r="AR846" s="33" t="str">
        <f t="shared" ref="AR846:AR848" ca="1" si="1696">_xlfn.CONCAT(L846,M846,N846,O846,P846,Q846,R846,S846)</f>
        <v>11001111</v>
      </c>
      <c r="AS846" s="33" t="str">
        <f t="shared" ref="AS846:AS848" ca="1" si="1697">_xlfn.CONCAT(T846,U846,V846,W846,X846,Y846,Z846,AA846)</f>
        <v>01101101</v>
      </c>
      <c r="AT846" s="32" t="str">
        <f t="shared" ref="AT846:AT848" ca="1" si="1698">_xlfn.CONCAT(AB846,AC846,AD846,AE846,AF846,AG846,AH846,AI846)</f>
        <v>11110011</v>
      </c>
      <c r="AU846" s="32" t="str">
        <f t="shared" ref="AU846:AU848" ca="1" si="1699">_xlfn.CONCAT(AJ846,AK846,AL846,AM846,AN846,AO846,AP846,AQ846)</f>
        <v>10101110</v>
      </c>
      <c r="AV846" s="32">
        <f t="shared" ref="AV846:AV848" ca="1" si="1700">BIN2DEC(AR846)</f>
        <v>207</v>
      </c>
      <c r="AW846" s="32">
        <f t="shared" ref="AW846:AW848" ca="1" si="1701">BIN2DEC(AS846)</f>
        <v>109</v>
      </c>
      <c r="AX846" s="32">
        <f t="shared" ref="AX846:AX848" ca="1" si="1702">BIN2DEC(AT846)</f>
        <v>243</v>
      </c>
      <c r="AY846" s="32">
        <f t="shared" ref="AY846:AY848" ca="1" si="1703">BIN2DEC(AU846)</f>
        <v>174</v>
      </c>
      <c r="AZ846" s="38">
        <f t="shared" ref="AZ846:AZ848" ca="1" si="1704">(AV846*2^24)+(AW846*2^16)+(AX846*2^8)+AY846</f>
        <v>3480089518</v>
      </c>
    </row>
    <row r="847" spans="1:52" ht="15" thickBot="1" x14ac:dyDescent="0.4">
      <c r="I847" s="39"/>
      <c r="J847" s="40"/>
      <c r="K847" s="41" t="s">
        <v>4</v>
      </c>
      <c r="L847" s="42" t="str">
        <f ca="1">MID(HEX2BIN(MID($B831,1,1),4),1,1)</f>
        <v>0</v>
      </c>
      <c r="M847" s="42" t="str">
        <f ca="1">MID(HEX2BIN(MID($B831,1,1),4),2,1)</f>
        <v>0</v>
      </c>
      <c r="N847" s="42" t="str">
        <f ca="1">MID(HEX2BIN(MID($B831,1,1),4),3,1)</f>
        <v>1</v>
      </c>
      <c r="O847" s="42" t="str">
        <f ca="1">MID(HEX2BIN(MID($B831,1,1),4),4,1)</f>
        <v>0</v>
      </c>
      <c r="P847" s="43" t="str">
        <f ca="1">MID(HEX2BIN(MID($B831,2,1),4),1,1)</f>
        <v>0</v>
      </c>
      <c r="Q847" s="43" t="str">
        <f ca="1">MID(HEX2BIN(MID($B831,2,1),4),2,1)</f>
        <v>0</v>
      </c>
      <c r="R847" s="43" t="str">
        <f ca="1">MID(HEX2BIN(MID($B831,2,1),4),3,1)</f>
        <v>0</v>
      </c>
      <c r="S847" s="43" t="str">
        <f ca="1">MID(HEX2BIN(MID($B831,2,1),4),4,1)</f>
        <v>0</v>
      </c>
      <c r="T847" s="44" t="str">
        <f ca="1">MID(HEX2BIN(MID($B831,3,1),4),1,1)</f>
        <v>1</v>
      </c>
      <c r="U847" s="44" t="str">
        <f ca="1">MID(HEX2BIN(MID($B831,3,1),4),2,1)</f>
        <v>1</v>
      </c>
      <c r="V847" s="44" t="str">
        <f ca="1">MID(HEX2BIN(MID($B831,3,1),4),3,1)</f>
        <v>0</v>
      </c>
      <c r="W847" s="44" t="str">
        <f ca="1">MID(HEX2BIN(MID($B831,3,1),4),4,1)</f>
        <v>1</v>
      </c>
      <c r="X847" s="45" t="str">
        <f ca="1">MID(HEX2BIN(MID($B831,4,1),4),1,1)</f>
        <v>0</v>
      </c>
      <c r="Y847" s="45" t="str">
        <f ca="1">MID(HEX2BIN(MID($B831,4,1),4),2,1)</f>
        <v>0</v>
      </c>
      <c r="Z847" s="45" t="str">
        <f ca="1">MID(HEX2BIN(MID($B831,4,1),4),3,1)</f>
        <v>0</v>
      </c>
      <c r="AA847" s="45" t="str">
        <f ca="1">MID(HEX2BIN(MID($B831,4,1),4),4,1)</f>
        <v>1</v>
      </c>
      <c r="AB847" s="42" t="str">
        <f ca="1">MID(HEX2BIN(MID($B831,5,1),4),1,1)</f>
        <v>0</v>
      </c>
      <c r="AC847" s="42" t="str">
        <f ca="1">MID(HEX2BIN(MID($B831,5,1),4),2,1)</f>
        <v>1</v>
      </c>
      <c r="AD847" s="42" t="str">
        <f ca="1">MID(HEX2BIN(MID($B831,5,1),4),3,1)</f>
        <v>0</v>
      </c>
      <c r="AE847" s="42" t="str">
        <f ca="1">MID(HEX2BIN(MID($B831,5,1),4),4,1)</f>
        <v>1</v>
      </c>
      <c r="AF847" s="43" t="str">
        <f ca="1">MID(HEX2BIN(MID($B831,6,1),4),1,1)</f>
        <v>1</v>
      </c>
      <c r="AG847" s="43" t="str">
        <f ca="1">MID(HEX2BIN(MID($B831,6,1),4),2,1)</f>
        <v>0</v>
      </c>
      <c r="AH847" s="43" t="str">
        <f ca="1">MID(HEX2BIN(MID($B831,6,1),4),3,1)</f>
        <v>0</v>
      </c>
      <c r="AI847" s="43" t="str">
        <f ca="1">MID(HEX2BIN(MID($B831,6,1),4),4,1)</f>
        <v>0</v>
      </c>
      <c r="AJ847" s="44" t="str">
        <f ca="1">MID(HEX2BIN(MID($B831,7,1),4),1,1)</f>
        <v>1</v>
      </c>
      <c r="AK847" s="44" t="str">
        <f ca="1">MID(HEX2BIN(MID($B831,7,1),4),2,1)</f>
        <v>0</v>
      </c>
      <c r="AL847" s="44" t="str">
        <f ca="1">MID(HEX2BIN(MID($B831,7,1),4),3,1)</f>
        <v>0</v>
      </c>
      <c r="AM847" s="44" t="str">
        <f ca="1">MID(HEX2BIN(MID($B831,7,1),4),4,1)</f>
        <v>1</v>
      </c>
      <c r="AN847" s="45" t="str">
        <f ca="1">MID(HEX2BIN(MID($B831,8,1),4),1,1)</f>
        <v>0</v>
      </c>
      <c r="AO847" s="45" t="str">
        <f ca="1">MID(HEX2BIN(MID($B831,8,1),4),2,1)</f>
        <v>1</v>
      </c>
      <c r="AP847" s="45" t="str">
        <f ca="1">MID(HEX2BIN(MID($B831,8,1),4),3,1)</f>
        <v>0</v>
      </c>
      <c r="AQ847" s="45" t="str">
        <f ca="1">MID(HEX2BIN(MID($B831,8,1),4),4,1)</f>
        <v>0</v>
      </c>
      <c r="AR847" s="41" t="str">
        <f t="shared" ca="1" si="1696"/>
        <v>00100000</v>
      </c>
      <c r="AS847" s="41" t="str">
        <f t="shared" ca="1" si="1697"/>
        <v>11010001</v>
      </c>
      <c r="AT847" s="40" t="str">
        <f t="shared" ca="1" si="1698"/>
        <v>01011000</v>
      </c>
      <c r="AU847" s="40" t="str">
        <f t="shared" ca="1" si="1699"/>
        <v>10010100</v>
      </c>
      <c r="AV847" s="40">
        <f t="shared" ca="1" si="1700"/>
        <v>32</v>
      </c>
      <c r="AW847" s="40">
        <f t="shared" ca="1" si="1701"/>
        <v>209</v>
      </c>
      <c r="AX847" s="40">
        <f t="shared" ca="1" si="1702"/>
        <v>88</v>
      </c>
      <c r="AY847" s="40">
        <f t="shared" ca="1" si="1703"/>
        <v>148</v>
      </c>
      <c r="AZ847" s="46">
        <f t="shared" ca="1" si="1704"/>
        <v>550590612</v>
      </c>
    </row>
    <row r="848" spans="1:52" ht="15" thickBot="1" x14ac:dyDescent="0.4">
      <c r="A848" t="str">
        <f ca="1">DEC2HEX(MOD(G834+G838,2^32),8)</f>
        <v>69D5A096</v>
      </c>
      <c r="B848" t="str">
        <f ca="1">A831</f>
        <v>CF6DF3AE</v>
      </c>
      <c r="C848" t="str">
        <f ca="1">B831</f>
        <v>20D15894</v>
      </c>
      <c r="D848" t="str">
        <f ca="1">C831</f>
        <v>A6438254</v>
      </c>
      <c r="E848" t="str">
        <f ca="1">DEC2HEX(MOD(HEX2DEC(D831)+G834,2^32),8)</f>
        <v>4D3E3143</v>
      </c>
      <c r="F848" s="29" t="str">
        <f ca="1">E831</f>
        <v>C34F0AA4</v>
      </c>
      <c r="G848" s="29" t="str">
        <f ca="1">F831</f>
        <v>7FD67FFE</v>
      </c>
      <c r="H848" t="str">
        <f ca="1">G831</f>
        <v>6892EDCA</v>
      </c>
      <c r="I848" s="54">
        <f ca="1">_xlfn.BITXOR(_xlfn.BITXOR(_xlfn.BITAND(AZ846,AZ847),_xlfn.BITAND(AZ846,AZ848)), _xlfn.BITAND(AZ847,AZ848))</f>
        <v>2789331604</v>
      </c>
      <c r="J848" s="48"/>
      <c r="K848" s="49" t="s">
        <v>5</v>
      </c>
      <c r="L848" s="57" t="str">
        <f ca="1">MID(HEX2BIN(MID($C831,1,1),4),1,1)</f>
        <v>1</v>
      </c>
      <c r="M848" s="57" t="str">
        <f ca="1">MID(HEX2BIN(MID($C831,1,1),4),2,1)</f>
        <v>0</v>
      </c>
      <c r="N848" s="57" t="str">
        <f ca="1">MID(HEX2BIN(MID($C831,1,1),4),3,1)</f>
        <v>1</v>
      </c>
      <c r="O848" s="57" t="str">
        <f ca="1">MID(HEX2BIN(MID($C831,1,1),4),4,1)</f>
        <v>0</v>
      </c>
      <c r="P848" s="58" t="str">
        <f ca="1">MID(HEX2BIN(MID($C831,2,1),4),1,1)</f>
        <v>0</v>
      </c>
      <c r="Q848" s="58" t="str">
        <f ca="1">MID(HEX2BIN(MID($C831,2,1),4),2,1)</f>
        <v>1</v>
      </c>
      <c r="R848" s="58" t="str">
        <f ca="1">MID(HEX2BIN(MID($C831,2,1),4),3,1)</f>
        <v>1</v>
      </c>
      <c r="S848" s="58" t="str">
        <f ca="1">MID(HEX2BIN(MID($C831,2,1),4),4,1)</f>
        <v>0</v>
      </c>
      <c r="T848" s="59" t="str">
        <f ca="1">MID(HEX2BIN(MID($C831,3,1),4),1,1)</f>
        <v>0</v>
      </c>
      <c r="U848" s="59" t="str">
        <f ca="1">MID(HEX2BIN(MID($C831,3,1),4),2,1)</f>
        <v>1</v>
      </c>
      <c r="V848" s="59" t="str">
        <f ca="1">MID(HEX2BIN(MID($C831,3,1),4),3,1)</f>
        <v>0</v>
      </c>
      <c r="W848" s="59" t="str">
        <f ca="1">MID(HEX2BIN(MID($C831,3,1),4),4,1)</f>
        <v>0</v>
      </c>
      <c r="X848" s="60" t="str">
        <f ca="1">MID(HEX2BIN(MID($C831,4,1),4),1,1)</f>
        <v>0</v>
      </c>
      <c r="Y848" s="60" t="str">
        <f ca="1">MID(HEX2BIN(MID($C831,4,1),4),2,1)</f>
        <v>0</v>
      </c>
      <c r="Z848" s="60" t="str">
        <f ca="1">MID(HEX2BIN(MID($C831,4,1),4),3,1)</f>
        <v>1</v>
      </c>
      <c r="AA848" s="60" t="str">
        <f ca="1">MID(HEX2BIN(MID($C831,4,1),4),4,1)</f>
        <v>1</v>
      </c>
      <c r="AB848" s="57" t="str">
        <f ca="1">MID(HEX2BIN(MID($C831,5,1),4),1,1)</f>
        <v>1</v>
      </c>
      <c r="AC848" s="57" t="str">
        <f ca="1">MID(HEX2BIN(MID($C831,5,1),4),2,1)</f>
        <v>0</v>
      </c>
      <c r="AD848" s="57" t="str">
        <f ca="1">MID(HEX2BIN(MID($C831,5,1),4),3,1)</f>
        <v>0</v>
      </c>
      <c r="AE848" s="57" t="str">
        <f ca="1">MID(HEX2BIN(MID($C831,5,1),4),4,1)</f>
        <v>0</v>
      </c>
      <c r="AF848" s="58" t="str">
        <f ca="1">MID(HEX2BIN(MID($C831,6,1),4),1,1)</f>
        <v>0</v>
      </c>
      <c r="AG848" s="58" t="str">
        <f ca="1">MID(HEX2BIN(MID($C831,6,1),4),2,1)</f>
        <v>0</v>
      </c>
      <c r="AH848" s="58" t="str">
        <f ca="1">MID(HEX2BIN(MID($C831,6,1),4),3,1)</f>
        <v>1</v>
      </c>
      <c r="AI848" s="58" t="str">
        <f ca="1">MID(HEX2BIN(MID($C831,6,1),4),4,1)</f>
        <v>0</v>
      </c>
      <c r="AJ848" s="59" t="str">
        <f ca="1">MID(HEX2BIN(MID($C831,7,1),4),1,1)</f>
        <v>0</v>
      </c>
      <c r="AK848" s="59" t="str">
        <f ca="1">MID(HEX2BIN(MID($C831,7,1),4),2,1)</f>
        <v>1</v>
      </c>
      <c r="AL848" s="59" t="str">
        <f ca="1">MID(HEX2BIN(MID($C831,7,1),4),3,1)</f>
        <v>0</v>
      </c>
      <c r="AM848" s="59" t="str">
        <f ca="1">MID(HEX2BIN(MID($C831,7,1),4),4,1)</f>
        <v>1</v>
      </c>
      <c r="AN848" s="60" t="str">
        <f ca="1">MID(HEX2BIN(MID($C831,8,1),4),1,1)</f>
        <v>0</v>
      </c>
      <c r="AO848" s="60" t="str">
        <f ca="1">MID(HEX2BIN(MID($C831,8,1),4),2,1)</f>
        <v>1</v>
      </c>
      <c r="AP848" s="60" t="str">
        <f ca="1">MID(HEX2BIN(MID($C831,8,1),4),3,1)</f>
        <v>0</v>
      </c>
      <c r="AQ848" s="60" t="str">
        <f ca="1">MID(HEX2BIN(MID($C831,8,1),4),4,1)</f>
        <v>0</v>
      </c>
      <c r="AR848" s="49" t="str">
        <f t="shared" ca="1" si="1696"/>
        <v>10100110</v>
      </c>
      <c r="AS848" s="49" t="str">
        <f t="shared" ca="1" si="1697"/>
        <v>01000011</v>
      </c>
      <c r="AT848" s="48" t="str">
        <f t="shared" ca="1" si="1698"/>
        <v>10000010</v>
      </c>
      <c r="AU848" s="48" t="str">
        <f t="shared" ca="1" si="1699"/>
        <v>01010100</v>
      </c>
      <c r="AV848" s="48">
        <f t="shared" ca="1" si="1700"/>
        <v>166</v>
      </c>
      <c r="AW848" s="48">
        <f t="shared" ca="1" si="1701"/>
        <v>67</v>
      </c>
      <c r="AX848" s="48">
        <f t="shared" ca="1" si="1702"/>
        <v>130</v>
      </c>
      <c r="AY848" s="48">
        <f t="shared" ca="1" si="1703"/>
        <v>84</v>
      </c>
      <c r="AZ848" s="50">
        <f t="shared" ca="1" si="1704"/>
        <v>2789442132</v>
      </c>
    </row>
    <row r="849" spans="1:52" ht="15" thickBot="1" x14ac:dyDescent="0.4"/>
    <row r="850" spans="1:52" x14ac:dyDescent="0.35">
      <c r="A850" t="str">
        <f t="shared" ref="A850:H850" ca="1" si="1705">A848</f>
        <v>69D5A096</v>
      </c>
      <c r="B850" t="str">
        <f t="shared" ca="1" si="1705"/>
        <v>CF6DF3AE</v>
      </c>
      <c r="C850" t="str">
        <f t="shared" ca="1" si="1705"/>
        <v>20D15894</v>
      </c>
      <c r="D850" t="str">
        <f t="shared" ca="1" si="1705"/>
        <v>A6438254</v>
      </c>
      <c r="E850" s="29" t="str">
        <f t="shared" ca="1" si="1705"/>
        <v>4D3E3143</v>
      </c>
      <c r="F850" s="29" t="str">
        <f t="shared" ca="1" si="1705"/>
        <v>C34F0AA4</v>
      </c>
      <c r="G850" t="str">
        <f t="shared" ca="1" si="1705"/>
        <v>7FD67FFE</v>
      </c>
      <c r="H850" t="str">
        <f t="shared" ca="1" si="1705"/>
        <v>6892EDCA</v>
      </c>
      <c r="I850" s="31"/>
      <c r="J850" s="51" t="s">
        <v>214</v>
      </c>
      <c r="K850" s="52"/>
      <c r="L850" s="34" t="str">
        <f ca="1">MID(HEX2BIN(MID($A850,1,1),4),1,1)</f>
        <v>0</v>
      </c>
      <c r="M850" s="34" t="str">
        <f ca="1">MID(HEX2BIN(MID($A850,1,1),4),2,1)</f>
        <v>1</v>
      </c>
      <c r="N850" s="34" t="str">
        <f ca="1">MID(HEX2BIN(MID($A850,1,1),4),3,1)</f>
        <v>1</v>
      </c>
      <c r="O850" s="34" t="str">
        <f ca="1">MID(HEX2BIN(MID($A850,1,1),4),4,1)</f>
        <v>0</v>
      </c>
      <c r="P850" s="35" t="str">
        <f ca="1">MID(HEX2BIN(MID($A850,2,1),4),1,1)</f>
        <v>1</v>
      </c>
      <c r="Q850" s="35" t="str">
        <f ca="1">MID(HEX2BIN(MID($A850,2,1),4),2,1)</f>
        <v>0</v>
      </c>
      <c r="R850" s="35" t="str">
        <f ca="1">MID(HEX2BIN(MID($A850,2,1),4),3,1)</f>
        <v>0</v>
      </c>
      <c r="S850" s="35" t="str">
        <f ca="1">MID(HEX2BIN(MID($A850,2,1),4),4,1)</f>
        <v>1</v>
      </c>
      <c r="T850" s="36" t="str">
        <f ca="1">MID(HEX2BIN(MID($A850,3,1),4),1,1)</f>
        <v>1</v>
      </c>
      <c r="U850" s="36" t="str">
        <f ca="1">MID(HEX2BIN(MID($A850,3,1),4),2,1)</f>
        <v>1</v>
      </c>
      <c r="V850" s="36" t="str">
        <f ca="1">MID(HEX2BIN(MID($A850,3,1),4),3,1)</f>
        <v>0</v>
      </c>
      <c r="W850" s="36" t="str">
        <f ca="1">MID(HEX2BIN(MID($A850,3,1),4),4,1)</f>
        <v>1</v>
      </c>
      <c r="X850" s="37" t="str">
        <f ca="1">MID(HEX2BIN(MID($A850,4,1),4),1,1)</f>
        <v>0</v>
      </c>
      <c r="Y850" s="37" t="str">
        <f ca="1">MID(HEX2BIN(MID($A850,4,1),4),2,1)</f>
        <v>1</v>
      </c>
      <c r="Z850" s="37" t="str">
        <f ca="1">MID(HEX2BIN(MID($A850,4,1),4),3,1)</f>
        <v>0</v>
      </c>
      <c r="AA850" s="37" t="str">
        <f ca="1">MID(HEX2BIN(MID($A850,4,1),4),4,1)</f>
        <v>1</v>
      </c>
      <c r="AB850" s="34" t="str">
        <f ca="1">MID(HEX2BIN(MID($A850,5,1),4),1,1)</f>
        <v>1</v>
      </c>
      <c r="AC850" s="34" t="str">
        <f ca="1">MID(HEX2BIN(MID($A850,5,1),4),2,1)</f>
        <v>0</v>
      </c>
      <c r="AD850" s="34" t="str">
        <f ca="1">MID(HEX2BIN(MID($A850,5,1),4),3,1)</f>
        <v>1</v>
      </c>
      <c r="AE850" s="34" t="str">
        <f ca="1">MID(HEX2BIN(MID($A850,5,1),4),4,1)</f>
        <v>0</v>
      </c>
      <c r="AF850" s="35" t="str">
        <f ca="1">MID(HEX2BIN(MID($A850,6,1),4),1,1)</f>
        <v>0</v>
      </c>
      <c r="AG850" s="35" t="str">
        <f ca="1">MID(HEX2BIN(MID($A850,6,1),4),2,1)</f>
        <v>0</v>
      </c>
      <c r="AH850" s="35" t="str">
        <f ca="1">MID(HEX2BIN(MID($A850,6,1),4),3,1)</f>
        <v>0</v>
      </c>
      <c r="AI850" s="35" t="str">
        <f ca="1">MID(HEX2BIN(MID($A850,6,1),4),4,1)</f>
        <v>0</v>
      </c>
      <c r="AJ850" s="36" t="str">
        <f ca="1">MID(HEX2BIN(MID($A850,7,1),4),1,1)</f>
        <v>1</v>
      </c>
      <c r="AK850" s="36" t="str">
        <f ca="1">MID(HEX2BIN(MID($A850,7,1),4),2,1)</f>
        <v>0</v>
      </c>
      <c r="AL850" s="36" t="str">
        <f ca="1">MID(HEX2BIN(MID($A850,7,1),4),3,1)</f>
        <v>0</v>
      </c>
      <c r="AM850" s="36" t="str">
        <f ca="1">MID(HEX2BIN(MID($A850,7,1),4),4,1)</f>
        <v>1</v>
      </c>
      <c r="AN850" s="37" t="str">
        <f ca="1">MID(HEX2BIN(MID($A850,8,1),4),1,1)</f>
        <v>0</v>
      </c>
      <c r="AO850" s="37" t="str">
        <f ca="1">MID(HEX2BIN(MID($A850,8,1),4),2,1)</f>
        <v>1</v>
      </c>
      <c r="AP850" s="37" t="str">
        <f ca="1">MID(HEX2BIN(MID($A850,8,1),4),3,1)</f>
        <v>1</v>
      </c>
      <c r="AQ850" s="37" t="str">
        <f ca="1">MID(HEX2BIN(MID($A850,8,1),4),4,1)</f>
        <v>0</v>
      </c>
      <c r="AR850" s="33" t="str">
        <f t="shared" ref="AR850:AR853" ca="1" si="1706">_xlfn.CONCAT(L850,M850,N850,O850,P850,Q850,R850,S850)</f>
        <v>01101001</v>
      </c>
      <c r="AS850" s="33" t="str">
        <f t="shared" ref="AS850:AS853" ca="1" si="1707">_xlfn.CONCAT(T850,U850,V850,W850,X850,Y850,Z850,AA850)</f>
        <v>11010101</v>
      </c>
      <c r="AT850" s="32" t="str">
        <f t="shared" ref="AT850:AT853" ca="1" si="1708">_xlfn.CONCAT(AB850,AC850,AD850,AE850,AF850,AG850,AH850,AI850)</f>
        <v>10100000</v>
      </c>
      <c r="AU850" s="32" t="str">
        <f t="shared" ref="AU850:AU853" ca="1" si="1709">_xlfn.CONCAT(AJ850,AK850,AL850,AM850,AN850,AO850,AP850,AQ850)</f>
        <v>10010110</v>
      </c>
      <c r="AV850" s="32">
        <f t="shared" ref="AV850:AV853" ca="1" si="1710">BIN2DEC(AR850)</f>
        <v>105</v>
      </c>
      <c r="AW850" s="32">
        <f t="shared" ref="AW850:AW853" ca="1" si="1711">BIN2DEC(AS850)</f>
        <v>213</v>
      </c>
      <c r="AX850" s="32">
        <f t="shared" ref="AX850:AX853" ca="1" si="1712">BIN2DEC(AT850)</f>
        <v>160</v>
      </c>
      <c r="AY850" s="32">
        <f t="shared" ref="AY850:AY853" ca="1" si="1713">BIN2DEC(AU850)</f>
        <v>150</v>
      </c>
      <c r="AZ850" s="38">
        <f t="shared" ref="AZ850:AZ853" ca="1" si="1714">(AV850*2^24)+(AW850*2^16)+(AX850*2^8)+AY850</f>
        <v>1775607958</v>
      </c>
    </row>
    <row r="851" spans="1:52" ht="15.5" x14ac:dyDescent="0.35">
      <c r="A851" s="55" t="s">
        <v>272</v>
      </c>
      <c r="I851" s="39"/>
      <c r="J851" s="40" t="s">
        <v>215</v>
      </c>
      <c r="K851" s="53">
        <v>2</v>
      </c>
      <c r="L851" s="42" t="str" cm="1">
        <f t="array" aca="1" ref="L851" ca="1">INDIRECT(ADDRESS((ROW(851:851)-1),IF(MOD(COLUMN(L:L)-11-$K851,32)=0,32,MOD(COLUMN(L:L)-11-$K851,32))+11))</f>
        <v>1</v>
      </c>
      <c r="M851" s="42" t="str" cm="1">
        <f t="array" aca="1" ref="M851" ca="1">INDIRECT(ADDRESS((ROW(851:851)-1),IF(MOD(COLUMN(M:M)-11-$K851,32)=0,32,MOD(COLUMN(M:M)-11-$K851,32))+11))</f>
        <v>0</v>
      </c>
      <c r="N851" s="42" t="str" cm="1">
        <f t="array" aca="1" ref="N851" ca="1">INDIRECT(ADDRESS((ROW(851:851)-1),IF(MOD(COLUMN(N:N)-11-$K851,32)=0,32,MOD(COLUMN(N:N)-11-$K851,32))+11))</f>
        <v>0</v>
      </c>
      <c r="O851" s="42" t="str" cm="1">
        <f t="array" aca="1" ref="O851" ca="1">INDIRECT(ADDRESS((ROW(851:851)-1),IF(MOD(COLUMN(O:O)-11-$K851,32)=0,32,MOD(COLUMN(O:O)-11-$K851,32))+11))</f>
        <v>1</v>
      </c>
      <c r="P851" s="43" t="str" cm="1">
        <f t="array" aca="1" ref="P851" ca="1">INDIRECT(ADDRESS((ROW(851:851)-1),IF(MOD(COLUMN(P:P)-11-$K851,32)=0,32,MOD(COLUMN(P:P)-11-$K851,32))+11))</f>
        <v>1</v>
      </c>
      <c r="Q851" s="43" t="str" cm="1">
        <f t="array" aca="1" ref="Q851" ca="1">INDIRECT(ADDRESS((ROW(851:851)-1),IF(MOD(COLUMN(Q:Q)-11-$K851,32)=0,32,MOD(COLUMN(Q:Q)-11-$K851,32))+11))</f>
        <v>0</v>
      </c>
      <c r="R851" s="43" t="str" cm="1">
        <f t="array" aca="1" ref="R851" ca="1">INDIRECT(ADDRESS((ROW(851:851)-1),IF(MOD(COLUMN(R:R)-11-$K851,32)=0,32,MOD(COLUMN(R:R)-11-$K851,32))+11))</f>
        <v>1</v>
      </c>
      <c r="S851" s="43" t="str" cm="1">
        <f t="array" aca="1" ref="S851" ca="1">INDIRECT(ADDRESS((ROW(851:851)-1),IF(MOD(COLUMN(S:S)-11-$K851,32)=0,32,MOD(COLUMN(S:S)-11-$K851,32))+11))</f>
        <v>0</v>
      </c>
      <c r="T851" s="44" t="str" cm="1">
        <f t="array" aca="1" ref="T851" ca="1">INDIRECT(ADDRESS((ROW(851:851)-1),IF(MOD(COLUMN(T:T)-11-$K851,32)=0,32,MOD(COLUMN(T:T)-11-$K851,32))+11))</f>
        <v>0</v>
      </c>
      <c r="U851" s="44" t="str" cm="1">
        <f t="array" aca="1" ref="U851" ca="1">INDIRECT(ADDRESS((ROW(851:851)-1),IF(MOD(COLUMN(U:U)-11-$K851,32)=0,32,MOD(COLUMN(U:U)-11-$K851,32))+11))</f>
        <v>1</v>
      </c>
      <c r="V851" s="44" t="str" cm="1">
        <f t="array" aca="1" ref="V851" ca="1">INDIRECT(ADDRESS((ROW(851:851)-1),IF(MOD(COLUMN(V:V)-11-$K851,32)=0,32,MOD(COLUMN(V:V)-11-$K851,32))+11))</f>
        <v>1</v>
      </c>
      <c r="W851" s="44" t="str" cm="1">
        <f t="array" aca="1" ref="W851" ca="1">INDIRECT(ADDRESS((ROW(851:851)-1),IF(MOD(COLUMN(W:W)-11-$K851,32)=0,32,MOD(COLUMN(W:W)-11-$K851,32))+11))</f>
        <v>1</v>
      </c>
      <c r="X851" s="45" t="str" cm="1">
        <f t="array" aca="1" ref="X851" ca="1">INDIRECT(ADDRESS((ROW(851:851)-1),IF(MOD(COLUMN(X:X)-11-$K851,32)=0,32,MOD(COLUMN(X:X)-11-$K851,32))+11))</f>
        <v>0</v>
      </c>
      <c r="Y851" s="45" t="str" cm="1">
        <f t="array" aca="1" ref="Y851" ca="1">INDIRECT(ADDRESS((ROW(851:851)-1),IF(MOD(COLUMN(Y:Y)-11-$K851,32)=0,32,MOD(COLUMN(Y:Y)-11-$K851,32))+11))</f>
        <v>1</v>
      </c>
      <c r="Z851" s="45" t="str" cm="1">
        <f t="array" aca="1" ref="Z851" ca="1">INDIRECT(ADDRESS((ROW(851:851)-1),IF(MOD(COLUMN(Z:Z)-11-$K851,32)=0,32,MOD(COLUMN(Z:Z)-11-$K851,32))+11))</f>
        <v>0</v>
      </c>
      <c r="AA851" s="45" t="str" cm="1">
        <f t="array" aca="1" ref="AA851" ca="1">INDIRECT(ADDRESS((ROW(851:851)-1),IF(MOD(COLUMN(AA:AA)-11-$K851,32)=0,32,MOD(COLUMN(AA:AA)-11-$K851,32))+11))</f>
        <v>1</v>
      </c>
      <c r="AB851" s="42" t="str" cm="1">
        <f t="array" aca="1" ref="AB851" ca="1">INDIRECT(ADDRESS((ROW(851:851)-1),IF(MOD(COLUMN(AB:AB)-11-$K851,32)=0,32,MOD(COLUMN(AB:AB)-11-$K851,32))+11))</f>
        <v>0</v>
      </c>
      <c r="AC851" s="42" t="str" cm="1">
        <f t="array" aca="1" ref="AC851" ca="1">INDIRECT(ADDRESS((ROW(851:851)-1),IF(MOD(COLUMN(AC:AC)-11-$K851,32)=0,32,MOD(COLUMN(AC:AC)-11-$K851,32))+11))</f>
        <v>1</v>
      </c>
      <c r="AD851" s="42" t="str" cm="1">
        <f t="array" aca="1" ref="AD851" ca="1">INDIRECT(ADDRESS((ROW(851:851)-1),IF(MOD(COLUMN(AD:AD)-11-$K851,32)=0,32,MOD(COLUMN(AD:AD)-11-$K851,32))+11))</f>
        <v>1</v>
      </c>
      <c r="AE851" s="42" t="str" cm="1">
        <f t="array" aca="1" ref="AE851" ca="1">INDIRECT(ADDRESS((ROW(851:851)-1),IF(MOD(COLUMN(AE:AE)-11-$K851,32)=0,32,MOD(COLUMN(AE:AE)-11-$K851,32))+11))</f>
        <v>0</v>
      </c>
      <c r="AF851" s="43" t="str" cm="1">
        <f t="array" aca="1" ref="AF851" ca="1">INDIRECT(ADDRESS((ROW(851:851)-1),IF(MOD(COLUMN(AF:AF)-11-$K851,32)=0,32,MOD(COLUMN(AF:AF)-11-$K851,32))+11))</f>
        <v>1</v>
      </c>
      <c r="AG851" s="43" t="str" cm="1">
        <f t="array" aca="1" ref="AG851" ca="1">INDIRECT(ADDRESS((ROW(851:851)-1),IF(MOD(COLUMN(AG:AG)-11-$K851,32)=0,32,MOD(COLUMN(AG:AG)-11-$K851,32))+11))</f>
        <v>0</v>
      </c>
      <c r="AH851" s="43" t="str" cm="1">
        <f t="array" aca="1" ref="AH851" ca="1">INDIRECT(ADDRESS((ROW(851:851)-1),IF(MOD(COLUMN(AH:AH)-11-$K851,32)=0,32,MOD(COLUMN(AH:AH)-11-$K851,32))+11))</f>
        <v>0</v>
      </c>
      <c r="AI851" s="43" t="str" cm="1">
        <f t="array" aca="1" ref="AI851" ca="1">INDIRECT(ADDRESS((ROW(851:851)-1),IF(MOD(COLUMN(AI:AI)-11-$K851,32)=0,32,MOD(COLUMN(AI:AI)-11-$K851,32))+11))</f>
        <v>0</v>
      </c>
      <c r="AJ851" s="44" t="str" cm="1">
        <f t="array" aca="1" ref="AJ851" ca="1">INDIRECT(ADDRESS((ROW(851:851)-1),IF(MOD(COLUMN(AJ:AJ)-11-$K851,32)=0,32,MOD(COLUMN(AJ:AJ)-11-$K851,32))+11))</f>
        <v>0</v>
      </c>
      <c r="AK851" s="44" t="str" cm="1">
        <f t="array" aca="1" ref="AK851" ca="1">INDIRECT(ADDRESS((ROW(851:851)-1),IF(MOD(COLUMN(AK:AK)-11-$K851,32)=0,32,MOD(COLUMN(AK:AK)-11-$K851,32))+11))</f>
        <v>0</v>
      </c>
      <c r="AL851" s="44" t="str" cm="1">
        <f t="array" aca="1" ref="AL851" ca="1">INDIRECT(ADDRESS((ROW(851:851)-1),IF(MOD(COLUMN(AL:AL)-11-$K851,32)=0,32,MOD(COLUMN(AL:AL)-11-$K851,32))+11))</f>
        <v>1</v>
      </c>
      <c r="AM851" s="44" t="str" cm="1">
        <f t="array" aca="1" ref="AM851" ca="1">INDIRECT(ADDRESS((ROW(851:851)-1),IF(MOD(COLUMN(AM:AM)-11-$K851,32)=0,32,MOD(COLUMN(AM:AM)-11-$K851,32))+11))</f>
        <v>0</v>
      </c>
      <c r="AN851" s="45" t="str" cm="1">
        <f t="array" aca="1" ref="AN851" ca="1">INDIRECT(ADDRESS((ROW(851:851)-1),IF(MOD(COLUMN(AN:AN)-11-$K851,32)=0,32,MOD(COLUMN(AN:AN)-11-$K851,32))+11))</f>
        <v>0</v>
      </c>
      <c r="AO851" s="45" t="str" cm="1">
        <f t="array" aca="1" ref="AO851" ca="1">INDIRECT(ADDRESS((ROW(851:851)-1),IF(MOD(COLUMN(AO:AO)-11-$K851,32)=0,32,MOD(COLUMN(AO:AO)-11-$K851,32))+11))</f>
        <v>1</v>
      </c>
      <c r="AP851" s="45" t="str" cm="1">
        <f t="array" aca="1" ref="AP851" ca="1">INDIRECT(ADDRESS((ROW(851:851)-1),IF(MOD(COLUMN(AP:AP)-11-$K851,32)=0,32,MOD(COLUMN(AP:AP)-11-$K851,32))+11))</f>
        <v>0</v>
      </c>
      <c r="AQ851" s="45" t="str" cm="1">
        <f t="array" aca="1" ref="AQ851" ca="1">INDIRECT(ADDRESS((ROW(851:851)-1),IF(MOD(COLUMN(AQ:AQ)-11-$K851,32)=0,32,MOD(COLUMN(AQ:AQ)-11-$K851,32))+11))</f>
        <v>1</v>
      </c>
      <c r="AR851" s="41" t="str">
        <f t="shared" ca="1" si="1706"/>
        <v>10011010</v>
      </c>
      <c r="AS851" s="41" t="str">
        <f t="shared" ca="1" si="1707"/>
        <v>01110101</v>
      </c>
      <c r="AT851" s="40" t="str">
        <f t="shared" ca="1" si="1708"/>
        <v>01101000</v>
      </c>
      <c r="AU851" s="40" t="str">
        <f t="shared" ca="1" si="1709"/>
        <v>00100101</v>
      </c>
      <c r="AV851" s="40">
        <f t="shared" ca="1" si="1710"/>
        <v>154</v>
      </c>
      <c r="AW851" s="40">
        <f t="shared" ca="1" si="1711"/>
        <v>117</v>
      </c>
      <c r="AX851" s="40">
        <f t="shared" ca="1" si="1712"/>
        <v>104</v>
      </c>
      <c r="AY851" s="40">
        <f t="shared" ca="1" si="1713"/>
        <v>37</v>
      </c>
      <c r="AZ851" s="46">
        <f t="shared" ca="1" si="1714"/>
        <v>2591385637</v>
      </c>
    </row>
    <row r="852" spans="1:52" ht="15" thickBot="1" x14ac:dyDescent="0.4">
      <c r="A852" t="s">
        <v>224</v>
      </c>
      <c r="I852" s="39"/>
      <c r="J852" s="40" t="s">
        <v>215</v>
      </c>
      <c r="K852" s="53">
        <v>13</v>
      </c>
      <c r="L852" s="42" t="str" cm="1">
        <f t="array" aca="1" ref="L852" ca="1">INDIRECT(ADDRESS((ROW(852:852)-2),IF(MOD(COLUMN(L:L)-11-$K852,32)=0,32,MOD(COLUMN(L:L)-11-$K852,32))+11))</f>
        <v>0</v>
      </c>
      <c r="M852" s="42" t="str" cm="1">
        <f t="array" aca="1" ref="M852" ca="1">INDIRECT(ADDRESS((ROW(852:852)-2),IF(MOD(COLUMN(M:M)-11-$K852,32)=0,32,MOD(COLUMN(M:M)-11-$K852,32))+11))</f>
        <v>0</v>
      </c>
      <c r="N852" s="42" t="str" cm="1">
        <f t="array" aca="1" ref="N852" ca="1">INDIRECT(ADDRESS((ROW(852:852)-2),IF(MOD(COLUMN(N:N)-11-$K852,32)=0,32,MOD(COLUMN(N:N)-11-$K852,32))+11))</f>
        <v>0</v>
      </c>
      <c r="O852" s="42" t="str" cm="1">
        <f t="array" aca="1" ref="O852" ca="1">INDIRECT(ADDRESS((ROW(852:852)-2),IF(MOD(COLUMN(O:O)-11-$K852,32)=0,32,MOD(COLUMN(O:O)-11-$K852,32))+11))</f>
        <v>0</v>
      </c>
      <c r="P852" s="43" t="str" cm="1">
        <f t="array" aca="1" ref="P852" ca="1">INDIRECT(ADDRESS((ROW(852:852)-2),IF(MOD(COLUMN(P:P)-11-$K852,32)=0,32,MOD(COLUMN(P:P)-11-$K852,32))+11))</f>
        <v>0</v>
      </c>
      <c r="Q852" s="43" t="str" cm="1">
        <f t="array" aca="1" ref="Q852" ca="1">INDIRECT(ADDRESS((ROW(852:852)-2),IF(MOD(COLUMN(Q:Q)-11-$K852,32)=0,32,MOD(COLUMN(Q:Q)-11-$K852,32))+11))</f>
        <v>1</v>
      </c>
      <c r="R852" s="43" t="str" cm="1">
        <f t="array" aca="1" ref="R852" ca="1">INDIRECT(ADDRESS((ROW(852:852)-2),IF(MOD(COLUMN(R:R)-11-$K852,32)=0,32,MOD(COLUMN(R:R)-11-$K852,32))+11))</f>
        <v>0</v>
      </c>
      <c r="S852" s="43" t="str" cm="1">
        <f t="array" aca="1" ref="S852" ca="1">INDIRECT(ADDRESS((ROW(852:852)-2),IF(MOD(COLUMN(S:S)-11-$K852,32)=0,32,MOD(COLUMN(S:S)-11-$K852,32))+11))</f>
        <v>0</v>
      </c>
      <c r="T852" s="44" t="str" cm="1">
        <f t="array" aca="1" ref="T852" ca="1">INDIRECT(ADDRESS((ROW(852:852)-2),IF(MOD(COLUMN(T:T)-11-$K852,32)=0,32,MOD(COLUMN(T:T)-11-$K852,32))+11))</f>
        <v>1</v>
      </c>
      <c r="U852" s="44" t="str" cm="1">
        <f t="array" aca="1" ref="U852" ca="1">INDIRECT(ADDRESS((ROW(852:852)-2),IF(MOD(COLUMN(U:U)-11-$K852,32)=0,32,MOD(COLUMN(U:U)-11-$K852,32))+11))</f>
        <v>0</v>
      </c>
      <c r="V852" s="44" t="str" cm="1">
        <f t="array" aca="1" ref="V852" ca="1">INDIRECT(ADDRESS((ROW(852:852)-2),IF(MOD(COLUMN(V:V)-11-$K852,32)=0,32,MOD(COLUMN(V:V)-11-$K852,32))+11))</f>
        <v>1</v>
      </c>
      <c r="W852" s="44" t="str" cm="1">
        <f t="array" aca="1" ref="W852" ca="1">INDIRECT(ADDRESS((ROW(852:852)-2),IF(MOD(COLUMN(W:W)-11-$K852,32)=0,32,MOD(COLUMN(W:W)-11-$K852,32))+11))</f>
        <v>1</v>
      </c>
      <c r="X852" s="45" t="str" cm="1">
        <f t="array" aca="1" ref="X852" ca="1">INDIRECT(ADDRESS((ROW(852:852)-2),IF(MOD(COLUMN(X:X)-11-$K852,32)=0,32,MOD(COLUMN(X:X)-11-$K852,32))+11))</f>
        <v>0</v>
      </c>
      <c r="Y852" s="45" t="str" cm="1">
        <f t="array" aca="1" ref="Y852" ca="1">INDIRECT(ADDRESS((ROW(852:852)-2),IF(MOD(COLUMN(Y:Y)-11-$K852,32)=0,32,MOD(COLUMN(Y:Y)-11-$K852,32))+11))</f>
        <v>0</v>
      </c>
      <c r="Z852" s="45" t="str" cm="1">
        <f t="array" aca="1" ref="Z852" ca="1">INDIRECT(ADDRESS((ROW(852:852)-2),IF(MOD(COLUMN(Z:Z)-11-$K852,32)=0,32,MOD(COLUMN(Z:Z)-11-$K852,32))+11))</f>
        <v>1</v>
      </c>
      <c r="AA852" s="45" t="str" cm="1">
        <f t="array" aca="1" ref="AA852" ca="1">INDIRECT(ADDRESS((ROW(852:852)-2),IF(MOD(COLUMN(AA:AA)-11-$K852,32)=0,32,MOD(COLUMN(AA:AA)-11-$K852,32))+11))</f>
        <v>1</v>
      </c>
      <c r="AB852" s="42" t="str" cm="1">
        <f t="array" aca="1" ref="AB852" ca="1">INDIRECT(ADDRESS((ROW(852:852)-2),IF(MOD(COLUMN(AB:AB)-11-$K852,32)=0,32,MOD(COLUMN(AB:AB)-11-$K852,32))+11))</f>
        <v>0</v>
      </c>
      <c r="AC852" s="42" t="str" cm="1">
        <f t="array" aca="1" ref="AC852" ca="1">INDIRECT(ADDRESS((ROW(852:852)-2),IF(MOD(COLUMN(AC:AC)-11-$K852,32)=0,32,MOD(COLUMN(AC:AC)-11-$K852,32))+11))</f>
        <v>1</v>
      </c>
      <c r="AD852" s="42" t="str" cm="1">
        <f t="array" aca="1" ref="AD852" ca="1">INDIRECT(ADDRESS((ROW(852:852)-2),IF(MOD(COLUMN(AD:AD)-11-$K852,32)=0,32,MOD(COLUMN(AD:AD)-11-$K852,32))+11))</f>
        <v>0</v>
      </c>
      <c r="AE852" s="42" t="str" cm="1">
        <f t="array" aca="1" ref="AE852" ca="1">INDIRECT(ADDRESS((ROW(852:852)-2),IF(MOD(COLUMN(AE:AE)-11-$K852,32)=0,32,MOD(COLUMN(AE:AE)-11-$K852,32))+11))</f>
        <v>0</v>
      </c>
      <c r="AF852" s="43" t="str" cm="1">
        <f t="array" aca="1" ref="AF852" ca="1">INDIRECT(ADDRESS((ROW(852:852)-2),IF(MOD(COLUMN(AF:AF)-11-$K852,32)=0,32,MOD(COLUMN(AF:AF)-11-$K852,32))+11))</f>
        <v>1</v>
      </c>
      <c r="AG852" s="43" t="str" cm="1">
        <f t="array" aca="1" ref="AG852" ca="1">INDIRECT(ADDRESS((ROW(852:852)-2),IF(MOD(COLUMN(AG:AG)-11-$K852,32)=0,32,MOD(COLUMN(AG:AG)-11-$K852,32))+11))</f>
        <v>1</v>
      </c>
      <c r="AH852" s="43" t="str" cm="1">
        <f t="array" aca="1" ref="AH852" ca="1">INDIRECT(ADDRESS((ROW(852:852)-2),IF(MOD(COLUMN(AH:AH)-11-$K852,32)=0,32,MOD(COLUMN(AH:AH)-11-$K852,32))+11))</f>
        <v>1</v>
      </c>
      <c r="AI852" s="43" t="str" cm="1">
        <f t="array" aca="1" ref="AI852" ca="1">INDIRECT(ADDRESS((ROW(852:852)-2),IF(MOD(COLUMN(AI:AI)-11-$K852,32)=0,32,MOD(COLUMN(AI:AI)-11-$K852,32))+11))</f>
        <v>0</v>
      </c>
      <c r="AJ852" s="44" t="str" cm="1">
        <f t="array" aca="1" ref="AJ852" ca="1">INDIRECT(ADDRESS((ROW(852:852)-2),IF(MOD(COLUMN(AJ:AJ)-11-$K852,32)=0,32,MOD(COLUMN(AJ:AJ)-11-$K852,32))+11))</f>
        <v>1</v>
      </c>
      <c r="AK852" s="44" t="str" cm="1">
        <f t="array" aca="1" ref="AK852" ca="1">INDIRECT(ADDRESS((ROW(852:852)-2),IF(MOD(COLUMN(AK:AK)-11-$K852,32)=0,32,MOD(COLUMN(AK:AK)-11-$K852,32))+11))</f>
        <v>0</v>
      </c>
      <c r="AL852" s="44" t="str" cm="1">
        <f t="array" aca="1" ref="AL852" ca="1">INDIRECT(ADDRESS((ROW(852:852)-2),IF(MOD(COLUMN(AL:AL)-11-$K852,32)=0,32,MOD(COLUMN(AL:AL)-11-$K852,32))+11))</f>
        <v>1</v>
      </c>
      <c r="AM852" s="44" t="str" cm="1">
        <f t="array" aca="1" ref="AM852" ca="1">INDIRECT(ADDRESS((ROW(852:852)-2),IF(MOD(COLUMN(AM:AM)-11-$K852,32)=0,32,MOD(COLUMN(AM:AM)-11-$K852,32))+11))</f>
        <v>0</v>
      </c>
      <c r="AN852" s="45" t="str" cm="1">
        <f t="array" aca="1" ref="AN852" ca="1">INDIRECT(ADDRESS((ROW(852:852)-2),IF(MOD(COLUMN(AN:AN)-11-$K852,32)=0,32,MOD(COLUMN(AN:AN)-11-$K852,32))+11))</f>
        <v>1</v>
      </c>
      <c r="AO852" s="45" t="str" cm="1">
        <f t="array" aca="1" ref="AO852" ca="1">INDIRECT(ADDRESS((ROW(852:852)-2),IF(MOD(COLUMN(AO:AO)-11-$K852,32)=0,32,MOD(COLUMN(AO:AO)-11-$K852,32))+11))</f>
        <v>1</v>
      </c>
      <c r="AP852" s="45" t="str" cm="1">
        <f t="array" aca="1" ref="AP852" ca="1">INDIRECT(ADDRESS((ROW(852:852)-2),IF(MOD(COLUMN(AP:AP)-11-$K852,32)=0,32,MOD(COLUMN(AP:AP)-11-$K852,32))+11))</f>
        <v>0</v>
      </c>
      <c r="AQ852" s="45" t="str" cm="1">
        <f t="array" aca="1" ref="AQ852" ca="1">INDIRECT(ADDRESS((ROW(852:852)-2),IF(MOD(COLUMN(AQ:AQ)-11-$K852,32)=0,32,MOD(COLUMN(AQ:AQ)-11-$K852,32))+11))</f>
        <v>1</v>
      </c>
      <c r="AR852" s="41" t="str">
        <f t="shared" ca="1" si="1706"/>
        <v>00000100</v>
      </c>
      <c r="AS852" s="41" t="str">
        <f t="shared" ca="1" si="1707"/>
        <v>10110011</v>
      </c>
      <c r="AT852" s="40" t="str">
        <f t="shared" ca="1" si="1708"/>
        <v>01001110</v>
      </c>
      <c r="AU852" s="40" t="str">
        <f t="shared" ca="1" si="1709"/>
        <v>10101101</v>
      </c>
      <c r="AV852" s="40">
        <f t="shared" ca="1" si="1710"/>
        <v>4</v>
      </c>
      <c r="AW852" s="40">
        <f t="shared" ca="1" si="1711"/>
        <v>179</v>
      </c>
      <c r="AX852" s="40">
        <f t="shared" ca="1" si="1712"/>
        <v>78</v>
      </c>
      <c r="AY852" s="40">
        <f t="shared" ca="1" si="1713"/>
        <v>173</v>
      </c>
      <c r="AZ852" s="46">
        <f t="shared" ca="1" si="1714"/>
        <v>78859949</v>
      </c>
    </row>
    <row r="853" spans="1:52" ht="15" thickBot="1" x14ac:dyDescent="0.4">
      <c r="A853" t="s">
        <v>225</v>
      </c>
      <c r="B853">
        <f ca="1">HEX2DEC(H850)</f>
        <v>1754459594</v>
      </c>
      <c r="C853">
        <f ca="1">I858</f>
        <v>3125149349</v>
      </c>
      <c r="D853">
        <f ca="1">I863</f>
        <v>1942900412</v>
      </c>
      <c r="E853" s="30">
        <f>Const!C46</f>
        <v>3516065817</v>
      </c>
      <c r="F853" s="61">
        <f ca="1">Home!B48</f>
        <v>3871360944</v>
      </c>
      <c r="G853" s="54">
        <f ca="1">B853+C853+D853+E853+F853</f>
        <v>14209936116</v>
      </c>
      <c r="I853" s="54">
        <f ca="1">_xlfn.BITXOR(_xlfn.BITXOR(AZ851,AZ852),AZ853)</f>
        <v>3359932207</v>
      </c>
      <c r="J853" s="48" t="s">
        <v>215</v>
      </c>
      <c r="K853" s="56">
        <v>22</v>
      </c>
      <c r="L853" s="57" t="str" cm="1">
        <f t="array" aca="1" ref="L853" ca="1">INDIRECT(ADDRESS((ROW(853:853)-3),IF(MOD(COLUMN(L:L)-11-$K853,32)=0,32,MOD(COLUMN(L:L)-11-$K853,32))+11))</f>
        <v>0</v>
      </c>
      <c r="M853" s="57" t="str" cm="1">
        <f t="array" aca="1" ref="M853" ca="1">INDIRECT(ADDRESS((ROW(853:853)-3),IF(MOD(COLUMN(M:M)-11-$K853,32)=0,32,MOD(COLUMN(M:M)-11-$K853,32))+11))</f>
        <v>1</v>
      </c>
      <c r="N853" s="57" t="str" cm="1">
        <f t="array" aca="1" ref="N853" ca="1">INDIRECT(ADDRESS((ROW(853:853)-3),IF(MOD(COLUMN(N:N)-11-$K853,32)=0,32,MOD(COLUMN(N:N)-11-$K853,32))+11))</f>
        <v>0</v>
      </c>
      <c r="O853" s="57" t="str" cm="1">
        <f t="array" aca="1" ref="O853" ca="1">INDIRECT(ADDRESS((ROW(853:853)-3),IF(MOD(COLUMN(O:O)-11-$K853,32)=0,32,MOD(COLUMN(O:O)-11-$K853,32))+11))</f>
        <v>1</v>
      </c>
      <c r="P853" s="58" t="str" cm="1">
        <f t="array" aca="1" ref="P853" ca="1">INDIRECT(ADDRESS((ROW(853:853)-3),IF(MOD(COLUMN(P:P)-11-$K853,32)=0,32,MOD(COLUMN(P:P)-11-$K853,32))+11))</f>
        <v>0</v>
      </c>
      <c r="Q853" s="58" t="str" cm="1">
        <f t="array" aca="1" ref="Q853" ca="1">INDIRECT(ADDRESS((ROW(853:853)-3),IF(MOD(COLUMN(Q:Q)-11-$K853,32)=0,32,MOD(COLUMN(Q:Q)-11-$K853,32))+11))</f>
        <v>1</v>
      </c>
      <c r="R853" s="58" t="str" cm="1">
        <f t="array" aca="1" ref="R853" ca="1">INDIRECT(ADDRESS((ROW(853:853)-3),IF(MOD(COLUMN(R:R)-11-$K853,32)=0,32,MOD(COLUMN(R:R)-11-$K853,32))+11))</f>
        <v>1</v>
      </c>
      <c r="S853" s="58" t="str" cm="1">
        <f t="array" aca="1" ref="S853" ca="1">INDIRECT(ADDRESS((ROW(853:853)-3),IF(MOD(COLUMN(S:S)-11-$K853,32)=0,32,MOD(COLUMN(S:S)-11-$K853,32))+11))</f>
        <v>0</v>
      </c>
      <c r="T853" s="59" t="str" cm="1">
        <f t="array" aca="1" ref="T853" ca="1">INDIRECT(ADDRESS((ROW(853:853)-3),IF(MOD(COLUMN(T:T)-11-$K853,32)=0,32,MOD(COLUMN(T:T)-11-$K853,32))+11))</f>
        <v>1</v>
      </c>
      <c r="U853" s="59" t="str" cm="1">
        <f t="array" aca="1" ref="U853" ca="1">INDIRECT(ADDRESS((ROW(853:853)-3),IF(MOD(COLUMN(U:U)-11-$K853,32)=0,32,MOD(COLUMN(U:U)-11-$K853,32))+11))</f>
        <v>0</v>
      </c>
      <c r="V853" s="59" t="str" cm="1">
        <f t="array" aca="1" ref="V853" ca="1">INDIRECT(ADDRESS((ROW(853:853)-3),IF(MOD(COLUMN(V:V)-11-$K853,32)=0,32,MOD(COLUMN(V:V)-11-$K853,32))+11))</f>
        <v>0</v>
      </c>
      <c r="W853" s="59" t="str" cm="1">
        <f t="array" aca="1" ref="W853" ca="1">INDIRECT(ADDRESS((ROW(853:853)-3),IF(MOD(COLUMN(W:W)-11-$K853,32)=0,32,MOD(COLUMN(W:W)-11-$K853,32))+11))</f>
        <v>0</v>
      </c>
      <c r="X853" s="60" t="str" cm="1">
        <f t="array" aca="1" ref="X853" ca="1">INDIRECT(ADDRESS((ROW(853:853)-3),IF(MOD(COLUMN(X:X)-11-$K853,32)=0,32,MOD(COLUMN(X:X)-11-$K853,32))+11))</f>
        <v>0</v>
      </c>
      <c r="Y853" s="60" t="str" cm="1">
        <f t="array" aca="1" ref="Y853" ca="1">INDIRECT(ADDRESS((ROW(853:853)-3),IF(MOD(COLUMN(Y:Y)-11-$K853,32)=0,32,MOD(COLUMN(Y:Y)-11-$K853,32))+11))</f>
        <v>0</v>
      </c>
      <c r="Z853" s="60" t="str" cm="1">
        <f t="array" aca="1" ref="Z853" ca="1">INDIRECT(ADDRESS((ROW(853:853)-3),IF(MOD(COLUMN(Z:Z)-11-$K853,32)=0,32,MOD(COLUMN(Z:Z)-11-$K853,32))+11))</f>
        <v>1</v>
      </c>
      <c r="AA853" s="60" t="str" cm="1">
        <f t="array" aca="1" ref="AA853" ca="1">INDIRECT(ADDRESS((ROW(853:853)-3),IF(MOD(COLUMN(AA:AA)-11-$K853,32)=0,32,MOD(COLUMN(AA:AA)-11-$K853,32))+11))</f>
        <v>0</v>
      </c>
      <c r="AB853" s="57" t="str" cm="1">
        <f t="array" aca="1" ref="AB853" ca="1">INDIRECT(ADDRESS((ROW(853:853)-3),IF(MOD(COLUMN(AB:AB)-11-$K853,32)=0,32,MOD(COLUMN(AB:AB)-11-$K853,32))+11))</f>
        <v>0</v>
      </c>
      <c r="AC853" s="57" t="str" cm="1">
        <f t="array" aca="1" ref="AC853" ca="1">INDIRECT(ADDRESS((ROW(853:853)-3),IF(MOD(COLUMN(AC:AC)-11-$K853,32)=0,32,MOD(COLUMN(AC:AC)-11-$K853,32))+11))</f>
        <v>1</v>
      </c>
      <c r="AD853" s="57" t="str" cm="1">
        <f t="array" aca="1" ref="AD853" ca="1">INDIRECT(ADDRESS((ROW(853:853)-3),IF(MOD(COLUMN(AD:AD)-11-$K853,32)=0,32,MOD(COLUMN(AD:AD)-11-$K853,32))+11))</f>
        <v>0</v>
      </c>
      <c r="AE853" s="57" t="str" cm="1">
        <f t="array" aca="1" ref="AE853" ca="1">INDIRECT(ADDRESS((ROW(853:853)-3),IF(MOD(COLUMN(AE:AE)-11-$K853,32)=0,32,MOD(COLUMN(AE:AE)-11-$K853,32))+11))</f>
        <v>1</v>
      </c>
      <c r="AF853" s="58" t="str" cm="1">
        <f t="array" aca="1" ref="AF853" ca="1">INDIRECT(ADDRESS((ROW(853:853)-3),IF(MOD(COLUMN(AF:AF)-11-$K853,32)=0,32,MOD(COLUMN(AF:AF)-11-$K853,32))+11))</f>
        <v>1</v>
      </c>
      <c r="AG853" s="58" t="str" cm="1">
        <f t="array" aca="1" ref="AG853" ca="1">INDIRECT(ADDRESS((ROW(853:853)-3),IF(MOD(COLUMN(AG:AG)-11-$K853,32)=0,32,MOD(COLUMN(AG:AG)-11-$K853,32))+11))</f>
        <v>0</v>
      </c>
      <c r="AH853" s="58" t="str" cm="1">
        <f t="array" aca="1" ref="AH853" ca="1">INDIRECT(ADDRESS((ROW(853:853)-3),IF(MOD(COLUMN(AH:AH)-11-$K853,32)=0,32,MOD(COLUMN(AH:AH)-11-$K853,32))+11))</f>
        <v>0</v>
      </c>
      <c r="AI853" s="58" t="str" cm="1">
        <f t="array" aca="1" ref="AI853" ca="1">INDIRECT(ADDRESS((ROW(853:853)-3),IF(MOD(COLUMN(AI:AI)-11-$K853,32)=0,32,MOD(COLUMN(AI:AI)-11-$K853,32))+11))</f>
        <v>1</v>
      </c>
      <c r="AJ853" s="59" t="str" cm="1">
        <f t="array" aca="1" ref="AJ853" ca="1">INDIRECT(ADDRESS((ROW(853:853)-3),IF(MOD(COLUMN(AJ:AJ)-11-$K853,32)=0,32,MOD(COLUMN(AJ:AJ)-11-$K853,32))+11))</f>
        <v>1</v>
      </c>
      <c r="AK853" s="59" t="str" cm="1">
        <f t="array" aca="1" ref="AK853" ca="1">INDIRECT(ADDRESS((ROW(853:853)-3),IF(MOD(COLUMN(AK:AK)-11-$K853,32)=0,32,MOD(COLUMN(AK:AK)-11-$K853,32))+11))</f>
        <v>0</v>
      </c>
      <c r="AL853" s="59" t="str" cm="1">
        <f t="array" aca="1" ref="AL853" ca="1">INDIRECT(ADDRESS((ROW(853:853)-3),IF(MOD(COLUMN(AL:AL)-11-$K853,32)=0,32,MOD(COLUMN(AL:AL)-11-$K853,32))+11))</f>
        <v>1</v>
      </c>
      <c r="AM853" s="59" t="str" cm="1">
        <f t="array" aca="1" ref="AM853" ca="1">INDIRECT(ADDRESS((ROW(853:853)-3),IF(MOD(COLUMN(AM:AM)-11-$K853,32)=0,32,MOD(COLUMN(AM:AM)-11-$K853,32))+11))</f>
        <v>0</v>
      </c>
      <c r="AN853" s="60" t="str" cm="1">
        <f t="array" aca="1" ref="AN853" ca="1">INDIRECT(ADDRESS((ROW(853:853)-3),IF(MOD(COLUMN(AN:AN)-11-$K853,32)=0,32,MOD(COLUMN(AN:AN)-11-$K853,32))+11))</f>
        <v>0</v>
      </c>
      <c r="AO853" s="60" t="str" cm="1">
        <f t="array" aca="1" ref="AO853" ca="1">INDIRECT(ADDRESS((ROW(853:853)-3),IF(MOD(COLUMN(AO:AO)-11-$K853,32)=0,32,MOD(COLUMN(AO:AO)-11-$K853,32))+11))</f>
        <v>1</v>
      </c>
      <c r="AP853" s="60" t="str" cm="1">
        <f t="array" aca="1" ref="AP853" ca="1">INDIRECT(ADDRESS((ROW(853:853)-3),IF(MOD(COLUMN(AP:AP)-11-$K853,32)=0,32,MOD(COLUMN(AP:AP)-11-$K853,32))+11))</f>
        <v>1</v>
      </c>
      <c r="AQ853" s="60" t="str" cm="1">
        <f t="array" aca="1" ref="AQ853" ca="1">INDIRECT(ADDRESS((ROW(853:853)-3),IF(MOD(COLUMN(AQ:AQ)-11-$K853,32)=0,32,MOD(COLUMN(AQ:AQ)-11-$K853,32))+11))</f>
        <v>1</v>
      </c>
      <c r="AR853" s="49" t="str">
        <f t="shared" ca="1" si="1706"/>
        <v>01010110</v>
      </c>
      <c r="AS853" s="49" t="str">
        <f t="shared" ca="1" si="1707"/>
        <v>10000010</v>
      </c>
      <c r="AT853" s="48" t="str">
        <f t="shared" ca="1" si="1708"/>
        <v>01011001</v>
      </c>
      <c r="AU853" s="48" t="str">
        <f t="shared" ca="1" si="1709"/>
        <v>10100111</v>
      </c>
      <c r="AV853" s="48">
        <f t="shared" ca="1" si="1710"/>
        <v>86</v>
      </c>
      <c r="AW853" s="48">
        <f t="shared" ca="1" si="1711"/>
        <v>130</v>
      </c>
      <c r="AX853" s="48">
        <f t="shared" ca="1" si="1712"/>
        <v>89</v>
      </c>
      <c r="AY853" s="48">
        <f t="shared" ca="1" si="1713"/>
        <v>167</v>
      </c>
      <c r="AZ853" s="50">
        <f t="shared" ca="1" si="1714"/>
        <v>1451383207</v>
      </c>
    </row>
    <row r="854" spans="1:52" ht="15" thickBot="1" x14ac:dyDescent="0.4"/>
    <row r="855" spans="1:52" x14ac:dyDescent="0.35">
      <c r="I855" s="31"/>
      <c r="J855" s="51" t="s">
        <v>216</v>
      </c>
      <c r="K855" s="52"/>
      <c r="L855" s="34" t="str">
        <f ca="1">MID(HEX2BIN(MID($E850,1,1),4),1,1)</f>
        <v>0</v>
      </c>
      <c r="M855" s="34" t="str">
        <f ca="1">MID(HEX2BIN(MID($E850,1,1),4),2,1)</f>
        <v>1</v>
      </c>
      <c r="N855" s="34" t="str">
        <f ca="1">MID(HEX2BIN(MID($E850,1,1),4),3,1)</f>
        <v>0</v>
      </c>
      <c r="O855" s="34" t="str">
        <f ca="1">MID(HEX2BIN(MID($E850,1,1),4),4,1)</f>
        <v>0</v>
      </c>
      <c r="P855" s="35" t="str">
        <f ca="1">MID(HEX2BIN(MID($E850,2,1),4),1,1)</f>
        <v>1</v>
      </c>
      <c r="Q855" s="35" t="str">
        <f ca="1">MID(HEX2BIN(MID($E850,2,1),4),2,1)</f>
        <v>1</v>
      </c>
      <c r="R855" s="35" t="str">
        <f ca="1">MID(HEX2BIN(MID($E850,2,1),4),3,1)</f>
        <v>0</v>
      </c>
      <c r="S855" s="35" t="str">
        <f ca="1">MID(HEX2BIN(MID($E850,2,1),4),4,1)</f>
        <v>1</v>
      </c>
      <c r="T855" s="36" t="str">
        <f ca="1">MID(HEX2BIN(MID($E850,3,1),4),1,1)</f>
        <v>0</v>
      </c>
      <c r="U855" s="36" t="str">
        <f ca="1">MID(HEX2BIN(MID($E850,3,1),4),2,1)</f>
        <v>0</v>
      </c>
      <c r="V855" s="36" t="str">
        <f ca="1">MID(HEX2BIN(MID($E850,3,1),4),3,1)</f>
        <v>1</v>
      </c>
      <c r="W855" s="36" t="str">
        <f ca="1">MID(HEX2BIN(MID($E850,3,1),4),4,1)</f>
        <v>1</v>
      </c>
      <c r="X855" s="37" t="str">
        <f ca="1">MID(HEX2BIN(MID($E850,4,1),4),1,1)</f>
        <v>1</v>
      </c>
      <c r="Y855" s="37" t="str">
        <f ca="1">MID(HEX2BIN(MID($E850,4,1),4),2,1)</f>
        <v>1</v>
      </c>
      <c r="Z855" s="37" t="str">
        <f ca="1">MID(HEX2BIN(MID($E850,4,1),4),3,1)</f>
        <v>1</v>
      </c>
      <c r="AA855" s="37" t="str">
        <f ca="1">MID(HEX2BIN(MID($E850,4,1),4),4,1)</f>
        <v>0</v>
      </c>
      <c r="AB855" s="34" t="str">
        <f ca="1">MID(HEX2BIN(MID($E850,5,1),4),1,1)</f>
        <v>0</v>
      </c>
      <c r="AC855" s="34" t="str">
        <f ca="1">MID(HEX2BIN(MID($E850,5,1),4),2,1)</f>
        <v>0</v>
      </c>
      <c r="AD855" s="34" t="str">
        <f ca="1">MID(HEX2BIN(MID($E850,5,1),4),3,1)</f>
        <v>1</v>
      </c>
      <c r="AE855" s="34" t="str">
        <f ca="1">MID(HEX2BIN(MID($E850,5,1),4),4,1)</f>
        <v>1</v>
      </c>
      <c r="AF855" s="35" t="str">
        <f ca="1">MID(HEX2BIN(MID($E850,6,1),4),1,1)</f>
        <v>0</v>
      </c>
      <c r="AG855" s="35" t="str">
        <f ca="1">MID(HEX2BIN(MID($E850,6,1),4),2,1)</f>
        <v>0</v>
      </c>
      <c r="AH855" s="35" t="str">
        <f ca="1">MID(HEX2BIN(MID($E850,6,1),4),3,1)</f>
        <v>0</v>
      </c>
      <c r="AI855" s="35" t="str">
        <f ca="1">MID(HEX2BIN(MID($E850,6,1),4),4,1)</f>
        <v>1</v>
      </c>
      <c r="AJ855" s="36" t="str">
        <f ca="1">MID(HEX2BIN(MID($E850,7,1),4),1,1)</f>
        <v>0</v>
      </c>
      <c r="AK855" s="36" t="str">
        <f ca="1">MID(HEX2BIN(MID($E850,7,1),4),2,1)</f>
        <v>1</v>
      </c>
      <c r="AL855" s="36" t="str">
        <f ca="1">MID(HEX2BIN(MID($E850,7,1),4),3,1)</f>
        <v>0</v>
      </c>
      <c r="AM855" s="36" t="str">
        <f ca="1">MID(HEX2BIN(MID($E850,7,1),4),4,1)</f>
        <v>0</v>
      </c>
      <c r="AN855" s="37" t="str">
        <f ca="1">MID(HEX2BIN(MID($E850,8,1),4),1,1)</f>
        <v>0</v>
      </c>
      <c r="AO855" s="37" t="str">
        <f ca="1">MID(HEX2BIN(MID($E850,8,1),4),2,1)</f>
        <v>0</v>
      </c>
      <c r="AP855" s="37" t="str">
        <f ca="1">MID(HEX2BIN(MID($E850,8,1),4),3,1)</f>
        <v>1</v>
      </c>
      <c r="AQ855" s="37" t="str">
        <f ca="1">MID(HEX2BIN(MID($E850,8,1),4),4,1)</f>
        <v>1</v>
      </c>
      <c r="AR855" s="33" t="str">
        <f t="shared" ref="AR855:AR858" ca="1" si="1715">_xlfn.CONCAT(L855,M855,N855,O855,P855,Q855,R855,S855)</f>
        <v>01001101</v>
      </c>
      <c r="AS855" s="33" t="str">
        <f t="shared" ref="AS855:AS858" ca="1" si="1716">_xlfn.CONCAT(T855,U855,V855,W855,X855,Y855,Z855,AA855)</f>
        <v>00111110</v>
      </c>
      <c r="AT855" s="32" t="str">
        <f t="shared" ref="AT855:AT858" ca="1" si="1717">_xlfn.CONCAT(AB855,AC855,AD855,AE855,AF855,AG855,AH855,AI855)</f>
        <v>00110001</v>
      </c>
      <c r="AU855" s="32" t="str">
        <f t="shared" ref="AU855:AU858" ca="1" si="1718">_xlfn.CONCAT(AJ855,AK855,AL855,AM855,AN855,AO855,AP855,AQ855)</f>
        <v>01000011</v>
      </c>
      <c r="AV855" s="32">
        <f t="shared" ref="AV855:AV858" ca="1" si="1719">BIN2DEC(AR855)</f>
        <v>77</v>
      </c>
      <c r="AW855" s="32">
        <f t="shared" ref="AW855:AW858" ca="1" si="1720">BIN2DEC(AS855)</f>
        <v>62</v>
      </c>
      <c r="AX855" s="32">
        <f t="shared" ref="AX855:AX858" ca="1" si="1721">BIN2DEC(AT855)</f>
        <v>49</v>
      </c>
      <c r="AY855" s="32">
        <f t="shared" ref="AY855:AY858" ca="1" si="1722">BIN2DEC(AU855)</f>
        <v>67</v>
      </c>
      <c r="AZ855" s="38">
        <f t="shared" ref="AZ855:AZ858" ca="1" si="1723">(AV855*2^24)+(AW855*2^16)+(AX855*2^8)+AY855</f>
        <v>1295921475</v>
      </c>
    </row>
    <row r="856" spans="1:52" ht="15" thickBot="1" x14ac:dyDescent="0.4">
      <c r="A856" t="s">
        <v>227</v>
      </c>
      <c r="I856" s="39"/>
      <c r="J856" s="40" t="s">
        <v>215</v>
      </c>
      <c r="K856" s="53">
        <v>6</v>
      </c>
      <c r="L856" s="42" t="str" cm="1">
        <f t="array" aca="1" ref="L856" ca="1">INDIRECT(ADDRESS((ROW(856:856)-1),IF(MOD(COLUMN(L:L)-11-$K856,32)=0,32,MOD(COLUMN(L:L)-11-$K856,32))+11))</f>
        <v>0</v>
      </c>
      <c r="M856" s="42" t="str" cm="1">
        <f t="array" aca="1" ref="M856" ca="1">INDIRECT(ADDRESS((ROW(856:856)-1),IF(MOD(COLUMN(M:M)-11-$K856,32)=0,32,MOD(COLUMN(M:M)-11-$K856,32))+11))</f>
        <v>0</v>
      </c>
      <c r="N856" s="42" t="str" cm="1">
        <f t="array" aca="1" ref="N856" ca="1">INDIRECT(ADDRESS((ROW(856:856)-1),IF(MOD(COLUMN(N:N)-11-$K856,32)=0,32,MOD(COLUMN(N:N)-11-$K856,32))+11))</f>
        <v>0</v>
      </c>
      <c r="O856" s="42" t="str" cm="1">
        <f t="array" aca="1" ref="O856" ca="1">INDIRECT(ADDRESS((ROW(856:856)-1),IF(MOD(COLUMN(O:O)-11-$K856,32)=0,32,MOD(COLUMN(O:O)-11-$K856,32))+11))</f>
        <v>0</v>
      </c>
      <c r="P856" s="43" t="str" cm="1">
        <f t="array" aca="1" ref="P856" ca="1">INDIRECT(ADDRESS((ROW(856:856)-1),IF(MOD(COLUMN(P:P)-11-$K856,32)=0,32,MOD(COLUMN(P:P)-11-$K856,32))+11))</f>
        <v>1</v>
      </c>
      <c r="Q856" s="43" t="str" cm="1">
        <f t="array" aca="1" ref="Q856" ca="1">INDIRECT(ADDRESS((ROW(856:856)-1),IF(MOD(COLUMN(Q:Q)-11-$K856,32)=0,32,MOD(COLUMN(Q:Q)-11-$K856,32))+11))</f>
        <v>1</v>
      </c>
      <c r="R856" s="43" t="str" cm="1">
        <f t="array" aca="1" ref="R856" ca="1">INDIRECT(ADDRESS((ROW(856:856)-1),IF(MOD(COLUMN(R:R)-11-$K856,32)=0,32,MOD(COLUMN(R:R)-11-$K856,32))+11))</f>
        <v>0</v>
      </c>
      <c r="S856" s="43" t="str" cm="1">
        <f t="array" aca="1" ref="S856" ca="1">INDIRECT(ADDRESS((ROW(856:856)-1),IF(MOD(COLUMN(S:S)-11-$K856,32)=0,32,MOD(COLUMN(S:S)-11-$K856,32))+11))</f>
        <v>1</v>
      </c>
      <c r="T856" s="44" t="str" cm="1">
        <f t="array" aca="1" ref="T856" ca="1">INDIRECT(ADDRESS((ROW(856:856)-1),IF(MOD(COLUMN(T:T)-11-$K856,32)=0,32,MOD(COLUMN(T:T)-11-$K856,32))+11))</f>
        <v>0</v>
      </c>
      <c r="U856" s="44" t="str" cm="1">
        <f t="array" aca="1" ref="U856" ca="1">INDIRECT(ADDRESS((ROW(856:856)-1),IF(MOD(COLUMN(U:U)-11-$K856,32)=0,32,MOD(COLUMN(U:U)-11-$K856,32))+11))</f>
        <v>0</v>
      </c>
      <c r="V856" s="44" t="str" cm="1">
        <f t="array" aca="1" ref="V856" ca="1">INDIRECT(ADDRESS((ROW(856:856)-1),IF(MOD(COLUMN(V:V)-11-$K856,32)=0,32,MOD(COLUMN(V:V)-11-$K856,32))+11))</f>
        <v>1</v>
      </c>
      <c r="W856" s="44" t="str" cm="1">
        <f t="array" aca="1" ref="W856" ca="1">INDIRECT(ADDRESS((ROW(856:856)-1),IF(MOD(COLUMN(W:W)-11-$K856,32)=0,32,MOD(COLUMN(W:W)-11-$K856,32))+11))</f>
        <v>1</v>
      </c>
      <c r="X856" s="45" t="str" cm="1">
        <f t="array" aca="1" ref="X856" ca="1">INDIRECT(ADDRESS((ROW(856:856)-1),IF(MOD(COLUMN(X:X)-11-$K856,32)=0,32,MOD(COLUMN(X:X)-11-$K856,32))+11))</f>
        <v>0</v>
      </c>
      <c r="Y856" s="45" t="str" cm="1">
        <f t="array" aca="1" ref="Y856" ca="1">INDIRECT(ADDRESS((ROW(856:856)-1),IF(MOD(COLUMN(Y:Y)-11-$K856,32)=0,32,MOD(COLUMN(Y:Y)-11-$K856,32))+11))</f>
        <v>1</v>
      </c>
      <c r="Z856" s="45" t="str" cm="1">
        <f t="array" aca="1" ref="Z856" ca="1">INDIRECT(ADDRESS((ROW(856:856)-1),IF(MOD(COLUMN(Z:Z)-11-$K856,32)=0,32,MOD(COLUMN(Z:Z)-11-$K856,32))+11))</f>
        <v>0</v>
      </c>
      <c r="AA856" s="45" t="str" cm="1">
        <f t="array" aca="1" ref="AA856" ca="1">INDIRECT(ADDRESS((ROW(856:856)-1),IF(MOD(COLUMN(AA:AA)-11-$K856,32)=0,32,MOD(COLUMN(AA:AA)-11-$K856,32))+11))</f>
        <v>0</v>
      </c>
      <c r="AB856" s="42" t="str" cm="1">
        <f t="array" aca="1" ref="AB856" ca="1">INDIRECT(ADDRESS((ROW(856:856)-1),IF(MOD(COLUMN(AB:AB)-11-$K856,32)=0,32,MOD(COLUMN(AB:AB)-11-$K856,32))+11))</f>
        <v>1</v>
      </c>
      <c r="AC856" s="42" t="str" cm="1">
        <f t="array" aca="1" ref="AC856" ca="1">INDIRECT(ADDRESS((ROW(856:856)-1),IF(MOD(COLUMN(AC:AC)-11-$K856,32)=0,32,MOD(COLUMN(AC:AC)-11-$K856,32))+11))</f>
        <v>1</v>
      </c>
      <c r="AD856" s="42" t="str" cm="1">
        <f t="array" aca="1" ref="AD856" ca="1">INDIRECT(ADDRESS((ROW(856:856)-1),IF(MOD(COLUMN(AD:AD)-11-$K856,32)=0,32,MOD(COLUMN(AD:AD)-11-$K856,32))+11))</f>
        <v>1</v>
      </c>
      <c r="AE856" s="42" t="str" cm="1">
        <f t="array" aca="1" ref="AE856" ca="1">INDIRECT(ADDRESS((ROW(856:856)-1),IF(MOD(COLUMN(AE:AE)-11-$K856,32)=0,32,MOD(COLUMN(AE:AE)-11-$K856,32))+11))</f>
        <v>1</v>
      </c>
      <c r="AF856" s="43" t="str" cm="1">
        <f t="array" aca="1" ref="AF856" ca="1">INDIRECT(ADDRESS((ROW(856:856)-1),IF(MOD(COLUMN(AF:AF)-11-$K856,32)=0,32,MOD(COLUMN(AF:AF)-11-$K856,32))+11))</f>
        <v>1</v>
      </c>
      <c r="AG856" s="43" t="str" cm="1">
        <f t="array" aca="1" ref="AG856" ca="1">INDIRECT(ADDRESS((ROW(856:856)-1),IF(MOD(COLUMN(AG:AG)-11-$K856,32)=0,32,MOD(COLUMN(AG:AG)-11-$K856,32))+11))</f>
        <v>0</v>
      </c>
      <c r="AH856" s="43" t="str" cm="1">
        <f t="array" aca="1" ref="AH856" ca="1">INDIRECT(ADDRESS((ROW(856:856)-1),IF(MOD(COLUMN(AH:AH)-11-$K856,32)=0,32,MOD(COLUMN(AH:AH)-11-$K856,32))+11))</f>
        <v>0</v>
      </c>
      <c r="AI856" s="43" t="str" cm="1">
        <f t="array" aca="1" ref="AI856" ca="1">INDIRECT(ADDRESS((ROW(856:856)-1),IF(MOD(COLUMN(AI:AI)-11-$K856,32)=0,32,MOD(COLUMN(AI:AI)-11-$K856,32))+11))</f>
        <v>0</v>
      </c>
      <c r="AJ856" s="44" t="str" cm="1">
        <f t="array" aca="1" ref="AJ856" ca="1">INDIRECT(ADDRESS((ROW(856:856)-1),IF(MOD(COLUMN(AJ:AJ)-11-$K856,32)=0,32,MOD(COLUMN(AJ:AJ)-11-$K856,32))+11))</f>
        <v>1</v>
      </c>
      <c r="AK856" s="44" t="str" cm="1">
        <f t="array" aca="1" ref="AK856" ca="1">INDIRECT(ADDRESS((ROW(856:856)-1),IF(MOD(COLUMN(AK:AK)-11-$K856,32)=0,32,MOD(COLUMN(AK:AK)-11-$K856,32))+11))</f>
        <v>1</v>
      </c>
      <c r="AL856" s="44" t="str" cm="1">
        <f t="array" aca="1" ref="AL856" ca="1">INDIRECT(ADDRESS((ROW(856:856)-1),IF(MOD(COLUMN(AL:AL)-11-$K856,32)=0,32,MOD(COLUMN(AL:AL)-11-$K856,32))+11))</f>
        <v>0</v>
      </c>
      <c r="AM856" s="44" t="str" cm="1">
        <f t="array" aca="1" ref="AM856" ca="1">INDIRECT(ADDRESS((ROW(856:856)-1),IF(MOD(COLUMN(AM:AM)-11-$K856,32)=0,32,MOD(COLUMN(AM:AM)-11-$K856,32))+11))</f>
        <v>0</v>
      </c>
      <c r="AN856" s="45" t="str" cm="1">
        <f t="array" aca="1" ref="AN856" ca="1">INDIRECT(ADDRESS((ROW(856:856)-1),IF(MOD(COLUMN(AN:AN)-11-$K856,32)=0,32,MOD(COLUMN(AN:AN)-11-$K856,32))+11))</f>
        <v>0</v>
      </c>
      <c r="AO856" s="45" t="str" cm="1">
        <f t="array" aca="1" ref="AO856" ca="1">INDIRECT(ADDRESS((ROW(856:856)-1),IF(MOD(COLUMN(AO:AO)-11-$K856,32)=0,32,MOD(COLUMN(AO:AO)-11-$K856,32))+11))</f>
        <v>1</v>
      </c>
      <c r="AP856" s="45" t="str" cm="1">
        <f t="array" aca="1" ref="AP856" ca="1">INDIRECT(ADDRESS((ROW(856:856)-1),IF(MOD(COLUMN(AP:AP)-11-$K856,32)=0,32,MOD(COLUMN(AP:AP)-11-$K856,32))+11))</f>
        <v>0</v>
      </c>
      <c r="AQ856" s="45" t="str" cm="1">
        <f t="array" aca="1" ref="AQ856" ca="1">INDIRECT(ADDRESS((ROW(856:856)-1),IF(MOD(COLUMN(AQ:AQ)-11-$K856,32)=0,32,MOD(COLUMN(AQ:AQ)-11-$K856,32))+11))</f>
        <v>1</v>
      </c>
      <c r="AR856" s="41" t="str">
        <f t="shared" ca="1" si="1715"/>
        <v>00001101</v>
      </c>
      <c r="AS856" s="41" t="str">
        <f t="shared" ca="1" si="1716"/>
        <v>00110100</v>
      </c>
      <c r="AT856" s="40" t="str">
        <f t="shared" ca="1" si="1717"/>
        <v>11111000</v>
      </c>
      <c r="AU856" s="40" t="str">
        <f t="shared" ca="1" si="1718"/>
        <v>11000101</v>
      </c>
      <c r="AV856" s="40">
        <f t="shared" ca="1" si="1719"/>
        <v>13</v>
      </c>
      <c r="AW856" s="40">
        <f t="shared" ca="1" si="1720"/>
        <v>52</v>
      </c>
      <c r="AX856" s="40">
        <f t="shared" ca="1" si="1721"/>
        <v>248</v>
      </c>
      <c r="AY856" s="40">
        <f t="shared" ca="1" si="1722"/>
        <v>197</v>
      </c>
      <c r="AZ856" s="46">
        <f t="shared" ca="1" si="1723"/>
        <v>221575365</v>
      </c>
    </row>
    <row r="857" spans="1:52" ht="15" thickBot="1" x14ac:dyDescent="0.4">
      <c r="A857" t="s">
        <v>228</v>
      </c>
      <c r="B857">
        <f ca="1">I853</f>
        <v>3359932207</v>
      </c>
      <c r="C857">
        <f ca="1">I867</f>
        <v>1775628438</v>
      </c>
      <c r="G857" s="54">
        <f ca="1">B857+C857</f>
        <v>5135560645</v>
      </c>
      <c r="I857" s="39"/>
      <c r="J857" s="40" t="s">
        <v>215</v>
      </c>
      <c r="K857" s="53">
        <v>11</v>
      </c>
      <c r="L857" s="42" t="str" cm="1">
        <f t="array" aca="1" ref="L857" ca="1">INDIRECT(ADDRESS((ROW(857:857)-2),IF(MOD(COLUMN(L:L)-11-$K857,32)=0,32,MOD(COLUMN(L:L)-11-$K857,32))+11))</f>
        <v>0</v>
      </c>
      <c r="M857" s="42" t="str" cm="1">
        <f t="array" aca="1" ref="M857" ca="1">INDIRECT(ADDRESS((ROW(857:857)-2),IF(MOD(COLUMN(M:M)-11-$K857,32)=0,32,MOD(COLUMN(M:M)-11-$K857,32))+11))</f>
        <v>0</v>
      </c>
      <c r="N857" s="42" t="str" cm="1">
        <f t="array" aca="1" ref="N857" ca="1">INDIRECT(ADDRESS((ROW(857:857)-2),IF(MOD(COLUMN(N:N)-11-$K857,32)=0,32,MOD(COLUMN(N:N)-11-$K857,32))+11))</f>
        <v>1</v>
      </c>
      <c r="O857" s="42" t="str" cm="1">
        <f t="array" aca="1" ref="O857" ca="1">INDIRECT(ADDRESS((ROW(857:857)-2),IF(MOD(COLUMN(O:O)-11-$K857,32)=0,32,MOD(COLUMN(O:O)-11-$K857,32))+11))</f>
        <v>0</v>
      </c>
      <c r="P857" s="43" t="str" cm="1">
        <f t="array" aca="1" ref="P857" ca="1">INDIRECT(ADDRESS((ROW(857:857)-2),IF(MOD(COLUMN(P:P)-11-$K857,32)=0,32,MOD(COLUMN(P:P)-11-$K857,32))+11))</f>
        <v>1</v>
      </c>
      <c r="Q857" s="43" t="str" cm="1">
        <f t="array" aca="1" ref="Q857" ca="1">INDIRECT(ADDRESS((ROW(857:857)-2),IF(MOD(COLUMN(Q:Q)-11-$K857,32)=0,32,MOD(COLUMN(Q:Q)-11-$K857,32))+11))</f>
        <v>0</v>
      </c>
      <c r="R857" s="43" t="str" cm="1">
        <f t="array" aca="1" ref="R857" ca="1">INDIRECT(ADDRESS((ROW(857:857)-2),IF(MOD(COLUMN(R:R)-11-$K857,32)=0,32,MOD(COLUMN(R:R)-11-$K857,32))+11))</f>
        <v>0</v>
      </c>
      <c r="S857" s="43" t="str" cm="1">
        <f t="array" aca="1" ref="S857" ca="1">INDIRECT(ADDRESS((ROW(857:857)-2),IF(MOD(COLUMN(S:S)-11-$K857,32)=0,32,MOD(COLUMN(S:S)-11-$K857,32))+11))</f>
        <v>0</v>
      </c>
      <c r="T857" s="44" t="str" cm="1">
        <f t="array" aca="1" ref="T857" ca="1">INDIRECT(ADDRESS((ROW(857:857)-2),IF(MOD(COLUMN(T:T)-11-$K857,32)=0,32,MOD(COLUMN(T:T)-11-$K857,32))+11))</f>
        <v>0</v>
      </c>
      <c r="U857" s="44" t="str" cm="1">
        <f t="array" aca="1" ref="U857" ca="1">INDIRECT(ADDRESS((ROW(857:857)-2),IF(MOD(COLUMN(U:U)-11-$K857,32)=0,32,MOD(COLUMN(U:U)-11-$K857,32))+11))</f>
        <v>1</v>
      </c>
      <c r="V857" s="44" t="str" cm="1">
        <f t="array" aca="1" ref="V857" ca="1">INDIRECT(ADDRESS((ROW(857:857)-2),IF(MOD(COLUMN(V:V)-11-$K857,32)=0,32,MOD(COLUMN(V:V)-11-$K857,32))+11))</f>
        <v>1</v>
      </c>
      <c r="W857" s="44" t="str" cm="1">
        <f t="array" aca="1" ref="W857" ca="1">INDIRECT(ADDRESS((ROW(857:857)-2),IF(MOD(COLUMN(W:W)-11-$K857,32)=0,32,MOD(COLUMN(W:W)-11-$K857,32))+11))</f>
        <v>0</v>
      </c>
      <c r="X857" s="45" t="str" cm="1">
        <f t="array" aca="1" ref="X857" ca="1">INDIRECT(ADDRESS((ROW(857:857)-2),IF(MOD(COLUMN(X:X)-11-$K857,32)=0,32,MOD(COLUMN(X:X)-11-$K857,32))+11))</f>
        <v>1</v>
      </c>
      <c r="Y857" s="45" t="str" cm="1">
        <f t="array" aca="1" ref="Y857" ca="1">INDIRECT(ADDRESS((ROW(857:857)-2),IF(MOD(COLUMN(Y:Y)-11-$K857,32)=0,32,MOD(COLUMN(Y:Y)-11-$K857,32))+11))</f>
        <v>0</v>
      </c>
      <c r="Z857" s="45" t="str" cm="1">
        <f t="array" aca="1" ref="Z857" ca="1">INDIRECT(ADDRESS((ROW(857:857)-2),IF(MOD(COLUMN(Z:Z)-11-$K857,32)=0,32,MOD(COLUMN(Z:Z)-11-$K857,32))+11))</f>
        <v>0</v>
      </c>
      <c r="AA857" s="45" t="str" cm="1">
        <f t="array" aca="1" ref="AA857" ca="1">INDIRECT(ADDRESS((ROW(857:857)-2),IF(MOD(COLUMN(AA:AA)-11-$K857,32)=0,32,MOD(COLUMN(AA:AA)-11-$K857,32))+11))</f>
        <v>1</v>
      </c>
      <c r="AB857" s="42" t="str" cm="1">
        <f t="array" aca="1" ref="AB857" ca="1">INDIRECT(ADDRESS((ROW(857:857)-2),IF(MOD(COLUMN(AB:AB)-11-$K857,32)=0,32,MOD(COLUMN(AB:AB)-11-$K857,32))+11))</f>
        <v>1</v>
      </c>
      <c r="AC857" s="42" t="str" cm="1">
        <f t="array" aca="1" ref="AC857" ca="1">INDIRECT(ADDRESS((ROW(857:857)-2),IF(MOD(COLUMN(AC:AC)-11-$K857,32)=0,32,MOD(COLUMN(AC:AC)-11-$K857,32))+11))</f>
        <v>0</v>
      </c>
      <c r="AD857" s="42" t="str" cm="1">
        <f t="array" aca="1" ref="AD857" ca="1">INDIRECT(ADDRESS((ROW(857:857)-2),IF(MOD(COLUMN(AD:AD)-11-$K857,32)=0,32,MOD(COLUMN(AD:AD)-11-$K857,32))+11))</f>
        <v>1</v>
      </c>
      <c r="AE857" s="42" t="str" cm="1">
        <f t="array" aca="1" ref="AE857" ca="1">INDIRECT(ADDRESS((ROW(857:857)-2),IF(MOD(COLUMN(AE:AE)-11-$K857,32)=0,32,MOD(COLUMN(AE:AE)-11-$K857,32))+11))</f>
        <v>0</v>
      </c>
      <c r="AF857" s="43" t="str" cm="1">
        <f t="array" aca="1" ref="AF857" ca="1">INDIRECT(ADDRESS((ROW(857:857)-2),IF(MOD(COLUMN(AF:AF)-11-$K857,32)=0,32,MOD(COLUMN(AF:AF)-11-$K857,32))+11))</f>
        <v>0</v>
      </c>
      <c r="AG857" s="43" t="str" cm="1">
        <f t="array" aca="1" ref="AG857" ca="1">INDIRECT(ADDRESS((ROW(857:857)-2),IF(MOD(COLUMN(AG:AG)-11-$K857,32)=0,32,MOD(COLUMN(AG:AG)-11-$K857,32))+11))</f>
        <v>1</v>
      </c>
      <c r="AH857" s="43" t="str" cm="1">
        <f t="array" aca="1" ref="AH857" ca="1">INDIRECT(ADDRESS((ROW(857:857)-2),IF(MOD(COLUMN(AH:AH)-11-$K857,32)=0,32,MOD(COLUMN(AH:AH)-11-$K857,32))+11))</f>
        <v>1</v>
      </c>
      <c r="AI857" s="43" t="str" cm="1">
        <f t="array" aca="1" ref="AI857" ca="1">INDIRECT(ADDRESS((ROW(857:857)-2),IF(MOD(COLUMN(AI:AI)-11-$K857,32)=0,32,MOD(COLUMN(AI:AI)-11-$K857,32))+11))</f>
        <v>1</v>
      </c>
      <c r="AJ857" s="44" t="str" cm="1">
        <f t="array" aca="1" ref="AJ857" ca="1">INDIRECT(ADDRESS((ROW(857:857)-2),IF(MOD(COLUMN(AJ:AJ)-11-$K857,32)=0,32,MOD(COLUMN(AJ:AJ)-11-$K857,32))+11))</f>
        <v>1</v>
      </c>
      <c r="AK857" s="44" t="str" cm="1">
        <f t="array" aca="1" ref="AK857" ca="1">INDIRECT(ADDRESS((ROW(857:857)-2),IF(MOD(COLUMN(AK:AK)-11-$K857,32)=0,32,MOD(COLUMN(AK:AK)-11-$K857,32))+11))</f>
        <v>1</v>
      </c>
      <c r="AL857" s="44" t="str" cm="1">
        <f t="array" aca="1" ref="AL857" ca="1">INDIRECT(ADDRESS((ROW(857:857)-2),IF(MOD(COLUMN(AL:AL)-11-$K857,32)=0,32,MOD(COLUMN(AL:AL)-11-$K857,32))+11))</f>
        <v>0</v>
      </c>
      <c r="AM857" s="44" t="str" cm="1">
        <f t="array" aca="1" ref="AM857" ca="1">INDIRECT(ADDRESS((ROW(857:857)-2),IF(MOD(COLUMN(AM:AM)-11-$K857,32)=0,32,MOD(COLUMN(AM:AM)-11-$K857,32))+11))</f>
        <v>0</v>
      </c>
      <c r="AN857" s="45" t="str" cm="1">
        <f t="array" aca="1" ref="AN857" ca="1">INDIRECT(ADDRESS((ROW(857:857)-2),IF(MOD(COLUMN(AN:AN)-11-$K857,32)=0,32,MOD(COLUMN(AN:AN)-11-$K857,32))+11))</f>
        <v>0</v>
      </c>
      <c r="AO857" s="45" t="str" cm="1">
        <f t="array" aca="1" ref="AO857" ca="1">INDIRECT(ADDRESS((ROW(857:857)-2),IF(MOD(COLUMN(AO:AO)-11-$K857,32)=0,32,MOD(COLUMN(AO:AO)-11-$K857,32))+11))</f>
        <v>1</v>
      </c>
      <c r="AP857" s="45" t="str" cm="1">
        <f t="array" aca="1" ref="AP857" ca="1">INDIRECT(ADDRESS((ROW(857:857)-2),IF(MOD(COLUMN(AP:AP)-11-$K857,32)=0,32,MOD(COLUMN(AP:AP)-11-$K857,32))+11))</f>
        <v>1</v>
      </c>
      <c r="AQ857" s="45" t="str" cm="1">
        <f t="array" aca="1" ref="AQ857" ca="1">INDIRECT(ADDRESS((ROW(857:857)-2),IF(MOD(COLUMN(AQ:AQ)-11-$K857,32)=0,32,MOD(COLUMN(AQ:AQ)-11-$K857,32))+11))</f>
        <v>0</v>
      </c>
      <c r="AR857" s="41" t="str">
        <f t="shared" ca="1" si="1715"/>
        <v>00101000</v>
      </c>
      <c r="AS857" s="41" t="str">
        <f t="shared" ca="1" si="1716"/>
        <v>01101001</v>
      </c>
      <c r="AT857" s="40" t="str">
        <f t="shared" ca="1" si="1717"/>
        <v>10100111</v>
      </c>
      <c r="AU857" s="40" t="str">
        <f t="shared" ca="1" si="1718"/>
        <v>11000110</v>
      </c>
      <c r="AV857" s="40">
        <f t="shared" ca="1" si="1719"/>
        <v>40</v>
      </c>
      <c r="AW857" s="40">
        <f t="shared" ca="1" si="1720"/>
        <v>105</v>
      </c>
      <c r="AX857" s="40">
        <f t="shared" ca="1" si="1721"/>
        <v>167</v>
      </c>
      <c r="AY857" s="40">
        <f t="shared" ca="1" si="1722"/>
        <v>198</v>
      </c>
      <c r="AZ857" s="46">
        <f t="shared" ca="1" si="1723"/>
        <v>678012870</v>
      </c>
    </row>
    <row r="858" spans="1:52" ht="15" thickBot="1" x14ac:dyDescent="0.4">
      <c r="I858" s="54">
        <f ca="1">_xlfn.BITXOR(_xlfn.BITXOR(AZ856,AZ857),AZ858)</f>
        <v>3125149349</v>
      </c>
      <c r="J858" s="48" t="s">
        <v>215</v>
      </c>
      <c r="K858" s="56">
        <v>25</v>
      </c>
      <c r="L858" s="57" t="str" cm="1">
        <f t="array" aca="1" ref="L858" ca="1">INDIRECT(ADDRESS((ROW(858:858)-3),IF(MOD(COLUMN(L:L)-11-$K858,32)=0,32,MOD(COLUMN(L:L)-11-$K858,32))+11))</f>
        <v>1</v>
      </c>
      <c r="M858" s="57" t="str" cm="1">
        <f t="array" aca="1" ref="M858" ca="1">INDIRECT(ADDRESS((ROW(858:858)-3),IF(MOD(COLUMN(M:M)-11-$K858,32)=0,32,MOD(COLUMN(M:M)-11-$K858,32))+11))</f>
        <v>0</v>
      </c>
      <c r="N858" s="57" t="str" cm="1">
        <f t="array" aca="1" ref="N858" ca="1">INDIRECT(ADDRESS((ROW(858:858)-3),IF(MOD(COLUMN(N:N)-11-$K858,32)=0,32,MOD(COLUMN(N:N)-11-$K858,32))+11))</f>
        <v>0</v>
      </c>
      <c r="O858" s="57" t="str" cm="1">
        <f t="array" aca="1" ref="O858" ca="1">INDIRECT(ADDRESS((ROW(858:858)-3),IF(MOD(COLUMN(O:O)-11-$K858,32)=0,32,MOD(COLUMN(O:O)-11-$K858,32))+11))</f>
        <v>1</v>
      </c>
      <c r="P858" s="58" t="str" cm="1">
        <f t="array" aca="1" ref="P858" ca="1">INDIRECT(ADDRESS((ROW(858:858)-3),IF(MOD(COLUMN(P:P)-11-$K858,32)=0,32,MOD(COLUMN(P:P)-11-$K858,32))+11))</f>
        <v>1</v>
      </c>
      <c r="Q858" s="58" t="str" cm="1">
        <f t="array" aca="1" ref="Q858" ca="1">INDIRECT(ADDRESS((ROW(858:858)-3),IF(MOD(COLUMN(Q:Q)-11-$K858,32)=0,32,MOD(COLUMN(Q:Q)-11-$K858,32))+11))</f>
        <v>1</v>
      </c>
      <c r="R858" s="58" t="str" cm="1">
        <f t="array" aca="1" ref="R858" ca="1">INDIRECT(ADDRESS((ROW(858:858)-3),IF(MOD(COLUMN(R:R)-11-$K858,32)=0,32,MOD(COLUMN(R:R)-11-$K858,32))+11))</f>
        <v>1</v>
      </c>
      <c r="S858" s="58" t="str" cm="1">
        <f t="array" aca="1" ref="S858" ca="1">INDIRECT(ADDRESS((ROW(858:858)-3),IF(MOD(COLUMN(S:S)-11-$K858,32)=0,32,MOD(COLUMN(S:S)-11-$K858,32))+11))</f>
        <v>1</v>
      </c>
      <c r="T858" s="59" t="str" cm="1">
        <f t="array" aca="1" ref="T858" ca="1">INDIRECT(ADDRESS((ROW(858:858)-3),IF(MOD(COLUMN(T:T)-11-$K858,32)=0,32,MOD(COLUMN(T:T)-11-$K858,32))+11))</f>
        <v>0</v>
      </c>
      <c r="U858" s="59" t="str" cm="1">
        <f t="array" aca="1" ref="U858" ca="1">INDIRECT(ADDRESS((ROW(858:858)-3),IF(MOD(COLUMN(U:U)-11-$K858,32)=0,32,MOD(COLUMN(U:U)-11-$K858,32))+11))</f>
        <v>0</v>
      </c>
      <c r="V858" s="59" t="str" cm="1">
        <f t="array" aca="1" ref="V858" ca="1">INDIRECT(ADDRESS((ROW(858:858)-3),IF(MOD(COLUMN(V:V)-11-$K858,32)=0,32,MOD(COLUMN(V:V)-11-$K858,32))+11))</f>
        <v>0</v>
      </c>
      <c r="W858" s="59" t="str" cm="1">
        <f t="array" aca="1" ref="W858" ca="1">INDIRECT(ADDRESS((ROW(858:858)-3),IF(MOD(COLUMN(W:W)-11-$K858,32)=0,32,MOD(COLUMN(W:W)-11-$K858,32))+11))</f>
        <v>1</v>
      </c>
      <c r="X858" s="60" t="str" cm="1">
        <f t="array" aca="1" ref="X858" ca="1">INDIRECT(ADDRESS((ROW(858:858)-3),IF(MOD(COLUMN(X:X)-11-$K858,32)=0,32,MOD(COLUMN(X:X)-11-$K858,32))+11))</f>
        <v>1</v>
      </c>
      <c r="Y858" s="60" t="str" cm="1">
        <f t="array" aca="1" ref="Y858" ca="1">INDIRECT(ADDRESS((ROW(858:858)-3),IF(MOD(COLUMN(Y:Y)-11-$K858,32)=0,32,MOD(COLUMN(Y:Y)-11-$K858,32))+11))</f>
        <v>0</v>
      </c>
      <c r="Z858" s="60" t="str" cm="1">
        <f t="array" aca="1" ref="Z858" ca="1">INDIRECT(ADDRESS((ROW(858:858)-3),IF(MOD(COLUMN(Z:Z)-11-$K858,32)=0,32,MOD(COLUMN(Z:Z)-11-$K858,32))+11))</f>
        <v>0</v>
      </c>
      <c r="AA858" s="60" t="str" cm="1">
        <f t="array" aca="1" ref="AA858" ca="1">INDIRECT(ADDRESS((ROW(858:858)-3),IF(MOD(COLUMN(AA:AA)-11-$K858,32)=0,32,MOD(COLUMN(AA:AA)-11-$K858,32))+11))</f>
        <v>0</v>
      </c>
      <c r="AB858" s="57" t="str" cm="1">
        <f t="array" aca="1" ref="AB858" ca="1">INDIRECT(ADDRESS((ROW(858:858)-3),IF(MOD(COLUMN(AB:AB)-11-$K858,32)=0,32,MOD(COLUMN(AB:AB)-11-$K858,32))+11))</f>
        <v>1</v>
      </c>
      <c r="AC858" s="57" t="str" cm="1">
        <f t="array" aca="1" ref="AC858" ca="1">INDIRECT(ADDRESS((ROW(858:858)-3),IF(MOD(COLUMN(AC:AC)-11-$K858,32)=0,32,MOD(COLUMN(AC:AC)-11-$K858,32))+11))</f>
        <v>0</v>
      </c>
      <c r="AD858" s="57" t="str" cm="1">
        <f t="array" aca="1" ref="AD858" ca="1">INDIRECT(ADDRESS((ROW(858:858)-3),IF(MOD(COLUMN(AD:AD)-11-$K858,32)=0,32,MOD(COLUMN(AD:AD)-11-$K858,32))+11))</f>
        <v>1</v>
      </c>
      <c r="AE858" s="57" t="str" cm="1">
        <f t="array" aca="1" ref="AE858" ca="1">INDIRECT(ADDRESS((ROW(858:858)-3),IF(MOD(COLUMN(AE:AE)-11-$K858,32)=0,32,MOD(COLUMN(AE:AE)-11-$K858,32))+11))</f>
        <v>0</v>
      </c>
      <c r="AF858" s="58" t="str" cm="1">
        <f t="array" aca="1" ref="AF858" ca="1">INDIRECT(ADDRESS((ROW(858:858)-3),IF(MOD(COLUMN(AF:AF)-11-$K858,32)=0,32,MOD(COLUMN(AF:AF)-11-$K858,32))+11))</f>
        <v>0</v>
      </c>
      <c r="AG858" s="58" t="str" cm="1">
        <f t="array" aca="1" ref="AG858" ca="1">INDIRECT(ADDRESS((ROW(858:858)-3),IF(MOD(COLUMN(AG:AG)-11-$K858,32)=0,32,MOD(COLUMN(AG:AG)-11-$K858,32))+11))</f>
        <v>0</v>
      </c>
      <c r="AH858" s="58" t="str" cm="1">
        <f t="array" aca="1" ref="AH858" ca="1">INDIRECT(ADDRESS((ROW(858:858)-3),IF(MOD(COLUMN(AH:AH)-11-$K858,32)=0,32,MOD(COLUMN(AH:AH)-11-$K858,32))+11))</f>
        <v>0</v>
      </c>
      <c r="AI858" s="58" t="str" cm="1">
        <f t="array" aca="1" ref="AI858" ca="1">INDIRECT(ADDRESS((ROW(858:858)-3),IF(MOD(COLUMN(AI:AI)-11-$K858,32)=0,32,MOD(COLUMN(AI:AI)-11-$K858,32))+11))</f>
        <v>1</v>
      </c>
      <c r="AJ858" s="59" t="str" cm="1">
        <f t="array" aca="1" ref="AJ858" ca="1">INDIRECT(ADDRESS((ROW(858:858)-3),IF(MOD(COLUMN(AJ:AJ)-11-$K858,32)=0,32,MOD(COLUMN(AJ:AJ)-11-$K858,32))+11))</f>
        <v>1</v>
      </c>
      <c r="AK858" s="59" t="str" cm="1">
        <f t="array" aca="1" ref="AK858" ca="1">INDIRECT(ADDRESS((ROW(858:858)-3),IF(MOD(COLUMN(AK:AK)-11-$K858,32)=0,32,MOD(COLUMN(AK:AK)-11-$K858,32))+11))</f>
        <v>0</v>
      </c>
      <c r="AL858" s="59" t="str" cm="1">
        <f t="array" aca="1" ref="AL858" ca="1">INDIRECT(ADDRESS((ROW(858:858)-3),IF(MOD(COLUMN(AL:AL)-11-$K858,32)=0,32,MOD(COLUMN(AL:AL)-11-$K858,32))+11))</f>
        <v>1</v>
      </c>
      <c r="AM858" s="59" t="str" cm="1">
        <f t="array" aca="1" ref="AM858" ca="1">INDIRECT(ADDRESS((ROW(858:858)-3),IF(MOD(COLUMN(AM:AM)-11-$K858,32)=0,32,MOD(COLUMN(AM:AM)-11-$K858,32))+11))</f>
        <v>0</v>
      </c>
      <c r="AN858" s="60" t="str" cm="1">
        <f t="array" aca="1" ref="AN858" ca="1">INDIRECT(ADDRESS((ROW(858:858)-3),IF(MOD(COLUMN(AN:AN)-11-$K858,32)=0,32,MOD(COLUMN(AN:AN)-11-$K858,32))+11))</f>
        <v>0</v>
      </c>
      <c r="AO858" s="60" t="str" cm="1">
        <f t="array" aca="1" ref="AO858" ca="1">INDIRECT(ADDRESS((ROW(858:858)-3),IF(MOD(COLUMN(AO:AO)-11-$K858,32)=0,32,MOD(COLUMN(AO:AO)-11-$K858,32))+11))</f>
        <v>1</v>
      </c>
      <c r="AP858" s="60" t="str" cm="1">
        <f t="array" aca="1" ref="AP858" ca="1">INDIRECT(ADDRESS((ROW(858:858)-3),IF(MOD(COLUMN(AP:AP)-11-$K858,32)=0,32,MOD(COLUMN(AP:AP)-11-$K858,32))+11))</f>
        <v>1</v>
      </c>
      <c r="AQ858" s="60" t="str" cm="1">
        <f t="array" aca="1" ref="AQ858" ca="1">INDIRECT(ADDRESS((ROW(858:858)-3),IF(MOD(COLUMN(AQ:AQ)-11-$K858,32)=0,32,MOD(COLUMN(AQ:AQ)-11-$K858,32))+11))</f>
        <v>0</v>
      </c>
      <c r="AR858" s="49" t="str">
        <f t="shared" ca="1" si="1715"/>
        <v>10011111</v>
      </c>
      <c r="AS858" s="49" t="str">
        <f t="shared" ca="1" si="1716"/>
        <v>00011000</v>
      </c>
      <c r="AT858" s="48" t="str">
        <f t="shared" ca="1" si="1717"/>
        <v>10100001</v>
      </c>
      <c r="AU858" s="48" t="str">
        <f t="shared" ca="1" si="1718"/>
        <v>10100110</v>
      </c>
      <c r="AV858" s="48">
        <f t="shared" ca="1" si="1719"/>
        <v>159</v>
      </c>
      <c r="AW858" s="48">
        <f t="shared" ca="1" si="1720"/>
        <v>24</v>
      </c>
      <c r="AX858" s="48">
        <f t="shared" ca="1" si="1721"/>
        <v>161</v>
      </c>
      <c r="AY858" s="48">
        <f t="shared" ca="1" si="1722"/>
        <v>166</v>
      </c>
      <c r="AZ858" s="50">
        <f t="shared" ca="1" si="1723"/>
        <v>2669191590</v>
      </c>
    </row>
    <row r="859" spans="1:52" ht="15" thickBot="1" x14ac:dyDescent="0.4"/>
    <row r="860" spans="1:52" x14ac:dyDescent="0.35">
      <c r="I860" s="31"/>
      <c r="J860" s="32" t="s">
        <v>217</v>
      </c>
      <c r="K860" s="33" t="s">
        <v>10</v>
      </c>
      <c r="L860" s="34" t="str">
        <f ca="1">MID(HEX2BIN(MID($E850,1,1),4),1,1)</f>
        <v>0</v>
      </c>
      <c r="M860" s="34" t="str">
        <f ca="1">MID(HEX2BIN(MID($E850,1,1),4),2,1)</f>
        <v>1</v>
      </c>
      <c r="N860" s="34" t="str">
        <f ca="1">MID(HEX2BIN(MID($E850,1,1),4),3,1)</f>
        <v>0</v>
      </c>
      <c r="O860" s="34" t="str">
        <f ca="1">MID(HEX2BIN(MID($E850,1,1),4),4,1)</f>
        <v>0</v>
      </c>
      <c r="P860" s="35" t="str">
        <f ca="1">MID(HEX2BIN(MID($E850,2,1),4),1,1)</f>
        <v>1</v>
      </c>
      <c r="Q860" s="35" t="str">
        <f ca="1">MID(HEX2BIN(MID($E850,2,1),4),2,1)</f>
        <v>1</v>
      </c>
      <c r="R860" s="35" t="str">
        <f ca="1">MID(HEX2BIN(MID($E850,2,1),4),3,1)</f>
        <v>0</v>
      </c>
      <c r="S860" s="35" t="str">
        <f ca="1">MID(HEX2BIN(MID($E850,2,1),4),4,1)</f>
        <v>1</v>
      </c>
      <c r="T860" s="36" t="str">
        <f ca="1">MID(HEX2BIN(MID($E850,3,1),4),1,1)</f>
        <v>0</v>
      </c>
      <c r="U860" s="36" t="str">
        <f ca="1">MID(HEX2BIN(MID($E850,3,1),4),2,1)</f>
        <v>0</v>
      </c>
      <c r="V860" s="36" t="str">
        <f ca="1">MID(HEX2BIN(MID($E850,3,1),4),3,1)</f>
        <v>1</v>
      </c>
      <c r="W860" s="36" t="str">
        <f ca="1">MID(HEX2BIN(MID($E850,3,1),4),4,1)</f>
        <v>1</v>
      </c>
      <c r="X860" s="37" t="str">
        <f ca="1">MID(HEX2BIN(MID($E850,4,1),4),1,1)</f>
        <v>1</v>
      </c>
      <c r="Y860" s="37" t="str">
        <f ca="1">MID(HEX2BIN(MID($E850,4,1),4),2,1)</f>
        <v>1</v>
      </c>
      <c r="Z860" s="37" t="str">
        <f ca="1">MID(HEX2BIN(MID($E850,4,1),4),3,1)</f>
        <v>1</v>
      </c>
      <c r="AA860" s="37" t="str">
        <f ca="1">MID(HEX2BIN(MID($E850,4,1),4),4,1)</f>
        <v>0</v>
      </c>
      <c r="AB860" s="34" t="str">
        <f ca="1">MID(HEX2BIN(MID($E850,5,1),4),1,1)</f>
        <v>0</v>
      </c>
      <c r="AC860" s="34" t="str">
        <f ca="1">MID(HEX2BIN(MID($E850,5,1),4),2,1)</f>
        <v>0</v>
      </c>
      <c r="AD860" s="34" t="str">
        <f ca="1">MID(HEX2BIN(MID($E850,5,1),4),3,1)</f>
        <v>1</v>
      </c>
      <c r="AE860" s="34" t="str">
        <f ca="1">MID(HEX2BIN(MID($E850,5,1),4),4,1)</f>
        <v>1</v>
      </c>
      <c r="AF860" s="35" t="str">
        <f ca="1">MID(HEX2BIN(MID($E850,6,1),4),1,1)</f>
        <v>0</v>
      </c>
      <c r="AG860" s="35" t="str">
        <f ca="1">MID(HEX2BIN(MID($E850,6,1),4),2,1)</f>
        <v>0</v>
      </c>
      <c r="AH860" s="35" t="str">
        <f ca="1">MID(HEX2BIN(MID($E850,6,1),4),3,1)</f>
        <v>0</v>
      </c>
      <c r="AI860" s="35" t="str">
        <f ca="1">MID(HEX2BIN(MID($E850,6,1),4),4,1)</f>
        <v>1</v>
      </c>
      <c r="AJ860" s="36" t="str">
        <f ca="1">MID(HEX2BIN(MID($E850,7,1),4),1,1)</f>
        <v>0</v>
      </c>
      <c r="AK860" s="36" t="str">
        <f ca="1">MID(HEX2BIN(MID($E850,7,1),4),2,1)</f>
        <v>1</v>
      </c>
      <c r="AL860" s="36" t="str">
        <f ca="1">MID(HEX2BIN(MID($E850,7,1),4),3,1)</f>
        <v>0</v>
      </c>
      <c r="AM860" s="36" t="str">
        <f ca="1">MID(HEX2BIN(MID($E850,7,1),4),4,1)</f>
        <v>0</v>
      </c>
      <c r="AN860" s="37" t="str">
        <f ca="1">MID(HEX2BIN(MID($E850,8,1),4),1,1)</f>
        <v>0</v>
      </c>
      <c r="AO860" s="37" t="str">
        <f ca="1">MID(HEX2BIN(MID($E850,8,1),4),2,1)</f>
        <v>0</v>
      </c>
      <c r="AP860" s="37" t="str">
        <f ca="1">MID(HEX2BIN(MID($E850,8,1),4),3,1)</f>
        <v>1</v>
      </c>
      <c r="AQ860" s="37" t="str">
        <f ca="1">MID(HEX2BIN(MID($E850,8,1),4),4,1)</f>
        <v>1</v>
      </c>
      <c r="AR860" s="33" t="str">
        <f t="shared" ref="AR860:AR863" ca="1" si="1724">_xlfn.CONCAT(L860,M860,N860,O860,P860,Q860,R860,S860)</f>
        <v>01001101</v>
      </c>
      <c r="AS860" s="33" t="str">
        <f t="shared" ref="AS860:AS863" ca="1" si="1725">_xlfn.CONCAT(T860,U860,V860,W860,X860,Y860,Z860,AA860)</f>
        <v>00111110</v>
      </c>
      <c r="AT860" s="32" t="str">
        <f t="shared" ref="AT860:AT863" ca="1" si="1726">_xlfn.CONCAT(AB860,AC860,AD860,AE860,AF860,AG860,AH860,AI860)</f>
        <v>00110001</v>
      </c>
      <c r="AU860" s="32" t="str">
        <f t="shared" ref="AU860:AU863" ca="1" si="1727">_xlfn.CONCAT(AJ860,AK860,AL860,AM860,AN860,AO860,AP860,AQ860)</f>
        <v>01000011</v>
      </c>
      <c r="AV860" s="32">
        <f t="shared" ref="AV860:AV863" ca="1" si="1728">BIN2DEC(AR860)</f>
        <v>77</v>
      </c>
      <c r="AW860" s="32">
        <f t="shared" ref="AW860:AW863" ca="1" si="1729">BIN2DEC(AS860)</f>
        <v>62</v>
      </c>
      <c r="AX860" s="32">
        <f t="shared" ref="AX860:AX863" ca="1" si="1730">BIN2DEC(AT860)</f>
        <v>49</v>
      </c>
      <c r="AY860" s="32">
        <f t="shared" ref="AY860:AY863" ca="1" si="1731">BIN2DEC(AU860)</f>
        <v>67</v>
      </c>
      <c r="AZ860" s="38">
        <f t="shared" ref="AZ860:AZ863" ca="1" si="1732">(AV860*2^24)+(AW860*2^16)+(AX860*2^8)+AY860</f>
        <v>1295921475</v>
      </c>
    </row>
    <row r="861" spans="1:52" x14ac:dyDescent="0.35">
      <c r="I861" s="39"/>
      <c r="J861" s="40"/>
      <c r="K861" s="41" t="s">
        <v>88</v>
      </c>
      <c r="L861" s="42" t="str">
        <f ca="1">MID(HEX2BIN(MID($F850,1,1),4),1,1)</f>
        <v>1</v>
      </c>
      <c r="M861" s="42" t="str">
        <f ca="1">MID(HEX2BIN(MID($F850,1,1),4),2,1)</f>
        <v>1</v>
      </c>
      <c r="N861" s="42" t="str">
        <f ca="1">MID(HEX2BIN(MID($F850,1,1),4),3,1)</f>
        <v>0</v>
      </c>
      <c r="O861" s="42" t="str">
        <f ca="1">MID(HEX2BIN(MID($F850,1,1),4),4,1)</f>
        <v>0</v>
      </c>
      <c r="P861" s="43" t="str">
        <f ca="1">MID(HEX2BIN(MID($F850,2,1),4),1,1)</f>
        <v>0</v>
      </c>
      <c r="Q861" s="43" t="str">
        <f ca="1">MID(HEX2BIN(MID($F850,2,1),4),2,1)</f>
        <v>0</v>
      </c>
      <c r="R861" s="43" t="str">
        <f ca="1">MID(HEX2BIN(MID($F850,2,1),4),3,1)</f>
        <v>1</v>
      </c>
      <c r="S861" s="43" t="str">
        <f ca="1">MID(HEX2BIN(MID($F850,2,1),4),4,1)</f>
        <v>1</v>
      </c>
      <c r="T861" s="44" t="str">
        <f ca="1">MID(HEX2BIN(MID($F850,3,1),4),1,1)</f>
        <v>0</v>
      </c>
      <c r="U861" s="44" t="str">
        <f ca="1">MID(HEX2BIN(MID($F850,3,1),4),2,1)</f>
        <v>1</v>
      </c>
      <c r="V861" s="44" t="str">
        <f ca="1">MID(HEX2BIN(MID($F850,3,1),4),3,1)</f>
        <v>0</v>
      </c>
      <c r="W861" s="44" t="str">
        <f ca="1">MID(HEX2BIN(MID($F850,3,1),4),4,1)</f>
        <v>0</v>
      </c>
      <c r="X861" s="45" t="str">
        <f ca="1">MID(HEX2BIN(MID($F850,4,1),4),1,1)</f>
        <v>1</v>
      </c>
      <c r="Y861" s="45" t="str">
        <f ca="1">MID(HEX2BIN(MID($F850,4,1),4),2,1)</f>
        <v>1</v>
      </c>
      <c r="Z861" s="45" t="str">
        <f ca="1">MID(HEX2BIN(MID($F850,4,1),4),3,1)</f>
        <v>1</v>
      </c>
      <c r="AA861" s="45" t="str">
        <f ca="1">MID(HEX2BIN(MID($F850,4,1),4),4,1)</f>
        <v>1</v>
      </c>
      <c r="AB861" s="42" t="str">
        <f ca="1">MID(HEX2BIN(MID($F850,5,1),4),1,1)</f>
        <v>0</v>
      </c>
      <c r="AC861" s="42" t="str">
        <f ca="1">MID(HEX2BIN(MID($F850,5,1),4),2,1)</f>
        <v>0</v>
      </c>
      <c r="AD861" s="42" t="str">
        <f ca="1">MID(HEX2BIN(MID($F850,5,1),4),3,1)</f>
        <v>0</v>
      </c>
      <c r="AE861" s="42" t="str">
        <f ca="1">MID(HEX2BIN(MID($F850,5,1),4),4,1)</f>
        <v>0</v>
      </c>
      <c r="AF861" s="43" t="str">
        <f ca="1">MID(HEX2BIN(MID($F850,6,1),4),1,1)</f>
        <v>1</v>
      </c>
      <c r="AG861" s="43" t="str">
        <f ca="1">MID(HEX2BIN(MID($F850,6,1),4),2,1)</f>
        <v>0</v>
      </c>
      <c r="AH861" s="43" t="str">
        <f ca="1">MID(HEX2BIN(MID($F850,6,1),4),3,1)</f>
        <v>1</v>
      </c>
      <c r="AI861" s="43" t="str">
        <f ca="1">MID(HEX2BIN(MID($F850,6,1),4),4,1)</f>
        <v>0</v>
      </c>
      <c r="AJ861" s="44" t="str">
        <f ca="1">MID(HEX2BIN(MID($F850,7,1),4),1,1)</f>
        <v>1</v>
      </c>
      <c r="AK861" s="44" t="str">
        <f ca="1">MID(HEX2BIN(MID($F850,7,1),4),2,1)</f>
        <v>0</v>
      </c>
      <c r="AL861" s="44" t="str">
        <f ca="1">MID(HEX2BIN(MID($F850,7,1),4),3,1)</f>
        <v>1</v>
      </c>
      <c r="AM861" s="44" t="str">
        <f ca="1">MID(HEX2BIN(MID($F850,7,1),4),4,1)</f>
        <v>0</v>
      </c>
      <c r="AN861" s="45" t="str">
        <f ca="1">MID(HEX2BIN(MID($F850,8,1),4),1,1)</f>
        <v>0</v>
      </c>
      <c r="AO861" s="45" t="str">
        <f ca="1">MID(HEX2BIN(MID($F850,8,1),4),2,1)</f>
        <v>1</v>
      </c>
      <c r="AP861" s="45" t="str">
        <f ca="1">MID(HEX2BIN(MID($F850,8,1),4),3,1)</f>
        <v>0</v>
      </c>
      <c r="AQ861" s="45" t="str">
        <f ca="1">MID(HEX2BIN(MID($F850,8,1),4),4,1)</f>
        <v>0</v>
      </c>
      <c r="AR861" s="41" t="str">
        <f t="shared" ca="1" si="1724"/>
        <v>11000011</v>
      </c>
      <c r="AS861" s="41" t="str">
        <f t="shared" ca="1" si="1725"/>
        <v>01001111</v>
      </c>
      <c r="AT861" s="40" t="str">
        <f t="shared" ca="1" si="1726"/>
        <v>00001010</v>
      </c>
      <c r="AU861" s="40" t="str">
        <f t="shared" ca="1" si="1727"/>
        <v>10100100</v>
      </c>
      <c r="AV861" s="40">
        <f t="shared" ca="1" si="1728"/>
        <v>195</v>
      </c>
      <c r="AW861" s="40">
        <f t="shared" ca="1" si="1729"/>
        <v>79</v>
      </c>
      <c r="AX861" s="40">
        <f t="shared" ca="1" si="1730"/>
        <v>10</v>
      </c>
      <c r="AY861" s="40">
        <f t="shared" ca="1" si="1731"/>
        <v>164</v>
      </c>
      <c r="AZ861" s="46">
        <f t="shared" ca="1" si="1732"/>
        <v>3276737188</v>
      </c>
    </row>
    <row r="862" spans="1:52" ht="15" thickBot="1" x14ac:dyDescent="0.4">
      <c r="I862" s="39"/>
      <c r="J862" s="40"/>
      <c r="K862" s="41" t="s">
        <v>93</v>
      </c>
      <c r="L862" s="42" t="str">
        <f ca="1">MID(HEX2BIN(MID($G850,1,1),4),1,1)</f>
        <v>0</v>
      </c>
      <c r="M862" s="42" t="str">
        <f ca="1">MID(HEX2BIN(MID($G850,1,1),4),2,1)</f>
        <v>1</v>
      </c>
      <c r="N862" s="42" t="str">
        <f ca="1">MID(HEX2BIN(MID($G850,1,1),4),3,1)</f>
        <v>1</v>
      </c>
      <c r="O862" s="42" t="str">
        <f ca="1">MID(HEX2BIN(MID($G850,1,1),4),4,1)</f>
        <v>1</v>
      </c>
      <c r="P862" s="43" t="str">
        <f ca="1">MID(HEX2BIN(MID($G850,2,1),4),1,1)</f>
        <v>1</v>
      </c>
      <c r="Q862" s="43" t="str">
        <f ca="1">MID(HEX2BIN(MID($G850,2,1),4),2,1)</f>
        <v>1</v>
      </c>
      <c r="R862" s="43" t="str">
        <f ca="1">MID(HEX2BIN(MID($G850,2,1),4),3,1)</f>
        <v>1</v>
      </c>
      <c r="S862" s="43" t="str">
        <f ca="1">MID(HEX2BIN(MID($G850,2,1),4),4,1)</f>
        <v>1</v>
      </c>
      <c r="T862" s="44" t="str">
        <f ca="1">MID(HEX2BIN(MID($G850,3,1),4),1,1)</f>
        <v>1</v>
      </c>
      <c r="U862" s="44" t="str">
        <f ca="1">MID(HEX2BIN(MID($G850,3,1),4),2,1)</f>
        <v>1</v>
      </c>
      <c r="V862" s="44" t="str">
        <f ca="1">MID(HEX2BIN(MID($G850,3,1),4),3,1)</f>
        <v>0</v>
      </c>
      <c r="W862" s="44" t="str">
        <f ca="1">MID(HEX2BIN(MID($G850,3,1),4),4,1)</f>
        <v>1</v>
      </c>
      <c r="X862" s="45" t="str">
        <f ca="1">MID(HEX2BIN(MID($G850,4,1),4),1,1)</f>
        <v>0</v>
      </c>
      <c r="Y862" s="45" t="str">
        <f ca="1">MID(HEX2BIN(MID($G850,4,1),4),2,1)</f>
        <v>1</v>
      </c>
      <c r="Z862" s="45" t="str">
        <f ca="1">MID(HEX2BIN(MID($G850,4,1),4),3,1)</f>
        <v>1</v>
      </c>
      <c r="AA862" s="45" t="str">
        <f ca="1">MID(HEX2BIN(MID($G850,4,1),4),4,1)</f>
        <v>0</v>
      </c>
      <c r="AB862" s="42" t="str">
        <f ca="1">MID(HEX2BIN(MID($G850,5,1),4),1,1)</f>
        <v>0</v>
      </c>
      <c r="AC862" s="42" t="str">
        <f ca="1">MID(HEX2BIN(MID($G850,5,1),4),2,1)</f>
        <v>1</v>
      </c>
      <c r="AD862" s="42" t="str">
        <f ca="1">MID(HEX2BIN(MID($G850,5,1),4),3,1)</f>
        <v>1</v>
      </c>
      <c r="AE862" s="42" t="str">
        <f ca="1">MID(HEX2BIN(MID($G850,5,1),4),4,1)</f>
        <v>1</v>
      </c>
      <c r="AF862" s="43" t="str">
        <f ca="1">MID(HEX2BIN(MID($G850,6,1),4),1,1)</f>
        <v>1</v>
      </c>
      <c r="AG862" s="43" t="str">
        <f ca="1">MID(HEX2BIN(MID($G850,6,1),4),2,1)</f>
        <v>1</v>
      </c>
      <c r="AH862" s="43" t="str">
        <f ca="1">MID(HEX2BIN(MID($G850,6,1),4),3,1)</f>
        <v>1</v>
      </c>
      <c r="AI862" s="43" t="str">
        <f ca="1">MID(HEX2BIN(MID($G850,6,1),4),4,1)</f>
        <v>1</v>
      </c>
      <c r="AJ862" s="44" t="str">
        <f ca="1">MID(HEX2BIN(MID($G850,7,1),4),1,1)</f>
        <v>1</v>
      </c>
      <c r="AK862" s="44" t="str">
        <f ca="1">MID(HEX2BIN(MID($G850,7,1),4),2,1)</f>
        <v>1</v>
      </c>
      <c r="AL862" s="44" t="str">
        <f ca="1">MID(HEX2BIN(MID($G850,7,1),4),3,1)</f>
        <v>1</v>
      </c>
      <c r="AM862" s="44" t="str">
        <f ca="1">MID(HEX2BIN(MID($G850,7,1),4),4,1)</f>
        <v>1</v>
      </c>
      <c r="AN862" s="45" t="str">
        <f ca="1">MID(HEX2BIN(MID($G850,8,1),4),1,1)</f>
        <v>1</v>
      </c>
      <c r="AO862" s="45" t="str">
        <f ca="1">MID(HEX2BIN(MID($G850,8,1),4),2,1)</f>
        <v>1</v>
      </c>
      <c r="AP862" s="45" t="str">
        <f ca="1">MID(HEX2BIN(MID($G850,8,1),4),3,1)</f>
        <v>1</v>
      </c>
      <c r="AQ862" s="45" t="str">
        <f ca="1">MID(HEX2BIN(MID($G850,8,1),4),4,1)</f>
        <v>0</v>
      </c>
      <c r="AR862" s="41" t="str">
        <f t="shared" ca="1" si="1724"/>
        <v>01111111</v>
      </c>
      <c r="AS862" s="41" t="str">
        <f t="shared" ca="1" si="1725"/>
        <v>11010110</v>
      </c>
      <c r="AT862" s="40" t="str">
        <f t="shared" ca="1" si="1726"/>
        <v>01111111</v>
      </c>
      <c r="AU862" s="40" t="str">
        <f t="shared" ca="1" si="1727"/>
        <v>11111110</v>
      </c>
      <c r="AV862" s="40">
        <f t="shared" ca="1" si="1728"/>
        <v>127</v>
      </c>
      <c r="AW862" s="40">
        <f t="shared" ca="1" si="1729"/>
        <v>214</v>
      </c>
      <c r="AX862" s="40">
        <f t="shared" ca="1" si="1730"/>
        <v>127</v>
      </c>
      <c r="AY862" s="40">
        <f t="shared" ca="1" si="1731"/>
        <v>254</v>
      </c>
      <c r="AZ862" s="46">
        <f t="shared" ca="1" si="1732"/>
        <v>2144763902</v>
      </c>
    </row>
    <row r="863" spans="1:52" ht="15" thickBot="1" x14ac:dyDescent="0.4">
      <c r="I863" s="54">
        <f ca="1">_xlfn.BITXOR(_xlfn.BITAND(AZ860,AZ861),_xlfn.BITAND(AZ862,AZ863))</f>
        <v>1942900412</v>
      </c>
      <c r="J863" s="48"/>
      <c r="K863" s="49" t="s">
        <v>219</v>
      </c>
      <c r="L863" s="57">
        <f ca="1">IF(L860="1",0,1)</f>
        <v>1</v>
      </c>
      <c r="M863" s="57">
        <f ca="1">IF(M860="1",0,1)</f>
        <v>0</v>
      </c>
      <c r="N863" s="57">
        <f t="shared" ref="N863:AQ863" ca="1" si="1733">IF(N860="1",0,1)</f>
        <v>1</v>
      </c>
      <c r="O863" s="57">
        <f t="shared" ca="1" si="1733"/>
        <v>1</v>
      </c>
      <c r="P863" s="58">
        <f t="shared" ca="1" si="1733"/>
        <v>0</v>
      </c>
      <c r="Q863" s="58">
        <f t="shared" ca="1" si="1733"/>
        <v>0</v>
      </c>
      <c r="R863" s="58">
        <f t="shared" ca="1" si="1733"/>
        <v>1</v>
      </c>
      <c r="S863" s="58">
        <f t="shared" ca="1" si="1733"/>
        <v>0</v>
      </c>
      <c r="T863" s="59">
        <f t="shared" ca="1" si="1733"/>
        <v>1</v>
      </c>
      <c r="U863" s="59">
        <f t="shared" ca="1" si="1733"/>
        <v>1</v>
      </c>
      <c r="V863" s="59">
        <f t="shared" ca="1" si="1733"/>
        <v>0</v>
      </c>
      <c r="W863" s="59">
        <f t="shared" ca="1" si="1733"/>
        <v>0</v>
      </c>
      <c r="X863" s="60">
        <f t="shared" ca="1" si="1733"/>
        <v>0</v>
      </c>
      <c r="Y863" s="60">
        <f t="shared" ca="1" si="1733"/>
        <v>0</v>
      </c>
      <c r="Z863" s="60">
        <f t="shared" ca="1" si="1733"/>
        <v>0</v>
      </c>
      <c r="AA863" s="60">
        <f t="shared" ca="1" si="1733"/>
        <v>1</v>
      </c>
      <c r="AB863" s="57">
        <f t="shared" ca="1" si="1733"/>
        <v>1</v>
      </c>
      <c r="AC863" s="57">
        <f t="shared" ca="1" si="1733"/>
        <v>1</v>
      </c>
      <c r="AD863" s="57">
        <f t="shared" ca="1" si="1733"/>
        <v>0</v>
      </c>
      <c r="AE863" s="57">
        <f t="shared" ca="1" si="1733"/>
        <v>0</v>
      </c>
      <c r="AF863" s="58">
        <f t="shared" ca="1" si="1733"/>
        <v>1</v>
      </c>
      <c r="AG863" s="58">
        <f t="shared" ca="1" si="1733"/>
        <v>1</v>
      </c>
      <c r="AH863" s="58">
        <f t="shared" ca="1" si="1733"/>
        <v>1</v>
      </c>
      <c r="AI863" s="58">
        <f t="shared" ca="1" si="1733"/>
        <v>0</v>
      </c>
      <c r="AJ863" s="59">
        <f t="shared" ca="1" si="1733"/>
        <v>1</v>
      </c>
      <c r="AK863" s="59">
        <f t="shared" ca="1" si="1733"/>
        <v>0</v>
      </c>
      <c r="AL863" s="59">
        <f t="shared" ca="1" si="1733"/>
        <v>1</v>
      </c>
      <c r="AM863" s="59">
        <f t="shared" ca="1" si="1733"/>
        <v>1</v>
      </c>
      <c r="AN863" s="60">
        <f t="shared" ca="1" si="1733"/>
        <v>1</v>
      </c>
      <c r="AO863" s="60">
        <f t="shared" ca="1" si="1733"/>
        <v>1</v>
      </c>
      <c r="AP863" s="60">
        <f t="shared" ca="1" si="1733"/>
        <v>0</v>
      </c>
      <c r="AQ863" s="60">
        <f t="shared" ca="1" si="1733"/>
        <v>0</v>
      </c>
      <c r="AR863" s="49" t="str">
        <f t="shared" ca="1" si="1724"/>
        <v>10110010</v>
      </c>
      <c r="AS863" s="49" t="str">
        <f t="shared" ca="1" si="1725"/>
        <v>11000001</v>
      </c>
      <c r="AT863" s="48" t="str">
        <f t="shared" ca="1" si="1726"/>
        <v>11001110</v>
      </c>
      <c r="AU863" s="48" t="str">
        <f t="shared" ca="1" si="1727"/>
        <v>10111100</v>
      </c>
      <c r="AV863" s="48">
        <f t="shared" ca="1" si="1728"/>
        <v>178</v>
      </c>
      <c r="AW863" s="48">
        <f t="shared" ca="1" si="1729"/>
        <v>193</v>
      </c>
      <c r="AX863" s="48">
        <f t="shared" ca="1" si="1730"/>
        <v>206</v>
      </c>
      <c r="AY863" s="48">
        <f t="shared" ca="1" si="1731"/>
        <v>188</v>
      </c>
      <c r="AZ863" s="50">
        <f t="shared" ca="1" si="1732"/>
        <v>2999045820</v>
      </c>
    </row>
    <row r="864" spans="1:52" ht="15" thickBot="1" x14ac:dyDescent="0.4"/>
    <row r="865" spans="1:52" x14ac:dyDescent="0.35">
      <c r="I865" s="31"/>
      <c r="J865" s="32" t="s">
        <v>218</v>
      </c>
      <c r="K865" s="33" t="s">
        <v>0</v>
      </c>
      <c r="L865" s="34" t="str">
        <f ca="1">MID(HEX2BIN(MID($A850,1,1),4),1,1)</f>
        <v>0</v>
      </c>
      <c r="M865" s="34" t="str">
        <f ca="1">MID(HEX2BIN(MID($A850,1,1),4),2,1)</f>
        <v>1</v>
      </c>
      <c r="N865" s="34" t="str">
        <f ca="1">MID(HEX2BIN(MID($A850,1,1),4),3,1)</f>
        <v>1</v>
      </c>
      <c r="O865" s="34" t="str">
        <f ca="1">MID(HEX2BIN(MID($A850,1,1),4),4,1)</f>
        <v>0</v>
      </c>
      <c r="P865" s="35" t="str">
        <f ca="1">MID(HEX2BIN(MID($A850,2,1),4),1,1)</f>
        <v>1</v>
      </c>
      <c r="Q865" s="35" t="str">
        <f ca="1">MID(HEX2BIN(MID($A850,2,1),4),2,1)</f>
        <v>0</v>
      </c>
      <c r="R865" s="35" t="str">
        <f ca="1">MID(HEX2BIN(MID($A850,2,1),4),3,1)</f>
        <v>0</v>
      </c>
      <c r="S865" s="35" t="str">
        <f ca="1">MID(HEX2BIN(MID($A850,2,1),4),4,1)</f>
        <v>1</v>
      </c>
      <c r="T865" s="36" t="str">
        <f ca="1">MID(HEX2BIN(MID($A850,3,1),4),1,1)</f>
        <v>1</v>
      </c>
      <c r="U865" s="36" t="str">
        <f ca="1">MID(HEX2BIN(MID($A850,3,1),4),2,1)</f>
        <v>1</v>
      </c>
      <c r="V865" s="36" t="str">
        <f ca="1">MID(HEX2BIN(MID($A850,3,1),4),3,1)</f>
        <v>0</v>
      </c>
      <c r="W865" s="36" t="str">
        <f ca="1">MID(HEX2BIN(MID($A850,3,1),4),4,1)</f>
        <v>1</v>
      </c>
      <c r="X865" s="37" t="str">
        <f ca="1">MID(HEX2BIN(MID($A850,4,1),4),1,1)</f>
        <v>0</v>
      </c>
      <c r="Y865" s="37" t="str">
        <f ca="1">MID(HEX2BIN(MID($A850,4,1),4),2,1)</f>
        <v>1</v>
      </c>
      <c r="Z865" s="37" t="str">
        <f ca="1">MID(HEX2BIN(MID($A850,4,1),4),3,1)</f>
        <v>0</v>
      </c>
      <c r="AA865" s="37" t="str">
        <f ca="1">MID(HEX2BIN(MID($A850,4,1),4),4,1)</f>
        <v>1</v>
      </c>
      <c r="AB865" s="34" t="str">
        <f ca="1">MID(HEX2BIN(MID($A850,5,1),4),1,1)</f>
        <v>1</v>
      </c>
      <c r="AC865" s="34" t="str">
        <f ca="1">MID(HEX2BIN(MID($A850,5,1),4),2,1)</f>
        <v>0</v>
      </c>
      <c r="AD865" s="34" t="str">
        <f ca="1">MID(HEX2BIN(MID($A850,5,1),4),3,1)</f>
        <v>1</v>
      </c>
      <c r="AE865" s="34" t="str">
        <f ca="1">MID(HEX2BIN(MID($A850,5,1),4),4,1)</f>
        <v>0</v>
      </c>
      <c r="AF865" s="35" t="str">
        <f ca="1">MID(HEX2BIN(MID($A850,6,1),4),1,1)</f>
        <v>0</v>
      </c>
      <c r="AG865" s="35" t="str">
        <f ca="1">MID(HEX2BIN(MID($A850,6,1),4),2,1)</f>
        <v>0</v>
      </c>
      <c r="AH865" s="35" t="str">
        <f ca="1">MID(HEX2BIN(MID($A850,6,1),4),3,1)</f>
        <v>0</v>
      </c>
      <c r="AI865" s="35" t="str">
        <f ca="1">MID(HEX2BIN(MID($A850,6,1),4),4,1)</f>
        <v>0</v>
      </c>
      <c r="AJ865" s="36" t="str">
        <f ca="1">MID(HEX2BIN(MID($A850,7,1),4),1,1)</f>
        <v>1</v>
      </c>
      <c r="AK865" s="36" t="str">
        <f ca="1">MID(HEX2BIN(MID($A850,7,1),4),2,1)</f>
        <v>0</v>
      </c>
      <c r="AL865" s="36" t="str">
        <f ca="1">MID(HEX2BIN(MID($A850,7,1),4),3,1)</f>
        <v>0</v>
      </c>
      <c r="AM865" s="36" t="str">
        <f ca="1">MID(HEX2BIN(MID($A850,7,1),4),4,1)</f>
        <v>1</v>
      </c>
      <c r="AN865" s="37" t="str">
        <f ca="1">MID(HEX2BIN(MID($A850,8,1),4),1,1)</f>
        <v>0</v>
      </c>
      <c r="AO865" s="37" t="str">
        <f ca="1">MID(HEX2BIN(MID($A850,8,1),4),2,1)</f>
        <v>1</v>
      </c>
      <c r="AP865" s="37" t="str">
        <f ca="1">MID(HEX2BIN(MID($A850,8,1),4),3,1)</f>
        <v>1</v>
      </c>
      <c r="AQ865" s="37" t="str">
        <f ca="1">MID(HEX2BIN(MID($A850,8,1),4),4,1)</f>
        <v>0</v>
      </c>
      <c r="AR865" s="33" t="str">
        <f t="shared" ref="AR865:AR867" ca="1" si="1734">_xlfn.CONCAT(L865,M865,N865,O865,P865,Q865,R865,S865)</f>
        <v>01101001</v>
      </c>
      <c r="AS865" s="33" t="str">
        <f t="shared" ref="AS865:AS867" ca="1" si="1735">_xlfn.CONCAT(T865,U865,V865,W865,X865,Y865,Z865,AA865)</f>
        <v>11010101</v>
      </c>
      <c r="AT865" s="32" t="str">
        <f t="shared" ref="AT865:AT867" ca="1" si="1736">_xlfn.CONCAT(AB865,AC865,AD865,AE865,AF865,AG865,AH865,AI865)</f>
        <v>10100000</v>
      </c>
      <c r="AU865" s="32" t="str">
        <f t="shared" ref="AU865:AU867" ca="1" si="1737">_xlfn.CONCAT(AJ865,AK865,AL865,AM865,AN865,AO865,AP865,AQ865)</f>
        <v>10010110</v>
      </c>
      <c r="AV865" s="32">
        <f t="shared" ref="AV865:AV867" ca="1" si="1738">BIN2DEC(AR865)</f>
        <v>105</v>
      </c>
      <c r="AW865" s="32">
        <f t="shared" ref="AW865:AW867" ca="1" si="1739">BIN2DEC(AS865)</f>
        <v>213</v>
      </c>
      <c r="AX865" s="32">
        <f t="shared" ref="AX865:AX867" ca="1" si="1740">BIN2DEC(AT865)</f>
        <v>160</v>
      </c>
      <c r="AY865" s="32">
        <f t="shared" ref="AY865:AY867" ca="1" si="1741">BIN2DEC(AU865)</f>
        <v>150</v>
      </c>
      <c r="AZ865" s="38">
        <f t="shared" ref="AZ865:AZ867" ca="1" si="1742">(AV865*2^24)+(AW865*2^16)+(AX865*2^8)+AY865</f>
        <v>1775607958</v>
      </c>
    </row>
    <row r="866" spans="1:52" ht="15" thickBot="1" x14ac:dyDescent="0.4">
      <c r="I866" s="39"/>
      <c r="J866" s="40"/>
      <c r="K866" s="41" t="s">
        <v>4</v>
      </c>
      <c r="L866" s="42" t="str">
        <f ca="1">MID(HEX2BIN(MID($B850,1,1),4),1,1)</f>
        <v>1</v>
      </c>
      <c r="M866" s="42" t="str">
        <f ca="1">MID(HEX2BIN(MID($B850,1,1),4),2,1)</f>
        <v>1</v>
      </c>
      <c r="N866" s="42" t="str">
        <f ca="1">MID(HEX2BIN(MID($B850,1,1),4),3,1)</f>
        <v>0</v>
      </c>
      <c r="O866" s="42" t="str">
        <f ca="1">MID(HEX2BIN(MID($B850,1,1),4),4,1)</f>
        <v>0</v>
      </c>
      <c r="P866" s="43" t="str">
        <f ca="1">MID(HEX2BIN(MID($B850,2,1),4),1,1)</f>
        <v>1</v>
      </c>
      <c r="Q866" s="43" t="str">
        <f ca="1">MID(HEX2BIN(MID($B850,2,1),4),2,1)</f>
        <v>1</v>
      </c>
      <c r="R866" s="43" t="str">
        <f ca="1">MID(HEX2BIN(MID($B850,2,1),4),3,1)</f>
        <v>1</v>
      </c>
      <c r="S866" s="43" t="str">
        <f ca="1">MID(HEX2BIN(MID($B850,2,1),4),4,1)</f>
        <v>1</v>
      </c>
      <c r="T866" s="44" t="str">
        <f ca="1">MID(HEX2BIN(MID($B850,3,1),4),1,1)</f>
        <v>0</v>
      </c>
      <c r="U866" s="44" t="str">
        <f ca="1">MID(HEX2BIN(MID($B850,3,1),4),2,1)</f>
        <v>1</v>
      </c>
      <c r="V866" s="44" t="str">
        <f ca="1">MID(HEX2BIN(MID($B850,3,1),4),3,1)</f>
        <v>1</v>
      </c>
      <c r="W866" s="44" t="str">
        <f ca="1">MID(HEX2BIN(MID($B850,3,1),4),4,1)</f>
        <v>0</v>
      </c>
      <c r="X866" s="45" t="str">
        <f ca="1">MID(HEX2BIN(MID($B850,4,1),4),1,1)</f>
        <v>1</v>
      </c>
      <c r="Y866" s="45" t="str">
        <f ca="1">MID(HEX2BIN(MID($B850,4,1),4),2,1)</f>
        <v>1</v>
      </c>
      <c r="Z866" s="45" t="str">
        <f ca="1">MID(HEX2BIN(MID($B850,4,1),4),3,1)</f>
        <v>0</v>
      </c>
      <c r="AA866" s="45" t="str">
        <f ca="1">MID(HEX2BIN(MID($B850,4,1),4),4,1)</f>
        <v>1</v>
      </c>
      <c r="AB866" s="42" t="str">
        <f ca="1">MID(HEX2BIN(MID($B850,5,1),4),1,1)</f>
        <v>1</v>
      </c>
      <c r="AC866" s="42" t="str">
        <f ca="1">MID(HEX2BIN(MID($B850,5,1),4),2,1)</f>
        <v>1</v>
      </c>
      <c r="AD866" s="42" t="str">
        <f ca="1">MID(HEX2BIN(MID($B850,5,1),4),3,1)</f>
        <v>1</v>
      </c>
      <c r="AE866" s="42" t="str">
        <f ca="1">MID(HEX2BIN(MID($B850,5,1),4),4,1)</f>
        <v>1</v>
      </c>
      <c r="AF866" s="43" t="str">
        <f ca="1">MID(HEX2BIN(MID($B850,6,1),4),1,1)</f>
        <v>0</v>
      </c>
      <c r="AG866" s="43" t="str">
        <f ca="1">MID(HEX2BIN(MID($B850,6,1),4),2,1)</f>
        <v>0</v>
      </c>
      <c r="AH866" s="43" t="str">
        <f ca="1">MID(HEX2BIN(MID($B850,6,1),4),3,1)</f>
        <v>1</v>
      </c>
      <c r="AI866" s="43" t="str">
        <f ca="1">MID(HEX2BIN(MID($B850,6,1),4),4,1)</f>
        <v>1</v>
      </c>
      <c r="AJ866" s="44" t="str">
        <f ca="1">MID(HEX2BIN(MID($B850,7,1),4),1,1)</f>
        <v>1</v>
      </c>
      <c r="AK866" s="44" t="str">
        <f ca="1">MID(HEX2BIN(MID($B850,7,1),4),2,1)</f>
        <v>0</v>
      </c>
      <c r="AL866" s="44" t="str">
        <f ca="1">MID(HEX2BIN(MID($B850,7,1),4),3,1)</f>
        <v>1</v>
      </c>
      <c r="AM866" s="44" t="str">
        <f ca="1">MID(HEX2BIN(MID($B850,7,1),4),4,1)</f>
        <v>0</v>
      </c>
      <c r="AN866" s="45" t="str">
        <f ca="1">MID(HEX2BIN(MID($B850,8,1),4),1,1)</f>
        <v>1</v>
      </c>
      <c r="AO866" s="45" t="str">
        <f ca="1">MID(HEX2BIN(MID($B850,8,1),4),2,1)</f>
        <v>1</v>
      </c>
      <c r="AP866" s="45" t="str">
        <f ca="1">MID(HEX2BIN(MID($B850,8,1),4),3,1)</f>
        <v>1</v>
      </c>
      <c r="AQ866" s="45" t="str">
        <f ca="1">MID(HEX2BIN(MID($B850,8,1),4),4,1)</f>
        <v>0</v>
      </c>
      <c r="AR866" s="41" t="str">
        <f t="shared" ca="1" si="1734"/>
        <v>11001111</v>
      </c>
      <c r="AS866" s="41" t="str">
        <f t="shared" ca="1" si="1735"/>
        <v>01101101</v>
      </c>
      <c r="AT866" s="40" t="str">
        <f t="shared" ca="1" si="1736"/>
        <v>11110011</v>
      </c>
      <c r="AU866" s="40" t="str">
        <f t="shared" ca="1" si="1737"/>
        <v>10101110</v>
      </c>
      <c r="AV866" s="40">
        <f t="shared" ca="1" si="1738"/>
        <v>207</v>
      </c>
      <c r="AW866" s="40">
        <f t="shared" ca="1" si="1739"/>
        <v>109</v>
      </c>
      <c r="AX866" s="40">
        <f t="shared" ca="1" si="1740"/>
        <v>243</v>
      </c>
      <c r="AY866" s="40">
        <f t="shared" ca="1" si="1741"/>
        <v>174</v>
      </c>
      <c r="AZ866" s="46">
        <f t="shared" ca="1" si="1742"/>
        <v>3480089518</v>
      </c>
    </row>
    <row r="867" spans="1:52" ht="15" thickBot="1" x14ac:dyDescent="0.4">
      <c r="A867" t="str">
        <f ca="1">DEC2HEX(MOD(G853+G857,2^32),8)</f>
        <v>8114DAB9</v>
      </c>
      <c r="B867" t="str">
        <f ca="1">A850</f>
        <v>69D5A096</v>
      </c>
      <c r="C867" t="str">
        <f ca="1">B850</f>
        <v>CF6DF3AE</v>
      </c>
      <c r="D867" t="str">
        <f ca="1">C850</f>
        <v>20D15894</v>
      </c>
      <c r="E867" t="str">
        <f ca="1">DEC2HEX(MOD(HEX2DEC(D850)+G853,2^32),8)</f>
        <v>F53DED48</v>
      </c>
      <c r="F867" s="29" t="str">
        <f ca="1">E850</f>
        <v>4D3E3143</v>
      </c>
      <c r="G867" s="29" t="str">
        <f ca="1">F850</f>
        <v>C34F0AA4</v>
      </c>
      <c r="H867" t="str">
        <f ca="1">G850</f>
        <v>7FD67FFE</v>
      </c>
      <c r="I867" s="54">
        <f ca="1">_xlfn.BITXOR(_xlfn.BITXOR(_xlfn.BITAND(AZ865,AZ866),_xlfn.BITAND(AZ865,AZ867)), _xlfn.BITAND(AZ866,AZ867))</f>
        <v>1775628438</v>
      </c>
      <c r="J867" s="48"/>
      <c r="K867" s="49" t="s">
        <v>5</v>
      </c>
      <c r="L867" s="57" t="str">
        <f ca="1">MID(HEX2BIN(MID($C850,1,1),4),1,1)</f>
        <v>0</v>
      </c>
      <c r="M867" s="57" t="str">
        <f ca="1">MID(HEX2BIN(MID($C850,1,1),4),2,1)</f>
        <v>0</v>
      </c>
      <c r="N867" s="57" t="str">
        <f ca="1">MID(HEX2BIN(MID($C850,1,1),4),3,1)</f>
        <v>1</v>
      </c>
      <c r="O867" s="57" t="str">
        <f ca="1">MID(HEX2BIN(MID($C850,1,1),4),4,1)</f>
        <v>0</v>
      </c>
      <c r="P867" s="58" t="str">
        <f ca="1">MID(HEX2BIN(MID($C850,2,1),4),1,1)</f>
        <v>0</v>
      </c>
      <c r="Q867" s="58" t="str">
        <f ca="1">MID(HEX2BIN(MID($C850,2,1),4),2,1)</f>
        <v>0</v>
      </c>
      <c r="R867" s="58" t="str">
        <f ca="1">MID(HEX2BIN(MID($C850,2,1),4),3,1)</f>
        <v>0</v>
      </c>
      <c r="S867" s="58" t="str">
        <f ca="1">MID(HEX2BIN(MID($C850,2,1),4),4,1)</f>
        <v>0</v>
      </c>
      <c r="T867" s="59" t="str">
        <f ca="1">MID(HEX2BIN(MID($C850,3,1),4),1,1)</f>
        <v>1</v>
      </c>
      <c r="U867" s="59" t="str">
        <f ca="1">MID(HEX2BIN(MID($C850,3,1),4),2,1)</f>
        <v>1</v>
      </c>
      <c r="V867" s="59" t="str">
        <f ca="1">MID(HEX2BIN(MID($C850,3,1),4),3,1)</f>
        <v>0</v>
      </c>
      <c r="W867" s="59" t="str">
        <f ca="1">MID(HEX2BIN(MID($C850,3,1),4),4,1)</f>
        <v>1</v>
      </c>
      <c r="X867" s="60" t="str">
        <f ca="1">MID(HEX2BIN(MID($C850,4,1),4),1,1)</f>
        <v>0</v>
      </c>
      <c r="Y867" s="60" t="str">
        <f ca="1">MID(HEX2BIN(MID($C850,4,1),4),2,1)</f>
        <v>0</v>
      </c>
      <c r="Z867" s="60" t="str">
        <f ca="1">MID(HEX2BIN(MID($C850,4,1),4),3,1)</f>
        <v>0</v>
      </c>
      <c r="AA867" s="60" t="str">
        <f ca="1">MID(HEX2BIN(MID($C850,4,1),4),4,1)</f>
        <v>1</v>
      </c>
      <c r="AB867" s="57" t="str">
        <f ca="1">MID(HEX2BIN(MID($C850,5,1),4),1,1)</f>
        <v>0</v>
      </c>
      <c r="AC867" s="57" t="str">
        <f ca="1">MID(HEX2BIN(MID($C850,5,1),4),2,1)</f>
        <v>1</v>
      </c>
      <c r="AD867" s="57" t="str">
        <f ca="1">MID(HEX2BIN(MID($C850,5,1),4),3,1)</f>
        <v>0</v>
      </c>
      <c r="AE867" s="57" t="str">
        <f ca="1">MID(HEX2BIN(MID($C850,5,1),4),4,1)</f>
        <v>1</v>
      </c>
      <c r="AF867" s="58" t="str">
        <f ca="1">MID(HEX2BIN(MID($C850,6,1),4),1,1)</f>
        <v>1</v>
      </c>
      <c r="AG867" s="58" t="str">
        <f ca="1">MID(HEX2BIN(MID($C850,6,1),4),2,1)</f>
        <v>0</v>
      </c>
      <c r="AH867" s="58" t="str">
        <f ca="1">MID(HEX2BIN(MID($C850,6,1),4),3,1)</f>
        <v>0</v>
      </c>
      <c r="AI867" s="58" t="str">
        <f ca="1">MID(HEX2BIN(MID($C850,6,1),4),4,1)</f>
        <v>0</v>
      </c>
      <c r="AJ867" s="59" t="str">
        <f ca="1">MID(HEX2BIN(MID($C850,7,1),4),1,1)</f>
        <v>1</v>
      </c>
      <c r="AK867" s="59" t="str">
        <f ca="1">MID(HEX2BIN(MID($C850,7,1),4),2,1)</f>
        <v>0</v>
      </c>
      <c r="AL867" s="59" t="str">
        <f ca="1">MID(HEX2BIN(MID($C850,7,1),4),3,1)</f>
        <v>0</v>
      </c>
      <c r="AM867" s="59" t="str">
        <f ca="1">MID(HEX2BIN(MID($C850,7,1),4),4,1)</f>
        <v>1</v>
      </c>
      <c r="AN867" s="60" t="str">
        <f ca="1">MID(HEX2BIN(MID($C850,8,1),4),1,1)</f>
        <v>0</v>
      </c>
      <c r="AO867" s="60" t="str">
        <f ca="1">MID(HEX2BIN(MID($C850,8,1),4),2,1)</f>
        <v>1</v>
      </c>
      <c r="AP867" s="60" t="str">
        <f ca="1">MID(HEX2BIN(MID($C850,8,1),4),3,1)</f>
        <v>0</v>
      </c>
      <c r="AQ867" s="60" t="str">
        <f ca="1">MID(HEX2BIN(MID($C850,8,1),4),4,1)</f>
        <v>0</v>
      </c>
      <c r="AR867" s="49" t="str">
        <f t="shared" ca="1" si="1734"/>
        <v>00100000</v>
      </c>
      <c r="AS867" s="49" t="str">
        <f t="shared" ca="1" si="1735"/>
        <v>11010001</v>
      </c>
      <c r="AT867" s="48" t="str">
        <f t="shared" ca="1" si="1736"/>
        <v>01011000</v>
      </c>
      <c r="AU867" s="48" t="str">
        <f t="shared" ca="1" si="1737"/>
        <v>10010100</v>
      </c>
      <c r="AV867" s="48">
        <f t="shared" ca="1" si="1738"/>
        <v>32</v>
      </c>
      <c r="AW867" s="48">
        <f t="shared" ca="1" si="1739"/>
        <v>209</v>
      </c>
      <c r="AX867" s="48">
        <f t="shared" ca="1" si="1740"/>
        <v>88</v>
      </c>
      <c r="AY867" s="48">
        <f t="shared" ca="1" si="1741"/>
        <v>148</v>
      </c>
      <c r="AZ867" s="50">
        <f t="shared" ca="1" si="1742"/>
        <v>550590612</v>
      </c>
    </row>
    <row r="868" spans="1:52" ht="15" thickBot="1" x14ac:dyDescent="0.4"/>
    <row r="869" spans="1:52" x14ac:dyDescent="0.35">
      <c r="A869" t="str">
        <f t="shared" ref="A869:H869" ca="1" si="1743">A867</f>
        <v>8114DAB9</v>
      </c>
      <c r="B869" t="str">
        <f t="shared" ca="1" si="1743"/>
        <v>69D5A096</v>
      </c>
      <c r="C869" t="str">
        <f t="shared" ca="1" si="1743"/>
        <v>CF6DF3AE</v>
      </c>
      <c r="D869" t="str">
        <f t="shared" ca="1" si="1743"/>
        <v>20D15894</v>
      </c>
      <c r="E869" s="29" t="str">
        <f t="shared" ca="1" si="1743"/>
        <v>F53DED48</v>
      </c>
      <c r="F869" s="29" t="str">
        <f t="shared" ca="1" si="1743"/>
        <v>4D3E3143</v>
      </c>
      <c r="G869" t="str">
        <f t="shared" ca="1" si="1743"/>
        <v>C34F0AA4</v>
      </c>
      <c r="H869" t="str">
        <f t="shared" ca="1" si="1743"/>
        <v>7FD67FFE</v>
      </c>
      <c r="I869" s="31"/>
      <c r="J869" s="51" t="s">
        <v>214</v>
      </c>
      <c r="K869" s="52"/>
      <c r="L869" s="34" t="str">
        <f ca="1">MID(HEX2BIN(MID($A869,1,1),4),1,1)</f>
        <v>1</v>
      </c>
      <c r="M869" s="34" t="str">
        <f ca="1">MID(HEX2BIN(MID($A869,1,1),4),2,1)</f>
        <v>0</v>
      </c>
      <c r="N869" s="34" t="str">
        <f ca="1">MID(HEX2BIN(MID($A869,1,1),4),3,1)</f>
        <v>0</v>
      </c>
      <c r="O869" s="34" t="str">
        <f ca="1">MID(HEX2BIN(MID($A869,1,1),4),4,1)</f>
        <v>0</v>
      </c>
      <c r="P869" s="35" t="str">
        <f ca="1">MID(HEX2BIN(MID($A869,2,1),4),1,1)</f>
        <v>0</v>
      </c>
      <c r="Q869" s="35" t="str">
        <f ca="1">MID(HEX2BIN(MID($A869,2,1),4),2,1)</f>
        <v>0</v>
      </c>
      <c r="R869" s="35" t="str">
        <f ca="1">MID(HEX2BIN(MID($A869,2,1),4),3,1)</f>
        <v>0</v>
      </c>
      <c r="S869" s="35" t="str">
        <f ca="1">MID(HEX2BIN(MID($A869,2,1),4),4,1)</f>
        <v>1</v>
      </c>
      <c r="T869" s="36" t="str">
        <f ca="1">MID(HEX2BIN(MID($A869,3,1),4),1,1)</f>
        <v>0</v>
      </c>
      <c r="U869" s="36" t="str">
        <f ca="1">MID(HEX2BIN(MID($A869,3,1),4),2,1)</f>
        <v>0</v>
      </c>
      <c r="V869" s="36" t="str">
        <f ca="1">MID(HEX2BIN(MID($A869,3,1),4),3,1)</f>
        <v>0</v>
      </c>
      <c r="W869" s="36" t="str">
        <f ca="1">MID(HEX2BIN(MID($A869,3,1),4),4,1)</f>
        <v>1</v>
      </c>
      <c r="X869" s="37" t="str">
        <f ca="1">MID(HEX2BIN(MID($A869,4,1),4),1,1)</f>
        <v>0</v>
      </c>
      <c r="Y869" s="37" t="str">
        <f ca="1">MID(HEX2BIN(MID($A869,4,1),4),2,1)</f>
        <v>1</v>
      </c>
      <c r="Z869" s="37" t="str">
        <f ca="1">MID(HEX2BIN(MID($A869,4,1),4),3,1)</f>
        <v>0</v>
      </c>
      <c r="AA869" s="37" t="str">
        <f ca="1">MID(HEX2BIN(MID($A869,4,1),4),4,1)</f>
        <v>0</v>
      </c>
      <c r="AB869" s="34" t="str">
        <f ca="1">MID(HEX2BIN(MID($A869,5,1),4),1,1)</f>
        <v>1</v>
      </c>
      <c r="AC869" s="34" t="str">
        <f ca="1">MID(HEX2BIN(MID($A869,5,1),4),2,1)</f>
        <v>1</v>
      </c>
      <c r="AD869" s="34" t="str">
        <f ca="1">MID(HEX2BIN(MID($A869,5,1),4),3,1)</f>
        <v>0</v>
      </c>
      <c r="AE869" s="34" t="str">
        <f ca="1">MID(HEX2BIN(MID($A869,5,1),4),4,1)</f>
        <v>1</v>
      </c>
      <c r="AF869" s="35" t="str">
        <f ca="1">MID(HEX2BIN(MID($A869,6,1),4),1,1)</f>
        <v>1</v>
      </c>
      <c r="AG869" s="35" t="str">
        <f ca="1">MID(HEX2BIN(MID($A869,6,1),4),2,1)</f>
        <v>0</v>
      </c>
      <c r="AH869" s="35" t="str">
        <f ca="1">MID(HEX2BIN(MID($A869,6,1),4),3,1)</f>
        <v>1</v>
      </c>
      <c r="AI869" s="35" t="str">
        <f ca="1">MID(HEX2BIN(MID($A869,6,1),4),4,1)</f>
        <v>0</v>
      </c>
      <c r="AJ869" s="36" t="str">
        <f ca="1">MID(HEX2BIN(MID($A869,7,1),4),1,1)</f>
        <v>1</v>
      </c>
      <c r="AK869" s="36" t="str">
        <f ca="1">MID(HEX2BIN(MID($A869,7,1),4),2,1)</f>
        <v>0</v>
      </c>
      <c r="AL869" s="36" t="str">
        <f ca="1">MID(HEX2BIN(MID($A869,7,1),4),3,1)</f>
        <v>1</v>
      </c>
      <c r="AM869" s="36" t="str">
        <f ca="1">MID(HEX2BIN(MID($A869,7,1),4),4,1)</f>
        <v>1</v>
      </c>
      <c r="AN869" s="37" t="str">
        <f ca="1">MID(HEX2BIN(MID($A869,8,1),4),1,1)</f>
        <v>1</v>
      </c>
      <c r="AO869" s="37" t="str">
        <f ca="1">MID(HEX2BIN(MID($A869,8,1),4),2,1)</f>
        <v>0</v>
      </c>
      <c r="AP869" s="37" t="str">
        <f ca="1">MID(HEX2BIN(MID($A869,8,1),4),3,1)</f>
        <v>0</v>
      </c>
      <c r="AQ869" s="37" t="str">
        <f ca="1">MID(HEX2BIN(MID($A869,8,1),4),4,1)</f>
        <v>1</v>
      </c>
      <c r="AR869" s="33" t="str">
        <f t="shared" ref="AR869:AR872" ca="1" si="1744">_xlfn.CONCAT(L869,M869,N869,O869,P869,Q869,R869,S869)</f>
        <v>10000001</v>
      </c>
      <c r="AS869" s="33" t="str">
        <f t="shared" ref="AS869:AS872" ca="1" si="1745">_xlfn.CONCAT(T869,U869,V869,W869,X869,Y869,Z869,AA869)</f>
        <v>00010100</v>
      </c>
      <c r="AT869" s="32" t="str">
        <f t="shared" ref="AT869:AT872" ca="1" si="1746">_xlfn.CONCAT(AB869,AC869,AD869,AE869,AF869,AG869,AH869,AI869)</f>
        <v>11011010</v>
      </c>
      <c r="AU869" s="32" t="str">
        <f t="shared" ref="AU869:AU872" ca="1" si="1747">_xlfn.CONCAT(AJ869,AK869,AL869,AM869,AN869,AO869,AP869,AQ869)</f>
        <v>10111001</v>
      </c>
      <c r="AV869" s="32">
        <f t="shared" ref="AV869:AV872" ca="1" si="1748">BIN2DEC(AR869)</f>
        <v>129</v>
      </c>
      <c r="AW869" s="32">
        <f t="shared" ref="AW869:AW872" ca="1" si="1749">BIN2DEC(AS869)</f>
        <v>20</v>
      </c>
      <c r="AX869" s="32">
        <f t="shared" ref="AX869:AX872" ca="1" si="1750">BIN2DEC(AT869)</f>
        <v>218</v>
      </c>
      <c r="AY869" s="32">
        <f t="shared" ref="AY869:AY872" ca="1" si="1751">BIN2DEC(AU869)</f>
        <v>185</v>
      </c>
      <c r="AZ869" s="38">
        <f t="shared" ref="AZ869:AZ872" ca="1" si="1752">(AV869*2^24)+(AW869*2^16)+(AX869*2^8)+AY869</f>
        <v>2165627577</v>
      </c>
    </row>
    <row r="870" spans="1:52" ht="15.5" x14ac:dyDescent="0.35">
      <c r="A870" s="55" t="s">
        <v>273</v>
      </c>
      <c r="I870" s="39"/>
      <c r="J870" s="40" t="s">
        <v>215</v>
      </c>
      <c r="K870" s="53">
        <v>2</v>
      </c>
      <c r="L870" s="42" t="str" cm="1">
        <f t="array" aca="1" ref="L870" ca="1">INDIRECT(ADDRESS((ROW(870:870)-1),IF(MOD(COLUMN(L:L)-11-$K870,32)=0,32,MOD(COLUMN(L:L)-11-$K870,32))+11))</f>
        <v>0</v>
      </c>
      <c r="M870" s="42" t="str" cm="1">
        <f t="array" aca="1" ref="M870" ca="1">INDIRECT(ADDRESS((ROW(870:870)-1),IF(MOD(COLUMN(M:M)-11-$K870,32)=0,32,MOD(COLUMN(M:M)-11-$K870,32))+11))</f>
        <v>1</v>
      </c>
      <c r="N870" s="42" t="str" cm="1">
        <f t="array" aca="1" ref="N870" ca="1">INDIRECT(ADDRESS((ROW(870:870)-1),IF(MOD(COLUMN(N:N)-11-$K870,32)=0,32,MOD(COLUMN(N:N)-11-$K870,32))+11))</f>
        <v>1</v>
      </c>
      <c r="O870" s="42" t="str" cm="1">
        <f t="array" aca="1" ref="O870" ca="1">INDIRECT(ADDRESS((ROW(870:870)-1),IF(MOD(COLUMN(O:O)-11-$K870,32)=0,32,MOD(COLUMN(O:O)-11-$K870,32))+11))</f>
        <v>0</v>
      </c>
      <c r="P870" s="43" t="str" cm="1">
        <f t="array" aca="1" ref="P870" ca="1">INDIRECT(ADDRESS((ROW(870:870)-1),IF(MOD(COLUMN(P:P)-11-$K870,32)=0,32,MOD(COLUMN(P:P)-11-$K870,32))+11))</f>
        <v>0</v>
      </c>
      <c r="Q870" s="43" t="str" cm="1">
        <f t="array" aca="1" ref="Q870" ca="1">INDIRECT(ADDRESS((ROW(870:870)-1),IF(MOD(COLUMN(Q:Q)-11-$K870,32)=0,32,MOD(COLUMN(Q:Q)-11-$K870,32))+11))</f>
        <v>0</v>
      </c>
      <c r="R870" s="43" t="str" cm="1">
        <f t="array" aca="1" ref="R870" ca="1">INDIRECT(ADDRESS((ROW(870:870)-1),IF(MOD(COLUMN(R:R)-11-$K870,32)=0,32,MOD(COLUMN(R:R)-11-$K870,32))+11))</f>
        <v>0</v>
      </c>
      <c r="S870" s="43" t="str" cm="1">
        <f t="array" aca="1" ref="S870" ca="1">INDIRECT(ADDRESS((ROW(870:870)-1),IF(MOD(COLUMN(S:S)-11-$K870,32)=0,32,MOD(COLUMN(S:S)-11-$K870,32))+11))</f>
        <v>0</v>
      </c>
      <c r="T870" s="44" t="str" cm="1">
        <f t="array" aca="1" ref="T870" ca="1">INDIRECT(ADDRESS((ROW(870:870)-1),IF(MOD(COLUMN(T:T)-11-$K870,32)=0,32,MOD(COLUMN(T:T)-11-$K870,32))+11))</f>
        <v>0</v>
      </c>
      <c r="U870" s="44" t="str" cm="1">
        <f t="array" aca="1" ref="U870" ca="1">INDIRECT(ADDRESS((ROW(870:870)-1),IF(MOD(COLUMN(U:U)-11-$K870,32)=0,32,MOD(COLUMN(U:U)-11-$K870,32))+11))</f>
        <v>1</v>
      </c>
      <c r="V870" s="44" t="str" cm="1">
        <f t="array" aca="1" ref="V870" ca="1">INDIRECT(ADDRESS((ROW(870:870)-1),IF(MOD(COLUMN(V:V)-11-$K870,32)=0,32,MOD(COLUMN(V:V)-11-$K870,32))+11))</f>
        <v>0</v>
      </c>
      <c r="W870" s="44" t="str" cm="1">
        <f t="array" aca="1" ref="W870" ca="1">INDIRECT(ADDRESS((ROW(870:870)-1),IF(MOD(COLUMN(W:W)-11-$K870,32)=0,32,MOD(COLUMN(W:W)-11-$K870,32))+11))</f>
        <v>0</v>
      </c>
      <c r="X870" s="45" t="str" cm="1">
        <f t="array" aca="1" ref="X870" ca="1">INDIRECT(ADDRESS((ROW(870:870)-1),IF(MOD(COLUMN(X:X)-11-$K870,32)=0,32,MOD(COLUMN(X:X)-11-$K870,32))+11))</f>
        <v>0</v>
      </c>
      <c r="Y870" s="45" t="str" cm="1">
        <f t="array" aca="1" ref="Y870" ca="1">INDIRECT(ADDRESS((ROW(870:870)-1),IF(MOD(COLUMN(Y:Y)-11-$K870,32)=0,32,MOD(COLUMN(Y:Y)-11-$K870,32))+11))</f>
        <v>1</v>
      </c>
      <c r="Z870" s="45" t="str" cm="1">
        <f t="array" aca="1" ref="Z870" ca="1">INDIRECT(ADDRESS((ROW(870:870)-1),IF(MOD(COLUMN(Z:Z)-11-$K870,32)=0,32,MOD(COLUMN(Z:Z)-11-$K870,32))+11))</f>
        <v>0</v>
      </c>
      <c r="AA870" s="45" t="str" cm="1">
        <f t="array" aca="1" ref="AA870" ca="1">INDIRECT(ADDRESS((ROW(870:870)-1),IF(MOD(COLUMN(AA:AA)-11-$K870,32)=0,32,MOD(COLUMN(AA:AA)-11-$K870,32))+11))</f>
        <v>1</v>
      </c>
      <c r="AB870" s="42" t="str" cm="1">
        <f t="array" aca="1" ref="AB870" ca="1">INDIRECT(ADDRESS((ROW(870:870)-1),IF(MOD(COLUMN(AB:AB)-11-$K870,32)=0,32,MOD(COLUMN(AB:AB)-11-$K870,32))+11))</f>
        <v>0</v>
      </c>
      <c r="AC870" s="42" t="str" cm="1">
        <f t="array" aca="1" ref="AC870" ca="1">INDIRECT(ADDRESS((ROW(870:870)-1),IF(MOD(COLUMN(AC:AC)-11-$K870,32)=0,32,MOD(COLUMN(AC:AC)-11-$K870,32))+11))</f>
        <v>0</v>
      </c>
      <c r="AD870" s="42" t="str" cm="1">
        <f t="array" aca="1" ref="AD870" ca="1">INDIRECT(ADDRESS((ROW(870:870)-1),IF(MOD(COLUMN(AD:AD)-11-$K870,32)=0,32,MOD(COLUMN(AD:AD)-11-$K870,32))+11))</f>
        <v>1</v>
      </c>
      <c r="AE870" s="42" t="str" cm="1">
        <f t="array" aca="1" ref="AE870" ca="1">INDIRECT(ADDRESS((ROW(870:870)-1),IF(MOD(COLUMN(AE:AE)-11-$K870,32)=0,32,MOD(COLUMN(AE:AE)-11-$K870,32))+11))</f>
        <v>1</v>
      </c>
      <c r="AF870" s="43" t="str" cm="1">
        <f t="array" aca="1" ref="AF870" ca="1">INDIRECT(ADDRESS((ROW(870:870)-1),IF(MOD(COLUMN(AF:AF)-11-$K870,32)=0,32,MOD(COLUMN(AF:AF)-11-$K870,32))+11))</f>
        <v>0</v>
      </c>
      <c r="AG870" s="43" t="str" cm="1">
        <f t="array" aca="1" ref="AG870" ca="1">INDIRECT(ADDRESS((ROW(870:870)-1),IF(MOD(COLUMN(AG:AG)-11-$K870,32)=0,32,MOD(COLUMN(AG:AG)-11-$K870,32))+11))</f>
        <v>1</v>
      </c>
      <c r="AH870" s="43" t="str" cm="1">
        <f t="array" aca="1" ref="AH870" ca="1">INDIRECT(ADDRESS((ROW(870:870)-1),IF(MOD(COLUMN(AH:AH)-11-$K870,32)=0,32,MOD(COLUMN(AH:AH)-11-$K870,32))+11))</f>
        <v>1</v>
      </c>
      <c r="AI870" s="43" t="str" cm="1">
        <f t="array" aca="1" ref="AI870" ca="1">INDIRECT(ADDRESS((ROW(870:870)-1),IF(MOD(COLUMN(AI:AI)-11-$K870,32)=0,32,MOD(COLUMN(AI:AI)-11-$K870,32))+11))</f>
        <v>0</v>
      </c>
      <c r="AJ870" s="44" t="str" cm="1">
        <f t="array" aca="1" ref="AJ870" ca="1">INDIRECT(ADDRESS((ROW(870:870)-1),IF(MOD(COLUMN(AJ:AJ)-11-$K870,32)=0,32,MOD(COLUMN(AJ:AJ)-11-$K870,32))+11))</f>
        <v>1</v>
      </c>
      <c r="AK870" s="44" t="str" cm="1">
        <f t="array" aca="1" ref="AK870" ca="1">INDIRECT(ADDRESS((ROW(870:870)-1),IF(MOD(COLUMN(AK:AK)-11-$K870,32)=0,32,MOD(COLUMN(AK:AK)-11-$K870,32))+11))</f>
        <v>0</v>
      </c>
      <c r="AL870" s="44" t="str" cm="1">
        <f t="array" aca="1" ref="AL870" ca="1">INDIRECT(ADDRESS((ROW(870:870)-1),IF(MOD(COLUMN(AL:AL)-11-$K870,32)=0,32,MOD(COLUMN(AL:AL)-11-$K870,32))+11))</f>
        <v>1</v>
      </c>
      <c r="AM870" s="44" t="str" cm="1">
        <f t="array" aca="1" ref="AM870" ca="1">INDIRECT(ADDRESS((ROW(870:870)-1),IF(MOD(COLUMN(AM:AM)-11-$K870,32)=0,32,MOD(COLUMN(AM:AM)-11-$K870,32))+11))</f>
        <v>0</v>
      </c>
      <c r="AN870" s="45" t="str" cm="1">
        <f t="array" aca="1" ref="AN870" ca="1">INDIRECT(ADDRESS((ROW(870:870)-1),IF(MOD(COLUMN(AN:AN)-11-$K870,32)=0,32,MOD(COLUMN(AN:AN)-11-$K870,32))+11))</f>
        <v>1</v>
      </c>
      <c r="AO870" s="45" t="str" cm="1">
        <f t="array" aca="1" ref="AO870" ca="1">INDIRECT(ADDRESS((ROW(870:870)-1),IF(MOD(COLUMN(AO:AO)-11-$K870,32)=0,32,MOD(COLUMN(AO:AO)-11-$K870,32))+11))</f>
        <v>1</v>
      </c>
      <c r="AP870" s="45" t="str" cm="1">
        <f t="array" aca="1" ref="AP870" ca="1">INDIRECT(ADDRESS((ROW(870:870)-1),IF(MOD(COLUMN(AP:AP)-11-$K870,32)=0,32,MOD(COLUMN(AP:AP)-11-$K870,32))+11))</f>
        <v>1</v>
      </c>
      <c r="AQ870" s="45" t="str" cm="1">
        <f t="array" aca="1" ref="AQ870" ca="1">INDIRECT(ADDRESS((ROW(870:870)-1),IF(MOD(COLUMN(AQ:AQ)-11-$K870,32)=0,32,MOD(COLUMN(AQ:AQ)-11-$K870,32))+11))</f>
        <v>0</v>
      </c>
      <c r="AR870" s="41" t="str">
        <f t="shared" ca="1" si="1744"/>
        <v>01100000</v>
      </c>
      <c r="AS870" s="41" t="str">
        <f t="shared" ca="1" si="1745"/>
        <v>01000101</v>
      </c>
      <c r="AT870" s="40" t="str">
        <f t="shared" ca="1" si="1746"/>
        <v>00110110</v>
      </c>
      <c r="AU870" s="40" t="str">
        <f t="shared" ca="1" si="1747"/>
        <v>10101110</v>
      </c>
      <c r="AV870" s="40">
        <f t="shared" ca="1" si="1748"/>
        <v>96</v>
      </c>
      <c r="AW870" s="40">
        <f t="shared" ca="1" si="1749"/>
        <v>69</v>
      </c>
      <c r="AX870" s="40">
        <f t="shared" ca="1" si="1750"/>
        <v>54</v>
      </c>
      <c r="AY870" s="40">
        <f t="shared" ca="1" si="1751"/>
        <v>174</v>
      </c>
      <c r="AZ870" s="46">
        <f t="shared" ca="1" si="1752"/>
        <v>1615148718</v>
      </c>
    </row>
    <row r="871" spans="1:52" ht="15" thickBot="1" x14ac:dyDescent="0.4">
      <c r="A871" t="s">
        <v>224</v>
      </c>
      <c r="I871" s="39"/>
      <c r="J871" s="40" t="s">
        <v>215</v>
      </c>
      <c r="K871" s="53">
        <v>13</v>
      </c>
      <c r="L871" s="42" t="str" cm="1">
        <f t="array" aca="1" ref="L871" ca="1">INDIRECT(ADDRESS((ROW(871:871)-2),IF(MOD(COLUMN(L:L)-11-$K871,32)=0,32,MOD(COLUMN(L:L)-11-$K871,32))+11))</f>
        <v>1</v>
      </c>
      <c r="M871" s="42" t="str" cm="1">
        <f t="array" aca="1" ref="M871" ca="1">INDIRECT(ADDRESS((ROW(871:871)-2),IF(MOD(COLUMN(M:M)-11-$K871,32)=0,32,MOD(COLUMN(M:M)-11-$K871,32))+11))</f>
        <v>1</v>
      </c>
      <c r="N871" s="42" t="str" cm="1">
        <f t="array" aca="1" ref="N871" ca="1">INDIRECT(ADDRESS((ROW(871:871)-2),IF(MOD(COLUMN(N:N)-11-$K871,32)=0,32,MOD(COLUMN(N:N)-11-$K871,32))+11))</f>
        <v>0</v>
      </c>
      <c r="O871" s="42" t="str" cm="1">
        <f t="array" aca="1" ref="O871" ca="1">INDIRECT(ADDRESS((ROW(871:871)-2),IF(MOD(COLUMN(O:O)-11-$K871,32)=0,32,MOD(COLUMN(O:O)-11-$K871,32))+11))</f>
        <v>1</v>
      </c>
      <c r="P871" s="43" t="str" cm="1">
        <f t="array" aca="1" ref="P871" ca="1">INDIRECT(ADDRESS((ROW(871:871)-2),IF(MOD(COLUMN(P:P)-11-$K871,32)=0,32,MOD(COLUMN(P:P)-11-$K871,32))+11))</f>
        <v>0</v>
      </c>
      <c r="Q871" s="43" t="str" cm="1">
        <f t="array" aca="1" ref="Q871" ca="1">INDIRECT(ADDRESS((ROW(871:871)-2),IF(MOD(COLUMN(Q:Q)-11-$K871,32)=0,32,MOD(COLUMN(Q:Q)-11-$K871,32))+11))</f>
        <v>1</v>
      </c>
      <c r="R871" s="43" t="str" cm="1">
        <f t="array" aca="1" ref="R871" ca="1">INDIRECT(ADDRESS((ROW(871:871)-2),IF(MOD(COLUMN(R:R)-11-$K871,32)=0,32,MOD(COLUMN(R:R)-11-$K871,32))+11))</f>
        <v>0</v>
      </c>
      <c r="S871" s="43" t="str" cm="1">
        <f t="array" aca="1" ref="S871" ca="1">INDIRECT(ADDRESS((ROW(871:871)-2),IF(MOD(COLUMN(S:S)-11-$K871,32)=0,32,MOD(COLUMN(S:S)-11-$K871,32))+11))</f>
        <v>1</v>
      </c>
      <c r="T871" s="44" t="str" cm="1">
        <f t="array" aca="1" ref="T871" ca="1">INDIRECT(ADDRESS((ROW(871:871)-2),IF(MOD(COLUMN(T:T)-11-$K871,32)=0,32,MOD(COLUMN(T:T)-11-$K871,32))+11))</f>
        <v>1</v>
      </c>
      <c r="U871" s="44" t="str" cm="1">
        <f t="array" aca="1" ref="U871" ca="1">INDIRECT(ADDRESS((ROW(871:871)-2),IF(MOD(COLUMN(U:U)-11-$K871,32)=0,32,MOD(COLUMN(U:U)-11-$K871,32))+11))</f>
        <v>1</v>
      </c>
      <c r="V871" s="44" t="str" cm="1">
        <f t="array" aca="1" ref="V871" ca="1">INDIRECT(ADDRESS((ROW(871:871)-2),IF(MOD(COLUMN(V:V)-11-$K871,32)=0,32,MOD(COLUMN(V:V)-11-$K871,32))+11))</f>
        <v>0</v>
      </c>
      <c r="W871" s="44" t="str" cm="1">
        <f t="array" aca="1" ref="W871" ca="1">INDIRECT(ADDRESS((ROW(871:871)-2),IF(MOD(COLUMN(W:W)-11-$K871,32)=0,32,MOD(COLUMN(W:W)-11-$K871,32))+11))</f>
        <v>0</v>
      </c>
      <c r="X871" s="45" t="str" cm="1">
        <f t="array" aca="1" ref="X871" ca="1">INDIRECT(ADDRESS((ROW(871:871)-2),IF(MOD(COLUMN(X:X)-11-$K871,32)=0,32,MOD(COLUMN(X:X)-11-$K871,32))+11))</f>
        <v>1</v>
      </c>
      <c r="Y871" s="45" t="str" cm="1">
        <f t="array" aca="1" ref="Y871" ca="1">INDIRECT(ADDRESS((ROW(871:871)-2),IF(MOD(COLUMN(Y:Y)-11-$K871,32)=0,32,MOD(COLUMN(Y:Y)-11-$K871,32))+11))</f>
        <v>1</v>
      </c>
      <c r="Z871" s="45" t="str" cm="1">
        <f t="array" aca="1" ref="Z871" ca="1">INDIRECT(ADDRESS((ROW(871:871)-2),IF(MOD(COLUMN(Z:Z)-11-$K871,32)=0,32,MOD(COLUMN(Z:Z)-11-$K871,32))+11))</f>
        <v>0</v>
      </c>
      <c r="AA871" s="45" t="str" cm="1">
        <f t="array" aca="1" ref="AA871" ca="1">INDIRECT(ADDRESS((ROW(871:871)-2),IF(MOD(COLUMN(AA:AA)-11-$K871,32)=0,32,MOD(COLUMN(AA:AA)-11-$K871,32))+11))</f>
        <v>0</v>
      </c>
      <c r="AB871" s="42" t="str" cm="1">
        <f t="array" aca="1" ref="AB871" ca="1">INDIRECT(ADDRESS((ROW(871:871)-2),IF(MOD(COLUMN(AB:AB)-11-$K871,32)=0,32,MOD(COLUMN(AB:AB)-11-$K871,32))+11))</f>
        <v>0</v>
      </c>
      <c r="AC871" s="42" t="str" cm="1">
        <f t="array" aca="1" ref="AC871" ca="1">INDIRECT(ADDRESS((ROW(871:871)-2),IF(MOD(COLUMN(AC:AC)-11-$K871,32)=0,32,MOD(COLUMN(AC:AC)-11-$K871,32))+11))</f>
        <v>0</v>
      </c>
      <c r="AD871" s="42" t="str" cm="1">
        <f t="array" aca="1" ref="AD871" ca="1">INDIRECT(ADDRESS((ROW(871:871)-2),IF(MOD(COLUMN(AD:AD)-11-$K871,32)=0,32,MOD(COLUMN(AD:AD)-11-$K871,32))+11))</f>
        <v>0</v>
      </c>
      <c r="AE871" s="42" t="str" cm="1">
        <f t="array" aca="1" ref="AE871" ca="1">INDIRECT(ADDRESS((ROW(871:871)-2),IF(MOD(COLUMN(AE:AE)-11-$K871,32)=0,32,MOD(COLUMN(AE:AE)-11-$K871,32))+11))</f>
        <v>0</v>
      </c>
      <c r="AF871" s="43" t="str" cm="1">
        <f t="array" aca="1" ref="AF871" ca="1">INDIRECT(ADDRESS((ROW(871:871)-2),IF(MOD(COLUMN(AF:AF)-11-$K871,32)=0,32,MOD(COLUMN(AF:AF)-11-$K871,32))+11))</f>
        <v>1</v>
      </c>
      <c r="AG871" s="43" t="str" cm="1">
        <f t="array" aca="1" ref="AG871" ca="1">INDIRECT(ADDRESS((ROW(871:871)-2),IF(MOD(COLUMN(AG:AG)-11-$K871,32)=0,32,MOD(COLUMN(AG:AG)-11-$K871,32))+11))</f>
        <v>0</v>
      </c>
      <c r="AH871" s="43" t="str" cm="1">
        <f t="array" aca="1" ref="AH871" ca="1">INDIRECT(ADDRESS((ROW(871:871)-2),IF(MOD(COLUMN(AH:AH)-11-$K871,32)=0,32,MOD(COLUMN(AH:AH)-11-$K871,32))+11))</f>
        <v>0</v>
      </c>
      <c r="AI871" s="43" t="str" cm="1">
        <f t="array" aca="1" ref="AI871" ca="1">INDIRECT(ADDRESS((ROW(871:871)-2),IF(MOD(COLUMN(AI:AI)-11-$K871,32)=0,32,MOD(COLUMN(AI:AI)-11-$K871,32))+11))</f>
        <v>0</v>
      </c>
      <c r="AJ871" s="44" t="str" cm="1">
        <f t="array" aca="1" ref="AJ871" ca="1">INDIRECT(ADDRESS((ROW(871:871)-2),IF(MOD(COLUMN(AJ:AJ)-11-$K871,32)=0,32,MOD(COLUMN(AJ:AJ)-11-$K871,32))+11))</f>
        <v>1</v>
      </c>
      <c r="AK871" s="44" t="str" cm="1">
        <f t="array" aca="1" ref="AK871" ca="1">INDIRECT(ADDRESS((ROW(871:871)-2),IF(MOD(COLUMN(AK:AK)-11-$K871,32)=0,32,MOD(COLUMN(AK:AK)-11-$K871,32))+11))</f>
        <v>0</v>
      </c>
      <c r="AL871" s="44" t="str" cm="1">
        <f t="array" aca="1" ref="AL871" ca="1">INDIRECT(ADDRESS((ROW(871:871)-2),IF(MOD(COLUMN(AL:AL)-11-$K871,32)=0,32,MOD(COLUMN(AL:AL)-11-$K871,32))+11))</f>
        <v>1</v>
      </c>
      <c r="AM871" s="44" t="str" cm="1">
        <f t="array" aca="1" ref="AM871" ca="1">INDIRECT(ADDRESS((ROW(871:871)-2),IF(MOD(COLUMN(AM:AM)-11-$K871,32)=0,32,MOD(COLUMN(AM:AM)-11-$K871,32))+11))</f>
        <v>0</v>
      </c>
      <c r="AN871" s="45" t="str" cm="1">
        <f t="array" aca="1" ref="AN871" ca="1">INDIRECT(ADDRESS((ROW(871:871)-2),IF(MOD(COLUMN(AN:AN)-11-$K871,32)=0,32,MOD(COLUMN(AN:AN)-11-$K871,32))+11))</f>
        <v>0</v>
      </c>
      <c r="AO871" s="45" t="str" cm="1">
        <f t="array" aca="1" ref="AO871" ca="1">INDIRECT(ADDRESS((ROW(871:871)-2),IF(MOD(COLUMN(AO:AO)-11-$K871,32)=0,32,MOD(COLUMN(AO:AO)-11-$K871,32))+11))</f>
        <v>1</v>
      </c>
      <c r="AP871" s="45" t="str" cm="1">
        <f t="array" aca="1" ref="AP871" ca="1">INDIRECT(ADDRESS((ROW(871:871)-2),IF(MOD(COLUMN(AP:AP)-11-$K871,32)=0,32,MOD(COLUMN(AP:AP)-11-$K871,32))+11))</f>
        <v>1</v>
      </c>
      <c r="AQ871" s="45" t="str" cm="1">
        <f t="array" aca="1" ref="AQ871" ca="1">INDIRECT(ADDRESS((ROW(871:871)-2),IF(MOD(COLUMN(AQ:AQ)-11-$K871,32)=0,32,MOD(COLUMN(AQ:AQ)-11-$K871,32))+11))</f>
        <v>0</v>
      </c>
      <c r="AR871" s="41" t="str">
        <f t="shared" ca="1" si="1744"/>
        <v>11010101</v>
      </c>
      <c r="AS871" s="41" t="str">
        <f t="shared" ca="1" si="1745"/>
        <v>11001100</v>
      </c>
      <c r="AT871" s="40" t="str">
        <f t="shared" ca="1" si="1746"/>
        <v>00001000</v>
      </c>
      <c r="AU871" s="40" t="str">
        <f t="shared" ca="1" si="1747"/>
        <v>10100110</v>
      </c>
      <c r="AV871" s="40">
        <f t="shared" ca="1" si="1748"/>
        <v>213</v>
      </c>
      <c r="AW871" s="40">
        <f t="shared" ca="1" si="1749"/>
        <v>204</v>
      </c>
      <c r="AX871" s="40">
        <f t="shared" ca="1" si="1750"/>
        <v>8</v>
      </c>
      <c r="AY871" s="40">
        <f t="shared" ca="1" si="1751"/>
        <v>166</v>
      </c>
      <c r="AZ871" s="46">
        <f t="shared" ca="1" si="1752"/>
        <v>3586918566</v>
      </c>
    </row>
    <row r="872" spans="1:52" ht="15" thickBot="1" x14ac:dyDescent="0.4">
      <c r="A872" t="s">
        <v>225</v>
      </c>
      <c r="B872">
        <f ca="1">HEX2DEC(H869)</f>
        <v>2144763902</v>
      </c>
      <c r="C872">
        <f ca="1">I877</f>
        <v>339539058</v>
      </c>
      <c r="D872">
        <f ca="1">I882</f>
        <v>1199449060</v>
      </c>
      <c r="E872" s="30">
        <f>Const!C47</f>
        <v>3600352804</v>
      </c>
      <c r="F872" s="61">
        <f ca="1">Home!B49</f>
        <v>4115434662</v>
      </c>
      <c r="G872" s="54">
        <f ca="1">B872+C872+D872+E872+F872</f>
        <v>11399539486</v>
      </c>
      <c r="I872" s="54">
        <f ca="1">_xlfn.BITXOR(_xlfn.BITXOR(AZ870,AZ871),AZ872)</f>
        <v>3873691660</v>
      </c>
      <c r="J872" s="48" t="s">
        <v>215</v>
      </c>
      <c r="K872" s="56">
        <v>22</v>
      </c>
      <c r="L872" s="57" t="str" cm="1">
        <f t="array" aca="1" ref="L872" ca="1">INDIRECT(ADDRESS((ROW(872:872)-3),IF(MOD(COLUMN(L:L)-11-$K872,32)=0,32,MOD(COLUMN(L:L)-11-$K872,32))+11))</f>
        <v>0</v>
      </c>
      <c r="M872" s="57" t="str" cm="1">
        <f t="array" aca="1" ref="M872" ca="1">INDIRECT(ADDRESS((ROW(872:872)-3),IF(MOD(COLUMN(M:M)-11-$K872,32)=0,32,MOD(COLUMN(M:M)-11-$K872,32))+11))</f>
        <v>1</v>
      </c>
      <c r="N872" s="57" t="str" cm="1">
        <f t="array" aca="1" ref="N872" ca="1">INDIRECT(ADDRESS((ROW(872:872)-3),IF(MOD(COLUMN(N:N)-11-$K872,32)=0,32,MOD(COLUMN(N:N)-11-$K872,32))+11))</f>
        <v>0</v>
      </c>
      <c r="O872" s="57" t="str" cm="1">
        <f t="array" aca="1" ref="O872" ca="1">INDIRECT(ADDRESS((ROW(872:872)-3),IF(MOD(COLUMN(O:O)-11-$K872,32)=0,32,MOD(COLUMN(O:O)-11-$K872,32))+11))</f>
        <v>1</v>
      </c>
      <c r="P872" s="58" t="str" cm="1">
        <f t="array" aca="1" ref="P872" ca="1">INDIRECT(ADDRESS((ROW(872:872)-3),IF(MOD(COLUMN(P:P)-11-$K872,32)=0,32,MOD(COLUMN(P:P)-11-$K872,32))+11))</f>
        <v>0</v>
      </c>
      <c r="Q872" s="58" t="str" cm="1">
        <f t="array" aca="1" ref="Q872" ca="1">INDIRECT(ADDRESS((ROW(872:872)-3),IF(MOD(COLUMN(Q:Q)-11-$K872,32)=0,32,MOD(COLUMN(Q:Q)-11-$K872,32))+11))</f>
        <v>0</v>
      </c>
      <c r="R872" s="58" t="str" cm="1">
        <f t="array" aca="1" ref="R872" ca="1">INDIRECT(ADDRESS((ROW(872:872)-3),IF(MOD(COLUMN(R:R)-11-$K872,32)=0,32,MOD(COLUMN(R:R)-11-$K872,32))+11))</f>
        <v>1</v>
      </c>
      <c r="S872" s="58" t="str" cm="1">
        <f t="array" aca="1" ref="S872" ca="1">INDIRECT(ADDRESS((ROW(872:872)-3),IF(MOD(COLUMN(S:S)-11-$K872,32)=0,32,MOD(COLUMN(S:S)-11-$K872,32))+11))</f>
        <v>1</v>
      </c>
      <c r="T872" s="59" t="str" cm="1">
        <f t="array" aca="1" ref="T872" ca="1">INDIRECT(ADDRESS((ROW(872:872)-3),IF(MOD(COLUMN(T:T)-11-$K872,32)=0,32,MOD(COLUMN(T:T)-11-$K872,32))+11))</f>
        <v>0</v>
      </c>
      <c r="U872" s="59" t="str" cm="1">
        <f t="array" aca="1" ref="U872" ca="1">INDIRECT(ADDRESS((ROW(872:872)-3),IF(MOD(COLUMN(U:U)-11-$K872,32)=0,32,MOD(COLUMN(U:U)-11-$K872,32))+11))</f>
        <v>1</v>
      </c>
      <c r="V872" s="59" t="str" cm="1">
        <f t="array" aca="1" ref="V872" ca="1">INDIRECT(ADDRESS((ROW(872:872)-3),IF(MOD(COLUMN(V:V)-11-$K872,32)=0,32,MOD(COLUMN(V:V)-11-$K872,32))+11))</f>
        <v>1</v>
      </c>
      <c r="W872" s="59" t="str" cm="1">
        <f t="array" aca="1" ref="W872" ca="1">INDIRECT(ADDRESS((ROW(872:872)-3),IF(MOD(COLUMN(W:W)-11-$K872,32)=0,32,MOD(COLUMN(W:W)-11-$K872,32))+11))</f>
        <v>0</v>
      </c>
      <c r="X872" s="60" t="str" cm="1">
        <f t="array" aca="1" ref="X872" ca="1">INDIRECT(ADDRESS((ROW(872:872)-3),IF(MOD(COLUMN(X:X)-11-$K872,32)=0,32,MOD(COLUMN(X:X)-11-$K872,32))+11))</f>
        <v>1</v>
      </c>
      <c r="Y872" s="60" t="str" cm="1">
        <f t="array" aca="1" ref="Y872" ca="1">INDIRECT(ADDRESS((ROW(872:872)-3),IF(MOD(COLUMN(Y:Y)-11-$K872,32)=0,32,MOD(COLUMN(Y:Y)-11-$K872,32))+11))</f>
        <v>0</v>
      </c>
      <c r="Z872" s="60" t="str" cm="1">
        <f t="array" aca="1" ref="Z872" ca="1">INDIRECT(ADDRESS((ROW(872:872)-3),IF(MOD(COLUMN(Z:Z)-11-$K872,32)=0,32,MOD(COLUMN(Z:Z)-11-$K872,32))+11))</f>
        <v>1</v>
      </c>
      <c r="AA872" s="60" t="str" cm="1">
        <f t="array" aca="1" ref="AA872" ca="1">INDIRECT(ADDRESS((ROW(872:872)-3),IF(MOD(COLUMN(AA:AA)-11-$K872,32)=0,32,MOD(COLUMN(AA:AA)-11-$K872,32))+11))</f>
        <v>0</v>
      </c>
      <c r="AB872" s="57" t="str" cm="1">
        <f t="array" aca="1" ref="AB872" ca="1">INDIRECT(ADDRESS((ROW(872:872)-3),IF(MOD(COLUMN(AB:AB)-11-$K872,32)=0,32,MOD(COLUMN(AB:AB)-11-$K872,32))+11))</f>
        <v>1</v>
      </c>
      <c r="AC872" s="57" t="str" cm="1">
        <f t="array" aca="1" ref="AC872" ca="1">INDIRECT(ADDRESS((ROW(872:872)-3),IF(MOD(COLUMN(AC:AC)-11-$K872,32)=0,32,MOD(COLUMN(AC:AC)-11-$K872,32))+11))</f>
        <v>1</v>
      </c>
      <c r="AD872" s="57" t="str" cm="1">
        <f t="array" aca="1" ref="AD872" ca="1">INDIRECT(ADDRESS((ROW(872:872)-3),IF(MOD(COLUMN(AD:AD)-11-$K872,32)=0,32,MOD(COLUMN(AD:AD)-11-$K872,32))+11))</f>
        <v>1</v>
      </c>
      <c r="AE872" s="57" t="str" cm="1">
        <f t="array" aca="1" ref="AE872" ca="1">INDIRECT(ADDRESS((ROW(872:872)-3),IF(MOD(COLUMN(AE:AE)-11-$K872,32)=0,32,MOD(COLUMN(AE:AE)-11-$K872,32))+11))</f>
        <v>0</v>
      </c>
      <c r="AF872" s="58" t="str" cm="1">
        <f t="array" aca="1" ref="AF872" ca="1">INDIRECT(ADDRESS((ROW(872:872)-3),IF(MOD(COLUMN(AF:AF)-11-$K872,32)=0,32,MOD(COLUMN(AF:AF)-11-$K872,32))+11))</f>
        <v>0</v>
      </c>
      <c r="AG872" s="58" t="str" cm="1">
        <f t="array" aca="1" ref="AG872" ca="1">INDIRECT(ADDRESS((ROW(872:872)-3),IF(MOD(COLUMN(AG:AG)-11-$K872,32)=0,32,MOD(COLUMN(AG:AG)-11-$K872,32))+11))</f>
        <v>1</v>
      </c>
      <c r="AH872" s="58" t="str" cm="1">
        <f t="array" aca="1" ref="AH872" ca="1">INDIRECT(ADDRESS((ROW(872:872)-3),IF(MOD(COLUMN(AH:AH)-11-$K872,32)=0,32,MOD(COLUMN(AH:AH)-11-$K872,32))+11))</f>
        <v>1</v>
      </c>
      <c r="AI872" s="58" t="str" cm="1">
        <f t="array" aca="1" ref="AI872" ca="1">INDIRECT(ADDRESS((ROW(872:872)-3),IF(MOD(COLUMN(AI:AI)-11-$K872,32)=0,32,MOD(COLUMN(AI:AI)-11-$K872,32))+11))</f>
        <v>0</v>
      </c>
      <c r="AJ872" s="59" t="str" cm="1">
        <f t="array" aca="1" ref="AJ872" ca="1">INDIRECT(ADDRESS((ROW(872:872)-3),IF(MOD(COLUMN(AJ:AJ)-11-$K872,32)=0,32,MOD(COLUMN(AJ:AJ)-11-$K872,32))+11))</f>
        <v>0</v>
      </c>
      <c r="AK872" s="59" t="str" cm="1">
        <f t="array" aca="1" ref="AK872" ca="1">INDIRECT(ADDRESS((ROW(872:872)-3),IF(MOD(COLUMN(AK:AK)-11-$K872,32)=0,32,MOD(COLUMN(AK:AK)-11-$K872,32))+11))</f>
        <v>0</v>
      </c>
      <c r="AL872" s="59" t="str" cm="1">
        <f t="array" aca="1" ref="AL872" ca="1">INDIRECT(ADDRESS((ROW(872:872)-3),IF(MOD(COLUMN(AL:AL)-11-$K872,32)=0,32,MOD(COLUMN(AL:AL)-11-$K872,32))+11))</f>
        <v>0</v>
      </c>
      <c r="AM872" s="59" t="str" cm="1">
        <f t="array" aca="1" ref="AM872" ca="1">INDIRECT(ADDRESS((ROW(872:872)-3),IF(MOD(COLUMN(AM:AM)-11-$K872,32)=0,32,MOD(COLUMN(AM:AM)-11-$K872,32))+11))</f>
        <v>0</v>
      </c>
      <c r="AN872" s="60" t="str" cm="1">
        <f t="array" aca="1" ref="AN872" ca="1">INDIRECT(ADDRESS((ROW(872:872)-3),IF(MOD(COLUMN(AN:AN)-11-$K872,32)=0,32,MOD(COLUMN(AN:AN)-11-$K872,32))+11))</f>
        <v>0</v>
      </c>
      <c r="AO872" s="60" t="str" cm="1">
        <f t="array" aca="1" ref="AO872" ca="1">INDIRECT(ADDRESS((ROW(872:872)-3),IF(MOD(COLUMN(AO:AO)-11-$K872,32)=0,32,MOD(COLUMN(AO:AO)-11-$K872,32))+11))</f>
        <v>1</v>
      </c>
      <c r="AP872" s="60" t="str" cm="1">
        <f t="array" aca="1" ref="AP872" ca="1">INDIRECT(ADDRESS((ROW(872:872)-3),IF(MOD(COLUMN(AP:AP)-11-$K872,32)=0,32,MOD(COLUMN(AP:AP)-11-$K872,32))+11))</f>
        <v>0</v>
      </c>
      <c r="AQ872" s="60" t="str" cm="1">
        <f t="array" aca="1" ref="AQ872" ca="1">INDIRECT(ADDRESS((ROW(872:872)-3),IF(MOD(COLUMN(AQ:AQ)-11-$K872,32)=0,32,MOD(COLUMN(AQ:AQ)-11-$K872,32))+11))</f>
        <v>0</v>
      </c>
      <c r="AR872" s="49" t="str">
        <f t="shared" ca="1" si="1744"/>
        <v>01010011</v>
      </c>
      <c r="AS872" s="49" t="str">
        <f t="shared" ca="1" si="1745"/>
        <v>01101010</v>
      </c>
      <c r="AT872" s="48" t="str">
        <f t="shared" ca="1" si="1746"/>
        <v>11100110</v>
      </c>
      <c r="AU872" s="48" t="str">
        <f t="shared" ca="1" si="1747"/>
        <v>00000100</v>
      </c>
      <c r="AV872" s="48">
        <f t="shared" ca="1" si="1748"/>
        <v>83</v>
      </c>
      <c r="AW872" s="48">
        <f t="shared" ca="1" si="1749"/>
        <v>106</v>
      </c>
      <c r="AX872" s="48">
        <f t="shared" ca="1" si="1750"/>
        <v>230</v>
      </c>
      <c r="AY872" s="48">
        <f t="shared" ca="1" si="1751"/>
        <v>4</v>
      </c>
      <c r="AZ872" s="50">
        <f t="shared" ca="1" si="1752"/>
        <v>1399514628</v>
      </c>
    </row>
    <row r="873" spans="1:52" ht="15" thickBot="1" x14ac:dyDescent="0.4"/>
    <row r="874" spans="1:52" x14ac:dyDescent="0.35">
      <c r="I874" s="31"/>
      <c r="J874" s="51" t="s">
        <v>216</v>
      </c>
      <c r="K874" s="52"/>
      <c r="L874" s="34" t="str">
        <f ca="1">MID(HEX2BIN(MID($E869,1,1),4),1,1)</f>
        <v>1</v>
      </c>
      <c r="M874" s="34" t="str">
        <f ca="1">MID(HEX2BIN(MID($E869,1,1),4),2,1)</f>
        <v>1</v>
      </c>
      <c r="N874" s="34" t="str">
        <f ca="1">MID(HEX2BIN(MID($E869,1,1),4),3,1)</f>
        <v>1</v>
      </c>
      <c r="O874" s="34" t="str">
        <f ca="1">MID(HEX2BIN(MID($E869,1,1),4),4,1)</f>
        <v>1</v>
      </c>
      <c r="P874" s="35" t="str">
        <f ca="1">MID(HEX2BIN(MID($E869,2,1),4),1,1)</f>
        <v>0</v>
      </c>
      <c r="Q874" s="35" t="str">
        <f ca="1">MID(HEX2BIN(MID($E869,2,1),4),2,1)</f>
        <v>1</v>
      </c>
      <c r="R874" s="35" t="str">
        <f ca="1">MID(HEX2BIN(MID($E869,2,1),4),3,1)</f>
        <v>0</v>
      </c>
      <c r="S874" s="35" t="str">
        <f ca="1">MID(HEX2BIN(MID($E869,2,1),4),4,1)</f>
        <v>1</v>
      </c>
      <c r="T874" s="36" t="str">
        <f ca="1">MID(HEX2BIN(MID($E869,3,1),4),1,1)</f>
        <v>0</v>
      </c>
      <c r="U874" s="36" t="str">
        <f ca="1">MID(HEX2BIN(MID($E869,3,1),4),2,1)</f>
        <v>0</v>
      </c>
      <c r="V874" s="36" t="str">
        <f ca="1">MID(HEX2BIN(MID($E869,3,1),4),3,1)</f>
        <v>1</v>
      </c>
      <c r="W874" s="36" t="str">
        <f ca="1">MID(HEX2BIN(MID($E869,3,1),4),4,1)</f>
        <v>1</v>
      </c>
      <c r="X874" s="37" t="str">
        <f ca="1">MID(HEX2BIN(MID($E869,4,1),4),1,1)</f>
        <v>1</v>
      </c>
      <c r="Y874" s="37" t="str">
        <f ca="1">MID(HEX2BIN(MID($E869,4,1),4),2,1)</f>
        <v>1</v>
      </c>
      <c r="Z874" s="37" t="str">
        <f ca="1">MID(HEX2BIN(MID($E869,4,1),4),3,1)</f>
        <v>0</v>
      </c>
      <c r="AA874" s="37" t="str">
        <f ca="1">MID(HEX2BIN(MID($E869,4,1),4),4,1)</f>
        <v>1</v>
      </c>
      <c r="AB874" s="34" t="str">
        <f ca="1">MID(HEX2BIN(MID($E869,5,1),4),1,1)</f>
        <v>1</v>
      </c>
      <c r="AC874" s="34" t="str">
        <f ca="1">MID(HEX2BIN(MID($E869,5,1),4),2,1)</f>
        <v>1</v>
      </c>
      <c r="AD874" s="34" t="str">
        <f ca="1">MID(HEX2BIN(MID($E869,5,1),4),3,1)</f>
        <v>1</v>
      </c>
      <c r="AE874" s="34" t="str">
        <f ca="1">MID(HEX2BIN(MID($E869,5,1),4),4,1)</f>
        <v>0</v>
      </c>
      <c r="AF874" s="35" t="str">
        <f ca="1">MID(HEX2BIN(MID($E869,6,1),4),1,1)</f>
        <v>1</v>
      </c>
      <c r="AG874" s="35" t="str">
        <f ca="1">MID(HEX2BIN(MID($E869,6,1),4),2,1)</f>
        <v>1</v>
      </c>
      <c r="AH874" s="35" t="str">
        <f ca="1">MID(HEX2BIN(MID($E869,6,1),4),3,1)</f>
        <v>0</v>
      </c>
      <c r="AI874" s="35" t="str">
        <f ca="1">MID(HEX2BIN(MID($E869,6,1),4),4,1)</f>
        <v>1</v>
      </c>
      <c r="AJ874" s="36" t="str">
        <f ca="1">MID(HEX2BIN(MID($E869,7,1),4),1,1)</f>
        <v>0</v>
      </c>
      <c r="AK874" s="36" t="str">
        <f ca="1">MID(HEX2BIN(MID($E869,7,1),4),2,1)</f>
        <v>1</v>
      </c>
      <c r="AL874" s="36" t="str">
        <f ca="1">MID(HEX2BIN(MID($E869,7,1),4),3,1)</f>
        <v>0</v>
      </c>
      <c r="AM874" s="36" t="str">
        <f ca="1">MID(HEX2BIN(MID($E869,7,1),4),4,1)</f>
        <v>0</v>
      </c>
      <c r="AN874" s="37" t="str">
        <f ca="1">MID(HEX2BIN(MID($E869,8,1),4),1,1)</f>
        <v>1</v>
      </c>
      <c r="AO874" s="37" t="str">
        <f ca="1">MID(HEX2BIN(MID($E869,8,1),4),2,1)</f>
        <v>0</v>
      </c>
      <c r="AP874" s="37" t="str">
        <f ca="1">MID(HEX2BIN(MID($E869,8,1),4),3,1)</f>
        <v>0</v>
      </c>
      <c r="AQ874" s="37" t="str">
        <f ca="1">MID(HEX2BIN(MID($E869,8,1),4),4,1)</f>
        <v>0</v>
      </c>
      <c r="AR874" s="33" t="str">
        <f t="shared" ref="AR874:AR877" ca="1" si="1753">_xlfn.CONCAT(L874,M874,N874,O874,P874,Q874,R874,S874)</f>
        <v>11110101</v>
      </c>
      <c r="AS874" s="33" t="str">
        <f t="shared" ref="AS874:AS877" ca="1" si="1754">_xlfn.CONCAT(T874,U874,V874,W874,X874,Y874,Z874,AA874)</f>
        <v>00111101</v>
      </c>
      <c r="AT874" s="32" t="str">
        <f t="shared" ref="AT874:AT877" ca="1" si="1755">_xlfn.CONCAT(AB874,AC874,AD874,AE874,AF874,AG874,AH874,AI874)</f>
        <v>11101101</v>
      </c>
      <c r="AU874" s="32" t="str">
        <f t="shared" ref="AU874:AU877" ca="1" si="1756">_xlfn.CONCAT(AJ874,AK874,AL874,AM874,AN874,AO874,AP874,AQ874)</f>
        <v>01001000</v>
      </c>
      <c r="AV874" s="32">
        <f t="shared" ref="AV874:AV877" ca="1" si="1757">BIN2DEC(AR874)</f>
        <v>245</v>
      </c>
      <c r="AW874" s="32">
        <f t="shared" ref="AW874:AW877" ca="1" si="1758">BIN2DEC(AS874)</f>
        <v>61</v>
      </c>
      <c r="AX874" s="32">
        <f t="shared" ref="AX874:AX877" ca="1" si="1759">BIN2DEC(AT874)</f>
        <v>237</v>
      </c>
      <c r="AY874" s="32">
        <f t="shared" ref="AY874:AY877" ca="1" si="1760">BIN2DEC(AU874)</f>
        <v>72</v>
      </c>
      <c r="AZ874" s="38">
        <f t="shared" ref="AZ874:AZ877" ca="1" si="1761">(AV874*2^24)+(AW874*2^16)+(AX874*2^8)+AY874</f>
        <v>4114476360</v>
      </c>
    </row>
    <row r="875" spans="1:52" ht="15" thickBot="1" x14ac:dyDescent="0.4">
      <c r="A875" t="s">
        <v>227</v>
      </c>
      <c r="I875" s="39"/>
      <c r="J875" s="40" t="s">
        <v>215</v>
      </c>
      <c r="K875" s="53">
        <v>6</v>
      </c>
      <c r="L875" s="42" t="str" cm="1">
        <f t="array" aca="1" ref="L875" ca="1">INDIRECT(ADDRESS((ROW(875:875)-1),IF(MOD(COLUMN(L:L)-11-$K875,32)=0,32,MOD(COLUMN(L:L)-11-$K875,32))+11))</f>
        <v>0</v>
      </c>
      <c r="M875" s="42" t="str" cm="1">
        <f t="array" aca="1" ref="M875" ca="1">INDIRECT(ADDRESS((ROW(875:875)-1),IF(MOD(COLUMN(M:M)-11-$K875,32)=0,32,MOD(COLUMN(M:M)-11-$K875,32))+11))</f>
        <v>0</v>
      </c>
      <c r="N875" s="42" t="str" cm="1">
        <f t="array" aca="1" ref="N875" ca="1">INDIRECT(ADDRESS((ROW(875:875)-1),IF(MOD(COLUMN(N:N)-11-$K875,32)=0,32,MOD(COLUMN(N:N)-11-$K875,32))+11))</f>
        <v>1</v>
      </c>
      <c r="O875" s="42" t="str" cm="1">
        <f t="array" aca="1" ref="O875" ca="1">INDIRECT(ADDRESS((ROW(875:875)-1),IF(MOD(COLUMN(O:O)-11-$K875,32)=0,32,MOD(COLUMN(O:O)-11-$K875,32))+11))</f>
        <v>0</v>
      </c>
      <c r="P875" s="43" t="str" cm="1">
        <f t="array" aca="1" ref="P875" ca="1">INDIRECT(ADDRESS((ROW(875:875)-1),IF(MOD(COLUMN(P:P)-11-$K875,32)=0,32,MOD(COLUMN(P:P)-11-$K875,32))+11))</f>
        <v>0</v>
      </c>
      <c r="Q875" s="43" t="str" cm="1">
        <f t="array" aca="1" ref="Q875" ca="1">INDIRECT(ADDRESS((ROW(875:875)-1),IF(MOD(COLUMN(Q:Q)-11-$K875,32)=0,32,MOD(COLUMN(Q:Q)-11-$K875,32))+11))</f>
        <v>0</v>
      </c>
      <c r="R875" s="43" t="str" cm="1">
        <f t="array" aca="1" ref="R875" ca="1">INDIRECT(ADDRESS((ROW(875:875)-1),IF(MOD(COLUMN(R:R)-11-$K875,32)=0,32,MOD(COLUMN(R:R)-11-$K875,32))+11))</f>
        <v>1</v>
      </c>
      <c r="S875" s="43" t="str" cm="1">
        <f t="array" aca="1" ref="S875" ca="1">INDIRECT(ADDRESS((ROW(875:875)-1),IF(MOD(COLUMN(S:S)-11-$K875,32)=0,32,MOD(COLUMN(S:S)-11-$K875,32))+11))</f>
        <v>1</v>
      </c>
      <c r="T875" s="44" t="str" cm="1">
        <f t="array" aca="1" ref="T875" ca="1">INDIRECT(ADDRESS((ROW(875:875)-1),IF(MOD(COLUMN(T:T)-11-$K875,32)=0,32,MOD(COLUMN(T:T)-11-$K875,32))+11))</f>
        <v>1</v>
      </c>
      <c r="U875" s="44" t="str" cm="1">
        <f t="array" aca="1" ref="U875" ca="1">INDIRECT(ADDRESS((ROW(875:875)-1),IF(MOD(COLUMN(U:U)-11-$K875,32)=0,32,MOD(COLUMN(U:U)-11-$K875,32))+11))</f>
        <v>1</v>
      </c>
      <c r="V875" s="44" t="str" cm="1">
        <f t="array" aca="1" ref="V875" ca="1">INDIRECT(ADDRESS((ROW(875:875)-1),IF(MOD(COLUMN(V:V)-11-$K875,32)=0,32,MOD(COLUMN(V:V)-11-$K875,32))+11))</f>
        <v>0</v>
      </c>
      <c r="W875" s="44" t="str" cm="1">
        <f t="array" aca="1" ref="W875" ca="1">INDIRECT(ADDRESS((ROW(875:875)-1),IF(MOD(COLUMN(W:W)-11-$K875,32)=0,32,MOD(COLUMN(W:W)-11-$K875,32))+11))</f>
        <v>1</v>
      </c>
      <c r="X875" s="45" t="str" cm="1">
        <f t="array" aca="1" ref="X875" ca="1">INDIRECT(ADDRESS((ROW(875:875)-1),IF(MOD(COLUMN(X:X)-11-$K875,32)=0,32,MOD(COLUMN(X:X)-11-$K875,32))+11))</f>
        <v>0</v>
      </c>
      <c r="Y875" s="45" t="str" cm="1">
        <f t="array" aca="1" ref="Y875" ca="1">INDIRECT(ADDRESS((ROW(875:875)-1),IF(MOD(COLUMN(Y:Y)-11-$K875,32)=0,32,MOD(COLUMN(Y:Y)-11-$K875,32))+11))</f>
        <v>1</v>
      </c>
      <c r="Z875" s="45" t="str" cm="1">
        <f t="array" aca="1" ref="Z875" ca="1">INDIRECT(ADDRESS((ROW(875:875)-1),IF(MOD(COLUMN(Z:Z)-11-$K875,32)=0,32,MOD(COLUMN(Z:Z)-11-$K875,32))+11))</f>
        <v>0</v>
      </c>
      <c r="AA875" s="45" t="str" cm="1">
        <f t="array" aca="1" ref="AA875" ca="1">INDIRECT(ADDRESS((ROW(875:875)-1),IF(MOD(COLUMN(AA:AA)-11-$K875,32)=0,32,MOD(COLUMN(AA:AA)-11-$K875,32))+11))</f>
        <v>0</v>
      </c>
      <c r="AB875" s="42" t="str" cm="1">
        <f t="array" aca="1" ref="AB875" ca="1">INDIRECT(ADDRESS((ROW(875:875)-1),IF(MOD(COLUMN(AB:AB)-11-$K875,32)=0,32,MOD(COLUMN(AB:AB)-11-$K875,32))+11))</f>
        <v>1</v>
      </c>
      <c r="AC875" s="42" t="str" cm="1">
        <f t="array" aca="1" ref="AC875" ca="1">INDIRECT(ADDRESS((ROW(875:875)-1),IF(MOD(COLUMN(AC:AC)-11-$K875,32)=0,32,MOD(COLUMN(AC:AC)-11-$K875,32))+11))</f>
        <v>1</v>
      </c>
      <c r="AD875" s="42" t="str" cm="1">
        <f t="array" aca="1" ref="AD875" ca="1">INDIRECT(ADDRESS((ROW(875:875)-1),IF(MOD(COLUMN(AD:AD)-11-$K875,32)=0,32,MOD(COLUMN(AD:AD)-11-$K875,32))+11))</f>
        <v>1</v>
      </c>
      <c r="AE875" s="42" t="str" cm="1">
        <f t="array" aca="1" ref="AE875" ca="1">INDIRECT(ADDRESS((ROW(875:875)-1),IF(MOD(COLUMN(AE:AE)-11-$K875,32)=0,32,MOD(COLUMN(AE:AE)-11-$K875,32))+11))</f>
        <v>1</v>
      </c>
      <c r="AF875" s="43" t="str" cm="1">
        <f t="array" aca="1" ref="AF875" ca="1">INDIRECT(ADDRESS((ROW(875:875)-1),IF(MOD(COLUMN(AF:AF)-11-$K875,32)=0,32,MOD(COLUMN(AF:AF)-11-$K875,32))+11))</f>
        <v>0</v>
      </c>
      <c r="AG875" s="43" t="str" cm="1">
        <f t="array" aca="1" ref="AG875" ca="1">INDIRECT(ADDRESS((ROW(875:875)-1),IF(MOD(COLUMN(AG:AG)-11-$K875,32)=0,32,MOD(COLUMN(AG:AG)-11-$K875,32))+11))</f>
        <v>1</v>
      </c>
      <c r="AH875" s="43" t="str" cm="1">
        <f t="array" aca="1" ref="AH875" ca="1">INDIRECT(ADDRESS((ROW(875:875)-1),IF(MOD(COLUMN(AH:AH)-11-$K875,32)=0,32,MOD(COLUMN(AH:AH)-11-$K875,32))+11))</f>
        <v>1</v>
      </c>
      <c r="AI875" s="43" t="str" cm="1">
        <f t="array" aca="1" ref="AI875" ca="1">INDIRECT(ADDRESS((ROW(875:875)-1),IF(MOD(COLUMN(AI:AI)-11-$K875,32)=0,32,MOD(COLUMN(AI:AI)-11-$K875,32))+11))</f>
        <v>1</v>
      </c>
      <c r="AJ875" s="44" t="str" cm="1">
        <f t="array" aca="1" ref="AJ875" ca="1">INDIRECT(ADDRESS((ROW(875:875)-1),IF(MOD(COLUMN(AJ:AJ)-11-$K875,32)=0,32,MOD(COLUMN(AJ:AJ)-11-$K875,32))+11))</f>
        <v>1</v>
      </c>
      <c r="AK875" s="44" t="str" cm="1">
        <f t="array" aca="1" ref="AK875" ca="1">INDIRECT(ADDRESS((ROW(875:875)-1),IF(MOD(COLUMN(AK:AK)-11-$K875,32)=0,32,MOD(COLUMN(AK:AK)-11-$K875,32))+11))</f>
        <v>0</v>
      </c>
      <c r="AL875" s="44" t="str" cm="1">
        <f t="array" aca="1" ref="AL875" ca="1">INDIRECT(ADDRESS((ROW(875:875)-1),IF(MOD(COLUMN(AL:AL)-11-$K875,32)=0,32,MOD(COLUMN(AL:AL)-11-$K875,32))+11))</f>
        <v>1</v>
      </c>
      <c r="AM875" s="44" t="str" cm="1">
        <f t="array" aca="1" ref="AM875" ca="1">INDIRECT(ADDRESS((ROW(875:875)-1),IF(MOD(COLUMN(AM:AM)-11-$K875,32)=0,32,MOD(COLUMN(AM:AM)-11-$K875,32))+11))</f>
        <v>1</v>
      </c>
      <c r="AN875" s="45" t="str" cm="1">
        <f t="array" aca="1" ref="AN875" ca="1">INDIRECT(ADDRESS((ROW(875:875)-1),IF(MOD(COLUMN(AN:AN)-11-$K875,32)=0,32,MOD(COLUMN(AN:AN)-11-$K875,32))+11))</f>
        <v>0</v>
      </c>
      <c r="AO875" s="45" t="str" cm="1">
        <f t="array" aca="1" ref="AO875" ca="1">INDIRECT(ADDRESS((ROW(875:875)-1),IF(MOD(COLUMN(AO:AO)-11-$K875,32)=0,32,MOD(COLUMN(AO:AO)-11-$K875,32))+11))</f>
        <v>1</v>
      </c>
      <c r="AP875" s="45" t="str" cm="1">
        <f t="array" aca="1" ref="AP875" ca="1">INDIRECT(ADDRESS((ROW(875:875)-1),IF(MOD(COLUMN(AP:AP)-11-$K875,32)=0,32,MOD(COLUMN(AP:AP)-11-$K875,32))+11))</f>
        <v>0</v>
      </c>
      <c r="AQ875" s="45" t="str" cm="1">
        <f t="array" aca="1" ref="AQ875" ca="1">INDIRECT(ADDRESS((ROW(875:875)-1),IF(MOD(COLUMN(AQ:AQ)-11-$K875,32)=0,32,MOD(COLUMN(AQ:AQ)-11-$K875,32))+11))</f>
        <v>1</v>
      </c>
      <c r="AR875" s="41" t="str">
        <f t="shared" ca="1" si="1753"/>
        <v>00100011</v>
      </c>
      <c r="AS875" s="41" t="str">
        <f t="shared" ca="1" si="1754"/>
        <v>11010100</v>
      </c>
      <c r="AT875" s="40" t="str">
        <f t="shared" ca="1" si="1755"/>
        <v>11110111</v>
      </c>
      <c r="AU875" s="40" t="str">
        <f t="shared" ca="1" si="1756"/>
        <v>10110101</v>
      </c>
      <c r="AV875" s="40">
        <f t="shared" ca="1" si="1757"/>
        <v>35</v>
      </c>
      <c r="AW875" s="40">
        <f t="shared" ca="1" si="1758"/>
        <v>212</v>
      </c>
      <c r="AX875" s="40">
        <f t="shared" ca="1" si="1759"/>
        <v>247</v>
      </c>
      <c r="AY875" s="40">
        <f t="shared" ca="1" si="1760"/>
        <v>181</v>
      </c>
      <c r="AZ875" s="46">
        <f t="shared" ca="1" si="1761"/>
        <v>601159605</v>
      </c>
    </row>
    <row r="876" spans="1:52" ht="15" thickBot="1" x14ac:dyDescent="0.4">
      <c r="A876" t="s">
        <v>228</v>
      </c>
      <c r="B876">
        <f ca="1">I872</f>
        <v>3873691660</v>
      </c>
      <c r="C876">
        <f ca="1">I886</f>
        <v>3377853118</v>
      </c>
      <c r="G876" s="54">
        <f ca="1">B876+C876</f>
        <v>7251544778</v>
      </c>
      <c r="I876" s="39"/>
      <c r="J876" s="40" t="s">
        <v>215</v>
      </c>
      <c r="K876" s="53">
        <v>11</v>
      </c>
      <c r="L876" s="42" t="str" cm="1">
        <f t="array" aca="1" ref="L876" ca="1">INDIRECT(ADDRESS((ROW(876:876)-2),IF(MOD(COLUMN(L:L)-11-$K876,32)=0,32,MOD(COLUMN(L:L)-11-$K876,32))+11))</f>
        <v>1</v>
      </c>
      <c r="M876" s="42" t="str" cm="1">
        <f t="array" aca="1" ref="M876" ca="1">INDIRECT(ADDRESS((ROW(876:876)-2),IF(MOD(COLUMN(M:M)-11-$K876,32)=0,32,MOD(COLUMN(M:M)-11-$K876,32))+11))</f>
        <v>0</v>
      </c>
      <c r="N876" s="42" t="str" cm="1">
        <f t="array" aca="1" ref="N876" ca="1">INDIRECT(ADDRESS((ROW(876:876)-2),IF(MOD(COLUMN(N:N)-11-$K876,32)=0,32,MOD(COLUMN(N:N)-11-$K876,32))+11))</f>
        <v>1</v>
      </c>
      <c r="O876" s="42" t="str" cm="1">
        <f t="array" aca="1" ref="O876" ca="1">INDIRECT(ADDRESS((ROW(876:876)-2),IF(MOD(COLUMN(O:O)-11-$K876,32)=0,32,MOD(COLUMN(O:O)-11-$K876,32))+11))</f>
        <v>0</v>
      </c>
      <c r="P876" s="43" t="str" cm="1">
        <f t="array" aca="1" ref="P876" ca="1">INDIRECT(ADDRESS((ROW(876:876)-2),IF(MOD(COLUMN(P:P)-11-$K876,32)=0,32,MOD(COLUMN(P:P)-11-$K876,32))+11))</f>
        <v>1</v>
      </c>
      <c r="Q876" s="43" t="str" cm="1">
        <f t="array" aca="1" ref="Q876" ca="1">INDIRECT(ADDRESS((ROW(876:876)-2),IF(MOD(COLUMN(Q:Q)-11-$K876,32)=0,32,MOD(COLUMN(Q:Q)-11-$K876,32))+11))</f>
        <v>0</v>
      </c>
      <c r="R876" s="43" t="str" cm="1">
        <f t="array" aca="1" ref="R876" ca="1">INDIRECT(ADDRESS((ROW(876:876)-2),IF(MOD(COLUMN(R:R)-11-$K876,32)=0,32,MOD(COLUMN(R:R)-11-$K876,32))+11))</f>
        <v>0</v>
      </c>
      <c r="S876" s="43" t="str" cm="1">
        <f t="array" aca="1" ref="S876" ca="1">INDIRECT(ADDRESS((ROW(876:876)-2),IF(MOD(COLUMN(S:S)-11-$K876,32)=0,32,MOD(COLUMN(S:S)-11-$K876,32))+11))</f>
        <v>1</v>
      </c>
      <c r="T876" s="44" t="str" cm="1">
        <f t="array" aca="1" ref="T876" ca="1">INDIRECT(ADDRESS((ROW(876:876)-2),IF(MOD(COLUMN(T:T)-11-$K876,32)=0,32,MOD(COLUMN(T:T)-11-$K876,32))+11))</f>
        <v>0</v>
      </c>
      <c r="U876" s="44" t="str" cm="1">
        <f t="array" aca="1" ref="U876" ca="1">INDIRECT(ADDRESS((ROW(876:876)-2),IF(MOD(COLUMN(U:U)-11-$K876,32)=0,32,MOD(COLUMN(U:U)-11-$K876,32))+11))</f>
        <v>0</v>
      </c>
      <c r="V876" s="44" t="str" cm="1">
        <f t="array" aca="1" ref="V876" ca="1">INDIRECT(ADDRESS((ROW(876:876)-2),IF(MOD(COLUMN(V:V)-11-$K876,32)=0,32,MOD(COLUMN(V:V)-11-$K876,32))+11))</f>
        <v>0</v>
      </c>
      <c r="W876" s="44" t="str" cm="1">
        <f t="array" aca="1" ref="W876" ca="1">INDIRECT(ADDRESS((ROW(876:876)-2),IF(MOD(COLUMN(W:W)-11-$K876,32)=0,32,MOD(COLUMN(W:W)-11-$K876,32))+11))</f>
        <v>1</v>
      </c>
      <c r="X876" s="45" t="str" cm="1">
        <f t="array" aca="1" ref="X876" ca="1">INDIRECT(ADDRESS((ROW(876:876)-2),IF(MOD(COLUMN(X:X)-11-$K876,32)=0,32,MOD(COLUMN(X:X)-11-$K876,32))+11))</f>
        <v>1</v>
      </c>
      <c r="Y876" s="45" t="str" cm="1">
        <f t="array" aca="1" ref="Y876" ca="1">INDIRECT(ADDRESS((ROW(876:876)-2),IF(MOD(COLUMN(Y:Y)-11-$K876,32)=0,32,MOD(COLUMN(Y:Y)-11-$K876,32))+11))</f>
        <v>1</v>
      </c>
      <c r="Z876" s="45" t="str" cm="1">
        <f t="array" aca="1" ref="Z876" ca="1">INDIRECT(ADDRESS((ROW(876:876)-2),IF(MOD(COLUMN(Z:Z)-11-$K876,32)=0,32,MOD(COLUMN(Z:Z)-11-$K876,32))+11))</f>
        <v>1</v>
      </c>
      <c r="AA876" s="45" t="str" cm="1">
        <f t="array" aca="1" ref="AA876" ca="1">INDIRECT(ADDRESS((ROW(876:876)-2),IF(MOD(COLUMN(AA:AA)-11-$K876,32)=0,32,MOD(COLUMN(AA:AA)-11-$K876,32))+11))</f>
        <v>0</v>
      </c>
      <c r="AB876" s="42" t="str" cm="1">
        <f t="array" aca="1" ref="AB876" ca="1">INDIRECT(ADDRESS((ROW(876:876)-2),IF(MOD(COLUMN(AB:AB)-11-$K876,32)=0,32,MOD(COLUMN(AB:AB)-11-$K876,32))+11))</f>
        <v>1</v>
      </c>
      <c r="AC876" s="42" t="str" cm="1">
        <f t="array" aca="1" ref="AC876" ca="1">INDIRECT(ADDRESS((ROW(876:876)-2),IF(MOD(COLUMN(AC:AC)-11-$K876,32)=0,32,MOD(COLUMN(AC:AC)-11-$K876,32))+11))</f>
        <v>0</v>
      </c>
      <c r="AD876" s="42" t="str" cm="1">
        <f t="array" aca="1" ref="AD876" ca="1">INDIRECT(ADDRESS((ROW(876:876)-2),IF(MOD(COLUMN(AD:AD)-11-$K876,32)=0,32,MOD(COLUMN(AD:AD)-11-$K876,32))+11))</f>
        <v>1</v>
      </c>
      <c r="AE876" s="42" t="str" cm="1">
        <f t="array" aca="1" ref="AE876" ca="1">INDIRECT(ADDRESS((ROW(876:876)-2),IF(MOD(COLUMN(AE:AE)-11-$K876,32)=0,32,MOD(COLUMN(AE:AE)-11-$K876,32))+11))</f>
        <v>0</v>
      </c>
      <c r="AF876" s="43" t="str" cm="1">
        <f t="array" aca="1" ref="AF876" ca="1">INDIRECT(ADDRESS((ROW(876:876)-2),IF(MOD(COLUMN(AF:AF)-11-$K876,32)=0,32,MOD(COLUMN(AF:AF)-11-$K876,32))+11))</f>
        <v>0</v>
      </c>
      <c r="AG876" s="43" t="str" cm="1">
        <f t="array" aca="1" ref="AG876" ca="1">INDIRECT(ADDRESS((ROW(876:876)-2),IF(MOD(COLUMN(AG:AG)-11-$K876,32)=0,32,MOD(COLUMN(AG:AG)-11-$K876,32))+11))</f>
        <v>1</v>
      </c>
      <c r="AH876" s="43" t="str" cm="1">
        <f t="array" aca="1" ref="AH876" ca="1">INDIRECT(ADDRESS((ROW(876:876)-2),IF(MOD(COLUMN(AH:AH)-11-$K876,32)=0,32,MOD(COLUMN(AH:AH)-11-$K876,32))+11))</f>
        <v>1</v>
      </c>
      <c r="AI876" s="43" t="str" cm="1">
        <f t="array" aca="1" ref="AI876" ca="1">INDIRECT(ADDRESS((ROW(876:876)-2),IF(MOD(COLUMN(AI:AI)-11-$K876,32)=0,32,MOD(COLUMN(AI:AI)-11-$K876,32))+11))</f>
        <v>1</v>
      </c>
      <c r="AJ876" s="44" t="str" cm="1">
        <f t="array" aca="1" ref="AJ876" ca="1">INDIRECT(ADDRESS((ROW(876:876)-2),IF(MOD(COLUMN(AJ:AJ)-11-$K876,32)=0,32,MOD(COLUMN(AJ:AJ)-11-$K876,32))+11))</f>
        <v>1</v>
      </c>
      <c r="AK876" s="44" t="str" cm="1">
        <f t="array" aca="1" ref="AK876" ca="1">INDIRECT(ADDRESS((ROW(876:876)-2),IF(MOD(COLUMN(AK:AK)-11-$K876,32)=0,32,MOD(COLUMN(AK:AK)-11-$K876,32))+11))</f>
        <v>0</v>
      </c>
      <c r="AL876" s="44" t="str" cm="1">
        <f t="array" aca="1" ref="AL876" ca="1">INDIRECT(ADDRESS((ROW(876:876)-2),IF(MOD(COLUMN(AL:AL)-11-$K876,32)=0,32,MOD(COLUMN(AL:AL)-11-$K876,32))+11))</f>
        <v>1</v>
      </c>
      <c r="AM876" s="44" t="str" cm="1">
        <f t="array" aca="1" ref="AM876" ca="1">INDIRECT(ADDRESS((ROW(876:876)-2),IF(MOD(COLUMN(AM:AM)-11-$K876,32)=0,32,MOD(COLUMN(AM:AM)-11-$K876,32))+11))</f>
        <v>1</v>
      </c>
      <c r="AN876" s="45" t="str" cm="1">
        <f t="array" aca="1" ref="AN876" ca="1">INDIRECT(ADDRESS((ROW(876:876)-2),IF(MOD(COLUMN(AN:AN)-11-$K876,32)=0,32,MOD(COLUMN(AN:AN)-11-$K876,32))+11))</f>
        <v>1</v>
      </c>
      <c r="AO876" s="45" t="str" cm="1">
        <f t="array" aca="1" ref="AO876" ca="1">INDIRECT(ADDRESS((ROW(876:876)-2),IF(MOD(COLUMN(AO:AO)-11-$K876,32)=0,32,MOD(COLUMN(AO:AO)-11-$K876,32))+11))</f>
        <v>1</v>
      </c>
      <c r="AP876" s="45" t="str" cm="1">
        <f t="array" aca="1" ref="AP876" ca="1">INDIRECT(ADDRESS((ROW(876:876)-2),IF(MOD(COLUMN(AP:AP)-11-$K876,32)=0,32,MOD(COLUMN(AP:AP)-11-$K876,32))+11))</f>
        <v>0</v>
      </c>
      <c r="AQ876" s="45" t="str" cm="1">
        <f t="array" aca="1" ref="AQ876" ca="1">INDIRECT(ADDRESS((ROW(876:876)-2),IF(MOD(COLUMN(AQ:AQ)-11-$K876,32)=0,32,MOD(COLUMN(AQ:AQ)-11-$K876,32))+11))</f>
        <v>1</v>
      </c>
      <c r="AR876" s="41" t="str">
        <f t="shared" ca="1" si="1753"/>
        <v>10101001</v>
      </c>
      <c r="AS876" s="41" t="str">
        <f t="shared" ca="1" si="1754"/>
        <v>00011110</v>
      </c>
      <c r="AT876" s="40" t="str">
        <f t="shared" ca="1" si="1755"/>
        <v>10100111</v>
      </c>
      <c r="AU876" s="40" t="str">
        <f t="shared" ca="1" si="1756"/>
        <v>10111101</v>
      </c>
      <c r="AV876" s="40">
        <f t="shared" ca="1" si="1757"/>
        <v>169</v>
      </c>
      <c r="AW876" s="40">
        <f t="shared" ca="1" si="1758"/>
        <v>30</v>
      </c>
      <c r="AX876" s="40">
        <f t="shared" ca="1" si="1759"/>
        <v>167</v>
      </c>
      <c r="AY876" s="40">
        <f t="shared" ca="1" si="1760"/>
        <v>189</v>
      </c>
      <c r="AZ876" s="46">
        <f t="shared" ca="1" si="1761"/>
        <v>2837358525</v>
      </c>
    </row>
    <row r="877" spans="1:52" ht="15" thickBot="1" x14ac:dyDescent="0.4">
      <c r="I877" s="54">
        <f ca="1">_xlfn.BITXOR(_xlfn.BITXOR(AZ875,AZ876),AZ877)</f>
        <v>339539058</v>
      </c>
      <c r="J877" s="48" t="s">
        <v>215</v>
      </c>
      <c r="K877" s="56">
        <v>25</v>
      </c>
      <c r="L877" s="57" t="str" cm="1">
        <f t="array" aca="1" ref="L877" ca="1">INDIRECT(ADDRESS((ROW(877:877)-3),IF(MOD(COLUMN(L:L)-11-$K877,32)=0,32,MOD(COLUMN(L:L)-11-$K877,32))+11))</f>
        <v>1</v>
      </c>
      <c r="M877" s="57" t="str" cm="1">
        <f t="array" aca="1" ref="M877" ca="1">INDIRECT(ADDRESS((ROW(877:877)-3),IF(MOD(COLUMN(M:M)-11-$K877,32)=0,32,MOD(COLUMN(M:M)-11-$K877,32))+11))</f>
        <v>0</v>
      </c>
      <c r="N877" s="57" t="str" cm="1">
        <f t="array" aca="1" ref="N877" ca="1">INDIRECT(ADDRESS((ROW(877:877)-3),IF(MOD(COLUMN(N:N)-11-$K877,32)=0,32,MOD(COLUMN(N:N)-11-$K877,32))+11))</f>
        <v>0</v>
      </c>
      <c r="O877" s="57" t="str" cm="1">
        <f t="array" aca="1" ref="O877" ca="1">INDIRECT(ADDRESS((ROW(877:877)-3),IF(MOD(COLUMN(O:O)-11-$K877,32)=0,32,MOD(COLUMN(O:O)-11-$K877,32))+11))</f>
        <v>1</v>
      </c>
      <c r="P877" s="58" t="str" cm="1">
        <f t="array" aca="1" ref="P877" ca="1">INDIRECT(ADDRESS((ROW(877:877)-3),IF(MOD(COLUMN(P:P)-11-$K877,32)=0,32,MOD(COLUMN(P:P)-11-$K877,32))+11))</f>
        <v>1</v>
      </c>
      <c r="Q877" s="58" t="str" cm="1">
        <f t="array" aca="1" ref="Q877" ca="1">INDIRECT(ADDRESS((ROW(877:877)-3),IF(MOD(COLUMN(Q:Q)-11-$K877,32)=0,32,MOD(COLUMN(Q:Q)-11-$K877,32))+11))</f>
        <v>1</v>
      </c>
      <c r="R877" s="58" t="str" cm="1">
        <f t="array" aca="1" ref="R877" ca="1">INDIRECT(ADDRESS((ROW(877:877)-3),IF(MOD(COLUMN(R:R)-11-$K877,32)=0,32,MOD(COLUMN(R:R)-11-$K877,32))+11))</f>
        <v>1</v>
      </c>
      <c r="S877" s="58" t="str" cm="1">
        <f t="array" aca="1" ref="S877" ca="1">INDIRECT(ADDRESS((ROW(877:877)-3),IF(MOD(COLUMN(S:S)-11-$K877,32)=0,32,MOD(COLUMN(S:S)-11-$K877,32))+11))</f>
        <v>0</v>
      </c>
      <c r="T877" s="59" t="str" cm="1">
        <f t="array" aca="1" ref="T877" ca="1">INDIRECT(ADDRESS((ROW(877:877)-3),IF(MOD(COLUMN(T:T)-11-$K877,32)=0,32,MOD(COLUMN(T:T)-11-$K877,32))+11))</f>
        <v>1</v>
      </c>
      <c r="U877" s="59" t="str" cm="1">
        <f t="array" aca="1" ref="U877" ca="1">INDIRECT(ADDRESS((ROW(877:877)-3),IF(MOD(COLUMN(U:U)-11-$K877,32)=0,32,MOD(COLUMN(U:U)-11-$K877,32))+11))</f>
        <v>1</v>
      </c>
      <c r="V877" s="59" t="str" cm="1">
        <f t="array" aca="1" ref="V877" ca="1">INDIRECT(ADDRESS((ROW(877:877)-3),IF(MOD(COLUMN(V:V)-11-$K877,32)=0,32,MOD(COLUMN(V:V)-11-$K877,32))+11))</f>
        <v>1</v>
      </c>
      <c r="W877" s="59" t="str" cm="1">
        <f t="array" aca="1" ref="W877" ca="1">INDIRECT(ADDRESS((ROW(877:877)-3),IF(MOD(COLUMN(W:W)-11-$K877,32)=0,32,MOD(COLUMN(W:W)-11-$K877,32))+11))</f>
        <v>1</v>
      </c>
      <c r="X877" s="60" t="str" cm="1">
        <f t="array" aca="1" ref="X877" ca="1">INDIRECT(ADDRESS((ROW(877:877)-3),IF(MOD(COLUMN(X:X)-11-$K877,32)=0,32,MOD(COLUMN(X:X)-11-$K877,32))+11))</f>
        <v>0</v>
      </c>
      <c r="Y877" s="60" t="str" cm="1">
        <f t="array" aca="1" ref="Y877" ca="1">INDIRECT(ADDRESS((ROW(877:877)-3),IF(MOD(COLUMN(Y:Y)-11-$K877,32)=0,32,MOD(COLUMN(Y:Y)-11-$K877,32))+11))</f>
        <v>1</v>
      </c>
      <c r="Z877" s="60" t="str" cm="1">
        <f t="array" aca="1" ref="Z877" ca="1">INDIRECT(ADDRESS((ROW(877:877)-3),IF(MOD(COLUMN(Z:Z)-11-$K877,32)=0,32,MOD(COLUMN(Z:Z)-11-$K877,32))+11))</f>
        <v>1</v>
      </c>
      <c r="AA877" s="60" t="str" cm="1">
        <f t="array" aca="1" ref="AA877" ca="1">INDIRECT(ADDRESS((ROW(877:877)-3),IF(MOD(COLUMN(AA:AA)-11-$K877,32)=0,32,MOD(COLUMN(AA:AA)-11-$K877,32))+11))</f>
        <v>0</v>
      </c>
      <c r="AB877" s="57" t="str" cm="1">
        <f t="array" aca="1" ref="AB877" ca="1">INDIRECT(ADDRESS((ROW(877:877)-3),IF(MOD(COLUMN(AB:AB)-11-$K877,32)=0,32,MOD(COLUMN(AB:AB)-11-$K877,32))+11))</f>
        <v>1</v>
      </c>
      <c r="AC877" s="57" t="str" cm="1">
        <f t="array" aca="1" ref="AC877" ca="1">INDIRECT(ADDRESS((ROW(877:877)-3),IF(MOD(COLUMN(AC:AC)-11-$K877,32)=0,32,MOD(COLUMN(AC:AC)-11-$K877,32))+11))</f>
        <v>0</v>
      </c>
      <c r="AD877" s="57" t="str" cm="1">
        <f t="array" aca="1" ref="AD877" ca="1">INDIRECT(ADDRESS((ROW(877:877)-3),IF(MOD(COLUMN(AD:AD)-11-$K877,32)=0,32,MOD(COLUMN(AD:AD)-11-$K877,32))+11))</f>
        <v>1</v>
      </c>
      <c r="AE877" s="57" t="str" cm="1">
        <f t="array" aca="1" ref="AE877" ca="1">INDIRECT(ADDRESS((ROW(877:877)-3),IF(MOD(COLUMN(AE:AE)-11-$K877,32)=0,32,MOD(COLUMN(AE:AE)-11-$K877,32))+11))</f>
        <v>0</v>
      </c>
      <c r="AF877" s="58" t="str" cm="1">
        <f t="array" aca="1" ref="AF877" ca="1">INDIRECT(ADDRESS((ROW(877:877)-3),IF(MOD(COLUMN(AF:AF)-11-$K877,32)=0,32,MOD(COLUMN(AF:AF)-11-$K877,32))+11))</f>
        <v>0</v>
      </c>
      <c r="AG877" s="58" t="str" cm="1">
        <f t="array" aca="1" ref="AG877" ca="1">INDIRECT(ADDRESS((ROW(877:877)-3),IF(MOD(COLUMN(AG:AG)-11-$K877,32)=0,32,MOD(COLUMN(AG:AG)-11-$K877,32))+11))</f>
        <v>1</v>
      </c>
      <c r="AH877" s="58" t="str" cm="1">
        <f t="array" aca="1" ref="AH877" ca="1">INDIRECT(ADDRESS((ROW(877:877)-3),IF(MOD(COLUMN(AH:AH)-11-$K877,32)=0,32,MOD(COLUMN(AH:AH)-11-$K877,32))+11))</f>
        <v>0</v>
      </c>
      <c r="AI877" s="58" t="str" cm="1">
        <f t="array" aca="1" ref="AI877" ca="1">INDIRECT(ADDRESS((ROW(877:877)-3),IF(MOD(COLUMN(AI:AI)-11-$K877,32)=0,32,MOD(COLUMN(AI:AI)-11-$K877,32))+11))</f>
        <v>0</v>
      </c>
      <c r="AJ877" s="59" t="str" cm="1">
        <f t="array" aca="1" ref="AJ877" ca="1">INDIRECT(ADDRESS((ROW(877:877)-3),IF(MOD(COLUMN(AJ:AJ)-11-$K877,32)=0,32,MOD(COLUMN(AJ:AJ)-11-$K877,32))+11))</f>
        <v>0</v>
      </c>
      <c r="AK877" s="59" t="str" cm="1">
        <f t="array" aca="1" ref="AK877" ca="1">INDIRECT(ADDRESS((ROW(877:877)-3),IF(MOD(COLUMN(AK:AK)-11-$K877,32)=0,32,MOD(COLUMN(AK:AK)-11-$K877,32))+11))</f>
        <v>1</v>
      </c>
      <c r="AL877" s="59" t="str" cm="1">
        <f t="array" aca="1" ref="AL877" ca="1">INDIRECT(ADDRESS((ROW(877:877)-3),IF(MOD(COLUMN(AL:AL)-11-$K877,32)=0,32,MOD(COLUMN(AL:AL)-11-$K877,32))+11))</f>
        <v>1</v>
      </c>
      <c r="AM877" s="59" t="str" cm="1">
        <f t="array" aca="1" ref="AM877" ca="1">INDIRECT(ADDRESS((ROW(877:877)-3),IF(MOD(COLUMN(AM:AM)-11-$K877,32)=0,32,MOD(COLUMN(AM:AM)-11-$K877,32))+11))</f>
        <v>1</v>
      </c>
      <c r="AN877" s="60" t="str" cm="1">
        <f t="array" aca="1" ref="AN877" ca="1">INDIRECT(ADDRESS((ROW(877:877)-3),IF(MOD(COLUMN(AN:AN)-11-$K877,32)=0,32,MOD(COLUMN(AN:AN)-11-$K877,32))+11))</f>
        <v>1</v>
      </c>
      <c r="AO877" s="60" t="str" cm="1">
        <f t="array" aca="1" ref="AO877" ca="1">INDIRECT(ADDRESS((ROW(877:877)-3),IF(MOD(COLUMN(AO:AO)-11-$K877,32)=0,32,MOD(COLUMN(AO:AO)-11-$K877,32))+11))</f>
        <v>0</v>
      </c>
      <c r="AP877" s="60" t="str" cm="1">
        <f t="array" aca="1" ref="AP877" ca="1">INDIRECT(ADDRESS((ROW(877:877)-3),IF(MOD(COLUMN(AP:AP)-11-$K877,32)=0,32,MOD(COLUMN(AP:AP)-11-$K877,32))+11))</f>
        <v>1</v>
      </c>
      <c r="AQ877" s="60" t="str" cm="1">
        <f t="array" aca="1" ref="AQ877" ca="1">INDIRECT(ADDRESS((ROW(877:877)-3),IF(MOD(COLUMN(AQ:AQ)-11-$K877,32)=0,32,MOD(COLUMN(AQ:AQ)-11-$K877,32))+11))</f>
        <v>0</v>
      </c>
      <c r="AR877" s="49" t="str">
        <f t="shared" ca="1" si="1753"/>
        <v>10011110</v>
      </c>
      <c r="AS877" s="49" t="str">
        <f t="shared" ca="1" si="1754"/>
        <v>11110110</v>
      </c>
      <c r="AT877" s="48" t="str">
        <f t="shared" ca="1" si="1755"/>
        <v>10100100</v>
      </c>
      <c r="AU877" s="48" t="str">
        <f t="shared" ca="1" si="1756"/>
        <v>01111010</v>
      </c>
      <c r="AV877" s="48">
        <f t="shared" ca="1" si="1757"/>
        <v>158</v>
      </c>
      <c r="AW877" s="48">
        <f t="shared" ca="1" si="1758"/>
        <v>246</v>
      </c>
      <c r="AX877" s="48">
        <f t="shared" ca="1" si="1759"/>
        <v>164</v>
      </c>
      <c r="AY877" s="48">
        <f t="shared" ca="1" si="1760"/>
        <v>122</v>
      </c>
      <c r="AZ877" s="50">
        <f t="shared" ca="1" si="1761"/>
        <v>2666964090</v>
      </c>
    </row>
    <row r="878" spans="1:52" ht="15" thickBot="1" x14ac:dyDescent="0.4"/>
    <row r="879" spans="1:52" x14ac:dyDescent="0.35">
      <c r="I879" s="31"/>
      <c r="J879" s="32" t="s">
        <v>217</v>
      </c>
      <c r="K879" s="33" t="s">
        <v>10</v>
      </c>
      <c r="L879" s="34" t="str">
        <f ca="1">MID(HEX2BIN(MID($E869,1,1),4),1,1)</f>
        <v>1</v>
      </c>
      <c r="M879" s="34" t="str">
        <f ca="1">MID(HEX2BIN(MID($E869,1,1),4),2,1)</f>
        <v>1</v>
      </c>
      <c r="N879" s="34" t="str">
        <f ca="1">MID(HEX2BIN(MID($E869,1,1),4),3,1)</f>
        <v>1</v>
      </c>
      <c r="O879" s="34" t="str">
        <f ca="1">MID(HEX2BIN(MID($E869,1,1),4),4,1)</f>
        <v>1</v>
      </c>
      <c r="P879" s="35" t="str">
        <f ca="1">MID(HEX2BIN(MID($E869,2,1),4),1,1)</f>
        <v>0</v>
      </c>
      <c r="Q879" s="35" t="str">
        <f ca="1">MID(HEX2BIN(MID($E869,2,1),4),2,1)</f>
        <v>1</v>
      </c>
      <c r="R879" s="35" t="str">
        <f ca="1">MID(HEX2BIN(MID($E869,2,1),4),3,1)</f>
        <v>0</v>
      </c>
      <c r="S879" s="35" t="str">
        <f ca="1">MID(HEX2BIN(MID($E869,2,1),4),4,1)</f>
        <v>1</v>
      </c>
      <c r="T879" s="36" t="str">
        <f ca="1">MID(HEX2BIN(MID($E869,3,1),4),1,1)</f>
        <v>0</v>
      </c>
      <c r="U879" s="36" t="str">
        <f ca="1">MID(HEX2BIN(MID($E869,3,1),4),2,1)</f>
        <v>0</v>
      </c>
      <c r="V879" s="36" t="str">
        <f ca="1">MID(HEX2BIN(MID($E869,3,1),4),3,1)</f>
        <v>1</v>
      </c>
      <c r="W879" s="36" t="str">
        <f ca="1">MID(HEX2BIN(MID($E869,3,1),4),4,1)</f>
        <v>1</v>
      </c>
      <c r="X879" s="37" t="str">
        <f ca="1">MID(HEX2BIN(MID($E869,4,1),4),1,1)</f>
        <v>1</v>
      </c>
      <c r="Y879" s="37" t="str">
        <f ca="1">MID(HEX2BIN(MID($E869,4,1),4),2,1)</f>
        <v>1</v>
      </c>
      <c r="Z879" s="37" t="str">
        <f ca="1">MID(HEX2BIN(MID($E869,4,1),4),3,1)</f>
        <v>0</v>
      </c>
      <c r="AA879" s="37" t="str">
        <f ca="1">MID(HEX2BIN(MID($E869,4,1),4),4,1)</f>
        <v>1</v>
      </c>
      <c r="AB879" s="34" t="str">
        <f ca="1">MID(HEX2BIN(MID($E869,5,1),4),1,1)</f>
        <v>1</v>
      </c>
      <c r="AC879" s="34" t="str">
        <f ca="1">MID(HEX2BIN(MID($E869,5,1),4),2,1)</f>
        <v>1</v>
      </c>
      <c r="AD879" s="34" t="str">
        <f ca="1">MID(HEX2BIN(MID($E869,5,1),4),3,1)</f>
        <v>1</v>
      </c>
      <c r="AE879" s="34" t="str">
        <f ca="1">MID(HEX2BIN(MID($E869,5,1),4),4,1)</f>
        <v>0</v>
      </c>
      <c r="AF879" s="35" t="str">
        <f ca="1">MID(HEX2BIN(MID($E869,6,1),4),1,1)</f>
        <v>1</v>
      </c>
      <c r="AG879" s="35" t="str">
        <f ca="1">MID(HEX2BIN(MID($E869,6,1),4),2,1)</f>
        <v>1</v>
      </c>
      <c r="AH879" s="35" t="str">
        <f ca="1">MID(HEX2BIN(MID($E869,6,1),4),3,1)</f>
        <v>0</v>
      </c>
      <c r="AI879" s="35" t="str">
        <f ca="1">MID(HEX2BIN(MID($E869,6,1),4),4,1)</f>
        <v>1</v>
      </c>
      <c r="AJ879" s="36" t="str">
        <f ca="1">MID(HEX2BIN(MID($E869,7,1),4),1,1)</f>
        <v>0</v>
      </c>
      <c r="AK879" s="36" t="str">
        <f ca="1">MID(HEX2BIN(MID($E869,7,1),4),2,1)</f>
        <v>1</v>
      </c>
      <c r="AL879" s="36" t="str">
        <f ca="1">MID(HEX2BIN(MID($E869,7,1),4),3,1)</f>
        <v>0</v>
      </c>
      <c r="AM879" s="36" t="str">
        <f ca="1">MID(HEX2BIN(MID($E869,7,1),4),4,1)</f>
        <v>0</v>
      </c>
      <c r="AN879" s="37" t="str">
        <f ca="1">MID(HEX2BIN(MID($E869,8,1),4),1,1)</f>
        <v>1</v>
      </c>
      <c r="AO879" s="37" t="str">
        <f ca="1">MID(HEX2BIN(MID($E869,8,1),4),2,1)</f>
        <v>0</v>
      </c>
      <c r="AP879" s="37" t="str">
        <f ca="1">MID(HEX2BIN(MID($E869,8,1),4),3,1)</f>
        <v>0</v>
      </c>
      <c r="AQ879" s="37" t="str">
        <f ca="1">MID(HEX2BIN(MID($E869,8,1),4),4,1)</f>
        <v>0</v>
      </c>
      <c r="AR879" s="33" t="str">
        <f t="shared" ref="AR879:AR882" ca="1" si="1762">_xlfn.CONCAT(L879,M879,N879,O879,P879,Q879,R879,S879)</f>
        <v>11110101</v>
      </c>
      <c r="AS879" s="33" t="str">
        <f t="shared" ref="AS879:AS882" ca="1" si="1763">_xlfn.CONCAT(T879,U879,V879,W879,X879,Y879,Z879,AA879)</f>
        <v>00111101</v>
      </c>
      <c r="AT879" s="32" t="str">
        <f t="shared" ref="AT879:AT882" ca="1" si="1764">_xlfn.CONCAT(AB879,AC879,AD879,AE879,AF879,AG879,AH879,AI879)</f>
        <v>11101101</v>
      </c>
      <c r="AU879" s="32" t="str">
        <f t="shared" ref="AU879:AU882" ca="1" si="1765">_xlfn.CONCAT(AJ879,AK879,AL879,AM879,AN879,AO879,AP879,AQ879)</f>
        <v>01001000</v>
      </c>
      <c r="AV879" s="32">
        <f t="shared" ref="AV879:AV882" ca="1" si="1766">BIN2DEC(AR879)</f>
        <v>245</v>
      </c>
      <c r="AW879" s="32">
        <f t="shared" ref="AW879:AW882" ca="1" si="1767">BIN2DEC(AS879)</f>
        <v>61</v>
      </c>
      <c r="AX879" s="32">
        <f t="shared" ref="AX879:AX882" ca="1" si="1768">BIN2DEC(AT879)</f>
        <v>237</v>
      </c>
      <c r="AY879" s="32">
        <f t="shared" ref="AY879:AY882" ca="1" si="1769">BIN2DEC(AU879)</f>
        <v>72</v>
      </c>
      <c r="AZ879" s="38">
        <f t="shared" ref="AZ879:AZ882" ca="1" si="1770">(AV879*2^24)+(AW879*2^16)+(AX879*2^8)+AY879</f>
        <v>4114476360</v>
      </c>
    </row>
    <row r="880" spans="1:52" x14ac:dyDescent="0.35">
      <c r="I880" s="39"/>
      <c r="J880" s="40"/>
      <c r="K880" s="41" t="s">
        <v>88</v>
      </c>
      <c r="L880" s="42" t="str">
        <f ca="1">MID(HEX2BIN(MID($F869,1,1),4),1,1)</f>
        <v>0</v>
      </c>
      <c r="M880" s="42" t="str">
        <f ca="1">MID(HEX2BIN(MID($F869,1,1),4),2,1)</f>
        <v>1</v>
      </c>
      <c r="N880" s="42" t="str">
        <f ca="1">MID(HEX2BIN(MID($F869,1,1),4),3,1)</f>
        <v>0</v>
      </c>
      <c r="O880" s="42" t="str">
        <f ca="1">MID(HEX2BIN(MID($F869,1,1),4),4,1)</f>
        <v>0</v>
      </c>
      <c r="P880" s="43" t="str">
        <f ca="1">MID(HEX2BIN(MID($F869,2,1),4),1,1)</f>
        <v>1</v>
      </c>
      <c r="Q880" s="43" t="str">
        <f ca="1">MID(HEX2BIN(MID($F869,2,1),4),2,1)</f>
        <v>1</v>
      </c>
      <c r="R880" s="43" t="str">
        <f ca="1">MID(HEX2BIN(MID($F869,2,1),4),3,1)</f>
        <v>0</v>
      </c>
      <c r="S880" s="43" t="str">
        <f ca="1">MID(HEX2BIN(MID($F869,2,1),4),4,1)</f>
        <v>1</v>
      </c>
      <c r="T880" s="44" t="str">
        <f ca="1">MID(HEX2BIN(MID($F869,3,1),4),1,1)</f>
        <v>0</v>
      </c>
      <c r="U880" s="44" t="str">
        <f ca="1">MID(HEX2BIN(MID($F869,3,1),4),2,1)</f>
        <v>0</v>
      </c>
      <c r="V880" s="44" t="str">
        <f ca="1">MID(HEX2BIN(MID($F869,3,1),4),3,1)</f>
        <v>1</v>
      </c>
      <c r="W880" s="44" t="str">
        <f ca="1">MID(HEX2BIN(MID($F869,3,1),4),4,1)</f>
        <v>1</v>
      </c>
      <c r="X880" s="45" t="str">
        <f ca="1">MID(HEX2BIN(MID($F869,4,1),4),1,1)</f>
        <v>1</v>
      </c>
      <c r="Y880" s="45" t="str">
        <f ca="1">MID(HEX2BIN(MID($F869,4,1),4),2,1)</f>
        <v>1</v>
      </c>
      <c r="Z880" s="45" t="str">
        <f ca="1">MID(HEX2BIN(MID($F869,4,1),4),3,1)</f>
        <v>1</v>
      </c>
      <c r="AA880" s="45" t="str">
        <f ca="1">MID(HEX2BIN(MID($F869,4,1),4),4,1)</f>
        <v>0</v>
      </c>
      <c r="AB880" s="42" t="str">
        <f ca="1">MID(HEX2BIN(MID($F869,5,1),4),1,1)</f>
        <v>0</v>
      </c>
      <c r="AC880" s="42" t="str">
        <f ca="1">MID(HEX2BIN(MID($F869,5,1),4),2,1)</f>
        <v>0</v>
      </c>
      <c r="AD880" s="42" t="str">
        <f ca="1">MID(HEX2BIN(MID($F869,5,1),4),3,1)</f>
        <v>1</v>
      </c>
      <c r="AE880" s="42" t="str">
        <f ca="1">MID(HEX2BIN(MID($F869,5,1),4),4,1)</f>
        <v>1</v>
      </c>
      <c r="AF880" s="43" t="str">
        <f ca="1">MID(HEX2BIN(MID($F869,6,1),4),1,1)</f>
        <v>0</v>
      </c>
      <c r="AG880" s="43" t="str">
        <f ca="1">MID(HEX2BIN(MID($F869,6,1),4),2,1)</f>
        <v>0</v>
      </c>
      <c r="AH880" s="43" t="str">
        <f ca="1">MID(HEX2BIN(MID($F869,6,1),4),3,1)</f>
        <v>0</v>
      </c>
      <c r="AI880" s="43" t="str">
        <f ca="1">MID(HEX2BIN(MID($F869,6,1),4),4,1)</f>
        <v>1</v>
      </c>
      <c r="AJ880" s="44" t="str">
        <f ca="1">MID(HEX2BIN(MID($F869,7,1),4),1,1)</f>
        <v>0</v>
      </c>
      <c r="AK880" s="44" t="str">
        <f ca="1">MID(HEX2BIN(MID($F869,7,1),4),2,1)</f>
        <v>1</v>
      </c>
      <c r="AL880" s="44" t="str">
        <f ca="1">MID(HEX2BIN(MID($F869,7,1),4),3,1)</f>
        <v>0</v>
      </c>
      <c r="AM880" s="44" t="str">
        <f ca="1">MID(HEX2BIN(MID($F869,7,1),4),4,1)</f>
        <v>0</v>
      </c>
      <c r="AN880" s="45" t="str">
        <f ca="1">MID(HEX2BIN(MID($F869,8,1),4),1,1)</f>
        <v>0</v>
      </c>
      <c r="AO880" s="45" t="str">
        <f ca="1">MID(HEX2BIN(MID($F869,8,1),4),2,1)</f>
        <v>0</v>
      </c>
      <c r="AP880" s="45" t="str">
        <f ca="1">MID(HEX2BIN(MID($F869,8,1),4),3,1)</f>
        <v>1</v>
      </c>
      <c r="AQ880" s="45" t="str">
        <f ca="1">MID(HEX2BIN(MID($F869,8,1),4),4,1)</f>
        <v>1</v>
      </c>
      <c r="AR880" s="41" t="str">
        <f t="shared" ca="1" si="1762"/>
        <v>01001101</v>
      </c>
      <c r="AS880" s="41" t="str">
        <f t="shared" ca="1" si="1763"/>
        <v>00111110</v>
      </c>
      <c r="AT880" s="40" t="str">
        <f t="shared" ca="1" si="1764"/>
        <v>00110001</v>
      </c>
      <c r="AU880" s="40" t="str">
        <f t="shared" ca="1" si="1765"/>
        <v>01000011</v>
      </c>
      <c r="AV880" s="40">
        <f t="shared" ca="1" si="1766"/>
        <v>77</v>
      </c>
      <c r="AW880" s="40">
        <f t="shared" ca="1" si="1767"/>
        <v>62</v>
      </c>
      <c r="AX880" s="40">
        <f t="shared" ca="1" si="1768"/>
        <v>49</v>
      </c>
      <c r="AY880" s="40">
        <f t="shared" ca="1" si="1769"/>
        <v>67</v>
      </c>
      <c r="AZ880" s="46">
        <f t="shared" ca="1" si="1770"/>
        <v>1295921475</v>
      </c>
    </row>
    <row r="881" spans="1:52" ht="15" thickBot="1" x14ac:dyDescent="0.4">
      <c r="I881" s="39"/>
      <c r="J881" s="40"/>
      <c r="K881" s="41" t="s">
        <v>93</v>
      </c>
      <c r="L881" s="42" t="str">
        <f ca="1">MID(HEX2BIN(MID($G869,1,1),4),1,1)</f>
        <v>1</v>
      </c>
      <c r="M881" s="42" t="str">
        <f ca="1">MID(HEX2BIN(MID($G869,1,1),4),2,1)</f>
        <v>1</v>
      </c>
      <c r="N881" s="42" t="str">
        <f ca="1">MID(HEX2BIN(MID($G869,1,1),4),3,1)</f>
        <v>0</v>
      </c>
      <c r="O881" s="42" t="str">
        <f ca="1">MID(HEX2BIN(MID($G869,1,1),4),4,1)</f>
        <v>0</v>
      </c>
      <c r="P881" s="43" t="str">
        <f ca="1">MID(HEX2BIN(MID($G869,2,1),4),1,1)</f>
        <v>0</v>
      </c>
      <c r="Q881" s="43" t="str">
        <f ca="1">MID(HEX2BIN(MID($G869,2,1),4),2,1)</f>
        <v>0</v>
      </c>
      <c r="R881" s="43" t="str">
        <f ca="1">MID(HEX2BIN(MID($G869,2,1),4),3,1)</f>
        <v>1</v>
      </c>
      <c r="S881" s="43" t="str">
        <f ca="1">MID(HEX2BIN(MID($G869,2,1),4),4,1)</f>
        <v>1</v>
      </c>
      <c r="T881" s="44" t="str">
        <f ca="1">MID(HEX2BIN(MID($G869,3,1),4),1,1)</f>
        <v>0</v>
      </c>
      <c r="U881" s="44" t="str">
        <f ca="1">MID(HEX2BIN(MID($G869,3,1),4),2,1)</f>
        <v>1</v>
      </c>
      <c r="V881" s="44" t="str">
        <f ca="1">MID(HEX2BIN(MID($G869,3,1),4),3,1)</f>
        <v>0</v>
      </c>
      <c r="W881" s="44" t="str">
        <f ca="1">MID(HEX2BIN(MID($G869,3,1),4),4,1)</f>
        <v>0</v>
      </c>
      <c r="X881" s="45" t="str">
        <f ca="1">MID(HEX2BIN(MID($G869,4,1),4),1,1)</f>
        <v>1</v>
      </c>
      <c r="Y881" s="45" t="str">
        <f ca="1">MID(HEX2BIN(MID($G869,4,1),4),2,1)</f>
        <v>1</v>
      </c>
      <c r="Z881" s="45" t="str">
        <f ca="1">MID(HEX2BIN(MID($G869,4,1),4),3,1)</f>
        <v>1</v>
      </c>
      <c r="AA881" s="45" t="str">
        <f ca="1">MID(HEX2BIN(MID($G869,4,1),4),4,1)</f>
        <v>1</v>
      </c>
      <c r="AB881" s="42" t="str">
        <f ca="1">MID(HEX2BIN(MID($G869,5,1),4),1,1)</f>
        <v>0</v>
      </c>
      <c r="AC881" s="42" t="str">
        <f ca="1">MID(HEX2BIN(MID($G869,5,1),4),2,1)</f>
        <v>0</v>
      </c>
      <c r="AD881" s="42" t="str">
        <f ca="1">MID(HEX2BIN(MID($G869,5,1),4),3,1)</f>
        <v>0</v>
      </c>
      <c r="AE881" s="42" t="str">
        <f ca="1">MID(HEX2BIN(MID($G869,5,1),4),4,1)</f>
        <v>0</v>
      </c>
      <c r="AF881" s="43" t="str">
        <f ca="1">MID(HEX2BIN(MID($G869,6,1),4),1,1)</f>
        <v>1</v>
      </c>
      <c r="AG881" s="43" t="str">
        <f ca="1">MID(HEX2BIN(MID($G869,6,1),4),2,1)</f>
        <v>0</v>
      </c>
      <c r="AH881" s="43" t="str">
        <f ca="1">MID(HEX2BIN(MID($G869,6,1),4),3,1)</f>
        <v>1</v>
      </c>
      <c r="AI881" s="43" t="str">
        <f ca="1">MID(HEX2BIN(MID($G869,6,1),4),4,1)</f>
        <v>0</v>
      </c>
      <c r="AJ881" s="44" t="str">
        <f ca="1">MID(HEX2BIN(MID($G869,7,1),4),1,1)</f>
        <v>1</v>
      </c>
      <c r="AK881" s="44" t="str">
        <f ca="1">MID(HEX2BIN(MID($G869,7,1),4),2,1)</f>
        <v>0</v>
      </c>
      <c r="AL881" s="44" t="str">
        <f ca="1">MID(HEX2BIN(MID($G869,7,1),4),3,1)</f>
        <v>1</v>
      </c>
      <c r="AM881" s="44" t="str">
        <f ca="1">MID(HEX2BIN(MID($G869,7,1),4),4,1)</f>
        <v>0</v>
      </c>
      <c r="AN881" s="45" t="str">
        <f ca="1">MID(HEX2BIN(MID($G869,8,1),4),1,1)</f>
        <v>0</v>
      </c>
      <c r="AO881" s="45" t="str">
        <f ca="1">MID(HEX2BIN(MID($G869,8,1),4),2,1)</f>
        <v>1</v>
      </c>
      <c r="AP881" s="45" t="str">
        <f ca="1">MID(HEX2BIN(MID($G869,8,1),4),3,1)</f>
        <v>0</v>
      </c>
      <c r="AQ881" s="45" t="str">
        <f ca="1">MID(HEX2BIN(MID($G869,8,1),4),4,1)</f>
        <v>0</v>
      </c>
      <c r="AR881" s="41" t="str">
        <f t="shared" ca="1" si="1762"/>
        <v>11000011</v>
      </c>
      <c r="AS881" s="41" t="str">
        <f t="shared" ca="1" si="1763"/>
        <v>01001111</v>
      </c>
      <c r="AT881" s="40" t="str">
        <f t="shared" ca="1" si="1764"/>
        <v>00001010</v>
      </c>
      <c r="AU881" s="40" t="str">
        <f t="shared" ca="1" si="1765"/>
        <v>10100100</v>
      </c>
      <c r="AV881" s="40">
        <f t="shared" ca="1" si="1766"/>
        <v>195</v>
      </c>
      <c r="AW881" s="40">
        <f t="shared" ca="1" si="1767"/>
        <v>79</v>
      </c>
      <c r="AX881" s="40">
        <f t="shared" ca="1" si="1768"/>
        <v>10</v>
      </c>
      <c r="AY881" s="40">
        <f t="shared" ca="1" si="1769"/>
        <v>164</v>
      </c>
      <c r="AZ881" s="46">
        <f t="shared" ca="1" si="1770"/>
        <v>3276737188</v>
      </c>
    </row>
    <row r="882" spans="1:52" ht="15" thickBot="1" x14ac:dyDescent="0.4">
      <c r="I882" s="54">
        <f ca="1">_xlfn.BITXOR(_xlfn.BITAND(AZ879,AZ880),_xlfn.BITAND(AZ881,AZ882))</f>
        <v>1199449060</v>
      </c>
      <c r="J882" s="48"/>
      <c r="K882" s="49" t="s">
        <v>219</v>
      </c>
      <c r="L882" s="57">
        <f ca="1">IF(L879="1",0,1)</f>
        <v>0</v>
      </c>
      <c r="M882" s="57">
        <f ca="1">IF(M879="1",0,1)</f>
        <v>0</v>
      </c>
      <c r="N882" s="57">
        <f t="shared" ref="N882:AQ882" ca="1" si="1771">IF(N879="1",0,1)</f>
        <v>0</v>
      </c>
      <c r="O882" s="57">
        <f t="shared" ca="1" si="1771"/>
        <v>0</v>
      </c>
      <c r="P882" s="58">
        <f t="shared" ca="1" si="1771"/>
        <v>1</v>
      </c>
      <c r="Q882" s="58">
        <f t="shared" ca="1" si="1771"/>
        <v>0</v>
      </c>
      <c r="R882" s="58">
        <f t="shared" ca="1" si="1771"/>
        <v>1</v>
      </c>
      <c r="S882" s="58">
        <f t="shared" ca="1" si="1771"/>
        <v>0</v>
      </c>
      <c r="T882" s="59">
        <f t="shared" ca="1" si="1771"/>
        <v>1</v>
      </c>
      <c r="U882" s="59">
        <f t="shared" ca="1" si="1771"/>
        <v>1</v>
      </c>
      <c r="V882" s="59">
        <f t="shared" ca="1" si="1771"/>
        <v>0</v>
      </c>
      <c r="W882" s="59">
        <f t="shared" ca="1" si="1771"/>
        <v>0</v>
      </c>
      <c r="X882" s="60">
        <f t="shared" ca="1" si="1771"/>
        <v>0</v>
      </c>
      <c r="Y882" s="60">
        <f t="shared" ca="1" si="1771"/>
        <v>0</v>
      </c>
      <c r="Z882" s="60">
        <f t="shared" ca="1" si="1771"/>
        <v>1</v>
      </c>
      <c r="AA882" s="60">
        <f t="shared" ca="1" si="1771"/>
        <v>0</v>
      </c>
      <c r="AB882" s="57">
        <f t="shared" ca="1" si="1771"/>
        <v>0</v>
      </c>
      <c r="AC882" s="57">
        <f t="shared" ca="1" si="1771"/>
        <v>0</v>
      </c>
      <c r="AD882" s="57">
        <f t="shared" ca="1" si="1771"/>
        <v>0</v>
      </c>
      <c r="AE882" s="57">
        <f t="shared" ca="1" si="1771"/>
        <v>1</v>
      </c>
      <c r="AF882" s="58">
        <f t="shared" ca="1" si="1771"/>
        <v>0</v>
      </c>
      <c r="AG882" s="58">
        <f t="shared" ca="1" si="1771"/>
        <v>0</v>
      </c>
      <c r="AH882" s="58">
        <f t="shared" ca="1" si="1771"/>
        <v>1</v>
      </c>
      <c r="AI882" s="58">
        <f t="shared" ca="1" si="1771"/>
        <v>0</v>
      </c>
      <c r="AJ882" s="59">
        <f t="shared" ca="1" si="1771"/>
        <v>1</v>
      </c>
      <c r="AK882" s="59">
        <f t="shared" ca="1" si="1771"/>
        <v>0</v>
      </c>
      <c r="AL882" s="59">
        <f t="shared" ca="1" si="1771"/>
        <v>1</v>
      </c>
      <c r="AM882" s="59">
        <f t="shared" ca="1" si="1771"/>
        <v>1</v>
      </c>
      <c r="AN882" s="60">
        <f t="shared" ca="1" si="1771"/>
        <v>0</v>
      </c>
      <c r="AO882" s="60">
        <f t="shared" ca="1" si="1771"/>
        <v>1</v>
      </c>
      <c r="AP882" s="60">
        <f t="shared" ca="1" si="1771"/>
        <v>1</v>
      </c>
      <c r="AQ882" s="60">
        <f t="shared" ca="1" si="1771"/>
        <v>1</v>
      </c>
      <c r="AR882" s="49" t="str">
        <f t="shared" ca="1" si="1762"/>
        <v>00001010</v>
      </c>
      <c r="AS882" s="49" t="str">
        <f t="shared" ca="1" si="1763"/>
        <v>11000010</v>
      </c>
      <c r="AT882" s="48" t="str">
        <f t="shared" ca="1" si="1764"/>
        <v>00010010</v>
      </c>
      <c r="AU882" s="48" t="str">
        <f t="shared" ca="1" si="1765"/>
        <v>10110111</v>
      </c>
      <c r="AV882" s="48">
        <f t="shared" ca="1" si="1766"/>
        <v>10</v>
      </c>
      <c r="AW882" s="48">
        <f t="shared" ca="1" si="1767"/>
        <v>194</v>
      </c>
      <c r="AX882" s="48">
        <f t="shared" ca="1" si="1768"/>
        <v>18</v>
      </c>
      <c r="AY882" s="48">
        <f t="shared" ca="1" si="1769"/>
        <v>183</v>
      </c>
      <c r="AZ882" s="50">
        <f t="shared" ca="1" si="1770"/>
        <v>180490935</v>
      </c>
    </row>
    <row r="883" spans="1:52" ht="15" thickBot="1" x14ac:dyDescent="0.4"/>
    <row r="884" spans="1:52" x14ac:dyDescent="0.35">
      <c r="I884" s="31"/>
      <c r="J884" s="32" t="s">
        <v>218</v>
      </c>
      <c r="K884" s="33" t="s">
        <v>0</v>
      </c>
      <c r="L884" s="34" t="str">
        <f ca="1">MID(HEX2BIN(MID($A869,1,1),4),1,1)</f>
        <v>1</v>
      </c>
      <c r="M884" s="34" t="str">
        <f ca="1">MID(HEX2BIN(MID($A869,1,1),4),2,1)</f>
        <v>0</v>
      </c>
      <c r="N884" s="34" t="str">
        <f ca="1">MID(HEX2BIN(MID($A869,1,1),4),3,1)</f>
        <v>0</v>
      </c>
      <c r="O884" s="34" t="str">
        <f ca="1">MID(HEX2BIN(MID($A869,1,1),4),4,1)</f>
        <v>0</v>
      </c>
      <c r="P884" s="35" t="str">
        <f ca="1">MID(HEX2BIN(MID($A869,2,1),4),1,1)</f>
        <v>0</v>
      </c>
      <c r="Q884" s="35" t="str">
        <f ca="1">MID(HEX2BIN(MID($A869,2,1),4),2,1)</f>
        <v>0</v>
      </c>
      <c r="R884" s="35" t="str">
        <f ca="1">MID(HEX2BIN(MID($A869,2,1),4),3,1)</f>
        <v>0</v>
      </c>
      <c r="S884" s="35" t="str">
        <f ca="1">MID(HEX2BIN(MID($A869,2,1),4),4,1)</f>
        <v>1</v>
      </c>
      <c r="T884" s="36" t="str">
        <f ca="1">MID(HEX2BIN(MID($A869,3,1),4),1,1)</f>
        <v>0</v>
      </c>
      <c r="U884" s="36" t="str">
        <f ca="1">MID(HEX2BIN(MID($A869,3,1),4),2,1)</f>
        <v>0</v>
      </c>
      <c r="V884" s="36" t="str">
        <f ca="1">MID(HEX2BIN(MID($A869,3,1),4),3,1)</f>
        <v>0</v>
      </c>
      <c r="W884" s="36" t="str">
        <f ca="1">MID(HEX2BIN(MID($A869,3,1),4),4,1)</f>
        <v>1</v>
      </c>
      <c r="X884" s="37" t="str">
        <f ca="1">MID(HEX2BIN(MID($A869,4,1),4),1,1)</f>
        <v>0</v>
      </c>
      <c r="Y884" s="37" t="str">
        <f ca="1">MID(HEX2BIN(MID($A869,4,1),4),2,1)</f>
        <v>1</v>
      </c>
      <c r="Z884" s="37" t="str">
        <f ca="1">MID(HEX2BIN(MID($A869,4,1),4),3,1)</f>
        <v>0</v>
      </c>
      <c r="AA884" s="37" t="str">
        <f ca="1">MID(HEX2BIN(MID($A869,4,1),4),4,1)</f>
        <v>0</v>
      </c>
      <c r="AB884" s="34" t="str">
        <f ca="1">MID(HEX2BIN(MID($A869,5,1),4),1,1)</f>
        <v>1</v>
      </c>
      <c r="AC884" s="34" t="str">
        <f ca="1">MID(HEX2BIN(MID($A869,5,1),4),2,1)</f>
        <v>1</v>
      </c>
      <c r="AD884" s="34" t="str">
        <f ca="1">MID(HEX2BIN(MID($A869,5,1),4),3,1)</f>
        <v>0</v>
      </c>
      <c r="AE884" s="34" t="str">
        <f ca="1">MID(HEX2BIN(MID($A869,5,1),4),4,1)</f>
        <v>1</v>
      </c>
      <c r="AF884" s="35" t="str">
        <f ca="1">MID(HEX2BIN(MID($A869,6,1),4),1,1)</f>
        <v>1</v>
      </c>
      <c r="AG884" s="35" t="str">
        <f ca="1">MID(HEX2BIN(MID($A869,6,1),4),2,1)</f>
        <v>0</v>
      </c>
      <c r="AH884" s="35" t="str">
        <f ca="1">MID(HEX2BIN(MID($A869,6,1),4),3,1)</f>
        <v>1</v>
      </c>
      <c r="AI884" s="35" t="str">
        <f ca="1">MID(HEX2BIN(MID($A869,6,1),4),4,1)</f>
        <v>0</v>
      </c>
      <c r="AJ884" s="36" t="str">
        <f ca="1">MID(HEX2BIN(MID($A869,7,1),4),1,1)</f>
        <v>1</v>
      </c>
      <c r="AK884" s="36" t="str">
        <f ca="1">MID(HEX2BIN(MID($A869,7,1),4),2,1)</f>
        <v>0</v>
      </c>
      <c r="AL884" s="36" t="str">
        <f ca="1">MID(HEX2BIN(MID($A869,7,1),4),3,1)</f>
        <v>1</v>
      </c>
      <c r="AM884" s="36" t="str">
        <f ca="1">MID(HEX2BIN(MID($A869,7,1),4),4,1)</f>
        <v>1</v>
      </c>
      <c r="AN884" s="37" t="str">
        <f ca="1">MID(HEX2BIN(MID($A869,8,1),4),1,1)</f>
        <v>1</v>
      </c>
      <c r="AO884" s="37" t="str">
        <f ca="1">MID(HEX2BIN(MID($A869,8,1),4),2,1)</f>
        <v>0</v>
      </c>
      <c r="AP884" s="37" t="str">
        <f ca="1">MID(HEX2BIN(MID($A869,8,1),4),3,1)</f>
        <v>0</v>
      </c>
      <c r="AQ884" s="37" t="str">
        <f ca="1">MID(HEX2BIN(MID($A869,8,1),4),4,1)</f>
        <v>1</v>
      </c>
      <c r="AR884" s="33" t="str">
        <f t="shared" ref="AR884:AR886" ca="1" si="1772">_xlfn.CONCAT(L884,M884,N884,O884,P884,Q884,R884,S884)</f>
        <v>10000001</v>
      </c>
      <c r="AS884" s="33" t="str">
        <f t="shared" ref="AS884:AS886" ca="1" si="1773">_xlfn.CONCAT(T884,U884,V884,W884,X884,Y884,Z884,AA884)</f>
        <v>00010100</v>
      </c>
      <c r="AT884" s="32" t="str">
        <f t="shared" ref="AT884:AT886" ca="1" si="1774">_xlfn.CONCAT(AB884,AC884,AD884,AE884,AF884,AG884,AH884,AI884)</f>
        <v>11011010</v>
      </c>
      <c r="AU884" s="32" t="str">
        <f t="shared" ref="AU884:AU886" ca="1" si="1775">_xlfn.CONCAT(AJ884,AK884,AL884,AM884,AN884,AO884,AP884,AQ884)</f>
        <v>10111001</v>
      </c>
      <c r="AV884" s="32">
        <f t="shared" ref="AV884:AV886" ca="1" si="1776">BIN2DEC(AR884)</f>
        <v>129</v>
      </c>
      <c r="AW884" s="32">
        <f t="shared" ref="AW884:AW886" ca="1" si="1777">BIN2DEC(AS884)</f>
        <v>20</v>
      </c>
      <c r="AX884" s="32">
        <f t="shared" ref="AX884:AX886" ca="1" si="1778">BIN2DEC(AT884)</f>
        <v>218</v>
      </c>
      <c r="AY884" s="32">
        <f t="shared" ref="AY884:AY886" ca="1" si="1779">BIN2DEC(AU884)</f>
        <v>185</v>
      </c>
      <c r="AZ884" s="38">
        <f t="shared" ref="AZ884:AZ886" ca="1" si="1780">(AV884*2^24)+(AW884*2^16)+(AX884*2^8)+AY884</f>
        <v>2165627577</v>
      </c>
    </row>
    <row r="885" spans="1:52" ht="15" thickBot="1" x14ac:dyDescent="0.4">
      <c r="I885" s="39"/>
      <c r="J885" s="40"/>
      <c r="K885" s="41" t="s">
        <v>4</v>
      </c>
      <c r="L885" s="42" t="str">
        <f ca="1">MID(HEX2BIN(MID($B869,1,1),4),1,1)</f>
        <v>0</v>
      </c>
      <c r="M885" s="42" t="str">
        <f ca="1">MID(HEX2BIN(MID($B869,1,1),4),2,1)</f>
        <v>1</v>
      </c>
      <c r="N885" s="42" t="str">
        <f ca="1">MID(HEX2BIN(MID($B869,1,1),4),3,1)</f>
        <v>1</v>
      </c>
      <c r="O885" s="42" t="str">
        <f ca="1">MID(HEX2BIN(MID($B869,1,1),4),4,1)</f>
        <v>0</v>
      </c>
      <c r="P885" s="43" t="str">
        <f ca="1">MID(HEX2BIN(MID($B869,2,1),4),1,1)</f>
        <v>1</v>
      </c>
      <c r="Q885" s="43" t="str">
        <f ca="1">MID(HEX2BIN(MID($B869,2,1),4),2,1)</f>
        <v>0</v>
      </c>
      <c r="R885" s="43" t="str">
        <f ca="1">MID(HEX2BIN(MID($B869,2,1),4),3,1)</f>
        <v>0</v>
      </c>
      <c r="S885" s="43" t="str">
        <f ca="1">MID(HEX2BIN(MID($B869,2,1),4),4,1)</f>
        <v>1</v>
      </c>
      <c r="T885" s="44" t="str">
        <f ca="1">MID(HEX2BIN(MID($B869,3,1),4),1,1)</f>
        <v>1</v>
      </c>
      <c r="U885" s="44" t="str">
        <f ca="1">MID(HEX2BIN(MID($B869,3,1),4),2,1)</f>
        <v>1</v>
      </c>
      <c r="V885" s="44" t="str">
        <f ca="1">MID(HEX2BIN(MID($B869,3,1),4),3,1)</f>
        <v>0</v>
      </c>
      <c r="W885" s="44" t="str">
        <f ca="1">MID(HEX2BIN(MID($B869,3,1),4),4,1)</f>
        <v>1</v>
      </c>
      <c r="X885" s="45" t="str">
        <f ca="1">MID(HEX2BIN(MID($B869,4,1),4),1,1)</f>
        <v>0</v>
      </c>
      <c r="Y885" s="45" t="str">
        <f ca="1">MID(HEX2BIN(MID($B869,4,1),4),2,1)</f>
        <v>1</v>
      </c>
      <c r="Z885" s="45" t="str">
        <f ca="1">MID(HEX2BIN(MID($B869,4,1),4),3,1)</f>
        <v>0</v>
      </c>
      <c r="AA885" s="45" t="str">
        <f ca="1">MID(HEX2BIN(MID($B869,4,1),4),4,1)</f>
        <v>1</v>
      </c>
      <c r="AB885" s="42" t="str">
        <f ca="1">MID(HEX2BIN(MID($B869,5,1),4),1,1)</f>
        <v>1</v>
      </c>
      <c r="AC885" s="42" t="str">
        <f ca="1">MID(HEX2BIN(MID($B869,5,1),4),2,1)</f>
        <v>0</v>
      </c>
      <c r="AD885" s="42" t="str">
        <f ca="1">MID(HEX2BIN(MID($B869,5,1),4),3,1)</f>
        <v>1</v>
      </c>
      <c r="AE885" s="42" t="str">
        <f ca="1">MID(HEX2BIN(MID($B869,5,1),4),4,1)</f>
        <v>0</v>
      </c>
      <c r="AF885" s="43" t="str">
        <f ca="1">MID(HEX2BIN(MID($B869,6,1),4),1,1)</f>
        <v>0</v>
      </c>
      <c r="AG885" s="43" t="str">
        <f ca="1">MID(HEX2BIN(MID($B869,6,1),4),2,1)</f>
        <v>0</v>
      </c>
      <c r="AH885" s="43" t="str">
        <f ca="1">MID(HEX2BIN(MID($B869,6,1),4),3,1)</f>
        <v>0</v>
      </c>
      <c r="AI885" s="43" t="str">
        <f ca="1">MID(HEX2BIN(MID($B869,6,1),4),4,1)</f>
        <v>0</v>
      </c>
      <c r="AJ885" s="44" t="str">
        <f ca="1">MID(HEX2BIN(MID($B869,7,1),4),1,1)</f>
        <v>1</v>
      </c>
      <c r="AK885" s="44" t="str">
        <f ca="1">MID(HEX2BIN(MID($B869,7,1),4),2,1)</f>
        <v>0</v>
      </c>
      <c r="AL885" s="44" t="str">
        <f ca="1">MID(HEX2BIN(MID($B869,7,1),4),3,1)</f>
        <v>0</v>
      </c>
      <c r="AM885" s="44" t="str">
        <f ca="1">MID(HEX2BIN(MID($B869,7,1),4),4,1)</f>
        <v>1</v>
      </c>
      <c r="AN885" s="45" t="str">
        <f ca="1">MID(HEX2BIN(MID($B869,8,1),4),1,1)</f>
        <v>0</v>
      </c>
      <c r="AO885" s="45" t="str">
        <f ca="1">MID(HEX2BIN(MID($B869,8,1),4),2,1)</f>
        <v>1</v>
      </c>
      <c r="AP885" s="45" t="str">
        <f ca="1">MID(HEX2BIN(MID($B869,8,1),4),3,1)</f>
        <v>1</v>
      </c>
      <c r="AQ885" s="45" t="str">
        <f ca="1">MID(HEX2BIN(MID($B869,8,1),4),4,1)</f>
        <v>0</v>
      </c>
      <c r="AR885" s="41" t="str">
        <f t="shared" ca="1" si="1772"/>
        <v>01101001</v>
      </c>
      <c r="AS885" s="41" t="str">
        <f t="shared" ca="1" si="1773"/>
        <v>11010101</v>
      </c>
      <c r="AT885" s="40" t="str">
        <f t="shared" ca="1" si="1774"/>
        <v>10100000</v>
      </c>
      <c r="AU885" s="40" t="str">
        <f t="shared" ca="1" si="1775"/>
        <v>10010110</v>
      </c>
      <c r="AV885" s="40">
        <f t="shared" ca="1" si="1776"/>
        <v>105</v>
      </c>
      <c r="AW885" s="40">
        <f t="shared" ca="1" si="1777"/>
        <v>213</v>
      </c>
      <c r="AX885" s="40">
        <f t="shared" ca="1" si="1778"/>
        <v>160</v>
      </c>
      <c r="AY885" s="40">
        <f t="shared" ca="1" si="1779"/>
        <v>150</v>
      </c>
      <c r="AZ885" s="46">
        <f t="shared" ca="1" si="1780"/>
        <v>1775607958</v>
      </c>
    </row>
    <row r="886" spans="1:52" ht="15" thickBot="1" x14ac:dyDescent="0.4">
      <c r="A886" t="str">
        <f ca="1">DEC2HEX(MOD(G872+G876,2^32),8)</f>
        <v>57B0F5E8</v>
      </c>
      <c r="B886" t="str">
        <f ca="1">A869</f>
        <v>8114DAB9</v>
      </c>
      <c r="C886" t="str">
        <f ca="1">B869</f>
        <v>69D5A096</v>
      </c>
      <c r="D886" t="str">
        <f ca="1">C869</f>
        <v>CF6DF3AE</v>
      </c>
      <c r="E886" t="str">
        <f ca="1">DEC2HEX(MOD(HEX2DEC(D869)+G872,2^32),8)</f>
        <v>C84883B2</v>
      </c>
      <c r="F886" s="29" t="str">
        <f ca="1">E869</f>
        <v>F53DED48</v>
      </c>
      <c r="G886" s="29" t="str">
        <f ca="1">F869</f>
        <v>4D3E3143</v>
      </c>
      <c r="H886" t="str">
        <f ca="1">G869</f>
        <v>C34F0AA4</v>
      </c>
      <c r="I886" s="54">
        <f ca="1">_xlfn.BITXOR(_xlfn.BITXOR(_xlfn.BITAND(AZ884,AZ885),_xlfn.BITAND(AZ884,AZ886)), _xlfn.BITAND(AZ885,AZ886))</f>
        <v>3377853118</v>
      </c>
      <c r="J886" s="48"/>
      <c r="K886" s="49" t="s">
        <v>5</v>
      </c>
      <c r="L886" s="57" t="str">
        <f ca="1">MID(HEX2BIN(MID($C869,1,1),4),1,1)</f>
        <v>1</v>
      </c>
      <c r="M886" s="57" t="str">
        <f ca="1">MID(HEX2BIN(MID($C869,1,1),4),2,1)</f>
        <v>1</v>
      </c>
      <c r="N886" s="57" t="str">
        <f ca="1">MID(HEX2BIN(MID($C869,1,1),4),3,1)</f>
        <v>0</v>
      </c>
      <c r="O886" s="57" t="str">
        <f ca="1">MID(HEX2BIN(MID($C869,1,1),4),4,1)</f>
        <v>0</v>
      </c>
      <c r="P886" s="58" t="str">
        <f ca="1">MID(HEX2BIN(MID($C869,2,1),4),1,1)</f>
        <v>1</v>
      </c>
      <c r="Q886" s="58" t="str">
        <f ca="1">MID(HEX2BIN(MID($C869,2,1),4),2,1)</f>
        <v>1</v>
      </c>
      <c r="R886" s="58" t="str">
        <f ca="1">MID(HEX2BIN(MID($C869,2,1),4),3,1)</f>
        <v>1</v>
      </c>
      <c r="S886" s="58" t="str">
        <f ca="1">MID(HEX2BIN(MID($C869,2,1),4),4,1)</f>
        <v>1</v>
      </c>
      <c r="T886" s="59" t="str">
        <f ca="1">MID(HEX2BIN(MID($C869,3,1),4),1,1)</f>
        <v>0</v>
      </c>
      <c r="U886" s="59" t="str">
        <f ca="1">MID(HEX2BIN(MID($C869,3,1),4),2,1)</f>
        <v>1</v>
      </c>
      <c r="V886" s="59" t="str">
        <f ca="1">MID(HEX2BIN(MID($C869,3,1),4),3,1)</f>
        <v>1</v>
      </c>
      <c r="W886" s="59" t="str">
        <f ca="1">MID(HEX2BIN(MID($C869,3,1),4),4,1)</f>
        <v>0</v>
      </c>
      <c r="X886" s="60" t="str">
        <f ca="1">MID(HEX2BIN(MID($C869,4,1),4),1,1)</f>
        <v>1</v>
      </c>
      <c r="Y886" s="60" t="str">
        <f ca="1">MID(HEX2BIN(MID($C869,4,1),4),2,1)</f>
        <v>1</v>
      </c>
      <c r="Z886" s="60" t="str">
        <f ca="1">MID(HEX2BIN(MID($C869,4,1),4),3,1)</f>
        <v>0</v>
      </c>
      <c r="AA886" s="60" t="str">
        <f ca="1">MID(HEX2BIN(MID($C869,4,1),4),4,1)</f>
        <v>1</v>
      </c>
      <c r="AB886" s="57" t="str">
        <f ca="1">MID(HEX2BIN(MID($C869,5,1),4),1,1)</f>
        <v>1</v>
      </c>
      <c r="AC886" s="57" t="str">
        <f ca="1">MID(HEX2BIN(MID($C869,5,1),4),2,1)</f>
        <v>1</v>
      </c>
      <c r="AD886" s="57" t="str">
        <f ca="1">MID(HEX2BIN(MID($C869,5,1),4),3,1)</f>
        <v>1</v>
      </c>
      <c r="AE886" s="57" t="str">
        <f ca="1">MID(HEX2BIN(MID($C869,5,1),4),4,1)</f>
        <v>1</v>
      </c>
      <c r="AF886" s="58" t="str">
        <f ca="1">MID(HEX2BIN(MID($C869,6,1),4),1,1)</f>
        <v>0</v>
      </c>
      <c r="AG886" s="58" t="str">
        <f ca="1">MID(HEX2BIN(MID($C869,6,1),4),2,1)</f>
        <v>0</v>
      </c>
      <c r="AH886" s="58" t="str">
        <f ca="1">MID(HEX2BIN(MID($C869,6,1),4),3,1)</f>
        <v>1</v>
      </c>
      <c r="AI886" s="58" t="str">
        <f ca="1">MID(HEX2BIN(MID($C869,6,1),4),4,1)</f>
        <v>1</v>
      </c>
      <c r="AJ886" s="59" t="str">
        <f ca="1">MID(HEX2BIN(MID($C869,7,1),4),1,1)</f>
        <v>1</v>
      </c>
      <c r="AK886" s="59" t="str">
        <f ca="1">MID(HEX2BIN(MID($C869,7,1),4),2,1)</f>
        <v>0</v>
      </c>
      <c r="AL886" s="59" t="str">
        <f ca="1">MID(HEX2BIN(MID($C869,7,1),4),3,1)</f>
        <v>1</v>
      </c>
      <c r="AM886" s="59" t="str">
        <f ca="1">MID(HEX2BIN(MID($C869,7,1),4),4,1)</f>
        <v>0</v>
      </c>
      <c r="AN886" s="60" t="str">
        <f ca="1">MID(HEX2BIN(MID($C869,8,1),4),1,1)</f>
        <v>1</v>
      </c>
      <c r="AO886" s="60" t="str">
        <f ca="1">MID(HEX2BIN(MID($C869,8,1),4),2,1)</f>
        <v>1</v>
      </c>
      <c r="AP886" s="60" t="str">
        <f ca="1">MID(HEX2BIN(MID($C869,8,1),4),3,1)</f>
        <v>1</v>
      </c>
      <c r="AQ886" s="60" t="str">
        <f ca="1">MID(HEX2BIN(MID($C869,8,1),4),4,1)</f>
        <v>0</v>
      </c>
      <c r="AR886" s="49" t="str">
        <f t="shared" ca="1" si="1772"/>
        <v>11001111</v>
      </c>
      <c r="AS886" s="49" t="str">
        <f t="shared" ca="1" si="1773"/>
        <v>01101101</v>
      </c>
      <c r="AT886" s="48" t="str">
        <f t="shared" ca="1" si="1774"/>
        <v>11110011</v>
      </c>
      <c r="AU886" s="48" t="str">
        <f t="shared" ca="1" si="1775"/>
        <v>10101110</v>
      </c>
      <c r="AV886" s="48">
        <f t="shared" ca="1" si="1776"/>
        <v>207</v>
      </c>
      <c r="AW886" s="48">
        <f t="shared" ca="1" si="1777"/>
        <v>109</v>
      </c>
      <c r="AX886" s="48">
        <f t="shared" ca="1" si="1778"/>
        <v>243</v>
      </c>
      <c r="AY886" s="48">
        <f t="shared" ca="1" si="1779"/>
        <v>174</v>
      </c>
      <c r="AZ886" s="50">
        <f t="shared" ca="1" si="1780"/>
        <v>3480089518</v>
      </c>
    </row>
    <row r="887" spans="1:52" ht="15" thickBot="1" x14ac:dyDescent="0.4"/>
    <row r="888" spans="1:52" x14ac:dyDescent="0.35">
      <c r="A888" t="str">
        <f t="shared" ref="A888:H888" ca="1" si="1781">A886</f>
        <v>57B0F5E8</v>
      </c>
      <c r="B888" t="str">
        <f t="shared" ca="1" si="1781"/>
        <v>8114DAB9</v>
      </c>
      <c r="C888" t="str">
        <f t="shared" ca="1" si="1781"/>
        <v>69D5A096</v>
      </c>
      <c r="D888" t="str">
        <f t="shared" ca="1" si="1781"/>
        <v>CF6DF3AE</v>
      </c>
      <c r="E888" s="29" t="str">
        <f t="shared" ca="1" si="1781"/>
        <v>C84883B2</v>
      </c>
      <c r="F888" s="29" t="str">
        <f t="shared" ca="1" si="1781"/>
        <v>F53DED48</v>
      </c>
      <c r="G888" t="str">
        <f t="shared" ca="1" si="1781"/>
        <v>4D3E3143</v>
      </c>
      <c r="H888" t="str">
        <f t="shared" ca="1" si="1781"/>
        <v>C34F0AA4</v>
      </c>
      <c r="I888" s="31"/>
      <c r="J888" s="51" t="s">
        <v>214</v>
      </c>
      <c r="K888" s="52"/>
      <c r="L888" s="34" t="str">
        <f ca="1">MID(HEX2BIN(MID($A888,1,1),4),1,1)</f>
        <v>0</v>
      </c>
      <c r="M888" s="34" t="str">
        <f ca="1">MID(HEX2BIN(MID($A888,1,1),4),2,1)</f>
        <v>1</v>
      </c>
      <c r="N888" s="34" t="str">
        <f ca="1">MID(HEX2BIN(MID($A888,1,1),4),3,1)</f>
        <v>0</v>
      </c>
      <c r="O888" s="34" t="str">
        <f ca="1">MID(HEX2BIN(MID($A888,1,1),4),4,1)</f>
        <v>1</v>
      </c>
      <c r="P888" s="35" t="str">
        <f ca="1">MID(HEX2BIN(MID($A888,2,1),4),1,1)</f>
        <v>0</v>
      </c>
      <c r="Q888" s="35" t="str">
        <f ca="1">MID(HEX2BIN(MID($A888,2,1),4),2,1)</f>
        <v>1</v>
      </c>
      <c r="R888" s="35" t="str">
        <f ca="1">MID(HEX2BIN(MID($A888,2,1),4),3,1)</f>
        <v>1</v>
      </c>
      <c r="S888" s="35" t="str">
        <f ca="1">MID(HEX2BIN(MID($A888,2,1),4),4,1)</f>
        <v>1</v>
      </c>
      <c r="T888" s="36" t="str">
        <f ca="1">MID(HEX2BIN(MID($A888,3,1),4),1,1)</f>
        <v>1</v>
      </c>
      <c r="U888" s="36" t="str">
        <f ca="1">MID(HEX2BIN(MID($A888,3,1),4),2,1)</f>
        <v>0</v>
      </c>
      <c r="V888" s="36" t="str">
        <f ca="1">MID(HEX2BIN(MID($A888,3,1),4),3,1)</f>
        <v>1</v>
      </c>
      <c r="W888" s="36" t="str">
        <f ca="1">MID(HEX2BIN(MID($A888,3,1),4),4,1)</f>
        <v>1</v>
      </c>
      <c r="X888" s="37" t="str">
        <f ca="1">MID(HEX2BIN(MID($A888,4,1),4),1,1)</f>
        <v>0</v>
      </c>
      <c r="Y888" s="37" t="str">
        <f ca="1">MID(HEX2BIN(MID($A888,4,1),4),2,1)</f>
        <v>0</v>
      </c>
      <c r="Z888" s="37" t="str">
        <f ca="1">MID(HEX2BIN(MID($A888,4,1),4),3,1)</f>
        <v>0</v>
      </c>
      <c r="AA888" s="37" t="str">
        <f ca="1">MID(HEX2BIN(MID($A888,4,1),4),4,1)</f>
        <v>0</v>
      </c>
      <c r="AB888" s="34" t="str">
        <f ca="1">MID(HEX2BIN(MID($A888,5,1),4),1,1)</f>
        <v>1</v>
      </c>
      <c r="AC888" s="34" t="str">
        <f ca="1">MID(HEX2BIN(MID($A888,5,1),4),2,1)</f>
        <v>1</v>
      </c>
      <c r="AD888" s="34" t="str">
        <f ca="1">MID(HEX2BIN(MID($A888,5,1),4),3,1)</f>
        <v>1</v>
      </c>
      <c r="AE888" s="34" t="str">
        <f ca="1">MID(HEX2BIN(MID($A888,5,1),4),4,1)</f>
        <v>1</v>
      </c>
      <c r="AF888" s="35" t="str">
        <f ca="1">MID(HEX2BIN(MID($A888,6,1),4),1,1)</f>
        <v>0</v>
      </c>
      <c r="AG888" s="35" t="str">
        <f ca="1">MID(HEX2BIN(MID($A888,6,1),4),2,1)</f>
        <v>1</v>
      </c>
      <c r="AH888" s="35" t="str">
        <f ca="1">MID(HEX2BIN(MID($A888,6,1),4),3,1)</f>
        <v>0</v>
      </c>
      <c r="AI888" s="35" t="str">
        <f ca="1">MID(HEX2BIN(MID($A888,6,1),4),4,1)</f>
        <v>1</v>
      </c>
      <c r="AJ888" s="36" t="str">
        <f ca="1">MID(HEX2BIN(MID($A888,7,1),4),1,1)</f>
        <v>1</v>
      </c>
      <c r="AK888" s="36" t="str">
        <f ca="1">MID(HEX2BIN(MID($A888,7,1),4),2,1)</f>
        <v>1</v>
      </c>
      <c r="AL888" s="36" t="str">
        <f ca="1">MID(HEX2BIN(MID($A888,7,1),4),3,1)</f>
        <v>1</v>
      </c>
      <c r="AM888" s="36" t="str">
        <f ca="1">MID(HEX2BIN(MID($A888,7,1),4),4,1)</f>
        <v>0</v>
      </c>
      <c r="AN888" s="37" t="str">
        <f ca="1">MID(HEX2BIN(MID($A888,8,1),4),1,1)</f>
        <v>1</v>
      </c>
      <c r="AO888" s="37" t="str">
        <f ca="1">MID(HEX2BIN(MID($A888,8,1),4),2,1)</f>
        <v>0</v>
      </c>
      <c r="AP888" s="37" t="str">
        <f ca="1">MID(HEX2BIN(MID($A888,8,1),4),3,1)</f>
        <v>0</v>
      </c>
      <c r="AQ888" s="37" t="str">
        <f ca="1">MID(HEX2BIN(MID($A888,8,1),4),4,1)</f>
        <v>0</v>
      </c>
      <c r="AR888" s="33" t="str">
        <f t="shared" ref="AR888:AR891" ca="1" si="1782">_xlfn.CONCAT(L888,M888,N888,O888,P888,Q888,R888,S888)</f>
        <v>01010111</v>
      </c>
      <c r="AS888" s="33" t="str">
        <f t="shared" ref="AS888:AS891" ca="1" si="1783">_xlfn.CONCAT(T888,U888,V888,W888,X888,Y888,Z888,AA888)</f>
        <v>10110000</v>
      </c>
      <c r="AT888" s="32" t="str">
        <f t="shared" ref="AT888:AT891" ca="1" si="1784">_xlfn.CONCAT(AB888,AC888,AD888,AE888,AF888,AG888,AH888,AI888)</f>
        <v>11110101</v>
      </c>
      <c r="AU888" s="32" t="str">
        <f t="shared" ref="AU888:AU891" ca="1" si="1785">_xlfn.CONCAT(AJ888,AK888,AL888,AM888,AN888,AO888,AP888,AQ888)</f>
        <v>11101000</v>
      </c>
      <c r="AV888" s="32">
        <f t="shared" ref="AV888:AV891" ca="1" si="1786">BIN2DEC(AR888)</f>
        <v>87</v>
      </c>
      <c r="AW888" s="32">
        <f t="shared" ref="AW888:AW891" ca="1" si="1787">BIN2DEC(AS888)</f>
        <v>176</v>
      </c>
      <c r="AX888" s="32">
        <f t="shared" ref="AX888:AX891" ca="1" si="1788">BIN2DEC(AT888)</f>
        <v>245</v>
      </c>
      <c r="AY888" s="32">
        <f t="shared" ref="AY888:AY891" ca="1" si="1789">BIN2DEC(AU888)</f>
        <v>232</v>
      </c>
      <c r="AZ888" s="38">
        <f t="shared" ref="AZ888:AZ891" ca="1" si="1790">(AV888*2^24)+(AW888*2^16)+(AX888*2^8)+AY888</f>
        <v>1471215080</v>
      </c>
    </row>
    <row r="889" spans="1:52" ht="15.5" x14ac:dyDescent="0.35">
      <c r="A889" s="55" t="s">
        <v>274</v>
      </c>
      <c r="I889" s="39"/>
      <c r="J889" s="40" t="s">
        <v>215</v>
      </c>
      <c r="K889" s="53">
        <v>2</v>
      </c>
      <c r="L889" s="42" t="str" cm="1">
        <f t="array" aca="1" ref="L889" ca="1">INDIRECT(ADDRESS((ROW(889:889)-1),IF(MOD(COLUMN(L:L)-11-$K889,32)=0,32,MOD(COLUMN(L:L)-11-$K889,32))+11))</f>
        <v>0</v>
      </c>
      <c r="M889" s="42" t="str" cm="1">
        <f t="array" aca="1" ref="M889" ca="1">INDIRECT(ADDRESS((ROW(889:889)-1),IF(MOD(COLUMN(M:M)-11-$K889,32)=0,32,MOD(COLUMN(M:M)-11-$K889,32))+11))</f>
        <v>0</v>
      </c>
      <c r="N889" s="42" t="str" cm="1">
        <f t="array" aca="1" ref="N889" ca="1">INDIRECT(ADDRESS((ROW(889:889)-1),IF(MOD(COLUMN(N:N)-11-$K889,32)=0,32,MOD(COLUMN(N:N)-11-$K889,32))+11))</f>
        <v>0</v>
      </c>
      <c r="O889" s="42" t="str" cm="1">
        <f t="array" aca="1" ref="O889" ca="1">INDIRECT(ADDRESS((ROW(889:889)-1),IF(MOD(COLUMN(O:O)-11-$K889,32)=0,32,MOD(COLUMN(O:O)-11-$K889,32))+11))</f>
        <v>1</v>
      </c>
      <c r="P889" s="43" t="str" cm="1">
        <f t="array" aca="1" ref="P889" ca="1">INDIRECT(ADDRESS((ROW(889:889)-1),IF(MOD(COLUMN(P:P)-11-$K889,32)=0,32,MOD(COLUMN(P:P)-11-$K889,32))+11))</f>
        <v>0</v>
      </c>
      <c r="Q889" s="43" t="str" cm="1">
        <f t="array" aca="1" ref="Q889" ca="1">INDIRECT(ADDRESS((ROW(889:889)-1),IF(MOD(COLUMN(Q:Q)-11-$K889,32)=0,32,MOD(COLUMN(Q:Q)-11-$K889,32))+11))</f>
        <v>1</v>
      </c>
      <c r="R889" s="43" t="str" cm="1">
        <f t="array" aca="1" ref="R889" ca="1">INDIRECT(ADDRESS((ROW(889:889)-1),IF(MOD(COLUMN(R:R)-11-$K889,32)=0,32,MOD(COLUMN(R:R)-11-$K889,32))+11))</f>
        <v>0</v>
      </c>
      <c r="S889" s="43" t="str" cm="1">
        <f t="array" aca="1" ref="S889" ca="1">INDIRECT(ADDRESS((ROW(889:889)-1),IF(MOD(COLUMN(S:S)-11-$K889,32)=0,32,MOD(COLUMN(S:S)-11-$K889,32))+11))</f>
        <v>1</v>
      </c>
      <c r="T889" s="44" t="str" cm="1">
        <f t="array" aca="1" ref="T889" ca="1">INDIRECT(ADDRESS((ROW(889:889)-1),IF(MOD(COLUMN(T:T)-11-$K889,32)=0,32,MOD(COLUMN(T:T)-11-$K889,32))+11))</f>
        <v>1</v>
      </c>
      <c r="U889" s="44" t="str" cm="1">
        <f t="array" aca="1" ref="U889" ca="1">INDIRECT(ADDRESS((ROW(889:889)-1),IF(MOD(COLUMN(U:U)-11-$K889,32)=0,32,MOD(COLUMN(U:U)-11-$K889,32))+11))</f>
        <v>1</v>
      </c>
      <c r="V889" s="44" t="str" cm="1">
        <f t="array" aca="1" ref="V889" ca="1">INDIRECT(ADDRESS((ROW(889:889)-1),IF(MOD(COLUMN(V:V)-11-$K889,32)=0,32,MOD(COLUMN(V:V)-11-$K889,32))+11))</f>
        <v>1</v>
      </c>
      <c r="W889" s="44" t="str" cm="1">
        <f t="array" aca="1" ref="W889" ca="1">INDIRECT(ADDRESS((ROW(889:889)-1),IF(MOD(COLUMN(W:W)-11-$K889,32)=0,32,MOD(COLUMN(W:W)-11-$K889,32))+11))</f>
        <v>0</v>
      </c>
      <c r="X889" s="45" t="str" cm="1">
        <f t="array" aca="1" ref="X889" ca="1">INDIRECT(ADDRESS((ROW(889:889)-1),IF(MOD(COLUMN(X:X)-11-$K889,32)=0,32,MOD(COLUMN(X:X)-11-$K889,32))+11))</f>
        <v>1</v>
      </c>
      <c r="Y889" s="45" t="str" cm="1">
        <f t="array" aca="1" ref="Y889" ca="1">INDIRECT(ADDRESS((ROW(889:889)-1),IF(MOD(COLUMN(Y:Y)-11-$K889,32)=0,32,MOD(COLUMN(Y:Y)-11-$K889,32))+11))</f>
        <v>1</v>
      </c>
      <c r="Z889" s="45" t="str" cm="1">
        <f t="array" aca="1" ref="Z889" ca="1">INDIRECT(ADDRESS((ROW(889:889)-1),IF(MOD(COLUMN(Z:Z)-11-$K889,32)=0,32,MOD(COLUMN(Z:Z)-11-$K889,32))+11))</f>
        <v>0</v>
      </c>
      <c r="AA889" s="45" t="str" cm="1">
        <f t="array" aca="1" ref="AA889" ca="1">INDIRECT(ADDRESS((ROW(889:889)-1),IF(MOD(COLUMN(AA:AA)-11-$K889,32)=0,32,MOD(COLUMN(AA:AA)-11-$K889,32))+11))</f>
        <v>0</v>
      </c>
      <c r="AB889" s="42" t="str" cm="1">
        <f t="array" aca="1" ref="AB889" ca="1">INDIRECT(ADDRESS((ROW(889:889)-1),IF(MOD(COLUMN(AB:AB)-11-$K889,32)=0,32,MOD(COLUMN(AB:AB)-11-$K889,32))+11))</f>
        <v>0</v>
      </c>
      <c r="AC889" s="42" t="str" cm="1">
        <f t="array" aca="1" ref="AC889" ca="1">INDIRECT(ADDRESS((ROW(889:889)-1),IF(MOD(COLUMN(AC:AC)-11-$K889,32)=0,32,MOD(COLUMN(AC:AC)-11-$K889,32))+11))</f>
        <v>0</v>
      </c>
      <c r="AD889" s="42" t="str" cm="1">
        <f t="array" aca="1" ref="AD889" ca="1">INDIRECT(ADDRESS((ROW(889:889)-1),IF(MOD(COLUMN(AD:AD)-11-$K889,32)=0,32,MOD(COLUMN(AD:AD)-11-$K889,32))+11))</f>
        <v>1</v>
      </c>
      <c r="AE889" s="42" t="str" cm="1">
        <f t="array" aca="1" ref="AE889" ca="1">INDIRECT(ADDRESS((ROW(889:889)-1),IF(MOD(COLUMN(AE:AE)-11-$K889,32)=0,32,MOD(COLUMN(AE:AE)-11-$K889,32))+11))</f>
        <v>1</v>
      </c>
      <c r="AF889" s="43" t="str" cm="1">
        <f t="array" aca="1" ref="AF889" ca="1">INDIRECT(ADDRESS((ROW(889:889)-1),IF(MOD(COLUMN(AF:AF)-11-$K889,32)=0,32,MOD(COLUMN(AF:AF)-11-$K889,32))+11))</f>
        <v>1</v>
      </c>
      <c r="AG889" s="43" t="str" cm="1">
        <f t="array" aca="1" ref="AG889" ca="1">INDIRECT(ADDRESS((ROW(889:889)-1),IF(MOD(COLUMN(AG:AG)-11-$K889,32)=0,32,MOD(COLUMN(AG:AG)-11-$K889,32))+11))</f>
        <v>1</v>
      </c>
      <c r="AH889" s="43" t="str" cm="1">
        <f t="array" aca="1" ref="AH889" ca="1">INDIRECT(ADDRESS((ROW(889:889)-1),IF(MOD(COLUMN(AH:AH)-11-$K889,32)=0,32,MOD(COLUMN(AH:AH)-11-$K889,32))+11))</f>
        <v>0</v>
      </c>
      <c r="AI889" s="43" t="str" cm="1">
        <f t="array" aca="1" ref="AI889" ca="1">INDIRECT(ADDRESS((ROW(889:889)-1),IF(MOD(COLUMN(AI:AI)-11-$K889,32)=0,32,MOD(COLUMN(AI:AI)-11-$K889,32))+11))</f>
        <v>1</v>
      </c>
      <c r="AJ889" s="44" t="str" cm="1">
        <f t="array" aca="1" ref="AJ889" ca="1">INDIRECT(ADDRESS((ROW(889:889)-1),IF(MOD(COLUMN(AJ:AJ)-11-$K889,32)=0,32,MOD(COLUMN(AJ:AJ)-11-$K889,32))+11))</f>
        <v>0</v>
      </c>
      <c r="AK889" s="44" t="str" cm="1">
        <f t="array" aca="1" ref="AK889" ca="1">INDIRECT(ADDRESS((ROW(889:889)-1),IF(MOD(COLUMN(AK:AK)-11-$K889,32)=0,32,MOD(COLUMN(AK:AK)-11-$K889,32))+11))</f>
        <v>1</v>
      </c>
      <c r="AL889" s="44" t="str" cm="1">
        <f t="array" aca="1" ref="AL889" ca="1">INDIRECT(ADDRESS((ROW(889:889)-1),IF(MOD(COLUMN(AL:AL)-11-$K889,32)=0,32,MOD(COLUMN(AL:AL)-11-$K889,32))+11))</f>
        <v>1</v>
      </c>
      <c r="AM889" s="44" t="str" cm="1">
        <f t="array" aca="1" ref="AM889" ca="1">INDIRECT(ADDRESS((ROW(889:889)-1),IF(MOD(COLUMN(AM:AM)-11-$K889,32)=0,32,MOD(COLUMN(AM:AM)-11-$K889,32))+11))</f>
        <v>1</v>
      </c>
      <c r="AN889" s="45" t="str" cm="1">
        <f t="array" aca="1" ref="AN889" ca="1">INDIRECT(ADDRESS((ROW(889:889)-1),IF(MOD(COLUMN(AN:AN)-11-$K889,32)=0,32,MOD(COLUMN(AN:AN)-11-$K889,32))+11))</f>
        <v>1</v>
      </c>
      <c r="AO889" s="45" t="str" cm="1">
        <f t="array" aca="1" ref="AO889" ca="1">INDIRECT(ADDRESS((ROW(889:889)-1),IF(MOD(COLUMN(AO:AO)-11-$K889,32)=0,32,MOD(COLUMN(AO:AO)-11-$K889,32))+11))</f>
        <v>0</v>
      </c>
      <c r="AP889" s="45" t="str" cm="1">
        <f t="array" aca="1" ref="AP889" ca="1">INDIRECT(ADDRESS((ROW(889:889)-1),IF(MOD(COLUMN(AP:AP)-11-$K889,32)=0,32,MOD(COLUMN(AP:AP)-11-$K889,32))+11))</f>
        <v>1</v>
      </c>
      <c r="AQ889" s="45" t="str" cm="1">
        <f t="array" aca="1" ref="AQ889" ca="1">INDIRECT(ADDRESS((ROW(889:889)-1),IF(MOD(COLUMN(AQ:AQ)-11-$K889,32)=0,32,MOD(COLUMN(AQ:AQ)-11-$K889,32))+11))</f>
        <v>0</v>
      </c>
      <c r="AR889" s="41" t="str">
        <f t="shared" ca="1" si="1782"/>
        <v>00010101</v>
      </c>
      <c r="AS889" s="41" t="str">
        <f t="shared" ca="1" si="1783"/>
        <v>11101100</v>
      </c>
      <c r="AT889" s="40" t="str">
        <f t="shared" ca="1" si="1784"/>
        <v>00111101</v>
      </c>
      <c r="AU889" s="40" t="str">
        <f t="shared" ca="1" si="1785"/>
        <v>01111010</v>
      </c>
      <c r="AV889" s="40">
        <f t="shared" ca="1" si="1786"/>
        <v>21</v>
      </c>
      <c r="AW889" s="40">
        <f t="shared" ca="1" si="1787"/>
        <v>236</v>
      </c>
      <c r="AX889" s="40">
        <f t="shared" ca="1" si="1788"/>
        <v>61</v>
      </c>
      <c r="AY889" s="40">
        <f t="shared" ca="1" si="1789"/>
        <v>122</v>
      </c>
      <c r="AZ889" s="46">
        <f t="shared" ca="1" si="1790"/>
        <v>367803770</v>
      </c>
    </row>
    <row r="890" spans="1:52" ht="15" thickBot="1" x14ac:dyDescent="0.4">
      <c r="A890" t="s">
        <v>224</v>
      </c>
      <c r="I890" s="39"/>
      <c r="J890" s="40" t="s">
        <v>215</v>
      </c>
      <c r="K890" s="53">
        <v>13</v>
      </c>
      <c r="L890" s="42" t="str" cm="1">
        <f t="array" aca="1" ref="L890" ca="1">INDIRECT(ADDRESS((ROW(890:890)-2),IF(MOD(COLUMN(L:L)-11-$K890,32)=0,32,MOD(COLUMN(L:L)-11-$K890,32))+11))</f>
        <v>1</v>
      </c>
      <c r="M890" s="42" t="str" cm="1">
        <f t="array" aca="1" ref="M890" ca="1">INDIRECT(ADDRESS((ROW(890:890)-2),IF(MOD(COLUMN(M:M)-11-$K890,32)=0,32,MOD(COLUMN(M:M)-11-$K890,32))+11))</f>
        <v>0</v>
      </c>
      <c r="N890" s="42" t="str" cm="1">
        <f t="array" aca="1" ref="N890" ca="1">INDIRECT(ADDRESS((ROW(890:890)-2),IF(MOD(COLUMN(N:N)-11-$K890,32)=0,32,MOD(COLUMN(N:N)-11-$K890,32))+11))</f>
        <v>1</v>
      </c>
      <c r="O890" s="42" t="str" cm="1">
        <f t="array" aca="1" ref="O890" ca="1">INDIRECT(ADDRESS((ROW(890:890)-2),IF(MOD(COLUMN(O:O)-11-$K890,32)=0,32,MOD(COLUMN(O:O)-11-$K890,32))+11))</f>
        <v>0</v>
      </c>
      <c r="P890" s="43" t="str" cm="1">
        <f t="array" aca="1" ref="P890" ca="1">INDIRECT(ADDRESS((ROW(890:890)-2),IF(MOD(COLUMN(P:P)-11-$K890,32)=0,32,MOD(COLUMN(P:P)-11-$K890,32))+11))</f>
        <v>1</v>
      </c>
      <c r="Q890" s="43" t="str" cm="1">
        <f t="array" aca="1" ref="Q890" ca="1">INDIRECT(ADDRESS((ROW(890:890)-2),IF(MOD(COLUMN(Q:Q)-11-$K890,32)=0,32,MOD(COLUMN(Q:Q)-11-$K890,32))+11))</f>
        <v>1</v>
      </c>
      <c r="R890" s="43" t="str" cm="1">
        <f t="array" aca="1" ref="R890" ca="1">INDIRECT(ADDRESS((ROW(890:890)-2),IF(MOD(COLUMN(R:R)-11-$K890,32)=0,32,MOD(COLUMN(R:R)-11-$K890,32))+11))</f>
        <v>1</v>
      </c>
      <c r="S890" s="43" t="str" cm="1">
        <f t="array" aca="1" ref="S890" ca="1">INDIRECT(ADDRESS((ROW(890:890)-2),IF(MOD(COLUMN(S:S)-11-$K890,32)=0,32,MOD(COLUMN(S:S)-11-$K890,32))+11))</f>
        <v>1</v>
      </c>
      <c r="T890" s="44" t="str" cm="1">
        <f t="array" aca="1" ref="T890" ca="1">INDIRECT(ADDRESS((ROW(890:890)-2),IF(MOD(COLUMN(T:T)-11-$K890,32)=0,32,MOD(COLUMN(T:T)-11-$K890,32))+11))</f>
        <v>0</v>
      </c>
      <c r="U890" s="44" t="str" cm="1">
        <f t="array" aca="1" ref="U890" ca="1">INDIRECT(ADDRESS((ROW(890:890)-2),IF(MOD(COLUMN(U:U)-11-$K890,32)=0,32,MOD(COLUMN(U:U)-11-$K890,32))+11))</f>
        <v>1</v>
      </c>
      <c r="V890" s="44" t="str" cm="1">
        <f t="array" aca="1" ref="V890" ca="1">INDIRECT(ADDRESS((ROW(890:890)-2),IF(MOD(COLUMN(V:V)-11-$K890,32)=0,32,MOD(COLUMN(V:V)-11-$K890,32))+11))</f>
        <v>0</v>
      </c>
      <c r="W890" s="44" t="str" cm="1">
        <f t="array" aca="1" ref="W890" ca="1">INDIRECT(ADDRESS((ROW(890:890)-2),IF(MOD(COLUMN(W:W)-11-$K890,32)=0,32,MOD(COLUMN(W:W)-11-$K890,32))+11))</f>
        <v>0</v>
      </c>
      <c r="X890" s="45" t="str" cm="1">
        <f t="array" aca="1" ref="X890" ca="1">INDIRECT(ADDRESS((ROW(890:890)-2),IF(MOD(COLUMN(X:X)-11-$K890,32)=0,32,MOD(COLUMN(X:X)-11-$K890,32))+11))</f>
        <v>0</v>
      </c>
      <c r="Y890" s="45" t="str" cm="1">
        <f t="array" aca="1" ref="Y890" ca="1">INDIRECT(ADDRESS((ROW(890:890)-2),IF(MOD(COLUMN(Y:Y)-11-$K890,32)=0,32,MOD(COLUMN(Y:Y)-11-$K890,32))+11))</f>
        <v>0</v>
      </c>
      <c r="Z890" s="45" t="str" cm="1">
        <f t="array" aca="1" ref="Z890" ca="1">INDIRECT(ADDRESS((ROW(890:890)-2),IF(MOD(COLUMN(Z:Z)-11-$K890,32)=0,32,MOD(COLUMN(Z:Z)-11-$K890,32))+11))</f>
        <v>1</v>
      </c>
      <c r="AA890" s="45" t="str" cm="1">
        <f t="array" aca="1" ref="AA890" ca="1">INDIRECT(ADDRESS((ROW(890:890)-2),IF(MOD(COLUMN(AA:AA)-11-$K890,32)=0,32,MOD(COLUMN(AA:AA)-11-$K890,32))+11))</f>
        <v>0</v>
      </c>
      <c r="AB890" s="42" t="str" cm="1">
        <f t="array" aca="1" ref="AB890" ca="1">INDIRECT(ADDRESS((ROW(890:890)-2),IF(MOD(COLUMN(AB:AB)-11-$K890,32)=0,32,MOD(COLUMN(AB:AB)-11-$K890,32))+11))</f>
        <v>1</v>
      </c>
      <c r="AC890" s="42" t="str" cm="1">
        <f t="array" aca="1" ref="AC890" ca="1">INDIRECT(ADDRESS((ROW(890:890)-2),IF(MOD(COLUMN(AC:AC)-11-$K890,32)=0,32,MOD(COLUMN(AC:AC)-11-$K890,32))+11))</f>
        <v>0</v>
      </c>
      <c r="AD890" s="42" t="str" cm="1">
        <f t="array" aca="1" ref="AD890" ca="1">INDIRECT(ADDRESS((ROW(890:890)-2),IF(MOD(COLUMN(AD:AD)-11-$K890,32)=0,32,MOD(COLUMN(AD:AD)-11-$K890,32))+11))</f>
        <v>1</v>
      </c>
      <c r="AE890" s="42" t="str" cm="1">
        <f t="array" aca="1" ref="AE890" ca="1">INDIRECT(ADDRESS((ROW(890:890)-2),IF(MOD(COLUMN(AE:AE)-11-$K890,32)=0,32,MOD(COLUMN(AE:AE)-11-$K890,32))+11))</f>
        <v>1</v>
      </c>
      <c r="AF890" s="43" t="str" cm="1">
        <f t="array" aca="1" ref="AF890" ca="1">INDIRECT(ADDRESS((ROW(890:890)-2),IF(MOD(COLUMN(AF:AF)-11-$K890,32)=0,32,MOD(COLUMN(AF:AF)-11-$K890,32))+11))</f>
        <v>1</v>
      </c>
      <c r="AG890" s="43" t="str" cm="1">
        <f t="array" aca="1" ref="AG890" ca="1">INDIRECT(ADDRESS((ROW(890:890)-2),IF(MOD(COLUMN(AG:AG)-11-$K890,32)=0,32,MOD(COLUMN(AG:AG)-11-$K890,32))+11))</f>
        <v>1</v>
      </c>
      <c r="AH890" s="43" t="str" cm="1">
        <f t="array" aca="1" ref="AH890" ca="1">INDIRECT(ADDRESS((ROW(890:890)-2),IF(MOD(COLUMN(AH:AH)-11-$K890,32)=0,32,MOD(COLUMN(AH:AH)-11-$K890,32))+11))</f>
        <v>0</v>
      </c>
      <c r="AI890" s="43" t="str" cm="1">
        <f t="array" aca="1" ref="AI890" ca="1">INDIRECT(ADDRESS((ROW(890:890)-2),IF(MOD(COLUMN(AI:AI)-11-$K890,32)=0,32,MOD(COLUMN(AI:AI)-11-$K890,32))+11))</f>
        <v>1</v>
      </c>
      <c r="AJ890" s="44" t="str" cm="1">
        <f t="array" aca="1" ref="AJ890" ca="1">INDIRECT(ADDRESS((ROW(890:890)-2),IF(MOD(COLUMN(AJ:AJ)-11-$K890,32)=0,32,MOD(COLUMN(AJ:AJ)-11-$K890,32))+11))</f>
        <v>1</v>
      </c>
      <c r="AK890" s="44" t="str" cm="1">
        <f t="array" aca="1" ref="AK890" ca="1">INDIRECT(ADDRESS((ROW(890:890)-2),IF(MOD(COLUMN(AK:AK)-11-$K890,32)=0,32,MOD(COLUMN(AK:AK)-11-$K890,32))+11))</f>
        <v>0</v>
      </c>
      <c r="AL890" s="44" t="str" cm="1">
        <f t="array" aca="1" ref="AL890" ca="1">INDIRECT(ADDRESS((ROW(890:890)-2),IF(MOD(COLUMN(AL:AL)-11-$K890,32)=0,32,MOD(COLUMN(AL:AL)-11-$K890,32))+11))</f>
        <v>0</v>
      </c>
      <c r="AM890" s="44" t="str" cm="1">
        <f t="array" aca="1" ref="AM890" ca="1">INDIRECT(ADDRESS((ROW(890:890)-2),IF(MOD(COLUMN(AM:AM)-11-$K890,32)=0,32,MOD(COLUMN(AM:AM)-11-$K890,32))+11))</f>
        <v>0</v>
      </c>
      <c r="AN890" s="45" t="str" cm="1">
        <f t="array" aca="1" ref="AN890" ca="1">INDIRECT(ADDRESS((ROW(890:890)-2),IF(MOD(COLUMN(AN:AN)-11-$K890,32)=0,32,MOD(COLUMN(AN:AN)-11-$K890,32))+11))</f>
        <v>0</v>
      </c>
      <c r="AO890" s="45" t="str" cm="1">
        <f t="array" aca="1" ref="AO890" ca="1">INDIRECT(ADDRESS((ROW(890:890)-2),IF(MOD(COLUMN(AO:AO)-11-$K890,32)=0,32,MOD(COLUMN(AO:AO)-11-$K890,32))+11))</f>
        <v>1</v>
      </c>
      <c r="AP890" s="45" t="str" cm="1">
        <f t="array" aca="1" ref="AP890" ca="1">INDIRECT(ADDRESS((ROW(890:890)-2),IF(MOD(COLUMN(AP:AP)-11-$K890,32)=0,32,MOD(COLUMN(AP:AP)-11-$K890,32))+11))</f>
        <v>1</v>
      </c>
      <c r="AQ890" s="45" t="str" cm="1">
        <f t="array" aca="1" ref="AQ890" ca="1">INDIRECT(ADDRESS((ROW(890:890)-2),IF(MOD(COLUMN(AQ:AQ)-11-$K890,32)=0,32,MOD(COLUMN(AQ:AQ)-11-$K890,32))+11))</f>
        <v>1</v>
      </c>
      <c r="AR890" s="41" t="str">
        <f t="shared" ca="1" si="1782"/>
        <v>10101111</v>
      </c>
      <c r="AS890" s="41" t="str">
        <f t="shared" ca="1" si="1783"/>
        <v>01000010</v>
      </c>
      <c r="AT890" s="40" t="str">
        <f t="shared" ca="1" si="1784"/>
        <v>10111101</v>
      </c>
      <c r="AU890" s="40" t="str">
        <f t="shared" ca="1" si="1785"/>
        <v>10000111</v>
      </c>
      <c r="AV890" s="40">
        <f t="shared" ca="1" si="1786"/>
        <v>175</v>
      </c>
      <c r="AW890" s="40">
        <f t="shared" ca="1" si="1787"/>
        <v>66</v>
      </c>
      <c r="AX890" s="40">
        <f t="shared" ca="1" si="1788"/>
        <v>189</v>
      </c>
      <c r="AY890" s="40">
        <f t="shared" ca="1" si="1789"/>
        <v>135</v>
      </c>
      <c r="AZ890" s="46">
        <f t="shared" ca="1" si="1790"/>
        <v>2940386695</v>
      </c>
    </row>
    <row r="891" spans="1:52" ht="15" thickBot="1" x14ac:dyDescent="0.4">
      <c r="A891" t="s">
        <v>225</v>
      </c>
      <c r="B891">
        <f ca="1">HEX2DEC(H888)</f>
        <v>3276737188</v>
      </c>
      <c r="C891">
        <f ca="1">I896</f>
        <v>2570711674</v>
      </c>
      <c r="D891">
        <f ca="1">I901</f>
        <v>3309220161</v>
      </c>
      <c r="E891" s="30">
        <f>Const!C48</f>
        <v>4094571909</v>
      </c>
      <c r="F891" s="61">
        <f ca="1">Home!B50</f>
        <v>2932622371</v>
      </c>
      <c r="G891" s="54">
        <f ca="1">B891+C891+D891+E891+F891</f>
        <v>16183863303</v>
      </c>
      <c r="I891" s="54">
        <f ca="1">_xlfn.BITXOR(_xlfn.BITXOR(AZ889,AZ890),AZ891)</f>
        <v>2037981603</v>
      </c>
      <c r="J891" s="48" t="s">
        <v>215</v>
      </c>
      <c r="K891" s="56">
        <v>22</v>
      </c>
      <c r="L891" s="57" t="str" cm="1">
        <f t="array" aca="1" ref="L891" ca="1">INDIRECT(ADDRESS((ROW(891:891)-3),IF(MOD(COLUMN(L:L)-11-$K891,32)=0,32,MOD(COLUMN(L:L)-11-$K891,32))+11))</f>
        <v>1</v>
      </c>
      <c r="M891" s="57" t="str" cm="1">
        <f t="array" aca="1" ref="M891" ca="1">INDIRECT(ADDRESS((ROW(891:891)-3),IF(MOD(COLUMN(M:M)-11-$K891,32)=0,32,MOD(COLUMN(M:M)-11-$K891,32))+11))</f>
        <v>1</v>
      </c>
      <c r="N891" s="57" t="str" cm="1">
        <f t="array" aca="1" ref="N891" ca="1">INDIRECT(ADDRESS((ROW(891:891)-3),IF(MOD(COLUMN(N:N)-11-$K891,32)=0,32,MOD(COLUMN(N:N)-11-$K891,32))+11))</f>
        <v>0</v>
      </c>
      <c r="O891" s="57" t="str" cm="1">
        <f t="array" aca="1" ref="O891" ca="1">INDIRECT(ADDRESS((ROW(891:891)-3),IF(MOD(COLUMN(O:O)-11-$K891,32)=0,32,MOD(COLUMN(O:O)-11-$K891,32))+11))</f>
        <v>0</v>
      </c>
      <c r="P891" s="58" t="str" cm="1">
        <f t="array" aca="1" ref="P891" ca="1">INDIRECT(ADDRESS((ROW(891:891)-3),IF(MOD(COLUMN(P:P)-11-$K891,32)=0,32,MOD(COLUMN(P:P)-11-$K891,32))+11))</f>
        <v>0</v>
      </c>
      <c r="Q891" s="58" t="str" cm="1">
        <f t="array" aca="1" ref="Q891" ca="1">INDIRECT(ADDRESS((ROW(891:891)-3),IF(MOD(COLUMN(Q:Q)-11-$K891,32)=0,32,MOD(COLUMN(Q:Q)-11-$K891,32))+11))</f>
        <v>0</v>
      </c>
      <c r="R891" s="58" t="str" cm="1">
        <f t="array" aca="1" ref="R891" ca="1">INDIRECT(ADDRESS((ROW(891:891)-3),IF(MOD(COLUMN(R:R)-11-$K891,32)=0,32,MOD(COLUMN(R:R)-11-$K891,32))+11))</f>
        <v>1</v>
      </c>
      <c r="S891" s="58" t="str" cm="1">
        <f t="array" aca="1" ref="S891" ca="1">INDIRECT(ADDRESS((ROW(891:891)-3),IF(MOD(COLUMN(S:S)-11-$K891,32)=0,32,MOD(COLUMN(S:S)-11-$K891,32))+11))</f>
        <v>1</v>
      </c>
      <c r="T891" s="59" t="str" cm="1">
        <f t="array" aca="1" ref="T891" ca="1">INDIRECT(ADDRESS((ROW(891:891)-3),IF(MOD(COLUMN(T:T)-11-$K891,32)=0,32,MOD(COLUMN(T:T)-11-$K891,32))+11))</f>
        <v>1</v>
      </c>
      <c r="U891" s="59" t="str" cm="1">
        <f t="array" aca="1" ref="U891" ca="1">INDIRECT(ADDRESS((ROW(891:891)-3),IF(MOD(COLUMN(U:U)-11-$K891,32)=0,32,MOD(COLUMN(U:U)-11-$K891,32))+11))</f>
        <v>1</v>
      </c>
      <c r="V891" s="59" t="str" cm="1">
        <f t="array" aca="1" ref="V891" ca="1">INDIRECT(ADDRESS((ROW(891:891)-3),IF(MOD(COLUMN(V:V)-11-$K891,32)=0,32,MOD(COLUMN(V:V)-11-$K891,32))+11))</f>
        <v>0</v>
      </c>
      <c r="W891" s="59" t="str" cm="1">
        <f t="array" aca="1" ref="W891" ca="1">INDIRECT(ADDRESS((ROW(891:891)-3),IF(MOD(COLUMN(W:W)-11-$K891,32)=0,32,MOD(COLUMN(W:W)-11-$K891,32))+11))</f>
        <v>1</v>
      </c>
      <c r="X891" s="60" t="str" cm="1">
        <f t="array" aca="1" ref="X891" ca="1">INDIRECT(ADDRESS((ROW(891:891)-3),IF(MOD(COLUMN(X:X)-11-$K891,32)=0,32,MOD(COLUMN(X:X)-11-$K891,32))+11))</f>
        <v>0</v>
      </c>
      <c r="Y891" s="60" t="str" cm="1">
        <f t="array" aca="1" ref="Y891" ca="1">INDIRECT(ADDRESS((ROW(891:891)-3),IF(MOD(COLUMN(Y:Y)-11-$K891,32)=0,32,MOD(COLUMN(Y:Y)-11-$K891,32))+11))</f>
        <v>1</v>
      </c>
      <c r="Z891" s="60" t="str" cm="1">
        <f t="array" aca="1" ref="Z891" ca="1">INDIRECT(ADDRESS((ROW(891:891)-3),IF(MOD(COLUMN(Z:Z)-11-$K891,32)=0,32,MOD(COLUMN(Z:Z)-11-$K891,32))+11))</f>
        <v>1</v>
      </c>
      <c r="AA891" s="60" t="str" cm="1">
        <f t="array" aca="1" ref="AA891" ca="1">INDIRECT(ADDRESS((ROW(891:891)-3),IF(MOD(COLUMN(AA:AA)-11-$K891,32)=0,32,MOD(COLUMN(AA:AA)-11-$K891,32))+11))</f>
        <v>1</v>
      </c>
      <c r="AB891" s="57" t="str" cm="1">
        <f t="array" aca="1" ref="AB891" ca="1">INDIRECT(ADDRESS((ROW(891:891)-3),IF(MOD(COLUMN(AB:AB)-11-$K891,32)=0,32,MOD(COLUMN(AB:AB)-11-$K891,32))+11))</f>
        <v>1</v>
      </c>
      <c r="AC891" s="57" t="str" cm="1">
        <f t="array" aca="1" ref="AC891" ca="1">INDIRECT(ADDRESS((ROW(891:891)-3),IF(MOD(COLUMN(AC:AC)-11-$K891,32)=0,32,MOD(COLUMN(AC:AC)-11-$K891,32))+11))</f>
        <v>0</v>
      </c>
      <c r="AD891" s="57" t="str" cm="1">
        <f t="array" aca="1" ref="AD891" ca="1">INDIRECT(ADDRESS((ROW(891:891)-3),IF(MOD(COLUMN(AD:AD)-11-$K891,32)=0,32,MOD(COLUMN(AD:AD)-11-$K891,32))+11))</f>
        <v>1</v>
      </c>
      <c r="AE891" s="57" t="str" cm="1">
        <f t="array" aca="1" ref="AE891" ca="1">INDIRECT(ADDRESS((ROW(891:891)-3),IF(MOD(COLUMN(AE:AE)-11-$K891,32)=0,32,MOD(COLUMN(AE:AE)-11-$K891,32))+11))</f>
        <v>0</v>
      </c>
      <c r="AF891" s="58" t="str" cm="1">
        <f t="array" aca="1" ref="AF891" ca="1">INDIRECT(ADDRESS((ROW(891:891)-3),IF(MOD(COLUMN(AF:AF)-11-$K891,32)=0,32,MOD(COLUMN(AF:AF)-11-$K891,32))+11))</f>
        <v>0</v>
      </c>
      <c r="AG891" s="58" t="str" cm="1">
        <f t="array" aca="1" ref="AG891" ca="1">INDIRECT(ADDRESS((ROW(891:891)-3),IF(MOD(COLUMN(AG:AG)-11-$K891,32)=0,32,MOD(COLUMN(AG:AG)-11-$K891,32))+11))</f>
        <v>0</v>
      </c>
      <c r="AH891" s="58" t="str" cm="1">
        <f t="array" aca="1" ref="AH891" ca="1">INDIRECT(ADDRESS((ROW(891:891)-3),IF(MOD(COLUMN(AH:AH)-11-$K891,32)=0,32,MOD(COLUMN(AH:AH)-11-$K891,32))+11))</f>
        <v>0</v>
      </c>
      <c r="AI891" s="58" t="str" cm="1">
        <f t="array" aca="1" ref="AI891" ca="1">INDIRECT(ADDRESS((ROW(891:891)-3),IF(MOD(COLUMN(AI:AI)-11-$K891,32)=0,32,MOD(COLUMN(AI:AI)-11-$K891,32))+11))</f>
        <v>1</v>
      </c>
      <c r="AJ891" s="59" t="str" cm="1">
        <f t="array" aca="1" ref="AJ891" ca="1">INDIRECT(ADDRESS((ROW(891:891)-3),IF(MOD(COLUMN(AJ:AJ)-11-$K891,32)=0,32,MOD(COLUMN(AJ:AJ)-11-$K891,32))+11))</f>
        <v>0</v>
      </c>
      <c r="AK891" s="59" t="str" cm="1">
        <f t="array" aca="1" ref="AK891" ca="1">INDIRECT(ADDRESS((ROW(891:891)-3),IF(MOD(COLUMN(AK:AK)-11-$K891,32)=0,32,MOD(COLUMN(AK:AK)-11-$K891,32))+11))</f>
        <v>1</v>
      </c>
      <c r="AL891" s="59" t="str" cm="1">
        <f t="array" aca="1" ref="AL891" ca="1">INDIRECT(ADDRESS((ROW(891:891)-3),IF(MOD(COLUMN(AL:AL)-11-$K891,32)=0,32,MOD(COLUMN(AL:AL)-11-$K891,32))+11))</f>
        <v>0</v>
      </c>
      <c r="AM891" s="59" t="str" cm="1">
        <f t="array" aca="1" ref="AM891" ca="1">INDIRECT(ADDRESS((ROW(891:891)-3),IF(MOD(COLUMN(AM:AM)-11-$K891,32)=0,32,MOD(COLUMN(AM:AM)-11-$K891,32))+11))</f>
        <v>1</v>
      </c>
      <c r="AN891" s="60" t="str" cm="1">
        <f t="array" aca="1" ref="AN891" ca="1">INDIRECT(ADDRESS((ROW(891:891)-3),IF(MOD(COLUMN(AN:AN)-11-$K891,32)=0,32,MOD(COLUMN(AN:AN)-11-$K891,32))+11))</f>
        <v>1</v>
      </c>
      <c r="AO891" s="60" t="str" cm="1">
        <f t="array" aca="1" ref="AO891" ca="1">INDIRECT(ADDRESS((ROW(891:891)-3),IF(MOD(COLUMN(AO:AO)-11-$K891,32)=0,32,MOD(COLUMN(AO:AO)-11-$K891,32))+11))</f>
        <v>1</v>
      </c>
      <c r="AP891" s="60" t="str" cm="1">
        <f t="array" aca="1" ref="AP891" ca="1">INDIRECT(ADDRESS((ROW(891:891)-3),IF(MOD(COLUMN(AP:AP)-11-$K891,32)=0,32,MOD(COLUMN(AP:AP)-11-$K891,32))+11))</f>
        <v>1</v>
      </c>
      <c r="AQ891" s="60" t="str" cm="1">
        <f t="array" aca="1" ref="AQ891" ca="1">INDIRECT(ADDRESS((ROW(891:891)-3),IF(MOD(COLUMN(AQ:AQ)-11-$K891,32)=0,32,MOD(COLUMN(AQ:AQ)-11-$K891,32))+11))</f>
        <v>0</v>
      </c>
      <c r="AR891" s="49" t="str">
        <f t="shared" ca="1" si="1782"/>
        <v>11000011</v>
      </c>
      <c r="AS891" s="49" t="str">
        <f t="shared" ca="1" si="1783"/>
        <v>11010111</v>
      </c>
      <c r="AT891" s="48" t="str">
        <f t="shared" ca="1" si="1784"/>
        <v>10100001</v>
      </c>
      <c r="AU891" s="48" t="str">
        <f t="shared" ca="1" si="1785"/>
        <v>01011110</v>
      </c>
      <c r="AV891" s="48">
        <f t="shared" ca="1" si="1786"/>
        <v>195</v>
      </c>
      <c r="AW891" s="48">
        <f t="shared" ca="1" si="1787"/>
        <v>215</v>
      </c>
      <c r="AX891" s="48">
        <f t="shared" ca="1" si="1788"/>
        <v>161</v>
      </c>
      <c r="AY891" s="48">
        <f t="shared" ca="1" si="1789"/>
        <v>94</v>
      </c>
      <c r="AZ891" s="50">
        <f t="shared" ca="1" si="1790"/>
        <v>3285688670</v>
      </c>
    </row>
    <row r="892" spans="1:52" ht="15" thickBot="1" x14ac:dyDescent="0.4"/>
    <row r="893" spans="1:52" x14ac:dyDescent="0.35">
      <c r="I893" s="31"/>
      <c r="J893" s="51" t="s">
        <v>216</v>
      </c>
      <c r="K893" s="52"/>
      <c r="L893" s="34" t="str">
        <f ca="1">MID(HEX2BIN(MID($E888,1,1),4),1,1)</f>
        <v>1</v>
      </c>
      <c r="M893" s="34" t="str">
        <f ca="1">MID(HEX2BIN(MID($E888,1,1),4),2,1)</f>
        <v>1</v>
      </c>
      <c r="N893" s="34" t="str">
        <f ca="1">MID(HEX2BIN(MID($E888,1,1),4),3,1)</f>
        <v>0</v>
      </c>
      <c r="O893" s="34" t="str">
        <f ca="1">MID(HEX2BIN(MID($E888,1,1),4),4,1)</f>
        <v>0</v>
      </c>
      <c r="P893" s="35" t="str">
        <f ca="1">MID(HEX2BIN(MID($E888,2,1),4),1,1)</f>
        <v>1</v>
      </c>
      <c r="Q893" s="35" t="str">
        <f ca="1">MID(HEX2BIN(MID($E888,2,1),4),2,1)</f>
        <v>0</v>
      </c>
      <c r="R893" s="35" t="str">
        <f ca="1">MID(HEX2BIN(MID($E888,2,1),4),3,1)</f>
        <v>0</v>
      </c>
      <c r="S893" s="35" t="str">
        <f ca="1">MID(HEX2BIN(MID($E888,2,1),4),4,1)</f>
        <v>0</v>
      </c>
      <c r="T893" s="36" t="str">
        <f ca="1">MID(HEX2BIN(MID($E888,3,1),4),1,1)</f>
        <v>0</v>
      </c>
      <c r="U893" s="36" t="str">
        <f ca="1">MID(HEX2BIN(MID($E888,3,1),4),2,1)</f>
        <v>1</v>
      </c>
      <c r="V893" s="36" t="str">
        <f ca="1">MID(HEX2BIN(MID($E888,3,1),4),3,1)</f>
        <v>0</v>
      </c>
      <c r="W893" s="36" t="str">
        <f ca="1">MID(HEX2BIN(MID($E888,3,1),4),4,1)</f>
        <v>0</v>
      </c>
      <c r="X893" s="37" t="str">
        <f ca="1">MID(HEX2BIN(MID($E888,4,1),4),1,1)</f>
        <v>1</v>
      </c>
      <c r="Y893" s="37" t="str">
        <f ca="1">MID(HEX2BIN(MID($E888,4,1),4),2,1)</f>
        <v>0</v>
      </c>
      <c r="Z893" s="37" t="str">
        <f ca="1">MID(HEX2BIN(MID($E888,4,1),4),3,1)</f>
        <v>0</v>
      </c>
      <c r="AA893" s="37" t="str">
        <f ca="1">MID(HEX2BIN(MID($E888,4,1),4),4,1)</f>
        <v>0</v>
      </c>
      <c r="AB893" s="34" t="str">
        <f ca="1">MID(HEX2BIN(MID($E888,5,1),4),1,1)</f>
        <v>1</v>
      </c>
      <c r="AC893" s="34" t="str">
        <f ca="1">MID(HEX2BIN(MID($E888,5,1),4),2,1)</f>
        <v>0</v>
      </c>
      <c r="AD893" s="34" t="str">
        <f ca="1">MID(HEX2BIN(MID($E888,5,1),4),3,1)</f>
        <v>0</v>
      </c>
      <c r="AE893" s="34" t="str">
        <f ca="1">MID(HEX2BIN(MID($E888,5,1),4),4,1)</f>
        <v>0</v>
      </c>
      <c r="AF893" s="35" t="str">
        <f ca="1">MID(HEX2BIN(MID($E888,6,1),4),1,1)</f>
        <v>0</v>
      </c>
      <c r="AG893" s="35" t="str">
        <f ca="1">MID(HEX2BIN(MID($E888,6,1),4),2,1)</f>
        <v>0</v>
      </c>
      <c r="AH893" s="35" t="str">
        <f ca="1">MID(HEX2BIN(MID($E888,6,1),4),3,1)</f>
        <v>1</v>
      </c>
      <c r="AI893" s="35" t="str">
        <f ca="1">MID(HEX2BIN(MID($E888,6,1),4),4,1)</f>
        <v>1</v>
      </c>
      <c r="AJ893" s="36" t="str">
        <f ca="1">MID(HEX2BIN(MID($E888,7,1),4),1,1)</f>
        <v>1</v>
      </c>
      <c r="AK893" s="36" t="str">
        <f ca="1">MID(HEX2BIN(MID($E888,7,1),4),2,1)</f>
        <v>0</v>
      </c>
      <c r="AL893" s="36" t="str">
        <f ca="1">MID(HEX2BIN(MID($E888,7,1),4),3,1)</f>
        <v>1</v>
      </c>
      <c r="AM893" s="36" t="str">
        <f ca="1">MID(HEX2BIN(MID($E888,7,1),4),4,1)</f>
        <v>1</v>
      </c>
      <c r="AN893" s="37" t="str">
        <f ca="1">MID(HEX2BIN(MID($E888,8,1),4),1,1)</f>
        <v>0</v>
      </c>
      <c r="AO893" s="37" t="str">
        <f ca="1">MID(HEX2BIN(MID($E888,8,1),4),2,1)</f>
        <v>0</v>
      </c>
      <c r="AP893" s="37" t="str">
        <f ca="1">MID(HEX2BIN(MID($E888,8,1),4),3,1)</f>
        <v>1</v>
      </c>
      <c r="AQ893" s="37" t="str">
        <f ca="1">MID(HEX2BIN(MID($E888,8,1),4),4,1)</f>
        <v>0</v>
      </c>
      <c r="AR893" s="33" t="str">
        <f t="shared" ref="AR893:AR896" ca="1" si="1791">_xlfn.CONCAT(L893,M893,N893,O893,P893,Q893,R893,S893)</f>
        <v>11001000</v>
      </c>
      <c r="AS893" s="33" t="str">
        <f t="shared" ref="AS893:AS896" ca="1" si="1792">_xlfn.CONCAT(T893,U893,V893,W893,X893,Y893,Z893,AA893)</f>
        <v>01001000</v>
      </c>
      <c r="AT893" s="32" t="str">
        <f t="shared" ref="AT893:AT896" ca="1" si="1793">_xlfn.CONCAT(AB893,AC893,AD893,AE893,AF893,AG893,AH893,AI893)</f>
        <v>10000011</v>
      </c>
      <c r="AU893" s="32" t="str">
        <f t="shared" ref="AU893:AU896" ca="1" si="1794">_xlfn.CONCAT(AJ893,AK893,AL893,AM893,AN893,AO893,AP893,AQ893)</f>
        <v>10110010</v>
      </c>
      <c r="AV893" s="32">
        <f t="shared" ref="AV893:AV896" ca="1" si="1795">BIN2DEC(AR893)</f>
        <v>200</v>
      </c>
      <c r="AW893" s="32">
        <f t="shared" ref="AW893:AW896" ca="1" si="1796">BIN2DEC(AS893)</f>
        <v>72</v>
      </c>
      <c r="AX893" s="32">
        <f t="shared" ref="AX893:AX896" ca="1" si="1797">BIN2DEC(AT893)</f>
        <v>131</v>
      </c>
      <c r="AY893" s="32">
        <f t="shared" ref="AY893:AY896" ca="1" si="1798">BIN2DEC(AU893)</f>
        <v>178</v>
      </c>
      <c r="AZ893" s="38">
        <f t="shared" ref="AZ893:AZ896" ca="1" si="1799">(AV893*2^24)+(AW893*2^16)+(AX893*2^8)+AY893</f>
        <v>3360195506</v>
      </c>
    </row>
    <row r="894" spans="1:52" ht="15" thickBot="1" x14ac:dyDescent="0.4">
      <c r="A894" t="s">
        <v>227</v>
      </c>
      <c r="I894" s="39"/>
      <c r="J894" s="40" t="s">
        <v>215</v>
      </c>
      <c r="K894" s="53">
        <v>6</v>
      </c>
      <c r="L894" s="42" t="str" cm="1">
        <f t="array" aca="1" ref="L894" ca="1">INDIRECT(ADDRESS((ROW(894:894)-1),IF(MOD(COLUMN(L:L)-11-$K894,32)=0,32,MOD(COLUMN(L:L)-11-$K894,32))+11))</f>
        <v>1</v>
      </c>
      <c r="M894" s="42" t="str" cm="1">
        <f t="array" aca="1" ref="M894" ca="1">INDIRECT(ADDRESS((ROW(894:894)-1),IF(MOD(COLUMN(M:M)-11-$K894,32)=0,32,MOD(COLUMN(M:M)-11-$K894,32))+11))</f>
        <v>1</v>
      </c>
      <c r="N894" s="42" t="str" cm="1">
        <f t="array" aca="1" ref="N894" ca="1">INDIRECT(ADDRESS((ROW(894:894)-1),IF(MOD(COLUMN(N:N)-11-$K894,32)=0,32,MOD(COLUMN(N:N)-11-$K894,32))+11))</f>
        <v>0</v>
      </c>
      <c r="O894" s="42" t="str" cm="1">
        <f t="array" aca="1" ref="O894" ca="1">INDIRECT(ADDRESS((ROW(894:894)-1),IF(MOD(COLUMN(O:O)-11-$K894,32)=0,32,MOD(COLUMN(O:O)-11-$K894,32))+11))</f>
        <v>0</v>
      </c>
      <c r="P894" s="43" t="str" cm="1">
        <f t="array" aca="1" ref="P894" ca="1">INDIRECT(ADDRESS((ROW(894:894)-1),IF(MOD(COLUMN(P:P)-11-$K894,32)=0,32,MOD(COLUMN(P:P)-11-$K894,32))+11))</f>
        <v>1</v>
      </c>
      <c r="Q894" s="43" t="str" cm="1">
        <f t="array" aca="1" ref="Q894" ca="1">INDIRECT(ADDRESS((ROW(894:894)-1),IF(MOD(COLUMN(Q:Q)-11-$K894,32)=0,32,MOD(COLUMN(Q:Q)-11-$K894,32))+11))</f>
        <v>0</v>
      </c>
      <c r="R894" s="43" t="str" cm="1">
        <f t="array" aca="1" ref="R894" ca="1">INDIRECT(ADDRESS((ROW(894:894)-1),IF(MOD(COLUMN(R:R)-11-$K894,32)=0,32,MOD(COLUMN(R:R)-11-$K894,32))+11))</f>
        <v>1</v>
      </c>
      <c r="S894" s="43" t="str" cm="1">
        <f t="array" aca="1" ref="S894" ca="1">INDIRECT(ADDRESS((ROW(894:894)-1),IF(MOD(COLUMN(S:S)-11-$K894,32)=0,32,MOD(COLUMN(S:S)-11-$K894,32))+11))</f>
        <v>1</v>
      </c>
      <c r="T894" s="44" t="str" cm="1">
        <f t="array" aca="1" ref="T894" ca="1">INDIRECT(ADDRESS((ROW(894:894)-1),IF(MOD(COLUMN(T:T)-11-$K894,32)=0,32,MOD(COLUMN(T:T)-11-$K894,32))+11))</f>
        <v>0</v>
      </c>
      <c r="U894" s="44" t="str" cm="1">
        <f t="array" aca="1" ref="U894" ca="1">INDIRECT(ADDRESS((ROW(894:894)-1),IF(MOD(COLUMN(U:U)-11-$K894,32)=0,32,MOD(COLUMN(U:U)-11-$K894,32))+11))</f>
        <v>0</v>
      </c>
      <c r="V894" s="44" t="str" cm="1">
        <f t="array" aca="1" ref="V894" ca="1">INDIRECT(ADDRESS((ROW(894:894)-1),IF(MOD(COLUMN(V:V)-11-$K894,32)=0,32,MOD(COLUMN(V:V)-11-$K894,32))+11))</f>
        <v>1</v>
      </c>
      <c r="W894" s="44" t="str" cm="1">
        <f t="array" aca="1" ref="W894" ca="1">INDIRECT(ADDRESS((ROW(894:894)-1),IF(MOD(COLUMN(W:W)-11-$K894,32)=0,32,MOD(COLUMN(W:W)-11-$K894,32))+11))</f>
        <v>0</v>
      </c>
      <c r="X894" s="45" t="str" cm="1">
        <f t="array" aca="1" ref="X894" ca="1">INDIRECT(ADDRESS((ROW(894:894)-1),IF(MOD(COLUMN(X:X)-11-$K894,32)=0,32,MOD(COLUMN(X:X)-11-$K894,32))+11))</f>
        <v>0</v>
      </c>
      <c r="Y894" s="45" t="str" cm="1">
        <f t="array" aca="1" ref="Y894" ca="1">INDIRECT(ADDRESS((ROW(894:894)-1),IF(MOD(COLUMN(Y:Y)-11-$K894,32)=0,32,MOD(COLUMN(Y:Y)-11-$K894,32))+11))</f>
        <v>0</v>
      </c>
      <c r="Z894" s="45" t="str" cm="1">
        <f t="array" aca="1" ref="Z894" ca="1">INDIRECT(ADDRESS((ROW(894:894)-1),IF(MOD(COLUMN(Z:Z)-11-$K894,32)=0,32,MOD(COLUMN(Z:Z)-11-$K894,32))+11))</f>
        <v>0</v>
      </c>
      <c r="AA894" s="45" t="str" cm="1">
        <f t="array" aca="1" ref="AA894" ca="1">INDIRECT(ADDRESS((ROW(894:894)-1),IF(MOD(COLUMN(AA:AA)-11-$K894,32)=0,32,MOD(COLUMN(AA:AA)-11-$K894,32))+11))</f>
        <v>1</v>
      </c>
      <c r="AB894" s="42" t="str" cm="1">
        <f t="array" aca="1" ref="AB894" ca="1">INDIRECT(ADDRESS((ROW(894:894)-1),IF(MOD(COLUMN(AB:AB)-11-$K894,32)=0,32,MOD(COLUMN(AB:AB)-11-$K894,32))+11))</f>
        <v>0</v>
      </c>
      <c r="AC894" s="42" t="str" cm="1">
        <f t="array" aca="1" ref="AC894" ca="1">INDIRECT(ADDRESS((ROW(894:894)-1),IF(MOD(COLUMN(AC:AC)-11-$K894,32)=0,32,MOD(COLUMN(AC:AC)-11-$K894,32))+11))</f>
        <v>0</v>
      </c>
      <c r="AD894" s="42" t="str" cm="1">
        <f t="array" aca="1" ref="AD894" ca="1">INDIRECT(ADDRESS((ROW(894:894)-1),IF(MOD(COLUMN(AD:AD)-11-$K894,32)=0,32,MOD(COLUMN(AD:AD)-11-$K894,32))+11))</f>
        <v>1</v>
      </c>
      <c r="AE894" s="42" t="str" cm="1">
        <f t="array" aca="1" ref="AE894" ca="1">INDIRECT(ADDRESS((ROW(894:894)-1),IF(MOD(COLUMN(AE:AE)-11-$K894,32)=0,32,MOD(COLUMN(AE:AE)-11-$K894,32))+11))</f>
        <v>0</v>
      </c>
      <c r="AF894" s="43" t="str" cm="1">
        <f t="array" aca="1" ref="AF894" ca="1">INDIRECT(ADDRESS((ROW(894:894)-1),IF(MOD(COLUMN(AF:AF)-11-$K894,32)=0,32,MOD(COLUMN(AF:AF)-11-$K894,32))+11))</f>
        <v>0</v>
      </c>
      <c r="AG894" s="43" t="str" cm="1">
        <f t="array" aca="1" ref="AG894" ca="1">INDIRECT(ADDRESS((ROW(894:894)-1),IF(MOD(COLUMN(AG:AG)-11-$K894,32)=0,32,MOD(COLUMN(AG:AG)-11-$K894,32))+11))</f>
        <v>0</v>
      </c>
      <c r="AH894" s="43" t="str" cm="1">
        <f t="array" aca="1" ref="AH894" ca="1">INDIRECT(ADDRESS((ROW(894:894)-1),IF(MOD(COLUMN(AH:AH)-11-$K894,32)=0,32,MOD(COLUMN(AH:AH)-11-$K894,32))+11))</f>
        <v>1</v>
      </c>
      <c r="AI894" s="43" t="str" cm="1">
        <f t="array" aca="1" ref="AI894" ca="1">INDIRECT(ADDRESS((ROW(894:894)-1),IF(MOD(COLUMN(AI:AI)-11-$K894,32)=0,32,MOD(COLUMN(AI:AI)-11-$K894,32))+11))</f>
        <v>0</v>
      </c>
      <c r="AJ894" s="44" t="str" cm="1">
        <f t="array" aca="1" ref="AJ894" ca="1">INDIRECT(ADDRESS((ROW(894:894)-1),IF(MOD(COLUMN(AJ:AJ)-11-$K894,32)=0,32,MOD(COLUMN(AJ:AJ)-11-$K894,32))+11))</f>
        <v>0</v>
      </c>
      <c r="AK894" s="44" t="str" cm="1">
        <f t="array" aca="1" ref="AK894" ca="1">INDIRECT(ADDRESS((ROW(894:894)-1),IF(MOD(COLUMN(AK:AK)-11-$K894,32)=0,32,MOD(COLUMN(AK:AK)-11-$K894,32))+11))</f>
        <v>0</v>
      </c>
      <c r="AL894" s="44" t="str" cm="1">
        <f t="array" aca="1" ref="AL894" ca="1">INDIRECT(ADDRESS((ROW(894:894)-1),IF(MOD(COLUMN(AL:AL)-11-$K894,32)=0,32,MOD(COLUMN(AL:AL)-11-$K894,32))+11))</f>
        <v>0</v>
      </c>
      <c r="AM894" s="44" t="str" cm="1">
        <f t="array" aca="1" ref="AM894" ca="1">INDIRECT(ADDRESS((ROW(894:894)-1),IF(MOD(COLUMN(AM:AM)-11-$K894,32)=0,32,MOD(COLUMN(AM:AM)-11-$K894,32))+11))</f>
        <v>0</v>
      </c>
      <c r="AN894" s="45" t="str" cm="1">
        <f t="array" aca="1" ref="AN894" ca="1">INDIRECT(ADDRESS((ROW(894:894)-1),IF(MOD(COLUMN(AN:AN)-11-$K894,32)=0,32,MOD(COLUMN(AN:AN)-11-$K894,32))+11))</f>
        <v>1</v>
      </c>
      <c r="AO894" s="45" t="str" cm="1">
        <f t="array" aca="1" ref="AO894" ca="1">INDIRECT(ADDRESS((ROW(894:894)-1),IF(MOD(COLUMN(AO:AO)-11-$K894,32)=0,32,MOD(COLUMN(AO:AO)-11-$K894,32))+11))</f>
        <v>1</v>
      </c>
      <c r="AP894" s="45" t="str" cm="1">
        <f t="array" aca="1" ref="AP894" ca="1">INDIRECT(ADDRESS((ROW(894:894)-1),IF(MOD(COLUMN(AP:AP)-11-$K894,32)=0,32,MOD(COLUMN(AP:AP)-11-$K894,32))+11))</f>
        <v>1</v>
      </c>
      <c r="AQ894" s="45" t="str" cm="1">
        <f t="array" aca="1" ref="AQ894" ca="1">INDIRECT(ADDRESS((ROW(894:894)-1),IF(MOD(COLUMN(AQ:AQ)-11-$K894,32)=0,32,MOD(COLUMN(AQ:AQ)-11-$K894,32))+11))</f>
        <v>0</v>
      </c>
      <c r="AR894" s="41" t="str">
        <f t="shared" ca="1" si="1791"/>
        <v>11001011</v>
      </c>
      <c r="AS894" s="41" t="str">
        <f t="shared" ca="1" si="1792"/>
        <v>00100001</v>
      </c>
      <c r="AT894" s="40" t="str">
        <f t="shared" ca="1" si="1793"/>
        <v>00100010</v>
      </c>
      <c r="AU894" s="40" t="str">
        <f t="shared" ca="1" si="1794"/>
        <v>00001110</v>
      </c>
      <c r="AV894" s="40">
        <f t="shared" ca="1" si="1795"/>
        <v>203</v>
      </c>
      <c r="AW894" s="40">
        <f t="shared" ca="1" si="1796"/>
        <v>33</v>
      </c>
      <c r="AX894" s="40">
        <f t="shared" ca="1" si="1797"/>
        <v>34</v>
      </c>
      <c r="AY894" s="40">
        <f t="shared" ca="1" si="1798"/>
        <v>14</v>
      </c>
      <c r="AZ894" s="46">
        <f t="shared" ca="1" si="1799"/>
        <v>3407946254</v>
      </c>
    </row>
    <row r="895" spans="1:52" ht="15" thickBot="1" x14ac:dyDescent="0.4">
      <c r="A895" t="s">
        <v>228</v>
      </c>
      <c r="B895">
        <f ca="1">I891</f>
        <v>2037981603</v>
      </c>
      <c r="C895">
        <f ca="1">I905</f>
        <v>1100279992</v>
      </c>
      <c r="G895" s="54">
        <f ca="1">B895+C895</f>
        <v>3138261595</v>
      </c>
      <c r="I895" s="39"/>
      <c r="J895" s="40" t="s">
        <v>215</v>
      </c>
      <c r="K895" s="53">
        <v>11</v>
      </c>
      <c r="L895" s="42" t="str" cm="1">
        <f t="array" aca="1" ref="L895" ca="1">INDIRECT(ADDRESS((ROW(895:895)-2),IF(MOD(COLUMN(L:L)-11-$K895,32)=0,32,MOD(COLUMN(L:L)-11-$K895,32))+11))</f>
        <v>0</v>
      </c>
      <c r="M895" s="42" t="str" cm="1">
        <f t="array" aca="1" ref="M895" ca="1">INDIRECT(ADDRESS((ROW(895:895)-2),IF(MOD(COLUMN(M:M)-11-$K895,32)=0,32,MOD(COLUMN(M:M)-11-$K895,32))+11))</f>
        <v>1</v>
      </c>
      <c r="N895" s="42" t="str" cm="1">
        <f t="array" aca="1" ref="N895" ca="1">INDIRECT(ADDRESS((ROW(895:895)-2),IF(MOD(COLUMN(N:N)-11-$K895,32)=0,32,MOD(COLUMN(N:N)-11-$K895,32))+11))</f>
        <v>1</v>
      </c>
      <c r="O895" s="42" t="str" cm="1">
        <f t="array" aca="1" ref="O895" ca="1">INDIRECT(ADDRESS((ROW(895:895)-2),IF(MOD(COLUMN(O:O)-11-$K895,32)=0,32,MOD(COLUMN(O:O)-11-$K895,32))+11))</f>
        <v>1</v>
      </c>
      <c r="P895" s="43" t="str" cm="1">
        <f t="array" aca="1" ref="P895" ca="1">INDIRECT(ADDRESS((ROW(895:895)-2),IF(MOD(COLUMN(P:P)-11-$K895,32)=0,32,MOD(COLUMN(P:P)-11-$K895,32))+11))</f>
        <v>0</v>
      </c>
      <c r="Q895" s="43" t="str" cm="1">
        <f t="array" aca="1" ref="Q895" ca="1">INDIRECT(ADDRESS((ROW(895:895)-2),IF(MOD(COLUMN(Q:Q)-11-$K895,32)=0,32,MOD(COLUMN(Q:Q)-11-$K895,32))+11))</f>
        <v>1</v>
      </c>
      <c r="R895" s="43" t="str" cm="1">
        <f t="array" aca="1" ref="R895" ca="1">INDIRECT(ADDRESS((ROW(895:895)-2),IF(MOD(COLUMN(R:R)-11-$K895,32)=0,32,MOD(COLUMN(R:R)-11-$K895,32))+11))</f>
        <v>1</v>
      </c>
      <c r="S895" s="43" t="str" cm="1">
        <f t="array" aca="1" ref="S895" ca="1">INDIRECT(ADDRESS((ROW(895:895)-2),IF(MOD(COLUMN(S:S)-11-$K895,32)=0,32,MOD(COLUMN(S:S)-11-$K895,32))+11))</f>
        <v>0</v>
      </c>
      <c r="T895" s="44" t="str" cm="1">
        <f t="array" aca="1" ref="T895" ca="1">INDIRECT(ADDRESS((ROW(895:895)-2),IF(MOD(COLUMN(T:T)-11-$K895,32)=0,32,MOD(COLUMN(T:T)-11-$K895,32))+11))</f>
        <v>0</v>
      </c>
      <c r="U895" s="44" t="str" cm="1">
        <f t="array" aca="1" ref="U895" ca="1">INDIRECT(ADDRESS((ROW(895:895)-2),IF(MOD(COLUMN(U:U)-11-$K895,32)=0,32,MOD(COLUMN(U:U)-11-$K895,32))+11))</f>
        <v>1</v>
      </c>
      <c r="V895" s="44" t="str" cm="1">
        <f t="array" aca="1" ref="V895" ca="1">INDIRECT(ADDRESS((ROW(895:895)-2),IF(MOD(COLUMN(V:V)-11-$K895,32)=0,32,MOD(COLUMN(V:V)-11-$K895,32))+11))</f>
        <v>0</v>
      </c>
      <c r="W895" s="44" t="str" cm="1">
        <f t="array" aca="1" ref="W895" ca="1">INDIRECT(ADDRESS((ROW(895:895)-2),IF(MOD(COLUMN(W:W)-11-$K895,32)=0,32,MOD(COLUMN(W:W)-11-$K895,32))+11))</f>
        <v>1</v>
      </c>
      <c r="X895" s="45" t="str" cm="1">
        <f t="array" aca="1" ref="X895" ca="1">INDIRECT(ADDRESS((ROW(895:895)-2),IF(MOD(COLUMN(X:X)-11-$K895,32)=0,32,MOD(COLUMN(X:X)-11-$K895,32))+11))</f>
        <v>1</v>
      </c>
      <c r="Y895" s="45" t="str" cm="1">
        <f t="array" aca="1" ref="Y895" ca="1">INDIRECT(ADDRESS((ROW(895:895)-2),IF(MOD(COLUMN(Y:Y)-11-$K895,32)=0,32,MOD(COLUMN(Y:Y)-11-$K895,32))+11))</f>
        <v>0</v>
      </c>
      <c r="Z895" s="45" t="str" cm="1">
        <f t="array" aca="1" ref="Z895" ca="1">INDIRECT(ADDRESS((ROW(895:895)-2),IF(MOD(COLUMN(Z:Z)-11-$K895,32)=0,32,MOD(COLUMN(Z:Z)-11-$K895,32))+11))</f>
        <v>0</v>
      </c>
      <c r="AA895" s="45" t="str" cm="1">
        <f t="array" aca="1" ref="AA895" ca="1">INDIRECT(ADDRESS((ROW(895:895)-2),IF(MOD(COLUMN(AA:AA)-11-$K895,32)=0,32,MOD(COLUMN(AA:AA)-11-$K895,32))+11))</f>
        <v>1</v>
      </c>
      <c r="AB895" s="42" t="str" cm="1">
        <f t="array" aca="1" ref="AB895" ca="1">INDIRECT(ADDRESS((ROW(895:895)-2),IF(MOD(COLUMN(AB:AB)-11-$K895,32)=0,32,MOD(COLUMN(AB:AB)-11-$K895,32))+11))</f>
        <v>0</v>
      </c>
      <c r="AC895" s="42" t="str" cm="1">
        <f t="array" aca="1" ref="AC895" ca="1">INDIRECT(ADDRESS((ROW(895:895)-2),IF(MOD(COLUMN(AC:AC)-11-$K895,32)=0,32,MOD(COLUMN(AC:AC)-11-$K895,32))+11))</f>
        <v>0</v>
      </c>
      <c r="AD895" s="42" t="str" cm="1">
        <f t="array" aca="1" ref="AD895" ca="1">INDIRECT(ADDRESS((ROW(895:895)-2),IF(MOD(COLUMN(AD:AD)-11-$K895,32)=0,32,MOD(COLUMN(AD:AD)-11-$K895,32))+11))</f>
        <v>0</v>
      </c>
      <c r="AE895" s="42" t="str" cm="1">
        <f t="array" aca="1" ref="AE895" ca="1">INDIRECT(ADDRESS((ROW(895:895)-2),IF(MOD(COLUMN(AE:AE)-11-$K895,32)=0,32,MOD(COLUMN(AE:AE)-11-$K895,32))+11))</f>
        <v>0</v>
      </c>
      <c r="AF895" s="43" t="str" cm="1">
        <f t="array" aca="1" ref="AF895" ca="1">INDIRECT(ADDRESS((ROW(895:895)-2),IF(MOD(COLUMN(AF:AF)-11-$K895,32)=0,32,MOD(COLUMN(AF:AF)-11-$K895,32))+11))</f>
        <v>1</v>
      </c>
      <c r="AG895" s="43" t="str" cm="1">
        <f t="array" aca="1" ref="AG895" ca="1">INDIRECT(ADDRESS((ROW(895:895)-2),IF(MOD(COLUMN(AG:AG)-11-$K895,32)=0,32,MOD(COLUMN(AG:AG)-11-$K895,32))+11))</f>
        <v>0</v>
      </c>
      <c r="AH895" s="43" t="str" cm="1">
        <f t="array" aca="1" ref="AH895" ca="1">INDIRECT(ADDRESS((ROW(895:895)-2),IF(MOD(COLUMN(AH:AH)-11-$K895,32)=0,32,MOD(COLUMN(AH:AH)-11-$K895,32))+11))</f>
        <v>0</v>
      </c>
      <c r="AI895" s="43" t="str" cm="1">
        <f t="array" aca="1" ref="AI895" ca="1">INDIRECT(ADDRESS((ROW(895:895)-2),IF(MOD(COLUMN(AI:AI)-11-$K895,32)=0,32,MOD(COLUMN(AI:AI)-11-$K895,32))+11))</f>
        <v>1</v>
      </c>
      <c r="AJ895" s="44" t="str" cm="1">
        <f t="array" aca="1" ref="AJ895" ca="1">INDIRECT(ADDRESS((ROW(895:895)-2),IF(MOD(COLUMN(AJ:AJ)-11-$K895,32)=0,32,MOD(COLUMN(AJ:AJ)-11-$K895,32))+11))</f>
        <v>0</v>
      </c>
      <c r="AK895" s="44" t="str" cm="1">
        <f t="array" aca="1" ref="AK895" ca="1">INDIRECT(ADDRESS((ROW(895:895)-2),IF(MOD(COLUMN(AK:AK)-11-$K895,32)=0,32,MOD(COLUMN(AK:AK)-11-$K895,32))+11))</f>
        <v>0</v>
      </c>
      <c r="AL895" s="44" t="str" cm="1">
        <f t="array" aca="1" ref="AL895" ca="1">INDIRECT(ADDRESS((ROW(895:895)-2),IF(MOD(COLUMN(AL:AL)-11-$K895,32)=0,32,MOD(COLUMN(AL:AL)-11-$K895,32))+11))</f>
        <v>0</v>
      </c>
      <c r="AM895" s="44" t="str" cm="1">
        <f t="array" aca="1" ref="AM895" ca="1">INDIRECT(ADDRESS((ROW(895:895)-2),IF(MOD(COLUMN(AM:AM)-11-$K895,32)=0,32,MOD(COLUMN(AM:AM)-11-$K895,32))+11))</f>
        <v>1</v>
      </c>
      <c r="AN895" s="45" t="str" cm="1">
        <f t="array" aca="1" ref="AN895" ca="1">INDIRECT(ADDRESS((ROW(895:895)-2),IF(MOD(COLUMN(AN:AN)-11-$K895,32)=0,32,MOD(COLUMN(AN:AN)-11-$K895,32))+11))</f>
        <v>0</v>
      </c>
      <c r="AO895" s="45" t="str" cm="1">
        <f t="array" aca="1" ref="AO895" ca="1">INDIRECT(ADDRESS((ROW(895:895)-2),IF(MOD(COLUMN(AO:AO)-11-$K895,32)=0,32,MOD(COLUMN(AO:AO)-11-$K895,32))+11))</f>
        <v>0</v>
      </c>
      <c r="AP895" s="45" t="str" cm="1">
        <f t="array" aca="1" ref="AP895" ca="1">INDIRECT(ADDRESS((ROW(895:895)-2),IF(MOD(COLUMN(AP:AP)-11-$K895,32)=0,32,MOD(COLUMN(AP:AP)-11-$K895,32))+11))</f>
        <v>0</v>
      </c>
      <c r="AQ895" s="45" t="str" cm="1">
        <f t="array" aca="1" ref="AQ895" ca="1">INDIRECT(ADDRESS((ROW(895:895)-2),IF(MOD(COLUMN(AQ:AQ)-11-$K895,32)=0,32,MOD(COLUMN(AQ:AQ)-11-$K895,32))+11))</f>
        <v>0</v>
      </c>
      <c r="AR895" s="41" t="str">
        <f t="shared" ca="1" si="1791"/>
        <v>01110110</v>
      </c>
      <c r="AS895" s="41" t="str">
        <f t="shared" ca="1" si="1792"/>
        <v>01011001</v>
      </c>
      <c r="AT895" s="40" t="str">
        <f t="shared" ca="1" si="1793"/>
        <v>00001001</v>
      </c>
      <c r="AU895" s="40" t="str">
        <f t="shared" ca="1" si="1794"/>
        <v>00010000</v>
      </c>
      <c r="AV895" s="40">
        <f t="shared" ca="1" si="1795"/>
        <v>118</v>
      </c>
      <c r="AW895" s="40">
        <f t="shared" ca="1" si="1796"/>
        <v>89</v>
      </c>
      <c r="AX895" s="40">
        <f t="shared" ca="1" si="1797"/>
        <v>9</v>
      </c>
      <c r="AY895" s="40">
        <f t="shared" ca="1" si="1798"/>
        <v>16</v>
      </c>
      <c r="AZ895" s="46">
        <f t="shared" ca="1" si="1799"/>
        <v>1985546512</v>
      </c>
    </row>
    <row r="896" spans="1:52" ht="15" thickBot="1" x14ac:dyDescent="0.4">
      <c r="I896" s="54">
        <f ca="1">_xlfn.BITXOR(_xlfn.BITXOR(AZ894,AZ895),AZ896)</f>
        <v>2570711674</v>
      </c>
      <c r="J896" s="48" t="s">
        <v>215</v>
      </c>
      <c r="K896" s="56">
        <v>25</v>
      </c>
      <c r="L896" s="57" t="str" cm="1">
        <f t="array" aca="1" ref="L896" ca="1">INDIRECT(ADDRESS((ROW(896:896)-3),IF(MOD(COLUMN(L:L)-11-$K896,32)=0,32,MOD(COLUMN(L:L)-11-$K896,32))+11))</f>
        <v>0</v>
      </c>
      <c r="M896" s="57" t="str" cm="1">
        <f t="array" aca="1" ref="M896" ca="1">INDIRECT(ADDRESS((ROW(896:896)-3),IF(MOD(COLUMN(M:M)-11-$K896,32)=0,32,MOD(COLUMN(M:M)-11-$K896,32))+11))</f>
        <v>0</v>
      </c>
      <c r="N896" s="57" t="str" cm="1">
        <f t="array" aca="1" ref="N896" ca="1">INDIRECT(ADDRESS((ROW(896:896)-3),IF(MOD(COLUMN(N:N)-11-$K896,32)=0,32,MOD(COLUMN(N:N)-11-$K896,32))+11))</f>
        <v>1</v>
      </c>
      <c r="O896" s="57" t="str" cm="1">
        <f t="array" aca="1" ref="O896" ca="1">INDIRECT(ADDRESS((ROW(896:896)-3),IF(MOD(COLUMN(O:O)-11-$K896,32)=0,32,MOD(COLUMN(O:O)-11-$K896,32))+11))</f>
        <v>0</v>
      </c>
      <c r="P896" s="58" t="str" cm="1">
        <f t="array" aca="1" ref="P896" ca="1">INDIRECT(ADDRESS((ROW(896:896)-3),IF(MOD(COLUMN(P:P)-11-$K896,32)=0,32,MOD(COLUMN(P:P)-11-$K896,32))+11))</f>
        <v>0</v>
      </c>
      <c r="Q896" s="58" t="str" cm="1">
        <f t="array" aca="1" ref="Q896" ca="1">INDIRECT(ADDRESS((ROW(896:896)-3),IF(MOD(COLUMN(Q:Q)-11-$K896,32)=0,32,MOD(COLUMN(Q:Q)-11-$K896,32))+11))</f>
        <v>1</v>
      </c>
      <c r="R896" s="58" t="str" cm="1">
        <f t="array" aca="1" ref="R896" ca="1">INDIRECT(ADDRESS((ROW(896:896)-3),IF(MOD(COLUMN(R:R)-11-$K896,32)=0,32,MOD(COLUMN(R:R)-11-$K896,32))+11))</f>
        <v>0</v>
      </c>
      <c r="S896" s="58" t="str" cm="1">
        <f t="array" aca="1" ref="S896" ca="1">INDIRECT(ADDRESS((ROW(896:896)-3),IF(MOD(COLUMN(S:S)-11-$K896,32)=0,32,MOD(COLUMN(S:S)-11-$K896,32))+11))</f>
        <v>0</v>
      </c>
      <c r="T896" s="59" t="str" cm="1">
        <f t="array" aca="1" ref="T896" ca="1">INDIRECT(ADDRESS((ROW(896:896)-3),IF(MOD(COLUMN(T:T)-11-$K896,32)=0,32,MOD(COLUMN(T:T)-11-$K896,32))+11))</f>
        <v>0</v>
      </c>
      <c r="U896" s="59" t="str" cm="1">
        <f t="array" aca="1" ref="U896" ca="1">INDIRECT(ADDRESS((ROW(896:896)-3),IF(MOD(COLUMN(U:U)-11-$K896,32)=0,32,MOD(COLUMN(U:U)-11-$K896,32))+11))</f>
        <v>1</v>
      </c>
      <c r="V896" s="59" t="str" cm="1">
        <f t="array" aca="1" ref="V896" ca="1">INDIRECT(ADDRESS((ROW(896:896)-3),IF(MOD(COLUMN(V:V)-11-$K896,32)=0,32,MOD(COLUMN(V:V)-11-$K896,32))+11))</f>
        <v>0</v>
      </c>
      <c r="W896" s="59" t="str" cm="1">
        <f t="array" aca="1" ref="W896" ca="1">INDIRECT(ADDRESS((ROW(896:896)-3),IF(MOD(COLUMN(W:W)-11-$K896,32)=0,32,MOD(COLUMN(W:W)-11-$K896,32))+11))</f>
        <v>0</v>
      </c>
      <c r="X896" s="60" t="str" cm="1">
        <f t="array" aca="1" ref="X896" ca="1">INDIRECT(ADDRESS((ROW(896:896)-3),IF(MOD(COLUMN(X:X)-11-$K896,32)=0,32,MOD(COLUMN(X:X)-11-$K896,32))+11))</f>
        <v>0</v>
      </c>
      <c r="Y896" s="60" t="str" cm="1">
        <f t="array" aca="1" ref="Y896" ca="1">INDIRECT(ADDRESS((ROW(896:896)-3),IF(MOD(COLUMN(Y:Y)-11-$K896,32)=0,32,MOD(COLUMN(Y:Y)-11-$K896,32))+11))</f>
        <v>0</v>
      </c>
      <c r="Z896" s="60" t="str" cm="1">
        <f t="array" aca="1" ref="Z896" ca="1">INDIRECT(ADDRESS((ROW(896:896)-3),IF(MOD(COLUMN(Z:Z)-11-$K896,32)=0,32,MOD(COLUMN(Z:Z)-11-$K896,32))+11))</f>
        <v>0</v>
      </c>
      <c r="AA896" s="60" t="str" cm="1">
        <f t="array" aca="1" ref="AA896" ca="1">INDIRECT(ADDRESS((ROW(896:896)-3),IF(MOD(COLUMN(AA:AA)-11-$K896,32)=0,32,MOD(COLUMN(AA:AA)-11-$K896,32))+11))</f>
        <v>1</v>
      </c>
      <c r="AB896" s="57" t="str" cm="1">
        <f t="array" aca="1" ref="AB896" ca="1">INDIRECT(ADDRESS((ROW(896:896)-3),IF(MOD(COLUMN(AB:AB)-11-$K896,32)=0,32,MOD(COLUMN(AB:AB)-11-$K896,32))+11))</f>
        <v>1</v>
      </c>
      <c r="AC896" s="57" t="str" cm="1">
        <f t="array" aca="1" ref="AC896" ca="1">INDIRECT(ADDRESS((ROW(896:896)-3),IF(MOD(COLUMN(AC:AC)-11-$K896,32)=0,32,MOD(COLUMN(AC:AC)-11-$K896,32))+11))</f>
        <v>1</v>
      </c>
      <c r="AD896" s="57" t="str" cm="1">
        <f t="array" aca="1" ref="AD896" ca="1">INDIRECT(ADDRESS((ROW(896:896)-3),IF(MOD(COLUMN(AD:AD)-11-$K896,32)=0,32,MOD(COLUMN(AD:AD)-11-$K896,32))+11))</f>
        <v>0</v>
      </c>
      <c r="AE896" s="57" t="str" cm="1">
        <f t="array" aca="1" ref="AE896" ca="1">INDIRECT(ADDRESS((ROW(896:896)-3),IF(MOD(COLUMN(AE:AE)-11-$K896,32)=0,32,MOD(COLUMN(AE:AE)-11-$K896,32))+11))</f>
        <v>1</v>
      </c>
      <c r="AF896" s="58" t="str" cm="1">
        <f t="array" aca="1" ref="AF896" ca="1">INDIRECT(ADDRESS((ROW(896:896)-3),IF(MOD(COLUMN(AF:AF)-11-$K896,32)=0,32,MOD(COLUMN(AF:AF)-11-$K896,32))+11))</f>
        <v>1</v>
      </c>
      <c r="AG896" s="58" t="str" cm="1">
        <f t="array" aca="1" ref="AG896" ca="1">INDIRECT(ADDRESS((ROW(896:896)-3),IF(MOD(COLUMN(AG:AG)-11-$K896,32)=0,32,MOD(COLUMN(AG:AG)-11-$K896,32))+11))</f>
        <v>0</v>
      </c>
      <c r="AH896" s="58" t="str" cm="1">
        <f t="array" aca="1" ref="AH896" ca="1">INDIRECT(ADDRESS((ROW(896:896)-3),IF(MOD(COLUMN(AH:AH)-11-$K896,32)=0,32,MOD(COLUMN(AH:AH)-11-$K896,32))+11))</f>
        <v>0</v>
      </c>
      <c r="AI896" s="58" t="str" cm="1">
        <f t="array" aca="1" ref="AI896" ca="1">INDIRECT(ADDRESS((ROW(896:896)-3),IF(MOD(COLUMN(AI:AI)-11-$K896,32)=0,32,MOD(COLUMN(AI:AI)-11-$K896,32))+11))</f>
        <v>1</v>
      </c>
      <c r="AJ896" s="59" t="str" cm="1">
        <f t="array" aca="1" ref="AJ896" ca="1">INDIRECT(ADDRESS((ROW(896:896)-3),IF(MOD(COLUMN(AJ:AJ)-11-$K896,32)=0,32,MOD(COLUMN(AJ:AJ)-11-$K896,32))+11))</f>
        <v>0</v>
      </c>
      <c r="AK896" s="59" t="str" cm="1">
        <f t="array" aca="1" ref="AK896" ca="1">INDIRECT(ADDRESS((ROW(896:896)-3),IF(MOD(COLUMN(AK:AK)-11-$K896,32)=0,32,MOD(COLUMN(AK:AK)-11-$K896,32))+11))</f>
        <v>1</v>
      </c>
      <c r="AL896" s="59" t="str" cm="1">
        <f t="array" aca="1" ref="AL896" ca="1">INDIRECT(ADDRESS((ROW(896:896)-3),IF(MOD(COLUMN(AL:AL)-11-$K896,32)=0,32,MOD(COLUMN(AL:AL)-11-$K896,32))+11))</f>
        <v>1</v>
      </c>
      <c r="AM896" s="59" t="str" cm="1">
        <f t="array" aca="1" ref="AM896" ca="1">INDIRECT(ADDRESS((ROW(896:896)-3),IF(MOD(COLUMN(AM:AM)-11-$K896,32)=0,32,MOD(COLUMN(AM:AM)-11-$K896,32))+11))</f>
        <v>0</v>
      </c>
      <c r="AN896" s="60" t="str" cm="1">
        <f t="array" aca="1" ref="AN896" ca="1">INDIRECT(ADDRESS((ROW(896:896)-3),IF(MOD(COLUMN(AN:AN)-11-$K896,32)=0,32,MOD(COLUMN(AN:AN)-11-$K896,32))+11))</f>
        <v>0</v>
      </c>
      <c r="AO896" s="60" t="str" cm="1">
        <f t="array" aca="1" ref="AO896" ca="1">INDIRECT(ADDRESS((ROW(896:896)-3),IF(MOD(COLUMN(AO:AO)-11-$K896,32)=0,32,MOD(COLUMN(AO:AO)-11-$K896,32))+11))</f>
        <v>1</v>
      </c>
      <c r="AP896" s="60" t="str" cm="1">
        <f t="array" aca="1" ref="AP896" ca="1">INDIRECT(ADDRESS((ROW(896:896)-3),IF(MOD(COLUMN(AP:AP)-11-$K896,32)=0,32,MOD(COLUMN(AP:AP)-11-$K896,32))+11))</f>
        <v>0</v>
      </c>
      <c r="AQ896" s="60" t="str" cm="1">
        <f t="array" aca="1" ref="AQ896" ca="1">INDIRECT(ADDRESS((ROW(896:896)-3),IF(MOD(COLUMN(AQ:AQ)-11-$K896,32)=0,32,MOD(COLUMN(AQ:AQ)-11-$K896,32))+11))</f>
        <v>0</v>
      </c>
      <c r="AR896" s="49" t="str">
        <f t="shared" ca="1" si="1791"/>
        <v>00100100</v>
      </c>
      <c r="AS896" s="49" t="str">
        <f t="shared" ca="1" si="1792"/>
        <v>01000001</v>
      </c>
      <c r="AT896" s="48" t="str">
        <f t="shared" ca="1" si="1793"/>
        <v>11011001</v>
      </c>
      <c r="AU896" s="48" t="str">
        <f t="shared" ca="1" si="1794"/>
        <v>01100100</v>
      </c>
      <c r="AV896" s="48">
        <f t="shared" ca="1" si="1795"/>
        <v>36</v>
      </c>
      <c r="AW896" s="48">
        <f t="shared" ca="1" si="1796"/>
        <v>65</v>
      </c>
      <c r="AX896" s="48">
        <f t="shared" ca="1" si="1797"/>
        <v>217</v>
      </c>
      <c r="AY896" s="48">
        <f t="shared" ca="1" si="1798"/>
        <v>100</v>
      </c>
      <c r="AZ896" s="50">
        <f t="shared" ca="1" si="1799"/>
        <v>608295268</v>
      </c>
    </row>
    <row r="897" spans="1:52" ht="15" thickBot="1" x14ac:dyDescent="0.4"/>
    <row r="898" spans="1:52" x14ac:dyDescent="0.35">
      <c r="I898" s="31"/>
      <c r="J898" s="32" t="s">
        <v>217</v>
      </c>
      <c r="K898" s="33" t="s">
        <v>10</v>
      </c>
      <c r="L898" s="34" t="str">
        <f ca="1">MID(HEX2BIN(MID($E888,1,1),4),1,1)</f>
        <v>1</v>
      </c>
      <c r="M898" s="34" t="str">
        <f ca="1">MID(HEX2BIN(MID($E888,1,1),4),2,1)</f>
        <v>1</v>
      </c>
      <c r="N898" s="34" t="str">
        <f ca="1">MID(HEX2BIN(MID($E888,1,1),4),3,1)</f>
        <v>0</v>
      </c>
      <c r="O898" s="34" t="str">
        <f ca="1">MID(HEX2BIN(MID($E888,1,1),4),4,1)</f>
        <v>0</v>
      </c>
      <c r="P898" s="35" t="str">
        <f ca="1">MID(HEX2BIN(MID($E888,2,1),4),1,1)</f>
        <v>1</v>
      </c>
      <c r="Q898" s="35" t="str">
        <f ca="1">MID(HEX2BIN(MID($E888,2,1),4),2,1)</f>
        <v>0</v>
      </c>
      <c r="R898" s="35" t="str">
        <f ca="1">MID(HEX2BIN(MID($E888,2,1),4),3,1)</f>
        <v>0</v>
      </c>
      <c r="S898" s="35" t="str">
        <f ca="1">MID(HEX2BIN(MID($E888,2,1),4),4,1)</f>
        <v>0</v>
      </c>
      <c r="T898" s="36" t="str">
        <f ca="1">MID(HEX2BIN(MID($E888,3,1),4),1,1)</f>
        <v>0</v>
      </c>
      <c r="U898" s="36" t="str">
        <f ca="1">MID(HEX2BIN(MID($E888,3,1),4),2,1)</f>
        <v>1</v>
      </c>
      <c r="V898" s="36" t="str">
        <f ca="1">MID(HEX2BIN(MID($E888,3,1),4),3,1)</f>
        <v>0</v>
      </c>
      <c r="W898" s="36" t="str">
        <f ca="1">MID(HEX2BIN(MID($E888,3,1),4),4,1)</f>
        <v>0</v>
      </c>
      <c r="X898" s="37" t="str">
        <f ca="1">MID(HEX2BIN(MID($E888,4,1),4),1,1)</f>
        <v>1</v>
      </c>
      <c r="Y898" s="37" t="str">
        <f ca="1">MID(HEX2BIN(MID($E888,4,1),4),2,1)</f>
        <v>0</v>
      </c>
      <c r="Z898" s="37" t="str">
        <f ca="1">MID(HEX2BIN(MID($E888,4,1),4),3,1)</f>
        <v>0</v>
      </c>
      <c r="AA898" s="37" t="str">
        <f ca="1">MID(HEX2BIN(MID($E888,4,1),4),4,1)</f>
        <v>0</v>
      </c>
      <c r="AB898" s="34" t="str">
        <f ca="1">MID(HEX2BIN(MID($E888,5,1),4),1,1)</f>
        <v>1</v>
      </c>
      <c r="AC898" s="34" t="str">
        <f ca="1">MID(HEX2BIN(MID($E888,5,1),4),2,1)</f>
        <v>0</v>
      </c>
      <c r="AD898" s="34" t="str">
        <f ca="1">MID(HEX2BIN(MID($E888,5,1),4),3,1)</f>
        <v>0</v>
      </c>
      <c r="AE898" s="34" t="str">
        <f ca="1">MID(HEX2BIN(MID($E888,5,1),4),4,1)</f>
        <v>0</v>
      </c>
      <c r="AF898" s="35" t="str">
        <f ca="1">MID(HEX2BIN(MID($E888,6,1),4),1,1)</f>
        <v>0</v>
      </c>
      <c r="AG898" s="35" t="str">
        <f ca="1">MID(HEX2BIN(MID($E888,6,1),4),2,1)</f>
        <v>0</v>
      </c>
      <c r="AH898" s="35" t="str">
        <f ca="1">MID(HEX2BIN(MID($E888,6,1),4),3,1)</f>
        <v>1</v>
      </c>
      <c r="AI898" s="35" t="str">
        <f ca="1">MID(HEX2BIN(MID($E888,6,1),4),4,1)</f>
        <v>1</v>
      </c>
      <c r="AJ898" s="36" t="str">
        <f ca="1">MID(HEX2BIN(MID($E888,7,1),4),1,1)</f>
        <v>1</v>
      </c>
      <c r="AK898" s="36" t="str">
        <f ca="1">MID(HEX2BIN(MID($E888,7,1),4),2,1)</f>
        <v>0</v>
      </c>
      <c r="AL898" s="36" t="str">
        <f ca="1">MID(HEX2BIN(MID($E888,7,1),4),3,1)</f>
        <v>1</v>
      </c>
      <c r="AM898" s="36" t="str">
        <f ca="1">MID(HEX2BIN(MID($E888,7,1),4),4,1)</f>
        <v>1</v>
      </c>
      <c r="AN898" s="37" t="str">
        <f ca="1">MID(HEX2BIN(MID($E888,8,1),4),1,1)</f>
        <v>0</v>
      </c>
      <c r="AO898" s="37" t="str">
        <f ca="1">MID(HEX2BIN(MID($E888,8,1),4),2,1)</f>
        <v>0</v>
      </c>
      <c r="AP898" s="37" t="str">
        <f ca="1">MID(HEX2BIN(MID($E888,8,1),4),3,1)</f>
        <v>1</v>
      </c>
      <c r="AQ898" s="37" t="str">
        <f ca="1">MID(HEX2BIN(MID($E888,8,1),4),4,1)</f>
        <v>0</v>
      </c>
      <c r="AR898" s="33" t="str">
        <f t="shared" ref="AR898:AR901" ca="1" si="1800">_xlfn.CONCAT(L898,M898,N898,O898,P898,Q898,R898,S898)</f>
        <v>11001000</v>
      </c>
      <c r="AS898" s="33" t="str">
        <f t="shared" ref="AS898:AS901" ca="1" si="1801">_xlfn.CONCAT(T898,U898,V898,W898,X898,Y898,Z898,AA898)</f>
        <v>01001000</v>
      </c>
      <c r="AT898" s="32" t="str">
        <f t="shared" ref="AT898:AT901" ca="1" si="1802">_xlfn.CONCAT(AB898,AC898,AD898,AE898,AF898,AG898,AH898,AI898)</f>
        <v>10000011</v>
      </c>
      <c r="AU898" s="32" t="str">
        <f t="shared" ref="AU898:AU901" ca="1" si="1803">_xlfn.CONCAT(AJ898,AK898,AL898,AM898,AN898,AO898,AP898,AQ898)</f>
        <v>10110010</v>
      </c>
      <c r="AV898" s="32">
        <f t="shared" ref="AV898:AV901" ca="1" si="1804">BIN2DEC(AR898)</f>
        <v>200</v>
      </c>
      <c r="AW898" s="32">
        <f t="shared" ref="AW898:AW901" ca="1" si="1805">BIN2DEC(AS898)</f>
        <v>72</v>
      </c>
      <c r="AX898" s="32">
        <f t="shared" ref="AX898:AX901" ca="1" si="1806">BIN2DEC(AT898)</f>
        <v>131</v>
      </c>
      <c r="AY898" s="32">
        <f t="shared" ref="AY898:AY901" ca="1" si="1807">BIN2DEC(AU898)</f>
        <v>178</v>
      </c>
      <c r="AZ898" s="38">
        <f t="shared" ref="AZ898:AZ901" ca="1" si="1808">(AV898*2^24)+(AW898*2^16)+(AX898*2^8)+AY898</f>
        <v>3360195506</v>
      </c>
    </row>
    <row r="899" spans="1:52" x14ac:dyDescent="0.35">
      <c r="I899" s="39"/>
      <c r="J899" s="40"/>
      <c r="K899" s="41" t="s">
        <v>88</v>
      </c>
      <c r="L899" s="42" t="str">
        <f ca="1">MID(HEX2BIN(MID($F888,1,1),4),1,1)</f>
        <v>1</v>
      </c>
      <c r="M899" s="42" t="str">
        <f ca="1">MID(HEX2BIN(MID($F888,1,1),4),2,1)</f>
        <v>1</v>
      </c>
      <c r="N899" s="42" t="str">
        <f ca="1">MID(HEX2BIN(MID($F888,1,1),4),3,1)</f>
        <v>1</v>
      </c>
      <c r="O899" s="42" t="str">
        <f ca="1">MID(HEX2BIN(MID($F888,1,1),4),4,1)</f>
        <v>1</v>
      </c>
      <c r="P899" s="43" t="str">
        <f ca="1">MID(HEX2BIN(MID($F888,2,1),4),1,1)</f>
        <v>0</v>
      </c>
      <c r="Q899" s="43" t="str">
        <f ca="1">MID(HEX2BIN(MID($F888,2,1),4),2,1)</f>
        <v>1</v>
      </c>
      <c r="R899" s="43" t="str">
        <f ca="1">MID(HEX2BIN(MID($F888,2,1),4),3,1)</f>
        <v>0</v>
      </c>
      <c r="S899" s="43" t="str">
        <f ca="1">MID(HEX2BIN(MID($F888,2,1),4),4,1)</f>
        <v>1</v>
      </c>
      <c r="T899" s="44" t="str">
        <f ca="1">MID(HEX2BIN(MID($F888,3,1),4),1,1)</f>
        <v>0</v>
      </c>
      <c r="U899" s="44" t="str">
        <f ca="1">MID(HEX2BIN(MID($F888,3,1),4),2,1)</f>
        <v>0</v>
      </c>
      <c r="V899" s="44" t="str">
        <f ca="1">MID(HEX2BIN(MID($F888,3,1),4),3,1)</f>
        <v>1</v>
      </c>
      <c r="W899" s="44" t="str">
        <f ca="1">MID(HEX2BIN(MID($F888,3,1),4),4,1)</f>
        <v>1</v>
      </c>
      <c r="X899" s="45" t="str">
        <f ca="1">MID(HEX2BIN(MID($F888,4,1),4),1,1)</f>
        <v>1</v>
      </c>
      <c r="Y899" s="45" t="str">
        <f ca="1">MID(HEX2BIN(MID($F888,4,1),4),2,1)</f>
        <v>1</v>
      </c>
      <c r="Z899" s="45" t="str">
        <f ca="1">MID(HEX2BIN(MID($F888,4,1),4),3,1)</f>
        <v>0</v>
      </c>
      <c r="AA899" s="45" t="str">
        <f ca="1">MID(HEX2BIN(MID($F888,4,1),4),4,1)</f>
        <v>1</v>
      </c>
      <c r="AB899" s="42" t="str">
        <f ca="1">MID(HEX2BIN(MID($F888,5,1),4),1,1)</f>
        <v>1</v>
      </c>
      <c r="AC899" s="42" t="str">
        <f ca="1">MID(HEX2BIN(MID($F888,5,1),4),2,1)</f>
        <v>1</v>
      </c>
      <c r="AD899" s="42" t="str">
        <f ca="1">MID(HEX2BIN(MID($F888,5,1),4),3,1)</f>
        <v>1</v>
      </c>
      <c r="AE899" s="42" t="str">
        <f ca="1">MID(HEX2BIN(MID($F888,5,1),4),4,1)</f>
        <v>0</v>
      </c>
      <c r="AF899" s="43" t="str">
        <f ca="1">MID(HEX2BIN(MID($F888,6,1),4),1,1)</f>
        <v>1</v>
      </c>
      <c r="AG899" s="43" t="str">
        <f ca="1">MID(HEX2BIN(MID($F888,6,1),4),2,1)</f>
        <v>1</v>
      </c>
      <c r="AH899" s="43" t="str">
        <f ca="1">MID(HEX2BIN(MID($F888,6,1),4),3,1)</f>
        <v>0</v>
      </c>
      <c r="AI899" s="43" t="str">
        <f ca="1">MID(HEX2BIN(MID($F888,6,1),4),4,1)</f>
        <v>1</v>
      </c>
      <c r="AJ899" s="44" t="str">
        <f ca="1">MID(HEX2BIN(MID($F888,7,1),4),1,1)</f>
        <v>0</v>
      </c>
      <c r="AK899" s="44" t="str">
        <f ca="1">MID(HEX2BIN(MID($F888,7,1),4),2,1)</f>
        <v>1</v>
      </c>
      <c r="AL899" s="44" t="str">
        <f ca="1">MID(HEX2BIN(MID($F888,7,1),4),3,1)</f>
        <v>0</v>
      </c>
      <c r="AM899" s="44" t="str">
        <f ca="1">MID(HEX2BIN(MID($F888,7,1),4),4,1)</f>
        <v>0</v>
      </c>
      <c r="AN899" s="45" t="str">
        <f ca="1">MID(HEX2BIN(MID($F888,8,1),4),1,1)</f>
        <v>1</v>
      </c>
      <c r="AO899" s="45" t="str">
        <f ca="1">MID(HEX2BIN(MID($F888,8,1),4),2,1)</f>
        <v>0</v>
      </c>
      <c r="AP899" s="45" t="str">
        <f ca="1">MID(HEX2BIN(MID($F888,8,1),4),3,1)</f>
        <v>0</v>
      </c>
      <c r="AQ899" s="45" t="str">
        <f ca="1">MID(HEX2BIN(MID($F888,8,1),4),4,1)</f>
        <v>0</v>
      </c>
      <c r="AR899" s="41" t="str">
        <f t="shared" ca="1" si="1800"/>
        <v>11110101</v>
      </c>
      <c r="AS899" s="41" t="str">
        <f t="shared" ca="1" si="1801"/>
        <v>00111101</v>
      </c>
      <c r="AT899" s="40" t="str">
        <f t="shared" ca="1" si="1802"/>
        <v>11101101</v>
      </c>
      <c r="AU899" s="40" t="str">
        <f t="shared" ca="1" si="1803"/>
        <v>01001000</v>
      </c>
      <c r="AV899" s="40">
        <f t="shared" ca="1" si="1804"/>
        <v>245</v>
      </c>
      <c r="AW899" s="40">
        <f t="shared" ca="1" si="1805"/>
        <v>61</v>
      </c>
      <c r="AX899" s="40">
        <f t="shared" ca="1" si="1806"/>
        <v>237</v>
      </c>
      <c r="AY899" s="40">
        <f t="shared" ca="1" si="1807"/>
        <v>72</v>
      </c>
      <c r="AZ899" s="46">
        <f t="shared" ca="1" si="1808"/>
        <v>4114476360</v>
      </c>
    </row>
    <row r="900" spans="1:52" ht="15" thickBot="1" x14ac:dyDescent="0.4">
      <c r="I900" s="39"/>
      <c r="J900" s="40"/>
      <c r="K900" s="41" t="s">
        <v>93</v>
      </c>
      <c r="L900" s="42" t="str">
        <f ca="1">MID(HEX2BIN(MID($G888,1,1),4),1,1)</f>
        <v>0</v>
      </c>
      <c r="M900" s="42" t="str">
        <f ca="1">MID(HEX2BIN(MID($G888,1,1),4),2,1)</f>
        <v>1</v>
      </c>
      <c r="N900" s="42" t="str">
        <f ca="1">MID(HEX2BIN(MID($G888,1,1),4),3,1)</f>
        <v>0</v>
      </c>
      <c r="O900" s="42" t="str">
        <f ca="1">MID(HEX2BIN(MID($G888,1,1),4),4,1)</f>
        <v>0</v>
      </c>
      <c r="P900" s="43" t="str">
        <f ca="1">MID(HEX2BIN(MID($G888,2,1),4),1,1)</f>
        <v>1</v>
      </c>
      <c r="Q900" s="43" t="str">
        <f ca="1">MID(HEX2BIN(MID($G888,2,1),4),2,1)</f>
        <v>1</v>
      </c>
      <c r="R900" s="43" t="str">
        <f ca="1">MID(HEX2BIN(MID($G888,2,1),4),3,1)</f>
        <v>0</v>
      </c>
      <c r="S900" s="43" t="str">
        <f ca="1">MID(HEX2BIN(MID($G888,2,1),4),4,1)</f>
        <v>1</v>
      </c>
      <c r="T900" s="44" t="str">
        <f ca="1">MID(HEX2BIN(MID($G888,3,1),4),1,1)</f>
        <v>0</v>
      </c>
      <c r="U900" s="44" t="str">
        <f ca="1">MID(HEX2BIN(MID($G888,3,1),4),2,1)</f>
        <v>0</v>
      </c>
      <c r="V900" s="44" t="str">
        <f ca="1">MID(HEX2BIN(MID($G888,3,1),4),3,1)</f>
        <v>1</v>
      </c>
      <c r="W900" s="44" t="str">
        <f ca="1">MID(HEX2BIN(MID($G888,3,1),4),4,1)</f>
        <v>1</v>
      </c>
      <c r="X900" s="45" t="str">
        <f ca="1">MID(HEX2BIN(MID($G888,4,1),4),1,1)</f>
        <v>1</v>
      </c>
      <c r="Y900" s="45" t="str">
        <f ca="1">MID(HEX2BIN(MID($G888,4,1),4),2,1)</f>
        <v>1</v>
      </c>
      <c r="Z900" s="45" t="str">
        <f ca="1">MID(HEX2BIN(MID($G888,4,1),4),3,1)</f>
        <v>1</v>
      </c>
      <c r="AA900" s="45" t="str">
        <f ca="1">MID(HEX2BIN(MID($G888,4,1),4),4,1)</f>
        <v>0</v>
      </c>
      <c r="AB900" s="42" t="str">
        <f ca="1">MID(HEX2BIN(MID($G888,5,1),4),1,1)</f>
        <v>0</v>
      </c>
      <c r="AC900" s="42" t="str">
        <f ca="1">MID(HEX2BIN(MID($G888,5,1),4),2,1)</f>
        <v>0</v>
      </c>
      <c r="AD900" s="42" t="str">
        <f ca="1">MID(HEX2BIN(MID($G888,5,1),4),3,1)</f>
        <v>1</v>
      </c>
      <c r="AE900" s="42" t="str">
        <f ca="1">MID(HEX2BIN(MID($G888,5,1),4),4,1)</f>
        <v>1</v>
      </c>
      <c r="AF900" s="43" t="str">
        <f ca="1">MID(HEX2BIN(MID($G888,6,1),4),1,1)</f>
        <v>0</v>
      </c>
      <c r="AG900" s="43" t="str">
        <f ca="1">MID(HEX2BIN(MID($G888,6,1),4),2,1)</f>
        <v>0</v>
      </c>
      <c r="AH900" s="43" t="str">
        <f ca="1">MID(HEX2BIN(MID($G888,6,1),4),3,1)</f>
        <v>0</v>
      </c>
      <c r="AI900" s="43" t="str">
        <f ca="1">MID(HEX2BIN(MID($G888,6,1),4),4,1)</f>
        <v>1</v>
      </c>
      <c r="AJ900" s="44" t="str">
        <f ca="1">MID(HEX2BIN(MID($G888,7,1),4),1,1)</f>
        <v>0</v>
      </c>
      <c r="AK900" s="44" t="str">
        <f ca="1">MID(HEX2BIN(MID($G888,7,1),4),2,1)</f>
        <v>1</v>
      </c>
      <c r="AL900" s="44" t="str">
        <f ca="1">MID(HEX2BIN(MID($G888,7,1),4),3,1)</f>
        <v>0</v>
      </c>
      <c r="AM900" s="44" t="str">
        <f ca="1">MID(HEX2BIN(MID($G888,7,1),4),4,1)</f>
        <v>0</v>
      </c>
      <c r="AN900" s="45" t="str">
        <f ca="1">MID(HEX2BIN(MID($G888,8,1),4),1,1)</f>
        <v>0</v>
      </c>
      <c r="AO900" s="45" t="str">
        <f ca="1">MID(HEX2BIN(MID($G888,8,1),4),2,1)</f>
        <v>0</v>
      </c>
      <c r="AP900" s="45" t="str">
        <f ca="1">MID(HEX2BIN(MID($G888,8,1),4),3,1)</f>
        <v>1</v>
      </c>
      <c r="AQ900" s="45" t="str">
        <f ca="1">MID(HEX2BIN(MID($G888,8,1),4),4,1)</f>
        <v>1</v>
      </c>
      <c r="AR900" s="41" t="str">
        <f t="shared" ca="1" si="1800"/>
        <v>01001101</v>
      </c>
      <c r="AS900" s="41" t="str">
        <f t="shared" ca="1" si="1801"/>
        <v>00111110</v>
      </c>
      <c r="AT900" s="40" t="str">
        <f t="shared" ca="1" si="1802"/>
        <v>00110001</v>
      </c>
      <c r="AU900" s="40" t="str">
        <f t="shared" ca="1" si="1803"/>
        <v>01000011</v>
      </c>
      <c r="AV900" s="40">
        <f t="shared" ca="1" si="1804"/>
        <v>77</v>
      </c>
      <c r="AW900" s="40">
        <f t="shared" ca="1" si="1805"/>
        <v>62</v>
      </c>
      <c r="AX900" s="40">
        <f t="shared" ca="1" si="1806"/>
        <v>49</v>
      </c>
      <c r="AY900" s="40">
        <f t="shared" ca="1" si="1807"/>
        <v>67</v>
      </c>
      <c r="AZ900" s="46">
        <f t="shared" ca="1" si="1808"/>
        <v>1295921475</v>
      </c>
    </row>
    <row r="901" spans="1:52" ht="15" thickBot="1" x14ac:dyDescent="0.4">
      <c r="I901" s="54">
        <f ca="1">_xlfn.BITXOR(_xlfn.BITAND(AZ898,AZ899),_xlfn.BITAND(AZ900,AZ901))</f>
        <v>3309220161</v>
      </c>
      <c r="J901" s="48"/>
      <c r="K901" s="49" t="s">
        <v>219</v>
      </c>
      <c r="L901" s="57">
        <f ca="1">IF(L898="1",0,1)</f>
        <v>0</v>
      </c>
      <c r="M901" s="57">
        <f ca="1">IF(M898="1",0,1)</f>
        <v>0</v>
      </c>
      <c r="N901" s="57">
        <f t="shared" ref="N901:AQ901" ca="1" si="1809">IF(N898="1",0,1)</f>
        <v>1</v>
      </c>
      <c r="O901" s="57">
        <f t="shared" ca="1" si="1809"/>
        <v>1</v>
      </c>
      <c r="P901" s="58">
        <f t="shared" ca="1" si="1809"/>
        <v>0</v>
      </c>
      <c r="Q901" s="58">
        <f t="shared" ca="1" si="1809"/>
        <v>1</v>
      </c>
      <c r="R901" s="58">
        <f t="shared" ca="1" si="1809"/>
        <v>1</v>
      </c>
      <c r="S901" s="58">
        <f t="shared" ca="1" si="1809"/>
        <v>1</v>
      </c>
      <c r="T901" s="59">
        <f t="shared" ca="1" si="1809"/>
        <v>1</v>
      </c>
      <c r="U901" s="59">
        <f t="shared" ca="1" si="1809"/>
        <v>0</v>
      </c>
      <c r="V901" s="59">
        <f t="shared" ca="1" si="1809"/>
        <v>1</v>
      </c>
      <c r="W901" s="59">
        <f t="shared" ca="1" si="1809"/>
        <v>1</v>
      </c>
      <c r="X901" s="60">
        <f t="shared" ca="1" si="1809"/>
        <v>0</v>
      </c>
      <c r="Y901" s="60">
        <f t="shared" ca="1" si="1809"/>
        <v>1</v>
      </c>
      <c r="Z901" s="60">
        <f t="shared" ca="1" si="1809"/>
        <v>1</v>
      </c>
      <c r="AA901" s="60">
        <f t="shared" ca="1" si="1809"/>
        <v>1</v>
      </c>
      <c r="AB901" s="57">
        <f t="shared" ca="1" si="1809"/>
        <v>0</v>
      </c>
      <c r="AC901" s="57">
        <f t="shared" ca="1" si="1809"/>
        <v>1</v>
      </c>
      <c r="AD901" s="57">
        <f t="shared" ca="1" si="1809"/>
        <v>1</v>
      </c>
      <c r="AE901" s="57">
        <f t="shared" ca="1" si="1809"/>
        <v>1</v>
      </c>
      <c r="AF901" s="58">
        <f t="shared" ca="1" si="1809"/>
        <v>1</v>
      </c>
      <c r="AG901" s="58">
        <f t="shared" ca="1" si="1809"/>
        <v>1</v>
      </c>
      <c r="AH901" s="58">
        <f t="shared" ca="1" si="1809"/>
        <v>0</v>
      </c>
      <c r="AI901" s="58">
        <f t="shared" ca="1" si="1809"/>
        <v>0</v>
      </c>
      <c r="AJ901" s="59">
        <f t="shared" ca="1" si="1809"/>
        <v>0</v>
      </c>
      <c r="AK901" s="59">
        <f t="shared" ca="1" si="1809"/>
        <v>1</v>
      </c>
      <c r="AL901" s="59">
        <f t="shared" ca="1" si="1809"/>
        <v>0</v>
      </c>
      <c r="AM901" s="59">
        <f t="shared" ca="1" si="1809"/>
        <v>0</v>
      </c>
      <c r="AN901" s="60">
        <f t="shared" ca="1" si="1809"/>
        <v>1</v>
      </c>
      <c r="AO901" s="60">
        <f t="shared" ca="1" si="1809"/>
        <v>1</v>
      </c>
      <c r="AP901" s="60">
        <f t="shared" ca="1" si="1809"/>
        <v>0</v>
      </c>
      <c r="AQ901" s="60">
        <f t="shared" ca="1" si="1809"/>
        <v>1</v>
      </c>
      <c r="AR901" s="49" t="str">
        <f t="shared" ca="1" si="1800"/>
        <v>00110111</v>
      </c>
      <c r="AS901" s="49" t="str">
        <f t="shared" ca="1" si="1801"/>
        <v>10110111</v>
      </c>
      <c r="AT901" s="48" t="str">
        <f t="shared" ca="1" si="1802"/>
        <v>01111100</v>
      </c>
      <c r="AU901" s="48" t="str">
        <f t="shared" ca="1" si="1803"/>
        <v>01001101</v>
      </c>
      <c r="AV901" s="48">
        <f t="shared" ca="1" si="1804"/>
        <v>55</v>
      </c>
      <c r="AW901" s="48">
        <f t="shared" ca="1" si="1805"/>
        <v>183</v>
      </c>
      <c r="AX901" s="48">
        <f t="shared" ca="1" si="1806"/>
        <v>124</v>
      </c>
      <c r="AY901" s="48">
        <f t="shared" ca="1" si="1807"/>
        <v>77</v>
      </c>
      <c r="AZ901" s="50">
        <f t="shared" ca="1" si="1808"/>
        <v>934771789</v>
      </c>
    </row>
    <row r="902" spans="1:52" ht="15" thickBot="1" x14ac:dyDescent="0.4"/>
    <row r="903" spans="1:52" x14ac:dyDescent="0.35">
      <c r="I903" s="31"/>
      <c r="J903" s="32" t="s">
        <v>218</v>
      </c>
      <c r="K903" s="33" t="s">
        <v>0</v>
      </c>
      <c r="L903" s="34" t="str">
        <f ca="1">MID(HEX2BIN(MID($A888,1,1),4),1,1)</f>
        <v>0</v>
      </c>
      <c r="M903" s="34" t="str">
        <f ca="1">MID(HEX2BIN(MID($A888,1,1),4),2,1)</f>
        <v>1</v>
      </c>
      <c r="N903" s="34" t="str">
        <f ca="1">MID(HEX2BIN(MID($A888,1,1),4),3,1)</f>
        <v>0</v>
      </c>
      <c r="O903" s="34" t="str">
        <f ca="1">MID(HEX2BIN(MID($A888,1,1),4),4,1)</f>
        <v>1</v>
      </c>
      <c r="P903" s="35" t="str">
        <f ca="1">MID(HEX2BIN(MID($A888,2,1),4),1,1)</f>
        <v>0</v>
      </c>
      <c r="Q903" s="35" t="str">
        <f ca="1">MID(HEX2BIN(MID($A888,2,1),4),2,1)</f>
        <v>1</v>
      </c>
      <c r="R903" s="35" t="str">
        <f ca="1">MID(HEX2BIN(MID($A888,2,1),4),3,1)</f>
        <v>1</v>
      </c>
      <c r="S903" s="35" t="str">
        <f ca="1">MID(HEX2BIN(MID($A888,2,1),4),4,1)</f>
        <v>1</v>
      </c>
      <c r="T903" s="36" t="str">
        <f ca="1">MID(HEX2BIN(MID($A888,3,1),4),1,1)</f>
        <v>1</v>
      </c>
      <c r="U903" s="36" t="str">
        <f ca="1">MID(HEX2BIN(MID($A888,3,1),4),2,1)</f>
        <v>0</v>
      </c>
      <c r="V903" s="36" t="str">
        <f ca="1">MID(HEX2BIN(MID($A888,3,1),4),3,1)</f>
        <v>1</v>
      </c>
      <c r="W903" s="36" t="str">
        <f ca="1">MID(HEX2BIN(MID($A888,3,1),4),4,1)</f>
        <v>1</v>
      </c>
      <c r="X903" s="37" t="str">
        <f ca="1">MID(HEX2BIN(MID($A888,4,1),4),1,1)</f>
        <v>0</v>
      </c>
      <c r="Y903" s="37" t="str">
        <f ca="1">MID(HEX2BIN(MID($A888,4,1),4),2,1)</f>
        <v>0</v>
      </c>
      <c r="Z903" s="37" t="str">
        <f ca="1">MID(HEX2BIN(MID($A888,4,1),4),3,1)</f>
        <v>0</v>
      </c>
      <c r="AA903" s="37" t="str">
        <f ca="1">MID(HEX2BIN(MID($A888,4,1),4),4,1)</f>
        <v>0</v>
      </c>
      <c r="AB903" s="34" t="str">
        <f ca="1">MID(HEX2BIN(MID($A888,5,1),4),1,1)</f>
        <v>1</v>
      </c>
      <c r="AC903" s="34" t="str">
        <f ca="1">MID(HEX2BIN(MID($A888,5,1),4),2,1)</f>
        <v>1</v>
      </c>
      <c r="AD903" s="34" t="str">
        <f ca="1">MID(HEX2BIN(MID($A888,5,1),4),3,1)</f>
        <v>1</v>
      </c>
      <c r="AE903" s="34" t="str">
        <f ca="1">MID(HEX2BIN(MID($A888,5,1),4),4,1)</f>
        <v>1</v>
      </c>
      <c r="AF903" s="35" t="str">
        <f ca="1">MID(HEX2BIN(MID($A888,6,1),4),1,1)</f>
        <v>0</v>
      </c>
      <c r="AG903" s="35" t="str">
        <f ca="1">MID(HEX2BIN(MID($A888,6,1),4),2,1)</f>
        <v>1</v>
      </c>
      <c r="AH903" s="35" t="str">
        <f ca="1">MID(HEX2BIN(MID($A888,6,1),4),3,1)</f>
        <v>0</v>
      </c>
      <c r="AI903" s="35" t="str">
        <f ca="1">MID(HEX2BIN(MID($A888,6,1),4),4,1)</f>
        <v>1</v>
      </c>
      <c r="AJ903" s="36" t="str">
        <f ca="1">MID(HEX2BIN(MID($A888,7,1),4),1,1)</f>
        <v>1</v>
      </c>
      <c r="AK903" s="36" t="str">
        <f ca="1">MID(HEX2BIN(MID($A888,7,1),4),2,1)</f>
        <v>1</v>
      </c>
      <c r="AL903" s="36" t="str">
        <f ca="1">MID(HEX2BIN(MID($A888,7,1),4),3,1)</f>
        <v>1</v>
      </c>
      <c r="AM903" s="36" t="str">
        <f ca="1">MID(HEX2BIN(MID($A888,7,1),4),4,1)</f>
        <v>0</v>
      </c>
      <c r="AN903" s="37" t="str">
        <f ca="1">MID(HEX2BIN(MID($A888,8,1),4),1,1)</f>
        <v>1</v>
      </c>
      <c r="AO903" s="37" t="str">
        <f ca="1">MID(HEX2BIN(MID($A888,8,1),4),2,1)</f>
        <v>0</v>
      </c>
      <c r="AP903" s="37" t="str">
        <f ca="1">MID(HEX2BIN(MID($A888,8,1),4),3,1)</f>
        <v>0</v>
      </c>
      <c r="AQ903" s="37" t="str">
        <f ca="1">MID(HEX2BIN(MID($A888,8,1),4),4,1)</f>
        <v>0</v>
      </c>
      <c r="AR903" s="33" t="str">
        <f t="shared" ref="AR903:AR905" ca="1" si="1810">_xlfn.CONCAT(L903,M903,N903,O903,P903,Q903,R903,S903)</f>
        <v>01010111</v>
      </c>
      <c r="AS903" s="33" t="str">
        <f t="shared" ref="AS903:AS905" ca="1" si="1811">_xlfn.CONCAT(T903,U903,V903,W903,X903,Y903,Z903,AA903)</f>
        <v>10110000</v>
      </c>
      <c r="AT903" s="32" t="str">
        <f t="shared" ref="AT903:AT905" ca="1" si="1812">_xlfn.CONCAT(AB903,AC903,AD903,AE903,AF903,AG903,AH903,AI903)</f>
        <v>11110101</v>
      </c>
      <c r="AU903" s="32" t="str">
        <f t="shared" ref="AU903:AU905" ca="1" si="1813">_xlfn.CONCAT(AJ903,AK903,AL903,AM903,AN903,AO903,AP903,AQ903)</f>
        <v>11101000</v>
      </c>
      <c r="AV903" s="32">
        <f t="shared" ref="AV903:AV905" ca="1" si="1814">BIN2DEC(AR903)</f>
        <v>87</v>
      </c>
      <c r="AW903" s="32">
        <f t="shared" ref="AW903:AW905" ca="1" si="1815">BIN2DEC(AS903)</f>
        <v>176</v>
      </c>
      <c r="AX903" s="32">
        <f t="shared" ref="AX903:AX905" ca="1" si="1816">BIN2DEC(AT903)</f>
        <v>245</v>
      </c>
      <c r="AY903" s="32">
        <f t="shared" ref="AY903:AY905" ca="1" si="1817">BIN2DEC(AU903)</f>
        <v>232</v>
      </c>
      <c r="AZ903" s="38">
        <f t="shared" ref="AZ903:AZ905" ca="1" si="1818">(AV903*2^24)+(AW903*2^16)+(AX903*2^8)+AY903</f>
        <v>1471215080</v>
      </c>
    </row>
    <row r="904" spans="1:52" ht="15" thickBot="1" x14ac:dyDescent="0.4">
      <c r="I904" s="39"/>
      <c r="J904" s="40"/>
      <c r="K904" s="41" t="s">
        <v>4</v>
      </c>
      <c r="L904" s="42" t="str">
        <f ca="1">MID(HEX2BIN(MID($B888,1,1),4),1,1)</f>
        <v>1</v>
      </c>
      <c r="M904" s="42" t="str">
        <f ca="1">MID(HEX2BIN(MID($B888,1,1),4),2,1)</f>
        <v>0</v>
      </c>
      <c r="N904" s="42" t="str">
        <f ca="1">MID(HEX2BIN(MID($B888,1,1),4),3,1)</f>
        <v>0</v>
      </c>
      <c r="O904" s="42" t="str">
        <f ca="1">MID(HEX2BIN(MID($B888,1,1),4),4,1)</f>
        <v>0</v>
      </c>
      <c r="P904" s="43" t="str">
        <f ca="1">MID(HEX2BIN(MID($B888,2,1),4),1,1)</f>
        <v>0</v>
      </c>
      <c r="Q904" s="43" t="str">
        <f ca="1">MID(HEX2BIN(MID($B888,2,1),4),2,1)</f>
        <v>0</v>
      </c>
      <c r="R904" s="43" t="str">
        <f ca="1">MID(HEX2BIN(MID($B888,2,1),4),3,1)</f>
        <v>0</v>
      </c>
      <c r="S904" s="43" t="str">
        <f ca="1">MID(HEX2BIN(MID($B888,2,1),4),4,1)</f>
        <v>1</v>
      </c>
      <c r="T904" s="44" t="str">
        <f ca="1">MID(HEX2BIN(MID($B888,3,1),4),1,1)</f>
        <v>0</v>
      </c>
      <c r="U904" s="44" t="str">
        <f ca="1">MID(HEX2BIN(MID($B888,3,1),4),2,1)</f>
        <v>0</v>
      </c>
      <c r="V904" s="44" t="str">
        <f ca="1">MID(HEX2BIN(MID($B888,3,1),4),3,1)</f>
        <v>0</v>
      </c>
      <c r="W904" s="44" t="str">
        <f ca="1">MID(HEX2BIN(MID($B888,3,1),4),4,1)</f>
        <v>1</v>
      </c>
      <c r="X904" s="45" t="str">
        <f ca="1">MID(HEX2BIN(MID($B888,4,1),4),1,1)</f>
        <v>0</v>
      </c>
      <c r="Y904" s="45" t="str">
        <f ca="1">MID(HEX2BIN(MID($B888,4,1),4),2,1)</f>
        <v>1</v>
      </c>
      <c r="Z904" s="45" t="str">
        <f ca="1">MID(HEX2BIN(MID($B888,4,1),4),3,1)</f>
        <v>0</v>
      </c>
      <c r="AA904" s="45" t="str">
        <f ca="1">MID(HEX2BIN(MID($B888,4,1),4),4,1)</f>
        <v>0</v>
      </c>
      <c r="AB904" s="42" t="str">
        <f ca="1">MID(HEX2BIN(MID($B888,5,1),4),1,1)</f>
        <v>1</v>
      </c>
      <c r="AC904" s="42" t="str">
        <f ca="1">MID(HEX2BIN(MID($B888,5,1),4),2,1)</f>
        <v>1</v>
      </c>
      <c r="AD904" s="42" t="str">
        <f ca="1">MID(HEX2BIN(MID($B888,5,1),4),3,1)</f>
        <v>0</v>
      </c>
      <c r="AE904" s="42" t="str">
        <f ca="1">MID(HEX2BIN(MID($B888,5,1),4),4,1)</f>
        <v>1</v>
      </c>
      <c r="AF904" s="43" t="str">
        <f ca="1">MID(HEX2BIN(MID($B888,6,1),4),1,1)</f>
        <v>1</v>
      </c>
      <c r="AG904" s="43" t="str">
        <f ca="1">MID(HEX2BIN(MID($B888,6,1),4),2,1)</f>
        <v>0</v>
      </c>
      <c r="AH904" s="43" t="str">
        <f ca="1">MID(HEX2BIN(MID($B888,6,1),4),3,1)</f>
        <v>1</v>
      </c>
      <c r="AI904" s="43" t="str">
        <f ca="1">MID(HEX2BIN(MID($B888,6,1),4),4,1)</f>
        <v>0</v>
      </c>
      <c r="AJ904" s="44" t="str">
        <f ca="1">MID(HEX2BIN(MID($B888,7,1),4),1,1)</f>
        <v>1</v>
      </c>
      <c r="AK904" s="44" t="str">
        <f ca="1">MID(HEX2BIN(MID($B888,7,1),4),2,1)</f>
        <v>0</v>
      </c>
      <c r="AL904" s="44" t="str">
        <f ca="1">MID(HEX2BIN(MID($B888,7,1),4),3,1)</f>
        <v>1</v>
      </c>
      <c r="AM904" s="44" t="str">
        <f ca="1">MID(HEX2BIN(MID($B888,7,1),4),4,1)</f>
        <v>1</v>
      </c>
      <c r="AN904" s="45" t="str">
        <f ca="1">MID(HEX2BIN(MID($B888,8,1),4),1,1)</f>
        <v>1</v>
      </c>
      <c r="AO904" s="45" t="str">
        <f ca="1">MID(HEX2BIN(MID($B888,8,1),4),2,1)</f>
        <v>0</v>
      </c>
      <c r="AP904" s="45" t="str">
        <f ca="1">MID(HEX2BIN(MID($B888,8,1),4),3,1)</f>
        <v>0</v>
      </c>
      <c r="AQ904" s="45" t="str">
        <f ca="1">MID(HEX2BIN(MID($B888,8,1),4),4,1)</f>
        <v>1</v>
      </c>
      <c r="AR904" s="41" t="str">
        <f t="shared" ca="1" si="1810"/>
        <v>10000001</v>
      </c>
      <c r="AS904" s="41" t="str">
        <f t="shared" ca="1" si="1811"/>
        <v>00010100</v>
      </c>
      <c r="AT904" s="40" t="str">
        <f t="shared" ca="1" si="1812"/>
        <v>11011010</v>
      </c>
      <c r="AU904" s="40" t="str">
        <f t="shared" ca="1" si="1813"/>
        <v>10111001</v>
      </c>
      <c r="AV904" s="40">
        <f t="shared" ca="1" si="1814"/>
        <v>129</v>
      </c>
      <c r="AW904" s="40">
        <f t="shared" ca="1" si="1815"/>
        <v>20</v>
      </c>
      <c r="AX904" s="40">
        <f t="shared" ca="1" si="1816"/>
        <v>218</v>
      </c>
      <c r="AY904" s="40">
        <f t="shared" ca="1" si="1817"/>
        <v>185</v>
      </c>
      <c r="AZ904" s="46">
        <f t="shared" ca="1" si="1818"/>
        <v>2165627577</v>
      </c>
    </row>
    <row r="905" spans="1:52" ht="15" thickBot="1" x14ac:dyDescent="0.4">
      <c r="A905" t="str">
        <f ca="1">DEC2HEX(MOD(G891+G895,2^32),8)</f>
        <v>7FB03A62</v>
      </c>
      <c r="B905" t="str">
        <f ca="1">A888</f>
        <v>57B0F5E8</v>
      </c>
      <c r="C905" t="str">
        <f ca="1">B888</f>
        <v>8114DAB9</v>
      </c>
      <c r="D905" t="str">
        <f ca="1">C888</f>
        <v>69D5A096</v>
      </c>
      <c r="E905" t="str">
        <f ca="1">DEC2HEX(MOD(HEX2DEC(D888)+G891,2^32),8)</f>
        <v>94101BB5</v>
      </c>
      <c r="F905" s="29" t="str">
        <f ca="1">E888</f>
        <v>C84883B2</v>
      </c>
      <c r="G905" s="29" t="str">
        <f ca="1">F888</f>
        <v>F53DED48</v>
      </c>
      <c r="H905" t="str">
        <f ca="1">G888</f>
        <v>4D3E3143</v>
      </c>
      <c r="I905" s="54">
        <f ca="1">_xlfn.BITXOR(_xlfn.BITXOR(_xlfn.BITAND(AZ903,AZ904),_xlfn.BITAND(AZ903,AZ905)), _xlfn.BITAND(AZ904,AZ905))</f>
        <v>1100279992</v>
      </c>
      <c r="J905" s="48"/>
      <c r="K905" s="49" t="s">
        <v>5</v>
      </c>
      <c r="L905" s="57" t="str">
        <f ca="1">MID(HEX2BIN(MID($C888,1,1),4),1,1)</f>
        <v>0</v>
      </c>
      <c r="M905" s="57" t="str">
        <f ca="1">MID(HEX2BIN(MID($C888,1,1),4),2,1)</f>
        <v>1</v>
      </c>
      <c r="N905" s="57" t="str">
        <f ca="1">MID(HEX2BIN(MID($C888,1,1),4),3,1)</f>
        <v>1</v>
      </c>
      <c r="O905" s="57" t="str">
        <f ca="1">MID(HEX2BIN(MID($C888,1,1),4),4,1)</f>
        <v>0</v>
      </c>
      <c r="P905" s="58" t="str">
        <f ca="1">MID(HEX2BIN(MID($C888,2,1),4),1,1)</f>
        <v>1</v>
      </c>
      <c r="Q905" s="58" t="str">
        <f ca="1">MID(HEX2BIN(MID($C888,2,1),4),2,1)</f>
        <v>0</v>
      </c>
      <c r="R905" s="58" t="str">
        <f ca="1">MID(HEX2BIN(MID($C888,2,1),4),3,1)</f>
        <v>0</v>
      </c>
      <c r="S905" s="58" t="str">
        <f ca="1">MID(HEX2BIN(MID($C888,2,1),4),4,1)</f>
        <v>1</v>
      </c>
      <c r="T905" s="59" t="str">
        <f ca="1">MID(HEX2BIN(MID($C888,3,1),4),1,1)</f>
        <v>1</v>
      </c>
      <c r="U905" s="59" t="str">
        <f ca="1">MID(HEX2BIN(MID($C888,3,1),4),2,1)</f>
        <v>1</v>
      </c>
      <c r="V905" s="59" t="str">
        <f ca="1">MID(HEX2BIN(MID($C888,3,1),4),3,1)</f>
        <v>0</v>
      </c>
      <c r="W905" s="59" t="str">
        <f ca="1">MID(HEX2BIN(MID($C888,3,1),4),4,1)</f>
        <v>1</v>
      </c>
      <c r="X905" s="60" t="str">
        <f ca="1">MID(HEX2BIN(MID($C888,4,1),4),1,1)</f>
        <v>0</v>
      </c>
      <c r="Y905" s="60" t="str">
        <f ca="1">MID(HEX2BIN(MID($C888,4,1),4),2,1)</f>
        <v>1</v>
      </c>
      <c r="Z905" s="60" t="str">
        <f ca="1">MID(HEX2BIN(MID($C888,4,1),4),3,1)</f>
        <v>0</v>
      </c>
      <c r="AA905" s="60" t="str">
        <f ca="1">MID(HEX2BIN(MID($C888,4,1),4),4,1)</f>
        <v>1</v>
      </c>
      <c r="AB905" s="57" t="str">
        <f ca="1">MID(HEX2BIN(MID($C888,5,1),4),1,1)</f>
        <v>1</v>
      </c>
      <c r="AC905" s="57" t="str">
        <f ca="1">MID(HEX2BIN(MID($C888,5,1),4),2,1)</f>
        <v>0</v>
      </c>
      <c r="AD905" s="57" t="str">
        <f ca="1">MID(HEX2BIN(MID($C888,5,1),4),3,1)</f>
        <v>1</v>
      </c>
      <c r="AE905" s="57" t="str">
        <f ca="1">MID(HEX2BIN(MID($C888,5,1),4),4,1)</f>
        <v>0</v>
      </c>
      <c r="AF905" s="58" t="str">
        <f ca="1">MID(HEX2BIN(MID($C888,6,1),4),1,1)</f>
        <v>0</v>
      </c>
      <c r="AG905" s="58" t="str">
        <f ca="1">MID(HEX2BIN(MID($C888,6,1),4),2,1)</f>
        <v>0</v>
      </c>
      <c r="AH905" s="58" t="str">
        <f ca="1">MID(HEX2BIN(MID($C888,6,1),4),3,1)</f>
        <v>0</v>
      </c>
      <c r="AI905" s="58" t="str">
        <f ca="1">MID(HEX2BIN(MID($C888,6,1),4),4,1)</f>
        <v>0</v>
      </c>
      <c r="AJ905" s="59" t="str">
        <f ca="1">MID(HEX2BIN(MID($C888,7,1),4),1,1)</f>
        <v>1</v>
      </c>
      <c r="AK905" s="59" t="str">
        <f ca="1">MID(HEX2BIN(MID($C888,7,1),4),2,1)</f>
        <v>0</v>
      </c>
      <c r="AL905" s="59" t="str">
        <f ca="1">MID(HEX2BIN(MID($C888,7,1),4),3,1)</f>
        <v>0</v>
      </c>
      <c r="AM905" s="59" t="str">
        <f ca="1">MID(HEX2BIN(MID($C888,7,1),4),4,1)</f>
        <v>1</v>
      </c>
      <c r="AN905" s="60" t="str">
        <f ca="1">MID(HEX2BIN(MID($C888,8,1),4),1,1)</f>
        <v>0</v>
      </c>
      <c r="AO905" s="60" t="str">
        <f ca="1">MID(HEX2BIN(MID($C888,8,1),4),2,1)</f>
        <v>1</v>
      </c>
      <c r="AP905" s="60" t="str">
        <f ca="1">MID(HEX2BIN(MID($C888,8,1),4),3,1)</f>
        <v>1</v>
      </c>
      <c r="AQ905" s="60" t="str">
        <f ca="1">MID(HEX2BIN(MID($C888,8,1),4),4,1)</f>
        <v>0</v>
      </c>
      <c r="AR905" s="49" t="str">
        <f t="shared" ca="1" si="1810"/>
        <v>01101001</v>
      </c>
      <c r="AS905" s="49" t="str">
        <f t="shared" ca="1" si="1811"/>
        <v>11010101</v>
      </c>
      <c r="AT905" s="48" t="str">
        <f t="shared" ca="1" si="1812"/>
        <v>10100000</v>
      </c>
      <c r="AU905" s="48" t="str">
        <f t="shared" ca="1" si="1813"/>
        <v>10010110</v>
      </c>
      <c r="AV905" s="48">
        <f t="shared" ca="1" si="1814"/>
        <v>105</v>
      </c>
      <c r="AW905" s="48">
        <f t="shared" ca="1" si="1815"/>
        <v>213</v>
      </c>
      <c r="AX905" s="48">
        <f t="shared" ca="1" si="1816"/>
        <v>160</v>
      </c>
      <c r="AY905" s="48">
        <f t="shared" ca="1" si="1817"/>
        <v>150</v>
      </c>
      <c r="AZ905" s="50">
        <f t="shared" ca="1" si="1818"/>
        <v>1775607958</v>
      </c>
    </row>
    <row r="906" spans="1:52" ht="15" thickBot="1" x14ac:dyDescent="0.4"/>
    <row r="907" spans="1:52" x14ac:dyDescent="0.35">
      <c r="A907" t="str">
        <f t="shared" ref="A907:H907" ca="1" si="1819">A905</f>
        <v>7FB03A62</v>
      </c>
      <c r="B907" t="str">
        <f t="shared" ca="1" si="1819"/>
        <v>57B0F5E8</v>
      </c>
      <c r="C907" t="str">
        <f t="shared" ca="1" si="1819"/>
        <v>8114DAB9</v>
      </c>
      <c r="D907" t="str">
        <f t="shared" ca="1" si="1819"/>
        <v>69D5A096</v>
      </c>
      <c r="E907" s="29" t="str">
        <f t="shared" ca="1" si="1819"/>
        <v>94101BB5</v>
      </c>
      <c r="F907" s="29" t="str">
        <f t="shared" ca="1" si="1819"/>
        <v>C84883B2</v>
      </c>
      <c r="G907" t="str">
        <f t="shared" ca="1" si="1819"/>
        <v>F53DED48</v>
      </c>
      <c r="H907" t="str">
        <f t="shared" ca="1" si="1819"/>
        <v>4D3E3143</v>
      </c>
      <c r="I907" s="31"/>
      <c r="J907" s="51" t="s">
        <v>214</v>
      </c>
      <c r="K907" s="52"/>
      <c r="L907" s="34" t="str">
        <f ca="1">MID(HEX2BIN(MID($A907,1,1),4),1,1)</f>
        <v>0</v>
      </c>
      <c r="M907" s="34" t="str">
        <f ca="1">MID(HEX2BIN(MID($A907,1,1),4),2,1)</f>
        <v>1</v>
      </c>
      <c r="N907" s="34" t="str">
        <f ca="1">MID(HEX2BIN(MID($A907,1,1),4),3,1)</f>
        <v>1</v>
      </c>
      <c r="O907" s="34" t="str">
        <f ca="1">MID(HEX2BIN(MID($A907,1,1),4),4,1)</f>
        <v>1</v>
      </c>
      <c r="P907" s="35" t="str">
        <f ca="1">MID(HEX2BIN(MID($A907,2,1),4),1,1)</f>
        <v>1</v>
      </c>
      <c r="Q907" s="35" t="str">
        <f ca="1">MID(HEX2BIN(MID($A907,2,1),4),2,1)</f>
        <v>1</v>
      </c>
      <c r="R907" s="35" t="str">
        <f ca="1">MID(HEX2BIN(MID($A907,2,1),4),3,1)</f>
        <v>1</v>
      </c>
      <c r="S907" s="35" t="str">
        <f ca="1">MID(HEX2BIN(MID($A907,2,1),4),4,1)</f>
        <v>1</v>
      </c>
      <c r="T907" s="36" t="str">
        <f ca="1">MID(HEX2BIN(MID($A907,3,1),4),1,1)</f>
        <v>1</v>
      </c>
      <c r="U907" s="36" t="str">
        <f ca="1">MID(HEX2BIN(MID($A907,3,1),4),2,1)</f>
        <v>0</v>
      </c>
      <c r="V907" s="36" t="str">
        <f ca="1">MID(HEX2BIN(MID($A907,3,1),4),3,1)</f>
        <v>1</v>
      </c>
      <c r="W907" s="36" t="str">
        <f ca="1">MID(HEX2BIN(MID($A907,3,1),4),4,1)</f>
        <v>1</v>
      </c>
      <c r="X907" s="37" t="str">
        <f ca="1">MID(HEX2BIN(MID($A907,4,1),4),1,1)</f>
        <v>0</v>
      </c>
      <c r="Y907" s="37" t="str">
        <f ca="1">MID(HEX2BIN(MID($A907,4,1),4),2,1)</f>
        <v>0</v>
      </c>
      <c r="Z907" s="37" t="str">
        <f ca="1">MID(HEX2BIN(MID($A907,4,1),4),3,1)</f>
        <v>0</v>
      </c>
      <c r="AA907" s="37" t="str">
        <f ca="1">MID(HEX2BIN(MID($A907,4,1),4),4,1)</f>
        <v>0</v>
      </c>
      <c r="AB907" s="34" t="str">
        <f ca="1">MID(HEX2BIN(MID($A907,5,1),4),1,1)</f>
        <v>0</v>
      </c>
      <c r="AC907" s="34" t="str">
        <f ca="1">MID(HEX2BIN(MID($A907,5,1),4),2,1)</f>
        <v>0</v>
      </c>
      <c r="AD907" s="34" t="str">
        <f ca="1">MID(HEX2BIN(MID($A907,5,1),4),3,1)</f>
        <v>1</v>
      </c>
      <c r="AE907" s="34" t="str">
        <f ca="1">MID(HEX2BIN(MID($A907,5,1),4),4,1)</f>
        <v>1</v>
      </c>
      <c r="AF907" s="35" t="str">
        <f ca="1">MID(HEX2BIN(MID($A907,6,1),4),1,1)</f>
        <v>1</v>
      </c>
      <c r="AG907" s="35" t="str">
        <f ca="1">MID(HEX2BIN(MID($A907,6,1),4),2,1)</f>
        <v>0</v>
      </c>
      <c r="AH907" s="35" t="str">
        <f ca="1">MID(HEX2BIN(MID($A907,6,1),4),3,1)</f>
        <v>1</v>
      </c>
      <c r="AI907" s="35" t="str">
        <f ca="1">MID(HEX2BIN(MID($A907,6,1),4),4,1)</f>
        <v>0</v>
      </c>
      <c r="AJ907" s="36" t="str">
        <f ca="1">MID(HEX2BIN(MID($A907,7,1),4),1,1)</f>
        <v>0</v>
      </c>
      <c r="AK907" s="36" t="str">
        <f ca="1">MID(HEX2BIN(MID($A907,7,1),4),2,1)</f>
        <v>1</v>
      </c>
      <c r="AL907" s="36" t="str">
        <f ca="1">MID(HEX2BIN(MID($A907,7,1),4),3,1)</f>
        <v>1</v>
      </c>
      <c r="AM907" s="36" t="str">
        <f ca="1">MID(HEX2BIN(MID($A907,7,1),4),4,1)</f>
        <v>0</v>
      </c>
      <c r="AN907" s="37" t="str">
        <f ca="1">MID(HEX2BIN(MID($A907,8,1),4),1,1)</f>
        <v>0</v>
      </c>
      <c r="AO907" s="37" t="str">
        <f ca="1">MID(HEX2BIN(MID($A907,8,1),4),2,1)</f>
        <v>0</v>
      </c>
      <c r="AP907" s="37" t="str">
        <f ca="1">MID(HEX2BIN(MID($A907,8,1),4),3,1)</f>
        <v>1</v>
      </c>
      <c r="AQ907" s="37" t="str">
        <f ca="1">MID(HEX2BIN(MID($A907,8,1),4),4,1)</f>
        <v>0</v>
      </c>
      <c r="AR907" s="33" t="str">
        <f t="shared" ref="AR907:AR910" ca="1" si="1820">_xlfn.CONCAT(L907,M907,N907,O907,P907,Q907,R907,S907)</f>
        <v>01111111</v>
      </c>
      <c r="AS907" s="33" t="str">
        <f t="shared" ref="AS907:AS910" ca="1" si="1821">_xlfn.CONCAT(T907,U907,V907,W907,X907,Y907,Z907,AA907)</f>
        <v>10110000</v>
      </c>
      <c r="AT907" s="32" t="str">
        <f t="shared" ref="AT907:AT910" ca="1" si="1822">_xlfn.CONCAT(AB907,AC907,AD907,AE907,AF907,AG907,AH907,AI907)</f>
        <v>00111010</v>
      </c>
      <c r="AU907" s="32" t="str">
        <f t="shared" ref="AU907:AU910" ca="1" si="1823">_xlfn.CONCAT(AJ907,AK907,AL907,AM907,AN907,AO907,AP907,AQ907)</f>
        <v>01100010</v>
      </c>
      <c r="AV907" s="32">
        <f t="shared" ref="AV907:AV910" ca="1" si="1824">BIN2DEC(AR907)</f>
        <v>127</v>
      </c>
      <c r="AW907" s="32">
        <f t="shared" ref="AW907:AW910" ca="1" si="1825">BIN2DEC(AS907)</f>
        <v>176</v>
      </c>
      <c r="AX907" s="32">
        <f t="shared" ref="AX907:AX910" ca="1" si="1826">BIN2DEC(AT907)</f>
        <v>58</v>
      </c>
      <c r="AY907" s="32">
        <f t="shared" ref="AY907:AY910" ca="1" si="1827">BIN2DEC(AU907)</f>
        <v>98</v>
      </c>
      <c r="AZ907" s="38">
        <f t="shared" ref="AZ907:AZ910" ca="1" si="1828">(AV907*2^24)+(AW907*2^16)+(AX907*2^8)+AY907</f>
        <v>2142255714</v>
      </c>
    </row>
    <row r="908" spans="1:52" ht="15.5" x14ac:dyDescent="0.35">
      <c r="A908" s="55" t="s">
        <v>275</v>
      </c>
      <c r="I908" s="39"/>
      <c r="J908" s="40" t="s">
        <v>215</v>
      </c>
      <c r="K908" s="53">
        <v>2</v>
      </c>
      <c r="L908" s="42" t="str" cm="1">
        <f t="array" aca="1" ref="L908" ca="1">INDIRECT(ADDRESS((ROW(908:908)-1),IF(MOD(COLUMN(L:L)-11-$K908,32)=0,32,MOD(COLUMN(L:L)-11-$K908,32))+11))</f>
        <v>1</v>
      </c>
      <c r="M908" s="42" t="str" cm="1">
        <f t="array" aca="1" ref="M908" ca="1">INDIRECT(ADDRESS((ROW(908:908)-1),IF(MOD(COLUMN(M:M)-11-$K908,32)=0,32,MOD(COLUMN(M:M)-11-$K908,32))+11))</f>
        <v>0</v>
      </c>
      <c r="N908" s="42" t="str" cm="1">
        <f t="array" aca="1" ref="N908" ca="1">INDIRECT(ADDRESS((ROW(908:908)-1),IF(MOD(COLUMN(N:N)-11-$K908,32)=0,32,MOD(COLUMN(N:N)-11-$K908,32))+11))</f>
        <v>0</v>
      </c>
      <c r="O908" s="42" t="str" cm="1">
        <f t="array" aca="1" ref="O908" ca="1">INDIRECT(ADDRESS((ROW(908:908)-1),IF(MOD(COLUMN(O:O)-11-$K908,32)=0,32,MOD(COLUMN(O:O)-11-$K908,32))+11))</f>
        <v>1</v>
      </c>
      <c r="P908" s="43" t="str" cm="1">
        <f t="array" aca="1" ref="P908" ca="1">INDIRECT(ADDRESS((ROW(908:908)-1),IF(MOD(COLUMN(P:P)-11-$K908,32)=0,32,MOD(COLUMN(P:P)-11-$K908,32))+11))</f>
        <v>1</v>
      </c>
      <c r="Q908" s="43" t="str" cm="1">
        <f t="array" aca="1" ref="Q908" ca="1">INDIRECT(ADDRESS((ROW(908:908)-1),IF(MOD(COLUMN(Q:Q)-11-$K908,32)=0,32,MOD(COLUMN(Q:Q)-11-$K908,32))+11))</f>
        <v>1</v>
      </c>
      <c r="R908" s="43" t="str" cm="1">
        <f t="array" aca="1" ref="R908" ca="1">INDIRECT(ADDRESS((ROW(908:908)-1),IF(MOD(COLUMN(R:R)-11-$K908,32)=0,32,MOD(COLUMN(R:R)-11-$K908,32))+11))</f>
        <v>1</v>
      </c>
      <c r="S908" s="43" t="str" cm="1">
        <f t="array" aca="1" ref="S908" ca="1">INDIRECT(ADDRESS((ROW(908:908)-1),IF(MOD(COLUMN(S:S)-11-$K908,32)=0,32,MOD(COLUMN(S:S)-11-$K908,32))+11))</f>
        <v>1</v>
      </c>
      <c r="T908" s="44" t="str" cm="1">
        <f t="array" aca="1" ref="T908" ca="1">INDIRECT(ADDRESS((ROW(908:908)-1),IF(MOD(COLUMN(T:T)-11-$K908,32)=0,32,MOD(COLUMN(T:T)-11-$K908,32))+11))</f>
        <v>1</v>
      </c>
      <c r="U908" s="44" t="str" cm="1">
        <f t="array" aca="1" ref="U908" ca="1">INDIRECT(ADDRESS((ROW(908:908)-1),IF(MOD(COLUMN(U:U)-11-$K908,32)=0,32,MOD(COLUMN(U:U)-11-$K908,32))+11))</f>
        <v>1</v>
      </c>
      <c r="V908" s="44" t="str" cm="1">
        <f t="array" aca="1" ref="V908" ca="1">INDIRECT(ADDRESS((ROW(908:908)-1),IF(MOD(COLUMN(V:V)-11-$K908,32)=0,32,MOD(COLUMN(V:V)-11-$K908,32))+11))</f>
        <v>1</v>
      </c>
      <c r="W908" s="44" t="str" cm="1">
        <f t="array" aca="1" ref="W908" ca="1">INDIRECT(ADDRESS((ROW(908:908)-1),IF(MOD(COLUMN(W:W)-11-$K908,32)=0,32,MOD(COLUMN(W:W)-11-$K908,32))+11))</f>
        <v>0</v>
      </c>
      <c r="X908" s="45" t="str" cm="1">
        <f t="array" aca="1" ref="X908" ca="1">INDIRECT(ADDRESS((ROW(908:908)-1),IF(MOD(COLUMN(X:X)-11-$K908,32)=0,32,MOD(COLUMN(X:X)-11-$K908,32))+11))</f>
        <v>1</v>
      </c>
      <c r="Y908" s="45" t="str" cm="1">
        <f t="array" aca="1" ref="Y908" ca="1">INDIRECT(ADDRESS((ROW(908:908)-1),IF(MOD(COLUMN(Y:Y)-11-$K908,32)=0,32,MOD(COLUMN(Y:Y)-11-$K908,32))+11))</f>
        <v>1</v>
      </c>
      <c r="Z908" s="45" t="str" cm="1">
        <f t="array" aca="1" ref="Z908" ca="1">INDIRECT(ADDRESS((ROW(908:908)-1),IF(MOD(COLUMN(Z:Z)-11-$K908,32)=0,32,MOD(COLUMN(Z:Z)-11-$K908,32))+11))</f>
        <v>0</v>
      </c>
      <c r="AA908" s="45" t="str" cm="1">
        <f t="array" aca="1" ref="AA908" ca="1">INDIRECT(ADDRESS((ROW(908:908)-1),IF(MOD(COLUMN(AA:AA)-11-$K908,32)=0,32,MOD(COLUMN(AA:AA)-11-$K908,32))+11))</f>
        <v>0</v>
      </c>
      <c r="AB908" s="42" t="str" cm="1">
        <f t="array" aca="1" ref="AB908" ca="1">INDIRECT(ADDRESS((ROW(908:908)-1),IF(MOD(COLUMN(AB:AB)-11-$K908,32)=0,32,MOD(COLUMN(AB:AB)-11-$K908,32))+11))</f>
        <v>0</v>
      </c>
      <c r="AC908" s="42" t="str" cm="1">
        <f t="array" aca="1" ref="AC908" ca="1">INDIRECT(ADDRESS((ROW(908:908)-1),IF(MOD(COLUMN(AC:AC)-11-$K908,32)=0,32,MOD(COLUMN(AC:AC)-11-$K908,32))+11))</f>
        <v>0</v>
      </c>
      <c r="AD908" s="42" t="str" cm="1">
        <f t="array" aca="1" ref="AD908" ca="1">INDIRECT(ADDRESS((ROW(908:908)-1),IF(MOD(COLUMN(AD:AD)-11-$K908,32)=0,32,MOD(COLUMN(AD:AD)-11-$K908,32))+11))</f>
        <v>0</v>
      </c>
      <c r="AE908" s="42" t="str" cm="1">
        <f t="array" aca="1" ref="AE908" ca="1">INDIRECT(ADDRESS((ROW(908:908)-1),IF(MOD(COLUMN(AE:AE)-11-$K908,32)=0,32,MOD(COLUMN(AE:AE)-11-$K908,32))+11))</f>
        <v>0</v>
      </c>
      <c r="AF908" s="43" t="str" cm="1">
        <f t="array" aca="1" ref="AF908" ca="1">INDIRECT(ADDRESS((ROW(908:908)-1),IF(MOD(COLUMN(AF:AF)-11-$K908,32)=0,32,MOD(COLUMN(AF:AF)-11-$K908,32))+11))</f>
        <v>1</v>
      </c>
      <c r="AG908" s="43" t="str" cm="1">
        <f t="array" aca="1" ref="AG908" ca="1">INDIRECT(ADDRESS((ROW(908:908)-1),IF(MOD(COLUMN(AG:AG)-11-$K908,32)=0,32,MOD(COLUMN(AG:AG)-11-$K908,32))+11))</f>
        <v>1</v>
      </c>
      <c r="AH908" s="43" t="str" cm="1">
        <f t="array" aca="1" ref="AH908" ca="1">INDIRECT(ADDRESS((ROW(908:908)-1),IF(MOD(COLUMN(AH:AH)-11-$K908,32)=0,32,MOD(COLUMN(AH:AH)-11-$K908,32))+11))</f>
        <v>1</v>
      </c>
      <c r="AI908" s="43" t="str" cm="1">
        <f t="array" aca="1" ref="AI908" ca="1">INDIRECT(ADDRESS((ROW(908:908)-1),IF(MOD(COLUMN(AI:AI)-11-$K908,32)=0,32,MOD(COLUMN(AI:AI)-11-$K908,32))+11))</f>
        <v>0</v>
      </c>
      <c r="AJ908" s="44" t="str" cm="1">
        <f t="array" aca="1" ref="AJ908" ca="1">INDIRECT(ADDRESS((ROW(908:908)-1),IF(MOD(COLUMN(AJ:AJ)-11-$K908,32)=0,32,MOD(COLUMN(AJ:AJ)-11-$K908,32))+11))</f>
        <v>1</v>
      </c>
      <c r="AK908" s="44" t="str" cm="1">
        <f t="array" aca="1" ref="AK908" ca="1">INDIRECT(ADDRESS((ROW(908:908)-1),IF(MOD(COLUMN(AK:AK)-11-$K908,32)=0,32,MOD(COLUMN(AK:AK)-11-$K908,32))+11))</f>
        <v>0</v>
      </c>
      <c r="AL908" s="44" t="str" cm="1">
        <f t="array" aca="1" ref="AL908" ca="1">INDIRECT(ADDRESS((ROW(908:908)-1),IF(MOD(COLUMN(AL:AL)-11-$K908,32)=0,32,MOD(COLUMN(AL:AL)-11-$K908,32))+11))</f>
        <v>0</v>
      </c>
      <c r="AM908" s="44" t="str" cm="1">
        <f t="array" aca="1" ref="AM908" ca="1">INDIRECT(ADDRESS((ROW(908:908)-1),IF(MOD(COLUMN(AM:AM)-11-$K908,32)=0,32,MOD(COLUMN(AM:AM)-11-$K908,32))+11))</f>
        <v>1</v>
      </c>
      <c r="AN908" s="45" t="str" cm="1">
        <f t="array" aca="1" ref="AN908" ca="1">INDIRECT(ADDRESS((ROW(908:908)-1),IF(MOD(COLUMN(AN:AN)-11-$K908,32)=0,32,MOD(COLUMN(AN:AN)-11-$K908,32))+11))</f>
        <v>1</v>
      </c>
      <c r="AO908" s="45" t="str" cm="1">
        <f t="array" aca="1" ref="AO908" ca="1">INDIRECT(ADDRESS((ROW(908:908)-1),IF(MOD(COLUMN(AO:AO)-11-$K908,32)=0,32,MOD(COLUMN(AO:AO)-11-$K908,32))+11))</f>
        <v>0</v>
      </c>
      <c r="AP908" s="45" t="str" cm="1">
        <f t="array" aca="1" ref="AP908" ca="1">INDIRECT(ADDRESS((ROW(908:908)-1),IF(MOD(COLUMN(AP:AP)-11-$K908,32)=0,32,MOD(COLUMN(AP:AP)-11-$K908,32))+11))</f>
        <v>0</v>
      </c>
      <c r="AQ908" s="45" t="str" cm="1">
        <f t="array" aca="1" ref="AQ908" ca="1">INDIRECT(ADDRESS((ROW(908:908)-1),IF(MOD(COLUMN(AQ:AQ)-11-$K908,32)=0,32,MOD(COLUMN(AQ:AQ)-11-$K908,32))+11))</f>
        <v>0</v>
      </c>
      <c r="AR908" s="41" t="str">
        <f t="shared" ca="1" si="1820"/>
        <v>10011111</v>
      </c>
      <c r="AS908" s="41" t="str">
        <f t="shared" ca="1" si="1821"/>
        <v>11101100</v>
      </c>
      <c r="AT908" s="40" t="str">
        <f t="shared" ca="1" si="1822"/>
        <v>00001110</v>
      </c>
      <c r="AU908" s="40" t="str">
        <f t="shared" ca="1" si="1823"/>
        <v>10011000</v>
      </c>
      <c r="AV908" s="40">
        <f t="shared" ca="1" si="1824"/>
        <v>159</v>
      </c>
      <c r="AW908" s="40">
        <f t="shared" ca="1" si="1825"/>
        <v>236</v>
      </c>
      <c r="AX908" s="40">
        <f t="shared" ca="1" si="1826"/>
        <v>14</v>
      </c>
      <c r="AY908" s="40">
        <f t="shared" ca="1" si="1827"/>
        <v>152</v>
      </c>
      <c r="AZ908" s="46">
        <f t="shared" ca="1" si="1828"/>
        <v>2683047576</v>
      </c>
    </row>
    <row r="909" spans="1:52" ht="15" thickBot="1" x14ac:dyDescent="0.4">
      <c r="A909" t="s">
        <v>224</v>
      </c>
      <c r="I909" s="39"/>
      <c r="J909" s="40" t="s">
        <v>215</v>
      </c>
      <c r="K909" s="53">
        <v>13</v>
      </c>
      <c r="L909" s="42" t="str" cm="1">
        <f t="array" aca="1" ref="L909" ca="1">INDIRECT(ADDRESS((ROW(909:909)-2),IF(MOD(COLUMN(L:L)-11-$K909,32)=0,32,MOD(COLUMN(L:L)-11-$K909,32))+11))</f>
        <v>1</v>
      </c>
      <c r="M909" s="42" t="str" cm="1">
        <f t="array" aca="1" ref="M909" ca="1">INDIRECT(ADDRESS((ROW(909:909)-2),IF(MOD(COLUMN(M:M)-11-$K909,32)=0,32,MOD(COLUMN(M:M)-11-$K909,32))+11))</f>
        <v>1</v>
      </c>
      <c r="N909" s="42" t="str" cm="1">
        <f t="array" aca="1" ref="N909" ca="1">INDIRECT(ADDRESS((ROW(909:909)-2),IF(MOD(COLUMN(N:N)-11-$K909,32)=0,32,MOD(COLUMN(N:N)-11-$K909,32))+11))</f>
        <v>0</v>
      </c>
      <c r="O909" s="42" t="str" cm="1">
        <f t="array" aca="1" ref="O909" ca="1">INDIRECT(ADDRESS((ROW(909:909)-2),IF(MOD(COLUMN(O:O)-11-$K909,32)=0,32,MOD(COLUMN(O:O)-11-$K909,32))+11))</f>
        <v>1</v>
      </c>
      <c r="P909" s="43" t="str" cm="1">
        <f t="array" aca="1" ref="P909" ca="1">INDIRECT(ADDRESS((ROW(909:909)-2),IF(MOD(COLUMN(P:P)-11-$K909,32)=0,32,MOD(COLUMN(P:P)-11-$K909,32))+11))</f>
        <v>0</v>
      </c>
      <c r="Q909" s="43" t="str" cm="1">
        <f t="array" aca="1" ref="Q909" ca="1">INDIRECT(ADDRESS((ROW(909:909)-2),IF(MOD(COLUMN(Q:Q)-11-$K909,32)=0,32,MOD(COLUMN(Q:Q)-11-$K909,32))+11))</f>
        <v>0</v>
      </c>
      <c r="R909" s="43" t="str" cm="1">
        <f t="array" aca="1" ref="R909" ca="1">INDIRECT(ADDRESS((ROW(909:909)-2),IF(MOD(COLUMN(R:R)-11-$K909,32)=0,32,MOD(COLUMN(R:R)-11-$K909,32))+11))</f>
        <v>1</v>
      </c>
      <c r="S909" s="43" t="str" cm="1">
        <f t="array" aca="1" ref="S909" ca="1">INDIRECT(ADDRESS((ROW(909:909)-2),IF(MOD(COLUMN(S:S)-11-$K909,32)=0,32,MOD(COLUMN(S:S)-11-$K909,32))+11))</f>
        <v>1</v>
      </c>
      <c r="T909" s="44" t="str" cm="1">
        <f t="array" aca="1" ref="T909" ca="1">INDIRECT(ADDRESS((ROW(909:909)-2),IF(MOD(COLUMN(T:T)-11-$K909,32)=0,32,MOD(COLUMN(T:T)-11-$K909,32))+11))</f>
        <v>0</v>
      </c>
      <c r="U909" s="44" t="str" cm="1">
        <f t="array" aca="1" ref="U909" ca="1">INDIRECT(ADDRESS((ROW(909:909)-2),IF(MOD(COLUMN(U:U)-11-$K909,32)=0,32,MOD(COLUMN(U:U)-11-$K909,32))+11))</f>
        <v>0</v>
      </c>
      <c r="V909" s="44" t="str" cm="1">
        <f t="array" aca="1" ref="V909" ca="1">INDIRECT(ADDRESS((ROW(909:909)-2),IF(MOD(COLUMN(V:V)-11-$K909,32)=0,32,MOD(COLUMN(V:V)-11-$K909,32))+11))</f>
        <v>0</v>
      </c>
      <c r="W909" s="44" t="str" cm="1">
        <f t="array" aca="1" ref="W909" ca="1">INDIRECT(ADDRESS((ROW(909:909)-2),IF(MOD(COLUMN(W:W)-11-$K909,32)=0,32,MOD(COLUMN(W:W)-11-$K909,32))+11))</f>
        <v>1</v>
      </c>
      <c r="X909" s="45" t="str" cm="1">
        <f t="array" aca="1" ref="X909" ca="1">INDIRECT(ADDRESS((ROW(909:909)-2),IF(MOD(COLUMN(X:X)-11-$K909,32)=0,32,MOD(COLUMN(X:X)-11-$K909,32))+11))</f>
        <v>0</v>
      </c>
      <c r="Y909" s="45" t="str" cm="1">
        <f t="array" aca="1" ref="Y909" ca="1">INDIRECT(ADDRESS((ROW(909:909)-2),IF(MOD(COLUMN(Y:Y)-11-$K909,32)=0,32,MOD(COLUMN(Y:Y)-11-$K909,32))+11))</f>
        <v>0</v>
      </c>
      <c r="Z909" s="45" t="str" cm="1">
        <f t="array" aca="1" ref="Z909" ca="1">INDIRECT(ADDRESS((ROW(909:909)-2),IF(MOD(COLUMN(Z:Z)-11-$K909,32)=0,32,MOD(COLUMN(Z:Z)-11-$K909,32))+11))</f>
        <v>1</v>
      </c>
      <c r="AA909" s="45" t="str" cm="1">
        <f t="array" aca="1" ref="AA909" ca="1">INDIRECT(ADDRESS((ROW(909:909)-2),IF(MOD(COLUMN(AA:AA)-11-$K909,32)=0,32,MOD(COLUMN(AA:AA)-11-$K909,32))+11))</f>
        <v>1</v>
      </c>
      <c r="AB909" s="42" t="str" cm="1">
        <f t="array" aca="1" ref="AB909" ca="1">INDIRECT(ADDRESS((ROW(909:909)-2),IF(MOD(COLUMN(AB:AB)-11-$K909,32)=0,32,MOD(COLUMN(AB:AB)-11-$K909,32))+11))</f>
        <v>1</v>
      </c>
      <c r="AC909" s="42" t="str" cm="1">
        <f t="array" aca="1" ref="AC909" ca="1">INDIRECT(ADDRESS((ROW(909:909)-2),IF(MOD(COLUMN(AC:AC)-11-$K909,32)=0,32,MOD(COLUMN(AC:AC)-11-$K909,32))+11))</f>
        <v>1</v>
      </c>
      <c r="AD909" s="42" t="str" cm="1">
        <f t="array" aca="1" ref="AD909" ca="1">INDIRECT(ADDRESS((ROW(909:909)-2),IF(MOD(COLUMN(AD:AD)-11-$K909,32)=0,32,MOD(COLUMN(AD:AD)-11-$K909,32))+11))</f>
        <v>1</v>
      </c>
      <c r="AE909" s="42" t="str" cm="1">
        <f t="array" aca="1" ref="AE909" ca="1">INDIRECT(ADDRESS((ROW(909:909)-2),IF(MOD(COLUMN(AE:AE)-11-$K909,32)=0,32,MOD(COLUMN(AE:AE)-11-$K909,32))+11))</f>
        <v>1</v>
      </c>
      <c r="AF909" s="43" t="str" cm="1">
        <f t="array" aca="1" ref="AF909" ca="1">INDIRECT(ADDRESS((ROW(909:909)-2),IF(MOD(COLUMN(AF:AF)-11-$K909,32)=0,32,MOD(COLUMN(AF:AF)-11-$K909,32))+11))</f>
        <v>1</v>
      </c>
      <c r="AG909" s="43" t="str" cm="1">
        <f t="array" aca="1" ref="AG909" ca="1">INDIRECT(ADDRESS((ROW(909:909)-2),IF(MOD(COLUMN(AG:AG)-11-$K909,32)=0,32,MOD(COLUMN(AG:AG)-11-$K909,32))+11))</f>
        <v>1</v>
      </c>
      <c r="AH909" s="43" t="str" cm="1">
        <f t="array" aca="1" ref="AH909" ca="1">INDIRECT(ADDRESS((ROW(909:909)-2),IF(MOD(COLUMN(AH:AH)-11-$K909,32)=0,32,MOD(COLUMN(AH:AH)-11-$K909,32))+11))</f>
        <v>0</v>
      </c>
      <c r="AI909" s="43" t="str" cm="1">
        <f t="array" aca="1" ref="AI909" ca="1">INDIRECT(ADDRESS((ROW(909:909)-2),IF(MOD(COLUMN(AI:AI)-11-$K909,32)=0,32,MOD(COLUMN(AI:AI)-11-$K909,32))+11))</f>
        <v>1</v>
      </c>
      <c r="AJ909" s="44" t="str" cm="1">
        <f t="array" aca="1" ref="AJ909" ca="1">INDIRECT(ADDRESS((ROW(909:909)-2),IF(MOD(COLUMN(AJ:AJ)-11-$K909,32)=0,32,MOD(COLUMN(AJ:AJ)-11-$K909,32))+11))</f>
        <v>1</v>
      </c>
      <c r="AK909" s="44" t="str" cm="1">
        <f t="array" aca="1" ref="AK909" ca="1">INDIRECT(ADDRESS((ROW(909:909)-2),IF(MOD(COLUMN(AK:AK)-11-$K909,32)=0,32,MOD(COLUMN(AK:AK)-11-$K909,32))+11))</f>
        <v>0</v>
      </c>
      <c r="AL909" s="44" t="str" cm="1">
        <f t="array" aca="1" ref="AL909" ca="1">INDIRECT(ADDRESS((ROW(909:909)-2),IF(MOD(COLUMN(AL:AL)-11-$K909,32)=0,32,MOD(COLUMN(AL:AL)-11-$K909,32))+11))</f>
        <v>0</v>
      </c>
      <c r="AM909" s="44" t="str" cm="1">
        <f t="array" aca="1" ref="AM909" ca="1">INDIRECT(ADDRESS((ROW(909:909)-2),IF(MOD(COLUMN(AM:AM)-11-$K909,32)=0,32,MOD(COLUMN(AM:AM)-11-$K909,32))+11))</f>
        <v>0</v>
      </c>
      <c r="AN909" s="45" t="str" cm="1">
        <f t="array" aca="1" ref="AN909" ca="1">INDIRECT(ADDRESS((ROW(909:909)-2),IF(MOD(COLUMN(AN:AN)-11-$K909,32)=0,32,MOD(COLUMN(AN:AN)-11-$K909,32))+11))</f>
        <v>0</v>
      </c>
      <c r="AO909" s="45" t="str" cm="1">
        <f t="array" aca="1" ref="AO909" ca="1">INDIRECT(ADDRESS((ROW(909:909)-2),IF(MOD(COLUMN(AO:AO)-11-$K909,32)=0,32,MOD(COLUMN(AO:AO)-11-$K909,32))+11))</f>
        <v>0</v>
      </c>
      <c r="AP909" s="45" t="str" cm="1">
        <f t="array" aca="1" ref="AP909" ca="1">INDIRECT(ADDRESS((ROW(909:909)-2),IF(MOD(COLUMN(AP:AP)-11-$K909,32)=0,32,MOD(COLUMN(AP:AP)-11-$K909,32))+11))</f>
        <v>0</v>
      </c>
      <c r="AQ909" s="45" t="str" cm="1">
        <f t="array" aca="1" ref="AQ909" ca="1">INDIRECT(ADDRESS((ROW(909:909)-2),IF(MOD(COLUMN(AQ:AQ)-11-$K909,32)=0,32,MOD(COLUMN(AQ:AQ)-11-$K909,32))+11))</f>
        <v>1</v>
      </c>
      <c r="AR909" s="41" t="str">
        <f t="shared" ca="1" si="1820"/>
        <v>11010011</v>
      </c>
      <c r="AS909" s="41" t="str">
        <f t="shared" ca="1" si="1821"/>
        <v>00010011</v>
      </c>
      <c r="AT909" s="40" t="str">
        <f t="shared" ca="1" si="1822"/>
        <v>11111101</v>
      </c>
      <c r="AU909" s="40" t="str">
        <f t="shared" ca="1" si="1823"/>
        <v>10000001</v>
      </c>
      <c r="AV909" s="40">
        <f t="shared" ca="1" si="1824"/>
        <v>211</v>
      </c>
      <c r="AW909" s="40">
        <f t="shared" ca="1" si="1825"/>
        <v>19</v>
      </c>
      <c r="AX909" s="40">
        <f t="shared" ca="1" si="1826"/>
        <v>253</v>
      </c>
      <c r="AY909" s="40">
        <f t="shared" ca="1" si="1827"/>
        <v>129</v>
      </c>
      <c r="AZ909" s="46">
        <f t="shared" ca="1" si="1828"/>
        <v>3541302657</v>
      </c>
    </row>
    <row r="910" spans="1:52" ht="15" thickBot="1" x14ac:dyDescent="0.4">
      <c r="A910" t="s">
        <v>225</v>
      </c>
      <c r="B910">
        <f ca="1">HEX2DEC(H907)</f>
        <v>1295921475</v>
      </c>
      <c r="C910">
        <f ca="1">I915</f>
        <v>2834241703</v>
      </c>
      <c r="D910">
        <f ca="1">I920</f>
        <v>3777882104</v>
      </c>
      <c r="E910" s="30">
        <f>Const!C49</f>
        <v>275423344</v>
      </c>
      <c r="F910" s="61">
        <f ca="1">Home!B51</f>
        <v>178206494</v>
      </c>
      <c r="G910" s="54">
        <f ca="1">B910+C910+D910+E910+F910</f>
        <v>8361675120</v>
      </c>
      <c r="I910" s="54">
        <f ca="1">_xlfn.BITXOR(_xlfn.BITXOR(AZ908,AZ909),AZ910)</f>
        <v>2350283495</v>
      </c>
      <c r="J910" s="48" t="s">
        <v>215</v>
      </c>
      <c r="K910" s="56">
        <v>22</v>
      </c>
      <c r="L910" s="57" t="str" cm="1">
        <f t="array" aca="1" ref="L910" ca="1">INDIRECT(ADDRESS((ROW(910:910)-3),IF(MOD(COLUMN(L:L)-11-$K910,32)=0,32,MOD(COLUMN(L:L)-11-$K910,32))+11))</f>
        <v>1</v>
      </c>
      <c r="M910" s="57" t="str" cm="1">
        <f t="array" aca="1" ref="M910" ca="1">INDIRECT(ADDRESS((ROW(910:910)-3),IF(MOD(COLUMN(M:M)-11-$K910,32)=0,32,MOD(COLUMN(M:M)-11-$K910,32))+11))</f>
        <v>1</v>
      </c>
      <c r="N910" s="57" t="str" cm="1">
        <f t="array" aca="1" ref="N910" ca="1">INDIRECT(ADDRESS((ROW(910:910)-3),IF(MOD(COLUMN(N:N)-11-$K910,32)=0,32,MOD(COLUMN(N:N)-11-$K910,32))+11))</f>
        <v>0</v>
      </c>
      <c r="O910" s="57" t="str" cm="1">
        <f t="array" aca="1" ref="O910" ca="1">INDIRECT(ADDRESS((ROW(910:910)-3),IF(MOD(COLUMN(O:O)-11-$K910,32)=0,32,MOD(COLUMN(O:O)-11-$K910,32))+11))</f>
        <v>0</v>
      </c>
      <c r="P910" s="58" t="str" cm="1">
        <f t="array" aca="1" ref="P910" ca="1">INDIRECT(ADDRESS((ROW(910:910)-3),IF(MOD(COLUMN(P:P)-11-$K910,32)=0,32,MOD(COLUMN(P:P)-11-$K910,32))+11))</f>
        <v>0</v>
      </c>
      <c r="Q910" s="58" t="str" cm="1">
        <f t="array" aca="1" ref="Q910" ca="1">INDIRECT(ADDRESS((ROW(910:910)-3),IF(MOD(COLUMN(Q:Q)-11-$K910,32)=0,32,MOD(COLUMN(Q:Q)-11-$K910,32))+11))</f>
        <v>0</v>
      </c>
      <c r="R910" s="58" t="str" cm="1">
        <f t="array" aca="1" ref="R910" ca="1">INDIRECT(ADDRESS((ROW(910:910)-3),IF(MOD(COLUMN(R:R)-11-$K910,32)=0,32,MOD(COLUMN(R:R)-11-$K910,32))+11))</f>
        <v>0</v>
      </c>
      <c r="S910" s="58" t="str" cm="1">
        <f t="array" aca="1" ref="S910" ca="1">INDIRECT(ADDRESS((ROW(910:910)-3),IF(MOD(COLUMN(S:S)-11-$K910,32)=0,32,MOD(COLUMN(S:S)-11-$K910,32))+11))</f>
        <v>0</v>
      </c>
      <c r="T910" s="59" t="str" cm="1">
        <f t="array" aca="1" ref="T910" ca="1">INDIRECT(ADDRESS((ROW(910:910)-3),IF(MOD(COLUMN(T:T)-11-$K910,32)=0,32,MOD(COLUMN(T:T)-11-$K910,32))+11))</f>
        <v>1</v>
      </c>
      <c r="U910" s="59" t="str" cm="1">
        <f t="array" aca="1" ref="U910" ca="1">INDIRECT(ADDRESS((ROW(910:910)-3),IF(MOD(COLUMN(U:U)-11-$K910,32)=0,32,MOD(COLUMN(U:U)-11-$K910,32))+11))</f>
        <v>1</v>
      </c>
      <c r="V910" s="59" t="str" cm="1">
        <f t="array" aca="1" ref="V910" ca="1">INDIRECT(ADDRESS((ROW(910:910)-3),IF(MOD(COLUMN(V:V)-11-$K910,32)=0,32,MOD(COLUMN(V:V)-11-$K910,32))+11))</f>
        <v>1</v>
      </c>
      <c r="W910" s="59" t="str" cm="1">
        <f t="array" aca="1" ref="W910" ca="1">INDIRECT(ADDRESS((ROW(910:910)-3),IF(MOD(COLUMN(W:W)-11-$K910,32)=0,32,MOD(COLUMN(W:W)-11-$K910,32))+11))</f>
        <v>0</v>
      </c>
      <c r="X910" s="60" t="str" cm="1">
        <f t="array" aca="1" ref="X910" ca="1">INDIRECT(ADDRESS((ROW(910:910)-3),IF(MOD(COLUMN(X:X)-11-$K910,32)=0,32,MOD(COLUMN(X:X)-11-$K910,32))+11))</f>
        <v>1</v>
      </c>
      <c r="Y910" s="60" t="str" cm="1">
        <f t="array" aca="1" ref="Y910" ca="1">INDIRECT(ADDRESS((ROW(910:910)-3),IF(MOD(COLUMN(Y:Y)-11-$K910,32)=0,32,MOD(COLUMN(Y:Y)-11-$K910,32))+11))</f>
        <v>0</v>
      </c>
      <c r="Z910" s="60" t="str" cm="1">
        <f t="array" aca="1" ref="Z910" ca="1">INDIRECT(ADDRESS((ROW(910:910)-3),IF(MOD(COLUMN(Z:Z)-11-$K910,32)=0,32,MOD(COLUMN(Z:Z)-11-$K910,32))+11))</f>
        <v>0</v>
      </c>
      <c r="AA910" s="60" t="str" cm="1">
        <f t="array" aca="1" ref="AA910" ca="1">INDIRECT(ADDRESS((ROW(910:910)-3),IF(MOD(COLUMN(AA:AA)-11-$K910,32)=0,32,MOD(COLUMN(AA:AA)-11-$K910,32))+11))</f>
        <v>1</v>
      </c>
      <c r="AB910" s="57" t="str" cm="1">
        <f t="array" aca="1" ref="AB910" ca="1">INDIRECT(ADDRESS((ROW(910:910)-3),IF(MOD(COLUMN(AB:AB)-11-$K910,32)=0,32,MOD(COLUMN(AB:AB)-11-$K910,32))+11))</f>
        <v>1</v>
      </c>
      <c r="AC910" s="57" t="str" cm="1">
        <f t="array" aca="1" ref="AC910" ca="1">INDIRECT(ADDRESS((ROW(910:910)-3),IF(MOD(COLUMN(AC:AC)-11-$K910,32)=0,32,MOD(COLUMN(AC:AC)-11-$K910,32))+11))</f>
        <v>0</v>
      </c>
      <c r="AD910" s="57" t="str" cm="1">
        <f t="array" aca="1" ref="AD910" ca="1">INDIRECT(ADDRESS((ROW(910:910)-3),IF(MOD(COLUMN(AD:AD)-11-$K910,32)=0,32,MOD(COLUMN(AD:AD)-11-$K910,32))+11))</f>
        <v>0</v>
      </c>
      <c r="AE910" s="57" t="str" cm="1">
        <f t="array" aca="1" ref="AE910" ca="1">INDIRECT(ADDRESS((ROW(910:910)-3),IF(MOD(COLUMN(AE:AE)-11-$K910,32)=0,32,MOD(COLUMN(AE:AE)-11-$K910,32))+11))</f>
        <v>0</v>
      </c>
      <c r="AF910" s="58" t="str" cm="1">
        <f t="array" aca="1" ref="AF910" ca="1">INDIRECT(ADDRESS((ROW(910:910)-3),IF(MOD(COLUMN(AF:AF)-11-$K910,32)=0,32,MOD(COLUMN(AF:AF)-11-$K910,32))+11))</f>
        <v>1</v>
      </c>
      <c r="AG910" s="58" t="str" cm="1">
        <f t="array" aca="1" ref="AG910" ca="1">INDIRECT(ADDRESS((ROW(910:910)-3),IF(MOD(COLUMN(AG:AG)-11-$K910,32)=0,32,MOD(COLUMN(AG:AG)-11-$K910,32))+11))</f>
        <v>0</v>
      </c>
      <c r="AH910" s="58" t="str" cm="1">
        <f t="array" aca="1" ref="AH910" ca="1">INDIRECT(ADDRESS((ROW(910:910)-3),IF(MOD(COLUMN(AH:AH)-11-$K910,32)=0,32,MOD(COLUMN(AH:AH)-11-$K910,32))+11))</f>
        <v>0</v>
      </c>
      <c r="AI910" s="58" t="str" cm="1">
        <f t="array" aca="1" ref="AI910" ca="1">INDIRECT(ADDRESS((ROW(910:910)-3),IF(MOD(COLUMN(AI:AI)-11-$K910,32)=0,32,MOD(COLUMN(AI:AI)-11-$K910,32))+11))</f>
        <v>1</v>
      </c>
      <c r="AJ910" s="59" t="str" cm="1">
        <f t="array" aca="1" ref="AJ910" ca="1">INDIRECT(ADDRESS((ROW(910:910)-3),IF(MOD(COLUMN(AJ:AJ)-11-$K910,32)=0,32,MOD(COLUMN(AJ:AJ)-11-$K910,32))+11))</f>
        <v>1</v>
      </c>
      <c r="AK910" s="59" t="str" cm="1">
        <f t="array" aca="1" ref="AK910" ca="1">INDIRECT(ADDRESS((ROW(910:910)-3),IF(MOD(COLUMN(AK:AK)-11-$K910,32)=0,32,MOD(COLUMN(AK:AK)-11-$K910,32))+11))</f>
        <v>1</v>
      </c>
      <c r="AL910" s="59" t="str" cm="1">
        <f t="array" aca="1" ref="AL910" ca="1">INDIRECT(ADDRESS((ROW(910:910)-3),IF(MOD(COLUMN(AL:AL)-11-$K910,32)=0,32,MOD(COLUMN(AL:AL)-11-$K910,32))+11))</f>
        <v>1</v>
      </c>
      <c r="AM910" s="59" t="str" cm="1">
        <f t="array" aca="1" ref="AM910" ca="1">INDIRECT(ADDRESS((ROW(910:910)-3),IF(MOD(COLUMN(AM:AM)-11-$K910,32)=0,32,MOD(COLUMN(AM:AM)-11-$K910,32))+11))</f>
        <v>1</v>
      </c>
      <c r="AN910" s="60" t="str" cm="1">
        <f t="array" aca="1" ref="AN910" ca="1">INDIRECT(ADDRESS((ROW(910:910)-3),IF(MOD(COLUMN(AN:AN)-11-$K910,32)=0,32,MOD(COLUMN(AN:AN)-11-$K910,32))+11))</f>
        <v>1</v>
      </c>
      <c r="AO910" s="60" t="str" cm="1">
        <f t="array" aca="1" ref="AO910" ca="1">INDIRECT(ADDRESS((ROW(910:910)-3),IF(MOD(COLUMN(AO:AO)-11-$K910,32)=0,32,MOD(COLUMN(AO:AO)-11-$K910,32))+11))</f>
        <v>1</v>
      </c>
      <c r="AP910" s="60" t="str" cm="1">
        <f t="array" aca="1" ref="AP910" ca="1">INDIRECT(ADDRESS((ROW(910:910)-3),IF(MOD(COLUMN(AP:AP)-11-$K910,32)=0,32,MOD(COLUMN(AP:AP)-11-$K910,32))+11))</f>
        <v>1</v>
      </c>
      <c r="AQ910" s="60" t="str" cm="1">
        <f t="array" aca="1" ref="AQ910" ca="1">INDIRECT(ADDRESS((ROW(910:910)-3),IF(MOD(COLUMN(AQ:AQ)-11-$K910,32)=0,32,MOD(COLUMN(AQ:AQ)-11-$K910,32))+11))</f>
        <v>0</v>
      </c>
      <c r="AR910" s="49" t="str">
        <f t="shared" ca="1" si="1820"/>
        <v>11000000</v>
      </c>
      <c r="AS910" s="49" t="str">
        <f t="shared" ca="1" si="1821"/>
        <v>11101001</v>
      </c>
      <c r="AT910" s="48" t="str">
        <f t="shared" ca="1" si="1822"/>
        <v>10001001</v>
      </c>
      <c r="AU910" s="48" t="str">
        <f t="shared" ca="1" si="1823"/>
        <v>11111110</v>
      </c>
      <c r="AV910" s="48">
        <f t="shared" ca="1" si="1824"/>
        <v>192</v>
      </c>
      <c r="AW910" s="48">
        <f t="shared" ca="1" si="1825"/>
        <v>233</v>
      </c>
      <c r="AX910" s="48">
        <f t="shared" ca="1" si="1826"/>
        <v>137</v>
      </c>
      <c r="AY910" s="48">
        <f t="shared" ca="1" si="1827"/>
        <v>254</v>
      </c>
      <c r="AZ910" s="50">
        <f t="shared" ca="1" si="1828"/>
        <v>3236530686</v>
      </c>
    </row>
    <row r="911" spans="1:52" ht="15" thickBot="1" x14ac:dyDescent="0.4"/>
    <row r="912" spans="1:52" x14ac:dyDescent="0.35">
      <c r="I912" s="31"/>
      <c r="J912" s="51" t="s">
        <v>216</v>
      </c>
      <c r="K912" s="52"/>
      <c r="L912" s="34" t="str">
        <f ca="1">MID(HEX2BIN(MID($E907,1,1),4),1,1)</f>
        <v>1</v>
      </c>
      <c r="M912" s="34" t="str">
        <f ca="1">MID(HEX2BIN(MID($E907,1,1),4),2,1)</f>
        <v>0</v>
      </c>
      <c r="N912" s="34" t="str">
        <f ca="1">MID(HEX2BIN(MID($E907,1,1),4),3,1)</f>
        <v>0</v>
      </c>
      <c r="O912" s="34" t="str">
        <f ca="1">MID(HEX2BIN(MID($E907,1,1),4),4,1)</f>
        <v>1</v>
      </c>
      <c r="P912" s="35" t="str">
        <f ca="1">MID(HEX2BIN(MID($E907,2,1),4),1,1)</f>
        <v>0</v>
      </c>
      <c r="Q912" s="35" t="str">
        <f ca="1">MID(HEX2BIN(MID($E907,2,1),4),2,1)</f>
        <v>1</v>
      </c>
      <c r="R912" s="35" t="str">
        <f ca="1">MID(HEX2BIN(MID($E907,2,1),4),3,1)</f>
        <v>0</v>
      </c>
      <c r="S912" s="35" t="str">
        <f ca="1">MID(HEX2BIN(MID($E907,2,1),4),4,1)</f>
        <v>0</v>
      </c>
      <c r="T912" s="36" t="str">
        <f ca="1">MID(HEX2BIN(MID($E907,3,1),4),1,1)</f>
        <v>0</v>
      </c>
      <c r="U912" s="36" t="str">
        <f ca="1">MID(HEX2BIN(MID($E907,3,1),4),2,1)</f>
        <v>0</v>
      </c>
      <c r="V912" s="36" t="str">
        <f ca="1">MID(HEX2BIN(MID($E907,3,1),4),3,1)</f>
        <v>0</v>
      </c>
      <c r="W912" s="36" t="str">
        <f ca="1">MID(HEX2BIN(MID($E907,3,1),4),4,1)</f>
        <v>1</v>
      </c>
      <c r="X912" s="37" t="str">
        <f ca="1">MID(HEX2BIN(MID($E907,4,1),4),1,1)</f>
        <v>0</v>
      </c>
      <c r="Y912" s="37" t="str">
        <f ca="1">MID(HEX2BIN(MID($E907,4,1),4),2,1)</f>
        <v>0</v>
      </c>
      <c r="Z912" s="37" t="str">
        <f ca="1">MID(HEX2BIN(MID($E907,4,1),4),3,1)</f>
        <v>0</v>
      </c>
      <c r="AA912" s="37" t="str">
        <f ca="1">MID(HEX2BIN(MID($E907,4,1),4),4,1)</f>
        <v>0</v>
      </c>
      <c r="AB912" s="34" t="str">
        <f ca="1">MID(HEX2BIN(MID($E907,5,1),4),1,1)</f>
        <v>0</v>
      </c>
      <c r="AC912" s="34" t="str">
        <f ca="1">MID(HEX2BIN(MID($E907,5,1),4),2,1)</f>
        <v>0</v>
      </c>
      <c r="AD912" s="34" t="str">
        <f ca="1">MID(HEX2BIN(MID($E907,5,1),4),3,1)</f>
        <v>0</v>
      </c>
      <c r="AE912" s="34" t="str">
        <f ca="1">MID(HEX2BIN(MID($E907,5,1),4),4,1)</f>
        <v>1</v>
      </c>
      <c r="AF912" s="35" t="str">
        <f ca="1">MID(HEX2BIN(MID($E907,6,1),4),1,1)</f>
        <v>1</v>
      </c>
      <c r="AG912" s="35" t="str">
        <f ca="1">MID(HEX2BIN(MID($E907,6,1),4),2,1)</f>
        <v>0</v>
      </c>
      <c r="AH912" s="35" t="str">
        <f ca="1">MID(HEX2BIN(MID($E907,6,1),4),3,1)</f>
        <v>1</v>
      </c>
      <c r="AI912" s="35" t="str">
        <f ca="1">MID(HEX2BIN(MID($E907,6,1),4),4,1)</f>
        <v>1</v>
      </c>
      <c r="AJ912" s="36" t="str">
        <f ca="1">MID(HEX2BIN(MID($E907,7,1),4),1,1)</f>
        <v>1</v>
      </c>
      <c r="AK912" s="36" t="str">
        <f ca="1">MID(HEX2BIN(MID($E907,7,1),4),2,1)</f>
        <v>0</v>
      </c>
      <c r="AL912" s="36" t="str">
        <f ca="1">MID(HEX2BIN(MID($E907,7,1),4),3,1)</f>
        <v>1</v>
      </c>
      <c r="AM912" s="36" t="str">
        <f ca="1">MID(HEX2BIN(MID($E907,7,1),4),4,1)</f>
        <v>1</v>
      </c>
      <c r="AN912" s="37" t="str">
        <f ca="1">MID(HEX2BIN(MID($E907,8,1),4),1,1)</f>
        <v>0</v>
      </c>
      <c r="AO912" s="37" t="str">
        <f ca="1">MID(HEX2BIN(MID($E907,8,1),4),2,1)</f>
        <v>1</v>
      </c>
      <c r="AP912" s="37" t="str">
        <f ca="1">MID(HEX2BIN(MID($E907,8,1),4),3,1)</f>
        <v>0</v>
      </c>
      <c r="AQ912" s="37" t="str">
        <f ca="1">MID(HEX2BIN(MID($E907,8,1),4),4,1)</f>
        <v>1</v>
      </c>
      <c r="AR912" s="33" t="str">
        <f t="shared" ref="AR912:AR915" ca="1" si="1829">_xlfn.CONCAT(L912,M912,N912,O912,P912,Q912,R912,S912)</f>
        <v>10010100</v>
      </c>
      <c r="AS912" s="33" t="str">
        <f t="shared" ref="AS912:AS915" ca="1" si="1830">_xlfn.CONCAT(T912,U912,V912,W912,X912,Y912,Z912,AA912)</f>
        <v>00010000</v>
      </c>
      <c r="AT912" s="32" t="str">
        <f t="shared" ref="AT912:AT915" ca="1" si="1831">_xlfn.CONCAT(AB912,AC912,AD912,AE912,AF912,AG912,AH912,AI912)</f>
        <v>00011011</v>
      </c>
      <c r="AU912" s="32" t="str">
        <f t="shared" ref="AU912:AU915" ca="1" si="1832">_xlfn.CONCAT(AJ912,AK912,AL912,AM912,AN912,AO912,AP912,AQ912)</f>
        <v>10110101</v>
      </c>
      <c r="AV912" s="32">
        <f t="shared" ref="AV912:AV915" ca="1" si="1833">BIN2DEC(AR912)</f>
        <v>148</v>
      </c>
      <c r="AW912" s="32">
        <f t="shared" ref="AW912:AW915" ca="1" si="1834">BIN2DEC(AS912)</f>
        <v>16</v>
      </c>
      <c r="AX912" s="32">
        <f t="shared" ref="AX912:AX915" ca="1" si="1835">BIN2DEC(AT912)</f>
        <v>27</v>
      </c>
      <c r="AY912" s="32">
        <f t="shared" ref="AY912:AY915" ca="1" si="1836">BIN2DEC(AU912)</f>
        <v>181</v>
      </c>
      <c r="AZ912" s="38">
        <f t="shared" ref="AZ912:AZ915" ca="1" si="1837">(AV912*2^24)+(AW912*2^16)+(AX912*2^8)+AY912</f>
        <v>2484083637</v>
      </c>
    </row>
    <row r="913" spans="1:52" ht="15" thickBot="1" x14ac:dyDescent="0.4">
      <c r="A913" t="s">
        <v>227</v>
      </c>
      <c r="I913" s="39"/>
      <c r="J913" s="40" t="s">
        <v>215</v>
      </c>
      <c r="K913" s="53">
        <v>6</v>
      </c>
      <c r="L913" s="42" t="str" cm="1">
        <f t="array" aca="1" ref="L913" ca="1">INDIRECT(ADDRESS((ROW(913:913)-1),IF(MOD(COLUMN(L:L)-11-$K913,32)=0,32,MOD(COLUMN(L:L)-11-$K913,32))+11))</f>
        <v>1</v>
      </c>
      <c r="M913" s="42" t="str" cm="1">
        <f t="array" aca="1" ref="M913" ca="1">INDIRECT(ADDRESS((ROW(913:913)-1),IF(MOD(COLUMN(M:M)-11-$K913,32)=0,32,MOD(COLUMN(M:M)-11-$K913,32))+11))</f>
        <v>1</v>
      </c>
      <c r="N913" s="42" t="str" cm="1">
        <f t="array" aca="1" ref="N913" ca="1">INDIRECT(ADDRESS((ROW(913:913)-1),IF(MOD(COLUMN(N:N)-11-$K913,32)=0,32,MOD(COLUMN(N:N)-11-$K913,32))+11))</f>
        <v>0</v>
      </c>
      <c r="O913" s="42" t="str" cm="1">
        <f t="array" aca="1" ref="O913" ca="1">INDIRECT(ADDRESS((ROW(913:913)-1),IF(MOD(COLUMN(O:O)-11-$K913,32)=0,32,MOD(COLUMN(O:O)-11-$K913,32))+11))</f>
        <v>1</v>
      </c>
      <c r="P913" s="43" t="str" cm="1">
        <f t="array" aca="1" ref="P913" ca="1">INDIRECT(ADDRESS((ROW(913:913)-1),IF(MOD(COLUMN(P:P)-11-$K913,32)=0,32,MOD(COLUMN(P:P)-11-$K913,32))+11))</f>
        <v>0</v>
      </c>
      <c r="Q913" s="43" t="str" cm="1">
        <f t="array" aca="1" ref="Q913" ca="1">INDIRECT(ADDRESS((ROW(913:913)-1),IF(MOD(COLUMN(Q:Q)-11-$K913,32)=0,32,MOD(COLUMN(Q:Q)-11-$K913,32))+11))</f>
        <v>1</v>
      </c>
      <c r="R913" s="43" t="str" cm="1">
        <f t="array" aca="1" ref="R913" ca="1">INDIRECT(ADDRESS((ROW(913:913)-1),IF(MOD(COLUMN(R:R)-11-$K913,32)=0,32,MOD(COLUMN(R:R)-11-$K913,32))+11))</f>
        <v>1</v>
      </c>
      <c r="S913" s="43" t="str" cm="1">
        <f t="array" aca="1" ref="S913" ca="1">INDIRECT(ADDRESS((ROW(913:913)-1),IF(MOD(COLUMN(S:S)-11-$K913,32)=0,32,MOD(COLUMN(S:S)-11-$K913,32))+11))</f>
        <v>0</v>
      </c>
      <c r="T913" s="44" t="str" cm="1">
        <f t="array" aca="1" ref="T913" ca="1">INDIRECT(ADDRESS((ROW(913:913)-1),IF(MOD(COLUMN(T:T)-11-$K913,32)=0,32,MOD(COLUMN(T:T)-11-$K913,32))+11))</f>
        <v>0</v>
      </c>
      <c r="U913" s="44" t="str" cm="1">
        <f t="array" aca="1" ref="U913" ca="1">INDIRECT(ADDRESS((ROW(913:913)-1),IF(MOD(COLUMN(U:U)-11-$K913,32)=0,32,MOD(COLUMN(U:U)-11-$K913,32))+11))</f>
        <v>1</v>
      </c>
      <c r="V913" s="44" t="str" cm="1">
        <f t="array" aca="1" ref="V913" ca="1">INDIRECT(ADDRESS((ROW(913:913)-1),IF(MOD(COLUMN(V:V)-11-$K913,32)=0,32,MOD(COLUMN(V:V)-11-$K913,32))+11))</f>
        <v>0</v>
      </c>
      <c r="W913" s="44" t="str" cm="1">
        <f t="array" aca="1" ref="W913" ca="1">INDIRECT(ADDRESS((ROW(913:913)-1),IF(MOD(COLUMN(W:W)-11-$K913,32)=0,32,MOD(COLUMN(W:W)-11-$K913,32))+11))</f>
        <v>1</v>
      </c>
      <c r="X913" s="45" t="str" cm="1">
        <f t="array" aca="1" ref="X913" ca="1">INDIRECT(ADDRESS((ROW(913:913)-1),IF(MOD(COLUMN(X:X)-11-$K913,32)=0,32,MOD(COLUMN(X:X)-11-$K913,32))+11))</f>
        <v>0</v>
      </c>
      <c r="Y913" s="45" t="str" cm="1">
        <f t="array" aca="1" ref="Y913" ca="1">INDIRECT(ADDRESS((ROW(913:913)-1),IF(MOD(COLUMN(Y:Y)-11-$K913,32)=0,32,MOD(COLUMN(Y:Y)-11-$K913,32))+11))</f>
        <v>0</v>
      </c>
      <c r="Z913" s="45" t="str" cm="1">
        <f t="array" aca="1" ref="Z913" ca="1">INDIRECT(ADDRESS((ROW(913:913)-1),IF(MOD(COLUMN(Z:Z)-11-$K913,32)=0,32,MOD(COLUMN(Z:Z)-11-$K913,32))+11))</f>
        <v>0</v>
      </c>
      <c r="AA913" s="45" t="str" cm="1">
        <f t="array" aca="1" ref="AA913" ca="1">INDIRECT(ADDRESS((ROW(913:913)-1),IF(MOD(COLUMN(AA:AA)-11-$K913,32)=0,32,MOD(COLUMN(AA:AA)-11-$K913,32))+11))</f>
        <v>0</v>
      </c>
      <c r="AB913" s="42" t="str" cm="1">
        <f t="array" aca="1" ref="AB913" ca="1">INDIRECT(ADDRESS((ROW(913:913)-1),IF(MOD(COLUMN(AB:AB)-11-$K913,32)=0,32,MOD(COLUMN(AB:AB)-11-$K913,32))+11))</f>
        <v>0</v>
      </c>
      <c r="AC913" s="42" t="str" cm="1">
        <f t="array" aca="1" ref="AC913" ca="1">INDIRECT(ADDRESS((ROW(913:913)-1),IF(MOD(COLUMN(AC:AC)-11-$K913,32)=0,32,MOD(COLUMN(AC:AC)-11-$K913,32))+11))</f>
        <v>1</v>
      </c>
      <c r="AD913" s="42" t="str" cm="1">
        <f t="array" aca="1" ref="AD913" ca="1">INDIRECT(ADDRESS((ROW(913:913)-1),IF(MOD(COLUMN(AD:AD)-11-$K913,32)=0,32,MOD(COLUMN(AD:AD)-11-$K913,32))+11))</f>
        <v>0</v>
      </c>
      <c r="AE913" s="42" t="str" cm="1">
        <f t="array" aca="1" ref="AE913" ca="1">INDIRECT(ADDRESS((ROW(913:913)-1),IF(MOD(COLUMN(AE:AE)-11-$K913,32)=0,32,MOD(COLUMN(AE:AE)-11-$K913,32))+11))</f>
        <v>0</v>
      </c>
      <c r="AF913" s="43" t="str" cm="1">
        <f t="array" aca="1" ref="AF913" ca="1">INDIRECT(ADDRESS((ROW(913:913)-1),IF(MOD(COLUMN(AF:AF)-11-$K913,32)=0,32,MOD(COLUMN(AF:AF)-11-$K913,32))+11))</f>
        <v>0</v>
      </c>
      <c r="AG913" s="43" t="str" cm="1">
        <f t="array" aca="1" ref="AG913" ca="1">INDIRECT(ADDRESS((ROW(913:913)-1),IF(MOD(COLUMN(AG:AG)-11-$K913,32)=0,32,MOD(COLUMN(AG:AG)-11-$K913,32))+11))</f>
        <v>0</v>
      </c>
      <c r="AH913" s="43" t="str" cm="1">
        <f t="array" aca="1" ref="AH913" ca="1">INDIRECT(ADDRESS((ROW(913:913)-1),IF(MOD(COLUMN(AH:AH)-11-$K913,32)=0,32,MOD(COLUMN(AH:AH)-11-$K913,32))+11))</f>
        <v>0</v>
      </c>
      <c r="AI913" s="43" t="str" cm="1">
        <f t="array" aca="1" ref="AI913" ca="1">INDIRECT(ADDRESS((ROW(913:913)-1),IF(MOD(COLUMN(AI:AI)-11-$K913,32)=0,32,MOD(COLUMN(AI:AI)-11-$K913,32))+11))</f>
        <v>0</v>
      </c>
      <c r="AJ913" s="44" t="str" cm="1">
        <f t="array" aca="1" ref="AJ913" ca="1">INDIRECT(ADDRESS((ROW(913:913)-1),IF(MOD(COLUMN(AJ:AJ)-11-$K913,32)=0,32,MOD(COLUMN(AJ:AJ)-11-$K913,32))+11))</f>
        <v>0</v>
      </c>
      <c r="AK913" s="44" t="str" cm="1">
        <f t="array" aca="1" ref="AK913" ca="1">INDIRECT(ADDRESS((ROW(913:913)-1),IF(MOD(COLUMN(AK:AK)-11-$K913,32)=0,32,MOD(COLUMN(AK:AK)-11-$K913,32))+11))</f>
        <v>1</v>
      </c>
      <c r="AL913" s="44" t="str" cm="1">
        <f t="array" aca="1" ref="AL913" ca="1">INDIRECT(ADDRESS((ROW(913:913)-1),IF(MOD(COLUMN(AL:AL)-11-$K913,32)=0,32,MOD(COLUMN(AL:AL)-11-$K913,32))+11))</f>
        <v>1</v>
      </c>
      <c r="AM913" s="44" t="str" cm="1">
        <f t="array" aca="1" ref="AM913" ca="1">INDIRECT(ADDRESS((ROW(913:913)-1),IF(MOD(COLUMN(AM:AM)-11-$K913,32)=0,32,MOD(COLUMN(AM:AM)-11-$K913,32))+11))</f>
        <v>0</v>
      </c>
      <c r="AN913" s="45" t="str" cm="1">
        <f t="array" aca="1" ref="AN913" ca="1">INDIRECT(ADDRESS((ROW(913:913)-1),IF(MOD(COLUMN(AN:AN)-11-$K913,32)=0,32,MOD(COLUMN(AN:AN)-11-$K913,32))+11))</f>
        <v>1</v>
      </c>
      <c r="AO913" s="45" t="str" cm="1">
        <f t="array" aca="1" ref="AO913" ca="1">INDIRECT(ADDRESS((ROW(913:913)-1),IF(MOD(COLUMN(AO:AO)-11-$K913,32)=0,32,MOD(COLUMN(AO:AO)-11-$K913,32))+11))</f>
        <v>1</v>
      </c>
      <c r="AP913" s="45" t="str" cm="1">
        <f t="array" aca="1" ref="AP913" ca="1">INDIRECT(ADDRESS((ROW(913:913)-1),IF(MOD(COLUMN(AP:AP)-11-$K913,32)=0,32,MOD(COLUMN(AP:AP)-11-$K913,32))+11))</f>
        <v>1</v>
      </c>
      <c r="AQ913" s="45" t="str" cm="1">
        <f t="array" aca="1" ref="AQ913" ca="1">INDIRECT(ADDRESS((ROW(913:913)-1),IF(MOD(COLUMN(AQ:AQ)-11-$K913,32)=0,32,MOD(COLUMN(AQ:AQ)-11-$K913,32))+11))</f>
        <v>0</v>
      </c>
      <c r="AR913" s="41" t="str">
        <f t="shared" ca="1" si="1829"/>
        <v>11010110</v>
      </c>
      <c r="AS913" s="41" t="str">
        <f t="shared" ca="1" si="1830"/>
        <v>01010000</v>
      </c>
      <c r="AT913" s="40" t="str">
        <f t="shared" ca="1" si="1831"/>
        <v>01000000</v>
      </c>
      <c r="AU913" s="40" t="str">
        <f t="shared" ca="1" si="1832"/>
        <v>01101110</v>
      </c>
      <c r="AV913" s="40">
        <f t="shared" ca="1" si="1833"/>
        <v>214</v>
      </c>
      <c r="AW913" s="40">
        <f t="shared" ca="1" si="1834"/>
        <v>80</v>
      </c>
      <c r="AX913" s="40">
        <f t="shared" ca="1" si="1835"/>
        <v>64</v>
      </c>
      <c r="AY913" s="40">
        <f t="shared" ca="1" si="1836"/>
        <v>110</v>
      </c>
      <c r="AZ913" s="46">
        <f t="shared" ca="1" si="1837"/>
        <v>3595583598</v>
      </c>
    </row>
    <row r="914" spans="1:52" ht="15" thickBot="1" x14ac:dyDescent="0.4">
      <c r="A914" t="s">
        <v>228</v>
      </c>
      <c r="B914">
        <f ca="1">I910</f>
        <v>2350283495</v>
      </c>
      <c r="C914">
        <f ca="1">I924</f>
        <v>1471216360</v>
      </c>
      <c r="G914" s="54">
        <f ca="1">B914+C914</f>
        <v>3821499855</v>
      </c>
      <c r="I914" s="39"/>
      <c r="J914" s="40" t="s">
        <v>215</v>
      </c>
      <c r="K914" s="53">
        <v>11</v>
      </c>
      <c r="L914" s="42" t="str" cm="1">
        <f t="array" aca="1" ref="L914" ca="1">INDIRECT(ADDRESS((ROW(914:914)-2),IF(MOD(COLUMN(L:L)-11-$K914,32)=0,32,MOD(COLUMN(L:L)-11-$K914,32))+11))</f>
        <v>0</v>
      </c>
      <c r="M914" s="42" t="str" cm="1">
        <f t="array" aca="1" ref="M914" ca="1">INDIRECT(ADDRESS((ROW(914:914)-2),IF(MOD(COLUMN(M:M)-11-$K914,32)=0,32,MOD(COLUMN(M:M)-11-$K914,32))+11))</f>
        <v>1</v>
      </c>
      <c r="N914" s="42" t="str" cm="1">
        <f t="array" aca="1" ref="N914" ca="1">INDIRECT(ADDRESS((ROW(914:914)-2),IF(MOD(COLUMN(N:N)-11-$K914,32)=0,32,MOD(COLUMN(N:N)-11-$K914,32))+11))</f>
        <v>1</v>
      </c>
      <c r="O914" s="42" t="str" cm="1">
        <f t="array" aca="1" ref="O914" ca="1">INDIRECT(ADDRESS((ROW(914:914)-2),IF(MOD(COLUMN(O:O)-11-$K914,32)=0,32,MOD(COLUMN(O:O)-11-$K914,32))+11))</f>
        <v>1</v>
      </c>
      <c r="P914" s="43" t="str" cm="1">
        <f t="array" aca="1" ref="P914" ca="1">INDIRECT(ADDRESS((ROW(914:914)-2),IF(MOD(COLUMN(P:P)-11-$K914,32)=0,32,MOD(COLUMN(P:P)-11-$K914,32))+11))</f>
        <v>0</v>
      </c>
      <c r="Q914" s="43" t="str" cm="1">
        <f t="array" aca="1" ref="Q914" ca="1">INDIRECT(ADDRESS((ROW(914:914)-2),IF(MOD(COLUMN(Q:Q)-11-$K914,32)=0,32,MOD(COLUMN(Q:Q)-11-$K914,32))+11))</f>
        <v>1</v>
      </c>
      <c r="R914" s="43" t="str" cm="1">
        <f t="array" aca="1" ref="R914" ca="1">INDIRECT(ADDRESS((ROW(914:914)-2),IF(MOD(COLUMN(R:R)-11-$K914,32)=0,32,MOD(COLUMN(R:R)-11-$K914,32))+11))</f>
        <v>1</v>
      </c>
      <c r="S914" s="43" t="str" cm="1">
        <f t="array" aca="1" ref="S914" ca="1">INDIRECT(ADDRESS((ROW(914:914)-2),IF(MOD(COLUMN(S:S)-11-$K914,32)=0,32,MOD(COLUMN(S:S)-11-$K914,32))+11))</f>
        <v>0</v>
      </c>
      <c r="T914" s="44" t="str" cm="1">
        <f t="array" aca="1" ref="T914" ca="1">INDIRECT(ADDRESS((ROW(914:914)-2),IF(MOD(COLUMN(T:T)-11-$K914,32)=0,32,MOD(COLUMN(T:T)-11-$K914,32))+11))</f>
        <v>1</v>
      </c>
      <c r="U914" s="44" t="str" cm="1">
        <f t="array" aca="1" ref="U914" ca="1">INDIRECT(ADDRESS((ROW(914:914)-2),IF(MOD(COLUMN(U:U)-11-$K914,32)=0,32,MOD(COLUMN(U:U)-11-$K914,32))+11))</f>
        <v>0</v>
      </c>
      <c r="V914" s="44" t="str" cm="1">
        <f t="array" aca="1" ref="V914" ca="1">INDIRECT(ADDRESS((ROW(914:914)-2),IF(MOD(COLUMN(V:V)-11-$K914,32)=0,32,MOD(COLUMN(V:V)-11-$K914,32))+11))</f>
        <v>1</v>
      </c>
      <c r="W914" s="44" t="str" cm="1">
        <f t="array" aca="1" ref="W914" ca="1">INDIRECT(ADDRESS((ROW(914:914)-2),IF(MOD(COLUMN(W:W)-11-$K914,32)=0,32,MOD(COLUMN(W:W)-11-$K914,32))+11))</f>
        <v>1</v>
      </c>
      <c r="X914" s="45" t="str" cm="1">
        <f t="array" aca="1" ref="X914" ca="1">INDIRECT(ADDRESS((ROW(914:914)-2),IF(MOD(COLUMN(X:X)-11-$K914,32)=0,32,MOD(COLUMN(X:X)-11-$K914,32))+11))</f>
        <v>0</v>
      </c>
      <c r="Y914" s="45" t="str" cm="1">
        <f t="array" aca="1" ref="Y914" ca="1">INDIRECT(ADDRESS((ROW(914:914)-2),IF(MOD(COLUMN(Y:Y)-11-$K914,32)=0,32,MOD(COLUMN(Y:Y)-11-$K914,32))+11))</f>
        <v>0</v>
      </c>
      <c r="Z914" s="45" t="str" cm="1">
        <f t="array" aca="1" ref="Z914" ca="1">INDIRECT(ADDRESS((ROW(914:914)-2),IF(MOD(COLUMN(Z:Z)-11-$K914,32)=0,32,MOD(COLUMN(Z:Z)-11-$K914,32))+11))</f>
        <v>1</v>
      </c>
      <c r="AA914" s="45" t="str" cm="1">
        <f t="array" aca="1" ref="AA914" ca="1">INDIRECT(ADDRESS((ROW(914:914)-2),IF(MOD(COLUMN(AA:AA)-11-$K914,32)=0,32,MOD(COLUMN(AA:AA)-11-$K914,32))+11))</f>
        <v>0</v>
      </c>
      <c r="AB914" s="42" t="str" cm="1">
        <f t="array" aca="1" ref="AB914" ca="1">INDIRECT(ADDRESS((ROW(914:914)-2),IF(MOD(COLUMN(AB:AB)-11-$K914,32)=0,32,MOD(COLUMN(AB:AB)-11-$K914,32))+11))</f>
        <v>1</v>
      </c>
      <c r="AC914" s="42" t="str" cm="1">
        <f t="array" aca="1" ref="AC914" ca="1">INDIRECT(ADDRESS((ROW(914:914)-2),IF(MOD(COLUMN(AC:AC)-11-$K914,32)=0,32,MOD(COLUMN(AC:AC)-11-$K914,32))+11))</f>
        <v>0</v>
      </c>
      <c r="AD914" s="42" t="str" cm="1">
        <f t="array" aca="1" ref="AD914" ca="1">INDIRECT(ADDRESS((ROW(914:914)-2),IF(MOD(COLUMN(AD:AD)-11-$K914,32)=0,32,MOD(COLUMN(AD:AD)-11-$K914,32))+11))</f>
        <v>0</v>
      </c>
      <c r="AE914" s="42" t="str" cm="1">
        <f t="array" aca="1" ref="AE914" ca="1">INDIRECT(ADDRESS((ROW(914:914)-2),IF(MOD(COLUMN(AE:AE)-11-$K914,32)=0,32,MOD(COLUMN(AE:AE)-11-$K914,32))+11))</f>
        <v>0</v>
      </c>
      <c r="AF914" s="43" t="str" cm="1">
        <f t="array" aca="1" ref="AF914" ca="1">INDIRECT(ADDRESS((ROW(914:914)-2),IF(MOD(COLUMN(AF:AF)-11-$K914,32)=0,32,MOD(COLUMN(AF:AF)-11-$K914,32))+11))</f>
        <v>0</v>
      </c>
      <c r="AG914" s="43" t="str" cm="1">
        <f t="array" aca="1" ref="AG914" ca="1">INDIRECT(ADDRESS((ROW(914:914)-2),IF(MOD(COLUMN(AG:AG)-11-$K914,32)=0,32,MOD(COLUMN(AG:AG)-11-$K914,32))+11))</f>
        <v>0</v>
      </c>
      <c r="AH914" s="43" t="str" cm="1">
        <f t="array" aca="1" ref="AH914" ca="1">INDIRECT(ADDRESS((ROW(914:914)-2),IF(MOD(COLUMN(AH:AH)-11-$K914,32)=0,32,MOD(COLUMN(AH:AH)-11-$K914,32))+11))</f>
        <v>1</v>
      </c>
      <c r="AI914" s="43" t="str" cm="1">
        <f t="array" aca="1" ref="AI914" ca="1">INDIRECT(ADDRESS((ROW(914:914)-2),IF(MOD(COLUMN(AI:AI)-11-$K914,32)=0,32,MOD(COLUMN(AI:AI)-11-$K914,32))+11))</f>
        <v>0</v>
      </c>
      <c r="AJ914" s="44" t="str" cm="1">
        <f t="array" aca="1" ref="AJ914" ca="1">INDIRECT(ADDRESS((ROW(914:914)-2),IF(MOD(COLUMN(AJ:AJ)-11-$K914,32)=0,32,MOD(COLUMN(AJ:AJ)-11-$K914,32))+11))</f>
        <v>0</v>
      </c>
      <c r="AK914" s="44" t="str" cm="1">
        <f t="array" aca="1" ref="AK914" ca="1">INDIRECT(ADDRESS((ROW(914:914)-2),IF(MOD(COLUMN(AK:AK)-11-$K914,32)=0,32,MOD(COLUMN(AK:AK)-11-$K914,32))+11))</f>
        <v>0</v>
      </c>
      <c r="AL914" s="44" t="str" cm="1">
        <f t="array" aca="1" ref="AL914" ca="1">INDIRECT(ADDRESS((ROW(914:914)-2),IF(MOD(COLUMN(AL:AL)-11-$K914,32)=0,32,MOD(COLUMN(AL:AL)-11-$K914,32))+11))</f>
        <v>0</v>
      </c>
      <c r="AM914" s="44" t="str" cm="1">
        <f t="array" aca="1" ref="AM914" ca="1">INDIRECT(ADDRESS((ROW(914:914)-2),IF(MOD(COLUMN(AM:AM)-11-$K914,32)=0,32,MOD(COLUMN(AM:AM)-11-$K914,32))+11))</f>
        <v>0</v>
      </c>
      <c r="AN914" s="45" t="str" cm="1">
        <f t="array" aca="1" ref="AN914" ca="1">INDIRECT(ADDRESS((ROW(914:914)-2),IF(MOD(COLUMN(AN:AN)-11-$K914,32)=0,32,MOD(COLUMN(AN:AN)-11-$K914,32))+11))</f>
        <v>0</v>
      </c>
      <c r="AO914" s="45" t="str" cm="1">
        <f t="array" aca="1" ref="AO914" ca="1">INDIRECT(ADDRESS((ROW(914:914)-2),IF(MOD(COLUMN(AO:AO)-11-$K914,32)=0,32,MOD(COLUMN(AO:AO)-11-$K914,32))+11))</f>
        <v>0</v>
      </c>
      <c r="AP914" s="45" t="str" cm="1">
        <f t="array" aca="1" ref="AP914" ca="1">INDIRECT(ADDRESS((ROW(914:914)-2),IF(MOD(COLUMN(AP:AP)-11-$K914,32)=0,32,MOD(COLUMN(AP:AP)-11-$K914,32))+11))</f>
        <v>1</v>
      </c>
      <c r="AQ914" s="45" t="str" cm="1">
        <f t="array" aca="1" ref="AQ914" ca="1">INDIRECT(ADDRESS((ROW(914:914)-2),IF(MOD(COLUMN(AQ:AQ)-11-$K914,32)=0,32,MOD(COLUMN(AQ:AQ)-11-$K914,32))+11))</f>
        <v>1</v>
      </c>
      <c r="AR914" s="41" t="str">
        <f t="shared" ca="1" si="1829"/>
        <v>01110110</v>
      </c>
      <c r="AS914" s="41" t="str">
        <f t="shared" ca="1" si="1830"/>
        <v>10110010</v>
      </c>
      <c r="AT914" s="40" t="str">
        <f t="shared" ca="1" si="1831"/>
        <v>10000010</v>
      </c>
      <c r="AU914" s="40" t="str">
        <f t="shared" ca="1" si="1832"/>
        <v>00000011</v>
      </c>
      <c r="AV914" s="40">
        <f t="shared" ca="1" si="1833"/>
        <v>118</v>
      </c>
      <c r="AW914" s="40">
        <f t="shared" ca="1" si="1834"/>
        <v>178</v>
      </c>
      <c r="AX914" s="40">
        <f t="shared" ca="1" si="1835"/>
        <v>130</v>
      </c>
      <c r="AY914" s="40">
        <f t="shared" ca="1" si="1836"/>
        <v>3</v>
      </c>
      <c r="AZ914" s="46">
        <f t="shared" ca="1" si="1837"/>
        <v>1991410179</v>
      </c>
    </row>
    <row r="915" spans="1:52" ht="15" thickBot="1" x14ac:dyDescent="0.4">
      <c r="I915" s="54">
        <f ca="1">_xlfn.BITXOR(_xlfn.BITXOR(AZ913,AZ914),AZ915)</f>
        <v>2834241703</v>
      </c>
      <c r="J915" s="48" t="s">
        <v>215</v>
      </c>
      <c r="K915" s="56">
        <v>25</v>
      </c>
      <c r="L915" s="57" t="str" cm="1">
        <f t="array" aca="1" ref="L915" ca="1">INDIRECT(ADDRESS((ROW(915:915)-3),IF(MOD(COLUMN(L:L)-11-$K915,32)=0,32,MOD(COLUMN(L:L)-11-$K915,32))+11))</f>
        <v>0</v>
      </c>
      <c r="M915" s="57" t="str" cm="1">
        <f t="array" aca="1" ref="M915" ca="1">INDIRECT(ADDRESS((ROW(915:915)-3),IF(MOD(COLUMN(M:M)-11-$K915,32)=0,32,MOD(COLUMN(M:M)-11-$K915,32))+11))</f>
        <v>0</v>
      </c>
      <c r="N915" s="57" t="str" cm="1">
        <f t="array" aca="1" ref="N915" ca="1">INDIRECT(ADDRESS((ROW(915:915)-3),IF(MOD(COLUMN(N:N)-11-$K915,32)=0,32,MOD(COLUMN(N:N)-11-$K915,32))+11))</f>
        <v>0</v>
      </c>
      <c r="O915" s="57" t="str" cm="1">
        <f t="array" aca="1" ref="O915" ca="1">INDIRECT(ADDRESS((ROW(915:915)-3),IF(MOD(COLUMN(O:O)-11-$K915,32)=0,32,MOD(COLUMN(O:O)-11-$K915,32))+11))</f>
        <v>0</v>
      </c>
      <c r="P915" s="58" t="str" cm="1">
        <f t="array" aca="1" ref="P915" ca="1">INDIRECT(ADDRESS((ROW(915:915)-3),IF(MOD(COLUMN(P:P)-11-$K915,32)=0,32,MOD(COLUMN(P:P)-11-$K915,32))+11))</f>
        <v>1</v>
      </c>
      <c r="Q915" s="58" t="str" cm="1">
        <f t="array" aca="1" ref="Q915" ca="1">INDIRECT(ADDRESS((ROW(915:915)-3),IF(MOD(COLUMN(Q:Q)-11-$K915,32)=0,32,MOD(COLUMN(Q:Q)-11-$K915,32))+11))</f>
        <v>0</v>
      </c>
      <c r="R915" s="58" t="str" cm="1">
        <f t="array" aca="1" ref="R915" ca="1">INDIRECT(ADDRESS((ROW(915:915)-3),IF(MOD(COLUMN(R:R)-11-$K915,32)=0,32,MOD(COLUMN(R:R)-11-$K915,32))+11))</f>
        <v>0</v>
      </c>
      <c r="S915" s="58" t="str" cm="1">
        <f t="array" aca="1" ref="S915" ca="1">INDIRECT(ADDRESS((ROW(915:915)-3),IF(MOD(COLUMN(S:S)-11-$K915,32)=0,32,MOD(COLUMN(S:S)-11-$K915,32))+11))</f>
        <v>0</v>
      </c>
      <c r="T915" s="59" t="str" cm="1">
        <f t="array" aca="1" ref="T915" ca="1">INDIRECT(ADDRESS((ROW(915:915)-3),IF(MOD(COLUMN(T:T)-11-$K915,32)=0,32,MOD(COLUMN(T:T)-11-$K915,32))+11))</f>
        <v>0</v>
      </c>
      <c r="U915" s="59" t="str" cm="1">
        <f t="array" aca="1" ref="U915" ca="1">INDIRECT(ADDRESS((ROW(915:915)-3),IF(MOD(COLUMN(U:U)-11-$K915,32)=0,32,MOD(COLUMN(U:U)-11-$K915,32))+11))</f>
        <v>0</v>
      </c>
      <c r="V915" s="59" t="str" cm="1">
        <f t="array" aca="1" ref="V915" ca="1">INDIRECT(ADDRESS((ROW(915:915)-3),IF(MOD(COLUMN(V:V)-11-$K915,32)=0,32,MOD(COLUMN(V:V)-11-$K915,32))+11))</f>
        <v>0</v>
      </c>
      <c r="W915" s="59" t="str" cm="1">
        <f t="array" aca="1" ref="W915" ca="1">INDIRECT(ADDRESS((ROW(915:915)-3),IF(MOD(COLUMN(W:W)-11-$K915,32)=0,32,MOD(COLUMN(W:W)-11-$K915,32))+11))</f>
        <v>0</v>
      </c>
      <c r="X915" s="60" t="str" cm="1">
        <f t="array" aca="1" ref="X915" ca="1">INDIRECT(ADDRESS((ROW(915:915)-3),IF(MOD(COLUMN(X:X)-11-$K915,32)=0,32,MOD(COLUMN(X:X)-11-$K915,32))+11))</f>
        <v>1</v>
      </c>
      <c r="Y915" s="60" t="str" cm="1">
        <f t="array" aca="1" ref="Y915" ca="1">INDIRECT(ADDRESS((ROW(915:915)-3),IF(MOD(COLUMN(Y:Y)-11-$K915,32)=0,32,MOD(COLUMN(Y:Y)-11-$K915,32))+11))</f>
        <v>1</v>
      </c>
      <c r="Z915" s="60" t="str" cm="1">
        <f t="array" aca="1" ref="Z915" ca="1">INDIRECT(ADDRESS((ROW(915:915)-3),IF(MOD(COLUMN(Z:Z)-11-$K915,32)=0,32,MOD(COLUMN(Z:Z)-11-$K915,32))+11))</f>
        <v>0</v>
      </c>
      <c r="AA915" s="60" t="str" cm="1">
        <f t="array" aca="1" ref="AA915" ca="1">INDIRECT(ADDRESS((ROW(915:915)-3),IF(MOD(COLUMN(AA:AA)-11-$K915,32)=0,32,MOD(COLUMN(AA:AA)-11-$K915,32))+11))</f>
        <v>1</v>
      </c>
      <c r="AB915" s="57" t="str" cm="1">
        <f t="array" aca="1" ref="AB915" ca="1">INDIRECT(ADDRESS((ROW(915:915)-3),IF(MOD(COLUMN(AB:AB)-11-$K915,32)=0,32,MOD(COLUMN(AB:AB)-11-$K915,32))+11))</f>
        <v>1</v>
      </c>
      <c r="AC915" s="57" t="str" cm="1">
        <f t="array" aca="1" ref="AC915" ca="1">INDIRECT(ADDRESS((ROW(915:915)-3),IF(MOD(COLUMN(AC:AC)-11-$K915,32)=0,32,MOD(COLUMN(AC:AC)-11-$K915,32))+11))</f>
        <v>1</v>
      </c>
      <c r="AD915" s="57" t="str" cm="1">
        <f t="array" aca="1" ref="AD915" ca="1">INDIRECT(ADDRESS((ROW(915:915)-3),IF(MOD(COLUMN(AD:AD)-11-$K915,32)=0,32,MOD(COLUMN(AD:AD)-11-$K915,32))+11))</f>
        <v>0</v>
      </c>
      <c r="AE915" s="57" t="str" cm="1">
        <f t="array" aca="1" ref="AE915" ca="1">INDIRECT(ADDRESS((ROW(915:915)-3),IF(MOD(COLUMN(AE:AE)-11-$K915,32)=0,32,MOD(COLUMN(AE:AE)-11-$K915,32))+11))</f>
        <v>1</v>
      </c>
      <c r="AF915" s="58" t="str" cm="1">
        <f t="array" aca="1" ref="AF915" ca="1">INDIRECT(ADDRESS((ROW(915:915)-3),IF(MOD(COLUMN(AF:AF)-11-$K915,32)=0,32,MOD(COLUMN(AF:AF)-11-$K915,32))+11))</f>
        <v>1</v>
      </c>
      <c r="AG915" s="58" t="str" cm="1">
        <f t="array" aca="1" ref="AG915" ca="1">INDIRECT(ADDRESS((ROW(915:915)-3),IF(MOD(COLUMN(AG:AG)-11-$K915,32)=0,32,MOD(COLUMN(AG:AG)-11-$K915,32))+11))</f>
        <v>0</v>
      </c>
      <c r="AH915" s="58" t="str" cm="1">
        <f t="array" aca="1" ref="AH915" ca="1">INDIRECT(ADDRESS((ROW(915:915)-3),IF(MOD(COLUMN(AH:AH)-11-$K915,32)=0,32,MOD(COLUMN(AH:AH)-11-$K915,32))+11))</f>
        <v>1</v>
      </c>
      <c r="AI915" s="58" t="str" cm="1">
        <f t="array" aca="1" ref="AI915" ca="1">INDIRECT(ADDRESS((ROW(915:915)-3),IF(MOD(COLUMN(AI:AI)-11-$K915,32)=0,32,MOD(COLUMN(AI:AI)-11-$K915,32))+11))</f>
        <v>0</v>
      </c>
      <c r="AJ915" s="59" t="str" cm="1">
        <f t="array" aca="1" ref="AJ915" ca="1">INDIRECT(ADDRESS((ROW(915:915)-3),IF(MOD(COLUMN(AJ:AJ)-11-$K915,32)=0,32,MOD(COLUMN(AJ:AJ)-11-$K915,32))+11))</f>
        <v>1</v>
      </c>
      <c r="AK915" s="59" t="str" cm="1">
        <f t="array" aca="1" ref="AK915" ca="1">INDIRECT(ADDRESS((ROW(915:915)-3),IF(MOD(COLUMN(AK:AK)-11-$K915,32)=0,32,MOD(COLUMN(AK:AK)-11-$K915,32))+11))</f>
        <v>1</v>
      </c>
      <c r="AL915" s="59" t="str" cm="1">
        <f t="array" aca="1" ref="AL915" ca="1">INDIRECT(ADDRESS((ROW(915:915)-3),IF(MOD(COLUMN(AL:AL)-11-$K915,32)=0,32,MOD(COLUMN(AL:AL)-11-$K915,32))+11))</f>
        <v>0</v>
      </c>
      <c r="AM915" s="59" t="str" cm="1">
        <f t="array" aca="1" ref="AM915" ca="1">INDIRECT(ADDRESS((ROW(915:915)-3),IF(MOD(COLUMN(AM:AM)-11-$K915,32)=0,32,MOD(COLUMN(AM:AM)-11-$K915,32))+11))</f>
        <v>0</v>
      </c>
      <c r="AN915" s="60" t="str" cm="1">
        <f t="array" aca="1" ref="AN915" ca="1">INDIRECT(ADDRESS((ROW(915:915)-3),IF(MOD(COLUMN(AN:AN)-11-$K915,32)=0,32,MOD(COLUMN(AN:AN)-11-$K915,32))+11))</f>
        <v>1</v>
      </c>
      <c r="AO915" s="60" t="str" cm="1">
        <f t="array" aca="1" ref="AO915" ca="1">INDIRECT(ADDRESS((ROW(915:915)-3),IF(MOD(COLUMN(AO:AO)-11-$K915,32)=0,32,MOD(COLUMN(AO:AO)-11-$K915,32))+11))</f>
        <v>0</v>
      </c>
      <c r="AP915" s="60" t="str" cm="1">
        <f t="array" aca="1" ref="AP915" ca="1">INDIRECT(ADDRESS((ROW(915:915)-3),IF(MOD(COLUMN(AP:AP)-11-$K915,32)=0,32,MOD(COLUMN(AP:AP)-11-$K915,32))+11))</f>
        <v>1</v>
      </c>
      <c r="AQ915" s="60" t="str" cm="1">
        <f t="array" aca="1" ref="AQ915" ca="1">INDIRECT(ADDRESS((ROW(915:915)-3),IF(MOD(COLUMN(AQ:AQ)-11-$K915,32)=0,32,MOD(COLUMN(AQ:AQ)-11-$K915,32))+11))</f>
        <v>0</v>
      </c>
      <c r="AR915" s="49" t="str">
        <f t="shared" ca="1" si="1829"/>
        <v>00001000</v>
      </c>
      <c r="AS915" s="49" t="str">
        <f t="shared" ca="1" si="1830"/>
        <v>00001101</v>
      </c>
      <c r="AT915" s="48" t="str">
        <f t="shared" ca="1" si="1831"/>
        <v>11011010</v>
      </c>
      <c r="AU915" s="48" t="str">
        <f t="shared" ca="1" si="1832"/>
        <v>11001010</v>
      </c>
      <c r="AV915" s="48">
        <f t="shared" ca="1" si="1833"/>
        <v>8</v>
      </c>
      <c r="AW915" s="48">
        <f t="shared" ca="1" si="1834"/>
        <v>13</v>
      </c>
      <c r="AX915" s="48">
        <f t="shared" ca="1" si="1835"/>
        <v>218</v>
      </c>
      <c r="AY915" s="48">
        <f t="shared" ca="1" si="1836"/>
        <v>202</v>
      </c>
      <c r="AZ915" s="50">
        <f t="shared" ca="1" si="1837"/>
        <v>135125706</v>
      </c>
    </row>
    <row r="916" spans="1:52" ht="15" thickBot="1" x14ac:dyDescent="0.4"/>
    <row r="917" spans="1:52" x14ac:dyDescent="0.35">
      <c r="I917" s="31"/>
      <c r="J917" s="32" t="s">
        <v>217</v>
      </c>
      <c r="K917" s="33" t="s">
        <v>10</v>
      </c>
      <c r="L917" s="34" t="str">
        <f ca="1">MID(HEX2BIN(MID($E907,1,1),4),1,1)</f>
        <v>1</v>
      </c>
      <c r="M917" s="34" t="str">
        <f ca="1">MID(HEX2BIN(MID($E907,1,1),4),2,1)</f>
        <v>0</v>
      </c>
      <c r="N917" s="34" t="str">
        <f ca="1">MID(HEX2BIN(MID($E907,1,1),4),3,1)</f>
        <v>0</v>
      </c>
      <c r="O917" s="34" t="str">
        <f ca="1">MID(HEX2BIN(MID($E907,1,1),4),4,1)</f>
        <v>1</v>
      </c>
      <c r="P917" s="35" t="str">
        <f ca="1">MID(HEX2BIN(MID($E907,2,1),4),1,1)</f>
        <v>0</v>
      </c>
      <c r="Q917" s="35" t="str">
        <f ca="1">MID(HEX2BIN(MID($E907,2,1),4),2,1)</f>
        <v>1</v>
      </c>
      <c r="R917" s="35" t="str">
        <f ca="1">MID(HEX2BIN(MID($E907,2,1),4),3,1)</f>
        <v>0</v>
      </c>
      <c r="S917" s="35" t="str">
        <f ca="1">MID(HEX2BIN(MID($E907,2,1),4),4,1)</f>
        <v>0</v>
      </c>
      <c r="T917" s="36" t="str">
        <f ca="1">MID(HEX2BIN(MID($E907,3,1),4),1,1)</f>
        <v>0</v>
      </c>
      <c r="U917" s="36" t="str">
        <f ca="1">MID(HEX2BIN(MID($E907,3,1),4),2,1)</f>
        <v>0</v>
      </c>
      <c r="V917" s="36" t="str">
        <f ca="1">MID(HEX2BIN(MID($E907,3,1),4),3,1)</f>
        <v>0</v>
      </c>
      <c r="W917" s="36" t="str">
        <f ca="1">MID(HEX2BIN(MID($E907,3,1),4),4,1)</f>
        <v>1</v>
      </c>
      <c r="X917" s="37" t="str">
        <f ca="1">MID(HEX2BIN(MID($E907,4,1),4),1,1)</f>
        <v>0</v>
      </c>
      <c r="Y917" s="37" t="str">
        <f ca="1">MID(HEX2BIN(MID($E907,4,1),4),2,1)</f>
        <v>0</v>
      </c>
      <c r="Z917" s="37" t="str">
        <f ca="1">MID(HEX2BIN(MID($E907,4,1),4),3,1)</f>
        <v>0</v>
      </c>
      <c r="AA917" s="37" t="str">
        <f ca="1">MID(HEX2BIN(MID($E907,4,1),4),4,1)</f>
        <v>0</v>
      </c>
      <c r="AB917" s="34" t="str">
        <f ca="1">MID(HEX2BIN(MID($E907,5,1),4),1,1)</f>
        <v>0</v>
      </c>
      <c r="AC917" s="34" t="str">
        <f ca="1">MID(HEX2BIN(MID($E907,5,1),4),2,1)</f>
        <v>0</v>
      </c>
      <c r="AD917" s="34" t="str">
        <f ca="1">MID(HEX2BIN(MID($E907,5,1),4),3,1)</f>
        <v>0</v>
      </c>
      <c r="AE917" s="34" t="str">
        <f ca="1">MID(HEX2BIN(MID($E907,5,1),4),4,1)</f>
        <v>1</v>
      </c>
      <c r="AF917" s="35" t="str">
        <f ca="1">MID(HEX2BIN(MID($E907,6,1),4),1,1)</f>
        <v>1</v>
      </c>
      <c r="AG917" s="35" t="str">
        <f ca="1">MID(HEX2BIN(MID($E907,6,1),4),2,1)</f>
        <v>0</v>
      </c>
      <c r="AH917" s="35" t="str">
        <f ca="1">MID(HEX2BIN(MID($E907,6,1),4),3,1)</f>
        <v>1</v>
      </c>
      <c r="AI917" s="35" t="str">
        <f ca="1">MID(HEX2BIN(MID($E907,6,1),4),4,1)</f>
        <v>1</v>
      </c>
      <c r="AJ917" s="36" t="str">
        <f ca="1">MID(HEX2BIN(MID($E907,7,1),4),1,1)</f>
        <v>1</v>
      </c>
      <c r="AK917" s="36" t="str">
        <f ca="1">MID(HEX2BIN(MID($E907,7,1),4),2,1)</f>
        <v>0</v>
      </c>
      <c r="AL917" s="36" t="str">
        <f ca="1">MID(HEX2BIN(MID($E907,7,1),4),3,1)</f>
        <v>1</v>
      </c>
      <c r="AM917" s="36" t="str">
        <f ca="1">MID(HEX2BIN(MID($E907,7,1),4),4,1)</f>
        <v>1</v>
      </c>
      <c r="AN917" s="37" t="str">
        <f ca="1">MID(HEX2BIN(MID($E907,8,1),4),1,1)</f>
        <v>0</v>
      </c>
      <c r="AO917" s="37" t="str">
        <f ca="1">MID(HEX2BIN(MID($E907,8,1),4),2,1)</f>
        <v>1</v>
      </c>
      <c r="AP917" s="37" t="str">
        <f ca="1">MID(HEX2BIN(MID($E907,8,1),4),3,1)</f>
        <v>0</v>
      </c>
      <c r="AQ917" s="37" t="str">
        <f ca="1">MID(HEX2BIN(MID($E907,8,1),4),4,1)</f>
        <v>1</v>
      </c>
      <c r="AR917" s="33" t="str">
        <f t="shared" ref="AR917:AR920" ca="1" si="1838">_xlfn.CONCAT(L917,M917,N917,O917,P917,Q917,R917,S917)</f>
        <v>10010100</v>
      </c>
      <c r="AS917" s="33" t="str">
        <f t="shared" ref="AS917:AS920" ca="1" si="1839">_xlfn.CONCAT(T917,U917,V917,W917,X917,Y917,Z917,AA917)</f>
        <v>00010000</v>
      </c>
      <c r="AT917" s="32" t="str">
        <f t="shared" ref="AT917:AT920" ca="1" si="1840">_xlfn.CONCAT(AB917,AC917,AD917,AE917,AF917,AG917,AH917,AI917)</f>
        <v>00011011</v>
      </c>
      <c r="AU917" s="32" t="str">
        <f t="shared" ref="AU917:AU920" ca="1" si="1841">_xlfn.CONCAT(AJ917,AK917,AL917,AM917,AN917,AO917,AP917,AQ917)</f>
        <v>10110101</v>
      </c>
      <c r="AV917" s="32">
        <f t="shared" ref="AV917:AV920" ca="1" si="1842">BIN2DEC(AR917)</f>
        <v>148</v>
      </c>
      <c r="AW917" s="32">
        <f t="shared" ref="AW917:AW920" ca="1" si="1843">BIN2DEC(AS917)</f>
        <v>16</v>
      </c>
      <c r="AX917" s="32">
        <f t="shared" ref="AX917:AX920" ca="1" si="1844">BIN2DEC(AT917)</f>
        <v>27</v>
      </c>
      <c r="AY917" s="32">
        <f t="shared" ref="AY917:AY920" ca="1" si="1845">BIN2DEC(AU917)</f>
        <v>181</v>
      </c>
      <c r="AZ917" s="38">
        <f t="shared" ref="AZ917:AZ920" ca="1" si="1846">(AV917*2^24)+(AW917*2^16)+(AX917*2^8)+AY917</f>
        <v>2484083637</v>
      </c>
    </row>
    <row r="918" spans="1:52" x14ac:dyDescent="0.35">
      <c r="I918" s="39"/>
      <c r="J918" s="40"/>
      <c r="K918" s="41" t="s">
        <v>88</v>
      </c>
      <c r="L918" s="42" t="str">
        <f ca="1">MID(HEX2BIN(MID($F907,1,1),4),1,1)</f>
        <v>1</v>
      </c>
      <c r="M918" s="42" t="str">
        <f ca="1">MID(HEX2BIN(MID($F907,1,1),4),2,1)</f>
        <v>1</v>
      </c>
      <c r="N918" s="42" t="str">
        <f ca="1">MID(HEX2BIN(MID($F907,1,1),4),3,1)</f>
        <v>0</v>
      </c>
      <c r="O918" s="42" t="str">
        <f ca="1">MID(HEX2BIN(MID($F907,1,1),4),4,1)</f>
        <v>0</v>
      </c>
      <c r="P918" s="43" t="str">
        <f ca="1">MID(HEX2BIN(MID($F907,2,1),4),1,1)</f>
        <v>1</v>
      </c>
      <c r="Q918" s="43" t="str">
        <f ca="1">MID(HEX2BIN(MID($F907,2,1),4),2,1)</f>
        <v>0</v>
      </c>
      <c r="R918" s="43" t="str">
        <f ca="1">MID(HEX2BIN(MID($F907,2,1),4),3,1)</f>
        <v>0</v>
      </c>
      <c r="S918" s="43" t="str">
        <f ca="1">MID(HEX2BIN(MID($F907,2,1),4),4,1)</f>
        <v>0</v>
      </c>
      <c r="T918" s="44" t="str">
        <f ca="1">MID(HEX2BIN(MID($F907,3,1),4),1,1)</f>
        <v>0</v>
      </c>
      <c r="U918" s="44" t="str">
        <f ca="1">MID(HEX2BIN(MID($F907,3,1),4),2,1)</f>
        <v>1</v>
      </c>
      <c r="V918" s="44" t="str">
        <f ca="1">MID(HEX2BIN(MID($F907,3,1),4),3,1)</f>
        <v>0</v>
      </c>
      <c r="W918" s="44" t="str">
        <f ca="1">MID(HEX2BIN(MID($F907,3,1),4),4,1)</f>
        <v>0</v>
      </c>
      <c r="X918" s="45" t="str">
        <f ca="1">MID(HEX2BIN(MID($F907,4,1),4),1,1)</f>
        <v>1</v>
      </c>
      <c r="Y918" s="45" t="str">
        <f ca="1">MID(HEX2BIN(MID($F907,4,1),4),2,1)</f>
        <v>0</v>
      </c>
      <c r="Z918" s="45" t="str">
        <f ca="1">MID(HEX2BIN(MID($F907,4,1),4),3,1)</f>
        <v>0</v>
      </c>
      <c r="AA918" s="45" t="str">
        <f ca="1">MID(HEX2BIN(MID($F907,4,1),4),4,1)</f>
        <v>0</v>
      </c>
      <c r="AB918" s="42" t="str">
        <f ca="1">MID(HEX2BIN(MID($F907,5,1),4),1,1)</f>
        <v>1</v>
      </c>
      <c r="AC918" s="42" t="str">
        <f ca="1">MID(HEX2BIN(MID($F907,5,1),4),2,1)</f>
        <v>0</v>
      </c>
      <c r="AD918" s="42" t="str">
        <f ca="1">MID(HEX2BIN(MID($F907,5,1),4),3,1)</f>
        <v>0</v>
      </c>
      <c r="AE918" s="42" t="str">
        <f ca="1">MID(HEX2BIN(MID($F907,5,1),4),4,1)</f>
        <v>0</v>
      </c>
      <c r="AF918" s="43" t="str">
        <f ca="1">MID(HEX2BIN(MID($F907,6,1),4),1,1)</f>
        <v>0</v>
      </c>
      <c r="AG918" s="43" t="str">
        <f ca="1">MID(HEX2BIN(MID($F907,6,1),4),2,1)</f>
        <v>0</v>
      </c>
      <c r="AH918" s="43" t="str">
        <f ca="1">MID(HEX2BIN(MID($F907,6,1),4),3,1)</f>
        <v>1</v>
      </c>
      <c r="AI918" s="43" t="str">
        <f ca="1">MID(HEX2BIN(MID($F907,6,1),4),4,1)</f>
        <v>1</v>
      </c>
      <c r="AJ918" s="44" t="str">
        <f ca="1">MID(HEX2BIN(MID($F907,7,1),4),1,1)</f>
        <v>1</v>
      </c>
      <c r="AK918" s="44" t="str">
        <f ca="1">MID(HEX2BIN(MID($F907,7,1),4),2,1)</f>
        <v>0</v>
      </c>
      <c r="AL918" s="44" t="str">
        <f ca="1">MID(HEX2BIN(MID($F907,7,1),4),3,1)</f>
        <v>1</v>
      </c>
      <c r="AM918" s="44" t="str">
        <f ca="1">MID(HEX2BIN(MID($F907,7,1),4),4,1)</f>
        <v>1</v>
      </c>
      <c r="AN918" s="45" t="str">
        <f ca="1">MID(HEX2BIN(MID($F907,8,1),4),1,1)</f>
        <v>0</v>
      </c>
      <c r="AO918" s="45" t="str">
        <f ca="1">MID(HEX2BIN(MID($F907,8,1),4),2,1)</f>
        <v>0</v>
      </c>
      <c r="AP918" s="45" t="str">
        <f ca="1">MID(HEX2BIN(MID($F907,8,1),4),3,1)</f>
        <v>1</v>
      </c>
      <c r="AQ918" s="45" t="str">
        <f ca="1">MID(HEX2BIN(MID($F907,8,1),4),4,1)</f>
        <v>0</v>
      </c>
      <c r="AR918" s="41" t="str">
        <f t="shared" ca="1" si="1838"/>
        <v>11001000</v>
      </c>
      <c r="AS918" s="41" t="str">
        <f t="shared" ca="1" si="1839"/>
        <v>01001000</v>
      </c>
      <c r="AT918" s="40" t="str">
        <f t="shared" ca="1" si="1840"/>
        <v>10000011</v>
      </c>
      <c r="AU918" s="40" t="str">
        <f t="shared" ca="1" si="1841"/>
        <v>10110010</v>
      </c>
      <c r="AV918" s="40">
        <f t="shared" ca="1" si="1842"/>
        <v>200</v>
      </c>
      <c r="AW918" s="40">
        <f t="shared" ca="1" si="1843"/>
        <v>72</v>
      </c>
      <c r="AX918" s="40">
        <f t="shared" ca="1" si="1844"/>
        <v>131</v>
      </c>
      <c r="AY918" s="40">
        <f t="shared" ca="1" si="1845"/>
        <v>178</v>
      </c>
      <c r="AZ918" s="46">
        <f t="shared" ca="1" si="1846"/>
        <v>3360195506</v>
      </c>
    </row>
    <row r="919" spans="1:52" ht="15" thickBot="1" x14ac:dyDescent="0.4">
      <c r="I919" s="39"/>
      <c r="J919" s="40"/>
      <c r="K919" s="41" t="s">
        <v>93</v>
      </c>
      <c r="L919" s="42" t="str">
        <f ca="1">MID(HEX2BIN(MID($G907,1,1),4),1,1)</f>
        <v>1</v>
      </c>
      <c r="M919" s="42" t="str">
        <f ca="1">MID(HEX2BIN(MID($G907,1,1),4),2,1)</f>
        <v>1</v>
      </c>
      <c r="N919" s="42" t="str">
        <f ca="1">MID(HEX2BIN(MID($G907,1,1),4),3,1)</f>
        <v>1</v>
      </c>
      <c r="O919" s="42" t="str">
        <f ca="1">MID(HEX2BIN(MID($G907,1,1),4),4,1)</f>
        <v>1</v>
      </c>
      <c r="P919" s="43" t="str">
        <f ca="1">MID(HEX2BIN(MID($G907,2,1),4),1,1)</f>
        <v>0</v>
      </c>
      <c r="Q919" s="43" t="str">
        <f ca="1">MID(HEX2BIN(MID($G907,2,1),4),2,1)</f>
        <v>1</v>
      </c>
      <c r="R919" s="43" t="str">
        <f ca="1">MID(HEX2BIN(MID($G907,2,1),4),3,1)</f>
        <v>0</v>
      </c>
      <c r="S919" s="43" t="str">
        <f ca="1">MID(HEX2BIN(MID($G907,2,1),4),4,1)</f>
        <v>1</v>
      </c>
      <c r="T919" s="44" t="str">
        <f ca="1">MID(HEX2BIN(MID($G907,3,1),4),1,1)</f>
        <v>0</v>
      </c>
      <c r="U919" s="44" t="str">
        <f ca="1">MID(HEX2BIN(MID($G907,3,1),4),2,1)</f>
        <v>0</v>
      </c>
      <c r="V919" s="44" t="str">
        <f ca="1">MID(HEX2BIN(MID($G907,3,1),4),3,1)</f>
        <v>1</v>
      </c>
      <c r="W919" s="44" t="str">
        <f ca="1">MID(HEX2BIN(MID($G907,3,1),4),4,1)</f>
        <v>1</v>
      </c>
      <c r="X919" s="45" t="str">
        <f ca="1">MID(HEX2BIN(MID($G907,4,1),4),1,1)</f>
        <v>1</v>
      </c>
      <c r="Y919" s="45" t="str">
        <f ca="1">MID(HEX2BIN(MID($G907,4,1),4),2,1)</f>
        <v>1</v>
      </c>
      <c r="Z919" s="45" t="str">
        <f ca="1">MID(HEX2BIN(MID($G907,4,1),4),3,1)</f>
        <v>0</v>
      </c>
      <c r="AA919" s="45" t="str">
        <f ca="1">MID(HEX2BIN(MID($G907,4,1),4),4,1)</f>
        <v>1</v>
      </c>
      <c r="AB919" s="42" t="str">
        <f ca="1">MID(HEX2BIN(MID($G907,5,1),4),1,1)</f>
        <v>1</v>
      </c>
      <c r="AC919" s="42" t="str">
        <f ca="1">MID(HEX2BIN(MID($G907,5,1),4),2,1)</f>
        <v>1</v>
      </c>
      <c r="AD919" s="42" t="str">
        <f ca="1">MID(HEX2BIN(MID($G907,5,1),4),3,1)</f>
        <v>1</v>
      </c>
      <c r="AE919" s="42" t="str">
        <f ca="1">MID(HEX2BIN(MID($G907,5,1),4),4,1)</f>
        <v>0</v>
      </c>
      <c r="AF919" s="43" t="str">
        <f ca="1">MID(HEX2BIN(MID($G907,6,1),4),1,1)</f>
        <v>1</v>
      </c>
      <c r="AG919" s="43" t="str">
        <f ca="1">MID(HEX2BIN(MID($G907,6,1),4),2,1)</f>
        <v>1</v>
      </c>
      <c r="AH919" s="43" t="str">
        <f ca="1">MID(HEX2BIN(MID($G907,6,1),4),3,1)</f>
        <v>0</v>
      </c>
      <c r="AI919" s="43" t="str">
        <f ca="1">MID(HEX2BIN(MID($G907,6,1),4),4,1)</f>
        <v>1</v>
      </c>
      <c r="AJ919" s="44" t="str">
        <f ca="1">MID(HEX2BIN(MID($G907,7,1),4),1,1)</f>
        <v>0</v>
      </c>
      <c r="AK919" s="44" t="str">
        <f ca="1">MID(HEX2BIN(MID($G907,7,1),4),2,1)</f>
        <v>1</v>
      </c>
      <c r="AL919" s="44" t="str">
        <f ca="1">MID(HEX2BIN(MID($G907,7,1),4),3,1)</f>
        <v>0</v>
      </c>
      <c r="AM919" s="44" t="str">
        <f ca="1">MID(HEX2BIN(MID($G907,7,1),4),4,1)</f>
        <v>0</v>
      </c>
      <c r="AN919" s="45" t="str">
        <f ca="1">MID(HEX2BIN(MID($G907,8,1),4),1,1)</f>
        <v>1</v>
      </c>
      <c r="AO919" s="45" t="str">
        <f ca="1">MID(HEX2BIN(MID($G907,8,1),4),2,1)</f>
        <v>0</v>
      </c>
      <c r="AP919" s="45" t="str">
        <f ca="1">MID(HEX2BIN(MID($G907,8,1),4),3,1)</f>
        <v>0</v>
      </c>
      <c r="AQ919" s="45" t="str">
        <f ca="1">MID(HEX2BIN(MID($G907,8,1),4),4,1)</f>
        <v>0</v>
      </c>
      <c r="AR919" s="41" t="str">
        <f t="shared" ca="1" si="1838"/>
        <v>11110101</v>
      </c>
      <c r="AS919" s="41" t="str">
        <f t="shared" ca="1" si="1839"/>
        <v>00111101</v>
      </c>
      <c r="AT919" s="40" t="str">
        <f t="shared" ca="1" si="1840"/>
        <v>11101101</v>
      </c>
      <c r="AU919" s="40" t="str">
        <f t="shared" ca="1" si="1841"/>
        <v>01001000</v>
      </c>
      <c r="AV919" s="40">
        <f t="shared" ca="1" si="1842"/>
        <v>245</v>
      </c>
      <c r="AW919" s="40">
        <f t="shared" ca="1" si="1843"/>
        <v>61</v>
      </c>
      <c r="AX919" s="40">
        <f t="shared" ca="1" si="1844"/>
        <v>237</v>
      </c>
      <c r="AY919" s="40">
        <f t="shared" ca="1" si="1845"/>
        <v>72</v>
      </c>
      <c r="AZ919" s="46">
        <f t="shared" ca="1" si="1846"/>
        <v>4114476360</v>
      </c>
    </row>
    <row r="920" spans="1:52" ht="15" thickBot="1" x14ac:dyDescent="0.4">
      <c r="I920" s="54">
        <f ca="1">_xlfn.BITXOR(_xlfn.BITAND(AZ917,AZ918),_xlfn.BITAND(AZ919,AZ920))</f>
        <v>3777882104</v>
      </c>
      <c r="J920" s="48"/>
      <c r="K920" s="49" t="s">
        <v>219</v>
      </c>
      <c r="L920" s="57">
        <f ca="1">IF(L917="1",0,1)</f>
        <v>0</v>
      </c>
      <c r="M920" s="57">
        <f ca="1">IF(M917="1",0,1)</f>
        <v>1</v>
      </c>
      <c r="N920" s="57">
        <f t="shared" ref="N920:AQ920" ca="1" si="1847">IF(N917="1",0,1)</f>
        <v>1</v>
      </c>
      <c r="O920" s="57">
        <f t="shared" ca="1" si="1847"/>
        <v>0</v>
      </c>
      <c r="P920" s="58">
        <f t="shared" ca="1" si="1847"/>
        <v>1</v>
      </c>
      <c r="Q920" s="58">
        <f t="shared" ca="1" si="1847"/>
        <v>0</v>
      </c>
      <c r="R920" s="58">
        <f t="shared" ca="1" si="1847"/>
        <v>1</v>
      </c>
      <c r="S920" s="58">
        <f t="shared" ca="1" si="1847"/>
        <v>1</v>
      </c>
      <c r="T920" s="59">
        <f t="shared" ca="1" si="1847"/>
        <v>1</v>
      </c>
      <c r="U920" s="59">
        <f t="shared" ca="1" si="1847"/>
        <v>1</v>
      </c>
      <c r="V920" s="59">
        <f t="shared" ca="1" si="1847"/>
        <v>1</v>
      </c>
      <c r="W920" s="59">
        <f t="shared" ca="1" si="1847"/>
        <v>0</v>
      </c>
      <c r="X920" s="60">
        <f t="shared" ca="1" si="1847"/>
        <v>1</v>
      </c>
      <c r="Y920" s="60">
        <f t="shared" ca="1" si="1847"/>
        <v>1</v>
      </c>
      <c r="Z920" s="60">
        <f t="shared" ca="1" si="1847"/>
        <v>1</v>
      </c>
      <c r="AA920" s="60">
        <f t="shared" ca="1" si="1847"/>
        <v>1</v>
      </c>
      <c r="AB920" s="57">
        <f t="shared" ca="1" si="1847"/>
        <v>1</v>
      </c>
      <c r="AC920" s="57">
        <f t="shared" ca="1" si="1847"/>
        <v>1</v>
      </c>
      <c r="AD920" s="57">
        <f t="shared" ca="1" si="1847"/>
        <v>1</v>
      </c>
      <c r="AE920" s="57">
        <f t="shared" ca="1" si="1847"/>
        <v>0</v>
      </c>
      <c r="AF920" s="58">
        <f t="shared" ca="1" si="1847"/>
        <v>0</v>
      </c>
      <c r="AG920" s="58">
        <f t="shared" ca="1" si="1847"/>
        <v>1</v>
      </c>
      <c r="AH920" s="58">
        <f t="shared" ca="1" si="1847"/>
        <v>0</v>
      </c>
      <c r="AI920" s="58">
        <f t="shared" ca="1" si="1847"/>
        <v>0</v>
      </c>
      <c r="AJ920" s="59">
        <f t="shared" ca="1" si="1847"/>
        <v>0</v>
      </c>
      <c r="AK920" s="59">
        <f t="shared" ca="1" si="1847"/>
        <v>1</v>
      </c>
      <c r="AL920" s="59">
        <f t="shared" ca="1" si="1847"/>
        <v>0</v>
      </c>
      <c r="AM920" s="59">
        <f t="shared" ca="1" si="1847"/>
        <v>0</v>
      </c>
      <c r="AN920" s="60">
        <f t="shared" ca="1" si="1847"/>
        <v>1</v>
      </c>
      <c r="AO920" s="60">
        <f t="shared" ca="1" si="1847"/>
        <v>0</v>
      </c>
      <c r="AP920" s="60">
        <f t="shared" ca="1" si="1847"/>
        <v>1</v>
      </c>
      <c r="AQ920" s="60">
        <f t="shared" ca="1" si="1847"/>
        <v>0</v>
      </c>
      <c r="AR920" s="49" t="str">
        <f t="shared" ca="1" si="1838"/>
        <v>01101011</v>
      </c>
      <c r="AS920" s="49" t="str">
        <f t="shared" ca="1" si="1839"/>
        <v>11101111</v>
      </c>
      <c r="AT920" s="48" t="str">
        <f t="shared" ca="1" si="1840"/>
        <v>11100100</v>
      </c>
      <c r="AU920" s="48" t="str">
        <f t="shared" ca="1" si="1841"/>
        <v>01001010</v>
      </c>
      <c r="AV920" s="48">
        <f t="shared" ca="1" si="1842"/>
        <v>107</v>
      </c>
      <c r="AW920" s="48">
        <f t="shared" ca="1" si="1843"/>
        <v>239</v>
      </c>
      <c r="AX920" s="48">
        <f t="shared" ca="1" si="1844"/>
        <v>228</v>
      </c>
      <c r="AY920" s="48">
        <f t="shared" ca="1" si="1845"/>
        <v>74</v>
      </c>
      <c r="AZ920" s="50">
        <f t="shared" ca="1" si="1846"/>
        <v>1810883658</v>
      </c>
    </row>
    <row r="921" spans="1:52" ht="15" thickBot="1" x14ac:dyDescent="0.4"/>
    <row r="922" spans="1:52" x14ac:dyDescent="0.35">
      <c r="I922" s="31"/>
      <c r="J922" s="32" t="s">
        <v>218</v>
      </c>
      <c r="K922" s="33" t="s">
        <v>0</v>
      </c>
      <c r="L922" s="34" t="str">
        <f ca="1">MID(HEX2BIN(MID($A907,1,1),4),1,1)</f>
        <v>0</v>
      </c>
      <c r="M922" s="34" t="str">
        <f ca="1">MID(HEX2BIN(MID($A907,1,1),4),2,1)</f>
        <v>1</v>
      </c>
      <c r="N922" s="34" t="str">
        <f ca="1">MID(HEX2BIN(MID($A907,1,1),4),3,1)</f>
        <v>1</v>
      </c>
      <c r="O922" s="34" t="str">
        <f ca="1">MID(HEX2BIN(MID($A907,1,1),4),4,1)</f>
        <v>1</v>
      </c>
      <c r="P922" s="35" t="str">
        <f ca="1">MID(HEX2BIN(MID($A907,2,1),4),1,1)</f>
        <v>1</v>
      </c>
      <c r="Q922" s="35" t="str">
        <f ca="1">MID(HEX2BIN(MID($A907,2,1),4),2,1)</f>
        <v>1</v>
      </c>
      <c r="R922" s="35" t="str">
        <f ca="1">MID(HEX2BIN(MID($A907,2,1),4),3,1)</f>
        <v>1</v>
      </c>
      <c r="S922" s="35" t="str">
        <f ca="1">MID(HEX2BIN(MID($A907,2,1),4),4,1)</f>
        <v>1</v>
      </c>
      <c r="T922" s="36" t="str">
        <f ca="1">MID(HEX2BIN(MID($A907,3,1),4),1,1)</f>
        <v>1</v>
      </c>
      <c r="U922" s="36" t="str">
        <f ca="1">MID(HEX2BIN(MID($A907,3,1),4),2,1)</f>
        <v>0</v>
      </c>
      <c r="V922" s="36" t="str">
        <f ca="1">MID(HEX2BIN(MID($A907,3,1),4),3,1)</f>
        <v>1</v>
      </c>
      <c r="W922" s="36" t="str">
        <f ca="1">MID(HEX2BIN(MID($A907,3,1),4),4,1)</f>
        <v>1</v>
      </c>
      <c r="X922" s="37" t="str">
        <f ca="1">MID(HEX2BIN(MID($A907,4,1),4),1,1)</f>
        <v>0</v>
      </c>
      <c r="Y922" s="37" t="str">
        <f ca="1">MID(HEX2BIN(MID($A907,4,1),4),2,1)</f>
        <v>0</v>
      </c>
      <c r="Z922" s="37" t="str">
        <f ca="1">MID(HEX2BIN(MID($A907,4,1),4),3,1)</f>
        <v>0</v>
      </c>
      <c r="AA922" s="37" t="str">
        <f ca="1">MID(HEX2BIN(MID($A907,4,1),4),4,1)</f>
        <v>0</v>
      </c>
      <c r="AB922" s="34" t="str">
        <f ca="1">MID(HEX2BIN(MID($A907,5,1),4),1,1)</f>
        <v>0</v>
      </c>
      <c r="AC922" s="34" t="str">
        <f ca="1">MID(HEX2BIN(MID($A907,5,1),4),2,1)</f>
        <v>0</v>
      </c>
      <c r="AD922" s="34" t="str">
        <f ca="1">MID(HEX2BIN(MID($A907,5,1),4),3,1)</f>
        <v>1</v>
      </c>
      <c r="AE922" s="34" t="str">
        <f ca="1">MID(HEX2BIN(MID($A907,5,1),4),4,1)</f>
        <v>1</v>
      </c>
      <c r="AF922" s="35" t="str">
        <f ca="1">MID(HEX2BIN(MID($A907,6,1),4),1,1)</f>
        <v>1</v>
      </c>
      <c r="AG922" s="35" t="str">
        <f ca="1">MID(HEX2BIN(MID($A907,6,1),4),2,1)</f>
        <v>0</v>
      </c>
      <c r="AH922" s="35" t="str">
        <f ca="1">MID(HEX2BIN(MID($A907,6,1),4),3,1)</f>
        <v>1</v>
      </c>
      <c r="AI922" s="35" t="str">
        <f ca="1">MID(HEX2BIN(MID($A907,6,1),4),4,1)</f>
        <v>0</v>
      </c>
      <c r="AJ922" s="36" t="str">
        <f ca="1">MID(HEX2BIN(MID($A907,7,1),4),1,1)</f>
        <v>0</v>
      </c>
      <c r="AK922" s="36" t="str">
        <f ca="1">MID(HEX2BIN(MID($A907,7,1),4),2,1)</f>
        <v>1</v>
      </c>
      <c r="AL922" s="36" t="str">
        <f ca="1">MID(HEX2BIN(MID($A907,7,1),4),3,1)</f>
        <v>1</v>
      </c>
      <c r="AM922" s="36" t="str">
        <f ca="1">MID(HEX2BIN(MID($A907,7,1),4),4,1)</f>
        <v>0</v>
      </c>
      <c r="AN922" s="37" t="str">
        <f ca="1">MID(HEX2BIN(MID($A907,8,1),4),1,1)</f>
        <v>0</v>
      </c>
      <c r="AO922" s="37" t="str">
        <f ca="1">MID(HEX2BIN(MID($A907,8,1),4),2,1)</f>
        <v>0</v>
      </c>
      <c r="AP922" s="37" t="str">
        <f ca="1">MID(HEX2BIN(MID($A907,8,1),4),3,1)</f>
        <v>1</v>
      </c>
      <c r="AQ922" s="37" t="str">
        <f ca="1">MID(HEX2BIN(MID($A907,8,1),4),4,1)</f>
        <v>0</v>
      </c>
      <c r="AR922" s="33" t="str">
        <f t="shared" ref="AR922:AR924" ca="1" si="1848">_xlfn.CONCAT(L922,M922,N922,O922,P922,Q922,R922,S922)</f>
        <v>01111111</v>
      </c>
      <c r="AS922" s="33" t="str">
        <f t="shared" ref="AS922:AS924" ca="1" si="1849">_xlfn.CONCAT(T922,U922,V922,W922,X922,Y922,Z922,AA922)</f>
        <v>10110000</v>
      </c>
      <c r="AT922" s="32" t="str">
        <f t="shared" ref="AT922:AT924" ca="1" si="1850">_xlfn.CONCAT(AB922,AC922,AD922,AE922,AF922,AG922,AH922,AI922)</f>
        <v>00111010</v>
      </c>
      <c r="AU922" s="32" t="str">
        <f t="shared" ref="AU922:AU924" ca="1" si="1851">_xlfn.CONCAT(AJ922,AK922,AL922,AM922,AN922,AO922,AP922,AQ922)</f>
        <v>01100010</v>
      </c>
      <c r="AV922" s="32">
        <f t="shared" ref="AV922:AV924" ca="1" si="1852">BIN2DEC(AR922)</f>
        <v>127</v>
      </c>
      <c r="AW922" s="32">
        <f t="shared" ref="AW922:AW924" ca="1" si="1853">BIN2DEC(AS922)</f>
        <v>176</v>
      </c>
      <c r="AX922" s="32">
        <f t="shared" ref="AX922:AX924" ca="1" si="1854">BIN2DEC(AT922)</f>
        <v>58</v>
      </c>
      <c r="AY922" s="32">
        <f t="shared" ref="AY922:AY924" ca="1" si="1855">BIN2DEC(AU922)</f>
        <v>98</v>
      </c>
      <c r="AZ922" s="38">
        <f t="shared" ref="AZ922:AZ924" ca="1" si="1856">(AV922*2^24)+(AW922*2^16)+(AX922*2^8)+AY922</f>
        <v>2142255714</v>
      </c>
    </row>
    <row r="923" spans="1:52" ht="15" thickBot="1" x14ac:dyDescent="0.4">
      <c r="I923" s="39"/>
      <c r="J923" s="40"/>
      <c r="K923" s="41" t="s">
        <v>4</v>
      </c>
      <c r="L923" s="42" t="str">
        <f ca="1">MID(HEX2BIN(MID($B907,1,1),4),1,1)</f>
        <v>0</v>
      </c>
      <c r="M923" s="42" t="str">
        <f ca="1">MID(HEX2BIN(MID($B907,1,1),4),2,1)</f>
        <v>1</v>
      </c>
      <c r="N923" s="42" t="str">
        <f ca="1">MID(HEX2BIN(MID($B907,1,1),4),3,1)</f>
        <v>0</v>
      </c>
      <c r="O923" s="42" t="str">
        <f ca="1">MID(HEX2BIN(MID($B907,1,1),4),4,1)</f>
        <v>1</v>
      </c>
      <c r="P923" s="43" t="str">
        <f ca="1">MID(HEX2BIN(MID($B907,2,1),4),1,1)</f>
        <v>0</v>
      </c>
      <c r="Q923" s="43" t="str">
        <f ca="1">MID(HEX2BIN(MID($B907,2,1),4),2,1)</f>
        <v>1</v>
      </c>
      <c r="R923" s="43" t="str">
        <f ca="1">MID(HEX2BIN(MID($B907,2,1),4),3,1)</f>
        <v>1</v>
      </c>
      <c r="S923" s="43" t="str">
        <f ca="1">MID(HEX2BIN(MID($B907,2,1),4),4,1)</f>
        <v>1</v>
      </c>
      <c r="T923" s="44" t="str">
        <f ca="1">MID(HEX2BIN(MID($B907,3,1),4),1,1)</f>
        <v>1</v>
      </c>
      <c r="U923" s="44" t="str">
        <f ca="1">MID(HEX2BIN(MID($B907,3,1),4),2,1)</f>
        <v>0</v>
      </c>
      <c r="V923" s="44" t="str">
        <f ca="1">MID(HEX2BIN(MID($B907,3,1),4),3,1)</f>
        <v>1</v>
      </c>
      <c r="W923" s="44" t="str">
        <f ca="1">MID(HEX2BIN(MID($B907,3,1),4),4,1)</f>
        <v>1</v>
      </c>
      <c r="X923" s="45" t="str">
        <f ca="1">MID(HEX2BIN(MID($B907,4,1),4),1,1)</f>
        <v>0</v>
      </c>
      <c r="Y923" s="45" t="str">
        <f ca="1">MID(HEX2BIN(MID($B907,4,1),4),2,1)</f>
        <v>0</v>
      </c>
      <c r="Z923" s="45" t="str">
        <f ca="1">MID(HEX2BIN(MID($B907,4,1),4),3,1)</f>
        <v>0</v>
      </c>
      <c r="AA923" s="45" t="str">
        <f ca="1">MID(HEX2BIN(MID($B907,4,1),4),4,1)</f>
        <v>0</v>
      </c>
      <c r="AB923" s="42" t="str">
        <f ca="1">MID(HEX2BIN(MID($B907,5,1),4),1,1)</f>
        <v>1</v>
      </c>
      <c r="AC923" s="42" t="str">
        <f ca="1">MID(HEX2BIN(MID($B907,5,1),4),2,1)</f>
        <v>1</v>
      </c>
      <c r="AD923" s="42" t="str">
        <f ca="1">MID(HEX2BIN(MID($B907,5,1),4),3,1)</f>
        <v>1</v>
      </c>
      <c r="AE923" s="42" t="str">
        <f ca="1">MID(HEX2BIN(MID($B907,5,1),4),4,1)</f>
        <v>1</v>
      </c>
      <c r="AF923" s="43" t="str">
        <f ca="1">MID(HEX2BIN(MID($B907,6,1),4),1,1)</f>
        <v>0</v>
      </c>
      <c r="AG923" s="43" t="str">
        <f ca="1">MID(HEX2BIN(MID($B907,6,1),4),2,1)</f>
        <v>1</v>
      </c>
      <c r="AH923" s="43" t="str">
        <f ca="1">MID(HEX2BIN(MID($B907,6,1),4),3,1)</f>
        <v>0</v>
      </c>
      <c r="AI923" s="43" t="str">
        <f ca="1">MID(HEX2BIN(MID($B907,6,1),4),4,1)</f>
        <v>1</v>
      </c>
      <c r="AJ923" s="44" t="str">
        <f ca="1">MID(HEX2BIN(MID($B907,7,1),4),1,1)</f>
        <v>1</v>
      </c>
      <c r="AK923" s="44" t="str">
        <f ca="1">MID(HEX2BIN(MID($B907,7,1),4),2,1)</f>
        <v>1</v>
      </c>
      <c r="AL923" s="44" t="str">
        <f ca="1">MID(HEX2BIN(MID($B907,7,1),4),3,1)</f>
        <v>1</v>
      </c>
      <c r="AM923" s="44" t="str">
        <f ca="1">MID(HEX2BIN(MID($B907,7,1),4),4,1)</f>
        <v>0</v>
      </c>
      <c r="AN923" s="45" t="str">
        <f ca="1">MID(HEX2BIN(MID($B907,8,1),4),1,1)</f>
        <v>1</v>
      </c>
      <c r="AO923" s="45" t="str">
        <f ca="1">MID(HEX2BIN(MID($B907,8,1),4),2,1)</f>
        <v>0</v>
      </c>
      <c r="AP923" s="45" t="str">
        <f ca="1">MID(HEX2BIN(MID($B907,8,1),4),3,1)</f>
        <v>0</v>
      </c>
      <c r="AQ923" s="45" t="str">
        <f ca="1">MID(HEX2BIN(MID($B907,8,1),4),4,1)</f>
        <v>0</v>
      </c>
      <c r="AR923" s="41" t="str">
        <f t="shared" ca="1" si="1848"/>
        <v>01010111</v>
      </c>
      <c r="AS923" s="41" t="str">
        <f t="shared" ca="1" si="1849"/>
        <v>10110000</v>
      </c>
      <c r="AT923" s="40" t="str">
        <f t="shared" ca="1" si="1850"/>
        <v>11110101</v>
      </c>
      <c r="AU923" s="40" t="str">
        <f t="shared" ca="1" si="1851"/>
        <v>11101000</v>
      </c>
      <c r="AV923" s="40">
        <f t="shared" ca="1" si="1852"/>
        <v>87</v>
      </c>
      <c r="AW923" s="40">
        <f t="shared" ca="1" si="1853"/>
        <v>176</v>
      </c>
      <c r="AX923" s="40">
        <f t="shared" ca="1" si="1854"/>
        <v>245</v>
      </c>
      <c r="AY923" s="40">
        <f t="shared" ca="1" si="1855"/>
        <v>232</v>
      </c>
      <c r="AZ923" s="46">
        <f t="shared" ca="1" si="1856"/>
        <v>1471215080</v>
      </c>
    </row>
    <row r="924" spans="1:52" ht="15" thickBot="1" x14ac:dyDescent="0.4">
      <c r="A924" t="str">
        <f ca="1">DEC2HEX(MOD(G910+G914,2^32),8)</f>
        <v>D62C7F3F</v>
      </c>
      <c r="B924" t="str">
        <f ca="1">A907</f>
        <v>7FB03A62</v>
      </c>
      <c r="C924" t="str">
        <f ca="1">B907</f>
        <v>57B0F5E8</v>
      </c>
      <c r="D924" t="str">
        <f ca="1">C907</f>
        <v>8114DAB9</v>
      </c>
      <c r="E924" t="str">
        <f ca="1">DEC2HEX(MOD(HEX2DEC(D907)+G910,2^32),8)</f>
        <v>5C3AAA06</v>
      </c>
      <c r="F924" s="29" t="str">
        <f ca="1">E907</f>
        <v>94101BB5</v>
      </c>
      <c r="G924" s="29" t="str">
        <f ca="1">F907</f>
        <v>C84883B2</v>
      </c>
      <c r="H924" t="str">
        <f ca="1">G907</f>
        <v>F53DED48</v>
      </c>
      <c r="I924" s="54">
        <f ca="1">_xlfn.BITXOR(_xlfn.BITXOR(_xlfn.BITAND(AZ922,AZ923),_xlfn.BITAND(AZ922,AZ924)), _xlfn.BITAND(AZ923,AZ924))</f>
        <v>1471216360</v>
      </c>
      <c r="J924" s="48"/>
      <c r="K924" s="49" t="s">
        <v>5</v>
      </c>
      <c r="L924" s="57" t="str">
        <f ca="1">MID(HEX2BIN(MID($C907,1,1),4),1,1)</f>
        <v>1</v>
      </c>
      <c r="M924" s="57" t="str">
        <f ca="1">MID(HEX2BIN(MID($C907,1,1),4),2,1)</f>
        <v>0</v>
      </c>
      <c r="N924" s="57" t="str">
        <f ca="1">MID(HEX2BIN(MID($C907,1,1),4),3,1)</f>
        <v>0</v>
      </c>
      <c r="O924" s="57" t="str">
        <f ca="1">MID(HEX2BIN(MID($C907,1,1),4),4,1)</f>
        <v>0</v>
      </c>
      <c r="P924" s="58" t="str">
        <f ca="1">MID(HEX2BIN(MID($C907,2,1),4),1,1)</f>
        <v>0</v>
      </c>
      <c r="Q924" s="58" t="str">
        <f ca="1">MID(HEX2BIN(MID($C907,2,1),4),2,1)</f>
        <v>0</v>
      </c>
      <c r="R924" s="58" t="str">
        <f ca="1">MID(HEX2BIN(MID($C907,2,1),4),3,1)</f>
        <v>0</v>
      </c>
      <c r="S924" s="58" t="str">
        <f ca="1">MID(HEX2BIN(MID($C907,2,1),4),4,1)</f>
        <v>1</v>
      </c>
      <c r="T924" s="59" t="str">
        <f ca="1">MID(HEX2BIN(MID($C907,3,1),4),1,1)</f>
        <v>0</v>
      </c>
      <c r="U924" s="59" t="str">
        <f ca="1">MID(HEX2BIN(MID($C907,3,1),4),2,1)</f>
        <v>0</v>
      </c>
      <c r="V924" s="59" t="str">
        <f ca="1">MID(HEX2BIN(MID($C907,3,1),4),3,1)</f>
        <v>0</v>
      </c>
      <c r="W924" s="59" t="str">
        <f ca="1">MID(HEX2BIN(MID($C907,3,1),4),4,1)</f>
        <v>1</v>
      </c>
      <c r="X924" s="60" t="str">
        <f ca="1">MID(HEX2BIN(MID($C907,4,1),4),1,1)</f>
        <v>0</v>
      </c>
      <c r="Y924" s="60" t="str">
        <f ca="1">MID(HEX2BIN(MID($C907,4,1),4),2,1)</f>
        <v>1</v>
      </c>
      <c r="Z924" s="60" t="str">
        <f ca="1">MID(HEX2BIN(MID($C907,4,1),4),3,1)</f>
        <v>0</v>
      </c>
      <c r="AA924" s="60" t="str">
        <f ca="1">MID(HEX2BIN(MID($C907,4,1),4),4,1)</f>
        <v>0</v>
      </c>
      <c r="AB924" s="57" t="str">
        <f ca="1">MID(HEX2BIN(MID($C907,5,1),4),1,1)</f>
        <v>1</v>
      </c>
      <c r="AC924" s="57" t="str">
        <f ca="1">MID(HEX2BIN(MID($C907,5,1),4),2,1)</f>
        <v>1</v>
      </c>
      <c r="AD924" s="57" t="str">
        <f ca="1">MID(HEX2BIN(MID($C907,5,1),4),3,1)</f>
        <v>0</v>
      </c>
      <c r="AE924" s="57" t="str">
        <f ca="1">MID(HEX2BIN(MID($C907,5,1),4),4,1)</f>
        <v>1</v>
      </c>
      <c r="AF924" s="58" t="str">
        <f ca="1">MID(HEX2BIN(MID($C907,6,1),4),1,1)</f>
        <v>1</v>
      </c>
      <c r="AG924" s="58" t="str">
        <f ca="1">MID(HEX2BIN(MID($C907,6,1),4),2,1)</f>
        <v>0</v>
      </c>
      <c r="AH924" s="58" t="str">
        <f ca="1">MID(HEX2BIN(MID($C907,6,1),4),3,1)</f>
        <v>1</v>
      </c>
      <c r="AI924" s="58" t="str">
        <f ca="1">MID(HEX2BIN(MID($C907,6,1),4),4,1)</f>
        <v>0</v>
      </c>
      <c r="AJ924" s="59" t="str">
        <f ca="1">MID(HEX2BIN(MID($C907,7,1),4),1,1)</f>
        <v>1</v>
      </c>
      <c r="AK924" s="59" t="str">
        <f ca="1">MID(HEX2BIN(MID($C907,7,1),4),2,1)</f>
        <v>0</v>
      </c>
      <c r="AL924" s="59" t="str">
        <f ca="1">MID(HEX2BIN(MID($C907,7,1),4),3,1)</f>
        <v>1</v>
      </c>
      <c r="AM924" s="59" t="str">
        <f ca="1">MID(HEX2BIN(MID($C907,7,1),4),4,1)</f>
        <v>1</v>
      </c>
      <c r="AN924" s="60" t="str">
        <f ca="1">MID(HEX2BIN(MID($C907,8,1),4),1,1)</f>
        <v>1</v>
      </c>
      <c r="AO924" s="60" t="str">
        <f ca="1">MID(HEX2BIN(MID($C907,8,1),4),2,1)</f>
        <v>0</v>
      </c>
      <c r="AP924" s="60" t="str">
        <f ca="1">MID(HEX2BIN(MID($C907,8,1),4),3,1)</f>
        <v>0</v>
      </c>
      <c r="AQ924" s="60" t="str">
        <f ca="1">MID(HEX2BIN(MID($C907,8,1),4),4,1)</f>
        <v>1</v>
      </c>
      <c r="AR924" s="49" t="str">
        <f t="shared" ca="1" si="1848"/>
        <v>10000001</v>
      </c>
      <c r="AS924" s="49" t="str">
        <f t="shared" ca="1" si="1849"/>
        <v>00010100</v>
      </c>
      <c r="AT924" s="48" t="str">
        <f t="shared" ca="1" si="1850"/>
        <v>11011010</v>
      </c>
      <c r="AU924" s="48" t="str">
        <f t="shared" ca="1" si="1851"/>
        <v>10111001</v>
      </c>
      <c r="AV924" s="48">
        <f t="shared" ca="1" si="1852"/>
        <v>129</v>
      </c>
      <c r="AW924" s="48">
        <f t="shared" ca="1" si="1853"/>
        <v>20</v>
      </c>
      <c r="AX924" s="48">
        <f t="shared" ca="1" si="1854"/>
        <v>218</v>
      </c>
      <c r="AY924" s="48">
        <f t="shared" ca="1" si="1855"/>
        <v>185</v>
      </c>
      <c r="AZ924" s="50">
        <f t="shared" ca="1" si="1856"/>
        <v>2165627577</v>
      </c>
    </row>
    <row r="925" spans="1:52" ht="15" thickBot="1" x14ac:dyDescent="0.4"/>
    <row r="926" spans="1:52" x14ac:dyDescent="0.35">
      <c r="A926" t="str">
        <f t="shared" ref="A926:H926" ca="1" si="1857">A924</f>
        <v>D62C7F3F</v>
      </c>
      <c r="B926" t="str">
        <f t="shared" ca="1" si="1857"/>
        <v>7FB03A62</v>
      </c>
      <c r="C926" t="str">
        <f t="shared" ca="1" si="1857"/>
        <v>57B0F5E8</v>
      </c>
      <c r="D926" t="str">
        <f t="shared" ca="1" si="1857"/>
        <v>8114DAB9</v>
      </c>
      <c r="E926" s="29" t="str">
        <f t="shared" ca="1" si="1857"/>
        <v>5C3AAA06</v>
      </c>
      <c r="F926" s="29" t="str">
        <f t="shared" ca="1" si="1857"/>
        <v>94101BB5</v>
      </c>
      <c r="G926" t="str">
        <f t="shared" ca="1" si="1857"/>
        <v>C84883B2</v>
      </c>
      <c r="H926" t="str">
        <f t="shared" ca="1" si="1857"/>
        <v>F53DED48</v>
      </c>
      <c r="I926" s="31"/>
      <c r="J926" s="51" t="s">
        <v>214</v>
      </c>
      <c r="K926" s="52"/>
      <c r="L926" s="34" t="str">
        <f ca="1">MID(HEX2BIN(MID($A926,1,1),4),1,1)</f>
        <v>1</v>
      </c>
      <c r="M926" s="34" t="str">
        <f ca="1">MID(HEX2BIN(MID($A926,1,1),4),2,1)</f>
        <v>1</v>
      </c>
      <c r="N926" s="34" t="str">
        <f ca="1">MID(HEX2BIN(MID($A926,1,1),4),3,1)</f>
        <v>0</v>
      </c>
      <c r="O926" s="34" t="str">
        <f ca="1">MID(HEX2BIN(MID($A926,1,1),4),4,1)</f>
        <v>1</v>
      </c>
      <c r="P926" s="35" t="str">
        <f ca="1">MID(HEX2BIN(MID($A926,2,1),4),1,1)</f>
        <v>0</v>
      </c>
      <c r="Q926" s="35" t="str">
        <f ca="1">MID(HEX2BIN(MID($A926,2,1),4),2,1)</f>
        <v>1</v>
      </c>
      <c r="R926" s="35" t="str">
        <f ca="1">MID(HEX2BIN(MID($A926,2,1),4),3,1)</f>
        <v>1</v>
      </c>
      <c r="S926" s="35" t="str">
        <f ca="1">MID(HEX2BIN(MID($A926,2,1),4),4,1)</f>
        <v>0</v>
      </c>
      <c r="T926" s="36" t="str">
        <f ca="1">MID(HEX2BIN(MID($A926,3,1),4),1,1)</f>
        <v>0</v>
      </c>
      <c r="U926" s="36" t="str">
        <f ca="1">MID(HEX2BIN(MID($A926,3,1),4),2,1)</f>
        <v>0</v>
      </c>
      <c r="V926" s="36" t="str">
        <f ca="1">MID(HEX2BIN(MID($A926,3,1),4),3,1)</f>
        <v>1</v>
      </c>
      <c r="W926" s="36" t="str">
        <f ca="1">MID(HEX2BIN(MID($A926,3,1),4),4,1)</f>
        <v>0</v>
      </c>
      <c r="X926" s="37" t="str">
        <f ca="1">MID(HEX2BIN(MID($A926,4,1),4),1,1)</f>
        <v>1</v>
      </c>
      <c r="Y926" s="37" t="str">
        <f ca="1">MID(HEX2BIN(MID($A926,4,1),4),2,1)</f>
        <v>1</v>
      </c>
      <c r="Z926" s="37" t="str">
        <f ca="1">MID(HEX2BIN(MID($A926,4,1),4),3,1)</f>
        <v>0</v>
      </c>
      <c r="AA926" s="37" t="str">
        <f ca="1">MID(HEX2BIN(MID($A926,4,1),4),4,1)</f>
        <v>0</v>
      </c>
      <c r="AB926" s="34" t="str">
        <f ca="1">MID(HEX2BIN(MID($A926,5,1),4),1,1)</f>
        <v>0</v>
      </c>
      <c r="AC926" s="34" t="str">
        <f ca="1">MID(HEX2BIN(MID($A926,5,1),4),2,1)</f>
        <v>1</v>
      </c>
      <c r="AD926" s="34" t="str">
        <f ca="1">MID(HEX2BIN(MID($A926,5,1),4),3,1)</f>
        <v>1</v>
      </c>
      <c r="AE926" s="34" t="str">
        <f ca="1">MID(HEX2BIN(MID($A926,5,1),4),4,1)</f>
        <v>1</v>
      </c>
      <c r="AF926" s="35" t="str">
        <f ca="1">MID(HEX2BIN(MID($A926,6,1),4),1,1)</f>
        <v>1</v>
      </c>
      <c r="AG926" s="35" t="str">
        <f ca="1">MID(HEX2BIN(MID($A926,6,1),4),2,1)</f>
        <v>1</v>
      </c>
      <c r="AH926" s="35" t="str">
        <f ca="1">MID(HEX2BIN(MID($A926,6,1),4),3,1)</f>
        <v>1</v>
      </c>
      <c r="AI926" s="35" t="str">
        <f ca="1">MID(HEX2BIN(MID($A926,6,1),4),4,1)</f>
        <v>1</v>
      </c>
      <c r="AJ926" s="36" t="str">
        <f ca="1">MID(HEX2BIN(MID($A926,7,1),4),1,1)</f>
        <v>0</v>
      </c>
      <c r="AK926" s="36" t="str">
        <f ca="1">MID(HEX2BIN(MID($A926,7,1),4),2,1)</f>
        <v>0</v>
      </c>
      <c r="AL926" s="36" t="str">
        <f ca="1">MID(HEX2BIN(MID($A926,7,1),4),3,1)</f>
        <v>1</v>
      </c>
      <c r="AM926" s="36" t="str">
        <f ca="1">MID(HEX2BIN(MID($A926,7,1),4),4,1)</f>
        <v>1</v>
      </c>
      <c r="AN926" s="37" t="str">
        <f ca="1">MID(HEX2BIN(MID($A926,8,1),4),1,1)</f>
        <v>1</v>
      </c>
      <c r="AO926" s="37" t="str">
        <f ca="1">MID(HEX2BIN(MID($A926,8,1),4),2,1)</f>
        <v>1</v>
      </c>
      <c r="AP926" s="37" t="str">
        <f ca="1">MID(HEX2BIN(MID($A926,8,1),4),3,1)</f>
        <v>1</v>
      </c>
      <c r="AQ926" s="37" t="str">
        <f ca="1">MID(HEX2BIN(MID($A926,8,1),4),4,1)</f>
        <v>1</v>
      </c>
      <c r="AR926" s="33" t="str">
        <f t="shared" ref="AR926:AR929" ca="1" si="1858">_xlfn.CONCAT(L926,M926,N926,O926,P926,Q926,R926,S926)</f>
        <v>11010110</v>
      </c>
      <c r="AS926" s="33" t="str">
        <f t="shared" ref="AS926:AS929" ca="1" si="1859">_xlfn.CONCAT(T926,U926,V926,W926,X926,Y926,Z926,AA926)</f>
        <v>00101100</v>
      </c>
      <c r="AT926" s="32" t="str">
        <f t="shared" ref="AT926:AT929" ca="1" si="1860">_xlfn.CONCAT(AB926,AC926,AD926,AE926,AF926,AG926,AH926,AI926)</f>
        <v>01111111</v>
      </c>
      <c r="AU926" s="32" t="str">
        <f t="shared" ref="AU926:AU929" ca="1" si="1861">_xlfn.CONCAT(AJ926,AK926,AL926,AM926,AN926,AO926,AP926,AQ926)</f>
        <v>00111111</v>
      </c>
      <c r="AV926" s="32">
        <f t="shared" ref="AV926:AV929" ca="1" si="1862">BIN2DEC(AR926)</f>
        <v>214</v>
      </c>
      <c r="AW926" s="32">
        <f t="shared" ref="AW926:AW929" ca="1" si="1863">BIN2DEC(AS926)</f>
        <v>44</v>
      </c>
      <c r="AX926" s="32">
        <f t="shared" ref="AX926:AX929" ca="1" si="1864">BIN2DEC(AT926)</f>
        <v>127</v>
      </c>
      <c r="AY926" s="32">
        <f t="shared" ref="AY926:AY929" ca="1" si="1865">BIN2DEC(AU926)</f>
        <v>63</v>
      </c>
      <c r="AZ926" s="38">
        <f t="shared" ref="AZ926:AZ929" ca="1" si="1866">(AV926*2^24)+(AW926*2^16)+(AX926*2^8)+AY926</f>
        <v>3593240383</v>
      </c>
    </row>
    <row r="927" spans="1:52" ht="15.5" x14ac:dyDescent="0.35">
      <c r="A927" s="55" t="s">
        <v>276</v>
      </c>
      <c r="I927" s="39"/>
      <c r="J927" s="40" t="s">
        <v>215</v>
      </c>
      <c r="K927" s="53">
        <v>2</v>
      </c>
      <c r="L927" s="42" t="str" cm="1">
        <f t="array" aca="1" ref="L927" ca="1">INDIRECT(ADDRESS((ROW(927:927)-1),IF(MOD(COLUMN(L:L)-11-$K927,32)=0,32,MOD(COLUMN(L:L)-11-$K927,32))+11))</f>
        <v>1</v>
      </c>
      <c r="M927" s="42" t="str" cm="1">
        <f t="array" aca="1" ref="M927" ca="1">INDIRECT(ADDRESS((ROW(927:927)-1),IF(MOD(COLUMN(M:M)-11-$K927,32)=0,32,MOD(COLUMN(M:M)-11-$K927,32))+11))</f>
        <v>1</v>
      </c>
      <c r="N927" s="42" t="str" cm="1">
        <f t="array" aca="1" ref="N927" ca="1">INDIRECT(ADDRESS((ROW(927:927)-1),IF(MOD(COLUMN(N:N)-11-$K927,32)=0,32,MOD(COLUMN(N:N)-11-$K927,32))+11))</f>
        <v>1</v>
      </c>
      <c r="O927" s="42" t="str" cm="1">
        <f t="array" aca="1" ref="O927" ca="1">INDIRECT(ADDRESS((ROW(927:927)-1),IF(MOD(COLUMN(O:O)-11-$K927,32)=0,32,MOD(COLUMN(O:O)-11-$K927,32))+11))</f>
        <v>1</v>
      </c>
      <c r="P927" s="43" t="str" cm="1">
        <f t="array" aca="1" ref="P927" ca="1">INDIRECT(ADDRESS((ROW(927:927)-1),IF(MOD(COLUMN(P:P)-11-$K927,32)=0,32,MOD(COLUMN(P:P)-11-$K927,32))+11))</f>
        <v>0</v>
      </c>
      <c r="Q927" s="43" t="str" cm="1">
        <f t="array" aca="1" ref="Q927" ca="1">INDIRECT(ADDRESS((ROW(927:927)-1),IF(MOD(COLUMN(Q:Q)-11-$K927,32)=0,32,MOD(COLUMN(Q:Q)-11-$K927,32))+11))</f>
        <v>1</v>
      </c>
      <c r="R927" s="43" t="str" cm="1">
        <f t="array" aca="1" ref="R927" ca="1">INDIRECT(ADDRESS((ROW(927:927)-1),IF(MOD(COLUMN(R:R)-11-$K927,32)=0,32,MOD(COLUMN(R:R)-11-$K927,32))+11))</f>
        <v>0</v>
      </c>
      <c r="S927" s="43" t="str" cm="1">
        <f t="array" aca="1" ref="S927" ca="1">INDIRECT(ADDRESS((ROW(927:927)-1),IF(MOD(COLUMN(S:S)-11-$K927,32)=0,32,MOD(COLUMN(S:S)-11-$K927,32))+11))</f>
        <v>1</v>
      </c>
      <c r="T927" s="44" t="str" cm="1">
        <f t="array" aca="1" ref="T927" ca="1">INDIRECT(ADDRESS((ROW(927:927)-1),IF(MOD(COLUMN(T:T)-11-$K927,32)=0,32,MOD(COLUMN(T:T)-11-$K927,32))+11))</f>
        <v>1</v>
      </c>
      <c r="U927" s="44" t="str" cm="1">
        <f t="array" aca="1" ref="U927" ca="1">INDIRECT(ADDRESS((ROW(927:927)-1),IF(MOD(COLUMN(U:U)-11-$K927,32)=0,32,MOD(COLUMN(U:U)-11-$K927,32))+11))</f>
        <v>0</v>
      </c>
      <c r="V927" s="44" t="str" cm="1">
        <f t="array" aca="1" ref="V927" ca="1">INDIRECT(ADDRESS((ROW(927:927)-1),IF(MOD(COLUMN(V:V)-11-$K927,32)=0,32,MOD(COLUMN(V:V)-11-$K927,32))+11))</f>
        <v>0</v>
      </c>
      <c r="W927" s="44" t="str" cm="1">
        <f t="array" aca="1" ref="W927" ca="1">INDIRECT(ADDRESS((ROW(927:927)-1),IF(MOD(COLUMN(W:W)-11-$K927,32)=0,32,MOD(COLUMN(W:W)-11-$K927,32))+11))</f>
        <v>0</v>
      </c>
      <c r="X927" s="45" t="str" cm="1">
        <f t="array" aca="1" ref="X927" ca="1">INDIRECT(ADDRESS((ROW(927:927)-1),IF(MOD(COLUMN(X:X)-11-$K927,32)=0,32,MOD(COLUMN(X:X)-11-$K927,32))+11))</f>
        <v>1</v>
      </c>
      <c r="Y927" s="45" t="str" cm="1">
        <f t="array" aca="1" ref="Y927" ca="1">INDIRECT(ADDRESS((ROW(927:927)-1),IF(MOD(COLUMN(Y:Y)-11-$K927,32)=0,32,MOD(COLUMN(Y:Y)-11-$K927,32))+11))</f>
        <v>0</v>
      </c>
      <c r="Z927" s="45" t="str" cm="1">
        <f t="array" aca="1" ref="Z927" ca="1">INDIRECT(ADDRESS((ROW(927:927)-1),IF(MOD(COLUMN(Z:Z)-11-$K927,32)=0,32,MOD(COLUMN(Z:Z)-11-$K927,32))+11))</f>
        <v>1</v>
      </c>
      <c r="AA927" s="45" t="str" cm="1">
        <f t="array" aca="1" ref="AA927" ca="1">INDIRECT(ADDRESS((ROW(927:927)-1),IF(MOD(COLUMN(AA:AA)-11-$K927,32)=0,32,MOD(COLUMN(AA:AA)-11-$K927,32))+11))</f>
        <v>1</v>
      </c>
      <c r="AB927" s="42" t="str" cm="1">
        <f t="array" aca="1" ref="AB927" ca="1">INDIRECT(ADDRESS((ROW(927:927)-1),IF(MOD(COLUMN(AB:AB)-11-$K927,32)=0,32,MOD(COLUMN(AB:AB)-11-$K927,32))+11))</f>
        <v>0</v>
      </c>
      <c r="AC927" s="42" t="str" cm="1">
        <f t="array" aca="1" ref="AC927" ca="1">INDIRECT(ADDRESS((ROW(927:927)-1),IF(MOD(COLUMN(AC:AC)-11-$K927,32)=0,32,MOD(COLUMN(AC:AC)-11-$K927,32))+11))</f>
        <v>0</v>
      </c>
      <c r="AD927" s="42" t="str" cm="1">
        <f t="array" aca="1" ref="AD927" ca="1">INDIRECT(ADDRESS((ROW(927:927)-1),IF(MOD(COLUMN(AD:AD)-11-$K927,32)=0,32,MOD(COLUMN(AD:AD)-11-$K927,32))+11))</f>
        <v>0</v>
      </c>
      <c r="AE927" s="42" t="str" cm="1">
        <f t="array" aca="1" ref="AE927" ca="1">INDIRECT(ADDRESS((ROW(927:927)-1),IF(MOD(COLUMN(AE:AE)-11-$K927,32)=0,32,MOD(COLUMN(AE:AE)-11-$K927,32))+11))</f>
        <v>1</v>
      </c>
      <c r="AF927" s="43" t="str" cm="1">
        <f t="array" aca="1" ref="AF927" ca="1">INDIRECT(ADDRESS((ROW(927:927)-1),IF(MOD(COLUMN(AF:AF)-11-$K927,32)=0,32,MOD(COLUMN(AF:AF)-11-$K927,32))+11))</f>
        <v>1</v>
      </c>
      <c r="AG927" s="43" t="str" cm="1">
        <f t="array" aca="1" ref="AG927" ca="1">INDIRECT(ADDRESS((ROW(927:927)-1),IF(MOD(COLUMN(AG:AG)-11-$K927,32)=0,32,MOD(COLUMN(AG:AG)-11-$K927,32))+11))</f>
        <v>1</v>
      </c>
      <c r="AH927" s="43" t="str" cm="1">
        <f t="array" aca="1" ref="AH927" ca="1">INDIRECT(ADDRESS((ROW(927:927)-1),IF(MOD(COLUMN(AH:AH)-11-$K927,32)=0,32,MOD(COLUMN(AH:AH)-11-$K927,32))+11))</f>
        <v>1</v>
      </c>
      <c r="AI927" s="43" t="str" cm="1">
        <f t="array" aca="1" ref="AI927" ca="1">INDIRECT(ADDRESS((ROW(927:927)-1),IF(MOD(COLUMN(AI:AI)-11-$K927,32)=0,32,MOD(COLUMN(AI:AI)-11-$K927,32))+11))</f>
        <v>1</v>
      </c>
      <c r="AJ927" s="44" t="str" cm="1">
        <f t="array" aca="1" ref="AJ927" ca="1">INDIRECT(ADDRESS((ROW(927:927)-1),IF(MOD(COLUMN(AJ:AJ)-11-$K927,32)=0,32,MOD(COLUMN(AJ:AJ)-11-$K927,32))+11))</f>
        <v>1</v>
      </c>
      <c r="AK927" s="44" t="str" cm="1">
        <f t="array" aca="1" ref="AK927" ca="1">INDIRECT(ADDRESS((ROW(927:927)-1),IF(MOD(COLUMN(AK:AK)-11-$K927,32)=0,32,MOD(COLUMN(AK:AK)-11-$K927,32))+11))</f>
        <v>1</v>
      </c>
      <c r="AL927" s="44" t="str" cm="1">
        <f t="array" aca="1" ref="AL927" ca="1">INDIRECT(ADDRESS((ROW(927:927)-1),IF(MOD(COLUMN(AL:AL)-11-$K927,32)=0,32,MOD(COLUMN(AL:AL)-11-$K927,32))+11))</f>
        <v>0</v>
      </c>
      <c r="AM927" s="44" t="str" cm="1">
        <f t="array" aca="1" ref="AM927" ca="1">INDIRECT(ADDRESS((ROW(927:927)-1),IF(MOD(COLUMN(AM:AM)-11-$K927,32)=0,32,MOD(COLUMN(AM:AM)-11-$K927,32))+11))</f>
        <v>0</v>
      </c>
      <c r="AN927" s="45" t="str" cm="1">
        <f t="array" aca="1" ref="AN927" ca="1">INDIRECT(ADDRESS((ROW(927:927)-1),IF(MOD(COLUMN(AN:AN)-11-$K927,32)=0,32,MOD(COLUMN(AN:AN)-11-$K927,32))+11))</f>
        <v>1</v>
      </c>
      <c r="AO927" s="45" t="str" cm="1">
        <f t="array" aca="1" ref="AO927" ca="1">INDIRECT(ADDRESS((ROW(927:927)-1),IF(MOD(COLUMN(AO:AO)-11-$K927,32)=0,32,MOD(COLUMN(AO:AO)-11-$K927,32))+11))</f>
        <v>1</v>
      </c>
      <c r="AP927" s="45" t="str" cm="1">
        <f t="array" aca="1" ref="AP927" ca="1">INDIRECT(ADDRESS((ROW(927:927)-1),IF(MOD(COLUMN(AP:AP)-11-$K927,32)=0,32,MOD(COLUMN(AP:AP)-11-$K927,32))+11))</f>
        <v>1</v>
      </c>
      <c r="AQ927" s="45" t="str" cm="1">
        <f t="array" aca="1" ref="AQ927" ca="1">INDIRECT(ADDRESS((ROW(927:927)-1),IF(MOD(COLUMN(AQ:AQ)-11-$K927,32)=0,32,MOD(COLUMN(AQ:AQ)-11-$K927,32))+11))</f>
        <v>1</v>
      </c>
      <c r="AR927" s="41" t="str">
        <f t="shared" ca="1" si="1858"/>
        <v>11110101</v>
      </c>
      <c r="AS927" s="41" t="str">
        <f t="shared" ca="1" si="1859"/>
        <v>10001011</v>
      </c>
      <c r="AT927" s="40" t="str">
        <f t="shared" ca="1" si="1860"/>
        <v>00011111</v>
      </c>
      <c r="AU927" s="40" t="str">
        <f t="shared" ca="1" si="1861"/>
        <v>11001111</v>
      </c>
      <c r="AV927" s="40">
        <f t="shared" ca="1" si="1862"/>
        <v>245</v>
      </c>
      <c r="AW927" s="40">
        <f t="shared" ca="1" si="1863"/>
        <v>139</v>
      </c>
      <c r="AX927" s="40">
        <f t="shared" ca="1" si="1864"/>
        <v>31</v>
      </c>
      <c r="AY927" s="40">
        <f t="shared" ca="1" si="1865"/>
        <v>207</v>
      </c>
      <c r="AZ927" s="46">
        <f t="shared" ca="1" si="1866"/>
        <v>4119535567</v>
      </c>
    </row>
    <row r="928" spans="1:52" ht="15" thickBot="1" x14ac:dyDescent="0.4">
      <c r="A928" t="s">
        <v>224</v>
      </c>
      <c r="I928" s="39"/>
      <c r="J928" s="40" t="s">
        <v>215</v>
      </c>
      <c r="K928" s="53">
        <v>13</v>
      </c>
      <c r="L928" s="42" t="str" cm="1">
        <f t="array" aca="1" ref="L928" ca="1">INDIRECT(ADDRESS((ROW(928:928)-2),IF(MOD(COLUMN(L:L)-11-$K928,32)=0,32,MOD(COLUMN(L:L)-11-$K928,32))+11))</f>
        <v>1</v>
      </c>
      <c r="M928" s="42" t="str" cm="1">
        <f t="array" aca="1" ref="M928" ca="1">INDIRECT(ADDRESS((ROW(928:928)-2),IF(MOD(COLUMN(M:M)-11-$K928,32)=0,32,MOD(COLUMN(M:M)-11-$K928,32))+11))</f>
        <v>1</v>
      </c>
      <c r="N928" s="42" t="str" cm="1">
        <f t="array" aca="1" ref="N928" ca="1">INDIRECT(ADDRESS((ROW(928:928)-2),IF(MOD(COLUMN(N:N)-11-$K928,32)=0,32,MOD(COLUMN(N:N)-11-$K928,32))+11))</f>
        <v>1</v>
      </c>
      <c r="O928" s="42" t="str" cm="1">
        <f t="array" aca="1" ref="O928" ca="1">INDIRECT(ADDRESS((ROW(928:928)-2),IF(MOD(COLUMN(O:O)-11-$K928,32)=0,32,MOD(COLUMN(O:O)-11-$K928,32))+11))</f>
        <v>1</v>
      </c>
      <c r="P928" s="43" t="str" cm="1">
        <f t="array" aca="1" ref="P928" ca="1">INDIRECT(ADDRESS((ROW(928:928)-2),IF(MOD(COLUMN(P:P)-11-$K928,32)=0,32,MOD(COLUMN(P:P)-11-$K928,32))+11))</f>
        <v>1</v>
      </c>
      <c r="Q928" s="43" t="str" cm="1">
        <f t="array" aca="1" ref="Q928" ca="1">INDIRECT(ADDRESS((ROW(928:928)-2),IF(MOD(COLUMN(Q:Q)-11-$K928,32)=0,32,MOD(COLUMN(Q:Q)-11-$K928,32))+11))</f>
        <v>0</v>
      </c>
      <c r="R928" s="43" t="str" cm="1">
        <f t="array" aca="1" ref="R928" ca="1">INDIRECT(ADDRESS((ROW(928:928)-2),IF(MOD(COLUMN(R:R)-11-$K928,32)=0,32,MOD(COLUMN(R:R)-11-$K928,32))+11))</f>
        <v>0</v>
      </c>
      <c r="S928" s="43" t="str" cm="1">
        <f t="array" aca="1" ref="S928" ca="1">INDIRECT(ADDRESS((ROW(928:928)-2),IF(MOD(COLUMN(S:S)-11-$K928,32)=0,32,MOD(COLUMN(S:S)-11-$K928,32))+11))</f>
        <v>1</v>
      </c>
      <c r="T928" s="44" t="str" cm="1">
        <f t="array" aca="1" ref="T928" ca="1">INDIRECT(ADDRESS((ROW(928:928)-2),IF(MOD(COLUMN(T:T)-11-$K928,32)=0,32,MOD(COLUMN(T:T)-11-$K928,32))+11))</f>
        <v>1</v>
      </c>
      <c r="U928" s="44" t="str" cm="1">
        <f t="array" aca="1" ref="U928" ca="1">INDIRECT(ADDRESS((ROW(928:928)-2),IF(MOD(COLUMN(U:U)-11-$K928,32)=0,32,MOD(COLUMN(U:U)-11-$K928,32))+11))</f>
        <v>1</v>
      </c>
      <c r="V928" s="44" t="str" cm="1">
        <f t="array" aca="1" ref="V928" ca="1">INDIRECT(ADDRESS((ROW(928:928)-2),IF(MOD(COLUMN(V:V)-11-$K928,32)=0,32,MOD(COLUMN(V:V)-11-$K928,32))+11))</f>
        <v>1</v>
      </c>
      <c r="W928" s="44" t="str" cm="1">
        <f t="array" aca="1" ref="W928" ca="1">INDIRECT(ADDRESS((ROW(928:928)-2),IF(MOD(COLUMN(W:W)-11-$K928,32)=0,32,MOD(COLUMN(W:W)-11-$K928,32))+11))</f>
        <v>1</v>
      </c>
      <c r="X928" s="45" t="str" cm="1">
        <f t="array" aca="1" ref="X928" ca="1">INDIRECT(ADDRESS((ROW(928:928)-2),IF(MOD(COLUMN(X:X)-11-$K928,32)=0,32,MOD(COLUMN(X:X)-11-$K928,32))+11))</f>
        <v>1</v>
      </c>
      <c r="Y928" s="45" t="str" cm="1">
        <f t="array" aca="1" ref="Y928" ca="1">INDIRECT(ADDRESS((ROW(928:928)-2),IF(MOD(COLUMN(Y:Y)-11-$K928,32)=0,32,MOD(COLUMN(Y:Y)-11-$K928,32))+11))</f>
        <v>1</v>
      </c>
      <c r="Z928" s="45" t="str" cm="1">
        <f t="array" aca="1" ref="Z928" ca="1">INDIRECT(ADDRESS((ROW(928:928)-2),IF(MOD(COLUMN(Z:Z)-11-$K928,32)=0,32,MOD(COLUMN(Z:Z)-11-$K928,32))+11))</f>
        <v>1</v>
      </c>
      <c r="AA928" s="45" t="str" cm="1">
        <f t="array" aca="1" ref="AA928" ca="1">INDIRECT(ADDRESS((ROW(928:928)-2),IF(MOD(COLUMN(AA:AA)-11-$K928,32)=0,32,MOD(COLUMN(AA:AA)-11-$K928,32))+11))</f>
        <v>0</v>
      </c>
      <c r="AB928" s="42" t="str" cm="1">
        <f t="array" aca="1" ref="AB928" ca="1">INDIRECT(ADDRESS((ROW(928:928)-2),IF(MOD(COLUMN(AB:AB)-11-$K928,32)=0,32,MOD(COLUMN(AB:AB)-11-$K928,32))+11))</f>
        <v>1</v>
      </c>
      <c r="AC928" s="42" t="str" cm="1">
        <f t="array" aca="1" ref="AC928" ca="1">INDIRECT(ADDRESS((ROW(928:928)-2),IF(MOD(COLUMN(AC:AC)-11-$K928,32)=0,32,MOD(COLUMN(AC:AC)-11-$K928,32))+11))</f>
        <v>0</v>
      </c>
      <c r="AD928" s="42" t="str" cm="1">
        <f t="array" aca="1" ref="AD928" ca="1">INDIRECT(ADDRESS((ROW(928:928)-2),IF(MOD(COLUMN(AD:AD)-11-$K928,32)=0,32,MOD(COLUMN(AD:AD)-11-$K928,32))+11))</f>
        <v>1</v>
      </c>
      <c r="AE928" s="42" t="str" cm="1">
        <f t="array" aca="1" ref="AE928" ca="1">INDIRECT(ADDRESS((ROW(928:928)-2),IF(MOD(COLUMN(AE:AE)-11-$K928,32)=0,32,MOD(COLUMN(AE:AE)-11-$K928,32))+11))</f>
        <v>1</v>
      </c>
      <c r="AF928" s="43" t="str" cm="1">
        <f t="array" aca="1" ref="AF928" ca="1">INDIRECT(ADDRESS((ROW(928:928)-2),IF(MOD(COLUMN(AF:AF)-11-$K928,32)=0,32,MOD(COLUMN(AF:AF)-11-$K928,32))+11))</f>
        <v>0</v>
      </c>
      <c r="AG928" s="43" t="str" cm="1">
        <f t="array" aca="1" ref="AG928" ca="1">INDIRECT(ADDRESS((ROW(928:928)-2),IF(MOD(COLUMN(AG:AG)-11-$K928,32)=0,32,MOD(COLUMN(AG:AG)-11-$K928,32))+11))</f>
        <v>0</v>
      </c>
      <c r="AH928" s="43" t="str" cm="1">
        <f t="array" aca="1" ref="AH928" ca="1">INDIRECT(ADDRESS((ROW(928:928)-2),IF(MOD(COLUMN(AH:AH)-11-$K928,32)=0,32,MOD(COLUMN(AH:AH)-11-$K928,32))+11))</f>
        <v>0</v>
      </c>
      <c r="AI928" s="43" t="str" cm="1">
        <f t="array" aca="1" ref="AI928" ca="1">INDIRECT(ADDRESS((ROW(928:928)-2),IF(MOD(COLUMN(AI:AI)-11-$K928,32)=0,32,MOD(COLUMN(AI:AI)-11-$K928,32))+11))</f>
        <v>1</v>
      </c>
      <c r="AJ928" s="44" t="str" cm="1">
        <f t="array" aca="1" ref="AJ928" ca="1">INDIRECT(ADDRESS((ROW(928:928)-2),IF(MOD(COLUMN(AJ:AJ)-11-$K928,32)=0,32,MOD(COLUMN(AJ:AJ)-11-$K928,32))+11))</f>
        <v>0</v>
      </c>
      <c r="AK928" s="44" t="str" cm="1">
        <f t="array" aca="1" ref="AK928" ca="1">INDIRECT(ADDRESS((ROW(928:928)-2),IF(MOD(COLUMN(AK:AK)-11-$K928,32)=0,32,MOD(COLUMN(AK:AK)-11-$K928,32))+11))</f>
        <v>1</v>
      </c>
      <c r="AL928" s="44" t="str" cm="1">
        <f t="array" aca="1" ref="AL928" ca="1">INDIRECT(ADDRESS((ROW(928:928)-2),IF(MOD(COLUMN(AL:AL)-11-$K928,32)=0,32,MOD(COLUMN(AL:AL)-11-$K928,32))+11))</f>
        <v>1</v>
      </c>
      <c r="AM928" s="44" t="str" cm="1">
        <f t="array" aca="1" ref="AM928" ca="1">INDIRECT(ADDRESS((ROW(928:928)-2),IF(MOD(COLUMN(AM:AM)-11-$K928,32)=0,32,MOD(COLUMN(AM:AM)-11-$K928,32))+11))</f>
        <v>0</v>
      </c>
      <c r="AN928" s="45" t="str" cm="1">
        <f t="array" aca="1" ref="AN928" ca="1">INDIRECT(ADDRESS((ROW(928:928)-2),IF(MOD(COLUMN(AN:AN)-11-$K928,32)=0,32,MOD(COLUMN(AN:AN)-11-$K928,32))+11))</f>
        <v>0</v>
      </c>
      <c r="AO928" s="45" t="str" cm="1">
        <f t="array" aca="1" ref="AO928" ca="1">INDIRECT(ADDRESS((ROW(928:928)-2),IF(MOD(COLUMN(AO:AO)-11-$K928,32)=0,32,MOD(COLUMN(AO:AO)-11-$K928,32))+11))</f>
        <v>0</v>
      </c>
      <c r="AP928" s="45" t="str" cm="1">
        <f t="array" aca="1" ref="AP928" ca="1">INDIRECT(ADDRESS((ROW(928:928)-2),IF(MOD(COLUMN(AP:AP)-11-$K928,32)=0,32,MOD(COLUMN(AP:AP)-11-$K928,32))+11))</f>
        <v>1</v>
      </c>
      <c r="AQ928" s="45" t="str" cm="1">
        <f t="array" aca="1" ref="AQ928" ca="1">INDIRECT(ADDRESS((ROW(928:928)-2),IF(MOD(COLUMN(AQ:AQ)-11-$K928,32)=0,32,MOD(COLUMN(AQ:AQ)-11-$K928,32))+11))</f>
        <v>1</v>
      </c>
      <c r="AR928" s="41" t="str">
        <f t="shared" ca="1" si="1858"/>
        <v>11111001</v>
      </c>
      <c r="AS928" s="41" t="str">
        <f t="shared" ca="1" si="1859"/>
        <v>11111110</v>
      </c>
      <c r="AT928" s="40" t="str">
        <f t="shared" ca="1" si="1860"/>
        <v>10110001</v>
      </c>
      <c r="AU928" s="40" t="str">
        <f t="shared" ca="1" si="1861"/>
        <v>01100011</v>
      </c>
      <c r="AV928" s="40">
        <f t="shared" ca="1" si="1862"/>
        <v>249</v>
      </c>
      <c r="AW928" s="40">
        <f t="shared" ca="1" si="1863"/>
        <v>254</v>
      </c>
      <c r="AX928" s="40">
        <f t="shared" ca="1" si="1864"/>
        <v>177</v>
      </c>
      <c r="AY928" s="40">
        <f t="shared" ca="1" si="1865"/>
        <v>99</v>
      </c>
      <c r="AZ928" s="46">
        <f t="shared" ca="1" si="1866"/>
        <v>4194218339</v>
      </c>
    </row>
    <row r="929" spans="1:52" ht="15" thickBot="1" x14ac:dyDescent="0.4">
      <c r="A929" t="s">
        <v>225</v>
      </c>
      <c r="B929">
        <f ca="1">HEX2DEC(H926)</f>
        <v>4114476360</v>
      </c>
      <c r="C929">
        <f ca="1">I934</f>
        <v>1156476627</v>
      </c>
      <c r="D929">
        <f ca="1">I939</f>
        <v>2488273844</v>
      </c>
      <c r="E929" s="30">
        <f>Const!C50</f>
        <v>430227734</v>
      </c>
      <c r="F929" s="61">
        <f ca="1">Home!B52</f>
        <v>2076251729</v>
      </c>
      <c r="G929" s="54">
        <f ca="1">B929+C929+D929+E929+F929</f>
        <v>10265706294</v>
      </c>
      <c r="I929" s="54">
        <f ca="1">_xlfn.BITXOR(_xlfn.BITXOR(AZ927,AZ928),AZ929)</f>
        <v>3179893236</v>
      </c>
      <c r="J929" s="48" t="s">
        <v>215</v>
      </c>
      <c r="K929" s="56">
        <v>22</v>
      </c>
      <c r="L929" s="57" t="str" cm="1">
        <f t="array" aca="1" ref="L929" ca="1">INDIRECT(ADDRESS((ROW(929:929)-3),IF(MOD(COLUMN(L:L)-11-$K929,32)=0,32,MOD(COLUMN(L:L)-11-$K929,32))+11))</f>
        <v>1</v>
      </c>
      <c r="M929" s="57" t="str" cm="1">
        <f t="array" aca="1" ref="M929" ca="1">INDIRECT(ADDRESS((ROW(929:929)-3),IF(MOD(COLUMN(M:M)-11-$K929,32)=0,32,MOD(COLUMN(M:M)-11-$K929,32))+11))</f>
        <v>0</v>
      </c>
      <c r="N929" s="57" t="str" cm="1">
        <f t="array" aca="1" ref="N929" ca="1">INDIRECT(ADDRESS((ROW(929:929)-3),IF(MOD(COLUMN(N:N)-11-$K929,32)=0,32,MOD(COLUMN(N:N)-11-$K929,32))+11))</f>
        <v>1</v>
      </c>
      <c r="O929" s="57" t="str" cm="1">
        <f t="array" aca="1" ref="O929" ca="1">INDIRECT(ADDRESS((ROW(929:929)-3),IF(MOD(COLUMN(O:O)-11-$K929,32)=0,32,MOD(COLUMN(O:O)-11-$K929,32))+11))</f>
        <v>1</v>
      </c>
      <c r="P929" s="58" t="str" cm="1">
        <f t="array" aca="1" ref="P929" ca="1">INDIRECT(ADDRESS((ROW(929:929)-3),IF(MOD(COLUMN(P:P)-11-$K929,32)=0,32,MOD(COLUMN(P:P)-11-$K929,32))+11))</f>
        <v>0</v>
      </c>
      <c r="Q929" s="58" t="str" cm="1">
        <f t="array" aca="1" ref="Q929" ca="1">INDIRECT(ADDRESS((ROW(929:929)-3),IF(MOD(COLUMN(Q:Q)-11-$K929,32)=0,32,MOD(COLUMN(Q:Q)-11-$K929,32))+11))</f>
        <v>0</v>
      </c>
      <c r="R929" s="58" t="str" cm="1">
        <f t="array" aca="1" ref="R929" ca="1">INDIRECT(ADDRESS((ROW(929:929)-3),IF(MOD(COLUMN(R:R)-11-$K929,32)=0,32,MOD(COLUMN(R:R)-11-$K929,32))+11))</f>
        <v>0</v>
      </c>
      <c r="S929" s="58" t="str" cm="1">
        <f t="array" aca="1" ref="S929" ca="1">INDIRECT(ADDRESS((ROW(929:929)-3),IF(MOD(COLUMN(S:S)-11-$K929,32)=0,32,MOD(COLUMN(S:S)-11-$K929,32))+11))</f>
        <v>1</v>
      </c>
      <c r="T929" s="59" t="str" cm="1">
        <f t="array" aca="1" ref="T929" ca="1">INDIRECT(ADDRESS((ROW(929:929)-3),IF(MOD(COLUMN(T:T)-11-$K929,32)=0,32,MOD(COLUMN(T:T)-11-$K929,32))+11))</f>
        <v>1</v>
      </c>
      <c r="U929" s="59" t="str" cm="1">
        <f t="array" aca="1" ref="U929" ca="1">INDIRECT(ADDRESS((ROW(929:929)-3),IF(MOD(COLUMN(U:U)-11-$K929,32)=0,32,MOD(COLUMN(U:U)-11-$K929,32))+11))</f>
        <v>1</v>
      </c>
      <c r="V929" s="59" t="str" cm="1">
        <f t="array" aca="1" ref="V929" ca="1">INDIRECT(ADDRESS((ROW(929:929)-3),IF(MOD(COLUMN(V:V)-11-$K929,32)=0,32,MOD(COLUMN(V:V)-11-$K929,32))+11))</f>
        <v>1</v>
      </c>
      <c r="W929" s="59" t="str" cm="1">
        <f t="array" aca="1" ref="W929" ca="1">INDIRECT(ADDRESS((ROW(929:929)-3),IF(MOD(COLUMN(W:W)-11-$K929,32)=0,32,MOD(COLUMN(W:W)-11-$K929,32))+11))</f>
        <v>1</v>
      </c>
      <c r="X929" s="60" t="str" cm="1">
        <f t="array" aca="1" ref="X929" ca="1">INDIRECT(ADDRESS((ROW(929:929)-3),IF(MOD(COLUMN(X:X)-11-$K929,32)=0,32,MOD(COLUMN(X:X)-11-$K929,32))+11))</f>
        <v>1</v>
      </c>
      <c r="Y929" s="60" t="str" cm="1">
        <f t="array" aca="1" ref="Y929" ca="1">INDIRECT(ADDRESS((ROW(929:929)-3),IF(MOD(COLUMN(Y:Y)-11-$K929,32)=0,32,MOD(COLUMN(Y:Y)-11-$K929,32))+11))</f>
        <v>1</v>
      </c>
      <c r="Z929" s="60" t="str" cm="1">
        <f t="array" aca="1" ref="Z929" ca="1">INDIRECT(ADDRESS((ROW(929:929)-3),IF(MOD(COLUMN(Z:Z)-11-$K929,32)=0,32,MOD(COLUMN(Z:Z)-11-$K929,32))+11))</f>
        <v>0</v>
      </c>
      <c r="AA929" s="60" t="str" cm="1">
        <f t="array" aca="1" ref="AA929" ca="1">INDIRECT(ADDRESS((ROW(929:929)-3),IF(MOD(COLUMN(AA:AA)-11-$K929,32)=0,32,MOD(COLUMN(AA:AA)-11-$K929,32))+11))</f>
        <v>0</v>
      </c>
      <c r="AB929" s="57" t="str" cm="1">
        <f t="array" aca="1" ref="AB929" ca="1">INDIRECT(ADDRESS((ROW(929:929)-3),IF(MOD(COLUMN(AB:AB)-11-$K929,32)=0,32,MOD(COLUMN(AB:AB)-11-$K929,32))+11))</f>
        <v>1</v>
      </c>
      <c r="AC929" s="57" t="str" cm="1">
        <f t="array" aca="1" ref="AC929" ca="1">INDIRECT(ADDRESS((ROW(929:929)-3),IF(MOD(COLUMN(AC:AC)-11-$K929,32)=0,32,MOD(COLUMN(AC:AC)-11-$K929,32))+11))</f>
        <v>1</v>
      </c>
      <c r="AD929" s="57" t="str" cm="1">
        <f t="array" aca="1" ref="AD929" ca="1">INDIRECT(ADDRESS((ROW(929:929)-3),IF(MOD(COLUMN(AD:AD)-11-$K929,32)=0,32,MOD(COLUMN(AD:AD)-11-$K929,32))+11))</f>
        <v>1</v>
      </c>
      <c r="AE929" s="57" t="str" cm="1">
        <f t="array" aca="1" ref="AE929" ca="1">INDIRECT(ADDRESS((ROW(929:929)-3),IF(MOD(COLUMN(AE:AE)-11-$K929,32)=0,32,MOD(COLUMN(AE:AE)-11-$K929,32))+11))</f>
        <v>1</v>
      </c>
      <c r="AF929" s="58" t="str" cm="1">
        <f t="array" aca="1" ref="AF929" ca="1">INDIRECT(ADDRESS((ROW(929:929)-3),IF(MOD(COLUMN(AF:AF)-11-$K929,32)=0,32,MOD(COLUMN(AF:AF)-11-$K929,32))+11))</f>
        <v>1</v>
      </c>
      <c r="AG929" s="58" t="str" cm="1">
        <f t="array" aca="1" ref="AG929" ca="1">INDIRECT(ADDRESS((ROW(929:929)-3),IF(MOD(COLUMN(AG:AG)-11-$K929,32)=0,32,MOD(COLUMN(AG:AG)-11-$K929,32))+11))</f>
        <v>1</v>
      </c>
      <c r="AH929" s="58" t="str" cm="1">
        <f t="array" aca="1" ref="AH929" ca="1">INDIRECT(ADDRESS((ROW(929:929)-3),IF(MOD(COLUMN(AH:AH)-11-$K929,32)=0,32,MOD(COLUMN(AH:AH)-11-$K929,32))+11))</f>
        <v>1</v>
      </c>
      <c r="AI929" s="58" t="str" cm="1">
        <f t="array" aca="1" ref="AI929" ca="1">INDIRECT(ADDRESS((ROW(929:929)-3),IF(MOD(COLUMN(AI:AI)-11-$K929,32)=0,32,MOD(COLUMN(AI:AI)-11-$K929,32))+11))</f>
        <v>1</v>
      </c>
      <c r="AJ929" s="59" t="str" cm="1">
        <f t="array" aca="1" ref="AJ929" ca="1">INDIRECT(ADDRESS((ROW(929:929)-3),IF(MOD(COLUMN(AJ:AJ)-11-$K929,32)=0,32,MOD(COLUMN(AJ:AJ)-11-$K929,32))+11))</f>
        <v>0</v>
      </c>
      <c r="AK929" s="59" t="str" cm="1">
        <f t="array" aca="1" ref="AK929" ca="1">INDIRECT(ADDRESS((ROW(929:929)-3),IF(MOD(COLUMN(AK:AK)-11-$K929,32)=0,32,MOD(COLUMN(AK:AK)-11-$K929,32))+11))</f>
        <v>1</v>
      </c>
      <c r="AL929" s="59" t="str" cm="1">
        <f t="array" aca="1" ref="AL929" ca="1">INDIRECT(ADDRESS((ROW(929:929)-3),IF(MOD(COLUMN(AL:AL)-11-$K929,32)=0,32,MOD(COLUMN(AL:AL)-11-$K929,32))+11))</f>
        <v>0</v>
      </c>
      <c r="AM929" s="59" t="str" cm="1">
        <f t="array" aca="1" ref="AM929" ca="1">INDIRECT(ADDRESS((ROW(929:929)-3),IF(MOD(COLUMN(AM:AM)-11-$K929,32)=0,32,MOD(COLUMN(AM:AM)-11-$K929,32))+11))</f>
        <v>1</v>
      </c>
      <c r="AN929" s="60" t="str" cm="1">
        <f t="array" aca="1" ref="AN929" ca="1">INDIRECT(ADDRESS((ROW(929:929)-3),IF(MOD(COLUMN(AN:AN)-11-$K929,32)=0,32,MOD(COLUMN(AN:AN)-11-$K929,32))+11))</f>
        <v>1</v>
      </c>
      <c r="AO929" s="60" t="str" cm="1">
        <f t="array" aca="1" ref="AO929" ca="1">INDIRECT(ADDRESS((ROW(929:929)-3),IF(MOD(COLUMN(AO:AO)-11-$K929,32)=0,32,MOD(COLUMN(AO:AO)-11-$K929,32))+11))</f>
        <v>0</v>
      </c>
      <c r="AP929" s="60" t="str" cm="1">
        <f t="array" aca="1" ref="AP929" ca="1">INDIRECT(ADDRESS((ROW(929:929)-3),IF(MOD(COLUMN(AP:AP)-11-$K929,32)=0,32,MOD(COLUMN(AP:AP)-11-$K929,32))+11))</f>
        <v>0</v>
      </c>
      <c r="AQ929" s="60" t="str" cm="1">
        <f t="array" aca="1" ref="AQ929" ca="1">INDIRECT(ADDRESS((ROW(929:929)-3),IF(MOD(COLUMN(AQ:AQ)-11-$K929,32)=0,32,MOD(COLUMN(AQ:AQ)-11-$K929,32))+11))</f>
        <v>0</v>
      </c>
      <c r="AR929" s="49" t="str">
        <f t="shared" ca="1" si="1858"/>
        <v>10110001</v>
      </c>
      <c r="AS929" s="49" t="str">
        <f t="shared" ca="1" si="1859"/>
        <v>11111100</v>
      </c>
      <c r="AT929" s="48" t="str">
        <f t="shared" ca="1" si="1860"/>
        <v>11111111</v>
      </c>
      <c r="AU929" s="48" t="str">
        <f t="shared" ca="1" si="1861"/>
        <v>01011000</v>
      </c>
      <c r="AV929" s="48">
        <f t="shared" ca="1" si="1862"/>
        <v>177</v>
      </c>
      <c r="AW929" s="48">
        <f t="shared" ca="1" si="1863"/>
        <v>252</v>
      </c>
      <c r="AX929" s="48">
        <f t="shared" ca="1" si="1864"/>
        <v>255</v>
      </c>
      <c r="AY929" s="48">
        <f t="shared" ca="1" si="1865"/>
        <v>88</v>
      </c>
      <c r="AZ929" s="50">
        <f t="shared" ca="1" si="1866"/>
        <v>2986147672</v>
      </c>
    </row>
    <row r="930" spans="1:52" ht="15" thickBot="1" x14ac:dyDescent="0.4"/>
    <row r="931" spans="1:52" x14ac:dyDescent="0.35">
      <c r="I931" s="31"/>
      <c r="J931" s="51" t="s">
        <v>216</v>
      </c>
      <c r="K931" s="52"/>
      <c r="L931" s="34" t="str">
        <f ca="1">MID(HEX2BIN(MID($E926,1,1),4),1,1)</f>
        <v>0</v>
      </c>
      <c r="M931" s="34" t="str">
        <f ca="1">MID(HEX2BIN(MID($E926,1,1),4),2,1)</f>
        <v>1</v>
      </c>
      <c r="N931" s="34" t="str">
        <f ca="1">MID(HEX2BIN(MID($E926,1,1),4),3,1)</f>
        <v>0</v>
      </c>
      <c r="O931" s="34" t="str">
        <f ca="1">MID(HEX2BIN(MID($E926,1,1),4),4,1)</f>
        <v>1</v>
      </c>
      <c r="P931" s="35" t="str">
        <f ca="1">MID(HEX2BIN(MID($E926,2,1),4),1,1)</f>
        <v>1</v>
      </c>
      <c r="Q931" s="35" t="str">
        <f ca="1">MID(HEX2BIN(MID($E926,2,1),4),2,1)</f>
        <v>1</v>
      </c>
      <c r="R931" s="35" t="str">
        <f ca="1">MID(HEX2BIN(MID($E926,2,1),4),3,1)</f>
        <v>0</v>
      </c>
      <c r="S931" s="35" t="str">
        <f ca="1">MID(HEX2BIN(MID($E926,2,1),4),4,1)</f>
        <v>0</v>
      </c>
      <c r="T931" s="36" t="str">
        <f ca="1">MID(HEX2BIN(MID($E926,3,1),4),1,1)</f>
        <v>0</v>
      </c>
      <c r="U931" s="36" t="str">
        <f ca="1">MID(HEX2BIN(MID($E926,3,1),4),2,1)</f>
        <v>0</v>
      </c>
      <c r="V931" s="36" t="str">
        <f ca="1">MID(HEX2BIN(MID($E926,3,1),4),3,1)</f>
        <v>1</v>
      </c>
      <c r="W931" s="36" t="str">
        <f ca="1">MID(HEX2BIN(MID($E926,3,1),4),4,1)</f>
        <v>1</v>
      </c>
      <c r="X931" s="37" t="str">
        <f ca="1">MID(HEX2BIN(MID($E926,4,1),4),1,1)</f>
        <v>1</v>
      </c>
      <c r="Y931" s="37" t="str">
        <f ca="1">MID(HEX2BIN(MID($E926,4,1),4),2,1)</f>
        <v>0</v>
      </c>
      <c r="Z931" s="37" t="str">
        <f ca="1">MID(HEX2BIN(MID($E926,4,1),4),3,1)</f>
        <v>1</v>
      </c>
      <c r="AA931" s="37" t="str">
        <f ca="1">MID(HEX2BIN(MID($E926,4,1),4),4,1)</f>
        <v>0</v>
      </c>
      <c r="AB931" s="34" t="str">
        <f ca="1">MID(HEX2BIN(MID($E926,5,1),4),1,1)</f>
        <v>1</v>
      </c>
      <c r="AC931" s="34" t="str">
        <f ca="1">MID(HEX2BIN(MID($E926,5,1),4),2,1)</f>
        <v>0</v>
      </c>
      <c r="AD931" s="34" t="str">
        <f ca="1">MID(HEX2BIN(MID($E926,5,1),4),3,1)</f>
        <v>1</v>
      </c>
      <c r="AE931" s="34" t="str">
        <f ca="1">MID(HEX2BIN(MID($E926,5,1),4),4,1)</f>
        <v>0</v>
      </c>
      <c r="AF931" s="35" t="str">
        <f ca="1">MID(HEX2BIN(MID($E926,6,1),4),1,1)</f>
        <v>1</v>
      </c>
      <c r="AG931" s="35" t="str">
        <f ca="1">MID(HEX2BIN(MID($E926,6,1),4),2,1)</f>
        <v>0</v>
      </c>
      <c r="AH931" s="35" t="str">
        <f ca="1">MID(HEX2BIN(MID($E926,6,1),4),3,1)</f>
        <v>1</v>
      </c>
      <c r="AI931" s="35" t="str">
        <f ca="1">MID(HEX2BIN(MID($E926,6,1),4),4,1)</f>
        <v>0</v>
      </c>
      <c r="AJ931" s="36" t="str">
        <f ca="1">MID(HEX2BIN(MID($E926,7,1),4),1,1)</f>
        <v>0</v>
      </c>
      <c r="AK931" s="36" t="str">
        <f ca="1">MID(HEX2BIN(MID($E926,7,1),4),2,1)</f>
        <v>0</v>
      </c>
      <c r="AL931" s="36" t="str">
        <f ca="1">MID(HEX2BIN(MID($E926,7,1),4),3,1)</f>
        <v>0</v>
      </c>
      <c r="AM931" s="36" t="str">
        <f ca="1">MID(HEX2BIN(MID($E926,7,1),4),4,1)</f>
        <v>0</v>
      </c>
      <c r="AN931" s="37" t="str">
        <f ca="1">MID(HEX2BIN(MID($E926,8,1),4),1,1)</f>
        <v>0</v>
      </c>
      <c r="AO931" s="37" t="str">
        <f ca="1">MID(HEX2BIN(MID($E926,8,1),4),2,1)</f>
        <v>1</v>
      </c>
      <c r="AP931" s="37" t="str">
        <f ca="1">MID(HEX2BIN(MID($E926,8,1),4),3,1)</f>
        <v>1</v>
      </c>
      <c r="AQ931" s="37" t="str">
        <f ca="1">MID(HEX2BIN(MID($E926,8,1),4),4,1)</f>
        <v>0</v>
      </c>
      <c r="AR931" s="33" t="str">
        <f t="shared" ref="AR931:AR934" ca="1" si="1867">_xlfn.CONCAT(L931,M931,N931,O931,P931,Q931,R931,S931)</f>
        <v>01011100</v>
      </c>
      <c r="AS931" s="33" t="str">
        <f t="shared" ref="AS931:AS934" ca="1" si="1868">_xlfn.CONCAT(T931,U931,V931,W931,X931,Y931,Z931,AA931)</f>
        <v>00111010</v>
      </c>
      <c r="AT931" s="32" t="str">
        <f t="shared" ref="AT931:AT934" ca="1" si="1869">_xlfn.CONCAT(AB931,AC931,AD931,AE931,AF931,AG931,AH931,AI931)</f>
        <v>10101010</v>
      </c>
      <c r="AU931" s="32" t="str">
        <f t="shared" ref="AU931:AU934" ca="1" si="1870">_xlfn.CONCAT(AJ931,AK931,AL931,AM931,AN931,AO931,AP931,AQ931)</f>
        <v>00000110</v>
      </c>
      <c r="AV931" s="32">
        <f t="shared" ref="AV931:AV934" ca="1" si="1871">BIN2DEC(AR931)</f>
        <v>92</v>
      </c>
      <c r="AW931" s="32">
        <f t="shared" ref="AW931:AW934" ca="1" si="1872">BIN2DEC(AS931)</f>
        <v>58</v>
      </c>
      <c r="AX931" s="32">
        <f t="shared" ref="AX931:AX934" ca="1" si="1873">BIN2DEC(AT931)</f>
        <v>170</v>
      </c>
      <c r="AY931" s="32">
        <f t="shared" ref="AY931:AY934" ca="1" si="1874">BIN2DEC(AU931)</f>
        <v>6</v>
      </c>
      <c r="AZ931" s="38">
        <f t="shared" ref="AZ931:AZ934" ca="1" si="1875">(AV931*2^24)+(AW931*2^16)+(AX931*2^8)+AY931</f>
        <v>1547348486</v>
      </c>
    </row>
    <row r="932" spans="1:52" ht="15" thickBot="1" x14ac:dyDescent="0.4">
      <c r="A932" t="s">
        <v>227</v>
      </c>
      <c r="I932" s="39"/>
      <c r="J932" s="40" t="s">
        <v>215</v>
      </c>
      <c r="K932" s="53">
        <v>6</v>
      </c>
      <c r="L932" s="42" t="str" cm="1">
        <f t="array" aca="1" ref="L932" ca="1">INDIRECT(ADDRESS((ROW(932:932)-1),IF(MOD(COLUMN(L:L)-11-$K932,32)=0,32,MOD(COLUMN(L:L)-11-$K932,32))+11))</f>
        <v>0</v>
      </c>
      <c r="M932" s="42" t="str" cm="1">
        <f t="array" aca="1" ref="M932" ca="1">INDIRECT(ADDRESS((ROW(932:932)-1),IF(MOD(COLUMN(M:M)-11-$K932,32)=0,32,MOD(COLUMN(M:M)-11-$K932,32))+11))</f>
        <v>0</v>
      </c>
      <c r="N932" s="42" t="str" cm="1">
        <f t="array" aca="1" ref="N932" ca="1">INDIRECT(ADDRESS((ROW(932:932)-1),IF(MOD(COLUMN(N:N)-11-$K932,32)=0,32,MOD(COLUMN(N:N)-11-$K932,32))+11))</f>
        <v>0</v>
      </c>
      <c r="O932" s="42" t="str" cm="1">
        <f t="array" aca="1" ref="O932" ca="1">INDIRECT(ADDRESS((ROW(932:932)-1),IF(MOD(COLUMN(O:O)-11-$K932,32)=0,32,MOD(COLUMN(O:O)-11-$K932,32))+11))</f>
        <v>1</v>
      </c>
      <c r="P932" s="43" t="str" cm="1">
        <f t="array" aca="1" ref="P932" ca="1">INDIRECT(ADDRESS((ROW(932:932)-1),IF(MOD(COLUMN(P:P)-11-$K932,32)=0,32,MOD(COLUMN(P:P)-11-$K932,32))+11))</f>
        <v>1</v>
      </c>
      <c r="Q932" s="43" t="str" cm="1">
        <f t="array" aca="1" ref="Q932" ca="1">INDIRECT(ADDRESS((ROW(932:932)-1),IF(MOD(COLUMN(Q:Q)-11-$K932,32)=0,32,MOD(COLUMN(Q:Q)-11-$K932,32))+11))</f>
        <v>0</v>
      </c>
      <c r="R932" s="43" t="str" cm="1">
        <f t="array" aca="1" ref="R932" ca="1">INDIRECT(ADDRESS((ROW(932:932)-1),IF(MOD(COLUMN(R:R)-11-$K932,32)=0,32,MOD(COLUMN(R:R)-11-$K932,32))+11))</f>
        <v>0</v>
      </c>
      <c r="S932" s="43" t="str" cm="1">
        <f t="array" aca="1" ref="S932" ca="1">INDIRECT(ADDRESS((ROW(932:932)-1),IF(MOD(COLUMN(S:S)-11-$K932,32)=0,32,MOD(COLUMN(S:S)-11-$K932,32))+11))</f>
        <v>1</v>
      </c>
      <c r="T932" s="44" t="str" cm="1">
        <f t="array" aca="1" ref="T932" ca="1">INDIRECT(ADDRESS((ROW(932:932)-1),IF(MOD(COLUMN(T:T)-11-$K932,32)=0,32,MOD(COLUMN(T:T)-11-$K932,32))+11))</f>
        <v>0</v>
      </c>
      <c r="U932" s="44" t="str" cm="1">
        <f t="array" aca="1" ref="U932" ca="1">INDIRECT(ADDRESS((ROW(932:932)-1),IF(MOD(COLUMN(U:U)-11-$K932,32)=0,32,MOD(COLUMN(U:U)-11-$K932,32))+11))</f>
        <v>1</v>
      </c>
      <c r="V932" s="44" t="str" cm="1">
        <f t="array" aca="1" ref="V932" ca="1">INDIRECT(ADDRESS((ROW(932:932)-1),IF(MOD(COLUMN(V:V)-11-$K932,32)=0,32,MOD(COLUMN(V:V)-11-$K932,32))+11))</f>
        <v>1</v>
      </c>
      <c r="W932" s="44" t="str" cm="1">
        <f t="array" aca="1" ref="W932" ca="1">INDIRECT(ADDRESS((ROW(932:932)-1),IF(MOD(COLUMN(W:W)-11-$K932,32)=0,32,MOD(COLUMN(W:W)-11-$K932,32))+11))</f>
        <v>1</v>
      </c>
      <c r="X932" s="45" t="str" cm="1">
        <f t="array" aca="1" ref="X932" ca="1">INDIRECT(ADDRESS((ROW(932:932)-1),IF(MOD(COLUMN(X:X)-11-$K932,32)=0,32,MOD(COLUMN(X:X)-11-$K932,32))+11))</f>
        <v>0</v>
      </c>
      <c r="Y932" s="45" t="str" cm="1">
        <f t="array" aca="1" ref="Y932" ca="1">INDIRECT(ADDRESS((ROW(932:932)-1),IF(MOD(COLUMN(Y:Y)-11-$K932,32)=0,32,MOD(COLUMN(Y:Y)-11-$K932,32))+11))</f>
        <v>0</v>
      </c>
      <c r="Z932" s="45" t="str" cm="1">
        <f t="array" aca="1" ref="Z932" ca="1">INDIRECT(ADDRESS((ROW(932:932)-1),IF(MOD(COLUMN(Z:Z)-11-$K932,32)=0,32,MOD(COLUMN(Z:Z)-11-$K932,32))+11))</f>
        <v>0</v>
      </c>
      <c r="AA932" s="45" t="str" cm="1">
        <f t="array" aca="1" ref="AA932" ca="1">INDIRECT(ADDRESS((ROW(932:932)-1),IF(MOD(COLUMN(AA:AA)-11-$K932,32)=0,32,MOD(COLUMN(AA:AA)-11-$K932,32))+11))</f>
        <v>0</v>
      </c>
      <c r="AB932" s="42" t="str" cm="1">
        <f t="array" aca="1" ref="AB932" ca="1">INDIRECT(ADDRESS((ROW(932:932)-1),IF(MOD(COLUMN(AB:AB)-11-$K932,32)=0,32,MOD(COLUMN(AB:AB)-11-$K932,32))+11))</f>
        <v>1</v>
      </c>
      <c r="AC932" s="42" t="str" cm="1">
        <f t="array" aca="1" ref="AC932" ca="1">INDIRECT(ADDRESS((ROW(932:932)-1),IF(MOD(COLUMN(AC:AC)-11-$K932,32)=0,32,MOD(COLUMN(AC:AC)-11-$K932,32))+11))</f>
        <v>1</v>
      </c>
      <c r="AD932" s="42" t="str" cm="1">
        <f t="array" aca="1" ref="AD932" ca="1">INDIRECT(ADDRESS((ROW(932:932)-1),IF(MOD(COLUMN(AD:AD)-11-$K932,32)=0,32,MOD(COLUMN(AD:AD)-11-$K932,32))+11))</f>
        <v>1</v>
      </c>
      <c r="AE932" s="42" t="str" cm="1">
        <f t="array" aca="1" ref="AE932" ca="1">INDIRECT(ADDRESS((ROW(932:932)-1),IF(MOD(COLUMN(AE:AE)-11-$K932,32)=0,32,MOD(COLUMN(AE:AE)-11-$K932,32))+11))</f>
        <v>0</v>
      </c>
      <c r="AF932" s="43" t="str" cm="1">
        <f t="array" aca="1" ref="AF932" ca="1">INDIRECT(ADDRESS((ROW(932:932)-1),IF(MOD(COLUMN(AF:AF)-11-$K932,32)=0,32,MOD(COLUMN(AF:AF)-11-$K932,32))+11))</f>
        <v>1</v>
      </c>
      <c r="AG932" s="43" t="str" cm="1">
        <f t="array" aca="1" ref="AG932" ca="1">INDIRECT(ADDRESS((ROW(932:932)-1),IF(MOD(COLUMN(AG:AG)-11-$K932,32)=0,32,MOD(COLUMN(AG:AG)-11-$K932,32))+11))</f>
        <v>0</v>
      </c>
      <c r="AH932" s="43" t="str" cm="1">
        <f t="array" aca="1" ref="AH932" ca="1">INDIRECT(ADDRESS((ROW(932:932)-1),IF(MOD(COLUMN(AH:AH)-11-$K932,32)=0,32,MOD(COLUMN(AH:AH)-11-$K932,32))+11))</f>
        <v>1</v>
      </c>
      <c r="AI932" s="43" t="str" cm="1">
        <f t="array" aca="1" ref="AI932" ca="1">INDIRECT(ADDRESS((ROW(932:932)-1),IF(MOD(COLUMN(AI:AI)-11-$K932,32)=0,32,MOD(COLUMN(AI:AI)-11-$K932,32))+11))</f>
        <v>0</v>
      </c>
      <c r="AJ932" s="44" t="str" cm="1">
        <f t="array" aca="1" ref="AJ932" ca="1">INDIRECT(ADDRESS((ROW(932:932)-1),IF(MOD(COLUMN(AJ:AJ)-11-$K932,32)=0,32,MOD(COLUMN(AJ:AJ)-11-$K932,32))+11))</f>
        <v>1</v>
      </c>
      <c r="AK932" s="44" t="str" cm="1">
        <f t="array" aca="1" ref="AK932" ca="1">INDIRECT(ADDRESS((ROW(932:932)-1),IF(MOD(COLUMN(AK:AK)-11-$K932,32)=0,32,MOD(COLUMN(AK:AK)-11-$K932,32))+11))</f>
        <v>0</v>
      </c>
      <c r="AL932" s="44" t="str" cm="1">
        <f t="array" aca="1" ref="AL932" ca="1">INDIRECT(ADDRESS((ROW(932:932)-1),IF(MOD(COLUMN(AL:AL)-11-$K932,32)=0,32,MOD(COLUMN(AL:AL)-11-$K932,32))+11))</f>
        <v>1</v>
      </c>
      <c r="AM932" s="44" t="str" cm="1">
        <f t="array" aca="1" ref="AM932" ca="1">INDIRECT(ADDRESS((ROW(932:932)-1),IF(MOD(COLUMN(AM:AM)-11-$K932,32)=0,32,MOD(COLUMN(AM:AM)-11-$K932,32))+11))</f>
        <v>0</v>
      </c>
      <c r="AN932" s="45" t="str" cm="1">
        <f t="array" aca="1" ref="AN932" ca="1">INDIRECT(ADDRESS((ROW(932:932)-1),IF(MOD(COLUMN(AN:AN)-11-$K932,32)=0,32,MOD(COLUMN(AN:AN)-11-$K932,32))+11))</f>
        <v>1</v>
      </c>
      <c r="AO932" s="45" t="str" cm="1">
        <f t="array" aca="1" ref="AO932" ca="1">INDIRECT(ADDRESS((ROW(932:932)-1),IF(MOD(COLUMN(AO:AO)-11-$K932,32)=0,32,MOD(COLUMN(AO:AO)-11-$K932,32))+11))</f>
        <v>0</v>
      </c>
      <c r="AP932" s="45" t="str" cm="1">
        <f t="array" aca="1" ref="AP932" ca="1">INDIRECT(ADDRESS((ROW(932:932)-1),IF(MOD(COLUMN(AP:AP)-11-$K932,32)=0,32,MOD(COLUMN(AP:AP)-11-$K932,32))+11))</f>
        <v>0</v>
      </c>
      <c r="AQ932" s="45" t="str" cm="1">
        <f t="array" aca="1" ref="AQ932" ca="1">INDIRECT(ADDRESS((ROW(932:932)-1),IF(MOD(COLUMN(AQ:AQ)-11-$K932,32)=0,32,MOD(COLUMN(AQ:AQ)-11-$K932,32))+11))</f>
        <v>0</v>
      </c>
      <c r="AR932" s="41" t="str">
        <f t="shared" ca="1" si="1867"/>
        <v>00011001</v>
      </c>
      <c r="AS932" s="41" t="str">
        <f t="shared" ca="1" si="1868"/>
        <v>01110000</v>
      </c>
      <c r="AT932" s="40" t="str">
        <f t="shared" ca="1" si="1869"/>
        <v>11101010</v>
      </c>
      <c r="AU932" s="40" t="str">
        <f t="shared" ca="1" si="1870"/>
        <v>10101000</v>
      </c>
      <c r="AV932" s="40">
        <f t="shared" ca="1" si="1871"/>
        <v>25</v>
      </c>
      <c r="AW932" s="40">
        <f t="shared" ca="1" si="1872"/>
        <v>112</v>
      </c>
      <c r="AX932" s="40">
        <f t="shared" ca="1" si="1873"/>
        <v>234</v>
      </c>
      <c r="AY932" s="40">
        <f t="shared" ca="1" si="1874"/>
        <v>168</v>
      </c>
      <c r="AZ932" s="46">
        <f t="shared" ca="1" si="1875"/>
        <v>426830504</v>
      </c>
    </row>
    <row r="933" spans="1:52" ht="15" thickBot="1" x14ac:dyDescent="0.4">
      <c r="A933" t="s">
        <v>228</v>
      </c>
      <c r="B933">
        <f ca="1">I929</f>
        <v>3179893236</v>
      </c>
      <c r="C933">
        <f ca="1">I943</f>
        <v>1471184746</v>
      </c>
      <c r="G933" s="54">
        <f ca="1">B933+C933</f>
        <v>4651077982</v>
      </c>
      <c r="I933" s="39"/>
      <c r="J933" s="40" t="s">
        <v>215</v>
      </c>
      <c r="K933" s="53">
        <v>11</v>
      </c>
      <c r="L933" s="42" t="str" cm="1">
        <f t="array" aca="1" ref="L933" ca="1">INDIRECT(ADDRESS((ROW(933:933)-2),IF(MOD(COLUMN(L:L)-11-$K933,32)=0,32,MOD(COLUMN(L:L)-11-$K933,32))+11))</f>
        <v>0</v>
      </c>
      <c r="M933" s="42" t="str" cm="1">
        <f t="array" aca="1" ref="M933" ca="1">INDIRECT(ADDRESS((ROW(933:933)-2),IF(MOD(COLUMN(M:M)-11-$K933,32)=0,32,MOD(COLUMN(M:M)-11-$K933,32))+11))</f>
        <v>1</v>
      </c>
      <c r="N933" s="42" t="str" cm="1">
        <f t="array" aca="1" ref="N933" ca="1">INDIRECT(ADDRESS((ROW(933:933)-2),IF(MOD(COLUMN(N:N)-11-$K933,32)=0,32,MOD(COLUMN(N:N)-11-$K933,32))+11))</f>
        <v>0</v>
      </c>
      <c r="O933" s="42" t="str" cm="1">
        <f t="array" aca="1" ref="O933" ca="1">INDIRECT(ADDRESS((ROW(933:933)-2),IF(MOD(COLUMN(O:O)-11-$K933,32)=0,32,MOD(COLUMN(O:O)-11-$K933,32))+11))</f>
        <v>0</v>
      </c>
      <c r="P933" s="43" t="str" cm="1">
        <f t="array" aca="1" ref="P933" ca="1">INDIRECT(ADDRESS((ROW(933:933)-2),IF(MOD(COLUMN(P:P)-11-$K933,32)=0,32,MOD(COLUMN(P:P)-11-$K933,32))+11))</f>
        <v>0</v>
      </c>
      <c r="Q933" s="43" t="str" cm="1">
        <f t="array" aca="1" ref="Q933" ca="1">INDIRECT(ADDRESS((ROW(933:933)-2),IF(MOD(COLUMN(Q:Q)-11-$K933,32)=0,32,MOD(COLUMN(Q:Q)-11-$K933,32))+11))</f>
        <v>0</v>
      </c>
      <c r="R933" s="43" t="str" cm="1">
        <f t="array" aca="1" ref="R933" ca="1">INDIRECT(ADDRESS((ROW(933:933)-2),IF(MOD(COLUMN(R:R)-11-$K933,32)=0,32,MOD(COLUMN(R:R)-11-$K933,32))+11))</f>
        <v>0</v>
      </c>
      <c r="S933" s="43" t="str" cm="1">
        <f t="array" aca="1" ref="S933" ca="1">INDIRECT(ADDRESS((ROW(933:933)-2),IF(MOD(COLUMN(S:S)-11-$K933,32)=0,32,MOD(COLUMN(S:S)-11-$K933,32))+11))</f>
        <v>0</v>
      </c>
      <c r="T933" s="44" t="str" cm="1">
        <f t="array" aca="1" ref="T933" ca="1">INDIRECT(ADDRESS((ROW(933:933)-2),IF(MOD(COLUMN(T:T)-11-$K933,32)=0,32,MOD(COLUMN(T:T)-11-$K933,32))+11))</f>
        <v>1</v>
      </c>
      <c r="U933" s="44" t="str" cm="1">
        <f t="array" aca="1" ref="U933" ca="1">INDIRECT(ADDRESS((ROW(933:933)-2),IF(MOD(COLUMN(U:U)-11-$K933,32)=0,32,MOD(COLUMN(U:U)-11-$K933,32))+11))</f>
        <v>1</v>
      </c>
      <c r="V933" s="44" t="str" cm="1">
        <f t="array" aca="1" ref="V933" ca="1">INDIRECT(ADDRESS((ROW(933:933)-2),IF(MOD(COLUMN(V:V)-11-$K933,32)=0,32,MOD(COLUMN(V:V)-11-$K933,32))+11))</f>
        <v>0</v>
      </c>
      <c r="W933" s="44" t="str" cm="1">
        <f t="array" aca="1" ref="W933" ca="1">INDIRECT(ADDRESS((ROW(933:933)-2),IF(MOD(COLUMN(W:W)-11-$K933,32)=0,32,MOD(COLUMN(W:W)-11-$K933,32))+11))</f>
        <v>0</v>
      </c>
      <c r="X933" s="45" t="str" cm="1">
        <f t="array" aca="1" ref="X933" ca="1">INDIRECT(ADDRESS((ROW(933:933)-2),IF(MOD(COLUMN(X:X)-11-$K933,32)=0,32,MOD(COLUMN(X:X)-11-$K933,32))+11))</f>
        <v>1</v>
      </c>
      <c r="Y933" s="45" t="str" cm="1">
        <f t="array" aca="1" ref="Y933" ca="1">INDIRECT(ADDRESS((ROW(933:933)-2),IF(MOD(COLUMN(Y:Y)-11-$K933,32)=0,32,MOD(COLUMN(Y:Y)-11-$K933,32))+11))</f>
        <v>0</v>
      </c>
      <c r="Z933" s="45" t="str" cm="1">
        <f t="array" aca="1" ref="Z933" ca="1">INDIRECT(ADDRESS((ROW(933:933)-2),IF(MOD(COLUMN(Z:Z)-11-$K933,32)=0,32,MOD(COLUMN(Z:Z)-11-$K933,32))+11))</f>
        <v>1</v>
      </c>
      <c r="AA933" s="45" t="str" cm="1">
        <f t="array" aca="1" ref="AA933" ca="1">INDIRECT(ADDRESS((ROW(933:933)-2),IF(MOD(COLUMN(AA:AA)-11-$K933,32)=0,32,MOD(COLUMN(AA:AA)-11-$K933,32))+11))</f>
        <v>1</v>
      </c>
      <c r="AB933" s="42" t="str" cm="1">
        <f t="array" aca="1" ref="AB933" ca="1">INDIRECT(ADDRESS((ROW(933:933)-2),IF(MOD(COLUMN(AB:AB)-11-$K933,32)=0,32,MOD(COLUMN(AB:AB)-11-$K933,32))+11))</f>
        <v>1</v>
      </c>
      <c r="AC933" s="42" t="str" cm="1">
        <f t="array" aca="1" ref="AC933" ca="1">INDIRECT(ADDRESS((ROW(933:933)-2),IF(MOD(COLUMN(AC:AC)-11-$K933,32)=0,32,MOD(COLUMN(AC:AC)-11-$K933,32))+11))</f>
        <v>0</v>
      </c>
      <c r="AD933" s="42" t="str" cm="1">
        <f t="array" aca="1" ref="AD933" ca="1">INDIRECT(ADDRESS((ROW(933:933)-2),IF(MOD(COLUMN(AD:AD)-11-$K933,32)=0,32,MOD(COLUMN(AD:AD)-11-$K933,32))+11))</f>
        <v>0</v>
      </c>
      <c r="AE933" s="42" t="str" cm="1">
        <f t="array" aca="1" ref="AE933" ca="1">INDIRECT(ADDRESS((ROW(933:933)-2),IF(MOD(COLUMN(AE:AE)-11-$K933,32)=0,32,MOD(COLUMN(AE:AE)-11-$K933,32))+11))</f>
        <v>0</v>
      </c>
      <c r="AF933" s="43" t="str" cm="1">
        <f t="array" aca="1" ref="AF933" ca="1">INDIRECT(ADDRESS((ROW(933:933)-2),IF(MOD(COLUMN(AF:AF)-11-$K933,32)=0,32,MOD(COLUMN(AF:AF)-11-$K933,32))+11))</f>
        <v>0</v>
      </c>
      <c r="AG933" s="43" t="str" cm="1">
        <f t="array" aca="1" ref="AG933" ca="1">INDIRECT(ADDRESS((ROW(933:933)-2),IF(MOD(COLUMN(AG:AG)-11-$K933,32)=0,32,MOD(COLUMN(AG:AG)-11-$K933,32))+11))</f>
        <v>1</v>
      </c>
      <c r="AH933" s="43" t="str" cm="1">
        <f t="array" aca="1" ref="AH933" ca="1">INDIRECT(ADDRESS((ROW(933:933)-2),IF(MOD(COLUMN(AH:AH)-11-$K933,32)=0,32,MOD(COLUMN(AH:AH)-11-$K933,32))+11))</f>
        <v>1</v>
      </c>
      <c r="AI933" s="43" t="str" cm="1">
        <f t="array" aca="1" ref="AI933" ca="1">INDIRECT(ADDRESS((ROW(933:933)-2),IF(MOD(COLUMN(AI:AI)-11-$K933,32)=0,32,MOD(COLUMN(AI:AI)-11-$K933,32))+11))</f>
        <v>1</v>
      </c>
      <c r="AJ933" s="44" t="str" cm="1">
        <f t="array" aca="1" ref="AJ933" ca="1">INDIRECT(ADDRESS((ROW(933:933)-2),IF(MOD(COLUMN(AJ:AJ)-11-$K933,32)=0,32,MOD(COLUMN(AJ:AJ)-11-$K933,32))+11))</f>
        <v>0</v>
      </c>
      <c r="AK933" s="44" t="str" cm="1">
        <f t="array" aca="1" ref="AK933" ca="1">INDIRECT(ADDRESS((ROW(933:933)-2),IF(MOD(COLUMN(AK:AK)-11-$K933,32)=0,32,MOD(COLUMN(AK:AK)-11-$K933,32))+11))</f>
        <v>1</v>
      </c>
      <c r="AL933" s="44" t="str" cm="1">
        <f t="array" aca="1" ref="AL933" ca="1">INDIRECT(ADDRESS((ROW(933:933)-2),IF(MOD(COLUMN(AL:AL)-11-$K933,32)=0,32,MOD(COLUMN(AL:AL)-11-$K933,32))+11))</f>
        <v>0</v>
      </c>
      <c r="AM933" s="44" t="str" cm="1">
        <f t="array" aca="1" ref="AM933" ca="1">INDIRECT(ADDRESS((ROW(933:933)-2),IF(MOD(COLUMN(AM:AM)-11-$K933,32)=0,32,MOD(COLUMN(AM:AM)-11-$K933,32))+11))</f>
        <v>1</v>
      </c>
      <c r="AN933" s="45" t="str" cm="1">
        <f t="array" aca="1" ref="AN933" ca="1">INDIRECT(ADDRESS((ROW(933:933)-2),IF(MOD(COLUMN(AN:AN)-11-$K933,32)=0,32,MOD(COLUMN(AN:AN)-11-$K933,32))+11))</f>
        <v>0</v>
      </c>
      <c r="AO933" s="45" t="str" cm="1">
        <f t="array" aca="1" ref="AO933" ca="1">INDIRECT(ADDRESS((ROW(933:933)-2),IF(MOD(COLUMN(AO:AO)-11-$K933,32)=0,32,MOD(COLUMN(AO:AO)-11-$K933,32))+11))</f>
        <v>1</v>
      </c>
      <c r="AP933" s="45" t="str" cm="1">
        <f t="array" aca="1" ref="AP933" ca="1">INDIRECT(ADDRESS((ROW(933:933)-2),IF(MOD(COLUMN(AP:AP)-11-$K933,32)=0,32,MOD(COLUMN(AP:AP)-11-$K933,32))+11))</f>
        <v>0</v>
      </c>
      <c r="AQ933" s="45" t="str" cm="1">
        <f t="array" aca="1" ref="AQ933" ca="1">INDIRECT(ADDRESS((ROW(933:933)-2),IF(MOD(COLUMN(AQ:AQ)-11-$K933,32)=0,32,MOD(COLUMN(AQ:AQ)-11-$K933,32))+11))</f>
        <v>1</v>
      </c>
      <c r="AR933" s="41" t="str">
        <f t="shared" ca="1" si="1867"/>
        <v>01000000</v>
      </c>
      <c r="AS933" s="41" t="str">
        <f t="shared" ca="1" si="1868"/>
        <v>11001011</v>
      </c>
      <c r="AT933" s="40" t="str">
        <f t="shared" ca="1" si="1869"/>
        <v>10000111</v>
      </c>
      <c r="AU933" s="40" t="str">
        <f t="shared" ca="1" si="1870"/>
        <v>01010101</v>
      </c>
      <c r="AV933" s="40">
        <f t="shared" ca="1" si="1871"/>
        <v>64</v>
      </c>
      <c r="AW933" s="40">
        <f t="shared" ca="1" si="1872"/>
        <v>203</v>
      </c>
      <c r="AX933" s="40">
        <f t="shared" ca="1" si="1873"/>
        <v>135</v>
      </c>
      <c r="AY933" s="40">
        <f t="shared" ca="1" si="1874"/>
        <v>85</v>
      </c>
      <c r="AZ933" s="46">
        <f t="shared" ca="1" si="1875"/>
        <v>1087080277</v>
      </c>
    </row>
    <row r="934" spans="1:52" ht="15" thickBot="1" x14ac:dyDescent="0.4">
      <c r="I934" s="54">
        <f ca="1">_xlfn.BITXOR(_xlfn.BITXOR(AZ932,AZ933),AZ934)</f>
        <v>1156476627</v>
      </c>
      <c r="J934" s="48" t="s">
        <v>215</v>
      </c>
      <c r="K934" s="56">
        <v>25</v>
      </c>
      <c r="L934" s="57" t="str" cm="1">
        <f t="array" aca="1" ref="L934" ca="1">INDIRECT(ADDRESS((ROW(934:934)-3),IF(MOD(COLUMN(L:L)-11-$K934,32)=0,32,MOD(COLUMN(L:L)-11-$K934,32))+11))</f>
        <v>0</v>
      </c>
      <c r="M934" s="57" t="str" cm="1">
        <f t="array" aca="1" ref="M934" ca="1">INDIRECT(ADDRESS((ROW(934:934)-3),IF(MOD(COLUMN(M:M)-11-$K934,32)=0,32,MOD(COLUMN(M:M)-11-$K934,32))+11))</f>
        <v>0</v>
      </c>
      <c r="N934" s="57" t="str" cm="1">
        <f t="array" aca="1" ref="N934" ca="1">INDIRECT(ADDRESS((ROW(934:934)-3),IF(MOD(COLUMN(N:N)-11-$K934,32)=0,32,MOD(COLUMN(N:N)-11-$K934,32))+11))</f>
        <v>0</v>
      </c>
      <c r="O934" s="57" t="str" cm="1">
        <f t="array" aca="1" ref="O934" ca="1">INDIRECT(ADDRESS((ROW(934:934)-3),IF(MOD(COLUMN(O:O)-11-$K934,32)=0,32,MOD(COLUMN(O:O)-11-$K934,32))+11))</f>
        <v>1</v>
      </c>
      <c r="P934" s="58" t="str" cm="1">
        <f t="array" aca="1" ref="P934" ca="1">INDIRECT(ADDRESS((ROW(934:934)-3),IF(MOD(COLUMN(P:P)-11-$K934,32)=0,32,MOD(COLUMN(P:P)-11-$K934,32))+11))</f>
        <v>1</v>
      </c>
      <c r="Q934" s="58" t="str" cm="1">
        <f t="array" aca="1" ref="Q934" ca="1">INDIRECT(ADDRESS((ROW(934:934)-3),IF(MOD(COLUMN(Q:Q)-11-$K934,32)=0,32,MOD(COLUMN(Q:Q)-11-$K934,32))+11))</f>
        <v>1</v>
      </c>
      <c r="R934" s="58" t="str" cm="1">
        <f t="array" aca="1" ref="R934" ca="1">INDIRECT(ADDRESS((ROW(934:934)-3),IF(MOD(COLUMN(R:R)-11-$K934,32)=0,32,MOD(COLUMN(R:R)-11-$K934,32))+11))</f>
        <v>0</v>
      </c>
      <c r="S934" s="58" t="str" cm="1">
        <f t="array" aca="1" ref="S934" ca="1">INDIRECT(ADDRESS((ROW(934:934)-3),IF(MOD(COLUMN(S:S)-11-$K934,32)=0,32,MOD(COLUMN(S:S)-11-$K934,32))+11))</f>
        <v>1</v>
      </c>
      <c r="T934" s="59" t="str" cm="1">
        <f t="array" aca="1" ref="T934" ca="1">INDIRECT(ADDRESS((ROW(934:934)-3),IF(MOD(COLUMN(T:T)-11-$K934,32)=0,32,MOD(COLUMN(T:T)-11-$K934,32))+11))</f>
        <v>0</v>
      </c>
      <c r="U934" s="59" t="str" cm="1">
        <f t="array" aca="1" ref="U934" ca="1">INDIRECT(ADDRESS((ROW(934:934)-3),IF(MOD(COLUMN(U:U)-11-$K934,32)=0,32,MOD(COLUMN(U:U)-11-$K934,32))+11))</f>
        <v>1</v>
      </c>
      <c r="V934" s="59" t="str" cm="1">
        <f t="array" aca="1" ref="V934" ca="1">INDIRECT(ADDRESS((ROW(934:934)-3),IF(MOD(COLUMN(V:V)-11-$K934,32)=0,32,MOD(COLUMN(V:V)-11-$K934,32))+11))</f>
        <v>0</v>
      </c>
      <c r="W934" s="59" t="str" cm="1">
        <f t="array" aca="1" ref="W934" ca="1">INDIRECT(ADDRESS((ROW(934:934)-3),IF(MOD(COLUMN(W:W)-11-$K934,32)=0,32,MOD(COLUMN(W:W)-11-$K934,32))+11))</f>
        <v>1</v>
      </c>
      <c r="X934" s="60" t="str" cm="1">
        <f t="array" aca="1" ref="X934" ca="1">INDIRECT(ADDRESS((ROW(934:934)-3),IF(MOD(COLUMN(X:X)-11-$K934,32)=0,32,MOD(COLUMN(X:X)-11-$K934,32))+11))</f>
        <v>0</v>
      </c>
      <c r="Y934" s="60" t="str" cm="1">
        <f t="array" aca="1" ref="Y934" ca="1">INDIRECT(ADDRESS((ROW(934:934)-3),IF(MOD(COLUMN(Y:Y)-11-$K934,32)=0,32,MOD(COLUMN(Y:Y)-11-$K934,32))+11))</f>
        <v>1</v>
      </c>
      <c r="Z934" s="60" t="str" cm="1">
        <f t="array" aca="1" ref="Z934" ca="1">INDIRECT(ADDRESS((ROW(934:934)-3),IF(MOD(COLUMN(Z:Z)-11-$K934,32)=0,32,MOD(COLUMN(Z:Z)-11-$K934,32))+11))</f>
        <v>0</v>
      </c>
      <c r="AA934" s="60" t="str" cm="1">
        <f t="array" aca="1" ref="AA934" ca="1">INDIRECT(ADDRESS((ROW(934:934)-3),IF(MOD(COLUMN(AA:AA)-11-$K934,32)=0,32,MOD(COLUMN(AA:AA)-11-$K934,32))+11))</f>
        <v>1</v>
      </c>
      <c r="AB934" s="57" t="str" cm="1">
        <f t="array" aca="1" ref="AB934" ca="1">INDIRECT(ADDRESS((ROW(934:934)-3),IF(MOD(COLUMN(AB:AB)-11-$K934,32)=0,32,MOD(COLUMN(AB:AB)-11-$K934,32))+11))</f>
        <v>0</v>
      </c>
      <c r="AC934" s="57" t="str" cm="1">
        <f t="array" aca="1" ref="AC934" ca="1">INDIRECT(ADDRESS((ROW(934:934)-3),IF(MOD(COLUMN(AC:AC)-11-$K934,32)=0,32,MOD(COLUMN(AC:AC)-11-$K934,32))+11))</f>
        <v>0</v>
      </c>
      <c r="AD934" s="57" t="str" cm="1">
        <f t="array" aca="1" ref="AD934" ca="1">INDIRECT(ADDRESS((ROW(934:934)-3),IF(MOD(COLUMN(AD:AD)-11-$K934,32)=0,32,MOD(COLUMN(AD:AD)-11-$K934,32))+11))</f>
        <v>0</v>
      </c>
      <c r="AE934" s="57" t="str" cm="1">
        <f t="array" aca="1" ref="AE934" ca="1">INDIRECT(ADDRESS((ROW(934:934)-3),IF(MOD(COLUMN(AE:AE)-11-$K934,32)=0,32,MOD(COLUMN(AE:AE)-11-$K934,32))+11))</f>
        <v>0</v>
      </c>
      <c r="AF934" s="58" t="str" cm="1">
        <f t="array" aca="1" ref="AF934" ca="1">INDIRECT(ADDRESS((ROW(934:934)-3),IF(MOD(COLUMN(AF:AF)-11-$K934,32)=0,32,MOD(COLUMN(AF:AF)-11-$K934,32))+11))</f>
        <v>0</v>
      </c>
      <c r="AG934" s="58" t="str" cm="1">
        <f t="array" aca="1" ref="AG934" ca="1">INDIRECT(ADDRESS((ROW(934:934)-3),IF(MOD(COLUMN(AG:AG)-11-$K934,32)=0,32,MOD(COLUMN(AG:AG)-11-$K934,32))+11))</f>
        <v>0</v>
      </c>
      <c r="AH934" s="58" t="str" cm="1">
        <f t="array" aca="1" ref="AH934" ca="1">INDIRECT(ADDRESS((ROW(934:934)-3),IF(MOD(COLUMN(AH:AH)-11-$K934,32)=0,32,MOD(COLUMN(AH:AH)-11-$K934,32))+11))</f>
        <v>1</v>
      </c>
      <c r="AI934" s="58" t="str" cm="1">
        <f t="array" aca="1" ref="AI934" ca="1">INDIRECT(ADDRESS((ROW(934:934)-3),IF(MOD(COLUMN(AI:AI)-11-$K934,32)=0,32,MOD(COLUMN(AI:AI)-11-$K934,32))+11))</f>
        <v>1</v>
      </c>
      <c r="AJ934" s="59" t="str" cm="1">
        <f t="array" aca="1" ref="AJ934" ca="1">INDIRECT(ADDRESS((ROW(934:934)-3),IF(MOD(COLUMN(AJ:AJ)-11-$K934,32)=0,32,MOD(COLUMN(AJ:AJ)-11-$K934,32))+11))</f>
        <v>0</v>
      </c>
      <c r="AK934" s="59" t="str" cm="1">
        <f t="array" aca="1" ref="AK934" ca="1">INDIRECT(ADDRESS((ROW(934:934)-3),IF(MOD(COLUMN(AK:AK)-11-$K934,32)=0,32,MOD(COLUMN(AK:AK)-11-$K934,32))+11))</f>
        <v>0</v>
      </c>
      <c r="AL934" s="59" t="str" cm="1">
        <f t="array" aca="1" ref="AL934" ca="1">INDIRECT(ADDRESS((ROW(934:934)-3),IF(MOD(COLUMN(AL:AL)-11-$K934,32)=0,32,MOD(COLUMN(AL:AL)-11-$K934,32))+11))</f>
        <v>1</v>
      </c>
      <c r="AM934" s="59" t="str" cm="1">
        <f t="array" aca="1" ref="AM934" ca="1">INDIRECT(ADDRESS((ROW(934:934)-3),IF(MOD(COLUMN(AM:AM)-11-$K934,32)=0,32,MOD(COLUMN(AM:AM)-11-$K934,32))+11))</f>
        <v>0</v>
      </c>
      <c r="AN934" s="60" t="str" cm="1">
        <f t="array" aca="1" ref="AN934" ca="1">INDIRECT(ADDRESS((ROW(934:934)-3),IF(MOD(COLUMN(AN:AN)-11-$K934,32)=0,32,MOD(COLUMN(AN:AN)-11-$K934,32))+11))</f>
        <v>1</v>
      </c>
      <c r="AO934" s="60" t="str" cm="1">
        <f t="array" aca="1" ref="AO934" ca="1">INDIRECT(ADDRESS((ROW(934:934)-3),IF(MOD(COLUMN(AO:AO)-11-$K934,32)=0,32,MOD(COLUMN(AO:AO)-11-$K934,32))+11))</f>
        <v>1</v>
      </c>
      <c r="AP934" s="60" t="str" cm="1">
        <f t="array" aca="1" ref="AP934" ca="1">INDIRECT(ADDRESS((ROW(934:934)-3),IF(MOD(COLUMN(AP:AP)-11-$K934,32)=0,32,MOD(COLUMN(AP:AP)-11-$K934,32))+11))</f>
        <v>1</v>
      </c>
      <c r="AQ934" s="60" t="str" cm="1">
        <f t="array" aca="1" ref="AQ934" ca="1">INDIRECT(ADDRESS((ROW(934:934)-3),IF(MOD(COLUMN(AQ:AQ)-11-$K934,32)=0,32,MOD(COLUMN(AQ:AQ)-11-$K934,32))+11))</f>
        <v>0</v>
      </c>
      <c r="AR934" s="49" t="str">
        <f t="shared" ca="1" si="1867"/>
        <v>00011101</v>
      </c>
      <c r="AS934" s="49" t="str">
        <f t="shared" ca="1" si="1868"/>
        <v>01010101</v>
      </c>
      <c r="AT934" s="48" t="str">
        <f t="shared" ca="1" si="1869"/>
        <v>00000011</v>
      </c>
      <c r="AU934" s="48" t="str">
        <f t="shared" ca="1" si="1870"/>
        <v>00101110</v>
      </c>
      <c r="AV934" s="48">
        <f t="shared" ca="1" si="1871"/>
        <v>29</v>
      </c>
      <c r="AW934" s="48">
        <f t="shared" ca="1" si="1872"/>
        <v>85</v>
      </c>
      <c r="AX934" s="48">
        <f t="shared" ca="1" si="1873"/>
        <v>3</v>
      </c>
      <c r="AY934" s="48">
        <f t="shared" ca="1" si="1874"/>
        <v>46</v>
      </c>
      <c r="AZ934" s="50">
        <f t="shared" ca="1" si="1875"/>
        <v>492110638</v>
      </c>
    </row>
    <row r="935" spans="1:52" ht="15" thickBot="1" x14ac:dyDescent="0.4"/>
    <row r="936" spans="1:52" x14ac:dyDescent="0.35">
      <c r="I936" s="31"/>
      <c r="J936" s="32" t="s">
        <v>217</v>
      </c>
      <c r="K936" s="33" t="s">
        <v>10</v>
      </c>
      <c r="L936" s="34" t="str">
        <f ca="1">MID(HEX2BIN(MID($E926,1,1),4),1,1)</f>
        <v>0</v>
      </c>
      <c r="M936" s="34" t="str">
        <f ca="1">MID(HEX2BIN(MID($E926,1,1),4),2,1)</f>
        <v>1</v>
      </c>
      <c r="N936" s="34" t="str">
        <f ca="1">MID(HEX2BIN(MID($E926,1,1),4),3,1)</f>
        <v>0</v>
      </c>
      <c r="O936" s="34" t="str">
        <f ca="1">MID(HEX2BIN(MID($E926,1,1),4),4,1)</f>
        <v>1</v>
      </c>
      <c r="P936" s="35" t="str">
        <f ca="1">MID(HEX2BIN(MID($E926,2,1),4),1,1)</f>
        <v>1</v>
      </c>
      <c r="Q936" s="35" t="str">
        <f ca="1">MID(HEX2BIN(MID($E926,2,1),4),2,1)</f>
        <v>1</v>
      </c>
      <c r="R936" s="35" t="str">
        <f ca="1">MID(HEX2BIN(MID($E926,2,1),4),3,1)</f>
        <v>0</v>
      </c>
      <c r="S936" s="35" t="str">
        <f ca="1">MID(HEX2BIN(MID($E926,2,1),4),4,1)</f>
        <v>0</v>
      </c>
      <c r="T936" s="36" t="str">
        <f ca="1">MID(HEX2BIN(MID($E926,3,1),4),1,1)</f>
        <v>0</v>
      </c>
      <c r="U936" s="36" t="str">
        <f ca="1">MID(HEX2BIN(MID($E926,3,1),4),2,1)</f>
        <v>0</v>
      </c>
      <c r="V936" s="36" t="str">
        <f ca="1">MID(HEX2BIN(MID($E926,3,1),4),3,1)</f>
        <v>1</v>
      </c>
      <c r="W936" s="36" t="str">
        <f ca="1">MID(HEX2BIN(MID($E926,3,1),4),4,1)</f>
        <v>1</v>
      </c>
      <c r="X936" s="37" t="str">
        <f ca="1">MID(HEX2BIN(MID($E926,4,1),4),1,1)</f>
        <v>1</v>
      </c>
      <c r="Y936" s="37" t="str">
        <f ca="1">MID(HEX2BIN(MID($E926,4,1),4),2,1)</f>
        <v>0</v>
      </c>
      <c r="Z936" s="37" t="str">
        <f ca="1">MID(HEX2BIN(MID($E926,4,1),4),3,1)</f>
        <v>1</v>
      </c>
      <c r="AA936" s="37" t="str">
        <f ca="1">MID(HEX2BIN(MID($E926,4,1),4),4,1)</f>
        <v>0</v>
      </c>
      <c r="AB936" s="34" t="str">
        <f ca="1">MID(HEX2BIN(MID($E926,5,1),4),1,1)</f>
        <v>1</v>
      </c>
      <c r="AC936" s="34" t="str">
        <f ca="1">MID(HEX2BIN(MID($E926,5,1),4),2,1)</f>
        <v>0</v>
      </c>
      <c r="AD936" s="34" t="str">
        <f ca="1">MID(HEX2BIN(MID($E926,5,1),4),3,1)</f>
        <v>1</v>
      </c>
      <c r="AE936" s="34" t="str">
        <f ca="1">MID(HEX2BIN(MID($E926,5,1),4),4,1)</f>
        <v>0</v>
      </c>
      <c r="AF936" s="35" t="str">
        <f ca="1">MID(HEX2BIN(MID($E926,6,1),4),1,1)</f>
        <v>1</v>
      </c>
      <c r="AG936" s="35" t="str">
        <f ca="1">MID(HEX2BIN(MID($E926,6,1),4),2,1)</f>
        <v>0</v>
      </c>
      <c r="AH936" s="35" t="str">
        <f ca="1">MID(HEX2BIN(MID($E926,6,1),4),3,1)</f>
        <v>1</v>
      </c>
      <c r="AI936" s="35" t="str">
        <f ca="1">MID(HEX2BIN(MID($E926,6,1),4),4,1)</f>
        <v>0</v>
      </c>
      <c r="AJ936" s="36" t="str">
        <f ca="1">MID(HEX2BIN(MID($E926,7,1),4),1,1)</f>
        <v>0</v>
      </c>
      <c r="AK936" s="36" t="str">
        <f ca="1">MID(HEX2BIN(MID($E926,7,1),4),2,1)</f>
        <v>0</v>
      </c>
      <c r="AL936" s="36" t="str">
        <f ca="1">MID(HEX2BIN(MID($E926,7,1),4),3,1)</f>
        <v>0</v>
      </c>
      <c r="AM936" s="36" t="str">
        <f ca="1">MID(HEX2BIN(MID($E926,7,1),4),4,1)</f>
        <v>0</v>
      </c>
      <c r="AN936" s="37" t="str">
        <f ca="1">MID(HEX2BIN(MID($E926,8,1),4),1,1)</f>
        <v>0</v>
      </c>
      <c r="AO936" s="37" t="str">
        <f ca="1">MID(HEX2BIN(MID($E926,8,1),4),2,1)</f>
        <v>1</v>
      </c>
      <c r="AP936" s="37" t="str">
        <f ca="1">MID(HEX2BIN(MID($E926,8,1),4),3,1)</f>
        <v>1</v>
      </c>
      <c r="AQ936" s="37" t="str">
        <f ca="1">MID(HEX2BIN(MID($E926,8,1),4),4,1)</f>
        <v>0</v>
      </c>
      <c r="AR936" s="33" t="str">
        <f t="shared" ref="AR936:AR939" ca="1" si="1876">_xlfn.CONCAT(L936,M936,N936,O936,P936,Q936,R936,S936)</f>
        <v>01011100</v>
      </c>
      <c r="AS936" s="33" t="str">
        <f t="shared" ref="AS936:AS939" ca="1" si="1877">_xlfn.CONCAT(T936,U936,V936,W936,X936,Y936,Z936,AA936)</f>
        <v>00111010</v>
      </c>
      <c r="AT936" s="32" t="str">
        <f t="shared" ref="AT936:AT939" ca="1" si="1878">_xlfn.CONCAT(AB936,AC936,AD936,AE936,AF936,AG936,AH936,AI936)</f>
        <v>10101010</v>
      </c>
      <c r="AU936" s="32" t="str">
        <f t="shared" ref="AU936:AU939" ca="1" si="1879">_xlfn.CONCAT(AJ936,AK936,AL936,AM936,AN936,AO936,AP936,AQ936)</f>
        <v>00000110</v>
      </c>
      <c r="AV936" s="32">
        <f t="shared" ref="AV936:AV939" ca="1" si="1880">BIN2DEC(AR936)</f>
        <v>92</v>
      </c>
      <c r="AW936" s="32">
        <f t="shared" ref="AW936:AW939" ca="1" si="1881">BIN2DEC(AS936)</f>
        <v>58</v>
      </c>
      <c r="AX936" s="32">
        <f t="shared" ref="AX936:AX939" ca="1" si="1882">BIN2DEC(AT936)</f>
        <v>170</v>
      </c>
      <c r="AY936" s="32">
        <f t="shared" ref="AY936:AY939" ca="1" si="1883">BIN2DEC(AU936)</f>
        <v>6</v>
      </c>
      <c r="AZ936" s="38">
        <f t="shared" ref="AZ936:AZ939" ca="1" si="1884">(AV936*2^24)+(AW936*2^16)+(AX936*2^8)+AY936</f>
        <v>1547348486</v>
      </c>
    </row>
    <row r="937" spans="1:52" x14ac:dyDescent="0.35">
      <c r="I937" s="39"/>
      <c r="J937" s="40"/>
      <c r="K937" s="41" t="s">
        <v>88</v>
      </c>
      <c r="L937" s="42" t="str">
        <f ca="1">MID(HEX2BIN(MID($F926,1,1),4),1,1)</f>
        <v>1</v>
      </c>
      <c r="M937" s="42" t="str">
        <f ca="1">MID(HEX2BIN(MID($F926,1,1),4),2,1)</f>
        <v>0</v>
      </c>
      <c r="N937" s="42" t="str">
        <f ca="1">MID(HEX2BIN(MID($F926,1,1),4),3,1)</f>
        <v>0</v>
      </c>
      <c r="O937" s="42" t="str">
        <f ca="1">MID(HEX2BIN(MID($F926,1,1),4),4,1)</f>
        <v>1</v>
      </c>
      <c r="P937" s="43" t="str">
        <f ca="1">MID(HEX2BIN(MID($F926,2,1),4),1,1)</f>
        <v>0</v>
      </c>
      <c r="Q937" s="43" t="str">
        <f ca="1">MID(HEX2BIN(MID($F926,2,1),4),2,1)</f>
        <v>1</v>
      </c>
      <c r="R937" s="43" t="str">
        <f ca="1">MID(HEX2BIN(MID($F926,2,1),4),3,1)</f>
        <v>0</v>
      </c>
      <c r="S937" s="43" t="str">
        <f ca="1">MID(HEX2BIN(MID($F926,2,1),4),4,1)</f>
        <v>0</v>
      </c>
      <c r="T937" s="44" t="str">
        <f ca="1">MID(HEX2BIN(MID($F926,3,1),4),1,1)</f>
        <v>0</v>
      </c>
      <c r="U937" s="44" t="str">
        <f ca="1">MID(HEX2BIN(MID($F926,3,1),4),2,1)</f>
        <v>0</v>
      </c>
      <c r="V937" s="44" t="str">
        <f ca="1">MID(HEX2BIN(MID($F926,3,1),4),3,1)</f>
        <v>0</v>
      </c>
      <c r="W937" s="44" t="str">
        <f ca="1">MID(HEX2BIN(MID($F926,3,1),4),4,1)</f>
        <v>1</v>
      </c>
      <c r="X937" s="45" t="str">
        <f ca="1">MID(HEX2BIN(MID($F926,4,1),4),1,1)</f>
        <v>0</v>
      </c>
      <c r="Y937" s="45" t="str">
        <f ca="1">MID(HEX2BIN(MID($F926,4,1),4),2,1)</f>
        <v>0</v>
      </c>
      <c r="Z937" s="45" t="str">
        <f ca="1">MID(HEX2BIN(MID($F926,4,1),4),3,1)</f>
        <v>0</v>
      </c>
      <c r="AA937" s="45" t="str">
        <f ca="1">MID(HEX2BIN(MID($F926,4,1),4),4,1)</f>
        <v>0</v>
      </c>
      <c r="AB937" s="42" t="str">
        <f ca="1">MID(HEX2BIN(MID($F926,5,1),4),1,1)</f>
        <v>0</v>
      </c>
      <c r="AC937" s="42" t="str">
        <f ca="1">MID(HEX2BIN(MID($F926,5,1),4),2,1)</f>
        <v>0</v>
      </c>
      <c r="AD937" s="42" t="str">
        <f ca="1">MID(HEX2BIN(MID($F926,5,1),4),3,1)</f>
        <v>0</v>
      </c>
      <c r="AE937" s="42" t="str">
        <f ca="1">MID(HEX2BIN(MID($F926,5,1),4),4,1)</f>
        <v>1</v>
      </c>
      <c r="AF937" s="43" t="str">
        <f ca="1">MID(HEX2BIN(MID($F926,6,1),4),1,1)</f>
        <v>1</v>
      </c>
      <c r="AG937" s="43" t="str">
        <f ca="1">MID(HEX2BIN(MID($F926,6,1),4),2,1)</f>
        <v>0</v>
      </c>
      <c r="AH937" s="43" t="str">
        <f ca="1">MID(HEX2BIN(MID($F926,6,1),4),3,1)</f>
        <v>1</v>
      </c>
      <c r="AI937" s="43" t="str">
        <f ca="1">MID(HEX2BIN(MID($F926,6,1),4),4,1)</f>
        <v>1</v>
      </c>
      <c r="AJ937" s="44" t="str">
        <f ca="1">MID(HEX2BIN(MID($F926,7,1),4),1,1)</f>
        <v>1</v>
      </c>
      <c r="AK937" s="44" t="str">
        <f ca="1">MID(HEX2BIN(MID($F926,7,1),4),2,1)</f>
        <v>0</v>
      </c>
      <c r="AL937" s="44" t="str">
        <f ca="1">MID(HEX2BIN(MID($F926,7,1),4),3,1)</f>
        <v>1</v>
      </c>
      <c r="AM937" s="44" t="str">
        <f ca="1">MID(HEX2BIN(MID($F926,7,1),4),4,1)</f>
        <v>1</v>
      </c>
      <c r="AN937" s="45" t="str">
        <f ca="1">MID(HEX2BIN(MID($F926,8,1),4),1,1)</f>
        <v>0</v>
      </c>
      <c r="AO937" s="45" t="str">
        <f ca="1">MID(HEX2BIN(MID($F926,8,1),4),2,1)</f>
        <v>1</v>
      </c>
      <c r="AP937" s="45" t="str">
        <f ca="1">MID(HEX2BIN(MID($F926,8,1),4),3,1)</f>
        <v>0</v>
      </c>
      <c r="AQ937" s="45" t="str">
        <f ca="1">MID(HEX2BIN(MID($F926,8,1),4),4,1)</f>
        <v>1</v>
      </c>
      <c r="AR937" s="41" t="str">
        <f t="shared" ca="1" si="1876"/>
        <v>10010100</v>
      </c>
      <c r="AS937" s="41" t="str">
        <f t="shared" ca="1" si="1877"/>
        <v>00010000</v>
      </c>
      <c r="AT937" s="40" t="str">
        <f t="shared" ca="1" si="1878"/>
        <v>00011011</v>
      </c>
      <c r="AU937" s="40" t="str">
        <f t="shared" ca="1" si="1879"/>
        <v>10110101</v>
      </c>
      <c r="AV937" s="40">
        <f t="shared" ca="1" si="1880"/>
        <v>148</v>
      </c>
      <c r="AW937" s="40">
        <f t="shared" ca="1" si="1881"/>
        <v>16</v>
      </c>
      <c r="AX937" s="40">
        <f t="shared" ca="1" si="1882"/>
        <v>27</v>
      </c>
      <c r="AY937" s="40">
        <f t="shared" ca="1" si="1883"/>
        <v>181</v>
      </c>
      <c r="AZ937" s="46">
        <f t="shared" ca="1" si="1884"/>
        <v>2484083637</v>
      </c>
    </row>
    <row r="938" spans="1:52" ht="15" thickBot="1" x14ac:dyDescent="0.4">
      <c r="I938" s="39"/>
      <c r="J938" s="40"/>
      <c r="K938" s="41" t="s">
        <v>93</v>
      </c>
      <c r="L938" s="42" t="str">
        <f ca="1">MID(HEX2BIN(MID($G926,1,1),4),1,1)</f>
        <v>1</v>
      </c>
      <c r="M938" s="42" t="str">
        <f ca="1">MID(HEX2BIN(MID($G926,1,1),4),2,1)</f>
        <v>1</v>
      </c>
      <c r="N938" s="42" t="str">
        <f ca="1">MID(HEX2BIN(MID($G926,1,1),4),3,1)</f>
        <v>0</v>
      </c>
      <c r="O938" s="42" t="str">
        <f ca="1">MID(HEX2BIN(MID($G926,1,1),4),4,1)</f>
        <v>0</v>
      </c>
      <c r="P938" s="43" t="str">
        <f ca="1">MID(HEX2BIN(MID($G926,2,1),4),1,1)</f>
        <v>1</v>
      </c>
      <c r="Q938" s="43" t="str">
        <f ca="1">MID(HEX2BIN(MID($G926,2,1),4),2,1)</f>
        <v>0</v>
      </c>
      <c r="R938" s="43" t="str">
        <f ca="1">MID(HEX2BIN(MID($G926,2,1),4),3,1)</f>
        <v>0</v>
      </c>
      <c r="S938" s="43" t="str">
        <f ca="1">MID(HEX2BIN(MID($G926,2,1),4),4,1)</f>
        <v>0</v>
      </c>
      <c r="T938" s="44" t="str">
        <f ca="1">MID(HEX2BIN(MID($G926,3,1),4),1,1)</f>
        <v>0</v>
      </c>
      <c r="U938" s="44" t="str">
        <f ca="1">MID(HEX2BIN(MID($G926,3,1),4),2,1)</f>
        <v>1</v>
      </c>
      <c r="V938" s="44" t="str">
        <f ca="1">MID(HEX2BIN(MID($G926,3,1),4),3,1)</f>
        <v>0</v>
      </c>
      <c r="W938" s="44" t="str">
        <f ca="1">MID(HEX2BIN(MID($G926,3,1),4),4,1)</f>
        <v>0</v>
      </c>
      <c r="X938" s="45" t="str">
        <f ca="1">MID(HEX2BIN(MID($G926,4,1),4),1,1)</f>
        <v>1</v>
      </c>
      <c r="Y938" s="45" t="str">
        <f ca="1">MID(HEX2BIN(MID($G926,4,1),4),2,1)</f>
        <v>0</v>
      </c>
      <c r="Z938" s="45" t="str">
        <f ca="1">MID(HEX2BIN(MID($G926,4,1),4),3,1)</f>
        <v>0</v>
      </c>
      <c r="AA938" s="45" t="str">
        <f ca="1">MID(HEX2BIN(MID($G926,4,1),4),4,1)</f>
        <v>0</v>
      </c>
      <c r="AB938" s="42" t="str">
        <f ca="1">MID(HEX2BIN(MID($G926,5,1),4),1,1)</f>
        <v>1</v>
      </c>
      <c r="AC938" s="42" t="str">
        <f ca="1">MID(HEX2BIN(MID($G926,5,1),4),2,1)</f>
        <v>0</v>
      </c>
      <c r="AD938" s="42" t="str">
        <f ca="1">MID(HEX2BIN(MID($G926,5,1),4),3,1)</f>
        <v>0</v>
      </c>
      <c r="AE938" s="42" t="str">
        <f ca="1">MID(HEX2BIN(MID($G926,5,1),4),4,1)</f>
        <v>0</v>
      </c>
      <c r="AF938" s="43" t="str">
        <f ca="1">MID(HEX2BIN(MID($G926,6,1),4),1,1)</f>
        <v>0</v>
      </c>
      <c r="AG938" s="43" t="str">
        <f ca="1">MID(HEX2BIN(MID($G926,6,1),4),2,1)</f>
        <v>0</v>
      </c>
      <c r="AH938" s="43" t="str">
        <f ca="1">MID(HEX2BIN(MID($G926,6,1),4),3,1)</f>
        <v>1</v>
      </c>
      <c r="AI938" s="43" t="str">
        <f ca="1">MID(HEX2BIN(MID($G926,6,1),4),4,1)</f>
        <v>1</v>
      </c>
      <c r="AJ938" s="44" t="str">
        <f ca="1">MID(HEX2BIN(MID($G926,7,1),4),1,1)</f>
        <v>1</v>
      </c>
      <c r="AK938" s="44" t="str">
        <f ca="1">MID(HEX2BIN(MID($G926,7,1),4),2,1)</f>
        <v>0</v>
      </c>
      <c r="AL938" s="44" t="str">
        <f ca="1">MID(HEX2BIN(MID($G926,7,1),4),3,1)</f>
        <v>1</v>
      </c>
      <c r="AM938" s="44" t="str">
        <f ca="1">MID(HEX2BIN(MID($G926,7,1),4),4,1)</f>
        <v>1</v>
      </c>
      <c r="AN938" s="45" t="str">
        <f ca="1">MID(HEX2BIN(MID($G926,8,1),4),1,1)</f>
        <v>0</v>
      </c>
      <c r="AO938" s="45" t="str">
        <f ca="1">MID(HEX2BIN(MID($G926,8,1),4),2,1)</f>
        <v>0</v>
      </c>
      <c r="AP938" s="45" t="str">
        <f ca="1">MID(HEX2BIN(MID($G926,8,1),4),3,1)</f>
        <v>1</v>
      </c>
      <c r="AQ938" s="45" t="str">
        <f ca="1">MID(HEX2BIN(MID($G926,8,1),4),4,1)</f>
        <v>0</v>
      </c>
      <c r="AR938" s="41" t="str">
        <f t="shared" ca="1" si="1876"/>
        <v>11001000</v>
      </c>
      <c r="AS938" s="41" t="str">
        <f t="shared" ca="1" si="1877"/>
        <v>01001000</v>
      </c>
      <c r="AT938" s="40" t="str">
        <f t="shared" ca="1" si="1878"/>
        <v>10000011</v>
      </c>
      <c r="AU938" s="40" t="str">
        <f t="shared" ca="1" si="1879"/>
        <v>10110010</v>
      </c>
      <c r="AV938" s="40">
        <f t="shared" ca="1" si="1880"/>
        <v>200</v>
      </c>
      <c r="AW938" s="40">
        <f t="shared" ca="1" si="1881"/>
        <v>72</v>
      </c>
      <c r="AX938" s="40">
        <f t="shared" ca="1" si="1882"/>
        <v>131</v>
      </c>
      <c r="AY938" s="40">
        <f t="shared" ca="1" si="1883"/>
        <v>178</v>
      </c>
      <c r="AZ938" s="46">
        <f t="shared" ca="1" si="1884"/>
        <v>3360195506</v>
      </c>
    </row>
    <row r="939" spans="1:52" ht="15" thickBot="1" x14ac:dyDescent="0.4">
      <c r="I939" s="54">
        <f ca="1">_xlfn.BITXOR(_xlfn.BITAND(AZ936,AZ937),_xlfn.BITAND(AZ938,AZ939))</f>
        <v>2488273844</v>
      </c>
      <c r="J939" s="48"/>
      <c r="K939" s="49" t="s">
        <v>219</v>
      </c>
      <c r="L939" s="57">
        <f ca="1">IF(L936="1",0,1)</f>
        <v>1</v>
      </c>
      <c r="M939" s="57">
        <f ca="1">IF(M936="1",0,1)</f>
        <v>0</v>
      </c>
      <c r="N939" s="57">
        <f t="shared" ref="N939:AQ939" ca="1" si="1885">IF(N936="1",0,1)</f>
        <v>1</v>
      </c>
      <c r="O939" s="57">
        <f t="shared" ca="1" si="1885"/>
        <v>0</v>
      </c>
      <c r="P939" s="58">
        <f t="shared" ca="1" si="1885"/>
        <v>0</v>
      </c>
      <c r="Q939" s="58">
        <f t="shared" ca="1" si="1885"/>
        <v>0</v>
      </c>
      <c r="R939" s="58">
        <f t="shared" ca="1" si="1885"/>
        <v>1</v>
      </c>
      <c r="S939" s="58">
        <f t="shared" ca="1" si="1885"/>
        <v>1</v>
      </c>
      <c r="T939" s="59">
        <f t="shared" ca="1" si="1885"/>
        <v>1</v>
      </c>
      <c r="U939" s="59">
        <f t="shared" ca="1" si="1885"/>
        <v>1</v>
      </c>
      <c r="V939" s="59">
        <f t="shared" ca="1" si="1885"/>
        <v>0</v>
      </c>
      <c r="W939" s="59">
        <f t="shared" ca="1" si="1885"/>
        <v>0</v>
      </c>
      <c r="X939" s="60">
        <f t="shared" ca="1" si="1885"/>
        <v>0</v>
      </c>
      <c r="Y939" s="60">
        <f t="shared" ca="1" si="1885"/>
        <v>1</v>
      </c>
      <c r="Z939" s="60">
        <f t="shared" ca="1" si="1885"/>
        <v>0</v>
      </c>
      <c r="AA939" s="60">
        <f t="shared" ca="1" si="1885"/>
        <v>1</v>
      </c>
      <c r="AB939" s="57">
        <f t="shared" ca="1" si="1885"/>
        <v>0</v>
      </c>
      <c r="AC939" s="57">
        <f t="shared" ca="1" si="1885"/>
        <v>1</v>
      </c>
      <c r="AD939" s="57">
        <f t="shared" ca="1" si="1885"/>
        <v>0</v>
      </c>
      <c r="AE939" s="57">
        <f t="shared" ca="1" si="1885"/>
        <v>1</v>
      </c>
      <c r="AF939" s="58">
        <f t="shared" ca="1" si="1885"/>
        <v>0</v>
      </c>
      <c r="AG939" s="58">
        <f t="shared" ca="1" si="1885"/>
        <v>1</v>
      </c>
      <c r="AH939" s="58">
        <f t="shared" ca="1" si="1885"/>
        <v>0</v>
      </c>
      <c r="AI939" s="58">
        <f t="shared" ca="1" si="1885"/>
        <v>1</v>
      </c>
      <c r="AJ939" s="59">
        <f t="shared" ca="1" si="1885"/>
        <v>1</v>
      </c>
      <c r="AK939" s="59">
        <f t="shared" ca="1" si="1885"/>
        <v>1</v>
      </c>
      <c r="AL939" s="59">
        <f t="shared" ca="1" si="1885"/>
        <v>1</v>
      </c>
      <c r="AM939" s="59">
        <f t="shared" ca="1" si="1885"/>
        <v>1</v>
      </c>
      <c r="AN939" s="60">
        <f t="shared" ca="1" si="1885"/>
        <v>1</v>
      </c>
      <c r="AO939" s="60">
        <f t="shared" ca="1" si="1885"/>
        <v>0</v>
      </c>
      <c r="AP939" s="60">
        <f t="shared" ca="1" si="1885"/>
        <v>0</v>
      </c>
      <c r="AQ939" s="60">
        <f t="shared" ca="1" si="1885"/>
        <v>1</v>
      </c>
      <c r="AR939" s="49" t="str">
        <f t="shared" ca="1" si="1876"/>
        <v>10100011</v>
      </c>
      <c r="AS939" s="49" t="str">
        <f t="shared" ca="1" si="1877"/>
        <v>11000101</v>
      </c>
      <c r="AT939" s="48" t="str">
        <f t="shared" ca="1" si="1878"/>
        <v>01010101</v>
      </c>
      <c r="AU939" s="48" t="str">
        <f t="shared" ca="1" si="1879"/>
        <v>11111001</v>
      </c>
      <c r="AV939" s="48">
        <f t="shared" ca="1" si="1880"/>
        <v>163</v>
      </c>
      <c r="AW939" s="48">
        <f t="shared" ca="1" si="1881"/>
        <v>197</v>
      </c>
      <c r="AX939" s="48">
        <f t="shared" ca="1" si="1882"/>
        <v>85</v>
      </c>
      <c r="AY939" s="48">
        <f t="shared" ca="1" si="1883"/>
        <v>249</v>
      </c>
      <c r="AZ939" s="50">
        <f t="shared" ca="1" si="1884"/>
        <v>2747618809</v>
      </c>
    </row>
    <row r="940" spans="1:52" ht="15" thickBot="1" x14ac:dyDescent="0.4"/>
    <row r="941" spans="1:52" x14ac:dyDescent="0.35">
      <c r="I941" s="31"/>
      <c r="J941" s="32" t="s">
        <v>218</v>
      </c>
      <c r="K941" s="33" t="s">
        <v>0</v>
      </c>
      <c r="L941" s="34" t="str">
        <f ca="1">MID(HEX2BIN(MID($A926,1,1),4),1,1)</f>
        <v>1</v>
      </c>
      <c r="M941" s="34" t="str">
        <f ca="1">MID(HEX2BIN(MID($A926,1,1),4),2,1)</f>
        <v>1</v>
      </c>
      <c r="N941" s="34" t="str">
        <f ca="1">MID(HEX2BIN(MID($A926,1,1),4),3,1)</f>
        <v>0</v>
      </c>
      <c r="O941" s="34" t="str">
        <f ca="1">MID(HEX2BIN(MID($A926,1,1),4),4,1)</f>
        <v>1</v>
      </c>
      <c r="P941" s="35" t="str">
        <f ca="1">MID(HEX2BIN(MID($A926,2,1),4),1,1)</f>
        <v>0</v>
      </c>
      <c r="Q941" s="35" t="str">
        <f ca="1">MID(HEX2BIN(MID($A926,2,1),4),2,1)</f>
        <v>1</v>
      </c>
      <c r="R941" s="35" t="str">
        <f ca="1">MID(HEX2BIN(MID($A926,2,1),4),3,1)</f>
        <v>1</v>
      </c>
      <c r="S941" s="35" t="str">
        <f ca="1">MID(HEX2BIN(MID($A926,2,1),4),4,1)</f>
        <v>0</v>
      </c>
      <c r="T941" s="36" t="str">
        <f ca="1">MID(HEX2BIN(MID($A926,3,1),4),1,1)</f>
        <v>0</v>
      </c>
      <c r="U941" s="36" t="str">
        <f ca="1">MID(HEX2BIN(MID($A926,3,1),4),2,1)</f>
        <v>0</v>
      </c>
      <c r="V941" s="36" t="str">
        <f ca="1">MID(HEX2BIN(MID($A926,3,1),4),3,1)</f>
        <v>1</v>
      </c>
      <c r="W941" s="36" t="str">
        <f ca="1">MID(HEX2BIN(MID($A926,3,1),4),4,1)</f>
        <v>0</v>
      </c>
      <c r="X941" s="37" t="str">
        <f ca="1">MID(HEX2BIN(MID($A926,4,1),4),1,1)</f>
        <v>1</v>
      </c>
      <c r="Y941" s="37" t="str">
        <f ca="1">MID(HEX2BIN(MID($A926,4,1),4),2,1)</f>
        <v>1</v>
      </c>
      <c r="Z941" s="37" t="str">
        <f ca="1">MID(HEX2BIN(MID($A926,4,1),4),3,1)</f>
        <v>0</v>
      </c>
      <c r="AA941" s="37" t="str">
        <f ca="1">MID(HEX2BIN(MID($A926,4,1),4),4,1)</f>
        <v>0</v>
      </c>
      <c r="AB941" s="34" t="str">
        <f ca="1">MID(HEX2BIN(MID($A926,5,1),4),1,1)</f>
        <v>0</v>
      </c>
      <c r="AC941" s="34" t="str">
        <f ca="1">MID(HEX2BIN(MID($A926,5,1),4),2,1)</f>
        <v>1</v>
      </c>
      <c r="AD941" s="34" t="str">
        <f ca="1">MID(HEX2BIN(MID($A926,5,1),4),3,1)</f>
        <v>1</v>
      </c>
      <c r="AE941" s="34" t="str">
        <f ca="1">MID(HEX2BIN(MID($A926,5,1),4),4,1)</f>
        <v>1</v>
      </c>
      <c r="AF941" s="35" t="str">
        <f ca="1">MID(HEX2BIN(MID($A926,6,1),4),1,1)</f>
        <v>1</v>
      </c>
      <c r="AG941" s="35" t="str">
        <f ca="1">MID(HEX2BIN(MID($A926,6,1),4),2,1)</f>
        <v>1</v>
      </c>
      <c r="AH941" s="35" t="str">
        <f ca="1">MID(HEX2BIN(MID($A926,6,1),4),3,1)</f>
        <v>1</v>
      </c>
      <c r="AI941" s="35" t="str">
        <f ca="1">MID(HEX2BIN(MID($A926,6,1),4),4,1)</f>
        <v>1</v>
      </c>
      <c r="AJ941" s="36" t="str">
        <f ca="1">MID(HEX2BIN(MID($A926,7,1),4),1,1)</f>
        <v>0</v>
      </c>
      <c r="AK941" s="36" t="str">
        <f ca="1">MID(HEX2BIN(MID($A926,7,1),4),2,1)</f>
        <v>0</v>
      </c>
      <c r="AL941" s="36" t="str">
        <f ca="1">MID(HEX2BIN(MID($A926,7,1),4),3,1)</f>
        <v>1</v>
      </c>
      <c r="AM941" s="36" t="str">
        <f ca="1">MID(HEX2BIN(MID($A926,7,1),4),4,1)</f>
        <v>1</v>
      </c>
      <c r="AN941" s="37" t="str">
        <f ca="1">MID(HEX2BIN(MID($A926,8,1),4),1,1)</f>
        <v>1</v>
      </c>
      <c r="AO941" s="37" t="str">
        <f ca="1">MID(HEX2BIN(MID($A926,8,1),4),2,1)</f>
        <v>1</v>
      </c>
      <c r="AP941" s="37" t="str">
        <f ca="1">MID(HEX2BIN(MID($A926,8,1),4),3,1)</f>
        <v>1</v>
      </c>
      <c r="AQ941" s="37" t="str">
        <f ca="1">MID(HEX2BIN(MID($A926,8,1),4),4,1)</f>
        <v>1</v>
      </c>
      <c r="AR941" s="33" t="str">
        <f t="shared" ref="AR941:AR943" ca="1" si="1886">_xlfn.CONCAT(L941,M941,N941,O941,P941,Q941,R941,S941)</f>
        <v>11010110</v>
      </c>
      <c r="AS941" s="33" t="str">
        <f t="shared" ref="AS941:AS943" ca="1" si="1887">_xlfn.CONCAT(T941,U941,V941,W941,X941,Y941,Z941,AA941)</f>
        <v>00101100</v>
      </c>
      <c r="AT941" s="32" t="str">
        <f t="shared" ref="AT941:AT943" ca="1" si="1888">_xlfn.CONCAT(AB941,AC941,AD941,AE941,AF941,AG941,AH941,AI941)</f>
        <v>01111111</v>
      </c>
      <c r="AU941" s="32" t="str">
        <f t="shared" ref="AU941:AU943" ca="1" si="1889">_xlfn.CONCAT(AJ941,AK941,AL941,AM941,AN941,AO941,AP941,AQ941)</f>
        <v>00111111</v>
      </c>
      <c r="AV941" s="32">
        <f t="shared" ref="AV941:AV943" ca="1" si="1890">BIN2DEC(AR941)</f>
        <v>214</v>
      </c>
      <c r="AW941" s="32">
        <f t="shared" ref="AW941:AW943" ca="1" si="1891">BIN2DEC(AS941)</f>
        <v>44</v>
      </c>
      <c r="AX941" s="32">
        <f t="shared" ref="AX941:AX943" ca="1" si="1892">BIN2DEC(AT941)</f>
        <v>127</v>
      </c>
      <c r="AY941" s="32">
        <f t="shared" ref="AY941:AY943" ca="1" si="1893">BIN2DEC(AU941)</f>
        <v>63</v>
      </c>
      <c r="AZ941" s="38">
        <f t="shared" ref="AZ941:AZ943" ca="1" si="1894">(AV941*2^24)+(AW941*2^16)+(AX941*2^8)+AY941</f>
        <v>3593240383</v>
      </c>
    </row>
    <row r="942" spans="1:52" ht="15" thickBot="1" x14ac:dyDescent="0.4">
      <c r="I942" s="39"/>
      <c r="J942" s="40"/>
      <c r="K942" s="41" t="s">
        <v>4</v>
      </c>
      <c r="L942" s="42" t="str">
        <f ca="1">MID(HEX2BIN(MID($B926,1,1),4),1,1)</f>
        <v>0</v>
      </c>
      <c r="M942" s="42" t="str">
        <f ca="1">MID(HEX2BIN(MID($B926,1,1),4),2,1)</f>
        <v>1</v>
      </c>
      <c r="N942" s="42" t="str">
        <f ca="1">MID(HEX2BIN(MID($B926,1,1),4),3,1)</f>
        <v>1</v>
      </c>
      <c r="O942" s="42" t="str">
        <f ca="1">MID(HEX2BIN(MID($B926,1,1),4),4,1)</f>
        <v>1</v>
      </c>
      <c r="P942" s="43" t="str">
        <f ca="1">MID(HEX2BIN(MID($B926,2,1),4),1,1)</f>
        <v>1</v>
      </c>
      <c r="Q942" s="43" t="str">
        <f ca="1">MID(HEX2BIN(MID($B926,2,1),4),2,1)</f>
        <v>1</v>
      </c>
      <c r="R942" s="43" t="str">
        <f ca="1">MID(HEX2BIN(MID($B926,2,1),4),3,1)</f>
        <v>1</v>
      </c>
      <c r="S942" s="43" t="str">
        <f ca="1">MID(HEX2BIN(MID($B926,2,1),4),4,1)</f>
        <v>1</v>
      </c>
      <c r="T942" s="44" t="str">
        <f ca="1">MID(HEX2BIN(MID($B926,3,1),4),1,1)</f>
        <v>1</v>
      </c>
      <c r="U942" s="44" t="str">
        <f ca="1">MID(HEX2BIN(MID($B926,3,1),4),2,1)</f>
        <v>0</v>
      </c>
      <c r="V942" s="44" t="str">
        <f ca="1">MID(HEX2BIN(MID($B926,3,1),4),3,1)</f>
        <v>1</v>
      </c>
      <c r="W942" s="44" t="str">
        <f ca="1">MID(HEX2BIN(MID($B926,3,1),4),4,1)</f>
        <v>1</v>
      </c>
      <c r="X942" s="45" t="str">
        <f ca="1">MID(HEX2BIN(MID($B926,4,1),4),1,1)</f>
        <v>0</v>
      </c>
      <c r="Y942" s="45" t="str">
        <f ca="1">MID(HEX2BIN(MID($B926,4,1),4),2,1)</f>
        <v>0</v>
      </c>
      <c r="Z942" s="45" t="str">
        <f ca="1">MID(HEX2BIN(MID($B926,4,1),4),3,1)</f>
        <v>0</v>
      </c>
      <c r="AA942" s="45" t="str">
        <f ca="1">MID(HEX2BIN(MID($B926,4,1),4),4,1)</f>
        <v>0</v>
      </c>
      <c r="AB942" s="42" t="str">
        <f ca="1">MID(HEX2BIN(MID($B926,5,1),4),1,1)</f>
        <v>0</v>
      </c>
      <c r="AC942" s="42" t="str">
        <f ca="1">MID(HEX2BIN(MID($B926,5,1),4),2,1)</f>
        <v>0</v>
      </c>
      <c r="AD942" s="42" t="str">
        <f ca="1">MID(HEX2BIN(MID($B926,5,1),4),3,1)</f>
        <v>1</v>
      </c>
      <c r="AE942" s="42" t="str">
        <f ca="1">MID(HEX2BIN(MID($B926,5,1),4),4,1)</f>
        <v>1</v>
      </c>
      <c r="AF942" s="43" t="str">
        <f ca="1">MID(HEX2BIN(MID($B926,6,1),4),1,1)</f>
        <v>1</v>
      </c>
      <c r="AG942" s="43" t="str">
        <f ca="1">MID(HEX2BIN(MID($B926,6,1),4),2,1)</f>
        <v>0</v>
      </c>
      <c r="AH942" s="43" t="str">
        <f ca="1">MID(HEX2BIN(MID($B926,6,1),4),3,1)</f>
        <v>1</v>
      </c>
      <c r="AI942" s="43" t="str">
        <f ca="1">MID(HEX2BIN(MID($B926,6,1),4),4,1)</f>
        <v>0</v>
      </c>
      <c r="AJ942" s="44" t="str">
        <f ca="1">MID(HEX2BIN(MID($B926,7,1),4),1,1)</f>
        <v>0</v>
      </c>
      <c r="AK942" s="44" t="str">
        <f ca="1">MID(HEX2BIN(MID($B926,7,1),4),2,1)</f>
        <v>1</v>
      </c>
      <c r="AL942" s="44" t="str">
        <f ca="1">MID(HEX2BIN(MID($B926,7,1),4),3,1)</f>
        <v>1</v>
      </c>
      <c r="AM942" s="44" t="str">
        <f ca="1">MID(HEX2BIN(MID($B926,7,1),4),4,1)</f>
        <v>0</v>
      </c>
      <c r="AN942" s="45" t="str">
        <f ca="1">MID(HEX2BIN(MID($B926,8,1),4),1,1)</f>
        <v>0</v>
      </c>
      <c r="AO942" s="45" t="str">
        <f ca="1">MID(HEX2BIN(MID($B926,8,1),4),2,1)</f>
        <v>0</v>
      </c>
      <c r="AP942" s="45" t="str">
        <f ca="1">MID(HEX2BIN(MID($B926,8,1),4),3,1)</f>
        <v>1</v>
      </c>
      <c r="AQ942" s="45" t="str">
        <f ca="1">MID(HEX2BIN(MID($B926,8,1),4),4,1)</f>
        <v>0</v>
      </c>
      <c r="AR942" s="41" t="str">
        <f t="shared" ca="1" si="1886"/>
        <v>01111111</v>
      </c>
      <c r="AS942" s="41" t="str">
        <f t="shared" ca="1" si="1887"/>
        <v>10110000</v>
      </c>
      <c r="AT942" s="40" t="str">
        <f t="shared" ca="1" si="1888"/>
        <v>00111010</v>
      </c>
      <c r="AU942" s="40" t="str">
        <f t="shared" ca="1" si="1889"/>
        <v>01100010</v>
      </c>
      <c r="AV942" s="40">
        <f t="shared" ca="1" si="1890"/>
        <v>127</v>
      </c>
      <c r="AW942" s="40">
        <f t="shared" ca="1" si="1891"/>
        <v>176</v>
      </c>
      <c r="AX942" s="40">
        <f t="shared" ca="1" si="1892"/>
        <v>58</v>
      </c>
      <c r="AY942" s="40">
        <f t="shared" ca="1" si="1893"/>
        <v>98</v>
      </c>
      <c r="AZ942" s="46">
        <f t="shared" ca="1" si="1894"/>
        <v>2142255714</v>
      </c>
    </row>
    <row r="943" spans="1:52" ht="15" thickBot="1" x14ac:dyDescent="0.4">
      <c r="A943" t="str">
        <f ca="1">DEC2HEX(MOD(G929+G933,2^32),8)</f>
        <v>791C1094</v>
      </c>
      <c r="B943" t="str">
        <f ca="1">A926</f>
        <v>D62C7F3F</v>
      </c>
      <c r="C943" t="str">
        <f ca="1">B926</f>
        <v>7FB03A62</v>
      </c>
      <c r="D943" t="str">
        <f ca="1">C926</f>
        <v>57B0F5E8</v>
      </c>
      <c r="E943" t="str">
        <f ca="1">DEC2HEX(MOD(HEX2DEC(D926)+G929,2^32),8)</f>
        <v>E4F719EF</v>
      </c>
      <c r="F943" s="29" t="str">
        <f ca="1">E926</f>
        <v>5C3AAA06</v>
      </c>
      <c r="G943" s="29" t="str">
        <f ca="1">F926</f>
        <v>94101BB5</v>
      </c>
      <c r="H943" t="str">
        <f ca="1">G926</f>
        <v>C84883B2</v>
      </c>
      <c r="I943" s="54">
        <f ca="1">_xlfn.BITXOR(_xlfn.BITXOR(_xlfn.BITAND(AZ941,AZ942),_xlfn.BITAND(AZ941,AZ943)), _xlfn.BITAND(AZ942,AZ943))</f>
        <v>1471184746</v>
      </c>
      <c r="J943" s="48"/>
      <c r="K943" s="49" t="s">
        <v>5</v>
      </c>
      <c r="L943" s="57" t="str">
        <f ca="1">MID(HEX2BIN(MID($C926,1,1),4),1,1)</f>
        <v>0</v>
      </c>
      <c r="M943" s="57" t="str">
        <f ca="1">MID(HEX2BIN(MID($C926,1,1),4),2,1)</f>
        <v>1</v>
      </c>
      <c r="N943" s="57" t="str">
        <f ca="1">MID(HEX2BIN(MID($C926,1,1),4),3,1)</f>
        <v>0</v>
      </c>
      <c r="O943" s="57" t="str">
        <f ca="1">MID(HEX2BIN(MID($C926,1,1),4),4,1)</f>
        <v>1</v>
      </c>
      <c r="P943" s="58" t="str">
        <f ca="1">MID(HEX2BIN(MID($C926,2,1),4),1,1)</f>
        <v>0</v>
      </c>
      <c r="Q943" s="58" t="str">
        <f ca="1">MID(HEX2BIN(MID($C926,2,1),4),2,1)</f>
        <v>1</v>
      </c>
      <c r="R943" s="58" t="str">
        <f ca="1">MID(HEX2BIN(MID($C926,2,1),4),3,1)</f>
        <v>1</v>
      </c>
      <c r="S943" s="58" t="str">
        <f ca="1">MID(HEX2BIN(MID($C926,2,1),4),4,1)</f>
        <v>1</v>
      </c>
      <c r="T943" s="59" t="str">
        <f ca="1">MID(HEX2BIN(MID($C926,3,1),4),1,1)</f>
        <v>1</v>
      </c>
      <c r="U943" s="59" t="str">
        <f ca="1">MID(HEX2BIN(MID($C926,3,1),4),2,1)</f>
        <v>0</v>
      </c>
      <c r="V943" s="59" t="str">
        <f ca="1">MID(HEX2BIN(MID($C926,3,1),4),3,1)</f>
        <v>1</v>
      </c>
      <c r="W943" s="59" t="str">
        <f ca="1">MID(HEX2BIN(MID($C926,3,1),4),4,1)</f>
        <v>1</v>
      </c>
      <c r="X943" s="60" t="str">
        <f ca="1">MID(HEX2BIN(MID($C926,4,1),4),1,1)</f>
        <v>0</v>
      </c>
      <c r="Y943" s="60" t="str">
        <f ca="1">MID(HEX2BIN(MID($C926,4,1),4),2,1)</f>
        <v>0</v>
      </c>
      <c r="Z943" s="60" t="str">
        <f ca="1">MID(HEX2BIN(MID($C926,4,1),4),3,1)</f>
        <v>0</v>
      </c>
      <c r="AA943" s="60" t="str">
        <f ca="1">MID(HEX2BIN(MID($C926,4,1),4),4,1)</f>
        <v>0</v>
      </c>
      <c r="AB943" s="57" t="str">
        <f ca="1">MID(HEX2BIN(MID($C926,5,1),4),1,1)</f>
        <v>1</v>
      </c>
      <c r="AC943" s="57" t="str">
        <f ca="1">MID(HEX2BIN(MID($C926,5,1),4),2,1)</f>
        <v>1</v>
      </c>
      <c r="AD943" s="57" t="str">
        <f ca="1">MID(HEX2BIN(MID($C926,5,1),4),3,1)</f>
        <v>1</v>
      </c>
      <c r="AE943" s="57" t="str">
        <f ca="1">MID(HEX2BIN(MID($C926,5,1),4),4,1)</f>
        <v>1</v>
      </c>
      <c r="AF943" s="58" t="str">
        <f ca="1">MID(HEX2BIN(MID($C926,6,1),4),1,1)</f>
        <v>0</v>
      </c>
      <c r="AG943" s="58" t="str">
        <f ca="1">MID(HEX2BIN(MID($C926,6,1),4),2,1)</f>
        <v>1</v>
      </c>
      <c r="AH943" s="58" t="str">
        <f ca="1">MID(HEX2BIN(MID($C926,6,1),4),3,1)</f>
        <v>0</v>
      </c>
      <c r="AI943" s="58" t="str">
        <f ca="1">MID(HEX2BIN(MID($C926,6,1),4),4,1)</f>
        <v>1</v>
      </c>
      <c r="AJ943" s="59" t="str">
        <f ca="1">MID(HEX2BIN(MID($C926,7,1),4),1,1)</f>
        <v>1</v>
      </c>
      <c r="AK943" s="59" t="str">
        <f ca="1">MID(HEX2BIN(MID($C926,7,1),4),2,1)</f>
        <v>1</v>
      </c>
      <c r="AL943" s="59" t="str">
        <f ca="1">MID(HEX2BIN(MID($C926,7,1),4),3,1)</f>
        <v>1</v>
      </c>
      <c r="AM943" s="59" t="str">
        <f ca="1">MID(HEX2BIN(MID($C926,7,1),4),4,1)</f>
        <v>0</v>
      </c>
      <c r="AN943" s="60" t="str">
        <f ca="1">MID(HEX2BIN(MID($C926,8,1),4),1,1)</f>
        <v>1</v>
      </c>
      <c r="AO943" s="60" t="str">
        <f ca="1">MID(HEX2BIN(MID($C926,8,1),4),2,1)</f>
        <v>0</v>
      </c>
      <c r="AP943" s="60" t="str">
        <f ca="1">MID(HEX2BIN(MID($C926,8,1),4),3,1)</f>
        <v>0</v>
      </c>
      <c r="AQ943" s="60" t="str">
        <f ca="1">MID(HEX2BIN(MID($C926,8,1),4),4,1)</f>
        <v>0</v>
      </c>
      <c r="AR943" s="49" t="str">
        <f t="shared" ca="1" si="1886"/>
        <v>01010111</v>
      </c>
      <c r="AS943" s="49" t="str">
        <f t="shared" ca="1" si="1887"/>
        <v>10110000</v>
      </c>
      <c r="AT943" s="48" t="str">
        <f t="shared" ca="1" si="1888"/>
        <v>11110101</v>
      </c>
      <c r="AU943" s="48" t="str">
        <f t="shared" ca="1" si="1889"/>
        <v>11101000</v>
      </c>
      <c r="AV943" s="48">
        <f t="shared" ca="1" si="1890"/>
        <v>87</v>
      </c>
      <c r="AW943" s="48">
        <f t="shared" ca="1" si="1891"/>
        <v>176</v>
      </c>
      <c r="AX943" s="48">
        <f t="shared" ca="1" si="1892"/>
        <v>245</v>
      </c>
      <c r="AY943" s="48">
        <f t="shared" ca="1" si="1893"/>
        <v>232</v>
      </c>
      <c r="AZ943" s="50">
        <f t="shared" ca="1" si="1894"/>
        <v>1471215080</v>
      </c>
    </row>
    <row r="944" spans="1:52" ht="15" thickBot="1" x14ac:dyDescent="0.4"/>
    <row r="945" spans="1:52" x14ac:dyDescent="0.35">
      <c r="A945" t="str">
        <f t="shared" ref="A945:H945" ca="1" si="1895">A943</f>
        <v>791C1094</v>
      </c>
      <c r="B945" t="str">
        <f t="shared" ca="1" si="1895"/>
        <v>D62C7F3F</v>
      </c>
      <c r="C945" t="str">
        <f t="shared" ca="1" si="1895"/>
        <v>7FB03A62</v>
      </c>
      <c r="D945" t="str">
        <f t="shared" ca="1" si="1895"/>
        <v>57B0F5E8</v>
      </c>
      <c r="E945" s="29" t="str">
        <f t="shared" ca="1" si="1895"/>
        <v>E4F719EF</v>
      </c>
      <c r="F945" s="29" t="str">
        <f t="shared" ca="1" si="1895"/>
        <v>5C3AAA06</v>
      </c>
      <c r="G945" t="str">
        <f t="shared" ca="1" si="1895"/>
        <v>94101BB5</v>
      </c>
      <c r="H945" t="str">
        <f t="shared" ca="1" si="1895"/>
        <v>C84883B2</v>
      </c>
      <c r="I945" s="31"/>
      <c r="J945" s="51" t="s">
        <v>214</v>
      </c>
      <c r="K945" s="52"/>
      <c r="L945" s="34" t="str">
        <f ca="1">MID(HEX2BIN(MID($A945,1,1),4),1,1)</f>
        <v>0</v>
      </c>
      <c r="M945" s="34" t="str">
        <f ca="1">MID(HEX2BIN(MID($A945,1,1),4),2,1)</f>
        <v>1</v>
      </c>
      <c r="N945" s="34" t="str">
        <f ca="1">MID(HEX2BIN(MID($A945,1,1),4),3,1)</f>
        <v>1</v>
      </c>
      <c r="O945" s="34" t="str">
        <f ca="1">MID(HEX2BIN(MID($A945,1,1),4),4,1)</f>
        <v>1</v>
      </c>
      <c r="P945" s="35" t="str">
        <f ca="1">MID(HEX2BIN(MID($A945,2,1),4),1,1)</f>
        <v>1</v>
      </c>
      <c r="Q945" s="35" t="str">
        <f ca="1">MID(HEX2BIN(MID($A945,2,1),4),2,1)</f>
        <v>0</v>
      </c>
      <c r="R945" s="35" t="str">
        <f ca="1">MID(HEX2BIN(MID($A945,2,1),4),3,1)</f>
        <v>0</v>
      </c>
      <c r="S945" s="35" t="str">
        <f ca="1">MID(HEX2BIN(MID($A945,2,1),4),4,1)</f>
        <v>1</v>
      </c>
      <c r="T945" s="36" t="str">
        <f ca="1">MID(HEX2BIN(MID($A945,3,1),4),1,1)</f>
        <v>0</v>
      </c>
      <c r="U945" s="36" t="str">
        <f ca="1">MID(HEX2BIN(MID($A945,3,1),4),2,1)</f>
        <v>0</v>
      </c>
      <c r="V945" s="36" t="str">
        <f ca="1">MID(HEX2BIN(MID($A945,3,1),4),3,1)</f>
        <v>0</v>
      </c>
      <c r="W945" s="36" t="str">
        <f ca="1">MID(HEX2BIN(MID($A945,3,1),4),4,1)</f>
        <v>1</v>
      </c>
      <c r="X945" s="37" t="str">
        <f ca="1">MID(HEX2BIN(MID($A945,4,1),4),1,1)</f>
        <v>1</v>
      </c>
      <c r="Y945" s="37" t="str">
        <f ca="1">MID(HEX2BIN(MID($A945,4,1),4),2,1)</f>
        <v>1</v>
      </c>
      <c r="Z945" s="37" t="str">
        <f ca="1">MID(HEX2BIN(MID($A945,4,1),4),3,1)</f>
        <v>0</v>
      </c>
      <c r="AA945" s="37" t="str">
        <f ca="1">MID(HEX2BIN(MID($A945,4,1),4),4,1)</f>
        <v>0</v>
      </c>
      <c r="AB945" s="34" t="str">
        <f ca="1">MID(HEX2BIN(MID($A945,5,1),4),1,1)</f>
        <v>0</v>
      </c>
      <c r="AC945" s="34" t="str">
        <f ca="1">MID(HEX2BIN(MID($A945,5,1),4),2,1)</f>
        <v>0</v>
      </c>
      <c r="AD945" s="34" t="str">
        <f ca="1">MID(HEX2BIN(MID($A945,5,1),4),3,1)</f>
        <v>0</v>
      </c>
      <c r="AE945" s="34" t="str">
        <f ca="1">MID(HEX2BIN(MID($A945,5,1),4),4,1)</f>
        <v>1</v>
      </c>
      <c r="AF945" s="35" t="str">
        <f ca="1">MID(HEX2BIN(MID($A945,6,1),4),1,1)</f>
        <v>0</v>
      </c>
      <c r="AG945" s="35" t="str">
        <f ca="1">MID(HEX2BIN(MID($A945,6,1),4),2,1)</f>
        <v>0</v>
      </c>
      <c r="AH945" s="35" t="str">
        <f ca="1">MID(HEX2BIN(MID($A945,6,1),4),3,1)</f>
        <v>0</v>
      </c>
      <c r="AI945" s="35" t="str">
        <f ca="1">MID(HEX2BIN(MID($A945,6,1),4),4,1)</f>
        <v>0</v>
      </c>
      <c r="AJ945" s="36" t="str">
        <f ca="1">MID(HEX2BIN(MID($A945,7,1),4),1,1)</f>
        <v>1</v>
      </c>
      <c r="AK945" s="36" t="str">
        <f ca="1">MID(HEX2BIN(MID($A945,7,1),4),2,1)</f>
        <v>0</v>
      </c>
      <c r="AL945" s="36" t="str">
        <f ca="1">MID(HEX2BIN(MID($A945,7,1),4),3,1)</f>
        <v>0</v>
      </c>
      <c r="AM945" s="36" t="str">
        <f ca="1">MID(HEX2BIN(MID($A945,7,1),4),4,1)</f>
        <v>1</v>
      </c>
      <c r="AN945" s="37" t="str">
        <f ca="1">MID(HEX2BIN(MID($A945,8,1),4),1,1)</f>
        <v>0</v>
      </c>
      <c r="AO945" s="37" t="str">
        <f ca="1">MID(HEX2BIN(MID($A945,8,1),4),2,1)</f>
        <v>1</v>
      </c>
      <c r="AP945" s="37" t="str">
        <f ca="1">MID(HEX2BIN(MID($A945,8,1),4),3,1)</f>
        <v>0</v>
      </c>
      <c r="AQ945" s="37" t="str">
        <f ca="1">MID(HEX2BIN(MID($A945,8,1),4),4,1)</f>
        <v>0</v>
      </c>
      <c r="AR945" s="33" t="str">
        <f t="shared" ref="AR945:AR948" ca="1" si="1896">_xlfn.CONCAT(L945,M945,N945,O945,P945,Q945,R945,S945)</f>
        <v>01111001</v>
      </c>
      <c r="AS945" s="33" t="str">
        <f t="shared" ref="AS945:AS948" ca="1" si="1897">_xlfn.CONCAT(T945,U945,V945,W945,X945,Y945,Z945,AA945)</f>
        <v>00011100</v>
      </c>
      <c r="AT945" s="32" t="str">
        <f t="shared" ref="AT945:AT948" ca="1" si="1898">_xlfn.CONCAT(AB945,AC945,AD945,AE945,AF945,AG945,AH945,AI945)</f>
        <v>00010000</v>
      </c>
      <c r="AU945" s="32" t="str">
        <f t="shared" ref="AU945:AU948" ca="1" si="1899">_xlfn.CONCAT(AJ945,AK945,AL945,AM945,AN945,AO945,AP945,AQ945)</f>
        <v>10010100</v>
      </c>
      <c r="AV945" s="32">
        <f t="shared" ref="AV945:AV948" ca="1" si="1900">BIN2DEC(AR945)</f>
        <v>121</v>
      </c>
      <c r="AW945" s="32">
        <f t="shared" ref="AW945:AW948" ca="1" si="1901">BIN2DEC(AS945)</f>
        <v>28</v>
      </c>
      <c r="AX945" s="32">
        <f t="shared" ref="AX945:AX948" ca="1" si="1902">BIN2DEC(AT945)</f>
        <v>16</v>
      </c>
      <c r="AY945" s="32">
        <f t="shared" ref="AY945:AY948" ca="1" si="1903">BIN2DEC(AU945)</f>
        <v>148</v>
      </c>
      <c r="AZ945" s="38">
        <f t="shared" ref="AZ945:AZ948" ca="1" si="1904">(AV945*2^24)+(AW945*2^16)+(AX945*2^8)+AY945</f>
        <v>2031882388</v>
      </c>
    </row>
    <row r="946" spans="1:52" ht="15.5" x14ac:dyDescent="0.35">
      <c r="A946" s="55" t="s">
        <v>277</v>
      </c>
      <c r="I946" s="39"/>
      <c r="J946" s="40" t="s">
        <v>215</v>
      </c>
      <c r="K946" s="53">
        <v>2</v>
      </c>
      <c r="L946" s="42" t="str" cm="1">
        <f t="array" aca="1" ref="L946" ca="1">INDIRECT(ADDRESS((ROW(946:946)-1),IF(MOD(COLUMN(L:L)-11-$K946,32)=0,32,MOD(COLUMN(L:L)-11-$K946,32))+11))</f>
        <v>0</v>
      </c>
      <c r="M946" s="42" t="str" cm="1">
        <f t="array" aca="1" ref="M946" ca="1">INDIRECT(ADDRESS((ROW(946:946)-1),IF(MOD(COLUMN(M:M)-11-$K946,32)=0,32,MOD(COLUMN(M:M)-11-$K946,32))+11))</f>
        <v>0</v>
      </c>
      <c r="N946" s="42" t="str" cm="1">
        <f t="array" aca="1" ref="N946" ca="1">INDIRECT(ADDRESS((ROW(946:946)-1),IF(MOD(COLUMN(N:N)-11-$K946,32)=0,32,MOD(COLUMN(N:N)-11-$K946,32))+11))</f>
        <v>0</v>
      </c>
      <c r="O946" s="42" t="str" cm="1">
        <f t="array" aca="1" ref="O946" ca="1">INDIRECT(ADDRESS((ROW(946:946)-1),IF(MOD(COLUMN(O:O)-11-$K946,32)=0,32,MOD(COLUMN(O:O)-11-$K946,32))+11))</f>
        <v>1</v>
      </c>
      <c r="P946" s="43" t="str" cm="1">
        <f t="array" aca="1" ref="P946" ca="1">INDIRECT(ADDRESS((ROW(946:946)-1),IF(MOD(COLUMN(P:P)-11-$K946,32)=0,32,MOD(COLUMN(P:P)-11-$K946,32))+11))</f>
        <v>1</v>
      </c>
      <c r="Q946" s="43" t="str" cm="1">
        <f t="array" aca="1" ref="Q946" ca="1">INDIRECT(ADDRESS((ROW(946:946)-1),IF(MOD(COLUMN(Q:Q)-11-$K946,32)=0,32,MOD(COLUMN(Q:Q)-11-$K946,32))+11))</f>
        <v>1</v>
      </c>
      <c r="R946" s="43" t="str" cm="1">
        <f t="array" aca="1" ref="R946" ca="1">INDIRECT(ADDRESS((ROW(946:946)-1),IF(MOD(COLUMN(R:R)-11-$K946,32)=0,32,MOD(COLUMN(R:R)-11-$K946,32))+11))</f>
        <v>1</v>
      </c>
      <c r="S946" s="43" t="str" cm="1">
        <f t="array" aca="1" ref="S946" ca="1">INDIRECT(ADDRESS((ROW(946:946)-1),IF(MOD(COLUMN(S:S)-11-$K946,32)=0,32,MOD(COLUMN(S:S)-11-$K946,32))+11))</f>
        <v>0</v>
      </c>
      <c r="T946" s="44" t="str" cm="1">
        <f t="array" aca="1" ref="T946" ca="1">INDIRECT(ADDRESS((ROW(946:946)-1),IF(MOD(COLUMN(T:T)-11-$K946,32)=0,32,MOD(COLUMN(T:T)-11-$K946,32))+11))</f>
        <v>0</v>
      </c>
      <c r="U946" s="44" t="str" cm="1">
        <f t="array" aca="1" ref="U946" ca="1">INDIRECT(ADDRESS((ROW(946:946)-1),IF(MOD(COLUMN(U:U)-11-$K946,32)=0,32,MOD(COLUMN(U:U)-11-$K946,32))+11))</f>
        <v>1</v>
      </c>
      <c r="V946" s="44" t="str" cm="1">
        <f t="array" aca="1" ref="V946" ca="1">INDIRECT(ADDRESS((ROW(946:946)-1),IF(MOD(COLUMN(V:V)-11-$K946,32)=0,32,MOD(COLUMN(V:V)-11-$K946,32))+11))</f>
        <v>0</v>
      </c>
      <c r="W946" s="44" t="str" cm="1">
        <f t="array" aca="1" ref="W946" ca="1">INDIRECT(ADDRESS((ROW(946:946)-1),IF(MOD(COLUMN(W:W)-11-$K946,32)=0,32,MOD(COLUMN(W:W)-11-$K946,32))+11))</f>
        <v>0</v>
      </c>
      <c r="X946" s="45" t="str" cm="1">
        <f t="array" aca="1" ref="X946" ca="1">INDIRECT(ADDRESS((ROW(946:946)-1),IF(MOD(COLUMN(X:X)-11-$K946,32)=0,32,MOD(COLUMN(X:X)-11-$K946,32))+11))</f>
        <v>0</v>
      </c>
      <c r="Y946" s="45" t="str" cm="1">
        <f t="array" aca="1" ref="Y946" ca="1">INDIRECT(ADDRESS((ROW(946:946)-1),IF(MOD(COLUMN(Y:Y)-11-$K946,32)=0,32,MOD(COLUMN(Y:Y)-11-$K946,32))+11))</f>
        <v>1</v>
      </c>
      <c r="Z946" s="45" t="str" cm="1">
        <f t="array" aca="1" ref="Z946" ca="1">INDIRECT(ADDRESS((ROW(946:946)-1),IF(MOD(COLUMN(Z:Z)-11-$K946,32)=0,32,MOD(COLUMN(Z:Z)-11-$K946,32))+11))</f>
        <v>1</v>
      </c>
      <c r="AA946" s="45" t="str" cm="1">
        <f t="array" aca="1" ref="AA946" ca="1">INDIRECT(ADDRESS((ROW(946:946)-1),IF(MOD(COLUMN(AA:AA)-11-$K946,32)=0,32,MOD(COLUMN(AA:AA)-11-$K946,32))+11))</f>
        <v>1</v>
      </c>
      <c r="AB946" s="42" t="str" cm="1">
        <f t="array" aca="1" ref="AB946" ca="1">INDIRECT(ADDRESS((ROW(946:946)-1),IF(MOD(COLUMN(AB:AB)-11-$K946,32)=0,32,MOD(COLUMN(AB:AB)-11-$K946,32))+11))</f>
        <v>0</v>
      </c>
      <c r="AC946" s="42" t="str" cm="1">
        <f t="array" aca="1" ref="AC946" ca="1">INDIRECT(ADDRESS((ROW(946:946)-1),IF(MOD(COLUMN(AC:AC)-11-$K946,32)=0,32,MOD(COLUMN(AC:AC)-11-$K946,32))+11))</f>
        <v>0</v>
      </c>
      <c r="AD946" s="42" t="str" cm="1">
        <f t="array" aca="1" ref="AD946" ca="1">INDIRECT(ADDRESS((ROW(946:946)-1),IF(MOD(COLUMN(AD:AD)-11-$K946,32)=0,32,MOD(COLUMN(AD:AD)-11-$K946,32))+11))</f>
        <v>0</v>
      </c>
      <c r="AE946" s="42" t="str" cm="1">
        <f t="array" aca="1" ref="AE946" ca="1">INDIRECT(ADDRESS((ROW(946:946)-1),IF(MOD(COLUMN(AE:AE)-11-$K946,32)=0,32,MOD(COLUMN(AE:AE)-11-$K946,32))+11))</f>
        <v>0</v>
      </c>
      <c r="AF946" s="43" t="str" cm="1">
        <f t="array" aca="1" ref="AF946" ca="1">INDIRECT(ADDRESS((ROW(946:946)-1),IF(MOD(COLUMN(AF:AF)-11-$K946,32)=0,32,MOD(COLUMN(AF:AF)-11-$K946,32))+11))</f>
        <v>0</v>
      </c>
      <c r="AG946" s="43" t="str" cm="1">
        <f t="array" aca="1" ref="AG946" ca="1">INDIRECT(ADDRESS((ROW(946:946)-1),IF(MOD(COLUMN(AG:AG)-11-$K946,32)=0,32,MOD(COLUMN(AG:AG)-11-$K946,32))+11))</f>
        <v>1</v>
      </c>
      <c r="AH946" s="43" t="str" cm="1">
        <f t="array" aca="1" ref="AH946" ca="1">INDIRECT(ADDRESS((ROW(946:946)-1),IF(MOD(COLUMN(AH:AH)-11-$K946,32)=0,32,MOD(COLUMN(AH:AH)-11-$K946,32))+11))</f>
        <v>0</v>
      </c>
      <c r="AI946" s="43" t="str" cm="1">
        <f t="array" aca="1" ref="AI946" ca="1">INDIRECT(ADDRESS((ROW(946:946)-1),IF(MOD(COLUMN(AI:AI)-11-$K946,32)=0,32,MOD(COLUMN(AI:AI)-11-$K946,32))+11))</f>
        <v>0</v>
      </c>
      <c r="AJ946" s="44" t="str" cm="1">
        <f t="array" aca="1" ref="AJ946" ca="1">INDIRECT(ADDRESS((ROW(946:946)-1),IF(MOD(COLUMN(AJ:AJ)-11-$K946,32)=0,32,MOD(COLUMN(AJ:AJ)-11-$K946,32))+11))</f>
        <v>0</v>
      </c>
      <c r="AK946" s="44" t="str" cm="1">
        <f t="array" aca="1" ref="AK946" ca="1">INDIRECT(ADDRESS((ROW(946:946)-1),IF(MOD(COLUMN(AK:AK)-11-$K946,32)=0,32,MOD(COLUMN(AK:AK)-11-$K946,32))+11))</f>
        <v>0</v>
      </c>
      <c r="AL946" s="44" t="str" cm="1">
        <f t="array" aca="1" ref="AL946" ca="1">INDIRECT(ADDRESS((ROW(946:946)-1),IF(MOD(COLUMN(AL:AL)-11-$K946,32)=0,32,MOD(COLUMN(AL:AL)-11-$K946,32))+11))</f>
        <v>1</v>
      </c>
      <c r="AM946" s="44" t="str" cm="1">
        <f t="array" aca="1" ref="AM946" ca="1">INDIRECT(ADDRESS((ROW(946:946)-1),IF(MOD(COLUMN(AM:AM)-11-$K946,32)=0,32,MOD(COLUMN(AM:AM)-11-$K946,32))+11))</f>
        <v>0</v>
      </c>
      <c r="AN946" s="45" t="str" cm="1">
        <f t="array" aca="1" ref="AN946" ca="1">INDIRECT(ADDRESS((ROW(946:946)-1),IF(MOD(COLUMN(AN:AN)-11-$K946,32)=0,32,MOD(COLUMN(AN:AN)-11-$K946,32))+11))</f>
        <v>0</v>
      </c>
      <c r="AO946" s="45" t="str" cm="1">
        <f t="array" aca="1" ref="AO946" ca="1">INDIRECT(ADDRESS((ROW(946:946)-1),IF(MOD(COLUMN(AO:AO)-11-$K946,32)=0,32,MOD(COLUMN(AO:AO)-11-$K946,32))+11))</f>
        <v>1</v>
      </c>
      <c r="AP946" s="45" t="str" cm="1">
        <f t="array" aca="1" ref="AP946" ca="1">INDIRECT(ADDRESS((ROW(946:946)-1),IF(MOD(COLUMN(AP:AP)-11-$K946,32)=0,32,MOD(COLUMN(AP:AP)-11-$K946,32))+11))</f>
        <v>0</v>
      </c>
      <c r="AQ946" s="45" t="str" cm="1">
        <f t="array" aca="1" ref="AQ946" ca="1">INDIRECT(ADDRESS((ROW(946:946)-1),IF(MOD(COLUMN(AQ:AQ)-11-$K946,32)=0,32,MOD(COLUMN(AQ:AQ)-11-$K946,32))+11))</f>
        <v>1</v>
      </c>
      <c r="AR946" s="41" t="str">
        <f t="shared" ca="1" si="1896"/>
        <v>00011110</v>
      </c>
      <c r="AS946" s="41" t="str">
        <f t="shared" ca="1" si="1897"/>
        <v>01000111</v>
      </c>
      <c r="AT946" s="40" t="str">
        <f t="shared" ca="1" si="1898"/>
        <v>00000100</v>
      </c>
      <c r="AU946" s="40" t="str">
        <f t="shared" ca="1" si="1899"/>
        <v>00100101</v>
      </c>
      <c r="AV946" s="40">
        <f t="shared" ca="1" si="1900"/>
        <v>30</v>
      </c>
      <c r="AW946" s="40">
        <f t="shared" ca="1" si="1901"/>
        <v>71</v>
      </c>
      <c r="AX946" s="40">
        <f t="shared" ca="1" si="1902"/>
        <v>4</v>
      </c>
      <c r="AY946" s="40">
        <f t="shared" ca="1" si="1903"/>
        <v>37</v>
      </c>
      <c r="AZ946" s="46">
        <f t="shared" ca="1" si="1904"/>
        <v>507970597</v>
      </c>
    </row>
    <row r="947" spans="1:52" ht="15" thickBot="1" x14ac:dyDescent="0.4">
      <c r="A947" t="s">
        <v>224</v>
      </c>
      <c r="I947" s="39"/>
      <c r="J947" s="40" t="s">
        <v>215</v>
      </c>
      <c r="K947" s="53">
        <v>13</v>
      </c>
      <c r="L947" s="42" t="str" cm="1">
        <f t="array" aca="1" ref="L947" ca="1">INDIRECT(ADDRESS((ROW(947:947)-2),IF(MOD(COLUMN(L:L)-11-$K947,32)=0,32,MOD(COLUMN(L:L)-11-$K947,32))+11))</f>
        <v>1</v>
      </c>
      <c r="M947" s="42" t="str" cm="1">
        <f t="array" aca="1" ref="M947" ca="1">INDIRECT(ADDRESS((ROW(947:947)-2),IF(MOD(COLUMN(M:M)-11-$K947,32)=0,32,MOD(COLUMN(M:M)-11-$K947,32))+11))</f>
        <v>0</v>
      </c>
      <c r="N947" s="42" t="str" cm="1">
        <f t="array" aca="1" ref="N947" ca="1">INDIRECT(ADDRESS((ROW(947:947)-2),IF(MOD(COLUMN(N:N)-11-$K947,32)=0,32,MOD(COLUMN(N:N)-11-$K947,32))+11))</f>
        <v>0</v>
      </c>
      <c r="O947" s="42" t="str" cm="1">
        <f t="array" aca="1" ref="O947" ca="1">INDIRECT(ADDRESS((ROW(947:947)-2),IF(MOD(COLUMN(O:O)-11-$K947,32)=0,32,MOD(COLUMN(O:O)-11-$K947,32))+11))</f>
        <v>0</v>
      </c>
      <c r="P947" s="43" t="str" cm="1">
        <f t="array" aca="1" ref="P947" ca="1">INDIRECT(ADDRESS((ROW(947:947)-2),IF(MOD(COLUMN(P:P)-11-$K947,32)=0,32,MOD(COLUMN(P:P)-11-$K947,32))+11))</f>
        <v>0</v>
      </c>
      <c r="Q947" s="43" t="str" cm="1">
        <f t="array" aca="1" ref="Q947" ca="1">INDIRECT(ADDRESS((ROW(947:947)-2),IF(MOD(COLUMN(Q:Q)-11-$K947,32)=0,32,MOD(COLUMN(Q:Q)-11-$K947,32))+11))</f>
        <v>1</v>
      </c>
      <c r="R947" s="43" t="str" cm="1">
        <f t="array" aca="1" ref="R947" ca="1">INDIRECT(ADDRESS((ROW(947:947)-2),IF(MOD(COLUMN(R:R)-11-$K947,32)=0,32,MOD(COLUMN(R:R)-11-$K947,32))+11))</f>
        <v>0</v>
      </c>
      <c r="S947" s="43" t="str" cm="1">
        <f t="array" aca="1" ref="S947" ca="1">INDIRECT(ADDRESS((ROW(947:947)-2),IF(MOD(COLUMN(S:S)-11-$K947,32)=0,32,MOD(COLUMN(S:S)-11-$K947,32))+11))</f>
        <v>0</v>
      </c>
      <c r="T947" s="44" t="str" cm="1">
        <f t="array" aca="1" ref="T947" ca="1">INDIRECT(ADDRESS((ROW(947:947)-2),IF(MOD(COLUMN(T:T)-11-$K947,32)=0,32,MOD(COLUMN(T:T)-11-$K947,32))+11))</f>
        <v>1</v>
      </c>
      <c r="U947" s="44" t="str" cm="1">
        <f t="array" aca="1" ref="U947" ca="1">INDIRECT(ADDRESS((ROW(947:947)-2),IF(MOD(COLUMN(U:U)-11-$K947,32)=0,32,MOD(COLUMN(U:U)-11-$K947,32))+11))</f>
        <v>0</v>
      </c>
      <c r="V947" s="44" t="str" cm="1">
        <f t="array" aca="1" ref="V947" ca="1">INDIRECT(ADDRESS((ROW(947:947)-2),IF(MOD(COLUMN(V:V)-11-$K947,32)=0,32,MOD(COLUMN(V:V)-11-$K947,32))+11))</f>
        <v>1</v>
      </c>
      <c r="W947" s="44" t="str" cm="1">
        <f t="array" aca="1" ref="W947" ca="1">INDIRECT(ADDRESS((ROW(947:947)-2),IF(MOD(COLUMN(W:W)-11-$K947,32)=0,32,MOD(COLUMN(W:W)-11-$K947,32))+11))</f>
        <v>0</v>
      </c>
      <c r="X947" s="45" t="str" cm="1">
        <f t="array" aca="1" ref="X947" ca="1">INDIRECT(ADDRESS((ROW(947:947)-2),IF(MOD(COLUMN(X:X)-11-$K947,32)=0,32,MOD(COLUMN(X:X)-11-$K947,32))+11))</f>
        <v>0</v>
      </c>
      <c r="Y947" s="45" t="str" cm="1">
        <f t="array" aca="1" ref="Y947" ca="1">INDIRECT(ADDRESS((ROW(947:947)-2),IF(MOD(COLUMN(Y:Y)-11-$K947,32)=0,32,MOD(COLUMN(Y:Y)-11-$K947,32))+11))</f>
        <v>0</v>
      </c>
      <c r="Z947" s="45" t="str" cm="1">
        <f t="array" aca="1" ref="Z947" ca="1">INDIRECT(ADDRESS((ROW(947:947)-2),IF(MOD(COLUMN(Z:Z)-11-$K947,32)=0,32,MOD(COLUMN(Z:Z)-11-$K947,32))+11))</f>
        <v>1</v>
      </c>
      <c r="AA947" s="45" t="str" cm="1">
        <f t="array" aca="1" ref="AA947" ca="1">INDIRECT(ADDRESS((ROW(947:947)-2),IF(MOD(COLUMN(AA:AA)-11-$K947,32)=0,32,MOD(COLUMN(AA:AA)-11-$K947,32))+11))</f>
        <v>1</v>
      </c>
      <c r="AB947" s="42" t="str" cm="1">
        <f t="array" aca="1" ref="AB947" ca="1">INDIRECT(ADDRESS((ROW(947:947)-2),IF(MOD(COLUMN(AB:AB)-11-$K947,32)=0,32,MOD(COLUMN(AB:AB)-11-$K947,32))+11))</f>
        <v>1</v>
      </c>
      <c r="AC947" s="42" t="str" cm="1">
        <f t="array" aca="1" ref="AC947" ca="1">INDIRECT(ADDRESS((ROW(947:947)-2),IF(MOD(COLUMN(AC:AC)-11-$K947,32)=0,32,MOD(COLUMN(AC:AC)-11-$K947,32))+11))</f>
        <v>1</v>
      </c>
      <c r="AD947" s="42" t="str" cm="1">
        <f t="array" aca="1" ref="AD947" ca="1">INDIRECT(ADDRESS((ROW(947:947)-2),IF(MOD(COLUMN(AD:AD)-11-$K947,32)=0,32,MOD(COLUMN(AD:AD)-11-$K947,32))+11))</f>
        <v>0</v>
      </c>
      <c r="AE947" s="42" t="str" cm="1">
        <f t="array" aca="1" ref="AE947" ca="1">INDIRECT(ADDRESS((ROW(947:947)-2),IF(MOD(COLUMN(AE:AE)-11-$K947,32)=0,32,MOD(COLUMN(AE:AE)-11-$K947,32))+11))</f>
        <v>0</v>
      </c>
      <c r="AF947" s="43" t="str" cm="1">
        <f t="array" aca="1" ref="AF947" ca="1">INDIRECT(ADDRESS((ROW(947:947)-2),IF(MOD(COLUMN(AF:AF)-11-$K947,32)=0,32,MOD(COLUMN(AF:AF)-11-$K947,32))+11))</f>
        <v>1</v>
      </c>
      <c r="AG947" s="43" t="str" cm="1">
        <f t="array" aca="1" ref="AG947" ca="1">INDIRECT(ADDRESS((ROW(947:947)-2),IF(MOD(COLUMN(AG:AG)-11-$K947,32)=0,32,MOD(COLUMN(AG:AG)-11-$K947,32))+11))</f>
        <v>0</v>
      </c>
      <c r="AH947" s="43" t="str" cm="1">
        <f t="array" aca="1" ref="AH947" ca="1">INDIRECT(ADDRESS((ROW(947:947)-2),IF(MOD(COLUMN(AH:AH)-11-$K947,32)=0,32,MOD(COLUMN(AH:AH)-11-$K947,32))+11))</f>
        <v>0</v>
      </c>
      <c r="AI947" s="43" t="str" cm="1">
        <f t="array" aca="1" ref="AI947" ca="1">INDIRECT(ADDRESS((ROW(947:947)-2),IF(MOD(COLUMN(AI:AI)-11-$K947,32)=0,32,MOD(COLUMN(AI:AI)-11-$K947,32))+11))</f>
        <v>0</v>
      </c>
      <c r="AJ947" s="44" t="str" cm="1">
        <f t="array" aca="1" ref="AJ947" ca="1">INDIRECT(ADDRESS((ROW(947:947)-2),IF(MOD(COLUMN(AJ:AJ)-11-$K947,32)=0,32,MOD(COLUMN(AJ:AJ)-11-$K947,32))+11))</f>
        <v>1</v>
      </c>
      <c r="AK947" s="44" t="str" cm="1">
        <f t="array" aca="1" ref="AK947" ca="1">INDIRECT(ADDRESS((ROW(947:947)-2),IF(MOD(COLUMN(AK:AK)-11-$K947,32)=0,32,MOD(COLUMN(AK:AK)-11-$K947,32))+11))</f>
        <v>1</v>
      </c>
      <c r="AL947" s="44" t="str" cm="1">
        <f t="array" aca="1" ref="AL947" ca="1">INDIRECT(ADDRESS((ROW(947:947)-2),IF(MOD(COLUMN(AL:AL)-11-$K947,32)=0,32,MOD(COLUMN(AL:AL)-11-$K947,32))+11))</f>
        <v>1</v>
      </c>
      <c r="AM947" s="44" t="str" cm="1">
        <f t="array" aca="1" ref="AM947" ca="1">INDIRECT(ADDRESS((ROW(947:947)-2),IF(MOD(COLUMN(AM:AM)-11-$K947,32)=0,32,MOD(COLUMN(AM:AM)-11-$K947,32))+11))</f>
        <v>0</v>
      </c>
      <c r="AN947" s="45" t="str" cm="1">
        <f t="array" aca="1" ref="AN947" ca="1">INDIRECT(ADDRESS((ROW(947:947)-2),IF(MOD(COLUMN(AN:AN)-11-$K947,32)=0,32,MOD(COLUMN(AN:AN)-11-$K947,32))+11))</f>
        <v>0</v>
      </c>
      <c r="AO947" s="45" t="str" cm="1">
        <f t="array" aca="1" ref="AO947" ca="1">INDIRECT(ADDRESS((ROW(947:947)-2),IF(MOD(COLUMN(AO:AO)-11-$K947,32)=0,32,MOD(COLUMN(AO:AO)-11-$K947,32))+11))</f>
        <v>0</v>
      </c>
      <c r="AP947" s="45" t="str" cm="1">
        <f t="array" aca="1" ref="AP947" ca="1">INDIRECT(ADDRESS((ROW(947:947)-2),IF(MOD(COLUMN(AP:AP)-11-$K947,32)=0,32,MOD(COLUMN(AP:AP)-11-$K947,32))+11))</f>
        <v>0</v>
      </c>
      <c r="AQ947" s="45" t="str" cm="1">
        <f t="array" aca="1" ref="AQ947" ca="1">INDIRECT(ADDRESS((ROW(947:947)-2),IF(MOD(COLUMN(AQ:AQ)-11-$K947,32)=0,32,MOD(COLUMN(AQ:AQ)-11-$K947,32))+11))</f>
        <v>0</v>
      </c>
      <c r="AR947" s="41" t="str">
        <f t="shared" ca="1" si="1896"/>
        <v>10000100</v>
      </c>
      <c r="AS947" s="41" t="str">
        <f t="shared" ca="1" si="1897"/>
        <v>10100011</v>
      </c>
      <c r="AT947" s="40" t="str">
        <f t="shared" ca="1" si="1898"/>
        <v>11001000</v>
      </c>
      <c r="AU947" s="40" t="str">
        <f t="shared" ca="1" si="1899"/>
        <v>11100000</v>
      </c>
      <c r="AV947" s="40">
        <f t="shared" ca="1" si="1900"/>
        <v>132</v>
      </c>
      <c r="AW947" s="40">
        <f t="shared" ca="1" si="1901"/>
        <v>163</v>
      </c>
      <c r="AX947" s="40">
        <f t="shared" ca="1" si="1902"/>
        <v>200</v>
      </c>
      <c r="AY947" s="40">
        <f t="shared" ca="1" si="1903"/>
        <v>224</v>
      </c>
      <c r="AZ947" s="46">
        <f t="shared" ca="1" si="1904"/>
        <v>2225326304</v>
      </c>
    </row>
    <row r="948" spans="1:52" ht="15" thickBot="1" x14ac:dyDescent="0.4">
      <c r="A948" t="s">
        <v>225</v>
      </c>
      <c r="B948">
        <f ca="1">HEX2DEC(H945)</f>
        <v>3360195506</v>
      </c>
      <c r="C948">
        <f ca="1">I953</f>
        <v>4192449910</v>
      </c>
      <c r="D948">
        <f ca="1">I958</f>
        <v>1412565526</v>
      </c>
      <c r="E948" s="30">
        <f>Const!C51</f>
        <v>506948616</v>
      </c>
      <c r="F948" s="61">
        <f ca="1">Home!B53</f>
        <v>3270821094</v>
      </c>
      <c r="G948" s="54">
        <f ca="1">B948+C948+D948+E948+F948</f>
        <v>12742980652</v>
      </c>
      <c r="I948" s="54">
        <f ca="1">_xlfn.BITXOR(_xlfn.BITXOR(AZ946,AZ947),AZ948)</f>
        <v>3936787745</v>
      </c>
      <c r="J948" s="48" t="s">
        <v>215</v>
      </c>
      <c r="K948" s="56">
        <v>22</v>
      </c>
      <c r="L948" s="57" t="str" cm="1">
        <f t="array" aca="1" ref="L948" ca="1">INDIRECT(ADDRESS((ROW(948:948)-3),IF(MOD(COLUMN(L:L)-11-$K948,32)=0,32,MOD(COLUMN(L:L)-11-$K948,32))+11))</f>
        <v>0</v>
      </c>
      <c r="M948" s="57" t="str" cm="1">
        <f t="array" aca="1" ref="M948" ca="1">INDIRECT(ADDRESS((ROW(948:948)-3),IF(MOD(COLUMN(M:M)-11-$K948,32)=0,32,MOD(COLUMN(M:M)-11-$K948,32))+11))</f>
        <v>1</v>
      </c>
      <c r="N948" s="57" t="str" cm="1">
        <f t="array" aca="1" ref="N948" ca="1">INDIRECT(ADDRESS((ROW(948:948)-3),IF(MOD(COLUMN(N:N)-11-$K948,32)=0,32,MOD(COLUMN(N:N)-11-$K948,32))+11))</f>
        <v>1</v>
      </c>
      <c r="O948" s="57" t="str" cm="1">
        <f t="array" aca="1" ref="O948" ca="1">INDIRECT(ADDRESS((ROW(948:948)-3),IF(MOD(COLUMN(O:O)-11-$K948,32)=0,32,MOD(COLUMN(O:O)-11-$K948,32))+11))</f>
        <v>1</v>
      </c>
      <c r="P948" s="58" t="str" cm="1">
        <f t="array" aca="1" ref="P948" ca="1">INDIRECT(ADDRESS((ROW(948:948)-3),IF(MOD(COLUMN(P:P)-11-$K948,32)=0,32,MOD(COLUMN(P:P)-11-$K948,32))+11))</f>
        <v>0</v>
      </c>
      <c r="Q948" s="58" t="str" cm="1">
        <f t="array" aca="1" ref="Q948" ca="1">INDIRECT(ADDRESS((ROW(948:948)-3),IF(MOD(COLUMN(Q:Q)-11-$K948,32)=0,32,MOD(COLUMN(Q:Q)-11-$K948,32))+11))</f>
        <v>0</v>
      </c>
      <c r="R948" s="58" t="str" cm="1">
        <f t="array" aca="1" ref="R948" ca="1">INDIRECT(ADDRESS((ROW(948:948)-3),IF(MOD(COLUMN(R:R)-11-$K948,32)=0,32,MOD(COLUMN(R:R)-11-$K948,32))+11))</f>
        <v>0</v>
      </c>
      <c r="S948" s="58" t="str" cm="1">
        <f t="array" aca="1" ref="S948" ca="1">INDIRECT(ADDRESS((ROW(948:948)-3),IF(MOD(COLUMN(S:S)-11-$K948,32)=0,32,MOD(COLUMN(S:S)-11-$K948,32))+11))</f>
        <v>0</v>
      </c>
      <c r="T948" s="59" t="str" cm="1">
        <f t="array" aca="1" ref="T948" ca="1">INDIRECT(ADDRESS((ROW(948:948)-3),IF(MOD(COLUMN(T:T)-11-$K948,32)=0,32,MOD(COLUMN(T:T)-11-$K948,32))+11))</f>
        <v>0</v>
      </c>
      <c r="U948" s="59" t="str" cm="1">
        <f t="array" aca="1" ref="U948" ca="1">INDIRECT(ADDRESS((ROW(948:948)-3),IF(MOD(COLUMN(U:U)-11-$K948,32)=0,32,MOD(COLUMN(U:U)-11-$K948,32))+11))</f>
        <v>1</v>
      </c>
      <c r="V948" s="59" t="str" cm="1">
        <f t="array" aca="1" ref="V948" ca="1">INDIRECT(ADDRESS((ROW(948:948)-3),IF(MOD(COLUMN(V:V)-11-$K948,32)=0,32,MOD(COLUMN(V:V)-11-$K948,32))+11))</f>
        <v>0</v>
      </c>
      <c r="W948" s="59" t="str" cm="1">
        <f t="array" aca="1" ref="W948" ca="1">INDIRECT(ADDRESS((ROW(948:948)-3),IF(MOD(COLUMN(W:W)-11-$K948,32)=0,32,MOD(COLUMN(W:W)-11-$K948,32))+11))</f>
        <v>0</v>
      </c>
      <c r="X948" s="60" t="str" cm="1">
        <f t="array" aca="1" ref="X948" ca="1">INDIRECT(ADDRESS((ROW(948:948)-3),IF(MOD(COLUMN(X:X)-11-$K948,32)=0,32,MOD(COLUMN(X:X)-11-$K948,32))+11))</f>
        <v>0</v>
      </c>
      <c r="Y948" s="60" t="str" cm="1">
        <f t="array" aca="1" ref="Y948" ca="1">INDIRECT(ADDRESS((ROW(948:948)-3),IF(MOD(COLUMN(Y:Y)-11-$K948,32)=0,32,MOD(COLUMN(Y:Y)-11-$K948,32))+11))</f>
        <v>0</v>
      </c>
      <c r="Z948" s="60" t="str" cm="1">
        <f t="array" aca="1" ref="Z948" ca="1">INDIRECT(ADDRESS((ROW(948:948)-3),IF(MOD(COLUMN(Z:Z)-11-$K948,32)=0,32,MOD(COLUMN(Z:Z)-11-$K948,32))+11))</f>
        <v>1</v>
      </c>
      <c r="AA948" s="60" t="str" cm="1">
        <f t="array" aca="1" ref="AA948" ca="1">INDIRECT(ADDRESS((ROW(948:948)-3),IF(MOD(COLUMN(AA:AA)-11-$K948,32)=0,32,MOD(COLUMN(AA:AA)-11-$K948,32))+11))</f>
        <v>0</v>
      </c>
      <c r="AB948" s="57" t="str" cm="1">
        <f t="array" aca="1" ref="AB948" ca="1">INDIRECT(ADDRESS((ROW(948:948)-3),IF(MOD(COLUMN(AB:AB)-11-$K948,32)=0,32,MOD(COLUMN(AB:AB)-11-$K948,32))+11))</f>
        <v>0</v>
      </c>
      <c r="AC948" s="57" t="str" cm="1">
        <f t="array" aca="1" ref="AC948" ca="1">INDIRECT(ADDRESS((ROW(948:948)-3),IF(MOD(COLUMN(AC:AC)-11-$K948,32)=0,32,MOD(COLUMN(AC:AC)-11-$K948,32))+11))</f>
        <v>1</v>
      </c>
      <c r="AD948" s="57" t="str" cm="1">
        <f t="array" aca="1" ref="AD948" ca="1">INDIRECT(ADDRESS((ROW(948:948)-3),IF(MOD(COLUMN(AD:AD)-11-$K948,32)=0,32,MOD(COLUMN(AD:AD)-11-$K948,32))+11))</f>
        <v>0</v>
      </c>
      <c r="AE948" s="57" t="str" cm="1">
        <f t="array" aca="1" ref="AE948" ca="1">INDIRECT(ADDRESS((ROW(948:948)-3),IF(MOD(COLUMN(AE:AE)-11-$K948,32)=0,32,MOD(COLUMN(AE:AE)-11-$K948,32))+11))</f>
        <v>1</v>
      </c>
      <c r="AF948" s="58" t="str" cm="1">
        <f t="array" aca="1" ref="AF948" ca="1">INDIRECT(ADDRESS((ROW(948:948)-3),IF(MOD(COLUMN(AF:AF)-11-$K948,32)=0,32,MOD(COLUMN(AF:AF)-11-$K948,32))+11))</f>
        <v>0</v>
      </c>
      <c r="AG948" s="58" t="str" cm="1">
        <f t="array" aca="1" ref="AG948" ca="1">INDIRECT(ADDRESS((ROW(948:948)-3),IF(MOD(COLUMN(AG:AG)-11-$K948,32)=0,32,MOD(COLUMN(AG:AG)-11-$K948,32))+11))</f>
        <v>0</v>
      </c>
      <c r="AH948" s="58" t="str" cm="1">
        <f t="array" aca="1" ref="AH948" ca="1">INDIRECT(ADDRESS((ROW(948:948)-3),IF(MOD(COLUMN(AH:AH)-11-$K948,32)=0,32,MOD(COLUMN(AH:AH)-11-$K948,32))+11))</f>
        <v>0</v>
      </c>
      <c r="AI948" s="58" t="str" cm="1">
        <f t="array" aca="1" ref="AI948" ca="1">INDIRECT(ADDRESS((ROW(948:948)-3),IF(MOD(COLUMN(AI:AI)-11-$K948,32)=0,32,MOD(COLUMN(AI:AI)-11-$K948,32))+11))</f>
        <v>1</v>
      </c>
      <c r="AJ948" s="59" t="str" cm="1">
        <f t="array" aca="1" ref="AJ948" ca="1">INDIRECT(ADDRESS((ROW(948:948)-3),IF(MOD(COLUMN(AJ:AJ)-11-$K948,32)=0,32,MOD(COLUMN(AJ:AJ)-11-$K948,32))+11))</f>
        <v>1</v>
      </c>
      <c r="AK948" s="59" t="str" cm="1">
        <f t="array" aca="1" ref="AK948" ca="1">INDIRECT(ADDRESS((ROW(948:948)-3),IF(MOD(COLUMN(AK:AK)-11-$K948,32)=0,32,MOD(COLUMN(AK:AK)-11-$K948,32))+11))</f>
        <v>1</v>
      </c>
      <c r="AL948" s="59" t="str" cm="1">
        <f t="array" aca="1" ref="AL948" ca="1">INDIRECT(ADDRESS((ROW(948:948)-3),IF(MOD(COLUMN(AL:AL)-11-$K948,32)=0,32,MOD(COLUMN(AL:AL)-11-$K948,32))+11))</f>
        <v>1</v>
      </c>
      <c r="AM948" s="59" t="str" cm="1">
        <f t="array" aca="1" ref="AM948" ca="1">INDIRECT(ADDRESS((ROW(948:948)-3),IF(MOD(COLUMN(AM:AM)-11-$K948,32)=0,32,MOD(COLUMN(AM:AM)-11-$K948,32))+11))</f>
        <v>0</v>
      </c>
      <c r="AN948" s="60" t="str" cm="1">
        <f t="array" aca="1" ref="AN948" ca="1">INDIRECT(ADDRESS((ROW(948:948)-3),IF(MOD(COLUMN(AN:AN)-11-$K948,32)=0,32,MOD(COLUMN(AN:AN)-11-$K948,32))+11))</f>
        <v>0</v>
      </c>
      <c r="AO948" s="60" t="str" cm="1">
        <f t="array" aca="1" ref="AO948" ca="1">INDIRECT(ADDRESS((ROW(948:948)-3),IF(MOD(COLUMN(AO:AO)-11-$K948,32)=0,32,MOD(COLUMN(AO:AO)-11-$K948,32))+11))</f>
        <v>1</v>
      </c>
      <c r="AP948" s="60" t="str" cm="1">
        <f t="array" aca="1" ref="AP948" ca="1">INDIRECT(ADDRESS((ROW(948:948)-3),IF(MOD(COLUMN(AP:AP)-11-$K948,32)=0,32,MOD(COLUMN(AP:AP)-11-$K948,32))+11))</f>
        <v>0</v>
      </c>
      <c r="AQ948" s="60" t="str" cm="1">
        <f t="array" aca="1" ref="AQ948" ca="1">INDIRECT(ADDRESS((ROW(948:948)-3),IF(MOD(COLUMN(AQ:AQ)-11-$K948,32)=0,32,MOD(COLUMN(AQ:AQ)-11-$K948,32))+11))</f>
        <v>0</v>
      </c>
      <c r="AR948" s="49" t="str">
        <f t="shared" ca="1" si="1896"/>
        <v>01110000</v>
      </c>
      <c r="AS948" s="49" t="str">
        <f t="shared" ca="1" si="1897"/>
        <v>01000010</v>
      </c>
      <c r="AT948" s="48" t="str">
        <f t="shared" ca="1" si="1898"/>
        <v>01010001</v>
      </c>
      <c r="AU948" s="48" t="str">
        <f t="shared" ca="1" si="1899"/>
        <v>11100100</v>
      </c>
      <c r="AV948" s="48">
        <f t="shared" ca="1" si="1900"/>
        <v>112</v>
      </c>
      <c r="AW948" s="48">
        <f t="shared" ca="1" si="1901"/>
        <v>66</v>
      </c>
      <c r="AX948" s="48">
        <f t="shared" ca="1" si="1902"/>
        <v>81</v>
      </c>
      <c r="AY948" s="48">
        <f t="shared" ca="1" si="1903"/>
        <v>228</v>
      </c>
      <c r="AZ948" s="50">
        <f t="shared" ca="1" si="1904"/>
        <v>1883394532</v>
      </c>
    </row>
    <row r="949" spans="1:52" ht="15" thickBot="1" x14ac:dyDescent="0.4"/>
    <row r="950" spans="1:52" x14ac:dyDescent="0.35">
      <c r="I950" s="31"/>
      <c r="J950" s="51" t="s">
        <v>216</v>
      </c>
      <c r="K950" s="52"/>
      <c r="L950" s="34" t="str">
        <f ca="1">MID(HEX2BIN(MID($E945,1,1),4),1,1)</f>
        <v>1</v>
      </c>
      <c r="M950" s="34" t="str">
        <f ca="1">MID(HEX2BIN(MID($E945,1,1),4),2,1)</f>
        <v>1</v>
      </c>
      <c r="N950" s="34" t="str">
        <f ca="1">MID(HEX2BIN(MID($E945,1,1),4),3,1)</f>
        <v>1</v>
      </c>
      <c r="O950" s="34" t="str">
        <f ca="1">MID(HEX2BIN(MID($E945,1,1),4),4,1)</f>
        <v>0</v>
      </c>
      <c r="P950" s="35" t="str">
        <f ca="1">MID(HEX2BIN(MID($E945,2,1),4),1,1)</f>
        <v>0</v>
      </c>
      <c r="Q950" s="35" t="str">
        <f ca="1">MID(HEX2BIN(MID($E945,2,1),4),2,1)</f>
        <v>1</v>
      </c>
      <c r="R950" s="35" t="str">
        <f ca="1">MID(HEX2BIN(MID($E945,2,1),4),3,1)</f>
        <v>0</v>
      </c>
      <c r="S950" s="35" t="str">
        <f ca="1">MID(HEX2BIN(MID($E945,2,1),4),4,1)</f>
        <v>0</v>
      </c>
      <c r="T950" s="36" t="str">
        <f ca="1">MID(HEX2BIN(MID($E945,3,1),4),1,1)</f>
        <v>1</v>
      </c>
      <c r="U950" s="36" t="str">
        <f ca="1">MID(HEX2BIN(MID($E945,3,1),4),2,1)</f>
        <v>1</v>
      </c>
      <c r="V950" s="36" t="str">
        <f ca="1">MID(HEX2BIN(MID($E945,3,1),4),3,1)</f>
        <v>1</v>
      </c>
      <c r="W950" s="36" t="str">
        <f ca="1">MID(HEX2BIN(MID($E945,3,1),4),4,1)</f>
        <v>1</v>
      </c>
      <c r="X950" s="37" t="str">
        <f ca="1">MID(HEX2BIN(MID($E945,4,1),4),1,1)</f>
        <v>0</v>
      </c>
      <c r="Y950" s="37" t="str">
        <f ca="1">MID(HEX2BIN(MID($E945,4,1),4),2,1)</f>
        <v>1</v>
      </c>
      <c r="Z950" s="37" t="str">
        <f ca="1">MID(HEX2BIN(MID($E945,4,1),4),3,1)</f>
        <v>1</v>
      </c>
      <c r="AA950" s="37" t="str">
        <f ca="1">MID(HEX2BIN(MID($E945,4,1),4),4,1)</f>
        <v>1</v>
      </c>
      <c r="AB950" s="34" t="str">
        <f ca="1">MID(HEX2BIN(MID($E945,5,1),4),1,1)</f>
        <v>0</v>
      </c>
      <c r="AC950" s="34" t="str">
        <f ca="1">MID(HEX2BIN(MID($E945,5,1),4),2,1)</f>
        <v>0</v>
      </c>
      <c r="AD950" s="34" t="str">
        <f ca="1">MID(HEX2BIN(MID($E945,5,1),4),3,1)</f>
        <v>0</v>
      </c>
      <c r="AE950" s="34" t="str">
        <f ca="1">MID(HEX2BIN(MID($E945,5,1),4),4,1)</f>
        <v>1</v>
      </c>
      <c r="AF950" s="35" t="str">
        <f ca="1">MID(HEX2BIN(MID($E945,6,1),4),1,1)</f>
        <v>1</v>
      </c>
      <c r="AG950" s="35" t="str">
        <f ca="1">MID(HEX2BIN(MID($E945,6,1),4),2,1)</f>
        <v>0</v>
      </c>
      <c r="AH950" s="35" t="str">
        <f ca="1">MID(HEX2BIN(MID($E945,6,1),4),3,1)</f>
        <v>0</v>
      </c>
      <c r="AI950" s="35" t="str">
        <f ca="1">MID(HEX2BIN(MID($E945,6,1),4),4,1)</f>
        <v>1</v>
      </c>
      <c r="AJ950" s="36" t="str">
        <f ca="1">MID(HEX2BIN(MID($E945,7,1),4),1,1)</f>
        <v>1</v>
      </c>
      <c r="AK950" s="36" t="str">
        <f ca="1">MID(HEX2BIN(MID($E945,7,1),4),2,1)</f>
        <v>1</v>
      </c>
      <c r="AL950" s="36" t="str">
        <f ca="1">MID(HEX2BIN(MID($E945,7,1),4),3,1)</f>
        <v>1</v>
      </c>
      <c r="AM950" s="36" t="str">
        <f ca="1">MID(HEX2BIN(MID($E945,7,1),4),4,1)</f>
        <v>0</v>
      </c>
      <c r="AN950" s="37" t="str">
        <f ca="1">MID(HEX2BIN(MID($E945,8,1),4),1,1)</f>
        <v>1</v>
      </c>
      <c r="AO950" s="37" t="str">
        <f ca="1">MID(HEX2BIN(MID($E945,8,1),4),2,1)</f>
        <v>1</v>
      </c>
      <c r="AP950" s="37" t="str">
        <f ca="1">MID(HEX2BIN(MID($E945,8,1),4),3,1)</f>
        <v>1</v>
      </c>
      <c r="AQ950" s="37" t="str">
        <f ca="1">MID(HEX2BIN(MID($E945,8,1),4),4,1)</f>
        <v>1</v>
      </c>
      <c r="AR950" s="33" t="str">
        <f t="shared" ref="AR950:AR953" ca="1" si="1905">_xlfn.CONCAT(L950,M950,N950,O950,P950,Q950,R950,S950)</f>
        <v>11100100</v>
      </c>
      <c r="AS950" s="33" t="str">
        <f t="shared" ref="AS950:AS953" ca="1" si="1906">_xlfn.CONCAT(T950,U950,V950,W950,X950,Y950,Z950,AA950)</f>
        <v>11110111</v>
      </c>
      <c r="AT950" s="32" t="str">
        <f t="shared" ref="AT950:AT953" ca="1" si="1907">_xlfn.CONCAT(AB950,AC950,AD950,AE950,AF950,AG950,AH950,AI950)</f>
        <v>00011001</v>
      </c>
      <c r="AU950" s="32" t="str">
        <f t="shared" ref="AU950:AU953" ca="1" si="1908">_xlfn.CONCAT(AJ950,AK950,AL950,AM950,AN950,AO950,AP950,AQ950)</f>
        <v>11101111</v>
      </c>
      <c r="AV950" s="32">
        <f t="shared" ref="AV950:AV953" ca="1" si="1909">BIN2DEC(AR950)</f>
        <v>228</v>
      </c>
      <c r="AW950" s="32">
        <f t="shared" ref="AW950:AW953" ca="1" si="1910">BIN2DEC(AS950)</f>
        <v>247</v>
      </c>
      <c r="AX950" s="32">
        <f t="shared" ref="AX950:AX953" ca="1" si="1911">BIN2DEC(AT950)</f>
        <v>25</v>
      </c>
      <c r="AY950" s="32">
        <f t="shared" ref="AY950:AY953" ca="1" si="1912">BIN2DEC(AU950)</f>
        <v>239</v>
      </c>
      <c r="AZ950" s="38">
        <f t="shared" ref="AZ950:AZ953" ca="1" si="1913">(AV950*2^24)+(AW950*2^16)+(AX950*2^8)+AY950</f>
        <v>3841399279</v>
      </c>
    </row>
    <row r="951" spans="1:52" ht="15" thickBot="1" x14ac:dyDescent="0.4">
      <c r="A951" t="s">
        <v>227</v>
      </c>
      <c r="I951" s="39"/>
      <c r="J951" s="40" t="s">
        <v>215</v>
      </c>
      <c r="K951" s="53">
        <v>6</v>
      </c>
      <c r="L951" s="42" t="str" cm="1">
        <f t="array" aca="1" ref="L951" ca="1">INDIRECT(ADDRESS((ROW(951:951)-1),IF(MOD(COLUMN(L:L)-11-$K951,32)=0,32,MOD(COLUMN(L:L)-11-$K951,32))+11))</f>
        <v>1</v>
      </c>
      <c r="M951" s="42" t="str" cm="1">
        <f t="array" aca="1" ref="M951" ca="1">INDIRECT(ADDRESS((ROW(951:951)-1),IF(MOD(COLUMN(M:M)-11-$K951,32)=0,32,MOD(COLUMN(M:M)-11-$K951,32))+11))</f>
        <v>0</v>
      </c>
      <c r="N951" s="42" t="str" cm="1">
        <f t="array" aca="1" ref="N951" ca="1">INDIRECT(ADDRESS((ROW(951:951)-1),IF(MOD(COLUMN(N:N)-11-$K951,32)=0,32,MOD(COLUMN(N:N)-11-$K951,32))+11))</f>
        <v>1</v>
      </c>
      <c r="O951" s="42" t="str" cm="1">
        <f t="array" aca="1" ref="O951" ca="1">INDIRECT(ADDRESS((ROW(951:951)-1),IF(MOD(COLUMN(O:O)-11-$K951,32)=0,32,MOD(COLUMN(O:O)-11-$K951,32))+11))</f>
        <v>1</v>
      </c>
      <c r="P951" s="43" t="str" cm="1">
        <f t="array" aca="1" ref="P951" ca="1">INDIRECT(ADDRESS((ROW(951:951)-1),IF(MOD(COLUMN(P:P)-11-$K951,32)=0,32,MOD(COLUMN(P:P)-11-$K951,32))+11))</f>
        <v>1</v>
      </c>
      <c r="Q951" s="43" t="str" cm="1">
        <f t="array" aca="1" ref="Q951" ca="1">INDIRECT(ADDRESS((ROW(951:951)-1),IF(MOD(COLUMN(Q:Q)-11-$K951,32)=0,32,MOD(COLUMN(Q:Q)-11-$K951,32))+11))</f>
        <v>1</v>
      </c>
      <c r="R951" s="43" t="str" cm="1">
        <f t="array" aca="1" ref="R951" ca="1">INDIRECT(ADDRESS((ROW(951:951)-1),IF(MOD(COLUMN(R:R)-11-$K951,32)=0,32,MOD(COLUMN(R:R)-11-$K951,32))+11))</f>
        <v>1</v>
      </c>
      <c r="S951" s="43" t="str" cm="1">
        <f t="array" aca="1" ref="S951" ca="1">INDIRECT(ADDRESS((ROW(951:951)-1),IF(MOD(COLUMN(S:S)-11-$K951,32)=0,32,MOD(COLUMN(S:S)-11-$K951,32))+11))</f>
        <v>1</v>
      </c>
      <c r="T951" s="44" t="str" cm="1">
        <f t="array" aca="1" ref="T951" ca="1">INDIRECT(ADDRESS((ROW(951:951)-1),IF(MOD(COLUMN(T:T)-11-$K951,32)=0,32,MOD(COLUMN(T:T)-11-$K951,32))+11))</f>
        <v>1</v>
      </c>
      <c r="U951" s="44" t="str" cm="1">
        <f t="array" aca="1" ref="U951" ca="1">INDIRECT(ADDRESS((ROW(951:951)-1),IF(MOD(COLUMN(U:U)-11-$K951,32)=0,32,MOD(COLUMN(U:U)-11-$K951,32))+11))</f>
        <v>0</v>
      </c>
      <c r="V951" s="44" t="str" cm="1">
        <f t="array" aca="1" ref="V951" ca="1">INDIRECT(ADDRESS((ROW(951:951)-1),IF(MOD(COLUMN(V:V)-11-$K951,32)=0,32,MOD(COLUMN(V:V)-11-$K951,32))+11))</f>
        <v>0</v>
      </c>
      <c r="W951" s="44" t="str" cm="1">
        <f t="array" aca="1" ref="W951" ca="1">INDIRECT(ADDRESS((ROW(951:951)-1),IF(MOD(COLUMN(W:W)-11-$K951,32)=0,32,MOD(COLUMN(W:W)-11-$K951,32))+11))</f>
        <v>1</v>
      </c>
      <c r="X951" s="45" t="str" cm="1">
        <f t="array" aca="1" ref="X951" ca="1">INDIRECT(ADDRESS((ROW(951:951)-1),IF(MOD(COLUMN(X:X)-11-$K951,32)=0,32,MOD(COLUMN(X:X)-11-$K951,32))+11))</f>
        <v>0</v>
      </c>
      <c r="Y951" s="45" t="str" cm="1">
        <f t="array" aca="1" ref="Y951" ca="1">INDIRECT(ADDRESS((ROW(951:951)-1),IF(MOD(COLUMN(Y:Y)-11-$K951,32)=0,32,MOD(COLUMN(Y:Y)-11-$K951,32))+11))</f>
        <v>0</v>
      </c>
      <c r="Z951" s="45" t="str" cm="1">
        <f t="array" aca="1" ref="Z951" ca="1">INDIRECT(ADDRESS((ROW(951:951)-1),IF(MOD(COLUMN(Z:Z)-11-$K951,32)=0,32,MOD(COLUMN(Z:Z)-11-$K951,32))+11))</f>
        <v>1</v>
      </c>
      <c r="AA951" s="45" t="str" cm="1">
        <f t="array" aca="1" ref="AA951" ca="1">INDIRECT(ADDRESS((ROW(951:951)-1),IF(MOD(COLUMN(AA:AA)-11-$K951,32)=0,32,MOD(COLUMN(AA:AA)-11-$K951,32))+11))</f>
        <v>1</v>
      </c>
      <c r="AB951" s="42" t="str" cm="1">
        <f t="array" aca="1" ref="AB951" ca="1">INDIRECT(ADDRESS((ROW(951:951)-1),IF(MOD(COLUMN(AB:AB)-11-$K951,32)=0,32,MOD(COLUMN(AB:AB)-11-$K951,32))+11))</f>
        <v>1</v>
      </c>
      <c r="AC951" s="42" t="str" cm="1">
        <f t="array" aca="1" ref="AC951" ca="1">INDIRECT(ADDRESS((ROW(951:951)-1),IF(MOD(COLUMN(AC:AC)-11-$K951,32)=0,32,MOD(COLUMN(AC:AC)-11-$K951,32))+11))</f>
        <v>1</v>
      </c>
      <c r="AD951" s="42" t="str" cm="1">
        <f t="array" aca="1" ref="AD951" ca="1">INDIRECT(ADDRESS((ROW(951:951)-1),IF(MOD(COLUMN(AD:AD)-11-$K951,32)=0,32,MOD(COLUMN(AD:AD)-11-$K951,32))+11))</f>
        <v>0</v>
      </c>
      <c r="AE951" s="42" t="str" cm="1">
        <f t="array" aca="1" ref="AE951" ca="1">INDIRECT(ADDRESS((ROW(951:951)-1),IF(MOD(COLUMN(AE:AE)-11-$K951,32)=0,32,MOD(COLUMN(AE:AE)-11-$K951,32))+11))</f>
        <v>1</v>
      </c>
      <c r="AF951" s="43" t="str" cm="1">
        <f t="array" aca="1" ref="AF951" ca="1">INDIRECT(ADDRESS((ROW(951:951)-1),IF(MOD(COLUMN(AF:AF)-11-$K951,32)=0,32,MOD(COLUMN(AF:AF)-11-$K951,32))+11))</f>
        <v>1</v>
      </c>
      <c r="AG951" s="43" t="str" cm="1">
        <f t="array" aca="1" ref="AG951" ca="1">INDIRECT(ADDRESS((ROW(951:951)-1),IF(MOD(COLUMN(AG:AG)-11-$K951,32)=0,32,MOD(COLUMN(AG:AG)-11-$K951,32))+11))</f>
        <v>1</v>
      </c>
      <c r="AH951" s="43" t="str" cm="1">
        <f t="array" aca="1" ref="AH951" ca="1">INDIRECT(ADDRESS((ROW(951:951)-1),IF(MOD(COLUMN(AH:AH)-11-$K951,32)=0,32,MOD(COLUMN(AH:AH)-11-$K951,32))+11))</f>
        <v>0</v>
      </c>
      <c r="AI951" s="43" t="str" cm="1">
        <f t="array" aca="1" ref="AI951" ca="1">INDIRECT(ADDRESS((ROW(951:951)-1),IF(MOD(COLUMN(AI:AI)-11-$K951,32)=0,32,MOD(COLUMN(AI:AI)-11-$K951,32))+11))</f>
        <v>0</v>
      </c>
      <c r="AJ951" s="44" t="str" cm="1">
        <f t="array" aca="1" ref="AJ951" ca="1">INDIRECT(ADDRESS((ROW(951:951)-1),IF(MOD(COLUMN(AJ:AJ)-11-$K951,32)=0,32,MOD(COLUMN(AJ:AJ)-11-$K951,32))+11))</f>
        <v>0</v>
      </c>
      <c r="AK951" s="44" t="str" cm="1">
        <f t="array" aca="1" ref="AK951" ca="1">INDIRECT(ADDRESS((ROW(951:951)-1),IF(MOD(COLUMN(AK:AK)-11-$K951,32)=0,32,MOD(COLUMN(AK:AK)-11-$K951,32))+11))</f>
        <v>1</v>
      </c>
      <c r="AL951" s="44" t="str" cm="1">
        <f t="array" aca="1" ref="AL951" ca="1">INDIRECT(ADDRESS((ROW(951:951)-1),IF(MOD(COLUMN(AL:AL)-11-$K951,32)=0,32,MOD(COLUMN(AL:AL)-11-$K951,32))+11))</f>
        <v>1</v>
      </c>
      <c r="AM951" s="44" t="str" cm="1">
        <f t="array" aca="1" ref="AM951" ca="1">INDIRECT(ADDRESS((ROW(951:951)-1),IF(MOD(COLUMN(AM:AM)-11-$K951,32)=0,32,MOD(COLUMN(AM:AM)-11-$K951,32))+11))</f>
        <v>0</v>
      </c>
      <c r="AN951" s="45" t="str" cm="1">
        <f t="array" aca="1" ref="AN951" ca="1">INDIRECT(ADDRESS((ROW(951:951)-1),IF(MOD(COLUMN(AN:AN)-11-$K951,32)=0,32,MOD(COLUMN(AN:AN)-11-$K951,32))+11))</f>
        <v>0</v>
      </c>
      <c r="AO951" s="45" t="str" cm="1">
        <f t="array" aca="1" ref="AO951" ca="1">INDIRECT(ADDRESS((ROW(951:951)-1),IF(MOD(COLUMN(AO:AO)-11-$K951,32)=0,32,MOD(COLUMN(AO:AO)-11-$K951,32))+11))</f>
        <v>1</v>
      </c>
      <c r="AP951" s="45" t="str" cm="1">
        <f t="array" aca="1" ref="AP951" ca="1">INDIRECT(ADDRESS((ROW(951:951)-1),IF(MOD(COLUMN(AP:AP)-11-$K951,32)=0,32,MOD(COLUMN(AP:AP)-11-$K951,32))+11))</f>
        <v>1</v>
      </c>
      <c r="AQ951" s="45" t="str" cm="1">
        <f t="array" aca="1" ref="AQ951" ca="1">INDIRECT(ADDRESS((ROW(951:951)-1),IF(MOD(COLUMN(AQ:AQ)-11-$K951,32)=0,32,MOD(COLUMN(AQ:AQ)-11-$K951,32))+11))</f>
        <v>1</v>
      </c>
      <c r="AR951" s="41" t="str">
        <f t="shared" ca="1" si="1905"/>
        <v>10111111</v>
      </c>
      <c r="AS951" s="41" t="str">
        <f t="shared" ca="1" si="1906"/>
        <v>10010011</v>
      </c>
      <c r="AT951" s="40" t="str">
        <f t="shared" ca="1" si="1907"/>
        <v>11011100</v>
      </c>
      <c r="AU951" s="40" t="str">
        <f t="shared" ca="1" si="1908"/>
        <v>01100111</v>
      </c>
      <c r="AV951" s="40">
        <f t="shared" ca="1" si="1909"/>
        <v>191</v>
      </c>
      <c r="AW951" s="40">
        <f t="shared" ca="1" si="1910"/>
        <v>147</v>
      </c>
      <c r="AX951" s="40">
        <f t="shared" ca="1" si="1911"/>
        <v>220</v>
      </c>
      <c r="AY951" s="40">
        <f t="shared" ca="1" si="1912"/>
        <v>103</v>
      </c>
      <c r="AZ951" s="46">
        <f t="shared" ca="1" si="1913"/>
        <v>3214138471</v>
      </c>
    </row>
    <row r="952" spans="1:52" ht="15" thickBot="1" x14ac:dyDescent="0.4">
      <c r="A952" t="s">
        <v>228</v>
      </c>
      <c r="B952">
        <f ca="1">I948</f>
        <v>3936787745</v>
      </c>
      <c r="C952">
        <f ca="1">I962</f>
        <v>2134653494</v>
      </c>
      <c r="G952" s="54">
        <f ca="1">B952+C952</f>
        <v>6071441239</v>
      </c>
      <c r="I952" s="39"/>
      <c r="J952" s="40" t="s">
        <v>215</v>
      </c>
      <c r="K952" s="53">
        <v>11</v>
      </c>
      <c r="L952" s="42" t="str" cm="1">
        <f t="array" aca="1" ref="L952" ca="1">INDIRECT(ADDRESS((ROW(952:952)-2),IF(MOD(COLUMN(L:L)-11-$K952,32)=0,32,MOD(COLUMN(L:L)-11-$K952,32))+11))</f>
        <v>0</v>
      </c>
      <c r="M952" s="42" t="str" cm="1">
        <f t="array" aca="1" ref="M952" ca="1">INDIRECT(ADDRESS((ROW(952:952)-2),IF(MOD(COLUMN(M:M)-11-$K952,32)=0,32,MOD(COLUMN(M:M)-11-$K952,32))+11))</f>
        <v>0</v>
      </c>
      <c r="N952" s="42" t="str" cm="1">
        <f t="array" aca="1" ref="N952" ca="1">INDIRECT(ADDRESS((ROW(952:952)-2),IF(MOD(COLUMN(N:N)-11-$K952,32)=0,32,MOD(COLUMN(N:N)-11-$K952,32))+11))</f>
        <v>1</v>
      </c>
      <c r="O952" s="42" t="str" cm="1">
        <f t="array" aca="1" ref="O952" ca="1">INDIRECT(ADDRESS((ROW(952:952)-2),IF(MOD(COLUMN(O:O)-11-$K952,32)=0,32,MOD(COLUMN(O:O)-11-$K952,32))+11))</f>
        <v>1</v>
      </c>
      <c r="P952" s="43" t="str" cm="1">
        <f t="array" aca="1" ref="P952" ca="1">INDIRECT(ADDRESS((ROW(952:952)-2),IF(MOD(COLUMN(P:P)-11-$K952,32)=0,32,MOD(COLUMN(P:P)-11-$K952,32))+11))</f>
        <v>1</v>
      </c>
      <c r="Q952" s="43" t="str" cm="1">
        <f t="array" aca="1" ref="Q952" ca="1">INDIRECT(ADDRESS((ROW(952:952)-2),IF(MOD(COLUMN(Q:Q)-11-$K952,32)=0,32,MOD(COLUMN(Q:Q)-11-$K952,32))+11))</f>
        <v>1</v>
      </c>
      <c r="R952" s="43" t="str" cm="1">
        <f t="array" aca="1" ref="R952" ca="1">INDIRECT(ADDRESS((ROW(952:952)-2),IF(MOD(COLUMN(R:R)-11-$K952,32)=0,32,MOD(COLUMN(R:R)-11-$K952,32))+11))</f>
        <v>0</v>
      </c>
      <c r="S952" s="43" t="str" cm="1">
        <f t="array" aca="1" ref="S952" ca="1">INDIRECT(ADDRESS((ROW(952:952)-2),IF(MOD(COLUMN(S:S)-11-$K952,32)=0,32,MOD(COLUMN(S:S)-11-$K952,32))+11))</f>
        <v>1</v>
      </c>
      <c r="T952" s="44" t="str" cm="1">
        <f t="array" aca="1" ref="T952" ca="1">INDIRECT(ADDRESS((ROW(952:952)-2),IF(MOD(COLUMN(T:T)-11-$K952,32)=0,32,MOD(COLUMN(T:T)-11-$K952,32))+11))</f>
        <v>1</v>
      </c>
      <c r="U952" s="44" t="str" cm="1">
        <f t="array" aca="1" ref="U952" ca="1">INDIRECT(ADDRESS((ROW(952:952)-2),IF(MOD(COLUMN(U:U)-11-$K952,32)=0,32,MOD(COLUMN(U:U)-11-$K952,32))+11))</f>
        <v>1</v>
      </c>
      <c r="V952" s="44" t="str" cm="1">
        <f t="array" aca="1" ref="V952" ca="1">INDIRECT(ADDRESS((ROW(952:952)-2),IF(MOD(COLUMN(V:V)-11-$K952,32)=0,32,MOD(COLUMN(V:V)-11-$K952,32))+11))</f>
        <v>1</v>
      </c>
      <c r="W952" s="44" t="str" cm="1">
        <f t="array" aca="1" ref="W952" ca="1">INDIRECT(ADDRESS((ROW(952:952)-2),IF(MOD(COLUMN(W:W)-11-$K952,32)=0,32,MOD(COLUMN(W:W)-11-$K952,32))+11))</f>
        <v>1</v>
      </c>
      <c r="X952" s="45" t="str" cm="1">
        <f t="array" aca="1" ref="X952" ca="1">INDIRECT(ADDRESS((ROW(952:952)-2),IF(MOD(COLUMN(X:X)-11-$K952,32)=0,32,MOD(COLUMN(X:X)-11-$K952,32))+11))</f>
        <v>1</v>
      </c>
      <c r="Y952" s="45" t="str" cm="1">
        <f t="array" aca="1" ref="Y952" ca="1">INDIRECT(ADDRESS((ROW(952:952)-2),IF(MOD(COLUMN(Y:Y)-11-$K952,32)=0,32,MOD(COLUMN(Y:Y)-11-$K952,32))+11))</f>
        <v>1</v>
      </c>
      <c r="Z952" s="45" t="str" cm="1">
        <f t="array" aca="1" ref="Z952" ca="1">INDIRECT(ADDRESS((ROW(952:952)-2),IF(MOD(COLUMN(Z:Z)-11-$K952,32)=0,32,MOD(COLUMN(Z:Z)-11-$K952,32))+11))</f>
        <v>0</v>
      </c>
      <c r="AA952" s="45" t="str" cm="1">
        <f t="array" aca="1" ref="AA952" ca="1">INDIRECT(ADDRESS((ROW(952:952)-2),IF(MOD(COLUMN(AA:AA)-11-$K952,32)=0,32,MOD(COLUMN(AA:AA)-11-$K952,32))+11))</f>
        <v>0</v>
      </c>
      <c r="AB952" s="42" t="str" cm="1">
        <f t="array" aca="1" ref="AB952" ca="1">INDIRECT(ADDRESS((ROW(952:952)-2),IF(MOD(COLUMN(AB:AB)-11-$K952,32)=0,32,MOD(COLUMN(AB:AB)-11-$K952,32))+11))</f>
        <v>1</v>
      </c>
      <c r="AC952" s="42" t="str" cm="1">
        <f t="array" aca="1" ref="AC952" ca="1">INDIRECT(ADDRESS((ROW(952:952)-2),IF(MOD(COLUMN(AC:AC)-11-$K952,32)=0,32,MOD(COLUMN(AC:AC)-11-$K952,32))+11))</f>
        <v>0</v>
      </c>
      <c r="AD952" s="42" t="str" cm="1">
        <f t="array" aca="1" ref="AD952" ca="1">INDIRECT(ADDRESS((ROW(952:952)-2),IF(MOD(COLUMN(AD:AD)-11-$K952,32)=0,32,MOD(COLUMN(AD:AD)-11-$K952,32))+11))</f>
        <v>0</v>
      </c>
      <c r="AE952" s="42" t="str" cm="1">
        <f t="array" aca="1" ref="AE952" ca="1">INDIRECT(ADDRESS((ROW(952:952)-2),IF(MOD(COLUMN(AE:AE)-11-$K952,32)=0,32,MOD(COLUMN(AE:AE)-11-$K952,32))+11))</f>
        <v>1</v>
      </c>
      <c r="AF952" s="43" t="str" cm="1">
        <f t="array" aca="1" ref="AF952" ca="1">INDIRECT(ADDRESS((ROW(952:952)-2),IF(MOD(COLUMN(AF:AF)-11-$K952,32)=0,32,MOD(COLUMN(AF:AF)-11-$K952,32))+11))</f>
        <v>1</v>
      </c>
      <c r="AG952" s="43" t="str" cm="1">
        <f t="array" aca="1" ref="AG952" ca="1">INDIRECT(ADDRESS((ROW(952:952)-2),IF(MOD(COLUMN(AG:AG)-11-$K952,32)=0,32,MOD(COLUMN(AG:AG)-11-$K952,32))+11))</f>
        <v>1</v>
      </c>
      <c r="AH952" s="43" t="str" cm="1">
        <f t="array" aca="1" ref="AH952" ca="1">INDIRECT(ADDRESS((ROW(952:952)-2),IF(MOD(COLUMN(AH:AH)-11-$K952,32)=0,32,MOD(COLUMN(AH:AH)-11-$K952,32))+11))</f>
        <v>1</v>
      </c>
      <c r="AI952" s="43" t="str" cm="1">
        <f t="array" aca="1" ref="AI952" ca="1">INDIRECT(ADDRESS((ROW(952:952)-2),IF(MOD(COLUMN(AI:AI)-11-$K952,32)=0,32,MOD(COLUMN(AI:AI)-11-$K952,32))+11))</f>
        <v>0</v>
      </c>
      <c r="AJ952" s="44" t="str" cm="1">
        <f t="array" aca="1" ref="AJ952" ca="1">INDIRECT(ADDRESS((ROW(952:952)-2),IF(MOD(COLUMN(AJ:AJ)-11-$K952,32)=0,32,MOD(COLUMN(AJ:AJ)-11-$K952,32))+11))</f>
        <v>1</v>
      </c>
      <c r="AK952" s="44" t="str" cm="1">
        <f t="array" aca="1" ref="AK952" ca="1">INDIRECT(ADDRESS((ROW(952:952)-2),IF(MOD(COLUMN(AK:AK)-11-$K952,32)=0,32,MOD(COLUMN(AK:AK)-11-$K952,32))+11))</f>
        <v>1</v>
      </c>
      <c r="AL952" s="44" t="str" cm="1">
        <f t="array" aca="1" ref="AL952" ca="1">INDIRECT(ADDRESS((ROW(952:952)-2),IF(MOD(COLUMN(AL:AL)-11-$K952,32)=0,32,MOD(COLUMN(AL:AL)-11-$K952,32))+11))</f>
        <v>1</v>
      </c>
      <c r="AM952" s="44" t="str" cm="1">
        <f t="array" aca="1" ref="AM952" ca="1">INDIRECT(ADDRESS((ROW(952:952)-2),IF(MOD(COLUMN(AM:AM)-11-$K952,32)=0,32,MOD(COLUMN(AM:AM)-11-$K952,32))+11))</f>
        <v>0</v>
      </c>
      <c r="AN952" s="45" t="str" cm="1">
        <f t="array" aca="1" ref="AN952" ca="1">INDIRECT(ADDRESS((ROW(952:952)-2),IF(MOD(COLUMN(AN:AN)-11-$K952,32)=0,32,MOD(COLUMN(AN:AN)-11-$K952,32))+11))</f>
        <v>0</v>
      </c>
      <c r="AO952" s="45" t="str" cm="1">
        <f t="array" aca="1" ref="AO952" ca="1">INDIRECT(ADDRESS((ROW(952:952)-2),IF(MOD(COLUMN(AO:AO)-11-$K952,32)=0,32,MOD(COLUMN(AO:AO)-11-$K952,32))+11))</f>
        <v>0</v>
      </c>
      <c r="AP952" s="45" t="str" cm="1">
        <f t="array" aca="1" ref="AP952" ca="1">INDIRECT(ADDRESS((ROW(952:952)-2),IF(MOD(COLUMN(AP:AP)-11-$K952,32)=0,32,MOD(COLUMN(AP:AP)-11-$K952,32))+11))</f>
        <v>1</v>
      </c>
      <c r="AQ952" s="45" t="str" cm="1">
        <f t="array" aca="1" ref="AQ952" ca="1">INDIRECT(ADDRESS((ROW(952:952)-2),IF(MOD(COLUMN(AQ:AQ)-11-$K952,32)=0,32,MOD(COLUMN(AQ:AQ)-11-$K952,32))+11))</f>
        <v>1</v>
      </c>
      <c r="AR952" s="41" t="str">
        <f t="shared" ca="1" si="1905"/>
        <v>00111101</v>
      </c>
      <c r="AS952" s="41" t="str">
        <f t="shared" ca="1" si="1906"/>
        <v>11111100</v>
      </c>
      <c r="AT952" s="40" t="str">
        <f t="shared" ca="1" si="1907"/>
        <v>10011110</v>
      </c>
      <c r="AU952" s="40" t="str">
        <f t="shared" ca="1" si="1908"/>
        <v>11100011</v>
      </c>
      <c r="AV952" s="40">
        <f t="shared" ca="1" si="1909"/>
        <v>61</v>
      </c>
      <c r="AW952" s="40">
        <f t="shared" ca="1" si="1910"/>
        <v>252</v>
      </c>
      <c r="AX952" s="40">
        <f t="shared" ca="1" si="1911"/>
        <v>158</v>
      </c>
      <c r="AY952" s="40">
        <f t="shared" ca="1" si="1912"/>
        <v>227</v>
      </c>
      <c r="AZ952" s="46">
        <f t="shared" ca="1" si="1913"/>
        <v>1039965923</v>
      </c>
    </row>
    <row r="953" spans="1:52" ht="15" thickBot="1" x14ac:dyDescent="0.4">
      <c r="I953" s="54">
        <f ca="1">_xlfn.BITXOR(_xlfn.BITXOR(AZ951,AZ952),AZ953)</f>
        <v>4192449910</v>
      </c>
      <c r="J953" s="48" t="s">
        <v>215</v>
      </c>
      <c r="K953" s="56">
        <v>25</v>
      </c>
      <c r="L953" s="57" t="str" cm="1">
        <f t="array" aca="1" ref="L953" ca="1">INDIRECT(ADDRESS((ROW(953:953)-3),IF(MOD(COLUMN(L:L)-11-$K953,32)=0,32,MOD(COLUMN(L:L)-11-$K953,32))+11))</f>
        <v>0</v>
      </c>
      <c r="M953" s="57" t="str" cm="1">
        <f t="array" aca="1" ref="M953" ca="1">INDIRECT(ADDRESS((ROW(953:953)-3),IF(MOD(COLUMN(M:M)-11-$K953,32)=0,32,MOD(COLUMN(M:M)-11-$K953,32))+11))</f>
        <v>1</v>
      </c>
      <c r="N953" s="57" t="str" cm="1">
        <f t="array" aca="1" ref="N953" ca="1">INDIRECT(ADDRESS((ROW(953:953)-3),IF(MOD(COLUMN(N:N)-11-$K953,32)=0,32,MOD(COLUMN(N:N)-11-$K953,32))+11))</f>
        <v>1</v>
      </c>
      <c r="O953" s="57" t="str" cm="1">
        <f t="array" aca="1" ref="O953" ca="1">INDIRECT(ADDRESS((ROW(953:953)-3),IF(MOD(COLUMN(O:O)-11-$K953,32)=0,32,MOD(COLUMN(O:O)-11-$K953,32))+11))</f>
        <v>1</v>
      </c>
      <c r="P953" s="58" t="str" cm="1">
        <f t="array" aca="1" ref="P953" ca="1">INDIRECT(ADDRESS((ROW(953:953)-3),IF(MOD(COLUMN(P:P)-11-$K953,32)=0,32,MOD(COLUMN(P:P)-11-$K953,32))+11))</f>
        <v>1</v>
      </c>
      <c r="Q953" s="58" t="str" cm="1">
        <f t="array" aca="1" ref="Q953" ca="1">INDIRECT(ADDRESS((ROW(953:953)-3),IF(MOD(COLUMN(Q:Q)-11-$K953,32)=0,32,MOD(COLUMN(Q:Q)-11-$K953,32))+11))</f>
        <v>0</v>
      </c>
      <c r="R953" s="58" t="str" cm="1">
        <f t="array" aca="1" ref="R953" ca="1">INDIRECT(ADDRESS((ROW(953:953)-3),IF(MOD(COLUMN(R:R)-11-$K953,32)=0,32,MOD(COLUMN(R:R)-11-$K953,32))+11))</f>
        <v>1</v>
      </c>
      <c r="S953" s="58" t="str" cm="1">
        <f t="array" aca="1" ref="S953" ca="1">INDIRECT(ADDRESS((ROW(953:953)-3),IF(MOD(COLUMN(S:S)-11-$K953,32)=0,32,MOD(COLUMN(S:S)-11-$K953,32))+11))</f>
        <v>1</v>
      </c>
      <c r="T953" s="59" t="str" cm="1">
        <f t="array" aca="1" ref="T953" ca="1">INDIRECT(ADDRESS((ROW(953:953)-3),IF(MOD(COLUMN(T:T)-11-$K953,32)=0,32,MOD(COLUMN(T:T)-11-$K953,32))+11))</f>
        <v>1</v>
      </c>
      <c r="U953" s="59" t="str" cm="1">
        <f t="array" aca="1" ref="U953" ca="1">INDIRECT(ADDRESS((ROW(953:953)-3),IF(MOD(COLUMN(U:U)-11-$K953,32)=0,32,MOD(COLUMN(U:U)-11-$K953,32))+11))</f>
        <v>0</v>
      </c>
      <c r="V953" s="59" t="str" cm="1">
        <f t="array" aca="1" ref="V953" ca="1">INDIRECT(ADDRESS((ROW(953:953)-3),IF(MOD(COLUMN(V:V)-11-$K953,32)=0,32,MOD(COLUMN(V:V)-11-$K953,32))+11))</f>
        <v>0</v>
      </c>
      <c r="W953" s="59" t="str" cm="1">
        <f t="array" aca="1" ref="W953" ca="1">INDIRECT(ADDRESS((ROW(953:953)-3),IF(MOD(COLUMN(W:W)-11-$K953,32)=0,32,MOD(COLUMN(W:W)-11-$K953,32))+11))</f>
        <v>0</v>
      </c>
      <c r="X953" s="60" t="str" cm="1">
        <f t="array" aca="1" ref="X953" ca="1">INDIRECT(ADDRESS((ROW(953:953)-3),IF(MOD(COLUMN(X:X)-11-$K953,32)=0,32,MOD(COLUMN(X:X)-11-$K953,32))+11))</f>
        <v>1</v>
      </c>
      <c r="Y953" s="60" t="str" cm="1">
        <f t="array" aca="1" ref="Y953" ca="1">INDIRECT(ADDRESS((ROW(953:953)-3),IF(MOD(COLUMN(Y:Y)-11-$K953,32)=0,32,MOD(COLUMN(Y:Y)-11-$K953,32))+11))</f>
        <v>1</v>
      </c>
      <c r="Z953" s="60" t="str" cm="1">
        <f t="array" aca="1" ref="Z953" ca="1">INDIRECT(ADDRESS((ROW(953:953)-3),IF(MOD(COLUMN(Z:Z)-11-$K953,32)=0,32,MOD(COLUMN(Z:Z)-11-$K953,32))+11))</f>
        <v>0</v>
      </c>
      <c r="AA953" s="60" t="str" cm="1">
        <f t="array" aca="1" ref="AA953" ca="1">INDIRECT(ADDRESS((ROW(953:953)-3),IF(MOD(COLUMN(AA:AA)-11-$K953,32)=0,32,MOD(COLUMN(AA:AA)-11-$K953,32))+11))</f>
        <v>0</v>
      </c>
      <c r="AB953" s="57" t="str" cm="1">
        <f t="array" aca="1" ref="AB953" ca="1">INDIRECT(ADDRESS((ROW(953:953)-3),IF(MOD(COLUMN(AB:AB)-11-$K953,32)=0,32,MOD(COLUMN(AB:AB)-11-$K953,32))+11))</f>
        <v>1</v>
      </c>
      <c r="AC953" s="57" t="str" cm="1">
        <f t="array" aca="1" ref="AC953" ca="1">INDIRECT(ADDRESS((ROW(953:953)-3),IF(MOD(COLUMN(AC:AC)-11-$K953,32)=0,32,MOD(COLUMN(AC:AC)-11-$K953,32))+11))</f>
        <v>1</v>
      </c>
      <c r="AD953" s="57" t="str" cm="1">
        <f t="array" aca="1" ref="AD953" ca="1">INDIRECT(ADDRESS((ROW(953:953)-3),IF(MOD(COLUMN(AD:AD)-11-$K953,32)=0,32,MOD(COLUMN(AD:AD)-11-$K953,32))+11))</f>
        <v>1</v>
      </c>
      <c r="AE953" s="57" t="str" cm="1">
        <f t="array" aca="1" ref="AE953" ca="1">INDIRECT(ADDRESS((ROW(953:953)-3),IF(MOD(COLUMN(AE:AE)-11-$K953,32)=0,32,MOD(COLUMN(AE:AE)-11-$K953,32))+11))</f>
        <v>1</v>
      </c>
      <c r="AF953" s="58" t="str" cm="1">
        <f t="array" aca="1" ref="AF953" ca="1">INDIRECT(ADDRESS((ROW(953:953)-3),IF(MOD(COLUMN(AF:AF)-11-$K953,32)=0,32,MOD(COLUMN(AF:AF)-11-$K953,32))+11))</f>
        <v>0</v>
      </c>
      <c r="AG953" s="58" t="str" cm="1">
        <f t="array" aca="1" ref="AG953" ca="1">INDIRECT(ADDRESS((ROW(953:953)-3),IF(MOD(COLUMN(AG:AG)-11-$K953,32)=0,32,MOD(COLUMN(AG:AG)-11-$K953,32))+11))</f>
        <v>1</v>
      </c>
      <c r="AH953" s="58" t="str" cm="1">
        <f t="array" aca="1" ref="AH953" ca="1">INDIRECT(ADDRESS((ROW(953:953)-3),IF(MOD(COLUMN(AH:AH)-11-$K953,32)=0,32,MOD(COLUMN(AH:AH)-11-$K953,32))+11))</f>
        <v>1</v>
      </c>
      <c r="AI953" s="58" t="str" cm="1">
        <f t="array" aca="1" ref="AI953" ca="1">INDIRECT(ADDRESS((ROW(953:953)-3),IF(MOD(COLUMN(AI:AI)-11-$K953,32)=0,32,MOD(COLUMN(AI:AI)-11-$K953,32))+11))</f>
        <v>1</v>
      </c>
      <c r="AJ953" s="59" t="str" cm="1">
        <f t="array" aca="1" ref="AJ953" ca="1">INDIRECT(ADDRESS((ROW(953:953)-3),IF(MOD(COLUMN(AJ:AJ)-11-$K953,32)=0,32,MOD(COLUMN(AJ:AJ)-11-$K953,32))+11))</f>
        <v>1</v>
      </c>
      <c r="AK953" s="59" t="str" cm="1">
        <f t="array" aca="1" ref="AK953" ca="1">INDIRECT(ADDRESS((ROW(953:953)-3),IF(MOD(COLUMN(AK:AK)-11-$K953,32)=0,32,MOD(COLUMN(AK:AK)-11-$K953,32))+11))</f>
        <v>1</v>
      </c>
      <c r="AL953" s="59" t="str" cm="1">
        <f t="array" aca="1" ref="AL953" ca="1">INDIRECT(ADDRESS((ROW(953:953)-3),IF(MOD(COLUMN(AL:AL)-11-$K953,32)=0,32,MOD(COLUMN(AL:AL)-11-$K953,32))+11))</f>
        <v>1</v>
      </c>
      <c r="AM953" s="59" t="str" cm="1">
        <f t="array" aca="1" ref="AM953" ca="1">INDIRECT(ADDRESS((ROW(953:953)-3),IF(MOD(COLUMN(AM:AM)-11-$K953,32)=0,32,MOD(COLUMN(AM:AM)-11-$K953,32))+11))</f>
        <v>1</v>
      </c>
      <c r="AN953" s="60" t="str" cm="1">
        <f t="array" aca="1" ref="AN953" ca="1">INDIRECT(ADDRESS((ROW(953:953)-3),IF(MOD(COLUMN(AN:AN)-11-$K953,32)=0,32,MOD(COLUMN(AN:AN)-11-$K953,32))+11))</f>
        <v>0</v>
      </c>
      <c r="AO953" s="60" t="str" cm="1">
        <f t="array" aca="1" ref="AO953" ca="1">INDIRECT(ADDRESS((ROW(953:953)-3),IF(MOD(COLUMN(AO:AO)-11-$K953,32)=0,32,MOD(COLUMN(AO:AO)-11-$K953,32))+11))</f>
        <v>0</v>
      </c>
      <c r="AP953" s="60" t="str" cm="1">
        <f t="array" aca="1" ref="AP953" ca="1">INDIRECT(ADDRESS((ROW(953:953)-3),IF(MOD(COLUMN(AP:AP)-11-$K953,32)=0,32,MOD(COLUMN(AP:AP)-11-$K953,32))+11))</f>
        <v>1</v>
      </c>
      <c r="AQ953" s="60" t="str" cm="1">
        <f t="array" aca="1" ref="AQ953" ca="1">INDIRECT(ADDRESS((ROW(953:953)-3),IF(MOD(COLUMN(AQ:AQ)-11-$K953,32)=0,32,MOD(COLUMN(AQ:AQ)-11-$K953,32))+11))</f>
        <v>0</v>
      </c>
      <c r="AR953" s="49" t="str">
        <f t="shared" ca="1" si="1905"/>
        <v>01111011</v>
      </c>
      <c r="AS953" s="49" t="str">
        <f t="shared" ca="1" si="1906"/>
        <v>10001100</v>
      </c>
      <c r="AT953" s="48" t="str">
        <f t="shared" ca="1" si="1907"/>
        <v>11110111</v>
      </c>
      <c r="AU953" s="48" t="str">
        <f t="shared" ca="1" si="1908"/>
        <v>11110010</v>
      </c>
      <c r="AV953" s="48">
        <f t="shared" ca="1" si="1909"/>
        <v>123</v>
      </c>
      <c r="AW953" s="48">
        <f t="shared" ca="1" si="1910"/>
        <v>140</v>
      </c>
      <c r="AX953" s="48">
        <f t="shared" ca="1" si="1911"/>
        <v>247</v>
      </c>
      <c r="AY953" s="48">
        <f t="shared" ca="1" si="1912"/>
        <v>242</v>
      </c>
      <c r="AZ953" s="50">
        <f t="shared" ca="1" si="1913"/>
        <v>2072836082</v>
      </c>
    </row>
    <row r="954" spans="1:52" ht="15" thickBot="1" x14ac:dyDescent="0.4"/>
    <row r="955" spans="1:52" x14ac:dyDescent="0.35">
      <c r="I955" s="31"/>
      <c r="J955" s="32" t="s">
        <v>217</v>
      </c>
      <c r="K955" s="33" t="s">
        <v>10</v>
      </c>
      <c r="L955" s="34" t="str">
        <f ca="1">MID(HEX2BIN(MID($E945,1,1),4),1,1)</f>
        <v>1</v>
      </c>
      <c r="M955" s="34" t="str">
        <f ca="1">MID(HEX2BIN(MID($E945,1,1),4),2,1)</f>
        <v>1</v>
      </c>
      <c r="N955" s="34" t="str">
        <f ca="1">MID(HEX2BIN(MID($E945,1,1),4),3,1)</f>
        <v>1</v>
      </c>
      <c r="O955" s="34" t="str">
        <f ca="1">MID(HEX2BIN(MID($E945,1,1),4),4,1)</f>
        <v>0</v>
      </c>
      <c r="P955" s="35" t="str">
        <f ca="1">MID(HEX2BIN(MID($E945,2,1),4),1,1)</f>
        <v>0</v>
      </c>
      <c r="Q955" s="35" t="str">
        <f ca="1">MID(HEX2BIN(MID($E945,2,1),4),2,1)</f>
        <v>1</v>
      </c>
      <c r="R955" s="35" t="str">
        <f ca="1">MID(HEX2BIN(MID($E945,2,1),4),3,1)</f>
        <v>0</v>
      </c>
      <c r="S955" s="35" t="str">
        <f ca="1">MID(HEX2BIN(MID($E945,2,1),4),4,1)</f>
        <v>0</v>
      </c>
      <c r="T955" s="36" t="str">
        <f ca="1">MID(HEX2BIN(MID($E945,3,1),4),1,1)</f>
        <v>1</v>
      </c>
      <c r="U955" s="36" t="str">
        <f ca="1">MID(HEX2BIN(MID($E945,3,1),4),2,1)</f>
        <v>1</v>
      </c>
      <c r="V955" s="36" t="str">
        <f ca="1">MID(HEX2BIN(MID($E945,3,1),4),3,1)</f>
        <v>1</v>
      </c>
      <c r="W955" s="36" t="str">
        <f ca="1">MID(HEX2BIN(MID($E945,3,1),4),4,1)</f>
        <v>1</v>
      </c>
      <c r="X955" s="37" t="str">
        <f ca="1">MID(HEX2BIN(MID($E945,4,1),4),1,1)</f>
        <v>0</v>
      </c>
      <c r="Y955" s="37" t="str">
        <f ca="1">MID(HEX2BIN(MID($E945,4,1),4),2,1)</f>
        <v>1</v>
      </c>
      <c r="Z955" s="37" t="str">
        <f ca="1">MID(HEX2BIN(MID($E945,4,1),4),3,1)</f>
        <v>1</v>
      </c>
      <c r="AA955" s="37" t="str">
        <f ca="1">MID(HEX2BIN(MID($E945,4,1),4),4,1)</f>
        <v>1</v>
      </c>
      <c r="AB955" s="34" t="str">
        <f ca="1">MID(HEX2BIN(MID($E945,5,1),4),1,1)</f>
        <v>0</v>
      </c>
      <c r="AC955" s="34" t="str">
        <f ca="1">MID(HEX2BIN(MID($E945,5,1),4),2,1)</f>
        <v>0</v>
      </c>
      <c r="AD955" s="34" t="str">
        <f ca="1">MID(HEX2BIN(MID($E945,5,1),4),3,1)</f>
        <v>0</v>
      </c>
      <c r="AE955" s="34" t="str">
        <f ca="1">MID(HEX2BIN(MID($E945,5,1),4),4,1)</f>
        <v>1</v>
      </c>
      <c r="AF955" s="35" t="str">
        <f ca="1">MID(HEX2BIN(MID($E945,6,1),4),1,1)</f>
        <v>1</v>
      </c>
      <c r="AG955" s="35" t="str">
        <f ca="1">MID(HEX2BIN(MID($E945,6,1),4),2,1)</f>
        <v>0</v>
      </c>
      <c r="AH955" s="35" t="str">
        <f ca="1">MID(HEX2BIN(MID($E945,6,1),4),3,1)</f>
        <v>0</v>
      </c>
      <c r="AI955" s="35" t="str">
        <f ca="1">MID(HEX2BIN(MID($E945,6,1),4),4,1)</f>
        <v>1</v>
      </c>
      <c r="AJ955" s="36" t="str">
        <f ca="1">MID(HEX2BIN(MID($E945,7,1),4),1,1)</f>
        <v>1</v>
      </c>
      <c r="AK955" s="36" t="str">
        <f ca="1">MID(HEX2BIN(MID($E945,7,1),4),2,1)</f>
        <v>1</v>
      </c>
      <c r="AL955" s="36" t="str">
        <f ca="1">MID(HEX2BIN(MID($E945,7,1),4),3,1)</f>
        <v>1</v>
      </c>
      <c r="AM955" s="36" t="str">
        <f ca="1">MID(HEX2BIN(MID($E945,7,1),4),4,1)</f>
        <v>0</v>
      </c>
      <c r="AN955" s="37" t="str">
        <f ca="1">MID(HEX2BIN(MID($E945,8,1),4),1,1)</f>
        <v>1</v>
      </c>
      <c r="AO955" s="37" t="str">
        <f ca="1">MID(HEX2BIN(MID($E945,8,1),4),2,1)</f>
        <v>1</v>
      </c>
      <c r="AP955" s="37" t="str">
        <f ca="1">MID(HEX2BIN(MID($E945,8,1),4),3,1)</f>
        <v>1</v>
      </c>
      <c r="AQ955" s="37" t="str">
        <f ca="1">MID(HEX2BIN(MID($E945,8,1),4),4,1)</f>
        <v>1</v>
      </c>
      <c r="AR955" s="33" t="str">
        <f t="shared" ref="AR955:AR958" ca="1" si="1914">_xlfn.CONCAT(L955,M955,N955,O955,P955,Q955,R955,S955)</f>
        <v>11100100</v>
      </c>
      <c r="AS955" s="33" t="str">
        <f t="shared" ref="AS955:AS958" ca="1" si="1915">_xlfn.CONCAT(T955,U955,V955,W955,X955,Y955,Z955,AA955)</f>
        <v>11110111</v>
      </c>
      <c r="AT955" s="32" t="str">
        <f t="shared" ref="AT955:AT958" ca="1" si="1916">_xlfn.CONCAT(AB955,AC955,AD955,AE955,AF955,AG955,AH955,AI955)</f>
        <v>00011001</v>
      </c>
      <c r="AU955" s="32" t="str">
        <f t="shared" ref="AU955:AU958" ca="1" si="1917">_xlfn.CONCAT(AJ955,AK955,AL955,AM955,AN955,AO955,AP955,AQ955)</f>
        <v>11101111</v>
      </c>
      <c r="AV955" s="32">
        <f t="shared" ref="AV955:AV958" ca="1" si="1918">BIN2DEC(AR955)</f>
        <v>228</v>
      </c>
      <c r="AW955" s="32">
        <f t="shared" ref="AW955:AW958" ca="1" si="1919">BIN2DEC(AS955)</f>
        <v>247</v>
      </c>
      <c r="AX955" s="32">
        <f t="shared" ref="AX955:AX958" ca="1" si="1920">BIN2DEC(AT955)</f>
        <v>25</v>
      </c>
      <c r="AY955" s="32">
        <f t="shared" ref="AY955:AY958" ca="1" si="1921">BIN2DEC(AU955)</f>
        <v>239</v>
      </c>
      <c r="AZ955" s="38">
        <f t="shared" ref="AZ955:AZ958" ca="1" si="1922">(AV955*2^24)+(AW955*2^16)+(AX955*2^8)+AY955</f>
        <v>3841399279</v>
      </c>
    </row>
    <row r="956" spans="1:52" x14ac:dyDescent="0.35">
      <c r="I956" s="39"/>
      <c r="J956" s="40"/>
      <c r="K956" s="41" t="s">
        <v>88</v>
      </c>
      <c r="L956" s="42" t="str">
        <f ca="1">MID(HEX2BIN(MID($F945,1,1),4),1,1)</f>
        <v>0</v>
      </c>
      <c r="M956" s="42" t="str">
        <f ca="1">MID(HEX2BIN(MID($F945,1,1),4),2,1)</f>
        <v>1</v>
      </c>
      <c r="N956" s="42" t="str">
        <f ca="1">MID(HEX2BIN(MID($F945,1,1),4),3,1)</f>
        <v>0</v>
      </c>
      <c r="O956" s="42" t="str">
        <f ca="1">MID(HEX2BIN(MID($F945,1,1),4),4,1)</f>
        <v>1</v>
      </c>
      <c r="P956" s="43" t="str">
        <f ca="1">MID(HEX2BIN(MID($F945,2,1),4),1,1)</f>
        <v>1</v>
      </c>
      <c r="Q956" s="43" t="str">
        <f ca="1">MID(HEX2BIN(MID($F945,2,1),4),2,1)</f>
        <v>1</v>
      </c>
      <c r="R956" s="43" t="str">
        <f ca="1">MID(HEX2BIN(MID($F945,2,1),4),3,1)</f>
        <v>0</v>
      </c>
      <c r="S956" s="43" t="str">
        <f ca="1">MID(HEX2BIN(MID($F945,2,1),4),4,1)</f>
        <v>0</v>
      </c>
      <c r="T956" s="44" t="str">
        <f ca="1">MID(HEX2BIN(MID($F945,3,1),4),1,1)</f>
        <v>0</v>
      </c>
      <c r="U956" s="44" t="str">
        <f ca="1">MID(HEX2BIN(MID($F945,3,1),4),2,1)</f>
        <v>0</v>
      </c>
      <c r="V956" s="44" t="str">
        <f ca="1">MID(HEX2BIN(MID($F945,3,1),4),3,1)</f>
        <v>1</v>
      </c>
      <c r="W956" s="44" t="str">
        <f ca="1">MID(HEX2BIN(MID($F945,3,1),4),4,1)</f>
        <v>1</v>
      </c>
      <c r="X956" s="45" t="str">
        <f ca="1">MID(HEX2BIN(MID($F945,4,1),4),1,1)</f>
        <v>1</v>
      </c>
      <c r="Y956" s="45" t="str">
        <f ca="1">MID(HEX2BIN(MID($F945,4,1),4),2,1)</f>
        <v>0</v>
      </c>
      <c r="Z956" s="45" t="str">
        <f ca="1">MID(HEX2BIN(MID($F945,4,1),4),3,1)</f>
        <v>1</v>
      </c>
      <c r="AA956" s="45" t="str">
        <f ca="1">MID(HEX2BIN(MID($F945,4,1),4),4,1)</f>
        <v>0</v>
      </c>
      <c r="AB956" s="42" t="str">
        <f ca="1">MID(HEX2BIN(MID($F945,5,1),4),1,1)</f>
        <v>1</v>
      </c>
      <c r="AC956" s="42" t="str">
        <f ca="1">MID(HEX2BIN(MID($F945,5,1),4),2,1)</f>
        <v>0</v>
      </c>
      <c r="AD956" s="42" t="str">
        <f ca="1">MID(HEX2BIN(MID($F945,5,1),4),3,1)</f>
        <v>1</v>
      </c>
      <c r="AE956" s="42" t="str">
        <f ca="1">MID(HEX2BIN(MID($F945,5,1),4),4,1)</f>
        <v>0</v>
      </c>
      <c r="AF956" s="43" t="str">
        <f ca="1">MID(HEX2BIN(MID($F945,6,1),4),1,1)</f>
        <v>1</v>
      </c>
      <c r="AG956" s="43" t="str">
        <f ca="1">MID(HEX2BIN(MID($F945,6,1),4),2,1)</f>
        <v>0</v>
      </c>
      <c r="AH956" s="43" t="str">
        <f ca="1">MID(HEX2BIN(MID($F945,6,1),4),3,1)</f>
        <v>1</v>
      </c>
      <c r="AI956" s="43" t="str">
        <f ca="1">MID(HEX2BIN(MID($F945,6,1),4),4,1)</f>
        <v>0</v>
      </c>
      <c r="AJ956" s="44" t="str">
        <f ca="1">MID(HEX2BIN(MID($F945,7,1),4),1,1)</f>
        <v>0</v>
      </c>
      <c r="AK956" s="44" t="str">
        <f ca="1">MID(HEX2BIN(MID($F945,7,1),4),2,1)</f>
        <v>0</v>
      </c>
      <c r="AL956" s="44" t="str">
        <f ca="1">MID(HEX2BIN(MID($F945,7,1),4),3,1)</f>
        <v>0</v>
      </c>
      <c r="AM956" s="44" t="str">
        <f ca="1">MID(HEX2BIN(MID($F945,7,1),4),4,1)</f>
        <v>0</v>
      </c>
      <c r="AN956" s="45" t="str">
        <f ca="1">MID(HEX2BIN(MID($F945,8,1),4),1,1)</f>
        <v>0</v>
      </c>
      <c r="AO956" s="45" t="str">
        <f ca="1">MID(HEX2BIN(MID($F945,8,1),4),2,1)</f>
        <v>1</v>
      </c>
      <c r="AP956" s="45" t="str">
        <f ca="1">MID(HEX2BIN(MID($F945,8,1),4),3,1)</f>
        <v>1</v>
      </c>
      <c r="AQ956" s="45" t="str">
        <f ca="1">MID(HEX2BIN(MID($F945,8,1),4),4,1)</f>
        <v>0</v>
      </c>
      <c r="AR956" s="41" t="str">
        <f t="shared" ca="1" si="1914"/>
        <v>01011100</v>
      </c>
      <c r="AS956" s="41" t="str">
        <f t="shared" ca="1" si="1915"/>
        <v>00111010</v>
      </c>
      <c r="AT956" s="40" t="str">
        <f t="shared" ca="1" si="1916"/>
        <v>10101010</v>
      </c>
      <c r="AU956" s="40" t="str">
        <f t="shared" ca="1" si="1917"/>
        <v>00000110</v>
      </c>
      <c r="AV956" s="40">
        <f t="shared" ca="1" si="1918"/>
        <v>92</v>
      </c>
      <c r="AW956" s="40">
        <f t="shared" ca="1" si="1919"/>
        <v>58</v>
      </c>
      <c r="AX956" s="40">
        <f t="shared" ca="1" si="1920"/>
        <v>170</v>
      </c>
      <c r="AY956" s="40">
        <f t="shared" ca="1" si="1921"/>
        <v>6</v>
      </c>
      <c r="AZ956" s="46">
        <f t="shared" ca="1" si="1922"/>
        <v>1547348486</v>
      </c>
    </row>
    <row r="957" spans="1:52" ht="15" thickBot="1" x14ac:dyDescent="0.4">
      <c r="I957" s="39"/>
      <c r="J957" s="40"/>
      <c r="K957" s="41" t="s">
        <v>93</v>
      </c>
      <c r="L957" s="42" t="str">
        <f ca="1">MID(HEX2BIN(MID($G945,1,1),4),1,1)</f>
        <v>1</v>
      </c>
      <c r="M957" s="42" t="str">
        <f ca="1">MID(HEX2BIN(MID($G945,1,1),4),2,1)</f>
        <v>0</v>
      </c>
      <c r="N957" s="42" t="str">
        <f ca="1">MID(HEX2BIN(MID($G945,1,1),4),3,1)</f>
        <v>0</v>
      </c>
      <c r="O957" s="42" t="str">
        <f ca="1">MID(HEX2BIN(MID($G945,1,1),4),4,1)</f>
        <v>1</v>
      </c>
      <c r="P957" s="43" t="str">
        <f ca="1">MID(HEX2BIN(MID($G945,2,1),4),1,1)</f>
        <v>0</v>
      </c>
      <c r="Q957" s="43" t="str">
        <f ca="1">MID(HEX2BIN(MID($G945,2,1),4),2,1)</f>
        <v>1</v>
      </c>
      <c r="R957" s="43" t="str">
        <f ca="1">MID(HEX2BIN(MID($G945,2,1),4),3,1)</f>
        <v>0</v>
      </c>
      <c r="S957" s="43" t="str">
        <f ca="1">MID(HEX2BIN(MID($G945,2,1),4),4,1)</f>
        <v>0</v>
      </c>
      <c r="T957" s="44" t="str">
        <f ca="1">MID(HEX2BIN(MID($G945,3,1),4),1,1)</f>
        <v>0</v>
      </c>
      <c r="U957" s="44" t="str">
        <f ca="1">MID(HEX2BIN(MID($G945,3,1),4),2,1)</f>
        <v>0</v>
      </c>
      <c r="V957" s="44" t="str">
        <f ca="1">MID(HEX2BIN(MID($G945,3,1),4),3,1)</f>
        <v>0</v>
      </c>
      <c r="W957" s="44" t="str">
        <f ca="1">MID(HEX2BIN(MID($G945,3,1),4),4,1)</f>
        <v>1</v>
      </c>
      <c r="X957" s="45" t="str">
        <f ca="1">MID(HEX2BIN(MID($G945,4,1),4),1,1)</f>
        <v>0</v>
      </c>
      <c r="Y957" s="45" t="str">
        <f ca="1">MID(HEX2BIN(MID($G945,4,1),4),2,1)</f>
        <v>0</v>
      </c>
      <c r="Z957" s="45" t="str">
        <f ca="1">MID(HEX2BIN(MID($G945,4,1),4),3,1)</f>
        <v>0</v>
      </c>
      <c r="AA957" s="45" t="str">
        <f ca="1">MID(HEX2BIN(MID($G945,4,1),4),4,1)</f>
        <v>0</v>
      </c>
      <c r="AB957" s="42" t="str">
        <f ca="1">MID(HEX2BIN(MID($G945,5,1),4),1,1)</f>
        <v>0</v>
      </c>
      <c r="AC957" s="42" t="str">
        <f ca="1">MID(HEX2BIN(MID($G945,5,1),4),2,1)</f>
        <v>0</v>
      </c>
      <c r="AD957" s="42" t="str">
        <f ca="1">MID(HEX2BIN(MID($G945,5,1),4),3,1)</f>
        <v>0</v>
      </c>
      <c r="AE957" s="42" t="str">
        <f ca="1">MID(HEX2BIN(MID($G945,5,1),4),4,1)</f>
        <v>1</v>
      </c>
      <c r="AF957" s="43" t="str">
        <f ca="1">MID(HEX2BIN(MID($G945,6,1),4),1,1)</f>
        <v>1</v>
      </c>
      <c r="AG957" s="43" t="str">
        <f ca="1">MID(HEX2BIN(MID($G945,6,1),4),2,1)</f>
        <v>0</v>
      </c>
      <c r="AH957" s="43" t="str">
        <f ca="1">MID(HEX2BIN(MID($G945,6,1),4),3,1)</f>
        <v>1</v>
      </c>
      <c r="AI957" s="43" t="str">
        <f ca="1">MID(HEX2BIN(MID($G945,6,1),4),4,1)</f>
        <v>1</v>
      </c>
      <c r="AJ957" s="44" t="str">
        <f ca="1">MID(HEX2BIN(MID($G945,7,1),4),1,1)</f>
        <v>1</v>
      </c>
      <c r="AK957" s="44" t="str">
        <f ca="1">MID(HEX2BIN(MID($G945,7,1),4),2,1)</f>
        <v>0</v>
      </c>
      <c r="AL957" s="44" t="str">
        <f ca="1">MID(HEX2BIN(MID($G945,7,1),4),3,1)</f>
        <v>1</v>
      </c>
      <c r="AM957" s="44" t="str">
        <f ca="1">MID(HEX2BIN(MID($G945,7,1),4),4,1)</f>
        <v>1</v>
      </c>
      <c r="AN957" s="45" t="str">
        <f ca="1">MID(HEX2BIN(MID($G945,8,1),4),1,1)</f>
        <v>0</v>
      </c>
      <c r="AO957" s="45" t="str">
        <f ca="1">MID(HEX2BIN(MID($G945,8,1),4),2,1)</f>
        <v>1</v>
      </c>
      <c r="AP957" s="45" t="str">
        <f ca="1">MID(HEX2BIN(MID($G945,8,1),4),3,1)</f>
        <v>0</v>
      </c>
      <c r="AQ957" s="45" t="str">
        <f ca="1">MID(HEX2BIN(MID($G945,8,1),4),4,1)</f>
        <v>1</v>
      </c>
      <c r="AR957" s="41" t="str">
        <f t="shared" ca="1" si="1914"/>
        <v>10010100</v>
      </c>
      <c r="AS957" s="41" t="str">
        <f t="shared" ca="1" si="1915"/>
        <v>00010000</v>
      </c>
      <c r="AT957" s="40" t="str">
        <f t="shared" ca="1" si="1916"/>
        <v>00011011</v>
      </c>
      <c r="AU957" s="40" t="str">
        <f t="shared" ca="1" si="1917"/>
        <v>10110101</v>
      </c>
      <c r="AV957" s="40">
        <f t="shared" ca="1" si="1918"/>
        <v>148</v>
      </c>
      <c r="AW957" s="40">
        <f t="shared" ca="1" si="1919"/>
        <v>16</v>
      </c>
      <c r="AX957" s="40">
        <f t="shared" ca="1" si="1920"/>
        <v>27</v>
      </c>
      <c r="AY957" s="40">
        <f t="shared" ca="1" si="1921"/>
        <v>181</v>
      </c>
      <c r="AZ957" s="46">
        <f t="shared" ca="1" si="1922"/>
        <v>2484083637</v>
      </c>
    </row>
    <row r="958" spans="1:52" ht="15" thickBot="1" x14ac:dyDescent="0.4">
      <c r="I958" s="54">
        <f ca="1">_xlfn.BITXOR(_xlfn.BITAND(AZ955,AZ956),_xlfn.BITAND(AZ957,AZ958))</f>
        <v>1412565526</v>
      </c>
      <c r="J958" s="48"/>
      <c r="K958" s="49" t="s">
        <v>219</v>
      </c>
      <c r="L958" s="57">
        <f ca="1">IF(L955="1",0,1)</f>
        <v>0</v>
      </c>
      <c r="M958" s="57">
        <f ca="1">IF(M955="1",0,1)</f>
        <v>0</v>
      </c>
      <c r="N958" s="57">
        <f t="shared" ref="N958:AQ958" ca="1" si="1923">IF(N955="1",0,1)</f>
        <v>0</v>
      </c>
      <c r="O958" s="57">
        <f t="shared" ca="1" si="1923"/>
        <v>1</v>
      </c>
      <c r="P958" s="58">
        <f t="shared" ca="1" si="1923"/>
        <v>1</v>
      </c>
      <c r="Q958" s="58">
        <f t="shared" ca="1" si="1923"/>
        <v>0</v>
      </c>
      <c r="R958" s="58">
        <f t="shared" ca="1" si="1923"/>
        <v>1</v>
      </c>
      <c r="S958" s="58">
        <f t="shared" ca="1" si="1923"/>
        <v>1</v>
      </c>
      <c r="T958" s="59">
        <f t="shared" ca="1" si="1923"/>
        <v>0</v>
      </c>
      <c r="U958" s="59">
        <f t="shared" ca="1" si="1923"/>
        <v>0</v>
      </c>
      <c r="V958" s="59">
        <f t="shared" ca="1" si="1923"/>
        <v>0</v>
      </c>
      <c r="W958" s="59">
        <f t="shared" ca="1" si="1923"/>
        <v>0</v>
      </c>
      <c r="X958" s="60">
        <f t="shared" ca="1" si="1923"/>
        <v>1</v>
      </c>
      <c r="Y958" s="60">
        <f t="shared" ca="1" si="1923"/>
        <v>0</v>
      </c>
      <c r="Z958" s="60">
        <f t="shared" ca="1" si="1923"/>
        <v>0</v>
      </c>
      <c r="AA958" s="60">
        <f t="shared" ca="1" si="1923"/>
        <v>0</v>
      </c>
      <c r="AB958" s="57">
        <f t="shared" ca="1" si="1923"/>
        <v>1</v>
      </c>
      <c r="AC958" s="57">
        <f t="shared" ca="1" si="1923"/>
        <v>1</v>
      </c>
      <c r="AD958" s="57">
        <f t="shared" ca="1" si="1923"/>
        <v>1</v>
      </c>
      <c r="AE958" s="57">
        <f t="shared" ca="1" si="1923"/>
        <v>0</v>
      </c>
      <c r="AF958" s="58">
        <f t="shared" ca="1" si="1923"/>
        <v>0</v>
      </c>
      <c r="AG958" s="58">
        <f t="shared" ca="1" si="1923"/>
        <v>1</v>
      </c>
      <c r="AH958" s="58">
        <f t="shared" ca="1" si="1923"/>
        <v>1</v>
      </c>
      <c r="AI958" s="58">
        <f t="shared" ca="1" si="1923"/>
        <v>0</v>
      </c>
      <c r="AJ958" s="59">
        <f t="shared" ca="1" si="1923"/>
        <v>0</v>
      </c>
      <c r="AK958" s="59">
        <f t="shared" ca="1" si="1923"/>
        <v>0</v>
      </c>
      <c r="AL958" s="59">
        <f t="shared" ca="1" si="1923"/>
        <v>0</v>
      </c>
      <c r="AM958" s="59">
        <f t="shared" ca="1" si="1923"/>
        <v>1</v>
      </c>
      <c r="AN958" s="60">
        <f t="shared" ca="1" si="1923"/>
        <v>0</v>
      </c>
      <c r="AO958" s="60">
        <f t="shared" ca="1" si="1923"/>
        <v>0</v>
      </c>
      <c r="AP958" s="60">
        <f t="shared" ca="1" si="1923"/>
        <v>0</v>
      </c>
      <c r="AQ958" s="60">
        <f t="shared" ca="1" si="1923"/>
        <v>0</v>
      </c>
      <c r="AR958" s="49" t="str">
        <f t="shared" ca="1" si="1914"/>
        <v>00011011</v>
      </c>
      <c r="AS958" s="49" t="str">
        <f t="shared" ca="1" si="1915"/>
        <v>00001000</v>
      </c>
      <c r="AT958" s="48" t="str">
        <f t="shared" ca="1" si="1916"/>
        <v>11100110</v>
      </c>
      <c r="AU958" s="48" t="str">
        <f t="shared" ca="1" si="1917"/>
        <v>00010000</v>
      </c>
      <c r="AV958" s="48">
        <f t="shared" ca="1" si="1918"/>
        <v>27</v>
      </c>
      <c r="AW958" s="48">
        <f t="shared" ca="1" si="1919"/>
        <v>8</v>
      </c>
      <c r="AX958" s="48">
        <f t="shared" ca="1" si="1920"/>
        <v>230</v>
      </c>
      <c r="AY958" s="48">
        <f t="shared" ca="1" si="1921"/>
        <v>16</v>
      </c>
      <c r="AZ958" s="50">
        <f t="shared" ca="1" si="1922"/>
        <v>453568016</v>
      </c>
    </row>
    <row r="959" spans="1:52" ht="15" thickBot="1" x14ac:dyDescent="0.4"/>
    <row r="960" spans="1:52" x14ac:dyDescent="0.35">
      <c r="I960" s="31"/>
      <c r="J960" s="32" t="s">
        <v>218</v>
      </c>
      <c r="K960" s="33" t="s">
        <v>0</v>
      </c>
      <c r="L960" s="34" t="str">
        <f ca="1">MID(HEX2BIN(MID($A945,1,1),4),1,1)</f>
        <v>0</v>
      </c>
      <c r="M960" s="34" t="str">
        <f ca="1">MID(HEX2BIN(MID($A945,1,1),4),2,1)</f>
        <v>1</v>
      </c>
      <c r="N960" s="34" t="str">
        <f ca="1">MID(HEX2BIN(MID($A945,1,1),4),3,1)</f>
        <v>1</v>
      </c>
      <c r="O960" s="34" t="str">
        <f ca="1">MID(HEX2BIN(MID($A945,1,1),4),4,1)</f>
        <v>1</v>
      </c>
      <c r="P960" s="35" t="str">
        <f ca="1">MID(HEX2BIN(MID($A945,2,1),4),1,1)</f>
        <v>1</v>
      </c>
      <c r="Q960" s="35" t="str">
        <f ca="1">MID(HEX2BIN(MID($A945,2,1),4),2,1)</f>
        <v>0</v>
      </c>
      <c r="R960" s="35" t="str">
        <f ca="1">MID(HEX2BIN(MID($A945,2,1),4),3,1)</f>
        <v>0</v>
      </c>
      <c r="S960" s="35" t="str">
        <f ca="1">MID(HEX2BIN(MID($A945,2,1),4),4,1)</f>
        <v>1</v>
      </c>
      <c r="T960" s="36" t="str">
        <f ca="1">MID(HEX2BIN(MID($A945,3,1),4),1,1)</f>
        <v>0</v>
      </c>
      <c r="U960" s="36" t="str">
        <f ca="1">MID(HEX2BIN(MID($A945,3,1),4),2,1)</f>
        <v>0</v>
      </c>
      <c r="V960" s="36" t="str">
        <f ca="1">MID(HEX2BIN(MID($A945,3,1),4),3,1)</f>
        <v>0</v>
      </c>
      <c r="W960" s="36" t="str">
        <f ca="1">MID(HEX2BIN(MID($A945,3,1),4),4,1)</f>
        <v>1</v>
      </c>
      <c r="X960" s="37" t="str">
        <f ca="1">MID(HEX2BIN(MID($A945,4,1),4),1,1)</f>
        <v>1</v>
      </c>
      <c r="Y960" s="37" t="str">
        <f ca="1">MID(HEX2BIN(MID($A945,4,1),4),2,1)</f>
        <v>1</v>
      </c>
      <c r="Z960" s="37" t="str">
        <f ca="1">MID(HEX2BIN(MID($A945,4,1),4),3,1)</f>
        <v>0</v>
      </c>
      <c r="AA960" s="37" t="str">
        <f ca="1">MID(HEX2BIN(MID($A945,4,1),4),4,1)</f>
        <v>0</v>
      </c>
      <c r="AB960" s="34" t="str">
        <f ca="1">MID(HEX2BIN(MID($A945,5,1),4),1,1)</f>
        <v>0</v>
      </c>
      <c r="AC960" s="34" t="str">
        <f ca="1">MID(HEX2BIN(MID($A945,5,1),4),2,1)</f>
        <v>0</v>
      </c>
      <c r="AD960" s="34" t="str">
        <f ca="1">MID(HEX2BIN(MID($A945,5,1),4),3,1)</f>
        <v>0</v>
      </c>
      <c r="AE960" s="34" t="str">
        <f ca="1">MID(HEX2BIN(MID($A945,5,1),4),4,1)</f>
        <v>1</v>
      </c>
      <c r="AF960" s="35" t="str">
        <f ca="1">MID(HEX2BIN(MID($A945,6,1),4),1,1)</f>
        <v>0</v>
      </c>
      <c r="AG960" s="35" t="str">
        <f ca="1">MID(HEX2BIN(MID($A945,6,1),4),2,1)</f>
        <v>0</v>
      </c>
      <c r="AH960" s="35" t="str">
        <f ca="1">MID(HEX2BIN(MID($A945,6,1),4),3,1)</f>
        <v>0</v>
      </c>
      <c r="AI960" s="35" t="str">
        <f ca="1">MID(HEX2BIN(MID($A945,6,1),4),4,1)</f>
        <v>0</v>
      </c>
      <c r="AJ960" s="36" t="str">
        <f ca="1">MID(HEX2BIN(MID($A945,7,1),4),1,1)</f>
        <v>1</v>
      </c>
      <c r="AK960" s="36" t="str">
        <f ca="1">MID(HEX2BIN(MID($A945,7,1),4),2,1)</f>
        <v>0</v>
      </c>
      <c r="AL960" s="36" t="str">
        <f ca="1">MID(HEX2BIN(MID($A945,7,1),4),3,1)</f>
        <v>0</v>
      </c>
      <c r="AM960" s="36" t="str">
        <f ca="1">MID(HEX2BIN(MID($A945,7,1),4),4,1)</f>
        <v>1</v>
      </c>
      <c r="AN960" s="37" t="str">
        <f ca="1">MID(HEX2BIN(MID($A945,8,1),4),1,1)</f>
        <v>0</v>
      </c>
      <c r="AO960" s="37" t="str">
        <f ca="1">MID(HEX2BIN(MID($A945,8,1),4),2,1)</f>
        <v>1</v>
      </c>
      <c r="AP960" s="37" t="str">
        <f ca="1">MID(HEX2BIN(MID($A945,8,1),4),3,1)</f>
        <v>0</v>
      </c>
      <c r="AQ960" s="37" t="str">
        <f ca="1">MID(HEX2BIN(MID($A945,8,1),4),4,1)</f>
        <v>0</v>
      </c>
      <c r="AR960" s="33" t="str">
        <f t="shared" ref="AR960:AR962" ca="1" si="1924">_xlfn.CONCAT(L960,M960,N960,O960,P960,Q960,R960,S960)</f>
        <v>01111001</v>
      </c>
      <c r="AS960" s="33" t="str">
        <f t="shared" ref="AS960:AS962" ca="1" si="1925">_xlfn.CONCAT(T960,U960,V960,W960,X960,Y960,Z960,AA960)</f>
        <v>00011100</v>
      </c>
      <c r="AT960" s="32" t="str">
        <f t="shared" ref="AT960:AT962" ca="1" si="1926">_xlfn.CONCAT(AB960,AC960,AD960,AE960,AF960,AG960,AH960,AI960)</f>
        <v>00010000</v>
      </c>
      <c r="AU960" s="32" t="str">
        <f t="shared" ref="AU960:AU962" ca="1" si="1927">_xlfn.CONCAT(AJ960,AK960,AL960,AM960,AN960,AO960,AP960,AQ960)</f>
        <v>10010100</v>
      </c>
      <c r="AV960" s="32">
        <f t="shared" ref="AV960:AV962" ca="1" si="1928">BIN2DEC(AR960)</f>
        <v>121</v>
      </c>
      <c r="AW960" s="32">
        <f t="shared" ref="AW960:AW962" ca="1" si="1929">BIN2DEC(AS960)</f>
        <v>28</v>
      </c>
      <c r="AX960" s="32">
        <f t="shared" ref="AX960:AX962" ca="1" si="1930">BIN2DEC(AT960)</f>
        <v>16</v>
      </c>
      <c r="AY960" s="32">
        <f t="shared" ref="AY960:AY962" ca="1" si="1931">BIN2DEC(AU960)</f>
        <v>148</v>
      </c>
      <c r="AZ960" s="38">
        <f t="shared" ref="AZ960:AZ962" ca="1" si="1932">(AV960*2^24)+(AW960*2^16)+(AX960*2^8)+AY960</f>
        <v>2031882388</v>
      </c>
    </row>
    <row r="961" spans="1:52" ht="15" thickBot="1" x14ac:dyDescent="0.4">
      <c r="I961" s="39"/>
      <c r="J961" s="40"/>
      <c r="K961" s="41" t="s">
        <v>4</v>
      </c>
      <c r="L961" s="42" t="str">
        <f ca="1">MID(HEX2BIN(MID($B945,1,1),4),1,1)</f>
        <v>1</v>
      </c>
      <c r="M961" s="42" t="str">
        <f ca="1">MID(HEX2BIN(MID($B945,1,1),4),2,1)</f>
        <v>1</v>
      </c>
      <c r="N961" s="42" t="str">
        <f ca="1">MID(HEX2BIN(MID($B945,1,1),4),3,1)</f>
        <v>0</v>
      </c>
      <c r="O961" s="42" t="str">
        <f ca="1">MID(HEX2BIN(MID($B945,1,1),4),4,1)</f>
        <v>1</v>
      </c>
      <c r="P961" s="43" t="str">
        <f ca="1">MID(HEX2BIN(MID($B945,2,1),4),1,1)</f>
        <v>0</v>
      </c>
      <c r="Q961" s="43" t="str">
        <f ca="1">MID(HEX2BIN(MID($B945,2,1),4),2,1)</f>
        <v>1</v>
      </c>
      <c r="R961" s="43" t="str">
        <f ca="1">MID(HEX2BIN(MID($B945,2,1),4),3,1)</f>
        <v>1</v>
      </c>
      <c r="S961" s="43" t="str">
        <f ca="1">MID(HEX2BIN(MID($B945,2,1),4),4,1)</f>
        <v>0</v>
      </c>
      <c r="T961" s="44" t="str">
        <f ca="1">MID(HEX2BIN(MID($B945,3,1),4),1,1)</f>
        <v>0</v>
      </c>
      <c r="U961" s="44" t="str">
        <f ca="1">MID(HEX2BIN(MID($B945,3,1),4),2,1)</f>
        <v>0</v>
      </c>
      <c r="V961" s="44" t="str">
        <f ca="1">MID(HEX2BIN(MID($B945,3,1),4),3,1)</f>
        <v>1</v>
      </c>
      <c r="W961" s="44" t="str">
        <f ca="1">MID(HEX2BIN(MID($B945,3,1),4),4,1)</f>
        <v>0</v>
      </c>
      <c r="X961" s="45" t="str">
        <f ca="1">MID(HEX2BIN(MID($B945,4,1),4),1,1)</f>
        <v>1</v>
      </c>
      <c r="Y961" s="45" t="str">
        <f ca="1">MID(HEX2BIN(MID($B945,4,1),4),2,1)</f>
        <v>1</v>
      </c>
      <c r="Z961" s="45" t="str">
        <f ca="1">MID(HEX2BIN(MID($B945,4,1),4),3,1)</f>
        <v>0</v>
      </c>
      <c r="AA961" s="45" t="str">
        <f ca="1">MID(HEX2BIN(MID($B945,4,1),4),4,1)</f>
        <v>0</v>
      </c>
      <c r="AB961" s="42" t="str">
        <f ca="1">MID(HEX2BIN(MID($B945,5,1),4),1,1)</f>
        <v>0</v>
      </c>
      <c r="AC961" s="42" t="str">
        <f ca="1">MID(HEX2BIN(MID($B945,5,1),4),2,1)</f>
        <v>1</v>
      </c>
      <c r="AD961" s="42" t="str">
        <f ca="1">MID(HEX2BIN(MID($B945,5,1),4),3,1)</f>
        <v>1</v>
      </c>
      <c r="AE961" s="42" t="str">
        <f ca="1">MID(HEX2BIN(MID($B945,5,1),4),4,1)</f>
        <v>1</v>
      </c>
      <c r="AF961" s="43" t="str">
        <f ca="1">MID(HEX2BIN(MID($B945,6,1),4),1,1)</f>
        <v>1</v>
      </c>
      <c r="AG961" s="43" t="str">
        <f ca="1">MID(HEX2BIN(MID($B945,6,1),4),2,1)</f>
        <v>1</v>
      </c>
      <c r="AH961" s="43" t="str">
        <f ca="1">MID(HEX2BIN(MID($B945,6,1),4),3,1)</f>
        <v>1</v>
      </c>
      <c r="AI961" s="43" t="str">
        <f ca="1">MID(HEX2BIN(MID($B945,6,1),4),4,1)</f>
        <v>1</v>
      </c>
      <c r="AJ961" s="44" t="str">
        <f ca="1">MID(HEX2BIN(MID($B945,7,1),4),1,1)</f>
        <v>0</v>
      </c>
      <c r="AK961" s="44" t="str">
        <f ca="1">MID(HEX2BIN(MID($B945,7,1),4),2,1)</f>
        <v>0</v>
      </c>
      <c r="AL961" s="44" t="str">
        <f ca="1">MID(HEX2BIN(MID($B945,7,1),4),3,1)</f>
        <v>1</v>
      </c>
      <c r="AM961" s="44" t="str">
        <f ca="1">MID(HEX2BIN(MID($B945,7,1),4),4,1)</f>
        <v>1</v>
      </c>
      <c r="AN961" s="45" t="str">
        <f ca="1">MID(HEX2BIN(MID($B945,8,1),4),1,1)</f>
        <v>1</v>
      </c>
      <c r="AO961" s="45" t="str">
        <f ca="1">MID(HEX2BIN(MID($B945,8,1),4),2,1)</f>
        <v>1</v>
      </c>
      <c r="AP961" s="45" t="str">
        <f ca="1">MID(HEX2BIN(MID($B945,8,1),4),3,1)</f>
        <v>1</v>
      </c>
      <c r="AQ961" s="45" t="str">
        <f ca="1">MID(HEX2BIN(MID($B945,8,1),4),4,1)</f>
        <v>1</v>
      </c>
      <c r="AR961" s="41" t="str">
        <f t="shared" ca="1" si="1924"/>
        <v>11010110</v>
      </c>
      <c r="AS961" s="41" t="str">
        <f t="shared" ca="1" si="1925"/>
        <v>00101100</v>
      </c>
      <c r="AT961" s="40" t="str">
        <f t="shared" ca="1" si="1926"/>
        <v>01111111</v>
      </c>
      <c r="AU961" s="40" t="str">
        <f t="shared" ca="1" si="1927"/>
        <v>00111111</v>
      </c>
      <c r="AV961" s="40">
        <f t="shared" ca="1" si="1928"/>
        <v>214</v>
      </c>
      <c r="AW961" s="40">
        <f t="shared" ca="1" si="1929"/>
        <v>44</v>
      </c>
      <c r="AX961" s="40">
        <f t="shared" ca="1" si="1930"/>
        <v>127</v>
      </c>
      <c r="AY961" s="40">
        <f t="shared" ca="1" si="1931"/>
        <v>63</v>
      </c>
      <c r="AZ961" s="46">
        <f t="shared" ca="1" si="1932"/>
        <v>3593240383</v>
      </c>
    </row>
    <row r="962" spans="1:52" ht="15" thickBot="1" x14ac:dyDescent="0.4">
      <c r="A962" t="str">
        <f ca="1">DEC2HEX(MOD(G948+G952,2^32),8)</f>
        <v>616D4B83</v>
      </c>
      <c r="B962" t="str">
        <f ca="1">A945</f>
        <v>791C1094</v>
      </c>
      <c r="C962" t="str">
        <f ca="1">B945</f>
        <v>D62C7F3F</v>
      </c>
      <c r="D962" t="str">
        <f ca="1">C945</f>
        <v>7FB03A62</v>
      </c>
      <c r="E962" t="str">
        <f ca="1">DEC2HEX(MOD(HEX2DEC(D945)+G948,2^32),8)</f>
        <v>4F3B6A14</v>
      </c>
      <c r="F962" s="29" t="str">
        <f ca="1">E945</f>
        <v>E4F719EF</v>
      </c>
      <c r="G962" s="29" t="str">
        <f ca="1">F945</f>
        <v>5C3AAA06</v>
      </c>
      <c r="H962" t="str">
        <f ca="1">G945</f>
        <v>94101BB5</v>
      </c>
      <c r="I962" s="54">
        <f ca="1">_xlfn.BITXOR(_xlfn.BITXOR(_xlfn.BITAND(AZ960,AZ961),_xlfn.BITAND(AZ960,AZ962)), _xlfn.BITAND(AZ961,AZ962))</f>
        <v>2134653494</v>
      </c>
      <c r="J962" s="48"/>
      <c r="K962" s="49" t="s">
        <v>5</v>
      </c>
      <c r="L962" s="57" t="str">
        <f ca="1">MID(HEX2BIN(MID($C945,1,1),4),1,1)</f>
        <v>0</v>
      </c>
      <c r="M962" s="57" t="str">
        <f ca="1">MID(HEX2BIN(MID($C945,1,1),4),2,1)</f>
        <v>1</v>
      </c>
      <c r="N962" s="57" t="str">
        <f ca="1">MID(HEX2BIN(MID($C945,1,1),4),3,1)</f>
        <v>1</v>
      </c>
      <c r="O962" s="57" t="str">
        <f ca="1">MID(HEX2BIN(MID($C945,1,1),4),4,1)</f>
        <v>1</v>
      </c>
      <c r="P962" s="58" t="str">
        <f ca="1">MID(HEX2BIN(MID($C945,2,1),4),1,1)</f>
        <v>1</v>
      </c>
      <c r="Q962" s="58" t="str">
        <f ca="1">MID(HEX2BIN(MID($C945,2,1),4),2,1)</f>
        <v>1</v>
      </c>
      <c r="R962" s="58" t="str">
        <f ca="1">MID(HEX2BIN(MID($C945,2,1),4),3,1)</f>
        <v>1</v>
      </c>
      <c r="S962" s="58" t="str">
        <f ca="1">MID(HEX2BIN(MID($C945,2,1),4),4,1)</f>
        <v>1</v>
      </c>
      <c r="T962" s="59" t="str">
        <f ca="1">MID(HEX2BIN(MID($C945,3,1),4),1,1)</f>
        <v>1</v>
      </c>
      <c r="U962" s="59" t="str">
        <f ca="1">MID(HEX2BIN(MID($C945,3,1),4),2,1)</f>
        <v>0</v>
      </c>
      <c r="V962" s="59" t="str">
        <f ca="1">MID(HEX2BIN(MID($C945,3,1),4),3,1)</f>
        <v>1</v>
      </c>
      <c r="W962" s="59" t="str">
        <f ca="1">MID(HEX2BIN(MID($C945,3,1),4),4,1)</f>
        <v>1</v>
      </c>
      <c r="X962" s="60" t="str">
        <f ca="1">MID(HEX2BIN(MID($C945,4,1),4),1,1)</f>
        <v>0</v>
      </c>
      <c r="Y962" s="60" t="str">
        <f ca="1">MID(HEX2BIN(MID($C945,4,1),4),2,1)</f>
        <v>0</v>
      </c>
      <c r="Z962" s="60" t="str">
        <f ca="1">MID(HEX2BIN(MID($C945,4,1),4),3,1)</f>
        <v>0</v>
      </c>
      <c r="AA962" s="60" t="str">
        <f ca="1">MID(HEX2BIN(MID($C945,4,1),4),4,1)</f>
        <v>0</v>
      </c>
      <c r="AB962" s="57" t="str">
        <f ca="1">MID(HEX2BIN(MID($C945,5,1),4),1,1)</f>
        <v>0</v>
      </c>
      <c r="AC962" s="57" t="str">
        <f ca="1">MID(HEX2BIN(MID($C945,5,1),4),2,1)</f>
        <v>0</v>
      </c>
      <c r="AD962" s="57" t="str">
        <f ca="1">MID(HEX2BIN(MID($C945,5,1),4),3,1)</f>
        <v>1</v>
      </c>
      <c r="AE962" s="57" t="str">
        <f ca="1">MID(HEX2BIN(MID($C945,5,1),4),4,1)</f>
        <v>1</v>
      </c>
      <c r="AF962" s="58" t="str">
        <f ca="1">MID(HEX2BIN(MID($C945,6,1),4),1,1)</f>
        <v>1</v>
      </c>
      <c r="AG962" s="58" t="str">
        <f ca="1">MID(HEX2BIN(MID($C945,6,1),4),2,1)</f>
        <v>0</v>
      </c>
      <c r="AH962" s="58" t="str">
        <f ca="1">MID(HEX2BIN(MID($C945,6,1),4),3,1)</f>
        <v>1</v>
      </c>
      <c r="AI962" s="58" t="str">
        <f ca="1">MID(HEX2BIN(MID($C945,6,1),4),4,1)</f>
        <v>0</v>
      </c>
      <c r="AJ962" s="59" t="str">
        <f ca="1">MID(HEX2BIN(MID($C945,7,1),4),1,1)</f>
        <v>0</v>
      </c>
      <c r="AK962" s="59" t="str">
        <f ca="1">MID(HEX2BIN(MID($C945,7,1),4),2,1)</f>
        <v>1</v>
      </c>
      <c r="AL962" s="59" t="str">
        <f ca="1">MID(HEX2BIN(MID($C945,7,1),4),3,1)</f>
        <v>1</v>
      </c>
      <c r="AM962" s="59" t="str">
        <f ca="1">MID(HEX2BIN(MID($C945,7,1),4),4,1)</f>
        <v>0</v>
      </c>
      <c r="AN962" s="60" t="str">
        <f ca="1">MID(HEX2BIN(MID($C945,8,1),4),1,1)</f>
        <v>0</v>
      </c>
      <c r="AO962" s="60" t="str">
        <f ca="1">MID(HEX2BIN(MID($C945,8,1),4),2,1)</f>
        <v>0</v>
      </c>
      <c r="AP962" s="60" t="str">
        <f ca="1">MID(HEX2BIN(MID($C945,8,1),4),3,1)</f>
        <v>1</v>
      </c>
      <c r="AQ962" s="60" t="str">
        <f ca="1">MID(HEX2BIN(MID($C945,8,1),4),4,1)</f>
        <v>0</v>
      </c>
      <c r="AR962" s="49" t="str">
        <f t="shared" ca="1" si="1924"/>
        <v>01111111</v>
      </c>
      <c r="AS962" s="49" t="str">
        <f t="shared" ca="1" si="1925"/>
        <v>10110000</v>
      </c>
      <c r="AT962" s="48" t="str">
        <f t="shared" ca="1" si="1926"/>
        <v>00111010</v>
      </c>
      <c r="AU962" s="48" t="str">
        <f t="shared" ca="1" si="1927"/>
        <v>01100010</v>
      </c>
      <c r="AV962" s="48">
        <f t="shared" ca="1" si="1928"/>
        <v>127</v>
      </c>
      <c r="AW962" s="48">
        <f t="shared" ca="1" si="1929"/>
        <v>176</v>
      </c>
      <c r="AX962" s="48">
        <f t="shared" ca="1" si="1930"/>
        <v>58</v>
      </c>
      <c r="AY962" s="48">
        <f t="shared" ca="1" si="1931"/>
        <v>98</v>
      </c>
      <c r="AZ962" s="50">
        <f t="shared" ca="1" si="1932"/>
        <v>2142255714</v>
      </c>
    </row>
    <row r="963" spans="1:52" ht="15" thickBot="1" x14ac:dyDescent="0.4"/>
    <row r="964" spans="1:52" x14ac:dyDescent="0.35">
      <c r="A964" t="str">
        <f t="shared" ref="A964:H964" ca="1" si="1933">A962</f>
        <v>616D4B83</v>
      </c>
      <c r="B964" t="str">
        <f t="shared" ca="1" si="1933"/>
        <v>791C1094</v>
      </c>
      <c r="C964" t="str">
        <f t="shared" ca="1" si="1933"/>
        <v>D62C7F3F</v>
      </c>
      <c r="D964" t="str">
        <f t="shared" ca="1" si="1933"/>
        <v>7FB03A62</v>
      </c>
      <c r="E964" s="29" t="str">
        <f t="shared" ca="1" si="1933"/>
        <v>4F3B6A14</v>
      </c>
      <c r="F964" s="29" t="str">
        <f t="shared" ca="1" si="1933"/>
        <v>E4F719EF</v>
      </c>
      <c r="G964" t="str">
        <f t="shared" ca="1" si="1933"/>
        <v>5C3AAA06</v>
      </c>
      <c r="H964" t="str">
        <f t="shared" ca="1" si="1933"/>
        <v>94101BB5</v>
      </c>
      <c r="I964" s="31"/>
      <c r="J964" s="51" t="s">
        <v>214</v>
      </c>
      <c r="K964" s="52"/>
      <c r="L964" s="34" t="str">
        <f ca="1">MID(HEX2BIN(MID($A964,1,1),4),1,1)</f>
        <v>0</v>
      </c>
      <c r="M964" s="34" t="str">
        <f ca="1">MID(HEX2BIN(MID($A964,1,1),4),2,1)</f>
        <v>1</v>
      </c>
      <c r="N964" s="34" t="str">
        <f ca="1">MID(HEX2BIN(MID($A964,1,1),4),3,1)</f>
        <v>1</v>
      </c>
      <c r="O964" s="34" t="str">
        <f ca="1">MID(HEX2BIN(MID($A964,1,1),4),4,1)</f>
        <v>0</v>
      </c>
      <c r="P964" s="35" t="str">
        <f ca="1">MID(HEX2BIN(MID($A964,2,1),4),1,1)</f>
        <v>0</v>
      </c>
      <c r="Q964" s="35" t="str">
        <f ca="1">MID(HEX2BIN(MID($A964,2,1),4),2,1)</f>
        <v>0</v>
      </c>
      <c r="R964" s="35" t="str">
        <f ca="1">MID(HEX2BIN(MID($A964,2,1),4),3,1)</f>
        <v>0</v>
      </c>
      <c r="S964" s="35" t="str">
        <f ca="1">MID(HEX2BIN(MID($A964,2,1),4),4,1)</f>
        <v>1</v>
      </c>
      <c r="T964" s="36" t="str">
        <f ca="1">MID(HEX2BIN(MID($A964,3,1),4),1,1)</f>
        <v>0</v>
      </c>
      <c r="U964" s="36" t="str">
        <f ca="1">MID(HEX2BIN(MID($A964,3,1),4),2,1)</f>
        <v>1</v>
      </c>
      <c r="V964" s="36" t="str">
        <f ca="1">MID(HEX2BIN(MID($A964,3,1),4),3,1)</f>
        <v>1</v>
      </c>
      <c r="W964" s="36" t="str">
        <f ca="1">MID(HEX2BIN(MID($A964,3,1),4),4,1)</f>
        <v>0</v>
      </c>
      <c r="X964" s="37" t="str">
        <f ca="1">MID(HEX2BIN(MID($A964,4,1),4),1,1)</f>
        <v>1</v>
      </c>
      <c r="Y964" s="37" t="str">
        <f ca="1">MID(HEX2BIN(MID($A964,4,1),4),2,1)</f>
        <v>1</v>
      </c>
      <c r="Z964" s="37" t="str">
        <f ca="1">MID(HEX2BIN(MID($A964,4,1),4),3,1)</f>
        <v>0</v>
      </c>
      <c r="AA964" s="37" t="str">
        <f ca="1">MID(HEX2BIN(MID($A964,4,1),4),4,1)</f>
        <v>1</v>
      </c>
      <c r="AB964" s="34" t="str">
        <f ca="1">MID(HEX2BIN(MID($A964,5,1),4),1,1)</f>
        <v>0</v>
      </c>
      <c r="AC964" s="34" t="str">
        <f ca="1">MID(HEX2BIN(MID($A964,5,1),4),2,1)</f>
        <v>1</v>
      </c>
      <c r="AD964" s="34" t="str">
        <f ca="1">MID(HEX2BIN(MID($A964,5,1),4),3,1)</f>
        <v>0</v>
      </c>
      <c r="AE964" s="34" t="str">
        <f ca="1">MID(HEX2BIN(MID($A964,5,1),4),4,1)</f>
        <v>0</v>
      </c>
      <c r="AF964" s="35" t="str">
        <f ca="1">MID(HEX2BIN(MID($A964,6,1),4),1,1)</f>
        <v>1</v>
      </c>
      <c r="AG964" s="35" t="str">
        <f ca="1">MID(HEX2BIN(MID($A964,6,1),4),2,1)</f>
        <v>0</v>
      </c>
      <c r="AH964" s="35" t="str">
        <f ca="1">MID(HEX2BIN(MID($A964,6,1),4),3,1)</f>
        <v>1</v>
      </c>
      <c r="AI964" s="35" t="str">
        <f ca="1">MID(HEX2BIN(MID($A964,6,1),4),4,1)</f>
        <v>1</v>
      </c>
      <c r="AJ964" s="36" t="str">
        <f ca="1">MID(HEX2BIN(MID($A964,7,1),4),1,1)</f>
        <v>1</v>
      </c>
      <c r="AK964" s="36" t="str">
        <f ca="1">MID(HEX2BIN(MID($A964,7,1),4),2,1)</f>
        <v>0</v>
      </c>
      <c r="AL964" s="36" t="str">
        <f ca="1">MID(HEX2BIN(MID($A964,7,1),4),3,1)</f>
        <v>0</v>
      </c>
      <c r="AM964" s="36" t="str">
        <f ca="1">MID(HEX2BIN(MID($A964,7,1),4),4,1)</f>
        <v>0</v>
      </c>
      <c r="AN964" s="37" t="str">
        <f ca="1">MID(HEX2BIN(MID($A964,8,1),4),1,1)</f>
        <v>0</v>
      </c>
      <c r="AO964" s="37" t="str">
        <f ca="1">MID(HEX2BIN(MID($A964,8,1),4),2,1)</f>
        <v>0</v>
      </c>
      <c r="AP964" s="37" t="str">
        <f ca="1">MID(HEX2BIN(MID($A964,8,1),4),3,1)</f>
        <v>1</v>
      </c>
      <c r="AQ964" s="37" t="str">
        <f ca="1">MID(HEX2BIN(MID($A964,8,1),4),4,1)</f>
        <v>1</v>
      </c>
      <c r="AR964" s="33" t="str">
        <f t="shared" ref="AR964:AR967" ca="1" si="1934">_xlfn.CONCAT(L964,M964,N964,O964,P964,Q964,R964,S964)</f>
        <v>01100001</v>
      </c>
      <c r="AS964" s="33" t="str">
        <f t="shared" ref="AS964:AS967" ca="1" si="1935">_xlfn.CONCAT(T964,U964,V964,W964,X964,Y964,Z964,AA964)</f>
        <v>01101101</v>
      </c>
      <c r="AT964" s="32" t="str">
        <f t="shared" ref="AT964:AT967" ca="1" si="1936">_xlfn.CONCAT(AB964,AC964,AD964,AE964,AF964,AG964,AH964,AI964)</f>
        <v>01001011</v>
      </c>
      <c r="AU964" s="32" t="str">
        <f t="shared" ref="AU964:AU967" ca="1" si="1937">_xlfn.CONCAT(AJ964,AK964,AL964,AM964,AN964,AO964,AP964,AQ964)</f>
        <v>10000011</v>
      </c>
      <c r="AV964" s="32">
        <f t="shared" ref="AV964:AV967" ca="1" si="1938">BIN2DEC(AR964)</f>
        <v>97</v>
      </c>
      <c r="AW964" s="32">
        <f t="shared" ref="AW964:AW967" ca="1" si="1939">BIN2DEC(AS964)</f>
        <v>109</v>
      </c>
      <c r="AX964" s="32">
        <f t="shared" ref="AX964:AX967" ca="1" si="1940">BIN2DEC(AT964)</f>
        <v>75</v>
      </c>
      <c r="AY964" s="32">
        <f t="shared" ref="AY964:AY967" ca="1" si="1941">BIN2DEC(AU964)</f>
        <v>131</v>
      </c>
      <c r="AZ964" s="38">
        <f t="shared" ref="AZ964:AZ967" ca="1" si="1942">(AV964*2^24)+(AW964*2^16)+(AX964*2^8)+AY964</f>
        <v>1634552707</v>
      </c>
    </row>
    <row r="965" spans="1:52" ht="15.5" x14ac:dyDescent="0.35">
      <c r="A965" s="55" t="s">
        <v>278</v>
      </c>
      <c r="I965" s="39"/>
      <c r="J965" s="40" t="s">
        <v>215</v>
      </c>
      <c r="K965" s="53">
        <v>2</v>
      </c>
      <c r="L965" s="42" t="str" cm="1">
        <f t="array" aca="1" ref="L965" ca="1">INDIRECT(ADDRESS((ROW(965:965)-1),IF(MOD(COLUMN(L:L)-11-$K965,32)=0,32,MOD(COLUMN(L:L)-11-$K965,32))+11))</f>
        <v>1</v>
      </c>
      <c r="M965" s="42" t="str" cm="1">
        <f t="array" aca="1" ref="M965" ca="1">INDIRECT(ADDRESS((ROW(965:965)-1),IF(MOD(COLUMN(M:M)-11-$K965,32)=0,32,MOD(COLUMN(M:M)-11-$K965,32))+11))</f>
        <v>1</v>
      </c>
      <c r="N965" s="42" t="str" cm="1">
        <f t="array" aca="1" ref="N965" ca="1">INDIRECT(ADDRESS((ROW(965:965)-1),IF(MOD(COLUMN(N:N)-11-$K965,32)=0,32,MOD(COLUMN(N:N)-11-$K965,32))+11))</f>
        <v>0</v>
      </c>
      <c r="O965" s="42" t="str" cm="1">
        <f t="array" aca="1" ref="O965" ca="1">INDIRECT(ADDRESS((ROW(965:965)-1),IF(MOD(COLUMN(O:O)-11-$K965,32)=0,32,MOD(COLUMN(O:O)-11-$K965,32))+11))</f>
        <v>1</v>
      </c>
      <c r="P965" s="43" t="str" cm="1">
        <f t="array" aca="1" ref="P965" ca="1">INDIRECT(ADDRESS((ROW(965:965)-1),IF(MOD(COLUMN(P:P)-11-$K965,32)=0,32,MOD(COLUMN(P:P)-11-$K965,32))+11))</f>
        <v>1</v>
      </c>
      <c r="Q965" s="43" t="str" cm="1">
        <f t="array" aca="1" ref="Q965" ca="1">INDIRECT(ADDRESS((ROW(965:965)-1),IF(MOD(COLUMN(Q:Q)-11-$K965,32)=0,32,MOD(COLUMN(Q:Q)-11-$K965,32))+11))</f>
        <v>0</v>
      </c>
      <c r="R965" s="43" t="str" cm="1">
        <f t="array" aca="1" ref="R965" ca="1">INDIRECT(ADDRESS((ROW(965:965)-1),IF(MOD(COLUMN(R:R)-11-$K965,32)=0,32,MOD(COLUMN(R:R)-11-$K965,32))+11))</f>
        <v>0</v>
      </c>
      <c r="S965" s="43" t="str" cm="1">
        <f t="array" aca="1" ref="S965" ca="1">INDIRECT(ADDRESS((ROW(965:965)-1),IF(MOD(COLUMN(S:S)-11-$K965,32)=0,32,MOD(COLUMN(S:S)-11-$K965,32))+11))</f>
        <v>0</v>
      </c>
      <c r="T965" s="44" t="str" cm="1">
        <f t="array" aca="1" ref="T965" ca="1">INDIRECT(ADDRESS((ROW(965:965)-1),IF(MOD(COLUMN(T:T)-11-$K965,32)=0,32,MOD(COLUMN(T:T)-11-$K965,32))+11))</f>
        <v>0</v>
      </c>
      <c r="U965" s="44" t="str" cm="1">
        <f t="array" aca="1" ref="U965" ca="1">INDIRECT(ADDRESS((ROW(965:965)-1),IF(MOD(COLUMN(U:U)-11-$K965,32)=0,32,MOD(COLUMN(U:U)-11-$K965,32))+11))</f>
        <v>1</v>
      </c>
      <c r="V965" s="44" t="str" cm="1">
        <f t="array" aca="1" ref="V965" ca="1">INDIRECT(ADDRESS((ROW(965:965)-1),IF(MOD(COLUMN(V:V)-11-$K965,32)=0,32,MOD(COLUMN(V:V)-11-$K965,32))+11))</f>
        <v>0</v>
      </c>
      <c r="W965" s="44" t="str" cm="1">
        <f t="array" aca="1" ref="W965" ca="1">INDIRECT(ADDRESS((ROW(965:965)-1),IF(MOD(COLUMN(W:W)-11-$K965,32)=0,32,MOD(COLUMN(W:W)-11-$K965,32))+11))</f>
        <v>1</v>
      </c>
      <c r="X965" s="45" t="str" cm="1">
        <f t="array" aca="1" ref="X965" ca="1">INDIRECT(ADDRESS((ROW(965:965)-1),IF(MOD(COLUMN(X:X)-11-$K965,32)=0,32,MOD(COLUMN(X:X)-11-$K965,32))+11))</f>
        <v>1</v>
      </c>
      <c r="Y965" s="45" t="str" cm="1">
        <f t="array" aca="1" ref="Y965" ca="1">INDIRECT(ADDRESS((ROW(965:965)-1),IF(MOD(COLUMN(Y:Y)-11-$K965,32)=0,32,MOD(COLUMN(Y:Y)-11-$K965,32))+11))</f>
        <v>0</v>
      </c>
      <c r="Z965" s="45" t="str" cm="1">
        <f t="array" aca="1" ref="Z965" ca="1">INDIRECT(ADDRESS((ROW(965:965)-1),IF(MOD(COLUMN(Z:Z)-11-$K965,32)=0,32,MOD(COLUMN(Z:Z)-11-$K965,32))+11))</f>
        <v>1</v>
      </c>
      <c r="AA965" s="45" t="str" cm="1">
        <f t="array" aca="1" ref="AA965" ca="1">INDIRECT(ADDRESS((ROW(965:965)-1),IF(MOD(COLUMN(AA:AA)-11-$K965,32)=0,32,MOD(COLUMN(AA:AA)-11-$K965,32))+11))</f>
        <v>1</v>
      </c>
      <c r="AB965" s="42" t="str" cm="1">
        <f t="array" aca="1" ref="AB965" ca="1">INDIRECT(ADDRESS((ROW(965:965)-1),IF(MOD(COLUMN(AB:AB)-11-$K965,32)=0,32,MOD(COLUMN(AB:AB)-11-$K965,32))+11))</f>
        <v>0</v>
      </c>
      <c r="AC965" s="42" t="str" cm="1">
        <f t="array" aca="1" ref="AC965" ca="1">INDIRECT(ADDRESS((ROW(965:965)-1),IF(MOD(COLUMN(AC:AC)-11-$K965,32)=0,32,MOD(COLUMN(AC:AC)-11-$K965,32))+11))</f>
        <v>1</v>
      </c>
      <c r="AD965" s="42" t="str" cm="1">
        <f t="array" aca="1" ref="AD965" ca="1">INDIRECT(ADDRESS((ROW(965:965)-1),IF(MOD(COLUMN(AD:AD)-11-$K965,32)=0,32,MOD(COLUMN(AD:AD)-11-$K965,32))+11))</f>
        <v>0</v>
      </c>
      <c r="AE965" s="42" t="str" cm="1">
        <f t="array" aca="1" ref="AE965" ca="1">INDIRECT(ADDRESS((ROW(965:965)-1),IF(MOD(COLUMN(AE:AE)-11-$K965,32)=0,32,MOD(COLUMN(AE:AE)-11-$K965,32))+11))</f>
        <v>1</v>
      </c>
      <c r="AF965" s="43" t="str" cm="1">
        <f t="array" aca="1" ref="AF965" ca="1">INDIRECT(ADDRESS((ROW(965:965)-1),IF(MOD(COLUMN(AF:AF)-11-$K965,32)=0,32,MOD(COLUMN(AF:AF)-11-$K965,32))+11))</f>
        <v>0</v>
      </c>
      <c r="AG965" s="43" t="str" cm="1">
        <f t="array" aca="1" ref="AG965" ca="1">INDIRECT(ADDRESS((ROW(965:965)-1),IF(MOD(COLUMN(AG:AG)-11-$K965,32)=0,32,MOD(COLUMN(AG:AG)-11-$K965,32))+11))</f>
        <v>0</v>
      </c>
      <c r="AH965" s="43" t="str" cm="1">
        <f t="array" aca="1" ref="AH965" ca="1">INDIRECT(ADDRESS((ROW(965:965)-1),IF(MOD(COLUMN(AH:AH)-11-$K965,32)=0,32,MOD(COLUMN(AH:AH)-11-$K965,32))+11))</f>
        <v>1</v>
      </c>
      <c r="AI965" s="43" t="str" cm="1">
        <f t="array" aca="1" ref="AI965" ca="1">INDIRECT(ADDRESS((ROW(965:965)-1),IF(MOD(COLUMN(AI:AI)-11-$K965,32)=0,32,MOD(COLUMN(AI:AI)-11-$K965,32))+11))</f>
        <v>0</v>
      </c>
      <c r="AJ965" s="44" t="str" cm="1">
        <f t="array" aca="1" ref="AJ965" ca="1">INDIRECT(ADDRESS((ROW(965:965)-1),IF(MOD(COLUMN(AJ:AJ)-11-$K965,32)=0,32,MOD(COLUMN(AJ:AJ)-11-$K965,32))+11))</f>
        <v>1</v>
      </c>
      <c r="AK965" s="44" t="str" cm="1">
        <f t="array" aca="1" ref="AK965" ca="1">INDIRECT(ADDRESS((ROW(965:965)-1),IF(MOD(COLUMN(AK:AK)-11-$K965,32)=0,32,MOD(COLUMN(AK:AK)-11-$K965,32))+11))</f>
        <v>1</v>
      </c>
      <c r="AL965" s="44" t="str" cm="1">
        <f t="array" aca="1" ref="AL965" ca="1">INDIRECT(ADDRESS((ROW(965:965)-1),IF(MOD(COLUMN(AL:AL)-11-$K965,32)=0,32,MOD(COLUMN(AL:AL)-11-$K965,32))+11))</f>
        <v>1</v>
      </c>
      <c r="AM965" s="44" t="str" cm="1">
        <f t="array" aca="1" ref="AM965" ca="1">INDIRECT(ADDRESS((ROW(965:965)-1),IF(MOD(COLUMN(AM:AM)-11-$K965,32)=0,32,MOD(COLUMN(AM:AM)-11-$K965,32))+11))</f>
        <v>0</v>
      </c>
      <c r="AN965" s="45" t="str" cm="1">
        <f t="array" aca="1" ref="AN965" ca="1">INDIRECT(ADDRESS((ROW(965:965)-1),IF(MOD(COLUMN(AN:AN)-11-$K965,32)=0,32,MOD(COLUMN(AN:AN)-11-$K965,32))+11))</f>
        <v>0</v>
      </c>
      <c r="AO965" s="45" t="str" cm="1">
        <f t="array" aca="1" ref="AO965" ca="1">INDIRECT(ADDRESS((ROW(965:965)-1),IF(MOD(COLUMN(AO:AO)-11-$K965,32)=0,32,MOD(COLUMN(AO:AO)-11-$K965,32))+11))</f>
        <v>0</v>
      </c>
      <c r="AP965" s="45" t="str" cm="1">
        <f t="array" aca="1" ref="AP965" ca="1">INDIRECT(ADDRESS((ROW(965:965)-1),IF(MOD(COLUMN(AP:AP)-11-$K965,32)=0,32,MOD(COLUMN(AP:AP)-11-$K965,32))+11))</f>
        <v>0</v>
      </c>
      <c r="AQ965" s="45" t="str" cm="1">
        <f t="array" aca="1" ref="AQ965" ca="1">INDIRECT(ADDRESS((ROW(965:965)-1),IF(MOD(COLUMN(AQ:AQ)-11-$K965,32)=0,32,MOD(COLUMN(AQ:AQ)-11-$K965,32))+11))</f>
        <v>0</v>
      </c>
      <c r="AR965" s="41" t="str">
        <f t="shared" ca="1" si="1934"/>
        <v>11011000</v>
      </c>
      <c r="AS965" s="41" t="str">
        <f t="shared" ca="1" si="1935"/>
        <v>01011011</v>
      </c>
      <c r="AT965" s="40" t="str">
        <f t="shared" ca="1" si="1936"/>
        <v>01010010</v>
      </c>
      <c r="AU965" s="40" t="str">
        <f t="shared" ca="1" si="1937"/>
        <v>11100000</v>
      </c>
      <c r="AV965" s="40">
        <f t="shared" ca="1" si="1938"/>
        <v>216</v>
      </c>
      <c r="AW965" s="40">
        <f t="shared" ca="1" si="1939"/>
        <v>91</v>
      </c>
      <c r="AX965" s="40">
        <f t="shared" ca="1" si="1940"/>
        <v>82</v>
      </c>
      <c r="AY965" s="40">
        <f t="shared" ca="1" si="1941"/>
        <v>224</v>
      </c>
      <c r="AZ965" s="46">
        <f t="shared" ca="1" si="1942"/>
        <v>3629863648</v>
      </c>
    </row>
    <row r="966" spans="1:52" ht="15" thickBot="1" x14ac:dyDescent="0.4">
      <c r="A966" t="s">
        <v>224</v>
      </c>
      <c r="I966" s="39"/>
      <c r="J966" s="40" t="s">
        <v>215</v>
      </c>
      <c r="K966" s="53">
        <v>13</v>
      </c>
      <c r="L966" s="42" t="str" cm="1">
        <f t="array" aca="1" ref="L966" ca="1">INDIRECT(ADDRESS((ROW(966:966)-2),IF(MOD(COLUMN(L:L)-11-$K966,32)=0,32,MOD(COLUMN(L:L)-11-$K966,32))+11))</f>
        <v>0</v>
      </c>
      <c r="M966" s="42" t="str" cm="1">
        <f t="array" aca="1" ref="M966" ca="1">INDIRECT(ADDRESS((ROW(966:966)-2),IF(MOD(COLUMN(M:M)-11-$K966,32)=0,32,MOD(COLUMN(M:M)-11-$K966,32))+11))</f>
        <v>1</v>
      </c>
      <c r="N966" s="42" t="str" cm="1">
        <f t="array" aca="1" ref="N966" ca="1">INDIRECT(ADDRESS((ROW(966:966)-2),IF(MOD(COLUMN(N:N)-11-$K966,32)=0,32,MOD(COLUMN(N:N)-11-$K966,32))+11))</f>
        <v>0</v>
      </c>
      <c r="O966" s="42" t="str" cm="1">
        <f t="array" aca="1" ref="O966" ca="1">INDIRECT(ADDRESS((ROW(966:966)-2),IF(MOD(COLUMN(O:O)-11-$K966,32)=0,32,MOD(COLUMN(O:O)-11-$K966,32))+11))</f>
        <v>1</v>
      </c>
      <c r="P966" s="43" t="str" cm="1">
        <f t="array" aca="1" ref="P966" ca="1">INDIRECT(ADDRESS((ROW(966:966)-2),IF(MOD(COLUMN(P:P)-11-$K966,32)=0,32,MOD(COLUMN(P:P)-11-$K966,32))+11))</f>
        <v>1</v>
      </c>
      <c r="Q966" s="43" t="str" cm="1">
        <f t="array" aca="1" ref="Q966" ca="1">INDIRECT(ADDRESS((ROW(966:966)-2),IF(MOD(COLUMN(Q:Q)-11-$K966,32)=0,32,MOD(COLUMN(Q:Q)-11-$K966,32))+11))</f>
        <v>1</v>
      </c>
      <c r="R966" s="43" t="str" cm="1">
        <f t="array" aca="1" ref="R966" ca="1">INDIRECT(ADDRESS((ROW(966:966)-2),IF(MOD(COLUMN(R:R)-11-$K966,32)=0,32,MOD(COLUMN(R:R)-11-$K966,32))+11))</f>
        <v>0</v>
      </c>
      <c r="S966" s="43" t="str" cm="1">
        <f t="array" aca="1" ref="S966" ca="1">INDIRECT(ADDRESS((ROW(966:966)-2),IF(MOD(COLUMN(S:S)-11-$K966,32)=0,32,MOD(COLUMN(S:S)-11-$K966,32))+11))</f>
        <v>0</v>
      </c>
      <c r="T966" s="44" t="str" cm="1">
        <f t="array" aca="1" ref="T966" ca="1">INDIRECT(ADDRESS((ROW(966:966)-2),IF(MOD(COLUMN(T:T)-11-$K966,32)=0,32,MOD(COLUMN(T:T)-11-$K966,32))+11))</f>
        <v>0</v>
      </c>
      <c r="U966" s="44" t="str" cm="1">
        <f t="array" aca="1" ref="U966" ca="1">INDIRECT(ADDRESS((ROW(966:966)-2),IF(MOD(COLUMN(U:U)-11-$K966,32)=0,32,MOD(COLUMN(U:U)-11-$K966,32))+11))</f>
        <v>0</v>
      </c>
      <c r="V966" s="44" t="str" cm="1">
        <f t="array" aca="1" ref="V966" ca="1">INDIRECT(ADDRESS((ROW(966:966)-2),IF(MOD(COLUMN(V:V)-11-$K966,32)=0,32,MOD(COLUMN(V:V)-11-$K966,32))+11))</f>
        <v>0</v>
      </c>
      <c r="W966" s="44" t="str" cm="1">
        <f t="array" aca="1" ref="W966" ca="1">INDIRECT(ADDRESS((ROW(966:966)-2),IF(MOD(COLUMN(W:W)-11-$K966,32)=0,32,MOD(COLUMN(W:W)-11-$K966,32))+11))</f>
        <v>1</v>
      </c>
      <c r="X966" s="45" t="str" cm="1">
        <f t="array" aca="1" ref="X966" ca="1">INDIRECT(ADDRESS((ROW(966:966)-2),IF(MOD(COLUMN(X:X)-11-$K966,32)=0,32,MOD(COLUMN(X:X)-11-$K966,32))+11))</f>
        <v>1</v>
      </c>
      <c r="Y966" s="45" t="str" cm="1">
        <f t="array" aca="1" ref="Y966" ca="1">INDIRECT(ADDRESS((ROW(966:966)-2),IF(MOD(COLUMN(Y:Y)-11-$K966,32)=0,32,MOD(COLUMN(Y:Y)-11-$K966,32))+11))</f>
        <v>0</v>
      </c>
      <c r="Z966" s="45" t="str" cm="1">
        <f t="array" aca="1" ref="Z966" ca="1">INDIRECT(ADDRESS((ROW(966:966)-2),IF(MOD(COLUMN(Z:Z)-11-$K966,32)=0,32,MOD(COLUMN(Z:Z)-11-$K966,32))+11))</f>
        <v>1</v>
      </c>
      <c r="AA966" s="45" t="str" cm="1">
        <f t="array" aca="1" ref="AA966" ca="1">INDIRECT(ADDRESS((ROW(966:966)-2),IF(MOD(COLUMN(AA:AA)-11-$K966,32)=0,32,MOD(COLUMN(AA:AA)-11-$K966,32))+11))</f>
        <v>1</v>
      </c>
      <c r="AB966" s="42" t="str" cm="1">
        <f t="array" aca="1" ref="AB966" ca="1">INDIRECT(ADDRESS((ROW(966:966)-2),IF(MOD(COLUMN(AB:AB)-11-$K966,32)=0,32,MOD(COLUMN(AB:AB)-11-$K966,32))+11))</f>
        <v>0</v>
      </c>
      <c r="AC966" s="42" t="str" cm="1">
        <f t="array" aca="1" ref="AC966" ca="1">INDIRECT(ADDRESS((ROW(966:966)-2),IF(MOD(COLUMN(AC:AC)-11-$K966,32)=0,32,MOD(COLUMN(AC:AC)-11-$K966,32))+11))</f>
        <v>0</v>
      </c>
      <c r="AD966" s="42" t="str" cm="1">
        <f t="array" aca="1" ref="AD966" ca="1">INDIRECT(ADDRESS((ROW(966:966)-2),IF(MOD(COLUMN(AD:AD)-11-$K966,32)=0,32,MOD(COLUMN(AD:AD)-11-$K966,32))+11))</f>
        <v>0</v>
      </c>
      <c r="AE966" s="42" t="str" cm="1">
        <f t="array" aca="1" ref="AE966" ca="1">INDIRECT(ADDRESS((ROW(966:966)-2),IF(MOD(COLUMN(AE:AE)-11-$K966,32)=0,32,MOD(COLUMN(AE:AE)-11-$K966,32))+11))</f>
        <v>0</v>
      </c>
      <c r="AF966" s="43" t="str" cm="1">
        <f t="array" aca="1" ref="AF966" ca="1">INDIRECT(ADDRESS((ROW(966:966)-2),IF(MOD(COLUMN(AF:AF)-11-$K966,32)=0,32,MOD(COLUMN(AF:AF)-11-$K966,32))+11))</f>
        <v>1</v>
      </c>
      <c r="AG966" s="43" t="str" cm="1">
        <f t="array" aca="1" ref="AG966" ca="1">INDIRECT(ADDRESS((ROW(966:966)-2),IF(MOD(COLUMN(AG:AG)-11-$K966,32)=0,32,MOD(COLUMN(AG:AG)-11-$K966,32))+11))</f>
        <v>0</v>
      </c>
      <c r="AH966" s="43" t="str" cm="1">
        <f t="array" aca="1" ref="AH966" ca="1">INDIRECT(ADDRESS((ROW(966:966)-2),IF(MOD(COLUMN(AH:AH)-11-$K966,32)=0,32,MOD(COLUMN(AH:AH)-11-$K966,32))+11))</f>
        <v>1</v>
      </c>
      <c r="AI966" s="43" t="str" cm="1">
        <f t="array" aca="1" ref="AI966" ca="1">INDIRECT(ADDRESS((ROW(966:966)-2),IF(MOD(COLUMN(AI:AI)-11-$K966,32)=0,32,MOD(COLUMN(AI:AI)-11-$K966,32))+11))</f>
        <v>1</v>
      </c>
      <c r="AJ966" s="44" t="str" cm="1">
        <f t="array" aca="1" ref="AJ966" ca="1">INDIRECT(ADDRESS((ROW(966:966)-2),IF(MOD(COLUMN(AJ:AJ)-11-$K966,32)=0,32,MOD(COLUMN(AJ:AJ)-11-$K966,32))+11))</f>
        <v>0</v>
      </c>
      <c r="AK966" s="44" t="str" cm="1">
        <f t="array" aca="1" ref="AK966" ca="1">INDIRECT(ADDRESS((ROW(966:966)-2),IF(MOD(COLUMN(AK:AK)-11-$K966,32)=0,32,MOD(COLUMN(AK:AK)-11-$K966,32))+11))</f>
        <v>1</v>
      </c>
      <c r="AL966" s="44" t="str" cm="1">
        <f t="array" aca="1" ref="AL966" ca="1">INDIRECT(ADDRESS((ROW(966:966)-2),IF(MOD(COLUMN(AL:AL)-11-$K966,32)=0,32,MOD(COLUMN(AL:AL)-11-$K966,32))+11))</f>
        <v>1</v>
      </c>
      <c r="AM966" s="44" t="str" cm="1">
        <f t="array" aca="1" ref="AM966" ca="1">INDIRECT(ADDRESS((ROW(966:966)-2),IF(MOD(COLUMN(AM:AM)-11-$K966,32)=0,32,MOD(COLUMN(AM:AM)-11-$K966,32))+11))</f>
        <v>0</v>
      </c>
      <c r="AN966" s="45" t="str" cm="1">
        <f t="array" aca="1" ref="AN966" ca="1">INDIRECT(ADDRESS((ROW(966:966)-2),IF(MOD(COLUMN(AN:AN)-11-$K966,32)=0,32,MOD(COLUMN(AN:AN)-11-$K966,32))+11))</f>
        <v>1</v>
      </c>
      <c r="AO966" s="45" t="str" cm="1">
        <f t="array" aca="1" ref="AO966" ca="1">INDIRECT(ADDRESS((ROW(966:966)-2),IF(MOD(COLUMN(AO:AO)-11-$K966,32)=0,32,MOD(COLUMN(AO:AO)-11-$K966,32))+11))</f>
        <v>0</v>
      </c>
      <c r="AP966" s="45" t="str" cm="1">
        <f t="array" aca="1" ref="AP966" ca="1">INDIRECT(ADDRESS((ROW(966:966)-2),IF(MOD(COLUMN(AP:AP)-11-$K966,32)=0,32,MOD(COLUMN(AP:AP)-11-$K966,32))+11))</f>
        <v>1</v>
      </c>
      <c r="AQ966" s="45" t="str" cm="1">
        <f t="array" aca="1" ref="AQ966" ca="1">INDIRECT(ADDRESS((ROW(966:966)-2),IF(MOD(COLUMN(AQ:AQ)-11-$K966,32)=0,32,MOD(COLUMN(AQ:AQ)-11-$K966,32))+11))</f>
        <v>0</v>
      </c>
      <c r="AR966" s="41" t="str">
        <f t="shared" ca="1" si="1934"/>
        <v>01011100</v>
      </c>
      <c r="AS966" s="41" t="str">
        <f t="shared" ca="1" si="1935"/>
        <v>00011011</v>
      </c>
      <c r="AT966" s="40" t="str">
        <f t="shared" ca="1" si="1936"/>
        <v>00001011</v>
      </c>
      <c r="AU966" s="40" t="str">
        <f t="shared" ca="1" si="1937"/>
        <v>01101010</v>
      </c>
      <c r="AV966" s="40">
        <f t="shared" ca="1" si="1938"/>
        <v>92</v>
      </c>
      <c r="AW966" s="40">
        <f t="shared" ca="1" si="1939"/>
        <v>27</v>
      </c>
      <c r="AX966" s="40">
        <f t="shared" ca="1" si="1940"/>
        <v>11</v>
      </c>
      <c r="AY966" s="40">
        <f t="shared" ca="1" si="1941"/>
        <v>106</v>
      </c>
      <c r="AZ966" s="46">
        <f t="shared" ca="1" si="1942"/>
        <v>1545276266</v>
      </c>
    </row>
    <row r="967" spans="1:52" ht="15" thickBot="1" x14ac:dyDescent="0.4">
      <c r="A967" t="s">
        <v>225</v>
      </c>
      <c r="B967">
        <f ca="1">HEX2DEC(H964)</f>
        <v>2484083637</v>
      </c>
      <c r="C967">
        <f ca="1">I972</f>
        <v>2382364898</v>
      </c>
      <c r="D967">
        <f ca="1">I977</f>
        <v>1412663302</v>
      </c>
      <c r="E967" s="30">
        <f>Const!C52</f>
        <v>659060556</v>
      </c>
      <c r="F967" s="61">
        <f ca="1">Home!B54</f>
        <v>2796232695</v>
      </c>
      <c r="G967" s="54">
        <f ca="1">B967+C967+D967+E967+F967</f>
        <v>9734405088</v>
      </c>
      <c r="I967" s="54">
        <f ca="1">_xlfn.BITXOR(_xlfn.BITXOR(AZ965,AZ966),AZ967)</f>
        <v>829314063</v>
      </c>
      <c r="J967" s="48" t="s">
        <v>215</v>
      </c>
      <c r="K967" s="56">
        <v>22</v>
      </c>
      <c r="L967" s="57" t="str" cm="1">
        <f t="array" aca="1" ref="L967" ca="1">INDIRECT(ADDRESS((ROW(967:967)-3),IF(MOD(COLUMN(L:L)-11-$K967,32)=0,32,MOD(COLUMN(L:L)-11-$K967,32))+11))</f>
        <v>1</v>
      </c>
      <c r="M967" s="57" t="str" cm="1">
        <f t="array" aca="1" ref="M967" ca="1">INDIRECT(ADDRESS((ROW(967:967)-3),IF(MOD(COLUMN(M:M)-11-$K967,32)=0,32,MOD(COLUMN(M:M)-11-$K967,32))+11))</f>
        <v>0</v>
      </c>
      <c r="N967" s="57" t="str" cm="1">
        <f t="array" aca="1" ref="N967" ca="1">INDIRECT(ADDRESS((ROW(967:967)-3),IF(MOD(COLUMN(N:N)-11-$K967,32)=0,32,MOD(COLUMN(N:N)-11-$K967,32))+11))</f>
        <v>1</v>
      </c>
      <c r="O967" s="57" t="str" cm="1">
        <f t="array" aca="1" ref="O967" ca="1">INDIRECT(ADDRESS((ROW(967:967)-3),IF(MOD(COLUMN(O:O)-11-$K967,32)=0,32,MOD(COLUMN(O:O)-11-$K967,32))+11))</f>
        <v>1</v>
      </c>
      <c r="P967" s="58" t="str" cm="1">
        <f t="array" aca="1" ref="P967" ca="1">INDIRECT(ADDRESS((ROW(967:967)-3),IF(MOD(COLUMN(P:P)-11-$K967,32)=0,32,MOD(COLUMN(P:P)-11-$K967,32))+11))</f>
        <v>0</v>
      </c>
      <c r="Q967" s="58" t="str" cm="1">
        <f t="array" aca="1" ref="Q967" ca="1">INDIRECT(ADDRESS((ROW(967:967)-3),IF(MOD(COLUMN(Q:Q)-11-$K967,32)=0,32,MOD(COLUMN(Q:Q)-11-$K967,32))+11))</f>
        <v>1</v>
      </c>
      <c r="R967" s="58" t="str" cm="1">
        <f t="array" aca="1" ref="R967" ca="1">INDIRECT(ADDRESS((ROW(967:967)-3),IF(MOD(COLUMN(R:R)-11-$K967,32)=0,32,MOD(COLUMN(R:R)-11-$K967,32))+11))</f>
        <v>0</v>
      </c>
      <c r="S967" s="58" t="str" cm="1">
        <f t="array" aca="1" ref="S967" ca="1">INDIRECT(ADDRESS((ROW(967:967)-3),IF(MOD(COLUMN(S:S)-11-$K967,32)=0,32,MOD(COLUMN(S:S)-11-$K967,32))+11))</f>
        <v>1</v>
      </c>
      <c r="T967" s="59" t="str" cm="1">
        <f t="array" aca="1" ref="T967" ca="1">INDIRECT(ADDRESS((ROW(967:967)-3),IF(MOD(COLUMN(T:T)-11-$K967,32)=0,32,MOD(COLUMN(T:T)-11-$K967,32))+11))</f>
        <v>0</v>
      </c>
      <c r="U967" s="59" t="str" cm="1">
        <f t="array" aca="1" ref="U967" ca="1">INDIRECT(ADDRESS((ROW(967:967)-3),IF(MOD(COLUMN(U:U)-11-$K967,32)=0,32,MOD(COLUMN(U:U)-11-$K967,32))+11))</f>
        <v>0</v>
      </c>
      <c r="V967" s="59" t="str" cm="1">
        <f t="array" aca="1" ref="V967" ca="1">INDIRECT(ADDRESS((ROW(967:967)-3),IF(MOD(COLUMN(V:V)-11-$K967,32)=0,32,MOD(COLUMN(V:V)-11-$K967,32))+11))</f>
        <v>1</v>
      </c>
      <c r="W967" s="59" t="str" cm="1">
        <f t="array" aca="1" ref="W967" ca="1">INDIRECT(ADDRESS((ROW(967:967)-3),IF(MOD(COLUMN(W:W)-11-$K967,32)=0,32,MOD(COLUMN(W:W)-11-$K967,32))+11))</f>
        <v>0</v>
      </c>
      <c r="X967" s="60" t="str" cm="1">
        <f t="array" aca="1" ref="X967" ca="1">INDIRECT(ADDRESS((ROW(967:967)-3),IF(MOD(COLUMN(X:X)-11-$K967,32)=0,32,MOD(COLUMN(X:X)-11-$K967,32))+11))</f>
        <v>1</v>
      </c>
      <c r="Y967" s="60" t="str" cm="1">
        <f t="array" aca="1" ref="Y967" ca="1">INDIRECT(ADDRESS((ROW(967:967)-3),IF(MOD(COLUMN(Y:Y)-11-$K967,32)=0,32,MOD(COLUMN(Y:Y)-11-$K967,32))+11))</f>
        <v>1</v>
      </c>
      <c r="Z967" s="60" t="str" cm="1">
        <f t="array" aca="1" ref="Z967" ca="1">INDIRECT(ADDRESS((ROW(967:967)-3),IF(MOD(COLUMN(Z:Z)-11-$K967,32)=0,32,MOD(COLUMN(Z:Z)-11-$K967,32))+11))</f>
        <v>1</v>
      </c>
      <c r="AA967" s="60" t="str" cm="1">
        <f t="array" aca="1" ref="AA967" ca="1">INDIRECT(ADDRESS((ROW(967:967)-3),IF(MOD(COLUMN(AA:AA)-11-$K967,32)=0,32,MOD(COLUMN(AA:AA)-11-$K967,32))+11))</f>
        <v>0</v>
      </c>
      <c r="AB967" s="57" t="str" cm="1">
        <f t="array" aca="1" ref="AB967" ca="1">INDIRECT(ADDRESS((ROW(967:967)-3),IF(MOD(COLUMN(AB:AB)-11-$K967,32)=0,32,MOD(COLUMN(AB:AB)-11-$K967,32))+11))</f>
        <v>0</v>
      </c>
      <c r="AC967" s="57" t="str" cm="1">
        <f t="array" aca="1" ref="AC967" ca="1">INDIRECT(ADDRESS((ROW(967:967)-3),IF(MOD(COLUMN(AC:AC)-11-$K967,32)=0,32,MOD(COLUMN(AC:AC)-11-$K967,32))+11))</f>
        <v>0</v>
      </c>
      <c r="AD967" s="57" t="str" cm="1">
        <f t="array" aca="1" ref="AD967" ca="1">INDIRECT(ADDRESS((ROW(967:967)-3),IF(MOD(COLUMN(AD:AD)-11-$K967,32)=0,32,MOD(COLUMN(AD:AD)-11-$K967,32))+11))</f>
        <v>0</v>
      </c>
      <c r="AE967" s="57" t="str" cm="1">
        <f t="array" aca="1" ref="AE967" ca="1">INDIRECT(ADDRESS((ROW(967:967)-3),IF(MOD(COLUMN(AE:AE)-11-$K967,32)=0,32,MOD(COLUMN(AE:AE)-11-$K967,32))+11))</f>
        <v>0</v>
      </c>
      <c r="AF967" s="58" t="str" cm="1">
        <f t="array" aca="1" ref="AF967" ca="1">INDIRECT(ADDRESS((ROW(967:967)-3),IF(MOD(COLUMN(AF:AF)-11-$K967,32)=0,32,MOD(COLUMN(AF:AF)-11-$K967,32))+11))</f>
        <v>1</v>
      </c>
      <c r="AG967" s="58" t="str" cm="1">
        <f t="array" aca="1" ref="AG967" ca="1">INDIRECT(ADDRESS((ROW(967:967)-3),IF(MOD(COLUMN(AG:AG)-11-$K967,32)=0,32,MOD(COLUMN(AG:AG)-11-$K967,32))+11))</f>
        <v>1</v>
      </c>
      <c r="AH967" s="58" t="str" cm="1">
        <f t="array" aca="1" ref="AH967" ca="1">INDIRECT(ADDRESS((ROW(967:967)-3),IF(MOD(COLUMN(AH:AH)-11-$K967,32)=0,32,MOD(COLUMN(AH:AH)-11-$K967,32))+11))</f>
        <v>0</v>
      </c>
      <c r="AI967" s="58" t="str" cm="1">
        <f t="array" aca="1" ref="AI967" ca="1">INDIRECT(ADDRESS((ROW(967:967)-3),IF(MOD(COLUMN(AI:AI)-11-$K967,32)=0,32,MOD(COLUMN(AI:AI)-11-$K967,32))+11))</f>
        <v>1</v>
      </c>
      <c r="AJ967" s="59" t="str" cm="1">
        <f t="array" aca="1" ref="AJ967" ca="1">INDIRECT(ADDRESS((ROW(967:967)-3),IF(MOD(COLUMN(AJ:AJ)-11-$K967,32)=0,32,MOD(COLUMN(AJ:AJ)-11-$K967,32))+11))</f>
        <v>1</v>
      </c>
      <c r="AK967" s="59" t="str" cm="1">
        <f t="array" aca="1" ref="AK967" ca="1">INDIRECT(ADDRESS((ROW(967:967)-3),IF(MOD(COLUMN(AK:AK)-11-$K967,32)=0,32,MOD(COLUMN(AK:AK)-11-$K967,32))+11))</f>
        <v>0</v>
      </c>
      <c r="AL967" s="59" t="str" cm="1">
        <f t="array" aca="1" ref="AL967" ca="1">INDIRECT(ADDRESS((ROW(967:967)-3),IF(MOD(COLUMN(AL:AL)-11-$K967,32)=0,32,MOD(COLUMN(AL:AL)-11-$K967,32))+11))</f>
        <v>0</v>
      </c>
      <c r="AM967" s="59" t="str" cm="1">
        <f t="array" aca="1" ref="AM967" ca="1">INDIRECT(ADDRESS((ROW(967:967)-3),IF(MOD(COLUMN(AM:AM)-11-$K967,32)=0,32,MOD(COLUMN(AM:AM)-11-$K967,32))+11))</f>
        <v>0</v>
      </c>
      <c r="AN967" s="60" t="str" cm="1">
        <f t="array" aca="1" ref="AN967" ca="1">INDIRECT(ADDRESS((ROW(967:967)-3),IF(MOD(COLUMN(AN:AN)-11-$K967,32)=0,32,MOD(COLUMN(AN:AN)-11-$K967,32))+11))</f>
        <v>0</v>
      </c>
      <c r="AO967" s="60" t="str" cm="1">
        <f t="array" aca="1" ref="AO967" ca="1">INDIRECT(ADDRESS((ROW(967:967)-3),IF(MOD(COLUMN(AO:AO)-11-$K967,32)=0,32,MOD(COLUMN(AO:AO)-11-$K967,32))+11))</f>
        <v>1</v>
      </c>
      <c r="AP967" s="60" t="str" cm="1">
        <f t="array" aca="1" ref="AP967" ca="1">INDIRECT(ADDRESS((ROW(967:967)-3),IF(MOD(COLUMN(AP:AP)-11-$K967,32)=0,32,MOD(COLUMN(AP:AP)-11-$K967,32))+11))</f>
        <v>0</v>
      </c>
      <c r="AQ967" s="60" t="str" cm="1">
        <f t="array" aca="1" ref="AQ967" ca="1">INDIRECT(ADDRESS((ROW(967:967)-3),IF(MOD(COLUMN(AQ:AQ)-11-$K967,32)=0,32,MOD(COLUMN(AQ:AQ)-11-$K967,32))+11))</f>
        <v>1</v>
      </c>
      <c r="AR967" s="49" t="str">
        <f t="shared" ca="1" si="1934"/>
        <v>10110101</v>
      </c>
      <c r="AS967" s="49" t="str">
        <f t="shared" ca="1" si="1935"/>
        <v>00101110</v>
      </c>
      <c r="AT967" s="48" t="str">
        <f t="shared" ca="1" si="1936"/>
        <v>00001101</v>
      </c>
      <c r="AU967" s="48" t="str">
        <f t="shared" ca="1" si="1937"/>
        <v>10000101</v>
      </c>
      <c r="AV967" s="48">
        <f t="shared" ca="1" si="1938"/>
        <v>181</v>
      </c>
      <c r="AW967" s="48">
        <f t="shared" ca="1" si="1939"/>
        <v>46</v>
      </c>
      <c r="AX967" s="48">
        <f t="shared" ca="1" si="1940"/>
        <v>13</v>
      </c>
      <c r="AY967" s="48">
        <f t="shared" ca="1" si="1941"/>
        <v>133</v>
      </c>
      <c r="AZ967" s="50">
        <f t="shared" ca="1" si="1942"/>
        <v>3039694213</v>
      </c>
    </row>
    <row r="968" spans="1:52" ht="15" thickBot="1" x14ac:dyDescent="0.4"/>
    <row r="969" spans="1:52" x14ac:dyDescent="0.35">
      <c r="I969" s="31"/>
      <c r="J969" s="51" t="s">
        <v>216</v>
      </c>
      <c r="K969" s="52"/>
      <c r="L969" s="34" t="str">
        <f ca="1">MID(HEX2BIN(MID($E964,1,1),4),1,1)</f>
        <v>0</v>
      </c>
      <c r="M969" s="34" t="str">
        <f ca="1">MID(HEX2BIN(MID($E964,1,1),4),2,1)</f>
        <v>1</v>
      </c>
      <c r="N969" s="34" t="str">
        <f ca="1">MID(HEX2BIN(MID($E964,1,1),4),3,1)</f>
        <v>0</v>
      </c>
      <c r="O969" s="34" t="str">
        <f ca="1">MID(HEX2BIN(MID($E964,1,1),4),4,1)</f>
        <v>0</v>
      </c>
      <c r="P969" s="35" t="str">
        <f ca="1">MID(HEX2BIN(MID($E964,2,1),4),1,1)</f>
        <v>1</v>
      </c>
      <c r="Q969" s="35" t="str">
        <f ca="1">MID(HEX2BIN(MID($E964,2,1),4),2,1)</f>
        <v>1</v>
      </c>
      <c r="R969" s="35" t="str">
        <f ca="1">MID(HEX2BIN(MID($E964,2,1),4),3,1)</f>
        <v>1</v>
      </c>
      <c r="S969" s="35" t="str">
        <f ca="1">MID(HEX2BIN(MID($E964,2,1),4),4,1)</f>
        <v>1</v>
      </c>
      <c r="T969" s="36" t="str">
        <f ca="1">MID(HEX2BIN(MID($E964,3,1),4),1,1)</f>
        <v>0</v>
      </c>
      <c r="U969" s="36" t="str">
        <f ca="1">MID(HEX2BIN(MID($E964,3,1),4),2,1)</f>
        <v>0</v>
      </c>
      <c r="V969" s="36" t="str">
        <f ca="1">MID(HEX2BIN(MID($E964,3,1),4),3,1)</f>
        <v>1</v>
      </c>
      <c r="W969" s="36" t="str">
        <f ca="1">MID(HEX2BIN(MID($E964,3,1),4),4,1)</f>
        <v>1</v>
      </c>
      <c r="X969" s="37" t="str">
        <f ca="1">MID(HEX2BIN(MID($E964,4,1),4),1,1)</f>
        <v>1</v>
      </c>
      <c r="Y969" s="37" t="str">
        <f ca="1">MID(HEX2BIN(MID($E964,4,1),4),2,1)</f>
        <v>0</v>
      </c>
      <c r="Z969" s="37" t="str">
        <f ca="1">MID(HEX2BIN(MID($E964,4,1),4),3,1)</f>
        <v>1</v>
      </c>
      <c r="AA969" s="37" t="str">
        <f ca="1">MID(HEX2BIN(MID($E964,4,1),4),4,1)</f>
        <v>1</v>
      </c>
      <c r="AB969" s="34" t="str">
        <f ca="1">MID(HEX2BIN(MID($E964,5,1),4),1,1)</f>
        <v>0</v>
      </c>
      <c r="AC969" s="34" t="str">
        <f ca="1">MID(HEX2BIN(MID($E964,5,1),4),2,1)</f>
        <v>1</v>
      </c>
      <c r="AD969" s="34" t="str">
        <f ca="1">MID(HEX2BIN(MID($E964,5,1),4),3,1)</f>
        <v>1</v>
      </c>
      <c r="AE969" s="34" t="str">
        <f ca="1">MID(HEX2BIN(MID($E964,5,1),4),4,1)</f>
        <v>0</v>
      </c>
      <c r="AF969" s="35" t="str">
        <f ca="1">MID(HEX2BIN(MID($E964,6,1),4),1,1)</f>
        <v>1</v>
      </c>
      <c r="AG969" s="35" t="str">
        <f ca="1">MID(HEX2BIN(MID($E964,6,1),4),2,1)</f>
        <v>0</v>
      </c>
      <c r="AH969" s="35" t="str">
        <f ca="1">MID(HEX2BIN(MID($E964,6,1),4),3,1)</f>
        <v>1</v>
      </c>
      <c r="AI969" s="35" t="str">
        <f ca="1">MID(HEX2BIN(MID($E964,6,1),4),4,1)</f>
        <v>0</v>
      </c>
      <c r="AJ969" s="36" t="str">
        <f ca="1">MID(HEX2BIN(MID($E964,7,1),4),1,1)</f>
        <v>0</v>
      </c>
      <c r="AK969" s="36" t="str">
        <f ca="1">MID(HEX2BIN(MID($E964,7,1),4),2,1)</f>
        <v>0</v>
      </c>
      <c r="AL969" s="36" t="str">
        <f ca="1">MID(HEX2BIN(MID($E964,7,1),4),3,1)</f>
        <v>0</v>
      </c>
      <c r="AM969" s="36" t="str">
        <f ca="1">MID(HEX2BIN(MID($E964,7,1),4),4,1)</f>
        <v>1</v>
      </c>
      <c r="AN969" s="37" t="str">
        <f ca="1">MID(HEX2BIN(MID($E964,8,1),4),1,1)</f>
        <v>0</v>
      </c>
      <c r="AO969" s="37" t="str">
        <f ca="1">MID(HEX2BIN(MID($E964,8,1),4),2,1)</f>
        <v>1</v>
      </c>
      <c r="AP969" s="37" t="str">
        <f ca="1">MID(HEX2BIN(MID($E964,8,1),4),3,1)</f>
        <v>0</v>
      </c>
      <c r="AQ969" s="37" t="str">
        <f ca="1">MID(HEX2BIN(MID($E964,8,1),4),4,1)</f>
        <v>0</v>
      </c>
      <c r="AR969" s="33" t="str">
        <f t="shared" ref="AR969:AR972" ca="1" si="1943">_xlfn.CONCAT(L969,M969,N969,O969,P969,Q969,R969,S969)</f>
        <v>01001111</v>
      </c>
      <c r="AS969" s="33" t="str">
        <f t="shared" ref="AS969:AS972" ca="1" si="1944">_xlfn.CONCAT(T969,U969,V969,W969,X969,Y969,Z969,AA969)</f>
        <v>00111011</v>
      </c>
      <c r="AT969" s="32" t="str">
        <f t="shared" ref="AT969:AT972" ca="1" si="1945">_xlfn.CONCAT(AB969,AC969,AD969,AE969,AF969,AG969,AH969,AI969)</f>
        <v>01101010</v>
      </c>
      <c r="AU969" s="32" t="str">
        <f t="shared" ref="AU969:AU972" ca="1" si="1946">_xlfn.CONCAT(AJ969,AK969,AL969,AM969,AN969,AO969,AP969,AQ969)</f>
        <v>00010100</v>
      </c>
      <c r="AV969" s="32">
        <f t="shared" ref="AV969:AV972" ca="1" si="1947">BIN2DEC(AR969)</f>
        <v>79</v>
      </c>
      <c r="AW969" s="32">
        <f t="shared" ref="AW969:AW972" ca="1" si="1948">BIN2DEC(AS969)</f>
        <v>59</v>
      </c>
      <c r="AX969" s="32">
        <f t="shared" ref="AX969:AX972" ca="1" si="1949">BIN2DEC(AT969)</f>
        <v>106</v>
      </c>
      <c r="AY969" s="32">
        <f t="shared" ref="AY969:AY972" ca="1" si="1950">BIN2DEC(AU969)</f>
        <v>20</v>
      </c>
      <c r="AZ969" s="38">
        <f t="shared" ref="AZ969:AZ972" ca="1" si="1951">(AV969*2^24)+(AW969*2^16)+(AX969*2^8)+AY969</f>
        <v>1329293844</v>
      </c>
    </row>
    <row r="970" spans="1:52" ht="15" thickBot="1" x14ac:dyDescent="0.4">
      <c r="A970" t="s">
        <v>227</v>
      </c>
      <c r="I970" s="39"/>
      <c r="J970" s="40" t="s">
        <v>215</v>
      </c>
      <c r="K970" s="53">
        <v>6</v>
      </c>
      <c r="L970" s="42" t="str" cm="1">
        <f t="array" aca="1" ref="L970" ca="1">INDIRECT(ADDRESS((ROW(970:970)-1),IF(MOD(COLUMN(L:L)-11-$K970,32)=0,32,MOD(COLUMN(L:L)-11-$K970,32))+11))</f>
        <v>0</v>
      </c>
      <c r="M970" s="42" t="str" cm="1">
        <f t="array" aca="1" ref="M970" ca="1">INDIRECT(ADDRESS((ROW(970:970)-1),IF(MOD(COLUMN(M:M)-11-$K970,32)=0,32,MOD(COLUMN(M:M)-11-$K970,32))+11))</f>
        <v>1</v>
      </c>
      <c r="N970" s="42" t="str" cm="1">
        <f t="array" aca="1" ref="N970" ca="1">INDIRECT(ADDRESS((ROW(970:970)-1),IF(MOD(COLUMN(N:N)-11-$K970,32)=0,32,MOD(COLUMN(N:N)-11-$K970,32))+11))</f>
        <v>0</v>
      </c>
      <c r="O970" s="42" t="str" cm="1">
        <f t="array" aca="1" ref="O970" ca="1">INDIRECT(ADDRESS((ROW(970:970)-1),IF(MOD(COLUMN(O:O)-11-$K970,32)=0,32,MOD(COLUMN(O:O)-11-$K970,32))+11))</f>
        <v>1</v>
      </c>
      <c r="P970" s="43" t="str" cm="1">
        <f t="array" aca="1" ref="P970" ca="1">INDIRECT(ADDRESS((ROW(970:970)-1),IF(MOD(COLUMN(P:P)-11-$K970,32)=0,32,MOD(COLUMN(P:P)-11-$K970,32))+11))</f>
        <v>0</v>
      </c>
      <c r="Q970" s="43" t="str" cm="1">
        <f t="array" aca="1" ref="Q970" ca="1">INDIRECT(ADDRESS((ROW(970:970)-1),IF(MOD(COLUMN(Q:Q)-11-$K970,32)=0,32,MOD(COLUMN(Q:Q)-11-$K970,32))+11))</f>
        <v>0</v>
      </c>
      <c r="R970" s="43" t="str" cm="1">
        <f t="array" aca="1" ref="R970" ca="1">INDIRECT(ADDRESS((ROW(970:970)-1),IF(MOD(COLUMN(R:R)-11-$K970,32)=0,32,MOD(COLUMN(R:R)-11-$K970,32))+11))</f>
        <v>0</v>
      </c>
      <c r="S970" s="43" t="str" cm="1">
        <f t="array" aca="1" ref="S970" ca="1">INDIRECT(ADDRESS((ROW(970:970)-1),IF(MOD(COLUMN(S:S)-11-$K970,32)=0,32,MOD(COLUMN(S:S)-11-$K970,32))+11))</f>
        <v>1</v>
      </c>
      <c r="T970" s="44" t="str" cm="1">
        <f t="array" aca="1" ref="T970" ca="1">INDIRECT(ADDRESS((ROW(970:970)-1),IF(MOD(COLUMN(T:T)-11-$K970,32)=0,32,MOD(COLUMN(T:T)-11-$K970,32))+11))</f>
        <v>0</v>
      </c>
      <c r="U970" s="44" t="str" cm="1">
        <f t="array" aca="1" ref="U970" ca="1">INDIRECT(ADDRESS((ROW(970:970)-1),IF(MOD(COLUMN(U:U)-11-$K970,32)=0,32,MOD(COLUMN(U:U)-11-$K970,32))+11))</f>
        <v>0</v>
      </c>
      <c r="V970" s="44" t="str" cm="1">
        <f t="array" aca="1" ref="V970" ca="1">INDIRECT(ADDRESS((ROW(970:970)-1),IF(MOD(COLUMN(V:V)-11-$K970,32)=0,32,MOD(COLUMN(V:V)-11-$K970,32))+11))</f>
        <v>1</v>
      </c>
      <c r="W970" s="44" t="str" cm="1">
        <f t="array" aca="1" ref="W970" ca="1">INDIRECT(ADDRESS((ROW(970:970)-1),IF(MOD(COLUMN(W:W)-11-$K970,32)=0,32,MOD(COLUMN(W:W)-11-$K970,32))+11))</f>
        <v>1</v>
      </c>
      <c r="X970" s="45" t="str" cm="1">
        <f t="array" aca="1" ref="X970" ca="1">INDIRECT(ADDRESS((ROW(970:970)-1),IF(MOD(COLUMN(X:X)-11-$K970,32)=0,32,MOD(COLUMN(X:X)-11-$K970,32))+11))</f>
        <v>1</v>
      </c>
      <c r="Y970" s="45" t="str" cm="1">
        <f t="array" aca="1" ref="Y970" ca="1">INDIRECT(ADDRESS((ROW(970:970)-1),IF(MOD(COLUMN(Y:Y)-11-$K970,32)=0,32,MOD(COLUMN(Y:Y)-11-$K970,32))+11))</f>
        <v>1</v>
      </c>
      <c r="Z970" s="45" t="str" cm="1">
        <f t="array" aca="1" ref="Z970" ca="1">INDIRECT(ADDRESS((ROW(970:970)-1),IF(MOD(COLUMN(Z:Z)-11-$K970,32)=0,32,MOD(COLUMN(Z:Z)-11-$K970,32))+11))</f>
        <v>0</v>
      </c>
      <c r="AA970" s="45" t="str" cm="1">
        <f t="array" aca="1" ref="AA970" ca="1">INDIRECT(ADDRESS((ROW(970:970)-1),IF(MOD(COLUMN(AA:AA)-11-$K970,32)=0,32,MOD(COLUMN(AA:AA)-11-$K970,32))+11))</f>
        <v>0</v>
      </c>
      <c r="AB970" s="42" t="str" cm="1">
        <f t="array" aca="1" ref="AB970" ca="1">INDIRECT(ADDRESS((ROW(970:970)-1),IF(MOD(COLUMN(AB:AB)-11-$K970,32)=0,32,MOD(COLUMN(AB:AB)-11-$K970,32))+11))</f>
        <v>1</v>
      </c>
      <c r="AC970" s="42" t="str" cm="1">
        <f t="array" aca="1" ref="AC970" ca="1">INDIRECT(ADDRESS((ROW(970:970)-1),IF(MOD(COLUMN(AC:AC)-11-$K970,32)=0,32,MOD(COLUMN(AC:AC)-11-$K970,32))+11))</f>
        <v>1</v>
      </c>
      <c r="AD970" s="42" t="str" cm="1">
        <f t="array" aca="1" ref="AD970" ca="1">INDIRECT(ADDRESS((ROW(970:970)-1),IF(MOD(COLUMN(AD:AD)-11-$K970,32)=0,32,MOD(COLUMN(AD:AD)-11-$K970,32))+11))</f>
        <v>1</v>
      </c>
      <c r="AE970" s="42" t="str" cm="1">
        <f t="array" aca="1" ref="AE970" ca="1">INDIRECT(ADDRESS((ROW(970:970)-1),IF(MOD(COLUMN(AE:AE)-11-$K970,32)=0,32,MOD(COLUMN(AE:AE)-11-$K970,32))+11))</f>
        <v>0</v>
      </c>
      <c r="AF970" s="43" t="str" cm="1">
        <f t="array" aca="1" ref="AF970" ca="1">INDIRECT(ADDRESS((ROW(970:970)-1),IF(MOD(COLUMN(AF:AF)-11-$K970,32)=0,32,MOD(COLUMN(AF:AF)-11-$K970,32))+11))</f>
        <v>1</v>
      </c>
      <c r="AG970" s="43" t="str" cm="1">
        <f t="array" aca="1" ref="AG970" ca="1">INDIRECT(ADDRESS((ROW(970:970)-1),IF(MOD(COLUMN(AG:AG)-11-$K970,32)=0,32,MOD(COLUMN(AG:AG)-11-$K970,32))+11))</f>
        <v>1</v>
      </c>
      <c r="AH970" s="43" t="str" cm="1">
        <f t="array" aca="1" ref="AH970" ca="1">INDIRECT(ADDRESS((ROW(970:970)-1),IF(MOD(COLUMN(AH:AH)-11-$K970,32)=0,32,MOD(COLUMN(AH:AH)-11-$K970,32))+11))</f>
        <v>0</v>
      </c>
      <c r="AI970" s="43" t="str" cm="1">
        <f t="array" aca="1" ref="AI970" ca="1">INDIRECT(ADDRESS((ROW(970:970)-1),IF(MOD(COLUMN(AI:AI)-11-$K970,32)=0,32,MOD(COLUMN(AI:AI)-11-$K970,32))+11))</f>
        <v>1</v>
      </c>
      <c r="AJ970" s="44" t="str" cm="1">
        <f t="array" aca="1" ref="AJ970" ca="1">INDIRECT(ADDRESS((ROW(970:970)-1),IF(MOD(COLUMN(AJ:AJ)-11-$K970,32)=0,32,MOD(COLUMN(AJ:AJ)-11-$K970,32))+11))</f>
        <v>1</v>
      </c>
      <c r="AK970" s="44" t="str" cm="1">
        <f t="array" aca="1" ref="AK970" ca="1">INDIRECT(ADDRESS((ROW(970:970)-1),IF(MOD(COLUMN(AK:AK)-11-$K970,32)=0,32,MOD(COLUMN(AK:AK)-11-$K970,32))+11))</f>
        <v>0</v>
      </c>
      <c r="AL970" s="44" t="str" cm="1">
        <f t="array" aca="1" ref="AL970" ca="1">INDIRECT(ADDRESS((ROW(970:970)-1),IF(MOD(COLUMN(AL:AL)-11-$K970,32)=0,32,MOD(COLUMN(AL:AL)-11-$K970,32))+11))</f>
        <v>1</v>
      </c>
      <c r="AM970" s="44" t="str" cm="1">
        <f t="array" aca="1" ref="AM970" ca="1">INDIRECT(ADDRESS((ROW(970:970)-1),IF(MOD(COLUMN(AM:AM)-11-$K970,32)=0,32,MOD(COLUMN(AM:AM)-11-$K970,32))+11))</f>
        <v>0</v>
      </c>
      <c r="AN970" s="45" t="str" cm="1">
        <f t="array" aca="1" ref="AN970" ca="1">INDIRECT(ADDRESS((ROW(970:970)-1),IF(MOD(COLUMN(AN:AN)-11-$K970,32)=0,32,MOD(COLUMN(AN:AN)-11-$K970,32))+11))</f>
        <v>1</v>
      </c>
      <c r="AO970" s="45" t="str" cm="1">
        <f t="array" aca="1" ref="AO970" ca="1">INDIRECT(ADDRESS((ROW(970:970)-1),IF(MOD(COLUMN(AO:AO)-11-$K970,32)=0,32,MOD(COLUMN(AO:AO)-11-$K970,32))+11))</f>
        <v>0</v>
      </c>
      <c r="AP970" s="45" t="str" cm="1">
        <f t="array" aca="1" ref="AP970" ca="1">INDIRECT(ADDRESS((ROW(970:970)-1),IF(MOD(COLUMN(AP:AP)-11-$K970,32)=0,32,MOD(COLUMN(AP:AP)-11-$K970,32))+11))</f>
        <v>0</v>
      </c>
      <c r="AQ970" s="45" t="str" cm="1">
        <f t="array" aca="1" ref="AQ970" ca="1">INDIRECT(ADDRESS((ROW(970:970)-1),IF(MOD(COLUMN(AQ:AQ)-11-$K970,32)=0,32,MOD(COLUMN(AQ:AQ)-11-$K970,32))+11))</f>
        <v>0</v>
      </c>
      <c r="AR970" s="41" t="str">
        <f t="shared" ca="1" si="1943"/>
        <v>01010001</v>
      </c>
      <c r="AS970" s="41" t="str">
        <f t="shared" ca="1" si="1944"/>
        <v>00111100</v>
      </c>
      <c r="AT970" s="40" t="str">
        <f t="shared" ca="1" si="1945"/>
        <v>11101101</v>
      </c>
      <c r="AU970" s="40" t="str">
        <f t="shared" ca="1" si="1946"/>
        <v>10101000</v>
      </c>
      <c r="AV970" s="40">
        <f t="shared" ca="1" si="1947"/>
        <v>81</v>
      </c>
      <c r="AW970" s="40">
        <f t="shared" ca="1" si="1948"/>
        <v>60</v>
      </c>
      <c r="AX970" s="40">
        <f t="shared" ca="1" si="1949"/>
        <v>237</v>
      </c>
      <c r="AY970" s="40">
        <f t="shared" ca="1" si="1950"/>
        <v>168</v>
      </c>
      <c r="AZ970" s="46">
        <f t="shared" ca="1" si="1951"/>
        <v>1362947496</v>
      </c>
    </row>
    <row r="971" spans="1:52" ht="15" thickBot="1" x14ac:dyDescent="0.4">
      <c r="A971" t="s">
        <v>228</v>
      </c>
      <c r="B971">
        <f ca="1">I967</f>
        <v>829314063</v>
      </c>
      <c r="C971">
        <f ca="1">I981</f>
        <v>1898732439</v>
      </c>
      <c r="G971" s="54">
        <f ca="1">B971+C971</f>
        <v>2728046502</v>
      </c>
      <c r="I971" s="39"/>
      <c r="J971" s="40" t="s">
        <v>215</v>
      </c>
      <c r="K971" s="53">
        <v>11</v>
      </c>
      <c r="L971" s="42" t="str" cm="1">
        <f t="array" aca="1" ref="L971" ca="1">INDIRECT(ADDRESS((ROW(971:971)-2),IF(MOD(COLUMN(L:L)-11-$K971,32)=0,32,MOD(COLUMN(L:L)-11-$K971,32))+11))</f>
        <v>0</v>
      </c>
      <c r="M971" s="42" t="str" cm="1">
        <f t="array" aca="1" ref="M971" ca="1">INDIRECT(ADDRESS((ROW(971:971)-2),IF(MOD(COLUMN(M:M)-11-$K971,32)=0,32,MOD(COLUMN(M:M)-11-$K971,32))+11))</f>
        <v>1</v>
      </c>
      <c r="N971" s="42" t="str" cm="1">
        <f t="array" aca="1" ref="N971" ca="1">INDIRECT(ADDRESS((ROW(971:971)-2),IF(MOD(COLUMN(N:N)-11-$K971,32)=0,32,MOD(COLUMN(N:N)-11-$K971,32))+11))</f>
        <v>0</v>
      </c>
      <c r="O971" s="42" t="str" cm="1">
        <f t="array" aca="1" ref="O971" ca="1">INDIRECT(ADDRESS((ROW(971:971)-2),IF(MOD(COLUMN(O:O)-11-$K971,32)=0,32,MOD(COLUMN(O:O)-11-$K971,32))+11))</f>
        <v>0</v>
      </c>
      <c r="P971" s="43" t="str" cm="1">
        <f t="array" aca="1" ref="P971" ca="1">INDIRECT(ADDRESS((ROW(971:971)-2),IF(MOD(COLUMN(P:P)-11-$K971,32)=0,32,MOD(COLUMN(P:P)-11-$K971,32))+11))</f>
        <v>0</v>
      </c>
      <c r="Q971" s="43" t="str" cm="1">
        <f t="array" aca="1" ref="Q971" ca="1">INDIRECT(ADDRESS((ROW(971:971)-2),IF(MOD(COLUMN(Q:Q)-11-$K971,32)=0,32,MOD(COLUMN(Q:Q)-11-$K971,32))+11))</f>
        <v>0</v>
      </c>
      <c r="R971" s="43" t="str" cm="1">
        <f t="array" aca="1" ref="R971" ca="1">INDIRECT(ADDRESS((ROW(971:971)-2),IF(MOD(COLUMN(R:R)-11-$K971,32)=0,32,MOD(COLUMN(R:R)-11-$K971,32))+11))</f>
        <v>1</v>
      </c>
      <c r="S971" s="43" t="str" cm="1">
        <f t="array" aca="1" ref="S971" ca="1">INDIRECT(ADDRESS((ROW(971:971)-2),IF(MOD(COLUMN(S:S)-11-$K971,32)=0,32,MOD(COLUMN(S:S)-11-$K971,32))+11))</f>
        <v>0</v>
      </c>
      <c r="T971" s="44" t="str" cm="1">
        <f t="array" aca="1" ref="T971" ca="1">INDIRECT(ADDRESS((ROW(971:971)-2),IF(MOD(COLUMN(T:T)-11-$K971,32)=0,32,MOD(COLUMN(T:T)-11-$K971,32))+11))</f>
        <v>1</v>
      </c>
      <c r="U971" s="44" t="str" cm="1">
        <f t="array" aca="1" ref="U971" ca="1">INDIRECT(ADDRESS((ROW(971:971)-2),IF(MOD(COLUMN(U:U)-11-$K971,32)=0,32,MOD(COLUMN(U:U)-11-$K971,32))+11))</f>
        <v>0</v>
      </c>
      <c r="V971" s="44" t="str" cm="1">
        <f t="array" aca="1" ref="V971" ca="1">INDIRECT(ADDRESS((ROW(971:971)-2),IF(MOD(COLUMN(V:V)-11-$K971,32)=0,32,MOD(COLUMN(V:V)-11-$K971,32))+11))</f>
        <v>0</v>
      </c>
      <c r="W971" s="44" t="str" cm="1">
        <f t="array" aca="1" ref="W971" ca="1">INDIRECT(ADDRESS((ROW(971:971)-2),IF(MOD(COLUMN(W:W)-11-$K971,32)=0,32,MOD(COLUMN(W:W)-11-$K971,32))+11))</f>
        <v>0</v>
      </c>
      <c r="X971" s="45" t="str" cm="1">
        <f t="array" aca="1" ref="X971" ca="1">INDIRECT(ADDRESS((ROW(971:971)-2),IF(MOD(COLUMN(X:X)-11-$K971,32)=0,32,MOD(COLUMN(X:X)-11-$K971,32))+11))</f>
        <v>1</v>
      </c>
      <c r="Y971" s="45" t="str" cm="1">
        <f t="array" aca="1" ref="Y971" ca="1">INDIRECT(ADDRESS((ROW(971:971)-2),IF(MOD(COLUMN(Y:Y)-11-$K971,32)=0,32,MOD(COLUMN(Y:Y)-11-$K971,32))+11))</f>
        <v>0</v>
      </c>
      <c r="Z971" s="45" t="str" cm="1">
        <f t="array" aca="1" ref="Z971" ca="1">INDIRECT(ADDRESS((ROW(971:971)-2),IF(MOD(COLUMN(Z:Z)-11-$K971,32)=0,32,MOD(COLUMN(Z:Z)-11-$K971,32))+11))</f>
        <v>0</v>
      </c>
      <c r="AA971" s="45" t="str" cm="1">
        <f t="array" aca="1" ref="AA971" ca="1">INDIRECT(ADDRESS((ROW(971:971)-2),IF(MOD(COLUMN(AA:AA)-11-$K971,32)=0,32,MOD(COLUMN(AA:AA)-11-$K971,32))+11))</f>
        <v>1</v>
      </c>
      <c r="AB971" s="42" t="str" cm="1">
        <f t="array" aca="1" ref="AB971" ca="1">INDIRECT(ADDRESS((ROW(971:971)-2),IF(MOD(COLUMN(AB:AB)-11-$K971,32)=0,32,MOD(COLUMN(AB:AB)-11-$K971,32))+11))</f>
        <v>1</v>
      </c>
      <c r="AC971" s="42" t="str" cm="1">
        <f t="array" aca="1" ref="AC971" ca="1">INDIRECT(ADDRESS((ROW(971:971)-2),IF(MOD(COLUMN(AC:AC)-11-$K971,32)=0,32,MOD(COLUMN(AC:AC)-11-$K971,32))+11))</f>
        <v>1</v>
      </c>
      <c r="AD971" s="42" t="str" cm="1">
        <f t="array" aca="1" ref="AD971" ca="1">INDIRECT(ADDRESS((ROW(971:971)-2),IF(MOD(COLUMN(AD:AD)-11-$K971,32)=0,32,MOD(COLUMN(AD:AD)-11-$K971,32))+11))</f>
        <v>1</v>
      </c>
      <c r="AE971" s="42" t="str" cm="1">
        <f t="array" aca="1" ref="AE971" ca="1">INDIRECT(ADDRESS((ROW(971:971)-2),IF(MOD(COLUMN(AE:AE)-11-$K971,32)=0,32,MOD(COLUMN(AE:AE)-11-$K971,32))+11))</f>
        <v>0</v>
      </c>
      <c r="AF971" s="43" t="str" cm="1">
        <f t="array" aca="1" ref="AF971" ca="1">INDIRECT(ADDRESS((ROW(971:971)-2),IF(MOD(COLUMN(AF:AF)-11-$K971,32)=0,32,MOD(COLUMN(AF:AF)-11-$K971,32))+11))</f>
        <v>0</v>
      </c>
      <c r="AG971" s="43" t="str" cm="1">
        <f t="array" aca="1" ref="AG971" ca="1">INDIRECT(ADDRESS((ROW(971:971)-2),IF(MOD(COLUMN(AG:AG)-11-$K971,32)=0,32,MOD(COLUMN(AG:AG)-11-$K971,32))+11))</f>
        <v>1</v>
      </c>
      <c r="AH971" s="43" t="str" cm="1">
        <f t="array" aca="1" ref="AH971" ca="1">INDIRECT(ADDRESS((ROW(971:971)-2),IF(MOD(COLUMN(AH:AH)-11-$K971,32)=0,32,MOD(COLUMN(AH:AH)-11-$K971,32))+11))</f>
        <v>1</v>
      </c>
      <c r="AI971" s="43" t="str" cm="1">
        <f t="array" aca="1" ref="AI971" ca="1">INDIRECT(ADDRESS((ROW(971:971)-2),IF(MOD(COLUMN(AI:AI)-11-$K971,32)=0,32,MOD(COLUMN(AI:AI)-11-$K971,32))+11))</f>
        <v>1</v>
      </c>
      <c r="AJ971" s="44" t="str" cm="1">
        <f t="array" aca="1" ref="AJ971" ca="1">INDIRECT(ADDRESS((ROW(971:971)-2),IF(MOD(COLUMN(AJ:AJ)-11-$K971,32)=0,32,MOD(COLUMN(AJ:AJ)-11-$K971,32))+11))</f>
        <v>0</v>
      </c>
      <c r="AK971" s="44" t="str" cm="1">
        <f t="array" aca="1" ref="AK971" ca="1">INDIRECT(ADDRESS((ROW(971:971)-2),IF(MOD(COLUMN(AK:AK)-11-$K971,32)=0,32,MOD(COLUMN(AK:AK)-11-$K971,32))+11))</f>
        <v>1</v>
      </c>
      <c r="AL971" s="44" t="str" cm="1">
        <f t="array" aca="1" ref="AL971" ca="1">INDIRECT(ADDRESS((ROW(971:971)-2),IF(MOD(COLUMN(AL:AL)-11-$K971,32)=0,32,MOD(COLUMN(AL:AL)-11-$K971,32))+11))</f>
        <v>1</v>
      </c>
      <c r="AM971" s="44" t="str" cm="1">
        <f t="array" aca="1" ref="AM971" ca="1">INDIRECT(ADDRESS((ROW(971:971)-2),IF(MOD(COLUMN(AM:AM)-11-$K971,32)=0,32,MOD(COLUMN(AM:AM)-11-$K971,32))+11))</f>
        <v>0</v>
      </c>
      <c r="AN971" s="45" t="str" cm="1">
        <f t="array" aca="1" ref="AN971" ca="1">INDIRECT(ADDRESS((ROW(971:971)-2),IF(MOD(COLUMN(AN:AN)-11-$K971,32)=0,32,MOD(COLUMN(AN:AN)-11-$K971,32))+11))</f>
        <v>1</v>
      </c>
      <c r="AO971" s="45" t="str" cm="1">
        <f t="array" aca="1" ref="AO971" ca="1">INDIRECT(ADDRESS((ROW(971:971)-2),IF(MOD(COLUMN(AO:AO)-11-$K971,32)=0,32,MOD(COLUMN(AO:AO)-11-$K971,32))+11))</f>
        <v>1</v>
      </c>
      <c r="AP971" s="45" t="str" cm="1">
        <f t="array" aca="1" ref="AP971" ca="1">INDIRECT(ADDRESS((ROW(971:971)-2),IF(MOD(COLUMN(AP:AP)-11-$K971,32)=0,32,MOD(COLUMN(AP:AP)-11-$K971,32))+11))</f>
        <v>0</v>
      </c>
      <c r="AQ971" s="45" t="str" cm="1">
        <f t="array" aca="1" ref="AQ971" ca="1">INDIRECT(ADDRESS((ROW(971:971)-2),IF(MOD(COLUMN(AQ:AQ)-11-$K971,32)=0,32,MOD(COLUMN(AQ:AQ)-11-$K971,32))+11))</f>
        <v>1</v>
      </c>
      <c r="AR971" s="41" t="str">
        <f t="shared" ca="1" si="1943"/>
        <v>01000010</v>
      </c>
      <c r="AS971" s="41" t="str">
        <f t="shared" ca="1" si="1944"/>
        <v>10001001</v>
      </c>
      <c r="AT971" s="40" t="str">
        <f t="shared" ca="1" si="1945"/>
        <v>11100111</v>
      </c>
      <c r="AU971" s="40" t="str">
        <f t="shared" ca="1" si="1946"/>
        <v>01101101</v>
      </c>
      <c r="AV971" s="40">
        <f t="shared" ca="1" si="1947"/>
        <v>66</v>
      </c>
      <c r="AW971" s="40">
        <f t="shared" ca="1" si="1948"/>
        <v>137</v>
      </c>
      <c r="AX971" s="40">
        <f t="shared" ca="1" si="1949"/>
        <v>231</v>
      </c>
      <c r="AY971" s="40">
        <f t="shared" ca="1" si="1950"/>
        <v>109</v>
      </c>
      <c r="AZ971" s="46">
        <f t="shared" ca="1" si="1951"/>
        <v>1116333933</v>
      </c>
    </row>
    <row r="972" spans="1:52" ht="15" thickBot="1" x14ac:dyDescent="0.4">
      <c r="I972" s="54">
        <f ca="1">_xlfn.BITXOR(_xlfn.BITXOR(AZ970,AZ971),AZ972)</f>
        <v>2382364898</v>
      </c>
      <c r="J972" s="48" t="s">
        <v>215</v>
      </c>
      <c r="K972" s="56">
        <v>25</v>
      </c>
      <c r="L972" s="57" t="str" cm="1">
        <f t="array" aca="1" ref="L972" ca="1">INDIRECT(ADDRESS((ROW(972:972)-3),IF(MOD(COLUMN(L:L)-11-$K972,32)=0,32,MOD(COLUMN(L:L)-11-$K972,32))+11))</f>
        <v>1</v>
      </c>
      <c r="M972" s="57" t="str" cm="1">
        <f t="array" aca="1" ref="M972" ca="1">INDIRECT(ADDRESS((ROW(972:972)-3),IF(MOD(COLUMN(M:M)-11-$K972,32)=0,32,MOD(COLUMN(M:M)-11-$K972,32))+11))</f>
        <v>0</v>
      </c>
      <c r="N972" s="57" t="str" cm="1">
        <f t="array" aca="1" ref="N972" ca="1">INDIRECT(ADDRESS((ROW(972:972)-3),IF(MOD(COLUMN(N:N)-11-$K972,32)=0,32,MOD(COLUMN(N:N)-11-$K972,32))+11))</f>
        <v>0</v>
      </c>
      <c r="O972" s="57" t="str" cm="1">
        <f t="array" aca="1" ref="O972" ca="1">INDIRECT(ADDRESS((ROW(972:972)-3),IF(MOD(COLUMN(O:O)-11-$K972,32)=0,32,MOD(COLUMN(O:O)-11-$K972,32))+11))</f>
        <v>1</v>
      </c>
      <c r="P972" s="58" t="str" cm="1">
        <f t="array" aca="1" ref="P972" ca="1">INDIRECT(ADDRESS((ROW(972:972)-3),IF(MOD(COLUMN(P:P)-11-$K972,32)=0,32,MOD(COLUMN(P:P)-11-$K972,32))+11))</f>
        <v>1</v>
      </c>
      <c r="Q972" s="58" t="str" cm="1">
        <f t="array" aca="1" ref="Q972" ca="1">INDIRECT(ADDRESS((ROW(972:972)-3),IF(MOD(COLUMN(Q:Q)-11-$K972,32)=0,32,MOD(COLUMN(Q:Q)-11-$K972,32))+11))</f>
        <v>1</v>
      </c>
      <c r="R972" s="58" t="str" cm="1">
        <f t="array" aca="1" ref="R972" ca="1">INDIRECT(ADDRESS((ROW(972:972)-3),IF(MOD(COLUMN(R:R)-11-$K972,32)=0,32,MOD(COLUMN(R:R)-11-$K972,32))+11))</f>
        <v>0</v>
      </c>
      <c r="S972" s="58" t="str" cm="1">
        <f t="array" aca="1" ref="S972" ca="1">INDIRECT(ADDRESS((ROW(972:972)-3),IF(MOD(COLUMN(S:S)-11-$K972,32)=0,32,MOD(COLUMN(S:S)-11-$K972,32))+11))</f>
        <v>1</v>
      </c>
      <c r="T972" s="59" t="str" cm="1">
        <f t="array" aca="1" ref="T972" ca="1">INDIRECT(ADDRESS((ROW(972:972)-3),IF(MOD(COLUMN(T:T)-11-$K972,32)=0,32,MOD(COLUMN(T:T)-11-$K972,32))+11))</f>
        <v>1</v>
      </c>
      <c r="U972" s="59" t="str" cm="1">
        <f t="array" aca="1" ref="U972" ca="1">INDIRECT(ADDRESS((ROW(972:972)-3),IF(MOD(COLUMN(U:U)-11-$K972,32)=0,32,MOD(COLUMN(U:U)-11-$K972,32))+11))</f>
        <v>0</v>
      </c>
      <c r="V972" s="59" t="str" cm="1">
        <f t="array" aca="1" ref="V972" ca="1">INDIRECT(ADDRESS((ROW(972:972)-3),IF(MOD(COLUMN(V:V)-11-$K972,32)=0,32,MOD(COLUMN(V:V)-11-$K972,32))+11))</f>
        <v>1</v>
      </c>
      <c r="W972" s="59" t="str" cm="1">
        <f t="array" aca="1" ref="W972" ca="1">INDIRECT(ADDRESS((ROW(972:972)-3),IF(MOD(COLUMN(W:W)-11-$K972,32)=0,32,MOD(COLUMN(W:W)-11-$K972,32))+11))</f>
        <v>1</v>
      </c>
      <c r="X972" s="60" t="str" cm="1">
        <f t="array" aca="1" ref="X972" ca="1">INDIRECT(ADDRESS((ROW(972:972)-3),IF(MOD(COLUMN(X:X)-11-$K972,32)=0,32,MOD(COLUMN(X:X)-11-$K972,32))+11))</f>
        <v>0</v>
      </c>
      <c r="Y972" s="60" t="str" cm="1">
        <f t="array" aca="1" ref="Y972" ca="1">INDIRECT(ADDRESS((ROW(972:972)-3),IF(MOD(COLUMN(Y:Y)-11-$K972,32)=0,32,MOD(COLUMN(Y:Y)-11-$K972,32))+11))</f>
        <v>1</v>
      </c>
      <c r="Z972" s="60" t="str" cm="1">
        <f t="array" aca="1" ref="Z972" ca="1">INDIRECT(ADDRESS((ROW(972:972)-3),IF(MOD(COLUMN(Z:Z)-11-$K972,32)=0,32,MOD(COLUMN(Z:Z)-11-$K972,32))+11))</f>
        <v>0</v>
      </c>
      <c r="AA972" s="60" t="str" cm="1">
        <f t="array" aca="1" ref="AA972" ca="1">INDIRECT(ADDRESS((ROW(972:972)-3),IF(MOD(COLUMN(AA:AA)-11-$K972,32)=0,32,MOD(COLUMN(AA:AA)-11-$K972,32))+11))</f>
        <v>1</v>
      </c>
      <c r="AB972" s="57" t="str" cm="1">
        <f t="array" aca="1" ref="AB972" ca="1">INDIRECT(ADDRESS((ROW(972:972)-3),IF(MOD(COLUMN(AB:AB)-11-$K972,32)=0,32,MOD(COLUMN(AB:AB)-11-$K972,32))+11))</f>
        <v>0</v>
      </c>
      <c r="AC972" s="57" t="str" cm="1">
        <f t="array" aca="1" ref="AC972" ca="1">INDIRECT(ADDRESS((ROW(972:972)-3),IF(MOD(COLUMN(AC:AC)-11-$K972,32)=0,32,MOD(COLUMN(AC:AC)-11-$K972,32))+11))</f>
        <v>0</v>
      </c>
      <c r="AD972" s="57" t="str" cm="1">
        <f t="array" aca="1" ref="AD972" ca="1">INDIRECT(ADDRESS((ROW(972:972)-3),IF(MOD(COLUMN(AD:AD)-11-$K972,32)=0,32,MOD(COLUMN(AD:AD)-11-$K972,32))+11))</f>
        <v>0</v>
      </c>
      <c r="AE972" s="57" t="str" cm="1">
        <f t="array" aca="1" ref="AE972" ca="1">INDIRECT(ADDRESS((ROW(972:972)-3),IF(MOD(COLUMN(AE:AE)-11-$K972,32)=0,32,MOD(COLUMN(AE:AE)-11-$K972,32))+11))</f>
        <v>0</v>
      </c>
      <c r="AF972" s="58" t="str" cm="1">
        <f t="array" aca="1" ref="AF972" ca="1">INDIRECT(ADDRESS((ROW(972:972)-3),IF(MOD(COLUMN(AF:AF)-11-$K972,32)=0,32,MOD(COLUMN(AF:AF)-11-$K972,32))+11))</f>
        <v>1</v>
      </c>
      <c r="AG972" s="58" t="str" cm="1">
        <f t="array" aca="1" ref="AG972" ca="1">INDIRECT(ADDRESS((ROW(972:972)-3),IF(MOD(COLUMN(AG:AG)-11-$K972,32)=0,32,MOD(COLUMN(AG:AG)-11-$K972,32))+11))</f>
        <v>0</v>
      </c>
      <c r="AH972" s="58" t="str" cm="1">
        <f t="array" aca="1" ref="AH972" ca="1">INDIRECT(ADDRESS((ROW(972:972)-3),IF(MOD(COLUMN(AH:AH)-11-$K972,32)=0,32,MOD(COLUMN(AH:AH)-11-$K972,32))+11))</f>
        <v>1</v>
      </c>
      <c r="AI972" s="58" t="str" cm="1">
        <f t="array" aca="1" ref="AI972" ca="1">INDIRECT(ADDRESS((ROW(972:972)-3),IF(MOD(COLUMN(AI:AI)-11-$K972,32)=0,32,MOD(COLUMN(AI:AI)-11-$K972,32))+11))</f>
        <v>0</v>
      </c>
      <c r="AJ972" s="59" t="str" cm="1">
        <f t="array" aca="1" ref="AJ972" ca="1">INDIRECT(ADDRESS((ROW(972:972)-3),IF(MOD(COLUMN(AJ:AJ)-11-$K972,32)=0,32,MOD(COLUMN(AJ:AJ)-11-$K972,32))+11))</f>
        <v>0</v>
      </c>
      <c r="AK972" s="59" t="str" cm="1">
        <f t="array" aca="1" ref="AK972" ca="1">INDIRECT(ADDRESS((ROW(972:972)-3),IF(MOD(COLUMN(AK:AK)-11-$K972,32)=0,32,MOD(COLUMN(AK:AK)-11-$K972,32))+11))</f>
        <v>0</v>
      </c>
      <c r="AL972" s="59" t="str" cm="1">
        <f t="array" aca="1" ref="AL972" ca="1">INDIRECT(ADDRESS((ROW(972:972)-3),IF(MOD(COLUMN(AL:AL)-11-$K972,32)=0,32,MOD(COLUMN(AL:AL)-11-$K972,32))+11))</f>
        <v>1</v>
      </c>
      <c r="AM972" s="59" t="str" cm="1">
        <f t="array" aca="1" ref="AM972" ca="1">INDIRECT(ADDRESS((ROW(972:972)-3),IF(MOD(COLUMN(AM:AM)-11-$K972,32)=0,32,MOD(COLUMN(AM:AM)-11-$K972,32))+11))</f>
        <v>0</v>
      </c>
      <c r="AN972" s="60" t="str" cm="1">
        <f t="array" aca="1" ref="AN972" ca="1">INDIRECT(ADDRESS((ROW(972:972)-3),IF(MOD(COLUMN(AN:AN)-11-$K972,32)=0,32,MOD(COLUMN(AN:AN)-11-$K972,32))+11))</f>
        <v>0</v>
      </c>
      <c r="AO972" s="60" t="str" cm="1">
        <f t="array" aca="1" ref="AO972" ca="1">INDIRECT(ADDRESS((ROW(972:972)-3),IF(MOD(COLUMN(AO:AO)-11-$K972,32)=0,32,MOD(COLUMN(AO:AO)-11-$K972,32))+11))</f>
        <v>1</v>
      </c>
      <c r="AP972" s="60" t="str" cm="1">
        <f t="array" aca="1" ref="AP972" ca="1">INDIRECT(ADDRESS((ROW(972:972)-3),IF(MOD(COLUMN(AP:AP)-11-$K972,32)=0,32,MOD(COLUMN(AP:AP)-11-$K972,32))+11))</f>
        <v>1</v>
      </c>
      <c r="AQ972" s="60" t="str" cm="1">
        <f t="array" aca="1" ref="AQ972" ca="1">INDIRECT(ADDRESS((ROW(972:972)-3),IF(MOD(COLUMN(AQ:AQ)-11-$K972,32)=0,32,MOD(COLUMN(AQ:AQ)-11-$K972,32))+11))</f>
        <v>1</v>
      </c>
      <c r="AR972" s="49" t="str">
        <f t="shared" ca="1" si="1943"/>
        <v>10011101</v>
      </c>
      <c r="AS972" s="49" t="str">
        <f t="shared" ca="1" si="1944"/>
        <v>10110101</v>
      </c>
      <c r="AT972" s="48" t="str">
        <f t="shared" ca="1" si="1945"/>
        <v>00001010</v>
      </c>
      <c r="AU972" s="48" t="str">
        <f t="shared" ca="1" si="1946"/>
        <v>00100111</v>
      </c>
      <c r="AV972" s="48">
        <f t="shared" ca="1" si="1947"/>
        <v>157</v>
      </c>
      <c r="AW972" s="48">
        <f t="shared" ca="1" si="1948"/>
        <v>181</v>
      </c>
      <c r="AX972" s="48">
        <f t="shared" ca="1" si="1949"/>
        <v>10</v>
      </c>
      <c r="AY972" s="48">
        <f t="shared" ca="1" si="1950"/>
        <v>39</v>
      </c>
      <c r="AZ972" s="50">
        <f t="shared" ca="1" si="1951"/>
        <v>2645887527</v>
      </c>
    </row>
    <row r="973" spans="1:52" ht="15" thickBot="1" x14ac:dyDescent="0.4"/>
    <row r="974" spans="1:52" x14ac:dyDescent="0.35">
      <c r="I974" s="31"/>
      <c r="J974" s="32" t="s">
        <v>217</v>
      </c>
      <c r="K974" s="33" t="s">
        <v>10</v>
      </c>
      <c r="L974" s="34" t="str">
        <f ca="1">MID(HEX2BIN(MID($E964,1,1),4),1,1)</f>
        <v>0</v>
      </c>
      <c r="M974" s="34" t="str">
        <f ca="1">MID(HEX2BIN(MID($E964,1,1),4),2,1)</f>
        <v>1</v>
      </c>
      <c r="N974" s="34" t="str">
        <f ca="1">MID(HEX2BIN(MID($E964,1,1),4),3,1)</f>
        <v>0</v>
      </c>
      <c r="O974" s="34" t="str">
        <f ca="1">MID(HEX2BIN(MID($E964,1,1),4),4,1)</f>
        <v>0</v>
      </c>
      <c r="P974" s="35" t="str">
        <f ca="1">MID(HEX2BIN(MID($E964,2,1),4),1,1)</f>
        <v>1</v>
      </c>
      <c r="Q974" s="35" t="str">
        <f ca="1">MID(HEX2BIN(MID($E964,2,1),4),2,1)</f>
        <v>1</v>
      </c>
      <c r="R974" s="35" t="str">
        <f ca="1">MID(HEX2BIN(MID($E964,2,1),4),3,1)</f>
        <v>1</v>
      </c>
      <c r="S974" s="35" t="str">
        <f ca="1">MID(HEX2BIN(MID($E964,2,1),4),4,1)</f>
        <v>1</v>
      </c>
      <c r="T974" s="36" t="str">
        <f ca="1">MID(HEX2BIN(MID($E964,3,1),4),1,1)</f>
        <v>0</v>
      </c>
      <c r="U974" s="36" t="str">
        <f ca="1">MID(HEX2BIN(MID($E964,3,1),4),2,1)</f>
        <v>0</v>
      </c>
      <c r="V974" s="36" t="str">
        <f ca="1">MID(HEX2BIN(MID($E964,3,1),4),3,1)</f>
        <v>1</v>
      </c>
      <c r="W974" s="36" t="str">
        <f ca="1">MID(HEX2BIN(MID($E964,3,1),4),4,1)</f>
        <v>1</v>
      </c>
      <c r="X974" s="37" t="str">
        <f ca="1">MID(HEX2BIN(MID($E964,4,1),4),1,1)</f>
        <v>1</v>
      </c>
      <c r="Y974" s="37" t="str">
        <f ca="1">MID(HEX2BIN(MID($E964,4,1),4),2,1)</f>
        <v>0</v>
      </c>
      <c r="Z974" s="37" t="str">
        <f ca="1">MID(HEX2BIN(MID($E964,4,1),4),3,1)</f>
        <v>1</v>
      </c>
      <c r="AA974" s="37" t="str">
        <f ca="1">MID(HEX2BIN(MID($E964,4,1),4),4,1)</f>
        <v>1</v>
      </c>
      <c r="AB974" s="34" t="str">
        <f ca="1">MID(HEX2BIN(MID($E964,5,1),4),1,1)</f>
        <v>0</v>
      </c>
      <c r="AC974" s="34" t="str">
        <f ca="1">MID(HEX2BIN(MID($E964,5,1),4),2,1)</f>
        <v>1</v>
      </c>
      <c r="AD974" s="34" t="str">
        <f ca="1">MID(HEX2BIN(MID($E964,5,1),4),3,1)</f>
        <v>1</v>
      </c>
      <c r="AE974" s="34" t="str">
        <f ca="1">MID(HEX2BIN(MID($E964,5,1),4),4,1)</f>
        <v>0</v>
      </c>
      <c r="AF974" s="35" t="str">
        <f ca="1">MID(HEX2BIN(MID($E964,6,1),4),1,1)</f>
        <v>1</v>
      </c>
      <c r="AG974" s="35" t="str">
        <f ca="1">MID(HEX2BIN(MID($E964,6,1),4),2,1)</f>
        <v>0</v>
      </c>
      <c r="AH974" s="35" t="str">
        <f ca="1">MID(HEX2BIN(MID($E964,6,1),4),3,1)</f>
        <v>1</v>
      </c>
      <c r="AI974" s="35" t="str">
        <f ca="1">MID(HEX2BIN(MID($E964,6,1),4),4,1)</f>
        <v>0</v>
      </c>
      <c r="AJ974" s="36" t="str">
        <f ca="1">MID(HEX2BIN(MID($E964,7,1),4),1,1)</f>
        <v>0</v>
      </c>
      <c r="AK974" s="36" t="str">
        <f ca="1">MID(HEX2BIN(MID($E964,7,1),4),2,1)</f>
        <v>0</v>
      </c>
      <c r="AL974" s="36" t="str">
        <f ca="1">MID(HEX2BIN(MID($E964,7,1),4),3,1)</f>
        <v>0</v>
      </c>
      <c r="AM974" s="36" t="str">
        <f ca="1">MID(HEX2BIN(MID($E964,7,1),4),4,1)</f>
        <v>1</v>
      </c>
      <c r="AN974" s="37" t="str">
        <f ca="1">MID(HEX2BIN(MID($E964,8,1),4),1,1)</f>
        <v>0</v>
      </c>
      <c r="AO974" s="37" t="str">
        <f ca="1">MID(HEX2BIN(MID($E964,8,1),4),2,1)</f>
        <v>1</v>
      </c>
      <c r="AP974" s="37" t="str">
        <f ca="1">MID(HEX2BIN(MID($E964,8,1),4),3,1)</f>
        <v>0</v>
      </c>
      <c r="AQ974" s="37" t="str">
        <f ca="1">MID(HEX2BIN(MID($E964,8,1),4),4,1)</f>
        <v>0</v>
      </c>
      <c r="AR974" s="33" t="str">
        <f t="shared" ref="AR974:AR977" ca="1" si="1952">_xlfn.CONCAT(L974,M974,N974,O974,P974,Q974,R974,S974)</f>
        <v>01001111</v>
      </c>
      <c r="AS974" s="33" t="str">
        <f t="shared" ref="AS974:AS977" ca="1" si="1953">_xlfn.CONCAT(T974,U974,V974,W974,X974,Y974,Z974,AA974)</f>
        <v>00111011</v>
      </c>
      <c r="AT974" s="32" t="str">
        <f t="shared" ref="AT974:AT977" ca="1" si="1954">_xlfn.CONCAT(AB974,AC974,AD974,AE974,AF974,AG974,AH974,AI974)</f>
        <v>01101010</v>
      </c>
      <c r="AU974" s="32" t="str">
        <f t="shared" ref="AU974:AU977" ca="1" si="1955">_xlfn.CONCAT(AJ974,AK974,AL974,AM974,AN974,AO974,AP974,AQ974)</f>
        <v>00010100</v>
      </c>
      <c r="AV974" s="32">
        <f t="shared" ref="AV974:AV977" ca="1" si="1956">BIN2DEC(AR974)</f>
        <v>79</v>
      </c>
      <c r="AW974" s="32">
        <f t="shared" ref="AW974:AW977" ca="1" si="1957">BIN2DEC(AS974)</f>
        <v>59</v>
      </c>
      <c r="AX974" s="32">
        <f t="shared" ref="AX974:AX977" ca="1" si="1958">BIN2DEC(AT974)</f>
        <v>106</v>
      </c>
      <c r="AY974" s="32">
        <f t="shared" ref="AY974:AY977" ca="1" si="1959">BIN2DEC(AU974)</f>
        <v>20</v>
      </c>
      <c r="AZ974" s="38">
        <f t="shared" ref="AZ974:AZ977" ca="1" si="1960">(AV974*2^24)+(AW974*2^16)+(AX974*2^8)+AY974</f>
        <v>1329293844</v>
      </c>
    </row>
    <row r="975" spans="1:52" x14ac:dyDescent="0.35">
      <c r="I975" s="39"/>
      <c r="J975" s="40"/>
      <c r="K975" s="41" t="s">
        <v>88</v>
      </c>
      <c r="L975" s="42" t="str">
        <f ca="1">MID(HEX2BIN(MID($F964,1,1),4),1,1)</f>
        <v>1</v>
      </c>
      <c r="M975" s="42" t="str">
        <f ca="1">MID(HEX2BIN(MID($F964,1,1),4),2,1)</f>
        <v>1</v>
      </c>
      <c r="N975" s="42" t="str">
        <f ca="1">MID(HEX2BIN(MID($F964,1,1),4),3,1)</f>
        <v>1</v>
      </c>
      <c r="O975" s="42" t="str">
        <f ca="1">MID(HEX2BIN(MID($F964,1,1),4),4,1)</f>
        <v>0</v>
      </c>
      <c r="P975" s="43" t="str">
        <f ca="1">MID(HEX2BIN(MID($F964,2,1),4),1,1)</f>
        <v>0</v>
      </c>
      <c r="Q975" s="43" t="str">
        <f ca="1">MID(HEX2BIN(MID($F964,2,1),4),2,1)</f>
        <v>1</v>
      </c>
      <c r="R975" s="43" t="str">
        <f ca="1">MID(HEX2BIN(MID($F964,2,1),4),3,1)</f>
        <v>0</v>
      </c>
      <c r="S975" s="43" t="str">
        <f ca="1">MID(HEX2BIN(MID($F964,2,1),4),4,1)</f>
        <v>0</v>
      </c>
      <c r="T975" s="44" t="str">
        <f ca="1">MID(HEX2BIN(MID($F964,3,1),4),1,1)</f>
        <v>1</v>
      </c>
      <c r="U975" s="44" t="str">
        <f ca="1">MID(HEX2BIN(MID($F964,3,1),4),2,1)</f>
        <v>1</v>
      </c>
      <c r="V975" s="44" t="str">
        <f ca="1">MID(HEX2BIN(MID($F964,3,1),4),3,1)</f>
        <v>1</v>
      </c>
      <c r="W975" s="44" t="str">
        <f ca="1">MID(HEX2BIN(MID($F964,3,1),4),4,1)</f>
        <v>1</v>
      </c>
      <c r="X975" s="45" t="str">
        <f ca="1">MID(HEX2BIN(MID($F964,4,1),4),1,1)</f>
        <v>0</v>
      </c>
      <c r="Y975" s="45" t="str">
        <f ca="1">MID(HEX2BIN(MID($F964,4,1),4),2,1)</f>
        <v>1</v>
      </c>
      <c r="Z975" s="45" t="str">
        <f ca="1">MID(HEX2BIN(MID($F964,4,1),4),3,1)</f>
        <v>1</v>
      </c>
      <c r="AA975" s="45" t="str">
        <f ca="1">MID(HEX2BIN(MID($F964,4,1),4),4,1)</f>
        <v>1</v>
      </c>
      <c r="AB975" s="42" t="str">
        <f ca="1">MID(HEX2BIN(MID($F964,5,1),4),1,1)</f>
        <v>0</v>
      </c>
      <c r="AC975" s="42" t="str">
        <f ca="1">MID(HEX2BIN(MID($F964,5,1),4),2,1)</f>
        <v>0</v>
      </c>
      <c r="AD975" s="42" t="str">
        <f ca="1">MID(HEX2BIN(MID($F964,5,1),4),3,1)</f>
        <v>0</v>
      </c>
      <c r="AE975" s="42" t="str">
        <f ca="1">MID(HEX2BIN(MID($F964,5,1),4),4,1)</f>
        <v>1</v>
      </c>
      <c r="AF975" s="43" t="str">
        <f ca="1">MID(HEX2BIN(MID($F964,6,1),4),1,1)</f>
        <v>1</v>
      </c>
      <c r="AG975" s="43" t="str">
        <f ca="1">MID(HEX2BIN(MID($F964,6,1),4),2,1)</f>
        <v>0</v>
      </c>
      <c r="AH975" s="43" t="str">
        <f ca="1">MID(HEX2BIN(MID($F964,6,1),4),3,1)</f>
        <v>0</v>
      </c>
      <c r="AI975" s="43" t="str">
        <f ca="1">MID(HEX2BIN(MID($F964,6,1),4),4,1)</f>
        <v>1</v>
      </c>
      <c r="AJ975" s="44" t="str">
        <f ca="1">MID(HEX2BIN(MID($F964,7,1),4),1,1)</f>
        <v>1</v>
      </c>
      <c r="AK975" s="44" t="str">
        <f ca="1">MID(HEX2BIN(MID($F964,7,1),4),2,1)</f>
        <v>1</v>
      </c>
      <c r="AL975" s="44" t="str">
        <f ca="1">MID(HEX2BIN(MID($F964,7,1),4),3,1)</f>
        <v>1</v>
      </c>
      <c r="AM975" s="44" t="str">
        <f ca="1">MID(HEX2BIN(MID($F964,7,1),4),4,1)</f>
        <v>0</v>
      </c>
      <c r="AN975" s="45" t="str">
        <f ca="1">MID(HEX2BIN(MID($F964,8,1),4),1,1)</f>
        <v>1</v>
      </c>
      <c r="AO975" s="45" t="str">
        <f ca="1">MID(HEX2BIN(MID($F964,8,1),4),2,1)</f>
        <v>1</v>
      </c>
      <c r="AP975" s="45" t="str">
        <f ca="1">MID(HEX2BIN(MID($F964,8,1),4),3,1)</f>
        <v>1</v>
      </c>
      <c r="AQ975" s="45" t="str">
        <f ca="1">MID(HEX2BIN(MID($F964,8,1),4),4,1)</f>
        <v>1</v>
      </c>
      <c r="AR975" s="41" t="str">
        <f t="shared" ca="1" si="1952"/>
        <v>11100100</v>
      </c>
      <c r="AS975" s="41" t="str">
        <f t="shared" ca="1" si="1953"/>
        <v>11110111</v>
      </c>
      <c r="AT975" s="40" t="str">
        <f t="shared" ca="1" si="1954"/>
        <v>00011001</v>
      </c>
      <c r="AU975" s="40" t="str">
        <f t="shared" ca="1" si="1955"/>
        <v>11101111</v>
      </c>
      <c r="AV975" s="40">
        <f t="shared" ca="1" si="1956"/>
        <v>228</v>
      </c>
      <c r="AW975" s="40">
        <f t="shared" ca="1" si="1957"/>
        <v>247</v>
      </c>
      <c r="AX975" s="40">
        <f t="shared" ca="1" si="1958"/>
        <v>25</v>
      </c>
      <c r="AY975" s="40">
        <f t="shared" ca="1" si="1959"/>
        <v>239</v>
      </c>
      <c r="AZ975" s="46">
        <f t="shared" ca="1" si="1960"/>
        <v>3841399279</v>
      </c>
    </row>
    <row r="976" spans="1:52" ht="15" thickBot="1" x14ac:dyDescent="0.4">
      <c r="I976" s="39"/>
      <c r="J976" s="40"/>
      <c r="K976" s="41" t="s">
        <v>93</v>
      </c>
      <c r="L976" s="42" t="str">
        <f ca="1">MID(HEX2BIN(MID($G964,1,1),4),1,1)</f>
        <v>0</v>
      </c>
      <c r="M976" s="42" t="str">
        <f ca="1">MID(HEX2BIN(MID($G964,1,1),4),2,1)</f>
        <v>1</v>
      </c>
      <c r="N976" s="42" t="str">
        <f ca="1">MID(HEX2BIN(MID($G964,1,1),4),3,1)</f>
        <v>0</v>
      </c>
      <c r="O976" s="42" t="str">
        <f ca="1">MID(HEX2BIN(MID($G964,1,1),4),4,1)</f>
        <v>1</v>
      </c>
      <c r="P976" s="43" t="str">
        <f ca="1">MID(HEX2BIN(MID($G964,2,1),4),1,1)</f>
        <v>1</v>
      </c>
      <c r="Q976" s="43" t="str">
        <f ca="1">MID(HEX2BIN(MID($G964,2,1),4),2,1)</f>
        <v>1</v>
      </c>
      <c r="R976" s="43" t="str">
        <f ca="1">MID(HEX2BIN(MID($G964,2,1),4),3,1)</f>
        <v>0</v>
      </c>
      <c r="S976" s="43" t="str">
        <f ca="1">MID(HEX2BIN(MID($G964,2,1),4),4,1)</f>
        <v>0</v>
      </c>
      <c r="T976" s="44" t="str">
        <f ca="1">MID(HEX2BIN(MID($G964,3,1),4),1,1)</f>
        <v>0</v>
      </c>
      <c r="U976" s="44" t="str">
        <f ca="1">MID(HEX2BIN(MID($G964,3,1),4),2,1)</f>
        <v>0</v>
      </c>
      <c r="V976" s="44" t="str">
        <f ca="1">MID(HEX2BIN(MID($G964,3,1),4),3,1)</f>
        <v>1</v>
      </c>
      <c r="W976" s="44" t="str">
        <f ca="1">MID(HEX2BIN(MID($G964,3,1),4),4,1)</f>
        <v>1</v>
      </c>
      <c r="X976" s="45" t="str">
        <f ca="1">MID(HEX2BIN(MID($G964,4,1),4),1,1)</f>
        <v>1</v>
      </c>
      <c r="Y976" s="45" t="str">
        <f ca="1">MID(HEX2BIN(MID($G964,4,1),4),2,1)</f>
        <v>0</v>
      </c>
      <c r="Z976" s="45" t="str">
        <f ca="1">MID(HEX2BIN(MID($G964,4,1),4),3,1)</f>
        <v>1</v>
      </c>
      <c r="AA976" s="45" t="str">
        <f ca="1">MID(HEX2BIN(MID($G964,4,1),4),4,1)</f>
        <v>0</v>
      </c>
      <c r="AB976" s="42" t="str">
        <f ca="1">MID(HEX2BIN(MID($G964,5,1),4),1,1)</f>
        <v>1</v>
      </c>
      <c r="AC976" s="42" t="str">
        <f ca="1">MID(HEX2BIN(MID($G964,5,1),4),2,1)</f>
        <v>0</v>
      </c>
      <c r="AD976" s="42" t="str">
        <f ca="1">MID(HEX2BIN(MID($G964,5,1),4),3,1)</f>
        <v>1</v>
      </c>
      <c r="AE976" s="42" t="str">
        <f ca="1">MID(HEX2BIN(MID($G964,5,1),4),4,1)</f>
        <v>0</v>
      </c>
      <c r="AF976" s="43" t="str">
        <f ca="1">MID(HEX2BIN(MID($G964,6,1),4),1,1)</f>
        <v>1</v>
      </c>
      <c r="AG976" s="43" t="str">
        <f ca="1">MID(HEX2BIN(MID($G964,6,1),4),2,1)</f>
        <v>0</v>
      </c>
      <c r="AH976" s="43" t="str">
        <f ca="1">MID(HEX2BIN(MID($G964,6,1),4),3,1)</f>
        <v>1</v>
      </c>
      <c r="AI976" s="43" t="str">
        <f ca="1">MID(HEX2BIN(MID($G964,6,1),4),4,1)</f>
        <v>0</v>
      </c>
      <c r="AJ976" s="44" t="str">
        <f ca="1">MID(HEX2BIN(MID($G964,7,1),4),1,1)</f>
        <v>0</v>
      </c>
      <c r="AK976" s="44" t="str">
        <f ca="1">MID(HEX2BIN(MID($G964,7,1),4),2,1)</f>
        <v>0</v>
      </c>
      <c r="AL976" s="44" t="str">
        <f ca="1">MID(HEX2BIN(MID($G964,7,1),4),3,1)</f>
        <v>0</v>
      </c>
      <c r="AM976" s="44" t="str">
        <f ca="1">MID(HEX2BIN(MID($G964,7,1),4),4,1)</f>
        <v>0</v>
      </c>
      <c r="AN976" s="45" t="str">
        <f ca="1">MID(HEX2BIN(MID($G964,8,1),4),1,1)</f>
        <v>0</v>
      </c>
      <c r="AO976" s="45" t="str">
        <f ca="1">MID(HEX2BIN(MID($G964,8,1),4),2,1)</f>
        <v>1</v>
      </c>
      <c r="AP976" s="45" t="str">
        <f ca="1">MID(HEX2BIN(MID($G964,8,1),4),3,1)</f>
        <v>1</v>
      </c>
      <c r="AQ976" s="45" t="str">
        <f ca="1">MID(HEX2BIN(MID($G964,8,1),4),4,1)</f>
        <v>0</v>
      </c>
      <c r="AR976" s="41" t="str">
        <f t="shared" ca="1" si="1952"/>
        <v>01011100</v>
      </c>
      <c r="AS976" s="41" t="str">
        <f t="shared" ca="1" si="1953"/>
        <v>00111010</v>
      </c>
      <c r="AT976" s="40" t="str">
        <f t="shared" ca="1" si="1954"/>
        <v>10101010</v>
      </c>
      <c r="AU976" s="40" t="str">
        <f t="shared" ca="1" si="1955"/>
        <v>00000110</v>
      </c>
      <c r="AV976" s="40">
        <f t="shared" ca="1" si="1956"/>
        <v>92</v>
      </c>
      <c r="AW976" s="40">
        <f t="shared" ca="1" si="1957"/>
        <v>58</v>
      </c>
      <c r="AX976" s="40">
        <f t="shared" ca="1" si="1958"/>
        <v>170</v>
      </c>
      <c r="AY976" s="40">
        <f t="shared" ca="1" si="1959"/>
        <v>6</v>
      </c>
      <c r="AZ976" s="46">
        <f t="shared" ca="1" si="1960"/>
        <v>1547348486</v>
      </c>
    </row>
    <row r="977" spans="1:52" ht="15" thickBot="1" x14ac:dyDescent="0.4">
      <c r="I977" s="54">
        <f ca="1">_xlfn.BITXOR(_xlfn.BITAND(AZ974,AZ975),_xlfn.BITAND(AZ976,AZ977))</f>
        <v>1412663302</v>
      </c>
      <c r="J977" s="48"/>
      <c r="K977" s="49" t="s">
        <v>219</v>
      </c>
      <c r="L977" s="57">
        <f ca="1">IF(L974="1",0,1)</f>
        <v>1</v>
      </c>
      <c r="M977" s="57">
        <f ca="1">IF(M974="1",0,1)</f>
        <v>0</v>
      </c>
      <c r="N977" s="57">
        <f t="shared" ref="N977:AQ977" ca="1" si="1961">IF(N974="1",0,1)</f>
        <v>1</v>
      </c>
      <c r="O977" s="57">
        <f t="shared" ca="1" si="1961"/>
        <v>1</v>
      </c>
      <c r="P977" s="58">
        <f t="shared" ca="1" si="1961"/>
        <v>0</v>
      </c>
      <c r="Q977" s="58">
        <f t="shared" ca="1" si="1961"/>
        <v>0</v>
      </c>
      <c r="R977" s="58">
        <f t="shared" ca="1" si="1961"/>
        <v>0</v>
      </c>
      <c r="S977" s="58">
        <f t="shared" ca="1" si="1961"/>
        <v>0</v>
      </c>
      <c r="T977" s="59">
        <f t="shared" ca="1" si="1961"/>
        <v>1</v>
      </c>
      <c r="U977" s="59">
        <f t="shared" ca="1" si="1961"/>
        <v>1</v>
      </c>
      <c r="V977" s="59">
        <f t="shared" ca="1" si="1961"/>
        <v>0</v>
      </c>
      <c r="W977" s="59">
        <f t="shared" ca="1" si="1961"/>
        <v>0</v>
      </c>
      <c r="X977" s="60">
        <f t="shared" ca="1" si="1961"/>
        <v>0</v>
      </c>
      <c r="Y977" s="60">
        <f t="shared" ca="1" si="1961"/>
        <v>1</v>
      </c>
      <c r="Z977" s="60">
        <f t="shared" ca="1" si="1961"/>
        <v>0</v>
      </c>
      <c r="AA977" s="60">
        <f t="shared" ca="1" si="1961"/>
        <v>0</v>
      </c>
      <c r="AB977" s="57">
        <f t="shared" ca="1" si="1961"/>
        <v>1</v>
      </c>
      <c r="AC977" s="57">
        <f t="shared" ca="1" si="1961"/>
        <v>0</v>
      </c>
      <c r="AD977" s="57">
        <f t="shared" ca="1" si="1961"/>
        <v>0</v>
      </c>
      <c r="AE977" s="57">
        <f t="shared" ca="1" si="1961"/>
        <v>1</v>
      </c>
      <c r="AF977" s="58">
        <f t="shared" ca="1" si="1961"/>
        <v>0</v>
      </c>
      <c r="AG977" s="58">
        <f t="shared" ca="1" si="1961"/>
        <v>1</v>
      </c>
      <c r="AH977" s="58">
        <f t="shared" ca="1" si="1961"/>
        <v>0</v>
      </c>
      <c r="AI977" s="58">
        <f t="shared" ca="1" si="1961"/>
        <v>1</v>
      </c>
      <c r="AJ977" s="59">
        <f t="shared" ca="1" si="1961"/>
        <v>1</v>
      </c>
      <c r="AK977" s="59">
        <f t="shared" ca="1" si="1961"/>
        <v>1</v>
      </c>
      <c r="AL977" s="59">
        <f t="shared" ca="1" si="1961"/>
        <v>1</v>
      </c>
      <c r="AM977" s="59">
        <f t="shared" ca="1" si="1961"/>
        <v>0</v>
      </c>
      <c r="AN977" s="60">
        <f t="shared" ca="1" si="1961"/>
        <v>1</v>
      </c>
      <c r="AO977" s="60">
        <f t="shared" ca="1" si="1961"/>
        <v>0</v>
      </c>
      <c r="AP977" s="60">
        <f t="shared" ca="1" si="1961"/>
        <v>1</v>
      </c>
      <c r="AQ977" s="60">
        <f t="shared" ca="1" si="1961"/>
        <v>1</v>
      </c>
      <c r="AR977" s="49" t="str">
        <f t="shared" ca="1" si="1952"/>
        <v>10110000</v>
      </c>
      <c r="AS977" s="49" t="str">
        <f t="shared" ca="1" si="1953"/>
        <v>11000100</v>
      </c>
      <c r="AT977" s="48" t="str">
        <f t="shared" ca="1" si="1954"/>
        <v>10010101</v>
      </c>
      <c r="AU977" s="48" t="str">
        <f t="shared" ca="1" si="1955"/>
        <v>11101011</v>
      </c>
      <c r="AV977" s="48">
        <f t="shared" ca="1" si="1956"/>
        <v>176</v>
      </c>
      <c r="AW977" s="48">
        <f t="shared" ca="1" si="1957"/>
        <v>196</v>
      </c>
      <c r="AX977" s="48">
        <f t="shared" ca="1" si="1958"/>
        <v>149</v>
      </c>
      <c r="AY977" s="48">
        <f t="shared" ca="1" si="1959"/>
        <v>235</v>
      </c>
      <c r="AZ977" s="50">
        <f t="shared" ca="1" si="1960"/>
        <v>2965673451</v>
      </c>
    </row>
    <row r="978" spans="1:52" ht="15" thickBot="1" x14ac:dyDescent="0.4"/>
    <row r="979" spans="1:52" x14ac:dyDescent="0.35">
      <c r="I979" s="31"/>
      <c r="J979" s="32" t="s">
        <v>218</v>
      </c>
      <c r="K979" s="33" t="s">
        <v>0</v>
      </c>
      <c r="L979" s="34" t="str">
        <f ca="1">MID(HEX2BIN(MID($A964,1,1),4),1,1)</f>
        <v>0</v>
      </c>
      <c r="M979" s="34" t="str">
        <f ca="1">MID(HEX2BIN(MID($A964,1,1),4),2,1)</f>
        <v>1</v>
      </c>
      <c r="N979" s="34" t="str">
        <f ca="1">MID(HEX2BIN(MID($A964,1,1),4),3,1)</f>
        <v>1</v>
      </c>
      <c r="O979" s="34" t="str">
        <f ca="1">MID(HEX2BIN(MID($A964,1,1),4),4,1)</f>
        <v>0</v>
      </c>
      <c r="P979" s="35" t="str">
        <f ca="1">MID(HEX2BIN(MID($A964,2,1),4),1,1)</f>
        <v>0</v>
      </c>
      <c r="Q979" s="35" t="str">
        <f ca="1">MID(HEX2BIN(MID($A964,2,1),4),2,1)</f>
        <v>0</v>
      </c>
      <c r="R979" s="35" t="str">
        <f ca="1">MID(HEX2BIN(MID($A964,2,1),4),3,1)</f>
        <v>0</v>
      </c>
      <c r="S979" s="35" t="str">
        <f ca="1">MID(HEX2BIN(MID($A964,2,1),4),4,1)</f>
        <v>1</v>
      </c>
      <c r="T979" s="36" t="str">
        <f ca="1">MID(HEX2BIN(MID($A964,3,1),4),1,1)</f>
        <v>0</v>
      </c>
      <c r="U979" s="36" t="str">
        <f ca="1">MID(HEX2BIN(MID($A964,3,1),4),2,1)</f>
        <v>1</v>
      </c>
      <c r="V979" s="36" t="str">
        <f ca="1">MID(HEX2BIN(MID($A964,3,1),4),3,1)</f>
        <v>1</v>
      </c>
      <c r="W979" s="36" t="str">
        <f ca="1">MID(HEX2BIN(MID($A964,3,1),4),4,1)</f>
        <v>0</v>
      </c>
      <c r="X979" s="37" t="str">
        <f ca="1">MID(HEX2BIN(MID($A964,4,1),4),1,1)</f>
        <v>1</v>
      </c>
      <c r="Y979" s="37" t="str">
        <f ca="1">MID(HEX2BIN(MID($A964,4,1),4),2,1)</f>
        <v>1</v>
      </c>
      <c r="Z979" s="37" t="str">
        <f ca="1">MID(HEX2BIN(MID($A964,4,1),4),3,1)</f>
        <v>0</v>
      </c>
      <c r="AA979" s="37" t="str">
        <f ca="1">MID(HEX2BIN(MID($A964,4,1),4),4,1)</f>
        <v>1</v>
      </c>
      <c r="AB979" s="34" t="str">
        <f ca="1">MID(HEX2BIN(MID($A964,5,1),4),1,1)</f>
        <v>0</v>
      </c>
      <c r="AC979" s="34" t="str">
        <f ca="1">MID(HEX2BIN(MID($A964,5,1),4),2,1)</f>
        <v>1</v>
      </c>
      <c r="AD979" s="34" t="str">
        <f ca="1">MID(HEX2BIN(MID($A964,5,1),4),3,1)</f>
        <v>0</v>
      </c>
      <c r="AE979" s="34" t="str">
        <f ca="1">MID(HEX2BIN(MID($A964,5,1),4),4,1)</f>
        <v>0</v>
      </c>
      <c r="AF979" s="35" t="str">
        <f ca="1">MID(HEX2BIN(MID($A964,6,1),4),1,1)</f>
        <v>1</v>
      </c>
      <c r="AG979" s="35" t="str">
        <f ca="1">MID(HEX2BIN(MID($A964,6,1),4),2,1)</f>
        <v>0</v>
      </c>
      <c r="AH979" s="35" t="str">
        <f ca="1">MID(HEX2BIN(MID($A964,6,1),4),3,1)</f>
        <v>1</v>
      </c>
      <c r="AI979" s="35" t="str">
        <f ca="1">MID(HEX2BIN(MID($A964,6,1),4),4,1)</f>
        <v>1</v>
      </c>
      <c r="AJ979" s="36" t="str">
        <f ca="1">MID(HEX2BIN(MID($A964,7,1),4),1,1)</f>
        <v>1</v>
      </c>
      <c r="AK979" s="36" t="str">
        <f ca="1">MID(HEX2BIN(MID($A964,7,1),4),2,1)</f>
        <v>0</v>
      </c>
      <c r="AL979" s="36" t="str">
        <f ca="1">MID(HEX2BIN(MID($A964,7,1),4),3,1)</f>
        <v>0</v>
      </c>
      <c r="AM979" s="36" t="str">
        <f ca="1">MID(HEX2BIN(MID($A964,7,1),4),4,1)</f>
        <v>0</v>
      </c>
      <c r="AN979" s="37" t="str">
        <f ca="1">MID(HEX2BIN(MID($A964,8,1),4),1,1)</f>
        <v>0</v>
      </c>
      <c r="AO979" s="37" t="str">
        <f ca="1">MID(HEX2BIN(MID($A964,8,1),4),2,1)</f>
        <v>0</v>
      </c>
      <c r="AP979" s="37" t="str">
        <f ca="1">MID(HEX2BIN(MID($A964,8,1),4),3,1)</f>
        <v>1</v>
      </c>
      <c r="AQ979" s="37" t="str">
        <f ca="1">MID(HEX2BIN(MID($A964,8,1),4),4,1)</f>
        <v>1</v>
      </c>
      <c r="AR979" s="33" t="str">
        <f t="shared" ref="AR979:AR981" ca="1" si="1962">_xlfn.CONCAT(L979,M979,N979,O979,P979,Q979,R979,S979)</f>
        <v>01100001</v>
      </c>
      <c r="AS979" s="33" t="str">
        <f t="shared" ref="AS979:AS981" ca="1" si="1963">_xlfn.CONCAT(T979,U979,V979,W979,X979,Y979,Z979,AA979)</f>
        <v>01101101</v>
      </c>
      <c r="AT979" s="32" t="str">
        <f t="shared" ref="AT979:AT981" ca="1" si="1964">_xlfn.CONCAT(AB979,AC979,AD979,AE979,AF979,AG979,AH979,AI979)</f>
        <v>01001011</v>
      </c>
      <c r="AU979" s="32" t="str">
        <f t="shared" ref="AU979:AU981" ca="1" si="1965">_xlfn.CONCAT(AJ979,AK979,AL979,AM979,AN979,AO979,AP979,AQ979)</f>
        <v>10000011</v>
      </c>
      <c r="AV979" s="32">
        <f t="shared" ref="AV979:AV981" ca="1" si="1966">BIN2DEC(AR979)</f>
        <v>97</v>
      </c>
      <c r="AW979" s="32">
        <f t="shared" ref="AW979:AW981" ca="1" si="1967">BIN2DEC(AS979)</f>
        <v>109</v>
      </c>
      <c r="AX979" s="32">
        <f t="shared" ref="AX979:AX981" ca="1" si="1968">BIN2DEC(AT979)</f>
        <v>75</v>
      </c>
      <c r="AY979" s="32">
        <f t="shared" ref="AY979:AY981" ca="1" si="1969">BIN2DEC(AU979)</f>
        <v>131</v>
      </c>
      <c r="AZ979" s="38">
        <f t="shared" ref="AZ979:AZ981" ca="1" si="1970">(AV979*2^24)+(AW979*2^16)+(AX979*2^8)+AY979</f>
        <v>1634552707</v>
      </c>
    </row>
    <row r="980" spans="1:52" ht="15" thickBot="1" x14ac:dyDescent="0.4">
      <c r="I980" s="39"/>
      <c r="J980" s="40"/>
      <c r="K980" s="41" t="s">
        <v>4</v>
      </c>
      <c r="L980" s="42" t="str">
        <f ca="1">MID(HEX2BIN(MID($B964,1,1),4),1,1)</f>
        <v>0</v>
      </c>
      <c r="M980" s="42" t="str">
        <f ca="1">MID(HEX2BIN(MID($B964,1,1),4),2,1)</f>
        <v>1</v>
      </c>
      <c r="N980" s="42" t="str">
        <f ca="1">MID(HEX2BIN(MID($B964,1,1),4),3,1)</f>
        <v>1</v>
      </c>
      <c r="O980" s="42" t="str">
        <f ca="1">MID(HEX2BIN(MID($B964,1,1),4),4,1)</f>
        <v>1</v>
      </c>
      <c r="P980" s="43" t="str">
        <f ca="1">MID(HEX2BIN(MID($B964,2,1),4),1,1)</f>
        <v>1</v>
      </c>
      <c r="Q980" s="43" t="str">
        <f ca="1">MID(HEX2BIN(MID($B964,2,1),4),2,1)</f>
        <v>0</v>
      </c>
      <c r="R980" s="43" t="str">
        <f ca="1">MID(HEX2BIN(MID($B964,2,1),4),3,1)</f>
        <v>0</v>
      </c>
      <c r="S980" s="43" t="str">
        <f ca="1">MID(HEX2BIN(MID($B964,2,1),4),4,1)</f>
        <v>1</v>
      </c>
      <c r="T980" s="44" t="str">
        <f ca="1">MID(HEX2BIN(MID($B964,3,1),4),1,1)</f>
        <v>0</v>
      </c>
      <c r="U980" s="44" t="str">
        <f ca="1">MID(HEX2BIN(MID($B964,3,1),4),2,1)</f>
        <v>0</v>
      </c>
      <c r="V980" s="44" t="str">
        <f ca="1">MID(HEX2BIN(MID($B964,3,1),4),3,1)</f>
        <v>0</v>
      </c>
      <c r="W980" s="44" t="str">
        <f ca="1">MID(HEX2BIN(MID($B964,3,1),4),4,1)</f>
        <v>1</v>
      </c>
      <c r="X980" s="45" t="str">
        <f ca="1">MID(HEX2BIN(MID($B964,4,1),4),1,1)</f>
        <v>1</v>
      </c>
      <c r="Y980" s="45" t="str">
        <f ca="1">MID(HEX2BIN(MID($B964,4,1),4),2,1)</f>
        <v>1</v>
      </c>
      <c r="Z980" s="45" t="str">
        <f ca="1">MID(HEX2BIN(MID($B964,4,1),4),3,1)</f>
        <v>0</v>
      </c>
      <c r="AA980" s="45" t="str">
        <f ca="1">MID(HEX2BIN(MID($B964,4,1),4),4,1)</f>
        <v>0</v>
      </c>
      <c r="AB980" s="42" t="str">
        <f ca="1">MID(HEX2BIN(MID($B964,5,1),4),1,1)</f>
        <v>0</v>
      </c>
      <c r="AC980" s="42" t="str">
        <f ca="1">MID(HEX2BIN(MID($B964,5,1),4),2,1)</f>
        <v>0</v>
      </c>
      <c r="AD980" s="42" t="str">
        <f ca="1">MID(HEX2BIN(MID($B964,5,1),4),3,1)</f>
        <v>0</v>
      </c>
      <c r="AE980" s="42" t="str">
        <f ca="1">MID(HEX2BIN(MID($B964,5,1),4),4,1)</f>
        <v>1</v>
      </c>
      <c r="AF980" s="43" t="str">
        <f ca="1">MID(HEX2BIN(MID($B964,6,1),4),1,1)</f>
        <v>0</v>
      </c>
      <c r="AG980" s="43" t="str">
        <f ca="1">MID(HEX2BIN(MID($B964,6,1),4),2,1)</f>
        <v>0</v>
      </c>
      <c r="AH980" s="43" t="str">
        <f ca="1">MID(HEX2BIN(MID($B964,6,1),4),3,1)</f>
        <v>0</v>
      </c>
      <c r="AI980" s="43" t="str">
        <f ca="1">MID(HEX2BIN(MID($B964,6,1),4),4,1)</f>
        <v>0</v>
      </c>
      <c r="AJ980" s="44" t="str">
        <f ca="1">MID(HEX2BIN(MID($B964,7,1),4),1,1)</f>
        <v>1</v>
      </c>
      <c r="AK980" s="44" t="str">
        <f ca="1">MID(HEX2BIN(MID($B964,7,1),4),2,1)</f>
        <v>0</v>
      </c>
      <c r="AL980" s="44" t="str">
        <f ca="1">MID(HEX2BIN(MID($B964,7,1),4),3,1)</f>
        <v>0</v>
      </c>
      <c r="AM980" s="44" t="str">
        <f ca="1">MID(HEX2BIN(MID($B964,7,1),4),4,1)</f>
        <v>1</v>
      </c>
      <c r="AN980" s="45" t="str">
        <f ca="1">MID(HEX2BIN(MID($B964,8,1),4),1,1)</f>
        <v>0</v>
      </c>
      <c r="AO980" s="45" t="str">
        <f ca="1">MID(HEX2BIN(MID($B964,8,1),4),2,1)</f>
        <v>1</v>
      </c>
      <c r="AP980" s="45" t="str">
        <f ca="1">MID(HEX2BIN(MID($B964,8,1),4),3,1)</f>
        <v>0</v>
      </c>
      <c r="AQ980" s="45" t="str">
        <f ca="1">MID(HEX2BIN(MID($B964,8,1),4),4,1)</f>
        <v>0</v>
      </c>
      <c r="AR980" s="41" t="str">
        <f t="shared" ca="1" si="1962"/>
        <v>01111001</v>
      </c>
      <c r="AS980" s="41" t="str">
        <f t="shared" ca="1" si="1963"/>
        <v>00011100</v>
      </c>
      <c r="AT980" s="40" t="str">
        <f t="shared" ca="1" si="1964"/>
        <v>00010000</v>
      </c>
      <c r="AU980" s="40" t="str">
        <f t="shared" ca="1" si="1965"/>
        <v>10010100</v>
      </c>
      <c r="AV980" s="40">
        <f t="shared" ca="1" si="1966"/>
        <v>121</v>
      </c>
      <c r="AW980" s="40">
        <f t="shared" ca="1" si="1967"/>
        <v>28</v>
      </c>
      <c r="AX980" s="40">
        <f t="shared" ca="1" si="1968"/>
        <v>16</v>
      </c>
      <c r="AY980" s="40">
        <f t="shared" ca="1" si="1969"/>
        <v>148</v>
      </c>
      <c r="AZ980" s="46">
        <f t="shared" ca="1" si="1970"/>
        <v>2031882388</v>
      </c>
    </row>
    <row r="981" spans="1:52" ht="15" thickBot="1" x14ac:dyDescent="0.4">
      <c r="A981" t="str">
        <f ca="1">DEC2HEX(MOD(G967+G971,2^32),8)</f>
        <v>E6D1EB86</v>
      </c>
      <c r="B981" t="str">
        <f ca="1">A964</f>
        <v>616D4B83</v>
      </c>
      <c r="C981" t="str">
        <f ca="1">B964</f>
        <v>791C1094</v>
      </c>
      <c r="D981" t="str">
        <f ca="1">C964</f>
        <v>D62C7F3F</v>
      </c>
      <c r="E981" t="str">
        <f ca="1">DEC2HEX(MOD(HEX2DEC(D964)+G967,2^32),8)</f>
        <v>C3E77642</v>
      </c>
      <c r="F981" s="29" t="str">
        <f ca="1">E964</f>
        <v>4F3B6A14</v>
      </c>
      <c r="G981" s="29" t="str">
        <f ca="1">F964</f>
        <v>E4F719EF</v>
      </c>
      <c r="H981" t="str">
        <f ca="1">G964</f>
        <v>5C3AAA06</v>
      </c>
      <c r="I981" s="54">
        <f ca="1">_xlfn.BITXOR(_xlfn.BITXOR(_xlfn.BITAND(AZ979,AZ980),_xlfn.BITAND(AZ979,AZ981)), _xlfn.BITAND(AZ980,AZ981))</f>
        <v>1898732439</v>
      </c>
      <c r="J981" s="48"/>
      <c r="K981" s="49" t="s">
        <v>5</v>
      </c>
      <c r="L981" s="57" t="str">
        <f ca="1">MID(HEX2BIN(MID($C964,1,1),4),1,1)</f>
        <v>1</v>
      </c>
      <c r="M981" s="57" t="str">
        <f ca="1">MID(HEX2BIN(MID($C964,1,1),4),2,1)</f>
        <v>1</v>
      </c>
      <c r="N981" s="57" t="str">
        <f ca="1">MID(HEX2BIN(MID($C964,1,1),4),3,1)</f>
        <v>0</v>
      </c>
      <c r="O981" s="57" t="str">
        <f ca="1">MID(HEX2BIN(MID($C964,1,1),4),4,1)</f>
        <v>1</v>
      </c>
      <c r="P981" s="58" t="str">
        <f ca="1">MID(HEX2BIN(MID($C964,2,1),4),1,1)</f>
        <v>0</v>
      </c>
      <c r="Q981" s="58" t="str">
        <f ca="1">MID(HEX2BIN(MID($C964,2,1),4),2,1)</f>
        <v>1</v>
      </c>
      <c r="R981" s="58" t="str">
        <f ca="1">MID(HEX2BIN(MID($C964,2,1),4),3,1)</f>
        <v>1</v>
      </c>
      <c r="S981" s="58" t="str">
        <f ca="1">MID(HEX2BIN(MID($C964,2,1),4),4,1)</f>
        <v>0</v>
      </c>
      <c r="T981" s="59" t="str">
        <f ca="1">MID(HEX2BIN(MID($C964,3,1),4),1,1)</f>
        <v>0</v>
      </c>
      <c r="U981" s="59" t="str">
        <f ca="1">MID(HEX2BIN(MID($C964,3,1),4),2,1)</f>
        <v>0</v>
      </c>
      <c r="V981" s="59" t="str">
        <f ca="1">MID(HEX2BIN(MID($C964,3,1),4),3,1)</f>
        <v>1</v>
      </c>
      <c r="W981" s="59" t="str">
        <f ca="1">MID(HEX2BIN(MID($C964,3,1),4),4,1)</f>
        <v>0</v>
      </c>
      <c r="X981" s="60" t="str">
        <f ca="1">MID(HEX2BIN(MID($C964,4,1),4),1,1)</f>
        <v>1</v>
      </c>
      <c r="Y981" s="60" t="str">
        <f ca="1">MID(HEX2BIN(MID($C964,4,1),4),2,1)</f>
        <v>1</v>
      </c>
      <c r="Z981" s="60" t="str">
        <f ca="1">MID(HEX2BIN(MID($C964,4,1),4),3,1)</f>
        <v>0</v>
      </c>
      <c r="AA981" s="60" t="str">
        <f ca="1">MID(HEX2BIN(MID($C964,4,1),4),4,1)</f>
        <v>0</v>
      </c>
      <c r="AB981" s="57" t="str">
        <f ca="1">MID(HEX2BIN(MID($C964,5,1),4),1,1)</f>
        <v>0</v>
      </c>
      <c r="AC981" s="57" t="str">
        <f ca="1">MID(HEX2BIN(MID($C964,5,1),4),2,1)</f>
        <v>1</v>
      </c>
      <c r="AD981" s="57" t="str">
        <f ca="1">MID(HEX2BIN(MID($C964,5,1),4),3,1)</f>
        <v>1</v>
      </c>
      <c r="AE981" s="57" t="str">
        <f ca="1">MID(HEX2BIN(MID($C964,5,1),4),4,1)</f>
        <v>1</v>
      </c>
      <c r="AF981" s="58" t="str">
        <f ca="1">MID(HEX2BIN(MID($C964,6,1),4),1,1)</f>
        <v>1</v>
      </c>
      <c r="AG981" s="58" t="str">
        <f ca="1">MID(HEX2BIN(MID($C964,6,1),4),2,1)</f>
        <v>1</v>
      </c>
      <c r="AH981" s="58" t="str">
        <f ca="1">MID(HEX2BIN(MID($C964,6,1),4),3,1)</f>
        <v>1</v>
      </c>
      <c r="AI981" s="58" t="str">
        <f ca="1">MID(HEX2BIN(MID($C964,6,1),4),4,1)</f>
        <v>1</v>
      </c>
      <c r="AJ981" s="59" t="str">
        <f ca="1">MID(HEX2BIN(MID($C964,7,1),4),1,1)</f>
        <v>0</v>
      </c>
      <c r="AK981" s="59" t="str">
        <f ca="1">MID(HEX2BIN(MID($C964,7,1),4),2,1)</f>
        <v>0</v>
      </c>
      <c r="AL981" s="59" t="str">
        <f ca="1">MID(HEX2BIN(MID($C964,7,1),4),3,1)</f>
        <v>1</v>
      </c>
      <c r="AM981" s="59" t="str">
        <f ca="1">MID(HEX2BIN(MID($C964,7,1),4),4,1)</f>
        <v>1</v>
      </c>
      <c r="AN981" s="60" t="str">
        <f ca="1">MID(HEX2BIN(MID($C964,8,1),4),1,1)</f>
        <v>1</v>
      </c>
      <c r="AO981" s="60" t="str">
        <f ca="1">MID(HEX2BIN(MID($C964,8,1),4),2,1)</f>
        <v>1</v>
      </c>
      <c r="AP981" s="60" t="str">
        <f ca="1">MID(HEX2BIN(MID($C964,8,1),4),3,1)</f>
        <v>1</v>
      </c>
      <c r="AQ981" s="60" t="str">
        <f ca="1">MID(HEX2BIN(MID($C964,8,1),4),4,1)</f>
        <v>1</v>
      </c>
      <c r="AR981" s="49" t="str">
        <f t="shared" ca="1" si="1962"/>
        <v>11010110</v>
      </c>
      <c r="AS981" s="49" t="str">
        <f t="shared" ca="1" si="1963"/>
        <v>00101100</v>
      </c>
      <c r="AT981" s="48" t="str">
        <f t="shared" ca="1" si="1964"/>
        <v>01111111</v>
      </c>
      <c r="AU981" s="48" t="str">
        <f t="shared" ca="1" si="1965"/>
        <v>00111111</v>
      </c>
      <c r="AV981" s="48">
        <f t="shared" ca="1" si="1966"/>
        <v>214</v>
      </c>
      <c r="AW981" s="48">
        <f t="shared" ca="1" si="1967"/>
        <v>44</v>
      </c>
      <c r="AX981" s="48">
        <f t="shared" ca="1" si="1968"/>
        <v>127</v>
      </c>
      <c r="AY981" s="48">
        <f t="shared" ca="1" si="1969"/>
        <v>63</v>
      </c>
      <c r="AZ981" s="50">
        <f t="shared" ca="1" si="1970"/>
        <v>3593240383</v>
      </c>
    </row>
    <row r="982" spans="1:52" ht="15" thickBot="1" x14ac:dyDescent="0.4"/>
    <row r="983" spans="1:52" x14ac:dyDescent="0.35">
      <c r="A983" t="str">
        <f t="shared" ref="A983:H983" ca="1" si="1971">A981</f>
        <v>E6D1EB86</v>
      </c>
      <c r="B983" t="str">
        <f t="shared" ca="1" si="1971"/>
        <v>616D4B83</v>
      </c>
      <c r="C983" t="str">
        <f t="shared" ca="1" si="1971"/>
        <v>791C1094</v>
      </c>
      <c r="D983" t="str">
        <f t="shared" ca="1" si="1971"/>
        <v>D62C7F3F</v>
      </c>
      <c r="E983" s="29" t="str">
        <f t="shared" ca="1" si="1971"/>
        <v>C3E77642</v>
      </c>
      <c r="F983" s="29" t="str">
        <f t="shared" ca="1" si="1971"/>
        <v>4F3B6A14</v>
      </c>
      <c r="G983" t="str">
        <f t="shared" ca="1" si="1971"/>
        <v>E4F719EF</v>
      </c>
      <c r="H983" t="str">
        <f t="shared" ca="1" si="1971"/>
        <v>5C3AAA06</v>
      </c>
      <c r="I983" s="31"/>
      <c r="J983" s="51" t="s">
        <v>214</v>
      </c>
      <c r="K983" s="52"/>
      <c r="L983" s="34" t="str">
        <f ca="1">MID(HEX2BIN(MID($A983,1,1),4),1,1)</f>
        <v>1</v>
      </c>
      <c r="M983" s="34" t="str">
        <f ca="1">MID(HEX2BIN(MID($A983,1,1),4),2,1)</f>
        <v>1</v>
      </c>
      <c r="N983" s="34" t="str">
        <f ca="1">MID(HEX2BIN(MID($A983,1,1),4),3,1)</f>
        <v>1</v>
      </c>
      <c r="O983" s="34" t="str">
        <f ca="1">MID(HEX2BIN(MID($A983,1,1),4),4,1)</f>
        <v>0</v>
      </c>
      <c r="P983" s="35" t="str">
        <f ca="1">MID(HEX2BIN(MID($A983,2,1),4),1,1)</f>
        <v>0</v>
      </c>
      <c r="Q983" s="35" t="str">
        <f ca="1">MID(HEX2BIN(MID($A983,2,1),4),2,1)</f>
        <v>1</v>
      </c>
      <c r="R983" s="35" t="str">
        <f ca="1">MID(HEX2BIN(MID($A983,2,1),4),3,1)</f>
        <v>1</v>
      </c>
      <c r="S983" s="35" t="str">
        <f ca="1">MID(HEX2BIN(MID($A983,2,1),4),4,1)</f>
        <v>0</v>
      </c>
      <c r="T983" s="36" t="str">
        <f ca="1">MID(HEX2BIN(MID($A983,3,1),4),1,1)</f>
        <v>1</v>
      </c>
      <c r="U983" s="36" t="str">
        <f ca="1">MID(HEX2BIN(MID($A983,3,1),4),2,1)</f>
        <v>1</v>
      </c>
      <c r="V983" s="36" t="str">
        <f ca="1">MID(HEX2BIN(MID($A983,3,1),4),3,1)</f>
        <v>0</v>
      </c>
      <c r="W983" s="36" t="str">
        <f ca="1">MID(HEX2BIN(MID($A983,3,1),4),4,1)</f>
        <v>1</v>
      </c>
      <c r="X983" s="37" t="str">
        <f ca="1">MID(HEX2BIN(MID($A983,4,1),4),1,1)</f>
        <v>0</v>
      </c>
      <c r="Y983" s="37" t="str">
        <f ca="1">MID(HEX2BIN(MID($A983,4,1),4),2,1)</f>
        <v>0</v>
      </c>
      <c r="Z983" s="37" t="str">
        <f ca="1">MID(HEX2BIN(MID($A983,4,1),4),3,1)</f>
        <v>0</v>
      </c>
      <c r="AA983" s="37" t="str">
        <f ca="1">MID(HEX2BIN(MID($A983,4,1),4),4,1)</f>
        <v>1</v>
      </c>
      <c r="AB983" s="34" t="str">
        <f ca="1">MID(HEX2BIN(MID($A983,5,1),4),1,1)</f>
        <v>1</v>
      </c>
      <c r="AC983" s="34" t="str">
        <f ca="1">MID(HEX2BIN(MID($A983,5,1),4),2,1)</f>
        <v>1</v>
      </c>
      <c r="AD983" s="34" t="str">
        <f ca="1">MID(HEX2BIN(MID($A983,5,1),4),3,1)</f>
        <v>1</v>
      </c>
      <c r="AE983" s="34" t="str">
        <f ca="1">MID(HEX2BIN(MID($A983,5,1),4),4,1)</f>
        <v>0</v>
      </c>
      <c r="AF983" s="35" t="str">
        <f ca="1">MID(HEX2BIN(MID($A983,6,1),4),1,1)</f>
        <v>1</v>
      </c>
      <c r="AG983" s="35" t="str">
        <f ca="1">MID(HEX2BIN(MID($A983,6,1),4),2,1)</f>
        <v>0</v>
      </c>
      <c r="AH983" s="35" t="str">
        <f ca="1">MID(HEX2BIN(MID($A983,6,1),4),3,1)</f>
        <v>1</v>
      </c>
      <c r="AI983" s="35" t="str">
        <f ca="1">MID(HEX2BIN(MID($A983,6,1),4),4,1)</f>
        <v>1</v>
      </c>
      <c r="AJ983" s="36" t="str">
        <f ca="1">MID(HEX2BIN(MID($A983,7,1),4),1,1)</f>
        <v>1</v>
      </c>
      <c r="AK983" s="36" t="str">
        <f ca="1">MID(HEX2BIN(MID($A983,7,1),4),2,1)</f>
        <v>0</v>
      </c>
      <c r="AL983" s="36" t="str">
        <f ca="1">MID(HEX2BIN(MID($A983,7,1),4),3,1)</f>
        <v>0</v>
      </c>
      <c r="AM983" s="36" t="str">
        <f ca="1">MID(HEX2BIN(MID($A983,7,1),4),4,1)</f>
        <v>0</v>
      </c>
      <c r="AN983" s="37" t="str">
        <f ca="1">MID(HEX2BIN(MID($A983,8,1),4),1,1)</f>
        <v>0</v>
      </c>
      <c r="AO983" s="37" t="str">
        <f ca="1">MID(HEX2BIN(MID($A983,8,1),4),2,1)</f>
        <v>1</v>
      </c>
      <c r="AP983" s="37" t="str">
        <f ca="1">MID(HEX2BIN(MID($A983,8,1),4),3,1)</f>
        <v>1</v>
      </c>
      <c r="AQ983" s="37" t="str">
        <f ca="1">MID(HEX2BIN(MID($A983,8,1),4),4,1)</f>
        <v>0</v>
      </c>
      <c r="AR983" s="33" t="str">
        <f t="shared" ref="AR983:AR986" ca="1" si="1972">_xlfn.CONCAT(L983,M983,N983,O983,P983,Q983,R983,S983)</f>
        <v>11100110</v>
      </c>
      <c r="AS983" s="33" t="str">
        <f t="shared" ref="AS983:AS986" ca="1" si="1973">_xlfn.CONCAT(T983,U983,V983,W983,X983,Y983,Z983,AA983)</f>
        <v>11010001</v>
      </c>
      <c r="AT983" s="32" t="str">
        <f t="shared" ref="AT983:AT986" ca="1" si="1974">_xlfn.CONCAT(AB983,AC983,AD983,AE983,AF983,AG983,AH983,AI983)</f>
        <v>11101011</v>
      </c>
      <c r="AU983" s="32" t="str">
        <f t="shared" ref="AU983:AU986" ca="1" si="1975">_xlfn.CONCAT(AJ983,AK983,AL983,AM983,AN983,AO983,AP983,AQ983)</f>
        <v>10000110</v>
      </c>
      <c r="AV983" s="32">
        <f t="shared" ref="AV983:AV986" ca="1" si="1976">BIN2DEC(AR983)</f>
        <v>230</v>
      </c>
      <c r="AW983" s="32">
        <f t="shared" ref="AW983:AW986" ca="1" si="1977">BIN2DEC(AS983)</f>
        <v>209</v>
      </c>
      <c r="AX983" s="32">
        <f t="shared" ref="AX983:AX986" ca="1" si="1978">BIN2DEC(AT983)</f>
        <v>235</v>
      </c>
      <c r="AY983" s="32">
        <f t="shared" ref="AY983:AY986" ca="1" si="1979">BIN2DEC(AU983)</f>
        <v>134</v>
      </c>
      <c r="AZ983" s="38">
        <f t="shared" ref="AZ983:AZ986" ca="1" si="1980">(AV983*2^24)+(AW983*2^16)+(AX983*2^8)+AY983</f>
        <v>3872516998</v>
      </c>
    </row>
    <row r="984" spans="1:52" ht="15.5" x14ac:dyDescent="0.35">
      <c r="A984" s="55" t="s">
        <v>279</v>
      </c>
      <c r="I984" s="39"/>
      <c r="J984" s="40" t="s">
        <v>215</v>
      </c>
      <c r="K984" s="53">
        <v>2</v>
      </c>
      <c r="L984" s="42" t="str" cm="1">
        <f t="array" aca="1" ref="L984" ca="1">INDIRECT(ADDRESS((ROW(984:984)-1),IF(MOD(COLUMN(L:L)-11-$K984,32)=0,32,MOD(COLUMN(L:L)-11-$K984,32))+11))</f>
        <v>1</v>
      </c>
      <c r="M984" s="42" t="str" cm="1">
        <f t="array" aca="1" ref="M984" ca="1">INDIRECT(ADDRESS((ROW(984:984)-1),IF(MOD(COLUMN(M:M)-11-$K984,32)=0,32,MOD(COLUMN(M:M)-11-$K984,32))+11))</f>
        <v>0</v>
      </c>
      <c r="N984" s="42" t="str" cm="1">
        <f t="array" aca="1" ref="N984" ca="1">INDIRECT(ADDRESS((ROW(984:984)-1),IF(MOD(COLUMN(N:N)-11-$K984,32)=0,32,MOD(COLUMN(N:N)-11-$K984,32))+11))</f>
        <v>1</v>
      </c>
      <c r="O984" s="42" t="str" cm="1">
        <f t="array" aca="1" ref="O984" ca="1">INDIRECT(ADDRESS((ROW(984:984)-1),IF(MOD(COLUMN(O:O)-11-$K984,32)=0,32,MOD(COLUMN(O:O)-11-$K984,32))+11))</f>
        <v>1</v>
      </c>
      <c r="P984" s="43" t="str" cm="1">
        <f t="array" aca="1" ref="P984" ca="1">INDIRECT(ADDRESS((ROW(984:984)-1),IF(MOD(COLUMN(P:P)-11-$K984,32)=0,32,MOD(COLUMN(P:P)-11-$K984,32))+11))</f>
        <v>1</v>
      </c>
      <c r="Q984" s="43" t="str" cm="1">
        <f t="array" aca="1" ref="Q984" ca="1">INDIRECT(ADDRESS((ROW(984:984)-1),IF(MOD(COLUMN(Q:Q)-11-$K984,32)=0,32,MOD(COLUMN(Q:Q)-11-$K984,32))+11))</f>
        <v>0</v>
      </c>
      <c r="R984" s="43" t="str" cm="1">
        <f t="array" aca="1" ref="R984" ca="1">INDIRECT(ADDRESS((ROW(984:984)-1),IF(MOD(COLUMN(R:R)-11-$K984,32)=0,32,MOD(COLUMN(R:R)-11-$K984,32))+11))</f>
        <v>0</v>
      </c>
      <c r="S984" s="43" t="str" cm="1">
        <f t="array" aca="1" ref="S984" ca="1">INDIRECT(ADDRESS((ROW(984:984)-1),IF(MOD(COLUMN(S:S)-11-$K984,32)=0,32,MOD(COLUMN(S:S)-11-$K984,32))+11))</f>
        <v>1</v>
      </c>
      <c r="T984" s="44" t="str" cm="1">
        <f t="array" aca="1" ref="T984" ca="1">INDIRECT(ADDRESS((ROW(984:984)-1),IF(MOD(COLUMN(T:T)-11-$K984,32)=0,32,MOD(COLUMN(T:T)-11-$K984,32))+11))</f>
        <v>1</v>
      </c>
      <c r="U984" s="44" t="str" cm="1">
        <f t="array" aca="1" ref="U984" ca="1">INDIRECT(ADDRESS((ROW(984:984)-1),IF(MOD(COLUMN(U:U)-11-$K984,32)=0,32,MOD(COLUMN(U:U)-11-$K984,32))+11))</f>
        <v>0</v>
      </c>
      <c r="V984" s="44" t="str" cm="1">
        <f t="array" aca="1" ref="V984" ca="1">INDIRECT(ADDRESS((ROW(984:984)-1),IF(MOD(COLUMN(V:V)-11-$K984,32)=0,32,MOD(COLUMN(V:V)-11-$K984,32))+11))</f>
        <v>1</v>
      </c>
      <c r="W984" s="44" t="str" cm="1">
        <f t="array" aca="1" ref="W984" ca="1">INDIRECT(ADDRESS((ROW(984:984)-1),IF(MOD(COLUMN(W:W)-11-$K984,32)=0,32,MOD(COLUMN(W:W)-11-$K984,32))+11))</f>
        <v>1</v>
      </c>
      <c r="X984" s="45" t="str" cm="1">
        <f t="array" aca="1" ref="X984" ca="1">INDIRECT(ADDRESS((ROW(984:984)-1),IF(MOD(COLUMN(X:X)-11-$K984,32)=0,32,MOD(COLUMN(X:X)-11-$K984,32))+11))</f>
        <v>0</v>
      </c>
      <c r="Y984" s="45" t="str" cm="1">
        <f t="array" aca="1" ref="Y984" ca="1">INDIRECT(ADDRESS((ROW(984:984)-1),IF(MOD(COLUMN(Y:Y)-11-$K984,32)=0,32,MOD(COLUMN(Y:Y)-11-$K984,32))+11))</f>
        <v>1</v>
      </c>
      <c r="Z984" s="45" t="str" cm="1">
        <f t="array" aca="1" ref="Z984" ca="1">INDIRECT(ADDRESS((ROW(984:984)-1),IF(MOD(COLUMN(Z:Z)-11-$K984,32)=0,32,MOD(COLUMN(Z:Z)-11-$K984,32))+11))</f>
        <v>0</v>
      </c>
      <c r="AA984" s="45" t="str" cm="1">
        <f t="array" aca="1" ref="AA984" ca="1">INDIRECT(ADDRESS((ROW(984:984)-1),IF(MOD(COLUMN(AA:AA)-11-$K984,32)=0,32,MOD(COLUMN(AA:AA)-11-$K984,32))+11))</f>
        <v>0</v>
      </c>
      <c r="AB984" s="42" t="str" cm="1">
        <f t="array" aca="1" ref="AB984" ca="1">INDIRECT(ADDRESS((ROW(984:984)-1),IF(MOD(COLUMN(AB:AB)-11-$K984,32)=0,32,MOD(COLUMN(AB:AB)-11-$K984,32))+11))</f>
        <v>0</v>
      </c>
      <c r="AC984" s="42" t="str" cm="1">
        <f t="array" aca="1" ref="AC984" ca="1">INDIRECT(ADDRESS((ROW(984:984)-1),IF(MOD(COLUMN(AC:AC)-11-$K984,32)=0,32,MOD(COLUMN(AC:AC)-11-$K984,32))+11))</f>
        <v>1</v>
      </c>
      <c r="AD984" s="42" t="str" cm="1">
        <f t="array" aca="1" ref="AD984" ca="1">INDIRECT(ADDRESS((ROW(984:984)-1),IF(MOD(COLUMN(AD:AD)-11-$K984,32)=0,32,MOD(COLUMN(AD:AD)-11-$K984,32))+11))</f>
        <v>1</v>
      </c>
      <c r="AE984" s="42" t="str" cm="1">
        <f t="array" aca="1" ref="AE984" ca="1">INDIRECT(ADDRESS((ROW(984:984)-1),IF(MOD(COLUMN(AE:AE)-11-$K984,32)=0,32,MOD(COLUMN(AE:AE)-11-$K984,32))+11))</f>
        <v>1</v>
      </c>
      <c r="AF984" s="43" t="str" cm="1">
        <f t="array" aca="1" ref="AF984" ca="1">INDIRECT(ADDRESS((ROW(984:984)-1),IF(MOD(COLUMN(AF:AF)-11-$K984,32)=0,32,MOD(COLUMN(AF:AF)-11-$K984,32))+11))</f>
        <v>1</v>
      </c>
      <c r="AG984" s="43" t="str" cm="1">
        <f t="array" aca="1" ref="AG984" ca="1">INDIRECT(ADDRESS((ROW(984:984)-1),IF(MOD(COLUMN(AG:AG)-11-$K984,32)=0,32,MOD(COLUMN(AG:AG)-11-$K984,32))+11))</f>
        <v>0</v>
      </c>
      <c r="AH984" s="43" t="str" cm="1">
        <f t="array" aca="1" ref="AH984" ca="1">INDIRECT(ADDRESS((ROW(984:984)-1),IF(MOD(COLUMN(AH:AH)-11-$K984,32)=0,32,MOD(COLUMN(AH:AH)-11-$K984,32))+11))</f>
        <v>1</v>
      </c>
      <c r="AI984" s="43" t="str" cm="1">
        <f t="array" aca="1" ref="AI984" ca="1">INDIRECT(ADDRESS((ROW(984:984)-1),IF(MOD(COLUMN(AI:AI)-11-$K984,32)=0,32,MOD(COLUMN(AI:AI)-11-$K984,32))+11))</f>
        <v>0</v>
      </c>
      <c r="AJ984" s="44" t="str" cm="1">
        <f t="array" aca="1" ref="AJ984" ca="1">INDIRECT(ADDRESS((ROW(984:984)-1),IF(MOD(COLUMN(AJ:AJ)-11-$K984,32)=0,32,MOD(COLUMN(AJ:AJ)-11-$K984,32))+11))</f>
        <v>1</v>
      </c>
      <c r="AK984" s="44" t="str" cm="1">
        <f t="array" aca="1" ref="AK984" ca="1">INDIRECT(ADDRESS((ROW(984:984)-1),IF(MOD(COLUMN(AK:AK)-11-$K984,32)=0,32,MOD(COLUMN(AK:AK)-11-$K984,32))+11))</f>
        <v>1</v>
      </c>
      <c r="AL984" s="44" t="str" cm="1">
        <f t="array" aca="1" ref="AL984" ca="1">INDIRECT(ADDRESS((ROW(984:984)-1),IF(MOD(COLUMN(AL:AL)-11-$K984,32)=0,32,MOD(COLUMN(AL:AL)-11-$K984,32))+11))</f>
        <v>1</v>
      </c>
      <c r="AM984" s="44" t="str" cm="1">
        <f t="array" aca="1" ref="AM984" ca="1">INDIRECT(ADDRESS((ROW(984:984)-1),IF(MOD(COLUMN(AM:AM)-11-$K984,32)=0,32,MOD(COLUMN(AM:AM)-11-$K984,32))+11))</f>
        <v>0</v>
      </c>
      <c r="AN984" s="45" t="str" cm="1">
        <f t="array" aca="1" ref="AN984" ca="1">INDIRECT(ADDRESS((ROW(984:984)-1),IF(MOD(COLUMN(AN:AN)-11-$K984,32)=0,32,MOD(COLUMN(AN:AN)-11-$K984,32))+11))</f>
        <v>0</v>
      </c>
      <c r="AO984" s="45" t="str" cm="1">
        <f t="array" aca="1" ref="AO984" ca="1">INDIRECT(ADDRESS((ROW(984:984)-1),IF(MOD(COLUMN(AO:AO)-11-$K984,32)=0,32,MOD(COLUMN(AO:AO)-11-$K984,32))+11))</f>
        <v>0</v>
      </c>
      <c r="AP984" s="45" t="str" cm="1">
        <f t="array" aca="1" ref="AP984" ca="1">INDIRECT(ADDRESS((ROW(984:984)-1),IF(MOD(COLUMN(AP:AP)-11-$K984,32)=0,32,MOD(COLUMN(AP:AP)-11-$K984,32))+11))</f>
        <v>0</v>
      </c>
      <c r="AQ984" s="45" t="str" cm="1">
        <f t="array" aca="1" ref="AQ984" ca="1">INDIRECT(ADDRESS((ROW(984:984)-1),IF(MOD(COLUMN(AQ:AQ)-11-$K984,32)=0,32,MOD(COLUMN(AQ:AQ)-11-$K984,32))+11))</f>
        <v>1</v>
      </c>
      <c r="AR984" s="41" t="str">
        <f t="shared" ca="1" si="1972"/>
        <v>10111001</v>
      </c>
      <c r="AS984" s="41" t="str">
        <f t="shared" ca="1" si="1973"/>
        <v>10110100</v>
      </c>
      <c r="AT984" s="40" t="str">
        <f t="shared" ca="1" si="1974"/>
        <v>01111010</v>
      </c>
      <c r="AU984" s="40" t="str">
        <f t="shared" ca="1" si="1975"/>
        <v>11100001</v>
      </c>
      <c r="AV984" s="40">
        <f t="shared" ca="1" si="1976"/>
        <v>185</v>
      </c>
      <c r="AW984" s="40">
        <f t="shared" ca="1" si="1977"/>
        <v>180</v>
      </c>
      <c r="AX984" s="40">
        <f t="shared" ca="1" si="1978"/>
        <v>122</v>
      </c>
      <c r="AY984" s="40">
        <f t="shared" ca="1" si="1979"/>
        <v>225</v>
      </c>
      <c r="AZ984" s="46">
        <f t="shared" ca="1" si="1980"/>
        <v>3115612897</v>
      </c>
    </row>
    <row r="985" spans="1:52" ht="15" thickBot="1" x14ac:dyDescent="0.4">
      <c r="A985" t="s">
        <v>224</v>
      </c>
      <c r="I985" s="39"/>
      <c r="J985" s="40" t="s">
        <v>215</v>
      </c>
      <c r="K985" s="53">
        <v>13</v>
      </c>
      <c r="L985" s="42" t="str" cm="1">
        <f t="array" aca="1" ref="L985" ca="1">INDIRECT(ADDRESS((ROW(985:985)-2),IF(MOD(COLUMN(L:L)-11-$K985,32)=0,32,MOD(COLUMN(L:L)-11-$K985,32))+11))</f>
        <v>0</v>
      </c>
      <c r="M985" s="42" t="str" cm="1">
        <f t="array" aca="1" ref="M985" ca="1">INDIRECT(ADDRESS((ROW(985:985)-2),IF(MOD(COLUMN(M:M)-11-$K985,32)=0,32,MOD(COLUMN(M:M)-11-$K985,32))+11))</f>
        <v>1</v>
      </c>
      <c r="N985" s="42" t="str" cm="1">
        <f t="array" aca="1" ref="N985" ca="1">INDIRECT(ADDRESS((ROW(985:985)-2),IF(MOD(COLUMN(N:N)-11-$K985,32)=0,32,MOD(COLUMN(N:N)-11-$K985,32))+11))</f>
        <v>0</v>
      </c>
      <c r="O985" s="42" t="str" cm="1">
        <f t="array" aca="1" ref="O985" ca="1">INDIRECT(ADDRESS((ROW(985:985)-2),IF(MOD(COLUMN(O:O)-11-$K985,32)=0,32,MOD(COLUMN(O:O)-11-$K985,32))+11))</f>
        <v>1</v>
      </c>
      <c r="P985" s="43" t="str" cm="1">
        <f t="array" aca="1" ref="P985" ca="1">INDIRECT(ADDRESS((ROW(985:985)-2),IF(MOD(COLUMN(P:P)-11-$K985,32)=0,32,MOD(COLUMN(P:P)-11-$K985,32))+11))</f>
        <v>1</v>
      </c>
      <c r="Q985" s="43" t="str" cm="1">
        <f t="array" aca="1" ref="Q985" ca="1">INDIRECT(ADDRESS((ROW(985:985)-2),IF(MOD(COLUMN(Q:Q)-11-$K985,32)=0,32,MOD(COLUMN(Q:Q)-11-$K985,32))+11))</f>
        <v>1</v>
      </c>
      <c r="R985" s="43" t="str" cm="1">
        <f t="array" aca="1" ref="R985" ca="1">INDIRECT(ADDRESS((ROW(985:985)-2),IF(MOD(COLUMN(R:R)-11-$K985,32)=0,32,MOD(COLUMN(R:R)-11-$K985,32))+11))</f>
        <v>0</v>
      </c>
      <c r="S985" s="43" t="str" cm="1">
        <f t="array" aca="1" ref="S985" ca="1">INDIRECT(ADDRESS((ROW(985:985)-2),IF(MOD(COLUMN(S:S)-11-$K985,32)=0,32,MOD(COLUMN(S:S)-11-$K985,32))+11))</f>
        <v>0</v>
      </c>
      <c r="T985" s="44" t="str" cm="1">
        <f t="array" aca="1" ref="T985" ca="1">INDIRECT(ADDRESS((ROW(985:985)-2),IF(MOD(COLUMN(T:T)-11-$K985,32)=0,32,MOD(COLUMN(T:T)-11-$K985,32))+11))</f>
        <v>0</v>
      </c>
      <c r="U985" s="44" t="str" cm="1">
        <f t="array" aca="1" ref="U985" ca="1">INDIRECT(ADDRESS((ROW(985:985)-2),IF(MOD(COLUMN(U:U)-11-$K985,32)=0,32,MOD(COLUMN(U:U)-11-$K985,32))+11))</f>
        <v>0</v>
      </c>
      <c r="V985" s="44" t="str" cm="1">
        <f t="array" aca="1" ref="V985" ca="1">INDIRECT(ADDRESS((ROW(985:985)-2),IF(MOD(COLUMN(V:V)-11-$K985,32)=0,32,MOD(COLUMN(V:V)-11-$K985,32))+11))</f>
        <v>1</v>
      </c>
      <c r="W985" s="44" t="str" cm="1">
        <f t="array" aca="1" ref="W985" ca="1">INDIRECT(ADDRESS((ROW(985:985)-2),IF(MOD(COLUMN(W:W)-11-$K985,32)=0,32,MOD(COLUMN(W:W)-11-$K985,32))+11))</f>
        <v>1</v>
      </c>
      <c r="X985" s="45" t="str" cm="1">
        <f t="array" aca="1" ref="X985" ca="1">INDIRECT(ADDRESS((ROW(985:985)-2),IF(MOD(COLUMN(X:X)-11-$K985,32)=0,32,MOD(COLUMN(X:X)-11-$K985,32))+11))</f>
        <v>0</v>
      </c>
      <c r="Y985" s="45" t="str" cm="1">
        <f t="array" aca="1" ref="Y985" ca="1">INDIRECT(ADDRESS((ROW(985:985)-2),IF(MOD(COLUMN(Y:Y)-11-$K985,32)=0,32,MOD(COLUMN(Y:Y)-11-$K985,32))+11))</f>
        <v>1</v>
      </c>
      <c r="Z985" s="45" t="str" cm="1">
        <f t="array" aca="1" ref="Z985" ca="1">INDIRECT(ADDRESS((ROW(985:985)-2),IF(MOD(COLUMN(Z:Z)-11-$K985,32)=0,32,MOD(COLUMN(Z:Z)-11-$K985,32))+11))</f>
        <v>1</v>
      </c>
      <c r="AA985" s="45" t="str" cm="1">
        <f t="array" aca="1" ref="AA985" ca="1">INDIRECT(ADDRESS((ROW(985:985)-2),IF(MOD(COLUMN(AA:AA)-11-$K985,32)=0,32,MOD(COLUMN(AA:AA)-11-$K985,32))+11))</f>
        <v>1</v>
      </c>
      <c r="AB985" s="42" t="str" cm="1">
        <f t="array" aca="1" ref="AB985" ca="1">INDIRECT(ADDRESS((ROW(985:985)-2),IF(MOD(COLUMN(AB:AB)-11-$K985,32)=0,32,MOD(COLUMN(AB:AB)-11-$K985,32))+11))</f>
        <v>0</v>
      </c>
      <c r="AC985" s="42" t="str" cm="1">
        <f t="array" aca="1" ref="AC985" ca="1">INDIRECT(ADDRESS((ROW(985:985)-2),IF(MOD(COLUMN(AC:AC)-11-$K985,32)=0,32,MOD(COLUMN(AC:AC)-11-$K985,32))+11))</f>
        <v>0</v>
      </c>
      <c r="AD985" s="42" t="str" cm="1">
        <f t="array" aca="1" ref="AD985" ca="1">INDIRECT(ADDRESS((ROW(985:985)-2),IF(MOD(COLUMN(AD:AD)-11-$K985,32)=0,32,MOD(COLUMN(AD:AD)-11-$K985,32))+11))</f>
        <v>1</v>
      </c>
      <c r="AE985" s="42" t="str" cm="1">
        <f t="array" aca="1" ref="AE985" ca="1">INDIRECT(ADDRESS((ROW(985:985)-2),IF(MOD(COLUMN(AE:AE)-11-$K985,32)=0,32,MOD(COLUMN(AE:AE)-11-$K985,32))+11))</f>
        <v>1</v>
      </c>
      <c r="AF985" s="43" t="str" cm="1">
        <f t="array" aca="1" ref="AF985" ca="1">INDIRECT(ADDRESS((ROW(985:985)-2),IF(MOD(COLUMN(AF:AF)-11-$K985,32)=0,32,MOD(COLUMN(AF:AF)-11-$K985,32))+11))</f>
        <v>0</v>
      </c>
      <c r="AG985" s="43" t="str" cm="1">
        <f t="array" aca="1" ref="AG985" ca="1">INDIRECT(ADDRESS((ROW(985:985)-2),IF(MOD(COLUMN(AG:AG)-11-$K985,32)=0,32,MOD(COLUMN(AG:AG)-11-$K985,32))+11))</f>
        <v>1</v>
      </c>
      <c r="AH985" s="43" t="str" cm="1">
        <f t="array" aca="1" ref="AH985" ca="1">INDIRECT(ADDRESS((ROW(985:985)-2),IF(MOD(COLUMN(AH:AH)-11-$K985,32)=0,32,MOD(COLUMN(AH:AH)-11-$K985,32))+11))</f>
        <v>1</v>
      </c>
      <c r="AI985" s="43" t="str" cm="1">
        <f t="array" aca="1" ref="AI985" ca="1">INDIRECT(ADDRESS((ROW(985:985)-2),IF(MOD(COLUMN(AI:AI)-11-$K985,32)=0,32,MOD(COLUMN(AI:AI)-11-$K985,32))+11))</f>
        <v>0</v>
      </c>
      <c r="AJ985" s="44" t="str" cm="1">
        <f t="array" aca="1" ref="AJ985" ca="1">INDIRECT(ADDRESS((ROW(985:985)-2),IF(MOD(COLUMN(AJ:AJ)-11-$K985,32)=0,32,MOD(COLUMN(AJ:AJ)-11-$K985,32))+11))</f>
        <v>1</v>
      </c>
      <c r="AK985" s="44" t="str" cm="1">
        <f t="array" aca="1" ref="AK985" ca="1">INDIRECT(ADDRESS((ROW(985:985)-2),IF(MOD(COLUMN(AK:AK)-11-$K985,32)=0,32,MOD(COLUMN(AK:AK)-11-$K985,32))+11))</f>
        <v>0</v>
      </c>
      <c r="AL985" s="44" t="str" cm="1">
        <f t="array" aca="1" ref="AL985" ca="1">INDIRECT(ADDRESS((ROW(985:985)-2),IF(MOD(COLUMN(AL:AL)-11-$K985,32)=0,32,MOD(COLUMN(AL:AL)-11-$K985,32))+11))</f>
        <v>0</v>
      </c>
      <c r="AM985" s="44" t="str" cm="1">
        <f t="array" aca="1" ref="AM985" ca="1">INDIRECT(ADDRESS((ROW(985:985)-2),IF(MOD(COLUMN(AM:AM)-11-$K985,32)=0,32,MOD(COLUMN(AM:AM)-11-$K985,32))+11))</f>
        <v>0</v>
      </c>
      <c r="AN985" s="45" t="str" cm="1">
        <f t="array" aca="1" ref="AN985" ca="1">INDIRECT(ADDRESS((ROW(985:985)-2),IF(MOD(COLUMN(AN:AN)-11-$K985,32)=0,32,MOD(COLUMN(AN:AN)-11-$K985,32))+11))</f>
        <v>1</v>
      </c>
      <c r="AO985" s="45" t="str" cm="1">
        <f t="array" aca="1" ref="AO985" ca="1">INDIRECT(ADDRESS((ROW(985:985)-2),IF(MOD(COLUMN(AO:AO)-11-$K985,32)=0,32,MOD(COLUMN(AO:AO)-11-$K985,32))+11))</f>
        <v>1</v>
      </c>
      <c r="AP985" s="45" t="str" cm="1">
        <f t="array" aca="1" ref="AP985" ca="1">INDIRECT(ADDRESS((ROW(985:985)-2),IF(MOD(COLUMN(AP:AP)-11-$K985,32)=0,32,MOD(COLUMN(AP:AP)-11-$K985,32))+11))</f>
        <v>1</v>
      </c>
      <c r="AQ985" s="45" t="str" cm="1">
        <f t="array" aca="1" ref="AQ985" ca="1">INDIRECT(ADDRESS((ROW(985:985)-2),IF(MOD(COLUMN(AQ:AQ)-11-$K985,32)=0,32,MOD(COLUMN(AQ:AQ)-11-$K985,32))+11))</f>
        <v>1</v>
      </c>
      <c r="AR985" s="41" t="str">
        <f t="shared" ca="1" si="1972"/>
        <v>01011100</v>
      </c>
      <c r="AS985" s="41" t="str">
        <f t="shared" ca="1" si="1973"/>
        <v>00110111</v>
      </c>
      <c r="AT985" s="40" t="str">
        <f t="shared" ca="1" si="1974"/>
        <v>00110110</v>
      </c>
      <c r="AU985" s="40" t="str">
        <f t="shared" ca="1" si="1975"/>
        <v>10001111</v>
      </c>
      <c r="AV985" s="40">
        <f t="shared" ca="1" si="1976"/>
        <v>92</v>
      </c>
      <c r="AW985" s="40">
        <f t="shared" ca="1" si="1977"/>
        <v>55</v>
      </c>
      <c r="AX985" s="40">
        <f t="shared" ca="1" si="1978"/>
        <v>54</v>
      </c>
      <c r="AY985" s="40">
        <f t="shared" ca="1" si="1979"/>
        <v>143</v>
      </c>
      <c r="AZ985" s="46">
        <f t="shared" ca="1" si="1980"/>
        <v>1547122319</v>
      </c>
    </row>
    <row r="986" spans="1:52" ht="15" thickBot="1" x14ac:dyDescent="0.4">
      <c r="A986" t="s">
        <v>225</v>
      </c>
      <c r="B986">
        <f ca="1">HEX2DEC(H983)</f>
        <v>1547348486</v>
      </c>
      <c r="C986">
        <f ca="1">I991</f>
        <v>820822102</v>
      </c>
      <c r="D986">
        <f ca="1">I996</f>
        <v>1731423149</v>
      </c>
      <c r="E986" s="30">
        <f>Const!C53</f>
        <v>883997877</v>
      </c>
      <c r="F986" s="61">
        <f ca="1">Home!B55</f>
        <v>4152423924</v>
      </c>
      <c r="G986" s="54">
        <f ca="1">B986+C986+D986+E986+F986</f>
        <v>9136015538</v>
      </c>
      <c r="I986" s="54">
        <f ca="1">_xlfn.BITXOR(_xlfn.BITXOR(AZ984,AZ985),AZ986)</f>
        <v>2720880629</v>
      </c>
      <c r="J986" s="48" t="s">
        <v>215</v>
      </c>
      <c r="K986" s="56">
        <v>22</v>
      </c>
      <c r="L986" s="57" t="str" cm="1">
        <f t="array" aca="1" ref="L986" ca="1">INDIRECT(ADDRESS((ROW(986:986)-3),IF(MOD(COLUMN(L:L)-11-$K986,32)=0,32,MOD(COLUMN(L:L)-11-$K986,32))+11))</f>
        <v>0</v>
      </c>
      <c r="M986" s="57" t="str" cm="1">
        <f t="array" aca="1" ref="M986" ca="1">INDIRECT(ADDRESS((ROW(986:986)-3),IF(MOD(COLUMN(M:M)-11-$K986,32)=0,32,MOD(COLUMN(M:M)-11-$K986,32))+11))</f>
        <v>1</v>
      </c>
      <c r="N986" s="57" t="str" cm="1">
        <f t="array" aca="1" ref="N986" ca="1">INDIRECT(ADDRESS((ROW(986:986)-3),IF(MOD(COLUMN(N:N)-11-$K986,32)=0,32,MOD(COLUMN(N:N)-11-$K986,32))+11))</f>
        <v>0</v>
      </c>
      <c r="O986" s="57" t="str" cm="1">
        <f t="array" aca="1" ref="O986" ca="1">INDIRECT(ADDRESS((ROW(986:986)-3),IF(MOD(COLUMN(O:O)-11-$K986,32)=0,32,MOD(COLUMN(O:O)-11-$K986,32))+11))</f>
        <v>0</v>
      </c>
      <c r="P986" s="58" t="str" cm="1">
        <f t="array" aca="1" ref="P986" ca="1">INDIRECT(ADDRESS((ROW(986:986)-3),IF(MOD(COLUMN(P:P)-11-$K986,32)=0,32,MOD(COLUMN(P:P)-11-$K986,32))+11))</f>
        <v>0</v>
      </c>
      <c r="Q986" s="58" t="str" cm="1">
        <f t="array" aca="1" ref="Q986" ca="1">INDIRECT(ADDRESS((ROW(986:986)-3),IF(MOD(COLUMN(Q:Q)-11-$K986,32)=0,32,MOD(COLUMN(Q:Q)-11-$K986,32))+11))</f>
        <v>1</v>
      </c>
      <c r="R986" s="58" t="str" cm="1">
        <f t="array" aca="1" ref="R986" ca="1">INDIRECT(ADDRESS((ROW(986:986)-3),IF(MOD(COLUMN(R:R)-11-$K986,32)=0,32,MOD(COLUMN(R:R)-11-$K986,32))+11))</f>
        <v>1</v>
      </c>
      <c r="S986" s="58" t="str" cm="1">
        <f t="array" aca="1" ref="S986" ca="1">INDIRECT(ADDRESS((ROW(986:986)-3),IF(MOD(COLUMN(S:S)-11-$K986,32)=0,32,MOD(COLUMN(S:S)-11-$K986,32))+11))</f>
        <v>1</v>
      </c>
      <c r="T986" s="59" t="str" cm="1">
        <f t="array" aca="1" ref="T986" ca="1">INDIRECT(ADDRESS((ROW(986:986)-3),IF(MOD(COLUMN(T:T)-11-$K986,32)=0,32,MOD(COLUMN(T:T)-11-$K986,32))+11))</f>
        <v>1</v>
      </c>
      <c r="U986" s="59" t="str" cm="1">
        <f t="array" aca="1" ref="U986" ca="1">INDIRECT(ADDRESS((ROW(986:986)-3),IF(MOD(COLUMN(U:U)-11-$K986,32)=0,32,MOD(COLUMN(U:U)-11-$K986,32))+11))</f>
        <v>0</v>
      </c>
      <c r="V986" s="59" t="str" cm="1">
        <f t="array" aca="1" ref="V986" ca="1">INDIRECT(ADDRESS((ROW(986:986)-3),IF(MOD(COLUMN(V:V)-11-$K986,32)=0,32,MOD(COLUMN(V:V)-11-$K986,32))+11))</f>
        <v>1</v>
      </c>
      <c r="W986" s="59" t="str" cm="1">
        <f t="array" aca="1" ref="W986" ca="1">INDIRECT(ADDRESS((ROW(986:986)-3),IF(MOD(COLUMN(W:W)-11-$K986,32)=0,32,MOD(COLUMN(W:W)-11-$K986,32))+11))</f>
        <v>0</v>
      </c>
      <c r="X986" s="60" t="str" cm="1">
        <f t="array" aca="1" ref="X986" ca="1">INDIRECT(ADDRESS((ROW(986:986)-3),IF(MOD(COLUMN(X:X)-11-$K986,32)=0,32,MOD(COLUMN(X:X)-11-$K986,32))+11))</f>
        <v>1</v>
      </c>
      <c r="Y986" s="60" t="str" cm="1">
        <f t="array" aca="1" ref="Y986" ca="1">INDIRECT(ADDRESS((ROW(986:986)-3),IF(MOD(COLUMN(Y:Y)-11-$K986,32)=0,32,MOD(COLUMN(Y:Y)-11-$K986,32))+11))</f>
        <v>1</v>
      </c>
      <c r="Z986" s="60" t="str" cm="1">
        <f t="array" aca="1" ref="Z986" ca="1">INDIRECT(ADDRESS((ROW(986:986)-3),IF(MOD(COLUMN(Z:Z)-11-$K986,32)=0,32,MOD(COLUMN(Z:Z)-11-$K986,32))+11))</f>
        <v>1</v>
      </c>
      <c r="AA986" s="60" t="str" cm="1">
        <f t="array" aca="1" ref="AA986" ca="1">INDIRECT(ADDRESS((ROW(986:986)-3),IF(MOD(COLUMN(AA:AA)-11-$K986,32)=0,32,MOD(COLUMN(AA:AA)-11-$K986,32))+11))</f>
        <v>0</v>
      </c>
      <c r="AB986" s="57" t="str" cm="1">
        <f t="array" aca="1" ref="AB986" ca="1">INDIRECT(ADDRESS((ROW(986:986)-3),IF(MOD(COLUMN(AB:AB)-11-$K986,32)=0,32,MOD(COLUMN(AB:AB)-11-$K986,32))+11))</f>
        <v>0</v>
      </c>
      <c r="AC986" s="57" t="str" cm="1">
        <f t="array" aca="1" ref="AC986" ca="1">INDIRECT(ADDRESS((ROW(986:986)-3),IF(MOD(COLUMN(AC:AC)-11-$K986,32)=0,32,MOD(COLUMN(AC:AC)-11-$K986,32))+11))</f>
        <v>0</v>
      </c>
      <c r="AD986" s="57" t="str" cm="1">
        <f t="array" aca="1" ref="AD986" ca="1">INDIRECT(ADDRESS((ROW(986:986)-3),IF(MOD(COLUMN(AD:AD)-11-$K986,32)=0,32,MOD(COLUMN(AD:AD)-11-$K986,32))+11))</f>
        <v>0</v>
      </c>
      <c r="AE986" s="57" t="str" cm="1">
        <f t="array" aca="1" ref="AE986" ca="1">INDIRECT(ADDRESS((ROW(986:986)-3),IF(MOD(COLUMN(AE:AE)-11-$K986,32)=0,32,MOD(COLUMN(AE:AE)-11-$K986,32))+11))</f>
        <v>1</v>
      </c>
      <c r="AF986" s="58" t="str" cm="1">
        <f t="array" aca="1" ref="AF986" ca="1">INDIRECT(ADDRESS((ROW(986:986)-3),IF(MOD(COLUMN(AF:AF)-11-$K986,32)=0,32,MOD(COLUMN(AF:AF)-11-$K986,32))+11))</f>
        <v>1</v>
      </c>
      <c r="AG986" s="58" t="str" cm="1">
        <f t="array" aca="1" ref="AG986" ca="1">INDIRECT(ADDRESS((ROW(986:986)-3),IF(MOD(COLUMN(AG:AG)-11-$K986,32)=0,32,MOD(COLUMN(AG:AG)-11-$K986,32))+11))</f>
        <v>0</v>
      </c>
      <c r="AH986" s="58" t="str" cm="1">
        <f t="array" aca="1" ref="AH986" ca="1">INDIRECT(ADDRESS((ROW(986:986)-3),IF(MOD(COLUMN(AH:AH)-11-$K986,32)=0,32,MOD(COLUMN(AH:AH)-11-$K986,32))+11))</f>
        <v>1</v>
      </c>
      <c r="AI986" s="58" t="str" cm="1">
        <f t="array" aca="1" ref="AI986" ca="1">INDIRECT(ADDRESS((ROW(986:986)-3),IF(MOD(COLUMN(AI:AI)-11-$K986,32)=0,32,MOD(COLUMN(AI:AI)-11-$K986,32))+11))</f>
        <v>1</v>
      </c>
      <c r="AJ986" s="59" t="str" cm="1">
        <f t="array" aca="1" ref="AJ986" ca="1">INDIRECT(ADDRESS((ROW(986:986)-3),IF(MOD(COLUMN(AJ:AJ)-11-$K986,32)=0,32,MOD(COLUMN(AJ:AJ)-11-$K986,32))+11))</f>
        <v>1</v>
      </c>
      <c r="AK986" s="59" t="str" cm="1">
        <f t="array" aca="1" ref="AK986" ca="1">INDIRECT(ADDRESS((ROW(986:986)-3),IF(MOD(COLUMN(AK:AK)-11-$K986,32)=0,32,MOD(COLUMN(AK:AK)-11-$K986,32))+11))</f>
        <v>0</v>
      </c>
      <c r="AL986" s="59" t="str" cm="1">
        <f t="array" aca="1" ref="AL986" ca="1">INDIRECT(ADDRESS((ROW(986:986)-3),IF(MOD(COLUMN(AL:AL)-11-$K986,32)=0,32,MOD(COLUMN(AL:AL)-11-$K986,32))+11))</f>
        <v>0</v>
      </c>
      <c r="AM986" s="59" t="str" cm="1">
        <f t="array" aca="1" ref="AM986" ca="1">INDIRECT(ADDRESS((ROW(986:986)-3),IF(MOD(COLUMN(AM:AM)-11-$K986,32)=0,32,MOD(COLUMN(AM:AM)-11-$K986,32))+11))</f>
        <v>1</v>
      </c>
      <c r="AN986" s="60" t="str" cm="1">
        <f t="array" aca="1" ref="AN986" ca="1">INDIRECT(ADDRESS((ROW(986:986)-3),IF(MOD(COLUMN(AN:AN)-11-$K986,32)=0,32,MOD(COLUMN(AN:AN)-11-$K986,32))+11))</f>
        <v>1</v>
      </c>
      <c r="AO986" s="60" t="str" cm="1">
        <f t="array" aca="1" ref="AO986" ca="1">INDIRECT(ADDRESS((ROW(986:986)-3),IF(MOD(COLUMN(AO:AO)-11-$K986,32)=0,32,MOD(COLUMN(AO:AO)-11-$K986,32))+11))</f>
        <v>0</v>
      </c>
      <c r="AP986" s="60" t="str" cm="1">
        <f t="array" aca="1" ref="AP986" ca="1">INDIRECT(ADDRESS((ROW(986:986)-3),IF(MOD(COLUMN(AP:AP)-11-$K986,32)=0,32,MOD(COLUMN(AP:AP)-11-$K986,32))+11))</f>
        <v>1</v>
      </c>
      <c r="AQ986" s="60" t="str" cm="1">
        <f t="array" aca="1" ref="AQ986" ca="1">INDIRECT(ADDRESS((ROW(986:986)-3),IF(MOD(COLUMN(AQ:AQ)-11-$K986,32)=0,32,MOD(COLUMN(AQ:AQ)-11-$K986,32))+11))</f>
        <v>1</v>
      </c>
      <c r="AR986" s="49" t="str">
        <f t="shared" ca="1" si="1972"/>
        <v>01000111</v>
      </c>
      <c r="AS986" s="49" t="str">
        <f t="shared" ca="1" si="1973"/>
        <v>10101110</v>
      </c>
      <c r="AT986" s="48" t="str">
        <f t="shared" ca="1" si="1974"/>
        <v>00011011</v>
      </c>
      <c r="AU986" s="48" t="str">
        <f t="shared" ca="1" si="1975"/>
        <v>10011011</v>
      </c>
      <c r="AV986" s="48">
        <f t="shared" ca="1" si="1976"/>
        <v>71</v>
      </c>
      <c r="AW986" s="48">
        <f t="shared" ca="1" si="1977"/>
        <v>174</v>
      </c>
      <c r="AX986" s="48">
        <f t="shared" ca="1" si="1978"/>
        <v>27</v>
      </c>
      <c r="AY986" s="48">
        <f t="shared" ca="1" si="1979"/>
        <v>155</v>
      </c>
      <c r="AZ986" s="50">
        <f t="shared" ca="1" si="1980"/>
        <v>1202592667</v>
      </c>
    </row>
    <row r="987" spans="1:52" ht="15" thickBot="1" x14ac:dyDescent="0.4"/>
    <row r="988" spans="1:52" x14ac:dyDescent="0.35">
      <c r="I988" s="31"/>
      <c r="J988" s="51" t="s">
        <v>216</v>
      </c>
      <c r="K988" s="52"/>
      <c r="L988" s="34" t="str">
        <f ca="1">MID(HEX2BIN(MID($E983,1,1),4),1,1)</f>
        <v>1</v>
      </c>
      <c r="M988" s="34" t="str">
        <f ca="1">MID(HEX2BIN(MID($E983,1,1),4),2,1)</f>
        <v>1</v>
      </c>
      <c r="N988" s="34" t="str">
        <f ca="1">MID(HEX2BIN(MID($E983,1,1),4),3,1)</f>
        <v>0</v>
      </c>
      <c r="O988" s="34" t="str">
        <f ca="1">MID(HEX2BIN(MID($E983,1,1),4),4,1)</f>
        <v>0</v>
      </c>
      <c r="P988" s="35" t="str">
        <f ca="1">MID(HEX2BIN(MID($E983,2,1),4),1,1)</f>
        <v>0</v>
      </c>
      <c r="Q988" s="35" t="str">
        <f ca="1">MID(HEX2BIN(MID($E983,2,1),4),2,1)</f>
        <v>0</v>
      </c>
      <c r="R988" s="35" t="str">
        <f ca="1">MID(HEX2BIN(MID($E983,2,1),4),3,1)</f>
        <v>1</v>
      </c>
      <c r="S988" s="35" t="str">
        <f ca="1">MID(HEX2BIN(MID($E983,2,1),4),4,1)</f>
        <v>1</v>
      </c>
      <c r="T988" s="36" t="str">
        <f ca="1">MID(HEX2BIN(MID($E983,3,1),4),1,1)</f>
        <v>1</v>
      </c>
      <c r="U988" s="36" t="str">
        <f ca="1">MID(HEX2BIN(MID($E983,3,1),4),2,1)</f>
        <v>1</v>
      </c>
      <c r="V988" s="36" t="str">
        <f ca="1">MID(HEX2BIN(MID($E983,3,1),4),3,1)</f>
        <v>1</v>
      </c>
      <c r="W988" s="36" t="str">
        <f ca="1">MID(HEX2BIN(MID($E983,3,1),4),4,1)</f>
        <v>0</v>
      </c>
      <c r="X988" s="37" t="str">
        <f ca="1">MID(HEX2BIN(MID($E983,4,1),4),1,1)</f>
        <v>0</v>
      </c>
      <c r="Y988" s="37" t="str">
        <f ca="1">MID(HEX2BIN(MID($E983,4,1),4),2,1)</f>
        <v>1</v>
      </c>
      <c r="Z988" s="37" t="str">
        <f ca="1">MID(HEX2BIN(MID($E983,4,1),4),3,1)</f>
        <v>1</v>
      </c>
      <c r="AA988" s="37" t="str">
        <f ca="1">MID(HEX2BIN(MID($E983,4,1),4),4,1)</f>
        <v>1</v>
      </c>
      <c r="AB988" s="34" t="str">
        <f ca="1">MID(HEX2BIN(MID($E983,5,1),4),1,1)</f>
        <v>0</v>
      </c>
      <c r="AC988" s="34" t="str">
        <f ca="1">MID(HEX2BIN(MID($E983,5,1),4),2,1)</f>
        <v>1</v>
      </c>
      <c r="AD988" s="34" t="str">
        <f ca="1">MID(HEX2BIN(MID($E983,5,1),4),3,1)</f>
        <v>1</v>
      </c>
      <c r="AE988" s="34" t="str">
        <f ca="1">MID(HEX2BIN(MID($E983,5,1),4),4,1)</f>
        <v>1</v>
      </c>
      <c r="AF988" s="35" t="str">
        <f ca="1">MID(HEX2BIN(MID($E983,6,1),4),1,1)</f>
        <v>0</v>
      </c>
      <c r="AG988" s="35" t="str">
        <f ca="1">MID(HEX2BIN(MID($E983,6,1),4),2,1)</f>
        <v>1</v>
      </c>
      <c r="AH988" s="35" t="str">
        <f ca="1">MID(HEX2BIN(MID($E983,6,1),4),3,1)</f>
        <v>1</v>
      </c>
      <c r="AI988" s="35" t="str">
        <f ca="1">MID(HEX2BIN(MID($E983,6,1),4),4,1)</f>
        <v>0</v>
      </c>
      <c r="AJ988" s="36" t="str">
        <f ca="1">MID(HEX2BIN(MID($E983,7,1),4),1,1)</f>
        <v>0</v>
      </c>
      <c r="AK988" s="36" t="str">
        <f ca="1">MID(HEX2BIN(MID($E983,7,1),4),2,1)</f>
        <v>1</v>
      </c>
      <c r="AL988" s="36" t="str">
        <f ca="1">MID(HEX2BIN(MID($E983,7,1),4),3,1)</f>
        <v>0</v>
      </c>
      <c r="AM988" s="36" t="str">
        <f ca="1">MID(HEX2BIN(MID($E983,7,1),4),4,1)</f>
        <v>0</v>
      </c>
      <c r="AN988" s="37" t="str">
        <f ca="1">MID(HEX2BIN(MID($E983,8,1),4),1,1)</f>
        <v>0</v>
      </c>
      <c r="AO988" s="37" t="str">
        <f ca="1">MID(HEX2BIN(MID($E983,8,1),4),2,1)</f>
        <v>0</v>
      </c>
      <c r="AP988" s="37" t="str">
        <f ca="1">MID(HEX2BIN(MID($E983,8,1),4),3,1)</f>
        <v>1</v>
      </c>
      <c r="AQ988" s="37" t="str">
        <f ca="1">MID(HEX2BIN(MID($E983,8,1),4),4,1)</f>
        <v>0</v>
      </c>
      <c r="AR988" s="33" t="str">
        <f t="shared" ref="AR988:AR991" ca="1" si="1981">_xlfn.CONCAT(L988,M988,N988,O988,P988,Q988,R988,S988)</f>
        <v>11000011</v>
      </c>
      <c r="AS988" s="33" t="str">
        <f t="shared" ref="AS988:AS991" ca="1" si="1982">_xlfn.CONCAT(T988,U988,V988,W988,X988,Y988,Z988,AA988)</f>
        <v>11100111</v>
      </c>
      <c r="AT988" s="32" t="str">
        <f t="shared" ref="AT988:AT991" ca="1" si="1983">_xlfn.CONCAT(AB988,AC988,AD988,AE988,AF988,AG988,AH988,AI988)</f>
        <v>01110110</v>
      </c>
      <c r="AU988" s="32" t="str">
        <f t="shared" ref="AU988:AU991" ca="1" si="1984">_xlfn.CONCAT(AJ988,AK988,AL988,AM988,AN988,AO988,AP988,AQ988)</f>
        <v>01000010</v>
      </c>
      <c r="AV988" s="32">
        <f t="shared" ref="AV988:AV991" ca="1" si="1985">BIN2DEC(AR988)</f>
        <v>195</v>
      </c>
      <c r="AW988" s="32">
        <f t="shared" ref="AW988:AW991" ca="1" si="1986">BIN2DEC(AS988)</f>
        <v>231</v>
      </c>
      <c r="AX988" s="32">
        <f t="shared" ref="AX988:AX991" ca="1" si="1987">BIN2DEC(AT988)</f>
        <v>118</v>
      </c>
      <c r="AY988" s="32">
        <f t="shared" ref="AY988:AY991" ca="1" si="1988">BIN2DEC(AU988)</f>
        <v>66</v>
      </c>
      <c r="AZ988" s="38">
        <f t="shared" ref="AZ988:AZ991" ca="1" si="1989">(AV988*2^24)+(AW988*2^16)+(AX988*2^8)+AY988</f>
        <v>3286726210</v>
      </c>
    </row>
    <row r="989" spans="1:52" ht="15" thickBot="1" x14ac:dyDescent="0.4">
      <c r="A989" t="s">
        <v>227</v>
      </c>
      <c r="I989" s="39"/>
      <c r="J989" s="40" t="s">
        <v>215</v>
      </c>
      <c r="K989" s="53">
        <v>6</v>
      </c>
      <c r="L989" s="42" t="str" cm="1">
        <f t="array" aca="1" ref="L989" ca="1">INDIRECT(ADDRESS((ROW(989:989)-1),IF(MOD(COLUMN(L:L)-11-$K989,32)=0,32,MOD(COLUMN(L:L)-11-$K989,32))+11))</f>
        <v>0</v>
      </c>
      <c r="M989" s="42" t="str" cm="1">
        <f t="array" aca="1" ref="M989" ca="1">INDIRECT(ADDRESS((ROW(989:989)-1),IF(MOD(COLUMN(M:M)-11-$K989,32)=0,32,MOD(COLUMN(M:M)-11-$K989,32))+11))</f>
        <v>0</v>
      </c>
      <c r="N989" s="42" t="str" cm="1">
        <f t="array" aca="1" ref="N989" ca="1">INDIRECT(ADDRESS((ROW(989:989)-1),IF(MOD(COLUMN(N:N)-11-$K989,32)=0,32,MOD(COLUMN(N:N)-11-$K989,32))+11))</f>
        <v>0</v>
      </c>
      <c r="O989" s="42" t="str" cm="1">
        <f t="array" aca="1" ref="O989" ca="1">INDIRECT(ADDRESS((ROW(989:989)-1),IF(MOD(COLUMN(O:O)-11-$K989,32)=0,32,MOD(COLUMN(O:O)-11-$K989,32))+11))</f>
        <v>0</v>
      </c>
      <c r="P989" s="43" t="str" cm="1">
        <f t="array" aca="1" ref="P989" ca="1">INDIRECT(ADDRESS((ROW(989:989)-1),IF(MOD(COLUMN(P:P)-11-$K989,32)=0,32,MOD(COLUMN(P:P)-11-$K989,32))+11))</f>
        <v>1</v>
      </c>
      <c r="Q989" s="43" t="str" cm="1">
        <f t="array" aca="1" ref="Q989" ca="1">INDIRECT(ADDRESS((ROW(989:989)-1),IF(MOD(COLUMN(Q:Q)-11-$K989,32)=0,32,MOD(COLUMN(Q:Q)-11-$K989,32))+11))</f>
        <v>0</v>
      </c>
      <c r="R989" s="43" t="str" cm="1">
        <f t="array" aca="1" ref="R989" ca="1">INDIRECT(ADDRESS((ROW(989:989)-1),IF(MOD(COLUMN(R:R)-11-$K989,32)=0,32,MOD(COLUMN(R:R)-11-$K989,32))+11))</f>
        <v>1</v>
      </c>
      <c r="S989" s="43" t="str" cm="1">
        <f t="array" aca="1" ref="S989" ca="1">INDIRECT(ADDRESS((ROW(989:989)-1),IF(MOD(COLUMN(S:S)-11-$K989,32)=0,32,MOD(COLUMN(S:S)-11-$K989,32))+11))</f>
        <v>1</v>
      </c>
      <c r="T989" s="44" t="str" cm="1">
        <f t="array" aca="1" ref="T989" ca="1">INDIRECT(ADDRESS((ROW(989:989)-1),IF(MOD(COLUMN(T:T)-11-$K989,32)=0,32,MOD(COLUMN(T:T)-11-$K989,32))+11))</f>
        <v>0</v>
      </c>
      <c r="U989" s="44" t="str" cm="1">
        <f t="array" aca="1" ref="U989" ca="1">INDIRECT(ADDRESS((ROW(989:989)-1),IF(MOD(COLUMN(U:U)-11-$K989,32)=0,32,MOD(COLUMN(U:U)-11-$K989,32))+11))</f>
        <v>0</v>
      </c>
      <c r="V989" s="44" t="str" cm="1">
        <f t="array" aca="1" ref="V989" ca="1">INDIRECT(ADDRESS((ROW(989:989)-1),IF(MOD(COLUMN(V:V)-11-$K989,32)=0,32,MOD(COLUMN(V:V)-11-$K989,32))+11))</f>
        <v>0</v>
      </c>
      <c r="W989" s="44" t="str" cm="1">
        <f t="array" aca="1" ref="W989" ca="1">INDIRECT(ADDRESS((ROW(989:989)-1),IF(MOD(COLUMN(W:W)-11-$K989,32)=0,32,MOD(COLUMN(W:W)-11-$K989,32))+11))</f>
        <v>0</v>
      </c>
      <c r="X989" s="45" t="str" cm="1">
        <f t="array" aca="1" ref="X989" ca="1">INDIRECT(ADDRESS((ROW(989:989)-1),IF(MOD(COLUMN(X:X)-11-$K989,32)=0,32,MOD(COLUMN(X:X)-11-$K989,32))+11))</f>
        <v>1</v>
      </c>
      <c r="Y989" s="45" t="str" cm="1">
        <f t="array" aca="1" ref="Y989" ca="1">INDIRECT(ADDRESS((ROW(989:989)-1),IF(MOD(COLUMN(Y:Y)-11-$K989,32)=0,32,MOD(COLUMN(Y:Y)-11-$K989,32))+11))</f>
        <v>1</v>
      </c>
      <c r="Z989" s="45" t="str" cm="1">
        <f t="array" aca="1" ref="Z989" ca="1">INDIRECT(ADDRESS((ROW(989:989)-1),IF(MOD(COLUMN(Z:Z)-11-$K989,32)=0,32,MOD(COLUMN(Z:Z)-11-$K989,32))+11))</f>
        <v>1</v>
      </c>
      <c r="AA989" s="45" t="str" cm="1">
        <f t="array" aca="1" ref="AA989" ca="1">INDIRECT(ADDRESS((ROW(989:989)-1),IF(MOD(COLUMN(AA:AA)-11-$K989,32)=0,32,MOD(COLUMN(AA:AA)-11-$K989,32))+11))</f>
        <v>1</v>
      </c>
      <c r="AB989" s="42" t="str" cm="1">
        <f t="array" aca="1" ref="AB989" ca="1">INDIRECT(ADDRESS((ROW(989:989)-1),IF(MOD(COLUMN(AB:AB)-11-$K989,32)=0,32,MOD(COLUMN(AB:AB)-11-$K989,32))+11))</f>
        <v>1</v>
      </c>
      <c r="AC989" s="42" t="str" cm="1">
        <f t="array" aca="1" ref="AC989" ca="1">INDIRECT(ADDRESS((ROW(989:989)-1),IF(MOD(COLUMN(AC:AC)-11-$K989,32)=0,32,MOD(COLUMN(AC:AC)-11-$K989,32))+11))</f>
        <v>0</v>
      </c>
      <c r="AD989" s="42" t="str" cm="1">
        <f t="array" aca="1" ref="AD989" ca="1">INDIRECT(ADDRESS((ROW(989:989)-1),IF(MOD(COLUMN(AD:AD)-11-$K989,32)=0,32,MOD(COLUMN(AD:AD)-11-$K989,32))+11))</f>
        <v>0</v>
      </c>
      <c r="AE989" s="42" t="str" cm="1">
        <f t="array" aca="1" ref="AE989" ca="1">INDIRECT(ADDRESS((ROW(989:989)-1),IF(MOD(COLUMN(AE:AE)-11-$K989,32)=0,32,MOD(COLUMN(AE:AE)-11-$K989,32))+11))</f>
        <v>1</v>
      </c>
      <c r="AF989" s="43" t="str" cm="1">
        <f t="array" aca="1" ref="AF989" ca="1">INDIRECT(ADDRESS((ROW(989:989)-1),IF(MOD(COLUMN(AF:AF)-11-$K989,32)=0,32,MOD(COLUMN(AF:AF)-11-$K989,32))+11))</f>
        <v>1</v>
      </c>
      <c r="AG989" s="43" t="str" cm="1">
        <f t="array" aca="1" ref="AG989" ca="1">INDIRECT(ADDRESS((ROW(989:989)-1),IF(MOD(COLUMN(AG:AG)-11-$K989,32)=0,32,MOD(COLUMN(AG:AG)-11-$K989,32))+11))</f>
        <v>1</v>
      </c>
      <c r="AH989" s="43" t="str" cm="1">
        <f t="array" aca="1" ref="AH989" ca="1">INDIRECT(ADDRESS((ROW(989:989)-1),IF(MOD(COLUMN(AH:AH)-11-$K989,32)=0,32,MOD(COLUMN(AH:AH)-11-$K989,32))+11))</f>
        <v>0</v>
      </c>
      <c r="AI989" s="43" t="str" cm="1">
        <f t="array" aca="1" ref="AI989" ca="1">INDIRECT(ADDRESS((ROW(989:989)-1),IF(MOD(COLUMN(AI:AI)-11-$K989,32)=0,32,MOD(COLUMN(AI:AI)-11-$K989,32))+11))</f>
        <v>1</v>
      </c>
      <c r="AJ989" s="44" t="str" cm="1">
        <f t="array" aca="1" ref="AJ989" ca="1">INDIRECT(ADDRESS((ROW(989:989)-1),IF(MOD(COLUMN(AJ:AJ)-11-$K989,32)=0,32,MOD(COLUMN(AJ:AJ)-11-$K989,32))+11))</f>
        <v>1</v>
      </c>
      <c r="AK989" s="44" t="str" cm="1">
        <f t="array" aca="1" ref="AK989" ca="1">INDIRECT(ADDRESS((ROW(989:989)-1),IF(MOD(COLUMN(AK:AK)-11-$K989,32)=0,32,MOD(COLUMN(AK:AK)-11-$K989,32))+11))</f>
        <v>1</v>
      </c>
      <c r="AL989" s="44" t="str" cm="1">
        <f t="array" aca="1" ref="AL989" ca="1">INDIRECT(ADDRESS((ROW(989:989)-1),IF(MOD(COLUMN(AL:AL)-11-$K989,32)=0,32,MOD(COLUMN(AL:AL)-11-$K989,32))+11))</f>
        <v>0</v>
      </c>
      <c r="AM989" s="44" t="str" cm="1">
        <f t="array" aca="1" ref="AM989" ca="1">INDIRECT(ADDRESS((ROW(989:989)-1),IF(MOD(COLUMN(AM:AM)-11-$K989,32)=0,32,MOD(COLUMN(AM:AM)-11-$K989,32))+11))</f>
        <v>1</v>
      </c>
      <c r="AN989" s="45" t="str" cm="1">
        <f t="array" aca="1" ref="AN989" ca="1">INDIRECT(ADDRESS((ROW(989:989)-1),IF(MOD(COLUMN(AN:AN)-11-$K989,32)=0,32,MOD(COLUMN(AN:AN)-11-$K989,32))+11))</f>
        <v>1</v>
      </c>
      <c r="AO989" s="45" t="str" cm="1">
        <f t="array" aca="1" ref="AO989" ca="1">INDIRECT(ADDRESS((ROW(989:989)-1),IF(MOD(COLUMN(AO:AO)-11-$K989,32)=0,32,MOD(COLUMN(AO:AO)-11-$K989,32))+11))</f>
        <v>0</v>
      </c>
      <c r="AP989" s="45" t="str" cm="1">
        <f t="array" aca="1" ref="AP989" ca="1">INDIRECT(ADDRESS((ROW(989:989)-1),IF(MOD(COLUMN(AP:AP)-11-$K989,32)=0,32,MOD(COLUMN(AP:AP)-11-$K989,32))+11))</f>
        <v>0</v>
      </c>
      <c r="AQ989" s="45" t="str" cm="1">
        <f t="array" aca="1" ref="AQ989" ca="1">INDIRECT(ADDRESS((ROW(989:989)-1),IF(MOD(COLUMN(AQ:AQ)-11-$K989,32)=0,32,MOD(COLUMN(AQ:AQ)-11-$K989,32))+11))</f>
        <v>1</v>
      </c>
      <c r="AR989" s="41" t="str">
        <f t="shared" ca="1" si="1981"/>
        <v>00001011</v>
      </c>
      <c r="AS989" s="41" t="str">
        <f t="shared" ca="1" si="1982"/>
        <v>00001111</v>
      </c>
      <c r="AT989" s="40" t="str">
        <f t="shared" ca="1" si="1983"/>
        <v>10011101</v>
      </c>
      <c r="AU989" s="40" t="str">
        <f t="shared" ca="1" si="1984"/>
        <v>11011001</v>
      </c>
      <c r="AV989" s="40">
        <f t="shared" ca="1" si="1985"/>
        <v>11</v>
      </c>
      <c r="AW989" s="40">
        <f t="shared" ca="1" si="1986"/>
        <v>15</v>
      </c>
      <c r="AX989" s="40">
        <f t="shared" ca="1" si="1987"/>
        <v>157</v>
      </c>
      <c r="AY989" s="40">
        <f t="shared" ca="1" si="1988"/>
        <v>217</v>
      </c>
      <c r="AZ989" s="46">
        <f t="shared" ca="1" si="1989"/>
        <v>185572825</v>
      </c>
    </row>
    <row r="990" spans="1:52" ht="15" thickBot="1" x14ac:dyDescent="0.4">
      <c r="A990" t="s">
        <v>228</v>
      </c>
      <c r="B990">
        <f ca="1">I986</f>
        <v>2720880629</v>
      </c>
      <c r="C990">
        <f ca="1">I1000</f>
        <v>1633504134</v>
      </c>
      <c r="G990" s="54">
        <f ca="1">B990+C990</f>
        <v>4354384763</v>
      </c>
      <c r="I990" s="39"/>
      <c r="J990" s="40" t="s">
        <v>215</v>
      </c>
      <c r="K990" s="53">
        <v>11</v>
      </c>
      <c r="L990" s="42" t="str" cm="1">
        <f t="array" aca="1" ref="L990" ca="1">INDIRECT(ADDRESS((ROW(990:990)-2),IF(MOD(COLUMN(L:L)-11-$K990,32)=0,32,MOD(COLUMN(L:L)-11-$K990,32))+11))</f>
        <v>1</v>
      </c>
      <c r="M990" s="42" t="str" cm="1">
        <f t="array" aca="1" ref="M990" ca="1">INDIRECT(ADDRESS((ROW(990:990)-2),IF(MOD(COLUMN(M:M)-11-$K990,32)=0,32,MOD(COLUMN(M:M)-11-$K990,32))+11))</f>
        <v>1</v>
      </c>
      <c r="N990" s="42" t="str" cm="1">
        <f t="array" aca="1" ref="N990" ca="1">INDIRECT(ADDRESS((ROW(990:990)-2),IF(MOD(COLUMN(N:N)-11-$K990,32)=0,32,MOD(COLUMN(N:N)-11-$K990,32))+11))</f>
        <v>0</v>
      </c>
      <c r="O990" s="42" t="str" cm="1">
        <f t="array" aca="1" ref="O990" ca="1">INDIRECT(ADDRESS((ROW(990:990)-2),IF(MOD(COLUMN(O:O)-11-$K990,32)=0,32,MOD(COLUMN(O:O)-11-$K990,32))+11))</f>
        <v>0</v>
      </c>
      <c r="P990" s="43" t="str" cm="1">
        <f t="array" aca="1" ref="P990" ca="1">INDIRECT(ADDRESS((ROW(990:990)-2),IF(MOD(COLUMN(P:P)-11-$K990,32)=0,32,MOD(COLUMN(P:P)-11-$K990,32))+11))</f>
        <v>1</v>
      </c>
      <c r="Q990" s="43" t="str" cm="1">
        <f t="array" aca="1" ref="Q990" ca="1">INDIRECT(ADDRESS((ROW(990:990)-2),IF(MOD(COLUMN(Q:Q)-11-$K990,32)=0,32,MOD(COLUMN(Q:Q)-11-$K990,32))+11))</f>
        <v>0</v>
      </c>
      <c r="R990" s="43" t="str" cm="1">
        <f t="array" aca="1" ref="R990" ca="1">INDIRECT(ADDRESS((ROW(990:990)-2),IF(MOD(COLUMN(R:R)-11-$K990,32)=0,32,MOD(COLUMN(R:R)-11-$K990,32))+11))</f>
        <v>0</v>
      </c>
      <c r="S990" s="43" t="str" cm="1">
        <f t="array" aca="1" ref="S990" ca="1">INDIRECT(ADDRESS((ROW(990:990)-2),IF(MOD(COLUMN(S:S)-11-$K990,32)=0,32,MOD(COLUMN(S:S)-11-$K990,32))+11))</f>
        <v>0</v>
      </c>
      <c r="T990" s="44" t="str" cm="1">
        <f t="array" aca="1" ref="T990" ca="1">INDIRECT(ADDRESS((ROW(990:990)-2),IF(MOD(COLUMN(T:T)-11-$K990,32)=0,32,MOD(COLUMN(T:T)-11-$K990,32))+11))</f>
        <v>0</v>
      </c>
      <c r="U990" s="44" t="str" cm="1">
        <f t="array" aca="1" ref="U990" ca="1">INDIRECT(ADDRESS((ROW(990:990)-2),IF(MOD(COLUMN(U:U)-11-$K990,32)=0,32,MOD(COLUMN(U:U)-11-$K990,32))+11))</f>
        <v>1</v>
      </c>
      <c r="V990" s="44" t="str" cm="1">
        <f t="array" aca="1" ref="V990" ca="1">INDIRECT(ADDRESS((ROW(990:990)-2),IF(MOD(COLUMN(V:V)-11-$K990,32)=0,32,MOD(COLUMN(V:V)-11-$K990,32))+11))</f>
        <v>0</v>
      </c>
      <c r="W990" s="44" t="str" cm="1">
        <f t="array" aca="1" ref="W990" ca="1">INDIRECT(ADDRESS((ROW(990:990)-2),IF(MOD(COLUMN(W:W)-11-$K990,32)=0,32,MOD(COLUMN(W:W)-11-$K990,32))+11))</f>
        <v>1</v>
      </c>
      <c r="X990" s="45" t="str" cm="1">
        <f t="array" aca="1" ref="X990" ca="1">INDIRECT(ADDRESS((ROW(990:990)-2),IF(MOD(COLUMN(X:X)-11-$K990,32)=0,32,MOD(COLUMN(X:X)-11-$K990,32))+11))</f>
        <v>1</v>
      </c>
      <c r="Y990" s="45" t="str" cm="1">
        <f t="array" aca="1" ref="Y990" ca="1">INDIRECT(ADDRESS((ROW(990:990)-2),IF(MOD(COLUMN(Y:Y)-11-$K990,32)=0,32,MOD(COLUMN(Y:Y)-11-$K990,32))+11))</f>
        <v>0</v>
      </c>
      <c r="Z990" s="45" t="str" cm="1">
        <f t="array" aca="1" ref="Z990" ca="1">INDIRECT(ADDRESS((ROW(990:990)-2),IF(MOD(COLUMN(Z:Z)-11-$K990,32)=0,32,MOD(COLUMN(Z:Z)-11-$K990,32))+11))</f>
        <v>0</v>
      </c>
      <c r="AA990" s="45" t="str" cm="1">
        <f t="array" aca="1" ref="AA990" ca="1">INDIRECT(ADDRESS((ROW(990:990)-2),IF(MOD(COLUMN(AA:AA)-11-$K990,32)=0,32,MOD(COLUMN(AA:AA)-11-$K990,32))+11))</f>
        <v>0</v>
      </c>
      <c r="AB990" s="42" t="str" cm="1">
        <f t="array" aca="1" ref="AB990" ca="1">INDIRECT(ADDRESS((ROW(990:990)-2),IF(MOD(COLUMN(AB:AB)-11-$K990,32)=0,32,MOD(COLUMN(AB:AB)-11-$K990,32))+11))</f>
        <v>0</v>
      </c>
      <c r="AC990" s="42" t="str" cm="1">
        <f t="array" aca="1" ref="AC990" ca="1">INDIRECT(ADDRESS((ROW(990:990)-2),IF(MOD(COLUMN(AC:AC)-11-$K990,32)=0,32,MOD(COLUMN(AC:AC)-11-$K990,32))+11))</f>
        <v>1</v>
      </c>
      <c r="AD990" s="42" t="str" cm="1">
        <f t="array" aca="1" ref="AD990" ca="1">INDIRECT(ADDRESS((ROW(990:990)-2),IF(MOD(COLUMN(AD:AD)-11-$K990,32)=0,32,MOD(COLUMN(AD:AD)-11-$K990,32))+11))</f>
        <v>1</v>
      </c>
      <c r="AE990" s="42" t="str" cm="1">
        <f t="array" aca="1" ref="AE990" ca="1">INDIRECT(ADDRESS((ROW(990:990)-2),IF(MOD(COLUMN(AE:AE)-11-$K990,32)=0,32,MOD(COLUMN(AE:AE)-11-$K990,32))+11))</f>
        <v>1</v>
      </c>
      <c r="AF990" s="43" t="str" cm="1">
        <f t="array" aca="1" ref="AF990" ca="1">INDIRECT(ADDRESS((ROW(990:990)-2),IF(MOD(COLUMN(AF:AF)-11-$K990,32)=0,32,MOD(COLUMN(AF:AF)-11-$K990,32))+11))</f>
        <v>1</v>
      </c>
      <c r="AG990" s="43" t="str" cm="1">
        <f t="array" aca="1" ref="AG990" ca="1">INDIRECT(ADDRESS((ROW(990:990)-2),IF(MOD(COLUMN(AG:AG)-11-$K990,32)=0,32,MOD(COLUMN(AG:AG)-11-$K990,32))+11))</f>
        <v>1</v>
      </c>
      <c r="AH990" s="43" t="str" cm="1">
        <f t="array" aca="1" ref="AH990" ca="1">INDIRECT(ADDRESS((ROW(990:990)-2),IF(MOD(COLUMN(AH:AH)-11-$K990,32)=0,32,MOD(COLUMN(AH:AH)-11-$K990,32))+11))</f>
        <v>0</v>
      </c>
      <c r="AI990" s="43" t="str" cm="1">
        <f t="array" aca="1" ref="AI990" ca="1">INDIRECT(ADDRESS((ROW(990:990)-2),IF(MOD(COLUMN(AI:AI)-11-$K990,32)=0,32,MOD(COLUMN(AI:AI)-11-$K990,32))+11))</f>
        <v>0</v>
      </c>
      <c r="AJ990" s="44" t="str" cm="1">
        <f t="array" aca="1" ref="AJ990" ca="1">INDIRECT(ADDRESS((ROW(990:990)-2),IF(MOD(COLUMN(AJ:AJ)-11-$K990,32)=0,32,MOD(COLUMN(AJ:AJ)-11-$K990,32))+11))</f>
        <v>1</v>
      </c>
      <c r="AK990" s="44" t="str" cm="1">
        <f t="array" aca="1" ref="AK990" ca="1">INDIRECT(ADDRESS((ROW(990:990)-2),IF(MOD(COLUMN(AK:AK)-11-$K990,32)=0,32,MOD(COLUMN(AK:AK)-11-$K990,32))+11))</f>
        <v>1</v>
      </c>
      <c r="AL990" s="44" t="str" cm="1">
        <f t="array" aca="1" ref="AL990" ca="1">INDIRECT(ADDRESS((ROW(990:990)-2),IF(MOD(COLUMN(AL:AL)-11-$K990,32)=0,32,MOD(COLUMN(AL:AL)-11-$K990,32))+11))</f>
        <v>1</v>
      </c>
      <c r="AM990" s="44" t="str" cm="1">
        <f t="array" aca="1" ref="AM990" ca="1">INDIRECT(ADDRESS((ROW(990:990)-2),IF(MOD(COLUMN(AM:AM)-11-$K990,32)=0,32,MOD(COLUMN(AM:AM)-11-$K990,32))+11))</f>
        <v>0</v>
      </c>
      <c r="AN990" s="45" t="str" cm="1">
        <f t="array" aca="1" ref="AN990" ca="1">INDIRECT(ADDRESS((ROW(990:990)-2),IF(MOD(COLUMN(AN:AN)-11-$K990,32)=0,32,MOD(COLUMN(AN:AN)-11-$K990,32))+11))</f>
        <v>1</v>
      </c>
      <c r="AO990" s="45" t="str" cm="1">
        <f t="array" aca="1" ref="AO990" ca="1">INDIRECT(ADDRESS((ROW(990:990)-2),IF(MOD(COLUMN(AO:AO)-11-$K990,32)=0,32,MOD(COLUMN(AO:AO)-11-$K990,32))+11))</f>
        <v>1</v>
      </c>
      <c r="AP990" s="45" t="str" cm="1">
        <f t="array" aca="1" ref="AP990" ca="1">INDIRECT(ADDRESS((ROW(990:990)-2),IF(MOD(COLUMN(AP:AP)-11-$K990,32)=0,32,MOD(COLUMN(AP:AP)-11-$K990,32))+11))</f>
        <v>1</v>
      </c>
      <c r="AQ990" s="45" t="str" cm="1">
        <f t="array" aca="1" ref="AQ990" ca="1">INDIRECT(ADDRESS((ROW(990:990)-2),IF(MOD(COLUMN(AQ:AQ)-11-$K990,32)=0,32,MOD(COLUMN(AQ:AQ)-11-$K990,32))+11))</f>
        <v>0</v>
      </c>
      <c r="AR990" s="41" t="str">
        <f t="shared" ca="1" si="1981"/>
        <v>11001000</v>
      </c>
      <c r="AS990" s="41" t="str">
        <f t="shared" ca="1" si="1982"/>
        <v>01011000</v>
      </c>
      <c r="AT990" s="40" t="str">
        <f t="shared" ca="1" si="1983"/>
        <v>01111100</v>
      </c>
      <c r="AU990" s="40" t="str">
        <f t="shared" ca="1" si="1984"/>
        <v>11101110</v>
      </c>
      <c r="AV990" s="40">
        <f t="shared" ca="1" si="1985"/>
        <v>200</v>
      </c>
      <c r="AW990" s="40">
        <f t="shared" ca="1" si="1986"/>
        <v>88</v>
      </c>
      <c r="AX990" s="40">
        <f t="shared" ca="1" si="1987"/>
        <v>124</v>
      </c>
      <c r="AY990" s="40">
        <f t="shared" ca="1" si="1988"/>
        <v>238</v>
      </c>
      <c r="AZ990" s="46">
        <f t="shared" ca="1" si="1989"/>
        <v>3361242350</v>
      </c>
    </row>
    <row r="991" spans="1:52" ht="15" thickBot="1" x14ac:dyDescent="0.4">
      <c r="I991" s="54">
        <f ca="1">_xlfn.BITXOR(_xlfn.BITXOR(AZ989,AZ990),AZ991)</f>
        <v>820822102</v>
      </c>
      <c r="J991" s="48" t="s">
        <v>215</v>
      </c>
      <c r="K991" s="56">
        <v>25</v>
      </c>
      <c r="L991" s="57" t="str" cm="1">
        <f t="array" aca="1" ref="L991" ca="1">INDIRECT(ADDRESS((ROW(991:991)-3),IF(MOD(COLUMN(L:L)-11-$K991,32)=0,32,MOD(COLUMN(L:L)-11-$K991,32))+11))</f>
        <v>1</v>
      </c>
      <c r="M991" s="57" t="str" cm="1">
        <f t="array" aca="1" ref="M991" ca="1">INDIRECT(ADDRESS((ROW(991:991)-3),IF(MOD(COLUMN(M:M)-11-$K991,32)=0,32,MOD(COLUMN(M:M)-11-$K991,32))+11))</f>
        <v>1</v>
      </c>
      <c r="N991" s="57" t="str" cm="1">
        <f t="array" aca="1" ref="N991" ca="1">INDIRECT(ADDRESS((ROW(991:991)-3),IF(MOD(COLUMN(N:N)-11-$K991,32)=0,32,MOD(COLUMN(N:N)-11-$K991,32))+11))</f>
        <v>1</v>
      </c>
      <c r="O991" s="57" t="str" cm="1">
        <f t="array" aca="1" ref="O991" ca="1">INDIRECT(ADDRESS((ROW(991:991)-3),IF(MOD(COLUMN(O:O)-11-$K991,32)=0,32,MOD(COLUMN(O:O)-11-$K991,32))+11))</f>
        <v>1</v>
      </c>
      <c r="P991" s="58" t="str" cm="1">
        <f t="array" aca="1" ref="P991" ca="1">INDIRECT(ADDRESS((ROW(991:991)-3),IF(MOD(COLUMN(P:P)-11-$K991,32)=0,32,MOD(COLUMN(P:P)-11-$K991,32))+11))</f>
        <v>0</v>
      </c>
      <c r="Q991" s="58" t="str" cm="1">
        <f t="array" aca="1" ref="Q991" ca="1">INDIRECT(ADDRESS((ROW(991:991)-3),IF(MOD(COLUMN(Q:Q)-11-$K991,32)=0,32,MOD(COLUMN(Q:Q)-11-$K991,32))+11))</f>
        <v>0</v>
      </c>
      <c r="R991" s="58" t="str" cm="1">
        <f t="array" aca="1" ref="R991" ca="1">INDIRECT(ADDRESS((ROW(991:991)-3),IF(MOD(COLUMN(R:R)-11-$K991,32)=0,32,MOD(COLUMN(R:R)-11-$K991,32))+11))</f>
        <v>1</v>
      </c>
      <c r="S991" s="58" t="str" cm="1">
        <f t="array" aca="1" ref="S991" ca="1">INDIRECT(ADDRESS((ROW(991:991)-3),IF(MOD(COLUMN(S:S)-11-$K991,32)=0,32,MOD(COLUMN(S:S)-11-$K991,32))+11))</f>
        <v>1</v>
      </c>
      <c r="T991" s="59" t="str" cm="1">
        <f t="array" aca="1" ref="T991" ca="1">INDIRECT(ADDRESS((ROW(991:991)-3),IF(MOD(COLUMN(T:T)-11-$K991,32)=0,32,MOD(COLUMN(T:T)-11-$K991,32))+11))</f>
        <v>1</v>
      </c>
      <c r="U991" s="59" t="str" cm="1">
        <f t="array" aca="1" ref="U991" ca="1">INDIRECT(ADDRESS((ROW(991:991)-3),IF(MOD(COLUMN(U:U)-11-$K991,32)=0,32,MOD(COLUMN(U:U)-11-$K991,32))+11))</f>
        <v>0</v>
      </c>
      <c r="V991" s="59" t="str" cm="1">
        <f t="array" aca="1" ref="V991" ca="1">INDIRECT(ADDRESS((ROW(991:991)-3),IF(MOD(COLUMN(V:V)-11-$K991,32)=0,32,MOD(COLUMN(V:V)-11-$K991,32))+11))</f>
        <v>1</v>
      </c>
      <c r="W991" s="59" t="str" cm="1">
        <f t="array" aca="1" ref="W991" ca="1">INDIRECT(ADDRESS((ROW(991:991)-3),IF(MOD(COLUMN(W:W)-11-$K991,32)=0,32,MOD(COLUMN(W:W)-11-$K991,32))+11))</f>
        <v>1</v>
      </c>
      <c r="X991" s="60" t="str" cm="1">
        <f t="array" aca="1" ref="X991" ca="1">INDIRECT(ADDRESS((ROW(991:991)-3),IF(MOD(COLUMN(X:X)-11-$K991,32)=0,32,MOD(COLUMN(X:X)-11-$K991,32))+11))</f>
        <v>1</v>
      </c>
      <c r="Y991" s="60" t="str" cm="1">
        <f t="array" aca="1" ref="Y991" ca="1">INDIRECT(ADDRESS((ROW(991:991)-3),IF(MOD(COLUMN(Y:Y)-11-$K991,32)=0,32,MOD(COLUMN(Y:Y)-11-$K991,32))+11))</f>
        <v>0</v>
      </c>
      <c r="Z991" s="60" t="str" cm="1">
        <f t="array" aca="1" ref="Z991" ca="1">INDIRECT(ADDRESS((ROW(991:991)-3),IF(MOD(COLUMN(Z:Z)-11-$K991,32)=0,32,MOD(COLUMN(Z:Z)-11-$K991,32))+11))</f>
        <v>1</v>
      </c>
      <c r="AA991" s="60" t="str" cm="1">
        <f t="array" aca="1" ref="AA991" ca="1">INDIRECT(ADDRESS((ROW(991:991)-3),IF(MOD(COLUMN(AA:AA)-11-$K991,32)=0,32,MOD(COLUMN(AA:AA)-11-$K991,32))+11))</f>
        <v>1</v>
      </c>
      <c r="AB991" s="57" t="str" cm="1">
        <f t="array" aca="1" ref="AB991" ca="1">INDIRECT(ADDRESS((ROW(991:991)-3),IF(MOD(COLUMN(AB:AB)-11-$K991,32)=0,32,MOD(COLUMN(AB:AB)-11-$K991,32))+11))</f>
        <v>0</v>
      </c>
      <c r="AC991" s="57" t="str" cm="1">
        <f t="array" aca="1" ref="AC991" ca="1">INDIRECT(ADDRESS((ROW(991:991)-3),IF(MOD(COLUMN(AC:AC)-11-$K991,32)=0,32,MOD(COLUMN(AC:AC)-11-$K991,32))+11))</f>
        <v>0</v>
      </c>
      <c r="AD991" s="57" t="str" cm="1">
        <f t="array" aca="1" ref="AD991" ca="1">INDIRECT(ADDRESS((ROW(991:991)-3),IF(MOD(COLUMN(AD:AD)-11-$K991,32)=0,32,MOD(COLUMN(AD:AD)-11-$K991,32))+11))</f>
        <v>1</v>
      </c>
      <c r="AE991" s="57" t="str" cm="1">
        <f t="array" aca="1" ref="AE991" ca="1">INDIRECT(ADDRESS((ROW(991:991)-3),IF(MOD(COLUMN(AE:AE)-11-$K991,32)=0,32,MOD(COLUMN(AE:AE)-11-$K991,32))+11))</f>
        <v>0</v>
      </c>
      <c r="AF991" s="58" t="str" cm="1">
        <f t="array" aca="1" ref="AF991" ca="1">INDIRECT(ADDRESS((ROW(991:991)-3),IF(MOD(COLUMN(AF:AF)-11-$K991,32)=0,32,MOD(COLUMN(AF:AF)-11-$K991,32))+11))</f>
        <v>0</v>
      </c>
      <c r="AG991" s="58" t="str" cm="1">
        <f t="array" aca="1" ref="AG991" ca="1">INDIRECT(ADDRESS((ROW(991:991)-3),IF(MOD(COLUMN(AG:AG)-11-$K991,32)=0,32,MOD(COLUMN(AG:AG)-11-$K991,32))+11))</f>
        <v>0</v>
      </c>
      <c r="AH991" s="58" t="str" cm="1">
        <f t="array" aca="1" ref="AH991" ca="1">INDIRECT(ADDRESS((ROW(991:991)-3),IF(MOD(COLUMN(AH:AH)-11-$K991,32)=0,32,MOD(COLUMN(AH:AH)-11-$K991,32))+11))</f>
        <v>0</v>
      </c>
      <c r="AI991" s="58" t="str" cm="1">
        <f t="array" aca="1" ref="AI991" ca="1">INDIRECT(ADDRESS((ROW(991:991)-3),IF(MOD(COLUMN(AI:AI)-11-$K991,32)=0,32,MOD(COLUMN(AI:AI)-11-$K991,32))+11))</f>
        <v>1</v>
      </c>
      <c r="AJ991" s="59" t="str" cm="1">
        <f t="array" aca="1" ref="AJ991" ca="1">INDIRECT(ADDRESS((ROW(991:991)-3),IF(MOD(COLUMN(AJ:AJ)-11-$K991,32)=0,32,MOD(COLUMN(AJ:AJ)-11-$K991,32))+11))</f>
        <v>0</v>
      </c>
      <c r="AK991" s="59" t="str" cm="1">
        <f t="array" aca="1" ref="AK991" ca="1">INDIRECT(ADDRESS((ROW(991:991)-3),IF(MOD(COLUMN(AK:AK)-11-$K991,32)=0,32,MOD(COLUMN(AK:AK)-11-$K991,32))+11))</f>
        <v>1</v>
      </c>
      <c r="AL991" s="59" t="str" cm="1">
        <f t="array" aca="1" ref="AL991" ca="1">INDIRECT(ADDRESS((ROW(991:991)-3),IF(MOD(COLUMN(AL:AL)-11-$K991,32)=0,32,MOD(COLUMN(AL:AL)-11-$K991,32))+11))</f>
        <v>1</v>
      </c>
      <c r="AM991" s="59" t="str" cm="1">
        <f t="array" aca="1" ref="AM991" ca="1">INDIRECT(ADDRESS((ROW(991:991)-3),IF(MOD(COLUMN(AM:AM)-11-$K991,32)=0,32,MOD(COLUMN(AM:AM)-11-$K991,32))+11))</f>
        <v>0</v>
      </c>
      <c r="AN991" s="60" t="str" cm="1">
        <f t="array" aca="1" ref="AN991" ca="1">INDIRECT(ADDRESS((ROW(991:991)-3),IF(MOD(COLUMN(AN:AN)-11-$K991,32)=0,32,MOD(COLUMN(AN:AN)-11-$K991,32))+11))</f>
        <v>0</v>
      </c>
      <c r="AO991" s="60" t="str" cm="1">
        <f t="array" aca="1" ref="AO991" ca="1">INDIRECT(ADDRESS((ROW(991:991)-3),IF(MOD(COLUMN(AO:AO)-11-$K991,32)=0,32,MOD(COLUMN(AO:AO)-11-$K991,32))+11))</f>
        <v>0</v>
      </c>
      <c r="AP991" s="60" t="str" cm="1">
        <f t="array" aca="1" ref="AP991" ca="1">INDIRECT(ADDRESS((ROW(991:991)-3),IF(MOD(COLUMN(AP:AP)-11-$K991,32)=0,32,MOD(COLUMN(AP:AP)-11-$K991,32))+11))</f>
        <v>0</v>
      </c>
      <c r="AQ991" s="60" t="str" cm="1">
        <f t="array" aca="1" ref="AQ991" ca="1">INDIRECT(ADDRESS((ROW(991:991)-3),IF(MOD(COLUMN(AQ:AQ)-11-$K991,32)=0,32,MOD(COLUMN(AQ:AQ)-11-$K991,32))+11))</f>
        <v>1</v>
      </c>
      <c r="AR991" s="49" t="str">
        <f t="shared" ca="1" si="1981"/>
        <v>11110011</v>
      </c>
      <c r="AS991" s="49" t="str">
        <f t="shared" ca="1" si="1982"/>
        <v>10111011</v>
      </c>
      <c r="AT991" s="48" t="str">
        <f t="shared" ca="1" si="1983"/>
        <v>00100001</v>
      </c>
      <c r="AU991" s="48" t="str">
        <f t="shared" ca="1" si="1984"/>
        <v>01100001</v>
      </c>
      <c r="AV991" s="48">
        <f t="shared" ca="1" si="1985"/>
        <v>243</v>
      </c>
      <c r="AW991" s="48">
        <f t="shared" ca="1" si="1986"/>
        <v>187</v>
      </c>
      <c r="AX991" s="48">
        <f t="shared" ca="1" si="1987"/>
        <v>33</v>
      </c>
      <c r="AY991" s="48">
        <f t="shared" ca="1" si="1988"/>
        <v>97</v>
      </c>
      <c r="AZ991" s="50">
        <f t="shared" ca="1" si="1989"/>
        <v>4089127265</v>
      </c>
    </row>
    <row r="992" spans="1:52" ht="15" thickBot="1" x14ac:dyDescent="0.4"/>
    <row r="993" spans="1:52" x14ac:dyDescent="0.35">
      <c r="I993" s="31"/>
      <c r="J993" s="32" t="s">
        <v>217</v>
      </c>
      <c r="K993" s="33" t="s">
        <v>10</v>
      </c>
      <c r="L993" s="34" t="str">
        <f ca="1">MID(HEX2BIN(MID($E983,1,1),4),1,1)</f>
        <v>1</v>
      </c>
      <c r="M993" s="34" t="str">
        <f ca="1">MID(HEX2BIN(MID($E983,1,1),4),2,1)</f>
        <v>1</v>
      </c>
      <c r="N993" s="34" t="str">
        <f ca="1">MID(HEX2BIN(MID($E983,1,1),4),3,1)</f>
        <v>0</v>
      </c>
      <c r="O993" s="34" t="str">
        <f ca="1">MID(HEX2BIN(MID($E983,1,1),4),4,1)</f>
        <v>0</v>
      </c>
      <c r="P993" s="35" t="str">
        <f ca="1">MID(HEX2BIN(MID($E983,2,1),4),1,1)</f>
        <v>0</v>
      </c>
      <c r="Q993" s="35" t="str">
        <f ca="1">MID(HEX2BIN(MID($E983,2,1),4),2,1)</f>
        <v>0</v>
      </c>
      <c r="R993" s="35" t="str">
        <f ca="1">MID(HEX2BIN(MID($E983,2,1),4),3,1)</f>
        <v>1</v>
      </c>
      <c r="S993" s="35" t="str">
        <f ca="1">MID(HEX2BIN(MID($E983,2,1),4),4,1)</f>
        <v>1</v>
      </c>
      <c r="T993" s="36" t="str">
        <f ca="1">MID(HEX2BIN(MID($E983,3,1),4),1,1)</f>
        <v>1</v>
      </c>
      <c r="U993" s="36" t="str">
        <f ca="1">MID(HEX2BIN(MID($E983,3,1),4),2,1)</f>
        <v>1</v>
      </c>
      <c r="V993" s="36" t="str">
        <f ca="1">MID(HEX2BIN(MID($E983,3,1),4),3,1)</f>
        <v>1</v>
      </c>
      <c r="W993" s="36" t="str">
        <f ca="1">MID(HEX2BIN(MID($E983,3,1),4),4,1)</f>
        <v>0</v>
      </c>
      <c r="X993" s="37" t="str">
        <f ca="1">MID(HEX2BIN(MID($E983,4,1),4),1,1)</f>
        <v>0</v>
      </c>
      <c r="Y993" s="37" t="str">
        <f ca="1">MID(HEX2BIN(MID($E983,4,1),4),2,1)</f>
        <v>1</v>
      </c>
      <c r="Z993" s="37" t="str">
        <f ca="1">MID(HEX2BIN(MID($E983,4,1),4),3,1)</f>
        <v>1</v>
      </c>
      <c r="AA993" s="37" t="str">
        <f ca="1">MID(HEX2BIN(MID($E983,4,1),4),4,1)</f>
        <v>1</v>
      </c>
      <c r="AB993" s="34" t="str">
        <f ca="1">MID(HEX2BIN(MID($E983,5,1),4),1,1)</f>
        <v>0</v>
      </c>
      <c r="AC993" s="34" t="str">
        <f ca="1">MID(HEX2BIN(MID($E983,5,1),4),2,1)</f>
        <v>1</v>
      </c>
      <c r="AD993" s="34" t="str">
        <f ca="1">MID(HEX2BIN(MID($E983,5,1),4),3,1)</f>
        <v>1</v>
      </c>
      <c r="AE993" s="34" t="str">
        <f ca="1">MID(HEX2BIN(MID($E983,5,1),4),4,1)</f>
        <v>1</v>
      </c>
      <c r="AF993" s="35" t="str">
        <f ca="1">MID(HEX2BIN(MID($E983,6,1),4),1,1)</f>
        <v>0</v>
      </c>
      <c r="AG993" s="35" t="str">
        <f ca="1">MID(HEX2BIN(MID($E983,6,1),4),2,1)</f>
        <v>1</v>
      </c>
      <c r="AH993" s="35" t="str">
        <f ca="1">MID(HEX2BIN(MID($E983,6,1),4),3,1)</f>
        <v>1</v>
      </c>
      <c r="AI993" s="35" t="str">
        <f ca="1">MID(HEX2BIN(MID($E983,6,1),4),4,1)</f>
        <v>0</v>
      </c>
      <c r="AJ993" s="36" t="str">
        <f ca="1">MID(HEX2BIN(MID($E983,7,1),4),1,1)</f>
        <v>0</v>
      </c>
      <c r="AK993" s="36" t="str">
        <f ca="1">MID(HEX2BIN(MID($E983,7,1),4),2,1)</f>
        <v>1</v>
      </c>
      <c r="AL993" s="36" t="str">
        <f ca="1">MID(HEX2BIN(MID($E983,7,1),4),3,1)</f>
        <v>0</v>
      </c>
      <c r="AM993" s="36" t="str">
        <f ca="1">MID(HEX2BIN(MID($E983,7,1),4),4,1)</f>
        <v>0</v>
      </c>
      <c r="AN993" s="37" t="str">
        <f ca="1">MID(HEX2BIN(MID($E983,8,1),4),1,1)</f>
        <v>0</v>
      </c>
      <c r="AO993" s="37" t="str">
        <f ca="1">MID(HEX2BIN(MID($E983,8,1),4),2,1)</f>
        <v>0</v>
      </c>
      <c r="AP993" s="37" t="str">
        <f ca="1">MID(HEX2BIN(MID($E983,8,1),4),3,1)</f>
        <v>1</v>
      </c>
      <c r="AQ993" s="37" t="str">
        <f ca="1">MID(HEX2BIN(MID($E983,8,1),4),4,1)</f>
        <v>0</v>
      </c>
      <c r="AR993" s="33" t="str">
        <f t="shared" ref="AR993:AR996" ca="1" si="1990">_xlfn.CONCAT(L993,M993,N993,O993,P993,Q993,R993,S993)</f>
        <v>11000011</v>
      </c>
      <c r="AS993" s="33" t="str">
        <f t="shared" ref="AS993:AS996" ca="1" si="1991">_xlfn.CONCAT(T993,U993,V993,W993,X993,Y993,Z993,AA993)</f>
        <v>11100111</v>
      </c>
      <c r="AT993" s="32" t="str">
        <f t="shared" ref="AT993:AT996" ca="1" si="1992">_xlfn.CONCAT(AB993,AC993,AD993,AE993,AF993,AG993,AH993,AI993)</f>
        <v>01110110</v>
      </c>
      <c r="AU993" s="32" t="str">
        <f t="shared" ref="AU993:AU996" ca="1" si="1993">_xlfn.CONCAT(AJ993,AK993,AL993,AM993,AN993,AO993,AP993,AQ993)</f>
        <v>01000010</v>
      </c>
      <c r="AV993" s="32">
        <f t="shared" ref="AV993:AV996" ca="1" si="1994">BIN2DEC(AR993)</f>
        <v>195</v>
      </c>
      <c r="AW993" s="32">
        <f t="shared" ref="AW993:AW996" ca="1" si="1995">BIN2DEC(AS993)</f>
        <v>231</v>
      </c>
      <c r="AX993" s="32">
        <f t="shared" ref="AX993:AX996" ca="1" si="1996">BIN2DEC(AT993)</f>
        <v>118</v>
      </c>
      <c r="AY993" s="32">
        <f t="shared" ref="AY993:AY996" ca="1" si="1997">BIN2DEC(AU993)</f>
        <v>66</v>
      </c>
      <c r="AZ993" s="38">
        <f t="shared" ref="AZ993:AZ996" ca="1" si="1998">(AV993*2^24)+(AW993*2^16)+(AX993*2^8)+AY993</f>
        <v>3286726210</v>
      </c>
    </row>
    <row r="994" spans="1:52" x14ac:dyDescent="0.35">
      <c r="I994" s="39"/>
      <c r="J994" s="40"/>
      <c r="K994" s="41" t="s">
        <v>88</v>
      </c>
      <c r="L994" s="42" t="str">
        <f ca="1">MID(HEX2BIN(MID($F983,1,1),4),1,1)</f>
        <v>0</v>
      </c>
      <c r="M994" s="42" t="str">
        <f ca="1">MID(HEX2BIN(MID($F983,1,1),4),2,1)</f>
        <v>1</v>
      </c>
      <c r="N994" s="42" t="str">
        <f ca="1">MID(HEX2BIN(MID($F983,1,1),4),3,1)</f>
        <v>0</v>
      </c>
      <c r="O994" s="42" t="str">
        <f ca="1">MID(HEX2BIN(MID($F983,1,1),4),4,1)</f>
        <v>0</v>
      </c>
      <c r="P994" s="43" t="str">
        <f ca="1">MID(HEX2BIN(MID($F983,2,1),4),1,1)</f>
        <v>1</v>
      </c>
      <c r="Q994" s="43" t="str">
        <f ca="1">MID(HEX2BIN(MID($F983,2,1),4),2,1)</f>
        <v>1</v>
      </c>
      <c r="R994" s="43" t="str">
        <f ca="1">MID(HEX2BIN(MID($F983,2,1),4),3,1)</f>
        <v>1</v>
      </c>
      <c r="S994" s="43" t="str">
        <f ca="1">MID(HEX2BIN(MID($F983,2,1),4),4,1)</f>
        <v>1</v>
      </c>
      <c r="T994" s="44" t="str">
        <f ca="1">MID(HEX2BIN(MID($F983,3,1),4),1,1)</f>
        <v>0</v>
      </c>
      <c r="U994" s="44" t="str">
        <f ca="1">MID(HEX2BIN(MID($F983,3,1),4),2,1)</f>
        <v>0</v>
      </c>
      <c r="V994" s="44" t="str">
        <f ca="1">MID(HEX2BIN(MID($F983,3,1),4),3,1)</f>
        <v>1</v>
      </c>
      <c r="W994" s="44" t="str">
        <f ca="1">MID(HEX2BIN(MID($F983,3,1),4),4,1)</f>
        <v>1</v>
      </c>
      <c r="X994" s="45" t="str">
        <f ca="1">MID(HEX2BIN(MID($F983,4,1),4),1,1)</f>
        <v>1</v>
      </c>
      <c r="Y994" s="45" t="str">
        <f ca="1">MID(HEX2BIN(MID($F983,4,1),4),2,1)</f>
        <v>0</v>
      </c>
      <c r="Z994" s="45" t="str">
        <f ca="1">MID(HEX2BIN(MID($F983,4,1),4),3,1)</f>
        <v>1</v>
      </c>
      <c r="AA994" s="45" t="str">
        <f ca="1">MID(HEX2BIN(MID($F983,4,1),4),4,1)</f>
        <v>1</v>
      </c>
      <c r="AB994" s="42" t="str">
        <f ca="1">MID(HEX2BIN(MID($F983,5,1),4),1,1)</f>
        <v>0</v>
      </c>
      <c r="AC994" s="42" t="str">
        <f ca="1">MID(HEX2BIN(MID($F983,5,1),4),2,1)</f>
        <v>1</v>
      </c>
      <c r="AD994" s="42" t="str">
        <f ca="1">MID(HEX2BIN(MID($F983,5,1),4),3,1)</f>
        <v>1</v>
      </c>
      <c r="AE994" s="42" t="str">
        <f ca="1">MID(HEX2BIN(MID($F983,5,1),4),4,1)</f>
        <v>0</v>
      </c>
      <c r="AF994" s="43" t="str">
        <f ca="1">MID(HEX2BIN(MID($F983,6,1),4),1,1)</f>
        <v>1</v>
      </c>
      <c r="AG994" s="43" t="str">
        <f ca="1">MID(HEX2BIN(MID($F983,6,1),4),2,1)</f>
        <v>0</v>
      </c>
      <c r="AH994" s="43" t="str">
        <f ca="1">MID(HEX2BIN(MID($F983,6,1),4),3,1)</f>
        <v>1</v>
      </c>
      <c r="AI994" s="43" t="str">
        <f ca="1">MID(HEX2BIN(MID($F983,6,1),4),4,1)</f>
        <v>0</v>
      </c>
      <c r="AJ994" s="44" t="str">
        <f ca="1">MID(HEX2BIN(MID($F983,7,1),4),1,1)</f>
        <v>0</v>
      </c>
      <c r="AK994" s="44" t="str">
        <f ca="1">MID(HEX2BIN(MID($F983,7,1),4),2,1)</f>
        <v>0</v>
      </c>
      <c r="AL994" s="44" t="str">
        <f ca="1">MID(HEX2BIN(MID($F983,7,1),4),3,1)</f>
        <v>0</v>
      </c>
      <c r="AM994" s="44" t="str">
        <f ca="1">MID(HEX2BIN(MID($F983,7,1),4),4,1)</f>
        <v>1</v>
      </c>
      <c r="AN994" s="45" t="str">
        <f ca="1">MID(HEX2BIN(MID($F983,8,1),4),1,1)</f>
        <v>0</v>
      </c>
      <c r="AO994" s="45" t="str">
        <f ca="1">MID(HEX2BIN(MID($F983,8,1),4),2,1)</f>
        <v>1</v>
      </c>
      <c r="AP994" s="45" t="str">
        <f ca="1">MID(HEX2BIN(MID($F983,8,1),4),3,1)</f>
        <v>0</v>
      </c>
      <c r="AQ994" s="45" t="str">
        <f ca="1">MID(HEX2BIN(MID($F983,8,1),4),4,1)</f>
        <v>0</v>
      </c>
      <c r="AR994" s="41" t="str">
        <f t="shared" ca="1" si="1990"/>
        <v>01001111</v>
      </c>
      <c r="AS994" s="41" t="str">
        <f t="shared" ca="1" si="1991"/>
        <v>00111011</v>
      </c>
      <c r="AT994" s="40" t="str">
        <f t="shared" ca="1" si="1992"/>
        <v>01101010</v>
      </c>
      <c r="AU994" s="40" t="str">
        <f t="shared" ca="1" si="1993"/>
        <v>00010100</v>
      </c>
      <c r="AV994" s="40">
        <f t="shared" ca="1" si="1994"/>
        <v>79</v>
      </c>
      <c r="AW994" s="40">
        <f t="shared" ca="1" si="1995"/>
        <v>59</v>
      </c>
      <c r="AX994" s="40">
        <f t="shared" ca="1" si="1996"/>
        <v>106</v>
      </c>
      <c r="AY994" s="40">
        <f t="shared" ca="1" si="1997"/>
        <v>20</v>
      </c>
      <c r="AZ994" s="46">
        <f t="shared" ca="1" si="1998"/>
        <v>1329293844</v>
      </c>
    </row>
    <row r="995" spans="1:52" ht="15" thickBot="1" x14ac:dyDescent="0.4">
      <c r="I995" s="39"/>
      <c r="J995" s="40"/>
      <c r="K995" s="41" t="s">
        <v>93</v>
      </c>
      <c r="L995" s="42" t="str">
        <f ca="1">MID(HEX2BIN(MID($G983,1,1),4),1,1)</f>
        <v>1</v>
      </c>
      <c r="M995" s="42" t="str">
        <f ca="1">MID(HEX2BIN(MID($G983,1,1),4),2,1)</f>
        <v>1</v>
      </c>
      <c r="N995" s="42" t="str">
        <f ca="1">MID(HEX2BIN(MID($G983,1,1),4),3,1)</f>
        <v>1</v>
      </c>
      <c r="O995" s="42" t="str">
        <f ca="1">MID(HEX2BIN(MID($G983,1,1),4),4,1)</f>
        <v>0</v>
      </c>
      <c r="P995" s="43" t="str">
        <f ca="1">MID(HEX2BIN(MID($G983,2,1),4),1,1)</f>
        <v>0</v>
      </c>
      <c r="Q995" s="43" t="str">
        <f ca="1">MID(HEX2BIN(MID($G983,2,1),4),2,1)</f>
        <v>1</v>
      </c>
      <c r="R995" s="43" t="str">
        <f ca="1">MID(HEX2BIN(MID($G983,2,1),4),3,1)</f>
        <v>0</v>
      </c>
      <c r="S995" s="43" t="str">
        <f ca="1">MID(HEX2BIN(MID($G983,2,1),4),4,1)</f>
        <v>0</v>
      </c>
      <c r="T995" s="44" t="str">
        <f ca="1">MID(HEX2BIN(MID($G983,3,1),4),1,1)</f>
        <v>1</v>
      </c>
      <c r="U995" s="44" t="str">
        <f ca="1">MID(HEX2BIN(MID($G983,3,1),4),2,1)</f>
        <v>1</v>
      </c>
      <c r="V995" s="44" t="str">
        <f ca="1">MID(HEX2BIN(MID($G983,3,1),4),3,1)</f>
        <v>1</v>
      </c>
      <c r="W995" s="44" t="str">
        <f ca="1">MID(HEX2BIN(MID($G983,3,1),4),4,1)</f>
        <v>1</v>
      </c>
      <c r="X995" s="45" t="str">
        <f ca="1">MID(HEX2BIN(MID($G983,4,1),4),1,1)</f>
        <v>0</v>
      </c>
      <c r="Y995" s="45" t="str">
        <f ca="1">MID(HEX2BIN(MID($G983,4,1),4),2,1)</f>
        <v>1</v>
      </c>
      <c r="Z995" s="45" t="str">
        <f ca="1">MID(HEX2BIN(MID($G983,4,1),4),3,1)</f>
        <v>1</v>
      </c>
      <c r="AA995" s="45" t="str">
        <f ca="1">MID(HEX2BIN(MID($G983,4,1),4),4,1)</f>
        <v>1</v>
      </c>
      <c r="AB995" s="42" t="str">
        <f ca="1">MID(HEX2BIN(MID($G983,5,1),4),1,1)</f>
        <v>0</v>
      </c>
      <c r="AC995" s="42" t="str">
        <f ca="1">MID(HEX2BIN(MID($G983,5,1),4),2,1)</f>
        <v>0</v>
      </c>
      <c r="AD995" s="42" t="str">
        <f ca="1">MID(HEX2BIN(MID($G983,5,1),4),3,1)</f>
        <v>0</v>
      </c>
      <c r="AE995" s="42" t="str">
        <f ca="1">MID(HEX2BIN(MID($G983,5,1),4),4,1)</f>
        <v>1</v>
      </c>
      <c r="AF995" s="43" t="str">
        <f ca="1">MID(HEX2BIN(MID($G983,6,1),4),1,1)</f>
        <v>1</v>
      </c>
      <c r="AG995" s="43" t="str">
        <f ca="1">MID(HEX2BIN(MID($G983,6,1),4),2,1)</f>
        <v>0</v>
      </c>
      <c r="AH995" s="43" t="str">
        <f ca="1">MID(HEX2BIN(MID($G983,6,1),4),3,1)</f>
        <v>0</v>
      </c>
      <c r="AI995" s="43" t="str">
        <f ca="1">MID(HEX2BIN(MID($G983,6,1),4),4,1)</f>
        <v>1</v>
      </c>
      <c r="AJ995" s="44" t="str">
        <f ca="1">MID(HEX2BIN(MID($G983,7,1),4),1,1)</f>
        <v>1</v>
      </c>
      <c r="AK995" s="44" t="str">
        <f ca="1">MID(HEX2BIN(MID($G983,7,1),4),2,1)</f>
        <v>1</v>
      </c>
      <c r="AL995" s="44" t="str">
        <f ca="1">MID(HEX2BIN(MID($G983,7,1),4),3,1)</f>
        <v>1</v>
      </c>
      <c r="AM995" s="44" t="str">
        <f ca="1">MID(HEX2BIN(MID($G983,7,1),4),4,1)</f>
        <v>0</v>
      </c>
      <c r="AN995" s="45" t="str">
        <f ca="1">MID(HEX2BIN(MID($G983,8,1),4),1,1)</f>
        <v>1</v>
      </c>
      <c r="AO995" s="45" t="str">
        <f ca="1">MID(HEX2BIN(MID($G983,8,1),4),2,1)</f>
        <v>1</v>
      </c>
      <c r="AP995" s="45" t="str">
        <f ca="1">MID(HEX2BIN(MID($G983,8,1),4),3,1)</f>
        <v>1</v>
      </c>
      <c r="AQ995" s="45" t="str">
        <f ca="1">MID(HEX2BIN(MID($G983,8,1),4),4,1)</f>
        <v>1</v>
      </c>
      <c r="AR995" s="41" t="str">
        <f t="shared" ca="1" si="1990"/>
        <v>11100100</v>
      </c>
      <c r="AS995" s="41" t="str">
        <f t="shared" ca="1" si="1991"/>
        <v>11110111</v>
      </c>
      <c r="AT995" s="40" t="str">
        <f t="shared" ca="1" si="1992"/>
        <v>00011001</v>
      </c>
      <c r="AU995" s="40" t="str">
        <f t="shared" ca="1" si="1993"/>
        <v>11101111</v>
      </c>
      <c r="AV995" s="40">
        <f t="shared" ca="1" si="1994"/>
        <v>228</v>
      </c>
      <c r="AW995" s="40">
        <f t="shared" ca="1" si="1995"/>
        <v>247</v>
      </c>
      <c r="AX995" s="40">
        <f t="shared" ca="1" si="1996"/>
        <v>25</v>
      </c>
      <c r="AY995" s="40">
        <f t="shared" ca="1" si="1997"/>
        <v>239</v>
      </c>
      <c r="AZ995" s="46">
        <f t="shared" ca="1" si="1998"/>
        <v>3841399279</v>
      </c>
    </row>
    <row r="996" spans="1:52" ht="15" thickBot="1" x14ac:dyDescent="0.4">
      <c r="I996" s="54">
        <f ca="1">_xlfn.BITXOR(_xlfn.BITAND(AZ993,AZ994),_xlfn.BITAND(AZ995,AZ996))</f>
        <v>1731423149</v>
      </c>
      <c r="J996" s="48"/>
      <c r="K996" s="49" t="s">
        <v>219</v>
      </c>
      <c r="L996" s="57">
        <f ca="1">IF(L993="1",0,1)</f>
        <v>0</v>
      </c>
      <c r="M996" s="57">
        <f ca="1">IF(M993="1",0,1)</f>
        <v>0</v>
      </c>
      <c r="N996" s="57">
        <f t="shared" ref="N996:AQ996" ca="1" si="1999">IF(N993="1",0,1)</f>
        <v>1</v>
      </c>
      <c r="O996" s="57">
        <f t="shared" ca="1" si="1999"/>
        <v>1</v>
      </c>
      <c r="P996" s="58">
        <f t="shared" ca="1" si="1999"/>
        <v>1</v>
      </c>
      <c r="Q996" s="58">
        <f t="shared" ca="1" si="1999"/>
        <v>1</v>
      </c>
      <c r="R996" s="58">
        <f t="shared" ca="1" si="1999"/>
        <v>0</v>
      </c>
      <c r="S996" s="58">
        <f t="shared" ca="1" si="1999"/>
        <v>0</v>
      </c>
      <c r="T996" s="59">
        <f t="shared" ca="1" si="1999"/>
        <v>0</v>
      </c>
      <c r="U996" s="59">
        <f t="shared" ca="1" si="1999"/>
        <v>0</v>
      </c>
      <c r="V996" s="59">
        <f t="shared" ca="1" si="1999"/>
        <v>0</v>
      </c>
      <c r="W996" s="59">
        <f t="shared" ca="1" si="1999"/>
        <v>1</v>
      </c>
      <c r="X996" s="60">
        <f t="shared" ca="1" si="1999"/>
        <v>1</v>
      </c>
      <c r="Y996" s="60">
        <f t="shared" ca="1" si="1999"/>
        <v>0</v>
      </c>
      <c r="Z996" s="60">
        <f t="shared" ca="1" si="1999"/>
        <v>0</v>
      </c>
      <c r="AA996" s="60">
        <f t="shared" ca="1" si="1999"/>
        <v>0</v>
      </c>
      <c r="AB996" s="57">
        <f t="shared" ca="1" si="1999"/>
        <v>1</v>
      </c>
      <c r="AC996" s="57">
        <f t="shared" ca="1" si="1999"/>
        <v>0</v>
      </c>
      <c r="AD996" s="57">
        <f t="shared" ca="1" si="1999"/>
        <v>0</v>
      </c>
      <c r="AE996" s="57">
        <f t="shared" ca="1" si="1999"/>
        <v>0</v>
      </c>
      <c r="AF996" s="58">
        <f t="shared" ca="1" si="1999"/>
        <v>1</v>
      </c>
      <c r="AG996" s="58">
        <f t="shared" ca="1" si="1999"/>
        <v>0</v>
      </c>
      <c r="AH996" s="58">
        <f t="shared" ca="1" si="1999"/>
        <v>0</v>
      </c>
      <c r="AI996" s="58">
        <f t="shared" ca="1" si="1999"/>
        <v>1</v>
      </c>
      <c r="AJ996" s="59">
        <f t="shared" ca="1" si="1999"/>
        <v>1</v>
      </c>
      <c r="AK996" s="59">
        <f t="shared" ca="1" si="1999"/>
        <v>0</v>
      </c>
      <c r="AL996" s="59">
        <f t="shared" ca="1" si="1999"/>
        <v>1</v>
      </c>
      <c r="AM996" s="59">
        <f t="shared" ca="1" si="1999"/>
        <v>1</v>
      </c>
      <c r="AN996" s="60">
        <f t="shared" ca="1" si="1999"/>
        <v>1</v>
      </c>
      <c r="AO996" s="60">
        <f t="shared" ca="1" si="1999"/>
        <v>1</v>
      </c>
      <c r="AP996" s="60">
        <f t="shared" ca="1" si="1999"/>
        <v>0</v>
      </c>
      <c r="AQ996" s="60">
        <f t="shared" ca="1" si="1999"/>
        <v>1</v>
      </c>
      <c r="AR996" s="49" t="str">
        <f t="shared" ca="1" si="1990"/>
        <v>00111100</v>
      </c>
      <c r="AS996" s="49" t="str">
        <f t="shared" ca="1" si="1991"/>
        <v>00011000</v>
      </c>
      <c r="AT996" s="48" t="str">
        <f t="shared" ca="1" si="1992"/>
        <v>10001001</v>
      </c>
      <c r="AU996" s="48" t="str">
        <f t="shared" ca="1" si="1993"/>
        <v>10111101</v>
      </c>
      <c r="AV996" s="48">
        <f t="shared" ca="1" si="1994"/>
        <v>60</v>
      </c>
      <c r="AW996" s="48">
        <f t="shared" ca="1" si="1995"/>
        <v>24</v>
      </c>
      <c r="AX996" s="48">
        <f t="shared" ca="1" si="1996"/>
        <v>137</v>
      </c>
      <c r="AY996" s="48">
        <f t="shared" ca="1" si="1997"/>
        <v>189</v>
      </c>
      <c r="AZ996" s="50">
        <f t="shared" ca="1" si="1998"/>
        <v>1008241085</v>
      </c>
    </row>
    <row r="997" spans="1:52" ht="15" thickBot="1" x14ac:dyDescent="0.4"/>
    <row r="998" spans="1:52" x14ac:dyDescent="0.35">
      <c r="I998" s="31"/>
      <c r="J998" s="32" t="s">
        <v>218</v>
      </c>
      <c r="K998" s="33" t="s">
        <v>0</v>
      </c>
      <c r="L998" s="34" t="str">
        <f ca="1">MID(HEX2BIN(MID($A983,1,1),4),1,1)</f>
        <v>1</v>
      </c>
      <c r="M998" s="34" t="str">
        <f ca="1">MID(HEX2BIN(MID($A983,1,1),4),2,1)</f>
        <v>1</v>
      </c>
      <c r="N998" s="34" t="str">
        <f ca="1">MID(HEX2BIN(MID($A983,1,1),4),3,1)</f>
        <v>1</v>
      </c>
      <c r="O998" s="34" t="str">
        <f ca="1">MID(HEX2BIN(MID($A983,1,1),4),4,1)</f>
        <v>0</v>
      </c>
      <c r="P998" s="35" t="str">
        <f ca="1">MID(HEX2BIN(MID($A983,2,1),4),1,1)</f>
        <v>0</v>
      </c>
      <c r="Q998" s="35" t="str">
        <f ca="1">MID(HEX2BIN(MID($A983,2,1),4),2,1)</f>
        <v>1</v>
      </c>
      <c r="R998" s="35" t="str">
        <f ca="1">MID(HEX2BIN(MID($A983,2,1),4),3,1)</f>
        <v>1</v>
      </c>
      <c r="S998" s="35" t="str">
        <f ca="1">MID(HEX2BIN(MID($A983,2,1),4),4,1)</f>
        <v>0</v>
      </c>
      <c r="T998" s="36" t="str">
        <f ca="1">MID(HEX2BIN(MID($A983,3,1),4),1,1)</f>
        <v>1</v>
      </c>
      <c r="U998" s="36" t="str">
        <f ca="1">MID(HEX2BIN(MID($A983,3,1),4),2,1)</f>
        <v>1</v>
      </c>
      <c r="V998" s="36" t="str">
        <f ca="1">MID(HEX2BIN(MID($A983,3,1),4),3,1)</f>
        <v>0</v>
      </c>
      <c r="W998" s="36" t="str">
        <f ca="1">MID(HEX2BIN(MID($A983,3,1),4),4,1)</f>
        <v>1</v>
      </c>
      <c r="X998" s="37" t="str">
        <f ca="1">MID(HEX2BIN(MID($A983,4,1),4),1,1)</f>
        <v>0</v>
      </c>
      <c r="Y998" s="37" t="str">
        <f ca="1">MID(HEX2BIN(MID($A983,4,1),4),2,1)</f>
        <v>0</v>
      </c>
      <c r="Z998" s="37" t="str">
        <f ca="1">MID(HEX2BIN(MID($A983,4,1),4),3,1)</f>
        <v>0</v>
      </c>
      <c r="AA998" s="37" t="str">
        <f ca="1">MID(HEX2BIN(MID($A983,4,1),4),4,1)</f>
        <v>1</v>
      </c>
      <c r="AB998" s="34" t="str">
        <f ca="1">MID(HEX2BIN(MID($A983,5,1),4),1,1)</f>
        <v>1</v>
      </c>
      <c r="AC998" s="34" t="str">
        <f ca="1">MID(HEX2BIN(MID($A983,5,1),4),2,1)</f>
        <v>1</v>
      </c>
      <c r="AD998" s="34" t="str">
        <f ca="1">MID(HEX2BIN(MID($A983,5,1),4),3,1)</f>
        <v>1</v>
      </c>
      <c r="AE998" s="34" t="str">
        <f ca="1">MID(HEX2BIN(MID($A983,5,1),4),4,1)</f>
        <v>0</v>
      </c>
      <c r="AF998" s="35" t="str">
        <f ca="1">MID(HEX2BIN(MID($A983,6,1),4),1,1)</f>
        <v>1</v>
      </c>
      <c r="AG998" s="35" t="str">
        <f ca="1">MID(HEX2BIN(MID($A983,6,1),4),2,1)</f>
        <v>0</v>
      </c>
      <c r="AH998" s="35" t="str">
        <f ca="1">MID(HEX2BIN(MID($A983,6,1),4),3,1)</f>
        <v>1</v>
      </c>
      <c r="AI998" s="35" t="str">
        <f ca="1">MID(HEX2BIN(MID($A983,6,1),4),4,1)</f>
        <v>1</v>
      </c>
      <c r="AJ998" s="36" t="str">
        <f ca="1">MID(HEX2BIN(MID($A983,7,1),4),1,1)</f>
        <v>1</v>
      </c>
      <c r="AK998" s="36" t="str">
        <f ca="1">MID(HEX2BIN(MID($A983,7,1),4),2,1)</f>
        <v>0</v>
      </c>
      <c r="AL998" s="36" t="str">
        <f ca="1">MID(HEX2BIN(MID($A983,7,1),4),3,1)</f>
        <v>0</v>
      </c>
      <c r="AM998" s="36" t="str">
        <f ca="1">MID(HEX2BIN(MID($A983,7,1),4),4,1)</f>
        <v>0</v>
      </c>
      <c r="AN998" s="37" t="str">
        <f ca="1">MID(HEX2BIN(MID($A983,8,1),4),1,1)</f>
        <v>0</v>
      </c>
      <c r="AO998" s="37" t="str">
        <f ca="1">MID(HEX2BIN(MID($A983,8,1),4),2,1)</f>
        <v>1</v>
      </c>
      <c r="AP998" s="37" t="str">
        <f ca="1">MID(HEX2BIN(MID($A983,8,1),4),3,1)</f>
        <v>1</v>
      </c>
      <c r="AQ998" s="37" t="str">
        <f ca="1">MID(HEX2BIN(MID($A983,8,1),4),4,1)</f>
        <v>0</v>
      </c>
      <c r="AR998" s="33" t="str">
        <f t="shared" ref="AR998:AR1000" ca="1" si="2000">_xlfn.CONCAT(L998,M998,N998,O998,P998,Q998,R998,S998)</f>
        <v>11100110</v>
      </c>
      <c r="AS998" s="33" t="str">
        <f t="shared" ref="AS998:AS1000" ca="1" si="2001">_xlfn.CONCAT(T998,U998,V998,W998,X998,Y998,Z998,AA998)</f>
        <v>11010001</v>
      </c>
      <c r="AT998" s="32" t="str">
        <f t="shared" ref="AT998:AT1000" ca="1" si="2002">_xlfn.CONCAT(AB998,AC998,AD998,AE998,AF998,AG998,AH998,AI998)</f>
        <v>11101011</v>
      </c>
      <c r="AU998" s="32" t="str">
        <f t="shared" ref="AU998:AU1000" ca="1" si="2003">_xlfn.CONCAT(AJ998,AK998,AL998,AM998,AN998,AO998,AP998,AQ998)</f>
        <v>10000110</v>
      </c>
      <c r="AV998" s="32">
        <f t="shared" ref="AV998:AV1000" ca="1" si="2004">BIN2DEC(AR998)</f>
        <v>230</v>
      </c>
      <c r="AW998" s="32">
        <f t="shared" ref="AW998:AW1000" ca="1" si="2005">BIN2DEC(AS998)</f>
        <v>209</v>
      </c>
      <c r="AX998" s="32">
        <f t="shared" ref="AX998:AX1000" ca="1" si="2006">BIN2DEC(AT998)</f>
        <v>235</v>
      </c>
      <c r="AY998" s="32">
        <f t="shared" ref="AY998:AY1000" ca="1" si="2007">BIN2DEC(AU998)</f>
        <v>134</v>
      </c>
      <c r="AZ998" s="38">
        <f t="shared" ref="AZ998:AZ1000" ca="1" si="2008">(AV998*2^24)+(AW998*2^16)+(AX998*2^8)+AY998</f>
        <v>3872516998</v>
      </c>
    </row>
    <row r="999" spans="1:52" ht="15" thickBot="1" x14ac:dyDescent="0.4">
      <c r="I999" s="39"/>
      <c r="J999" s="40"/>
      <c r="K999" s="41" t="s">
        <v>4</v>
      </c>
      <c r="L999" s="42" t="str">
        <f ca="1">MID(HEX2BIN(MID($B983,1,1),4),1,1)</f>
        <v>0</v>
      </c>
      <c r="M999" s="42" t="str">
        <f ca="1">MID(HEX2BIN(MID($B983,1,1),4),2,1)</f>
        <v>1</v>
      </c>
      <c r="N999" s="42" t="str">
        <f ca="1">MID(HEX2BIN(MID($B983,1,1),4),3,1)</f>
        <v>1</v>
      </c>
      <c r="O999" s="42" t="str">
        <f ca="1">MID(HEX2BIN(MID($B983,1,1),4),4,1)</f>
        <v>0</v>
      </c>
      <c r="P999" s="43" t="str">
        <f ca="1">MID(HEX2BIN(MID($B983,2,1),4),1,1)</f>
        <v>0</v>
      </c>
      <c r="Q999" s="43" t="str">
        <f ca="1">MID(HEX2BIN(MID($B983,2,1),4),2,1)</f>
        <v>0</v>
      </c>
      <c r="R999" s="43" t="str">
        <f ca="1">MID(HEX2BIN(MID($B983,2,1),4),3,1)</f>
        <v>0</v>
      </c>
      <c r="S999" s="43" t="str">
        <f ca="1">MID(HEX2BIN(MID($B983,2,1),4),4,1)</f>
        <v>1</v>
      </c>
      <c r="T999" s="44" t="str">
        <f ca="1">MID(HEX2BIN(MID($B983,3,1),4),1,1)</f>
        <v>0</v>
      </c>
      <c r="U999" s="44" t="str">
        <f ca="1">MID(HEX2BIN(MID($B983,3,1),4),2,1)</f>
        <v>1</v>
      </c>
      <c r="V999" s="44" t="str">
        <f ca="1">MID(HEX2BIN(MID($B983,3,1),4),3,1)</f>
        <v>1</v>
      </c>
      <c r="W999" s="44" t="str">
        <f ca="1">MID(HEX2BIN(MID($B983,3,1),4),4,1)</f>
        <v>0</v>
      </c>
      <c r="X999" s="45" t="str">
        <f ca="1">MID(HEX2BIN(MID($B983,4,1),4),1,1)</f>
        <v>1</v>
      </c>
      <c r="Y999" s="45" t="str">
        <f ca="1">MID(HEX2BIN(MID($B983,4,1),4),2,1)</f>
        <v>1</v>
      </c>
      <c r="Z999" s="45" t="str">
        <f ca="1">MID(HEX2BIN(MID($B983,4,1),4),3,1)</f>
        <v>0</v>
      </c>
      <c r="AA999" s="45" t="str">
        <f ca="1">MID(HEX2BIN(MID($B983,4,1),4),4,1)</f>
        <v>1</v>
      </c>
      <c r="AB999" s="42" t="str">
        <f ca="1">MID(HEX2BIN(MID($B983,5,1),4),1,1)</f>
        <v>0</v>
      </c>
      <c r="AC999" s="42" t="str">
        <f ca="1">MID(HEX2BIN(MID($B983,5,1),4),2,1)</f>
        <v>1</v>
      </c>
      <c r="AD999" s="42" t="str">
        <f ca="1">MID(HEX2BIN(MID($B983,5,1),4),3,1)</f>
        <v>0</v>
      </c>
      <c r="AE999" s="42" t="str">
        <f ca="1">MID(HEX2BIN(MID($B983,5,1),4),4,1)</f>
        <v>0</v>
      </c>
      <c r="AF999" s="43" t="str">
        <f ca="1">MID(HEX2BIN(MID($B983,6,1),4),1,1)</f>
        <v>1</v>
      </c>
      <c r="AG999" s="43" t="str">
        <f ca="1">MID(HEX2BIN(MID($B983,6,1),4),2,1)</f>
        <v>0</v>
      </c>
      <c r="AH999" s="43" t="str">
        <f ca="1">MID(HEX2BIN(MID($B983,6,1),4),3,1)</f>
        <v>1</v>
      </c>
      <c r="AI999" s="43" t="str">
        <f ca="1">MID(HEX2BIN(MID($B983,6,1),4),4,1)</f>
        <v>1</v>
      </c>
      <c r="AJ999" s="44" t="str">
        <f ca="1">MID(HEX2BIN(MID($B983,7,1),4),1,1)</f>
        <v>1</v>
      </c>
      <c r="AK999" s="44" t="str">
        <f ca="1">MID(HEX2BIN(MID($B983,7,1),4),2,1)</f>
        <v>0</v>
      </c>
      <c r="AL999" s="44" t="str">
        <f ca="1">MID(HEX2BIN(MID($B983,7,1),4),3,1)</f>
        <v>0</v>
      </c>
      <c r="AM999" s="44" t="str">
        <f ca="1">MID(HEX2BIN(MID($B983,7,1),4),4,1)</f>
        <v>0</v>
      </c>
      <c r="AN999" s="45" t="str">
        <f ca="1">MID(HEX2BIN(MID($B983,8,1),4),1,1)</f>
        <v>0</v>
      </c>
      <c r="AO999" s="45" t="str">
        <f ca="1">MID(HEX2BIN(MID($B983,8,1),4),2,1)</f>
        <v>0</v>
      </c>
      <c r="AP999" s="45" t="str">
        <f ca="1">MID(HEX2BIN(MID($B983,8,1),4),3,1)</f>
        <v>1</v>
      </c>
      <c r="AQ999" s="45" t="str">
        <f ca="1">MID(HEX2BIN(MID($B983,8,1),4),4,1)</f>
        <v>1</v>
      </c>
      <c r="AR999" s="41" t="str">
        <f t="shared" ca="1" si="2000"/>
        <v>01100001</v>
      </c>
      <c r="AS999" s="41" t="str">
        <f t="shared" ca="1" si="2001"/>
        <v>01101101</v>
      </c>
      <c r="AT999" s="40" t="str">
        <f t="shared" ca="1" si="2002"/>
        <v>01001011</v>
      </c>
      <c r="AU999" s="40" t="str">
        <f t="shared" ca="1" si="2003"/>
        <v>10000011</v>
      </c>
      <c r="AV999" s="40">
        <f t="shared" ca="1" si="2004"/>
        <v>97</v>
      </c>
      <c r="AW999" s="40">
        <f t="shared" ca="1" si="2005"/>
        <v>109</v>
      </c>
      <c r="AX999" s="40">
        <f t="shared" ca="1" si="2006"/>
        <v>75</v>
      </c>
      <c r="AY999" s="40">
        <f t="shared" ca="1" si="2007"/>
        <v>131</v>
      </c>
      <c r="AZ999" s="46">
        <f t="shared" ca="1" si="2008"/>
        <v>1634552707</v>
      </c>
    </row>
    <row r="1000" spans="1:52" ht="15" thickBot="1" x14ac:dyDescent="0.4">
      <c r="A1000" t="str">
        <f ca="1">DEC2HEX(MOD(G986+G990,2^32),8)</f>
        <v>24172C2D</v>
      </c>
      <c r="B1000" t="str">
        <f ca="1">A983</f>
        <v>E6D1EB86</v>
      </c>
      <c r="C1000" t="str">
        <f ca="1">B983</f>
        <v>616D4B83</v>
      </c>
      <c r="D1000" t="str">
        <f ca="1">C983</f>
        <v>791C1094</v>
      </c>
      <c r="E1000" t="str">
        <f ca="1">DEC2HEX(MOD(HEX2DEC(D983)+G986,2^32),8)</f>
        <v>F6B907F1</v>
      </c>
      <c r="F1000" s="29" t="str">
        <f ca="1">E983</f>
        <v>C3E77642</v>
      </c>
      <c r="G1000" s="29" t="str">
        <f ca="1">F983</f>
        <v>4F3B6A14</v>
      </c>
      <c r="H1000" t="str">
        <f ca="1">G983</f>
        <v>E4F719EF</v>
      </c>
      <c r="I1000" s="54">
        <f ca="1">_xlfn.BITXOR(_xlfn.BITXOR(_xlfn.BITAND(AZ998,AZ999),_xlfn.BITAND(AZ998,AZ1000)), _xlfn.BITAND(AZ999,AZ1000))</f>
        <v>1633504134</v>
      </c>
      <c r="J1000" s="48"/>
      <c r="K1000" s="49" t="s">
        <v>5</v>
      </c>
      <c r="L1000" s="57" t="str">
        <f ca="1">MID(HEX2BIN(MID($C983,1,1),4),1,1)</f>
        <v>0</v>
      </c>
      <c r="M1000" s="57" t="str">
        <f ca="1">MID(HEX2BIN(MID($C983,1,1),4),2,1)</f>
        <v>1</v>
      </c>
      <c r="N1000" s="57" t="str">
        <f ca="1">MID(HEX2BIN(MID($C983,1,1),4),3,1)</f>
        <v>1</v>
      </c>
      <c r="O1000" s="57" t="str">
        <f ca="1">MID(HEX2BIN(MID($C983,1,1),4),4,1)</f>
        <v>1</v>
      </c>
      <c r="P1000" s="58" t="str">
        <f ca="1">MID(HEX2BIN(MID($C983,2,1),4),1,1)</f>
        <v>1</v>
      </c>
      <c r="Q1000" s="58" t="str">
        <f ca="1">MID(HEX2BIN(MID($C983,2,1),4),2,1)</f>
        <v>0</v>
      </c>
      <c r="R1000" s="58" t="str">
        <f ca="1">MID(HEX2BIN(MID($C983,2,1),4),3,1)</f>
        <v>0</v>
      </c>
      <c r="S1000" s="58" t="str">
        <f ca="1">MID(HEX2BIN(MID($C983,2,1),4),4,1)</f>
        <v>1</v>
      </c>
      <c r="T1000" s="59" t="str">
        <f ca="1">MID(HEX2BIN(MID($C983,3,1),4),1,1)</f>
        <v>0</v>
      </c>
      <c r="U1000" s="59" t="str">
        <f ca="1">MID(HEX2BIN(MID($C983,3,1),4),2,1)</f>
        <v>0</v>
      </c>
      <c r="V1000" s="59" t="str">
        <f ca="1">MID(HEX2BIN(MID($C983,3,1),4),3,1)</f>
        <v>0</v>
      </c>
      <c r="W1000" s="59" t="str">
        <f ca="1">MID(HEX2BIN(MID($C983,3,1),4),4,1)</f>
        <v>1</v>
      </c>
      <c r="X1000" s="60" t="str">
        <f ca="1">MID(HEX2BIN(MID($C983,4,1),4),1,1)</f>
        <v>1</v>
      </c>
      <c r="Y1000" s="60" t="str">
        <f ca="1">MID(HEX2BIN(MID($C983,4,1),4),2,1)</f>
        <v>1</v>
      </c>
      <c r="Z1000" s="60" t="str">
        <f ca="1">MID(HEX2BIN(MID($C983,4,1),4),3,1)</f>
        <v>0</v>
      </c>
      <c r="AA1000" s="60" t="str">
        <f ca="1">MID(HEX2BIN(MID($C983,4,1),4),4,1)</f>
        <v>0</v>
      </c>
      <c r="AB1000" s="57" t="str">
        <f ca="1">MID(HEX2BIN(MID($C983,5,1),4),1,1)</f>
        <v>0</v>
      </c>
      <c r="AC1000" s="57" t="str">
        <f ca="1">MID(HEX2BIN(MID($C983,5,1),4),2,1)</f>
        <v>0</v>
      </c>
      <c r="AD1000" s="57" t="str">
        <f ca="1">MID(HEX2BIN(MID($C983,5,1),4),3,1)</f>
        <v>0</v>
      </c>
      <c r="AE1000" s="57" t="str">
        <f ca="1">MID(HEX2BIN(MID($C983,5,1),4),4,1)</f>
        <v>1</v>
      </c>
      <c r="AF1000" s="58" t="str">
        <f ca="1">MID(HEX2BIN(MID($C983,6,1),4),1,1)</f>
        <v>0</v>
      </c>
      <c r="AG1000" s="58" t="str">
        <f ca="1">MID(HEX2BIN(MID($C983,6,1),4),2,1)</f>
        <v>0</v>
      </c>
      <c r="AH1000" s="58" t="str">
        <f ca="1">MID(HEX2BIN(MID($C983,6,1),4),3,1)</f>
        <v>0</v>
      </c>
      <c r="AI1000" s="58" t="str">
        <f ca="1">MID(HEX2BIN(MID($C983,6,1),4),4,1)</f>
        <v>0</v>
      </c>
      <c r="AJ1000" s="59" t="str">
        <f ca="1">MID(HEX2BIN(MID($C983,7,1),4),1,1)</f>
        <v>1</v>
      </c>
      <c r="AK1000" s="59" t="str">
        <f ca="1">MID(HEX2BIN(MID($C983,7,1),4),2,1)</f>
        <v>0</v>
      </c>
      <c r="AL1000" s="59" t="str">
        <f ca="1">MID(HEX2BIN(MID($C983,7,1),4),3,1)</f>
        <v>0</v>
      </c>
      <c r="AM1000" s="59" t="str">
        <f ca="1">MID(HEX2BIN(MID($C983,7,1),4),4,1)</f>
        <v>1</v>
      </c>
      <c r="AN1000" s="60" t="str">
        <f ca="1">MID(HEX2BIN(MID($C983,8,1),4),1,1)</f>
        <v>0</v>
      </c>
      <c r="AO1000" s="60" t="str">
        <f ca="1">MID(HEX2BIN(MID($C983,8,1),4),2,1)</f>
        <v>1</v>
      </c>
      <c r="AP1000" s="60" t="str">
        <f ca="1">MID(HEX2BIN(MID($C983,8,1),4),3,1)</f>
        <v>0</v>
      </c>
      <c r="AQ1000" s="60" t="str">
        <f ca="1">MID(HEX2BIN(MID($C983,8,1),4),4,1)</f>
        <v>0</v>
      </c>
      <c r="AR1000" s="49" t="str">
        <f t="shared" ca="1" si="2000"/>
        <v>01111001</v>
      </c>
      <c r="AS1000" s="49" t="str">
        <f t="shared" ca="1" si="2001"/>
        <v>00011100</v>
      </c>
      <c r="AT1000" s="48" t="str">
        <f t="shared" ca="1" si="2002"/>
        <v>00010000</v>
      </c>
      <c r="AU1000" s="48" t="str">
        <f t="shared" ca="1" si="2003"/>
        <v>10010100</v>
      </c>
      <c r="AV1000" s="48">
        <f t="shared" ca="1" si="2004"/>
        <v>121</v>
      </c>
      <c r="AW1000" s="48">
        <f t="shared" ca="1" si="2005"/>
        <v>28</v>
      </c>
      <c r="AX1000" s="48">
        <f t="shared" ca="1" si="2006"/>
        <v>16</v>
      </c>
      <c r="AY1000" s="48">
        <f t="shared" ca="1" si="2007"/>
        <v>148</v>
      </c>
      <c r="AZ1000" s="50">
        <f t="shared" ca="1" si="2008"/>
        <v>2031882388</v>
      </c>
    </row>
    <row r="1001" spans="1:52" ht="15" thickBot="1" x14ac:dyDescent="0.4"/>
    <row r="1002" spans="1:52" x14ac:dyDescent="0.35">
      <c r="A1002" t="str">
        <f t="shared" ref="A1002:H1002" ca="1" si="2009">A1000</f>
        <v>24172C2D</v>
      </c>
      <c r="B1002" t="str">
        <f t="shared" ca="1" si="2009"/>
        <v>E6D1EB86</v>
      </c>
      <c r="C1002" t="str">
        <f t="shared" ca="1" si="2009"/>
        <v>616D4B83</v>
      </c>
      <c r="D1002" t="str">
        <f t="shared" ca="1" si="2009"/>
        <v>791C1094</v>
      </c>
      <c r="E1002" s="29" t="str">
        <f t="shared" ca="1" si="2009"/>
        <v>F6B907F1</v>
      </c>
      <c r="F1002" s="29" t="str">
        <f t="shared" ca="1" si="2009"/>
        <v>C3E77642</v>
      </c>
      <c r="G1002" t="str">
        <f t="shared" ca="1" si="2009"/>
        <v>4F3B6A14</v>
      </c>
      <c r="H1002" t="str">
        <f t="shared" ca="1" si="2009"/>
        <v>E4F719EF</v>
      </c>
      <c r="I1002" s="31"/>
      <c r="J1002" s="51" t="s">
        <v>214</v>
      </c>
      <c r="K1002" s="52"/>
      <c r="L1002" s="34" t="str">
        <f ca="1">MID(HEX2BIN(MID($A1002,1,1),4),1,1)</f>
        <v>0</v>
      </c>
      <c r="M1002" s="34" t="str">
        <f ca="1">MID(HEX2BIN(MID($A1002,1,1),4),2,1)</f>
        <v>0</v>
      </c>
      <c r="N1002" s="34" t="str">
        <f ca="1">MID(HEX2BIN(MID($A1002,1,1),4),3,1)</f>
        <v>1</v>
      </c>
      <c r="O1002" s="34" t="str">
        <f ca="1">MID(HEX2BIN(MID($A1002,1,1),4),4,1)</f>
        <v>0</v>
      </c>
      <c r="P1002" s="35" t="str">
        <f ca="1">MID(HEX2BIN(MID($A1002,2,1),4),1,1)</f>
        <v>0</v>
      </c>
      <c r="Q1002" s="35" t="str">
        <f ca="1">MID(HEX2BIN(MID($A1002,2,1),4),2,1)</f>
        <v>1</v>
      </c>
      <c r="R1002" s="35" t="str">
        <f ca="1">MID(HEX2BIN(MID($A1002,2,1),4),3,1)</f>
        <v>0</v>
      </c>
      <c r="S1002" s="35" t="str">
        <f ca="1">MID(HEX2BIN(MID($A1002,2,1),4),4,1)</f>
        <v>0</v>
      </c>
      <c r="T1002" s="36" t="str">
        <f ca="1">MID(HEX2BIN(MID($A1002,3,1),4),1,1)</f>
        <v>0</v>
      </c>
      <c r="U1002" s="36" t="str">
        <f ca="1">MID(HEX2BIN(MID($A1002,3,1),4),2,1)</f>
        <v>0</v>
      </c>
      <c r="V1002" s="36" t="str">
        <f ca="1">MID(HEX2BIN(MID($A1002,3,1),4),3,1)</f>
        <v>0</v>
      </c>
      <c r="W1002" s="36" t="str">
        <f ca="1">MID(HEX2BIN(MID($A1002,3,1),4),4,1)</f>
        <v>1</v>
      </c>
      <c r="X1002" s="37" t="str">
        <f ca="1">MID(HEX2BIN(MID($A1002,4,1),4),1,1)</f>
        <v>0</v>
      </c>
      <c r="Y1002" s="37" t="str">
        <f ca="1">MID(HEX2BIN(MID($A1002,4,1),4),2,1)</f>
        <v>1</v>
      </c>
      <c r="Z1002" s="37" t="str">
        <f ca="1">MID(HEX2BIN(MID($A1002,4,1),4),3,1)</f>
        <v>1</v>
      </c>
      <c r="AA1002" s="37" t="str">
        <f ca="1">MID(HEX2BIN(MID($A1002,4,1),4),4,1)</f>
        <v>1</v>
      </c>
      <c r="AB1002" s="34" t="str">
        <f ca="1">MID(HEX2BIN(MID($A1002,5,1),4),1,1)</f>
        <v>0</v>
      </c>
      <c r="AC1002" s="34" t="str">
        <f ca="1">MID(HEX2BIN(MID($A1002,5,1),4),2,1)</f>
        <v>0</v>
      </c>
      <c r="AD1002" s="34" t="str">
        <f ca="1">MID(HEX2BIN(MID($A1002,5,1),4),3,1)</f>
        <v>1</v>
      </c>
      <c r="AE1002" s="34" t="str">
        <f ca="1">MID(HEX2BIN(MID($A1002,5,1),4),4,1)</f>
        <v>0</v>
      </c>
      <c r="AF1002" s="35" t="str">
        <f ca="1">MID(HEX2BIN(MID($A1002,6,1),4),1,1)</f>
        <v>1</v>
      </c>
      <c r="AG1002" s="35" t="str">
        <f ca="1">MID(HEX2BIN(MID($A1002,6,1),4),2,1)</f>
        <v>1</v>
      </c>
      <c r="AH1002" s="35" t="str">
        <f ca="1">MID(HEX2BIN(MID($A1002,6,1),4),3,1)</f>
        <v>0</v>
      </c>
      <c r="AI1002" s="35" t="str">
        <f ca="1">MID(HEX2BIN(MID($A1002,6,1),4),4,1)</f>
        <v>0</v>
      </c>
      <c r="AJ1002" s="36" t="str">
        <f ca="1">MID(HEX2BIN(MID($A1002,7,1),4),1,1)</f>
        <v>0</v>
      </c>
      <c r="AK1002" s="36" t="str">
        <f ca="1">MID(HEX2BIN(MID($A1002,7,1),4),2,1)</f>
        <v>0</v>
      </c>
      <c r="AL1002" s="36" t="str">
        <f ca="1">MID(HEX2BIN(MID($A1002,7,1),4),3,1)</f>
        <v>1</v>
      </c>
      <c r="AM1002" s="36" t="str">
        <f ca="1">MID(HEX2BIN(MID($A1002,7,1),4),4,1)</f>
        <v>0</v>
      </c>
      <c r="AN1002" s="37" t="str">
        <f ca="1">MID(HEX2BIN(MID($A1002,8,1),4),1,1)</f>
        <v>1</v>
      </c>
      <c r="AO1002" s="37" t="str">
        <f ca="1">MID(HEX2BIN(MID($A1002,8,1),4),2,1)</f>
        <v>1</v>
      </c>
      <c r="AP1002" s="37" t="str">
        <f ca="1">MID(HEX2BIN(MID($A1002,8,1),4),3,1)</f>
        <v>0</v>
      </c>
      <c r="AQ1002" s="37" t="str">
        <f ca="1">MID(HEX2BIN(MID($A1002,8,1),4),4,1)</f>
        <v>1</v>
      </c>
      <c r="AR1002" s="33" t="str">
        <f t="shared" ref="AR1002:AR1005" ca="1" si="2010">_xlfn.CONCAT(L1002,M1002,N1002,O1002,P1002,Q1002,R1002,S1002)</f>
        <v>00100100</v>
      </c>
      <c r="AS1002" s="33" t="str">
        <f t="shared" ref="AS1002:AS1005" ca="1" si="2011">_xlfn.CONCAT(T1002,U1002,V1002,W1002,X1002,Y1002,Z1002,AA1002)</f>
        <v>00010111</v>
      </c>
      <c r="AT1002" s="32" t="str">
        <f t="shared" ref="AT1002:AT1005" ca="1" si="2012">_xlfn.CONCAT(AB1002,AC1002,AD1002,AE1002,AF1002,AG1002,AH1002,AI1002)</f>
        <v>00101100</v>
      </c>
      <c r="AU1002" s="32" t="str">
        <f t="shared" ref="AU1002:AU1005" ca="1" si="2013">_xlfn.CONCAT(AJ1002,AK1002,AL1002,AM1002,AN1002,AO1002,AP1002,AQ1002)</f>
        <v>00101101</v>
      </c>
      <c r="AV1002" s="32">
        <f t="shared" ref="AV1002:AV1005" ca="1" si="2014">BIN2DEC(AR1002)</f>
        <v>36</v>
      </c>
      <c r="AW1002" s="32">
        <f t="shared" ref="AW1002:AW1005" ca="1" si="2015">BIN2DEC(AS1002)</f>
        <v>23</v>
      </c>
      <c r="AX1002" s="32">
        <f t="shared" ref="AX1002:AX1005" ca="1" si="2016">BIN2DEC(AT1002)</f>
        <v>44</v>
      </c>
      <c r="AY1002" s="32">
        <f t="shared" ref="AY1002:AY1005" ca="1" si="2017">BIN2DEC(AU1002)</f>
        <v>45</v>
      </c>
      <c r="AZ1002" s="38">
        <f t="shared" ref="AZ1002:AZ1005" ca="1" si="2018">(AV1002*2^24)+(AW1002*2^16)+(AX1002*2^8)+AY1002</f>
        <v>605498413</v>
      </c>
    </row>
    <row r="1003" spans="1:52" ht="15.5" x14ac:dyDescent="0.35">
      <c r="A1003" s="55" t="s">
        <v>280</v>
      </c>
      <c r="I1003" s="39"/>
      <c r="J1003" s="40" t="s">
        <v>215</v>
      </c>
      <c r="K1003" s="53">
        <v>2</v>
      </c>
      <c r="L1003" s="42" t="str" cm="1">
        <f t="array" aca="1" ref="L1003" ca="1">INDIRECT(ADDRESS((ROW(1003:1003)-1),IF(MOD(COLUMN(L:L)-11-$K1003,32)=0,32,MOD(COLUMN(L:L)-11-$K1003,32))+11))</f>
        <v>0</v>
      </c>
      <c r="M1003" s="42" t="str" cm="1">
        <f t="array" aca="1" ref="M1003" ca="1">INDIRECT(ADDRESS((ROW(1003:1003)-1),IF(MOD(COLUMN(M:M)-11-$K1003,32)=0,32,MOD(COLUMN(M:M)-11-$K1003,32))+11))</f>
        <v>1</v>
      </c>
      <c r="N1003" s="42" t="str" cm="1">
        <f t="array" aca="1" ref="N1003" ca="1">INDIRECT(ADDRESS((ROW(1003:1003)-1),IF(MOD(COLUMN(N:N)-11-$K1003,32)=0,32,MOD(COLUMN(N:N)-11-$K1003,32))+11))</f>
        <v>0</v>
      </c>
      <c r="O1003" s="42" t="str" cm="1">
        <f t="array" aca="1" ref="O1003" ca="1">INDIRECT(ADDRESS((ROW(1003:1003)-1),IF(MOD(COLUMN(O:O)-11-$K1003,32)=0,32,MOD(COLUMN(O:O)-11-$K1003,32))+11))</f>
        <v>0</v>
      </c>
      <c r="P1003" s="43" t="str" cm="1">
        <f t="array" aca="1" ref="P1003" ca="1">INDIRECT(ADDRESS((ROW(1003:1003)-1),IF(MOD(COLUMN(P:P)-11-$K1003,32)=0,32,MOD(COLUMN(P:P)-11-$K1003,32))+11))</f>
        <v>1</v>
      </c>
      <c r="Q1003" s="43" t="str" cm="1">
        <f t="array" aca="1" ref="Q1003" ca="1">INDIRECT(ADDRESS((ROW(1003:1003)-1),IF(MOD(COLUMN(Q:Q)-11-$K1003,32)=0,32,MOD(COLUMN(Q:Q)-11-$K1003,32))+11))</f>
        <v>0</v>
      </c>
      <c r="R1003" s="43" t="str" cm="1">
        <f t="array" aca="1" ref="R1003" ca="1">INDIRECT(ADDRESS((ROW(1003:1003)-1),IF(MOD(COLUMN(R:R)-11-$K1003,32)=0,32,MOD(COLUMN(R:R)-11-$K1003,32))+11))</f>
        <v>0</v>
      </c>
      <c r="S1003" s="43" t="str" cm="1">
        <f t="array" aca="1" ref="S1003" ca="1">INDIRECT(ADDRESS((ROW(1003:1003)-1),IF(MOD(COLUMN(S:S)-11-$K1003,32)=0,32,MOD(COLUMN(S:S)-11-$K1003,32))+11))</f>
        <v>1</v>
      </c>
      <c r="T1003" s="44" t="str" cm="1">
        <f t="array" aca="1" ref="T1003" ca="1">INDIRECT(ADDRESS((ROW(1003:1003)-1),IF(MOD(COLUMN(T:T)-11-$K1003,32)=0,32,MOD(COLUMN(T:T)-11-$K1003,32))+11))</f>
        <v>0</v>
      </c>
      <c r="U1003" s="44" t="str" cm="1">
        <f t="array" aca="1" ref="U1003" ca="1">INDIRECT(ADDRESS((ROW(1003:1003)-1),IF(MOD(COLUMN(U:U)-11-$K1003,32)=0,32,MOD(COLUMN(U:U)-11-$K1003,32))+11))</f>
        <v>0</v>
      </c>
      <c r="V1003" s="44" t="str" cm="1">
        <f t="array" aca="1" ref="V1003" ca="1">INDIRECT(ADDRESS((ROW(1003:1003)-1),IF(MOD(COLUMN(V:V)-11-$K1003,32)=0,32,MOD(COLUMN(V:V)-11-$K1003,32))+11))</f>
        <v>0</v>
      </c>
      <c r="W1003" s="44" t="str" cm="1">
        <f t="array" aca="1" ref="W1003" ca="1">INDIRECT(ADDRESS((ROW(1003:1003)-1),IF(MOD(COLUMN(W:W)-11-$K1003,32)=0,32,MOD(COLUMN(W:W)-11-$K1003,32))+11))</f>
        <v>0</v>
      </c>
      <c r="X1003" s="45" t="str" cm="1">
        <f t="array" aca="1" ref="X1003" ca="1">INDIRECT(ADDRESS((ROW(1003:1003)-1),IF(MOD(COLUMN(X:X)-11-$K1003,32)=0,32,MOD(COLUMN(X:X)-11-$K1003,32))+11))</f>
        <v>0</v>
      </c>
      <c r="Y1003" s="45" t="str" cm="1">
        <f t="array" aca="1" ref="Y1003" ca="1">INDIRECT(ADDRESS((ROW(1003:1003)-1),IF(MOD(COLUMN(Y:Y)-11-$K1003,32)=0,32,MOD(COLUMN(Y:Y)-11-$K1003,32))+11))</f>
        <v>1</v>
      </c>
      <c r="Z1003" s="45" t="str" cm="1">
        <f t="array" aca="1" ref="Z1003" ca="1">INDIRECT(ADDRESS((ROW(1003:1003)-1),IF(MOD(COLUMN(Z:Z)-11-$K1003,32)=0,32,MOD(COLUMN(Z:Z)-11-$K1003,32))+11))</f>
        <v>0</v>
      </c>
      <c r="AA1003" s="45" t="str" cm="1">
        <f t="array" aca="1" ref="AA1003" ca="1">INDIRECT(ADDRESS((ROW(1003:1003)-1),IF(MOD(COLUMN(AA:AA)-11-$K1003,32)=0,32,MOD(COLUMN(AA:AA)-11-$K1003,32))+11))</f>
        <v>1</v>
      </c>
      <c r="AB1003" s="42" t="str" cm="1">
        <f t="array" aca="1" ref="AB1003" ca="1">INDIRECT(ADDRESS((ROW(1003:1003)-1),IF(MOD(COLUMN(AB:AB)-11-$K1003,32)=0,32,MOD(COLUMN(AB:AB)-11-$K1003,32))+11))</f>
        <v>1</v>
      </c>
      <c r="AC1003" s="42" t="str" cm="1">
        <f t="array" aca="1" ref="AC1003" ca="1">INDIRECT(ADDRESS((ROW(1003:1003)-1),IF(MOD(COLUMN(AC:AC)-11-$K1003,32)=0,32,MOD(COLUMN(AC:AC)-11-$K1003,32))+11))</f>
        <v>1</v>
      </c>
      <c r="AD1003" s="42" t="str" cm="1">
        <f t="array" aca="1" ref="AD1003" ca="1">INDIRECT(ADDRESS((ROW(1003:1003)-1),IF(MOD(COLUMN(AD:AD)-11-$K1003,32)=0,32,MOD(COLUMN(AD:AD)-11-$K1003,32))+11))</f>
        <v>0</v>
      </c>
      <c r="AE1003" s="42" t="str" cm="1">
        <f t="array" aca="1" ref="AE1003" ca="1">INDIRECT(ADDRESS((ROW(1003:1003)-1),IF(MOD(COLUMN(AE:AE)-11-$K1003,32)=0,32,MOD(COLUMN(AE:AE)-11-$K1003,32))+11))</f>
        <v>0</v>
      </c>
      <c r="AF1003" s="43" t="str" cm="1">
        <f t="array" aca="1" ref="AF1003" ca="1">INDIRECT(ADDRESS((ROW(1003:1003)-1),IF(MOD(COLUMN(AF:AF)-11-$K1003,32)=0,32,MOD(COLUMN(AF:AF)-11-$K1003,32))+11))</f>
        <v>1</v>
      </c>
      <c r="AG1003" s="43" t="str" cm="1">
        <f t="array" aca="1" ref="AG1003" ca="1">INDIRECT(ADDRESS((ROW(1003:1003)-1),IF(MOD(COLUMN(AG:AG)-11-$K1003,32)=0,32,MOD(COLUMN(AG:AG)-11-$K1003,32))+11))</f>
        <v>0</v>
      </c>
      <c r="AH1003" s="43" t="str" cm="1">
        <f t="array" aca="1" ref="AH1003" ca="1">INDIRECT(ADDRESS((ROW(1003:1003)-1),IF(MOD(COLUMN(AH:AH)-11-$K1003,32)=0,32,MOD(COLUMN(AH:AH)-11-$K1003,32))+11))</f>
        <v>1</v>
      </c>
      <c r="AI1003" s="43" t="str" cm="1">
        <f t="array" aca="1" ref="AI1003" ca="1">INDIRECT(ADDRESS((ROW(1003:1003)-1),IF(MOD(COLUMN(AI:AI)-11-$K1003,32)=0,32,MOD(COLUMN(AI:AI)-11-$K1003,32))+11))</f>
        <v>1</v>
      </c>
      <c r="AJ1003" s="44" t="str" cm="1">
        <f t="array" aca="1" ref="AJ1003" ca="1">INDIRECT(ADDRESS((ROW(1003:1003)-1),IF(MOD(COLUMN(AJ:AJ)-11-$K1003,32)=0,32,MOD(COLUMN(AJ:AJ)-11-$K1003,32))+11))</f>
        <v>0</v>
      </c>
      <c r="AK1003" s="44" t="str" cm="1">
        <f t="array" aca="1" ref="AK1003" ca="1">INDIRECT(ADDRESS((ROW(1003:1003)-1),IF(MOD(COLUMN(AK:AK)-11-$K1003,32)=0,32,MOD(COLUMN(AK:AK)-11-$K1003,32))+11))</f>
        <v>0</v>
      </c>
      <c r="AL1003" s="44" t="str" cm="1">
        <f t="array" aca="1" ref="AL1003" ca="1">INDIRECT(ADDRESS((ROW(1003:1003)-1),IF(MOD(COLUMN(AL:AL)-11-$K1003,32)=0,32,MOD(COLUMN(AL:AL)-11-$K1003,32))+11))</f>
        <v>0</v>
      </c>
      <c r="AM1003" s="44" t="str" cm="1">
        <f t="array" aca="1" ref="AM1003" ca="1">INDIRECT(ADDRESS((ROW(1003:1003)-1),IF(MOD(COLUMN(AM:AM)-11-$K1003,32)=0,32,MOD(COLUMN(AM:AM)-11-$K1003,32))+11))</f>
        <v>0</v>
      </c>
      <c r="AN1003" s="45" t="str" cm="1">
        <f t="array" aca="1" ref="AN1003" ca="1">INDIRECT(ADDRESS((ROW(1003:1003)-1),IF(MOD(COLUMN(AN:AN)-11-$K1003,32)=0,32,MOD(COLUMN(AN:AN)-11-$K1003,32))+11))</f>
        <v>1</v>
      </c>
      <c r="AO1003" s="45" t="str" cm="1">
        <f t="array" aca="1" ref="AO1003" ca="1">INDIRECT(ADDRESS((ROW(1003:1003)-1),IF(MOD(COLUMN(AO:AO)-11-$K1003,32)=0,32,MOD(COLUMN(AO:AO)-11-$K1003,32))+11))</f>
        <v>0</v>
      </c>
      <c r="AP1003" s="45" t="str" cm="1">
        <f t="array" aca="1" ref="AP1003" ca="1">INDIRECT(ADDRESS((ROW(1003:1003)-1),IF(MOD(COLUMN(AP:AP)-11-$K1003,32)=0,32,MOD(COLUMN(AP:AP)-11-$K1003,32))+11))</f>
        <v>1</v>
      </c>
      <c r="AQ1003" s="45" t="str" cm="1">
        <f t="array" aca="1" ref="AQ1003" ca="1">INDIRECT(ADDRESS((ROW(1003:1003)-1),IF(MOD(COLUMN(AQ:AQ)-11-$K1003,32)=0,32,MOD(COLUMN(AQ:AQ)-11-$K1003,32))+11))</f>
        <v>1</v>
      </c>
      <c r="AR1003" s="41" t="str">
        <f t="shared" ca="1" si="2010"/>
        <v>01001001</v>
      </c>
      <c r="AS1003" s="41" t="str">
        <f t="shared" ca="1" si="2011"/>
        <v>00000101</v>
      </c>
      <c r="AT1003" s="40" t="str">
        <f t="shared" ca="1" si="2012"/>
        <v>11001011</v>
      </c>
      <c r="AU1003" s="40" t="str">
        <f t="shared" ca="1" si="2013"/>
        <v>00001011</v>
      </c>
      <c r="AV1003" s="40">
        <f t="shared" ca="1" si="2014"/>
        <v>73</v>
      </c>
      <c r="AW1003" s="40">
        <f t="shared" ca="1" si="2015"/>
        <v>5</v>
      </c>
      <c r="AX1003" s="40">
        <f t="shared" ca="1" si="2016"/>
        <v>203</v>
      </c>
      <c r="AY1003" s="40">
        <f t="shared" ca="1" si="2017"/>
        <v>11</v>
      </c>
      <c r="AZ1003" s="46">
        <f t="shared" ca="1" si="2018"/>
        <v>1225116427</v>
      </c>
    </row>
    <row r="1004" spans="1:52" ht="15" thickBot="1" x14ac:dyDescent="0.4">
      <c r="A1004" t="s">
        <v>224</v>
      </c>
      <c r="I1004" s="39"/>
      <c r="J1004" s="40" t="s">
        <v>215</v>
      </c>
      <c r="K1004" s="53">
        <v>13</v>
      </c>
      <c r="L1004" s="42" t="str" cm="1">
        <f t="array" aca="1" ref="L1004" ca="1">INDIRECT(ADDRESS((ROW(1004:1004)-2),IF(MOD(COLUMN(L:L)-11-$K1004,32)=0,32,MOD(COLUMN(L:L)-11-$K1004,32))+11))</f>
        <v>0</v>
      </c>
      <c r="M1004" s="42" t="str" cm="1">
        <f t="array" aca="1" ref="M1004" ca="1">INDIRECT(ADDRESS((ROW(1004:1004)-2),IF(MOD(COLUMN(M:M)-11-$K1004,32)=0,32,MOD(COLUMN(M:M)-11-$K1004,32))+11))</f>
        <v>1</v>
      </c>
      <c r="N1004" s="42" t="str" cm="1">
        <f t="array" aca="1" ref="N1004" ca="1">INDIRECT(ADDRESS((ROW(1004:1004)-2),IF(MOD(COLUMN(N:N)-11-$K1004,32)=0,32,MOD(COLUMN(N:N)-11-$K1004,32))+11))</f>
        <v>1</v>
      </c>
      <c r="O1004" s="42" t="str" cm="1">
        <f t="array" aca="1" ref="O1004" ca="1">INDIRECT(ADDRESS((ROW(1004:1004)-2),IF(MOD(COLUMN(O:O)-11-$K1004,32)=0,32,MOD(COLUMN(O:O)-11-$K1004,32))+11))</f>
        <v>0</v>
      </c>
      <c r="P1004" s="43" t="str" cm="1">
        <f t="array" aca="1" ref="P1004" ca="1">INDIRECT(ADDRESS((ROW(1004:1004)-2),IF(MOD(COLUMN(P:P)-11-$K1004,32)=0,32,MOD(COLUMN(P:P)-11-$K1004,32))+11))</f>
        <v>0</v>
      </c>
      <c r="Q1004" s="43" t="str" cm="1">
        <f t="array" aca="1" ref="Q1004" ca="1">INDIRECT(ADDRESS((ROW(1004:1004)-2),IF(MOD(COLUMN(Q:Q)-11-$K1004,32)=0,32,MOD(COLUMN(Q:Q)-11-$K1004,32))+11))</f>
        <v>0</v>
      </c>
      <c r="R1004" s="43" t="str" cm="1">
        <f t="array" aca="1" ref="R1004" ca="1">INDIRECT(ADDRESS((ROW(1004:1004)-2),IF(MOD(COLUMN(R:R)-11-$K1004,32)=0,32,MOD(COLUMN(R:R)-11-$K1004,32))+11))</f>
        <v>0</v>
      </c>
      <c r="S1004" s="43" t="str" cm="1">
        <f t="array" aca="1" ref="S1004" ca="1">INDIRECT(ADDRESS((ROW(1004:1004)-2),IF(MOD(COLUMN(S:S)-11-$K1004,32)=0,32,MOD(COLUMN(S:S)-11-$K1004,32))+11))</f>
        <v>1</v>
      </c>
      <c r="T1004" s="44" t="str" cm="1">
        <f t="array" aca="1" ref="T1004" ca="1">INDIRECT(ADDRESS((ROW(1004:1004)-2),IF(MOD(COLUMN(T:T)-11-$K1004,32)=0,32,MOD(COLUMN(T:T)-11-$K1004,32))+11))</f>
        <v>0</v>
      </c>
      <c r="U1004" s="44" t="str" cm="1">
        <f t="array" aca="1" ref="U1004" ca="1">INDIRECT(ADDRESS((ROW(1004:1004)-2),IF(MOD(COLUMN(U:U)-11-$K1004,32)=0,32,MOD(COLUMN(U:U)-11-$K1004,32))+11))</f>
        <v>1</v>
      </c>
      <c r="V1004" s="44" t="str" cm="1">
        <f t="array" aca="1" ref="V1004" ca="1">INDIRECT(ADDRESS((ROW(1004:1004)-2),IF(MOD(COLUMN(V:V)-11-$K1004,32)=0,32,MOD(COLUMN(V:V)-11-$K1004,32))+11))</f>
        <v>1</v>
      </c>
      <c r="W1004" s="44" t="str" cm="1">
        <f t="array" aca="1" ref="W1004" ca="1">INDIRECT(ADDRESS((ROW(1004:1004)-2),IF(MOD(COLUMN(W:W)-11-$K1004,32)=0,32,MOD(COLUMN(W:W)-11-$K1004,32))+11))</f>
        <v>0</v>
      </c>
      <c r="X1004" s="45" t="str" cm="1">
        <f t="array" aca="1" ref="X1004" ca="1">INDIRECT(ADDRESS((ROW(1004:1004)-2),IF(MOD(COLUMN(X:X)-11-$K1004,32)=0,32,MOD(COLUMN(X:X)-11-$K1004,32))+11))</f>
        <v>1</v>
      </c>
      <c r="Y1004" s="45" t="str" cm="1">
        <f t="array" aca="1" ref="Y1004" ca="1">INDIRECT(ADDRESS((ROW(1004:1004)-2),IF(MOD(COLUMN(Y:Y)-11-$K1004,32)=0,32,MOD(COLUMN(Y:Y)-11-$K1004,32))+11))</f>
        <v>0</v>
      </c>
      <c r="Z1004" s="45" t="str" cm="1">
        <f t="array" aca="1" ref="Z1004" ca="1">INDIRECT(ADDRESS((ROW(1004:1004)-2),IF(MOD(COLUMN(Z:Z)-11-$K1004,32)=0,32,MOD(COLUMN(Z:Z)-11-$K1004,32))+11))</f>
        <v>0</v>
      </c>
      <c r="AA1004" s="45" t="str" cm="1">
        <f t="array" aca="1" ref="AA1004" ca="1">INDIRECT(ADDRESS((ROW(1004:1004)-2),IF(MOD(COLUMN(AA:AA)-11-$K1004,32)=0,32,MOD(COLUMN(AA:AA)-11-$K1004,32))+11))</f>
        <v>1</v>
      </c>
      <c r="AB1004" s="42" t="str" cm="1">
        <f t="array" aca="1" ref="AB1004" ca="1">INDIRECT(ADDRESS((ROW(1004:1004)-2),IF(MOD(COLUMN(AB:AB)-11-$K1004,32)=0,32,MOD(COLUMN(AB:AB)-11-$K1004,32))+11))</f>
        <v>0</v>
      </c>
      <c r="AC1004" s="42" t="str" cm="1">
        <f t="array" aca="1" ref="AC1004" ca="1">INDIRECT(ADDRESS((ROW(1004:1004)-2),IF(MOD(COLUMN(AC:AC)-11-$K1004,32)=0,32,MOD(COLUMN(AC:AC)-11-$K1004,32))+11))</f>
        <v>0</v>
      </c>
      <c r="AD1004" s="42" t="str" cm="1">
        <f t="array" aca="1" ref="AD1004" ca="1">INDIRECT(ADDRESS((ROW(1004:1004)-2),IF(MOD(COLUMN(AD:AD)-11-$K1004,32)=0,32,MOD(COLUMN(AD:AD)-11-$K1004,32))+11))</f>
        <v>1</v>
      </c>
      <c r="AE1004" s="42" t="str" cm="1">
        <f t="array" aca="1" ref="AE1004" ca="1">INDIRECT(ADDRESS((ROW(1004:1004)-2),IF(MOD(COLUMN(AE:AE)-11-$K1004,32)=0,32,MOD(COLUMN(AE:AE)-11-$K1004,32))+11))</f>
        <v>0</v>
      </c>
      <c r="AF1004" s="43" t="str" cm="1">
        <f t="array" aca="1" ref="AF1004" ca="1">INDIRECT(ADDRESS((ROW(1004:1004)-2),IF(MOD(COLUMN(AF:AF)-11-$K1004,32)=0,32,MOD(COLUMN(AF:AF)-11-$K1004,32))+11))</f>
        <v>0</v>
      </c>
      <c r="AG1004" s="43" t="str" cm="1">
        <f t="array" aca="1" ref="AG1004" ca="1">INDIRECT(ADDRESS((ROW(1004:1004)-2),IF(MOD(COLUMN(AG:AG)-11-$K1004,32)=0,32,MOD(COLUMN(AG:AG)-11-$K1004,32))+11))</f>
        <v>0</v>
      </c>
      <c r="AH1004" s="43" t="str" cm="1">
        <f t="array" aca="1" ref="AH1004" ca="1">INDIRECT(ADDRESS((ROW(1004:1004)-2),IF(MOD(COLUMN(AH:AH)-11-$K1004,32)=0,32,MOD(COLUMN(AH:AH)-11-$K1004,32))+11))</f>
        <v>0</v>
      </c>
      <c r="AI1004" s="43" t="str" cm="1">
        <f t="array" aca="1" ref="AI1004" ca="1">INDIRECT(ADDRESS((ROW(1004:1004)-2),IF(MOD(COLUMN(AI:AI)-11-$K1004,32)=0,32,MOD(COLUMN(AI:AI)-11-$K1004,32))+11))</f>
        <v>0</v>
      </c>
      <c r="AJ1004" s="44" t="str" cm="1">
        <f t="array" aca="1" ref="AJ1004" ca="1">INDIRECT(ADDRESS((ROW(1004:1004)-2),IF(MOD(COLUMN(AJ:AJ)-11-$K1004,32)=0,32,MOD(COLUMN(AJ:AJ)-11-$K1004,32))+11))</f>
        <v>1</v>
      </c>
      <c r="AK1004" s="44" t="str" cm="1">
        <f t="array" aca="1" ref="AK1004" ca="1">INDIRECT(ADDRESS((ROW(1004:1004)-2),IF(MOD(COLUMN(AK:AK)-11-$K1004,32)=0,32,MOD(COLUMN(AK:AK)-11-$K1004,32))+11))</f>
        <v>0</v>
      </c>
      <c r="AL1004" s="44" t="str" cm="1">
        <f t="array" aca="1" ref="AL1004" ca="1">INDIRECT(ADDRESS((ROW(1004:1004)-2),IF(MOD(COLUMN(AL:AL)-11-$K1004,32)=0,32,MOD(COLUMN(AL:AL)-11-$K1004,32))+11))</f>
        <v>1</v>
      </c>
      <c r="AM1004" s="44" t="str" cm="1">
        <f t="array" aca="1" ref="AM1004" ca="1">INDIRECT(ADDRESS((ROW(1004:1004)-2),IF(MOD(COLUMN(AM:AM)-11-$K1004,32)=0,32,MOD(COLUMN(AM:AM)-11-$K1004,32))+11))</f>
        <v>1</v>
      </c>
      <c r="AN1004" s="45" t="str" cm="1">
        <f t="array" aca="1" ref="AN1004" ca="1">INDIRECT(ADDRESS((ROW(1004:1004)-2),IF(MOD(COLUMN(AN:AN)-11-$K1004,32)=0,32,MOD(COLUMN(AN:AN)-11-$K1004,32))+11))</f>
        <v>1</v>
      </c>
      <c r="AO1004" s="45" t="str" cm="1">
        <f t="array" aca="1" ref="AO1004" ca="1">INDIRECT(ADDRESS((ROW(1004:1004)-2),IF(MOD(COLUMN(AO:AO)-11-$K1004,32)=0,32,MOD(COLUMN(AO:AO)-11-$K1004,32))+11))</f>
        <v>0</v>
      </c>
      <c r="AP1004" s="45" t="str" cm="1">
        <f t="array" aca="1" ref="AP1004" ca="1">INDIRECT(ADDRESS((ROW(1004:1004)-2),IF(MOD(COLUMN(AP:AP)-11-$K1004,32)=0,32,MOD(COLUMN(AP:AP)-11-$K1004,32))+11))</f>
        <v>0</v>
      </c>
      <c r="AQ1004" s="45" t="str" cm="1">
        <f t="array" aca="1" ref="AQ1004" ca="1">INDIRECT(ADDRESS((ROW(1004:1004)-2),IF(MOD(COLUMN(AQ:AQ)-11-$K1004,32)=0,32,MOD(COLUMN(AQ:AQ)-11-$K1004,32))+11))</f>
        <v>1</v>
      </c>
      <c r="AR1004" s="41" t="str">
        <f t="shared" ca="1" si="2010"/>
        <v>01100001</v>
      </c>
      <c r="AS1004" s="41" t="str">
        <f t="shared" ca="1" si="2011"/>
        <v>01101001</v>
      </c>
      <c r="AT1004" s="40" t="str">
        <f t="shared" ca="1" si="2012"/>
        <v>00100000</v>
      </c>
      <c r="AU1004" s="40" t="str">
        <f t="shared" ca="1" si="2013"/>
        <v>10111001</v>
      </c>
      <c r="AV1004" s="40">
        <f t="shared" ca="1" si="2014"/>
        <v>97</v>
      </c>
      <c r="AW1004" s="40">
        <f t="shared" ca="1" si="2015"/>
        <v>105</v>
      </c>
      <c r="AX1004" s="40">
        <f t="shared" ca="1" si="2016"/>
        <v>32</v>
      </c>
      <c r="AY1004" s="40">
        <f t="shared" ca="1" si="2017"/>
        <v>185</v>
      </c>
      <c r="AZ1004" s="46">
        <f t="shared" ca="1" si="2018"/>
        <v>1634279609</v>
      </c>
    </row>
    <row r="1005" spans="1:52" ht="15" thickBot="1" x14ac:dyDescent="0.4">
      <c r="A1005" t="s">
        <v>225</v>
      </c>
      <c r="B1005">
        <f ca="1">HEX2DEC(H1002)</f>
        <v>3841399279</v>
      </c>
      <c r="C1005">
        <f ca="1">I1010</f>
        <v>1701301188</v>
      </c>
      <c r="D1005">
        <f ca="1">I1015</f>
        <v>3416485444</v>
      </c>
      <c r="E1005" s="30">
        <f>Const!C54</f>
        <v>958139571</v>
      </c>
      <c r="F1005" s="61">
        <f ca="1">Home!B56</f>
        <v>947152649</v>
      </c>
      <c r="G1005" s="54">
        <f ca="1">B1005+C1005+D1005+E1005+F1005</f>
        <v>10864478131</v>
      </c>
      <c r="I1005" s="54">
        <f ca="1">_xlfn.BITXOR(_xlfn.BITXOR(AZ1003,AZ1004),AZ1005)</f>
        <v>1960599330</v>
      </c>
      <c r="J1005" s="48" t="s">
        <v>215</v>
      </c>
      <c r="K1005" s="56">
        <v>22</v>
      </c>
      <c r="L1005" s="57" t="str" cm="1">
        <f t="array" aca="1" ref="L1005" ca="1">INDIRECT(ADDRESS((ROW(1005:1005)-3),IF(MOD(COLUMN(L:L)-11-$K1005,32)=0,32,MOD(COLUMN(L:L)-11-$K1005,32))+11))</f>
        <v>0</v>
      </c>
      <c r="M1005" s="57" t="str" cm="1">
        <f t="array" aca="1" ref="M1005" ca="1">INDIRECT(ADDRESS((ROW(1005:1005)-3),IF(MOD(COLUMN(M:M)-11-$K1005,32)=0,32,MOD(COLUMN(M:M)-11-$K1005,32))+11))</f>
        <v>1</v>
      </c>
      <c r="N1005" s="57" t="str" cm="1">
        <f t="array" aca="1" ref="N1005" ca="1">INDIRECT(ADDRESS((ROW(1005:1005)-3),IF(MOD(COLUMN(N:N)-11-$K1005,32)=0,32,MOD(COLUMN(N:N)-11-$K1005,32))+11))</f>
        <v>0</v>
      </c>
      <c r="O1005" s="57" t="str" cm="1">
        <f t="array" aca="1" ref="O1005" ca="1">INDIRECT(ADDRESS((ROW(1005:1005)-3),IF(MOD(COLUMN(O:O)-11-$K1005,32)=0,32,MOD(COLUMN(O:O)-11-$K1005,32))+11))</f>
        <v>1</v>
      </c>
      <c r="P1005" s="58" t="str" cm="1">
        <f t="array" aca="1" ref="P1005" ca="1">INDIRECT(ADDRESS((ROW(1005:1005)-3),IF(MOD(COLUMN(P:P)-11-$K1005,32)=0,32,MOD(COLUMN(P:P)-11-$K1005,32))+11))</f>
        <v>1</v>
      </c>
      <c r="Q1005" s="58" t="str" cm="1">
        <f t="array" aca="1" ref="Q1005" ca="1">INDIRECT(ADDRESS((ROW(1005:1005)-3),IF(MOD(COLUMN(Q:Q)-11-$K1005,32)=0,32,MOD(COLUMN(Q:Q)-11-$K1005,32))+11))</f>
        <v>1</v>
      </c>
      <c r="R1005" s="58" t="str" cm="1">
        <f t="array" aca="1" ref="R1005" ca="1">INDIRECT(ADDRESS((ROW(1005:1005)-3),IF(MOD(COLUMN(R:R)-11-$K1005,32)=0,32,MOD(COLUMN(R:R)-11-$K1005,32))+11))</f>
        <v>0</v>
      </c>
      <c r="S1005" s="58" t="str" cm="1">
        <f t="array" aca="1" ref="S1005" ca="1">INDIRECT(ADDRESS((ROW(1005:1005)-3),IF(MOD(COLUMN(S:S)-11-$K1005,32)=0,32,MOD(COLUMN(S:S)-11-$K1005,32))+11))</f>
        <v>0</v>
      </c>
      <c r="T1005" s="59" t="str" cm="1">
        <f t="array" aca="1" ref="T1005" ca="1">INDIRECT(ADDRESS((ROW(1005:1005)-3),IF(MOD(COLUMN(T:T)-11-$K1005,32)=0,32,MOD(COLUMN(T:T)-11-$K1005,32))+11))</f>
        <v>1</v>
      </c>
      <c r="U1005" s="59" t="str" cm="1">
        <f t="array" aca="1" ref="U1005" ca="1">INDIRECT(ADDRESS((ROW(1005:1005)-3),IF(MOD(COLUMN(U:U)-11-$K1005,32)=0,32,MOD(COLUMN(U:U)-11-$K1005,32))+11))</f>
        <v>0</v>
      </c>
      <c r="V1005" s="59" t="str" cm="1">
        <f t="array" aca="1" ref="V1005" ca="1">INDIRECT(ADDRESS((ROW(1005:1005)-3),IF(MOD(COLUMN(V:V)-11-$K1005,32)=0,32,MOD(COLUMN(V:V)-11-$K1005,32))+11))</f>
        <v>1</v>
      </c>
      <c r="W1005" s="59" t="str" cm="1">
        <f t="array" aca="1" ref="W1005" ca="1">INDIRECT(ADDRESS((ROW(1005:1005)-3),IF(MOD(COLUMN(W:W)-11-$K1005,32)=0,32,MOD(COLUMN(W:W)-11-$K1005,32))+11))</f>
        <v>1</v>
      </c>
      <c r="X1005" s="60" t="str" cm="1">
        <f t="array" aca="1" ref="X1005" ca="1">INDIRECT(ADDRESS((ROW(1005:1005)-3),IF(MOD(COLUMN(X:X)-11-$K1005,32)=0,32,MOD(COLUMN(X:X)-11-$K1005,32))+11))</f>
        <v>0</v>
      </c>
      <c r="Y1005" s="60" t="str" cm="1">
        <f t="array" aca="1" ref="Y1005" ca="1">INDIRECT(ADDRESS((ROW(1005:1005)-3),IF(MOD(COLUMN(Y:Y)-11-$K1005,32)=0,32,MOD(COLUMN(Y:Y)-11-$K1005,32))+11))</f>
        <v>0</v>
      </c>
      <c r="Z1005" s="60" t="str" cm="1">
        <f t="array" aca="1" ref="Z1005" ca="1">INDIRECT(ADDRESS((ROW(1005:1005)-3),IF(MOD(COLUMN(Z:Z)-11-$K1005,32)=0,32,MOD(COLUMN(Z:Z)-11-$K1005,32))+11))</f>
        <v>0</v>
      </c>
      <c r="AA1005" s="60" t="str" cm="1">
        <f t="array" aca="1" ref="AA1005" ca="1">INDIRECT(ADDRESS((ROW(1005:1005)-3),IF(MOD(COLUMN(AA:AA)-11-$K1005,32)=0,32,MOD(COLUMN(AA:AA)-11-$K1005,32))+11))</f>
        <v>0</v>
      </c>
      <c r="AB1005" s="57" t="str" cm="1">
        <f t="array" aca="1" ref="AB1005" ca="1">INDIRECT(ADDRESS((ROW(1005:1005)-3),IF(MOD(COLUMN(AB:AB)-11-$K1005,32)=0,32,MOD(COLUMN(AB:AB)-11-$K1005,32))+11))</f>
        <v>1</v>
      </c>
      <c r="AC1005" s="57" t="str" cm="1">
        <f t="array" aca="1" ref="AC1005" ca="1">INDIRECT(ADDRESS((ROW(1005:1005)-3),IF(MOD(COLUMN(AC:AC)-11-$K1005,32)=0,32,MOD(COLUMN(AC:AC)-11-$K1005,32))+11))</f>
        <v>0</v>
      </c>
      <c r="AD1005" s="57" t="str" cm="1">
        <f t="array" aca="1" ref="AD1005" ca="1">INDIRECT(ADDRESS((ROW(1005:1005)-3),IF(MOD(COLUMN(AD:AD)-11-$K1005,32)=0,32,MOD(COLUMN(AD:AD)-11-$K1005,32))+11))</f>
        <v>1</v>
      </c>
      <c r="AE1005" s="57" t="str" cm="1">
        <f t="array" aca="1" ref="AE1005" ca="1">INDIRECT(ADDRESS((ROW(1005:1005)-3),IF(MOD(COLUMN(AE:AE)-11-$K1005,32)=0,32,MOD(COLUMN(AE:AE)-11-$K1005,32))+11))</f>
        <v>1</v>
      </c>
      <c r="AF1005" s="58" t="str" cm="1">
        <f t="array" aca="1" ref="AF1005" ca="1">INDIRECT(ADDRESS((ROW(1005:1005)-3),IF(MOD(COLUMN(AF:AF)-11-$K1005,32)=0,32,MOD(COLUMN(AF:AF)-11-$K1005,32))+11))</f>
        <v>0</v>
      </c>
      <c r="AG1005" s="58" t="str" cm="1">
        <f t="array" aca="1" ref="AG1005" ca="1">INDIRECT(ADDRESS((ROW(1005:1005)-3),IF(MOD(COLUMN(AG:AG)-11-$K1005,32)=0,32,MOD(COLUMN(AG:AG)-11-$K1005,32))+11))</f>
        <v>1</v>
      </c>
      <c r="AH1005" s="58" t="str" cm="1">
        <f t="array" aca="1" ref="AH1005" ca="1">INDIRECT(ADDRESS((ROW(1005:1005)-3),IF(MOD(COLUMN(AH:AH)-11-$K1005,32)=0,32,MOD(COLUMN(AH:AH)-11-$K1005,32))+11))</f>
        <v>0</v>
      </c>
      <c r="AI1005" s="58" t="str" cm="1">
        <f t="array" aca="1" ref="AI1005" ca="1">INDIRECT(ADDRESS((ROW(1005:1005)-3),IF(MOD(COLUMN(AI:AI)-11-$K1005,32)=0,32,MOD(COLUMN(AI:AI)-11-$K1005,32))+11))</f>
        <v>0</v>
      </c>
      <c r="AJ1005" s="59" t="str" cm="1">
        <f t="array" aca="1" ref="AJ1005" ca="1">INDIRECT(ADDRESS((ROW(1005:1005)-3),IF(MOD(COLUMN(AJ:AJ)-11-$K1005,32)=0,32,MOD(COLUMN(AJ:AJ)-11-$K1005,32))+11))</f>
        <v>1</v>
      </c>
      <c r="AK1005" s="59" t="str" cm="1">
        <f t="array" aca="1" ref="AK1005" ca="1">INDIRECT(ADDRESS((ROW(1005:1005)-3),IF(MOD(COLUMN(AK:AK)-11-$K1005,32)=0,32,MOD(COLUMN(AK:AK)-11-$K1005,32))+11))</f>
        <v>0</v>
      </c>
      <c r="AL1005" s="59" t="str" cm="1">
        <f t="array" aca="1" ref="AL1005" ca="1">INDIRECT(ADDRESS((ROW(1005:1005)-3),IF(MOD(COLUMN(AL:AL)-11-$K1005,32)=0,32,MOD(COLUMN(AL:AL)-11-$K1005,32))+11))</f>
        <v>0</v>
      </c>
      <c r="AM1005" s="59" t="str" cm="1">
        <f t="array" aca="1" ref="AM1005" ca="1">INDIRECT(ADDRESS((ROW(1005:1005)-3),IF(MOD(COLUMN(AM:AM)-11-$K1005,32)=0,32,MOD(COLUMN(AM:AM)-11-$K1005,32))+11))</f>
        <v>1</v>
      </c>
      <c r="AN1005" s="60" t="str" cm="1">
        <f t="array" aca="1" ref="AN1005" ca="1">INDIRECT(ADDRESS((ROW(1005:1005)-3),IF(MOD(COLUMN(AN:AN)-11-$K1005,32)=0,32,MOD(COLUMN(AN:AN)-11-$K1005,32))+11))</f>
        <v>0</v>
      </c>
      <c r="AO1005" s="60" t="str" cm="1">
        <f t="array" aca="1" ref="AO1005" ca="1">INDIRECT(ADDRESS((ROW(1005:1005)-3),IF(MOD(COLUMN(AO:AO)-11-$K1005,32)=0,32,MOD(COLUMN(AO:AO)-11-$K1005,32))+11))</f>
        <v>0</v>
      </c>
      <c r="AP1005" s="60" t="str" cm="1">
        <f t="array" aca="1" ref="AP1005" ca="1">INDIRECT(ADDRESS((ROW(1005:1005)-3),IF(MOD(COLUMN(AP:AP)-11-$K1005,32)=0,32,MOD(COLUMN(AP:AP)-11-$K1005,32))+11))</f>
        <v>0</v>
      </c>
      <c r="AQ1005" s="60" t="str" cm="1">
        <f t="array" aca="1" ref="AQ1005" ca="1">INDIRECT(ADDRESS((ROW(1005:1005)-3),IF(MOD(COLUMN(AQ:AQ)-11-$K1005,32)=0,32,MOD(COLUMN(AQ:AQ)-11-$K1005,32))+11))</f>
        <v>0</v>
      </c>
      <c r="AR1005" s="49" t="str">
        <f t="shared" ca="1" si="2010"/>
        <v>01011100</v>
      </c>
      <c r="AS1005" s="49" t="str">
        <f t="shared" ca="1" si="2011"/>
        <v>10110000</v>
      </c>
      <c r="AT1005" s="48" t="str">
        <f t="shared" ca="1" si="2012"/>
        <v>10110100</v>
      </c>
      <c r="AU1005" s="48" t="str">
        <f t="shared" ca="1" si="2013"/>
        <v>10010000</v>
      </c>
      <c r="AV1005" s="48">
        <f t="shared" ca="1" si="2014"/>
        <v>92</v>
      </c>
      <c r="AW1005" s="48">
        <f t="shared" ca="1" si="2015"/>
        <v>176</v>
      </c>
      <c r="AX1005" s="48">
        <f t="shared" ca="1" si="2016"/>
        <v>180</v>
      </c>
      <c r="AY1005" s="48">
        <f t="shared" ca="1" si="2017"/>
        <v>144</v>
      </c>
      <c r="AZ1005" s="50">
        <f t="shared" ca="1" si="2018"/>
        <v>1555084432</v>
      </c>
    </row>
    <row r="1006" spans="1:52" ht="15" thickBot="1" x14ac:dyDescent="0.4"/>
    <row r="1007" spans="1:52" x14ac:dyDescent="0.35">
      <c r="I1007" s="31"/>
      <c r="J1007" s="51" t="s">
        <v>216</v>
      </c>
      <c r="K1007" s="52"/>
      <c r="L1007" s="34" t="str">
        <f ca="1">MID(HEX2BIN(MID($E1002,1,1),4),1,1)</f>
        <v>1</v>
      </c>
      <c r="M1007" s="34" t="str">
        <f ca="1">MID(HEX2BIN(MID($E1002,1,1),4),2,1)</f>
        <v>1</v>
      </c>
      <c r="N1007" s="34" t="str">
        <f ca="1">MID(HEX2BIN(MID($E1002,1,1),4),3,1)</f>
        <v>1</v>
      </c>
      <c r="O1007" s="34" t="str">
        <f ca="1">MID(HEX2BIN(MID($E1002,1,1),4),4,1)</f>
        <v>1</v>
      </c>
      <c r="P1007" s="35" t="str">
        <f ca="1">MID(HEX2BIN(MID($E1002,2,1),4),1,1)</f>
        <v>0</v>
      </c>
      <c r="Q1007" s="35" t="str">
        <f ca="1">MID(HEX2BIN(MID($E1002,2,1),4),2,1)</f>
        <v>1</v>
      </c>
      <c r="R1007" s="35" t="str">
        <f ca="1">MID(HEX2BIN(MID($E1002,2,1),4),3,1)</f>
        <v>1</v>
      </c>
      <c r="S1007" s="35" t="str">
        <f ca="1">MID(HEX2BIN(MID($E1002,2,1),4),4,1)</f>
        <v>0</v>
      </c>
      <c r="T1007" s="36" t="str">
        <f ca="1">MID(HEX2BIN(MID($E1002,3,1),4),1,1)</f>
        <v>1</v>
      </c>
      <c r="U1007" s="36" t="str">
        <f ca="1">MID(HEX2BIN(MID($E1002,3,1),4),2,1)</f>
        <v>0</v>
      </c>
      <c r="V1007" s="36" t="str">
        <f ca="1">MID(HEX2BIN(MID($E1002,3,1),4),3,1)</f>
        <v>1</v>
      </c>
      <c r="W1007" s="36" t="str">
        <f ca="1">MID(HEX2BIN(MID($E1002,3,1),4),4,1)</f>
        <v>1</v>
      </c>
      <c r="X1007" s="37" t="str">
        <f ca="1">MID(HEX2BIN(MID($E1002,4,1),4),1,1)</f>
        <v>1</v>
      </c>
      <c r="Y1007" s="37" t="str">
        <f ca="1">MID(HEX2BIN(MID($E1002,4,1),4),2,1)</f>
        <v>0</v>
      </c>
      <c r="Z1007" s="37" t="str">
        <f ca="1">MID(HEX2BIN(MID($E1002,4,1),4),3,1)</f>
        <v>0</v>
      </c>
      <c r="AA1007" s="37" t="str">
        <f ca="1">MID(HEX2BIN(MID($E1002,4,1),4),4,1)</f>
        <v>1</v>
      </c>
      <c r="AB1007" s="34" t="str">
        <f ca="1">MID(HEX2BIN(MID($E1002,5,1),4),1,1)</f>
        <v>0</v>
      </c>
      <c r="AC1007" s="34" t="str">
        <f ca="1">MID(HEX2BIN(MID($E1002,5,1),4),2,1)</f>
        <v>0</v>
      </c>
      <c r="AD1007" s="34" t="str">
        <f ca="1">MID(HEX2BIN(MID($E1002,5,1),4),3,1)</f>
        <v>0</v>
      </c>
      <c r="AE1007" s="34" t="str">
        <f ca="1">MID(HEX2BIN(MID($E1002,5,1),4),4,1)</f>
        <v>0</v>
      </c>
      <c r="AF1007" s="35" t="str">
        <f ca="1">MID(HEX2BIN(MID($E1002,6,1),4),1,1)</f>
        <v>0</v>
      </c>
      <c r="AG1007" s="35" t="str">
        <f ca="1">MID(HEX2BIN(MID($E1002,6,1),4),2,1)</f>
        <v>1</v>
      </c>
      <c r="AH1007" s="35" t="str">
        <f ca="1">MID(HEX2BIN(MID($E1002,6,1),4),3,1)</f>
        <v>1</v>
      </c>
      <c r="AI1007" s="35" t="str">
        <f ca="1">MID(HEX2BIN(MID($E1002,6,1),4),4,1)</f>
        <v>1</v>
      </c>
      <c r="AJ1007" s="36" t="str">
        <f ca="1">MID(HEX2BIN(MID($E1002,7,1),4),1,1)</f>
        <v>1</v>
      </c>
      <c r="AK1007" s="36" t="str">
        <f ca="1">MID(HEX2BIN(MID($E1002,7,1),4),2,1)</f>
        <v>1</v>
      </c>
      <c r="AL1007" s="36" t="str">
        <f ca="1">MID(HEX2BIN(MID($E1002,7,1),4),3,1)</f>
        <v>1</v>
      </c>
      <c r="AM1007" s="36" t="str">
        <f ca="1">MID(HEX2BIN(MID($E1002,7,1),4),4,1)</f>
        <v>1</v>
      </c>
      <c r="AN1007" s="37" t="str">
        <f ca="1">MID(HEX2BIN(MID($E1002,8,1),4),1,1)</f>
        <v>0</v>
      </c>
      <c r="AO1007" s="37" t="str">
        <f ca="1">MID(HEX2BIN(MID($E1002,8,1),4),2,1)</f>
        <v>0</v>
      </c>
      <c r="AP1007" s="37" t="str">
        <f ca="1">MID(HEX2BIN(MID($E1002,8,1),4),3,1)</f>
        <v>0</v>
      </c>
      <c r="AQ1007" s="37" t="str">
        <f ca="1">MID(HEX2BIN(MID($E1002,8,1),4),4,1)</f>
        <v>1</v>
      </c>
      <c r="AR1007" s="33" t="str">
        <f t="shared" ref="AR1007:AR1010" ca="1" si="2019">_xlfn.CONCAT(L1007,M1007,N1007,O1007,P1007,Q1007,R1007,S1007)</f>
        <v>11110110</v>
      </c>
      <c r="AS1007" s="33" t="str">
        <f t="shared" ref="AS1007:AS1010" ca="1" si="2020">_xlfn.CONCAT(T1007,U1007,V1007,W1007,X1007,Y1007,Z1007,AA1007)</f>
        <v>10111001</v>
      </c>
      <c r="AT1007" s="32" t="str">
        <f t="shared" ref="AT1007:AT1010" ca="1" si="2021">_xlfn.CONCAT(AB1007,AC1007,AD1007,AE1007,AF1007,AG1007,AH1007,AI1007)</f>
        <v>00000111</v>
      </c>
      <c r="AU1007" s="32" t="str">
        <f t="shared" ref="AU1007:AU1010" ca="1" si="2022">_xlfn.CONCAT(AJ1007,AK1007,AL1007,AM1007,AN1007,AO1007,AP1007,AQ1007)</f>
        <v>11110001</v>
      </c>
      <c r="AV1007" s="32">
        <f t="shared" ref="AV1007:AV1010" ca="1" si="2023">BIN2DEC(AR1007)</f>
        <v>246</v>
      </c>
      <c r="AW1007" s="32">
        <f t="shared" ref="AW1007:AW1010" ca="1" si="2024">BIN2DEC(AS1007)</f>
        <v>185</v>
      </c>
      <c r="AX1007" s="32">
        <f t="shared" ref="AX1007:AX1010" ca="1" si="2025">BIN2DEC(AT1007)</f>
        <v>7</v>
      </c>
      <c r="AY1007" s="32">
        <f t="shared" ref="AY1007:AY1010" ca="1" si="2026">BIN2DEC(AU1007)</f>
        <v>241</v>
      </c>
      <c r="AZ1007" s="38">
        <f t="shared" ref="AZ1007:AZ1010" ca="1" si="2027">(AV1007*2^24)+(AW1007*2^16)+(AX1007*2^8)+AY1007</f>
        <v>4139321329</v>
      </c>
    </row>
    <row r="1008" spans="1:52" ht="15" thickBot="1" x14ac:dyDescent="0.4">
      <c r="A1008" t="s">
        <v>227</v>
      </c>
      <c r="I1008" s="39"/>
      <c r="J1008" s="40" t="s">
        <v>215</v>
      </c>
      <c r="K1008" s="53">
        <v>6</v>
      </c>
      <c r="L1008" s="42" t="str" cm="1">
        <f t="array" aca="1" ref="L1008" ca="1">INDIRECT(ADDRESS((ROW(1008:1008)-1),IF(MOD(COLUMN(L:L)-11-$K1008,32)=0,32,MOD(COLUMN(L:L)-11-$K1008,32))+11))</f>
        <v>1</v>
      </c>
      <c r="M1008" s="42" t="str" cm="1">
        <f t="array" aca="1" ref="M1008" ca="1">INDIRECT(ADDRESS((ROW(1008:1008)-1),IF(MOD(COLUMN(M:M)-11-$K1008,32)=0,32,MOD(COLUMN(M:M)-11-$K1008,32))+11))</f>
        <v>1</v>
      </c>
      <c r="N1008" s="42" t="str" cm="1">
        <f t="array" aca="1" ref="N1008" ca="1">INDIRECT(ADDRESS((ROW(1008:1008)-1),IF(MOD(COLUMN(N:N)-11-$K1008,32)=0,32,MOD(COLUMN(N:N)-11-$K1008,32))+11))</f>
        <v>0</v>
      </c>
      <c r="O1008" s="42" t="str" cm="1">
        <f t="array" aca="1" ref="O1008" ca="1">INDIRECT(ADDRESS((ROW(1008:1008)-1),IF(MOD(COLUMN(O:O)-11-$K1008,32)=0,32,MOD(COLUMN(O:O)-11-$K1008,32))+11))</f>
        <v>0</v>
      </c>
      <c r="P1008" s="43" t="str" cm="1">
        <f t="array" aca="1" ref="P1008" ca="1">INDIRECT(ADDRESS((ROW(1008:1008)-1),IF(MOD(COLUMN(P:P)-11-$K1008,32)=0,32,MOD(COLUMN(P:P)-11-$K1008,32))+11))</f>
        <v>0</v>
      </c>
      <c r="Q1008" s="43" t="str" cm="1">
        <f t="array" aca="1" ref="Q1008" ca="1">INDIRECT(ADDRESS((ROW(1008:1008)-1),IF(MOD(COLUMN(Q:Q)-11-$K1008,32)=0,32,MOD(COLUMN(Q:Q)-11-$K1008,32))+11))</f>
        <v>1</v>
      </c>
      <c r="R1008" s="43" t="str" cm="1">
        <f t="array" aca="1" ref="R1008" ca="1">INDIRECT(ADDRESS((ROW(1008:1008)-1),IF(MOD(COLUMN(R:R)-11-$K1008,32)=0,32,MOD(COLUMN(R:R)-11-$K1008,32))+11))</f>
        <v>1</v>
      </c>
      <c r="S1008" s="43" t="str" cm="1">
        <f t="array" aca="1" ref="S1008" ca="1">INDIRECT(ADDRESS((ROW(1008:1008)-1),IF(MOD(COLUMN(S:S)-11-$K1008,32)=0,32,MOD(COLUMN(S:S)-11-$K1008,32))+11))</f>
        <v>1</v>
      </c>
      <c r="T1008" s="44" t="str" cm="1">
        <f t="array" aca="1" ref="T1008" ca="1">INDIRECT(ADDRESS((ROW(1008:1008)-1),IF(MOD(COLUMN(T:T)-11-$K1008,32)=0,32,MOD(COLUMN(T:T)-11-$K1008,32))+11))</f>
        <v>1</v>
      </c>
      <c r="U1008" s="44" t="str" cm="1">
        <f t="array" aca="1" ref="U1008" ca="1">INDIRECT(ADDRESS((ROW(1008:1008)-1),IF(MOD(COLUMN(U:U)-11-$K1008,32)=0,32,MOD(COLUMN(U:U)-11-$K1008,32))+11))</f>
        <v>1</v>
      </c>
      <c r="V1008" s="44" t="str" cm="1">
        <f t="array" aca="1" ref="V1008" ca="1">INDIRECT(ADDRESS((ROW(1008:1008)-1),IF(MOD(COLUMN(V:V)-11-$K1008,32)=0,32,MOD(COLUMN(V:V)-11-$K1008,32))+11))</f>
        <v>0</v>
      </c>
      <c r="W1008" s="44" t="str" cm="1">
        <f t="array" aca="1" ref="W1008" ca="1">INDIRECT(ADDRESS((ROW(1008:1008)-1),IF(MOD(COLUMN(W:W)-11-$K1008,32)=0,32,MOD(COLUMN(W:W)-11-$K1008,32))+11))</f>
        <v>1</v>
      </c>
      <c r="X1008" s="45" t="str" cm="1">
        <f t="array" aca="1" ref="X1008" ca="1">INDIRECT(ADDRESS((ROW(1008:1008)-1),IF(MOD(COLUMN(X:X)-11-$K1008,32)=0,32,MOD(COLUMN(X:X)-11-$K1008,32))+11))</f>
        <v>1</v>
      </c>
      <c r="Y1008" s="45" t="str" cm="1">
        <f t="array" aca="1" ref="Y1008" ca="1">INDIRECT(ADDRESS((ROW(1008:1008)-1),IF(MOD(COLUMN(Y:Y)-11-$K1008,32)=0,32,MOD(COLUMN(Y:Y)-11-$K1008,32))+11))</f>
        <v>0</v>
      </c>
      <c r="Z1008" s="45" t="str" cm="1">
        <f t="array" aca="1" ref="Z1008" ca="1">INDIRECT(ADDRESS((ROW(1008:1008)-1),IF(MOD(COLUMN(Z:Z)-11-$K1008,32)=0,32,MOD(COLUMN(Z:Z)-11-$K1008,32))+11))</f>
        <v>1</v>
      </c>
      <c r="AA1008" s="45" t="str" cm="1">
        <f t="array" aca="1" ref="AA1008" ca="1">INDIRECT(ADDRESS((ROW(1008:1008)-1),IF(MOD(COLUMN(AA:AA)-11-$K1008,32)=0,32,MOD(COLUMN(AA:AA)-11-$K1008,32))+11))</f>
        <v>0</v>
      </c>
      <c r="AB1008" s="42" t="str" cm="1">
        <f t="array" aca="1" ref="AB1008" ca="1">INDIRECT(ADDRESS((ROW(1008:1008)-1),IF(MOD(COLUMN(AB:AB)-11-$K1008,32)=0,32,MOD(COLUMN(AB:AB)-11-$K1008,32))+11))</f>
        <v>1</v>
      </c>
      <c r="AC1008" s="42" t="str" cm="1">
        <f t="array" aca="1" ref="AC1008" ca="1">INDIRECT(ADDRESS((ROW(1008:1008)-1),IF(MOD(COLUMN(AC:AC)-11-$K1008,32)=0,32,MOD(COLUMN(AC:AC)-11-$K1008,32))+11))</f>
        <v>1</v>
      </c>
      <c r="AD1008" s="42" t="str" cm="1">
        <f t="array" aca="1" ref="AD1008" ca="1">INDIRECT(ADDRESS((ROW(1008:1008)-1),IF(MOD(COLUMN(AD:AD)-11-$K1008,32)=0,32,MOD(COLUMN(AD:AD)-11-$K1008,32))+11))</f>
        <v>1</v>
      </c>
      <c r="AE1008" s="42" t="str" cm="1">
        <f t="array" aca="1" ref="AE1008" ca="1">INDIRECT(ADDRESS((ROW(1008:1008)-1),IF(MOD(COLUMN(AE:AE)-11-$K1008,32)=0,32,MOD(COLUMN(AE:AE)-11-$K1008,32))+11))</f>
        <v>0</v>
      </c>
      <c r="AF1008" s="43" t="str" cm="1">
        <f t="array" aca="1" ref="AF1008" ca="1">INDIRECT(ADDRESS((ROW(1008:1008)-1),IF(MOD(COLUMN(AF:AF)-11-$K1008,32)=0,32,MOD(COLUMN(AF:AF)-11-$K1008,32))+11))</f>
        <v>0</v>
      </c>
      <c r="AG1008" s="43" t="str" cm="1">
        <f t="array" aca="1" ref="AG1008" ca="1">INDIRECT(ADDRESS((ROW(1008:1008)-1),IF(MOD(COLUMN(AG:AG)-11-$K1008,32)=0,32,MOD(COLUMN(AG:AG)-11-$K1008,32))+11))</f>
        <v>1</v>
      </c>
      <c r="AH1008" s="43" t="str" cm="1">
        <f t="array" aca="1" ref="AH1008" ca="1">INDIRECT(ADDRESS((ROW(1008:1008)-1),IF(MOD(COLUMN(AH:AH)-11-$K1008,32)=0,32,MOD(COLUMN(AH:AH)-11-$K1008,32))+11))</f>
        <v>0</v>
      </c>
      <c r="AI1008" s="43" t="str" cm="1">
        <f t="array" aca="1" ref="AI1008" ca="1">INDIRECT(ADDRESS((ROW(1008:1008)-1),IF(MOD(COLUMN(AI:AI)-11-$K1008,32)=0,32,MOD(COLUMN(AI:AI)-11-$K1008,32))+11))</f>
        <v>0</v>
      </c>
      <c r="AJ1008" s="44" t="str" cm="1">
        <f t="array" aca="1" ref="AJ1008" ca="1">INDIRECT(ADDRESS((ROW(1008:1008)-1),IF(MOD(COLUMN(AJ:AJ)-11-$K1008,32)=0,32,MOD(COLUMN(AJ:AJ)-11-$K1008,32))+11))</f>
        <v>0</v>
      </c>
      <c r="AK1008" s="44" t="str" cm="1">
        <f t="array" aca="1" ref="AK1008" ca="1">INDIRECT(ADDRESS((ROW(1008:1008)-1),IF(MOD(COLUMN(AK:AK)-11-$K1008,32)=0,32,MOD(COLUMN(AK:AK)-11-$K1008,32))+11))</f>
        <v>0</v>
      </c>
      <c r="AL1008" s="44" t="str" cm="1">
        <f t="array" aca="1" ref="AL1008" ca="1">INDIRECT(ADDRESS((ROW(1008:1008)-1),IF(MOD(COLUMN(AL:AL)-11-$K1008,32)=0,32,MOD(COLUMN(AL:AL)-11-$K1008,32))+11))</f>
        <v>0</v>
      </c>
      <c r="AM1008" s="44" t="str" cm="1">
        <f t="array" aca="1" ref="AM1008" ca="1">INDIRECT(ADDRESS((ROW(1008:1008)-1),IF(MOD(COLUMN(AM:AM)-11-$K1008,32)=0,32,MOD(COLUMN(AM:AM)-11-$K1008,32))+11))</f>
        <v>1</v>
      </c>
      <c r="AN1008" s="45" t="str" cm="1">
        <f t="array" aca="1" ref="AN1008" ca="1">INDIRECT(ADDRESS((ROW(1008:1008)-1),IF(MOD(COLUMN(AN:AN)-11-$K1008,32)=0,32,MOD(COLUMN(AN:AN)-11-$K1008,32))+11))</f>
        <v>1</v>
      </c>
      <c r="AO1008" s="45" t="str" cm="1">
        <f t="array" aca="1" ref="AO1008" ca="1">INDIRECT(ADDRESS((ROW(1008:1008)-1),IF(MOD(COLUMN(AO:AO)-11-$K1008,32)=0,32,MOD(COLUMN(AO:AO)-11-$K1008,32))+11))</f>
        <v>1</v>
      </c>
      <c r="AP1008" s="45" t="str" cm="1">
        <f t="array" aca="1" ref="AP1008" ca="1">INDIRECT(ADDRESS((ROW(1008:1008)-1),IF(MOD(COLUMN(AP:AP)-11-$K1008,32)=0,32,MOD(COLUMN(AP:AP)-11-$K1008,32))+11))</f>
        <v>1</v>
      </c>
      <c r="AQ1008" s="45" t="str" cm="1">
        <f t="array" aca="1" ref="AQ1008" ca="1">INDIRECT(ADDRESS((ROW(1008:1008)-1),IF(MOD(COLUMN(AQ:AQ)-11-$K1008,32)=0,32,MOD(COLUMN(AQ:AQ)-11-$K1008,32))+11))</f>
        <v>1</v>
      </c>
      <c r="AR1008" s="41" t="str">
        <f t="shared" ca="1" si="2019"/>
        <v>11000111</v>
      </c>
      <c r="AS1008" s="41" t="str">
        <f t="shared" ca="1" si="2020"/>
        <v>11011010</v>
      </c>
      <c r="AT1008" s="40" t="str">
        <f t="shared" ca="1" si="2021"/>
        <v>11100100</v>
      </c>
      <c r="AU1008" s="40" t="str">
        <f t="shared" ca="1" si="2022"/>
        <v>00011111</v>
      </c>
      <c r="AV1008" s="40">
        <f t="shared" ca="1" si="2023"/>
        <v>199</v>
      </c>
      <c r="AW1008" s="40">
        <f t="shared" ca="1" si="2024"/>
        <v>218</v>
      </c>
      <c r="AX1008" s="40">
        <f t="shared" ca="1" si="2025"/>
        <v>228</v>
      </c>
      <c r="AY1008" s="40">
        <f t="shared" ca="1" si="2026"/>
        <v>31</v>
      </c>
      <c r="AZ1008" s="46">
        <f t="shared" ca="1" si="2027"/>
        <v>3353011231</v>
      </c>
    </row>
    <row r="1009" spans="1:52" ht="15" thickBot="1" x14ac:dyDescent="0.4">
      <c r="A1009" t="s">
        <v>228</v>
      </c>
      <c r="B1009">
        <f ca="1">I1005</f>
        <v>1960599330</v>
      </c>
      <c r="C1009">
        <f ca="1">I1019</f>
        <v>1683319687</v>
      </c>
      <c r="G1009" s="54">
        <f ca="1">B1009+C1009</f>
        <v>3643919017</v>
      </c>
      <c r="I1009" s="39"/>
      <c r="J1009" s="40" t="s">
        <v>215</v>
      </c>
      <c r="K1009" s="53">
        <v>11</v>
      </c>
      <c r="L1009" s="42" t="str" cm="1">
        <f t="array" aca="1" ref="L1009" ca="1">INDIRECT(ADDRESS((ROW(1009:1009)-2),IF(MOD(COLUMN(L:L)-11-$K1009,32)=0,32,MOD(COLUMN(L:L)-11-$K1009,32))+11))</f>
        <v>1</v>
      </c>
      <c r="M1009" s="42" t="str" cm="1">
        <f t="array" aca="1" ref="M1009" ca="1">INDIRECT(ADDRESS((ROW(1009:1009)-2),IF(MOD(COLUMN(M:M)-11-$K1009,32)=0,32,MOD(COLUMN(M:M)-11-$K1009,32))+11))</f>
        <v>1</v>
      </c>
      <c r="N1009" s="42" t="str" cm="1">
        <f t="array" aca="1" ref="N1009" ca="1">INDIRECT(ADDRESS((ROW(1009:1009)-2),IF(MOD(COLUMN(N:N)-11-$K1009,32)=0,32,MOD(COLUMN(N:N)-11-$K1009,32))+11))</f>
        <v>1</v>
      </c>
      <c r="O1009" s="42" t="str" cm="1">
        <f t="array" aca="1" ref="O1009" ca="1">INDIRECT(ADDRESS((ROW(1009:1009)-2),IF(MOD(COLUMN(O:O)-11-$K1009,32)=0,32,MOD(COLUMN(O:O)-11-$K1009,32))+11))</f>
        <v>1</v>
      </c>
      <c r="P1009" s="43" t="str" cm="1">
        <f t="array" aca="1" ref="P1009" ca="1">INDIRECT(ADDRESS((ROW(1009:1009)-2),IF(MOD(COLUMN(P:P)-11-$K1009,32)=0,32,MOD(COLUMN(P:P)-11-$K1009,32))+11))</f>
        <v>1</v>
      </c>
      <c r="Q1009" s="43" t="str" cm="1">
        <f t="array" aca="1" ref="Q1009" ca="1">INDIRECT(ADDRESS((ROW(1009:1009)-2),IF(MOD(COLUMN(Q:Q)-11-$K1009,32)=0,32,MOD(COLUMN(Q:Q)-11-$K1009,32))+11))</f>
        <v>1</v>
      </c>
      <c r="R1009" s="43" t="str" cm="1">
        <f t="array" aca="1" ref="R1009" ca="1">INDIRECT(ADDRESS((ROW(1009:1009)-2),IF(MOD(COLUMN(R:R)-11-$K1009,32)=0,32,MOD(COLUMN(R:R)-11-$K1009,32))+11))</f>
        <v>1</v>
      </c>
      <c r="S1009" s="43" t="str" cm="1">
        <f t="array" aca="1" ref="S1009" ca="1">INDIRECT(ADDRESS((ROW(1009:1009)-2),IF(MOD(COLUMN(S:S)-11-$K1009,32)=0,32,MOD(COLUMN(S:S)-11-$K1009,32))+11))</f>
        <v>0</v>
      </c>
      <c r="T1009" s="44" t="str" cm="1">
        <f t="array" aca="1" ref="T1009" ca="1">INDIRECT(ADDRESS((ROW(1009:1009)-2),IF(MOD(COLUMN(T:T)-11-$K1009,32)=0,32,MOD(COLUMN(T:T)-11-$K1009,32))+11))</f>
        <v>0</v>
      </c>
      <c r="U1009" s="44" t="str" cm="1">
        <f t="array" aca="1" ref="U1009" ca="1">INDIRECT(ADDRESS((ROW(1009:1009)-2),IF(MOD(COLUMN(U:U)-11-$K1009,32)=0,32,MOD(COLUMN(U:U)-11-$K1009,32))+11))</f>
        <v>0</v>
      </c>
      <c r="V1009" s="44" t="str" cm="1">
        <f t="array" aca="1" ref="V1009" ca="1">INDIRECT(ADDRESS((ROW(1009:1009)-2),IF(MOD(COLUMN(V:V)-11-$K1009,32)=0,32,MOD(COLUMN(V:V)-11-$K1009,32))+11))</f>
        <v>1</v>
      </c>
      <c r="W1009" s="44" t="str" cm="1">
        <f t="array" aca="1" ref="W1009" ca="1">INDIRECT(ADDRESS((ROW(1009:1009)-2),IF(MOD(COLUMN(W:W)-11-$K1009,32)=0,32,MOD(COLUMN(W:W)-11-$K1009,32))+11))</f>
        <v>1</v>
      </c>
      <c r="X1009" s="45" t="str" cm="1">
        <f t="array" aca="1" ref="X1009" ca="1">INDIRECT(ADDRESS((ROW(1009:1009)-2),IF(MOD(COLUMN(X:X)-11-$K1009,32)=0,32,MOD(COLUMN(X:X)-11-$K1009,32))+11))</f>
        <v>1</v>
      </c>
      <c r="Y1009" s="45" t="str" cm="1">
        <f t="array" aca="1" ref="Y1009" ca="1">INDIRECT(ADDRESS((ROW(1009:1009)-2),IF(MOD(COLUMN(Y:Y)-11-$K1009,32)=0,32,MOD(COLUMN(Y:Y)-11-$K1009,32))+11))</f>
        <v>1</v>
      </c>
      <c r="Z1009" s="45" t="str" cm="1">
        <f t="array" aca="1" ref="Z1009" ca="1">INDIRECT(ADDRESS((ROW(1009:1009)-2),IF(MOD(COLUMN(Z:Z)-11-$K1009,32)=0,32,MOD(COLUMN(Z:Z)-11-$K1009,32))+11))</f>
        <v>1</v>
      </c>
      <c r="AA1009" s="45" t="str" cm="1">
        <f t="array" aca="1" ref="AA1009" ca="1">INDIRECT(ADDRESS((ROW(1009:1009)-2),IF(MOD(COLUMN(AA:AA)-11-$K1009,32)=0,32,MOD(COLUMN(AA:AA)-11-$K1009,32))+11))</f>
        <v>0</v>
      </c>
      <c r="AB1009" s="42" t="str" cm="1">
        <f t="array" aca="1" ref="AB1009" ca="1">INDIRECT(ADDRESS((ROW(1009:1009)-2),IF(MOD(COLUMN(AB:AB)-11-$K1009,32)=0,32,MOD(COLUMN(AB:AB)-11-$K1009,32))+11))</f>
        <v>1</v>
      </c>
      <c r="AC1009" s="42" t="str" cm="1">
        <f t="array" aca="1" ref="AC1009" ca="1">INDIRECT(ADDRESS((ROW(1009:1009)-2),IF(MOD(COLUMN(AC:AC)-11-$K1009,32)=0,32,MOD(COLUMN(AC:AC)-11-$K1009,32))+11))</f>
        <v>1</v>
      </c>
      <c r="AD1009" s="42" t="str" cm="1">
        <f t="array" aca="1" ref="AD1009" ca="1">INDIRECT(ADDRESS((ROW(1009:1009)-2),IF(MOD(COLUMN(AD:AD)-11-$K1009,32)=0,32,MOD(COLUMN(AD:AD)-11-$K1009,32))+11))</f>
        <v>0</v>
      </c>
      <c r="AE1009" s="42" t="str" cm="1">
        <f t="array" aca="1" ref="AE1009" ca="1">INDIRECT(ADDRESS((ROW(1009:1009)-2),IF(MOD(COLUMN(AE:AE)-11-$K1009,32)=0,32,MOD(COLUMN(AE:AE)-11-$K1009,32))+11))</f>
        <v>1</v>
      </c>
      <c r="AF1009" s="43" t="str" cm="1">
        <f t="array" aca="1" ref="AF1009" ca="1">INDIRECT(ADDRESS((ROW(1009:1009)-2),IF(MOD(COLUMN(AF:AF)-11-$K1009,32)=0,32,MOD(COLUMN(AF:AF)-11-$K1009,32))+11))</f>
        <v>0</v>
      </c>
      <c r="AG1009" s="43" t="str" cm="1">
        <f t="array" aca="1" ref="AG1009" ca="1">INDIRECT(ADDRESS((ROW(1009:1009)-2),IF(MOD(COLUMN(AG:AG)-11-$K1009,32)=0,32,MOD(COLUMN(AG:AG)-11-$K1009,32))+11))</f>
        <v>1</v>
      </c>
      <c r="AH1009" s="43" t="str" cm="1">
        <f t="array" aca="1" ref="AH1009" ca="1">INDIRECT(ADDRESS((ROW(1009:1009)-2),IF(MOD(COLUMN(AH:AH)-11-$K1009,32)=0,32,MOD(COLUMN(AH:AH)-11-$K1009,32))+11))</f>
        <v>1</v>
      </c>
      <c r="AI1009" s="43" t="str" cm="1">
        <f t="array" aca="1" ref="AI1009" ca="1">INDIRECT(ADDRESS((ROW(1009:1009)-2),IF(MOD(COLUMN(AI:AI)-11-$K1009,32)=0,32,MOD(COLUMN(AI:AI)-11-$K1009,32))+11))</f>
        <v>1</v>
      </c>
      <c r="AJ1009" s="44" t="str" cm="1">
        <f t="array" aca="1" ref="AJ1009" ca="1">INDIRECT(ADDRESS((ROW(1009:1009)-2),IF(MOD(COLUMN(AJ:AJ)-11-$K1009,32)=0,32,MOD(COLUMN(AJ:AJ)-11-$K1009,32))+11))</f>
        <v>0</v>
      </c>
      <c r="AK1009" s="44" t="str" cm="1">
        <f t="array" aca="1" ref="AK1009" ca="1">INDIRECT(ADDRESS((ROW(1009:1009)-2),IF(MOD(COLUMN(AK:AK)-11-$K1009,32)=0,32,MOD(COLUMN(AK:AK)-11-$K1009,32))+11))</f>
        <v>0</v>
      </c>
      <c r="AL1009" s="44" t="str" cm="1">
        <f t="array" aca="1" ref="AL1009" ca="1">INDIRECT(ADDRESS((ROW(1009:1009)-2),IF(MOD(COLUMN(AL:AL)-11-$K1009,32)=0,32,MOD(COLUMN(AL:AL)-11-$K1009,32))+11))</f>
        <v>1</v>
      </c>
      <c r="AM1009" s="44" t="str" cm="1">
        <f t="array" aca="1" ref="AM1009" ca="1">INDIRECT(ADDRESS((ROW(1009:1009)-2),IF(MOD(COLUMN(AM:AM)-11-$K1009,32)=0,32,MOD(COLUMN(AM:AM)-11-$K1009,32))+11))</f>
        <v>0</v>
      </c>
      <c r="AN1009" s="45" t="str" cm="1">
        <f t="array" aca="1" ref="AN1009" ca="1">INDIRECT(ADDRESS((ROW(1009:1009)-2),IF(MOD(COLUMN(AN:AN)-11-$K1009,32)=0,32,MOD(COLUMN(AN:AN)-11-$K1009,32))+11))</f>
        <v>0</v>
      </c>
      <c r="AO1009" s="45" t="str" cm="1">
        <f t="array" aca="1" ref="AO1009" ca="1">INDIRECT(ADDRESS((ROW(1009:1009)-2),IF(MOD(COLUMN(AO:AO)-11-$K1009,32)=0,32,MOD(COLUMN(AO:AO)-11-$K1009,32))+11))</f>
        <v>0</v>
      </c>
      <c r="AP1009" s="45" t="str" cm="1">
        <f t="array" aca="1" ref="AP1009" ca="1">INDIRECT(ADDRESS((ROW(1009:1009)-2),IF(MOD(COLUMN(AP:AP)-11-$K1009,32)=0,32,MOD(COLUMN(AP:AP)-11-$K1009,32))+11))</f>
        <v>0</v>
      </c>
      <c r="AQ1009" s="45" t="str" cm="1">
        <f t="array" aca="1" ref="AQ1009" ca="1">INDIRECT(ADDRESS((ROW(1009:1009)-2),IF(MOD(COLUMN(AQ:AQ)-11-$K1009,32)=0,32,MOD(COLUMN(AQ:AQ)-11-$K1009,32))+11))</f>
        <v>0</v>
      </c>
      <c r="AR1009" s="41" t="str">
        <f t="shared" ca="1" si="2019"/>
        <v>11111110</v>
      </c>
      <c r="AS1009" s="41" t="str">
        <f t="shared" ca="1" si="2020"/>
        <v>00111110</v>
      </c>
      <c r="AT1009" s="40" t="str">
        <f t="shared" ca="1" si="2021"/>
        <v>11010111</v>
      </c>
      <c r="AU1009" s="40" t="str">
        <f t="shared" ca="1" si="2022"/>
        <v>00100000</v>
      </c>
      <c r="AV1009" s="40">
        <f t="shared" ca="1" si="2023"/>
        <v>254</v>
      </c>
      <c r="AW1009" s="40">
        <f t="shared" ca="1" si="2024"/>
        <v>62</v>
      </c>
      <c r="AX1009" s="40">
        <f t="shared" ca="1" si="2025"/>
        <v>215</v>
      </c>
      <c r="AY1009" s="40">
        <f t="shared" ca="1" si="2026"/>
        <v>32</v>
      </c>
      <c r="AZ1009" s="46">
        <f t="shared" ca="1" si="2027"/>
        <v>4265531168</v>
      </c>
    </row>
    <row r="1010" spans="1:52" ht="15" thickBot="1" x14ac:dyDescent="0.4">
      <c r="I1010" s="54">
        <f ca="1">_xlfn.BITXOR(_xlfn.BITXOR(AZ1008,AZ1009),AZ1010)</f>
        <v>1701301188</v>
      </c>
      <c r="J1010" s="48" t="s">
        <v>215</v>
      </c>
      <c r="K1010" s="56">
        <v>25</v>
      </c>
      <c r="L1010" s="57" t="str" cm="1">
        <f t="array" aca="1" ref="L1010" ca="1">INDIRECT(ADDRESS((ROW(1010:1010)-3),IF(MOD(COLUMN(L:L)-11-$K1010,32)=0,32,MOD(COLUMN(L:L)-11-$K1010,32))+11))</f>
        <v>0</v>
      </c>
      <c r="M1010" s="57" t="str" cm="1">
        <f t="array" aca="1" ref="M1010" ca="1">INDIRECT(ADDRESS((ROW(1010:1010)-3),IF(MOD(COLUMN(M:M)-11-$K1010,32)=0,32,MOD(COLUMN(M:M)-11-$K1010,32))+11))</f>
        <v>1</v>
      </c>
      <c r="N1010" s="57" t="str" cm="1">
        <f t="array" aca="1" ref="N1010" ca="1">INDIRECT(ADDRESS((ROW(1010:1010)-3),IF(MOD(COLUMN(N:N)-11-$K1010,32)=0,32,MOD(COLUMN(N:N)-11-$K1010,32))+11))</f>
        <v>0</v>
      </c>
      <c r="O1010" s="57" t="str" cm="1">
        <f t="array" aca="1" ref="O1010" ca="1">INDIRECT(ADDRESS((ROW(1010:1010)-3),IF(MOD(COLUMN(O:O)-11-$K1010,32)=0,32,MOD(COLUMN(O:O)-11-$K1010,32))+11))</f>
        <v>1</v>
      </c>
      <c r="P1010" s="58" t="str" cm="1">
        <f t="array" aca="1" ref="P1010" ca="1">INDIRECT(ADDRESS((ROW(1010:1010)-3),IF(MOD(COLUMN(P:P)-11-$K1010,32)=0,32,MOD(COLUMN(P:P)-11-$K1010,32))+11))</f>
        <v>1</v>
      </c>
      <c r="Q1010" s="58" t="str" cm="1">
        <f t="array" aca="1" ref="Q1010" ca="1">INDIRECT(ADDRESS((ROW(1010:1010)-3),IF(MOD(COLUMN(Q:Q)-11-$K1010,32)=0,32,MOD(COLUMN(Q:Q)-11-$K1010,32))+11))</f>
        <v>1</v>
      </c>
      <c r="R1010" s="58" t="str" cm="1">
        <f t="array" aca="1" ref="R1010" ca="1">INDIRECT(ADDRESS((ROW(1010:1010)-3),IF(MOD(COLUMN(R:R)-11-$K1010,32)=0,32,MOD(COLUMN(R:R)-11-$K1010,32))+11))</f>
        <v>0</v>
      </c>
      <c r="S1010" s="58" t="str" cm="1">
        <f t="array" aca="1" ref="S1010" ca="1">INDIRECT(ADDRESS((ROW(1010:1010)-3),IF(MOD(COLUMN(S:S)-11-$K1010,32)=0,32,MOD(COLUMN(S:S)-11-$K1010,32))+11))</f>
        <v>0</v>
      </c>
      <c r="T1010" s="59" t="str" cm="1">
        <f t="array" aca="1" ref="T1010" ca="1">INDIRECT(ADDRESS((ROW(1010:1010)-3),IF(MOD(COLUMN(T:T)-11-$K1010,32)=0,32,MOD(COLUMN(T:T)-11-$K1010,32))+11))</f>
        <v>1</v>
      </c>
      <c r="U1010" s="59" t="str" cm="1">
        <f t="array" aca="1" ref="U1010" ca="1">INDIRECT(ADDRESS((ROW(1010:1010)-3),IF(MOD(COLUMN(U:U)-11-$K1010,32)=0,32,MOD(COLUMN(U:U)-11-$K1010,32))+11))</f>
        <v>0</v>
      </c>
      <c r="V1010" s="59" t="str" cm="1">
        <f t="array" aca="1" ref="V1010" ca="1">INDIRECT(ADDRESS((ROW(1010:1010)-3),IF(MOD(COLUMN(V:V)-11-$K1010,32)=0,32,MOD(COLUMN(V:V)-11-$K1010,32))+11))</f>
        <v>0</v>
      </c>
      <c r="W1010" s="59" t="str" cm="1">
        <f t="array" aca="1" ref="W1010" ca="1">INDIRECT(ADDRESS((ROW(1010:1010)-3),IF(MOD(COLUMN(W:W)-11-$K1010,32)=0,32,MOD(COLUMN(W:W)-11-$K1010,32))+11))</f>
        <v>0</v>
      </c>
      <c r="X1010" s="60" t="str" cm="1">
        <f t="array" aca="1" ref="X1010" ca="1">INDIRECT(ADDRESS((ROW(1010:1010)-3),IF(MOD(COLUMN(X:X)-11-$K1010,32)=0,32,MOD(COLUMN(X:X)-11-$K1010,32))+11))</f>
        <v>0</v>
      </c>
      <c r="Y1010" s="60" t="str" cm="1">
        <f t="array" aca="1" ref="Y1010" ca="1">INDIRECT(ADDRESS((ROW(1010:1010)-3),IF(MOD(COLUMN(Y:Y)-11-$K1010,32)=0,32,MOD(COLUMN(Y:Y)-11-$K1010,32))+11))</f>
        <v>0</v>
      </c>
      <c r="Z1010" s="60" t="str" cm="1">
        <f t="array" aca="1" ref="Z1010" ca="1">INDIRECT(ADDRESS((ROW(1010:1010)-3),IF(MOD(COLUMN(Z:Z)-11-$K1010,32)=0,32,MOD(COLUMN(Z:Z)-11-$K1010,32))+11))</f>
        <v>1</v>
      </c>
      <c r="AA1010" s="60" t="str" cm="1">
        <f t="array" aca="1" ref="AA1010" ca="1">INDIRECT(ADDRESS((ROW(1010:1010)-3),IF(MOD(COLUMN(AA:AA)-11-$K1010,32)=0,32,MOD(COLUMN(AA:AA)-11-$K1010,32))+11))</f>
        <v>1</v>
      </c>
      <c r="AB1010" s="57" t="str" cm="1">
        <f t="array" aca="1" ref="AB1010" ca="1">INDIRECT(ADDRESS((ROW(1010:1010)-3),IF(MOD(COLUMN(AB:AB)-11-$K1010,32)=0,32,MOD(COLUMN(AB:AB)-11-$K1010,32))+11))</f>
        <v>1</v>
      </c>
      <c r="AC1010" s="57" t="str" cm="1">
        <f t="array" aca="1" ref="AC1010" ca="1">INDIRECT(ADDRESS((ROW(1010:1010)-3),IF(MOD(COLUMN(AC:AC)-11-$K1010,32)=0,32,MOD(COLUMN(AC:AC)-11-$K1010,32))+11))</f>
        <v>1</v>
      </c>
      <c r="AD1010" s="57" t="str" cm="1">
        <f t="array" aca="1" ref="AD1010" ca="1">INDIRECT(ADDRESS((ROW(1010:1010)-3),IF(MOD(COLUMN(AD:AD)-11-$K1010,32)=0,32,MOD(COLUMN(AD:AD)-11-$K1010,32))+11))</f>
        <v>1</v>
      </c>
      <c r="AE1010" s="57" t="str" cm="1">
        <f t="array" aca="1" ref="AE1010" ca="1">INDIRECT(ADDRESS((ROW(1010:1010)-3),IF(MOD(COLUMN(AE:AE)-11-$K1010,32)=0,32,MOD(COLUMN(AE:AE)-11-$K1010,32))+11))</f>
        <v>1</v>
      </c>
      <c r="AF1010" s="58" t="str" cm="1">
        <f t="array" aca="1" ref="AF1010" ca="1">INDIRECT(ADDRESS((ROW(1010:1010)-3),IF(MOD(COLUMN(AF:AF)-11-$K1010,32)=0,32,MOD(COLUMN(AF:AF)-11-$K1010,32))+11))</f>
        <v>1</v>
      </c>
      <c r="AG1010" s="58" t="str" cm="1">
        <f t="array" aca="1" ref="AG1010" ca="1">INDIRECT(ADDRESS((ROW(1010:1010)-3),IF(MOD(COLUMN(AG:AG)-11-$K1010,32)=0,32,MOD(COLUMN(AG:AG)-11-$K1010,32))+11))</f>
        <v>0</v>
      </c>
      <c r="AH1010" s="58" t="str" cm="1">
        <f t="array" aca="1" ref="AH1010" ca="1">INDIRECT(ADDRESS((ROW(1010:1010)-3),IF(MOD(COLUMN(AH:AH)-11-$K1010,32)=0,32,MOD(COLUMN(AH:AH)-11-$K1010,32))+11))</f>
        <v>0</v>
      </c>
      <c r="AI1010" s="58" t="str" cm="1">
        <f t="array" aca="1" ref="AI1010" ca="1">INDIRECT(ADDRESS((ROW(1010:1010)-3),IF(MOD(COLUMN(AI:AI)-11-$K1010,32)=0,32,MOD(COLUMN(AI:AI)-11-$K1010,32))+11))</f>
        <v>0</v>
      </c>
      <c r="AJ1010" s="59" t="str" cm="1">
        <f t="array" aca="1" ref="AJ1010" ca="1">INDIRECT(ADDRESS((ROW(1010:1010)-3),IF(MOD(COLUMN(AJ:AJ)-11-$K1010,32)=0,32,MOD(COLUMN(AJ:AJ)-11-$K1010,32))+11))</f>
        <v>1</v>
      </c>
      <c r="AK1010" s="59" t="str" cm="1">
        <f t="array" aca="1" ref="AK1010" ca="1">INDIRECT(ADDRESS((ROW(1010:1010)-3),IF(MOD(COLUMN(AK:AK)-11-$K1010,32)=0,32,MOD(COLUMN(AK:AK)-11-$K1010,32))+11))</f>
        <v>1</v>
      </c>
      <c r="AL1010" s="59" t="str" cm="1">
        <f t="array" aca="1" ref="AL1010" ca="1">INDIRECT(ADDRESS((ROW(1010:1010)-3),IF(MOD(COLUMN(AL:AL)-11-$K1010,32)=0,32,MOD(COLUMN(AL:AL)-11-$K1010,32))+11))</f>
        <v>1</v>
      </c>
      <c r="AM1010" s="59" t="str" cm="1">
        <f t="array" aca="1" ref="AM1010" ca="1">INDIRECT(ADDRESS((ROW(1010:1010)-3),IF(MOD(COLUMN(AM:AM)-11-$K1010,32)=0,32,MOD(COLUMN(AM:AM)-11-$K1010,32))+11))</f>
        <v>1</v>
      </c>
      <c r="AN1010" s="60" t="str" cm="1">
        <f t="array" aca="1" ref="AN1010" ca="1">INDIRECT(ADDRESS((ROW(1010:1010)-3),IF(MOD(COLUMN(AN:AN)-11-$K1010,32)=0,32,MOD(COLUMN(AN:AN)-11-$K1010,32))+11))</f>
        <v>1</v>
      </c>
      <c r="AO1010" s="60" t="str" cm="1">
        <f t="array" aca="1" ref="AO1010" ca="1">INDIRECT(ADDRESS((ROW(1010:1010)-3),IF(MOD(COLUMN(AO:AO)-11-$K1010,32)=0,32,MOD(COLUMN(AO:AO)-11-$K1010,32))+11))</f>
        <v>0</v>
      </c>
      <c r="AP1010" s="60" t="str" cm="1">
        <f t="array" aca="1" ref="AP1010" ca="1">INDIRECT(ADDRESS((ROW(1010:1010)-3),IF(MOD(COLUMN(AP:AP)-11-$K1010,32)=0,32,MOD(COLUMN(AP:AP)-11-$K1010,32))+11))</f>
        <v>1</v>
      </c>
      <c r="AQ1010" s="60" t="str" cm="1">
        <f t="array" aca="1" ref="AQ1010" ca="1">INDIRECT(ADDRESS((ROW(1010:1010)-3),IF(MOD(COLUMN(AQ:AQ)-11-$K1010,32)=0,32,MOD(COLUMN(AQ:AQ)-11-$K1010,32))+11))</f>
        <v>1</v>
      </c>
      <c r="AR1010" s="49" t="str">
        <f t="shared" ca="1" si="2019"/>
        <v>01011100</v>
      </c>
      <c r="AS1010" s="49" t="str">
        <f t="shared" ca="1" si="2020"/>
        <v>10000011</v>
      </c>
      <c r="AT1010" s="48" t="str">
        <f t="shared" ca="1" si="2021"/>
        <v>11111000</v>
      </c>
      <c r="AU1010" s="48" t="str">
        <f t="shared" ca="1" si="2022"/>
        <v>11111011</v>
      </c>
      <c r="AV1010" s="48">
        <f t="shared" ca="1" si="2023"/>
        <v>92</v>
      </c>
      <c r="AW1010" s="48">
        <f t="shared" ca="1" si="2024"/>
        <v>131</v>
      </c>
      <c r="AX1010" s="48">
        <f t="shared" ca="1" si="2025"/>
        <v>248</v>
      </c>
      <c r="AY1010" s="48">
        <f t="shared" ca="1" si="2026"/>
        <v>251</v>
      </c>
      <c r="AZ1010" s="50">
        <f t="shared" ca="1" si="2027"/>
        <v>1552152827</v>
      </c>
    </row>
    <row r="1011" spans="1:52" ht="15" thickBot="1" x14ac:dyDescent="0.4"/>
    <row r="1012" spans="1:52" x14ac:dyDescent="0.35">
      <c r="I1012" s="31"/>
      <c r="J1012" s="32" t="s">
        <v>217</v>
      </c>
      <c r="K1012" s="33" t="s">
        <v>10</v>
      </c>
      <c r="L1012" s="34" t="str">
        <f ca="1">MID(HEX2BIN(MID($E1002,1,1),4),1,1)</f>
        <v>1</v>
      </c>
      <c r="M1012" s="34" t="str">
        <f ca="1">MID(HEX2BIN(MID($E1002,1,1),4),2,1)</f>
        <v>1</v>
      </c>
      <c r="N1012" s="34" t="str">
        <f ca="1">MID(HEX2BIN(MID($E1002,1,1),4),3,1)</f>
        <v>1</v>
      </c>
      <c r="O1012" s="34" t="str">
        <f ca="1">MID(HEX2BIN(MID($E1002,1,1),4),4,1)</f>
        <v>1</v>
      </c>
      <c r="P1012" s="35" t="str">
        <f ca="1">MID(HEX2BIN(MID($E1002,2,1),4),1,1)</f>
        <v>0</v>
      </c>
      <c r="Q1012" s="35" t="str">
        <f ca="1">MID(HEX2BIN(MID($E1002,2,1),4),2,1)</f>
        <v>1</v>
      </c>
      <c r="R1012" s="35" t="str">
        <f ca="1">MID(HEX2BIN(MID($E1002,2,1),4),3,1)</f>
        <v>1</v>
      </c>
      <c r="S1012" s="35" t="str">
        <f ca="1">MID(HEX2BIN(MID($E1002,2,1),4),4,1)</f>
        <v>0</v>
      </c>
      <c r="T1012" s="36" t="str">
        <f ca="1">MID(HEX2BIN(MID($E1002,3,1),4),1,1)</f>
        <v>1</v>
      </c>
      <c r="U1012" s="36" t="str">
        <f ca="1">MID(HEX2BIN(MID($E1002,3,1),4),2,1)</f>
        <v>0</v>
      </c>
      <c r="V1012" s="36" t="str">
        <f ca="1">MID(HEX2BIN(MID($E1002,3,1),4),3,1)</f>
        <v>1</v>
      </c>
      <c r="W1012" s="36" t="str">
        <f ca="1">MID(HEX2BIN(MID($E1002,3,1),4),4,1)</f>
        <v>1</v>
      </c>
      <c r="X1012" s="37" t="str">
        <f ca="1">MID(HEX2BIN(MID($E1002,4,1),4),1,1)</f>
        <v>1</v>
      </c>
      <c r="Y1012" s="37" t="str">
        <f ca="1">MID(HEX2BIN(MID($E1002,4,1),4),2,1)</f>
        <v>0</v>
      </c>
      <c r="Z1012" s="37" t="str">
        <f ca="1">MID(HEX2BIN(MID($E1002,4,1),4),3,1)</f>
        <v>0</v>
      </c>
      <c r="AA1012" s="37" t="str">
        <f ca="1">MID(HEX2BIN(MID($E1002,4,1),4),4,1)</f>
        <v>1</v>
      </c>
      <c r="AB1012" s="34" t="str">
        <f ca="1">MID(HEX2BIN(MID($E1002,5,1),4),1,1)</f>
        <v>0</v>
      </c>
      <c r="AC1012" s="34" t="str">
        <f ca="1">MID(HEX2BIN(MID($E1002,5,1),4),2,1)</f>
        <v>0</v>
      </c>
      <c r="AD1012" s="34" t="str">
        <f ca="1">MID(HEX2BIN(MID($E1002,5,1),4),3,1)</f>
        <v>0</v>
      </c>
      <c r="AE1012" s="34" t="str">
        <f ca="1">MID(HEX2BIN(MID($E1002,5,1),4),4,1)</f>
        <v>0</v>
      </c>
      <c r="AF1012" s="35" t="str">
        <f ca="1">MID(HEX2BIN(MID($E1002,6,1),4),1,1)</f>
        <v>0</v>
      </c>
      <c r="AG1012" s="35" t="str">
        <f ca="1">MID(HEX2BIN(MID($E1002,6,1),4),2,1)</f>
        <v>1</v>
      </c>
      <c r="AH1012" s="35" t="str">
        <f ca="1">MID(HEX2BIN(MID($E1002,6,1),4),3,1)</f>
        <v>1</v>
      </c>
      <c r="AI1012" s="35" t="str">
        <f ca="1">MID(HEX2BIN(MID($E1002,6,1),4),4,1)</f>
        <v>1</v>
      </c>
      <c r="AJ1012" s="36" t="str">
        <f ca="1">MID(HEX2BIN(MID($E1002,7,1),4),1,1)</f>
        <v>1</v>
      </c>
      <c r="AK1012" s="36" t="str">
        <f ca="1">MID(HEX2BIN(MID($E1002,7,1),4),2,1)</f>
        <v>1</v>
      </c>
      <c r="AL1012" s="36" t="str">
        <f ca="1">MID(HEX2BIN(MID($E1002,7,1),4),3,1)</f>
        <v>1</v>
      </c>
      <c r="AM1012" s="36" t="str">
        <f ca="1">MID(HEX2BIN(MID($E1002,7,1),4),4,1)</f>
        <v>1</v>
      </c>
      <c r="AN1012" s="37" t="str">
        <f ca="1">MID(HEX2BIN(MID($E1002,8,1),4),1,1)</f>
        <v>0</v>
      </c>
      <c r="AO1012" s="37" t="str">
        <f ca="1">MID(HEX2BIN(MID($E1002,8,1),4),2,1)</f>
        <v>0</v>
      </c>
      <c r="AP1012" s="37" t="str">
        <f ca="1">MID(HEX2BIN(MID($E1002,8,1),4),3,1)</f>
        <v>0</v>
      </c>
      <c r="AQ1012" s="37" t="str">
        <f ca="1">MID(HEX2BIN(MID($E1002,8,1),4),4,1)</f>
        <v>1</v>
      </c>
      <c r="AR1012" s="33" t="str">
        <f t="shared" ref="AR1012:AR1015" ca="1" si="2028">_xlfn.CONCAT(L1012,M1012,N1012,O1012,P1012,Q1012,R1012,S1012)</f>
        <v>11110110</v>
      </c>
      <c r="AS1012" s="33" t="str">
        <f t="shared" ref="AS1012:AS1015" ca="1" si="2029">_xlfn.CONCAT(T1012,U1012,V1012,W1012,X1012,Y1012,Z1012,AA1012)</f>
        <v>10111001</v>
      </c>
      <c r="AT1012" s="32" t="str">
        <f t="shared" ref="AT1012:AT1015" ca="1" si="2030">_xlfn.CONCAT(AB1012,AC1012,AD1012,AE1012,AF1012,AG1012,AH1012,AI1012)</f>
        <v>00000111</v>
      </c>
      <c r="AU1012" s="32" t="str">
        <f t="shared" ref="AU1012:AU1015" ca="1" si="2031">_xlfn.CONCAT(AJ1012,AK1012,AL1012,AM1012,AN1012,AO1012,AP1012,AQ1012)</f>
        <v>11110001</v>
      </c>
      <c r="AV1012" s="32">
        <f t="shared" ref="AV1012:AV1015" ca="1" si="2032">BIN2DEC(AR1012)</f>
        <v>246</v>
      </c>
      <c r="AW1012" s="32">
        <f t="shared" ref="AW1012:AW1015" ca="1" si="2033">BIN2DEC(AS1012)</f>
        <v>185</v>
      </c>
      <c r="AX1012" s="32">
        <f t="shared" ref="AX1012:AX1015" ca="1" si="2034">BIN2DEC(AT1012)</f>
        <v>7</v>
      </c>
      <c r="AY1012" s="32">
        <f t="shared" ref="AY1012:AY1015" ca="1" si="2035">BIN2DEC(AU1012)</f>
        <v>241</v>
      </c>
      <c r="AZ1012" s="38">
        <f t="shared" ref="AZ1012:AZ1015" ca="1" si="2036">(AV1012*2^24)+(AW1012*2^16)+(AX1012*2^8)+AY1012</f>
        <v>4139321329</v>
      </c>
    </row>
    <row r="1013" spans="1:52" x14ac:dyDescent="0.35">
      <c r="I1013" s="39"/>
      <c r="J1013" s="40"/>
      <c r="K1013" s="41" t="s">
        <v>88</v>
      </c>
      <c r="L1013" s="42" t="str">
        <f ca="1">MID(HEX2BIN(MID($F1002,1,1),4),1,1)</f>
        <v>1</v>
      </c>
      <c r="M1013" s="42" t="str">
        <f ca="1">MID(HEX2BIN(MID($F1002,1,1),4),2,1)</f>
        <v>1</v>
      </c>
      <c r="N1013" s="42" t="str">
        <f ca="1">MID(HEX2BIN(MID($F1002,1,1),4),3,1)</f>
        <v>0</v>
      </c>
      <c r="O1013" s="42" t="str">
        <f ca="1">MID(HEX2BIN(MID($F1002,1,1),4),4,1)</f>
        <v>0</v>
      </c>
      <c r="P1013" s="43" t="str">
        <f ca="1">MID(HEX2BIN(MID($F1002,2,1),4),1,1)</f>
        <v>0</v>
      </c>
      <c r="Q1013" s="43" t="str">
        <f ca="1">MID(HEX2BIN(MID($F1002,2,1),4),2,1)</f>
        <v>0</v>
      </c>
      <c r="R1013" s="43" t="str">
        <f ca="1">MID(HEX2BIN(MID($F1002,2,1),4),3,1)</f>
        <v>1</v>
      </c>
      <c r="S1013" s="43" t="str">
        <f ca="1">MID(HEX2BIN(MID($F1002,2,1),4),4,1)</f>
        <v>1</v>
      </c>
      <c r="T1013" s="44" t="str">
        <f ca="1">MID(HEX2BIN(MID($F1002,3,1),4),1,1)</f>
        <v>1</v>
      </c>
      <c r="U1013" s="44" t="str">
        <f ca="1">MID(HEX2BIN(MID($F1002,3,1),4),2,1)</f>
        <v>1</v>
      </c>
      <c r="V1013" s="44" t="str">
        <f ca="1">MID(HEX2BIN(MID($F1002,3,1),4),3,1)</f>
        <v>1</v>
      </c>
      <c r="W1013" s="44" t="str">
        <f ca="1">MID(HEX2BIN(MID($F1002,3,1),4),4,1)</f>
        <v>0</v>
      </c>
      <c r="X1013" s="45" t="str">
        <f ca="1">MID(HEX2BIN(MID($F1002,4,1),4),1,1)</f>
        <v>0</v>
      </c>
      <c r="Y1013" s="45" t="str">
        <f ca="1">MID(HEX2BIN(MID($F1002,4,1),4),2,1)</f>
        <v>1</v>
      </c>
      <c r="Z1013" s="45" t="str">
        <f ca="1">MID(HEX2BIN(MID($F1002,4,1),4),3,1)</f>
        <v>1</v>
      </c>
      <c r="AA1013" s="45" t="str">
        <f ca="1">MID(HEX2BIN(MID($F1002,4,1),4),4,1)</f>
        <v>1</v>
      </c>
      <c r="AB1013" s="42" t="str">
        <f ca="1">MID(HEX2BIN(MID($F1002,5,1),4),1,1)</f>
        <v>0</v>
      </c>
      <c r="AC1013" s="42" t="str">
        <f ca="1">MID(HEX2BIN(MID($F1002,5,1),4),2,1)</f>
        <v>1</v>
      </c>
      <c r="AD1013" s="42" t="str">
        <f ca="1">MID(HEX2BIN(MID($F1002,5,1),4),3,1)</f>
        <v>1</v>
      </c>
      <c r="AE1013" s="42" t="str">
        <f ca="1">MID(HEX2BIN(MID($F1002,5,1),4),4,1)</f>
        <v>1</v>
      </c>
      <c r="AF1013" s="43" t="str">
        <f ca="1">MID(HEX2BIN(MID($F1002,6,1),4),1,1)</f>
        <v>0</v>
      </c>
      <c r="AG1013" s="43" t="str">
        <f ca="1">MID(HEX2BIN(MID($F1002,6,1),4),2,1)</f>
        <v>1</v>
      </c>
      <c r="AH1013" s="43" t="str">
        <f ca="1">MID(HEX2BIN(MID($F1002,6,1),4),3,1)</f>
        <v>1</v>
      </c>
      <c r="AI1013" s="43" t="str">
        <f ca="1">MID(HEX2BIN(MID($F1002,6,1),4),4,1)</f>
        <v>0</v>
      </c>
      <c r="AJ1013" s="44" t="str">
        <f ca="1">MID(HEX2BIN(MID($F1002,7,1),4),1,1)</f>
        <v>0</v>
      </c>
      <c r="AK1013" s="44" t="str">
        <f ca="1">MID(HEX2BIN(MID($F1002,7,1),4),2,1)</f>
        <v>1</v>
      </c>
      <c r="AL1013" s="44" t="str">
        <f ca="1">MID(HEX2BIN(MID($F1002,7,1),4),3,1)</f>
        <v>0</v>
      </c>
      <c r="AM1013" s="44" t="str">
        <f ca="1">MID(HEX2BIN(MID($F1002,7,1),4),4,1)</f>
        <v>0</v>
      </c>
      <c r="AN1013" s="45" t="str">
        <f ca="1">MID(HEX2BIN(MID($F1002,8,1),4),1,1)</f>
        <v>0</v>
      </c>
      <c r="AO1013" s="45" t="str">
        <f ca="1">MID(HEX2BIN(MID($F1002,8,1),4),2,1)</f>
        <v>0</v>
      </c>
      <c r="AP1013" s="45" t="str">
        <f ca="1">MID(HEX2BIN(MID($F1002,8,1),4),3,1)</f>
        <v>1</v>
      </c>
      <c r="AQ1013" s="45" t="str">
        <f ca="1">MID(HEX2BIN(MID($F1002,8,1),4),4,1)</f>
        <v>0</v>
      </c>
      <c r="AR1013" s="41" t="str">
        <f t="shared" ca="1" si="2028"/>
        <v>11000011</v>
      </c>
      <c r="AS1013" s="41" t="str">
        <f t="shared" ca="1" si="2029"/>
        <v>11100111</v>
      </c>
      <c r="AT1013" s="40" t="str">
        <f t="shared" ca="1" si="2030"/>
        <v>01110110</v>
      </c>
      <c r="AU1013" s="40" t="str">
        <f t="shared" ca="1" si="2031"/>
        <v>01000010</v>
      </c>
      <c r="AV1013" s="40">
        <f t="shared" ca="1" si="2032"/>
        <v>195</v>
      </c>
      <c r="AW1013" s="40">
        <f t="shared" ca="1" si="2033"/>
        <v>231</v>
      </c>
      <c r="AX1013" s="40">
        <f t="shared" ca="1" si="2034"/>
        <v>118</v>
      </c>
      <c r="AY1013" s="40">
        <f t="shared" ca="1" si="2035"/>
        <v>66</v>
      </c>
      <c r="AZ1013" s="46">
        <f t="shared" ca="1" si="2036"/>
        <v>3286726210</v>
      </c>
    </row>
    <row r="1014" spans="1:52" ht="15" thickBot="1" x14ac:dyDescent="0.4">
      <c r="I1014" s="39"/>
      <c r="J1014" s="40"/>
      <c r="K1014" s="41" t="s">
        <v>93</v>
      </c>
      <c r="L1014" s="42" t="str">
        <f ca="1">MID(HEX2BIN(MID($G1002,1,1),4),1,1)</f>
        <v>0</v>
      </c>
      <c r="M1014" s="42" t="str">
        <f ca="1">MID(HEX2BIN(MID($G1002,1,1),4),2,1)</f>
        <v>1</v>
      </c>
      <c r="N1014" s="42" t="str">
        <f ca="1">MID(HEX2BIN(MID($G1002,1,1),4),3,1)</f>
        <v>0</v>
      </c>
      <c r="O1014" s="42" t="str">
        <f ca="1">MID(HEX2BIN(MID($G1002,1,1),4),4,1)</f>
        <v>0</v>
      </c>
      <c r="P1014" s="43" t="str">
        <f ca="1">MID(HEX2BIN(MID($G1002,2,1),4),1,1)</f>
        <v>1</v>
      </c>
      <c r="Q1014" s="43" t="str">
        <f ca="1">MID(HEX2BIN(MID($G1002,2,1),4),2,1)</f>
        <v>1</v>
      </c>
      <c r="R1014" s="43" t="str">
        <f ca="1">MID(HEX2BIN(MID($G1002,2,1),4),3,1)</f>
        <v>1</v>
      </c>
      <c r="S1014" s="43" t="str">
        <f ca="1">MID(HEX2BIN(MID($G1002,2,1),4),4,1)</f>
        <v>1</v>
      </c>
      <c r="T1014" s="44" t="str">
        <f ca="1">MID(HEX2BIN(MID($G1002,3,1),4),1,1)</f>
        <v>0</v>
      </c>
      <c r="U1014" s="44" t="str">
        <f ca="1">MID(HEX2BIN(MID($G1002,3,1),4),2,1)</f>
        <v>0</v>
      </c>
      <c r="V1014" s="44" t="str">
        <f ca="1">MID(HEX2BIN(MID($G1002,3,1),4),3,1)</f>
        <v>1</v>
      </c>
      <c r="W1014" s="44" t="str">
        <f ca="1">MID(HEX2BIN(MID($G1002,3,1),4),4,1)</f>
        <v>1</v>
      </c>
      <c r="X1014" s="45" t="str">
        <f ca="1">MID(HEX2BIN(MID($G1002,4,1),4),1,1)</f>
        <v>1</v>
      </c>
      <c r="Y1014" s="45" t="str">
        <f ca="1">MID(HEX2BIN(MID($G1002,4,1),4),2,1)</f>
        <v>0</v>
      </c>
      <c r="Z1014" s="45" t="str">
        <f ca="1">MID(HEX2BIN(MID($G1002,4,1),4),3,1)</f>
        <v>1</v>
      </c>
      <c r="AA1014" s="45" t="str">
        <f ca="1">MID(HEX2BIN(MID($G1002,4,1),4),4,1)</f>
        <v>1</v>
      </c>
      <c r="AB1014" s="42" t="str">
        <f ca="1">MID(HEX2BIN(MID($G1002,5,1),4),1,1)</f>
        <v>0</v>
      </c>
      <c r="AC1014" s="42" t="str">
        <f ca="1">MID(HEX2BIN(MID($G1002,5,1),4),2,1)</f>
        <v>1</v>
      </c>
      <c r="AD1014" s="42" t="str">
        <f ca="1">MID(HEX2BIN(MID($G1002,5,1),4),3,1)</f>
        <v>1</v>
      </c>
      <c r="AE1014" s="42" t="str">
        <f ca="1">MID(HEX2BIN(MID($G1002,5,1),4),4,1)</f>
        <v>0</v>
      </c>
      <c r="AF1014" s="43" t="str">
        <f ca="1">MID(HEX2BIN(MID($G1002,6,1),4),1,1)</f>
        <v>1</v>
      </c>
      <c r="AG1014" s="43" t="str">
        <f ca="1">MID(HEX2BIN(MID($G1002,6,1),4),2,1)</f>
        <v>0</v>
      </c>
      <c r="AH1014" s="43" t="str">
        <f ca="1">MID(HEX2BIN(MID($G1002,6,1),4),3,1)</f>
        <v>1</v>
      </c>
      <c r="AI1014" s="43" t="str">
        <f ca="1">MID(HEX2BIN(MID($G1002,6,1),4),4,1)</f>
        <v>0</v>
      </c>
      <c r="AJ1014" s="44" t="str">
        <f ca="1">MID(HEX2BIN(MID($G1002,7,1),4),1,1)</f>
        <v>0</v>
      </c>
      <c r="AK1014" s="44" t="str">
        <f ca="1">MID(HEX2BIN(MID($G1002,7,1),4),2,1)</f>
        <v>0</v>
      </c>
      <c r="AL1014" s="44" t="str">
        <f ca="1">MID(HEX2BIN(MID($G1002,7,1),4),3,1)</f>
        <v>0</v>
      </c>
      <c r="AM1014" s="44" t="str">
        <f ca="1">MID(HEX2BIN(MID($G1002,7,1),4),4,1)</f>
        <v>1</v>
      </c>
      <c r="AN1014" s="45" t="str">
        <f ca="1">MID(HEX2BIN(MID($G1002,8,1),4),1,1)</f>
        <v>0</v>
      </c>
      <c r="AO1014" s="45" t="str">
        <f ca="1">MID(HEX2BIN(MID($G1002,8,1),4),2,1)</f>
        <v>1</v>
      </c>
      <c r="AP1014" s="45" t="str">
        <f ca="1">MID(HEX2BIN(MID($G1002,8,1),4),3,1)</f>
        <v>0</v>
      </c>
      <c r="AQ1014" s="45" t="str">
        <f ca="1">MID(HEX2BIN(MID($G1002,8,1),4),4,1)</f>
        <v>0</v>
      </c>
      <c r="AR1014" s="41" t="str">
        <f t="shared" ca="1" si="2028"/>
        <v>01001111</v>
      </c>
      <c r="AS1014" s="41" t="str">
        <f t="shared" ca="1" si="2029"/>
        <v>00111011</v>
      </c>
      <c r="AT1014" s="40" t="str">
        <f t="shared" ca="1" si="2030"/>
        <v>01101010</v>
      </c>
      <c r="AU1014" s="40" t="str">
        <f t="shared" ca="1" si="2031"/>
        <v>00010100</v>
      </c>
      <c r="AV1014" s="40">
        <f t="shared" ca="1" si="2032"/>
        <v>79</v>
      </c>
      <c r="AW1014" s="40">
        <f t="shared" ca="1" si="2033"/>
        <v>59</v>
      </c>
      <c r="AX1014" s="40">
        <f t="shared" ca="1" si="2034"/>
        <v>106</v>
      </c>
      <c r="AY1014" s="40">
        <f t="shared" ca="1" si="2035"/>
        <v>20</v>
      </c>
      <c r="AZ1014" s="46">
        <f t="shared" ca="1" si="2036"/>
        <v>1329293844</v>
      </c>
    </row>
    <row r="1015" spans="1:52" ht="15" thickBot="1" x14ac:dyDescent="0.4">
      <c r="I1015" s="54">
        <f ca="1">_xlfn.BITXOR(_xlfn.BITAND(AZ1012,AZ1013),_xlfn.BITAND(AZ1014,AZ1015))</f>
        <v>3416485444</v>
      </c>
      <c r="J1015" s="48"/>
      <c r="K1015" s="49" t="s">
        <v>219</v>
      </c>
      <c r="L1015" s="57">
        <f ca="1">IF(L1012="1",0,1)</f>
        <v>0</v>
      </c>
      <c r="M1015" s="57">
        <f ca="1">IF(M1012="1",0,1)</f>
        <v>0</v>
      </c>
      <c r="N1015" s="57">
        <f t="shared" ref="N1015:AQ1015" ca="1" si="2037">IF(N1012="1",0,1)</f>
        <v>0</v>
      </c>
      <c r="O1015" s="57">
        <f t="shared" ca="1" si="2037"/>
        <v>0</v>
      </c>
      <c r="P1015" s="58">
        <f t="shared" ca="1" si="2037"/>
        <v>1</v>
      </c>
      <c r="Q1015" s="58">
        <f t="shared" ca="1" si="2037"/>
        <v>0</v>
      </c>
      <c r="R1015" s="58">
        <f t="shared" ca="1" si="2037"/>
        <v>0</v>
      </c>
      <c r="S1015" s="58">
        <f t="shared" ca="1" si="2037"/>
        <v>1</v>
      </c>
      <c r="T1015" s="59">
        <f t="shared" ca="1" si="2037"/>
        <v>0</v>
      </c>
      <c r="U1015" s="59">
        <f t="shared" ca="1" si="2037"/>
        <v>1</v>
      </c>
      <c r="V1015" s="59">
        <f t="shared" ca="1" si="2037"/>
        <v>0</v>
      </c>
      <c r="W1015" s="59">
        <f t="shared" ca="1" si="2037"/>
        <v>0</v>
      </c>
      <c r="X1015" s="60">
        <f t="shared" ca="1" si="2037"/>
        <v>0</v>
      </c>
      <c r="Y1015" s="60">
        <f t="shared" ca="1" si="2037"/>
        <v>1</v>
      </c>
      <c r="Z1015" s="60">
        <f t="shared" ca="1" si="2037"/>
        <v>1</v>
      </c>
      <c r="AA1015" s="60">
        <f t="shared" ca="1" si="2037"/>
        <v>0</v>
      </c>
      <c r="AB1015" s="57">
        <f t="shared" ca="1" si="2037"/>
        <v>1</v>
      </c>
      <c r="AC1015" s="57">
        <f t="shared" ca="1" si="2037"/>
        <v>1</v>
      </c>
      <c r="AD1015" s="57">
        <f t="shared" ca="1" si="2037"/>
        <v>1</v>
      </c>
      <c r="AE1015" s="57">
        <f t="shared" ca="1" si="2037"/>
        <v>1</v>
      </c>
      <c r="AF1015" s="58">
        <f t="shared" ca="1" si="2037"/>
        <v>1</v>
      </c>
      <c r="AG1015" s="58">
        <f t="shared" ca="1" si="2037"/>
        <v>0</v>
      </c>
      <c r="AH1015" s="58">
        <f t="shared" ca="1" si="2037"/>
        <v>0</v>
      </c>
      <c r="AI1015" s="58">
        <f t="shared" ca="1" si="2037"/>
        <v>0</v>
      </c>
      <c r="AJ1015" s="59">
        <f t="shared" ca="1" si="2037"/>
        <v>0</v>
      </c>
      <c r="AK1015" s="59">
        <f t="shared" ca="1" si="2037"/>
        <v>0</v>
      </c>
      <c r="AL1015" s="59">
        <f t="shared" ca="1" si="2037"/>
        <v>0</v>
      </c>
      <c r="AM1015" s="59">
        <f t="shared" ca="1" si="2037"/>
        <v>0</v>
      </c>
      <c r="AN1015" s="60">
        <f t="shared" ca="1" si="2037"/>
        <v>1</v>
      </c>
      <c r="AO1015" s="60">
        <f t="shared" ca="1" si="2037"/>
        <v>1</v>
      </c>
      <c r="AP1015" s="60">
        <f t="shared" ca="1" si="2037"/>
        <v>1</v>
      </c>
      <c r="AQ1015" s="60">
        <f t="shared" ca="1" si="2037"/>
        <v>0</v>
      </c>
      <c r="AR1015" s="49" t="str">
        <f t="shared" ca="1" si="2028"/>
        <v>00001001</v>
      </c>
      <c r="AS1015" s="49" t="str">
        <f t="shared" ca="1" si="2029"/>
        <v>01000110</v>
      </c>
      <c r="AT1015" s="48" t="str">
        <f t="shared" ca="1" si="2030"/>
        <v>11111000</v>
      </c>
      <c r="AU1015" s="48" t="str">
        <f t="shared" ca="1" si="2031"/>
        <v>00001110</v>
      </c>
      <c r="AV1015" s="48">
        <f t="shared" ca="1" si="2032"/>
        <v>9</v>
      </c>
      <c r="AW1015" s="48">
        <f t="shared" ca="1" si="2033"/>
        <v>70</v>
      </c>
      <c r="AX1015" s="48">
        <f t="shared" ca="1" si="2034"/>
        <v>248</v>
      </c>
      <c r="AY1015" s="48">
        <f t="shared" ca="1" si="2035"/>
        <v>14</v>
      </c>
      <c r="AZ1015" s="50">
        <f t="shared" ca="1" si="2036"/>
        <v>155645966</v>
      </c>
    </row>
    <row r="1016" spans="1:52" ht="15" thickBot="1" x14ac:dyDescent="0.4"/>
    <row r="1017" spans="1:52" x14ac:dyDescent="0.35">
      <c r="I1017" s="31"/>
      <c r="J1017" s="32" t="s">
        <v>218</v>
      </c>
      <c r="K1017" s="33" t="s">
        <v>0</v>
      </c>
      <c r="L1017" s="34" t="str">
        <f ca="1">MID(HEX2BIN(MID($A1002,1,1),4),1,1)</f>
        <v>0</v>
      </c>
      <c r="M1017" s="34" t="str">
        <f ca="1">MID(HEX2BIN(MID($A1002,1,1),4),2,1)</f>
        <v>0</v>
      </c>
      <c r="N1017" s="34" t="str">
        <f ca="1">MID(HEX2BIN(MID($A1002,1,1),4),3,1)</f>
        <v>1</v>
      </c>
      <c r="O1017" s="34" t="str">
        <f ca="1">MID(HEX2BIN(MID($A1002,1,1),4),4,1)</f>
        <v>0</v>
      </c>
      <c r="P1017" s="35" t="str">
        <f ca="1">MID(HEX2BIN(MID($A1002,2,1),4),1,1)</f>
        <v>0</v>
      </c>
      <c r="Q1017" s="35" t="str">
        <f ca="1">MID(HEX2BIN(MID($A1002,2,1),4),2,1)</f>
        <v>1</v>
      </c>
      <c r="R1017" s="35" t="str">
        <f ca="1">MID(HEX2BIN(MID($A1002,2,1),4),3,1)</f>
        <v>0</v>
      </c>
      <c r="S1017" s="35" t="str">
        <f ca="1">MID(HEX2BIN(MID($A1002,2,1),4),4,1)</f>
        <v>0</v>
      </c>
      <c r="T1017" s="36" t="str">
        <f ca="1">MID(HEX2BIN(MID($A1002,3,1),4),1,1)</f>
        <v>0</v>
      </c>
      <c r="U1017" s="36" t="str">
        <f ca="1">MID(HEX2BIN(MID($A1002,3,1),4),2,1)</f>
        <v>0</v>
      </c>
      <c r="V1017" s="36" t="str">
        <f ca="1">MID(HEX2BIN(MID($A1002,3,1),4),3,1)</f>
        <v>0</v>
      </c>
      <c r="W1017" s="36" t="str">
        <f ca="1">MID(HEX2BIN(MID($A1002,3,1),4),4,1)</f>
        <v>1</v>
      </c>
      <c r="X1017" s="37" t="str">
        <f ca="1">MID(HEX2BIN(MID($A1002,4,1),4),1,1)</f>
        <v>0</v>
      </c>
      <c r="Y1017" s="37" t="str">
        <f ca="1">MID(HEX2BIN(MID($A1002,4,1),4),2,1)</f>
        <v>1</v>
      </c>
      <c r="Z1017" s="37" t="str">
        <f ca="1">MID(HEX2BIN(MID($A1002,4,1),4),3,1)</f>
        <v>1</v>
      </c>
      <c r="AA1017" s="37" t="str">
        <f ca="1">MID(HEX2BIN(MID($A1002,4,1),4),4,1)</f>
        <v>1</v>
      </c>
      <c r="AB1017" s="34" t="str">
        <f ca="1">MID(HEX2BIN(MID($A1002,5,1),4),1,1)</f>
        <v>0</v>
      </c>
      <c r="AC1017" s="34" t="str">
        <f ca="1">MID(HEX2BIN(MID($A1002,5,1),4),2,1)</f>
        <v>0</v>
      </c>
      <c r="AD1017" s="34" t="str">
        <f ca="1">MID(HEX2BIN(MID($A1002,5,1),4),3,1)</f>
        <v>1</v>
      </c>
      <c r="AE1017" s="34" t="str">
        <f ca="1">MID(HEX2BIN(MID($A1002,5,1),4),4,1)</f>
        <v>0</v>
      </c>
      <c r="AF1017" s="35" t="str">
        <f ca="1">MID(HEX2BIN(MID($A1002,6,1),4),1,1)</f>
        <v>1</v>
      </c>
      <c r="AG1017" s="35" t="str">
        <f ca="1">MID(HEX2BIN(MID($A1002,6,1),4),2,1)</f>
        <v>1</v>
      </c>
      <c r="AH1017" s="35" t="str">
        <f ca="1">MID(HEX2BIN(MID($A1002,6,1),4),3,1)</f>
        <v>0</v>
      </c>
      <c r="AI1017" s="35" t="str">
        <f ca="1">MID(HEX2BIN(MID($A1002,6,1),4),4,1)</f>
        <v>0</v>
      </c>
      <c r="AJ1017" s="36" t="str">
        <f ca="1">MID(HEX2BIN(MID($A1002,7,1),4),1,1)</f>
        <v>0</v>
      </c>
      <c r="AK1017" s="36" t="str">
        <f ca="1">MID(HEX2BIN(MID($A1002,7,1),4),2,1)</f>
        <v>0</v>
      </c>
      <c r="AL1017" s="36" t="str">
        <f ca="1">MID(HEX2BIN(MID($A1002,7,1),4),3,1)</f>
        <v>1</v>
      </c>
      <c r="AM1017" s="36" t="str">
        <f ca="1">MID(HEX2BIN(MID($A1002,7,1),4),4,1)</f>
        <v>0</v>
      </c>
      <c r="AN1017" s="37" t="str">
        <f ca="1">MID(HEX2BIN(MID($A1002,8,1),4),1,1)</f>
        <v>1</v>
      </c>
      <c r="AO1017" s="37" t="str">
        <f ca="1">MID(HEX2BIN(MID($A1002,8,1),4),2,1)</f>
        <v>1</v>
      </c>
      <c r="AP1017" s="37" t="str">
        <f ca="1">MID(HEX2BIN(MID($A1002,8,1),4),3,1)</f>
        <v>0</v>
      </c>
      <c r="AQ1017" s="37" t="str">
        <f ca="1">MID(HEX2BIN(MID($A1002,8,1),4),4,1)</f>
        <v>1</v>
      </c>
      <c r="AR1017" s="33" t="str">
        <f t="shared" ref="AR1017:AR1019" ca="1" si="2038">_xlfn.CONCAT(L1017,M1017,N1017,O1017,P1017,Q1017,R1017,S1017)</f>
        <v>00100100</v>
      </c>
      <c r="AS1017" s="33" t="str">
        <f t="shared" ref="AS1017:AS1019" ca="1" si="2039">_xlfn.CONCAT(T1017,U1017,V1017,W1017,X1017,Y1017,Z1017,AA1017)</f>
        <v>00010111</v>
      </c>
      <c r="AT1017" s="32" t="str">
        <f t="shared" ref="AT1017:AT1019" ca="1" si="2040">_xlfn.CONCAT(AB1017,AC1017,AD1017,AE1017,AF1017,AG1017,AH1017,AI1017)</f>
        <v>00101100</v>
      </c>
      <c r="AU1017" s="32" t="str">
        <f t="shared" ref="AU1017:AU1019" ca="1" si="2041">_xlfn.CONCAT(AJ1017,AK1017,AL1017,AM1017,AN1017,AO1017,AP1017,AQ1017)</f>
        <v>00101101</v>
      </c>
      <c r="AV1017" s="32">
        <f t="shared" ref="AV1017:AV1019" ca="1" si="2042">BIN2DEC(AR1017)</f>
        <v>36</v>
      </c>
      <c r="AW1017" s="32">
        <f t="shared" ref="AW1017:AW1019" ca="1" si="2043">BIN2DEC(AS1017)</f>
        <v>23</v>
      </c>
      <c r="AX1017" s="32">
        <f t="shared" ref="AX1017:AX1019" ca="1" si="2044">BIN2DEC(AT1017)</f>
        <v>44</v>
      </c>
      <c r="AY1017" s="32">
        <f t="shared" ref="AY1017:AY1019" ca="1" si="2045">BIN2DEC(AU1017)</f>
        <v>45</v>
      </c>
      <c r="AZ1017" s="38">
        <f t="shared" ref="AZ1017:AZ1019" ca="1" si="2046">(AV1017*2^24)+(AW1017*2^16)+(AX1017*2^8)+AY1017</f>
        <v>605498413</v>
      </c>
    </row>
    <row r="1018" spans="1:52" ht="15" thickBot="1" x14ac:dyDescent="0.4">
      <c r="I1018" s="39"/>
      <c r="J1018" s="40"/>
      <c r="K1018" s="41" t="s">
        <v>4</v>
      </c>
      <c r="L1018" s="42" t="str">
        <f ca="1">MID(HEX2BIN(MID($B1002,1,1),4),1,1)</f>
        <v>1</v>
      </c>
      <c r="M1018" s="42" t="str">
        <f ca="1">MID(HEX2BIN(MID($B1002,1,1),4),2,1)</f>
        <v>1</v>
      </c>
      <c r="N1018" s="42" t="str">
        <f ca="1">MID(HEX2BIN(MID($B1002,1,1),4),3,1)</f>
        <v>1</v>
      </c>
      <c r="O1018" s="42" t="str">
        <f ca="1">MID(HEX2BIN(MID($B1002,1,1),4),4,1)</f>
        <v>0</v>
      </c>
      <c r="P1018" s="43" t="str">
        <f ca="1">MID(HEX2BIN(MID($B1002,2,1),4),1,1)</f>
        <v>0</v>
      </c>
      <c r="Q1018" s="43" t="str">
        <f ca="1">MID(HEX2BIN(MID($B1002,2,1),4),2,1)</f>
        <v>1</v>
      </c>
      <c r="R1018" s="43" t="str">
        <f ca="1">MID(HEX2BIN(MID($B1002,2,1),4),3,1)</f>
        <v>1</v>
      </c>
      <c r="S1018" s="43" t="str">
        <f ca="1">MID(HEX2BIN(MID($B1002,2,1),4),4,1)</f>
        <v>0</v>
      </c>
      <c r="T1018" s="44" t="str">
        <f ca="1">MID(HEX2BIN(MID($B1002,3,1),4),1,1)</f>
        <v>1</v>
      </c>
      <c r="U1018" s="44" t="str">
        <f ca="1">MID(HEX2BIN(MID($B1002,3,1),4),2,1)</f>
        <v>1</v>
      </c>
      <c r="V1018" s="44" t="str">
        <f ca="1">MID(HEX2BIN(MID($B1002,3,1),4),3,1)</f>
        <v>0</v>
      </c>
      <c r="W1018" s="44" t="str">
        <f ca="1">MID(HEX2BIN(MID($B1002,3,1),4),4,1)</f>
        <v>1</v>
      </c>
      <c r="X1018" s="45" t="str">
        <f ca="1">MID(HEX2BIN(MID($B1002,4,1),4),1,1)</f>
        <v>0</v>
      </c>
      <c r="Y1018" s="45" t="str">
        <f ca="1">MID(HEX2BIN(MID($B1002,4,1),4),2,1)</f>
        <v>0</v>
      </c>
      <c r="Z1018" s="45" t="str">
        <f ca="1">MID(HEX2BIN(MID($B1002,4,1),4),3,1)</f>
        <v>0</v>
      </c>
      <c r="AA1018" s="45" t="str">
        <f ca="1">MID(HEX2BIN(MID($B1002,4,1),4),4,1)</f>
        <v>1</v>
      </c>
      <c r="AB1018" s="42" t="str">
        <f ca="1">MID(HEX2BIN(MID($B1002,5,1),4),1,1)</f>
        <v>1</v>
      </c>
      <c r="AC1018" s="42" t="str">
        <f ca="1">MID(HEX2BIN(MID($B1002,5,1),4),2,1)</f>
        <v>1</v>
      </c>
      <c r="AD1018" s="42" t="str">
        <f ca="1">MID(HEX2BIN(MID($B1002,5,1),4),3,1)</f>
        <v>1</v>
      </c>
      <c r="AE1018" s="42" t="str">
        <f ca="1">MID(HEX2BIN(MID($B1002,5,1),4),4,1)</f>
        <v>0</v>
      </c>
      <c r="AF1018" s="43" t="str">
        <f ca="1">MID(HEX2BIN(MID($B1002,6,1),4),1,1)</f>
        <v>1</v>
      </c>
      <c r="AG1018" s="43" t="str">
        <f ca="1">MID(HEX2BIN(MID($B1002,6,1),4),2,1)</f>
        <v>0</v>
      </c>
      <c r="AH1018" s="43" t="str">
        <f ca="1">MID(HEX2BIN(MID($B1002,6,1),4),3,1)</f>
        <v>1</v>
      </c>
      <c r="AI1018" s="43" t="str">
        <f ca="1">MID(HEX2BIN(MID($B1002,6,1),4),4,1)</f>
        <v>1</v>
      </c>
      <c r="AJ1018" s="44" t="str">
        <f ca="1">MID(HEX2BIN(MID($B1002,7,1),4),1,1)</f>
        <v>1</v>
      </c>
      <c r="AK1018" s="44" t="str">
        <f ca="1">MID(HEX2BIN(MID($B1002,7,1),4),2,1)</f>
        <v>0</v>
      </c>
      <c r="AL1018" s="44" t="str">
        <f ca="1">MID(HEX2BIN(MID($B1002,7,1),4),3,1)</f>
        <v>0</v>
      </c>
      <c r="AM1018" s="44" t="str">
        <f ca="1">MID(HEX2BIN(MID($B1002,7,1),4),4,1)</f>
        <v>0</v>
      </c>
      <c r="AN1018" s="45" t="str">
        <f ca="1">MID(HEX2BIN(MID($B1002,8,1),4),1,1)</f>
        <v>0</v>
      </c>
      <c r="AO1018" s="45" t="str">
        <f ca="1">MID(HEX2BIN(MID($B1002,8,1),4),2,1)</f>
        <v>1</v>
      </c>
      <c r="AP1018" s="45" t="str">
        <f ca="1">MID(HEX2BIN(MID($B1002,8,1),4),3,1)</f>
        <v>1</v>
      </c>
      <c r="AQ1018" s="45" t="str">
        <f ca="1">MID(HEX2BIN(MID($B1002,8,1),4),4,1)</f>
        <v>0</v>
      </c>
      <c r="AR1018" s="41" t="str">
        <f t="shared" ca="1" si="2038"/>
        <v>11100110</v>
      </c>
      <c r="AS1018" s="41" t="str">
        <f t="shared" ca="1" si="2039"/>
        <v>11010001</v>
      </c>
      <c r="AT1018" s="40" t="str">
        <f t="shared" ca="1" si="2040"/>
        <v>11101011</v>
      </c>
      <c r="AU1018" s="40" t="str">
        <f t="shared" ca="1" si="2041"/>
        <v>10000110</v>
      </c>
      <c r="AV1018" s="40">
        <f t="shared" ca="1" si="2042"/>
        <v>230</v>
      </c>
      <c r="AW1018" s="40">
        <f t="shared" ca="1" si="2043"/>
        <v>209</v>
      </c>
      <c r="AX1018" s="40">
        <f t="shared" ca="1" si="2044"/>
        <v>235</v>
      </c>
      <c r="AY1018" s="40">
        <f t="shared" ca="1" si="2045"/>
        <v>134</v>
      </c>
      <c r="AZ1018" s="46">
        <f t="shared" ca="1" si="2046"/>
        <v>3872516998</v>
      </c>
    </row>
    <row r="1019" spans="1:52" ht="15" thickBot="1" x14ac:dyDescent="0.4">
      <c r="A1019" t="str">
        <f ca="1">DEC2HEX(MOD(G1005+G1009,2^32),8)</f>
        <v>60C4925C</v>
      </c>
      <c r="B1019" t="str">
        <f ca="1">A1002</f>
        <v>24172C2D</v>
      </c>
      <c r="C1019" t="str">
        <f ca="1">B1002</f>
        <v>E6D1EB86</v>
      </c>
      <c r="D1019" t="str">
        <f ca="1">C1002</f>
        <v>616D4B83</v>
      </c>
      <c r="E1019" t="str">
        <f ca="1">DEC2HEX(MOD(HEX2DEC(D1002)+G1005,2^32),8)</f>
        <v>00AED847</v>
      </c>
      <c r="F1019" s="29" t="str">
        <f ca="1">E1002</f>
        <v>F6B907F1</v>
      </c>
      <c r="G1019" s="29" t="str">
        <f ca="1">F1002</f>
        <v>C3E77642</v>
      </c>
      <c r="H1019" t="str">
        <f ca="1">G1002</f>
        <v>4F3B6A14</v>
      </c>
      <c r="I1019" s="54">
        <f ca="1">_xlfn.BITXOR(_xlfn.BITXOR(_xlfn.BITAND(AZ1017,AZ1018),_xlfn.BITAND(AZ1017,AZ1019)), _xlfn.BITAND(AZ1018,AZ1019))</f>
        <v>1683319687</v>
      </c>
      <c r="J1019" s="48"/>
      <c r="K1019" s="49" t="s">
        <v>5</v>
      </c>
      <c r="L1019" s="57" t="str">
        <f ca="1">MID(HEX2BIN(MID($C1002,1,1),4),1,1)</f>
        <v>0</v>
      </c>
      <c r="M1019" s="57" t="str">
        <f ca="1">MID(HEX2BIN(MID($C1002,1,1),4),2,1)</f>
        <v>1</v>
      </c>
      <c r="N1019" s="57" t="str">
        <f ca="1">MID(HEX2BIN(MID($C1002,1,1),4),3,1)</f>
        <v>1</v>
      </c>
      <c r="O1019" s="57" t="str">
        <f ca="1">MID(HEX2BIN(MID($C1002,1,1),4),4,1)</f>
        <v>0</v>
      </c>
      <c r="P1019" s="58" t="str">
        <f ca="1">MID(HEX2BIN(MID($C1002,2,1),4),1,1)</f>
        <v>0</v>
      </c>
      <c r="Q1019" s="58" t="str">
        <f ca="1">MID(HEX2BIN(MID($C1002,2,1),4),2,1)</f>
        <v>0</v>
      </c>
      <c r="R1019" s="58" t="str">
        <f ca="1">MID(HEX2BIN(MID($C1002,2,1),4),3,1)</f>
        <v>0</v>
      </c>
      <c r="S1019" s="58" t="str">
        <f ca="1">MID(HEX2BIN(MID($C1002,2,1),4),4,1)</f>
        <v>1</v>
      </c>
      <c r="T1019" s="59" t="str">
        <f ca="1">MID(HEX2BIN(MID($C1002,3,1),4),1,1)</f>
        <v>0</v>
      </c>
      <c r="U1019" s="59" t="str">
        <f ca="1">MID(HEX2BIN(MID($C1002,3,1),4),2,1)</f>
        <v>1</v>
      </c>
      <c r="V1019" s="59" t="str">
        <f ca="1">MID(HEX2BIN(MID($C1002,3,1),4),3,1)</f>
        <v>1</v>
      </c>
      <c r="W1019" s="59" t="str">
        <f ca="1">MID(HEX2BIN(MID($C1002,3,1),4),4,1)</f>
        <v>0</v>
      </c>
      <c r="X1019" s="60" t="str">
        <f ca="1">MID(HEX2BIN(MID($C1002,4,1),4),1,1)</f>
        <v>1</v>
      </c>
      <c r="Y1019" s="60" t="str">
        <f ca="1">MID(HEX2BIN(MID($C1002,4,1),4),2,1)</f>
        <v>1</v>
      </c>
      <c r="Z1019" s="60" t="str">
        <f ca="1">MID(HEX2BIN(MID($C1002,4,1),4),3,1)</f>
        <v>0</v>
      </c>
      <c r="AA1019" s="60" t="str">
        <f ca="1">MID(HEX2BIN(MID($C1002,4,1),4),4,1)</f>
        <v>1</v>
      </c>
      <c r="AB1019" s="57" t="str">
        <f ca="1">MID(HEX2BIN(MID($C1002,5,1),4),1,1)</f>
        <v>0</v>
      </c>
      <c r="AC1019" s="57" t="str">
        <f ca="1">MID(HEX2BIN(MID($C1002,5,1),4),2,1)</f>
        <v>1</v>
      </c>
      <c r="AD1019" s="57" t="str">
        <f ca="1">MID(HEX2BIN(MID($C1002,5,1),4),3,1)</f>
        <v>0</v>
      </c>
      <c r="AE1019" s="57" t="str">
        <f ca="1">MID(HEX2BIN(MID($C1002,5,1),4),4,1)</f>
        <v>0</v>
      </c>
      <c r="AF1019" s="58" t="str">
        <f ca="1">MID(HEX2BIN(MID($C1002,6,1),4),1,1)</f>
        <v>1</v>
      </c>
      <c r="AG1019" s="58" t="str">
        <f ca="1">MID(HEX2BIN(MID($C1002,6,1),4),2,1)</f>
        <v>0</v>
      </c>
      <c r="AH1019" s="58" t="str">
        <f ca="1">MID(HEX2BIN(MID($C1002,6,1),4),3,1)</f>
        <v>1</v>
      </c>
      <c r="AI1019" s="58" t="str">
        <f ca="1">MID(HEX2BIN(MID($C1002,6,1),4),4,1)</f>
        <v>1</v>
      </c>
      <c r="AJ1019" s="59" t="str">
        <f ca="1">MID(HEX2BIN(MID($C1002,7,1),4),1,1)</f>
        <v>1</v>
      </c>
      <c r="AK1019" s="59" t="str">
        <f ca="1">MID(HEX2BIN(MID($C1002,7,1),4),2,1)</f>
        <v>0</v>
      </c>
      <c r="AL1019" s="59" t="str">
        <f ca="1">MID(HEX2BIN(MID($C1002,7,1),4),3,1)</f>
        <v>0</v>
      </c>
      <c r="AM1019" s="59" t="str">
        <f ca="1">MID(HEX2BIN(MID($C1002,7,1),4),4,1)</f>
        <v>0</v>
      </c>
      <c r="AN1019" s="60" t="str">
        <f ca="1">MID(HEX2BIN(MID($C1002,8,1),4),1,1)</f>
        <v>0</v>
      </c>
      <c r="AO1019" s="60" t="str">
        <f ca="1">MID(HEX2BIN(MID($C1002,8,1),4),2,1)</f>
        <v>0</v>
      </c>
      <c r="AP1019" s="60" t="str">
        <f ca="1">MID(HEX2BIN(MID($C1002,8,1),4),3,1)</f>
        <v>1</v>
      </c>
      <c r="AQ1019" s="60" t="str">
        <f ca="1">MID(HEX2BIN(MID($C1002,8,1),4),4,1)</f>
        <v>1</v>
      </c>
      <c r="AR1019" s="49" t="str">
        <f t="shared" ca="1" si="2038"/>
        <v>01100001</v>
      </c>
      <c r="AS1019" s="49" t="str">
        <f t="shared" ca="1" si="2039"/>
        <v>01101101</v>
      </c>
      <c r="AT1019" s="48" t="str">
        <f t="shared" ca="1" si="2040"/>
        <v>01001011</v>
      </c>
      <c r="AU1019" s="48" t="str">
        <f t="shared" ca="1" si="2041"/>
        <v>10000011</v>
      </c>
      <c r="AV1019" s="48">
        <f t="shared" ca="1" si="2042"/>
        <v>97</v>
      </c>
      <c r="AW1019" s="48">
        <f t="shared" ca="1" si="2043"/>
        <v>109</v>
      </c>
      <c r="AX1019" s="48">
        <f t="shared" ca="1" si="2044"/>
        <v>75</v>
      </c>
      <c r="AY1019" s="48">
        <f t="shared" ca="1" si="2045"/>
        <v>131</v>
      </c>
      <c r="AZ1019" s="50">
        <f t="shared" ca="1" si="2046"/>
        <v>1634552707</v>
      </c>
    </row>
    <row r="1020" spans="1:52" ht="15" thickBot="1" x14ac:dyDescent="0.4"/>
    <row r="1021" spans="1:52" x14ac:dyDescent="0.35">
      <c r="A1021" t="str">
        <f t="shared" ref="A1021:H1021" ca="1" si="2047">A1019</f>
        <v>60C4925C</v>
      </c>
      <c r="B1021" t="str">
        <f t="shared" ca="1" si="2047"/>
        <v>24172C2D</v>
      </c>
      <c r="C1021" t="str">
        <f t="shared" ca="1" si="2047"/>
        <v>E6D1EB86</v>
      </c>
      <c r="D1021" t="str">
        <f t="shared" ca="1" si="2047"/>
        <v>616D4B83</v>
      </c>
      <c r="E1021" s="29" t="str">
        <f t="shared" ca="1" si="2047"/>
        <v>00AED847</v>
      </c>
      <c r="F1021" s="29" t="str">
        <f t="shared" ca="1" si="2047"/>
        <v>F6B907F1</v>
      </c>
      <c r="G1021" t="str">
        <f t="shared" ca="1" si="2047"/>
        <v>C3E77642</v>
      </c>
      <c r="H1021" t="str">
        <f t="shared" ca="1" si="2047"/>
        <v>4F3B6A14</v>
      </c>
      <c r="I1021" s="31"/>
      <c r="J1021" s="51" t="s">
        <v>214</v>
      </c>
      <c r="K1021" s="52"/>
      <c r="L1021" s="34" t="str">
        <f ca="1">MID(HEX2BIN(MID($A1021,1,1),4),1,1)</f>
        <v>0</v>
      </c>
      <c r="M1021" s="34" t="str">
        <f ca="1">MID(HEX2BIN(MID($A1021,1,1),4),2,1)</f>
        <v>1</v>
      </c>
      <c r="N1021" s="34" t="str">
        <f ca="1">MID(HEX2BIN(MID($A1021,1,1),4),3,1)</f>
        <v>1</v>
      </c>
      <c r="O1021" s="34" t="str">
        <f ca="1">MID(HEX2BIN(MID($A1021,1,1),4),4,1)</f>
        <v>0</v>
      </c>
      <c r="P1021" s="35" t="str">
        <f ca="1">MID(HEX2BIN(MID($A1021,2,1),4),1,1)</f>
        <v>0</v>
      </c>
      <c r="Q1021" s="35" t="str">
        <f ca="1">MID(HEX2BIN(MID($A1021,2,1),4),2,1)</f>
        <v>0</v>
      </c>
      <c r="R1021" s="35" t="str">
        <f ca="1">MID(HEX2BIN(MID($A1021,2,1),4),3,1)</f>
        <v>0</v>
      </c>
      <c r="S1021" s="35" t="str">
        <f ca="1">MID(HEX2BIN(MID($A1021,2,1),4),4,1)</f>
        <v>0</v>
      </c>
      <c r="T1021" s="36" t="str">
        <f ca="1">MID(HEX2BIN(MID($A1021,3,1),4),1,1)</f>
        <v>1</v>
      </c>
      <c r="U1021" s="36" t="str">
        <f ca="1">MID(HEX2BIN(MID($A1021,3,1),4),2,1)</f>
        <v>1</v>
      </c>
      <c r="V1021" s="36" t="str">
        <f ca="1">MID(HEX2BIN(MID($A1021,3,1),4),3,1)</f>
        <v>0</v>
      </c>
      <c r="W1021" s="36" t="str">
        <f ca="1">MID(HEX2BIN(MID($A1021,3,1),4),4,1)</f>
        <v>0</v>
      </c>
      <c r="X1021" s="37" t="str">
        <f ca="1">MID(HEX2BIN(MID($A1021,4,1),4),1,1)</f>
        <v>0</v>
      </c>
      <c r="Y1021" s="37" t="str">
        <f ca="1">MID(HEX2BIN(MID($A1021,4,1),4),2,1)</f>
        <v>1</v>
      </c>
      <c r="Z1021" s="37" t="str">
        <f ca="1">MID(HEX2BIN(MID($A1021,4,1),4),3,1)</f>
        <v>0</v>
      </c>
      <c r="AA1021" s="37" t="str">
        <f ca="1">MID(HEX2BIN(MID($A1021,4,1),4),4,1)</f>
        <v>0</v>
      </c>
      <c r="AB1021" s="34" t="str">
        <f ca="1">MID(HEX2BIN(MID($A1021,5,1),4),1,1)</f>
        <v>1</v>
      </c>
      <c r="AC1021" s="34" t="str">
        <f ca="1">MID(HEX2BIN(MID($A1021,5,1),4),2,1)</f>
        <v>0</v>
      </c>
      <c r="AD1021" s="34" t="str">
        <f ca="1">MID(HEX2BIN(MID($A1021,5,1),4),3,1)</f>
        <v>0</v>
      </c>
      <c r="AE1021" s="34" t="str">
        <f ca="1">MID(HEX2BIN(MID($A1021,5,1),4),4,1)</f>
        <v>1</v>
      </c>
      <c r="AF1021" s="35" t="str">
        <f ca="1">MID(HEX2BIN(MID($A1021,6,1),4),1,1)</f>
        <v>0</v>
      </c>
      <c r="AG1021" s="35" t="str">
        <f ca="1">MID(HEX2BIN(MID($A1021,6,1),4),2,1)</f>
        <v>0</v>
      </c>
      <c r="AH1021" s="35" t="str">
        <f ca="1">MID(HEX2BIN(MID($A1021,6,1),4),3,1)</f>
        <v>1</v>
      </c>
      <c r="AI1021" s="35" t="str">
        <f ca="1">MID(HEX2BIN(MID($A1021,6,1),4),4,1)</f>
        <v>0</v>
      </c>
      <c r="AJ1021" s="36" t="str">
        <f ca="1">MID(HEX2BIN(MID($A1021,7,1),4),1,1)</f>
        <v>0</v>
      </c>
      <c r="AK1021" s="36" t="str">
        <f ca="1">MID(HEX2BIN(MID($A1021,7,1),4),2,1)</f>
        <v>1</v>
      </c>
      <c r="AL1021" s="36" t="str">
        <f ca="1">MID(HEX2BIN(MID($A1021,7,1),4),3,1)</f>
        <v>0</v>
      </c>
      <c r="AM1021" s="36" t="str">
        <f ca="1">MID(HEX2BIN(MID($A1021,7,1),4),4,1)</f>
        <v>1</v>
      </c>
      <c r="AN1021" s="37" t="str">
        <f ca="1">MID(HEX2BIN(MID($A1021,8,1),4),1,1)</f>
        <v>1</v>
      </c>
      <c r="AO1021" s="37" t="str">
        <f ca="1">MID(HEX2BIN(MID($A1021,8,1),4),2,1)</f>
        <v>1</v>
      </c>
      <c r="AP1021" s="37" t="str">
        <f ca="1">MID(HEX2BIN(MID($A1021,8,1),4),3,1)</f>
        <v>0</v>
      </c>
      <c r="AQ1021" s="37" t="str">
        <f ca="1">MID(HEX2BIN(MID($A1021,8,1),4),4,1)</f>
        <v>0</v>
      </c>
      <c r="AR1021" s="33" t="str">
        <f t="shared" ref="AR1021:AR1024" ca="1" si="2048">_xlfn.CONCAT(L1021,M1021,N1021,O1021,P1021,Q1021,R1021,S1021)</f>
        <v>01100000</v>
      </c>
      <c r="AS1021" s="33" t="str">
        <f t="shared" ref="AS1021:AS1024" ca="1" si="2049">_xlfn.CONCAT(T1021,U1021,V1021,W1021,X1021,Y1021,Z1021,AA1021)</f>
        <v>11000100</v>
      </c>
      <c r="AT1021" s="32" t="str">
        <f t="shared" ref="AT1021:AT1024" ca="1" si="2050">_xlfn.CONCAT(AB1021,AC1021,AD1021,AE1021,AF1021,AG1021,AH1021,AI1021)</f>
        <v>10010010</v>
      </c>
      <c r="AU1021" s="32" t="str">
        <f t="shared" ref="AU1021:AU1024" ca="1" si="2051">_xlfn.CONCAT(AJ1021,AK1021,AL1021,AM1021,AN1021,AO1021,AP1021,AQ1021)</f>
        <v>01011100</v>
      </c>
      <c r="AV1021" s="32">
        <f t="shared" ref="AV1021:AV1024" ca="1" si="2052">BIN2DEC(AR1021)</f>
        <v>96</v>
      </c>
      <c r="AW1021" s="32">
        <f t="shared" ref="AW1021:AW1024" ca="1" si="2053">BIN2DEC(AS1021)</f>
        <v>196</v>
      </c>
      <c r="AX1021" s="32">
        <f t="shared" ref="AX1021:AX1024" ca="1" si="2054">BIN2DEC(AT1021)</f>
        <v>146</v>
      </c>
      <c r="AY1021" s="32">
        <f t="shared" ref="AY1021:AY1024" ca="1" si="2055">BIN2DEC(AU1021)</f>
        <v>92</v>
      </c>
      <c r="AZ1021" s="38">
        <f t="shared" ref="AZ1021:AZ1024" ca="1" si="2056">(AV1021*2^24)+(AW1021*2^16)+(AX1021*2^8)+AY1021</f>
        <v>1623495260</v>
      </c>
    </row>
    <row r="1022" spans="1:52" ht="15.5" x14ac:dyDescent="0.35">
      <c r="A1022" s="55" t="s">
        <v>281</v>
      </c>
      <c r="I1022" s="39"/>
      <c r="J1022" s="40" t="s">
        <v>215</v>
      </c>
      <c r="K1022" s="53">
        <v>2</v>
      </c>
      <c r="L1022" s="42" t="str" cm="1">
        <f t="array" aca="1" ref="L1022" ca="1">INDIRECT(ADDRESS((ROW(1022:1022)-1),IF(MOD(COLUMN(L:L)-11-$K1022,32)=0,32,MOD(COLUMN(L:L)-11-$K1022,32))+11))</f>
        <v>0</v>
      </c>
      <c r="M1022" s="42" t="str" cm="1">
        <f t="array" aca="1" ref="M1022" ca="1">INDIRECT(ADDRESS((ROW(1022:1022)-1),IF(MOD(COLUMN(M:M)-11-$K1022,32)=0,32,MOD(COLUMN(M:M)-11-$K1022,32))+11))</f>
        <v>0</v>
      </c>
      <c r="N1022" s="42" t="str" cm="1">
        <f t="array" aca="1" ref="N1022" ca="1">INDIRECT(ADDRESS((ROW(1022:1022)-1),IF(MOD(COLUMN(N:N)-11-$K1022,32)=0,32,MOD(COLUMN(N:N)-11-$K1022,32))+11))</f>
        <v>0</v>
      </c>
      <c r="O1022" s="42" t="str" cm="1">
        <f t="array" aca="1" ref="O1022" ca="1">INDIRECT(ADDRESS((ROW(1022:1022)-1),IF(MOD(COLUMN(O:O)-11-$K1022,32)=0,32,MOD(COLUMN(O:O)-11-$K1022,32))+11))</f>
        <v>1</v>
      </c>
      <c r="P1022" s="43" t="str" cm="1">
        <f t="array" aca="1" ref="P1022" ca="1">INDIRECT(ADDRESS((ROW(1022:1022)-1),IF(MOD(COLUMN(P:P)-11-$K1022,32)=0,32,MOD(COLUMN(P:P)-11-$K1022,32))+11))</f>
        <v>1</v>
      </c>
      <c r="Q1022" s="43" t="str" cm="1">
        <f t="array" aca="1" ref="Q1022" ca="1">INDIRECT(ADDRESS((ROW(1022:1022)-1),IF(MOD(COLUMN(Q:Q)-11-$K1022,32)=0,32,MOD(COLUMN(Q:Q)-11-$K1022,32))+11))</f>
        <v>0</v>
      </c>
      <c r="R1022" s="43" t="str" cm="1">
        <f t="array" aca="1" ref="R1022" ca="1">INDIRECT(ADDRESS((ROW(1022:1022)-1),IF(MOD(COLUMN(R:R)-11-$K1022,32)=0,32,MOD(COLUMN(R:R)-11-$K1022,32))+11))</f>
        <v>0</v>
      </c>
      <c r="S1022" s="43" t="str" cm="1">
        <f t="array" aca="1" ref="S1022" ca="1">INDIRECT(ADDRESS((ROW(1022:1022)-1),IF(MOD(COLUMN(S:S)-11-$K1022,32)=0,32,MOD(COLUMN(S:S)-11-$K1022,32))+11))</f>
        <v>0</v>
      </c>
      <c r="T1022" s="44" t="str" cm="1">
        <f t="array" aca="1" ref="T1022" ca="1">INDIRECT(ADDRESS((ROW(1022:1022)-1),IF(MOD(COLUMN(T:T)-11-$K1022,32)=0,32,MOD(COLUMN(T:T)-11-$K1022,32))+11))</f>
        <v>0</v>
      </c>
      <c r="U1022" s="44" t="str" cm="1">
        <f t="array" aca="1" ref="U1022" ca="1">INDIRECT(ADDRESS((ROW(1022:1022)-1),IF(MOD(COLUMN(U:U)-11-$K1022,32)=0,32,MOD(COLUMN(U:U)-11-$K1022,32))+11))</f>
        <v>0</v>
      </c>
      <c r="V1022" s="44" t="str" cm="1">
        <f t="array" aca="1" ref="V1022" ca="1">INDIRECT(ADDRESS((ROW(1022:1022)-1),IF(MOD(COLUMN(V:V)-11-$K1022,32)=0,32,MOD(COLUMN(V:V)-11-$K1022,32))+11))</f>
        <v>1</v>
      </c>
      <c r="W1022" s="44" t="str" cm="1">
        <f t="array" aca="1" ref="W1022" ca="1">INDIRECT(ADDRESS((ROW(1022:1022)-1),IF(MOD(COLUMN(W:W)-11-$K1022,32)=0,32,MOD(COLUMN(W:W)-11-$K1022,32))+11))</f>
        <v>1</v>
      </c>
      <c r="X1022" s="45" t="str" cm="1">
        <f t="array" aca="1" ref="X1022" ca="1">INDIRECT(ADDRESS((ROW(1022:1022)-1),IF(MOD(COLUMN(X:X)-11-$K1022,32)=0,32,MOD(COLUMN(X:X)-11-$K1022,32))+11))</f>
        <v>0</v>
      </c>
      <c r="Y1022" s="45" t="str" cm="1">
        <f t="array" aca="1" ref="Y1022" ca="1">INDIRECT(ADDRESS((ROW(1022:1022)-1),IF(MOD(COLUMN(Y:Y)-11-$K1022,32)=0,32,MOD(COLUMN(Y:Y)-11-$K1022,32))+11))</f>
        <v>0</v>
      </c>
      <c r="Z1022" s="45" t="str" cm="1">
        <f t="array" aca="1" ref="Z1022" ca="1">INDIRECT(ADDRESS((ROW(1022:1022)-1),IF(MOD(COLUMN(Z:Z)-11-$K1022,32)=0,32,MOD(COLUMN(Z:Z)-11-$K1022,32))+11))</f>
        <v>0</v>
      </c>
      <c r="AA1022" s="45" t="str" cm="1">
        <f t="array" aca="1" ref="AA1022" ca="1">INDIRECT(ADDRESS((ROW(1022:1022)-1),IF(MOD(COLUMN(AA:AA)-11-$K1022,32)=0,32,MOD(COLUMN(AA:AA)-11-$K1022,32))+11))</f>
        <v>1</v>
      </c>
      <c r="AB1022" s="42" t="str" cm="1">
        <f t="array" aca="1" ref="AB1022" ca="1">INDIRECT(ADDRESS((ROW(1022:1022)-1),IF(MOD(COLUMN(AB:AB)-11-$K1022,32)=0,32,MOD(COLUMN(AB:AB)-11-$K1022,32))+11))</f>
        <v>0</v>
      </c>
      <c r="AC1022" s="42" t="str" cm="1">
        <f t="array" aca="1" ref="AC1022" ca="1">INDIRECT(ADDRESS((ROW(1022:1022)-1),IF(MOD(COLUMN(AC:AC)-11-$K1022,32)=0,32,MOD(COLUMN(AC:AC)-11-$K1022,32))+11))</f>
        <v>0</v>
      </c>
      <c r="AD1022" s="42" t="str" cm="1">
        <f t="array" aca="1" ref="AD1022" ca="1">INDIRECT(ADDRESS((ROW(1022:1022)-1),IF(MOD(COLUMN(AD:AD)-11-$K1022,32)=0,32,MOD(COLUMN(AD:AD)-11-$K1022,32))+11))</f>
        <v>1</v>
      </c>
      <c r="AE1022" s="42" t="str" cm="1">
        <f t="array" aca="1" ref="AE1022" ca="1">INDIRECT(ADDRESS((ROW(1022:1022)-1),IF(MOD(COLUMN(AE:AE)-11-$K1022,32)=0,32,MOD(COLUMN(AE:AE)-11-$K1022,32))+11))</f>
        <v>0</v>
      </c>
      <c r="AF1022" s="43" t="str" cm="1">
        <f t="array" aca="1" ref="AF1022" ca="1">INDIRECT(ADDRESS((ROW(1022:1022)-1),IF(MOD(COLUMN(AF:AF)-11-$K1022,32)=0,32,MOD(COLUMN(AF:AF)-11-$K1022,32))+11))</f>
        <v>0</v>
      </c>
      <c r="AG1022" s="43" t="str" cm="1">
        <f t="array" aca="1" ref="AG1022" ca="1">INDIRECT(ADDRESS((ROW(1022:1022)-1),IF(MOD(COLUMN(AG:AG)-11-$K1022,32)=0,32,MOD(COLUMN(AG:AG)-11-$K1022,32))+11))</f>
        <v>1</v>
      </c>
      <c r="AH1022" s="43" t="str" cm="1">
        <f t="array" aca="1" ref="AH1022" ca="1">INDIRECT(ADDRESS((ROW(1022:1022)-1),IF(MOD(COLUMN(AH:AH)-11-$K1022,32)=0,32,MOD(COLUMN(AH:AH)-11-$K1022,32))+11))</f>
        <v>0</v>
      </c>
      <c r="AI1022" s="43" t="str" cm="1">
        <f t="array" aca="1" ref="AI1022" ca="1">INDIRECT(ADDRESS((ROW(1022:1022)-1),IF(MOD(COLUMN(AI:AI)-11-$K1022,32)=0,32,MOD(COLUMN(AI:AI)-11-$K1022,32))+11))</f>
        <v>0</v>
      </c>
      <c r="AJ1022" s="44" t="str" cm="1">
        <f t="array" aca="1" ref="AJ1022" ca="1">INDIRECT(ADDRESS((ROW(1022:1022)-1),IF(MOD(COLUMN(AJ:AJ)-11-$K1022,32)=0,32,MOD(COLUMN(AJ:AJ)-11-$K1022,32))+11))</f>
        <v>1</v>
      </c>
      <c r="AK1022" s="44" t="str" cm="1">
        <f t="array" aca="1" ref="AK1022" ca="1">INDIRECT(ADDRESS((ROW(1022:1022)-1),IF(MOD(COLUMN(AK:AK)-11-$K1022,32)=0,32,MOD(COLUMN(AK:AK)-11-$K1022,32))+11))</f>
        <v>0</v>
      </c>
      <c r="AL1022" s="44" t="str" cm="1">
        <f t="array" aca="1" ref="AL1022" ca="1">INDIRECT(ADDRESS((ROW(1022:1022)-1),IF(MOD(COLUMN(AL:AL)-11-$K1022,32)=0,32,MOD(COLUMN(AL:AL)-11-$K1022,32))+11))</f>
        <v>0</v>
      </c>
      <c r="AM1022" s="44" t="str" cm="1">
        <f t="array" aca="1" ref="AM1022" ca="1">INDIRECT(ADDRESS((ROW(1022:1022)-1),IF(MOD(COLUMN(AM:AM)-11-$K1022,32)=0,32,MOD(COLUMN(AM:AM)-11-$K1022,32))+11))</f>
        <v>1</v>
      </c>
      <c r="AN1022" s="45" t="str" cm="1">
        <f t="array" aca="1" ref="AN1022" ca="1">INDIRECT(ADDRESS((ROW(1022:1022)-1),IF(MOD(COLUMN(AN:AN)-11-$K1022,32)=0,32,MOD(COLUMN(AN:AN)-11-$K1022,32))+11))</f>
        <v>0</v>
      </c>
      <c r="AO1022" s="45" t="str" cm="1">
        <f t="array" aca="1" ref="AO1022" ca="1">INDIRECT(ADDRESS((ROW(1022:1022)-1),IF(MOD(COLUMN(AO:AO)-11-$K1022,32)=0,32,MOD(COLUMN(AO:AO)-11-$K1022,32))+11))</f>
        <v>1</v>
      </c>
      <c r="AP1022" s="45" t="str" cm="1">
        <f t="array" aca="1" ref="AP1022" ca="1">INDIRECT(ADDRESS((ROW(1022:1022)-1),IF(MOD(COLUMN(AP:AP)-11-$K1022,32)=0,32,MOD(COLUMN(AP:AP)-11-$K1022,32))+11))</f>
        <v>1</v>
      </c>
      <c r="AQ1022" s="45" t="str" cm="1">
        <f t="array" aca="1" ref="AQ1022" ca="1">INDIRECT(ADDRESS((ROW(1022:1022)-1),IF(MOD(COLUMN(AQ:AQ)-11-$K1022,32)=0,32,MOD(COLUMN(AQ:AQ)-11-$K1022,32))+11))</f>
        <v>1</v>
      </c>
      <c r="AR1022" s="41" t="str">
        <f t="shared" ca="1" si="2048"/>
        <v>00011000</v>
      </c>
      <c r="AS1022" s="41" t="str">
        <f t="shared" ca="1" si="2049"/>
        <v>00110001</v>
      </c>
      <c r="AT1022" s="40" t="str">
        <f t="shared" ca="1" si="2050"/>
        <v>00100100</v>
      </c>
      <c r="AU1022" s="40" t="str">
        <f t="shared" ca="1" si="2051"/>
        <v>10010111</v>
      </c>
      <c r="AV1022" s="40">
        <f t="shared" ca="1" si="2052"/>
        <v>24</v>
      </c>
      <c r="AW1022" s="40">
        <f t="shared" ca="1" si="2053"/>
        <v>49</v>
      </c>
      <c r="AX1022" s="40">
        <f t="shared" ca="1" si="2054"/>
        <v>36</v>
      </c>
      <c r="AY1022" s="40">
        <f t="shared" ca="1" si="2055"/>
        <v>151</v>
      </c>
      <c r="AZ1022" s="46">
        <f t="shared" ca="1" si="2056"/>
        <v>405873815</v>
      </c>
    </row>
    <row r="1023" spans="1:52" ht="15" thickBot="1" x14ac:dyDescent="0.4">
      <c r="A1023" t="s">
        <v>224</v>
      </c>
      <c r="I1023" s="39"/>
      <c r="J1023" s="40" t="s">
        <v>215</v>
      </c>
      <c r="K1023" s="53">
        <v>13</v>
      </c>
      <c r="L1023" s="42" t="str" cm="1">
        <f t="array" aca="1" ref="L1023" ca="1">INDIRECT(ADDRESS((ROW(1023:1023)-2),IF(MOD(COLUMN(L:L)-11-$K1023,32)=0,32,MOD(COLUMN(L:L)-11-$K1023,32))+11))</f>
        <v>1</v>
      </c>
      <c r="M1023" s="42" t="str" cm="1">
        <f t="array" aca="1" ref="M1023" ca="1">INDIRECT(ADDRESS((ROW(1023:1023)-2),IF(MOD(COLUMN(M:M)-11-$K1023,32)=0,32,MOD(COLUMN(M:M)-11-$K1023,32))+11))</f>
        <v>0</v>
      </c>
      <c r="N1023" s="42" t="str" cm="1">
        <f t="array" aca="1" ref="N1023" ca="1">INDIRECT(ADDRESS((ROW(1023:1023)-2),IF(MOD(COLUMN(N:N)-11-$K1023,32)=0,32,MOD(COLUMN(N:N)-11-$K1023,32))+11))</f>
        <v>0</v>
      </c>
      <c r="O1023" s="42" t="str" cm="1">
        <f t="array" aca="1" ref="O1023" ca="1">INDIRECT(ADDRESS((ROW(1023:1023)-2),IF(MOD(COLUMN(O:O)-11-$K1023,32)=0,32,MOD(COLUMN(O:O)-11-$K1023,32))+11))</f>
        <v>1</v>
      </c>
      <c r="P1023" s="43" t="str" cm="1">
        <f t="array" aca="1" ref="P1023" ca="1">INDIRECT(ADDRESS((ROW(1023:1023)-2),IF(MOD(COLUMN(P:P)-11-$K1023,32)=0,32,MOD(COLUMN(P:P)-11-$K1023,32))+11))</f>
        <v>0</v>
      </c>
      <c r="Q1023" s="43" t="str" cm="1">
        <f t="array" aca="1" ref="Q1023" ca="1">INDIRECT(ADDRESS((ROW(1023:1023)-2),IF(MOD(COLUMN(Q:Q)-11-$K1023,32)=0,32,MOD(COLUMN(Q:Q)-11-$K1023,32))+11))</f>
        <v>0</v>
      </c>
      <c r="R1023" s="43" t="str" cm="1">
        <f t="array" aca="1" ref="R1023" ca="1">INDIRECT(ADDRESS((ROW(1023:1023)-2),IF(MOD(COLUMN(R:R)-11-$K1023,32)=0,32,MOD(COLUMN(R:R)-11-$K1023,32))+11))</f>
        <v>1</v>
      </c>
      <c r="S1023" s="43" t="str" cm="1">
        <f t="array" aca="1" ref="S1023" ca="1">INDIRECT(ADDRESS((ROW(1023:1023)-2),IF(MOD(COLUMN(S:S)-11-$K1023,32)=0,32,MOD(COLUMN(S:S)-11-$K1023,32))+11))</f>
        <v>0</v>
      </c>
      <c r="T1023" s="44" t="str" cm="1">
        <f t="array" aca="1" ref="T1023" ca="1">INDIRECT(ADDRESS((ROW(1023:1023)-2),IF(MOD(COLUMN(T:T)-11-$K1023,32)=0,32,MOD(COLUMN(T:T)-11-$K1023,32))+11))</f>
        <v>1</v>
      </c>
      <c r="U1023" s="44" t="str" cm="1">
        <f t="array" aca="1" ref="U1023" ca="1">INDIRECT(ADDRESS((ROW(1023:1023)-2),IF(MOD(COLUMN(U:U)-11-$K1023,32)=0,32,MOD(COLUMN(U:U)-11-$K1023,32))+11))</f>
        <v>1</v>
      </c>
      <c r="V1023" s="44" t="str" cm="1">
        <f t="array" aca="1" ref="V1023" ca="1">INDIRECT(ADDRESS((ROW(1023:1023)-2),IF(MOD(COLUMN(V:V)-11-$K1023,32)=0,32,MOD(COLUMN(V:V)-11-$K1023,32))+11))</f>
        <v>1</v>
      </c>
      <c r="W1023" s="44" t="str" cm="1">
        <f t="array" aca="1" ref="W1023" ca="1">INDIRECT(ADDRESS((ROW(1023:1023)-2),IF(MOD(COLUMN(W:W)-11-$K1023,32)=0,32,MOD(COLUMN(W:W)-11-$K1023,32))+11))</f>
        <v>0</v>
      </c>
      <c r="X1023" s="45" t="str" cm="1">
        <f t="array" aca="1" ref="X1023" ca="1">INDIRECT(ADDRESS((ROW(1023:1023)-2),IF(MOD(COLUMN(X:X)-11-$K1023,32)=0,32,MOD(COLUMN(X:X)-11-$K1023,32))+11))</f>
        <v>0</v>
      </c>
      <c r="Y1023" s="45" t="str" cm="1">
        <f t="array" aca="1" ref="Y1023" ca="1">INDIRECT(ADDRESS((ROW(1023:1023)-2),IF(MOD(COLUMN(Y:Y)-11-$K1023,32)=0,32,MOD(COLUMN(Y:Y)-11-$K1023,32))+11))</f>
        <v>0</v>
      </c>
      <c r="Z1023" s="45" t="str" cm="1">
        <f t="array" aca="1" ref="Z1023" ca="1">INDIRECT(ADDRESS((ROW(1023:1023)-2),IF(MOD(COLUMN(Z:Z)-11-$K1023,32)=0,32,MOD(COLUMN(Z:Z)-11-$K1023,32))+11))</f>
        <v>1</v>
      </c>
      <c r="AA1023" s="45" t="str" cm="1">
        <f t="array" aca="1" ref="AA1023" ca="1">INDIRECT(ADDRESS((ROW(1023:1023)-2),IF(MOD(COLUMN(AA:AA)-11-$K1023,32)=0,32,MOD(COLUMN(AA:AA)-11-$K1023,32))+11))</f>
        <v>1</v>
      </c>
      <c r="AB1023" s="42" t="str" cm="1">
        <f t="array" aca="1" ref="AB1023" ca="1">INDIRECT(ADDRESS((ROW(1023:1023)-2),IF(MOD(COLUMN(AB:AB)-11-$K1023,32)=0,32,MOD(COLUMN(AB:AB)-11-$K1023,32))+11))</f>
        <v>0</v>
      </c>
      <c r="AC1023" s="42" t="str" cm="1">
        <f t="array" aca="1" ref="AC1023" ca="1">INDIRECT(ADDRESS((ROW(1023:1023)-2),IF(MOD(COLUMN(AC:AC)-11-$K1023,32)=0,32,MOD(COLUMN(AC:AC)-11-$K1023,32))+11))</f>
        <v>0</v>
      </c>
      <c r="AD1023" s="42" t="str" cm="1">
        <f t="array" aca="1" ref="AD1023" ca="1">INDIRECT(ADDRESS((ROW(1023:1023)-2),IF(MOD(COLUMN(AD:AD)-11-$K1023,32)=0,32,MOD(COLUMN(AD:AD)-11-$K1023,32))+11))</f>
        <v>0</v>
      </c>
      <c r="AE1023" s="42" t="str" cm="1">
        <f t="array" aca="1" ref="AE1023" ca="1">INDIRECT(ADDRESS((ROW(1023:1023)-2),IF(MOD(COLUMN(AE:AE)-11-$K1023,32)=0,32,MOD(COLUMN(AE:AE)-11-$K1023,32))+11))</f>
        <v>0</v>
      </c>
      <c r="AF1023" s="43" t="str" cm="1">
        <f t="array" aca="1" ref="AF1023" ca="1">INDIRECT(ADDRESS((ROW(1023:1023)-2),IF(MOD(COLUMN(AF:AF)-11-$K1023,32)=0,32,MOD(COLUMN(AF:AF)-11-$K1023,32))+11))</f>
        <v>0</v>
      </c>
      <c r="AG1023" s="43" t="str" cm="1">
        <f t="array" aca="1" ref="AG1023" ca="1">INDIRECT(ADDRESS((ROW(1023:1023)-2),IF(MOD(COLUMN(AG:AG)-11-$K1023,32)=0,32,MOD(COLUMN(AG:AG)-11-$K1023,32))+11))</f>
        <v>1</v>
      </c>
      <c r="AH1023" s="43" t="str" cm="1">
        <f t="array" aca="1" ref="AH1023" ca="1">INDIRECT(ADDRESS((ROW(1023:1023)-2),IF(MOD(COLUMN(AH:AH)-11-$K1023,32)=0,32,MOD(COLUMN(AH:AH)-11-$K1023,32))+11))</f>
        <v>1</v>
      </c>
      <c r="AI1023" s="43" t="str" cm="1">
        <f t="array" aca="1" ref="AI1023" ca="1">INDIRECT(ADDRESS((ROW(1023:1023)-2),IF(MOD(COLUMN(AI:AI)-11-$K1023,32)=0,32,MOD(COLUMN(AI:AI)-11-$K1023,32))+11))</f>
        <v>0</v>
      </c>
      <c r="AJ1023" s="44" t="str" cm="1">
        <f t="array" aca="1" ref="AJ1023" ca="1">INDIRECT(ADDRESS((ROW(1023:1023)-2),IF(MOD(COLUMN(AJ:AJ)-11-$K1023,32)=0,32,MOD(COLUMN(AJ:AJ)-11-$K1023,32))+11))</f>
        <v>0</v>
      </c>
      <c r="AK1023" s="44" t="str" cm="1">
        <f t="array" aca="1" ref="AK1023" ca="1">INDIRECT(ADDRESS((ROW(1023:1023)-2),IF(MOD(COLUMN(AK:AK)-11-$K1023,32)=0,32,MOD(COLUMN(AK:AK)-11-$K1023,32))+11))</f>
        <v>0</v>
      </c>
      <c r="AL1023" s="44" t="str" cm="1">
        <f t="array" aca="1" ref="AL1023" ca="1">INDIRECT(ADDRESS((ROW(1023:1023)-2),IF(MOD(COLUMN(AL:AL)-11-$K1023,32)=0,32,MOD(COLUMN(AL:AL)-11-$K1023,32))+11))</f>
        <v>1</v>
      </c>
      <c r="AM1023" s="44" t="str" cm="1">
        <f t="array" aca="1" ref="AM1023" ca="1">INDIRECT(ADDRESS((ROW(1023:1023)-2),IF(MOD(COLUMN(AM:AM)-11-$K1023,32)=0,32,MOD(COLUMN(AM:AM)-11-$K1023,32))+11))</f>
        <v>0</v>
      </c>
      <c r="AN1023" s="45" t="str" cm="1">
        <f t="array" aca="1" ref="AN1023" ca="1">INDIRECT(ADDRESS((ROW(1023:1023)-2),IF(MOD(COLUMN(AN:AN)-11-$K1023,32)=0,32,MOD(COLUMN(AN:AN)-11-$K1023,32))+11))</f>
        <v>0</v>
      </c>
      <c r="AO1023" s="45" t="str" cm="1">
        <f t="array" aca="1" ref="AO1023" ca="1">INDIRECT(ADDRESS((ROW(1023:1023)-2),IF(MOD(COLUMN(AO:AO)-11-$K1023,32)=0,32,MOD(COLUMN(AO:AO)-11-$K1023,32))+11))</f>
        <v>1</v>
      </c>
      <c r="AP1023" s="45" t="str" cm="1">
        <f t="array" aca="1" ref="AP1023" ca="1">INDIRECT(ADDRESS((ROW(1023:1023)-2),IF(MOD(COLUMN(AP:AP)-11-$K1023,32)=0,32,MOD(COLUMN(AP:AP)-11-$K1023,32))+11))</f>
        <v>0</v>
      </c>
      <c r="AQ1023" s="45" t="str" cm="1">
        <f t="array" aca="1" ref="AQ1023" ca="1">INDIRECT(ADDRESS((ROW(1023:1023)-2),IF(MOD(COLUMN(AQ:AQ)-11-$K1023,32)=0,32,MOD(COLUMN(AQ:AQ)-11-$K1023,32))+11))</f>
        <v>0</v>
      </c>
      <c r="AR1023" s="41" t="str">
        <f t="shared" ca="1" si="2048"/>
        <v>10010010</v>
      </c>
      <c r="AS1023" s="41" t="str">
        <f t="shared" ca="1" si="2049"/>
        <v>11100011</v>
      </c>
      <c r="AT1023" s="40" t="str">
        <f t="shared" ca="1" si="2050"/>
        <v>00000110</v>
      </c>
      <c r="AU1023" s="40" t="str">
        <f t="shared" ca="1" si="2051"/>
        <v>00100100</v>
      </c>
      <c r="AV1023" s="40">
        <f t="shared" ca="1" si="2052"/>
        <v>146</v>
      </c>
      <c r="AW1023" s="40">
        <f t="shared" ca="1" si="2053"/>
        <v>227</v>
      </c>
      <c r="AX1023" s="40">
        <f t="shared" ca="1" si="2054"/>
        <v>6</v>
      </c>
      <c r="AY1023" s="40">
        <f t="shared" ca="1" si="2055"/>
        <v>36</v>
      </c>
      <c r="AZ1023" s="46">
        <f t="shared" ca="1" si="2056"/>
        <v>2464351780</v>
      </c>
    </row>
    <row r="1024" spans="1:52" ht="15" thickBot="1" x14ac:dyDescent="0.4">
      <c r="A1024" t="s">
        <v>225</v>
      </c>
      <c r="B1024">
        <f ca="1">HEX2DEC(H1021)</f>
        <v>1329293844</v>
      </c>
      <c r="C1024">
        <f ca="1">I1029</f>
        <v>1133415738</v>
      </c>
      <c r="D1024">
        <f ca="1">I1034</f>
        <v>3286836801</v>
      </c>
      <c r="E1024" s="30">
        <f>Const!C55</f>
        <v>1322822218</v>
      </c>
      <c r="F1024" s="61">
        <f ca="1">Home!B57</f>
        <v>2054284781</v>
      </c>
      <c r="G1024" s="54">
        <f ca="1">B1024+C1024+D1024+E1024+F1024</f>
        <v>9126653382</v>
      </c>
      <c r="I1024" s="54">
        <f ca="1">_xlfn.BITXOR(_xlfn.BITXOR(AZ1022,AZ1023),AZ1024)</f>
        <v>2560316208</v>
      </c>
      <c r="J1024" s="48" t="s">
        <v>215</v>
      </c>
      <c r="K1024" s="56">
        <v>22</v>
      </c>
      <c r="L1024" s="57" t="str" cm="1">
        <f t="array" aca="1" ref="L1024" ca="1">INDIRECT(ADDRESS((ROW(1024:1024)-3),IF(MOD(COLUMN(L:L)-11-$K1024,32)=0,32,MOD(COLUMN(L:L)-11-$K1024,32))+11))</f>
        <v>0</v>
      </c>
      <c r="M1024" s="57" t="str" cm="1">
        <f t="array" aca="1" ref="M1024" ca="1">INDIRECT(ADDRESS((ROW(1024:1024)-3),IF(MOD(COLUMN(M:M)-11-$K1024,32)=0,32,MOD(COLUMN(M:M)-11-$K1024,32))+11))</f>
        <v>0</v>
      </c>
      <c r="N1024" s="57" t="str" cm="1">
        <f t="array" aca="1" ref="N1024" ca="1">INDIRECT(ADDRESS((ROW(1024:1024)-3),IF(MOD(COLUMN(N:N)-11-$K1024,32)=0,32,MOD(COLUMN(N:N)-11-$K1024,32))+11))</f>
        <v>0</v>
      </c>
      <c r="O1024" s="57" t="str" cm="1">
        <f t="array" aca="1" ref="O1024" ca="1">INDIRECT(ADDRESS((ROW(1024:1024)-3),IF(MOD(COLUMN(O:O)-11-$K1024,32)=0,32,MOD(COLUMN(O:O)-11-$K1024,32))+11))</f>
        <v>1</v>
      </c>
      <c r="P1024" s="58" t="str" cm="1">
        <f t="array" aca="1" ref="P1024" ca="1">INDIRECT(ADDRESS((ROW(1024:1024)-3),IF(MOD(COLUMN(P:P)-11-$K1024,32)=0,32,MOD(COLUMN(P:P)-11-$K1024,32))+11))</f>
        <v>0</v>
      </c>
      <c r="Q1024" s="58" t="str" cm="1">
        <f t="array" aca="1" ref="Q1024" ca="1">INDIRECT(ADDRESS((ROW(1024:1024)-3),IF(MOD(COLUMN(Q:Q)-11-$K1024,32)=0,32,MOD(COLUMN(Q:Q)-11-$K1024,32))+11))</f>
        <v>0</v>
      </c>
      <c r="R1024" s="58" t="str" cm="1">
        <f t="array" aca="1" ref="R1024" ca="1">INDIRECT(ADDRESS((ROW(1024:1024)-3),IF(MOD(COLUMN(R:R)-11-$K1024,32)=0,32,MOD(COLUMN(R:R)-11-$K1024,32))+11))</f>
        <v>1</v>
      </c>
      <c r="S1024" s="58" t="str" cm="1">
        <f t="array" aca="1" ref="S1024" ca="1">INDIRECT(ADDRESS((ROW(1024:1024)-3),IF(MOD(COLUMN(S:S)-11-$K1024,32)=0,32,MOD(COLUMN(S:S)-11-$K1024,32))+11))</f>
        <v>0</v>
      </c>
      <c r="T1024" s="59" t="str" cm="1">
        <f t="array" aca="1" ref="T1024" ca="1">INDIRECT(ADDRESS((ROW(1024:1024)-3),IF(MOD(COLUMN(T:T)-11-$K1024,32)=0,32,MOD(COLUMN(T:T)-11-$K1024,32))+11))</f>
        <v>0</v>
      </c>
      <c r="U1024" s="59" t="str" cm="1">
        <f t="array" aca="1" ref="U1024" ca="1">INDIRECT(ADDRESS((ROW(1024:1024)-3),IF(MOD(COLUMN(U:U)-11-$K1024,32)=0,32,MOD(COLUMN(U:U)-11-$K1024,32))+11))</f>
        <v>1</v>
      </c>
      <c r="V1024" s="59" t="str" cm="1">
        <f t="array" aca="1" ref="V1024" ca="1">INDIRECT(ADDRESS((ROW(1024:1024)-3),IF(MOD(COLUMN(V:V)-11-$K1024,32)=0,32,MOD(COLUMN(V:V)-11-$K1024,32))+11))</f>
        <v>0</v>
      </c>
      <c r="W1024" s="59" t="str" cm="1">
        <f t="array" aca="1" ref="W1024" ca="1">INDIRECT(ADDRESS((ROW(1024:1024)-3),IF(MOD(COLUMN(W:W)-11-$K1024,32)=0,32,MOD(COLUMN(W:W)-11-$K1024,32))+11))</f>
        <v>0</v>
      </c>
      <c r="X1024" s="60" t="str" cm="1">
        <f t="array" aca="1" ref="X1024" ca="1">INDIRECT(ADDRESS((ROW(1024:1024)-3),IF(MOD(COLUMN(X:X)-11-$K1024,32)=0,32,MOD(COLUMN(X:X)-11-$K1024,32))+11))</f>
        <v>1</v>
      </c>
      <c r="Y1024" s="60" t="str" cm="1">
        <f t="array" aca="1" ref="Y1024" ca="1">INDIRECT(ADDRESS((ROW(1024:1024)-3),IF(MOD(COLUMN(Y:Y)-11-$K1024,32)=0,32,MOD(COLUMN(Y:Y)-11-$K1024,32))+11))</f>
        <v>0</v>
      </c>
      <c r="Z1024" s="60" t="str" cm="1">
        <f t="array" aca="1" ref="Z1024" ca="1">INDIRECT(ADDRESS((ROW(1024:1024)-3),IF(MOD(COLUMN(Z:Z)-11-$K1024,32)=0,32,MOD(COLUMN(Z:Z)-11-$K1024,32))+11))</f>
        <v>0</v>
      </c>
      <c r="AA1024" s="60" t="str" cm="1">
        <f t="array" aca="1" ref="AA1024" ca="1">INDIRECT(ADDRESS((ROW(1024:1024)-3),IF(MOD(COLUMN(AA:AA)-11-$K1024,32)=0,32,MOD(COLUMN(AA:AA)-11-$K1024,32))+11))</f>
        <v>1</v>
      </c>
      <c r="AB1024" s="57" t="str" cm="1">
        <f t="array" aca="1" ref="AB1024" ca="1">INDIRECT(ADDRESS((ROW(1024:1024)-3),IF(MOD(COLUMN(AB:AB)-11-$K1024,32)=0,32,MOD(COLUMN(AB:AB)-11-$K1024,32))+11))</f>
        <v>0</v>
      </c>
      <c r="AC1024" s="57" t="str" cm="1">
        <f t="array" aca="1" ref="AC1024" ca="1">INDIRECT(ADDRESS((ROW(1024:1024)-3),IF(MOD(COLUMN(AC:AC)-11-$K1024,32)=0,32,MOD(COLUMN(AC:AC)-11-$K1024,32))+11))</f>
        <v>1</v>
      </c>
      <c r="AD1024" s="57" t="str" cm="1">
        <f t="array" aca="1" ref="AD1024" ca="1">INDIRECT(ADDRESS((ROW(1024:1024)-3),IF(MOD(COLUMN(AD:AD)-11-$K1024,32)=0,32,MOD(COLUMN(AD:AD)-11-$K1024,32))+11))</f>
        <v>1</v>
      </c>
      <c r="AE1024" s="57" t="str" cm="1">
        <f t="array" aca="1" ref="AE1024" ca="1">INDIRECT(ADDRESS((ROW(1024:1024)-3),IF(MOD(COLUMN(AE:AE)-11-$K1024,32)=0,32,MOD(COLUMN(AE:AE)-11-$K1024,32))+11))</f>
        <v>1</v>
      </c>
      <c r="AF1024" s="58" t="str" cm="1">
        <f t="array" aca="1" ref="AF1024" ca="1">INDIRECT(ADDRESS((ROW(1024:1024)-3),IF(MOD(COLUMN(AF:AF)-11-$K1024,32)=0,32,MOD(COLUMN(AF:AF)-11-$K1024,32))+11))</f>
        <v>0</v>
      </c>
      <c r="AG1024" s="58" t="str" cm="1">
        <f t="array" aca="1" ref="AG1024" ca="1">INDIRECT(ADDRESS((ROW(1024:1024)-3),IF(MOD(COLUMN(AG:AG)-11-$K1024,32)=0,32,MOD(COLUMN(AG:AG)-11-$K1024,32))+11))</f>
        <v>0</v>
      </c>
      <c r="AH1024" s="58" t="str" cm="1">
        <f t="array" aca="1" ref="AH1024" ca="1">INDIRECT(ADDRESS((ROW(1024:1024)-3),IF(MOD(COLUMN(AH:AH)-11-$K1024,32)=0,32,MOD(COLUMN(AH:AH)-11-$K1024,32))+11))</f>
        <v>0</v>
      </c>
      <c r="AI1024" s="58" t="str" cm="1">
        <f t="array" aca="1" ref="AI1024" ca="1">INDIRECT(ADDRESS((ROW(1024:1024)-3),IF(MOD(COLUMN(AI:AI)-11-$K1024,32)=0,32,MOD(COLUMN(AI:AI)-11-$K1024,32))+11))</f>
        <v>1</v>
      </c>
      <c r="AJ1024" s="59" t="str" cm="1">
        <f t="array" aca="1" ref="AJ1024" ca="1">INDIRECT(ADDRESS((ROW(1024:1024)-3),IF(MOD(COLUMN(AJ:AJ)-11-$K1024,32)=0,32,MOD(COLUMN(AJ:AJ)-11-$K1024,32))+11))</f>
        <v>1</v>
      </c>
      <c r="AK1024" s="59" t="str" cm="1">
        <f t="array" aca="1" ref="AK1024" ca="1">INDIRECT(ADDRESS((ROW(1024:1024)-3),IF(MOD(COLUMN(AK:AK)-11-$K1024,32)=0,32,MOD(COLUMN(AK:AK)-11-$K1024,32))+11))</f>
        <v>0</v>
      </c>
      <c r="AL1024" s="59" t="str" cm="1">
        <f t="array" aca="1" ref="AL1024" ca="1">INDIRECT(ADDRESS((ROW(1024:1024)-3),IF(MOD(COLUMN(AL:AL)-11-$K1024,32)=0,32,MOD(COLUMN(AL:AL)-11-$K1024,32))+11))</f>
        <v>0</v>
      </c>
      <c r="AM1024" s="59" t="str" cm="1">
        <f t="array" aca="1" ref="AM1024" ca="1">INDIRECT(ADDRESS((ROW(1024:1024)-3),IF(MOD(COLUMN(AM:AM)-11-$K1024,32)=0,32,MOD(COLUMN(AM:AM)-11-$K1024,32))+11))</f>
        <v>0</v>
      </c>
      <c r="AN1024" s="60" t="str" cm="1">
        <f t="array" aca="1" ref="AN1024" ca="1">INDIRECT(ADDRESS((ROW(1024:1024)-3),IF(MOD(COLUMN(AN:AN)-11-$K1024,32)=0,32,MOD(COLUMN(AN:AN)-11-$K1024,32))+11))</f>
        <v>0</v>
      </c>
      <c r="AO1024" s="60" t="str" cm="1">
        <f t="array" aca="1" ref="AO1024" ca="1">INDIRECT(ADDRESS((ROW(1024:1024)-3),IF(MOD(COLUMN(AO:AO)-11-$K1024,32)=0,32,MOD(COLUMN(AO:AO)-11-$K1024,32))+11))</f>
        <v>0</v>
      </c>
      <c r="AP1024" s="60" t="str" cm="1">
        <f t="array" aca="1" ref="AP1024" ca="1">INDIRECT(ADDRESS((ROW(1024:1024)-3),IF(MOD(COLUMN(AP:AP)-11-$K1024,32)=0,32,MOD(COLUMN(AP:AP)-11-$K1024,32))+11))</f>
        <v>1</v>
      </c>
      <c r="AQ1024" s="60" t="str" cm="1">
        <f t="array" aca="1" ref="AQ1024" ca="1">INDIRECT(ADDRESS((ROW(1024:1024)-3),IF(MOD(COLUMN(AQ:AQ)-11-$K1024,32)=0,32,MOD(COLUMN(AQ:AQ)-11-$K1024,32))+11))</f>
        <v>1</v>
      </c>
      <c r="AR1024" s="49" t="str">
        <f t="shared" ca="1" si="2048"/>
        <v>00010010</v>
      </c>
      <c r="AS1024" s="49" t="str">
        <f t="shared" ca="1" si="2049"/>
        <v>01001001</v>
      </c>
      <c r="AT1024" s="48" t="str">
        <f t="shared" ca="1" si="2050"/>
        <v>01110001</v>
      </c>
      <c r="AU1024" s="48" t="str">
        <f t="shared" ca="1" si="2051"/>
        <v>10000011</v>
      </c>
      <c r="AV1024" s="48">
        <f t="shared" ca="1" si="2052"/>
        <v>18</v>
      </c>
      <c r="AW1024" s="48">
        <f t="shared" ca="1" si="2053"/>
        <v>73</v>
      </c>
      <c r="AX1024" s="48">
        <f t="shared" ca="1" si="2054"/>
        <v>113</v>
      </c>
      <c r="AY1024" s="48">
        <f t="shared" ca="1" si="2055"/>
        <v>131</v>
      </c>
      <c r="AZ1024" s="50">
        <f t="shared" ca="1" si="2056"/>
        <v>306803075</v>
      </c>
    </row>
    <row r="1025" spans="1:52" ht="15" thickBot="1" x14ac:dyDescent="0.4"/>
    <row r="1026" spans="1:52" x14ac:dyDescent="0.35">
      <c r="I1026" s="31"/>
      <c r="J1026" s="51" t="s">
        <v>216</v>
      </c>
      <c r="K1026" s="52"/>
      <c r="L1026" s="34" t="str">
        <f ca="1">MID(HEX2BIN(MID($E1021,1,1),4),1,1)</f>
        <v>0</v>
      </c>
      <c r="M1026" s="34" t="str">
        <f ca="1">MID(HEX2BIN(MID($E1021,1,1),4),2,1)</f>
        <v>0</v>
      </c>
      <c r="N1026" s="34" t="str">
        <f ca="1">MID(HEX2BIN(MID($E1021,1,1),4),3,1)</f>
        <v>0</v>
      </c>
      <c r="O1026" s="34" t="str">
        <f ca="1">MID(HEX2BIN(MID($E1021,1,1),4),4,1)</f>
        <v>0</v>
      </c>
      <c r="P1026" s="35" t="str">
        <f ca="1">MID(HEX2BIN(MID($E1021,2,1),4),1,1)</f>
        <v>0</v>
      </c>
      <c r="Q1026" s="35" t="str">
        <f ca="1">MID(HEX2BIN(MID($E1021,2,1),4),2,1)</f>
        <v>0</v>
      </c>
      <c r="R1026" s="35" t="str">
        <f ca="1">MID(HEX2BIN(MID($E1021,2,1),4),3,1)</f>
        <v>0</v>
      </c>
      <c r="S1026" s="35" t="str">
        <f ca="1">MID(HEX2BIN(MID($E1021,2,1),4),4,1)</f>
        <v>0</v>
      </c>
      <c r="T1026" s="36" t="str">
        <f ca="1">MID(HEX2BIN(MID($E1021,3,1),4),1,1)</f>
        <v>1</v>
      </c>
      <c r="U1026" s="36" t="str">
        <f ca="1">MID(HEX2BIN(MID($E1021,3,1),4),2,1)</f>
        <v>0</v>
      </c>
      <c r="V1026" s="36" t="str">
        <f ca="1">MID(HEX2BIN(MID($E1021,3,1),4),3,1)</f>
        <v>1</v>
      </c>
      <c r="W1026" s="36" t="str">
        <f ca="1">MID(HEX2BIN(MID($E1021,3,1),4),4,1)</f>
        <v>0</v>
      </c>
      <c r="X1026" s="37" t="str">
        <f ca="1">MID(HEX2BIN(MID($E1021,4,1),4),1,1)</f>
        <v>1</v>
      </c>
      <c r="Y1026" s="37" t="str">
        <f ca="1">MID(HEX2BIN(MID($E1021,4,1),4),2,1)</f>
        <v>1</v>
      </c>
      <c r="Z1026" s="37" t="str">
        <f ca="1">MID(HEX2BIN(MID($E1021,4,1),4),3,1)</f>
        <v>1</v>
      </c>
      <c r="AA1026" s="37" t="str">
        <f ca="1">MID(HEX2BIN(MID($E1021,4,1),4),4,1)</f>
        <v>0</v>
      </c>
      <c r="AB1026" s="34" t="str">
        <f ca="1">MID(HEX2BIN(MID($E1021,5,1),4),1,1)</f>
        <v>1</v>
      </c>
      <c r="AC1026" s="34" t="str">
        <f ca="1">MID(HEX2BIN(MID($E1021,5,1),4),2,1)</f>
        <v>1</v>
      </c>
      <c r="AD1026" s="34" t="str">
        <f ca="1">MID(HEX2BIN(MID($E1021,5,1),4),3,1)</f>
        <v>0</v>
      </c>
      <c r="AE1026" s="34" t="str">
        <f ca="1">MID(HEX2BIN(MID($E1021,5,1),4),4,1)</f>
        <v>1</v>
      </c>
      <c r="AF1026" s="35" t="str">
        <f ca="1">MID(HEX2BIN(MID($E1021,6,1),4),1,1)</f>
        <v>1</v>
      </c>
      <c r="AG1026" s="35" t="str">
        <f ca="1">MID(HEX2BIN(MID($E1021,6,1),4),2,1)</f>
        <v>0</v>
      </c>
      <c r="AH1026" s="35" t="str">
        <f ca="1">MID(HEX2BIN(MID($E1021,6,1),4),3,1)</f>
        <v>0</v>
      </c>
      <c r="AI1026" s="35" t="str">
        <f ca="1">MID(HEX2BIN(MID($E1021,6,1),4),4,1)</f>
        <v>0</v>
      </c>
      <c r="AJ1026" s="36" t="str">
        <f ca="1">MID(HEX2BIN(MID($E1021,7,1),4),1,1)</f>
        <v>0</v>
      </c>
      <c r="AK1026" s="36" t="str">
        <f ca="1">MID(HEX2BIN(MID($E1021,7,1),4),2,1)</f>
        <v>1</v>
      </c>
      <c r="AL1026" s="36" t="str">
        <f ca="1">MID(HEX2BIN(MID($E1021,7,1),4),3,1)</f>
        <v>0</v>
      </c>
      <c r="AM1026" s="36" t="str">
        <f ca="1">MID(HEX2BIN(MID($E1021,7,1),4),4,1)</f>
        <v>0</v>
      </c>
      <c r="AN1026" s="37" t="str">
        <f ca="1">MID(HEX2BIN(MID($E1021,8,1),4),1,1)</f>
        <v>0</v>
      </c>
      <c r="AO1026" s="37" t="str">
        <f ca="1">MID(HEX2BIN(MID($E1021,8,1),4),2,1)</f>
        <v>1</v>
      </c>
      <c r="AP1026" s="37" t="str">
        <f ca="1">MID(HEX2BIN(MID($E1021,8,1),4),3,1)</f>
        <v>1</v>
      </c>
      <c r="AQ1026" s="37" t="str">
        <f ca="1">MID(HEX2BIN(MID($E1021,8,1),4),4,1)</f>
        <v>1</v>
      </c>
      <c r="AR1026" s="33" t="str">
        <f t="shared" ref="AR1026:AR1029" ca="1" si="2057">_xlfn.CONCAT(L1026,M1026,N1026,O1026,P1026,Q1026,R1026,S1026)</f>
        <v>00000000</v>
      </c>
      <c r="AS1026" s="33" t="str">
        <f t="shared" ref="AS1026:AS1029" ca="1" si="2058">_xlfn.CONCAT(T1026,U1026,V1026,W1026,X1026,Y1026,Z1026,AA1026)</f>
        <v>10101110</v>
      </c>
      <c r="AT1026" s="32" t="str">
        <f t="shared" ref="AT1026:AT1029" ca="1" si="2059">_xlfn.CONCAT(AB1026,AC1026,AD1026,AE1026,AF1026,AG1026,AH1026,AI1026)</f>
        <v>11011000</v>
      </c>
      <c r="AU1026" s="32" t="str">
        <f t="shared" ref="AU1026:AU1029" ca="1" si="2060">_xlfn.CONCAT(AJ1026,AK1026,AL1026,AM1026,AN1026,AO1026,AP1026,AQ1026)</f>
        <v>01000111</v>
      </c>
      <c r="AV1026" s="32">
        <f t="shared" ref="AV1026:AV1029" ca="1" si="2061">BIN2DEC(AR1026)</f>
        <v>0</v>
      </c>
      <c r="AW1026" s="32">
        <f t="shared" ref="AW1026:AW1029" ca="1" si="2062">BIN2DEC(AS1026)</f>
        <v>174</v>
      </c>
      <c r="AX1026" s="32">
        <f t="shared" ref="AX1026:AX1029" ca="1" si="2063">BIN2DEC(AT1026)</f>
        <v>216</v>
      </c>
      <c r="AY1026" s="32">
        <f t="shared" ref="AY1026:AY1029" ca="1" si="2064">BIN2DEC(AU1026)</f>
        <v>71</v>
      </c>
      <c r="AZ1026" s="38">
        <f t="shared" ref="AZ1026:AZ1029" ca="1" si="2065">(AV1026*2^24)+(AW1026*2^16)+(AX1026*2^8)+AY1026</f>
        <v>11458631</v>
      </c>
    </row>
    <row r="1027" spans="1:52" ht="15" thickBot="1" x14ac:dyDescent="0.4">
      <c r="A1027" t="s">
        <v>227</v>
      </c>
      <c r="I1027" s="39"/>
      <c r="J1027" s="40" t="s">
        <v>215</v>
      </c>
      <c r="K1027" s="53">
        <v>6</v>
      </c>
      <c r="L1027" s="42" t="str" cm="1">
        <f t="array" aca="1" ref="L1027" ca="1">INDIRECT(ADDRESS((ROW(1027:1027)-1),IF(MOD(COLUMN(L:L)-11-$K1027,32)=0,32,MOD(COLUMN(L:L)-11-$K1027,32))+11))</f>
        <v>0</v>
      </c>
      <c r="M1027" s="42" t="str" cm="1">
        <f t="array" aca="1" ref="M1027" ca="1">INDIRECT(ADDRESS((ROW(1027:1027)-1),IF(MOD(COLUMN(M:M)-11-$K1027,32)=0,32,MOD(COLUMN(M:M)-11-$K1027,32))+11))</f>
        <v>0</v>
      </c>
      <c r="N1027" s="42" t="str" cm="1">
        <f t="array" aca="1" ref="N1027" ca="1">INDIRECT(ADDRESS((ROW(1027:1027)-1),IF(MOD(COLUMN(N:N)-11-$K1027,32)=0,32,MOD(COLUMN(N:N)-11-$K1027,32))+11))</f>
        <v>0</v>
      </c>
      <c r="O1027" s="42" t="str" cm="1">
        <f t="array" aca="1" ref="O1027" ca="1">INDIRECT(ADDRESS((ROW(1027:1027)-1),IF(MOD(COLUMN(O:O)-11-$K1027,32)=0,32,MOD(COLUMN(O:O)-11-$K1027,32))+11))</f>
        <v>1</v>
      </c>
      <c r="P1027" s="43" t="str" cm="1">
        <f t="array" aca="1" ref="P1027" ca="1">INDIRECT(ADDRESS((ROW(1027:1027)-1),IF(MOD(COLUMN(P:P)-11-$K1027,32)=0,32,MOD(COLUMN(P:P)-11-$K1027,32))+11))</f>
        <v>1</v>
      </c>
      <c r="Q1027" s="43" t="str" cm="1">
        <f t="array" aca="1" ref="Q1027" ca="1">INDIRECT(ADDRESS((ROW(1027:1027)-1),IF(MOD(COLUMN(Q:Q)-11-$K1027,32)=0,32,MOD(COLUMN(Q:Q)-11-$K1027,32))+11))</f>
        <v>1</v>
      </c>
      <c r="R1027" s="43" t="str" cm="1">
        <f t="array" aca="1" ref="R1027" ca="1">INDIRECT(ADDRESS((ROW(1027:1027)-1),IF(MOD(COLUMN(R:R)-11-$K1027,32)=0,32,MOD(COLUMN(R:R)-11-$K1027,32))+11))</f>
        <v>0</v>
      </c>
      <c r="S1027" s="43" t="str" cm="1">
        <f t="array" aca="1" ref="S1027" ca="1">INDIRECT(ADDRESS((ROW(1027:1027)-1),IF(MOD(COLUMN(S:S)-11-$K1027,32)=0,32,MOD(COLUMN(S:S)-11-$K1027,32))+11))</f>
        <v>0</v>
      </c>
      <c r="T1027" s="44" t="str" cm="1">
        <f t="array" aca="1" ref="T1027" ca="1">INDIRECT(ADDRESS((ROW(1027:1027)-1),IF(MOD(COLUMN(T:T)-11-$K1027,32)=0,32,MOD(COLUMN(T:T)-11-$K1027,32))+11))</f>
        <v>0</v>
      </c>
      <c r="U1027" s="44" t="str" cm="1">
        <f t="array" aca="1" ref="U1027" ca="1">INDIRECT(ADDRESS((ROW(1027:1027)-1),IF(MOD(COLUMN(U:U)-11-$K1027,32)=0,32,MOD(COLUMN(U:U)-11-$K1027,32))+11))</f>
        <v>0</v>
      </c>
      <c r="V1027" s="44" t="str" cm="1">
        <f t="array" aca="1" ref="V1027" ca="1">INDIRECT(ADDRESS((ROW(1027:1027)-1),IF(MOD(COLUMN(V:V)-11-$K1027,32)=0,32,MOD(COLUMN(V:V)-11-$K1027,32))+11))</f>
        <v>0</v>
      </c>
      <c r="W1027" s="44" t="str" cm="1">
        <f t="array" aca="1" ref="W1027" ca="1">INDIRECT(ADDRESS((ROW(1027:1027)-1),IF(MOD(COLUMN(W:W)-11-$K1027,32)=0,32,MOD(COLUMN(W:W)-11-$K1027,32))+11))</f>
        <v>0</v>
      </c>
      <c r="X1027" s="45" t="str" cm="1">
        <f t="array" aca="1" ref="X1027" ca="1">INDIRECT(ADDRESS((ROW(1027:1027)-1),IF(MOD(COLUMN(X:X)-11-$K1027,32)=0,32,MOD(COLUMN(X:X)-11-$K1027,32))+11))</f>
        <v>0</v>
      </c>
      <c r="Y1027" s="45" t="str" cm="1">
        <f t="array" aca="1" ref="Y1027" ca="1">INDIRECT(ADDRESS((ROW(1027:1027)-1),IF(MOD(COLUMN(Y:Y)-11-$K1027,32)=0,32,MOD(COLUMN(Y:Y)-11-$K1027,32))+11))</f>
        <v>0</v>
      </c>
      <c r="Z1027" s="45" t="str" cm="1">
        <f t="array" aca="1" ref="Z1027" ca="1">INDIRECT(ADDRESS((ROW(1027:1027)-1),IF(MOD(COLUMN(Z:Z)-11-$K1027,32)=0,32,MOD(COLUMN(Z:Z)-11-$K1027,32))+11))</f>
        <v>1</v>
      </c>
      <c r="AA1027" s="45" t="str" cm="1">
        <f t="array" aca="1" ref="AA1027" ca="1">INDIRECT(ADDRESS((ROW(1027:1027)-1),IF(MOD(COLUMN(AA:AA)-11-$K1027,32)=0,32,MOD(COLUMN(AA:AA)-11-$K1027,32))+11))</f>
        <v>0</v>
      </c>
      <c r="AB1027" s="42" t="str" cm="1">
        <f t="array" aca="1" ref="AB1027" ca="1">INDIRECT(ADDRESS((ROW(1027:1027)-1),IF(MOD(COLUMN(AB:AB)-11-$K1027,32)=0,32,MOD(COLUMN(AB:AB)-11-$K1027,32))+11))</f>
        <v>1</v>
      </c>
      <c r="AC1027" s="42" t="str" cm="1">
        <f t="array" aca="1" ref="AC1027" ca="1">INDIRECT(ADDRESS((ROW(1027:1027)-1),IF(MOD(COLUMN(AC:AC)-11-$K1027,32)=0,32,MOD(COLUMN(AC:AC)-11-$K1027,32))+11))</f>
        <v>0</v>
      </c>
      <c r="AD1027" s="42" t="str" cm="1">
        <f t="array" aca="1" ref="AD1027" ca="1">INDIRECT(ADDRESS((ROW(1027:1027)-1),IF(MOD(COLUMN(AD:AD)-11-$K1027,32)=0,32,MOD(COLUMN(AD:AD)-11-$K1027,32))+11))</f>
        <v>1</v>
      </c>
      <c r="AE1027" s="42" t="str" cm="1">
        <f t="array" aca="1" ref="AE1027" ca="1">INDIRECT(ADDRESS((ROW(1027:1027)-1),IF(MOD(COLUMN(AE:AE)-11-$K1027,32)=0,32,MOD(COLUMN(AE:AE)-11-$K1027,32))+11))</f>
        <v>1</v>
      </c>
      <c r="AF1027" s="43" t="str" cm="1">
        <f t="array" aca="1" ref="AF1027" ca="1">INDIRECT(ADDRESS((ROW(1027:1027)-1),IF(MOD(COLUMN(AF:AF)-11-$K1027,32)=0,32,MOD(COLUMN(AF:AF)-11-$K1027,32))+11))</f>
        <v>1</v>
      </c>
      <c r="AG1027" s="43" t="str" cm="1">
        <f t="array" aca="1" ref="AG1027" ca="1">INDIRECT(ADDRESS((ROW(1027:1027)-1),IF(MOD(COLUMN(AG:AG)-11-$K1027,32)=0,32,MOD(COLUMN(AG:AG)-11-$K1027,32))+11))</f>
        <v>0</v>
      </c>
      <c r="AH1027" s="43" t="str" cm="1">
        <f t="array" aca="1" ref="AH1027" ca="1">INDIRECT(ADDRESS((ROW(1027:1027)-1),IF(MOD(COLUMN(AH:AH)-11-$K1027,32)=0,32,MOD(COLUMN(AH:AH)-11-$K1027,32))+11))</f>
        <v>1</v>
      </c>
      <c r="AI1027" s="43" t="str" cm="1">
        <f t="array" aca="1" ref="AI1027" ca="1">INDIRECT(ADDRESS((ROW(1027:1027)-1),IF(MOD(COLUMN(AI:AI)-11-$K1027,32)=0,32,MOD(COLUMN(AI:AI)-11-$K1027,32))+11))</f>
        <v>1</v>
      </c>
      <c r="AJ1027" s="44" t="str" cm="1">
        <f t="array" aca="1" ref="AJ1027" ca="1">INDIRECT(ADDRESS((ROW(1027:1027)-1),IF(MOD(COLUMN(AJ:AJ)-11-$K1027,32)=0,32,MOD(COLUMN(AJ:AJ)-11-$K1027,32))+11))</f>
        <v>0</v>
      </c>
      <c r="AK1027" s="44" t="str" cm="1">
        <f t="array" aca="1" ref="AK1027" ca="1">INDIRECT(ADDRESS((ROW(1027:1027)-1),IF(MOD(COLUMN(AK:AK)-11-$K1027,32)=0,32,MOD(COLUMN(AK:AK)-11-$K1027,32))+11))</f>
        <v>1</v>
      </c>
      <c r="AL1027" s="44" t="str" cm="1">
        <f t="array" aca="1" ref="AL1027" ca="1">INDIRECT(ADDRESS((ROW(1027:1027)-1),IF(MOD(COLUMN(AL:AL)-11-$K1027,32)=0,32,MOD(COLUMN(AL:AL)-11-$K1027,32))+11))</f>
        <v>1</v>
      </c>
      <c r="AM1027" s="44" t="str" cm="1">
        <f t="array" aca="1" ref="AM1027" ca="1">INDIRECT(ADDRESS((ROW(1027:1027)-1),IF(MOD(COLUMN(AM:AM)-11-$K1027,32)=0,32,MOD(COLUMN(AM:AM)-11-$K1027,32))+11))</f>
        <v>0</v>
      </c>
      <c r="AN1027" s="45" t="str" cm="1">
        <f t="array" aca="1" ref="AN1027" ca="1">INDIRECT(ADDRESS((ROW(1027:1027)-1),IF(MOD(COLUMN(AN:AN)-11-$K1027,32)=0,32,MOD(COLUMN(AN:AN)-11-$K1027,32))+11))</f>
        <v>0</v>
      </c>
      <c r="AO1027" s="45" t="str" cm="1">
        <f t="array" aca="1" ref="AO1027" ca="1">INDIRECT(ADDRESS((ROW(1027:1027)-1),IF(MOD(COLUMN(AO:AO)-11-$K1027,32)=0,32,MOD(COLUMN(AO:AO)-11-$K1027,32))+11))</f>
        <v>0</v>
      </c>
      <c r="AP1027" s="45" t="str" cm="1">
        <f t="array" aca="1" ref="AP1027" ca="1">INDIRECT(ADDRESS((ROW(1027:1027)-1),IF(MOD(COLUMN(AP:AP)-11-$K1027,32)=0,32,MOD(COLUMN(AP:AP)-11-$K1027,32))+11))</f>
        <v>0</v>
      </c>
      <c r="AQ1027" s="45" t="str" cm="1">
        <f t="array" aca="1" ref="AQ1027" ca="1">INDIRECT(ADDRESS((ROW(1027:1027)-1),IF(MOD(COLUMN(AQ:AQ)-11-$K1027,32)=0,32,MOD(COLUMN(AQ:AQ)-11-$K1027,32))+11))</f>
        <v>1</v>
      </c>
      <c r="AR1027" s="41" t="str">
        <f t="shared" ca="1" si="2057"/>
        <v>00011100</v>
      </c>
      <c r="AS1027" s="41" t="str">
        <f t="shared" ca="1" si="2058"/>
        <v>00000010</v>
      </c>
      <c r="AT1027" s="40" t="str">
        <f t="shared" ca="1" si="2059"/>
        <v>10111011</v>
      </c>
      <c r="AU1027" s="40" t="str">
        <f t="shared" ca="1" si="2060"/>
        <v>01100001</v>
      </c>
      <c r="AV1027" s="40">
        <f t="shared" ca="1" si="2061"/>
        <v>28</v>
      </c>
      <c r="AW1027" s="40">
        <f t="shared" ca="1" si="2062"/>
        <v>2</v>
      </c>
      <c r="AX1027" s="40">
        <f t="shared" ca="1" si="2063"/>
        <v>187</v>
      </c>
      <c r="AY1027" s="40">
        <f t="shared" ca="1" si="2064"/>
        <v>97</v>
      </c>
      <c r="AZ1027" s="46">
        <f t="shared" ca="1" si="2065"/>
        <v>469941089</v>
      </c>
    </row>
    <row r="1028" spans="1:52" ht="15" thickBot="1" x14ac:dyDescent="0.4">
      <c r="A1028" t="s">
        <v>228</v>
      </c>
      <c r="B1028">
        <f ca="1">I1024</f>
        <v>2560316208</v>
      </c>
      <c r="C1028">
        <f ca="1">I1038</f>
        <v>1691724300</v>
      </c>
      <c r="G1028" s="54">
        <f ca="1">B1028+C1028</f>
        <v>4252040508</v>
      </c>
      <c r="I1028" s="39"/>
      <c r="J1028" s="40" t="s">
        <v>215</v>
      </c>
      <c r="K1028" s="53">
        <v>11</v>
      </c>
      <c r="L1028" s="42" t="str" cm="1">
        <f t="array" aca="1" ref="L1028" ca="1">INDIRECT(ADDRESS((ROW(1028:1028)-2),IF(MOD(COLUMN(L:L)-11-$K1028,32)=0,32,MOD(COLUMN(L:L)-11-$K1028,32))+11))</f>
        <v>0</v>
      </c>
      <c r="M1028" s="42" t="str" cm="1">
        <f t="array" aca="1" ref="M1028" ca="1">INDIRECT(ADDRESS((ROW(1028:1028)-2),IF(MOD(COLUMN(M:M)-11-$K1028,32)=0,32,MOD(COLUMN(M:M)-11-$K1028,32))+11))</f>
        <v>0</v>
      </c>
      <c r="N1028" s="42" t="str" cm="1">
        <f t="array" aca="1" ref="N1028" ca="1">INDIRECT(ADDRESS((ROW(1028:1028)-2),IF(MOD(COLUMN(N:N)-11-$K1028,32)=0,32,MOD(COLUMN(N:N)-11-$K1028,32))+11))</f>
        <v>0</v>
      </c>
      <c r="O1028" s="42" t="str" cm="1">
        <f t="array" aca="1" ref="O1028" ca="1">INDIRECT(ADDRESS((ROW(1028:1028)-2),IF(MOD(COLUMN(O:O)-11-$K1028,32)=0,32,MOD(COLUMN(O:O)-11-$K1028,32))+11))</f>
        <v>0</v>
      </c>
      <c r="P1028" s="43" t="str" cm="1">
        <f t="array" aca="1" ref="P1028" ca="1">INDIRECT(ADDRESS((ROW(1028:1028)-2),IF(MOD(COLUMN(P:P)-11-$K1028,32)=0,32,MOD(COLUMN(P:P)-11-$K1028,32))+11))</f>
        <v>1</v>
      </c>
      <c r="Q1028" s="43" t="str" cm="1">
        <f t="array" aca="1" ref="Q1028" ca="1">INDIRECT(ADDRESS((ROW(1028:1028)-2),IF(MOD(COLUMN(Q:Q)-11-$K1028,32)=0,32,MOD(COLUMN(Q:Q)-11-$K1028,32))+11))</f>
        <v>0</v>
      </c>
      <c r="R1028" s="43" t="str" cm="1">
        <f t="array" aca="1" ref="R1028" ca="1">INDIRECT(ADDRESS((ROW(1028:1028)-2),IF(MOD(COLUMN(R:R)-11-$K1028,32)=0,32,MOD(COLUMN(R:R)-11-$K1028,32))+11))</f>
        <v>0</v>
      </c>
      <c r="S1028" s="43" t="str" cm="1">
        <f t="array" aca="1" ref="S1028" ca="1">INDIRECT(ADDRESS((ROW(1028:1028)-2),IF(MOD(COLUMN(S:S)-11-$K1028,32)=0,32,MOD(COLUMN(S:S)-11-$K1028,32))+11))</f>
        <v>0</v>
      </c>
      <c r="T1028" s="44" t="str" cm="1">
        <f t="array" aca="1" ref="T1028" ca="1">INDIRECT(ADDRESS((ROW(1028:1028)-2),IF(MOD(COLUMN(T:T)-11-$K1028,32)=0,32,MOD(COLUMN(T:T)-11-$K1028,32))+11))</f>
        <v>1</v>
      </c>
      <c r="U1028" s="44" t="str" cm="1">
        <f t="array" aca="1" ref="U1028" ca="1">INDIRECT(ADDRESS((ROW(1028:1028)-2),IF(MOD(COLUMN(U:U)-11-$K1028,32)=0,32,MOD(COLUMN(U:U)-11-$K1028,32))+11))</f>
        <v>1</v>
      </c>
      <c r="V1028" s="44" t="str" cm="1">
        <f t="array" aca="1" ref="V1028" ca="1">INDIRECT(ADDRESS((ROW(1028:1028)-2),IF(MOD(COLUMN(V:V)-11-$K1028,32)=0,32,MOD(COLUMN(V:V)-11-$K1028,32))+11))</f>
        <v>1</v>
      </c>
      <c r="W1028" s="44" t="str" cm="1">
        <f t="array" aca="1" ref="W1028" ca="1">INDIRECT(ADDRESS((ROW(1028:1028)-2),IF(MOD(COLUMN(W:W)-11-$K1028,32)=0,32,MOD(COLUMN(W:W)-11-$K1028,32))+11))</f>
        <v>0</v>
      </c>
      <c r="X1028" s="45" t="str" cm="1">
        <f t="array" aca="1" ref="X1028" ca="1">INDIRECT(ADDRESS((ROW(1028:1028)-2),IF(MOD(COLUMN(X:X)-11-$K1028,32)=0,32,MOD(COLUMN(X:X)-11-$K1028,32))+11))</f>
        <v>0</v>
      </c>
      <c r="Y1028" s="45" t="str" cm="1">
        <f t="array" aca="1" ref="Y1028" ca="1">INDIRECT(ADDRESS((ROW(1028:1028)-2),IF(MOD(COLUMN(Y:Y)-11-$K1028,32)=0,32,MOD(COLUMN(Y:Y)-11-$K1028,32))+11))</f>
        <v>0</v>
      </c>
      <c r="Z1028" s="45" t="str" cm="1">
        <f t="array" aca="1" ref="Z1028" ca="1">INDIRECT(ADDRESS((ROW(1028:1028)-2),IF(MOD(COLUMN(Z:Z)-11-$K1028,32)=0,32,MOD(COLUMN(Z:Z)-11-$K1028,32))+11))</f>
        <v>0</v>
      </c>
      <c r="AA1028" s="45" t="str" cm="1">
        <f t="array" aca="1" ref="AA1028" ca="1">INDIRECT(ADDRESS((ROW(1028:1028)-2),IF(MOD(COLUMN(AA:AA)-11-$K1028,32)=0,32,MOD(COLUMN(AA:AA)-11-$K1028,32))+11))</f>
        <v>0</v>
      </c>
      <c r="AB1028" s="42" t="str" cm="1">
        <f t="array" aca="1" ref="AB1028" ca="1">INDIRECT(ADDRESS((ROW(1028:1028)-2),IF(MOD(COLUMN(AB:AB)-11-$K1028,32)=0,32,MOD(COLUMN(AB:AB)-11-$K1028,32))+11))</f>
        <v>0</v>
      </c>
      <c r="AC1028" s="42" t="str" cm="1">
        <f t="array" aca="1" ref="AC1028" ca="1">INDIRECT(ADDRESS((ROW(1028:1028)-2),IF(MOD(COLUMN(AC:AC)-11-$K1028,32)=0,32,MOD(COLUMN(AC:AC)-11-$K1028,32))+11))</f>
        <v>0</v>
      </c>
      <c r="AD1028" s="42" t="str" cm="1">
        <f t="array" aca="1" ref="AD1028" ca="1">INDIRECT(ADDRESS((ROW(1028:1028)-2),IF(MOD(COLUMN(AD:AD)-11-$K1028,32)=0,32,MOD(COLUMN(AD:AD)-11-$K1028,32))+11))</f>
        <v>0</v>
      </c>
      <c r="AE1028" s="42" t="str" cm="1">
        <f t="array" aca="1" ref="AE1028" ca="1">INDIRECT(ADDRESS((ROW(1028:1028)-2),IF(MOD(COLUMN(AE:AE)-11-$K1028,32)=0,32,MOD(COLUMN(AE:AE)-11-$K1028,32))+11))</f>
        <v>1</v>
      </c>
      <c r="AF1028" s="43" t="str" cm="1">
        <f t="array" aca="1" ref="AF1028" ca="1">INDIRECT(ADDRESS((ROW(1028:1028)-2),IF(MOD(COLUMN(AF:AF)-11-$K1028,32)=0,32,MOD(COLUMN(AF:AF)-11-$K1028,32))+11))</f>
        <v>0</v>
      </c>
      <c r="AG1028" s="43" t="str" cm="1">
        <f t="array" aca="1" ref="AG1028" ca="1">INDIRECT(ADDRESS((ROW(1028:1028)-2),IF(MOD(COLUMN(AG:AG)-11-$K1028,32)=0,32,MOD(COLUMN(AG:AG)-11-$K1028,32))+11))</f>
        <v>1</v>
      </c>
      <c r="AH1028" s="43" t="str" cm="1">
        <f t="array" aca="1" ref="AH1028" ca="1">INDIRECT(ADDRESS((ROW(1028:1028)-2),IF(MOD(COLUMN(AH:AH)-11-$K1028,32)=0,32,MOD(COLUMN(AH:AH)-11-$K1028,32))+11))</f>
        <v>0</v>
      </c>
      <c r="AI1028" s="43" t="str" cm="1">
        <f t="array" aca="1" ref="AI1028" ca="1">INDIRECT(ADDRESS((ROW(1028:1028)-2),IF(MOD(COLUMN(AI:AI)-11-$K1028,32)=0,32,MOD(COLUMN(AI:AI)-11-$K1028,32))+11))</f>
        <v>1</v>
      </c>
      <c r="AJ1028" s="44" t="str" cm="1">
        <f t="array" aca="1" ref="AJ1028" ca="1">INDIRECT(ADDRESS((ROW(1028:1028)-2),IF(MOD(COLUMN(AJ:AJ)-11-$K1028,32)=0,32,MOD(COLUMN(AJ:AJ)-11-$K1028,32))+11))</f>
        <v>1</v>
      </c>
      <c r="AK1028" s="44" t="str" cm="1">
        <f t="array" aca="1" ref="AK1028" ca="1">INDIRECT(ADDRESS((ROW(1028:1028)-2),IF(MOD(COLUMN(AK:AK)-11-$K1028,32)=0,32,MOD(COLUMN(AK:AK)-11-$K1028,32))+11))</f>
        <v>1</v>
      </c>
      <c r="AL1028" s="44" t="str" cm="1">
        <f t="array" aca="1" ref="AL1028" ca="1">INDIRECT(ADDRESS((ROW(1028:1028)-2),IF(MOD(COLUMN(AL:AL)-11-$K1028,32)=0,32,MOD(COLUMN(AL:AL)-11-$K1028,32))+11))</f>
        <v>0</v>
      </c>
      <c r="AM1028" s="44" t="str" cm="1">
        <f t="array" aca="1" ref="AM1028" ca="1">INDIRECT(ADDRESS((ROW(1028:1028)-2),IF(MOD(COLUMN(AM:AM)-11-$K1028,32)=0,32,MOD(COLUMN(AM:AM)-11-$K1028,32))+11))</f>
        <v>1</v>
      </c>
      <c r="AN1028" s="45" t="str" cm="1">
        <f t="array" aca="1" ref="AN1028" ca="1">INDIRECT(ADDRESS((ROW(1028:1028)-2),IF(MOD(COLUMN(AN:AN)-11-$K1028,32)=0,32,MOD(COLUMN(AN:AN)-11-$K1028,32))+11))</f>
        <v>1</v>
      </c>
      <c r="AO1028" s="45" t="str" cm="1">
        <f t="array" aca="1" ref="AO1028" ca="1">INDIRECT(ADDRESS((ROW(1028:1028)-2),IF(MOD(COLUMN(AO:AO)-11-$K1028,32)=0,32,MOD(COLUMN(AO:AO)-11-$K1028,32))+11))</f>
        <v>0</v>
      </c>
      <c r="AP1028" s="45" t="str" cm="1">
        <f t="array" aca="1" ref="AP1028" ca="1">INDIRECT(ADDRESS((ROW(1028:1028)-2),IF(MOD(COLUMN(AP:AP)-11-$K1028,32)=0,32,MOD(COLUMN(AP:AP)-11-$K1028,32))+11))</f>
        <v>1</v>
      </c>
      <c r="AQ1028" s="45" t="str" cm="1">
        <f t="array" aca="1" ref="AQ1028" ca="1">INDIRECT(ADDRESS((ROW(1028:1028)-2),IF(MOD(COLUMN(AQ:AQ)-11-$K1028,32)=0,32,MOD(COLUMN(AQ:AQ)-11-$K1028,32))+11))</f>
        <v>1</v>
      </c>
      <c r="AR1028" s="41" t="str">
        <f t="shared" ca="1" si="2057"/>
        <v>00001000</v>
      </c>
      <c r="AS1028" s="41" t="str">
        <f t="shared" ca="1" si="2058"/>
        <v>11100000</v>
      </c>
      <c r="AT1028" s="40" t="str">
        <f t="shared" ca="1" si="2059"/>
        <v>00010101</v>
      </c>
      <c r="AU1028" s="40" t="str">
        <f t="shared" ca="1" si="2060"/>
        <v>11011011</v>
      </c>
      <c r="AV1028" s="40">
        <f t="shared" ca="1" si="2061"/>
        <v>8</v>
      </c>
      <c r="AW1028" s="40">
        <f t="shared" ca="1" si="2062"/>
        <v>224</v>
      </c>
      <c r="AX1028" s="40">
        <f t="shared" ca="1" si="2063"/>
        <v>21</v>
      </c>
      <c r="AY1028" s="40">
        <f t="shared" ca="1" si="2064"/>
        <v>219</v>
      </c>
      <c r="AZ1028" s="46">
        <f t="shared" ca="1" si="2065"/>
        <v>148903387</v>
      </c>
    </row>
    <row r="1029" spans="1:52" ht="15" thickBot="1" x14ac:dyDescent="0.4">
      <c r="I1029" s="54">
        <f ca="1">_xlfn.BITXOR(_xlfn.BITXOR(AZ1027,AZ1028),AZ1029)</f>
        <v>1133415738</v>
      </c>
      <c r="J1029" s="48" t="s">
        <v>215</v>
      </c>
      <c r="K1029" s="56">
        <v>25</v>
      </c>
      <c r="L1029" s="57" t="str" cm="1">
        <f t="array" aca="1" ref="L1029" ca="1">INDIRECT(ADDRESS((ROW(1029:1029)-3),IF(MOD(COLUMN(L:L)-11-$K1029,32)=0,32,MOD(COLUMN(L:L)-11-$K1029,32))+11))</f>
        <v>0</v>
      </c>
      <c r="M1029" s="57" t="str" cm="1">
        <f t="array" aca="1" ref="M1029" ca="1">INDIRECT(ADDRESS((ROW(1029:1029)-3),IF(MOD(COLUMN(M:M)-11-$K1029,32)=0,32,MOD(COLUMN(M:M)-11-$K1029,32))+11))</f>
        <v>1</v>
      </c>
      <c r="N1029" s="57" t="str" cm="1">
        <f t="array" aca="1" ref="N1029" ca="1">INDIRECT(ADDRESS((ROW(1029:1029)-3),IF(MOD(COLUMN(N:N)-11-$K1029,32)=0,32,MOD(COLUMN(N:N)-11-$K1029,32))+11))</f>
        <v>0</v>
      </c>
      <c r="O1029" s="57" t="str" cm="1">
        <f t="array" aca="1" ref="O1029" ca="1">INDIRECT(ADDRESS((ROW(1029:1029)-3),IF(MOD(COLUMN(O:O)-11-$K1029,32)=0,32,MOD(COLUMN(O:O)-11-$K1029,32))+11))</f>
        <v>1</v>
      </c>
      <c r="P1029" s="58" t="str" cm="1">
        <f t="array" aca="1" ref="P1029" ca="1">INDIRECT(ADDRESS((ROW(1029:1029)-3),IF(MOD(COLUMN(P:P)-11-$K1029,32)=0,32,MOD(COLUMN(P:P)-11-$K1029,32))+11))</f>
        <v>0</v>
      </c>
      <c r="Q1029" s="58" t="str" cm="1">
        <f t="array" aca="1" ref="Q1029" ca="1">INDIRECT(ADDRESS((ROW(1029:1029)-3),IF(MOD(COLUMN(Q:Q)-11-$K1029,32)=0,32,MOD(COLUMN(Q:Q)-11-$K1029,32))+11))</f>
        <v>1</v>
      </c>
      <c r="R1029" s="58" t="str" cm="1">
        <f t="array" aca="1" ref="R1029" ca="1">INDIRECT(ADDRESS((ROW(1029:1029)-3),IF(MOD(COLUMN(R:R)-11-$K1029,32)=0,32,MOD(COLUMN(R:R)-11-$K1029,32))+11))</f>
        <v>1</v>
      </c>
      <c r="S1029" s="58" t="str" cm="1">
        <f t="array" aca="1" ref="S1029" ca="1">INDIRECT(ADDRESS((ROW(1029:1029)-3),IF(MOD(COLUMN(S:S)-11-$K1029,32)=0,32,MOD(COLUMN(S:S)-11-$K1029,32))+11))</f>
        <v>1</v>
      </c>
      <c r="T1029" s="59" t="str" cm="1">
        <f t="array" aca="1" ref="T1029" ca="1">INDIRECT(ADDRESS((ROW(1029:1029)-3),IF(MOD(COLUMN(T:T)-11-$K1029,32)=0,32,MOD(COLUMN(T:T)-11-$K1029,32))+11))</f>
        <v>0</v>
      </c>
      <c r="U1029" s="59" t="str" cm="1">
        <f t="array" aca="1" ref="U1029" ca="1">INDIRECT(ADDRESS((ROW(1029:1029)-3),IF(MOD(COLUMN(U:U)-11-$K1029,32)=0,32,MOD(COLUMN(U:U)-11-$K1029,32))+11))</f>
        <v>1</v>
      </c>
      <c r="V1029" s="59" t="str" cm="1">
        <f t="array" aca="1" ref="V1029" ca="1">INDIRECT(ADDRESS((ROW(1029:1029)-3),IF(MOD(COLUMN(V:V)-11-$K1029,32)=0,32,MOD(COLUMN(V:V)-11-$K1029,32))+11))</f>
        <v>1</v>
      </c>
      <c r="W1029" s="59" t="str" cm="1">
        <f t="array" aca="1" ref="W1029" ca="1">INDIRECT(ADDRESS((ROW(1029:1029)-3),IF(MOD(COLUMN(W:W)-11-$K1029,32)=0,32,MOD(COLUMN(W:W)-11-$K1029,32))+11))</f>
        <v>0</v>
      </c>
      <c r="X1029" s="60" t="str" cm="1">
        <f t="array" aca="1" ref="X1029" ca="1">INDIRECT(ADDRESS((ROW(1029:1029)-3),IF(MOD(COLUMN(X:X)-11-$K1029,32)=0,32,MOD(COLUMN(X:X)-11-$K1029,32))+11))</f>
        <v>1</v>
      </c>
      <c r="Y1029" s="60" t="str" cm="1">
        <f t="array" aca="1" ref="Y1029" ca="1">INDIRECT(ADDRESS((ROW(1029:1029)-3),IF(MOD(COLUMN(Y:Y)-11-$K1029,32)=0,32,MOD(COLUMN(Y:Y)-11-$K1029,32))+11))</f>
        <v>1</v>
      </c>
      <c r="Z1029" s="60" t="str" cm="1">
        <f t="array" aca="1" ref="Z1029" ca="1">INDIRECT(ADDRESS((ROW(1029:1029)-3),IF(MOD(COLUMN(Z:Z)-11-$K1029,32)=0,32,MOD(COLUMN(Z:Z)-11-$K1029,32))+11))</f>
        <v>0</v>
      </c>
      <c r="AA1029" s="60" t="str" cm="1">
        <f t="array" aca="1" ref="AA1029" ca="1">INDIRECT(ADDRESS((ROW(1029:1029)-3),IF(MOD(COLUMN(AA:AA)-11-$K1029,32)=0,32,MOD(COLUMN(AA:AA)-11-$K1029,32))+11))</f>
        <v>0</v>
      </c>
      <c r="AB1029" s="57" t="str" cm="1">
        <f t="array" aca="1" ref="AB1029" ca="1">INDIRECT(ADDRESS((ROW(1029:1029)-3),IF(MOD(COLUMN(AB:AB)-11-$K1029,32)=0,32,MOD(COLUMN(AB:AB)-11-$K1029,32))+11))</f>
        <v>0</v>
      </c>
      <c r="AC1029" s="57" t="str" cm="1">
        <f t="array" aca="1" ref="AC1029" ca="1">INDIRECT(ADDRESS((ROW(1029:1029)-3),IF(MOD(COLUMN(AC:AC)-11-$K1029,32)=0,32,MOD(COLUMN(AC:AC)-11-$K1029,32))+11))</f>
        <v>0</v>
      </c>
      <c r="AD1029" s="57" t="str" cm="1">
        <f t="array" aca="1" ref="AD1029" ca="1">INDIRECT(ADDRESS((ROW(1029:1029)-3),IF(MOD(COLUMN(AD:AD)-11-$K1029,32)=0,32,MOD(COLUMN(AD:AD)-11-$K1029,32))+11))</f>
        <v>1</v>
      </c>
      <c r="AE1029" s="57" t="str" cm="1">
        <f t="array" aca="1" ref="AE1029" ca="1">INDIRECT(ADDRESS((ROW(1029:1029)-3),IF(MOD(COLUMN(AE:AE)-11-$K1029,32)=0,32,MOD(COLUMN(AE:AE)-11-$K1029,32))+11))</f>
        <v>0</v>
      </c>
      <c r="AF1029" s="58" t="str" cm="1">
        <f t="array" aca="1" ref="AF1029" ca="1">INDIRECT(ADDRESS((ROW(1029:1029)-3),IF(MOD(COLUMN(AF:AF)-11-$K1029,32)=0,32,MOD(COLUMN(AF:AF)-11-$K1029,32))+11))</f>
        <v>0</v>
      </c>
      <c r="AG1029" s="58" t="str" cm="1">
        <f t="array" aca="1" ref="AG1029" ca="1">INDIRECT(ADDRESS((ROW(1029:1029)-3),IF(MOD(COLUMN(AG:AG)-11-$K1029,32)=0,32,MOD(COLUMN(AG:AG)-11-$K1029,32))+11))</f>
        <v>0</v>
      </c>
      <c r="AH1029" s="58" t="str" cm="1">
        <f t="array" aca="1" ref="AH1029" ca="1">INDIRECT(ADDRESS((ROW(1029:1029)-3),IF(MOD(COLUMN(AH:AH)-11-$K1029,32)=0,32,MOD(COLUMN(AH:AH)-11-$K1029,32))+11))</f>
        <v>1</v>
      </c>
      <c r="AI1029" s="58" t="str" cm="1">
        <f t="array" aca="1" ref="AI1029" ca="1">INDIRECT(ADDRESS((ROW(1029:1029)-3),IF(MOD(COLUMN(AI:AI)-11-$K1029,32)=0,32,MOD(COLUMN(AI:AI)-11-$K1029,32))+11))</f>
        <v>1</v>
      </c>
      <c r="AJ1029" s="59" t="str" cm="1">
        <f t="array" aca="1" ref="AJ1029" ca="1">INDIRECT(ADDRESS((ROW(1029:1029)-3),IF(MOD(COLUMN(AJ:AJ)-11-$K1029,32)=0,32,MOD(COLUMN(AJ:AJ)-11-$K1029,32))+11))</f>
        <v>1</v>
      </c>
      <c r="AK1029" s="59" t="str" cm="1">
        <f t="array" aca="1" ref="AK1029" ca="1">INDIRECT(ADDRESS((ROW(1029:1029)-3),IF(MOD(COLUMN(AK:AK)-11-$K1029,32)=0,32,MOD(COLUMN(AK:AK)-11-$K1029,32))+11))</f>
        <v>0</v>
      </c>
      <c r="AL1029" s="59" t="str" cm="1">
        <f t="array" aca="1" ref="AL1029" ca="1">INDIRECT(ADDRESS((ROW(1029:1029)-3),IF(MOD(COLUMN(AL:AL)-11-$K1029,32)=0,32,MOD(COLUMN(AL:AL)-11-$K1029,32))+11))</f>
        <v>0</v>
      </c>
      <c r="AM1029" s="59" t="str" cm="1">
        <f t="array" aca="1" ref="AM1029" ca="1">INDIRECT(ADDRESS((ROW(1029:1029)-3),IF(MOD(COLUMN(AM:AM)-11-$K1029,32)=0,32,MOD(COLUMN(AM:AM)-11-$K1029,32))+11))</f>
        <v>0</v>
      </c>
      <c r="AN1029" s="60" t="str" cm="1">
        <f t="array" aca="1" ref="AN1029" ca="1">INDIRECT(ADDRESS((ROW(1029:1029)-3),IF(MOD(COLUMN(AN:AN)-11-$K1029,32)=0,32,MOD(COLUMN(AN:AN)-11-$K1029,32))+11))</f>
        <v>0</v>
      </c>
      <c r="AO1029" s="60" t="str" cm="1">
        <f t="array" aca="1" ref="AO1029" ca="1">INDIRECT(ADDRESS((ROW(1029:1029)-3),IF(MOD(COLUMN(AO:AO)-11-$K1029,32)=0,32,MOD(COLUMN(AO:AO)-11-$K1029,32))+11))</f>
        <v>0</v>
      </c>
      <c r="AP1029" s="60" t="str" cm="1">
        <f t="array" aca="1" ref="AP1029" ca="1">INDIRECT(ADDRESS((ROW(1029:1029)-3),IF(MOD(COLUMN(AP:AP)-11-$K1029,32)=0,32,MOD(COLUMN(AP:AP)-11-$K1029,32))+11))</f>
        <v>0</v>
      </c>
      <c r="AQ1029" s="60" t="str" cm="1">
        <f t="array" aca="1" ref="AQ1029" ca="1">INDIRECT(ADDRESS((ROW(1029:1029)-3),IF(MOD(COLUMN(AQ:AQ)-11-$K1029,32)=0,32,MOD(COLUMN(AQ:AQ)-11-$K1029,32))+11))</f>
        <v>0</v>
      </c>
      <c r="AR1029" s="49" t="str">
        <f t="shared" ca="1" si="2057"/>
        <v>01010111</v>
      </c>
      <c r="AS1029" s="49" t="str">
        <f t="shared" ca="1" si="2058"/>
        <v>01101100</v>
      </c>
      <c r="AT1029" s="48" t="str">
        <f t="shared" ca="1" si="2059"/>
        <v>00100011</v>
      </c>
      <c r="AU1029" s="48" t="str">
        <f t="shared" ca="1" si="2060"/>
        <v>10000000</v>
      </c>
      <c r="AV1029" s="48">
        <f t="shared" ca="1" si="2061"/>
        <v>87</v>
      </c>
      <c r="AW1029" s="48">
        <f t="shared" ca="1" si="2062"/>
        <v>108</v>
      </c>
      <c r="AX1029" s="48">
        <f t="shared" ca="1" si="2063"/>
        <v>35</v>
      </c>
      <c r="AY1029" s="48">
        <f t="shared" ca="1" si="2064"/>
        <v>128</v>
      </c>
      <c r="AZ1029" s="50">
        <f t="shared" ca="1" si="2065"/>
        <v>1466704768</v>
      </c>
    </row>
    <row r="1030" spans="1:52" ht="15" thickBot="1" x14ac:dyDescent="0.4"/>
    <row r="1031" spans="1:52" x14ac:dyDescent="0.35">
      <c r="I1031" s="31"/>
      <c r="J1031" s="32" t="s">
        <v>217</v>
      </c>
      <c r="K1031" s="33" t="s">
        <v>10</v>
      </c>
      <c r="L1031" s="34" t="str">
        <f ca="1">MID(HEX2BIN(MID($E1021,1,1),4),1,1)</f>
        <v>0</v>
      </c>
      <c r="M1031" s="34" t="str">
        <f ca="1">MID(HEX2BIN(MID($E1021,1,1),4),2,1)</f>
        <v>0</v>
      </c>
      <c r="N1031" s="34" t="str">
        <f ca="1">MID(HEX2BIN(MID($E1021,1,1),4),3,1)</f>
        <v>0</v>
      </c>
      <c r="O1031" s="34" t="str">
        <f ca="1">MID(HEX2BIN(MID($E1021,1,1),4),4,1)</f>
        <v>0</v>
      </c>
      <c r="P1031" s="35" t="str">
        <f ca="1">MID(HEX2BIN(MID($E1021,2,1),4),1,1)</f>
        <v>0</v>
      </c>
      <c r="Q1031" s="35" t="str">
        <f ca="1">MID(HEX2BIN(MID($E1021,2,1),4),2,1)</f>
        <v>0</v>
      </c>
      <c r="R1031" s="35" t="str">
        <f ca="1">MID(HEX2BIN(MID($E1021,2,1),4),3,1)</f>
        <v>0</v>
      </c>
      <c r="S1031" s="35" t="str">
        <f ca="1">MID(HEX2BIN(MID($E1021,2,1),4),4,1)</f>
        <v>0</v>
      </c>
      <c r="T1031" s="36" t="str">
        <f ca="1">MID(HEX2BIN(MID($E1021,3,1),4),1,1)</f>
        <v>1</v>
      </c>
      <c r="U1031" s="36" t="str">
        <f ca="1">MID(HEX2BIN(MID($E1021,3,1),4),2,1)</f>
        <v>0</v>
      </c>
      <c r="V1031" s="36" t="str">
        <f ca="1">MID(HEX2BIN(MID($E1021,3,1),4),3,1)</f>
        <v>1</v>
      </c>
      <c r="W1031" s="36" t="str">
        <f ca="1">MID(HEX2BIN(MID($E1021,3,1),4),4,1)</f>
        <v>0</v>
      </c>
      <c r="X1031" s="37" t="str">
        <f ca="1">MID(HEX2BIN(MID($E1021,4,1),4),1,1)</f>
        <v>1</v>
      </c>
      <c r="Y1031" s="37" t="str">
        <f ca="1">MID(HEX2BIN(MID($E1021,4,1),4),2,1)</f>
        <v>1</v>
      </c>
      <c r="Z1031" s="37" t="str">
        <f ca="1">MID(HEX2BIN(MID($E1021,4,1),4),3,1)</f>
        <v>1</v>
      </c>
      <c r="AA1031" s="37" t="str">
        <f ca="1">MID(HEX2BIN(MID($E1021,4,1),4),4,1)</f>
        <v>0</v>
      </c>
      <c r="AB1031" s="34" t="str">
        <f ca="1">MID(HEX2BIN(MID($E1021,5,1),4),1,1)</f>
        <v>1</v>
      </c>
      <c r="AC1031" s="34" t="str">
        <f ca="1">MID(HEX2BIN(MID($E1021,5,1),4),2,1)</f>
        <v>1</v>
      </c>
      <c r="AD1031" s="34" t="str">
        <f ca="1">MID(HEX2BIN(MID($E1021,5,1),4),3,1)</f>
        <v>0</v>
      </c>
      <c r="AE1031" s="34" t="str">
        <f ca="1">MID(HEX2BIN(MID($E1021,5,1),4),4,1)</f>
        <v>1</v>
      </c>
      <c r="AF1031" s="35" t="str">
        <f ca="1">MID(HEX2BIN(MID($E1021,6,1),4),1,1)</f>
        <v>1</v>
      </c>
      <c r="AG1031" s="35" t="str">
        <f ca="1">MID(HEX2BIN(MID($E1021,6,1),4),2,1)</f>
        <v>0</v>
      </c>
      <c r="AH1031" s="35" t="str">
        <f ca="1">MID(HEX2BIN(MID($E1021,6,1),4),3,1)</f>
        <v>0</v>
      </c>
      <c r="AI1031" s="35" t="str">
        <f ca="1">MID(HEX2BIN(MID($E1021,6,1),4),4,1)</f>
        <v>0</v>
      </c>
      <c r="AJ1031" s="36" t="str">
        <f ca="1">MID(HEX2BIN(MID($E1021,7,1),4),1,1)</f>
        <v>0</v>
      </c>
      <c r="AK1031" s="36" t="str">
        <f ca="1">MID(HEX2BIN(MID($E1021,7,1),4),2,1)</f>
        <v>1</v>
      </c>
      <c r="AL1031" s="36" t="str">
        <f ca="1">MID(HEX2BIN(MID($E1021,7,1),4),3,1)</f>
        <v>0</v>
      </c>
      <c r="AM1031" s="36" t="str">
        <f ca="1">MID(HEX2BIN(MID($E1021,7,1),4),4,1)</f>
        <v>0</v>
      </c>
      <c r="AN1031" s="37" t="str">
        <f ca="1">MID(HEX2BIN(MID($E1021,8,1),4),1,1)</f>
        <v>0</v>
      </c>
      <c r="AO1031" s="37" t="str">
        <f ca="1">MID(HEX2BIN(MID($E1021,8,1),4),2,1)</f>
        <v>1</v>
      </c>
      <c r="AP1031" s="37" t="str">
        <f ca="1">MID(HEX2BIN(MID($E1021,8,1),4),3,1)</f>
        <v>1</v>
      </c>
      <c r="AQ1031" s="37" t="str">
        <f ca="1">MID(HEX2BIN(MID($E1021,8,1),4),4,1)</f>
        <v>1</v>
      </c>
      <c r="AR1031" s="33" t="str">
        <f t="shared" ref="AR1031:AR1034" ca="1" si="2066">_xlfn.CONCAT(L1031,M1031,N1031,O1031,P1031,Q1031,R1031,S1031)</f>
        <v>00000000</v>
      </c>
      <c r="AS1031" s="33" t="str">
        <f t="shared" ref="AS1031:AS1034" ca="1" si="2067">_xlfn.CONCAT(T1031,U1031,V1031,W1031,X1031,Y1031,Z1031,AA1031)</f>
        <v>10101110</v>
      </c>
      <c r="AT1031" s="32" t="str">
        <f t="shared" ref="AT1031:AT1034" ca="1" si="2068">_xlfn.CONCAT(AB1031,AC1031,AD1031,AE1031,AF1031,AG1031,AH1031,AI1031)</f>
        <v>11011000</v>
      </c>
      <c r="AU1031" s="32" t="str">
        <f t="shared" ref="AU1031:AU1034" ca="1" si="2069">_xlfn.CONCAT(AJ1031,AK1031,AL1031,AM1031,AN1031,AO1031,AP1031,AQ1031)</f>
        <v>01000111</v>
      </c>
      <c r="AV1031" s="32">
        <f t="shared" ref="AV1031:AV1034" ca="1" si="2070">BIN2DEC(AR1031)</f>
        <v>0</v>
      </c>
      <c r="AW1031" s="32">
        <f t="shared" ref="AW1031:AW1034" ca="1" si="2071">BIN2DEC(AS1031)</f>
        <v>174</v>
      </c>
      <c r="AX1031" s="32">
        <f t="shared" ref="AX1031:AX1034" ca="1" si="2072">BIN2DEC(AT1031)</f>
        <v>216</v>
      </c>
      <c r="AY1031" s="32">
        <f t="shared" ref="AY1031:AY1034" ca="1" si="2073">BIN2DEC(AU1031)</f>
        <v>71</v>
      </c>
      <c r="AZ1031" s="38">
        <f t="shared" ref="AZ1031:AZ1034" ca="1" si="2074">(AV1031*2^24)+(AW1031*2^16)+(AX1031*2^8)+AY1031</f>
        <v>11458631</v>
      </c>
    </row>
    <row r="1032" spans="1:52" x14ac:dyDescent="0.35">
      <c r="I1032" s="39"/>
      <c r="J1032" s="40"/>
      <c r="K1032" s="41" t="s">
        <v>88</v>
      </c>
      <c r="L1032" s="42" t="str">
        <f ca="1">MID(HEX2BIN(MID($F1021,1,1),4),1,1)</f>
        <v>1</v>
      </c>
      <c r="M1032" s="42" t="str">
        <f ca="1">MID(HEX2BIN(MID($F1021,1,1),4),2,1)</f>
        <v>1</v>
      </c>
      <c r="N1032" s="42" t="str">
        <f ca="1">MID(HEX2BIN(MID($F1021,1,1),4),3,1)</f>
        <v>1</v>
      </c>
      <c r="O1032" s="42" t="str">
        <f ca="1">MID(HEX2BIN(MID($F1021,1,1),4),4,1)</f>
        <v>1</v>
      </c>
      <c r="P1032" s="43" t="str">
        <f ca="1">MID(HEX2BIN(MID($F1021,2,1),4),1,1)</f>
        <v>0</v>
      </c>
      <c r="Q1032" s="43" t="str">
        <f ca="1">MID(HEX2BIN(MID($F1021,2,1),4),2,1)</f>
        <v>1</v>
      </c>
      <c r="R1032" s="43" t="str">
        <f ca="1">MID(HEX2BIN(MID($F1021,2,1),4),3,1)</f>
        <v>1</v>
      </c>
      <c r="S1032" s="43" t="str">
        <f ca="1">MID(HEX2BIN(MID($F1021,2,1),4),4,1)</f>
        <v>0</v>
      </c>
      <c r="T1032" s="44" t="str">
        <f ca="1">MID(HEX2BIN(MID($F1021,3,1),4),1,1)</f>
        <v>1</v>
      </c>
      <c r="U1032" s="44" t="str">
        <f ca="1">MID(HEX2BIN(MID($F1021,3,1),4),2,1)</f>
        <v>0</v>
      </c>
      <c r="V1032" s="44" t="str">
        <f ca="1">MID(HEX2BIN(MID($F1021,3,1),4),3,1)</f>
        <v>1</v>
      </c>
      <c r="W1032" s="44" t="str">
        <f ca="1">MID(HEX2BIN(MID($F1021,3,1),4),4,1)</f>
        <v>1</v>
      </c>
      <c r="X1032" s="45" t="str">
        <f ca="1">MID(HEX2BIN(MID($F1021,4,1),4),1,1)</f>
        <v>1</v>
      </c>
      <c r="Y1032" s="45" t="str">
        <f ca="1">MID(HEX2BIN(MID($F1021,4,1),4),2,1)</f>
        <v>0</v>
      </c>
      <c r="Z1032" s="45" t="str">
        <f ca="1">MID(HEX2BIN(MID($F1021,4,1),4),3,1)</f>
        <v>0</v>
      </c>
      <c r="AA1032" s="45" t="str">
        <f ca="1">MID(HEX2BIN(MID($F1021,4,1),4),4,1)</f>
        <v>1</v>
      </c>
      <c r="AB1032" s="42" t="str">
        <f ca="1">MID(HEX2BIN(MID($F1021,5,1),4),1,1)</f>
        <v>0</v>
      </c>
      <c r="AC1032" s="42" t="str">
        <f ca="1">MID(HEX2BIN(MID($F1021,5,1),4),2,1)</f>
        <v>0</v>
      </c>
      <c r="AD1032" s="42" t="str">
        <f ca="1">MID(HEX2BIN(MID($F1021,5,1),4),3,1)</f>
        <v>0</v>
      </c>
      <c r="AE1032" s="42" t="str">
        <f ca="1">MID(HEX2BIN(MID($F1021,5,1),4),4,1)</f>
        <v>0</v>
      </c>
      <c r="AF1032" s="43" t="str">
        <f ca="1">MID(HEX2BIN(MID($F1021,6,1),4),1,1)</f>
        <v>0</v>
      </c>
      <c r="AG1032" s="43" t="str">
        <f ca="1">MID(HEX2BIN(MID($F1021,6,1),4),2,1)</f>
        <v>1</v>
      </c>
      <c r="AH1032" s="43" t="str">
        <f ca="1">MID(HEX2BIN(MID($F1021,6,1),4),3,1)</f>
        <v>1</v>
      </c>
      <c r="AI1032" s="43" t="str">
        <f ca="1">MID(HEX2BIN(MID($F1021,6,1),4),4,1)</f>
        <v>1</v>
      </c>
      <c r="AJ1032" s="44" t="str">
        <f ca="1">MID(HEX2BIN(MID($F1021,7,1),4),1,1)</f>
        <v>1</v>
      </c>
      <c r="AK1032" s="44" t="str">
        <f ca="1">MID(HEX2BIN(MID($F1021,7,1),4),2,1)</f>
        <v>1</v>
      </c>
      <c r="AL1032" s="44" t="str">
        <f ca="1">MID(HEX2BIN(MID($F1021,7,1),4),3,1)</f>
        <v>1</v>
      </c>
      <c r="AM1032" s="44" t="str">
        <f ca="1">MID(HEX2BIN(MID($F1021,7,1),4),4,1)</f>
        <v>1</v>
      </c>
      <c r="AN1032" s="45" t="str">
        <f ca="1">MID(HEX2BIN(MID($F1021,8,1),4),1,1)</f>
        <v>0</v>
      </c>
      <c r="AO1032" s="45" t="str">
        <f ca="1">MID(HEX2BIN(MID($F1021,8,1),4),2,1)</f>
        <v>0</v>
      </c>
      <c r="AP1032" s="45" t="str">
        <f ca="1">MID(HEX2BIN(MID($F1021,8,1),4),3,1)</f>
        <v>0</v>
      </c>
      <c r="AQ1032" s="45" t="str">
        <f ca="1">MID(HEX2BIN(MID($F1021,8,1),4),4,1)</f>
        <v>1</v>
      </c>
      <c r="AR1032" s="41" t="str">
        <f t="shared" ca="1" si="2066"/>
        <v>11110110</v>
      </c>
      <c r="AS1032" s="41" t="str">
        <f t="shared" ca="1" si="2067"/>
        <v>10111001</v>
      </c>
      <c r="AT1032" s="40" t="str">
        <f t="shared" ca="1" si="2068"/>
        <v>00000111</v>
      </c>
      <c r="AU1032" s="40" t="str">
        <f t="shared" ca="1" si="2069"/>
        <v>11110001</v>
      </c>
      <c r="AV1032" s="40">
        <f t="shared" ca="1" si="2070"/>
        <v>246</v>
      </c>
      <c r="AW1032" s="40">
        <f t="shared" ca="1" si="2071"/>
        <v>185</v>
      </c>
      <c r="AX1032" s="40">
        <f t="shared" ca="1" si="2072"/>
        <v>7</v>
      </c>
      <c r="AY1032" s="40">
        <f t="shared" ca="1" si="2073"/>
        <v>241</v>
      </c>
      <c r="AZ1032" s="46">
        <f t="shared" ca="1" si="2074"/>
        <v>4139321329</v>
      </c>
    </row>
    <row r="1033" spans="1:52" ht="15" thickBot="1" x14ac:dyDescent="0.4">
      <c r="I1033" s="39"/>
      <c r="J1033" s="40"/>
      <c r="K1033" s="41" t="s">
        <v>93</v>
      </c>
      <c r="L1033" s="42" t="str">
        <f ca="1">MID(HEX2BIN(MID($G1021,1,1),4),1,1)</f>
        <v>1</v>
      </c>
      <c r="M1033" s="42" t="str">
        <f ca="1">MID(HEX2BIN(MID($G1021,1,1),4),2,1)</f>
        <v>1</v>
      </c>
      <c r="N1033" s="42" t="str">
        <f ca="1">MID(HEX2BIN(MID($G1021,1,1),4),3,1)</f>
        <v>0</v>
      </c>
      <c r="O1033" s="42" t="str">
        <f ca="1">MID(HEX2BIN(MID($G1021,1,1),4),4,1)</f>
        <v>0</v>
      </c>
      <c r="P1033" s="43" t="str">
        <f ca="1">MID(HEX2BIN(MID($G1021,2,1),4),1,1)</f>
        <v>0</v>
      </c>
      <c r="Q1033" s="43" t="str">
        <f ca="1">MID(HEX2BIN(MID($G1021,2,1),4),2,1)</f>
        <v>0</v>
      </c>
      <c r="R1033" s="43" t="str">
        <f ca="1">MID(HEX2BIN(MID($G1021,2,1),4),3,1)</f>
        <v>1</v>
      </c>
      <c r="S1033" s="43" t="str">
        <f ca="1">MID(HEX2BIN(MID($G1021,2,1),4),4,1)</f>
        <v>1</v>
      </c>
      <c r="T1033" s="44" t="str">
        <f ca="1">MID(HEX2BIN(MID($G1021,3,1),4),1,1)</f>
        <v>1</v>
      </c>
      <c r="U1033" s="44" t="str">
        <f ca="1">MID(HEX2BIN(MID($G1021,3,1),4),2,1)</f>
        <v>1</v>
      </c>
      <c r="V1033" s="44" t="str">
        <f ca="1">MID(HEX2BIN(MID($G1021,3,1),4),3,1)</f>
        <v>1</v>
      </c>
      <c r="W1033" s="44" t="str">
        <f ca="1">MID(HEX2BIN(MID($G1021,3,1),4),4,1)</f>
        <v>0</v>
      </c>
      <c r="X1033" s="45" t="str">
        <f ca="1">MID(HEX2BIN(MID($G1021,4,1),4),1,1)</f>
        <v>0</v>
      </c>
      <c r="Y1033" s="45" t="str">
        <f ca="1">MID(HEX2BIN(MID($G1021,4,1),4),2,1)</f>
        <v>1</v>
      </c>
      <c r="Z1033" s="45" t="str">
        <f ca="1">MID(HEX2BIN(MID($G1021,4,1),4),3,1)</f>
        <v>1</v>
      </c>
      <c r="AA1033" s="45" t="str">
        <f ca="1">MID(HEX2BIN(MID($G1021,4,1),4),4,1)</f>
        <v>1</v>
      </c>
      <c r="AB1033" s="42" t="str">
        <f ca="1">MID(HEX2BIN(MID($G1021,5,1),4),1,1)</f>
        <v>0</v>
      </c>
      <c r="AC1033" s="42" t="str">
        <f ca="1">MID(HEX2BIN(MID($G1021,5,1),4),2,1)</f>
        <v>1</v>
      </c>
      <c r="AD1033" s="42" t="str">
        <f ca="1">MID(HEX2BIN(MID($G1021,5,1),4),3,1)</f>
        <v>1</v>
      </c>
      <c r="AE1033" s="42" t="str">
        <f ca="1">MID(HEX2BIN(MID($G1021,5,1),4),4,1)</f>
        <v>1</v>
      </c>
      <c r="AF1033" s="43" t="str">
        <f ca="1">MID(HEX2BIN(MID($G1021,6,1),4),1,1)</f>
        <v>0</v>
      </c>
      <c r="AG1033" s="43" t="str">
        <f ca="1">MID(HEX2BIN(MID($G1021,6,1),4),2,1)</f>
        <v>1</v>
      </c>
      <c r="AH1033" s="43" t="str">
        <f ca="1">MID(HEX2BIN(MID($G1021,6,1),4),3,1)</f>
        <v>1</v>
      </c>
      <c r="AI1033" s="43" t="str">
        <f ca="1">MID(HEX2BIN(MID($G1021,6,1),4),4,1)</f>
        <v>0</v>
      </c>
      <c r="AJ1033" s="44" t="str">
        <f ca="1">MID(HEX2BIN(MID($G1021,7,1),4),1,1)</f>
        <v>0</v>
      </c>
      <c r="AK1033" s="44" t="str">
        <f ca="1">MID(HEX2BIN(MID($G1021,7,1),4),2,1)</f>
        <v>1</v>
      </c>
      <c r="AL1033" s="44" t="str">
        <f ca="1">MID(HEX2BIN(MID($G1021,7,1),4),3,1)</f>
        <v>0</v>
      </c>
      <c r="AM1033" s="44" t="str">
        <f ca="1">MID(HEX2BIN(MID($G1021,7,1),4),4,1)</f>
        <v>0</v>
      </c>
      <c r="AN1033" s="45" t="str">
        <f ca="1">MID(HEX2BIN(MID($G1021,8,1),4),1,1)</f>
        <v>0</v>
      </c>
      <c r="AO1033" s="45" t="str">
        <f ca="1">MID(HEX2BIN(MID($G1021,8,1),4),2,1)</f>
        <v>0</v>
      </c>
      <c r="AP1033" s="45" t="str">
        <f ca="1">MID(HEX2BIN(MID($G1021,8,1),4),3,1)</f>
        <v>1</v>
      </c>
      <c r="AQ1033" s="45" t="str">
        <f ca="1">MID(HEX2BIN(MID($G1021,8,1),4),4,1)</f>
        <v>0</v>
      </c>
      <c r="AR1033" s="41" t="str">
        <f t="shared" ca="1" si="2066"/>
        <v>11000011</v>
      </c>
      <c r="AS1033" s="41" t="str">
        <f t="shared" ca="1" si="2067"/>
        <v>11100111</v>
      </c>
      <c r="AT1033" s="40" t="str">
        <f t="shared" ca="1" si="2068"/>
        <v>01110110</v>
      </c>
      <c r="AU1033" s="40" t="str">
        <f t="shared" ca="1" si="2069"/>
        <v>01000010</v>
      </c>
      <c r="AV1033" s="40">
        <f t="shared" ca="1" si="2070"/>
        <v>195</v>
      </c>
      <c r="AW1033" s="40">
        <f t="shared" ca="1" si="2071"/>
        <v>231</v>
      </c>
      <c r="AX1033" s="40">
        <f t="shared" ca="1" si="2072"/>
        <v>118</v>
      </c>
      <c r="AY1033" s="40">
        <f t="shared" ca="1" si="2073"/>
        <v>66</v>
      </c>
      <c r="AZ1033" s="46">
        <f t="shared" ca="1" si="2074"/>
        <v>3286726210</v>
      </c>
    </row>
    <row r="1034" spans="1:52" ht="15" thickBot="1" x14ac:dyDescent="0.4">
      <c r="I1034" s="54">
        <f ca="1">_xlfn.BITXOR(_xlfn.BITAND(AZ1031,AZ1032),_xlfn.BITAND(AZ1033,AZ1034))</f>
        <v>3286836801</v>
      </c>
      <c r="J1034" s="48"/>
      <c r="K1034" s="49" t="s">
        <v>219</v>
      </c>
      <c r="L1034" s="57">
        <f ca="1">IF(L1031="1",0,1)</f>
        <v>1</v>
      </c>
      <c r="M1034" s="57">
        <f ca="1">IF(M1031="1",0,1)</f>
        <v>1</v>
      </c>
      <c r="N1034" s="57">
        <f t="shared" ref="N1034:AQ1034" ca="1" si="2075">IF(N1031="1",0,1)</f>
        <v>1</v>
      </c>
      <c r="O1034" s="57">
        <f t="shared" ca="1" si="2075"/>
        <v>1</v>
      </c>
      <c r="P1034" s="58">
        <f t="shared" ca="1" si="2075"/>
        <v>1</v>
      </c>
      <c r="Q1034" s="58">
        <f t="shared" ca="1" si="2075"/>
        <v>1</v>
      </c>
      <c r="R1034" s="58">
        <f t="shared" ca="1" si="2075"/>
        <v>1</v>
      </c>
      <c r="S1034" s="58">
        <f t="shared" ca="1" si="2075"/>
        <v>1</v>
      </c>
      <c r="T1034" s="59">
        <f t="shared" ca="1" si="2075"/>
        <v>0</v>
      </c>
      <c r="U1034" s="59">
        <f t="shared" ca="1" si="2075"/>
        <v>1</v>
      </c>
      <c r="V1034" s="59">
        <f t="shared" ca="1" si="2075"/>
        <v>0</v>
      </c>
      <c r="W1034" s="59">
        <f t="shared" ca="1" si="2075"/>
        <v>1</v>
      </c>
      <c r="X1034" s="60">
        <f t="shared" ca="1" si="2075"/>
        <v>0</v>
      </c>
      <c r="Y1034" s="60">
        <f t="shared" ca="1" si="2075"/>
        <v>0</v>
      </c>
      <c r="Z1034" s="60">
        <f t="shared" ca="1" si="2075"/>
        <v>0</v>
      </c>
      <c r="AA1034" s="60">
        <f t="shared" ca="1" si="2075"/>
        <v>1</v>
      </c>
      <c r="AB1034" s="57">
        <f t="shared" ca="1" si="2075"/>
        <v>0</v>
      </c>
      <c r="AC1034" s="57">
        <f t="shared" ca="1" si="2075"/>
        <v>0</v>
      </c>
      <c r="AD1034" s="57">
        <f t="shared" ca="1" si="2075"/>
        <v>1</v>
      </c>
      <c r="AE1034" s="57">
        <f t="shared" ca="1" si="2075"/>
        <v>0</v>
      </c>
      <c r="AF1034" s="58">
        <f t="shared" ca="1" si="2075"/>
        <v>0</v>
      </c>
      <c r="AG1034" s="58">
        <f t="shared" ca="1" si="2075"/>
        <v>1</v>
      </c>
      <c r="AH1034" s="58">
        <f t="shared" ca="1" si="2075"/>
        <v>1</v>
      </c>
      <c r="AI1034" s="58">
        <f t="shared" ca="1" si="2075"/>
        <v>1</v>
      </c>
      <c r="AJ1034" s="59">
        <f t="shared" ca="1" si="2075"/>
        <v>1</v>
      </c>
      <c r="AK1034" s="59">
        <f t="shared" ca="1" si="2075"/>
        <v>0</v>
      </c>
      <c r="AL1034" s="59">
        <f t="shared" ca="1" si="2075"/>
        <v>1</v>
      </c>
      <c r="AM1034" s="59">
        <f t="shared" ca="1" si="2075"/>
        <v>1</v>
      </c>
      <c r="AN1034" s="60">
        <f t="shared" ca="1" si="2075"/>
        <v>1</v>
      </c>
      <c r="AO1034" s="60">
        <f t="shared" ca="1" si="2075"/>
        <v>0</v>
      </c>
      <c r="AP1034" s="60">
        <f t="shared" ca="1" si="2075"/>
        <v>0</v>
      </c>
      <c r="AQ1034" s="60">
        <f t="shared" ca="1" si="2075"/>
        <v>0</v>
      </c>
      <c r="AR1034" s="49" t="str">
        <f t="shared" ca="1" si="2066"/>
        <v>11111111</v>
      </c>
      <c r="AS1034" s="49" t="str">
        <f t="shared" ca="1" si="2067"/>
        <v>01010001</v>
      </c>
      <c r="AT1034" s="48" t="str">
        <f t="shared" ca="1" si="2068"/>
        <v>00100111</v>
      </c>
      <c r="AU1034" s="48" t="str">
        <f t="shared" ca="1" si="2069"/>
        <v>10111000</v>
      </c>
      <c r="AV1034" s="48">
        <f t="shared" ca="1" si="2070"/>
        <v>255</v>
      </c>
      <c r="AW1034" s="48">
        <f t="shared" ca="1" si="2071"/>
        <v>81</v>
      </c>
      <c r="AX1034" s="48">
        <f t="shared" ca="1" si="2072"/>
        <v>39</v>
      </c>
      <c r="AY1034" s="48">
        <f t="shared" ca="1" si="2073"/>
        <v>184</v>
      </c>
      <c r="AZ1034" s="50">
        <f t="shared" ca="1" si="2074"/>
        <v>4283508664</v>
      </c>
    </row>
    <row r="1035" spans="1:52" ht="15" thickBot="1" x14ac:dyDescent="0.4"/>
    <row r="1036" spans="1:52" x14ac:dyDescent="0.35">
      <c r="I1036" s="31"/>
      <c r="J1036" s="32" t="s">
        <v>218</v>
      </c>
      <c r="K1036" s="33" t="s">
        <v>0</v>
      </c>
      <c r="L1036" s="34" t="str">
        <f ca="1">MID(HEX2BIN(MID($A1021,1,1),4),1,1)</f>
        <v>0</v>
      </c>
      <c r="M1036" s="34" t="str">
        <f ca="1">MID(HEX2BIN(MID($A1021,1,1),4),2,1)</f>
        <v>1</v>
      </c>
      <c r="N1036" s="34" t="str">
        <f ca="1">MID(HEX2BIN(MID($A1021,1,1),4),3,1)</f>
        <v>1</v>
      </c>
      <c r="O1036" s="34" t="str">
        <f ca="1">MID(HEX2BIN(MID($A1021,1,1),4),4,1)</f>
        <v>0</v>
      </c>
      <c r="P1036" s="35" t="str">
        <f ca="1">MID(HEX2BIN(MID($A1021,2,1),4),1,1)</f>
        <v>0</v>
      </c>
      <c r="Q1036" s="35" t="str">
        <f ca="1">MID(HEX2BIN(MID($A1021,2,1),4),2,1)</f>
        <v>0</v>
      </c>
      <c r="R1036" s="35" t="str">
        <f ca="1">MID(HEX2BIN(MID($A1021,2,1),4),3,1)</f>
        <v>0</v>
      </c>
      <c r="S1036" s="35" t="str">
        <f ca="1">MID(HEX2BIN(MID($A1021,2,1),4),4,1)</f>
        <v>0</v>
      </c>
      <c r="T1036" s="36" t="str">
        <f ca="1">MID(HEX2BIN(MID($A1021,3,1),4),1,1)</f>
        <v>1</v>
      </c>
      <c r="U1036" s="36" t="str">
        <f ca="1">MID(HEX2BIN(MID($A1021,3,1),4),2,1)</f>
        <v>1</v>
      </c>
      <c r="V1036" s="36" t="str">
        <f ca="1">MID(HEX2BIN(MID($A1021,3,1),4),3,1)</f>
        <v>0</v>
      </c>
      <c r="W1036" s="36" t="str">
        <f ca="1">MID(HEX2BIN(MID($A1021,3,1),4),4,1)</f>
        <v>0</v>
      </c>
      <c r="X1036" s="37" t="str">
        <f ca="1">MID(HEX2BIN(MID($A1021,4,1),4),1,1)</f>
        <v>0</v>
      </c>
      <c r="Y1036" s="37" t="str">
        <f ca="1">MID(HEX2BIN(MID($A1021,4,1),4),2,1)</f>
        <v>1</v>
      </c>
      <c r="Z1036" s="37" t="str">
        <f ca="1">MID(HEX2BIN(MID($A1021,4,1),4),3,1)</f>
        <v>0</v>
      </c>
      <c r="AA1036" s="37" t="str">
        <f ca="1">MID(HEX2BIN(MID($A1021,4,1),4),4,1)</f>
        <v>0</v>
      </c>
      <c r="AB1036" s="34" t="str">
        <f ca="1">MID(HEX2BIN(MID($A1021,5,1),4),1,1)</f>
        <v>1</v>
      </c>
      <c r="AC1036" s="34" t="str">
        <f ca="1">MID(HEX2BIN(MID($A1021,5,1),4),2,1)</f>
        <v>0</v>
      </c>
      <c r="AD1036" s="34" t="str">
        <f ca="1">MID(HEX2BIN(MID($A1021,5,1),4),3,1)</f>
        <v>0</v>
      </c>
      <c r="AE1036" s="34" t="str">
        <f ca="1">MID(HEX2BIN(MID($A1021,5,1),4),4,1)</f>
        <v>1</v>
      </c>
      <c r="AF1036" s="35" t="str">
        <f ca="1">MID(HEX2BIN(MID($A1021,6,1),4),1,1)</f>
        <v>0</v>
      </c>
      <c r="AG1036" s="35" t="str">
        <f ca="1">MID(HEX2BIN(MID($A1021,6,1),4),2,1)</f>
        <v>0</v>
      </c>
      <c r="AH1036" s="35" t="str">
        <f ca="1">MID(HEX2BIN(MID($A1021,6,1),4),3,1)</f>
        <v>1</v>
      </c>
      <c r="AI1036" s="35" t="str">
        <f ca="1">MID(HEX2BIN(MID($A1021,6,1),4),4,1)</f>
        <v>0</v>
      </c>
      <c r="AJ1036" s="36" t="str">
        <f ca="1">MID(HEX2BIN(MID($A1021,7,1),4),1,1)</f>
        <v>0</v>
      </c>
      <c r="AK1036" s="36" t="str">
        <f ca="1">MID(HEX2BIN(MID($A1021,7,1),4),2,1)</f>
        <v>1</v>
      </c>
      <c r="AL1036" s="36" t="str">
        <f ca="1">MID(HEX2BIN(MID($A1021,7,1),4),3,1)</f>
        <v>0</v>
      </c>
      <c r="AM1036" s="36" t="str">
        <f ca="1">MID(HEX2BIN(MID($A1021,7,1),4),4,1)</f>
        <v>1</v>
      </c>
      <c r="AN1036" s="37" t="str">
        <f ca="1">MID(HEX2BIN(MID($A1021,8,1),4),1,1)</f>
        <v>1</v>
      </c>
      <c r="AO1036" s="37" t="str">
        <f ca="1">MID(HEX2BIN(MID($A1021,8,1),4),2,1)</f>
        <v>1</v>
      </c>
      <c r="AP1036" s="37" t="str">
        <f ca="1">MID(HEX2BIN(MID($A1021,8,1),4),3,1)</f>
        <v>0</v>
      </c>
      <c r="AQ1036" s="37" t="str">
        <f ca="1">MID(HEX2BIN(MID($A1021,8,1),4),4,1)</f>
        <v>0</v>
      </c>
      <c r="AR1036" s="33" t="str">
        <f t="shared" ref="AR1036:AR1038" ca="1" si="2076">_xlfn.CONCAT(L1036,M1036,N1036,O1036,P1036,Q1036,R1036,S1036)</f>
        <v>01100000</v>
      </c>
      <c r="AS1036" s="33" t="str">
        <f t="shared" ref="AS1036:AS1038" ca="1" si="2077">_xlfn.CONCAT(T1036,U1036,V1036,W1036,X1036,Y1036,Z1036,AA1036)</f>
        <v>11000100</v>
      </c>
      <c r="AT1036" s="32" t="str">
        <f t="shared" ref="AT1036:AT1038" ca="1" si="2078">_xlfn.CONCAT(AB1036,AC1036,AD1036,AE1036,AF1036,AG1036,AH1036,AI1036)</f>
        <v>10010010</v>
      </c>
      <c r="AU1036" s="32" t="str">
        <f t="shared" ref="AU1036:AU1038" ca="1" si="2079">_xlfn.CONCAT(AJ1036,AK1036,AL1036,AM1036,AN1036,AO1036,AP1036,AQ1036)</f>
        <v>01011100</v>
      </c>
      <c r="AV1036" s="32">
        <f t="shared" ref="AV1036:AV1038" ca="1" si="2080">BIN2DEC(AR1036)</f>
        <v>96</v>
      </c>
      <c r="AW1036" s="32">
        <f t="shared" ref="AW1036:AW1038" ca="1" si="2081">BIN2DEC(AS1036)</f>
        <v>196</v>
      </c>
      <c r="AX1036" s="32">
        <f t="shared" ref="AX1036:AX1038" ca="1" si="2082">BIN2DEC(AT1036)</f>
        <v>146</v>
      </c>
      <c r="AY1036" s="32">
        <f t="shared" ref="AY1036:AY1038" ca="1" si="2083">BIN2DEC(AU1036)</f>
        <v>92</v>
      </c>
      <c r="AZ1036" s="38">
        <f t="shared" ref="AZ1036:AZ1038" ca="1" si="2084">(AV1036*2^24)+(AW1036*2^16)+(AX1036*2^8)+AY1036</f>
        <v>1623495260</v>
      </c>
    </row>
    <row r="1037" spans="1:52" ht="15" thickBot="1" x14ac:dyDescent="0.4">
      <c r="I1037" s="39"/>
      <c r="J1037" s="40"/>
      <c r="K1037" s="41" t="s">
        <v>4</v>
      </c>
      <c r="L1037" s="42" t="str">
        <f ca="1">MID(HEX2BIN(MID($B1021,1,1),4),1,1)</f>
        <v>0</v>
      </c>
      <c r="M1037" s="42" t="str">
        <f ca="1">MID(HEX2BIN(MID($B1021,1,1),4),2,1)</f>
        <v>0</v>
      </c>
      <c r="N1037" s="42" t="str">
        <f ca="1">MID(HEX2BIN(MID($B1021,1,1),4),3,1)</f>
        <v>1</v>
      </c>
      <c r="O1037" s="42" t="str">
        <f ca="1">MID(HEX2BIN(MID($B1021,1,1),4),4,1)</f>
        <v>0</v>
      </c>
      <c r="P1037" s="43" t="str">
        <f ca="1">MID(HEX2BIN(MID($B1021,2,1),4),1,1)</f>
        <v>0</v>
      </c>
      <c r="Q1037" s="43" t="str">
        <f ca="1">MID(HEX2BIN(MID($B1021,2,1),4),2,1)</f>
        <v>1</v>
      </c>
      <c r="R1037" s="43" t="str">
        <f ca="1">MID(HEX2BIN(MID($B1021,2,1),4),3,1)</f>
        <v>0</v>
      </c>
      <c r="S1037" s="43" t="str">
        <f ca="1">MID(HEX2BIN(MID($B1021,2,1),4),4,1)</f>
        <v>0</v>
      </c>
      <c r="T1037" s="44" t="str">
        <f ca="1">MID(HEX2BIN(MID($B1021,3,1),4),1,1)</f>
        <v>0</v>
      </c>
      <c r="U1037" s="44" t="str">
        <f ca="1">MID(HEX2BIN(MID($B1021,3,1),4),2,1)</f>
        <v>0</v>
      </c>
      <c r="V1037" s="44" t="str">
        <f ca="1">MID(HEX2BIN(MID($B1021,3,1),4),3,1)</f>
        <v>0</v>
      </c>
      <c r="W1037" s="44" t="str">
        <f ca="1">MID(HEX2BIN(MID($B1021,3,1),4),4,1)</f>
        <v>1</v>
      </c>
      <c r="X1037" s="45" t="str">
        <f ca="1">MID(HEX2BIN(MID($B1021,4,1),4),1,1)</f>
        <v>0</v>
      </c>
      <c r="Y1037" s="45" t="str">
        <f ca="1">MID(HEX2BIN(MID($B1021,4,1),4),2,1)</f>
        <v>1</v>
      </c>
      <c r="Z1037" s="45" t="str">
        <f ca="1">MID(HEX2BIN(MID($B1021,4,1),4),3,1)</f>
        <v>1</v>
      </c>
      <c r="AA1037" s="45" t="str">
        <f ca="1">MID(HEX2BIN(MID($B1021,4,1),4),4,1)</f>
        <v>1</v>
      </c>
      <c r="AB1037" s="42" t="str">
        <f ca="1">MID(HEX2BIN(MID($B1021,5,1),4),1,1)</f>
        <v>0</v>
      </c>
      <c r="AC1037" s="42" t="str">
        <f ca="1">MID(HEX2BIN(MID($B1021,5,1),4),2,1)</f>
        <v>0</v>
      </c>
      <c r="AD1037" s="42" t="str">
        <f ca="1">MID(HEX2BIN(MID($B1021,5,1),4),3,1)</f>
        <v>1</v>
      </c>
      <c r="AE1037" s="42" t="str">
        <f ca="1">MID(HEX2BIN(MID($B1021,5,1),4),4,1)</f>
        <v>0</v>
      </c>
      <c r="AF1037" s="43" t="str">
        <f ca="1">MID(HEX2BIN(MID($B1021,6,1),4),1,1)</f>
        <v>1</v>
      </c>
      <c r="AG1037" s="43" t="str">
        <f ca="1">MID(HEX2BIN(MID($B1021,6,1),4),2,1)</f>
        <v>1</v>
      </c>
      <c r="AH1037" s="43" t="str">
        <f ca="1">MID(HEX2BIN(MID($B1021,6,1),4),3,1)</f>
        <v>0</v>
      </c>
      <c r="AI1037" s="43" t="str">
        <f ca="1">MID(HEX2BIN(MID($B1021,6,1),4),4,1)</f>
        <v>0</v>
      </c>
      <c r="AJ1037" s="44" t="str">
        <f ca="1">MID(HEX2BIN(MID($B1021,7,1),4),1,1)</f>
        <v>0</v>
      </c>
      <c r="AK1037" s="44" t="str">
        <f ca="1">MID(HEX2BIN(MID($B1021,7,1),4),2,1)</f>
        <v>0</v>
      </c>
      <c r="AL1037" s="44" t="str">
        <f ca="1">MID(HEX2BIN(MID($B1021,7,1),4),3,1)</f>
        <v>1</v>
      </c>
      <c r="AM1037" s="44" t="str">
        <f ca="1">MID(HEX2BIN(MID($B1021,7,1),4),4,1)</f>
        <v>0</v>
      </c>
      <c r="AN1037" s="45" t="str">
        <f ca="1">MID(HEX2BIN(MID($B1021,8,1),4),1,1)</f>
        <v>1</v>
      </c>
      <c r="AO1037" s="45" t="str">
        <f ca="1">MID(HEX2BIN(MID($B1021,8,1),4),2,1)</f>
        <v>1</v>
      </c>
      <c r="AP1037" s="45" t="str">
        <f ca="1">MID(HEX2BIN(MID($B1021,8,1),4),3,1)</f>
        <v>0</v>
      </c>
      <c r="AQ1037" s="45" t="str">
        <f ca="1">MID(HEX2BIN(MID($B1021,8,1),4),4,1)</f>
        <v>1</v>
      </c>
      <c r="AR1037" s="41" t="str">
        <f t="shared" ca="1" si="2076"/>
        <v>00100100</v>
      </c>
      <c r="AS1037" s="41" t="str">
        <f t="shared" ca="1" si="2077"/>
        <v>00010111</v>
      </c>
      <c r="AT1037" s="40" t="str">
        <f t="shared" ca="1" si="2078"/>
        <v>00101100</v>
      </c>
      <c r="AU1037" s="40" t="str">
        <f t="shared" ca="1" si="2079"/>
        <v>00101101</v>
      </c>
      <c r="AV1037" s="40">
        <f t="shared" ca="1" si="2080"/>
        <v>36</v>
      </c>
      <c r="AW1037" s="40">
        <f t="shared" ca="1" si="2081"/>
        <v>23</v>
      </c>
      <c r="AX1037" s="40">
        <f t="shared" ca="1" si="2082"/>
        <v>44</v>
      </c>
      <c r="AY1037" s="40">
        <f t="shared" ca="1" si="2083"/>
        <v>45</v>
      </c>
      <c r="AZ1037" s="46">
        <f t="shared" ca="1" si="2084"/>
        <v>605498413</v>
      </c>
    </row>
    <row r="1038" spans="1:52" ht="15" thickBot="1" x14ac:dyDescent="0.4">
      <c r="A1038" t="str">
        <f ca="1">DEC2HEX(MOD(G1024+G1028,2^32),8)</f>
        <v>1D6EAB02</v>
      </c>
      <c r="B1038" t="str">
        <f ca="1">A1021</f>
        <v>60C4925C</v>
      </c>
      <c r="C1038" t="str">
        <f ca="1">B1021</f>
        <v>24172C2D</v>
      </c>
      <c r="D1038" t="str">
        <f ca="1">C1021</f>
        <v>E6D1EB86</v>
      </c>
      <c r="E1038" t="str">
        <f ca="1">DEC2HEX(MOD(HEX2DEC(D1021)+G1024,2^32),8)</f>
        <v>816AF949</v>
      </c>
      <c r="F1038" s="29" t="str">
        <f ca="1">E1021</f>
        <v>00AED847</v>
      </c>
      <c r="G1038" s="29" t="str">
        <f ca="1">F1021</f>
        <v>F6B907F1</v>
      </c>
      <c r="H1038" t="str">
        <f ca="1">G1021</f>
        <v>C3E77642</v>
      </c>
      <c r="I1038" s="54">
        <f ca="1">_xlfn.BITXOR(_xlfn.BITXOR(_xlfn.BITAND(AZ1036,AZ1037),_xlfn.BITAND(AZ1036,AZ1038)), _xlfn.BITAND(AZ1037,AZ1038))</f>
        <v>1691724300</v>
      </c>
      <c r="J1038" s="48"/>
      <c r="K1038" s="49" t="s">
        <v>5</v>
      </c>
      <c r="L1038" s="57" t="str">
        <f ca="1">MID(HEX2BIN(MID($C1021,1,1),4),1,1)</f>
        <v>1</v>
      </c>
      <c r="M1038" s="57" t="str">
        <f ca="1">MID(HEX2BIN(MID($C1021,1,1),4),2,1)</f>
        <v>1</v>
      </c>
      <c r="N1038" s="57" t="str">
        <f ca="1">MID(HEX2BIN(MID($C1021,1,1),4),3,1)</f>
        <v>1</v>
      </c>
      <c r="O1038" s="57" t="str">
        <f ca="1">MID(HEX2BIN(MID($C1021,1,1),4),4,1)</f>
        <v>0</v>
      </c>
      <c r="P1038" s="58" t="str">
        <f ca="1">MID(HEX2BIN(MID($C1021,2,1),4),1,1)</f>
        <v>0</v>
      </c>
      <c r="Q1038" s="58" t="str">
        <f ca="1">MID(HEX2BIN(MID($C1021,2,1),4),2,1)</f>
        <v>1</v>
      </c>
      <c r="R1038" s="58" t="str">
        <f ca="1">MID(HEX2BIN(MID($C1021,2,1),4),3,1)</f>
        <v>1</v>
      </c>
      <c r="S1038" s="58" t="str">
        <f ca="1">MID(HEX2BIN(MID($C1021,2,1),4),4,1)</f>
        <v>0</v>
      </c>
      <c r="T1038" s="59" t="str">
        <f ca="1">MID(HEX2BIN(MID($C1021,3,1),4),1,1)</f>
        <v>1</v>
      </c>
      <c r="U1038" s="59" t="str">
        <f ca="1">MID(HEX2BIN(MID($C1021,3,1),4),2,1)</f>
        <v>1</v>
      </c>
      <c r="V1038" s="59" t="str">
        <f ca="1">MID(HEX2BIN(MID($C1021,3,1),4),3,1)</f>
        <v>0</v>
      </c>
      <c r="W1038" s="59" t="str">
        <f ca="1">MID(HEX2BIN(MID($C1021,3,1),4),4,1)</f>
        <v>1</v>
      </c>
      <c r="X1038" s="60" t="str">
        <f ca="1">MID(HEX2BIN(MID($C1021,4,1),4),1,1)</f>
        <v>0</v>
      </c>
      <c r="Y1038" s="60" t="str">
        <f ca="1">MID(HEX2BIN(MID($C1021,4,1),4),2,1)</f>
        <v>0</v>
      </c>
      <c r="Z1038" s="60" t="str">
        <f ca="1">MID(HEX2BIN(MID($C1021,4,1),4),3,1)</f>
        <v>0</v>
      </c>
      <c r="AA1038" s="60" t="str">
        <f ca="1">MID(HEX2BIN(MID($C1021,4,1),4),4,1)</f>
        <v>1</v>
      </c>
      <c r="AB1038" s="57" t="str">
        <f ca="1">MID(HEX2BIN(MID($C1021,5,1),4),1,1)</f>
        <v>1</v>
      </c>
      <c r="AC1038" s="57" t="str">
        <f ca="1">MID(HEX2BIN(MID($C1021,5,1),4),2,1)</f>
        <v>1</v>
      </c>
      <c r="AD1038" s="57" t="str">
        <f ca="1">MID(HEX2BIN(MID($C1021,5,1),4),3,1)</f>
        <v>1</v>
      </c>
      <c r="AE1038" s="57" t="str">
        <f ca="1">MID(HEX2BIN(MID($C1021,5,1),4),4,1)</f>
        <v>0</v>
      </c>
      <c r="AF1038" s="58" t="str">
        <f ca="1">MID(HEX2BIN(MID($C1021,6,1),4),1,1)</f>
        <v>1</v>
      </c>
      <c r="AG1038" s="58" t="str">
        <f ca="1">MID(HEX2BIN(MID($C1021,6,1),4),2,1)</f>
        <v>0</v>
      </c>
      <c r="AH1038" s="58" t="str">
        <f ca="1">MID(HEX2BIN(MID($C1021,6,1),4),3,1)</f>
        <v>1</v>
      </c>
      <c r="AI1038" s="58" t="str">
        <f ca="1">MID(HEX2BIN(MID($C1021,6,1),4),4,1)</f>
        <v>1</v>
      </c>
      <c r="AJ1038" s="59" t="str">
        <f ca="1">MID(HEX2BIN(MID($C1021,7,1),4),1,1)</f>
        <v>1</v>
      </c>
      <c r="AK1038" s="59" t="str">
        <f ca="1">MID(HEX2BIN(MID($C1021,7,1),4),2,1)</f>
        <v>0</v>
      </c>
      <c r="AL1038" s="59" t="str">
        <f ca="1">MID(HEX2BIN(MID($C1021,7,1),4),3,1)</f>
        <v>0</v>
      </c>
      <c r="AM1038" s="59" t="str">
        <f ca="1">MID(HEX2BIN(MID($C1021,7,1),4),4,1)</f>
        <v>0</v>
      </c>
      <c r="AN1038" s="60" t="str">
        <f ca="1">MID(HEX2BIN(MID($C1021,8,1),4),1,1)</f>
        <v>0</v>
      </c>
      <c r="AO1038" s="60" t="str">
        <f ca="1">MID(HEX2BIN(MID($C1021,8,1),4),2,1)</f>
        <v>1</v>
      </c>
      <c r="AP1038" s="60" t="str">
        <f ca="1">MID(HEX2BIN(MID($C1021,8,1),4),3,1)</f>
        <v>1</v>
      </c>
      <c r="AQ1038" s="60" t="str">
        <f ca="1">MID(HEX2BIN(MID($C1021,8,1),4),4,1)</f>
        <v>0</v>
      </c>
      <c r="AR1038" s="49" t="str">
        <f t="shared" ca="1" si="2076"/>
        <v>11100110</v>
      </c>
      <c r="AS1038" s="49" t="str">
        <f t="shared" ca="1" si="2077"/>
        <v>11010001</v>
      </c>
      <c r="AT1038" s="48" t="str">
        <f t="shared" ca="1" si="2078"/>
        <v>11101011</v>
      </c>
      <c r="AU1038" s="48" t="str">
        <f t="shared" ca="1" si="2079"/>
        <v>10000110</v>
      </c>
      <c r="AV1038" s="48">
        <f t="shared" ca="1" si="2080"/>
        <v>230</v>
      </c>
      <c r="AW1038" s="48">
        <f t="shared" ca="1" si="2081"/>
        <v>209</v>
      </c>
      <c r="AX1038" s="48">
        <f t="shared" ca="1" si="2082"/>
        <v>235</v>
      </c>
      <c r="AY1038" s="48">
        <f t="shared" ca="1" si="2083"/>
        <v>134</v>
      </c>
      <c r="AZ1038" s="50">
        <f t="shared" ca="1" si="2084"/>
        <v>3872516998</v>
      </c>
    </row>
    <row r="1039" spans="1:52" ht="15" thickBot="1" x14ac:dyDescent="0.4"/>
    <row r="1040" spans="1:52" x14ac:dyDescent="0.35">
      <c r="A1040" t="str">
        <f t="shared" ref="A1040:H1040" ca="1" si="2085">A1038</f>
        <v>1D6EAB02</v>
      </c>
      <c r="B1040" t="str">
        <f t="shared" ca="1" si="2085"/>
        <v>60C4925C</v>
      </c>
      <c r="C1040" t="str">
        <f t="shared" ca="1" si="2085"/>
        <v>24172C2D</v>
      </c>
      <c r="D1040" t="str">
        <f t="shared" ca="1" si="2085"/>
        <v>E6D1EB86</v>
      </c>
      <c r="E1040" s="29" t="str">
        <f t="shared" ca="1" si="2085"/>
        <v>816AF949</v>
      </c>
      <c r="F1040" s="29" t="str">
        <f t="shared" ca="1" si="2085"/>
        <v>00AED847</v>
      </c>
      <c r="G1040" t="str">
        <f t="shared" ca="1" si="2085"/>
        <v>F6B907F1</v>
      </c>
      <c r="H1040" t="str">
        <f t="shared" ca="1" si="2085"/>
        <v>C3E77642</v>
      </c>
      <c r="I1040" s="31"/>
      <c r="J1040" s="51" t="s">
        <v>214</v>
      </c>
      <c r="K1040" s="52"/>
      <c r="L1040" s="34" t="str">
        <f ca="1">MID(HEX2BIN(MID($A1040,1,1),4),1,1)</f>
        <v>0</v>
      </c>
      <c r="M1040" s="34" t="str">
        <f ca="1">MID(HEX2BIN(MID($A1040,1,1),4),2,1)</f>
        <v>0</v>
      </c>
      <c r="N1040" s="34" t="str">
        <f ca="1">MID(HEX2BIN(MID($A1040,1,1),4),3,1)</f>
        <v>0</v>
      </c>
      <c r="O1040" s="34" t="str">
        <f ca="1">MID(HEX2BIN(MID($A1040,1,1),4),4,1)</f>
        <v>1</v>
      </c>
      <c r="P1040" s="35" t="str">
        <f ca="1">MID(HEX2BIN(MID($A1040,2,1),4),1,1)</f>
        <v>1</v>
      </c>
      <c r="Q1040" s="35" t="str">
        <f ca="1">MID(HEX2BIN(MID($A1040,2,1),4),2,1)</f>
        <v>1</v>
      </c>
      <c r="R1040" s="35" t="str">
        <f ca="1">MID(HEX2BIN(MID($A1040,2,1),4),3,1)</f>
        <v>0</v>
      </c>
      <c r="S1040" s="35" t="str">
        <f ca="1">MID(HEX2BIN(MID($A1040,2,1),4),4,1)</f>
        <v>1</v>
      </c>
      <c r="T1040" s="36" t="str">
        <f ca="1">MID(HEX2BIN(MID($A1040,3,1),4),1,1)</f>
        <v>0</v>
      </c>
      <c r="U1040" s="36" t="str">
        <f ca="1">MID(HEX2BIN(MID($A1040,3,1),4),2,1)</f>
        <v>1</v>
      </c>
      <c r="V1040" s="36" t="str">
        <f ca="1">MID(HEX2BIN(MID($A1040,3,1),4),3,1)</f>
        <v>1</v>
      </c>
      <c r="W1040" s="36" t="str">
        <f ca="1">MID(HEX2BIN(MID($A1040,3,1),4),4,1)</f>
        <v>0</v>
      </c>
      <c r="X1040" s="37" t="str">
        <f ca="1">MID(HEX2BIN(MID($A1040,4,1),4),1,1)</f>
        <v>1</v>
      </c>
      <c r="Y1040" s="37" t="str">
        <f ca="1">MID(HEX2BIN(MID($A1040,4,1),4),2,1)</f>
        <v>1</v>
      </c>
      <c r="Z1040" s="37" t="str">
        <f ca="1">MID(HEX2BIN(MID($A1040,4,1),4),3,1)</f>
        <v>1</v>
      </c>
      <c r="AA1040" s="37" t="str">
        <f ca="1">MID(HEX2BIN(MID($A1040,4,1),4),4,1)</f>
        <v>0</v>
      </c>
      <c r="AB1040" s="34" t="str">
        <f ca="1">MID(HEX2BIN(MID($A1040,5,1),4),1,1)</f>
        <v>1</v>
      </c>
      <c r="AC1040" s="34" t="str">
        <f ca="1">MID(HEX2BIN(MID($A1040,5,1),4),2,1)</f>
        <v>0</v>
      </c>
      <c r="AD1040" s="34" t="str">
        <f ca="1">MID(HEX2BIN(MID($A1040,5,1),4),3,1)</f>
        <v>1</v>
      </c>
      <c r="AE1040" s="34" t="str">
        <f ca="1">MID(HEX2BIN(MID($A1040,5,1),4),4,1)</f>
        <v>0</v>
      </c>
      <c r="AF1040" s="35" t="str">
        <f ca="1">MID(HEX2BIN(MID($A1040,6,1),4),1,1)</f>
        <v>1</v>
      </c>
      <c r="AG1040" s="35" t="str">
        <f ca="1">MID(HEX2BIN(MID($A1040,6,1),4),2,1)</f>
        <v>0</v>
      </c>
      <c r="AH1040" s="35" t="str">
        <f ca="1">MID(HEX2BIN(MID($A1040,6,1),4),3,1)</f>
        <v>1</v>
      </c>
      <c r="AI1040" s="35" t="str">
        <f ca="1">MID(HEX2BIN(MID($A1040,6,1),4),4,1)</f>
        <v>1</v>
      </c>
      <c r="AJ1040" s="36" t="str">
        <f ca="1">MID(HEX2BIN(MID($A1040,7,1),4),1,1)</f>
        <v>0</v>
      </c>
      <c r="AK1040" s="36" t="str">
        <f ca="1">MID(HEX2BIN(MID($A1040,7,1),4),2,1)</f>
        <v>0</v>
      </c>
      <c r="AL1040" s="36" t="str">
        <f ca="1">MID(HEX2BIN(MID($A1040,7,1),4),3,1)</f>
        <v>0</v>
      </c>
      <c r="AM1040" s="36" t="str">
        <f ca="1">MID(HEX2BIN(MID($A1040,7,1),4),4,1)</f>
        <v>0</v>
      </c>
      <c r="AN1040" s="37" t="str">
        <f ca="1">MID(HEX2BIN(MID($A1040,8,1),4),1,1)</f>
        <v>0</v>
      </c>
      <c r="AO1040" s="37" t="str">
        <f ca="1">MID(HEX2BIN(MID($A1040,8,1),4),2,1)</f>
        <v>0</v>
      </c>
      <c r="AP1040" s="37" t="str">
        <f ca="1">MID(HEX2BIN(MID($A1040,8,1),4),3,1)</f>
        <v>1</v>
      </c>
      <c r="AQ1040" s="37" t="str">
        <f ca="1">MID(HEX2BIN(MID($A1040,8,1),4),4,1)</f>
        <v>0</v>
      </c>
      <c r="AR1040" s="33" t="str">
        <f t="shared" ref="AR1040:AR1043" ca="1" si="2086">_xlfn.CONCAT(L1040,M1040,N1040,O1040,P1040,Q1040,R1040,S1040)</f>
        <v>00011101</v>
      </c>
      <c r="AS1040" s="33" t="str">
        <f t="shared" ref="AS1040:AS1043" ca="1" si="2087">_xlfn.CONCAT(T1040,U1040,V1040,W1040,X1040,Y1040,Z1040,AA1040)</f>
        <v>01101110</v>
      </c>
      <c r="AT1040" s="32" t="str">
        <f t="shared" ref="AT1040:AT1043" ca="1" si="2088">_xlfn.CONCAT(AB1040,AC1040,AD1040,AE1040,AF1040,AG1040,AH1040,AI1040)</f>
        <v>10101011</v>
      </c>
      <c r="AU1040" s="32" t="str">
        <f t="shared" ref="AU1040:AU1043" ca="1" si="2089">_xlfn.CONCAT(AJ1040,AK1040,AL1040,AM1040,AN1040,AO1040,AP1040,AQ1040)</f>
        <v>00000010</v>
      </c>
      <c r="AV1040" s="32">
        <f t="shared" ref="AV1040:AV1043" ca="1" si="2090">BIN2DEC(AR1040)</f>
        <v>29</v>
      </c>
      <c r="AW1040" s="32">
        <f t="shared" ref="AW1040:AW1043" ca="1" si="2091">BIN2DEC(AS1040)</f>
        <v>110</v>
      </c>
      <c r="AX1040" s="32">
        <f t="shared" ref="AX1040:AX1043" ca="1" si="2092">BIN2DEC(AT1040)</f>
        <v>171</v>
      </c>
      <c r="AY1040" s="32">
        <f t="shared" ref="AY1040:AY1043" ca="1" si="2093">BIN2DEC(AU1040)</f>
        <v>2</v>
      </c>
      <c r="AZ1040" s="38">
        <f t="shared" ref="AZ1040:AZ1043" ca="1" si="2094">(AV1040*2^24)+(AW1040*2^16)+(AX1040*2^8)+AY1040</f>
        <v>493792002</v>
      </c>
    </row>
    <row r="1041" spans="1:52" ht="15.5" x14ac:dyDescent="0.35">
      <c r="A1041" s="55" t="s">
        <v>282</v>
      </c>
      <c r="I1041" s="39"/>
      <c r="J1041" s="40" t="s">
        <v>215</v>
      </c>
      <c r="K1041" s="53">
        <v>2</v>
      </c>
      <c r="L1041" s="42" t="str" cm="1">
        <f t="array" aca="1" ref="L1041" ca="1">INDIRECT(ADDRESS((ROW(1041:1041)-1),IF(MOD(COLUMN(L:L)-11-$K1041,32)=0,32,MOD(COLUMN(L:L)-11-$K1041,32))+11))</f>
        <v>1</v>
      </c>
      <c r="M1041" s="42" t="str" cm="1">
        <f t="array" aca="1" ref="M1041" ca="1">INDIRECT(ADDRESS((ROW(1041:1041)-1),IF(MOD(COLUMN(M:M)-11-$K1041,32)=0,32,MOD(COLUMN(M:M)-11-$K1041,32))+11))</f>
        <v>0</v>
      </c>
      <c r="N1041" s="42" t="str" cm="1">
        <f t="array" aca="1" ref="N1041" ca="1">INDIRECT(ADDRESS((ROW(1041:1041)-1),IF(MOD(COLUMN(N:N)-11-$K1041,32)=0,32,MOD(COLUMN(N:N)-11-$K1041,32))+11))</f>
        <v>0</v>
      </c>
      <c r="O1041" s="42" t="str" cm="1">
        <f t="array" aca="1" ref="O1041" ca="1">INDIRECT(ADDRESS((ROW(1041:1041)-1),IF(MOD(COLUMN(O:O)-11-$K1041,32)=0,32,MOD(COLUMN(O:O)-11-$K1041,32))+11))</f>
        <v>0</v>
      </c>
      <c r="P1041" s="43" t="str" cm="1">
        <f t="array" aca="1" ref="P1041" ca="1">INDIRECT(ADDRESS((ROW(1041:1041)-1),IF(MOD(COLUMN(P:P)-11-$K1041,32)=0,32,MOD(COLUMN(P:P)-11-$K1041,32))+11))</f>
        <v>0</v>
      </c>
      <c r="Q1041" s="43" t="str" cm="1">
        <f t="array" aca="1" ref="Q1041" ca="1">INDIRECT(ADDRESS((ROW(1041:1041)-1),IF(MOD(COLUMN(Q:Q)-11-$K1041,32)=0,32,MOD(COLUMN(Q:Q)-11-$K1041,32))+11))</f>
        <v>1</v>
      </c>
      <c r="R1041" s="43" t="str" cm="1">
        <f t="array" aca="1" ref="R1041" ca="1">INDIRECT(ADDRESS((ROW(1041:1041)-1),IF(MOD(COLUMN(R:R)-11-$K1041,32)=0,32,MOD(COLUMN(R:R)-11-$K1041,32))+11))</f>
        <v>1</v>
      </c>
      <c r="S1041" s="43" t="str" cm="1">
        <f t="array" aca="1" ref="S1041" ca="1">INDIRECT(ADDRESS((ROW(1041:1041)-1),IF(MOD(COLUMN(S:S)-11-$K1041,32)=0,32,MOD(COLUMN(S:S)-11-$K1041,32))+11))</f>
        <v>1</v>
      </c>
      <c r="T1041" s="44" t="str" cm="1">
        <f t="array" aca="1" ref="T1041" ca="1">INDIRECT(ADDRESS((ROW(1041:1041)-1),IF(MOD(COLUMN(T:T)-11-$K1041,32)=0,32,MOD(COLUMN(T:T)-11-$K1041,32))+11))</f>
        <v>0</v>
      </c>
      <c r="U1041" s="44" t="str" cm="1">
        <f t="array" aca="1" ref="U1041" ca="1">INDIRECT(ADDRESS((ROW(1041:1041)-1),IF(MOD(COLUMN(U:U)-11-$K1041,32)=0,32,MOD(COLUMN(U:U)-11-$K1041,32))+11))</f>
        <v>1</v>
      </c>
      <c r="V1041" s="44" t="str" cm="1">
        <f t="array" aca="1" ref="V1041" ca="1">INDIRECT(ADDRESS((ROW(1041:1041)-1),IF(MOD(COLUMN(V:V)-11-$K1041,32)=0,32,MOD(COLUMN(V:V)-11-$K1041,32))+11))</f>
        <v>0</v>
      </c>
      <c r="W1041" s="44" t="str" cm="1">
        <f t="array" aca="1" ref="W1041" ca="1">INDIRECT(ADDRESS((ROW(1041:1041)-1),IF(MOD(COLUMN(W:W)-11-$K1041,32)=0,32,MOD(COLUMN(W:W)-11-$K1041,32))+11))</f>
        <v>1</v>
      </c>
      <c r="X1041" s="45" t="str" cm="1">
        <f t="array" aca="1" ref="X1041" ca="1">INDIRECT(ADDRESS((ROW(1041:1041)-1),IF(MOD(COLUMN(X:X)-11-$K1041,32)=0,32,MOD(COLUMN(X:X)-11-$K1041,32))+11))</f>
        <v>1</v>
      </c>
      <c r="Y1041" s="45" t="str" cm="1">
        <f t="array" aca="1" ref="Y1041" ca="1">INDIRECT(ADDRESS((ROW(1041:1041)-1),IF(MOD(COLUMN(Y:Y)-11-$K1041,32)=0,32,MOD(COLUMN(Y:Y)-11-$K1041,32))+11))</f>
        <v>0</v>
      </c>
      <c r="Z1041" s="45" t="str" cm="1">
        <f t="array" aca="1" ref="Z1041" ca="1">INDIRECT(ADDRESS((ROW(1041:1041)-1),IF(MOD(COLUMN(Z:Z)-11-$K1041,32)=0,32,MOD(COLUMN(Z:Z)-11-$K1041,32))+11))</f>
        <v>1</v>
      </c>
      <c r="AA1041" s="45" t="str" cm="1">
        <f t="array" aca="1" ref="AA1041" ca="1">INDIRECT(ADDRESS((ROW(1041:1041)-1),IF(MOD(COLUMN(AA:AA)-11-$K1041,32)=0,32,MOD(COLUMN(AA:AA)-11-$K1041,32))+11))</f>
        <v>1</v>
      </c>
      <c r="AB1041" s="42" t="str" cm="1">
        <f t="array" aca="1" ref="AB1041" ca="1">INDIRECT(ADDRESS((ROW(1041:1041)-1),IF(MOD(COLUMN(AB:AB)-11-$K1041,32)=0,32,MOD(COLUMN(AB:AB)-11-$K1041,32))+11))</f>
        <v>1</v>
      </c>
      <c r="AC1041" s="42" t="str" cm="1">
        <f t="array" aca="1" ref="AC1041" ca="1">INDIRECT(ADDRESS((ROW(1041:1041)-1),IF(MOD(COLUMN(AC:AC)-11-$K1041,32)=0,32,MOD(COLUMN(AC:AC)-11-$K1041,32))+11))</f>
        <v>0</v>
      </c>
      <c r="AD1041" s="42" t="str" cm="1">
        <f t="array" aca="1" ref="AD1041" ca="1">INDIRECT(ADDRESS((ROW(1041:1041)-1),IF(MOD(COLUMN(AD:AD)-11-$K1041,32)=0,32,MOD(COLUMN(AD:AD)-11-$K1041,32))+11))</f>
        <v>1</v>
      </c>
      <c r="AE1041" s="42" t="str" cm="1">
        <f t="array" aca="1" ref="AE1041" ca="1">INDIRECT(ADDRESS((ROW(1041:1041)-1),IF(MOD(COLUMN(AE:AE)-11-$K1041,32)=0,32,MOD(COLUMN(AE:AE)-11-$K1041,32))+11))</f>
        <v>0</v>
      </c>
      <c r="AF1041" s="43" t="str" cm="1">
        <f t="array" aca="1" ref="AF1041" ca="1">INDIRECT(ADDRESS((ROW(1041:1041)-1),IF(MOD(COLUMN(AF:AF)-11-$K1041,32)=0,32,MOD(COLUMN(AF:AF)-11-$K1041,32))+11))</f>
        <v>1</v>
      </c>
      <c r="AG1041" s="43" t="str" cm="1">
        <f t="array" aca="1" ref="AG1041" ca="1">INDIRECT(ADDRESS((ROW(1041:1041)-1),IF(MOD(COLUMN(AG:AG)-11-$K1041,32)=0,32,MOD(COLUMN(AG:AG)-11-$K1041,32))+11))</f>
        <v>0</v>
      </c>
      <c r="AH1041" s="43" t="str" cm="1">
        <f t="array" aca="1" ref="AH1041" ca="1">INDIRECT(ADDRESS((ROW(1041:1041)-1),IF(MOD(COLUMN(AH:AH)-11-$K1041,32)=0,32,MOD(COLUMN(AH:AH)-11-$K1041,32))+11))</f>
        <v>1</v>
      </c>
      <c r="AI1041" s="43" t="str" cm="1">
        <f t="array" aca="1" ref="AI1041" ca="1">INDIRECT(ADDRESS((ROW(1041:1041)-1),IF(MOD(COLUMN(AI:AI)-11-$K1041,32)=0,32,MOD(COLUMN(AI:AI)-11-$K1041,32))+11))</f>
        <v>0</v>
      </c>
      <c r="AJ1041" s="44" t="str" cm="1">
        <f t="array" aca="1" ref="AJ1041" ca="1">INDIRECT(ADDRESS((ROW(1041:1041)-1),IF(MOD(COLUMN(AJ:AJ)-11-$K1041,32)=0,32,MOD(COLUMN(AJ:AJ)-11-$K1041,32))+11))</f>
        <v>1</v>
      </c>
      <c r="AK1041" s="44" t="str" cm="1">
        <f t="array" aca="1" ref="AK1041" ca="1">INDIRECT(ADDRESS((ROW(1041:1041)-1),IF(MOD(COLUMN(AK:AK)-11-$K1041,32)=0,32,MOD(COLUMN(AK:AK)-11-$K1041,32))+11))</f>
        <v>1</v>
      </c>
      <c r="AL1041" s="44" t="str" cm="1">
        <f t="array" aca="1" ref="AL1041" ca="1">INDIRECT(ADDRESS((ROW(1041:1041)-1),IF(MOD(COLUMN(AL:AL)-11-$K1041,32)=0,32,MOD(COLUMN(AL:AL)-11-$K1041,32))+11))</f>
        <v>0</v>
      </c>
      <c r="AM1041" s="44" t="str" cm="1">
        <f t="array" aca="1" ref="AM1041" ca="1">INDIRECT(ADDRESS((ROW(1041:1041)-1),IF(MOD(COLUMN(AM:AM)-11-$K1041,32)=0,32,MOD(COLUMN(AM:AM)-11-$K1041,32))+11))</f>
        <v>0</v>
      </c>
      <c r="AN1041" s="45" t="str" cm="1">
        <f t="array" aca="1" ref="AN1041" ca="1">INDIRECT(ADDRESS((ROW(1041:1041)-1),IF(MOD(COLUMN(AN:AN)-11-$K1041,32)=0,32,MOD(COLUMN(AN:AN)-11-$K1041,32))+11))</f>
        <v>0</v>
      </c>
      <c r="AO1041" s="45" t="str" cm="1">
        <f t="array" aca="1" ref="AO1041" ca="1">INDIRECT(ADDRESS((ROW(1041:1041)-1),IF(MOD(COLUMN(AO:AO)-11-$K1041,32)=0,32,MOD(COLUMN(AO:AO)-11-$K1041,32))+11))</f>
        <v>0</v>
      </c>
      <c r="AP1041" s="45" t="str" cm="1">
        <f t="array" aca="1" ref="AP1041" ca="1">INDIRECT(ADDRESS((ROW(1041:1041)-1),IF(MOD(COLUMN(AP:AP)-11-$K1041,32)=0,32,MOD(COLUMN(AP:AP)-11-$K1041,32))+11))</f>
        <v>0</v>
      </c>
      <c r="AQ1041" s="45" t="str" cm="1">
        <f t="array" aca="1" ref="AQ1041" ca="1">INDIRECT(ADDRESS((ROW(1041:1041)-1),IF(MOD(COLUMN(AQ:AQ)-11-$K1041,32)=0,32,MOD(COLUMN(AQ:AQ)-11-$K1041,32))+11))</f>
        <v>0</v>
      </c>
      <c r="AR1041" s="41" t="str">
        <f t="shared" ca="1" si="2086"/>
        <v>10000111</v>
      </c>
      <c r="AS1041" s="41" t="str">
        <f t="shared" ca="1" si="2087"/>
        <v>01011011</v>
      </c>
      <c r="AT1041" s="40" t="str">
        <f t="shared" ca="1" si="2088"/>
        <v>10101010</v>
      </c>
      <c r="AU1041" s="40" t="str">
        <f t="shared" ca="1" si="2089"/>
        <v>11000000</v>
      </c>
      <c r="AV1041" s="40">
        <f t="shared" ca="1" si="2090"/>
        <v>135</v>
      </c>
      <c r="AW1041" s="40">
        <f t="shared" ca="1" si="2091"/>
        <v>91</v>
      </c>
      <c r="AX1041" s="40">
        <f t="shared" ca="1" si="2092"/>
        <v>170</v>
      </c>
      <c r="AY1041" s="40">
        <f t="shared" ca="1" si="2093"/>
        <v>192</v>
      </c>
      <c r="AZ1041" s="46">
        <f t="shared" ca="1" si="2094"/>
        <v>2270931648</v>
      </c>
    </row>
    <row r="1042" spans="1:52" ht="15" thickBot="1" x14ac:dyDescent="0.4">
      <c r="A1042" t="s">
        <v>224</v>
      </c>
      <c r="I1042" s="39"/>
      <c r="J1042" s="40" t="s">
        <v>215</v>
      </c>
      <c r="K1042" s="53">
        <v>13</v>
      </c>
      <c r="L1042" s="42" t="str" cm="1">
        <f t="array" aca="1" ref="L1042" ca="1">INDIRECT(ADDRESS((ROW(1042:1042)-2),IF(MOD(COLUMN(L:L)-11-$K1042,32)=0,32,MOD(COLUMN(L:L)-11-$K1042,32))+11))</f>
        <v>0</v>
      </c>
      <c r="M1042" s="42" t="str" cm="1">
        <f t="array" aca="1" ref="M1042" ca="1">INDIRECT(ADDRESS((ROW(1042:1042)-2),IF(MOD(COLUMN(M:M)-11-$K1042,32)=0,32,MOD(COLUMN(M:M)-11-$K1042,32))+11))</f>
        <v>1</v>
      </c>
      <c r="N1042" s="42" t="str" cm="1">
        <f t="array" aca="1" ref="N1042" ca="1">INDIRECT(ADDRESS((ROW(1042:1042)-2),IF(MOD(COLUMN(N:N)-11-$K1042,32)=0,32,MOD(COLUMN(N:N)-11-$K1042,32))+11))</f>
        <v>0</v>
      </c>
      <c r="O1042" s="42" t="str" cm="1">
        <f t="array" aca="1" ref="O1042" ca="1">INDIRECT(ADDRESS((ROW(1042:1042)-2),IF(MOD(COLUMN(O:O)-11-$K1042,32)=0,32,MOD(COLUMN(O:O)-11-$K1042,32))+11))</f>
        <v>1</v>
      </c>
      <c r="P1042" s="43" t="str" cm="1">
        <f t="array" aca="1" ref="P1042" ca="1">INDIRECT(ADDRESS((ROW(1042:1042)-2),IF(MOD(COLUMN(P:P)-11-$K1042,32)=0,32,MOD(COLUMN(P:P)-11-$K1042,32))+11))</f>
        <v>1</v>
      </c>
      <c r="Q1042" s="43" t="str" cm="1">
        <f t="array" aca="1" ref="Q1042" ca="1">INDIRECT(ADDRESS((ROW(1042:1042)-2),IF(MOD(COLUMN(Q:Q)-11-$K1042,32)=0,32,MOD(COLUMN(Q:Q)-11-$K1042,32))+11))</f>
        <v>0</v>
      </c>
      <c r="R1042" s="43" t="str" cm="1">
        <f t="array" aca="1" ref="R1042" ca="1">INDIRECT(ADDRESS((ROW(1042:1042)-2),IF(MOD(COLUMN(R:R)-11-$K1042,32)=0,32,MOD(COLUMN(R:R)-11-$K1042,32))+11))</f>
        <v>0</v>
      </c>
      <c r="S1042" s="43" t="str" cm="1">
        <f t="array" aca="1" ref="S1042" ca="1">INDIRECT(ADDRESS((ROW(1042:1042)-2),IF(MOD(COLUMN(S:S)-11-$K1042,32)=0,32,MOD(COLUMN(S:S)-11-$K1042,32))+11))</f>
        <v>0</v>
      </c>
      <c r="T1042" s="44" t="str" cm="1">
        <f t="array" aca="1" ref="T1042" ca="1">INDIRECT(ADDRESS((ROW(1042:1042)-2),IF(MOD(COLUMN(T:T)-11-$K1042,32)=0,32,MOD(COLUMN(T:T)-11-$K1042,32))+11))</f>
        <v>0</v>
      </c>
      <c r="U1042" s="44" t="str" cm="1">
        <f t="array" aca="1" ref="U1042" ca="1">INDIRECT(ADDRESS((ROW(1042:1042)-2),IF(MOD(COLUMN(U:U)-11-$K1042,32)=0,32,MOD(COLUMN(U:U)-11-$K1042,32))+11))</f>
        <v>0</v>
      </c>
      <c r="V1042" s="44" t="str" cm="1">
        <f t="array" aca="1" ref="V1042" ca="1">INDIRECT(ADDRESS((ROW(1042:1042)-2),IF(MOD(COLUMN(V:V)-11-$K1042,32)=0,32,MOD(COLUMN(V:V)-11-$K1042,32))+11))</f>
        <v>0</v>
      </c>
      <c r="W1042" s="44" t="str" cm="1">
        <f t="array" aca="1" ref="W1042" ca="1">INDIRECT(ADDRESS((ROW(1042:1042)-2),IF(MOD(COLUMN(W:W)-11-$K1042,32)=0,32,MOD(COLUMN(W:W)-11-$K1042,32))+11))</f>
        <v>1</v>
      </c>
      <c r="X1042" s="45" t="str" cm="1">
        <f t="array" aca="1" ref="X1042" ca="1">INDIRECT(ADDRESS((ROW(1042:1042)-2),IF(MOD(COLUMN(X:X)-11-$K1042,32)=0,32,MOD(COLUMN(X:X)-11-$K1042,32))+11))</f>
        <v>0</v>
      </c>
      <c r="Y1042" s="45" t="str" cm="1">
        <f t="array" aca="1" ref="Y1042" ca="1">INDIRECT(ADDRESS((ROW(1042:1042)-2),IF(MOD(COLUMN(Y:Y)-11-$K1042,32)=0,32,MOD(COLUMN(Y:Y)-11-$K1042,32))+11))</f>
        <v>0</v>
      </c>
      <c r="Z1042" s="45" t="str" cm="1">
        <f t="array" aca="1" ref="Z1042" ca="1">INDIRECT(ADDRESS((ROW(1042:1042)-2),IF(MOD(COLUMN(Z:Z)-11-$K1042,32)=0,32,MOD(COLUMN(Z:Z)-11-$K1042,32))+11))</f>
        <v>0</v>
      </c>
      <c r="AA1042" s="45" t="str" cm="1">
        <f t="array" aca="1" ref="AA1042" ca="1">INDIRECT(ADDRESS((ROW(1042:1042)-2),IF(MOD(COLUMN(AA:AA)-11-$K1042,32)=0,32,MOD(COLUMN(AA:AA)-11-$K1042,32))+11))</f>
        <v>0</v>
      </c>
      <c r="AB1042" s="42" t="str" cm="1">
        <f t="array" aca="1" ref="AB1042" ca="1">INDIRECT(ADDRESS((ROW(1042:1042)-2),IF(MOD(COLUMN(AB:AB)-11-$K1042,32)=0,32,MOD(COLUMN(AB:AB)-11-$K1042,32))+11))</f>
        <v>1</v>
      </c>
      <c r="AC1042" s="42" t="str" cm="1">
        <f t="array" aca="1" ref="AC1042" ca="1">INDIRECT(ADDRESS((ROW(1042:1042)-2),IF(MOD(COLUMN(AC:AC)-11-$K1042,32)=0,32,MOD(COLUMN(AC:AC)-11-$K1042,32))+11))</f>
        <v>1</v>
      </c>
      <c r="AD1042" s="42" t="str" cm="1">
        <f t="array" aca="1" ref="AD1042" ca="1">INDIRECT(ADDRESS((ROW(1042:1042)-2),IF(MOD(COLUMN(AD:AD)-11-$K1042,32)=0,32,MOD(COLUMN(AD:AD)-11-$K1042,32))+11))</f>
        <v>1</v>
      </c>
      <c r="AE1042" s="42" t="str" cm="1">
        <f t="array" aca="1" ref="AE1042" ca="1">INDIRECT(ADDRESS((ROW(1042:1042)-2),IF(MOD(COLUMN(AE:AE)-11-$K1042,32)=0,32,MOD(COLUMN(AE:AE)-11-$K1042,32))+11))</f>
        <v>0</v>
      </c>
      <c r="AF1042" s="43" t="str" cm="1">
        <f t="array" aca="1" ref="AF1042" ca="1">INDIRECT(ADDRESS((ROW(1042:1042)-2),IF(MOD(COLUMN(AF:AF)-11-$K1042,32)=0,32,MOD(COLUMN(AF:AF)-11-$K1042,32))+11))</f>
        <v>1</v>
      </c>
      <c r="AG1042" s="43" t="str" cm="1">
        <f t="array" aca="1" ref="AG1042" ca="1">INDIRECT(ADDRESS((ROW(1042:1042)-2),IF(MOD(COLUMN(AG:AG)-11-$K1042,32)=0,32,MOD(COLUMN(AG:AG)-11-$K1042,32))+11))</f>
        <v>0</v>
      </c>
      <c r="AH1042" s="43" t="str" cm="1">
        <f t="array" aca="1" ref="AH1042" ca="1">INDIRECT(ADDRESS((ROW(1042:1042)-2),IF(MOD(COLUMN(AH:AH)-11-$K1042,32)=0,32,MOD(COLUMN(AH:AH)-11-$K1042,32))+11))</f>
        <v>1</v>
      </c>
      <c r="AI1042" s="43" t="str" cm="1">
        <f t="array" aca="1" ref="AI1042" ca="1">INDIRECT(ADDRESS((ROW(1042:1042)-2),IF(MOD(COLUMN(AI:AI)-11-$K1042,32)=0,32,MOD(COLUMN(AI:AI)-11-$K1042,32))+11))</f>
        <v>1</v>
      </c>
      <c r="AJ1042" s="44" t="str" cm="1">
        <f t="array" aca="1" ref="AJ1042" ca="1">INDIRECT(ADDRESS((ROW(1042:1042)-2),IF(MOD(COLUMN(AJ:AJ)-11-$K1042,32)=0,32,MOD(COLUMN(AJ:AJ)-11-$K1042,32))+11))</f>
        <v>0</v>
      </c>
      <c r="AK1042" s="44" t="str" cm="1">
        <f t="array" aca="1" ref="AK1042" ca="1">INDIRECT(ADDRESS((ROW(1042:1042)-2),IF(MOD(COLUMN(AK:AK)-11-$K1042,32)=0,32,MOD(COLUMN(AK:AK)-11-$K1042,32))+11))</f>
        <v>1</v>
      </c>
      <c r="AL1042" s="44" t="str" cm="1">
        <f t="array" aca="1" ref="AL1042" ca="1">INDIRECT(ADDRESS((ROW(1042:1042)-2),IF(MOD(COLUMN(AL:AL)-11-$K1042,32)=0,32,MOD(COLUMN(AL:AL)-11-$K1042,32))+11))</f>
        <v>1</v>
      </c>
      <c r="AM1042" s="44" t="str" cm="1">
        <f t="array" aca="1" ref="AM1042" ca="1">INDIRECT(ADDRESS((ROW(1042:1042)-2),IF(MOD(COLUMN(AM:AM)-11-$K1042,32)=0,32,MOD(COLUMN(AM:AM)-11-$K1042,32))+11))</f>
        <v>1</v>
      </c>
      <c r="AN1042" s="45" t="str" cm="1">
        <f t="array" aca="1" ref="AN1042" ca="1">INDIRECT(ADDRESS((ROW(1042:1042)-2),IF(MOD(COLUMN(AN:AN)-11-$K1042,32)=0,32,MOD(COLUMN(AN:AN)-11-$K1042,32))+11))</f>
        <v>0</v>
      </c>
      <c r="AO1042" s="45" t="str" cm="1">
        <f t="array" aca="1" ref="AO1042" ca="1">INDIRECT(ADDRESS((ROW(1042:1042)-2),IF(MOD(COLUMN(AO:AO)-11-$K1042,32)=0,32,MOD(COLUMN(AO:AO)-11-$K1042,32))+11))</f>
        <v>1</v>
      </c>
      <c r="AP1042" s="45" t="str" cm="1">
        <f t="array" aca="1" ref="AP1042" ca="1">INDIRECT(ADDRESS((ROW(1042:1042)-2),IF(MOD(COLUMN(AP:AP)-11-$K1042,32)=0,32,MOD(COLUMN(AP:AP)-11-$K1042,32))+11))</f>
        <v>0</v>
      </c>
      <c r="AQ1042" s="45" t="str" cm="1">
        <f t="array" aca="1" ref="AQ1042" ca="1">INDIRECT(ADDRESS((ROW(1042:1042)-2),IF(MOD(COLUMN(AQ:AQ)-11-$K1042,32)=0,32,MOD(COLUMN(AQ:AQ)-11-$K1042,32))+11))</f>
        <v>1</v>
      </c>
      <c r="AR1042" s="41" t="str">
        <f t="shared" ca="1" si="2086"/>
        <v>01011000</v>
      </c>
      <c r="AS1042" s="41" t="str">
        <f t="shared" ca="1" si="2087"/>
        <v>00010000</v>
      </c>
      <c r="AT1042" s="40" t="str">
        <f t="shared" ca="1" si="2088"/>
        <v>11101011</v>
      </c>
      <c r="AU1042" s="40" t="str">
        <f t="shared" ca="1" si="2089"/>
        <v>01110101</v>
      </c>
      <c r="AV1042" s="40">
        <f t="shared" ca="1" si="2090"/>
        <v>88</v>
      </c>
      <c r="AW1042" s="40">
        <f t="shared" ca="1" si="2091"/>
        <v>16</v>
      </c>
      <c r="AX1042" s="40">
        <f t="shared" ca="1" si="2092"/>
        <v>235</v>
      </c>
      <c r="AY1042" s="40">
        <f t="shared" ca="1" si="2093"/>
        <v>117</v>
      </c>
      <c r="AZ1042" s="46">
        <f t="shared" ca="1" si="2094"/>
        <v>1477503861</v>
      </c>
    </row>
    <row r="1043" spans="1:52" ht="15" thickBot="1" x14ac:dyDescent="0.4">
      <c r="A1043" t="s">
        <v>225</v>
      </c>
      <c r="B1043">
        <f ca="1">HEX2DEC(H1040)</f>
        <v>3286726210</v>
      </c>
      <c r="C1043">
        <f ca="1">I1048</f>
        <v>3125355130</v>
      </c>
      <c r="D1043">
        <f ca="1">I1053</f>
        <v>1992023793</v>
      </c>
      <c r="E1043" s="30">
        <f>Const!C56</f>
        <v>1537002063</v>
      </c>
      <c r="F1043" s="61">
        <f ca="1">Home!B58</f>
        <v>3580995505</v>
      </c>
      <c r="G1043" s="54">
        <f ca="1">B1043+C1043+D1043+E1043+F1043</f>
        <v>13522102701</v>
      </c>
      <c r="I1043" s="54">
        <f ca="1">_xlfn.BITXOR(_xlfn.BITXOR(AZ1041,AZ1042),AZ1043)</f>
        <v>1709656512</v>
      </c>
      <c r="J1043" s="48" t="s">
        <v>215</v>
      </c>
      <c r="K1043" s="56">
        <v>22</v>
      </c>
      <c r="L1043" s="57" t="str" cm="1">
        <f t="array" aca="1" ref="L1043" ca="1">INDIRECT(ADDRESS((ROW(1043:1043)-3),IF(MOD(COLUMN(L:L)-11-$K1043,32)=0,32,MOD(COLUMN(L:L)-11-$K1043,32))+11))</f>
        <v>1</v>
      </c>
      <c r="M1043" s="57" t="str" cm="1">
        <f t="array" aca="1" ref="M1043" ca="1">INDIRECT(ADDRESS((ROW(1043:1043)-3),IF(MOD(COLUMN(M:M)-11-$K1043,32)=0,32,MOD(COLUMN(M:M)-11-$K1043,32))+11))</f>
        <v>0</v>
      </c>
      <c r="N1043" s="57" t="str" cm="1">
        <f t="array" aca="1" ref="N1043" ca="1">INDIRECT(ADDRESS((ROW(1043:1043)-3),IF(MOD(COLUMN(N:N)-11-$K1043,32)=0,32,MOD(COLUMN(N:N)-11-$K1043,32))+11))</f>
        <v>1</v>
      </c>
      <c r="O1043" s="57" t="str" cm="1">
        <f t="array" aca="1" ref="O1043" ca="1">INDIRECT(ADDRESS((ROW(1043:1043)-3),IF(MOD(COLUMN(O:O)-11-$K1043,32)=0,32,MOD(COLUMN(O:O)-11-$K1043,32))+11))</f>
        <v>1</v>
      </c>
      <c r="P1043" s="58" t="str" cm="1">
        <f t="array" aca="1" ref="P1043" ca="1">INDIRECT(ADDRESS((ROW(1043:1043)-3),IF(MOD(COLUMN(P:P)-11-$K1043,32)=0,32,MOD(COLUMN(P:P)-11-$K1043,32))+11))</f>
        <v>1</v>
      </c>
      <c r="Q1043" s="58" t="str" cm="1">
        <f t="array" aca="1" ref="Q1043" ca="1">INDIRECT(ADDRESS((ROW(1043:1043)-3),IF(MOD(COLUMN(Q:Q)-11-$K1043,32)=0,32,MOD(COLUMN(Q:Q)-11-$K1043,32))+11))</f>
        <v>0</v>
      </c>
      <c r="R1043" s="58" t="str" cm="1">
        <f t="array" aca="1" ref="R1043" ca="1">INDIRECT(ADDRESS((ROW(1043:1043)-3),IF(MOD(COLUMN(R:R)-11-$K1043,32)=0,32,MOD(COLUMN(R:R)-11-$K1043,32))+11))</f>
        <v>1</v>
      </c>
      <c r="S1043" s="58" t="str" cm="1">
        <f t="array" aca="1" ref="S1043" ca="1">INDIRECT(ADDRESS((ROW(1043:1043)-3),IF(MOD(COLUMN(S:S)-11-$K1043,32)=0,32,MOD(COLUMN(S:S)-11-$K1043,32))+11))</f>
        <v>0</v>
      </c>
      <c r="T1043" s="59" t="str" cm="1">
        <f t="array" aca="1" ref="T1043" ca="1">INDIRECT(ADDRESS((ROW(1043:1043)-3),IF(MOD(COLUMN(T:T)-11-$K1043,32)=0,32,MOD(COLUMN(T:T)-11-$K1043,32))+11))</f>
        <v>1</v>
      </c>
      <c r="U1043" s="59" t="str" cm="1">
        <f t="array" aca="1" ref="U1043" ca="1">INDIRECT(ADDRESS((ROW(1043:1043)-3),IF(MOD(COLUMN(U:U)-11-$K1043,32)=0,32,MOD(COLUMN(U:U)-11-$K1043,32))+11))</f>
        <v>0</v>
      </c>
      <c r="V1043" s="59" t="str" cm="1">
        <f t="array" aca="1" ref="V1043" ca="1">INDIRECT(ADDRESS((ROW(1043:1043)-3),IF(MOD(COLUMN(V:V)-11-$K1043,32)=0,32,MOD(COLUMN(V:V)-11-$K1043,32))+11))</f>
        <v>1</v>
      </c>
      <c r="W1043" s="59" t="str" cm="1">
        <f t="array" aca="1" ref="W1043" ca="1">INDIRECT(ADDRESS((ROW(1043:1043)-3),IF(MOD(COLUMN(W:W)-11-$K1043,32)=0,32,MOD(COLUMN(W:W)-11-$K1043,32))+11))</f>
        <v>0</v>
      </c>
      <c r="X1043" s="60" t="str" cm="1">
        <f t="array" aca="1" ref="X1043" ca="1">INDIRECT(ADDRESS((ROW(1043:1043)-3),IF(MOD(COLUMN(X:X)-11-$K1043,32)=0,32,MOD(COLUMN(X:X)-11-$K1043,32))+11))</f>
        <v>1</v>
      </c>
      <c r="Y1043" s="60" t="str" cm="1">
        <f t="array" aca="1" ref="Y1043" ca="1">INDIRECT(ADDRESS((ROW(1043:1043)-3),IF(MOD(COLUMN(Y:Y)-11-$K1043,32)=0,32,MOD(COLUMN(Y:Y)-11-$K1043,32))+11))</f>
        <v>1</v>
      </c>
      <c r="Z1043" s="60" t="str" cm="1">
        <f t="array" aca="1" ref="Z1043" ca="1">INDIRECT(ADDRESS((ROW(1043:1043)-3),IF(MOD(COLUMN(Z:Z)-11-$K1043,32)=0,32,MOD(COLUMN(Z:Z)-11-$K1043,32))+11))</f>
        <v>0</v>
      </c>
      <c r="AA1043" s="60" t="str" cm="1">
        <f t="array" aca="1" ref="AA1043" ca="1">INDIRECT(ADDRESS((ROW(1043:1043)-3),IF(MOD(COLUMN(AA:AA)-11-$K1043,32)=0,32,MOD(COLUMN(AA:AA)-11-$K1043,32))+11))</f>
        <v>0</v>
      </c>
      <c r="AB1043" s="57" t="str" cm="1">
        <f t="array" aca="1" ref="AB1043" ca="1">INDIRECT(ADDRESS((ROW(1043:1043)-3),IF(MOD(COLUMN(AB:AB)-11-$K1043,32)=0,32,MOD(COLUMN(AB:AB)-11-$K1043,32))+11))</f>
        <v>0</v>
      </c>
      <c r="AC1043" s="57" t="str" cm="1">
        <f t="array" aca="1" ref="AC1043" ca="1">INDIRECT(ADDRESS((ROW(1043:1043)-3),IF(MOD(COLUMN(AC:AC)-11-$K1043,32)=0,32,MOD(COLUMN(AC:AC)-11-$K1043,32))+11))</f>
        <v>0</v>
      </c>
      <c r="AD1043" s="57" t="str" cm="1">
        <f t="array" aca="1" ref="AD1043" ca="1">INDIRECT(ADDRESS((ROW(1043:1043)-3),IF(MOD(COLUMN(AD:AD)-11-$K1043,32)=0,32,MOD(COLUMN(AD:AD)-11-$K1043,32))+11))</f>
        <v>0</v>
      </c>
      <c r="AE1043" s="57" t="str" cm="1">
        <f t="array" aca="1" ref="AE1043" ca="1">INDIRECT(ADDRESS((ROW(1043:1043)-3),IF(MOD(COLUMN(AE:AE)-11-$K1043,32)=0,32,MOD(COLUMN(AE:AE)-11-$K1043,32))+11))</f>
        <v>0</v>
      </c>
      <c r="AF1043" s="58" t="str" cm="1">
        <f t="array" aca="1" ref="AF1043" ca="1">INDIRECT(ADDRESS((ROW(1043:1043)-3),IF(MOD(COLUMN(AF:AF)-11-$K1043,32)=0,32,MOD(COLUMN(AF:AF)-11-$K1043,32))+11))</f>
        <v>1</v>
      </c>
      <c r="AG1043" s="58" t="str" cm="1">
        <f t="array" aca="1" ref="AG1043" ca="1">INDIRECT(ADDRESS((ROW(1043:1043)-3),IF(MOD(COLUMN(AG:AG)-11-$K1043,32)=0,32,MOD(COLUMN(AG:AG)-11-$K1043,32))+11))</f>
        <v>0</v>
      </c>
      <c r="AH1043" s="58" t="str" cm="1">
        <f t="array" aca="1" ref="AH1043" ca="1">INDIRECT(ADDRESS((ROW(1043:1043)-3),IF(MOD(COLUMN(AH:AH)-11-$K1043,32)=0,32,MOD(COLUMN(AH:AH)-11-$K1043,32))+11))</f>
        <v>0</v>
      </c>
      <c r="AI1043" s="58" t="str" cm="1">
        <f t="array" aca="1" ref="AI1043" ca="1">INDIRECT(ADDRESS((ROW(1043:1043)-3),IF(MOD(COLUMN(AI:AI)-11-$K1043,32)=0,32,MOD(COLUMN(AI:AI)-11-$K1043,32))+11))</f>
        <v>0</v>
      </c>
      <c r="AJ1043" s="59" t="str" cm="1">
        <f t="array" aca="1" ref="AJ1043" ca="1">INDIRECT(ADDRESS((ROW(1043:1043)-3),IF(MOD(COLUMN(AJ:AJ)-11-$K1043,32)=0,32,MOD(COLUMN(AJ:AJ)-11-$K1043,32))+11))</f>
        <v>0</v>
      </c>
      <c r="AK1043" s="59" t="str" cm="1">
        <f t="array" aca="1" ref="AK1043" ca="1">INDIRECT(ADDRESS((ROW(1043:1043)-3),IF(MOD(COLUMN(AK:AK)-11-$K1043,32)=0,32,MOD(COLUMN(AK:AK)-11-$K1043,32))+11))</f>
        <v>1</v>
      </c>
      <c r="AL1043" s="59" t="str" cm="1">
        <f t="array" aca="1" ref="AL1043" ca="1">INDIRECT(ADDRESS((ROW(1043:1043)-3),IF(MOD(COLUMN(AL:AL)-11-$K1043,32)=0,32,MOD(COLUMN(AL:AL)-11-$K1043,32))+11))</f>
        <v>1</v>
      </c>
      <c r="AM1043" s="59" t="str" cm="1">
        <f t="array" aca="1" ref="AM1043" ca="1">INDIRECT(ADDRESS((ROW(1043:1043)-3),IF(MOD(COLUMN(AM:AM)-11-$K1043,32)=0,32,MOD(COLUMN(AM:AM)-11-$K1043,32))+11))</f>
        <v>1</v>
      </c>
      <c r="AN1043" s="60" t="str" cm="1">
        <f t="array" aca="1" ref="AN1043" ca="1">INDIRECT(ADDRESS((ROW(1043:1043)-3),IF(MOD(COLUMN(AN:AN)-11-$K1043,32)=0,32,MOD(COLUMN(AN:AN)-11-$K1043,32))+11))</f>
        <v>0</v>
      </c>
      <c r="AO1043" s="60" t="str" cm="1">
        <f t="array" aca="1" ref="AO1043" ca="1">INDIRECT(ADDRESS((ROW(1043:1043)-3),IF(MOD(COLUMN(AO:AO)-11-$K1043,32)=0,32,MOD(COLUMN(AO:AO)-11-$K1043,32))+11))</f>
        <v>1</v>
      </c>
      <c r="AP1043" s="60" t="str" cm="1">
        <f t="array" aca="1" ref="AP1043" ca="1">INDIRECT(ADDRESS((ROW(1043:1043)-3),IF(MOD(COLUMN(AP:AP)-11-$K1043,32)=0,32,MOD(COLUMN(AP:AP)-11-$K1043,32))+11))</f>
        <v>0</v>
      </c>
      <c r="AQ1043" s="60" t="str" cm="1">
        <f t="array" aca="1" ref="AQ1043" ca="1">INDIRECT(ADDRESS((ROW(1043:1043)-3),IF(MOD(COLUMN(AQ:AQ)-11-$K1043,32)=0,32,MOD(COLUMN(AQ:AQ)-11-$K1043,32))+11))</f>
        <v>1</v>
      </c>
      <c r="AR1043" s="49" t="str">
        <f t="shared" ca="1" si="2086"/>
        <v>10111010</v>
      </c>
      <c r="AS1043" s="49" t="str">
        <f t="shared" ca="1" si="2087"/>
        <v>10101100</v>
      </c>
      <c r="AT1043" s="48" t="str">
        <f t="shared" ca="1" si="2088"/>
        <v>00001000</v>
      </c>
      <c r="AU1043" s="48" t="str">
        <f t="shared" ca="1" si="2089"/>
        <v>01110101</v>
      </c>
      <c r="AV1043" s="48">
        <f t="shared" ca="1" si="2090"/>
        <v>186</v>
      </c>
      <c r="AW1043" s="48">
        <f t="shared" ca="1" si="2091"/>
        <v>172</v>
      </c>
      <c r="AX1043" s="48">
        <f t="shared" ca="1" si="2092"/>
        <v>8</v>
      </c>
      <c r="AY1043" s="48">
        <f t="shared" ca="1" si="2093"/>
        <v>117</v>
      </c>
      <c r="AZ1043" s="50">
        <f t="shared" ca="1" si="2094"/>
        <v>3131836533</v>
      </c>
    </row>
    <row r="1044" spans="1:52" ht="15" thickBot="1" x14ac:dyDescent="0.4"/>
    <row r="1045" spans="1:52" x14ac:dyDescent="0.35">
      <c r="I1045" s="31"/>
      <c r="J1045" s="51" t="s">
        <v>216</v>
      </c>
      <c r="K1045" s="52"/>
      <c r="L1045" s="34" t="str">
        <f ca="1">MID(HEX2BIN(MID($E1040,1,1),4),1,1)</f>
        <v>1</v>
      </c>
      <c r="M1045" s="34" t="str">
        <f ca="1">MID(HEX2BIN(MID($E1040,1,1),4),2,1)</f>
        <v>0</v>
      </c>
      <c r="N1045" s="34" t="str">
        <f ca="1">MID(HEX2BIN(MID($E1040,1,1),4),3,1)</f>
        <v>0</v>
      </c>
      <c r="O1045" s="34" t="str">
        <f ca="1">MID(HEX2BIN(MID($E1040,1,1),4),4,1)</f>
        <v>0</v>
      </c>
      <c r="P1045" s="35" t="str">
        <f ca="1">MID(HEX2BIN(MID($E1040,2,1),4),1,1)</f>
        <v>0</v>
      </c>
      <c r="Q1045" s="35" t="str">
        <f ca="1">MID(HEX2BIN(MID($E1040,2,1),4),2,1)</f>
        <v>0</v>
      </c>
      <c r="R1045" s="35" t="str">
        <f ca="1">MID(HEX2BIN(MID($E1040,2,1),4),3,1)</f>
        <v>0</v>
      </c>
      <c r="S1045" s="35" t="str">
        <f ca="1">MID(HEX2BIN(MID($E1040,2,1),4),4,1)</f>
        <v>1</v>
      </c>
      <c r="T1045" s="36" t="str">
        <f ca="1">MID(HEX2BIN(MID($E1040,3,1),4),1,1)</f>
        <v>0</v>
      </c>
      <c r="U1045" s="36" t="str">
        <f ca="1">MID(HEX2BIN(MID($E1040,3,1),4),2,1)</f>
        <v>1</v>
      </c>
      <c r="V1045" s="36" t="str">
        <f ca="1">MID(HEX2BIN(MID($E1040,3,1),4),3,1)</f>
        <v>1</v>
      </c>
      <c r="W1045" s="36" t="str">
        <f ca="1">MID(HEX2BIN(MID($E1040,3,1),4),4,1)</f>
        <v>0</v>
      </c>
      <c r="X1045" s="37" t="str">
        <f ca="1">MID(HEX2BIN(MID($E1040,4,1),4),1,1)</f>
        <v>1</v>
      </c>
      <c r="Y1045" s="37" t="str">
        <f ca="1">MID(HEX2BIN(MID($E1040,4,1),4),2,1)</f>
        <v>0</v>
      </c>
      <c r="Z1045" s="37" t="str">
        <f ca="1">MID(HEX2BIN(MID($E1040,4,1),4),3,1)</f>
        <v>1</v>
      </c>
      <c r="AA1045" s="37" t="str">
        <f ca="1">MID(HEX2BIN(MID($E1040,4,1),4),4,1)</f>
        <v>0</v>
      </c>
      <c r="AB1045" s="34" t="str">
        <f ca="1">MID(HEX2BIN(MID($E1040,5,1),4),1,1)</f>
        <v>1</v>
      </c>
      <c r="AC1045" s="34" t="str">
        <f ca="1">MID(HEX2BIN(MID($E1040,5,1),4),2,1)</f>
        <v>1</v>
      </c>
      <c r="AD1045" s="34" t="str">
        <f ca="1">MID(HEX2BIN(MID($E1040,5,1),4),3,1)</f>
        <v>1</v>
      </c>
      <c r="AE1045" s="34" t="str">
        <f ca="1">MID(HEX2BIN(MID($E1040,5,1),4),4,1)</f>
        <v>1</v>
      </c>
      <c r="AF1045" s="35" t="str">
        <f ca="1">MID(HEX2BIN(MID($E1040,6,1),4),1,1)</f>
        <v>1</v>
      </c>
      <c r="AG1045" s="35" t="str">
        <f ca="1">MID(HEX2BIN(MID($E1040,6,1),4),2,1)</f>
        <v>0</v>
      </c>
      <c r="AH1045" s="35" t="str">
        <f ca="1">MID(HEX2BIN(MID($E1040,6,1),4),3,1)</f>
        <v>0</v>
      </c>
      <c r="AI1045" s="35" t="str">
        <f ca="1">MID(HEX2BIN(MID($E1040,6,1),4),4,1)</f>
        <v>1</v>
      </c>
      <c r="AJ1045" s="36" t="str">
        <f ca="1">MID(HEX2BIN(MID($E1040,7,1),4),1,1)</f>
        <v>0</v>
      </c>
      <c r="AK1045" s="36" t="str">
        <f ca="1">MID(HEX2BIN(MID($E1040,7,1),4),2,1)</f>
        <v>1</v>
      </c>
      <c r="AL1045" s="36" t="str">
        <f ca="1">MID(HEX2BIN(MID($E1040,7,1),4),3,1)</f>
        <v>0</v>
      </c>
      <c r="AM1045" s="36" t="str">
        <f ca="1">MID(HEX2BIN(MID($E1040,7,1),4),4,1)</f>
        <v>0</v>
      </c>
      <c r="AN1045" s="37" t="str">
        <f ca="1">MID(HEX2BIN(MID($E1040,8,1),4),1,1)</f>
        <v>1</v>
      </c>
      <c r="AO1045" s="37" t="str">
        <f ca="1">MID(HEX2BIN(MID($E1040,8,1),4),2,1)</f>
        <v>0</v>
      </c>
      <c r="AP1045" s="37" t="str">
        <f ca="1">MID(HEX2BIN(MID($E1040,8,1),4),3,1)</f>
        <v>0</v>
      </c>
      <c r="AQ1045" s="37" t="str">
        <f ca="1">MID(HEX2BIN(MID($E1040,8,1),4),4,1)</f>
        <v>1</v>
      </c>
      <c r="AR1045" s="33" t="str">
        <f t="shared" ref="AR1045:AR1048" ca="1" si="2095">_xlfn.CONCAT(L1045,M1045,N1045,O1045,P1045,Q1045,R1045,S1045)</f>
        <v>10000001</v>
      </c>
      <c r="AS1045" s="33" t="str">
        <f t="shared" ref="AS1045:AS1048" ca="1" si="2096">_xlfn.CONCAT(T1045,U1045,V1045,W1045,X1045,Y1045,Z1045,AA1045)</f>
        <v>01101010</v>
      </c>
      <c r="AT1045" s="32" t="str">
        <f t="shared" ref="AT1045:AT1048" ca="1" si="2097">_xlfn.CONCAT(AB1045,AC1045,AD1045,AE1045,AF1045,AG1045,AH1045,AI1045)</f>
        <v>11111001</v>
      </c>
      <c r="AU1045" s="32" t="str">
        <f t="shared" ref="AU1045:AU1048" ca="1" si="2098">_xlfn.CONCAT(AJ1045,AK1045,AL1045,AM1045,AN1045,AO1045,AP1045,AQ1045)</f>
        <v>01001001</v>
      </c>
      <c r="AV1045" s="32">
        <f t="shared" ref="AV1045:AV1048" ca="1" si="2099">BIN2DEC(AR1045)</f>
        <v>129</v>
      </c>
      <c r="AW1045" s="32">
        <f t="shared" ref="AW1045:AW1048" ca="1" si="2100">BIN2DEC(AS1045)</f>
        <v>106</v>
      </c>
      <c r="AX1045" s="32">
        <f t="shared" ref="AX1045:AX1048" ca="1" si="2101">BIN2DEC(AT1045)</f>
        <v>249</v>
      </c>
      <c r="AY1045" s="32">
        <f t="shared" ref="AY1045:AY1048" ca="1" si="2102">BIN2DEC(AU1045)</f>
        <v>73</v>
      </c>
      <c r="AZ1045" s="38">
        <f t="shared" ref="AZ1045:AZ1048" ca="1" si="2103">(AV1045*2^24)+(AW1045*2^16)+(AX1045*2^8)+AY1045</f>
        <v>2171271497</v>
      </c>
    </row>
    <row r="1046" spans="1:52" ht="15" thickBot="1" x14ac:dyDescent="0.4">
      <c r="A1046" t="s">
        <v>227</v>
      </c>
      <c r="I1046" s="39"/>
      <c r="J1046" s="40" t="s">
        <v>215</v>
      </c>
      <c r="K1046" s="53">
        <v>6</v>
      </c>
      <c r="L1046" s="42" t="str" cm="1">
        <f t="array" aca="1" ref="L1046" ca="1">INDIRECT(ADDRESS((ROW(1046:1046)-1),IF(MOD(COLUMN(L:L)-11-$K1046,32)=0,32,MOD(COLUMN(L:L)-11-$K1046,32))+11))</f>
        <v>0</v>
      </c>
      <c r="M1046" s="42" t="str" cm="1">
        <f t="array" aca="1" ref="M1046" ca="1">INDIRECT(ADDRESS((ROW(1046:1046)-1),IF(MOD(COLUMN(M:M)-11-$K1046,32)=0,32,MOD(COLUMN(M:M)-11-$K1046,32))+11))</f>
        <v>0</v>
      </c>
      <c r="N1046" s="42" t="str" cm="1">
        <f t="array" aca="1" ref="N1046" ca="1">INDIRECT(ADDRESS((ROW(1046:1046)-1),IF(MOD(COLUMN(N:N)-11-$K1046,32)=0,32,MOD(COLUMN(N:N)-11-$K1046,32))+11))</f>
        <v>1</v>
      </c>
      <c r="O1046" s="42" t="str" cm="1">
        <f t="array" aca="1" ref="O1046" ca="1">INDIRECT(ADDRESS((ROW(1046:1046)-1),IF(MOD(COLUMN(O:O)-11-$K1046,32)=0,32,MOD(COLUMN(O:O)-11-$K1046,32))+11))</f>
        <v>0</v>
      </c>
      <c r="P1046" s="43" t="str" cm="1">
        <f t="array" aca="1" ref="P1046" ca="1">INDIRECT(ADDRESS((ROW(1046:1046)-1),IF(MOD(COLUMN(P:P)-11-$K1046,32)=0,32,MOD(COLUMN(P:P)-11-$K1046,32))+11))</f>
        <v>0</v>
      </c>
      <c r="Q1046" s="43" t="str" cm="1">
        <f t="array" aca="1" ref="Q1046" ca="1">INDIRECT(ADDRESS((ROW(1046:1046)-1),IF(MOD(COLUMN(Q:Q)-11-$K1046,32)=0,32,MOD(COLUMN(Q:Q)-11-$K1046,32))+11))</f>
        <v>1</v>
      </c>
      <c r="R1046" s="43" t="str" cm="1">
        <f t="array" aca="1" ref="R1046" ca="1">INDIRECT(ADDRESS((ROW(1046:1046)-1),IF(MOD(COLUMN(R:R)-11-$K1046,32)=0,32,MOD(COLUMN(R:R)-11-$K1046,32))+11))</f>
        <v>1</v>
      </c>
      <c r="S1046" s="43" t="str" cm="1">
        <f t="array" aca="1" ref="S1046" ca="1">INDIRECT(ADDRESS((ROW(1046:1046)-1),IF(MOD(COLUMN(S:S)-11-$K1046,32)=0,32,MOD(COLUMN(S:S)-11-$K1046,32))+11))</f>
        <v>0</v>
      </c>
      <c r="T1046" s="44" t="str" cm="1">
        <f t="array" aca="1" ref="T1046" ca="1">INDIRECT(ADDRESS((ROW(1046:1046)-1),IF(MOD(COLUMN(T:T)-11-$K1046,32)=0,32,MOD(COLUMN(T:T)-11-$K1046,32))+11))</f>
        <v>0</v>
      </c>
      <c r="U1046" s="44" t="str" cm="1">
        <f t="array" aca="1" ref="U1046" ca="1">INDIRECT(ADDRESS((ROW(1046:1046)-1),IF(MOD(COLUMN(U:U)-11-$K1046,32)=0,32,MOD(COLUMN(U:U)-11-$K1046,32))+11))</f>
        <v>0</v>
      </c>
      <c r="V1046" s="44" t="str" cm="1">
        <f t="array" aca="1" ref="V1046" ca="1">INDIRECT(ADDRESS((ROW(1046:1046)-1),IF(MOD(COLUMN(V:V)-11-$K1046,32)=0,32,MOD(COLUMN(V:V)-11-$K1046,32))+11))</f>
        <v>0</v>
      </c>
      <c r="W1046" s="44" t="str" cm="1">
        <f t="array" aca="1" ref="W1046" ca="1">INDIRECT(ADDRESS((ROW(1046:1046)-1),IF(MOD(COLUMN(W:W)-11-$K1046,32)=0,32,MOD(COLUMN(W:W)-11-$K1046,32))+11))</f>
        <v>0</v>
      </c>
      <c r="X1046" s="45" t="str" cm="1">
        <f t="array" aca="1" ref="X1046" ca="1">INDIRECT(ADDRESS((ROW(1046:1046)-1),IF(MOD(COLUMN(X:X)-11-$K1046,32)=0,32,MOD(COLUMN(X:X)-11-$K1046,32))+11))</f>
        <v>0</v>
      </c>
      <c r="Y1046" s="45" t="str" cm="1">
        <f t="array" aca="1" ref="Y1046" ca="1">INDIRECT(ADDRESS((ROW(1046:1046)-1),IF(MOD(COLUMN(Y:Y)-11-$K1046,32)=0,32,MOD(COLUMN(Y:Y)-11-$K1046,32))+11))</f>
        <v>1</v>
      </c>
      <c r="Z1046" s="45" t="str" cm="1">
        <f t="array" aca="1" ref="Z1046" ca="1">INDIRECT(ADDRESS((ROW(1046:1046)-1),IF(MOD(COLUMN(Z:Z)-11-$K1046,32)=0,32,MOD(COLUMN(Z:Z)-11-$K1046,32))+11))</f>
        <v>0</v>
      </c>
      <c r="AA1046" s="45" t="str" cm="1">
        <f t="array" aca="1" ref="AA1046" ca="1">INDIRECT(ADDRESS((ROW(1046:1046)-1),IF(MOD(COLUMN(AA:AA)-11-$K1046,32)=0,32,MOD(COLUMN(AA:AA)-11-$K1046,32))+11))</f>
        <v>1</v>
      </c>
      <c r="AB1046" s="42" t="str" cm="1">
        <f t="array" aca="1" ref="AB1046" ca="1">INDIRECT(ADDRESS((ROW(1046:1046)-1),IF(MOD(COLUMN(AB:AB)-11-$K1046,32)=0,32,MOD(COLUMN(AB:AB)-11-$K1046,32))+11))</f>
        <v>1</v>
      </c>
      <c r="AC1046" s="42" t="str" cm="1">
        <f t="array" aca="1" ref="AC1046" ca="1">INDIRECT(ADDRESS((ROW(1046:1046)-1),IF(MOD(COLUMN(AC:AC)-11-$K1046,32)=0,32,MOD(COLUMN(AC:AC)-11-$K1046,32))+11))</f>
        <v>0</v>
      </c>
      <c r="AD1046" s="42" t="str" cm="1">
        <f t="array" aca="1" ref="AD1046" ca="1">INDIRECT(ADDRESS((ROW(1046:1046)-1),IF(MOD(COLUMN(AD:AD)-11-$K1046,32)=0,32,MOD(COLUMN(AD:AD)-11-$K1046,32))+11))</f>
        <v>1</v>
      </c>
      <c r="AE1046" s="42" t="str" cm="1">
        <f t="array" aca="1" ref="AE1046" ca="1">INDIRECT(ADDRESS((ROW(1046:1046)-1),IF(MOD(COLUMN(AE:AE)-11-$K1046,32)=0,32,MOD(COLUMN(AE:AE)-11-$K1046,32))+11))</f>
        <v>0</v>
      </c>
      <c r="AF1046" s="43" t="str" cm="1">
        <f t="array" aca="1" ref="AF1046" ca="1">INDIRECT(ADDRESS((ROW(1046:1046)-1),IF(MOD(COLUMN(AF:AF)-11-$K1046,32)=0,32,MOD(COLUMN(AF:AF)-11-$K1046,32))+11))</f>
        <v>1</v>
      </c>
      <c r="AG1046" s="43" t="str" cm="1">
        <f t="array" aca="1" ref="AG1046" ca="1">INDIRECT(ADDRESS((ROW(1046:1046)-1),IF(MOD(COLUMN(AG:AG)-11-$K1046,32)=0,32,MOD(COLUMN(AG:AG)-11-$K1046,32))+11))</f>
        <v>0</v>
      </c>
      <c r="AH1046" s="43" t="str" cm="1">
        <f t="array" aca="1" ref="AH1046" ca="1">INDIRECT(ADDRESS((ROW(1046:1046)-1),IF(MOD(COLUMN(AH:AH)-11-$K1046,32)=0,32,MOD(COLUMN(AH:AH)-11-$K1046,32))+11))</f>
        <v>1</v>
      </c>
      <c r="AI1046" s="43" t="str" cm="1">
        <f t="array" aca="1" ref="AI1046" ca="1">INDIRECT(ADDRESS((ROW(1046:1046)-1),IF(MOD(COLUMN(AI:AI)-11-$K1046,32)=0,32,MOD(COLUMN(AI:AI)-11-$K1046,32))+11))</f>
        <v>1</v>
      </c>
      <c r="AJ1046" s="44" t="str" cm="1">
        <f t="array" aca="1" ref="AJ1046" ca="1">INDIRECT(ADDRESS((ROW(1046:1046)-1),IF(MOD(COLUMN(AJ:AJ)-11-$K1046,32)=0,32,MOD(COLUMN(AJ:AJ)-11-$K1046,32))+11))</f>
        <v>1</v>
      </c>
      <c r="AK1046" s="44" t="str" cm="1">
        <f t="array" aca="1" ref="AK1046" ca="1">INDIRECT(ADDRESS((ROW(1046:1046)-1),IF(MOD(COLUMN(AK:AK)-11-$K1046,32)=0,32,MOD(COLUMN(AK:AK)-11-$K1046,32))+11))</f>
        <v>1</v>
      </c>
      <c r="AL1046" s="44" t="str" cm="1">
        <f t="array" aca="1" ref="AL1046" ca="1">INDIRECT(ADDRESS((ROW(1046:1046)-1),IF(MOD(COLUMN(AL:AL)-11-$K1046,32)=0,32,MOD(COLUMN(AL:AL)-11-$K1046,32))+11))</f>
        <v>1</v>
      </c>
      <c r="AM1046" s="44" t="str" cm="1">
        <f t="array" aca="1" ref="AM1046" ca="1">INDIRECT(ADDRESS((ROW(1046:1046)-1),IF(MOD(COLUMN(AM:AM)-11-$K1046,32)=0,32,MOD(COLUMN(AM:AM)-11-$K1046,32))+11))</f>
        <v>0</v>
      </c>
      <c r="AN1046" s="45" t="str" cm="1">
        <f t="array" aca="1" ref="AN1046" ca="1">INDIRECT(ADDRESS((ROW(1046:1046)-1),IF(MOD(COLUMN(AN:AN)-11-$K1046,32)=0,32,MOD(COLUMN(AN:AN)-11-$K1046,32))+11))</f>
        <v>0</v>
      </c>
      <c r="AO1046" s="45" t="str" cm="1">
        <f t="array" aca="1" ref="AO1046" ca="1">INDIRECT(ADDRESS((ROW(1046:1046)-1),IF(MOD(COLUMN(AO:AO)-11-$K1046,32)=0,32,MOD(COLUMN(AO:AO)-11-$K1046,32))+11))</f>
        <v>1</v>
      </c>
      <c r="AP1046" s="45" t="str" cm="1">
        <f t="array" aca="1" ref="AP1046" ca="1">INDIRECT(ADDRESS((ROW(1046:1046)-1),IF(MOD(COLUMN(AP:AP)-11-$K1046,32)=0,32,MOD(COLUMN(AP:AP)-11-$K1046,32))+11))</f>
        <v>0</v>
      </c>
      <c r="AQ1046" s="45" t="str" cm="1">
        <f t="array" aca="1" ref="AQ1046" ca="1">INDIRECT(ADDRESS((ROW(1046:1046)-1),IF(MOD(COLUMN(AQ:AQ)-11-$K1046,32)=0,32,MOD(COLUMN(AQ:AQ)-11-$K1046,32))+11))</f>
        <v>1</v>
      </c>
      <c r="AR1046" s="41" t="str">
        <f t="shared" ca="1" si="2095"/>
        <v>00100110</v>
      </c>
      <c r="AS1046" s="41" t="str">
        <f t="shared" ca="1" si="2096"/>
        <v>00000101</v>
      </c>
      <c r="AT1046" s="40" t="str">
        <f t="shared" ca="1" si="2097"/>
        <v>10101011</v>
      </c>
      <c r="AU1046" s="40" t="str">
        <f t="shared" ca="1" si="2098"/>
        <v>11100101</v>
      </c>
      <c r="AV1046" s="40">
        <f t="shared" ca="1" si="2099"/>
        <v>38</v>
      </c>
      <c r="AW1046" s="40">
        <f t="shared" ca="1" si="2100"/>
        <v>5</v>
      </c>
      <c r="AX1046" s="40">
        <f t="shared" ca="1" si="2101"/>
        <v>171</v>
      </c>
      <c r="AY1046" s="40">
        <f t="shared" ca="1" si="2102"/>
        <v>229</v>
      </c>
      <c r="AZ1046" s="46">
        <f t="shared" ca="1" si="2103"/>
        <v>637905893</v>
      </c>
    </row>
    <row r="1047" spans="1:52" ht="15" thickBot="1" x14ac:dyDescent="0.4">
      <c r="A1047" t="s">
        <v>228</v>
      </c>
      <c r="B1047">
        <f ca="1">I1043</f>
        <v>1709656512</v>
      </c>
      <c r="C1047">
        <f ca="1">I1057</f>
        <v>608610828</v>
      </c>
      <c r="G1047" s="54">
        <f ca="1">B1047+C1047</f>
        <v>2318267340</v>
      </c>
      <c r="I1047" s="39"/>
      <c r="J1047" s="40" t="s">
        <v>215</v>
      </c>
      <c r="K1047" s="53">
        <v>11</v>
      </c>
      <c r="L1047" s="42" t="str" cm="1">
        <f t="array" aca="1" ref="L1047" ca="1">INDIRECT(ADDRESS((ROW(1047:1047)-2),IF(MOD(COLUMN(L:L)-11-$K1047,32)=0,32,MOD(COLUMN(L:L)-11-$K1047,32))+11))</f>
        <v>0</v>
      </c>
      <c r="M1047" s="42" t="str" cm="1">
        <f t="array" aca="1" ref="M1047" ca="1">INDIRECT(ADDRESS((ROW(1047:1047)-2),IF(MOD(COLUMN(M:M)-11-$K1047,32)=0,32,MOD(COLUMN(M:M)-11-$K1047,32))+11))</f>
        <v>0</v>
      </c>
      <c r="N1047" s="42" t="str" cm="1">
        <f t="array" aca="1" ref="N1047" ca="1">INDIRECT(ADDRESS((ROW(1047:1047)-2),IF(MOD(COLUMN(N:N)-11-$K1047,32)=0,32,MOD(COLUMN(N:N)-11-$K1047,32))+11))</f>
        <v>1</v>
      </c>
      <c r="O1047" s="42" t="str" cm="1">
        <f t="array" aca="1" ref="O1047" ca="1">INDIRECT(ADDRESS((ROW(1047:1047)-2),IF(MOD(COLUMN(O:O)-11-$K1047,32)=0,32,MOD(COLUMN(O:O)-11-$K1047,32))+11))</f>
        <v>0</v>
      </c>
      <c r="P1047" s="43" t="str" cm="1">
        <f t="array" aca="1" ref="P1047" ca="1">INDIRECT(ADDRESS((ROW(1047:1047)-2),IF(MOD(COLUMN(P:P)-11-$K1047,32)=0,32,MOD(COLUMN(P:P)-11-$K1047,32))+11))</f>
        <v>1</v>
      </c>
      <c r="Q1047" s="43" t="str" cm="1">
        <f t="array" aca="1" ref="Q1047" ca="1">INDIRECT(ADDRESS((ROW(1047:1047)-2),IF(MOD(COLUMN(Q:Q)-11-$K1047,32)=0,32,MOD(COLUMN(Q:Q)-11-$K1047,32))+11))</f>
        <v>0</v>
      </c>
      <c r="R1047" s="43" t="str" cm="1">
        <f t="array" aca="1" ref="R1047" ca="1">INDIRECT(ADDRESS((ROW(1047:1047)-2),IF(MOD(COLUMN(R:R)-11-$K1047,32)=0,32,MOD(COLUMN(R:R)-11-$K1047,32))+11))</f>
        <v>0</v>
      </c>
      <c r="S1047" s="43" t="str" cm="1">
        <f t="array" aca="1" ref="S1047" ca="1">INDIRECT(ADDRESS((ROW(1047:1047)-2),IF(MOD(COLUMN(S:S)-11-$K1047,32)=0,32,MOD(COLUMN(S:S)-11-$K1047,32))+11))</f>
        <v>1</v>
      </c>
      <c r="T1047" s="44" t="str" cm="1">
        <f t="array" aca="1" ref="T1047" ca="1">INDIRECT(ADDRESS((ROW(1047:1047)-2),IF(MOD(COLUMN(T:T)-11-$K1047,32)=0,32,MOD(COLUMN(T:T)-11-$K1047,32))+11))</f>
        <v>0</v>
      </c>
      <c r="U1047" s="44" t="str" cm="1">
        <f t="array" aca="1" ref="U1047" ca="1">INDIRECT(ADDRESS((ROW(1047:1047)-2),IF(MOD(COLUMN(U:U)-11-$K1047,32)=0,32,MOD(COLUMN(U:U)-11-$K1047,32))+11))</f>
        <v>0</v>
      </c>
      <c r="V1047" s="44" t="str" cm="1">
        <f t="array" aca="1" ref="V1047" ca="1">INDIRECT(ADDRESS((ROW(1047:1047)-2),IF(MOD(COLUMN(V:V)-11-$K1047,32)=0,32,MOD(COLUMN(V:V)-11-$K1047,32))+11))</f>
        <v>1</v>
      </c>
      <c r="W1047" s="44" t="str" cm="1">
        <f t="array" aca="1" ref="W1047" ca="1">INDIRECT(ADDRESS((ROW(1047:1047)-2),IF(MOD(COLUMN(W:W)-11-$K1047,32)=0,32,MOD(COLUMN(W:W)-11-$K1047,32))+11))</f>
        <v>1</v>
      </c>
      <c r="X1047" s="45" t="str" cm="1">
        <f t="array" aca="1" ref="X1047" ca="1">INDIRECT(ADDRESS((ROW(1047:1047)-2),IF(MOD(COLUMN(X:X)-11-$K1047,32)=0,32,MOD(COLUMN(X:X)-11-$K1047,32))+11))</f>
        <v>0</v>
      </c>
      <c r="Y1047" s="45" t="str" cm="1">
        <f t="array" aca="1" ref="Y1047" ca="1">INDIRECT(ADDRESS((ROW(1047:1047)-2),IF(MOD(COLUMN(Y:Y)-11-$K1047,32)=0,32,MOD(COLUMN(Y:Y)-11-$K1047,32))+11))</f>
        <v>0</v>
      </c>
      <c r="Z1047" s="45" t="str" cm="1">
        <f t="array" aca="1" ref="Z1047" ca="1">INDIRECT(ADDRESS((ROW(1047:1047)-2),IF(MOD(COLUMN(Z:Z)-11-$K1047,32)=0,32,MOD(COLUMN(Z:Z)-11-$K1047,32))+11))</f>
        <v>0</v>
      </c>
      <c r="AA1047" s="45" t="str" cm="1">
        <f t="array" aca="1" ref="AA1047" ca="1">INDIRECT(ADDRESS((ROW(1047:1047)-2),IF(MOD(COLUMN(AA:AA)-11-$K1047,32)=0,32,MOD(COLUMN(AA:AA)-11-$K1047,32))+11))</f>
        <v>0</v>
      </c>
      <c r="AB1047" s="42" t="str" cm="1">
        <f t="array" aca="1" ref="AB1047" ca="1">INDIRECT(ADDRESS((ROW(1047:1047)-2),IF(MOD(COLUMN(AB:AB)-11-$K1047,32)=0,32,MOD(COLUMN(AB:AB)-11-$K1047,32))+11))</f>
        <v>0</v>
      </c>
      <c r="AC1047" s="42" t="str" cm="1">
        <f t="array" aca="1" ref="AC1047" ca="1">INDIRECT(ADDRESS((ROW(1047:1047)-2),IF(MOD(COLUMN(AC:AC)-11-$K1047,32)=0,32,MOD(COLUMN(AC:AC)-11-$K1047,32))+11))</f>
        <v>0</v>
      </c>
      <c r="AD1047" s="42" t="str" cm="1">
        <f t="array" aca="1" ref="AD1047" ca="1">INDIRECT(ADDRESS((ROW(1047:1047)-2),IF(MOD(COLUMN(AD:AD)-11-$K1047,32)=0,32,MOD(COLUMN(AD:AD)-11-$K1047,32))+11))</f>
        <v>1</v>
      </c>
      <c r="AE1047" s="42" t="str" cm="1">
        <f t="array" aca="1" ref="AE1047" ca="1">INDIRECT(ADDRESS((ROW(1047:1047)-2),IF(MOD(COLUMN(AE:AE)-11-$K1047,32)=0,32,MOD(COLUMN(AE:AE)-11-$K1047,32))+11))</f>
        <v>0</v>
      </c>
      <c r="AF1047" s="43" t="str" cm="1">
        <f t="array" aca="1" ref="AF1047" ca="1">INDIRECT(ADDRESS((ROW(1047:1047)-2),IF(MOD(COLUMN(AF:AF)-11-$K1047,32)=0,32,MOD(COLUMN(AF:AF)-11-$K1047,32))+11))</f>
        <v>1</v>
      </c>
      <c r="AG1047" s="43" t="str" cm="1">
        <f t="array" aca="1" ref="AG1047" ca="1">INDIRECT(ADDRESS((ROW(1047:1047)-2),IF(MOD(COLUMN(AG:AG)-11-$K1047,32)=0,32,MOD(COLUMN(AG:AG)-11-$K1047,32))+11))</f>
        <v>1</v>
      </c>
      <c r="AH1047" s="43" t="str" cm="1">
        <f t="array" aca="1" ref="AH1047" ca="1">INDIRECT(ADDRESS((ROW(1047:1047)-2),IF(MOD(COLUMN(AH:AH)-11-$K1047,32)=0,32,MOD(COLUMN(AH:AH)-11-$K1047,32))+11))</f>
        <v>0</v>
      </c>
      <c r="AI1047" s="43" t="str" cm="1">
        <f t="array" aca="1" ref="AI1047" ca="1">INDIRECT(ADDRESS((ROW(1047:1047)-2),IF(MOD(COLUMN(AI:AI)-11-$K1047,32)=0,32,MOD(COLUMN(AI:AI)-11-$K1047,32))+11))</f>
        <v>1</v>
      </c>
      <c r="AJ1047" s="44" t="str" cm="1">
        <f t="array" aca="1" ref="AJ1047" ca="1">INDIRECT(ADDRESS((ROW(1047:1047)-2),IF(MOD(COLUMN(AJ:AJ)-11-$K1047,32)=0,32,MOD(COLUMN(AJ:AJ)-11-$K1047,32))+11))</f>
        <v>0</v>
      </c>
      <c r="AK1047" s="44" t="str" cm="1">
        <f t="array" aca="1" ref="AK1047" ca="1">INDIRECT(ADDRESS((ROW(1047:1047)-2),IF(MOD(COLUMN(AK:AK)-11-$K1047,32)=0,32,MOD(COLUMN(AK:AK)-11-$K1047,32))+11))</f>
        <v>1</v>
      </c>
      <c r="AL1047" s="44" t="str" cm="1">
        <f t="array" aca="1" ref="AL1047" ca="1">INDIRECT(ADDRESS((ROW(1047:1047)-2),IF(MOD(COLUMN(AL:AL)-11-$K1047,32)=0,32,MOD(COLUMN(AL:AL)-11-$K1047,32))+11))</f>
        <v>0</v>
      </c>
      <c r="AM1047" s="44" t="str" cm="1">
        <f t="array" aca="1" ref="AM1047" ca="1">INDIRECT(ADDRESS((ROW(1047:1047)-2),IF(MOD(COLUMN(AM:AM)-11-$K1047,32)=0,32,MOD(COLUMN(AM:AM)-11-$K1047,32))+11))</f>
        <v>1</v>
      </c>
      <c r="AN1047" s="45" t="str" cm="1">
        <f t="array" aca="1" ref="AN1047" ca="1">INDIRECT(ADDRESS((ROW(1047:1047)-2),IF(MOD(COLUMN(AN:AN)-11-$K1047,32)=0,32,MOD(COLUMN(AN:AN)-11-$K1047,32))+11))</f>
        <v>1</v>
      </c>
      <c r="AO1047" s="45" t="str" cm="1">
        <f t="array" aca="1" ref="AO1047" ca="1">INDIRECT(ADDRESS((ROW(1047:1047)-2),IF(MOD(COLUMN(AO:AO)-11-$K1047,32)=0,32,MOD(COLUMN(AO:AO)-11-$K1047,32))+11))</f>
        <v>1</v>
      </c>
      <c r="AP1047" s="45" t="str" cm="1">
        <f t="array" aca="1" ref="AP1047" ca="1">INDIRECT(ADDRESS((ROW(1047:1047)-2),IF(MOD(COLUMN(AP:AP)-11-$K1047,32)=0,32,MOD(COLUMN(AP:AP)-11-$K1047,32))+11))</f>
        <v>1</v>
      </c>
      <c r="AQ1047" s="45" t="str" cm="1">
        <f t="array" aca="1" ref="AQ1047" ca="1">INDIRECT(ADDRESS((ROW(1047:1047)-2),IF(MOD(COLUMN(AQ:AQ)-11-$K1047,32)=0,32,MOD(COLUMN(AQ:AQ)-11-$K1047,32))+11))</f>
        <v>1</v>
      </c>
      <c r="AR1047" s="41" t="str">
        <f t="shared" ca="1" si="2095"/>
        <v>00101001</v>
      </c>
      <c r="AS1047" s="41" t="str">
        <f t="shared" ca="1" si="2096"/>
        <v>00110000</v>
      </c>
      <c r="AT1047" s="40" t="str">
        <f t="shared" ca="1" si="2097"/>
        <v>00101101</v>
      </c>
      <c r="AU1047" s="40" t="str">
        <f t="shared" ca="1" si="2098"/>
        <v>01011111</v>
      </c>
      <c r="AV1047" s="40">
        <f t="shared" ca="1" si="2099"/>
        <v>41</v>
      </c>
      <c r="AW1047" s="40">
        <f t="shared" ca="1" si="2100"/>
        <v>48</v>
      </c>
      <c r="AX1047" s="40">
        <f t="shared" ca="1" si="2101"/>
        <v>45</v>
      </c>
      <c r="AY1047" s="40">
        <f t="shared" ca="1" si="2102"/>
        <v>95</v>
      </c>
      <c r="AZ1047" s="46">
        <f t="shared" ca="1" si="2103"/>
        <v>691023199</v>
      </c>
    </row>
    <row r="1048" spans="1:52" ht="15" thickBot="1" x14ac:dyDescent="0.4">
      <c r="I1048" s="54">
        <f ca="1">_xlfn.BITXOR(_xlfn.BITXOR(AZ1046,AZ1047),AZ1048)</f>
        <v>3125355130</v>
      </c>
      <c r="J1048" s="48" t="s">
        <v>215</v>
      </c>
      <c r="K1048" s="56">
        <v>25</v>
      </c>
      <c r="L1048" s="57" t="str" cm="1">
        <f t="array" aca="1" ref="L1048" ca="1">INDIRECT(ADDRESS((ROW(1048:1048)-3),IF(MOD(COLUMN(L:L)-11-$K1048,32)=0,32,MOD(COLUMN(L:L)-11-$K1048,32))+11))</f>
        <v>1</v>
      </c>
      <c r="M1048" s="57" t="str" cm="1">
        <f t="array" aca="1" ref="M1048" ca="1">INDIRECT(ADDRESS((ROW(1048:1048)-3),IF(MOD(COLUMN(M:M)-11-$K1048,32)=0,32,MOD(COLUMN(M:M)-11-$K1048,32))+11))</f>
        <v>0</v>
      </c>
      <c r="N1048" s="57" t="str" cm="1">
        <f t="array" aca="1" ref="N1048" ca="1">INDIRECT(ADDRESS((ROW(1048:1048)-3),IF(MOD(COLUMN(N:N)-11-$K1048,32)=0,32,MOD(COLUMN(N:N)-11-$K1048,32))+11))</f>
        <v>1</v>
      </c>
      <c r="O1048" s="57" t="str" cm="1">
        <f t="array" aca="1" ref="O1048" ca="1">INDIRECT(ADDRESS((ROW(1048:1048)-3),IF(MOD(COLUMN(O:O)-11-$K1048,32)=0,32,MOD(COLUMN(O:O)-11-$K1048,32))+11))</f>
        <v>1</v>
      </c>
      <c r="P1048" s="58" t="str" cm="1">
        <f t="array" aca="1" ref="P1048" ca="1">INDIRECT(ADDRESS((ROW(1048:1048)-3),IF(MOD(COLUMN(P:P)-11-$K1048,32)=0,32,MOD(COLUMN(P:P)-11-$K1048,32))+11))</f>
        <v>0</v>
      </c>
      <c r="Q1048" s="58" t="str" cm="1">
        <f t="array" aca="1" ref="Q1048" ca="1">INDIRECT(ADDRESS((ROW(1048:1048)-3),IF(MOD(COLUMN(Q:Q)-11-$K1048,32)=0,32,MOD(COLUMN(Q:Q)-11-$K1048,32))+11))</f>
        <v>1</v>
      </c>
      <c r="R1048" s="58" t="str" cm="1">
        <f t="array" aca="1" ref="R1048" ca="1">INDIRECT(ADDRESS((ROW(1048:1048)-3),IF(MOD(COLUMN(R:R)-11-$K1048,32)=0,32,MOD(COLUMN(R:R)-11-$K1048,32))+11))</f>
        <v>0</v>
      </c>
      <c r="S1048" s="58" t="str" cm="1">
        <f t="array" aca="1" ref="S1048" ca="1">INDIRECT(ADDRESS((ROW(1048:1048)-3),IF(MOD(COLUMN(S:S)-11-$K1048,32)=0,32,MOD(COLUMN(S:S)-11-$K1048,32))+11))</f>
        <v>1</v>
      </c>
      <c r="T1048" s="59" t="str" cm="1">
        <f t="array" aca="1" ref="T1048" ca="1">INDIRECT(ADDRESS((ROW(1048:1048)-3),IF(MOD(COLUMN(T:T)-11-$K1048,32)=0,32,MOD(COLUMN(T:T)-11-$K1048,32))+11))</f>
        <v>0</v>
      </c>
      <c r="U1048" s="59" t="str" cm="1">
        <f t="array" aca="1" ref="U1048" ca="1">INDIRECT(ADDRESS((ROW(1048:1048)-3),IF(MOD(COLUMN(U:U)-11-$K1048,32)=0,32,MOD(COLUMN(U:U)-11-$K1048,32))+11))</f>
        <v>1</v>
      </c>
      <c r="V1048" s="59" t="str" cm="1">
        <f t="array" aca="1" ref="V1048" ca="1">INDIRECT(ADDRESS((ROW(1048:1048)-3),IF(MOD(COLUMN(V:V)-11-$K1048,32)=0,32,MOD(COLUMN(V:V)-11-$K1048,32))+11))</f>
        <v>1</v>
      </c>
      <c r="W1048" s="59" t="str" cm="1">
        <f t="array" aca="1" ref="W1048" ca="1">INDIRECT(ADDRESS((ROW(1048:1048)-3),IF(MOD(COLUMN(W:W)-11-$K1048,32)=0,32,MOD(COLUMN(W:W)-11-$K1048,32))+11))</f>
        <v>1</v>
      </c>
      <c r="X1048" s="60" t="str" cm="1">
        <f t="array" aca="1" ref="X1048" ca="1">INDIRECT(ADDRESS((ROW(1048:1048)-3),IF(MOD(COLUMN(X:X)-11-$K1048,32)=0,32,MOD(COLUMN(X:X)-11-$K1048,32))+11))</f>
        <v>1</v>
      </c>
      <c r="Y1048" s="60" t="str" cm="1">
        <f t="array" aca="1" ref="Y1048" ca="1">INDIRECT(ADDRESS((ROW(1048:1048)-3),IF(MOD(COLUMN(Y:Y)-11-$K1048,32)=0,32,MOD(COLUMN(Y:Y)-11-$K1048,32))+11))</f>
        <v>1</v>
      </c>
      <c r="Z1048" s="60" t="str" cm="1">
        <f t="array" aca="1" ref="Z1048" ca="1">INDIRECT(ADDRESS((ROW(1048:1048)-3),IF(MOD(COLUMN(Z:Z)-11-$K1048,32)=0,32,MOD(COLUMN(Z:Z)-11-$K1048,32))+11))</f>
        <v>0</v>
      </c>
      <c r="AA1048" s="60" t="str" cm="1">
        <f t="array" aca="1" ref="AA1048" ca="1">INDIRECT(ADDRESS((ROW(1048:1048)-3),IF(MOD(COLUMN(AA:AA)-11-$K1048,32)=0,32,MOD(COLUMN(AA:AA)-11-$K1048,32))+11))</f>
        <v>0</v>
      </c>
      <c r="AB1048" s="57" t="str" cm="1">
        <f t="array" aca="1" ref="AB1048" ca="1">INDIRECT(ADDRESS((ROW(1048:1048)-3),IF(MOD(COLUMN(AB:AB)-11-$K1048,32)=0,32,MOD(COLUMN(AB:AB)-11-$K1048,32))+11))</f>
        <v>1</v>
      </c>
      <c r="AC1048" s="57" t="str" cm="1">
        <f t="array" aca="1" ref="AC1048" ca="1">INDIRECT(ADDRESS((ROW(1048:1048)-3),IF(MOD(COLUMN(AC:AC)-11-$K1048,32)=0,32,MOD(COLUMN(AC:AC)-11-$K1048,32))+11))</f>
        <v>0</v>
      </c>
      <c r="AD1048" s="57" t="str" cm="1">
        <f t="array" aca="1" ref="AD1048" ca="1">INDIRECT(ADDRESS((ROW(1048:1048)-3),IF(MOD(COLUMN(AD:AD)-11-$K1048,32)=0,32,MOD(COLUMN(AD:AD)-11-$K1048,32))+11))</f>
        <v>1</v>
      </c>
      <c r="AE1048" s="57" t="str" cm="1">
        <f t="array" aca="1" ref="AE1048" ca="1">INDIRECT(ADDRESS((ROW(1048:1048)-3),IF(MOD(COLUMN(AE:AE)-11-$K1048,32)=0,32,MOD(COLUMN(AE:AE)-11-$K1048,32))+11))</f>
        <v>0</v>
      </c>
      <c r="AF1048" s="58" t="str" cm="1">
        <f t="array" aca="1" ref="AF1048" ca="1">INDIRECT(ADDRESS((ROW(1048:1048)-3),IF(MOD(COLUMN(AF:AF)-11-$K1048,32)=0,32,MOD(COLUMN(AF:AF)-11-$K1048,32))+11))</f>
        <v>0</v>
      </c>
      <c r="AG1048" s="58" t="str" cm="1">
        <f t="array" aca="1" ref="AG1048" ca="1">INDIRECT(ADDRESS((ROW(1048:1048)-3),IF(MOD(COLUMN(AG:AG)-11-$K1048,32)=0,32,MOD(COLUMN(AG:AG)-11-$K1048,32))+11))</f>
        <v>1</v>
      </c>
      <c r="AH1048" s="58" t="str" cm="1">
        <f t="array" aca="1" ref="AH1048" ca="1">INDIRECT(ADDRESS((ROW(1048:1048)-3),IF(MOD(COLUMN(AH:AH)-11-$K1048,32)=0,32,MOD(COLUMN(AH:AH)-11-$K1048,32))+11))</f>
        <v>0</v>
      </c>
      <c r="AI1048" s="58" t="str" cm="1">
        <f t="array" aca="1" ref="AI1048" ca="1">INDIRECT(ADDRESS((ROW(1048:1048)-3),IF(MOD(COLUMN(AI:AI)-11-$K1048,32)=0,32,MOD(COLUMN(AI:AI)-11-$K1048,32))+11))</f>
        <v>0</v>
      </c>
      <c r="AJ1048" s="59" t="str" cm="1">
        <f t="array" aca="1" ref="AJ1048" ca="1">INDIRECT(ADDRESS((ROW(1048:1048)-3),IF(MOD(COLUMN(AJ:AJ)-11-$K1048,32)=0,32,MOD(COLUMN(AJ:AJ)-11-$K1048,32))+11))</f>
        <v>1</v>
      </c>
      <c r="AK1048" s="59" t="str" cm="1">
        <f t="array" aca="1" ref="AK1048" ca="1">INDIRECT(ADDRESS((ROW(1048:1048)-3),IF(MOD(COLUMN(AK:AK)-11-$K1048,32)=0,32,MOD(COLUMN(AK:AK)-11-$K1048,32))+11))</f>
        <v>1</v>
      </c>
      <c r="AL1048" s="59" t="str" cm="1">
        <f t="array" aca="1" ref="AL1048" ca="1">INDIRECT(ADDRESS((ROW(1048:1048)-3),IF(MOD(COLUMN(AL:AL)-11-$K1048,32)=0,32,MOD(COLUMN(AL:AL)-11-$K1048,32))+11))</f>
        <v>0</v>
      </c>
      <c r="AM1048" s="59" t="str" cm="1">
        <f t="array" aca="1" ref="AM1048" ca="1">INDIRECT(ADDRESS((ROW(1048:1048)-3),IF(MOD(COLUMN(AM:AM)-11-$K1048,32)=0,32,MOD(COLUMN(AM:AM)-11-$K1048,32))+11))</f>
        <v>0</v>
      </c>
      <c r="AN1048" s="60" t="str" cm="1">
        <f t="array" aca="1" ref="AN1048" ca="1">INDIRECT(ADDRESS((ROW(1048:1048)-3),IF(MOD(COLUMN(AN:AN)-11-$K1048,32)=0,32,MOD(COLUMN(AN:AN)-11-$K1048,32))+11))</f>
        <v>0</v>
      </c>
      <c r="AO1048" s="60" t="str" cm="1">
        <f t="array" aca="1" ref="AO1048" ca="1">INDIRECT(ADDRESS((ROW(1048:1048)-3),IF(MOD(COLUMN(AO:AO)-11-$K1048,32)=0,32,MOD(COLUMN(AO:AO)-11-$K1048,32))+11))</f>
        <v>0</v>
      </c>
      <c r="AP1048" s="60" t="str" cm="1">
        <f t="array" aca="1" ref="AP1048" ca="1">INDIRECT(ADDRESS((ROW(1048:1048)-3),IF(MOD(COLUMN(AP:AP)-11-$K1048,32)=0,32,MOD(COLUMN(AP:AP)-11-$K1048,32))+11))</f>
        <v>0</v>
      </c>
      <c r="AQ1048" s="60" t="str" cm="1">
        <f t="array" aca="1" ref="AQ1048" ca="1">INDIRECT(ADDRESS((ROW(1048:1048)-3),IF(MOD(COLUMN(AQ:AQ)-11-$K1048,32)=0,32,MOD(COLUMN(AQ:AQ)-11-$K1048,32))+11))</f>
        <v>0</v>
      </c>
      <c r="AR1048" s="49" t="str">
        <f t="shared" ca="1" si="2095"/>
        <v>10110101</v>
      </c>
      <c r="AS1048" s="49" t="str">
        <f t="shared" ca="1" si="2096"/>
        <v>01111100</v>
      </c>
      <c r="AT1048" s="48" t="str">
        <f t="shared" ca="1" si="2097"/>
        <v>10100100</v>
      </c>
      <c r="AU1048" s="48" t="str">
        <f t="shared" ca="1" si="2098"/>
        <v>11000000</v>
      </c>
      <c r="AV1048" s="48">
        <f t="shared" ca="1" si="2099"/>
        <v>181</v>
      </c>
      <c r="AW1048" s="48">
        <f t="shared" ca="1" si="2100"/>
        <v>124</v>
      </c>
      <c r="AX1048" s="48">
        <f t="shared" ca="1" si="2101"/>
        <v>164</v>
      </c>
      <c r="AY1048" s="48">
        <f t="shared" ca="1" si="2102"/>
        <v>192</v>
      </c>
      <c r="AZ1048" s="50">
        <f t="shared" ca="1" si="2103"/>
        <v>3044844736</v>
      </c>
    </row>
    <row r="1049" spans="1:52" ht="15" thickBot="1" x14ac:dyDescent="0.4"/>
    <row r="1050" spans="1:52" x14ac:dyDescent="0.35">
      <c r="I1050" s="31"/>
      <c r="J1050" s="32" t="s">
        <v>217</v>
      </c>
      <c r="K1050" s="33" t="s">
        <v>10</v>
      </c>
      <c r="L1050" s="34" t="str">
        <f ca="1">MID(HEX2BIN(MID($E1040,1,1),4),1,1)</f>
        <v>1</v>
      </c>
      <c r="M1050" s="34" t="str">
        <f ca="1">MID(HEX2BIN(MID($E1040,1,1),4),2,1)</f>
        <v>0</v>
      </c>
      <c r="N1050" s="34" t="str">
        <f ca="1">MID(HEX2BIN(MID($E1040,1,1),4),3,1)</f>
        <v>0</v>
      </c>
      <c r="O1050" s="34" t="str">
        <f ca="1">MID(HEX2BIN(MID($E1040,1,1),4),4,1)</f>
        <v>0</v>
      </c>
      <c r="P1050" s="35" t="str">
        <f ca="1">MID(HEX2BIN(MID($E1040,2,1),4),1,1)</f>
        <v>0</v>
      </c>
      <c r="Q1050" s="35" t="str">
        <f ca="1">MID(HEX2BIN(MID($E1040,2,1),4),2,1)</f>
        <v>0</v>
      </c>
      <c r="R1050" s="35" t="str">
        <f ca="1">MID(HEX2BIN(MID($E1040,2,1),4),3,1)</f>
        <v>0</v>
      </c>
      <c r="S1050" s="35" t="str">
        <f ca="1">MID(HEX2BIN(MID($E1040,2,1),4),4,1)</f>
        <v>1</v>
      </c>
      <c r="T1050" s="36" t="str">
        <f ca="1">MID(HEX2BIN(MID($E1040,3,1),4),1,1)</f>
        <v>0</v>
      </c>
      <c r="U1050" s="36" t="str">
        <f ca="1">MID(HEX2BIN(MID($E1040,3,1),4),2,1)</f>
        <v>1</v>
      </c>
      <c r="V1050" s="36" t="str">
        <f ca="1">MID(HEX2BIN(MID($E1040,3,1),4),3,1)</f>
        <v>1</v>
      </c>
      <c r="W1050" s="36" t="str">
        <f ca="1">MID(HEX2BIN(MID($E1040,3,1),4),4,1)</f>
        <v>0</v>
      </c>
      <c r="X1050" s="37" t="str">
        <f ca="1">MID(HEX2BIN(MID($E1040,4,1),4),1,1)</f>
        <v>1</v>
      </c>
      <c r="Y1050" s="37" t="str">
        <f ca="1">MID(HEX2BIN(MID($E1040,4,1),4),2,1)</f>
        <v>0</v>
      </c>
      <c r="Z1050" s="37" t="str">
        <f ca="1">MID(HEX2BIN(MID($E1040,4,1),4),3,1)</f>
        <v>1</v>
      </c>
      <c r="AA1050" s="37" t="str">
        <f ca="1">MID(HEX2BIN(MID($E1040,4,1),4),4,1)</f>
        <v>0</v>
      </c>
      <c r="AB1050" s="34" t="str">
        <f ca="1">MID(HEX2BIN(MID($E1040,5,1),4),1,1)</f>
        <v>1</v>
      </c>
      <c r="AC1050" s="34" t="str">
        <f ca="1">MID(HEX2BIN(MID($E1040,5,1),4),2,1)</f>
        <v>1</v>
      </c>
      <c r="AD1050" s="34" t="str">
        <f ca="1">MID(HEX2BIN(MID($E1040,5,1),4),3,1)</f>
        <v>1</v>
      </c>
      <c r="AE1050" s="34" t="str">
        <f ca="1">MID(HEX2BIN(MID($E1040,5,1),4),4,1)</f>
        <v>1</v>
      </c>
      <c r="AF1050" s="35" t="str">
        <f ca="1">MID(HEX2BIN(MID($E1040,6,1),4),1,1)</f>
        <v>1</v>
      </c>
      <c r="AG1050" s="35" t="str">
        <f ca="1">MID(HEX2BIN(MID($E1040,6,1),4),2,1)</f>
        <v>0</v>
      </c>
      <c r="AH1050" s="35" t="str">
        <f ca="1">MID(HEX2BIN(MID($E1040,6,1),4),3,1)</f>
        <v>0</v>
      </c>
      <c r="AI1050" s="35" t="str">
        <f ca="1">MID(HEX2BIN(MID($E1040,6,1),4),4,1)</f>
        <v>1</v>
      </c>
      <c r="AJ1050" s="36" t="str">
        <f ca="1">MID(HEX2BIN(MID($E1040,7,1),4),1,1)</f>
        <v>0</v>
      </c>
      <c r="AK1050" s="36" t="str">
        <f ca="1">MID(HEX2BIN(MID($E1040,7,1),4),2,1)</f>
        <v>1</v>
      </c>
      <c r="AL1050" s="36" t="str">
        <f ca="1">MID(HEX2BIN(MID($E1040,7,1),4),3,1)</f>
        <v>0</v>
      </c>
      <c r="AM1050" s="36" t="str">
        <f ca="1">MID(HEX2BIN(MID($E1040,7,1),4),4,1)</f>
        <v>0</v>
      </c>
      <c r="AN1050" s="37" t="str">
        <f ca="1">MID(HEX2BIN(MID($E1040,8,1),4),1,1)</f>
        <v>1</v>
      </c>
      <c r="AO1050" s="37" t="str">
        <f ca="1">MID(HEX2BIN(MID($E1040,8,1),4),2,1)</f>
        <v>0</v>
      </c>
      <c r="AP1050" s="37" t="str">
        <f ca="1">MID(HEX2BIN(MID($E1040,8,1),4),3,1)</f>
        <v>0</v>
      </c>
      <c r="AQ1050" s="37" t="str">
        <f ca="1">MID(HEX2BIN(MID($E1040,8,1),4),4,1)</f>
        <v>1</v>
      </c>
      <c r="AR1050" s="33" t="str">
        <f t="shared" ref="AR1050:AR1053" ca="1" si="2104">_xlfn.CONCAT(L1050,M1050,N1050,O1050,P1050,Q1050,R1050,S1050)</f>
        <v>10000001</v>
      </c>
      <c r="AS1050" s="33" t="str">
        <f t="shared" ref="AS1050:AS1053" ca="1" si="2105">_xlfn.CONCAT(T1050,U1050,V1050,W1050,X1050,Y1050,Z1050,AA1050)</f>
        <v>01101010</v>
      </c>
      <c r="AT1050" s="32" t="str">
        <f t="shared" ref="AT1050:AT1053" ca="1" si="2106">_xlfn.CONCAT(AB1050,AC1050,AD1050,AE1050,AF1050,AG1050,AH1050,AI1050)</f>
        <v>11111001</v>
      </c>
      <c r="AU1050" s="32" t="str">
        <f t="shared" ref="AU1050:AU1053" ca="1" si="2107">_xlfn.CONCAT(AJ1050,AK1050,AL1050,AM1050,AN1050,AO1050,AP1050,AQ1050)</f>
        <v>01001001</v>
      </c>
      <c r="AV1050" s="32">
        <f t="shared" ref="AV1050:AV1053" ca="1" si="2108">BIN2DEC(AR1050)</f>
        <v>129</v>
      </c>
      <c r="AW1050" s="32">
        <f t="shared" ref="AW1050:AW1053" ca="1" si="2109">BIN2DEC(AS1050)</f>
        <v>106</v>
      </c>
      <c r="AX1050" s="32">
        <f t="shared" ref="AX1050:AX1053" ca="1" si="2110">BIN2DEC(AT1050)</f>
        <v>249</v>
      </c>
      <c r="AY1050" s="32">
        <f t="shared" ref="AY1050:AY1053" ca="1" si="2111">BIN2DEC(AU1050)</f>
        <v>73</v>
      </c>
      <c r="AZ1050" s="38">
        <f t="shared" ref="AZ1050:AZ1053" ca="1" si="2112">(AV1050*2^24)+(AW1050*2^16)+(AX1050*2^8)+AY1050</f>
        <v>2171271497</v>
      </c>
    </row>
    <row r="1051" spans="1:52" x14ac:dyDescent="0.35">
      <c r="I1051" s="39"/>
      <c r="J1051" s="40"/>
      <c r="K1051" s="41" t="s">
        <v>88</v>
      </c>
      <c r="L1051" s="42" t="str">
        <f ca="1">MID(HEX2BIN(MID($F1040,1,1),4),1,1)</f>
        <v>0</v>
      </c>
      <c r="M1051" s="42" t="str">
        <f ca="1">MID(HEX2BIN(MID($F1040,1,1),4),2,1)</f>
        <v>0</v>
      </c>
      <c r="N1051" s="42" t="str">
        <f ca="1">MID(HEX2BIN(MID($F1040,1,1),4),3,1)</f>
        <v>0</v>
      </c>
      <c r="O1051" s="42" t="str">
        <f ca="1">MID(HEX2BIN(MID($F1040,1,1),4),4,1)</f>
        <v>0</v>
      </c>
      <c r="P1051" s="43" t="str">
        <f ca="1">MID(HEX2BIN(MID($F1040,2,1),4),1,1)</f>
        <v>0</v>
      </c>
      <c r="Q1051" s="43" t="str">
        <f ca="1">MID(HEX2BIN(MID($F1040,2,1),4),2,1)</f>
        <v>0</v>
      </c>
      <c r="R1051" s="43" t="str">
        <f ca="1">MID(HEX2BIN(MID($F1040,2,1),4),3,1)</f>
        <v>0</v>
      </c>
      <c r="S1051" s="43" t="str">
        <f ca="1">MID(HEX2BIN(MID($F1040,2,1),4),4,1)</f>
        <v>0</v>
      </c>
      <c r="T1051" s="44" t="str">
        <f ca="1">MID(HEX2BIN(MID($F1040,3,1),4),1,1)</f>
        <v>1</v>
      </c>
      <c r="U1051" s="44" t="str">
        <f ca="1">MID(HEX2BIN(MID($F1040,3,1),4),2,1)</f>
        <v>0</v>
      </c>
      <c r="V1051" s="44" t="str">
        <f ca="1">MID(HEX2BIN(MID($F1040,3,1),4),3,1)</f>
        <v>1</v>
      </c>
      <c r="W1051" s="44" t="str">
        <f ca="1">MID(HEX2BIN(MID($F1040,3,1),4),4,1)</f>
        <v>0</v>
      </c>
      <c r="X1051" s="45" t="str">
        <f ca="1">MID(HEX2BIN(MID($F1040,4,1),4),1,1)</f>
        <v>1</v>
      </c>
      <c r="Y1051" s="45" t="str">
        <f ca="1">MID(HEX2BIN(MID($F1040,4,1),4),2,1)</f>
        <v>1</v>
      </c>
      <c r="Z1051" s="45" t="str">
        <f ca="1">MID(HEX2BIN(MID($F1040,4,1),4),3,1)</f>
        <v>1</v>
      </c>
      <c r="AA1051" s="45" t="str">
        <f ca="1">MID(HEX2BIN(MID($F1040,4,1),4),4,1)</f>
        <v>0</v>
      </c>
      <c r="AB1051" s="42" t="str">
        <f ca="1">MID(HEX2BIN(MID($F1040,5,1),4),1,1)</f>
        <v>1</v>
      </c>
      <c r="AC1051" s="42" t="str">
        <f ca="1">MID(HEX2BIN(MID($F1040,5,1),4),2,1)</f>
        <v>1</v>
      </c>
      <c r="AD1051" s="42" t="str">
        <f ca="1">MID(HEX2BIN(MID($F1040,5,1),4),3,1)</f>
        <v>0</v>
      </c>
      <c r="AE1051" s="42" t="str">
        <f ca="1">MID(HEX2BIN(MID($F1040,5,1),4),4,1)</f>
        <v>1</v>
      </c>
      <c r="AF1051" s="43" t="str">
        <f ca="1">MID(HEX2BIN(MID($F1040,6,1),4),1,1)</f>
        <v>1</v>
      </c>
      <c r="AG1051" s="43" t="str">
        <f ca="1">MID(HEX2BIN(MID($F1040,6,1),4),2,1)</f>
        <v>0</v>
      </c>
      <c r="AH1051" s="43" t="str">
        <f ca="1">MID(HEX2BIN(MID($F1040,6,1),4),3,1)</f>
        <v>0</v>
      </c>
      <c r="AI1051" s="43" t="str">
        <f ca="1">MID(HEX2BIN(MID($F1040,6,1),4),4,1)</f>
        <v>0</v>
      </c>
      <c r="AJ1051" s="44" t="str">
        <f ca="1">MID(HEX2BIN(MID($F1040,7,1),4),1,1)</f>
        <v>0</v>
      </c>
      <c r="AK1051" s="44" t="str">
        <f ca="1">MID(HEX2BIN(MID($F1040,7,1),4),2,1)</f>
        <v>1</v>
      </c>
      <c r="AL1051" s="44" t="str">
        <f ca="1">MID(HEX2BIN(MID($F1040,7,1),4),3,1)</f>
        <v>0</v>
      </c>
      <c r="AM1051" s="44" t="str">
        <f ca="1">MID(HEX2BIN(MID($F1040,7,1),4),4,1)</f>
        <v>0</v>
      </c>
      <c r="AN1051" s="45" t="str">
        <f ca="1">MID(HEX2BIN(MID($F1040,8,1),4),1,1)</f>
        <v>0</v>
      </c>
      <c r="AO1051" s="45" t="str">
        <f ca="1">MID(HEX2BIN(MID($F1040,8,1),4),2,1)</f>
        <v>1</v>
      </c>
      <c r="AP1051" s="45" t="str">
        <f ca="1">MID(HEX2BIN(MID($F1040,8,1),4),3,1)</f>
        <v>1</v>
      </c>
      <c r="AQ1051" s="45" t="str">
        <f ca="1">MID(HEX2BIN(MID($F1040,8,1),4),4,1)</f>
        <v>1</v>
      </c>
      <c r="AR1051" s="41" t="str">
        <f t="shared" ca="1" si="2104"/>
        <v>00000000</v>
      </c>
      <c r="AS1051" s="41" t="str">
        <f t="shared" ca="1" si="2105"/>
        <v>10101110</v>
      </c>
      <c r="AT1051" s="40" t="str">
        <f t="shared" ca="1" si="2106"/>
        <v>11011000</v>
      </c>
      <c r="AU1051" s="40" t="str">
        <f t="shared" ca="1" si="2107"/>
        <v>01000111</v>
      </c>
      <c r="AV1051" s="40">
        <f t="shared" ca="1" si="2108"/>
        <v>0</v>
      </c>
      <c r="AW1051" s="40">
        <f t="shared" ca="1" si="2109"/>
        <v>174</v>
      </c>
      <c r="AX1051" s="40">
        <f t="shared" ca="1" si="2110"/>
        <v>216</v>
      </c>
      <c r="AY1051" s="40">
        <f t="shared" ca="1" si="2111"/>
        <v>71</v>
      </c>
      <c r="AZ1051" s="46">
        <f t="shared" ca="1" si="2112"/>
        <v>11458631</v>
      </c>
    </row>
    <row r="1052" spans="1:52" ht="15" thickBot="1" x14ac:dyDescent="0.4">
      <c r="I1052" s="39"/>
      <c r="J1052" s="40"/>
      <c r="K1052" s="41" t="s">
        <v>93</v>
      </c>
      <c r="L1052" s="42" t="str">
        <f ca="1">MID(HEX2BIN(MID($G1040,1,1),4),1,1)</f>
        <v>1</v>
      </c>
      <c r="M1052" s="42" t="str">
        <f ca="1">MID(HEX2BIN(MID($G1040,1,1),4),2,1)</f>
        <v>1</v>
      </c>
      <c r="N1052" s="42" t="str">
        <f ca="1">MID(HEX2BIN(MID($G1040,1,1),4),3,1)</f>
        <v>1</v>
      </c>
      <c r="O1052" s="42" t="str">
        <f ca="1">MID(HEX2BIN(MID($G1040,1,1),4),4,1)</f>
        <v>1</v>
      </c>
      <c r="P1052" s="43" t="str">
        <f ca="1">MID(HEX2BIN(MID($G1040,2,1),4),1,1)</f>
        <v>0</v>
      </c>
      <c r="Q1052" s="43" t="str">
        <f ca="1">MID(HEX2BIN(MID($G1040,2,1),4),2,1)</f>
        <v>1</v>
      </c>
      <c r="R1052" s="43" t="str">
        <f ca="1">MID(HEX2BIN(MID($G1040,2,1),4),3,1)</f>
        <v>1</v>
      </c>
      <c r="S1052" s="43" t="str">
        <f ca="1">MID(HEX2BIN(MID($G1040,2,1),4),4,1)</f>
        <v>0</v>
      </c>
      <c r="T1052" s="44" t="str">
        <f ca="1">MID(HEX2BIN(MID($G1040,3,1),4),1,1)</f>
        <v>1</v>
      </c>
      <c r="U1052" s="44" t="str">
        <f ca="1">MID(HEX2BIN(MID($G1040,3,1),4),2,1)</f>
        <v>0</v>
      </c>
      <c r="V1052" s="44" t="str">
        <f ca="1">MID(HEX2BIN(MID($G1040,3,1),4),3,1)</f>
        <v>1</v>
      </c>
      <c r="W1052" s="44" t="str">
        <f ca="1">MID(HEX2BIN(MID($G1040,3,1),4),4,1)</f>
        <v>1</v>
      </c>
      <c r="X1052" s="45" t="str">
        <f ca="1">MID(HEX2BIN(MID($G1040,4,1),4),1,1)</f>
        <v>1</v>
      </c>
      <c r="Y1052" s="45" t="str">
        <f ca="1">MID(HEX2BIN(MID($G1040,4,1),4),2,1)</f>
        <v>0</v>
      </c>
      <c r="Z1052" s="45" t="str">
        <f ca="1">MID(HEX2BIN(MID($G1040,4,1),4),3,1)</f>
        <v>0</v>
      </c>
      <c r="AA1052" s="45" t="str">
        <f ca="1">MID(HEX2BIN(MID($G1040,4,1),4),4,1)</f>
        <v>1</v>
      </c>
      <c r="AB1052" s="42" t="str">
        <f ca="1">MID(HEX2BIN(MID($G1040,5,1),4),1,1)</f>
        <v>0</v>
      </c>
      <c r="AC1052" s="42" t="str">
        <f ca="1">MID(HEX2BIN(MID($G1040,5,1),4),2,1)</f>
        <v>0</v>
      </c>
      <c r="AD1052" s="42" t="str">
        <f ca="1">MID(HEX2BIN(MID($G1040,5,1),4),3,1)</f>
        <v>0</v>
      </c>
      <c r="AE1052" s="42" t="str">
        <f ca="1">MID(HEX2BIN(MID($G1040,5,1),4),4,1)</f>
        <v>0</v>
      </c>
      <c r="AF1052" s="43" t="str">
        <f ca="1">MID(HEX2BIN(MID($G1040,6,1),4),1,1)</f>
        <v>0</v>
      </c>
      <c r="AG1052" s="43" t="str">
        <f ca="1">MID(HEX2BIN(MID($G1040,6,1),4),2,1)</f>
        <v>1</v>
      </c>
      <c r="AH1052" s="43" t="str">
        <f ca="1">MID(HEX2BIN(MID($G1040,6,1),4),3,1)</f>
        <v>1</v>
      </c>
      <c r="AI1052" s="43" t="str">
        <f ca="1">MID(HEX2BIN(MID($G1040,6,1),4),4,1)</f>
        <v>1</v>
      </c>
      <c r="AJ1052" s="44" t="str">
        <f ca="1">MID(HEX2BIN(MID($G1040,7,1),4),1,1)</f>
        <v>1</v>
      </c>
      <c r="AK1052" s="44" t="str">
        <f ca="1">MID(HEX2BIN(MID($G1040,7,1),4),2,1)</f>
        <v>1</v>
      </c>
      <c r="AL1052" s="44" t="str">
        <f ca="1">MID(HEX2BIN(MID($G1040,7,1),4),3,1)</f>
        <v>1</v>
      </c>
      <c r="AM1052" s="44" t="str">
        <f ca="1">MID(HEX2BIN(MID($G1040,7,1),4),4,1)</f>
        <v>1</v>
      </c>
      <c r="AN1052" s="45" t="str">
        <f ca="1">MID(HEX2BIN(MID($G1040,8,1),4),1,1)</f>
        <v>0</v>
      </c>
      <c r="AO1052" s="45" t="str">
        <f ca="1">MID(HEX2BIN(MID($G1040,8,1),4),2,1)</f>
        <v>0</v>
      </c>
      <c r="AP1052" s="45" t="str">
        <f ca="1">MID(HEX2BIN(MID($G1040,8,1),4),3,1)</f>
        <v>0</v>
      </c>
      <c r="AQ1052" s="45" t="str">
        <f ca="1">MID(HEX2BIN(MID($G1040,8,1),4),4,1)</f>
        <v>1</v>
      </c>
      <c r="AR1052" s="41" t="str">
        <f t="shared" ca="1" si="2104"/>
        <v>11110110</v>
      </c>
      <c r="AS1052" s="41" t="str">
        <f t="shared" ca="1" si="2105"/>
        <v>10111001</v>
      </c>
      <c r="AT1052" s="40" t="str">
        <f t="shared" ca="1" si="2106"/>
        <v>00000111</v>
      </c>
      <c r="AU1052" s="40" t="str">
        <f t="shared" ca="1" si="2107"/>
        <v>11110001</v>
      </c>
      <c r="AV1052" s="40">
        <f t="shared" ca="1" si="2108"/>
        <v>246</v>
      </c>
      <c r="AW1052" s="40">
        <f t="shared" ca="1" si="2109"/>
        <v>185</v>
      </c>
      <c r="AX1052" s="40">
        <f t="shared" ca="1" si="2110"/>
        <v>7</v>
      </c>
      <c r="AY1052" s="40">
        <f t="shared" ca="1" si="2111"/>
        <v>241</v>
      </c>
      <c r="AZ1052" s="46">
        <f t="shared" ca="1" si="2112"/>
        <v>4139321329</v>
      </c>
    </row>
    <row r="1053" spans="1:52" ht="15" thickBot="1" x14ac:dyDescent="0.4">
      <c r="I1053" s="54">
        <f ca="1">_xlfn.BITXOR(_xlfn.BITAND(AZ1050,AZ1051),_xlfn.BITAND(AZ1052,AZ1053))</f>
        <v>1992023793</v>
      </c>
      <c r="J1053" s="48"/>
      <c r="K1053" s="49" t="s">
        <v>219</v>
      </c>
      <c r="L1053" s="57">
        <f ca="1">IF(L1050="1",0,1)</f>
        <v>0</v>
      </c>
      <c r="M1053" s="57">
        <f ca="1">IF(M1050="1",0,1)</f>
        <v>1</v>
      </c>
      <c r="N1053" s="57">
        <f t="shared" ref="N1053:AQ1053" ca="1" si="2113">IF(N1050="1",0,1)</f>
        <v>1</v>
      </c>
      <c r="O1053" s="57">
        <f t="shared" ca="1" si="2113"/>
        <v>1</v>
      </c>
      <c r="P1053" s="58">
        <f t="shared" ca="1" si="2113"/>
        <v>1</v>
      </c>
      <c r="Q1053" s="58">
        <f t="shared" ca="1" si="2113"/>
        <v>1</v>
      </c>
      <c r="R1053" s="58">
        <f t="shared" ca="1" si="2113"/>
        <v>1</v>
      </c>
      <c r="S1053" s="58">
        <f t="shared" ca="1" si="2113"/>
        <v>0</v>
      </c>
      <c r="T1053" s="59">
        <f t="shared" ca="1" si="2113"/>
        <v>1</v>
      </c>
      <c r="U1053" s="59">
        <f t="shared" ca="1" si="2113"/>
        <v>0</v>
      </c>
      <c r="V1053" s="59">
        <f t="shared" ca="1" si="2113"/>
        <v>0</v>
      </c>
      <c r="W1053" s="59">
        <f t="shared" ca="1" si="2113"/>
        <v>1</v>
      </c>
      <c r="X1053" s="60">
        <f t="shared" ca="1" si="2113"/>
        <v>0</v>
      </c>
      <c r="Y1053" s="60">
        <f t="shared" ca="1" si="2113"/>
        <v>1</v>
      </c>
      <c r="Z1053" s="60">
        <f t="shared" ca="1" si="2113"/>
        <v>0</v>
      </c>
      <c r="AA1053" s="60">
        <f t="shared" ca="1" si="2113"/>
        <v>1</v>
      </c>
      <c r="AB1053" s="57">
        <f t="shared" ca="1" si="2113"/>
        <v>0</v>
      </c>
      <c r="AC1053" s="57">
        <f t="shared" ca="1" si="2113"/>
        <v>0</v>
      </c>
      <c r="AD1053" s="57">
        <f t="shared" ca="1" si="2113"/>
        <v>0</v>
      </c>
      <c r="AE1053" s="57">
        <f t="shared" ca="1" si="2113"/>
        <v>0</v>
      </c>
      <c r="AF1053" s="58">
        <f t="shared" ca="1" si="2113"/>
        <v>0</v>
      </c>
      <c r="AG1053" s="58">
        <f t="shared" ca="1" si="2113"/>
        <v>1</v>
      </c>
      <c r="AH1053" s="58">
        <f t="shared" ca="1" si="2113"/>
        <v>1</v>
      </c>
      <c r="AI1053" s="58">
        <f t="shared" ca="1" si="2113"/>
        <v>0</v>
      </c>
      <c r="AJ1053" s="59">
        <f t="shared" ca="1" si="2113"/>
        <v>1</v>
      </c>
      <c r="AK1053" s="59">
        <f t="shared" ca="1" si="2113"/>
        <v>0</v>
      </c>
      <c r="AL1053" s="59">
        <f t="shared" ca="1" si="2113"/>
        <v>1</v>
      </c>
      <c r="AM1053" s="59">
        <f t="shared" ca="1" si="2113"/>
        <v>1</v>
      </c>
      <c r="AN1053" s="60">
        <f t="shared" ca="1" si="2113"/>
        <v>0</v>
      </c>
      <c r="AO1053" s="60">
        <f t="shared" ca="1" si="2113"/>
        <v>1</v>
      </c>
      <c r="AP1053" s="60">
        <f t="shared" ca="1" si="2113"/>
        <v>1</v>
      </c>
      <c r="AQ1053" s="60">
        <f t="shared" ca="1" si="2113"/>
        <v>0</v>
      </c>
      <c r="AR1053" s="49" t="str">
        <f t="shared" ca="1" si="2104"/>
        <v>01111110</v>
      </c>
      <c r="AS1053" s="49" t="str">
        <f t="shared" ca="1" si="2105"/>
        <v>10010101</v>
      </c>
      <c r="AT1053" s="48" t="str">
        <f t="shared" ca="1" si="2106"/>
        <v>00000110</v>
      </c>
      <c r="AU1053" s="48" t="str">
        <f t="shared" ca="1" si="2107"/>
        <v>10110110</v>
      </c>
      <c r="AV1053" s="48">
        <f t="shared" ca="1" si="2108"/>
        <v>126</v>
      </c>
      <c r="AW1053" s="48">
        <f t="shared" ca="1" si="2109"/>
        <v>149</v>
      </c>
      <c r="AX1053" s="48">
        <f t="shared" ca="1" si="2110"/>
        <v>6</v>
      </c>
      <c r="AY1053" s="48">
        <f t="shared" ca="1" si="2111"/>
        <v>182</v>
      </c>
      <c r="AZ1053" s="50">
        <f t="shared" ca="1" si="2112"/>
        <v>2123695798</v>
      </c>
    </row>
    <row r="1054" spans="1:52" ht="15" thickBot="1" x14ac:dyDescent="0.4"/>
    <row r="1055" spans="1:52" x14ac:dyDescent="0.35">
      <c r="I1055" s="31"/>
      <c r="J1055" s="32" t="s">
        <v>218</v>
      </c>
      <c r="K1055" s="33" t="s">
        <v>0</v>
      </c>
      <c r="L1055" s="34" t="str">
        <f ca="1">MID(HEX2BIN(MID($A1040,1,1),4),1,1)</f>
        <v>0</v>
      </c>
      <c r="M1055" s="34" t="str">
        <f ca="1">MID(HEX2BIN(MID($A1040,1,1),4),2,1)</f>
        <v>0</v>
      </c>
      <c r="N1055" s="34" t="str">
        <f ca="1">MID(HEX2BIN(MID($A1040,1,1),4),3,1)</f>
        <v>0</v>
      </c>
      <c r="O1055" s="34" t="str">
        <f ca="1">MID(HEX2BIN(MID($A1040,1,1),4),4,1)</f>
        <v>1</v>
      </c>
      <c r="P1055" s="35" t="str">
        <f ca="1">MID(HEX2BIN(MID($A1040,2,1),4),1,1)</f>
        <v>1</v>
      </c>
      <c r="Q1055" s="35" t="str">
        <f ca="1">MID(HEX2BIN(MID($A1040,2,1),4),2,1)</f>
        <v>1</v>
      </c>
      <c r="R1055" s="35" t="str">
        <f ca="1">MID(HEX2BIN(MID($A1040,2,1),4),3,1)</f>
        <v>0</v>
      </c>
      <c r="S1055" s="35" t="str">
        <f ca="1">MID(HEX2BIN(MID($A1040,2,1),4),4,1)</f>
        <v>1</v>
      </c>
      <c r="T1055" s="36" t="str">
        <f ca="1">MID(HEX2BIN(MID($A1040,3,1),4),1,1)</f>
        <v>0</v>
      </c>
      <c r="U1055" s="36" t="str">
        <f ca="1">MID(HEX2BIN(MID($A1040,3,1),4),2,1)</f>
        <v>1</v>
      </c>
      <c r="V1055" s="36" t="str">
        <f ca="1">MID(HEX2BIN(MID($A1040,3,1),4),3,1)</f>
        <v>1</v>
      </c>
      <c r="W1055" s="36" t="str">
        <f ca="1">MID(HEX2BIN(MID($A1040,3,1),4),4,1)</f>
        <v>0</v>
      </c>
      <c r="X1055" s="37" t="str">
        <f ca="1">MID(HEX2BIN(MID($A1040,4,1),4),1,1)</f>
        <v>1</v>
      </c>
      <c r="Y1055" s="37" t="str">
        <f ca="1">MID(HEX2BIN(MID($A1040,4,1),4),2,1)</f>
        <v>1</v>
      </c>
      <c r="Z1055" s="37" t="str">
        <f ca="1">MID(HEX2BIN(MID($A1040,4,1),4),3,1)</f>
        <v>1</v>
      </c>
      <c r="AA1055" s="37" t="str">
        <f ca="1">MID(HEX2BIN(MID($A1040,4,1),4),4,1)</f>
        <v>0</v>
      </c>
      <c r="AB1055" s="34" t="str">
        <f ca="1">MID(HEX2BIN(MID($A1040,5,1),4),1,1)</f>
        <v>1</v>
      </c>
      <c r="AC1055" s="34" t="str">
        <f ca="1">MID(HEX2BIN(MID($A1040,5,1),4),2,1)</f>
        <v>0</v>
      </c>
      <c r="AD1055" s="34" t="str">
        <f ca="1">MID(HEX2BIN(MID($A1040,5,1),4),3,1)</f>
        <v>1</v>
      </c>
      <c r="AE1055" s="34" t="str">
        <f ca="1">MID(HEX2BIN(MID($A1040,5,1),4),4,1)</f>
        <v>0</v>
      </c>
      <c r="AF1055" s="35" t="str">
        <f ca="1">MID(HEX2BIN(MID($A1040,6,1),4),1,1)</f>
        <v>1</v>
      </c>
      <c r="AG1055" s="35" t="str">
        <f ca="1">MID(HEX2BIN(MID($A1040,6,1),4),2,1)</f>
        <v>0</v>
      </c>
      <c r="AH1055" s="35" t="str">
        <f ca="1">MID(HEX2BIN(MID($A1040,6,1),4),3,1)</f>
        <v>1</v>
      </c>
      <c r="AI1055" s="35" t="str">
        <f ca="1">MID(HEX2BIN(MID($A1040,6,1),4),4,1)</f>
        <v>1</v>
      </c>
      <c r="AJ1055" s="36" t="str">
        <f ca="1">MID(HEX2BIN(MID($A1040,7,1),4),1,1)</f>
        <v>0</v>
      </c>
      <c r="AK1055" s="36" t="str">
        <f ca="1">MID(HEX2BIN(MID($A1040,7,1),4),2,1)</f>
        <v>0</v>
      </c>
      <c r="AL1055" s="36" t="str">
        <f ca="1">MID(HEX2BIN(MID($A1040,7,1),4),3,1)</f>
        <v>0</v>
      </c>
      <c r="AM1055" s="36" t="str">
        <f ca="1">MID(HEX2BIN(MID($A1040,7,1),4),4,1)</f>
        <v>0</v>
      </c>
      <c r="AN1055" s="37" t="str">
        <f ca="1">MID(HEX2BIN(MID($A1040,8,1),4),1,1)</f>
        <v>0</v>
      </c>
      <c r="AO1055" s="37" t="str">
        <f ca="1">MID(HEX2BIN(MID($A1040,8,1),4),2,1)</f>
        <v>0</v>
      </c>
      <c r="AP1055" s="37" t="str">
        <f ca="1">MID(HEX2BIN(MID($A1040,8,1),4),3,1)</f>
        <v>1</v>
      </c>
      <c r="AQ1055" s="37" t="str">
        <f ca="1">MID(HEX2BIN(MID($A1040,8,1),4),4,1)</f>
        <v>0</v>
      </c>
      <c r="AR1055" s="33" t="str">
        <f t="shared" ref="AR1055:AR1057" ca="1" si="2114">_xlfn.CONCAT(L1055,M1055,N1055,O1055,P1055,Q1055,R1055,S1055)</f>
        <v>00011101</v>
      </c>
      <c r="AS1055" s="33" t="str">
        <f t="shared" ref="AS1055:AS1057" ca="1" si="2115">_xlfn.CONCAT(T1055,U1055,V1055,W1055,X1055,Y1055,Z1055,AA1055)</f>
        <v>01101110</v>
      </c>
      <c r="AT1055" s="32" t="str">
        <f t="shared" ref="AT1055:AT1057" ca="1" si="2116">_xlfn.CONCAT(AB1055,AC1055,AD1055,AE1055,AF1055,AG1055,AH1055,AI1055)</f>
        <v>10101011</v>
      </c>
      <c r="AU1055" s="32" t="str">
        <f t="shared" ref="AU1055:AU1057" ca="1" si="2117">_xlfn.CONCAT(AJ1055,AK1055,AL1055,AM1055,AN1055,AO1055,AP1055,AQ1055)</f>
        <v>00000010</v>
      </c>
      <c r="AV1055" s="32">
        <f t="shared" ref="AV1055:AV1057" ca="1" si="2118">BIN2DEC(AR1055)</f>
        <v>29</v>
      </c>
      <c r="AW1055" s="32">
        <f t="shared" ref="AW1055:AW1057" ca="1" si="2119">BIN2DEC(AS1055)</f>
        <v>110</v>
      </c>
      <c r="AX1055" s="32">
        <f t="shared" ref="AX1055:AX1057" ca="1" si="2120">BIN2DEC(AT1055)</f>
        <v>171</v>
      </c>
      <c r="AY1055" s="32">
        <f t="shared" ref="AY1055:AY1057" ca="1" si="2121">BIN2DEC(AU1055)</f>
        <v>2</v>
      </c>
      <c r="AZ1055" s="38">
        <f t="shared" ref="AZ1055:AZ1057" ca="1" si="2122">(AV1055*2^24)+(AW1055*2^16)+(AX1055*2^8)+AY1055</f>
        <v>493792002</v>
      </c>
    </row>
    <row r="1056" spans="1:52" ht="15" thickBot="1" x14ac:dyDescent="0.4">
      <c r="I1056" s="39"/>
      <c r="J1056" s="40"/>
      <c r="K1056" s="41" t="s">
        <v>4</v>
      </c>
      <c r="L1056" s="42" t="str">
        <f ca="1">MID(HEX2BIN(MID($B1040,1,1),4),1,1)</f>
        <v>0</v>
      </c>
      <c r="M1056" s="42" t="str">
        <f ca="1">MID(HEX2BIN(MID($B1040,1,1),4),2,1)</f>
        <v>1</v>
      </c>
      <c r="N1056" s="42" t="str">
        <f ca="1">MID(HEX2BIN(MID($B1040,1,1),4),3,1)</f>
        <v>1</v>
      </c>
      <c r="O1056" s="42" t="str">
        <f ca="1">MID(HEX2BIN(MID($B1040,1,1),4),4,1)</f>
        <v>0</v>
      </c>
      <c r="P1056" s="43" t="str">
        <f ca="1">MID(HEX2BIN(MID($B1040,2,1),4),1,1)</f>
        <v>0</v>
      </c>
      <c r="Q1056" s="43" t="str">
        <f ca="1">MID(HEX2BIN(MID($B1040,2,1),4),2,1)</f>
        <v>0</v>
      </c>
      <c r="R1056" s="43" t="str">
        <f ca="1">MID(HEX2BIN(MID($B1040,2,1),4),3,1)</f>
        <v>0</v>
      </c>
      <c r="S1056" s="43" t="str">
        <f ca="1">MID(HEX2BIN(MID($B1040,2,1),4),4,1)</f>
        <v>0</v>
      </c>
      <c r="T1056" s="44" t="str">
        <f ca="1">MID(HEX2BIN(MID($B1040,3,1),4),1,1)</f>
        <v>1</v>
      </c>
      <c r="U1056" s="44" t="str">
        <f ca="1">MID(HEX2BIN(MID($B1040,3,1),4),2,1)</f>
        <v>1</v>
      </c>
      <c r="V1056" s="44" t="str">
        <f ca="1">MID(HEX2BIN(MID($B1040,3,1),4),3,1)</f>
        <v>0</v>
      </c>
      <c r="W1056" s="44" t="str">
        <f ca="1">MID(HEX2BIN(MID($B1040,3,1),4),4,1)</f>
        <v>0</v>
      </c>
      <c r="X1056" s="45" t="str">
        <f ca="1">MID(HEX2BIN(MID($B1040,4,1),4),1,1)</f>
        <v>0</v>
      </c>
      <c r="Y1056" s="45" t="str">
        <f ca="1">MID(HEX2BIN(MID($B1040,4,1),4),2,1)</f>
        <v>1</v>
      </c>
      <c r="Z1056" s="45" t="str">
        <f ca="1">MID(HEX2BIN(MID($B1040,4,1),4),3,1)</f>
        <v>0</v>
      </c>
      <c r="AA1056" s="45" t="str">
        <f ca="1">MID(HEX2BIN(MID($B1040,4,1),4),4,1)</f>
        <v>0</v>
      </c>
      <c r="AB1056" s="42" t="str">
        <f ca="1">MID(HEX2BIN(MID($B1040,5,1),4),1,1)</f>
        <v>1</v>
      </c>
      <c r="AC1056" s="42" t="str">
        <f ca="1">MID(HEX2BIN(MID($B1040,5,1),4),2,1)</f>
        <v>0</v>
      </c>
      <c r="AD1056" s="42" t="str">
        <f ca="1">MID(HEX2BIN(MID($B1040,5,1),4),3,1)</f>
        <v>0</v>
      </c>
      <c r="AE1056" s="42" t="str">
        <f ca="1">MID(HEX2BIN(MID($B1040,5,1),4),4,1)</f>
        <v>1</v>
      </c>
      <c r="AF1056" s="43" t="str">
        <f ca="1">MID(HEX2BIN(MID($B1040,6,1),4),1,1)</f>
        <v>0</v>
      </c>
      <c r="AG1056" s="43" t="str">
        <f ca="1">MID(HEX2BIN(MID($B1040,6,1),4),2,1)</f>
        <v>0</v>
      </c>
      <c r="AH1056" s="43" t="str">
        <f ca="1">MID(HEX2BIN(MID($B1040,6,1),4),3,1)</f>
        <v>1</v>
      </c>
      <c r="AI1056" s="43" t="str">
        <f ca="1">MID(HEX2BIN(MID($B1040,6,1),4),4,1)</f>
        <v>0</v>
      </c>
      <c r="AJ1056" s="44" t="str">
        <f ca="1">MID(HEX2BIN(MID($B1040,7,1),4),1,1)</f>
        <v>0</v>
      </c>
      <c r="AK1056" s="44" t="str">
        <f ca="1">MID(HEX2BIN(MID($B1040,7,1),4),2,1)</f>
        <v>1</v>
      </c>
      <c r="AL1056" s="44" t="str">
        <f ca="1">MID(HEX2BIN(MID($B1040,7,1),4),3,1)</f>
        <v>0</v>
      </c>
      <c r="AM1056" s="44" t="str">
        <f ca="1">MID(HEX2BIN(MID($B1040,7,1),4),4,1)</f>
        <v>1</v>
      </c>
      <c r="AN1056" s="45" t="str">
        <f ca="1">MID(HEX2BIN(MID($B1040,8,1),4),1,1)</f>
        <v>1</v>
      </c>
      <c r="AO1056" s="45" t="str">
        <f ca="1">MID(HEX2BIN(MID($B1040,8,1),4),2,1)</f>
        <v>1</v>
      </c>
      <c r="AP1056" s="45" t="str">
        <f ca="1">MID(HEX2BIN(MID($B1040,8,1),4),3,1)</f>
        <v>0</v>
      </c>
      <c r="AQ1056" s="45" t="str">
        <f ca="1">MID(HEX2BIN(MID($B1040,8,1),4),4,1)</f>
        <v>0</v>
      </c>
      <c r="AR1056" s="41" t="str">
        <f t="shared" ca="1" si="2114"/>
        <v>01100000</v>
      </c>
      <c r="AS1056" s="41" t="str">
        <f t="shared" ca="1" si="2115"/>
        <v>11000100</v>
      </c>
      <c r="AT1056" s="40" t="str">
        <f t="shared" ca="1" si="2116"/>
        <v>10010010</v>
      </c>
      <c r="AU1056" s="40" t="str">
        <f t="shared" ca="1" si="2117"/>
        <v>01011100</v>
      </c>
      <c r="AV1056" s="40">
        <f t="shared" ca="1" si="2118"/>
        <v>96</v>
      </c>
      <c r="AW1056" s="40">
        <f t="shared" ca="1" si="2119"/>
        <v>196</v>
      </c>
      <c r="AX1056" s="40">
        <f t="shared" ca="1" si="2120"/>
        <v>146</v>
      </c>
      <c r="AY1056" s="40">
        <f t="shared" ca="1" si="2121"/>
        <v>92</v>
      </c>
      <c r="AZ1056" s="46">
        <f t="shared" ca="1" si="2122"/>
        <v>1623495260</v>
      </c>
    </row>
    <row r="1057" spans="1:52" ht="15" thickBot="1" x14ac:dyDescent="0.4">
      <c r="A1057" t="str">
        <f ca="1">DEC2HEX(MOD(G1043+G1047,2^32),8)</f>
        <v>B028DD79</v>
      </c>
      <c r="B1057" t="str">
        <f ca="1">A1040</f>
        <v>1D6EAB02</v>
      </c>
      <c r="C1057" t="str">
        <f ca="1">B1040</f>
        <v>60C4925C</v>
      </c>
      <c r="D1057" t="str">
        <f ca="1">C1040</f>
        <v>24172C2D</v>
      </c>
      <c r="E1057" t="str">
        <f ca="1">DEC2HEX(MOD(HEX2DEC(D1040)+G1043,2^32),8)</f>
        <v>0CCCD533</v>
      </c>
      <c r="F1057" s="29" t="str">
        <f ca="1">E1040</f>
        <v>816AF949</v>
      </c>
      <c r="G1057" s="29" t="str">
        <f ca="1">F1040</f>
        <v>00AED847</v>
      </c>
      <c r="H1057" t="str">
        <f ca="1">G1040</f>
        <v>F6B907F1</v>
      </c>
      <c r="I1057" s="54">
        <f ca="1">_xlfn.BITXOR(_xlfn.BITXOR(_xlfn.BITAND(AZ1055,AZ1056),_xlfn.BITAND(AZ1055,AZ1057)), _xlfn.BITAND(AZ1056,AZ1057))</f>
        <v>608610828</v>
      </c>
      <c r="J1057" s="48"/>
      <c r="K1057" s="49" t="s">
        <v>5</v>
      </c>
      <c r="L1057" s="57" t="str">
        <f ca="1">MID(HEX2BIN(MID($C1040,1,1),4),1,1)</f>
        <v>0</v>
      </c>
      <c r="M1057" s="57" t="str">
        <f ca="1">MID(HEX2BIN(MID($C1040,1,1),4),2,1)</f>
        <v>0</v>
      </c>
      <c r="N1057" s="57" t="str">
        <f ca="1">MID(HEX2BIN(MID($C1040,1,1),4),3,1)</f>
        <v>1</v>
      </c>
      <c r="O1057" s="57" t="str">
        <f ca="1">MID(HEX2BIN(MID($C1040,1,1),4),4,1)</f>
        <v>0</v>
      </c>
      <c r="P1057" s="58" t="str">
        <f ca="1">MID(HEX2BIN(MID($C1040,2,1),4),1,1)</f>
        <v>0</v>
      </c>
      <c r="Q1057" s="58" t="str">
        <f ca="1">MID(HEX2BIN(MID($C1040,2,1),4),2,1)</f>
        <v>1</v>
      </c>
      <c r="R1057" s="58" t="str">
        <f ca="1">MID(HEX2BIN(MID($C1040,2,1),4),3,1)</f>
        <v>0</v>
      </c>
      <c r="S1057" s="58" t="str">
        <f ca="1">MID(HEX2BIN(MID($C1040,2,1),4),4,1)</f>
        <v>0</v>
      </c>
      <c r="T1057" s="59" t="str">
        <f ca="1">MID(HEX2BIN(MID($C1040,3,1),4),1,1)</f>
        <v>0</v>
      </c>
      <c r="U1057" s="59" t="str">
        <f ca="1">MID(HEX2BIN(MID($C1040,3,1),4),2,1)</f>
        <v>0</v>
      </c>
      <c r="V1057" s="59" t="str">
        <f ca="1">MID(HEX2BIN(MID($C1040,3,1),4),3,1)</f>
        <v>0</v>
      </c>
      <c r="W1057" s="59" t="str">
        <f ca="1">MID(HEX2BIN(MID($C1040,3,1),4),4,1)</f>
        <v>1</v>
      </c>
      <c r="X1057" s="60" t="str">
        <f ca="1">MID(HEX2BIN(MID($C1040,4,1),4),1,1)</f>
        <v>0</v>
      </c>
      <c r="Y1057" s="60" t="str">
        <f ca="1">MID(HEX2BIN(MID($C1040,4,1),4),2,1)</f>
        <v>1</v>
      </c>
      <c r="Z1057" s="60" t="str">
        <f ca="1">MID(HEX2BIN(MID($C1040,4,1),4),3,1)</f>
        <v>1</v>
      </c>
      <c r="AA1057" s="60" t="str">
        <f ca="1">MID(HEX2BIN(MID($C1040,4,1),4),4,1)</f>
        <v>1</v>
      </c>
      <c r="AB1057" s="57" t="str">
        <f ca="1">MID(HEX2BIN(MID($C1040,5,1),4),1,1)</f>
        <v>0</v>
      </c>
      <c r="AC1057" s="57" t="str">
        <f ca="1">MID(HEX2BIN(MID($C1040,5,1),4),2,1)</f>
        <v>0</v>
      </c>
      <c r="AD1057" s="57" t="str">
        <f ca="1">MID(HEX2BIN(MID($C1040,5,1),4),3,1)</f>
        <v>1</v>
      </c>
      <c r="AE1057" s="57" t="str">
        <f ca="1">MID(HEX2BIN(MID($C1040,5,1),4),4,1)</f>
        <v>0</v>
      </c>
      <c r="AF1057" s="58" t="str">
        <f ca="1">MID(HEX2BIN(MID($C1040,6,1),4),1,1)</f>
        <v>1</v>
      </c>
      <c r="AG1057" s="58" t="str">
        <f ca="1">MID(HEX2BIN(MID($C1040,6,1),4),2,1)</f>
        <v>1</v>
      </c>
      <c r="AH1057" s="58" t="str">
        <f ca="1">MID(HEX2BIN(MID($C1040,6,1),4),3,1)</f>
        <v>0</v>
      </c>
      <c r="AI1057" s="58" t="str">
        <f ca="1">MID(HEX2BIN(MID($C1040,6,1),4),4,1)</f>
        <v>0</v>
      </c>
      <c r="AJ1057" s="59" t="str">
        <f ca="1">MID(HEX2BIN(MID($C1040,7,1),4),1,1)</f>
        <v>0</v>
      </c>
      <c r="AK1057" s="59" t="str">
        <f ca="1">MID(HEX2BIN(MID($C1040,7,1),4),2,1)</f>
        <v>0</v>
      </c>
      <c r="AL1057" s="59" t="str">
        <f ca="1">MID(HEX2BIN(MID($C1040,7,1),4),3,1)</f>
        <v>1</v>
      </c>
      <c r="AM1057" s="59" t="str">
        <f ca="1">MID(HEX2BIN(MID($C1040,7,1),4),4,1)</f>
        <v>0</v>
      </c>
      <c r="AN1057" s="60" t="str">
        <f ca="1">MID(HEX2BIN(MID($C1040,8,1),4),1,1)</f>
        <v>1</v>
      </c>
      <c r="AO1057" s="60" t="str">
        <f ca="1">MID(HEX2BIN(MID($C1040,8,1),4),2,1)</f>
        <v>1</v>
      </c>
      <c r="AP1057" s="60" t="str">
        <f ca="1">MID(HEX2BIN(MID($C1040,8,1),4),3,1)</f>
        <v>0</v>
      </c>
      <c r="AQ1057" s="60" t="str">
        <f ca="1">MID(HEX2BIN(MID($C1040,8,1),4),4,1)</f>
        <v>1</v>
      </c>
      <c r="AR1057" s="49" t="str">
        <f t="shared" ca="1" si="2114"/>
        <v>00100100</v>
      </c>
      <c r="AS1057" s="49" t="str">
        <f t="shared" ca="1" si="2115"/>
        <v>00010111</v>
      </c>
      <c r="AT1057" s="48" t="str">
        <f t="shared" ca="1" si="2116"/>
        <v>00101100</v>
      </c>
      <c r="AU1057" s="48" t="str">
        <f t="shared" ca="1" si="2117"/>
        <v>00101101</v>
      </c>
      <c r="AV1057" s="48">
        <f t="shared" ca="1" si="2118"/>
        <v>36</v>
      </c>
      <c r="AW1057" s="48">
        <f t="shared" ca="1" si="2119"/>
        <v>23</v>
      </c>
      <c r="AX1057" s="48">
        <f t="shared" ca="1" si="2120"/>
        <v>44</v>
      </c>
      <c r="AY1057" s="48">
        <f t="shared" ca="1" si="2121"/>
        <v>45</v>
      </c>
      <c r="AZ1057" s="50">
        <f t="shared" ca="1" si="2122"/>
        <v>605498413</v>
      </c>
    </row>
    <row r="1058" spans="1:52" ht="15" thickBot="1" x14ac:dyDescent="0.4"/>
    <row r="1059" spans="1:52" x14ac:dyDescent="0.35">
      <c r="A1059" t="str">
        <f t="shared" ref="A1059:H1059" ca="1" si="2123">A1057</f>
        <v>B028DD79</v>
      </c>
      <c r="B1059" t="str">
        <f t="shared" ca="1" si="2123"/>
        <v>1D6EAB02</v>
      </c>
      <c r="C1059" t="str">
        <f t="shared" ca="1" si="2123"/>
        <v>60C4925C</v>
      </c>
      <c r="D1059" t="str">
        <f t="shared" ca="1" si="2123"/>
        <v>24172C2D</v>
      </c>
      <c r="E1059" s="29" t="str">
        <f t="shared" ca="1" si="2123"/>
        <v>0CCCD533</v>
      </c>
      <c r="F1059" s="29" t="str">
        <f t="shared" ca="1" si="2123"/>
        <v>816AF949</v>
      </c>
      <c r="G1059" t="str">
        <f t="shared" ca="1" si="2123"/>
        <v>00AED847</v>
      </c>
      <c r="H1059" t="str">
        <f t="shared" ca="1" si="2123"/>
        <v>F6B907F1</v>
      </c>
      <c r="I1059" s="31"/>
      <c r="J1059" s="51" t="s">
        <v>214</v>
      </c>
      <c r="K1059" s="52"/>
      <c r="L1059" s="34" t="str">
        <f ca="1">MID(HEX2BIN(MID($A1059,1,1),4),1,1)</f>
        <v>1</v>
      </c>
      <c r="M1059" s="34" t="str">
        <f ca="1">MID(HEX2BIN(MID($A1059,1,1),4),2,1)</f>
        <v>0</v>
      </c>
      <c r="N1059" s="34" t="str">
        <f ca="1">MID(HEX2BIN(MID($A1059,1,1),4),3,1)</f>
        <v>1</v>
      </c>
      <c r="O1059" s="34" t="str">
        <f ca="1">MID(HEX2BIN(MID($A1059,1,1),4),4,1)</f>
        <v>1</v>
      </c>
      <c r="P1059" s="35" t="str">
        <f ca="1">MID(HEX2BIN(MID($A1059,2,1),4),1,1)</f>
        <v>0</v>
      </c>
      <c r="Q1059" s="35" t="str">
        <f ca="1">MID(HEX2BIN(MID($A1059,2,1),4),2,1)</f>
        <v>0</v>
      </c>
      <c r="R1059" s="35" t="str">
        <f ca="1">MID(HEX2BIN(MID($A1059,2,1),4),3,1)</f>
        <v>0</v>
      </c>
      <c r="S1059" s="35" t="str">
        <f ca="1">MID(HEX2BIN(MID($A1059,2,1),4),4,1)</f>
        <v>0</v>
      </c>
      <c r="T1059" s="36" t="str">
        <f ca="1">MID(HEX2BIN(MID($A1059,3,1),4),1,1)</f>
        <v>0</v>
      </c>
      <c r="U1059" s="36" t="str">
        <f ca="1">MID(HEX2BIN(MID($A1059,3,1),4),2,1)</f>
        <v>0</v>
      </c>
      <c r="V1059" s="36" t="str">
        <f ca="1">MID(HEX2BIN(MID($A1059,3,1),4),3,1)</f>
        <v>1</v>
      </c>
      <c r="W1059" s="36" t="str">
        <f ca="1">MID(HEX2BIN(MID($A1059,3,1),4),4,1)</f>
        <v>0</v>
      </c>
      <c r="X1059" s="37" t="str">
        <f ca="1">MID(HEX2BIN(MID($A1059,4,1),4),1,1)</f>
        <v>1</v>
      </c>
      <c r="Y1059" s="37" t="str">
        <f ca="1">MID(HEX2BIN(MID($A1059,4,1),4),2,1)</f>
        <v>0</v>
      </c>
      <c r="Z1059" s="37" t="str">
        <f ca="1">MID(HEX2BIN(MID($A1059,4,1),4),3,1)</f>
        <v>0</v>
      </c>
      <c r="AA1059" s="37" t="str">
        <f ca="1">MID(HEX2BIN(MID($A1059,4,1),4),4,1)</f>
        <v>0</v>
      </c>
      <c r="AB1059" s="34" t="str">
        <f ca="1">MID(HEX2BIN(MID($A1059,5,1),4),1,1)</f>
        <v>1</v>
      </c>
      <c r="AC1059" s="34" t="str">
        <f ca="1">MID(HEX2BIN(MID($A1059,5,1),4),2,1)</f>
        <v>1</v>
      </c>
      <c r="AD1059" s="34" t="str">
        <f ca="1">MID(HEX2BIN(MID($A1059,5,1),4),3,1)</f>
        <v>0</v>
      </c>
      <c r="AE1059" s="34" t="str">
        <f ca="1">MID(HEX2BIN(MID($A1059,5,1),4),4,1)</f>
        <v>1</v>
      </c>
      <c r="AF1059" s="35" t="str">
        <f ca="1">MID(HEX2BIN(MID($A1059,6,1),4),1,1)</f>
        <v>1</v>
      </c>
      <c r="AG1059" s="35" t="str">
        <f ca="1">MID(HEX2BIN(MID($A1059,6,1),4),2,1)</f>
        <v>1</v>
      </c>
      <c r="AH1059" s="35" t="str">
        <f ca="1">MID(HEX2BIN(MID($A1059,6,1),4),3,1)</f>
        <v>0</v>
      </c>
      <c r="AI1059" s="35" t="str">
        <f ca="1">MID(HEX2BIN(MID($A1059,6,1),4),4,1)</f>
        <v>1</v>
      </c>
      <c r="AJ1059" s="36" t="str">
        <f ca="1">MID(HEX2BIN(MID($A1059,7,1),4),1,1)</f>
        <v>0</v>
      </c>
      <c r="AK1059" s="36" t="str">
        <f ca="1">MID(HEX2BIN(MID($A1059,7,1),4),2,1)</f>
        <v>1</v>
      </c>
      <c r="AL1059" s="36" t="str">
        <f ca="1">MID(HEX2BIN(MID($A1059,7,1),4),3,1)</f>
        <v>1</v>
      </c>
      <c r="AM1059" s="36" t="str">
        <f ca="1">MID(HEX2BIN(MID($A1059,7,1),4),4,1)</f>
        <v>1</v>
      </c>
      <c r="AN1059" s="37" t="str">
        <f ca="1">MID(HEX2BIN(MID($A1059,8,1),4),1,1)</f>
        <v>1</v>
      </c>
      <c r="AO1059" s="37" t="str">
        <f ca="1">MID(HEX2BIN(MID($A1059,8,1),4),2,1)</f>
        <v>0</v>
      </c>
      <c r="AP1059" s="37" t="str">
        <f ca="1">MID(HEX2BIN(MID($A1059,8,1),4),3,1)</f>
        <v>0</v>
      </c>
      <c r="AQ1059" s="37" t="str">
        <f ca="1">MID(HEX2BIN(MID($A1059,8,1),4),4,1)</f>
        <v>1</v>
      </c>
      <c r="AR1059" s="33" t="str">
        <f t="shared" ref="AR1059:AR1062" ca="1" si="2124">_xlfn.CONCAT(L1059,M1059,N1059,O1059,P1059,Q1059,R1059,S1059)</f>
        <v>10110000</v>
      </c>
      <c r="AS1059" s="33" t="str">
        <f t="shared" ref="AS1059:AS1062" ca="1" si="2125">_xlfn.CONCAT(T1059,U1059,V1059,W1059,X1059,Y1059,Z1059,AA1059)</f>
        <v>00101000</v>
      </c>
      <c r="AT1059" s="32" t="str">
        <f t="shared" ref="AT1059:AT1062" ca="1" si="2126">_xlfn.CONCAT(AB1059,AC1059,AD1059,AE1059,AF1059,AG1059,AH1059,AI1059)</f>
        <v>11011101</v>
      </c>
      <c r="AU1059" s="32" t="str">
        <f t="shared" ref="AU1059:AU1062" ca="1" si="2127">_xlfn.CONCAT(AJ1059,AK1059,AL1059,AM1059,AN1059,AO1059,AP1059,AQ1059)</f>
        <v>01111001</v>
      </c>
      <c r="AV1059" s="32">
        <f t="shared" ref="AV1059:AV1062" ca="1" si="2128">BIN2DEC(AR1059)</f>
        <v>176</v>
      </c>
      <c r="AW1059" s="32">
        <f t="shared" ref="AW1059:AW1062" ca="1" si="2129">BIN2DEC(AS1059)</f>
        <v>40</v>
      </c>
      <c r="AX1059" s="32">
        <f t="shared" ref="AX1059:AX1062" ca="1" si="2130">BIN2DEC(AT1059)</f>
        <v>221</v>
      </c>
      <c r="AY1059" s="32">
        <f t="shared" ref="AY1059:AY1062" ca="1" si="2131">BIN2DEC(AU1059)</f>
        <v>121</v>
      </c>
      <c r="AZ1059" s="38">
        <f t="shared" ref="AZ1059:AZ1062" ca="1" si="2132">(AV1059*2^24)+(AW1059*2^16)+(AX1059*2^8)+AY1059</f>
        <v>2955468153</v>
      </c>
    </row>
    <row r="1060" spans="1:52" ht="15.5" x14ac:dyDescent="0.35">
      <c r="A1060" s="55" t="s">
        <v>283</v>
      </c>
      <c r="I1060" s="39"/>
      <c r="J1060" s="40" t="s">
        <v>215</v>
      </c>
      <c r="K1060" s="53">
        <v>2</v>
      </c>
      <c r="L1060" s="42" t="str" cm="1">
        <f t="array" aca="1" ref="L1060" ca="1">INDIRECT(ADDRESS((ROW(1060:1060)-1),IF(MOD(COLUMN(L:L)-11-$K1060,32)=0,32,MOD(COLUMN(L:L)-11-$K1060,32))+11))</f>
        <v>0</v>
      </c>
      <c r="M1060" s="42" t="str" cm="1">
        <f t="array" aca="1" ref="M1060" ca="1">INDIRECT(ADDRESS((ROW(1060:1060)-1),IF(MOD(COLUMN(M:M)-11-$K1060,32)=0,32,MOD(COLUMN(M:M)-11-$K1060,32))+11))</f>
        <v>1</v>
      </c>
      <c r="N1060" s="42" t="str" cm="1">
        <f t="array" aca="1" ref="N1060" ca="1">INDIRECT(ADDRESS((ROW(1060:1060)-1),IF(MOD(COLUMN(N:N)-11-$K1060,32)=0,32,MOD(COLUMN(N:N)-11-$K1060,32))+11))</f>
        <v>1</v>
      </c>
      <c r="O1060" s="42" t="str" cm="1">
        <f t="array" aca="1" ref="O1060" ca="1">INDIRECT(ADDRESS((ROW(1060:1060)-1),IF(MOD(COLUMN(O:O)-11-$K1060,32)=0,32,MOD(COLUMN(O:O)-11-$K1060,32))+11))</f>
        <v>0</v>
      </c>
      <c r="P1060" s="43" t="str" cm="1">
        <f t="array" aca="1" ref="P1060" ca="1">INDIRECT(ADDRESS((ROW(1060:1060)-1),IF(MOD(COLUMN(P:P)-11-$K1060,32)=0,32,MOD(COLUMN(P:P)-11-$K1060,32))+11))</f>
        <v>1</v>
      </c>
      <c r="Q1060" s="43" t="str" cm="1">
        <f t="array" aca="1" ref="Q1060" ca="1">INDIRECT(ADDRESS((ROW(1060:1060)-1),IF(MOD(COLUMN(Q:Q)-11-$K1060,32)=0,32,MOD(COLUMN(Q:Q)-11-$K1060,32))+11))</f>
        <v>1</v>
      </c>
      <c r="R1060" s="43" t="str" cm="1">
        <f t="array" aca="1" ref="R1060" ca="1">INDIRECT(ADDRESS((ROW(1060:1060)-1),IF(MOD(COLUMN(R:R)-11-$K1060,32)=0,32,MOD(COLUMN(R:R)-11-$K1060,32))+11))</f>
        <v>0</v>
      </c>
      <c r="S1060" s="43" t="str" cm="1">
        <f t="array" aca="1" ref="S1060" ca="1">INDIRECT(ADDRESS((ROW(1060:1060)-1),IF(MOD(COLUMN(S:S)-11-$K1060,32)=0,32,MOD(COLUMN(S:S)-11-$K1060,32))+11))</f>
        <v>0</v>
      </c>
      <c r="T1060" s="44" t="str" cm="1">
        <f t="array" aca="1" ref="T1060" ca="1">INDIRECT(ADDRESS((ROW(1060:1060)-1),IF(MOD(COLUMN(T:T)-11-$K1060,32)=0,32,MOD(COLUMN(T:T)-11-$K1060,32))+11))</f>
        <v>0</v>
      </c>
      <c r="U1060" s="44" t="str" cm="1">
        <f t="array" aca="1" ref="U1060" ca="1">INDIRECT(ADDRESS((ROW(1060:1060)-1),IF(MOD(COLUMN(U:U)-11-$K1060,32)=0,32,MOD(COLUMN(U:U)-11-$K1060,32))+11))</f>
        <v>0</v>
      </c>
      <c r="V1060" s="44" t="str" cm="1">
        <f t="array" aca="1" ref="V1060" ca="1">INDIRECT(ADDRESS((ROW(1060:1060)-1),IF(MOD(COLUMN(V:V)-11-$K1060,32)=0,32,MOD(COLUMN(V:V)-11-$K1060,32))+11))</f>
        <v>0</v>
      </c>
      <c r="W1060" s="44" t="str" cm="1">
        <f t="array" aca="1" ref="W1060" ca="1">INDIRECT(ADDRESS((ROW(1060:1060)-1),IF(MOD(COLUMN(W:W)-11-$K1060,32)=0,32,MOD(COLUMN(W:W)-11-$K1060,32))+11))</f>
        <v>0</v>
      </c>
      <c r="X1060" s="45" t="str" cm="1">
        <f t="array" aca="1" ref="X1060" ca="1">INDIRECT(ADDRESS((ROW(1060:1060)-1),IF(MOD(COLUMN(X:X)-11-$K1060,32)=0,32,MOD(COLUMN(X:X)-11-$K1060,32))+11))</f>
        <v>1</v>
      </c>
      <c r="Y1060" s="45" t="str" cm="1">
        <f t="array" aca="1" ref="Y1060" ca="1">INDIRECT(ADDRESS((ROW(1060:1060)-1),IF(MOD(COLUMN(Y:Y)-11-$K1060,32)=0,32,MOD(COLUMN(Y:Y)-11-$K1060,32))+11))</f>
        <v>0</v>
      </c>
      <c r="Z1060" s="45" t="str" cm="1">
        <f t="array" aca="1" ref="Z1060" ca="1">INDIRECT(ADDRESS((ROW(1060:1060)-1),IF(MOD(COLUMN(Z:Z)-11-$K1060,32)=0,32,MOD(COLUMN(Z:Z)-11-$K1060,32))+11))</f>
        <v>1</v>
      </c>
      <c r="AA1060" s="45" t="str" cm="1">
        <f t="array" aca="1" ref="AA1060" ca="1">INDIRECT(ADDRESS((ROW(1060:1060)-1),IF(MOD(COLUMN(AA:AA)-11-$K1060,32)=0,32,MOD(COLUMN(AA:AA)-11-$K1060,32))+11))</f>
        <v>0</v>
      </c>
      <c r="AB1060" s="42" t="str" cm="1">
        <f t="array" aca="1" ref="AB1060" ca="1">INDIRECT(ADDRESS((ROW(1060:1060)-1),IF(MOD(COLUMN(AB:AB)-11-$K1060,32)=0,32,MOD(COLUMN(AB:AB)-11-$K1060,32))+11))</f>
        <v>0</v>
      </c>
      <c r="AC1060" s="42" t="str" cm="1">
        <f t="array" aca="1" ref="AC1060" ca="1">INDIRECT(ADDRESS((ROW(1060:1060)-1),IF(MOD(COLUMN(AC:AC)-11-$K1060,32)=0,32,MOD(COLUMN(AC:AC)-11-$K1060,32))+11))</f>
        <v>0</v>
      </c>
      <c r="AD1060" s="42" t="str" cm="1">
        <f t="array" aca="1" ref="AD1060" ca="1">INDIRECT(ADDRESS((ROW(1060:1060)-1),IF(MOD(COLUMN(AD:AD)-11-$K1060,32)=0,32,MOD(COLUMN(AD:AD)-11-$K1060,32))+11))</f>
        <v>1</v>
      </c>
      <c r="AE1060" s="42" t="str" cm="1">
        <f t="array" aca="1" ref="AE1060" ca="1">INDIRECT(ADDRESS((ROW(1060:1060)-1),IF(MOD(COLUMN(AE:AE)-11-$K1060,32)=0,32,MOD(COLUMN(AE:AE)-11-$K1060,32))+11))</f>
        <v>1</v>
      </c>
      <c r="AF1060" s="43" t="str" cm="1">
        <f t="array" aca="1" ref="AF1060" ca="1">INDIRECT(ADDRESS((ROW(1060:1060)-1),IF(MOD(COLUMN(AF:AF)-11-$K1060,32)=0,32,MOD(COLUMN(AF:AF)-11-$K1060,32))+11))</f>
        <v>0</v>
      </c>
      <c r="AG1060" s="43" t="str" cm="1">
        <f t="array" aca="1" ref="AG1060" ca="1">INDIRECT(ADDRESS((ROW(1060:1060)-1),IF(MOD(COLUMN(AG:AG)-11-$K1060,32)=0,32,MOD(COLUMN(AG:AG)-11-$K1060,32))+11))</f>
        <v>1</v>
      </c>
      <c r="AH1060" s="43" t="str" cm="1">
        <f t="array" aca="1" ref="AH1060" ca="1">INDIRECT(ADDRESS((ROW(1060:1060)-1),IF(MOD(COLUMN(AH:AH)-11-$K1060,32)=0,32,MOD(COLUMN(AH:AH)-11-$K1060,32))+11))</f>
        <v>1</v>
      </c>
      <c r="AI1060" s="43" t="str" cm="1">
        <f t="array" aca="1" ref="AI1060" ca="1">INDIRECT(ADDRESS((ROW(1060:1060)-1),IF(MOD(COLUMN(AI:AI)-11-$K1060,32)=0,32,MOD(COLUMN(AI:AI)-11-$K1060,32))+11))</f>
        <v>1</v>
      </c>
      <c r="AJ1060" s="44" t="str" cm="1">
        <f t="array" aca="1" ref="AJ1060" ca="1">INDIRECT(ADDRESS((ROW(1060:1060)-1),IF(MOD(COLUMN(AJ:AJ)-11-$K1060,32)=0,32,MOD(COLUMN(AJ:AJ)-11-$K1060,32))+11))</f>
        <v>0</v>
      </c>
      <c r="AK1060" s="44" t="str" cm="1">
        <f t="array" aca="1" ref="AK1060" ca="1">INDIRECT(ADDRESS((ROW(1060:1060)-1),IF(MOD(COLUMN(AK:AK)-11-$K1060,32)=0,32,MOD(COLUMN(AK:AK)-11-$K1060,32))+11))</f>
        <v>1</v>
      </c>
      <c r="AL1060" s="44" t="str" cm="1">
        <f t="array" aca="1" ref="AL1060" ca="1">INDIRECT(ADDRESS((ROW(1060:1060)-1),IF(MOD(COLUMN(AL:AL)-11-$K1060,32)=0,32,MOD(COLUMN(AL:AL)-11-$K1060,32))+11))</f>
        <v>0</v>
      </c>
      <c r="AM1060" s="44" t="str" cm="1">
        <f t="array" aca="1" ref="AM1060" ca="1">INDIRECT(ADDRESS((ROW(1060:1060)-1),IF(MOD(COLUMN(AM:AM)-11-$K1060,32)=0,32,MOD(COLUMN(AM:AM)-11-$K1060,32))+11))</f>
        <v>1</v>
      </c>
      <c r="AN1060" s="45" t="str" cm="1">
        <f t="array" aca="1" ref="AN1060" ca="1">INDIRECT(ADDRESS((ROW(1060:1060)-1),IF(MOD(COLUMN(AN:AN)-11-$K1060,32)=0,32,MOD(COLUMN(AN:AN)-11-$K1060,32))+11))</f>
        <v>1</v>
      </c>
      <c r="AO1060" s="45" t="str" cm="1">
        <f t="array" aca="1" ref="AO1060" ca="1">INDIRECT(ADDRESS((ROW(1060:1060)-1),IF(MOD(COLUMN(AO:AO)-11-$K1060,32)=0,32,MOD(COLUMN(AO:AO)-11-$K1060,32))+11))</f>
        <v>1</v>
      </c>
      <c r="AP1060" s="45" t="str" cm="1">
        <f t="array" aca="1" ref="AP1060" ca="1">INDIRECT(ADDRESS((ROW(1060:1060)-1),IF(MOD(COLUMN(AP:AP)-11-$K1060,32)=0,32,MOD(COLUMN(AP:AP)-11-$K1060,32))+11))</f>
        <v>1</v>
      </c>
      <c r="AQ1060" s="45" t="str" cm="1">
        <f t="array" aca="1" ref="AQ1060" ca="1">INDIRECT(ADDRESS((ROW(1060:1060)-1),IF(MOD(COLUMN(AQ:AQ)-11-$K1060,32)=0,32,MOD(COLUMN(AQ:AQ)-11-$K1060,32))+11))</f>
        <v>0</v>
      </c>
      <c r="AR1060" s="41" t="str">
        <f t="shared" ca="1" si="2124"/>
        <v>01101100</v>
      </c>
      <c r="AS1060" s="41" t="str">
        <f t="shared" ca="1" si="2125"/>
        <v>00001010</v>
      </c>
      <c r="AT1060" s="40" t="str">
        <f t="shared" ca="1" si="2126"/>
        <v>00110111</v>
      </c>
      <c r="AU1060" s="40" t="str">
        <f t="shared" ca="1" si="2127"/>
        <v>01011110</v>
      </c>
      <c r="AV1060" s="40">
        <f t="shared" ca="1" si="2128"/>
        <v>108</v>
      </c>
      <c r="AW1060" s="40">
        <f t="shared" ca="1" si="2129"/>
        <v>10</v>
      </c>
      <c r="AX1060" s="40">
        <f t="shared" ca="1" si="2130"/>
        <v>55</v>
      </c>
      <c r="AY1060" s="40">
        <f t="shared" ca="1" si="2131"/>
        <v>94</v>
      </c>
      <c r="AZ1060" s="46">
        <f t="shared" ca="1" si="2132"/>
        <v>1812608862</v>
      </c>
    </row>
    <row r="1061" spans="1:52" ht="15" thickBot="1" x14ac:dyDescent="0.4">
      <c r="A1061" t="s">
        <v>224</v>
      </c>
      <c r="I1061" s="39"/>
      <c r="J1061" s="40" t="s">
        <v>215</v>
      </c>
      <c r="K1061" s="53">
        <v>13</v>
      </c>
      <c r="L1061" s="42" t="str" cm="1">
        <f t="array" aca="1" ref="L1061" ca="1">INDIRECT(ADDRESS((ROW(1061:1061)-2),IF(MOD(COLUMN(L:L)-11-$K1061,32)=0,32,MOD(COLUMN(L:L)-11-$K1061,32))+11))</f>
        <v>1</v>
      </c>
      <c r="M1061" s="42" t="str" cm="1">
        <f t="array" aca="1" ref="M1061" ca="1">INDIRECT(ADDRESS((ROW(1061:1061)-2),IF(MOD(COLUMN(M:M)-11-$K1061,32)=0,32,MOD(COLUMN(M:M)-11-$K1061,32))+11))</f>
        <v>1</v>
      </c>
      <c r="N1061" s="42" t="str" cm="1">
        <f t="array" aca="1" ref="N1061" ca="1">INDIRECT(ADDRESS((ROW(1061:1061)-2),IF(MOD(COLUMN(N:N)-11-$K1061,32)=0,32,MOD(COLUMN(N:N)-11-$K1061,32))+11))</f>
        <v>1</v>
      </c>
      <c r="O1061" s="42" t="str" cm="1">
        <f t="array" aca="1" ref="O1061" ca="1">INDIRECT(ADDRESS((ROW(1061:1061)-2),IF(MOD(COLUMN(O:O)-11-$K1061,32)=0,32,MOD(COLUMN(O:O)-11-$K1061,32))+11))</f>
        <v>0</v>
      </c>
      <c r="P1061" s="43" t="str" cm="1">
        <f t="array" aca="1" ref="P1061" ca="1">INDIRECT(ADDRESS((ROW(1061:1061)-2),IF(MOD(COLUMN(P:P)-11-$K1061,32)=0,32,MOD(COLUMN(P:P)-11-$K1061,32))+11))</f>
        <v>1</v>
      </c>
      <c r="Q1061" s="43" t="str" cm="1">
        <f t="array" aca="1" ref="Q1061" ca="1">INDIRECT(ADDRESS((ROW(1061:1061)-2),IF(MOD(COLUMN(Q:Q)-11-$K1061,32)=0,32,MOD(COLUMN(Q:Q)-11-$K1061,32))+11))</f>
        <v>0</v>
      </c>
      <c r="R1061" s="43" t="str" cm="1">
        <f t="array" aca="1" ref="R1061" ca="1">INDIRECT(ADDRESS((ROW(1061:1061)-2),IF(MOD(COLUMN(R:R)-11-$K1061,32)=0,32,MOD(COLUMN(R:R)-11-$K1061,32))+11))</f>
        <v>1</v>
      </c>
      <c r="S1061" s="43" t="str" cm="1">
        <f t="array" aca="1" ref="S1061" ca="1">INDIRECT(ADDRESS((ROW(1061:1061)-2),IF(MOD(COLUMN(S:S)-11-$K1061,32)=0,32,MOD(COLUMN(S:S)-11-$K1061,32))+11))</f>
        <v>1</v>
      </c>
      <c r="T1061" s="44" t="str" cm="1">
        <f t="array" aca="1" ref="T1061" ca="1">INDIRECT(ADDRESS((ROW(1061:1061)-2),IF(MOD(COLUMN(T:T)-11-$K1061,32)=0,32,MOD(COLUMN(T:T)-11-$K1061,32))+11))</f>
        <v>1</v>
      </c>
      <c r="U1061" s="44" t="str" cm="1">
        <f t="array" aca="1" ref="U1061" ca="1">INDIRECT(ADDRESS((ROW(1061:1061)-2),IF(MOD(COLUMN(U:U)-11-$K1061,32)=0,32,MOD(COLUMN(U:U)-11-$K1061,32))+11))</f>
        <v>1</v>
      </c>
      <c r="V1061" s="44" t="str" cm="1">
        <f t="array" aca="1" ref="V1061" ca="1">INDIRECT(ADDRESS((ROW(1061:1061)-2),IF(MOD(COLUMN(V:V)-11-$K1061,32)=0,32,MOD(COLUMN(V:V)-11-$K1061,32))+11))</f>
        <v>0</v>
      </c>
      <c r="W1061" s="44" t="str" cm="1">
        <f t="array" aca="1" ref="W1061" ca="1">INDIRECT(ADDRESS((ROW(1061:1061)-2),IF(MOD(COLUMN(W:W)-11-$K1061,32)=0,32,MOD(COLUMN(W:W)-11-$K1061,32))+11))</f>
        <v>0</v>
      </c>
      <c r="X1061" s="45" t="str" cm="1">
        <f t="array" aca="1" ref="X1061" ca="1">INDIRECT(ADDRESS((ROW(1061:1061)-2),IF(MOD(COLUMN(X:X)-11-$K1061,32)=0,32,MOD(COLUMN(X:X)-11-$K1061,32))+11))</f>
        <v>1</v>
      </c>
      <c r="Y1061" s="45" t="str" cm="1">
        <f t="array" aca="1" ref="Y1061" ca="1">INDIRECT(ADDRESS((ROW(1061:1061)-2),IF(MOD(COLUMN(Y:Y)-11-$K1061,32)=0,32,MOD(COLUMN(Y:Y)-11-$K1061,32))+11))</f>
        <v>1</v>
      </c>
      <c r="Z1061" s="45" t="str" cm="1">
        <f t="array" aca="1" ref="Z1061" ca="1">INDIRECT(ADDRESS((ROW(1061:1061)-2),IF(MOD(COLUMN(Z:Z)-11-$K1061,32)=0,32,MOD(COLUMN(Z:Z)-11-$K1061,32))+11))</f>
        <v>0</v>
      </c>
      <c r="AA1061" s="45" t="str" cm="1">
        <f t="array" aca="1" ref="AA1061" ca="1">INDIRECT(ADDRESS((ROW(1061:1061)-2),IF(MOD(COLUMN(AA:AA)-11-$K1061,32)=0,32,MOD(COLUMN(AA:AA)-11-$K1061,32))+11))</f>
        <v>1</v>
      </c>
      <c r="AB1061" s="42" t="str" cm="1">
        <f t="array" aca="1" ref="AB1061" ca="1">INDIRECT(ADDRESS((ROW(1061:1061)-2),IF(MOD(COLUMN(AB:AB)-11-$K1061,32)=0,32,MOD(COLUMN(AB:AB)-11-$K1061,32))+11))</f>
        <v>1</v>
      </c>
      <c r="AC1061" s="42" t="str" cm="1">
        <f t="array" aca="1" ref="AC1061" ca="1">INDIRECT(ADDRESS((ROW(1061:1061)-2),IF(MOD(COLUMN(AC:AC)-11-$K1061,32)=0,32,MOD(COLUMN(AC:AC)-11-$K1061,32))+11))</f>
        <v>0</v>
      </c>
      <c r="AD1061" s="42" t="str" cm="1">
        <f t="array" aca="1" ref="AD1061" ca="1">INDIRECT(ADDRESS((ROW(1061:1061)-2),IF(MOD(COLUMN(AD:AD)-11-$K1061,32)=0,32,MOD(COLUMN(AD:AD)-11-$K1061,32))+11))</f>
        <v>0</v>
      </c>
      <c r="AE1061" s="42" t="str" cm="1">
        <f t="array" aca="1" ref="AE1061" ca="1">INDIRECT(ADDRESS((ROW(1061:1061)-2),IF(MOD(COLUMN(AE:AE)-11-$K1061,32)=0,32,MOD(COLUMN(AE:AE)-11-$K1061,32))+11))</f>
        <v>0</v>
      </c>
      <c r="AF1061" s="43" t="str" cm="1">
        <f t="array" aca="1" ref="AF1061" ca="1">INDIRECT(ADDRESS((ROW(1061:1061)-2),IF(MOD(COLUMN(AF:AF)-11-$K1061,32)=0,32,MOD(COLUMN(AF:AF)-11-$K1061,32))+11))</f>
        <v>0</v>
      </c>
      <c r="AG1061" s="43" t="str" cm="1">
        <f t="array" aca="1" ref="AG1061" ca="1">INDIRECT(ADDRESS((ROW(1061:1061)-2),IF(MOD(COLUMN(AG:AG)-11-$K1061,32)=0,32,MOD(COLUMN(AG:AG)-11-$K1061,32))+11))</f>
        <v>0</v>
      </c>
      <c r="AH1061" s="43" t="str" cm="1">
        <f t="array" aca="1" ref="AH1061" ca="1">INDIRECT(ADDRESS((ROW(1061:1061)-2),IF(MOD(COLUMN(AH:AH)-11-$K1061,32)=0,32,MOD(COLUMN(AH:AH)-11-$K1061,32))+11))</f>
        <v>0</v>
      </c>
      <c r="AI1061" s="43" t="str" cm="1">
        <f t="array" aca="1" ref="AI1061" ca="1">INDIRECT(ADDRESS((ROW(1061:1061)-2),IF(MOD(COLUMN(AI:AI)-11-$K1061,32)=0,32,MOD(COLUMN(AI:AI)-11-$K1061,32))+11))</f>
        <v>1</v>
      </c>
      <c r="AJ1061" s="44" t="str" cm="1">
        <f t="array" aca="1" ref="AJ1061" ca="1">INDIRECT(ADDRESS((ROW(1061:1061)-2),IF(MOD(COLUMN(AJ:AJ)-11-$K1061,32)=0,32,MOD(COLUMN(AJ:AJ)-11-$K1061,32))+11))</f>
        <v>0</v>
      </c>
      <c r="AK1061" s="44" t="str" cm="1">
        <f t="array" aca="1" ref="AK1061" ca="1">INDIRECT(ADDRESS((ROW(1061:1061)-2),IF(MOD(COLUMN(AK:AK)-11-$K1061,32)=0,32,MOD(COLUMN(AK:AK)-11-$K1061,32))+11))</f>
        <v>1</v>
      </c>
      <c r="AL1061" s="44" t="str" cm="1">
        <f t="array" aca="1" ref="AL1061" ca="1">INDIRECT(ADDRESS((ROW(1061:1061)-2),IF(MOD(COLUMN(AL:AL)-11-$K1061,32)=0,32,MOD(COLUMN(AL:AL)-11-$K1061,32))+11))</f>
        <v>0</v>
      </c>
      <c r="AM1061" s="44" t="str" cm="1">
        <f t="array" aca="1" ref="AM1061" ca="1">INDIRECT(ADDRESS((ROW(1061:1061)-2),IF(MOD(COLUMN(AM:AM)-11-$K1061,32)=0,32,MOD(COLUMN(AM:AM)-11-$K1061,32))+11))</f>
        <v>0</v>
      </c>
      <c r="AN1061" s="45" t="str" cm="1">
        <f t="array" aca="1" ref="AN1061" ca="1">INDIRECT(ADDRESS((ROW(1061:1061)-2),IF(MOD(COLUMN(AN:AN)-11-$K1061,32)=0,32,MOD(COLUMN(AN:AN)-11-$K1061,32))+11))</f>
        <v>0</v>
      </c>
      <c r="AO1061" s="45" t="str" cm="1">
        <f t="array" aca="1" ref="AO1061" ca="1">INDIRECT(ADDRESS((ROW(1061:1061)-2),IF(MOD(COLUMN(AO:AO)-11-$K1061,32)=0,32,MOD(COLUMN(AO:AO)-11-$K1061,32))+11))</f>
        <v>1</v>
      </c>
      <c r="AP1061" s="45" t="str" cm="1">
        <f t="array" aca="1" ref="AP1061" ca="1">INDIRECT(ADDRESS((ROW(1061:1061)-2),IF(MOD(COLUMN(AP:AP)-11-$K1061,32)=0,32,MOD(COLUMN(AP:AP)-11-$K1061,32))+11))</f>
        <v>1</v>
      </c>
      <c r="AQ1061" s="45" t="str" cm="1">
        <f t="array" aca="1" ref="AQ1061" ca="1">INDIRECT(ADDRESS((ROW(1061:1061)-2),IF(MOD(COLUMN(AQ:AQ)-11-$K1061,32)=0,32,MOD(COLUMN(AQ:AQ)-11-$K1061,32))+11))</f>
        <v>0</v>
      </c>
      <c r="AR1061" s="41" t="str">
        <f t="shared" ca="1" si="2124"/>
        <v>11101011</v>
      </c>
      <c r="AS1061" s="41" t="str">
        <f t="shared" ca="1" si="2125"/>
        <v>11001101</v>
      </c>
      <c r="AT1061" s="40" t="str">
        <f t="shared" ca="1" si="2126"/>
        <v>10000001</v>
      </c>
      <c r="AU1061" s="40" t="str">
        <f t="shared" ca="1" si="2127"/>
        <v>01000110</v>
      </c>
      <c r="AV1061" s="40">
        <f t="shared" ca="1" si="2128"/>
        <v>235</v>
      </c>
      <c r="AW1061" s="40">
        <f t="shared" ca="1" si="2129"/>
        <v>205</v>
      </c>
      <c r="AX1061" s="40">
        <f t="shared" ca="1" si="2130"/>
        <v>129</v>
      </c>
      <c r="AY1061" s="40">
        <f t="shared" ca="1" si="2131"/>
        <v>70</v>
      </c>
      <c r="AZ1061" s="46">
        <f t="shared" ca="1" si="2132"/>
        <v>3956113734</v>
      </c>
    </row>
    <row r="1062" spans="1:52" ht="15" thickBot="1" x14ac:dyDescent="0.4">
      <c r="A1062" t="s">
        <v>225</v>
      </c>
      <c r="B1062">
        <f ca="1">HEX2DEC(H1059)</f>
        <v>4139321329</v>
      </c>
      <c r="C1062">
        <f ca="1">I1067</f>
        <v>205009736</v>
      </c>
      <c r="D1062">
        <f ca="1">I1072</f>
        <v>7002437</v>
      </c>
      <c r="E1062" s="30">
        <f>Const!C57</f>
        <v>1747873779</v>
      </c>
      <c r="F1062" s="61">
        <f ca="1">Home!B59</f>
        <v>1838403680</v>
      </c>
      <c r="G1062" s="54">
        <f ca="1">B1062+C1062+D1062+E1062+F1062</f>
        <v>7937610961</v>
      </c>
      <c r="I1062" s="54">
        <f ca="1">_xlfn.BITXOR(_xlfn.BITXOR(AZ1060,AZ1061),AZ1062)</f>
        <v>615665880</v>
      </c>
      <c r="J1062" s="48" t="s">
        <v>215</v>
      </c>
      <c r="K1062" s="56">
        <v>22</v>
      </c>
      <c r="L1062" s="57" t="str" cm="1">
        <f t="array" aca="1" ref="L1062" ca="1">INDIRECT(ADDRESS((ROW(1062:1062)-3),IF(MOD(COLUMN(L:L)-11-$K1062,32)=0,32,MOD(COLUMN(L:L)-11-$K1062,32))+11))</f>
        <v>1</v>
      </c>
      <c r="M1062" s="57" t="str" cm="1">
        <f t="array" aca="1" ref="M1062" ca="1">INDIRECT(ADDRESS((ROW(1062:1062)-3),IF(MOD(COLUMN(M:M)-11-$K1062,32)=0,32,MOD(COLUMN(M:M)-11-$K1062,32))+11))</f>
        <v>0</v>
      </c>
      <c r="N1062" s="57" t="str" cm="1">
        <f t="array" aca="1" ref="N1062" ca="1">INDIRECT(ADDRESS((ROW(1062:1062)-3),IF(MOD(COLUMN(N:N)-11-$K1062,32)=0,32,MOD(COLUMN(N:N)-11-$K1062,32))+11))</f>
        <v>1</v>
      </c>
      <c r="O1062" s="57" t="str" cm="1">
        <f t="array" aca="1" ref="O1062" ca="1">INDIRECT(ADDRESS((ROW(1062:1062)-3),IF(MOD(COLUMN(O:O)-11-$K1062,32)=0,32,MOD(COLUMN(O:O)-11-$K1062,32))+11))</f>
        <v>0</v>
      </c>
      <c r="P1062" s="58" t="str" cm="1">
        <f t="array" aca="1" ref="P1062" ca="1">INDIRECT(ADDRESS((ROW(1062:1062)-3),IF(MOD(COLUMN(P:P)-11-$K1062,32)=0,32,MOD(COLUMN(P:P)-11-$K1062,32))+11))</f>
        <v>0</v>
      </c>
      <c r="Q1062" s="58" t="str" cm="1">
        <f t="array" aca="1" ref="Q1062" ca="1">INDIRECT(ADDRESS((ROW(1062:1062)-3),IF(MOD(COLUMN(Q:Q)-11-$K1062,32)=0,32,MOD(COLUMN(Q:Q)-11-$K1062,32))+11))</f>
        <v>0</v>
      </c>
      <c r="R1062" s="58" t="str" cm="1">
        <f t="array" aca="1" ref="R1062" ca="1">INDIRECT(ADDRESS((ROW(1062:1062)-3),IF(MOD(COLUMN(R:R)-11-$K1062,32)=0,32,MOD(COLUMN(R:R)-11-$K1062,32))+11))</f>
        <v>1</v>
      </c>
      <c r="S1062" s="58" t="str" cm="1">
        <f t="array" aca="1" ref="S1062" ca="1">INDIRECT(ADDRESS((ROW(1062:1062)-3),IF(MOD(COLUMN(S:S)-11-$K1062,32)=0,32,MOD(COLUMN(S:S)-11-$K1062,32))+11))</f>
        <v>1</v>
      </c>
      <c r="T1062" s="59" t="str" cm="1">
        <f t="array" aca="1" ref="T1062" ca="1">INDIRECT(ADDRESS((ROW(1062:1062)-3),IF(MOD(COLUMN(T:T)-11-$K1062,32)=0,32,MOD(COLUMN(T:T)-11-$K1062,32))+11))</f>
        <v>0</v>
      </c>
      <c r="U1062" s="59" t="str" cm="1">
        <f t="array" aca="1" ref="U1062" ca="1">INDIRECT(ADDRESS((ROW(1062:1062)-3),IF(MOD(COLUMN(U:U)-11-$K1062,32)=0,32,MOD(COLUMN(U:U)-11-$K1062,32))+11))</f>
        <v>1</v>
      </c>
      <c r="V1062" s="59" t="str" cm="1">
        <f t="array" aca="1" ref="V1062" ca="1">INDIRECT(ADDRESS((ROW(1062:1062)-3),IF(MOD(COLUMN(V:V)-11-$K1062,32)=0,32,MOD(COLUMN(V:V)-11-$K1062,32))+11))</f>
        <v>1</v>
      </c>
      <c r="W1062" s="59" t="str" cm="1">
        <f t="array" aca="1" ref="W1062" ca="1">INDIRECT(ADDRESS((ROW(1062:1062)-3),IF(MOD(COLUMN(W:W)-11-$K1062,32)=0,32,MOD(COLUMN(W:W)-11-$K1062,32))+11))</f>
        <v>1</v>
      </c>
      <c r="X1062" s="60" t="str" cm="1">
        <f t="array" aca="1" ref="X1062" ca="1">INDIRECT(ADDRESS((ROW(1062:1062)-3),IF(MOD(COLUMN(X:X)-11-$K1062,32)=0,32,MOD(COLUMN(X:X)-11-$K1062,32))+11))</f>
        <v>0</v>
      </c>
      <c r="Y1062" s="60" t="str" cm="1">
        <f t="array" aca="1" ref="Y1062" ca="1">INDIRECT(ADDRESS((ROW(1062:1062)-3),IF(MOD(COLUMN(Y:Y)-11-$K1062,32)=0,32,MOD(COLUMN(Y:Y)-11-$K1062,32))+11))</f>
        <v>1</v>
      </c>
      <c r="Z1062" s="60" t="str" cm="1">
        <f t="array" aca="1" ref="Z1062" ca="1">INDIRECT(ADDRESS((ROW(1062:1062)-3),IF(MOD(COLUMN(Z:Z)-11-$K1062,32)=0,32,MOD(COLUMN(Z:Z)-11-$K1062,32))+11))</f>
        <v>0</v>
      </c>
      <c r="AA1062" s="60" t="str" cm="1">
        <f t="array" aca="1" ref="AA1062" ca="1">INDIRECT(ADDRESS((ROW(1062:1062)-3),IF(MOD(COLUMN(AA:AA)-11-$K1062,32)=0,32,MOD(COLUMN(AA:AA)-11-$K1062,32))+11))</f>
        <v>1</v>
      </c>
      <c r="AB1062" s="57" t="str" cm="1">
        <f t="array" aca="1" ref="AB1062" ca="1">INDIRECT(ADDRESS((ROW(1062:1062)-3),IF(MOD(COLUMN(AB:AB)-11-$K1062,32)=0,32,MOD(COLUMN(AB:AB)-11-$K1062,32))+11))</f>
        <v>1</v>
      </c>
      <c r="AC1062" s="57" t="str" cm="1">
        <f t="array" aca="1" ref="AC1062" ca="1">INDIRECT(ADDRESS((ROW(1062:1062)-3),IF(MOD(COLUMN(AC:AC)-11-$K1062,32)=0,32,MOD(COLUMN(AC:AC)-11-$K1062,32))+11))</f>
        <v>1</v>
      </c>
      <c r="AD1062" s="57" t="str" cm="1">
        <f t="array" aca="1" ref="AD1062" ca="1">INDIRECT(ADDRESS((ROW(1062:1062)-3),IF(MOD(COLUMN(AD:AD)-11-$K1062,32)=0,32,MOD(COLUMN(AD:AD)-11-$K1062,32))+11))</f>
        <v>1</v>
      </c>
      <c r="AE1062" s="57" t="str" cm="1">
        <f t="array" aca="1" ref="AE1062" ca="1">INDIRECT(ADDRESS((ROW(1062:1062)-3),IF(MOD(COLUMN(AE:AE)-11-$K1062,32)=0,32,MOD(COLUMN(AE:AE)-11-$K1062,32))+11))</f>
        <v>0</v>
      </c>
      <c r="AF1062" s="58" t="str" cm="1">
        <f t="array" aca="1" ref="AF1062" ca="1">INDIRECT(ADDRESS((ROW(1062:1062)-3),IF(MOD(COLUMN(AF:AF)-11-$K1062,32)=0,32,MOD(COLUMN(AF:AF)-11-$K1062,32))+11))</f>
        <v>0</v>
      </c>
      <c r="AG1062" s="58" t="str" cm="1">
        <f t="array" aca="1" ref="AG1062" ca="1">INDIRECT(ADDRESS((ROW(1062:1062)-3),IF(MOD(COLUMN(AG:AG)-11-$K1062,32)=0,32,MOD(COLUMN(AG:AG)-11-$K1062,32))+11))</f>
        <v>1</v>
      </c>
      <c r="AH1062" s="58" t="str" cm="1">
        <f t="array" aca="1" ref="AH1062" ca="1">INDIRECT(ADDRESS((ROW(1062:1062)-3),IF(MOD(COLUMN(AH:AH)-11-$K1062,32)=0,32,MOD(COLUMN(AH:AH)-11-$K1062,32))+11))</f>
        <v>1</v>
      </c>
      <c r="AI1062" s="58" t="str" cm="1">
        <f t="array" aca="1" ref="AI1062" ca="1">INDIRECT(ADDRESS((ROW(1062:1062)-3),IF(MOD(COLUMN(AI:AI)-11-$K1062,32)=0,32,MOD(COLUMN(AI:AI)-11-$K1062,32))+11))</f>
        <v>0</v>
      </c>
      <c r="AJ1062" s="59" t="str" cm="1">
        <f t="array" aca="1" ref="AJ1062" ca="1">INDIRECT(ADDRESS((ROW(1062:1062)-3),IF(MOD(COLUMN(AJ:AJ)-11-$K1062,32)=0,32,MOD(COLUMN(AJ:AJ)-11-$K1062,32))+11))</f>
        <v>1</v>
      </c>
      <c r="AK1062" s="59" t="str" cm="1">
        <f t="array" aca="1" ref="AK1062" ca="1">INDIRECT(ADDRESS((ROW(1062:1062)-3),IF(MOD(COLUMN(AK:AK)-11-$K1062,32)=0,32,MOD(COLUMN(AK:AK)-11-$K1062,32))+11))</f>
        <v>1</v>
      </c>
      <c r="AL1062" s="59" t="str" cm="1">
        <f t="array" aca="1" ref="AL1062" ca="1">INDIRECT(ADDRESS((ROW(1062:1062)-3),IF(MOD(COLUMN(AL:AL)-11-$K1062,32)=0,32,MOD(COLUMN(AL:AL)-11-$K1062,32))+11))</f>
        <v>0</v>
      </c>
      <c r="AM1062" s="59" t="str" cm="1">
        <f t="array" aca="1" ref="AM1062" ca="1">INDIRECT(ADDRESS((ROW(1062:1062)-3),IF(MOD(COLUMN(AM:AM)-11-$K1062,32)=0,32,MOD(COLUMN(AM:AM)-11-$K1062,32))+11))</f>
        <v>0</v>
      </c>
      <c r="AN1062" s="60" t="str" cm="1">
        <f t="array" aca="1" ref="AN1062" ca="1">INDIRECT(ADDRESS((ROW(1062:1062)-3),IF(MOD(COLUMN(AN:AN)-11-$K1062,32)=0,32,MOD(COLUMN(AN:AN)-11-$K1062,32))+11))</f>
        <v>0</v>
      </c>
      <c r="AO1062" s="60" t="str" cm="1">
        <f t="array" aca="1" ref="AO1062" ca="1">INDIRECT(ADDRESS((ROW(1062:1062)-3),IF(MOD(COLUMN(AO:AO)-11-$K1062,32)=0,32,MOD(COLUMN(AO:AO)-11-$K1062,32))+11))</f>
        <v>0</v>
      </c>
      <c r="AP1062" s="60" t="str" cm="1">
        <f t="array" aca="1" ref="AP1062" ca="1">INDIRECT(ADDRESS((ROW(1062:1062)-3),IF(MOD(COLUMN(AP:AP)-11-$K1062,32)=0,32,MOD(COLUMN(AP:AP)-11-$K1062,32))+11))</f>
        <v>0</v>
      </c>
      <c r="AQ1062" s="60" t="str" cm="1">
        <f t="array" aca="1" ref="AQ1062" ca="1">INDIRECT(ADDRESS((ROW(1062:1062)-3),IF(MOD(COLUMN(AQ:AQ)-11-$K1062,32)=0,32,MOD(COLUMN(AQ:AQ)-11-$K1062,32))+11))</f>
        <v>0</v>
      </c>
      <c r="AR1062" s="49" t="str">
        <f t="shared" ca="1" si="2124"/>
        <v>10100011</v>
      </c>
      <c r="AS1062" s="49" t="str">
        <f t="shared" ca="1" si="2125"/>
        <v>01110101</v>
      </c>
      <c r="AT1062" s="48" t="str">
        <f t="shared" ca="1" si="2126"/>
        <v>11100110</v>
      </c>
      <c r="AU1062" s="48" t="str">
        <f t="shared" ca="1" si="2127"/>
        <v>11000000</v>
      </c>
      <c r="AV1062" s="48">
        <f t="shared" ca="1" si="2128"/>
        <v>163</v>
      </c>
      <c r="AW1062" s="48">
        <f t="shared" ca="1" si="2129"/>
        <v>117</v>
      </c>
      <c r="AX1062" s="48">
        <f t="shared" ca="1" si="2130"/>
        <v>230</v>
      </c>
      <c r="AY1062" s="48">
        <f t="shared" ca="1" si="2131"/>
        <v>192</v>
      </c>
      <c r="AZ1062" s="50">
        <f t="shared" ca="1" si="2132"/>
        <v>2742412992</v>
      </c>
    </row>
    <row r="1063" spans="1:52" ht="15" thickBot="1" x14ac:dyDescent="0.4"/>
    <row r="1064" spans="1:52" x14ac:dyDescent="0.35">
      <c r="I1064" s="31"/>
      <c r="J1064" s="51" t="s">
        <v>216</v>
      </c>
      <c r="K1064" s="52"/>
      <c r="L1064" s="34" t="str">
        <f ca="1">MID(HEX2BIN(MID($E1059,1,1),4),1,1)</f>
        <v>0</v>
      </c>
      <c r="M1064" s="34" t="str">
        <f ca="1">MID(HEX2BIN(MID($E1059,1,1),4),2,1)</f>
        <v>0</v>
      </c>
      <c r="N1064" s="34" t="str">
        <f ca="1">MID(HEX2BIN(MID($E1059,1,1),4),3,1)</f>
        <v>0</v>
      </c>
      <c r="O1064" s="34" t="str">
        <f ca="1">MID(HEX2BIN(MID($E1059,1,1),4),4,1)</f>
        <v>0</v>
      </c>
      <c r="P1064" s="35" t="str">
        <f ca="1">MID(HEX2BIN(MID($E1059,2,1),4),1,1)</f>
        <v>1</v>
      </c>
      <c r="Q1064" s="35" t="str">
        <f ca="1">MID(HEX2BIN(MID($E1059,2,1),4),2,1)</f>
        <v>1</v>
      </c>
      <c r="R1064" s="35" t="str">
        <f ca="1">MID(HEX2BIN(MID($E1059,2,1),4),3,1)</f>
        <v>0</v>
      </c>
      <c r="S1064" s="35" t="str">
        <f ca="1">MID(HEX2BIN(MID($E1059,2,1),4),4,1)</f>
        <v>0</v>
      </c>
      <c r="T1064" s="36" t="str">
        <f ca="1">MID(HEX2BIN(MID($E1059,3,1),4),1,1)</f>
        <v>1</v>
      </c>
      <c r="U1064" s="36" t="str">
        <f ca="1">MID(HEX2BIN(MID($E1059,3,1),4),2,1)</f>
        <v>1</v>
      </c>
      <c r="V1064" s="36" t="str">
        <f ca="1">MID(HEX2BIN(MID($E1059,3,1),4),3,1)</f>
        <v>0</v>
      </c>
      <c r="W1064" s="36" t="str">
        <f ca="1">MID(HEX2BIN(MID($E1059,3,1),4),4,1)</f>
        <v>0</v>
      </c>
      <c r="X1064" s="37" t="str">
        <f ca="1">MID(HEX2BIN(MID($E1059,4,1),4),1,1)</f>
        <v>1</v>
      </c>
      <c r="Y1064" s="37" t="str">
        <f ca="1">MID(HEX2BIN(MID($E1059,4,1),4),2,1)</f>
        <v>1</v>
      </c>
      <c r="Z1064" s="37" t="str">
        <f ca="1">MID(HEX2BIN(MID($E1059,4,1),4),3,1)</f>
        <v>0</v>
      </c>
      <c r="AA1064" s="37" t="str">
        <f ca="1">MID(HEX2BIN(MID($E1059,4,1),4),4,1)</f>
        <v>0</v>
      </c>
      <c r="AB1064" s="34" t="str">
        <f ca="1">MID(HEX2BIN(MID($E1059,5,1),4),1,1)</f>
        <v>1</v>
      </c>
      <c r="AC1064" s="34" t="str">
        <f ca="1">MID(HEX2BIN(MID($E1059,5,1),4),2,1)</f>
        <v>1</v>
      </c>
      <c r="AD1064" s="34" t="str">
        <f ca="1">MID(HEX2BIN(MID($E1059,5,1),4),3,1)</f>
        <v>0</v>
      </c>
      <c r="AE1064" s="34" t="str">
        <f ca="1">MID(HEX2BIN(MID($E1059,5,1),4),4,1)</f>
        <v>1</v>
      </c>
      <c r="AF1064" s="35" t="str">
        <f ca="1">MID(HEX2BIN(MID($E1059,6,1),4),1,1)</f>
        <v>0</v>
      </c>
      <c r="AG1064" s="35" t="str">
        <f ca="1">MID(HEX2BIN(MID($E1059,6,1),4),2,1)</f>
        <v>1</v>
      </c>
      <c r="AH1064" s="35" t="str">
        <f ca="1">MID(HEX2BIN(MID($E1059,6,1),4),3,1)</f>
        <v>0</v>
      </c>
      <c r="AI1064" s="35" t="str">
        <f ca="1">MID(HEX2BIN(MID($E1059,6,1),4),4,1)</f>
        <v>1</v>
      </c>
      <c r="AJ1064" s="36" t="str">
        <f ca="1">MID(HEX2BIN(MID($E1059,7,1),4),1,1)</f>
        <v>0</v>
      </c>
      <c r="AK1064" s="36" t="str">
        <f ca="1">MID(HEX2BIN(MID($E1059,7,1),4),2,1)</f>
        <v>0</v>
      </c>
      <c r="AL1064" s="36" t="str">
        <f ca="1">MID(HEX2BIN(MID($E1059,7,1),4),3,1)</f>
        <v>1</v>
      </c>
      <c r="AM1064" s="36" t="str">
        <f ca="1">MID(HEX2BIN(MID($E1059,7,1),4),4,1)</f>
        <v>1</v>
      </c>
      <c r="AN1064" s="37" t="str">
        <f ca="1">MID(HEX2BIN(MID($E1059,8,1),4),1,1)</f>
        <v>0</v>
      </c>
      <c r="AO1064" s="37" t="str">
        <f ca="1">MID(HEX2BIN(MID($E1059,8,1),4),2,1)</f>
        <v>0</v>
      </c>
      <c r="AP1064" s="37" t="str">
        <f ca="1">MID(HEX2BIN(MID($E1059,8,1),4),3,1)</f>
        <v>1</v>
      </c>
      <c r="AQ1064" s="37" t="str">
        <f ca="1">MID(HEX2BIN(MID($E1059,8,1),4),4,1)</f>
        <v>1</v>
      </c>
      <c r="AR1064" s="33" t="str">
        <f t="shared" ref="AR1064:AR1067" ca="1" si="2133">_xlfn.CONCAT(L1064,M1064,N1064,O1064,P1064,Q1064,R1064,S1064)</f>
        <v>00001100</v>
      </c>
      <c r="AS1064" s="33" t="str">
        <f t="shared" ref="AS1064:AS1067" ca="1" si="2134">_xlfn.CONCAT(T1064,U1064,V1064,W1064,X1064,Y1064,Z1064,AA1064)</f>
        <v>11001100</v>
      </c>
      <c r="AT1064" s="32" t="str">
        <f t="shared" ref="AT1064:AT1067" ca="1" si="2135">_xlfn.CONCAT(AB1064,AC1064,AD1064,AE1064,AF1064,AG1064,AH1064,AI1064)</f>
        <v>11010101</v>
      </c>
      <c r="AU1064" s="32" t="str">
        <f t="shared" ref="AU1064:AU1067" ca="1" si="2136">_xlfn.CONCAT(AJ1064,AK1064,AL1064,AM1064,AN1064,AO1064,AP1064,AQ1064)</f>
        <v>00110011</v>
      </c>
      <c r="AV1064" s="32">
        <f t="shared" ref="AV1064:AV1067" ca="1" si="2137">BIN2DEC(AR1064)</f>
        <v>12</v>
      </c>
      <c r="AW1064" s="32">
        <f t="shared" ref="AW1064:AW1067" ca="1" si="2138">BIN2DEC(AS1064)</f>
        <v>204</v>
      </c>
      <c r="AX1064" s="32">
        <f t="shared" ref="AX1064:AX1067" ca="1" si="2139">BIN2DEC(AT1064)</f>
        <v>213</v>
      </c>
      <c r="AY1064" s="32">
        <f t="shared" ref="AY1064:AY1067" ca="1" si="2140">BIN2DEC(AU1064)</f>
        <v>51</v>
      </c>
      <c r="AZ1064" s="38">
        <f t="shared" ref="AZ1064:AZ1067" ca="1" si="2141">(AV1064*2^24)+(AW1064*2^16)+(AX1064*2^8)+AY1064</f>
        <v>214750515</v>
      </c>
    </row>
    <row r="1065" spans="1:52" ht="15" thickBot="1" x14ac:dyDescent="0.4">
      <c r="A1065" t="s">
        <v>227</v>
      </c>
      <c r="I1065" s="39"/>
      <c r="J1065" s="40" t="s">
        <v>215</v>
      </c>
      <c r="K1065" s="53">
        <v>6</v>
      </c>
      <c r="L1065" s="42" t="str" cm="1">
        <f t="array" aca="1" ref="L1065" ca="1">INDIRECT(ADDRESS((ROW(1065:1065)-1),IF(MOD(COLUMN(L:L)-11-$K1065,32)=0,32,MOD(COLUMN(L:L)-11-$K1065,32))+11))</f>
        <v>1</v>
      </c>
      <c r="M1065" s="42" t="str" cm="1">
        <f t="array" aca="1" ref="M1065" ca="1">INDIRECT(ADDRESS((ROW(1065:1065)-1),IF(MOD(COLUMN(M:M)-11-$K1065,32)=0,32,MOD(COLUMN(M:M)-11-$K1065,32))+11))</f>
        <v>1</v>
      </c>
      <c r="N1065" s="42" t="str" cm="1">
        <f t="array" aca="1" ref="N1065" ca="1">INDIRECT(ADDRESS((ROW(1065:1065)-1),IF(MOD(COLUMN(N:N)-11-$K1065,32)=0,32,MOD(COLUMN(N:N)-11-$K1065,32))+11))</f>
        <v>0</v>
      </c>
      <c r="O1065" s="42" t="str" cm="1">
        <f t="array" aca="1" ref="O1065" ca="1">INDIRECT(ADDRESS((ROW(1065:1065)-1),IF(MOD(COLUMN(O:O)-11-$K1065,32)=0,32,MOD(COLUMN(O:O)-11-$K1065,32))+11))</f>
        <v>0</v>
      </c>
      <c r="P1065" s="43" t="str" cm="1">
        <f t="array" aca="1" ref="P1065" ca="1">INDIRECT(ADDRESS((ROW(1065:1065)-1),IF(MOD(COLUMN(P:P)-11-$K1065,32)=0,32,MOD(COLUMN(P:P)-11-$K1065,32))+11))</f>
        <v>1</v>
      </c>
      <c r="Q1065" s="43" t="str" cm="1">
        <f t="array" aca="1" ref="Q1065" ca="1">INDIRECT(ADDRESS((ROW(1065:1065)-1),IF(MOD(COLUMN(Q:Q)-11-$K1065,32)=0,32,MOD(COLUMN(Q:Q)-11-$K1065,32))+11))</f>
        <v>1</v>
      </c>
      <c r="R1065" s="43" t="str" cm="1">
        <f t="array" aca="1" ref="R1065" ca="1">INDIRECT(ADDRESS((ROW(1065:1065)-1),IF(MOD(COLUMN(R:R)-11-$K1065,32)=0,32,MOD(COLUMN(R:R)-11-$K1065,32))+11))</f>
        <v>0</v>
      </c>
      <c r="S1065" s="43" t="str" cm="1">
        <f t="array" aca="1" ref="S1065" ca="1">INDIRECT(ADDRESS((ROW(1065:1065)-1),IF(MOD(COLUMN(S:S)-11-$K1065,32)=0,32,MOD(COLUMN(S:S)-11-$K1065,32))+11))</f>
        <v>0</v>
      </c>
      <c r="T1065" s="44" t="str" cm="1">
        <f t="array" aca="1" ref="T1065" ca="1">INDIRECT(ADDRESS((ROW(1065:1065)-1),IF(MOD(COLUMN(T:T)-11-$K1065,32)=0,32,MOD(COLUMN(T:T)-11-$K1065,32))+11))</f>
        <v>0</v>
      </c>
      <c r="U1065" s="44" t="str" cm="1">
        <f t="array" aca="1" ref="U1065" ca="1">INDIRECT(ADDRESS((ROW(1065:1065)-1),IF(MOD(COLUMN(U:U)-11-$K1065,32)=0,32,MOD(COLUMN(U:U)-11-$K1065,32))+11))</f>
        <v>0</v>
      </c>
      <c r="V1065" s="44" t="str" cm="1">
        <f t="array" aca="1" ref="V1065" ca="1">INDIRECT(ADDRESS((ROW(1065:1065)-1),IF(MOD(COLUMN(V:V)-11-$K1065,32)=0,32,MOD(COLUMN(V:V)-11-$K1065,32))+11))</f>
        <v>1</v>
      </c>
      <c r="W1065" s="44" t="str" cm="1">
        <f t="array" aca="1" ref="W1065" ca="1">INDIRECT(ADDRESS((ROW(1065:1065)-1),IF(MOD(COLUMN(W:W)-11-$K1065,32)=0,32,MOD(COLUMN(W:W)-11-$K1065,32))+11))</f>
        <v>1</v>
      </c>
      <c r="X1065" s="45" t="str" cm="1">
        <f t="array" aca="1" ref="X1065" ca="1">INDIRECT(ADDRESS((ROW(1065:1065)-1),IF(MOD(COLUMN(X:X)-11-$K1065,32)=0,32,MOD(COLUMN(X:X)-11-$K1065,32))+11))</f>
        <v>0</v>
      </c>
      <c r="Y1065" s="45" t="str" cm="1">
        <f t="array" aca="1" ref="Y1065" ca="1">INDIRECT(ADDRESS((ROW(1065:1065)-1),IF(MOD(COLUMN(Y:Y)-11-$K1065,32)=0,32,MOD(COLUMN(Y:Y)-11-$K1065,32))+11))</f>
        <v>0</v>
      </c>
      <c r="Z1065" s="45" t="str" cm="1">
        <f t="array" aca="1" ref="Z1065" ca="1">INDIRECT(ADDRESS((ROW(1065:1065)-1),IF(MOD(COLUMN(Z:Z)-11-$K1065,32)=0,32,MOD(COLUMN(Z:Z)-11-$K1065,32))+11))</f>
        <v>1</v>
      </c>
      <c r="AA1065" s="45" t="str" cm="1">
        <f t="array" aca="1" ref="AA1065" ca="1">INDIRECT(ADDRESS((ROW(1065:1065)-1),IF(MOD(COLUMN(AA:AA)-11-$K1065,32)=0,32,MOD(COLUMN(AA:AA)-11-$K1065,32))+11))</f>
        <v>1</v>
      </c>
      <c r="AB1065" s="42" t="str" cm="1">
        <f t="array" aca="1" ref="AB1065" ca="1">INDIRECT(ADDRESS((ROW(1065:1065)-1),IF(MOD(COLUMN(AB:AB)-11-$K1065,32)=0,32,MOD(COLUMN(AB:AB)-11-$K1065,32))+11))</f>
        <v>0</v>
      </c>
      <c r="AC1065" s="42" t="str" cm="1">
        <f t="array" aca="1" ref="AC1065" ca="1">INDIRECT(ADDRESS((ROW(1065:1065)-1),IF(MOD(COLUMN(AC:AC)-11-$K1065,32)=0,32,MOD(COLUMN(AC:AC)-11-$K1065,32))+11))</f>
        <v>0</v>
      </c>
      <c r="AD1065" s="42" t="str" cm="1">
        <f t="array" aca="1" ref="AD1065" ca="1">INDIRECT(ADDRESS((ROW(1065:1065)-1),IF(MOD(COLUMN(AD:AD)-11-$K1065,32)=0,32,MOD(COLUMN(AD:AD)-11-$K1065,32))+11))</f>
        <v>1</v>
      </c>
      <c r="AE1065" s="42" t="str" cm="1">
        <f t="array" aca="1" ref="AE1065" ca="1">INDIRECT(ADDRESS((ROW(1065:1065)-1),IF(MOD(COLUMN(AE:AE)-11-$K1065,32)=0,32,MOD(COLUMN(AE:AE)-11-$K1065,32))+11))</f>
        <v>1</v>
      </c>
      <c r="AF1065" s="43" t="str" cm="1">
        <f t="array" aca="1" ref="AF1065" ca="1">INDIRECT(ADDRESS((ROW(1065:1065)-1),IF(MOD(COLUMN(AF:AF)-11-$K1065,32)=0,32,MOD(COLUMN(AF:AF)-11-$K1065,32))+11))</f>
        <v>0</v>
      </c>
      <c r="AG1065" s="43" t="str" cm="1">
        <f t="array" aca="1" ref="AG1065" ca="1">INDIRECT(ADDRESS((ROW(1065:1065)-1),IF(MOD(COLUMN(AG:AG)-11-$K1065,32)=0,32,MOD(COLUMN(AG:AG)-11-$K1065,32))+11))</f>
        <v>0</v>
      </c>
      <c r="AH1065" s="43" t="str" cm="1">
        <f t="array" aca="1" ref="AH1065" ca="1">INDIRECT(ADDRESS((ROW(1065:1065)-1),IF(MOD(COLUMN(AH:AH)-11-$K1065,32)=0,32,MOD(COLUMN(AH:AH)-11-$K1065,32))+11))</f>
        <v>1</v>
      </c>
      <c r="AI1065" s="43" t="str" cm="1">
        <f t="array" aca="1" ref="AI1065" ca="1">INDIRECT(ADDRESS((ROW(1065:1065)-1),IF(MOD(COLUMN(AI:AI)-11-$K1065,32)=0,32,MOD(COLUMN(AI:AI)-11-$K1065,32))+11))</f>
        <v>1</v>
      </c>
      <c r="AJ1065" s="44" t="str" cm="1">
        <f t="array" aca="1" ref="AJ1065" ca="1">INDIRECT(ADDRESS((ROW(1065:1065)-1),IF(MOD(COLUMN(AJ:AJ)-11-$K1065,32)=0,32,MOD(COLUMN(AJ:AJ)-11-$K1065,32))+11))</f>
        <v>0</v>
      </c>
      <c r="AK1065" s="44" t="str" cm="1">
        <f t="array" aca="1" ref="AK1065" ca="1">INDIRECT(ADDRESS((ROW(1065:1065)-1),IF(MOD(COLUMN(AK:AK)-11-$K1065,32)=0,32,MOD(COLUMN(AK:AK)-11-$K1065,32))+11))</f>
        <v>1</v>
      </c>
      <c r="AL1065" s="44" t="str" cm="1">
        <f t="array" aca="1" ref="AL1065" ca="1">INDIRECT(ADDRESS((ROW(1065:1065)-1),IF(MOD(COLUMN(AL:AL)-11-$K1065,32)=0,32,MOD(COLUMN(AL:AL)-11-$K1065,32))+11))</f>
        <v>0</v>
      </c>
      <c r="AM1065" s="44" t="str" cm="1">
        <f t="array" aca="1" ref="AM1065" ca="1">INDIRECT(ADDRESS((ROW(1065:1065)-1),IF(MOD(COLUMN(AM:AM)-11-$K1065,32)=0,32,MOD(COLUMN(AM:AM)-11-$K1065,32))+11))</f>
        <v>1</v>
      </c>
      <c r="AN1065" s="45" t="str" cm="1">
        <f t="array" aca="1" ref="AN1065" ca="1">INDIRECT(ADDRESS((ROW(1065:1065)-1),IF(MOD(COLUMN(AN:AN)-11-$K1065,32)=0,32,MOD(COLUMN(AN:AN)-11-$K1065,32))+11))</f>
        <v>0</v>
      </c>
      <c r="AO1065" s="45" t="str" cm="1">
        <f t="array" aca="1" ref="AO1065" ca="1">INDIRECT(ADDRESS((ROW(1065:1065)-1),IF(MOD(COLUMN(AO:AO)-11-$K1065,32)=0,32,MOD(COLUMN(AO:AO)-11-$K1065,32))+11))</f>
        <v>1</v>
      </c>
      <c r="AP1065" s="45" t="str" cm="1">
        <f t="array" aca="1" ref="AP1065" ca="1">INDIRECT(ADDRESS((ROW(1065:1065)-1),IF(MOD(COLUMN(AP:AP)-11-$K1065,32)=0,32,MOD(COLUMN(AP:AP)-11-$K1065,32))+11))</f>
        <v>0</v>
      </c>
      <c r="AQ1065" s="45" t="str" cm="1">
        <f t="array" aca="1" ref="AQ1065" ca="1">INDIRECT(ADDRESS((ROW(1065:1065)-1),IF(MOD(COLUMN(AQ:AQ)-11-$K1065,32)=0,32,MOD(COLUMN(AQ:AQ)-11-$K1065,32))+11))</f>
        <v>0</v>
      </c>
      <c r="AR1065" s="41" t="str">
        <f t="shared" ca="1" si="2133"/>
        <v>11001100</v>
      </c>
      <c r="AS1065" s="41" t="str">
        <f t="shared" ca="1" si="2134"/>
        <v>00110011</v>
      </c>
      <c r="AT1065" s="40" t="str">
        <f t="shared" ca="1" si="2135"/>
        <v>00110011</v>
      </c>
      <c r="AU1065" s="40" t="str">
        <f t="shared" ca="1" si="2136"/>
        <v>01010100</v>
      </c>
      <c r="AV1065" s="40">
        <f t="shared" ca="1" si="2137"/>
        <v>204</v>
      </c>
      <c r="AW1065" s="40">
        <f t="shared" ca="1" si="2138"/>
        <v>51</v>
      </c>
      <c r="AX1065" s="40">
        <f t="shared" ca="1" si="2139"/>
        <v>51</v>
      </c>
      <c r="AY1065" s="40">
        <f t="shared" ca="1" si="2140"/>
        <v>84</v>
      </c>
      <c r="AZ1065" s="46">
        <f t="shared" ca="1" si="2141"/>
        <v>3425907540</v>
      </c>
    </row>
    <row r="1066" spans="1:52" ht="15" thickBot="1" x14ac:dyDescent="0.4">
      <c r="A1066" t="s">
        <v>228</v>
      </c>
      <c r="B1066">
        <f ca="1">I1062</f>
        <v>615665880</v>
      </c>
      <c r="C1066">
        <f ca="1">I1076</f>
        <v>812424024</v>
      </c>
      <c r="G1066" s="54">
        <f ca="1">B1066+C1066</f>
        <v>1428089904</v>
      </c>
      <c r="I1066" s="39"/>
      <c r="J1066" s="40" t="s">
        <v>215</v>
      </c>
      <c r="K1066" s="53">
        <v>11</v>
      </c>
      <c r="L1066" s="42" t="str" cm="1">
        <f t="array" aca="1" ref="L1066" ca="1">INDIRECT(ADDRESS((ROW(1066:1066)-2),IF(MOD(COLUMN(L:L)-11-$K1066,32)=0,32,MOD(COLUMN(L:L)-11-$K1066,32))+11))</f>
        <v>1</v>
      </c>
      <c r="M1066" s="42" t="str" cm="1">
        <f t="array" aca="1" ref="M1066" ca="1">INDIRECT(ADDRESS((ROW(1066:1066)-2),IF(MOD(COLUMN(M:M)-11-$K1066,32)=0,32,MOD(COLUMN(M:M)-11-$K1066,32))+11))</f>
        <v>0</v>
      </c>
      <c r="N1066" s="42" t="str" cm="1">
        <f t="array" aca="1" ref="N1066" ca="1">INDIRECT(ADDRESS((ROW(1066:1066)-2),IF(MOD(COLUMN(N:N)-11-$K1066,32)=0,32,MOD(COLUMN(N:N)-11-$K1066,32))+11))</f>
        <v>1</v>
      </c>
      <c r="O1066" s="42" t="str" cm="1">
        <f t="array" aca="1" ref="O1066" ca="1">INDIRECT(ADDRESS((ROW(1066:1066)-2),IF(MOD(COLUMN(O:O)-11-$K1066,32)=0,32,MOD(COLUMN(O:O)-11-$K1066,32))+11))</f>
        <v>0</v>
      </c>
      <c r="P1066" s="43" t="str" cm="1">
        <f t="array" aca="1" ref="P1066" ca="1">INDIRECT(ADDRESS((ROW(1066:1066)-2),IF(MOD(COLUMN(P:P)-11-$K1066,32)=0,32,MOD(COLUMN(P:P)-11-$K1066,32))+11))</f>
        <v>0</v>
      </c>
      <c r="Q1066" s="43" t="str" cm="1">
        <f t="array" aca="1" ref="Q1066" ca="1">INDIRECT(ADDRESS((ROW(1066:1066)-2),IF(MOD(COLUMN(Q:Q)-11-$K1066,32)=0,32,MOD(COLUMN(Q:Q)-11-$K1066,32))+11))</f>
        <v>1</v>
      </c>
      <c r="R1066" s="43" t="str" cm="1">
        <f t="array" aca="1" ref="R1066" ca="1">INDIRECT(ADDRESS((ROW(1066:1066)-2),IF(MOD(COLUMN(R:R)-11-$K1066,32)=0,32,MOD(COLUMN(R:R)-11-$K1066,32))+11))</f>
        <v>1</v>
      </c>
      <c r="S1066" s="43" t="str" cm="1">
        <f t="array" aca="1" ref="S1066" ca="1">INDIRECT(ADDRESS((ROW(1066:1066)-2),IF(MOD(COLUMN(S:S)-11-$K1066,32)=0,32,MOD(COLUMN(S:S)-11-$K1066,32))+11))</f>
        <v>0</v>
      </c>
      <c r="T1066" s="44" t="str" cm="1">
        <f t="array" aca="1" ref="T1066" ca="1">INDIRECT(ADDRESS((ROW(1066:1066)-2),IF(MOD(COLUMN(T:T)-11-$K1066,32)=0,32,MOD(COLUMN(T:T)-11-$K1066,32))+11))</f>
        <v>0</v>
      </c>
      <c r="U1066" s="44" t="str" cm="1">
        <f t="array" aca="1" ref="U1066" ca="1">INDIRECT(ADDRESS((ROW(1066:1066)-2),IF(MOD(COLUMN(U:U)-11-$K1066,32)=0,32,MOD(COLUMN(U:U)-11-$K1066,32))+11))</f>
        <v>1</v>
      </c>
      <c r="V1066" s="44" t="str" cm="1">
        <f t="array" aca="1" ref="V1066" ca="1">INDIRECT(ADDRESS((ROW(1066:1066)-2),IF(MOD(COLUMN(V:V)-11-$K1066,32)=0,32,MOD(COLUMN(V:V)-11-$K1066,32))+11))</f>
        <v>1</v>
      </c>
      <c r="W1066" s="44" t="str" cm="1">
        <f t="array" aca="1" ref="W1066" ca="1">INDIRECT(ADDRESS((ROW(1066:1066)-2),IF(MOD(COLUMN(W:W)-11-$K1066,32)=0,32,MOD(COLUMN(W:W)-11-$K1066,32))+11))</f>
        <v>0</v>
      </c>
      <c r="X1066" s="45" t="str" cm="1">
        <f t="array" aca="1" ref="X1066" ca="1">INDIRECT(ADDRESS((ROW(1066:1066)-2),IF(MOD(COLUMN(X:X)-11-$K1066,32)=0,32,MOD(COLUMN(X:X)-11-$K1066,32))+11))</f>
        <v>0</v>
      </c>
      <c r="Y1066" s="45" t="str" cm="1">
        <f t="array" aca="1" ref="Y1066" ca="1">INDIRECT(ADDRESS((ROW(1066:1066)-2),IF(MOD(COLUMN(Y:Y)-11-$K1066,32)=0,32,MOD(COLUMN(Y:Y)-11-$K1066,32))+11))</f>
        <v>0</v>
      </c>
      <c r="Z1066" s="45" t="str" cm="1">
        <f t="array" aca="1" ref="Z1066" ca="1">INDIRECT(ADDRESS((ROW(1066:1066)-2),IF(MOD(COLUMN(Z:Z)-11-$K1066,32)=0,32,MOD(COLUMN(Z:Z)-11-$K1066,32))+11))</f>
        <v>0</v>
      </c>
      <c r="AA1066" s="45" t="str" cm="1">
        <f t="array" aca="1" ref="AA1066" ca="1">INDIRECT(ADDRESS((ROW(1066:1066)-2),IF(MOD(COLUMN(AA:AA)-11-$K1066,32)=0,32,MOD(COLUMN(AA:AA)-11-$K1066,32))+11))</f>
        <v>1</v>
      </c>
      <c r="AB1066" s="42" t="str" cm="1">
        <f t="array" aca="1" ref="AB1066" ca="1">INDIRECT(ADDRESS((ROW(1066:1066)-2),IF(MOD(COLUMN(AB:AB)-11-$K1066,32)=0,32,MOD(COLUMN(AB:AB)-11-$K1066,32))+11))</f>
        <v>1</v>
      </c>
      <c r="AC1066" s="42" t="str" cm="1">
        <f t="array" aca="1" ref="AC1066" ca="1">INDIRECT(ADDRESS((ROW(1066:1066)-2),IF(MOD(COLUMN(AC:AC)-11-$K1066,32)=0,32,MOD(COLUMN(AC:AC)-11-$K1066,32))+11))</f>
        <v>0</v>
      </c>
      <c r="AD1066" s="42" t="str" cm="1">
        <f t="array" aca="1" ref="AD1066" ca="1">INDIRECT(ADDRESS((ROW(1066:1066)-2),IF(MOD(COLUMN(AD:AD)-11-$K1066,32)=0,32,MOD(COLUMN(AD:AD)-11-$K1066,32))+11))</f>
        <v>0</v>
      </c>
      <c r="AE1066" s="42" t="str" cm="1">
        <f t="array" aca="1" ref="AE1066" ca="1">INDIRECT(ADDRESS((ROW(1066:1066)-2),IF(MOD(COLUMN(AE:AE)-11-$K1066,32)=0,32,MOD(COLUMN(AE:AE)-11-$K1066,32))+11))</f>
        <v>1</v>
      </c>
      <c r="AF1066" s="43" t="str" cm="1">
        <f t="array" aca="1" ref="AF1066" ca="1">INDIRECT(ADDRESS((ROW(1066:1066)-2),IF(MOD(COLUMN(AF:AF)-11-$K1066,32)=0,32,MOD(COLUMN(AF:AF)-11-$K1066,32))+11))</f>
        <v>1</v>
      </c>
      <c r="AG1066" s="43" t="str" cm="1">
        <f t="array" aca="1" ref="AG1066" ca="1">INDIRECT(ADDRESS((ROW(1066:1066)-2),IF(MOD(COLUMN(AG:AG)-11-$K1066,32)=0,32,MOD(COLUMN(AG:AG)-11-$K1066,32))+11))</f>
        <v>0</v>
      </c>
      <c r="AH1066" s="43" t="str" cm="1">
        <f t="array" aca="1" ref="AH1066" ca="1">INDIRECT(ADDRESS((ROW(1066:1066)-2),IF(MOD(COLUMN(AH:AH)-11-$K1066,32)=0,32,MOD(COLUMN(AH:AH)-11-$K1066,32))+11))</f>
        <v>0</v>
      </c>
      <c r="AI1066" s="43" t="str" cm="1">
        <f t="array" aca="1" ref="AI1066" ca="1">INDIRECT(ADDRESS((ROW(1066:1066)-2),IF(MOD(COLUMN(AI:AI)-11-$K1066,32)=0,32,MOD(COLUMN(AI:AI)-11-$K1066,32))+11))</f>
        <v>1</v>
      </c>
      <c r="AJ1066" s="44" t="str" cm="1">
        <f t="array" aca="1" ref="AJ1066" ca="1">INDIRECT(ADDRESS((ROW(1066:1066)-2),IF(MOD(COLUMN(AJ:AJ)-11-$K1066,32)=0,32,MOD(COLUMN(AJ:AJ)-11-$K1066,32))+11))</f>
        <v>1</v>
      </c>
      <c r="AK1066" s="44" t="str" cm="1">
        <f t="array" aca="1" ref="AK1066" ca="1">INDIRECT(ADDRESS((ROW(1066:1066)-2),IF(MOD(COLUMN(AK:AK)-11-$K1066,32)=0,32,MOD(COLUMN(AK:AK)-11-$K1066,32))+11))</f>
        <v>0</v>
      </c>
      <c r="AL1066" s="44" t="str" cm="1">
        <f t="array" aca="1" ref="AL1066" ca="1">INDIRECT(ADDRESS((ROW(1066:1066)-2),IF(MOD(COLUMN(AL:AL)-11-$K1066,32)=0,32,MOD(COLUMN(AL:AL)-11-$K1066,32))+11))</f>
        <v>0</v>
      </c>
      <c r="AM1066" s="44" t="str" cm="1">
        <f t="array" aca="1" ref="AM1066" ca="1">INDIRECT(ADDRESS((ROW(1066:1066)-2),IF(MOD(COLUMN(AM:AM)-11-$K1066,32)=0,32,MOD(COLUMN(AM:AM)-11-$K1066,32))+11))</f>
        <v>1</v>
      </c>
      <c r="AN1066" s="45" t="str" cm="1">
        <f t="array" aca="1" ref="AN1066" ca="1">INDIRECT(ADDRESS((ROW(1066:1066)-2),IF(MOD(COLUMN(AN:AN)-11-$K1066,32)=0,32,MOD(COLUMN(AN:AN)-11-$K1066,32))+11))</f>
        <v>1</v>
      </c>
      <c r="AO1066" s="45" t="str" cm="1">
        <f t="array" aca="1" ref="AO1066" ca="1">INDIRECT(ADDRESS((ROW(1066:1066)-2),IF(MOD(COLUMN(AO:AO)-11-$K1066,32)=0,32,MOD(COLUMN(AO:AO)-11-$K1066,32))+11))</f>
        <v>0</v>
      </c>
      <c r="AP1066" s="45" t="str" cm="1">
        <f t="array" aca="1" ref="AP1066" ca="1">INDIRECT(ADDRESS((ROW(1066:1066)-2),IF(MOD(COLUMN(AP:AP)-11-$K1066,32)=0,32,MOD(COLUMN(AP:AP)-11-$K1066,32))+11))</f>
        <v>1</v>
      </c>
      <c r="AQ1066" s="45" t="str" cm="1">
        <f t="array" aca="1" ref="AQ1066" ca="1">INDIRECT(ADDRESS((ROW(1066:1066)-2),IF(MOD(COLUMN(AQ:AQ)-11-$K1066,32)=0,32,MOD(COLUMN(AQ:AQ)-11-$K1066,32))+11))</f>
        <v>0</v>
      </c>
      <c r="AR1066" s="41" t="str">
        <f t="shared" ca="1" si="2133"/>
        <v>10100110</v>
      </c>
      <c r="AS1066" s="41" t="str">
        <f t="shared" ca="1" si="2134"/>
        <v>01100001</v>
      </c>
      <c r="AT1066" s="40" t="str">
        <f t="shared" ca="1" si="2135"/>
        <v>10011001</v>
      </c>
      <c r="AU1066" s="40" t="str">
        <f t="shared" ca="1" si="2136"/>
        <v>10011010</v>
      </c>
      <c r="AV1066" s="40">
        <f t="shared" ca="1" si="2137"/>
        <v>166</v>
      </c>
      <c r="AW1066" s="40">
        <f t="shared" ca="1" si="2138"/>
        <v>97</v>
      </c>
      <c r="AX1066" s="40">
        <f t="shared" ca="1" si="2139"/>
        <v>153</v>
      </c>
      <c r="AY1066" s="40">
        <f t="shared" ca="1" si="2140"/>
        <v>154</v>
      </c>
      <c r="AZ1066" s="46">
        <f t="shared" ca="1" si="2141"/>
        <v>2791414170</v>
      </c>
    </row>
    <row r="1067" spans="1:52" ht="15" thickBot="1" x14ac:dyDescent="0.4">
      <c r="I1067" s="54">
        <f ca="1">_xlfn.BITXOR(_xlfn.BITXOR(AZ1065,AZ1066),AZ1067)</f>
        <v>205009736</v>
      </c>
      <c r="J1067" s="48" t="s">
        <v>215</v>
      </c>
      <c r="K1067" s="56">
        <v>25</v>
      </c>
      <c r="L1067" s="57" t="str" cm="1">
        <f t="array" aca="1" ref="L1067" ca="1">INDIRECT(ADDRESS((ROW(1067:1067)-3),IF(MOD(COLUMN(L:L)-11-$K1067,32)=0,32,MOD(COLUMN(L:L)-11-$K1067,32))+11))</f>
        <v>0</v>
      </c>
      <c r="M1067" s="57" t="str" cm="1">
        <f t="array" aca="1" ref="M1067" ca="1">INDIRECT(ADDRESS((ROW(1067:1067)-3),IF(MOD(COLUMN(M:M)-11-$K1067,32)=0,32,MOD(COLUMN(M:M)-11-$K1067,32))+11))</f>
        <v>1</v>
      </c>
      <c r="N1067" s="57" t="str" cm="1">
        <f t="array" aca="1" ref="N1067" ca="1">INDIRECT(ADDRESS((ROW(1067:1067)-3),IF(MOD(COLUMN(N:N)-11-$K1067,32)=0,32,MOD(COLUMN(N:N)-11-$K1067,32))+11))</f>
        <v>1</v>
      </c>
      <c r="O1067" s="57" t="str" cm="1">
        <f t="array" aca="1" ref="O1067" ca="1">INDIRECT(ADDRESS((ROW(1067:1067)-3),IF(MOD(COLUMN(O:O)-11-$K1067,32)=0,32,MOD(COLUMN(O:O)-11-$K1067,32))+11))</f>
        <v>0</v>
      </c>
      <c r="P1067" s="58" t="str" cm="1">
        <f t="array" aca="1" ref="P1067" ca="1">INDIRECT(ADDRESS((ROW(1067:1067)-3),IF(MOD(COLUMN(P:P)-11-$K1067,32)=0,32,MOD(COLUMN(P:P)-11-$K1067,32))+11))</f>
        <v>0</v>
      </c>
      <c r="Q1067" s="58" t="str" cm="1">
        <f t="array" aca="1" ref="Q1067" ca="1">INDIRECT(ADDRESS((ROW(1067:1067)-3),IF(MOD(COLUMN(Q:Q)-11-$K1067,32)=0,32,MOD(COLUMN(Q:Q)-11-$K1067,32))+11))</f>
        <v>1</v>
      </c>
      <c r="R1067" s="58" t="str" cm="1">
        <f t="array" aca="1" ref="R1067" ca="1">INDIRECT(ADDRESS((ROW(1067:1067)-3),IF(MOD(COLUMN(R:R)-11-$K1067,32)=0,32,MOD(COLUMN(R:R)-11-$K1067,32))+11))</f>
        <v>1</v>
      </c>
      <c r="S1067" s="58" t="str" cm="1">
        <f t="array" aca="1" ref="S1067" ca="1">INDIRECT(ADDRESS((ROW(1067:1067)-3),IF(MOD(COLUMN(S:S)-11-$K1067,32)=0,32,MOD(COLUMN(S:S)-11-$K1067,32))+11))</f>
        <v>0</v>
      </c>
      <c r="T1067" s="59" t="str" cm="1">
        <f t="array" aca="1" ref="T1067" ca="1">INDIRECT(ADDRESS((ROW(1067:1067)-3),IF(MOD(COLUMN(T:T)-11-$K1067,32)=0,32,MOD(COLUMN(T:T)-11-$K1067,32))+11))</f>
        <v>0</v>
      </c>
      <c r="U1067" s="59" t="str" cm="1">
        <f t="array" aca="1" ref="U1067" ca="1">INDIRECT(ADDRESS((ROW(1067:1067)-3),IF(MOD(COLUMN(U:U)-11-$K1067,32)=0,32,MOD(COLUMN(U:U)-11-$K1067,32))+11))</f>
        <v>1</v>
      </c>
      <c r="V1067" s="59" t="str" cm="1">
        <f t="array" aca="1" ref="V1067" ca="1">INDIRECT(ADDRESS((ROW(1067:1067)-3),IF(MOD(COLUMN(V:V)-11-$K1067,32)=0,32,MOD(COLUMN(V:V)-11-$K1067,32))+11))</f>
        <v>1</v>
      </c>
      <c r="W1067" s="59" t="str" cm="1">
        <f t="array" aca="1" ref="W1067" ca="1">INDIRECT(ADDRESS((ROW(1067:1067)-3),IF(MOD(COLUMN(W:W)-11-$K1067,32)=0,32,MOD(COLUMN(W:W)-11-$K1067,32))+11))</f>
        <v>0</v>
      </c>
      <c r="X1067" s="60" t="str" cm="1">
        <f t="array" aca="1" ref="X1067" ca="1">INDIRECT(ADDRESS((ROW(1067:1067)-3),IF(MOD(COLUMN(X:X)-11-$K1067,32)=0,32,MOD(COLUMN(X:X)-11-$K1067,32))+11))</f>
        <v>1</v>
      </c>
      <c r="Y1067" s="60" t="str" cm="1">
        <f t="array" aca="1" ref="Y1067" ca="1">INDIRECT(ADDRESS((ROW(1067:1067)-3),IF(MOD(COLUMN(Y:Y)-11-$K1067,32)=0,32,MOD(COLUMN(Y:Y)-11-$K1067,32))+11))</f>
        <v>0</v>
      </c>
      <c r="Z1067" s="60" t="str" cm="1">
        <f t="array" aca="1" ref="Z1067" ca="1">INDIRECT(ADDRESS((ROW(1067:1067)-3),IF(MOD(COLUMN(Z:Z)-11-$K1067,32)=0,32,MOD(COLUMN(Z:Z)-11-$K1067,32))+11))</f>
        <v>1</v>
      </c>
      <c r="AA1067" s="60" t="str" cm="1">
        <f t="array" aca="1" ref="AA1067" ca="1">INDIRECT(ADDRESS((ROW(1067:1067)-3),IF(MOD(COLUMN(AA:AA)-11-$K1067,32)=0,32,MOD(COLUMN(AA:AA)-11-$K1067,32))+11))</f>
        <v>0</v>
      </c>
      <c r="AB1067" s="57" t="str" cm="1">
        <f t="array" aca="1" ref="AB1067" ca="1">INDIRECT(ADDRESS((ROW(1067:1067)-3),IF(MOD(COLUMN(AB:AB)-11-$K1067,32)=0,32,MOD(COLUMN(AB:AB)-11-$K1067,32))+11))</f>
        <v>1</v>
      </c>
      <c r="AC1067" s="57" t="str" cm="1">
        <f t="array" aca="1" ref="AC1067" ca="1">INDIRECT(ADDRESS((ROW(1067:1067)-3),IF(MOD(COLUMN(AC:AC)-11-$K1067,32)=0,32,MOD(COLUMN(AC:AC)-11-$K1067,32))+11))</f>
        <v>0</v>
      </c>
      <c r="AD1067" s="57" t="str" cm="1">
        <f t="array" aca="1" ref="AD1067" ca="1">INDIRECT(ADDRESS((ROW(1067:1067)-3),IF(MOD(COLUMN(AD:AD)-11-$K1067,32)=0,32,MOD(COLUMN(AD:AD)-11-$K1067,32))+11))</f>
        <v>0</v>
      </c>
      <c r="AE1067" s="57" t="str" cm="1">
        <f t="array" aca="1" ref="AE1067" ca="1">INDIRECT(ADDRESS((ROW(1067:1067)-3),IF(MOD(COLUMN(AE:AE)-11-$K1067,32)=0,32,MOD(COLUMN(AE:AE)-11-$K1067,32))+11))</f>
        <v>1</v>
      </c>
      <c r="AF1067" s="58" t="str" cm="1">
        <f t="array" aca="1" ref="AF1067" ca="1">INDIRECT(ADDRESS((ROW(1067:1067)-3),IF(MOD(COLUMN(AF:AF)-11-$K1067,32)=0,32,MOD(COLUMN(AF:AF)-11-$K1067,32))+11))</f>
        <v>1</v>
      </c>
      <c r="AG1067" s="58" t="str" cm="1">
        <f t="array" aca="1" ref="AG1067" ca="1">INDIRECT(ADDRESS((ROW(1067:1067)-3),IF(MOD(COLUMN(AG:AG)-11-$K1067,32)=0,32,MOD(COLUMN(AG:AG)-11-$K1067,32))+11))</f>
        <v>0</v>
      </c>
      <c r="AH1067" s="58" t="str" cm="1">
        <f t="array" aca="1" ref="AH1067" ca="1">INDIRECT(ADDRESS((ROW(1067:1067)-3),IF(MOD(COLUMN(AH:AH)-11-$K1067,32)=0,32,MOD(COLUMN(AH:AH)-11-$K1067,32))+11))</f>
        <v>0</v>
      </c>
      <c r="AI1067" s="58" t="str" cm="1">
        <f t="array" aca="1" ref="AI1067" ca="1">INDIRECT(ADDRESS((ROW(1067:1067)-3),IF(MOD(COLUMN(AI:AI)-11-$K1067,32)=0,32,MOD(COLUMN(AI:AI)-11-$K1067,32))+11))</f>
        <v>1</v>
      </c>
      <c r="AJ1067" s="59" t="str" cm="1">
        <f t="array" aca="1" ref="AJ1067" ca="1">INDIRECT(ADDRESS((ROW(1067:1067)-3),IF(MOD(COLUMN(AJ:AJ)-11-$K1067,32)=0,32,MOD(COLUMN(AJ:AJ)-11-$K1067,32))+11))</f>
        <v>1</v>
      </c>
      <c r="AK1067" s="59" t="str" cm="1">
        <f t="array" aca="1" ref="AK1067" ca="1">INDIRECT(ADDRESS((ROW(1067:1067)-3),IF(MOD(COLUMN(AK:AK)-11-$K1067,32)=0,32,MOD(COLUMN(AK:AK)-11-$K1067,32))+11))</f>
        <v>0</v>
      </c>
      <c r="AL1067" s="59" t="str" cm="1">
        <f t="array" aca="1" ref="AL1067" ca="1">INDIRECT(ADDRESS((ROW(1067:1067)-3),IF(MOD(COLUMN(AL:AL)-11-$K1067,32)=0,32,MOD(COLUMN(AL:AL)-11-$K1067,32))+11))</f>
        <v>0</v>
      </c>
      <c r="AM1067" s="59" t="str" cm="1">
        <f t="array" aca="1" ref="AM1067" ca="1">INDIRECT(ADDRESS((ROW(1067:1067)-3),IF(MOD(COLUMN(AM:AM)-11-$K1067,32)=0,32,MOD(COLUMN(AM:AM)-11-$K1067,32))+11))</f>
        <v>0</v>
      </c>
      <c r="AN1067" s="60" t="str" cm="1">
        <f t="array" aca="1" ref="AN1067" ca="1">INDIRECT(ADDRESS((ROW(1067:1067)-3),IF(MOD(COLUMN(AN:AN)-11-$K1067,32)=0,32,MOD(COLUMN(AN:AN)-11-$K1067,32))+11))</f>
        <v>0</v>
      </c>
      <c r="AO1067" s="60" t="str" cm="1">
        <f t="array" aca="1" ref="AO1067" ca="1">INDIRECT(ADDRESS((ROW(1067:1067)-3),IF(MOD(COLUMN(AO:AO)-11-$K1067,32)=0,32,MOD(COLUMN(AO:AO)-11-$K1067,32))+11))</f>
        <v>1</v>
      </c>
      <c r="AP1067" s="60" t="str" cm="1">
        <f t="array" aca="1" ref="AP1067" ca="1">INDIRECT(ADDRESS((ROW(1067:1067)-3),IF(MOD(COLUMN(AP:AP)-11-$K1067,32)=0,32,MOD(COLUMN(AP:AP)-11-$K1067,32))+11))</f>
        <v>1</v>
      </c>
      <c r="AQ1067" s="60" t="str" cm="1">
        <f t="array" aca="1" ref="AQ1067" ca="1">INDIRECT(ADDRESS((ROW(1067:1067)-3),IF(MOD(COLUMN(AQ:AQ)-11-$K1067,32)=0,32,MOD(COLUMN(AQ:AQ)-11-$K1067,32))+11))</f>
        <v>0</v>
      </c>
      <c r="AR1067" s="49" t="str">
        <f t="shared" ca="1" si="2133"/>
        <v>01100110</v>
      </c>
      <c r="AS1067" s="49" t="str">
        <f t="shared" ca="1" si="2134"/>
        <v>01101010</v>
      </c>
      <c r="AT1067" s="48" t="str">
        <f t="shared" ca="1" si="2135"/>
        <v>10011001</v>
      </c>
      <c r="AU1067" s="48" t="str">
        <f t="shared" ca="1" si="2136"/>
        <v>10000110</v>
      </c>
      <c r="AV1067" s="48">
        <f t="shared" ca="1" si="2137"/>
        <v>102</v>
      </c>
      <c r="AW1067" s="48">
        <f t="shared" ca="1" si="2138"/>
        <v>106</v>
      </c>
      <c r="AX1067" s="48">
        <f t="shared" ca="1" si="2139"/>
        <v>153</v>
      </c>
      <c r="AY1067" s="48">
        <f t="shared" ca="1" si="2140"/>
        <v>134</v>
      </c>
      <c r="AZ1067" s="50">
        <f t="shared" ca="1" si="2141"/>
        <v>1718262150</v>
      </c>
    </row>
    <row r="1068" spans="1:52" ht="15" thickBot="1" x14ac:dyDescent="0.4"/>
    <row r="1069" spans="1:52" x14ac:dyDescent="0.35">
      <c r="I1069" s="31"/>
      <c r="J1069" s="32" t="s">
        <v>217</v>
      </c>
      <c r="K1069" s="33" t="s">
        <v>10</v>
      </c>
      <c r="L1069" s="34" t="str">
        <f ca="1">MID(HEX2BIN(MID($E1059,1,1),4),1,1)</f>
        <v>0</v>
      </c>
      <c r="M1069" s="34" t="str">
        <f ca="1">MID(HEX2BIN(MID($E1059,1,1),4),2,1)</f>
        <v>0</v>
      </c>
      <c r="N1069" s="34" t="str">
        <f ca="1">MID(HEX2BIN(MID($E1059,1,1),4),3,1)</f>
        <v>0</v>
      </c>
      <c r="O1069" s="34" t="str">
        <f ca="1">MID(HEX2BIN(MID($E1059,1,1),4),4,1)</f>
        <v>0</v>
      </c>
      <c r="P1069" s="35" t="str">
        <f ca="1">MID(HEX2BIN(MID($E1059,2,1),4),1,1)</f>
        <v>1</v>
      </c>
      <c r="Q1069" s="35" t="str">
        <f ca="1">MID(HEX2BIN(MID($E1059,2,1),4),2,1)</f>
        <v>1</v>
      </c>
      <c r="R1069" s="35" t="str">
        <f ca="1">MID(HEX2BIN(MID($E1059,2,1),4),3,1)</f>
        <v>0</v>
      </c>
      <c r="S1069" s="35" t="str">
        <f ca="1">MID(HEX2BIN(MID($E1059,2,1),4),4,1)</f>
        <v>0</v>
      </c>
      <c r="T1069" s="36" t="str">
        <f ca="1">MID(HEX2BIN(MID($E1059,3,1),4),1,1)</f>
        <v>1</v>
      </c>
      <c r="U1069" s="36" t="str">
        <f ca="1">MID(HEX2BIN(MID($E1059,3,1),4),2,1)</f>
        <v>1</v>
      </c>
      <c r="V1069" s="36" t="str">
        <f ca="1">MID(HEX2BIN(MID($E1059,3,1),4),3,1)</f>
        <v>0</v>
      </c>
      <c r="W1069" s="36" t="str">
        <f ca="1">MID(HEX2BIN(MID($E1059,3,1),4),4,1)</f>
        <v>0</v>
      </c>
      <c r="X1069" s="37" t="str">
        <f ca="1">MID(HEX2BIN(MID($E1059,4,1),4),1,1)</f>
        <v>1</v>
      </c>
      <c r="Y1069" s="37" t="str">
        <f ca="1">MID(HEX2BIN(MID($E1059,4,1),4),2,1)</f>
        <v>1</v>
      </c>
      <c r="Z1069" s="37" t="str">
        <f ca="1">MID(HEX2BIN(MID($E1059,4,1),4),3,1)</f>
        <v>0</v>
      </c>
      <c r="AA1069" s="37" t="str">
        <f ca="1">MID(HEX2BIN(MID($E1059,4,1),4),4,1)</f>
        <v>0</v>
      </c>
      <c r="AB1069" s="34" t="str">
        <f ca="1">MID(HEX2BIN(MID($E1059,5,1),4),1,1)</f>
        <v>1</v>
      </c>
      <c r="AC1069" s="34" t="str">
        <f ca="1">MID(HEX2BIN(MID($E1059,5,1),4),2,1)</f>
        <v>1</v>
      </c>
      <c r="AD1069" s="34" t="str">
        <f ca="1">MID(HEX2BIN(MID($E1059,5,1),4),3,1)</f>
        <v>0</v>
      </c>
      <c r="AE1069" s="34" t="str">
        <f ca="1">MID(HEX2BIN(MID($E1059,5,1),4),4,1)</f>
        <v>1</v>
      </c>
      <c r="AF1069" s="35" t="str">
        <f ca="1">MID(HEX2BIN(MID($E1059,6,1),4),1,1)</f>
        <v>0</v>
      </c>
      <c r="AG1069" s="35" t="str">
        <f ca="1">MID(HEX2BIN(MID($E1059,6,1),4),2,1)</f>
        <v>1</v>
      </c>
      <c r="AH1069" s="35" t="str">
        <f ca="1">MID(HEX2BIN(MID($E1059,6,1),4),3,1)</f>
        <v>0</v>
      </c>
      <c r="AI1069" s="35" t="str">
        <f ca="1">MID(HEX2BIN(MID($E1059,6,1),4),4,1)</f>
        <v>1</v>
      </c>
      <c r="AJ1069" s="36" t="str">
        <f ca="1">MID(HEX2BIN(MID($E1059,7,1),4),1,1)</f>
        <v>0</v>
      </c>
      <c r="AK1069" s="36" t="str">
        <f ca="1">MID(HEX2BIN(MID($E1059,7,1),4),2,1)</f>
        <v>0</v>
      </c>
      <c r="AL1069" s="36" t="str">
        <f ca="1">MID(HEX2BIN(MID($E1059,7,1),4),3,1)</f>
        <v>1</v>
      </c>
      <c r="AM1069" s="36" t="str">
        <f ca="1">MID(HEX2BIN(MID($E1059,7,1),4),4,1)</f>
        <v>1</v>
      </c>
      <c r="AN1069" s="37" t="str">
        <f ca="1">MID(HEX2BIN(MID($E1059,8,1),4),1,1)</f>
        <v>0</v>
      </c>
      <c r="AO1069" s="37" t="str">
        <f ca="1">MID(HEX2BIN(MID($E1059,8,1),4),2,1)</f>
        <v>0</v>
      </c>
      <c r="AP1069" s="37" t="str">
        <f ca="1">MID(HEX2BIN(MID($E1059,8,1),4),3,1)</f>
        <v>1</v>
      </c>
      <c r="AQ1069" s="37" t="str">
        <f ca="1">MID(HEX2BIN(MID($E1059,8,1),4),4,1)</f>
        <v>1</v>
      </c>
      <c r="AR1069" s="33" t="str">
        <f t="shared" ref="AR1069:AR1072" ca="1" si="2142">_xlfn.CONCAT(L1069,M1069,N1069,O1069,P1069,Q1069,R1069,S1069)</f>
        <v>00001100</v>
      </c>
      <c r="AS1069" s="33" t="str">
        <f t="shared" ref="AS1069:AS1072" ca="1" si="2143">_xlfn.CONCAT(T1069,U1069,V1069,W1069,X1069,Y1069,Z1069,AA1069)</f>
        <v>11001100</v>
      </c>
      <c r="AT1069" s="32" t="str">
        <f t="shared" ref="AT1069:AT1072" ca="1" si="2144">_xlfn.CONCAT(AB1069,AC1069,AD1069,AE1069,AF1069,AG1069,AH1069,AI1069)</f>
        <v>11010101</v>
      </c>
      <c r="AU1069" s="32" t="str">
        <f t="shared" ref="AU1069:AU1072" ca="1" si="2145">_xlfn.CONCAT(AJ1069,AK1069,AL1069,AM1069,AN1069,AO1069,AP1069,AQ1069)</f>
        <v>00110011</v>
      </c>
      <c r="AV1069" s="32">
        <f t="shared" ref="AV1069:AV1072" ca="1" si="2146">BIN2DEC(AR1069)</f>
        <v>12</v>
      </c>
      <c r="AW1069" s="32">
        <f t="shared" ref="AW1069:AW1072" ca="1" si="2147">BIN2DEC(AS1069)</f>
        <v>204</v>
      </c>
      <c r="AX1069" s="32">
        <f t="shared" ref="AX1069:AX1072" ca="1" si="2148">BIN2DEC(AT1069)</f>
        <v>213</v>
      </c>
      <c r="AY1069" s="32">
        <f t="shared" ref="AY1069:AY1072" ca="1" si="2149">BIN2DEC(AU1069)</f>
        <v>51</v>
      </c>
      <c r="AZ1069" s="38">
        <f t="shared" ref="AZ1069:AZ1072" ca="1" si="2150">(AV1069*2^24)+(AW1069*2^16)+(AX1069*2^8)+AY1069</f>
        <v>214750515</v>
      </c>
    </row>
    <row r="1070" spans="1:52" x14ac:dyDescent="0.35">
      <c r="I1070" s="39"/>
      <c r="J1070" s="40"/>
      <c r="K1070" s="41" t="s">
        <v>88</v>
      </c>
      <c r="L1070" s="42" t="str">
        <f ca="1">MID(HEX2BIN(MID($F1059,1,1),4),1,1)</f>
        <v>1</v>
      </c>
      <c r="M1070" s="42" t="str">
        <f ca="1">MID(HEX2BIN(MID($F1059,1,1),4),2,1)</f>
        <v>0</v>
      </c>
      <c r="N1070" s="42" t="str">
        <f ca="1">MID(HEX2BIN(MID($F1059,1,1),4),3,1)</f>
        <v>0</v>
      </c>
      <c r="O1070" s="42" t="str">
        <f ca="1">MID(HEX2BIN(MID($F1059,1,1),4),4,1)</f>
        <v>0</v>
      </c>
      <c r="P1070" s="43" t="str">
        <f ca="1">MID(HEX2BIN(MID($F1059,2,1),4),1,1)</f>
        <v>0</v>
      </c>
      <c r="Q1070" s="43" t="str">
        <f ca="1">MID(HEX2BIN(MID($F1059,2,1),4),2,1)</f>
        <v>0</v>
      </c>
      <c r="R1070" s="43" t="str">
        <f ca="1">MID(HEX2BIN(MID($F1059,2,1),4),3,1)</f>
        <v>0</v>
      </c>
      <c r="S1070" s="43" t="str">
        <f ca="1">MID(HEX2BIN(MID($F1059,2,1),4),4,1)</f>
        <v>1</v>
      </c>
      <c r="T1070" s="44" t="str">
        <f ca="1">MID(HEX2BIN(MID($F1059,3,1),4),1,1)</f>
        <v>0</v>
      </c>
      <c r="U1070" s="44" t="str">
        <f ca="1">MID(HEX2BIN(MID($F1059,3,1),4),2,1)</f>
        <v>1</v>
      </c>
      <c r="V1070" s="44" t="str">
        <f ca="1">MID(HEX2BIN(MID($F1059,3,1),4),3,1)</f>
        <v>1</v>
      </c>
      <c r="W1070" s="44" t="str">
        <f ca="1">MID(HEX2BIN(MID($F1059,3,1),4),4,1)</f>
        <v>0</v>
      </c>
      <c r="X1070" s="45" t="str">
        <f ca="1">MID(HEX2BIN(MID($F1059,4,1),4),1,1)</f>
        <v>1</v>
      </c>
      <c r="Y1070" s="45" t="str">
        <f ca="1">MID(HEX2BIN(MID($F1059,4,1),4),2,1)</f>
        <v>0</v>
      </c>
      <c r="Z1070" s="45" t="str">
        <f ca="1">MID(HEX2BIN(MID($F1059,4,1),4),3,1)</f>
        <v>1</v>
      </c>
      <c r="AA1070" s="45" t="str">
        <f ca="1">MID(HEX2BIN(MID($F1059,4,1),4),4,1)</f>
        <v>0</v>
      </c>
      <c r="AB1070" s="42" t="str">
        <f ca="1">MID(HEX2BIN(MID($F1059,5,1),4),1,1)</f>
        <v>1</v>
      </c>
      <c r="AC1070" s="42" t="str">
        <f ca="1">MID(HEX2BIN(MID($F1059,5,1),4),2,1)</f>
        <v>1</v>
      </c>
      <c r="AD1070" s="42" t="str">
        <f ca="1">MID(HEX2BIN(MID($F1059,5,1),4),3,1)</f>
        <v>1</v>
      </c>
      <c r="AE1070" s="42" t="str">
        <f ca="1">MID(HEX2BIN(MID($F1059,5,1),4),4,1)</f>
        <v>1</v>
      </c>
      <c r="AF1070" s="43" t="str">
        <f ca="1">MID(HEX2BIN(MID($F1059,6,1),4),1,1)</f>
        <v>1</v>
      </c>
      <c r="AG1070" s="43" t="str">
        <f ca="1">MID(HEX2BIN(MID($F1059,6,1),4),2,1)</f>
        <v>0</v>
      </c>
      <c r="AH1070" s="43" t="str">
        <f ca="1">MID(HEX2BIN(MID($F1059,6,1),4),3,1)</f>
        <v>0</v>
      </c>
      <c r="AI1070" s="43" t="str">
        <f ca="1">MID(HEX2BIN(MID($F1059,6,1),4),4,1)</f>
        <v>1</v>
      </c>
      <c r="AJ1070" s="44" t="str">
        <f ca="1">MID(HEX2BIN(MID($F1059,7,1),4),1,1)</f>
        <v>0</v>
      </c>
      <c r="AK1070" s="44" t="str">
        <f ca="1">MID(HEX2BIN(MID($F1059,7,1),4),2,1)</f>
        <v>1</v>
      </c>
      <c r="AL1070" s="44" t="str">
        <f ca="1">MID(HEX2BIN(MID($F1059,7,1),4),3,1)</f>
        <v>0</v>
      </c>
      <c r="AM1070" s="44" t="str">
        <f ca="1">MID(HEX2BIN(MID($F1059,7,1),4),4,1)</f>
        <v>0</v>
      </c>
      <c r="AN1070" s="45" t="str">
        <f ca="1">MID(HEX2BIN(MID($F1059,8,1),4),1,1)</f>
        <v>1</v>
      </c>
      <c r="AO1070" s="45" t="str">
        <f ca="1">MID(HEX2BIN(MID($F1059,8,1),4),2,1)</f>
        <v>0</v>
      </c>
      <c r="AP1070" s="45" t="str">
        <f ca="1">MID(HEX2BIN(MID($F1059,8,1),4),3,1)</f>
        <v>0</v>
      </c>
      <c r="AQ1070" s="45" t="str">
        <f ca="1">MID(HEX2BIN(MID($F1059,8,1),4),4,1)</f>
        <v>1</v>
      </c>
      <c r="AR1070" s="41" t="str">
        <f t="shared" ca="1" si="2142"/>
        <v>10000001</v>
      </c>
      <c r="AS1070" s="41" t="str">
        <f t="shared" ca="1" si="2143"/>
        <v>01101010</v>
      </c>
      <c r="AT1070" s="40" t="str">
        <f t="shared" ca="1" si="2144"/>
        <v>11111001</v>
      </c>
      <c r="AU1070" s="40" t="str">
        <f t="shared" ca="1" si="2145"/>
        <v>01001001</v>
      </c>
      <c r="AV1070" s="40">
        <f t="shared" ca="1" si="2146"/>
        <v>129</v>
      </c>
      <c r="AW1070" s="40">
        <f t="shared" ca="1" si="2147"/>
        <v>106</v>
      </c>
      <c r="AX1070" s="40">
        <f t="shared" ca="1" si="2148"/>
        <v>249</v>
      </c>
      <c r="AY1070" s="40">
        <f t="shared" ca="1" si="2149"/>
        <v>73</v>
      </c>
      <c r="AZ1070" s="46">
        <f t="shared" ca="1" si="2150"/>
        <v>2171271497</v>
      </c>
    </row>
    <row r="1071" spans="1:52" ht="15" thickBot="1" x14ac:dyDescent="0.4">
      <c r="I1071" s="39"/>
      <c r="J1071" s="40"/>
      <c r="K1071" s="41" t="s">
        <v>93</v>
      </c>
      <c r="L1071" s="42" t="str">
        <f ca="1">MID(HEX2BIN(MID($G1059,1,1),4),1,1)</f>
        <v>0</v>
      </c>
      <c r="M1071" s="42" t="str">
        <f ca="1">MID(HEX2BIN(MID($G1059,1,1),4),2,1)</f>
        <v>0</v>
      </c>
      <c r="N1071" s="42" t="str">
        <f ca="1">MID(HEX2BIN(MID($G1059,1,1),4),3,1)</f>
        <v>0</v>
      </c>
      <c r="O1071" s="42" t="str">
        <f ca="1">MID(HEX2BIN(MID($G1059,1,1),4),4,1)</f>
        <v>0</v>
      </c>
      <c r="P1071" s="43" t="str">
        <f ca="1">MID(HEX2BIN(MID($G1059,2,1),4),1,1)</f>
        <v>0</v>
      </c>
      <c r="Q1071" s="43" t="str">
        <f ca="1">MID(HEX2BIN(MID($G1059,2,1),4),2,1)</f>
        <v>0</v>
      </c>
      <c r="R1071" s="43" t="str">
        <f ca="1">MID(HEX2BIN(MID($G1059,2,1),4),3,1)</f>
        <v>0</v>
      </c>
      <c r="S1071" s="43" t="str">
        <f ca="1">MID(HEX2BIN(MID($G1059,2,1),4),4,1)</f>
        <v>0</v>
      </c>
      <c r="T1071" s="44" t="str">
        <f ca="1">MID(HEX2BIN(MID($G1059,3,1),4),1,1)</f>
        <v>1</v>
      </c>
      <c r="U1071" s="44" t="str">
        <f ca="1">MID(HEX2BIN(MID($G1059,3,1),4),2,1)</f>
        <v>0</v>
      </c>
      <c r="V1071" s="44" t="str">
        <f ca="1">MID(HEX2BIN(MID($G1059,3,1),4),3,1)</f>
        <v>1</v>
      </c>
      <c r="W1071" s="44" t="str">
        <f ca="1">MID(HEX2BIN(MID($G1059,3,1),4),4,1)</f>
        <v>0</v>
      </c>
      <c r="X1071" s="45" t="str">
        <f ca="1">MID(HEX2BIN(MID($G1059,4,1),4),1,1)</f>
        <v>1</v>
      </c>
      <c r="Y1071" s="45" t="str">
        <f ca="1">MID(HEX2BIN(MID($G1059,4,1),4),2,1)</f>
        <v>1</v>
      </c>
      <c r="Z1071" s="45" t="str">
        <f ca="1">MID(HEX2BIN(MID($G1059,4,1),4),3,1)</f>
        <v>1</v>
      </c>
      <c r="AA1071" s="45" t="str">
        <f ca="1">MID(HEX2BIN(MID($G1059,4,1),4),4,1)</f>
        <v>0</v>
      </c>
      <c r="AB1071" s="42" t="str">
        <f ca="1">MID(HEX2BIN(MID($G1059,5,1),4),1,1)</f>
        <v>1</v>
      </c>
      <c r="AC1071" s="42" t="str">
        <f ca="1">MID(HEX2BIN(MID($G1059,5,1),4),2,1)</f>
        <v>1</v>
      </c>
      <c r="AD1071" s="42" t="str">
        <f ca="1">MID(HEX2BIN(MID($G1059,5,1),4),3,1)</f>
        <v>0</v>
      </c>
      <c r="AE1071" s="42" t="str">
        <f ca="1">MID(HEX2BIN(MID($G1059,5,1),4),4,1)</f>
        <v>1</v>
      </c>
      <c r="AF1071" s="43" t="str">
        <f ca="1">MID(HEX2BIN(MID($G1059,6,1),4),1,1)</f>
        <v>1</v>
      </c>
      <c r="AG1071" s="43" t="str">
        <f ca="1">MID(HEX2BIN(MID($G1059,6,1),4),2,1)</f>
        <v>0</v>
      </c>
      <c r="AH1071" s="43" t="str">
        <f ca="1">MID(HEX2BIN(MID($G1059,6,1),4),3,1)</f>
        <v>0</v>
      </c>
      <c r="AI1071" s="43" t="str">
        <f ca="1">MID(HEX2BIN(MID($G1059,6,1),4),4,1)</f>
        <v>0</v>
      </c>
      <c r="AJ1071" s="44" t="str">
        <f ca="1">MID(HEX2BIN(MID($G1059,7,1),4),1,1)</f>
        <v>0</v>
      </c>
      <c r="AK1071" s="44" t="str">
        <f ca="1">MID(HEX2BIN(MID($G1059,7,1),4),2,1)</f>
        <v>1</v>
      </c>
      <c r="AL1071" s="44" t="str">
        <f ca="1">MID(HEX2BIN(MID($G1059,7,1),4),3,1)</f>
        <v>0</v>
      </c>
      <c r="AM1071" s="44" t="str">
        <f ca="1">MID(HEX2BIN(MID($G1059,7,1),4),4,1)</f>
        <v>0</v>
      </c>
      <c r="AN1071" s="45" t="str">
        <f ca="1">MID(HEX2BIN(MID($G1059,8,1),4),1,1)</f>
        <v>0</v>
      </c>
      <c r="AO1071" s="45" t="str">
        <f ca="1">MID(HEX2BIN(MID($G1059,8,1),4),2,1)</f>
        <v>1</v>
      </c>
      <c r="AP1071" s="45" t="str">
        <f ca="1">MID(HEX2BIN(MID($G1059,8,1),4),3,1)</f>
        <v>1</v>
      </c>
      <c r="AQ1071" s="45" t="str">
        <f ca="1">MID(HEX2BIN(MID($G1059,8,1),4),4,1)</f>
        <v>1</v>
      </c>
      <c r="AR1071" s="41" t="str">
        <f t="shared" ca="1" si="2142"/>
        <v>00000000</v>
      </c>
      <c r="AS1071" s="41" t="str">
        <f t="shared" ca="1" si="2143"/>
        <v>10101110</v>
      </c>
      <c r="AT1071" s="40" t="str">
        <f t="shared" ca="1" si="2144"/>
        <v>11011000</v>
      </c>
      <c r="AU1071" s="40" t="str">
        <f t="shared" ca="1" si="2145"/>
        <v>01000111</v>
      </c>
      <c r="AV1071" s="40">
        <f t="shared" ca="1" si="2146"/>
        <v>0</v>
      </c>
      <c r="AW1071" s="40">
        <f t="shared" ca="1" si="2147"/>
        <v>174</v>
      </c>
      <c r="AX1071" s="40">
        <f t="shared" ca="1" si="2148"/>
        <v>216</v>
      </c>
      <c r="AY1071" s="40">
        <f t="shared" ca="1" si="2149"/>
        <v>71</v>
      </c>
      <c r="AZ1071" s="46">
        <f t="shared" ca="1" si="2150"/>
        <v>11458631</v>
      </c>
    </row>
    <row r="1072" spans="1:52" ht="15" thickBot="1" x14ac:dyDescent="0.4">
      <c r="I1072" s="54">
        <f ca="1">_xlfn.BITXOR(_xlfn.BITAND(AZ1069,AZ1070),_xlfn.BITAND(AZ1071,AZ1072))</f>
        <v>7002437</v>
      </c>
      <c r="J1072" s="48"/>
      <c r="K1072" s="49" t="s">
        <v>219</v>
      </c>
      <c r="L1072" s="57">
        <f ca="1">IF(L1069="1",0,1)</f>
        <v>1</v>
      </c>
      <c r="M1072" s="57">
        <f ca="1">IF(M1069="1",0,1)</f>
        <v>1</v>
      </c>
      <c r="N1072" s="57">
        <f t="shared" ref="N1072:AQ1072" ca="1" si="2151">IF(N1069="1",0,1)</f>
        <v>1</v>
      </c>
      <c r="O1072" s="57">
        <f t="shared" ca="1" si="2151"/>
        <v>1</v>
      </c>
      <c r="P1072" s="58">
        <f t="shared" ca="1" si="2151"/>
        <v>0</v>
      </c>
      <c r="Q1072" s="58">
        <f t="shared" ca="1" si="2151"/>
        <v>0</v>
      </c>
      <c r="R1072" s="58">
        <f t="shared" ca="1" si="2151"/>
        <v>1</v>
      </c>
      <c r="S1072" s="58">
        <f t="shared" ca="1" si="2151"/>
        <v>1</v>
      </c>
      <c r="T1072" s="59">
        <f t="shared" ca="1" si="2151"/>
        <v>0</v>
      </c>
      <c r="U1072" s="59">
        <f t="shared" ca="1" si="2151"/>
        <v>0</v>
      </c>
      <c r="V1072" s="59">
        <f t="shared" ca="1" si="2151"/>
        <v>1</v>
      </c>
      <c r="W1072" s="59">
        <f t="shared" ca="1" si="2151"/>
        <v>1</v>
      </c>
      <c r="X1072" s="60">
        <f t="shared" ca="1" si="2151"/>
        <v>0</v>
      </c>
      <c r="Y1072" s="60">
        <f t="shared" ca="1" si="2151"/>
        <v>0</v>
      </c>
      <c r="Z1072" s="60">
        <f t="shared" ca="1" si="2151"/>
        <v>1</v>
      </c>
      <c r="AA1072" s="60">
        <f t="shared" ca="1" si="2151"/>
        <v>1</v>
      </c>
      <c r="AB1072" s="57">
        <f t="shared" ca="1" si="2151"/>
        <v>0</v>
      </c>
      <c r="AC1072" s="57">
        <f t="shared" ca="1" si="2151"/>
        <v>0</v>
      </c>
      <c r="AD1072" s="57">
        <f t="shared" ca="1" si="2151"/>
        <v>1</v>
      </c>
      <c r="AE1072" s="57">
        <f t="shared" ca="1" si="2151"/>
        <v>0</v>
      </c>
      <c r="AF1072" s="58">
        <f t="shared" ca="1" si="2151"/>
        <v>1</v>
      </c>
      <c r="AG1072" s="58">
        <f t="shared" ca="1" si="2151"/>
        <v>0</v>
      </c>
      <c r="AH1072" s="58">
        <f t="shared" ca="1" si="2151"/>
        <v>1</v>
      </c>
      <c r="AI1072" s="58">
        <f t="shared" ca="1" si="2151"/>
        <v>0</v>
      </c>
      <c r="AJ1072" s="59">
        <f t="shared" ca="1" si="2151"/>
        <v>1</v>
      </c>
      <c r="AK1072" s="59">
        <f t="shared" ca="1" si="2151"/>
        <v>1</v>
      </c>
      <c r="AL1072" s="59">
        <f t="shared" ca="1" si="2151"/>
        <v>0</v>
      </c>
      <c r="AM1072" s="59">
        <f t="shared" ca="1" si="2151"/>
        <v>0</v>
      </c>
      <c r="AN1072" s="60">
        <f t="shared" ca="1" si="2151"/>
        <v>1</v>
      </c>
      <c r="AO1072" s="60">
        <f t="shared" ca="1" si="2151"/>
        <v>1</v>
      </c>
      <c r="AP1072" s="60">
        <f t="shared" ca="1" si="2151"/>
        <v>0</v>
      </c>
      <c r="AQ1072" s="60">
        <f t="shared" ca="1" si="2151"/>
        <v>0</v>
      </c>
      <c r="AR1072" s="49" t="str">
        <f t="shared" ca="1" si="2142"/>
        <v>11110011</v>
      </c>
      <c r="AS1072" s="49" t="str">
        <f t="shared" ca="1" si="2143"/>
        <v>00110011</v>
      </c>
      <c r="AT1072" s="48" t="str">
        <f t="shared" ca="1" si="2144"/>
        <v>00101010</v>
      </c>
      <c r="AU1072" s="48" t="str">
        <f t="shared" ca="1" si="2145"/>
        <v>11001100</v>
      </c>
      <c r="AV1072" s="48">
        <f t="shared" ca="1" si="2146"/>
        <v>243</v>
      </c>
      <c r="AW1072" s="48">
        <f t="shared" ca="1" si="2147"/>
        <v>51</v>
      </c>
      <c r="AX1072" s="48">
        <f t="shared" ca="1" si="2148"/>
        <v>42</v>
      </c>
      <c r="AY1072" s="48">
        <f t="shared" ca="1" si="2149"/>
        <v>204</v>
      </c>
      <c r="AZ1072" s="50">
        <f t="shared" ca="1" si="2150"/>
        <v>4080216780</v>
      </c>
    </row>
    <row r="1073" spans="1:52" ht="15" thickBot="1" x14ac:dyDescent="0.4"/>
    <row r="1074" spans="1:52" x14ac:dyDescent="0.35">
      <c r="I1074" s="31"/>
      <c r="J1074" s="32" t="s">
        <v>218</v>
      </c>
      <c r="K1074" s="33" t="s">
        <v>0</v>
      </c>
      <c r="L1074" s="34" t="str">
        <f ca="1">MID(HEX2BIN(MID($A1059,1,1),4),1,1)</f>
        <v>1</v>
      </c>
      <c r="M1074" s="34" t="str">
        <f ca="1">MID(HEX2BIN(MID($A1059,1,1),4),2,1)</f>
        <v>0</v>
      </c>
      <c r="N1074" s="34" t="str">
        <f ca="1">MID(HEX2BIN(MID($A1059,1,1),4),3,1)</f>
        <v>1</v>
      </c>
      <c r="O1074" s="34" t="str">
        <f ca="1">MID(HEX2BIN(MID($A1059,1,1),4),4,1)</f>
        <v>1</v>
      </c>
      <c r="P1074" s="35" t="str">
        <f ca="1">MID(HEX2BIN(MID($A1059,2,1),4),1,1)</f>
        <v>0</v>
      </c>
      <c r="Q1074" s="35" t="str">
        <f ca="1">MID(HEX2BIN(MID($A1059,2,1),4),2,1)</f>
        <v>0</v>
      </c>
      <c r="R1074" s="35" t="str">
        <f ca="1">MID(HEX2BIN(MID($A1059,2,1),4),3,1)</f>
        <v>0</v>
      </c>
      <c r="S1074" s="35" t="str">
        <f ca="1">MID(HEX2BIN(MID($A1059,2,1),4),4,1)</f>
        <v>0</v>
      </c>
      <c r="T1074" s="36" t="str">
        <f ca="1">MID(HEX2BIN(MID($A1059,3,1),4),1,1)</f>
        <v>0</v>
      </c>
      <c r="U1074" s="36" t="str">
        <f ca="1">MID(HEX2BIN(MID($A1059,3,1),4),2,1)</f>
        <v>0</v>
      </c>
      <c r="V1074" s="36" t="str">
        <f ca="1">MID(HEX2BIN(MID($A1059,3,1),4),3,1)</f>
        <v>1</v>
      </c>
      <c r="W1074" s="36" t="str">
        <f ca="1">MID(HEX2BIN(MID($A1059,3,1),4),4,1)</f>
        <v>0</v>
      </c>
      <c r="X1074" s="37" t="str">
        <f ca="1">MID(HEX2BIN(MID($A1059,4,1),4),1,1)</f>
        <v>1</v>
      </c>
      <c r="Y1074" s="37" t="str">
        <f ca="1">MID(HEX2BIN(MID($A1059,4,1),4),2,1)</f>
        <v>0</v>
      </c>
      <c r="Z1074" s="37" t="str">
        <f ca="1">MID(HEX2BIN(MID($A1059,4,1),4),3,1)</f>
        <v>0</v>
      </c>
      <c r="AA1074" s="37" t="str">
        <f ca="1">MID(HEX2BIN(MID($A1059,4,1),4),4,1)</f>
        <v>0</v>
      </c>
      <c r="AB1074" s="34" t="str">
        <f ca="1">MID(HEX2BIN(MID($A1059,5,1),4),1,1)</f>
        <v>1</v>
      </c>
      <c r="AC1074" s="34" t="str">
        <f ca="1">MID(HEX2BIN(MID($A1059,5,1),4),2,1)</f>
        <v>1</v>
      </c>
      <c r="AD1074" s="34" t="str">
        <f ca="1">MID(HEX2BIN(MID($A1059,5,1),4),3,1)</f>
        <v>0</v>
      </c>
      <c r="AE1074" s="34" t="str">
        <f ca="1">MID(HEX2BIN(MID($A1059,5,1),4),4,1)</f>
        <v>1</v>
      </c>
      <c r="AF1074" s="35" t="str">
        <f ca="1">MID(HEX2BIN(MID($A1059,6,1),4),1,1)</f>
        <v>1</v>
      </c>
      <c r="AG1074" s="35" t="str">
        <f ca="1">MID(HEX2BIN(MID($A1059,6,1),4),2,1)</f>
        <v>1</v>
      </c>
      <c r="AH1074" s="35" t="str">
        <f ca="1">MID(HEX2BIN(MID($A1059,6,1),4),3,1)</f>
        <v>0</v>
      </c>
      <c r="AI1074" s="35" t="str">
        <f ca="1">MID(HEX2BIN(MID($A1059,6,1),4),4,1)</f>
        <v>1</v>
      </c>
      <c r="AJ1074" s="36" t="str">
        <f ca="1">MID(HEX2BIN(MID($A1059,7,1),4),1,1)</f>
        <v>0</v>
      </c>
      <c r="AK1074" s="36" t="str">
        <f ca="1">MID(HEX2BIN(MID($A1059,7,1),4),2,1)</f>
        <v>1</v>
      </c>
      <c r="AL1074" s="36" t="str">
        <f ca="1">MID(HEX2BIN(MID($A1059,7,1),4),3,1)</f>
        <v>1</v>
      </c>
      <c r="AM1074" s="36" t="str">
        <f ca="1">MID(HEX2BIN(MID($A1059,7,1),4),4,1)</f>
        <v>1</v>
      </c>
      <c r="AN1074" s="37" t="str">
        <f ca="1">MID(HEX2BIN(MID($A1059,8,1),4),1,1)</f>
        <v>1</v>
      </c>
      <c r="AO1074" s="37" t="str">
        <f ca="1">MID(HEX2BIN(MID($A1059,8,1),4),2,1)</f>
        <v>0</v>
      </c>
      <c r="AP1074" s="37" t="str">
        <f ca="1">MID(HEX2BIN(MID($A1059,8,1),4),3,1)</f>
        <v>0</v>
      </c>
      <c r="AQ1074" s="37" t="str">
        <f ca="1">MID(HEX2BIN(MID($A1059,8,1),4),4,1)</f>
        <v>1</v>
      </c>
      <c r="AR1074" s="33" t="str">
        <f t="shared" ref="AR1074:AR1076" ca="1" si="2152">_xlfn.CONCAT(L1074,M1074,N1074,O1074,P1074,Q1074,R1074,S1074)</f>
        <v>10110000</v>
      </c>
      <c r="AS1074" s="33" t="str">
        <f t="shared" ref="AS1074:AS1076" ca="1" si="2153">_xlfn.CONCAT(T1074,U1074,V1074,W1074,X1074,Y1074,Z1074,AA1074)</f>
        <v>00101000</v>
      </c>
      <c r="AT1074" s="32" t="str">
        <f t="shared" ref="AT1074:AT1076" ca="1" si="2154">_xlfn.CONCAT(AB1074,AC1074,AD1074,AE1074,AF1074,AG1074,AH1074,AI1074)</f>
        <v>11011101</v>
      </c>
      <c r="AU1074" s="32" t="str">
        <f t="shared" ref="AU1074:AU1076" ca="1" si="2155">_xlfn.CONCAT(AJ1074,AK1074,AL1074,AM1074,AN1074,AO1074,AP1074,AQ1074)</f>
        <v>01111001</v>
      </c>
      <c r="AV1074" s="32">
        <f t="shared" ref="AV1074:AV1076" ca="1" si="2156">BIN2DEC(AR1074)</f>
        <v>176</v>
      </c>
      <c r="AW1074" s="32">
        <f t="shared" ref="AW1074:AW1076" ca="1" si="2157">BIN2DEC(AS1074)</f>
        <v>40</v>
      </c>
      <c r="AX1074" s="32">
        <f t="shared" ref="AX1074:AX1076" ca="1" si="2158">BIN2DEC(AT1074)</f>
        <v>221</v>
      </c>
      <c r="AY1074" s="32">
        <f t="shared" ref="AY1074:AY1076" ca="1" si="2159">BIN2DEC(AU1074)</f>
        <v>121</v>
      </c>
      <c r="AZ1074" s="38">
        <f t="shared" ref="AZ1074:AZ1076" ca="1" si="2160">(AV1074*2^24)+(AW1074*2^16)+(AX1074*2^8)+AY1074</f>
        <v>2955468153</v>
      </c>
    </row>
    <row r="1075" spans="1:52" ht="15" thickBot="1" x14ac:dyDescent="0.4">
      <c r="I1075" s="39"/>
      <c r="J1075" s="40"/>
      <c r="K1075" s="41" t="s">
        <v>4</v>
      </c>
      <c r="L1075" s="42" t="str">
        <f ca="1">MID(HEX2BIN(MID($B1059,1,1),4),1,1)</f>
        <v>0</v>
      </c>
      <c r="M1075" s="42" t="str">
        <f ca="1">MID(HEX2BIN(MID($B1059,1,1),4),2,1)</f>
        <v>0</v>
      </c>
      <c r="N1075" s="42" t="str">
        <f ca="1">MID(HEX2BIN(MID($B1059,1,1),4),3,1)</f>
        <v>0</v>
      </c>
      <c r="O1075" s="42" t="str">
        <f ca="1">MID(HEX2BIN(MID($B1059,1,1),4),4,1)</f>
        <v>1</v>
      </c>
      <c r="P1075" s="43" t="str">
        <f ca="1">MID(HEX2BIN(MID($B1059,2,1),4),1,1)</f>
        <v>1</v>
      </c>
      <c r="Q1075" s="43" t="str">
        <f ca="1">MID(HEX2BIN(MID($B1059,2,1),4),2,1)</f>
        <v>1</v>
      </c>
      <c r="R1075" s="43" t="str">
        <f ca="1">MID(HEX2BIN(MID($B1059,2,1),4),3,1)</f>
        <v>0</v>
      </c>
      <c r="S1075" s="43" t="str">
        <f ca="1">MID(HEX2BIN(MID($B1059,2,1),4),4,1)</f>
        <v>1</v>
      </c>
      <c r="T1075" s="44" t="str">
        <f ca="1">MID(HEX2BIN(MID($B1059,3,1),4),1,1)</f>
        <v>0</v>
      </c>
      <c r="U1075" s="44" t="str">
        <f ca="1">MID(HEX2BIN(MID($B1059,3,1),4),2,1)</f>
        <v>1</v>
      </c>
      <c r="V1075" s="44" t="str">
        <f ca="1">MID(HEX2BIN(MID($B1059,3,1),4),3,1)</f>
        <v>1</v>
      </c>
      <c r="W1075" s="44" t="str">
        <f ca="1">MID(HEX2BIN(MID($B1059,3,1),4),4,1)</f>
        <v>0</v>
      </c>
      <c r="X1075" s="45" t="str">
        <f ca="1">MID(HEX2BIN(MID($B1059,4,1),4),1,1)</f>
        <v>1</v>
      </c>
      <c r="Y1075" s="45" t="str">
        <f ca="1">MID(HEX2BIN(MID($B1059,4,1),4),2,1)</f>
        <v>1</v>
      </c>
      <c r="Z1075" s="45" t="str">
        <f ca="1">MID(HEX2BIN(MID($B1059,4,1),4),3,1)</f>
        <v>1</v>
      </c>
      <c r="AA1075" s="45" t="str">
        <f ca="1">MID(HEX2BIN(MID($B1059,4,1),4),4,1)</f>
        <v>0</v>
      </c>
      <c r="AB1075" s="42" t="str">
        <f ca="1">MID(HEX2BIN(MID($B1059,5,1),4),1,1)</f>
        <v>1</v>
      </c>
      <c r="AC1075" s="42" t="str">
        <f ca="1">MID(HEX2BIN(MID($B1059,5,1),4),2,1)</f>
        <v>0</v>
      </c>
      <c r="AD1075" s="42" t="str">
        <f ca="1">MID(HEX2BIN(MID($B1059,5,1),4),3,1)</f>
        <v>1</v>
      </c>
      <c r="AE1075" s="42" t="str">
        <f ca="1">MID(HEX2BIN(MID($B1059,5,1),4),4,1)</f>
        <v>0</v>
      </c>
      <c r="AF1075" s="43" t="str">
        <f ca="1">MID(HEX2BIN(MID($B1059,6,1),4),1,1)</f>
        <v>1</v>
      </c>
      <c r="AG1075" s="43" t="str">
        <f ca="1">MID(HEX2BIN(MID($B1059,6,1),4),2,1)</f>
        <v>0</v>
      </c>
      <c r="AH1075" s="43" t="str">
        <f ca="1">MID(HEX2BIN(MID($B1059,6,1),4),3,1)</f>
        <v>1</v>
      </c>
      <c r="AI1075" s="43" t="str">
        <f ca="1">MID(HEX2BIN(MID($B1059,6,1),4),4,1)</f>
        <v>1</v>
      </c>
      <c r="AJ1075" s="44" t="str">
        <f ca="1">MID(HEX2BIN(MID($B1059,7,1),4),1,1)</f>
        <v>0</v>
      </c>
      <c r="AK1075" s="44" t="str">
        <f ca="1">MID(HEX2BIN(MID($B1059,7,1),4),2,1)</f>
        <v>0</v>
      </c>
      <c r="AL1075" s="44" t="str">
        <f ca="1">MID(HEX2BIN(MID($B1059,7,1),4),3,1)</f>
        <v>0</v>
      </c>
      <c r="AM1075" s="44" t="str">
        <f ca="1">MID(HEX2BIN(MID($B1059,7,1),4),4,1)</f>
        <v>0</v>
      </c>
      <c r="AN1075" s="45" t="str">
        <f ca="1">MID(HEX2BIN(MID($B1059,8,1),4),1,1)</f>
        <v>0</v>
      </c>
      <c r="AO1075" s="45" t="str">
        <f ca="1">MID(HEX2BIN(MID($B1059,8,1),4),2,1)</f>
        <v>0</v>
      </c>
      <c r="AP1075" s="45" t="str">
        <f ca="1">MID(HEX2BIN(MID($B1059,8,1),4),3,1)</f>
        <v>1</v>
      </c>
      <c r="AQ1075" s="45" t="str">
        <f ca="1">MID(HEX2BIN(MID($B1059,8,1),4),4,1)</f>
        <v>0</v>
      </c>
      <c r="AR1075" s="41" t="str">
        <f t="shared" ca="1" si="2152"/>
        <v>00011101</v>
      </c>
      <c r="AS1075" s="41" t="str">
        <f t="shared" ca="1" si="2153"/>
        <v>01101110</v>
      </c>
      <c r="AT1075" s="40" t="str">
        <f t="shared" ca="1" si="2154"/>
        <v>10101011</v>
      </c>
      <c r="AU1075" s="40" t="str">
        <f t="shared" ca="1" si="2155"/>
        <v>00000010</v>
      </c>
      <c r="AV1075" s="40">
        <f t="shared" ca="1" si="2156"/>
        <v>29</v>
      </c>
      <c r="AW1075" s="40">
        <f t="shared" ca="1" si="2157"/>
        <v>110</v>
      </c>
      <c r="AX1075" s="40">
        <f t="shared" ca="1" si="2158"/>
        <v>171</v>
      </c>
      <c r="AY1075" s="40">
        <f t="shared" ca="1" si="2159"/>
        <v>2</v>
      </c>
      <c r="AZ1075" s="46">
        <f t="shared" ca="1" si="2160"/>
        <v>493792002</v>
      </c>
    </row>
    <row r="1076" spans="1:52" ht="15" thickBot="1" x14ac:dyDescent="0.4">
      <c r="A1076" t="str">
        <f ca="1">DEC2HEX(MOD(G1062+G1066,2^32),8)</f>
        <v>2E3D4101</v>
      </c>
      <c r="B1076" t="str">
        <f ca="1">A1059</f>
        <v>B028DD79</v>
      </c>
      <c r="C1076" t="str">
        <f ca="1">B1059</f>
        <v>1D6EAB02</v>
      </c>
      <c r="D1076" t="str">
        <f ca="1">C1059</f>
        <v>60C4925C</v>
      </c>
      <c r="E1076" t="str">
        <f ca="1">DEC2HEX(MOD(HEX2DEC(D1059)+G1062,2^32),8)</f>
        <v>FD3580FE</v>
      </c>
      <c r="F1076" s="29" t="str">
        <f ca="1">E1059</f>
        <v>0CCCD533</v>
      </c>
      <c r="G1076" s="29" t="str">
        <f ca="1">F1059</f>
        <v>816AF949</v>
      </c>
      <c r="H1076" t="str">
        <f ca="1">G1059</f>
        <v>00AED847</v>
      </c>
      <c r="I1076" s="54">
        <f ca="1">_xlfn.BITXOR(_xlfn.BITXOR(_xlfn.BITAND(AZ1074,AZ1075),_xlfn.BITAND(AZ1074,AZ1076)), _xlfn.BITAND(AZ1075,AZ1076))</f>
        <v>812424024</v>
      </c>
      <c r="J1076" s="48"/>
      <c r="K1076" s="49" t="s">
        <v>5</v>
      </c>
      <c r="L1076" s="57" t="str">
        <f ca="1">MID(HEX2BIN(MID($C1059,1,1),4),1,1)</f>
        <v>0</v>
      </c>
      <c r="M1076" s="57" t="str">
        <f ca="1">MID(HEX2BIN(MID($C1059,1,1),4),2,1)</f>
        <v>1</v>
      </c>
      <c r="N1076" s="57" t="str">
        <f ca="1">MID(HEX2BIN(MID($C1059,1,1),4),3,1)</f>
        <v>1</v>
      </c>
      <c r="O1076" s="57" t="str">
        <f ca="1">MID(HEX2BIN(MID($C1059,1,1),4),4,1)</f>
        <v>0</v>
      </c>
      <c r="P1076" s="58" t="str">
        <f ca="1">MID(HEX2BIN(MID($C1059,2,1),4),1,1)</f>
        <v>0</v>
      </c>
      <c r="Q1076" s="58" t="str">
        <f ca="1">MID(HEX2BIN(MID($C1059,2,1),4),2,1)</f>
        <v>0</v>
      </c>
      <c r="R1076" s="58" t="str">
        <f ca="1">MID(HEX2BIN(MID($C1059,2,1),4),3,1)</f>
        <v>0</v>
      </c>
      <c r="S1076" s="58" t="str">
        <f ca="1">MID(HEX2BIN(MID($C1059,2,1),4),4,1)</f>
        <v>0</v>
      </c>
      <c r="T1076" s="59" t="str">
        <f ca="1">MID(HEX2BIN(MID($C1059,3,1),4),1,1)</f>
        <v>1</v>
      </c>
      <c r="U1076" s="59" t="str">
        <f ca="1">MID(HEX2BIN(MID($C1059,3,1),4),2,1)</f>
        <v>1</v>
      </c>
      <c r="V1076" s="59" t="str">
        <f ca="1">MID(HEX2BIN(MID($C1059,3,1),4),3,1)</f>
        <v>0</v>
      </c>
      <c r="W1076" s="59" t="str">
        <f ca="1">MID(HEX2BIN(MID($C1059,3,1),4),4,1)</f>
        <v>0</v>
      </c>
      <c r="X1076" s="60" t="str">
        <f ca="1">MID(HEX2BIN(MID($C1059,4,1),4),1,1)</f>
        <v>0</v>
      </c>
      <c r="Y1076" s="60" t="str">
        <f ca="1">MID(HEX2BIN(MID($C1059,4,1),4),2,1)</f>
        <v>1</v>
      </c>
      <c r="Z1076" s="60" t="str">
        <f ca="1">MID(HEX2BIN(MID($C1059,4,1),4),3,1)</f>
        <v>0</v>
      </c>
      <c r="AA1076" s="60" t="str">
        <f ca="1">MID(HEX2BIN(MID($C1059,4,1),4),4,1)</f>
        <v>0</v>
      </c>
      <c r="AB1076" s="57" t="str">
        <f ca="1">MID(HEX2BIN(MID($C1059,5,1),4),1,1)</f>
        <v>1</v>
      </c>
      <c r="AC1076" s="57" t="str">
        <f ca="1">MID(HEX2BIN(MID($C1059,5,1),4),2,1)</f>
        <v>0</v>
      </c>
      <c r="AD1076" s="57" t="str">
        <f ca="1">MID(HEX2BIN(MID($C1059,5,1),4),3,1)</f>
        <v>0</v>
      </c>
      <c r="AE1076" s="57" t="str">
        <f ca="1">MID(HEX2BIN(MID($C1059,5,1),4),4,1)</f>
        <v>1</v>
      </c>
      <c r="AF1076" s="58" t="str">
        <f ca="1">MID(HEX2BIN(MID($C1059,6,1),4),1,1)</f>
        <v>0</v>
      </c>
      <c r="AG1076" s="58" t="str">
        <f ca="1">MID(HEX2BIN(MID($C1059,6,1),4),2,1)</f>
        <v>0</v>
      </c>
      <c r="AH1076" s="58" t="str">
        <f ca="1">MID(HEX2BIN(MID($C1059,6,1),4),3,1)</f>
        <v>1</v>
      </c>
      <c r="AI1076" s="58" t="str">
        <f ca="1">MID(HEX2BIN(MID($C1059,6,1),4),4,1)</f>
        <v>0</v>
      </c>
      <c r="AJ1076" s="59" t="str">
        <f ca="1">MID(HEX2BIN(MID($C1059,7,1),4),1,1)</f>
        <v>0</v>
      </c>
      <c r="AK1076" s="59" t="str">
        <f ca="1">MID(HEX2BIN(MID($C1059,7,1),4),2,1)</f>
        <v>1</v>
      </c>
      <c r="AL1076" s="59" t="str">
        <f ca="1">MID(HEX2BIN(MID($C1059,7,1),4),3,1)</f>
        <v>0</v>
      </c>
      <c r="AM1076" s="59" t="str">
        <f ca="1">MID(HEX2BIN(MID($C1059,7,1),4),4,1)</f>
        <v>1</v>
      </c>
      <c r="AN1076" s="60" t="str">
        <f ca="1">MID(HEX2BIN(MID($C1059,8,1),4),1,1)</f>
        <v>1</v>
      </c>
      <c r="AO1076" s="60" t="str">
        <f ca="1">MID(HEX2BIN(MID($C1059,8,1),4),2,1)</f>
        <v>1</v>
      </c>
      <c r="AP1076" s="60" t="str">
        <f ca="1">MID(HEX2BIN(MID($C1059,8,1),4),3,1)</f>
        <v>0</v>
      </c>
      <c r="AQ1076" s="60" t="str">
        <f ca="1">MID(HEX2BIN(MID($C1059,8,1),4),4,1)</f>
        <v>0</v>
      </c>
      <c r="AR1076" s="49" t="str">
        <f t="shared" ca="1" si="2152"/>
        <v>01100000</v>
      </c>
      <c r="AS1076" s="49" t="str">
        <f t="shared" ca="1" si="2153"/>
        <v>11000100</v>
      </c>
      <c r="AT1076" s="48" t="str">
        <f t="shared" ca="1" si="2154"/>
        <v>10010010</v>
      </c>
      <c r="AU1076" s="48" t="str">
        <f t="shared" ca="1" si="2155"/>
        <v>01011100</v>
      </c>
      <c r="AV1076" s="48">
        <f t="shared" ca="1" si="2156"/>
        <v>96</v>
      </c>
      <c r="AW1076" s="48">
        <f t="shared" ca="1" si="2157"/>
        <v>196</v>
      </c>
      <c r="AX1076" s="48">
        <f t="shared" ca="1" si="2158"/>
        <v>146</v>
      </c>
      <c r="AY1076" s="48">
        <f t="shared" ca="1" si="2159"/>
        <v>92</v>
      </c>
      <c r="AZ1076" s="50">
        <f t="shared" ca="1" si="2160"/>
        <v>1623495260</v>
      </c>
    </row>
    <row r="1077" spans="1:52" ht="15" thickBot="1" x14ac:dyDescent="0.4"/>
    <row r="1078" spans="1:52" x14ac:dyDescent="0.35">
      <c r="A1078" t="str">
        <f t="shared" ref="A1078:H1078" ca="1" si="2161">A1076</f>
        <v>2E3D4101</v>
      </c>
      <c r="B1078" t="str">
        <f t="shared" ca="1" si="2161"/>
        <v>B028DD79</v>
      </c>
      <c r="C1078" t="str">
        <f t="shared" ca="1" si="2161"/>
        <v>1D6EAB02</v>
      </c>
      <c r="D1078" t="str">
        <f t="shared" ca="1" si="2161"/>
        <v>60C4925C</v>
      </c>
      <c r="E1078" s="29" t="str">
        <f t="shared" ca="1" si="2161"/>
        <v>FD3580FE</v>
      </c>
      <c r="F1078" s="29" t="str">
        <f t="shared" ca="1" si="2161"/>
        <v>0CCCD533</v>
      </c>
      <c r="G1078" t="str">
        <f t="shared" ca="1" si="2161"/>
        <v>816AF949</v>
      </c>
      <c r="H1078" t="str">
        <f t="shared" ca="1" si="2161"/>
        <v>00AED847</v>
      </c>
      <c r="I1078" s="31"/>
      <c r="J1078" s="51" t="s">
        <v>214</v>
      </c>
      <c r="K1078" s="52"/>
      <c r="L1078" s="34" t="str">
        <f ca="1">MID(HEX2BIN(MID($A1078,1,1),4),1,1)</f>
        <v>0</v>
      </c>
      <c r="M1078" s="34" t="str">
        <f ca="1">MID(HEX2BIN(MID($A1078,1,1),4),2,1)</f>
        <v>0</v>
      </c>
      <c r="N1078" s="34" t="str">
        <f ca="1">MID(HEX2BIN(MID($A1078,1,1),4),3,1)</f>
        <v>1</v>
      </c>
      <c r="O1078" s="34" t="str">
        <f ca="1">MID(HEX2BIN(MID($A1078,1,1),4),4,1)</f>
        <v>0</v>
      </c>
      <c r="P1078" s="35" t="str">
        <f ca="1">MID(HEX2BIN(MID($A1078,2,1),4),1,1)</f>
        <v>1</v>
      </c>
      <c r="Q1078" s="35" t="str">
        <f ca="1">MID(HEX2BIN(MID($A1078,2,1),4),2,1)</f>
        <v>1</v>
      </c>
      <c r="R1078" s="35" t="str">
        <f ca="1">MID(HEX2BIN(MID($A1078,2,1),4),3,1)</f>
        <v>1</v>
      </c>
      <c r="S1078" s="35" t="str">
        <f ca="1">MID(HEX2BIN(MID($A1078,2,1),4),4,1)</f>
        <v>0</v>
      </c>
      <c r="T1078" s="36" t="str">
        <f ca="1">MID(HEX2BIN(MID($A1078,3,1),4),1,1)</f>
        <v>0</v>
      </c>
      <c r="U1078" s="36" t="str">
        <f ca="1">MID(HEX2BIN(MID($A1078,3,1),4),2,1)</f>
        <v>0</v>
      </c>
      <c r="V1078" s="36" t="str">
        <f ca="1">MID(HEX2BIN(MID($A1078,3,1),4),3,1)</f>
        <v>1</v>
      </c>
      <c r="W1078" s="36" t="str">
        <f ca="1">MID(HEX2BIN(MID($A1078,3,1),4),4,1)</f>
        <v>1</v>
      </c>
      <c r="X1078" s="37" t="str">
        <f ca="1">MID(HEX2BIN(MID($A1078,4,1),4),1,1)</f>
        <v>1</v>
      </c>
      <c r="Y1078" s="37" t="str">
        <f ca="1">MID(HEX2BIN(MID($A1078,4,1),4),2,1)</f>
        <v>1</v>
      </c>
      <c r="Z1078" s="37" t="str">
        <f ca="1">MID(HEX2BIN(MID($A1078,4,1),4),3,1)</f>
        <v>0</v>
      </c>
      <c r="AA1078" s="37" t="str">
        <f ca="1">MID(HEX2BIN(MID($A1078,4,1),4),4,1)</f>
        <v>1</v>
      </c>
      <c r="AB1078" s="34" t="str">
        <f ca="1">MID(HEX2BIN(MID($A1078,5,1),4),1,1)</f>
        <v>0</v>
      </c>
      <c r="AC1078" s="34" t="str">
        <f ca="1">MID(HEX2BIN(MID($A1078,5,1),4),2,1)</f>
        <v>1</v>
      </c>
      <c r="AD1078" s="34" t="str">
        <f ca="1">MID(HEX2BIN(MID($A1078,5,1),4),3,1)</f>
        <v>0</v>
      </c>
      <c r="AE1078" s="34" t="str">
        <f ca="1">MID(HEX2BIN(MID($A1078,5,1),4),4,1)</f>
        <v>0</v>
      </c>
      <c r="AF1078" s="35" t="str">
        <f ca="1">MID(HEX2BIN(MID($A1078,6,1),4),1,1)</f>
        <v>0</v>
      </c>
      <c r="AG1078" s="35" t="str">
        <f ca="1">MID(HEX2BIN(MID($A1078,6,1),4),2,1)</f>
        <v>0</v>
      </c>
      <c r="AH1078" s="35" t="str">
        <f ca="1">MID(HEX2BIN(MID($A1078,6,1),4),3,1)</f>
        <v>0</v>
      </c>
      <c r="AI1078" s="35" t="str">
        <f ca="1">MID(HEX2BIN(MID($A1078,6,1),4),4,1)</f>
        <v>1</v>
      </c>
      <c r="AJ1078" s="36" t="str">
        <f ca="1">MID(HEX2BIN(MID($A1078,7,1),4),1,1)</f>
        <v>0</v>
      </c>
      <c r="AK1078" s="36" t="str">
        <f ca="1">MID(HEX2BIN(MID($A1078,7,1),4),2,1)</f>
        <v>0</v>
      </c>
      <c r="AL1078" s="36" t="str">
        <f ca="1">MID(HEX2BIN(MID($A1078,7,1),4),3,1)</f>
        <v>0</v>
      </c>
      <c r="AM1078" s="36" t="str">
        <f ca="1">MID(HEX2BIN(MID($A1078,7,1),4),4,1)</f>
        <v>0</v>
      </c>
      <c r="AN1078" s="37" t="str">
        <f ca="1">MID(HEX2BIN(MID($A1078,8,1),4),1,1)</f>
        <v>0</v>
      </c>
      <c r="AO1078" s="37" t="str">
        <f ca="1">MID(HEX2BIN(MID($A1078,8,1),4),2,1)</f>
        <v>0</v>
      </c>
      <c r="AP1078" s="37" t="str">
        <f ca="1">MID(HEX2BIN(MID($A1078,8,1),4),3,1)</f>
        <v>0</v>
      </c>
      <c r="AQ1078" s="37" t="str">
        <f ca="1">MID(HEX2BIN(MID($A1078,8,1),4),4,1)</f>
        <v>1</v>
      </c>
      <c r="AR1078" s="33" t="str">
        <f t="shared" ref="AR1078:AR1081" ca="1" si="2162">_xlfn.CONCAT(L1078,M1078,N1078,O1078,P1078,Q1078,R1078,S1078)</f>
        <v>00101110</v>
      </c>
      <c r="AS1078" s="33" t="str">
        <f t="shared" ref="AS1078:AS1081" ca="1" si="2163">_xlfn.CONCAT(T1078,U1078,V1078,W1078,X1078,Y1078,Z1078,AA1078)</f>
        <v>00111101</v>
      </c>
      <c r="AT1078" s="32" t="str">
        <f t="shared" ref="AT1078:AT1081" ca="1" si="2164">_xlfn.CONCAT(AB1078,AC1078,AD1078,AE1078,AF1078,AG1078,AH1078,AI1078)</f>
        <v>01000001</v>
      </c>
      <c r="AU1078" s="32" t="str">
        <f t="shared" ref="AU1078:AU1081" ca="1" si="2165">_xlfn.CONCAT(AJ1078,AK1078,AL1078,AM1078,AN1078,AO1078,AP1078,AQ1078)</f>
        <v>00000001</v>
      </c>
      <c r="AV1078" s="32">
        <f t="shared" ref="AV1078:AV1081" ca="1" si="2166">BIN2DEC(AR1078)</f>
        <v>46</v>
      </c>
      <c r="AW1078" s="32">
        <f t="shared" ref="AW1078:AW1081" ca="1" si="2167">BIN2DEC(AS1078)</f>
        <v>61</v>
      </c>
      <c r="AX1078" s="32">
        <f t="shared" ref="AX1078:AX1081" ca="1" si="2168">BIN2DEC(AT1078)</f>
        <v>65</v>
      </c>
      <c r="AY1078" s="32">
        <f t="shared" ref="AY1078:AY1081" ca="1" si="2169">BIN2DEC(AU1078)</f>
        <v>1</v>
      </c>
      <c r="AZ1078" s="38">
        <f t="shared" ref="AZ1078:AZ1081" ca="1" si="2170">(AV1078*2^24)+(AW1078*2^16)+(AX1078*2^8)+AY1078</f>
        <v>775766273</v>
      </c>
    </row>
    <row r="1079" spans="1:52" ht="15.5" x14ac:dyDescent="0.35">
      <c r="A1079" s="55" t="s">
        <v>284</v>
      </c>
      <c r="I1079" s="39"/>
      <c r="J1079" s="40" t="s">
        <v>215</v>
      </c>
      <c r="K1079" s="53">
        <v>2</v>
      </c>
      <c r="L1079" s="42" t="str" cm="1">
        <f t="array" aca="1" ref="L1079" ca="1">INDIRECT(ADDRESS((ROW(1079:1079)-1),IF(MOD(COLUMN(L:L)-11-$K1079,32)=0,32,MOD(COLUMN(L:L)-11-$K1079,32))+11))</f>
        <v>0</v>
      </c>
      <c r="M1079" s="42" t="str" cm="1">
        <f t="array" aca="1" ref="M1079" ca="1">INDIRECT(ADDRESS((ROW(1079:1079)-1),IF(MOD(COLUMN(M:M)-11-$K1079,32)=0,32,MOD(COLUMN(M:M)-11-$K1079,32))+11))</f>
        <v>1</v>
      </c>
      <c r="N1079" s="42" t="str" cm="1">
        <f t="array" aca="1" ref="N1079" ca="1">INDIRECT(ADDRESS((ROW(1079:1079)-1),IF(MOD(COLUMN(N:N)-11-$K1079,32)=0,32,MOD(COLUMN(N:N)-11-$K1079,32))+11))</f>
        <v>0</v>
      </c>
      <c r="O1079" s="42" t="str" cm="1">
        <f t="array" aca="1" ref="O1079" ca="1">INDIRECT(ADDRESS((ROW(1079:1079)-1),IF(MOD(COLUMN(O:O)-11-$K1079,32)=0,32,MOD(COLUMN(O:O)-11-$K1079,32))+11))</f>
        <v>0</v>
      </c>
      <c r="P1079" s="43" t="str" cm="1">
        <f t="array" aca="1" ref="P1079" ca="1">INDIRECT(ADDRESS((ROW(1079:1079)-1),IF(MOD(COLUMN(P:P)-11-$K1079,32)=0,32,MOD(COLUMN(P:P)-11-$K1079,32))+11))</f>
        <v>1</v>
      </c>
      <c r="Q1079" s="43" t="str" cm="1">
        <f t="array" aca="1" ref="Q1079" ca="1">INDIRECT(ADDRESS((ROW(1079:1079)-1),IF(MOD(COLUMN(Q:Q)-11-$K1079,32)=0,32,MOD(COLUMN(Q:Q)-11-$K1079,32))+11))</f>
        <v>0</v>
      </c>
      <c r="R1079" s="43" t="str" cm="1">
        <f t="array" aca="1" ref="R1079" ca="1">INDIRECT(ADDRESS((ROW(1079:1079)-1),IF(MOD(COLUMN(R:R)-11-$K1079,32)=0,32,MOD(COLUMN(R:R)-11-$K1079,32))+11))</f>
        <v>1</v>
      </c>
      <c r="S1079" s="43" t="str" cm="1">
        <f t="array" aca="1" ref="S1079" ca="1">INDIRECT(ADDRESS((ROW(1079:1079)-1),IF(MOD(COLUMN(S:S)-11-$K1079,32)=0,32,MOD(COLUMN(S:S)-11-$K1079,32))+11))</f>
        <v>1</v>
      </c>
      <c r="T1079" s="44" t="str" cm="1">
        <f t="array" aca="1" ref="T1079" ca="1">INDIRECT(ADDRESS((ROW(1079:1079)-1),IF(MOD(COLUMN(T:T)-11-$K1079,32)=0,32,MOD(COLUMN(T:T)-11-$K1079,32))+11))</f>
        <v>1</v>
      </c>
      <c r="U1079" s="44" t="str" cm="1">
        <f t="array" aca="1" ref="U1079" ca="1">INDIRECT(ADDRESS((ROW(1079:1079)-1),IF(MOD(COLUMN(U:U)-11-$K1079,32)=0,32,MOD(COLUMN(U:U)-11-$K1079,32))+11))</f>
        <v>0</v>
      </c>
      <c r="V1079" s="44" t="str" cm="1">
        <f t="array" aca="1" ref="V1079" ca="1">INDIRECT(ADDRESS((ROW(1079:1079)-1),IF(MOD(COLUMN(V:V)-11-$K1079,32)=0,32,MOD(COLUMN(V:V)-11-$K1079,32))+11))</f>
        <v>0</v>
      </c>
      <c r="W1079" s="44" t="str" cm="1">
        <f t="array" aca="1" ref="W1079" ca="1">INDIRECT(ADDRESS((ROW(1079:1079)-1),IF(MOD(COLUMN(W:W)-11-$K1079,32)=0,32,MOD(COLUMN(W:W)-11-$K1079,32))+11))</f>
        <v>0</v>
      </c>
      <c r="X1079" s="45" t="str" cm="1">
        <f t="array" aca="1" ref="X1079" ca="1">INDIRECT(ADDRESS((ROW(1079:1079)-1),IF(MOD(COLUMN(X:X)-11-$K1079,32)=0,32,MOD(COLUMN(X:X)-11-$K1079,32))+11))</f>
        <v>1</v>
      </c>
      <c r="Y1079" s="45" t="str" cm="1">
        <f t="array" aca="1" ref="Y1079" ca="1">INDIRECT(ADDRESS((ROW(1079:1079)-1),IF(MOD(COLUMN(Y:Y)-11-$K1079,32)=0,32,MOD(COLUMN(Y:Y)-11-$K1079,32))+11))</f>
        <v>1</v>
      </c>
      <c r="Z1079" s="45" t="str" cm="1">
        <f t="array" aca="1" ref="Z1079" ca="1">INDIRECT(ADDRESS((ROW(1079:1079)-1),IF(MOD(COLUMN(Z:Z)-11-$K1079,32)=0,32,MOD(COLUMN(Z:Z)-11-$K1079,32))+11))</f>
        <v>1</v>
      </c>
      <c r="AA1079" s="45" t="str" cm="1">
        <f t="array" aca="1" ref="AA1079" ca="1">INDIRECT(ADDRESS((ROW(1079:1079)-1),IF(MOD(COLUMN(AA:AA)-11-$K1079,32)=0,32,MOD(COLUMN(AA:AA)-11-$K1079,32))+11))</f>
        <v>1</v>
      </c>
      <c r="AB1079" s="42" t="str" cm="1">
        <f t="array" aca="1" ref="AB1079" ca="1">INDIRECT(ADDRESS((ROW(1079:1079)-1),IF(MOD(COLUMN(AB:AB)-11-$K1079,32)=0,32,MOD(COLUMN(AB:AB)-11-$K1079,32))+11))</f>
        <v>0</v>
      </c>
      <c r="AC1079" s="42" t="str" cm="1">
        <f t="array" aca="1" ref="AC1079" ca="1">INDIRECT(ADDRESS((ROW(1079:1079)-1),IF(MOD(COLUMN(AC:AC)-11-$K1079,32)=0,32,MOD(COLUMN(AC:AC)-11-$K1079,32))+11))</f>
        <v>1</v>
      </c>
      <c r="AD1079" s="42" t="str" cm="1">
        <f t="array" aca="1" ref="AD1079" ca="1">INDIRECT(ADDRESS((ROW(1079:1079)-1),IF(MOD(COLUMN(AD:AD)-11-$K1079,32)=0,32,MOD(COLUMN(AD:AD)-11-$K1079,32))+11))</f>
        <v>0</v>
      </c>
      <c r="AE1079" s="42" t="str" cm="1">
        <f t="array" aca="1" ref="AE1079" ca="1">INDIRECT(ADDRESS((ROW(1079:1079)-1),IF(MOD(COLUMN(AE:AE)-11-$K1079,32)=0,32,MOD(COLUMN(AE:AE)-11-$K1079,32))+11))</f>
        <v>1</v>
      </c>
      <c r="AF1079" s="43" t="str" cm="1">
        <f t="array" aca="1" ref="AF1079" ca="1">INDIRECT(ADDRESS((ROW(1079:1079)-1),IF(MOD(COLUMN(AF:AF)-11-$K1079,32)=0,32,MOD(COLUMN(AF:AF)-11-$K1079,32))+11))</f>
        <v>0</v>
      </c>
      <c r="AG1079" s="43" t="str" cm="1">
        <f t="array" aca="1" ref="AG1079" ca="1">INDIRECT(ADDRESS((ROW(1079:1079)-1),IF(MOD(COLUMN(AG:AG)-11-$K1079,32)=0,32,MOD(COLUMN(AG:AG)-11-$K1079,32))+11))</f>
        <v>0</v>
      </c>
      <c r="AH1079" s="43" t="str" cm="1">
        <f t="array" aca="1" ref="AH1079" ca="1">INDIRECT(ADDRESS((ROW(1079:1079)-1),IF(MOD(COLUMN(AH:AH)-11-$K1079,32)=0,32,MOD(COLUMN(AH:AH)-11-$K1079,32))+11))</f>
        <v>0</v>
      </c>
      <c r="AI1079" s="43" t="str" cm="1">
        <f t="array" aca="1" ref="AI1079" ca="1">INDIRECT(ADDRESS((ROW(1079:1079)-1),IF(MOD(COLUMN(AI:AI)-11-$K1079,32)=0,32,MOD(COLUMN(AI:AI)-11-$K1079,32))+11))</f>
        <v>0</v>
      </c>
      <c r="AJ1079" s="44" t="str" cm="1">
        <f t="array" aca="1" ref="AJ1079" ca="1">INDIRECT(ADDRESS((ROW(1079:1079)-1),IF(MOD(COLUMN(AJ:AJ)-11-$K1079,32)=0,32,MOD(COLUMN(AJ:AJ)-11-$K1079,32))+11))</f>
        <v>0</v>
      </c>
      <c r="AK1079" s="44" t="str" cm="1">
        <f t="array" aca="1" ref="AK1079" ca="1">INDIRECT(ADDRESS((ROW(1079:1079)-1),IF(MOD(COLUMN(AK:AK)-11-$K1079,32)=0,32,MOD(COLUMN(AK:AK)-11-$K1079,32))+11))</f>
        <v>1</v>
      </c>
      <c r="AL1079" s="44" t="str" cm="1">
        <f t="array" aca="1" ref="AL1079" ca="1">INDIRECT(ADDRESS((ROW(1079:1079)-1),IF(MOD(COLUMN(AL:AL)-11-$K1079,32)=0,32,MOD(COLUMN(AL:AL)-11-$K1079,32))+11))</f>
        <v>0</v>
      </c>
      <c r="AM1079" s="44" t="str" cm="1">
        <f t="array" aca="1" ref="AM1079" ca="1">INDIRECT(ADDRESS((ROW(1079:1079)-1),IF(MOD(COLUMN(AM:AM)-11-$K1079,32)=0,32,MOD(COLUMN(AM:AM)-11-$K1079,32))+11))</f>
        <v>0</v>
      </c>
      <c r="AN1079" s="45" t="str" cm="1">
        <f t="array" aca="1" ref="AN1079" ca="1">INDIRECT(ADDRESS((ROW(1079:1079)-1),IF(MOD(COLUMN(AN:AN)-11-$K1079,32)=0,32,MOD(COLUMN(AN:AN)-11-$K1079,32))+11))</f>
        <v>0</v>
      </c>
      <c r="AO1079" s="45" t="str" cm="1">
        <f t="array" aca="1" ref="AO1079" ca="1">INDIRECT(ADDRESS((ROW(1079:1079)-1),IF(MOD(COLUMN(AO:AO)-11-$K1079,32)=0,32,MOD(COLUMN(AO:AO)-11-$K1079,32))+11))</f>
        <v>0</v>
      </c>
      <c r="AP1079" s="45" t="str" cm="1">
        <f t="array" aca="1" ref="AP1079" ca="1">INDIRECT(ADDRESS((ROW(1079:1079)-1),IF(MOD(COLUMN(AP:AP)-11-$K1079,32)=0,32,MOD(COLUMN(AP:AP)-11-$K1079,32))+11))</f>
        <v>0</v>
      </c>
      <c r="AQ1079" s="45" t="str" cm="1">
        <f t="array" aca="1" ref="AQ1079" ca="1">INDIRECT(ADDRESS((ROW(1079:1079)-1),IF(MOD(COLUMN(AQ:AQ)-11-$K1079,32)=0,32,MOD(COLUMN(AQ:AQ)-11-$K1079,32))+11))</f>
        <v>0</v>
      </c>
      <c r="AR1079" s="41" t="str">
        <f t="shared" ca="1" si="2162"/>
        <v>01001011</v>
      </c>
      <c r="AS1079" s="41" t="str">
        <f t="shared" ca="1" si="2163"/>
        <v>10001111</v>
      </c>
      <c r="AT1079" s="40" t="str">
        <f t="shared" ca="1" si="2164"/>
        <v>01010000</v>
      </c>
      <c r="AU1079" s="40" t="str">
        <f t="shared" ca="1" si="2165"/>
        <v>01000000</v>
      </c>
      <c r="AV1079" s="40">
        <f t="shared" ca="1" si="2166"/>
        <v>75</v>
      </c>
      <c r="AW1079" s="40">
        <f t="shared" ca="1" si="2167"/>
        <v>143</v>
      </c>
      <c r="AX1079" s="40">
        <f t="shared" ca="1" si="2168"/>
        <v>80</v>
      </c>
      <c r="AY1079" s="40">
        <f t="shared" ca="1" si="2169"/>
        <v>64</v>
      </c>
      <c r="AZ1079" s="46">
        <f t="shared" ca="1" si="2170"/>
        <v>1267683392</v>
      </c>
    </row>
    <row r="1080" spans="1:52" ht="15" thickBot="1" x14ac:dyDescent="0.4">
      <c r="A1080" t="s">
        <v>224</v>
      </c>
      <c r="I1080" s="39"/>
      <c r="J1080" s="40" t="s">
        <v>215</v>
      </c>
      <c r="K1080" s="53">
        <v>13</v>
      </c>
      <c r="L1080" s="42" t="str" cm="1">
        <f t="array" aca="1" ref="L1080" ca="1">INDIRECT(ADDRESS((ROW(1080:1080)-2),IF(MOD(COLUMN(L:L)-11-$K1080,32)=0,32,MOD(COLUMN(L:L)-11-$K1080,32))+11))</f>
        <v>0</v>
      </c>
      <c r="M1080" s="42" t="str" cm="1">
        <f t="array" aca="1" ref="M1080" ca="1">INDIRECT(ADDRESS((ROW(1080:1080)-2),IF(MOD(COLUMN(M:M)-11-$K1080,32)=0,32,MOD(COLUMN(M:M)-11-$K1080,32))+11))</f>
        <v>0</v>
      </c>
      <c r="N1080" s="42" t="str" cm="1">
        <f t="array" aca="1" ref="N1080" ca="1">INDIRECT(ADDRESS((ROW(1080:1080)-2),IF(MOD(COLUMN(N:N)-11-$K1080,32)=0,32,MOD(COLUMN(N:N)-11-$K1080,32))+11))</f>
        <v>0</v>
      </c>
      <c r="O1080" s="42" t="str" cm="1">
        <f t="array" aca="1" ref="O1080" ca="1">INDIRECT(ADDRESS((ROW(1080:1080)-2),IF(MOD(COLUMN(O:O)-11-$K1080,32)=0,32,MOD(COLUMN(O:O)-11-$K1080,32))+11))</f>
        <v>0</v>
      </c>
      <c r="P1080" s="43" t="str" cm="1">
        <f t="array" aca="1" ref="P1080" ca="1">INDIRECT(ADDRESS((ROW(1080:1080)-2),IF(MOD(COLUMN(P:P)-11-$K1080,32)=0,32,MOD(COLUMN(P:P)-11-$K1080,32))+11))</f>
        <v>1</v>
      </c>
      <c r="Q1080" s="43" t="str" cm="1">
        <f t="array" aca="1" ref="Q1080" ca="1">INDIRECT(ADDRESS((ROW(1080:1080)-2),IF(MOD(COLUMN(Q:Q)-11-$K1080,32)=0,32,MOD(COLUMN(Q:Q)-11-$K1080,32))+11))</f>
        <v>0</v>
      </c>
      <c r="R1080" s="43" t="str" cm="1">
        <f t="array" aca="1" ref="R1080" ca="1">INDIRECT(ADDRESS((ROW(1080:1080)-2),IF(MOD(COLUMN(R:R)-11-$K1080,32)=0,32,MOD(COLUMN(R:R)-11-$K1080,32))+11))</f>
        <v>0</v>
      </c>
      <c r="S1080" s="43" t="str" cm="1">
        <f t="array" aca="1" ref="S1080" ca="1">INDIRECT(ADDRESS((ROW(1080:1080)-2),IF(MOD(COLUMN(S:S)-11-$K1080,32)=0,32,MOD(COLUMN(S:S)-11-$K1080,32))+11))</f>
        <v>0</v>
      </c>
      <c r="T1080" s="44" t="str" cm="1">
        <f t="array" aca="1" ref="T1080" ca="1">INDIRECT(ADDRESS((ROW(1080:1080)-2),IF(MOD(COLUMN(T:T)-11-$K1080,32)=0,32,MOD(COLUMN(T:T)-11-$K1080,32))+11))</f>
        <v>0</v>
      </c>
      <c r="U1080" s="44" t="str" cm="1">
        <f t="array" aca="1" ref="U1080" ca="1">INDIRECT(ADDRESS((ROW(1080:1080)-2),IF(MOD(COLUMN(U:U)-11-$K1080,32)=0,32,MOD(COLUMN(U:U)-11-$K1080,32))+11))</f>
        <v>0</v>
      </c>
      <c r="V1080" s="44" t="str" cm="1">
        <f t="array" aca="1" ref="V1080" ca="1">INDIRECT(ADDRESS((ROW(1080:1080)-2),IF(MOD(COLUMN(V:V)-11-$K1080,32)=0,32,MOD(COLUMN(V:V)-11-$K1080,32))+11))</f>
        <v>0</v>
      </c>
      <c r="W1080" s="44" t="str" cm="1">
        <f t="array" aca="1" ref="W1080" ca="1">INDIRECT(ADDRESS((ROW(1080:1080)-2),IF(MOD(COLUMN(W:W)-11-$K1080,32)=0,32,MOD(COLUMN(W:W)-11-$K1080,32))+11))</f>
        <v>0</v>
      </c>
      <c r="X1080" s="45" t="str" cm="1">
        <f t="array" aca="1" ref="X1080" ca="1">INDIRECT(ADDRESS((ROW(1080:1080)-2),IF(MOD(COLUMN(X:X)-11-$K1080,32)=0,32,MOD(COLUMN(X:X)-11-$K1080,32))+11))</f>
        <v>1</v>
      </c>
      <c r="Y1080" s="45" t="str" cm="1">
        <f t="array" aca="1" ref="Y1080" ca="1">INDIRECT(ADDRESS((ROW(1080:1080)-2),IF(MOD(COLUMN(Y:Y)-11-$K1080,32)=0,32,MOD(COLUMN(Y:Y)-11-$K1080,32))+11))</f>
        <v>0</v>
      </c>
      <c r="Z1080" s="45" t="str" cm="1">
        <f t="array" aca="1" ref="Z1080" ca="1">INDIRECT(ADDRESS((ROW(1080:1080)-2),IF(MOD(COLUMN(Z:Z)-11-$K1080,32)=0,32,MOD(COLUMN(Z:Z)-11-$K1080,32))+11))</f>
        <v>0</v>
      </c>
      <c r="AA1080" s="45" t="str" cm="1">
        <f t="array" aca="1" ref="AA1080" ca="1">INDIRECT(ADDRESS((ROW(1080:1080)-2),IF(MOD(COLUMN(AA:AA)-11-$K1080,32)=0,32,MOD(COLUMN(AA:AA)-11-$K1080,32))+11))</f>
        <v>1</v>
      </c>
      <c r="AB1080" s="42" t="str" cm="1">
        <f t="array" aca="1" ref="AB1080" ca="1">INDIRECT(ADDRESS((ROW(1080:1080)-2),IF(MOD(COLUMN(AB:AB)-11-$K1080,32)=0,32,MOD(COLUMN(AB:AB)-11-$K1080,32))+11))</f>
        <v>0</v>
      </c>
      <c r="AC1080" s="42" t="str" cm="1">
        <f t="array" aca="1" ref="AC1080" ca="1">INDIRECT(ADDRESS((ROW(1080:1080)-2),IF(MOD(COLUMN(AC:AC)-11-$K1080,32)=0,32,MOD(COLUMN(AC:AC)-11-$K1080,32))+11))</f>
        <v>1</v>
      </c>
      <c r="AD1080" s="42" t="str" cm="1">
        <f t="array" aca="1" ref="AD1080" ca="1">INDIRECT(ADDRESS((ROW(1080:1080)-2),IF(MOD(COLUMN(AD:AD)-11-$K1080,32)=0,32,MOD(COLUMN(AD:AD)-11-$K1080,32))+11))</f>
        <v>1</v>
      </c>
      <c r="AE1080" s="42" t="str" cm="1">
        <f t="array" aca="1" ref="AE1080" ca="1">INDIRECT(ADDRESS((ROW(1080:1080)-2),IF(MOD(COLUMN(AE:AE)-11-$K1080,32)=0,32,MOD(COLUMN(AE:AE)-11-$K1080,32))+11))</f>
        <v>1</v>
      </c>
      <c r="AF1080" s="43" t="str" cm="1">
        <f t="array" aca="1" ref="AF1080" ca="1">INDIRECT(ADDRESS((ROW(1080:1080)-2),IF(MOD(COLUMN(AF:AF)-11-$K1080,32)=0,32,MOD(COLUMN(AF:AF)-11-$K1080,32))+11))</f>
        <v>0</v>
      </c>
      <c r="AG1080" s="43" t="str" cm="1">
        <f t="array" aca="1" ref="AG1080" ca="1">INDIRECT(ADDRESS((ROW(1080:1080)-2),IF(MOD(COLUMN(AG:AG)-11-$K1080,32)=0,32,MOD(COLUMN(AG:AG)-11-$K1080,32))+11))</f>
        <v>0</v>
      </c>
      <c r="AH1080" s="43" t="str" cm="1">
        <f t="array" aca="1" ref="AH1080" ca="1">INDIRECT(ADDRESS((ROW(1080:1080)-2),IF(MOD(COLUMN(AH:AH)-11-$K1080,32)=0,32,MOD(COLUMN(AH:AH)-11-$K1080,32))+11))</f>
        <v>0</v>
      </c>
      <c r="AI1080" s="43" t="str" cm="1">
        <f t="array" aca="1" ref="AI1080" ca="1">INDIRECT(ADDRESS((ROW(1080:1080)-2),IF(MOD(COLUMN(AI:AI)-11-$K1080,32)=0,32,MOD(COLUMN(AI:AI)-11-$K1080,32))+11))</f>
        <v>1</v>
      </c>
      <c r="AJ1080" s="44" t="str" cm="1">
        <f t="array" aca="1" ref="AJ1080" ca="1">INDIRECT(ADDRESS((ROW(1080:1080)-2),IF(MOD(COLUMN(AJ:AJ)-11-$K1080,32)=0,32,MOD(COLUMN(AJ:AJ)-11-$K1080,32))+11))</f>
        <v>1</v>
      </c>
      <c r="AK1080" s="44" t="str" cm="1">
        <f t="array" aca="1" ref="AK1080" ca="1">INDIRECT(ADDRESS((ROW(1080:1080)-2),IF(MOD(COLUMN(AK:AK)-11-$K1080,32)=0,32,MOD(COLUMN(AK:AK)-11-$K1080,32))+11))</f>
        <v>1</v>
      </c>
      <c r="AL1080" s="44" t="str" cm="1">
        <f t="array" aca="1" ref="AL1080" ca="1">INDIRECT(ADDRESS((ROW(1080:1080)-2),IF(MOD(COLUMN(AL:AL)-11-$K1080,32)=0,32,MOD(COLUMN(AL:AL)-11-$K1080,32))+11))</f>
        <v>1</v>
      </c>
      <c r="AM1080" s="44" t="str" cm="1">
        <f t="array" aca="1" ref="AM1080" ca="1">INDIRECT(ADDRESS((ROW(1080:1080)-2),IF(MOD(COLUMN(AM:AM)-11-$K1080,32)=0,32,MOD(COLUMN(AM:AM)-11-$K1080,32))+11))</f>
        <v>0</v>
      </c>
      <c r="AN1080" s="45" t="str" cm="1">
        <f t="array" aca="1" ref="AN1080" ca="1">INDIRECT(ADDRESS((ROW(1080:1080)-2),IF(MOD(COLUMN(AN:AN)-11-$K1080,32)=0,32,MOD(COLUMN(AN:AN)-11-$K1080,32))+11))</f>
        <v>1</v>
      </c>
      <c r="AO1080" s="45" t="str" cm="1">
        <f t="array" aca="1" ref="AO1080" ca="1">INDIRECT(ADDRESS((ROW(1080:1080)-2),IF(MOD(COLUMN(AO:AO)-11-$K1080,32)=0,32,MOD(COLUMN(AO:AO)-11-$K1080,32))+11))</f>
        <v>0</v>
      </c>
      <c r="AP1080" s="45" t="str" cm="1">
        <f t="array" aca="1" ref="AP1080" ca="1">INDIRECT(ADDRESS((ROW(1080:1080)-2),IF(MOD(COLUMN(AP:AP)-11-$K1080,32)=0,32,MOD(COLUMN(AP:AP)-11-$K1080,32))+11))</f>
        <v>1</v>
      </c>
      <c r="AQ1080" s="45" t="str" cm="1">
        <f t="array" aca="1" ref="AQ1080" ca="1">INDIRECT(ADDRESS((ROW(1080:1080)-2),IF(MOD(COLUMN(AQ:AQ)-11-$K1080,32)=0,32,MOD(COLUMN(AQ:AQ)-11-$K1080,32))+11))</f>
        <v>0</v>
      </c>
      <c r="AR1080" s="41" t="str">
        <f t="shared" ca="1" si="2162"/>
        <v>00001000</v>
      </c>
      <c r="AS1080" s="41" t="str">
        <f t="shared" ca="1" si="2163"/>
        <v>00001001</v>
      </c>
      <c r="AT1080" s="40" t="str">
        <f t="shared" ca="1" si="2164"/>
        <v>01110001</v>
      </c>
      <c r="AU1080" s="40" t="str">
        <f t="shared" ca="1" si="2165"/>
        <v>11101010</v>
      </c>
      <c r="AV1080" s="40">
        <f t="shared" ca="1" si="2166"/>
        <v>8</v>
      </c>
      <c r="AW1080" s="40">
        <f t="shared" ca="1" si="2167"/>
        <v>9</v>
      </c>
      <c r="AX1080" s="40">
        <f t="shared" ca="1" si="2168"/>
        <v>113</v>
      </c>
      <c r="AY1080" s="40">
        <f t="shared" ca="1" si="2169"/>
        <v>234</v>
      </c>
      <c r="AZ1080" s="46">
        <f t="shared" ca="1" si="2170"/>
        <v>134836714</v>
      </c>
    </row>
    <row r="1081" spans="1:52" ht="15" thickBot="1" x14ac:dyDescent="0.4">
      <c r="A1081" t="s">
        <v>225</v>
      </c>
      <c r="B1081">
        <f ca="1">HEX2DEC(H1078)</f>
        <v>11458631</v>
      </c>
      <c r="C1081">
        <f ca="1">I1086</f>
        <v>2129334221</v>
      </c>
      <c r="D1081">
        <f ca="1">I1091</f>
        <v>206502195</v>
      </c>
      <c r="E1081" s="30">
        <f>Const!C58</f>
        <v>1955562222</v>
      </c>
      <c r="F1081" s="61">
        <f ca="1">Home!B60</f>
        <v>2177748468</v>
      </c>
      <c r="G1081" s="54">
        <f ca="1">B1081+C1081+D1081+E1081+F1081</f>
        <v>6480605737</v>
      </c>
      <c r="I1081" s="54">
        <f ca="1">_xlfn.BITXOR(_xlfn.BITXOR(AZ1079,AZ1080),AZ1081)</f>
        <v>3061982482</v>
      </c>
      <c r="J1081" s="48" t="s">
        <v>215</v>
      </c>
      <c r="K1081" s="56">
        <v>22</v>
      </c>
      <c r="L1081" s="57" t="str" cm="1">
        <f t="array" aca="1" ref="L1081" ca="1">INDIRECT(ADDRESS((ROW(1081:1081)-3),IF(MOD(COLUMN(L:L)-11-$K1081,32)=0,32,MOD(COLUMN(L:L)-11-$K1081,32))+11))</f>
        <v>1</v>
      </c>
      <c r="M1081" s="57" t="str" cm="1">
        <f t="array" aca="1" ref="M1081" ca="1">INDIRECT(ADDRESS((ROW(1081:1081)-3),IF(MOD(COLUMN(M:M)-11-$K1081,32)=0,32,MOD(COLUMN(M:M)-11-$K1081,32))+11))</f>
        <v>1</v>
      </c>
      <c r="N1081" s="57" t="str" cm="1">
        <f t="array" aca="1" ref="N1081" ca="1">INDIRECT(ADDRESS((ROW(1081:1081)-3),IF(MOD(COLUMN(N:N)-11-$K1081,32)=0,32,MOD(COLUMN(N:N)-11-$K1081,32))+11))</f>
        <v>1</v>
      </c>
      <c r="O1081" s="57" t="str" cm="1">
        <f t="array" aca="1" ref="O1081" ca="1">INDIRECT(ADDRESS((ROW(1081:1081)-3),IF(MOD(COLUMN(O:O)-11-$K1081,32)=0,32,MOD(COLUMN(O:O)-11-$K1081,32))+11))</f>
        <v>1</v>
      </c>
      <c r="P1081" s="58" t="str" cm="1">
        <f t="array" aca="1" ref="P1081" ca="1">INDIRECT(ADDRESS((ROW(1081:1081)-3),IF(MOD(COLUMN(P:P)-11-$K1081,32)=0,32,MOD(COLUMN(P:P)-11-$K1081,32))+11))</f>
        <v>0</v>
      </c>
      <c r="Q1081" s="58" t="str" cm="1">
        <f t="array" aca="1" ref="Q1081" ca="1">INDIRECT(ADDRESS((ROW(1081:1081)-3),IF(MOD(COLUMN(Q:Q)-11-$K1081,32)=0,32,MOD(COLUMN(Q:Q)-11-$K1081,32))+11))</f>
        <v>1</v>
      </c>
      <c r="R1081" s="58" t="str" cm="1">
        <f t="array" aca="1" ref="R1081" ca="1">INDIRECT(ADDRESS((ROW(1081:1081)-3),IF(MOD(COLUMN(R:R)-11-$K1081,32)=0,32,MOD(COLUMN(R:R)-11-$K1081,32))+11))</f>
        <v>0</v>
      </c>
      <c r="S1081" s="58" t="str" cm="1">
        <f t="array" aca="1" ref="S1081" ca="1">INDIRECT(ADDRESS((ROW(1081:1081)-3),IF(MOD(COLUMN(S:S)-11-$K1081,32)=0,32,MOD(COLUMN(S:S)-11-$K1081,32))+11))</f>
        <v>1</v>
      </c>
      <c r="T1081" s="59" t="str" cm="1">
        <f t="array" aca="1" ref="T1081" ca="1">INDIRECT(ADDRESS((ROW(1081:1081)-3),IF(MOD(COLUMN(T:T)-11-$K1081,32)=0,32,MOD(COLUMN(T:T)-11-$K1081,32))+11))</f>
        <v>0</v>
      </c>
      <c r="U1081" s="59" t="str" cm="1">
        <f t="array" aca="1" ref="U1081" ca="1">INDIRECT(ADDRESS((ROW(1081:1081)-3),IF(MOD(COLUMN(U:U)-11-$K1081,32)=0,32,MOD(COLUMN(U:U)-11-$K1081,32))+11))</f>
        <v>0</v>
      </c>
      <c r="V1081" s="59" t="str" cm="1">
        <f t="array" aca="1" ref="V1081" ca="1">INDIRECT(ADDRESS((ROW(1081:1081)-3),IF(MOD(COLUMN(V:V)-11-$K1081,32)=0,32,MOD(COLUMN(V:V)-11-$K1081,32))+11))</f>
        <v>0</v>
      </c>
      <c r="W1081" s="59" t="str" cm="1">
        <f t="array" aca="1" ref="W1081" ca="1">INDIRECT(ADDRESS((ROW(1081:1081)-3),IF(MOD(COLUMN(W:W)-11-$K1081,32)=0,32,MOD(COLUMN(W:W)-11-$K1081,32))+11))</f>
        <v>0</v>
      </c>
      <c r="X1081" s="60" t="str" cm="1">
        <f t="array" aca="1" ref="X1081" ca="1">INDIRECT(ADDRESS((ROW(1081:1081)-3),IF(MOD(COLUMN(X:X)-11-$K1081,32)=0,32,MOD(COLUMN(X:X)-11-$K1081,32))+11))</f>
        <v>0</v>
      </c>
      <c r="Y1081" s="60" t="str" cm="1">
        <f t="array" aca="1" ref="Y1081" ca="1">INDIRECT(ADDRESS((ROW(1081:1081)-3),IF(MOD(COLUMN(Y:Y)-11-$K1081,32)=0,32,MOD(COLUMN(Y:Y)-11-$K1081,32))+11))</f>
        <v>1</v>
      </c>
      <c r="Z1081" s="60" t="str" cm="1">
        <f t="array" aca="1" ref="Z1081" ca="1">INDIRECT(ADDRESS((ROW(1081:1081)-3),IF(MOD(COLUMN(Z:Z)-11-$K1081,32)=0,32,MOD(COLUMN(Z:Z)-11-$K1081,32))+11))</f>
        <v>0</v>
      </c>
      <c r="AA1081" s="60" t="str" cm="1">
        <f t="array" aca="1" ref="AA1081" ca="1">INDIRECT(ADDRESS((ROW(1081:1081)-3),IF(MOD(COLUMN(AA:AA)-11-$K1081,32)=0,32,MOD(COLUMN(AA:AA)-11-$K1081,32))+11))</f>
        <v>0</v>
      </c>
      <c r="AB1081" s="57" t="str" cm="1">
        <f t="array" aca="1" ref="AB1081" ca="1">INDIRECT(ADDRESS((ROW(1081:1081)-3),IF(MOD(COLUMN(AB:AB)-11-$K1081,32)=0,32,MOD(COLUMN(AB:AB)-11-$K1081,32))+11))</f>
        <v>0</v>
      </c>
      <c r="AC1081" s="57" t="str" cm="1">
        <f t="array" aca="1" ref="AC1081" ca="1">INDIRECT(ADDRESS((ROW(1081:1081)-3),IF(MOD(COLUMN(AC:AC)-11-$K1081,32)=0,32,MOD(COLUMN(AC:AC)-11-$K1081,32))+11))</f>
        <v>0</v>
      </c>
      <c r="AD1081" s="57" t="str" cm="1">
        <f t="array" aca="1" ref="AD1081" ca="1">INDIRECT(ADDRESS((ROW(1081:1081)-3),IF(MOD(COLUMN(AD:AD)-11-$K1081,32)=0,32,MOD(COLUMN(AD:AD)-11-$K1081,32))+11))</f>
        <v>0</v>
      </c>
      <c r="AE1081" s="57" t="str" cm="1">
        <f t="array" aca="1" ref="AE1081" ca="1">INDIRECT(ADDRESS((ROW(1081:1081)-3),IF(MOD(COLUMN(AE:AE)-11-$K1081,32)=0,32,MOD(COLUMN(AE:AE)-11-$K1081,32))+11))</f>
        <v>0</v>
      </c>
      <c r="AF1081" s="58" t="str" cm="1">
        <f t="array" aca="1" ref="AF1081" ca="1">INDIRECT(ADDRESS((ROW(1081:1081)-3),IF(MOD(COLUMN(AF:AF)-11-$K1081,32)=0,32,MOD(COLUMN(AF:AF)-11-$K1081,32))+11))</f>
        <v>0</v>
      </c>
      <c r="AG1081" s="58" t="str" cm="1">
        <f t="array" aca="1" ref="AG1081" ca="1">INDIRECT(ADDRESS((ROW(1081:1081)-3),IF(MOD(COLUMN(AG:AG)-11-$K1081,32)=0,32,MOD(COLUMN(AG:AG)-11-$K1081,32))+11))</f>
        <v>1</v>
      </c>
      <c r="AH1081" s="58" t="str" cm="1">
        <f t="array" aca="1" ref="AH1081" ca="1">INDIRECT(ADDRESS((ROW(1081:1081)-3),IF(MOD(COLUMN(AH:AH)-11-$K1081,32)=0,32,MOD(COLUMN(AH:AH)-11-$K1081,32))+11))</f>
        <v>0</v>
      </c>
      <c r="AI1081" s="58" t="str" cm="1">
        <f t="array" aca="1" ref="AI1081" ca="1">INDIRECT(ADDRESS((ROW(1081:1081)-3),IF(MOD(COLUMN(AI:AI)-11-$K1081,32)=0,32,MOD(COLUMN(AI:AI)-11-$K1081,32))+11))</f>
        <v>0</v>
      </c>
      <c r="AJ1081" s="59" t="str" cm="1">
        <f t="array" aca="1" ref="AJ1081" ca="1">INDIRECT(ADDRESS((ROW(1081:1081)-3),IF(MOD(COLUMN(AJ:AJ)-11-$K1081,32)=0,32,MOD(COLUMN(AJ:AJ)-11-$K1081,32))+11))</f>
        <v>1</v>
      </c>
      <c r="AK1081" s="59" t="str" cm="1">
        <f t="array" aca="1" ref="AK1081" ca="1">INDIRECT(ADDRESS((ROW(1081:1081)-3),IF(MOD(COLUMN(AK:AK)-11-$K1081,32)=0,32,MOD(COLUMN(AK:AK)-11-$K1081,32))+11))</f>
        <v>0</v>
      </c>
      <c r="AL1081" s="59" t="str" cm="1">
        <f t="array" aca="1" ref="AL1081" ca="1">INDIRECT(ADDRESS((ROW(1081:1081)-3),IF(MOD(COLUMN(AL:AL)-11-$K1081,32)=0,32,MOD(COLUMN(AL:AL)-11-$K1081,32))+11))</f>
        <v>1</v>
      </c>
      <c r="AM1081" s="59" t="str" cm="1">
        <f t="array" aca="1" ref="AM1081" ca="1">INDIRECT(ADDRESS((ROW(1081:1081)-3),IF(MOD(COLUMN(AM:AM)-11-$K1081,32)=0,32,MOD(COLUMN(AM:AM)-11-$K1081,32))+11))</f>
        <v>1</v>
      </c>
      <c r="AN1081" s="60" t="str" cm="1">
        <f t="array" aca="1" ref="AN1081" ca="1">INDIRECT(ADDRESS((ROW(1081:1081)-3),IF(MOD(COLUMN(AN:AN)-11-$K1081,32)=0,32,MOD(COLUMN(AN:AN)-11-$K1081,32))+11))</f>
        <v>1</v>
      </c>
      <c r="AO1081" s="60" t="str" cm="1">
        <f t="array" aca="1" ref="AO1081" ca="1">INDIRECT(ADDRESS((ROW(1081:1081)-3),IF(MOD(COLUMN(AO:AO)-11-$K1081,32)=0,32,MOD(COLUMN(AO:AO)-11-$K1081,32))+11))</f>
        <v>0</v>
      </c>
      <c r="AP1081" s="60" t="str" cm="1">
        <f t="array" aca="1" ref="AP1081" ca="1">INDIRECT(ADDRESS((ROW(1081:1081)-3),IF(MOD(COLUMN(AP:AP)-11-$K1081,32)=0,32,MOD(COLUMN(AP:AP)-11-$K1081,32))+11))</f>
        <v>0</v>
      </c>
      <c r="AQ1081" s="60" t="str" cm="1">
        <f t="array" aca="1" ref="AQ1081" ca="1">INDIRECT(ADDRESS((ROW(1081:1081)-3),IF(MOD(COLUMN(AQ:AQ)-11-$K1081,32)=0,32,MOD(COLUMN(AQ:AQ)-11-$K1081,32))+11))</f>
        <v>0</v>
      </c>
      <c r="AR1081" s="49" t="str">
        <f t="shared" ca="1" si="2162"/>
        <v>11110101</v>
      </c>
      <c r="AS1081" s="49" t="str">
        <f t="shared" ca="1" si="2163"/>
        <v>00000100</v>
      </c>
      <c r="AT1081" s="48" t="str">
        <f t="shared" ca="1" si="2164"/>
        <v>00000100</v>
      </c>
      <c r="AU1081" s="48" t="str">
        <f t="shared" ca="1" si="2165"/>
        <v>10111000</v>
      </c>
      <c r="AV1081" s="48">
        <f t="shared" ca="1" si="2166"/>
        <v>245</v>
      </c>
      <c r="AW1081" s="48">
        <f t="shared" ca="1" si="2167"/>
        <v>4</v>
      </c>
      <c r="AX1081" s="48">
        <f t="shared" ca="1" si="2168"/>
        <v>4</v>
      </c>
      <c r="AY1081" s="48">
        <f t="shared" ca="1" si="2169"/>
        <v>184</v>
      </c>
      <c r="AZ1081" s="50">
        <f t="shared" ca="1" si="2170"/>
        <v>4110681272</v>
      </c>
    </row>
    <row r="1082" spans="1:52" ht="15" thickBot="1" x14ac:dyDescent="0.4"/>
    <row r="1083" spans="1:52" x14ac:dyDescent="0.35">
      <c r="I1083" s="31"/>
      <c r="J1083" s="51" t="s">
        <v>216</v>
      </c>
      <c r="K1083" s="52"/>
      <c r="L1083" s="34" t="str">
        <f ca="1">MID(HEX2BIN(MID($E1078,1,1),4),1,1)</f>
        <v>1</v>
      </c>
      <c r="M1083" s="34" t="str">
        <f ca="1">MID(HEX2BIN(MID($E1078,1,1),4),2,1)</f>
        <v>1</v>
      </c>
      <c r="N1083" s="34" t="str">
        <f ca="1">MID(HEX2BIN(MID($E1078,1,1),4),3,1)</f>
        <v>1</v>
      </c>
      <c r="O1083" s="34" t="str">
        <f ca="1">MID(HEX2BIN(MID($E1078,1,1),4),4,1)</f>
        <v>1</v>
      </c>
      <c r="P1083" s="35" t="str">
        <f ca="1">MID(HEX2BIN(MID($E1078,2,1),4),1,1)</f>
        <v>1</v>
      </c>
      <c r="Q1083" s="35" t="str">
        <f ca="1">MID(HEX2BIN(MID($E1078,2,1),4),2,1)</f>
        <v>1</v>
      </c>
      <c r="R1083" s="35" t="str">
        <f ca="1">MID(HEX2BIN(MID($E1078,2,1),4),3,1)</f>
        <v>0</v>
      </c>
      <c r="S1083" s="35" t="str">
        <f ca="1">MID(HEX2BIN(MID($E1078,2,1),4),4,1)</f>
        <v>1</v>
      </c>
      <c r="T1083" s="36" t="str">
        <f ca="1">MID(HEX2BIN(MID($E1078,3,1),4),1,1)</f>
        <v>0</v>
      </c>
      <c r="U1083" s="36" t="str">
        <f ca="1">MID(HEX2BIN(MID($E1078,3,1),4),2,1)</f>
        <v>0</v>
      </c>
      <c r="V1083" s="36" t="str">
        <f ca="1">MID(HEX2BIN(MID($E1078,3,1),4),3,1)</f>
        <v>1</v>
      </c>
      <c r="W1083" s="36" t="str">
        <f ca="1">MID(HEX2BIN(MID($E1078,3,1),4),4,1)</f>
        <v>1</v>
      </c>
      <c r="X1083" s="37" t="str">
        <f ca="1">MID(HEX2BIN(MID($E1078,4,1),4),1,1)</f>
        <v>0</v>
      </c>
      <c r="Y1083" s="37" t="str">
        <f ca="1">MID(HEX2BIN(MID($E1078,4,1),4),2,1)</f>
        <v>1</v>
      </c>
      <c r="Z1083" s="37" t="str">
        <f ca="1">MID(HEX2BIN(MID($E1078,4,1),4),3,1)</f>
        <v>0</v>
      </c>
      <c r="AA1083" s="37" t="str">
        <f ca="1">MID(HEX2BIN(MID($E1078,4,1),4),4,1)</f>
        <v>1</v>
      </c>
      <c r="AB1083" s="34" t="str">
        <f ca="1">MID(HEX2BIN(MID($E1078,5,1),4),1,1)</f>
        <v>1</v>
      </c>
      <c r="AC1083" s="34" t="str">
        <f ca="1">MID(HEX2BIN(MID($E1078,5,1),4),2,1)</f>
        <v>0</v>
      </c>
      <c r="AD1083" s="34" t="str">
        <f ca="1">MID(HEX2BIN(MID($E1078,5,1),4),3,1)</f>
        <v>0</v>
      </c>
      <c r="AE1083" s="34" t="str">
        <f ca="1">MID(HEX2BIN(MID($E1078,5,1),4),4,1)</f>
        <v>0</v>
      </c>
      <c r="AF1083" s="35" t="str">
        <f ca="1">MID(HEX2BIN(MID($E1078,6,1),4),1,1)</f>
        <v>0</v>
      </c>
      <c r="AG1083" s="35" t="str">
        <f ca="1">MID(HEX2BIN(MID($E1078,6,1),4),2,1)</f>
        <v>0</v>
      </c>
      <c r="AH1083" s="35" t="str">
        <f ca="1">MID(HEX2BIN(MID($E1078,6,1),4),3,1)</f>
        <v>0</v>
      </c>
      <c r="AI1083" s="35" t="str">
        <f ca="1">MID(HEX2BIN(MID($E1078,6,1),4),4,1)</f>
        <v>0</v>
      </c>
      <c r="AJ1083" s="36" t="str">
        <f ca="1">MID(HEX2BIN(MID($E1078,7,1),4),1,1)</f>
        <v>1</v>
      </c>
      <c r="AK1083" s="36" t="str">
        <f ca="1">MID(HEX2BIN(MID($E1078,7,1),4),2,1)</f>
        <v>1</v>
      </c>
      <c r="AL1083" s="36" t="str">
        <f ca="1">MID(HEX2BIN(MID($E1078,7,1),4),3,1)</f>
        <v>1</v>
      </c>
      <c r="AM1083" s="36" t="str">
        <f ca="1">MID(HEX2BIN(MID($E1078,7,1),4),4,1)</f>
        <v>1</v>
      </c>
      <c r="AN1083" s="37" t="str">
        <f ca="1">MID(HEX2BIN(MID($E1078,8,1),4),1,1)</f>
        <v>1</v>
      </c>
      <c r="AO1083" s="37" t="str">
        <f ca="1">MID(HEX2BIN(MID($E1078,8,1),4),2,1)</f>
        <v>1</v>
      </c>
      <c r="AP1083" s="37" t="str">
        <f ca="1">MID(HEX2BIN(MID($E1078,8,1),4),3,1)</f>
        <v>1</v>
      </c>
      <c r="AQ1083" s="37" t="str">
        <f ca="1">MID(HEX2BIN(MID($E1078,8,1),4),4,1)</f>
        <v>0</v>
      </c>
      <c r="AR1083" s="33" t="str">
        <f t="shared" ref="AR1083:AR1086" ca="1" si="2171">_xlfn.CONCAT(L1083,M1083,N1083,O1083,P1083,Q1083,R1083,S1083)</f>
        <v>11111101</v>
      </c>
      <c r="AS1083" s="33" t="str">
        <f t="shared" ref="AS1083:AS1086" ca="1" si="2172">_xlfn.CONCAT(T1083,U1083,V1083,W1083,X1083,Y1083,Z1083,AA1083)</f>
        <v>00110101</v>
      </c>
      <c r="AT1083" s="32" t="str">
        <f t="shared" ref="AT1083:AT1086" ca="1" si="2173">_xlfn.CONCAT(AB1083,AC1083,AD1083,AE1083,AF1083,AG1083,AH1083,AI1083)</f>
        <v>10000000</v>
      </c>
      <c r="AU1083" s="32" t="str">
        <f t="shared" ref="AU1083:AU1086" ca="1" si="2174">_xlfn.CONCAT(AJ1083,AK1083,AL1083,AM1083,AN1083,AO1083,AP1083,AQ1083)</f>
        <v>11111110</v>
      </c>
      <c r="AV1083" s="32">
        <f t="shared" ref="AV1083:AV1086" ca="1" si="2175">BIN2DEC(AR1083)</f>
        <v>253</v>
      </c>
      <c r="AW1083" s="32">
        <f t="shared" ref="AW1083:AW1086" ca="1" si="2176">BIN2DEC(AS1083)</f>
        <v>53</v>
      </c>
      <c r="AX1083" s="32">
        <f t="shared" ref="AX1083:AX1086" ca="1" si="2177">BIN2DEC(AT1083)</f>
        <v>128</v>
      </c>
      <c r="AY1083" s="32">
        <f t="shared" ref="AY1083:AY1086" ca="1" si="2178">BIN2DEC(AU1083)</f>
        <v>254</v>
      </c>
      <c r="AZ1083" s="38">
        <f t="shared" ref="AZ1083:AZ1086" ca="1" si="2179">(AV1083*2^24)+(AW1083*2^16)+(AX1083*2^8)+AY1083</f>
        <v>4248142078</v>
      </c>
    </row>
    <row r="1084" spans="1:52" ht="15" thickBot="1" x14ac:dyDescent="0.4">
      <c r="A1084" t="s">
        <v>227</v>
      </c>
      <c r="I1084" s="39"/>
      <c r="J1084" s="40" t="s">
        <v>215</v>
      </c>
      <c r="K1084" s="53">
        <v>6</v>
      </c>
      <c r="L1084" s="42" t="str" cm="1">
        <f t="array" aca="1" ref="L1084" ca="1">INDIRECT(ADDRESS((ROW(1084:1084)-1),IF(MOD(COLUMN(L:L)-11-$K1084,32)=0,32,MOD(COLUMN(L:L)-11-$K1084,32))+11))</f>
        <v>1</v>
      </c>
      <c r="M1084" s="42" t="str" cm="1">
        <f t="array" aca="1" ref="M1084" ca="1">INDIRECT(ADDRESS((ROW(1084:1084)-1),IF(MOD(COLUMN(M:M)-11-$K1084,32)=0,32,MOD(COLUMN(M:M)-11-$K1084,32))+11))</f>
        <v>1</v>
      </c>
      <c r="N1084" s="42" t="str" cm="1">
        <f t="array" aca="1" ref="N1084" ca="1">INDIRECT(ADDRESS((ROW(1084:1084)-1),IF(MOD(COLUMN(N:N)-11-$K1084,32)=0,32,MOD(COLUMN(N:N)-11-$K1084,32))+11))</f>
        <v>1</v>
      </c>
      <c r="O1084" s="42" t="str" cm="1">
        <f t="array" aca="1" ref="O1084" ca="1">INDIRECT(ADDRESS((ROW(1084:1084)-1),IF(MOD(COLUMN(O:O)-11-$K1084,32)=0,32,MOD(COLUMN(O:O)-11-$K1084,32))+11))</f>
        <v>1</v>
      </c>
      <c r="P1084" s="43" t="str" cm="1">
        <f t="array" aca="1" ref="P1084" ca="1">INDIRECT(ADDRESS((ROW(1084:1084)-1),IF(MOD(COLUMN(P:P)-11-$K1084,32)=0,32,MOD(COLUMN(P:P)-11-$K1084,32))+11))</f>
        <v>1</v>
      </c>
      <c r="Q1084" s="43" t="str" cm="1">
        <f t="array" aca="1" ref="Q1084" ca="1">INDIRECT(ADDRESS((ROW(1084:1084)-1),IF(MOD(COLUMN(Q:Q)-11-$K1084,32)=0,32,MOD(COLUMN(Q:Q)-11-$K1084,32))+11))</f>
        <v>0</v>
      </c>
      <c r="R1084" s="43" t="str" cm="1">
        <f t="array" aca="1" ref="R1084" ca="1">INDIRECT(ADDRESS((ROW(1084:1084)-1),IF(MOD(COLUMN(R:R)-11-$K1084,32)=0,32,MOD(COLUMN(R:R)-11-$K1084,32))+11))</f>
        <v>1</v>
      </c>
      <c r="S1084" s="43" t="str" cm="1">
        <f t="array" aca="1" ref="S1084" ca="1">INDIRECT(ADDRESS((ROW(1084:1084)-1),IF(MOD(COLUMN(S:S)-11-$K1084,32)=0,32,MOD(COLUMN(S:S)-11-$K1084,32))+11))</f>
        <v>1</v>
      </c>
      <c r="T1084" s="44" t="str" cm="1">
        <f t="array" aca="1" ref="T1084" ca="1">INDIRECT(ADDRESS((ROW(1084:1084)-1),IF(MOD(COLUMN(T:T)-11-$K1084,32)=0,32,MOD(COLUMN(T:T)-11-$K1084,32))+11))</f>
        <v>1</v>
      </c>
      <c r="U1084" s="44" t="str" cm="1">
        <f t="array" aca="1" ref="U1084" ca="1">INDIRECT(ADDRESS((ROW(1084:1084)-1),IF(MOD(COLUMN(U:U)-11-$K1084,32)=0,32,MOD(COLUMN(U:U)-11-$K1084,32))+11))</f>
        <v>1</v>
      </c>
      <c r="V1084" s="44" t="str" cm="1">
        <f t="array" aca="1" ref="V1084" ca="1">INDIRECT(ADDRESS((ROW(1084:1084)-1),IF(MOD(COLUMN(V:V)-11-$K1084,32)=0,32,MOD(COLUMN(V:V)-11-$K1084,32))+11))</f>
        <v>1</v>
      </c>
      <c r="W1084" s="44" t="str" cm="1">
        <f t="array" aca="1" ref="W1084" ca="1">INDIRECT(ADDRESS((ROW(1084:1084)-1),IF(MOD(COLUMN(W:W)-11-$K1084,32)=0,32,MOD(COLUMN(W:W)-11-$K1084,32))+11))</f>
        <v>1</v>
      </c>
      <c r="X1084" s="45" t="str" cm="1">
        <f t="array" aca="1" ref="X1084" ca="1">INDIRECT(ADDRESS((ROW(1084:1084)-1),IF(MOD(COLUMN(X:X)-11-$K1084,32)=0,32,MOD(COLUMN(X:X)-11-$K1084,32))+11))</f>
        <v>0</v>
      </c>
      <c r="Y1084" s="45" t="str" cm="1">
        <f t="array" aca="1" ref="Y1084" ca="1">INDIRECT(ADDRESS((ROW(1084:1084)-1),IF(MOD(COLUMN(Y:Y)-11-$K1084,32)=0,32,MOD(COLUMN(Y:Y)-11-$K1084,32))+11))</f>
        <v>1</v>
      </c>
      <c r="Z1084" s="45" t="str" cm="1">
        <f t="array" aca="1" ref="Z1084" ca="1">INDIRECT(ADDRESS((ROW(1084:1084)-1),IF(MOD(COLUMN(Z:Z)-11-$K1084,32)=0,32,MOD(COLUMN(Z:Z)-11-$K1084,32))+11))</f>
        <v>0</v>
      </c>
      <c r="AA1084" s="45" t="str" cm="1">
        <f t="array" aca="1" ref="AA1084" ca="1">INDIRECT(ADDRESS((ROW(1084:1084)-1),IF(MOD(COLUMN(AA:AA)-11-$K1084,32)=0,32,MOD(COLUMN(AA:AA)-11-$K1084,32))+11))</f>
        <v>0</v>
      </c>
      <c r="AB1084" s="42" t="str" cm="1">
        <f t="array" aca="1" ref="AB1084" ca="1">INDIRECT(ADDRESS((ROW(1084:1084)-1),IF(MOD(COLUMN(AB:AB)-11-$K1084,32)=0,32,MOD(COLUMN(AB:AB)-11-$K1084,32))+11))</f>
        <v>1</v>
      </c>
      <c r="AC1084" s="42" t="str" cm="1">
        <f t="array" aca="1" ref="AC1084" ca="1">INDIRECT(ADDRESS((ROW(1084:1084)-1),IF(MOD(COLUMN(AC:AC)-11-$K1084,32)=0,32,MOD(COLUMN(AC:AC)-11-$K1084,32))+11))</f>
        <v>1</v>
      </c>
      <c r="AD1084" s="42" t="str" cm="1">
        <f t="array" aca="1" ref="AD1084" ca="1">INDIRECT(ADDRESS((ROW(1084:1084)-1),IF(MOD(COLUMN(AD:AD)-11-$K1084,32)=0,32,MOD(COLUMN(AD:AD)-11-$K1084,32))+11))</f>
        <v>0</v>
      </c>
      <c r="AE1084" s="42" t="str" cm="1">
        <f t="array" aca="1" ref="AE1084" ca="1">INDIRECT(ADDRESS((ROW(1084:1084)-1),IF(MOD(COLUMN(AE:AE)-11-$K1084,32)=0,32,MOD(COLUMN(AE:AE)-11-$K1084,32))+11))</f>
        <v>1</v>
      </c>
      <c r="AF1084" s="43" t="str" cm="1">
        <f t="array" aca="1" ref="AF1084" ca="1">INDIRECT(ADDRESS((ROW(1084:1084)-1),IF(MOD(COLUMN(AF:AF)-11-$K1084,32)=0,32,MOD(COLUMN(AF:AF)-11-$K1084,32))+11))</f>
        <v>0</v>
      </c>
      <c r="AG1084" s="43" t="str" cm="1">
        <f t="array" aca="1" ref="AG1084" ca="1">INDIRECT(ADDRESS((ROW(1084:1084)-1),IF(MOD(COLUMN(AG:AG)-11-$K1084,32)=0,32,MOD(COLUMN(AG:AG)-11-$K1084,32))+11))</f>
        <v>1</v>
      </c>
      <c r="AH1084" s="43" t="str" cm="1">
        <f t="array" aca="1" ref="AH1084" ca="1">INDIRECT(ADDRESS((ROW(1084:1084)-1),IF(MOD(COLUMN(AH:AH)-11-$K1084,32)=0,32,MOD(COLUMN(AH:AH)-11-$K1084,32))+11))</f>
        <v>1</v>
      </c>
      <c r="AI1084" s="43" t="str" cm="1">
        <f t="array" aca="1" ref="AI1084" ca="1">INDIRECT(ADDRESS((ROW(1084:1084)-1),IF(MOD(COLUMN(AI:AI)-11-$K1084,32)=0,32,MOD(COLUMN(AI:AI)-11-$K1084,32))+11))</f>
        <v>0</v>
      </c>
      <c r="AJ1084" s="44" t="str" cm="1">
        <f t="array" aca="1" ref="AJ1084" ca="1">INDIRECT(ADDRESS((ROW(1084:1084)-1),IF(MOD(COLUMN(AJ:AJ)-11-$K1084,32)=0,32,MOD(COLUMN(AJ:AJ)-11-$K1084,32))+11))</f>
        <v>0</v>
      </c>
      <c r="AK1084" s="44" t="str" cm="1">
        <f t="array" aca="1" ref="AK1084" ca="1">INDIRECT(ADDRESS((ROW(1084:1084)-1),IF(MOD(COLUMN(AK:AK)-11-$K1084,32)=0,32,MOD(COLUMN(AK:AK)-11-$K1084,32))+11))</f>
        <v>0</v>
      </c>
      <c r="AL1084" s="44" t="str" cm="1">
        <f t="array" aca="1" ref="AL1084" ca="1">INDIRECT(ADDRESS((ROW(1084:1084)-1),IF(MOD(COLUMN(AL:AL)-11-$K1084,32)=0,32,MOD(COLUMN(AL:AL)-11-$K1084,32))+11))</f>
        <v>0</v>
      </c>
      <c r="AM1084" s="44" t="str" cm="1">
        <f t="array" aca="1" ref="AM1084" ca="1">INDIRECT(ADDRESS((ROW(1084:1084)-1),IF(MOD(COLUMN(AM:AM)-11-$K1084,32)=0,32,MOD(COLUMN(AM:AM)-11-$K1084,32))+11))</f>
        <v>0</v>
      </c>
      <c r="AN1084" s="45" t="str" cm="1">
        <f t="array" aca="1" ref="AN1084" ca="1">INDIRECT(ADDRESS((ROW(1084:1084)-1),IF(MOD(COLUMN(AN:AN)-11-$K1084,32)=0,32,MOD(COLUMN(AN:AN)-11-$K1084,32))+11))</f>
        <v>0</v>
      </c>
      <c r="AO1084" s="45" t="str" cm="1">
        <f t="array" aca="1" ref="AO1084" ca="1">INDIRECT(ADDRESS((ROW(1084:1084)-1),IF(MOD(COLUMN(AO:AO)-11-$K1084,32)=0,32,MOD(COLUMN(AO:AO)-11-$K1084,32))+11))</f>
        <v>0</v>
      </c>
      <c r="AP1084" s="45" t="str" cm="1">
        <f t="array" aca="1" ref="AP1084" ca="1">INDIRECT(ADDRESS((ROW(1084:1084)-1),IF(MOD(COLUMN(AP:AP)-11-$K1084,32)=0,32,MOD(COLUMN(AP:AP)-11-$K1084,32))+11))</f>
        <v>1</v>
      </c>
      <c r="AQ1084" s="45" t="str" cm="1">
        <f t="array" aca="1" ref="AQ1084" ca="1">INDIRECT(ADDRESS((ROW(1084:1084)-1),IF(MOD(COLUMN(AQ:AQ)-11-$K1084,32)=0,32,MOD(COLUMN(AQ:AQ)-11-$K1084,32))+11))</f>
        <v>1</v>
      </c>
      <c r="AR1084" s="41" t="str">
        <f t="shared" ca="1" si="2171"/>
        <v>11111011</v>
      </c>
      <c r="AS1084" s="41" t="str">
        <f t="shared" ca="1" si="2172"/>
        <v>11110100</v>
      </c>
      <c r="AT1084" s="40" t="str">
        <f t="shared" ca="1" si="2173"/>
        <v>11010110</v>
      </c>
      <c r="AU1084" s="40" t="str">
        <f t="shared" ca="1" si="2174"/>
        <v>00000011</v>
      </c>
      <c r="AV1084" s="40">
        <f t="shared" ca="1" si="2175"/>
        <v>251</v>
      </c>
      <c r="AW1084" s="40">
        <f t="shared" ca="1" si="2176"/>
        <v>244</v>
      </c>
      <c r="AX1084" s="40">
        <f t="shared" ca="1" si="2177"/>
        <v>214</v>
      </c>
      <c r="AY1084" s="40">
        <f t="shared" ca="1" si="2178"/>
        <v>3</v>
      </c>
      <c r="AZ1084" s="46">
        <f t="shared" ca="1" si="2179"/>
        <v>4227126787</v>
      </c>
    </row>
    <row r="1085" spans="1:52" ht="15" thickBot="1" x14ac:dyDescent="0.4">
      <c r="A1085" t="s">
        <v>228</v>
      </c>
      <c r="B1085">
        <f ca="1">I1081</f>
        <v>3061982482</v>
      </c>
      <c r="C1085">
        <f ca="1">I1095</f>
        <v>1009568001</v>
      </c>
      <c r="G1085" s="54">
        <f ca="1">B1085+C1085</f>
        <v>4071550483</v>
      </c>
      <c r="I1085" s="39"/>
      <c r="J1085" s="40" t="s">
        <v>215</v>
      </c>
      <c r="K1085" s="53">
        <v>11</v>
      </c>
      <c r="L1085" s="42" t="str" cm="1">
        <f t="array" aca="1" ref="L1085" ca="1">INDIRECT(ADDRESS((ROW(1085:1085)-2),IF(MOD(COLUMN(L:L)-11-$K1085,32)=0,32,MOD(COLUMN(L:L)-11-$K1085,32))+11))</f>
        <v>0</v>
      </c>
      <c r="M1085" s="42" t="str" cm="1">
        <f t="array" aca="1" ref="M1085" ca="1">INDIRECT(ADDRESS((ROW(1085:1085)-2),IF(MOD(COLUMN(M:M)-11-$K1085,32)=0,32,MOD(COLUMN(M:M)-11-$K1085,32))+11))</f>
        <v>0</v>
      </c>
      <c r="N1085" s="42" t="str" cm="1">
        <f t="array" aca="1" ref="N1085" ca="1">INDIRECT(ADDRESS((ROW(1085:1085)-2),IF(MOD(COLUMN(N:N)-11-$K1085,32)=0,32,MOD(COLUMN(N:N)-11-$K1085,32))+11))</f>
        <v>0</v>
      </c>
      <c r="O1085" s="42" t="str" cm="1">
        <f t="array" aca="1" ref="O1085" ca="1">INDIRECT(ADDRESS((ROW(1085:1085)-2),IF(MOD(COLUMN(O:O)-11-$K1085,32)=0,32,MOD(COLUMN(O:O)-11-$K1085,32))+11))</f>
        <v>1</v>
      </c>
      <c r="P1085" s="43" t="str" cm="1">
        <f t="array" aca="1" ref="P1085" ca="1">INDIRECT(ADDRESS((ROW(1085:1085)-2),IF(MOD(COLUMN(P:P)-11-$K1085,32)=0,32,MOD(COLUMN(P:P)-11-$K1085,32))+11))</f>
        <v>1</v>
      </c>
      <c r="Q1085" s="43" t="str" cm="1">
        <f t="array" aca="1" ref="Q1085" ca="1">INDIRECT(ADDRESS((ROW(1085:1085)-2),IF(MOD(COLUMN(Q:Q)-11-$K1085,32)=0,32,MOD(COLUMN(Q:Q)-11-$K1085,32))+11))</f>
        <v>1</v>
      </c>
      <c r="R1085" s="43" t="str" cm="1">
        <f t="array" aca="1" ref="R1085" ca="1">INDIRECT(ADDRESS((ROW(1085:1085)-2),IF(MOD(COLUMN(R:R)-11-$K1085,32)=0,32,MOD(COLUMN(R:R)-11-$K1085,32))+11))</f>
        <v>1</v>
      </c>
      <c r="S1085" s="43" t="str" cm="1">
        <f t="array" aca="1" ref="S1085" ca="1">INDIRECT(ADDRESS((ROW(1085:1085)-2),IF(MOD(COLUMN(S:S)-11-$K1085,32)=0,32,MOD(COLUMN(S:S)-11-$K1085,32))+11))</f>
        <v>1</v>
      </c>
      <c r="T1085" s="44" t="str" cm="1">
        <f t="array" aca="1" ref="T1085" ca="1">INDIRECT(ADDRESS((ROW(1085:1085)-2),IF(MOD(COLUMN(T:T)-11-$K1085,32)=0,32,MOD(COLUMN(T:T)-11-$K1085,32))+11))</f>
        <v>1</v>
      </c>
      <c r="U1085" s="44" t="str" cm="1">
        <f t="array" aca="1" ref="U1085" ca="1">INDIRECT(ADDRESS((ROW(1085:1085)-2),IF(MOD(COLUMN(U:U)-11-$K1085,32)=0,32,MOD(COLUMN(U:U)-11-$K1085,32))+11))</f>
        <v>1</v>
      </c>
      <c r="V1085" s="44" t="str" cm="1">
        <f t="array" aca="1" ref="V1085" ca="1">INDIRECT(ADDRESS((ROW(1085:1085)-2),IF(MOD(COLUMN(V:V)-11-$K1085,32)=0,32,MOD(COLUMN(V:V)-11-$K1085,32))+11))</f>
        <v>0</v>
      </c>
      <c r="W1085" s="44" t="str" cm="1">
        <f t="array" aca="1" ref="W1085" ca="1">INDIRECT(ADDRESS((ROW(1085:1085)-2),IF(MOD(COLUMN(W:W)-11-$K1085,32)=0,32,MOD(COLUMN(W:W)-11-$K1085,32))+11))</f>
        <v>1</v>
      </c>
      <c r="X1085" s="45" t="str" cm="1">
        <f t="array" aca="1" ref="X1085" ca="1">INDIRECT(ADDRESS((ROW(1085:1085)-2),IF(MOD(COLUMN(X:X)-11-$K1085,32)=0,32,MOD(COLUMN(X:X)-11-$K1085,32))+11))</f>
        <v>1</v>
      </c>
      <c r="Y1085" s="45" t="str" cm="1">
        <f t="array" aca="1" ref="Y1085" ca="1">INDIRECT(ADDRESS((ROW(1085:1085)-2),IF(MOD(COLUMN(Y:Y)-11-$K1085,32)=0,32,MOD(COLUMN(Y:Y)-11-$K1085,32))+11))</f>
        <v>1</v>
      </c>
      <c r="Z1085" s="45" t="str" cm="1">
        <f t="array" aca="1" ref="Z1085" ca="1">INDIRECT(ADDRESS((ROW(1085:1085)-2),IF(MOD(COLUMN(Z:Z)-11-$K1085,32)=0,32,MOD(COLUMN(Z:Z)-11-$K1085,32))+11))</f>
        <v>1</v>
      </c>
      <c r="AA1085" s="45" t="str" cm="1">
        <f t="array" aca="1" ref="AA1085" ca="1">INDIRECT(ADDRESS((ROW(1085:1085)-2),IF(MOD(COLUMN(AA:AA)-11-$K1085,32)=0,32,MOD(COLUMN(AA:AA)-11-$K1085,32))+11))</f>
        <v>1</v>
      </c>
      <c r="AB1085" s="42" t="str" cm="1">
        <f t="array" aca="1" ref="AB1085" ca="1">INDIRECT(ADDRESS((ROW(1085:1085)-2),IF(MOD(COLUMN(AB:AB)-11-$K1085,32)=0,32,MOD(COLUMN(AB:AB)-11-$K1085,32))+11))</f>
        <v>1</v>
      </c>
      <c r="AC1085" s="42" t="str" cm="1">
        <f t="array" aca="1" ref="AC1085" ca="1">INDIRECT(ADDRESS((ROW(1085:1085)-2),IF(MOD(COLUMN(AC:AC)-11-$K1085,32)=0,32,MOD(COLUMN(AC:AC)-11-$K1085,32))+11))</f>
        <v>0</v>
      </c>
      <c r="AD1085" s="42" t="str" cm="1">
        <f t="array" aca="1" ref="AD1085" ca="1">INDIRECT(ADDRESS((ROW(1085:1085)-2),IF(MOD(COLUMN(AD:AD)-11-$K1085,32)=0,32,MOD(COLUMN(AD:AD)-11-$K1085,32))+11))</f>
        <v>1</v>
      </c>
      <c r="AE1085" s="42" t="str" cm="1">
        <f t="array" aca="1" ref="AE1085" ca="1">INDIRECT(ADDRESS((ROW(1085:1085)-2),IF(MOD(COLUMN(AE:AE)-11-$K1085,32)=0,32,MOD(COLUMN(AE:AE)-11-$K1085,32))+11))</f>
        <v>0</v>
      </c>
      <c r="AF1085" s="43" t="str" cm="1">
        <f t="array" aca="1" ref="AF1085" ca="1">INDIRECT(ADDRESS((ROW(1085:1085)-2),IF(MOD(COLUMN(AF:AF)-11-$K1085,32)=0,32,MOD(COLUMN(AF:AF)-11-$K1085,32))+11))</f>
        <v>0</v>
      </c>
      <c r="AG1085" s="43" t="str" cm="1">
        <f t="array" aca="1" ref="AG1085" ca="1">INDIRECT(ADDRESS((ROW(1085:1085)-2),IF(MOD(COLUMN(AG:AG)-11-$K1085,32)=0,32,MOD(COLUMN(AG:AG)-11-$K1085,32))+11))</f>
        <v>1</v>
      </c>
      <c r="AH1085" s="43" t="str" cm="1">
        <f t="array" aca="1" ref="AH1085" ca="1">INDIRECT(ADDRESS((ROW(1085:1085)-2),IF(MOD(COLUMN(AH:AH)-11-$K1085,32)=0,32,MOD(COLUMN(AH:AH)-11-$K1085,32))+11))</f>
        <v>1</v>
      </c>
      <c r="AI1085" s="43" t="str" cm="1">
        <f t="array" aca="1" ref="AI1085" ca="1">INDIRECT(ADDRESS((ROW(1085:1085)-2),IF(MOD(COLUMN(AI:AI)-11-$K1085,32)=0,32,MOD(COLUMN(AI:AI)-11-$K1085,32))+11))</f>
        <v>0</v>
      </c>
      <c r="AJ1085" s="44" t="str" cm="1">
        <f t="array" aca="1" ref="AJ1085" ca="1">INDIRECT(ADDRESS((ROW(1085:1085)-2),IF(MOD(COLUMN(AJ:AJ)-11-$K1085,32)=0,32,MOD(COLUMN(AJ:AJ)-11-$K1085,32))+11))</f>
        <v>1</v>
      </c>
      <c r="AK1085" s="44" t="str" cm="1">
        <f t="array" aca="1" ref="AK1085" ca="1">INDIRECT(ADDRESS((ROW(1085:1085)-2),IF(MOD(COLUMN(AK:AK)-11-$K1085,32)=0,32,MOD(COLUMN(AK:AK)-11-$K1085,32))+11))</f>
        <v>0</v>
      </c>
      <c r="AL1085" s="44" t="str" cm="1">
        <f t="array" aca="1" ref="AL1085" ca="1">INDIRECT(ADDRESS((ROW(1085:1085)-2),IF(MOD(COLUMN(AL:AL)-11-$K1085,32)=0,32,MOD(COLUMN(AL:AL)-11-$K1085,32))+11))</f>
        <v>1</v>
      </c>
      <c r="AM1085" s="44" t="str" cm="1">
        <f t="array" aca="1" ref="AM1085" ca="1">INDIRECT(ADDRESS((ROW(1085:1085)-2),IF(MOD(COLUMN(AM:AM)-11-$K1085,32)=0,32,MOD(COLUMN(AM:AM)-11-$K1085,32))+11))</f>
        <v>1</v>
      </c>
      <c r="AN1085" s="45" t="str" cm="1">
        <f t="array" aca="1" ref="AN1085" ca="1">INDIRECT(ADDRESS((ROW(1085:1085)-2),IF(MOD(COLUMN(AN:AN)-11-$K1085,32)=0,32,MOD(COLUMN(AN:AN)-11-$K1085,32))+11))</f>
        <v>0</v>
      </c>
      <c r="AO1085" s="45" t="str" cm="1">
        <f t="array" aca="1" ref="AO1085" ca="1">INDIRECT(ADDRESS((ROW(1085:1085)-2),IF(MOD(COLUMN(AO:AO)-11-$K1085,32)=0,32,MOD(COLUMN(AO:AO)-11-$K1085,32))+11))</f>
        <v>0</v>
      </c>
      <c r="AP1085" s="45" t="str" cm="1">
        <f t="array" aca="1" ref="AP1085" ca="1">INDIRECT(ADDRESS((ROW(1085:1085)-2),IF(MOD(COLUMN(AP:AP)-11-$K1085,32)=0,32,MOD(COLUMN(AP:AP)-11-$K1085,32))+11))</f>
        <v>0</v>
      </c>
      <c r="AQ1085" s="45" t="str" cm="1">
        <f t="array" aca="1" ref="AQ1085" ca="1">INDIRECT(ADDRESS((ROW(1085:1085)-2),IF(MOD(COLUMN(AQ:AQ)-11-$K1085,32)=0,32,MOD(COLUMN(AQ:AQ)-11-$K1085,32))+11))</f>
        <v>0</v>
      </c>
      <c r="AR1085" s="41" t="str">
        <f t="shared" ca="1" si="2171"/>
        <v>00011111</v>
      </c>
      <c r="AS1085" s="41" t="str">
        <f t="shared" ca="1" si="2172"/>
        <v>11011111</v>
      </c>
      <c r="AT1085" s="40" t="str">
        <f t="shared" ca="1" si="2173"/>
        <v>10100110</v>
      </c>
      <c r="AU1085" s="40" t="str">
        <f t="shared" ca="1" si="2174"/>
        <v>10110000</v>
      </c>
      <c r="AV1085" s="40">
        <f t="shared" ca="1" si="2175"/>
        <v>31</v>
      </c>
      <c r="AW1085" s="40">
        <f t="shared" ca="1" si="2176"/>
        <v>223</v>
      </c>
      <c r="AX1085" s="40">
        <f t="shared" ca="1" si="2177"/>
        <v>166</v>
      </c>
      <c r="AY1085" s="40">
        <f t="shared" ca="1" si="2178"/>
        <v>176</v>
      </c>
      <c r="AZ1085" s="46">
        <f t="shared" ca="1" si="2179"/>
        <v>534750896</v>
      </c>
    </row>
    <row r="1086" spans="1:52" ht="15" thickBot="1" x14ac:dyDescent="0.4">
      <c r="I1086" s="54">
        <f ca="1">_xlfn.BITXOR(_xlfn.BITXOR(AZ1084,AZ1085),AZ1086)</f>
        <v>2129334221</v>
      </c>
      <c r="J1086" s="48" t="s">
        <v>215</v>
      </c>
      <c r="K1086" s="56">
        <v>25</v>
      </c>
      <c r="L1086" s="57" t="str" cm="1">
        <f t="array" aca="1" ref="L1086" ca="1">INDIRECT(ADDRESS((ROW(1086:1086)-3),IF(MOD(COLUMN(L:L)-11-$K1086,32)=0,32,MOD(COLUMN(L:L)-11-$K1086,32))+11))</f>
        <v>1</v>
      </c>
      <c r="M1086" s="57" t="str" cm="1">
        <f t="array" aca="1" ref="M1086" ca="1">INDIRECT(ADDRESS((ROW(1086:1086)-3),IF(MOD(COLUMN(M:M)-11-$K1086,32)=0,32,MOD(COLUMN(M:M)-11-$K1086,32))+11))</f>
        <v>0</v>
      </c>
      <c r="N1086" s="57" t="str" cm="1">
        <f t="array" aca="1" ref="N1086" ca="1">INDIRECT(ADDRESS((ROW(1086:1086)-3),IF(MOD(COLUMN(N:N)-11-$K1086,32)=0,32,MOD(COLUMN(N:N)-11-$K1086,32))+11))</f>
        <v>0</v>
      </c>
      <c r="O1086" s="57" t="str" cm="1">
        <f t="array" aca="1" ref="O1086" ca="1">INDIRECT(ADDRESS((ROW(1086:1086)-3),IF(MOD(COLUMN(O:O)-11-$K1086,32)=0,32,MOD(COLUMN(O:O)-11-$K1086,32))+11))</f>
        <v>1</v>
      </c>
      <c r="P1086" s="58" t="str" cm="1">
        <f t="array" aca="1" ref="P1086" ca="1">INDIRECT(ADDRESS((ROW(1086:1086)-3),IF(MOD(COLUMN(P:P)-11-$K1086,32)=0,32,MOD(COLUMN(P:P)-11-$K1086,32))+11))</f>
        <v>1</v>
      </c>
      <c r="Q1086" s="58" t="str" cm="1">
        <f t="array" aca="1" ref="Q1086" ca="1">INDIRECT(ADDRESS((ROW(1086:1086)-3),IF(MOD(COLUMN(Q:Q)-11-$K1086,32)=0,32,MOD(COLUMN(Q:Q)-11-$K1086,32))+11))</f>
        <v>0</v>
      </c>
      <c r="R1086" s="58" t="str" cm="1">
        <f t="array" aca="1" ref="R1086" ca="1">INDIRECT(ADDRESS((ROW(1086:1086)-3),IF(MOD(COLUMN(R:R)-11-$K1086,32)=0,32,MOD(COLUMN(R:R)-11-$K1086,32))+11))</f>
        <v>1</v>
      </c>
      <c r="S1086" s="58" t="str" cm="1">
        <f t="array" aca="1" ref="S1086" ca="1">INDIRECT(ADDRESS((ROW(1086:1086)-3),IF(MOD(COLUMN(S:S)-11-$K1086,32)=0,32,MOD(COLUMN(S:S)-11-$K1086,32))+11))</f>
        <v>0</v>
      </c>
      <c r="T1086" s="59" t="str" cm="1">
        <f t="array" aca="1" ref="T1086" ca="1">INDIRECT(ADDRESS((ROW(1086:1086)-3),IF(MOD(COLUMN(T:T)-11-$K1086,32)=0,32,MOD(COLUMN(T:T)-11-$K1086,32))+11))</f>
        <v>1</v>
      </c>
      <c r="U1086" s="59" t="str" cm="1">
        <f t="array" aca="1" ref="U1086" ca="1">INDIRECT(ADDRESS((ROW(1086:1086)-3),IF(MOD(COLUMN(U:U)-11-$K1086,32)=0,32,MOD(COLUMN(U:U)-11-$K1086,32))+11))</f>
        <v>1</v>
      </c>
      <c r="V1086" s="59" t="str" cm="1">
        <f t="array" aca="1" ref="V1086" ca="1">INDIRECT(ADDRESS((ROW(1086:1086)-3),IF(MOD(COLUMN(V:V)-11-$K1086,32)=0,32,MOD(COLUMN(V:V)-11-$K1086,32))+11))</f>
        <v>0</v>
      </c>
      <c r="W1086" s="59" t="str" cm="1">
        <f t="array" aca="1" ref="W1086" ca="1">INDIRECT(ADDRESS((ROW(1086:1086)-3),IF(MOD(COLUMN(W:W)-11-$K1086,32)=0,32,MOD(COLUMN(W:W)-11-$K1086,32))+11))</f>
        <v>0</v>
      </c>
      <c r="X1086" s="60" t="str" cm="1">
        <f t="array" aca="1" ref="X1086" ca="1">INDIRECT(ADDRESS((ROW(1086:1086)-3),IF(MOD(COLUMN(X:X)-11-$K1086,32)=0,32,MOD(COLUMN(X:X)-11-$K1086,32))+11))</f>
        <v>0</v>
      </c>
      <c r="Y1086" s="60" t="str" cm="1">
        <f t="array" aca="1" ref="Y1086" ca="1">INDIRECT(ADDRESS((ROW(1086:1086)-3),IF(MOD(COLUMN(Y:Y)-11-$K1086,32)=0,32,MOD(COLUMN(Y:Y)-11-$K1086,32))+11))</f>
        <v>0</v>
      </c>
      <c r="Z1086" s="60" t="str" cm="1">
        <f t="array" aca="1" ref="Z1086" ca="1">INDIRECT(ADDRESS((ROW(1086:1086)-3),IF(MOD(COLUMN(Z:Z)-11-$K1086,32)=0,32,MOD(COLUMN(Z:Z)-11-$K1086,32))+11))</f>
        <v>0</v>
      </c>
      <c r="AA1086" s="60" t="str" cm="1">
        <f t="array" aca="1" ref="AA1086" ca="1">INDIRECT(ADDRESS((ROW(1086:1086)-3),IF(MOD(COLUMN(AA:AA)-11-$K1086,32)=0,32,MOD(COLUMN(AA:AA)-11-$K1086,32))+11))</f>
        <v>0</v>
      </c>
      <c r="AB1086" s="57" t="str" cm="1">
        <f t="array" aca="1" ref="AB1086" ca="1">INDIRECT(ADDRESS((ROW(1086:1086)-3),IF(MOD(COLUMN(AB:AB)-11-$K1086,32)=0,32,MOD(COLUMN(AB:AB)-11-$K1086,32))+11))</f>
        <v>0</v>
      </c>
      <c r="AC1086" s="57" t="str" cm="1">
        <f t="array" aca="1" ref="AC1086" ca="1">INDIRECT(ADDRESS((ROW(1086:1086)-3),IF(MOD(COLUMN(AC:AC)-11-$K1086,32)=0,32,MOD(COLUMN(AC:AC)-11-$K1086,32))+11))</f>
        <v>1</v>
      </c>
      <c r="AD1086" s="57" t="str" cm="1">
        <f t="array" aca="1" ref="AD1086" ca="1">INDIRECT(ADDRESS((ROW(1086:1086)-3),IF(MOD(COLUMN(AD:AD)-11-$K1086,32)=0,32,MOD(COLUMN(AD:AD)-11-$K1086,32))+11))</f>
        <v>1</v>
      </c>
      <c r="AE1086" s="57" t="str" cm="1">
        <f t="array" aca="1" ref="AE1086" ca="1">INDIRECT(ADDRESS((ROW(1086:1086)-3),IF(MOD(COLUMN(AE:AE)-11-$K1086,32)=0,32,MOD(COLUMN(AE:AE)-11-$K1086,32))+11))</f>
        <v>1</v>
      </c>
      <c r="AF1086" s="58" t="str" cm="1">
        <f t="array" aca="1" ref="AF1086" ca="1">INDIRECT(ADDRESS((ROW(1086:1086)-3),IF(MOD(COLUMN(AF:AF)-11-$K1086,32)=0,32,MOD(COLUMN(AF:AF)-11-$K1086,32))+11))</f>
        <v>1</v>
      </c>
      <c r="AG1086" s="58" t="str" cm="1">
        <f t="array" aca="1" ref="AG1086" ca="1">INDIRECT(ADDRESS((ROW(1086:1086)-3),IF(MOD(COLUMN(AG:AG)-11-$K1086,32)=0,32,MOD(COLUMN(AG:AG)-11-$K1086,32))+11))</f>
        <v>1</v>
      </c>
      <c r="AH1086" s="58" t="str" cm="1">
        <f t="array" aca="1" ref="AH1086" ca="1">INDIRECT(ADDRESS((ROW(1086:1086)-3),IF(MOD(COLUMN(AH:AH)-11-$K1086,32)=0,32,MOD(COLUMN(AH:AH)-11-$K1086,32))+11))</f>
        <v>1</v>
      </c>
      <c r="AI1086" s="58" t="str" cm="1">
        <f t="array" aca="1" ref="AI1086" ca="1">INDIRECT(ADDRESS((ROW(1086:1086)-3),IF(MOD(COLUMN(AI:AI)-11-$K1086,32)=0,32,MOD(COLUMN(AI:AI)-11-$K1086,32))+11))</f>
        <v>1</v>
      </c>
      <c r="AJ1086" s="59" t="str" cm="1">
        <f t="array" aca="1" ref="AJ1086" ca="1">INDIRECT(ADDRESS((ROW(1086:1086)-3),IF(MOD(COLUMN(AJ:AJ)-11-$K1086,32)=0,32,MOD(COLUMN(AJ:AJ)-11-$K1086,32))+11))</f>
        <v>0</v>
      </c>
      <c r="AK1086" s="59" t="str" cm="1">
        <f t="array" aca="1" ref="AK1086" ca="1">INDIRECT(ADDRESS((ROW(1086:1086)-3),IF(MOD(COLUMN(AK:AK)-11-$K1086,32)=0,32,MOD(COLUMN(AK:AK)-11-$K1086,32))+11))</f>
        <v>1</v>
      </c>
      <c r="AL1086" s="59" t="str" cm="1">
        <f t="array" aca="1" ref="AL1086" ca="1">INDIRECT(ADDRESS((ROW(1086:1086)-3),IF(MOD(COLUMN(AL:AL)-11-$K1086,32)=0,32,MOD(COLUMN(AL:AL)-11-$K1086,32))+11))</f>
        <v>1</v>
      </c>
      <c r="AM1086" s="59" t="str" cm="1">
        <f t="array" aca="1" ref="AM1086" ca="1">INDIRECT(ADDRESS((ROW(1086:1086)-3),IF(MOD(COLUMN(AM:AM)-11-$K1086,32)=0,32,MOD(COLUMN(AM:AM)-11-$K1086,32))+11))</f>
        <v>1</v>
      </c>
      <c r="AN1086" s="60" t="str" cm="1">
        <f t="array" aca="1" ref="AN1086" ca="1">INDIRECT(ADDRESS((ROW(1086:1086)-3),IF(MOD(COLUMN(AN:AN)-11-$K1086,32)=0,32,MOD(COLUMN(AN:AN)-11-$K1086,32))+11))</f>
        <v>1</v>
      </c>
      <c r="AO1086" s="60" t="str" cm="1">
        <f t="array" aca="1" ref="AO1086" ca="1">INDIRECT(ADDRESS((ROW(1086:1086)-3),IF(MOD(COLUMN(AO:AO)-11-$K1086,32)=0,32,MOD(COLUMN(AO:AO)-11-$K1086,32))+11))</f>
        <v>1</v>
      </c>
      <c r="AP1086" s="60" t="str" cm="1">
        <f t="array" aca="1" ref="AP1086" ca="1">INDIRECT(ADDRESS((ROW(1086:1086)-3),IF(MOD(COLUMN(AP:AP)-11-$K1086,32)=0,32,MOD(COLUMN(AP:AP)-11-$K1086,32))+11))</f>
        <v>1</v>
      </c>
      <c r="AQ1086" s="60" t="str" cm="1">
        <f t="array" aca="1" ref="AQ1086" ca="1">INDIRECT(ADDRESS((ROW(1086:1086)-3),IF(MOD(COLUMN(AQ:AQ)-11-$K1086,32)=0,32,MOD(COLUMN(AQ:AQ)-11-$K1086,32))+11))</f>
        <v>0</v>
      </c>
      <c r="AR1086" s="49" t="str">
        <f t="shared" ca="1" si="2171"/>
        <v>10011010</v>
      </c>
      <c r="AS1086" s="49" t="str">
        <f t="shared" ca="1" si="2172"/>
        <v>11000000</v>
      </c>
      <c r="AT1086" s="48" t="str">
        <f t="shared" ca="1" si="2173"/>
        <v>01111111</v>
      </c>
      <c r="AU1086" s="48" t="str">
        <f t="shared" ca="1" si="2174"/>
        <v>01111110</v>
      </c>
      <c r="AV1086" s="48">
        <f t="shared" ca="1" si="2175"/>
        <v>154</v>
      </c>
      <c r="AW1086" s="48">
        <f t="shared" ca="1" si="2176"/>
        <v>192</v>
      </c>
      <c r="AX1086" s="48">
        <f t="shared" ca="1" si="2177"/>
        <v>127</v>
      </c>
      <c r="AY1086" s="48">
        <f t="shared" ca="1" si="2178"/>
        <v>126</v>
      </c>
      <c r="AZ1086" s="50">
        <f t="shared" ca="1" si="2179"/>
        <v>2596306814</v>
      </c>
    </row>
    <row r="1087" spans="1:52" ht="15" thickBot="1" x14ac:dyDescent="0.4"/>
    <row r="1088" spans="1:52" x14ac:dyDescent="0.35">
      <c r="I1088" s="31"/>
      <c r="J1088" s="32" t="s">
        <v>217</v>
      </c>
      <c r="K1088" s="33" t="s">
        <v>10</v>
      </c>
      <c r="L1088" s="34" t="str">
        <f ca="1">MID(HEX2BIN(MID($E1078,1,1),4),1,1)</f>
        <v>1</v>
      </c>
      <c r="M1088" s="34" t="str">
        <f ca="1">MID(HEX2BIN(MID($E1078,1,1),4),2,1)</f>
        <v>1</v>
      </c>
      <c r="N1088" s="34" t="str">
        <f ca="1">MID(HEX2BIN(MID($E1078,1,1),4),3,1)</f>
        <v>1</v>
      </c>
      <c r="O1088" s="34" t="str">
        <f ca="1">MID(HEX2BIN(MID($E1078,1,1),4),4,1)</f>
        <v>1</v>
      </c>
      <c r="P1088" s="35" t="str">
        <f ca="1">MID(HEX2BIN(MID($E1078,2,1),4),1,1)</f>
        <v>1</v>
      </c>
      <c r="Q1088" s="35" t="str">
        <f ca="1">MID(HEX2BIN(MID($E1078,2,1),4),2,1)</f>
        <v>1</v>
      </c>
      <c r="R1088" s="35" t="str">
        <f ca="1">MID(HEX2BIN(MID($E1078,2,1),4),3,1)</f>
        <v>0</v>
      </c>
      <c r="S1088" s="35" t="str">
        <f ca="1">MID(HEX2BIN(MID($E1078,2,1),4),4,1)</f>
        <v>1</v>
      </c>
      <c r="T1088" s="36" t="str">
        <f ca="1">MID(HEX2BIN(MID($E1078,3,1),4),1,1)</f>
        <v>0</v>
      </c>
      <c r="U1088" s="36" t="str">
        <f ca="1">MID(HEX2BIN(MID($E1078,3,1),4),2,1)</f>
        <v>0</v>
      </c>
      <c r="V1088" s="36" t="str">
        <f ca="1">MID(HEX2BIN(MID($E1078,3,1),4),3,1)</f>
        <v>1</v>
      </c>
      <c r="W1088" s="36" t="str">
        <f ca="1">MID(HEX2BIN(MID($E1078,3,1),4),4,1)</f>
        <v>1</v>
      </c>
      <c r="X1088" s="37" t="str">
        <f ca="1">MID(HEX2BIN(MID($E1078,4,1),4),1,1)</f>
        <v>0</v>
      </c>
      <c r="Y1088" s="37" t="str">
        <f ca="1">MID(HEX2BIN(MID($E1078,4,1),4),2,1)</f>
        <v>1</v>
      </c>
      <c r="Z1088" s="37" t="str">
        <f ca="1">MID(HEX2BIN(MID($E1078,4,1),4),3,1)</f>
        <v>0</v>
      </c>
      <c r="AA1088" s="37" t="str">
        <f ca="1">MID(HEX2BIN(MID($E1078,4,1),4),4,1)</f>
        <v>1</v>
      </c>
      <c r="AB1088" s="34" t="str">
        <f ca="1">MID(HEX2BIN(MID($E1078,5,1),4),1,1)</f>
        <v>1</v>
      </c>
      <c r="AC1088" s="34" t="str">
        <f ca="1">MID(HEX2BIN(MID($E1078,5,1),4),2,1)</f>
        <v>0</v>
      </c>
      <c r="AD1088" s="34" t="str">
        <f ca="1">MID(HEX2BIN(MID($E1078,5,1),4),3,1)</f>
        <v>0</v>
      </c>
      <c r="AE1088" s="34" t="str">
        <f ca="1">MID(HEX2BIN(MID($E1078,5,1),4),4,1)</f>
        <v>0</v>
      </c>
      <c r="AF1088" s="35" t="str">
        <f ca="1">MID(HEX2BIN(MID($E1078,6,1),4),1,1)</f>
        <v>0</v>
      </c>
      <c r="AG1088" s="35" t="str">
        <f ca="1">MID(HEX2BIN(MID($E1078,6,1),4),2,1)</f>
        <v>0</v>
      </c>
      <c r="AH1088" s="35" t="str">
        <f ca="1">MID(HEX2BIN(MID($E1078,6,1),4),3,1)</f>
        <v>0</v>
      </c>
      <c r="AI1088" s="35" t="str">
        <f ca="1">MID(HEX2BIN(MID($E1078,6,1),4),4,1)</f>
        <v>0</v>
      </c>
      <c r="AJ1088" s="36" t="str">
        <f ca="1">MID(HEX2BIN(MID($E1078,7,1),4),1,1)</f>
        <v>1</v>
      </c>
      <c r="AK1088" s="36" t="str">
        <f ca="1">MID(HEX2BIN(MID($E1078,7,1),4),2,1)</f>
        <v>1</v>
      </c>
      <c r="AL1088" s="36" t="str">
        <f ca="1">MID(HEX2BIN(MID($E1078,7,1),4),3,1)</f>
        <v>1</v>
      </c>
      <c r="AM1088" s="36" t="str">
        <f ca="1">MID(HEX2BIN(MID($E1078,7,1),4),4,1)</f>
        <v>1</v>
      </c>
      <c r="AN1088" s="37" t="str">
        <f ca="1">MID(HEX2BIN(MID($E1078,8,1),4),1,1)</f>
        <v>1</v>
      </c>
      <c r="AO1088" s="37" t="str">
        <f ca="1">MID(HEX2BIN(MID($E1078,8,1),4),2,1)</f>
        <v>1</v>
      </c>
      <c r="AP1088" s="37" t="str">
        <f ca="1">MID(HEX2BIN(MID($E1078,8,1),4),3,1)</f>
        <v>1</v>
      </c>
      <c r="AQ1088" s="37" t="str">
        <f ca="1">MID(HEX2BIN(MID($E1078,8,1),4),4,1)</f>
        <v>0</v>
      </c>
      <c r="AR1088" s="33" t="str">
        <f t="shared" ref="AR1088:AR1091" ca="1" si="2180">_xlfn.CONCAT(L1088,M1088,N1088,O1088,P1088,Q1088,R1088,S1088)</f>
        <v>11111101</v>
      </c>
      <c r="AS1088" s="33" t="str">
        <f t="shared" ref="AS1088:AS1091" ca="1" si="2181">_xlfn.CONCAT(T1088,U1088,V1088,W1088,X1088,Y1088,Z1088,AA1088)</f>
        <v>00110101</v>
      </c>
      <c r="AT1088" s="32" t="str">
        <f t="shared" ref="AT1088:AT1091" ca="1" si="2182">_xlfn.CONCAT(AB1088,AC1088,AD1088,AE1088,AF1088,AG1088,AH1088,AI1088)</f>
        <v>10000000</v>
      </c>
      <c r="AU1088" s="32" t="str">
        <f t="shared" ref="AU1088:AU1091" ca="1" si="2183">_xlfn.CONCAT(AJ1088,AK1088,AL1088,AM1088,AN1088,AO1088,AP1088,AQ1088)</f>
        <v>11111110</v>
      </c>
      <c r="AV1088" s="32">
        <f t="shared" ref="AV1088:AV1091" ca="1" si="2184">BIN2DEC(AR1088)</f>
        <v>253</v>
      </c>
      <c r="AW1088" s="32">
        <f t="shared" ref="AW1088:AW1091" ca="1" si="2185">BIN2DEC(AS1088)</f>
        <v>53</v>
      </c>
      <c r="AX1088" s="32">
        <f t="shared" ref="AX1088:AX1091" ca="1" si="2186">BIN2DEC(AT1088)</f>
        <v>128</v>
      </c>
      <c r="AY1088" s="32">
        <f t="shared" ref="AY1088:AY1091" ca="1" si="2187">BIN2DEC(AU1088)</f>
        <v>254</v>
      </c>
      <c r="AZ1088" s="38">
        <f t="shared" ref="AZ1088:AZ1091" ca="1" si="2188">(AV1088*2^24)+(AW1088*2^16)+(AX1088*2^8)+AY1088</f>
        <v>4248142078</v>
      </c>
    </row>
    <row r="1089" spans="1:52" x14ac:dyDescent="0.35">
      <c r="I1089" s="39"/>
      <c r="J1089" s="40"/>
      <c r="K1089" s="41" t="s">
        <v>88</v>
      </c>
      <c r="L1089" s="42" t="str">
        <f ca="1">MID(HEX2BIN(MID($F1078,1,1),4),1,1)</f>
        <v>0</v>
      </c>
      <c r="M1089" s="42" t="str">
        <f ca="1">MID(HEX2BIN(MID($F1078,1,1),4),2,1)</f>
        <v>0</v>
      </c>
      <c r="N1089" s="42" t="str">
        <f ca="1">MID(HEX2BIN(MID($F1078,1,1),4),3,1)</f>
        <v>0</v>
      </c>
      <c r="O1089" s="42" t="str">
        <f ca="1">MID(HEX2BIN(MID($F1078,1,1),4),4,1)</f>
        <v>0</v>
      </c>
      <c r="P1089" s="43" t="str">
        <f ca="1">MID(HEX2BIN(MID($F1078,2,1),4),1,1)</f>
        <v>1</v>
      </c>
      <c r="Q1089" s="43" t="str">
        <f ca="1">MID(HEX2BIN(MID($F1078,2,1),4),2,1)</f>
        <v>1</v>
      </c>
      <c r="R1089" s="43" t="str">
        <f ca="1">MID(HEX2BIN(MID($F1078,2,1),4),3,1)</f>
        <v>0</v>
      </c>
      <c r="S1089" s="43" t="str">
        <f ca="1">MID(HEX2BIN(MID($F1078,2,1),4),4,1)</f>
        <v>0</v>
      </c>
      <c r="T1089" s="44" t="str">
        <f ca="1">MID(HEX2BIN(MID($F1078,3,1),4),1,1)</f>
        <v>1</v>
      </c>
      <c r="U1089" s="44" t="str">
        <f ca="1">MID(HEX2BIN(MID($F1078,3,1),4),2,1)</f>
        <v>1</v>
      </c>
      <c r="V1089" s="44" t="str">
        <f ca="1">MID(HEX2BIN(MID($F1078,3,1),4),3,1)</f>
        <v>0</v>
      </c>
      <c r="W1089" s="44" t="str">
        <f ca="1">MID(HEX2BIN(MID($F1078,3,1),4),4,1)</f>
        <v>0</v>
      </c>
      <c r="X1089" s="45" t="str">
        <f ca="1">MID(HEX2BIN(MID($F1078,4,1),4),1,1)</f>
        <v>1</v>
      </c>
      <c r="Y1089" s="45" t="str">
        <f ca="1">MID(HEX2BIN(MID($F1078,4,1),4),2,1)</f>
        <v>1</v>
      </c>
      <c r="Z1089" s="45" t="str">
        <f ca="1">MID(HEX2BIN(MID($F1078,4,1),4),3,1)</f>
        <v>0</v>
      </c>
      <c r="AA1089" s="45" t="str">
        <f ca="1">MID(HEX2BIN(MID($F1078,4,1),4),4,1)</f>
        <v>0</v>
      </c>
      <c r="AB1089" s="42" t="str">
        <f ca="1">MID(HEX2BIN(MID($F1078,5,1),4),1,1)</f>
        <v>1</v>
      </c>
      <c r="AC1089" s="42" t="str">
        <f ca="1">MID(HEX2BIN(MID($F1078,5,1),4),2,1)</f>
        <v>1</v>
      </c>
      <c r="AD1089" s="42" t="str">
        <f ca="1">MID(HEX2BIN(MID($F1078,5,1),4),3,1)</f>
        <v>0</v>
      </c>
      <c r="AE1089" s="42" t="str">
        <f ca="1">MID(HEX2BIN(MID($F1078,5,1),4),4,1)</f>
        <v>1</v>
      </c>
      <c r="AF1089" s="43" t="str">
        <f ca="1">MID(HEX2BIN(MID($F1078,6,1),4),1,1)</f>
        <v>0</v>
      </c>
      <c r="AG1089" s="43" t="str">
        <f ca="1">MID(HEX2BIN(MID($F1078,6,1),4),2,1)</f>
        <v>1</v>
      </c>
      <c r="AH1089" s="43" t="str">
        <f ca="1">MID(HEX2BIN(MID($F1078,6,1),4),3,1)</f>
        <v>0</v>
      </c>
      <c r="AI1089" s="43" t="str">
        <f ca="1">MID(HEX2BIN(MID($F1078,6,1),4),4,1)</f>
        <v>1</v>
      </c>
      <c r="AJ1089" s="44" t="str">
        <f ca="1">MID(HEX2BIN(MID($F1078,7,1),4),1,1)</f>
        <v>0</v>
      </c>
      <c r="AK1089" s="44" t="str">
        <f ca="1">MID(HEX2BIN(MID($F1078,7,1),4),2,1)</f>
        <v>0</v>
      </c>
      <c r="AL1089" s="44" t="str">
        <f ca="1">MID(HEX2BIN(MID($F1078,7,1),4),3,1)</f>
        <v>1</v>
      </c>
      <c r="AM1089" s="44" t="str">
        <f ca="1">MID(HEX2BIN(MID($F1078,7,1),4),4,1)</f>
        <v>1</v>
      </c>
      <c r="AN1089" s="45" t="str">
        <f ca="1">MID(HEX2BIN(MID($F1078,8,1),4),1,1)</f>
        <v>0</v>
      </c>
      <c r="AO1089" s="45" t="str">
        <f ca="1">MID(HEX2BIN(MID($F1078,8,1),4),2,1)</f>
        <v>0</v>
      </c>
      <c r="AP1089" s="45" t="str">
        <f ca="1">MID(HEX2BIN(MID($F1078,8,1),4),3,1)</f>
        <v>1</v>
      </c>
      <c r="AQ1089" s="45" t="str">
        <f ca="1">MID(HEX2BIN(MID($F1078,8,1),4),4,1)</f>
        <v>1</v>
      </c>
      <c r="AR1089" s="41" t="str">
        <f t="shared" ca="1" si="2180"/>
        <v>00001100</v>
      </c>
      <c r="AS1089" s="41" t="str">
        <f t="shared" ca="1" si="2181"/>
        <v>11001100</v>
      </c>
      <c r="AT1089" s="40" t="str">
        <f t="shared" ca="1" si="2182"/>
        <v>11010101</v>
      </c>
      <c r="AU1089" s="40" t="str">
        <f t="shared" ca="1" si="2183"/>
        <v>00110011</v>
      </c>
      <c r="AV1089" s="40">
        <f t="shared" ca="1" si="2184"/>
        <v>12</v>
      </c>
      <c r="AW1089" s="40">
        <f t="shared" ca="1" si="2185"/>
        <v>204</v>
      </c>
      <c r="AX1089" s="40">
        <f t="shared" ca="1" si="2186"/>
        <v>213</v>
      </c>
      <c r="AY1089" s="40">
        <f t="shared" ca="1" si="2187"/>
        <v>51</v>
      </c>
      <c r="AZ1089" s="46">
        <f t="shared" ca="1" si="2188"/>
        <v>214750515</v>
      </c>
    </row>
    <row r="1090" spans="1:52" ht="15" thickBot="1" x14ac:dyDescent="0.4">
      <c r="I1090" s="39"/>
      <c r="J1090" s="40"/>
      <c r="K1090" s="41" t="s">
        <v>93</v>
      </c>
      <c r="L1090" s="42" t="str">
        <f ca="1">MID(HEX2BIN(MID($G1078,1,1),4),1,1)</f>
        <v>1</v>
      </c>
      <c r="M1090" s="42" t="str">
        <f ca="1">MID(HEX2BIN(MID($G1078,1,1),4),2,1)</f>
        <v>0</v>
      </c>
      <c r="N1090" s="42" t="str">
        <f ca="1">MID(HEX2BIN(MID($G1078,1,1),4),3,1)</f>
        <v>0</v>
      </c>
      <c r="O1090" s="42" t="str">
        <f ca="1">MID(HEX2BIN(MID($G1078,1,1),4),4,1)</f>
        <v>0</v>
      </c>
      <c r="P1090" s="43" t="str">
        <f ca="1">MID(HEX2BIN(MID($G1078,2,1),4),1,1)</f>
        <v>0</v>
      </c>
      <c r="Q1090" s="43" t="str">
        <f ca="1">MID(HEX2BIN(MID($G1078,2,1),4),2,1)</f>
        <v>0</v>
      </c>
      <c r="R1090" s="43" t="str">
        <f ca="1">MID(HEX2BIN(MID($G1078,2,1),4),3,1)</f>
        <v>0</v>
      </c>
      <c r="S1090" s="43" t="str">
        <f ca="1">MID(HEX2BIN(MID($G1078,2,1),4),4,1)</f>
        <v>1</v>
      </c>
      <c r="T1090" s="44" t="str">
        <f ca="1">MID(HEX2BIN(MID($G1078,3,1),4),1,1)</f>
        <v>0</v>
      </c>
      <c r="U1090" s="44" t="str">
        <f ca="1">MID(HEX2BIN(MID($G1078,3,1),4),2,1)</f>
        <v>1</v>
      </c>
      <c r="V1090" s="44" t="str">
        <f ca="1">MID(HEX2BIN(MID($G1078,3,1),4),3,1)</f>
        <v>1</v>
      </c>
      <c r="W1090" s="44" t="str">
        <f ca="1">MID(HEX2BIN(MID($G1078,3,1),4),4,1)</f>
        <v>0</v>
      </c>
      <c r="X1090" s="45" t="str">
        <f ca="1">MID(HEX2BIN(MID($G1078,4,1),4),1,1)</f>
        <v>1</v>
      </c>
      <c r="Y1090" s="45" t="str">
        <f ca="1">MID(HEX2BIN(MID($G1078,4,1),4),2,1)</f>
        <v>0</v>
      </c>
      <c r="Z1090" s="45" t="str">
        <f ca="1">MID(HEX2BIN(MID($G1078,4,1),4),3,1)</f>
        <v>1</v>
      </c>
      <c r="AA1090" s="45" t="str">
        <f ca="1">MID(HEX2BIN(MID($G1078,4,1),4),4,1)</f>
        <v>0</v>
      </c>
      <c r="AB1090" s="42" t="str">
        <f ca="1">MID(HEX2BIN(MID($G1078,5,1),4),1,1)</f>
        <v>1</v>
      </c>
      <c r="AC1090" s="42" t="str">
        <f ca="1">MID(HEX2BIN(MID($G1078,5,1),4),2,1)</f>
        <v>1</v>
      </c>
      <c r="AD1090" s="42" t="str">
        <f ca="1">MID(HEX2BIN(MID($G1078,5,1),4),3,1)</f>
        <v>1</v>
      </c>
      <c r="AE1090" s="42" t="str">
        <f ca="1">MID(HEX2BIN(MID($G1078,5,1),4),4,1)</f>
        <v>1</v>
      </c>
      <c r="AF1090" s="43" t="str">
        <f ca="1">MID(HEX2BIN(MID($G1078,6,1),4),1,1)</f>
        <v>1</v>
      </c>
      <c r="AG1090" s="43" t="str">
        <f ca="1">MID(HEX2BIN(MID($G1078,6,1),4),2,1)</f>
        <v>0</v>
      </c>
      <c r="AH1090" s="43" t="str">
        <f ca="1">MID(HEX2BIN(MID($G1078,6,1),4),3,1)</f>
        <v>0</v>
      </c>
      <c r="AI1090" s="43" t="str">
        <f ca="1">MID(HEX2BIN(MID($G1078,6,1),4),4,1)</f>
        <v>1</v>
      </c>
      <c r="AJ1090" s="44" t="str">
        <f ca="1">MID(HEX2BIN(MID($G1078,7,1),4),1,1)</f>
        <v>0</v>
      </c>
      <c r="AK1090" s="44" t="str">
        <f ca="1">MID(HEX2BIN(MID($G1078,7,1),4),2,1)</f>
        <v>1</v>
      </c>
      <c r="AL1090" s="44" t="str">
        <f ca="1">MID(HEX2BIN(MID($G1078,7,1),4),3,1)</f>
        <v>0</v>
      </c>
      <c r="AM1090" s="44" t="str">
        <f ca="1">MID(HEX2BIN(MID($G1078,7,1),4),4,1)</f>
        <v>0</v>
      </c>
      <c r="AN1090" s="45" t="str">
        <f ca="1">MID(HEX2BIN(MID($G1078,8,1),4),1,1)</f>
        <v>1</v>
      </c>
      <c r="AO1090" s="45" t="str">
        <f ca="1">MID(HEX2BIN(MID($G1078,8,1),4),2,1)</f>
        <v>0</v>
      </c>
      <c r="AP1090" s="45" t="str">
        <f ca="1">MID(HEX2BIN(MID($G1078,8,1),4),3,1)</f>
        <v>0</v>
      </c>
      <c r="AQ1090" s="45" t="str">
        <f ca="1">MID(HEX2BIN(MID($G1078,8,1),4),4,1)</f>
        <v>1</v>
      </c>
      <c r="AR1090" s="41" t="str">
        <f t="shared" ca="1" si="2180"/>
        <v>10000001</v>
      </c>
      <c r="AS1090" s="41" t="str">
        <f t="shared" ca="1" si="2181"/>
        <v>01101010</v>
      </c>
      <c r="AT1090" s="40" t="str">
        <f t="shared" ca="1" si="2182"/>
        <v>11111001</v>
      </c>
      <c r="AU1090" s="40" t="str">
        <f t="shared" ca="1" si="2183"/>
        <v>01001001</v>
      </c>
      <c r="AV1090" s="40">
        <f t="shared" ca="1" si="2184"/>
        <v>129</v>
      </c>
      <c r="AW1090" s="40">
        <f t="shared" ca="1" si="2185"/>
        <v>106</v>
      </c>
      <c r="AX1090" s="40">
        <f t="shared" ca="1" si="2186"/>
        <v>249</v>
      </c>
      <c r="AY1090" s="40">
        <f t="shared" ca="1" si="2187"/>
        <v>73</v>
      </c>
      <c r="AZ1090" s="46">
        <f t="shared" ca="1" si="2188"/>
        <v>2171271497</v>
      </c>
    </row>
    <row r="1091" spans="1:52" ht="15" thickBot="1" x14ac:dyDescent="0.4">
      <c r="I1091" s="54">
        <f ca="1">_xlfn.BITXOR(_xlfn.BITAND(AZ1088,AZ1089),_xlfn.BITAND(AZ1090,AZ1091))</f>
        <v>206502195</v>
      </c>
      <c r="J1091" s="48"/>
      <c r="K1091" s="49" t="s">
        <v>219</v>
      </c>
      <c r="L1091" s="57">
        <f ca="1">IF(L1088="1",0,1)</f>
        <v>0</v>
      </c>
      <c r="M1091" s="57">
        <f ca="1">IF(M1088="1",0,1)</f>
        <v>0</v>
      </c>
      <c r="N1091" s="57">
        <f t="shared" ref="N1091:AQ1091" ca="1" si="2189">IF(N1088="1",0,1)</f>
        <v>0</v>
      </c>
      <c r="O1091" s="57">
        <f t="shared" ca="1" si="2189"/>
        <v>0</v>
      </c>
      <c r="P1091" s="58">
        <f t="shared" ca="1" si="2189"/>
        <v>0</v>
      </c>
      <c r="Q1091" s="58">
        <f t="shared" ca="1" si="2189"/>
        <v>0</v>
      </c>
      <c r="R1091" s="58">
        <f t="shared" ca="1" si="2189"/>
        <v>1</v>
      </c>
      <c r="S1091" s="58">
        <f t="shared" ca="1" si="2189"/>
        <v>0</v>
      </c>
      <c r="T1091" s="59">
        <f t="shared" ca="1" si="2189"/>
        <v>1</v>
      </c>
      <c r="U1091" s="59">
        <f t="shared" ca="1" si="2189"/>
        <v>1</v>
      </c>
      <c r="V1091" s="59">
        <f t="shared" ca="1" si="2189"/>
        <v>0</v>
      </c>
      <c r="W1091" s="59">
        <f t="shared" ca="1" si="2189"/>
        <v>0</v>
      </c>
      <c r="X1091" s="60">
        <f t="shared" ca="1" si="2189"/>
        <v>1</v>
      </c>
      <c r="Y1091" s="60">
        <f t="shared" ca="1" si="2189"/>
        <v>0</v>
      </c>
      <c r="Z1091" s="60">
        <f t="shared" ca="1" si="2189"/>
        <v>1</v>
      </c>
      <c r="AA1091" s="60">
        <f t="shared" ca="1" si="2189"/>
        <v>0</v>
      </c>
      <c r="AB1091" s="57">
        <f t="shared" ca="1" si="2189"/>
        <v>0</v>
      </c>
      <c r="AC1091" s="57">
        <f t="shared" ca="1" si="2189"/>
        <v>1</v>
      </c>
      <c r="AD1091" s="57">
        <f t="shared" ca="1" si="2189"/>
        <v>1</v>
      </c>
      <c r="AE1091" s="57">
        <f t="shared" ca="1" si="2189"/>
        <v>1</v>
      </c>
      <c r="AF1091" s="58">
        <f t="shared" ca="1" si="2189"/>
        <v>1</v>
      </c>
      <c r="AG1091" s="58">
        <f t="shared" ca="1" si="2189"/>
        <v>1</v>
      </c>
      <c r="AH1091" s="58">
        <f t="shared" ca="1" si="2189"/>
        <v>1</v>
      </c>
      <c r="AI1091" s="58">
        <f t="shared" ca="1" si="2189"/>
        <v>1</v>
      </c>
      <c r="AJ1091" s="59">
        <f t="shared" ca="1" si="2189"/>
        <v>0</v>
      </c>
      <c r="AK1091" s="59">
        <f t="shared" ca="1" si="2189"/>
        <v>0</v>
      </c>
      <c r="AL1091" s="59">
        <f t="shared" ca="1" si="2189"/>
        <v>0</v>
      </c>
      <c r="AM1091" s="59">
        <f t="shared" ca="1" si="2189"/>
        <v>0</v>
      </c>
      <c r="AN1091" s="60">
        <f t="shared" ca="1" si="2189"/>
        <v>0</v>
      </c>
      <c r="AO1091" s="60">
        <f t="shared" ca="1" si="2189"/>
        <v>0</v>
      </c>
      <c r="AP1091" s="60">
        <f t="shared" ca="1" si="2189"/>
        <v>0</v>
      </c>
      <c r="AQ1091" s="60">
        <f t="shared" ca="1" si="2189"/>
        <v>1</v>
      </c>
      <c r="AR1091" s="49" t="str">
        <f t="shared" ca="1" si="2180"/>
        <v>00000010</v>
      </c>
      <c r="AS1091" s="49" t="str">
        <f t="shared" ca="1" si="2181"/>
        <v>11001010</v>
      </c>
      <c r="AT1091" s="48" t="str">
        <f t="shared" ca="1" si="2182"/>
        <v>01111111</v>
      </c>
      <c r="AU1091" s="48" t="str">
        <f t="shared" ca="1" si="2183"/>
        <v>00000001</v>
      </c>
      <c r="AV1091" s="48">
        <f t="shared" ca="1" si="2184"/>
        <v>2</v>
      </c>
      <c r="AW1091" s="48">
        <f t="shared" ca="1" si="2185"/>
        <v>202</v>
      </c>
      <c r="AX1091" s="48">
        <f t="shared" ca="1" si="2186"/>
        <v>127</v>
      </c>
      <c r="AY1091" s="48">
        <f t="shared" ca="1" si="2187"/>
        <v>1</v>
      </c>
      <c r="AZ1091" s="50">
        <f t="shared" ca="1" si="2188"/>
        <v>46825217</v>
      </c>
    </row>
    <row r="1092" spans="1:52" ht="15" thickBot="1" x14ac:dyDescent="0.4"/>
    <row r="1093" spans="1:52" x14ac:dyDescent="0.35">
      <c r="I1093" s="31"/>
      <c r="J1093" s="32" t="s">
        <v>218</v>
      </c>
      <c r="K1093" s="33" t="s">
        <v>0</v>
      </c>
      <c r="L1093" s="34" t="str">
        <f ca="1">MID(HEX2BIN(MID($A1078,1,1),4),1,1)</f>
        <v>0</v>
      </c>
      <c r="M1093" s="34" t="str">
        <f ca="1">MID(HEX2BIN(MID($A1078,1,1),4),2,1)</f>
        <v>0</v>
      </c>
      <c r="N1093" s="34" t="str">
        <f ca="1">MID(HEX2BIN(MID($A1078,1,1),4),3,1)</f>
        <v>1</v>
      </c>
      <c r="O1093" s="34" t="str">
        <f ca="1">MID(HEX2BIN(MID($A1078,1,1),4),4,1)</f>
        <v>0</v>
      </c>
      <c r="P1093" s="35" t="str">
        <f ca="1">MID(HEX2BIN(MID($A1078,2,1),4),1,1)</f>
        <v>1</v>
      </c>
      <c r="Q1093" s="35" t="str">
        <f ca="1">MID(HEX2BIN(MID($A1078,2,1),4),2,1)</f>
        <v>1</v>
      </c>
      <c r="R1093" s="35" t="str">
        <f ca="1">MID(HEX2BIN(MID($A1078,2,1),4),3,1)</f>
        <v>1</v>
      </c>
      <c r="S1093" s="35" t="str">
        <f ca="1">MID(HEX2BIN(MID($A1078,2,1),4),4,1)</f>
        <v>0</v>
      </c>
      <c r="T1093" s="36" t="str">
        <f ca="1">MID(HEX2BIN(MID($A1078,3,1),4),1,1)</f>
        <v>0</v>
      </c>
      <c r="U1093" s="36" t="str">
        <f ca="1">MID(HEX2BIN(MID($A1078,3,1),4),2,1)</f>
        <v>0</v>
      </c>
      <c r="V1093" s="36" t="str">
        <f ca="1">MID(HEX2BIN(MID($A1078,3,1),4),3,1)</f>
        <v>1</v>
      </c>
      <c r="W1093" s="36" t="str">
        <f ca="1">MID(HEX2BIN(MID($A1078,3,1),4),4,1)</f>
        <v>1</v>
      </c>
      <c r="X1093" s="37" t="str">
        <f ca="1">MID(HEX2BIN(MID($A1078,4,1),4),1,1)</f>
        <v>1</v>
      </c>
      <c r="Y1093" s="37" t="str">
        <f ca="1">MID(HEX2BIN(MID($A1078,4,1),4),2,1)</f>
        <v>1</v>
      </c>
      <c r="Z1093" s="37" t="str">
        <f ca="1">MID(HEX2BIN(MID($A1078,4,1),4),3,1)</f>
        <v>0</v>
      </c>
      <c r="AA1093" s="37" t="str">
        <f ca="1">MID(HEX2BIN(MID($A1078,4,1),4),4,1)</f>
        <v>1</v>
      </c>
      <c r="AB1093" s="34" t="str">
        <f ca="1">MID(HEX2BIN(MID($A1078,5,1),4),1,1)</f>
        <v>0</v>
      </c>
      <c r="AC1093" s="34" t="str">
        <f ca="1">MID(HEX2BIN(MID($A1078,5,1),4),2,1)</f>
        <v>1</v>
      </c>
      <c r="AD1093" s="34" t="str">
        <f ca="1">MID(HEX2BIN(MID($A1078,5,1),4),3,1)</f>
        <v>0</v>
      </c>
      <c r="AE1093" s="34" t="str">
        <f ca="1">MID(HEX2BIN(MID($A1078,5,1),4),4,1)</f>
        <v>0</v>
      </c>
      <c r="AF1093" s="35" t="str">
        <f ca="1">MID(HEX2BIN(MID($A1078,6,1),4),1,1)</f>
        <v>0</v>
      </c>
      <c r="AG1093" s="35" t="str">
        <f ca="1">MID(HEX2BIN(MID($A1078,6,1),4),2,1)</f>
        <v>0</v>
      </c>
      <c r="AH1093" s="35" t="str">
        <f ca="1">MID(HEX2BIN(MID($A1078,6,1),4),3,1)</f>
        <v>0</v>
      </c>
      <c r="AI1093" s="35" t="str">
        <f ca="1">MID(HEX2BIN(MID($A1078,6,1),4),4,1)</f>
        <v>1</v>
      </c>
      <c r="AJ1093" s="36" t="str">
        <f ca="1">MID(HEX2BIN(MID($A1078,7,1),4),1,1)</f>
        <v>0</v>
      </c>
      <c r="AK1093" s="36" t="str">
        <f ca="1">MID(HEX2BIN(MID($A1078,7,1),4),2,1)</f>
        <v>0</v>
      </c>
      <c r="AL1093" s="36" t="str">
        <f ca="1">MID(HEX2BIN(MID($A1078,7,1),4),3,1)</f>
        <v>0</v>
      </c>
      <c r="AM1093" s="36" t="str">
        <f ca="1">MID(HEX2BIN(MID($A1078,7,1),4),4,1)</f>
        <v>0</v>
      </c>
      <c r="AN1093" s="37" t="str">
        <f ca="1">MID(HEX2BIN(MID($A1078,8,1),4),1,1)</f>
        <v>0</v>
      </c>
      <c r="AO1093" s="37" t="str">
        <f ca="1">MID(HEX2BIN(MID($A1078,8,1),4),2,1)</f>
        <v>0</v>
      </c>
      <c r="AP1093" s="37" t="str">
        <f ca="1">MID(HEX2BIN(MID($A1078,8,1),4),3,1)</f>
        <v>0</v>
      </c>
      <c r="AQ1093" s="37" t="str">
        <f ca="1">MID(HEX2BIN(MID($A1078,8,1),4),4,1)</f>
        <v>1</v>
      </c>
      <c r="AR1093" s="33" t="str">
        <f t="shared" ref="AR1093:AR1095" ca="1" si="2190">_xlfn.CONCAT(L1093,M1093,N1093,O1093,P1093,Q1093,R1093,S1093)</f>
        <v>00101110</v>
      </c>
      <c r="AS1093" s="33" t="str">
        <f t="shared" ref="AS1093:AS1095" ca="1" si="2191">_xlfn.CONCAT(T1093,U1093,V1093,W1093,X1093,Y1093,Z1093,AA1093)</f>
        <v>00111101</v>
      </c>
      <c r="AT1093" s="32" t="str">
        <f t="shared" ref="AT1093:AT1095" ca="1" si="2192">_xlfn.CONCAT(AB1093,AC1093,AD1093,AE1093,AF1093,AG1093,AH1093,AI1093)</f>
        <v>01000001</v>
      </c>
      <c r="AU1093" s="32" t="str">
        <f t="shared" ref="AU1093:AU1095" ca="1" si="2193">_xlfn.CONCAT(AJ1093,AK1093,AL1093,AM1093,AN1093,AO1093,AP1093,AQ1093)</f>
        <v>00000001</v>
      </c>
      <c r="AV1093" s="32">
        <f t="shared" ref="AV1093:AV1095" ca="1" si="2194">BIN2DEC(AR1093)</f>
        <v>46</v>
      </c>
      <c r="AW1093" s="32">
        <f t="shared" ref="AW1093:AW1095" ca="1" si="2195">BIN2DEC(AS1093)</f>
        <v>61</v>
      </c>
      <c r="AX1093" s="32">
        <f t="shared" ref="AX1093:AX1095" ca="1" si="2196">BIN2DEC(AT1093)</f>
        <v>65</v>
      </c>
      <c r="AY1093" s="32">
        <f t="shared" ref="AY1093:AY1095" ca="1" si="2197">BIN2DEC(AU1093)</f>
        <v>1</v>
      </c>
      <c r="AZ1093" s="38">
        <f t="shared" ref="AZ1093:AZ1095" ca="1" si="2198">(AV1093*2^24)+(AW1093*2^16)+(AX1093*2^8)+AY1093</f>
        <v>775766273</v>
      </c>
    </row>
    <row r="1094" spans="1:52" ht="15" thickBot="1" x14ac:dyDescent="0.4">
      <c r="I1094" s="39"/>
      <c r="J1094" s="40"/>
      <c r="K1094" s="41" t="s">
        <v>4</v>
      </c>
      <c r="L1094" s="42" t="str">
        <f ca="1">MID(HEX2BIN(MID($B1078,1,1),4),1,1)</f>
        <v>1</v>
      </c>
      <c r="M1094" s="42" t="str">
        <f ca="1">MID(HEX2BIN(MID($B1078,1,1),4),2,1)</f>
        <v>0</v>
      </c>
      <c r="N1094" s="42" t="str">
        <f ca="1">MID(HEX2BIN(MID($B1078,1,1),4),3,1)</f>
        <v>1</v>
      </c>
      <c r="O1094" s="42" t="str">
        <f ca="1">MID(HEX2BIN(MID($B1078,1,1),4),4,1)</f>
        <v>1</v>
      </c>
      <c r="P1094" s="43" t="str">
        <f ca="1">MID(HEX2BIN(MID($B1078,2,1),4),1,1)</f>
        <v>0</v>
      </c>
      <c r="Q1094" s="43" t="str">
        <f ca="1">MID(HEX2BIN(MID($B1078,2,1),4),2,1)</f>
        <v>0</v>
      </c>
      <c r="R1094" s="43" t="str">
        <f ca="1">MID(HEX2BIN(MID($B1078,2,1),4),3,1)</f>
        <v>0</v>
      </c>
      <c r="S1094" s="43" t="str">
        <f ca="1">MID(HEX2BIN(MID($B1078,2,1),4),4,1)</f>
        <v>0</v>
      </c>
      <c r="T1094" s="44" t="str">
        <f ca="1">MID(HEX2BIN(MID($B1078,3,1),4),1,1)</f>
        <v>0</v>
      </c>
      <c r="U1094" s="44" t="str">
        <f ca="1">MID(HEX2BIN(MID($B1078,3,1),4),2,1)</f>
        <v>0</v>
      </c>
      <c r="V1094" s="44" t="str">
        <f ca="1">MID(HEX2BIN(MID($B1078,3,1),4),3,1)</f>
        <v>1</v>
      </c>
      <c r="W1094" s="44" t="str">
        <f ca="1">MID(HEX2BIN(MID($B1078,3,1),4),4,1)</f>
        <v>0</v>
      </c>
      <c r="X1094" s="45" t="str">
        <f ca="1">MID(HEX2BIN(MID($B1078,4,1),4),1,1)</f>
        <v>1</v>
      </c>
      <c r="Y1094" s="45" t="str">
        <f ca="1">MID(HEX2BIN(MID($B1078,4,1),4),2,1)</f>
        <v>0</v>
      </c>
      <c r="Z1094" s="45" t="str">
        <f ca="1">MID(HEX2BIN(MID($B1078,4,1),4),3,1)</f>
        <v>0</v>
      </c>
      <c r="AA1094" s="45" t="str">
        <f ca="1">MID(HEX2BIN(MID($B1078,4,1),4),4,1)</f>
        <v>0</v>
      </c>
      <c r="AB1094" s="42" t="str">
        <f ca="1">MID(HEX2BIN(MID($B1078,5,1),4),1,1)</f>
        <v>1</v>
      </c>
      <c r="AC1094" s="42" t="str">
        <f ca="1">MID(HEX2BIN(MID($B1078,5,1),4),2,1)</f>
        <v>1</v>
      </c>
      <c r="AD1094" s="42" t="str">
        <f ca="1">MID(HEX2BIN(MID($B1078,5,1),4),3,1)</f>
        <v>0</v>
      </c>
      <c r="AE1094" s="42" t="str">
        <f ca="1">MID(HEX2BIN(MID($B1078,5,1),4),4,1)</f>
        <v>1</v>
      </c>
      <c r="AF1094" s="43" t="str">
        <f ca="1">MID(HEX2BIN(MID($B1078,6,1),4),1,1)</f>
        <v>1</v>
      </c>
      <c r="AG1094" s="43" t="str">
        <f ca="1">MID(HEX2BIN(MID($B1078,6,1),4),2,1)</f>
        <v>1</v>
      </c>
      <c r="AH1094" s="43" t="str">
        <f ca="1">MID(HEX2BIN(MID($B1078,6,1),4),3,1)</f>
        <v>0</v>
      </c>
      <c r="AI1094" s="43" t="str">
        <f ca="1">MID(HEX2BIN(MID($B1078,6,1),4),4,1)</f>
        <v>1</v>
      </c>
      <c r="AJ1094" s="44" t="str">
        <f ca="1">MID(HEX2BIN(MID($B1078,7,1),4),1,1)</f>
        <v>0</v>
      </c>
      <c r="AK1094" s="44" t="str">
        <f ca="1">MID(HEX2BIN(MID($B1078,7,1),4),2,1)</f>
        <v>1</v>
      </c>
      <c r="AL1094" s="44" t="str">
        <f ca="1">MID(HEX2BIN(MID($B1078,7,1),4),3,1)</f>
        <v>1</v>
      </c>
      <c r="AM1094" s="44" t="str">
        <f ca="1">MID(HEX2BIN(MID($B1078,7,1),4),4,1)</f>
        <v>1</v>
      </c>
      <c r="AN1094" s="45" t="str">
        <f ca="1">MID(HEX2BIN(MID($B1078,8,1),4),1,1)</f>
        <v>1</v>
      </c>
      <c r="AO1094" s="45" t="str">
        <f ca="1">MID(HEX2BIN(MID($B1078,8,1),4),2,1)</f>
        <v>0</v>
      </c>
      <c r="AP1094" s="45" t="str">
        <f ca="1">MID(HEX2BIN(MID($B1078,8,1),4),3,1)</f>
        <v>0</v>
      </c>
      <c r="AQ1094" s="45" t="str">
        <f ca="1">MID(HEX2BIN(MID($B1078,8,1),4),4,1)</f>
        <v>1</v>
      </c>
      <c r="AR1094" s="41" t="str">
        <f t="shared" ca="1" si="2190"/>
        <v>10110000</v>
      </c>
      <c r="AS1094" s="41" t="str">
        <f t="shared" ca="1" si="2191"/>
        <v>00101000</v>
      </c>
      <c r="AT1094" s="40" t="str">
        <f t="shared" ca="1" si="2192"/>
        <v>11011101</v>
      </c>
      <c r="AU1094" s="40" t="str">
        <f t="shared" ca="1" si="2193"/>
        <v>01111001</v>
      </c>
      <c r="AV1094" s="40">
        <f t="shared" ca="1" si="2194"/>
        <v>176</v>
      </c>
      <c r="AW1094" s="40">
        <f t="shared" ca="1" si="2195"/>
        <v>40</v>
      </c>
      <c r="AX1094" s="40">
        <f t="shared" ca="1" si="2196"/>
        <v>221</v>
      </c>
      <c r="AY1094" s="40">
        <f t="shared" ca="1" si="2197"/>
        <v>121</v>
      </c>
      <c r="AZ1094" s="46">
        <f t="shared" ca="1" si="2198"/>
        <v>2955468153</v>
      </c>
    </row>
    <row r="1095" spans="1:52" ht="15" thickBot="1" x14ac:dyDescent="0.4">
      <c r="A1095" t="str">
        <f ca="1">DEC2HEX(MOD(G1081+G1085,2^32),8)</f>
        <v>74F5203C</v>
      </c>
      <c r="B1095" t="str">
        <f ca="1">A1078</f>
        <v>2E3D4101</v>
      </c>
      <c r="C1095" t="str">
        <f ca="1">B1078</f>
        <v>B028DD79</v>
      </c>
      <c r="D1095" t="str">
        <f ca="1">C1078</f>
        <v>1D6EAB02</v>
      </c>
      <c r="E1095" t="str">
        <f ca="1">DEC2HEX(MOD(HEX2DEC(D1078)+G1081,2^32),8)</f>
        <v>E30AC485</v>
      </c>
      <c r="F1095" s="29" t="str">
        <f ca="1">E1078</f>
        <v>FD3580FE</v>
      </c>
      <c r="G1095" s="29" t="str">
        <f ca="1">F1078</f>
        <v>0CCCD533</v>
      </c>
      <c r="H1095" t="str">
        <f ca="1">G1078</f>
        <v>816AF949</v>
      </c>
      <c r="I1095" s="54">
        <f ca="1">_xlfn.BITXOR(_xlfn.BITXOR(_xlfn.BITAND(AZ1093,AZ1094),_xlfn.BITAND(AZ1093,AZ1095)), _xlfn.BITAND(AZ1094,AZ1095))</f>
        <v>1009568001</v>
      </c>
      <c r="J1095" s="48"/>
      <c r="K1095" s="49" t="s">
        <v>5</v>
      </c>
      <c r="L1095" s="57" t="str">
        <f ca="1">MID(HEX2BIN(MID($C1078,1,1),4),1,1)</f>
        <v>0</v>
      </c>
      <c r="M1095" s="57" t="str">
        <f ca="1">MID(HEX2BIN(MID($C1078,1,1),4),2,1)</f>
        <v>0</v>
      </c>
      <c r="N1095" s="57" t="str">
        <f ca="1">MID(HEX2BIN(MID($C1078,1,1),4),3,1)</f>
        <v>0</v>
      </c>
      <c r="O1095" s="57" t="str">
        <f ca="1">MID(HEX2BIN(MID($C1078,1,1),4),4,1)</f>
        <v>1</v>
      </c>
      <c r="P1095" s="58" t="str">
        <f ca="1">MID(HEX2BIN(MID($C1078,2,1),4),1,1)</f>
        <v>1</v>
      </c>
      <c r="Q1095" s="58" t="str">
        <f ca="1">MID(HEX2BIN(MID($C1078,2,1),4),2,1)</f>
        <v>1</v>
      </c>
      <c r="R1095" s="58" t="str">
        <f ca="1">MID(HEX2BIN(MID($C1078,2,1),4),3,1)</f>
        <v>0</v>
      </c>
      <c r="S1095" s="58" t="str">
        <f ca="1">MID(HEX2BIN(MID($C1078,2,1),4),4,1)</f>
        <v>1</v>
      </c>
      <c r="T1095" s="59" t="str">
        <f ca="1">MID(HEX2BIN(MID($C1078,3,1),4),1,1)</f>
        <v>0</v>
      </c>
      <c r="U1095" s="59" t="str">
        <f ca="1">MID(HEX2BIN(MID($C1078,3,1),4),2,1)</f>
        <v>1</v>
      </c>
      <c r="V1095" s="59" t="str">
        <f ca="1">MID(HEX2BIN(MID($C1078,3,1),4),3,1)</f>
        <v>1</v>
      </c>
      <c r="W1095" s="59" t="str">
        <f ca="1">MID(HEX2BIN(MID($C1078,3,1),4),4,1)</f>
        <v>0</v>
      </c>
      <c r="X1095" s="60" t="str">
        <f ca="1">MID(HEX2BIN(MID($C1078,4,1),4),1,1)</f>
        <v>1</v>
      </c>
      <c r="Y1095" s="60" t="str">
        <f ca="1">MID(HEX2BIN(MID($C1078,4,1),4),2,1)</f>
        <v>1</v>
      </c>
      <c r="Z1095" s="60" t="str">
        <f ca="1">MID(HEX2BIN(MID($C1078,4,1),4),3,1)</f>
        <v>1</v>
      </c>
      <c r="AA1095" s="60" t="str">
        <f ca="1">MID(HEX2BIN(MID($C1078,4,1),4),4,1)</f>
        <v>0</v>
      </c>
      <c r="AB1095" s="57" t="str">
        <f ca="1">MID(HEX2BIN(MID($C1078,5,1),4),1,1)</f>
        <v>1</v>
      </c>
      <c r="AC1095" s="57" t="str">
        <f ca="1">MID(HEX2BIN(MID($C1078,5,1),4),2,1)</f>
        <v>0</v>
      </c>
      <c r="AD1095" s="57" t="str">
        <f ca="1">MID(HEX2BIN(MID($C1078,5,1),4),3,1)</f>
        <v>1</v>
      </c>
      <c r="AE1095" s="57" t="str">
        <f ca="1">MID(HEX2BIN(MID($C1078,5,1),4),4,1)</f>
        <v>0</v>
      </c>
      <c r="AF1095" s="58" t="str">
        <f ca="1">MID(HEX2BIN(MID($C1078,6,1),4),1,1)</f>
        <v>1</v>
      </c>
      <c r="AG1095" s="58" t="str">
        <f ca="1">MID(HEX2BIN(MID($C1078,6,1),4),2,1)</f>
        <v>0</v>
      </c>
      <c r="AH1095" s="58" t="str">
        <f ca="1">MID(HEX2BIN(MID($C1078,6,1),4),3,1)</f>
        <v>1</v>
      </c>
      <c r="AI1095" s="58" t="str">
        <f ca="1">MID(HEX2BIN(MID($C1078,6,1),4),4,1)</f>
        <v>1</v>
      </c>
      <c r="AJ1095" s="59" t="str">
        <f ca="1">MID(HEX2BIN(MID($C1078,7,1),4),1,1)</f>
        <v>0</v>
      </c>
      <c r="AK1095" s="59" t="str">
        <f ca="1">MID(HEX2BIN(MID($C1078,7,1),4),2,1)</f>
        <v>0</v>
      </c>
      <c r="AL1095" s="59" t="str">
        <f ca="1">MID(HEX2BIN(MID($C1078,7,1),4),3,1)</f>
        <v>0</v>
      </c>
      <c r="AM1095" s="59" t="str">
        <f ca="1">MID(HEX2BIN(MID($C1078,7,1),4),4,1)</f>
        <v>0</v>
      </c>
      <c r="AN1095" s="60" t="str">
        <f ca="1">MID(HEX2BIN(MID($C1078,8,1),4),1,1)</f>
        <v>0</v>
      </c>
      <c r="AO1095" s="60" t="str">
        <f ca="1">MID(HEX2BIN(MID($C1078,8,1),4),2,1)</f>
        <v>0</v>
      </c>
      <c r="AP1095" s="60" t="str">
        <f ca="1">MID(HEX2BIN(MID($C1078,8,1),4),3,1)</f>
        <v>1</v>
      </c>
      <c r="AQ1095" s="60" t="str">
        <f ca="1">MID(HEX2BIN(MID($C1078,8,1),4),4,1)</f>
        <v>0</v>
      </c>
      <c r="AR1095" s="49" t="str">
        <f t="shared" ca="1" si="2190"/>
        <v>00011101</v>
      </c>
      <c r="AS1095" s="49" t="str">
        <f t="shared" ca="1" si="2191"/>
        <v>01101110</v>
      </c>
      <c r="AT1095" s="48" t="str">
        <f t="shared" ca="1" si="2192"/>
        <v>10101011</v>
      </c>
      <c r="AU1095" s="48" t="str">
        <f t="shared" ca="1" si="2193"/>
        <v>00000010</v>
      </c>
      <c r="AV1095" s="48">
        <f t="shared" ca="1" si="2194"/>
        <v>29</v>
      </c>
      <c r="AW1095" s="48">
        <f t="shared" ca="1" si="2195"/>
        <v>110</v>
      </c>
      <c r="AX1095" s="48">
        <f t="shared" ca="1" si="2196"/>
        <v>171</v>
      </c>
      <c r="AY1095" s="48">
        <f t="shared" ca="1" si="2197"/>
        <v>2</v>
      </c>
      <c r="AZ1095" s="50">
        <f t="shared" ca="1" si="2198"/>
        <v>493792002</v>
      </c>
    </row>
    <row r="1096" spans="1:52" ht="15" thickBot="1" x14ac:dyDescent="0.4"/>
    <row r="1097" spans="1:52" x14ac:dyDescent="0.35">
      <c r="A1097" t="str">
        <f t="shared" ref="A1097:H1097" ca="1" si="2199">A1095</f>
        <v>74F5203C</v>
      </c>
      <c r="B1097" t="str">
        <f t="shared" ca="1" si="2199"/>
        <v>2E3D4101</v>
      </c>
      <c r="C1097" t="str">
        <f t="shared" ca="1" si="2199"/>
        <v>B028DD79</v>
      </c>
      <c r="D1097" t="str">
        <f t="shared" ca="1" si="2199"/>
        <v>1D6EAB02</v>
      </c>
      <c r="E1097" s="29" t="str">
        <f t="shared" ca="1" si="2199"/>
        <v>E30AC485</v>
      </c>
      <c r="F1097" s="29" t="str">
        <f t="shared" ca="1" si="2199"/>
        <v>FD3580FE</v>
      </c>
      <c r="G1097" t="str">
        <f t="shared" ca="1" si="2199"/>
        <v>0CCCD533</v>
      </c>
      <c r="H1097" t="str">
        <f t="shared" ca="1" si="2199"/>
        <v>816AF949</v>
      </c>
      <c r="I1097" s="31"/>
      <c r="J1097" s="51" t="s">
        <v>214</v>
      </c>
      <c r="K1097" s="52"/>
      <c r="L1097" s="34" t="str">
        <f ca="1">MID(HEX2BIN(MID($A1097,1,1),4),1,1)</f>
        <v>0</v>
      </c>
      <c r="M1097" s="34" t="str">
        <f ca="1">MID(HEX2BIN(MID($A1097,1,1),4),2,1)</f>
        <v>1</v>
      </c>
      <c r="N1097" s="34" t="str">
        <f ca="1">MID(HEX2BIN(MID($A1097,1,1),4),3,1)</f>
        <v>1</v>
      </c>
      <c r="O1097" s="34" t="str">
        <f ca="1">MID(HEX2BIN(MID($A1097,1,1),4),4,1)</f>
        <v>1</v>
      </c>
      <c r="P1097" s="35" t="str">
        <f ca="1">MID(HEX2BIN(MID($A1097,2,1),4),1,1)</f>
        <v>0</v>
      </c>
      <c r="Q1097" s="35" t="str">
        <f ca="1">MID(HEX2BIN(MID($A1097,2,1),4),2,1)</f>
        <v>1</v>
      </c>
      <c r="R1097" s="35" t="str">
        <f ca="1">MID(HEX2BIN(MID($A1097,2,1),4),3,1)</f>
        <v>0</v>
      </c>
      <c r="S1097" s="35" t="str">
        <f ca="1">MID(HEX2BIN(MID($A1097,2,1),4),4,1)</f>
        <v>0</v>
      </c>
      <c r="T1097" s="36" t="str">
        <f ca="1">MID(HEX2BIN(MID($A1097,3,1),4),1,1)</f>
        <v>1</v>
      </c>
      <c r="U1097" s="36" t="str">
        <f ca="1">MID(HEX2BIN(MID($A1097,3,1),4),2,1)</f>
        <v>1</v>
      </c>
      <c r="V1097" s="36" t="str">
        <f ca="1">MID(HEX2BIN(MID($A1097,3,1),4),3,1)</f>
        <v>1</v>
      </c>
      <c r="W1097" s="36" t="str">
        <f ca="1">MID(HEX2BIN(MID($A1097,3,1),4),4,1)</f>
        <v>1</v>
      </c>
      <c r="X1097" s="37" t="str">
        <f ca="1">MID(HEX2BIN(MID($A1097,4,1),4),1,1)</f>
        <v>0</v>
      </c>
      <c r="Y1097" s="37" t="str">
        <f ca="1">MID(HEX2BIN(MID($A1097,4,1),4),2,1)</f>
        <v>1</v>
      </c>
      <c r="Z1097" s="37" t="str">
        <f ca="1">MID(HEX2BIN(MID($A1097,4,1),4),3,1)</f>
        <v>0</v>
      </c>
      <c r="AA1097" s="37" t="str">
        <f ca="1">MID(HEX2BIN(MID($A1097,4,1),4),4,1)</f>
        <v>1</v>
      </c>
      <c r="AB1097" s="34" t="str">
        <f ca="1">MID(HEX2BIN(MID($A1097,5,1),4),1,1)</f>
        <v>0</v>
      </c>
      <c r="AC1097" s="34" t="str">
        <f ca="1">MID(HEX2BIN(MID($A1097,5,1),4),2,1)</f>
        <v>0</v>
      </c>
      <c r="AD1097" s="34" t="str">
        <f ca="1">MID(HEX2BIN(MID($A1097,5,1),4),3,1)</f>
        <v>1</v>
      </c>
      <c r="AE1097" s="34" t="str">
        <f ca="1">MID(HEX2BIN(MID($A1097,5,1),4),4,1)</f>
        <v>0</v>
      </c>
      <c r="AF1097" s="35" t="str">
        <f ca="1">MID(HEX2BIN(MID($A1097,6,1),4),1,1)</f>
        <v>0</v>
      </c>
      <c r="AG1097" s="35" t="str">
        <f ca="1">MID(HEX2BIN(MID($A1097,6,1),4),2,1)</f>
        <v>0</v>
      </c>
      <c r="AH1097" s="35" t="str">
        <f ca="1">MID(HEX2BIN(MID($A1097,6,1),4),3,1)</f>
        <v>0</v>
      </c>
      <c r="AI1097" s="35" t="str">
        <f ca="1">MID(HEX2BIN(MID($A1097,6,1),4),4,1)</f>
        <v>0</v>
      </c>
      <c r="AJ1097" s="36" t="str">
        <f ca="1">MID(HEX2BIN(MID($A1097,7,1),4),1,1)</f>
        <v>0</v>
      </c>
      <c r="AK1097" s="36" t="str">
        <f ca="1">MID(HEX2BIN(MID($A1097,7,1),4),2,1)</f>
        <v>0</v>
      </c>
      <c r="AL1097" s="36" t="str">
        <f ca="1">MID(HEX2BIN(MID($A1097,7,1),4),3,1)</f>
        <v>1</v>
      </c>
      <c r="AM1097" s="36" t="str">
        <f ca="1">MID(HEX2BIN(MID($A1097,7,1),4),4,1)</f>
        <v>1</v>
      </c>
      <c r="AN1097" s="37" t="str">
        <f ca="1">MID(HEX2BIN(MID($A1097,8,1),4),1,1)</f>
        <v>1</v>
      </c>
      <c r="AO1097" s="37" t="str">
        <f ca="1">MID(HEX2BIN(MID($A1097,8,1),4),2,1)</f>
        <v>1</v>
      </c>
      <c r="AP1097" s="37" t="str">
        <f ca="1">MID(HEX2BIN(MID($A1097,8,1),4),3,1)</f>
        <v>0</v>
      </c>
      <c r="AQ1097" s="37" t="str">
        <f ca="1">MID(HEX2BIN(MID($A1097,8,1),4),4,1)</f>
        <v>0</v>
      </c>
      <c r="AR1097" s="33" t="str">
        <f t="shared" ref="AR1097:AR1100" ca="1" si="2200">_xlfn.CONCAT(L1097,M1097,N1097,O1097,P1097,Q1097,R1097,S1097)</f>
        <v>01110100</v>
      </c>
      <c r="AS1097" s="33" t="str">
        <f t="shared" ref="AS1097:AS1100" ca="1" si="2201">_xlfn.CONCAT(T1097,U1097,V1097,W1097,X1097,Y1097,Z1097,AA1097)</f>
        <v>11110101</v>
      </c>
      <c r="AT1097" s="32" t="str">
        <f t="shared" ref="AT1097:AT1100" ca="1" si="2202">_xlfn.CONCAT(AB1097,AC1097,AD1097,AE1097,AF1097,AG1097,AH1097,AI1097)</f>
        <v>00100000</v>
      </c>
      <c r="AU1097" s="32" t="str">
        <f t="shared" ref="AU1097:AU1100" ca="1" si="2203">_xlfn.CONCAT(AJ1097,AK1097,AL1097,AM1097,AN1097,AO1097,AP1097,AQ1097)</f>
        <v>00111100</v>
      </c>
      <c r="AV1097" s="32">
        <f t="shared" ref="AV1097:AV1100" ca="1" si="2204">BIN2DEC(AR1097)</f>
        <v>116</v>
      </c>
      <c r="AW1097" s="32">
        <f t="shared" ref="AW1097:AW1100" ca="1" si="2205">BIN2DEC(AS1097)</f>
        <v>245</v>
      </c>
      <c r="AX1097" s="32">
        <f t="shared" ref="AX1097:AX1100" ca="1" si="2206">BIN2DEC(AT1097)</f>
        <v>32</v>
      </c>
      <c r="AY1097" s="32">
        <f t="shared" ref="AY1097:AY1100" ca="1" si="2207">BIN2DEC(AU1097)</f>
        <v>60</v>
      </c>
      <c r="AZ1097" s="38">
        <f t="shared" ref="AZ1097:AZ1100" ca="1" si="2208">(AV1097*2^24)+(AW1097*2^16)+(AX1097*2^8)+AY1097</f>
        <v>1962221628</v>
      </c>
    </row>
    <row r="1098" spans="1:52" ht="15.5" x14ac:dyDescent="0.35">
      <c r="A1098" s="55" t="s">
        <v>285</v>
      </c>
      <c r="I1098" s="39"/>
      <c r="J1098" s="40" t="s">
        <v>215</v>
      </c>
      <c r="K1098" s="53">
        <v>2</v>
      </c>
      <c r="L1098" s="42" t="str" cm="1">
        <f t="array" aca="1" ref="L1098" ca="1">INDIRECT(ADDRESS((ROW(1098:1098)-1),IF(MOD(COLUMN(L:L)-11-$K1098,32)=0,32,MOD(COLUMN(L:L)-11-$K1098,32))+11))</f>
        <v>0</v>
      </c>
      <c r="M1098" s="42" t="str" cm="1">
        <f t="array" aca="1" ref="M1098" ca="1">INDIRECT(ADDRESS((ROW(1098:1098)-1),IF(MOD(COLUMN(M:M)-11-$K1098,32)=0,32,MOD(COLUMN(M:M)-11-$K1098,32))+11))</f>
        <v>0</v>
      </c>
      <c r="N1098" s="42" t="str" cm="1">
        <f t="array" aca="1" ref="N1098" ca="1">INDIRECT(ADDRESS((ROW(1098:1098)-1),IF(MOD(COLUMN(N:N)-11-$K1098,32)=0,32,MOD(COLUMN(N:N)-11-$K1098,32))+11))</f>
        <v>0</v>
      </c>
      <c r="O1098" s="42" t="str" cm="1">
        <f t="array" aca="1" ref="O1098" ca="1">INDIRECT(ADDRESS((ROW(1098:1098)-1),IF(MOD(COLUMN(O:O)-11-$K1098,32)=0,32,MOD(COLUMN(O:O)-11-$K1098,32))+11))</f>
        <v>1</v>
      </c>
      <c r="P1098" s="43" t="str" cm="1">
        <f t="array" aca="1" ref="P1098" ca="1">INDIRECT(ADDRESS((ROW(1098:1098)-1),IF(MOD(COLUMN(P:P)-11-$K1098,32)=0,32,MOD(COLUMN(P:P)-11-$K1098,32))+11))</f>
        <v>1</v>
      </c>
      <c r="Q1098" s="43" t="str" cm="1">
        <f t="array" aca="1" ref="Q1098" ca="1">INDIRECT(ADDRESS((ROW(1098:1098)-1),IF(MOD(COLUMN(Q:Q)-11-$K1098,32)=0,32,MOD(COLUMN(Q:Q)-11-$K1098,32))+11))</f>
        <v>1</v>
      </c>
      <c r="R1098" s="43" t="str" cm="1">
        <f t="array" aca="1" ref="R1098" ca="1">INDIRECT(ADDRESS((ROW(1098:1098)-1),IF(MOD(COLUMN(R:R)-11-$K1098,32)=0,32,MOD(COLUMN(R:R)-11-$K1098,32))+11))</f>
        <v>0</v>
      </c>
      <c r="S1098" s="43" t="str" cm="1">
        <f t="array" aca="1" ref="S1098" ca="1">INDIRECT(ADDRESS((ROW(1098:1098)-1),IF(MOD(COLUMN(S:S)-11-$K1098,32)=0,32,MOD(COLUMN(S:S)-11-$K1098,32))+11))</f>
        <v>1</v>
      </c>
      <c r="T1098" s="44" t="str" cm="1">
        <f t="array" aca="1" ref="T1098" ca="1">INDIRECT(ADDRESS((ROW(1098:1098)-1),IF(MOD(COLUMN(T:T)-11-$K1098,32)=0,32,MOD(COLUMN(T:T)-11-$K1098,32))+11))</f>
        <v>0</v>
      </c>
      <c r="U1098" s="44" t="str" cm="1">
        <f t="array" aca="1" ref="U1098" ca="1">INDIRECT(ADDRESS((ROW(1098:1098)-1),IF(MOD(COLUMN(U:U)-11-$K1098,32)=0,32,MOD(COLUMN(U:U)-11-$K1098,32))+11))</f>
        <v>0</v>
      </c>
      <c r="V1098" s="44" t="str" cm="1">
        <f t="array" aca="1" ref="V1098" ca="1">INDIRECT(ADDRESS((ROW(1098:1098)-1),IF(MOD(COLUMN(V:V)-11-$K1098,32)=0,32,MOD(COLUMN(V:V)-11-$K1098,32))+11))</f>
        <v>1</v>
      </c>
      <c r="W1098" s="44" t="str" cm="1">
        <f t="array" aca="1" ref="W1098" ca="1">INDIRECT(ADDRESS((ROW(1098:1098)-1),IF(MOD(COLUMN(W:W)-11-$K1098,32)=0,32,MOD(COLUMN(W:W)-11-$K1098,32))+11))</f>
        <v>1</v>
      </c>
      <c r="X1098" s="45" t="str" cm="1">
        <f t="array" aca="1" ref="X1098" ca="1">INDIRECT(ADDRESS((ROW(1098:1098)-1),IF(MOD(COLUMN(X:X)-11-$K1098,32)=0,32,MOD(COLUMN(X:X)-11-$K1098,32))+11))</f>
        <v>1</v>
      </c>
      <c r="Y1098" s="45" t="str" cm="1">
        <f t="array" aca="1" ref="Y1098" ca="1">INDIRECT(ADDRESS((ROW(1098:1098)-1),IF(MOD(COLUMN(Y:Y)-11-$K1098,32)=0,32,MOD(COLUMN(Y:Y)-11-$K1098,32))+11))</f>
        <v>1</v>
      </c>
      <c r="Z1098" s="45" t="str" cm="1">
        <f t="array" aca="1" ref="Z1098" ca="1">INDIRECT(ADDRESS((ROW(1098:1098)-1),IF(MOD(COLUMN(Z:Z)-11-$K1098,32)=0,32,MOD(COLUMN(Z:Z)-11-$K1098,32))+11))</f>
        <v>0</v>
      </c>
      <c r="AA1098" s="45" t="str" cm="1">
        <f t="array" aca="1" ref="AA1098" ca="1">INDIRECT(ADDRESS((ROW(1098:1098)-1),IF(MOD(COLUMN(AA:AA)-11-$K1098,32)=0,32,MOD(COLUMN(AA:AA)-11-$K1098,32))+11))</f>
        <v>1</v>
      </c>
      <c r="AB1098" s="42" t="str" cm="1">
        <f t="array" aca="1" ref="AB1098" ca="1">INDIRECT(ADDRESS((ROW(1098:1098)-1),IF(MOD(COLUMN(AB:AB)-11-$K1098,32)=0,32,MOD(COLUMN(AB:AB)-11-$K1098,32))+11))</f>
        <v>0</v>
      </c>
      <c r="AC1098" s="42" t="str" cm="1">
        <f t="array" aca="1" ref="AC1098" ca="1">INDIRECT(ADDRESS((ROW(1098:1098)-1),IF(MOD(COLUMN(AC:AC)-11-$K1098,32)=0,32,MOD(COLUMN(AC:AC)-11-$K1098,32))+11))</f>
        <v>1</v>
      </c>
      <c r="AD1098" s="42" t="str" cm="1">
        <f t="array" aca="1" ref="AD1098" ca="1">INDIRECT(ADDRESS((ROW(1098:1098)-1),IF(MOD(COLUMN(AD:AD)-11-$K1098,32)=0,32,MOD(COLUMN(AD:AD)-11-$K1098,32))+11))</f>
        <v>0</v>
      </c>
      <c r="AE1098" s="42" t="str" cm="1">
        <f t="array" aca="1" ref="AE1098" ca="1">INDIRECT(ADDRESS((ROW(1098:1098)-1),IF(MOD(COLUMN(AE:AE)-11-$K1098,32)=0,32,MOD(COLUMN(AE:AE)-11-$K1098,32))+11))</f>
        <v>0</v>
      </c>
      <c r="AF1098" s="43" t="str" cm="1">
        <f t="array" aca="1" ref="AF1098" ca="1">INDIRECT(ADDRESS((ROW(1098:1098)-1),IF(MOD(COLUMN(AF:AF)-11-$K1098,32)=0,32,MOD(COLUMN(AF:AF)-11-$K1098,32))+11))</f>
        <v>1</v>
      </c>
      <c r="AG1098" s="43" t="str" cm="1">
        <f t="array" aca="1" ref="AG1098" ca="1">INDIRECT(ADDRESS((ROW(1098:1098)-1),IF(MOD(COLUMN(AG:AG)-11-$K1098,32)=0,32,MOD(COLUMN(AG:AG)-11-$K1098,32))+11))</f>
        <v>0</v>
      </c>
      <c r="AH1098" s="43" t="str" cm="1">
        <f t="array" aca="1" ref="AH1098" ca="1">INDIRECT(ADDRESS((ROW(1098:1098)-1),IF(MOD(COLUMN(AH:AH)-11-$K1098,32)=0,32,MOD(COLUMN(AH:AH)-11-$K1098,32))+11))</f>
        <v>0</v>
      </c>
      <c r="AI1098" s="43" t="str" cm="1">
        <f t="array" aca="1" ref="AI1098" ca="1">INDIRECT(ADDRESS((ROW(1098:1098)-1),IF(MOD(COLUMN(AI:AI)-11-$K1098,32)=0,32,MOD(COLUMN(AI:AI)-11-$K1098,32))+11))</f>
        <v>0</v>
      </c>
      <c r="AJ1098" s="44" t="str" cm="1">
        <f t="array" aca="1" ref="AJ1098" ca="1">INDIRECT(ADDRESS((ROW(1098:1098)-1),IF(MOD(COLUMN(AJ:AJ)-11-$K1098,32)=0,32,MOD(COLUMN(AJ:AJ)-11-$K1098,32))+11))</f>
        <v>0</v>
      </c>
      <c r="AK1098" s="44" t="str" cm="1">
        <f t="array" aca="1" ref="AK1098" ca="1">INDIRECT(ADDRESS((ROW(1098:1098)-1),IF(MOD(COLUMN(AK:AK)-11-$K1098,32)=0,32,MOD(COLUMN(AK:AK)-11-$K1098,32))+11))</f>
        <v>0</v>
      </c>
      <c r="AL1098" s="44" t="str" cm="1">
        <f t="array" aca="1" ref="AL1098" ca="1">INDIRECT(ADDRESS((ROW(1098:1098)-1),IF(MOD(COLUMN(AL:AL)-11-$K1098,32)=0,32,MOD(COLUMN(AL:AL)-11-$K1098,32))+11))</f>
        <v>0</v>
      </c>
      <c r="AM1098" s="44" t="str" cm="1">
        <f t="array" aca="1" ref="AM1098" ca="1">INDIRECT(ADDRESS((ROW(1098:1098)-1),IF(MOD(COLUMN(AM:AM)-11-$K1098,32)=0,32,MOD(COLUMN(AM:AM)-11-$K1098,32))+11))</f>
        <v>0</v>
      </c>
      <c r="AN1098" s="45" t="str" cm="1">
        <f t="array" aca="1" ref="AN1098" ca="1">INDIRECT(ADDRESS((ROW(1098:1098)-1),IF(MOD(COLUMN(AN:AN)-11-$K1098,32)=0,32,MOD(COLUMN(AN:AN)-11-$K1098,32))+11))</f>
        <v>1</v>
      </c>
      <c r="AO1098" s="45" t="str" cm="1">
        <f t="array" aca="1" ref="AO1098" ca="1">INDIRECT(ADDRESS((ROW(1098:1098)-1),IF(MOD(COLUMN(AO:AO)-11-$K1098,32)=0,32,MOD(COLUMN(AO:AO)-11-$K1098,32))+11))</f>
        <v>1</v>
      </c>
      <c r="AP1098" s="45" t="str" cm="1">
        <f t="array" aca="1" ref="AP1098" ca="1">INDIRECT(ADDRESS((ROW(1098:1098)-1),IF(MOD(COLUMN(AP:AP)-11-$K1098,32)=0,32,MOD(COLUMN(AP:AP)-11-$K1098,32))+11))</f>
        <v>1</v>
      </c>
      <c r="AQ1098" s="45" t="str" cm="1">
        <f t="array" aca="1" ref="AQ1098" ca="1">INDIRECT(ADDRESS((ROW(1098:1098)-1),IF(MOD(COLUMN(AQ:AQ)-11-$K1098,32)=0,32,MOD(COLUMN(AQ:AQ)-11-$K1098,32))+11))</f>
        <v>1</v>
      </c>
      <c r="AR1098" s="41" t="str">
        <f t="shared" ca="1" si="2200"/>
        <v>00011101</v>
      </c>
      <c r="AS1098" s="41" t="str">
        <f t="shared" ca="1" si="2201"/>
        <v>00111101</v>
      </c>
      <c r="AT1098" s="40" t="str">
        <f t="shared" ca="1" si="2202"/>
        <v>01001000</v>
      </c>
      <c r="AU1098" s="40" t="str">
        <f t="shared" ca="1" si="2203"/>
        <v>00001111</v>
      </c>
      <c r="AV1098" s="40">
        <f t="shared" ca="1" si="2204"/>
        <v>29</v>
      </c>
      <c r="AW1098" s="40">
        <f t="shared" ca="1" si="2205"/>
        <v>61</v>
      </c>
      <c r="AX1098" s="40">
        <f t="shared" ca="1" si="2206"/>
        <v>72</v>
      </c>
      <c r="AY1098" s="40">
        <f t="shared" ca="1" si="2207"/>
        <v>15</v>
      </c>
      <c r="AZ1098" s="46">
        <f t="shared" ca="1" si="2208"/>
        <v>490555407</v>
      </c>
    </row>
    <row r="1099" spans="1:52" ht="15" thickBot="1" x14ac:dyDescent="0.4">
      <c r="A1099" t="s">
        <v>224</v>
      </c>
      <c r="I1099" s="39"/>
      <c r="J1099" s="40" t="s">
        <v>215</v>
      </c>
      <c r="K1099" s="53">
        <v>13</v>
      </c>
      <c r="L1099" s="42" t="str" cm="1">
        <f t="array" aca="1" ref="L1099" ca="1">INDIRECT(ADDRESS((ROW(1099:1099)-2),IF(MOD(COLUMN(L:L)-11-$K1099,32)=0,32,MOD(COLUMN(L:L)-11-$K1099,32))+11))</f>
        <v>0</v>
      </c>
      <c r="M1099" s="42" t="str" cm="1">
        <f t="array" aca="1" ref="M1099" ca="1">INDIRECT(ADDRESS((ROW(1099:1099)-2),IF(MOD(COLUMN(M:M)-11-$K1099,32)=0,32,MOD(COLUMN(M:M)-11-$K1099,32))+11))</f>
        <v>0</v>
      </c>
      <c r="N1099" s="42" t="str" cm="1">
        <f t="array" aca="1" ref="N1099" ca="1">INDIRECT(ADDRESS((ROW(1099:1099)-2),IF(MOD(COLUMN(N:N)-11-$K1099,32)=0,32,MOD(COLUMN(N:N)-11-$K1099,32))+11))</f>
        <v>0</v>
      </c>
      <c r="O1099" s="42" t="str" cm="1">
        <f t="array" aca="1" ref="O1099" ca="1">INDIRECT(ADDRESS((ROW(1099:1099)-2),IF(MOD(COLUMN(O:O)-11-$K1099,32)=0,32,MOD(COLUMN(O:O)-11-$K1099,32))+11))</f>
        <v>0</v>
      </c>
      <c r="P1099" s="43" t="str" cm="1">
        <f t="array" aca="1" ref="P1099" ca="1">INDIRECT(ADDRESS((ROW(1099:1099)-2),IF(MOD(COLUMN(P:P)-11-$K1099,32)=0,32,MOD(COLUMN(P:P)-11-$K1099,32))+11))</f>
        <v>0</v>
      </c>
      <c r="Q1099" s="43" t="str" cm="1">
        <f t="array" aca="1" ref="Q1099" ca="1">INDIRECT(ADDRESS((ROW(1099:1099)-2),IF(MOD(COLUMN(Q:Q)-11-$K1099,32)=0,32,MOD(COLUMN(Q:Q)-11-$K1099,32))+11))</f>
        <v>0</v>
      </c>
      <c r="R1099" s="43" t="str" cm="1">
        <f t="array" aca="1" ref="R1099" ca="1">INDIRECT(ADDRESS((ROW(1099:1099)-2),IF(MOD(COLUMN(R:R)-11-$K1099,32)=0,32,MOD(COLUMN(R:R)-11-$K1099,32))+11))</f>
        <v>0</v>
      </c>
      <c r="S1099" s="43" t="str" cm="1">
        <f t="array" aca="1" ref="S1099" ca="1">INDIRECT(ADDRESS((ROW(1099:1099)-2),IF(MOD(COLUMN(S:S)-11-$K1099,32)=0,32,MOD(COLUMN(S:S)-11-$K1099,32))+11))</f>
        <v>1</v>
      </c>
      <c r="T1099" s="44" t="str" cm="1">
        <f t="array" aca="1" ref="T1099" ca="1">INDIRECT(ADDRESS((ROW(1099:1099)-2),IF(MOD(COLUMN(T:T)-11-$K1099,32)=0,32,MOD(COLUMN(T:T)-11-$K1099,32))+11))</f>
        <v>1</v>
      </c>
      <c r="U1099" s="44" t="str" cm="1">
        <f t="array" aca="1" ref="U1099" ca="1">INDIRECT(ADDRESS((ROW(1099:1099)-2),IF(MOD(COLUMN(U:U)-11-$K1099,32)=0,32,MOD(COLUMN(U:U)-11-$K1099,32))+11))</f>
        <v>1</v>
      </c>
      <c r="V1099" s="44" t="str" cm="1">
        <f t="array" aca="1" ref="V1099" ca="1">INDIRECT(ADDRESS((ROW(1099:1099)-2),IF(MOD(COLUMN(V:V)-11-$K1099,32)=0,32,MOD(COLUMN(V:V)-11-$K1099,32))+11))</f>
        <v>1</v>
      </c>
      <c r="W1099" s="44" t="str" cm="1">
        <f t="array" aca="1" ref="W1099" ca="1">INDIRECT(ADDRESS((ROW(1099:1099)-2),IF(MOD(COLUMN(W:W)-11-$K1099,32)=0,32,MOD(COLUMN(W:W)-11-$K1099,32))+11))</f>
        <v>0</v>
      </c>
      <c r="X1099" s="45" t="str" cm="1">
        <f t="array" aca="1" ref="X1099" ca="1">INDIRECT(ADDRESS((ROW(1099:1099)-2),IF(MOD(COLUMN(X:X)-11-$K1099,32)=0,32,MOD(COLUMN(X:X)-11-$K1099,32))+11))</f>
        <v>0</v>
      </c>
      <c r="Y1099" s="45" t="str" cm="1">
        <f t="array" aca="1" ref="Y1099" ca="1">INDIRECT(ADDRESS((ROW(1099:1099)-2),IF(MOD(COLUMN(Y:Y)-11-$K1099,32)=0,32,MOD(COLUMN(Y:Y)-11-$K1099,32))+11))</f>
        <v>0</v>
      </c>
      <c r="Z1099" s="45" t="str" cm="1">
        <f t="array" aca="1" ref="Z1099" ca="1">INDIRECT(ADDRESS((ROW(1099:1099)-2),IF(MOD(COLUMN(Z:Z)-11-$K1099,32)=0,32,MOD(COLUMN(Z:Z)-11-$K1099,32))+11))</f>
        <v>1</v>
      </c>
      <c r="AA1099" s="45" t="str" cm="1">
        <f t="array" aca="1" ref="AA1099" ca="1">INDIRECT(ADDRESS((ROW(1099:1099)-2),IF(MOD(COLUMN(AA:AA)-11-$K1099,32)=0,32,MOD(COLUMN(AA:AA)-11-$K1099,32))+11))</f>
        <v>1</v>
      </c>
      <c r="AB1099" s="42" t="str" cm="1">
        <f t="array" aca="1" ref="AB1099" ca="1">INDIRECT(ADDRESS((ROW(1099:1099)-2),IF(MOD(COLUMN(AB:AB)-11-$K1099,32)=0,32,MOD(COLUMN(AB:AB)-11-$K1099,32))+11))</f>
        <v>1</v>
      </c>
      <c r="AC1099" s="42" t="str" cm="1">
        <f t="array" aca="1" ref="AC1099" ca="1">INDIRECT(ADDRESS((ROW(1099:1099)-2),IF(MOD(COLUMN(AC:AC)-11-$K1099,32)=0,32,MOD(COLUMN(AC:AC)-11-$K1099,32))+11))</f>
        <v>0</v>
      </c>
      <c r="AD1099" s="42" t="str" cm="1">
        <f t="array" aca="1" ref="AD1099" ca="1">INDIRECT(ADDRESS((ROW(1099:1099)-2),IF(MOD(COLUMN(AD:AD)-11-$K1099,32)=0,32,MOD(COLUMN(AD:AD)-11-$K1099,32))+11))</f>
        <v>1</v>
      </c>
      <c r="AE1099" s="42" t="str" cm="1">
        <f t="array" aca="1" ref="AE1099" ca="1">INDIRECT(ADDRESS((ROW(1099:1099)-2),IF(MOD(COLUMN(AE:AE)-11-$K1099,32)=0,32,MOD(COLUMN(AE:AE)-11-$K1099,32))+11))</f>
        <v>0</v>
      </c>
      <c r="AF1099" s="43" t="str" cm="1">
        <f t="array" aca="1" ref="AF1099" ca="1">INDIRECT(ADDRESS((ROW(1099:1099)-2),IF(MOD(COLUMN(AF:AF)-11-$K1099,32)=0,32,MOD(COLUMN(AF:AF)-11-$K1099,32))+11))</f>
        <v>0</v>
      </c>
      <c r="AG1099" s="43" t="str" cm="1">
        <f t="array" aca="1" ref="AG1099" ca="1">INDIRECT(ADDRESS((ROW(1099:1099)-2),IF(MOD(COLUMN(AG:AG)-11-$K1099,32)=0,32,MOD(COLUMN(AG:AG)-11-$K1099,32))+11))</f>
        <v>1</v>
      </c>
      <c r="AH1099" s="43" t="str" cm="1">
        <f t="array" aca="1" ref="AH1099" ca="1">INDIRECT(ADDRESS((ROW(1099:1099)-2),IF(MOD(COLUMN(AH:AH)-11-$K1099,32)=0,32,MOD(COLUMN(AH:AH)-11-$K1099,32))+11))</f>
        <v>1</v>
      </c>
      <c r="AI1099" s="43" t="str" cm="1">
        <f t="array" aca="1" ref="AI1099" ca="1">INDIRECT(ADDRESS((ROW(1099:1099)-2),IF(MOD(COLUMN(AI:AI)-11-$K1099,32)=0,32,MOD(COLUMN(AI:AI)-11-$K1099,32))+11))</f>
        <v>1</v>
      </c>
      <c r="AJ1099" s="44" t="str" cm="1">
        <f t="array" aca="1" ref="AJ1099" ca="1">INDIRECT(ADDRESS((ROW(1099:1099)-2),IF(MOD(COLUMN(AJ:AJ)-11-$K1099,32)=0,32,MOD(COLUMN(AJ:AJ)-11-$K1099,32))+11))</f>
        <v>1</v>
      </c>
      <c r="AK1099" s="44" t="str" cm="1">
        <f t="array" aca="1" ref="AK1099" ca="1">INDIRECT(ADDRESS((ROW(1099:1099)-2),IF(MOD(COLUMN(AK:AK)-11-$K1099,32)=0,32,MOD(COLUMN(AK:AK)-11-$K1099,32))+11))</f>
        <v>0</v>
      </c>
      <c r="AL1099" s="44" t="str" cm="1">
        <f t="array" aca="1" ref="AL1099" ca="1">INDIRECT(ADDRESS((ROW(1099:1099)-2),IF(MOD(COLUMN(AL:AL)-11-$K1099,32)=0,32,MOD(COLUMN(AL:AL)-11-$K1099,32))+11))</f>
        <v>1</v>
      </c>
      <c r="AM1099" s="44" t="str" cm="1">
        <f t="array" aca="1" ref="AM1099" ca="1">INDIRECT(ADDRESS((ROW(1099:1099)-2),IF(MOD(COLUMN(AM:AM)-11-$K1099,32)=0,32,MOD(COLUMN(AM:AM)-11-$K1099,32))+11))</f>
        <v>0</v>
      </c>
      <c r="AN1099" s="45" t="str" cm="1">
        <f t="array" aca="1" ref="AN1099" ca="1">INDIRECT(ADDRESS((ROW(1099:1099)-2),IF(MOD(COLUMN(AN:AN)-11-$K1099,32)=0,32,MOD(COLUMN(AN:AN)-11-$K1099,32))+11))</f>
        <v>1</v>
      </c>
      <c r="AO1099" s="45" t="str" cm="1">
        <f t="array" aca="1" ref="AO1099" ca="1">INDIRECT(ADDRESS((ROW(1099:1099)-2),IF(MOD(COLUMN(AO:AO)-11-$K1099,32)=0,32,MOD(COLUMN(AO:AO)-11-$K1099,32))+11))</f>
        <v>0</v>
      </c>
      <c r="AP1099" s="45" t="str" cm="1">
        <f t="array" aca="1" ref="AP1099" ca="1">INDIRECT(ADDRESS((ROW(1099:1099)-2),IF(MOD(COLUMN(AP:AP)-11-$K1099,32)=0,32,MOD(COLUMN(AP:AP)-11-$K1099,32))+11))</f>
        <v>0</v>
      </c>
      <c r="AQ1099" s="45" t="str" cm="1">
        <f t="array" aca="1" ref="AQ1099" ca="1">INDIRECT(ADDRESS((ROW(1099:1099)-2),IF(MOD(COLUMN(AQ:AQ)-11-$K1099,32)=0,32,MOD(COLUMN(AQ:AQ)-11-$K1099,32))+11))</f>
        <v>1</v>
      </c>
      <c r="AR1099" s="41" t="str">
        <f t="shared" ca="1" si="2200"/>
        <v>00000001</v>
      </c>
      <c r="AS1099" s="41" t="str">
        <f t="shared" ca="1" si="2201"/>
        <v>11100011</v>
      </c>
      <c r="AT1099" s="40" t="str">
        <f t="shared" ca="1" si="2202"/>
        <v>10100111</v>
      </c>
      <c r="AU1099" s="40" t="str">
        <f t="shared" ca="1" si="2203"/>
        <v>10101001</v>
      </c>
      <c r="AV1099" s="40">
        <f t="shared" ca="1" si="2204"/>
        <v>1</v>
      </c>
      <c r="AW1099" s="40">
        <f t="shared" ca="1" si="2205"/>
        <v>227</v>
      </c>
      <c r="AX1099" s="40">
        <f t="shared" ca="1" si="2206"/>
        <v>167</v>
      </c>
      <c r="AY1099" s="40">
        <f t="shared" ca="1" si="2207"/>
        <v>169</v>
      </c>
      <c r="AZ1099" s="46">
        <f t="shared" ca="1" si="2208"/>
        <v>31696809</v>
      </c>
    </row>
    <row r="1100" spans="1:52" ht="15" thickBot="1" x14ac:dyDescent="0.4">
      <c r="A1100" t="s">
        <v>225</v>
      </c>
      <c r="B1100">
        <f ca="1">HEX2DEC(H1097)</f>
        <v>2171271497</v>
      </c>
      <c r="C1100">
        <f ca="1">I1105</f>
        <v>38930619</v>
      </c>
      <c r="D1100">
        <f ca="1">I1110</f>
        <v>3989082550</v>
      </c>
      <c r="E1100" s="30">
        <f>Const!C59</f>
        <v>2024104815</v>
      </c>
      <c r="F1100" s="61">
        <f ca="1">Home!B61</f>
        <v>1164442555</v>
      </c>
      <c r="G1100" s="54">
        <f ca="1">B1100+C1100+D1100+E1100+F1100</f>
        <v>9387832036</v>
      </c>
      <c r="I1100" s="54">
        <f ca="1">_xlfn.BITXOR(_xlfn.BITXOR(AZ1098,AZ1099),AZ1100)</f>
        <v>3361611381</v>
      </c>
      <c r="J1100" s="48" t="s">
        <v>215</v>
      </c>
      <c r="K1100" s="56">
        <v>22</v>
      </c>
      <c r="L1100" s="57" t="str" cm="1">
        <f t="array" aca="1" ref="L1100" ca="1">INDIRECT(ADDRESS((ROW(1100:1100)-3),IF(MOD(COLUMN(L:L)-11-$K1100,32)=0,32,MOD(COLUMN(L:L)-11-$K1100,32))+11))</f>
        <v>1</v>
      </c>
      <c r="M1100" s="57" t="str" cm="1">
        <f t="array" aca="1" ref="M1100" ca="1">INDIRECT(ADDRESS((ROW(1100:1100)-3),IF(MOD(COLUMN(M:M)-11-$K1100,32)=0,32,MOD(COLUMN(M:M)-11-$K1100,32))+11))</f>
        <v>1</v>
      </c>
      <c r="N1100" s="57" t="str" cm="1">
        <f t="array" aca="1" ref="N1100" ca="1">INDIRECT(ADDRESS((ROW(1100:1100)-3),IF(MOD(COLUMN(N:N)-11-$K1100,32)=0,32,MOD(COLUMN(N:N)-11-$K1100,32))+11))</f>
        <v>0</v>
      </c>
      <c r="O1100" s="57" t="str" cm="1">
        <f t="array" aca="1" ref="O1100" ca="1">INDIRECT(ADDRESS((ROW(1100:1100)-3),IF(MOD(COLUMN(O:O)-11-$K1100,32)=0,32,MOD(COLUMN(O:O)-11-$K1100,32))+11))</f>
        <v>1</v>
      </c>
      <c r="P1100" s="58" t="str" cm="1">
        <f t="array" aca="1" ref="P1100" ca="1">INDIRECT(ADDRESS((ROW(1100:1100)-3),IF(MOD(COLUMN(P:P)-11-$K1100,32)=0,32,MOD(COLUMN(P:P)-11-$K1100,32))+11))</f>
        <v>0</v>
      </c>
      <c r="Q1100" s="58" t="str" cm="1">
        <f t="array" aca="1" ref="Q1100" ca="1">INDIRECT(ADDRESS((ROW(1100:1100)-3),IF(MOD(COLUMN(Q:Q)-11-$K1100,32)=0,32,MOD(COLUMN(Q:Q)-11-$K1100,32))+11))</f>
        <v>1</v>
      </c>
      <c r="R1100" s="58" t="str" cm="1">
        <f t="array" aca="1" ref="R1100" ca="1">INDIRECT(ADDRESS((ROW(1100:1100)-3),IF(MOD(COLUMN(R:R)-11-$K1100,32)=0,32,MOD(COLUMN(R:R)-11-$K1100,32))+11))</f>
        <v>0</v>
      </c>
      <c r="S1100" s="58" t="str" cm="1">
        <f t="array" aca="1" ref="S1100" ca="1">INDIRECT(ADDRESS((ROW(1100:1100)-3),IF(MOD(COLUMN(S:S)-11-$K1100,32)=0,32,MOD(COLUMN(S:S)-11-$K1100,32))+11))</f>
        <v>0</v>
      </c>
      <c r="T1100" s="59" t="str" cm="1">
        <f t="array" aca="1" ref="T1100" ca="1">INDIRECT(ADDRESS((ROW(1100:1100)-3),IF(MOD(COLUMN(T:T)-11-$K1100,32)=0,32,MOD(COLUMN(T:T)-11-$K1100,32))+11))</f>
        <v>1</v>
      </c>
      <c r="U1100" s="59" t="str" cm="1">
        <f t="array" aca="1" ref="U1100" ca="1">INDIRECT(ADDRESS((ROW(1100:1100)-3),IF(MOD(COLUMN(U:U)-11-$K1100,32)=0,32,MOD(COLUMN(U:U)-11-$K1100,32))+11))</f>
        <v>0</v>
      </c>
      <c r="V1100" s="59" t="str" cm="1">
        <f t="array" aca="1" ref="V1100" ca="1">INDIRECT(ADDRESS((ROW(1100:1100)-3),IF(MOD(COLUMN(V:V)-11-$K1100,32)=0,32,MOD(COLUMN(V:V)-11-$K1100,32))+11))</f>
        <v>0</v>
      </c>
      <c r="W1100" s="59" t="str" cm="1">
        <f t="array" aca="1" ref="W1100" ca="1">INDIRECT(ADDRESS((ROW(1100:1100)-3),IF(MOD(COLUMN(W:W)-11-$K1100,32)=0,32,MOD(COLUMN(W:W)-11-$K1100,32))+11))</f>
        <v>0</v>
      </c>
      <c r="X1100" s="60" t="str" cm="1">
        <f t="array" aca="1" ref="X1100" ca="1">INDIRECT(ADDRESS((ROW(1100:1100)-3),IF(MOD(COLUMN(X:X)-11-$K1100,32)=0,32,MOD(COLUMN(X:X)-11-$K1100,32))+11))</f>
        <v>0</v>
      </c>
      <c r="Y1100" s="60" t="str" cm="1">
        <f t="array" aca="1" ref="Y1100" ca="1">INDIRECT(ADDRESS((ROW(1100:1100)-3),IF(MOD(COLUMN(Y:Y)-11-$K1100,32)=0,32,MOD(COLUMN(Y:Y)-11-$K1100,32))+11))</f>
        <v>0</v>
      </c>
      <c r="Z1100" s="60" t="str" cm="1">
        <f t="array" aca="1" ref="Z1100" ca="1">INDIRECT(ADDRESS((ROW(1100:1100)-3),IF(MOD(COLUMN(Z:Z)-11-$K1100,32)=0,32,MOD(COLUMN(Z:Z)-11-$K1100,32))+11))</f>
        <v>0</v>
      </c>
      <c r="AA1100" s="60" t="str" cm="1">
        <f t="array" aca="1" ref="AA1100" ca="1">INDIRECT(ADDRESS((ROW(1100:1100)-3),IF(MOD(COLUMN(AA:AA)-11-$K1100,32)=0,32,MOD(COLUMN(AA:AA)-11-$K1100,32))+11))</f>
        <v>0</v>
      </c>
      <c r="AB1100" s="57" t="str" cm="1">
        <f t="array" aca="1" ref="AB1100" ca="1">INDIRECT(ADDRESS((ROW(1100:1100)-3),IF(MOD(COLUMN(AB:AB)-11-$K1100,32)=0,32,MOD(COLUMN(AB:AB)-11-$K1100,32))+11))</f>
        <v>1</v>
      </c>
      <c r="AC1100" s="57" t="str" cm="1">
        <f t="array" aca="1" ref="AC1100" ca="1">INDIRECT(ADDRESS((ROW(1100:1100)-3),IF(MOD(COLUMN(AC:AC)-11-$K1100,32)=0,32,MOD(COLUMN(AC:AC)-11-$K1100,32))+11))</f>
        <v>1</v>
      </c>
      <c r="AD1100" s="57" t="str" cm="1">
        <f t="array" aca="1" ref="AD1100" ca="1">INDIRECT(ADDRESS((ROW(1100:1100)-3),IF(MOD(COLUMN(AD:AD)-11-$K1100,32)=0,32,MOD(COLUMN(AD:AD)-11-$K1100,32))+11))</f>
        <v>1</v>
      </c>
      <c r="AE1100" s="57" t="str" cm="1">
        <f t="array" aca="1" ref="AE1100" ca="1">INDIRECT(ADDRESS((ROW(1100:1100)-3),IF(MOD(COLUMN(AE:AE)-11-$K1100,32)=0,32,MOD(COLUMN(AE:AE)-11-$K1100,32))+11))</f>
        <v>1</v>
      </c>
      <c r="AF1100" s="58" t="str" cm="1">
        <f t="array" aca="1" ref="AF1100" ca="1">INDIRECT(ADDRESS((ROW(1100:1100)-3),IF(MOD(COLUMN(AF:AF)-11-$K1100,32)=0,32,MOD(COLUMN(AF:AF)-11-$K1100,32))+11))</f>
        <v>0</v>
      </c>
      <c r="AG1100" s="58" t="str" cm="1">
        <f t="array" aca="1" ref="AG1100" ca="1">INDIRECT(ADDRESS((ROW(1100:1100)-3),IF(MOD(COLUMN(AG:AG)-11-$K1100,32)=0,32,MOD(COLUMN(AG:AG)-11-$K1100,32))+11))</f>
        <v>0</v>
      </c>
      <c r="AH1100" s="58" t="str" cm="1">
        <f t="array" aca="1" ref="AH1100" ca="1">INDIRECT(ADDRESS((ROW(1100:1100)-3),IF(MOD(COLUMN(AH:AH)-11-$K1100,32)=0,32,MOD(COLUMN(AH:AH)-11-$K1100,32))+11))</f>
        <v>0</v>
      </c>
      <c r="AI1100" s="58" t="str" cm="1">
        <f t="array" aca="1" ref="AI1100" ca="1">INDIRECT(ADDRESS((ROW(1100:1100)-3),IF(MOD(COLUMN(AI:AI)-11-$K1100,32)=0,32,MOD(COLUMN(AI:AI)-11-$K1100,32))+11))</f>
        <v>1</v>
      </c>
      <c r="AJ1100" s="59" t="str" cm="1">
        <f t="array" aca="1" ref="AJ1100" ca="1">INDIRECT(ADDRESS((ROW(1100:1100)-3),IF(MOD(COLUMN(AJ:AJ)-11-$K1100,32)=0,32,MOD(COLUMN(AJ:AJ)-11-$K1100,32))+11))</f>
        <v>1</v>
      </c>
      <c r="AK1100" s="59" t="str" cm="1">
        <f t="array" aca="1" ref="AK1100" ca="1">INDIRECT(ADDRESS((ROW(1100:1100)-3),IF(MOD(COLUMN(AK:AK)-11-$K1100,32)=0,32,MOD(COLUMN(AK:AK)-11-$K1100,32))+11))</f>
        <v>1</v>
      </c>
      <c r="AL1100" s="59" t="str" cm="1">
        <f t="array" aca="1" ref="AL1100" ca="1">INDIRECT(ADDRESS((ROW(1100:1100)-3),IF(MOD(COLUMN(AL:AL)-11-$K1100,32)=0,32,MOD(COLUMN(AL:AL)-11-$K1100,32))+11))</f>
        <v>0</v>
      </c>
      <c r="AM1100" s="59" t="str" cm="1">
        <f t="array" aca="1" ref="AM1100" ca="1">INDIRECT(ADDRESS((ROW(1100:1100)-3),IF(MOD(COLUMN(AM:AM)-11-$K1100,32)=0,32,MOD(COLUMN(AM:AM)-11-$K1100,32))+11))</f>
        <v>1</v>
      </c>
      <c r="AN1100" s="60" t="str" cm="1">
        <f t="array" aca="1" ref="AN1100" ca="1">INDIRECT(ADDRESS((ROW(1100:1100)-3),IF(MOD(COLUMN(AN:AN)-11-$K1100,32)=0,32,MOD(COLUMN(AN:AN)-11-$K1100,32))+11))</f>
        <v>0</v>
      </c>
      <c r="AO1100" s="60" t="str" cm="1">
        <f t="array" aca="1" ref="AO1100" ca="1">INDIRECT(ADDRESS((ROW(1100:1100)-3),IF(MOD(COLUMN(AO:AO)-11-$K1100,32)=0,32,MOD(COLUMN(AO:AO)-11-$K1100,32))+11))</f>
        <v>0</v>
      </c>
      <c r="AP1100" s="60" t="str" cm="1">
        <f t="array" aca="1" ref="AP1100" ca="1">INDIRECT(ADDRESS((ROW(1100:1100)-3),IF(MOD(COLUMN(AP:AP)-11-$K1100,32)=0,32,MOD(COLUMN(AP:AP)-11-$K1100,32))+11))</f>
        <v>1</v>
      </c>
      <c r="AQ1100" s="60" t="str" cm="1">
        <f t="array" aca="1" ref="AQ1100" ca="1">INDIRECT(ADDRESS((ROW(1100:1100)-3),IF(MOD(COLUMN(AQ:AQ)-11-$K1100,32)=0,32,MOD(COLUMN(AQ:AQ)-11-$K1100,32))+11))</f>
        <v>1</v>
      </c>
      <c r="AR1100" s="49" t="str">
        <f t="shared" ca="1" si="2200"/>
        <v>11010100</v>
      </c>
      <c r="AS1100" s="49" t="str">
        <f t="shared" ca="1" si="2201"/>
        <v>10000000</v>
      </c>
      <c r="AT1100" s="48" t="str">
        <f t="shared" ca="1" si="2202"/>
        <v>11110001</v>
      </c>
      <c r="AU1100" s="48" t="str">
        <f t="shared" ca="1" si="2203"/>
        <v>11010011</v>
      </c>
      <c r="AV1100" s="48">
        <f t="shared" ca="1" si="2204"/>
        <v>212</v>
      </c>
      <c r="AW1100" s="48">
        <f t="shared" ca="1" si="2205"/>
        <v>128</v>
      </c>
      <c r="AX1100" s="48">
        <f t="shared" ca="1" si="2206"/>
        <v>241</v>
      </c>
      <c r="AY1100" s="48">
        <f t="shared" ca="1" si="2207"/>
        <v>211</v>
      </c>
      <c r="AZ1100" s="50">
        <f t="shared" ca="1" si="2208"/>
        <v>3565220307</v>
      </c>
    </row>
    <row r="1101" spans="1:52" ht="15" thickBot="1" x14ac:dyDescent="0.4"/>
    <row r="1102" spans="1:52" x14ac:dyDescent="0.35">
      <c r="I1102" s="31"/>
      <c r="J1102" s="51" t="s">
        <v>216</v>
      </c>
      <c r="K1102" s="52"/>
      <c r="L1102" s="34" t="str">
        <f ca="1">MID(HEX2BIN(MID($E1097,1,1),4),1,1)</f>
        <v>1</v>
      </c>
      <c r="M1102" s="34" t="str">
        <f ca="1">MID(HEX2BIN(MID($E1097,1,1),4),2,1)</f>
        <v>1</v>
      </c>
      <c r="N1102" s="34" t="str">
        <f ca="1">MID(HEX2BIN(MID($E1097,1,1),4),3,1)</f>
        <v>1</v>
      </c>
      <c r="O1102" s="34" t="str">
        <f ca="1">MID(HEX2BIN(MID($E1097,1,1),4),4,1)</f>
        <v>0</v>
      </c>
      <c r="P1102" s="35" t="str">
        <f ca="1">MID(HEX2BIN(MID($E1097,2,1),4),1,1)</f>
        <v>0</v>
      </c>
      <c r="Q1102" s="35" t="str">
        <f ca="1">MID(HEX2BIN(MID($E1097,2,1),4),2,1)</f>
        <v>0</v>
      </c>
      <c r="R1102" s="35" t="str">
        <f ca="1">MID(HEX2BIN(MID($E1097,2,1),4),3,1)</f>
        <v>1</v>
      </c>
      <c r="S1102" s="35" t="str">
        <f ca="1">MID(HEX2BIN(MID($E1097,2,1),4),4,1)</f>
        <v>1</v>
      </c>
      <c r="T1102" s="36" t="str">
        <f ca="1">MID(HEX2BIN(MID($E1097,3,1),4),1,1)</f>
        <v>0</v>
      </c>
      <c r="U1102" s="36" t="str">
        <f ca="1">MID(HEX2BIN(MID($E1097,3,1),4),2,1)</f>
        <v>0</v>
      </c>
      <c r="V1102" s="36" t="str">
        <f ca="1">MID(HEX2BIN(MID($E1097,3,1),4),3,1)</f>
        <v>0</v>
      </c>
      <c r="W1102" s="36" t="str">
        <f ca="1">MID(HEX2BIN(MID($E1097,3,1),4),4,1)</f>
        <v>0</v>
      </c>
      <c r="X1102" s="37" t="str">
        <f ca="1">MID(HEX2BIN(MID($E1097,4,1),4),1,1)</f>
        <v>1</v>
      </c>
      <c r="Y1102" s="37" t="str">
        <f ca="1">MID(HEX2BIN(MID($E1097,4,1),4),2,1)</f>
        <v>0</v>
      </c>
      <c r="Z1102" s="37" t="str">
        <f ca="1">MID(HEX2BIN(MID($E1097,4,1),4),3,1)</f>
        <v>1</v>
      </c>
      <c r="AA1102" s="37" t="str">
        <f ca="1">MID(HEX2BIN(MID($E1097,4,1),4),4,1)</f>
        <v>0</v>
      </c>
      <c r="AB1102" s="34" t="str">
        <f ca="1">MID(HEX2BIN(MID($E1097,5,1),4),1,1)</f>
        <v>1</v>
      </c>
      <c r="AC1102" s="34" t="str">
        <f ca="1">MID(HEX2BIN(MID($E1097,5,1),4),2,1)</f>
        <v>1</v>
      </c>
      <c r="AD1102" s="34" t="str">
        <f ca="1">MID(HEX2BIN(MID($E1097,5,1),4),3,1)</f>
        <v>0</v>
      </c>
      <c r="AE1102" s="34" t="str">
        <f ca="1">MID(HEX2BIN(MID($E1097,5,1),4),4,1)</f>
        <v>0</v>
      </c>
      <c r="AF1102" s="35" t="str">
        <f ca="1">MID(HEX2BIN(MID($E1097,6,1),4),1,1)</f>
        <v>0</v>
      </c>
      <c r="AG1102" s="35" t="str">
        <f ca="1">MID(HEX2BIN(MID($E1097,6,1),4),2,1)</f>
        <v>1</v>
      </c>
      <c r="AH1102" s="35" t="str">
        <f ca="1">MID(HEX2BIN(MID($E1097,6,1),4),3,1)</f>
        <v>0</v>
      </c>
      <c r="AI1102" s="35" t="str">
        <f ca="1">MID(HEX2BIN(MID($E1097,6,1),4),4,1)</f>
        <v>0</v>
      </c>
      <c r="AJ1102" s="36" t="str">
        <f ca="1">MID(HEX2BIN(MID($E1097,7,1),4),1,1)</f>
        <v>1</v>
      </c>
      <c r="AK1102" s="36" t="str">
        <f ca="1">MID(HEX2BIN(MID($E1097,7,1),4),2,1)</f>
        <v>0</v>
      </c>
      <c r="AL1102" s="36" t="str">
        <f ca="1">MID(HEX2BIN(MID($E1097,7,1),4),3,1)</f>
        <v>0</v>
      </c>
      <c r="AM1102" s="36" t="str">
        <f ca="1">MID(HEX2BIN(MID($E1097,7,1),4),4,1)</f>
        <v>0</v>
      </c>
      <c r="AN1102" s="37" t="str">
        <f ca="1">MID(HEX2BIN(MID($E1097,8,1),4),1,1)</f>
        <v>0</v>
      </c>
      <c r="AO1102" s="37" t="str">
        <f ca="1">MID(HEX2BIN(MID($E1097,8,1),4),2,1)</f>
        <v>1</v>
      </c>
      <c r="AP1102" s="37" t="str">
        <f ca="1">MID(HEX2BIN(MID($E1097,8,1),4),3,1)</f>
        <v>0</v>
      </c>
      <c r="AQ1102" s="37" t="str">
        <f ca="1">MID(HEX2BIN(MID($E1097,8,1),4),4,1)</f>
        <v>1</v>
      </c>
      <c r="AR1102" s="33" t="str">
        <f t="shared" ref="AR1102:AR1105" ca="1" si="2209">_xlfn.CONCAT(L1102,M1102,N1102,O1102,P1102,Q1102,R1102,S1102)</f>
        <v>11100011</v>
      </c>
      <c r="AS1102" s="33" t="str">
        <f t="shared" ref="AS1102:AS1105" ca="1" si="2210">_xlfn.CONCAT(T1102,U1102,V1102,W1102,X1102,Y1102,Z1102,AA1102)</f>
        <v>00001010</v>
      </c>
      <c r="AT1102" s="32" t="str">
        <f t="shared" ref="AT1102:AT1105" ca="1" si="2211">_xlfn.CONCAT(AB1102,AC1102,AD1102,AE1102,AF1102,AG1102,AH1102,AI1102)</f>
        <v>11000100</v>
      </c>
      <c r="AU1102" s="32" t="str">
        <f t="shared" ref="AU1102:AU1105" ca="1" si="2212">_xlfn.CONCAT(AJ1102,AK1102,AL1102,AM1102,AN1102,AO1102,AP1102,AQ1102)</f>
        <v>10000101</v>
      </c>
      <c r="AV1102" s="32">
        <f t="shared" ref="AV1102:AV1105" ca="1" si="2213">BIN2DEC(AR1102)</f>
        <v>227</v>
      </c>
      <c r="AW1102" s="32">
        <f t="shared" ref="AW1102:AW1105" ca="1" si="2214">BIN2DEC(AS1102)</f>
        <v>10</v>
      </c>
      <c r="AX1102" s="32">
        <f t="shared" ref="AX1102:AX1105" ca="1" si="2215">BIN2DEC(AT1102)</f>
        <v>196</v>
      </c>
      <c r="AY1102" s="32">
        <f t="shared" ref="AY1102:AY1105" ca="1" si="2216">BIN2DEC(AU1102)</f>
        <v>133</v>
      </c>
      <c r="AZ1102" s="38">
        <f t="shared" ref="AZ1102:AZ1105" ca="1" si="2217">(AV1102*2^24)+(AW1102*2^16)+(AX1102*2^8)+AY1102</f>
        <v>3809133701</v>
      </c>
    </row>
    <row r="1103" spans="1:52" ht="15" thickBot="1" x14ac:dyDescent="0.4">
      <c r="A1103" t="s">
        <v>227</v>
      </c>
      <c r="I1103" s="39"/>
      <c r="J1103" s="40" t="s">
        <v>215</v>
      </c>
      <c r="K1103" s="53">
        <v>6</v>
      </c>
      <c r="L1103" s="42" t="str" cm="1">
        <f t="array" aca="1" ref="L1103" ca="1">INDIRECT(ADDRESS((ROW(1103:1103)-1),IF(MOD(COLUMN(L:L)-11-$K1103,32)=0,32,MOD(COLUMN(L:L)-11-$K1103,32))+11))</f>
        <v>0</v>
      </c>
      <c r="M1103" s="42" t="str" cm="1">
        <f t="array" aca="1" ref="M1103" ca="1">INDIRECT(ADDRESS((ROW(1103:1103)-1),IF(MOD(COLUMN(M:M)-11-$K1103,32)=0,32,MOD(COLUMN(M:M)-11-$K1103,32))+11))</f>
        <v>0</v>
      </c>
      <c r="N1103" s="42" t="str" cm="1">
        <f t="array" aca="1" ref="N1103" ca="1">INDIRECT(ADDRESS((ROW(1103:1103)-1),IF(MOD(COLUMN(N:N)-11-$K1103,32)=0,32,MOD(COLUMN(N:N)-11-$K1103,32))+11))</f>
        <v>0</v>
      </c>
      <c r="O1103" s="42" t="str" cm="1">
        <f t="array" aca="1" ref="O1103" ca="1">INDIRECT(ADDRESS((ROW(1103:1103)-1),IF(MOD(COLUMN(O:O)-11-$K1103,32)=0,32,MOD(COLUMN(O:O)-11-$K1103,32))+11))</f>
        <v>1</v>
      </c>
      <c r="P1103" s="43" t="str" cm="1">
        <f t="array" aca="1" ref="P1103" ca="1">INDIRECT(ADDRESS((ROW(1103:1103)-1),IF(MOD(COLUMN(P:P)-11-$K1103,32)=0,32,MOD(COLUMN(P:P)-11-$K1103,32))+11))</f>
        <v>0</v>
      </c>
      <c r="Q1103" s="43" t="str" cm="1">
        <f t="array" aca="1" ref="Q1103" ca="1">INDIRECT(ADDRESS((ROW(1103:1103)-1),IF(MOD(COLUMN(Q:Q)-11-$K1103,32)=0,32,MOD(COLUMN(Q:Q)-11-$K1103,32))+11))</f>
        <v>1</v>
      </c>
      <c r="R1103" s="43" t="str" cm="1">
        <f t="array" aca="1" ref="R1103" ca="1">INDIRECT(ADDRESS((ROW(1103:1103)-1),IF(MOD(COLUMN(R:R)-11-$K1103,32)=0,32,MOD(COLUMN(R:R)-11-$K1103,32))+11))</f>
        <v>1</v>
      </c>
      <c r="S1103" s="43" t="str" cm="1">
        <f t="array" aca="1" ref="S1103" ca="1">INDIRECT(ADDRESS((ROW(1103:1103)-1),IF(MOD(COLUMN(S:S)-11-$K1103,32)=0,32,MOD(COLUMN(S:S)-11-$K1103,32))+11))</f>
        <v>1</v>
      </c>
      <c r="T1103" s="44" t="str" cm="1">
        <f t="array" aca="1" ref="T1103" ca="1">INDIRECT(ADDRESS((ROW(1103:1103)-1),IF(MOD(COLUMN(T:T)-11-$K1103,32)=0,32,MOD(COLUMN(T:T)-11-$K1103,32))+11))</f>
        <v>1</v>
      </c>
      <c r="U1103" s="44" t="str" cm="1">
        <f t="array" aca="1" ref="U1103" ca="1">INDIRECT(ADDRESS((ROW(1103:1103)-1),IF(MOD(COLUMN(U:U)-11-$K1103,32)=0,32,MOD(COLUMN(U:U)-11-$K1103,32))+11))</f>
        <v>0</v>
      </c>
      <c r="V1103" s="44" t="str" cm="1">
        <f t="array" aca="1" ref="V1103" ca="1">INDIRECT(ADDRESS((ROW(1103:1103)-1),IF(MOD(COLUMN(V:V)-11-$K1103,32)=0,32,MOD(COLUMN(V:V)-11-$K1103,32))+11))</f>
        <v>0</v>
      </c>
      <c r="W1103" s="44" t="str" cm="1">
        <f t="array" aca="1" ref="W1103" ca="1">INDIRECT(ADDRESS((ROW(1103:1103)-1),IF(MOD(COLUMN(W:W)-11-$K1103,32)=0,32,MOD(COLUMN(W:W)-11-$K1103,32))+11))</f>
        <v>0</v>
      </c>
      <c r="X1103" s="45" t="str" cm="1">
        <f t="array" aca="1" ref="X1103" ca="1">INDIRECT(ADDRESS((ROW(1103:1103)-1),IF(MOD(COLUMN(X:X)-11-$K1103,32)=0,32,MOD(COLUMN(X:X)-11-$K1103,32))+11))</f>
        <v>1</v>
      </c>
      <c r="Y1103" s="45" t="str" cm="1">
        <f t="array" aca="1" ref="Y1103" ca="1">INDIRECT(ADDRESS((ROW(1103:1103)-1),IF(MOD(COLUMN(Y:Y)-11-$K1103,32)=0,32,MOD(COLUMN(Y:Y)-11-$K1103,32))+11))</f>
        <v>1</v>
      </c>
      <c r="Z1103" s="45" t="str" cm="1">
        <f t="array" aca="1" ref="Z1103" ca="1">INDIRECT(ADDRESS((ROW(1103:1103)-1),IF(MOD(COLUMN(Z:Z)-11-$K1103,32)=0,32,MOD(COLUMN(Z:Z)-11-$K1103,32))+11))</f>
        <v>0</v>
      </c>
      <c r="AA1103" s="45" t="str" cm="1">
        <f t="array" aca="1" ref="AA1103" ca="1">INDIRECT(ADDRESS((ROW(1103:1103)-1),IF(MOD(COLUMN(AA:AA)-11-$K1103,32)=0,32,MOD(COLUMN(AA:AA)-11-$K1103,32))+11))</f>
        <v>0</v>
      </c>
      <c r="AB1103" s="42" t="str" cm="1">
        <f t="array" aca="1" ref="AB1103" ca="1">INDIRECT(ADDRESS((ROW(1103:1103)-1),IF(MOD(COLUMN(AB:AB)-11-$K1103,32)=0,32,MOD(COLUMN(AB:AB)-11-$K1103,32))+11))</f>
        <v>0</v>
      </c>
      <c r="AC1103" s="42" t="str" cm="1">
        <f t="array" aca="1" ref="AC1103" ca="1">INDIRECT(ADDRESS((ROW(1103:1103)-1),IF(MOD(COLUMN(AC:AC)-11-$K1103,32)=0,32,MOD(COLUMN(AC:AC)-11-$K1103,32))+11))</f>
        <v>0</v>
      </c>
      <c r="AD1103" s="42" t="str" cm="1">
        <f t="array" aca="1" ref="AD1103" ca="1">INDIRECT(ADDRESS((ROW(1103:1103)-1),IF(MOD(COLUMN(AD:AD)-11-$K1103,32)=0,32,MOD(COLUMN(AD:AD)-11-$K1103,32))+11))</f>
        <v>1</v>
      </c>
      <c r="AE1103" s="42" t="str" cm="1">
        <f t="array" aca="1" ref="AE1103" ca="1">INDIRECT(ADDRESS((ROW(1103:1103)-1),IF(MOD(COLUMN(AE:AE)-11-$K1103,32)=0,32,MOD(COLUMN(AE:AE)-11-$K1103,32))+11))</f>
        <v>0</v>
      </c>
      <c r="AF1103" s="43" t="str" cm="1">
        <f t="array" aca="1" ref="AF1103" ca="1">INDIRECT(ADDRESS((ROW(1103:1103)-1),IF(MOD(COLUMN(AF:AF)-11-$K1103,32)=0,32,MOD(COLUMN(AF:AF)-11-$K1103,32))+11))</f>
        <v>1</v>
      </c>
      <c r="AG1103" s="43" t="str" cm="1">
        <f t="array" aca="1" ref="AG1103" ca="1">INDIRECT(ADDRESS((ROW(1103:1103)-1),IF(MOD(COLUMN(AG:AG)-11-$K1103,32)=0,32,MOD(COLUMN(AG:AG)-11-$K1103,32))+11))</f>
        <v>0</v>
      </c>
      <c r="AH1103" s="43" t="str" cm="1">
        <f t="array" aca="1" ref="AH1103" ca="1">INDIRECT(ADDRESS((ROW(1103:1103)-1),IF(MOD(COLUMN(AH:AH)-11-$K1103,32)=0,32,MOD(COLUMN(AH:AH)-11-$K1103,32))+11))</f>
        <v>1</v>
      </c>
      <c r="AI1103" s="43" t="str" cm="1">
        <f t="array" aca="1" ref="AI1103" ca="1">INDIRECT(ADDRESS((ROW(1103:1103)-1),IF(MOD(COLUMN(AI:AI)-11-$K1103,32)=0,32,MOD(COLUMN(AI:AI)-11-$K1103,32))+11))</f>
        <v>1</v>
      </c>
      <c r="AJ1103" s="44" t="str" cm="1">
        <f t="array" aca="1" ref="AJ1103" ca="1">INDIRECT(ADDRESS((ROW(1103:1103)-1),IF(MOD(COLUMN(AJ:AJ)-11-$K1103,32)=0,32,MOD(COLUMN(AJ:AJ)-11-$K1103,32))+11))</f>
        <v>0</v>
      </c>
      <c r="AK1103" s="44" t="str" cm="1">
        <f t="array" aca="1" ref="AK1103" ca="1">INDIRECT(ADDRESS((ROW(1103:1103)-1),IF(MOD(COLUMN(AK:AK)-11-$K1103,32)=0,32,MOD(COLUMN(AK:AK)-11-$K1103,32))+11))</f>
        <v>0</v>
      </c>
      <c r="AL1103" s="44" t="str" cm="1">
        <f t="array" aca="1" ref="AL1103" ca="1">INDIRECT(ADDRESS((ROW(1103:1103)-1),IF(MOD(COLUMN(AL:AL)-11-$K1103,32)=0,32,MOD(COLUMN(AL:AL)-11-$K1103,32))+11))</f>
        <v>0</v>
      </c>
      <c r="AM1103" s="44" t="str" cm="1">
        <f t="array" aca="1" ref="AM1103" ca="1">INDIRECT(ADDRESS((ROW(1103:1103)-1),IF(MOD(COLUMN(AM:AM)-11-$K1103,32)=0,32,MOD(COLUMN(AM:AM)-11-$K1103,32))+11))</f>
        <v>1</v>
      </c>
      <c r="AN1103" s="45" t="str" cm="1">
        <f t="array" aca="1" ref="AN1103" ca="1">INDIRECT(ADDRESS((ROW(1103:1103)-1),IF(MOD(COLUMN(AN:AN)-11-$K1103,32)=0,32,MOD(COLUMN(AN:AN)-11-$K1103,32))+11))</f>
        <v>0</v>
      </c>
      <c r="AO1103" s="45" t="str" cm="1">
        <f t="array" aca="1" ref="AO1103" ca="1">INDIRECT(ADDRESS((ROW(1103:1103)-1),IF(MOD(COLUMN(AO:AO)-11-$K1103,32)=0,32,MOD(COLUMN(AO:AO)-11-$K1103,32))+11))</f>
        <v>0</v>
      </c>
      <c r="AP1103" s="45" t="str" cm="1">
        <f t="array" aca="1" ref="AP1103" ca="1">INDIRECT(ADDRESS((ROW(1103:1103)-1),IF(MOD(COLUMN(AP:AP)-11-$K1103,32)=0,32,MOD(COLUMN(AP:AP)-11-$K1103,32))+11))</f>
        <v>1</v>
      </c>
      <c r="AQ1103" s="45" t="str" cm="1">
        <f t="array" aca="1" ref="AQ1103" ca="1">INDIRECT(ADDRESS((ROW(1103:1103)-1),IF(MOD(COLUMN(AQ:AQ)-11-$K1103,32)=0,32,MOD(COLUMN(AQ:AQ)-11-$K1103,32))+11))</f>
        <v>0</v>
      </c>
      <c r="AR1103" s="41" t="str">
        <f t="shared" ca="1" si="2209"/>
        <v>00010111</v>
      </c>
      <c r="AS1103" s="41" t="str">
        <f t="shared" ca="1" si="2210"/>
        <v>10001100</v>
      </c>
      <c r="AT1103" s="40" t="str">
        <f t="shared" ca="1" si="2211"/>
        <v>00101011</v>
      </c>
      <c r="AU1103" s="40" t="str">
        <f t="shared" ca="1" si="2212"/>
        <v>00010010</v>
      </c>
      <c r="AV1103" s="40">
        <f t="shared" ca="1" si="2213"/>
        <v>23</v>
      </c>
      <c r="AW1103" s="40">
        <f t="shared" ca="1" si="2214"/>
        <v>140</v>
      </c>
      <c r="AX1103" s="40">
        <f t="shared" ca="1" si="2215"/>
        <v>43</v>
      </c>
      <c r="AY1103" s="40">
        <f t="shared" ca="1" si="2216"/>
        <v>18</v>
      </c>
      <c r="AZ1103" s="46">
        <f t="shared" ca="1" si="2217"/>
        <v>395062034</v>
      </c>
    </row>
    <row r="1104" spans="1:52" ht="15" thickBot="1" x14ac:dyDescent="0.4">
      <c r="A1104" t="s">
        <v>228</v>
      </c>
      <c r="B1104">
        <f ca="1">I1100</f>
        <v>3361611381</v>
      </c>
      <c r="C1104">
        <f ca="1">I1114</f>
        <v>876429625</v>
      </c>
      <c r="G1104" s="54">
        <f ca="1">B1104+C1104</f>
        <v>4238041006</v>
      </c>
      <c r="I1104" s="39"/>
      <c r="J1104" s="40" t="s">
        <v>215</v>
      </c>
      <c r="K1104" s="53">
        <v>11</v>
      </c>
      <c r="L1104" s="42" t="str" cm="1">
        <f t="array" aca="1" ref="L1104" ca="1">INDIRECT(ADDRESS((ROW(1104:1104)-2),IF(MOD(COLUMN(L:L)-11-$K1104,32)=0,32,MOD(COLUMN(L:L)-11-$K1104,32))+11))</f>
        <v>1</v>
      </c>
      <c r="M1104" s="42" t="str" cm="1">
        <f t="array" aca="1" ref="M1104" ca="1">INDIRECT(ADDRESS((ROW(1104:1104)-2),IF(MOD(COLUMN(M:M)-11-$K1104,32)=0,32,MOD(COLUMN(M:M)-11-$K1104,32))+11))</f>
        <v>0</v>
      </c>
      <c r="N1104" s="42" t="str" cm="1">
        <f t="array" aca="1" ref="N1104" ca="1">INDIRECT(ADDRESS((ROW(1104:1104)-2),IF(MOD(COLUMN(N:N)-11-$K1104,32)=0,32,MOD(COLUMN(N:N)-11-$K1104,32))+11))</f>
        <v>0</v>
      </c>
      <c r="O1104" s="42" t="str" cm="1">
        <f t="array" aca="1" ref="O1104" ca="1">INDIRECT(ADDRESS((ROW(1104:1104)-2),IF(MOD(COLUMN(O:O)-11-$K1104,32)=0,32,MOD(COLUMN(O:O)-11-$K1104,32))+11))</f>
        <v>1</v>
      </c>
      <c r="P1104" s="43" t="str" cm="1">
        <f t="array" aca="1" ref="P1104" ca="1">INDIRECT(ADDRESS((ROW(1104:1104)-2),IF(MOD(COLUMN(P:P)-11-$K1104,32)=0,32,MOD(COLUMN(P:P)-11-$K1104,32))+11))</f>
        <v>0</v>
      </c>
      <c r="Q1104" s="43" t="str" cm="1">
        <f t="array" aca="1" ref="Q1104" ca="1">INDIRECT(ADDRESS((ROW(1104:1104)-2),IF(MOD(COLUMN(Q:Q)-11-$K1104,32)=0,32,MOD(COLUMN(Q:Q)-11-$K1104,32))+11))</f>
        <v>0</v>
      </c>
      <c r="R1104" s="43" t="str" cm="1">
        <f t="array" aca="1" ref="R1104" ca="1">INDIRECT(ADDRESS((ROW(1104:1104)-2),IF(MOD(COLUMN(R:R)-11-$K1104,32)=0,32,MOD(COLUMN(R:R)-11-$K1104,32))+11))</f>
        <v>0</v>
      </c>
      <c r="S1104" s="43" t="str" cm="1">
        <f t="array" aca="1" ref="S1104" ca="1">INDIRECT(ADDRESS((ROW(1104:1104)-2),IF(MOD(COLUMN(S:S)-11-$K1104,32)=0,32,MOD(COLUMN(S:S)-11-$K1104,32))+11))</f>
        <v>0</v>
      </c>
      <c r="T1104" s="44" t="str" cm="1">
        <f t="array" aca="1" ref="T1104" ca="1">INDIRECT(ADDRESS((ROW(1104:1104)-2),IF(MOD(COLUMN(T:T)-11-$K1104,32)=0,32,MOD(COLUMN(T:T)-11-$K1104,32))+11))</f>
        <v>1</v>
      </c>
      <c r="U1104" s="44" t="str" cm="1">
        <f t="array" aca="1" ref="U1104" ca="1">INDIRECT(ADDRESS((ROW(1104:1104)-2),IF(MOD(COLUMN(U:U)-11-$K1104,32)=0,32,MOD(COLUMN(U:U)-11-$K1104,32))+11))</f>
        <v>0</v>
      </c>
      <c r="V1104" s="44" t="str" cm="1">
        <f t="array" aca="1" ref="V1104" ca="1">INDIRECT(ADDRESS((ROW(1104:1104)-2),IF(MOD(COLUMN(V:V)-11-$K1104,32)=0,32,MOD(COLUMN(V:V)-11-$K1104,32))+11))</f>
        <v>1</v>
      </c>
      <c r="W1104" s="44" t="str" cm="1">
        <f t="array" aca="1" ref="W1104" ca="1">INDIRECT(ADDRESS((ROW(1104:1104)-2),IF(MOD(COLUMN(W:W)-11-$K1104,32)=0,32,MOD(COLUMN(W:W)-11-$K1104,32))+11))</f>
        <v>1</v>
      </c>
      <c r="X1104" s="45" t="str" cm="1">
        <f t="array" aca="1" ref="X1104" ca="1">INDIRECT(ADDRESS((ROW(1104:1104)-2),IF(MOD(COLUMN(X:X)-11-$K1104,32)=0,32,MOD(COLUMN(X:X)-11-$K1104,32))+11))</f>
        <v>1</v>
      </c>
      <c r="Y1104" s="45" t="str" cm="1">
        <f t="array" aca="1" ref="Y1104" ca="1">INDIRECT(ADDRESS((ROW(1104:1104)-2),IF(MOD(COLUMN(Y:Y)-11-$K1104,32)=0,32,MOD(COLUMN(Y:Y)-11-$K1104,32))+11))</f>
        <v>1</v>
      </c>
      <c r="Z1104" s="45" t="str" cm="1">
        <f t="array" aca="1" ref="Z1104" ca="1">INDIRECT(ADDRESS((ROW(1104:1104)-2),IF(MOD(COLUMN(Z:Z)-11-$K1104,32)=0,32,MOD(COLUMN(Z:Z)-11-$K1104,32))+11))</f>
        <v>0</v>
      </c>
      <c r="AA1104" s="45" t="str" cm="1">
        <f t="array" aca="1" ref="AA1104" ca="1">INDIRECT(ADDRESS((ROW(1104:1104)-2),IF(MOD(COLUMN(AA:AA)-11-$K1104,32)=0,32,MOD(COLUMN(AA:AA)-11-$K1104,32))+11))</f>
        <v>0</v>
      </c>
      <c r="AB1104" s="42" t="str" cm="1">
        <f t="array" aca="1" ref="AB1104" ca="1">INDIRECT(ADDRESS((ROW(1104:1104)-2),IF(MOD(COLUMN(AB:AB)-11-$K1104,32)=0,32,MOD(COLUMN(AB:AB)-11-$K1104,32))+11))</f>
        <v>0</v>
      </c>
      <c r="AC1104" s="42" t="str" cm="1">
        <f t="array" aca="1" ref="AC1104" ca="1">INDIRECT(ADDRESS((ROW(1104:1104)-2),IF(MOD(COLUMN(AC:AC)-11-$K1104,32)=0,32,MOD(COLUMN(AC:AC)-11-$K1104,32))+11))</f>
        <v>1</v>
      </c>
      <c r="AD1104" s="42" t="str" cm="1">
        <f t="array" aca="1" ref="AD1104" ca="1">INDIRECT(ADDRESS((ROW(1104:1104)-2),IF(MOD(COLUMN(AD:AD)-11-$K1104,32)=0,32,MOD(COLUMN(AD:AD)-11-$K1104,32))+11))</f>
        <v>1</v>
      </c>
      <c r="AE1104" s="42" t="str" cm="1">
        <f t="array" aca="1" ref="AE1104" ca="1">INDIRECT(ADDRESS((ROW(1104:1104)-2),IF(MOD(COLUMN(AE:AE)-11-$K1104,32)=0,32,MOD(COLUMN(AE:AE)-11-$K1104,32))+11))</f>
        <v>0</v>
      </c>
      <c r="AF1104" s="43" t="str" cm="1">
        <f t="array" aca="1" ref="AF1104" ca="1">INDIRECT(ADDRESS((ROW(1104:1104)-2),IF(MOD(COLUMN(AF:AF)-11-$K1104,32)=0,32,MOD(COLUMN(AF:AF)-11-$K1104,32))+11))</f>
        <v>0</v>
      </c>
      <c r="AG1104" s="43" t="str" cm="1">
        <f t="array" aca="1" ref="AG1104" ca="1">INDIRECT(ADDRESS((ROW(1104:1104)-2),IF(MOD(COLUMN(AG:AG)-11-$K1104,32)=0,32,MOD(COLUMN(AG:AG)-11-$K1104,32))+11))</f>
        <v>0</v>
      </c>
      <c r="AH1104" s="43" t="str" cm="1">
        <f t="array" aca="1" ref="AH1104" ca="1">INDIRECT(ADDRESS((ROW(1104:1104)-2),IF(MOD(COLUMN(AH:AH)-11-$K1104,32)=0,32,MOD(COLUMN(AH:AH)-11-$K1104,32))+11))</f>
        <v>0</v>
      </c>
      <c r="AI1104" s="43" t="str" cm="1">
        <f t="array" aca="1" ref="AI1104" ca="1">INDIRECT(ADDRESS((ROW(1104:1104)-2),IF(MOD(COLUMN(AI:AI)-11-$K1104,32)=0,32,MOD(COLUMN(AI:AI)-11-$K1104,32))+11))</f>
        <v>1</v>
      </c>
      <c r="AJ1104" s="44" t="str" cm="1">
        <f t="array" aca="1" ref="AJ1104" ca="1">INDIRECT(ADDRESS((ROW(1104:1104)-2),IF(MOD(COLUMN(AJ:AJ)-11-$K1104,32)=0,32,MOD(COLUMN(AJ:AJ)-11-$K1104,32))+11))</f>
        <v>0</v>
      </c>
      <c r="AK1104" s="44" t="str" cm="1">
        <f t="array" aca="1" ref="AK1104" ca="1">INDIRECT(ADDRESS((ROW(1104:1104)-2),IF(MOD(COLUMN(AK:AK)-11-$K1104,32)=0,32,MOD(COLUMN(AK:AK)-11-$K1104,32))+11))</f>
        <v>1</v>
      </c>
      <c r="AL1104" s="44" t="str" cm="1">
        <f t="array" aca="1" ref="AL1104" ca="1">INDIRECT(ADDRESS((ROW(1104:1104)-2),IF(MOD(COLUMN(AL:AL)-11-$K1104,32)=0,32,MOD(COLUMN(AL:AL)-11-$K1104,32))+11))</f>
        <v>0</v>
      </c>
      <c r="AM1104" s="44" t="str" cm="1">
        <f t="array" aca="1" ref="AM1104" ca="1">INDIRECT(ADDRESS((ROW(1104:1104)-2),IF(MOD(COLUMN(AM:AM)-11-$K1104,32)=0,32,MOD(COLUMN(AM:AM)-11-$K1104,32))+11))</f>
        <v>1</v>
      </c>
      <c r="AN1104" s="45" t="str" cm="1">
        <f t="array" aca="1" ref="AN1104" ca="1">INDIRECT(ADDRESS((ROW(1104:1104)-2),IF(MOD(COLUMN(AN:AN)-11-$K1104,32)=0,32,MOD(COLUMN(AN:AN)-11-$K1104,32))+11))</f>
        <v>1</v>
      </c>
      <c r="AO1104" s="45" t="str" cm="1">
        <f t="array" aca="1" ref="AO1104" ca="1">INDIRECT(ADDRESS((ROW(1104:1104)-2),IF(MOD(COLUMN(AO:AO)-11-$K1104,32)=0,32,MOD(COLUMN(AO:AO)-11-$K1104,32))+11))</f>
        <v>0</v>
      </c>
      <c r="AP1104" s="45" t="str" cm="1">
        <f t="array" aca="1" ref="AP1104" ca="1">INDIRECT(ADDRESS((ROW(1104:1104)-2),IF(MOD(COLUMN(AP:AP)-11-$K1104,32)=0,32,MOD(COLUMN(AP:AP)-11-$K1104,32))+11))</f>
        <v>0</v>
      </c>
      <c r="AQ1104" s="45" t="str" cm="1">
        <f t="array" aca="1" ref="AQ1104" ca="1">INDIRECT(ADDRESS((ROW(1104:1104)-2),IF(MOD(COLUMN(AQ:AQ)-11-$K1104,32)=0,32,MOD(COLUMN(AQ:AQ)-11-$K1104,32))+11))</f>
        <v>0</v>
      </c>
      <c r="AR1104" s="41" t="str">
        <f t="shared" ca="1" si="2209"/>
        <v>10010000</v>
      </c>
      <c r="AS1104" s="41" t="str">
        <f t="shared" ca="1" si="2210"/>
        <v>10111100</v>
      </c>
      <c r="AT1104" s="40" t="str">
        <f t="shared" ca="1" si="2211"/>
        <v>01100001</v>
      </c>
      <c r="AU1104" s="40" t="str">
        <f t="shared" ca="1" si="2212"/>
        <v>01011000</v>
      </c>
      <c r="AV1104" s="40">
        <f t="shared" ca="1" si="2213"/>
        <v>144</v>
      </c>
      <c r="AW1104" s="40">
        <f t="shared" ca="1" si="2214"/>
        <v>188</v>
      </c>
      <c r="AX1104" s="40">
        <f t="shared" ca="1" si="2215"/>
        <v>97</v>
      </c>
      <c r="AY1104" s="40">
        <f t="shared" ca="1" si="2216"/>
        <v>88</v>
      </c>
      <c r="AZ1104" s="46">
        <f t="shared" ca="1" si="2217"/>
        <v>2428264792</v>
      </c>
    </row>
    <row r="1105" spans="1:52" ht="15" thickBot="1" x14ac:dyDescent="0.4">
      <c r="I1105" s="54">
        <f ca="1">_xlfn.BITXOR(_xlfn.BITXOR(AZ1103,AZ1104),AZ1105)</f>
        <v>38930619</v>
      </c>
      <c r="J1105" s="48" t="s">
        <v>215</v>
      </c>
      <c r="K1105" s="56">
        <v>25</v>
      </c>
      <c r="L1105" s="57" t="str" cm="1">
        <f t="array" aca="1" ref="L1105" ca="1">INDIRECT(ADDRESS((ROW(1105:1105)-3),IF(MOD(COLUMN(L:L)-11-$K1105,32)=0,32,MOD(COLUMN(L:L)-11-$K1105,32))+11))</f>
        <v>1</v>
      </c>
      <c r="M1105" s="57" t="str" cm="1">
        <f t="array" aca="1" ref="M1105" ca="1">INDIRECT(ADDRESS((ROW(1105:1105)-3),IF(MOD(COLUMN(M:M)-11-$K1105,32)=0,32,MOD(COLUMN(M:M)-11-$K1105,32))+11))</f>
        <v>0</v>
      </c>
      <c r="N1105" s="57" t="str" cm="1">
        <f t="array" aca="1" ref="N1105" ca="1">INDIRECT(ADDRESS((ROW(1105:1105)-3),IF(MOD(COLUMN(N:N)-11-$K1105,32)=0,32,MOD(COLUMN(N:N)-11-$K1105,32))+11))</f>
        <v>0</v>
      </c>
      <c r="O1105" s="57" t="str" cm="1">
        <f t="array" aca="1" ref="O1105" ca="1">INDIRECT(ADDRESS((ROW(1105:1105)-3),IF(MOD(COLUMN(O:O)-11-$K1105,32)=0,32,MOD(COLUMN(O:O)-11-$K1105,32))+11))</f>
        <v>0</v>
      </c>
      <c r="P1105" s="58" t="str" cm="1">
        <f t="array" aca="1" ref="P1105" ca="1">INDIRECT(ADDRESS((ROW(1105:1105)-3),IF(MOD(COLUMN(P:P)-11-$K1105,32)=0,32,MOD(COLUMN(P:P)-11-$K1105,32))+11))</f>
        <v>0</v>
      </c>
      <c r="Q1105" s="58" t="str" cm="1">
        <f t="array" aca="1" ref="Q1105" ca="1">INDIRECT(ADDRESS((ROW(1105:1105)-3),IF(MOD(COLUMN(Q:Q)-11-$K1105,32)=0,32,MOD(COLUMN(Q:Q)-11-$K1105,32))+11))</f>
        <v>1</v>
      </c>
      <c r="R1105" s="58" t="str" cm="1">
        <f t="array" aca="1" ref="R1105" ca="1">INDIRECT(ADDRESS((ROW(1105:1105)-3),IF(MOD(COLUMN(R:R)-11-$K1105,32)=0,32,MOD(COLUMN(R:R)-11-$K1105,32))+11))</f>
        <v>0</v>
      </c>
      <c r="S1105" s="58" t="str" cm="1">
        <f t="array" aca="1" ref="S1105" ca="1">INDIRECT(ADDRESS((ROW(1105:1105)-3),IF(MOD(COLUMN(S:S)-11-$K1105,32)=0,32,MOD(COLUMN(S:S)-11-$K1105,32))+11))</f>
        <v>1</v>
      </c>
      <c r="T1105" s="59" t="str" cm="1">
        <f t="array" aca="1" ref="T1105" ca="1">INDIRECT(ADDRESS((ROW(1105:1105)-3),IF(MOD(COLUMN(T:T)-11-$K1105,32)=0,32,MOD(COLUMN(T:T)-11-$K1105,32))+11))</f>
        <v>0</v>
      </c>
      <c r="U1105" s="59" t="str" cm="1">
        <f t="array" aca="1" ref="U1105" ca="1">INDIRECT(ADDRESS((ROW(1105:1105)-3),IF(MOD(COLUMN(U:U)-11-$K1105,32)=0,32,MOD(COLUMN(U:U)-11-$K1105,32))+11))</f>
        <v>1</v>
      </c>
      <c r="V1105" s="59" t="str" cm="1">
        <f t="array" aca="1" ref="V1105" ca="1">INDIRECT(ADDRESS((ROW(1105:1105)-3),IF(MOD(COLUMN(V:V)-11-$K1105,32)=0,32,MOD(COLUMN(V:V)-11-$K1105,32))+11))</f>
        <v>1</v>
      </c>
      <c r="W1105" s="59" t="str" cm="1">
        <f t="array" aca="1" ref="W1105" ca="1">INDIRECT(ADDRESS((ROW(1105:1105)-3),IF(MOD(COLUMN(W:W)-11-$K1105,32)=0,32,MOD(COLUMN(W:W)-11-$K1105,32))+11))</f>
        <v>0</v>
      </c>
      <c r="X1105" s="60" t="str" cm="1">
        <f t="array" aca="1" ref="X1105" ca="1">INDIRECT(ADDRESS((ROW(1105:1105)-3),IF(MOD(COLUMN(X:X)-11-$K1105,32)=0,32,MOD(COLUMN(X:X)-11-$K1105,32))+11))</f>
        <v>0</v>
      </c>
      <c r="Y1105" s="60" t="str" cm="1">
        <f t="array" aca="1" ref="Y1105" ca="1">INDIRECT(ADDRESS((ROW(1105:1105)-3),IF(MOD(COLUMN(Y:Y)-11-$K1105,32)=0,32,MOD(COLUMN(Y:Y)-11-$K1105,32))+11))</f>
        <v>0</v>
      </c>
      <c r="Z1105" s="60" t="str" cm="1">
        <f t="array" aca="1" ref="Z1105" ca="1">INDIRECT(ADDRESS((ROW(1105:1105)-3),IF(MOD(COLUMN(Z:Z)-11-$K1105,32)=0,32,MOD(COLUMN(Z:Z)-11-$K1105,32))+11))</f>
        <v>1</v>
      </c>
      <c r="AA1105" s="60" t="str" cm="1">
        <f t="array" aca="1" ref="AA1105" ca="1">INDIRECT(ADDRESS((ROW(1105:1105)-3),IF(MOD(COLUMN(AA:AA)-11-$K1105,32)=0,32,MOD(COLUMN(AA:AA)-11-$K1105,32))+11))</f>
        <v>0</v>
      </c>
      <c r="AB1105" s="57" t="str" cm="1">
        <f t="array" aca="1" ref="AB1105" ca="1">INDIRECT(ADDRESS((ROW(1105:1105)-3),IF(MOD(COLUMN(AB:AB)-11-$K1105,32)=0,32,MOD(COLUMN(AB:AB)-11-$K1105,32))+11))</f>
        <v>0</v>
      </c>
      <c r="AC1105" s="57" t="str" cm="1">
        <f t="array" aca="1" ref="AC1105" ca="1">INDIRECT(ADDRESS((ROW(1105:1105)-3),IF(MOD(COLUMN(AC:AC)-11-$K1105,32)=0,32,MOD(COLUMN(AC:AC)-11-$K1105,32))+11))</f>
        <v>1</v>
      </c>
      <c r="AD1105" s="57" t="str" cm="1">
        <f t="array" aca="1" ref="AD1105" ca="1">INDIRECT(ADDRESS((ROW(1105:1105)-3),IF(MOD(COLUMN(AD:AD)-11-$K1105,32)=0,32,MOD(COLUMN(AD:AD)-11-$K1105,32))+11))</f>
        <v>0</v>
      </c>
      <c r="AE1105" s="57" t="str" cm="1">
        <f t="array" aca="1" ref="AE1105" ca="1">INDIRECT(ADDRESS((ROW(1105:1105)-3),IF(MOD(COLUMN(AE:AE)-11-$K1105,32)=0,32,MOD(COLUMN(AE:AE)-11-$K1105,32))+11))</f>
        <v>0</v>
      </c>
      <c r="AF1105" s="58" t="str" cm="1">
        <f t="array" aca="1" ref="AF1105" ca="1">INDIRECT(ADDRESS((ROW(1105:1105)-3),IF(MOD(COLUMN(AF:AF)-11-$K1105,32)=0,32,MOD(COLUMN(AF:AF)-11-$K1105,32))+11))</f>
        <v>0</v>
      </c>
      <c r="AG1105" s="58" t="str" cm="1">
        <f t="array" aca="1" ref="AG1105" ca="1">INDIRECT(ADDRESS((ROW(1105:1105)-3),IF(MOD(COLUMN(AG:AG)-11-$K1105,32)=0,32,MOD(COLUMN(AG:AG)-11-$K1105,32))+11))</f>
        <v>0</v>
      </c>
      <c r="AH1105" s="58" t="str" cm="1">
        <f t="array" aca="1" ref="AH1105" ca="1">INDIRECT(ADDRESS((ROW(1105:1105)-3),IF(MOD(COLUMN(AH:AH)-11-$K1105,32)=0,32,MOD(COLUMN(AH:AH)-11-$K1105,32))+11))</f>
        <v>1</v>
      </c>
      <c r="AI1105" s="58" t="str" cm="1">
        <f t="array" aca="1" ref="AI1105" ca="1">INDIRECT(ADDRESS((ROW(1105:1105)-3),IF(MOD(COLUMN(AI:AI)-11-$K1105,32)=0,32,MOD(COLUMN(AI:AI)-11-$K1105,32))+11))</f>
        <v>0</v>
      </c>
      <c r="AJ1105" s="59" t="str" cm="1">
        <f t="array" aca="1" ref="AJ1105" ca="1">INDIRECT(ADDRESS((ROW(1105:1105)-3),IF(MOD(COLUMN(AJ:AJ)-11-$K1105,32)=0,32,MOD(COLUMN(AJ:AJ)-11-$K1105,32))+11))</f>
        <v>1</v>
      </c>
      <c r="AK1105" s="59" t="str" cm="1">
        <f t="array" aca="1" ref="AK1105" ca="1">INDIRECT(ADDRESS((ROW(1105:1105)-3),IF(MOD(COLUMN(AK:AK)-11-$K1105,32)=0,32,MOD(COLUMN(AK:AK)-11-$K1105,32))+11))</f>
        <v>1</v>
      </c>
      <c r="AL1105" s="59" t="str" cm="1">
        <f t="array" aca="1" ref="AL1105" ca="1">INDIRECT(ADDRESS((ROW(1105:1105)-3),IF(MOD(COLUMN(AL:AL)-11-$K1105,32)=0,32,MOD(COLUMN(AL:AL)-11-$K1105,32))+11))</f>
        <v>1</v>
      </c>
      <c r="AM1105" s="59" t="str" cm="1">
        <f t="array" aca="1" ref="AM1105" ca="1">INDIRECT(ADDRESS((ROW(1105:1105)-3),IF(MOD(COLUMN(AM:AM)-11-$K1105,32)=0,32,MOD(COLUMN(AM:AM)-11-$K1105,32))+11))</f>
        <v>1</v>
      </c>
      <c r="AN1105" s="60" t="str" cm="1">
        <f t="array" aca="1" ref="AN1105" ca="1">INDIRECT(ADDRESS((ROW(1105:1105)-3),IF(MOD(COLUMN(AN:AN)-11-$K1105,32)=0,32,MOD(COLUMN(AN:AN)-11-$K1105,32))+11))</f>
        <v>0</v>
      </c>
      <c r="AO1105" s="60" t="str" cm="1">
        <f t="array" aca="1" ref="AO1105" ca="1">INDIRECT(ADDRESS((ROW(1105:1105)-3),IF(MOD(COLUMN(AO:AO)-11-$K1105,32)=0,32,MOD(COLUMN(AO:AO)-11-$K1105,32))+11))</f>
        <v>0</v>
      </c>
      <c r="AP1105" s="60" t="str" cm="1">
        <f t="array" aca="1" ref="AP1105" ca="1">INDIRECT(ADDRESS((ROW(1105:1105)-3),IF(MOD(COLUMN(AP:AP)-11-$K1105,32)=0,32,MOD(COLUMN(AP:AP)-11-$K1105,32))+11))</f>
        <v>0</v>
      </c>
      <c r="AQ1105" s="60" t="str" cm="1">
        <f t="array" aca="1" ref="AQ1105" ca="1">INDIRECT(ADDRESS((ROW(1105:1105)-3),IF(MOD(COLUMN(AQ:AQ)-11-$K1105,32)=0,32,MOD(COLUMN(AQ:AQ)-11-$K1105,32))+11))</f>
        <v>1</v>
      </c>
      <c r="AR1105" s="49" t="str">
        <f t="shared" ca="1" si="2209"/>
        <v>10000101</v>
      </c>
      <c r="AS1105" s="49" t="str">
        <f t="shared" ca="1" si="2210"/>
        <v>01100010</v>
      </c>
      <c r="AT1105" s="48" t="str">
        <f t="shared" ca="1" si="2211"/>
        <v>01000010</v>
      </c>
      <c r="AU1105" s="48" t="str">
        <f t="shared" ca="1" si="2212"/>
        <v>11110001</v>
      </c>
      <c r="AV1105" s="48">
        <f t="shared" ca="1" si="2213"/>
        <v>133</v>
      </c>
      <c r="AW1105" s="48">
        <f t="shared" ca="1" si="2214"/>
        <v>98</v>
      </c>
      <c r="AX1105" s="48">
        <f t="shared" ca="1" si="2215"/>
        <v>66</v>
      </c>
      <c r="AY1105" s="48">
        <f t="shared" ca="1" si="2216"/>
        <v>241</v>
      </c>
      <c r="AZ1105" s="50">
        <f t="shared" ca="1" si="2217"/>
        <v>2237809393</v>
      </c>
    </row>
    <row r="1106" spans="1:52" ht="15" thickBot="1" x14ac:dyDescent="0.4"/>
    <row r="1107" spans="1:52" x14ac:dyDescent="0.35">
      <c r="I1107" s="31"/>
      <c r="J1107" s="32" t="s">
        <v>217</v>
      </c>
      <c r="K1107" s="33" t="s">
        <v>10</v>
      </c>
      <c r="L1107" s="34" t="str">
        <f ca="1">MID(HEX2BIN(MID($E1097,1,1),4),1,1)</f>
        <v>1</v>
      </c>
      <c r="M1107" s="34" t="str">
        <f ca="1">MID(HEX2BIN(MID($E1097,1,1),4),2,1)</f>
        <v>1</v>
      </c>
      <c r="N1107" s="34" t="str">
        <f ca="1">MID(HEX2BIN(MID($E1097,1,1),4),3,1)</f>
        <v>1</v>
      </c>
      <c r="O1107" s="34" t="str">
        <f ca="1">MID(HEX2BIN(MID($E1097,1,1),4),4,1)</f>
        <v>0</v>
      </c>
      <c r="P1107" s="35" t="str">
        <f ca="1">MID(HEX2BIN(MID($E1097,2,1),4),1,1)</f>
        <v>0</v>
      </c>
      <c r="Q1107" s="35" t="str">
        <f ca="1">MID(HEX2BIN(MID($E1097,2,1),4),2,1)</f>
        <v>0</v>
      </c>
      <c r="R1107" s="35" t="str">
        <f ca="1">MID(HEX2BIN(MID($E1097,2,1),4),3,1)</f>
        <v>1</v>
      </c>
      <c r="S1107" s="35" t="str">
        <f ca="1">MID(HEX2BIN(MID($E1097,2,1),4),4,1)</f>
        <v>1</v>
      </c>
      <c r="T1107" s="36" t="str">
        <f ca="1">MID(HEX2BIN(MID($E1097,3,1),4),1,1)</f>
        <v>0</v>
      </c>
      <c r="U1107" s="36" t="str">
        <f ca="1">MID(HEX2BIN(MID($E1097,3,1),4),2,1)</f>
        <v>0</v>
      </c>
      <c r="V1107" s="36" t="str">
        <f ca="1">MID(HEX2BIN(MID($E1097,3,1),4),3,1)</f>
        <v>0</v>
      </c>
      <c r="W1107" s="36" t="str">
        <f ca="1">MID(HEX2BIN(MID($E1097,3,1),4),4,1)</f>
        <v>0</v>
      </c>
      <c r="X1107" s="37" t="str">
        <f ca="1">MID(HEX2BIN(MID($E1097,4,1),4),1,1)</f>
        <v>1</v>
      </c>
      <c r="Y1107" s="37" t="str">
        <f ca="1">MID(HEX2BIN(MID($E1097,4,1),4),2,1)</f>
        <v>0</v>
      </c>
      <c r="Z1107" s="37" t="str">
        <f ca="1">MID(HEX2BIN(MID($E1097,4,1),4),3,1)</f>
        <v>1</v>
      </c>
      <c r="AA1107" s="37" t="str">
        <f ca="1">MID(HEX2BIN(MID($E1097,4,1),4),4,1)</f>
        <v>0</v>
      </c>
      <c r="AB1107" s="34" t="str">
        <f ca="1">MID(HEX2BIN(MID($E1097,5,1),4),1,1)</f>
        <v>1</v>
      </c>
      <c r="AC1107" s="34" t="str">
        <f ca="1">MID(HEX2BIN(MID($E1097,5,1),4),2,1)</f>
        <v>1</v>
      </c>
      <c r="AD1107" s="34" t="str">
        <f ca="1">MID(HEX2BIN(MID($E1097,5,1),4),3,1)</f>
        <v>0</v>
      </c>
      <c r="AE1107" s="34" t="str">
        <f ca="1">MID(HEX2BIN(MID($E1097,5,1),4),4,1)</f>
        <v>0</v>
      </c>
      <c r="AF1107" s="35" t="str">
        <f ca="1">MID(HEX2BIN(MID($E1097,6,1),4),1,1)</f>
        <v>0</v>
      </c>
      <c r="AG1107" s="35" t="str">
        <f ca="1">MID(HEX2BIN(MID($E1097,6,1),4),2,1)</f>
        <v>1</v>
      </c>
      <c r="AH1107" s="35" t="str">
        <f ca="1">MID(HEX2BIN(MID($E1097,6,1),4),3,1)</f>
        <v>0</v>
      </c>
      <c r="AI1107" s="35" t="str">
        <f ca="1">MID(HEX2BIN(MID($E1097,6,1),4),4,1)</f>
        <v>0</v>
      </c>
      <c r="AJ1107" s="36" t="str">
        <f ca="1">MID(HEX2BIN(MID($E1097,7,1),4),1,1)</f>
        <v>1</v>
      </c>
      <c r="AK1107" s="36" t="str">
        <f ca="1">MID(HEX2BIN(MID($E1097,7,1),4),2,1)</f>
        <v>0</v>
      </c>
      <c r="AL1107" s="36" t="str">
        <f ca="1">MID(HEX2BIN(MID($E1097,7,1),4),3,1)</f>
        <v>0</v>
      </c>
      <c r="AM1107" s="36" t="str">
        <f ca="1">MID(HEX2BIN(MID($E1097,7,1),4),4,1)</f>
        <v>0</v>
      </c>
      <c r="AN1107" s="37" t="str">
        <f ca="1">MID(HEX2BIN(MID($E1097,8,1),4),1,1)</f>
        <v>0</v>
      </c>
      <c r="AO1107" s="37" t="str">
        <f ca="1">MID(HEX2BIN(MID($E1097,8,1),4),2,1)</f>
        <v>1</v>
      </c>
      <c r="AP1107" s="37" t="str">
        <f ca="1">MID(HEX2BIN(MID($E1097,8,1),4),3,1)</f>
        <v>0</v>
      </c>
      <c r="AQ1107" s="37" t="str">
        <f ca="1">MID(HEX2BIN(MID($E1097,8,1),4),4,1)</f>
        <v>1</v>
      </c>
      <c r="AR1107" s="33" t="str">
        <f t="shared" ref="AR1107:AR1110" ca="1" si="2218">_xlfn.CONCAT(L1107,M1107,N1107,O1107,P1107,Q1107,R1107,S1107)</f>
        <v>11100011</v>
      </c>
      <c r="AS1107" s="33" t="str">
        <f t="shared" ref="AS1107:AS1110" ca="1" si="2219">_xlfn.CONCAT(T1107,U1107,V1107,W1107,X1107,Y1107,Z1107,AA1107)</f>
        <v>00001010</v>
      </c>
      <c r="AT1107" s="32" t="str">
        <f t="shared" ref="AT1107:AT1110" ca="1" si="2220">_xlfn.CONCAT(AB1107,AC1107,AD1107,AE1107,AF1107,AG1107,AH1107,AI1107)</f>
        <v>11000100</v>
      </c>
      <c r="AU1107" s="32" t="str">
        <f t="shared" ref="AU1107:AU1110" ca="1" si="2221">_xlfn.CONCAT(AJ1107,AK1107,AL1107,AM1107,AN1107,AO1107,AP1107,AQ1107)</f>
        <v>10000101</v>
      </c>
      <c r="AV1107" s="32">
        <f t="shared" ref="AV1107:AV1110" ca="1" si="2222">BIN2DEC(AR1107)</f>
        <v>227</v>
      </c>
      <c r="AW1107" s="32">
        <f t="shared" ref="AW1107:AW1110" ca="1" si="2223">BIN2DEC(AS1107)</f>
        <v>10</v>
      </c>
      <c r="AX1107" s="32">
        <f t="shared" ref="AX1107:AX1110" ca="1" si="2224">BIN2DEC(AT1107)</f>
        <v>196</v>
      </c>
      <c r="AY1107" s="32">
        <f t="shared" ref="AY1107:AY1110" ca="1" si="2225">BIN2DEC(AU1107)</f>
        <v>133</v>
      </c>
      <c r="AZ1107" s="38">
        <f t="shared" ref="AZ1107:AZ1110" ca="1" si="2226">(AV1107*2^24)+(AW1107*2^16)+(AX1107*2^8)+AY1107</f>
        <v>3809133701</v>
      </c>
    </row>
    <row r="1108" spans="1:52" x14ac:dyDescent="0.35">
      <c r="I1108" s="39"/>
      <c r="J1108" s="40"/>
      <c r="K1108" s="41" t="s">
        <v>88</v>
      </c>
      <c r="L1108" s="42" t="str">
        <f ca="1">MID(HEX2BIN(MID($F1097,1,1),4),1,1)</f>
        <v>1</v>
      </c>
      <c r="M1108" s="42" t="str">
        <f ca="1">MID(HEX2BIN(MID($F1097,1,1),4),2,1)</f>
        <v>1</v>
      </c>
      <c r="N1108" s="42" t="str">
        <f ca="1">MID(HEX2BIN(MID($F1097,1,1),4),3,1)</f>
        <v>1</v>
      </c>
      <c r="O1108" s="42" t="str">
        <f ca="1">MID(HEX2BIN(MID($F1097,1,1),4),4,1)</f>
        <v>1</v>
      </c>
      <c r="P1108" s="43" t="str">
        <f ca="1">MID(HEX2BIN(MID($F1097,2,1),4),1,1)</f>
        <v>1</v>
      </c>
      <c r="Q1108" s="43" t="str">
        <f ca="1">MID(HEX2BIN(MID($F1097,2,1),4),2,1)</f>
        <v>1</v>
      </c>
      <c r="R1108" s="43" t="str">
        <f ca="1">MID(HEX2BIN(MID($F1097,2,1),4),3,1)</f>
        <v>0</v>
      </c>
      <c r="S1108" s="43" t="str">
        <f ca="1">MID(HEX2BIN(MID($F1097,2,1),4),4,1)</f>
        <v>1</v>
      </c>
      <c r="T1108" s="44" t="str">
        <f ca="1">MID(HEX2BIN(MID($F1097,3,1),4),1,1)</f>
        <v>0</v>
      </c>
      <c r="U1108" s="44" t="str">
        <f ca="1">MID(HEX2BIN(MID($F1097,3,1),4),2,1)</f>
        <v>0</v>
      </c>
      <c r="V1108" s="44" t="str">
        <f ca="1">MID(HEX2BIN(MID($F1097,3,1),4),3,1)</f>
        <v>1</v>
      </c>
      <c r="W1108" s="44" t="str">
        <f ca="1">MID(HEX2BIN(MID($F1097,3,1),4),4,1)</f>
        <v>1</v>
      </c>
      <c r="X1108" s="45" t="str">
        <f ca="1">MID(HEX2BIN(MID($F1097,4,1),4),1,1)</f>
        <v>0</v>
      </c>
      <c r="Y1108" s="45" t="str">
        <f ca="1">MID(HEX2BIN(MID($F1097,4,1),4),2,1)</f>
        <v>1</v>
      </c>
      <c r="Z1108" s="45" t="str">
        <f ca="1">MID(HEX2BIN(MID($F1097,4,1),4),3,1)</f>
        <v>0</v>
      </c>
      <c r="AA1108" s="45" t="str">
        <f ca="1">MID(HEX2BIN(MID($F1097,4,1),4),4,1)</f>
        <v>1</v>
      </c>
      <c r="AB1108" s="42" t="str">
        <f ca="1">MID(HEX2BIN(MID($F1097,5,1),4),1,1)</f>
        <v>1</v>
      </c>
      <c r="AC1108" s="42" t="str">
        <f ca="1">MID(HEX2BIN(MID($F1097,5,1),4),2,1)</f>
        <v>0</v>
      </c>
      <c r="AD1108" s="42" t="str">
        <f ca="1">MID(HEX2BIN(MID($F1097,5,1),4),3,1)</f>
        <v>0</v>
      </c>
      <c r="AE1108" s="42" t="str">
        <f ca="1">MID(HEX2BIN(MID($F1097,5,1),4),4,1)</f>
        <v>0</v>
      </c>
      <c r="AF1108" s="43" t="str">
        <f ca="1">MID(HEX2BIN(MID($F1097,6,1),4),1,1)</f>
        <v>0</v>
      </c>
      <c r="AG1108" s="43" t="str">
        <f ca="1">MID(HEX2BIN(MID($F1097,6,1),4),2,1)</f>
        <v>0</v>
      </c>
      <c r="AH1108" s="43" t="str">
        <f ca="1">MID(HEX2BIN(MID($F1097,6,1),4),3,1)</f>
        <v>0</v>
      </c>
      <c r="AI1108" s="43" t="str">
        <f ca="1">MID(HEX2BIN(MID($F1097,6,1),4),4,1)</f>
        <v>0</v>
      </c>
      <c r="AJ1108" s="44" t="str">
        <f ca="1">MID(HEX2BIN(MID($F1097,7,1),4),1,1)</f>
        <v>1</v>
      </c>
      <c r="AK1108" s="44" t="str">
        <f ca="1">MID(HEX2BIN(MID($F1097,7,1),4),2,1)</f>
        <v>1</v>
      </c>
      <c r="AL1108" s="44" t="str">
        <f ca="1">MID(HEX2BIN(MID($F1097,7,1),4),3,1)</f>
        <v>1</v>
      </c>
      <c r="AM1108" s="44" t="str">
        <f ca="1">MID(HEX2BIN(MID($F1097,7,1),4),4,1)</f>
        <v>1</v>
      </c>
      <c r="AN1108" s="45" t="str">
        <f ca="1">MID(HEX2BIN(MID($F1097,8,1),4),1,1)</f>
        <v>1</v>
      </c>
      <c r="AO1108" s="45" t="str">
        <f ca="1">MID(HEX2BIN(MID($F1097,8,1),4),2,1)</f>
        <v>1</v>
      </c>
      <c r="AP1108" s="45" t="str">
        <f ca="1">MID(HEX2BIN(MID($F1097,8,1),4),3,1)</f>
        <v>1</v>
      </c>
      <c r="AQ1108" s="45" t="str">
        <f ca="1">MID(HEX2BIN(MID($F1097,8,1),4),4,1)</f>
        <v>0</v>
      </c>
      <c r="AR1108" s="41" t="str">
        <f t="shared" ca="1" si="2218"/>
        <v>11111101</v>
      </c>
      <c r="AS1108" s="41" t="str">
        <f t="shared" ca="1" si="2219"/>
        <v>00110101</v>
      </c>
      <c r="AT1108" s="40" t="str">
        <f t="shared" ca="1" si="2220"/>
        <v>10000000</v>
      </c>
      <c r="AU1108" s="40" t="str">
        <f t="shared" ca="1" si="2221"/>
        <v>11111110</v>
      </c>
      <c r="AV1108" s="40">
        <f t="shared" ca="1" si="2222"/>
        <v>253</v>
      </c>
      <c r="AW1108" s="40">
        <f t="shared" ca="1" si="2223"/>
        <v>53</v>
      </c>
      <c r="AX1108" s="40">
        <f t="shared" ca="1" si="2224"/>
        <v>128</v>
      </c>
      <c r="AY1108" s="40">
        <f t="shared" ca="1" si="2225"/>
        <v>254</v>
      </c>
      <c r="AZ1108" s="46">
        <f t="shared" ca="1" si="2226"/>
        <v>4248142078</v>
      </c>
    </row>
    <row r="1109" spans="1:52" ht="15" thickBot="1" x14ac:dyDescent="0.4">
      <c r="I1109" s="39"/>
      <c r="J1109" s="40"/>
      <c r="K1109" s="41" t="s">
        <v>93</v>
      </c>
      <c r="L1109" s="42" t="str">
        <f ca="1">MID(HEX2BIN(MID($G1097,1,1),4),1,1)</f>
        <v>0</v>
      </c>
      <c r="M1109" s="42" t="str">
        <f ca="1">MID(HEX2BIN(MID($G1097,1,1),4),2,1)</f>
        <v>0</v>
      </c>
      <c r="N1109" s="42" t="str">
        <f ca="1">MID(HEX2BIN(MID($G1097,1,1),4),3,1)</f>
        <v>0</v>
      </c>
      <c r="O1109" s="42" t="str">
        <f ca="1">MID(HEX2BIN(MID($G1097,1,1),4),4,1)</f>
        <v>0</v>
      </c>
      <c r="P1109" s="43" t="str">
        <f ca="1">MID(HEX2BIN(MID($G1097,2,1),4),1,1)</f>
        <v>1</v>
      </c>
      <c r="Q1109" s="43" t="str">
        <f ca="1">MID(HEX2BIN(MID($G1097,2,1),4),2,1)</f>
        <v>1</v>
      </c>
      <c r="R1109" s="43" t="str">
        <f ca="1">MID(HEX2BIN(MID($G1097,2,1),4),3,1)</f>
        <v>0</v>
      </c>
      <c r="S1109" s="43" t="str">
        <f ca="1">MID(HEX2BIN(MID($G1097,2,1),4),4,1)</f>
        <v>0</v>
      </c>
      <c r="T1109" s="44" t="str">
        <f ca="1">MID(HEX2BIN(MID($G1097,3,1),4),1,1)</f>
        <v>1</v>
      </c>
      <c r="U1109" s="44" t="str">
        <f ca="1">MID(HEX2BIN(MID($G1097,3,1),4),2,1)</f>
        <v>1</v>
      </c>
      <c r="V1109" s="44" t="str">
        <f ca="1">MID(HEX2BIN(MID($G1097,3,1),4),3,1)</f>
        <v>0</v>
      </c>
      <c r="W1109" s="44" t="str">
        <f ca="1">MID(HEX2BIN(MID($G1097,3,1),4),4,1)</f>
        <v>0</v>
      </c>
      <c r="X1109" s="45" t="str">
        <f ca="1">MID(HEX2BIN(MID($G1097,4,1),4),1,1)</f>
        <v>1</v>
      </c>
      <c r="Y1109" s="45" t="str">
        <f ca="1">MID(HEX2BIN(MID($G1097,4,1),4),2,1)</f>
        <v>1</v>
      </c>
      <c r="Z1109" s="45" t="str">
        <f ca="1">MID(HEX2BIN(MID($G1097,4,1),4),3,1)</f>
        <v>0</v>
      </c>
      <c r="AA1109" s="45" t="str">
        <f ca="1">MID(HEX2BIN(MID($G1097,4,1),4),4,1)</f>
        <v>0</v>
      </c>
      <c r="AB1109" s="42" t="str">
        <f ca="1">MID(HEX2BIN(MID($G1097,5,1),4),1,1)</f>
        <v>1</v>
      </c>
      <c r="AC1109" s="42" t="str">
        <f ca="1">MID(HEX2BIN(MID($G1097,5,1),4),2,1)</f>
        <v>1</v>
      </c>
      <c r="AD1109" s="42" t="str">
        <f ca="1">MID(HEX2BIN(MID($G1097,5,1),4),3,1)</f>
        <v>0</v>
      </c>
      <c r="AE1109" s="42" t="str">
        <f ca="1">MID(HEX2BIN(MID($G1097,5,1),4),4,1)</f>
        <v>1</v>
      </c>
      <c r="AF1109" s="43" t="str">
        <f ca="1">MID(HEX2BIN(MID($G1097,6,1),4),1,1)</f>
        <v>0</v>
      </c>
      <c r="AG1109" s="43" t="str">
        <f ca="1">MID(HEX2BIN(MID($G1097,6,1),4),2,1)</f>
        <v>1</v>
      </c>
      <c r="AH1109" s="43" t="str">
        <f ca="1">MID(HEX2BIN(MID($G1097,6,1),4),3,1)</f>
        <v>0</v>
      </c>
      <c r="AI1109" s="43" t="str">
        <f ca="1">MID(HEX2BIN(MID($G1097,6,1),4),4,1)</f>
        <v>1</v>
      </c>
      <c r="AJ1109" s="44" t="str">
        <f ca="1">MID(HEX2BIN(MID($G1097,7,1),4),1,1)</f>
        <v>0</v>
      </c>
      <c r="AK1109" s="44" t="str">
        <f ca="1">MID(HEX2BIN(MID($G1097,7,1),4),2,1)</f>
        <v>0</v>
      </c>
      <c r="AL1109" s="44" t="str">
        <f ca="1">MID(HEX2BIN(MID($G1097,7,1),4),3,1)</f>
        <v>1</v>
      </c>
      <c r="AM1109" s="44" t="str">
        <f ca="1">MID(HEX2BIN(MID($G1097,7,1),4),4,1)</f>
        <v>1</v>
      </c>
      <c r="AN1109" s="45" t="str">
        <f ca="1">MID(HEX2BIN(MID($G1097,8,1),4),1,1)</f>
        <v>0</v>
      </c>
      <c r="AO1109" s="45" t="str">
        <f ca="1">MID(HEX2BIN(MID($G1097,8,1),4),2,1)</f>
        <v>0</v>
      </c>
      <c r="AP1109" s="45" t="str">
        <f ca="1">MID(HEX2BIN(MID($G1097,8,1),4),3,1)</f>
        <v>1</v>
      </c>
      <c r="AQ1109" s="45" t="str">
        <f ca="1">MID(HEX2BIN(MID($G1097,8,1),4),4,1)</f>
        <v>1</v>
      </c>
      <c r="AR1109" s="41" t="str">
        <f t="shared" ca="1" si="2218"/>
        <v>00001100</v>
      </c>
      <c r="AS1109" s="41" t="str">
        <f t="shared" ca="1" si="2219"/>
        <v>11001100</v>
      </c>
      <c r="AT1109" s="40" t="str">
        <f t="shared" ca="1" si="2220"/>
        <v>11010101</v>
      </c>
      <c r="AU1109" s="40" t="str">
        <f t="shared" ca="1" si="2221"/>
        <v>00110011</v>
      </c>
      <c r="AV1109" s="40">
        <f t="shared" ca="1" si="2222"/>
        <v>12</v>
      </c>
      <c r="AW1109" s="40">
        <f t="shared" ca="1" si="2223"/>
        <v>204</v>
      </c>
      <c r="AX1109" s="40">
        <f t="shared" ca="1" si="2224"/>
        <v>213</v>
      </c>
      <c r="AY1109" s="40">
        <f t="shared" ca="1" si="2225"/>
        <v>51</v>
      </c>
      <c r="AZ1109" s="46">
        <f t="shared" ca="1" si="2226"/>
        <v>214750515</v>
      </c>
    </row>
    <row r="1110" spans="1:52" ht="15" thickBot="1" x14ac:dyDescent="0.4">
      <c r="I1110" s="54">
        <f ca="1">_xlfn.BITXOR(_xlfn.BITAND(AZ1107,AZ1108),_xlfn.BITAND(AZ1109,AZ1110))</f>
        <v>3989082550</v>
      </c>
      <c r="J1110" s="48"/>
      <c r="K1110" s="49" t="s">
        <v>219</v>
      </c>
      <c r="L1110" s="57">
        <f ca="1">IF(L1107="1",0,1)</f>
        <v>0</v>
      </c>
      <c r="M1110" s="57">
        <f ca="1">IF(M1107="1",0,1)</f>
        <v>0</v>
      </c>
      <c r="N1110" s="57">
        <f t="shared" ref="N1110:AQ1110" ca="1" si="2227">IF(N1107="1",0,1)</f>
        <v>0</v>
      </c>
      <c r="O1110" s="57">
        <f t="shared" ca="1" si="2227"/>
        <v>1</v>
      </c>
      <c r="P1110" s="58">
        <f t="shared" ca="1" si="2227"/>
        <v>1</v>
      </c>
      <c r="Q1110" s="58">
        <f t="shared" ca="1" si="2227"/>
        <v>1</v>
      </c>
      <c r="R1110" s="58">
        <f t="shared" ca="1" si="2227"/>
        <v>0</v>
      </c>
      <c r="S1110" s="58">
        <f t="shared" ca="1" si="2227"/>
        <v>0</v>
      </c>
      <c r="T1110" s="59">
        <f t="shared" ca="1" si="2227"/>
        <v>1</v>
      </c>
      <c r="U1110" s="59">
        <f t="shared" ca="1" si="2227"/>
        <v>1</v>
      </c>
      <c r="V1110" s="59">
        <f t="shared" ca="1" si="2227"/>
        <v>1</v>
      </c>
      <c r="W1110" s="59">
        <f t="shared" ca="1" si="2227"/>
        <v>1</v>
      </c>
      <c r="X1110" s="60">
        <f t="shared" ca="1" si="2227"/>
        <v>0</v>
      </c>
      <c r="Y1110" s="60">
        <f t="shared" ca="1" si="2227"/>
        <v>1</v>
      </c>
      <c r="Z1110" s="60">
        <f t="shared" ca="1" si="2227"/>
        <v>0</v>
      </c>
      <c r="AA1110" s="60">
        <f t="shared" ca="1" si="2227"/>
        <v>1</v>
      </c>
      <c r="AB1110" s="57">
        <f t="shared" ca="1" si="2227"/>
        <v>0</v>
      </c>
      <c r="AC1110" s="57">
        <f t="shared" ca="1" si="2227"/>
        <v>0</v>
      </c>
      <c r="AD1110" s="57">
        <f t="shared" ca="1" si="2227"/>
        <v>1</v>
      </c>
      <c r="AE1110" s="57">
        <f t="shared" ca="1" si="2227"/>
        <v>1</v>
      </c>
      <c r="AF1110" s="58">
        <f t="shared" ca="1" si="2227"/>
        <v>1</v>
      </c>
      <c r="AG1110" s="58">
        <f t="shared" ca="1" si="2227"/>
        <v>0</v>
      </c>
      <c r="AH1110" s="58">
        <f t="shared" ca="1" si="2227"/>
        <v>1</v>
      </c>
      <c r="AI1110" s="58">
        <f t="shared" ca="1" si="2227"/>
        <v>1</v>
      </c>
      <c r="AJ1110" s="59">
        <f t="shared" ca="1" si="2227"/>
        <v>0</v>
      </c>
      <c r="AK1110" s="59">
        <f t="shared" ca="1" si="2227"/>
        <v>1</v>
      </c>
      <c r="AL1110" s="59">
        <f t="shared" ca="1" si="2227"/>
        <v>1</v>
      </c>
      <c r="AM1110" s="59">
        <f t="shared" ca="1" si="2227"/>
        <v>1</v>
      </c>
      <c r="AN1110" s="60">
        <f t="shared" ca="1" si="2227"/>
        <v>1</v>
      </c>
      <c r="AO1110" s="60">
        <f t="shared" ca="1" si="2227"/>
        <v>0</v>
      </c>
      <c r="AP1110" s="60">
        <f t="shared" ca="1" si="2227"/>
        <v>1</v>
      </c>
      <c r="AQ1110" s="60">
        <f t="shared" ca="1" si="2227"/>
        <v>0</v>
      </c>
      <c r="AR1110" s="49" t="str">
        <f t="shared" ca="1" si="2218"/>
        <v>00011100</v>
      </c>
      <c r="AS1110" s="49" t="str">
        <f t="shared" ca="1" si="2219"/>
        <v>11110101</v>
      </c>
      <c r="AT1110" s="48" t="str">
        <f t="shared" ca="1" si="2220"/>
        <v>00111011</v>
      </c>
      <c r="AU1110" s="48" t="str">
        <f t="shared" ca="1" si="2221"/>
        <v>01111010</v>
      </c>
      <c r="AV1110" s="48">
        <f t="shared" ca="1" si="2222"/>
        <v>28</v>
      </c>
      <c r="AW1110" s="48">
        <f t="shared" ca="1" si="2223"/>
        <v>245</v>
      </c>
      <c r="AX1110" s="48">
        <f t="shared" ca="1" si="2224"/>
        <v>59</v>
      </c>
      <c r="AY1110" s="48">
        <f t="shared" ca="1" si="2225"/>
        <v>122</v>
      </c>
      <c r="AZ1110" s="50">
        <f t="shared" ca="1" si="2226"/>
        <v>485833594</v>
      </c>
    </row>
    <row r="1111" spans="1:52" ht="15" thickBot="1" x14ac:dyDescent="0.4"/>
    <row r="1112" spans="1:52" x14ac:dyDescent="0.35">
      <c r="I1112" s="31"/>
      <c r="J1112" s="32" t="s">
        <v>218</v>
      </c>
      <c r="K1112" s="33" t="s">
        <v>0</v>
      </c>
      <c r="L1112" s="34" t="str">
        <f ca="1">MID(HEX2BIN(MID($A1097,1,1),4),1,1)</f>
        <v>0</v>
      </c>
      <c r="M1112" s="34" t="str">
        <f ca="1">MID(HEX2BIN(MID($A1097,1,1),4),2,1)</f>
        <v>1</v>
      </c>
      <c r="N1112" s="34" t="str">
        <f ca="1">MID(HEX2BIN(MID($A1097,1,1),4),3,1)</f>
        <v>1</v>
      </c>
      <c r="O1112" s="34" t="str">
        <f ca="1">MID(HEX2BIN(MID($A1097,1,1),4),4,1)</f>
        <v>1</v>
      </c>
      <c r="P1112" s="35" t="str">
        <f ca="1">MID(HEX2BIN(MID($A1097,2,1),4),1,1)</f>
        <v>0</v>
      </c>
      <c r="Q1112" s="35" t="str">
        <f ca="1">MID(HEX2BIN(MID($A1097,2,1),4),2,1)</f>
        <v>1</v>
      </c>
      <c r="R1112" s="35" t="str">
        <f ca="1">MID(HEX2BIN(MID($A1097,2,1),4),3,1)</f>
        <v>0</v>
      </c>
      <c r="S1112" s="35" t="str">
        <f ca="1">MID(HEX2BIN(MID($A1097,2,1),4),4,1)</f>
        <v>0</v>
      </c>
      <c r="T1112" s="36" t="str">
        <f ca="1">MID(HEX2BIN(MID($A1097,3,1),4),1,1)</f>
        <v>1</v>
      </c>
      <c r="U1112" s="36" t="str">
        <f ca="1">MID(HEX2BIN(MID($A1097,3,1),4),2,1)</f>
        <v>1</v>
      </c>
      <c r="V1112" s="36" t="str">
        <f ca="1">MID(HEX2BIN(MID($A1097,3,1),4),3,1)</f>
        <v>1</v>
      </c>
      <c r="W1112" s="36" t="str">
        <f ca="1">MID(HEX2BIN(MID($A1097,3,1),4),4,1)</f>
        <v>1</v>
      </c>
      <c r="X1112" s="37" t="str">
        <f ca="1">MID(HEX2BIN(MID($A1097,4,1),4),1,1)</f>
        <v>0</v>
      </c>
      <c r="Y1112" s="37" t="str">
        <f ca="1">MID(HEX2BIN(MID($A1097,4,1),4),2,1)</f>
        <v>1</v>
      </c>
      <c r="Z1112" s="37" t="str">
        <f ca="1">MID(HEX2BIN(MID($A1097,4,1),4),3,1)</f>
        <v>0</v>
      </c>
      <c r="AA1112" s="37" t="str">
        <f ca="1">MID(HEX2BIN(MID($A1097,4,1),4),4,1)</f>
        <v>1</v>
      </c>
      <c r="AB1112" s="34" t="str">
        <f ca="1">MID(HEX2BIN(MID($A1097,5,1),4),1,1)</f>
        <v>0</v>
      </c>
      <c r="AC1112" s="34" t="str">
        <f ca="1">MID(HEX2BIN(MID($A1097,5,1),4),2,1)</f>
        <v>0</v>
      </c>
      <c r="AD1112" s="34" t="str">
        <f ca="1">MID(HEX2BIN(MID($A1097,5,1),4),3,1)</f>
        <v>1</v>
      </c>
      <c r="AE1112" s="34" t="str">
        <f ca="1">MID(HEX2BIN(MID($A1097,5,1),4),4,1)</f>
        <v>0</v>
      </c>
      <c r="AF1112" s="35" t="str">
        <f ca="1">MID(HEX2BIN(MID($A1097,6,1),4),1,1)</f>
        <v>0</v>
      </c>
      <c r="AG1112" s="35" t="str">
        <f ca="1">MID(HEX2BIN(MID($A1097,6,1),4),2,1)</f>
        <v>0</v>
      </c>
      <c r="AH1112" s="35" t="str">
        <f ca="1">MID(HEX2BIN(MID($A1097,6,1),4),3,1)</f>
        <v>0</v>
      </c>
      <c r="AI1112" s="35" t="str">
        <f ca="1">MID(HEX2BIN(MID($A1097,6,1),4),4,1)</f>
        <v>0</v>
      </c>
      <c r="AJ1112" s="36" t="str">
        <f ca="1">MID(HEX2BIN(MID($A1097,7,1),4),1,1)</f>
        <v>0</v>
      </c>
      <c r="AK1112" s="36" t="str">
        <f ca="1">MID(HEX2BIN(MID($A1097,7,1),4),2,1)</f>
        <v>0</v>
      </c>
      <c r="AL1112" s="36" t="str">
        <f ca="1">MID(HEX2BIN(MID($A1097,7,1),4),3,1)</f>
        <v>1</v>
      </c>
      <c r="AM1112" s="36" t="str">
        <f ca="1">MID(HEX2BIN(MID($A1097,7,1),4),4,1)</f>
        <v>1</v>
      </c>
      <c r="AN1112" s="37" t="str">
        <f ca="1">MID(HEX2BIN(MID($A1097,8,1),4),1,1)</f>
        <v>1</v>
      </c>
      <c r="AO1112" s="37" t="str">
        <f ca="1">MID(HEX2BIN(MID($A1097,8,1),4),2,1)</f>
        <v>1</v>
      </c>
      <c r="AP1112" s="37" t="str">
        <f ca="1">MID(HEX2BIN(MID($A1097,8,1),4),3,1)</f>
        <v>0</v>
      </c>
      <c r="AQ1112" s="37" t="str">
        <f ca="1">MID(HEX2BIN(MID($A1097,8,1),4),4,1)</f>
        <v>0</v>
      </c>
      <c r="AR1112" s="33" t="str">
        <f t="shared" ref="AR1112:AR1114" ca="1" si="2228">_xlfn.CONCAT(L1112,M1112,N1112,O1112,P1112,Q1112,R1112,S1112)</f>
        <v>01110100</v>
      </c>
      <c r="AS1112" s="33" t="str">
        <f t="shared" ref="AS1112:AS1114" ca="1" si="2229">_xlfn.CONCAT(T1112,U1112,V1112,W1112,X1112,Y1112,Z1112,AA1112)</f>
        <v>11110101</v>
      </c>
      <c r="AT1112" s="32" t="str">
        <f t="shared" ref="AT1112:AT1114" ca="1" si="2230">_xlfn.CONCAT(AB1112,AC1112,AD1112,AE1112,AF1112,AG1112,AH1112,AI1112)</f>
        <v>00100000</v>
      </c>
      <c r="AU1112" s="32" t="str">
        <f t="shared" ref="AU1112:AU1114" ca="1" si="2231">_xlfn.CONCAT(AJ1112,AK1112,AL1112,AM1112,AN1112,AO1112,AP1112,AQ1112)</f>
        <v>00111100</v>
      </c>
      <c r="AV1112" s="32">
        <f t="shared" ref="AV1112:AV1114" ca="1" si="2232">BIN2DEC(AR1112)</f>
        <v>116</v>
      </c>
      <c r="AW1112" s="32">
        <f t="shared" ref="AW1112:AW1114" ca="1" si="2233">BIN2DEC(AS1112)</f>
        <v>245</v>
      </c>
      <c r="AX1112" s="32">
        <f t="shared" ref="AX1112:AX1114" ca="1" si="2234">BIN2DEC(AT1112)</f>
        <v>32</v>
      </c>
      <c r="AY1112" s="32">
        <f t="shared" ref="AY1112:AY1114" ca="1" si="2235">BIN2DEC(AU1112)</f>
        <v>60</v>
      </c>
      <c r="AZ1112" s="38">
        <f t="shared" ref="AZ1112:AZ1114" ca="1" si="2236">(AV1112*2^24)+(AW1112*2^16)+(AX1112*2^8)+AY1112</f>
        <v>1962221628</v>
      </c>
    </row>
    <row r="1113" spans="1:52" ht="15" thickBot="1" x14ac:dyDescent="0.4">
      <c r="I1113" s="39"/>
      <c r="J1113" s="40"/>
      <c r="K1113" s="41" t="s">
        <v>4</v>
      </c>
      <c r="L1113" s="42" t="str">
        <f ca="1">MID(HEX2BIN(MID($B1097,1,1),4),1,1)</f>
        <v>0</v>
      </c>
      <c r="M1113" s="42" t="str">
        <f ca="1">MID(HEX2BIN(MID($B1097,1,1),4),2,1)</f>
        <v>0</v>
      </c>
      <c r="N1113" s="42" t="str">
        <f ca="1">MID(HEX2BIN(MID($B1097,1,1),4),3,1)</f>
        <v>1</v>
      </c>
      <c r="O1113" s="42" t="str">
        <f ca="1">MID(HEX2BIN(MID($B1097,1,1),4),4,1)</f>
        <v>0</v>
      </c>
      <c r="P1113" s="43" t="str">
        <f ca="1">MID(HEX2BIN(MID($B1097,2,1),4),1,1)</f>
        <v>1</v>
      </c>
      <c r="Q1113" s="43" t="str">
        <f ca="1">MID(HEX2BIN(MID($B1097,2,1),4),2,1)</f>
        <v>1</v>
      </c>
      <c r="R1113" s="43" t="str">
        <f ca="1">MID(HEX2BIN(MID($B1097,2,1),4),3,1)</f>
        <v>1</v>
      </c>
      <c r="S1113" s="43" t="str">
        <f ca="1">MID(HEX2BIN(MID($B1097,2,1),4),4,1)</f>
        <v>0</v>
      </c>
      <c r="T1113" s="44" t="str">
        <f ca="1">MID(HEX2BIN(MID($B1097,3,1),4),1,1)</f>
        <v>0</v>
      </c>
      <c r="U1113" s="44" t="str">
        <f ca="1">MID(HEX2BIN(MID($B1097,3,1),4),2,1)</f>
        <v>0</v>
      </c>
      <c r="V1113" s="44" t="str">
        <f ca="1">MID(HEX2BIN(MID($B1097,3,1),4),3,1)</f>
        <v>1</v>
      </c>
      <c r="W1113" s="44" t="str">
        <f ca="1">MID(HEX2BIN(MID($B1097,3,1),4),4,1)</f>
        <v>1</v>
      </c>
      <c r="X1113" s="45" t="str">
        <f ca="1">MID(HEX2BIN(MID($B1097,4,1),4),1,1)</f>
        <v>1</v>
      </c>
      <c r="Y1113" s="45" t="str">
        <f ca="1">MID(HEX2BIN(MID($B1097,4,1),4),2,1)</f>
        <v>1</v>
      </c>
      <c r="Z1113" s="45" t="str">
        <f ca="1">MID(HEX2BIN(MID($B1097,4,1),4),3,1)</f>
        <v>0</v>
      </c>
      <c r="AA1113" s="45" t="str">
        <f ca="1">MID(HEX2BIN(MID($B1097,4,1),4),4,1)</f>
        <v>1</v>
      </c>
      <c r="AB1113" s="42" t="str">
        <f ca="1">MID(HEX2BIN(MID($B1097,5,1),4),1,1)</f>
        <v>0</v>
      </c>
      <c r="AC1113" s="42" t="str">
        <f ca="1">MID(HEX2BIN(MID($B1097,5,1),4),2,1)</f>
        <v>1</v>
      </c>
      <c r="AD1113" s="42" t="str">
        <f ca="1">MID(HEX2BIN(MID($B1097,5,1),4),3,1)</f>
        <v>0</v>
      </c>
      <c r="AE1113" s="42" t="str">
        <f ca="1">MID(HEX2BIN(MID($B1097,5,1),4),4,1)</f>
        <v>0</v>
      </c>
      <c r="AF1113" s="43" t="str">
        <f ca="1">MID(HEX2BIN(MID($B1097,6,1),4),1,1)</f>
        <v>0</v>
      </c>
      <c r="AG1113" s="43" t="str">
        <f ca="1">MID(HEX2BIN(MID($B1097,6,1),4),2,1)</f>
        <v>0</v>
      </c>
      <c r="AH1113" s="43" t="str">
        <f ca="1">MID(HEX2BIN(MID($B1097,6,1),4),3,1)</f>
        <v>0</v>
      </c>
      <c r="AI1113" s="43" t="str">
        <f ca="1">MID(HEX2BIN(MID($B1097,6,1),4),4,1)</f>
        <v>1</v>
      </c>
      <c r="AJ1113" s="44" t="str">
        <f ca="1">MID(HEX2BIN(MID($B1097,7,1),4),1,1)</f>
        <v>0</v>
      </c>
      <c r="AK1113" s="44" t="str">
        <f ca="1">MID(HEX2BIN(MID($B1097,7,1),4),2,1)</f>
        <v>0</v>
      </c>
      <c r="AL1113" s="44" t="str">
        <f ca="1">MID(HEX2BIN(MID($B1097,7,1),4),3,1)</f>
        <v>0</v>
      </c>
      <c r="AM1113" s="44" t="str">
        <f ca="1">MID(HEX2BIN(MID($B1097,7,1),4),4,1)</f>
        <v>0</v>
      </c>
      <c r="AN1113" s="45" t="str">
        <f ca="1">MID(HEX2BIN(MID($B1097,8,1),4),1,1)</f>
        <v>0</v>
      </c>
      <c r="AO1113" s="45" t="str">
        <f ca="1">MID(HEX2BIN(MID($B1097,8,1),4),2,1)</f>
        <v>0</v>
      </c>
      <c r="AP1113" s="45" t="str">
        <f ca="1">MID(HEX2BIN(MID($B1097,8,1),4),3,1)</f>
        <v>0</v>
      </c>
      <c r="AQ1113" s="45" t="str">
        <f ca="1">MID(HEX2BIN(MID($B1097,8,1),4),4,1)</f>
        <v>1</v>
      </c>
      <c r="AR1113" s="41" t="str">
        <f t="shared" ca="1" si="2228"/>
        <v>00101110</v>
      </c>
      <c r="AS1113" s="41" t="str">
        <f t="shared" ca="1" si="2229"/>
        <v>00111101</v>
      </c>
      <c r="AT1113" s="40" t="str">
        <f t="shared" ca="1" si="2230"/>
        <v>01000001</v>
      </c>
      <c r="AU1113" s="40" t="str">
        <f t="shared" ca="1" si="2231"/>
        <v>00000001</v>
      </c>
      <c r="AV1113" s="40">
        <f t="shared" ca="1" si="2232"/>
        <v>46</v>
      </c>
      <c r="AW1113" s="40">
        <f t="shared" ca="1" si="2233"/>
        <v>61</v>
      </c>
      <c r="AX1113" s="40">
        <f t="shared" ca="1" si="2234"/>
        <v>65</v>
      </c>
      <c r="AY1113" s="40">
        <f t="shared" ca="1" si="2235"/>
        <v>1</v>
      </c>
      <c r="AZ1113" s="46">
        <f t="shared" ca="1" si="2236"/>
        <v>775766273</v>
      </c>
    </row>
    <row r="1114" spans="1:52" ht="15" thickBot="1" x14ac:dyDescent="0.4">
      <c r="A1114" t="str">
        <f ca="1">DEC2HEX(MOD(G1100+G1104,2^32),8)</f>
        <v>2C2A5292</v>
      </c>
      <c r="B1114" t="str">
        <f ca="1">A1097</f>
        <v>74F5203C</v>
      </c>
      <c r="C1114" t="str">
        <f ca="1">B1097</f>
        <v>2E3D4101</v>
      </c>
      <c r="D1114" t="str">
        <f ca="1">C1097</f>
        <v>B028DD79</v>
      </c>
      <c r="E1114" t="str">
        <f ca="1">DEC2HEX(MOD(HEX2DEC(D1097)+G1100,2^32),8)</f>
        <v>4CFD9DE6</v>
      </c>
      <c r="F1114" s="29" t="str">
        <f ca="1">E1097</f>
        <v>E30AC485</v>
      </c>
      <c r="G1114" s="29" t="str">
        <f ca="1">F1097</f>
        <v>FD3580FE</v>
      </c>
      <c r="H1114" t="str">
        <f ca="1">G1097</f>
        <v>0CCCD533</v>
      </c>
      <c r="I1114" s="54">
        <f ca="1">_xlfn.BITXOR(_xlfn.BITXOR(_xlfn.BITAND(AZ1112,AZ1113),_xlfn.BITAND(AZ1112,AZ1114)), _xlfn.BITAND(AZ1113,AZ1114))</f>
        <v>876429625</v>
      </c>
      <c r="J1114" s="48"/>
      <c r="K1114" s="49" t="s">
        <v>5</v>
      </c>
      <c r="L1114" s="57" t="str">
        <f ca="1">MID(HEX2BIN(MID($C1097,1,1),4),1,1)</f>
        <v>1</v>
      </c>
      <c r="M1114" s="57" t="str">
        <f ca="1">MID(HEX2BIN(MID($C1097,1,1),4),2,1)</f>
        <v>0</v>
      </c>
      <c r="N1114" s="57" t="str">
        <f ca="1">MID(HEX2BIN(MID($C1097,1,1),4),3,1)</f>
        <v>1</v>
      </c>
      <c r="O1114" s="57" t="str">
        <f ca="1">MID(HEX2BIN(MID($C1097,1,1),4),4,1)</f>
        <v>1</v>
      </c>
      <c r="P1114" s="58" t="str">
        <f ca="1">MID(HEX2BIN(MID($C1097,2,1),4),1,1)</f>
        <v>0</v>
      </c>
      <c r="Q1114" s="58" t="str">
        <f ca="1">MID(HEX2BIN(MID($C1097,2,1),4),2,1)</f>
        <v>0</v>
      </c>
      <c r="R1114" s="58" t="str">
        <f ca="1">MID(HEX2BIN(MID($C1097,2,1),4),3,1)</f>
        <v>0</v>
      </c>
      <c r="S1114" s="58" t="str">
        <f ca="1">MID(HEX2BIN(MID($C1097,2,1),4),4,1)</f>
        <v>0</v>
      </c>
      <c r="T1114" s="59" t="str">
        <f ca="1">MID(HEX2BIN(MID($C1097,3,1),4),1,1)</f>
        <v>0</v>
      </c>
      <c r="U1114" s="59" t="str">
        <f ca="1">MID(HEX2BIN(MID($C1097,3,1),4),2,1)</f>
        <v>0</v>
      </c>
      <c r="V1114" s="59" t="str">
        <f ca="1">MID(HEX2BIN(MID($C1097,3,1),4),3,1)</f>
        <v>1</v>
      </c>
      <c r="W1114" s="59" t="str">
        <f ca="1">MID(HEX2BIN(MID($C1097,3,1),4),4,1)</f>
        <v>0</v>
      </c>
      <c r="X1114" s="60" t="str">
        <f ca="1">MID(HEX2BIN(MID($C1097,4,1),4),1,1)</f>
        <v>1</v>
      </c>
      <c r="Y1114" s="60" t="str">
        <f ca="1">MID(HEX2BIN(MID($C1097,4,1),4),2,1)</f>
        <v>0</v>
      </c>
      <c r="Z1114" s="60" t="str">
        <f ca="1">MID(HEX2BIN(MID($C1097,4,1),4),3,1)</f>
        <v>0</v>
      </c>
      <c r="AA1114" s="60" t="str">
        <f ca="1">MID(HEX2BIN(MID($C1097,4,1),4),4,1)</f>
        <v>0</v>
      </c>
      <c r="AB1114" s="57" t="str">
        <f ca="1">MID(HEX2BIN(MID($C1097,5,1),4),1,1)</f>
        <v>1</v>
      </c>
      <c r="AC1114" s="57" t="str">
        <f ca="1">MID(HEX2BIN(MID($C1097,5,1),4),2,1)</f>
        <v>1</v>
      </c>
      <c r="AD1114" s="57" t="str">
        <f ca="1">MID(HEX2BIN(MID($C1097,5,1),4),3,1)</f>
        <v>0</v>
      </c>
      <c r="AE1114" s="57" t="str">
        <f ca="1">MID(HEX2BIN(MID($C1097,5,1),4),4,1)</f>
        <v>1</v>
      </c>
      <c r="AF1114" s="58" t="str">
        <f ca="1">MID(HEX2BIN(MID($C1097,6,1),4),1,1)</f>
        <v>1</v>
      </c>
      <c r="AG1114" s="58" t="str">
        <f ca="1">MID(HEX2BIN(MID($C1097,6,1),4),2,1)</f>
        <v>1</v>
      </c>
      <c r="AH1114" s="58" t="str">
        <f ca="1">MID(HEX2BIN(MID($C1097,6,1),4),3,1)</f>
        <v>0</v>
      </c>
      <c r="AI1114" s="58" t="str">
        <f ca="1">MID(HEX2BIN(MID($C1097,6,1),4),4,1)</f>
        <v>1</v>
      </c>
      <c r="AJ1114" s="59" t="str">
        <f ca="1">MID(HEX2BIN(MID($C1097,7,1),4),1,1)</f>
        <v>0</v>
      </c>
      <c r="AK1114" s="59" t="str">
        <f ca="1">MID(HEX2BIN(MID($C1097,7,1),4),2,1)</f>
        <v>1</v>
      </c>
      <c r="AL1114" s="59" t="str">
        <f ca="1">MID(HEX2BIN(MID($C1097,7,1),4),3,1)</f>
        <v>1</v>
      </c>
      <c r="AM1114" s="59" t="str">
        <f ca="1">MID(HEX2BIN(MID($C1097,7,1),4),4,1)</f>
        <v>1</v>
      </c>
      <c r="AN1114" s="60" t="str">
        <f ca="1">MID(HEX2BIN(MID($C1097,8,1),4),1,1)</f>
        <v>1</v>
      </c>
      <c r="AO1114" s="60" t="str">
        <f ca="1">MID(HEX2BIN(MID($C1097,8,1),4),2,1)</f>
        <v>0</v>
      </c>
      <c r="AP1114" s="60" t="str">
        <f ca="1">MID(HEX2BIN(MID($C1097,8,1),4),3,1)</f>
        <v>0</v>
      </c>
      <c r="AQ1114" s="60" t="str">
        <f ca="1">MID(HEX2BIN(MID($C1097,8,1),4),4,1)</f>
        <v>1</v>
      </c>
      <c r="AR1114" s="49" t="str">
        <f t="shared" ca="1" si="2228"/>
        <v>10110000</v>
      </c>
      <c r="AS1114" s="49" t="str">
        <f t="shared" ca="1" si="2229"/>
        <v>00101000</v>
      </c>
      <c r="AT1114" s="48" t="str">
        <f t="shared" ca="1" si="2230"/>
        <v>11011101</v>
      </c>
      <c r="AU1114" s="48" t="str">
        <f t="shared" ca="1" si="2231"/>
        <v>01111001</v>
      </c>
      <c r="AV1114" s="48">
        <f t="shared" ca="1" si="2232"/>
        <v>176</v>
      </c>
      <c r="AW1114" s="48">
        <f t="shared" ca="1" si="2233"/>
        <v>40</v>
      </c>
      <c r="AX1114" s="48">
        <f t="shared" ca="1" si="2234"/>
        <v>221</v>
      </c>
      <c r="AY1114" s="48">
        <f t="shared" ca="1" si="2235"/>
        <v>121</v>
      </c>
      <c r="AZ1114" s="50">
        <f t="shared" ca="1" si="2236"/>
        <v>2955468153</v>
      </c>
    </row>
    <row r="1115" spans="1:52" ht="15" thickBot="1" x14ac:dyDescent="0.4"/>
    <row r="1116" spans="1:52" x14ac:dyDescent="0.35">
      <c r="A1116" t="str">
        <f t="shared" ref="A1116:H1116" ca="1" si="2237">A1114</f>
        <v>2C2A5292</v>
      </c>
      <c r="B1116" t="str">
        <f t="shared" ca="1" si="2237"/>
        <v>74F5203C</v>
      </c>
      <c r="C1116" t="str">
        <f t="shared" ca="1" si="2237"/>
        <v>2E3D4101</v>
      </c>
      <c r="D1116" t="str">
        <f t="shared" ca="1" si="2237"/>
        <v>B028DD79</v>
      </c>
      <c r="E1116" s="29" t="str">
        <f t="shared" ca="1" si="2237"/>
        <v>4CFD9DE6</v>
      </c>
      <c r="F1116" s="29" t="str">
        <f t="shared" ca="1" si="2237"/>
        <v>E30AC485</v>
      </c>
      <c r="G1116" t="str">
        <f t="shared" ca="1" si="2237"/>
        <v>FD3580FE</v>
      </c>
      <c r="H1116" t="str">
        <f t="shared" ca="1" si="2237"/>
        <v>0CCCD533</v>
      </c>
      <c r="I1116" s="31"/>
      <c r="J1116" s="51" t="s">
        <v>214</v>
      </c>
      <c r="K1116" s="52"/>
      <c r="L1116" s="34" t="str">
        <f ca="1">MID(HEX2BIN(MID($A1116,1,1),4),1,1)</f>
        <v>0</v>
      </c>
      <c r="M1116" s="34" t="str">
        <f ca="1">MID(HEX2BIN(MID($A1116,1,1),4),2,1)</f>
        <v>0</v>
      </c>
      <c r="N1116" s="34" t="str">
        <f ca="1">MID(HEX2BIN(MID($A1116,1,1),4),3,1)</f>
        <v>1</v>
      </c>
      <c r="O1116" s="34" t="str">
        <f ca="1">MID(HEX2BIN(MID($A1116,1,1),4),4,1)</f>
        <v>0</v>
      </c>
      <c r="P1116" s="35" t="str">
        <f ca="1">MID(HEX2BIN(MID($A1116,2,1),4),1,1)</f>
        <v>1</v>
      </c>
      <c r="Q1116" s="35" t="str">
        <f ca="1">MID(HEX2BIN(MID($A1116,2,1),4),2,1)</f>
        <v>1</v>
      </c>
      <c r="R1116" s="35" t="str">
        <f ca="1">MID(HEX2BIN(MID($A1116,2,1),4),3,1)</f>
        <v>0</v>
      </c>
      <c r="S1116" s="35" t="str">
        <f ca="1">MID(HEX2BIN(MID($A1116,2,1),4),4,1)</f>
        <v>0</v>
      </c>
      <c r="T1116" s="36" t="str">
        <f ca="1">MID(HEX2BIN(MID($A1116,3,1),4),1,1)</f>
        <v>0</v>
      </c>
      <c r="U1116" s="36" t="str">
        <f ca="1">MID(HEX2BIN(MID($A1116,3,1),4),2,1)</f>
        <v>0</v>
      </c>
      <c r="V1116" s="36" t="str">
        <f ca="1">MID(HEX2BIN(MID($A1116,3,1),4),3,1)</f>
        <v>1</v>
      </c>
      <c r="W1116" s="36" t="str">
        <f ca="1">MID(HEX2BIN(MID($A1116,3,1),4),4,1)</f>
        <v>0</v>
      </c>
      <c r="X1116" s="37" t="str">
        <f ca="1">MID(HEX2BIN(MID($A1116,4,1),4),1,1)</f>
        <v>1</v>
      </c>
      <c r="Y1116" s="37" t="str">
        <f ca="1">MID(HEX2BIN(MID($A1116,4,1),4),2,1)</f>
        <v>0</v>
      </c>
      <c r="Z1116" s="37" t="str">
        <f ca="1">MID(HEX2BIN(MID($A1116,4,1),4),3,1)</f>
        <v>1</v>
      </c>
      <c r="AA1116" s="37" t="str">
        <f ca="1">MID(HEX2BIN(MID($A1116,4,1),4),4,1)</f>
        <v>0</v>
      </c>
      <c r="AB1116" s="34" t="str">
        <f ca="1">MID(HEX2BIN(MID($A1116,5,1),4),1,1)</f>
        <v>0</v>
      </c>
      <c r="AC1116" s="34" t="str">
        <f ca="1">MID(HEX2BIN(MID($A1116,5,1),4),2,1)</f>
        <v>1</v>
      </c>
      <c r="AD1116" s="34" t="str">
        <f ca="1">MID(HEX2BIN(MID($A1116,5,1),4),3,1)</f>
        <v>0</v>
      </c>
      <c r="AE1116" s="34" t="str">
        <f ca="1">MID(HEX2BIN(MID($A1116,5,1),4),4,1)</f>
        <v>1</v>
      </c>
      <c r="AF1116" s="35" t="str">
        <f ca="1">MID(HEX2BIN(MID($A1116,6,1),4),1,1)</f>
        <v>0</v>
      </c>
      <c r="AG1116" s="35" t="str">
        <f ca="1">MID(HEX2BIN(MID($A1116,6,1),4),2,1)</f>
        <v>0</v>
      </c>
      <c r="AH1116" s="35" t="str">
        <f ca="1">MID(HEX2BIN(MID($A1116,6,1),4),3,1)</f>
        <v>1</v>
      </c>
      <c r="AI1116" s="35" t="str">
        <f ca="1">MID(HEX2BIN(MID($A1116,6,1),4),4,1)</f>
        <v>0</v>
      </c>
      <c r="AJ1116" s="36" t="str">
        <f ca="1">MID(HEX2BIN(MID($A1116,7,1),4),1,1)</f>
        <v>1</v>
      </c>
      <c r="AK1116" s="36" t="str">
        <f ca="1">MID(HEX2BIN(MID($A1116,7,1),4),2,1)</f>
        <v>0</v>
      </c>
      <c r="AL1116" s="36" t="str">
        <f ca="1">MID(HEX2BIN(MID($A1116,7,1),4),3,1)</f>
        <v>0</v>
      </c>
      <c r="AM1116" s="36" t="str">
        <f ca="1">MID(HEX2BIN(MID($A1116,7,1),4),4,1)</f>
        <v>1</v>
      </c>
      <c r="AN1116" s="37" t="str">
        <f ca="1">MID(HEX2BIN(MID($A1116,8,1),4),1,1)</f>
        <v>0</v>
      </c>
      <c r="AO1116" s="37" t="str">
        <f ca="1">MID(HEX2BIN(MID($A1116,8,1),4),2,1)</f>
        <v>0</v>
      </c>
      <c r="AP1116" s="37" t="str">
        <f ca="1">MID(HEX2BIN(MID($A1116,8,1),4),3,1)</f>
        <v>1</v>
      </c>
      <c r="AQ1116" s="37" t="str">
        <f ca="1">MID(HEX2BIN(MID($A1116,8,1),4),4,1)</f>
        <v>0</v>
      </c>
      <c r="AR1116" s="33" t="str">
        <f t="shared" ref="AR1116:AR1119" ca="1" si="2238">_xlfn.CONCAT(L1116,M1116,N1116,O1116,P1116,Q1116,R1116,S1116)</f>
        <v>00101100</v>
      </c>
      <c r="AS1116" s="33" t="str">
        <f t="shared" ref="AS1116:AS1119" ca="1" si="2239">_xlfn.CONCAT(T1116,U1116,V1116,W1116,X1116,Y1116,Z1116,AA1116)</f>
        <v>00101010</v>
      </c>
      <c r="AT1116" s="32" t="str">
        <f t="shared" ref="AT1116:AT1119" ca="1" si="2240">_xlfn.CONCAT(AB1116,AC1116,AD1116,AE1116,AF1116,AG1116,AH1116,AI1116)</f>
        <v>01010010</v>
      </c>
      <c r="AU1116" s="32" t="str">
        <f t="shared" ref="AU1116:AU1119" ca="1" si="2241">_xlfn.CONCAT(AJ1116,AK1116,AL1116,AM1116,AN1116,AO1116,AP1116,AQ1116)</f>
        <v>10010010</v>
      </c>
      <c r="AV1116" s="32">
        <f t="shared" ref="AV1116:AV1119" ca="1" si="2242">BIN2DEC(AR1116)</f>
        <v>44</v>
      </c>
      <c r="AW1116" s="32">
        <f t="shared" ref="AW1116:AW1119" ca="1" si="2243">BIN2DEC(AS1116)</f>
        <v>42</v>
      </c>
      <c r="AX1116" s="32">
        <f t="shared" ref="AX1116:AX1119" ca="1" si="2244">BIN2DEC(AT1116)</f>
        <v>82</v>
      </c>
      <c r="AY1116" s="32">
        <f t="shared" ref="AY1116:AY1119" ca="1" si="2245">BIN2DEC(AU1116)</f>
        <v>146</v>
      </c>
      <c r="AZ1116" s="38">
        <f t="shared" ref="AZ1116:AZ1119" ca="1" si="2246">(AV1116*2^24)+(AW1116*2^16)+(AX1116*2^8)+AY1116</f>
        <v>740971154</v>
      </c>
    </row>
    <row r="1117" spans="1:52" ht="15.5" x14ac:dyDescent="0.35">
      <c r="A1117" s="55" t="s">
        <v>286</v>
      </c>
      <c r="I1117" s="39"/>
      <c r="J1117" s="40" t="s">
        <v>215</v>
      </c>
      <c r="K1117" s="53">
        <v>2</v>
      </c>
      <c r="L1117" s="42" t="str" cm="1">
        <f t="array" aca="1" ref="L1117" ca="1">INDIRECT(ADDRESS((ROW(1117:1117)-1),IF(MOD(COLUMN(L:L)-11-$K1117,32)=0,32,MOD(COLUMN(L:L)-11-$K1117,32))+11))</f>
        <v>1</v>
      </c>
      <c r="M1117" s="42" t="str" cm="1">
        <f t="array" aca="1" ref="M1117" ca="1">INDIRECT(ADDRESS((ROW(1117:1117)-1),IF(MOD(COLUMN(M:M)-11-$K1117,32)=0,32,MOD(COLUMN(M:M)-11-$K1117,32))+11))</f>
        <v>0</v>
      </c>
      <c r="N1117" s="42" t="str" cm="1">
        <f t="array" aca="1" ref="N1117" ca="1">INDIRECT(ADDRESS((ROW(1117:1117)-1),IF(MOD(COLUMN(N:N)-11-$K1117,32)=0,32,MOD(COLUMN(N:N)-11-$K1117,32))+11))</f>
        <v>0</v>
      </c>
      <c r="O1117" s="42" t="str" cm="1">
        <f t="array" aca="1" ref="O1117" ca="1">INDIRECT(ADDRESS((ROW(1117:1117)-1),IF(MOD(COLUMN(O:O)-11-$K1117,32)=0,32,MOD(COLUMN(O:O)-11-$K1117,32))+11))</f>
        <v>0</v>
      </c>
      <c r="P1117" s="43" t="str" cm="1">
        <f t="array" aca="1" ref="P1117" ca="1">INDIRECT(ADDRESS((ROW(1117:1117)-1),IF(MOD(COLUMN(P:P)-11-$K1117,32)=0,32,MOD(COLUMN(P:P)-11-$K1117,32))+11))</f>
        <v>1</v>
      </c>
      <c r="Q1117" s="43" t="str" cm="1">
        <f t="array" aca="1" ref="Q1117" ca="1">INDIRECT(ADDRESS((ROW(1117:1117)-1),IF(MOD(COLUMN(Q:Q)-11-$K1117,32)=0,32,MOD(COLUMN(Q:Q)-11-$K1117,32))+11))</f>
        <v>0</v>
      </c>
      <c r="R1117" s="43" t="str" cm="1">
        <f t="array" aca="1" ref="R1117" ca="1">INDIRECT(ADDRESS((ROW(1117:1117)-1),IF(MOD(COLUMN(R:R)-11-$K1117,32)=0,32,MOD(COLUMN(R:R)-11-$K1117,32))+11))</f>
        <v>1</v>
      </c>
      <c r="S1117" s="43" t="str" cm="1">
        <f t="array" aca="1" ref="S1117" ca="1">INDIRECT(ADDRESS((ROW(1117:1117)-1),IF(MOD(COLUMN(S:S)-11-$K1117,32)=0,32,MOD(COLUMN(S:S)-11-$K1117,32))+11))</f>
        <v>1</v>
      </c>
      <c r="T1117" s="44" t="str" cm="1">
        <f t="array" aca="1" ref="T1117" ca="1">INDIRECT(ADDRESS((ROW(1117:1117)-1),IF(MOD(COLUMN(T:T)-11-$K1117,32)=0,32,MOD(COLUMN(T:T)-11-$K1117,32))+11))</f>
        <v>0</v>
      </c>
      <c r="U1117" s="44" t="str" cm="1">
        <f t="array" aca="1" ref="U1117" ca="1">INDIRECT(ADDRESS((ROW(1117:1117)-1),IF(MOD(COLUMN(U:U)-11-$K1117,32)=0,32,MOD(COLUMN(U:U)-11-$K1117,32))+11))</f>
        <v>0</v>
      </c>
      <c r="V1117" s="44" t="str" cm="1">
        <f t="array" aca="1" ref="V1117" ca="1">INDIRECT(ADDRESS((ROW(1117:1117)-1),IF(MOD(COLUMN(V:V)-11-$K1117,32)=0,32,MOD(COLUMN(V:V)-11-$K1117,32))+11))</f>
        <v>0</v>
      </c>
      <c r="W1117" s="44" t="str" cm="1">
        <f t="array" aca="1" ref="W1117" ca="1">INDIRECT(ADDRESS((ROW(1117:1117)-1),IF(MOD(COLUMN(W:W)-11-$K1117,32)=0,32,MOD(COLUMN(W:W)-11-$K1117,32))+11))</f>
        <v>0</v>
      </c>
      <c r="X1117" s="45" t="str" cm="1">
        <f t="array" aca="1" ref="X1117" ca="1">INDIRECT(ADDRESS((ROW(1117:1117)-1),IF(MOD(COLUMN(X:X)-11-$K1117,32)=0,32,MOD(COLUMN(X:X)-11-$K1117,32))+11))</f>
        <v>1</v>
      </c>
      <c r="Y1117" s="45" t="str" cm="1">
        <f t="array" aca="1" ref="Y1117" ca="1">INDIRECT(ADDRESS((ROW(1117:1117)-1),IF(MOD(COLUMN(Y:Y)-11-$K1117,32)=0,32,MOD(COLUMN(Y:Y)-11-$K1117,32))+11))</f>
        <v>0</v>
      </c>
      <c r="Z1117" s="45" t="str" cm="1">
        <f t="array" aca="1" ref="Z1117" ca="1">INDIRECT(ADDRESS((ROW(1117:1117)-1),IF(MOD(COLUMN(Z:Z)-11-$K1117,32)=0,32,MOD(COLUMN(Z:Z)-11-$K1117,32))+11))</f>
        <v>1</v>
      </c>
      <c r="AA1117" s="45" t="str" cm="1">
        <f t="array" aca="1" ref="AA1117" ca="1">INDIRECT(ADDRESS((ROW(1117:1117)-1),IF(MOD(COLUMN(AA:AA)-11-$K1117,32)=0,32,MOD(COLUMN(AA:AA)-11-$K1117,32))+11))</f>
        <v>0</v>
      </c>
      <c r="AB1117" s="42" t="str" cm="1">
        <f t="array" aca="1" ref="AB1117" ca="1">INDIRECT(ADDRESS((ROW(1117:1117)-1),IF(MOD(COLUMN(AB:AB)-11-$K1117,32)=0,32,MOD(COLUMN(AB:AB)-11-$K1117,32))+11))</f>
        <v>1</v>
      </c>
      <c r="AC1117" s="42" t="str" cm="1">
        <f t="array" aca="1" ref="AC1117" ca="1">INDIRECT(ADDRESS((ROW(1117:1117)-1),IF(MOD(COLUMN(AC:AC)-11-$K1117,32)=0,32,MOD(COLUMN(AC:AC)-11-$K1117,32))+11))</f>
        <v>0</v>
      </c>
      <c r="AD1117" s="42" t="str" cm="1">
        <f t="array" aca="1" ref="AD1117" ca="1">INDIRECT(ADDRESS((ROW(1117:1117)-1),IF(MOD(COLUMN(AD:AD)-11-$K1117,32)=0,32,MOD(COLUMN(AD:AD)-11-$K1117,32))+11))</f>
        <v>0</v>
      </c>
      <c r="AE1117" s="42" t="str" cm="1">
        <f t="array" aca="1" ref="AE1117" ca="1">INDIRECT(ADDRESS((ROW(1117:1117)-1),IF(MOD(COLUMN(AE:AE)-11-$K1117,32)=0,32,MOD(COLUMN(AE:AE)-11-$K1117,32))+11))</f>
        <v>1</v>
      </c>
      <c r="AF1117" s="43" t="str" cm="1">
        <f t="array" aca="1" ref="AF1117" ca="1">INDIRECT(ADDRESS((ROW(1117:1117)-1),IF(MOD(COLUMN(AF:AF)-11-$K1117,32)=0,32,MOD(COLUMN(AF:AF)-11-$K1117,32))+11))</f>
        <v>0</v>
      </c>
      <c r="AG1117" s="43" t="str" cm="1">
        <f t="array" aca="1" ref="AG1117" ca="1">INDIRECT(ADDRESS((ROW(1117:1117)-1),IF(MOD(COLUMN(AG:AG)-11-$K1117,32)=0,32,MOD(COLUMN(AG:AG)-11-$K1117,32))+11))</f>
        <v>1</v>
      </c>
      <c r="AH1117" s="43" t="str" cm="1">
        <f t="array" aca="1" ref="AH1117" ca="1">INDIRECT(ADDRESS((ROW(1117:1117)-1),IF(MOD(COLUMN(AH:AH)-11-$K1117,32)=0,32,MOD(COLUMN(AH:AH)-11-$K1117,32))+11))</f>
        <v>0</v>
      </c>
      <c r="AI1117" s="43" t="str" cm="1">
        <f t="array" aca="1" ref="AI1117" ca="1">INDIRECT(ADDRESS((ROW(1117:1117)-1),IF(MOD(COLUMN(AI:AI)-11-$K1117,32)=0,32,MOD(COLUMN(AI:AI)-11-$K1117,32))+11))</f>
        <v>0</v>
      </c>
      <c r="AJ1117" s="44" t="str" cm="1">
        <f t="array" aca="1" ref="AJ1117" ca="1">INDIRECT(ADDRESS((ROW(1117:1117)-1),IF(MOD(COLUMN(AJ:AJ)-11-$K1117,32)=0,32,MOD(COLUMN(AJ:AJ)-11-$K1117,32))+11))</f>
        <v>1</v>
      </c>
      <c r="AK1117" s="44" t="str" cm="1">
        <f t="array" aca="1" ref="AK1117" ca="1">INDIRECT(ADDRESS((ROW(1117:1117)-1),IF(MOD(COLUMN(AK:AK)-11-$K1117,32)=0,32,MOD(COLUMN(AK:AK)-11-$K1117,32))+11))</f>
        <v>0</v>
      </c>
      <c r="AL1117" s="44" t="str" cm="1">
        <f t="array" aca="1" ref="AL1117" ca="1">INDIRECT(ADDRESS((ROW(1117:1117)-1),IF(MOD(COLUMN(AL:AL)-11-$K1117,32)=0,32,MOD(COLUMN(AL:AL)-11-$K1117,32))+11))</f>
        <v>1</v>
      </c>
      <c r="AM1117" s="44" t="str" cm="1">
        <f t="array" aca="1" ref="AM1117" ca="1">INDIRECT(ADDRESS((ROW(1117:1117)-1),IF(MOD(COLUMN(AM:AM)-11-$K1117,32)=0,32,MOD(COLUMN(AM:AM)-11-$K1117,32))+11))</f>
        <v>0</v>
      </c>
      <c r="AN1117" s="45" t="str" cm="1">
        <f t="array" aca="1" ref="AN1117" ca="1">INDIRECT(ADDRESS((ROW(1117:1117)-1),IF(MOD(COLUMN(AN:AN)-11-$K1117,32)=0,32,MOD(COLUMN(AN:AN)-11-$K1117,32))+11))</f>
        <v>0</v>
      </c>
      <c r="AO1117" s="45" t="str" cm="1">
        <f t="array" aca="1" ref="AO1117" ca="1">INDIRECT(ADDRESS((ROW(1117:1117)-1),IF(MOD(COLUMN(AO:AO)-11-$K1117,32)=0,32,MOD(COLUMN(AO:AO)-11-$K1117,32))+11))</f>
        <v>1</v>
      </c>
      <c r="AP1117" s="45" t="str" cm="1">
        <f t="array" aca="1" ref="AP1117" ca="1">INDIRECT(ADDRESS((ROW(1117:1117)-1),IF(MOD(COLUMN(AP:AP)-11-$K1117,32)=0,32,MOD(COLUMN(AP:AP)-11-$K1117,32))+11))</f>
        <v>0</v>
      </c>
      <c r="AQ1117" s="45" t="str" cm="1">
        <f t="array" aca="1" ref="AQ1117" ca="1">INDIRECT(ADDRESS((ROW(1117:1117)-1),IF(MOD(COLUMN(AQ:AQ)-11-$K1117,32)=0,32,MOD(COLUMN(AQ:AQ)-11-$K1117,32))+11))</f>
        <v>0</v>
      </c>
      <c r="AR1117" s="41" t="str">
        <f t="shared" ca="1" si="2238"/>
        <v>10001011</v>
      </c>
      <c r="AS1117" s="41" t="str">
        <f t="shared" ca="1" si="2239"/>
        <v>00001010</v>
      </c>
      <c r="AT1117" s="40" t="str">
        <f t="shared" ca="1" si="2240"/>
        <v>10010100</v>
      </c>
      <c r="AU1117" s="40" t="str">
        <f t="shared" ca="1" si="2241"/>
        <v>10100100</v>
      </c>
      <c r="AV1117" s="40">
        <f t="shared" ca="1" si="2242"/>
        <v>139</v>
      </c>
      <c r="AW1117" s="40">
        <f t="shared" ca="1" si="2243"/>
        <v>10</v>
      </c>
      <c r="AX1117" s="40">
        <f t="shared" ca="1" si="2244"/>
        <v>148</v>
      </c>
      <c r="AY1117" s="40">
        <f t="shared" ca="1" si="2245"/>
        <v>164</v>
      </c>
      <c r="AZ1117" s="46">
        <f t="shared" ca="1" si="2246"/>
        <v>2332726436</v>
      </c>
    </row>
    <row r="1118" spans="1:52" ht="15" thickBot="1" x14ac:dyDescent="0.4">
      <c r="A1118" t="s">
        <v>224</v>
      </c>
      <c r="I1118" s="39"/>
      <c r="J1118" s="40" t="s">
        <v>215</v>
      </c>
      <c r="K1118" s="53">
        <v>13</v>
      </c>
      <c r="L1118" s="42" t="str" cm="1">
        <f t="array" aca="1" ref="L1118" ca="1">INDIRECT(ADDRESS((ROW(1118:1118)-2),IF(MOD(COLUMN(L:L)-11-$K1118,32)=0,32,MOD(COLUMN(L:L)-11-$K1118,32))+11))</f>
        <v>1</v>
      </c>
      <c r="M1118" s="42" t="str" cm="1">
        <f t="array" aca="1" ref="M1118" ca="1">INDIRECT(ADDRESS((ROW(1118:1118)-2),IF(MOD(COLUMN(M:M)-11-$K1118,32)=0,32,MOD(COLUMN(M:M)-11-$K1118,32))+11))</f>
        <v>0</v>
      </c>
      <c r="N1118" s="42" t="str" cm="1">
        <f t="array" aca="1" ref="N1118" ca="1">INDIRECT(ADDRESS((ROW(1118:1118)-2),IF(MOD(COLUMN(N:N)-11-$K1118,32)=0,32,MOD(COLUMN(N:N)-11-$K1118,32))+11))</f>
        <v>0</v>
      </c>
      <c r="O1118" s="42" t="str" cm="1">
        <f t="array" aca="1" ref="O1118" ca="1">INDIRECT(ADDRESS((ROW(1118:1118)-2),IF(MOD(COLUMN(O:O)-11-$K1118,32)=0,32,MOD(COLUMN(O:O)-11-$K1118,32))+11))</f>
        <v>1</v>
      </c>
      <c r="P1118" s="43" t="str" cm="1">
        <f t="array" aca="1" ref="P1118" ca="1">INDIRECT(ADDRESS((ROW(1118:1118)-2),IF(MOD(COLUMN(P:P)-11-$K1118,32)=0,32,MOD(COLUMN(P:P)-11-$K1118,32))+11))</f>
        <v>0</v>
      </c>
      <c r="Q1118" s="43" t="str" cm="1">
        <f t="array" aca="1" ref="Q1118" ca="1">INDIRECT(ADDRESS((ROW(1118:1118)-2),IF(MOD(COLUMN(Q:Q)-11-$K1118,32)=0,32,MOD(COLUMN(Q:Q)-11-$K1118,32))+11))</f>
        <v>1</v>
      </c>
      <c r="R1118" s="43" t="str" cm="1">
        <f t="array" aca="1" ref="R1118" ca="1">INDIRECT(ADDRESS((ROW(1118:1118)-2),IF(MOD(COLUMN(R:R)-11-$K1118,32)=0,32,MOD(COLUMN(R:R)-11-$K1118,32))+11))</f>
        <v>0</v>
      </c>
      <c r="S1118" s="43" t="str" cm="1">
        <f t="array" aca="1" ref="S1118" ca="1">INDIRECT(ADDRESS((ROW(1118:1118)-2),IF(MOD(COLUMN(S:S)-11-$K1118,32)=0,32,MOD(COLUMN(S:S)-11-$K1118,32))+11))</f>
        <v>0</v>
      </c>
      <c r="T1118" s="44" t="str" cm="1">
        <f t="array" aca="1" ref="T1118" ca="1">INDIRECT(ADDRESS((ROW(1118:1118)-2),IF(MOD(COLUMN(T:T)-11-$K1118,32)=0,32,MOD(COLUMN(T:T)-11-$K1118,32))+11))</f>
        <v>1</v>
      </c>
      <c r="U1118" s="44" t="str" cm="1">
        <f t="array" aca="1" ref="U1118" ca="1">INDIRECT(ADDRESS((ROW(1118:1118)-2),IF(MOD(COLUMN(U:U)-11-$K1118,32)=0,32,MOD(COLUMN(U:U)-11-$K1118,32))+11))</f>
        <v>0</v>
      </c>
      <c r="V1118" s="44" t="str" cm="1">
        <f t="array" aca="1" ref="V1118" ca="1">INDIRECT(ADDRESS((ROW(1118:1118)-2),IF(MOD(COLUMN(V:V)-11-$K1118,32)=0,32,MOD(COLUMN(V:V)-11-$K1118,32))+11))</f>
        <v>0</v>
      </c>
      <c r="W1118" s="44" t="str" cm="1">
        <f t="array" aca="1" ref="W1118" ca="1">INDIRECT(ADDRESS((ROW(1118:1118)-2),IF(MOD(COLUMN(W:W)-11-$K1118,32)=0,32,MOD(COLUMN(W:W)-11-$K1118,32))+11))</f>
        <v>1</v>
      </c>
      <c r="X1118" s="45" t="str" cm="1">
        <f t="array" aca="1" ref="X1118" ca="1">INDIRECT(ADDRESS((ROW(1118:1118)-2),IF(MOD(COLUMN(X:X)-11-$K1118,32)=0,32,MOD(COLUMN(X:X)-11-$K1118,32))+11))</f>
        <v>0</v>
      </c>
      <c r="Y1118" s="45" t="str" cm="1">
        <f t="array" aca="1" ref="Y1118" ca="1">INDIRECT(ADDRESS((ROW(1118:1118)-2),IF(MOD(COLUMN(Y:Y)-11-$K1118,32)=0,32,MOD(COLUMN(Y:Y)-11-$K1118,32))+11))</f>
        <v>0</v>
      </c>
      <c r="Z1118" s="45" t="str" cm="1">
        <f t="array" aca="1" ref="Z1118" ca="1">INDIRECT(ADDRESS((ROW(1118:1118)-2),IF(MOD(COLUMN(Z:Z)-11-$K1118,32)=0,32,MOD(COLUMN(Z:Z)-11-$K1118,32))+11))</f>
        <v>0</v>
      </c>
      <c r="AA1118" s="45" t="str" cm="1">
        <f t="array" aca="1" ref="AA1118" ca="1">INDIRECT(ADDRESS((ROW(1118:1118)-2),IF(MOD(COLUMN(AA:AA)-11-$K1118,32)=0,32,MOD(COLUMN(AA:AA)-11-$K1118,32))+11))</f>
        <v>1</v>
      </c>
      <c r="AB1118" s="42" t="str" cm="1">
        <f t="array" aca="1" ref="AB1118" ca="1">INDIRECT(ADDRESS((ROW(1118:1118)-2),IF(MOD(COLUMN(AB:AB)-11-$K1118,32)=0,32,MOD(COLUMN(AB:AB)-11-$K1118,32))+11))</f>
        <v>0</v>
      </c>
      <c r="AC1118" s="42" t="str" cm="1">
        <f t="array" aca="1" ref="AC1118" ca="1">INDIRECT(ADDRESS((ROW(1118:1118)-2),IF(MOD(COLUMN(AC:AC)-11-$K1118,32)=0,32,MOD(COLUMN(AC:AC)-11-$K1118,32))+11))</f>
        <v>1</v>
      </c>
      <c r="AD1118" s="42" t="str" cm="1">
        <f t="array" aca="1" ref="AD1118" ca="1">INDIRECT(ADDRESS((ROW(1118:1118)-2),IF(MOD(COLUMN(AD:AD)-11-$K1118,32)=0,32,MOD(COLUMN(AD:AD)-11-$K1118,32))+11))</f>
        <v>1</v>
      </c>
      <c r="AE1118" s="42" t="str" cm="1">
        <f t="array" aca="1" ref="AE1118" ca="1">INDIRECT(ADDRESS((ROW(1118:1118)-2),IF(MOD(COLUMN(AE:AE)-11-$K1118,32)=0,32,MOD(COLUMN(AE:AE)-11-$K1118,32))+11))</f>
        <v>0</v>
      </c>
      <c r="AF1118" s="43" t="str" cm="1">
        <f t="array" aca="1" ref="AF1118" ca="1">INDIRECT(ADDRESS((ROW(1118:1118)-2),IF(MOD(COLUMN(AF:AF)-11-$K1118,32)=0,32,MOD(COLUMN(AF:AF)-11-$K1118,32))+11))</f>
        <v>0</v>
      </c>
      <c r="AG1118" s="43" t="str" cm="1">
        <f t="array" aca="1" ref="AG1118" ca="1">INDIRECT(ADDRESS((ROW(1118:1118)-2),IF(MOD(COLUMN(AG:AG)-11-$K1118,32)=0,32,MOD(COLUMN(AG:AG)-11-$K1118,32))+11))</f>
        <v>0</v>
      </c>
      <c r="AH1118" s="43" t="str" cm="1">
        <f t="array" aca="1" ref="AH1118" ca="1">INDIRECT(ADDRESS((ROW(1118:1118)-2),IF(MOD(COLUMN(AH:AH)-11-$K1118,32)=0,32,MOD(COLUMN(AH:AH)-11-$K1118,32))+11))</f>
        <v>0</v>
      </c>
      <c r="AI1118" s="43" t="str" cm="1">
        <f t="array" aca="1" ref="AI1118" ca="1">INDIRECT(ADDRESS((ROW(1118:1118)-2),IF(MOD(COLUMN(AI:AI)-11-$K1118,32)=0,32,MOD(COLUMN(AI:AI)-11-$K1118,32))+11))</f>
        <v>1</v>
      </c>
      <c r="AJ1118" s="44" t="str" cm="1">
        <f t="array" aca="1" ref="AJ1118" ca="1">INDIRECT(ADDRESS((ROW(1118:1118)-2),IF(MOD(COLUMN(AJ:AJ)-11-$K1118,32)=0,32,MOD(COLUMN(AJ:AJ)-11-$K1118,32))+11))</f>
        <v>0</v>
      </c>
      <c r="AK1118" s="44" t="str" cm="1">
        <f t="array" aca="1" ref="AK1118" ca="1">INDIRECT(ADDRESS((ROW(1118:1118)-2),IF(MOD(COLUMN(AK:AK)-11-$K1118,32)=0,32,MOD(COLUMN(AK:AK)-11-$K1118,32))+11))</f>
        <v>1</v>
      </c>
      <c r="AL1118" s="44" t="str" cm="1">
        <f t="array" aca="1" ref="AL1118" ca="1">INDIRECT(ADDRESS((ROW(1118:1118)-2),IF(MOD(COLUMN(AL:AL)-11-$K1118,32)=0,32,MOD(COLUMN(AL:AL)-11-$K1118,32))+11))</f>
        <v>0</v>
      </c>
      <c r="AM1118" s="44" t="str" cm="1">
        <f t="array" aca="1" ref="AM1118" ca="1">INDIRECT(ADDRESS((ROW(1118:1118)-2),IF(MOD(COLUMN(AM:AM)-11-$K1118,32)=0,32,MOD(COLUMN(AM:AM)-11-$K1118,32))+11))</f>
        <v>1</v>
      </c>
      <c r="AN1118" s="45" t="str" cm="1">
        <f t="array" aca="1" ref="AN1118" ca="1">INDIRECT(ADDRESS((ROW(1118:1118)-2),IF(MOD(COLUMN(AN:AN)-11-$K1118,32)=0,32,MOD(COLUMN(AN:AN)-11-$K1118,32))+11))</f>
        <v>0</v>
      </c>
      <c r="AO1118" s="45" t="str" cm="1">
        <f t="array" aca="1" ref="AO1118" ca="1">INDIRECT(ADDRESS((ROW(1118:1118)-2),IF(MOD(COLUMN(AO:AO)-11-$K1118,32)=0,32,MOD(COLUMN(AO:AO)-11-$K1118,32))+11))</f>
        <v>0</v>
      </c>
      <c r="AP1118" s="45" t="str" cm="1">
        <f t="array" aca="1" ref="AP1118" ca="1">INDIRECT(ADDRESS((ROW(1118:1118)-2),IF(MOD(COLUMN(AP:AP)-11-$K1118,32)=0,32,MOD(COLUMN(AP:AP)-11-$K1118,32))+11))</f>
        <v>1</v>
      </c>
      <c r="AQ1118" s="45" t="str" cm="1">
        <f t="array" aca="1" ref="AQ1118" ca="1">INDIRECT(ADDRESS((ROW(1118:1118)-2),IF(MOD(COLUMN(AQ:AQ)-11-$K1118,32)=0,32,MOD(COLUMN(AQ:AQ)-11-$K1118,32))+11))</f>
        <v>0</v>
      </c>
      <c r="AR1118" s="41" t="str">
        <f t="shared" ca="1" si="2238"/>
        <v>10010100</v>
      </c>
      <c r="AS1118" s="41" t="str">
        <f t="shared" ca="1" si="2239"/>
        <v>10010001</v>
      </c>
      <c r="AT1118" s="40" t="str">
        <f t="shared" ca="1" si="2240"/>
        <v>01100001</v>
      </c>
      <c r="AU1118" s="40" t="str">
        <f t="shared" ca="1" si="2241"/>
        <v>01010010</v>
      </c>
      <c r="AV1118" s="40">
        <f t="shared" ca="1" si="2242"/>
        <v>148</v>
      </c>
      <c r="AW1118" s="40">
        <f t="shared" ca="1" si="2243"/>
        <v>145</v>
      </c>
      <c r="AX1118" s="40">
        <f t="shared" ca="1" si="2244"/>
        <v>97</v>
      </c>
      <c r="AY1118" s="40">
        <f t="shared" ca="1" si="2245"/>
        <v>82</v>
      </c>
      <c r="AZ1118" s="46">
        <f t="shared" ca="1" si="2246"/>
        <v>2492555602</v>
      </c>
    </row>
    <row r="1119" spans="1:52" ht="15" thickBot="1" x14ac:dyDescent="0.4">
      <c r="A1119" t="s">
        <v>225</v>
      </c>
      <c r="B1119">
        <f ca="1">HEX2DEC(H1116)</f>
        <v>214750515</v>
      </c>
      <c r="C1119">
        <f ca="1">I1124</f>
        <v>1530174178</v>
      </c>
      <c r="D1119">
        <f ca="1">I1129</f>
        <v>4043867292</v>
      </c>
      <c r="E1119" s="30">
        <f>Const!C60</f>
        <v>2227730452</v>
      </c>
      <c r="F1119" s="61">
        <f ca="1">Home!B62</f>
        <v>2005676722</v>
      </c>
      <c r="G1119" s="54">
        <f ca="1">B1119+C1119+D1119+E1119+F1119</f>
        <v>10022199159</v>
      </c>
      <c r="I1119" s="54">
        <f ca="1">_xlfn.BITXOR(_xlfn.BITXOR(AZ1117,AZ1118),AZ1119)</f>
        <v>3067198790</v>
      </c>
      <c r="J1119" s="48" t="s">
        <v>215</v>
      </c>
      <c r="K1119" s="56">
        <v>22</v>
      </c>
      <c r="L1119" s="57" t="str" cm="1">
        <f t="array" aca="1" ref="L1119" ca="1">INDIRECT(ADDRESS((ROW(1119:1119)-3),IF(MOD(COLUMN(L:L)-11-$K1119,32)=0,32,MOD(COLUMN(L:L)-11-$K1119,32))+11))</f>
        <v>1</v>
      </c>
      <c r="M1119" s="57" t="str" cm="1">
        <f t="array" aca="1" ref="M1119" ca="1">INDIRECT(ADDRESS((ROW(1119:1119)-3),IF(MOD(COLUMN(M:M)-11-$K1119,32)=0,32,MOD(COLUMN(M:M)-11-$K1119,32))+11))</f>
        <v>0</v>
      </c>
      <c r="N1119" s="57" t="str" cm="1">
        <f t="array" aca="1" ref="N1119" ca="1">INDIRECT(ADDRESS((ROW(1119:1119)-3),IF(MOD(COLUMN(N:N)-11-$K1119,32)=0,32,MOD(COLUMN(N:N)-11-$K1119,32))+11))</f>
        <v>1</v>
      </c>
      <c r="O1119" s="57" t="str" cm="1">
        <f t="array" aca="1" ref="O1119" ca="1">INDIRECT(ADDRESS((ROW(1119:1119)-3),IF(MOD(COLUMN(O:O)-11-$K1119,32)=0,32,MOD(COLUMN(O:O)-11-$K1119,32))+11))</f>
        <v>0</v>
      </c>
      <c r="P1119" s="58" t="str" cm="1">
        <f t="array" aca="1" ref="P1119" ca="1">INDIRECT(ADDRESS((ROW(1119:1119)-3),IF(MOD(COLUMN(P:P)-11-$K1119,32)=0,32,MOD(COLUMN(P:P)-11-$K1119,32))+11))</f>
        <v>1</v>
      </c>
      <c r="Q1119" s="58" t="str" cm="1">
        <f t="array" aca="1" ref="Q1119" ca="1">INDIRECT(ADDRESS((ROW(1119:1119)-3),IF(MOD(COLUMN(Q:Q)-11-$K1119,32)=0,32,MOD(COLUMN(Q:Q)-11-$K1119,32))+11))</f>
        <v>0</v>
      </c>
      <c r="R1119" s="58" t="str" cm="1">
        <f t="array" aca="1" ref="R1119" ca="1">INDIRECT(ADDRESS((ROW(1119:1119)-3),IF(MOD(COLUMN(R:R)-11-$K1119,32)=0,32,MOD(COLUMN(R:R)-11-$K1119,32))+11))</f>
        <v>0</v>
      </c>
      <c r="S1119" s="58" t="str" cm="1">
        <f t="array" aca="1" ref="S1119" ca="1">INDIRECT(ADDRESS((ROW(1119:1119)-3),IF(MOD(COLUMN(S:S)-11-$K1119,32)=0,32,MOD(COLUMN(S:S)-11-$K1119,32))+11))</f>
        <v>1</v>
      </c>
      <c r="T1119" s="59" t="str" cm="1">
        <f t="array" aca="1" ref="T1119" ca="1">INDIRECT(ADDRESS((ROW(1119:1119)-3),IF(MOD(COLUMN(T:T)-11-$K1119,32)=0,32,MOD(COLUMN(T:T)-11-$K1119,32))+11))</f>
        <v>0</v>
      </c>
      <c r="U1119" s="59" t="str" cm="1">
        <f t="array" aca="1" ref="U1119" ca="1">INDIRECT(ADDRESS((ROW(1119:1119)-3),IF(MOD(COLUMN(U:U)-11-$K1119,32)=0,32,MOD(COLUMN(U:U)-11-$K1119,32))+11))</f>
        <v>1</v>
      </c>
      <c r="V1119" s="59" t="str" cm="1">
        <f t="array" aca="1" ref="V1119" ca="1">INDIRECT(ADDRESS((ROW(1119:1119)-3),IF(MOD(COLUMN(V:V)-11-$K1119,32)=0,32,MOD(COLUMN(V:V)-11-$K1119,32))+11))</f>
        <v>0</v>
      </c>
      <c r="W1119" s="59" t="str" cm="1">
        <f t="array" aca="1" ref="W1119" ca="1">INDIRECT(ADDRESS((ROW(1119:1119)-3),IF(MOD(COLUMN(W:W)-11-$K1119,32)=0,32,MOD(COLUMN(W:W)-11-$K1119,32))+11))</f>
        <v>0</v>
      </c>
      <c r="X1119" s="60" t="str" cm="1">
        <f t="array" aca="1" ref="X1119" ca="1">INDIRECT(ADDRESS((ROW(1119:1119)-3),IF(MOD(COLUMN(X:X)-11-$K1119,32)=0,32,MOD(COLUMN(X:X)-11-$K1119,32))+11))</f>
        <v>1</v>
      </c>
      <c r="Y1119" s="60" t="str" cm="1">
        <f t="array" aca="1" ref="Y1119" ca="1">INDIRECT(ADDRESS((ROW(1119:1119)-3),IF(MOD(COLUMN(Y:Y)-11-$K1119,32)=0,32,MOD(COLUMN(Y:Y)-11-$K1119,32))+11))</f>
        <v>0</v>
      </c>
      <c r="Z1119" s="60" t="str" cm="1">
        <f t="array" aca="1" ref="Z1119" ca="1">INDIRECT(ADDRESS((ROW(1119:1119)-3),IF(MOD(COLUMN(Z:Z)-11-$K1119,32)=0,32,MOD(COLUMN(Z:Z)-11-$K1119,32))+11))</f>
        <v>1</v>
      </c>
      <c r="AA1119" s="60" t="str" cm="1">
        <f t="array" aca="1" ref="AA1119" ca="1">INDIRECT(ADDRESS((ROW(1119:1119)-3),IF(MOD(COLUMN(AA:AA)-11-$K1119,32)=0,32,MOD(COLUMN(AA:AA)-11-$K1119,32))+11))</f>
        <v>0</v>
      </c>
      <c r="AB1119" s="57" t="str" cm="1">
        <f t="array" aca="1" ref="AB1119" ca="1">INDIRECT(ADDRESS((ROW(1119:1119)-3),IF(MOD(COLUMN(AB:AB)-11-$K1119,32)=0,32,MOD(COLUMN(AB:AB)-11-$K1119,32))+11))</f>
        <v>0</v>
      </c>
      <c r="AC1119" s="57" t="str" cm="1">
        <f t="array" aca="1" ref="AC1119" ca="1">INDIRECT(ADDRESS((ROW(1119:1119)-3),IF(MOD(COLUMN(AC:AC)-11-$K1119,32)=0,32,MOD(COLUMN(AC:AC)-11-$K1119,32))+11))</f>
        <v>1</v>
      </c>
      <c r="AD1119" s="57" t="str" cm="1">
        <f t="array" aca="1" ref="AD1119" ca="1">INDIRECT(ADDRESS((ROW(1119:1119)-3),IF(MOD(COLUMN(AD:AD)-11-$K1119,32)=0,32,MOD(COLUMN(AD:AD)-11-$K1119,32))+11))</f>
        <v>0</v>
      </c>
      <c r="AE1119" s="57" t="str" cm="1">
        <f t="array" aca="1" ref="AE1119" ca="1">INDIRECT(ADDRESS((ROW(1119:1119)-3),IF(MOD(COLUMN(AE:AE)-11-$K1119,32)=0,32,MOD(COLUMN(AE:AE)-11-$K1119,32))+11))</f>
        <v>0</v>
      </c>
      <c r="AF1119" s="58" t="str" cm="1">
        <f t="array" aca="1" ref="AF1119" ca="1">INDIRECT(ADDRESS((ROW(1119:1119)-3),IF(MOD(COLUMN(AF:AF)-11-$K1119,32)=0,32,MOD(COLUMN(AF:AF)-11-$K1119,32))+11))</f>
        <v>1</v>
      </c>
      <c r="AG1119" s="58" t="str" cm="1">
        <f t="array" aca="1" ref="AG1119" ca="1">INDIRECT(ADDRESS((ROW(1119:1119)-3),IF(MOD(COLUMN(AG:AG)-11-$K1119,32)=0,32,MOD(COLUMN(AG:AG)-11-$K1119,32))+11))</f>
        <v>0</v>
      </c>
      <c r="AH1119" s="58" t="str" cm="1">
        <f t="array" aca="1" ref="AH1119" ca="1">INDIRECT(ADDRESS((ROW(1119:1119)-3),IF(MOD(COLUMN(AH:AH)-11-$K1119,32)=0,32,MOD(COLUMN(AH:AH)-11-$K1119,32))+11))</f>
        <v>0</v>
      </c>
      <c r="AI1119" s="58" t="str" cm="1">
        <f t="array" aca="1" ref="AI1119" ca="1">INDIRECT(ADDRESS((ROW(1119:1119)-3),IF(MOD(COLUMN(AI:AI)-11-$K1119,32)=0,32,MOD(COLUMN(AI:AI)-11-$K1119,32))+11))</f>
        <v>0</v>
      </c>
      <c r="AJ1119" s="59" t="str" cm="1">
        <f t="array" aca="1" ref="AJ1119" ca="1">INDIRECT(ADDRESS((ROW(1119:1119)-3),IF(MOD(COLUMN(AJ:AJ)-11-$K1119,32)=0,32,MOD(COLUMN(AJ:AJ)-11-$K1119,32))+11))</f>
        <v>1</v>
      </c>
      <c r="AK1119" s="59" t="str" cm="1">
        <f t="array" aca="1" ref="AK1119" ca="1">INDIRECT(ADDRESS((ROW(1119:1119)-3),IF(MOD(COLUMN(AK:AK)-11-$K1119,32)=0,32,MOD(COLUMN(AK:AK)-11-$K1119,32))+11))</f>
        <v>0</v>
      </c>
      <c r="AL1119" s="59" t="str" cm="1">
        <f t="array" aca="1" ref="AL1119" ca="1">INDIRECT(ADDRESS((ROW(1119:1119)-3),IF(MOD(COLUMN(AL:AL)-11-$K1119,32)=0,32,MOD(COLUMN(AL:AL)-11-$K1119,32))+11))</f>
        <v>1</v>
      </c>
      <c r="AM1119" s="59" t="str" cm="1">
        <f t="array" aca="1" ref="AM1119" ca="1">INDIRECT(ADDRESS((ROW(1119:1119)-3),IF(MOD(COLUMN(AM:AM)-11-$K1119,32)=0,32,MOD(COLUMN(AM:AM)-11-$K1119,32))+11))</f>
        <v>1</v>
      </c>
      <c r="AN1119" s="60" t="str" cm="1">
        <f t="array" aca="1" ref="AN1119" ca="1">INDIRECT(ADDRESS((ROW(1119:1119)-3),IF(MOD(COLUMN(AN:AN)-11-$K1119,32)=0,32,MOD(COLUMN(AN:AN)-11-$K1119,32))+11))</f>
        <v>0</v>
      </c>
      <c r="AO1119" s="60" t="str" cm="1">
        <f t="array" aca="1" ref="AO1119" ca="1">INDIRECT(ADDRESS((ROW(1119:1119)-3),IF(MOD(COLUMN(AO:AO)-11-$K1119,32)=0,32,MOD(COLUMN(AO:AO)-11-$K1119,32))+11))</f>
        <v>0</v>
      </c>
      <c r="AP1119" s="60" t="str" cm="1">
        <f t="array" aca="1" ref="AP1119" ca="1">INDIRECT(ADDRESS((ROW(1119:1119)-3),IF(MOD(COLUMN(AP:AP)-11-$K1119,32)=0,32,MOD(COLUMN(AP:AP)-11-$K1119,32))+11))</f>
        <v>0</v>
      </c>
      <c r="AQ1119" s="60" t="str" cm="1">
        <f t="array" aca="1" ref="AQ1119" ca="1">INDIRECT(ADDRESS((ROW(1119:1119)-3),IF(MOD(COLUMN(AQ:AQ)-11-$K1119,32)=0,32,MOD(COLUMN(AQ:AQ)-11-$K1119,32))+11))</f>
        <v>0</v>
      </c>
      <c r="AR1119" s="49" t="str">
        <f t="shared" ca="1" si="2238"/>
        <v>10101001</v>
      </c>
      <c r="AS1119" s="49" t="str">
        <f t="shared" ca="1" si="2239"/>
        <v>01001010</v>
      </c>
      <c r="AT1119" s="48" t="str">
        <f t="shared" ca="1" si="2240"/>
        <v>01001000</v>
      </c>
      <c r="AU1119" s="48" t="str">
        <f t="shared" ca="1" si="2241"/>
        <v>10110000</v>
      </c>
      <c r="AV1119" s="48">
        <f t="shared" ca="1" si="2242"/>
        <v>169</v>
      </c>
      <c r="AW1119" s="48">
        <f t="shared" ca="1" si="2243"/>
        <v>74</v>
      </c>
      <c r="AX1119" s="48">
        <f t="shared" ca="1" si="2244"/>
        <v>72</v>
      </c>
      <c r="AY1119" s="48">
        <f t="shared" ca="1" si="2245"/>
        <v>176</v>
      </c>
      <c r="AZ1119" s="50">
        <f t="shared" ca="1" si="2246"/>
        <v>2840217776</v>
      </c>
    </row>
    <row r="1120" spans="1:52" ht="15" thickBot="1" x14ac:dyDescent="0.4"/>
    <row r="1121" spans="1:52" x14ac:dyDescent="0.35">
      <c r="I1121" s="31"/>
      <c r="J1121" s="51" t="s">
        <v>216</v>
      </c>
      <c r="K1121" s="52"/>
      <c r="L1121" s="34" t="str">
        <f ca="1">MID(HEX2BIN(MID($E1116,1,1),4),1,1)</f>
        <v>0</v>
      </c>
      <c r="M1121" s="34" t="str">
        <f ca="1">MID(HEX2BIN(MID($E1116,1,1),4),2,1)</f>
        <v>1</v>
      </c>
      <c r="N1121" s="34" t="str">
        <f ca="1">MID(HEX2BIN(MID($E1116,1,1),4),3,1)</f>
        <v>0</v>
      </c>
      <c r="O1121" s="34" t="str">
        <f ca="1">MID(HEX2BIN(MID($E1116,1,1),4),4,1)</f>
        <v>0</v>
      </c>
      <c r="P1121" s="35" t="str">
        <f ca="1">MID(HEX2BIN(MID($E1116,2,1),4),1,1)</f>
        <v>1</v>
      </c>
      <c r="Q1121" s="35" t="str">
        <f ca="1">MID(HEX2BIN(MID($E1116,2,1),4),2,1)</f>
        <v>1</v>
      </c>
      <c r="R1121" s="35" t="str">
        <f ca="1">MID(HEX2BIN(MID($E1116,2,1),4),3,1)</f>
        <v>0</v>
      </c>
      <c r="S1121" s="35" t="str">
        <f ca="1">MID(HEX2BIN(MID($E1116,2,1),4),4,1)</f>
        <v>0</v>
      </c>
      <c r="T1121" s="36" t="str">
        <f ca="1">MID(HEX2BIN(MID($E1116,3,1),4),1,1)</f>
        <v>1</v>
      </c>
      <c r="U1121" s="36" t="str">
        <f ca="1">MID(HEX2BIN(MID($E1116,3,1),4),2,1)</f>
        <v>1</v>
      </c>
      <c r="V1121" s="36" t="str">
        <f ca="1">MID(HEX2BIN(MID($E1116,3,1),4),3,1)</f>
        <v>1</v>
      </c>
      <c r="W1121" s="36" t="str">
        <f ca="1">MID(HEX2BIN(MID($E1116,3,1),4),4,1)</f>
        <v>1</v>
      </c>
      <c r="X1121" s="37" t="str">
        <f ca="1">MID(HEX2BIN(MID($E1116,4,1),4),1,1)</f>
        <v>1</v>
      </c>
      <c r="Y1121" s="37" t="str">
        <f ca="1">MID(HEX2BIN(MID($E1116,4,1),4),2,1)</f>
        <v>1</v>
      </c>
      <c r="Z1121" s="37" t="str">
        <f ca="1">MID(HEX2BIN(MID($E1116,4,1),4),3,1)</f>
        <v>0</v>
      </c>
      <c r="AA1121" s="37" t="str">
        <f ca="1">MID(HEX2BIN(MID($E1116,4,1),4),4,1)</f>
        <v>1</v>
      </c>
      <c r="AB1121" s="34" t="str">
        <f ca="1">MID(HEX2BIN(MID($E1116,5,1),4),1,1)</f>
        <v>1</v>
      </c>
      <c r="AC1121" s="34" t="str">
        <f ca="1">MID(HEX2BIN(MID($E1116,5,1),4),2,1)</f>
        <v>0</v>
      </c>
      <c r="AD1121" s="34" t="str">
        <f ca="1">MID(HEX2BIN(MID($E1116,5,1),4),3,1)</f>
        <v>0</v>
      </c>
      <c r="AE1121" s="34" t="str">
        <f ca="1">MID(HEX2BIN(MID($E1116,5,1),4),4,1)</f>
        <v>1</v>
      </c>
      <c r="AF1121" s="35" t="str">
        <f ca="1">MID(HEX2BIN(MID($E1116,6,1),4),1,1)</f>
        <v>1</v>
      </c>
      <c r="AG1121" s="35" t="str">
        <f ca="1">MID(HEX2BIN(MID($E1116,6,1),4),2,1)</f>
        <v>1</v>
      </c>
      <c r="AH1121" s="35" t="str">
        <f ca="1">MID(HEX2BIN(MID($E1116,6,1),4),3,1)</f>
        <v>0</v>
      </c>
      <c r="AI1121" s="35" t="str">
        <f ca="1">MID(HEX2BIN(MID($E1116,6,1),4),4,1)</f>
        <v>1</v>
      </c>
      <c r="AJ1121" s="36" t="str">
        <f ca="1">MID(HEX2BIN(MID($E1116,7,1),4),1,1)</f>
        <v>1</v>
      </c>
      <c r="AK1121" s="36" t="str">
        <f ca="1">MID(HEX2BIN(MID($E1116,7,1),4),2,1)</f>
        <v>1</v>
      </c>
      <c r="AL1121" s="36" t="str">
        <f ca="1">MID(HEX2BIN(MID($E1116,7,1),4),3,1)</f>
        <v>1</v>
      </c>
      <c r="AM1121" s="36" t="str">
        <f ca="1">MID(HEX2BIN(MID($E1116,7,1),4),4,1)</f>
        <v>0</v>
      </c>
      <c r="AN1121" s="37" t="str">
        <f ca="1">MID(HEX2BIN(MID($E1116,8,1),4),1,1)</f>
        <v>0</v>
      </c>
      <c r="AO1121" s="37" t="str">
        <f ca="1">MID(HEX2BIN(MID($E1116,8,1),4),2,1)</f>
        <v>1</v>
      </c>
      <c r="AP1121" s="37" t="str">
        <f ca="1">MID(HEX2BIN(MID($E1116,8,1),4),3,1)</f>
        <v>1</v>
      </c>
      <c r="AQ1121" s="37" t="str">
        <f ca="1">MID(HEX2BIN(MID($E1116,8,1),4),4,1)</f>
        <v>0</v>
      </c>
      <c r="AR1121" s="33" t="str">
        <f t="shared" ref="AR1121:AR1124" ca="1" si="2247">_xlfn.CONCAT(L1121,M1121,N1121,O1121,P1121,Q1121,R1121,S1121)</f>
        <v>01001100</v>
      </c>
      <c r="AS1121" s="33" t="str">
        <f t="shared" ref="AS1121:AS1124" ca="1" si="2248">_xlfn.CONCAT(T1121,U1121,V1121,W1121,X1121,Y1121,Z1121,AA1121)</f>
        <v>11111101</v>
      </c>
      <c r="AT1121" s="32" t="str">
        <f t="shared" ref="AT1121:AT1124" ca="1" si="2249">_xlfn.CONCAT(AB1121,AC1121,AD1121,AE1121,AF1121,AG1121,AH1121,AI1121)</f>
        <v>10011101</v>
      </c>
      <c r="AU1121" s="32" t="str">
        <f t="shared" ref="AU1121:AU1124" ca="1" si="2250">_xlfn.CONCAT(AJ1121,AK1121,AL1121,AM1121,AN1121,AO1121,AP1121,AQ1121)</f>
        <v>11100110</v>
      </c>
      <c r="AV1121" s="32">
        <f t="shared" ref="AV1121:AV1124" ca="1" si="2251">BIN2DEC(AR1121)</f>
        <v>76</v>
      </c>
      <c r="AW1121" s="32">
        <f t="shared" ref="AW1121:AW1124" ca="1" si="2252">BIN2DEC(AS1121)</f>
        <v>253</v>
      </c>
      <c r="AX1121" s="32">
        <f t="shared" ref="AX1121:AX1124" ca="1" si="2253">BIN2DEC(AT1121)</f>
        <v>157</v>
      </c>
      <c r="AY1121" s="32">
        <f t="shared" ref="AY1121:AY1124" ca="1" si="2254">BIN2DEC(AU1121)</f>
        <v>230</v>
      </c>
      <c r="AZ1121" s="38">
        <f t="shared" ref="AZ1121:AZ1124" ca="1" si="2255">(AV1121*2^24)+(AW1121*2^16)+(AX1121*2^8)+AY1121</f>
        <v>1291689446</v>
      </c>
    </row>
    <row r="1122" spans="1:52" ht="15" thickBot="1" x14ac:dyDescent="0.4">
      <c r="A1122" t="s">
        <v>227</v>
      </c>
      <c r="I1122" s="39"/>
      <c r="J1122" s="40" t="s">
        <v>215</v>
      </c>
      <c r="K1122" s="53">
        <v>6</v>
      </c>
      <c r="L1122" s="42" t="str" cm="1">
        <f t="array" aca="1" ref="L1122" ca="1">INDIRECT(ADDRESS((ROW(1122:1122)-1),IF(MOD(COLUMN(L:L)-11-$K1122,32)=0,32,MOD(COLUMN(L:L)-11-$K1122,32))+11))</f>
        <v>1</v>
      </c>
      <c r="M1122" s="42" t="str" cm="1">
        <f t="array" aca="1" ref="M1122" ca="1">INDIRECT(ADDRESS((ROW(1122:1122)-1),IF(MOD(COLUMN(M:M)-11-$K1122,32)=0,32,MOD(COLUMN(M:M)-11-$K1122,32))+11))</f>
        <v>0</v>
      </c>
      <c r="N1122" s="42" t="str" cm="1">
        <f t="array" aca="1" ref="N1122" ca="1">INDIRECT(ADDRESS((ROW(1122:1122)-1),IF(MOD(COLUMN(N:N)-11-$K1122,32)=0,32,MOD(COLUMN(N:N)-11-$K1122,32))+11))</f>
        <v>0</v>
      </c>
      <c r="O1122" s="42" t="str" cm="1">
        <f t="array" aca="1" ref="O1122" ca="1">INDIRECT(ADDRESS((ROW(1122:1122)-1),IF(MOD(COLUMN(O:O)-11-$K1122,32)=0,32,MOD(COLUMN(O:O)-11-$K1122,32))+11))</f>
        <v>1</v>
      </c>
      <c r="P1122" s="43" t="str" cm="1">
        <f t="array" aca="1" ref="P1122" ca="1">INDIRECT(ADDRESS((ROW(1122:1122)-1),IF(MOD(COLUMN(P:P)-11-$K1122,32)=0,32,MOD(COLUMN(P:P)-11-$K1122,32))+11))</f>
        <v>1</v>
      </c>
      <c r="Q1122" s="43" t="str" cm="1">
        <f t="array" aca="1" ref="Q1122" ca="1">INDIRECT(ADDRESS((ROW(1122:1122)-1),IF(MOD(COLUMN(Q:Q)-11-$K1122,32)=0,32,MOD(COLUMN(Q:Q)-11-$K1122,32))+11))</f>
        <v>0</v>
      </c>
      <c r="R1122" s="43" t="str" cm="1">
        <f t="array" aca="1" ref="R1122" ca="1">INDIRECT(ADDRESS((ROW(1122:1122)-1),IF(MOD(COLUMN(R:R)-11-$K1122,32)=0,32,MOD(COLUMN(R:R)-11-$K1122,32))+11))</f>
        <v>0</v>
      </c>
      <c r="S1122" s="43" t="str" cm="1">
        <f t="array" aca="1" ref="S1122" ca="1">INDIRECT(ADDRESS((ROW(1122:1122)-1),IF(MOD(COLUMN(S:S)-11-$K1122,32)=0,32,MOD(COLUMN(S:S)-11-$K1122,32))+11))</f>
        <v>1</v>
      </c>
      <c r="T1122" s="44" t="str" cm="1">
        <f t="array" aca="1" ref="T1122" ca="1">INDIRECT(ADDRESS((ROW(1122:1122)-1),IF(MOD(COLUMN(T:T)-11-$K1122,32)=0,32,MOD(COLUMN(T:T)-11-$K1122,32))+11))</f>
        <v>0</v>
      </c>
      <c r="U1122" s="44" t="str" cm="1">
        <f t="array" aca="1" ref="U1122" ca="1">INDIRECT(ADDRESS((ROW(1122:1122)-1),IF(MOD(COLUMN(U:U)-11-$K1122,32)=0,32,MOD(COLUMN(U:U)-11-$K1122,32))+11))</f>
        <v>0</v>
      </c>
      <c r="V1122" s="44" t="str" cm="1">
        <f t="array" aca="1" ref="V1122" ca="1">INDIRECT(ADDRESS((ROW(1122:1122)-1),IF(MOD(COLUMN(V:V)-11-$K1122,32)=0,32,MOD(COLUMN(V:V)-11-$K1122,32))+11))</f>
        <v>1</v>
      </c>
      <c r="W1122" s="44" t="str" cm="1">
        <f t="array" aca="1" ref="W1122" ca="1">INDIRECT(ADDRESS((ROW(1122:1122)-1),IF(MOD(COLUMN(W:W)-11-$K1122,32)=0,32,MOD(COLUMN(W:W)-11-$K1122,32))+11))</f>
        <v>1</v>
      </c>
      <c r="X1122" s="45" t="str" cm="1">
        <f t="array" aca="1" ref="X1122" ca="1">INDIRECT(ADDRESS((ROW(1122:1122)-1),IF(MOD(COLUMN(X:X)-11-$K1122,32)=0,32,MOD(COLUMN(X:X)-11-$K1122,32))+11))</f>
        <v>0</v>
      </c>
      <c r="Y1122" s="45" t="str" cm="1">
        <f t="array" aca="1" ref="Y1122" ca="1">INDIRECT(ADDRESS((ROW(1122:1122)-1),IF(MOD(COLUMN(Y:Y)-11-$K1122,32)=0,32,MOD(COLUMN(Y:Y)-11-$K1122,32))+11))</f>
        <v>0</v>
      </c>
      <c r="Z1122" s="45" t="str" cm="1">
        <f t="array" aca="1" ref="Z1122" ca="1">INDIRECT(ADDRESS((ROW(1122:1122)-1),IF(MOD(COLUMN(Z:Z)-11-$K1122,32)=0,32,MOD(COLUMN(Z:Z)-11-$K1122,32))+11))</f>
        <v>1</v>
      </c>
      <c r="AA1122" s="45" t="str" cm="1">
        <f t="array" aca="1" ref="AA1122" ca="1">INDIRECT(ADDRESS((ROW(1122:1122)-1),IF(MOD(COLUMN(AA:AA)-11-$K1122,32)=0,32,MOD(COLUMN(AA:AA)-11-$K1122,32))+11))</f>
        <v>1</v>
      </c>
      <c r="AB1122" s="42" t="str" cm="1">
        <f t="array" aca="1" ref="AB1122" ca="1">INDIRECT(ADDRESS((ROW(1122:1122)-1),IF(MOD(COLUMN(AB:AB)-11-$K1122,32)=0,32,MOD(COLUMN(AB:AB)-11-$K1122,32))+11))</f>
        <v>1</v>
      </c>
      <c r="AC1122" s="42" t="str" cm="1">
        <f t="array" aca="1" ref="AC1122" ca="1">INDIRECT(ADDRESS((ROW(1122:1122)-1),IF(MOD(COLUMN(AC:AC)-11-$K1122,32)=0,32,MOD(COLUMN(AC:AC)-11-$K1122,32))+11))</f>
        <v>1</v>
      </c>
      <c r="AD1122" s="42" t="str" cm="1">
        <f t="array" aca="1" ref="AD1122" ca="1">INDIRECT(ADDRESS((ROW(1122:1122)-1),IF(MOD(COLUMN(AD:AD)-11-$K1122,32)=0,32,MOD(COLUMN(AD:AD)-11-$K1122,32))+11))</f>
        <v>1</v>
      </c>
      <c r="AE1122" s="42" t="str" cm="1">
        <f t="array" aca="1" ref="AE1122" ca="1">INDIRECT(ADDRESS((ROW(1122:1122)-1),IF(MOD(COLUMN(AE:AE)-11-$K1122,32)=0,32,MOD(COLUMN(AE:AE)-11-$K1122,32))+11))</f>
        <v>1</v>
      </c>
      <c r="AF1122" s="43" t="str" cm="1">
        <f t="array" aca="1" ref="AF1122" ca="1">INDIRECT(ADDRESS((ROW(1122:1122)-1),IF(MOD(COLUMN(AF:AF)-11-$K1122,32)=0,32,MOD(COLUMN(AF:AF)-11-$K1122,32))+11))</f>
        <v>0</v>
      </c>
      <c r="AG1122" s="43" t="str" cm="1">
        <f t="array" aca="1" ref="AG1122" ca="1">INDIRECT(ADDRESS((ROW(1122:1122)-1),IF(MOD(COLUMN(AG:AG)-11-$K1122,32)=0,32,MOD(COLUMN(AG:AG)-11-$K1122,32))+11))</f>
        <v>1</v>
      </c>
      <c r="AH1122" s="43" t="str" cm="1">
        <f t="array" aca="1" ref="AH1122" ca="1">INDIRECT(ADDRESS((ROW(1122:1122)-1),IF(MOD(COLUMN(AH:AH)-11-$K1122,32)=0,32,MOD(COLUMN(AH:AH)-11-$K1122,32))+11))</f>
        <v>1</v>
      </c>
      <c r="AI1122" s="43" t="str" cm="1">
        <f t="array" aca="1" ref="AI1122" ca="1">INDIRECT(ADDRESS((ROW(1122:1122)-1),IF(MOD(COLUMN(AI:AI)-11-$K1122,32)=0,32,MOD(COLUMN(AI:AI)-11-$K1122,32))+11))</f>
        <v>0</v>
      </c>
      <c r="AJ1122" s="44" t="str" cm="1">
        <f t="array" aca="1" ref="AJ1122" ca="1">INDIRECT(ADDRESS((ROW(1122:1122)-1),IF(MOD(COLUMN(AJ:AJ)-11-$K1122,32)=0,32,MOD(COLUMN(AJ:AJ)-11-$K1122,32))+11))</f>
        <v>0</v>
      </c>
      <c r="AK1122" s="44" t="str" cm="1">
        <f t="array" aca="1" ref="AK1122" ca="1">INDIRECT(ADDRESS((ROW(1122:1122)-1),IF(MOD(COLUMN(AK:AK)-11-$K1122,32)=0,32,MOD(COLUMN(AK:AK)-11-$K1122,32))+11))</f>
        <v>1</v>
      </c>
      <c r="AL1122" s="44" t="str" cm="1">
        <f t="array" aca="1" ref="AL1122" ca="1">INDIRECT(ADDRESS((ROW(1122:1122)-1),IF(MOD(COLUMN(AL:AL)-11-$K1122,32)=0,32,MOD(COLUMN(AL:AL)-11-$K1122,32))+11))</f>
        <v>1</v>
      </c>
      <c r="AM1122" s="44" t="str" cm="1">
        <f t="array" aca="1" ref="AM1122" ca="1">INDIRECT(ADDRESS((ROW(1122:1122)-1),IF(MOD(COLUMN(AM:AM)-11-$K1122,32)=0,32,MOD(COLUMN(AM:AM)-11-$K1122,32))+11))</f>
        <v>1</v>
      </c>
      <c r="AN1122" s="45" t="str" cm="1">
        <f t="array" aca="1" ref="AN1122" ca="1">INDIRECT(ADDRESS((ROW(1122:1122)-1),IF(MOD(COLUMN(AN:AN)-11-$K1122,32)=0,32,MOD(COLUMN(AN:AN)-11-$K1122,32))+11))</f>
        <v>0</v>
      </c>
      <c r="AO1122" s="45" t="str" cm="1">
        <f t="array" aca="1" ref="AO1122" ca="1">INDIRECT(ADDRESS((ROW(1122:1122)-1),IF(MOD(COLUMN(AO:AO)-11-$K1122,32)=0,32,MOD(COLUMN(AO:AO)-11-$K1122,32))+11))</f>
        <v>1</v>
      </c>
      <c r="AP1122" s="45" t="str" cm="1">
        <f t="array" aca="1" ref="AP1122" ca="1">INDIRECT(ADDRESS((ROW(1122:1122)-1),IF(MOD(COLUMN(AP:AP)-11-$K1122,32)=0,32,MOD(COLUMN(AP:AP)-11-$K1122,32))+11))</f>
        <v>1</v>
      </c>
      <c r="AQ1122" s="45" t="str" cm="1">
        <f t="array" aca="1" ref="AQ1122" ca="1">INDIRECT(ADDRESS((ROW(1122:1122)-1),IF(MOD(COLUMN(AQ:AQ)-11-$K1122,32)=0,32,MOD(COLUMN(AQ:AQ)-11-$K1122,32))+11))</f>
        <v>1</v>
      </c>
      <c r="AR1122" s="41" t="str">
        <f t="shared" ca="1" si="2247"/>
        <v>10011001</v>
      </c>
      <c r="AS1122" s="41" t="str">
        <f t="shared" ca="1" si="2248"/>
        <v>00110011</v>
      </c>
      <c r="AT1122" s="40" t="str">
        <f t="shared" ca="1" si="2249"/>
        <v>11110110</v>
      </c>
      <c r="AU1122" s="40" t="str">
        <f t="shared" ca="1" si="2250"/>
        <v>01110111</v>
      </c>
      <c r="AV1122" s="40">
        <f t="shared" ca="1" si="2251"/>
        <v>153</v>
      </c>
      <c r="AW1122" s="40">
        <f t="shared" ca="1" si="2252"/>
        <v>51</v>
      </c>
      <c r="AX1122" s="40">
        <f t="shared" ca="1" si="2253"/>
        <v>246</v>
      </c>
      <c r="AY1122" s="40">
        <f t="shared" ca="1" si="2254"/>
        <v>119</v>
      </c>
      <c r="AZ1122" s="46">
        <f t="shared" ca="1" si="2255"/>
        <v>2570319479</v>
      </c>
    </row>
    <row r="1123" spans="1:52" ht="15" thickBot="1" x14ac:dyDescent="0.4">
      <c r="A1123" t="s">
        <v>228</v>
      </c>
      <c r="B1123">
        <f ca="1">I1119</f>
        <v>3067198790</v>
      </c>
      <c r="C1123">
        <f ca="1">I1133</f>
        <v>742211600</v>
      </c>
      <c r="G1123" s="54">
        <f ca="1">B1123+C1123</f>
        <v>3809410390</v>
      </c>
      <c r="I1123" s="39"/>
      <c r="J1123" s="40" t="s">
        <v>215</v>
      </c>
      <c r="K1123" s="53">
        <v>11</v>
      </c>
      <c r="L1123" s="42" t="str" cm="1">
        <f t="array" aca="1" ref="L1123" ca="1">INDIRECT(ADDRESS((ROW(1123:1123)-2),IF(MOD(COLUMN(L:L)-11-$K1123,32)=0,32,MOD(COLUMN(L:L)-11-$K1123,32))+11))</f>
        <v>1</v>
      </c>
      <c r="M1123" s="42" t="str" cm="1">
        <f t="array" aca="1" ref="M1123" ca="1">INDIRECT(ADDRESS((ROW(1123:1123)-2),IF(MOD(COLUMN(M:M)-11-$K1123,32)=0,32,MOD(COLUMN(M:M)-11-$K1123,32))+11))</f>
        <v>0</v>
      </c>
      <c r="N1123" s="42" t="str" cm="1">
        <f t="array" aca="1" ref="N1123" ca="1">INDIRECT(ADDRESS((ROW(1123:1123)-2),IF(MOD(COLUMN(N:N)-11-$K1123,32)=0,32,MOD(COLUMN(N:N)-11-$K1123,32))+11))</f>
        <v>1</v>
      </c>
      <c r="O1123" s="42" t="str" cm="1">
        <f t="array" aca="1" ref="O1123" ca="1">INDIRECT(ADDRESS((ROW(1123:1123)-2),IF(MOD(COLUMN(O:O)-11-$K1123,32)=0,32,MOD(COLUMN(O:O)-11-$K1123,32))+11))</f>
        <v>1</v>
      </c>
      <c r="P1123" s="43" t="str" cm="1">
        <f t="array" aca="1" ref="P1123" ca="1">INDIRECT(ADDRESS((ROW(1123:1123)-2),IF(MOD(COLUMN(P:P)-11-$K1123,32)=0,32,MOD(COLUMN(P:P)-11-$K1123,32))+11))</f>
        <v>1</v>
      </c>
      <c r="Q1123" s="43" t="str" cm="1">
        <f t="array" aca="1" ref="Q1123" ca="1">INDIRECT(ADDRESS((ROW(1123:1123)-2),IF(MOD(COLUMN(Q:Q)-11-$K1123,32)=0,32,MOD(COLUMN(Q:Q)-11-$K1123,32))+11))</f>
        <v>1</v>
      </c>
      <c r="R1123" s="43" t="str" cm="1">
        <f t="array" aca="1" ref="R1123" ca="1">INDIRECT(ADDRESS((ROW(1123:1123)-2),IF(MOD(COLUMN(R:R)-11-$K1123,32)=0,32,MOD(COLUMN(R:R)-11-$K1123,32))+11))</f>
        <v>0</v>
      </c>
      <c r="S1123" s="43" t="str" cm="1">
        <f t="array" aca="1" ref="S1123" ca="1">INDIRECT(ADDRESS((ROW(1123:1123)-2),IF(MOD(COLUMN(S:S)-11-$K1123,32)=0,32,MOD(COLUMN(S:S)-11-$K1123,32))+11))</f>
        <v>0</v>
      </c>
      <c r="T1123" s="44" t="str" cm="1">
        <f t="array" aca="1" ref="T1123" ca="1">INDIRECT(ADDRESS((ROW(1123:1123)-2),IF(MOD(COLUMN(T:T)-11-$K1123,32)=0,32,MOD(COLUMN(T:T)-11-$K1123,32))+11))</f>
        <v>1</v>
      </c>
      <c r="U1123" s="44" t="str" cm="1">
        <f t="array" aca="1" ref="U1123" ca="1">INDIRECT(ADDRESS((ROW(1123:1123)-2),IF(MOD(COLUMN(U:U)-11-$K1123,32)=0,32,MOD(COLUMN(U:U)-11-$K1123,32))+11))</f>
        <v>1</v>
      </c>
      <c r="V1123" s="44" t="str" cm="1">
        <f t="array" aca="1" ref="V1123" ca="1">INDIRECT(ADDRESS((ROW(1123:1123)-2),IF(MOD(COLUMN(V:V)-11-$K1123,32)=0,32,MOD(COLUMN(V:V)-11-$K1123,32))+11))</f>
        <v>0</v>
      </c>
      <c r="W1123" s="44" t="str" cm="1">
        <f t="array" aca="1" ref="W1123" ca="1">INDIRECT(ADDRESS((ROW(1123:1123)-2),IF(MOD(COLUMN(W:W)-11-$K1123,32)=0,32,MOD(COLUMN(W:W)-11-$K1123,32))+11))</f>
        <v>0</v>
      </c>
      <c r="X1123" s="45" t="str" cm="1">
        <f t="array" aca="1" ref="X1123" ca="1">INDIRECT(ADDRESS((ROW(1123:1123)-2),IF(MOD(COLUMN(X:X)-11-$K1123,32)=0,32,MOD(COLUMN(X:X)-11-$K1123,32))+11))</f>
        <v>1</v>
      </c>
      <c r="Y1123" s="45" t="str" cm="1">
        <f t="array" aca="1" ref="Y1123" ca="1">INDIRECT(ADDRESS((ROW(1123:1123)-2),IF(MOD(COLUMN(Y:Y)-11-$K1123,32)=0,32,MOD(COLUMN(Y:Y)-11-$K1123,32))+11))</f>
        <v>0</v>
      </c>
      <c r="Z1123" s="45" t="str" cm="1">
        <f t="array" aca="1" ref="Z1123" ca="1">INDIRECT(ADDRESS((ROW(1123:1123)-2),IF(MOD(COLUMN(Z:Z)-11-$K1123,32)=0,32,MOD(COLUMN(Z:Z)-11-$K1123,32))+11))</f>
        <v>0</v>
      </c>
      <c r="AA1123" s="45" t="str" cm="1">
        <f t="array" aca="1" ref="AA1123" ca="1">INDIRECT(ADDRESS((ROW(1123:1123)-2),IF(MOD(COLUMN(AA:AA)-11-$K1123,32)=0,32,MOD(COLUMN(AA:AA)-11-$K1123,32))+11))</f>
        <v>1</v>
      </c>
      <c r="AB1123" s="42" t="str" cm="1">
        <f t="array" aca="1" ref="AB1123" ca="1">INDIRECT(ADDRESS((ROW(1123:1123)-2),IF(MOD(COLUMN(AB:AB)-11-$K1123,32)=0,32,MOD(COLUMN(AB:AB)-11-$K1123,32))+11))</f>
        <v>1</v>
      </c>
      <c r="AC1123" s="42" t="str" cm="1">
        <f t="array" aca="1" ref="AC1123" ca="1">INDIRECT(ADDRESS((ROW(1123:1123)-2),IF(MOD(COLUMN(AC:AC)-11-$K1123,32)=0,32,MOD(COLUMN(AC:AC)-11-$K1123,32))+11))</f>
        <v>0</v>
      </c>
      <c r="AD1123" s="42" t="str" cm="1">
        <f t="array" aca="1" ref="AD1123" ca="1">INDIRECT(ADDRESS((ROW(1123:1123)-2),IF(MOD(COLUMN(AD:AD)-11-$K1123,32)=0,32,MOD(COLUMN(AD:AD)-11-$K1123,32))+11))</f>
        <v>0</v>
      </c>
      <c r="AE1123" s="42" t="str" cm="1">
        <f t="array" aca="1" ref="AE1123" ca="1">INDIRECT(ADDRESS((ROW(1123:1123)-2),IF(MOD(COLUMN(AE:AE)-11-$K1123,32)=0,32,MOD(COLUMN(AE:AE)-11-$K1123,32))+11))</f>
        <v>1</v>
      </c>
      <c r="AF1123" s="43" t="str" cm="1">
        <f t="array" aca="1" ref="AF1123" ca="1">INDIRECT(ADDRESS((ROW(1123:1123)-2),IF(MOD(COLUMN(AF:AF)-11-$K1123,32)=0,32,MOD(COLUMN(AF:AF)-11-$K1123,32))+11))</f>
        <v>1</v>
      </c>
      <c r="AG1123" s="43" t="str" cm="1">
        <f t="array" aca="1" ref="AG1123" ca="1">INDIRECT(ADDRESS((ROW(1123:1123)-2),IF(MOD(COLUMN(AG:AG)-11-$K1123,32)=0,32,MOD(COLUMN(AG:AG)-11-$K1123,32))+11))</f>
        <v>1</v>
      </c>
      <c r="AH1123" s="43" t="str" cm="1">
        <f t="array" aca="1" ref="AH1123" ca="1">INDIRECT(ADDRESS((ROW(1123:1123)-2),IF(MOD(COLUMN(AH:AH)-11-$K1123,32)=0,32,MOD(COLUMN(AH:AH)-11-$K1123,32))+11))</f>
        <v>1</v>
      </c>
      <c r="AI1123" s="43" t="str" cm="1">
        <f t="array" aca="1" ref="AI1123" ca="1">INDIRECT(ADDRESS((ROW(1123:1123)-2),IF(MOD(COLUMN(AI:AI)-11-$K1123,32)=0,32,MOD(COLUMN(AI:AI)-11-$K1123,32))+11))</f>
        <v>1</v>
      </c>
      <c r="AJ1123" s="44" t="str" cm="1">
        <f t="array" aca="1" ref="AJ1123" ca="1">INDIRECT(ADDRESS((ROW(1123:1123)-2),IF(MOD(COLUMN(AJ:AJ)-11-$K1123,32)=0,32,MOD(COLUMN(AJ:AJ)-11-$K1123,32))+11))</f>
        <v>1</v>
      </c>
      <c r="AK1123" s="44" t="str" cm="1">
        <f t="array" aca="1" ref="AK1123" ca="1">INDIRECT(ADDRESS((ROW(1123:1123)-2),IF(MOD(COLUMN(AK:AK)-11-$K1123,32)=0,32,MOD(COLUMN(AK:AK)-11-$K1123,32))+11))</f>
        <v>0</v>
      </c>
      <c r="AL1123" s="44" t="str" cm="1">
        <f t="array" aca="1" ref="AL1123" ca="1">INDIRECT(ADDRESS((ROW(1123:1123)-2),IF(MOD(COLUMN(AL:AL)-11-$K1123,32)=0,32,MOD(COLUMN(AL:AL)-11-$K1123,32))+11))</f>
        <v>1</v>
      </c>
      <c r="AM1123" s="44" t="str" cm="1">
        <f t="array" aca="1" ref="AM1123" ca="1">INDIRECT(ADDRESS((ROW(1123:1123)-2),IF(MOD(COLUMN(AM:AM)-11-$K1123,32)=0,32,MOD(COLUMN(AM:AM)-11-$K1123,32))+11))</f>
        <v>1</v>
      </c>
      <c r="AN1123" s="45" t="str" cm="1">
        <f t="array" aca="1" ref="AN1123" ca="1">INDIRECT(ADDRESS((ROW(1123:1123)-2),IF(MOD(COLUMN(AN:AN)-11-$K1123,32)=0,32,MOD(COLUMN(AN:AN)-11-$K1123,32))+11))</f>
        <v>0</v>
      </c>
      <c r="AO1123" s="45" t="str" cm="1">
        <f t="array" aca="1" ref="AO1123" ca="1">INDIRECT(ADDRESS((ROW(1123:1123)-2),IF(MOD(COLUMN(AO:AO)-11-$K1123,32)=0,32,MOD(COLUMN(AO:AO)-11-$K1123,32))+11))</f>
        <v>0</v>
      </c>
      <c r="AP1123" s="45" t="str" cm="1">
        <f t="array" aca="1" ref="AP1123" ca="1">INDIRECT(ADDRESS((ROW(1123:1123)-2),IF(MOD(COLUMN(AP:AP)-11-$K1123,32)=0,32,MOD(COLUMN(AP:AP)-11-$K1123,32))+11))</f>
        <v>1</v>
      </c>
      <c r="AQ1123" s="45" t="str" cm="1">
        <f t="array" aca="1" ref="AQ1123" ca="1">INDIRECT(ADDRESS((ROW(1123:1123)-2),IF(MOD(COLUMN(AQ:AQ)-11-$K1123,32)=0,32,MOD(COLUMN(AQ:AQ)-11-$K1123,32))+11))</f>
        <v>1</v>
      </c>
      <c r="AR1123" s="41" t="str">
        <f t="shared" ca="1" si="2247"/>
        <v>10111100</v>
      </c>
      <c r="AS1123" s="41" t="str">
        <f t="shared" ca="1" si="2248"/>
        <v>11001001</v>
      </c>
      <c r="AT1123" s="40" t="str">
        <f t="shared" ca="1" si="2249"/>
        <v>10011111</v>
      </c>
      <c r="AU1123" s="40" t="str">
        <f t="shared" ca="1" si="2250"/>
        <v>10110011</v>
      </c>
      <c r="AV1123" s="40">
        <f t="shared" ca="1" si="2251"/>
        <v>188</v>
      </c>
      <c r="AW1123" s="40">
        <f t="shared" ca="1" si="2252"/>
        <v>201</v>
      </c>
      <c r="AX1123" s="40">
        <f t="shared" ca="1" si="2253"/>
        <v>159</v>
      </c>
      <c r="AY1123" s="40">
        <f t="shared" ca="1" si="2254"/>
        <v>179</v>
      </c>
      <c r="AZ1123" s="46">
        <f t="shared" ca="1" si="2255"/>
        <v>3167330227</v>
      </c>
    </row>
    <row r="1124" spans="1:52" ht="15" thickBot="1" x14ac:dyDescent="0.4">
      <c r="I1124" s="54">
        <f ca="1">_xlfn.BITXOR(_xlfn.BITXOR(AZ1122,AZ1123),AZ1124)</f>
        <v>1530174178</v>
      </c>
      <c r="J1124" s="48" t="s">
        <v>215</v>
      </c>
      <c r="K1124" s="56">
        <v>25</v>
      </c>
      <c r="L1124" s="57" t="str" cm="1">
        <f t="array" aca="1" ref="L1124" ca="1">INDIRECT(ADDRESS((ROW(1124:1124)-3),IF(MOD(COLUMN(L:L)-11-$K1124,32)=0,32,MOD(COLUMN(L:L)-11-$K1124,32))+11))</f>
        <v>0</v>
      </c>
      <c r="M1124" s="57" t="str" cm="1">
        <f t="array" aca="1" ref="M1124" ca="1">INDIRECT(ADDRESS((ROW(1124:1124)-3),IF(MOD(COLUMN(M:M)-11-$K1124,32)=0,32,MOD(COLUMN(M:M)-11-$K1124,32))+11))</f>
        <v>1</v>
      </c>
      <c r="N1124" s="57" t="str" cm="1">
        <f t="array" aca="1" ref="N1124" ca="1">INDIRECT(ADDRESS((ROW(1124:1124)-3),IF(MOD(COLUMN(N:N)-11-$K1124,32)=0,32,MOD(COLUMN(N:N)-11-$K1124,32))+11))</f>
        <v>1</v>
      </c>
      <c r="O1124" s="57" t="str" cm="1">
        <f t="array" aca="1" ref="O1124" ca="1">INDIRECT(ADDRESS((ROW(1124:1124)-3),IF(MOD(COLUMN(O:O)-11-$K1124,32)=0,32,MOD(COLUMN(O:O)-11-$K1124,32))+11))</f>
        <v>1</v>
      </c>
      <c r="P1124" s="58" t="str" cm="1">
        <f t="array" aca="1" ref="P1124" ca="1">INDIRECT(ADDRESS((ROW(1124:1124)-3),IF(MOD(COLUMN(P:P)-11-$K1124,32)=0,32,MOD(COLUMN(P:P)-11-$K1124,32))+11))</f>
        <v>1</v>
      </c>
      <c r="Q1124" s="58" t="str" cm="1">
        <f t="array" aca="1" ref="Q1124" ca="1">INDIRECT(ADDRESS((ROW(1124:1124)-3),IF(MOD(COLUMN(Q:Q)-11-$K1124,32)=0,32,MOD(COLUMN(Q:Q)-11-$K1124,32))+11))</f>
        <v>1</v>
      </c>
      <c r="R1124" s="58" t="str" cm="1">
        <f t="array" aca="1" ref="R1124" ca="1">INDIRECT(ADDRESS((ROW(1124:1124)-3),IF(MOD(COLUMN(R:R)-11-$K1124,32)=0,32,MOD(COLUMN(R:R)-11-$K1124,32))+11))</f>
        <v>1</v>
      </c>
      <c r="S1124" s="58" t="str" cm="1">
        <f t="array" aca="1" ref="S1124" ca="1">INDIRECT(ADDRESS((ROW(1124:1124)-3),IF(MOD(COLUMN(S:S)-11-$K1124,32)=0,32,MOD(COLUMN(S:S)-11-$K1124,32))+11))</f>
        <v>0</v>
      </c>
      <c r="T1124" s="59" t="str" cm="1">
        <f t="array" aca="1" ref="T1124" ca="1">INDIRECT(ADDRESS((ROW(1124:1124)-3),IF(MOD(COLUMN(T:T)-11-$K1124,32)=0,32,MOD(COLUMN(T:T)-11-$K1124,32))+11))</f>
        <v>1</v>
      </c>
      <c r="U1124" s="59" t="str" cm="1">
        <f t="array" aca="1" ref="U1124" ca="1">INDIRECT(ADDRESS((ROW(1124:1124)-3),IF(MOD(COLUMN(U:U)-11-$K1124,32)=0,32,MOD(COLUMN(U:U)-11-$K1124,32))+11))</f>
        <v>1</v>
      </c>
      <c r="V1124" s="59" t="str" cm="1">
        <f t="array" aca="1" ref="V1124" ca="1">INDIRECT(ADDRESS((ROW(1124:1124)-3),IF(MOD(COLUMN(V:V)-11-$K1124,32)=0,32,MOD(COLUMN(V:V)-11-$K1124,32))+11))</f>
        <v>0</v>
      </c>
      <c r="W1124" s="59" t="str" cm="1">
        <f t="array" aca="1" ref="W1124" ca="1">INDIRECT(ADDRESS((ROW(1124:1124)-3),IF(MOD(COLUMN(W:W)-11-$K1124,32)=0,32,MOD(COLUMN(W:W)-11-$K1124,32))+11))</f>
        <v>0</v>
      </c>
      <c r="X1124" s="60" t="str" cm="1">
        <f t="array" aca="1" ref="X1124" ca="1">INDIRECT(ADDRESS((ROW(1124:1124)-3),IF(MOD(COLUMN(X:X)-11-$K1124,32)=0,32,MOD(COLUMN(X:X)-11-$K1124,32))+11))</f>
        <v>1</v>
      </c>
      <c r="Y1124" s="60" t="str" cm="1">
        <f t="array" aca="1" ref="Y1124" ca="1">INDIRECT(ADDRESS((ROW(1124:1124)-3),IF(MOD(COLUMN(Y:Y)-11-$K1124,32)=0,32,MOD(COLUMN(Y:Y)-11-$K1124,32))+11))</f>
        <v>1</v>
      </c>
      <c r="Z1124" s="60" t="str" cm="1">
        <f t="array" aca="1" ref="Z1124" ca="1">INDIRECT(ADDRESS((ROW(1124:1124)-3),IF(MOD(COLUMN(Z:Z)-11-$K1124,32)=0,32,MOD(COLUMN(Z:Z)-11-$K1124,32))+11))</f>
        <v>1</v>
      </c>
      <c r="AA1124" s="60" t="str" cm="1">
        <f t="array" aca="1" ref="AA1124" ca="1">INDIRECT(ADDRESS((ROW(1124:1124)-3),IF(MOD(COLUMN(AA:AA)-11-$K1124,32)=0,32,MOD(COLUMN(AA:AA)-11-$K1124,32))+11))</f>
        <v>0</v>
      </c>
      <c r="AB1124" s="57" t="str" cm="1">
        <f t="array" aca="1" ref="AB1124" ca="1">INDIRECT(ADDRESS((ROW(1124:1124)-3),IF(MOD(COLUMN(AB:AB)-11-$K1124,32)=0,32,MOD(COLUMN(AB:AB)-11-$K1124,32))+11))</f>
        <v>1</v>
      </c>
      <c r="AC1124" s="57" t="str" cm="1">
        <f t="array" aca="1" ref="AC1124" ca="1">INDIRECT(ADDRESS((ROW(1124:1124)-3),IF(MOD(COLUMN(AC:AC)-11-$K1124,32)=0,32,MOD(COLUMN(AC:AC)-11-$K1124,32))+11))</f>
        <v>1</v>
      </c>
      <c r="AD1124" s="57" t="str" cm="1">
        <f t="array" aca="1" ref="AD1124" ca="1">INDIRECT(ADDRESS((ROW(1124:1124)-3),IF(MOD(COLUMN(AD:AD)-11-$K1124,32)=0,32,MOD(COLUMN(AD:AD)-11-$K1124,32))+11))</f>
        <v>1</v>
      </c>
      <c r="AE1124" s="57" t="str" cm="1">
        <f t="array" aca="1" ref="AE1124" ca="1">INDIRECT(ADDRESS((ROW(1124:1124)-3),IF(MOD(COLUMN(AE:AE)-11-$K1124,32)=0,32,MOD(COLUMN(AE:AE)-11-$K1124,32))+11))</f>
        <v>1</v>
      </c>
      <c r="AF1124" s="58" t="str" cm="1">
        <f t="array" aca="1" ref="AF1124" ca="1">INDIRECT(ADDRESS((ROW(1124:1124)-3),IF(MOD(COLUMN(AF:AF)-11-$K1124,32)=0,32,MOD(COLUMN(AF:AF)-11-$K1124,32))+11))</f>
        <v>0</v>
      </c>
      <c r="AG1124" s="58" t="str" cm="1">
        <f t="array" aca="1" ref="AG1124" ca="1">INDIRECT(ADDRESS((ROW(1124:1124)-3),IF(MOD(COLUMN(AG:AG)-11-$K1124,32)=0,32,MOD(COLUMN(AG:AG)-11-$K1124,32))+11))</f>
        <v>0</v>
      </c>
      <c r="AH1124" s="58" t="str" cm="1">
        <f t="array" aca="1" ref="AH1124" ca="1">INDIRECT(ADDRESS((ROW(1124:1124)-3),IF(MOD(COLUMN(AH:AH)-11-$K1124,32)=0,32,MOD(COLUMN(AH:AH)-11-$K1124,32))+11))</f>
        <v>1</v>
      </c>
      <c r="AI1124" s="58" t="str" cm="1">
        <f t="array" aca="1" ref="AI1124" ca="1">INDIRECT(ADDRESS((ROW(1124:1124)-3),IF(MOD(COLUMN(AI:AI)-11-$K1124,32)=0,32,MOD(COLUMN(AI:AI)-11-$K1124,32))+11))</f>
        <v>1</v>
      </c>
      <c r="AJ1124" s="59" t="str" cm="1">
        <f t="array" aca="1" ref="AJ1124" ca="1">INDIRECT(ADDRESS((ROW(1124:1124)-3),IF(MOD(COLUMN(AJ:AJ)-11-$K1124,32)=0,32,MOD(COLUMN(AJ:AJ)-11-$K1124,32))+11))</f>
        <v>0</v>
      </c>
      <c r="AK1124" s="59" t="str" cm="1">
        <f t="array" aca="1" ref="AK1124" ca="1">INDIRECT(ADDRESS((ROW(1124:1124)-3),IF(MOD(COLUMN(AK:AK)-11-$K1124,32)=0,32,MOD(COLUMN(AK:AK)-11-$K1124,32))+11))</f>
        <v>0</v>
      </c>
      <c r="AL1124" s="59" t="str" cm="1">
        <f t="array" aca="1" ref="AL1124" ca="1">INDIRECT(ADDRESS((ROW(1124:1124)-3),IF(MOD(COLUMN(AL:AL)-11-$K1124,32)=0,32,MOD(COLUMN(AL:AL)-11-$K1124,32))+11))</f>
        <v>1</v>
      </c>
      <c r="AM1124" s="59" t="str" cm="1">
        <f t="array" aca="1" ref="AM1124" ca="1">INDIRECT(ADDRESS((ROW(1124:1124)-3),IF(MOD(COLUMN(AM:AM)-11-$K1124,32)=0,32,MOD(COLUMN(AM:AM)-11-$K1124,32))+11))</f>
        <v>0</v>
      </c>
      <c r="AN1124" s="60" t="str" cm="1">
        <f t="array" aca="1" ref="AN1124" ca="1">INDIRECT(ADDRESS((ROW(1124:1124)-3),IF(MOD(COLUMN(AN:AN)-11-$K1124,32)=0,32,MOD(COLUMN(AN:AN)-11-$K1124,32))+11))</f>
        <v>0</v>
      </c>
      <c r="AO1124" s="60" t="str" cm="1">
        <f t="array" aca="1" ref="AO1124" ca="1">INDIRECT(ADDRESS((ROW(1124:1124)-3),IF(MOD(COLUMN(AO:AO)-11-$K1124,32)=0,32,MOD(COLUMN(AO:AO)-11-$K1124,32))+11))</f>
        <v>1</v>
      </c>
      <c r="AP1124" s="60" t="str" cm="1">
        <f t="array" aca="1" ref="AP1124" ca="1">INDIRECT(ADDRESS((ROW(1124:1124)-3),IF(MOD(COLUMN(AP:AP)-11-$K1124,32)=0,32,MOD(COLUMN(AP:AP)-11-$K1124,32))+11))</f>
        <v>1</v>
      </c>
      <c r="AQ1124" s="60" t="str" cm="1">
        <f t="array" aca="1" ref="AQ1124" ca="1">INDIRECT(ADDRESS((ROW(1124:1124)-3),IF(MOD(COLUMN(AQ:AQ)-11-$K1124,32)=0,32,MOD(COLUMN(AQ:AQ)-11-$K1124,32))+11))</f>
        <v>0</v>
      </c>
      <c r="AR1124" s="49" t="str">
        <f t="shared" ca="1" si="2247"/>
        <v>01111110</v>
      </c>
      <c r="AS1124" s="49" t="str">
        <f t="shared" ca="1" si="2248"/>
        <v>11001110</v>
      </c>
      <c r="AT1124" s="48" t="str">
        <f t="shared" ca="1" si="2249"/>
        <v>11110011</v>
      </c>
      <c r="AU1124" s="48" t="str">
        <f t="shared" ca="1" si="2250"/>
        <v>00100110</v>
      </c>
      <c r="AV1124" s="48">
        <f t="shared" ca="1" si="2251"/>
        <v>126</v>
      </c>
      <c r="AW1124" s="48">
        <f t="shared" ca="1" si="2252"/>
        <v>206</v>
      </c>
      <c r="AX1124" s="48">
        <f t="shared" ca="1" si="2253"/>
        <v>243</v>
      </c>
      <c r="AY1124" s="48">
        <f t="shared" ca="1" si="2254"/>
        <v>38</v>
      </c>
      <c r="AZ1124" s="50">
        <f t="shared" ca="1" si="2255"/>
        <v>2127491878</v>
      </c>
    </row>
    <row r="1125" spans="1:52" ht="15" thickBot="1" x14ac:dyDescent="0.4"/>
    <row r="1126" spans="1:52" x14ac:dyDescent="0.35">
      <c r="I1126" s="31"/>
      <c r="J1126" s="32" t="s">
        <v>217</v>
      </c>
      <c r="K1126" s="33" t="s">
        <v>10</v>
      </c>
      <c r="L1126" s="34" t="str">
        <f ca="1">MID(HEX2BIN(MID($E1116,1,1),4),1,1)</f>
        <v>0</v>
      </c>
      <c r="M1126" s="34" t="str">
        <f ca="1">MID(HEX2BIN(MID($E1116,1,1),4),2,1)</f>
        <v>1</v>
      </c>
      <c r="N1126" s="34" t="str">
        <f ca="1">MID(HEX2BIN(MID($E1116,1,1),4),3,1)</f>
        <v>0</v>
      </c>
      <c r="O1126" s="34" t="str">
        <f ca="1">MID(HEX2BIN(MID($E1116,1,1),4),4,1)</f>
        <v>0</v>
      </c>
      <c r="P1126" s="35" t="str">
        <f ca="1">MID(HEX2BIN(MID($E1116,2,1),4),1,1)</f>
        <v>1</v>
      </c>
      <c r="Q1126" s="35" t="str">
        <f ca="1">MID(HEX2BIN(MID($E1116,2,1),4),2,1)</f>
        <v>1</v>
      </c>
      <c r="R1126" s="35" t="str">
        <f ca="1">MID(HEX2BIN(MID($E1116,2,1),4),3,1)</f>
        <v>0</v>
      </c>
      <c r="S1126" s="35" t="str">
        <f ca="1">MID(HEX2BIN(MID($E1116,2,1),4),4,1)</f>
        <v>0</v>
      </c>
      <c r="T1126" s="36" t="str">
        <f ca="1">MID(HEX2BIN(MID($E1116,3,1),4),1,1)</f>
        <v>1</v>
      </c>
      <c r="U1126" s="36" t="str">
        <f ca="1">MID(HEX2BIN(MID($E1116,3,1),4),2,1)</f>
        <v>1</v>
      </c>
      <c r="V1126" s="36" t="str">
        <f ca="1">MID(HEX2BIN(MID($E1116,3,1),4),3,1)</f>
        <v>1</v>
      </c>
      <c r="W1126" s="36" t="str">
        <f ca="1">MID(HEX2BIN(MID($E1116,3,1),4),4,1)</f>
        <v>1</v>
      </c>
      <c r="X1126" s="37" t="str">
        <f ca="1">MID(HEX2BIN(MID($E1116,4,1),4),1,1)</f>
        <v>1</v>
      </c>
      <c r="Y1126" s="37" t="str">
        <f ca="1">MID(HEX2BIN(MID($E1116,4,1),4),2,1)</f>
        <v>1</v>
      </c>
      <c r="Z1126" s="37" t="str">
        <f ca="1">MID(HEX2BIN(MID($E1116,4,1),4),3,1)</f>
        <v>0</v>
      </c>
      <c r="AA1126" s="37" t="str">
        <f ca="1">MID(HEX2BIN(MID($E1116,4,1),4),4,1)</f>
        <v>1</v>
      </c>
      <c r="AB1126" s="34" t="str">
        <f ca="1">MID(HEX2BIN(MID($E1116,5,1),4),1,1)</f>
        <v>1</v>
      </c>
      <c r="AC1126" s="34" t="str">
        <f ca="1">MID(HEX2BIN(MID($E1116,5,1),4),2,1)</f>
        <v>0</v>
      </c>
      <c r="AD1126" s="34" t="str">
        <f ca="1">MID(HEX2BIN(MID($E1116,5,1),4),3,1)</f>
        <v>0</v>
      </c>
      <c r="AE1126" s="34" t="str">
        <f ca="1">MID(HEX2BIN(MID($E1116,5,1),4),4,1)</f>
        <v>1</v>
      </c>
      <c r="AF1126" s="35" t="str">
        <f ca="1">MID(HEX2BIN(MID($E1116,6,1),4),1,1)</f>
        <v>1</v>
      </c>
      <c r="AG1126" s="35" t="str">
        <f ca="1">MID(HEX2BIN(MID($E1116,6,1),4),2,1)</f>
        <v>1</v>
      </c>
      <c r="AH1126" s="35" t="str">
        <f ca="1">MID(HEX2BIN(MID($E1116,6,1),4),3,1)</f>
        <v>0</v>
      </c>
      <c r="AI1126" s="35" t="str">
        <f ca="1">MID(HEX2BIN(MID($E1116,6,1),4),4,1)</f>
        <v>1</v>
      </c>
      <c r="AJ1126" s="36" t="str">
        <f ca="1">MID(HEX2BIN(MID($E1116,7,1),4),1,1)</f>
        <v>1</v>
      </c>
      <c r="AK1126" s="36" t="str">
        <f ca="1">MID(HEX2BIN(MID($E1116,7,1),4),2,1)</f>
        <v>1</v>
      </c>
      <c r="AL1126" s="36" t="str">
        <f ca="1">MID(HEX2BIN(MID($E1116,7,1),4),3,1)</f>
        <v>1</v>
      </c>
      <c r="AM1126" s="36" t="str">
        <f ca="1">MID(HEX2BIN(MID($E1116,7,1),4),4,1)</f>
        <v>0</v>
      </c>
      <c r="AN1126" s="37" t="str">
        <f ca="1">MID(HEX2BIN(MID($E1116,8,1),4),1,1)</f>
        <v>0</v>
      </c>
      <c r="AO1126" s="37" t="str">
        <f ca="1">MID(HEX2BIN(MID($E1116,8,1),4),2,1)</f>
        <v>1</v>
      </c>
      <c r="AP1126" s="37" t="str">
        <f ca="1">MID(HEX2BIN(MID($E1116,8,1),4),3,1)</f>
        <v>1</v>
      </c>
      <c r="AQ1126" s="37" t="str">
        <f ca="1">MID(HEX2BIN(MID($E1116,8,1),4),4,1)</f>
        <v>0</v>
      </c>
      <c r="AR1126" s="33" t="str">
        <f t="shared" ref="AR1126:AR1129" ca="1" si="2256">_xlfn.CONCAT(L1126,M1126,N1126,O1126,P1126,Q1126,R1126,S1126)</f>
        <v>01001100</v>
      </c>
      <c r="AS1126" s="33" t="str">
        <f t="shared" ref="AS1126:AS1129" ca="1" si="2257">_xlfn.CONCAT(T1126,U1126,V1126,W1126,X1126,Y1126,Z1126,AA1126)</f>
        <v>11111101</v>
      </c>
      <c r="AT1126" s="32" t="str">
        <f t="shared" ref="AT1126:AT1129" ca="1" si="2258">_xlfn.CONCAT(AB1126,AC1126,AD1126,AE1126,AF1126,AG1126,AH1126,AI1126)</f>
        <v>10011101</v>
      </c>
      <c r="AU1126" s="32" t="str">
        <f t="shared" ref="AU1126:AU1129" ca="1" si="2259">_xlfn.CONCAT(AJ1126,AK1126,AL1126,AM1126,AN1126,AO1126,AP1126,AQ1126)</f>
        <v>11100110</v>
      </c>
      <c r="AV1126" s="32">
        <f t="shared" ref="AV1126:AV1129" ca="1" si="2260">BIN2DEC(AR1126)</f>
        <v>76</v>
      </c>
      <c r="AW1126" s="32">
        <f t="shared" ref="AW1126:AW1129" ca="1" si="2261">BIN2DEC(AS1126)</f>
        <v>253</v>
      </c>
      <c r="AX1126" s="32">
        <f t="shared" ref="AX1126:AX1129" ca="1" si="2262">BIN2DEC(AT1126)</f>
        <v>157</v>
      </c>
      <c r="AY1126" s="32">
        <f t="shared" ref="AY1126:AY1129" ca="1" si="2263">BIN2DEC(AU1126)</f>
        <v>230</v>
      </c>
      <c r="AZ1126" s="38">
        <f t="shared" ref="AZ1126:AZ1129" ca="1" si="2264">(AV1126*2^24)+(AW1126*2^16)+(AX1126*2^8)+AY1126</f>
        <v>1291689446</v>
      </c>
    </row>
    <row r="1127" spans="1:52" x14ac:dyDescent="0.35">
      <c r="I1127" s="39"/>
      <c r="J1127" s="40"/>
      <c r="K1127" s="41" t="s">
        <v>88</v>
      </c>
      <c r="L1127" s="42" t="str">
        <f ca="1">MID(HEX2BIN(MID($F1116,1,1),4),1,1)</f>
        <v>1</v>
      </c>
      <c r="M1127" s="42" t="str">
        <f ca="1">MID(HEX2BIN(MID($F1116,1,1),4),2,1)</f>
        <v>1</v>
      </c>
      <c r="N1127" s="42" t="str">
        <f ca="1">MID(HEX2BIN(MID($F1116,1,1),4),3,1)</f>
        <v>1</v>
      </c>
      <c r="O1127" s="42" t="str">
        <f ca="1">MID(HEX2BIN(MID($F1116,1,1),4),4,1)</f>
        <v>0</v>
      </c>
      <c r="P1127" s="43" t="str">
        <f ca="1">MID(HEX2BIN(MID($F1116,2,1),4),1,1)</f>
        <v>0</v>
      </c>
      <c r="Q1127" s="43" t="str">
        <f ca="1">MID(HEX2BIN(MID($F1116,2,1),4),2,1)</f>
        <v>0</v>
      </c>
      <c r="R1127" s="43" t="str">
        <f ca="1">MID(HEX2BIN(MID($F1116,2,1),4),3,1)</f>
        <v>1</v>
      </c>
      <c r="S1127" s="43" t="str">
        <f ca="1">MID(HEX2BIN(MID($F1116,2,1),4),4,1)</f>
        <v>1</v>
      </c>
      <c r="T1127" s="44" t="str">
        <f ca="1">MID(HEX2BIN(MID($F1116,3,1),4),1,1)</f>
        <v>0</v>
      </c>
      <c r="U1127" s="44" t="str">
        <f ca="1">MID(HEX2BIN(MID($F1116,3,1),4),2,1)</f>
        <v>0</v>
      </c>
      <c r="V1127" s="44" t="str">
        <f ca="1">MID(HEX2BIN(MID($F1116,3,1),4),3,1)</f>
        <v>0</v>
      </c>
      <c r="W1127" s="44" t="str">
        <f ca="1">MID(HEX2BIN(MID($F1116,3,1),4),4,1)</f>
        <v>0</v>
      </c>
      <c r="X1127" s="45" t="str">
        <f ca="1">MID(HEX2BIN(MID($F1116,4,1),4),1,1)</f>
        <v>1</v>
      </c>
      <c r="Y1127" s="45" t="str">
        <f ca="1">MID(HEX2BIN(MID($F1116,4,1),4),2,1)</f>
        <v>0</v>
      </c>
      <c r="Z1127" s="45" t="str">
        <f ca="1">MID(HEX2BIN(MID($F1116,4,1),4),3,1)</f>
        <v>1</v>
      </c>
      <c r="AA1127" s="45" t="str">
        <f ca="1">MID(HEX2BIN(MID($F1116,4,1),4),4,1)</f>
        <v>0</v>
      </c>
      <c r="AB1127" s="42" t="str">
        <f ca="1">MID(HEX2BIN(MID($F1116,5,1),4),1,1)</f>
        <v>1</v>
      </c>
      <c r="AC1127" s="42" t="str">
        <f ca="1">MID(HEX2BIN(MID($F1116,5,1),4),2,1)</f>
        <v>1</v>
      </c>
      <c r="AD1127" s="42" t="str">
        <f ca="1">MID(HEX2BIN(MID($F1116,5,1),4),3,1)</f>
        <v>0</v>
      </c>
      <c r="AE1127" s="42" t="str">
        <f ca="1">MID(HEX2BIN(MID($F1116,5,1),4),4,1)</f>
        <v>0</v>
      </c>
      <c r="AF1127" s="43" t="str">
        <f ca="1">MID(HEX2BIN(MID($F1116,6,1),4),1,1)</f>
        <v>0</v>
      </c>
      <c r="AG1127" s="43" t="str">
        <f ca="1">MID(HEX2BIN(MID($F1116,6,1),4),2,1)</f>
        <v>1</v>
      </c>
      <c r="AH1127" s="43" t="str">
        <f ca="1">MID(HEX2BIN(MID($F1116,6,1),4),3,1)</f>
        <v>0</v>
      </c>
      <c r="AI1127" s="43" t="str">
        <f ca="1">MID(HEX2BIN(MID($F1116,6,1),4),4,1)</f>
        <v>0</v>
      </c>
      <c r="AJ1127" s="44" t="str">
        <f ca="1">MID(HEX2BIN(MID($F1116,7,1),4),1,1)</f>
        <v>1</v>
      </c>
      <c r="AK1127" s="44" t="str">
        <f ca="1">MID(HEX2BIN(MID($F1116,7,1),4),2,1)</f>
        <v>0</v>
      </c>
      <c r="AL1127" s="44" t="str">
        <f ca="1">MID(HEX2BIN(MID($F1116,7,1),4),3,1)</f>
        <v>0</v>
      </c>
      <c r="AM1127" s="44" t="str">
        <f ca="1">MID(HEX2BIN(MID($F1116,7,1),4),4,1)</f>
        <v>0</v>
      </c>
      <c r="AN1127" s="45" t="str">
        <f ca="1">MID(HEX2BIN(MID($F1116,8,1),4),1,1)</f>
        <v>0</v>
      </c>
      <c r="AO1127" s="45" t="str">
        <f ca="1">MID(HEX2BIN(MID($F1116,8,1),4),2,1)</f>
        <v>1</v>
      </c>
      <c r="AP1127" s="45" t="str">
        <f ca="1">MID(HEX2BIN(MID($F1116,8,1),4),3,1)</f>
        <v>0</v>
      </c>
      <c r="AQ1127" s="45" t="str">
        <f ca="1">MID(HEX2BIN(MID($F1116,8,1),4),4,1)</f>
        <v>1</v>
      </c>
      <c r="AR1127" s="41" t="str">
        <f t="shared" ca="1" si="2256"/>
        <v>11100011</v>
      </c>
      <c r="AS1127" s="41" t="str">
        <f t="shared" ca="1" si="2257"/>
        <v>00001010</v>
      </c>
      <c r="AT1127" s="40" t="str">
        <f t="shared" ca="1" si="2258"/>
        <v>11000100</v>
      </c>
      <c r="AU1127" s="40" t="str">
        <f t="shared" ca="1" si="2259"/>
        <v>10000101</v>
      </c>
      <c r="AV1127" s="40">
        <f t="shared" ca="1" si="2260"/>
        <v>227</v>
      </c>
      <c r="AW1127" s="40">
        <f t="shared" ca="1" si="2261"/>
        <v>10</v>
      </c>
      <c r="AX1127" s="40">
        <f t="shared" ca="1" si="2262"/>
        <v>196</v>
      </c>
      <c r="AY1127" s="40">
        <f t="shared" ca="1" si="2263"/>
        <v>133</v>
      </c>
      <c r="AZ1127" s="46">
        <f t="shared" ca="1" si="2264"/>
        <v>3809133701</v>
      </c>
    </row>
    <row r="1128" spans="1:52" ht="15" thickBot="1" x14ac:dyDescent="0.4">
      <c r="I1128" s="39"/>
      <c r="J1128" s="40"/>
      <c r="K1128" s="41" t="s">
        <v>93</v>
      </c>
      <c r="L1128" s="42" t="str">
        <f ca="1">MID(HEX2BIN(MID($G1116,1,1),4),1,1)</f>
        <v>1</v>
      </c>
      <c r="M1128" s="42" t="str">
        <f ca="1">MID(HEX2BIN(MID($G1116,1,1),4),2,1)</f>
        <v>1</v>
      </c>
      <c r="N1128" s="42" t="str">
        <f ca="1">MID(HEX2BIN(MID($G1116,1,1),4),3,1)</f>
        <v>1</v>
      </c>
      <c r="O1128" s="42" t="str">
        <f ca="1">MID(HEX2BIN(MID($G1116,1,1),4),4,1)</f>
        <v>1</v>
      </c>
      <c r="P1128" s="43" t="str">
        <f ca="1">MID(HEX2BIN(MID($G1116,2,1),4),1,1)</f>
        <v>1</v>
      </c>
      <c r="Q1128" s="43" t="str">
        <f ca="1">MID(HEX2BIN(MID($G1116,2,1),4),2,1)</f>
        <v>1</v>
      </c>
      <c r="R1128" s="43" t="str">
        <f ca="1">MID(HEX2BIN(MID($G1116,2,1),4),3,1)</f>
        <v>0</v>
      </c>
      <c r="S1128" s="43" t="str">
        <f ca="1">MID(HEX2BIN(MID($G1116,2,1),4),4,1)</f>
        <v>1</v>
      </c>
      <c r="T1128" s="44" t="str">
        <f ca="1">MID(HEX2BIN(MID($G1116,3,1),4),1,1)</f>
        <v>0</v>
      </c>
      <c r="U1128" s="44" t="str">
        <f ca="1">MID(HEX2BIN(MID($G1116,3,1),4),2,1)</f>
        <v>0</v>
      </c>
      <c r="V1128" s="44" t="str">
        <f ca="1">MID(HEX2BIN(MID($G1116,3,1),4),3,1)</f>
        <v>1</v>
      </c>
      <c r="W1128" s="44" t="str">
        <f ca="1">MID(HEX2BIN(MID($G1116,3,1),4),4,1)</f>
        <v>1</v>
      </c>
      <c r="X1128" s="45" t="str">
        <f ca="1">MID(HEX2BIN(MID($G1116,4,1),4),1,1)</f>
        <v>0</v>
      </c>
      <c r="Y1128" s="45" t="str">
        <f ca="1">MID(HEX2BIN(MID($G1116,4,1),4),2,1)</f>
        <v>1</v>
      </c>
      <c r="Z1128" s="45" t="str">
        <f ca="1">MID(HEX2BIN(MID($G1116,4,1),4),3,1)</f>
        <v>0</v>
      </c>
      <c r="AA1128" s="45" t="str">
        <f ca="1">MID(HEX2BIN(MID($G1116,4,1),4),4,1)</f>
        <v>1</v>
      </c>
      <c r="AB1128" s="42" t="str">
        <f ca="1">MID(HEX2BIN(MID($G1116,5,1),4),1,1)</f>
        <v>1</v>
      </c>
      <c r="AC1128" s="42" t="str">
        <f ca="1">MID(HEX2BIN(MID($G1116,5,1),4),2,1)</f>
        <v>0</v>
      </c>
      <c r="AD1128" s="42" t="str">
        <f ca="1">MID(HEX2BIN(MID($G1116,5,1),4),3,1)</f>
        <v>0</v>
      </c>
      <c r="AE1128" s="42" t="str">
        <f ca="1">MID(HEX2BIN(MID($G1116,5,1),4),4,1)</f>
        <v>0</v>
      </c>
      <c r="AF1128" s="43" t="str">
        <f ca="1">MID(HEX2BIN(MID($G1116,6,1),4),1,1)</f>
        <v>0</v>
      </c>
      <c r="AG1128" s="43" t="str">
        <f ca="1">MID(HEX2BIN(MID($G1116,6,1),4),2,1)</f>
        <v>0</v>
      </c>
      <c r="AH1128" s="43" t="str">
        <f ca="1">MID(HEX2BIN(MID($G1116,6,1),4),3,1)</f>
        <v>0</v>
      </c>
      <c r="AI1128" s="43" t="str">
        <f ca="1">MID(HEX2BIN(MID($G1116,6,1),4),4,1)</f>
        <v>0</v>
      </c>
      <c r="AJ1128" s="44" t="str">
        <f ca="1">MID(HEX2BIN(MID($G1116,7,1),4),1,1)</f>
        <v>1</v>
      </c>
      <c r="AK1128" s="44" t="str">
        <f ca="1">MID(HEX2BIN(MID($G1116,7,1),4),2,1)</f>
        <v>1</v>
      </c>
      <c r="AL1128" s="44" t="str">
        <f ca="1">MID(HEX2BIN(MID($G1116,7,1),4),3,1)</f>
        <v>1</v>
      </c>
      <c r="AM1128" s="44" t="str">
        <f ca="1">MID(HEX2BIN(MID($G1116,7,1),4),4,1)</f>
        <v>1</v>
      </c>
      <c r="AN1128" s="45" t="str">
        <f ca="1">MID(HEX2BIN(MID($G1116,8,1),4),1,1)</f>
        <v>1</v>
      </c>
      <c r="AO1128" s="45" t="str">
        <f ca="1">MID(HEX2BIN(MID($G1116,8,1),4),2,1)</f>
        <v>1</v>
      </c>
      <c r="AP1128" s="45" t="str">
        <f ca="1">MID(HEX2BIN(MID($G1116,8,1),4),3,1)</f>
        <v>1</v>
      </c>
      <c r="AQ1128" s="45" t="str">
        <f ca="1">MID(HEX2BIN(MID($G1116,8,1),4),4,1)</f>
        <v>0</v>
      </c>
      <c r="AR1128" s="41" t="str">
        <f t="shared" ca="1" si="2256"/>
        <v>11111101</v>
      </c>
      <c r="AS1128" s="41" t="str">
        <f t="shared" ca="1" si="2257"/>
        <v>00110101</v>
      </c>
      <c r="AT1128" s="40" t="str">
        <f t="shared" ca="1" si="2258"/>
        <v>10000000</v>
      </c>
      <c r="AU1128" s="40" t="str">
        <f t="shared" ca="1" si="2259"/>
        <v>11111110</v>
      </c>
      <c r="AV1128" s="40">
        <f t="shared" ca="1" si="2260"/>
        <v>253</v>
      </c>
      <c r="AW1128" s="40">
        <f t="shared" ca="1" si="2261"/>
        <v>53</v>
      </c>
      <c r="AX1128" s="40">
        <f t="shared" ca="1" si="2262"/>
        <v>128</v>
      </c>
      <c r="AY1128" s="40">
        <f t="shared" ca="1" si="2263"/>
        <v>254</v>
      </c>
      <c r="AZ1128" s="46">
        <f t="shared" ca="1" si="2264"/>
        <v>4248142078</v>
      </c>
    </row>
    <row r="1129" spans="1:52" ht="15" thickBot="1" x14ac:dyDescent="0.4">
      <c r="I1129" s="54">
        <f ca="1">_xlfn.BITXOR(_xlfn.BITAND(AZ1126,AZ1127),_xlfn.BITAND(AZ1128,AZ1129))</f>
        <v>4043867292</v>
      </c>
      <c r="J1129" s="48"/>
      <c r="K1129" s="49" t="s">
        <v>219</v>
      </c>
      <c r="L1129" s="57">
        <f ca="1">IF(L1126="1",0,1)</f>
        <v>1</v>
      </c>
      <c r="M1129" s="57">
        <f ca="1">IF(M1126="1",0,1)</f>
        <v>0</v>
      </c>
      <c r="N1129" s="57">
        <f t="shared" ref="N1129:AQ1129" ca="1" si="2265">IF(N1126="1",0,1)</f>
        <v>1</v>
      </c>
      <c r="O1129" s="57">
        <f t="shared" ca="1" si="2265"/>
        <v>1</v>
      </c>
      <c r="P1129" s="58">
        <f t="shared" ca="1" si="2265"/>
        <v>0</v>
      </c>
      <c r="Q1129" s="58">
        <f t="shared" ca="1" si="2265"/>
        <v>0</v>
      </c>
      <c r="R1129" s="58">
        <f t="shared" ca="1" si="2265"/>
        <v>1</v>
      </c>
      <c r="S1129" s="58">
        <f t="shared" ca="1" si="2265"/>
        <v>1</v>
      </c>
      <c r="T1129" s="59">
        <f t="shared" ca="1" si="2265"/>
        <v>0</v>
      </c>
      <c r="U1129" s="59">
        <f t="shared" ca="1" si="2265"/>
        <v>0</v>
      </c>
      <c r="V1129" s="59">
        <f t="shared" ca="1" si="2265"/>
        <v>0</v>
      </c>
      <c r="W1129" s="59">
        <f t="shared" ca="1" si="2265"/>
        <v>0</v>
      </c>
      <c r="X1129" s="60">
        <f t="shared" ca="1" si="2265"/>
        <v>0</v>
      </c>
      <c r="Y1129" s="60">
        <f t="shared" ca="1" si="2265"/>
        <v>0</v>
      </c>
      <c r="Z1129" s="60">
        <f t="shared" ca="1" si="2265"/>
        <v>1</v>
      </c>
      <c r="AA1129" s="60">
        <f t="shared" ca="1" si="2265"/>
        <v>0</v>
      </c>
      <c r="AB1129" s="57">
        <f t="shared" ca="1" si="2265"/>
        <v>0</v>
      </c>
      <c r="AC1129" s="57">
        <f t="shared" ca="1" si="2265"/>
        <v>1</v>
      </c>
      <c r="AD1129" s="57">
        <f t="shared" ca="1" si="2265"/>
        <v>1</v>
      </c>
      <c r="AE1129" s="57">
        <f t="shared" ca="1" si="2265"/>
        <v>0</v>
      </c>
      <c r="AF1129" s="58">
        <f t="shared" ca="1" si="2265"/>
        <v>0</v>
      </c>
      <c r="AG1129" s="58">
        <f t="shared" ca="1" si="2265"/>
        <v>0</v>
      </c>
      <c r="AH1129" s="58">
        <f t="shared" ca="1" si="2265"/>
        <v>1</v>
      </c>
      <c r="AI1129" s="58">
        <f t="shared" ca="1" si="2265"/>
        <v>0</v>
      </c>
      <c r="AJ1129" s="59">
        <f t="shared" ca="1" si="2265"/>
        <v>0</v>
      </c>
      <c r="AK1129" s="59">
        <f t="shared" ca="1" si="2265"/>
        <v>0</v>
      </c>
      <c r="AL1129" s="59">
        <f t="shared" ca="1" si="2265"/>
        <v>0</v>
      </c>
      <c r="AM1129" s="59">
        <f t="shared" ca="1" si="2265"/>
        <v>1</v>
      </c>
      <c r="AN1129" s="60">
        <f t="shared" ca="1" si="2265"/>
        <v>1</v>
      </c>
      <c r="AO1129" s="60">
        <f t="shared" ca="1" si="2265"/>
        <v>0</v>
      </c>
      <c r="AP1129" s="60">
        <f t="shared" ca="1" si="2265"/>
        <v>0</v>
      </c>
      <c r="AQ1129" s="60">
        <f t="shared" ca="1" si="2265"/>
        <v>1</v>
      </c>
      <c r="AR1129" s="49" t="str">
        <f t="shared" ca="1" si="2256"/>
        <v>10110011</v>
      </c>
      <c r="AS1129" s="49" t="str">
        <f t="shared" ca="1" si="2257"/>
        <v>00000010</v>
      </c>
      <c r="AT1129" s="48" t="str">
        <f t="shared" ca="1" si="2258"/>
        <v>01100010</v>
      </c>
      <c r="AU1129" s="48" t="str">
        <f t="shared" ca="1" si="2259"/>
        <v>00011001</v>
      </c>
      <c r="AV1129" s="48">
        <f t="shared" ca="1" si="2260"/>
        <v>179</v>
      </c>
      <c r="AW1129" s="48">
        <f t="shared" ca="1" si="2261"/>
        <v>2</v>
      </c>
      <c r="AX1129" s="48">
        <f t="shared" ca="1" si="2262"/>
        <v>98</v>
      </c>
      <c r="AY1129" s="48">
        <f t="shared" ca="1" si="2263"/>
        <v>25</v>
      </c>
      <c r="AZ1129" s="50">
        <f t="shared" ca="1" si="2264"/>
        <v>3003277849</v>
      </c>
    </row>
    <row r="1130" spans="1:52" ht="15" thickBot="1" x14ac:dyDescent="0.4"/>
    <row r="1131" spans="1:52" x14ac:dyDescent="0.35">
      <c r="I1131" s="31"/>
      <c r="J1131" s="32" t="s">
        <v>218</v>
      </c>
      <c r="K1131" s="33" t="s">
        <v>0</v>
      </c>
      <c r="L1131" s="34" t="str">
        <f ca="1">MID(HEX2BIN(MID($A1116,1,1),4),1,1)</f>
        <v>0</v>
      </c>
      <c r="M1131" s="34" t="str">
        <f ca="1">MID(HEX2BIN(MID($A1116,1,1),4),2,1)</f>
        <v>0</v>
      </c>
      <c r="N1131" s="34" t="str">
        <f ca="1">MID(HEX2BIN(MID($A1116,1,1),4),3,1)</f>
        <v>1</v>
      </c>
      <c r="O1131" s="34" t="str">
        <f ca="1">MID(HEX2BIN(MID($A1116,1,1),4),4,1)</f>
        <v>0</v>
      </c>
      <c r="P1131" s="35" t="str">
        <f ca="1">MID(HEX2BIN(MID($A1116,2,1),4),1,1)</f>
        <v>1</v>
      </c>
      <c r="Q1131" s="35" t="str">
        <f ca="1">MID(HEX2BIN(MID($A1116,2,1),4),2,1)</f>
        <v>1</v>
      </c>
      <c r="R1131" s="35" t="str">
        <f ca="1">MID(HEX2BIN(MID($A1116,2,1),4),3,1)</f>
        <v>0</v>
      </c>
      <c r="S1131" s="35" t="str">
        <f ca="1">MID(HEX2BIN(MID($A1116,2,1),4),4,1)</f>
        <v>0</v>
      </c>
      <c r="T1131" s="36" t="str">
        <f ca="1">MID(HEX2BIN(MID($A1116,3,1),4),1,1)</f>
        <v>0</v>
      </c>
      <c r="U1131" s="36" t="str">
        <f ca="1">MID(HEX2BIN(MID($A1116,3,1),4),2,1)</f>
        <v>0</v>
      </c>
      <c r="V1131" s="36" t="str">
        <f ca="1">MID(HEX2BIN(MID($A1116,3,1),4),3,1)</f>
        <v>1</v>
      </c>
      <c r="W1131" s="36" t="str">
        <f ca="1">MID(HEX2BIN(MID($A1116,3,1),4),4,1)</f>
        <v>0</v>
      </c>
      <c r="X1131" s="37" t="str">
        <f ca="1">MID(HEX2BIN(MID($A1116,4,1),4),1,1)</f>
        <v>1</v>
      </c>
      <c r="Y1131" s="37" t="str">
        <f ca="1">MID(HEX2BIN(MID($A1116,4,1),4),2,1)</f>
        <v>0</v>
      </c>
      <c r="Z1131" s="37" t="str">
        <f ca="1">MID(HEX2BIN(MID($A1116,4,1),4),3,1)</f>
        <v>1</v>
      </c>
      <c r="AA1131" s="37" t="str">
        <f ca="1">MID(HEX2BIN(MID($A1116,4,1),4),4,1)</f>
        <v>0</v>
      </c>
      <c r="AB1131" s="34" t="str">
        <f ca="1">MID(HEX2BIN(MID($A1116,5,1),4),1,1)</f>
        <v>0</v>
      </c>
      <c r="AC1131" s="34" t="str">
        <f ca="1">MID(HEX2BIN(MID($A1116,5,1),4),2,1)</f>
        <v>1</v>
      </c>
      <c r="AD1131" s="34" t="str">
        <f ca="1">MID(HEX2BIN(MID($A1116,5,1),4),3,1)</f>
        <v>0</v>
      </c>
      <c r="AE1131" s="34" t="str">
        <f ca="1">MID(HEX2BIN(MID($A1116,5,1),4),4,1)</f>
        <v>1</v>
      </c>
      <c r="AF1131" s="35" t="str">
        <f ca="1">MID(HEX2BIN(MID($A1116,6,1),4),1,1)</f>
        <v>0</v>
      </c>
      <c r="AG1131" s="35" t="str">
        <f ca="1">MID(HEX2BIN(MID($A1116,6,1),4),2,1)</f>
        <v>0</v>
      </c>
      <c r="AH1131" s="35" t="str">
        <f ca="1">MID(HEX2BIN(MID($A1116,6,1),4),3,1)</f>
        <v>1</v>
      </c>
      <c r="AI1131" s="35" t="str">
        <f ca="1">MID(HEX2BIN(MID($A1116,6,1),4),4,1)</f>
        <v>0</v>
      </c>
      <c r="AJ1131" s="36" t="str">
        <f ca="1">MID(HEX2BIN(MID($A1116,7,1),4),1,1)</f>
        <v>1</v>
      </c>
      <c r="AK1131" s="36" t="str">
        <f ca="1">MID(HEX2BIN(MID($A1116,7,1),4),2,1)</f>
        <v>0</v>
      </c>
      <c r="AL1131" s="36" t="str">
        <f ca="1">MID(HEX2BIN(MID($A1116,7,1),4),3,1)</f>
        <v>0</v>
      </c>
      <c r="AM1131" s="36" t="str">
        <f ca="1">MID(HEX2BIN(MID($A1116,7,1),4),4,1)</f>
        <v>1</v>
      </c>
      <c r="AN1131" s="37" t="str">
        <f ca="1">MID(HEX2BIN(MID($A1116,8,1),4),1,1)</f>
        <v>0</v>
      </c>
      <c r="AO1131" s="37" t="str">
        <f ca="1">MID(HEX2BIN(MID($A1116,8,1),4),2,1)</f>
        <v>0</v>
      </c>
      <c r="AP1131" s="37" t="str">
        <f ca="1">MID(HEX2BIN(MID($A1116,8,1),4),3,1)</f>
        <v>1</v>
      </c>
      <c r="AQ1131" s="37" t="str">
        <f ca="1">MID(HEX2BIN(MID($A1116,8,1),4),4,1)</f>
        <v>0</v>
      </c>
      <c r="AR1131" s="33" t="str">
        <f t="shared" ref="AR1131:AR1133" ca="1" si="2266">_xlfn.CONCAT(L1131,M1131,N1131,O1131,P1131,Q1131,R1131,S1131)</f>
        <v>00101100</v>
      </c>
      <c r="AS1131" s="33" t="str">
        <f t="shared" ref="AS1131:AS1133" ca="1" si="2267">_xlfn.CONCAT(T1131,U1131,V1131,W1131,X1131,Y1131,Z1131,AA1131)</f>
        <v>00101010</v>
      </c>
      <c r="AT1131" s="32" t="str">
        <f t="shared" ref="AT1131:AT1133" ca="1" si="2268">_xlfn.CONCAT(AB1131,AC1131,AD1131,AE1131,AF1131,AG1131,AH1131,AI1131)</f>
        <v>01010010</v>
      </c>
      <c r="AU1131" s="32" t="str">
        <f t="shared" ref="AU1131:AU1133" ca="1" si="2269">_xlfn.CONCAT(AJ1131,AK1131,AL1131,AM1131,AN1131,AO1131,AP1131,AQ1131)</f>
        <v>10010010</v>
      </c>
      <c r="AV1131" s="32">
        <f t="shared" ref="AV1131:AV1133" ca="1" si="2270">BIN2DEC(AR1131)</f>
        <v>44</v>
      </c>
      <c r="AW1131" s="32">
        <f t="shared" ref="AW1131:AW1133" ca="1" si="2271">BIN2DEC(AS1131)</f>
        <v>42</v>
      </c>
      <c r="AX1131" s="32">
        <f t="shared" ref="AX1131:AX1133" ca="1" si="2272">BIN2DEC(AT1131)</f>
        <v>82</v>
      </c>
      <c r="AY1131" s="32">
        <f t="shared" ref="AY1131:AY1133" ca="1" si="2273">BIN2DEC(AU1131)</f>
        <v>146</v>
      </c>
      <c r="AZ1131" s="38">
        <f t="shared" ref="AZ1131:AZ1133" ca="1" si="2274">(AV1131*2^24)+(AW1131*2^16)+(AX1131*2^8)+AY1131</f>
        <v>740971154</v>
      </c>
    </row>
    <row r="1132" spans="1:52" ht="15" thickBot="1" x14ac:dyDescent="0.4">
      <c r="I1132" s="39"/>
      <c r="J1132" s="40"/>
      <c r="K1132" s="41" t="s">
        <v>4</v>
      </c>
      <c r="L1132" s="42" t="str">
        <f ca="1">MID(HEX2BIN(MID($B1116,1,1),4),1,1)</f>
        <v>0</v>
      </c>
      <c r="M1132" s="42" t="str">
        <f ca="1">MID(HEX2BIN(MID($B1116,1,1),4),2,1)</f>
        <v>1</v>
      </c>
      <c r="N1132" s="42" t="str">
        <f ca="1">MID(HEX2BIN(MID($B1116,1,1),4),3,1)</f>
        <v>1</v>
      </c>
      <c r="O1132" s="42" t="str">
        <f ca="1">MID(HEX2BIN(MID($B1116,1,1),4),4,1)</f>
        <v>1</v>
      </c>
      <c r="P1132" s="43" t="str">
        <f ca="1">MID(HEX2BIN(MID($B1116,2,1),4),1,1)</f>
        <v>0</v>
      </c>
      <c r="Q1132" s="43" t="str">
        <f ca="1">MID(HEX2BIN(MID($B1116,2,1),4),2,1)</f>
        <v>1</v>
      </c>
      <c r="R1132" s="43" t="str">
        <f ca="1">MID(HEX2BIN(MID($B1116,2,1),4),3,1)</f>
        <v>0</v>
      </c>
      <c r="S1132" s="43" t="str">
        <f ca="1">MID(HEX2BIN(MID($B1116,2,1),4),4,1)</f>
        <v>0</v>
      </c>
      <c r="T1132" s="44" t="str">
        <f ca="1">MID(HEX2BIN(MID($B1116,3,1),4),1,1)</f>
        <v>1</v>
      </c>
      <c r="U1132" s="44" t="str">
        <f ca="1">MID(HEX2BIN(MID($B1116,3,1),4),2,1)</f>
        <v>1</v>
      </c>
      <c r="V1132" s="44" t="str">
        <f ca="1">MID(HEX2BIN(MID($B1116,3,1),4),3,1)</f>
        <v>1</v>
      </c>
      <c r="W1132" s="44" t="str">
        <f ca="1">MID(HEX2BIN(MID($B1116,3,1),4),4,1)</f>
        <v>1</v>
      </c>
      <c r="X1132" s="45" t="str">
        <f ca="1">MID(HEX2BIN(MID($B1116,4,1),4),1,1)</f>
        <v>0</v>
      </c>
      <c r="Y1132" s="45" t="str">
        <f ca="1">MID(HEX2BIN(MID($B1116,4,1),4),2,1)</f>
        <v>1</v>
      </c>
      <c r="Z1132" s="45" t="str">
        <f ca="1">MID(HEX2BIN(MID($B1116,4,1),4),3,1)</f>
        <v>0</v>
      </c>
      <c r="AA1132" s="45" t="str">
        <f ca="1">MID(HEX2BIN(MID($B1116,4,1),4),4,1)</f>
        <v>1</v>
      </c>
      <c r="AB1132" s="42" t="str">
        <f ca="1">MID(HEX2BIN(MID($B1116,5,1),4),1,1)</f>
        <v>0</v>
      </c>
      <c r="AC1132" s="42" t="str">
        <f ca="1">MID(HEX2BIN(MID($B1116,5,1),4),2,1)</f>
        <v>0</v>
      </c>
      <c r="AD1132" s="42" t="str">
        <f ca="1">MID(HEX2BIN(MID($B1116,5,1),4),3,1)</f>
        <v>1</v>
      </c>
      <c r="AE1132" s="42" t="str">
        <f ca="1">MID(HEX2BIN(MID($B1116,5,1),4),4,1)</f>
        <v>0</v>
      </c>
      <c r="AF1132" s="43" t="str">
        <f ca="1">MID(HEX2BIN(MID($B1116,6,1),4),1,1)</f>
        <v>0</v>
      </c>
      <c r="AG1132" s="43" t="str">
        <f ca="1">MID(HEX2BIN(MID($B1116,6,1),4),2,1)</f>
        <v>0</v>
      </c>
      <c r="AH1132" s="43" t="str">
        <f ca="1">MID(HEX2BIN(MID($B1116,6,1),4),3,1)</f>
        <v>0</v>
      </c>
      <c r="AI1132" s="43" t="str">
        <f ca="1">MID(HEX2BIN(MID($B1116,6,1),4),4,1)</f>
        <v>0</v>
      </c>
      <c r="AJ1132" s="44" t="str">
        <f ca="1">MID(HEX2BIN(MID($B1116,7,1),4),1,1)</f>
        <v>0</v>
      </c>
      <c r="AK1132" s="44" t="str">
        <f ca="1">MID(HEX2BIN(MID($B1116,7,1),4),2,1)</f>
        <v>0</v>
      </c>
      <c r="AL1132" s="44" t="str">
        <f ca="1">MID(HEX2BIN(MID($B1116,7,1),4),3,1)</f>
        <v>1</v>
      </c>
      <c r="AM1132" s="44" t="str">
        <f ca="1">MID(HEX2BIN(MID($B1116,7,1),4),4,1)</f>
        <v>1</v>
      </c>
      <c r="AN1132" s="45" t="str">
        <f ca="1">MID(HEX2BIN(MID($B1116,8,1),4),1,1)</f>
        <v>1</v>
      </c>
      <c r="AO1132" s="45" t="str">
        <f ca="1">MID(HEX2BIN(MID($B1116,8,1),4),2,1)</f>
        <v>1</v>
      </c>
      <c r="AP1132" s="45" t="str">
        <f ca="1">MID(HEX2BIN(MID($B1116,8,1),4),3,1)</f>
        <v>0</v>
      </c>
      <c r="AQ1132" s="45" t="str">
        <f ca="1">MID(HEX2BIN(MID($B1116,8,1),4),4,1)</f>
        <v>0</v>
      </c>
      <c r="AR1132" s="41" t="str">
        <f t="shared" ca="1" si="2266"/>
        <v>01110100</v>
      </c>
      <c r="AS1132" s="41" t="str">
        <f t="shared" ca="1" si="2267"/>
        <v>11110101</v>
      </c>
      <c r="AT1132" s="40" t="str">
        <f t="shared" ca="1" si="2268"/>
        <v>00100000</v>
      </c>
      <c r="AU1132" s="40" t="str">
        <f t="shared" ca="1" si="2269"/>
        <v>00111100</v>
      </c>
      <c r="AV1132" s="40">
        <f t="shared" ca="1" si="2270"/>
        <v>116</v>
      </c>
      <c r="AW1132" s="40">
        <f t="shared" ca="1" si="2271"/>
        <v>245</v>
      </c>
      <c r="AX1132" s="40">
        <f t="shared" ca="1" si="2272"/>
        <v>32</v>
      </c>
      <c r="AY1132" s="40">
        <f t="shared" ca="1" si="2273"/>
        <v>60</v>
      </c>
      <c r="AZ1132" s="46">
        <f t="shared" ca="1" si="2274"/>
        <v>1962221628</v>
      </c>
    </row>
    <row r="1133" spans="1:52" ht="15" thickBot="1" x14ac:dyDescent="0.4">
      <c r="A1133" t="str">
        <f ca="1">DEC2HEX(MOD(G1119+G1123,2^32),8)</f>
        <v>386D9CCD</v>
      </c>
      <c r="B1133" t="str">
        <f ca="1">A1116</f>
        <v>2C2A5292</v>
      </c>
      <c r="C1133" t="str">
        <f ca="1">B1116</f>
        <v>74F5203C</v>
      </c>
      <c r="D1133" t="str">
        <f ca="1">C1116</f>
        <v>2E3D4101</v>
      </c>
      <c r="E1133" t="str">
        <f ca="1">DEC2HEX(MOD(HEX2DEC(D1116)+G1119,2^32),8)</f>
        <v>05877CF0</v>
      </c>
      <c r="F1133" s="29" t="str">
        <f ca="1">E1116</f>
        <v>4CFD9DE6</v>
      </c>
      <c r="G1133" s="29" t="str">
        <f ca="1">F1116</f>
        <v>E30AC485</v>
      </c>
      <c r="H1133" t="str">
        <f ca="1">G1116</f>
        <v>FD3580FE</v>
      </c>
      <c r="I1133" s="54">
        <f ca="1">_xlfn.BITXOR(_xlfn.BITXOR(_xlfn.BITAND(AZ1131,AZ1132),_xlfn.BITAND(AZ1131,AZ1133)), _xlfn.BITAND(AZ1132,AZ1133))</f>
        <v>742211600</v>
      </c>
      <c r="J1133" s="48"/>
      <c r="K1133" s="49" t="s">
        <v>5</v>
      </c>
      <c r="L1133" s="57" t="str">
        <f ca="1">MID(HEX2BIN(MID($C1116,1,1),4),1,1)</f>
        <v>0</v>
      </c>
      <c r="M1133" s="57" t="str">
        <f ca="1">MID(HEX2BIN(MID($C1116,1,1),4),2,1)</f>
        <v>0</v>
      </c>
      <c r="N1133" s="57" t="str">
        <f ca="1">MID(HEX2BIN(MID($C1116,1,1),4),3,1)</f>
        <v>1</v>
      </c>
      <c r="O1133" s="57" t="str">
        <f ca="1">MID(HEX2BIN(MID($C1116,1,1),4),4,1)</f>
        <v>0</v>
      </c>
      <c r="P1133" s="58" t="str">
        <f ca="1">MID(HEX2BIN(MID($C1116,2,1),4),1,1)</f>
        <v>1</v>
      </c>
      <c r="Q1133" s="58" t="str">
        <f ca="1">MID(HEX2BIN(MID($C1116,2,1),4),2,1)</f>
        <v>1</v>
      </c>
      <c r="R1133" s="58" t="str">
        <f ca="1">MID(HEX2BIN(MID($C1116,2,1),4),3,1)</f>
        <v>1</v>
      </c>
      <c r="S1133" s="58" t="str">
        <f ca="1">MID(HEX2BIN(MID($C1116,2,1),4),4,1)</f>
        <v>0</v>
      </c>
      <c r="T1133" s="59" t="str">
        <f ca="1">MID(HEX2BIN(MID($C1116,3,1),4),1,1)</f>
        <v>0</v>
      </c>
      <c r="U1133" s="59" t="str">
        <f ca="1">MID(HEX2BIN(MID($C1116,3,1),4),2,1)</f>
        <v>0</v>
      </c>
      <c r="V1133" s="59" t="str">
        <f ca="1">MID(HEX2BIN(MID($C1116,3,1),4),3,1)</f>
        <v>1</v>
      </c>
      <c r="W1133" s="59" t="str">
        <f ca="1">MID(HEX2BIN(MID($C1116,3,1),4),4,1)</f>
        <v>1</v>
      </c>
      <c r="X1133" s="60" t="str">
        <f ca="1">MID(HEX2BIN(MID($C1116,4,1),4),1,1)</f>
        <v>1</v>
      </c>
      <c r="Y1133" s="60" t="str">
        <f ca="1">MID(HEX2BIN(MID($C1116,4,1),4),2,1)</f>
        <v>1</v>
      </c>
      <c r="Z1133" s="60" t="str">
        <f ca="1">MID(HEX2BIN(MID($C1116,4,1),4),3,1)</f>
        <v>0</v>
      </c>
      <c r="AA1133" s="60" t="str">
        <f ca="1">MID(HEX2BIN(MID($C1116,4,1),4),4,1)</f>
        <v>1</v>
      </c>
      <c r="AB1133" s="57" t="str">
        <f ca="1">MID(HEX2BIN(MID($C1116,5,1),4),1,1)</f>
        <v>0</v>
      </c>
      <c r="AC1133" s="57" t="str">
        <f ca="1">MID(HEX2BIN(MID($C1116,5,1),4),2,1)</f>
        <v>1</v>
      </c>
      <c r="AD1133" s="57" t="str">
        <f ca="1">MID(HEX2BIN(MID($C1116,5,1),4),3,1)</f>
        <v>0</v>
      </c>
      <c r="AE1133" s="57" t="str">
        <f ca="1">MID(HEX2BIN(MID($C1116,5,1),4),4,1)</f>
        <v>0</v>
      </c>
      <c r="AF1133" s="58" t="str">
        <f ca="1">MID(HEX2BIN(MID($C1116,6,1),4),1,1)</f>
        <v>0</v>
      </c>
      <c r="AG1133" s="58" t="str">
        <f ca="1">MID(HEX2BIN(MID($C1116,6,1),4),2,1)</f>
        <v>0</v>
      </c>
      <c r="AH1133" s="58" t="str">
        <f ca="1">MID(HEX2BIN(MID($C1116,6,1),4),3,1)</f>
        <v>0</v>
      </c>
      <c r="AI1133" s="58" t="str">
        <f ca="1">MID(HEX2BIN(MID($C1116,6,1),4),4,1)</f>
        <v>1</v>
      </c>
      <c r="AJ1133" s="59" t="str">
        <f ca="1">MID(HEX2BIN(MID($C1116,7,1),4),1,1)</f>
        <v>0</v>
      </c>
      <c r="AK1133" s="59" t="str">
        <f ca="1">MID(HEX2BIN(MID($C1116,7,1),4),2,1)</f>
        <v>0</v>
      </c>
      <c r="AL1133" s="59" t="str">
        <f ca="1">MID(HEX2BIN(MID($C1116,7,1),4),3,1)</f>
        <v>0</v>
      </c>
      <c r="AM1133" s="59" t="str">
        <f ca="1">MID(HEX2BIN(MID($C1116,7,1),4),4,1)</f>
        <v>0</v>
      </c>
      <c r="AN1133" s="60" t="str">
        <f ca="1">MID(HEX2BIN(MID($C1116,8,1),4),1,1)</f>
        <v>0</v>
      </c>
      <c r="AO1133" s="60" t="str">
        <f ca="1">MID(HEX2BIN(MID($C1116,8,1),4),2,1)</f>
        <v>0</v>
      </c>
      <c r="AP1133" s="60" t="str">
        <f ca="1">MID(HEX2BIN(MID($C1116,8,1),4),3,1)</f>
        <v>0</v>
      </c>
      <c r="AQ1133" s="60" t="str">
        <f ca="1">MID(HEX2BIN(MID($C1116,8,1),4),4,1)</f>
        <v>1</v>
      </c>
      <c r="AR1133" s="49" t="str">
        <f t="shared" ca="1" si="2266"/>
        <v>00101110</v>
      </c>
      <c r="AS1133" s="49" t="str">
        <f t="shared" ca="1" si="2267"/>
        <v>00111101</v>
      </c>
      <c r="AT1133" s="48" t="str">
        <f t="shared" ca="1" si="2268"/>
        <v>01000001</v>
      </c>
      <c r="AU1133" s="48" t="str">
        <f t="shared" ca="1" si="2269"/>
        <v>00000001</v>
      </c>
      <c r="AV1133" s="48">
        <f t="shared" ca="1" si="2270"/>
        <v>46</v>
      </c>
      <c r="AW1133" s="48">
        <f t="shared" ca="1" si="2271"/>
        <v>61</v>
      </c>
      <c r="AX1133" s="48">
        <f t="shared" ca="1" si="2272"/>
        <v>65</v>
      </c>
      <c r="AY1133" s="48">
        <f t="shared" ca="1" si="2273"/>
        <v>1</v>
      </c>
      <c r="AZ1133" s="50">
        <f t="shared" ca="1" si="2274"/>
        <v>775766273</v>
      </c>
    </row>
    <row r="1134" spans="1:52" ht="15" thickBot="1" x14ac:dyDescent="0.4"/>
    <row r="1135" spans="1:52" x14ac:dyDescent="0.35">
      <c r="A1135" t="str">
        <f t="shared" ref="A1135:H1135" ca="1" si="2275">A1133</f>
        <v>386D9CCD</v>
      </c>
      <c r="B1135" t="str">
        <f t="shared" ca="1" si="2275"/>
        <v>2C2A5292</v>
      </c>
      <c r="C1135" t="str">
        <f t="shared" ca="1" si="2275"/>
        <v>74F5203C</v>
      </c>
      <c r="D1135" t="str">
        <f t="shared" ca="1" si="2275"/>
        <v>2E3D4101</v>
      </c>
      <c r="E1135" s="29" t="str">
        <f t="shared" ca="1" si="2275"/>
        <v>05877CF0</v>
      </c>
      <c r="F1135" s="29" t="str">
        <f t="shared" ca="1" si="2275"/>
        <v>4CFD9DE6</v>
      </c>
      <c r="G1135" t="str">
        <f t="shared" ca="1" si="2275"/>
        <v>E30AC485</v>
      </c>
      <c r="H1135" t="str">
        <f t="shared" ca="1" si="2275"/>
        <v>FD3580FE</v>
      </c>
      <c r="I1135" s="31"/>
      <c r="J1135" s="51" t="s">
        <v>214</v>
      </c>
      <c r="K1135" s="52"/>
      <c r="L1135" s="34" t="str">
        <f ca="1">MID(HEX2BIN(MID($A1135,1,1),4),1,1)</f>
        <v>0</v>
      </c>
      <c r="M1135" s="34" t="str">
        <f ca="1">MID(HEX2BIN(MID($A1135,1,1),4),2,1)</f>
        <v>0</v>
      </c>
      <c r="N1135" s="34" t="str">
        <f ca="1">MID(HEX2BIN(MID($A1135,1,1),4),3,1)</f>
        <v>1</v>
      </c>
      <c r="O1135" s="34" t="str">
        <f ca="1">MID(HEX2BIN(MID($A1135,1,1),4),4,1)</f>
        <v>1</v>
      </c>
      <c r="P1135" s="35" t="str">
        <f ca="1">MID(HEX2BIN(MID($A1135,2,1),4),1,1)</f>
        <v>1</v>
      </c>
      <c r="Q1135" s="35" t="str">
        <f ca="1">MID(HEX2BIN(MID($A1135,2,1),4),2,1)</f>
        <v>0</v>
      </c>
      <c r="R1135" s="35" t="str">
        <f ca="1">MID(HEX2BIN(MID($A1135,2,1),4),3,1)</f>
        <v>0</v>
      </c>
      <c r="S1135" s="35" t="str">
        <f ca="1">MID(HEX2BIN(MID($A1135,2,1),4),4,1)</f>
        <v>0</v>
      </c>
      <c r="T1135" s="36" t="str">
        <f ca="1">MID(HEX2BIN(MID($A1135,3,1),4),1,1)</f>
        <v>0</v>
      </c>
      <c r="U1135" s="36" t="str">
        <f ca="1">MID(HEX2BIN(MID($A1135,3,1),4),2,1)</f>
        <v>1</v>
      </c>
      <c r="V1135" s="36" t="str">
        <f ca="1">MID(HEX2BIN(MID($A1135,3,1),4),3,1)</f>
        <v>1</v>
      </c>
      <c r="W1135" s="36" t="str">
        <f ca="1">MID(HEX2BIN(MID($A1135,3,1),4),4,1)</f>
        <v>0</v>
      </c>
      <c r="X1135" s="37" t="str">
        <f ca="1">MID(HEX2BIN(MID($A1135,4,1),4),1,1)</f>
        <v>1</v>
      </c>
      <c r="Y1135" s="37" t="str">
        <f ca="1">MID(HEX2BIN(MID($A1135,4,1),4),2,1)</f>
        <v>1</v>
      </c>
      <c r="Z1135" s="37" t="str">
        <f ca="1">MID(HEX2BIN(MID($A1135,4,1),4),3,1)</f>
        <v>0</v>
      </c>
      <c r="AA1135" s="37" t="str">
        <f ca="1">MID(HEX2BIN(MID($A1135,4,1),4),4,1)</f>
        <v>1</v>
      </c>
      <c r="AB1135" s="34" t="str">
        <f ca="1">MID(HEX2BIN(MID($A1135,5,1),4),1,1)</f>
        <v>1</v>
      </c>
      <c r="AC1135" s="34" t="str">
        <f ca="1">MID(HEX2BIN(MID($A1135,5,1),4),2,1)</f>
        <v>0</v>
      </c>
      <c r="AD1135" s="34" t="str">
        <f ca="1">MID(HEX2BIN(MID($A1135,5,1),4),3,1)</f>
        <v>0</v>
      </c>
      <c r="AE1135" s="34" t="str">
        <f ca="1">MID(HEX2BIN(MID($A1135,5,1),4),4,1)</f>
        <v>1</v>
      </c>
      <c r="AF1135" s="35" t="str">
        <f ca="1">MID(HEX2BIN(MID($A1135,6,1),4),1,1)</f>
        <v>1</v>
      </c>
      <c r="AG1135" s="35" t="str">
        <f ca="1">MID(HEX2BIN(MID($A1135,6,1),4),2,1)</f>
        <v>1</v>
      </c>
      <c r="AH1135" s="35" t="str">
        <f ca="1">MID(HEX2BIN(MID($A1135,6,1),4),3,1)</f>
        <v>0</v>
      </c>
      <c r="AI1135" s="35" t="str">
        <f ca="1">MID(HEX2BIN(MID($A1135,6,1),4),4,1)</f>
        <v>0</v>
      </c>
      <c r="AJ1135" s="36" t="str">
        <f ca="1">MID(HEX2BIN(MID($A1135,7,1),4),1,1)</f>
        <v>1</v>
      </c>
      <c r="AK1135" s="36" t="str">
        <f ca="1">MID(HEX2BIN(MID($A1135,7,1),4),2,1)</f>
        <v>1</v>
      </c>
      <c r="AL1135" s="36" t="str">
        <f ca="1">MID(HEX2BIN(MID($A1135,7,1),4),3,1)</f>
        <v>0</v>
      </c>
      <c r="AM1135" s="36" t="str">
        <f ca="1">MID(HEX2BIN(MID($A1135,7,1),4),4,1)</f>
        <v>0</v>
      </c>
      <c r="AN1135" s="37" t="str">
        <f ca="1">MID(HEX2BIN(MID($A1135,8,1),4),1,1)</f>
        <v>1</v>
      </c>
      <c r="AO1135" s="37" t="str">
        <f ca="1">MID(HEX2BIN(MID($A1135,8,1),4),2,1)</f>
        <v>1</v>
      </c>
      <c r="AP1135" s="37" t="str">
        <f ca="1">MID(HEX2BIN(MID($A1135,8,1),4),3,1)</f>
        <v>0</v>
      </c>
      <c r="AQ1135" s="37" t="str">
        <f ca="1">MID(HEX2BIN(MID($A1135,8,1),4),4,1)</f>
        <v>1</v>
      </c>
      <c r="AR1135" s="33" t="str">
        <f t="shared" ref="AR1135:AR1138" ca="1" si="2276">_xlfn.CONCAT(L1135,M1135,N1135,O1135,P1135,Q1135,R1135,S1135)</f>
        <v>00111000</v>
      </c>
      <c r="AS1135" s="33" t="str">
        <f t="shared" ref="AS1135:AS1138" ca="1" si="2277">_xlfn.CONCAT(T1135,U1135,V1135,W1135,X1135,Y1135,Z1135,AA1135)</f>
        <v>01101101</v>
      </c>
      <c r="AT1135" s="32" t="str">
        <f t="shared" ref="AT1135:AT1138" ca="1" si="2278">_xlfn.CONCAT(AB1135,AC1135,AD1135,AE1135,AF1135,AG1135,AH1135,AI1135)</f>
        <v>10011100</v>
      </c>
      <c r="AU1135" s="32" t="str">
        <f t="shared" ref="AU1135:AU1138" ca="1" si="2279">_xlfn.CONCAT(AJ1135,AK1135,AL1135,AM1135,AN1135,AO1135,AP1135,AQ1135)</f>
        <v>11001101</v>
      </c>
      <c r="AV1135" s="32">
        <f t="shared" ref="AV1135:AV1138" ca="1" si="2280">BIN2DEC(AR1135)</f>
        <v>56</v>
      </c>
      <c r="AW1135" s="32">
        <f t="shared" ref="AW1135:AW1138" ca="1" si="2281">BIN2DEC(AS1135)</f>
        <v>109</v>
      </c>
      <c r="AX1135" s="32">
        <f t="shared" ref="AX1135:AX1138" ca="1" si="2282">BIN2DEC(AT1135)</f>
        <v>156</v>
      </c>
      <c r="AY1135" s="32">
        <f t="shared" ref="AY1135:AY1138" ca="1" si="2283">BIN2DEC(AU1135)</f>
        <v>205</v>
      </c>
      <c r="AZ1135" s="38">
        <f t="shared" ref="AZ1135:AZ1138" ca="1" si="2284">(AV1135*2^24)+(AW1135*2^16)+(AX1135*2^8)+AY1135</f>
        <v>946707661</v>
      </c>
    </row>
    <row r="1136" spans="1:52" ht="15.5" x14ac:dyDescent="0.35">
      <c r="A1136" s="55" t="s">
        <v>287</v>
      </c>
      <c r="I1136" s="39"/>
      <c r="J1136" s="40" t="s">
        <v>215</v>
      </c>
      <c r="K1136" s="53">
        <v>2</v>
      </c>
      <c r="L1136" s="42" t="str" cm="1">
        <f t="array" aca="1" ref="L1136" ca="1">INDIRECT(ADDRESS((ROW(1136:1136)-1),IF(MOD(COLUMN(L:L)-11-$K1136,32)=0,32,MOD(COLUMN(L:L)-11-$K1136,32))+11))</f>
        <v>0</v>
      </c>
      <c r="M1136" s="42" t="str" cm="1">
        <f t="array" aca="1" ref="M1136" ca="1">INDIRECT(ADDRESS((ROW(1136:1136)-1),IF(MOD(COLUMN(M:M)-11-$K1136,32)=0,32,MOD(COLUMN(M:M)-11-$K1136,32))+11))</f>
        <v>1</v>
      </c>
      <c r="N1136" s="42" t="str" cm="1">
        <f t="array" aca="1" ref="N1136" ca="1">INDIRECT(ADDRESS((ROW(1136:1136)-1),IF(MOD(COLUMN(N:N)-11-$K1136,32)=0,32,MOD(COLUMN(N:N)-11-$K1136,32))+11))</f>
        <v>0</v>
      </c>
      <c r="O1136" s="42" t="str" cm="1">
        <f t="array" aca="1" ref="O1136" ca="1">INDIRECT(ADDRESS((ROW(1136:1136)-1),IF(MOD(COLUMN(O:O)-11-$K1136,32)=0,32,MOD(COLUMN(O:O)-11-$K1136,32))+11))</f>
        <v>0</v>
      </c>
      <c r="P1136" s="43" t="str" cm="1">
        <f t="array" aca="1" ref="P1136" ca="1">INDIRECT(ADDRESS((ROW(1136:1136)-1),IF(MOD(COLUMN(P:P)-11-$K1136,32)=0,32,MOD(COLUMN(P:P)-11-$K1136,32))+11))</f>
        <v>1</v>
      </c>
      <c r="Q1136" s="43" t="str" cm="1">
        <f t="array" aca="1" ref="Q1136" ca="1">INDIRECT(ADDRESS((ROW(1136:1136)-1),IF(MOD(COLUMN(Q:Q)-11-$K1136,32)=0,32,MOD(COLUMN(Q:Q)-11-$K1136,32))+11))</f>
        <v>1</v>
      </c>
      <c r="R1136" s="43" t="str" cm="1">
        <f t="array" aca="1" ref="R1136" ca="1">INDIRECT(ADDRESS((ROW(1136:1136)-1),IF(MOD(COLUMN(R:R)-11-$K1136,32)=0,32,MOD(COLUMN(R:R)-11-$K1136,32))+11))</f>
        <v>1</v>
      </c>
      <c r="S1136" s="43" t="str" cm="1">
        <f t="array" aca="1" ref="S1136" ca="1">INDIRECT(ADDRESS((ROW(1136:1136)-1),IF(MOD(COLUMN(S:S)-11-$K1136,32)=0,32,MOD(COLUMN(S:S)-11-$K1136,32))+11))</f>
        <v>0</v>
      </c>
      <c r="T1136" s="44" t="str" cm="1">
        <f t="array" aca="1" ref="T1136" ca="1">INDIRECT(ADDRESS((ROW(1136:1136)-1),IF(MOD(COLUMN(T:T)-11-$K1136,32)=0,32,MOD(COLUMN(T:T)-11-$K1136,32))+11))</f>
        <v>0</v>
      </c>
      <c r="U1136" s="44" t="str" cm="1">
        <f t="array" aca="1" ref="U1136" ca="1">INDIRECT(ADDRESS((ROW(1136:1136)-1),IF(MOD(COLUMN(U:U)-11-$K1136,32)=0,32,MOD(COLUMN(U:U)-11-$K1136,32))+11))</f>
        <v>0</v>
      </c>
      <c r="V1136" s="44" t="str" cm="1">
        <f t="array" aca="1" ref="V1136" ca="1">INDIRECT(ADDRESS((ROW(1136:1136)-1),IF(MOD(COLUMN(V:V)-11-$K1136,32)=0,32,MOD(COLUMN(V:V)-11-$K1136,32))+11))</f>
        <v>0</v>
      </c>
      <c r="W1136" s="44" t="str" cm="1">
        <f t="array" aca="1" ref="W1136" ca="1">INDIRECT(ADDRESS((ROW(1136:1136)-1),IF(MOD(COLUMN(W:W)-11-$K1136,32)=0,32,MOD(COLUMN(W:W)-11-$K1136,32))+11))</f>
        <v>1</v>
      </c>
      <c r="X1136" s="45" t="str" cm="1">
        <f t="array" aca="1" ref="X1136" ca="1">INDIRECT(ADDRESS((ROW(1136:1136)-1),IF(MOD(COLUMN(X:X)-11-$K1136,32)=0,32,MOD(COLUMN(X:X)-11-$K1136,32))+11))</f>
        <v>1</v>
      </c>
      <c r="Y1136" s="45" t="str" cm="1">
        <f t="array" aca="1" ref="Y1136" ca="1">INDIRECT(ADDRESS((ROW(1136:1136)-1),IF(MOD(COLUMN(Y:Y)-11-$K1136,32)=0,32,MOD(COLUMN(Y:Y)-11-$K1136,32))+11))</f>
        <v>0</v>
      </c>
      <c r="Z1136" s="45" t="str" cm="1">
        <f t="array" aca="1" ref="Z1136" ca="1">INDIRECT(ADDRESS((ROW(1136:1136)-1),IF(MOD(COLUMN(Z:Z)-11-$K1136,32)=0,32,MOD(COLUMN(Z:Z)-11-$K1136,32))+11))</f>
        <v>1</v>
      </c>
      <c r="AA1136" s="45" t="str" cm="1">
        <f t="array" aca="1" ref="AA1136" ca="1">INDIRECT(ADDRESS((ROW(1136:1136)-1),IF(MOD(COLUMN(AA:AA)-11-$K1136,32)=0,32,MOD(COLUMN(AA:AA)-11-$K1136,32))+11))</f>
        <v>1</v>
      </c>
      <c r="AB1136" s="42" t="str" cm="1">
        <f t="array" aca="1" ref="AB1136" ca="1">INDIRECT(ADDRESS((ROW(1136:1136)-1),IF(MOD(COLUMN(AB:AB)-11-$K1136,32)=0,32,MOD(COLUMN(AB:AB)-11-$K1136,32))+11))</f>
        <v>0</v>
      </c>
      <c r="AC1136" s="42" t="str" cm="1">
        <f t="array" aca="1" ref="AC1136" ca="1">INDIRECT(ADDRESS((ROW(1136:1136)-1),IF(MOD(COLUMN(AC:AC)-11-$K1136,32)=0,32,MOD(COLUMN(AC:AC)-11-$K1136,32))+11))</f>
        <v>1</v>
      </c>
      <c r="AD1136" s="42" t="str" cm="1">
        <f t="array" aca="1" ref="AD1136" ca="1">INDIRECT(ADDRESS((ROW(1136:1136)-1),IF(MOD(COLUMN(AD:AD)-11-$K1136,32)=0,32,MOD(COLUMN(AD:AD)-11-$K1136,32))+11))</f>
        <v>1</v>
      </c>
      <c r="AE1136" s="42" t="str" cm="1">
        <f t="array" aca="1" ref="AE1136" ca="1">INDIRECT(ADDRESS((ROW(1136:1136)-1),IF(MOD(COLUMN(AE:AE)-11-$K1136,32)=0,32,MOD(COLUMN(AE:AE)-11-$K1136,32))+11))</f>
        <v>0</v>
      </c>
      <c r="AF1136" s="43" t="str" cm="1">
        <f t="array" aca="1" ref="AF1136" ca="1">INDIRECT(ADDRESS((ROW(1136:1136)-1),IF(MOD(COLUMN(AF:AF)-11-$K1136,32)=0,32,MOD(COLUMN(AF:AF)-11-$K1136,32))+11))</f>
        <v>0</v>
      </c>
      <c r="AG1136" s="43" t="str" cm="1">
        <f t="array" aca="1" ref="AG1136" ca="1">INDIRECT(ADDRESS((ROW(1136:1136)-1),IF(MOD(COLUMN(AG:AG)-11-$K1136,32)=0,32,MOD(COLUMN(AG:AG)-11-$K1136,32))+11))</f>
        <v>1</v>
      </c>
      <c r="AH1136" s="43" t="str" cm="1">
        <f t="array" aca="1" ref="AH1136" ca="1">INDIRECT(ADDRESS((ROW(1136:1136)-1),IF(MOD(COLUMN(AH:AH)-11-$K1136,32)=0,32,MOD(COLUMN(AH:AH)-11-$K1136,32))+11))</f>
        <v>1</v>
      </c>
      <c r="AI1136" s="43" t="str" cm="1">
        <f t="array" aca="1" ref="AI1136" ca="1">INDIRECT(ADDRESS((ROW(1136:1136)-1),IF(MOD(COLUMN(AI:AI)-11-$K1136,32)=0,32,MOD(COLUMN(AI:AI)-11-$K1136,32))+11))</f>
        <v>1</v>
      </c>
      <c r="AJ1136" s="44" t="str" cm="1">
        <f t="array" aca="1" ref="AJ1136" ca="1">INDIRECT(ADDRESS((ROW(1136:1136)-1),IF(MOD(COLUMN(AJ:AJ)-11-$K1136,32)=0,32,MOD(COLUMN(AJ:AJ)-11-$K1136,32))+11))</f>
        <v>0</v>
      </c>
      <c r="AK1136" s="44" t="str" cm="1">
        <f t="array" aca="1" ref="AK1136" ca="1">INDIRECT(ADDRESS((ROW(1136:1136)-1),IF(MOD(COLUMN(AK:AK)-11-$K1136,32)=0,32,MOD(COLUMN(AK:AK)-11-$K1136,32))+11))</f>
        <v>0</v>
      </c>
      <c r="AL1136" s="44" t="str" cm="1">
        <f t="array" aca="1" ref="AL1136" ca="1">INDIRECT(ADDRESS((ROW(1136:1136)-1),IF(MOD(COLUMN(AL:AL)-11-$K1136,32)=0,32,MOD(COLUMN(AL:AL)-11-$K1136,32))+11))</f>
        <v>1</v>
      </c>
      <c r="AM1136" s="44" t="str" cm="1">
        <f t="array" aca="1" ref="AM1136" ca="1">INDIRECT(ADDRESS((ROW(1136:1136)-1),IF(MOD(COLUMN(AM:AM)-11-$K1136,32)=0,32,MOD(COLUMN(AM:AM)-11-$K1136,32))+11))</f>
        <v>1</v>
      </c>
      <c r="AN1136" s="45" t="str" cm="1">
        <f t="array" aca="1" ref="AN1136" ca="1">INDIRECT(ADDRESS((ROW(1136:1136)-1),IF(MOD(COLUMN(AN:AN)-11-$K1136,32)=0,32,MOD(COLUMN(AN:AN)-11-$K1136,32))+11))</f>
        <v>0</v>
      </c>
      <c r="AO1136" s="45" t="str" cm="1">
        <f t="array" aca="1" ref="AO1136" ca="1">INDIRECT(ADDRESS((ROW(1136:1136)-1),IF(MOD(COLUMN(AO:AO)-11-$K1136,32)=0,32,MOD(COLUMN(AO:AO)-11-$K1136,32))+11))</f>
        <v>0</v>
      </c>
      <c r="AP1136" s="45" t="str" cm="1">
        <f t="array" aca="1" ref="AP1136" ca="1">INDIRECT(ADDRESS((ROW(1136:1136)-1),IF(MOD(COLUMN(AP:AP)-11-$K1136,32)=0,32,MOD(COLUMN(AP:AP)-11-$K1136,32))+11))</f>
        <v>1</v>
      </c>
      <c r="AQ1136" s="45" t="str" cm="1">
        <f t="array" aca="1" ref="AQ1136" ca="1">INDIRECT(ADDRESS((ROW(1136:1136)-1),IF(MOD(COLUMN(AQ:AQ)-11-$K1136,32)=0,32,MOD(COLUMN(AQ:AQ)-11-$K1136,32))+11))</f>
        <v>1</v>
      </c>
      <c r="AR1136" s="41" t="str">
        <f t="shared" ca="1" si="2276"/>
        <v>01001110</v>
      </c>
      <c r="AS1136" s="41" t="str">
        <f t="shared" ca="1" si="2277"/>
        <v>00011011</v>
      </c>
      <c r="AT1136" s="40" t="str">
        <f t="shared" ca="1" si="2278"/>
        <v>01100111</v>
      </c>
      <c r="AU1136" s="40" t="str">
        <f t="shared" ca="1" si="2279"/>
        <v>00110011</v>
      </c>
      <c r="AV1136" s="40">
        <f t="shared" ca="1" si="2280"/>
        <v>78</v>
      </c>
      <c r="AW1136" s="40">
        <f t="shared" ca="1" si="2281"/>
        <v>27</v>
      </c>
      <c r="AX1136" s="40">
        <f t="shared" ca="1" si="2282"/>
        <v>103</v>
      </c>
      <c r="AY1136" s="40">
        <f t="shared" ca="1" si="2283"/>
        <v>51</v>
      </c>
      <c r="AZ1136" s="46">
        <f t="shared" ca="1" si="2284"/>
        <v>1310418739</v>
      </c>
    </row>
    <row r="1137" spans="1:52" ht="15" thickBot="1" x14ac:dyDescent="0.4">
      <c r="A1137" t="s">
        <v>224</v>
      </c>
      <c r="I1137" s="39"/>
      <c r="J1137" s="40" t="s">
        <v>215</v>
      </c>
      <c r="K1137" s="53">
        <v>13</v>
      </c>
      <c r="L1137" s="42" t="str" cm="1">
        <f t="array" aca="1" ref="L1137" ca="1">INDIRECT(ADDRESS((ROW(1137:1137)-2),IF(MOD(COLUMN(L:L)-11-$K1137,32)=0,32,MOD(COLUMN(L:L)-11-$K1137,32))+11))</f>
        <v>1</v>
      </c>
      <c r="M1137" s="42" t="str" cm="1">
        <f t="array" aca="1" ref="M1137" ca="1">INDIRECT(ADDRESS((ROW(1137:1137)-2),IF(MOD(COLUMN(M:M)-11-$K1137,32)=0,32,MOD(COLUMN(M:M)-11-$K1137,32))+11))</f>
        <v>1</v>
      </c>
      <c r="N1137" s="42" t="str" cm="1">
        <f t="array" aca="1" ref="N1137" ca="1">INDIRECT(ADDRESS((ROW(1137:1137)-2),IF(MOD(COLUMN(N:N)-11-$K1137,32)=0,32,MOD(COLUMN(N:N)-11-$K1137,32))+11))</f>
        <v>1</v>
      </c>
      <c r="O1137" s="42" t="str" cm="1">
        <f t="array" aca="1" ref="O1137" ca="1">INDIRECT(ADDRESS((ROW(1137:1137)-2),IF(MOD(COLUMN(O:O)-11-$K1137,32)=0,32,MOD(COLUMN(O:O)-11-$K1137,32))+11))</f>
        <v>0</v>
      </c>
      <c r="P1137" s="43" t="str" cm="1">
        <f t="array" aca="1" ref="P1137" ca="1">INDIRECT(ADDRESS((ROW(1137:1137)-2),IF(MOD(COLUMN(P:P)-11-$K1137,32)=0,32,MOD(COLUMN(P:P)-11-$K1137,32))+11))</f>
        <v>0</v>
      </c>
      <c r="Q1137" s="43" t="str" cm="1">
        <f t="array" aca="1" ref="Q1137" ca="1">INDIRECT(ADDRESS((ROW(1137:1137)-2),IF(MOD(COLUMN(Q:Q)-11-$K1137,32)=0,32,MOD(COLUMN(Q:Q)-11-$K1137,32))+11))</f>
        <v>1</v>
      </c>
      <c r="R1137" s="43" t="str" cm="1">
        <f t="array" aca="1" ref="R1137" ca="1">INDIRECT(ADDRESS((ROW(1137:1137)-2),IF(MOD(COLUMN(R:R)-11-$K1137,32)=0,32,MOD(COLUMN(R:R)-11-$K1137,32))+11))</f>
        <v>1</v>
      </c>
      <c r="S1137" s="43" t="str" cm="1">
        <f t="array" aca="1" ref="S1137" ca="1">INDIRECT(ADDRESS((ROW(1137:1137)-2),IF(MOD(COLUMN(S:S)-11-$K1137,32)=0,32,MOD(COLUMN(S:S)-11-$K1137,32))+11))</f>
        <v>0</v>
      </c>
      <c r="T1137" s="44" t="str" cm="1">
        <f t="array" aca="1" ref="T1137" ca="1">INDIRECT(ADDRESS((ROW(1137:1137)-2),IF(MOD(COLUMN(T:T)-11-$K1137,32)=0,32,MOD(COLUMN(T:T)-11-$K1137,32))+11))</f>
        <v>0</v>
      </c>
      <c r="U1137" s="44" t="str" cm="1">
        <f t="array" aca="1" ref="U1137" ca="1">INDIRECT(ADDRESS((ROW(1137:1137)-2),IF(MOD(COLUMN(U:U)-11-$K1137,32)=0,32,MOD(COLUMN(U:U)-11-$K1137,32))+11))</f>
        <v>1</v>
      </c>
      <c r="V1137" s="44" t="str" cm="1">
        <f t="array" aca="1" ref="V1137" ca="1">INDIRECT(ADDRESS((ROW(1137:1137)-2),IF(MOD(COLUMN(V:V)-11-$K1137,32)=0,32,MOD(COLUMN(V:V)-11-$K1137,32))+11))</f>
        <v>1</v>
      </c>
      <c r="W1137" s="44" t="str" cm="1">
        <f t="array" aca="1" ref="W1137" ca="1">INDIRECT(ADDRESS((ROW(1137:1137)-2),IF(MOD(COLUMN(W:W)-11-$K1137,32)=0,32,MOD(COLUMN(W:W)-11-$K1137,32))+11))</f>
        <v>0</v>
      </c>
      <c r="X1137" s="45" t="str" cm="1">
        <f t="array" aca="1" ref="X1137" ca="1">INDIRECT(ADDRESS((ROW(1137:1137)-2),IF(MOD(COLUMN(X:X)-11-$K1137,32)=0,32,MOD(COLUMN(X:X)-11-$K1137,32))+11))</f>
        <v>1</v>
      </c>
      <c r="Y1137" s="45" t="str" cm="1">
        <f t="array" aca="1" ref="Y1137" ca="1">INDIRECT(ADDRESS((ROW(1137:1137)-2),IF(MOD(COLUMN(Y:Y)-11-$K1137,32)=0,32,MOD(COLUMN(Y:Y)-11-$K1137,32))+11))</f>
        <v>0</v>
      </c>
      <c r="Z1137" s="45" t="str" cm="1">
        <f t="array" aca="1" ref="Z1137" ca="1">INDIRECT(ADDRESS((ROW(1137:1137)-2),IF(MOD(COLUMN(Z:Z)-11-$K1137,32)=0,32,MOD(COLUMN(Z:Z)-11-$K1137,32))+11))</f>
        <v>0</v>
      </c>
      <c r="AA1137" s="45" t="str" cm="1">
        <f t="array" aca="1" ref="AA1137" ca="1">INDIRECT(ADDRESS((ROW(1137:1137)-2),IF(MOD(COLUMN(AA:AA)-11-$K1137,32)=0,32,MOD(COLUMN(AA:AA)-11-$K1137,32))+11))</f>
        <v>1</v>
      </c>
      <c r="AB1137" s="42" t="str" cm="1">
        <f t="array" aca="1" ref="AB1137" ca="1">INDIRECT(ADDRESS((ROW(1137:1137)-2),IF(MOD(COLUMN(AB:AB)-11-$K1137,32)=0,32,MOD(COLUMN(AB:AB)-11-$K1137,32))+11))</f>
        <v>1</v>
      </c>
      <c r="AC1137" s="42" t="str" cm="1">
        <f t="array" aca="1" ref="AC1137" ca="1">INDIRECT(ADDRESS((ROW(1137:1137)-2),IF(MOD(COLUMN(AC:AC)-11-$K1137,32)=0,32,MOD(COLUMN(AC:AC)-11-$K1137,32))+11))</f>
        <v>1</v>
      </c>
      <c r="AD1137" s="42" t="str" cm="1">
        <f t="array" aca="1" ref="AD1137" ca="1">INDIRECT(ADDRESS((ROW(1137:1137)-2),IF(MOD(COLUMN(AD:AD)-11-$K1137,32)=0,32,MOD(COLUMN(AD:AD)-11-$K1137,32))+11))</f>
        <v>0</v>
      </c>
      <c r="AE1137" s="42" t="str" cm="1">
        <f t="array" aca="1" ref="AE1137" ca="1">INDIRECT(ADDRESS((ROW(1137:1137)-2),IF(MOD(COLUMN(AE:AE)-11-$K1137,32)=0,32,MOD(COLUMN(AE:AE)-11-$K1137,32))+11))</f>
        <v>0</v>
      </c>
      <c r="AF1137" s="43" t="str" cm="1">
        <f t="array" aca="1" ref="AF1137" ca="1">INDIRECT(ADDRESS((ROW(1137:1137)-2),IF(MOD(COLUMN(AF:AF)-11-$K1137,32)=0,32,MOD(COLUMN(AF:AF)-11-$K1137,32))+11))</f>
        <v>0</v>
      </c>
      <c r="AG1137" s="43" t="str" cm="1">
        <f t="array" aca="1" ref="AG1137" ca="1">INDIRECT(ADDRESS((ROW(1137:1137)-2),IF(MOD(COLUMN(AG:AG)-11-$K1137,32)=0,32,MOD(COLUMN(AG:AG)-11-$K1137,32))+11))</f>
        <v>0</v>
      </c>
      <c r="AH1137" s="43" t="str" cm="1">
        <f t="array" aca="1" ref="AH1137" ca="1">INDIRECT(ADDRESS((ROW(1137:1137)-2),IF(MOD(COLUMN(AH:AH)-11-$K1137,32)=0,32,MOD(COLUMN(AH:AH)-11-$K1137,32))+11))</f>
        <v>1</v>
      </c>
      <c r="AI1137" s="43" t="str" cm="1">
        <f t="array" aca="1" ref="AI1137" ca="1">INDIRECT(ADDRESS((ROW(1137:1137)-2),IF(MOD(COLUMN(AI:AI)-11-$K1137,32)=0,32,MOD(COLUMN(AI:AI)-11-$K1137,32))+11))</f>
        <v>1</v>
      </c>
      <c r="AJ1137" s="44" t="str" cm="1">
        <f t="array" aca="1" ref="AJ1137" ca="1">INDIRECT(ADDRESS((ROW(1137:1137)-2),IF(MOD(COLUMN(AJ:AJ)-11-$K1137,32)=0,32,MOD(COLUMN(AJ:AJ)-11-$K1137,32))+11))</f>
        <v>0</v>
      </c>
      <c r="AK1137" s="44" t="str" cm="1">
        <f t="array" aca="1" ref="AK1137" ca="1">INDIRECT(ADDRESS((ROW(1137:1137)-2),IF(MOD(COLUMN(AK:AK)-11-$K1137,32)=0,32,MOD(COLUMN(AK:AK)-11-$K1137,32))+11))</f>
        <v>1</v>
      </c>
      <c r="AL1137" s="44" t="str" cm="1">
        <f t="array" aca="1" ref="AL1137" ca="1">INDIRECT(ADDRESS((ROW(1137:1137)-2),IF(MOD(COLUMN(AL:AL)-11-$K1137,32)=0,32,MOD(COLUMN(AL:AL)-11-$K1137,32))+11))</f>
        <v>1</v>
      </c>
      <c r="AM1137" s="44" t="str" cm="1">
        <f t="array" aca="1" ref="AM1137" ca="1">INDIRECT(ADDRESS((ROW(1137:1137)-2),IF(MOD(COLUMN(AM:AM)-11-$K1137,32)=0,32,MOD(COLUMN(AM:AM)-11-$K1137,32))+11))</f>
        <v>0</v>
      </c>
      <c r="AN1137" s="45" t="str" cm="1">
        <f t="array" aca="1" ref="AN1137" ca="1">INDIRECT(ADDRESS((ROW(1137:1137)-2),IF(MOD(COLUMN(AN:AN)-11-$K1137,32)=0,32,MOD(COLUMN(AN:AN)-11-$K1137,32))+11))</f>
        <v>1</v>
      </c>
      <c r="AO1137" s="45" t="str" cm="1">
        <f t="array" aca="1" ref="AO1137" ca="1">INDIRECT(ADDRESS((ROW(1137:1137)-2),IF(MOD(COLUMN(AO:AO)-11-$K1137,32)=0,32,MOD(COLUMN(AO:AO)-11-$K1137,32))+11))</f>
        <v>1</v>
      </c>
      <c r="AP1137" s="45" t="str" cm="1">
        <f t="array" aca="1" ref="AP1137" ca="1">INDIRECT(ADDRESS((ROW(1137:1137)-2),IF(MOD(COLUMN(AP:AP)-11-$K1137,32)=0,32,MOD(COLUMN(AP:AP)-11-$K1137,32))+11))</f>
        <v>0</v>
      </c>
      <c r="AQ1137" s="45" t="str" cm="1">
        <f t="array" aca="1" ref="AQ1137" ca="1">INDIRECT(ADDRESS((ROW(1137:1137)-2),IF(MOD(COLUMN(AQ:AQ)-11-$K1137,32)=0,32,MOD(COLUMN(AQ:AQ)-11-$K1137,32))+11))</f>
        <v>0</v>
      </c>
      <c r="AR1137" s="41" t="str">
        <f t="shared" ca="1" si="2276"/>
        <v>11100110</v>
      </c>
      <c r="AS1137" s="41" t="str">
        <f t="shared" ca="1" si="2277"/>
        <v>01101001</v>
      </c>
      <c r="AT1137" s="40" t="str">
        <f t="shared" ca="1" si="2278"/>
        <v>11000011</v>
      </c>
      <c r="AU1137" s="40" t="str">
        <f t="shared" ca="1" si="2279"/>
        <v>01101100</v>
      </c>
      <c r="AV1137" s="40">
        <f t="shared" ca="1" si="2280"/>
        <v>230</v>
      </c>
      <c r="AW1137" s="40">
        <f t="shared" ca="1" si="2281"/>
        <v>105</v>
      </c>
      <c r="AX1137" s="40">
        <f t="shared" ca="1" si="2282"/>
        <v>195</v>
      </c>
      <c r="AY1137" s="40">
        <f t="shared" ca="1" si="2283"/>
        <v>108</v>
      </c>
      <c r="AZ1137" s="46">
        <f t="shared" ca="1" si="2284"/>
        <v>3865690988</v>
      </c>
    </row>
    <row r="1138" spans="1:52" ht="15" thickBot="1" x14ac:dyDescent="0.4">
      <c r="A1138" t="s">
        <v>225</v>
      </c>
      <c r="B1138">
        <f ca="1">HEX2DEC(H1135)</f>
        <v>4248142078</v>
      </c>
      <c r="C1138">
        <f ca="1">I1143</f>
        <v>2645087518</v>
      </c>
      <c r="D1138">
        <f ca="1">I1148</f>
        <v>3868040421</v>
      </c>
      <c r="E1138" s="30">
        <f>Const!C61</f>
        <v>2361852424</v>
      </c>
      <c r="F1138" s="61">
        <f ca="1">Home!B63</f>
        <v>1631423239</v>
      </c>
      <c r="G1138" s="54">
        <f ca="1">B1138+C1138+D1138+E1138+F1138</f>
        <v>14754545680</v>
      </c>
      <c r="I1138" s="54">
        <f ca="1">_xlfn.BITXOR(_xlfn.BITXOR(AZ1136,AZ1137),AZ1138)</f>
        <v>503419070</v>
      </c>
      <c r="J1138" s="48" t="s">
        <v>215</v>
      </c>
      <c r="K1138" s="56">
        <v>22</v>
      </c>
      <c r="L1138" s="57" t="str" cm="1">
        <f t="array" aca="1" ref="L1138" ca="1">INDIRECT(ADDRESS((ROW(1138:1138)-3),IF(MOD(COLUMN(L:L)-11-$K1138,32)=0,32,MOD(COLUMN(L:L)-11-$K1138,32))+11))</f>
        <v>1</v>
      </c>
      <c r="M1138" s="57" t="str" cm="1">
        <f t="array" aca="1" ref="M1138" ca="1">INDIRECT(ADDRESS((ROW(1138:1138)-3),IF(MOD(COLUMN(M:M)-11-$K1138,32)=0,32,MOD(COLUMN(M:M)-11-$K1138,32))+11))</f>
        <v>0</v>
      </c>
      <c r="N1138" s="57" t="str" cm="1">
        <f t="array" aca="1" ref="N1138" ca="1">INDIRECT(ADDRESS((ROW(1138:1138)-3),IF(MOD(COLUMN(N:N)-11-$K1138,32)=0,32,MOD(COLUMN(N:N)-11-$K1138,32))+11))</f>
        <v>1</v>
      </c>
      <c r="O1138" s="57" t="str" cm="1">
        <f t="array" aca="1" ref="O1138" ca="1">INDIRECT(ADDRESS((ROW(1138:1138)-3),IF(MOD(COLUMN(O:O)-11-$K1138,32)=0,32,MOD(COLUMN(O:O)-11-$K1138,32))+11))</f>
        <v>1</v>
      </c>
      <c r="P1138" s="58" t="str" cm="1">
        <f t="array" aca="1" ref="P1138" ca="1">INDIRECT(ADDRESS((ROW(1138:1138)-3),IF(MOD(COLUMN(P:P)-11-$K1138,32)=0,32,MOD(COLUMN(P:P)-11-$K1138,32))+11))</f>
        <v>0</v>
      </c>
      <c r="Q1138" s="58" t="str" cm="1">
        <f t="array" aca="1" ref="Q1138" ca="1">INDIRECT(ADDRESS((ROW(1138:1138)-3),IF(MOD(COLUMN(Q:Q)-11-$K1138,32)=0,32,MOD(COLUMN(Q:Q)-11-$K1138,32))+11))</f>
        <v>1</v>
      </c>
      <c r="R1138" s="58" t="str" cm="1">
        <f t="array" aca="1" ref="R1138" ca="1">INDIRECT(ADDRESS((ROW(1138:1138)-3),IF(MOD(COLUMN(R:R)-11-$K1138,32)=0,32,MOD(COLUMN(R:R)-11-$K1138,32))+11))</f>
        <v>1</v>
      </c>
      <c r="S1138" s="58" t="str" cm="1">
        <f t="array" aca="1" ref="S1138" ca="1">INDIRECT(ADDRESS((ROW(1138:1138)-3),IF(MOD(COLUMN(S:S)-11-$K1138,32)=0,32,MOD(COLUMN(S:S)-11-$K1138,32))+11))</f>
        <v>0</v>
      </c>
      <c r="T1138" s="59" t="str" cm="1">
        <f t="array" aca="1" ref="T1138" ca="1">INDIRECT(ADDRESS((ROW(1138:1138)-3),IF(MOD(COLUMN(T:T)-11-$K1138,32)=0,32,MOD(COLUMN(T:T)-11-$K1138,32))+11))</f>
        <v>0</v>
      </c>
      <c r="U1138" s="59" t="str" cm="1">
        <f t="array" aca="1" ref="U1138" ca="1">INDIRECT(ADDRESS((ROW(1138:1138)-3),IF(MOD(COLUMN(U:U)-11-$K1138,32)=0,32,MOD(COLUMN(U:U)-11-$K1138,32))+11))</f>
        <v>1</v>
      </c>
      <c r="V1138" s="59" t="str" cm="1">
        <f t="array" aca="1" ref="V1138" ca="1">INDIRECT(ADDRESS((ROW(1138:1138)-3),IF(MOD(COLUMN(V:V)-11-$K1138,32)=0,32,MOD(COLUMN(V:V)-11-$K1138,32))+11))</f>
        <v>1</v>
      </c>
      <c r="W1138" s="59" t="str" cm="1">
        <f t="array" aca="1" ref="W1138" ca="1">INDIRECT(ADDRESS((ROW(1138:1138)-3),IF(MOD(COLUMN(W:W)-11-$K1138,32)=0,32,MOD(COLUMN(W:W)-11-$K1138,32))+11))</f>
        <v>1</v>
      </c>
      <c r="X1138" s="60" t="str" cm="1">
        <f t="array" aca="1" ref="X1138" ca="1">INDIRECT(ADDRESS((ROW(1138:1138)-3),IF(MOD(COLUMN(X:X)-11-$K1138,32)=0,32,MOD(COLUMN(X:X)-11-$K1138,32))+11))</f>
        <v>0</v>
      </c>
      <c r="Y1138" s="60" t="str" cm="1">
        <f t="array" aca="1" ref="Y1138" ca="1">INDIRECT(ADDRESS((ROW(1138:1138)-3),IF(MOD(COLUMN(Y:Y)-11-$K1138,32)=0,32,MOD(COLUMN(Y:Y)-11-$K1138,32))+11))</f>
        <v>0</v>
      </c>
      <c r="Z1138" s="60" t="str" cm="1">
        <f t="array" aca="1" ref="Z1138" ca="1">INDIRECT(ADDRESS((ROW(1138:1138)-3),IF(MOD(COLUMN(Z:Z)-11-$K1138,32)=0,32,MOD(COLUMN(Z:Z)-11-$K1138,32))+11))</f>
        <v>1</v>
      </c>
      <c r="AA1138" s="60" t="str" cm="1">
        <f t="array" aca="1" ref="AA1138" ca="1">INDIRECT(ADDRESS((ROW(1138:1138)-3),IF(MOD(COLUMN(AA:AA)-11-$K1138,32)=0,32,MOD(COLUMN(AA:AA)-11-$K1138,32))+11))</f>
        <v>1</v>
      </c>
      <c r="AB1138" s="57" t="str" cm="1">
        <f t="array" aca="1" ref="AB1138" ca="1">INDIRECT(ADDRESS((ROW(1138:1138)-3),IF(MOD(COLUMN(AB:AB)-11-$K1138,32)=0,32,MOD(COLUMN(AB:AB)-11-$K1138,32))+11))</f>
        <v>0</v>
      </c>
      <c r="AC1138" s="57" t="str" cm="1">
        <f t="array" aca="1" ref="AC1138" ca="1">INDIRECT(ADDRESS((ROW(1138:1138)-3),IF(MOD(COLUMN(AC:AC)-11-$K1138,32)=0,32,MOD(COLUMN(AC:AC)-11-$K1138,32))+11))</f>
        <v>0</v>
      </c>
      <c r="AD1138" s="57" t="str" cm="1">
        <f t="array" aca="1" ref="AD1138" ca="1">INDIRECT(ADDRESS((ROW(1138:1138)-3),IF(MOD(COLUMN(AD:AD)-11-$K1138,32)=0,32,MOD(COLUMN(AD:AD)-11-$K1138,32))+11))</f>
        <v>1</v>
      </c>
      <c r="AE1138" s="57" t="str" cm="1">
        <f t="array" aca="1" ref="AE1138" ca="1">INDIRECT(ADDRESS((ROW(1138:1138)-3),IF(MOD(COLUMN(AE:AE)-11-$K1138,32)=0,32,MOD(COLUMN(AE:AE)-11-$K1138,32))+11))</f>
        <v>1</v>
      </c>
      <c r="AF1138" s="58" t="str" cm="1">
        <f t="array" aca="1" ref="AF1138" ca="1">INDIRECT(ADDRESS((ROW(1138:1138)-3),IF(MOD(COLUMN(AF:AF)-11-$K1138,32)=0,32,MOD(COLUMN(AF:AF)-11-$K1138,32))+11))</f>
        <v>0</v>
      </c>
      <c r="AG1138" s="58" t="str" cm="1">
        <f t="array" aca="1" ref="AG1138" ca="1">INDIRECT(ADDRESS((ROW(1138:1138)-3),IF(MOD(COLUMN(AG:AG)-11-$K1138,32)=0,32,MOD(COLUMN(AG:AG)-11-$K1138,32))+11))</f>
        <v>1</v>
      </c>
      <c r="AH1138" s="58" t="str" cm="1">
        <f t="array" aca="1" ref="AH1138" ca="1">INDIRECT(ADDRESS((ROW(1138:1138)-3),IF(MOD(COLUMN(AH:AH)-11-$K1138,32)=0,32,MOD(COLUMN(AH:AH)-11-$K1138,32))+11))</f>
        <v>0</v>
      </c>
      <c r="AI1138" s="58" t="str" cm="1">
        <f t="array" aca="1" ref="AI1138" ca="1">INDIRECT(ADDRESS((ROW(1138:1138)-3),IF(MOD(COLUMN(AI:AI)-11-$K1138,32)=0,32,MOD(COLUMN(AI:AI)-11-$K1138,32))+11))</f>
        <v>0</v>
      </c>
      <c r="AJ1138" s="59" t="str" cm="1">
        <f t="array" aca="1" ref="AJ1138" ca="1">INDIRECT(ADDRESS((ROW(1138:1138)-3),IF(MOD(COLUMN(AJ:AJ)-11-$K1138,32)=0,32,MOD(COLUMN(AJ:AJ)-11-$K1138,32))+11))</f>
        <v>1</v>
      </c>
      <c r="AK1138" s="59" t="str" cm="1">
        <f t="array" aca="1" ref="AK1138" ca="1">INDIRECT(ADDRESS((ROW(1138:1138)-3),IF(MOD(COLUMN(AK:AK)-11-$K1138,32)=0,32,MOD(COLUMN(AK:AK)-11-$K1138,32))+11))</f>
        <v>1</v>
      </c>
      <c r="AL1138" s="59" t="str" cm="1">
        <f t="array" aca="1" ref="AL1138" ca="1">INDIRECT(ADDRESS((ROW(1138:1138)-3),IF(MOD(COLUMN(AL:AL)-11-$K1138,32)=0,32,MOD(COLUMN(AL:AL)-11-$K1138,32))+11))</f>
        <v>1</v>
      </c>
      <c r="AM1138" s="59" t="str" cm="1">
        <f t="array" aca="1" ref="AM1138" ca="1">INDIRECT(ADDRESS((ROW(1138:1138)-3),IF(MOD(COLUMN(AM:AM)-11-$K1138,32)=0,32,MOD(COLUMN(AM:AM)-11-$K1138,32))+11))</f>
        <v>0</v>
      </c>
      <c r="AN1138" s="60" t="str" cm="1">
        <f t="array" aca="1" ref="AN1138" ca="1">INDIRECT(ADDRESS((ROW(1138:1138)-3),IF(MOD(COLUMN(AN:AN)-11-$K1138,32)=0,32,MOD(COLUMN(AN:AN)-11-$K1138,32))+11))</f>
        <v>0</v>
      </c>
      <c r="AO1138" s="60" t="str" cm="1">
        <f t="array" aca="1" ref="AO1138" ca="1">INDIRECT(ADDRESS((ROW(1138:1138)-3),IF(MOD(COLUMN(AO:AO)-11-$K1138,32)=0,32,MOD(COLUMN(AO:AO)-11-$K1138,32))+11))</f>
        <v>0</v>
      </c>
      <c r="AP1138" s="60" t="str" cm="1">
        <f t="array" aca="1" ref="AP1138" ca="1">INDIRECT(ADDRESS((ROW(1138:1138)-3),IF(MOD(COLUMN(AP:AP)-11-$K1138,32)=0,32,MOD(COLUMN(AP:AP)-11-$K1138,32))+11))</f>
        <v>0</v>
      </c>
      <c r="AQ1138" s="60" t="str" cm="1">
        <f t="array" aca="1" ref="AQ1138" ca="1">INDIRECT(ADDRESS((ROW(1138:1138)-3),IF(MOD(COLUMN(AQ:AQ)-11-$K1138,32)=0,32,MOD(COLUMN(AQ:AQ)-11-$K1138,32))+11))</f>
        <v>1</v>
      </c>
      <c r="AR1138" s="49" t="str">
        <f t="shared" ca="1" si="2276"/>
        <v>10110110</v>
      </c>
      <c r="AS1138" s="49" t="str">
        <f t="shared" ca="1" si="2277"/>
        <v>01110011</v>
      </c>
      <c r="AT1138" s="48" t="str">
        <f t="shared" ca="1" si="2278"/>
        <v>00110100</v>
      </c>
      <c r="AU1138" s="48" t="str">
        <f t="shared" ca="1" si="2279"/>
        <v>11100001</v>
      </c>
      <c r="AV1138" s="48">
        <f t="shared" ca="1" si="2280"/>
        <v>182</v>
      </c>
      <c r="AW1138" s="48">
        <f t="shared" ca="1" si="2281"/>
        <v>115</v>
      </c>
      <c r="AX1138" s="48">
        <f t="shared" ca="1" si="2282"/>
        <v>52</v>
      </c>
      <c r="AY1138" s="48">
        <f t="shared" ca="1" si="2283"/>
        <v>225</v>
      </c>
      <c r="AZ1138" s="50">
        <f t="shared" ca="1" si="2284"/>
        <v>3061003489</v>
      </c>
    </row>
    <row r="1139" spans="1:52" ht="15" thickBot="1" x14ac:dyDescent="0.4"/>
    <row r="1140" spans="1:52" x14ac:dyDescent="0.35">
      <c r="I1140" s="31"/>
      <c r="J1140" s="51" t="s">
        <v>216</v>
      </c>
      <c r="K1140" s="52"/>
      <c r="L1140" s="34" t="str">
        <f ca="1">MID(HEX2BIN(MID($E1135,1,1),4),1,1)</f>
        <v>0</v>
      </c>
      <c r="M1140" s="34" t="str">
        <f ca="1">MID(HEX2BIN(MID($E1135,1,1),4),2,1)</f>
        <v>0</v>
      </c>
      <c r="N1140" s="34" t="str">
        <f ca="1">MID(HEX2BIN(MID($E1135,1,1),4),3,1)</f>
        <v>0</v>
      </c>
      <c r="O1140" s="34" t="str">
        <f ca="1">MID(HEX2BIN(MID($E1135,1,1),4),4,1)</f>
        <v>0</v>
      </c>
      <c r="P1140" s="35" t="str">
        <f ca="1">MID(HEX2BIN(MID($E1135,2,1),4),1,1)</f>
        <v>0</v>
      </c>
      <c r="Q1140" s="35" t="str">
        <f ca="1">MID(HEX2BIN(MID($E1135,2,1),4),2,1)</f>
        <v>1</v>
      </c>
      <c r="R1140" s="35" t="str">
        <f ca="1">MID(HEX2BIN(MID($E1135,2,1),4),3,1)</f>
        <v>0</v>
      </c>
      <c r="S1140" s="35" t="str">
        <f ca="1">MID(HEX2BIN(MID($E1135,2,1),4),4,1)</f>
        <v>1</v>
      </c>
      <c r="T1140" s="36" t="str">
        <f ca="1">MID(HEX2BIN(MID($E1135,3,1),4),1,1)</f>
        <v>1</v>
      </c>
      <c r="U1140" s="36" t="str">
        <f ca="1">MID(HEX2BIN(MID($E1135,3,1),4),2,1)</f>
        <v>0</v>
      </c>
      <c r="V1140" s="36" t="str">
        <f ca="1">MID(HEX2BIN(MID($E1135,3,1),4),3,1)</f>
        <v>0</v>
      </c>
      <c r="W1140" s="36" t="str">
        <f ca="1">MID(HEX2BIN(MID($E1135,3,1),4),4,1)</f>
        <v>0</v>
      </c>
      <c r="X1140" s="37" t="str">
        <f ca="1">MID(HEX2BIN(MID($E1135,4,1),4),1,1)</f>
        <v>0</v>
      </c>
      <c r="Y1140" s="37" t="str">
        <f ca="1">MID(HEX2BIN(MID($E1135,4,1),4),2,1)</f>
        <v>1</v>
      </c>
      <c r="Z1140" s="37" t="str">
        <f ca="1">MID(HEX2BIN(MID($E1135,4,1),4),3,1)</f>
        <v>1</v>
      </c>
      <c r="AA1140" s="37" t="str">
        <f ca="1">MID(HEX2BIN(MID($E1135,4,1),4),4,1)</f>
        <v>1</v>
      </c>
      <c r="AB1140" s="34" t="str">
        <f ca="1">MID(HEX2BIN(MID($E1135,5,1),4),1,1)</f>
        <v>0</v>
      </c>
      <c r="AC1140" s="34" t="str">
        <f ca="1">MID(HEX2BIN(MID($E1135,5,1),4),2,1)</f>
        <v>1</v>
      </c>
      <c r="AD1140" s="34" t="str">
        <f ca="1">MID(HEX2BIN(MID($E1135,5,1),4),3,1)</f>
        <v>1</v>
      </c>
      <c r="AE1140" s="34" t="str">
        <f ca="1">MID(HEX2BIN(MID($E1135,5,1),4),4,1)</f>
        <v>1</v>
      </c>
      <c r="AF1140" s="35" t="str">
        <f ca="1">MID(HEX2BIN(MID($E1135,6,1),4),1,1)</f>
        <v>1</v>
      </c>
      <c r="AG1140" s="35" t="str">
        <f ca="1">MID(HEX2BIN(MID($E1135,6,1),4),2,1)</f>
        <v>1</v>
      </c>
      <c r="AH1140" s="35" t="str">
        <f ca="1">MID(HEX2BIN(MID($E1135,6,1),4),3,1)</f>
        <v>0</v>
      </c>
      <c r="AI1140" s="35" t="str">
        <f ca="1">MID(HEX2BIN(MID($E1135,6,1),4),4,1)</f>
        <v>0</v>
      </c>
      <c r="AJ1140" s="36" t="str">
        <f ca="1">MID(HEX2BIN(MID($E1135,7,1),4),1,1)</f>
        <v>1</v>
      </c>
      <c r="AK1140" s="36" t="str">
        <f ca="1">MID(HEX2BIN(MID($E1135,7,1),4),2,1)</f>
        <v>1</v>
      </c>
      <c r="AL1140" s="36" t="str">
        <f ca="1">MID(HEX2BIN(MID($E1135,7,1),4),3,1)</f>
        <v>1</v>
      </c>
      <c r="AM1140" s="36" t="str">
        <f ca="1">MID(HEX2BIN(MID($E1135,7,1),4),4,1)</f>
        <v>1</v>
      </c>
      <c r="AN1140" s="37" t="str">
        <f ca="1">MID(HEX2BIN(MID($E1135,8,1),4),1,1)</f>
        <v>0</v>
      </c>
      <c r="AO1140" s="37" t="str">
        <f ca="1">MID(HEX2BIN(MID($E1135,8,1),4),2,1)</f>
        <v>0</v>
      </c>
      <c r="AP1140" s="37" t="str">
        <f ca="1">MID(HEX2BIN(MID($E1135,8,1),4),3,1)</f>
        <v>0</v>
      </c>
      <c r="AQ1140" s="37" t="str">
        <f ca="1">MID(HEX2BIN(MID($E1135,8,1),4),4,1)</f>
        <v>0</v>
      </c>
      <c r="AR1140" s="33" t="str">
        <f t="shared" ref="AR1140:AR1143" ca="1" si="2285">_xlfn.CONCAT(L1140,M1140,N1140,O1140,P1140,Q1140,R1140,S1140)</f>
        <v>00000101</v>
      </c>
      <c r="AS1140" s="33" t="str">
        <f t="shared" ref="AS1140:AS1143" ca="1" si="2286">_xlfn.CONCAT(T1140,U1140,V1140,W1140,X1140,Y1140,Z1140,AA1140)</f>
        <v>10000111</v>
      </c>
      <c r="AT1140" s="32" t="str">
        <f t="shared" ref="AT1140:AT1143" ca="1" si="2287">_xlfn.CONCAT(AB1140,AC1140,AD1140,AE1140,AF1140,AG1140,AH1140,AI1140)</f>
        <v>01111100</v>
      </c>
      <c r="AU1140" s="32" t="str">
        <f t="shared" ref="AU1140:AU1143" ca="1" si="2288">_xlfn.CONCAT(AJ1140,AK1140,AL1140,AM1140,AN1140,AO1140,AP1140,AQ1140)</f>
        <v>11110000</v>
      </c>
      <c r="AV1140" s="32">
        <f t="shared" ref="AV1140:AV1143" ca="1" si="2289">BIN2DEC(AR1140)</f>
        <v>5</v>
      </c>
      <c r="AW1140" s="32">
        <f t="shared" ref="AW1140:AW1143" ca="1" si="2290">BIN2DEC(AS1140)</f>
        <v>135</v>
      </c>
      <c r="AX1140" s="32">
        <f t="shared" ref="AX1140:AX1143" ca="1" si="2291">BIN2DEC(AT1140)</f>
        <v>124</v>
      </c>
      <c r="AY1140" s="32">
        <f t="shared" ref="AY1140:AY1143" ca="1" si="2292">BIN2DEC(AU1140)</f>
        <v>240</v>
      </c>
      <c r="AZ1140" s="38">
        <f t="shared" ref="AZ1140:AZ1143" ca="1" si="2293">(AV1140*2^24)+(AW1140*2^16)+(AX1140*2^8)+AY1140</f>
        <v>92765424</v>
      </c>
    </row>
    <row r="1141" spans="1:52" ht="15" thickBot="1" x14ac:dyDescent="0.4">
      <c r="A1141" t="s">
        <v>227</v>
      </c>
      <c r="I1141" s="39"/>
      <c r="J1141" s="40" t="s">
        <v>215</v>
      </c>
      <c r="K1141" s="53">
        <v>6</v>
      </c>
      <c r="L1141" s="42" t="str" cm="1">
        <f t="array" aca="1" ref="L1141" ca="1">INDIRECT(ADDRESS((ROW(1141:1141)-1),IF(MOD(COLUMN(L:L)-11-$K1141,32)=0,32,MOD(COLUMN(L:L)-11-$K1141,32))+11))</f>
        <v>1</v>
      </c>
      <c r="M1141" s="42" t="str" cm="1">
        <f t="array" aca="1" ref="M1141" ca="1">INDIRECT(ADDRESS((ROW(1141:1141)-1),IF(MOD(COLUMN(M:M)-11-$K1141,32)=0,32,MOD(COLUMN(M:M)-11-$K1141,32))+11))</f>
        <v>1</v>
      </c>
      <c r="N1141" s="42" t="str" cm="1">
        <f t="array" aca="1" ref="N1141" ca="1">INDIRECT(ADDRESS((ROW(1141:1141)-1),IF(MOD(COLUMN(N:N)-11-$K1141,32)=0,32,MOD(COLUMN(N:N)-11-$K1141,32))+11))</f>
        <v>0</v>
      </c>
      <c r="O1141" s="42" t="str" cm="1">
        <f t="array" aca="1" ref="O1141" ca="1">INDIRECT(ADDRESS((ROW(1141:1141)-1),IF(MOD(COLUMN(O:O)-11-$K1141,32)=0,32,MOD(COLUMN(O:O)-11-$K1141,32))+11))</f>
        <v>0</v>
      </c>
      <c r="P1141" s="43" t="str" cm="1">
        <f t="array" aca="1" ref="P1141" ca="1">INDIRECT(ADDRESS((ROW(1141:1141)-1),IF(MOD(COLUMN(P:P)-11-$K1141,32)=0,32,MOD(COLUMN(P:P)-11-$K1141,32))+11))</f>
        <v>0</v>
      </c>
      <c r="Q1141" s="43" t="str" cm="1">
        <f t="array" aca="1" ref="Q1141" ca="1">INDIRECT(ADDRESS((ROW(1141:1141)-1),IF(MOD(COLUMN(Q:Q)-11-$K1141,32)=0,32,MOD(COLUMN(Q:Q)-11-$K1141,32))+11))</f>
        <v>0</v>
      </c>
      <c r="R1141" s="43" t="str" cm="1">
        <f t="array" aca="1" ref="R1141" ca="1">INDIRECT(ADDRESS((ROW(1141:1141)-1),IF(MOD(COLUMN(R:R)-11-$K1141,32)=0,32,MOD(COLUMN(R:R)-11-$K1141,32))+11))</f>
        <v>0</v>
      </c>
      <c r="S1141" s="43" t="str" cm="1">
        <f t="array" aca="1" ref="S1141" ca="1">INDIRECT(ADDRESS((ROW(1141:1141)-1),IF(MOD(COLUMN(S:S)-11-$K1141,32)=0,32,MOD(COLUMN(S:S)-11-$K1141,32))+11))</f>
        <v>0</v>
      </c>
      <c r="T1141" s="44" t="str" cm="1">
        <f t="array" aca="1" ref="T1141" ca="1">INDIRECT(ADDRESS((ROW(1141:1141)-1),IF(MOD(COLUMN(T:T)-11-$K1141,32)=0,32,MOD(COLUMN(T:T)-11-$K1141,32))+11))</f>
        <v>0</v>
      </c>
      <c r="U1141" s="44" t="str" cm="1">
        <f t="array" aca="1" ref="U1141" ca="1">INDIRECT(ADDRESS((ROW(1141:1141)-1),IF(MOD(COLUMN(U:U)-11-$K1141,32)=0,32,MOD(COLUMN(U:U)-11-$K1141,32))+11))</f>
        <v>0</v>
      </c>
      <c r="V1141" s="44" t="str" cm="1">
        <f t="array" aca="1" ref="V1141" ca="1">INDIRECT(ADDRESS((ROW(1141:1141)-1),IF(MOD(COLUMN(V:V)-11-$K1141,32)=0,32,MOD(COLUMN(V:V)-11-$K1141,32))+11))</f>
        <v>0</v>
      </c>
      <c r="W1141" s="44" t="str" cm="1">
        <f t="array" aca="1" ref="W1141" ca="1">INDIRECT(ADDRESS((ROW(1141:1141)-1),IF(MOD(COLUMN(W:W)-11-$K1141,32)=0,32,MOD(COLUMN(W:W)-11-$K1141,32))+11))</f>
        <v>1</v>
      </c>
      <c r="X1141" s="45" t="str" cm="1">
        <f t="array" aca="1" ref="X1141" ca="1">INDIRECT(ADDRESS((ROW(1141:1141)-1),IF(MOD(COLUMN(X:X)-11-$K1141,32)=0,32,MOD(COLUMN(X:X)-11-$K1141,32))+11))</f>
        <v>0</v>
      </c>
      <c r="Y1141" s="45" t="str" cm="1">
        <f t="array" aca="1" ref="Y1141" ca="1">INDIRECT(ADDRESS((ROW(1141:1141)-1),IF(MOD(COLUMN(Y:Y)-11-$K1141,32)=0,32,MOD(COLUMN(Y:Y)-11-$K1141,32))+11))</f>
        <v>1</v>
      </c>
      <c r="Z1141" s="45" t="str" cm="1">
        <f t="array" aca="1" ref="Z1141" ca="1">INDIRECT(ADDRESS((ROW(1141:1141)-1),IF(MOD(COLUMN(Z:Z)-11-$K1141,32)=0,32,MOD(COLUMN(Z:Z)-11-$K1141,32))+11))</f>
        <v>1</v>
      </c>
      <c r="AA1141" s="45" t="str" cm="1">
        <f t="array" aca="1" ref="AA1141" ca="1">INDIRECT(ADDRESS((ROW(1141:1141)-1),IF(MOD(COLUMN(AA:AA)-11-$K1141,32)=0,32,MOD(COLUMN(AA:AA)-11-$K1141,32))+11))</f>
        <v>0</v>
      </c>
      <c r="AB1141" s="42" t="str" cm="1">
        <f t="array" aca="1" ref="AB1141" ca="1">INDIRECT(ADDRESS((ROW(1141:1141)-1),IF(MOD(COLUMN(AB:AB)-11-$K1141,32)=0,32,MOD(COLUMN(AB:AB)-11-$K1141,32))+11))</f>
        <v>0</v>
      </c>
      <c r="AC1141" s="42" t="str" cm="1">
        <f t="array" aca="1" ref="AC1141" ca="1">INDIRECT(ADDRESS((ROW(1141:1141)-1),IF(MOD(COLUMN(AC:AC)-11-$K1141,32)=0,32,MOD(COLUMN(AC:AC)-11-$K1141,32))+11))</f>
        <v>0</v>
      </c>
      <c r="AD1141" s="42" t="str" cm="1">
        <f t="array" aca="1" ref="AD1141" ca="1">INDIRECT(ADDRESS((ROW(1141:1141)-1),IF(MOD(COLUMN(AD:AD)-11-$K1141,32)=0,32,MOD(COLUMN(AD:AD)-11-$K1141,32))+11))</f>
        <v>0</v>
      </c>
      <c r="AE1141" s="42" t="str" cm="1">
        <f t="array" aca="1" ref="AE1141" ca="1">INDIRECT(ADDRESS((ROW(1141:1141)-1),IF(MOD(COLUMN(AE:AE)-11-$K1141,32)=0,32,MOD(COLUMN(AE:AE)-11-$K1141,32))+11))</f>
        <v>1</v>
      </c>
      <c r="AF1141" s="43" t="str" cm="1">
        <f t="array" aca="1" ref="AF1141" ca="1">INDIRECT(ADDRESS((ROW(1141:1141)-1),IF(MOD(COLUMN(AF:AF)-11-$K1141,32)=0,32,MOD(COLUMN(AF:AF)-11-$K1141,32))+11))</f>
        <v>1</v>
      </c>
      <c r="AG1141" s="43" t="str" cm="1">
        <f t="array" aca="1" ref="AG1141" ca="1">INDIRECT(ADDRESS((ROW(1141:1141)-1),IF(MOD(COLUMN(AG:AG)-11-$K1141,32)=0,32,MOD(COLUMN(AG:AG)-11-$K1141,32))+11))</f>
        <v>1</v>
      </c>
      <c r="AH1141" s="43" t="str" cm="1">
        <f t="array" aca="1" ref="AH1141" ca="1">INDIRECT(ADDRESS((ROW(1141:1141)-1),IF(MOD(COLUMN(AH:AH)-11-$K1141,32)=0,32,MOD(COLUMN(AH:AH)-11-$K1141,32))+11))</f>
        <v>0</v>
      </c>
      <c r="AI1141" s="43" t="str" cm="1">
        <f t="array" aca="1" ref="AI1141" ca="1">INDIRECT(ADDRESS((ROW(1141:1141)-1),IF(MOD(COLUMN(AI:AI)-11-$K1141,32)=0,32,MOD(COLUMN(AI:AI)-11-$K1141,32))+11))</f>
        <v>1</v>
      </c>
      <c r="AJ1141" s="44" t="str" cm="1">
        <f t="array" aca="1" ref="AJ1141" ca="1">INDIRECT(ADDRESS((ROW(1141:1141)-1),IF(MOD(COLUMN(AJ:AJ)-11-$K1141,32)=0,32,MOD(COLUMN(AJ:AJ)-11-$K1141,32))+11))</f>
        <v>1</v>
      </c>
      <c r="AK1141" s="44" t="str" cm="1">
        <f t="array" aca="1" ref="AK1141" ca="1">INDIRECT(ADDRESS((ROW(1141:1141)-1),IF(MOD(COLUMN(AK:AK)-11-$K1141,32)=0,32,MOD(COLUMN(AK:AK)-11-$K1141,32))+11))</f>
        <v>1</v>
      </c>
      <c r="AL1141" s="44" t="str" cm="1">
        <f t="array" aca="1" ref="AL1141" ca="1">INDIRECT(ADDRESS((ROW(1141:1141)-1),IF(MOD(COLUMN(AL:AL)-11-$K1141,32)=0,32,MOD(COLUMN(AL:AL)-11-$K1141,32))+11))</f>
        <v>1</v>
      </c>
      <c r="AM1141" s="44" t="str" cm="1">
        <f t="array" aca="1" ref="AM1141" ca="1">INDIRECT(ADDRESS((ROW(1141:1141)-1),IF(MOD(COLUMN(AM:AM)-11-$K1141,32)=0,32,MOD(COLUMN(AM:AM)-11-$K1141,32))+11))</f>
        <v>1</v>
      </c>
      <c r="AN1141" s="45" t="str" cm="1">
        <f t="array" aca="1" ref="AN1141" ca="1">INDIRECT(ADDRESS((ROW(1141:1141)-1),IF(MOD(COLUMN(AN:AN)-11-$K1141,32)=0,32,MOD(COLUMN(AN:AN)-11-$K1141,32))+11))</f>
        <v>0</v>
      </c>
      <c r="AO1141" s="45" t="str" cm="1">
        <f t="array" aca="1" ref="AO1141" ca="1">INDIRECT(ADDRESS((ROW(1141:1141)-1),IF(MOD(COLUMN(AO:AO)-11-$K1141,32)=0,32,MOD(COLUMN(AO:AO)-11-$K1141,32))+11))</f>
        <v>0</v>
      </c>
      <c r="AP1141" s="45" t="str" cm="1">
        <f t="array" aca="1" ref="AP1141" ca="1">INDIRECT(ADDRESS((ROW(1141:1141)-1),IF(MOD(COLUMN(AP:AP)-11-$K1141,32)=0,32,MOD(COLUMN(AP:AP)-11-$K1141,32))+11))</f>
        <v>1</v>
      </c>
      <c r="AQ1141" s="45" t="str" cm="1">
        <f t="array" aca="1" ref="AQ1141" ca="1">INDIRECT(ADDRESS((ROW(1141:1141)-1),IF(MOD(COLUMN(AQ:AQ)-11-$K1141,32)=0,32,MOD(COLUMN(AQ:AQ)-11-$K1141,32))+11))</f>
        <v>1</v>
      </c>
      <c r="AR1141" s="41" t="str">
        <f t="shared" ca="1" si="2285"/>
        <v>11000000</v>
      </c>
      <c r="AS1141" s="41" t="str">
        <f t="shared" ca="1" si="2286"/>
        <v>00010110</v>
      </c>
      <c r="AT1141" s="40" t="str">
        <f t="shared" ca="1" si="2287"/>
        <v>00011101</v>
      </c>
      <c r="AU1141" s="40" t="str">
        <f t="shared" ca="1" si="2288"/>
        <v>11110011</v>
      </c>
      <c r="AV1141" s="40">
        <f t="shared" ca="1" si="2289"/>
        <v>192</v>
      </c>
      <c r="AW1141" s="40">
        <f t="shared" ca="1" si="2290"/>
        <v>22</v>
      </c>
      <c r="AX1141" s="40">
        <f t="shared" ca="1" si="2291"/>
        <v>29</v>
      </c>
      <c r="AY1141" s="40">
        <f t="shared" ca="1" si="2292"/>
        <v>243</v>
      </c>
      <c r="AZ1141" s="46">
        <f t="shared" ca="1" si="2293"/>
        <v>3222674931</v>
      </c>
    </row>
    <row r="1142" spans="1:52" ht="15" thickBot="1" x14ac:dyDescent="0.4">
      <c r="A1142" t="s">
        <v>228</v>
      </c>
      <c r="B1142">
        <f ca="1">I1138</f>
        <v>503419070</v>
      </c>
      <c r="C1142">
        <f ca="1">I1152</f>
        <v>1013780636</v>
      </c>
      <c r="G1142" s="54">
        <f ca="1">B1142+C1142</f>
        <v>1517199706</v>
      </c>
      <c r="I1142" s="39"/>
      <c r="J1142" s="40" t="s">
        <v>215</v>
      </c>
      <c r="K1142" s="53">
        <v>11</v>
      </c>
      <c r="L1142" s="42" t="str" cm="1">
        <f t="array" aca="1" ref="L1142" ca="1">INDIRECT(ADDRESS((ROW(1142:1142)-2),IF(MOD(COLUMN(L:L)-11-$K1142,32)=0,32,MOD(COLUMN(L:L)-11-$K1142,32))+11))</f>
        <v>1</v>
      </c>
      <c r="M1142" s="42" t="str" cm="1">
        <f t="array" aca="1" ref="M1142" ca="1">INDIRECT(ADDRESS((ROW(1142:1142)-2),IF(MOD(COLUMN(M:M)-11-$K1142,32)=0,32,MOD(COLUMN(M:M)-11-$K1142,32))+11))</f>
        <v>0</v>
      </c>
      <c r="N1142" s="42" t="str" cm="1">
        <f t="array" aca="1" ref="N1142" ca="1">INDIRECT(ADDRESS((ROW(1142:1142)-2),IF(MOD(COLUMN(N:N)-11-$K1142,32)=0,32,MOD(COLUMN(N:N)-11-$K1142,32))+11))</f>
        <v>0</v>
      </c>
      <c r="O1142" s="42" t="str" cm="1">
        <f t="array" aca="1" ref="O1142" ca="1">INDIRECT(ADDRESS((ROW(1142:1142)-2),IF(MOD(COLUMN(O:O)-11-$K1142,32)=0,32,MOD(COLUMN(O:O)-11-$K1142,32))+11))</f>
        <v>1</v>
      </c>
      <c r="P1142" s="43" t="str" cm="1">
        <f t="array" aca="1" ref="P1142" ca="1">INDIRECT(ADDRESS((ROW(1142:1142)-2),IF(MOD(COLUMN(P:P)-11-$K1142,32)=0,32,MOD(COLUMN(P:P)-11-$K1142,32))+11))</f>
        <v>1</v>
      </c>
      <c r="Q1142" s="43" t="str" cm="1">
        <f t="array" aca="1" ref="Q1142" ca="1">INDIRECT(ADDRESS((ROW(1142:1142)-2),IF(MOD(COLUMN(Q:Q)-11-$K1142,32)=0,32,MOD(COLUMN(Q:Q)-11-$K1142,32))+11))</f>
        <v>1</v>
      </c>
      <c r="R1142" s="43" t="str" cm="1">
        <f t="array" aca="1" ref="R1142" ca="1">INDIRECT(ADDRESS((ROW(1142:1142)-2),IF(MOD(COLUMN(R:R)-11-$K1142,32)=0,32,MOD(COLUMN(R:R)-11-$K1142,32))+11))</f>
        <v>1</v>
      </c>
      <c r="S1142" s="43" t="str" cm="1">
        <f t="array" aca="1" ref="S1142" ca="1">INDIRECT(ADDRESS((ROW(1142:1142)-2),IF(MOD(COLUMN(S:S)-11-$K1142,32)=0,32,MOD(COLUMN(S:S)-11-$K1142,32))+11))</f>
        <v>0</v>
      </c>
      <c r="T1142" s="44" t="str" cm="1">
        <f t="array" aca="1" ref="T1142" ca="1">INDIRECT(ADDRESS((ROW(1142:1142)-2),IF(MOD(COLUMN(T:T)-11-$K1142,32)=0,32,MOD(COLUMN(T:T)-11-$K1142,32))+11))</f>
        <v>0</v>
      </c>
      <c r="U1142" s="44" t="str" cm="1">
        <f t="array" aca="1" ref="U1142" ca="1">INDIRECT(ADDRESS((ROW(1142:1142)-2),IF(MOD(COLUMN(U:U)-11-$K1142,32)=0,32,MOD(COLUMN(U:U)-11-$K1142,32))+11))</f>
        <v>0</v>
      </c>
      <c r="V1142" s="44" t="str" cm="1">
        <f t="array" aca="1" ref="V1142" ca="1">INDIRECT(ADDRESS((ROW(1142:1142)-2),IF(MOD(COLUMN(V:V)-11-$K1142,32)=0,32,MOD(COLUMN(V:V)-11-$K1142,32))+11))</f>
        <v>0</v>
      </c>
      <c r="W1142" s="44" t="str" cm="1">
        <f t="array" aca="1" ref="W1142" ca="1">INDIRECT(ADDRESS((ROW(1142:1142)-2),IF(MOD(COLUMN(W:W)-11-$K1142,32)=0,32,MOD(COLUMN(W:W)-11-$K1142,32))+11))</f>
        <v>0</v>
      </c>
      <c r="X1142" s="45" t="str" cm="1">
        <f t="array" aca="1" ref="X1142" ca="1">INDIRECT(ADDRESS((ROW(1142:1142)-2),IF(MOD(COLUMN(X:X)-11-$K1142,32)=0,32,MOD(COLUMN(X:X)-11-$K1142,32))+11))</f>
        <v>0</v>
      </c>
      <c r="Y1142" s="45" t="str" cm="1">
        <f t="array" aca="1" ref="Y1142" ca="1">INDIRECT(ADDRESS((ROW(1142:1142)-2),IF(MOD(COLUMN(Y:Y)-11-$K1142,32)=0,32,MOD(COLUMN(Y:Y)-11-$K1142,32))+11))</f>
        <v>0</v>
      </c>
      <c r="Z1142" s="45" t="str" cm="1">
        <f t="array" aca="1" ref="Z1142" ca="1">INDIRECT(ADDRESS((ROW(1142:1142)-2),IF(MOD(COLUMN(Z:Z)-11-$K1142,32)=0,32,MOD(COLUMN(Z:Z)-11-$K1142,32))+11))</f>
        <v>0</v>
      </c>
      <c r="AA1142" s="45" t="str" cm="1">
        <f t="array" aca="1" ref="AA1142" ca="1">INDIRECT(ADDRESS((ROW(1142:1142)-2),IF(MOD(COLUMN(AA:AA)-11-$K1142,32)=0,32,MOD(COLUMN(AA:AA)-11-$K1142,32))+11))</f>
        <v>0</v>
      </c>
      <c r="AB1142" s="42" t="str" cm="1">
        <f t="array" aca="1" ref="AB1142" ca="1">INDIRECT(ADDRESS((ROW(1142:1142)-2),IF(MOD(COLUMN(AB:AB)-11-$K1142,32)=0,32,MOD(COLUMN(AB:AB)-11-$K1142,32))+11))</f>
        <v>1</v>
      </c>
      <c r="AC1142" s="42" t="str" cm="1">
        <f t="array" aca="1" ref="AC1142" ca="1">INDIRECT(ADDRESS((ROW(1142:1142)-2),IF(MOD(COLUMN(AC:AC)-11-$K1142,32)=0,32,MOD(COLUMN(AC:AC)-11-$K1142,32))+11))</f>
        <v>0</v>
      </c>
      <c r="AD1142" s="42" t="str" cm="1">
        <f t="array" aca="1" ref="AD1142" ca="1">INDIRECT(ADDRESS((ROW(1142:1142)-2),IF(MOD(COLUMN(AD:AD)-11-$K1142,32)=0,32,MOD(COLUMN(AD:AD)-11-$K1142,32))+11))</f>
        <v>1</v>
      </c>
      <c r="AE1142" s="42" t="str" cm="1">
        <f t="array" aca="1" ref="AE1142" ca="1">INDIRECT(ADDRESS((ROW(1142:1142)-2),IF(MOD(COLUMN(AE:AE)-11-$K1142,32)=0,32,MOD(COLUMN(AE:AE)-11-$K1142,32))+11))</f>
        <v>1</v>
      </c>
      <c r="AF1142" s="43" t="str" cm="1">
        <f t="array" aca="1" ref="AF1142" ca="1">INDIRECT(ADDRESS((ROW(1142:1142)-2),IF(MOD(COLUMN(AF:AF)-11-$K1142,32)=0,32,MOD(COLUMN(AF:AF)-11-$K1142,32))+11))</f>
        <v>0</v>
      </c>
      <c r="AG1142" s="43" t="str" cm="1">
        <f t="array" aca="1" ref="AG1142" ca="1">INDIRECT(ADDRESS((ROW(1142:1142)-2),IF(MOD(COLUMN(AG:AG)-11-$K1142,32)=0,32,MOD(COLUMN(AG:AG)-11-$K1142,32))+11))</f>
        <v>0</v>
      </c>
      <c r="AH1142" s="43" t="str" cm="1">
        <f t="array" aca="1" ref="AH1142" ca="1">INDIRECT(ADDRESS((ROW(1142:1142)-2),IF(MOD(COLUMN(AH:AH)-11-$K1142,32)=0,32,MOD(COLUMN(AH:AH)-11-$K1142,32))+11))</f>
        <v>0</v>
      </c>
      <c r="AI1142" s="43" t="str" cm="1">
        <f t="array" aca="1" ref="AI1142" ca="1">INDIRECT(ADDRESS((ROW(1142:1142)-2),IF(MOD(COLUMN(AI:AI)-11-$K1142,32)=0,32,MOD(COLUMN(AI:AI)-11-$K1142,32))+11))</f>
        <v>0</v>
      </c>
      <c r="AJ1142" s="44" t="str" cm="1">
        <f t="array" aca="1" ref="AJ1142" ca="1">INDIRECT(ADDRESS((ROW(1142:1142)-2),IF(MOD(COLUMN(AJ:AJ)-11-$K1142,32)=0,32,MOD(COLUMN(AJ:AJ)-11-$K1142,32))+11))</f>
        <v>1</v>
      </c>
      <c r="AK1142" s="44" t="str" cm="1">
        <f t="array" aca="1" ref="AK1142" ca="1">INDIRECT(ADDRESS((ROW(1142:1142)-2),IF(MOD(COLUMN(AK:AK)-11-$K1142,32)=0,32,MOD(COLUMN(AK:AK)-11-$K1142,32))+11))</f>
        <v>1</v>
      </c>
      <c r="AL1142" s="44" t="str" cm="1">
        <f t="array" aca="1" ref="AL1142" ca="1">INDIRECT(ADDRESS((ROW(1142:1142)-2),IF(MOD(COLUMN(AL:AL)-11-$K1142,32)=0,32,MOD(COLUMN(AL:AL)-11-$K1142,32))+11))</f>
        <v>1</v>
      </c>
      <c r="AM1142" s="44" t="str" cm="1">
        <f t="array" aca="1" ref="AM1142" ca="1">INDIRECT(ADDRESS((ROW(1142:1142)-2),IF(MOD(COLUMN(AM:AM)-11-$K1142,32)=0,32,MOD(COLUMN(AM:AM)-11-$K1142,32))+11))</f>
        <v>0</v>
      </c>
      <c r="AN1142" s="45" t="str" cm="1">
        <f t="array" aca="1" ref="AN1142" ca="1">INDIRECT(ADDRESS((ROW(1142:1142)-2),IF(MOD(COLUMN(AN:AN)-11-$K1142,32)=0,32,MOD(COLUMN(AN:AN)-11-$K1142,32))+11))</f>
        <v>1</v>
      </c>
      <c r="AO1142" s="45" t="str" cm="1">
        <f t="array" aca="1" ref="AO1142" ca="1">INDIRECT(ADDRESS((ROW(1142:1142)-2),IF(MOD(COLUMN(AO:AO)-11-$K1142,32)=0,32,MOD(COLUMN(AO:AO)-11-$K1142,32))+11))</f>
        <v>1</v>
      </c>
      <c r="AP1142" s="45" t="str" cm="1">
        <f t="array" aca="1" ref="AP1142" ca="1">INDIRECT(ADDRESS((ROW(1142:1142)-2),IF(MOD(COLUMN(AP:AP)-11-$K1142,32)=0,32,MOD(COLUMN(AP:AP)-11-$K1142,32))+11))</f>
        <v>1</v>
      </c>
      <c r="AQ1142" s="45" t="str" cm="1">
        <f t="array" aca="1" ref="AQ1142" ca="1">INDIRECT(ADDRESS((ROW(1142:1142)-2),IF(MOD(COLUMN(AQ:AQ)-11-$K1142,32)=0,32,MOD(COLUMN(AQ:AQ)-11-$K1142,32))+11))</f>
        <v>1</v>
      </c>
      <c r="AR1142" s="41" t="str">
        <f t="shared" ca="1" si="2285"/>
        <v>10011110</v>
      </c>
      <c r="AS1142" s="41" t="str">
        <f t="shared" ca="1" si="2286"/>
        <v>00000000</v>
      </c>
      <c r="AT1142" s="40" t="str">
        <f t="shared" ca="1" si="2287"/>
        <v>10110000</v>
      </c>
      <c r="AU1142" s="40" t="str">
        <f t="shared" ca="1" si="2288"/>
        <v>11101111</v>
      </c>
      <c r="AV1142" s="40">
        <f t="shared" ca="1" si="2289"/>
        <v>158</v>
      </c>
      <c r="AW1142" s="40">
        <f t="shared" ca="1" si="2290"/>
        <v>0</v>
      </c>
      <c r="AX1142" s="40">
        <f t="shared" ca="1" si="2291"/>
        <v>176</v>
      </c>
      <c r="AY1142" s="40">
        <f t="shared" ca="1" si="2292"/>
        <v>239</v>
      </c>
      <c r="AZ1142" s="46">
        <f t="shared" ca="1" si="2293"/>
        <v>2650845423</v>
      </c>
    </row>
    <row r="1143" spans="1:52" ht="15" thickBot="1" x14ac:dyDescent="0.4">
      <c r="I1143" s="54">
        <f ca="1">_xlfn.BITXOR(_xlfn.BITXOR(AZ1141,AZ1142),AZ1143)</f>
        <v>2645087518</v>
      </c>
      <c r="J1143" s="48" t="s">
        <v>215</v>
      </c>
      <c r="K1143" s="56">
        <v>25</v>
      </c>
      <c r="L1143" s="57" t="str" cm="1">
        <f t="array" aca="1" ref="L1143" ca="1">INDIRECT(ADDRESS((ROW(1143:1143)-3),IF(MOD(COLUMN(L:L)-11-$K1143,32)=0,32,MOD(COLUMN(L:L)-11-$K1143,32))+11))</f>
        <v>1</v>
      </c>
      <c r="M1143" s="57" t="str" cm="1">
        <f t="array" aca="1" ref="M1143" ca="1">INDIRECT(ADDRESS((ROW(1143:1143)-3),IF(MOD(COLUMN(M:M)-11-$K1143,32)=0,32,MOD(COLUMN(M:M)-11-$K1143,32))+11))</f>
        <v>1</v>
      </c>
      <c r="N1143" s="57" t="str" cm="1">
        <f t="array" aca="1" ref="N1143" ca="1">INDIRECT(ADDRESS((ROW(1143:1143)-3),IF(MOD(COLUMN(N:N)-11-$K1143,32)=0,32,MOD(COLUMN(N:N)-11-$K1143,32))+11))</f>
        <v>0</v>
      </c>
      <c r="O1143" s="57" t="str" cm="1">
        <f t="array" aca="1" ref="O1143" ca="1">INDIRECT(ADDRESS((ROW(1143:1143)-3),IF(MOD(COLUMN(O:O)-11-$K1143,32)=0,32,MOD(COLUMN(O:O)-11-$K1143,32))+11))</f>
        <v>0</v>
      </c>
      <c r="P1143" s="58" t="str" cm="1">
        <f t="array" aca="1" ref="P1143" ca="1">INDIRECT(ADDRESS((ROW(1143:1143)-3),IF(MOD(COLUMN(P:P)-11-$K1143,32)=0,32,MOD(COLUMN(P:P)-11-$K1143,32))+11))</f>
        <v>0</v>
      </c>
      <c r="Q1143" s="58" t="str" cm="1">
        <f t="array" aca="1" ref="Q1143" ca="1">INDIRECT(ADDRESS((ROW(1143:1143)-3),IF(MOD(COLUMN(Q:Q)-11-$K1143,32)=0,32,MOD(COLUMN(Q:Q)-11-$K1143,32))+11))</f>
        <v>0</v>
      </c>
      <c r="R1143" s="58" t="str" cm="1">
        <f t="array" aca="1" ref="R1143" ca="1">INDIRECT(ADDRESS((ROW(1143:1143)-3),IF(MOD(COLUMN(R:R)-11-$K1143,32)=0,32,MOD(COLUMN(R:R)-11-$K1143,32))+11))</f>
        <v>1</v>
      </c>
      <c r="S1143" s="58" t="str" cm="1">
        <f t="array" aca="1" ref="S1143" ca="1">INDIRECT(ADDRESS((ROW(1143:1143)-3),IF(MOD(COLUMN(S:S)-11-$K1143,32)=0,32,MOD(COLUMN(S:S)-11-$K1143,32))+11))</f>
        <v>1</v>
      </c>
      <c r="T1143" s="59" t="str" cm="1">
        <f t="array" aca="1" ref="T1143" ca="1">INDIRECT(ADDRESS((ROW(1143:1143)-3),IF(MOD(COLUMN(T:T)-11-$K1143,32)=0,32,MOD(COLUMN(T:T)-11-$K1143,32))+11))</f>
        <v>1</v>
      </c>
      <c r="U1143" s="59" t="str" cm="1">
        <f t="array" aca="1" ref="U1143" ca="1">INDIRECT(ADDRESS((ROW(1143:1143)-3),IF(MOD(COLUMN(U:U)-11-$K1143,32)=0,32,MOD(COLUMN(U:U)-11-$K1143,32))+11))</f>
        <v>0</v>
      </c>
      <c r="V1143" s="59" t="str" cm="1">
        <f t="array" aca="1" ref="V1143" ca="1">INDIRECT(ADDRESS((ROW(1143:1143)-3),IF(MOD(COLUMN(V:V)-11-$K1143,32)=0,32,MOD(COLUMN(V:V)-11-$K1143,32))+11))</f>
        <v>1</v>
      </c>
      <c r="W1143" s="59" t="str" cm="1">
        <f t="array" aca="1" ref="W1143" ca="1">INDIRECT(ADDRESS((ROW(1143:1143)-3),IF(MOD(COLUMN(W:W)-11-$K1143,32)=0,32,MOD(COLUMN(W:W)-11-$K1143,32))+11))</f>
        <v>1</v>
      </c>
      <c r="X1143" s="60" t="str" cm="1">
        <f t="array" aca="1" ref="X1143" ca="1">INDIRECT(ADDRESS((ROW(1143:1143)-3),IF(MOD(COLUMN(X:X)-11-$K1143,32)=0,32,MOD(COLUMN(X:X)-11-$K1143,32))+11))</f>
        <v>1</v>
      </c>
      <c r="Y1143" s="60" t="str" cm="1">
        <f t="array" aca="1" ref="Y1143" ca="1">INDIRECT(ADDRESS((ROW(1143:1143)-3),IF(MOD(COLUMN(Y:Y)-11-$K1143,32)=0,32,MOD(COLUMN(Y:Y)-11-$K1143,32))+11))</f>
        <v>1</v>
      </c>
      <c r="Z1143" s="60" t="str" cm="1">
        <f t="array" aca="1" ref="Z1143" ca="1">INDIRECT(ADDRESS((ROW(1143:1143)-3),IF(MOD(COLUMN(Z:Z)-11-$K1143,32)=0,32,MOD(COLUMN(Z:Z)-11-$K1143,32))+11))</f>
        <v>1</v>
      </c>
      <c r="AA1143" s="60" t="str" cm="1">
        <f t="array" aca="1" ref="AA1143" ca="1">INDIRECT(ADDRESS((ROW(1143:1143)-3),IF(MOD(COLUMN(AA:AA)-11-$K1143,32)=0,32,MOD(COLUMN(AA:AA)-11-$K1143,32))+11))</f>
        <v>0</v>
      </c>
      <c r="AB1143" s="57" t="str" cm="1">
        <f t="array" aca="1" ref="AB1143" ca="1">INDIRECT(ADDRESS((ROW(1143:1143)-3),IF(MOD(COLUMN(AB:AB)-11-$K1143,32)=0,32,MOD(COLUMN(AB:AB)-11-$K1143,32))+11))</f>
        <v>0</v>
      </c>
      <c r="AC1143" s="57" t="str" cm="1">
        <f t="array" aca="1" ref="AC1143" ca="1">INDIRECT(ADDRESS((ROW(1143:1143)-3),IF(MOD(COLUMN(AC:AC)-11-$K1143,32)=0,32,MOD(COLUMN(AC:AC)-11-$K1143,32))+11))</f>
        <v>1</v>
      </c>
      <c r="AD1143" s="57" t="str" cm="1">
        <f t="array" aca="1" ref="AD1143" ca="1">INDIRECT(ADDRESS((ROW(1143:1143)-3),IF(MOD(COLUMN(AD:AD)-11-$K1143,32)=0,32,MOD(COLUMN(AD:AD)-11-$K1143,32))+11))</f>
        <v>1</v>
      </c>
      <c r="AE1143" s="57" t="str" cm="1">
        <f t="array" aca="1" ref="AE1143" ca="1">INDIRECT(ADDRESS((ROW(1143:1143)-3),IF(MOD(COLUMN(AE:AE)-11-$K1143,32)=0,32,MOD(COLUMN(AE:AE)-11-$K1143,32))+11))</f>
        <v>1</v>
      </c>
      <c r="AF1143" s="58" t="str" cm="1">
        <f t="array" aca="1" ref="AF1143" ca="1">INDIRECT(ADDRESS((ROW(1143:1143)-3),IF(MOD(COLUMN(AF:AF)-11-$K1143,32)=0,32,MOD(COLUMN(AF:AF)-11-$K1143,32))+11))</f>
        <v>1</v>
      </c>
      <c r="AG1143" s="58" t="str" cm="1">
        <f t="array" aca="1" ref="AG1143" ca="1">INDIRECT(ADDRESS((ROW(1143:1143)-3),IF(MOD(COLUMN(AG:AG)-11-$K1143,32)=0,32,MOD(COLUMN(AG:AG)-11-$K1143,32))+11))</f>
        <v>0</v>
      </c>
      <c r="AH1143" s="58" t="str" cm="1">
        <f t="array" aca="1" ref="AH1143" ca="1">INDIRECT(ADDRESS((ROW(1143:1143)-3),IF(MOD(COLUMN(AH:AH)-11-$K1143,32)=0,32,MOD(COLUMN(AH:AH)-11-$K1143,32))+11))</f>
        <v>0</v>
      </c>
      <c r="AI1143" s="58" t="str" cm="1">
        <f t="array" aca="1" ref="AI1143" ca="1">INDIRECT(ADDRESS((ROW(1143:1143)-3),IF(MOD(COLUMN(AI:AI)-11-$K1143,32)=0,32,MOD(COLUMN(AI:AI)-11-$K1143,32))+11))</f>
        <v>0</v>
      </c>
      <c r="AJ1143" s="59" t="str" cm="1">
        <f t="array" aca="1" ref="AJ1143" ca="1">INDIRECT(ADDRESS((ROW(1143:1143)-3),IF(MOD(COLUMN(AJ:AJ)-11-$K1143,32)=0,32,MOD(COLUMN(AJ:AJ)-11-$K1143,32))+11))</f>
        <v>0</v>
      </c>
      <c r="AK1143" s="59" t="str" cm="1">
        <f t="array" aca="1" ref="AK1143" ca="1">INDIRECT(ADDRESS((ROW(1143:1143)-3),IF(MOD(COLUMN(AK:AK)-11-$K1143,32)=0,32,MOD(COLUMN(AK:AK)-11-$K1143,32))+11))</f>
        <v>0</v>
      </c>
      <c r="AL1143" s="59" t="str" cm="1">
        <f t="array" aca="1" ref="AL1143" ca="1">INDIRECT(ADDRESS((ROW(1143:1143)-3),IF(MOD(COLUMN(AL:AL)-11-$K1143,32)=0,32,MOD(COLUMN(AL:AL)-11-$K1143,32))+11))</f>
        <v>0</v>
      </c>
      <c r="AM1143" s="59" t="str" cm="1">
        <f t="array" aca="1" ref="AM1143" ca="1">INDIRECT(ADDRESS((ROW(1143:1143)-3),IF(MOD(COLUMN(AM:AM)-11-$K1143,32)=0,32,MOD(COLUMN(AM:AM)-11-$K1143,32))+11))</f>
        <v>0</v>
      </c>
      <c r="AN1143" s="60" t="str" cm="1">
        <f t="array" aca="1" ref="AN1143" ca="1">INDIRECT(ADDRESS((ROW(1143:1143)-3),IF(MOD(COLUMN(AN:AN)-11-$K1143,32)=0,32,MOD(COLUMN(AN:AN)-11-$K1143,32))+11))</f>
        <v>0</v>
      </c>
      <c r="AO1143" s="60" t="str" cm="1">
        <f t="array" aca="1" ref="AO1143" ca="1">INDIRECT(ADDRESS((ROW(1143:1143)-3),IF(MOD(COLUMN(AO:AO)-11-$K1143,32)=0,32,MOD(COLUMN(AO:AO)-11-$K1143,32))+11))</f>
        <v>0</v>
      </c>
      <c r="AP1143" s="60" t="str" cm="1">
        <f t="array" aca="1" ref="AP1143" ca="1">INDIRECT(ADDRESS((ROW(1143:1143)-3),IF(MOD(COLUMN(AP:AP)-11-$K1143,32)=0,32,MOD(COLUMN(AP:AP)-11-$K1143,32))+11))</f>
        <v>1</v>
      </c>
      <c r="AQ1143" s="60" t="str" cm="1">
        <f t="array" aca="1" ref="AQ1143" ca="1">INDIRECT(ADDRESS((ROW(1143:1143)-3),IF(MOD(COLUMN(AQ:AQ)-11-$K1143,32)=0,32,MOD(COLUMN(AQ:AQ)-11-$K1143,32))+11))</f>
        <v>0</v>
      </c>
      <c r="AR1143" s="49" t="str">
        <f t="shared" ca="1" si="2285"/>
        <v>11000011</v>
      </c>
      <c r="AS1143" s="49" t="str">
        <f t="shared" ca="1" si="2286"/>
        <v>10111110</v>
      </c>
      <c r="AT1143" s="48" t="str">
        <f t="shared" ca="1" si="2287"/>
        <v>01111000</v>
      </c>
      <c r="AU1143" s="48" t="str">
        <f t="shared" ca="1" si="2288"/>
        <v>00000010</v>
      </c>
      <c r="AV1143" s="48">
        <f t="shared" ca="1" si="2289"/>
        <v>195</v>
      </c>
      <c r="AW1143" s="48">
        <f t="shared" ca="1" si="2290"/>
        <v>190</v>
      </c>
      <c r="AX1143" s="48">
        <f t="shared" ca="1" si="2291"/>
        <v>120</v>
      </c>
      <c r="AY1143" s="48">
        <f t="shared" ca="1" si="2292"/>
        <v>2</v>
      </c>
      <c r="AZ1143" s="50">
        <f t="shared" ca="1" si="2293"/>
        <v>3284039682</v>
      </c>
    </row>
    <row r="1144" spans="1:52" ht="15" thickBot="1" x14ac:dyDescent="0.4"/>
    <row r="1145" spans="1:52" x14ac:dyDescent="0.35">
      <c r="I1145" s="31"/>
      <c r="J1145" s="32" t="s">
        <v>217</v>
      </c>
      <c r="K1145" s="33" t="s">
        <v>10</v>
      </c>
      <c r="L1145" s="34" t="str">
        <f ca="1">MID(HEX2BIN(MID($E1135,1,1),4),1,1)</f>
        <v>0</v>
      </c>
      <c r="M1145" s="34" t="str">
        <f ca="1">MID(HEX2BIN(MID($E1135,1,1),4),2,1)</f>
        <v>0</v>
      </c>
      <c r="N1145" s="34" t="str">
        <f ca="1">MID(HEX2BIN(MID($E1135,1,1),4),3,1)</f>
        <v>0</v>
      </c>
      <c r="O1145" s="34" t="str">
        <f ca="1">MID(HEX2BIN(MID($E1135,1,1),4),4,1)</f>
        <v>0</v>
      </c>
      <c r="P1145" s="35" t="str">
        <f ca="1">MID(HEX2BIN(MID($E1135,2,1),4),1,1)</f>
        <v>0</v>
      </c>
      <c r="Q1145" s="35" t="str">
        <f ca="1">MID(HEX2BIN(MID($E1135,2,1),4),2,1)</f>
        <v>1</v>
      </c>
      <c r="R1145" s="35" t="str">
        <f ca="1">MID(HEX2BIN(MID($E1135,2,1),4),3,1)</f>
        <v>0</v>
      </c>
      <c r="S1145" s="35" t="str">
        <f ca="1">MID(HEX2BIN(MID($E1135,2,1),4),4,1)</f>
        <v>1</v>
      </c>
      <c r="T1145" s="36" t="str">
        <f ca="1">MID(HEX2BIN(MID($E1135,3,1),4),1,1)</f>
        <v>1</v>
      </c>
      <c r="U1145" s="36" t="str">
        <f ca="1">MID(HEX2BIN(MID($E1135,3,1),4),2,1)</f>
        <v>0</v>
      </c>
      <c r="V1145" s="36" t="str">
        <f ca="1">MID(HEX2BIN(MID($E1135,3,1),4),3,1)</f>
        <v>0</v>
      </c>
      <c r="W1145" s="36" t="str">
        <f ca="1">MID(HEX2BIN(MID($E1135,3,1),4),4,1)</f>
        <v>0</v>
      </c>
      <c r="X1145" s="37" t="str">
        <f ca="1">MID(HEX2BIN(MID($E1135,4,1),4),1,1)</f>
        <v>0</v>
      </c>
      <c r="Y1145" s="37" t="str">
        <f ca="1">MID(HEX2BIN(MID($E1135,4,1),4),2,1)</f>
        <v>1</v>
      </c>
      <c r="Z1145" s="37" t="str">
        <f ca="1">MID(HEX2BIN(MID($E1135,4,1),4),3,1)</f>
        <v>1</v>
      </c>
      <c r="AA1145" s="37" t="str">
        <f ca="1">MID(HEX2BIN(MID($E1135,4,1),4),4,1)</f>
        <v>1</v>
      </c>
      <c r="AB1145" s="34" t="str">
        <f ca="1">MID(HEX2BIN(MID($E1135,5,1),4),1,1)</f>
        <v>0</v>
      </c>
      <c r="AC1145" s="34" t="str">
        <f ca="1">MID(HEX2BIN(MID($E1135,5,1),4),2,1)</f>
        <v>1</v>
      </c>
      <c r="AD1145" s="34" t="str">
        <f ca="1">MID(HEX2BIN(MID($E1135,5,1),4),3,1)</f>
        <v>1</v>
      </c>
      <c r="AE1145" s="34" t="str">
        <f ca="1">MID(HEX2BIN(MID($E1135,5,1),4),4,1)</f>
        <v>1</v>
      </c>
      <c r="AF1145" s="35" t="str">
        <f ca="1">MID(HEX2BIN(MID($E1135,6,1),4),1,1)</f>
        <v>1</v>
      </c>
      <c r="AG1145" s="35" t="str">
        <f ca="1">MID(HEX2BIN(MID($E1135,6,1),4),2,1)</f>
        <v>1</v>
      </c>
      <c r="AH1145" s="35" t="str">
        <f ca="1">MID(HEX2BIN(MID($E1135,6,1),4),3,1)</f>
        <v>0</v>
      </c>
      <c r="AI1145" s="35" t="str">
        <f ca="1">MID(HEX2BIN(MID($E1135,6,1),4),4,1)</f>
        <v>0</v>
      </c>
      <c r="AJ1145" s="36" t="str">
        <f ca="1">MID(HEX2BIN(MID($E1135,7,1),4),1,1)</f>
        <v>1</v>
      </c>
      <c r="AK1145" s="36" t="str">
        <f ca="1">MID(HEX2BIN(MID($E1135,7,1),4),2,1)</f>
        <v>1</v>
      </c>
      <c r="AL1145" s="36" t="str">
        <f ca="1">MID(HEX2BIN(MID($E1135,7,1),4),3,1)</f>
        <v>1</v>
      </c>
      <c r="AM1145" s="36" t="str">
        <f ca="1">MID(HEX2BIN(MID($E1135,7,1),4),4,1)</f>
        <v>1</v>
      </c>
      <c r="AN1145" s="37" t="str">
        <f ca="1">MID(HEX2BIN(MID($E1135,8,1),4),1,1)</f>
        <v>0</v>
      </c>
      <c r="AO1145" s="37" t="str">
        <f ca="1">MID(HEX2BIN(MID($E1135,8,1),4),2,1)</f>
        <v>0</v>
      </c>
      <c r="AP1145" s="37" t="str">
        <f ca="1">MID(HEX2BIN(MID($E1135,8,1),4),3,1)</f>
        <v>0</v>
      </c>
      <c r="AQ1145" s="37" t="str">
        <f ca="1">MID(HEX2BIN(MID($E1135,8,1),4),4,1)</f>
        <v>0</v>
      </c>
      <c r="AR1145" s="33" t="str">
        <f t="shared" ref="AR1145:AR1148" ca="1" si="2294">_xlfn.CONCAT(L1145,M1145,N1145,O1145,P1145,Q1145,R1145,S1145)</f>
        <v>00000101</v>
      </c>
      <c r="AS1145" s="33" t="str">
        <f t="shared" ref="AS1145:AS1148" ca="1" si="2295">_xlfn.CONCAT(T1145,U1145,V1145,W1145,X1145,Y1145,Z1145,AA1145)</f>
        <v>10000111</v>
      </c>
      <c r="AT1145" s="32" t="str">
        <f t="shared" ref="AT1145:AT1148" ca="1" si="2296">_xlfn.CONCAT(AB1145,AC1145,AD1145,AE1145,AF1145,AG1145,AH1145,AI1145)</f>
        <v>01111100</v>
      </c>
      <c r="AU1145" s="32" t="str">
        <f t="shared" ref="AU1145:AU1148" ca="1" si="2297">_xlfn.CONCAT(AJ1145,AK1145,AL1145,AM1145,AN1145,AO1145,AP1145,AQ1145)</f>
        <v>11110000</v>
      </c>
      <c r="AV1145" s="32">
        <f t="shared" ref="AV1145:AV1148" ca="1" si="2298">BIN2DEC(AR1145)</f>
        <v>5</v>
      </c>
      <c r="AW1145" s="32">
        <f t="shared" ref="AW1145:AW1148" ca="1" si="2299">BIN2DEC(AS1145)</f>
        <v>135</v>
      </c>
      <c r="AX1145" s="32">
        <f t="shared" ref="AX1145:AX1148" ca="1" si="2300">BIN2DEC(AT1145)</f>
        <v>124</v>
      </c>
      <c r="AY1145" s="32">
        <f t="shared" ref="AY1145:AY1148" ca="1" si="2301">BIN2DEC(AU1145)</f>
        <v>240</v>
      </c>
      <c r="AZ1145" s="38">
        <f t="shared" ref="AZ1145:AZ1148" ca="1" si="2302">(AV1145*2^24)+(AW1145*2^16)+(AX1145*2^8)+AY1145</f>
        <v>92765424</v>
      </c>
    </row>
    <row r="1146" spans="1:52" x14ac:dyDescent="0.35">
      <c r="I1146" s="39"/>
      <c r="J1146" s="40"/>
      <c r="K1146" s="41" t="s">
        <v>88</v>
      </c>
      <c r="L1146" s="42" t="str">
        <f ca="1">MID(HEX2BIN(MID($F1135,1,1),4),1,1)</f>
        <v>0</v>
      </c>
      <c r="M1146" s="42" t="str">
        <f ca="1">MID(HEX2BIN(MID($F1135,1,1),4),2,1)</f>
        <v>1</v>
      </c>
      <c r="N1146" s="42" t="str">
        <f ca="1">MID(HEX2BIN(MID($F1135,1,1),4),3,1)</f>
        <v>0</v>
      </c>
      <c r="O1146" s="42" t="str">
        <f ca="1">MID(HEX2BIN(MID($F1135,1,1),4),4,1)</f>
        <v>0</v>
      </c>
      <c r="P1146" s="43" t="str">
        <f ca="1">MID(HEX2BIN(MID($F1135,2,1),4),1,1)</f>
        <v>1</v>
      </c>
      <c r="Q1146" s="43" t="str">
        <f ca="1">MID(HEX2BIN(MID($F1135,2,1),4),2,1)</f>
        <v>1</v>
      </c>
      <c r="R1146" s="43" t="str">
        <f ca="1">MID(HEX2BIN(MID($F1135,2,1),4),3,1)</f>
        <v>0</v>
      </c>
      <c r="S1146" s="43" t="str">
        <f ca="1">MID(HEX2BIN(MID($F1135,2,1),4),4,1)</f>
        <v>0</v>
      </c>
      <c r="T1146" s="44" t="str">
        <f ca="1">MID(HEX2BIN(MID($F1135,3,1),4),1,1)</f>
        <v>1</v>
      </c>
      <c r="U1146" s="44" t="str">
        <f ca="1">MID(HEX2BIN(MID($F1135,3,1),4),2,1)</f>
        <v>1</v>
      </c>
      <c r="V1146" s="44" t="str">
        <f ca="1">MID(HEX2BIN(MID($F1135,3,1),4),3,1)</f>
        <v>1</v>
      </c>
      <c r="W1146" s="44" t="str">
        <f ca="1">MID(HEX2BIN(MID($F1135,3,1),4),4,1)</f>
        <v>1</v>
      </c>
      <c r="X1146" s="45" t="str">
        <f ca="1">MID(HEX2BIN(MID($F1135,4,1),4),1,1)</f>
        <v>1</v>
      </c>
      <c r="Y1146" s="45" t="str">
        <f ca="1">MID(HEX2BIN(MID($F1135,4,1),4),2,1)</f>
        <v>1</v>
      </c>
      <c r="Z1146" s="45" t="str">
        <f ca="1">MID(HEX2BIN(MID($F1135,4,1),4),3,1)</f>
        <v>0</v>
      </c>
      <c r="AA1146" s="45" t="str">
        <f ca="1">MID(HEX2BIN(MID($F1135,4,1),4),4,1)</f>
        <v>1</v>
      </c>
      <c r="AB1146" s="42" t="str">
        <f ca="1">MID(HEX2BIN(MID($F1135,5,1),4),1,1)</f>
        <v>1</v>
      </c>
      <c r="AC1146" s="42" t="str">
        <f ca="1">MID(HEX2BIN(MID($F1135,5,1),4),2,1)</f>
        <v>0</v>
      </c>
      <c r="AD1146" s="42" t="str">
        <f ca="1">MID(HEX2BIN(MID($F1135,5,1),4),3,1)</f>
        <v>0</v>
      </c>
      <c r="AE1146" s="42" t="str">
        <f ca="1">MID(HEX2BIN(MID($F1135,5,1),4),4,1)</f>
        <v>1</v>
      </c>
      <c r="AF1146" s="43" t="str">
        <f ca="1">MID(HEX2BIN(MID($F1135,6,1),4),1,1)</f>
        <v>1</v>
      </c>
      <c r="AG1146" s="43" t="str">
        <f ca="1">MID(HEX2BIN(MID($F1135,6,1),4),2,1)</f>
        <v>1</v>
      </c>
      <c r="AH1146" s="43" t="str">
        <f ca="1">MID(HEX2BIN(MID($F1135,6,1),4),3,1)</f>
        <v>0</v>
      </c>
      <c r="AI1146" s="43" t="str">
        <f ca="1">MID(HEX2BIN(MID($F1135,6,1),4),4,1)</f>
        <v>1</v>
      </c>
      <c r="AJ1146" s="44" t="str">
        <f ca="1">MID(HEX2BIN(MID($F1135,7,1),4),1,1)</f>
        <v>1</v>
      </c>
      <c r="AK1146" s="44" t="str">
        <f ca="1">MID(HEX2BIN(MID($F1135,7,1),4),2,1)</f>
        <v>1</v>
      </c>
      <c r="AL1146" s="44" t="str">
        <f ca="1">MID(HEX2BIN(MID($F1135,7,1),4),3,1)</f>
        <v>1</v>
      </c>
      <c r="AM1146" s="44" t="str">
        <f ca="1">MID(HEX2BIN(MID($F1135,7,1),4),4,1)</f>
        <v>0</v>
      </c>
      <c r="AN1146" s="45" t="str">
        <f ca="1">MID(HEX2BIN(MID($F1135,8,1),4),1,1)</f>
        <v>0</v>
      </c>
      <c r="AO1146" s="45" t="str">
        <f ca="1">MID(HEX2BIN(MID($F1135,8,1),4),2,1)</f>
        <v>1</v>
      </c>
      <c r="AP1146" s="45" t="str">
        <f ca="1">MID(HEX2BIN(MID($F1135,8,1),4),3,1)</f>
        <v>1</v>
      </c>
      <c r="AQ1146" s="45" t="str">
        <f ca="1">MID(HEX2BIN(MID($F1135,8,1),4),4,1)</f>
        <v>0</v>
      </c>
      <c r="AR1146" s="41" t="str">
        <f t="shared" ca="1" si="2294"/>
        <v>01001100</v>
      </c>
      <c r="AS1146" s="41" t="str">
        <f t="shared" ca="1" si="2295"/>
        <v>11111101</v>
      </c>
      <c r="AT1146" s="40" t="str">
        <f t="shared" ca="1" si="2296"/>
        <v>10011101</v>
      </c>
      <c r="AU1146" s="40" t="str">
        <f t="shared" ca="1" si="2297"/>
        <v>11100110</v>
      </c>
      <c r="AV1146" s="40">
        <f t="shared" ca="1" si="2298"/>
        <v>76</v>
      </c>
      <c r="AW1146" s="40">
        <f t="shared" ca="1" si="2299"/>
        <v>253</v>
      </c>
      <c r="AX1146" s="40">
        <f t="shared" ca="1" si="2300"/>
        <v>157</v>
      </c>
      <c r="AY1146" s="40">
        <f t="shared" ca="1" si="2301"/>
        <v>230</v>
      </c>
      <c r="AZ1146" s="46">
        <f t="shared" ca="1" si="2302"/>
        <v>1291689446</v>
      </c>
    </row>
    <row r="1147" spans="1:52" ht="15" thickBot="1" x14ac:dyDescent="0.4">
      <c r="I1147" s="39"/>
      <c r="J1147" s="40"/>
      <c r="K1147" s="41" t="s">
        <v>93</v>
      </c>
      <c r="L1147" s="42" t="str">
        <f ca="1">MID(HEX2BIN(MID($G1135,1,1),4),1,1)</f>
        <v>1</v>
      </c>
      <c r="M1147" s="42" t="str">
        <f ca="1">MID(HEX2BIN(MID($G1135,1,1),4),2,1)</f>
        <v>1</v>
      </c>
      <c r="N1147" s="42" t="str">
        <f ca="1">MID(HEX2BIN(MID($G1135,1,1),4),3,1)</f>
        <v>1</v>
      </c>
      <c r="O1147" s="42" t="str">
        <f ca="1">MID(HEX2BIN(MID($G1135,1,1),4),4,1)</f>
        <v>0</v>
      </c>
      <c r="P1147" s="43" t="str">
        <f ca="1">MID(HEX2BIN(MID($G1135,2,1),4),1,1)</f>
        <v>0</v>
      </c>
      <c r="Q1147" s="43" t="str">
        <f ca="1">MID(HEX2BIN(MID($G1135,2,1),4),2,1)</f>
        <v>0</v>
      </c>
      <c r="R1147" s="43" t="str">
        <f ca="1">MID(HEX2BIN(MID($G1135,2,1),4),3,1)</f>
        <v>1</v>
      </c>
      <c r="S1147" s="43" t="str">
        <f ca="1">MID(HEX2BIN(MID($G1135,2,1),4),4,1)</f>
        <v>1</v>
      </c>
      <c r="T1147" s="44" t="str">
        <f ca="1">MID(HEX2BIN(MID($G1135,3,1),4),1,1)</f>
        <v>0</v>
      </c>
      <c r="U1147" s="44" t="str">
        <f ca="1">MID(HEX2BIN(MID($G1135,3,1),4),2,1)</f>
        <v>0</v>
      </c>
      <c r="V1147" s="44" t="str">
        <f ca="1">MID(HEX2BIN(MID($G1135,3,1),4),3,1)</f>
        <v>0</v>
      </c>
      <c r="W1147" s="44" t="str">
        <f ca="1">MID(HEX2BIN(MID($G1135,3,1),4),4,1)</f>
        <v>0</v>
      </c>
      <c r="X1147" s="45" t="str">
        <f ca="1">MID(HEX2BIN(MID($G1135,4,1),4),1,1)</f>
        <v>1</v>
      </c>
      <c r="Y1147" s="45" t="str">
        <f ca="1">MID(HEX2BIN(MID($G1135,4,1),4),2,1)</f>
        <v>0</v>
      </c>
      <c r="Z1147" s="45" t="str">
        <f ca="1">MID(HEX2BIN(MID($G1135,4,1),4),3,1)</f>
        <v>1</v>
      </c>
      <c r="AA1147" s="45" t="str">
        <f ca="1">MID(HEX2BIN(MID($G1135,4,1),4),4,1)</f>
        <v>0</v>
      </c>
      <c r="AB1147" s="42" t="str">
        <f ca="1">MID(HEX2BIN(MID($G1135,5,1),4),1,1)</f>
        <v>1</v>
      </c>
      <c r="AC1147" s="42" t="str">
        <f ca="1">MID(HEX2BIN(MID($G1135,5,1),4),2,1)</f>
        <v>1</v>
      </c>
      <c r="AD1147" s="42" t="str">
        <f ca="1">MID(HEX2BIN(MID($G1135,5,1),4),3,1)</f>
        <v>0</v>
      </c>
      <c r="AE1147" s="42" t="str">
        <f ca="1">MID(HEX2BIN(MID($G1135,5,1),4),4,1)</f>
        <v>0</v>
      </c>
      <c r="AF1147" s="43" t="str">
        <f ca="1">MID(HEX2BIN(MID($G1135,6,1),4),1,1)</f>
        <v>0</v>
      </c>
      <c r="AG1147" s="43" t="str">
        <f ca="1">MID(HEX2BIN(MID($G1135,6,1),4),2,1)</f>
        <v>1</v>
      </c>
      <c r="AH1147" s="43" t="str">
        <f ca="1">MID(HEX2BIN(MID($G1135,6,1),4),3,1)</f>
        <v>0</v>
      </c>
      <c r="AI1147" s="43" t="str">
        <f ca="1">MID(HEX2BIN(MID($G1135,6,1),4),4,1)</f>
        <v>0</v>
      </c>
      <c r="AJ1147" s="44" t="str">
        <f ca="1">MID(HEX2BIN(MID($G1135,7,1),4),1,1)</f>
        <v>1</v>
      </c>
      <c r="AK1147" s="44" t="str">
        <f ca="1">MID(HEX2BIN(MID($G1135,7,1),4),2,1)</f>
        <v>0</v>
      </c>
      <c r="AL1147" s="44" t="str">
        <f ca="1">MID(HEX2BIN(MID($G1135,7,1),4),3,1)</f>
        <v>0</v>
      </c>
      <c r="AM1147" s="44" t="str">
        <f ca="1">MID(HEX2BIN(MID($G1135,7,1),4),4,1)</f>
        <v>0</v>
      </c>
      <c r="AN1147" s="45" t="str">
        <f ca="1">MID(HEX2BIN(MID($G1135,8,1),4),1,1)</f>
        <v>0</v>
      </c>
      <c r="AO1147" s="45" t="str">
        <f ca="1">MID(HEX2BIN(MID($G1135,8,1),4),2,1)</f>
        <v>1</v>
      </c>
      <c r="AP1147" s="45" t="str">
        <f ca="1">MID(HEX2BIN(MID($G1135,8,1),4),3,1)</f>
        <v>0</v>
      </c>
      <c r="AQ1147" s="45" t="str">
        <f ca="1">MID(HEX2BIN(MID($G1135,8,1),4),4,1)</f>
        <v>1</v>
      </c>
      <c r="AR1147" s="41" t="str">
        <f t="shared" ca="1" si="2294"/>
        <v>11100011</v>
      </c>
      <c r="AS1147" s="41" t="str">
        <f t="shared" ca="1" si="2295"/>
        <v>00001010</v>
      </c>
      <c r="AT1147" s="40" t="str">
        <f t="shared" ca="1" si="2296"/>
        <v>11000100</v>
      </c>
      <c r="AU1147" s="40" t="str">
        <f t="shared" ca="1" si="2297"/>
        <v>10000101</v>
      </c>
      <c r="AV1147" s="40">
        <f t="shared" ca="1" si="2298"/>
        <v>227</v>
      </c>
      <c r="AW1147" s="40">
        <f t="shared" ca="1" si="2299"/>
        <v>10</v>
      </c>
      <c r="AX1147" s="40">
        <f t="shared" ca="1" si="2300"/>
        <v>196</v>
      </c>
      <c r="AY1147" s="40">
        <f t="shared" ca="1" si="2301"/>
        <v>133</v>
      </c>
      <c r="AZ1147" s="46">
        <f t="shared" ca="1" si="2302"/>
        <v>3809133701</v>
      </c>
    </row>
    <row r="1148" spans="1:52" ht="15" thickBot="1" x14ac:dyDescent="0.4">
      <c r="I1148" s="54">
        <f ca="1">_xlfn.BITXOR(_xlfn.BITAND(AZ1145,AZ1146),_xlfn.BITAND(AZ1147,AZ1148))</f>
        <v>3868040421</v>
      </c>
      <c r="J1148" s="48"/>
      <c r="K1148" s="49" t="s">
        <v>219</v>
      </c>
      <c r="L1148" s="57">
        <f ca="1">IF(L1145="1",0,1)</f>
        <v>1</v>
      </c>
      <c r="M1148" s="57">
        <f ca="1">IF(M1145="1",0,1)</f>
        <v>1</v>
      </c>
      <c r="N1148" s="57">
        <f t="shared" ref="N1148:AQ1148" ca="1" si="2303">IF(N1145="1",0,1)</f>
        <v>1</v>
      </c>
      <c r="O1148" s="57">
        <f t="shared" ca="1" si="2303"/>
        <v>1</v>
      </c>
      <c r="P1148" s="58">
        <f t="shared" ca="1" si="2303"/>
        <v>1</v>
      </c>
      <c r="Q1148" s="58">
        <f t="shared" ca="1" si="2303"/>
        <v>0</v>
      </c>
      <c r="R1148" s="58">
        <f t="shared" ca="1" si="2303"/>
        <v>1</v>
      </c>
      <c r="S1148" s="58">
        <f t="shared" ca="1" si="2303"/>
        <v>0</v>
      </c>
      <c r="T1148" s="59">
        <f t="shared" ca="1" si="2303"/>
        <v>0</v>
      </c>
      <c r="U1148" s="59">
        <f t="shared" ca="1" si="2303"/>
        <v>1</v>
      </c>
      <c r="V1148" s="59">
        <f t="shared" ca="1" si="2303"/>
        <v>1</v>
      </c>
      <c r="W1148" s="59">
        <f t="shared" ca="1" si="2303"/>
        <v>1</v>
      </c>
      <c r="X1148" s="60">
        <f t="shared" ca="1" si="2303"/>
        <v>1</v>
      </c>
      <c r="Y1148" s="60">
        <f t="shared" ca="1" si="2303"/>
        <v>0</v>
      </c>
      <c r="Z1148" s="60">
        <f t="shared" ca="1" si="2303"/>
        <v>0</v>
      </c>
      <c r="AA1148" s="60">
        <f t="shared" ca="1" si="2303"/>
        <v>0</v>
      </c>
      <c r="AB1148" s="57">
        <f t="shared" ca="1" si="2303"/>
        <v>1</v>
      </c>
      <c r="AC1148" s="57">
        <f t="shared" ca="1" si="2303"/>
        <v>0</v>
      </c>
      <c r="AD1148" s="57">
        <f t="shared" ca="1" si="2303"/>
        <v>0</v>
      </c>
      <c r="AE1148" s="57">
        <f t="shared" ca="1" si="2303"/>
        <v>0</v>
      </c>
      <c r="AF1148" s="58">
        <f t="shared" ca="1" si="2303"/>
        <v>0</v>
      </c>
      <c r="AG1148" s="58">
        <f t="shared" ca="1" si="2303"/>
        <v>0</v>
      </c>
      <c r="AH1148" s="58">
        <f t="shared" ca="1" si="2303"/>
        <v>1</v>
      </c>
      <c r="AI1148" s="58">
        <f t="shared" ca="1" si="2303"/>
        <v>1</v>
      </c>
      <c r="AJ1148" s="59">
        <f t="shared" ca="1" si="2303"/>
        <v>0</v>
      </c>
      <c r="AK1148" s="59">
        <f t="shared" ca="1" si="2303"/>
        <v>0</v>
      </c>
      <c r="AL1148" s="59">
        <f t="shared" ca="1" si="2303"/>
        <v>0</v>
      </c>
      <c r="AM1148" s="59">
        <f t="shared" ca="1" si="2303"/>
        <v>0</v>
      </c>
      <c r="AN1148" s="60">
        <f t="shared" ca="1" si="2303"/>
        <v>1</v>
      </c>
      <c r="AO1148" s="60">
        <f t="shared" ca="1" si="2303"/>
        <v>1</v>
      </c>
      <c r="AP1148" s="60">
        <f t="shared" ca="1" si="2303"/>
        <v>1</v>
      </c>
      <c r="AQ1148" s="60">
        <f t="shared" ca="1" si="2303"/>
        <v>1</v>
      </c>
      <c r="AR1148" s="49" t="str">
        <f t="shared" ca="1" si="2294"/>
        <v>11111010</v>
      </c>
      <c r="AS1148" s="49" t="str">
        <f t="shared" ca="1" si="2295"/>
        <v>01111000</v>
      </c>
      <c r="AT1148" s="48" t="str">
        <f t="shared" ca="1" si="2296"/>
        <v>10000011</v>
      </c>
      <c r="AU1148" s="48" t="str">
        <f t="shared" ca="1" si="2297"/>
        <v>00001111</v>
      </c>
      <c r="AV1148" s="48">
        <f t="shared" ca="1" si="2298"/>
        <v>250</v>
      </c>
      <c r="AW1148" s="48">
        <f t="shared" ca="1" si="2299"/>
        <v>120</v>
      </c>
      <c r="AX1148" s="48">
        <f t="shared" ca="1" si="2300"/>
        <v>131</v>
      </c>
      <c r="AY1148" s="48">
        <f t="shared" ca="1" si="2301"/>
        <v>15</v>
      </c>
      <c r="AZ1148" s="50">
        <f t="shared" ca="1" si="2302"/>
        <v>4202201871</v>
      </c>
    </row>
    <row r="1149" spans="1:52" ht="15" thickBot="1" x14ac:dyDescent="0.4"/>
    <row r="1150" spans="1:52" x14ac:dyDescent="0.35">
      <c r="I1150" s="31"/>
      <c r="J1150" s="32" t="s">
        <v>218</v>
      </c>
      <c r="K1150" s="33" t="s">
        <v>0</v>
      </c>
      <c r="L1150" s="34" t="str">
        <f ca="1">MID(HEX2BIN(MID($A1135,1,1),4),1,1)</f>
        <v>0</v>
      </c>
      <c r="M1150" s="34" t="str">
        <f ca="1">MID(HEX2BIN(MID($A1135,1,1),4),2,1)</f>
        <v>0</v>
      </c>
      <c r="N1150" s="34" t="str">
        <f ca="1">MID(HEX2BIN(MID($A1135,1,1),4),3,1)</f>
        <v>1</v>
      </c>
      <c r="O1150" s="34" t="str">
        <f ca="1">MID(HEX2BIN(MID($A1135,1,1),4),4,1)</f>
        <v>1</v>
      </c>
      <c r="P1150" s="35" t="str">
        <f ca="1">MID(HEX2BIN(MID($A1135,2,1),4),1,1)</f>
        <v>1</v>
      </c>
      <c r="Q1150" s="35" t="str">
        <f ca="1">MID(HEX2BIN(MID($A1135,2,1),4),2,1)</f>
        <v>0</v>
      </c>
      <c r="R1150" s="35" t="str">
        <f ca="1">MID(HEX2BIN(MID($A1135,2,1),4),3,1)</f>
        <v>0</v>
      </c>
      <c r="S1150" s="35" t="str">
        <f ca="1">MID(HEX2BIN(MID($A1135,2,1),4),4,1)</f>
        <v>0</v>
      </c>
      <c r="T1150" s="36" t="str">
        <f ca="1">MID(HEX2BIN(MID($A1135,3,1),4),1,1)</f>
        <v>0</v>
      </c>
      <c r="U1150" s="36" t="str">
        <f ca="1">MID(HEX2BIN(MID($A1135,3,1),4),2,1)</f>
        <v>1</v>
      </c>
      <c r="V1150" s="36" t="str">
        <f ca="1">MID(HEX2BIN(MID($A1135,3,1),4),3,1)</f>
        <v>1</v>
      </c>
      <c r="W1150" s="36" t="str">
        <f ca="1">MID(HEX2BIN(MID($A1135,3,1),4),4,1)</f>
        <v>0</v>
      </c>
      <c r="X1150" s="37" t="str">
        <f ca="1">MID(HEX2BIN(MID($A1135,4,1),4),1,1)</f>
        <v>1</v>
      </c>
      <c r="Y1150" s="37" t="str">
        <f ca="1">MID(HEX2BIN(MID($A1135,4,1),4),2,1)</f>
        <v>1</v>
      </c>
      <c r="Z1150" s="37" t="str">
        <f ca="1">MID(HEX2BIN(MID($A1135,4,1),4),3,1)</f>
        <v>0</v>
      </c>
      <c r="AA1150" s="37" t="str">
        <f ca="1">MID(HEX2BIN(MID($A1135,4,1),4),4,1)</f>
        <v>1</v>
      </c>
      <c r="AB1150" s="34" t="str">
        <f ca="1">MID(HEX2BIN(MID($A1135,5,1),4),1,1)</f>
        <v>1</v>
      </c>
      <c r="AC1150" s="34" t="str">
        <f ca="1">MID(HEX2BIN(MID($A1135,5,1),4),2,1)</f>
        <v>0</v>
      </c>
      <c r="AD1150" s="34" t="str">
        <f ca="1">MID(HEX2BIN(MID($A1135,5,1),4),3,1)</f>
        <v>0</v>
      </c>
      <c r="AE1150" s="34" t="str">
        <f ca="1">MID(HEX2BIN(MID($A1135,5,1),4),4,1)</f>
        <v>1</v>
      </c>
      <c r="AF1150" s="35" t="str">
        <f ca="1">MID(HEX2BIN(MID($A1135,6,1),4),1,1)</f>
        <v>1</v>
      </c>
      <c r="AG1150" s="35" t="str">
        <f ca="1">MID(HEX2BIN(MID($A1135,6,1),4),2,1)</f>
        <v>1</v>
      </c>
      <c r="AH1150" s="35" t="str">
        <f ca="1">MID(HEX2BIN(MID($A1135,6,1),4),3,1)</f>
        <v>0</v>
      </c>
      <c r="AI1150" s="35" t="str">
        <f ca="1">MID(HEX2BIN(MID($A1135,6,1),4),4,1)</f>
        <v>0</v>
      </c>
      <c r="AJ1150" s="36" t="str">
        <f ca="1">MID(HEX2BIN(MID($A1135,7,1),4),1,1)</f>
        <v>1</v>
      </c>
      <c r="AK1150" s="36" t="str">
        <f ca="1">MID(HEX2BIN(MID($A1135,7,1),4),2,1)</f>
        <v>1</v>
      </c>
      <c r="AL1150" s="36" t="str">
        <f ca="1">MID(HEX2BIN(MID($A1135,7,1),4),3,1)</f>
        <v>0</v>
      </c>
      <c r="AM1150" s="36" t="str">
        <f ca="1">MID(HEX2BIN(MID($A1135,7,1),4),4,1)</f>
        <v>0</v>
      </c>
      <c r="AN1150" s="37" t="str">
        <f ca="1">MID(HEX2BIN(MID($A1135,8,1),4),1,1)</f>
        <v>1</v>
      </c>
      <c r="AO1150" s="37" t="str">
        <f ca="1">MID(HEX2BIN(MID($A1135,8,1),4),2,1)</f>
        <v>1</v>
      </c>
      <c r="AP1150" s="37" t="str">
        <f ca="1">MID(HEX2BIN(MID($A1135,8,1),4),3,1)</f>
        <v>0</v>
      </c>
      <c r="AQ1150" s="37" t="str">
        <f ca="1">MID(HEX2BIN(MID($A1135,8,1),4),4,1)</f>
        <v>1</v>
      </c>
      <c r="AR1150" s="33" t="str">
        <f t="shared" ref="AR1150:AR1152" ca="1" si="2304">_xlfn.CONCAT(L1150,M1150,N1150,O1150,P1150,Q1150,R1150,S1150)</f>
        <v>00111000</v>
      </c>
      <c r="AS1150" s="33" t="str">
        <f t="shared" ref="AS1150:AS1152" ca="1" si="2305">_xlfn.CONCAT(T1150,U1150,V1150,W1150,X1150,Y1150,Z1150,AA1150)</f>
        <v>01101101</v>
      </c>
      <c r="AT1150" s="32" t="str">
        <f t="shared" ref="AT1150:AT1152" ca="1" si="2306">_xlfn.CONCAT(AB1150,AC1150,AD1150,AE1150,AF1150,AG1150,AH1150,AI1150)</f>
        <v>10011100</v>
      </c>
      <c r="AU1150" s="32" t="str">
        <f t="shared" ref="AU1150:AU1152" ca="1" si="2307">_xlfn.CONCAT(AJ1150,AK1150,AL1150,AM1150,AN1150,AO1150,AP1150,AQ1150)</f>
        <v>11001101</v>
      </c>
      <c r="AV1150" s="32">
        <f t="shared" ref="AV1150:AV1152" ca="1" si="2308">BIN2DEC(AR1150)</f>
        <v>56</v>
      </c>
      <c r="AW1150" s="32">
        <f t="shared" ref="AW1150:AW1152" ca="1" si="2309">BIN2DEC(AS1150)</f>
        <v>109</v>
      </c>
      <c r="AX1150" s="32">
        <f t="shared" ref="AX1150:AX1152" ca="1" si="2310">BIN2DEC(AT1150)</f>
        <v>156</v>
      </c>
      <c r="AY1150" s="32">
        <f t="shared" ref="AY1150:AY1152" ca="1" si="2311">BIN2DEC(AU1150)</f>
        <v>205</v>
      </c>
      <c r="AZ1150" s="38">
        <f t="shared" ref="AZ1150:AZ1152" ca="1" si="2312">(AV1150*2^24)+(AW1150*2^16)+(AX1150*2^8)+AY1150</f>
        <v>946707661</v>
      </c>
    </row>
    <row r="1151" spans="1:52" ht="15" thickBot="1" x14ac:dyDescent="0.4">
      <c r="I1151" s="39"/>
      <c r="J1151" s="40"/>
      <c r="K1151" s="41" t="s">
        <v>4</v>
      </c>
      <c r="L1151" s="42" t="str">
        <f ca="1">MID(HEX2BIN(MID($B1135,1,1),4),1,1)</f>
        <v>0</v>
      </c>
      <c r="M1151" s="42" t="str">
        <f ca="1">MID(HEX2BIN(MID($B1135,1,1),4),2,1)</f>
        <v>0</v>
      </c>
      <c r="N1151" s="42" t="str">
        <f ca="1">MID(HEX2BIN(MID($B1135,1,1),4),3,1)</f>
        <v>1</v>
      </c>
      <c r="O1151" s="42" t="str">
        <f ca="1">MID(HEX2BIN(MID($B1135,1,1),4),4,1)</f>
        <v>0</v>
      </c>
      <c r="P1151" s="43" t="str">
        <f ca="1">MID(HEX2BIN(MID($B1135,2,1),4),1,1)</f>
        <v>1</v>
      </c>
      <c r="Q1151" s="43" t="str">
        <f ca="1">MID(HEX2BIN(MID($B1135,2,1),4),2,1)</f>
        <v>1</v>
      </c>
      <c r="R1151" s="43" t="str">
        <f ca="1">MID(HEX2BIN(MID($B1135,2,1),4),3,1)</f>
        <v>0</v>
      </c>
      <c r="S1151" s="43" t="str">
        <f ca="1">MID(HEX2BIN(MID($B1135,2,1),4),4,1)</f>
        <v>0</v>
      </c>
      <c r="T1151" s="44" t="str">
        <f ca="1">MID(HEX2BIN(MID($B1135,3,1),4),1,1)</f>
        <v>0</v>
      </c>
      <c r="U1151" s="44" t="str">
        <f ca="1">MID(HEX2BIN(MID($B1135,3,1),4),2,1)</f>
        <v>0</v>
      </c>
      <c r="V1151" s="44" t="str">
        <f ca="1">MID(HEX2BIN(MID($B1135,3,1),4),3,1)</f>
        <v>1</v>
      </c>
      <c r="W1151" s="44" t="str">
        <f ca="1">MID(HEX2BIN(MID($B1135,3,1),4),4,1)</f>
        <v>0</v>
      </c>
      <c r="X1151" s="45" t="str">
        <f ca="1">MID(HEX2BIN(MID($B1135,4,1),4),1,1)</f>
        <v>1</v>
      </c>
      <c r="Y1151" s="45" t="str">
        <f ca="1">MID(HEX2BIN(MID($B1135,4,1),4),2,1)</f>
        <v>0</v>
      </c>
      <c r="Z1151" s="45" t="str">
        <f ca="1">MID(HEX2BIN(MID($B1135,4,1),4),3,1)</f>
        <v>1</v>
      </c>
      <c r="AA1151" s="45" t="str">
        <f ca="1">MID(HEX2BIN(MID($B1135,4,1),4),4,1)</f>
        <v>0</v>
      </c>
      <c r="AB1151" s="42" t="str">
        <f ca="1">MID(HEX2BIN(MID($B1135,5,1),4),1,1)</f>
        <v>0</v>
      </c>
      <c r="AC1151" s="42" t="str">
        <f ca="1">MID(HEX2BIN(MID($B1135,5,1),4),2,1)</f>
        <v>1</v>
      </c>
      <c r="AD1151" s="42" t="str">
        <f ca="1">MID(HEX2BIN(MID($B1135,5,1),4),3,1)</f>
        <v>0</v>
      </c>
      <c r="AE1151" s="42" t="str">
        <f ca="1">MID(HEX2BIN(MID($B1135,5,1),4),4,1)</f>
        <v>1</v>
      </c>
      <c r="AF1151" s="43" t="str">
        <f ca="1">MID(HEX2BIN(MID($B1135,6,1),4),1,1)</f>
        <v>0</v>
      </c>
      <c r="AG1151" s="43" t="str">
        <f ca="1">MID(HEX2BIN(MID($B1135,6,1),4),2,1)</f>
        <v>0</v>
      </c>
      <c r="AH1151" s="43" t="str">
        <f ca="1">MID(HEX2BIN(MID($B1135,6,1),4),3,1)</f>
        <v>1</v>
      </c>
      <c r="AI1151" s="43" t="str">
        <f ca="1">MID(HEX2BIN(MID($B1135,6,1),4),4,1)</f>
        <v>0</v>
      </c>
      <c r="AJ1151" s="44" t="str">
        <f ca="1">MID(HEX2BIN(MID($B1135,7,1),4),1,1)</f>
        <v>1</v>
      </c>
      <c r="AK1151" s="44" t="str">
        <f ca="1">MID(HEX2BIN(MID($B1135,7,1),4),2,1)</f>
        <v>0</v>
      </c>
      <c r="AL1151" s="44" t="str">
        <f ca="1">MID(HEX2BIN(MID($B1135,7,1),4),3,1)</f>
        <v>0</v>
      </c>
      <c r="AM1151" s="44" t="str">
        <f ca="1">MID(HEX2BIN(MID($B1135,7,1),4),4,1)</f>
        <v>1</v>
      </c>
      <c r="AN1151" s="45" t="str">
        <f ca="1">MID(HEX2BIN(MID($B1135,8,1),4),1,1)</f>
        <v>0</v>
      </c>
      <c r="AO1151" s="45" t="str">
        <f ca="1">MID(HEX2BIN(MID($B1135,8,1),4),2,1)</f>
        <v>0</v>
      </c>
      <c r="AP1151" s="45" t="str">
        <f ca="1">MID(HEX2BIN(MID($B1135,8,1),4),3,1)</f>
        <v>1</v>
      </c>
      <c r="AQ1151" s="45" t="str">
        <f ca="1">MID(HEX2BIN(MID($B1135,8,1),4),4,1)</f>
        <v>0</v>
      </c>
      <c r="AR1151" s="41" t="str">
        <f t="shared" ca="1" si="2304"/>
        <v>00101100</v>
      </c>
      <c r="AS1151" s="41" t="str">
        <f t="shared" ca="1" si="2305"/>
        <v>00101010</v>
      </c>
      <c r="AT1151" s="40" t="str">
        <f t="shared" ca="1" si="2306"/>
        <v>01010010</v>
      </c>
      <c r="AU1151" s="40" t="str">
        <f t="shared" ca="1" si="2307"/>
        <v>10010010</v>
      </c>
      <c r="AV1151" s="40">
        <f t="shared" ca="1" si="2308"/>
        <v>44</v>
      </c>
      <c r="AW1151" s="40">
        <f t="shared" ca="1" si="2309"/>
        <v>42</v>
      </c>
      <c r="AX1151" s="40">
        <f t="shared" ca="1" si="2310"/>
        <v>82</v>
      </c>
      <c r="AY1151" s="40">
        <f t="shared" ca="1" si="2311"/>
        <v>146</v>
      </c>
      <c r="AZ1151" s="46">
        <f t="shared" ca="1" si="2312"/>
        <v>740971154</v>
      </c>
    </row>
    <row r="1152" spans="1:52" ht="15" thickBot="1" x14ac:dyDescent="0.4">
      <c r="A1152" t="str">
        <f ca="1">DEC2HEX(MOD(G1138+G1142,2^32),8)</f>
        <v>C9DF216A</v>
      </c>
      <c r="B1152" t="str">
        <f ca="1">A1135</f>
        <v>386D9CCD</v>
      </c>
      <c r="C1152" t="str">
        <f ca="1">B1135</f>
        <v>2C2A5292</v>
      </c>
      <c r="D1152" t="str">
        <f ca="1">C1135</f>
        <v>74F5203C</v>
      </c>
      <c r="E1152" t="str">
        <f ca="1">DEC2HEX(MOD(HEX2DEC(D1135)+G1138,2^32),8)</f>
        <v>9DADC111</v>
      </c>
      <c r="F1152" s="29" t="str">
        <f ca="1">E1135</f>
        <v>05877CF0</v>
      </c>
      <c r="G1152" s="29" t="str">
        <f ca="1">F1135</f>
        <v>4CFD9DE6</v>
      </c>
      <c r="H1152" t="str">
        <f ca="1">G1135</f>
        <v>E30AC485</v>
      </c>
      <c r="I1152" s="54">
        <f ca="1">_xlfn.BITXOR(_xlfn.BITXOR(_xlfn.BITAND(AZ1150,AZ1151),_xlfn.BITAND(AZ1150,AZ1152)), _xlfn.BITAND(AZ1151,AZ1152))</f>
        <v>1013780636</v>
      </c>
      <c r="J1152" s="48"/>
      <c r="K1152" s="49" t="s">
        <v>5</v>
      </c>
      <c r="L1152" s="57" t="str">
        <f ca="1">MID(HEX2BIN(MID($C1135,1,1),4),1,1)</f>
        <v>0</v>
      </c>
      <c r="M1152" s="57" t="str">
        <f ca="1">MID(HEX2BIN(MID($C1135,1,1),4),2,1)</f>
        <v>1</v>
      </c>
      <c r="N1152" s="57" t="str">
        <f ca="1">MID(HEX2BIN(MID($C1135,1,1),4),3,1)</f>
        <v>1</v>
      </c>
      <c r="O1152" s="57" t="str">
        <f ca="1">MID(HEX2BIN(MID($C1135,1,1),4),4,1)</f>
        <v>1</v>
      </c>
      <c r="P1152" s="58" t="str">
        <f ca="1">MID(HEX2BIN(MID($C1135,2,1),4),1,1)</f>
        <v>0</v>
      </c>
      <c r="Q1152" s="58" t="str">
        <f ca="1">MID(HEX2BIN(MID($C1135,2,1),4),2,1)</f>
        <v>1</v>
      </c>
      <c r="R1152" s="58" t="str">
        <f ca="1">MID(HEX2BIN(MID($C1135,2,1),4),3,1)</f>
        <v>0</v>
      </c>
      <c r="S1152" s="58" t="str">
        <f ca="1">MID(HEX2BIN(MID($C1135,2,1),4),4,1)</f>
        <v>0</v>
      </c>
      <c r="T1152" s="59" t="str">
        <f ca="1">MID(HEX2BIN(MID($C1135,3,1),4),1,1)</f>
        <v>1</v>
      </c>
      <c r="U1152" s="59" t="str">
        <f ca="1">MID(HEX2BIN(MID($C1135,3,1),4),2,1)</f>
        <v>1</v>
      </c>
      <c r="V1152" s="59" t="str">
        <f ca="1">MID(HEX2BIN(MID($C1135,3,1),4),3,1)</f>
        <v>1</v>
      </c>
      <c r="W1152" s="59" t="str">
        <f ca="1">MID(HEX2BIN(MID($C1135,3,1),4),4,1)</f>
        <v>1</v>
      </c>
      <c r="X1152" s="60" t="str">
        <f ca="1">MID(HEX2BIN(MID($C1135,4,1),4),1,1)</f>
        <v>0</v>
      </c>
      <c r="Y1152" s="60" t="str">
        <f ca="1">MID(HEX2BIN(MID($C1135,4,1),4),2,1)</f>
        <v>1</v>
      </c>
      <c r="Z1152" s="60" t="str">
        <f ca="1">MID(HEX2BIN(MID($C1135,4,1),4),3,1)</f>
        <v>0</v>
      </c>
      <c r="AA1152" s="60" t="str">
        <f ca="1">MID(HEX2BIN(MID($C1135,4,1),4),4,1)</f>
        <v>1</v>
      </c>
      <c r="AB1152" s="57" t="str">
        <f ca="1">MID(HEX2BIN(MID($C1135,5,1),4),1,1)</f>
        <v>0</v>
      </c>
      <c r="AC1152" s="57" t="str">
        <f ca="1">MID(HEX2BIN(MID($C1135,5,1),4),2,1)</f>
        <v>0</v>
      </c>
      <c r="AD1152" s="57" t="str">
        <f ca="1">MID(HEX2BIN(MID($C1135,5,1),4),3,1)</f>
        <v>1</v>
      </c>
      <c r="AE1152" s="57" t="str">
        <f ca="1">MID(HEX2BIN(MID($C1135,5,1),4),4,1)</f>
        <v>0</v>
      </c>
      <c r="AF1152" s="58" t="str">
        <f ca="1">MID(HEX2BIN(MID($C1135,6,1),4),1,1)</f>
        <v>0</v>
      </c>
      <c r="AG1152" s="58" t="str">
        <f ca="1">MID(HEX2BIN(MID($C1135,6,1),4),2,1)</f>
        <v>0</v>
      </c>
      <c r="AH1152" s="58" t="str">
        <f ca="1">MID(HEX2BIN(MID($C1135,6,1),4),3,1)</f>
        <v>0</v>
      </c>
      <c r="AI1152" s="58" t="str">
        <f ca="1">MID(HEX2BIN(MID($C1135,6,1),4),4,1)</f>
        <v>0</v>
      </c>
      <c r="AJ1152" s="59" t="str">
        <f ca="1">MID(HEX2BIN(MID($C1135,7,1),4),1,1)</f>
        <v>0</v>
      </c>
      <c r="AK1152" s="59" t="str">
        <f ca="1">MID(HEX2BIN(MID($C1135,7,1),4),2,1)</f>
        <v>0</v>
      </c>
      <c r="AL1152" s="59" t="str">
        <f ca="1">MID(HEX2BIN(MID($C1135,7,1),4),3,1)</f>
        <v>1</v>
      </c>
      <c r="AM1152" s="59" t="str">
        <f ca="1">MID(HEX2BIN(MID($C1135,7,1),4),4,1)</f>
        <v>1</v>
      </c>
      <c r="AN1152" s="60" t="str">
        <f ca="1">MID(HEX2BIN(MID($C1135,8,1),4),1,1)</f>
        <v>1</v>
      </c>
      <c r="AO1152" s="60" t="str">
        <f ca="1">MID(HEX2BIN(MID($C1135,8,1),4),2,1)</f>
        <v>1</v>
      </c>
      <c r="AP1152" s="60" t="str">
        <f ca="1">MID(HEX2BIN(MID($C1135,8,1),4),3,1)</f>
        <v>0</v>
      </c>
      <c r="AQ1152" s="60" t="str">
        <f ca="1">MID(HEX2BIN(MID($C1135,8,1),4),4,1)</f>
        <v>0</v>
      </c>
      <c r="AR1152" s="49" t="str">
        <f t="shared" ca="1" si="2304"/>
        <v>01110100</v>
      </c>
      <c r="AS1152" s="49" t="str">
        <f t="shared" ca="1" si="2305"/>
        <v>11110101</v>
      </c>
      <c r="AT1152" s="48" t="str">
        <f t="shared" ca="1" si="2306"/>
        <v>00100000</v>
      </c>
      <c r="AU1152" s="48" t="str">
        <f t="shared" ca="1" si="2307"/>
        <v>00111100</v>
      </c>
      <c r="AV1152" s="48">
        <f t="shared" ca="1" si="2308"/>
        <v>116</v>
      </c>
      <c r="AW1152" s="48">
        <f t="shared" ca="1" si="2309"/>
        <v>245</v>
      </c>
      <c r="AX1152" s="48">
        <f t="shared" ca="1" si="2310"/>
        <v>32</v>
      </c>
      <c r="AY1152" s="48">
        <f t="shared" ca="1" si="2311"/>
        <v>60</v>
      </c>
      <c r="AZ1152" s="50">
        <f t="shared" ca="1" si="2312"/>
        <v>1962221628</v>
      </c>
    </row>
    <row r="1153" spans="1:52" ht="15" thickBot="1" x14ac:dyDescent="0.4"/>
    <row r="1154" spans="1:52" x14ac:dyDescent="0.35">
      <c r="A1154" t="str">
        <f t="shared" ref="A1154:H1154" ca="1" si="2313">A1152</f>
        <v>C9DF216A</v>
      </c>
      <c r="B1154" t="str">
        <f t="shared" ca="1" si="2313"/>
        <v>386D9CCD</v>
      </c>
      <c r="C1154" t="str">
        <f t="shared" ca="1" si="2313"/>
        <v>2C2A5292</v>
      </c>
      <c r="D1154" t="str">
        <f t="shared" ca="1" si="2313"/>
        <v>74F5203C</v>
      </c>
      <c r="E1154" s="29" t="str">
        <f t="shared" ca="1" si="2313"/>
        <v>9DADC111</v>
      </c>
      <c r="F1154" s="29" t="str">
        <f t="shared" ca="1" si="2313"/>
        <v>05877CF0</v>
      </c>
      <c r="G1154" t="str">
        <f t="shared" ca="1" si="2313"/>
        <v>4CFD9DE6</v>
      </c>
      <c r="H1154" t="str">
        <f t="shared" ca="1" si="2313"/>
        <v>E30AC485</v>
      </c>
      <c r="I1154" s="31"/>
      <c r="J1154" s="51" t="s">
        <v>214</v>
      </c>
      <c r="K1154" s="52"/>
      <c r="L1154" s="34" t="str">
        <f ca="1">MID(HEX2BIN(MID($A1154,1,1),4),1,1)</f>
        <v>1</v>
      </c>
      <c r="M1154" s="34" t="str">
        <f ca="1">MID(HEX2BIN(MID($A1154,1,1),4),2,1)</f>
        <v>1</v>
      </c>
      <c r="N1154" s="34" t="str">
        <f ca="1">MID(HEX2BIN(MID($A1154,1,1),4),3,1)</f>
        <v>0</v>
      </c>
      <c r="O1154" s="34" t="str">
        <f ca="1">MID(HEX2BIN(MID($A1154,1,1),4),4,1)</f>
        <v>0</v>
      </c>
      <c r="P1154" s="35" t="str">
        <f ca="1">MID(HEX2BIN(MID($A1154,2,1),4),1,1)</f>
        <v>1</v>
      </c>
      <c r="Q1154" s="35" t="str">
        <f ca="1">MID(HEX2BIN(MID($A1154,2,1),4),2,1)</f>
        <v>0</v>
      </c>
      <c r="R1154" s="35" t="str">
        <f ca="1">MID(HEX2BIN(MID($A1154,2,1),4),3,1)</f>
        <v>0</v>
      </c>
      <c r="S1154" s="35" t="str">
        <f ca="1">MID(HEX2BIN(MID($A1154,2,1),4),4,1)</f>
        <v>1</v>
      </c>
      <c r="T1154" s="36" t="str">
        <f ca="1">MID(HEX2BIN(MID($A1154,3,1),4),1,1)</f>
        <v>1</v>
      </c>
      <c r="U1154" s="36" t="str">
        <f ca="1">MID(HEX2BIN(MID($A1154,3,1),4),2,1)</f>
        <v>1</v>
      </c>
      <c r="V1154" s="36" t="str">
        <f ca="1">MID(HEX2BIN(MID($A1154,3,1),4),3,1)</f>
        <v>0</v>
      </c>
      <c r="W1154" s="36" t="str">
        <f ca="1">MID(HEX2BIN(MID($A1154,3,1),4),4,1)</f>
        <v>1</v>
      </c>
      <c r="X1154" s="37" t="str">
        <f ca="1">MID(HEX2BIN(MID($A1154,4,1),4),1,1)</f>
        <v>1</v>
      </c>
      <c r="Y1154" s="37" t="str">
        <f ca="1">MID(HEX2BIN(MID($A1154,4,1),4),2,1)</f>
        <v>1</v>
      </c>
      <c r="Z1154" s="37" t="str">
        <f ca="1">MID(HEX2BIN(MID($A1154,4,1),4),3,1)</f>
        <v>1</v>
      </c>
      <c r="AA1154" s="37" t="str">
        <f ca="1">MID(HEX2BIN(MID($A1154,4,1),4),4,1)</f>
        <v>1</v>
      </c>
      <c r="AB1154" s="34" t="str">
        <f ca="1">MID(HEX2BIN(MID($A1154,5,1),4),1,1)</f>
        <v>0</v>
      </c>
      <c r="AC1154" s="34" t="str">
        <f ca="1">MID(HEX2BIN(MID($A1154,5,1),4),2,1)</f>
        <v>0</v>
      </c>
      <c r="AD1154" s="34" t="str">
        <f ca="1">MID(HEX2BIN(MID($A1154,5,1),4),3,1)</f>
        <v>1</v>
      </c>
      <c r="AE1154" s="34" t="str">
        <f ca="1">MID(HEX2BIN(MID($A1154,5,1),4),4,1)</f>
        <v>0</v>
      </c>
      <c r="AF1154" s="35" t="str">
        <f ca="1">MID(HEX2BIN(MID($A1154,6,1),4),1,1)</f>
        <v>0</v>
      </c>
      <c r="AG1154" s="35" t="str">
        <f ca="1">MID(HEX2BIN(MID($A1154,6,1),4),2,1)</f>
        <v>0</v>
      </c>
      <c r="AH1154" s="35" t="str">
        <f ca="1">MID(HEX2BIN(MID($A1154,6,1),4),3,1)</f>
        <v>0</v>
      </c>
      <c r="AI1154" s="35" t="str">
        <f ca="1">MID(HEX2BIN(MID($A1154,6,1),4),4,1)</f>
        <v>1</v>
      </c>
      <c r="AJ1154" s="36" t="str">
        <f ca="1">MID(HEX2BIN(MID($A1154,7,1),4),1,1)</f>
        <v>0</v>
      </c>
      <c r="AK1154" s="36" t="str">
        <f ca="1">MID(HEX2BIN(MID($A1154,7,1),4),2,1)</f>
        <v>1</v>
      </c>
      <c r="AL1154" s="36" t="str">
        <f ca="1">MID(HEX2BIN(MID($A1154,7,1),4),3,1)</f>
        <v>1</v>
      </c>
      <c r="AM1154" s="36" t="str">
        <f ca="1">MID(HEX2BIN(MID($A1154,7,1),4),4,1)</f>
        <v>0</v>
      </c>
      <c r="AN1154" s="37" t="str">
        <f ca="1">MID(HEX2BIN(MID($A1154,8,1),4),1,1)</f>
        <v>1</v>
      </c>
      <c r="AO1154" s="37" t="str">
        <f ca="1">MID(HEX2BIN(MID($A1154,8,1),4),2,1)</f>
        <v>0</v>
      </c>
      <c r="AP1154" s="37" t="str">
        <f ca="1">MID(HEX2BIN(MID($A1154,8,1),4),3,1)</f>
        <v>1</v>
      </c>
      <c r="AQ1154" s="37" t="str">
        <f ca="1">MID(HEX2BIN(MID($A1154,8,1),4),4,1)</f>
        <v>0</v>
      </c>
      <c r="AR1154" s="33" t="str">
        <f t="shared" ref="AR1154:AR1157" ca="1" si="2314">_xlfn.CONCAT(L1154,M1154,N1154,O1154,P1154,Q1154,R1154,S1154)</f>
        <v>11001001</v>
      </c>
      <c r="AS1154" s="33" t="str">
        <f t="shared" ref="AS1154:AS1157" ca="1" si="2315">_xlfn.CONCAT(T1154,U1154,V1154,W1154,X1154,Y1154,Z1154,AA1154)</f>
        <v>11011111</v>
      </c>
      <c r="AT1154" s="32" t="str">
        <f t="shared" ref="AT1154:AT1157" ca="1" si="2316">_xlfn.CONCAT(AB1154,AC1154,AD1154,AE1154,AF1154,AG1154,AH1154,AI1154)</f>
        <v>00100001</v>
      </c>
      <c r="AU1154" s="32" t="str">
        <f t="shared" ref="AU1154:AU1157" ca="1" si="2317">_xlfn.CONCAT(AJ1154,AK1154,AL1154,AM1154,AN1154,AO1154,AP1154,AQ1154)</f>
        <v>01101010</v>
      </c>
      <c r="AV1154" s="32">
        <f t="shared" ref="AV1154:AV1157" ca="1" si="2318">BIN2DEC(AR1154)</f>
        <v>201</v>
      </c>
      <c r="AW1154" s="32">
        <f t="shared" ref="AW1154:AW1157" ca="1" si="2319">BIN2DEC(AS1154)</f>
        <v>223</v>
      </c>
      <c r="AX1154" s="32">
        <f t="shared" ref="AX1154:AX1157" ca="1" si="2320">BIN2DEC(AT1154)</f>
        <v>33</v>
      </c>
      <c r="AY1154" s="32">
        <f t="shared" ref="AY1154:AY1157" ca="1" si="2321">BIN2DEC(AU1154)</f>
        <v>106</v>
      </c>
      <c r="AZ1154" s="38">
        <f t="shared" ref="AZ1154:AZ1157" ca="1" si="2322">(AV1154*2^24)+(AW1154*2^16)+(AX1154*2^8)+AY1154</f>
        <v>3386843498</v>
      </c>
    </row>
    <row r="1155" spans="1:52" ht="15.5" x14ac:dyDescent="0.35">
      <c r="A1155" s="55" t="s">
        <v>288</v>
      </c>
      <c r="I1155" s="39"/>
      <c r="J1155" s="40" t="s">
        <v>215</v>
      </c>
      <c r="K1155" s="53">
        <v>2</v>
      </c>
      <c r="L1155" s="42" t="str" cm="1">
        <f t="array" aca="1" ref="L1155" ca="1">INDIRECT(ADDRESS((ROW(1155:1155)-1),IF(MOD(COLUMN(L:L)-11-$K1155,32)=0,32,MOD(COLUMN(L:L)-11-$K1155,32))+11))</f>
        <v>1</v>
      </c>
      <c r="M1155" s="42" t="str" cm="1">
        <f t="array" aca="1" ref="M1155" ca="1">INDIRECT(ADDRESS((ROW(1155:1155)-1),IF(MOD(COLUMN(M:M)-11-$K1155,32)=0,32,MOD(COLUMN(M:M)-11-$K1155,32))+11))</f>
        <v>0</v>
      </c>
      <c r="N1155" s="42" t="str" cm="1">
        <f t="array" aca="1" ref="N1155" ca="1">INDIRECT(ADDRESS((ROW(1155:1155)-1),IF(MOD(COLUMN(N:N)-11-$K1155,32)=0,32,MOD(COLUMN(N:N)-11-$K1155,32))+11))</f>
        <v>1</v>
      </c>
      <c r="O1155" s="42" t="str" cm="1">
        <f t="array" aca="1" ref="O1155" ca="1">INDIRECT(ADDRESS((ROW(1155:1155)-1),IF(MOD(COLUMN(O:O)-11-$K1155,32)=0,32,MOD(COLUMN(O:O)-11-$K1155,32))+11))</f>
        <v>1</v>
      </c>
      <c r="P1155" s="43" t="str" cm="1">
        <f t="array" aca="1" ref="P1155" ca="1">INDIRECT(ADDRESS((ROW(1155:1155)-1),IF(MOD(COLUMN(P:P)-11-$K1155,32)=0,32,MOD(COLUMN(P:P)-11-$K1155,32))+11))</f>
        <v>0</v>
      </c>
      <c r="Q1155" s="43" t="str" cm="1">
        <f t="array" aca="1" ref="Q1155" ca="1">INDIRECT(ADDRESS((ROW(1155:1155)-1),IF(MOD(COLUMN(Q:Q)-11-$K1155,32)=0,32,MOD(COLUMN(Q:Q)-11-$K1155,32))+11))</f>
        <v>0</v>
      </c>
      <c r="R1155" s="43" t="str" cm="1">
        <f t="array" aca="1" ref="R1155" ca="1">INDIRECT(ADDRESS((ROW(1155:1155)-1),IF(MOD(COLUMN(R:R)-11-$K1155,32)=0,32,MOD(COLUMN(R:R)-11-$K1155,32))+11))</f>
        <v>1</v>
      </c>
      <c r="S1155" s="43" t="str" cm="1">
        <f t="array" aca="1" ref="S1155" ca="1">INDIRECT(ADDRESS((ROW(1155:1155)-1),IF(MOD(COLUMN(S:S)-11-$K1155,32)=0,32,MOD(COLUMN(S:S)-11-$K1155,32))+11))</f>
        <v>0</v>
      </c>
      <c r="T1155" s="44" t="str" cm="1">
        <f t="array" aca="1" ref="T1155" ca="1">INDIRECT(ADDRESS((ROW(1155:1155)-1),IF(MOD(COLUMN(T:T)-11-$K1155,32)=0,32,MOD(COLUMN(T:T)-11-$K1155,32))+11))</f>
        <v>0</v>
      </c>
      <c r="U1155" s="44" t="str" cm="1">
        <f t="array" aca="1" ref="U1155" ca="1">INDIRECT(ADDRESS((ROW(1155:1155)-1),IF(MOD(COLUMN(U:U)-11-$K1155,32)=0,32,MOD(COLUMN(U:U)-11-$K1155,32))+11))</f>
        <v>1</v>
      </c>
      <c r="V1155" s="44" t="str" cm="1">
        <f t="array" aca="1" ref="V1155" ca="1">INDIRECT(ADDRESS((ROW(1155:1155)-1),IF(MOD(COLUMN(V:V)-11-$K1155,32)=0,32,MOD(COLUMN(V:V)-11-$K1155,32))+11))</f>
        <v>1</v>
      </c>
      <c r="W1155" s="44" t="str" cm="1">
        <f t="array" aca="1" ref="W1155" ca="1">INDIRECT(ADDRESS((ROW(1155:1155)-1),IF(MOD(COLUMN(W:W)-11-$K1155,32)=0,32,MOD(COLUMN(W:W)-11-$K1155,32))+11))</f>
        <v>1</v>
      </c>
      <c r="X1155" s="45" t="str" cm="1">
        <f t="array" aca="1" ref="X1155" ca="1">INDIRECT(ADDRESS((ROW(1155:1155)-1),IF(MOD(COLUMN(X:X)-11-$K1155,32)=0,32,MOD(COLUMN(X:X)-11-$K1155,32))+11))</f>
        <v>0</v>
      </c>
      <c r="Y1155" s="45" t="str" cm="1">
        <f t="array" aca="1" ref="Y1155" ca="1">INDIRECT(ADDRESS((ROW(1155:1155)-1),IF(MOD(COLUMN(Y:Y)-11-$K1155,32)=0,32,MOD(COLUMN(Y:Y)-11-$K1155,32))+11))</f>
        <v>1</v>
      </c>
      <c r="Z1155" s="45" t="str" cm="1">
        <f t="array" aca="1" ref="Z1155" ca="1">INDIRECT(ADDRESS((ROW(1155:1155)-1),IF(MOD(COLUMN(Z:Z)-11-$K1155,32)=0,32,MOD(COLUMN(Z:Z)-11-$K1155,32))+11))</f>
        <v>1</v>
      </c>
      <c r="AA1155" s="45" t="str" cm="1">
        <f t="array" aca="1" ref="AA1155" ca="1">INDIRECT(ADDRESS((ROW(1155:1155)-1),IF(MOD(COLUMN(AA:AA)-11-$K1155,32)=0,32,MOD(COLUMN(AA:AA)-11-$K1155,32))+11))</f>
        <v>1</v>
      </c>
      <c r="AB1155" s="42" t="str" cm="1">
        <f t="array" aca="1" ref="AB1155" ca="1">INDIRECT(ADDRESS((ROW(1155:1155)-1),IF(MOD(COLUMN(AB:AB)-11-$K1155,32)=0,32,MOD(COLUMN(AB:AB)-11-$K1155,32))+11))</f>
        <v>1</v>
      </c>
      <c r="AC1155" s="42" t="str" cm="1">
        <f t="array" aca="1" ref="AC1155" ca="1">INDIRECT(ADDRESS((ROW(1155:1155)-1),IF(MOD(COLUMN(AC:AC)-11-$K1155,32)=0,32,MOD(COLUMN(AC:AC)-11-$K1155,32))+11))</f>
        <v>1</v>
      </c>
      <c r="AD1155" s="42" t="str" cm="1">
        <f t="array" aca="1" ref="AD1155" ca="1">INDIRECT(ADDRESS((ROW(1155:1155)-1),IF(MOD(COLUMN(AD:AD)-11-$K1155,32)=0,32,MOD(COLUMN(AD:AD)-11-$K1155,32))+11))</f>
        <v>0</v>
      </c>
      <c r="AE1155" s="42" t="str" cm="1">
        <f t="array" aca="1" ref="AE1155" ca="1">INDIRECT(ADDRESS((ROW(1155:1155)-1),IF(MOD(COLUMN(AE:AE)-11-$K1155,32)=0,32,MOD(COLUMN(AE:AE)-11-$K1155,32))+11))</f>
        <v>0</v>
      </c>
      <c r="AF1155" s="43" t="str" cm="1">
        <f t="array" aca="1" ref="AF1155" ca="1">INDIRECT(ADDRESS((ROW(1155:1155)-1),IF(MOD(COLUMN(AF:AF)-11-$K1155,32)=0,32,MOD(COLUMN(AF:AF)-11-$K1155,32))+11))</f>
        <v>1</v>
      </c>
      <c r="AG1155" s="43" t="str" cm="1">
        <f t="array" aca="1" ref="AG1155" ca="1">INDIRECT(ADDRESS((ROW(1155:1155)-1),IF(MOD(COLUMN(AG:AG)-11-$K1155,32)=0,32,MOD(COLUMN(AG:AG)-11-$K1155,32))+11))</f>
        <v>0</v>
      </c>
      <c r="AH1155" s="43" t="str" cm="1">
        <f t="array" aca="1" ref="AH1155" ca="1">INDIRECT(ADDRESS((ROW(1155:1155)-1),IF(MOD(COLUMN(AH:AH)-11-$K1155,32)=0,32,MOD(COLUMN(AH:AH)-11-$K1155,32))+11))</f>
        <v>0</v>
      </c>
      <c r="AI1155" s="43" t="str" cm="1">
        <f t="array" aca="1" ref="AI1155" ca="1">INDIRECT(ADDRESS((ROW(1155:1155)-1),IF(MOD(COLUMN(AI:AI)-11-$K1155,32)=0,32,MOD(COLUMN(AI:AI)-11-$K1155,32))+11))</f>
        <v>0</v>
      </c>
      <c r="AJ1155" s="44" t="str" cm="1">
        <f t="array" aca="1" ref="AJ1155" ca="1">INDIRECT(ADDRESS((ROW(1155:1155)-1),IF(MOD(COLUMN(AJ:AJ)-11-$K1155,32)=0,32,MOD(COLUMN(AJ:AJ)-11-$K1155,32))+11))</f>
        <v>0</v>
      </c>
      <c r="AK1155" s="44" t="str" cm="1">
        <f t="array" aca="1" ref="AK1155" ca="1">INDIRECT(ADDRESS((ROW(1155:1155)-1),IF(MOD(COLUMN(AK:AK)-11-$K1155,32)=0,32,MOD(COLUMN(AK:AK)-11-$K1155,32))+11))</f>
        <v>1</v>
      </c>
      <c r="AL1155" s="44" t="str" cm="1">
        <f t="array" aca="1" ref="AL1155" ca="1">INDIRECT(ADDRESS((ROW(1155:1155)-1),IF(MOD(COLUMN(AL:AL)-11-$K1155,32)=0,32,MOD(COLUMN(AL:AL)-11-$K1155,32))+11))</f>
        <v>0</v>
      </c>
      <c r="AM1155" s="44" t="str" cm="1">
        <f t="array" aca="1" ref="AM1155" ca="1">INDIRECT(ADDRESS((ROW(1155:1155)-1),IF(MOD(COLUMN(AM:AM)-11-$K1155,32)=0,32,MOD(COLUMN(AM:AM)-11-$K1155,32))+11))</f>
        <v>1</v>
      </c>
      <c r="AN1155" s="45" t="str" cm="1">
        <f t="array" aca="1" ref="AN1155" ca="1">INDIRECT(ADDRESS((ROW(1155:1155)-1),IF(MOD(COLUMN(AN:AN)-11-$K1155,32)=0,32,MOD(COLUMN(AN:AN)-11-$K1155,32))+11))</f>
        <v>1</v>
      </c>
      <c r="AO1155" s="45" t="str" cm="1">
        <f t="array" aca="1" ref="AO1155" ca="1">INDIRECT(ADDRESS((ROW(1155:1155)-1),IF(MOD(COLUMN(AO:AO)-11-$K1155,32)=0,32,MOD(COLUMN(AO:AO)-11-$K1155,32))+11))</f>
        <v>0</v>
      </c>
      <c r="AP1155" s="45" t="str" cm="1">
        <f t="array" aca="1" ref="AP1155" ca="1">INDIRECT(ADDRESS((ROW(1155:1155)-1),IF(MOD(COLUMN(AP:AP)-11-$K1155,32)=0,32,MOD(COLUMN(AP:AP)-11-$K1155,32))+11))</f>
        <v>1</v>
      </c>
      <c r="AQ1155" s="45" t="str" cm="1">
        <f t="array" aca="1" ref="AQ1155" ca="1">INDIRECT(ADDRESS((ROW(1155:1155)-1),IF(MOD(COLUMN(AQ:AQ)-11-$K1155,32)=0,32,MOD(COLUMN(AQ:AQ)-11-$K1155,32))+11))</f>
        <v>0</v>
      </c>
      <c r="AR1155" s="41" t="str">
        <f t="shared" ca="1" si="2314"/>
        <v>10110010</v>
      </c>
      <c r="AS1155" s="41" t="str">
        <f t="shared" ca="1" si="2315"/>
        <v>01110111</v>
      </c>
      <c r="AT1155" s="40" t="str">
        <f t="shared" ca="1" si="2316"/>
        <v>11001000</v>
      </c>
      <c r="AU1155" s="40" t="str">
        <f t="shared" ca="1" si="2317"/>
        <v>01011010</v>
      </c>
      <c r="AV1155" s="40">
        <f t="shared" ca="1" si="2318"/>
        <v>178</v>
      </c>
      <c r="AW1155" s="40">
        <f t="shared" ca="1" si="2319"/>
        <v>119</v>
      </c>
      <c r="AX1155" s="40">
        <f t="shared" ca="1" si="2320"/>
        <v>200</v>
      </c>
      <c r="AY1155" s="40">
        <f t="shared" ca="1" si="2321"/>
        <v>90</v>
      </c>
      <c r="AZ1155" s="46">
        <f t="shared" ca="1" si="2322"/>
        <v>2994194522</v>
      </c>
    </row>
    <row r="1156" spans="1:52" ht="15" thickBot="1" x14ac:dyDescent="0.4">
      <c r="A1156" t="s">
        <v>224</v>
      </c>
      <c r="I1156" s="39"/>
      <c r="J1156" s="40" t="s">
        <v>215</v>
      </c>
      <c r="K1156" s="53">
        <v>13</v>
      </c>
      <c r="L1156" s="42" t="str" cm="1">
        <f t="array" aca="1" ref="L1156" ca="1">INDIRECT(ADDRESS((ROW(1156:1156)-2),IF(MOD(COLUMN(L:L)-11-$K1156,32)=0,32,MOD(COLUMN(L:L)-11-$K1156,32))+11))</f>
        <v>0</v>
      </c>
      <c r="M1156" s="42" t="str" cm="1">
        <f t="array" aca="1" ref="M1156" ca="1">INDIRECT(ADDRESS((ROW(1156:1156)-2),IF(MOD(COLUMN(M:M)-11-$K1156,32)=0,32,MOD(COLUMN(M:M)-11-$K1156,32))+11))</f>
        <v>0</v>
      </c>
      <c r="N1156" s="42" t="str" cm="1">
        <f t="array" aca="1" ref="N1156" ca="1">INDIRECT(ADDRESS((ROW(1156:1156)-2),IF(MOD(COLUMN(N:N)-11-$K1156,32)=0,32,MOD(COLUMN(N:N)-11-$K1156,32))+11))</f>
        <v>0</v>
      </c>
      <c r="O1156" s="42" t="str" cm="1">
        <f t="array" aca="1" ref="O1156" ca="1">INDIRECT(ADDRESS((ROW(1156:1156)-2),IF(MOD(COLUMN(O:O)-11-$K1156,32)=0,32,MOD(COLUMN(O:O)-11-$K1156,32))+11))</f>
        <v>0</v>
      </c>
      <c r="P1156" s="43" t="str" cm="1">
        <f t="array" aca="1" ref="P1156" ca="1">INDIRECT(ADDRESS((ROW(1156:1156)-2),IF(MOD(COLUMN(P:P)-11-$K1156,32)=0,32,MOD(COLUMN(P:P)-11-$K1156,32))+11))</f>
        <v>1</v>
      </c>
      <c r="Q1156" s="43" t="str" cm="1">
        <f t="array" aca="1" ref="Q1156" ca="1">INDIRECT(ADDRESS((ROW(1156:1156)-2),IF(MOD(COLUMN(Q:Q)-11-$K1156,32)=0,32,MOD(COLUMN(Q:Q)-11-$K1156,32))+11))</f>
        <v>0</v>
      </c>
      <c r="R1156" s="43" t="str" cm="1">
        <f t="array" aca="1" ref="R1156" ca="1">INDIRECT(ADDRESS((ROW(1156:1156)-2),IF(MOD(COLUMN(R:R)-11-$K1156,32)=0,32,MOD(COLUMN(R:R)-11-$K1156,32))+11))</f>
        <v>1</v>
      </c>
      <c r="S1156" s="43" t="str" cm="1">
        <f t="array" aca="1" ref="S1156" ca="1">INDIRECT(ADDRESS((ROW(1156:1156)-2),IF(MOD(COLUMN(S:S)-11-$K1156,32)=0,32,MOD(COLUMN(S:S)-11-$K1156,32))+11))</f>
        <v>1</v>
      </c>
      <c r="T1156" s="44" t="str" cm="1">
        <f t="array" aca="1" ref="T1156" ca="1">INDIRECT(ADDRESS((ROW(1156:1156)-2),IF(MOD(COLUMN(T:T)-11-$K1156,32)=0,32,MOD(COLUMN(T:T)-11-$K1156,32))+11))</f>
        <v>0</v>
      </c>
      <c r="U1156" s="44" t="str" cm="1">
        <f t="array" aca="1" ref="U1156" ca="1">INDIRECT(ADDRESS((ROW(1156:1156)-2),IF(MOD(COLUMN(U:U)-11-$K1156,32)=0,32,MOD(COLUMN(U:U)-11-$K1156,32))+11))</f>
        <v>1</v>
      </c>
      <c r="V1156" s="44" t="str" cm="1">
        <f t="array" aca="1" ref="V1156" ca="1">INDIRECT(ADDRESS((ROW(1156:1156)-2),IF(MOD(COLUMN(V:V)-11-$K1156,32)=0,32,MOD(COLUMN(V:V)-11-$K1156,32))+11))</f>
        <v>0</v>
      </c>
      <c r="W1156" s="44" t="str" cm="1">
        <f t="array" aca="1" ref="W1156" ca="1">INDIRECT(ADDRESS((ROW(1156:1156)-2),IF(MOD(COLUMN(W:W)-11-$K1156,32)=0,32,MOD(COLUMN(W:W)-11-$K1156,32))+11))</f>
        <v>1</v>
      </c>
      <c r="X1156" s="45" t="str" cm="1">
        <f t="array" aca="1" ref="X1156" ca="1">INDIRECT(ADDRESS((ROW(1156:1156)-2),IF(MOD(COLUMN(X:X)-11-$K1156,32)=0,32,MOD(COLUMN(X:X)-11-$K1156,32))+11))</f>
        <v>0</v>
      </c>
      <c r="Y1156" s="45" t="str" cm="1">
        <f t="array" aca="1" ref="Y1156" ca="1">INDIRECT(ADDRESS((ROW(1156:1156)-2),IF(MOD(COLUMN(Y:Y)-11-$K1156,32)=0,32,MOD(COLUMN(Y:Y)-11-$K1156,32))+11))</f>
        <v>1</v>
      </c>
      <c r="Z1156" s="45" t="str" cm="1">
        <f t="array" aca="1" ref="Z1156" ca="1">INDIRECT(ADDRESS((ROW(1156:1156)-2),IF(MOD(COLUMN(Z:Z)-11-$K1156,32)=0,32,MOD(COLUMN(Z:Z)-11-$K1156,32))+11))</f>
        <v>1</v>
      </c>
      <c r="AA1156" s="45" t="str" cm="1">
        <f t="array" aca="1" ref="AA1156" ca="1">INDIRECT(ADDRESS((ROW(1156:1156)-2),IF(MOD(COLUMN(AA:AA)-11-$K1156,32)=0,32,MOD(COLUMN(AA:AA)-11-$K1156,32))+11))</f>
        <v>0</v>
      </c>
      <c r="AB1156" s="42" t="str" cm="1">
        <f t="array" aca="1" ref="AB1156" ca="1">INDIRECT(ADDRESS((ROW(1156:1156)-2),IF(MOD(COLUMN(AB:AB)-11-$K1156,32)=0,32,MOD(COLUMN(AB:AB)-11-$K1156,32))+11))</f>
        <v>0</v>
      </c>
      <c r="AC1156" s="42" t="str" cm="1">
        <f t="array" aca="1" ref="AC1156" ca="1">INDIRECT(ADDRESS((ROW(1156:1156)-2),IF(MOD(COLUMN(AC:AC)-11-$K1156,32)=0,32,MOD(COLUMN(AC:AC)-11-$K1156,32))+11))</f>
        <v>1</v>
      </c>
      <c r="AD1156" s="42" t="str" cm="1">
        <f t="array" aca="1" ref="AD1156" ca="1">INDIRECT(ADDRESS((ROW(1156:1156)-2),IF(MOD(COLUMN(AD:AD)-11-$K1156,32)=0,32,MOD(COLUMN(AD:AD)-11-$K1156,32))+11))</f>
        <v>0</v>
      </c>
      <c r="AE1156" s="42" t="str" cm="1">
        <f t="array" aca="1" ref="AE1156" ca="1">INDIRECT(ADDRESS((ROW(1156:1156)-2),IF(MOD(COLUMN(AE:AE)-11-$K1156,32)=0,32,MOD(COLUMN(AE:AE)-11-$K1156,32))+11))</f>
        <v>0</v>
      </c>
      <c r="AF1156" s="43" t="str" cm="1">
        <f t="array" aca="1" ref="AF1156" ca="1">INDIRECT(ADDRESS((ROW(1156:1156)-2),IF(MOD(COLUMN(AF:AF)-11-$K1156,32)=0,32,MOD(COLUMN(AF:AF)-11-$K1156,32))+11))</f>
        <v>1</v>
      </c>
      <c r="AG1156" s="43" t="str" cm="1">
        <f t="array" aca="1" ref="AG1156" ca="1">INDIRECT(ADDRESS((ROW(1156:1156)-2),IF(MOD(COLUMN(AG:AG)-11-$K1156,32)=0,32,MOD(COLUMN(AG:AG)-11-$K1156,32))+11))</f>
        <v>1</v>
      </c>
      <c r="AH1156" s="43" t="str" cm="1">
        <f t="array" aca="1" ref="AH1156" ca="1">INDIRECT(ADDRESS((ROW(1156:1156)-2),IF(MOD(COLUMN(AH:AH)-11-$K1156,32)=0,32,MOD(COLUMN(AH:AH)-11-$K1156,32))+11))</f>
        <v>1</v>
      </c>
      <c r="AI1156" s="43" t="str" cm="1">
        <f t="array" aca="1" ref="AI1156" ca="1">INDIRECT(ADDRESS((ROW(1156:1156)-2),IF(MOD(COLUMN(AI:AI)-11-$K1156,32)=0,32,MOD(COLUMN(AI:AI)-11-$K1156,32))+11))</f>
        <v>0</v>
      </c>
      <c r="AJ1156" s="44" t="str" cm="1">
        <f t="array" aca="1" ref="AJ1156" ca="1">INDIRECT(ADDRESS((ROW(1156:1156)-2),IF(MOD(COLUMN(AJ:AJ)-11-$K1156,32)=0,32,MOD(COLUMN(AJ:AJ)-11-$K1156,32))+11))</f>
        <v>1</v>
      </c>
      <c r="AK1156" s="44" t="str" cm="1">
        <f t="array" aca="1" ref="AK1156" ca="1">INDIRECT(ADDRESS((ROW(1156:1156)-2),IF(MOD(COLUMN(AK:AK)-11-$K1156,32)=0,32,MOD(COLUMN(AK:AK)-11-$K1156,32))+11))</f>
        <v>1</v>
      </c>
      <c r="AL1156" s="44" t="str" cm="1">
        <f t="array" aca="1" ref="AL1156" ca="1">INDIRECT(ADDRESS((ROW(1156:1156)-2),IF(MOD(COLUMN(AL:AL)-11-$K1156,32)=0,32,MOD(COLUMN(AL:AL)-11-$K1156,32))+11))</f>
        <v>1</v>
      </c>
      <c r="AM1156" s="44" t="str" cm="1">
        <f t="array" aca="1" ref="AM1156" ca="1">INDIRECT(ADDRESS((ROW(1156:1156)-2),IF(MOD(COLUMN(AM:AM)-11-$K1156,32)=0,32,MOD(COLUMN(AM:AM)-11-$K1156,32))+11))</f>
        <v>1</v>
      </c>
      <c r="AN1156" s="45" t="str" cm="1">
        <f t="array" aca="1" ref="AN1156" ca="1">INDIRECT(ADDRESS((ROW(1156:1156)-2),IF(MOD(COLUMN(AN:AN)-11-$K1156,32)=0,32,MOD(COLUMN(AN:AN)-11-$K1156,32))+11))</f>
        <v>1</v>
      </c>
      <c r="AO1156" s="45" t="str" cm="1">
        <f t="array" aca="1" ref="AO1156" ca="1">INDIRECT(ADDRESS((ROW(1156:1156)-2),IF(MOD(COLUMN(AO:AO)-11-$K1156,32)=0,32,MOD(COLUMN(AO:AO)-11-$K1156,32))+11))</f>
        <v>0</v>
      </c>
      <c r="AP1156" s="45" t="str" cm="1">
        <f t="array" aca="1" ref="AP1156" ca="1">INDIRECT(ADDRESS((ROW(1156:1156)-2),IF(MOD(COLUMN(AP:AP)-11-$K1156,32)=0,32,MOD(COLUMN(AP:AP)-11-$K1156,32))+11))</f>
        <v>0</v>
      </c>
      <c r="AQ1156" s="45" t="str" cm="1">
        <f t="array" aca="1" ref="AQ1156" ca="1">INDIRECT(ADDRESS((ROW(1156:1156)-2),IF(MOD(COLUMN(AQ:AQ)-11-$K1156,32)=0,32,MOD(COLUMN(AQ:AQ)-11-$K1156,32))+11))</f>
        <v>1</v>
      </c>
      <c r="AR1156" s="41" t="str">
        <f t="shared" ca="1" si="2314"/>
        <v>00001011</v>
      </c>
      <c r="AS1156" s="41" t="str">
        <f t="shared" ca="1" si="2315"/>
        <v>01010110</v>
      </c>
      <c r="AT1156" s="40" t="str">
        <f t="shared" ca="1" si="2316"/>
        <v>01001110</v>
      </c>
      <c r="AU1156" s="40" t="str">
        <f t="shared" ca="1" si="2317"/>
        <v>11111001</v>
      </c>
      <c r="AV1156" s="40">
        <f t="shared" ca="1" si="2318"/>
        <v>11</v>
      </c>
      <c r="AW1156" s="40">
        <f t="shared" ca="1" si="2319"/>
        <v>86</v>
      </c>
      <c r="AX1156" s="40">
        <f t="shared" ca="1" si="2320"/>
        <v>78</v>
      </c>
      <c r="AY1156" s="40">
        <f t="shared" ca="1" si="2321"/>
        <v>249</v>
      </c>
      <c r="AZ1156" s="46">
        <f t="shared" ca="1" si="2322"/>
        <v>190205689</v>
      </c>
    </row>
    <row r="1157" spans="1:52" ht="15" thickBot="1" x14ac:dyDescent="0.4">
      <c r="A1157" t="s">
        <v>225</v>
      </c>
      <c r="B1157">
        <f ca="1">HEX2DEC(H1154)</f>
        <v>3809133701</v>
      </c>
      <c r="C1157">
        <f ca="1">I1162</f>
        <v>2997193330</v>
      </c>
      <c r="D1157">
        <f ca="1">I1167</f>
        <v>1171610870</v>
      </c>
      <c r="E1157" s="30">
        <f>Const!C62</f>
        <v>2428436474</v>
      </c>
      <c r="F1157" s="61">
        <f ca="1">Home!B64</f>
        <v>1890548150</v>
      </c>
      <c r="G1157" s="54">
        <f ca="1">B1157+C1157+D1157+E1157+F1157</f>
        <v>12296922525</v>
      </c>
      <c r="I1157" s="54">
        <f ca="1">_xlfn.BITXOR(_xlfn.BITXOR(AZ1155,AZ1156),AZ1157)</f>
        <v>3315871108</v>
      </c>
      <c r="J1157" s="48" t="s">
        <v>215</v>
      </c>
      <c r="K1157" s="56">
        <v>22</v>
      </c>
      <c r="L1157" s="57" t="str" cm="1">
        <f t="array" aca="1" ref="L1157" ca="1">INDIRECT(ADDRESS((ROW(1157:1157)-3),IF(MOD(COLUMN(L:L)-11-$K1157,32)=0,32,MOD(COLUMN(L:L)-11-$K1157,32))+11))</f>
        <v>0</v>
      </c>
      <c r="M1157" s="57" t="str" cm="1">
        <f t="array" aca="1" ref="M1157" ca="1">INDIRECT(ADDRESS((ROW(1157:1157)-3),IF(MOD(COLUMN(M:M)-11-$K1157,32)=0,32,MOD(COLUMN(M:M)-11-$K1157,32))+11))</f>
        <v>1</v>
      </c>
      <c r="N1157" s="57" t="str" cm="1">
        <f t="array" aca="1" ref="N1157" ca="1">INDIRECT(ADDRESS((ROW(1157:1157)-3),IF(MOD(COLUMN(N:N)-11-$K1157,32)=0,32,MOD(COLUMN(N:N)-11-$K1157,32))+11))</f>
        <v>1</v>
      </c>
      <c r="O1157" s="57" t="str" cm="1">
        <f t="array" aca="1" ref="O1157" ca="1">INDIRECT(ADDRESS((ROW(1157:1157)-3),IF(MOD(COLUMN(O:O)-11-$K1157,32)=0,32,MOD(COLUMN(O:O)-11-$K1157,32))+11))</f>
        <v>1</v>
      </c>
      <c r="P1157" s="58" t="str" cm="1">
        <f t="array" aca="1" ref="P1157" ca="1">INDIRECT(ADDRESS((ROW(1157:1157)-3),IF(MOD(COLUMN(P:P)-11-$K1157,32)=0,32,MOD(COLUMN(P:P)-11-$K1157,32))+11))</f>
        <v>1</v>
      </c>
      <c r="Q1157" s="58" t="str" cm="1">
        <f t="array" aca="1" ref="Q1157" ca="1">INDIRECT(ADDRESS((ROW(1157:1157)-3),IF(MOD(COLUMN(Q:Q)-11-$K1157,32)=0,32,MOD(COLUMN(Q:Q)-11-$K1157,32))+11))</f>
        <v>1</v>
      </c>
      <c r="R1157" s="58" t="str" cm="1">
        <f t="array" aca="1" ref="R1157" ca="1">INDIRECT(ADDRESS((ROW(1157:1157)-3),IF(MOD(COLUMN(R:R)-11-$K1157,32)=0,32,MOD(COLUMN(R:R)-11-$K1157,32))+11))</f>
        <v>0</v>
      </c>
      <c r="S1157" s="58" t="str" cm="1">
        <f t="array" aca="1" ref="S1157" ca="1">INDIRECT(ADDRESS((ROW(1157:1157)-3),IF(MOD(COLUMN(S:S)-11-$K1157,32)=0,32,MOD(COLUMN(S:S)-11-$K1157,32))+11))</f>
        <v>0</v>
      </c>
      <c r="T1157" s="59" t="str" cm="1">
        <f t="array" aca="1" ref="T1157" ca="1">INDIRECT(ADDRESS((ROW(1157:1157)-3),IF(MOD(COLUMN(T:T)-11-$K1157,32)=0,32,MOD(COLUMN(T:T)-11-$K1157,32))+11))</f>
        <v>1</v>
      </c>
      <c r="U1157" s="59" t="str" cm="1">
        <f t="array" aca="1" ref="U1157" ca="1">INDIRECT(ADDRESS((ROW(1157:1157)-3),IF(MOD(COLUMN(U:U)-11-$K1157,32)=0,32,MOD(COLUMN(U:U)-11-$K1157,32))+11))</f>
        <v>0</v>
      </c>
      <c r="V1157" s="59" t="str" cm="1">
        <f t="array" aca="1" ref="V1157" ca="1">INDIRECT(ADDRESS((ROW(1157:1157)-3),IF(MOD(COLUMN(V:V)-11-$K1157,32)=0,32,MOD(COLUMN(V:V)-11-$K1157,32))+11))</f>
        <v>0</v>
      </c>
      <c r="W1157" s="59" t="str" cm="1">
        <f t="array" aca="1" ref="W1157" ca="1">INDIRECT(ADDRESS((ROW(1157:1157)-3),IF(MOD(COLUMN(W:W)-11-$K1157,32)=0,32,MOD(COLUMN(W:W)-11-$K1157,32))+11))</f>
        <v>0</v>
      </c>
      <c r="X1157" s="60" t="str" cm="1">
        <f t="array" aca="1" ref="X1157" ca="1">INDIRECT(ADDRESS((ROW(1157:1157)-3),IF(MOD(COLUMN(X:X)-11-$K1157,32)=0,32,MOD(COLUMN(X:X)-11-$K1157,32))+11))</f>
        <v>0</v>
      </c>
      <c r="Y1157" s="60" t="str" cm="1">
        <f t="array" aca="1" ref="Y1157" ca="1">INDIRECT(ADDRESS((ROW(1157:1157)-3),IF(MOD(COLUMN(Y:Y)-11-$K1157,32)=0,32,MOD(COLUMN(Y:Y)-11-$K1157,32))+11))</f>
        <v>1</v>
      </c>
      <c r="Z1157" s="60" t="str" cm="1">
        <f t="array" aca="1" ref="Z1157" ca="1">INDIRECT(ADDRESS((ROW(1157:1157)-3),IF(MOD(COLUMN(Z:Z)-11-$K1157,32)=0,32,MOD(COLUMN(Z:Z)-11-$K1157,32))+11))</f>
        <v>0</v>
      </c>
      <c r="AA1157" s="60" t="str" cm="1">
        <f t="array" aca="1" ref="AA1157" ca="1">INDIRECT(ADDRESS((ROW(1157:1157)-3),IF(MOD(COLUMN(AA:AA)-11-$K1157,32)=0,32,MOD(COLUMN(AA:AA)-11-$K1157,32))+11))</f>
        <v>1</v>
      </c>
      <c r="AB1157" s="57" t="str" cm="1">
        <f t="array" aca="1" ref="AB1157" ca="1">INDIRECT(ADDRESS((ROW(1157:1157)-3),IF(MOD(COLUMN(AB:AB)-11-$K1157,32)=0,32,MOD(COLUMN(AB:AB)-11-$K1157,32))+11))</f>
        <v>1</v>
      </c>
      <c r="AC1157" s="57" t="str" cm="1">
        <f t="array" aca="1" ref="AC1157" ca="1">INDIRECT(ADDRESS((ROW(1157:1157)-3),IF(MOD(COLUMN(AC:AC)-11-$K1157,32)=0,32,MOD(COLUMN(AC:AC)-11-$K1157,32))+11))</f>
        <v>0</v>
      </c>
      <c r="AD1157" s="57" t="str" cm="1">
        <f t="array" aca="1" ref="AD1157" ca="1">INDIRECT(ADDRESS((ROW(1157:1157)-3),IF(MOD(COLUMN(AD:AD)-11-$K1157,32)=0,32,MOD(COLUMN(AD:AD)-11-$K1157,32))+11))</f>
        <v>1</v>
      </c>
      <c r="AE1157" s="57" t="str" cm="1">
        <f t="array" aca="1" ref="AE1157" ca="1">INDIRECT(ADDRESS((ROW(1157:1157)-3),IF(MOD(COLUMN(AE:AE)-11-$K1157,32)=0,32,MOD(COLUMN(AE:AE)-11-$K1157,32))+11))</f>
        <v>0</v>
      </c>
      <c r="AF1157" s="58" t="str" cm="1">
        <f t="array" aca="1" ref="AF1157" ca="1">INDIRECT(ADDRESS((ROW(1157:1157)-3),IF(MOD(COLUMN(AF:AF)-11-$K1157,32)=0,32,MOD(COLUMN(AF:AF)-11-$K1157,32))+11))</f>
        <v>1</v>
      </c>
      <c r="AG1157" s="58" t="str" cm="1">
        <f t="array" aca="1" ref="AG1157" ca="1">INDIRECT(ADDRESS((ROW(1157:1157)-3),IF(MOD(COLUMN(AG:AG)-11-$K1157,32)=0,32,MOD(COLUMN(AG:AG)-11-$K1157,32))+11))</f>
        <v>0</v>
      </c>
      <c r="AH1157" s="58" t="str" cm="1">
        <f t="array" aca="1" ref="AH1157" ca="1">INDIRECT(ADDRESS((ROW(1157:1157)-3),IF(MOD(COLUMN(AH:AH)-11-$K1157,32)=0,32,MOD(COLUMN(AH:AH)-11-$K1157,32))+11))</f>
        <v>1</v>
      </c>
      <c r="AI1157" s="58" t="str" cm="1">
        <f t="array" aca="1" ref="AI1157" ca="1">INDIRECT(ADDRESS((ROW(1157:1157)-3),IF(MOD(COLUMN(AI:AI)-11-$K1157,32)=0,32,MOD(COLUMN(AI:AI)-11-$K1157,32))+11))</f>
        <v>1</v>
      </c>
      <c r="AJ1157" s="59" t="str" cm="1">
        <f t="array" aca="1" ref="AJ1157" ca="1">INDIRECT(ADDRESS((ROW(1157:1157)-3),IF(MOD(COLUMN(AJ:AJ)-11-$K1157,32)=0,32,MOD(COLUMN(AJ:AJ)-11-$K1157,32))+11))</f>
        <v>0</v>
      </c>
      <c r="AK1157" s="59" t="str" cm="1">
        <f t="array" aca="1" ref="AK1157" ca="1">INDIRECT(ADDRESS((ROW(1157:1157)-3),IF(MOD(COLUMN(AK:AK)-11-$K1157,32)=0,32,MOD(COLUMN(AK:AK)-11-$K1157,32))+11))</f>
        <v>0</v>
      </c>
      <c r="AL1157" s="59" t="str" cm="1">
        <f t="array" aca="1" ref="AL1157" ca="1">INDIRECT(ADDRESS((ROW(1157:1157)-3),IF(MOD(COLUMN(AL:AL)-11-$K1157,32)=0,32,MOD(COLUMN(AL:AL)-11-$K1157,32))+11))</f>
        <v>1</v>
      </c>
      <c r="AM1157" s="59" t="str" cm="1">
        <f t="array" aca="1" ref="AM1157" ca="1">INDIRECT(ADDRESS((ROW(1157:1157)-3),IF(MOD(COLUMN(AM:AM)-11-$K1157,32)=0,32,MOD(COLUMN(AM:AM)-11-$K1157,32))+11))</f>
        <v>0</v>
      </c>
      <c r="AN1157" s="60" t="str" cm="1">
        <f t="array" aca="1" ref="AN1157" ca="1">INDIRECT(ADDRESS((ROW(1157:1157)-3),IF(MOD(COLUMN(AN:AN)-11-$K1157,32)=0,32,MOD(COLUMN(AN:AN)-11-$K1157,32))+11))</f>
        <v>0</v>
      </c>
      <c r="AO1157" s="60" t="str" cm="1">
        <f t="array" aca="1" ref="AO1157" ca="1">INDIRECT(ADDRESS((ROW(1157:1157)-3),IF(MOD(COLUMN(AO:AO)-11-$K1157,32)=0,32,MOD(COLUMN(AO:AO)-11-$K1157,32))+11))</f>
        <v>1</v>
      </c>
      <c r="AP1157" s="60" t="str" cm="1">
        <f t="array" aca="1" ref="AP1157" ca="1">INDIRECT(ADDRESS((ROW(1157:1157)-3),IF(MOD(COLUMN(AP:AP)-11-$K1157,32)=0,32,MOD(COLUMN(AP:AP)-11-$K1157,32))+11))</f>
        <v>1</v>
      </c>
      <c r="AQ1157" s="60" t="str" cm="1">
        <f t="array" aca="1" ref="AQ1157" ca="1">INDIRECT(ADDRESS((ROW(1157:1157)-3),IF(MOD(COLUMN(AQ:AQ)-11-$K1157,32)=0,32,MOD(COLUMN(AQ:AQ)-11-$K1157,32))+11))</f>
        <v>1</v>
      </c>
      <c r="AR1157" s="49" t="str">
        <f t="shared" ca="1" si="2314"/>
        <v>01111100</v>
      </c>
      <c r="AS1157" s="49" t="str">
        <f t="shared" ca="1" si="2315"/>
        <v>10000101</v>
      </c>
      <c r="AT1157" s="48" t="str">
        <f t="shared" ca="1" si="2316"/>
        <v>10101011</v>
      </c>
      <c r="AU1157" s="48" t="str">
        <f t="shared" ca="1" si="2317"/>
        <v>00100111</v>
      </c>
      <c r="AV1157" s="48">
        <f t="shared" ca="1" si="2318"/>
        <v>124</v>
      </c>
      <c r="AW1157" s="48">
        <f t="shared" ca="1" si="2319"/>
        <v>133</v>
      </c>
      <c r="AX1157" s="48">
        <f t="shared" ca="1" si="2320"/>
        <v>171</v>
      </c>
      <c r="AY1157" s="48">
        <f t="shared" ca="1" si="2321"/>
        <v>39</v>
      </c>
      <c r="AZ1157" s="50">
        <f t="shared" ca="1" si="2322"/>
        <v>2089134887</v>
      </c>
    </row>
    <row r="1158" spans="1:52" ht="15" thickBot="1" x14ac:dyDescent="0.4"/>
    <row r="1159" spans="1:52" x14ac:dyDescent="0.35">
      <c r="I1159" s="31"/>
      <c r="J1159" s="51" t="s">
        <v>216</v>
      </c>
      <c r="K1159" s="52"/>
      <c r="L1159" s="34" t="str">
        <f ca="1">MID(HEX2BIN(MID($E1154,1,1),4),1,1)</f>
        <v>1</v>
      </c>
      <c r="M1159" s="34" t="str">
        <f ca="1">MID(HEX2BIN(MID($E1154,1,1),4),2,1)</f>
        <v>0</v>
      </c>
      <c r="N1159" s="34" t="str">
        <f ca="1">MID(HEX2BIN(MID($E1154,1,1),4),3,1)</f>
        <v>0</v>
      </c>
      <c r="O1159" s="34" t="str">
        <f ca="1">MID(HEX2BIN(MID($E1154,1,1),4),4,1)</f>
        <v>1</v>
      </c>
      <c r="P1159" s="35" t="str">
        <f ca="1">MID(HEX2BIN(MID($E1154,2,1),4),1,1)</f>
        <v>1</v>
      </c>
      <c r="Q1159" s="35" t="str">
        <f ca="1">MID(HEX2BIN(MID($E1154,2,1),4),2,1)</f>
        <v>1</v>
      </c>
      <c r="R1159" s="35" t="str">
        <f ca="1">MID(HEX2BIN(MID($E1154,2,1),4),3,1)</f>
        <v>0</v>
      </c>
      <c r="S1159" s="35" t="str">
        <f ca="1">MID(HEX2BIN(MID($E1154,2,1),4),4,1)</f>
        <v>1</v>
      </c>
      <c r="T1159" s="36" t="str">
        <f ca="1">MID(HEX2BIN(MID($E1154,3,1),4),1,1)</f>
        <v>1</v>
      </c>
      <c r="U1159" s="36" t="str">
        <f ca="1">MID(HEX2BIN(MID($E1154,3,1),4),2,1)</f>
        <v>0</v>
      </c>
      <c r="V1159" s="36" t="str">
        <f ca="1">MID(HEX2BIN(MID($E1154,3,1),4),3,1)</f>
        <v>1</v>
      </c>
      <c r="W1159" s="36" t="str">
        <f ca="1">MID(HEX2BIN(MID($E1154,3,1),4),4,1)</f>
        <v>0</v>
      </c>
      <c r="X1159" s="37" t="str">
        <f ca="1">MID(HEX2BIN(MID($E1154,4,1),4),1,1)</f>
        <v>1</v>
      </c>
      <c r="Y1159" s="37" t="str">
        <f ca="1">MID(HEX2BIN(MID($E1154,4,1),4),2,1)</f>
        <v>1</v>
      </c>
      <c r="Z1159" s="37" t="str">
        <f ca="1">MID(HEX2BIN(MID($E1154,4,1),4),3,1)</f>
        <v>0</v>
      </c>
      <c r="AA1159" s="37" t="str">
        <f ca="1">MID(HEX2BIN(MID($E1154,4,1),4),4,1)</f>
        <v>1</v>
      </c>
      <c r="AB1159" s="34" t="str">
        <f ca="1">MID(HEX2BIN(MID($E1154,5,1),4),1,1)</f>
        <v>1</v>
      </c>
      <c r="AC1159" s="34" t="str">
        <f ca="1">MID(HEX2BIN(MID($E1154,5,1),4),2,1)</f>
        <v>1</v>
      </c>
      <c r="AD1159" s="34" t="str">
        <f ca="1">MID(HEX2BIN(MID($E1154,5,1),4),3,1)</f>
        <v>0</v>
      </c>
      <c r="AE1159" s="34" t="str">
        <f ca="1">MID(HEX2BIN(MID($E1154,5,1),4),4,1)</f>
        <v>0</v>
      </c>
      <c r="AF1159" s="35" t="str">
        <f ca="1">MID(HEX2BIN(MID($E1154,6,1),4),1,1)</f>
        <v>0</v>
      </c>
      <c r="AG1159" s="35" t="str">
        <f ca="1">MID(HEX2BIN(MID($E1154,6,1),4),2,1)</f>
        <v>0</v>
      </c>
      <c r="AH1159" s="35" t="str">
        <f ca="1">MID(HEX2BIN(MID($E1154,6,1),4),3,1)</f>
        <v>0</v>
      </c>
      <c r="AI1159" s="35" t="str">
        <f ca="1">MID(HEX2BIN(MID($E1154,6,1),4),4,1)</f>
        <v>1</v>
      </c>
      <c r="AJ1159" s="36" t="str">
        <f ca="1">MID(HEX2BIN(MID($E1154,7,1),4),1,1)</f>
        <v>0</v>
      </c>
      <c r="AK1159" s="36" t="str">
        <f ca="1">MID(HEX2BIN(MID($E1154,7,1),4),2,1)</f>
        <v>0</v>
      </c>
      <c r="AL1159" s="36" t="str">
        <f ca="1">MID(HEX2BIN(MID($E1154,7,1),4),3,1)</f>
        <v>0</v>
      </c>
      <c r="AM1159" s="36" t="str">
        <f ca="1">MID(HEX2BIN(MID($E1154,7,1),4),4,1)</f>
        <v>1</v>
      </c>
      <c r="AN1159" s="37" t="str">
        <f ca="1">MID(HEX2BIN(MID($E1154,8,1),4),1,1)</f>
        <v>0</v>
      </c>
      <c r="AO1159" s="37" t="str">
        <f ca="1">MID(HEX2BIN(MID($E1154,8,1),4),2,1)</f>
        <v>0</v>
      </c>
      <c r="AP1159" s="37" t="str">
        <f ca="1">MID(HEX2BIN(MID($E1154,8,1),4),3,1)</f>
        <v>0</v>
      </c>
      <c r="AQ1159" s="37" t="str">
        <f ca="1">MID(HEX2BIN(MID($E1154,8,1),4),4,1)</f>
        <v>1</v>
      </c>
      <c r="AR1159" s="33" t="str">
        <f t="shared" ref="AR1159:AR1162" ca="1" si="2323">_xlfn.CONCAT(L1159,M1159,N1159,O1159,P1159,Q1159,R1159,S1159)</f>
        <v>10011101</v>
      </c>
      <c r="AS1159" s="33" t="str">
        <f t="shared" ref="AS1159:AS1162" ca="1" si="2324">_xlfn.CONCAT(T1159,U1159,V1159,W1159,X1159,Y1159,Z1159,AA1159)</f>
        <v>10101101</v>
      </c>
      <c r="AT1159" s="32" t="str">
        <f t="shared" ref="AT1159:AT1162" ca="1" si="2325">_xlfn.CONCAT(AB1159,AC1159,AD1159,AE1159,AF1159,AG1159,AH1159,AI1159)</f>
        <v>11000001</v>
      </c>
      <c r="AU1159" s="32" t="str">
        <f t="shared" ref="AU1159:AU1162" ca="1" si="2326">_xlfn.CONCAT(AJ1159,AK1159,AL1159,AM1159,AN1159,AO1159,AP1159,AQ1159)</f>
        <v>00010001</v>
      </c>
      <c r="AV1159" s="32">
        <f t="shared" ref="AV1159:AV1162" ca="1" si="2327">BIN2DEC(AR1159)</f>
        <v>157</v>
      </c>
      <c r="AW1159" s="32">
        <f t="shared" ref="AW1159:AW1162" ca="1" si="2328">BIN2DEC(AS1159)</f>
        <v>173</v>
      </c>
      <c r="AX1159" s="32">
        <f t="shared" ref="AX1159:AX1162" ca="1" si="2329">BIN2DEC(AT1159)</f>
        <v>193</v>
      </c>
      <c r="AY1159" s="32">
        <f t="shared" ref="AY1159:AY1162" ca="1" si="2330">BIN2DEC(AU1159)</f>
        <v>17</v>
      </c>
      <c r="AZ1159" s="38">
        <f t="shared" ref="AZ1159:AZ1162" ca="1" si="2331">(AV1159*2^24)+(AW1159*2^16)+(AX1159*2^8)+AY1159</f>
        <v>2645410065</v>
      </c>
    </row>
    <row r="1160" spans="1:52" ht="15" thickBot="1" x14ac:dyDescent="0.4">
      <c r="A1160" t="s">
        <v>227</v>
      </c>
      <c r="I1160" s="39"/>
      <c r="J1160" s="40" t="s">
        <v>215</v>
      </c>
      <c r="K1160" s="53">
        <v>6</v>
      </c>
      <c r="L1160" s="42" t="str" cm="1">
        <f t="array" aca="1" ref="L1160" ca="1">INDIRECT(ADDRESS((ROW(1160:1160)-1),IF(MOD(COLUMN(L:L)-11-$K1160,32)=0,32,MOD(COLUMN(L:L)-11-$K1160,32))+11))</f>
        <v>0</v>
      </c>
      <c r="M1160" s="42" t="str" cm="1">
        <f t="array" aca="1" ref="M1160" ca="1">INDIRECT(ADDRESS((ROW(1160:1160)-1),IF(MOD(COLUMN(M:M)-11-$K1160,32)=0,32,MOD(COLUMN(M:M)-11-$K1160,32))+11))</f>
        <v>1</v>
      </c>
      <c r="N1160" s="42" t="str" cm="1">
        <f t="array" aca="1" ref="N1160" ca="1">INDIRECT(ADDRESS((ROW(1160:1160)-1),IF(MOD(COLUMN(N:N)-11-$K1160,32)=0,32,MOD(COLUMN(N:N)-11-$K1160,32))+11))</f>
        <v>0</v>
      </c>
      <c r="O1160" s="42" t="str" cm="1">
        <f t="array" aca="1" ref="O1160" ca="1">INDIRECT(ADDRESS((ROW(1160:1160)-1),IF(MOD(COLUMN(O:O)-11-$K1160,32)=0,32,MOD(COLUMN(O:O)-11-$K1160,32))+11))</f>
        <v>0</v>
      </c>
      <c r="P1160" s="43" t="str" cm="1">
        <f t="array" aca="1" ref="P1160" ca="1">INDIRECT(ADDRESS((ROW(1160:1160)-1),IF(MOD(COLUMN(P:P)-11-$K1160,32)=0,32,MOD(COLUMN(P:P)-11-$K1160,32))+11))</f>
        <v>0</v>
      </c>
      <c r="Q1160" s="43" t="str" cm="1">
        <f t="array" aca="1" ref="Q1160" ca="1">INDIRECT(ADDRESS((ROW(1160:1160)-1),IF(MOD(COLUMN(Q:Q)-11-$K1160,32)=0,32,MOD(COLUMN(Q:Q)-11-$K1160,32))+11))</f>
        <v>1</v>
      </c>
      <c r="R1160" s="43" t="str" cm="1">
        <f t="array" aca="1" ref="R1160" ca="1">INDIRECT(ADDRESS((ROW(1160:1160)-1),IF(MOD(COLUMN(R:R)-11-$K1160,32)=0,32,MOD(COLUMN(R:R)-11-$K1160,32))+11))</f>
        <v>1</v>
      </c>
      <c r="S1160" s="43" t="str" cm="1">
        <f t="array" aca="1" ref="S1160" ca="1">INDIRECT(ADDRESS((ROW(1160:1160)-1),IF(MOD(COLUMN(S:S)-11-$K1160,32)=0,32,MOD(COLUMN(S:S)-11-$K1160,32))+11))</f>
        <v>0</v>
      </c>
      <c r="T1160" s="44" t="str" cm="1">
        <f t="array" aca="1" ref="T1160" ca="1">INDIRECT(ADDRESS((ROW(1160:1160)-1),IF(MOD(COLUMN(T:T)-11-$K1160,32)=0,32,MOD(COLUMN(T:T)-11-$K1160,32))+11))</f>
        <v>0</v>
      </c>
      <c r="U1160" s="44" t="str" cm="1">
        <f t="array" aca="1" ref="U1160" ca="1">INDIRECT(ADDRESS((ROW(1160:1160)-1),IF(MOD(COLUMN(U:U)-11-$K1160,32)=0,32,MOD(COLUMN(U:U)-11-$K1160,32))+11))</f>
        <v>1</v>
      </c>
      <c r="V1160" s="44" t="str" cm="1">
        <f t="array" aca="1" ref="V1160" ca="1">INDIRECT(ADDRESS((ROW(1160:1160)-1),IF(MOD(COLUMN(V:V)-11-$K1160,32)=0,32,MOD(COLUMN(V:V)-11-$K1160,32))+11))</f>
        <v>1</v>
      </c>
      <c r="W1160" s="44" t="str" cm="1">
        <f t="array" aca="1" ref="W1160" ca="1">INDIRECT(ADDRESS((ROW(1160:1160)-1),IF(MOD(COLUMN(W:W)-11-$K1160,32)=0,32,MOD(COLUMN(W:W)-11-$K1160,32))+11))</f>
        <v>1</v>
      </c>
      <c r="X1160" s="45" t="str" cm="1">
        <f t="array" aca="1" ref="X1160" ca="1">INDIRECT(ADDRESS((ROW(1160:1160)-1),IF(MOD(COLUMN(X:X)-11-$K1160,32)=0,32,MOD(COLUMN(X:X)-11-$K1160,32))+11))</f>
        <v>0</v>
      </c>
      <c r="Y1160" s="45" t="str" cm="1">
        <f t="array" aca="1" ref="Y1160" ca="1">INDIRECT(ADDRESS((ROW(1160:1160)-1),IF(MOD(COLUMN(Y:Y)-11-$K1160,32)=0,32,MOD(COLUMN(Y:Y)-11-$K1160,32))+11))</f>
        <v>1</v>
      </c>
      <c r="Z1160" s="45" t="str" cm="1">
        <f t="array" aca="1" ref="Z1160" ca="1">INDIRECT(ADDRESS((ROW(1160:1160)-1),IF(MOD(COLUMN(Z:Z)-11-$K1160,32)=0,32,MOD(COLUMN(Z:Z)-11-$K1160,32))+11))</f>
        <v>1</v>
      </c>
      <c r="AA1160" s="45" t="str" cm="1">
        <f t="array" aca="1" ref="AA1160" ca="1">INDIRECT(ADDRESS((ROW(1160:1160)-1),IF(MOD(COLUMN(AA:AA)-11-$K1160,32)=0,32,MOD(COLUMN(AA:AA)-11-$K1160,32))+11))</f>
        <v>0</v>
      </c>
      <c r="AB1160" s="42" t="str" cm="1">
        <f t="array" aca="1" ref="AB1160" ca="1">INDIRECT(ADDRESS((ROW(1160:1160)-1),IF(MOD(COLUMN(AB:AB)-11-$K1160,32)=0,32,MOD(COLUMN(AB:AB)-11-$K1160,32))+11))</f>
        <v>1</v>
      </c>
      <c r="AC1160" s="42" t="str" cm="1">
        <f t="array" aca="1" ref="AC1160" ca="1">INDIRECT(ADDRESS((ROW(1160:1160)-1),IF(MOD(COLUMN(AC:AC)-11-$K1160,32)=0,32,MOD(COLUMN(AC:AC)-11-$K1160,32))+11))</f>
        <v>0</v>
      </c>
      <c r="AD1160" s="42" t="str" cm="1">
        <f t="array" aca="1" ref="AD1160" ca="1">INDIRECT(ADDRESS((ROW(1160:1160)-1),IF(MOD(COLUMN(AD:AD)-11-$K1160,32)=0,32,MOD(COLUMN(AD:AD)-11-$K1160,32))+11))</f>
        <v>1</v>
      </c>
      <c r="AE1160" s="42" t="str" cm="1">
        <f t="array" aca="1" ref="AE1160" ca="1">INDIRECT(ADDRESS((ROW(1160:1160)-1),IF(MOD(COLUMN(AE:AE)-11-$K1160,32)=0,32,MOD(COLUMN(AE:AE)-11-$K1160,32))+11))</f>
        <v>1</v>
      </c>
      <c r="AF1160" s="43" t="str" cm="1">
        <f t="array" aca="1" ref="AF1160" ca="1">INDIRECT(ADDRESS((ROW(1160:1160)-1),IF(MOD(COLUMN(AF:AF)-11-$K1160,32)=0,32,MOD(COLUMN(AF:AF)-11-$K1160,32))+11))</f>
        <v>0</v>
      </c>
      <c r="AG1160" s="43" t="str" cm="1">
        <f t="array" aca="1" ref="AG1160" ca="1">INDIRECT(ADDRESS((ROW(1160:1160)-1),IF(MOD(COLUMN(AG:AG)-11-$K1160,32)=0,32,MOD(COLUMN(AG:AG)-11-$K1160,32))+11))</f>
        <v>1</v>
      </c>
      <c r="AH1160" s="43" t="str" cm="1">
        <f t="array" aca="1" ref="AH1160" ca="1">INDIRECT(ADDRESS((ROW(1160:1160)-1),IF(MOD(COLUMN(AH:AH)-11-$K1160,32)=0,32,MOD(COLUMN(AH:AH)-11-$K1160,32))+11))</f>
        <v>1</v>
      </c>
      <c r="AI1160" s="43" t="str" cm="1">
        <f t="array" aca="1" ref="AI1160" ca="1">INDIRECT(ADDRESS((ROW(1160:1160)-1),IF(MOD(COLUMN(AI:AI)-11-$K1160,32)=0,32,MOD(COLUMN(AI:AI)-11-$K1160,32))+11))</f>
        <v>1</v>
      </c>
      <c r="AJ1160" s="44" t="str" cm="1">
        <f t="array" aca="1" ref="AJ1160" ca="1">INDIRECT(ADDRESS((ROW(1160:1160)-1),IF(MOD(COLUMN(AJ:AJ)-11-$K1160,32)=0,32,MOD(COLUMN(AJ:AJ)-11-$K1160,32))+11))</f>
        <v>0</v>
      </c>
      <c r="AK1160" s="44" t="str" cm="1">
        <f t="array" aca="1" ref="AK1160" ca="1">INDIRECT(ADDRESS((ROW(1160:1160)-1),IF(MOD(COLUMN(AK:AK)-11-$K1160,32)=0,32,MOD(COLUMN(AK:AK)-11-$K1160,32))+11))</f>
        <v>0</v>
      </c>
      <c r="AL1160" s="44" t="str" cm="1">
        <f t="array" aca="1" ref="AL1160" ca="1">INDIRECT(ADDRESS((ROW(1160:1160)-1),IF(MOD(COLUMN(AL:AL)-11-$K1160,32)=0,32,MOD(COLUMN(AL:AL)-11-$K1160,32))+11))</f>
        <v>0</v>
      </c>
      <c r="AM1160" s="44" t="str" cm="1">
        <f t="array" aca="1" ref="AM1160" ca="1">INDIRECT(ADDRESS((ROW(1160:1160)-1),IF(MOD(COLUMN(AM:AM)-11-$K1160,32)=0,32,MOD(COLUMN(AM:AM)-11-$K1160,32))+11))</f>
        <v>0</v>
      </c>
      <c r="AN1160" s="45" t="str" cm="1">
        <f t="array" aca="1" ref="AN1160" ca="1">INDIRECT(ADDRESS((ROW(1160:1160)-1),IF(MOD(COLUMN(AN:AN)-11-$K1160,32)=0,32,MOD(COLUMN(AN:AN)-11-$K1160,32))+11))</f>
        <v>0</v>
      </c>
      <c r="AO1160" s="45" t="str" cm="1">
        <f t="array" aca="1" ref="AO1160" ca="1">INDIRECT(ADDRESS((ROW(1160:1160)-1),IF(MOD(COLUMN(AO:AO)-11-$K1160,32)=0,32,MOD(COLUMN(AO:AO)-11-$K1160,32))+11))</f>
        <v>1</v>
      </c>
      <c r="AP1160" s="45" t="str" cm="1">
        <f t="array" aca="1" ref="AP1160" ca="1">INDIRECT(ADDRESS((ROW(1160:1160)-1),IF(MOD(COLUMN(AP:AP)-11-$K1160,32)=0,32,MOD(COLUMN(AP:AP)-11-$K1160,32))+11))</f>
        <v>0</v>
      </c>
      <c r="AQ1160" s="45" t="str" cm="1">
        <f t="array" aca="1" ref="AQ1160" ca="1">INDIRECT(ADDRESS((ROW(1160:1160)-1),IF(MOD(COLUMN(AQ:AQ)-11-$K1160,32)=0,32,MOD(COLUMN(AQ:AQ)-11-$K1160,32))+11))</f>
        <v>0</v>
      </c>
      <c r="AR1160" s="41" t="str">
        <f t="shared" ca="1" si="2323"/>
        <v>01000110</v>
      </c>
      <c r="AS1160" s="41" t="str">
        <f t="shared" ca="1" si="2324"/>
        <v>01110110</v>
      </c>
      <c r="AT1160" s="40" t="str">
        <f t="shared" ca="1" si="2325"/>
        <v>10110111</v>
      </c>
      <c r="AU1160" s="40" t="str">
        <f t="shared" ca="1" si="2326"/>
        <v>00000100</v>
      </c>
      <c r="AV1160" s="40">
        <f t="shared" ca="1" si="2327"/>
        <v>70</v>
      </c>
      <c r="AW1160" s="40">
        <f t="shared" ca="1" si="2328"/>
        <v>118</v>
      </c>
      <c r="AX1160" s="40">
        <f t="shared" ca="1" si="2329"/>
        <v>183</v>
      </c>
      <c r="AY1160" s="40">
        <f t="shared" ca="1" si="2330"/>
        <v>4</v>
      </c>
      <c r="AZ1160" s="46">
        <f t="shared" ca="1" si="2331"/>
        <v>1182185220</v>
      </c>
    </row>
    <row r="1161" spans="1:52" ht="15" thickBot="1" x14ac:dyDescent="0.4">
      <c r="A1161" t="s">
        <v>228</v>
      </c>
      <c r="B1161">
        <f ca="1">I1157</f>
        <v>3315871108</v>
      </c>
      <c r="C1161">
        <f ca="1">I1171</f>
        <v>678367434</v>
      </c>
      <c r="G1161" s="54">
        <f ca="1">B1161+C1161</f>
        <v>3994238542</v>
      </c>
      <c r="I1161" s="39"/>
      <c r="J1161" s="40" t="s">
        <v>215</v>
      </c>
      <c r="K1161" s="53">
        <v>11</v>
      </c>
      <c r="L1161" s="42" t="str" cm="1">
        <f t="array" aca="1" ref="L1161" ca="1">INDIRECT(ADDRESS((ROW(1161:1161)-2),IF(MOD(COLUMN(L:L)-11-$K1161,32)=0,32,MOD(COLUMN(L:L)-11-$K1161,32))+11))</f>
        <v>0</v>
      </c>
      <c r="M1161" s="42" t="str" cm="1">
        <f t="array" aca="1" ref="M1161" ca="1">INDIRECT(ADDRESS((ROW(1161:1161)-2),IF(MOD(COLUMN(M:M)-11-$K1161,32)=0,32,MOD(COLUMN(M:M)-11-$K1161,32))+11))</f>
        <v>0</v>
      </c>
      <c r="N1161" s="42" t="str" cm="1">
        <f t="array" aca="1" ref="N1161" ca="1">INDIRECT(ADDRESS((ROW(1161:1161)-2),IF(MOD(COLUMN(N:N)-11-$K1161,32)=0,32,MOD(COLUMN(N:N)-11-$K1161,32))+11))</f>
        <v>1</v>
      </c>
      <c r="O1161" s="42" t="str" cm="1">
        <f t="array" aca="1" ref="O1161" ca="1">INDIRECT(ADDRESS((ROW(1161:1161)-2),IF(MOD(COLUMN(O:O)-11-$K1161,32)=0,32,MOD(COLUMN(O:O)-11-$K1161,32))+11))</f>
        <v>0</v>
      </c>
      <c r="P1161" s="43" t="str" cm="1">
        <f t="array" aca="1" ref="P1161" ca="1">INDIRECT(ADDRESS((ROW(1161:1161)-2),IF(MOD(COLUMN(P:P)-11-$K1161,32)=0,32,MOD(COLUMN(P:P)-11-$K1161,32))+11))</f>
        <v>0</v>
      </c>
      <c r="Q1161" s="43" t="str" cm="1">
        <f t="array" aca="1" ref="Q1161" ca="1">INDIRECT(ADDRESS((ROW(1161:1161)-2),IF(MOD(COLUMN(Q:Q)-11-$K1161,32)=0,32,MOD(COLUMN(Q:Q)-11-$K1161,32))+11))</f>
        <v>0</v>
      </c>
      <c r="R1161" s="43" t="str" cm="1">
        <f t="array" aca="1" ref="R1161" ca="1">INDIRECT(ADDRESS((ROW(1161:1161)-2),IF(MOD(COLUMN(R:R)-11-$K1161,32)=0,32,MOD(COLUMN(R:R)-11-$K1161,32))+11))</f>
        <v>1</v>
      </c>
      <c r="S1161" s="43" t="str" cm="1">
        <f t="array" aca="1" ref="S1161" ca="1">INDIRECT(ADDRESS((ROW(1161:1161)-2),IF(MOD(COLUMN(S:S)-11-$K1161,32)=0,32,MOD(COLUMN(S:S)-11-$K1161,32))+11))</f>
        <v>0</v>
      </c>
      <c r="T1161" s="44" t="str" cm="1">
        <f t="array" aca="1" ref="T1161" ca="1">INDIRECT(ADDRESS((ROW(1161:1161)-2),IF(MOD(COLUMN(T:T)-11-$K1161,32)=0,32,MOD(COLUMN(T:T)-11-$K1161,32))+11))</f>
        <v>0</v>
      </c>
      <c r="U1161" s="44" t="str" cm="1">
        <f t="array" aca="1" ref="U1161" ca="1">INDIRECT(ADDRESS((ROW(1161:1161)-2),IF(MOD(COLUMN(U:U)-11-$K1161,32)=0,32,MOD(COLUMN(U:U)-11-$K1161,32))+11))</f>
        <v>0</v>
      </c>
      <c r="V1161" s="44" t="str" cm="1">
        <f t="array" aca="1" ref="V1161" ca="1">INDIRECT(ADDRESS((ROW(1161:1161)-2),IF(MOD(COLUMN(V:V)-11-$K1161,32)=0,32,MOD(COLUMN(V:V)-11-$K1161,32))+11))</f>
        <v>1</v>
      </c>
      <c r="W1161" s="44" t="str" cm="1">
        <f t="array" aca="1" ref="W1161" ca="1">INDIRECT(ADDRESS((ROW(1161:1161)-2),IF(MOD(COLUMN(W:W)-11-$K1161,32)=0,32,MOD(COLUMN(W:W)-11-$K1161,32))+11))</f>
        <v>1</v>
      </c>
      <c r="X1161" s="45" t="str" cm="1">
        <f t="array" aca="1" ref="X1161" ca="1">INDIRECT(ADDRESS((ROW(1161:1161)-2),IF(MOD(COLUMN(X:X)-11-$K1161,32)=0,32,MOD(COLUMN(X:X)-11-$K1161,32))+11))</f>
        <v>0</v>
      </c>
      <c r="Y1161" s="45" t="str" cm="1">
        <f t="array" aca="1" ref="Y1161" ca="1">INDIRECT(ADDRESS((ROW(1161:1161)-2),IF(MOD(COLUMN(Y:Y)-11-$K1161,32)=0,32,MOD(COLUMN(Y:Y)-11-$K1161,32))+11))</f>
        <v>0</v>
      </c>
      <c r="Z1161" s="45" t="str" cm="1">
        <f t="array" aca="1" ref="Z1161" ca="1">INDIRECT(ADDRESS((ROW(1161:1161)-2),IF(MOD(COLUMN(Z:Z)-11-$K1161,32)=0,32,MOD(COLUMN(Z:Z)-11-$K1161,32))+11))</f>
        <v>1</v>
      </c>
      <c r="AA1161" s="45" t="str" cm="1">
        <f t="array" aca="1" ref="AA1161" ca="1">INDIRECT(ADDRESS((ROW(1161:1161)-2),IF(MOD(COLUMN(AA:AA)-11-$K1161,32)=0,32,MOD(COLUMN(AA:AA)-11-$K1161,32))+11))</f>
        <v>1</v>
      </c>
      <c r="AB1161" s="42" t="str" cm="1">
        <f t="array" aca="1" ref="AB1161" ca="1">INDIRECT(ADDRESS((ROW(1161:1161)-2),IF(MOD(COLUMN(AB:AB)-11-$K1161,32)=0,32,MOD(COLUMN(AB:AB)-11-$K1161,32))+11))</f>
        <v>1</v>
      </c>
      <c r="AC1161" s="42" t="str" cm="1">
        <f t="array" aca="1" ref="AC1161" ca="1">INDIRECT(ADDRESS((ROW(1161:1161)-2),IF(MOD(COLUMN(AC:AC)-11-$K1161,32)=0,32,MOD(COLUMN(AC:AC)-11-$K1161,32))+11))</f>
        <v>0</v>
      </c>
      <c r="AD1161" s="42" t="str" cm="1">
        <f t="array" aca="1" ref="AD1161" ca="1">INDIRECT(ADDRESS((ROW(1161:1161)-2),IF(MOD(COLUMN(AD:AD)-11-$K1161,32)=0,32,MOD(COLUMN(AD:AD)-11-$K1161,32))+11))</f>
        <v>1</v>
      </c>
      <c r="AE1161" s="42" t="str" cm="1">
        <f t="array" aca="1" ref="AE1161" ca="1">INDIRECT(ADDRESS((ROW(1161:1161)-2),IF(MOD(COLUMN(AE:AE)-11-$K1161,32)=0,32,MOD(COLUMN(AE:AE)-11-$K1161,32))+11))</f>
        <v>1</v>
      </c>
      <c r="AF1161" s="43" t="str" cm="1">
        <f t="array" aca="1" ref="AF1161" ca="1">INDIRECT(ADDRESS((ROW(1161:1161)-2),IF(MOD(COLUMN(AF:AF)-11-$K1161,32)=0,32,MOD(COLUMN(AF:AF)-11-$K1161,32))+11))</f>
        <v>0</v>
      </c>
      <c r="AG1161" s="43" t="str" cm="1">
        <f t="array" aca="1" ref="AG1161" ca="1">INDIRECT(ADDRESS((ROW(1161:1161)-2),IF(MOD(COLUMN(AG:AG)-11-$K1161,32)=0,32,MOD(COLUMN(AG:AG)-11-$K1161,32))+11))</f>
        <v>1</v>
      </c>
      <c r="AH1161" s="43" t="str" cm="1">
        <f t="array" aca="1" ref="AH1161" ca="1">INDIRECT(ADDRESS((ROW(1161:1161)-2),IF(MOD(COLUMN(AH:AH)-11-$K1161,32)=0,32,MOD(COLUMN(AH:AH)-11-$K1161,32))+11))</f>
        <v>0</v>
      </c>
      <c r="AI1161" s="43" t="str" cm="1">
        <f t="array" aca="1" ref="AI1161" ca="1">INDIRECT(ADDRESS((ROW(1161:1161)-2),IF(MOD(COLUMN(AI:AI)-11-$K1161,32)=0,32,MOD(COLUMN(AI:AI)-11-$K1161,32))+11))</f>
        <v>1</v>
      </c>
      <c r="AJ1161" s="44" t="str" cm="1">
        <f t="array" aca="1" ref="AJ1161" ca="1">INDIRECT(ADDRESS((ROW(1161:1161)-2),IF(MOD(COLUMN(AJ:AJ)-11-$K1161,32)=0,32,MOD(COLUMN(AJ:AJ)-11-$K1161,32))+11))</f>
        <v>1</v>
      </c>
      <c r="AK1161" s="44" t="str" cm="1">
        <f t="array" aca="1" ref="AK1161" ca="1">INDIRECT(ADDRESS((ROW(1161:1161)-2),IF(MOD(COLUMN(AK:AK)-11-$K1161,32)=0,32,MOD(COLUMN(AK:AK)-11-$K1161,32))+11))</f>
        <v>0</v>
      </c>
      <c r="AL1161" s="44" t="str" cm="1">
        <f t="array" aca="1" ref="AL1161" ca="1">INDIRECT(ADDRESS((ROW(1161:1161)-2),IF(MOD(COLUMN(AL:AL)-11-$K1161,32)=0,32,MOD(COLUMN(AL:AL)-11-$K1161,32))+11))</f>
        <v>1</v>
      </c>
      <c r="AM1161" s="44" t="str" cm="1">
        <f t="array" aca="1" ref="AM1161" ca="1">INDIRECT(ADDRESS((ROW(1161:1161)-2),IF(MOD(COLUMN(AM:AM)-11-$K1161,32)=0,32,MOD(COLUMN(AM:AM)-11-$K1161,32))+11))</f>
        <v>1</v>
      </c>
      <c r="AN1161" s="45" t="str" cm="1">
        <f t="array" aca="1" ref="AN1161" ca="1">INDIRECT(ADDRESS((ROW(1161:1161)-2),IF(MOD(COLUMN(AN:AN)-11-$K1161,32)=0,32,MOD(COLUMN(AN:AN)-11-$K1161,32))+11))</f>
        <v>1</v>
      </c>
      <c r="AO1161" s="45" t="str" cm="1">
        <f t="array" aca="1" ref="AO1161" ca="1">INDIRECT(ADDRESS((ROW(1161:1161)-2),IF(MOD(COLUMN(AO:AO)-11-$K1161,32)=0,32,MOD(COLUMN(AO:AO)-11-$K1161,32))+11))</f>
        <v>0</v>
      </c>
      <c r="AP1161" s="45" t="str" cm="1">
        <f t="array" aca="1" ref="AP1161" ca="1">INDIRECT(ADDRESS((ROW(1161:1161)-2),IF(MOD(COLUMN(AP:AP)-11-$K1161,32)=0,32,MOD(COLUMN(AP:AP)-11-$K1161,32))+11))</f>
        <v>0</v>
      </c>
      <c r="AQ1161" s="45" t="str" cm="1">
        <f t="array" aca="1" ref="AQ1161" ca="1">INDIRECT(ADDRESS((ROW(1161:1161)-2),IF(MOD(COLUMN(AQ:AQ)-11-$K1161,32)=0,32,MOD(COLUMN(AQ:AQ)-11-$K1161,32))+11))</f>
        <v>0</v>
      </c>
      <c r="AR1161" s="41" t="str">
        <f t="shared" ca="1" si="2323"/>
        <v>00100010</v>
      </c>
      <c r="AS1161" s="41" t="str">
        <f t="shared" ca="1" si="2324"/>
        <v>00110011</v>
      </c>
      <c r="AT1161" s="40" t="str">
        <f t="shared" ca="1" si="2325"/>
        <v>10110101</v>
      </c>
      <c r="AU1161" s="40" t="str">
        <f t="shared" ca="1" si="2326"/>
        <v>10111000</v>
      </c>
      <c r="AV1161" s="40">
        <f t="shared" ca="1" si="2327"/>
        <v>34</v>
      </c>
      <c r="AW1161" s="40">
        <f t="shared" ca="1" si="2328"/>
        <v>51</v>
      </c>
      <c r="AX1161" s="40">
        <f t="shared" ca="1" si="2329"/>
        <v>181</v>
      </c>
      <c r="AY1161" s="40">
        <f t="shared" ca="1" si="2330"/>
        <v>184</v>
      </c>
      <c r="AZ1161" s="46">
        <f t="shared" ca="1" si="2331"/>
        <v>573814200</v>
      </c>
    </row>
    <row r="1162" spans="1:52" ht="15" thickBot="1" x14ac:dyDescent="0.4">
      <c r="I1162" s="54">
        <f ca="1">_xlfn.BITXOR(_xlfn.BITXOR(AZ1160,AZ1161),AZ1162)</f>
        <v>2997193330</v>
      </c>
      <c r="J1162" s="48" t="s">
        <v>215</v>
      </c>
      <c r="K1162" s="56">
        <v>25</v>
      </c>
      <c r="L1162" s="57" t="str" cm="1">
        <f t="array" aca="1" ref="L1162" ca="1">INDIRECT(ADDRESS((ROW(1162:1162)-3),IF(MOD(COLUMN(L:L)-11-$K1162,32)=0,32,MOD(COLUMN(L:L)-11-$K1162,32))+11))</f>
        <v>1</v>
      </c>
      <c r="M1162" s="57" t="str" cm="1">
        <f t="array" aca="1" ref="M1162" ca="1">INDIRECT(ADDRESS((ROW(1162:1162)-3),IF(MOD(COLUMN(M:M)-11-$K1162,32)=0,32,MOD(COLUMN(M:M)-11-$K1162,32))+11))</f>
        <v>1</v>
      </c>
      <c r="N1162" s="57" t="str" cm="1">
        <f t="array" aca="1" ref="N1162" ca="1">INDIRECT(ADDRESS((ROW(1162:1162)-3),IF(MOD(COLUMN(N:N)-11-$K1162,32)=0,32,MOD(COLUMN(N:N)-11-$K1162,32))+11))</f>
        <v>0</v>
      </c>
      <c r="O1162" s="57" t="str" cm="1">
        <f t="array" aca="1" ref="O1162" ca="1">INDIRECT(ADDRESS((ROW(1162:1162)-3),IF(MOD(COLUMN(O:O)-11-$K1162,32)=0,32,MOD(COLUMN(O:O)-11-$K1162,32))+11))</f>
        <v>1</v>
      </c>
      <c r="P1162" s="58" t="str" cm="1">
        <f t="array" aca="1" ref="P1162" ca="1">INDIRECT(ADDRESS((ROW(1162:1162)-3),IF(MOD(COLUMN(P:P)-11-$K1162,32)=0,32,MOD(COLUMN(P:P)-11-$K1162,32))+11))</f>
        <v>0</v>
      </c>
      <c r="Q1162" s="58" t="str" cm="1">
        <f t="array" aca="1" ref="Q1162" ca="1">INDIRECT(ADDRESS((ROW(1162:1162)-3),IF(MOD(COLUMN(Q:Q)-11-$K1162,32)=0,32,MOD(COLUMN(Q:Q)-11-$K1162,32))+11))</f>
        <v>1</v>
      </c>
      <c r="R1162" s="58" t="str" cm="1">
        <f t="array" aca="1" ref="R1162" ca="1">INDIRECT(ADDRESS((ROW(1162:1162)-3),IF(MOD(COLUMN(R:R)-11-$K1162,32)=0,32,MOD(COLUMN(R:R)-11-$K1162,32))+11))</f>
        <v>1</v>
      </c>
      <c r="S1162" s="58" t="str" cm="1">
        <f t="array" aca="1" ref="S1162" ca="1">INDIRECT(ADDRESS((ROW(1162:1162)-3),IF(MOD(COLUMN(S:S)-11-$K1162,32)=0,32,MOD(COLUMN(S:S)-11-$K1162,32))+11))</f>
        <v>0</v>
      </c>
      <c r="T1162" s="59" t="str" cm="1">
        <f t="array" aca="1" ref="T1162" ca="1">INDIRECT(ADDRESS((ROW(1162:1162)-3),IF(MOD(COLUMN(T:T)-11-$K1162,32)=0,32,MOD(COLUMN(T:T)-11-$K1162,32))+11))</f>
        <v>1</v>
      </c>
      <c r="U1162" s="59" t="str" cm="1">
        <f t="array" aca="1" ref="U1162" ca="1">INDIRECT(ADDRESS((ROW(1162:1162)-3),IF(MOD(COLUMN(U:U)-11-$K1162,32)=0,32,MOD(COLUMN(U:U)-11-$K1162,32))+11))</f>
        <v>1</v>
      </c>
      <c r="V1162" s="59" t="str" cm="1">
        <f t="array" aca="1" ref="V1162" ca="1">INDIRECT(ADDRESS((ROW(1162:1162)-3),IF(MOD(COLUMN(V:V)-11-$K1162,32)=0,32,MOD(COLUMN(V:V)-11-$K1162,32))+11))</f>
        <v>1</v>
      </c>
      <c r="W1162" s="59" t="str" cm="1">
        <f t="array" aca="1" ref="W1162" ca="1">INDIRECT(ADDRESS((ROW(1162:1162)-3),IF(MOD(COLUMN(W:W)-11-$K1162,32)=0,32,MOD(COLUMN(W:W)-11-$K1162,32))+11))</f>
        <v>0</v>
      </c>
      <c r="X1162" s="60" t="str" cm="1">
        <f t="array" aca="1" ref="X1162" ca="1">INDIRECT(ADDRESS((ROW(1162:1162)-3),IF(MOD(COLUMN(X:X)-11-$K1162,32)=0,32,MOD(COLUMN(X:X)-11-$K1162,32))+11))</f>
        <v>0</v>
      </c>
      <c r="Y1162" s="60" t="str" cm="1">
        <f t="array" aca="1" ref="Y1162" ca="1">INDIRECT(ADDRESS((ROW(1162:1162)-3),IF(MOD(COLUMN(Y:Y)-11-$K1162,32)=0,32,MOD(COLUMN(Y:Y)-11-$K1162,32))+11))</f>
        <v>0</v>
      </c>
      <c r="Z1162" s="60" t="str" cm="1">
        <f t="array" aca="1" ref="Z1162" ca="1">INDIRECT(ADDRESS((ROW(1162:1162)-3),IF(MOD(COLUMN(Z:Z)-11-$K1162,32)=0,32,MOD(COLUMN(Z:Z)-11-$K1162,32))+11))</f>
        <v>0</v>
      </c>
      <c r="AA1162" s="60" t="str" cm="1">
        <f t="array" aca="1" ref="AA1162" ca="1">INDIRECT(ADDRESS((ROW(1162:1162)-3),IF(MOD(COLUMN(AA:AA)-11-$K1162,32)=0,32,MOD(COLUMN(AA:AA)-11-$K1162,32))+11))</f>
        <v>0</v>
      </c>
      <c r="AB1162" s="57" t="str" cm="1">
        <f t="array" aca="1" ref="AB1162" ca="1">INDIRECT(ADDRESS((ROW(1162:1162)-3),IF(MOD(COLUMN(AB:AB)-11-$K1162,32)=0,32,MOD(COLUMN(AB:AB)-11-$K1162,32))+11))</f>
        <v>1</v>
      </c>
      <c r="AC1162" s="57" t="str" cm="1">
        <f t="array" aca="1" ref="AC1162" ca="1">INDIRECT(ADDRESS((ROW(1162:1162)-3),IF(MOD(COLUMN(AC:AC)-11-$K1162,32)=0,32,MOD(COLUMN(AC:AC)-11-$K1162,32))+11))</f>
        <v>0</v>
      </c>
      <c r="AD1162" s="57" t="str" cm="1">
        <f t="array" aca="1" ref="AD1162" ca="1">INDIRECT(ADDRESS((ROW(1162:1162)-3),IF(MOD(COLUMN(AD:AD)-11-$K1162,32)=0,32,MOD(COLUMN(AD:AD)-11-$K1162,32))+11))</f>
        <v>0</v>
      </c>
      <c r="AE1162" s="57" t="str" cm="1">
        <f t="array" aca="1" ref="AE1162" ca="1">INDIRECT(ADDRESS((ROW(1162:1162)-3),IF(MOD(COLUMN(AE:AE)-11-$K1162,32)=0,32,MOD(COLUMN(AE:AE)-11-$K1162,32))+11))</f>
        <v>0</v>
      </c>
      <c r="AF1162" s="58" t="str" cm="1">
        <f t="array" aca="1" ref="AF1162" ca="1">INDIRECT(ADDRESS((ROW(1162:1162)-3),IF(MOD(COLUMN(AF:AF)-11-$K1162,32)=0,32,MOD(COLUMN(AF:AF)-11-$K1162,32))+11))</f>
        <v>1</v>
      </c>
      <c r="AG1162" s="58" t="str" cm="1">
        <f t="array" aca="1" ref="AG1162" ca="1">INDIRECT(ADDRESS((ROW(1162:1162)-3),IF(MOD(COLUMN(AG:AG)-11-$K1162,32)=0,32,MOD(COLUMN(AG:AG)-11-$K1162,32))+11))</f>
        <v>0</v>
      </c>
      <c r="AH1162" s="58" t="str" cm="1">
        <f t="array" aca="1" ref="AH1162" ca="1">INDIRECT(ADDRESS((ROW(1162:1162)-3),IF(MOD(COLUMN(AH:AH)-11-$K1162,32)=0,32,MOD(COLUMN(AH:AH)-11-$K1162,32))+11))</f>
        <v>0</v>
      </c>
      <c r="AI1162" s="58" t="str" cm="1">
        <f t="array" aca="1" ref="AI1162" ca="1">INDIRECT(ADDRESS((ROW(1162:1162)-3),IF(MOD(COLUMN(AI:AI)-11-$K1162,32)=0,32,MOD(COLUMN(AI:AI)-11-$K1162,32))+11))</f>
        <v>0</v>
      </c>
      <c r="AJ1162" s="59" t="str" cm="1">
        <f t="array" aca="1" ref="AJ1162" ca="1">INDIRECT(ADDRESS((ROW(1162:1162)-3),IF(MOD(COLUMN(AJ:AJ)-11-$K1162,32)=0,32,MOD(COLUMN(AJ:AJ)-11-$K1162,32))+11))</f>
        <v>1</v>
      </c>
      <c r="AK1162" s="59" t="str" cm="1">
        <f t="array" aca="1" ref="AK1162" ca="1">INDIRECT(ADDRESS((ROW(1162:1162)-3),IF(MOD(COLUMN(AK:AK)-11-$K1162,32)=0,32,MOD(COLUMN(AK:AK)-11-$K1162,32))+11))</f>
        <v>1</v>
      </c>
      <c r="AL1162" s="59" t="str" cm="1">
        <f t="array" aca="1" ref="AL1162" ca="1">INDIRECT(ADDRESS((ROW(1162:1162)-3),IF(MOD(COLUMN(AL:AL)-11-$K1162,32)=0,32,MOD(COLUMN(AL:AL)-11-$K1162,32))+11))</f>
        <v>0</v>
      </c>
      <c r="AM1162" s="59" t="str" cm="1">
        <f t="array" aca="1" ref="AM1162" ca="1">INDIRECT(ADDRESS((ROW(1162:1162)-3),IF(MOD(COLUMN(AM:AM)-11-$K1162,32)=0,32,MOD(COLUMN(AM:AM)-11-$K1162,32))+11))</f>
        <v>0</v>
      </c>
      <c r="AN1162" s="60" t="str" cm="1">
        <f t="array" aca="1" ref="AN1162" ca="1">INDIRECT(ADDRESS((ROW(1162:1162)-3),IF(MOD(COLUMN(AN:AN)-11-$K1162,32)=0,32,MOD(COLUMN(AN:AN)-11-$K1162,32))+11))</f>
        <v>1</v>
      </c>
      <c r="AO1162" s="60" t="str" cm="1">
        <f t="array" aca="1" ref="AO1162" ca="1">INDIRECT(ADDRESS((ROW(1162:1162)-3),IF(MOD(COLUMN(AO:AO)-11-$K1162,32)=0,32,MOD(COLUMN(AO:AO)-11-$K1162,32))+11))</f>
        <v>1</v>
      </c>
      <c r="AP1162" s="60" t="str" cm="1">
        <f t="array" aca="1" ref="AP1162" ca="1">INDIRECT(ADDRESS((ROW(1162:1162)-3),IF(MOD(COLUMN(AP:AP)-11-$K1162,32)=0,32,MOD(COLUMN(AP:AP)-11-$K1162,32))+11))</f>
        <v>1</v>
      </c>
      <c r="AQ1162" s="60" t="str" cm="1">
        <f t="array" aca="1" ref="AQ1162" ca="1">INDIRECT(ADDRESS((ROW(1162:1162)-3),IF(MOD(COLUMN(AQ:AQ)-11-$K1162,32)=0,32,MOD(COLUMN(AQ:AQ)-11-$K1162,32))+11))</f>
        <v>0</v>
      </c>
      <c r="AR1162" s="49" t="str">
        <f t="shared" ca="1" si="2323"/>
        <v>11010110</v>
      </c>
      <c r="AS1162" s="49" t="str">
        <f t="shared" ca="1" si="2324"/>
        <v>11100000</v>
      </c>
      <c r="AT1162" s="48" t="str">
        <f t="shared" ca="1" si="2325"/>
        <v>10001000</v>
      </c>
      <c r="AU1162" s="48" t="str">
        <f t="shared" ca="1" si="2326"/>
        <v>11001110</v>
      </c>
      <c r="AV1162" s="48">
        <f t="shared" ca="1" si="2327"/>
        <v>214</v>
      </c>
      <c r="AW1162" s="48">
        <f t="shared" ca="1" si="2328"/>
        <v>224</v>
      </c>
      <c r="AX1162" s="48">
        <f t="shared" ca="1" si="2329"/>
        <v>136</v>
      </c>
      <c r="AY1162" s="48">
        <f t="shared" ca="1" si="2330"/>
        <v>206</v>
      </c>
      <c r="AZ1162" s="50">
        <f t="shared" ca="1" si="2331"/>
        <v>3605039310</v>
      </c>
    </row>
    <row r="1163" spans="1:52" ht="15" thickBot="1" x14ac:dyDescent="0.4"/>
    <row r="1164" spans="1:52" x14ac:dyDescent="0.35">
      <c r="I1164" s="31"/>
      <c r="J1164" s="32" t="s">
        <v>217</v>
      </c>
      <c r="K1164" s="33" t="s">
        <v>10</v>
      </c>
      <c r="L1164" s="34" t="str">
        <f ca="1">MID(HEX2BIN(MID($E1154,1,1),4),1,1)</f>
        <v>1</v>
      </c>
      <c r="M1164" s="34" t="str">
        <f ca="1">MID(HEX2BIN(MID($E1154,1,1),4),2,1)</f>
        <v>0</v>
      </c>
      <c r="N1164" s="34" t="str">
        <f ca="1">MID(HEX2BIN(MID($E1154,1,1),4),3,1)</f>
        <v>0</v>
      </c>
      <c r="O1164" s="34" t="str">
        <f ca="1">MID(HEX2BIN(MID($E1154,1,1),4),4,1)</f>
        <v>1</v>
      </c>
      <c r="P1164" s="35" t="str">
        <f ca="1">MID(HEX2BIN(MID($E1154,2,1),4),1,1)</f>
        <v>1</v>
      </c>
      <c r="Q1164" s="35" t="str">
        <f ca="1">MID(HEX2BIN(MID($E1154,2,1),4),2,1)</f>
        <v>1</v>
      </c>
      <c r="R1164" s="35" t="str">
        <f ca="1">MID(HEX2BIN(MID($E1154,2,1),4),3,1)</f>
        <v>0</v>
      </c>
      <c r="S1164" s="35" t="str">
        <f ca="1">MID(HEX2BIN(MID($E1154,2,1),4),4,1)</f>
        <v>1</v>
      </c>
      <c r="T1164" s="36" t="str">
        <f ca="1">MID(HEX2BIN(MID($E1154,3,1),4),1,1)</f>
        <v>1</v>
      </c>
      <c r="U1164" s="36" t="str">
        <f ca="1">MID(HEX2BIN(MID($E1154,3,1),4),2,1)</f>
        <v>0</v>
      </c>
      <c r="V1164" s="36" t="str">
        <f ca="1">MID(HEX2BIN(MID($E1154,3,1),4),3,1)</f>
        <v>1</v>
      </c>
      <c r="W1164" s="36" t="str">
        <f ca="1">MID(HEX2BIN(MID($E1154,3,1),4),4,1)</f>
        <v>0</v>
      </c>
      <c r="X1164" s="37" t="str">
        <f ca="1">MID(HEX2BIN(MID($E1154,4,1),4),1,1)</f>
        <v>1</v>
      </c>
      <c r="Y1164" s="37" t="str">
        <f ca="1">MID(HEX2BIN(MID($E1154,4,1),4),2,1)</f>
        <v>1</v>
      </c>
      <c r="Z1164" s="37" t="str">
        <f ca="1">MID(HEX2BIN(MID($E1154,4,1),4),3,1)</f>
        <v>0</v>
      </c>
      <c r="AA1164" s="37" t="str">
        <f ca="1">MID(HEX2BIN(MID($E1154,4,1),4),4,1)</f>
        <v>1</v>
      </c>
      <c r="AB1164" s="34" t="str">
        <f ca="1">MID(HEX2BIN(MID($E1154,5,1),4),1,1)</f>
        <v>1</v>
      </c>
      <c r="AC1164" s="34" t="str">
        <f ca="1">MID(HEX2BIN(MID($E1154,5,1),4),2,1)</f>
        <v>1</v>
      </c>
      <c r="AD1164" s="34" t="str">
        <f ca="1">MID(HEX2BIN(MID($E1154,5,1),4),3,1)</f>
        <v>0</v>
      </c>
      <c r="AE1164" s="34" t="str">
        <f ca="1">MID(HEX2BIN(MID($E1154,5,1),4),4,1)</f>
        <v>0</v>
      </c>
      <c r="AF1164" s="35" t="str">
        <f ca="1">MID(HEX2BIN(MID($E1154,6,1),4),1,1)</f>
        <v>0</v>
      </c>
      <c r="AG1164" s="35" t="str">
        <f ca="1">MID(HEX2BIN(MID($E1154,6,1),4),2,1)</f>
        <v>0</v>
      </c>
      <c r="AH1164" s="35" t="str">
        <f ca="1">MID(HEX2BIN(MID($E1154,6,1),4),3,1)</f>
        <v>0</v>
      </c>
      <c r="AI1164" s="35" t="str">
        <f ca="1">MID(HEX2BIN(MID($E1154,6,1),4),4,1)</f>
        <v>1</v>
      </c>
      <c r="AJ1164" s="36" t="str">
        <f ca="1">MID(HEX2BIN(MID($E1154,7,1),4),1,1)</f>
        <v>0</v>
      </c>
      <c r="AK1164" s="36" t="str">
        <f ca="1">MID(HEX2BIN(MID($E1154,7,1),4),2,1)</f>
        <v>0</v>
      </c>
      <c r="AL1164" s="36" t="str">
        <f ca="1">MID(HEX2BIN(MID($E1154,7,1),4),3,1)</f>
        <v>0</v>
      </c>
      <c r="AM1164" s="36" t="str">
        <f ca="1">MID(HEX2BIN(MID($E1154,7,1),4),4,1)</f>
        <v>1</v>
      </c>
      <c r="AN1164" s="37" t="str">
        <f ca="1">MID(HEX2BIN(MID($E1154,8,1),4),1,1)</f>
        <v>0</v>
      </c>
      <c r="AO1164" s="37" t="str">
        <f ca="1">MID(HEX2BIN(MID($E1154,8,1),4),2,1)</f>
        <v>0</v>
      </c>
      <c r="AP1164" s="37" t="str">
        <f ca="1">MID(HEX2BIN(MID($E1154,8,1),4),3,1)</f>
        <v>0</v>
      </c>
      <c r="AQ1164" s="37" t="str">
        <f ca="1">MID(HEX2BIN(MID($E1154,8,1),4),4,1)</f>
        <v>1</v>
      </c>
      <c r="AR1164" s="33" t="str">
        <f t="shared" ref="AR1164:AR1167" ca="1" si="2332">_xlfn.CONCAT(L1164,M1164,N1164,O1164,P1164,Q1164,R1164,S1164)</f>
        <v>10011101</v>
      </c>
      <c r="AS1164" s="33" t="str">
        <f t="shared" ref="AS1164:AS1167" ca="1" si="2333">_xlfn.CONCAT(T1164,U1164,V1164,W1164,X1164,Y1164,Z1164,AA1164)</f>
        <v>10101101</v>
      </c>
      <c r="AT1164" s="32" t="str">
        <f t="shared" ref="AT1164:AT1167" ca="1" si="2334">_xlfn.CONCAT(AB1164,AC1164,AD1164,AE1164,AF1164,AG1164,AH1164,AI1164)</f>
        <v>11000001</v>
      </c>
      <c r="AU1164" s="32" t="str">
        <f t="shared" ref="AU1164:AU1167" ca="1" si="2335">_xlfn.CONCAT(AJ1164,AK1164,AL1164,AM1164,AN1164,AO1164,AP1164,AQ1164)</f>
        <v>00010001</v>
      </c>
      <c r="AV1164" s="32">
        <f t="shared" ref="AV1164:AV1167" ca="1" si="2336">BIN2DEC(AR1164)</f>
        <v>157</v>
      </c>
      <c r="AW1164" s="32">
        <f t="shared" ref="AW1164:AW1167" ca="1" si="2337">BIN2DEC(AS1164)</f>
        <v>173</v>
      </c>
      <c r="AX1164" s="32">
        <f t="shared" ref="AX1164:AX1167" ca="1" si="2338">BIN2DEC(AT1164)</f>
        <v>193</v>
      </c>
      <c r="AY1164" s="32">
        <f t="shared" ref="AY1164:AY1167" ca="1" si="2339">BIN2DEC(AU1164)</f>
        <v>17</v>
      </c>
      <c r="AZ1164" s="38">
        <f t="shared" ref="AZ1164:AZ1167" ca="1" si="2340">(AV1164*2^24)+(AW1164*2^16)+(AX1164*2^8)+AY1164</f>
        <v>2645410065</v>
      </c>
    </row>
    <row r="1165" spans="1:52" x14ac:dyDescent="0.35">
      <c r="I1165" s="39"/>
      <c r="J1165" s="40"/>
      <c r="K1165" s="41" t="s">
        <v>88</v>
      </c>
      <c r="L1165" s="42" t="str">
        <f ca="1">MID(HEX2BIN(MID($F1154,1,1),4),1,1)</f>
        <v>0</v>
      </c>
      <c r="M1165" s="42" t="str">
        <f ca="1">MID(HEX2BIN(MID($F1154,1,1),4),2,1)</f>
        <v>0</v>
      </c>
      <c r="N1165" s="42" t="str">
        <f ca="1">MID(HEX2BIN(MID($F1154,1,1),4),3,1)</f>
        <v>0</v>
      </c>
      <c r="O1165" s="42" t="str">
        <f ca="1">MID(HEX2BIN(MID($F1154,1,1),4),4,1)</f>
        <v>0</v>
      </c>
      <c r="P1165" s="43" t="str">
        <f ca="1">MID(HEX2BIN(MID($F1154,2,1),4),1,1)</f>
        <v>0</v>
      </c>
      <c r="Q1165" s="43" t="str">
        <f ca="1">MID(HEX2BIN(MID($F1154,2,1),4),2,1)</f>
        <v>1</v>
      </c>
      <c r="R1165" s="43" t="str">
        <f ca="1">MID(HEX2BIN(MID($F1154,2,1),4),3,1)</f>
        <v>0</v>
      </c>
      <c r="S1165" s="43" t="str">
        <f ca="1">MID(HEX2BIN(MID($F1154,2,1),4),4,1)</f>
        <v>1</v>
      </c>
      <c r="T1165" s="44" t="str">
        <f ca="1">MID(HEX2BIN(MID($F1154,3,1),4),1,1)</f>
        <v>1</v>
      </c>
      <c r="U1165" s="44" t="str">
        <f ca="1">MID(HEX2BIN(MID($F1154,3,1),4),2,1)</f>
        <v>0</v>
      </c>
      <c r="V1165" s="44" t="str">
        <f ca="1">MID(HEX2BIN(MID($F1154,3,1),4),3,1)</f>
        <v>0</v>
      </c>
      <c r="W1165" s="44" t="str">
        <f ca="1">MID(HEX2BIN(MID($F1154,3,1),4),4,1)</f>
        <v>0</v>
      </c>
      <c r="X1165" s="45" t="str">
        <f ca="1">MID(HEX2BIN(MID($F1154,4,1),4),1,1)</f>
        <v>0</v>
      </c>
      <c r="Y1165" s="45" t="str">
        <f ca="1">MID(HEX2BIN(MID($F1154,4,1),4),2,1)</f>
        <v>1</v>
      </c>
      <c r="Z1165" s="45" t="str">
        <f ca="1">MID(HEX2BIN(MID($F1154,4,1),4),3,1)</f>
        <v>1</v>
      </c>
      <c r="AA1165" s="45" t="str">
        <f ca="1">MID(HEX2BIN(MID($F1154,4,1),4),4,1)</f>
        <v>1</v>
      </c>
      <c r="AB1165" s="42" t="str">
        <f ca="1">MID(HEX2BIN(MID($F1154,5,1),4),1,1)</f>
        <v>0</v>
      </c>
      <c r="AC1165" s="42" t="str">
        <f ca="1">MID(HEX2BIN(MID($F1154,5,1),4),2,1)</f>
        <v>1</v>
      </c>
      <c r="AD1165" s="42" t="str">
        <f ca="1">MID(HEX2BIN(MID($F1154,5,1),4),3,1)</f>
        <v>1</v>
      </c>
      <c r="AE1165" s="42" t="str">
        <f ca="1">MID(HEX2BIN(MID($F1154,5,1),4),4,1)</f>
        <v>1</v>
      </c>
      <c r="AF1165" s="43" t="str">
        <f ca="1">MID(HEX2BIN(MID($F1154,6,1),4),1,1)</f>
        <v>1</v>
      </c>
      <c r="AG1165" s="43" t="str">
        <f ca="1">MID(HEX2BIN(MID($F1154,6,1),4),2,1)</f>
        <v>1</v>
      </c>
      <c r="AH1165" s="43" t="str">
        <f ca="1">MID(HEX2BIN(MID($F1154,6,1),4),3,1)</f>
        <v>0</v>
      </c>
      <c r="AI1165" s="43" t="str">
        <f ca="1">MID(HEX2BIN(MID($F1154,6,1),4),4,1)</f>
        <v>0</v>
      </c>
      <c r="AJ1165" s="44" t="str">
        <f ca="1">MID(HEX2BIN(MID($F1154,7,1),4),1,1)</f>
        <v>1</v>
      </c>
      <c r="AK1165" s="44" t="str">
        <f ca="1">MID(HEX2BIN(MID($F1154,7,1),4),2,1)</f>
        <v>1</v>
      </c>
      <c r="AL1165" s="44" t="str">
        <f ca="1">MID(HEX2BIN(MID($F1154,7,1),4),3,1)</f>
        <v>1</v>
      </c>
      <c r="AM1165" s="44" t="str">
        <f ca="1">MID(HEX2BIN(MID($F1154,7,1),4),4,1)</f>
        <v>1</v>
      </c>
      <c r="AN1165" s="45" t="str">
        <f ca="1">MID(HEX2BIN(MID($F1154,8,1),4),1,1)</f>
        <v>0</v>
      </c>
      <c r="AO1165" s="45" t="str">
        <f ca="1">MID(HEX2BIN(MID($F1154,8,1),4),2,1)</f>
        <v>0</v>
      </c>
      <c r="AP1165" s="45" t="str">
        <f ca="1">MID(HEX2BIN(MID($F1154,8,1),4),3,1)</f>
        <v>0</v>
      </c>
      <c r="AQ1165" s="45" t="str">
        <f ca="1">MID(HEX2BIN(MID($F1154,8,1),4),4,1)</f>
        <v>0</v>
      </c>
      <c r="AR1165" s="41" t="str">
        <f t="shared" ca="1" si="2332"/>
        <v>00000101</v>
      </c>
      <c r="AS1165" s="41" t="str">
        <f t="shared" ca="1" si="2333"/>
        <v>10000111</v>
      </c>
      <c r="AT1165" s="40" t="str">
        <f t="shared" ca="1" si="2334"/>
        <v>01111100</v>
      </c>
      <c r="AU1165" s="40" t="str">
        <f t="shared" ca="1" si="2335"/>
        <v>11110000</v>
      </c>
      <c r="AV1165" s="40">
        <f t="shared" ca="1" si="2336"/>
        <v>5</v>
      </c>
      <c r="AW1165" s="40">
        <f t="shared" ca="1" si="2337"/>
        <v>135</v>
      </c>
      <c r="AX1165" s="40">
        <f t="shared" ca="1" si="2338"/>
        <v>124</v>
      </c>
      <c r="AY1165" s="40">
        <f t="shared" ca="1" si="2339"/>
        <v>240</v>
      </c>
      <c r="AZ1165" s="46">
        <f t="shared" ca="1" si="2340"/>
        <v>92765424</v>
      </c>
    </row>
    <row r="1166" spans="1:52" ht="15" thickBot="1" x14ac:dyDescent="0.4">
      <c r="I1166" s="39"/>
      <c r="J1166" s="40"/>
      <c r="K1166" s="41" t="s">
        <v>93</v>
      </c>
      <c r="L1166" s="42" t="str">
        <f ca="1">MID(HEX2BIN(MID($G1154,1,1),4),1,1)</f>
        <v>0</v>
      </c>
      <c r="M1166" s="42" t="str">
        <f ca="1">MID(HEX2BIN(MID($G1154,1,1),4),2,1)</f>
        <v>1</v>
      </c>
      <c r="N1166" s="42" t="str">
        <f ca="1">MID(HEX2BIN(MID($G1154,1,1),4),3,1)</f>
        <v>0</v>
      </c>
      <c r="O1166" s="42" t="str">
        <f ca="1">MID(HEX2BIN(MID($G1154,1,1),4),4,1)</f>
        <v>0</v>
      </c>
      <c r="P1166" s="43" t="str">
        <f ca="1">MID(HEX2BIN(MID($G1154,2,1),4),1,1)</f>
        <v>1</v>
      </c>
      <c r="Q1166" s="43" t="str">
        <f ca="1">MID(HEX2BIN(MID($G1154,2,1),4),2,1)</f>
        <v>1</v>
      </c>
      <c r="R1166" s="43" t="str">
        <f ca="1">MID(HEX2BIN(MID($G1154,2,1),4),3,1)</f>
        <v>0</v>
      </c>
      <c r="S1166" s="43" t="str">
        <f ca="1">MID(HEX2BIN(MID($G1154,2,1),4),4,1)</f>
        <v>0</v>
      </c>
      <c r="T1166" s="44" t="str">
        <f ca="1">MID(HEX2BIN(MID($G1154,3,1),4),1,1)</f>
        <v>1</v>
      </c>
      <c r="U1166" s="44" t="str">
        <f ca="1">MID(HEX2BIN(MID($G1154,3,1),4),2,1)</f>
        <v>1</v>
      </c>
      <c r="V1166" s="44" t="str">
        <f ca="1">MID(HEX2BIN(MID($G1154,3,1),4),3,1)</f>
        <v>1</v>
      </c>
      <c r="W1166" s="44" t="str">
        <f ca="1">MID(HEX2BIN(MID($G1154,3,1),4),4,1)</f>
        <v>1</v>
      </c>
      <c r="X1166" s="45" t="str">
        <f ca="1">MID(HEX2BIN(MID($G1154,4,1),4),1,1)</f>
        <v>1</v>
      </c>
      <c r="Y1166" s="45" t="str">
        <f ca="1">MID(HEX2BIN(MID($G1154,4,1),4),2,1)</f>
        <v>1</v>
      </c>
      <c r="Z1166" s="45" t="str">
        <f ca="1">MID(HEX2BIN(MID($G1154,4,1),4),3,1)</f>
        <v>0</v>
      </c>
      <c r="AA1166" s="45" t="str">
        <f ca="1">MID(HEX2BIN(MID($G1154,4,1),4),4,1)</f>
        <v>1</v>
      </c>
      <c r="AB1166" s="42" t="str">
        <f ca="1">MID(HEX2BIN(MID($G1154,5,1),4),1,1)</f>
        <v>1</v>
      </c>
      <c r="AC1166" s="42" t="str">
        <f ca="1">MID(HEX2BIN(MID($G1154,5,1),4),2,1)</f>
        <v>0</v>
      </c>
      <c r="AD1166" s="42" t="str">
        <f ca="1">MID(HEX2BIN(MID($G1154,5,1),4),3,1)</f>
        <v>0</v>
      </c>
      <c r="AE1166" s="42" t="str">
        <f ca="1">MID(HEX2BIN(MID($G1154,5,1),4),4,1)</f>
        <v>1</v>
      </c>
      <c r="AF1166" s="43" t="str">
        <f ca="1">MID(HEX2BIN(MID($G1154,6,1),4),1,1)</f>
        <v>1</v>
      </c>
      <c r="AG1166" s="43" t="str">
        <f ca="1">MID(HEX2BIN(MID($G1154,6,1),4),2,1)</f>
        <v>1</v>
      </c>
      <c r="AH1166" s="43" t="str">
        <f ca="1">MID(HEX2BIN(MID($G1154,6,1),4),3,1)</f>
        <v>0</v>
      </c>
      <c r="AI1166" s="43" t="str">
        <f ca="1">MID(HEX2BIN(MID($G1154,6,1),4),4,1)</f>
        <v>1</v>
      </c>
      <c r="AJ1166" s="44" t="str">
        <f ca="1">MID(HEX2BIN(MID($G1154,7,1),4),1,1)</f>
        <v>1</v>
      </c>
      <c r="AK1166" s="44" t="str">
        <f ca="1">MID(HEX2BIN(MID($G1154,7,1),4),2,1)</f>
        <v>1</v>
      </c>
      <c r="AL1166" s="44" t="str">
        <f ca="1">MID(HEX2BIN(MID($G1154,7,1),4),3,1)</f>
        <v>1</v>
      </c>
      <c r="AM1166" s="44" t="str">
        <f ca="1">MID(HEX2BIN(MID($G1154,7,1),4),4,1)</f>
        <v>0</v>
      </c>
      <c r="AN1166" s="45" t="str">
        <f ca="1">MID(HEX2BIN(MID($G1154,8,1),4),1,1)</f>
        <v>0</v>
      </c>
      <c r="AO1166" s="45" t="str">
        <f ca="1">MID(HEX2BIN(MID($G1154,8,1),4),2,1)</f>
        <v>1</v>
      </c>
      <c r="AP1166" s="45" t="str">
        <f ca="1">MID(HEX2BIN(MID($G1154,8,1),4),3,1)</f>
        <v>1</v>
      </c>
      <c r="AQ1166" s="45" t="str">
        <f ca="1">MID(HEX2BIN(MID($G1154,8,1),4),4,1)</f>
        <v>0</v>
      </c>
      <c r="AR1166" s="41" t="str">
        <f t="shared" ca="1" si="2332"/>
        <v>01001100</v>
      </c>
      <c r="AS1166" s="41" t="str">
        <f t="shared" ca="1" si="2333"/>
        <v>11111101</v>
      </c>
      <c r="AT1166" s="40" t="str">
        <f t="shared" ca="1" si="2334"/>
        <v>10011101</v>
      </c>
      <c r="AU1166" s="40" t="str">
        <f t="shared" ca="1" si="2335"/>
        <v>11100110</v>
      </c>
      <c r="AV1166" s="40">
        <f t="shared" ca="1" si="2336"/>
        <v>76</v>
      </c>
      <c r="AW1166" s="40">
        <f t="shared" ca="1" si="2337"/>
        <v>253</v>
      </c>
      <c r="AX1166" s="40">
        <f t="shared" ca="1" si="2338"/>
        <v>157</v>
      </c>
      <c r="AY1166" s="40">
        <f t="shared" ca="1" si="2339"/>
        <v>230</v>
      </c>
      <c r="AZ1166" s="46">
        <f t="shared" ca="1" si="2340"/>
        <v>1291689446</v>
      </c>
    </row>
    <row r="1167" spans="1:52" ht="15" thickBot="1" x14ac:dyDescent="0.4">
      <c r="I1167" s="54">
        <f ca="1">_xlfn.BITXOR(_xlfn.BITAND(AZ1164,AZ1165),_xlfn.BITAND(AZ1166,AZ1167))</f>
        <v>1171610870</v>
      </c>
      <c r="J1167" s="48"/>
      <c r="K1167" s="49" t="s">
        <v>219</v>
      </c>
      <c r="L1167" s="57">
        <f ca="1">IF(L1164="1",0,1)</f>
        <v>0</v>
      </c>
      <c r="M1167" s="57">
        <f ca="1">IF(M1164="1",0,1)</f>
        <v>1</v>
      </c>
      <c r="N1167" s="57">
        <f t="shared" ref="N1167:AQ1167" ca="1" si="2341">IF(N1164="1",0,1)</f>
        <v>1</v>
      </c>
      <c r="O1167" s="57">
        <f t="shared" ca="1" si="2341"/>
        <v>0</v>
      </c>
      <c r="P1167" s="58">
        <f t="shared" ca="1" si="2341"/>
        <v>0</v>
      </c>
      <c r="Q1167" s="58">
        <f t="shared" ca="1" si="2341"/>
        <v>0</v>
      </c>
      <c r="R1167" s="58">
        <f t="shared" ca="1" si="2341"/>
        <v>1</v>
      </c>
      <c r="S1167" s="58">
        <f t="shared" ca="1" si="2341"/>
        <v>0</v>
      </c>
      <c r="T1167" s="59">
        <f t="shared" ca="1" si="2341"/>
        <v>0</v>
      </c>
      <c r="U1167" s="59">
        <f t="shared" ca="1" si="2341"/>
        <v>1</v>
      </c>
      <c r="V1167" s="59">
        <f t="shared" ca="1" si="2341"/>
        <v>0</v>
      </c>
      <c r="W1167" s="59">
        <f t="shared" ca="1" si="2341"/>
        <v>1</v>
      </c>
      <c r="X1167" s="60">
        <f t="shared" ca="1" si="2341"/>
        <v>0</v>
      </c>
      <c r="Y1167" s="60">
        <f t="shared" ca="1" si="2341"/>
        <v>0</v>
      </c>
      <c r="Z1167" s="60">
        <f t="shared" ca="1" si="2341"/>
        <v>1</v>
      </c>
      <c r="AA1167" s="60">
        <f t="shared" ca="1" si="2341"/>
        <v>0</v>
      </c>
      <c r="AB1167" s="57">
        <f t="shared" ca="1" si="2341"/>
        <v>0</v>
      </c>
      <c r="AC1167" s="57">
        <f t="shared" ca="1" si="2341"/>
        <v>0</v>
      </c>
      <c r="AD1167" s="57">
        <f t="shared" ca="1" si="2341"/>
        <v>1</v>
      </c>
      <c r="AE1167" s="57">
        <f t="shared" ca="1" si="2341"/>
        <v>1</v>
      </c>
      <c r="AF1167" s="58">
        <f t="shared" ca="1" si="2341"/>
        <v>1</v>
      </c>
      <c r="AG1167" s="58">
        <f t="shared" ca="1" si="2341"/>
        <v>1</v>
      </c>
      <c r="AH1167" s="58">
        <f t="shared" ca="1" si="2341"/>
        <v>1</v>
      </c>
      <c r="AI1167" s="58">
        <f t="shared" ca="1" si="2341"/>
        <v>0</v>
      </c>
      <c r="AJ1167" s="59">
        <f t="shared" ca="1" si="2341"/>
        <v>1</v>
      </c>
      <c r="AK1167" s="59">
        <f t="shared" ca="1" si="2341"/>
        <v>1</v>
      </c>
      <c r="AL1167" s="59">
        <f t="shared" ca="1" si="2341"/>
        <v>1</v>
      </c>
      <c r="AM1167" s="59">
        <f t="shared" ca="1" si="2341"/>
        <v>0</v>
      </c>
      <c r="AN1167" s="60">
        <f t="shared" ca="1" si="2341"/>
        <v>1</v>
      </c>
      <c r="AO1167" s="60">
        <f t="shared" ca="1" si="2341"/>
        <v>1</v>
      </c>
      <c r="AP1167" s="60">
        <f t="shared" ca="1" si="2341"/>
        <v>1</v>
      </c>
      <c r="AQ1167" s="60">
        <f t="shared" ca="1" si="2341"/>
        <v>0</v>
      </c>
      <c r="AR1167" s="49" t="str">
        <f t="shared" ca="1" si="2332"/>
        <v>01100010</v>
      </c>
      <c r="AS1167" s="49" t="str">
        <f t="shared" ca="1" si="2333"/>
        <v>01010010</v>
      </c>
      <c r="AT1167" s="48" t="str">
        <f t="shared" ca="1" si="2334"/>
        <v>00111110</v>
      </c>
      <c r="AU1167" s="48" t="str">
        <f t="shared" ca="1" si="2335"/>
        <v>11101110</v>
      </c>
      <c r="AV1167" s="48">
        <f t="shared" ca="1" si="2336"/>
        <v>98</v>
      </c>
      <c r="AW1167" s="48">
        <f t="shared" ca="1" si="2337"/>
        <v>82</v>
      </c>
      <c r="AX1167" s="48">
        <f t="shared" ca="1" si="2338"/>
        <v>62</v>
      </c>
      <c r="AY1167" s="48">
        <f t="shared" ca="1" si="2339"/>
        <v>238</v>
      </c>
      <c r="AZ1167" s="50">
        <f t="shared" ca="1" si="2340"/>
        <v>1649557230</v>
      </c>
    </row>
    <row r="1168" spans="1:52" ht="15" thickBot="1" x14ac:dyDescent="0.4"/>
    <row r="1169" spans="1:52" x14ac:dyDescent="0.35">
      <c r="I1169" s="31"/>
      <c r="J1169" s="32" t="s">
        <v>218</v>
      </c>
      <c r="K1169" s="33" t="s">
        <v>0</v>
      </c>
      <c r="L1169" s="34" t="str">
        <f ca="1">MID(HEX2BIN(MID($A1154,1,1),4),1,1)</f>
        <v>1</v>
      </c>
      <c r="M1169" s="34" t="str">
        <f ca="1">MID(HEX2BIN(MID($A1154,1,1),4),2,1)</f>
        <v>1</v>
      </c>
      <c r="N1169" s="34" t="str">
        <f ca="1">MID(HEX2BIN(MID($A1154,1,1),4),3,1)</f>
        <v>0</v>
      </c>
      <c r="O1169" s="34" t="str">
        <f ca="1">MID(HEX2BIN(MID($A1154,1,1),4),4,1)</f>
        <v>0</v>
      </c>
      <c r="P1169" s="35" t="str">
        <f ca="1">MID(HEX2BIN(MID($A1154,2,1),4),1,1)</f>
        <v>1</v>
      </c>
      <c r="Q1169" s="35" t="str">
        <f ca="1">MID(HEX2BIN(MID($A1154,2,1),4),2,1)</f>
        <v>0</v>
      </c>
      <c r="R1169" s="35" t="str">
        <f ca="1">MID(HEX2BIN(MID($A1154,2,1),4),3,1)</f>
        <v>0</v>
      </c>
      <c r="S1169" s="35" t="str">
        <f ca="1">MID(HEX2BIN(MID($A1154,2,1),4),4,1)</f>
        <v>1</v>
      </c>
      <c r="T1169" s="36" t="str">
        <f ca="1">MID(HEX2BIN(MID($A1154,3,1),4),1,1)</f>
        <v>1</v>
      </c>
      <c r="U1169" s="36" t="str">
        <f ca="1">MID(HEX2BIN(MID($A1154,3,1),4),2,1)</f>
        <v>1</v>
      </c>
      <c r="V1169" s="36" t="str">
        <f ca="1">MID(HEX2BIN(MID($A1154,3,1),4),3,1)</f>
        <v>0</v>
      </c>
      <c r="W1169" s="36" t="str">
        <f ca="1">MID(HEX2BIN(MID($A1154,3,1),4),4,1)</f>
        <v>1</v>
      </c>
      <c r="X1169" s="37" t="str">
        <f ca="1">MID(HEX2BIN(MID($A1154,4,1),4),1,1)</f>
        <v>1</v>
      </c>
      <c r="Y1169" s="37" t="str">
        <f ca="1">MID(HEX2BIN(MID($A1154,4,1),4),2,1)</f>
        <v>1</v>
      </c>
      <c r="Z1169" s="37" t="str">
        <f ca="1">MID(HEX2BIN(MID($A1154,4,1),4),3,1)</f>
        <v>1</v>
      </c>
      <c r="AA1169" s="37" t="str">
        <f ca="1">MID(HEX2BIN(MID($A1154,4,1),4),4,1)</f>
        <v>1</v>
      </c>
      <c r="AB1169" s="34" t="str">
        <f ca="1">MID(HEX2BIN(MID($A1154,5,1),4),1,1)</f>
        <v>0</v>
      </c>
      <c r="AC1169" s="34" t="str">
        <f ca="1">MID(HEX2BIN(MID($A1154,5,1),4),2,1)</f>
        <v>0</v>
      </c>
      <c r="AD1169" s="34" t="str">
        <f ca="1">MID(HEX2BIN(MID($A1154,5,1),4),3,1)</f>
        <v>1</v>
      </c>
      <c r="AE1169" s="34" t="str">
        <f ca="1">MID(HEX2BIN(MID($A1154,5,1),4),4,1)</f>
        <v>0</v>
      </c>
      <c r="AF1169" s="35" t="str">
        <f ca="1">MID(HEX2BIN(MID($A1154,6,1),4),1,1)</f>
        <v>0</v>
      </c>
      <c r="AG1169" s="35" t="str">
        <f ca="1">MID(HEX2BIN(MID($A1154,6,1),4),2,1)</f>
        <v>0</v>
      </c>
      <c r="AH1169" s="35" t="str">
        <f ca="1">MID(HEX2BIN(MID($A1154,6,1),4),3,1)</f>
        <v>0</v>
      </c>
      <c r="AI1169" s="35" t="str">
        <f ca="1">MID(HEX2BIN(MID($A1154,6,1),4),4,1)</f>
        <v>1</v>
      </c>
      <c r="AJ1169" s="36" t="str">
        <f ca="1">MID(HEX2BIN(MID($A1154,7,1),4),1,1)</f>
        <v>0</v>
      </c>
      <c r="AK1169" s="36" t="str">
        <f ca="1">MID(HEX2BIN(MID($A1154,7,1),4),2,1)</f>
        <v>1</v>
      </c>
      <c r="AL1169" s="36" t="str">
        <f ca="1">MID(HEX2BIN(MID($A1154,7,1),4),3,1)</f>
        <v>1</v>
      </c>
      <c r="AM1169" s="36" t="str">
        <f ca="1">MID(HEX2BIN(MID($A1154,7,1),4),4,1)</f>
        <v>0</v>
      </c>
      <c r="AN1169" s="37" t="str">
        <f ca="1">MID(HEX2BIN(MID($A1154,8,1),4),1,1)</f>
        <v>1</v>
      </c>
      <c r="AO1169" s="37" t="str">
        <f ca="1">MID(HEX2BIN(MID($A1154,8,1),4),2,1)</f>
        <v>0</v>
      </c>
      <c r="AP1169" s="37" t="str">
        <f ca="1">MID(HEX2BIN(MID($A1154,8,1),4),3,1)</f>
        <v>1</v>
      </c>
      <c r="AQ1169" s="37" t="str">
        <f ca="1">MID(HEX2BIN(MID($A1154,8,1),4),4,1)</f>
        <v>0</v>
      </c>
      <c r="AR1169" s="33" t="str">
        <f t="shared" ref="AR1169:AR1171" ca="1" si="2342">_xlfn.CONCAT(L1169,M1169,N1169,O1169,P1169,Q1169,R1169,S1169)</f>
        <v>11001001</v>
      </c>
      <c r="AS1169" s="33" t="str">
        <f t="shared" ref="AS1169:AS1171" ca="1" si="2343">_xlfn.CONCAT(T1169,U1169,V1169,W1169,X1169,Y1169,Z1169,AA1169)</f>
        <v>11011111</v>
      </c>
      <c r="AT1169" s="32" t="str">
        <f t="shared" ref="AT1169:AT1171" ca="1" si="2344">_xlfn.CONCAT(AB1169,AC1169,AD1169,AE1169,AF1169,AG1169,AH1169,AI1169)</f>
        <v>00100001</v>
      </c>
      <c r="AU1169" s="32" t="str">
        <f t="shared" ref="AU1169:AU1171" ca="1" si="2345">_xlfn.CONCAT(AJ1169,AK1169,AL1169,AM1169,AN1169,AO1169,AP1169,AQ1169)</f>
        <v>01101010</v>
      </c>
      <c r="AV1169" s="32">
        <f t="shared" ref="AV1169:AV1171" ca="1" si="2346">BIN2DEC(AR1169)</f>
        <v>201</v>
      </c>
      <c r="AW1169" s="32">
        <f t="shared" ref="AW1169:AW1171" ca="1" si="2347">BIN2DEC(AS1169)</f>
        <v>223</v>
      </c>
      <c r="AX1169" s="32">
        <f t="shared" ref="AX1169:AX1171" ca="1" si="2348">BIN2DEC(AT1169)</f>
        <v>33</v>
      </c>
      <c r="AY1169" s="32">
        <f t="shared" ref="AY1169:AY1171" ca="1" si="2349">BIN2DEC(AU1169)</f>
        <v>106</v>
      </c>
      <c r="AZ1169" s="38">
        <f t="shared" ref="AZ1169:AZ1171" ca="1" si="2350">(AV1169*2^24)+(AW1169*2^16)+(AX1169*2^8)+AY1169</f>
        <v>3386843498</v>
      </c>
    </row>
    <row r="1170" spans="1:52" ht="15" thickBot="1" x14ac:dyDescent="0.4">
      <c r="I1170" s="39"/>
      <c r="J1170" s="40"/>
      <c r="K1170" s="41" t="s">
        <v>4</v>
      </c>
      <c r="L1170" s="42" t="str">
        <f ca="1">MID(HEX2BIN(MID($B1154,1,1),4),1,1)</f>
        <v>0</v>
      </c>
      <c r="M1170" s="42" t="str">
        <f ca="1">MID(HEX2BIN(MID($B1154,1,1),4),2,1)</f>
        <v>0</v>
      </c>
      <c r="N1170" s="42" t="str">
        <f ca="1">MID(HEX2BIN(MID($B1154,1,1),4),3,1)</f>
        <v>1</v>
      </c>
      <c r="O1170" s="42" t="str">
        <f ca="1">MID(HEX2BIN(MID($B1154,1,1),4),4,1)</f>
        <v>1</v>
      </c>
      <c r="P1170" s="43" t="str">
        <f ca="1">MID(HEX2BIN(MID($B1154,2,1),4),1,1)</f>
        <v>1</v>
      </c>
      <c r="Q1170" s="43" t="str">
        <f ca="1">MID(HEX2BIN(MID($B1154,2,1),4),2,1)</f>
        <v>0</v>
      </c>
      <c r="R1170" s="43" t="str">
        <f ca="1">MID(HEX2BIN(MID($B1154,2,1),4),3,1)</f>
        <v>0</v>
      </c>
      <c r="S1170" s="43" t="str">
        <f ca="1">MID(HEX2BIN(MID($B1154,2,1),4),4,1)</f>
        <v>0</v>
      </c>
      <c r="T1170" s="44" t="str">
        <f ca="1">MID(HEX2BIN(MID($B1154,3,1),4),1,1)</f>
        <v>0</v>
      </c>
      <c r="U1170" s="44" t="str">
        <f ca="1">MID(HEX2BIN(MID($B1154,3,1),4),2,1)</f>
        <v>1</v>
      </c>
      <c r="V1170" s="44" t="str">
        <f ca="1">MID(HEX2BIN(MID($B1154,3,1),4),3,1)</f>
        <v>1</v>
      </c>
      <c r="W1170" s="44" t="str">
        <f ca="1">MID(HEX2BIN(MID($B1154,3,1),4),4,1)</f>
        <v>0</v>
      </c>
      <c r="X1170" s="45" t="str">
        <f ca="1">MID(HEX2BIN(MID($B1154,4,1),4),1,1)</f>
        <v>1</v>
      </c>
      <c r="Y1170" s="45" t="str">
        <f ca="1">MID(HEX2BIN(MID($B1154,4,1),4),2,1)</f>
        <v>1</v>
      </c>
      <c r="Z1170" s="45" t="str">
        <f ca="1">MID(HEX2BIN(MID($B1154,4,1),4),3,1)</f>
        <v>0</v>
      </c>
      <c r="AA1170" s="45" t="str">
        <f ca="1">MID(HEX2BIN(MID($B1154,4,1),4),4,1)</f>
        <v>1</v>
      </c>
      <c r="AB1170" s="42" t="str">
        <f ca="1">MID(HEX2BIN(MID($B1154,5,1),4),1,1)</f>
        <v>1</v>
      </c>
      <c r="AC1170" s="42" t="str">
        <f ca="1">MID(HEX2BIN(MID($B1154,5,1),4),2,1)</f>
        <v>0</v>
      </c>
      <c r="AD1170" s="42" t="str">
        <f ca="1">MID(HEX2BIN(MID($B1154,5,1),4),3,1)</f>
        <v>0</v>
      </c>
      <c r="AE1170" s="42" t="str">
        <f ca="1">MID(HEX2BIN(MID($B1154,5,1),4),4,1)</f>
        <v>1</v>
      </c>
      <c r="AF1170" s="43" t="str">
        <f ca="1">MID(HEX2BIN(MID($B1154,6,1),4),1,1)</f>
        <v>1</v>
      </c>
      <c r="AG1170" s="43" t="str">
        <f ca="1">MID(HEX2BIN(MID($B1154,6,1),4),2,1)</f>
        <v>1</v>
      </c>
      <c r="AH1170" s="43" t="str">
        <f ca="1">MID(HEX2BIN(MID($B1154,6,1),4),3,1)</f>
        <v>0</v>
      </c>
      <c r="AI1170" s="43" t="str">
        <f ca="1">MID(HEX2BIN(MID($B1154,6,1),4),4,1)</f>
        <v>0</v>
      </c>
      <c r="AJ1170" s="44" t="str">
        <f ca="1">MID(HEX2BIN(MID($B1154,7,1),4),1,1)</f>
        <v>1</v>
      </c>
      <c r="AK1170" s="44" t="str">
        <f ca="1">MID(HEX2BIN(MID($B1154,7,1),4),2,1)</f>
        <v>1</v>
      </c>
      <c r="AL1170" s="44" t="str">
        <f ca="1">MID(HEX2BIN(MID($B1154,7,1),4),3,1)</f>
        <v>0</v>
      </c>
      <c r="AM1170" s="44" t="str">
        <f ca="1">MID(HEX2BIN(MID($B1154,7,1),4),4,1)</f>
        <v>0</v>
      </c>
      <c r="AN1170" s="45" t="str">
        <f ca="1">MID(HEX2BIN(MID($B1154,8,1),4),1,1)</f>
        <v>1</v>
      </c>
      <c r="AO1170" s="45" t="str">
        <f ca="1">MID(HEX2BIN(MID($B1154,8,1),4),2,1)</f>
        <v>1</v>
      </c>
      <c r="AP1170" s="45" t="str">
        <f ca="1">MID(HEX2BIN(MID($B1154,8,1),4),3,1)</f>
        <v>0</v>
      </c>
      <c r="AQ1170" s="45" t="str">
        <f ca="1">MID(HEX2BIN(MID($B1154,8,1),4),4,1)</f>
        <v>1</v>
      </c>
      <c r="AR1170" s="41" t="str">
        <f t="shared" ca="1" si="2342"/>
        <v>00111000</v>
      </c>
      <c r="AS1170" s="41" t="str">
        <f t="shared" ca="1" si="2343"/>
        <v>01101101</v>
      </c>
      <c r="AT1170" s="40" t="str">
        <f t="shared" ca="1" si="2344"/>
        <v>10011100</v>
      </c>
      <c r="AU1170" s="40" t="str">
        <f t="shared" ca="1" si="2345"/>
        <v>11001101</v>
      </c>
      <c r="AV1170" s="40">
        <f t="shared" ca="1" si="2346"/>
        <v>56</v>
      </c>
      <c r="AW1170" s="40">
        <f t="shared" ca="1" si="2347"/>
        <v>109</v>
      </c>
      <c r="AX1170" s="40">
        <f t="shared" ca="1" si="2348"/>
        <v>156</v>
      </c>
      <c r="AY1170" s="40">
        <f t="shared" ca="1" si="2349"/>
        <v>205</v>
      </c>
      <c r="AZ1170" s="46">
        <f t="shared" ca="1" si="2350"/>
        <v>946707661</v>
      </c>
    </row>
    <row r="1171" spans="1:52" ht="15" thickBot="1" x14ac:dyDescent="0.4">
      <c r="A1171" t="str">
        <f ca="1">DEC2HEX(MOD(G1157+G1161,2^32),8)</f>
        <v>CB0763EB</v>
      </c>
      <c r="B1171" t="str">
        <f ca="1">A1154</f>
        <v>C9DF216A</v>
      </c>
      <c r="C1171" t="str">
        <f ca="1">B1154</f>
        <v>386D9CCD</v>
      </c>
      <c r="D1171" t="str">
        <f ca="1">C1154</f>
        <v>2C2A5292</v>
      </c>
      <c r="E1171" t="str">
        <f ca="1">DEC2HEX(MOD(HEX2DEC(D1154)+G1157,2^32),8)</f>
        <v>51E945D9</v>
      </c>
      <c r="F1171" s="29" t="str">
        <f ca="1">E1154</f>
        <v>9DADC111</v>
      </c>
      <c r="G1171" s="29" t="str">
        <f ca="1">F1154</f>
        <v>05877CF0</v>
      </c>
      <c r="H1171" t="str">
        <f ca="1">G1154</f>
        <v>4CFD9DE6</v>
      </c>
      <c r="I1171" s="54">
        <f ca="1">_xlfn.BITXOR(_xlfn.BITXOR(_xlfn.BITAND(AZ1169,AZ1170),_xlfn.BITAND(AZ1169,AZ1171)), _xlfn.BITAND(AZ1170,AZ1171))</f>
        <v>678367434</v>
      </c>
      <c r="J1171" s="48"/>
      <c r="K1171" s="49" t="s">
        <v>5</v>
      </c>
      <c r="L1171" s="57" t="str">
        <f ca="1">MID(HEX2BIN(MID($C1154,1,1),4),1,1)</f>
        <v>0</v>
      </c>
      <c r="M1171" s="57" t="str">
        <f ca="1">MID(HEX2BIN(MID($C1154,1,1),4),2,1)</f>
        <v>0</v>
      </c>
      <c r="N1171" s="57" t="str">
        <f ca="1">MID(HEX2BIN(MID($C1154,1,1),4),3,1)</f>
        <v>1</v>
      </c>
      <c r="O1171" s="57" t="str">
        <f ca="1">MID(HEX2BIN(MID($C1154,1,1),4),4,1)</f>
        <v>0</v>
      </c>
      <c r="P1171" s="58" t="str">
        <f ca="1">MID(HEX2BIN(MID($C1154,2,1),4),1,1)</f>
        <v>1</v>
      </c>
      <c r="Q1171" s="58" t="str">
        <f ca="1">MID(HEX2BIN(MID($C1154,2,1),4),2,1)</f>
        <v>1</v>
      </c>
      <c r="R1171" s="58" t="str">
        <f ca="1">MID(HEX2BIN(MID($C1154,2,1),4),3,1)</f>
        <v>0</v>
      </c>
      <c r="S1171" s="58" t="str">
        <f ca="1">MID(HEX2BIN(MID($C1154,2,1),4),4,1)</f>
        <v>0</v>
      </c>
      <c r="T1171" s="59" t="str">
        <f ca="1">MID(HEX2BIN(MID($C1154,3,1),4),1,1)</f>
        <v>0</v>
      </c>
      <c r="U1171" s="59" t="str">
        <f ca="1">MID(HEX2BIN(MID($C1154,3,1),4),2,1)</f>
        <v>0</v>
      </c>
      <c r="V1171" s="59" t="str">
        <f ca="1">MID(HEX2BIN(MID($C1154,3,1),4),3,1)</f>
        <v>1</v>
      </c>
      <c r="W1171" s="59" t="str">
        <f ca="1">MID(HEX2BIN(MID($C1154,3,1),4),4,1)</f>
        <v>0</v>
      </c>
      <c r="X1171" s="60" t="str">
        <f ca="1">MID(HEX2BIN(MID($C1154,4,1),4),1,1)</f>
        <v>1</v>
      </c>
      <c r="Y1171" s="60" t="str">
        <f ca="1">MID(HEX2BIN(MID($C1154,4,1),4),2,1)</f>
        <v>0</v>
      </c>
      <c r="Z1171" s="60" t="str">
        <f ca="1">MID(HEX2BIN(MID($C1154,4,1),4),3,1)</f>
        <v>1</v>
      </c>
      <c r="AA1171" s="60" t="str">
        <f ca="1">MID(HEX2BIN(MID($C1154,4,1),4),4,1)</f>
        <v>0</v>
      </c>
      <c r="AB1171" s="57" t="str">
        <f ca="1">MID(HEX2BIN(MID($C1154,5,1),4),1,1)</f>
        <v>0</v>
      </c>
      <c r="AC1171" s="57" t="str">
        <f ca="1">MID(HEX2BIN(MID($C1154,5,1),4),2,1)</f>
        <v>1</v>
      </c>
      <c r="AD1171" s="57" t="str">
        <f ca="1">MID(HEX2BIN(MID($C1154,5,1),4),3,1)</f>
        <v>0</v>
      </c>
      <c r="AE1171" s="57" t="str">
        <f ca="1">MID(HEX2BIN(MID($C1154,5,1),4),4,1)</f>
        <v>1</v>
      </c>
      <c r="AF1171" s="58" t="str">
        <f ca="1">MID(HEX2BIN(MID($C1154,6,1),4),1,1)</f>
        <v>0</v>
      </c>
      <c r="AG1171" s="58" t="str">
        <f ca="1">MID(HEX2BIN(MID($C1154,6,1),4),2,1)</f>
        <v>0</v>
      </c>
      <c r="AH1171" s="58" t="str">
        <f ca="1">MID(HEX2BIN(MID($C1154,6,1),4),3,1)</f>
        <v>1</v>
      </c>
      <c r="AI1171" s="58" t="str">
        <f ca="1">MID(HEX2BIN(MID($C1154,6,1),4),4,1)</f>
        <v>0</v>
      </c>
      <c r="AJ1171" s="59" t="str">
        <f ca="1">MID(HEX2BIN(MID($C1154,7,1),4),1,1)</f>
        <v>1</v>
      </c>
      <c r="AK1171" s="59" t="str">
        <f ca="1">MID(HEX2BIN(MID($C1154,7,1),4),2,1)</f>
        <v>0</v>
      </c>
      <c r="AL1171" s="59" t="str">
        <f ca="1">MID(HEX2BIN(MID($C1154,7,1),4),3,1)</f>
        <v>0</v>
      </c>
      <c r="AM1171" s="59" t="str">
        <f ca="1">MID(HEX2BIN(MID($C1154,7,1),4),4,1)</f>
        <v>1</v>
      </c>
      <c r="AN1171" s="60" t="str">
        <f ca="1">MID(HEX2BIN(MID($C1154,8,1),4),1,1)</f>
        <v>0</v>
      </c>
      <c r="AO1171" s="60" t="str">
        <f ca="1">MID(HEX2BIN(MID($C1154,8,1),4),2,1)</f>
        <v>0</v>
      </c>
      <c r="AP1171" s="60" t="str">
        <f ca="1">MID(HEX2BIN(MID($C1154,8,1),4),3,1)</f>
        <v>1</v>
      </c>
      <c r="AQ1171" s="60" t="str">
        <f ca="1">MID(HEX2BIN(MID($C1154,8,1),4),4,1)</f>
        <v>0</v>
      </c>
      <c r="AR1171" s="49" t="str">
        <f t="shared" ca="1" si="2342"/>
        <v>00101100</v>
      </c>
      <c r="AS1171" s="49" t="str">
        <f t="shared" ca="1" si="2343"/>
        <v>00101010</v>
      </c>
      <c r="AT1171" s="48" t="str">
        <f t="shared" ca="1" si="2344"/>
        <v>01010010</v>
      </c>
      <c r="AU1171" s="48" t="str">
        <f t="shared" ca="1" si="2345"/>
        <v>10010010</v>
      </c>
      <c r="AV1171" s="48">
        <f t="shared" ca="1" si="2346"/>
        <v>44</v>
      </c>
      <c r="AW1171" s="48">
        <f t="shared" ca="1" si="2347"/>
        <v>42</v>
      </c>
      <c r="AX1171" s="48">
        <f t="shared" ca="1" si="2348"/>
        <v>82</v>
      </c>
      <c r="AY1171" s="48">
        <f t="shared" ca="1" si="2349"/>
        <v>146</v>
      </c>
      <c r="AZ1171" s="50">
        <f t="shared" ca="1" si="2350"/>
        <v>740971154</v>
      </c>
    </row>
    <row r="1172" spans="1:52" ht="15" thickBot="1" x14ac:dyDescent="0.4"/>
    <row r="1173" spans="1:52" x14ac:dyDescent="0.35">
      <c r="A1173" t="str">
        <f t="shared" ref="A1173:H1173" ca="1" si="2351">A1171</f>
        <v>CB0763EB</v>
      </c>
      <c r="B1173" t="str">
        <f t="shared" ca="1" si="2351"/>
        <v>C9DF216A</v>
      </c>
      <c r="C1173" t="str">
        <f t="shared" ca="1" si="2351"/>
        <v>386D9CCD</v>
      </c>
      <c r="D1173" t="str">
        <f t="shared" ca="1" si="2351"/>
        <v>2C2A5292</v>
      </c>
      <c r="E1173" s="29" t="str">
        <f t="shared" ca="1" si="2351"/>
        <v>51E945D9</v>
      </c>
      <c r="F1173" s="29" t="str">
        <f t="shared" ca="1" si="2351"/>
        <v>9DADC111</v>
      </c>
      <c r="G1173" t="str">
        <f t="shared" ca="1" si="2351"/>
        <v>05877CF0</v>
      </c>
      <c r="H1173" t="str">
        <f t="shared" ca="1" si="2351"/>
        <v>4CFD9DE6</v>
      </c>
      <c r="I1173" s="31"/>
      <c r="J1173" s="51" t="s">
        <v>214</v>
      </c>
      <c r="K1173" s="52"/>
      <c r="L1173" s="34" t="str">
        <f ca="1">MID(HEX2BIN(MID($A1173,1,1),4),1,1)</f>
        <v>1</v>
      </c>
      <c r="M1173" s="34" t="str">
        <f ca="1">MID(HEX2BIN(MID($A1173,1,1),4),2,1)</f>
        <v>1</v>
      </c>
      <c r="N1173" s="34" t="str">
        <f ca="1">MID(HEX2BIN(MID($A1173,1,1),4),3,1)</f>
        <v>0</v>
      </c>
      <c r="O1173" s="34" t="str">
        <f ca="1">MID(HEX2BIN(MID($A1173,1,1),4),4,1)</f>
        <v>0</v>
      </c>
      <c r="P1173" s="35" t="str">
        <f ca="1">MID(HEX2BIN(MID($A1173,2,1),4),1,1)</f>
        <v>1</v>
      </c>
      <c r="Q1173" s="35" t="str">
        <f ca="1">MID(HEX2BIN(MID($A1173,2,1),4),2,1)</f>
        <v>0</v>
      </c>
      <c r="R1173" s="35" t="str">
        <f ca="1">MID(HEX2BIN(MID($A1173,2,1),4),3,1)</f>
        <v>1</v>
      </c>
      <c r="S1173" s="35" t="str">
        <f ca="1">MID(HEX2BIN(MID($A1173,2,1),4),4,1)</f>
        <v>1</v>
      </c>
      <c r="T1173" s="36" t="str">
        <f ca="1">MID(HEX2BIN(MID($A1173,3,1),4),1,1)</f>
        <v>0</v>
      </c>
      <c r="U1173" s="36" t="str">
        <f ca="1">MID(HEX2BIN(MID($A1173,3,1),4),2,1)</f>
        <v>0</v>
      </c>
      <c r="V1173" s="36" t="str">
        <f ca="1">MID(HEX2BIN(MID($A1173,3,1),4),3,1)</f>
        <v>0</v>
      </c>
      <c r="W1173" s="36" t="str">
        <f ca="1">MID(HEX2BIN(MID($A1173,3,1),4),4,1)</f>
        <v>0</v>
      </c>
      <c r="X1173" s="37" t="str">
        <f ca="1">MID(HEX2BIN(MID($A1173,4,1),4),1,1)</f>
        <v>0</v>
      </c>
      <c r="Y1173" s="37" t="str">
        <f ca="1">MID(HEX2BIN(MID($A1173,4,1),4),2,1)</f>
        <v>1</v>
      </c>
      <c r="Z1173" s="37" t="str">
        <f ca="1">MID(HEX2BIN(MID($A1173,4,1),4),3,1)</f>
        <v>1</v>
      </c>
      <c r="AA1173" s="37" t="str">
        <f ca="1">MID(HEX2BIN(MID($A1173,4,1),4),4,1)</f>
        <v>1</v>
      </c>
      <c r="AB1173" s="34" t="str">
        <f ca="1">MID(HEX2BIN(MID($A1173,5,1),4),1,1)</f>
        <v>0</v>
      </c>
      <c r="AC1173" s="34" t="str">
        <f ca="1">MID(HEX2BIN(MID($A1173,5,1),4),2,1)</f>
        <v>1</v>
      </c>
      <c r="AD1173" s="34" t="str">
        <f ca="1">MID(HEX2BIN(MID($A1173,5,1),4),3,1)</f>
        <v>1</v>
      </c>
      <c r="AE1173" s="34" t="str">
        <f ca="1">MID(HEX2BIN(MID($A1173,5,1),4),4,1)</f>
        <v>0</v>
      </c>
      <c r="AF1173" s="35" t="str">
        <f ca="1">MID(HEX2BIN(MID($A1173,6,1),4),1,1)</f>
        <v>0</v>
      </c>
      <c r="AG1173" s="35" t="str">
        <f ca="1">MID(HEX2BIN(MID($A1173,6,1),4),2,1)</f>
        <v>0</v>
      </c>
      <c r="AH1173" s="35" t="str">
        <f ca="1">MID(HEX2BIN(MID($A1173,6,1),4),3,1)</f>
        <v>1</v>
      </c>
      <c r="AI1173" s="35" t="str">
        <f ca="1">MID(HEX2BIN(MID($A1173,6,1),4),4,1)</f>
        <v>1</v>
      </c>
      <c r="AJ1173" s="36" t="str">
        <f ca="1">MID(HEX2BIN(MID($A1173,7,1),4),1,1)</f>
        <v>1</v>
      </c>
      <c r="AK1173" s="36" t="str">
        <f ca="1">MID(HEX2BIN(MID($A1173,7,1),4),2,1)</f>
        <v>1</v>
      </c>
      <c r="AL1173" s="36" t="str">
        <f ca="1">MID(HEX2BIN(MID($A1173,7,1),4),3,1)</f>
        <v>1</v>
      </c>
      <c r="AM1173" s="36" t="str">
        <f ca="1">MID(HEX2BIN(MID($A1173,7,1),4),4,1)</f>
        <v>0</v>
      </c>
      <c r="AN1173" s="37" t="str">
        <f ca="1">MID(HEX2BIN(MID($A1173,8,1),4),1,1)</f>
        <v>1</v>
      </c>
      <c r="AO1173" s="37" t="str">
        <f ca="1">MID(HEX2BIN(MID($A1173,8,1),4),2,1)</f>
        <v>0</v>
      </c>
      <c r="AP1173" s="37" t="str">
        <f ca="1">MID(HEX2BIN(MID($A1173,8,1),4),3,1)</f>
        <v>1</v>
      </c>
      <c r="AQ1173" s="37" t="str">
        <f ca="1">MID(HEX2BIN(MID($A1173,8,1),4),4,1)</f>
        <v>1</v>
      </c>
      <c r="AR1173" s="33" t="str">
        <f t="shared" ref="AR1173:AR1176" ca="1" si="2352">_xlfn.CONCAT(L1173,M1173,N1173,O1173,P1173,Q1173,R1173,S1173)</f>
        <v>11001011</v>
      </c>
      <c r="AS1173" s="33" t="str">
        <f t="shared" ref="AS1173:AS1176" ca="1" si="2353">_xlfn.CONCAT(T1173,U1173,V1173,W1173,X1173,Y1173,Z1173,AA1173)</f>
        <v>00000111</v>
      </c>
      <c r="AT1173" s="32" t="str">
        <f t="shared" ref="AT1173:AT1176" ca="1" si="2354">_xlfn.CONCAT(AB1173,AC1173,AD1173,AE1173,AF1173,AG1173,AH1173,AI1173)</f>
        <v>01100011</v>
      </c>
      <c r="AU1173" s="32" t="str">
        <f t="shared" ref="AU1173:AU1176" ca="1" si="2355">_xlfn.CONCAT(AJ1173,AK1173,AL1173,AM1173,AN1173,AO1173,AP1173,AQ1173)</f>
        <v>11101011</v>
      </c>
      <c r="AV1173" s="32">
        <f t="shared" ref="AV1173:AV1176" ca="1" si="2356">BIN2DEC(AR1173)</f>
        <v>203</v>
      </c>
      <c r="AW1173" s="32">
        <f t="shared" ref="AW1173:AW1176" ca="1" si="2357">BIN2DEC(AS1173)</f>
        <v>7</v>
      </c>
      <c r="AX1173" s="32">
        <f t="shared" ref="AX1173:AX1176" ca="1" si="2358">BIN2DEC(AT1173)</f>
        <v>99</v>
      </c>
      <c r="AY1173" s="32">
        <f t="shared" ref="AY1173:AY1176" ca="1" si="2359">BIN2DEC(AU1173)</f>
        <v>235</v>
      </c>
      <c r="AZ1173" s="38">
        <f t="shared" ref="AZ1173:AZ1176" ca="1" si="2360">(AV1173*2^24)+(AW1173*2^16)+(AX1173*2^8)+AY1173</f>
        <v>3406259179</v>
      </c>
    </row>
    <row r="1174" spans="1:52" ht="15.5" x14ac:dyDescent="0.35">
      <c r="A1174" s="55" t="s">
        <v>289</v>
      </c>
      <c r="I1174" s="39"/>
      <c r="J1174" s="40" t="s">
        <v>215</v>
      </c>
      <c r="K1174" s="53">
        <v>2</v>
      </c>
      <c r="L1174" s="42" t="str" cm="1">
        <f t="array" aca="1" ref="L1174" ca="1">INDIRECT(ADDRESS((ROW(1174:1174)-1),IF(MOD(COLUMN(L:L)-11-$K1174,32)=0,32,MOD(COLUMN(L:L)-11-$K1174,32))+11))</f>
        <v>1</v>
      </c>
      <c r="M1174" s="42" t="str" cm="1">
        <f t="array" aca="1" ref="M1174" ca="1">INDIRECT(ADDRESS((ROW(1174:1174)-1),IF(MOD(COLUMN(M:M)-11-$K1174,32)=0,32,MOD(COLUMN(M:M)-11-$K1174,32))+11))</f>
        <v>1</v>
      </c>
      <c r="N1174" s="42" t="str" cm="1">
        <f t="array" aca="1" ref="N1174" ca="1">INDIRECT(ADDRESS((ROW(1174:1174)-1),IF(MOD(COLUMN(N:N)-11-$K1174,32)=0,32,MOD(COLUMN(N:N)-11-$K1174,32))+11))</f>
        <v>1</v>
      </c>
      <c r="O1174" s="42" t="str" cm="1">
        <f t="array" aca="1" ref="O1174" ca="1">INDIRECT(ADDRESS((ROW(1174:1174)-1),IF(MOD(COLUMN(O:O)-11-$K1174,32)=0,32,MOD(COLUMN(O:O)-11-$K1174,32))+11))</f>
        <v>1</v>
      </c>
      <c r="P1174" s="43" t="str" cm="1">
        <f t="array" aca="1" ref="P1174" ca="1">INDIRECT(ADDRESS((ROW(1174:1174)-1),IF(MOD(COLUMN(P:P)-11-$K1174,32)=0,32,MOD(COLUMN(P:P)-11-$K1174,32))+11))</f>
        <v>0</v>
      </c>
      <c r="Q1174" s="43" t="str" cm="1">
        <f t="array" aca="1" ref="Q1174" ca="1">INDIRECT(ADDRESS((ROW(1174:1174)-1),IF(MOD(COLUMN(Q:Q)-11-$K1174,32)=0,32,MOD(COLUMN(Q:Q)-11-$K1174,32))+11))</f>
        <v>0</v>
      </c>
      <c r="R1174" s="43" t="str" cm="1">
        <f t="array" aca="1" ref="R1174" ca="1">INDIRECT(ADDRESS((ROW(1174:1174)-1),IF(MOD(COLUMN(R:R)-11-$K1174,32)=0,32,MOD(COLUMN(R:R)-11-$K1174,32))+11))</f>
        <v>1</v>
      </c>
      <c r="S1174" s="43" t="str" cm="1">
        <f t="array" aca="1" ref="S1174" ca="1">INDIRECT(ADDRESS((ROW(1174:1174)-1),IF(MOD(COLUMN(S:S)-11-$K1174,32)=0,32,MOD(COLUMN(S:S)-11-$K1174,32))+11))</f>
        <v>0</v>
      </c>
      <c r="T1174" s="44" t="str" cm="1">
        <f t="array" aca="1" ref="T1174" ca="1">INDIRECT(ADDRESS((ROW(1174:1174)-1),IF(MOD(COLUMN(T:T)-11-$K1174,32)=0,32,MOD(COLUMN(T:T)-11-$K1174,32))+11))</f>
        <v>1</v>
      </c>
      <c r="U1174" s="44" t="str" cm="1">
        <f t="array" aca="1" ref="U1174" ca="1">INDIRECT(ADDRESS((ROW(1174:1174)-1),IF(MOD(COLUMN(U:U)-11-$K1174,32)=0,32,MOD(COLUMN(U:U)-11-$K1174,32))+11))</f>
        <v>1</v>
      </c>
      <c r="V1174" s="44" t="str" cm="1">
        <f t="array" aca="1" ref="V1174" ca="1">INDIRECT(ADDRESS((ROW(1174:1174)-1),IF(MOD(COLUMN(V:V)-11-$K1174,32)=0,32,MOD(COLUMN(V:V)-11-$K1174,32))+11))</f>
        <v>0</v>
      </c>
      <c r="W1174" s="44" t="str" cm="1">
        <f t="array" aca="1" ref="W1174" ca="1">INDIRECT(ADDRESS((ROW(1174:1174)-1),IF(MOD(COLUMN(W:W)-11-$K1174,32)=0,32,MOD(COLUMN(W:W)-11-$K1174,32))+11))</f>
        <v>0</v>
      </c>
      <c r="X1174" s="45" t="str" cm="1">
        <f t="array" aca="1" ref="X1174" ca="1">INDIRECT(ADDRESS((ROW(1174:1174)-1),IF(MOD(COLUMN(X:X)-11-$K1174,32)=0,32,MOD(COLUMN(X:X)-11-$K1174,32))+11))</f>
        <v>0</v>
      </c>
      <c r="Y1174" s="45" t="str" cm="1">
        <f t="array" aca="1" ref="Y1174" ca="1">INDIRECT(ADDRESS((ROW(1174:1174)-1),IF(MOD(COLUMN(Y:Y)-11-$K1174,32)=0,32,MOD(COLUMN(Y:Y)-11-$K1174,32))+11))</f>
        <v>0</v>
      </c>
      <c r="Z1174" s="45" t="str" cm="1">
        <f t="array" aca="1" ref="Z1174" ca="1">INDIRECT(ADDRESS((ROW(1174:1174)-1),IF(MOD(COLUMN(Z:Z)-11-$K1174,32)=0,32,MOD(COLUMN(Z:Z)-11-$K1174,32))+11))</f>
        <v>0</v>
      </c>
      <c r="AA1174" s="45" t="str" cm="1">
        <f t="array" aca="1" ref="AA1174" ca="1">INDIRECT(ADDRESS((ROW(1174:1174)-1),IF(MOD(COLUMN(AA:AA)-11-$K1174,32)=0,32,MOD(COLUMN(AA:AA)-11-$K1174,32))+11))</f>
        <v>1</v>
      </c>
      <c r="AB1174" s="42" t="str" cm="1">
        <f t="array" aca="1" ref="AB1174" ca="1">INDIRECT(ADDRESS((ROW(1174:1174)-1),IF(MOD(COLUMN(AB:AB)-11-$K1174,32)=0,32,MOD(COLUMN(AB:AB)-11-$K1174,32))+11))</f>
        <v>1</v>
      </c>
      <c r="AC1174" s="42" t="str" cm="1">
        <f t="array" aca="1" ref="AC1174" ca="1">INDIRECT(ADDRESS((ROW(1174:1174)-1),IF(MOD(COLUMN(AC:AC)-11-$K1174,32)=0,32,MOD(COLUMN(AC:AC)-11-$K1174,32))+11))</f>
        <v>1</v>
      </c>
      <c r="AD1174" s="42" t="str" cm="1">
        <f t="array" aca="1" ref="AD1174" ca="1">INDIRECT(ADDRESS((ROW(1174:1174)-1),IF(MOD(COLUMN(AD:AD)-11-$K1174,32)=0,32,MOD(COLUMN(AD:AD)-11-$K1174,32))+11))</f>
        <v>0</v>
      </c>
      <c r="AE1174" s="42" t="str" cm="1">
        <f t="array" aca="1" ref="AE1174" ca="1">INDIRECT(ADDRESS((ROW(1174:1174)-1),IF(MOD(COLUMN(AE:AE)-11-$K1174,32)=0,32,MOD(COLUMN(AE:AE)-11-$K1174,32))+11))</f>
        <v>1</v>
      </c>
      <c r="AF1174" s="43" t="str" cm="1">
        <f t="array" aca="1" ref="AF1174" ca="1">INDIRECT(ADDRESS((ROW(1174:1174)-1),IF(MOD(COLUMN(AF:AF)-11-$K1174,32)=0,32,MOD(COLUMN(AF:AF)-11-$K1174,32))+11))</f>
        <v>1</v>
      </c>
      <c r="AG1174" s="43" t="str" cm="1">
        <f t="array" aca="1" ref="AG1174" ca="1">INDIRECT(ADDRESS((ROW(1174:1174)-1),IF(MOD(COLUMN(AG:AG)-11-$K1174,32)=0,32,MOD(COLUMN(AG:AG)-11-$K1174,32))+11))</f>
        <v>0</v>
      </c>
      <c r="AH1174" s="43" t="str" cm="1">
        <f t="array" aca="1" ref="AH1174" ca="1">INDIRECT(ADDRESS((ROW(1174:1174)-1),IF(MOD(COLUMN(AH:AH)-11-$K1174,32)=0,32,MOD(COLUMN(AH:AH)-11-$K1174,32))+11))</f>
        <v>0</v>
      </c>
      <c r="AI1174" s="43" t="str" cm="1">
        <f t="array" aca="1" ref="AI1174" ca="1">INDIRECT(ADDRESS((ROW(1174:1174)-1),IF(MOD(COLUMN(AI:AI)-11-$K1174,32)=0,32,MOD(COLUMN(AI:AI)-11-$K1174,32))+11))</f>
        <v>0</v>
      </c>
      <c r="AJ1174" s="44" t="str" cm="1">
        <f t="array" aca="1" ref="AJ1174" ca="1">INDIRECT(ADDRESS((ROW(1174:1174)-1),IF(MOD(COLUMN(AJ:AJ)-11-$K1174,32)=0,32,MOD(COLUMN(AJ:AJ)-11-$K1174,32))+11))</f>
        <v>1</v>
      </c>
      <c r="AK1174" s="44" t="str" cm="1">
        <f t="array" aca="1" ref="AK1174" ca="1">INDIRECT(ADDRESS((ROW(1174:1174)-1),IF(MOD(COLUMN(AK:AK)-11-$K1174,32)=0,32,MOD(COLUMN(AK:AK)-11-$K1174,32))+11))</f>
        <v>1</v>
      </c>
      <c r="AL1174" s="44" t="str" cm="1">
        <f t="array" aca="1" ref="AL1174" ca="1">INDIRECT(ADDRESS((ROW(1174:1174)-1),IF(MOD(COLUMN(AL:AL)-11-$K1174,32)=0,32,MOD(COLUMN(AL:AL)-11-$K1174,32))+11))</f>
        <v>1</v>
      </c>
      <c r="AM1174" s="44" t="str" cm="1">
        <f t="array" aca="1" ref="AM1174" ca="1">INDIRECT(ADDRESS((ROW(1174:1174)-1),IF(MOD(COLUMN(AM:AM)-11-$K1174,32)=0,32,MOD(COLUMN(AM:AM)-11-$K1174,32))+11))</f>
        <v>1</v>
      </c>
      <c r="AN1174" s="45" t="str" cm="1">
        <f t="array" aca="1" ref="AN1174" ca="1">INDIRECT(ADDRESS((ROW(1174:1174)-1),IF(MOD(COLUMN(AN:AN)-11-$K1174,32)=0,32,MOD(COLUMN(AN:AN)-11-$K1174,32))+11))</f>
        <v>1</v>
      </c>
      <c r="AO1174" s="45" t="str" cm="1">
        <f t="array" aca="1" ref="AO1174" ca="1">INDIRECT(ADDRESS((ROW(1174:1174)-1),IF(MOD(COLUMN(AO:AO)-11-$K1174,32)=0,32,MOD(COLUMN(AO:AO)-11-$K1174,32))+11))</f>
        <v>0</v>
      </c>
      <c r="AP1174" s="45" t="str" cm="1">
        <f t="array" aca="1" ref="AP1174" ca="1">INDIRECT(ADDRESS((ROW(1174:1174)-1),IF(MOD(COLUMN(AP:AP)-11-$K1174,32)=0,32,MOD(COLUMN(AP:AP)-11-$K1174,32))+11))</f>
        <v>1</v>
      </c>
      <c r="AQ1174" s="45" t="str" cm="1">
        <f t="array" aca="1" ref="AQ1174" ca="1">INDIRECT(ADDRESS((ROW(1174:1174)-1),IF(MOD(COLUMN(AQ:AQ)-11-$K1174,32)=0,32,MOD(COLUMN(AQ:AQ)-11-$K1174,32))+11))</f>
        <v>0</v>
      </c>
      <c r="AR1174" s="41" t="str">
        <f t="shared" ca="1" si="2352"/>
        <v>11110010</v>
      </c>
      <c r="AS1174" s="41" t="str">
        <f t="shared" ca="1" si="2353"/>
        <v>11000001</v>
      </c>
      <c r="AT1174" s="40" t="str">
        <f t="shared" ca="1" si="2354"/>
        <v>11011000</v>
      </c>
      <c r="AU1174" s="40" t="str">
        <f t="shared" ca="1" si="2355"/>
        <v>11111010</v>
      </c>
      <c r="AV1174" s="40">
        <f t="shared" ca="1" si="2356"/>
        <v>242</v>
      </c>
      <c r="AW1174" s="40">
        <f t="shared" ca="1" si="2357"/>
        <v>193</v>
      </c>
      <c r="AX1174" s="40">
        <f t="shared" ca="1" si="2358"/>
        <v>216</v>
      </c>
      <c r="AY1174" s="40">
        <f t="shared" ca="1" si="2359"/>
        <v>250</v>
      </c>
      <c r="AZ1174" s="46">
        <f t="shared" ca="1" si="2360"/>
        <v>4072790266</v>
      </c>
    </row>
    <row r="1175" spans="1:52" ht="15" thickBot="1" x14ac:dyDescent="0.4">
      <c r="A1175" t="s">
        <v>224</v>
      </c>
      <c r="I1175" s="39"/>
      <c r="J1175" s="40" t="s">
        <v>215</v>
      </c>
      <c r="K1175" s="53">
        <v>13</v>
      </c>
      <c r="L1175" s="42" t="str" cm="1">
        <f t="array" aca="1" ref="L1175" ca="1">INDIRECT(ADDRESS((ROW(1175:1175)-2),IF(MOD(COLUMN(L:L)-11-$K1175,32)=0,32,MOD(COLUMN(L:L)-11-$K1175,32))+11))</f>
        <v>0</v>
      </c>
      <c r="M1175" s="42" t="str" cm="1">
        <f t="array" aca="1" ref="M1175" ca="1">INDIRECT(ADDRESS((ROW(1175:1175)-2),IF(MOD(COLUMN(M:M)-11-$K1175,32)=0,32,MOD(COLUMN(M:M)-11-$K1175,32))+11))</f>
        <v>0</v>
      </c>
      <c r="N1175" s="42" t="str" cm="1">
        <f t="array" aca="1" ref="N1175" ca="1">INDIRECT(ADDRESS((ROW(1175:1175)-2),IF(MOD(COLUMN(N:N)-11-$K1175,32)=0,32,MOD(COLUMN(N:N)-11-$K1175,32))+11))</f>
        <v>0</v>
      </c>
      <c r="O1175" s="42" t="str" cm="1">
        <f t="array" aca="1" ref="O1175" ca="1">INDIRECT(ADDRESS((ROW(1175:1175)-2),IF(MOD(COLUMN(O:O)-11-$K1175,32)=0,32,MOD(COLUMN(O:O)-11-$K1175,32))+11))</f>
        <v>1</v>
      </c>
      <c r="P1175" s="43" t="str" cm="1">
        <f t="array" aca="1" ref="P1175" ca="1">INDIRECT(ADDRESS((ROW(1175:1175)-2),IF(MOD(COLUMN(P:P)-11-$K1175,32)=0,32,MOD(COLUMN(P:P)-11-$K1175,32))+11))</f>
        <v>1</v>
      </c>
      <c r="Q1175" s="43" t="str" cm="1">
        <f t="array" aca="1" ref="Q1175" ca="1">INDIRECT(ADDRESS((ROW(1175:1175)-2),IF(MOD(COLUMN(Q:Q)-11-$K1175,32)=0,32,MOD(COLUMN(Q:Q)-11-$K1175,32))+11))</f>
        <v>1</v>
      </c>
      <c r="R1175" s="43" t="str" cm="1">
        <f t="array" aca="1" ref="R1175" ca="1">INDIRECT(ADDRESS((ROW(1175:1175)-2),IF(MOD(COLUMN(R:R)-11-$K1175,32)=0,32,MOD(COLUMN(R:R)-11-$K1175,32))+11))</f>
        <v>1</v>
      </c>
      <c r="S1175" s="43" t="str" cm="1">
        <f t="array" aca="1" ref="S1175" ca="1">INDIRECT(ADDRESS((ROW(1175:1175)-2),IF(MOD(COLUMN(S:S)-11-$K1175,32)=0,32,MOD(COLUMN(S:S)-11-$K1175,32))+11))</f>
        <v>1</v>
      </c>
      <c r="T1175" s="44" t="str" cm="1">
        <f t="array" aca="1" ref="T1175" ca="1">INDIRECT(ADDRESS((ROW(1175:1175)-2),IF(MOD(COLUMN(T:T)-11-$K1175,32)=0,32,MOD(COLUMN(T:T)-11-$K1175,32))+11))</f>
        <v>0</v>
      </c>
      <c r="U1175" s="44" t="str" cm="1">
        <f t="array" aca="1" ref="U1175" ca="1">INDIRECT(ADDRESS((ROW(1175:1175)-2),IF(MOD(COLUMN(U:U)-11-$K1175,32)=0,32,MOD(COLUMN(U:U)-11-$K1175,32))+11))</f>
        <v>1</v>
      </c>
      <c r="V1175" s="44" t="str" cm="1">
        <f t="array" aca="1" ref="V1175" ca="1">INDIRECT(ADDRESS((ROW(1175:1175)-2),IF(MOD(COLUMN(V:V)-11-$K1175,32)=0,32,MOD(COLUMN(V:V)-11-$K1175,32))+11))</f>
        <v>0</v>
      </c>
      <c r="W1175" s="44" t="str" cm="1">
        <f t="array" aca="1" ref="W1175" ca="1">INDIRECT(ADDRESS((ROW(1175:1175)-2),IF(MOD(COLUMN(W:W)-11-$K1175,32)=0,32,MOD(COLUMN(W:W)-11-$K1175,32))+11))</f>
        <v>1</v>
      </c>
      <c r="X1175" s="45" t="str" cm="1">
        <f t="array" aca="1" ref="X1175" ca="1">INDIRECT(ADDRESS((ROW(1175:1175)-2),IF(MOD(COLUMN(X:X)-11-$K1175,32)=0,32,MOD(COLUMN(X:X)-11-$K1175,32))+11))</f>
        <v>1</v>
      </c>
      <c r="Y1175" s="45" t="str" cm="1">
        <f t="array" aca="1" ref="Y1175" ca="1">INDIRECT(ADDRESS((ROW(1175:1175)-2),IF(MOD(COLUMN(Y:Y)-11-$K1175,32)=0,32,MOD(COLUMN(Y:Y)-11-$K1175,32))+11))</f>
        <v>1</v>
      </c>
      <c r="Z1175" s="45" t="str" cm="1">
        <f t="array" aca="1" ref="Z1175" ca="1">INDIRECT(ADDRESS((ROW(1175:1175)-2),IF(MOD(COLUMN(Z:Z)-11-$K1175,32)=0,32,MOD(COLUMN(Z:Z)-11-$K1175,32))+11))</f>
        <v>1</v>
      </c>
      <c r="AA1175" s="45" t="str" cm="1">
        <f t="array" aca="1" ref="AA1175" ca="1">INDIRECT(ADDRESS((ROW(1175:1175)-2),IF(MOD(COLUMN(AA:AA)-11-$K1175,32)=0,32,MOD(COLUMN(AA:AA)-11-$K1175,32))+11))</f>
        <v>0</v>
      </c>
      <c r="AB1175" s="42" t="str" cm="1">
        <f t="array" aca="1" ref="AB1175" ca="1">INDIRECT(ADDRESS((ROW(1175:1175)-2),IF(MOD(COLUMN(AB:AB)-11-$K1175,32)=0,32,MOD(COLUMN(AB:AB)-11-$K1175,32))+11))</f>
        <v>0</v>
      </c>
      <c r="AC1175" s="42" t="str" cm="1">
        <f t="array" aca="1" ref="AC1175" ca="1">INDIRECT(ADDRESS((ROW(1175:1175)-2),IF(MOD(COLUMN(AC:AC)-11-$K1175,32)=0,32,MOD(COLUMN(AC:AC)-11-$K1175,32))+11))</f>
        <v>1</v>
      </c>
      <c r="AD1175" s="42" t="str" cm="1">
        <f t="array" aca="1" ref="AD1175" ca="1">INDIRECT(ADDRESS((ROW(1175:1175)-2),IF(MOD(COLUMN(AD:AD)-11-$K1175,32)=0,32,MOD(COLUMN(AD:AD)-11-$K1175,32))+11))</f>
        <v>0</v>
      </c>
      <c r="AE1175" s="42" t="str" cm="1">
        <f t="array" aca="1" ref="AE1175" ca="1">INDIRECT(ADDRESS((ROW(1175:1175)-2),IF(MOD(COLUMN(AE:AE)-11-$K1175,32)=0,32,MOD(COLUMN(AE:AE)-11-$K1175,32))+11))</f>
        <v>1</v>
      </c>
      <c r="AF1175" s="43" t="str" cm="1">
        <f t="array" aca="1" ref="AF1175" ca="1">INDIRECT(ADDRESS((ROW(1175:1175)-2),IF(MOD(COLUMN(AF:AF)-11-$K1175,32)=0,32,MOD(COLUMN(AF:AF)-11-$K1175,32))+11))</f>
        <v>1</v>
      </c>
      <c r="AG1175" s="43" t="str" cm="1">
        <f t="array" aca="1" ref="AG1175" ca="1">INDIRECT(ADDRESS((ROW(1175:1175)-2),IF(MOD(COLUMN(AG:AG)-11-$K1175,32)=0,32,MOD(COLUMN(AG:AG)-11-$K1175,32))+11))</f>
        <v>0</v>
      </c>
      <c r="AH1175" s="43" t="str" cm="1">
        <f t="array" aca="1" ref="AH1175" ca="1">INDIRECT(ADDRESS((ROW(1175:1175)-2),IF(MOD(COLUMN(AH:AH)-11-$K1175,32)=0,32,MOD(COLUMN(AH:AH)-11-$K1175,32))+11))</f>
        <v>0</v>
      </c>
      <c r="AI1175" s="43" t="str" cm="1">
        <f t="array" aca="1" ref="AI1175" ca="1">INDIRECT(ADDRESS((ROW(1175:1175)-2),IF(MOD(COLUMN(AI:AI)-11-$K1175,32)=0,32,MOD(COLUMN(AI:AI)-11-$K1175,32))+11))</f>
        <v>0</v>
      </c>
      <c r="AJ1175" s="44" t="str" cm="1">
        <f t="array" aca="1" ref="AJ1175" ca="1">INDIRECT(ADDRESS((ROW(1175:1175)-2),IF(MOD(COLUMN(AJ:AJ)-11-$K1175,32)=0,32,MOD(COLUMN(AJ:AJ)-11-$K1175,32))+11))</f>
        <v>0</v>
      </c>
      <c r="AK1175" s="44" t="str" cm="1">
        <f t="array" aca="1" ref="AK1175" ca="1">INDIRECT(ADDRESS((ROW(1175:1175)-2),IF(MOD(COLUMN(AK:AK)-11-$K1175,32)=0,32,MOD(COLUMN(AK:AK)-11-$K1175,32))+11))</f>
        <v>0</v>
      </c>
      <c r="AL1175" s="44" t="str" cm="1">
        <f t="array" aca="1" ref="AL1175" ca="1">INDIRECT(ADDRESS((ROW(1175:1175)-2),IF(MOD(COLUMN(AL:AL)-11-$K1175,32)=0,32,MOD(COLUMN(AL:AL)-11-$K1175,32))+11))</f>
        <v>1</v>
      </c>
      <c r="AM1175" s="44" t="str" cm="1">
        <f t="array" aca="1" ref="AM1175" ca="1">INDIRECT(ADDRESS((ROW(1175:1175)-2),IF(MOD(COLUMN(AM:AM)-11-$K1175,32)=0,32,MOD(COLUMN(AM:AM)-11-$K1175,32))+11))</f>
        <v>1</v>
      </c>
      <c r="AN1175" s="45" t="str" cm="1">
        <f t="array" aca="1" ref="AN1175" ca="1">INDIRECT(ADDRESS((ROW(1175:1175)-2),IF(MOD(COLUMN(AN:AN)-11-$K1175,32)=0,32,MOD(COLUMN(AN:AN)-11-$K1175,32))+11))</f>
        <v>1</v>
      </c>
      <c r="AO1175" s="45" t="str" cm="1">
        <f t="array" aca="1" ref="AO1175" ca="1">INDIRECT(ADDRESS((ROW(1175:1175)-2),IF(MOD(COLUMN(AO:AO)-11-$K1175,32)=0,32,MOD(COLUMN(AO:AO)-11-$K1175,32))+11))</f>
        <v>0</v>
      </c>
      <c r="AP1175" s="45" t="str" cm="1">
        <f t="array" aca="1" ref="AP1175" ca="1">INDIRECT(ADDRESS((ROW(1175:1175)-2),IF(MOD(COLUMN(AP:AP)-11-$K1175,32)=0,32,MOD(COLUMN(AP:AP)-11-$K1175,32))+11))</f>
        <v>1</v>
      </c>
      <c r="AQ1175" s="45" t="str" cm="1">
        <f t="array" aca="1" ref="AQ1175" ca="1">INDIRECT(ADDRESS((ROW(1175:1175)-2),IF(MOD(COLUMN(AQ:AQ)-11-$K1175,32)=0,32,MOD(COLUMN(AQ:AQ)-11-$K1175,32))+11))</f>
        <v>1</v>
      </c>
      <c r="AR1175" s="41" t="str">
        <f t="shared" ca="1" si="2352"/>
        <v>00011111</v>
      </c>
      <c r="AS1175" s="41" t="str">
        <f t="shared" ca="1" si="2353"/>
        <v>01011110</v>
      </c>
      <c r="AT1175" s="40" t="str">
        <f t="shared" ca="1" si="2354"/>
        <v>01011000</v>
      </c>
      <c r="AU1175" s="40" t="str">
        <f t="shared" ca="1" si="2355"/>
        <v>00111011</v>
      </c>
      <c r="AV1175" s="40">
        <f t="shared" ca="1" si="2356"/>
        <v>31</v>
      </c>
      <c r="AW1175" s="40">
        <f t="shared" ca="1" si="2357"/>
        <v>94</v>
      </c>
      <c r="AX1175" s="40">
        <f t="shared" ca="1" si="2358"/>
        <v>88</v>
      </c>
      <c r="AY1175" s="40">
        <f t="shared" ca="1" si="2359"/>
        <v>59</v>
      </c>
      <c r="AZ1175" s="46">
        <f t="shared" ca="1" si="2360"/>
        <v>526276667</v>
      </c>
    </row>
    <row r="1176" spans="1:52" ht="15" thickBot="1" x14ac:dyDescent="0.4">
      <c r="A1176" t="s">
        <v>225</v>
      </c>
      <c r="B1176">
        <f ca="1">HEX2DEC(H1173)</f>
        <v>1291689446</v>
      </c>
      <c r="C1176">
        <f ca="1">I1181</f>
        <v>718238871</v>
      </c>
      <c r="D1176">
        <f ca="1">I1186</f>
        <v>363821361</v>
      </c>
      <c r="E1176" s="30">
        <f>Const!C63</f>
        <v>2756734187</v>
      </c>
      <c r="F1176" s="61">
        <f ca="1">Home!B65</f>
        <v>2202420209</v>
      </c>
      <c r="G1176" s="54">
        <f ca="1">B1176+C1176+D1176+E1176+F1176</f>
        <v>7332904074</v>
      </c>
      <c r="I1176" s="54">
        <f ca="1">_xlfn.BITXOR(_xlfn.BITXOR(AZ1174,AZ1175),AZ1176)</f>
        <v>4027592685</v>
      </c>
      <c r="J1176" s="48" t="s">
        <v>215</v>
      </c>
      <c r="K1176" s="56">
        <v>22</v>
      </c>
      <c r="L1176" s="57" t="str" cm="1">
        <f t="array" aca="1" ref="L1176" ca="1">INDIRECT(ADDRESS((ROW(1176:1176)-3),IF(MOD(COLUMN(L:L)-11-$K1176,32)=0,32,MOD(COLUMN(L:L)-11-$K1176,32))+11))</f>
        <v>0</v>
      </c>
      <c r="M1176" s="57" t="str" cm="1">
        <f t="array" aca="1" ref="M1176" ca="1">INDIRECT(ADDRESS((ROW(1176:1176)-3),IF(MOD(COLUMN(M:M)-11-$K1176,32)=0,32,MOD(COLUMN(M:M)-11-$K1176,32))+11))</f>
        <v>0</v>
      </c>
      <c r="N1176" s="57" t="str" cm="1">
        <f t="array" aca="1" ref="N1176" ca="1">INDIRECT(ADDRESS((ROW(1176:1176)-3),IF(MOD(COLUMN(N:N)-11-$K1176,32)=0,32,MOD(COLUMN(N:N)-11-$K1176,32))+11))</f>
        <v>0</v>
      </c>
      <c r="O1176" s="57" t="str" cm="1">
        <f t="array" aca="1" ref="O1176" ca="1">INDIRECT(ADDRESS((ROW(1176:1176)-3),IF(MOD(COLUMN(O:O)-11-$K1176,32)=0,32,MOD(COLUMN(O:O)-11-$K1176,32))+11))</f>
        <v>1</v>
      </c>
      <c r="P1176" s="58" t="str" cm="1">
        <f t="array" aca="1" ref="P1176" ca="1">INDIRECT(ADDRESS((ROW(1176:1176)-3),IF(MOD(COLUMN(P:P)-11-$K1176,32)=0,32,MOD(COLUMN(P:P)-11-$K1176,32))+11))</f>
        <v>1</v>
      </c>
      <c r="Q1176" s="58" t="str" cm="1">
        <f t="array" aca="1" ref="Q1176" ca="1">INDIRECT(ADDRESS((ROW(1176:1176)-3),IF(MOD(COLUMN(Q:Q)-11-$K1176,32)=0,32,MOD(COLUMN(Q:Q)-11-$K1176,32))+11))</f>
        <v>1</v>
      </c>
      <c r="R1176" s="58" t="str" cm="1">
        <f t="array" aca="1" ref="R1176" ca="1">INDIRECT(ADDRESS((ROW(1176:1176)-3),IF(MOD(COLUMN(R:R)-11-$K1176,32)=0,32,MOD(COLUMN(R:R)-11-$K1176,32))+11))</f>
        <v>0</v>
      </c>
      <c r="S1176" s="58" t="str" cm="1">
        <f t="array" aca="1" ref="S1176" ca="1">INDIRECT(ADDRESS((ROW(1176:1176)-3),IF(MOD(COLUMN(S:S)-11-$K1176,32)=0,32,MOD(COLUMN(S:S)-11-$K1176,32))+11))</f>
        <v>1</v>
      </c>
      <c r="T1176" s="59" t="str" cm="1">
        <f t="array" aca="1" ref="T1176" ca="1">INDIRECT(ADDRESS((ROW(1176:1176)-3),IF(MOD(COLUMN(T:T)-11-$K1176,32)=0,32,MOD(COLUMN(T:T)-11-$K1176,32))+11))</f>
        <v>1</v>
      </c>
      <c r="U1176" s="59" t="str" cm="1">
        <f t="array" aca="1" ref="U1176" ca="1">INDIRECT(ADDRESS((ROW(1176:1176)-3),IF(MOD(COLUMN(U:U)-11-$K1176,32)=0,32,MOD(COLUMN(U:U)-11-$K1176,32))+11))</f>
        <v>0</v>
      </c>
      <c r="V1176" s="59" t="str" cm="1">
        <f t="array" aca="1" ref="V1176" ca="1">INDIRECT(ADDRESS((ROW(1176:1176)-3),IF(MOD(COLUMN(V:V)-11-$K1176,32)=0,32,MOD(COLUMN(V:V)-11-$K1176,32))+11))</f>
        <v>0</v>
      </c>
      <c r="W1176" s="59" t="str" cm="1">
        <f t="array" aca="1" ref="W1176" ca="1">INDIRECT(ADDRESS((ROW(1176:1176)-3),IF(MOD(COLUMN(W:W)-11-$K1176,32)=0,32,MOD(COLUMN(W:W)-11-$K1176,32))+11))</f>
        <v>0</v>
      </c>
      <c r="X1176" s="60" t="str" cm="1">
        <f t="array" aca="1" ref="X1176" ca="1">INDIRECT(ADDRESS((ROW(1176:1176)-3),IF(MOD(COLUMN(X:X)-11-$K1176,32)=0,32,MOD(COLUMN(X:X)-11-$K1176,32))+11))</f>
        <v>1</v>
      </c>
      <c r="Y1176" s="60" t="str" cm="1">
        <f t="array" aca="1" ref="Y1176" ca="1">INDIRECT(ADDRESS((ROW(1176:1176)-3),IF(MOD(COLUMN(Y:Y)-11-$K1176,32)=0,32,MOD(COLUMN(Y:Y)-11-$K1176,32))+11))</f>
        <v>1</v>
      </c>
      <c r="Z1176" s="60" t="str" cm="1">
        <f t="array" aca="1" ref="Z1176" ca="1">INDIRECT(ADDRESS((ROW(1176:1176)-3),IF(MOD(COLUMN(Z:Z)-11-$K1176,32)=0,32,MOD(COLUMN(Z:Z)-11-$K1176,32))+11))</f>
        <v>1</v>
      </c>
      <c r="AA1176" s="60" t="str" cm="1">
        <f t="array" aca="1" ref="AA1176" ca="1">INDIRECT(ADDRESS((ROW(1176:1176)-3),IF(MOD(COLUMN(AA:AA)-11-$K1176,32)=0,32,MOD(COLUMN(AA:AA)-11-$K1176,32))+11))</f>
        <v>1</v>
      </c>
      <c r="AB1176" s="57" t="str" cm="1">
        <f t="array" aca="1" ref="AB1176" ca="1">INDIRECT(ADDRESS((ROW(1176:1176)-3),IF(MOD(COLUMN(AB:AB)-11-$K1176,32)=0,32,MOD(COLUMN(AB:AB)-11-$K1176,32))+11))</f>
        <v>1</v>
      </c>
      <c r="AC1176" s="57" t="str" cm="1">
        <f t="array" aca="1" ref="AC1176" ca="1">INDIRECT(ADDRESS((ROW(1176:1176)-3),IF(MOD(COLUMN(AC:AC)-11-$K1176,32)=0,32,MOD(COLUMN(AC:AC)-11-$K1176,32))+11))</f>
        <v>0</v>
      </c>
      <c r="AD1176" s="57" t="str" cm="1">
        <f t="array" aca="1" ref="AD1176" ca="1">INDIRECT(ADDRESS((ROW(1176:1176)-3),IF(MOD(COLUMN(AD:AD)-11-$K1176,32)=0,32,MOD(COLUMN(AD:AD)-11-$K1176,32))+11))</f>
        <v>1</v>
      </c>
      <c r="AE1176" s="57" t="str" cm="1">
        <f t="array" aca="1" ref="AE1176" ca="1">INDIRECT(ADDRESS((ROW(1176:1176)-3),IF(MOD(COLUMN(AE:AE)-11-$K1176,32)=0,32,MOD(COLUMN(AE:AE)-11-$K1176,32))+11))</f>
        <v>0</v>
      </c>
      <c r="AF1176" s="58" t="str" cm="1">
        <f t="array" aca="1" ref="AF1176" ca="1">INDIRECT(ADDRESS((ROW(1176:1176)-3),IF(MOD(COLUMN(AF:AF)-11-$K1176,32)=0,32,MOD(COLUMN(AF:AF)-11-$K1176,32))+11))</f>
        <v>1</v>
      </c>
      <c r="AG1176" s="58" t="str" cm="1">
        <f t="array" aca="1" ref="AG1176" ca="1">INDIRECT(ADDRESS((ROW(1176:1176)-3),IF(MOD(COLUMN(AG:AG)-11-$K1176,32)=0,32,MOD(COLUMN(AG:AG)-11-$K1176,32))+11))</f>
        <v>1</v>
      </c>
      <c r="AH1176" s="58" t="str" cm="1">
        <f t="array" aca="1" ref="AH1176" ca="1">INDIRECT(ADDRESS((ROW(1176:1176)-3),IF(MOD(COLUMN(AH:AH)-11-$K1176,32)=0,32,MOD(COLUMN(AH:AH)-11-$K1176,32))+11))</f>
        <v>1</v>
      </c>
      <c r="AI1176" s="58" t="str" cm="1">
        <f t="array" aca="1" ref="AI1176" ca="1">INDIRECT(ADDRESS((ROW(1176:1176)-3),IF(MOD(COLUMN(AI:AI)-11-$K1176,32)=0,32,MOD(COLUMN(AI:AI)-11-$K1176,32))+11))</f>
        <v>1</v>
      </c>
      <c r="AJ1176" s="59" t="str" cm="1">
        <f t="array" aca="1" ref="AJ1176" ca="1">INDIRECT(ADDRESS((ROW(1176:1176)-3),IF(MOD(COLUMN(AJ:AJ)-11-$K1176,32)=0,32,MOD(COLUMN(AJ:AJ)-11-$K1176,32))+11))</f>
        <v>0</v>
      </c>
      <c r="AK1176" s="59" t="str" cm="1">
        <f t="array" aca="1" ref="AK1176" ca="1">INDIRECT(ADDRESS((ROW(1176:1176)-3),IF(MOD(COLUMN(AK:AK)-11-$K1176,32)=0,32,MOD(COLUMN(AK:AK)-11-$K1176,32))+11))</f>
        <v>0</v>
      </c>
      <c r="AL1176" s="59" t="str" cm="1">
        <f t="array" aca="1" ref="AL1176" ca="1">INDIRECT(ADDRESS((ROW(1176:1176)-3),IF(MOD(COLUMN(AL:AL)-11-$K1176,32)=0,32,MOD(COLUMN(AL:AL)-11-$K1176,32))+11))</f>
        <v>1</v>
      </c>
      <c r="AM1176" s="59" t="str" cm="1">
        <f t="array" aca="1" ref="AM1176" ca="1">INDIRECT(ADDRESS((ROW(1176:1176)-3),IF(MOD(COLUMN(AM:AM)-11-$K1176,32)=0,32,MOD(COLUMN(AM:AM)-11-$K1176,32))+11))</f>
        <v>0</v>
      </c>
      <c r="AN1176" s="60" t="str" cm="1">
        <f t="array" aca="1" ref="AN1176" ca="1">INDIRECT(ADDRESS((ROW(1176:1176)-3),IF(MOD(COLUMN(AN:AN)-11-$K1176,32)=0,32,MOD(COLUMN(AN:AN)-11-$K1176,32))+11))</f>
        <v>1</v>
      </c>
      <c r="AO1176" s="60" t="str" cm="1">
        <f t="array" aca="1" ref="AO1176" ca="1">INDIRECT(ADDRESS((ROW(1176:1176)-3),IF(MOD(COLUMN(AO:AO)-11-$K1176,32)=0,32,MOD(COLUMN(AO:AO)-11-$K1176,32))+11))</f>
        <v>1</v>
      </c>
      <c r="AP1176" s="60" t="str" cm="1">
        <f t="array" aca="1" ref="AP1176" ca="1">INDIRECT(ADDRESS((ROW(1176:1176)-3),IF(MOD(COLUMN(AP:AP)-11-$K1176,32)=0,32,MOD(COLUMN(AP:AP)-11-$K1176,32))+11))</f>
        <v>0</v>
      </c>
      <c r="AQ1176" s="60" t="str" cm="1">
        <f t="array" aca="1" ref="AQ1176" ca="1">INDIRECT(ADDRESS((ROW(1176:1176)-3),IF(MOD(COLUMN(AQ:AQ)-11-$K1176,32)=0,32,MOD(COLUMN(AQ:AQ)-11-$K1176,32))+11))</f>
        <v>0</v>
      </c>
      <c r="AR1176" s="49" t="str">
        <f t="shared" ca="1" si="2352"/>
        <v>00011101</v>
      </c>
      <c r="AS1176" s="49" t="str">
        <f t="shared" ca="1" si="2353"/>
        <v>10001111</v>
      </c>
      <c r="AT1176" s="48" t="str">
        <f t="shared" ca="1" si="2354"/>
        <v>10101111</v>
      </c>
      <c r="AU1176" s="48" t="str">
        <f t="shared" ca="1" si="2355"/>
        <v>00101100</v>
      </c>
      <c r="AV1176" s="48">
        <f t="shared" ca="1" si="2356"/>
        <v>29</v>
      </c>
      <c r="AW1176" s="48">
        <f t="shared" ca="1" si="2357"/>
        <v>143</v>
      </c>
      <c r="AX1176" s="48">
        <f t="shared" ca="1" si="2358"/>
        <v>175</v>
      </c>
      <c r="AY1176" s="48">
        <f t="shared" ca="1" si="2359"/>
        <v>44</v>
      </c>
      <c r="AZ1176" s="50">
        <f t="shared" ca="1" si="2360"/>
        <v>495955756</v>
      </c>
    </row>
    <row r="1177" spans="1:52" ht="15" thickBot="1" x14ac:dyDescent="0.4"/>
    <row r="1178" spans="1:52" x14ac:dyDescent="0.35">
      <c r="I1178" s="31"/>
      <c r="J1178" s="51" t="s">
        <v>216</v>
      </c>
      <c r="K1178" s="52"/>
      <c r="L1178" s="34" t="str">
        <f ca="1">MID(HEX2BIN(MID($E1173,1,1),4),1,1)</f>
        <v>0</v>
      </c>
      <c r="M1178" s="34" t="str">
        <f ca="1">MID(HEX2BIN(MID($E1173,1,1),4),2,1)</f>
        <v>1</v>
      </c>
      <c r="N1178" s="34" t="str">
        <f ca="1">MID(HEX2BIN(MID($E1173,1,1),4),3,1)</f>
        <v>0</v>
      </c>
      <c r="O1178" s="34" t="str">
        <f ca="1">MID(HEX2BIN(MID($E1173,1,1),4),4,1)</f>
        <v>1</v>
      </c>
      <c r="P1178" s="35" t="str">
        <f ca="1">MID(HEX2BIN(MID($E1173,2,1),4),1,1)</f>
        <v>0</v>
      </c>
      <c r="Q1178" s="35" t="str">
        <f ca="1">MID(HEX2BIN(MID($E1173,2,1),4),2,1)</f>
        <v>0</v>
      </c>
      <c r="R1178" s="35" t="str">
        <f ca="1">MID(HEX2BIN(MID($E1173,2,1),4),3,1)</f>
        <v>0</v>
      </c>
      <c r="S1178" s="35" t="str">
        <f ca="1">MID(HEX2BIN(MID($E1173,2,1),4),4,1)</f>
        <v>1</v>
      </c>
      <c r="T1178" s="36" t="str">
        <f ca="1">MID(HEX2BIN(MID($E1173,3,1),4),1,1)</f>
        <v>1</v>
      </c>
      <c r="U1178" s="36" t="str">
        <f ca="1">MID(HEX2BIN(MID($E1173,3,1),4),2,1)</f>
        <v>1</v>
      </c>
      <c r="V1178" s="36" t="str">
        <f ca="1">MID(HEX2BIN(MID($E1173,3,1),4),3,1)</f>
        <v>1</v>
      </c>
      <c r="W1178" s="36" t="str">
        <f ca="1">MID(HEX2BIN(MID($E1173,3,1),4),4,1)</f>
        <v>0</v>
      </c>
      <c r="X1178" s="37" t="str">
        <f ca="1">MID(HEX2BIN(MID($E1173,4,1),4),1,1)</f>
        <v>1</v>
      </c>
      <c r="Y1178" s="37" t="str">
        <f ca="1">MID(HEX2BIN(MID($E1173,4,1),4),2,1)</f>
        <v>0</v>
      </c>
      <c r="Z1178" s="37" t="str">
        <f ca="1">MID(HEX2BIN(MID($E1173,4,1),4),3,1)</f>
        <v>0</v>
      </c>
      <c r="AA1178" s="37" t="str">
        <f ca="1">MID(HEX2BIN(MID($E1173,4,1),4),4,1)</f>
        <v>1</v>
      </c>
      <c r="AB1178" s="34" t="str">
        <f ca="1">MID(HEX2BIN(MID($E1173,5,1),4),1,1)</f>
        <v>0</v>
      </c>
      <c r="AC1178" s="34" t="str">
        <f ca="1">MID(HEX2BIN(MID($E1173,5,1),4),2,1)</f>
        <v>1</v>
      </c>
      <c r="AD1178" s="34" t="str">
        <f ca="1">MID(HEX2BIN(MID($E1173,5,1),4),3,1)</f>
        <v>0</v>
      </c>
      <c r="AE1178" s="34" t="str">
        <f ca="1">MID(HEX2BIN(MID($E1173,5,1),4),4,1)</f>
        <v>0</v>
      </c>
      <c r="AF1178" s="35" t="str">
        <f ca="1">MID(HEX2BIN(MID($E1173,6,1),4),1,1)</f>
        <v>0</v>
      </c>
      <c r="AG1178" s="35" t="str">
        <f ca="1">MID(HEX2BIN(MID($E1173,6,1),4),2,1)</f>
        <v>1</v>
      </c>
      <c r="AH1178" s="35" t="str">
        <f ca="1">MID(HEX2BIN(MID($E1173,6,1),4),3,1)</f>
        <v>0</v>
      </c>
      <c r="AI1178" s="35" t="str">
        <f ca="1">MID(HEX2BIN(MID($E1173,6,1),4),4,1)</f>
        <v>1</v>
      </c>
      <c r="AJ1178" s="36" t="str">
        <f ca="1">MID(HEX2BIN(MID($E1173,7,1),4),1,1)</f>
        <v>1</v>
      </c>
      <c r="AK1178" s="36" t="str">
        <f ca="1">MID(HEX2BIN(MID($E1173,7,1),4),2,1)</f>
        <v>1</v>
      </c>
      <c r="AL1178" s="36" t="str">
        <f ca="1">MID(HEX2BIN(MID($E1173,7,1),4),3,1)</f>
        <v>0</v>
      </c>
      <c r="AM1178" s="36" t="str">
        <f ca="1">MID(HEX2BIN(MID($E1173,7,1),4),4,1)</f>
        <v>1</v>
      </c>
      <c r="AN1178" s="37" t="str">
        <f ca="1">MID(HEX2BIN(MID($E1173,8,1),4),1,1)</f>
        <v>1</v>
      </c>
      <c r="AO1178" s="37" t="str">
        <f ca="1">MID(HEX2BIN(MID($E1173,8,1),4),2,1)</f>
        <v>0</v>
      </c>
      <c r="AP1178" s="37" t="str">
        <f ca="1">MID(HEX2BIN(MID($E1173,8,1),4),3,1)</f>
        <v>0</v>
      </c>
      <c r="AQ1178" s="37" t="str">
        <f ca="1">MID(HEX2BIN(MID($E1173,8,1),4),4,1)</f>
        <v>1</v>
      </c>
      <c r="AR1178" s="33" t="str">
        <f t="shared" ref="AR1178:AR1181" ca="1" si="2361">_xlfn.CONCAT(L1178,M1178,N1178,O1178,P1178,Q1178,R1178,S1178)</f>
        <v>01010001</v>
      </c>
      <c r="AS1178" s="33" t="str">
        <f t="shared" ref="AS1178:AS1181" ca="1" si="2362">_xlfn.CONCAT(T1178,U1178,V1178,W1178,X1178,Y1178,Z1178,AA1178)</f>
        <v>11101001</v>
      </c>
      <c r="AT1178" s="32" t="str">
        <f t="shared" ref="AT1178:AT1181" ca="1" si="2363">_xlfn.CONCAT(AB1178,AC1178,AD1178,AE1178,AF1178,AG1178,AH1178,AI1178)</f>
        <v>01000101</v>
      </c>
      <c r="AU1178" s="32" t="str">
        <f t="shared" ref="AU1178:AU1181" ca="1" si="2364">_xlfn.CONCAT(AJ1178,AK1178,AL1178,AM1178,AN1178,AO1178,AP1178,AQ1178)</f>
        <v>11011001</v>
      </c>
      <c r="AV1178" s="32">
        <f t="shared" ref="AV1178:AV1181" ca="1" si="2365">BIN2DEC(AR1178)</f>
        <v>81</v>
      </c>
      <c r="AW1178" s="32">
        <f t="shared" ref="AW1178:AW1181" ca="1" si="2366">BIN2DEC(AS1178)</f>
        <v>233</v>
      </c>
      <c r="AX1178" s="32">
        <f t="shared" ref="AX1178:AX1181" ca="1" si="2367">BIN2DEC(AT1178)</f>
        <v>69</v>
      </c>
      <c r="AY1178" s="32">
        <f t="shared" ref="AY1178:AY1181" ca="1" si="2368">BIN2DEC(AU1178)</f>
        <v>217</v>
      </c>
      <c r="AZ1178" s="38">
        <f t="shared" ref="AZ1178:AZ1181" ca="1" si="2369">(AV1178*2^24)+(AW1178*2^16)+(AX1178*2^8)+AY1178</f>
        <v>1374242265</v>
      </c>
    </row>
    <row r="1179" spans="1:52" ht="15" thickBot="1" x14ac:dyDescent="0.4">
      <c r="A1179" t="s">
        <v>227</v>
      </c>
      <c r="I1179" s="39"/>
      <c r="J1179" s="40" t="s">
        <v>215</v>
      </c>
      <c r="K1179" s="53">
        <v>6</v>
      </c>
      <c r="L1179" s="42" t="str" cm="1">
        <f t="array" aca="1" ref="L1179" ca="1">INDIRECT(ADDRESS((ROW(1179:1179)-1),IF(MOD(COLUMN(L:L)-11-$K1179,32)=0,32,MOD(COLUMN(L:L)-11-$K1179,32))+11))</f>
        <v>0</v>
      </c>
      <c r="M1179" s="42" t="str" cm="1">
        <f t="array" aca="1" ref="M1179" ca="1">INDIRECT(ADDRESS((ROW(1179:1179)-1),IF(MOD(COLUMN(M:M)-11-$K1179,32)=0,32,MOD(COLUMN(M:M)-11-$K1179,32))+11))</f>
        <v>1</v>
      </c>
      <c r="N1179" s="42" t="str" cm="1">
        <f t="array" aca="1" ref="N1179" ca="1">INDIRECT(ADDRESS((ROW(1179:1179)-1),IF(MOD(COLUMN(N:N)-11-$K1179,32)=0,32,MOD(COLUMN(N:N)-11-$K1179,32))+11))</f>
        <v>1</v>
      </c>
      <c r="O1179" s="42" t="str" cm="1">
        <f t="array" aca="1" ref="O1179" ca="1">INDIRECT(ADDRESS((ROW(1179:1179)-1),IF(MOD(COLUMN(O:O)-11-$K1179,32)=0,32,MOD(COLUMN(O:O)-11-$K1179,32))+11))</f>
        <v>0</v>
      </c>
      <c r="P1179" s="43" t="str" cm="1">
        <f t="array" aca="1" ref="P1179" ca="1">INDIRECT(ADDRESS((ROW(1179:1179)-1),IF(MOD(COLUMN(P:P)-11-$K1179,32)=0,32,MOD(COLUMN(P:P)-11-$K1179,32))+11))</f>
        <v>0</v>
      </c>
      <c r="Q1179" s="43" t="str" cm="1">
        <f t="array" aca="1" ref="Q1179" ca="1">INDIRECT(ADDRESS((ROW(1179:1179)-1),IF(MOD(COLUMN(Q:Q)-11-$K1179,32)=0,32,MOD(COLUMN(Q:Q)-11-$K1179,32))+11))</f>
        <v>1</v>
      </c>
      <c r="R1179" s="43" t="str" cm="1">
        <f t="array" aca="1" ref="R1179" ca="1">INDIRECT(ADDRESS((ROW(1179:1179)-1),IF(MOD(COLUMN(R:R)-11-$K1179,32)=0,32,MOD(COLUMN(R:R)-11-$K1179,32))+11))</f>
        <v>0</v>
      </c>
      <c r="S1179" s="43" t="str" cm="1">
        <f t="array" aca="1" ref="S1179" ca="1">INDIRECT(ADDRESS((ROW(1179:1179)-1),IF(MOD(COLUMN(S:S)-11-$K1179,32)=0,32,MOD(COLUMN(S:S)-11-$K1179,32))+11))</f>
        <v>1</v>
      </c>
      <c r="T1179" s="44" t="str" cm="1">
        <f t="array" aca="1" ref="T1179" ca="1">INDIRECT(ADDRESS((ROW(1179:1179)-1),IF(MOD(COLUMN(T:T)-11-$K1179,32)=0,32,MOD(COLUMN(T:T)-11-$K1179,32))+11))</f>
        <v>0</v>
      </c>
      <c r="U1179" s="44" t="str" cm="1">
        <f t="array" aca="1" ref="U1179" ca="1">INDIRECT(ADDRESS((ROW(1179:1179)-1),IF(MOD(COLUMN(U:U)-11-$K1179,32)=0,32,MOD(COLUMN(U:U)-11-$K1179,32))+11))</f>
        <v>1</v>
      </c>
      <c r="V1179" s="44" t="str" cm="1">
        <f t="array" aca="1" ref="V1179" ca="1">INDIRECT(ADDRESS((ROW(1179:1179)-1),IF(MOD(COLUMN(V:V)-11-$K1179,32)=0,32,MOD(COLUMN(V:V)-11-$K1179,32))+11))</f>
        <v>0</v>
      </c>
      <c r="W1179" s="44" t="str" cm="1">
        <f t="array" aca="1" ref="W1179" ca="1">INDIRECT(ADDRESS((ROW(1179:1179)-1),IF(MOD(COLUMN(W:W)-11-$K1179,32)=0,32,MOD(COLUMN(W:W)-11-$K1179,32))+11))</f>
        <v>0</v>
      </c>
      <c r="X1179" s="45" t="str" cm="1">
        <f t="array" aca="1" ref="X1179" ca="1">INDIRECT(ADDRESS((ROW(1179:1179)-1),IF(MOD(COLUMN(X:X)-11-$K1179,32)=0,32,MOD(COLUMN(X:X)-11-$K1179,32))+11))</f>
        <v>0</v>
      </c>
      <c r="Y1179" s="45" t="str" cm="1">
        <f t="array" aca="1" ref="Y1179" ca="1">INDIRECT(ADDRESS((ROW(1179:1179)-1),IF(MOD(COLUMN(Y:Y)-11-$K1179,32)=0,32,MOD(COLUMN(Y:Y)-11-$K1179,32))+11))</f>
        <v>1</v>
      </c>
      <c r="Z1179" s="45" t="str" cm="1">
        <f t="array" aca="1" ref="Z1179" ca="1">INDIRECT(ADDRESS((ROW(1179:1179)-1),IF(MOD(COLUMN(Z:Z)-11-$K1179,32)=0,32,MOD(COLUMN(Z:Z)-11-$K1179,32))+11))</f>
        <v>1</v>
      </c>
      <c r="AA1179" s="45" t="str" cm="1">
        <f t="array" aca="1" ref="AA1179" ca="1">INDIRECT(ADDRESS((ROW(1179:1179)-1),IF(MOD(COLUMN(AA:AA)-11-$K1179,32)=0,32,MOD(COLUMN(AA:AA)-11-$K1179,32))+11))</f>
        <v>1</v>
      </c>
      <c r="AB1179" s="42" t="str" cm="1">
        <f t="array" aca="1" ref="AB1179" ca="1">INDIRECT(ADDRESS((ROW(1179:1179)-1),IF(MOD(COLUMN(AB:AB)-11-$K1179,32)=0,32,MOD(COLUMN(AB:AB)-11-$K1179,32))+11))</f>
        <v>1</v>
      </c>
      <c r="AC1179" s="42" t="str" cm="1">
        <f t="array" aca="1" ref="AC1179" ca="1">INDIRECT(ADDRESS((ROW(1179:1179)-1),IF(MOD(COLUMN(AC:AC)-11-$K1179,32)=0,32,MOD(COLUMN(AC:AC)-11-$K1179,32))+11))</f>
        <v>0</v>
      </c>
      <c r="AD1179" s="42" t="str" cm="1">
        <f t="array" aca="1" ref="AD1179" ca="1">INDIRECT(ADDRESS((ROW(1179:1179)-1),IF(MOD(COLUMN(AD:AD)-11-$K1179,32)=0,32,MOD(COLUMN(AD:AD)-11-$K1179,32))+11))</f>
        <v>1</v>
      </c>
      <c r="AE1179" s="42" t="str" cm="1">
        <f t="array" aca="1" ref="AE1179" ca="1">INDIRECT(ADDRESS((ROW(1179:1179)-1),IF(MOD(COLUMN(AE:AE)-11-$K1179,32)=0,32,MOD(COLUMN(AE:AE)-11-$K1179,32))+11))</f>
        <v>0</v>
      </c>
      <c r="AF1179" s="43" t="str" cm="1">
        <f t="array" aca="1" ref="AF1179" ca="1">INDIRECT(ADDRESS((ROW(1179:1179)-1),IF(MOD(COLUMN(AF:AF)-11-$K1179,32)=0,32,MOD(COLUMN(AF:AF)-11-$K1179,32))+11))</f>
        <v>0</v>
      </c>
      <c r="AG1179" s="43" t="str" cm="1">
        <f t="array" aca="1" ref="AG1179" ca="1">INDIRECT(ADDRESS((ROW(1179:1179)-1),IF(MOD(COLUMN(AG:AG)-11-$K1179,32)=0,32,MOD(COLUMN(AG:AG)-11-$K1179,32))+11))</f>
        <v>1</v>
      </c>
      <c r="AH1179" s="43" t="str" cm="1">
        <f t="array" aca="1" ref="AH1179" ca="1">INDIRECT(ADDRESS((ROW(1179:1179)-1),IF(MOD(COLUMN(AH:AH)-11-$K1179,32)=0,32,MOD(COLUMN(AH:AH)-11-$K1179,32))+11))</f>
        <v>0</v>
      </c>
      <c r="AI1179" s="43" t="str" cm="1">
        <f t="array" aca="1" ref="AI1179" ca="1">INDIRECT(ADDRESS((ROW(1179:1179)-1),IF(MOD(COLUMN(AI:AI)-11-$K1179,32)=0,32,MOD(COLUMN(AI:AI)-11-$K1179,32))+11))</f>
        <v>1</v>
      </c>
      <c r="AJ1179" s="44" t="str" cm="1">
        <f t="array" aca="1" ref="AJ1179" ca="1">INDIRECT(ADDRESS((ROW(1179:1179)-1),IF(MOD(COLUMN(AJ:AJ)-11-$K1179,32)=0,32,MOD(COLUMN(AJ:AJ)-11-$K1179,32))+11))</f>
        <v>0</v>
      </c>
      <c r="AK1179" s="44" t="str" cm="1">
        <f t="array" aca="1" ref="AK1179" ca="1">INDIRECT(ADDRESS((ROW(1179:1179)-1),IF(MOD(COLUMN(AK:AK)-11-$K1179,32)=0,32,MOD(COLUMN(AK:AK)-11-$K1179,32))+11))</f>
        <v>0</v>
      </c>
      <c r="AL1179" s="44" t="str" cm="1">
        <f t="array" aca="1" ref="AL1179" ca="1">INDIRECT(ADDRESS((ROW(1179:1179)-1),IF(MOD(COLUMN(AL:AL)-11-$K1179,32)=0,32,MOD(COLUMN(AL:AL)-11-$K1179,32))+11))</f>
        <v>0</v>
      </c>
      <c r="AM1179" s="44" t="str" cm="1">
        <f t="array" aca="1" ref="AM1179" ca="1">INDIRECT(ADDRESS((ROW(1179:1179)-1),IF(MOD(COLUMN(AM:AM)-11-$K1179,32)=0,32,MOD(COLUMN(AM:AM)-11-$K1179,32))+11))</f>
        <v>1</v>
      </c>
      <c r="AN1179" s="45" t="str" cm="1">
        <f t="array" aca="1" ref="AN1179" ca="1">INDIRECT(ADDRESS((ROW(1179:1179)-1),IF(MOD(COLUMN(AN:AN)-11-$K1179,32)=0,32,MOD(COLUMN(AN:AN)-11-$K1179,32))+11))</f>
        <v>0</v>
      </c>
      <c r="AO1179" s="45" t="str" cm="1">
        <f t="array" aca="1" ref="AO1179" ca="1">INDIRECT(ADDRESS((ROW(1179:1179)-1),IF(MOD(COLUMN(AO:AO)-11-$K1179,32)=0,32,MOD(COLUMN(AO:AO)-11-$K1179,32))+11))</f>
        <v>1</v>
      </c>
      <c r="AP1179" s="45" t="str" cm="1">
        <f t="array" aca="1" ref="AP1179" ca="1">INDIRECT(ADDRESS((ROW(1179:1179)-1),IF(MOD(COLUMN(AP:AP)-11-$K1179,32)=0,32,MOD(COLUMN(AP:AP)-11-$K1179,32))+11))</f>
        <v>1</v>
      </c>
      <c r="AQ1179" s="45" t="str" cm="1">
        <f t="array" aca="1" ref="AQ1179" ca="1">INDIRECT(ADDRESS((ROW(1179:1179)-1),IF(MOD(COLUMN(AQ:AQ)-11-$K1179,32)=0,32,MOD(COLUMN(AQ:AQ)-11-$K1179,32))+11))</f>
        <v>1</v>
      </c>
      <c r="AR1179" s="41" t="str">
        <f t="shared" ca="1" si="2361"/>
        <v>01100101</v>
      </c>
      <c r="AS1179" s="41" t="str">
        <f t="shared" ca="1" si="2362"/>
        <v>01000111</v>
      </c>
      <c r="AT1179" s="40" t="str">
        <f t="shared" ca="1" si="2363"/>
        <v>10100101</v>
      </c>
      <c r="AU1179" s="40" t="str">
        <f t="shared" ca="1" si="2364"/>
        <v>00010111</v>
      </c>
      <c r="AV1179" s="40">
        <f t="shared" ca="1" si="2365"/>
        <v>101</v>
      </c>
      <c r="AW1179" s="40">
        <f t="shared" ca="1" si="2366"/>
        <v>71</v>
      </c>
      <c r="AX1179" s="40">
        <f t="shared" ca="1" si="2367"/>
        <v>165</v>
      </c>
      <c r="AY1179" s="40">
        <f t="shared" ca="1" si="2368"/>
        <v>23</v>
      </c>
      <c r="AZ1179" s="46">
        <f t="shared" ca="1" si="2369"/>
        <v>1699194135</v>
      </c>
    </row>
    <row r="1180" spans="1:52" ht="15" thickBot="1" x14ac:dyDescent="0.4">
      <c r="A1180" t="s">
        <v>228</v>
      </c>
      <c r="B1180">
        <f ca="1">I1176</f>
        <v>4027592685</v>
      </c>
      <c r="C1180">
        <f ca="1">I1190</f>
        <v>3377406443</v>
      </c>
      <c r="G1180" s="54">
        <f ca="1">B1180+C1180</f>
        <v>7404999128</v>
      </c>
      <c r="I1180" s="39"/>
      <c r="J1180" s="40" t="s">
        <v>215</v>
      </c>
      <c r="K1180" s="53">
        <v>11</v>
      </c>
      <c r="L1180" s="42" t="str" cm="1">
        <f t="array" aca="1" ref="L1180" ca="1">INDIRECT(ADDRESS((ROW(1180:1180)-2),IF(MOD(COLUMN(L:L)-11-$K1180,32)=0,32,MOD(COLUMN(L:L)-11-$K1180,32))+11))</f>
        <v>1</v>
      </c>
      <c r="M1180" s="42" t="str" cm="1">
        <f t="array" aca="1" ref="M1180" ca="1">INDIRECT(ADDRESS((ROW(1180:1180)-2),IF(MOD(COLUMN(M:M)-11-$K1180,32)=0,32,MOD(COLUMN(M:M)-11-$K1180,32))+11))</f>
        <v>0</v>
      </c>
      <c r="N1180" s="42" t="str" cm="1">
        <f t="array" aca="1" ref="N1180" ca="1">INDIRECT(ADDRESS((ROW(1180:1180)-2),IF(MOD(COLUMN(N:N)-11-$K1180,32)=0,32,MOD(COLUMN(N:N)-11-$K1180,32))+11))</f>
        <v>1</v>
      </c>
      <c r="O1180" s="42" t="str" cm="1">
        <f t="array" aca="1" ref="O1180" ca="1">INDIRECT(ADDRESS((ROW(1180:1180)-2),IF(MOD(COLUMN(O:O)-11-$K1180,32)=0,32,MOD(COLUMN(O:O)-11-$K1180,32))+11))</f>
        <v>1</v>
      </c>
      <c r="P1180" s="43" t="str" cm="1">
        <f t="array" aca="1" ref="P1180" ca="1">INDIRECT(ADDRESS((ROW(1180:1180)-2),IF(MOD(COLUMN(P:P)-11-$K1180,32)=0,32,MOD(COLUMN(P:P)-11-$K1180,32))+11))</f>
        <v>1</v>
      </c>
      <c r="Q1180" s="43" t="str" cm="1">
        <f t="array" aca="1" ref="Q1180" ca="1">INDIRECT(ADDRESS((ROW(1180:1180)-2),IF(MOD(COLUMN(Q:Q)-11-$K1180,32)=0,32,MOD(COLUMN(Q:Q)-11-$K1180,32))+11))</f>
        <v>0</v>
      </c>
      <c r="R1180" s="43" t="str" cm="1">
        <f t="array" aca="1" ref="R1180" ca="1">INDIRECT(ADDRESS((ROW(1180:1180)-2),IF(MOD(COLUMN(R:R)-11-$K1180,32)=0,32,MOD(COLUMN(R:R)-11-$K1180,32))+11))</f>
        <v>1</v>
      </c>
      <c r="S1180" s="43" t="str" cm="1">
        <f t="array" aca="1" ref="S1180" ca="1">INDIRECT(ADDRESS((ROW(1180:1180)-2),IF(MOD(COLUMN(S:S)-11-$K1180,32)=0,32,MOD(COLUMN(S:S)-11-$K1180,32))+11))</f>
        <v>1</v>
      </c>
      <c r="T1180" s="44" t="str" cm="1">
        <f t="array" aca="1" ref="T1180" ca="1">INDIRECT(ADDRESS((ROW(1180:1180)-2),IF(MOD(COLUMN(T:T)-11-$K1180,32)=0,32,MOD(COLUMN(T:T)-11-$K1180,32))+11))</f>
        <v>0</v>
      </c>
      <c r="U1180" s="44" t="str" cm="1">
        <f t="array" aca="1" ref="U1180" ca="1">INDIRECT(ADDRESS((ROW(1180:1180)-2),IF(MOD(COLUMN(U:U)-11-$K1180,32)=0,32,MOD(COLUMN(U:U)-11-$K1180,32))+11))</f>
        <v>0</v>
      </c>
      <c r="V1180" s="44" t="str" cm="1">
        <f t="array" aca="1" ref="V1180" ca="1">INDIRECT(ADDRESS((ROW(1180:1180)-2),IF(MOD(COLUMN(V:V)-11-$K1180,32)=0,32,MOD(COLUMN(V:V)-11-$K1180,32))+11))</f>
        <v>1</v>
      </c>
      <c r="W1180" s="44" t="str" cm="1">
        <f t="array" aca="1" ref="W1180" ca="1">INDIRECT(ADDRESS((ROW(1180:1180)-2),IF(MOD(COLUMN(W:W)-11-$K1180,32)=0,32,MOD(COLUMN(W:W)-11-$K1180,32))+11))</f>
        <v>0</v>
      </c>
      <c r="X1180" s="45" t="str" cm="1">
        <f t="array" aca="1" ref="X1180" ca="1">INDIRECT(ADDRESS((ROW(1180:1180)-2),IF(MOD(COLUMN(X:X)-11-$K1180,32)=0,32,MOD(COLUMN(X:X)-11-$K1180,32))+11))</f>
        <v>1</v>
      </c>
      <c r="Y1180" s="45" t="str" cm="1">
        <f t="array" aca="1" ref="Y1180" ca="1">INDIRECT(ADDRESS((ROW(1180:1180)-2),IF(MOD(COLUMN(Y:Y)-11-$K1180,32)=0,32,MOD(COLUMN(Y:Y)-11-$K1180,32))+11))</f>
        <v>0</v>
      </c>
      <c r="Z1180" s="45" t="str" cm="1">
        <f t="array" aca="1" ref="Z1180" ca="1">INDIRECT(ADDRESS((ROW(1180:1180)-2),IF(MOD(COLUMN(Z:Z)-11-$K1180,32)=0,32,MOD(COLUMN(Z:Z)-11-$K1180,32))+11))</f>
        <v>1</v>
      </c>
      <c r="AA1180" s="45" t="str" cm="1">
        <f t="array" aca="1" ref="AA1180" ca="1">INDIRECT(ADDRESS((ROW(1180:1180)-2),IF(MOD(COLUMN(AA:AA)-11-$K1180,32)=0,32,MOD(COLUMN(AA:AA)-11-$K1180,32))+11))</f>
        <v>0</v>
      </c>
      <c r="AB1180" s="42" t="str" cm="1">
        <f t="array" aca="1" ref="AB1180" ca="1">INDIRECT(ADDRESS((ROW(1180:1180)-2),IF(MOD(COLUMN(AB:AB)-11-$K1180,32)=0,32,MOD(COLUMN(AB:AB)-11-$K1180,32))+11))</f>
        <v>0</v>
      </c>
      <c r="AC1180" s="42" t="str" cm="1">
        <f t="array" aca="1" ref="AC1180" ca="1">INDIRECT(ADDRESS((ROW(1180:1180)-2),IF(MOD(COLUMN(AC:AC)-11-$K1180,32)=0,32,MOD(COLUMN(AC:AC)-11-$K1180,32))+11))</f>
        <v>0</v>
      </c>
      <c r="AD1180" s="42" t="str" cm="1">
        <f t="array" aca="1" ref="AD1180" ca="1">INDIRECT(ADDRESS((ROW(1180:1180)-2),IF(MOD(COLUMN(AD:AD)-11-$K1180,32)=0,32,MOD(COLUMN(AD:AD)-11-$K1180,32))+11))</f>
        <v>1</v>
      </c>
      <c r="AE1180" s="42" t="str" cm="1">
        <f t="array" aca="1" ref="AE1180" ca="1">INDIRECT(ADDRESS((ROW(1180:1180)-2),IF(MOD(COLUMN(AE:AE)-11-$K1180,32)=0,32,MOD(COLUMN(AE:AE)-11-$K1180,32))+11))</f>
        <v>1</v>
      </c>
      <c r="AF1180" s="43" t="str" cm="1">
        <f t="array" aca="1" ref="AF1180" ca="1">INDIRECT(ADDRESS((ROW(1180:1180)-2),IF(MOD(COLUMN(AF:AF)-11-$K1180,32)=0,32,MOD(COLUMN(AF:AF)-11-$K1180,32))+11))</f>
        <v>1</v>
      </c>
      <c r="AG1180" s="43" t="str" cm="1">
        <f t="array" aca="1" ref="AG1180" ca="1">INDIRECT(ADDRESS((ROW(1180:1180)-2),IF(MOD(COLUMN(AG:AG)-11-$K1180,32)=0,32,MOD(COLUMN(AG:AG)-11-$K1180,32))+11))</f>
        <v>1</v>
      </c>
      <c r="AH1180" s="43" t="str" cm="1">
        <f t="array" aca="1" ref="AH1180" ca="1">INDIRECT(ADDRESS((ROW(1180:1180)-2),IF(MOD(COLUMN(AH:AH)-11-$K1180,32)=0,32,MOD(COLUMN(AH:AH)-11-$K1180,32))+11))</f>
        <v>0</v>
      </c>
      <c r="AI1180" s="43" t="str" cm="1">
        <f t="array" aca="1" ref="AI1180" ca="1">INDIRECT(ADDRESS((ROW(1180:1180)-2),IF(MOD(COLUMN(AI:AI)-11-$K1180,32)=0,32,MOD(COLUMN(AI:AI)-11-$K1180,32))+11))</f>
        <v>1</v>
      </c>
      <c r="AJ1180" s="44" t="str" cm="1">
        <f t="array" aca="1" ref="AJ1180" ca="1">INDIRECT(ADDRESS((ROW(1180:1180)-2),IF(MOD(COLUMN(AJ:AJ)-11-$K1180,32)=0,32,MOD(COLUMN(AJ:AJ)-11-$K1180,32))+11))</f>
        <v>0</v>
      </c>
      <c r="AK1180" s="44" t="str" cm="1">
        <f t="array" aca="1" ref="AK1180" ca="1">INDIRECT(ADDRESS((ROW(1180:1180)-2),IF(MOD(COLUMN(AK:AK)-11-$K1180,32)=0,32,MOD(COLUMN(AK:AK)-11-$K1180,32))+11))</f>
        <v>0</v>
      </c>
      <c r="AL1180" s="44" t="str" cm="1">
        <f t="array" aca="1" ref="AL1180" ca="1">INDIRECT(ADDRESS((ROW(1180:1180)-2),IF(MOD(COLUMN(AL:AL)-11-$K1180,32)=0,32,MOD(COLUMN(AL:AL)-11-$K1180,32))+11))</f>
        <v>1</v>
      </c>
      <c r="AM1180" s="44" t="str" cm="1">
        <f t="array" aca="1" ref="AM1180" ca="1">INDIRECT(ADDRESS((ROW(1180:1180)-2),IF(MOD(COLUMN(AM:AM)-11-$K1180,32)=0,32,MOD(COLUMN(AM:AM)-11-$K1180,32))+11))</f>
        <v>0</v>
      </c>
      <c r="AN1180" s="45" t="str" cm="1">
        <f t="array" aca="1" ref="AN1180" ca="1">INDIRECT(ADDRESS((ROW(1180:1180)-2),IF(MOD(COLUMN(AN:AN)-11-$K1180,32)=0,32,MOD(COLUMN(AN:AN)-11-$K1180,32))+11))</f>
        <v>1</v>
      </c>
      <c r="AO1180" s="45" t="str" cm="1">
        <f t="array" aca="1" ref="AO1180" ca="1">INDIRECT(ADDRESS((ROW(1180:1180)-2),IF(MOD(COLUMN(AO:AO)-11-$K1180,32)=0,32,MOD(COLUMN(AO:AO)-11-$K1180,32))+11))</f>
        <v>0</v>
      </c>
      <c r="AP1180" s="45" t="str" cm="1">
        <f t="array" aca="1" ref="AP1180" ca="1">INDIRECT(ADDRESS((ROW(1180:1180)-2),IF(MOD(COLUMN(AP:AP)-11-$K1180,32)=0,32,MOD(COLUMN(AP:AP)-11-$K1180,32))+11))</f>
        <v>0</v>
      </c>
      <c r="AQ1180" s="45" t="str" cm="1">
        <f t="array" aca="1" ref="AQ1180" ca="1">INDIRECT(ADDRESS((ROW(1180:1180)-2),IF(MOD(COLUMN(AQ:AQ)-11-$K1180,32)=0,32,MOD(COLUMN(AQ:AQ)-11-$K1180,32))+11))</f>
        <v>0</v>
      </c>
      <c r="AR1180" s="41" t="str">
        <f t="shared" ca="1" si="2361"/>
        <v>10111011</v>
      </c>
      <c r="AS1180" s="41" t="str">
        <f t="shared" ca="1" si="2362"/>
        <v>00101010</v>
      </c>
      <c r="AT1180" s="40" t="str">
        <f t="shared" ca="1" si="2363"/>
        <v>00111101</v>
      </c>
      <c r="AU1180" s="40" t="str">
        <f t="shared" ca="1" si="2364"/>
        <v>00101000</v>
      </c>
      <c r="AV1180" s="40">
        <f t="shared" ca="1" si="2365"/>
        <v>187</v>
      </c>
      <c r="AW1180" s="40">
        <f t="shared" ca="1" si="2366"/>
        <v>42</v>
      </c>
      <c r="AX1180" s="40">
        <f t="shared" ca="1" si="2367"/>
        <v>61</v>
      </c>
      <c r="AY1180" s="40">
        <f t="shared" ca="1" si="2368"/>
        <v>40</v>
      </c>
      <c r="AZ1180" s="46">
        <f t="shared" ca="1" si="2369"/>
        <v>3140107560</v>
      </c>
    </row>
    <row r="1181" spans="1:52" ht="15" thickBot="1" x14ac:dyDescent="0.4">
      <c r="I1181" s="54">
        <f ca="1">_xlfn.BITXOR(_xlfn.BITXOR(AZ1179,AZ1180),AZ1181)</f>
        <v>718238871</v>
      </c>
      <c r="J1181" s="48" t="s">
        <v>215</v>
      </c>
      <c r="K1181" s="56">
        <v>25</v>
      </c>
      <c r="L1181" s="57" t="str" cm="1">
        <f t="array" aca="1" ref="L1181" ca="1">INDIRECT(ADDRESS((ROW(1181:1181)-3),IF(MOD(COLUMN(L:L)-11-$K1181,32)=0,32,MOD(COLUMN(L:L)-11-$K1181,32))+11))</f>
        <v>1</v>
      </c>
      <c r="M1181" s="57" t="str" cm="1">
        <f t="array" aca="1" ref="M1181" ca="1">INDIRECT(ADDRESS((ROW(1181:1181)-3),IF(MOD(COLUMN(M:M)-11-$K1181,32)=0,32,MOD(COLUMN(M:M)-11-$K1181,32))+11))</f>
        <v>1</v>
      </c>
      <c r="N1181" s="57" t="str" cm="1">
        <f t="array" aca="1" ref="N1181" ca="1">INDIRECT(ADDRESS((ROW(1181:1181)-3),IF(MOD(COLUMN(N:N)-11-$K1181,32)=0,32,MOD(COLUMN(N:N)-11-$K1181,32))+11))</f>
        <v>1</v>
      </c>
      <c r="O1181" s="57" t="str" cm="1">
        <f t="array" aca="1" ref="O1181" ca="1">INDIRECT(ADDRESS((ROW(1181:1181)-3),IF(MOD(COLUMN(O:O)-11-$K1181,32)=0,32,MOD(COLUMN(O:O)-11-$K1181,32))+11))</f>
        <v>1</v>
      </c>
      <c r="P1181" s="58" t="str" cm="1">
        <f t="array" aca="1" ref="P1181" ca="1">INDIRECT(ADDRESS((ROW(1181:1181)-3),IF(MOD(COLUMN(P:P)-11-$K1181,32)=0,32,MOD(COLUMN(P:P)-11-$K1181,32))+11))</f>
        <v>0</v>
      </c>
      <c r="Q1181" s="58" t="str" cm="1">
        <f t="array" aca="1" ref="Q1181" ca="1">INDIRECT(ADDRESS((ROW(1181:1181)-3),IF(MOD(COLUMN(Q:Q)-11-$K1181,32)=0,32,MOD(COLUMN(Q:Q)-11-$K1181,32))+11))</f>
        <v>1</v>
      </c>
      <c r="R1181" s="58" t="str" cm="1">
        <f t="array" aca="1" ref="R1181" ca="1">INDIRECT(ADDRESS((ROW(1181:1181)-3),IF(MOD(COLUMN(R:R)-11-$K1181,32)=0,32,MOD(COLUMN(R:R)-11-$K1181,32))+11))</f>
        <v>0</v>
      </c>
      <c r="S1181" s="58" t="str" cm="1">
        <f t="array" aca="1" ref="S1181" ca="1">INDIRECT(ADDRESS((ROW(1181:1181)-3),IF(MOD(COLUMN(S:S)-11-$K1181,32)=0,32,MOD(COLUMN(S:S)-11-$K1181,32))+11))</f>
        <v>0</v>
      </c>
      <c r="T1181" s="59" t="str" cm="1">
        <f t="array" aca="1" ref="T1181" ca="1">INDIRECT(ADDRESS((ROW(1181:1181)-3),IF(MOD(COLUMN(T:T)-11-$K1181,32)=0,32,MOD(COLUMN(T:T)-11-$K1181,32))+11))</f>
        <v>1</v>
      </c>
      <c r="U1181" s="59" t="str" cm="1">
        <f t="array" aca="1" ref="U1181" ca="1">INDIRECT(ADDRESS((ROW(1181:1181)-3),IF(MOD(COLUMN(U:U)-11-$K1181,32)=0,32,MOD(COLUMN(U:U)-11-$K1181,32))+11))</f>
        <v>0</v>
      </c>
      <c r="V1181" s="59" t="str" cm="1">
        <f t="array" aca="1" ref="V1181" ca="1">INDIRECT(ADDRESS((ROW(1181:1181)-3),IF(MOD(COLUMN(V:V)-11-$K1181,32)=0,32,MOD(COLUMN(V:V)-11-$K1181,32))+11))</f>
        <v>1</v>
      </c>
      <c r="W1181" s="59" t="str" cm="1">
        <f t="array" aca="1" ref="W1181" ca="1">INDIRECT(ADDRESS((ROW(1181:1181)-3),IF(MOD(COLUMN(W:W)-11-$K1181,32)=0,32,MOD(COLUMN(W:W)-11-$K1181,32))+11))</f>
        <v>0</v>
      </c>
      <c r="X1181" s="60" t="str" cm="1">
        <f t="array" aca="1" ref="X1181" ca="1">INDIRECT(ADDRESS((ROW(1181:1181)-3),IF(MOD(COLUMN(X:X)-11-$K1181,32)=0,32,MOD(COLUMN(X:X)-11-$K1181,32))+11))</f>
        <v>0</v>
      </c>
      <c r="Y1181" s="60" t="str" cm="1">
        <f t="array" aca="1" ref="Y1181" ca="1">INDIRECT(ADDRESS((ROW(1181:1181)-3),IF(MOD(COLUMN(Y:Y)-11-$K1181,32)=0,32,MOD(COLUMN(Y:Y)-11-$K1181,32))+11))</f>
        <v>0</v>
      </c>
      <c r="Z1181" s="60" t="str" cm="1">
        <f t="array" aca="1" ref="Z1181" ca="1">INDIRECT(ADDRESS((ROW(1181:1181)-3),IF(MOD(COLUMN(Z:Z)-11-$K1181,32)=0,32,MOD(COLUMN(Z:Z)-11-$K1181,32))+11))</f>
        <v>1</v>
      </c>
      <c r="AA1181" s="60" t="str" cm="1">
        <f t="array" aca="1" ref="AA1181" ca="1">INDIRECT(ADDRESS((ROW(1181:1181)-3),IF(MOD(COLUMN(AA:AA)-11-$K1181,32)=0,32,MOD(COLUMN(AA:AA)-11-$K1181,32))+11))</f>
        <v>0</v>
      </c>
      <c r="AB1181" s="57" t="str" cm="1">
        <f t="array" aca="1" ref="AB1181" ca="1">INDIRECT(ADDRESS((ROW(1181:1181)-3),IF(MOD(COLUMN(AB:AB)-11-$K1181,32)=0,32,MOD(COLUMN(AB:AB)-11-$K1181,32))+11))</f>
        <v>1</v>
      </c>
      <c r="AC1181" s="57" t="str" cm="1">
        <f t="array" aca="1" ref="AC1181" ca="1">INDIRECT(ADDRESS((ROW(1181:1181)-3),IF(MOD(COLUMN(AC:AC)-11-$K1181,32)=0,32,MOD(COLUMN(AC:AC)-11-$K1181,32))+11))</f>
        <v>1</v>
      </c>
      <c r="AD1181" s="57" t="str" cm="1">
        <f t="array" aca="1" ref="AD1181" ca="1">INDIRECT(ADDRESS((ROW(1181:1181)-3),IF(MOD(COLUMN(AD:AD)-11-$K1181,32)=0,32,MOD(COLUMN(AD:AD)-11-$K1181,32))+11))</f>
        <v>1</v>
      </c>
      <c r="AE1181" s="57" t="str" cm="1">
        <f t="array" aca="1" ref="AE1181" ca="1">INDIRECT(ADDRESS((ROW(1181:1181)-3),IF(MOD(COLUMN(AE:AE)-11-$K1181,32)=0,32,MOD(COLUMN(AE:AE)-11-$K1181,32))+11))</f>
        <v>0</v>
      </c>
      <c r="AF1181" s="58" t="str" cm="1">
        <f t="array" aca="1" ref="AF1181" ca="1">INDIRECT(ADDRESS((ROW(1181:1181)-3),IF(MOD(COLUMN(AF:AF)-11-$K1181,32)=0,32,MOD(COLUMN(AF:AF)-11-$K1181,32))+11))</f>
        <v>1</v>
      </c>
      <c r="AG1181" s="58" t="str" cm="1">
        <f t="array" aca="1" ref="AG1181" ca="1">INDIRECT(ADDRESS((ROW(1181:1181)-3),IF(MOD(COLUMN(AG:AG)-11-$K1181,32)=0,32,MOD(COLUMN(AG:AG)-11-$K1181,32))+11))</f>
        <v>1</v>
      </c>
      <c r="AH1181" s="58" t="str" cm="1">
        <f t="array" aca="1" ref="AH1181" ca="1">INDIRECT(ADDRESS((ROW(1181:1181)-3),IF(MOD(COLUMN(AH:AH)-11-$K1181,32)=0,32,MOD(COLUMN(AH:AH)-11-$K1181,32))+11))</f>
        <v>0</v>
      </c>
      <c r="AI1181" s="58" t="str" cm="1">
        <f t="array" aca="1" ref="AI1181" ca="1">INDIRECT(ADDRESS((ROW(1181:1181)-3),IF(MOD(COLUMN(AI:AI)-11-$K1181,32)=0,32,MOD(COLUMN(AI:AI)-11-$K1181,32))+11))</f>
        <v>0</v>
      </c>
      <c r="AJ1181" s="59" t="str" cm="1">
        <f t="array" aca="1" ref="AJ1181" ca="1">INDIRECT(ADDRESS((ROW(1181:1181)-3),IF(MOD(COLUMN(AJ:AJ)-11-$K1181,32)=0,32,MOD(COLUMN(AJ:AJ)-11-$K1181,32))+11))</f>
        <v>1</v>
      </c>
      <c r="AK1181" s="59" t="str" cm="1">
        <f t="array" aca="1" ref="AK1181" ca="1">INDIRECT(ADDRESS((ROW(1181:1181)-3),IF(MOD(COLUMN(AK:AK)-11-$K1181,32)=0,32,MOD(COLUMN(AK:AK)-11-$K1181,32))+11))</f>
        <v>0</v>
      </c>
      <c r="AL1181" s="59" t="str" cm="1">
        <f t="array" aca="1" ref="AL1181" ca="1">INDIRECT(ADDRESS((ROW(1181:1181)-3),IF(MOD(COLUMN(AL:AL)-11-$K1181,32)=0,32,MOD(COLUMN(AL:AL)-11-$K1181,32))+11))</f>
        <v>1</v>
      </c>
      <c r="AM1181" s="59" t="str" cm="1">
        <f t="array" aca="1" ref="AM1181" ca="1">INDIRECT(ADDRESS((ROW(1181:1181)-3),IF(MOD(COLUMN(AM:AM)-11-$K1181,32)=0,32,MOD(COLUMN(AM:AM)-11-$K1181,32))+11))</f>
        <v>0</v>
      </c>
      <c r="AN1181" s="60" t="str" cm="1">
        <f t="array" aca="1" ref="AN1181" ca="1">INDIRECT(ADDRESS((ROW(1181:1181)-3),IF(MOD(COLUMN(AN:AN)-11-$K1181,32)=0,32,MOD(COLUMN(AN:AN)-11-$K1181,32))+11))</f>
        <v>1</v>
      </c>
      <c r="AO1181" s="60" t="str" cm="1">
        <f t="array" aca="1" ref="AO1181" ca="1">INDIRECT(ADDRESS((ROW(1181:1181)-3),IF(MOD(COLUMN(AO:AO)-11-$K1181,32)=0,32,MOD(COLUMN(AO:AO)-11-$K1181,32))+11))</f>
        <v>0</v>
      </c>
      <c r="AP1181" s="60" t="str" cm="1">
        <f t="array" aca="1" ref="AP1181" ca="1">INDIRECT(ADDRESS((ROW(1181:1181)-3),IF(MOD(COLUMN(AP:AP)-11-$K1181,32)=0,32,MOD(COLUMN(AP:AP)-11-$K1181,32))+11))</f>
        <v>0</v>
      </c>
      <c r="AQ1181" s="60" t="str" cm="1">
        <f t="array" aca="1" ref="AQ1181" ca="1">INDIRECT(ADDRESS((ROW(1181:1181)-3),IF(MOD(COLUMN(AQ:AQ)-11-$K1181,32)=0,32,MOD(COLUMN(AQ:AQ)-11-$K1181,32))+11))</f>
        <v>0</v>
      </c>
      <c r="AR1181" s="49" t="str">
        <f t="shared" ca="1" si="2361"/>
        <v>11110100</v>
      </c>
      <c r="AS1181" s="49" t="str">
        <f t="shared" ca="1" si="2362"/>
        <v>10100010</v>
      </c>
      <c r="AT1181" s="48" t="str">
        <f t="shared" ca="1" si="2363"/>
        <v>11101100</v>
      </c>
      <c r="AU1181" s="48" t="str">
        <f t="shared" ca="1" si="2364"/>
        <v>10101000</v>
      </c>
      <c r="AV1181" s="48">
        <f t="shared" ca="1" si="2365"/>
        <v>244</v>
      </c>
      <c r="AW1181" s="48">
        <f t="shared" ca="1" si="2366"/>
        <v>162</v>
      </c>
      <c r="AX1181" s="48">
        <f t="shared" ca="1" si="2367"/>
        <v>236</v>
      </c>
      <c r="AY1181" s="48">
        <f t="shared" ca="1" si="2368"/>
        <v>168</v>
      </c>
      <c r="AZ1181" s="50">
        <f t="shared" ca="1" si="2369"/>
        <v>4104318120</v>
      </c>
    </row>
    <row r="1182" spans="1:52" ht="15" thickBot="1" x14ac:dyDescent="0.4"/>
    <row r="1183" spans="1:52" x14ac:dyDescent="0.35">
      <c r="I1183" s="31"/>
      <c r="J1183" s="32" t="s">
        <v>217</v>
      </c>
      <c r="K1183" s="33" t="s">
        <v>10</v>
      </c>
      <c r="L1183" s="34" t="str">
        <f ca="1">MID(HEX2BIN(MID($E1173,1,1),4),1,1)</f>
        <v>0</v>
      </c>
      <c r="M1183" s="34" t="str">
        <f ca="1">MID(HEX2BIN(MID($E1173,1,1),4),2,1)</f>
        <v>1</v>
      </c>
      <c r="N1183" s="34" t="str">
        <f ca="1">MID(HEX2BIN(MID($E1173,1,1),4),3,1)</f>
        <v>0</v>
      </c>
      <c r="O1183" s="34" t="str">
        <f ca="1">MID(HEX2BIN(MID($E1173,1,1),4),4,1)</f>
        <v>1</v>
      </c>
      <c r="P1183" s="35" t="str">
        <f ca="1">MID(HEX2BIN(MID($E1173,2,1),4),1,1)</f>
        <v>0</v>
      </c>
      <c r="Q1183" s="35" t="str">
        <f ca="1">MID(HEX2BIN(MID($E1173,2,1),4),2,1)</f>
        <v>0</v>
      </c>
      <c r="R1183" s="35" t="str">
        <f ca="1">MID(HEX2BIN(MID($E1173,2,1),4),3,1)</f>
        <v>0</v>
      </c>
      <c r="S1183" s="35" t="str">
        <f ca="1">MID(HEX2BIN(MID($E1173,2,1),4),4,1)</f>
        <v>1</v>
      </c>
      <c r="T1183" s="36" t="str">
        <f ca="1">MID(HEX2BIN(MID($E1173,3,1),4),1,1)</f>
        <v>1</v>
      </c>
      <c r="U1183" s="36" t="str">
        <f ca="1">MID(HEX2BIN(MID($E1173,3,1),4),2,1)</f>
        <v>1</v>
      </c>
      <c r="V1183" s="36" t="str">
        <f ca="1">MID(HEX2BIN(MID($E1173,3,1),4),3,1)</f>
        <v>1</v>
      </c>
      <c r="W1183" s="36" t="str">
        <f ca="1">MID(HEX2BIN(MID($E1173,3,1),4),4,1)</f>
        <v>0</v>
      </c>
      <c r="X1183" s="37" t="str">
        <f ca="1">MID(HEX2BIN(MID($E1173,4,1),4),1,1)</f>
        <v>1</v>
      </c>
      <c r="Y1183" s="37" t="str">
        <f ca="1">MID(HEX2BIN(MID($E1173,4,1),4),2,1)</f>
        <v>0</v>
      </c>
      <c r="Z1183" s="37" t="str">
        <f ca="1">MID(HEX2BIN(MID($E1173,4,1),4),3,1)</f>
        <v>0</v>
      </c>
      <c r="AA1183" s="37" t="str">
        <f ca="1">MID(HEX2BIN(MID($E1173,4,1),4),4,1)</f>
        <v>1</v>
      </c>
      <c r="AB1183" s="34" t="str">
        <f ca="1">MID(HEX2BIN(MID($E1173,5,1),4),1,1)</f>
        <v>0</v>
      </c>
      <c r="AC1183" s="34" t="str">
        <f ca="1">MID(HEX2BIN(MID($E1173,5,1),4),2,1)</f>
        <v>1</v>
      </c>
      <c r="AD1183" s="34" t="str">
        <f ca="1">MID(HEX2BIN(MID($E1173,5,1),4),3,1)</f>
        <v>0</v>
      </c>
      <c r="AE1183" s="34" t="str">
        <f ca="1">MID(HEX2BIN(MID($E1173,5,1),4),4,1)</f>
        <v>0</v>
      </c>
      <c r="AF1183" s="35" t="str">
        <f ca="1">MID(HEX2BIN(MID($E1173,6,1),4),1,1)</f>
        <v>0</v>
      </c>
      <c r="AG1183" s="35" t="str">
        <f ca="1">MID(HEX2BIN(MID($E1173,6,1),4),2,1)</f>
        <v>1</v>
      </c>
      <c r="AH1183" s="35" t="str">
        <f ca="1">MID(HEX2BIN(MID($E1173,6,1),4),3,1)</f>
        <v>0</v>
      </c>
      <c r="AI1183" s="35" t="str">
        <f ca="1">MID(HEX2BIN(MID($E1173,6,1),4),4,1)</f>
        <v>1</v>
      </c>
      <c r="AJ1183" s="36" t="str">
        <f ca="1">MID(HEX2BIN(MID($E1173,7,1),4),1,1)</f>
        <v>1</v>
      </c>
      <c r="AK1183" s="36" t="str">
        <f ca="1">MID(HEX2BIN(MID($E1173,7,1),4),2,1)</f>
        <v>1</v>
      </c>
      <c r="AL1183" s="36" t="str">
        <f ca="1">MID(HEX2BIN(MID($E1173,7,1),4),3,1)</f>
        <v>0</v>
      </c>
      <c r="AM1183" s="36" t="str">
        <f ca="1">MID(HEX2BIN(MID($E1173,7,1),4),4,1)</f>
        <v>1</v>
      </c>
      <c r="AN1183" s="37" t="str">
        <f ca="1">MID(HEX2BIN(MID($E1173,8,1),4),1,1)</f>
        <v>1</v>
      </c>
      <c r="AO1183" s="37" t="str">
        <f ca="1">MID(HEX2BIN(MID($E1173,8,1),4),2,1)</f>
        <v>0</v>
      </c>
      <c r="AP1183" s="37" t="str">
        <f ca="1">MID(HEX2BIN(MID($E1173,8,1),4),3,1)</f>
        <v>0</v>
      </c>
      <c r="AQ1183" s="37" t="str">
        <f ca="1">MID(HEX2BIN(MID($E1173,8,1),4),4,1)</f>
        <v>1</v>
      </c>
      <c r="AR1183" s="33" t="str">
        <f t="shared" ref="AR1183:AR1186" ca="1" si="2370">_xlfn.CONCAT(L1183,M1183,N1183,O1183,P1183,Q1183,R1183,S1183)</f>
        <v>01010001</v>
      </c>
      <c r="AS1183" s="33" t="str">
        <f t="shared" ref="AS1183:AS1186" ca="1" si="2371">_xlfn.CONCAT(T1183,U1183,V1183,W1183,X1183,Y1183,Z1183,AA1183)</f>
        <v>11101001</v>
      </c>
      <c r="AT1183" s="32" t="str">
        <f t="shared" ref="AT1183:AT1186" ca="1" si="2372">_xlfn.CONCAT(AB1183,AC1183,AD1183,AE1183,AF1183,AG1183,AH1183,AI1183)</f>
        <v>01000101</v>
      </c>
      <c r="AU1183" s="32" t="str">
        <f t="shared" ref="AU1183:AU1186" ca="1" si="2373">_xlfn.CONCAT(AJ1183,AK1183,AL1183,AM1183,AN1183,AO1183,AP1183,AQ1183)</f>
        <v>11011001</v>
      </c>
      <c r="AV1183" s="32">
        <f t="shared" ref="AV1183:AV1186" ca="1" si="2374">BIN2DEC(AR1183)</f>
        <v>81</v>
      </c>
      <c r="AW1183" s="32">
        <f t="shared" ref="AW1183:AW1186" ca="1" si="2375">BIN2DEC(AS1183)</f>
        <v>233</v>
      </c>
      <c r="AX1183" s="32">
        <f t="shared" ref="AX1183:AX1186" ca="1" si="2376">BIN2DEC(AT1183)</f>
        <v>69</v>
      </c>
      <c r="AY1183" s="32">
        <f t="shared" ref="AY1183:AY1186" ca="1" si="2377">BIN2DEC(AU1183)</f>
        <v>217</v>
      </c>
      <c r="AZ1183" s="38">
        <f t="shared" ref="AZ1183:AZ1186" ca="1" si="2378">(AV1183*2^24)+(AW1183*2^16)+(AX1183*2^8)+AY1183</f>
        <v>1374242265</v>
      </c>
    </row>
    <row r="1184" spans="1:52" x14ac:dyDescent="0.35">
      <c r="I1184" s="39"/>
      <c r="J1184" s="40"/>
      <c r="K1184" s="41" t="s">
        <v>88</v>
      </c>
      <c r="L1184" s="42" t="str">
        <f ca="1">MID(HEX2BIN(MID($F1173,1,1),4),1,1)</f>
        <v>1</v>
      </c>
      <c r="M1184" s="42" t="str">
        <f ca="1">MID(HEX2BIN(MID($F1173,1,1),4),2,1)</f>
        <v>0</v>
      </c>
      <c r="N1184" s="42" t="str">
        <f ca="1">MID(HEX2BIN(MID($F1173,1,1),4),3,1)</f>
        <v>0</v>
      </c>
      <c r="O1184" s="42" t="str">
        <f ca="1">MID(HEX2BIN(MID($F1173,1,1),4),4,1)</f>
        <v>1</v>
      </c>
      <c r="P1184" s="43" t="str">
        <f ca="1">MID(HEX2BIN(MID($F1173,2,1),4),1,1)</f>
        <v>1</v>
      </c>
      <c r="Q1184" s="43" t="str">
        <f ca="1">MID(HEX2BIN(MID($F1173,2,1),4),2,1)</f>
        <v>1</v>
      </c>
      <c r="R1184" s="43" t="str">
        <f ca="1">MID(HEX2BIN(MID($F1173,2,1),4),3,1)</f>
        <v>0</v>
      </c>
      <c r="S1184" s="43" t="str">
        <f ca="1">MID(HEX2BIN(MID($F1173,2,1),4),4,1)</f>
        <v>1</v>
      </c>
      <c r="T1184" s="44" t="str">
        <f ca="1">MID(HEX2BIN(MID($F1173,3,1),4),1,1)</f>
        <v>1</v>
      </c>
      <c r="U1184" s="44" t="str">
        <f ca="1">MID(HEX2BIN(MID($F1173,3,1),4),2,1)</f>
        <v>0</v>
      </c>
      <c r="V1184" s="44" t="str">
        <f ca="1">MID(HEX2BIN(MID($F1173,3,1),4),3,1)</f>
        <v>1</v>
      </c>
      <c r="W1184" s="44" t="str">
        <f ca="1">MID(HEX2BIN(MID($F1173,3,1),4),4,1)</f>
        <v>0</v>
      </c>
      <c r="X1184" s="45" t="str">
        <f ca="1">MID(HEX2BIN(MID($F1173,4,1),4),1,1)</f>
        <v>1</v>
      </c>
      <c r="Y1184" s="45" t="str">
        <f ca="1">MID(HEX2BIN(MID($F1173,4,1),4),2,1)</f>
        <v>1</v>
      </c>
      <c r="Z1184" s="45" t="str">
        <f ca="1">MID(HEX2BIN(MID($F1173,4,1),4),3,1)</f>
        <v>0</v>
      </c>
      <c r="AA1184" s="45" t="str">
        <f ca="1">MID(HEX2BIN(MID($F1173,4,1),4),4,1)</f>
        <v>1</v>
      </c>
      <c r="AB1184" s="42" t="str">
        <f ca="1">MID(HEX2BIN(MID($F1173,5,1),4),1,1)</f>
        <v>1</v>
      </c>
      <c r="AC1184" s="42" t="str">
        <f ca="1">MID(HEX2BIN(MID($F1173,5,1),4),2,1)</f>
        <v>1</v>
      </c>
      <c r="AD1184" s="42" t="str">
        <f ca="1">MID(HEX2BIN(MID($F1173,5,1),4),3,1)</f>
        <v>0</v>
      </c>
      <c r="AE1184" s="42" t="str">
        <f ca="1">MID(HEX2BIN(MID($F1173,5,1),4),4,1)</f>
        <v>0</v>
      </c>
      <c r="AF1184" s="43" t="str">
        <f ca="1">MID(HEX2BIN(MID($F1173,6,1),4),1,1)</f>
        <v>0</v>
      </c>
      <c r="AG1184" s="43" t="str">
        <f ca="1">MID(HEX2BIN(MID($F1173,6,1),4),2,1)</f>
        <v>0</v>
      </c>
      <c r="AH1184" s="43" t="str">
        <f ca="1">MID(HEX2BIN(MID($F1173,6,1),4),3,1)</f>
        <v>0</v>
      </c>
      <c r="AI1184" s="43" t="str">
        <f ca="1">MID(HEX2BIN(MID($F1173,6,1),4),4,1)</f>
        <v>1</v>
      </c>
      <c r="AJ1184" s="44" t="str">
        <f ca="1">MID(HEX2BIN(MID($F1173,7,1),4),1,1)</f>
        <v>0</v>
      </c>
      <c r="AK1184" s="44" t="str">
        <f ca="1">MID(HEX2BIN(MID($F1173,7,1),4),2,1)</f>
        <v>0</v>
      </c>
      <c r="AL1184" s="44" t="str">
        <f ca="1">MID(HEX2BIN(MID($F1173,7,1),4),3,1)</f>
        <v>0</v>
      </c>
      <c r="AM1184" s="44" t="str">
        <f ca="1">MID(HEX2BIN(MID($F1173,7,1),4),4,1)</f>
        <v>1</v>
      </c>
      <c r="AN1184" s="45" t="str">
        <f ca="1">MID(HEX2BIN(MID($F1173,8,1),4),1,1)</f>
        <v>0</v>
      </c>
      <c r="AO1184" s="45" t="str">
        <f ca="1">MID(HEX2BIN(MID($F1173,8,1),4),2,1)</f>
        <v>0</v>
      </c>
      <c r="AP1184" s="45" t="str">
        <f ca="1">MID(HEX2BIN(MID($F1173,8,1),4),3,1)</f>
        <v>0</v>
      </c>
      <c r="AQ1184" s="45" t="str">
        <f ca="1">MID(HEX2BIN(MID($F1173,8,1),4),4,1)</f>
        <v>1</v>
      </c>
      <c r="AR1184" s="41" t="str">
        <f t="shared" ca="1" si="2370"/>
        <v>10011101</v>
      </c>
      <c r="AS1184" s="41" t="str">
        <f t="shared" ca="1" si="2371"/>
        <v>10101101</v>
      </c>
      <c r="AT1184" s="40" t="str">
        <f t="shared" ca="1" si="2372"/>
        <v>11000001</v>
      </c>
      <c r="AU1184" s="40" t="str">
        <f t="shared" ca="1" si="2373"/>
        <v>00010001</v>
      </c>
      <c r="AV1184" s="40">
        <f t="shared" ca="1" si="2374"/>
        <v>157</v>
      </c>
      <c r="AW1184" s="40">
        <f t="shared" ca="1" si="2375"/>
        <v>173</v>
      </c>
      <c r="AX1184" s="40">
        <f t="shared" ca="1" si="2376"/>
        <v>193</v>
      </c>
      <c r="AY1184" s="40">
        <f t="shared" ca="1" si="2377"/>
        <v>17</v>
      </c>
      <c r="AZ1184" s="46">
        <f t="shared" ca="1" si="2378"/>
        <v>2645410065</v>
      </c>
    </row>
    <row r="1185" spans="1:52" ht="15" thickBot="1" x14ac:dyDescent="0.4">
      <c r="I1185" s="39"/>
      <c r="J1185" s="40"/>
      <c r="K1185" s="41" t="s">
        <v>93</v>
      </c>
      <c r="L1185" s="42" t="str">
        <f ca="1">MID(HEX2BIN(MID($G1173,1,1),4),1,1)</f>
        <v>0</v>
      </c>
      <c r="M1185" s="42" t="str">
        <f ca="1">MID(HEX2BIN(MID($G1173,1,1),4),2,1)</f>
        <v>0</v>
      </c>
      <c r="N1185" s="42" t="str">
        <f ca="1">MID(HEX2BIN(MID($G1173,1,1),4),3,1)</f>
        <v>0</v>
      </c>
      <c r="O1185" s="42" t="str">
        <f ca="1">MID(HEX2BIN(MID($G1173,1,1),4),4,1)</f>
        <v>0</v>
      </c>
      <c r="P1185" s="43" t="str">
        <f ca="1">MID(HEX2BIN(MID($G1173,2,1),4),1,1)</f>
        <v>0</v>
      </c>
      <c r="Q1185" s="43" t="str">
        <f ca="1">MID(HEX2BIN(MID($G1173,2,1),4),2,1)</f>
        <v>1</v>
      </c>
      <c r="R1185" s="43" t="str">
        <f ca="1">MID(HEX2BIN(MID($G1173,2,1),4),3,1)</f>
        <v>0</v>
      </c>
      <c r="S1185" s="43" t="str">
        <f ca="1">MID(HEX2BIN(MID($G1173,2,1),4),4,1)</f>
        <v>1</v>
      </c>
      <c r="T1185" s="44" t="str">
        <f ca="1">MID(HEX2BIN(MID($G1173,3,1),4),1,1)</f>
        <v>1</v>
      </c>
      <c r="U1185" s="44" t="str">
        <f ca="1">MID(HEX2BIN(MID($G1173,3,1),4),2,1)</f>
        <v>0</v>
      </c>
      <c r="V1185" s="44" t="str">
        <f ca="1">MID(HEX2BIN(MID($G1173,3,1),4),3,1)</f>
        <v>0</v>
      </c>
      <c r="W1185" s="44" t="str">
        <f ca="1">MID(HEX2BIN(MID($G1173,3,1),4),4,1)</f>
        <v>0</v>
      </c>
      <c r="X1185" s="45" t="str">
        <f ca="1">MID(HEX2BIN(MID($G1173,4,1),4),1,1)</f>
        <v>0</v>
      </c>
      <c r="Y1185" s="45" t="str">
        <f ca="1">MID(HEX2BIN(MID($G1173,4,1),4),2,1)</f>
        <v>1</v>
      </c>
      <c r="Z1185" s="45" t="str">
        <f ca="1">MID(HEX2BIN(MID($G1173,4,1),4),3,1)</f>
        <v>1</v>
      </c>
      <c r="AA1185" s="45" t="str">
        <f ca="1">MID(HEX2BIN(MID($G1173,4,1),4),4,1)</f>
        <v>1</v>
      </c>
      <c r="AB1185" s="42" t="str">
        <f ca="1">MID(HEX2BIN(MID($G1173,5,1),4),1,1)</f>
        <v>0</v>
      </c>
      <c r="AC1185" s="42" t="str">
        <f ca="1">MID(HEX2BIN(MID($G1173,5,1),4),2,1)</f>
        <v>1</v>
      </c>
      <c r="AD1185" s="42" t="str">
        <f ca="1">MID(HEX2BIN(MID($G1173,5,1),4),3,1)</f>
        <v>1</v>
      </c>
      <c r="AE1185" s="42" t="str">
        <f ca="1">MID(HEX2BIN(MID($G1173,5,1),4),4,1)</f>
        <v>1</v>
      </c>
      <c r="AF1185" s="43" t="str">
        <f ca="1">MID(HEX2BIN(MID($G1173,6,1),4),1,1)</f>
        <v>1</v>
      </c>
      <c r="AG1185" s="43" t="str">
        <f ca="1">MID(HEX2BIN(MID($G1173,6,1),4),2,1)</f>
        <v>1</v>
      </c>
      <c r="AH1185" s="43" t="str">
        <f ca="1">MID(HEX2BIN(MID($G1173,6,1),4),3,1)</f>
        <v>0</v>
      </c>
      <c r="AI1185" s="43" t="str">
        <f ca="1">MID(HEX2BIN(MID($G1173,6,1),4),4,1)</f>
        <v>0</v>
      </c>
      <c r="AJ1185" s="44" t="str">
        <f ca="1">MID(HEX2BIN(MID($G1173,7,1),4),1,1)</f>
        <v>1</v>
      </c>
      <c r="AK1185" s="44" t="str">
        <f ca="1">MID(HEX2BIN(MID($G1173,7,1),4),2,1)</f>
        <v>1</v>
      </c>
      <c r="AL1185" s="44" t="str">
        <f ca="1">MID(HEX2BIN(MID($G1173,7,1),4),3,1)</f>
        <v>1</v>
      </c>
      <c r="AM1185" s="44" t="str">
        <f ca="1">MID(HEX2BIN(MID($G1173,7,1),4),4,1)</f>
        <v>1</v>
      </c>
      <c r="AN1185" s="45" t="str">
        <f ca="1">MID(HEX2BIN(MID($G1173,8,1),4),1,1)</f>
        <v>0</v>
      </c>
      <c r="AO1185" s="45" t="str">
        <f ca="1">MID(HEX2BIN(MID($G1173,8,1),4),2,1)</f>
        <v>0</v>
      </c>
      <c r="AP1185" s="45" t="str">
        <f ca="1">MID(HEX2BIN(MID($G1173,8,1),4),3,1)</f>
        <v>0</v>
      </c>
      <c r="AQ1185" s="45" t="str">
        <f ca="1">MID(HEX2BIN(MID($G1173,8,1),4),4,1)</f>
        <v>0</v>
      </c>
      <c r="AR1185" s="41" t="str">
        <f t="shared" ca="1" si="2370"/>
        <v>00000101</v>
      </c>
      <c r="AS1185" s="41" t="str">
        <f t="shared" ca="1" si="2371"/>
        <v>10000111</v>
      </c>
      <c r="AT1185" s="40" t="str">
        <f t="shared" ca="1" si="2372"/>
        <v>01111100</v>
      </c>
      <c r="AU1185" s="40" t="str">
        <f t="shared" ca="1" si="2373"/>
        <v>11110000</v>
      </c>
      <c r="AV1185" s="40">
        <f t="shared" ca="1" si="2374"/>
        <v>5</v>
      </c>
      <c r="AW1185" s="40">
        <f t="shared" ca="1" si="2375"/>
        <v>135</v>
      </c>
      <c r="AX1185" s="40">
        <f t="shared" ca="1" si="2376"/>
        <v>124</v>
      </c>
      <c r="AY1185" s="40">
        <f t="shared" ca="1" si="2377"/>
        <v>240</v>
      </c>
      <c r="AZ1185" s="46">
        <f t="shared" ca="1" si="2378"/>
        <v>92765424</v>
      </c>
    </row>
    <row r="1186" spans="1:52" ht="15" thickBot="1" x14ac:dyDescent="0.4">
      <c r="I1186" s="54">
        <f ca="1">_xlfn.BITXOR(_xlfn.BITAND(AZ1183,AZ1184),_xlfn.BITAND(AZ1185,AZ1186))</f>
        <v>363821361</v>
      </c>
      <c r="J1186" s="48"/>
      <c r="K1186" s="49" t="s">
        <v>219</v>
      </c>
      <c r="L1186" s="57">
        <f ca="1">IF(L1183="1",0,1)</f>
        <v>1</v>
      </c>
      <c r="M1186" s="57">
        <f ca="1">IF(M1183="1",0,1)</f>
        <v>0</v>
      </c>
      <c r="N1186" s="57">
        <f t="shared" ref="N1186:AQ1186" ca="1" si="2379">IF(N1183="1",0,1)</f>
        <v>1</v>
      </c>
      <c r="O1186" s="57">
        <f t="shared" ca="1" si="2379"/>
        <v>0</v>
      </c>
      <c r="P1186" s="58">
        <f t="shared" ca="1" si="2379"/>
        <v>1</v>
      </c>
      <c r="Q1186" s="58">
        <f t="shared" ca="1" si="2379"/>
        <v>1</v>
      </c>
      <c r="R1186" s="58">
        <f t="shared" ca="1" si="2379"/>
        <v>1</v>
      </c>
      <c r="S1186" s="58">
        <f t="shared" ca="1" si="2379"/>
        <v>0</v>
      </c>
      <c r="T1186" s="59">
        <f t="shared" ca="1" si="2379"/>
        <v>0</v>
      </c>
      <c r="U1186" s="59">
        <f t="shared" ca="1" si="2379"/>
        <v>0</v>
      </c>
      <c r="V1186" s="59">
        <f t="shared" ca="1" si="2379"/>
        <v>0</v>
      </c>
      <c r="W1186" s="59">
        <f t="shared" ca="1" si="2379"/>
        <v>1</v>
      </c>
      <c r="X1186" s="60">
        <f t="shared" ca="1" si="2379"/>
        <v>0</v>
      </c>
      <c r="Y1186" s="60">
        <f t="shared" ca="1" si="2379"/>
        <v>1</v>
      </c>
      <c r="Z1186" s="60">
        <f t="shared" ca="1" si="2379"/>
        <v>1</v>
      </c>
      <c r="AA1186" s="60">
        <f t="shared" ca="1" si="2379"/>
        <v>0</v>
      </c>
      <c r="AB1186" s="57">
        <f t="shared" ca="1" si="2379"/>
        <v>1</v>
      </c>
      <c r="AC1186" s="57">
        <f t="shared" ca="1" si="2379"/>
        <v>0</v>
      </c>
      <c r="AD1186" s="57">
        <f t="shared" ca="1" si="2379"/>
        <v>1</v>
      </c>
      <c r="AE1186" s="57">
        <f t="shared" ca="1" si="2379"/>
        <v>1</v>
      </c>
      <c r="AF1186" s="58">
        <f t="shared" ca="1" si="2379"/>
        <v>1</v>
      </c>
      <c r="AG1186" s="58">
        <f t="shared" ca="1" si="2379"/>
        <v>0</v>
      </c>
      <c r="AH1186" s="58">
        <f t="shared" ca="1" si="2379"/>
        <v>1</v>
      </c>
      <c r="AI1186" s="58">
        <f t="shared" ca="1" si="2379"/>
        <v>0</v>
      </c>
      <c r="AJ1186" s="59">
        <f t="shared" ca="1" si="2379"/>
        <v>0</v>
      </c>
      <c r="AK1186" s="59">
        <f t="shared" ca="1" si="2379"/>
        <v>0</v>
      </c>
      <c r="AL1186" s="59">
        <f t="shared" ca="1" si="2379"/>
        <v>1</v>
      </c>
      <c r="AM1186" s="59">
        <f t="shared" ca="1" si="2379"/>
        <v>0</v>
      </c>
      <c r="AN1186" s="60">
        <f t="shared" ca="1" si="2379"/>
        <v>0</v>
      </c>
      <c r="AO1186" s="60">
        <f t="shared" ca="1" si="2379"/>
        <v>1</v>
      </c>
      <c r="AP1186" s="60">
        <f t="shared" ca="1" si="2379"/>
        <v>1</v>
      </c>
      <c r="AQ1186" s="60">
        <f t="shared" ca="1" si="2379"/>
        <v>0</v>
      </c>
      <c r="AR1186" s="49" t="str">
        <f t="shared" ca="1" si="2370"/>
        <v>10101110</v>
      </c>
      <c r="AS1186" s="49" t="str">
        <f t="shared" ca="1" si="2371"/>
        <v>00010110</v>
      </c>
      <c r="AT1186" s="48" t="str">
        <f t="shared" ca="1" si="2372"/>
        <v>10111010</v>
      </c>
      <c r="AU1186" s="48" t="str">
        <f t="shared" ca="1" si="2373"/>
        <v>00100110</v>
      </c>
      <c r="AV1186" s="48">
        <f t="shared" ca="1" si="2374"/>
        <v>174</v>
      </c>
      <c r="AW1186" s="48">
        <f t="shared" ca="1" si="2375"/>
        <v>22</v>
      </c>
      <c r="AX1186" s="48">
        <f t="shared" ca="1" si="2376"/>
        <v>186</v>
      </c>
      <c r="AY1186" s="48">
        <f t="shared" ca="1" si="2377"/>
        <v>38</v>
      </c>
      <c r="AZ1186" s="50">
        <f t="shared" ca="1" si="2378"/>
        <v>2920725030</v>
      </c>
    </row>
    <row r="1187" spans="1:52" ht="15" thickBot="1" x14ac:dyDescent="0.4"/>
    <row r="1188" spans="1:52" x14ac:dyDescent="0.35">
      <c r="I1188" s="31"/>
      <c r="J1188" s="32" t="s">
        <v>218</v>
      </c>
      <c r="K1188" s="33" t="s">
        <v>0</v>
      </c>
      <c r="L1188" s="34" t="str">
        <f ca="1">MID(HEX2BIN(MID($A1173,1,1),4),1,1)</f>
        <v>1</v>
      </c>
      <c r="M1188" s="34" t="str">
        <f ca="1">MID(HEX2BIN(MID($A1173,1,1),4),2,1)</f>
        <v>1</v>
      </c>
      <c r="N1188" s="34" t="str">
        <f ca="1">MID(HEX2BIN(MID($A1173,1,1),4),3,1)</f>
        <v>0</v>
      </c>
      <c r="O1188" s="34" t="str">
        <f ca="1">MID(HEX2BIN(MID($A1173,1,1),4),4,1)</f>
        <v>0</v>
      </c>
      <c r="P1188" s="35" t="str">
        <f ca="1">MID(HEX2BIN(MID($A1173,2,1),4),1,1)</f>
        <v>1</v>
      </c>
      <c r="Q1188" s="35" t="str">
        <f ca="1">MID(HEX2BIN(MID($A1173,2,1),4),2,1)</f>
        <v>0</v>
      </c>
      <c r="R1188" s="35" t="str">
        <f ca="1">MID(HEX2BIN(MID($A1173,2,1),4),3,1)</f>
        <v>1</v>
      </c>
      <c r="S1188" s="35" t="str">
        <f ca="1">MID(HEX2BIN(MID($A1173,2,1),4),4,1)</f>
        <v>1</v>
      </c>
      <c r="T1188" s="36" t="str">
        <f ca="1">MID(HEX2BIN(MID($A1173,3,1),4),1,1)</f>
        <v>0</v>
      </c>
      <c r="U1188" s="36" t="str">
        <f ca="1">MID(HEX2BIN(MID($A1173,3,1),4),2,1)</f>
        <v>0</v>
      </c>
      <c r="V1188" s="36" t="str">
        <f ca="1">MID(HEX2BIN(MID($A1173,3,1),4),3,1)</f>
        <v>0</v>
      </c>
      <c r="W1188" s="36" t="str">
        <f ca="1">MID(HEX2BIN(MID($A1173,3,1),4),4,1)</f>
        <v>0</v>
      </c>
      <c r="X1188" s="37" t="str">
        <f ca="1">MID(HEX2BIN(MID($A1173,4,1),4),1,1)</f>
        <v>0</v>
      </c>
      <c r="Y1188" s="37" t="str">
        <f ca="1">MID(HEX2BIN(MID($A1173,4,1),4),2,1)</f>
        <v>1</v>
      </c>
      <c r="Z1188" s="37" t="str">
        <f ca="1">MID(HEX2BIN(MID($A1173,4,1),4),3,1)</f>
        <v>1</v>
      </c>
      <c r="AA1188" s="37" t="str">
        <f ca="1">MID(HEX2BIN(MID($A1173,4,1),4),4,1)</f>
        <v>1</v>
      </c>
      <c r="AB1188" s="34" t="str">
        <f ca="1">MID(HEX2BIN(MID($A1173,5,1),4),1,1)</f>
        <v>0</v>
      </c>
      <c r="AC1188" s="34" t="str">
        <f ca="1">MID(HEX2BIN(MID($A1173,5,1),4),2,1)</f>
        <v>1</v>
      </c>
      <c r="AD1188" s="34" t="str">
        <f ca="1">MID(HEX2BIN(MID($A1173,5,1),4),3,1)</f>
        <v>1</v>
      </c>
      <c r="AE1188" s="34" t="str">
        <f ca="1">MID(HEX2BIN(MID($A1173,5,1),4),4,1)</f>
        <v>0</v>
      </c>
      <c r="AF1188" s="35" t="str">
        <f ca="1">MID(HEX2BIN(MID($A1173,6,1),4),1,1)</f>
        <v>0</v>
      </c>
      <c r="AG1188" s="35" t="str">
        <f ca="1">MID(HEX2BIN(MID($A1173,6,1),4),2,1)</f>
        <v>0</v>
      </c>
      <c r="AH1188" s="35" t="str">
        <f ca="1">MID(HEX2BIN(MID($A1173,6,1),4),3,1)</f>
        <v>1</v>
      </c>
      <c r="AI1188" s="35" t="str">
        <f ca="1">MID(HEX2BIN(MID($A1173,6,1),4),4,1)</f>
        <v>1</v>
      </c>
      <c r="AJ1188" s="36" t="str">
        <f ca="1">MID(HEX2BIN(MID($A1173,7,1),4),1,1)</f>
        <v>1</v>
      </c>
      <c r="AK1188" s="36" t="str">
        <f ca="1">MID(HEX2BIN(MID($A1173,7,1),4),2,1)</f>
        <v>1</v>
      </c>
      <c r="AL1188" s="36" t="str">
        <f ca="1">MID(HEX2BIN(MID($A1173,7,1),4),3,1)</f>
        <v>1</v>
      </c>
      <c r="AM1188" s="36" t="str">
        <f ca="1">MID(HEX2BIN(MID($A1173,7,1),4),4,1)</f>
        <v>0</v>
      </c>
      <c r="AN1188" s="37" t="str">
        <f ca="1">MID(HEX2BIN(MID($A1173,8,1),4),1,1)</f>
        <v>1</v>
      </c>
      <c r="AO1188" s="37" t="str">
        <f ca="1">MID(HEX2BIN(MID($A1173,8,1),4),2,1)</f>
        <v>0</v>
      </c>
      <c r="AP1188" s="37" t="str">
        <f ca="1">MID(HEX2BIN(MID($A1173,8,1),4),3,1)</f>
        <v>1</v>
      </c>
      <c r="AQ1188" s="37" t="str">
        <f ca="1">MID(HEX2BIN(MID($A1173,8,1),4),4,1)</f>
        <v>1</v>
      </c>
      <c r="AR1188" s="33" t="str">
        <f t="shared" ref="AR1188:AR1190" ca="1" si="2380">_xlfn.CONCAT(L1188,M1188,N1188,O1188,P1188,Q1188,R1188,S1188)</f>
        <v>11001011</v>
      </c>
      <c r="AS1188" s="33" t="str">
        <f t="shared" ref="AS1188:AS1190" ca="1" si="2381">_xlfn.CONCAT(T1188,U1188,V1188,W1188,X1188,Y1188,Z1188,AA1188)</f>
        <v>00000111</v>
      </c>
      <c r="AT1188" s="32" t="str">
        <f t="shared" ref="AT1188:AT1190" ca="1" si="2382">_xlfn.CONCAT(AB1188,AC1188,AD1188,AE1188,AF1188,AG1188,AH1188,AI1188)</f>
        <v>01100011</v>
      </c>
      <c r="AU1188" s="32" t="str">
        <f t="shared" ref="AU1188:AU1190" ca="1" si="2383">_xlfn.CONCAT(AJ1188,AK1188,AL1188,AM1188,AN1188,AO1188,AP1188,AQ1188)</f>
        <v>11101011</v>
      </c>
      <c r="AV1188" s="32">
        <f t="shared" ref="AV1188:AV1190" ca="1" si="2384">BIN2DEC(AR1188)</f>
        <v>203</v>
      </c>
      <c r="AW1188" s="32">
        <f t="shared" ref="AW1188:AW1190" ca="1" si="2385">BIN2DEC(AS1188)</f>
        <v>7</v>
      </c>
      <c r="AX1188" s="32">
        <f t="shared" ref="AX1188:AX1190" ca="1" si="2386">BIN2DEC(AT1188)</f>
        <v>99</v>
      </c>
      <c r="AY1188" s="32">
        <f t="shared" ref="AY1188:AY1190" ca="1" si="2387">BIN2DEC(AU1188)</f>
        <v>235</v>
      </c>
      <c r="AZ1188" s="38">
        <f t="shared" ref="AZ1188:AZ1190" ca="1" si="2388">(AV1188*2^24)+(AW1188*2^16)+(AX1188*2^8)+AY1188</f>
        <v>3406259179</v>
      </c>
    </row>
    <row r="1189" spans="1:52" ht="15" thickBot="1" x14ac:dyDescent="0.4">
      <c r="I1189" s="39"/>
      <c r="J1189" s="40"/>
      <c r="K1189" s="41" t="s">
        <v>4</v>
      </c>
      <c r="L1189" s="42" t="str">
        <f ca="1">MID(HEX2BIN(MID($B1173,1,1),4),1,1)</f>
        <v>1</v>
      </c>
      <c r="M1189" s="42" t="str">
        <f ca="1">MID(HEX2BIN(MID($B1173,1,1),4),2,1)</f>
        <v>1</v>
      </c>
      <c r="N1189" s="42" t="str">
        <f ca="1">MID(HEX2BIN(MID($B1173,1,1),4),3,1)</f>
        <v>0</v>
      </c>
      <c r="O1189" s="42" t="str">
        <f ca="1">MID(HEX2BIN(MID($B1173,1,1),4),4,1)</f>
        <v>0</v>
      </c>
      <c r="P1189" s="43" t="str">
        <f ca="1">MID(HEX2BIN(MID($B1173,2,1),4),1,1)</f>
        <v>1</v>
      </c>
      <c r="Q1189" s="43" t="str">
        <f ca="1">MID(HEX2BIN(MID($B1173,2,1),4),2,1)</f>
        <v>0</v>
      </c>
      <c r="R1189" s="43" t="str">
        <f ca="1">MID(HEX2BIN(MID($B1173,2,1),4),3,1)</f>
        <v>0</v>
      </c>
      <c r="S1189" s="43" t="str">
        <f ca="1">MID(HEX2BIN(MID($B1173,2,1),4),4,1)</f>
        <v>1</v>
      </c>
      <c r="T1189" s="44" t="str">
        <f ca="1">MID(HEX2BIN(MID($B1173,3,1),4),1,1)</f>
        <v>1</v>
      </c>
      <c r="U1189" s="44" t="str">
        <f ca="1">MID(HEX2BIN(MID($B1173,3,1),4),2,1)</f>
        <v>1</v>
      </c>
      <c r="V1189" s="44" t="str">
        <f ca="1">MID(HEX2BIN(MID($B1173,3,1),4),3,1)</f>
        <v>0</v>
      </c>
      <c r="W1189" s="44" t="str">
        <f ca="1">MID(HEX2BIN(MID($B1173,3,1),4),4,1)</f>
        <v>1</v>
      </c>
      <c r="X1189" s="45" t="str">
        <f ca="1">MID(HEX2BIN(MID($B1173,4,1),4),1,1)</f>
        <v>1</v>
      </c>
      <c r="Y1189" s="45" t="str">
        <f ca="1">MID(HEX2BIN(MID($B1173,4,1),4),2,1)</f>
        <v>1</v>
      </c>
      <c r="Z1189" s="45" t="str">
        <f ca="1">MID(HEX2BIN(MID($B1173,4,1),4),3,1)</f>
        <v>1</v>
      </c>
      <c r="AA1189" s="45" t="str">
        <f ca="1">MID(HEX2BIN(MID($B1173,4,1),4),4,1)</f>
        <v>1</v>
      </c>
      <c r="AB1189" s="42" t="str">
        <f ca="1">MID(HEX2BIN(MID($B1173,5,1),4),1,1)</f>
        <v>0</v>
      </c>
      <c r="AC1189" s="42" t="str">
        <f ca="1">MID(HEX2BIN(MID($B1173,5,1),4),2,1)</f>
        <v>0</v>
      </c>
      <c r="AD1189" s="42" t="str">
        <f ca="1">MID(HEX2BIN(MID($B1173,5,1),4),3,1)</f>
        <v>1</v>
      </c>
      <c r="AE1189" s="42" t="str">
        <f ca="1">MID(HEX2BIN(MID($B1173,5,1),4),4,1)</f>
        <v>0</v>
      </c>
      <c r="AF1189" s="43" t="str">
        <f ca="1">MID(HEX2BIN(MID($B1173,6,1),4),1,1)</f>
        <v>0</v>
      </c>
      <c r="AG1189" s="43" t="str">
        <f ca="1">MID(HEX2BIN(MID($B1173,6,1),4),2,1)</f>
        <v>0</v>
      </c>
      <c r="AH1189" s="43" t="str">
        <f ca="1">MID(HEX2BIN(MID($B1173,6,1),4),3,1)</f>
        <v>0</v>
      </c>
      <c r="AI1189" s="43" t="str">
        <f ca="1">MID(HEX2BIN(MID($B1173,6,1),4),4,1)</f>
        <v>1</v>
      </c>
      <c r="AJ1189" s="44" t="str">
        <f ca="1">MID(HEX2BIN(MID($B1173,7,1),4),1,1)</f>
        <v>0</v>
      </c>
      <c r="AK1189" s="44" t="str">
        <f ca="1">MID(HEX2BIN(MID($B1173,7,1),4),2,1)</f>
        <v>1</v>
      </c>
      <c r="AL1189" s="44" t="str">
        <f ca="1">MID(HEX2BIN(MID($B1173,7,1),4),3,1)</f>
        <v>1</v>
      </c>
      <c r="AM1189" s="44" t="str">
        <f ca="1">MID(HEX2BIN(MID($B1173,7,1),4),4,1)</f>
        <v>0</v>
      </c>
      <c r="AN1189" s="45" t="str">
        <f ca="1">MID(HEX2BIN(MID($B1173,8,1),4),1,1)</f>
        <v>1</v>
      </c>
      <c r="AO1189" s="45" t="str">
        <f ca="1">MID(HEX2BIN(MID($B1173,8,1),4),2,1)</f>
        <v>0</v>
      </c>
      <c r="AP1189" s="45" t="str">
        <f ca="1">MID(HEX2BIN(MID($B1173,8,1),4),3,1)</f>
        <v>1</v>
      </c>
      <c r="AQ1189" s="45" t="str">
        <f ca="1">MID(HEX2BIN(MID($B1173,8,1),4),4,1)</f>
        <v>0</v>
      </c>
      <c r="AR1189" s="41" t="str">
        <f t="shared" ca="1" si="2380"/>
        <v>11001001</v>
      </c>
      <c r="AS1189" s="41" t="str">
        <f t="shared" ca="1" si="2381"/>
        <v>11011111</v>
      </c>
      <c r="AT1189" s="40" t="str">
        <f t="shared" ca="1" si="2382"/>
        <v>00100001</v>
      </c>
      <c r="AU1189" s="40" t="str">
        <f t="shared" ca="1" si="2383"/>
        <v>01101010</v>
      </c>
      <c r="AV1189" s="40">
        <f t="shared" ca="1" si="2384"/>
        <v>201</v>
      </c>
      <c r="AW1189" s="40">
        <f t="shared" ca="1" si="2385"/>
        <v>223</v>
      </c>
      <c r="AX1189" s="40">
        <f t="shared" ca="1" si="2386"/>
        <v>33</v>
      </c>
      <c r="AY1189" s="40">
        <f t="shared" ca="1" si="2387"/>
        <v>106</v>
      </c>
      <c r="AZ1189" s="46">
        <f t="shared" ca="1" si="2388"/>
        <v>3386843498</v>
      </c>
    </row>
    <row r="1190" spans="1:52" ht="15" thickBot="1" x14ac:dyDescent="0.4">
      <c r="A1190" t="str">
        <f ca="1">DEC2HEX(MOD(G1176+G1180,2^32),8)</f>
        <v>6E728E62</v>
      </c>
      <c r="B1190" t="str">
        <f ca="1">A1173</f>
        <v>CB0763EB</v>
      </c>
      <c r="C1190" t="str">
        <f ca="1">B1173</f>
        <v>C9DF216A</v>
      </c>
      <c r="D1190" t="str">
        <f ca="1">C1173</f>
        <v>386D9CCD</v>
      </c>
      <c r="E1190" t="str">
        <f ca="1">DEC2HEX(MOD(HEX2DEC(D1173)+G1176,2^32),8)</f>
        <v>E13D8F1C</v>
      </c>
      <c r="F1190" s="29" t="str">
        <f ca="1">E1173</f>
        <v>51E945D9</v>
      </c>
      <c r="G1190" s="29" t="str">
        <f ca="1">F1173</f>
        <v>9DADC111</v>
      </c>
      <c r="H1190" t="str">
        <f ca="1">G1173</f>
        <v>05877CF0</v>
      </c>
      <c r="I1190" s="54">
        <f ca="1">_xlfn.BITXOR(_xlfn.BITXOR(_xlfn.BITAND(AZ1188,AZ1189),_xlfn.BITAND(AZ1188,AZ1190)), _xlfn.BITAND(AZ1189,AZ1190))</f>
        <v>3377406443</v>
      </c>
      <c r="J1190" s="48"/>
      <c r="K1190" s="49" t="s">
        <v>5</v>
      </c>
      <c r="L1190" s="57" t="str">
        <f ca="1">MID(HEX2BIN(MID($C1173,1,1),4),1,1)</f>
        <v>0</v>
      </c>
      <c r="M1190" s="57" t="str">
        <f ca="1">MID(HEX2BIN(MID($C1173,1,1),4),2,1)</f>
        <v>0</v>
      </c>
      <c r="N1190" s="57" t="str">
        <f ca="1">MID(HEX2BIN(MID($C1173,1,1),4),3,1)</f>
        <v>1</v>
      </c>
      <c r="O1190" s="57" t="str">
        <f ca="1">MID(HEX2BIN(MID($C1173,1,1),4),4,1)</f>
        <v>1</v>
      </c>
      <c r="P1190" s="58" t="str">
        <f ca="1">MID(HEX2BIN(MID($C1173,2,1),4),1,1)</f>
        <v>1</v>
      </c>
      <c r="Q1190" s="58" t="str">
        <f ca="1">MID(HEX2BIN(MID($C1173,2,1),4),2,1)</f>
        <v>0</v>
      </c>
      <c r="R1190" s="58" t="str">
        <f ca="1">MID(HEX2BIN(MID($C1173,2,1),4),3,1)</f>
        <v>0</v>
      </c>
      <c r="S1190" s="58" t="str">
        <f ca="1">MID(HEX2BIN(MID($C1173,2,1),4),4,1)</f>
        <v>0</v>
      </c>
      <c r="T1190" s="59" t="str">
        <f ca="1">MID(HEX2BIN(MID($C1173,3,1),4),1,1)</f>
        <v>0</v>
      </c>
      <c r="U1190" s="59" t="str">
        <f ca="1">MID(HEX2BIN(MID($C1173,3,1),4),2,1)</f>
        <v>1</v>
      </c>
      <c r="V1190" s="59" t="str">
        <f ca="1">MID(HEX2BIN(MID($C1173,3,1),4),3,1)</f>
        <v>1</v>
      </c>
      <c r="W1190" s="59" t="str">
        <f ca="1">MID(HEX2BIN(MID($C1173,3,1),4),4,1)</f>
        <v>0</v>
      </c>
      <c r="X1190" s="60" t="str">
        <f ca="1">MID(HEX2BIN(MID($C1173,4,1),4),1,1)</f>
        <v>1</v>
      </c>
      <c r="Y1190" s="60" t="str">
        <f ca="1">MID(HEX2BIN(MID($C1173,4,1),4),2,1)</f>
        <v>1</v>
      </c>
      <c r="Z1190" s="60" t="str">
        <f ca="1">MID(HEX2BIN(MID($C1173,4,1),4),3,1)</f>
        <v>0</v>
      </c>
      <c r="AA1190" s="60" t="str">
        <f ca="1">MID(HEX2BIN(MID($C1173,4,1),4),4,1)</f>
        <v>1</v>
      </c>
      <c r="AB1190" s="57" t="str">
        <f ca="1">MID(HEX2BIN(MID($C1173,5,1),4),1,1)</f>
        <v>1</v>
      </c>
      <c r="AC1190" s="57" t="str">
        <f ca="1">MID(HEX2BIN(MID($C1173,5,1),4),2,1)</f>
        <v>0</v>
      </c>
      <c r="AD1190" s="57" t="str">
        <f ca="1">MID(HEX2BIN(MID($C1173,5,1),4),3,1)</f>
        <v>0</v>
      </c>
      <c r="AE1190" s="57" t="str">
        <f ca="1">MID(HEX2BIN(MID($C1173,5,1),4),4,1)</f>
        <v>1</v>
      </c>
      <c r="AF1190" s="58" t="str">
        <f ca="1">MID(HEX2BIN(MID($C1173,6,1),4),1,1)</f>
        <v>1</v>
      </c>
      <c r="AG1190" s="58" t="str">
        <f ca="1">MID(HEX2BIN(MID($C1173,6,1),4),2,1)</f>
        <v>1</v>
      </c>
      <c r="AH1190" s="58" t="str">
        <f ca="1">MID(HEX2BIN(MID($C1173,6,1),4),3,1)</f>
        <v>0</v>
      </c>
      <c r="AI1190" s="58" t="str">
        <f ca="1">MID(HEX2BIN(MID($C1173,6,1),4),4,1)</f>
        <v>0</v>
      </c>
      <c r="AJ1190" s="59" t="str">
        <f ca="1">MID(HEX2BIN(MID($C1173,7,1),4),1,1)</f>
        <v>1</v>
      </c>
      <c r="AK1190" s="59" t="str">
        <f ca="1">MID(HEX2BIN(MID($C1173,7,1),4),2,1)</f>
        <v>1</v>
      </c>
      <c r="AL1190" s="59" t="str">
        <f ca="1">MID(HEX2BIN(MID($C1173,7,1),4),3,1)</f>
        <v>0</v>
      </c>
      <c r="AM1190" s="59" t="str">
        <f ca="1">MID(HEX2BIN(MID($C1173,7,1),4),4,1)</f>
        <v>0</v>
      </c>
      <c r="AN1190" s="60" t="str">
        <f ca="1">MID(HEX2BIN(MID($C1173,8,1),4),1,1)</f>
        <v>1</v>
      </c>
      <c r="AO1190" s="60" t="str">
        <f ca="1">MID(HEX2BIN(MID($C1173,8,1),4),2,1)</f>
        <v>1</v>
      </c>
      <c r="AP1190" s="60" t="str">
        <f ca="1">MID(HEX2BIN(MID($C1173,8,1),4),3,1)</f>
        <v>0</v>
      </c>
      <c r="AQ1190" s="60" t="str">
        <f ca="1">MID(HEX2BIN(MID($C1173,8,1),4),4,1)</f>
        <v>1</v>
      </c>
      <c r="AR1190" s="49" t="str">
        <f t="shared" ca="1" si="2380"/>
        <v>00111000</v>
      </c>
      <c r="AS1190" s="49" t="str">
        <f t="shared" ca="1" si="2381"/>
        <v>01101101</v>
      </c>
      <c r="AT1190" s="48" t="str">
        <f t="shared" ca="1" si="2382"/>
        <v>10011100</v>
      </c>
      <c r="AU1190" s="48" t="str">
        <f t="shared" ca="1" si="2383"/>
        <v>11001101</v>
      </c>
      <c r="AV1190" s="48">
        <f t="shared" ca="1" si="2384"/>
        <v>56</v>
      </c>
      <c r="AW1190" s="48">
        <f t="shared" ca="1" si="2385"/>
        <v>109</v>
      </c>
      <c r="AX1190" s="48">
        <f t="shared" ca="1" si="2386"/>
        <v>156</v>
      </c>
      <c r="AY1190" s="48">
        <f t="shared" ca="1" si="2387"/>
        <v>205</v>
      </c>
      <c r="AZ1190" s="50">
        <f t="shared" ca="1" si="2388"/>
        <v>946707661</v>
      </c>
    </row>
    <row r="1191" spans="1:52" ht="15" thickBot="1" x14ac:dyDescent="0.4"/>
    <row r="1192" spans="1:52" x14ac:dyDescent="0.35">
      <c r="A1192" t="str">
        <f t="shared" ref="A1192:H1192" ca="1" si="2389">A1190</f>
        <v>6E728E62</v>
      </c>
      <c r="B1192" t="str">
        <f t="shared" ca="1" si="2389"/>
        <v>CB0763EB</v>
      </c>
      <c r="C1192" t="str">
        <f t="shared" ca="1" si="2389"/>
        <v>C9DF216A</v>
      </c>
      <c r="D1192" t="str">
        <f t="shared" ca="1" si="2389"/>
        <v>386D9CCD</v>
      </c>
      <c r="E1192" s="29" t="str">
        <f t="shared" ca="1" si="2389"/>
        <v>E13D8F1C</v>
      </c>
      <c r="F1192" s="29" t="str">
        <f t="shared" ca="1" si="2389"/>
        <v>51E945D9</v>
      </c>
      <c r="G1192" t="str">
        <f t="shared" ca="1" si="2389"/>
        <v>9DADC111</v>
      </c>
      <c r="H1192" t="str">
        <f t="shared" ca="1" si="2389"/>
        <v>05877CF0</v>
      </c>
      <c r="I1192" s="31"/>
      <c r="J1192" s="51" t="s">
        <v>214</v>
      </c>
      <c r="K1192" s="52"/>
      <c r="L1192" s="34" t="str">
        <f ca="1">MID(HEX2BIN(MID($A1192,1,1),4),1,1)</f>
        <v>0</v>
      </c>
      <c r="M1192" s="34" t="str">
        <f ca="1">MID(HEX2BIN(MID($A1192,1,1),4),2,1)</f>
        <v>1</v>
      </c>
      <c r="N1192" s="34" t="str">
        <f ca="1">MID(HEX2BIN(MID($A1192,1,1),4),3,1)</f>
        <v>1</v>
      </c>
      <c r="O1192" s="34" t="str">
        <f ca="1">MID(HEX2BIN(MID($A1192,1,1),4),4,1)</f>
        <v>0</v>
      </c>
      <c r="P1192" s="35" t="str">
        <f ca="1">MID(HEX2BIN(MID($A1192,2,1),4),1,1)</f>
        <v>1</v>
      </c>
      <c r="Q1192" s="35" t="str">
        <f ca="1">MID(HEX2BIN(MID($A1192,2,1),4),2,1)</f>
        <v>1</v>
      </c>
      <c r="R1192" s="35" t="str">
        <f ca="1">MID(HEX2BIN(MID($A1192,2,1),4),3,1)</f>
        <v>1</v>
      </c>
      <c r="S1192" s="35" t="str">
        <f ca="1">MID(HEX2BIN(MID($A1192,2,1),4),4,1)</f>
        <v>0</v>
      </c>
      <c r="T1192" s="36" t="str">
        <f ca="1">MID(HEX2BIN(MID($A1192,3,1),4),1,1)</f>
        <v>0</v>
      </c>
      <c r="U1192" s="36" t="str">
        <f ca="1">MID(HEX2BIN(MID($A1192,3,1),4),2,1)</f>
        <v>1</v>
      </c>
      <c r="V1192" s="36" t="str">
        <f ca="1">MID(HEX2BIN(MID($A1192,3,1),4),3,1)</f>
        <v>1</v>
      </c>
      <c r="W1192" s="36" t="str">
        <f ca="1">MID(HEX2BIN(MID($A1192,3,1),4),4,1)</f>
        <v>1</v>
      </c>
      <c r="X1192" s="37" t="str">
        <f ca="1">MID(HEX2BIN(MID($A1192,4,1),4),1,1)</f>
        <v>0</v>
      </c>
      <c r="Y1192" s="37" t="str">
        <f ca="1">MID(HEX2BIN(MID($A1192,4,1),4),2,1)</f>
        <v>0</v>
      </c>
      <c r="Z1192" s="37" t="str">
        <f ca="1">MID(HEX2BIN(MID($A1192,4,1),4),3,1)</f>
        <v>1</v>
      </c>
      <c r="AA1192" s="37" t="str">
        <f ca="1">MID(HEX2BIN(MID($A1192,4,1),4),4,1)</f>
        <v>0</v>
      </c>
      <c r="AB1192" s="34" t="str">
        <f ca="1">MID(HEX2BIN(MID($A1192,5,1),4),1,1)</f>
        <v>1</v>
      </c>
      <c r="AC1192" s="34" t="str">
        <f ca="1">MID(HEX2BIN(MID($A1192,5,1),4),2,1)</f>
        <v>0</v>
      </c>
      <c r="AD1192" s="34" t="str">
        <f ca="1">MID(HEX2BIN(MID($A1192,5,1),4),3,1)</f>
        <v>0</v>
      </c>
      <c r="AE1192" s="34" t="str">
        <f ca="1">MID(HEX2BIN(MID($A1192,5,1),4),4,1)</f>
        <v>0</v>
      </c>
      <c r="AF1192" s="35" t="str">
        <f ca="1">MID(HEX2BIN(MID($A1192,6,1),4),1,1)</f>
        <v>1</v>
      </c>
      <c r="AG1192" s="35" t="str">
        <f ca="1">MID(HEX2BIN(MID($A1192,6,1),4),2,1)</f>
        <v>1</v>
      </c>
      <c r="AH1192" s="35" t="str">
        <f ca="1">MID(HEX2BIN(MID($A1192,6,1),4),3,1)</f>
        <v>1</v>
      </c>
      <c r="AI1192" s="35" t="str">
        <f ca="1">MID(HEX2BIN(MID($A1192,6,1),4),4,1)</f>
        <v>0</v>
      </c>
      <c r="AJ1192" s="36" t="str">
        <f ca="1">MID(HEX2BIN(MID($A1192,7,1),4),1,1)</f>
        <v>0</v>
      </c>
      <c r="AK1192" s="36" t="str">
        <f ca="1">MID(HEX2BIN(MID($A1192,7,1),4),2,1)</f>
        <v>1</v>
      </c>
      <c r="AL1192" s="36" t="str">
        <f ca="1">MID(HEX2BIN(MID($A1192,7,1),4),3,1)</f>
        <v>1</v>
      </c>
      <c r="AM1192" s="36" t="str">
        <f ca="1">MID(HEX2BIN(MID($A1192,7,1),4),4,1)</f>
        <v>0</v>
      </c>
      <c r="AN1192" s="37" t="str">
        <f ca="1">MID(HEX2BIN(MID($A1192,8,1),4),1,1)</f>
        <v>0</v>
      </c>
      <c r="AO1192" s="37" t="str">
        <f ca="1">MID(HEX2BIN(MID($A1192,8,1),4),2,1)</f>
        <v>0</v>
      </c>
      <c r="AP1192" s="37" t="str">
        <f ca="1">MID(HEX2BIN(MID($A1192,8,1),4),3,1)</f>
        <v>1</v>
      </c>
      <c r="AQ1192" s="37" t="str">
        <f ca="1">MID(HEX2BIN(MID($A1192,8,1),4),4,1)</f>
        <v>0</v>
      </c>
      <c r="AR1192" s="33" t="str">
        <f t="shared" ref="AR1192:AR1195" ca="1" si="2390">_xlfn.CONCAT(L1192,M1192,N1192,O1192,P1192,Q1192,R1192,S1192)</f>
        <v>01101110</v>
      </c>
      <c r="AS1192" s="33" t="str">
        <f t="shared" ref="AS1192:AS1195" ca="1" si="2391">_xlfn.CONCAT(T1192,U1192,V1192,W1192,X1192,Y1192,Z1192,AA1192)</f>
        <v>01110010</v>
      </c>
      <c r="AT1192" s="32" t="str">
        <f t="shared" ref="AT1192:AT1195" ca="1" si="2392">_xlfn.CONCAT(AB1192,AC1192,AD1192,AE1192,AF1192,AG1192,AH1192,AI1192)</f>
        <v>10001110</v>
      </c>
      <c r="AU1192" s="32" t="str">
        <f t="shared" ref="AU1192:AU1195" ca="1" si="2393">_xlfn.CONCAT(AJ1192,AK1192,AL1192,AM1192,AN1192,AO1192,AP1192,AQ1192)</f>
        <v>01100010</v>
      </c>
      <c r="AV1192" s="32">
        <f t="shared" ref="AV1192:AV1195" ca="1" si="2394">BIN2DEC(AR1192)</f>
        <v>110</v>
      </c>
      <c r="AW1192" s="32">
        <f t="shared" ref="AW1192:AW1195" ca="1" si="2395">BIN2DEC(AS1192)</f>
        <v>114</v>
      </c>
      <c r="AX1192" s="32">
        <f t="shared" ref="AX1192:AX1195" ca="1" si="2396">BIN2DEC(AT1192)</f>
        <v>142</v>
      </c>
      <c r="AY1192" s="32">
        <f t="shared" ref="AY1192:AY1195" ca="1" si="2397">BIN2DEC(AU1192)</f>
        <v>98</v>
      </c>
      <c r="AZ1192" s="38">
        <f t="shared" ref="AZ1192:AZ1195" ca="1" si="2398">(AV1192*2^24)+(AW1192*2^16)+(AX1192*2^8)+AY1192</f>
        <v>1853001314</v>
      </c>
    </row>
    <row r="1193" spans="1:52" ht="15.5" x14ac:dyDescent="0.35">
      <c r="A1193" s="55" t="s">
        <v>290</v>
      </c>
      <c r="I1193" s="39"/>
      <c r="J1193" s="40" t="s">
        <v>215</v>
      </c>
      <c r="K1193" s="53">
        <v>2</v>
      </c>
      <c r="L1193" s="42" t="str" cm="1">
        <f t="array" aca="1" ref="L1193" ca="1">INDIRECT(ADDRESS((ROW(1193:1193)-1),IF(MOD(COLUMN(L:L)-11-$K1193,32)=0,32,MOD(COLUMN(L:L)-11-$K1193,32))+11))</f>
        <v>1</v>
      </c>
      <c r="M1193" s="42" t="str" cm="1">
        <f t="array" aca="1" ref="M1193" ca="1">INDIRECT(ADDRESS((ROW(1193:1193)-1),IF(MOD(COLUMN(M:M)-11-$K1193,32)=0,32,MOD(COLUMN(M:M)-11-$K1193,32))+11))</f>
        <v>0</v>
      </c>
      <c r="N1193" s="42" t="str" cm="1">
        <f t="array" aca="1" ref="N1193" ca="1">INDIRECT(ADDRESS((ROW(1193:1193)-1),IF(MOD(COLUMN(N:N)-11-$K1193,32)=0,32,MOD(COLUMN(N:N)-11-$K1193,32))+11))</f>
        <v>0</v>
      </c>
      <c r="O1193" s="42" t="str" cm="1">
        <f t="array" aca="1" ref="O1193" ca="1">INDIRECT(ADDRESS((ROW(1193:1193)-1),IF(MOD(COLUMN(O:O)-11-$K1193,32)=0,32,MOD(COLUMN(O:O)-11-$K1193,32))+11))</f>
        <v>1</v>
      </c>
      <c r="P1193" s="43" t="str" cm="1">
        <f t="array" aca="1" ref="P1193" ca="1">INDIRECT(ADDRESS((ROW(1193:1193)-1),IF(MOD(COLUMN(P:P)-11-$K1193,32)=0,32,MOD(COLUMN(P:P)-11-$K1193,32))+11))</f>
        <v>1</v>
      </c>
      <c r="Q1193" s="43" t="str" cm="1">
        <f t="array" aca="1" ref="Q1193" ca="1">INDIRECT(ADDRESS((ROW(1193:1193)-1),IF(MOD(COLUMN(Q:Q)-11-$K1193,32)=0,32,MOD(COLUMN(Q:Q)-11-$K1193,32))+11))</f>
        <v>0</v>
      </c>
      <c r="R1193" s="43" t="str" cm="1">
        <f t="array" aca="1" ref="R1193" ca="1">INDIRECT(ADDRESS((ROW(1193:1193)-1),IF(MOD(COLUMN(R:R)-11-$K1193,32)=0,32,MOD(COLUMN(R:R)-11-$K1193,32))+11))</f>
        <v>1</v>
      </c>
      <c r="S1193" s="43" t="str" cm="1">
        <f t="array" aca="1" ref="S1193" ca="1">INDIRECT(ADDRESS((ROW(1193:1193)-1),IF(MOD(COLUMN(S:S)-11-$K1193,32)=0,32,MOD(COLUMN(S:S)-11-$K1193,32))+11))</f>
        <v>1</v>
      </c>
      <c r="T1193" s="44" t="str" cm="1">
        <f t="array" aca="1" ref="T1193" ca="1">INDIRECT(ADDRESS((ROW(1193:1193)-1),IF(MOD(COLUMN(T:T)-11-$K1193,32)=0,32,MOD(COLUMN(T:T)-11-$K1193,32))+11))</f>
        <v>1</v>
      </c>
      <c r="U1193" s="44" t="str" cm="1">
        <f t="array" aca="1" ref="U1193" ca="1">INDIRECT(ADDRESS((ROW(1193:1193)-1),IF(MOD(COLUMN(U:U)-11-$K1193,32)=0,32,MOD(COLUMN(U:U)-11-$K1193,32))+11))</f>
        <v>0</v>
      </c>
      <c r="V1193" s="44" t="str" cm="1">
        <f t="array" aca="1" ref="V1193" ca="1">INDIRECT(ADDRESS((ROW(1193:1193)-1),IF(MOD(COLUMN(V:V)-11-$K1193,32)=0,32,MOD(COLUMN(V:V)-11-$K1193,32))+11))</f>
        <v>0</v>
      </c>
      <c r="W1193" s="44" t="str" cm="1">
        <f t="array" aca="1" ref="W1193" ca="1">INDIRECT(ADDRESS((ROW(1193:1193)-1),IF(MOD(COLUMN(W:W)-11-$K1193,32)=0,32,MOD(COLUMN(W:W)-11-$K1193,32))+11))</f>
        <v>1</v>
      </c>
      <c r="X1193" s="45" t="str" cm="1">
        <f t="array" aca="1" ref="X1193" ca="1">INDIRECT(ADDRESS((ROW(1193:1193)-1),IF(MOD(COLUMN(X:X)-11-$K1193,32)=0,32,MOD(COLUMN(X:X)-11-$K1193,32))+11))</f>
        <v>1</v>
      </c>
      <c r="Y1193" s="45" t="str" cm="1">
        <f t="array" aca="1" ref="Y1193" ca="1">INDIRECT(ADDRESS((ROW(1193:1193)-1),IF(MOD(COLUMN(Y:Y)-11-$K1193,32)=0,32,MOD(COLUMN(Y:Y)-11-$K1193,32))+11))</f>
        <v>1</v>
      </c>
      <c r="Z1193" s="45" t="str" cm="1">
        <f t="array" aca="1" ref="Z1193" ca="1">INDIRECT(ADDRESS((ROW(1193:1193)-1),IF(MOD(COLUMN(Z:Z)-11-$K1193,32)=0,32,MOD(COLUMN(Z:Z)-11-$K1193,32))+11))</f>
        <v>0</v>
      </c>
      <c r="AA1193" s="45" t="str" cm="1">
        <f t="array" aca="1" ref="AA1193" ca="1">INDIRECT(ADDRESS((ROW(1193:1193)-1),IF(MOD(COLUMN(AA:AA)-11-$K1193,32)=0,32,MOD(COLUMN(AA:AA)-11-$K1193,32))+11))</f>
        <v>0</v>
      </c>
      <c r="AB1193" s="42" t="str" cm="1">
        <f t="array" aca="1" ref="AB1193" ca="1">INDIRECT(ADDRESS((ROW(1193:1193)-1),IF(MOD(COLUMN(AB:AB)-11-$K1193,32)=0,32,MOD(COLUMN(AB:AB)-11-$K1193,32))+11))</f>
        <v>1</v>
      </c>
      <c r="AC1193" s="42" t="str" cm="1">
        <f t="array" aca="1" ref="AC1193" ca="1">INDIRECT(ADDRESS((ROW(1193:1193)-1),IF(MOD(COLUMN(AC:AC)-11-$K1193,32)=0,32,MOD(COLUMN(AC:AC)-11-$K1193,32))+11))</f>
        <v>0</v>
      </c>
      <c r="AD1193" s="42" t="str" cm="1">
        <f t="array" aca="1" ref="AD1193" ca="1">INDIRECT(ADDRESS((ROW(1193:1193)-1),IF(MOD(COLUMN(AD:AD)-11-$K1193,32)=0,32,MOD(COLUMN(AD:AD)-11-$K1193,32))+11))</f>
        <v>1</v>
      </c>
      <c r="AE1193" s="42" t="str" cm="1">
        <f t="array" aca="1" ref="AE1193" ca="1">INDIRECT(ADDRESS((ROW(1193:1193)-1),IF(MOD(COLUMN(AE:AE)-11-$K1193,32)=0,32,MOD(COLUMN(AE:AE)-11-$K1193,32))+11))</f>
        <v>0</v>
      </c>
      <c r="AF1193" s="43" t="str" cm="1">
        <f t="array" aca="1" ref="AF1193" ca="1">INDIRECT(ADDRESS((ROW(1193:1193)-1),IF(MOD(COLUMN(AF:AF)-11-$K1193,32)=0,32,MOD(COLUMN(AF:AF)-11-$K1193,32))+11))</f>
        <v>0</v>
      </c>
      <c r="AG1193" s="43" t="str" cm="1">
        <f t="array" aca="1" ref="AG1193" ca="1">INDIRECT(ADDRESS((ROW(1193:1193)-1),IF(MOD(COLUMN(AG:AG)-11-$K1193,32)=0,32,MOD(COLUMN(AG:AG)-11-$K1193,32))+11))</f>
        <v>0</v>
      </c>
      <c r="AH1193" s="43" t="str" cm="1">
        <f t="array" aca="1" ref="AH1193" ca="1">INDIRECT(ADDRESS((ROW(1193:1193)-1),IF(MOD(COLUMN(AH:AH)-11-$K1193,32)=0,32,MOD(COLUMN(AH:AH)-11-$K1193,32))+11))</f>
        <v>1</v>
      </c>
      <c r="AI1193" s="43" t="str" cm="1">
        <f t="array" aca="1" ref="AI1193" ca="1">INDIRECT(ADDRESS((ROW(1193:1193)-1),IF(MOD(COLUMN(AI:AI)-11-$K1193,32)=0,32,MOD(COLUMN(AI:AI)-11-$K1193,32))+11))</f>
        <v>1</v>
      </c>
      <c r="AJ1193" s="44" t="str" cm="1">
        <f t="array" aca="1" ref="AJ1193" ca="1">INDIRECT(ADDRESS((ROW(1193:1193)-1),IF(MOD(COLUMN(AJ:AJ)-11-$K1193,32)=0,32,MOD(COLUMN(AJ:AJ)-11-$K1193,32))+11))</f>
        <v>1</v>
      </c>
      <c r="AK1193" s="44" t="str" cm="1">
        <f t="array" aca="1" ref="AK1193" ca="1">INDIRECT(ADDRESS((ROW(1193:1193)-1),IF(MOD(COLUMN(AK:AK)-11-$K1193,32)=0,32,MOD(COLUMN(AK:AK)-11-$K1193,32))+11))</f>
        <v>0</v>
      </c>
      <c r="AL1193" s="44" t="str" cm="1">
        <f t="array" aca="1" ref="AL1193" ca="1">INDIRECT(ADDRESS((ROW(1193:1193)-1),IF(MOD(COLUMN(AL:AL)-11-$K1193,32)=0,32,MOD(COLUMN(AL:AL)-11-$K1193,32))+11))</f>
        <v>0</v>
      </c>
      <c r="AM1193" s="44" t="str" cm="1">
        <f t="array" aca="1" ref="AM1193" ca="1">INDIRECT(ADDRESS((ROW(1193:1193)-1),IF(MOD(COLUMN(AM:AM)-11-$K1193,32)=0,32,MOD(COLUMN(AM:AM)-11-$K1193,32))+11))</f>
        <v>1</v>
      </c>
      <c r="AN1193" s="45" t="str" cm="1">
        <f t="array" aca="1" ref="AN1193" ca="1">INDIRECT(ADDRESS((ROW(1193:1193)-1),IF(MOD(COLUMN(AN:AN)-11-$K1193,32)=0,32,MOD(COLUMN(AN:AN)-11-$K1193,32))+11))</f>
        <v>1</v>
      </c>
      <c r="AO1193" s="45" t="str" cm="1">
        <f t="array" aca="1" ref="AO1193" ca="1">INDIRECT(ADDRESS((ROW(1193:1193)-1),IF(MOD(COLUMN(AO:AO)-11-$K1193,32)=0,32,MOD(COLUMN(AO:AO)-11-$K1193,32))+11))</f>
        <v>0</v>
      </c>
      <c r="AP1193" s="45" t="str" cm="1">
        <f t="array" aca="1" ref="AP1193" ca="1">INDIRECT(ADDRESS((ROW(1193:1193)-1),IF(MOD(COLUMN(AP:AP)-11-$K1193,32)=0,32,MOD(COLUMN(AP:AP)-11-$K1193,32))+11))</f>
        <v>0</v>
      </c>
      <c r="AQ1193" s="45" t="str" cm="1">
        <f t="array" aca="1" ref="AQ1193" ca="1">INDIRECT(ADDRESS((ROW(1193:1193)-1),IF(MOD(COLUMN(AQ:AQ)-11-$K1193,32)=0,32,MOD(COLUMN(AQ:AQ)-11-$K1193,32))+11))</f>
        <v>0</v>
      </c>
      <c r="AR1193" s="41" t="str">
        <f t="shared" ca="1" si="2390"/>
        <v>10011011</v>
      </c>
      <c r="AS1193" s="41" t="str">
        <f t="shared" ca="1" si="2391"/>
        <v>10011100</v>
      </c>
      <c r="AT1193" s="40" t="str">
        <f t="shared" ca="1" si="2392"/>
        <v>10100011</v>
      </c>
      <c r="AU1193" s="40" t="str">
        <f t="shared" ca="1" si="2393"/>
        <v>10011000</v>
      </c>
      <c r="AV1193" s="40">
        <f t="shared" ca="1" si="2394"/>
        <v>155</v>
      </c>
      <c r="AW1193" s="40">
        <f t="shared" ca="1" si="2395"/>
        <v>156</v>
      </c>
      <c r="AX1193" s="40">
        <f t="shared" ca="1" si="2396"/>
        <v>163</v>
      </c>
      <c r="AY1193" s="40">
        <f t="shared" ca="1" si="2397"/>
        <v>152</v>
      </c>
      <c r="AZ1193" s="46">
        <f t="shared" ca="1" si="2398"/>
        <v>2610733976</v>
      </c>
    </row>
    <row r="1194" spans="1:52" ht="15" thickBot="1" x14ac:dyDescent="0.4">
      <c r="A1194" t="s">
        <v>224</v>
      </c>
      <c r="I1194" s="39"/>
      <c r="J1194" s="40" t="s">
        <v>215</v>
      </c>
      <c r="K1194" s="53">
        <v>13</v>
      </c>
      <c r="L1194" s="42" t="str" cm="1">
        <f t="array" aca="1" ref="L1194" ca="1">INDIRECT(ADDRESS((ROW(1194:1194)-2),IF(MOD(COLUMN(L:L)-11-$K1194,32)=0,32,MOD(COLUMN(L:L)-11-$K1194,32))+11))</f>
        <v>0</v>
      </c>
      <c r="M1194" s="42" t="str" cm="1">
        <f t="array" aca="1" ref="M1194" ca="1">INDIRECT(ADDRESS((ROW(1194:1194)-2),IF(MOD(COLUMN(M:M)-11-$K1194,32)=0,32,MOD(COLUMN(M:M)-11-$K1194,32))+11))</f>
        <v>1</v>
      </c>
      <c r="N1194" s="42" t="str" cm="1">
        <f t="array" aca="1" ref="N1194" ca="1">INDIRECT(ADDRESS((ROW(1194:1194)-2),IF(MOD(COLUMN(N:N)-11-$K1194,32)=0,32,MOD(COLUMN(N:N)-11-$K1194,32))+11))</f>
        <v>1</v>
      </c>
      <c r="O1194" s="42" t="str" cm="1">
        <f t="array" aca="1" ref="O1194" ca="1">INDIRECT(ADDRESS((ROW(1194:1194)-2),IF(MOD(COLUMN(O:O)-11-$K1194,32)=0,32,MOD(COLUMN(O:O)-11-$K1194,32))+11))</f>
        <v>1</v>
      </c>
      <c r="P1194" s="43" t="str" cm="1">
        <f t="array" aca="1" ref="P1194" ca="1">INDIRECT(ADDRESS((ROW(1194:1194)-2),IF(MOD(COLUMN(P:P)-11-$K1194,32)=0,32,MOD(COLUMN(P:P)-11-$K1194,32))+11))</f>
        <v>0</v>
      </c>
      <c r="Q1194" s="43" t="str" cm="1">
        <f t="array" aca="1" ref="Q1194" ca="1">INDIRECT(ADDRESS((ROW(1194:1194)-2),IF(MOD(COLUMN(Q:Q)-11-$K1194,32)=0,32,MOD(COLUMN(Q:Q)-11-$K1194,32))+11))</f>
        <v>0</v>
      </c>
      <c r="R1194" s="43" t="str" cm="1">
        <f t="array" aca="1" ref="R1194" ca="1">INDIRECT(ADDRESS((ROW(1194:1194)-2),IF(MOD(COLUMN(R:R)-11-$K1194,32)=0,32,MOD(COLUMN(R:R)-11-$K1194,32))+11))</f>
        <v>1</v>
      </c>
      <c r="S1194" s="43" t="str" cm="1">
        <f t="array" aca="1" ref="S1194" ca="1">INDIRECT(ADDRESS((ROW(1194:1194)-2),IF(MOD(COLUMN(S:S)-11-$K1194,32)=0,32,MOD(COLUMN(S:S)-11-$K1194,32))+11))</f>
        <v>1</v>
      </c>
      <c r="T1194" s="44" t="str" cm="1">
        <f t="array" aca="1" ref="T1194" ca="1">INDIRECT(ADDRESS((ROW(1194:1194)-2),IF(MOD(COLUMN(T:T)-11-$K1194,32)=0,32,MOD(COLUMN(T:T)-11-$K1194,32))+11))</f>
        <v>0</v>
      </c>
      <c r="U1194" s="44" t="str" cm="1">
        <f t="array" aca="1" ref="U1194" ca="1">INDIRECT(ADDRESS((ROW(1194:1194)-2),IF(MOD(COLUMN(U:U)-11-$K1194,32)=0,32,MOD(COLUMN(U:U)-11-$K1194,32))+11))</f>
        <v>0</v>
      </c>
      <c r="V1194" s="44" t="str" cm="1">
        <f t="array" aca="1" ref="V1194" ca="1">INDIRECT(ADDRESS((ROW(1194:1194)-2),IF(MOD(COLUMN(V:V)-11-$K1194,32)=0,32,MOD(COLUMN(V:V)-11-$K1194,32))+11))</f>
        <v>0</v>
      </c>
      <c r="W1194" s="44" t="str" cm="1">
        <f t="array" aca="1" ref="W1194" ca="1">INDIRECT(ADDRESS((ROW(1194:1194)-2),IF(MOD(COLUMN(W:W)-11-$K1194,32)=0,32,MOD(COLUMN(W:W)-11-$K1194,32))+11))</f>
        <v>1</v>
      </c>
      <c r="X1194" s="45" t="str" cm="1">
        <f t="array" aca="1" ref="X1194" ca="1">INDIRECT(ADDRESS((ROW(1194:1194)-2),IF(MOD(COLUMN(X:X)-11-$K1194,32)=0,32,MOD(COLUMN(X:X)-11-$K1194,32))+11))</f>
        <v>0</v>
      </c>
      <c r="Y1194" s="45" t="str" cm="1">
        <f t="array" aca="1" ref="Y1194" ca="1">INDIRECT(ADDRESS((ROW(1194:1194)-2),IF(MOD(COLUMN(Y:Y)-11-$K1194,32)=0,32,MOD(COLUMN(Y:Y)-11-$K1194,32))+11))</f>
        <v>0</v>
      </c>
      <c r="Z1194" s="45" t="str" cm="1">
        <f t="array" aca="1" ref="Z1194" ca="1">INDIRECT(ADDRESS((ROW(1194:1194)-2),IF(MOD(COLUMN(Z:Z)-11-$K1194,32)=0,32,MOD(COLUMN(Z:Z)-11-$K1194,32))+11))</f>
        <v>1</v>
      </c>
      <c r="AA1194" s="45" t="str" cm="1">
        <f t="array" aca="1" ref="AA1194" ca="1">INDIRECT(ADDRESS((ROW(1194:1194)-2),IF(MOD(COLUMN(AA:AA)-11-$K1194,32)=0,32,MOD(COLUMN(AA:AA)-11-$K1194,32))+11))</f>
        <v>1</v>
      </c>
      <c r="AB1194" s="42" t="str" cm="1">
        <f t="array" aca="1" ref="AB1194" ca="1">INDIRECT(ADDRESS((ROW(1194:1194)-2),IF(MOD(COLUMN(AB:AB)-11-$K1194,32)=0,32,MOD(COLUMN(AB:AB)-11-$K1194,32))+11))</f>
        <v>0</v>
      </c>
      <c r="AC1194" s="42" t="str" cm="1">
        <f t="array" aca="1" ref="AC1194" ca="1">INDIRECT(ADDRESS((ROW(1194:1194)-2),IF(MOD(COLUMN(AC:AC)-11-$K1194,32)=0,32,MOD(COLUMN(AC:AC)-11-$K1194,32))+11))</f>
        <v>1</v>
      </c>
      <c r="AD1194" s="42" t="str" cm="1">
        <f t="array" aca="1" ref="AD1194" ca="1">INDIRECT(ADDRESS((ROW(1194:1194)-2),IF(MOD(COLUMN(AD:AD)-11-$K1194,32)=0,32,MOD(COLUMN(AD:AD)-11-$K1194,32))+11))</f>
        <v>1</v>
      </c>
      <c r="AE1194" s="42" t="str" cm="1">
        <f t="array" aca="1" ref="AE1194" ca="1">INDIRECT(ADDRESS((ROW(1194:1194)-2),IF(MOD(COLUMN(AE:AE)-11-$K1194,32)=0,32,MOD(COLUMN(AE:AE)-11-$K1194,32))+11))</f>
        <v>1</v>
      </c>
      <c r="AF1194" s="43" t="str" cm="1">
        <f t="array" aca="1" ref="AF1194" ca="1">INDIRECT(ADDRESS((ROW(1194:1194)-2),IF(MOD(COLUMN(AF:AF)-11-$K1194,32)=0,32,MOD(COLUMN(AF:AF)-11-$K1194,32))+11))</f>
        <v>0</v>
      </c>
      <c r="AG1194" s="43" t="str" cm="1">
        <f t="array" aca="1" ref="AG1194" ca="1">INDIRECT(ADDRESS((ROW(1194:1194)-2),IF(MOD(COLUMN(AG:AG)-11-$K1194,32)=0,32,MOD(COLUMN(AG:AG)-11-$K1194,32))+11))</f>
        <v>0</v>
      </c>
      <c r="AH1194" s="43" t="str" cm="1">
        <f t="array" aca="1" ref="AH1194" ca="1">INDIRECT(ADDRESS((ROW(1194:1194)-2),IF(MOD(COLUMN(AH:AH)-11-$K1194,32)=0,32,MOD(COLUMN(AH:AH)-11-$K1194,32))+11))</f>
        <v>1</v>
      </c>
      <c r="AI1194" s="43" t="str" cm="1">
        <f t="array" aca="1" ref="AI1194" ca="1">INDIRECT(ADDRESS((ROW(1194:1194)-2),IF(MOD(COLUMN(AI:AI)-11-$K1194,32)=0,32,MOD(COLUMN(AI:AI)-11-$K1194,32))+11))</f>
        <v>1</v>
      </c>
      <c r="AJ1194" s="44" t="str" cm="1">
        <f t="array" aca="1" ref="AJ1194" ca="1">INDIRECT(ADDRESS((ROW(1194:1194)-2),IF(MOD(COLUMN(AJ:AJ)-11-$K1194,32)=0,32,MOD(COLUMN(AJ:AJ)-11-$K1194,32))+11))</f>
        <v>1</v>
      </c>
      <c r="AK1194" s="44" t="str" cm="1">
        <f t="array" aca="1" ref="AK1194" ca="1">INDIRECT(ADDRESS((ROW(1194:1194)-2),IF(MOD(COLUMN(AK:AK)-11-$K1194,32)=0,32,MOD(COLUMN(AK:AK)-11-$K1194,32))+11))</f>
        <v>0</v>
      </c>
      <c r="AL1194" s="44" t="str" cm="1">
        <f t="array" aca="1" ref="AL1194" ca="1">INDIRECT(ADDRESS((ROW(1194:1194)-2),IF(MOD(COLUMN(AL:AL)-11-$K1194,32)=0,32,MOD(COLUMN(AL:AL)-11-$K1194,32))+11))</f>
        <v>0</v>
      </c>
      <c r="AM1194" s="44" t="str" cm="1">
        <f t="array" aca="1" ref="AM1194" ca="1">INDIRECT(ADDRESS((ROW(1194:1194)-2),IF(MOD(COLUMN(AM:AM)-11-$K1194,32)=0,32,MOD(COLUMN(AM:AM)-11-$K1194,32))+11))</f>
        <v>1</v>
      </c>
      <c r="AN1194" s="45" t="str" cm="1">
        <f t="array" aca="1" ref="AN1194" ca="1">INDIRECT(ADDRESS((ROW(1194:1194)-2),IF(MOD(COLUMN(AN:AN)-11-$K1194,32)=0,32,MOD(COLUMN(AN:AN)-11-$K1194,32))+11))</f>
        <v>0</v>
      </c>
      <c r="AO1194" s="45" t="str" cm="1">
        <f t="array" aca="1" ref="AO1194" ca="1">INDIRECT(ADDRESS((ROW(1194:1194)-2),IF(MOD(COLUMN(AO:AO)-11-$K1194,32)=0,32,MOD(COLUMN(AO:AO)-11-$K1194,32))+11))</f>
        <v>1</v>
      </c>
      <c r="AP1194" s="45" t="str" cm="1">
        <f t="array" aca="1" ref="AP1194" ca="1">INDIRECT(ADDRESS((ROW(1194:1194)-2),IF(MOD(COLUMN(AP:AP)-11-$K1194,32)=0,32,MOD(COLUMN(AP:AP)-11-$K1194,32))+11))</f>
        <v>0</v>
      </c>
      <c r="AQ1194" s="45" t="str" cm="1">
        <f t="array" aca="1" ref="AQ1194" ca="1">INDIRECT(ADDRESS((ROW(1194:1194)-2),IF(MOD(COLUMN(AQ:AQ)-11-$K1194,32)=0,32,MOD(COLUMN(AQ:AQ)-11-$K1194,32))+11))</f>
        <v>0</v>
      </c>
      <c r="AR1194" s="41" t="str">
        <f t="shared" ca="1" si="2390"/>
        <v>01110011</v>
      </c>
      <c r="AS1194" s="41" t="str">
        <f t="shared" ca="1" si="2391"/>
        <v>00010011</v>
      </c>
      <c r="AT1194" s="40" t="str">
        <f t="shared" ca="1" si="2392"/>
        <v>01110011</v>
      </c>
      <c r="AU1194" s="40" t="str">
        <f t="shared" ca="1" si="2393"/>
        <v>10010100</v>
      </c>
      <c r="AV1194" s="40">
        <f t="shared" ca="1" si="2394"/>
        <v>115</v>
      </c>
      <c r="AW1194" s="40">
        <f t="shared" ca="1" si="2395"/>
        <v>19</v>
      </c>
      <c r="AX1194" s="40">
        <f t="shared" ca="1" si="2396"/>
        <v>115</v>
      </c>
      <c r="AY1194" s="40">
        <f t="shared" ca="1" si="2397"/>
        <v>148</v>
      </c>
      <c r="AZ1194" s="46">
        <f t="shared" ca="1" si="2398"/>
        <v>1930654612</v>
      </c>
    </row>
    <row r="1195" spans="1:52" ht="15" thickBot="1" x14ac:dyDescent="0.4">
      <c r="A1195" t="s">
        <v>225</v>
      </c>
      <c r="B1195">
        <f ca="1">HEX2DEC(H1192)</f>
        <v>92765424</v>
      </c>
      <c r="C1195">
        <f ca="1">I1200</f>
        <v>249520125</v>
      </c>
      <c r="D1195">
        <f ca="1">I1205</f>
        <v>1571374361</v>
      </c>
      <c r="E1195" s="30">
        <f>Const!C64</f>
        <v>3204031479</v>
      </c>
      <c r="F1195" s="61">
        <f ca="1">Home!B66</f>
        <v>1624460361</v>
      </c>
      <c r="G1195" s="54">
        <f ca="1">B1195+C1195+D1195+E1195+F1195</f>
        <v>6742151750</v>
      </c>
      <c r="I1195" s="54">
        <f ca="1">_xlfn.BITXOR(_xlfn.BITXOR(AZ1193,AZ1194),AZ1195)</f>
        <v>582375861</v>
      </c>
      <c r="J1195" s="48" t="s">
        <v>215</v>
      </c>
      <c r="K1195" s="56">
        <v>22</v>
      </c>
      <c r="L1195" s="57" t="str" cm="1">
        <f t="array" aca="1" ref="L1195" ca="1">INDIRECT(ADDRESS((ROW(1195:1195)-3),IF(MOD(COLUMN(L:L)-11-$K1195,32)=0,32,MOD(COLUMN(L:L)-11-$K1195,32))+11))</f>
        <v>1</v>
      </c>
      <c r="M1195" s="57" t="str" cm="1">
        <f t="array" aca="1" ref="M1195" ca="1">INDIRECT(ADDRESS((ROW(1195:1195)-3),IF(MOD(COLUMN(M:M)-11-$K1195,32)=0,32,MOD(COLUMN(M:M)-11-$K1195,32))+11))</f>
        <v>1</v>
      </c>
      <c r="N1195" s="57" t="str" cm="1">
        <f t="array" aca="1" ref="N1195" ca="1">INDIRECT(ADDRESS((ROW(1195:1195)-3),IF(MOD(COLUMN(N:N)-11-$K1195,32)=0,32,MOD(COLUMN(N:N)-11-$K1195,32))+11))</f>
        <v>0</v>
      </c>
      <c r="O1195" s="57" t="str" cm="1">
        <f t="array" aca="1" ref="O1195" ca="1">INDIRECT(ADDRESS((ROW(1195:1195)-3),IF(MOD(COLUMN(O:O)-11-$K1195,32)=0,32,MOD(COLUMN(O:O)-11-$K1195,32))+11))</f>
        <v>0</v>
      </c>
      <c r="P1195" s="58" t="str" cm="1">
        <f t="array" aca="1" ref="P1195" ca="1">INDIRECT(ADDRESS((ROW(1195:1195)-3),IF(MOD(COLUMN(P:P)-11-$K1195,32)=0,32,MOD(COLUMN(P:P)-11-$K1195,32))+11))</f>
        <v>1</v>
      </c>
      <c r="Q1195" s="58" t="str" cm="1">
        <f t="array" aca="1" ref="Q1195" ca="1">INDIRECT(ADDRESS((ROW(1195:1195)-3),IF(MOD(COLUMN(Q:Q)-11-$K1195,32)=0,32,MOD(COLUMN(Q:Q)-11-$K1195,32))+11))</f>
        <v>0</v>
      </c>
      <c r="R1195" s="58" t="str" cm="1">
        <f t="array" aca="1" ref="R1195" ca="1">INDIRECT(ADDRESS((ROW(1195:1195)-3),IF(MOD(COLUMN(R:R)-11-$K1195,32)=0,32,MOD(COLUMN(R:R)-11-$K1195,32))+11))</f>
        <v>1</v>
      </c>
      <c r="S1195" s="58" t="str" cm="1">
        <f t="array" aca="1" ref="S1195" ca="1">INDIRECT(ADDRESS((ROW(1195:1195)-3),IF(MOD(COLUMN(S:S)-11-$K1195,32)=0,32,MOD(COLUMN(S:S)-11-$K1195,32))+11))</f>
        <v>0</v>
      </c>
      <c r="T1195" s="59" t="str" cm="1">
        <f t="array" aca="1" ref="T1195" ca="1">INDIRECT(ADDRESS((ROW(1195:1195)-3),IF(MOD(COLUMN(T:T)-11-$K1195,32)=0,32,MOD(COLUMN(T:T)-11-$K1195,32))+11))</f>
        <v>0</v>
      </c>
      <c r="U1195" s="59" t="str" cm="1">
        <f t="array" aca="1" ref="U1195" ca="1">INDIRECT(ADDRESS((ROW(1195:1195)-3),IF(MOD(COLUMN(U:U)-11-$K1195,32)=0,32,MOD(COLUMN(U:U)-11-$K1195,32))+11))</f>
        <v>0</v>
      </c>
      <c r="V1195" s="59" t="str" cm="1">
        <f t="array" aca="1" ref="V1195" ca="1">INDIRECT(ADDRESS((ROW(1195:1195)-3),IF(MOD(COLUMN(V:V)-11-$K1195,32)=0,32,MOD(COLUMN(V:V)-11-$K1195,32))+11))</f>
        <v>1</v>
      </c>
      <c r="W1195" s="59" t="str" cm="1">
        <f t="array" aca="1" ref="W1195" ca="1">INDIRECT(ADDRESS((ROW(1195:1195)-3),IF(MOD(COLUMN(W:W)-11-$K1195,32)=0,32,MOD(COLUMN(W:W)-11-$K1195,32))+11))</f>
        <v>1</v>
      </c>
      <c r="X1195" s="60" t="str" cm="1">
        <f t="array" aca="1" ref="X1195" ca="1">INDIRECT(ADDRESS((ROW(1195:1195)-3),IF(MOD(COLUMN(X:X)-11-$K1195,32)=0,32,MOD(COLUMN(X:X)-11-$K1195,32))+11))</f>
        <v>1</v>
      </c>
      <c r="Y1195" s="60" t="str" cm="1">
        <f t="array" aca="1" ref="Y1195" ca="1">INDIRECT(ADDRESS((ROW(1195:1195)-3),IF(MOD(COLUMN(Y:Y)-11-$K1195,32)=0,32,MOD(COLUMN(Y:Y)-11-$K1195,32))+11))</f>
        <v>0</v>
      </c>
      <c r="Z1195" s="60" t="str" cm="1">
        <f t="array" aca="1" ref="Z1195" ca="1">INDIRECT(ADDRESS((ROW(1195:1195)-3),IF(MOD(COLUMN(Z:Z)-11-$K1195,32)=0,32,MOD(COLUMN(Z:Z)-11-$K1195,32))+11))</f>
        <v>0</v>
      </c>
      <c r="AA1195" s="60" t="str" cm="1">
        <f t="array" aca="1" ref="AA1195" ca="1">INDIRECT(ADDRESS((ROW(1195:1195)-3),IF(MOD(COLUMN(AA:AA)-11-$K1195,32)=0,32,MOD(COLUMN(AA:AA)-11-$K1195,32))+11))</f>
        <v>1</v>
      </c>
      <c r="AB1195" s="57" t="str" cm="1">
        <f t="array" aca="1" ref="AB1195" ca="1">INDIRECT(ADDRESS((ROW(1195:1195)-3),IF(MOD(COLUMN(AB:AB)-11-$K1195,32)=0,32,MOD(COLUMN(AB:AB)-11-$K1195,32))+11))</f>
        <v>1</v>
      </c>
      <c r="AC1195" s="57" t="str" cm="1">
        <f t="array" aca="1" ref="AC1195" ca="1">INDIRECT(ADDRESS((ROW(1195:1195)-3),IF(MOD(COLUMN(AC:AC)-11-$K1195,32)=0,32,MOD(COLUMN(AC:AC)-11-$K1195,32))+11))</f>
        <v>0</v>
      </c>
      <c r="AD1195" s="57" t="str" cm="1">
        <f t="array" aca="1" ref="AD1195" ca="1">INDIRECT(ADDRESS((ROW(1195:1195)-3),IF(MOD(COLUMN(AD:AD)-11-$K1195,32)=0,32,MOD(COLUMN(AD:AD)-11-$K1195,32))+11))</f>
        <v>0</v>
      </c>
      <c r="AE1195" s="57" t="str" cm="1">
        <f t="array" aca="1" ref="AE1195" ca="1">INDIRECT(ADDRESS((ROW(1195:1195)-3),IF(MOD(COLUMN(AE:AE)-11-$K1195,32)=0,32,MOD(COLUMN(AE:AE)-11-$K1195,32))+11))</f>
        <v>0</v>
      </c>
      <c r="AF1195" s="58" t="str" cm="1">
        <f t="array" aca="1" ref="AF1195" ca="1">INDIRECT(ADDRESS((ROW(1195:1195)-3),IF(MOD(COLUMN(AF:AF)-11-$K1195,32)=0,32,MOD(COLUMN(AF:AF)-11-$K1195,32))+11))</f>
        <v>1</v>
      </c>
      <c r="AG1195" s="58" t="str" cm="1">
        <f t="array" aca="1" ref="AG1195" ca="1">INDIRECT(ADDRESS((ROW(1195:1195)-3),IF(MOD(COLUMN(AG:AG)-11-$K1195,32)=0,32,MOD(COLUMN(AG:AG)-11-$K1195,32))+11))</f>
        <v>0</v>
      </c>
      <c r="AH1195" s="58" t="str" cm="1">
        <f t="array" aca="1" ref="AH1195" ca="1">INDIRECT(ADDRESS((ROW(1195:1195)-3),IF(MOD(COLUMN(AH:AH)-11-$K1195,32)=0,32,MOD(COLUMN(AH:AH)-11-$K1195,32))+11))</f>
        <v>0</v>
      </c>
      <c r="AI1195" s="58" t="str" cm="1">
        <f t="array" aca="1" ref="AI1195" ca="1">INDIRECT(ADDRESS((ROW(1195:1195)-3),IF(MOD(COLUMN(AI:AI)-11-$K1195,32)=0,32,MOD(COLUMN(AI:AI)-11-$K1195,32))+11))</f>
        <v>1</v>
      </c>
      <c r="AJ1195" s="59" t="str" cm="1">
        <f t="array" aca="1" ref="AJ1195" ca="1">INDIRECT(ADDRESS((ROW(1195:1195)-3),IF(MOD(COLUMN(AJ:AJ)-11-$K1195,32)=0,32,MOD(COLUMN(AJ:AJ)-11-$K1195,32))+11))</f>
        <v>1</v>
      </c>
      <c r="AK1195" s="59" t="str" cm="1">
        <f t="array" aca="1" ref="AK1195" ca="1">INDIRECT(ADDRESS((ROW(1195:1195)-3),IF(MOD(COLUMN(AK:AK)-11-$K1195,32)=0,32,MOD(COLUMN(AK:AK)-11-$K1195,32))+11))</f>
        <v>0</v>
      </c>
      <c r="AL1195" s="59" t="str" cm="1">
        <f t="array" aca="1" ref="AL1195" ca="1">INDIRECT(ADDRESS((ROW(1195:1195)-3),IF(MOD(COLUMN(AL:AL)-11-$K1195,32)=0,32,MOD(COLUMN(AL:AL)-11-$K1195,32))+11))</f>
        <v>1</v>
      </c>
      <c r="AM1195" s="59" t="str" cm="1">
        <f t="array" aca="1" ref="AM1195" ca="1">INDIRECT(ADDRESS((ROW(1195:1195)-3),IF(MOD(COLUMN(AM:AM)-11-$K1195,32)=0,32,MOD(COLUMN(AM:AM)-11-$K1195,32))+11))</f>
        <v>1</v>
      </c>
      <c r="AN1195" s="60" t="str" cm="1">
        <f t="array" aca="1" ref="AN1195" ca="1">INDIRECT(ADDRESS((ROW(1195:1195)-3),IF(MOD(COLUMN(AN:AN)-11-$K1195,32)=0,32,MOD(COLUMN(AN:AN)-11-$K1195,32))+11))</f>
        <v>1</v>
      </c>
      <c r="AO1195" s="60" t="str" cm="1">
        <f t="array" aca="1" ref="AO1195" ca="1">INDIRECT(ADDRESS((ROW(1195:1195)-3),IF(MOD(COLUMN(AO:AO)-11-$K1195,32)=0,32,MOD(COLUMN(AO:AO)-11-$K1195,32))+11))</f>
        <v>0</v>
      </c>
      <c r="AP1195" s="60" t="str" cm="1">
        <f t="array" aca="1" ref="AP1195" ca="1">INDIRECT(ADDRESS((ROW(1195:1195)-3),IF(MOD(COLUMN(AP:AP)-11-$K1195,32)=0,32,MOD(COLUMN(AP:AP)-11-$K1195,32))+11))</f>
        <v>0</v>
      </c>
      <c r="AQ1195" s="60" t="str" cm="1">
        <f t="array" aca="1" ref="AQ1195" ca="1">INDIRECT(ADDRESS((ROW(1195:1195)-3),IF(MOD(COLUMN(AQ:AQ)-11-$K1195,32)=0,32,MOD(COLUMN(AQ:AQ)-11-$K1195,32))+11))</f>
        <v>1</v>
      </c>
      <c r="AR1195" s="49" t="str">
        <f t="shared" ca="1" si="2390"/>
        <v>11001010</v>
      </c>
      <c r="AS1195" s="49" t="str">
        <f t="shared" ca="1" si="2391"/>
        <v>00111001</v>
      </c>
      <c r="AT1195" s="48" t="str">
        <f t="shared" ca="1" si="2392"/>
        <v>10001001</v>
      </c>
      <c r="AU1195" s="48" t="str">
        <f t="shared" ca="1" si="2393"/>
        <v>10111001</v>
      </c>
      <c r="AV1195" s="48">
        <f t="shared" ca="1" si="2394"/>
        <v>202</v>
      </c>
      <c r="AW1195" s="48">
        <f t="shared" ca="1" si="2395"/>
        <v>57</v>
      </c>
      <c r="AX1195" s="48">
        <f t="shared" ca="1" si="2396"/>
        <v>137</v>
      </c>
      <c r="AY1195" s="48">
        <f t="shared" ca="1" si="2397"/>
        <v>185</v>
      </c>
      <c r="AZ1195" s="50">
        <f t="shared" ca="1" si="2398"/>
        <v>3392768441</v>
      </c>
    </row>
    <row r="1196" spans="1:52" ht="15" thickBot="1" x14ac:dyDescent="0.4"/>
    <row r="1197" spans="1:52" x14ac:dyDescent="0.35">
      <c r="I1197" s="31"/>
      <c r="J1197" s="51" t="s">
        <v>216</v>
      </c>
      <c r="K1197" s="52"/>
      <c r="L1197" s="34" t="str">
        <f ca="1">MID(HEX2BIN(MID($E1192,1,1),4),1,1)</f>
        <v>1</v>
      </c>
      <c r="M1197" s="34" t="str">
        <f ca="1">MID(HEX2BIN(MID($E1192,1,1),4),2,1)</f>
        <v>1</v>
      </c>
      <c r="N1197" s="34" t="str">
        <f ca="1">MID(HEX2BIN(MID($E1192,1,1),4),3,1)</f>
        <v>1</v>
      </c>
      <c r="O1197" s="34" t="str">
        <f ca="1">MID(HEX2BIN(MID($E1192,1,1),4),4,1)</f>
        <v>0</v>
      </c>
      <c r="P1197" s="35" t="str">
        <f ca="1">MID(HEX2BIN(MID($E1192,2,1),4),1,1)</f>
        <v>0</v>
      </c>
      <c r="Q1197" s="35" t="str">
        <f ca="1">MID(HEX2BIN(MID($E1192,2,1),4),2,1)</f>
        <v>0</v>
      </c>
      <c r="R1197" s="35" t="str">
        <f ca="1">MID(HEX2BIN(MID($E1192,2,1),4),3,1)</f>
        <v>0</v>
      </c>
      <c r="S1197" s="35" t="str">
        <f ca="1">MID(HEX2BIN(MID($E1192,2,1),4),4,1)</f>
        <v>1</v>
      </c>
      <c r="T1197" s="36" t="str">
        <f ca="1">MID(HEX2BIN(MID($E1192,3,1),4),1,1)</f>
        <v>0</v>
      </c>
      <c r="U1197" s="36" t="str">
        <f ca="1">MID(HEX2BIN(MID($E1192,3,1),4),2,1)</f>
        <v>0</v>
      </c>
      <c r="V1197" s="36" t="str">
        <f ca="1">MID(HEX2BIN(MID($E1192,3,1),4),3,1)</f>
        <v>1</v>
      </c>
      <c r="W1197" s="36" t="str">
        <f ca="1">MID(HEX2BIN(MID($E1192,3,1),4),4,1)</f>
        <v>1</v>
      </c>
      <c r="X1197" s="37" t="str">
        <f ca="1">MID(HEX2BIN(MID($E1192,4,1),4),1,1)</f>
        <v>1</v>
      </c>
      <c r="Y1197" s="37" t="str">
        <f ca="1">MID(HEX2BIN(MID($E1192,4,1),4),2,1)</f>
        <v>1</v>
      </c>
      <c r="Z1197" s="37" t="str">
        <f ca="1">MID(HEX2BIN(MID($E1192,4,1),4),3,1)</f>
        <v>0</v>
      </c>
      <c r="AA1197" s="37" t="str">
        <f ca="1">MID(HEX2BIN(MID($E1192,4,1),4),4,1)</f>
        <v>1</v>
      </c>
      <c r="AB1197" s="34" t="str">
        <f ca="1">MID(HEX2BIN(MID($E1192,5,1),4),1,1)</f>
        <v>1</v>
      </c>
      <c r="AC1197" s="34" t="str">
        <f ca="1">MID(HEX2BIN(MID($E1192,5,1),4),2,1)</f>
        <v>0</v>
      </c>
      <c r="AD1197" s="34" t="str">
        <f ca="1">MID(HEX2BIN(MID($E1192,5,1),4),3,1)</f>
        <v>0</v>
      </c>
      <c r="AE1197" s="34" t="str">
        <f ca="1">MID(HEX2BIN(MID($E1192,5,1),4),4,1)</f>
        <v>0</v>
      </c>
      <c r="AF1197" s="35" t="str">
        <f ca="1">MID(HEX2BIN(MID($E1192,6,1),4),1,1)</f>
        <v>1</v>
      </c>
      <c r="AG1197" s="35" t="str">
        <f ca="1">MID(HEX2BIN(MID($E1192,6,1),4),2,1)</f>
        <v>1</v>
      </c>
      <c r="AH1197" s="35" t="str">
        <f ca="1">MID(HEX2BIN(MID($E1192,6,1),4),3,1)</f>
        <v>1</v>
      </c>
      <c r="AI1197" s="35" t="str">
        <f ca="1">MID(HEX2BIN(MID($E1192,6,1),4),4,1)</f>
        <v>1</v>
      </c>
      <c r="AJ1197" s="36" t="str">
        <f ca="1">MID(HEX2BIN(MID($E1192,7,1),4),1,1)</f>
        <v>0</v>
      </c>
      <c r="AK1197" s="36" t="str">
        <f ca="1">MID(HEX2BIN(MID($E1192,7,1),4),2,1)</f>
        <v>0</v>
      </c>
      <c r="AL1197" s="36" t="str">
        <f ca="1">MID(HEX2BIN(MID($E1192,7,1),4),3,1)</f>
        <v>0</v>
      </c>
      <c r="AM1197" s="36" t="str">
        <f ca="1">MID(HEX2BIN(MID($E1192,7,1),4),4,1)</f>
        <v>1</v>
      </c>
      <c r="AN1197" s="37" t="str">
        <f ca="1">MID(HEX2BIN(MID($E1192,8,1),4),1,1)</f>
        <v>1</v>
      </c>
      <c r="AO1197" s="37" t="str">
        <f ca="1">MID(HEX2BIN(MID($E1192,8,1),4),2,1)</f>
        <v>1</v>
      </c>
      <c r="AP1197" s="37" t="str">
        <f ca="1">MID(HEX2BIN(MID($E1192,8,1),4),3,1)</f>
        <v>0</v>
      </c>
      <c r="AQ1197" s="37" t="str">
        <f ca="1">MID(HEX2BIN(MID($E1192,8,1),4),4,1)</f>
        <v>0</v>
      </c>
      <c r="AR1197" s="33" t="str">
        <f t="shared" ref="AR1197:AR1200" ca="1" si="2399">_xlfn.CONCAT(L1197,M1197,N1197,O1197,P1197,Q1197,R1197,S1197)</f>
        <v>11100001</v>
      </c>
      <c r="AS1197" s="33" t="str">
        <f t="shared" ref="AS1197:AS1200" ca="1" si="2400">_xlfn.CONCAT(T1197,U1197,V1197,W1197,X1197,Y1197,Z1197,AA1197)</f>
        <v>00111101</v>
      </c>
      <c r="AT1197" s="32" t="str">
        <f t="shared" ref="AT1197:AT1200" ca="1" si="2401">_xlfn.CONCAT(AB1197,AC1197,AD1197,AE1197,AF1197,AG1197,AH1197,AI1197)</f>
        <v>10001111</v>
      </c>
      <c r="AU1197" s="32" t="str">
        <f t="shared" ref="AU1197:AU1200" ca="1" si="2402">_xlfn.CONCAT(AJ1197,AK1197,AL1197,AM1197,AN1197,AO1197,AP1197,AQ1197)</f>
        <v>00011100</v>
      </c>
      <c r="AV1197" s="32">
        <f t="shared" ref="AV1197:AV1200" ca="1" si="2403">BIN2DEC(AR1197)</f>
        <v>225</v>
      </c>
      <c r="AW1197" s="32">
        <f t="shared" ref="AW1197:AW1200" ca="1" si="2404">BIN2DEC(AS1197)</f>
        <v>61</v>
      </c>
      <c r="AX1197" s="32">
        <f t="shared" ref="AX1197:AX1200" ca="1" si="2405">BIN2DEC(AT1197)</f>
        <v>143</v>
      </c>
      <c r="AY1197" s="32">
        <f t="shared" ref="AY1197:AY1200" ca="1" si="2406">BIN2DEC(AU1197)</f>
        <v>28</v>
      </c>
      <c r="AZ1197" s="38">
        <f t="shared" ref="AZ1197:AZ1200" ca="1" si="2407">(AV1197*2^24)+(AW1197*2^16)+(AX1197*2^8)+AY1197</f>
        <v>3778907932</v>
      </c>
    </row>
    <row r="1198" spans="1:52" ht="15" thickBot="1" x14ac:dyDescent="0.4">
      <c r="A1198" t="s">
        <v>227</v>
      </c>
      <c r="I1198" s="39"/>
      <c r="J1198" s="40" t="s">
        <v>215</v>
      </c>
      <c r="K1198" s="53">
        <v>6</v>
      </c>
      <c r="L1198" s="42" t="str" cm="1">
        <f t="array" aca="1" ref="L1198" ca="1">INDIRECT(ADDRESS((ROW(1198:1198)-1),IF(MOD(COLUMN(L:L)-11-$K1198,32)=0,32,MOD(COLUMN(L:L)-11-$K1198,32))+11))</f>
        <v>0</v>
      </c>
      <c r="M1198" s="42" t="str" cm="1">
        <f t="array" aca="1" ref="M1198" ca="1">INDIRECT(ADDRESS((ROW(1198:1198)-1),IF(MOD(COLUMN(M:M)-11-$K1198,32)=0,32,MOD(COLUMN(M:M)-11-$K1198,32))+11))</f>
        <v>1</v>
      </c>
      <c r="N1198" s="42" t="str" cm="1">
        <f t="array" aca="1" ref="N1198" ca="1">INDIRECT(ADDRESS((ROW(1198:1198)-1),IF(MOD(COLUMN(N:N)-11-$K1198,32)=0,32,MOD(COLUMN(N:N)-11-$K1198,32))+11))</f>
        <v>1</v>
      </c>
      <c r="O1198" s="42" t="str" cm="1">
        <f t="array" aca="1" ref="O1198" ca="1">INDIRECT(ADDRESS((ROW(1198:1198)-1),IF(MOD(COLUMN(O:O)-11-$K1198,32)=0,32,MOD(COLUMN(O:O)-11-$K1198,32))+11))</f>
        <v>1</v>
      </c>
      <c r="P1198" s="43" t="str" cm="1">
        <f t="array" aca="1" ref="P1198" ca="1">INDIRECT(ADDRESS((ROW(1198:1198)-1),IF(MOD(COLUMN(P:P)-11-$K1198,32)=0,32,MOD(COLUMN(P:P)-11-$K1198,32))+11))</f>
        <v>0</v>
      </c>
      <c r="Q1198" s="43" t="str" cm="1">
        <f t="array" aca="1" ref="Q1198" ca="1">INDIRECT(ADDRESS((ROW(1198:1198)-1),IF(MOD(COLUMN(Q:Q)-11-$K1198,32)=0,32,MOD(COLUMN(Q:Q)-11-$K1198,32))+11))</f>
        <v>0</v>
      </c>
      <c r="R1198" s="43" t="str" cm="1">
        <f t="array" aca="1" ref="R1198" ca="1">INDIRECT(ADDRESS((ROW(1198:1198)-1),IF(MOD(COLUMN(R:R)-11-$K1198,32)=0,32,MOD(COLUMN(R:R)-11-$K1198,32))+11))</f>
        <v>1</v>
      </c>
      <c r="S1198" s="43" t="str" cm="1">
        <f t="array" aca="1" ref="S1198" ca="1">INDIRECT(ADDRESS((ROW(1198:1198)-1),IF(MOD(COLUMN(S:S)-11-$K1198,32)=0,32,MOD(COLUMN(S:S)-11-$K1198,32))+11))</f>
        <v>1</v>
      </c>
      <c r="T1198" s="44" t="str" cm="1">
        <f t="array" aca="1" ref="T1198" ca="1">INDIRECT(ADDRESS((ROW(1198:1198)-1),IF(MOD(COLUMN(T:T)-11-$K1198,32)=0,32,MOD(COLUMN(T:T)-11-$K1198,32))+11))</f>
        <v>1</v>
      </c>
      <c r="U1198" s="44" t="str" cm="1">
        <f t="array" aca="1" ref="U1198" ca="1">INDIRECT(ADDRESS((ROW(1198:1198)-1),IF(MOD(COLUMN(U:U)-11-$K1198,32)=0,32,MOD(COLUMN(U:U)-11-$K1198,32))+11))</f>
        <v>0</v>
      </c>
      <c r="V1198" s="44" t="str" cm="1">
        <f t="array" aca="1" ref="V1198" ca="1">INDIRECT(ADDRESS((ROW(1198:1198)-1),IF(MOD(COLUMN(V:V)-11-$K1198,32)=0,32,MOD(COLUMN(V:V)-11-$K1198,32))+11))</f>
        <v>0</v>
      </c>
      <c r="W1198" s="44" t="str" cm="1">
        <f t="array" aca="1" ref="W1198" ca="1">INDIRECT(ADDRESS((ROW(1198:1198)-1),IF(MOD(COLUMN(W:W)-11-$K1198,32)=0,32,MOD(COLUMN(W:W)-11-$K1198,32))+11))</f>
        <v>0</v>
      </c>
      <c r="X1198" s="45" t="str" cm="1">
        <f t="array" aca="1" ref="X1198" ca="1">INDIRECT(ADDRESS((ROW(1198:1198)-1),IF(MOD(COLUMN(X:X)-11-$K1198,32)=0,32,MOD(COLUMN(X:X)-11-$K1198,32))+11))</f>
        <v>0</v>
      </c>
      <c r="Y1198" s="45" t="str" cm="1">
        <f t="array" aca="1" ref="Y1198" ca="1">INDIRECT(ADDRESS((ROW(1198:1198)-1),IF(MOD(COLUMN(Y:Y)-11-$K1198,32)=0,32,MOD(COLUMN(Y:Y)-11-$K1198,32))+11))</f>
        <v>1</v>
      </c>
      <c r="Z1198" s="45" t="str" cm="1">
        <f t="array" aca="1" ref="Z1198" ca="1">INDIRECT(ADDRESS((ROW(1198:1198)-1),IF(MOD(COLUMN(Z:Z)-11-$K1198,32)=0,32,MOD(COLUMN(Z:Z)-11-$K1198,32))+11))</f>
        <v>0</v>
      </c>
      <c r="AA1198" s="45" t="str" cm="1">
        <f t="array" aca="1" ref="AA1198" ca="1">INDIRECT(ADDRESS((ROW(1198:1198)-1),IF(MOD(COLUMN(AA:AA)-11-$K1198,32)=0,32,MOD(COLUMN(AA:AA)-11-$K1198,32))+11))</f>
        <v>0</v>
      </c>
      <c r="AB1198" s="42" t="str" cm="1">
        <f t="array" aca="1" ref="AB1198" ca="1">INDIRECT(ADDRESS((ROW(1198:1198)-1),IF(MOD(COLUMN(AB:AB)-11-$K1198,32)=0,32,MOD(COLUMN(AB:AB)-11-$K1198,32))+11))</f>
        <v>1</v>
      </c>
      <c r="AC1198" s="42" t="str" cm="1">
        <f t="array" aca="1" ref="AC1198" ca="1">INDIRECT(ADDRESS((ROW(1198:1198)-1),IF(MOD(COLUMN(AC:AC)-11-$K1198,32)=0,32,MOD(COLUMN(AC:AC)-11-$K1198,32))+11))</f>
        <v>1</v>
      </c>
      <c r="AD1198" s="42" t="str" cm="1">
        <f t="array" aca="1" ref="AD1198" ca="1">INDIRECT(ADDRESS((ROW(1198:1198)-1),IF(MOD(COLUMN(AD:AD)-11-$K1198,32)=0,32,MOD(COLUMN(AD:AD)-11-$K1198,32))+11))</f>
        <v>1</v>
      </c>
      <c r="AE1198" s="42" t="str" cm="1">
        <f t="array" aca="1" ref="AE1198" ca="1">INDIRECT(ADDRESS((ROW(1198:1198)-1),IF(MOD(COLUMN(AE:AE)-11-$K1198,32)=0,32,MOD(COLUMN(AE:AE)-11-$K1198,32))+11))</f>
        <v>1</v>
      </c>
      <c r="AF1198" s="43" t="str" cm="1">
        <f t="array" aca="1" ref="AF1198" ca="1">INDIRECT(ADDRESS((ROW(1198:1198)-1),IF(MOD(COLUMN(AF:AF)-11-$K1198,32)=0,32,MOD(COLUMN(AF:AF)-11-$K1198,32))+11))</f>
        <v>0</v>
      </c>
      <c r="AG1198" s="43" t="str" cm="1">
        <f t="array" aca="1" ref="AG1198" ca="1">INDIRECT(ADDRESS((ROW(1198:1198)-1),IF(MOD(COLUMN(AG:AG)-11-$K1198,32)=0,32,MOD(COLUMN(AG:AG)-11-$K1198,32))+11))</f>
        <v>1</v>
      </c>
      <c r="AH1198" s="43" t="str" cm="1">
        <f t="array" aca="1" ref="AH1198" ca="1">INDIRECT(ADDRESS((ROW(1198:1198)-1),IF(MOD(COLUMN(AH:AH)-11-$K1198,32)=0,32,MOD(COLUMN(AH:AH)-11-$K1198,32))+11))</f>
        <v>1</v>
      </c>
      <c r="AI1198" s="43" t="str" cm="1">
        <f t="array" aca="1" ref="AI1198" ca="1">INDIRECT(ADDRESS((ROW(1198:1198)-1),IF(MOD(COLUMN(AI:AI)-11-$K1198,32)=0,32,MOD(COLUMN(AI:AI)-11-$K1198,32))+11))</f>
        <v>0</v>
      </c>
      <c r="AJ1198" s="44" t="str" cm="1">
        <f t="array" aca="1" ref="AJ1198" ca="1">INDIRECT(ADDRESS((ROW(1198:1198)-1),IF(MOD(COLUMN(AJ:AJ)-11-$K1198,32)=0,32,MOD(COLUMN(AJ:AJ)-11-$K1198,32))+11))</f>
        <v>0</v>
      </c>
      <c r="AK1198" s="44" t="str" cm="1">
        <f t="array" aca="1" ref="AK1198" ca="1">INDIRECT(ADDRESS((ROW(1198:1198)-1),IF(MOD(COLUMN(AK:AK)-11-$K1198,32)=0,32,MOD(COLUMN(AK:AK)-11-$K1198,32))+11))</f>
        <v>0</v>
      </c>
      <c r="AL1198" s="44" t="str" cm="1">
        <f t="array" aca="1" ref="AL1198" ca="1">INDIRECT(ADDRESS((ROW(1198:1198)-1),IF(MOD(COLUMN(AL:AL)-11-$K1198,32)=0,32,MOD(COLUMN(AL:AL)-11-$K1198,32))+11))</f>
        <v>1</v>
      </c>
      <c r="AM1198" s="44" t="str" cm="1">
        <f t="array" aca="1" ref="AM1198" ca="1">INDIRECT(ADDRESS((ROW(1198:1198)-1),IF(MOD(COLUMN(AM:AM)-11-$K1198,32)=0,32,MOD(COLUMN(AM:AM)-11-$K1198,32))+11))</f>
        <v>1</v>
      </c>
      <c r="AN1198" s="45" t="str" cm="1">
        <f t="array" aca="1" ref="AN1198" ca="1">INDIRECT(ADDRESS((ROW(1198:1198)-1),IF(MOD(COLUMN(AN:AN)-11-$K1198,32)=0,32,MOD(COLUMN(AN:AN)-11-$K1198,32))+11))</f>
        <v>1</v>
      </c>
      <c r="AO1198" s="45" t="str" cm="1">
        <f t="array" aca="1" ref="AO1198" ca="1">INDIRECT(ADDRESS((ROW(1198:1198)-1),IF(MOD(COLUMN(AO:AO)-11-$K1198,32)=0,32,MOD(COLUMN(AO:AO)-11-$K1198,32))+11))</f>
        <v>1</v>
      </c>
      <c r="AP1198" s="45" t="str" cm="1">
        <f t="array" aca="1" ref="AP1198" ca="1">INDIRECT(ADDRESS((ROW(1198:1198)-1),IF(MOD(COLUMN(AP:AP)-11-$K1198,32)=0,32,MOD(COLUMN(AP:AP)-11-$K1198,32))+11))</f>
        <v>0</v>
      </c>
      <c r="AQ1198" s="45" t="str" cm="1">
        <f t="array" aca="1" ref="AQ1198" ca="1">INDIRECT(ADDRESS((ROW(1198:1198)-1),IF(MOD(COLUMN(AQ:AQ)-11-$K1198,32)=0,32,MOD(COLUMN(AQ:AQ)-11-$K1198,32))+11))</f>
        <v>0</v>
      </c>
      <c r="AR1198" s="41" t="str">
        <f t="shared" ca="1" si="2399"/>
        <v>01110011</v>
      </c>
      <c r="AS1198" s="41" t="str">
        <f t="shared" ca="1" si="2400"/>
        <v>10000100</v>
      </c>
      <c r="AT1198" s="40" t="str">
        <f t="shared" ca="1" si="2401"/>
        <v>11110110</v>
      </c>
      <c r="AU1198" s="40" t="str">
        <f t="shared" ca="1" si="2402"/>
        <v>00111100</v>
      </c>
      <c r="AV1198" s="40">
        <f t="shared" ca="1" si="2403"/>
        <v>115</v>
      </c>
      <c r="AW1198" s="40">
        <f t="shared" ca="1" si="2404"/>
        <v>132</v>
      </c>
      <c r="AX1198" s="40">
        <f t="shared" ca="1" si="2405"/>
        <v>246</v>
      </c>
      <c r="AY1198" s="40">
        <f t="shared" ca="1" si="2406"/>
        <v>60</v>
      </c>
      <c r="AZ1198" s="46">
        <f t="shared" ca="1" si="2407"/>
        <v>1938093628</v>
      </c>
    </row>
    <row r="1199" spans="1:52" ht="15" thickBot="1" x14ac:dyDescent="0.4">
      <c r="A1199" t="s">
        <v>228</v>
      </c>
      <c r="B1199">
        <f ca="1">I1195</f>
        <v>582375861</v>
      </c>
      <c r="C1199">
        <f ca="1">I1209</f>
        <v>3411485546</v>
      </c>
      <c r="G1199" s="54">
        <f ca="1">B1199+C1199</f>
        <v>3993861407</v>
      </c>
      <c r="I1199" s="39"/>
      <c r="J1199" s="40" t="s">
        <v>215</v>
      </c>
      <c r="K1199" s="53">
        <v>11</v>
      </c>
      <c r="L1199" s="42" t="str" cm="1">
        <f t="array" aca="1" ref="L1199" ca="1">INDIRECT(ADDRESS((ROW(1199:1199)-2),IF(MOD(COLUMN(L:L)-11-$K1199,32)=0,32,MOD(COLUMN(L:L)-11-$K1199,32))+11))</f>
        <v>1</v>
      </c>
      <c r="M1199" s="42" t="str" cm="1">
        <f t="array" aca="1" ref="M1199" ca="1">INDIRECT(ADDRESS((ROW(1199:1199)-2),IF(MOD(COLUMN(M:M)-11-$K1199,32)=0,32,MOD(COLUMN(M:M)-11-$K1199,32))+11))</f>
        <v>1</v>
      </c>
      <c r="N1199" s="42" t="str" cm="1">
        <f t="array" aca="1" ref="N1199" ca="1">INDIRECT(ADDRESS((ROW(1199:1199)-2),IF(MOD(COLUMN(N:N)-11-$K1199,32)=0,32,MOD(COLUMN(N:N)-11-$K1199,32))+11))</f>
        <v>1</v>
      </c>
      <c r="O1199" s="42" t="str" cm="1">
        <f t="array" aca="1" ref="O1199" ca="1">INDIRECT(ADDRESS((ROW(1199:1199)-2),IF(MOD(COLUMN(O:O)-11-$K1199,32)=0,32,MOD(COLUMN(O:O)-11-$K1199,32))+11))</f>
        <v>0</v>
      </c>
      <c r="P1199" s="43" t="str" cm="1">
        <f t="array" aca="1" ref="P1199" ca="1">INDIRECT(ADDRESS((ROW(1199:1199)-2),IF(MOD(COLUMN(P:P)-11-$K1199,32)=0,32,MOD(COLUMN(P:P)-11-$K1199,32))+11))</f>
        <v>0</v>
      </c>
      <c r="Q1199" s="43" t="str" cm="1">
        <f t="array" aca="1" ref="Q1199" ca="1">INDIRECT(ADDRESS((ROW(1199:1199)-2),IF(MOD(COLUMN(Q:Q)-11-$K1199,32)=0,32,MOD(COLUMN(Q:Q)-11-$K1199,32))+11))</f>
        <v>0</v>
      </c>
      <c r="R1199" s="43" t="str" cm="1">
        <f t="array" aca="1" ref="R1199" ca="1">INDIRECT(ADDRESS((ROW(1199:1199)-2),IF(MOD(COLUMN(R:R)-11-$K1199,32)=0,32,MOD(COLUMN(R:R)-11-$K1199,32))+11))</f>
        <v>1</v>
      </c>
      <c r="S1199" s="43" t="str" cm="1">
        <f t="array" aca="1" ref="S1199" ca="1">INDIRECT(ADDRESS((ROW(1199:1199)-2),IF(MOD(COLUMN(S:S)-11-$K1199,32)=0,32,MOD(COLUMN(S:S)-11-$K1199,32))+11))</f>
        <v>1</v>
      </c>
      <c r="T1199" s="44" t="str" cm="1">
        <f t="array" aca="1" ref="T1199" ca="1">INDIRECT(ADDRESS((ROW(1199:1199)-2),IF(MOD(COLUMN(T:T)-11-$K1199,32)=0,32,MOD(COLUMN(T:T)-11-$K1199,32))+11))</f>
        <v>1</v>
      </c>
      <c r="U1199" s="44" t="str" cm="1">
        <f t="array" aca="1" ref="U1199" ca="1">INDIRECT(ADDRESS((ROW(1199:1199)-2),IF(MOD(COLUMN(U:U)-11-$K1199,32)=0,32,MOD(COLUMN(U:U)-11-$K1199,32))+11))</f>
        <v>0</v>
      </c>
      <c r="V1199" s="44" t="str" cm="1">
        <f t="array" aca="1" ref="V1199" ca="1">INDIRECT(ADDRESS((ROW(1199:1199)-2),IF(MOD(COLUMN(V:V)-11-$K1199,32)=0,32,MOD(COLUMN(V:V)-11-$K1199,32))+11))</f>
        <v>0</v>
      </c>
      <c r="W1199" s="44" t="str" cm="1">
        <f t="array" aca="1" ref="W1199" ca="1">INDIRECT(ADDRESS((ROW(1199:1199)-2),IF(MOD(COLUMN(W:W)-11-$K1199,32)=0,32,MOD(COLUMN(W:W)-11-$K1199,32))+11))</f>
        <v>1</v>
      </c>
      <c r="X1199" s="45" t="str" cm="1">
        <f t="array" aca="1" ref="X1199" ca="1">INDIRECT(ADDRESS((ROW(1199:1199)-2),IF(MOD(COLUMN(X:X)-11-$K1199,32)=0,32,MOD(COLUMN(X:X)-11-$K1199,32))+11))</f>
        <v>1</v>
      </c>
      <c r="Y1199" s="45" t="str" cm="1">
        <f t="array" aca="1" ref="Y1199" ca="1">INDIRECT(ADDRESS((ROW(1199:1199)-2),IF(MOD(COLUMN(Y:Y)-11-$K1199,32)=0,32,MOD(COLUMN(Y:Y)-11-$K1199,32))+11))</f>
        <v>1</v>
      </c>
      <c r="Z1199" s="45" t="str" cm="1">
        <f t="array" aca="1" ref="Z1199" ca="1">INDIRECT(ADDRESS((ROW(1199:1199)-2),IF(MOD(COLUMN(Z:Z)-11-$K1199,32)=0,32,MOD(COLUMN(Z:Z)-11-$K1199,32))+11))</f>
        <v>0</v>
      </c>
      <c r="AA1199" s="45" t="str" cm="1">
        <f t="array" aca="1" ref="AA1199" ca="1">INDIRECT(ADDRESS((ROW(1199:1199)-2),IF(MOD(COLUMN(AA:AA)-11-$K1199,32)=0,32,MOD(COLUMN(AA:AA)-11-$K1199,32))+11))</f>
        <v>0</v>
      </c>
      <c r="AB1199" s="42" t="str" cm="1">
        <f t="array" aca="1" ref="AB1199" ca="1">INDIRECT(ADDRESS((ROW(1199:1199)-2),IF(MOD(COLUMN(AB:AB)-11-$K1199,32)=0,32,MOD(COLUMN(AB:AB)-11-$K1199,32))+11))</f>
        <v>0</v>
      </c>
      <c r="AC1199" s="42" t="str" cm="1">
        <f t="array" aca="1" ref="AC1199" ca="1">INDIRECT(ADDRESS((ROW(1199:1199)-2),IF(MOD(COLUMN(AC:AC)-11-$K1199,32)=0,32,MOD(COLUMN(AC:AC)-11-$K1199,32))+11))</f>
        <v>0</v>
      </c>
      <c r="AD1199" s="42" t="str" cm="1">
        <f t="array" aca="1" ref="AD1199" ca="1">INDIRECT(ADDRESS((ROW(1199:1199)-2),IF(MOD(COLUMN(AD:AD)-11-$K1199,32)=0,32,MOD(COLUMN(AD:AD)-11-$K1199,32))+11))</f>
        <v>1</v>
      </c>
      <c r="AE1199" s="42" t="str" cm="1">
        <f t="array" aca="1" ref="AE1199" ca="1">INDIRECT(ADDRESS((ROW(1199:1199)-2),IF(MOD(COLUMN(AE:AE)-11-$K1199,32)=0,32,MOD(COLUMN(AE:AE)-11-$K1199,32))+11))</f>
        <v>0</v>
      </c>
      <c r="AF1199" s="43" t="str" cm="1">
        <f t="array" aca="1" ref="AF1199" ca="1">INDIRECT(ADDRESS((ROW(1199:1199)-2),IF(MOD(COLUMN(AF:AF)-11-$K1199,32)=0,32,MOD(COLUMN(AF:AF)-11-$K1199,32))+11))</f>
        <v>0</v>
      </c>
      <c r="AG1199" s="43" t="str" cm="1">
        <f t="array" aca="1" ref="AG1199" ca="1">INDIRECT(ADDRESS((ROW(1199:1199)-2),IF(MOD(COLUMN(AG:AG)-11-$K1199,32)=0,32,MOD(COLUMN(AG:AG)-11-$K1199,32))+11))</f>
        <v>1</v>
      </c>
      <c r="AH1199" s="43" t="str" cm="1">
        <f t="array" aca="1" ref="AH1199" ca="1">INDIRECT(ADDRESS((ROW(1199:1199)-2),IF(MOD(COLUMN(AH:AH)-11-$K1199,32)=0,32,MOD(COLUMN(AH:AH)-11-$K1199,32))+11))</f>
        <v>1</v>
      </c>
      <c r="AI1199" s="43" t="str" cm="1">
        <f t="array" aca="1" ref="AI1199" ca="1">INDIRECT(ADDRESS((ROW(1199:1199)-2),IF(MOD(COLUMN(AI:AI)-11-$K1199,32)=0,32,MOD(COLUMN(AI:AI)-11-$K1199,32))+11))</f>
        <v>1</v>
      </c>
      <c r="AJ1199" s="44" t="str" cm="1">
        <f t="array" aca="1" ref="AJ1199" ca="1">INDIRECT(ADDRESS((ROW(1199:1199)-2),IF(MOD(COLUMN(AJ:AJ)-11-$K1199,32)=0,32,MOD(COLUMN(AJ:AJ)-11-$K1199,32))+11))</f>
        <v>1</v>
      </c>
      <c r="AK1199" s="44" t="str" cm="1">
        <f t="array" aca="1" ref="AK1199" ca="1">INDIRECT(ADDRESS((ROW(1199:1199)-2),IF(MOD(COLUMN(AK:AK)-11-$K1199,32)=0,32,MOD(COLUMN(AK:AK)-11-$K1199,32))+11))</f>
        <v>0</v>
      </c>
      <c r="AL1199" s="44" t="str" cm="1">
        <f t="array" aca="1" ref="AL1199" ca="1">INDIRECT(ADDRESS((ROW(1199:1199)-2),IF(MOD(COLUMN(AL:AL)-11-$K1199,32)=0,32,MOD(COLUMN(AL:AL)-11-$K1199,32))+11))</f>
        <v>1</v>
      </c>
      <c r="AM1199" s="44" t="str" cm="1">
        <f t="array" aca="1" ref="AM1199" ca="1">INDIRECT(ADDRESS((ROW(1199:1199)-2),IF(MOD(COLUMN(AM:AM)-11-$K1199,32)=0,32,MOD(COLUMN(AM:AM)-11-$K1199,32))+11))</f>
        <v>1</v>
      </c>
      <c r="AN1199" s="45" t="str" cm="1">
        <f t="array" aca="1" ref="AN1199" ca="1">INDIRECT(ADDRESS((ROW(1199:1199)-2),IF(MOD(COLUMN(AN:AN)-11-$K1199,32)=0,32,MOD(COLUMN(AN:AN)-11-$K1199,32))+11))</f>
        <v>0</v>
      </c>
      <c r="AO1199" s="45" t="str" cm="1">
        <f t="array" aca="1" ref="AO1199" ca="1">INDIRECT(ADDRESS((ROW(1199:1199)-2),IF(MOD(COLUMN(AO:AO)-11-$K1199,32)=0,32,MOD(COLUMN(AO:AO)-11-$K1199,32))+11))</f>
        <v>0</v>
      </c>
      <c r="AP1199" s="45" t="str" cm="1">
        <f t="array" aca="1" ref="AP1199" ca="1">INDIRECT(ADDRESS((ROW(1199:1199)-2),IF(MOD(COLUMN(AP:AP)-11-$K1199,32)=0,32,MOD(COLUMN(AP:AP)-11-$K1199,32))+11))</f>
        <v>0</v>
      </c>
      <c r="AQ1199" s="45" t="str" cm="1">
        <f t="array" aca="1" ref="AQ1199" ca="1">INDIRECT(ADDRESS((ROW(1199:1199)-2),IF(MOD(COLUMN(AQ:AQ)-11-$K1199,32)=0,32,MOD(COLUMN(AQ:AQ)-11-$K1199,32))+11))</f>
        <v>1</v>
      </c>
      <c r="AR1199" s="41" t="str">
        <f t="shared" ca="1" si="2399"/>
        <v>11100011</v>
      </c>
      <c r="AS1199" s="41" t="str">
        <f t="shared" ca="1" si="2400"/>
        <v>10011100</v>
      </c>
      <c r="AT1199" s="40" t="str">
        <f t="shared" ca="1" si="2401"/>
        <v>00100111</v>
      </c>
      <c r="AU1199" s="40" t="str">
        <f t="shared" ca="1" si="2402"/>
        <v>10110001</v>
      </c>
      <c r="AV1199" s="40">
        <f t="shared" ca="1" si="2403"/>
        <v>227</v>
      </c>
      <c r="AW1199" s="40">
        <f t="shared" ca="1" si="2404"/>
        <v>156</v>
      </c>
      <c r="AX1199" s="40">
        <f t="shared" ca="1" si="2405"/>
        <v>39</v>
      </c>
      <c r="AY1199" s="40">
        <f t="shared" ca="1" si="2406"/>
        <v>177</v>
      </c>
      <c r="AZ1199" s="46">
        <f t="shared" ca="1" si="2407"/>
        <v>3818661809</v>
      </c>
    </row>
    <row r="1200" spans="1:52" ht="15" thickBot="1" x14ac:dyDescent="0.4">
      <c r="I1200" s="54">
        <f ca="1">_xlfn.BITXOR(_xlfn.BITXOR(AZ1198,AZ1199),AZ1200)</f>
        <v>249520125</v>
      </c>
      <c r="J1200" s="48" t="s">
        <v>215</v>
      </c>
      <c r="K1200" s="56">
        <v>25</v>
      </c>
      <c r="L1200" s="57" t="str" cm="1">
        <f t="array" aca="1" ref="L1200" ca="1">INDIRECT(ADDRESS((ROW(1200:1200)-3),IF(MOD(COLUMN(L:L)-11-$K1200,32)=0,32,MOD(COLUMN(L:L)-11-$K1200,32))+11))</f>
        <v>1</v>
      </c>
      <c r="M1200" s="57" t="str" cm="1">
        <f t="array" aca="1" ref="M1200" ca="1">INDIRECT(ADDRESS((ROW(1200:1200)-3),IF(MOD(COLUMN(M:M)-11-$K1200,32)=0,32,MOD(COLUMN(M:M)-11-$K1200,32))+11))</f>
        <v>0</v>
      </c>
      <c r="N1200" s="57" t="str" cm="1">
        <f t="array" aca="1" ref="N1200" ca="1">INDIRECT(ADDRESS((ROW(1200:1200)-3),IF(MOD(COLUMN(N:N)-11-$K1200,32)=0,32,MOD(COLUMN(N:N)-11-$K1200,32))+11))</f>
        <v>0</v>
      </c>
      <c r="O1200" s="57" t="str" cm="1">
        <f t="array" aca="1" ref="O1200" ca="1">INDIRECT(ADDRESS((ROW(1200:1200)-3),IF(MOD(COLUMN(O:O)-11-$K1200,32)=0,32,MOD(COLUMN(O:O)-11-$K1200,32))+11))</f>
        <v>1</v>
      </c>
      <c r="P1200" s="58" t="str" cm="1">
        <f t="array" aca="1" ref="P1200" ca="1">INDIRECT(ADDRESS((ROW(1200:1200)-3),IF(MOD(COLUMN(P:P)-11-$K1200,32)=0,32,MOD(COLUMN(P:P)-11-$K1200,32))+11))</f>
        <v>1</v>
      </c>
      <c r="Q1200" s="58" t="str" cm="1">
        <f t="array" aca="1" ref="Q1200" ca="1">INDIRECT(ADDRESS((ROW(1200:1200)-3),IF(MOD(COLUMN(Q:Q)-11-$K1200,32)=0,32,MOD(COLUMN(Q:Q)-11-$K1200,32))+11))</f>
        <v>1</v>
      </c>
      <c r="R1200" s="58" t="str" cm="1">
        <f t="array" aca="1" ref="R1200" ca="1">INDIRECT(ADDRESS((ROW(1200:1200)-3),IF(MOD(COLUMN(R:R)-11-$K1200,32)=0,32,MOD(COLUMN(R:R)-11-$K1200,32))+11))</f>
        <v>1</v>
      </c>
      <c r="S1200" s="58" t="str" cm="1">
        <f t="array" aca="1" ref="S1200" ca="1">INDIRECT(ADDRESS((ROW(1200:1200)-3),IF(MOD(COLUMN(S:S)-11-$K1200,32)=0,32,MOD(COLUMN(S:S)-11-$K1200,32))+11))</f>
        <v>0</v>
      </c>
      <c r="T1200" s="59" t="str" cm="1">
        <f t="array" aca="1" ref="T1200" ca="1">INDIRECT(ADDRESS((ROW(1200:1200)-3),IF(MOD(COLUMN(T:T)-11-$K1200,32)=0,32,MOD(COLUMN(T:T)-11-$K1200,32))+11))</f>
        <v>1</v>
      </c>
      <c r="U1200" s="59" t="str" cm="1">
        <f t="array" aca="1" ref="U1200" ca="1">INDIRECT(ADDRESS((ROW(1200:1200)-3),IF(MOD(COLUMN(U:U)-11-$K1200,32)=0,32,MOD(COLUMN(U:U)-11-$K1200,32))+11))</f>
        <v>1</v>
      </c>
      <c r="V1200" s="59" t="str" cm="1">
        <f t="array" aca="1" ref="V1200" ca="1">INDIRECT(ADDRESS((ROW(1200:1200)-3),IF(MOD(COLUMN(V:V)-11-$K1200,32)=0,32,MOD(COLUMN(V:V)-11-$K1200,32))+11))</f>
        <v>0</v>
      </c>
      <c r="W1200" s="59" t="str" cm="1">
        <f t="array" aca="1" ref="W1200" ca="1">INDIRECT(ADDRESS((ROW(1200:1200)-3),IF(MOD(COLUMN(W:W)-11-$K1200,32)=0,32,MOD(COLUMN(W:W)-11-$K1200,32))+11))</f>
        <v>0</v>
      </c>
      <c r="X1200" s="60" t="str" cm="1">
        <f t="array" aca="1" ref="X1200" ca="1">INDIRECT(ADDRESS((ROW(1200:1200)-3),IF(MOD(COLUMN(X:X)-11-$K1200,32)=0,32,MOD(COLUMN(X:X)-11-$K1200,32))+11))</f>
        <v>0</v>
      </c>
      <c r="Y1200" s="60" t="str" cm="1">
        <f t="array" aca="1" ref="Y1200" ca="1">INDIRECT(ADDRESS((ROW(1200:1200)-3),IF(MOD(COLUMN(Y:Y)-11-$K1200,32)=0,32,MOD(COLUMN(Y:Y)-11-$K1200,32))+11))</f>
        <v>1</v>
      </c>
      <c r="Z1200" s="60" t="str" cm="1">
        <f t="array" aca="1" ref="Z1200" ca="1">INDIRECT(ADDRESS((ROW(1200:1200)-3),IF(MOD(COLUMN(Z:Z)-11-$K1200,32)=0,32,MOD(COLUMN(Z:Z)-11-$K1200,32))+11))</f>
        <v>1</v>
      </c>
      <c r="AA1200" s="60" t="str" cm="1">
        <f t="array" aca="1" ref="AA1200" ca="1">INDIRECT(ADDRESS((ROW(1200:1200)-3),IF(MOD(COLUMN(AA:AA)-11-$K1200,32)=0,32,MOD(COLUMN(AA:AA)-11-$K1200,32))+11))</f>
        <v>1</v>
      </c>
      <c r="AB1200" s="57" t="str" cm="1">
        <f t="array" aca="1" ref="AB1200" ca="1">INDIRECT(ADDRESS((ROW(1200:1200)-3),IF(MOD(COLUMN(AB:AB)-11-$K1200,32)=0,32,MOD(COLUMN(AB:AB)-11-$K1200,32))+11))</f>
        <v>1</v>
      </c>
      <c r="AC1200" s="57" t="str" cm="1">
        <f t="array" aca="1" ref="AC1200" ca="1">INDIRECT(ADDRESS((ROW(1200:1200)-3),IF(MOD(COLUMN(AC:AC)-11-$K1200,32)=0,32,MOD(COLUMN(AC:AC)-11-$K1200,32))+11))</f>
        <v>0</v>
      </c>
      <c r="AD1200" s="57" t="str" cm="1">
        <f t="array" aca="1" ref="AD1200" ca="1">INDIRECT(ADDRESS((ROW(1200:1200)-3),IF(MOD(COLUMN(AD:AD)-11-$K1200,32)=0,32,MOD(COLUMN(AD:AD)-11-$K1200,32))+11))</f>
        <v>0</v>
      </c>
      <c r="AE1200" s="57" t="str" cm="1">
        <f t="array" aca="1" ref="AE1200" ca="1">INDIRECT(ADDRESS((ROW(1200:1200)-3),IF(MOD(COLUMN(AE:AE)-11-$K1200,32)=0,32,MOD(COLUMN(AE:AE)-11-$K1200,32))+11))</f>
        <v>0</v>
      </c>
      <c r="AF1200" s="58" t="str" cm="1">
        <f t="array" aca="1" ref="AF1200" ca="1">INDIRECT(ADDRESS((ROW(1200:1200)-3),IF(MOD(COLUMN(AF:AF)-11-$K1200,32)=0,32,MOD(COLUMN(AF:AF)-11-$K1200,32))+11))</f>
        <v>1</v>
      </c>
      <c r="AG1200" s="58" t="str" cm="1">
        <f t="array" aca="1" ref="AG1200" ca="1">INDIRECT(ADDRESS((ROW(1200:1200)-3),IF(MOD(COLUMN(AG:AG)-11-$K1200,32)=0,32,MOD(COLUMN(AG:AG)-11-$K1200,32))+11))</f>
        <v>1</v>
      </c>
      <c r="AH1200" s="58" t="str" cm="1">
        <f t="array" aca="1" ref="AH1200" ca="1">INDIRECT(ADDRESS((ROW(1200:1200)-3),IF(MOD(COLUMN(AH:AH)-11-$K1200,32)=0,32,MOD(COLUMN(AH:AH)-11-$K1200,32))+11))</f>
        <v>1</v>
      </c>
      <c r="AI1200" s="58" t="str" cm="1">
        <f t="array" aca="1" ref="AI1200" ca="1">INDIRECT(ADDRESS((ROW(1200:1200)-3),IF(MOD(COLUMN(AI:AI)-11-$K1200,32)=0,32,MOD(COLUMN(AI:AI)-11-$K1200,32))+11))</f>
        <v>0</v>
      </c>
      <c r="AJ1200" s="59" t="str" cm="1">
        <f t="array" aca="1" ref="AJ1200" ca="1">INDIRECT(ADDRESS((ROW(1200:1200)-3),IF(MOD(COLUMN(AJ:AJ)-11-$K1200,32)=0,32,MOD(COLUMN(AJ:AJ)-11-$K1200,32))+11))</f>
        <v>0</v>
      </c>
      <c r="AK1200" s="59" t="str" cm="1">
        <f t="array" aca="1" ref="AK1200" ca="1">INDIRECT(ADDRESS((ROW(1200:1200)-3),IF(MOD(COLUMN(AK:AK)-11-$K1200,32)=0,32,MOD(COLUMN(AK:AK)-11-$K1200,32))+11))</f>
        <v>1</v>
      </c>
      <c r="AL1200" s="59" t="str" cm="1">
        <f t="array" aca="1" ref="AL1200" ca="1">INDIRECT(ADDRESS((ROW(1200:1200)-3),IF(MOD(COLUMN(AL:AL)-11-$K1200,32)=0,32,MOD(COLUMN(AL:AL)-11-$K1200,32))+11))</f>
        <v>1</v>
      </c>
      <c r="AM1200" s="59" t="str" cm="1">
        <f t="array" aca="1" ref="AM1200" ca="1">INDIRECT(ADDRESS((ROW(1200:1200)-3),IF(MOD(COLUMN(AM:AM)-11-$K1200,32)=0,32,MOD(COLUMN(AM:AM)-11-$K1200,32))+11))</f>
        <v>1</v>
      </c>
      <c r="AN1200" s="60" t="str" cm="1">
        <f t="array" aca="1" ref="AN1200" ca="1">INDIRECT(ADDRESS((ROW(1200:1200)-3),IF(MOD(COLUMN(AN:AN)-11-$K1200,32)=0,32,MOD(COLUMN(AN:AN)-11-$K1200,32))+11))</f>
        <v>0</v>
      </c>
      <c r="AO1200" s="60" t="str" cm="1">
        <f t="array" aca="1" ref="AO1200" ca="1">INDIRECT(ADDRESS((ROW(1200:1200)-3),IF(MOD(COLUMN(AO:AO)-11-$K1200,32)=0,32,MOD(COLUMN(AO:AO)-11-$K1200,32))+11))</f>
        <v>0</v>
      </c>
      <c r="AP1200" s="60" t="str" cm="1">
        <f t="array" aca="1" ref="AP1200" ca="1">INDIRECT(ADDRESS((ROW(1200:1200)-3),IF(MOD(COLUMN(AP:AP)-11-$K1200,32)=0,32,MOD(COLUMN(AP:AP)-11-$K1200,32))+11))</f>
        <v>0</v>
      </c>
      <c r="AQ1200" s="60" t="str" cm="1">
        <f t="array" aca="1" ref="AQ1200" ca="1">INDIRECT(ADDRESS((ROW(1200:1200)-3),IF(MOD(COLUMN(AQ:AQ)-11-$K1200,32)=0,32,MOD(COLUMN(AQ:AQ)-11-$K1200,32))+11))</f>
        <v>0</v>
      </c>
      <c r="AR1200" s="49" t="str">
        <f t="shared" ca="1" si="2399"/>
        <v>10011110</v>
      </c>
      <c r="AS1200" s="49" t="str">
        <f t="shared" ca="1" si="2400"/>
        <v>11000111</v>
      </c>
      <c r="AT1200" s="48" t="str">
        <f t="shared" ca="1" si="2401"/>
        <v>10001110</v>
      </c>
      <c r="AU1200" s="48" t="str">
        <f t="shared" ca="1" si="2402"/>
        <v>01110000</v>
      </c>
      <c r="AV1200" s="48">
        <f t="shared" ca="1" si="2403"/>
        <v>158</v>
      </c>
      <c r="AW1200" s="48">
        <f t="shared" ca="1" si="2404"/>
        <v>199</v>
      </c>
      <c r="AX1200" s="48">
        <f t="shared" ca="1" si="2405"/>
        <v>142</v>
      </c>
      <c r="AY1200" s="48">
        <f t="shared" ca="1" si="2406"/>
        <v>112</v>
      </c>
      <c r="AZ1200" s="50">
        <f t="shared" ca="1" si="2407"/>
        <v>2663878256</v>
      </c>
    </row>
    <row r="1201" spans="1:52" ht="15" thickBot="1" x14ac:dyDescent="0.4"/>
    <row r="1202" spans="1:52" x14ac:dyDescent="0.35">
      <c r="I1202" s="31"/>
      <c r="J1202" s="32" t="s">
        <v>217</v>
      </c>
      <c r="K1202" s="33" t="s">
        <v>10</v>
      </c>
      <c r="L1202" s="34" t="str">
        <f ca="1">MID(HEX2BIN(MID($E1192,1,1),4),1,1)</f>
        <v>1</v>
      </c>
      <c r="M1202" s="34" t="str">
        <f ca="1">MID(HEX2BIN(MID($E1192,1,1),4),2,1)</f>
        <v>1</v>
      </c>
      <c r="N1202" s="34" t="str">
        <f ca="1">MID(HEX2BIN(MID($E1192,1,1),4),3,1)</f>
        <v>1</v>
      </c>
      <c r="O1202" s="34" t="str">
        <f ca="1">MID(HEX2BIN(MID($E1192,1,1),4),4,1)</f>
        <v>0</v>
      </c>
      <c r="P1202" s="35" t="str">
        <f ca="1">MID(HEX2BIN(MID($E1192,2,1),4),1,1)</f>
        <v>0</v>
      </c>
      <c r="Q1202" s="35" t="str">
        <f ca="1">MID(HEX2BIN(MID($E1192,2,1),4),2,1)</f>
        <v>0</v>
      </c>
      <c r="R1202" s="35" t="str">
        <f ca="1">MID(HEX2BIN(MID($E1192,2,1),4),3,1)</f>
        <v>0</v>
      </c>
      <c r="S1202" s="35" t="str">
        <f ca="1">MID(HEX2BIN(MID($E1192,2,1),4),4,1)</f>
        <v>1</v>
      </c>
      <c r="T1202" s="36" t="str">
        <f ca="1">MID(HEX2BIN(MID($E1192,3,1),4),1,1)</f>
        <v>0</v>
      </c>
      <c r="U1202" s="36" t="str">
        <f ca="1">MID(HEX2BIN(MID($E1192,3,1),4),2,1)</f>
        <v>0</v>
      </c>
      <c r="V1202" s="36" t="str">
        <f ca="1">MID(HEX2BIN(MID($E1192,3,1),4),3,1)</f>
        <v>1</v>
      </c>
      <c r="W1202" s="36" t="str">
        <f ca="1">MID(HEX2BIN(MID($E1192,3,1),4),4,1)</f>
        <v>1</v>
      </c>
      <c r="X1202" s="37" t="str">
        <f ca="1">MID(HEX2BIN(MID($E1192,4,1),4),1,1)</f>
        <v>1</v>
      </c>
      <c r="Y1202" s="37" t="str">
        <f ca="1">MID(HEX2BIN(MID($E1192,4,1),4),2,1)</f>
        <v>1</v>
      </c>
      <c r="Z1202" s="37" t="str">
        <f ca="1">MID(HEX2BIN(MID($E1192,4,1),4),3,1)</f>
        <v>0</v>
      </c>
      <c r="AA1202" s="37" t="str">
        <f ca="1">MID(HEX2BIN(MID($E1192,4,1),4),4,1)</f>
        <v>1</v>
      </c>
      <c r="AB1202" s="34" t="str">
        <f ca="1">MID(HEX2BIN(MID($E1192,5,1),4),1,1)</f>
        <v>1</v>
      </c>
      <c r="AC1202" s="34" t="str">
        <f ca="1">MID(HEX2BIN(MID($E1192,5,1),4),2,1)</f>
        <v>0</v>
      </c>
      <c r="AD1202" s="34" t="str">
        <f ca="1">MID(HEX2BIN(MID($E1192,5,1),4),3,1)</f>
        <v>0</v>
      </c>
      <c r="AE1202" s="34" t="str">
        <f ca="1">MID(HEX2BIN(MID($E1192,5,1),4),4,1)</f>
        <v>0</v>
      </c>
      <c r="AF1202" s="35" t="str">
        <f ca="1">MID(HEX2BIN(MID($E1192,6,1),4),1,1)</f>
        <v>1</v>
      </c>
      <c r="AG1202" s="35" t="str">
        <f ca="1">MID(HEX2BIN(MID($E1192,6,1),4),2,1)</f>
        <v>1</v>
      </c>
      <c r="AH1202" s="35" t="str">
        <f ca="1">MID(HEX2BIN(MID($E1192,6,1),4),3,1)</f>
        <v>1</v>
      </c>
      <c r="AI1202" s="35" t="str">
        <f ca="1">MID(HEX2BIN(MID($E1192,6,1),4),4,1)</f>
        <v>1</v>
      </c>
      <c r="AJ1202" s="36" t="str">
        <f ca="1">MID(HEX2BIN(MID($E1192,7,1),4),1,1)</f>
        <v>0</v>
      </c>
      <c r="AK1202" s="36" t="str">
        <f ca="1">MID(HEX2BIN(MID($E1192,7,1),4),2,1)</f>
        <v>0</v>
      </c>
      <c r="AL1202" s="36" t="str">
        <f ca="1">MID(HEX2BIN(MID($E1192,7,1),4),3,1)</f>
        <v>0</v>
      </c>
      <c r="AM1202" s="36" t="str">
        <f ca="1">MID(HEX2BIN(MID($E1192,7,1),4),4,1)</f>
        <v>1</v>
      </c>
      <c r="AN1202" s="37" t="str">
        <f ca="1">MID(HEX2BIN(MID($E1192,8,1),4),1,1)</f>
        <v>1</v>
      </c>
      <c r="AO1202" s="37" t="str">
        <f ca="1">MID(HEX2BIN(MID($E1192,8,1),4),2,1)</f>
        <v>1</v>
      </c>
      <c r="AP1202" s="37" t="str">
        <f ca="1">MID(HEX2BIN(MID($E1192,8,1),4),3,1)</f>
        <v>0</v>
      </c>
      <c r="AQ1202" s="37" t="str">
        <f ca="1">MID(HEX2BIN(MID($E1192,8,1),4),4,1)</f>
        <v>0</v>
      </c>
      <c r="AR1202" s="33" t="str">
        <f t="shared" ref="AR1202:AR1205" ca="1" si="2408">_xlfn.CONCAT(L1202,M1202,N1202,O1202,P1202,Q1202,R1202,S1202)</f>
        <v>11100001</v>
      </c>
      <c r="AS1202" s="33" t="str">
        <f t="shared" ref="AS1202:AS1205" ca="1" si="2409">_xlfn.CONCAT(T1202,U1202,V1202,W1202,X1202,Y1202,Z1202,AA1202)</f>
        <v>00111101</v>
      </c>
      <c r="AT1202" s="32" t="str">
        <f t="shared" ref="AT1202:AT1205" ca="1" si="2410">_xlfn.CONCAT(AB1202,AC1202,AD1202,AE1202,AF1202,AG1202,AH1202,AI1202)</f>
        <v>10001111</v>
      </c>
      <c r="AU1202" s="32" t="str">
        <f t="shared" ref="AU1202:AU1205" ca="1" si="2411">_xlfn.CONCAT(AJ1202,AK1202,AL1202,AM1202,AN1202,AO1202,AP1202,AQ1202)</f>
        <v>00011100</v>
      </c>
      <c r="AV1202" s="32">
        <f t="shared" ref="AV1202:AV1205" ca="1" si="2412">BIN2DEC(AR1202)</f>
        <v>225</v>
      </c>
      <c r="AW1202" s="32">
        <f t="shared" ref="AW1202:AW1205" ca="1" si="2413">BIN2DEC(AS1202)</f>
        <v>61</v>
      </c>
      <c r="AX1202" s="32">
        <f t="shared" ref="AX1202:AX1205" ca="1" si="2414">BIN2DEC(AT1202)</f>
        <v>143</v>
      </c>
      <c r="AY1202" s="32">
        <f t="shared" ref="AY1202:AY1205" ca="1" si="2415">BIN2DEC(AU1202)</f>
        <v>28</v>
      </c>
      <c r="AZ1202" s="38">
        <f t="shared" ref="AZ1202:AZ1205" ca="1" si="2416">(AV1202*2^24)+(AW1202*2^16)+(AX1202*2^8)+AY1202</f>
        <v>3778907932</v>
      </c>
    </row>
    <row r="1203" spans="1:52" x14ac:dyDescent="0.35">
      <c r="I1203" s="39"/>
      <c r="J1203" s="40"/>
      <c r="K1203" s="41" t="s">
        <v>88</v>
      </c>
      <c r="L1203" s="42" t="str">
        <f ca="1">MID(HEX2BIN(MID($F1192,1,1),4),1,1)</f>
        <v>0</v>
      </c>
      <c r="M1203" s="42" t="str">
        <f ca="1">MID(HEX2BIN(MID($F1192,1,1),4),2,1)</f>
        <v>1</v>
      </c>
      <c r="N1203" s="42" t="str">
        <f ca="1">MID(HEX2BIN(MID($F1192,1,1),4),3,1)</f>
        <v>0</v>
      </c>
      <c r="O1203" s="42" t="str">
        <f ca="1">MID(HEX2BIN(MID($F1192,1,1),4),4,1)</f>
        <v>1</v>
      </c>
      <c r="P1203" s="43" t="str">
        <f ca="1">MID(HEX2BIN(MID($F1192,2,1),4),1,1)</f>
        <v>0</v>
      </c>
      <c r="Q1203" s="43" t="str">
        <f ca="1">MID(HEX2BIN(MID($F1192,2,1),4),2,1)</f>
        <v>0</v>
      </c>
      <c r="R1203" s="43" t="str">
        <f ca="1">MID(HEX2BIN(MID($F1192,2,1),4),3,1)</f>
        <v>0</v>
      </c>
      <c r="S1203" s="43" t="str">
        <f ca="1">MID(HEX2BIN(MID($F1192,2,1),4),4,1)</f>
        <v>1</v>
      </c>
      <c r="T1203" s="44" t="str">
        <f ca="1">MID(HEX2BIN(MID($F1192,3,1),4),1,1)</f>
        <v>1</v>
      </c>
      <c r="U1203" s="44" t="str">
        <f ca="1">MID(HEX2BIN(MID($F1192,3,1),4),2,1)</f>
        <v>1</v>
      </c>
      <c r="V1203" s="44" t="str">
        <f ca="1">MID(HEX2BIN(MID($F1192,3,1),4),3,1)</f>
        <v>1</v>
      </c>
      <c r="W1203" s="44" t="str">
        <f ca="1">MID(HEX2BIN(MID($F1192,3,1),4),4,1)</f>
        <v>0</v>
      </c>
      <c r="X1203" s="45" t="str">
        <f ca="1">MID(HEX2BIN(MID($F1192,4,1),4),1,1)</f>
        <v>1</v>
      </c>
      <c r="Y1203" s="45" t="str">
        <f ca="1">MID(HEX2BIN(MID($F1192,4,1),4),2,1)</f>
        <v>0</v>
      </c>
      <c r="Z1203" s="45" t="str">
        <f ca="1">MID(HEX2BIN(MID($F1192,4,1),4),3,1)</f>
        <v>0</v>
      </c>
      <c r="AA1203" s="45" t="str">
        <f ca="1">MID(HEX2BIN(MID($F1192,4,1),4),4,1)</f>
        <v>1</v>
      </c>
      <c r="AB1203" s="42" t="str">
        <f ca="1">MID(HEX2BIN(MID($F1192,5,1),4),1,1)</f>
        <v>0</v>
      </c>
      <c r="AC1203" s="42" t="str">
        <f ca="1">MID(HEX2BIN(MID($F1192,5,1),4),2,1)</f>
        <v>1</v>
      </c>
      <c r="AD1203" s="42" t="str">
        <f ca="1">MID(HEX2BIN(MID($F1192,5,1),4),3,1)</f>
        <v>0</v>
      </c>
      <c r="AE1203" s="42" t="str">
        <f ca="1">MID(HEX2BIN(MID($F1192,5,1),4),4,1)</f>
        <v>0</v>
      </c>
      <c r="AF1203" s="43" t="str">
        <f ca="1">MID(HEX2BIN(MID($F1192,6,1),4),1,1)</f>
        <v>0</v>
      </c>
      <c r="AG1203" s="43" t="str">
        <f ca="1">MID(HEX2BIN(MID($F1192,6,1),4),2,1)</f>
        <v>1</v>
      </c>
      <c r="AH1203" s="43" t="str">
        <f ca="1">MID(HEX2BIN(MID($F1192,6,1),4),3,1)</f>
        <v>0</v>
      </c>
      <c r="AI1203" s="43" t="str">
        <f ca="1">MID(HEX2BIN(MID($F1192,6,1),4),4,1)</f>
        <v>1</v>
      </c>
      <c r="AJ1203" s="44" t="str">
        <f ca="1">MID(HEX2BIN(MID($F1192,7,1),4),1,1)</f>
        <v>1</v>
      </c>
      <c r="AK1203" s="44" t="str">
        <f ca="1">MID(HEX2BIN(MID($F1192,7,1),4),2,1)</f>
        <v>1</v>
      </c>
      <c r="AL1203" s="44" t="str">
        <f ca="1">MID(HEX2BIN(MID($F1192,7,1),4),3,1)</f>
        <v>0</v>
      </c>
      <c r="AM1203" s="44" t="str">
        <f ca="1">MID(HEX2BIN(MID($F1192,7,1),4),4,1)</f>
        <v>1</v>
      </c>
      <c r="AN1203" s="45" t="str">
        <f ca="1">MID(HEX2BIN(MID($F1192,8,1),4),1,1)</f>
        <v>1</v>
      </c>
      <c r="AO1203" s="45" t="str">
        <f ca="1">MID(HEX2BIN(MID($F1192,8,1),4),2,1)</f>
        <v>0</v>
      </c>
      <c r="AP1203" s="45" t="str">
        <f ca="1">MID(HEX2BIN(MID($F1192,8,1),4),3,1)</f>
        <v>0</v>
      </c>
      <c r="AQ1203" s="45" t="str">
        <f ca="1">MID(HEX2BIN(MID($F1192,8,1),4),4,1)</f>
        <v>1</v>
      </c>
      <c r="AR1203" s="41" t="str">
        <f t="shared" ca="1" si="2408"/>
        <v>01010001</v>
      </c>
      <c r="AS1203" s="41" t="str">
        <f t="shared" ca="1" si="2409"/>
        <v>11101001</v>
      </c>
      <c r="AT1203" s="40" t="str">
        <f t="shared" ca="1" si="2410"/>
        <v>01000101</v>
      </c>
      <c r="AU1203" s="40" t="str">
        <f t="shared" ca="1" si="2411"/>
        <v>11011001</v>
      </c>
      <c r="AV1203" s="40">
        <f t="shared" ca="1" si="2412"/>
        <v>81</v>
      </c>
      <c r="AW1203" s="40">
        <f t="shared" ca="1" si="2413"/>
        <v>233</v>
      </c>
      <c r="AX1203" s="40">
        <f t="shared" ca="1" si="2414"/>
        <v>69</v>
      </c>
      <c r="AY1203" s="40">
        <f t="shared" ca="1" si="2415"/>
        <v>217</v>
      </c>
      <c r="AZ1203" s="46">
        <f t="shared" ca="1" si="2416"/>
        <v>1374242265</v>
      </c>
    </row>
    <row r="1204" spans="1:52" ht="15" thickBot="1" x14ac:dyDescent="0.4">
      <c r="I1204" s="39"/>
      <c r="J1204" s="40"/>
      <c r="K1204" s="41" t="s">
        <v>93</v>
      </c>
      <c r="L1204" s="42" t="str">
        <f ca="1">MID(HEX2BIN(MID($G1192,1,1),4),1,1)</f>
        <v>1</v>
      </c>
      <c r="M1204" s="42" t="str">
        <f ca="1">MID(HEX2BIN(MID($G1192,1,1),4),2,1)</f>
        <v>0</v>
      </c>
      <c r="N1204" s="42" t="str">
        <f ca="1">MID(HEX2BIN(MID($G1192,1,1),4),3,1)</f>
        <v>0</v>
      </c>
      <c r="O1204" s="42" t="str">
        <f ca="1">MID(HEX2BIN(MID($G1192,1,1),4),4,1)</f>
        <v>1</v>
      </c>
      <c r="P1204" s="43" t="str">
        <f ca="1">MID(HEX2BIN(MID($G1192,2,1),4),1,1)</f>
        <v>1</v>
      </c>
      <c r="Q1204" s="43" t="str">
        <f ca="1">MID(HEX2BIN(MID($G1192,2,1),4),2,1)</f>
        <v>1</v>
      </c>
      <c r="R1204" s="43" t="str">
        <f ca="1">MID(HEX2BIN(MID($G1192,2,1),4),3,1)</f>
        <v>0</v>
      </c>
      <c r="S1204" s="43" t="str">
        <f ca="1">MID(HEX2BIN(MID($G1192,2,1),4),4,1)</f>
        <v>1</v>
      </c>
      <c r="T1204" s="44" t="str">
        <f ca="1">MID(HEX2BIN(MID($G1192,3,1),4),1,1)</f>
        <v>1</v>
      </c>
      <c r="U1204" s="44" t="str">
        <f ca="1">MID(HEX2BIN(MID($G1192,3,1),4),2,1)</f>
        <v>0</v>
      </c>
      <c r="V1204" s="44" t="str">
        <f ca="1">MID(HEX2BIN(MID($G1192,3,1),4),3,1)</f>
        <v>1</v>
      </c>
      <c r="W1204" s="44" t="str">
        <f ca="1">MID(HEX2BIN(MID($G1192,3,1),4),4,1)</f>
        <v>0</v>
      </c>
      <c r="X1204" s="45" t="str">
        <f ca="1">MID(HEX2BIN(MID($G1192,4,1),4),1,1)</f>
        <v>1</v>
      </c>
      <c r="Y1204" s="45" t="str">
        <f ca="1">MID(HEX2BIN(MID($G1192,4,1),4),2,1)</f>
        <v>1</v>
      </c>
      <c r="Z1204" s="45" t="str">
        <f ca="1">MID(HEX2BIN(MID($G1192,4,1),4),3,1)</f>
        <v>0</v>
      </c>
      <c r="AA1204" s="45" t="str">
        <f ca="1">MID(HEX2BIN(MID($G1192,4,1),4),4,1)</f>
        <v>1</v>
      </c>
      <c r="AB1204" s="42" t="str">
        <f ca="1">MID(HEX2BIN(MID($G1192,5,1),4),1,1)</f>
        <v>1</v>
      </c>
      <c r="AC1204" s="42" t="str">
        <f ca="1">MID(HEX2BIN(MID($G1192,5,1),4),2,1)</f>
        <v>1</v>
      </c>
      <c r="AD1204" s="42" t="str">
        <f ca="1">MID(HEX2BIN(MID($G1192,5,1),4),3,1)</f>
        <v>0</v>
      </c>
      <c r="AE1204" s="42" t="str">
        <f ca="1">MID(HEX2BIN(MID($G1192,5,1),4),4,1)</f>
        <v>0</v>
      </c>
      <c r="AF1204" s="43" t="str">
        <f ca="1">MID(HEX2BIN(MID($G1192,6,1),4),1,1)</f>
        <v>0</v>
      </c>
      <c r="AG1204" s="43" t="str">
        <f ca="1">MID(HEX2BIN(MID($G1192,6,1),4),2,1)</f>
        <v>0</v>
      </c>
      <c r="AH1204" s="43" t="str">
        <f ca="1">MID(HEX2BIN(MID($G1192,6,1),4),3,1)</f>
        <v>0</v>
      </c>
      <c r="AI1204" s="43" t="str">
        <f ca="1">MID(HEX2BIN(MID($G1192,6,1),4),4,1)</f>
        <v>1</v>
      </c>
      <c r="AJ1204" s="44" t="str">
        <f ca="1">MID(HEX2BIN(MID($G1192,7,1),4),1,1)</f>
        <v>0</v>
      </c>
      <c r="AK1204" s="44" t="str">
        <f ca="1">MID(HEX2BIN(MID($G1192,7,1),4),2,1)</f>
        <v>0</v>
      </c>
      <c r="AL1204" s="44" t="str">
        <f ca="1">MID(HEX2BIN(MID($G1192,7,1),4),3,1)</f>
        <v>0</v>
      </c>
      <c r="AM1204" s="44" t="str">
        <f ca="1">MID(HEX2BIN(MID($G1192,7,1),4),4,1)</f>
        <v>1</v>
      </c>
      <c r="AN1204" s="45" t="str">
        <f ca="1">MID(HEX2BIN(MID($G1192,8,1),4),1,1)</f>
        <v>0</v>
      </c>
      <c r="AO1204" s="45" t="str">
        <f ca="1">MID(HEX2BIN(MID($G1192,8,1),4),2,1)</f>
        <v>0</v>
      </c>
      <c r="AP1204" s="45" t="str">
        <f ca="1">MID(HEX2BIN(MID($G1192,8,1),4),3,1)</f>
        <v>0</v>
      </c>
      <c r="AQ1204" s="45" t="str">
        <f ca="1">MID(HEX2BIN(MID($G1192,8,1),4),4,1)</f>
        <v>1</v>
      </c>
      <c r="AR1204" s="41" t="str">
        <f t="shared" ca="1" si="2408"/>
        <v>10011101</v>
      </c>
      <c r="AS1204" s="41" t="str">
        <f t="shared" ca="1" si="2409"/>
        <v>10101101</v>
      </c>
      <c r="AT1204" s="40" t="str">
        <f t="shared" ca="1" si="2410"/>
        <v>11000001</v>
      </c>
      <c r="AU1204" s="40" t="str">
        <f t="shared" ca="1" si="2411"/>
        <v>00010001</v>
      </c>
      <c r="AV1204" s="40">
        <f t="shared" ca="1" si="2412"/>
        <v>157</v>
      </c>
      <c r="AW1204" s="40">
        <f t="shared" ca="1" si="2413"/>
        <v>173</v>
      </c>
      <c r="AX1204" s="40">
        <f t="shared" ca="1" si="2414"/>
        <v>193</v>
      </c>
      <c r="AY1204" s="40">
        <f t="shared" ca="1" si="2415"/>
        <v>17</v>
      </c>
      <c r="AZ1204" s="46">
        <f t="shared" ca="1" si="2416"/>
        <v>2645410065</v>
      </c>
    </row>
    <row r="1205" spans="1:52" ht="15" thickBot="1" x14ac:dyDescent="0.4">
      <c r="I1205" s="54">
        <f ca="1">_xlfn.BITXOR(_xlfn.BITAND(AZ1202,AZ1203),_xlfn.BITAND(AZ1204,AZ1205))</f>
        <v>1571374361</v>
      </c>
      <c r="J1205" s="48"/>
      <c r="K1205" s="49" t="s">
        <v>219</v>
      </c>
      <c r="L1205" s="57">
        <f ca="1">IF(L1202="1",0,1)</f>
        <v>0</v>
      </c>
      <c r="M1205" s="57">
        <f ca="1">IF(M1202="1",0,1)</f>
        <v>0</v>
      </c>
      <c r="N1205" s="57">
        <f t="shared" ref="N1205:AQ1205" ca="1" si="2417">IF(N1202="1",0,1)</f>
        <v>0</v>
      </c>
      <c r="O1205" s="57">
        <f t="shared" ca="1" si="2417"/>
        <v>1</v>
      </c>
      <c r="P1205" s="58">
        <f t="shared" ca="1" si="2417"/>
        <v>1</v>
      </c>
      <c r="Q1205" s="58">
        <f t="shared" ca="1" si="2417"/>
        <v>1</v>
      </c>
      <c r="R1205" s="58">
        <f t="shared" ca="1" si="2417"/>
        <v>1</v>
      </c>
      <c r="S1205" s="58">
        <f t="shared" ca="1" si="2417"/>
        <v>0</v>
      </c>
      <c r="T1205" s="59">
        <f t="shared" ca="1" si="2417"/>
        <v>1</v>
      </c>
      <c r="U1205" s="59">
        <f t="shared" ca="1" si="2417"/>
        <v>1</v>
      </c>
      <c r="V1205" s="59">
        <f t="shared" ca="1" si="2417"/>
        <v>0</v>
      </c>
      <c r="W1205" s="59">
        <f t="shared" ca="1" si="2417"/>
        <v>0</v>
      </c>
      <c r="X1205" s="60">
        <f t="shared" ca="1" si="2417"/>
        <v>0</v>
      </c>
      <c r="Y1205" s="60">
        <f t="shared" ca="1" si="2417"/>
        <v>0</v>
      </c>
      <c r="Z1205" s="60">
        <f t="shared" ca="1" si="2417"/>
        <v>1</v>
      </c>
      <c r="AA1205" s="60">
        <f t="shared" ca="1" si="2417"/>
        <v>0</v>
      </c>
      <c r="AB1205" s="57">
        <f t="shared" ca="1" si="2417"/>
        <v>0</v>
      </c>
      <c r="AC1205" s="57">
        <f t="shared" ca="1" si="2417"/>
        <v>1</v>
      </c>
      <c r="AD1205" s="57">
        <f t="shared" ca="1" si="2417"/>
        <v>1</v>
      </c>
      <c r="AE1205" s="57">
        <f t="shared" ca="1" si="2417"/>
        <v>1</v>
      </c>
      <c r="AF1205" s="58">
        <f t="shared" ca="1" si="2417"/>
        <v>0</v>
      </c>
      <c r="AG1205" s="58">
        <f t="shared" ca="1" si="2417"/>
        <v>0</v>
      </c>
      <c r="AH1205" s="58">
        <f t="shared" ca="1" si="2417"/>
        <v>0</v>
      </c>
      <c r="AI1205" s="58">
        <f t="shared" ca="1" si="2417"/>
        <v>0</v>
      </c>
      <c r="AJ1205" s="59">
        <f t="shared" ca="1" si="2417"/>
        <v>1</v>
      </c>
      <c r="AK1205" s="59">
        <f t="shared" ca="1" si="2417"/>
        <v>1</v>
      </c>
      <c r="AL1205" s="59">
        <f t="shared" ca="1" si="2417"/>
        <v>1</v>
      </c>
      <c r="AM1205" s="59">
        <f t="shared" ca="1" si="2417"/>
        <v>0</v>
      </c>
      <c r="AN1205" s="60">
        <f t="shared" ca="1" si="2417"/>
        <v>0</v>
      </c>
      <c r="AO1205" s="60">
        <f t="shared" ca="1" si="2417"/>
        <v>0</v>
      </c>
      <c r="AP1205" s="60">
        <f t="shared" ca="1" si="2417"/>
        <v>1</v>
      </c>
      <c r="AQ1205" s="60">
        <f t="shared" ca="1" si="2417"/>
        <v>1</v>
      </c>
      <c r="AR1205" s="49" t="str">
        <f t="shared" ca="1" si="2408"/>
        <v>00011110</v>
      </c>
      <c r="AS1205" s="49" t="str">
        <f t="shared" ca="1" si="2409"/>
        <v>11000010</v>
      </c>
      <c r="AT1205" s="48" t="str">
        <f t="shared" ca="1" si="2410"/>
        <v>01110000</v>
      </c>
      <c r="AU1205" s="48" t="str">
        <f t="shared" ca="1" si="2411"/>
        <v>11100011</v>
      </c>
      <c r="AV1205" s="48">
        <f t="shared" ca="1" si="2412"/>
        <v>30</v>
      </c>
      <c r="AW1205" s="48">
        <f t="shared" ca="1" si="2413"/>
        <v>194</v>
      </c>
      <c r="AX1205" s="48">
        <f t="shared" ca="1" si="2414"/>
        <v>112</v>
      </c>
      <c r="AY1205" s="48">
        <f t="shared" ca="1" si="2415"/>
        <v>227</v>
      </c>
      <c r="AZ1205" s="50">
        <f t="shared" ca="1" si="2416"/>
        <v>516059363</v>
      </c>
    </row>
    <row r="1206" spans="1:52" ht="15" thickBot="1" x14ac:dyDescent="0.4"/>
    <row r="1207" spans="1:52" x14ac:dyDescent="0.35">
      <c r="I1207" s="31"/>
      <c r="J1207" s="32" t="s">
        <v>218</v>
      </c>
      <c r="K1207" s="33" t="s">
        <v>0</v>
      </c>
      <c r="L1207" s="34" t="str">
        <f ca="1">MID(HEX2BIN(MID($A1192,1,1),4),1,1)</f>
        <v>0</v>
      </c>
      <c r="M1207" s="34" t="str">
        <f ca="1">MID(HEX2BIN(MID($A1192,1,1),4),2,1)</f>
        <v>1</v>
      </c>
      <c r="N1207" s="34" t="str">
        <f ca="1">MID(HEX2BIN(MID($A1192,1,1),4),3,1)</f>
        <v>1</v>
      </c>
      <c r="O1207" s="34" t="str">
        <f ca="1">MID(HEX2BIN(MID($A1192,1,1),4),4,1)</f>
        <v>0</v>
      </c>
      <c r="P1207" s="35" t="str">
        <f ca="1">MID(HEX2BIN(MID($A1192,2,1),4),1,1)</f>
        <v>1</v>
      </c>
      <c r="Q1207" s="35" t="str">
        <f ca="1">MID(HEX2BIN(MID($A1192,2,1),4),2,1)</f>
        <v>1</v>
      </c>
      <c r="R1207" s="35" t="str">
        <f ca="1">MID(HEX2BIN(MID($A1192,2,1),4),3,1)</f>
        <v>1</v>
      </c>
      <c r="S1207" s="35" t="str">
        <f ca="1">MID(HEX2BIN(MID($A1192,2,1),4),4,1)</f>
        <v>0</v>
      </c>
      <c r="T1207" s="36" t="str">
        <f ca="1">MID(HEX2BIN(MID($A1192,3,1),4),1,1)</f>
        <v>0</v>
      </c>
      <c r="U1207" s="36" t="str">
        <f ca="1">MID(HEX2BIN(MID($A1192,3,1),4),2,1)</f>
        <v>1</v>
      </c>
      <c r="V1207" s="36" t="str">
        <f ca="1">MID(HEX2BIN(MID($A1192,3,1),4),3,1)</f>
        <v>1</v>
      </c>
      <c r="W1207" s="36" t="str">
        <f ca="1">MID(HEX2BIN(MID($A1192,3,1),4),4,1)</f>
        <v>1</v>
      </c>
      <c r="X1207" s="37" t="str">
        <f ca="1">MID(HEX2BIN(MID($A1192,4,1),4),1,1)</f>
        <v>0</v>
      </c>
      <c r="Y1207" s="37" t="str">
        <f ca="1">MID(HEX2BIN(MID($A1192,4,1),4),2,1)</f>
        <v>0</v>
      </c>
      <c r="Z1207" s="37" t="str">
        <f ca="1">MID(HEX2BIN(MID($A1192,4,1),4),3,1)</f>
        <v>1</v>
      </c>
      <c r="AA1207" s="37" t="str">
        <f ca="1">MID(HEX2BIN(MID($A1192,4,1),4),4,1)</f>
        <v>0</v>
      </c>
      <c r="AB1207" s="34" t="str">
        <f ca="1">MID(HEX2BIN(MID($A1192,5,1),4),1,1)</f>
        <v>1</v>
      </c>
      <c r="AC1207" s="34" t="str">
        <f ca="1">MID(HEX2BIN(MID($A1192,5,1),4),2,1)</f>
        <v>0</v>
      </c>
      <c r="AD1207" s="34" t="str">
        <f ca="1">MID(HEX2BIN(MID($A1192,5,1),4),3,1)</f>
        <v>0</v>
      </c>
      <c r="AE1207" s="34" t="str">
        <f ca="1">MID(HEX2BIN(MID($A1192,5,1),4),4,1)</f>
        <v>0</v>
      </c>
      <c r="AF1207" s="35" t="str">
        <f ca="1">MID(HEX2BIN(MID($A1192,6,1),4),1,1)</f>
        <v>1</v>
      </c>
      <c r="AG1207" s="35" t="str">
        <f ca="1">MID(HEX2BIN(MID($A1192,6,1),4),2,1)</f>
        <v>1</v>
      </c>
      <c r="AH1207" s="35" t="str">
        <f ca="1">MID(HEX2BIN(MID($A1192,6,1),4),3,1)</f>
        <v>1</v>
      </c>
      <c r="AI1207" s="35" t="str">
        <f ca="1">MID(HEX2BIN(MID($A1192,6,1),4),4,1)</f>
        <v>0</v>
      </c>
      <c r="AJ1207" s="36" t="str">
        <f ca="1">MID(HEX2BIN(MID($A1192,7,1),4),1,1)</f>
        <v>0</v>
      </c>
      <c r="AK1207" s="36" t="str">
        <f ca="1">MID(HEX2BIN(MID($A1192,7,1),4),2,1)</f>
        <v>1</v>
      </c>
      <c r="AL1207" s="36" t="str">
        <f ca="1">MID(HEX2BIN(MID($A1192,7,1),4),3,1)</f>
        <v>1</v>
      </c>
      <c r="AM1207" s="36" t="str">
        <f ca="1">MID(HEX2BIN(MID($A1192,7,1),4),4,1)</f>
        <v>0</v>
      </c>
      <c r="AN1207" s="37" t="str">
        <f ca="1">MID(HEX2BIN(MID($A1192,8,1),4),1,1)</f>
        <v>0</v>
      </c>
      <c r="AO1207" s="37" t="str">
        <f ca="1">MID(HEX2BIN(MID($A1192,8,1),4),2,1)</f>
        <v>0</v>
      </c>
      <c r="AP1207" s="37" t="str">
        <f ca="1">MID(HEX2BIN(MID($A1192,8,1),4),3,1)</f>
        <v>1</v>
      </c>
      <c r="AQ1207" s="37" t="str">
        <f ca="1">MID(HEX2BIN(MID($A1192,8,1),4),4,1)</f>
        <v>0</v>
      </c>
      <c r="AR1207" s="33" t="str">
        <f t="shared" ref="AR1207:AR1209" ca="1" si="2418">_xlfn.CONCAT(L1207,M1207,N1207,O1207,P1207,Q1207,R1207,S1207)</f>
        <v>01101110</v>
      </c>
      <c r="AS1207" s="33" t="str">
        <f t="shared" ref="AS1207:AS1209" ca="1" si="2419">_xlfn.CONCAT(T1207,U1207,V1207,W1207,X1207,Y1207,Z1207,AA1207)</f>
        <v>01110010</v>
      </c>
      <c r="AT1207" s="32" t="str">
        <f t="shared" ref="AT1207:AT1209" ca="1" si="2420">_xlfn.CONCAT(AB1207,AC1207,AD1207,AE1207,AF1207,AG1207,AH1207,AI1207)</f>
        <v>10001110</v>
      </c>
      <c r="AU1207" s="32" t="str">
        <f t="shared" ref="AU1207:AU1209" ca="1" si="2421">_xlfn.CONCAT(AJ1207,AK1207,AL1207,AM1207,AN1207,AO1207,AP1207,AQ1207)</f>
        <v>01100010</v>
      </c>
      <c r="AV1207" s="32">
        <f t="shared" ref="AV1207:AV1209" ca="1" si="2422">BIN2DEC(AR1207)</f>
        <v>110</v>
      </c>
      <c r="AW1207" s="32">
        <f t="shared" ref="AW1207:AW1209" ca="1" si="2423">BIN2DEC(AS1207)</f>
        <v>114</v>
      </c>
      <c r="AX1207" s="32">
        <f t="shared" ref="AX1207:AX1209" ca="1" si="2424">BIN2DEC(AT1207)</f>
        <v>142</v>
      </c>
      <c r="AY1207" s="32">
        <f t="shared" ref="AY1207:AY1209" ca="1" si="2425">BIN2DEC(AU1207)</f>
        <v>98</v>
      </c>
      <c r="AZ1207" s="38">
        <f t="shared" ref="AZ1207:AZ1209" ca="1" si="2426">(AV1207*2^24)+(AW1207*2^16)+(AX1207*2^8)+AY1207</f>
        <v>1853001314</v>
      </c>
    </row>
    <row r="1208" spans="1:52" ht="15" thickBot="1" x14ac:dyDescent="0.4">
      <c r="I1208" s="39"/>
      <c r="J1208" s="40"/>
      <c r="K1208" s="41" t="s">
        <v>4</v>
      </c>
      <c r="L1208" s="42" t="str">
        <f ca="1">MID(HEX2BIN(MID($B1192,1,1),4),1,1)</f>
        <v>1</v>
      </c>
      <c r="M1208" s="42" t="str">
        <f ca="1">MID(HEX2BIN(MID($B1192,1,1),4),2,1)</f>
        <v>1</v>
      </c>
      <c r="N1208" s="42" t="str">
        <f ca="1">MID(HEX2BIN(MID($B1192,1,1),4),3,1)</f>
        <v>0</v>
      </c>
      <c r="O1208" s="42" t="str">
        <f ca="1">MID(HEX2BIN(MID($B1192,1,1),4),4,1)</f>
        <v>0</v>
      </c>
      <c r="P1208" s="43" t="str">
        <f ca="1">MID(HEX2BIN(MID($B1192,2,1),4),1,1)</f>
        <v>1</v>
      </c>
      <c r="Q1208" s="43" t="str">
        <f ca="1">MID(HEX2BIN(MID($B1192,2,1),4),2,1)</f>
        <v>0</v>
      </c>
      <c r="R1208" s="43" t="str">
        <f ca="1">MID(HEX2BIN(MID($B1192,2,1),4),3,1)</f>
        <v>1</v>
      </c>
      <c r="S1208" s="43" t="str">
        <f ca="1">MID(HEX2BIN(MID($B1192,2,1),4),4,1)</f>
        <v>1</v>
      </c>
      <c r="T1208" s="44" t="str">
        <f ca="1">MID(HEX2BIN(MID($B1192,3,1),4),1,1)</f>
        <v>0</v>
      </c>
      <c r="U1208" s="44" t="str">
        <f ca="1">MID(HEX2BIN(MID($B1192,3,1),4),2,1)</f>
        <v>0</v>
      </c>
      <c r="V1208" s="44" t="str">
        <f ca="1">MID(HEX2BIN(MID($B1192,3,1),4),3,1)</f>
        <v>0</v>
      </c>
      <c r="W1208" s="44" t="str">
        <f ca="1">MID(HEX2BIN(MID($B1192,3,1),4),4,1)</f>
        <v>0</v>
      </c>
      <c r="X1208" s="45" t="str">
        <f ca="1">MID(HEX2BIN(MID($B1192,4,1),4),1,1)</f>
        <v>0</v>
      </c>
      <c r="Y1208" s="45" t="str">
        <f ca="1">MID(HEX2BIN(MID($B1192,4,1),4),2,1)</f>
        <v>1</v>
      </c>
      <c r="Z1208" s="45" t="str">
        <f ca="1">MID(HEX2BIN(MID($B1192,4,1),4),3,1)</f>
        <v>1</v>
      </c>
      <c r="AA1208" s="45" t="str">
        <f ca="1">MID(HEX2BIN(MID($B1192,4,1),4),4,1)</f>
        <v>1</v>
      </c>
      <c r="AB1208" s="42" t="str">
        <f ca="1">MID(HEX2BIN(MID($B1192,5,1),4),1,1)</f>
        <v>0</v>
      </c>
      <c r="AC1208" s="42" t="str">
        <f ca="1">MID(HEX2BIN(MID($B1192,5,1),4),2,1)</f>
        <v>1</v>
      </c>
      <c r="AD1208" s="42" t="str">
        <f ca="1">MID(HEX2BIN(MID($B1192,5,1),4),3,1)</f>
        <v>1</v>
      </c>
      <c r="AE1208" s="42" t="str">
        <f ca="1">MID(HEX2BIN(MID($B1192,5,1),4),4,1)</f>
        <v>0</v>
      </c>
      <c r="AF1208" s="43" t="str">
        <f ca="1">MID(HEX2BIN(MID($B1192,6,1),4),1,1)</f>
        <v>0</v>
      </c>
      <c r="AG1208" s="43" t="str">
        <f ca="1">MID(HEX2BIN(MID($B1192,6,1),4),2,1)</f>
        <v>0</v>
      </c>
      <c r="AH1208" s="43" t="str">
        <f ca="1">MID(HEX2BIN(MID($B1192,6,1),4),3,1)</f>
        <v>1</v>
      </c>
      <c r="AI1208" s="43" t="str">
        <f ca="1">MID(HEX2BIN(MID($B1192,6,1),4),4,1)</f>
        <v>1</v>
      </c>
      <c r="AJ1208" s="44" t="str">
        <f ca="1">MID(HEX2BIN(MID($B1192,7,1),4),1,1)</f>
        <v>1</v>
      </c>
      <c r="AK1208" s="44" t="str">
        <f ca="1">MID(HEX2BIN(MID($B1192,7,1),4),2,1)</f>
        <v>1</v>
      </c>
      <c r="AL1208" s="44" t="str">
        <f ca="1">MID(HEX2BIN(MID($B1192,7,1),4),3,1)</f>
        <v>1</v>
      </c>
      <c r="AM1208" s="44" t="str">
        <f ca="1">MID(HEX2BIN(MID($B1192,7,1),4),4,1)</f>
        <v>0</v>
      </c>
      <c r="AN1208" s="45" t="str">
        <f ca="1">MID(HEX2BIN(MID($B1192,8,1),4),1,1)</f>
        <v>1</v>
      </c>
      <c r="AO1208" s="45" t="str">
        <f ca="1">MID(HEX2BIN(MID($B1192,8,1),4),2,1)</f>
        <v>0</v>
      </c>
      <c r="AP1208" s="45" t="str">
        <f ca="1">MID(HEX2BIN(MID($B1192,8,1),4),3,1)</f>
        <v>1</v>
      </c>
      <c r="AQ1208" s="45" t="str">
        <f ca="1">MID(HEX2BIN(MID($B1192,8,1),4),4,1)</f>
        <v>1</v>
      </c>
      <c r="AR1208" s="41" t="str">
        <f t="shared" ca="1" si="2418"/>
        <v>11001011</v>
      </c>
      <c r="AS1208" s="41" t="str">
        <f t="shared" ca="1" si="2419"/>
        <v>00000111</v>
      </c>
      <c r="AT1208" s="40" t="str">
        <f t="shared" ca="1" si="2420"/>
        <v>01100011</v>
      </c>
      <c r="AU1208" s="40" t="str">
        <f t="shared" ca="1" si="2421"/>
        <v>11101011</v>
      </c>
      <c r="AV1208" s="40">
        <f t="shared" ca="1" si="2422"/>
        <v>203</v>
      </c>
      <c r="AW1208" s="40">
        <f t="shared" ca="1" si="2423"/>
        <v>7</v>
      </c>
      <c r="AX1208" s="40">
        <f t="shared" ca="1" si="2424"/>
        <v>99</v>
      </c>
      <c r="AY1208" s="40">
        <f t="shared" ca="1" si="2425"/>
        <v>235</v>
      </c>
      <c r="AZ1208" s="46">
        <f t="shared" ca="1" si="2426"/>
        <v>3406259179</v>
      </c>
    </row>
    <row r="1209" spans="1:52" ht="15" thickBot="1" x14ac:dyDescent="0.4">
      <c r="A1209" t="str">
        <f ca="1">DEC2HEX(MOD(G1195+G1199,2^32),8)</f>
        <v>7FEA8F65</v>
      </c>
      <c r="B1209" t="str">
        <f ca="1">A1192</f>
        <v>6E728E62</v>
      </c>
      <c r="C1209" t="str">
        <f ca="1">B1192</f>
        <v>CB0763EB</v>
      </c>
      <c r="D1209" t="str">
        <f ca="1">C1192</f>
        <v>C9DF216A</v>
      </c>
      <c r="E1209" t="str">
        <f ca="1">DEC2HEX(MOD(HEX2DEC(D1192)+G1195,2^32),8)</f>
        <v>CA4AAF13</v>
      </c>
      <c r="F1209" s="29" t="str">
        <f ca="1">E1192</f>
        <v>E13D8F1C</v>
      </c>
      <c r="G1209" s="29" t="str">
        <f ca="1">F1192</f>
        <v>51E945D9</v>
      </c>
      <c r="H1209" t="str">
        <f ca="1">G1192</f>
        <v>9DADC111</v>
      </c>
      <c r="I1209" s="54">
        <f ca="1">_xlfn.BITXOR(_xlfn.BITXOR(_xlfn.BITAND(AZ1207,AZ1208),_xlfn.BITAND(AZ1207,AZ1209)), _xlfn.BITAND(AZ1208,AZ1209))</f>
        <v>3411485546</v>
      </c>
      <c r="J1209" s="48"/>
      <c r="K1209" s="49" t="s">
        <v>5</v>
      </c>
      <c r="L1209" s="57" t="str">
        <f ca="1">MID(HEX2BIN(MID($C1192,1,1),4),1,1)</f>
        <v>1</v>
      </c>
      <c r="M1209" s="57" t="str">
        <f ca="1">MID(HEX2BIN(MID($C1192,1,1),4),2,1)</f>
        <v>1</v>
      </c>
      <c r="N1209" s="57" t="str">
        <f ca="1">MID(HEX2BIN(MID($C1192,1,1),4),3,1)</f>
        <v>0</v>
      </c>
      <c r="O1209" s="57" t="str">
        <f ca="1">MID(HEX2BIN(MID($C1192,1,1),4),4,1)</f>
        <v>0</v>
      </c>
      <c r="P1209" s="58" t="str">
        <f ca="1">MID(HEX2BIN(MID($C1192,2,1),4),1,1)</f>
        <v>1</v>
      </c>
      <c r="Q1209" s="58" t="str">
        <f ca="1">MID(HEX2BIN(MID($C1192,2,1),4),2,1)</f>
        <v>0</v>
      </c>
      <c r="R1209" s="58" t="str">
        <f ca="1">MID(HEX2BIN(MID($C1192,2,1),4),3,1)</f>
        <v>0</v>
      </c>
      <c r="S1209" s="58" t="str">
        <f ca="1">MID(HEX2BIN(MID($C1192,2,1),4),4,1)</f>
        <v>1</v>
      </c>
      <c r="T1209" s="59" t="str">
        <f ca="1">MID(HEX2BIN(MID($C1192,3,1),4),1,1)</f>
        <v>1</v>
      </c>
      <c r="U1209" s="59" t="str">
        <f ca="1">MID(HEX2BIN(MID($C1192,3,1),4),2,1)</f>
        <v>1</v>
      </c>
      <c r="V1209" s="59" t="str">
        <f ca="1">MID(HEX2BIN(MID($C1192,3,1),4),3,1)</f>
        <v>0</v>
      </c>
      <c r="W1209" s="59" t="str">
        <f ca="1">MID(HEX2BIN(MID($C1192,3,1),4),4,1)</f>
        <v>1</v>
      </c>
      <c r="X1209" s="60" t="str">
        <f ca="1">MID(HEX2BIN(MID($C1192,4,1),4),1,1)</f>
        <v>1</v>
      </c>
      <c r="Y1209" s="60" t="str">
        <f ca="1">MID(HEX2BIN(MID($C1192,4,1),4),2,1)</f>
        <v>1</v>
      </c>
      <c r="Z1209" s="60" t="str">
        <f ca="1">MID(HEX2BIN(MID($C1192,4,1),4),3,1)</f>
        <v>1</v>
      </c>
      <c r="AA1209" s="60" t="str">
        <f ca="1">MID(HEX2BIN(MID($C1192,4,1),4),4,1)</f>
        <v>1</v>
      </c>
      <c r="AB1209" s="57" t="str">
        <f ca="1">MID(HEX2BIN(MID($C1192,5,1),4),1,1)</f>
        <v>0</v>
      </c>
      <c r="AC1209" s="57" t="str">
        <f ca="1">MID(HEX2BIN(MID($C1192,5,1),4),2,1)</f>
        <v>0</v>
      </c>
      <c r="AD1209" s="57" t="str">
        <f ca="1">MID(HEX2BIN(MID($C1192,5,1),4),3,1)</f>
        <v>1</v>
      </c>
      <c r="AE1209" s="57" t="str">
        <f ca="1">MID(HEX2BIN(MID($C1192,5,1),4),4,1)</f>
        <v>0</v>
      </c>
      <c r="AF1209" s="58" t="str">
        <f ca="1">MID(HEX2BIN(MID($C1192,6,1),4),1,1)</f>
        <v>0</v>
      </c>
      <c r="AG1209" s="58" t="str">
        <f ca="1">MID(HEX2BIN(MID($C1192,6,1),4),2,1)</f>
        <v>0</v>
      </c>
      <c r="AH1209" s="58" t="str">
        <f ca="1">MID(HEX2BIN(MID($C1192,6,1),4),3,1)</f>
        <v>0</v>
      </c>
      <c r="AI1209" s="58" t="str">
        <f ca="1">MID(HEX2BIN(MID($C1192,6,1),4),4,1)</f>
        <v>1</v>
      </c>
      <c r="AJ1209" s="59" t="str">
        <f ca="1">MID(HEX2BIN(MID($C1192,7,1),4),1,1)</f>
        <v>0</v>
      </c>
      <c r="AK1209" s="59" t="str">
        <f ca="1">MID(HEX2BIN(MID($C1192,7,1),4),2,1)</f>
        <v>1</v>
      </c>
      <c r="AL1209" s="59" t="str">
        <f ca="1">MID(HEX2BIN(MID($C1192,7,1),4),3,1)</f>
        <v>1</v>
      </c>
      <c r="AM1209" s="59" t="str">
        <f ca="1">MID(HEX2BIN(MID($C1192,7,1),4),4,1)</f>
        <v>0</v>
      </c>
      <c r="AN1209" s="60" t="str">
        <f ca="1">MID(HEX2BIN(MID($C1192,8,1),4),1,1)</f>
        <v>1</v>
      </c>
      <c r="AO1209" s="60" t="str">
        <f ca="1">MID(HEX2BIN(MID($C1192,8,1),4),2,1)</f>
        <v>0</v>
      </c>
      <c r="AP1209" s="60" t="str">
        <f ca="1">MID(HEX2BIN(MID($C1192,8,1),4),3,1)</f>
        <v>1</v>
      </c>
      <c r="AQ1209" s="60" t="str">
        <f ca="1">MID(HEX2BIN(MID($C1192,8,1),4),4,1)</f>
        <v>0</v>
      </c>
      <c r="AR1209" s="49" t="str">
        <f t="shared" ca="1" si="2418"/>
        <v>11001001</v>
      </c>
      <c r="AS1209" s="49" t="str">
        <f t="shared" ca="1" si="2419"/>
        <v>11011111</v>
      </c>
      <c r="AT1209" s="48" t="str">
        <f t="shared" ca="1" si="2420"/>
        <v>00100001</v>
      </c>
      <c r="AU1209" s="48" t="str">
        <f t="shared" ca="1" si="2421"/>
        <v>01101010</v>
      </c>
      <c r="AV1209" s="48">
        <f t="shared" ca="1" si="2422"/>
        <v>201</v>
      </c>
      <c r="AW1209" s="48">
        <f t="shared" ca="1" si="2423"/>
        <v>223</v>
      </c>
      <c r="AX1209" s="48">
        <f t="shared" ca="1" si="2424"/>
        <v>33</v>
      </c>
      <c r="AY1209" s="48">
        <f t="shared" ca="1" si="2425"/>
        <v>106</v>
      </c>
      <c r="AZ1209" s="50">
        <f t="shared" ca="1" si="2426"/>
        <v>3386843498</v>
      </c>
    </row>
    <row r="1210" spans="1:52" ht="15" thickBot="1" x14ac:dyDescent="0.4"/>
    <row r="1211" spans="1:52" x14ac:dyDescent="0.35">
      <c r="A1211" t="str">
        <f t="shared" ref="A1211:H1211" ca="1" si="2427">A1209</f>
        <v>7FEA8F65</v>
      </c>
      <c r="B1211" t="str">
        <f t="shared" ca="1" si="2427"/>
        <v>6E728E62</v>
      </c>
      <c r="C1211" t="str">
        <f t="shared" ca="1" si="2427"/>
        <v>CB0763EB</v>
      </c>
      <c r="D1211" t="str">
        <f t="shared" ca="1" si="2427"/>
        <v>C9DF216A</v>
      </c>
      <c r="E1211" s="29" t="str">
        <f t="shared" ca="1" si="2427"/>
        <v>CA4AAF13</v>
      </c>
      <c r="F1211" s="29" t="str">
        <f t="shared" ca="1" si="2427"/>
        <v>E13D8F1C</v>
      </c>
      <c r="G1211" t="str">
        <f t="shared" ca="1" si="2427"/>
        <v>51E945D9</v>
      </c>
      <c r="H1211" t="str">
        <f t="shared" ca="1" si="2427"/>
        <v>9DADC111</v>
      </c>
      <c r="I1211" s="31"/>
      <c r="J1211" s="51" t="s">
        <v>214</v>
      </c>
      <c r="K1211" s="52"/>
      <c r="L1211" s="34" t="str">
        <f ca="1">MID(HEX2BIN(MID($A1211,1,1),4),1,1)</f>
        <v>0</v>
      </c>
      <c r="M1211" s="34" t="str">
        <f ca="1">MID(HEX2BIN(MID($A1211,1,1),4),2,1)</f>
        <v>1</v>
      </c>
      <c r="N1211" s="34" t="str">
        <f ca="1">MID(HEX2BIN(MID($A1211,1,1),4),3,1)</f>
        <v>1</v>
      </c>
      <c r="O1211" s="34" t="str">
        <f ca="1">MID(HEX2BIN(MID($A1211,1,1),4),4,1)</f>
        <v>1</v>
      </c>
      <c r="P1211" s="35" t="str">
        <f ca="1">MID(HEX2BIN(MID($A1211,2,1),4),1,1)</f>
        <v>1</v>
      </c>
      <c r="Q1211" s="35" t="str">
        <f ca="1">MID(HEX2BIN(MID($A1211,2,1),4),2,1)</f>
        <v>1</v>
      </c>
      <c r="R1211" s="35" t="str">
        <f ca="1">MID(HEX2BIN(MID($A1211,2,1),4),3,1)</f>
        <v>1</v>
      </c>
      <c r="S1211" s="35" t="str">
        <f ca="1">MID(HEX2BIN(MID($A1211,2,1),4),4,1)</f>
        <v>1</v>
      </c>
      <c r="T1211" s="36" t="str">
        <f ca="1">MID(HEX2BIN(MID($A1211,3,1),4),1,1)</f>
        <v>1</v>
      </c>
      <c r="U1211" s="36" t="str">
        <f ca="1">MID(HEX2BIN(MID($A1211,3,1),4),2,1)</f>
        <v>1</v>
      </c>
      <c r="V1211" s="36" t="str">
        <f ca="1">MID(HEX2BIN(MID($A1211,3,1),4),3,1)</f>
        <v>1</v>
      </c>
      <c r="W1211" s="36" t="str">
        <f ca="1">MID(HEX2BIN(MID($A1211,3,1),4),4,1)</f>
        <v>0</v>
      </c>
      <c r="X1211" s="37" t="str">
        <f ca="1">MID(HEX2BIN(MID($A1211,4,1),4),1,1)</f>
        <v>1</v>
      </c>
      <c r="Y1211" s="37" t="str">
        <f ca="1">MID(HEX2BIN(MID($A1211,4,1),4),2,1)</f>
        <v>0</v>
      </c>
      <c r="Z1211" s="37" t="str">
        <f ca="1">MID(HEX2BIN(MID($A1211,4,1),4),3,1)</f>
        <v>1</v>
      </c>
      <c r="AA1211" s="37" t="str">
        <f ca="1">MID(HEX2BIN(MID($A1211,4,1),4),4,1)</f>
        <v>0</v>
      </c>
      <c r="AB1211" s="34" t="str">
        <f ca="1">MID(HEX2BIN(MID($A1211,5,1),4),1,1)</f>
        <v>1</v>
      </c>
      <c r="AC1211" s="34" t="str">
        <f ca="1">MID(HEX2BIN(MID($A1211,5,1),4),2,1)</f>
        <v>0</v>
      </c>
      <c r="AD1211" s="34" t="str">
        <f ca="1">MID(HEX2BIN(MID($A1211,5,1),4),3,1)</f>
        <v>0</v>
      </c>
      <c r="AE1211" s="34" t="str">
        <f ca="1">MID(HEX2BIN(MID($A1211,5,1),4),4,1)</f>
        <v>0</v>
      </c>
      <c r="AF1211" s="35" t="str">
        <f ca="1">MID(HEX2BIN(MID($A1211,6,1),4),1,1)</f>
        <v>1</v>
      </c>
      <c r="AG1211" s="35" t="str">
        <f ca="1">MID(HEX2BIN(MID($A1211,6,1),4),2,1)</f>
        <v>1</v>
      </c>
      <c r="AH1211" s="35" t="str">
        <f ca="1">MID(HEX2BIN(MID($A1211,6,1),4),3,1)</f>
        <v>1</v>
      </c>
      <c r="AI1211" s="35" t="str">
        <f ca="1">MID(HEX2BIN(MID($A1211,6,1),4),4,1)</f>
        <v>1</v>
      </c>
      <c r="AJ1211" s="36" t="str">
        <f ca="1">MID(HEX2BIN(MID($A1211,7,1),4),1,1)</f>
        <v>0</v>
      </c>
      <c r="AK1211" s="36" t="str">
        <f ca="1">MID(HEX2BIN(MID($A1211,7,1),4),2,1)</f>
        <v>1</v>
      </c>
      <c r="AL1211" s="36" t="str">
        <f ca="1">MID(HEX2BIN(MID($A1211,7,1),4),3,1)</f>
        <v>1</v>
      </c>
      <c r="AM1211" s="36" t="str">
        <f ca="1">MID(HEX2BIN(MID($A1211,7,1),4),4,1)</f>
        <v>0</v>
      </c>
      <c r="AN1211" s="37" t="str">
        <f ca="1">MID(HEX2BIN(MID($A1211,8,1),4),1,1)</f>
        <v>0</v>
      </c>
      <c r="AO1211" s="37" t="str">
        <f ca="1">MID(HEX2BIN(MID($A1211,8,1),4),2,1)</f>
        <v>1</v>
      </c>
      <c r="AP1211" s="37" t="str">
        <f ca="1">MID(HEX2BIN(MID($A1211,8,1),4),3,1)</f>
        <v>0</v>
      </c>
      <c r="AQ1211" s="37" t="str">
        <f ca="1">MID(HEX2BIN(MID($A1211,8,1),4),4,1)</f>
        <v>1</v>
      </c>
      <c r="AR1211" s="33" t="str">
        <f t="shared" ref="AR1211:AR1214" ca="1" si="2428">_xlfn.CONCAT(L1211,M1211,N1211,O1211,P1211,Q1211,R1211,S1211)</f>
        <v>01111111</v>
      </c>
      <c r="AS1211" s="33" t="str">
        <f t="shared" ref="AS1211:AS1214" ca="1" si="2429">_xlfn.CONCAT(T1211,U1211,V1211,W1211,X1211,Y1211,Z1211,AA1211)</f>
        <v>11101010</v>
      </c>
      <c r="AT1211" s="32" t="str">
        <f t="shared" ref="AT1211:AT1214" ca="1" si="2430">_xlfn.CONCAT(AB1211,AC1211,AD1211,AE1211,AF1211,AG1211,AH1211,AI1211)</f>
        <v>10001111</v>
      </c>
      <c r="AU1211" s="32" t="str">
        <f t="shared" ref="AU1211:AU1214" ca="1" si="2431">_xlfn.CONCAT(AJ1211,AK1211,AL1211,AM1211,AN1211,AO1211,AP1211,AQ1211)</f>
        <v>01100101</v>
      </c>
      <c r="AV1211" s="32">
        <f t="shared" ref="AV1211:AV1214" ca="1" si="2432">BIN2DEC(AR1211)</f>
        <v>127</v>
      </c>
      <c r="AW1211" s="32">
        <f t="shared" ref="AW1211:AW1214" ca="1" si="2433">BIN2DEC(AS1211)</f>
        <v>234</v>
      </c>
      <c r="AX1211" s="32">
        <f t="shared" ref="AX1211:AX1214" ca="1" si="2434">BIN2DEC(AT1211)</f>
        <v>143</v>
      </c>
      <c r="AY1211" s="32">
        <f t="shared" ref="AY1211:AY1214" ca="1" si="2435">BIN2DEC(AU1211)</f>
        <v>101</v>
      </c>
      <c r="AZ1211" s="38">
        <f t="shared" ref="AZ1211:AZ1214" ca="1" si="2436">(AV1211*2^24)+(AW1211*2^16)+(AX1211*2^8)+AY1211</f>
        <v>2146078565</v>
      </c>
    </row>
    <row r="1212" spans="1:52" ht="15.5" x14ac:dyDescent="0.35">
      <c r="A1212" s="55" t="s">
        <v>291</v>
      </c>
      <c r="I1212" s="39"/>
      <c r="J1212" s="40" t="s">
        <v>215</v>
      </c>
      <c r="K1212" s="53">
        <v>2</v>
      </c>
      <c r="L1212" s="42" t="str" cm="1">
        <f t="array" aca="1" ref="L1212" ca="1">INDIRECT(ADDRESS((ROW(1212:1212)-1),IF(MOD(COLUMN(L:L)-11-$K1212,32)=0,32,MOD(COLUMN(L:L)-11-$K1212,32))+11))</f>
        <v>0</v>
      </c>
      <c r="M1212" s="42" t="str" cm="1">
        <f t="array" aca="1" ref="M1212" ca="1">INDIRECT(ADDRESS((ROW(1212:1212)-1),IF(MOD(COLUMN(M:M)-11-$K1212,32)=0,32,MOD(COLUMN(M:M)-11-$K1212,32))+11))</f>
        <v>1</v>
      </c>
      <c r="N1212" s="42" t="str" cm="1">
        <f t="array" aca="1" ref="N1212" ca="1">INDIRECT(ADDRESS((ROW(1212:1212)-1),IF(MOD(COLUMN(N:N)-11-$K1212,32)=0,32,MOD(COLUMN(N:N)-11-$K1212,32))+11))</f>
        <v>0</v>
      </c>
      <c r="O1212" s="42" t="str" cm="1">
        <f t="array" aca="1" ref="O1212" ca="1">INDIRECT(ADDRESS((ROW(1212:1212)-1),IF(MOD(COLUMN(O:O)-11-$K1212,32)=0,32,MOD(COLUMN(O:O)-11-$K1212,32))+11))</f>
        <v>1</v>
      </c>
      <c r="P1212" s="43" t="str" cm="1">
        <f t="array" aca="1" ref="P1212" ca="1">INDIRECT(ADDRESS((ROW(1212:1212)-1),IF(MOD(COLUMN(P:P)-11-$K1212,32)=0,32,MOD(COLUMN(P:P)-11-$K1212,32))+11))</f>
        <v>1</v>
      </c>
      <c r="Q1212" s="43" t="str" cm="1">
        <f t="array" aca="1" ref="Q1212" ca="1">INDIRECT(ADDRESS((ROW(1212:1212)-1),IF(MOD(COLUMN(Q:Q)-11-$K1212,32)=0,32,MOD(COLUMN(Q:Q)-11-$K1212,32))+11))</f>
        <v>1</v>
      </c>
      <c r="R1212" s="43" t="str" cm="1">
        <f t="array" aca="1" ref="R1212" ca="1">INDIRECT(ADDRESS((ROW(1212:1212)-1),IF(MOD(COLUMN(R:R)-11-$K1212,32)=0,32,MOD(COLUMN(R:R)-11-$K1212,32))+11))</f>
        <v>1</v>
      </c>
      <c r="S1212" s="43" t="str" cm="1">
        <f t="array" aca="1" ref="S1212" ca="1">INDIRECT(ADDRESS((ROW(1212:1212)-1),IF(MOD(COLUMN(S:S)-11-$K1212,32)=0,32,MOD(COLUMN(S:S)-11-$K1212,32))+11))</f>
        <v>1</v>
      </c>
      <c r="T1212" s="44" t="str" cm="1">
        <f t="array" aca="1" ref="T1212" ca="1">INDIRECT(ADDRESS((ROW(1212:1212)-1),IF(MOD(COLUMN(T:T)-11-$K1212,32)=0,32,MOD(COLUMN(T:T)-11-$K1212,32))+11))</f>
        <v>1</v>
      </c>
      <c r="U1212" s="44" t="str" cm="1">
        <f t="array" aca="1" ref="U1212" ca="1">INDIRECT(ADDRESS((ROW(1212:1212)-1),IF(MOD(COLUMN(U:U)-11-$K1212,32)=0,32,MOD(COLUMN(U:U)-11-$K1212,32))+11))</f>
        <v>1</v>
      </c>
      <c r="V1212" s="44" t="str" cm="1">
        <f t="array" aca="1" ref="V1212" ca="1">INDIRECT(ADDRESS((ROW(1212:1212)-1),IF(MOD(COLUMN(V:V)-11-$K1212,32)=0,32,MOD(COLUMN(V:V)-11-$K1212,32))+11))</f>
        <v>1</v>
      </c>
      <c r="W1212" s="44" t="str" cm="1">
        <f t="array" aca="1" ref="W1212" ca="1">INDIRECT(ADDRESS((ROW(1212:1212)-1),IF(MOD(COLUMN(W:W)-11-$K1212,32)=0,32,MOD(COLUMN(W:W)-11-$K1212,32))+11))</f>
        <v>1</v>
      </c>
      <c r="X1212" s="45" t="str" cm="1">
        <f t="array" aca="1" ref="X1212" ca="1">INDIRECT(ADDRESS((ROW(1212:1212)-1),IF(MOD(COLUMN(X:X)-11-$K1212,32)=0,32,MOD(COLUMN(X:X)-11-$K1212,32))+11))</f>
        <v>1</v>
      </c>
      <c r="Y1212" s="45" t="str" cm="1">
        <f t="array" aca="1" ref="Y1212" ca="1">INDIRECT(ADDRESS((ROW(1212:1212)-1),IF(MOD(COLUMN(Y:Y)-11-$K1212,32)=0,32,MOD(COLUMN(Y:Y)-11-$K1212,32))+11))</f>
        <v>0</v>
      </c>
      <c r="Z1212" s="45" t="str" cm="1">
        <f t="array" aca="1" ref="Z1212" ca="1">INDIRECT(ADDRESS((ROW(1212:1212)-1),IF(MOD(COLUMN(Z:Z)-11-$K1212,32)=0,32,MOD(COLUMN(Z:Z)-11-$K1212,32))+11))</f>
        <v>1</v>
      </c>
      <c r="AA1212" s="45" t="str" cm="1">
        <f t="array" aca="1" ref="AA1212" ca="1">INDIRECT(ADDRESS((ROW(1212:1212)-1),IF(MOD(COLUMN(AA:AA)-11-$K1212,32)=0,32,MOD(COLUMN(AA:AA)-11-$K1212,32))+11))</f>
        <v>0</v>
      </c>
      <c r="AB1212" s="42" t="str" cm="1">
        <f t="array" aca="1" ref="AB1212" ca="1">INDIRECT(ADDRESS((ROW(1212:1212)-1),IF(MOD(COLUMN(AB:AB)-11-$K1212,32)=0,32,MOD(COLUMN(AB:AB)-11-$K1212,32))+11))</f>
        <v>1</v>
      </c>
      <c r="AC1212" s="42" t="str" cm="1">
        <f t="array" aca="1" ref="AC1212" ca="1">INDIRECT(ADDRESS((ROW(1212:1212)-1),IF(MOD(COLUMN(AC:AC)-11-$K1212,32)=0,32,MOD(COLUMN(AC:AC)-11-$K1212,32))+11))</f>
        <v>0</v>
      </c>
      <c r="AD1212" s="42" t="str" cm="1">
        <f t="array" aca="1" ref="AD1212" ca="1">INDIRECT(ADDRESS((ROW(1212:1212)-1),IF(MOD(COLUMN(AD:AD)-11-$K1212,32)=0,32,MOD(COLUMN(AD:AD)-11-$K1212,32))+11))</f>
        <v>1</v>
      </c>
      <c r="AE1212" s="42" t="str" cm="1">
        <f t="array" aca="1" ref="AE1212" ca="1">INDIRECT(ADDRESS((ROW(1212:1212)-1),IF(MOD(COLUMN(AE:AE)-11-$K1212,32)=0,32,MOD(COLUMN(AE:AE)-11-$K1212,32))+11))</f>
        <v>0</v>
      </c>
      <c r="AF1212" s="43" t="str" cm="1">
        <f t="array" aca="1" ref="AF1212" ca="1">INDIRECT(ADDRESS((ROW(1212:1212)-1),IF(MOD(COLUMN(AF:AF)-11-$K1212,32)=0,32,MOD(COLUMN(AF:AF)-11-$K1212,32))+11))</f>
        <v>0</v>
      </c>
      <c r="AG1212" s="43" t="str" cm="1">
        <f t="array" aca="1" ref="AG1212" ca="1">INDIRECT(ADDRESS((ROW(1212:1212)-1),IF(MOD(COLUMN(AG:AG)-11-$K1212,32)=0,32,MOD(COLUMN(AG:AG)-11-$K1212,32))+11))</f>
        <v>0</v>
      </c>
      <c r="AH1212" s="43" t="str" cm="1">
        <f t="array" aca="1" ref="AH1212" ca="1">INDIRECT(ADDRESS((ROW(1212:1212)-1),IF(MOD(COLUMN(AH:AH)-11-$K1212,32)=0,32,MOD(COLUMN(AH:AH)-11-$K1212,32))+11))</f>
        <v>1</v>
      </c>
      <c r="AI1212" s="43" t="str" cm="1">
        <f t="array" aca="1" ref="AI1212" ca="1">INDIRECT(ADDRESS((ROW(1212:1212)-1),IF(MOD(COLUMN(AI:AI)-11-$K1212,32)=0,32,MOD(COLUMN(AI:AI)-11-$K1212,32))+11))</f>
        <v>1</v>
      </c>
      <c r="AJ1212" s="44" t="str" cm="1">
        <f t="array" aca="1" ref="AJ1212" ca="1">INDIRECT(ADDRESS((ROW(1212:1212)-1),IF(MOD(COLUMN(AJ:AJ)-11-$K1212,32)=0,32,MOD(COLUMN(AJ:AJ)-11-$K1212,32))+11))</f>
        <v>1</v>
      </c>
      <c r="AK1212" s="44" t="str" cm="1">
        <f t="array" aca="1" ref="AK1212" ca="1">INDIRECT(ADDRESS((ROW(1212:1212)-1),IF(MOD(COLUMN(AK:AK)-11-$K1212,32)=0,32,MOD(COLUMN(AK:AK)-11-$K1212,32))+11))</f>
        <v>1</v>
      </c>
      <c r="AL1212" s="44" t="str" cm="1">
        <f t="array" aca="1" ref="AL1212" ca="1">INDIRECT(ADDRESS((ROW(1212:1212)-1),IF(MOD(COLUMN(AL:AL)-11-$K1212,32)=0,32,MOD(COLUMN(AL:AL)-11-$K1212,32))+11))</f>
        <v>0</v>
      </c>
      <c r="AM1212" s="44" t="str" cm="1">
        <f t="array" aca="1" ref="AM1212" ca="1">INDIRECT(ADDRESS((ROW(1212:1212)-1),IF(MOD(COLUMN(AM:AM)-11-$K1212,32)=0,32,MOD(COLUMN(AM:AM)-11-$K1212,32))+11))</f>
        <v>1</v>
      </c>
      <c r="AN1212" s="45" t="str" cm="1">
        <f t="array" aca="1" ref="AN1212" ca="1">INDIRECT(ADDRESS((ROW(1212:1212)-1),IF(MOD(COLUMN(AN:AN)-11-$K1212,32)=0,32,MOD(COLUMN(AN:AN)-11-$K1212,32))+11))</f>
        <v>1</v>
      </c>
      <c r="AO1212" s="45" t="str" cm="1">
        <f t="array" aca="1" ref="AO1212" ca="1">INDIRECT(ADDRESS((ROW(1212:1212)-1),IF(MOD(COLUMN(AO:AO)-11-$K1212,32)=0,32,MOD(COLUMN(AO:AO)-11-$K1212,32))+11))</f>
        <v>0</v>
      </c>
      <c r="AP1212" s="45" t="str" cm="1">
        <f t="array" aca="1" ref="AP1212" ca="1">INDIRECT(ADDRESS((ROW(1212:1212)-1),IF(MOD(COLUMN(AP:AP)-11-$K1212,32)=0,32,MOD(COLUMN(AP:AP)-11-$K1212,32))+11))</f>
        <v>0</v>
      </c>
      <c r="AQ1212" s="45" t="str" cm="1">
        <f t="array" aca="1" ref="AQ1212" ca="1">INDIRECT(ADDRESS((ROW(1212:1212)-1),IF(MOD(COLUMN(AQ:AQ)-11-$K1212,32)=0,32,MOD(COLUMN(AQ:AQ)-11-$K1212,32))+11))</f>
        <v>1</v>
      </c>
      <c r="AR1212" s="41" t="str">
        <f t="shared" ca="1" si="2428"/>
        <v>01011111</v>
      </c>
      <c r="AS1212" s="41" t="str">
        <f t="shared" ca="1" si="2429"/>
        <v>11111010</v>
      </c>
      <c r="AT1212" s="40" t="str">
        <f t="shared" ca="1" si="2430"/>
        <v>10100011</v>
      </c>
      <c r="AU1212" s="40" t="str">
        <f t="shared" ca="1" si="2431"/>
        <v>11011001</v>
      </c>
      <c r="AV1212" s="40">
        <f t="shared" ca="1" si="2432"/>
        <v>95</v>
      </c>
      <c r="AW1212" s="40">
        <f t="shared" ca="1" si="2433"/>
        <v>250</v>
      </c>
      <c r="AX1212" s="40">
        <f t="shared" ca="1" si="2434"/>
        <v>163</v>
      </c>
      <c r="AY1212" s="40">
        <f t="shared" ca="1" si="2435"/>
        <v>217</v>
      </c>
      <c r="AZ1212" s="46">
        <f t="shared" ca="1" si="2436"/>
        <v>1610261465</v>
      </c>
    </row>
    <row r="1213" spans="1:52" ht="15" thickBot="1" x14ac:dyDescent="0.4">
      <c r="A1213" t="s">
        <v>224</v>
      </c>
      <c r="I1213" s="39"/>
      <c r="J1213" s="40" t="s">
        <v>215</v>
      </c>
      <c r="K1213" s="53">
        <v>13</v>
      </c>
      <c r="L1213" s="42" t="str" cm="1">
        <f t="array" aca="1" ref="L1213" ca="1">INDIRECT(ADDRESS((ROW(1213:1213)-2),IF(MOD(COLUMN(L:L)-11-$K1213,32)=0,32,MOD(COLUMN(L:L)-11-$K1213,32))+11))</f>
        <v>0</v>
      </c>
      <c r="M1213" s="42" t="str" cm="1">
        <f t="array" aca="1" ref="M1213" ca="1">INDIRECT(ADDRESS((ROW(1213:1213)-2),IF(MOD(COLUMN(M:M)-11-$K1213,32)=0,32,MOD(COLUMN(M:M)-11-$K1213,32))+11))</f>
        <v>1</v>
      </c>
      <c r="N1213" s="42" t="str" cm="1">
        <f t="array" aca="1" ref="N1213" ca="1">INDIRECT(ADDRESS((ROW(1213:1213)-2),IF(MOD(COLUMN(N:N)-11-$K1213,32)=0,32,MOD(COLUMN(N:N)-11-$K1213,32))+11))</f>
        <v>1</v>
      </c>
      <c r="O1213" s="42" t="str" cm="1">
        <f t="array" aca="1" ref="O1213" ca="1">INDIRECT(ADDRESS((ROW(1213:1213)-2),IF(MOD(COLUMN(O:O)-11-$K1213,32)=0,32,MOD(COLUMN(O:O)-11-$K1213,32))+11))</f>
        <v>1</v>
      </c>
      <c r="P1213" s="43" t="str" cm="1">
        <f t="array" aca="1" ref="P1213" ca="1">INDIRECT(ADDRESS((ROW(1213:1213)-2),IF(MOD(COLUMN(P:P)-11-$K1213,32)=0,32,MOD(COLUMN(P:P)-11-$K1213,32))+11))</f>
        <v>1</v>
      </c>
      <c r="Q1213" s="43" t="str" cm="1">
        <f t="array" aca="1" ref="Q1213" ca="1">INDIRECT(ADDRESS((ROW(1213:1213)-2),IF(MOD(COLUMN(Q:Q)-11-$K1213,32)=0,32,MOD(COLUMN(Q:Q)-11-$K1213,32))+11))</f>
        <v>0</v>
      </c>
      <c r="R1213" s="43" t="str" cm="1">
        <f t="array" aca="1" ref="R1213" ca="1">INDIRECT(ADDRESS((ROW(1213:1213)-2),IF(MOD(COLUMN(R:R)-11-$K1213,32)=0,32,MOD(COLUMN(R:R)-11-$K1213,32))+11))</f>
        <v>1</v>
      </c>
      <c r="S1213" s="43" t="str" cm="1">
        <f t="array" aca="1" ref="S1213" ca="1">INDIRECT(ADDRESS((ROW(1213:1213)-2),IF(MOD(COLUMN(S:S)-11-$K1213,32)=0,32,MOD(COLUMN(S:S)-11-$K1213,32))+11))</f>
        <v>1</v>
      </c>
      <c r="T1213" s="44" t="str" cm="1">
        <f t="array" aca="1" ref="T1213" ca="1">INDIRECT(ADDRESS((ROW(1213:1213)-2),IF(MOD(COLUMN(T:T)-11-$K1213,32)=0,32,MOD(COLUMN(T:T)-11-$K1213,32))+11))</f>
        <v>0</v>
      </c>
      <c r="U1213" s="44" t="str" cm="1">
        <f t="array" aca="1" ref="U1213" ca="1">INDIRECT(ADDRESS((ROW(1213:1213)-2),IF(MOD(COLUMN(U:U)-11-$K1213,32)=0,32,MOD(COLUMN(U:U)-11-$K1213,32))+11))</f>
        <v>0</v>
      </c>
      <c r="V1213" s="44" t="str" cm="1">
        <f t="array" aca="1" ref="V1213" ca="1">INDIRECT(ADDRESS((ROW(1213:1213)-2),IF(MOD(COLUMN(V:V)-11-$K1213,32)=0,32,MOD(COLUMN(V:V)-11-$K1213,32))+11))</f>
        <v>1</v>
      </c>
      <c r="W1213" s="44" t="str" cm="1">
        <f t="array" aca="1" ref="W1213" ca="1">INDIRECT(ADDRESS((ROW(1213:1213)-2),IF(MOD(COLUMN(W:W)-11-$K1213,32)=0,32,MOD(COLUMN(W:W)-11-$K1213,32))+11))</f>
        <v>0</v>
      </c>
      <c r="X1213" s="45" t="str" cm="1">
        <f t="array" aca="1" ref="X1213" ca="1">INDIRECT(ADDRESS((ROW(1213:1213)-2),IF(MOD(COLUMN(X:X)-11-$K1213,32)=0,32,MOD(COLUMN(X:X)-11-$K1213,32))+11))</f>
        <v>1</v>
      </c>
      <c r="Y1213" s="45" t="str" cm="1">
        <f t="array" aca="1" ref="Y1213" ca="1">INDIRECT(ADDRESS((ROW(1213:1213)-2),IF(MOD(COLUMN(Y:Y)-11-$K1213,32)=0,32,MOD(COLUMN(Y:Y)-11-$K1213,32))+11))</f>
        <v>0</v>
      </c>
      <c r="Z1213" s="45" t="str" cm="1">
        <f t="array" aca="1" ref="Z1213" ca="1">INDIRECT(ADDRESS((ROW(1213:1213)-2),IF(MOD(COLUMN(Z:Z)-11-$K1213,32)=0,32,MOD(COLUMN(Z:Z)-11-$K1213,32))+11))</f>
        <v>1</v>
      </c>
      <c r="AA1213" s="45" t="str" cm="1">
        <f t="array" aca="1" ref="AA1213" ca="1">INDIRECT(ADDRESS((ROW(1213:1213)-2),IF(MOD(COLUMN(AA:AA)-11-$K1213,32)=0,32,MOD(COLUMN(AA:AA)-11-$K1213,32))+11))</f>
        <v>1</v>
      </c>
      <c r="AB1213" s="42" t="str" cm="1">
        <f t="array" aca="1" ref="AB1213" ca="1">INDIRECT(ADDRESS((ROW(1213:1213)-2),IF(MOD(COLUMN(AB:AB)-11-$K1213,32)=0,32,MOD(COLUMN(AB:AB)-11-$K1213,32))+11))</f>
        <v>1</v>
      </c>
      <c r="AC1213" s="42" t="str" cm="1">
        <f t="array" aca="1" ref="AC1213" ca="1">INDIRECT(ADDRESS((ROW(1213:1213)-2),IF(MOD(COLUMN(AC:AC)-11-$K1213,32)=0,32,MOD(COLUMN(AC:AC)-11-$K1213,32))+11))</f>
        <v>1</v>
      </c>
      <c r="AD1213" s="42" t="str" cm="1">
        <f t="array" aca="1" ref="AD1213" ca="1">INDIRECT(ADDRESS((ROW(1213:1213)-2),IF(MOD(COLUMN(AD:AD)-11-$K1213,32)=0,32,MOD(COLUMN(AD:AD)-11-$K1213,32))+11))</f>
        <v>1</v>
      </c>
      <c r="AE1213" s="42" t="str" cm="1">
        <f t="array" aca="1" ref="AE1213" ca="1">INDIRECT(ADDRESS((ROW(1213:1213)-2),IF(MOD(COLUMN(AE:AE)-11-$K1213,32)=0,32,MOD(COLUMN(AE:AE)-11-$K1213,32))+11))</f>
        <v>1</v>
      </c>
      <c r="AF1213" s="43" t="str" cm="1">
        <f t="array" aca="1" ref="AF1213" ca="1">INDIRECT(ADDRESS((ROW(1213:1213)-2),IF(MOD(COLUMN(AF:AF)-11-$K1213,32)=0,32,MOD(COLUMN(AF:AF)-11-$K1213,32))+11))</f>
        <v>1</v>
      </c>
      <c r="AG1213" s="43" t="str" cm="1">
        <f t="array" aca="1" ref="AG1213" ca="1">INDIRECT(ADDRESS((ROW(1213:1213)-2),IF(MOD(COLUMN(AG:AG)-11-$K1213,32)=0,32,MOD(COLUMN(AG:AG)-11-$K1213,32))+11))</f>
        <v>1</v>
      </c>
      <c r="AH1213" s="43" t="str" cm="1">
        <f t="array" aca="1" ref="AH1213" ca="1">INDIRECT(ADDRESS((ROW(1213:1213)-2),IF(MOD(COLUMN(AH:AH)-11-$K1213,32)=0,32,MOD(COLUMN(AH:AH)-11-$K1213,32))+11))</f>
        <v>1</v>
      </c>
      <c r="AI1213" s="43" t="str" cm="1">
        <f t="array" aca="1" ref="AI1213" ca="1">INDIRECT(ADDRESS((ROW(1213:1213)-2),IF(MOD(COLUMN(AI:AI)-11-$K1213,32)=0,32,MOD(COLUMN(AI:AI)-11-$K1213,32))+11))</f>
        <v>1</v>
      </c>
      <c r="AJ1213" s="44" t="str" cm="1">
        <f t="array" aca="1" ref="AJ1213" ca="1">INDIRECT(ADDRESS((ROW(1213:1213)-2),IF(MOD(COLUMN(AJ:AJ)-11-$K1213,32)=0,32,MOD(COLUMN(AJ:AJ)-11-$K1213,32))+11))</f>
        <v>0</v>
      </c>
      <c r="AK1213" s="44" t="str" cm="1">
        <f t="array" aca="1" ref="AK1213" ca="1">INDIRECT(ADDRESS((ROW(1213:1213)-2),IF(MOD(COLUMN(AK:AK)-11-$K1213,32)=0,32,MOD(COLUMN(AK:AK)-11-$K1213,32))+11))</f>
        <v>1</v>
      </c>
      <c r="AL1213" s="44" t="str" cm="1">
        <f t="array" aca="1" ref="AL1213" ca="1">INDIRECT(ADDRESS((ROW(1213:1213)-2),IF(MOD(COLUMN(AL:AL)-11-$K1213,32)=0,32,MOD(COLUMN(AL:AL)-11-$K1213,32))+11))</f>
        <v>0</v>
      </c>
      <c r="AM1213" s="44" t="str" cm="1">
        <f t="array" aca="1" ref="AM1213" ca="1">INDIRECT(ADDRESS((ROW(1213:1213)-2),IF(MOD(COLUMN(AM:AM)-11-$K1213,32)=0,32,MOD(COLUMN(AM:AM)-11-$K1213,32))+11))</f>
        <v>1</v>
      </c>
      <c r="AN1213" s="45" t="str" cm="1">
        <f t="array" aca="1" ref="AN1213" ca="1">INDIRECT(ADDRESS((ROW(1213:1213)-2),IF(MOD(COLUMN(AN:AN)-11-$K1213,32)=0,32,MOD(COLUMN(AN:AN)-11-$K1213,32))+11))</f>
        <v>0</v>
      </c>
      <c r="AO1213" s="45" t="str" cm="1">
        <f t="array" aca="1" ref="AO1213" ca="1">INDIRECT(ADDRESS((ROW(1213:1213)-2),IF(MOD(COLUMN(AO:AO)-11-$K1213,32)=0,32,MOD(COLUMN(AO:AO)-11-$K1213,32))+11))</f>
        <v>1</v>
      </c>
      <c r="AP1213" s="45" t="str" cm="1">
        <f t="array" aca="1" ref="AP1213" ca="1">INDIRECT(ADDRESS((ROW(1213:1213)-2),IF(MOD(COLUMN(AP:AP)-11-$K1213,32)=0,32,MOD(COLUMN(AP:AP)-11-$K1213,32))+11))</f>
        <v>0</v>
      </c>
      <c r="AQ1213" s="45" t="str" cm="1">
        <f t="array" aca="1" ref="AQ1213" ca="1">INDIRECT(ADDRESS((ROW(1213:1213)-2),IF(MOD(COLUMN(AQ:AQ)-11-$K1213,32)=0,32,MOD(COLUMN(AQ:AQ)-11-$K1213,32))+11))</f>
        <v>0</v>
      </c>
      <c r="AR1213" s="41" t="str">
        <f t="shared" ca="1" si="2428"/>
        <v>01111011</v>
      </c>
      <c r="AS1213" s="41" t="str">
        <f t="shared" ca="1" si="2429"/>
        <v>00101011</v>
      </c>
      <c r="AT1213" s="40" t="str">
        <f t="shared" ca="1" si="2430"/>
        <v>11111111</v>
      </c>
      <c r="AU1213" s="40" t="str">
        <f t="shared" ca="1" si="2431"/>
        <v>01010100</v>
      </c>
      <c r="AV1213" s="40">
        <f t="shared" ca="1" si="2432"/>
        <v>123</v>
      </c>
      <c r="AW1213" s="40">
        <f t="shared" ca="1" si="2433"/>
        <v>43</v>
      </c>
      <c r="AX1213" s="40">
        <f t="shared" ca="1" si="2434"/>
        <v>255</v>
      </c>
      <c r="AY1213" s="40">
        <f t="shared" ca="1" si="2435"/>
        <v>84</v>
      </c>
      <c r="AZ1213" s="46">
        <f t="shared" ca="1" si="2436"/>
        <v>2066480980</v>
      </c>
    </row>
    <row r="1214" spans="1:52" ht="15" thickBot="1" x14ac:dyDescent="0.4">
      <c r="A1214" t="s">
        <v>225</v>
      </c>
      <c r="B1214">
        <f ca="1">HEX2DEC(H1211)</f>
        <v>2645410065</v>
      </c>
      <c r="C1214">
        <f ca="1">I1219</f>
        <v>2282220044</v>
      </c>
      <c r="D1214">
        <f ca="1">I1224</f>
        <v>3517566936</v>
      </c>
      <c r="E1214" s="30">
        <f>Const!C65</f>
        <v>3329325298</v>
      </c>
      <c r="F1214" s="61">
        <f ca="1">Home!B67</f>
        <v>1580147587</v>
      </c>
      <c r="G1214" s="54">
        <f ca="1">B1214+C1214+D1214+E1214+F1214</f>
        <v>13354669930</v>
      </c>
      <c r="I1214" s="54">
        <f ca="1">_xlfn.BITXOR(_xlfn.BITXOR(AZ1212,AZ1213),AZ1214)</f>
        <v>2397882738</v>
      </c>
      <c r="J1214" s="48" t="s">
        <v>215</v>
      </c>
      <c r="K1214" s="56">
        <v>22</v>
      </c>
      <c r="L1214" s="57" t="str" cm="1">
        <f t="array" aca="1" ref="L1214" ca="1">INDIRECT(ADDRESS((ROW(1214:1214)-3),IF(MOD(COLUMN(L:L)-11-$K1214,32)=0,32,MOD(COLUMN(L:L)-11-$K1214,32))+11))</f>
        <v>1</v>
      </c>
      <c r="M1214" s="57" t="str" cm="1">
        <f t="array" aca="1" ref="M1214" ca="1">INDIRECT(ADDRESS((ROW(1214:1214)-3),IF(MOD(COLUMN(M:M)-11-$K1214,32)=0,32,MOD(COLUMN(M:M)-11-$K1214,32))+11))</f>
        <v>0</v>
      </c>
      <c r="N1214" s="57" t="str" cm="1">
        <f t="array" aca="1" ref="N1214" ca="1">INDIRECT(ADDRESS((ROW(1214:1214)-3),IF(MOD(COLUMN(N:N)-11-$K1214,32)=0,32,MOD(COLUMN(N:N)-11-$K1214,32))+11))</f>
        <v>1</v>
      </c>
      <c r="O1214" s="57" t="str" cm="1">
        <f t="array" aca="1" ref="O1214" ca="1">INDIRECT(ADDRESS((ROW(1214:1214)-3),IF(MOD(COLUMN(O:O)-11-$K1214,32)=0,32,MOD(COLUMN(O:O)-11-$K1214,32))+11))</f>
        <v>0</v>
      </c>
      <c r="P1214" s="58" t="str" cm="1">
        <f t="array" aca="1" ref="P1214" ca="1">INDIRECT(ADDRESS((ROW(1214:1214)-3),IF(MOD(COLUMN(P:P)-11-$K1214,32)=0,32,MOD(COLUMN(P:P)-11-$K1214,32))+11))</f>
        <v>1</v>
      </c>
      <c r="Q1214" s="58" t="str" cm="1">
        <f t="array" aca="1" ref="Q1214" ca="1">INDIRECT(ADDRESS((ROW(1214:1214)-3),IF(MOD(COLUMN(Q:Q)-11-$K1214,32)=0,32,MOD(COLUMN(Q:Q)-11-$K1214,32))+11))</f>
        <v>0</v>
      </c>
      <c r="R1214" s="58" t="str" cm="1">
        <f t="array" aca="1" ref="R1214" ca="1">INDIRECT(ADDRESS((ROW(1214:1214)-3),IF(MOD(COLUMN(R:R)-11-$K1214,32)=0,32,MOD(COLUMN(R:R)-11-$K1214,32))+11))</f>
        <v>1</v>
      </c>
      <c r="S1214" s="58" t="str" cm="1">
        <f t="array" aca="1" ref="S1214" ca="1">INDIRECT(ADDRESS((ROW(1214:1214)-3),IF(MOD(COLUMN(S:S)-11-$K1214,32)=0,32,MOD(COLUMN(S:S)-11-$K1214,32))+11))</f>
        <v>0</v>
      </c>
      <c r="T1214" s="59" t="str" cm="1">
        <f t="array" aca="1" ref="T1214" ca="1">INDIRECT(ADDRESS((ROW(1214:1214)-3),IF(MOD(COLUMN(T:T)-11-$K1214,32)=0,32,MOD(COLUMN(T:T)-11-$K1214,32))+11))</f>
        <v>0</v>
      </c>
      <c r="U1214" s="59" t="str" cm="1">
        <f t="array" aca="1" ref="U1214" ca="1">INDIRECT(ADDRESS((ROW(1214:1214)-3),IF(MOD(COLUMN(U:U)-11-$K1214,32)=0,32,MOD(COLUMN(U:U)-11-$K1214,32))+11))</f>
        <v>0</v>
      </c>
      <c r="V1214" s="59" t="str" cm="1">
        <f t="array" aca="1" ref="V1214" ca="1">INDIRECT(ADDRESS((ROW(1214:1214)-3),IF(MOD(COLUMN(V:V)-11-$K1214,32)=0,32,MOD(COLUMN(V:V)-11-$K1214,32))+11))</f>
        <v>1</v>
      </c>
      <c r="W1214" s="59" t="str" cm="1">
        <f t="array" aca="1" ref="W1214" ca="1">INDIRECT(ADDRESS((ROW(1214:1214)-3),IF(MOD(COLUMN(W:W)-11-$K1214,32)=0,32,MOD(COLUMN(W:W)-11-$K1214,32))+11))</f>
        <v>1</v>
      </c>
      <c r="X1214" s="60" t="str" cm="1">
        <f t="array" aca="1" ref="X1214" ca="1">INDIRECT(ADDRESS((ROW(1214:1214)-3),IF(MOD(COLUMN(X:X)-11-$K1214,32)=0,32,MOD(COLUMN(X:X)-11-$K1214,32))+11))</f>
        <v>1</v>
      </c>
      <c r="Y1214" s="60" t="str" cm="1">
        <f t="array" aca="1" ref="Y1214" ca="1">INDIRECT(ADDRESS((ROW(1214:1214)-3),IF(MOD(COLUMN(Y:Y)-11-$K1214,32)=0,32,MOD(COLUMN(Y:Y)-11-$K1214,32))+11))</f>
        <v>1</v>
      </c>
      <c r="Z1214" s="60" t="str" cm="1">
        <f t="array" aca="1" ref="Z1214" ca="1">INDIRECT(ADDRESS((ROW(1214:1214)-3),IF(MOD(COLUMN(Z:Z)-11-$K1214,32)=0,32,MOD(COLUMN(Z:Z)-11-$K1214,32))+11))</f>
        <v>0</v>
      </c>
      <c r="AA1214" s="60" t="str" cm="1">
        <f t="array" aca="1" ref="AA1214" ca="1">INDIRECT(ADDRESS((ROW(1214:1214)-3),IF(MOD(COLUMN(AA:AA)-11-$K1214,32)=0,32,MOD(COLUMN(AA:AA)-11-$K1214,32))+11))</f>
        <v>1</v>
      </c>
      <c r="AB1214" s="57" t="str" cm="1">
        <f t="array" aca="1" ref="AB1214" ca="1">INDIRECT(ADDRESS((ROW(1214:1214)-3),IF(MOD(COLUMN(AB:AB)-11-$K1214,32)=0,32,MOD(COLUMN(AB:AB)-11-$K1214,32))+11))</f>
        <v>1</v>
      </c>
      <c r="AC1214" s="57" t="str" cm="1">
        <f t="array" aca="1" ref="AC1214" ca="1">INDIRECT(ADDRESS((ROW(1214:1214)-3),IF(MOD(COLUMN(AC:AC)-11-$K1214,32)=0,32,MOD(COLUMN(AC:AC)-11-$K1214,32))+11))</f>
        <v>0</v>
      </c>
      <c r="AD1214" s="57" t="str" cm="1">
        <f t="array" aca="1" ref="AD1214" ca="1">INDIRECT(ADDRESS((ROW(1214:1214)-3),IF(MOD(COLUMN(AD:AD)-11-$K1214,32)=0,32,MOD(COLUMN(AD:AD)-11-$K1214,32))+11))</f>
        <v>0</v>
      </c>
      <c r="AE1214" s="57" t="str" cm="1">
        <f t="array" aca="1" ref="AE1214" ca="1">INDIRECT(ADDRESS((ROW(1214:1214)-3),IF(MOD(COLUMN(AE:AE)-11-$K1214,32)=0,32,MOD(COLUMN(AE:AE)-11-$K1214,32))+11))</f>
        <v>1</v>
      </c>
      <c r="AF1214" s="58" t="str" cm="1">
        <f t="array" aca="1" ref="AF1214" ca="1">INDIRECT(ADDRESS((ROW(1214:1214)-3),IF(MOD(COLUMN(AF:AF)-11-$K1214,32)=0,32,MOD(COLUMN(AF:AF)-11-$K1214,32))+11))</f>
        <v>0</v>
      </c>
      <c r="AG1214" s="58" t="str" cm="1">
        <f t="array" aca="1" ref="AG1214" ca="1">INDIRECT(ADDRESS((ROW(1214:1214)-3),IF(MOD(COLUMN(AG:AG)-11-$K1214,32)=0,32,MOD(COLUMN(AG:AG)-11-$K1214,32))+11))</f>
        <v>1</v>
      </c>
      <c r="AH1214" s="58" t="str" cm="1">
        <f t="array" aca="1" ref="AH1214" ca="1">INDIRECT(ADDRESS((ROW(1214:1214)-3),IF(MOD(COLUMN(AH:AH)-11-$K1214,32)=0,32,MOD(COLUMN(AH:AH)-11-$K1214,32))+11))</f>
        <v>0</v>
      </c>
      <c r="AI1214" s="58" t="str" cm="1">
        <f t="array" aca="1" ref="AI1214" ca="1">INDIRECT(ADDRESS((ROW(1214:1214)-3),IF(MOD(COLUMN(AI:AI)-11-$K1214,32)=0,32,MOD(COLUMN(AI:AI)-11-$K1214,32))+11))</f>
        <v>1</v>
      </c>
      <c r="AJ1214" s="59" t="str" cm="1">
        <f t="array" aca="1" ref="AJ1214" ca="1">INDIRECT(ADDRESS((ROW(1214:1214)-3),IF(MOD(COLUMN(AJ:AJ)-11-$K1214,32)=0,32,MOD(COLUMN(AJ:AJ)-11-$K1214,32))+11))</f>
        <v>1</v>
      </c>
      <c r="AK1214" s="59" t="str" cm="1">
        <f t="array" aca="1" ref="AK1214" ca="1">INDIRECT(ADDRESS((ROW(1214:1214)-3),IF(MOD(COLUMN(AK:AK)-11-$K1214,32)=0,32,MOD(COLUMN(AK:AK)-11-$K1214,32))+11))</f>
        <v>1</v>
      </c>
      <c r="AL1214" s="59" t="str" cm="1">
        <f t="array" aca="1" ref="AL1214" ca="1">INDIRECT(ADDRESS((ROW(1214:1214)-3),IF(MOD(COLUMN(AL:AL)-11-$K1214,32)=0,32,MOD(COLUMN(AL:AL)-11-$K1214,32))+11))</f>
        <v>1</v>
      </c>
      <c r="AM1214" s="59" t="str" cm="1">
        <f t="array" aca="1" ref="AM1214" ca="1">INDIRECT(ADDRESS((ROW(1214:1214)-3),IF(MOD(COLUMN(AM:AM)-11-$K1214,32)=0,32,MOD(COLUMN(AM:AM)-11-$K1214,32))+11))</f>
        <v>1</v>
      </c>
      <c r="AN1214" s="60" t="str" cm="1">
        <f t="array" aca="1" ref="AN1214" ca="1">INDIRECT(ADDRESS((ROW(1214:1214)-3),IF(MOD(COLUMN(AN:AN)-11-$K1214,32)=0,32,MOD(COLUMN(AN:AN)-11-$K1214,32))+11))</f>
        <v>1</v>
      </c>
      <c r="AO1214" s="60" t="str" cm="1">
        <f t="array" aca="1" ref="AO1214" ca="1">INDIRECT(ADDRESS((ROW(1214:1214)-3),IF(MOD(COLUMN(AO:AO)-11-$K1214,32)=0,32,MOD(COLUMN(AO:AO)-11-$K1214,32))+11))</f>
        <v>1</v>
      </c>
      <c r="AP1214" s="60" t="str" cm="1">
        <f t="array" aca="1" ref="AP1214" ca="1">INDIRECT(ADDRESS((ROW(1214:1214)-3),IF(MOD(COLUMN(AP:AP)-11-$K1214,32)=0,32,MOD(COLUMN(AP:AP)-11-$K1214,32))+11))</f>
        <v>1</v>
      </c>
      <c r="AQ1214" s="60" t="str" cm="1">
        <f t="array" aca="1" ref="AQ1214" ca="1">INDIRECT(ADDRESS((ROW(1214:1214)-3),IF(MOD(COLUMN(AQ:AQ)-11-$K1214,32)=0,32,MOD(COLUMN(AQ:AQ)-11-$K1214,32))+11))</f>
        <v>1</v>
      </c>
      <c r="AR1214" s="49" t="str">
        <f t="shared" ca="1" si="2428"/>
        <v>10101010</v>
      </c>
      <c r="AS1214" s="49" t="str">
        <f t="shared" ca="1" si="2429"/>
        <v>00111101</v>
      </c>
      <c r="AT1214" s="48" t="str">
        <f t="shared" ca="1" si="2430"/>
        <v>10010101</v>
      </c>
      <c r="AU1214" s="48" t="str">
        <f t="shared" ca="1" si="2431"/>
        <v>11111111</v>
      </c>
      <c r="AV1214" s="48">
        <f t="shared" ca="1" si="2432"/>
        <v>170</v>
      </c>
      <c r="AW1214" s="48">
        <f t="shared" ca="1" si="2433"/>
        <v>61</v>
      </c>
      <c r="AX1214" s="48">
        <f t="shared" ca="1" si="2434"/>
        <v>149</v>
      </c>
      <c r="AY1214" s="48">
        <f t="shared" ca="1" si="2435"/>
        <v>255</v>
      </c>
      <c r="AZ1214" s="50">
        <f t="shared" ca="1" si="2436"/>
        <v>2856162815</v>
      </c>
    </row>
    <row r="1215" spans="1:52" ht="15" thickBot="1" x14ac:dyDescent="0.4"/>
    <row r="1216" spans="1:52" x14ac:dyDescent="0.35">
      <c r="I1216" s="31"/>
      <c r="J1216" s="51" t="s">
        <v>216</v>
      </c>
      <c r="K1216" s="52"/>
      <c r="L1216" s="34" t="str">
        <f ca="1">MID(HEX2BIN(MID($E1211,1,1),4),1,1)</f>
        <v>1</v>
      </c>
      <c r="M1216" s="34" t="str">
        <f ca="1">MID(HEX2BIN(MID($E1211,1,1),4),2,1)</f>
        <v>1</v>
      </c>
      <c r="N1216" s="34" t="str">
        <f ca="1">MID(HEX2BIN(MID($E1211,1,1),4),3,1)</f>
        <v>0</v>
      </c>
      <c r="O1216" s="34" t="str">
        <f ca="1">MID(HEX2BIN(MID($E1211,1,1),4),4,1)</f>
        <v>0</v>
      </c>
      <c r="P1216" s="35" t="str">
        <f ca="1">MID(HEX2BIN(MID($E1211,2,1),4),1,1)</f>
        <v>1</v>
      </c>
      <c r="Q1216" s="35" t="str">
        <f ca="1">MID(HEX2BIN(MID($E1211,2,1),4),2,1)</f>
        <v>0</v>
      </c>
      <c r="R1216" s="35" t="str">
        <f ca="1">MID(HEX2BIN(MID($E1211,2,1),4),3,1)</f>
        <v>1</v>
      </c>
      <c r="S1216" s="35" t="str">
        <f ca="1">MID(HEX2BIN(MID($E1211,2,1),4),4,1)</f>
        <v>0</v>
      </c>
      <c r="T1216" s="36" t="str">
        <f ca="1">MID(HEX2BIN(MID($E1211,3,1),4),1,1)</f>
        <v>0</v>
      </c>
      <c r="U1216" s="36" t="str">
        <f ca="1">MID(HEX2BIN(MID($E1211,3,1),4),2,1)</f>
        <v>1</v>
      </c>
      <c r="V1216" s="36" t="str">
        <f ca="1">MID(HEX2BIN(MID($E1211,3,1),4),3,1)</f>
        <v>0</v>
      </c>
      <c r="W1216" s="36" t="str">
        <f ca="1">MID(HEX2BIN(MID($E1211,3,1),4),4,1)</f>
        <v>0</v>
      </c>
      <c r="X1216" s="37" t="str">
        <f ca="1">MID(HEX2BIN(MID($E1211,4,1),4),1,1)</f>
        <v>1</v>
      </c>
      <c r="Y1216" s="37" t="str">
        <f ca="1">MID(HEX2BIN(MID($E1211,4,1),4),2,1)</f>
        <v>0</v>
      </c>
      <c r="Z1216" s="37" t="str">
        <f ca="1">MID(HEX2BIN(MID($E1211,4,1),4),3,1)</f>
        <v>1</v>
      </c>
      <c r="AA1216" s="37" t="str">
        <f ca="1">MID(HEX2BIN(MID($E1211,4,1),4),4,1)</f>
        <v>0</v>
      </c>
      <c r="AB1216" s="34" t="str">
        <f ca="1">MID(HEX2BIN(MID($E1211,5,1),4),1,1)</f>
        <v>1</v>
      </c>
      <c r="AC1216" s="34" t="str">
        <f ca="1">MID(HEX2BIN(MID($E1211,5,1),4),2,1)</f>
        <v>0</v>
      </c>
      <c r="AD1216" s="34" t="str">
        <f ca="1">MID(HEX2BIN(MID($E1211,5,1),4),3,1)</f>
        <v>1</v>
      </c>
      <c r="AE1216" s="34" t="str">
        <f ca="1">MID(HEX2BIN(MID($E1211,5,1),4),4,1)</f>
        <v>0</v>
      </c>
      <c r="AF1216" s="35" t="str">
        <f ca="1">MID(HEX2BIN(MID($E1211,6,1),4),1,1)</f>
        <v>1</v>
      </c>
      <c r="AG1216" s="35" t="str">
        <f ca="1">MID(HEX2BIN(MID($E1211,6,1),4),2,1)</f>
        <v>1</v>
      </c>
      <c r="AH1216" s="35" t="str">
        <f ca="1">MID(HEX2BIN(MID($E1211,6,1),4),3,1)</f>
        <v>1</v>
      </c>
      <c r="AI1216" s="35" t="str">
        <f ca="1">MID(HEX2BIN(MID($E1211,6,1),4),4,1)</f>
        <v>1</v>
      </c>
      <c r="AJ1216" s="36" t="str">
        <f ca="1">MID(HEX2BIN(MID($E1211,7,1),4),1,1)</f>
        <v>0</v>
      </c>
      <c r="AK1216" s="36" t="str">
        <f ca="1">MID(HEX2BIN(MID($E1211,7,1),4),2,1)</f>
        <v>0</v>
      </c>
      <c r="AL1216" s="36" t="str">
        <f ca="1">MID(HEX2BIN(MID($E1211,7,1),4),3,1)</f>
        <v>0</v>
      </c>
      <c r="AM1216" s="36" t="str">
        <f ca="1">MID(HEX2BIN(MID($E1211,7,1),4),4,1)</f>
        <v>1</v>
      </c>
      <c r="AN1216" s="37" t="str">
        <f ca="1">MID(HEX2BIN(MID($E1211,8,1),4),1,1)</f>
        <v>0</v>
      </c>
      <c r="AO1216" s="37" t="str">
        <f ca="1">MID(HEX2BIN(MID($E1211,8,1),4),2,1)</f>
        <v>0</v>
      </c>
      <c r="AP1216" s="37" t="str">
        <f ca="1">MID(HEX2BIN(MID($E1211,8,1),4),3,1)</f>
        <v>1</v>
      </c>
      <c r="AQ1216" s="37" t="str">
        <f ca="1">MID(HEX2BIN(MID($E1211,8,1),4),4,1)</f>
        <v>1</v>
      </c>
      <c r="AR1216" s="33" t="str">
        <f t="shared" ref="AR1216:AR1219" ca="1" si="2437">_xlfn.CONCAT(L1216,M1216,N1216,O1216,P1216,Q1216,R1216,S1216)</f>
        <v>11001010</v>
      </c>
      <c r="AS1216" s="33" t="str">
        <f t="shared" ref="AS1216:AS1219" ca="1" si="2438">_xlfn.CONCAT(T1216,U1216,V1216,W1216,X1216,Y1216,Z1216,AA1216)</f>
        <v>01001010</v>
      </c>
      <c r="AT1216" s="32" t="str">
        <f t="shared" ref="AT1216:AT1219" ca="1" si="2439">_xlfn.CONCAT(AB1216,AC1216,AD1216,AE1216,AF1216,AG1216,AH1216,AI1216)</f>
        <v>10101111</v>
      </c>
      <c r="AU1216" s="32" t="str">
        <f t="shared" ref="AU1216:AU1219" ca="1" si="2440">_xlfn.CONCAT(AJ1216,AK1216,AL1216,AM1216,AN1216,AO1216,AP1216,AQ1216)</f>
        <v>00010011</v>
      </c>
      <c r="AV1216" s="32">
        <f t="shared" ref="AV1216:AV1219" ca="1" si="2441">BIN2DEC(AR1216)</f>
        <v>202</v>
      </c>
      <c r="AW1216" s="32">
        <f t="shared" ref="AW1216:AW1219" ca="1" si="2442">BIN2DEC(AS1216)</f>
        <v>74</v>
      </c>
      <c r="AX1216" s="32">
        <f t="shared" ref="AX1216:AX1219" ca="1" si="2443">BIN2DEC(AT1216)</f>
        <v>175</v>
      </c>
      <c r="AY1216" s="32">
        <f t="shared" ref="AY1216:AY1219" ca="1" si="2444">BIN2DEC(AU1216)</f>
        <v>19</v>
      </c>
      <c r="AZ1216" s="38">
        <f t="shared" ref="AZ1216:AZ1219" ca="1" si="2445">(AV1216*2^24)+(AW1216*2^16)+(AX1216*2^8)+AY1216</f>
        <v>3393892115</v>
      </c>
    </row>
    <row r="1217" spans="1:52" ht="15" thickBot="1" x14ac:dyDescent="0.4">
      <c r="A1217" t="s">
        <v>227</v>
      </c>
      <c r="I1217" s="39"/>
      <c r="J1217" s="40" t="s">
        <v>215</v>
      </c>
      <c r="K1217" s="53">
        <v>6</v>
      </c>
      <c r="L1217" s="42" t="str" cm="1">
        <f t="array" aca="1" ref="L1217" ca="1">INDIRECT(ADDRESS((ROW(1217:1217)-1),IF(MOD(COLUMN(L:L)-11-$K1217,32)=0,32,MOD(COLUMN(L:L)-11-$K1217,32))+11))</f>
        <v>0</v>
      </c>
      <c r="M1217" s="42" t="str" cm="1">
        <f t="array" aca="1" ref="M1217" ca="1">INDIRECT(ADDRESS((ROW(1217:1217)-1),IF(MOD(COLUMN(M:M)-11-$K1217,32)=0,32,MOD(COLUMN(M:M)-11-$K1217,32))+11))</f>
        <v>1</v>
      </c>
      <c r="N1217" s="42" t="str" cm="1">
        <f t="array" aca="1" ref="N1217" ca="1">INDIRECT(ADDRESS((ROW(1217:1217)-1),IF(MOD(COLUMN(N:N)-11-$K1217,32)=0,32,MOD(COLUMN(N:N)-11-$K1217,32))+11))</f>
        <v>0</v>
      </c>
      <c r="O1217" s="42" t="str" cm="1">
        <f t="array" aca="1" ref="O1217" ca="1">INDIRECT(ADDRESS((ROW(1217:1217)-1),IF(MOD(COLUMN(O:O)-11-$K1217,32)=0,32,MOD(COLUMN(O:O)-11-$K1217,32))+11))</f>
        <v>0</v>
      </c>
      <c r="P1217" s="43" t="str" cm="1">
        <f t="array" aca="1" ref="P1217" ca="1">INDIRECT(ADDRESS((ROW(1217:1217)-1),IF(MOD(COLUMN(P:P)-11-$K1217,32)=0,32,MOD(COLUMN(P:P)-11-$K1217,32))+11))</f>
        <v>1</v>
      </c>
      <c r="Q1217" s="43" t="str" cm="1">
        <f t="array" aca="1" ref="Q1217" ca="1">INDIRECT(ADDRESS((ROW(1217:1217)-1),IF(MOD(COLUMN(Q:Q)-11-$K1217,32)=0,32,MOD(COLUMN(Q:Q)-11-$K1217,32))+11))</f>
        <v>1</v>
      </c>
      <c r="R1217" s="43" t="str" cm="1">
        <f t="array" aca="1" ref="R1217" ca="1">INDIRECT(ADDRESS((ROW(1217:1217)-1),IF(MOD(COLUMN(R:R)-11-$K1217,32)=0,32,MOD(COLUMN(R:R)-11-$K1217,32))+11))</f>
        <v>1</v>
      </c>
      <c r="S1217" s="43" t="str" cm="1">
        <f t="array" aca="1" ref="S1217" ca="1">INDIRECT(ADDRESS((ROW(1217:1217)-1),IF(MOD(COLUMN(S:S)-11-$K1217,32)=0,32,MOD(COLUMN(S:S)-11-$K1217,32))+11))</f>
        <v>1</v>
      </c>
      <c r="T1217" s="44" t="str" cm="1">
        <f t="array" aca="1" ref="T1217" ca="1">INDIRECT(ADDRESS((ROW(1217:1217)-1),IF(MOD(COLUMN(T:T)-11-$K1217,32)=0,32,MOD(COLUMN(T:T)-11-$K1217,32))+11))</f>
        <v>0</v>
      </c>
      <c r="U1217" s="44" t="str" cm="1">
        <f t="array" aca="1" ref="U1217" ca="1">INDIRECT(ADDRESS((ROW(1217:1217)-1),IF(MOD(COLUMN(U:U)-11-$K1217,32)=0,32,MOD(COLUMN(U:U)-11-$K1217,32))+11))</f>
        <v>0</v>
      </c>
      <c r="V1217" s="44" t="str" cm="1">
        <f t="array" aca="1" ref="V1217" ca="1">INDIRECT(ADDRESS((ROW(1217:1217)-1),IF(MOD(COLUMN(V:V)-11-$K1217,32)=0,32,MOD(COLUMN(V:V)-11-$K1217,32))+11))</f>
        <v>1</v>
      </c>
      <c r="W1217" s="44" t="str" cm="1">
        <f t="array" aca="1" ref="W1217" ca="1">INDIRECT(ADDRESS((ROW(1217:1217)-1),IF(MOD(COLUMN(W:W)-11-$K1217,32)=0,32,MOD(COLUMN(W:W)-11-$K1217,32))+11))</f>
        <v>0</v>
      </c>
      <c r="X1217" s="45" t="str" cm="1">
        <f t="array" aca="1" ref="X1217" ca="1">INDIRECT(ADDRESS((ROW(1217:1217)-1),IF(MOD(COLUMN(X:X)-11-$K1217,32)=0,32,MOD(COLUMN(X:X)-11-$K1217,32))+11))</f>
        <v>1</v>
      </c>
      <c r="Y1217" s="45" t="str" cm="1">
        <f t="array" aca="1" ref="Y1217" ca="1">INDIRECT(ADDRESS((ROW(1217:1217)-1),IF(MOD(COLUMN(Y:Y)-11-$K1217,32)=0,32,MOD(COLUMN(Y:Y)-11-$K1217,32))+11))</f>
        <v>0</v>
      </c>
      <c r="Z1217" s="45" t="str" cm="1">
        <f t="array" aca="1" ref="Z1217" ca="1">INDIRECT(ADDRESS((ROW(1217:1217)-1),IF(MOD(COLUMN(Z:Z)-11-$K1217,32)=0,32,MOD(COLUMN(Z:Z)-11-$K1217,32))+11))</f>
        <v>0</v>
      </c>
      <c r="AA1217" s="45" t="str" cm="1">
        <f t="array" aca="1" ref="AA1217" ca="1">INDIRECT(ADDRESS((ROW(1217:1217)-1),IF(MOD(COLUMN(AA:AA)-11-$K1217,32)=0,32,MOD(COLUMN(AA:AA)-11-$K1217,32))+11))</f>
        <v>1</v>
      </c>
      <c r="AB1217" s="42" t="str" cm="1">
        <f t="array" aca="1" ref="AB1217" ca="1">INDIRECT(ADDRESS((ROW(1217:1217)-1),IF(MOD(COLUMN(AB:AB)-11-$K1217,32)=0,32,MOD(COLUMN(AB:AB)-11-$K1217,32))+11))</f>
        <v>0</v>
      </c>
      <c r="AC1217" s="42" t="str" cm="1">
        <f t="array" aca="1" ref="AC1217" ca="1">INDIRECT(ADDRESS((ROW(1217:1217)-1),IF(MOD(COLUMN(AC:AC)-11-$K1217,32)=0,32,MOD(COLUMN(AC:AC)-11-$K1217,32))+11))</f>
        <v>0</v>
      </c>
      <c r="AD1217" s="42" t="str" cm="1">
        <f t="array" aca="1" ref="AD1217" ca="1">INDIRECT(ADDRESS((ROW(1217:1217)-1),IF(MOD(COLUMN(AD:AD)-11-$K1217,32)=0,32,MOD(COLUMN(AD:AD)-11-$K1217,32))+11))</f>
        <v>1</v>
      </c>
      <c r="AE1217" s="42" t="str" cm="1">
        <f t="array" aca="1" ref="AE1217" ca="1">INDIRECT(ADDRESS((ROW(1217:1217)-1),IF(MOD(COLUMN(AE:AE)-11-$K1217,32)=0,32,MOD(COLUMN(AE:AE)-11-$K1217,32))+11))</f>
        <v>0</v>
      </c>
      <c r="AF1217" s="43" t="str" cm="1">
        <f t="array" aca="1" ref="AF1217" ca="1">INDIRECT(ADDRESS((ROW(1217:1217)-1),IF(MOD(COLUMN(AF:AF)-11-$K1217,32)=0,32,MOD(COLUMN(AF:AF)-11-$K1217,32))+11))</f>
        <v>1</v>
      </c>
      <c r="AG1217" s="43" t="str" cm="1">
        <f t="array" aca="1" ref="AG1217" ca="1">INDIRECT(ADDRESS((ROW(1217:1217)-1),IF(MOD(COLUMN(AG:AG)-11-$K1217,32)=0,32,MOD(COLUMN(AG:AG)-11-$K1217,32))+11))</f>
        <v>0</v>
      </c>
      <c r="AH1217" s="43" t="str" cm="1">
        <f t="array" aca="1" ref="AH1217" ca="1">INDIRECT(ADDRESS((ROW(1217:1217)-1),IF(MOD(COLUMN(AH:AH)-11-$K1217,32)=0,32,MOD(COLUMN(AH:AH)-11-$K1217,32))+11))</f>
        <v>1</v>
      </c>
      <c r="AI1217" s="43" t="str" cm="1">
        <f t="array" aca="1" ref="AI1217" ca="1">INDIRECT(ADDRESS((ROW(1217:1217)-1),IF(MOD(COLUMN(AI:AI)-11-$K1217,32)=0,32,MOD(COLUMN(AI:AI)-11-$K1217,32))+11))</f>
        <v>0</v>
      </c>
      <c r="AJ1217" s="44" t="str" cm="1">
        <f t="array" aca="1" ref="AJ1217" ca="1">INDIRECT(ADDRESS((ROW(1217:1217)-1),IF(MOD(COLUMN(AJ:AJ)-11-$K1217,32)=0,32,MOD(COLUMN(AJ:AJ)-11-$K1217,32))+11))</f>
        <v>1</v>
      </c>
      <c r="AK1217" s="44" t="str" cm="1">
        <f t="array" aca="1" ref="AK1217" ca="1">INDIRECT(ADDRESS((ROW(1217:1217)-1),IF(MOD(COLUMN(AK:AK)-11-$K1217,32)=0,32,MOD(COLUMN(AK:AK)-11-$K1217,32))+11))</f>
        <v>0</v>
      </c>
      <c r="AL1217" s="44" t="str" cm="1">
        <f t="array" aca="1" ref="AL1217" ca="1">INDIRECT(ADDRESS((ROW(1217:1217)-1),IF(MOD(COLUMN(AL:AL)-11-$K1217,32)=0,32,MOD(COLUMN(AL:AL)-11-$K1217,32))+11))</f>
        <v>1</v>
      </c>
      <c r="AM1217" s="44" t="str" cm="1">
        <f t="array" aca="1" ref="AM1217" ca="1">INDIRECT(ADDRESS((ROW(1217:1217)-1),IF(MOD(COLUMN(AM:AM)-11-$K1217,32)=0,32,MOD(COLUMN(AM:AM)-11-$K1217,32))+11))</f>
        <v>1</v>
      </c>
      <c r="AN1217" s="45" t="str" cm="1">
        <f t="array" aca="1" ref="AN1217" ca="1">INDIRECT(ADDRESS((ROW(1217:1217)-1),IF(MOD(COLUMN(AN:AN)-11-$K1217,32)=0,32,MOD(COLUMN(AN:AN)-11-$K1217,32))+11))</f>
        <v>1</v>
      </c>
      <c r="AO1217" s="45" t="str" cm="1">
        <f t="array" aca="1" ref="AO1217" ca="1">INDIRECT(ADDRESS((ROW(1217:1217)-1),IF(MOD(COLUMN(AO:AO)-11-$K1217,32)=0,32,MOD(COLUMN(AO:AO)-11-$K1217,32))+11))</f>
        <v>1</v>
      </c>
      <c r="AP1217" s="45" t="str" cm="1">
        <f t="array" aca="1" ref="AP1217" ca="1">INDIRECT(ADDRESS((ROW(1217:1217)-1),IF(MOD(COLUMN(AP:AP)-11-$K1217,32)=0,32,MOD(COLUMN(AP:AP)-11-$K1217,32))+11))</f>
        <v>0</v>
      </c>
      <c r="AQ1217" s="45" t="str" cm="1">
        <f t="array" aca="1" ref="AQ1217" ca="1">INDIRECT(ADDRESS((ROW(1217:1217)-1),IF(MOD(COLUMN(AQ:AQ)-11-$K1217,32)=0,32,MOD(COLUMN(AQ:AQ)-11-$K1217,32))+11))</f>
        <v>0</v>
      </c>
      <c r="AR1217" s="41" t="str">
        <f t="shared" ca="1" si="2437"/>
        <v>01001111</v>
      </c>
      <c r="AS1217" s="41" t="str">
        <f t="shared" ca="1" si="2438"/>
        <v>00101001</v>
      </c>
      <c r="AT1217" s="40" t="str">
        <f t="shared" ca="1" si="2439"/>
        <v>00101010</v>
      </c>
      <c r="AU1217" s="40" t="str">
        <f t="shared" ca="1" si="2440"/>
        <v>10111100</v>
      </c>
      <c r="AV1217" s="40">
        <f t="shared" ca="1" si="2441"/>
        <v>79</v>
      </c>
      <c r="AW1217" s="40">
        <f t="shared" ca="1" si="2442"/>
        <v>41</v>
      </c>
      <c r="AX1217" s="40">
        <f t="shared" ca="1" si="2443"/>
        <v>42</v>
      </c>
      <c r="AY1217" s="40">
        <f t="shared" ca="1" si="2444"/>
        <v>188</v>
      </c>
      <c r="AZ1217" s="46">
        <f t="shared" ca="1" si="2445"/>
        <v>1328097980</v>
      </c>
    </row>
    <row r="1218" spans="1:52" ht="15" thickBot="1" x14ac:dyDescent="0.4">
      <c r="A1218" t="s">
        <v>228</v>
      </c>
      <c r="B1218">
        <f ca="1">I1214</f>
        <v>2397882738</v>
      </c>
      <c r="C1218">
        <f ca="1">I1228</f>
        <v>1868730211</v>
      </c>
      <c r="G1218" s="54">
        <f ca="1">B1218+C1218</f>
        <v>4266612949</v>
      </c>
      <c r="I1218" s="39"/>
      <c r="J1218" s="40" t="s">
        <v>215</v>
      </c>
      <c r="K1218" s="53">
        <v>11</v>
      </c>
      <c r="L1218" s="42" t="str" cm="1">
        <f t="array" aca="1" ref="L1218" ca="1">INDIRECT(ADDRESS((ROW(1218:1218)-2),IF(MOD(COLUMN(L:L)-11-$K1218,32)=0,32,MOD(COLUMN(L:L)-11-$K1218,32))+11))</f>
        <v>1</v>
      </c>
      <c r="M1218" s="42" t="str" cm="1">
        <f t="array" aca="1" ref="M1218" ca="1">INDIRECT(ADDRESS((ROW(1218:1218)-2),IF(MOD(COLUMN(M:M)-11-$K1218,32)=0,32,MOD(COLUMN(M:M)-11-$K1218,32))+11))</f>
        <v>1</v>
      </c>
      <c r="N1218" s="42" t="str" cm="1">
        <f t="array" aca="1" ref="N1218" ca="1">INDIRECT(ADDRESS((ROW(1218:1218)-2),IF(MOD(COLUMN(N:N)-11-$K1218,32)=0,32,MOD(COLUMN(N:N)-11-$K1218,32))+11))</f>
        <v>1</v>
      </c>
      <c r="O1218" s="42" t="str" cm="1">
        <f t="array" aca="1" ref="O1218" ca="1">INDIRECT(ADDRESS((ROW(1218:1218)-2),IF(MOD(COLUMN(O:O)-11-$K1218,32)=0,32,MOD(COLUMN(O:O)-11-$K1218,32))+11))</f>
        <v>0</v>
      </c>
      <c r="P1218" s="43" t="str" cm="1">
        <f t="array" aca="1" ref="P1218" ca="1">INDIRECT(ADDRESS((ROW(1218:1218)-2),IF(MOD(COLUMN(P:P)-11-$K1218,32)=0,32,MOD(COLUMN(P:P)-11-$K1218,32))+11))</f>
        <v>0</v>
      </c>
      <c r="Q1218" s="43" t="str" cm="1">
        <f t="array" aca="1" ref="Q1218" ca="1">INDIRECT(ADDRESS((ROW(1218:1218)-2),IF(MOD(COLUMN(Q:Q)-11-$K1218,32)=0,32,MOD(COLUMN(Q:Q)-11-$K1218,32))+11))</f>
        <v>0</v>
      </c>
      <c r="R1218" s="43" t="str" cm="1">
        <f t="array" aca="1" ref="R1218" ca="1">INDIRECT(ADDRESS((ROW(1218:1218)-2),IF(MOD(COLUMN(R:R)-11-$K1218,32)=0,32,MOD(COLUMN(R:R)-11-$K1218,32))+11))</f>
        <v>1</v>
      </c>
      <c r="S1218" s="43" t="str" cm="1">
        <f t="array" aca="1" ref="S1218" ca="1">INDIRECT(ADDRESS((ROW(1218:1218)-2),IF(MOD(COLUMN(S:S)-11-$K1218,32)=0,32,MOD(COLUMN(S:S)-11-$K1218,32))+11))</f>
        <v>0</v>
      </c>
      <c r="T1218" s="44" t="str" cm="1">
        <f t="array" aca="1" ref="T1218" ca="1">INDIRECT(ADDRESS((ROW(1218:1218)-2),IF(MOD(COLUMN(T:T)-11-$K1218,32)=0,32,MOD(COLUMN(T:T)-11-$K1218,32))+11))</f>
        <v>0</v>
      </c>
      <c r="U1218" s="44" t="str" cm="1">
        <f t="array" aca="1" ref="U1218" ca="1">INDIRECT(ADDRESS((ROW(1218:1218)-2),IF(MOD(COLUMN(U:U)-11-$K1218,32)=0,32,MOD(COLUMN(U:U)-11-$K1218,32))+11))</f>
        <v>1</v>
      </c>
      <c r="V1218" s="44" t="str" cm="1">
        <f t="array" aca="1" ref="V1218" ca="1">INDIRECT(ADDRESS((ROW(1218:1218)-2),IF(MOD(COLUMN(V:V)-11-$K1218,32)=0,32,MOD(COLUMN(V:V)-11-$K1218,32))+11))</f>
        <v>1</v>
      </c>
      <c r="W1218" s="44" t="str" cm="1">
        <f t="array" aca="1" ref="W1218" ca="1">INDIRECT(ADDRESS((ROW(1218:1218)-2),IF(MOD(COLUMN(W:W)-11-$K1218,32)=0,32,MOD(COLUMN(W:W)-11-$K1218,32))+11))</f>
        <v>1</v>
      </c>
      <c r="X1218" s="45" t="str" cm="1">
        <f t="array" aca="1" ref="X1218" ca="1">INDIRECT(ADDRESS((ROW(1218:1218)-2),IF(MOD(COLUMN(X:X)-11-$K1218,32)=0,32,MOD(COLUMN(X:X)-11-$K1218,32))+11))</f>
        <v>1</v>
      </c>
      <c r="Y1218" s="45" t="str" cm="1">
        <f t="array" aca="1" ref="Y1218" ca="1">INDIRECT(ADDRESS((ROW(1218:1218)-2),IF(MOD(COLUMN(Y:Y)-11-$K1218,32)=0,32,MOD(COLUMN(Y:Y)-11-$K1218,32))+11))</f>
        <v>0</v>
      </c>
      <c r="Z1218" s="45" t="str" cm="1">
        <f t="array" aca="1" ref="Z1218" ca="1">INDIRECT(ADDRESS((ROW(1218:1218)-2),IF(MOD(COLUMN(Z:Z)-11-$K1218,32)=0,32,MOD(COLUMN(Z:Z)-11-$K1218,32))+11))</f>
        <v>0</v>
      </c>
      <c r="AA1218" s="45" t="str" cm="1">
        <f t="array" aca="1" ref="AA1218" ca="1">INDIRECT(ADDRESS((ROW(1218:1218)-2),IF(MOD(COLUMN(AA:AA)-11-$K1218,32)=0,32,MOD(COLUMN(AA:AA)-11-$K1218,32))+11))</f>
        <v>1</v>
      </c>
      <c r="AB1218" s="42" t="str" cm="1">
        <f t="array" aca="1" ref="AB1218" ca="1">INDIRECT(ADDRESS((ROW(1218:1218)-2),IF(MOD(COLUMN(AB:AB)-11-$K1218,32)=0,32,MOD(COLUMN(AB:AB)-11-$K1218,32))+11))</f>
        <v>0</v>
      </c>
      <c r="AC1218" s="42" t="str" cm="1">
        <f t="array" aca="1" ref="AC1218" ca="1">INDIRECT(ADDRESS((ROW(1218:1218)-2),IF(MOD(COLUMN(AC:AC)-11-$K1218,32)=0,32,MOD(COLUMN(AC:AC)-11-$K1218,32))+11))</f>
        <v>1</v>
      </c>
      <c r="AD1218" s="42" t="str" cm="1">
        <f t="array" aca="1" ref="AD1218" ca="1">INDIRECT(ADDRESS((ROW(1218:1218)-2),IF(MOD(COLUMN(AD:AD)-11-$K1218,32)=0,32,MOD(COLUMN(AD:AD)-11-$K1218,32))+11))</f>
        <v>0</v>
      </c>
      <c r="AE1218" s="42" t="str" cm="1">
        <f t="array" aca="1" ref="AE1218" ca="1">INDIRECT(ADDRESS((ROW(1218:1218)-2),IF(MOD(COLUMN(AE:AE)-11-$K1218,32)=0,32,MOD(COLUMN(AE:AE)-11-$K1218,32))+11))</f>
        <v>0</v>
      </c>
      <c r="AF1218" s="43" t="str" cm="1">
        <f t="array" aca="1" ref="AF1218" ca="1">INDIRECT(ADDRESS((ROW(1218:1218)-2),IF(MOD(COLUMN(AF:AF)-11-$K1218,32)=0,32,MOD(COLUMN(AF:AF)-11-$K1218,32))+11))</f>
        <v>1</v>
      </c>
      <c r="AG1218" s="43" t="str" cm="1">
        <f t="array" aca="1" ref="AG1218" ca="1">INDIRECT(ADDRESS((ROW(1218:1218)-2),IF(MOD(COLUMN(AG:AG)-11-$K1218,32)=0,32,MOD(COLUMN(AG:AG)-11-$K1218,32))+11))</f>
        <v>0</v>
      </c>
      <c r="AH1218" s="43" t="str" cm="1">
        <f t="array" aca="1" ref="AH1218" ca="1">INDIRECT(ADDRESS((ROW(1218:1218)-2),IF(MOD(COLUMN(AH:AH)-11-$K1218,32)=0,32,MOD(COLUMN(AH:AH)-11-$K1218,32))+11))</f>
        <v>0</v>
      </c>
      <c r="AI1218" s="43" t="str" cm="1">
        <f t="array" aca="1" ref="AI1218" ca="1">INDIRECT(ADDRESS((ROW(1218:1218)-2),IF(MOD(COLUMN(AI:AI)-11-$K1218,32)=0,32,MOD(COLUMN(AI:AI)-11-$K1218,32))+11))</f>
        <v>1</v>
      </c>
      <c r="AJ1218" s="44" t="str" cm="1">
        <f t="array" aca="1" ref="AJ1218" ca="1">INDIRECT(ADDRESS((ROW(1218:1218)-2),IF(MOD(COLUMN(AJ:AJ)-11-$K1218,32)=0,32,MOD(COLUMN(AJ:AJ)-11-$K1218,32))+11))</f>
        <v>0</v>
      </c>
      <c r="AK1218" s="44" t="str" cm="1">
        <f t="array" aca="1" ref="AK1218" ca="1">INDIRECT(ADDRESS((ROW(1218:1218)-2),IF(MOD(COLUMN(AK:AK)-11-$K1218,32)=0,32,MOD(COLUMN(AK:AK)-11-$K1218,32))+11))</f>
        <v>1</v>
      </c>
      <c r="AL1218" s="44" t="str" cm="1">
        <f t="array" aca="1" ref="AL1218" ca="1">INDIRECT(ADDRESS((ROW(1218:1218)-2),IF(MOD(COLUMN(AL:AL)-11-$K1218,32)=0,32,MOD(COLUMN(AL:AL)-11-$K1218,32))+11))</f>
        <v>0</v>
      </c>
      <c r="AM1218" s="44" t="str" cm="1">
        <f t="array" aca="1" ref="AM1218" ca="1">INDIRECT(ADDRESS((ROW(1218:1218)-2),IF(MOD(COLUMN(AM:AM)-11-$K1218,32)=0,32,MOD(COLUMN(AM:AM)-11-$K1218,32))+11))</f>
        <v>1</v>
      </c>
      <c r="AN1218" s="45" t="str" cm="1">
        <f t="array" aca="1" ref="AN1218" ca="1">INDIRECT(ADDRESS((ROW(1218:1218)-2),IF(MOD(COLUMN(AN:AN)-11-$K1218,32)=0,32,MOD(COLUMN(AN:AN)-11-$K1218,32))+11))</f>
        <v>0</v>
      </c>
      <c r="AO1218" s="45" t="str" cm="1">
        <f t="array" aca="1" ref="AO1218" ca="1">INDIRECT(ADDRESS((ROW(1218:1218)-2),IF(MOD(COLUMN(AO:AO)-11-$K1218,32)=0,32,MOD(COLUMN(AO:AO)-11-$K1218,32))+11))</f>
        <v>1</v>
      </c>
      <c r="AP1218" s="45" t="str" cm="1">
        <f t="array" aca="1" ref="AP1218" ca="1">INDIRECT(ADDRESS((ROW(1218:1218)-2),IF(MOD(COLUMN(AP:AP)-11-$K1218,32)=0,32,MOD(COLUMN(AP:AP)-11-$K1218,32))+11))</f>
        <v>0</v>
      </c>
      <c r="AQ1218" s="45" t="str" cm="1">
        <f t="array" aca="1" ref="AQ1218" ca="1">INDIRECT(ADDRESS((ROW(1218:1218)-2),IF(MOD(COLUMN(AQ:AQ)-11-$K1218,32)=0,32,MOD(COLUMN(AQ:AQ)-11-$K1218,32))+11))</f>
        <v>1</v>
      </c>
      <c r="AR1218" s="41" t="str">
        <f t="shared" ca="1" si="2437"/>
        <v>11100010</v>
      </c>
      <c r="AS1218" s="41" t="str">
        <f t="shared" ca="1" si="2438"/>
        <v>01111001</v>
      </c>
      <c r="AT1218" s="40" t="str">
        <f t="shared" ca="1" si="2439"/>
        <v>01001001</v>
      </c>
      <c r="AU1218" s="40" t="str">
        <f t="shared" ca="1" si="2440"/>
        <v>01010101</v>
      </c>
      <c r="AV1218" s="40">
        <f t="shared" ca="1" si="2441"/>
        <v>226</v>
      </c>
      <c r="AW1218" s="40">
        <f t="shared" ca="1" si="2442"/>
        <v>121</v>
      </c>
      <c r="AX1218" s="40">
        <f t="shared" ca="1" si="2443"/>
        <v>73</v>
      </c>
      <c r="AY1218" s="40">
        <f t="shared" ca="1" si="2444"/>
        <v>85</v>
      </c>
      <c r="AZ1218" s="46">
        <f t="shared" ca="1" si="2445"/>
        <v>3799599445</v>
      </c>
    </row>
    <row r="1219" spans="1:52" ht="15" thickBot="1" x14ac:dyDescent="0.4">
      <c r="I1219" s="54">
        <f ca="1">_xlfn.BITXOR(_xlfn.BITXOR(AZ1217,AZ1218),AZ1219)</f>
        <v>2282220044</v>
      </c>
      <c r="J1219" s="48" t="s">
        <v>215</v>
      </c>
      <c r="K1219" s="56">
        <v>25</v>
      </c>
      <c r="L1219" s="57" t="str" cm="1">
        <f t="array" aca="1" ref="L1219" ca="1">INDIRECT(ADDRESS((ROW(1219:1219)-3),IF(MOD(COLUMN(L:L)-11-$K1219,32)=0,32,MOD(COLUMN(L:L)-11-$K1219,32))+11))</f>
        <v>0</v>
      </c>
      <c r="M1219" s="57" t="str" cm="1">
        <f t="array" aca="1" ref="M1219" ca="1">INDIRECT(ADDRESS((ROW(1219:1219)-3),IF(MOD(COLUMN(M:M)-11-$K1219,32)=0,32,MOD(COLUMN(M:M)-11-$K1219,32))+11))</f>
        <v>0</v>
      </c>
      <c r="N1219" s="57" t="str" cm="1">
        <f t="array" aca="1" ref="N1219" ca="1">INDIRECT(ADDRESS((ROW(1219:1219)-3),IF(MOD(COLUMN(N:N)-11-$K1219,32)=0,32,MOD(COLUMN(N:N)-11-$K1219,32))+11))</f>
        <v>1</v>
      </c>
      <c r="O1219" s="57" t="str" cm="1">
        <f t="array" aca="1" ref="O1219" ca="1">INDIRECT(ADDRESS((ROW(1219:1219)-3),IF(MOD(COLUMN(O:O)-11-$K1219,32)=0,32,MOD(COLUMN(O:O)-11-$K1219,32))+11))</f>
        <v>0</v>
      </c>
      <c r="P1219" s="58" t="str" cm="1">
        <f t="array" aca="1" ref="P1219" ca="1">INDIRECT(ADDRESS((ROW(1219:1219)-3),IF(MOD(COLUMN(P:P)-11-$K1219,32)=0,32,MOD(COLUMN(P:P)-11-$K1219,32))+11))</f>
        <v>0</v>
      </c>
      <c r="Q1219" s="58" t="str" cm="1">
        <f t="array" aca="1" ref="Q1219" ca="1">INDIRECT(ADDRESS((ROW(1219:1219)-3),IF(MOD(COLUMN(Q:Q)-11-$K1219,32)=0,32,MOD(COLUMN(Q:Q)-11-$K1219,32))+11))</f>
        <v>1</v>
      </c>
      <c r="R1219" s="58" t="str" cm="1">
        <f t="array" aca="1" ref="R1219" ca="1">INDIRECT(ADDRESS((ROW(1219:1219)-3),IF(MOD(COLUMN(R:R)-11-$K1219,32)=0,32,MOD(COLUMN(R:R)-11-$K1219,32))+11))</f>
        <v>0</v>
      </c>
      <c r="S1219" s="58" t="str" cm="1">
        <f t="array" aca="1" ref="S1219" ca="1">INDIRECT(ADDRESS((ROW(1219:1219)-3),IF(MOD(COLUMN(S:S)-11-$K1219,32)=0,32,MOD(COLUMN(S:S)-11-$K1219,32))+11))</f>
        <v>1</v>
      </c>
      <c r="T1219" s="59" t="str" cm="1">
        <f t="array" aca="1" ref="T1219" ca="1">INDIRECT(ADDRESS((ROW(1219:1219)-3),IF(MOD(COLUMN(T:T)-11-$K1219,32)=0,32,MOD(COLUMN(T:T)-11-$K1219,32))+11))</f>
        <v>0</v>
      </c>
      <c r="U1219" s="59" t="str" cm="1">
        <f t="array" aca="1" ref="U1219" ca="1">INDIRECT(ADDRESS((ROW(1219:1219)-3),IF(MOD(COLUMN(U:U)-11-$K1219,32)=0,32,MOD(COLUMN(U:U)-11-$K1219,32))+11))</f>
        <v>1</v>
      </c>
      <c r="V1219" s="59" t="str" cm="1">
        <f t="array" aca="1" ref="V1219" ca="1">INDIRECT(ADDRESS((ROW(1219:1219)-3),IF(MOD(COLUMN(V:V)-11-$K1219,32)=0,32,MOD(COLUMN(V:V)-11-$K1219,32))+11))</f>
        <v>0</v>
      </c>
      <c r="W1219" s="59" t="str" cm="1">
        <f t="array" aca="1" ref="W1219" ca="1">INDIRECT(ADDRESS((ROW(1219:1219)-3),IF(MOD(COLUMN(W:W)-11-$K1219,32)=0,32,MOD(COLUMN(W:W)-11-$K1219,32))+11))</f>
        <v>1</v>
      </c>
      <c r="X1219" s="60" t="str" cm="1">
        <f t="array" aca="1" ref="X1219" ca="1">INDIRECT(ADDRESS((ROW(1219:1219)-3),IF(MOD(COLUMN(X:X)-11-$K1219,32)=0,32,MOD(COLUMN(X:X)-11-$K1219,32))+11))</f>
        <v>0</v>
      </c>
      <c r="Y1219" s="60" t="str" cm="1">
        <f t="array" aca="1" ref="Y1219" ca="1">INDIRECT(ADDRESS((ROW(1219:1219)-3),IF(MOD(COLUMN(Y:Y)-11-$K1219,32)=0,32,MOD(COLUMN(Y:Y)-11-$K1219,32))+11))</f>
        <v>1</v>
      </c>
      <c r="Z1219" s="60" t="str" cm="1">
        <f t="array" aca="1" ref="Z1219" ca="1">INDIRECT(ADDRESS((ROW(1219:1219)-3),IF(MOD(COLUMN(Z:Z)-11-$K1219,32)=0,32,MOD(COLUMN(Z:Z)-11-$K1219,32))+11))</f>
        <v>1</v>
      </c>
      <c r="AA1219" s="60" t="str" cm="1">
        <f t="array" aca="1" ref="AA1219" ca="1">INDIRECT(ADDRESS((ROW(1219:1219)-3),IF(MOD(COLUMN(AA:AA)-11-$K1219,32)=0,32,MOD(COLUMN(AA:AA)-11-$K1219,32))+11))</f>
        <v>1</v>
      </c>
      <c r="AB1219" s="57" t="str" cm="1">
        <f t="array" aca="1" ref="AB1219" ca="1">INDIRECT(ADDRESS((ROW(1219:1219)-3),IF(MOD(COLUMN(AB:AB)-11-$K1219,32)=0,32,MOD(COLUMN(AB:AB)-11-$K1219,32))+11))</f>
        <v>1</v>
      </c>
      <c r="AC1219" s="57" t="str" cm="1">
        <f t="array" aca="1" ref="AC1219" ca="1">INDIRECT(ADDRESS((ROW(1219:1219)-3),IF(MOD(COLUMN(AC:AC)-11-$K1219,32)=0,32,MOD(COLUMN(AC:AC)-11-$K1219,32))+11))</f>
        <v>0</v>
      </c>
      <c r="AD1219" s="57" t="str" cm="1">
        <f t="array" aca="1" ref="AD1219" ca="1">INDIRECT(ADDRESS((ROW(1219:1219)-3),IF(MOD(COLUMN(AD:AD)-11-$K1219,32)=0,32,MOD(COLUMN(AD:AD)-11-$K1219,32))+11))</f>
        <v>0</v>
      </c>
      <c r="AE1219" s="57" t="str" cm="1">
        <f t="array" aca="1" ref="AE1219" ca="1">INDIRECT(ADDRESS((ROW(1219:1219)-3),IF(MOD(COLUMN(AE:AE)-11-$K1219,32)=0,32,MOD(COLUMN(AE:AE)-11-$K1219,32))+11))</f>
        <v>0</v>
      </c>
      <c r="AF1219" s="58" t="str" cm="1">
        <f t="array" aca="1" ref="AF1219" ca="1">INDIRECT(ADDRESS((ROW(1219:1219)-3),IF(MOD(COLUMN(AF:AF)-11-$K1219,32)=0,32,MOD(COLUMN(AF:AF)-11-$K1219,32))+11))</f>
        <v>1</v>
      </c>
      <c r="AG1219" s="58" t="str" cm="1">
        <f t="array" aca="1" ref="AG1219" ca="1">INDIRECT(ADDRESS((ROW(1219:1219)-3),IF(MOD(COLUMN(AG:AG)-11-$K1219,32)=0,32,MOD(COLUMN(AG:AG)-11-$K1219,32))+11))</f>
        <v>0</v>
      </c>
      <c r="AH1219" s="58" t="str" cm="1">
        <f t="array" aca="1" ref="AH1219" ca="1">INDIRECT(ADDRESS((ROW(1219:1219)-3),IF(MOD(COLUMN(AH:AH)-11-$K1219,32)=0,32,MOD(COLUMN(AH:AH)-11-$K1219,32))+11))</f>
        <v>0</v>
      </c>
      <c r="AI1219" s="58" t="str" cm="1">
        <f t="array" aca="1" ref="AI1219" ca="1">INDIRECT(ADDRESS((ROW(1219:1219)-3),IF(MOD(COLUMN(AI:AI)-11-$K1219,32)=0,32,MOD(COLUMN(AI:AI)-11-$K1219,32))+11))</f>
        <v>1</v>
      </c>
      <c r="AJ1219" s="59" t="str" cm="1">
        <f t="array" aca="1" ref="AJ1219" ca="1">INDIRECT(ADDRESS((ROW(1219:1219)-3),IF(MOD(COLUMN(AJ:AJ)-11-$K1219,32)=0,32,MOD(COLUMN(AJ:AJ)-11-$K1219,32))+11))</f>
        <v>1</v>
      </c>
      <c r="AK1219" s="59" t="str" cm="1">
        <f t="array" aca="1" ref="AK1219" ca="1">INDIRECT(ADDRESS((ROW(1219:1219)-3),IF(MOD(COLUMN(AK:AK)-11-$K1219,32)=0,32,MOD(COLUMN(AK:AK)-11-$K1219,32))+11))</f>
        <v>1</v>
      </c>
      <c r="AL1219" s="59" t="str" cm="1">
        <f t="array" aca="1" ref="AL1219" ca="1">INDIRECT(ADDRESS((ROW(1219:1219)-3),IF(MOD(COLUMN(AL:AL)-11-$K1219,32)=0,32,MOD(COLUMN(AL:AL)-11-$K1219,32))+11))</f>
        <v>1</v>
      </c>
      <c r="AM1219" s="59" t="str" cm="1">
        <f t="array" aca="1" ref="AM1219" ca="1">INDIRECT(ADDRESS((ROW(1219:1219)-3),IF(MOD(COLUMN(AM:AM)-11-$K1219,32)=0,32,MOD(COLUMN(AM:AM)-11-$K1219,32))+11))</f>
        <v>0</v>
      </c>
      <c r="AN1219" s="60" t="str" cm="1">
        <f t="array" aca="1" ref="AN1219" ca="1">INDIRECT(ADDRESS((ROW(1219:1219)-3),IF(MOD(COLUMN(AN:AN)-11-$K1219,32)=0,32,MOD(COLUMN(AN:AN)-11-$K1219,32))+11))</f>
        <v>0</v>
      </c>
      <c r="AO1219" s="60" t="str" cm="1">
        <f t="array" aca="1" ref="AO1219" ca="1">INDIRECT(ADDRESS((ROW(1219:1219)-3),IF(MOD(COLUMN(AO:AO)-11-$K1219,32)=0,32,MOD(COLUMN(AO:AO)-11-$K1219,32))+11))</f>
        <v>1</v>
      </c>
      <c r="AP1219" s="60" t="str" cm="1">
        <f t="array" aca="1" ref="AP1219" ca="1">INDIRECT(ADDRESS((ROW(1219:1219)-3),IF(MOD(COLUMN(AP:AP)-11-$K1219,32)=0,32,MOD(COLUMN(AP:AP)-11-$K1219,32))+11))</f>
        <v>0</v>
      </c>
      <c r="AQ1219" s="60" t="str" cm="1">
        <f t="array" aca="1" ref="AQ1219" ca="1">INDIRECT(ADDRESS((ROW(1219:1219)-3),IF(MOD(COLUMN(AQ:AQ)-11-$K1219,32)=0,32,MOD(COLUMN(AQ:AQ)-11-$K1219,32))+11))</f>
        <v>1</v>
      </c>
      <c r="AR1219" s="49" t="str">
        <f t="shared" ca="1" si="2437"/>
        <v>00100101</v>
      </c>
      <c r="AS1219" s="49" t="str">
        <f t="shared" ca="1" si="2438"/>
        <v>01010111</v>
      </c>
      <c r="AT1219" s="48" t="str">
        <f t="shared" ca="1" si="2439"/>
        <v>10001001</v>
      </c>
      <c r="AU1219" s="48" t="str">
        <f t="shared" ca="1" si="2440"/>
        <v>11100101</v>
      </c>
      <c r="AV1219" s="48">
        <f t="shared" ca="1" si="2441"/>
        <v>37</v>
      </c>
      <c r="AW1219" s="48">
        <f t="shared" ca="1" si="2442"/>
        <v>87</v>
      </c>
      <c r="AX1219" s="48">
        <f t="shared" ca="1" si="2443"/>
        <v>137</v>
      </c>
      <c r="AY1219" s="48">
        <f t="shared" ca="1" si="2444"/>
        <v>229</v>
      </c>
      <c r="AZ1219" s="50">
        <f t="shared" ca="1" si="2445"/>
        <v>626493925</v>
      </c>
    </row>
    <row r="1220" spans="1:52" ht="15" thickBot="1" x14ac:dyDescent="0.4"/>
    <row r="1221" spans="1:52" x14ac:dyDescent="0.35">
      <c r="I1221" s="31"/>
      <c r="J1221" s="32" t="s">
        <v>217</v>
      </c>
      <c r="K1221" s="33" t="s">
        <v>10</v>
      </c>
      <c r="L1221" s="34" t="str">
        <f ca="1">MID(HEX2BIN(MID($E1211,1,1),4),1,1)</f>
        <v>1</v>
      </c>
      <c r="M1221" s="34" t="str">
        <f ca="1">MID(HEX2BIN(MID($E1211,1,1),4),2,1)</f>
        <v>1</v>
      </c>
      <c r="N1221" s="34" t="str">
        <f ca="1">MID(HEX2BIN(MID($E1211,1,1),4),3,1)</f>
        <v>0</v>
      </c>
      <c r="O1221" s="34" t="str">
        <f ca="1">MID(HEX2BIN(MID($E1211,1,1),4),4,1)</f>
        <v>0</v>
      </c>
      <c r="P1221" s="35" t="str">
        <f ca="1">MID(HEX2BIN(MID($E1211,2,1),4),1,1)</f>
        <v>1</v>
      </c>
      <c r="Q1221" s="35" t="str">
        <f ca="1">MID(HEX2BIN(MID($E1211,2,1),4),2,1)</f>
        <v>0</v>
      </c>
      <c r="R1221" s="35" t="str">
        <f ca="1">MID(HEX2BIN(MID($E1211,2,1),4),3,1)</f>
        <v>1</v>
      </c>
      <c r="S1221" s="35" t="str">
        <f ca="1">MID(HEX2BIN(MID($E1211,2,1),4),4,1)</f>
        <v>0</v>
      </c>
      <c r="T1221" s="36" t="str">
        <f ca="1">MID(HEX2BIN(MID($E1211,3,1),4),1,1)</f>
        <v>0</v>
      </c>
      <c r="U1221" s="36" t="str">
        <f ca="1">MID(HEX2BIN(MID($E1211,3,1),4),2,1)</f>
        <v>1</v>
      </c>
      <c r="V1221" s="36" t="str">
        <f ca="1">MID(HEX2BIN(MID($E1211,3,1),4),3,1)</f>
        <v>0</v>
      </c>
      <c r="W1221" s="36" t="str">
        <f ca="1">MID(HEX2BIN(MID($E1211,3,1),4),4,1)</f>
        <v>0</v>
      </c>
      <c r="X1221" s="37" t="str">
        <f ca="1">MID(HEX2BIN(MID($E1211,4,1),4),1,1)</f>
        <v>1</v>
      </c>
      <c r="Y1221" s="37" t="str">
        <f ca="1">MID(HEX2BIN(MID($E1211,4,1),4),2,1)</f>
        <v>0</v>
      </c>
      <c r="Z1221" s="37" t="str">
        <f ca="1">MID(HEX2BIN(MID($E1211,4,1),4),3,1)</f>
        <v>1</v>
      </c>
      <c r="AA1221" s="37" t="str">
        <f ca="1">MID(HEX2BIN(MID($E1211,4,1),4),4,1)</f>
        <v>0</v>
      </c>
      <c r="AB1221" s="34" t="str">
        <f ca="1">MID(HEX2BIN(MID($E1211,5,1),4),1,1)</f>
        <v>1</v>
      </c>
      <c r="AC1221" s="34" t="str">
        <f ca="1">MID(HEX2BIN(MID($E1211,5,1),4),2,1)</f>
        <v>0</v>
      </c>
      <c r="AD1221" s="34" t="str">
        <f ca="1">MID(HEX2BIN(MID($E1211,5,1),4),3,1)</f>
        <v>1</v>
      </c>
      <c r="AE1221" s="34" t="str">
        <f ca="1">MID(HEX2BIN(MID($E1211,5,1),4),4,1)</f>
        <v>0</v>
      </c>
      <c r="AF1221" s="35" t="str">
        <f ca="1">MID(HEX2BIN(MID($E1211,6,1),4),1,1)</f>
        <v>1</v>
      </c>
      <c r="AG1221" s="35" t="str">
        <f ca="1">MID(HEX2BIN(MID($E1211,6,1),4),2,1)</f>
        <v>1</v>
      </c>
      <c r="AH1221" s="35" t="str">
        <f ca="1">MID(HEX2BIN(MID($E1211,6,1),4),3,1)</f>
        <v>1</v>
      </c>
      <c r="AI1221" s="35" t="str">
        <f ca="1">MID(HEX2BIN(MID($E1211,6,1),4),4,1)</f>
        <v>1</v>
      </c>
      <c r="AJ1221" s="36" t="str">
        <f ca="1">MID(HEX2BIN(MID($E1211,7,1),4),1,1)</f>
        <v>0</v>
      </c>
      <c r="AK1221" s="36" t="str">
        <f ca="1">MID(HEX2BIN(MID($E1211,7,1),4),2,1)</f>
        <v>0</v>
      </c>
      <c r="AL1221" s="36" t="str">
        <f ca="1">MID(HEX2BIN(MID($E1211,7,1),4),3,1)</f>
        <v>0</v>
      </c>
      <c r="AM1221" s="36" t="str">
        <f ca="1">MID(HEX2BIN(MID($E1211,7,1),4),4,1)</f>
        <v>1</v>
      </c>
      <c r="AN1221" s="37" t="str">
        <f ca="1">MID(HEX2BIN(MID($E1211,8,1),4),1,1)</f>
        <v>0</v>
      </c>
      <c r="AO1221" s="37" t="str">
        <f ca="1">MID(HEX2BIN(MID($E1211,8,1),4),2,1)</f>
        <v>0</v>
      </c>
      <c r="AP1221" s="37" t="str">
        <f ca="1">MID(HEX2BIN(MID($E1211,8,1),4),3,1)</f>
        <v>1</v>
      </c>
      <c r="AQ1221" s="37" t="str">
        <f ca="1">MID(HEX2BIN(MID($E1211,8,1),4),4,1)</f>
        <v>1</v>
      </c>
      <c r="AR1221" s="33" t="str">
        <f t="shared" ref="AR1221:AR1224" ca="1" si="2446">_xlfn.CONCAT(L1221,M1221,N1221,O1221,P1221,Q1221,R1221,S1221)</f>
        <v>11001010</v>
      </c>
      <c r="AS1221" s="33" t="str">
        <f t="shared" ref="AS1221:AS1224" ca="1" si="2447">_xlfn.CONCAT(T1221,U1221,V1221,W1221,X1221,Y1221,Z1221,AA1221)</f>
        <v>01001010</v>
      </c>
      <c r="AT1221" s="32" t="str">
        <f t="shared" ref="AT1221:AT1224" ca="1" si="2448">_xlfn.CONCAT(AB1221,AC1221,AD1221,AE1221,AF1221,AG1221,AH1221,AI1221)</f>
        <v>10101111</v>
      </c>
      <c r="AU1221" s="32" t="str">
        <f t="shared" ref="AU1221:AU1224" ca="1" si="2449">_xlfn.CONCAT(AJ1221,AK1221,AL1221,AM1221,AN1221,AO1221,AP1221,AQ1221)</f>
        <v>00010011</v>
      </c>
      <c r="AV1221" s="32">
        <f t="shared" ref="AV1221:AV1224" ca="1" si="2450">BIN2DEC(AR1221)</f>
        <v>202</v>
      </c>
      <c r="AW1221" s="32">
        <f t="shared" ref="AW1221:AW1224" ca="1" si="2451">BIN2DEC(AS1221)</f>
        <v>74</v>
      </c>
      <c r="AX1221" s="32">
        <f t="shared" ref="AX1221:AX1224" ca="1" si="2452">BIN2DEC(AT1221)</f>
        <v>175</v>
      </c>
      <c r="AY1221" s="32">
        <f t="shared" ref="AY1221:AY1224" ca="1" si="2453">BIN2DEC(AU1221)</f>
        <v>19</v>
      </c>
      <c r="AZ1221" s="38">
        <f t="shared" ref="AZ1221:AZ1224" ca="1" si="2454">(AV1221*2^24)+(AW1221*2^16)+(AX1221*2^8)+AY1221</f>
        <v>3393892115</v>
      </c>
    </row>
    <row r="1222" spans="1:52" x14ac:dyDescent="0.35">
      <c r="I1222" s="39"/>
      <c r="J1222" s="40"/>
      <c r="K1222" s="41" t="s">
        <v>88</v>
      </c>
      <c r="L1222" s="42" t="str">
        <f ca="1">MID(HEX2BIN(MID($F1211,1,1),4),1,1)</f>
        <v>1</v>
      </c>
      <c r="M1222" s="42" t="str">
        <f ca="1">MID(HEX2BIN(MID($F1211,1,1),4),2,1)</f>
        <v>1</v>
      </c>
      <c r="N1222" s="42" t="str">
        <f ca="1">MID(HEX2BIN(MID($F1211,1,1),4),3,1)</f>
        <v>1</v>
      </c>
      <c r="O1222" s="42" t="str">
        <f ca="1">MID(HEX2BIN(MID($F1211,1,1),4),4,1)</f>
        <v>0</v>
      </c>
      <c r="P1222" s="43" t="str">
        <f ca="1">MID(HEX2BIN(MID($F1211,2,1),4),1,1)</f>
        <v>0</v>
      </c>
      <c r="Q1222" s="43" t="str">
        <f ca="1">MID(HEX2BIN(MID($F1211,2,1),4),2,1)</f>
        <v>0</v>
      </c>
      <c r="R1222" s="43" t="str">
        <f ca="1">MID(HEX2BIN(MID($F1211,2,1),4),3,1)</f>
        <v>0</v>
      </c>
      <c r="S1222" s="43" t="str">
        <f ca="1">MID(HEX2BIN(MID($F1211,2,1),4),4,1)</f>
        <v>1</v>
      </c>
      <c r="T1222" s="44" t="str">
        <f ca="1">MID(HEX2BIN(MID($F1211,3,1),4),1,1)</f>
        <v>0</v>
      </c>
      <c r="U1222" s="44" t="str">
        <f ca="1">MID(HEX2BIN(MID($F1211,3,1),4),2,1)</f>
        <v>0</v>
      </c>
      <c r="V1222" s="44" t="str">
        <f ca="1">MID(HEX2BIN(MID($F1211,3,1),4),3,1)</f>
        <v>1</v>
      </c>
      <c r="W1222" s="44" t="str">
        <f ca="1">MID(HEX2BIN(MID($F1211,3,1),4),4,1)</f>
        <v>1</v>
      </c>
      <c r="X1222" s="45" t="str">
        <f ca="1">MID(HEX2BIN(MID($F1211,4,1),4),1,1)</f>
        <v>1</v>
      </c>
      <c r="Y1222" s="45" t="str">
        <f ca="1">MID(HEX2BIN(MID($F1211,4,1),4),2,1)</f>
        <v>1</v>
      </c>
      <c r="Z1222" s="45" t="str">
        <f ca="1">MID(HEX2BIN(MID($F1211,4,1),4),3,1)</f>
        <v>0</v>
      </c>
      <c r="AA1222" s="45" t="str">
        <f ca="1">MID(HEX2BIN(MID($F1211,4,1),4),4,1)</f>
        <v>1</v>
      </c>
      <c r="AB1222" s="42" t="str">
        <f ca="1">MID(HEX2BIN(MID($F1211,5,1),4),1,1)</f>
        <v>1</v>
      </c>
      <c r="AC1222" s="42" t="str">
        <f ca="1">MID(HEX2BIN(MID($F1211,5,1),4),2,1)</f>
        <v>0</v>
      </c>
      <c r="AD1222" s="42" t="str">
        <f ca="1">MID(HEX2BIN(MID($F1211,5,1),4),3,1)</f>
        <v>0</v>
      </c>
      <c r="AE1222" s="42" t="str">
        <f ca="1">MID(HEX2BIN(MID($F1211,5,1),4),4,1)</f>
        <v>0</v>
      </c>
      <c r="AF1222" s="43" t="str">
        <f ca="1">MID(HEX2BIN(MID($F1211,6,1),4),1,1)</f>
        <v>1</v>
      </c>
      <c r="AG1222" s="43" t="str">
        <f ca="1">MID(HEX2BIN(MID($F1211,6,1),4),2,1)</f>
        <v>1</v>
      </c>
      <c r="AH1222" s="43" t="str">
        <f ca="1">MID(HEX2BIN(MID($F1211,6,1),4),3,1)</f>
        <v>1</v>
      </c>
      <c r="AI1222" s="43" t="str">
        <f ca="1">MID(HEX2BIN(MID($F1211,6,1),4),4,1)</f>
        <v>1</v>
      </c>
      <c r="AJ1222" s="44" t="str">
        <f ca="1">MID(HEX2BIN(MID($F1211,7,1),4),1,1)</f>
        <v>0</v>
      </c>
      <c r="AK1222" s="44" t="str">
        <f ca="1">MID(HEX2BIN(MID($F1211,7,1),4),2,1)</f>
        <v>0</v>
      </c>
      <c r="AL1222" s="44" t="str">
        <f ca="1">MID(HEX2BIN(MID($F1211,7,1),4),3,1)</f>
        <v>0</v>
      </c>
      <c r="AM1222" s="44" t="str">
        <f ca="1">MID(HEX2BIN(MID($F1211,7,1),4),4,1)</f>
        <v>1</v>
      </c>
      <c r="AN1222" s="45" t="str">
        <f ca="1">MID(HEX2BIN(MID($F1211,8,1),4),1,1)</f>
        <v>1</v>
      </c>
      <c r="AO1222" s="45" t="str">
        <f ca="1">MID(HEX2BIN(MID($F1211,8,1),4),2,1)</f>
        <v>1</v>
      </c>
      <c r="AP1222" s="45" t="str">
        <f ca="1">MID(HEX2BIN(MID($F1211,8,1),4),3,1)</f>
        <v>0</v>
      </c>
      <c r="AQ1222" s="45" t="str">
        <f ca="1">MID(HEX2BIN(MID($F1211,8,1),4),4,1)</f>
        <v>0</v>
      </c>
      <c r="AR1222" s="41" t="str">
        <f t="shared" ca="1" si="2446"/>
        <v>11100001</v>
      </c>
      <c r="AS1222" s="41" t="str">
        <f t="shared" ca="1" si="2447"/>
        <v>00111101</v>
      </c>
      <c r="AT1222" s="40" t="str">
        <f t="shared" ca="1" si="2448"/>
        <v>10001111</v>
      </c>
      <c r="AU1222" s="40" t="str">
        <f t="shared" ca="1" si="2449"/>
        <v>00011100</v>
      </c>
      <c r="AV1222" s="40">
        <f t="shared" ca="1" si="2450"/>
        <v>225</v>
      </c>
      <c r="AW1222" s="40">
        <f t="shared" ca="1" si="2451"/>
        <v>61</v>
      </c>
      <c r="AX1222" s="40">
        <f t="shared" ca="1" si="2452"/>
        <v>143</v>
      </c>
      <c r="AY1222" s="40">
        <f t="shared" ca="1" si="2453"/>
        <v>28</v>
      </c>
      <c r="AZ1222" s="46">
        <f t="shared" ca="1" si="2454"/>
        <v>3778907932</v>
      </c>
    </row>
    <row r="1223" spans="1:52" ht="15" thickBot="1" x14ac:dyDescent="0.4">
      <c r="I1223" s="39"/>
      <c r="J1223" s="40"/>
      <c r="K1223" s="41" t="s">
        <v>93</v>
      </c>
      <c r="L1223" s="42" t="str">
        <f ca="1">MID(HEX2BIN(MID($G1211,1,1),4),1,1)</f>
        <v>0</v>
      </c>
      <c r="M1223" s="42" t="str">
        <f ca="1">MID(HEX2BIN(MID($G1211,1,1),4),2,1)</f>
        <v>1</v>
      </c>
      <c r="N1223" s="42" t="str">
        <f ca="1">MID(HEX2BIN(MID($G1211,1,1),4),3,1)</f>
        <v>0</v>
      </c>
      <c r="O1223" s="42" t="str">
        <f ca="1">MID(HEX2BIN(MID($G1211,1,1),4),4,1)</f>
        <v>1</v>
      </c>
      <c r="P1223" s="43" t="str">
        <f ca="1">MID(HEX2BIN(MID($G1211,2,1),4),1,1)</f>
        <v>0</v>
      </c>
      <c r="Q1223" s="43" t="str">
        <f ca="1">MID(HEX2BIN(MID($G1211,2,1),4),2,1)</f>
        <v>0</v>
      </c>
      <c r="R1223" s="43" t="str">
        <f ca="1">MID(HEX2BIN(MID($G1211,2,1),4),3,1)</f>
        <v>0</v>
      </c>
      <c r="S1223" s="43" t="str">
        <f ca="1">MID(HEX2BIN(MID($G1211,2,1),4),4,1)</f>
        <v>1</v>
      </c>
      <c r="T1223" s="44" t="str">
        <f ca="1">MID(HEX2BIN(MID($G1211,3,1),4),1,1)</f>
        <v>1</v>
      </c>
      <c r="U1223" s="44" t="str">
        <f ca="1">MID(HEX2BIN(MID($G1211,3,1),4),2,1)</f>
        <v>1</v>
      </c>
      <c r="V1223" s="44" t="str">
        <f ca="1">MID(HEX2BIN(MID($G1211,3,1),4),3,1)</f>
        <v>1</v>
      </c>
      <c r="W1223" s="44" t="str">
        <f ca="1">MID(HEX2BIN(MID($G1211,3,1),4),4,1)</f>
        <v>0</v>
      </c>
      <c r="X1223" s="45" t="str">
        <f ca="1">MID(HEX2BIN(MID($G1211,4,1),4),1,1)</f>
        <v>1</v>
      </c>
      <c r="Y1223" s="45" t="str">
        <f ca="1">MID(HEX2BIN(MID($G1211,4,1),4),2,1)</f>
        <v>0</v>
      </c>
      <c r="Z1223" s="45" t="str">
        <f ca="1">MID(HEX2BIN(MID($G1211,4,1),4),3,1)</f>
        <v>0</v>
      </c>
      <c r="AA1223" s="45" t="str">
        <f ca="1">MID(HEX2BIN(MID($G1211,4,1),4),4,1)</f>
        <v>1</v>
      </c>
      <c r="AB1223" s="42" t="str">
        <f ca="1">MID(HEX2BIN(MID($G1211,5,1),4),1,1)</f>
        <v>0</v>
      </c>
      <c r="AC1223" s="42" t="str">
        <f ca="1">MID(HEX2BIN(MID($G1211,5,1),4),2,1)</f>
        <v>1</v>
      </c>
      <c r="AD1223" s="42" t="str">
        <f ca="1">MID(HEX2BIN(MID($G1211,5,1),4),3,1)</f>
        <v>0</v>
      </c>
      <c r="AE1223" s="42" t="str">
        <f ca="1">MID(HEX2BIN(MID($G1211,5,1),4),4,1)</f>
        <v>0</v>
      </c>
      <c r="AF1223" s="43" t="str">
        <f ca="1">MID(HEX2BIN(MID($G1211,6,1),4),1,1)</f>
        <v>0</v>
      </c>
      <c r="AG1223" s="43" t="str">
        <f ca="1">MID(HEX2BIN(MID($G1211,6,1),4),2,1)</f>
        <v>1</v>
      </c>
      <c r="AH1223" s="43" t="str">
        <f ca="1">MID(HEX2BIN(MID($G1211,6,1),4),3,1)</f>
        <v>0</v>
      </c>
      <c r="AI1223" s="43" t="str">
        <f ca="1">MID(HEX2BIN(MID($G1211,6,1),4),4,1)</f>
        <v>1</v>
      </c>
      <c r="AJ1223" s="44" t="str">
        <f ca="1">MID(HEX2BIN(MID($G1211,7,1),4),1,1)</f>
        <v>1</v>
      </c>
      <c r="AK1223" s="44" t="str">
        <f ca="1">MID(HEX2BIN(MID($G1211,7,1),4),2,1)</f>
        <v>1</v>
      </c>
      <c r="AL1223" s="44" t="str">
        <f ca="1">MID(HEX2BIN(MID($G1211,7,1),4),3,1)</f>
        <v>0</v>
      </c>
      <c r="AM1223" s="44" t="str">
        <f ca="1">MID(HEX2BIN(MID($G1211,7,1),4),4,1)</f>
        <v>1</v>
      </c>
      <c r="AN1223" s="45" t="str">
        <f ca="1">MID(HEX2BIN(MID($G1211,8,1),4),1,1)</f>
        <v>1</v>
      </c>
      <c r="AO1223" s="45" t="str">
        <f ca="1">MID(HEX2BIN(MID($G1211,8,1),4),2,1)</f>
        <v>0</v>
      </c>
      <c r="AP1223" s="45" t="str">
        <f ca="1">MID(HEX2BIN(MID($G1211,8,1),4),3,1)</f>
        <v>0</v>
      </c>
      <c r="AQ1223" s="45" t="str">
        <f ca="1">MID(HEX2BIN(MID($G1211,8,1),4),4,1)</f>
        <v>1</v>
      </c>
      <c r="AR1223" s="41" t="str">
        <f t="shared" ca="1" si="2446"/>
        <v>01010001</v>
      </c>
      <c r="AS1223" s="41" t="str">
        <f t="shared" ca="1" si="2447"/>
        <v>11101001</v>
      </c>
      <c r="AT1223" s="40" t="str">
        <f t="shared" ca="1" si="2448"/>
        <v>01000101</v>
      </c>
      <c r="AU1223" s="40" t="str">
        <f t="shared" ca="1" si="2449"/>
        <v>11011001</v>
      </c>
      <c r="AV1223" s="40">
        <f t="shared" ca="1" si="2450"/>
        <v>81</v>
      </c>
      <c r="AW1223" s="40">
        <f t="shared" ca="1" si="2451"/>
        <v>233</v>
      </c>
      <c r="AX1223" s="40">
        <f t="shared" ca="1" si="2452"/>
        <v>69</v>
      </c>
      <c r="AY1223" s="40">
        <f t="shared" ca="1" si="2453"/>
        <v>217</v>
      </c>
      <c r="AZ1223" s="46">
        <f t="shared" ca="1" si="2454"/>
        <v>1374242265</v>
      </c>
    </row>
    <row r="1224" spans="1:52" ht="15" thickBot="1" x14ac:dyDescent="0.4">
      <c r="I1224" s="54">
        <f ca="1">_xlfn.BITXOR(_xlfn.BITAND(AZ1221,AZ1222),_xlfn.BITAND(AZ1223,AZ1224))</f>
        <v>3517566936</v>
      </c>
      <c r="J1224" s="48"/>
      <c r="K1224" s="49" t="s">
        <v>219</v>
      </c>
      <c r="L1224" s="57">
        <f ca="1">IF(L1221="1",0,1)</f>
        <v>0</v>
      </c>
      <c r="M1224" s="57">
        <f ca="1">IF(M1221="1",0,1)</f>
        <v>0</v>
      </c>
      <c r="N1224" s="57">
        <f t="shared" ref="N1224:AQ1224" ca="1" si="2455">IF(N1221="1",0,1)</f>
        <v>1</v>
      </c>
      <c r="O1224" s="57">
        <f t="shared" ca="1" si="2455"/>
        <v>1</v>
      </c>
      <c r="P1224" s="58">
        <f t="shared" ca="1" si="2455"/>
        <v>0</v>
      </c>
      <c r="Q1224" s="58">
        <f t="shared" ca="1" si="2455"/>
        <v>1</v>
      </c>
      <c r="R1224" s="58">
        <f t="shared" ca="1" si="2455"/>
        <v>0</v>
      </c>
      <c r="S1224" s="58">
        <f t="shared" ca="1" si="2455"/>
        <v>1</v>
      </c>
      <c r="T1224" s="59">
        <f t="shared" ca="1" si="2455"/>
        <v>1</v>
      </c>
      <c r="U1224" s="59">
        <f t="shared" ca="1" si="2455"/>
        <v>0</v>
      </c>
      <c r="V1224" s="59">
        <f t="shared" ca="1" si="2455"/>
        <v>1</v>
      </c>
      <c r="W1224" s="59">
        <f t="shared" ca="1" si="2455"/>
        <v>1</v>
      </c>
      <c r="X1224" s="60">
        <f t="shared" ca="1" si="2455"/>
        <v>0</v>
      </c>
      <c r="Y1224" s="60">
        <f t="shared" ca="1" si="2455"/>
        <v>1</v>
      </c>
      <c r="Z1224" s="60">
        <f t="shared" ca="1" si="2455"/>
        <v>0</v>
      </c>
      <c r="AA1224" s="60">
        <f t="shared" ca="1" si="2455"/>
        <v>1</v>
      </c>
      <c r="AB1224" s="57">
        <f t="shared" ca="1" si="2455"/>
        <v>0</v>
      </c>
      <c r="AC1224" s="57">
        <f t="shared" ca="1" si="2455"/>
        <v>1</v>
      </c>
      <c r="AD1224" s="57">
        <f t="shared" ca="1" si="2455"/>
        <v>0</v>
      </c>
      <c r="AE1224" s="57">
        <f t="shared" ca="1" si="2455"/>
        <v>1</v>
      </c>
      <c r="AF1224" s="58">
        <f t="shared" ca="1" si="2455"/>
        <v>0</v>
      </c>
      <c r="AG1224" s="58">
        <f t="shared" ca="1" si="2455"/>
        <v>0</v>
      </c>
      <c r="AH1224" s="58">
        <f t="shared" ca="1" si="2455"/>
        <v>0</v>
      </c>
      <c r="AI1224" s="58">
        <f t="shared" ca="1" si="2455"/>
        <v>0</v>
      </c>
      <c r="AJ1224" s="59">
        <f t="shared" ca="1" si="2455"/>
        <v>1</v>
      </c>
      <c r="AK1224" s="59">
        <f t="shared" ca="1" si="2455"/>
        <v>1</v>
      </c>
      <c r="AL1224" s="59">
        <f t="shared" ca="1" si="2455"/>
        <v>1</v>
      </c>
      <c r="AM1224" s="59">
        <f t="shared" ca="1" si="2455"/>
        <v>0</v>
      </c>
      <c r="AN1224" s="60">
        <f t="shared" ca="1" si="2455"/>
        <v>1</v>
      </c>
      <c r="AO1224" s="60">
        <f t="shared" ca="1" si="2455"/>
        <v>1</v>
      </c>
      <c r="AP1224" s="60">
        <f t="shared" ca="1" si="2455"/>
        <v>0</v>
      </c>
      <c r="AQ1224" s="60">
        <f t="shared" ca="1" si="2455"/>
        <v>0</v>
      </c>
      <c r="AR1224" s="49" t="str">
        <f t="shared" ca="1" si="2446"/>
        <v>00110101</v>
      </c>
      <c r="AS1224" s="49" t="str">
        <f t="shared" ca="1" si="2447"/>
        <v>10110101</v>
      </c>
      <c r="AT1224" s="48" t="str">
        <f t="shared" ca="1" si="2448"/>
        <v>01010000</v>
      </c>
      <c r="AU1224" s="48" t="str">
        <f t="shared" ca="1" si="2449"/>
        <v>11101100</v>
      </c>
      <c r="AV1224" s="48">
        <f t="shared" ca="1" si="2450"/>
        <v>53</v>
      </c>
      <c r="AW1224" s="48">
        <f t="shared" ca="1" si="2451"/>
        <v>181</v>
      </c>
      <c r="AX1224" s="48">
        <f t="shared" ca="1" si="2452"/>
        <v>80</v>
      </c>
      <c r="AY1224" s="48">
        <f t="shared" ca="1" si="2453"/>
        <v>236</v>
      </c>
      <c r="AZ1224" s="50">
        <f t="shared" ca="1" si="2454"/>
        <v>901075180</v>
      </c>
    </row>
    <row r="1225" spans="1:52" ht="15" thickBot="1" x14ac:dyDescent="0.4"/>
    <row r="1226" spans="1:52" x14ac:dyDescent="0.35">
      <c r="I1226" s="31"/>
      <c r="J1226" s="32" t="s">
        <v>218</v>
      </c>
      <c r="K1226" s="33" t="s">
        <v>0</v>
      </c>
      <c r="L1226" s="34" t="str">
        <f ca="1">MID(HEX2BIN(MID($A1211,1,1),4),1,1)</f>
        <v>0</v>
      </c>
      <c r="M1226" s="34" t="str">
        <f ca="1">MID(HEX2BIN(MID($A1211,1,1),4),2,1)</f>
        <v>1</v>
      </c>
      <c r="N1226" s="34" t="str">
        <f ca="1">MID(HEX2BIN(MID($A1211,1,1),4),3,1)</f>
        <v>1</v>
      </c>
      <c r="O1226" s="34" t="str">
        <f ca="1">MID(HEX2BIN(MID($A1211,1,1),4),4,1)</f>
        <v>1</v>
      </c>
      <c r="P1226" s="35" t="str">
        <f ca="1">MID(HEX2BIN(MID($A1211,2,1),4),1,1)</f>
        <v>1</v>
      </c>
      <c r="Q1226" s="35" t="str">
        <f ca="1">MID(HEX2BIN(MID($A1211,2,1),4),2,1)</f>
        <v>1</v>
      </c>
      <c r="R1226" s="35" t="str">
        <f ca="1">MID(HEX2BIN(MID($A1211,2,1),4),3,1)</f>
        <v>1</v>
      </c>
      <c r="S1226" s="35" t="str">
        <f ca="1">MID(HEX2BIN(MID($A1211,2,1),4),4,1)</f>
        <v>1</v>
      </c>
      <c r="T1226" s="36" t="str">
        <f ca="1">MID(HEX2BIN(MID($A1211,3,1),4),1,1)</f>
        <v>1</v>
      </c>
      <c r="U1226" s="36" t="str">
        <f ca="1">MID(HEX2BIN(MID($A1211,3,1),4),2,1)</f>
        <v>1</v>
      </c>
      <c r="V1226" s="36" t="str">
        <f ca="1">MID(HEX2BIN(MID($A1211,3,1),4),3,1)</f>
        <v>1</v>
      </c>
      <c r="W1226" s="36" t="str">
        <f ca="1">MID(HEX2BIN(MID($A1211,3,1),4),4,1)</f>
        <v>0</v>
      </c>
      <c r="X1226" s="37" t="str">
        <f ca="1">MID(HEX2BIN(MID($A1211,4,1),4),1,1)</f>
        <v>1</v>
      </c>
      <c r="Y1226" s="37" t="str">
        <f ca="1">MID(HEX2BIN(MID($A1211,4,1),4),2,1)</f>
        <v>0</v>
      </c>
      <c r="Z1226" s="37" t="str">
        <f ca="1">MID(HEX2BIN(MID($A1211,4,1),4),3,1)</f>
        <v>1</v>
      </c>
      <c r="AA1226" s="37" t="str">
        <f ca="1">MID(HEX2BIN(MID($A1211,4,1),4),4,1)</f>
        <v>0</v>
      </c>
      <c r="AB1226" s="34" t="str">
        <f ca="1">MID(HEX2BIN(MID($A1211,5,1),4),1,1)</f>
        <v>1</v>
      </c>
      <c r="AC1226" s="34" t="str">
        <f ca="1">MID(HEX2BIN(MID($A1211,5,1),4),2,1)</f>
        <v>0</v>
      </c>
      <c r="AD1226" s="34" t="str">
        <f ca="1">MID(HEX2BIN(MID($A1211,5,1),4),3,1)</f>
        <v>0</v>
      </c>
      <c r="AE1226" s="34" t="str">
        <f ca="1">MID(HEX2BIN(MID($A1211,5,1),4),4,1)</f>
        <v>0</v>
      </c>
      <c r="AF1226" s="35" t="str">
        <f ca="1">MID(HEX2BIN(MID($A1211,6,1),4),1,1)</f>
        <v>1</v>
      </c>
      <c r="AG1226" s="35" t="str">
        <f ca="1">MID(HEX2BIN(MID($A1211,6,1),4),2,1)</f>
        <v>1</v>
      </c>
      <c r="AH1226" s="35" t="str">
        <f ca="1">MID(HEX2BIN(MID($A1211,6,1),4),3,1)</f>
        <v>1</v>
      </c>
      <c r="AI1226" s="35" t="str">
        <f ca="1">MID(HEX2BIN(MID($A1211,6,1),4),4,1)</f>
        <v>1</v>
      </c>
      <c r="AJ1226" s="36" t="str">
        <f ca="1">MID(HEX2BIN(MID($A1211,7,1),4),1,1)</f>
        <v>0</v>
      </c>
      <c r="AK1226" s="36" t="str">
        <f ca="1">MID(HEX2BIN(MID($A1211,7,1),4),2,1)</f>
        <v>1</v>
      </c>
      <c r="AL1226" s="36" t="str">
        <f ca="1">MID(HEX2BIN(MID($A1211,7,1),4),3,1)</f>
        <v>1</v>
      </c>
      <c r="AM1226" s="36" t="str">
        <f ca="1">MID(HEX2BIN(MID($A1211,7,1),4),4,1)</f>
        <v>0</v>
      </c>
      <c r="AN1226" s="37" t="str">
        <f ca="1">MID(HEX2BIN(MID($A1211,8,1),4),1,1)</f>
        <v>0</v>
      </c>
      <c r="AO1226" s="37" t="str">
        <f ca="1">MID(HEX2BIN(MID($A1211,8,1),4),2,1)</f>
        <v>1</v>
      </c>
      <c r="AP1226" s="37" t="str">
        <f ca="1">MID(HEX2BIN(MID($A1211,8,1),4),3,1)</f>
        <v>0</v>
      </c>
      <c r="AQ1226" s="37" t="str">
        <f ca="1">MID(HEX2BIN(MID($A1211,8,1),4),4,1)</f>
        <v>1</v>
      </c>
      <c r="AR1226" s="33" t="str">
        <f t="shared" ref="AR1226:AR1228" ca="1" si="2456">_xlfn.CONCAT(L1226,M1226,N1226,O1226,P1226,Q1226,R1226,S1226)</f>
        <v>01111111</v>
      </c>
      <c r="AS1226" s="33" t="str">
        <f t="shared" ref="AS1226:AS1228" ca="1" si="2457">_xlfn.CONCAT(T1226,U1226,V1226,W1226,X1226,Y1226,Z1226,AA1226)</f>
        <v>11101010</v>
      </c>
      <c r="AT1226" s="32" t="str">
        <f t="shared" ref="AT1226:AT1228" ca="1" si="2458">_xlfn.CONCAT(AB1226,AC1226,AD1226,AE1226,AF1226,AG1226,AH1226,AI1226)</f>
        <v>10001111</v>
      </c>
      <c r="AU1226" s="32" t="str">
        <f t="shared" ref="AU1226:AU1228" ca="1" si="2459">_xlfn.CONCAT(AJ1226,AK1226,AL1226,AM1226,AN1226,AO1226,AP1226,AQ1226)</f>
        <v>01100101</v>
      </c>
      <c r="AV1226" s="32">
        <f t="shared" ref="AV1226:AV1228" ca="1" si="2460">BIN2DEC(AR1226)</f>
        <v>127</v>
      </c>
      <c r="AW1226" s="32">
        <f t="shared" ref="AW1226:AW1228" ca="1" si="2461">BIN2DEC(AS1226)</f>
        <v>234</v>
      </c>
      <c r="AX1226" s="32">
        <f t="shared" ref="AX1226:AX1228" ca="1" si="2462">BIN2DEC(AT1226)</f>
        <v>143</v>
      </c>
      <c r="AY1226" s="32">
        <f t="shared" ref="AY1226:AY1228" ca="1" si="2463">BIN2DEC(AU1226)</f>
        <v>101</v>
      </c>
      <c r="AZ1226" s="38">
        <f t="shared" ref="AZ1226:AZ1228" ca="1" si="2464">(AV1226*2^24)+(AW1226*2^16)+(AX1226*2^8)+AY1226</f>
        <v>2146078565</v>
      </c>
    </row>
    <row r="1227" spans="1:52" ht="15" thickBot="1" x14ac:dyDescent="0.4">
      <c r="I1227" s="39"/>
      <c r="J1227" s="40"/>
      <c r="K1227" s="41" t="s">
        <v>4</v>
      </c>
      <c r="L1227" s="42" t="str">
        <f ca="1">MID(HEX2BIN(MID($B1211,1,1),4),1,1)</f>
        <v>0</v>
      </c>
      <c r="M1227" s="42" t="str">
        <f ca="1">MID(HEX2BIN(MID($B1211,1,1),4),2,1)</f>
        <v>1</v>
      </c>
      <c r="N1227" s="42" t="str">
        <f ca="1">MID(HEX2BIN(MID($B1211,1,1),4),3,1)</f>
        <v>1</v>
      </c>
      <c r="O1227" s="42" t="str">
        <f ca="1">MID(HEX2BIN(MID($B1211,1,1),4),4,1)</f>
        <v>0</v>
      </c>
      <c r="P1227" s="43" t="str">
        <f ca="1">MID(HEX2BIN(MID($B1211,2,1),4),1,1)</f>
        <v>1</v>
      </c>
      <c r="Q1227" s="43" t="str">
        <f ca="1">MID(HEX2BIN(MID($B1211,2,1),4),2,1)</f>
        <v>1</v>
      </c>
      <c r="R1227" s="43" t="str">
        <f ca="1">MID(HEX2BIN(MID($B1211,2,1),4),3,1)</f>
        <v>1</v>
      </c>
      <c r="S1227" s="43" t="str">
        <f ca="1">MID(HEX2BIN(MID($B1211,2,1),4),4,1)</f>
        <v>0</v>
      </c>
      <c r="T1227" s="44" t="str">
        <f ca="1">MID(HEX2BIN(MID($B1211,3,1),4),1,1)</f>
        <v>0</v>
      </c>
      <c r="U1227" s="44" t="str">
        <f ca="1">MID(HEX2BIN(MID($B1211,3,1),4),2,1)</f>
        <v>1</v>
      </c>
      <c r="V1227" s="44" t="str">
        <f ca="1">MID(HEX2BIN(MID($B1211,3,1),4),3,1)</f>
        <v>1</v>
      </c>
      <c r="W1227" s="44" t="str">
        <f ca="1">MID(HEX2BIN(MID($B1211,3,1),4),4,1)</f>
        <v>1</v>
      </c>
      <c r="X1227" s="45" t="str">
        <f ca="1">MID(HEX2BIN(MID($B1211,4,1),4),1,1)</f>
        <v>0</v>
      </c>
      <c r="Y1227" s="45" t="str">
        <f ca="1">MID(HEX2BIN(MID($B1211,4,1),4),2,1)</f>
        <v>0</v>
      </c>
      <c r="Z1227" s="45" t="str">
        <f ca="1">MID(HEX2BIN(MID($B1211,4,1),4),3,1)</f>
        <v>1</v>
      </c>
      <c r="AA1227" s="45" t="str">
        <f ca="1">MID(HEX2BIN(MID($B1211,4,1),4),4,1)</f>
        <v>0</v>
      </c>
      <c r="AB1227" s="42" t="str">
        <f ca="1">MID(HEX2BIN(MID($B1211,5,1),4),1,1)</f>
        <v>1</v>
      </c>
      <c r="AC1227" s="42" t="str">
        <f ca="1">MID(HEX2BIN(MID($B1211,5,1),4),2,1)</f>
        <v>0</v>
      </c>
      <c r="AD1227" s="42" t="str">
        <f ca="1">MID(HEX2BIN(MID($B1211,5,1),4),3,1)</f>
        <v>0</v>
      </c>
      <c r="AE1227" s="42" t="str">
        <f ca="1">MID(HEX2BIN(MID($B1211,5,1),4),4,1)</f>
        <v>0</v>
      </c>
      <c r="AF1227" s="43" t="str">
        <f ca="1">MID(HEX2BIN(MID($B1211,6,1),4),1,1)</f>
        <v>1</v>
      </c>
      <c r="AG1227" s="43" t="str">
        <f ca="1">MID(HEX2BIN(MID($B1211,6,1),4),2,1)</f>
        <v>1</v>
      </c>
      <c r="AH1227" s="43" t="str">
        <f ca="1">MID(HEX2BIN(MID($B1211,6,1),4),3,1)</f>
        <v>1</v>
      </c>
      <c r="AI1227" s="43" t="str">
        <f ca="1">MID(HEX2BIN(MID($B1211,6,1),4),4,1)</f>
        <v>0</v>
      </c>
      <c r="AJ1227" s="44" t="str">
        <f ca="1">MID(HEX2BIN(MID($B1211,7,1),4),1,1)</f>
        <v>0</v>
      </c>
      <c r="AK1227" s="44" t="str">
        <f ca="1">MID(HEX2BIN(MID($B1211,7,1),4),2,1)</f>
        <v>1</v>
      </c>
      <c r="AL1227" s="44" t="str">
        <f ca="1">MID(HEX2BIN(MID($B1211,7,1),4),3,1)</f>
        <v>1</v>
      </c>
      <c r="AM1227" s="44" t="str">
        <f ca="1">MID(HEX2BIN(MID($B1211,7,1),4),4,1)</f>
        <v>0</v>
      </c>
      <c r="AN1227" s="45" t="str">
        <f ca="1">MID(HEX2BIN(MID($B1211,8,1),4),1,1)</f>
        <v>0</v>
      </c>
      <c r="AO1227" s="45" t="str">
        <f ca="1">MID(HEX2BIN(MID($B1211,8,1),4),2,1)</f>
        <v>0</v>
      </c>
      <c r="AP1227" s="45" t="str">
        <f ca="1">MID(HEX2BIN(MID($B1211,8,1),4),3,1)</f>
        <v>1</v>
      </c>
      <c r="AQ1227" s="45" t="str">
        <f ca="1">MID(HEX2BIN(MID($B1211,8,1),4),4,1)</f>
        <v>0</v>
      </c>
      <c r="AR1227" s="41" t="str">
        <f t="shared" ca="1" si="2456"/>
        <v>01101110</v>
      </c>
      <c r="AS1227" s="41" t="str">
        <f t="shared" ca="1" si="2457"/>
        <v>01110010</v>
      </c>
      <c r="AT1227" s="40" t="str">
        <f t="shared" ca="1" si="2458"/>
        <v>10001110</v>
      </c>
      <c r="AU1227" s="40" t="str">
        <f t="shared" ca="1" si="2459"/>
        <v>01100010</v>
      </c>
      <c r="AV1227" s="40">
        <f t="shared" ca="1" si="2460"/>
        <v>110</v>
      </c>
      <c r="AW1227" s="40">
        <f t="shared" ca="1" si="2461"/>
        <v>114</v>
      </c>
      <c r="AX1227" s="40">
        <f t="shared" ca="1" si="2462"/>
        <v>142</v>
      </c>
      <c r="AY1227" s="40">
        <f t="shared" ca="1" si="2463"/>
        <v>98</v>
      </c>
      <c r="AZ1227" s="46">
        <f t="shared" ca="1" si="2464"/>
        <v>1853001314</v>
      </c>
    </row>
    <row r="1228" spans="1:52" ht="15" thickBot="1" x14ac:dyDescent="0.4">
      <c r="A1228" t="str">
        <f ca="1">DEC2HEX(MOD(G1214+G1218,2^32),8)</f>
        <v>1A4F703F</v>
      </c>
      <c r="B1228" t="str">
        <f ca="1">A1211</f>
        <v>7FEA8F65</v>
      </c>
      <c r="C1228" t="str">
        <f ca="1">B1211</f>
        <v>6E728E62</v>
      </c>
      <c r="D1228" t="str">
        <f ca="1">C1211</f>
        <v>CB0763EB</v>
      </c>
      <c r="E1228" t="str">
        <f ca="1">DEC2HEX(MOD(HEX2DEC(D1211)+G1214,2^32),8)</f>
        <v>E5DF38D4</v>
      </c>
      <c r="F1228" s="29" t="str">
        <f ca="1">E1211</f>
        <v>CA4AAF13</v>
      </c>
      <c r="G1228" s="29" t="str">
        <f ca="1">F1211</f>
        <v>E13D8F1C</v>
      </c>
      <c r="H1228" t="str">
        <f ca="1">G1211</f>
        <v>51E945D9</v>
      </c>
      <c r="I1228" s="54">
        <f ca="1">_xlfn.BITXOR(_xlfn.BITXOR(_xlfn.BITAND(AZ1226,AZ1227),_xlfn.BITAND(AZ1226,AZ1228)), _xlfn.BITAND(AZ1227,AZ1228))</f>
        <v>1868730211</v>
      </c>
      <c r="J1228" s="48"/>
      <c r="K1228" s="49" t="s">
        <v>5</v>
      </c>
      <c r="L1228" s="57" t="str">
        <f ca="1">MID(HEX2BIN(MID($C1211,1,1),4),1,1)</f>
        <v>1</v>
      </c>
      <c r="M1228" s="57" t="str">
        <f ca="1">MID(HEX2BIN(MID($C1211,1,1),4),2,1)</f>
        <v>1</v>
      </c>
      <c r="N1228" s="57" t="str">
        <f ca="1">MID(HEX2BIN(MID($C1211,1,1),4),3,1)</f>
        <v>0</v>
      </c>
      <c r="O1228" s="57" t="str">
        <f ca="1">MID(HEX2BIN(MID($C1211,1,1),4),4,1)</f>
        <v>0</v>
      </c>
      <c r="P1228" s="58" t="str">
        <f ca="1">MID(HEX2BIN(MID($C1211,2,1),4),1,1)</f>
        <v>1</v>
      </c>
      <c r="Q1228" s="58" t="str">
        <f ca="1">MID(HEX2BIN(MID($C1211,2,1),4),2,1)</f>
        <v>0</v>
      </c>
      <c r="R1228" s="58" t="str">
        <f ca="1">MID(HEX2BIN(MID($C1211,2,1),4),3,1)</f>
        <v>1</v>
      </c>
      <c r="S1228" s="58" t="str">
        <f ca="1">MID(HEX2BIN(MID($C1211,2,1),4),4,1)</f>
        <v>1</v>
      </c>
      <c r="T1228" s="59" t="str">
        <f ca="1">MID(HEX2BIN(MID($C1211,3,1),4),1,1)</f>
        <v>0</v>
      </c>
      <c r="U1228" s="59" t="str">
        <f ca="1">MID(HEX2BIN(MID($C1211,3,1),4),2,1)</f>
        <v>0</v>
      </c>
      <c r="V1228" s="59" t="str">
        <f ca="1">MID(HEX2BIN(MID($C1211,3,1),4),3,1)</f>
        <v>0</v>
      </c>
      <c r="W1228" s="59" t="str">
        <f ca="1">MID(HEX2BIN(MID($C1211,3,1),4),4,1)</f>
        <v>0</v>
      </c>
      <c r="X1228" s="60" t="str">
        <f ca="1">MID(HEX2BIN(MID($C1211,4,1),4),1,1)</f>
        <v>0</v>
      </c>
      <c r="Y1228" s="60" t="str">
        <f ca="1">MID(HEX2BIN(MID($C1211,4,1),4),2,1)</f>
        <v>1</v>
      </c>
      <c r="Z1228" s="60" t="str">
        <f ca="1">MID(HEX2BIN(MID($C1211,4,1),4),3,1)</f>
        <v>1</v>
      </c>
      <c r="AA1228" s="60" t="str">
        <f ca="1">MID(HEX2BIN(MID($C1211,4,1),4),4,1)</f>
        <v>1</v>
      </c>
      <c r="AB1228" s="57" t="str">
        <f ca="1">MID(HEX2BIN(MID($C1211,5,1),4),1,1)</f>
        <v>0</v>
      </c>
      <c r="AC1228" s="57" t="str">
        <f ca="1">MID(HEX2BIN(MID($C1211,5,1),4),2,1)</f>
        <v>1</v>
      </c>
      <c r="AD1228" s="57" t="str">
        <f ca="1">MID(HEX2BIN(MID($C1211,5,1),4),3,1)</f>
        <v>1</v>
      </c>
      <c r="AE1228" s="57" t="str">
        <f ca="1">MID(HEX2BIN(MID($C1211,5,1),4),4,1)</f>
        <v>0</v>
      </c>
      <c r="AF1228" s="58" t="str">
        <f ca="1">MID(HEX2BIN(MID($C1211,6,1),4),1,1)</f>
        <v>0</v>
      </c>
      <c r="AG1228" s="58" t="str">
        <f ca="1">MID(HEX2BIN(MID($C1211,6,1),4),2,1)</f>
        <v>0</v>
      </c>
      <c r="AH1228" s="58" t="str">
        <f ca="1">MID(HEX2BIN(MID($C1211,6,1),4),3,1)</f>
        <v>1</v>
      </c>
      <c r="AI1228" s="58" t="str">
        <f ca="1">MID(HEX2BIN(MID($C1211,6,1),4),4,1)</f>
        <v>1</v>
      </c>
      <c r="AJ1228" s="59" t="str">
        <f ca="1">MID(HEX2BIN(MID($C1211,7,1),4),1,1)</f>
        <v>1</v>
      </c>
      <c r="AK1228" s="59" t="str">
        <f ca="1">MID(HEX2BIN(MID($C1211,7,1),4),2,1)</f>
        <v>1</v>
      </c>
      <c r="AL1228" s="59" t="str">
        <f ca="1">MID(HEX2BIN(MID($C1211,7,1),4),3,1)</f>
        <v>1</v>
      </c>
      <c r="AM1228" s="59" t="str">
        <f ca="1">MID(HEX2BIN(MID($C1211,7,1),4),4,1)</f>
        <v>0</v>
      </c>
      <c r="AN1228" s="60" t="str">
        <f ca="1">MID(HEX2BIN(MID($C1211,8,1),4),1,1)</f>
        <v>1</v>
      </c>
      <c r="AO1228" s="60" t="str">
        <f ca="1">MID(HEX2BIN(MID($C1211,8,1),4),2,1)</f>
        <v>0</v>
      </c>
      <c r="AP1228" s="60" t="str">
        <f ca="1">MID(HEX2BIN(MID($C1211,8,1),4),3,1)</f>
        <v>1</v>
      </c>
      <c r="AQ1228" s="60" t="str">
        <f ca="1">MID(HEX2BIN(MID($C1211,8,1),4),4,1)</f>
        <v>1</v>
      </c>
      <c r="AR1228" s="49" t="str">
        <f t="shared" ca="1" si="2456"/>
        <v>11001011</v>
      </c>
      <c r="AS1228" s="49" t="str">
        <f t="shared" ca="1" si="2457"/>
        <v>00000111</v>
      </c>
      <c r="AT1228" s="48" t="str">
        <f t="shared" ca="1" si="2458"/>
        <v>01100011</v>
      </c>
      <c r="AU1228" s="48" t="str">
        <f t="shared" ca="1" si="2459"/>
        <v>11101011</v>
      </c>
      <c r="AV1228" s="48">
        <f t="shared" ca="1" si="2460"/>
        <v>203</v>
      </c>
      <c r="AW1228" s="48">
        <f t="shared" ca="1" si="2461"/>
        <v>7</v>
      </c>
      <c r="AX1228" s="48">
        <f t="shared" ca="1" si="2462"/>
        <v>99</v>
      </c>
      <c r="AY1228" s="48">
        <f t="shared" ca="1" si="2463"/>
        <v>235</v>
      </c>
      <c r="AZ1228" s="50">
        <f t="shared" ca="1" si="2464"/>
        <v>3406259179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29B02-9EA4-4327-8015-1228ECC1C89A}">
  <dimension ref="A1:BA1228"/>
  <sheetViews>
    <sheetView topLeftCell="A1191" zoomScale="80" zoomScaleNormal="80" workbookViewId="0">
      <selection activeCell="F93" sqref="F93"/>
    </sheetView>
  </sheetViews>
  <sheetFormatPr defaultRowHeight="14.5" x14ac:dyDescent="0.35"/>
  <cols>
    <col min="1" max="8" width="10.81640625" bestFit="1" customWidth="1"/>
    <col min="9" max="9" width="13.6328125" customWidth="1"/>
    <col min="10" max="10" width="10.81640625" bestFit="1" customWidth="1"/>
    <col min="11" max="11" width="4.7265625" style="4" customWidth="1"/>
    <col min="12" max="43" width="3" style="4" customWidth="1"/>
    <col min="52" max="53" width="10.81640625" bestFit="1" customWidth="1"/>
  </cols>
  <sheetData>
    <row r="1" spans="1:53" ht="15" thickBot="1" x14ac:dyDescent="0.4">
      <c r="A1" s="4" t="s">
        <v>0</v>
      </c>
      <c r="B1" s="4" t="s">
        <v>4</v>
      </c>
      <c r="C1" s="4" t="s">
        <v>5</v>
      </c>
      <c r="D1" s="4" t="s">
        <v>8</v>
      </c>
      <c r="E1" s="4" t="s">
        <v>10</v>
      </c>
      <c r="F1" s="4" t="s">
        <v>88</v>
      </c>
      <c r="G1" s="4" t="s">
        <v>93</v>
      </c>
      <c r="H1" s="4" t="s">
        <v>6</v>
      </c>
    </row>
    <row r="2" spans="1:53" x14ac:dyDescent="0.35">
      <c r="A2" t="str">
        <f ca="1">Const!I2</f>
        <v>845956A6</v>
      </c>
      <c r="B2" t="str">
        <f ca="1">Const!I3</f>
        <v>3B523DEA</v>
      </c>
      <c r="C2" t="str">
        <f ca="1">Const!I4</f>
        <v>AAE181D4</v>
      </c>
      <c r="D2" t="str">
        <f ca="1">Const!I5</f>
        <v>70575925</v>
      </c>
      <c r="E2" s="29" t="str">
        <f ca="1">Const!I6</f>
        <v>36ED8B53</v>
      </c>
      <c r="F2" t="str">
        <f ca="1">Const!I7</f>
        <v>6550179F</v>
      </c>
      <c r="G2" t="str">
        <f ca="1">Const!I8</f>
        <v>00C168C7</v>
      </c>
      <c r="H2" t="str">
        <f ca="1">Const!I9</f>
        <v>ADCA12F2</v>
      </c>
      <c r="I2" s="31"/>
      <c r="J2" s="51" t="s">
        <v>214</v>
      </c>
      <c r="K2" s="52"/>
      <c r="L2" s="34" t="str">
        <f ca="1">MID(HEX2BIN(MID($A2,1,1),4),1,1)</f>
        <v>1</v>
      </c>
      <c r="M2" s="34" t="str">
        <f ca="1">MID(HEX2BIN(MID($A2,1,1),4),2,1)</f>
        <v>0</v>
      </c>
      <c r="N2" s="34" t="str">
        <f ca="1">MID(HEX2BIN(MID($A2,1,1),4),3,1)</f>
        <v>0</v>
      </c>
      <c r="O2" s="34" t="str">
        <f ca="1">MID(HEX2BIN(MID($A2,1,1),4),4,1)</f>
        <v>0</v>
      </c>
      <c r="P2" s="35" t="str">
        <f ca="1">MID(HEX2BIN(MID($A2,2,1),4),1,1)</f>
        <v>0</v>
      </c>
      <c r="Q2" s="35" t="str">
        <f ca="1">MID(HEX2BIN(MID($A2,2,1),4),2,1)</f>
        <v>1</v>
      </c>
      <c r="R2" s="35" t="str">
        <f ca="1">MID(HEX2BIN(MID($A2,2,1),4),3,1)</f>
        <v>0</v>
      </c>
      <c r="S2" s="35" t="str">
        <f ca="1">MID(HEX2BIN(MID($A2,2,1),4),4,1)</f>
        <v>0</v>
      </c>
      <c r="T2" s="36" t="str">
        <f ca="1">MID(HEX2BIN(MID($A2,3,1),4),1,1)</f>
        <v>0</v>
      </c>
      <c r="U2" s="36" t="str">
        <f ca="1">MID(HEX2BIN(MID($A2,3,1),4),2,1)</f>
        <v>1</v>
      </c>
      <c r="V2" s="36" t="str">
        <f ca="1">MID(HEX2BIN(MID($A2,3,1),4),3,1)</f>
        <v>0</v>
      </c>
      <c r="W2" s="36" t="str">
        <f ca="1">MID(HEX2BIN(MID($A2,3,1),4),4,1)</f>
        <v>1</v>
      </c>
      <c r="X2" s="37" t="str">
        <f ca="1">MID(HEX2BIN(MID($A2,4,1),4),1,1)</f>
        <v>1</v>
      </c>
      <c r="Y2" s="37" t="str">
        <f ca="1">MID(HEX2BIN(MID($A2,4,1),4),2,1)</f>
        <v>0</v>
      </c>
      <c r="Z2" s="37" t="str">
        <f ca="1">MID(HEX2BIN(MID($A2,4,1),4),3,1)</f>
        <v>0</v>
      </c>
      <c r="AA2" s="37" t="str">
        <f ca="1">MID(HEX2BIN(MID($A2,4,1),4),4,1)</f>
        <v>1</v>
      </c>
      <c r="AB2" s="34" t="str">
        <f ca="1">MID(HEX2BIN(MID($A2,5,1),4),1,1)</f>
        <v>0</v>
      </c>
      <c r="AC2" s="34" t="str">
        <f ca="1">MID(HEX2BIN(MID($A2,5,1),4),2,1)</f>
        <v>1</v>
      </c>
      <c r="AD2" s="34" t="str">
        <f ca="1">MID(HEX2BIN(MID($A2,5,1),4),3,1)</f>
        <v>0</v>
      </c>
      <c r="AE2" s="34" t="str">
        <f ca="1">MID(HEX2BIN(MID($A2,5,1),4),4,1)</f>
        <v>1</v>
      </c>
      <c r="AF2" s="35" t="str">
        <f ca="1">MID(HEX2BIN(MID($A2,6,1),4),1,1)</f>
        <v>0</v>
      </c>
      <c r="AG2" s="35" t="str">
        <f ca="1">MID(HEX2BIN(MID($A2,6,1),4),2,1)</f>
        <v>1</v>
      </c>
      <c r="AH2" s="35" t="str">
        <f ca="1">MID(HEX2BIN(MID($A2,6,1),4),3,1)</f>
        <v>1</v>
      </c>
      <c r="AI2" s="35" t="str">
        <f ca="1">MID(HEX2BIN(MID($A2,6,1),4),4,1)</f>
        <v>0</v>
      </c>
      <c r="AJ2" s="36" t="str">
        <f ca="1">MID(HEX2BIN(MID($A2,7,1),4),1,1)</f>
        <v>1</v>
      </c>
      <c r="AK2" s="36" t="str">
        <f ca="1">MID(HEX2BIN(MID($A2,7,1),4),2,1)</f>
        <v>0</v>
      </c>
      <c r="AL2" s="36" t="str">
        <f ca="1">MID(HEX2BIN(MID($A2,7,1),4),3,1)</f>
        <v>1</v>
      </c>
      <c r="AM2" s="36" t="str">
        <f ca="1">MID(HEX2BIN(MID($A2,7,1),4),4,1)</f>
        <v>0</v>
      </c>
      <c r="AN2" s="37" t="str">
        <f ca="1">MID(HEX2BIN(MID($A2,8,1),4),1,1)</f>
        <v>0</v>
      </c>
      <c r="AO2" s="37" t="str">
        <f ca="1">MID(HEX2BIN(MID($A2,8,1),4),2,1)</f>
        <v>1</v>
      </c>
      <c r="AP2" s="37" t="str">
        <f ca="1">MID(HEX2BIN(MID($A2,8,1),4),3,1)</f>
        <v>1</v>
      </c>
      <c r="AQ2" s="37" t="str">
        <f ca="1">MID(HEX2BIN(MID($A2,8,1),4),4,1)</f>
        <v>0</v>
      </c>
      <c r="AR2" s="32"/>
      <c r="AS2" s="32"/>
      <c r="AT2" s="32"/>
      <c r="AU2" s="32"/>
      <c r="AV2" s="32"/>
      <c r="AW2" s="32"/>
      <c r="AX2" s="32"/>
      <c r="AY2" s="32"/>
      <c r="AZ2" s="38"/>
    </row>
    <row r="3" spans="1:53" ht="15" customHeight="1" x14ac:dyDescent="0.35">
      <c r="A3" s="55" t="s">
        <v>226</v>
      </c>
      <c r="I3" s="39"/>
      <c r="J3" s="40" t="s">
        <v>215</v>
      </c>
      <c r="K3" s="53">
        <v>2</v>
      </c>
      <c r="L3" s="42" t="str" cm="1">
        <f t="array" aca="1" ref="L3" ca="1">INDIRECT(ADDRESS((ROW(3:3)-1),IF(MOD(COLUMN(L:L)-11-$K3,32)=0,32,MOD(COLUMN(L:L)-11-$K3,32))+11))</f>
        <v>1</v>
      </c>
      <c r="M3" s="42" t="str" cm="1">
        <f t="array" aca="1" ref="M3" ca="1">INDIRECT(ADDRESS((ROW(3:3)-1),IF(MOD(COLUMN(M:M)-11-$K3,32)=0,32,MOD(COLUMN(M:M)-11-$K3,32))+11))</f>
        <v>0</v>
      </c>
      <c r="N3" s="42" t="str" cm="1">
        <f t="array" aca="1" ref="N3" ca="1">INDIRECT(ADDRESS((ROW(3:3)-1),IF(MOD(COLUMN(N:N)-11-$K3,32)=0,32,MOD(COLUMN(N:N)-11-$K3,32))+11))</f>
        <v>1</v>
      </c>
      <c r="O3" s="42" t="str" cm="1">
        <f t="array" aca="1" ref="O3" ca="1">INDIRECT(ADDRESS((ROW(3:3)-1),IF(MOD(COLUMN(O:O)-11-$K3,32)=0,32,MOD(COLUMN(O:O)-11-$K3,32))+11))</f>
        <v>0</v>
      </c>
      <c r="P3" s="43" t="str" cm="1">
        <f t="array" aca="1" ref="P3" ca="1">INDIRECT(ADDRESS((ROW(3:3)-1),IF(MOD(COLUMN(P:P)-11-$K3,32)=0,32,MOD(COLUMN(P:P)-11-$K3,32))+11))</f>
        <v>0</v>
      </c>
      <c r="Q3" s="43" t="str" cm="1">
        <f t="array" aca="1" ref="Q3" ca="1">INDIRECT(ADDRESS((ROW(3:3)-1),IF(MOD(COLUMN(Q:Q)-11-$K3,32)=0,32,MOD(COLUMN(Q:Q)-11-$K3,32))+11))</f>
        <v>0</v>
      </c>
      <c r="R3" s="43" t="str" cm="1">
        <f t="array" aca="1" ref="R3" ca="1">INDIRECT(ADDRESS((ROW(3:3)-1),IF(MOD(COLUMN(R:R)-11-$K3,32)=0,32,MOD(COLUMN(R:R)-11-$K3,32))+11))</f>
        <v>0</v>
      </c>
      <c r="S3" s="43" t="str" cm="1">
        <f t="array" aca="1" ref="S3" ca="1">INDIRECT(ADDRESS((ROW(3:3)-1),IF(MOD(COLUMN(S:S)-11-$K3,32)=0,32,MOD(COLUMN(S:S)-11-$K3,32))+11))</f>
        <v>1</v>
      </c>
      <c r="T3" s="44" t="str" cm="1">
        <f t="array" aca="1" ref="T3" ca="1">INDIRECT(ADDRESS((ROW(3:3)-1),IF(MOD(COLUMN(T:T)-11-$K3,32)=0,32,MOD(COLUMN(T:T)-11-$K3,32))+11))</f>
        <v>0</v>
      </c>
      <c r="U3" s="44" t="str" cm="1">
        <f t="array" aca="1" ref="U3" ca="1">INDIRECT(ADDRESS((ROW(3:3)-1),IF(MOD(COLUMN(U:U)-11-$K3,32)=0,32,MOD(COLUMN(U:U)-11-$K3,32))+11))</f>
        <v>0</v>
      </c>
      <c r="V3" s="44" t="str" cm="1">
        <f t="array" aca="1" ref="V3" ca="1">INDIRECT(ADDRESS((ROW(3:3)-1),IF(MOD(COLUMN(V:V)-11-$K3,32)=0,32,MOD(COLUMN(V:V)-11-$K3,32))+11))</f>
        <v>0</v>
      </c>
      <c r="W3" s="44" t="str" cm="1">
        <f t="array" aca="1" ref="W3" ca="1">INDIRECT(ADDRESS((ROW(3:3)-1),IF(MOD(COLUMN(W:W)-11-$K3,32)=0,32,MOD(COLUMN(W:W)-11-$K3,32))+11))</f>
        <v>1</v>
      </c>
      <c r="X3" s="45" t="str" cm="1">
        <f t="array" aca="1" ref="X3" ca="1">INDIRECT(ADDRESS((ROW(3:3)-1),IF(MOD(COLUMN(X:X)-11-$K3,32)=0,32,MOD(COLUMN(X:X)-11-$K3,32))+11))</f>
        <v>0</v>
      </c>
      <c r="Y3" s="45" t="str" cm="1">
        <f t="array" aca="1" ref="Y3" ca="1">INDIRECT(ADDRESS((ROW(3:3)-1),IF(MOD(COLUMN(Y:Y)-11-$K3,32)=0,32,MOD(COLUMN(Y:Y)-11-$K3,32))+11))</f>
        <v>1</v>
      </c>
      <c r="Z3" s="45" t="str" cm="1">
        <f t="array" aca="1" ref="Z3" ca="1">INDIRECT(ADDRESS((ROW(3:3)-1),IF(MOD(COLUMN(Z:Z)-11-$K3,32)=0,32,MOD(COLUMN(Z:Z)-11-$K3,32))+11))</f>
        <v>1</v>
      </c>
      <c r="AA3" s="45" t="str" cm="1">
        <f t="array" aca="1" ref="AA3" ca="1">INDIRECT(ADDRESS((ROW(3:3)-1),IF(MOD(COLUMN(AA:AA)-11-$K3,32)=0,32,MOD(COLUMN(AA:AA)-11-$K3,32))+11))</f>
        <v>0</v>
      </c>
      <c r="AB3" s="42" t="str" cm="1">
        <f t="array" aca="1" ref="AB3" ca="1">INDIRECT(ADDRESS((ROW(3:3)-1),IF(MOD(COLUMN(AB:AB)-11-$K3,32)=0,32,MOD(COLUMN(AB:AB)-11-$K3,32))+11))</f>
        <v>0</v>
      </c>
      <c r="AC3" s="42" t="str" cm="1">
        <f t="array" aca="1" ref="AC3" ca="1">INDIRECT(ADDRESS((ROW(3:3)-1),IF(MOD(COLUMN(AC:AC)-11-$K3,32)=0,32,MOD(COLUMN(AC:AC)-11-$K3,32))+11))</f>
        <v>1</v>
      </c>
      <c r="AD3" s="42" t="str" cm="1">
        <f t="array" aca="1" ref="AD3" ca="1">INDIRECT(ADDRESS((ROW(3:3)-1),IF(MOD(COLUMN(AD:AD)-11-$K3,32)=0,32,MOD(COLUMN(AD:AD)-11-$K3,32))+11))</f>
        <v>0</v>
      </c>
      <c r="AE3" s="42" t="str" cm="1">
        <f t="array" aca="1" ref="AE3" ca="1">INDIRECT(ADDRESS((ROW(3:3)-1),IF(MOD(COLUMN(AE:AE)-11-$K3,32)=0,32,MOD(COLUMN(AE:AE)-11-$K3,32))+11))</f>
        <v>1</v>
      </c>
      <c r="AF3" s="43" t="str" cm="1">
        <f t="array" aca="1" ref="AF3" ca="1">INDIRECT(ADDRESS((ROW(3:3)-1),IF(MOD(COLUMN(AF:AF)-11-$K3,32)=0,32,MOD(COLUMN(AF:AF)-11-$K3,32))+11))</f>
        <v>0</v>
      </c>
      <c r="AG3" s="43" t="str" cm="1">
        <f t="array" aca="1" ref="AG3" ca="1">INDIRECT(ADDRESS((ROW(3:3)-1),IF(MOD(COLUMN(AG:AG)-11-$K3,32)=0,32,MOD(COLUMN(AG:AG)-11-$K3,32))+11))</f>
        <v>1</v>
      </c>
      <c r="AH3" s="43" t="str" cm="1">
        <f t="array" aca="1" ref="AH3" ca="1">INDIRECT(ADDRESS((ROW(3:3)-1),IF(MOD(COLUMN(AH:AH)-11-$K3,32)=0,32,MOD(COLUMN(AH:AH)-11-$K3,32))+11))</f>
        <v>0</v>
      </c>
      <c r="AI3" s="43" t="str" cm="1">
        <f t="array" aca="1" ref="AI3" ca="1">INDIRECT(ADDRESS((ROW(3:3)-1),IF(MOD(COLUMN(AI:AI)-11-$K3,32)=0,32,MOD(COLUMN(AI:AI)-11-$K3,32))+11))</f>
        <v>1</v>
      </c>
      <c r="AJ3" s="44" t="str" cm="1">
        <f t="array" aca="1" ref="AJ3" ca="1">INDIRECT(ADDRESS((ROW(3:3)-1),IF(MOD(COLUMN(AJ:AJ)-11-$K3,32)=0,32,MOD(COLUMN(AJ:AJ)-11-$K3,32))+11))</f>
        <v>1</v>
      </c>
      <c r="AK3" s="44" t="str" cm="1">
        <f t="array" aca="1" ref="AK3" ca="1">INDIRECT(ADDRESS((ROW(3:3)-1),IF(MOD(COLUMN(AK:AK)-11-$K3,32)=0,32,MOD(COLUMN(AK:AK)-11-$K3,32))+11))</f>
        <v>0</v>
      </c>
      <c r="AL3" s="44" t="str" cm="1">
        <f t="array" aca="1" ref="AL3" ca="1">INDIRECT(ADDRESS((ROW(3:3)-1),IF(MOD(COLUMN(AL:AL)-11-$K3,32)=0,32,MOD(COLUMN(AL:AL)-11-$K3,32))+11))</f>
        <v>1</v>
      </c>
      <c r="AM3" s="44" t="str" cm="1">
        <f t="array" aca="1" ref="AM3" ca="1">INDIRECT(ADDRESS((ROW(3:3)-1),IF(MOD(COLUMN(AM:AM)-11-$K3,32)=0,32,MOD(COLUMN(AM:AM)-11-$K3,32))+11))</f>
        <v>0</v>
      </c>
      <c r="AN3" s="45" t="str" cm="1">
        <f t="array" aca="1" ref="AN3" ca="1">INDIRECT(ADDRESS((ROW(3:3)-1),IF(MOD(COLUMN(AN:AN)-11-$K3,32)=0,32,MOD(COLUMN(AN:AN)-11-$K3,32))+11))</f>
        <v>1</v>
      </c>
      <c r="AO3" s="45" t="str" cm="1">
        <f t="array" aca="1" ref="AO3" ca="1">INDIRECT(ADDRESS((ROW(3:3)-1),IF(MOD(COLUMN(AO:AO)-11-$K3,32)=0,32,MOD(COLUMN(AO:AO)-11-$K3,32))+11))</f>
        <v>0</v>
      </c>
      <c r="AP3" s="45" t="str" cm="1">
        <f t="array" aca="1" ref="AP3" ca="1">INDIRECT(ADDRESS((ROW(3:3)-1),IF(MOD(COLUMN(AP:AP)-11-$K3,32)=0,32,MOD(COLUMN(AP:AP)-11-$K3,32))+11))</f>
        <v>0</v>
      </c>
      <c r="AQ3" s="45" t="str" cm="1">
        <f t="array" aca="1" ref="AQ3" ca="1">INDIRECT(ADDRESS((ROW(3:3)-1),IF(MOD(COLUMN(AQ:AQ)-11-$K3,32)=0,32,MOD(COLUMN(AQ:AQ)-11-$K3,32))+11))</f>
        <v>1</v>
      </c>
      <c r="AR3" s="40"/>
      <c r="AS3" s="40"/>
      <c r="AT3" s="40"/>
      <c r="AU3" s="40"/>
      <c r="AV3" s="40"/>
      <c r="AW3" s="40"/>
      <c r="AX3" s="40"/>
      <c r="AY3" s="40"/>
      <c r="AZ3" s="46"/>
    </row>
    <row r="4" spans="1:53" ht="15" thickBot="1" x14ac:dyDescent="0.4">
      <c r="A4" t="s">
        <v>224</v>
      </c>
      <c r="I4" s="39"/>
      <c r="J4" s="40" t="s">
        <v>215</v>
      </c>
      <c r="K4" s="53">
        <v>13</v>
      </c>
      <c r="L4" s="42" t="str" cm="1">
        <f t="array" aca="1" ref="L4" ca="1">INDIRECT(ADDRESS((ROW(4:4)-2),IF(MOD(COLUMN(L:L)-11-$K4,32)=0,32,MOD(COLUMN(L:L)-11-$K4,32))+11))</f>
        <v>1</v>
      </c>
      <c r="M4" s="42" t="str" cm="1">
        <f t="array" aca="1" ref="M4" ca="1">INDIRECT(ADDRESS((ROW(4:4)-2),IF(MOD(COLUMN(M:M)-11-$K4,32)=0,32,MOD(COLUMN(M:M)-11-$K4,32))+11))</f>
        <v>0</v>
      </c>
      <c r="N4" s="42" t="str" cm="1">
        <f t="array" aca="1" ref="N4" ca="1">INDIRECT(ADDRESS((ROW(4:4)-2),IF(MOD(COLUMN(N:N)-11-$K4,32)=0,32,MOD(COLUMN(N:N)-11-$K4,32))+11))</f>
        <v>1</v>
      </c>
      <c r="O4" s="42" t="str" cm="1">
        <f t="array" aca="1" ref="O4" ca="1">INDIRECT(ADDRESS((ROW(4:4)-2),IF(MOD(COLUMN(O:O)-11-$K4,32)=0,32,MOD(COLUMN(O:O)-11-$K4,32))+11))</f>
        <v>1</v>
      </c>
      <c r="P4" s="43" t="str" cm="1">
        <f t="array" aca="1" ref="P4" ca="1">INDIRECT(ADDRESS((ROW(4:4)-2),IF(MOD(COLUMN(P:P)-11-$K4,32)=0,32,MOD(COLUMN(P:P)-11-$K4,32))+11))</f>
        <v>0</v>
      </c>
      <c r="Q4" s="43" t="str" cm="1">
        <f t="array" aca="1" ref="Q4" ca="1">INDIRECT(ADDRESS((ROW(4:4)-2),IF(MOD(COLUMN(Q:Q)-11-$K4,32)=0,32,MOD(COLUMN(Q:Q)-11-$K4,32))+11))</f>
        <v>1</v>
      </c>
      <c r="R4" s="43" t="str" cm="1">
        <f t="array" aca="1" ref="R4" ca="1">INDIRECT(ADDRESS((ROW(4:4)-2),IF(MOD(COLUMN(R:R)-11-$K4,32)=0,32,MOD(COLUMN(R:R)-11-$K4,32))+11))</f>
        <v>0</v>
      </c>
      <c r="S4" s="43" t="str" cm="1">
        <f t="array" aca="1" ref="S4" ca="1">INDIRECT(ADDRESS((ROW(4:4)-2),IF(MOD(COLUMN(S:S)-11-$K4,32)=0,32,MOD(COLUMN(S:S)-11-$K4,32))+11))</f>
        <v>1</v>
      </c>
      <c r="T4" s="44" t="str" cm="1">
        <f t="array" aca="1" ref="T4" ca="1">INDIRECT(ADDRESS((ROW(4:4)-2),IF(MOD(COLUMN(T:T)-11-$K4,32)=0,32,MOD(COLUMN(T:T)-11-$K4,32))+11))</f>
        <v>0</v>
      </c>
      <c r="U4" s="44" t="str" cm="1">
        <f t="array" aca="1" ref="U4" ca="1">INDIRECT(ADDRESS((ROW(4:4)-2),IF(MOD(COLUMN(U:U)-11-$K4,32)=0,32,MOD(COLUMN(U:U)-11-$K4,32))+11))</f>
        <v>0</v>
      </c>
      <c r="V4" s="44" t="str" cm="1">
        <f t="array" aca="1" ref="V4" ca="1">INDIRECT(ADDRESS((ROW(4:4)-2),IF(MOD(COLUMN(V:V)-11-$K4,32)=0,32,MOD(COLUMN(V:V)-11-$K4,32))+11))</f>
        <v>1</v>
      </c>
      <c r="W4" s="44" t="str" cm="1">
        <f t="array" aca="1" ref="W4" ca="1">INDIRECT(ADDRESS((ROW(4:4)-2),IF(MOD(COLUMN(W:W)-11-$K4,32)=0,32,MOD(COLUMN(W:W)-11-$K4,32))+11))</f>
        <v>1</v>
      </c>
      <c r="X4" s="45" t="str" cm="1">
        <f t="array" aca="1" ref="X4" ca="1">INDIRECT(ADDRESS((ROW(4:4)-2),IF(MOD(COLUMN(X:X)-11-$K4,32)=0,32,MOD(COLUMN(X:X)-11-$K4,32))+11))</f>
        <v>0</v>
      </c>
      <c r="Y4" s="45" t="str" cm="1">
        <f t="array" aca="1" ref="Y4" ca="1">INDIRECT(ADDRESS((ROW(4:4)-2),IF(MOD(COLUMN(Y:Y)-11-$K4,32)=0,32,MOD(COLUMN(Y:Y)-11-$K4,32))+11))</f>
        <v>1</v>
      </c>
      <c r="Z4" s="45" t="str" cm="1">
        <f t="array" aca="1" ref="Z4" ca="1">INDIRECT(ADDRESS((ROW(4:4)-2),IF(MOD(COLUMN(Z:Z)-11-$K4,32)=0,32,MOD(COLUMN(Z:Z)-11-$K4,32))+11))</f>
        <v>0</v>
      </c>
      <c r="AA4" s="45" t="str" cm="1">
        <f t="array" aca="1" ref="AA4" ca="1">INDIRECT(ADDRESS((ROW(4:4)-2),IF(MOD(COLUMN(AA:AA)-11-$K4,32)=0,32,MOD(COLUMN(AA:AA)-11-$K4,32))+11))</f>
        <v>0</v>
      </c>
      <c r="AB4" s="42" t="str" cm="1">
        <f t="array" aca="1" ref="AB4" ca="1">INDIRECT(ADDRESS((ROW(4:4)-2),IF(MOD(COLUMN(AB:AB)-11-$K4,32)=0,32,MOD(COLUMN(AB:AB)-11-$K4,32))+11))</f>
        <v>0</v>
      </c>
      <c r="AC4" s="42" t="str" cm="1">
        <f t="array" aca="1" ref="AC4" ca="1">INDIRECT(ADDRESS((ROW(4:4)-2),IF(MOD(COLUMN(AC:AC)-11-$K4,32)=0,32,MOD(COLUMN(AC:AC)-11-$K4,32))+11))</f>
        <v>0</v>
      </c>
      <c r="AD4" s="42" t="str" cm="1">
        <f t="array" aca="1" ref="AD4" ca="1">INDIRECT(ADDRESS((ROW(4:4)-2),IF(MOD(COLUMN(AD:AD)-11-$K4,32)=0,32,MOD(COLUMN(AD:AD)-11-$K4,32))+11))</f>
        <v>1</v>
      </c>
      <c r="AE4" s="42" t="str" cm="1">
        <f t="array" aca="1" ref="AE4" ca="1">INDIRECT(ADDRESS((ROW(4:4)-2),IF(MOD(COLUMN(AE:AE)-11-$K4,32)=0,32,MOD(COLUMN(AE:AE)-11-$K4,32))+11))</f>
        <v>0</v>
      </c>
      <c r="AF4" s="43" t="str" cm="1">
        <f t="array" aca="1" ref="AF4" ca="1">INDIRECT(ADDRESS((ROW(4:4)-2),IF(MOD(COLUMN(AF:AF)-11-$K4,32)=0,32,MOD(COLUMN(AF:AF)-11-$K4,32))+11))</f>
        <v>0</v>
      </c>
      <c r="AG4" s="43" t="str" cm="1">
        <f t="array" aca="1" ref="AG4" ca="1">INDIRECT(ADDRESS((ROW(4:4)-2),IF(MOD(COLUMN(AG:AG)-11-$K4,32)=0,32,MOD(COLUMN(AG:AG)-11-$K4,32))+11))</f>
        <v>0</v>
      </c>
      <c r="AH4" s="43" t="str" cm="1">
        <f t="array" aca="1" ref="AH4" ca="1">INDIRECT(ADDRESS((ROW(4:4)-2),IF(MOD(COLUMN(AH:AH)-11-$K4,32)=0,32,MOD(COLUMN(AH:AH)-11-$K4,32))+11))</f>
        <v>1</v>
      </c>
      <c r="AI4" s="43" t="str" cm="1">
        <f t="array" aca="1" ref="AI4" ca="1">INDIRECT(ADDRESS((ROW(4:4)-2),IF(MOD(COLUMN(AI:AI)-11-$K4,32)=0,32,MOD(COLUMN(AI:AI)-11-$K4,32))+11))</f>
        <v>0</v>
      </c>
      <c r="AJ4" s="44" t="str" cm="1">
        <f t="array" aca="1" ref="AJ4" ca="1">INDIRECT(ADDRESS((ROW(4:4)-2),IF(MOD(COLUMN(AJ:AJ)-11-$K4,32)=0,32,MOD(COLUMN(AJ:AJ)-11-$K4,32))+11))</f>
        <v>1</v>
      </c>
      <c r="AK4" s="44" t="str" cm="1">
        <f t="array" aca="1" ref="AK4" ca="1">INDIRECT(ADDRESS((ROW(4:4)-2),IF(MOD(COLUMN(AK:AK)-11-$K4,32)=0,32,MOD(COLUMN(AK:AK)-11-$K4,32))+11))</f>
        <v>1</v>
      </c>
      <c r="AL4" s="44" t="str" cm="1">
        <f t="array" aca="1" ref="AL4" ca="1">INDIRECT(ADDRESS((ROW(4:4)-2),IF(MOD(COLUMN(AL:AL)-11-$K4,32)=0,32,MOD(COLUMN(AL:AL)-11-$K4,32))+11))</f>
        <v>0</v>
      </c>
      <c r="AM4" s="44" t="str" cm="1">
        <f t="array" aca="1" ref="AM4" ca="1">INDIRECT(ADDRESS((ROW(4:4)-2),IF(MOD(COLUMN(AM:AM)-11-$K4,32)=0,32,MOD(COLUMN(AM:AM)-11-$K4,32))+11))</f>
        <v>0</v>
      </c>
      <c r="AN4" s="45" t="str" cm="1">
        <f t="array" aca="1" ref="AN4" ca="1">INDIRECT(ADDRESS((ROW(4:4)-2),IF(MOD(COLUMN(AN:AN)-11-$K4,32)=0,32,MOD(COLUMN(AN:AN)-11-$K4,32))+11))</f>
        <v>1</v>
      </c>
      <c r="AO4" s="45" t="str" cm="1">
        <f t="array" aca="1" ref="AO4" ca="1">INDIRECT(ADDRESS((ROW(4:4)-2),IF(MOD(COLUMN(AO:AO)-11-$K4,32)=0,32,MOD(COLUMN(AO:AO)-11-$K4,32))+11))</f>
        <v>0</v>
      </c>
      <c r="AP4" s="45" t="str" cm="1">
        <f t="array" aca="1" ref="AP4" ca="1">INDIRECT(ADDRESS((ROW(4:4)-2),IF(MOD(COLUMN(AP:AP)-11-$K4,32)=0,32,MOD(COLUMN(AP:AP)-11-$K4,32))+11))</f>
        <v>1</v>
      </c>
      <c r="AQ4" s="45" t="str" cm="1">
        <f t="array" aca="1" ref="AQ4" ca="1">INDIRECT(ADDRESS((ROW(4:4)-2),IF(MOD(COLUMN(AQ:AQ)-11-$K4,32)=0,32,MOD(COLUMN(AQ:AQ)-11-$K4,32))+11))</f>
        <v>0</v>
      </c>
      <c r="AR4" s="40"/>
      <c r="AS4" s="40"/>
      <c r="AT4" s="40"/>
      <c r="AU4" s="40"/>
      <c r="AV4" s="40"/>
      <c r="AW4" s="40"/>
      <c r="AX4" s="40"/>
      <c r="AY4" s="40"/>
      <c r="AZ4" s="46"/>
    </row>
    <row r="5" spans="1:53" ht="15" thickBot="1" x14ac:dyDescent="0.4">
      <c r="A5" t="s">
        <v>225</v>
      </c>
      <c r="B5">
        <f ca="1">HEX2DEC(H2)</f>
        <v>2915701490</v>
      </c>
      <c r="C5">
        <f ca="1">J14</f>
        <v>1350091271</v>
      </c>
      <c r="D5">
        <f ca="1">J22</f>
        <v>608199575</v>
      </c>
      <c r="E5">
        <f>Const!C2</f>
        <v>1116352408</v>
      </c>
      <c r="F5">
        <f>Home!F4</f>
        <v>0</v>
      </c>
      <c r="G5" s="54">
        <f ca="1">B5+C5+D5+E5+F5</f>
        <v>5990344744</v>
      </c>
      <c r="I5" s="39"/>
      <c r="J5" s="40" t="s">
        <v>215</v>
      </c>
      <c r="K5" s="53">
        <v>22</v>
      </c>
      <c r="L5" s="42" t="str" cm="1">
        <f t="array" aca="1" ref="L5" ca="1">INDIRECT(ADDRESS((ROW(5:5)-3),IF(MOD(COLUMN(L:L)-11-$K5,32)=0,32,MOD(COLUMN(L:L)-11-$K5,32))+11))</f>
        <v>0</v>
      </c>
      <c r="M5" s="42" t="str" cm="1">
        <f t="array" aca="1" ref="M5" ca="1">INDIRECT(ADDRESS((ROW(5:5)-3),IF(MOD(COLUMN(M:M)-11-$K5,32)=0,32,MOD(COLUMN(M:M)-11-$K5,32))+11))</f>
        <v>1</v>
      </c>
      <c r="N5" s="42" t="str" cm="1">
        <f t="array" aca="1" ref="N5" ca="1">INDIRECT(ADDRESS((ROW(5:5)-3),IF(MOD(COLUMN(N:N)-11-$K5,32)=0,32,MOD(COLUMN(N:N)-11-$K5,32))+11))</f>
        <v>1</v>
      </c>
      <c r="O5" s="42" t="str" cm="1">
        <f t="array" aca="1" ref="O5" ca="1">INDIRECT(ADDRESS((ROW(5:5)-3),IF(MOD(COLUMN(O:O)-11-$K5,32)=0,32,MOD(COLUMN(O:O)-11-$K5,32))+11))</f>
        <v>0</v>
      </c>
      <c r="P5" s="43" t="str" cm="1">
        <f t="array" aca="1" ref="P5" ca="1">INDIRECT(ADDRESS((ROW(5:5)-3),IF(MOD(COLUMN(P:P)-11-$K5,32)=0,32,MOD(COLUMN(P:P)-11-$K5,32))+11))</f>
        <v>0</v>
      </c>
      <c r="Q5" s="43" t="str" cm="1">
        <f t="array" aca="1" ref="Q5" ca="1">INDIRECT(ADDRESS((ROW(5:5)-3),IF(MOD(COLUMN(Q:Q)-11-$K5,32)=0,32,MOD(COLUMN(Q:Q)-11-$K5,32))+11))</f>
        <v>1</v>
      </c>
      <c r="R5" s="43" t="str" cm="1">
        <f t="array" aca="1" ref="R5" ca="1">INDIRECT(ADDRESS((ROW(5:5)-3),IF(MOD(COLUMN(R:R)-11-$K5,32)=0,32,MOD(COLUMN(R:R)-11-$K5,32))+11))</f>
        <v>0</v>
      </c>
      <c r="S5" s="43" t="str" cm="1">
        <f t="array" aca="1" ref="S5" ca="1">INDIRECT(ADDRESS((ROW(5:5)-3),IF(MOD(COLUMN(S:S)-11-$K5,32)=0,32,MOD(COLUMN(S:S)-11-$K5,32))+11))</f>
        <v>1</v>
      </c>
      <c r="T5" s="44" t="str" cm="1">
        <f t="array" aca="1" ref="T5" ca="1">INDIRECT(ADDRESS((ROW(5:5)-3),IF(MOD(COLUMN(T:T)-11-$K5,32)=0,32,MOD(COLUMN(T:T)-11-$K5,32))+11))</f>
        <v>0</v>
      </c>
      <c r="U5" s="44" t="str" cm="1">
        <f t="array" aca="1" ref="U5" ca="1">INDIRECT(ADDRESS((ROW(5:5)-3),IF(MOD(COLUMN(U:U)-11-$K5,32)=0,32,MOD(COLUMN(U:U)-11-$K5,32))+11))</f>
        <v>1</v>
      </c>
      <c r="V5" s="44" t="str" cm="1">
        <f t="array" aca="1" ref="V5" ca="1">INDIRECT(ADDRESS((ROW(5:5)-3),IF(MOD(COLUMN(V:V)-11-$K5,32)=0,32,MOD(COLUMN(V:V)-11-$K5,32))+11))</f>
        <v>0</v>
      </c>
      <c r="W5" s="44" t="str" cm="1">
        <f t="array" aca="1" ref="W5" ca="1">INDIRECT(ADDRESS((ROW(5:5)-3),IF(MOD(COLUMN(W:W)-11-$K5,32)=0,32,MOD(COLUMN(W:W)-11-$K5,32))+11))</f>
        <v>1</v>
      </c>
      <c r="X5" s="45" t="str" cm="1">
        <f t="array" aca="1" ref="X5" ca="1">INDIRECT(ADDRESS((ROW(5:5)-3),IF(MOD(COLUMN(X:X)-11-$K5,32)=0,32,MOD(COLUMN(X:X)-11-$K5,32))+11))</f>
        <v>1</v>
      </c>
      <c r="Y5" s="45" t="str" cm="1">
        <f t="array" aca="1" ref="Y5" ca="1">INDIRECT(ADDRESS((ROW(5:5)-3),IF(MOD(COLUMN(Y:Y)-11-$K5,32)=0,32,MOD(COLUMN(Y:Y)-11-$K5,32))+11))</f>
        <v>0</v>
      </c>
      <c r="Z5" s="45" t="str" cm="1">
        <f t="array" aca="1" ref="Z5" ca="1">INDIRECT(ADDRESS((ROW(5:5)-3),IF(MOD(COLUMN(Z:Z)-11-$K5,32)=0,32,MOD(COLUMN(Z:Z)-11-$K5,32))+11))</f>
        <v>1</v>
      </c>
      <c r="AA5" s="45" t="str" cm="1">
        <f t="array" aca="1" ref="AA5" ca="1">INDIRECT(ADDRESS((ROW(5:5)-3),IF(MOD(COLUMN(AA:AA)-11-$K5,32)=0,32,MOD(COLUMN(AA:AA)-11-$K5,32))+11))</f>
        <v>0</v>
      </c>
      <c r="AB5" s="42" t="str" cm="1">
        <f t="array" aca="1" ref="AB5" ca="1">INDIRECT(ADDRESS((ROW(5:5)-3),IF(MOD(COLUMN(AB:AB)-11-$K5,32)=0,32,MOD(COLUMN(AB:AB)-11-$K5,32))+11))</f>
        <v>1</v>
      </c>
      <c r="AC5" s="42" t="str" cm="1">
        <f t="array" aca="1" ref="AC5" ca="1">INDIRECT(ADDRESS((ROW(5:5)-3),IF(MOD(COLUMN(AC:AC)-11-$K5,32)=0,32,MOD(COLUMN(AC:AC)-11-$K5,32))+11))</f>
        <v>0</v>
      </c>
      <c r="AD5" s="42" t="str" cm="1">
        <f t="array" aca="1" ref="AD5" ca="1">INDIRECT(ADDRESS((ROW(5:5)-3),IF(MOD(COLUMN(AD:AD)-11-$K5,32)=0,32,MOD(COLUMN(AD:AD)-11-$K5,32))+11))</f>
        <v>0</v>
      </c>
      <c r="AE5" s="42" t="str" cm="1">
        <f t="array" aca="1" ref="AE5" ca="1">INDIRECT(ADDRESS((ROW(5:5)-3),IF(MOD(COLUMN(AE:AE)-11-$K5,32)=0,32,MOD(COLUMN(AE:AE)-11-$K5,32))+11))</f>
        <v>1</v>
      </c>
      <c r="AF5" s="43" t="str" cm="1">
        <f t="array" aca="1" ref="AF5" ca="1">INDIRECT(ADDRESS((ROW(5:5)-3),IF(MOD(COLUMN(AF:AF)-11-$K5,32)=0,32,MOD(COLUMN(AF:AF)-11-$K5,32))+11))</f>
        <v>1</v>
      </c>
      <c r="AG5" s="43" t="str" cm="1">
        <f t="array" aca="1" ref="AG5" ca="1">INDIRECT(ADDRESS((ROW(5:5)-3),IF(MOD(COLUMN(AG:AG)-11-$K5,32)=0,32,MOD(COLUMN(AG:AG)-11-$K5,32))+11))</f>
        <v>0</v>
      </c>
      <c r="AH5" s="43" t="str" cm="1">
        <f t="array" aca="1" ref="AH5" ca="1">INDIRECT(ADDRESS((ROW(5:5)-3),IF(MOD(COLUMN(AH:AH)-11-$K5,32)=0,32,MOD(COLUMN(AH:AH)-11-$K5,32))+11))</f>
        <v>1</v>
      </c>
      <c r="AI5" s="43" t="str" cm="1">
        <f t="array" aca="1" ref="AI5" ca="1">INDIRECT(ADDRESS((ROW(5:5)-3),IF(MOD(COLUMN(AI:AI)-11-$K5,32)=0,32,MOD(COLUMN(AI:AI)-11-$K5,32))+11))</f>
        <v>0</v>
      </c>
      <c r="AJ5" s="44" t="str" cm="1">
        <f t="array" aca="1" ref="AJ5" ca="1">INDIRECT(ADDRESS((ROW(5:5)-3),IF(MOD(COLUMN(AJ:AJ)-11-$K5,32)=0,32,MOD(COLUMN(AJ:AJ)-11-$K5,32))+11))</f>
        <v>0</v>
      </c>
      <c r="AK5" s="44" t="str" cm="1">
        <f t="array" aca="1" ref="AK5" ca="1">INDIRECT(ADDRESS((ROW(5:5)-3),IF(MOD(COLUMN(AK:AK)-11-$K5,32)=0,32,MOD(COLUMN(AK:AK)-11-$K5,32))+11))</f>
        <v>0</v>
      </c>
      <c r="AL5" s="44" t="str" cm="1">
        <f t="array" aca="1" ref="AL5" ca="1">INDIRECT(ADDRESS((ROW(5:5)-3),IF(MOD(COLUMN(AL:AL)-11-$K5,32)=0,32,MOD(COLUMN(AL:AL)-11-$K5,32))+11))</f>
        <v>0</v>
      </c>
      <c r="AM5" s="44" t="str" cm="1">
        <f t="array" aca="1" ref="AM5" ca="1">INDIRECT(ADDRESS((ROW(5:5)-3),IF(MOD(COLUMN(AM:AM)-11-$K5,32)=0,32,MOD(COLUMN(AM:AM)-11-$K5,32))+11))</f>
        <v>1</v>
      </c>
      <c r="AN5" s="45" t="str" cm="1">
        <f t="array" aca="1" ref="AN5" ca="1">INDIRECT(ADDRESS((ROW(5:5)-3),IF(MOD(COLUMN(AN:AN)-11-$K5,32)=0,32,MOD(COLUMN(AN:AN)-11-$K5,32))+11))</f>
        <v>0</v>
      </c>
      <c r="AO5" s="45" t="str" cm="1">
        <f t="array" aca="1" ref="AO5" ca="1">INDIRECT(ADDRESS((ROW(5:5)-3),IF(MOD(COLUMN(AO:AO)-11-$K5,32)=0,32,MOD(COLUMN(AO:AO)-11-$K5,32))+11))</f>
        <v>0</v>
      </c>
      <c r="AP5" s="45" t="str" cm="1">
        <f t="array" aca="1" ref="AP5" ca="1">INDIRECT(ADDRESS((ROW(5:5)-3),IF(MOD(COLUMN(AP:AP)-11-$K5,32)=0,32,MOD(COLUMN(AP:AP)-11-$K5,32))+11))</f>
        <v>0</v>
      </c>
      <c r="AQ5" s="45" t="str" cm="1">
        <f t="array" aca="1" ref="AQ5" ca="1">INDIRECT(ADDRESS((ROW(5:5)-3),IF(MOD(COLUMN(AQ:AQ)-11-$K5,32)=0,32,MOD(COLUMN(AQ:AQ)-11-$K5,32))+11))</f>
        <v>1</v>
      </c>
      <c r="AR5" s="41" t="str">
        <f t="shared" ref="AR5:AR6" ca="1" si="0">_xlfn.CONCAT(L5,M5,N5,O5,P5,Q5,R5,S5)</f>
        <v>01100101</v>
      </c>
      <c r="AS5" s="41" t="str">
        <f t="shared" ref="AS5:AS6" ca="1" si="1">_xlfn.CONCAT(T5,U5,V5,W5,X5,Y5,Z5,AA5)</f>
        <v>01011010</v>
      </c>
      <c r="AT5" s="40" t="str">
        <f t="shared" ref="AT5:AT6" ca="1" si="2">_xlfn.CONCAT(AB5,AC5,AD5,AE5,AF5,AG5,AH5,AI5)</f>
        <v>10011010</v>
      </c>
      <c r="AU5" s="40" t="str">
        <f t="shared" ref="AU5:AU6" ca="1" si="3">_xlfn.CONCAT(AJ5,AK5,AL5,AM5,AN5,AO5,AP5,AQ5)</f>
        <v>00010001</v>
      </c>
      <c r="AV5" s="40">
        <f t="shared" ref="AV5:AY7" ca="1" si="4">BIN2DEC(AR5)</f>
        <v>101</v>
      </c>
      <c r="AW5" s="40">
        <f t="shared" ca="1" si="4"/>
        <v>90</v>
      </c>
      <c r="AX5" s="40">
        <f t="shared" ca="1" si="4"/>
        <v>154</v>
      </c>
      <c r="AY5" s="40">
        <f t="shared" ca="1" si="4"/>
        <v>17</v>
      </c>
      <c r="AZ5" s="46">
        <f t="shared" ref="AZ5:AZ6" ca="1" si="5">(AV5*2^24)+(AW5*2^16)+(AX5*2^8)+AY5</f>
        <v>1700436497</v>
      </c>
    </row>
    <row r="6" spans="1:53" ht="15" thickBot="1" x14ac:dyDescent="0.4">
      <c r="I6" s="39"/>
      <c r="J6" s="40" t="s">
        <v>1</v>
      </c>
      <c r="K6" s="41"/>
      <c r="L6" s="41">
        <f ca="1">_xlfn.BITXOR(L3,L4)</f>
        <v>0</v>
      </c>
      <c r="M6" s="41">
        <f t="shared" ref="M6:AQ6" ca="1" si="6">_xlfn.BITXOR(M3,M4)</f>
        <v>0</v>
      </c>
      <c r="N6" s="41">
        <f t="shared" ca="1" si="6"/>
        <v>0</v>
      </c>
      <c r="O6" s="41">
        <f t="shared" ca="1" si="6"/>
        <v>1</v>
      </c>
      <c r="P6" s="41">
        <f t="shared" ca="1" si="6"/>
        <v>0</v>
      </c>
      <c r="Q6" s="41">
        <f t="shared" ca="1" si="6"/>
        <v>1</v>
      </c>
      <c r="R6" s="41">
        <f t="shared" ca="1" si="6"/>
        <v>0</v>
      </c>
      <c r="S6" s="41">
        <f t="shared" ca="1" si="6"/>
        <v>0</v>
      </c>
      <c r="T6" s="41">
        <f t="shared" ca="1" si="6"/>
        <v>0</v>
      </c>
      <c r="U6" s="41">
        <f t="shared" ca="1" si="6"/>
        <v>0</v>
      </c>
      <c r="V6" s="41">
        <f t="shared" ca="1" si="6"/>
        <v>1</v>
      </c>
      <c r="W6" s="41">
        <f t="shared" ca="1" si="6"/>
        <v>0</v>
      </c>
      <c r="X6" s="41">
        <f t="shared" ca="1" si="6"/>
        <v>0</v>
      </c>
      <c r="Y6" s="41">
        <f t="shared" ca="1" si="6"/>
        <v>0</v>
      </c>
      <c r="Z6" s="41">
        <f t="shared" ca="1" si="6"/>
        <v>1</v>
      </c>
      <c r="AA6" s="41">
        <f t="shared" ca="1" si="6"/>
        <v>0</v>
      </c>
      <c r="AB6" s="41">
        <f t="shared" ca="1" si="6"/>
        <v>0</v>
      </c>
      <c r="AC6" s="41">
        <f t="shared" ca="1" si="6"/>
        <v>1</v>
      </c>
      <c r="AD6" s="41">
        <f t="shared" ca="1" si="6"/>
        <v>1</v>
      </c>
      <c r="AE6" s="41">
        <f t="shared" ca="1" si="6"/>
        <v>1</v>
      </c>
      <c r="AF6" s="41">
        <f t="shared" ca="1" si="6"/>
        <v>0</v>
      </c>
      <c r="AG6" s="41">
        <f t="shared" ca="1" si="6"/>
        <v>1</v>
      </c>
      <c r="AH6" s="41">
        <f t="shared" ca="1" si="6"/>
        <v>1</v>
      </c>
      <c r="AI6" s="41">
        <f t="shared" ca="1" si="6"/>
        <v>1</v>
      </c>
      <c r="AJ6" s="41">
        <f t="shared" ca="1" si="6"/>
        <v>0</v>
      </c>
      <c r="AK6" s="41">
        <f t="shared" ca="1" si="6"/>
        <v>1</v>
      </c>
      <c r="AL6" s="41">
        <f t="shared" ca="1" si="6"/>
        <v>1</v>
      </c>
      <c r="AM6" s="41">
        <f t="shared" ca="1" si="6"/>
        <v>0</v>
      </c>
      <c r="AN6" s="41">
        <f t="shared" ca="1" si="6"/>
        <v>0</v>
      </c>
      <c r="AO6" s="41">
        <f t="shared" ca="1" si="6"/>
        <v>0</v>
      </c>
      <c r="AP6" s="41">
        <f t="shared" ca="1" si="6"/>
        <v>1</v>
      </c>
      <c r="AQ6" s="41">
        <f t="shared" ca="1" si="6"/>
        <v>1</v>
      </c>
      <c r="AR6" s="41" t="str">
        <f t="shared" ca="1" si="0"/>
        <v>00010100</v>
      </c>
      <c r="AS6" s="41" t="str">
        <f t="shared" ca="1" si="1"/>
        <v>00100010</v>
      </c>
      <c r="AT6" s="40" t="str">
        <f t="shared" ca="1" si="2"/>
        <v>01110111</v>
      </c>
      <c r="AU6" s="40" t="str">
        <f t="shared" ca="1" si="3"/>
        <v>01100011</v>
      </c>
      <c r="AV6" s="40">
        <f t="shared" ca="1" si="4"/>
        <v>20</v>
      </c>
      <c r="AW6" s="40">
        <f t="shared" ca="1" si="4"/>
        <v>34</v>
      </c>
      <c r="AX6" s="40">
        <f t="shared" ca="1" si="4"/>
        <v>119</v>
      </c>
      <c r="AY6" s="40">
        <f t="shared" ca="1" si="4"/>
        <v>99</v>
      </c>
      <c r="AZ6" s="46">
        <f t="shared" ca="1" si="5"/>
        <v>337803107</v>
      </c>
    </row>
    <row r="7" spans="1:53" ht="15" thickBot="1" x14ac:dyDescent="0.4">
      <c r="A7" t="s">
        <v>227</v>
      </c>
      <c r="I7" s="47"/>
      <c r="J7" s="54">
        <f ca="1">AZ7</f>
        <v>1903750514</v>
      </c>
      <c r="K7" s="49"/>
      <c r="L7" s="49">
        <f ca="1">_xlfn.BITXOR(L5,L6)</f>
        <v>0</v>
      </c>
      <c r="M7" s="49">
        <f t="shared" ref="M7:AQ7" ca="1" si="7">_xlfn.BITXOR(M5,M6)</f>
        <v>1</v>
      </c>
      <c r="N7" s="49">
        <f t="shared" ca="1" si="7"/>
        <v>1</v>
      </c>
      <c r="O7" s="49">
        <f t="shared" ca="1" si="7"/>
        <v>1</v>
      </c>
      <c r="P7" s="49">
        <f t="shared" ca="1" si="7"/>
        <v>0</v>
      </c>
      <c r="Q7" s="49">
        <f t="shared" ca="1" si="7"/>
        <v>0</v>
      </c>
      <c r="R7" s="49">
        <f t="shared" ca="1" si="7"/>
        <v>0</v>
      </c>
      <c r="S7" s="49">
        <f t="shared" ca="1" si="7"/>
        <v>1</v>
      </c>
      <c r="T7" s="49">
        <f t="shared" ca="1" si="7"/>
        <v>0</v>
      </c>
      <c r="U7" s="49">
        <f t="shared" ca="1" si="7"/>
        <v>1</v>
      </c>
      <c r="V7" s="49">
        <f t="shared" ca="1" si="7"/>
        <v>1</v>
      </c>
      <c r="W7" s="49">
        <f t="shared" ca="1" si="7"/>
        <v>1</v>
      </c>
      <c r="X7" s="49">
        <f t="shared" ca="1" si="7"/>
        <v>1</v>
      </c>
      <c r="Y7" s="49">
        <f t="shared" ca="1" si="7"/>
        <v>0</v>
      </c>
      <c r="Z7" s="49">
        <f t="shared" ca="1" si="7"/>
        <v>0</v>
      </c>
      <c r="AA7" s="49">
        <f t="shared" ca="1" si="7"/>
        <v>0</v>
      </c>
      <c r="AB7" s="49">
        <f t="shared" ca="1" si="7"/>
        <v>1</v>
      </c>
      <c r="AC7" s="49">
        <f t="shared" ca="1" si="7"/>
        <v>1</v>
      </c>
      <c r="AD7" s="49">
        <f t="shared" ca="1" si="7"/>
        <v>1</v>
      </c>
      <c r="AE7" s="49">
        <f t="shared" ca="1" si="7"/>
        <v>0</v>
      </c>
      <c r="AF7" s="49">
        <f t="shared" ca="1" si="7"/>
        <v>1</v>
      </c>
      <c r="AG7" s="49">
        <f t="shared" ca="1" si="7"/>
        <v>1</v>
      </c>
      <c r="AH7" s="49">
        <f t="shared" ca="1" si="7"/>
        <v>0</v>
      </c>
      <c r="AI7" s="49">
        <f t="shared" ca="1" si="7"/>
        <v>1</v>
      </c>
      <c r="AJ7" s="49">
        <f t="shared" ca="1" si="7"/>
        <v>0</v>
      </c>
      <c r="AK7" s="49">
        <f t="shared" ca="1" si="7"/>
        <v>1</v>
      </c>
      <c r="AL7" s="49">
        <f t="shared" ca="1" si="7"/>
        <v>1</v>
      </c>
      <c r="AM7" s="49">
        <f t="shared" ca="1" si="7"/>
        <v>1</v>
      </c>
      <c r="AN7" s="49">
        <f t="shared" ca="1" si="7"/>
        <v>0</v>
      </c>
      <c r="AO7" s="49">
        <f t="shared" ca="1" si="7"/>
        <v>0</v>
      </c>
      <c r="AP7" s="49">
        <f t="shared" ca="1" si="7"/>
        <v>1</v>
      </c>
      <c r="AQ7" s="49">
        <f t="shared" ca="1" si="7"/>
        <v>0</v>
      </c>
      <c r="AR7" s="49" t="str">
        <f ca="1">_xlfn.CONCAT(L7,M7,N7,O7,P7,Q7,R7,S7)</f>
        <v>01110001</v>
      </c>
      <c r="AS7" s="49" t="str">
        <f ca="1">_xlfn.CONCAT(T7,U7,V7,W7,X7,Y7,Z7,AA7)</f>
        <v>01111000</v>
      </c>
      <c r="AT7" s="48" t="str">
        <f ca="1">_xlfn.CONCAT(AB7,AC7,AD7,AE7,AF7,AG7,AH7,AI7)</f>
        <v>11101101</v>
      </c>
      <c r="AU7" s="48" t="str">
        <f ca="1">_xlfn.CONCAT(AJ7,AK7,AL7,AM7,AN7,AO7,AP7,AQ7)</f>
        <v>01110010</v>
      </c>
      <c r="AV7" s="48">
        <f ca="1">BIN2DEC(AR7)</f>
        <v>113</v>
      </c>
      <c r="AW7" s="48">
        <f t="shared" ca="1" si="4"/>
        <v>120</v>
      </c>
      <c r="AX7" s="48">
        <f t="shared" ca="1" si="4"/>
        <v>237</v>
      </c>
      <c r="AY7" s="48">
        <f t="shared" ca="1" si="4"/>
        <v>114</v>
      </c>
      <c r="AZ7" s="50">
        <f ca="1">(AV7*2^24)+(AW7*2^16)+(AX7*2^8)+AY7</f>
        <v>1903750514</v>
      </c>
    </row>
    <row r="8" spans="1:53" ht="15" thickBot="1" x14ac:dyDescent="0.4">
      <c r="A8" t="s">
        <v>228</v>
      </c>
      <c r="B8">
        <f ca="1">J7</f>
        <v>1903750514</v>
      </c>
      <c r="C8">
        <f ca="1">J31</f>
        <v>2857440742</v>
      </c>
      <c r="G8" s="54">
        <f ca="1">B8+C8</f>
        <v>4761191256</v>
      </c>
    </row>
    <row r="9" spans="1:53" x14ac:dyDescent="0.35">
      <c r="I9" s="31"/>
      <c r="J9" s="51" t="s">
        <v>216</v>
      </c>
      <c r="K9" s="52"/>
      <c r="L9" s="34" t="str">
        <f ca="1">MID(HEX2BIN(MID($E2,1,1),4),1,1)</f>
        <v>0</v>
      </c>
      <c r="M9" s="34" t="str">
        <f ca="1">MID(HEX2BIN(MID($E2,1,1),4),2,1)</f>
        <v>0</v>
      </c>
      <c r="N9" s="34" t="str">
        <f ca="1">MID(HEX2BIN(MID($E2,1,1),4),3,1)</f>
        <v>1</v>
      </c>
      <c r="O9" s="34" t="str">
        <f ca="1">MID(HEX2BIN(MID($E2,1,1),4),4,1)</f>
        <v>1</v>
      </c>
      <c r="P9" s="35" t="str">
        <f ca="1">MID(HEX2BIN(MID($E2,2,1),4),1,1)</f>
        <v>0</v>
      </c>
      <c r="Q9" s="35" t="str">
        <f ca="1">MID(HEX2BIN(MID($E2,2,1),4),2,1)</f>
        <v>1</v>
      </c>
      <c r="R9" s="35" t="str">
        <f ca="1">MID(HEX2BIN(MID($E2,2,1),4),3,1)</f>
        <v>1</v>
      </c>
      <c r="S9" s="35" t="str">
        <f ca="1">MID(HEX2BIN(MID($E2,2,1),4),4,1)</f>
        <v>0</v>
      </c>
      <c r="T9" s="36" t="str">
        <f ca="1">MID(HEX2BIN(MID($E2,3,1),4),1,1)</f>
        <v>1</v>
      </c>
      <c r="U9" s="36" t="str">
        <f ca="1">MID(HEX2BIN(MID($E2,3,1),4),2,1)</f>
        <v>1</v>
      </c>
      <c r="V9" s="36" t="str">
        <f ca="1">MID(HEX2BIN(MID($E2,3,1),4),3,1)</f>
        <v>1</v>
      </c>
      <c r="W9" s="36" t="str">
        <f ca="1">MID(HEX2BIN(MID($E2,3,1),4),4,1)</f>
        <v>0</v>
      </c>
      <c r="X9" s="37" t="str">
        <f ca="1">MID(HEX2BIN(MID($E2,4,1),4),1,1)</f>
        <v>1</v>
      </c>
      <c r="Y9" s="37" t="str">
        <f ca="1">MID(HEX2BIN(MID($E2,4,1),4),2,1)</f>
        <v>1</v>
      </c>
      <c r="Z9" s="37" t="str">
        <f ca="1">MID(HEX2BIN(MID($E2,4,1),4),3,1)</f>
        <v>0</v>
      </c>
      <c r="AA9" s="37" t="str">
        <f ca="1">MID(HEX2BIN(MID($E2,4,1),4),4,1)</f>
        <v>1</v>
      </c>
      <c r="AB9" s="34" t="str">
        <f ca="1">MID(HEX2BIN(MID($E2,5,1),4),1,1)</f>
        <v>1</v>
      </c>
      <c r="AC9" s="34" t="str">
        <f ca="1">MID(HEX2BIN(MID($E2,5,1),4),2,1)</f>
        <v>0</v>
      </c>
      <c r="AD9" s="34" t="str">
        <f ca="1">MID(HEX2BIN(MID($E2,5,1),4),3,1)</f>
        <v>0</v>
      </c>
      <c r="AE9" s="34" t="str">
        <f ca="1">MID(HEX2BIN(MID($E2,5,1),4),4,1)</f>
        <v>0</v>
      </c>
      <c r="AF9" s="35" t="str">
        <f ca="1">MID(HEX2BIN(MID($E2,6,1),4),1,1)</f>
        <v>1</v>
      </c>
      <c r="AG9" s="35" t="str">
        <f ca="1">MID(HEX2BIN(MID($E2,6,1),4),2,1)</f>
        <v>0</v>
      </c>
      <c r="AH9" s="35" t="str">
        <f ca="1">MID(HEX2BIN(MID($E2,6,1),4),3,1)</f>
        <v>1</v>
      </c>
      <c r="AI9" s="35" t="str">
        <f ca="1">MID(HEX2BIN(MID($E2,6,1),4),4,1)</f>
        <v>1</v>
      </c>
      <c r="AJ9" s="36" t="str">
        <f ca="1">MID(HEX2BIN(MID($E2,7,1),4),1,1)</f>
        <v>0</v>
      </c>
      <c r="AK9" s="36" t="str">
        <f ca="1">MID(HEX2BIN(MID($E2,7,1),4),2,1)</f>
        <v>1</v>
      </c>
      <c r="AL9" s="36" t="str">
        <f ca="1">MID(HEX2BIN(MID($E2,7,1),4),3,1)</f>
        <v>0</v>
      </c>
      <c r="AM9" s="36" t="str">
        <f ca="1">MID(HEX2BIN(MID($E2,7,1),4),4,1)</f>
        <v>1</v>
      </c>
      <c r="AN9" s="37" t="str">
        <f ca="1">MID(HEX2BIN(MID($E2,8,1),4),1,1)</f>
        <v>0</v>
      </c>
      <c r="AO9" s="37" t="str">
        <f ca="1">MID(HEX2BIN(MID($E2,8,1),4),2,1)</f>
        <v>0</v>
      </c>
      <c r="AP9" s="37" t="str">
        <f ca="1">MID(HEX2BIN(MID($E2,8,1),4),3,1)</f>
        <v>1</v>
      </c>
      <c r="AQ9" s="37" t="str">
        <f ca="1">MID(HEX2BIN(MID($E2,8,1),4),4,1)</f>
        <v>1</v>
      </c>
      <c r="AR9" s="32"/>
      <c r="AS9" s="32"/>
      <c r="AT9" s="32"/>
      <c r="AU9" s="32"/>
      <c r="AV9" s="32"/>
      <c r="AW9" s="32"/>
      <c r="AX9" s="32"/>
      <c r="AY9" s="32"/>
      <c r="AZ9" s="32"/>
      <c r="BA9" s="38"/>
    </row>
    <row r="10" spans="1:53" x14ac:dyDescent="0.35">
      <c r="I10" s="39"/>
      <c r="J10" s="40" t="s">
        <v>215</v>
      </c>
      <c r="K10" s="53">
        <v>6</v>
      </c>
      <c r="L10" s="42" t="str" cm="1">
        <f t="array" aca="1" ref="L10" ca="1">INDIRECT(ADDRESS((ROW(10:10)-1),IF(MOD(COLUMN(L:L)-11-$K10,32)=0,32,MOD(COLUMN(L:L)-11-$K10,32))+11))</f>
        <v>0</v>
      </c>
      <c r="M10" s="42" t="str" cm="1">
        <f t="array" aca="1" ref="M10" ca="1">INDIRECT(ADDRESS((ROW(10:10)-1),IF(MOD(COLUMN(M:M)-11-$K10,32)=0,32,MOD(COLUMN(M:M)-11-$K10,32))+11))</f>
        <v>1</v>
      </c>
      <c r="N10" s="42" t="str" cm="1">
        <f t="array" aca="1" ref="N10" ca="1">INDIRECT(ADDRESS((ROW(10:10)-1),IF(MOD(COLUMN(N:N)-11-$K10,32)=0,32,MOD(COLUMN(N:N)-11-$K10,32))+11))</f>
        <v>0</v>
      </c>
      <c r="O10" s="42" t="str" cm="1">
        <f t="array" aca="1" ref="O10" ca="1">INDIRECT(ADDRESS((ROW(10:10)-1),IF(MOD(COLUMN(O:O)-11-$K10,32)=0,32,MOD(COLUMN(O:O)-11-$K10,32))+11))</f>
        <v>0</v>
      </c>
      <c r="P10" s="43" t="str" cm="1">
        <f t="array" aca="1" ref="P10" ca="1">INDIRECT(ADDRESS((ROW(10:10)-1),IF(MOD(COLUMN(P:P)-11-$K10,32)=0,32,MOD(COLUMN(P:P)-11-$K10,32))+11))</f>
        <v>1</v>
      </c>
      <c r="Q10" s="43" t="str" cm="1">
        <f t="array" aca="1" ref="Q10" ca="1">INDIRECT(ADDRESS((ROW(10:10)-1),IF(MOD(COLUMN(Q:Q)-11-$K10,32)=0,32,MOD(COLUMN(Q:Q)-11-$K10,32))+11))</f>
        <v>1</v>
      </c>
      <c r="R10" s="43" t="str" cm="1">
        <f t="array" aca="1" ref="R10" ca="1">INDIRECT(ADDRESS((ROW(10:10)-1),IF(MOD(COLUMN(R:R)-11-$K10,32)=0,32,MOD(COLUMN(R:R)-11-$K10,32))+11))</f>
        <v>0</v>
      </c>
      <c r="S10" s="43" t="str" cm="1">
        <f t="array" aca="1" ref="S10" ca="1">INDIRECT(ADDRESS((ROW(10:10)-1),IF(MOD(COLUMN(S:S)-11-$K10,32)=0,32,MOD(COLUMN(S:S)-11-$K10,32))+11))</f>
        <v>0</v>
      </c>
      <c r="T10" s="44" t="str" cm="1">
        <f t="array" aca="1" ref="T10" ca="1">INDIRECT(ADDRESS((ROW(10:10)-1),IF(MOD(COLUMN(T:T)-11-$K10,32)=0,32,MOD(COLUMN(T:T)-11-$K10,32))+11))</f>
        <v>1</v>
      </c>
      <c r="U10" s="44" t="str" cm="1">
        <f t="array" aca="1" ref="U10" ca="1">INDIRECT(ADDRESS((ROW(10:10)-1),IF(MOD(COLUMN(U:U)-11-$K10,32)=0,32,MOD(COLUMN(U:U)-11-$K10,32))+11))</f>
        <v>1</v>
      </c>
      <c r="V10" s="44" t="str" cm="1">
        <f t="array" aca="1" ref="V10" ca="1">INDIRECT(ADDRESS((ROW(10:10)-1),IF(MOD(COLUMN(V:V)-11-$K10,32)=0,32,MOD(COLUMN(V:V)-11-$K10,32))+11))</f>
        <v>0</v>
      </c>
      <c r="W10" s="44" t="str" cm="1">
        <f t="array" aca="1" ref="W10" ca="1">INDIRECT(ADDRESS((ROW(10:10)-1),IF(MOD(COLUMN(W:W)-11-$K10,32)=0,32,MOD(COLUMN(W:W)-11-$K10,32))+11))</f>
        <v>1</v>
      </c>
      <c r="X10" s="45" t="str" cm="1">
        <f t="array" aca="1" ref="X10" ca="1">INDIRECT(ADDRESS((ROW(10:10)-1),IF(MOD(COLUMN(X:X)-11-$K10,32)=0,32,MOD(COLUMN(X:X)-11-$K10,32))+11))</f>
        <v>1</v>
      </c>
      <c r="Y10" s="45" t="str" cm="1">
        <f t="array" aca="1" ref="Y10" ca="1">INDIRECT(ADDRESS((ROW(10:10)-1),IF(MOD(COLUMN(Y:Y)-11-$K10,32)=0,32,MOD(COLUMN(Y:Y)-11-$K10,32))+11))</f>
        <v>0</v>
      </c>
      <c r="Z10" s="45" t="str" cm="1">
        <f t="array" aca="1" ref="Z10" ca="1">INDIRECT(ADDRESS((ROW(10:10)-1),IF(MOD(COLUMN(Z:Z)-11-$K10,32)=0,32,MOD(COLUMN(Z:Z)-11-$K10,32))+11))</f>
        <v>1</v>
      </c>
      <c r="AA10" s="45" t="str" cm="1">
        <f t="array" aca="1" ref="AA10" ca="1">INDIRECT(ADDRESS((ROW(10:10)-1),IF(MOD(COLUMN(AA:AA)-11-$K10,32)=0,32,MOD(COLUMN(AA:AA)-11-$K10,32))+11))</f>
        <v>1</v>
      </c>
      <c r="AB10" s="42" t="str" cm="1">
        <f t="array" aca="1" ref="AB10" ca="1">INDIRECT(ADDRESS((ROW(10:10)-1),IF(MOD(COLUMN(AB:AB)-11-$K10,32)=0,32,MOD(COLUMN(AB:AB)-11-$K10,32))+11))</f>
        <v>1</v>
      </c>
      <c r="AC10" s="42" t="str" cm="1">
        <f t="array" aca="1" ref="AC10" ca="1">INDIRECT(ADDRESS((ROW(10:10)-1),IF(MOD(COLUMN(AC:AC)-11-$K10,32)=0,32,MOD(COLUMN(AC:AC)-11-$K10,32))+11))</f>
        <v>0</v>
      </c>
      <c r="AD10" s="42" t="str" cm="1">
        <f t="array" aca="1" ref="AD10" ca="1">INDIRECT(ADDRESS((ROW(10:10)-1),IF(MOD(COLUMN(AD:AD)-11-$K10,32)=0,32,MOD(COLUMN(AD:AD)-11-$K10,32))+11))</f>
        <v>1</v>
      </c>
      <c r="AE10" s="42" t="str" cm="1">
        <f t="array" aca="1" ref="AE10" ca="1">INDIRECT(ADDRESS((ROW(10:10)-1),IF(MOD(COLUMN(AE:AE)-11-$K10,32)=0,32,MOD(COLUMN(AE:AE)-11-$K10,32))+11))</f>
        <v>1</v>
      </c>
      <c r="AF10" s="43" t="str" cm="1">
        <f t="array" aca="1" ref="AF10" ca="1">INDIRECT(ADDRESS((ROW(10:10)-1),IF(MOD(COLUMN(AF:AF)-11-$K10,32)=0,32,MOD(COLUMN(AF:AF)-11-$K10,32))+11))</f>
        <v>0</v>
      </c>
      <c r="AG10" s="43" t="str" cm="1">
        <f t="array" aca="1" ref="AG10" ca="1">INDIRECT(ADDRESS((ROW(10:10)-1),IF(MOD(COLUMN(AG:AG)-11-$K10,32)=0,32,MOD(COLUMN(AG:AG)-11-$K10,32))+11))</f>
        <v>1</v>
      </c>
      <c r="AH10" s="43" t="str" cm="1">
        <f t="array" aca="1" ref="AH10" ca="1">INDIRECT(ADDRESS((ROW(10:10)-1),IF(MOD(COLUMN(AH:AH)-11-$K10,32)=0,32,MOD(COLUMN(AH:AH)-11-$K10,32))+11))</f>
        <v>1</v>
      </c>
      <c r="AI10" s="43" t="str" cm="1">
        <f t="array" aca="1" ref="AI10" ca="1">INDIRECT(ADDRESS((ROW(10:10)-1),IF(MOD(COLUMN(AI:AI)-11-$K10,32)=0,32,MOD(COLUMN(AI:AI)-11-$K10,32))+11))</f>
        <v>0</v>
      </c>
      <c r="AJ10" s="44" t="str" cm="1">
        <f t="array" aca="1" ref="AJ10" ca="1">INDIRECT(ADDRESS((ROW(10:10)-1),IF(MOD(COLUMN(AJ:AJ)-11-$K10,32)=0,32,MOD(COLUMN(AJ:AJ)-11-$K10,32))+11))</f>
        <v>0</v>
      </c>
      <c r="AK10" s="44" t="str" cm="1">
        <f t="array" aca="1" ref="AK10" ca="1">INDIRECT(ADDRESS((ROW(10:10)-1),IF(MOD(COLUMN(AK:AK)-11-$K10,32)=0,32,MOD(COLUMN(AK:AK)-11-$K10,32))+11))</f>
        <v>0</v>
      </c>
      <c r="AL10" s="44" t="str" cm="1">
        <f t="array" aca="1" ref="AL10" ca="1">INDIRECT(ADDRESS((ROW(10:10)-1),IF(MOD(COLUMN(AL:AL)-11-$K10,32)=0,32,MOD(COLUMN(AL:AL)-11-$K10,32))+11))</f>
        <v>1</v>
      </c>
      <c r="AM10" s="44" t="str" cm="1">
        <f t="array" aca="1" ref="AM10" ca="1">INDIRECT(ADDRESS((ROW(10:10)-1),IF(MOD(COLUMN(AM:AM)-11-$K10,32)=0,32,MOD(COLUMN(AM:AM)-11-$K10,32))+11))</f>
        <v>0</v>
      </c>
      <c r="AN10" s="45" t="str" cm="1">
        <f t="array" aca="1" ref="AN10" ca="1">INDIRECT(ADDRESS((ROW(10:10)-1),IF(MOD(COLUMN(AN:AN)-11-$K10,32)=0,32,MOD(COLUMN(AN:AN)-11-$K10,32))+11))</f>
        <v>1</v>
      </c>
      <c r="AO10" s="45" t="str" cm="1">
        <f t="array" aca="1" ref="AO10" ca="1">INDIRECT(ADDRESS((ROW(10:10)-1),IF(MOD(COLUMN(AO:AO)-11-$K10,32)=0,32,MOD(COLUMN(AO:AO)-11-$K10,32))+11))</f>
        <v>1</v>
      </c>
      <c r="AP10" s="45" t="str" cm="1">
        <f t="array" aca="1" ref="AP10" ca="1">INDIRECT(ADDRESS((ROW(10:10)-1),IF(MOD(COLUMN(AP:AP)-11-$K10,32)=0,32,MOD(COLUMN(AP:AP)-11-$K10,32))+11))</f>
        <v>0</v>
      </c>
      <c r="AQ10" s="45" t="str" cm="1">
        <f t="array" aca="1" ref="AQ10" ca="1">INDIRECT(ADDRESS((ROW(10:10)-1),IF(MOD(COLUMN(AQ:AQ)-11-$K10,32)=0,32,MOD(COLUMN(AQ:AQ)-11-$K10,32))+11))</f>
        <v>1</v>
      </c>
      <c r="AR10" s="40"/>
      <c r="AS10" s="40"/>
      <c r="AT10" s="40"/>
      <c r="AU10" s="40"/>
      <c r="AV10" s="40"/>
      <c r="AW10" s="40"/>
      <c r="AX10" s="40"/>
      <c r="AY10" s="40"/>
      <c r="AZ10" s="40"/>
      <c r="BA10" s="46"/>
    </row>
    <row r="11" spans="1:53" x14ac:dyDescent="0.35">
      <c r="I11" s="39"/>
      <c r="J11" s="40" t="s">
        <v>215</v>
      </c>
      <c r="K11" s="53">
        <v>11</v>
      </c>
      <c r="L11" s="42" t="str" cm="1">
        <f t="array" aca="1" ref="L11" ca="1">INDIRECT(ADDRESS((ROW(11:11)-2),IF(MOD(COLUMN(L:L)-11-$K11,32)=0,32,MOD(COLUMN(L:L)-11-$K11,32))+11))</f>
        <v>0</v>
      </c>
      <c r="M11" s="42" t="str" cm="1">
        <f t="array" aca="1" ref="M11" ca="1">INDIRECT(ADDRESS((ROW(11:11)-2),IF(MOD(COLUMN(M:M)-11-$K11,32)=0,32,MOD(COLUMN(M:M)-11-$K11,32))+11))</f>
        <v>1</v>
      </c>
      <c r="N11" s="42" t="str" cm="1">
        <f t="array" aca="1" ref="N11" ca="1">INDIRECT(ADDRESS((ROW(11:11)-2),IF(MOD(COLUMN(N:N)-11-$K11,32)=0,32,MOD(COLUMN(N:N)-11-$K11,32))+11))</f>
        <v>1</v>
      </c>
      <c r="O11" s="42" t="str" cm="1">
        <f t="array" aca="1" ref="O11" ca="1">INDIRECT(ADDRESS((ROW(11:11)-2),IF(MOD(COLUMN(O:O)-11-$K11,32)=0,32,MOD(COLUMN(O:O)-11-$K11,32))+11))</f>
        <v>0</v>
      </c>
      <c r="P11" s="43" t="str" cm="1">
        <f t="array" aca="1" ref="P11" ca="1">INDIRECT(ADDRESS((ROW(11:11)-2),IF(MOD(COLUMN(P:P)-11-$K11,32)=0,32,MOD(COLUMN(P:P)-11-$K11,32))+11))</f>
        <v>1</v>
      </c>
      <c r="Q11" s="43" t="str" cm="1">
        <f t="array" aca="1" ref="Q11" ca="1">INDIRECT(ADDRESS((ROW(11:11)-2),IF(MOD(COLUMN(Q:Q)-11-$K11,32)=0,32,MOD(COLUMN(Q:Q)-11-$K11,32))+11))</f>
        <v>0</v>
      </c>
      <c r="R11" s="43" t="str" cm="1">
        <f t="array" aca="1" ref="R11" ca="1">INDIRECT(ADDRESS((ROW(11:11)-2),IF(MOD(COLUMN(R:R)-11-$K11,32)=0,32,MOD(COLUMN(R:R)-11-$K11,32))+11))</f>
        <v>1</v>
      </c>
      <c r="S11" s="43" t="str" cm="1">
        <f t="array" aca="1" ref="S11" ca="1">INDIRECT(ADDRESS((ROW(11:11)-2),IF(MOD(COLUMN(S:S)-11-$K11,32)=0,32,MOD(COLUMN(S:S)-11-$K11,32))+11))</f>
        <v>0</v>
      </c>
      <c r="T11" s="44" t="str" cm="1">
        <f t="array" aca="1" ref="T11" ca="1">INDIRECT(ADDRESS((ROW(11:11)-2),IF(MOD(COLUMN(T:T)-11-$K11,32)=0,32,MOD(COLUMN(T:T)-11-$K11,32))+11))</f>
        <v>0</v>
      </c>
      <c r="U11" s="44" t="str" cm="1">
        <f t="array" aca="1" ref="U11" ca="1">INDIRECT(ADDRESS((ROW(11:11)-2),IF(MOD(COLUMN(U:U)-11-$K11,32)=0,32,MOD(COLUMN(U:U)-11-$K11,32))+11))</f>
        <v>1</v>
      </c>
      <c r="V11" s="44" t="str" cm="1">
        <f t="array" aca="1" ref="V11" ca="1">INDIRECT(ADDRESS((ROW(11:11)-2),IF(MOD(COLUMN(V:V)-11-$K11,32)=0,32,MOD(COLUMN(V:V)-11-$K11,32))+11))</f>
        <v>1</v>
      </c>
      <c r="W11" s="44" t="str" cm="1">
        <f t="array" aca="1" ref="W11" ca="1">INDIRECT(ADDRESS((ROW(11:11)-2),IF(MOD(COLUMN(W:W)-11-$K11,32)=0,32,MOD(COLUMN(W:W)-11-$K11,32))+11))</f>
        <v>0</v>
      </c>
      <c r="X11" s="45" t="str" cm="1">
        <f t="array" aca="1" ref="X11" ca="1">INDIRECT(ADDRESS((ROW(11:11)-2),IF(MOD(COLUMN(X:X)-11-$K11,32)=0,32,MOD(COLUMN(X:X)-11-$K11,32))+11))</f>
        <v>0</v>
      </c>
      <c r="Y11" s="45" t="str" cm="1">
        <f t="array" aca="1" ref="Y11" ca="1">INDIRECT(ADDRESS((ROW(11:11)-2),IF(MOD(COLUMN(Y:Y)-11-$K11,32)=0,32,MOD(COLUMN(Y:Y)-11-$K11,32))+11))</f>
        <v>1</v>
      </c>
      <c r="Z11" s="45" t="str" cm="1">
        <f t="array" aca="1" ref="Z11" ca="1">INDIRECT(ADDRESS((ROW(11:11)-2),IF(MOD(COLUMN(Z:Z)-11-$K11,32)=0,32,MOD(COLUMN(Z:Z)-11-$K11,32))+11))</f>
        <v>1</v>
      </c>
      <c r="AA11" s="45" t="str" cm="1">
        <f t="array" aca="1" ref="AA11" ca="1">INDIRECT(ADDRESS((ROW(11:11)-2),IF(MOD(COLUMN(AA:AA)-11-$K11,32)=0,32,MOD(COLUMN(AA:AA)-11-$K11,32))+11))</f>
        <v>0</v>
      </c>
      <c r="AB11" s="42" t="str" cm="1">
        <f t="array" aca="1" ref="AB11" ca="1">INDIRECT(ADDRESS((ROW(11:11)-2),IF(MOD(COLUMN(AB:AB)-11-$K11,32)=0,32,MOD(COLUMN(AB:AB)-11-$K11,32))+11))</f>
        <v>1</v>
      </c>
      <c r="AC11" s="42" t="str" cm="1">
        <f t="array" aca="1" ref="AC11" ca="1">INDIRECT(ADDRESS((ROW(11:11)-2),IF(MOD(COLUMN(AC:AC)-11-$K11,32)=0,32,MOD(COLUMN(AC:AC)-11-$K11,32))+11))</f>
        <v>1</v>
      </c>
      <c r="AD11" s="42" t="str" cm="1">
        <f t="array" aca="1" ref="AD11" ca="1">INDIRECT(ADDRESS((ROW(11:11)-2),IF(MOD(COLUMN(AD:AD)-11-$K11,32)=0,32,MOD(COLUMN(AD:AD)-11-$K11,32))+11))</f>
        <v>0</v>
      </c>
      <c r="AE11" s="42" t="str" cm="1">
        <f t="array" aca="1" ref="AE11" ca="1">INDIRECT(ADDRESS((ROW(11:11)-2),IF(MOD(COLUMN(AE:AE)-11-$K11,32)=0,32,MOD(COLUMN(AE:AE)-11-$K11,32))+11))</f>
        <v>1</v>
      </c>
      <c r="AF11" s="43" t="str" cm="1">
        <f t="array" aca="1" ref="AF11" ca="1">INDIRECT(ADDRESS((ROW(11:11)-2),IF(MOD(COLUMN(AF:AF)-11-$K11,32)=0,32,MOD(COLUMN(AF:AF)-11-$K11,32))+11))</f>
        <v>1</v>
      </c>
      <c r="AG11" s="43" t="str" cm="1">
        <f t="array" aca="1" ref="AG11" ca="1">INDIRECT(ADDRESS((ROW(11:11)-2),IF(MOD(COLUMN(AG:AG)-11-$K11,32)=0,32,MOD(COLUMN(AG:AG)-11-$K11,32))+11))</f>
        <v>1</v>
      </c>
      <c r="AH11" s="43" t="str" cm="1">
        <f t="array" aca="1" ref="AH11" ca="1">INDIRECT(ADDRESS((ROW(11:11)-2),IF(MOD(COLUMN(AH:AH)-11-$K11,32)=0,32,MOD(COLUMN(AH:AH)-11-$K11,32))+11))</f>
        <v>0</v>
      </c>
      <c r="AI11" s="43" t="str" cm="1">
        <f t="array" aca="1" ref="AI11" ca="1">INDIRECT(ADDRESS((ROW(11:11)-2),IF(MOD(COLUMN(AI:AI)-11-$K11,32)=0,32,MOD(COLUMN(AI:AI)-11-$K11,32))+11))</f>
        <v>1</v>
      </c>
      <c r="AJ11" s="44" t="str" cm="1">
        <f t="array" aca="1" ref="AJ11" ca="1">INDIRECT(ADDRESS((ROW(11:11)-2),IF(MOD(COLUMN(AJ:AJ)-11-$K11,32)=0,32,MOD(COLUMN(AJ:AJ)-11-$K11,32))+11))</f>
        <v>1</v>
      </c>
      <c r="AK11" s="44" t="str" cm="1">
        <f t="array" aca="1" ref="AK11" ca="1">INDIRECT(ADDRESS((ROW(11:11)-2),IF(MOD(COLUMN(AK:AK)-11-$K11,32)=0,32,MOD(COLUMN(AK:AK)-11-$K11,32))+11))</f>
        <v>0</v>
      </c>
      <c r="AL11" s="44" t="str" cm="1">
        <f t="array" aca="1" ref="AL11" ca="1">INDIRECT(ADDRESS((ROW(11:11)-2),IF(MOD(COLUMN(AL:AL)-11-$K11,32)=0,32,MOD(COLUMN(AL:AL)-11-$K11,32))+11))</f>
        <v>1</v>
      </c>
      <c r="AM11" s="44" t="str" cm="1">
        <f t="array" aca="1" ref="AM11" ca="1">INDIRECT(ADDRESS((ROW(11:11)-2),IF(MOD(COLUMN(AM:AM)-11-$K11,32)=0,32,MOD(COLUMN(AM:AM)-11-$K11,32))+11))</f>
        <v>1</v>
      </c>
      <c r="AN11" s="45" t="str" cm="1">
        <f t="array" aca="1" ref="AN11" ca="1">INDIRECT(ADDRESS((ROW(11:11)-2),IF(MOD(COLUMN(AN:AN)-11-$K11,32)=0,32,MOD(COLUMN(AN:AN)-11-$K11,32))+11))</f>
        <v>0</v>
      </c>
      <c r="AO11" s="45" t="str" cm="1">
        <f t="array" aca="1" ref="AO11" ca="1">INDIRECT(ADDRESS((ROW(11:11)-2),IF(MOD(COLUMN(AO:AO)-11-$K11,32)=0,32,MOD(COLUMN(AO:AO)-11-$K11,32))+11))</f>
        <v>0</v>
      </c>
      <c r="AP11" s="45" t="str" cm="1">
        <f t="array" aca="1" ref="AP11" ca="1">INDIRECT(ADDRESS((ROW(11:11)-2),IF(MOD(COLUMN(AP:AP)-11-$K11,32)=0,32,MOD(COLUMN(AP:AP)-11-$K11,32))+11))</f>
        <v>0</v>
      </c>
      <c r="AQ11" s="45" t="str" cm="1">
        <f t="array" aca="1" ref="AQ11" ca="1">INDIRECT(ADDRESS((ROW(11:11)-2),IF(MOD(COLUMN(AQ:AQ)-11-$K11,32)=0,32,MOD(COLUMN(AQ:AQ)-11-$K11,32))+11))</f>
        <v>1</v>
      </c>
      <c r="AR11" s="40"/>
      <c r="AS11" s="40"/>
      <c r="AT11" s="40"/>
      <c r="AU11" s="40"/>
      <c r="AV11" s="40"/>
      <c r="AW11" s="40"/>
      <c r="AX11" s="40"/>
      <c r="AY11" s="40"/>
      <c r="AZ11" s="40"/>
      <c r="BA11" s="46"/>
    </row>
    <row r="12" spans="1:53" x14ac:dyDescent="0.35">
      <c r="I12" s="39"/>
      <c r="J12" s="40" t="s">
        <v>215</v>
      </c>
      <c r="K12" s="53">
        <v>25</v>
      </c>
      <c r="L12" s="42" t="str" cm="1">
        <f t="array" aca="1" ref="L12" ca="1">INDIRECT(ADDRESS((ROW(12:12)-3),IF(MOD(COLUMN(L:L)-11-$K12,32)=0,32,MOD(COLUMN(L:L)-11-$K12,32))+11))</f>
        <v>0</v>
      </c>
      <c r="M12" s="42" t="str" cm="1">
        <f t="array" aca="1" ref="M12" ca="1">INDIRECT(ADDRESS((ROW(12:12)-3),IF(MOD(COLUMN(M:M)-11-$K12,32)=0,32,MOD(COLUMN(M:M)-11-$K12,32))+11))</f>
        <v>1</v>
      </c>
      <c r="N12" s="42" t="str" cm="1">
        <f t="array" aca="1" ref="N12" ca="1">INDIRECT(ADDRESS((ROW(12:12)-3),IF(MOD(COLUMN(N:N)-11-$K12,32)=0,32,MOD(COLUMN(N:N)-11-$K12,32))+11))</f>
        <v>1</v>
      </c>
      <c r="O12" s="42" t="str" cm="1">
        <f t="array" aca="1" ref="O12" ca="1">INDIRECT(ADDRESS((ROW(12:12)-3),IF(MOD(COLUMN(O:O)-11-$K12,32)=0,32,MOD(COLUMN(O:O)-11-$K12,32))+11))</f>
        <v>1</v>
      </c>
      <c r="P12" s="43" t="str" cm="1">
        <f t="array" aca="1" ref="P12" ca="1">INDIRECT(ADDRESS((ROW(12:12)-3),IF(MOD(COLUMN(P:P)-11-$K12,32)=0,32,MOD(COLUMN(P:P)-11-$K12,32))+11))</f>
        <v>0</v>
      </c>
      <c r="Q12" s="43" t="str" cm="1">
        <f t="array" aca="1" ref="Q12" ca="1">INDIRECT(ADDRESS((ROW(12:12)-3),IF(MOD(COLUMN(Q:Q)-11-$K12,32)=0,32,MOD(COLUMN(Q:Q)-11-$K12,32))+11))</f>
        <v>1</v>
      </c>
      <c r="R12" s="43" t="str" cm="1">
        <f t="array" aca="1" ref="R12" ca="1">INDIRECT(ADDRESS((ROW(12:12)-3),IF(MOD(COLUMN(R:R)-11-$K12,32)=0,32,MOD(COLUMN(R:R)-11-$K12,32))+11))</f>
        <v>1</v>
      </c>
      <c r="S12" s="43" t="str" cm="1">
        <f t="array" aca="1" ref="S12" ca="1">INDIRECT(ADDRESS((ROW(12:12)-3),IF(MOD(COLUMN(S:S)-11-$K12,32)=0,32,MOD(COLUMN(S:S)-11-$K12,32))+11))</f>
        <v>0</v>
      </c>
      <c r="T12" s="44" t="str" cm="1">
        <f t="array" aca="1" ref="T12" ca="1">INDIRECT(ADDRESS((ROW(12:12)-3),IF(MOD(COLUMN(T:T)-11-$K12,32)=0,32,MOD(COLUMN(T:T)-11-$K12,32))+11))</f>
        <v>1</v>
      </c>
      <c r="U12" s="44" t="str" cm="1">
        <f t="array" aca="1" ref="U12" ca="1">INDIRECT(ADDRESS((ROW(12:12)-3),IF(MOD(COLUMN(U:U)-11-$K12,32)=0,32,MOD(COLUMN(U:U)-11-$K12,32))+11))</f>
        <v>1</v>
      </c>
      <c r="V12" s="44" t="str" cm="1">
        <f t="array" aca="1" ref="V12" ca="1">INDIRECT(ADDRESS((ROW(12:12)-3),IF(MOD(COLUMN(V:V)-11-$K12,32)=0,32,MOD(COLUMN(V:V)-11-$K12,32))+11))</f>
        <v>0</v>
      </c>
      <c r="W12" s="44" t="str" cm="1">
        <f t="array" aca="1" ref="W12" ca="1">INDIRECT(ADDRESS((ROW(12:12)-3),IF(MOD(COLUMN(W:W)-11-$K12,32)=0,32,MOD(COLUMN(W:W)-11-$K12,32))+11))</f>
        <v>0</v>
      </c>
      <c r="X12" s="45" t="str" cm="1">
        <f t="array" aca="1" ref="X12" ca="1">INDIRECT(ADDRESS((ROW(12:12)-3),IF(MOD(COLUMN(X:X)-11-$K12,32)=0,32,MOD(COLUMN(X:X)-11-$K12,32))+11))</f>
        <v>0</v>
      </c>
      <c r="Y12" s="45" t="str" cm="1">
        <f t="array" aca="1" ref="Y12" ca="1">INDIRECT(ADDRESS((ROW(12:12)-3),IF(MOD(COLUMN(Y:Y)-11-$K12,32)=0,32,MOD(COLUMN(Y:Y)-11-$K12,32))+11))</f>
        <v>1</v>
      </c>
      <c r="Z12" s="45" t="str" cm="1">
        <f t="array" aca="1" ref="Z12" ca="1">INDIRECT(ADDRESS((ROW(12:12)-3),IF(MOD(COLUMN(Z:Z)-11-$K12,32)=0,32,MOD(COLUMN(Z:Z)-11-$K12,32))+11))</f>
        <v>0</v>
      </c>
      <c r="AA12" s="45" t="str" cm="1">
        <f t="array" aca="1" ref="AA12" ca="1">INDIRECT(ADDRESS((ROW(12:12)-3),IF(MOD(COLUMN(AA:AA)-11-$K12,32)=0,32,MOD(COLUMN(AA:AA)-11-$K12,32))+11))</f>
        <v>1</v>
      </c>
      <c r="AB12" s="42" t="str" cm="1">
        <f t="array" aca="1" ref="AB12" ca="1">INDIRECT(ADDRESS((ROW(12:12)-3),IF(MOD(COLUMN(AB:AB)-11-$K12,32)=0,32,MOD(COLUMN(AB:AB)-11-$K12,32))+11))</f>
        <v>1</v>
      </c>
      <c r="AC12" s="42" t="str" cm="1">
        <f t="array" aca="1" ref="AC12" ca="1">INDIRECT(ADDRESS((ROW(12:12)-3),IF(MOD(COLUMN(AC:AC)-11-$K12,32)=0,32,MOD(COLUMN(AC:AC)-11-$K12,32))+11))</f>
        <v>0</v>
      </c>
      <c r="AD12" s="42" t="str" cm="1">
        <f t="array" aca="1" ref="AD12" ca="1">INDIRECT(ADDRESS((ROW(12:12)-3),IF(MOD(COLUMN(AD:AD)-11-$K12,32)=0,32,MOD(COLUMN(AD:AD)-11-$K12,32))+11))</f>
        <v>1</v>
      </c>
      <c r="AE12" s="42" t="str" cm="1">
        <f t="array" aca="1" ref="AE12" ca="1">INDIRECT(ADDRESS((ROW(12:12)-3),IF(MOD(COLUMN(AE:AE)-11-$K12,32)=0,32,MOD(COLUMN(AE:AE)-11-$K12,32))+11))</f>
        <v>0</v>
      </c>
      <c r="AF12" s="43" t="str" cm="1">
        <f t="array" aca="1" ref="AF12" ca="1">INDIRECT(ADDRESS((ROW(12:12)-3),IF(MOD(COLUMN(AF:AF)-11-$K12,32)=0,32,MOD(COLUMN(AF:AF)-11-$K12,32))+11))</f>
        <v>1</v>
      </c>
      <c r="AG12" s="43" t="str" cm="1">
        <f t="array" aca="1" ref="AG12" ca="1">INDIRECT(ADDRESS((ROW(12:12)-3),IF(MOD(COLUMN(AG:AG)-11-$K12,32)=0,32,MOD(COLUMN(AG:AG)-11-$K12,32))+11))</f>
        <v>0</v>
      </c>
      <c r="AH12" s="43" t="str" cm="1">
        <f t="array" aca="1" ref="AH12" ca="1">INDIRECT(ADDRESS((ROW(12:12)-3),IF(MOD(COLUMN(AH:AH)-11-$K12,32)=0,32,MOD(COLUMN(AH:AH)-11-$K12,32))+11))</f>
        <v>0</v>
      </c>
      <c r="AI12" s="43" t="str" cm="1">
        <f t="array" aca="1" ref="AI12" ca="1">INDIRECT(ADDRESS((ROW(12:12)-3),IF(MOD(COLUMN(AI:AI)-11-$K12,32)=0,32,MOD(COLUMN(AI:AI)-11-$K12,32))+11))</f>
        <v>1</v>
      </c>
      <c r="AJ12" s="44" t="str" cm="1">
        <f t="array" aca="1" ref="AJ12" ca="1">INDIRECT(ADDRESS((ROW(12:12)-3),IF(MOD(COLUMN(AJ:AJ)-11-$K12,32)=0,32,MOD(COLUMN(AJ:AJ)-11-$K12,32))+11))</f>
        <v>1</v>
      </c>
      <c r="AK12" s="44" t="str" cm="1">
        <f t="array" aca="1" ref="AK12" ca="1">INDIRECT(ADDRESS((ROW(12:12)-3),IF(MOD(COLUMN(AK:AK)-11-$K12,32)=0,32,MOD(COLUMN(AK:AK)-11-$K12,32))+11))</f>
        <v>0</v>
      </c>
      <c r="AL12" s="44" t="str" cm="1">
        <f t="array" aca="1" ref="AL12" ca="1">INDIRECT(ADDRESS((ROW(12:12)-3),IF(MOD(COLUMN(AL:AL)-11-$K12,32)=0,32,MOD(COLUMN(AL:AL)-11-$K12,32))+11))</f>
        <v>0</v>
      </c>
      <c r="AM12" s="44" t="str" cm="1">
        <f t="array" aca="1" ref="AM12" ca="1">INDIRECT(ADDRESS((ROW(12:12)-3),IF(MOD(COLUMN(AM:AM)-11-$K12,32)=0,32,MOD(COLUMN(AM:AM)-11-$K12,32))+11))</f>
        <v>1</v>
      </c>
      <c r="AN12" s="45" t="str" cm="1">
        <f t="array" aca="1" ref="AN12" ca="1">INDIRECT(ADDRESS((ROW(12:12)-3),IF(MOD(COLUMN(AN:AN)-11-$K12,32)=0,32,MOD(COLUMN(AN:AN)-11-$K12,32))+11))</f>
        <v>1</v>
      </c>
      <c r="AO12" s="45" t="str" cm="1">
        <f t="array" aca="1" ref="AO12" ca="1">INDIRECT(ADDRESS((ROW(12:12)-3),IF(MOD(COLUMN(AO:AO)-11-$K12,32)=0,32,MOD(COLUMN(AO:AO)-11-$K12,32))+11))</f>
        <v>0</v>
      </c>
      <c r="AP12" s="45" t="str" cm="1">
        <f t="array" aca="1" ref="AP12" ca="1">INDIRECT(ADDRESS((ROW(12:12)-3),IF(MOD(COLUMN(AP:AP)-11-$K12,32)=0,32,MOD(COLUMN(AP:AP)-11-$K12,32))+11))</f>
        <v>1</v>
      </c>
      <c r="AQ12" s="45" t="str" cm="1">
        <f t="array" aca="1" ref="AQ12" ca="1">INDIRECT(ADDRESS((ROW(12:12)-3),IF(MOD(COLUMN(AQ:AQ)-11-$K12,32)=0,32,MOD(COLUMN(AQ:AQ)-11-$K12,32))+11))</f>
        <v>1</v>
      </c>
      <c r="AR12" s="40"/>
      <c r="AS12" s="40"/>
      <c r="AT12" s="40"/>
      <c r="AU12" s="40"/>
      <c r="AV12" s="40"/>
      <c r="AW12" s="40"/>
      <c r="AX12" s="40"/>
      <c r="AY12" s="40"/>
      <c r="AZ12" s="40"/>
      <c r="BA12" s="46"/>
    </row>
    <row r="13" spans="1:53" ht="15" thickBot="1" x14ac:dyDescent="0.4">
      <c r="I13" s="39"/>
      <c r="J13" s="40" t="s">
        <v>1</v>
      </c>
      <c r="K13" s="41"/>
      <c r="L13" s="41">
        <f ca="1">_xlfn.BITXOR(L10,L11)</f>
        <v>0</v>
      </c>
      <c r="M13" s="41">
        <f t="shared" ref="M13:AQ13" ca="1" si="8">_xlfn.BITXOR(M10,M11)</f>
        <v>0</v>
      </c>
      <c r="N13" s="41">
        <f t="shared" ca="1" si="8"/>
        <v>1</v>
      </c>
      <c r="O13" s="41">
        <f t="shared" ca="1" si="8"/>
        <v>0</v>
      </c>
      <c r="P13" s="41">
        <f t="shared" ca="1" si="8"/>
        <v>0</v>
      </c>
      <c r="Q13" s="41">
        <f t="shared" ca="1" si="8"/>
        <v>1</v>
      </c>
      <c r="R13" s="41">
        <f t="shared" ca="1" si="8"/>
        <v>1</v>
      </c>
      <c r="S13" s="41">
        <f t="shared" ca="1" si="8"/>
        <v>0</v>
      </c>
      <c r="T13" s="41">
        <f t="shared" ca="1" si="8"/>
        <v>1</v>
      </c>
      <c r="U13" s="41">
        <f t="shared" ca="1" si="8"/>
        <v>0</v>
      </c>
      <c r="V13" s="41">
        <f t="shared" ca="1" si="8"/>
        <v>1</v>
      </c>
      <c r="W13" s="41">
        <f t="shared" ca="1" si="8"/>
        <v>1</v>
      </c>
      <c r="X13" s="41">
        <f t="shared" ca="1" si="8"/>
        <v>1</v>
      </c>
      <c r="Y13" s="41">
        <f t="shared" ca="1" si="8"/>
        <v>1</v>
      </c>
      <c r="Z13" s="41">
        <f t="shared" ca="1" si="8"/>
        <v>0</v>
      </c>
      <c r="AA13" s="41">
        <f t="shared" ca="1" si="8"/>
        <v>1</v>
      </c>
      <c r="AB13" s="41">
        <f t="shared" ca="1" si="8"/>
        <v>0</v>
      </c>
      <c r="AC13" s="41">
        <f t="shared" ca="1" si="8"/>
        <v>1</v>
      </c>
      <c r="AD13" s="41">
        <f t="shared" ca="1" si="8"/>
        <v>1</v>
      </c>
      <c r="AE13" s="41">
        <f t="shared" ca="1" si="8"/>
        <v>0</v>
      </c>
      <c r="AF13" s="41">
        <f t="shared" ca="1" si="8"/>
        <v>1</v>
      </c>
      <c r="AG13" s="41">
        <f t="shared" ca="1" si="8"/>
        <v>0</v>
      </c>
      <c r="AH13" s="41">
        <f t="shared" ca="1" si="8"/>
        <v>1</v>
      </c>
      <c r="AI13" s="41">
        <f t="shared" ca="1" si="8"/>
        <v>1</v>
      </c>
      <c r="AJ13" s="41">
        <f t="shared" ca="1" si="8"/>
        <v>1</v>
      </c>
      <c r="AK13" s="41">
        <f t="shared" ca="1" si="8"/>
        <v>0</v>
      </c>
      <c r="AL13" s="41">
        <f t="shared" ca="1" si="8"/>
        <v>0</v>
      </c>
      <c r="AM13" s="41">
        <f t="shared" ca="1" si="8"/>
        <v>1</v>
      </c>
      <c r="AN13" s="41">
        <f t="shared" ca="1" si="8"/>
        <v>1</v>
      </c>
      <c r="AO13" s="41">
        <f t="shared" ca="1" si="8"/>
        <v>1</v>
      </c>
      <c r="AP13" s="41">
        <f t="shared" ca="1" si="8"/>
        <v>0</v>
      </c>
      <c r="AQ13" s="41">
        <f t="shared" ca="1" si="8"/>
        <v>0</v>
      </c>
      <c r="AR13" s="40"/>
      <c r="AS13" s="40"/>
      <c r="AT13" s="40"/>
      <c r="AU13" s="40"/>
      <c r="AV13" s="40"/>
      <c r="AW13" s="40"/>
      <c r="AX13" s="40"/>
      <c r="AY13" s="40"/>
      <c r="AZ13" s="40"/>
      <c r="BA13" s="46"/>
    </row>
    <row r="14" spans="1:53" ht="15" thickBot="1" x14ac:dyDescent="0.4">
      <c r="I14" s="47"/>
      <c r="J14" s="54">
        <f ca="1">AZ14</f>
        <v>1350091271</v>
      </c>
      <c r="K14" s="49"/>
      <c r="L14" s="49">
        <f ca="1">_xlfn.BITXOR(L12,L13)</f>
        <v>0</v>
      </c>
      <c r="M14" s="49">
        <f t="shared" ref="M14:AQ14" ca="1" si="9">_xlfn.BITXOR(M12,M13)</f>
        <v>1</v>
      </c>
      <c r="N14" s="49">
        <f t="shared" ca="1" si="9"/>
        <v>0</v>
      </c>
      <c r="O14" s="49">
        <f t="shared" ca="1" si="9"/>
        <v>1</v>
      </c>
      <c r="P14" s="49">
        <f t="shared" ca="1" si="9"/>
        <v>0</v>
      </c>
      <c r="Q14" s="49">
        <f t="shared" ca="1" si="9"/>
        <v>0</v>
      </c>
      <c r="R14" s="49">
        <f t="shared" ca="1" si="9"/>
        <v>0</v>
      </c>
      <c r="S14" s="49">
        <f t="shared" ca="1" si="9"/>
        <v>0</v>
      </c>
      <c r="T14" s="49">
        <f t="shared" ca="1" si="9"/>
        <v>0</v>
      </c>
      <c r="U14" s="49">
        <f t="shared" ca="1" si="9"/>
        <v>1</v>
      </c>
      <c r="V14" s="49">
        <f t="shared" ca="1" si="9"/>
        <v>1</v>
      </c>
      <c r="W14" s="49">
        <f t="shared" ca="1" si="9"/>
        <v>1</v>
      </c>
      <c r="X14" s="49">
        <f t="shared" ca="1" si="9"/>
        <v>1</v>
      </c>
      <c r="Y14" s="49">
        <f t="shared" ca="1" si="9"/>
        <v>0</v>
      </c>
      <c r="Z14" s="49">
        <f t="shared" ca="1" si="9"/>
        <v>0</v>
      </c>
      <c r="AA14" s="49">
        <f t="shared" ca="1" si="9"/>
        <v>0</v>
      </c>
      <c r="AB14" s="49">
        <f t="shared" ca="1" si="9"/>
        <v>1</v>
      </c>
      <c r="AC14" s="49">
        <f t="shared" ca="1" si="9"/>
        <v>1</v>
      </c>
      <c r="AD14" s="49">
        <f t="shared" ca="1" si="9"/>
        <v>0</v>
      </c>
      <c r="AE14" s="49">
        <f t="shared" ca="1" si="9"/>
        <v>0</v>
      </c>
      <c r="AF14" s="49">
        <f t="shared" ca="1" si="9"/>
        <v>0</v>
      </c>
      <c r="AG14" s="49">
        <f t="shared" ca="1" si="9"/>
        <v>0</v>
      </c>
      <c r="AH14" s="49">
        <f t="shared" ca="1" si="9"/>
        <v>1</v>
      </c>
      <c r="AI14" s="49">
        <f t="shared" ca="1" si="9"/>
        <v>0</v>
      </c>
      <c r="AJ14" s="49">
        <f t="shared" ca="1" si="9"/>
        <v>0</v>
      </c>
      <c r="AK14" s="49">
        <f t="shared" ca="1" si="9"/>
        <v>0</v>
      </c>
      <c r="AL14" s="49">
        <f t="shared" ca="1" si="9"/>
        <v>0</v>
      </c>
      <c r="AM14" s="49">
        <f t="shared" ca="1" si="9"/>
        <v>0</v>
      </c>
      <c r="AN14" s="49">
        <f t="shared" ca="1" si="9"/>
        <v>0</v>
      </c>
      <c r="AO14" s="49">
        <f t="shared" ca="1" si="9"/>
        <v>1</v>
      </c>
      <c r="AP14" s="49">
        <f t="shared" ca="1" si="9"/>
        <v>1</v>
      </c>
      <c r="AQ14" s="49">
        <f t="shared" ca="1" si="9"/>
        <v>1</v>
      </c>
      <c r="AR14" s="49" t="str">
        <f ca="1">_xlfn.CONCAT(L14,M14,N14,O14,P14,Q14,R14,S14)</f>
        <v>01010000</v>
      </c>
      <c r="AS14" s="49" t="str">
        <f ca="1">_xlfn.CONCAT(T14,U14,V14,W14,X14,Y14,Z14,AA14)</f>
        <v>01111000</v>
      </c>
      <c r="AT14" s="48" t="str">
        <f ca="1">_xlfn.CONCAT(AB14,AC14,AD14,AE14,AF14,AG14,AH14,AI14)</f>
        <v>11000010</v>
      </c>
      <c r="AU14" s="48" t="str">
        <f ca="1">_xlfn.CONCAT(AJ14,AK14,AL14,AM14,AN14,AO14,AP14,AQ14)</f>
        <v>00000111</v>
      </c>
      <c r="AV14" s="48">
        <f ca="1">BIN2DEC(AR14)</f>
        <v>80</v>
      </c>
      <c r="AW14" s="48">
        <f t="shared" ref="AW14:AY14" ca="1" si="10">BIN2DEC(AS14)</f>
        <v>120</v>
      </c>
      <c r="AX14" s="48">
        <f t="shared" ca="1" si="10"/>
        <v>194</v>
      </c>
      <c r="AY14" s="48">
        <f t="shared" ca="1" si="10"/>
        <v>7</v>
      </c>
      <c r="AZ14" s="48">
        <f ca="1">(AV14*2^24)+(AW14*2^16)+(AX14*2^8)+AY14</f>
        <v>1350091271</v>
      </c>
      <c r="BA14" s="50"/>
    </row>
    <row r="15" spans="1:53" ht="15" thickBot="1" x14ac:dyDescent="0.4"/>
    <row r="16" spans="1:53" x14ac:dyDescent="0.35">
      <c r="I16" s="31"/>
      <c r="J16" s="32" t="s">
        <v>217</v>
      </c>
      <c r="K16" s="33" t="s">
        <v>10</v>
      </c>
      <c r="L16" s="34" t="str">
        <f ca="1">MID(HEX2BIN(MID($E2,1,1),4),1,1)</f>
        <v>0</v>
      </c>
      <c r="M16" s="34" t="str">
        <f ca="1">MID(HEX2BIN(MID($E2,1,1),4),2,1)</f>
        <v>0</v>
      </c>
      <c r="N16" s="34" t="str">
        <f ca="1">MID(HEX2BIN(MID($E2,1,1),4),3,1)</f>
        <v>1</v>
      </c>
      <c r="O16" s="34" t="str">
        <f ca="1">MID(HEX2BIN(MID($E2,1,1),4),4,1)</f>
        <v>1</v>
      </c>
      <c r="P16" s="35" t="str">
        <f ca="1">MID(HEX2BIN(MID($E2,2,1),4),1,1)</f>
        <v>0</v>
      </c>
      <c r="Q16" s="35" t="str">
        <f ca="1">MID(HEX2BIN(MID($E2,2,1),4),2,1)</f>
        <v>1</v>
      </c>
      <c r="R16" s="35" t="str">
        <f ca="1">MID(HEX2BIN(MID($E2,2,1),4),3,1)</f>
        <v>1</v>
      </c>
      <c r="S16" s="35" t="str">
        <f ca="1">MID(HEX2BIN(MID($E2,2,1),4),4,1)</f>
        <v>0</v>
      </c>
      <c r="T16" s="36" t="str">
        <f ca="1">MID(HEX2BIN(MID($E2,3,1),4),1,1)</f>
        <v>1</v>
      </c>
      <c r="U16" s="36" t="str">
        <f ca="1">MID(HEX2BIN(MID($E2,3,1),4),2,1)</f>
        <v>1</v>
      </c>
      <c r="V16" s="36" t="str">
        <f ca="1">MID(HEX2BIN(MID($E2,3,1),4),3,1)</f>
        <v>1</v>
      </c>
      <c r="W16" s="36" t="str">
        <f ca="1">MID(HEX2BIN(MID($E2,3,1),4),4,1)</f>
        <v>0</v>
      </c>
      <c r="X16" s="37" t="str">
        <f ca="1">MID(HEX2BIN(MID($E2,4,1),4),1,1)</f>
        <v>1</v>
      </c>
      <c r="Y16" s="37" t="str">
        <f ca="1">MID(HEX2BIN(MID($E2,4,1),4),2,1)</f>
        <v>1</v>
      </c>
      <c r="Z16" s="37" t="str">
        <f ca="1">MID(HEX2BIN(MID($E2,4,1),4),3,1)</f>
        <v>0</v>
      </c>
      <c r="AA16" s="37" t="str">
        <f ca="1">MID(HEX2BIN(MID($E2,4,1),4),4,1)</f>
        <v>1</v>
      </c>
      <c r="AB16" s="34" t="str">
        <f ca="1">MID(HEX2BIN(MID($E2,5,1),4),1,1)</f>
        <v>1</v>
      </c>
      <c r="AC16" s="34" t="str">
        <f ca="1">MID(HEX2BIN(MID($E2,5,1),4),2,1)</f>
        <v>0</v>
      </c>
      <c r="AD16" s="34" t="str">
        <f ca="1">MID(HEX2BIN(MID($E2,5,1),4),3,1)</f>
        <v>0</v>
      </c>
      <c r="AE16" s="34" t="str">
        <f ca="1">MID(HEX2BIN(MID($E2,5,1),4),4,1)</f>
        <v>0</v>
      </c>
      <c r="AF16" s="35" t="str">
        <f ca="1">MID(HEX2BIN(MID($E2,6,1),4),1,1)</f>
        <v>1</v>
      </c>
      <c r="AG16" s="35" t="str">
        <f ca="1">MID(HEX2BIN(MID($E2,6,1),4),2,1)</f>
        <v>0</v>
      </c>
      <c r="AH16" s="35" t="str">
        <f ca="1">MID(HEX2BIN(MID($E2,6,1),4),3,1)</f>
        <v>1</v>
      </c>
      <c r="AI16" s="35" t="str">
        <f ca="1">MID(HEX2BIN(MID($E2,6,1),4),4,1)</f>
        <v>1</v>
      </c>
      <c r="AJ16" s="36" t="str">
        <f ca="1">MID(HEX2BIN(MID($E2,7,1),4),1,1)</f>
        <v>0</v>
      </c>
      <c r="AK16" s="36" t="str">
        <f ca="1">MID(HEX2BIN(MID($E2,7,1),4),2,1)</f>
        <v>1</v>
      </c>
      <c r="AL16" s="36" t="str">
        <f ca="1">MID(HEX2BIN(MID($E2,7,1),4),3,1)</f>
        <v>0</v>
      </c>
      <c r="AM16" s="36" t="str">
        <f ca="1">MID(HEX2BIN(MID($E2,7,1),4),4,1)</f>
        <v>1</v>
      </c>
      <c r="AN16" s="37" t="str">
        <f ca="1">MID(HEX2BIN(MID($E2,8,1),4),1,1)</f>
        <v>0</v>
      </c>
      <c r="AO16" s="37" t="str">
        <f ca="1">MID(HEX2BIN(MID($E2,8,1),4),2,1)</f>
        <v>0</v>
      </c>
      <c r="AP16" s="37" t="str">
        <f ca="1">MID(HEX2BIN(MID($E2,8,1),4),3,1)</f>
        <v>1</v>
      </c>
      <c r="AQ16" s="37" t="str">
        <f ca="1">MID(HEX2BIN(MID($E2,8,1),4),4,1)</f>
        <v>1</v>
      </c>
      <c r="AR16" s="32"/>
      <c r="AS16" s="32"/>
      <c r="AT16" s="32"/>
      <c r="AU16" s="32"/>
      <c r="AV16" s="32"/>
      <c r="AW16" s="32"/>
      <c r="AX16" s="32"/>
      <c r="AY16" s="32"/>
      <c r="AZ16" s="38"/>
    </row>
    <row r="17" spans="1:52" x14ac:dyDescent="0.35">
      <c r="I17" s="39"/>
      <c r="J17" s="40"/>
      <c r="K17" s="41" t="s">
        <v>88</v>
      </c>
      <c r="L17" s="42" t="str">
        <f ca="1">MID(HEX2BIN(MID($F2,1,1),4),1,1)</f>
        <v>0</v>
      </c>
      <c r="M17" s="42" t="str">
        <f ca="1">MID(HEX2BIN(MID($F2,1,1),4),2,1)</f>
        <v>1</v>
      </c>
      <c r="N17" s="42" t="str">
        <f ca="1">MID(HEX2BIN(MID($F2,1,1),4),3,1)</f>
        <v>1</v>
      </c>
      <c r="O17" s="42" t="str">
        <f ca="1">MID(HEX2BIN(MID($F2,1,1),4),4,1)</f>
        <v>0</v>
      </c>
      <c r="P17" s="43" t="str">
        <f ca="1">MID(HEX2BIN(MID($F2,2,1),4),1,1)</f>
        <v>0</v>
      </c>
      <c r="Q17" s="43" t="str">
        <f ca="1">MID(HEX2BIN(MID($F2,2,1),4),2,1)</f>
        <v>1</v>
      </c>
      <c r="R17" s="43" t="str">
        <f ca="1">MID(HEX2BIN(MID($F2,2,1),4),3,1)</f>
        <v>0</v>
      </c>
      <c r="S17" s="43" t="str">
        <f ca="1">MID(HEX2BIN(MID($F2,2,1),4),4,1)</f>
        <v>1</v>
      </c>
      <c r="T17" s="44" t="str">
        <f ca="1">MID(HEX2BIN(MID($F2,3,1),4),1,1)</f>
        <v>0</v>
      </c>
      <c r="U17" s="44" t="str">
        <f ca="1">MID(HEX2BIN(MID($F2,3,1),4),2,1)</f>
        <v>1</v>
      </c>
      <c r="V17" s="44" t="str">
        <f ca="1">MID(HEX2BIN(MID($F2,3,1),4),3,1)</f>
        <v>0</v>
      </c>
      <c r="W17" s="44" t="str">
        <f ca="1">MID(HEX2BIN(MID($F2,3,1),4),4,1)</f>
        <v>1</v>
      </c>
      <c r="X17" s="45" t="str">
        <f ca="1">MID(HEX2BIN(MID($F2,4,1),4),1,1)</f>
        <v>0</v>
      </c>
      <c r="Y17" s="45" t="str">
        <f ca="1">MID(HEX2BIN(MID($F2,4,1),4),2,1)</f>
        <v>0</v>
      </c>
      <c r="Z17" s="45" t="str">
        <f ca="1">MID(HEX2BIN(MID($F2,4,1),4),3,1)</f>
        <v>0</v>
      </c>
      <c r="AA17" s="45" t="str">
        <f ca="1">MID(HEX2BIN(MID($F2,4,1),4),4,1)</f>
        <v>0</v>
      </c>
      <c r="AB17" s="42" t="str">
        <f ca="1">MID(HEX2BIN(MID($F2,5,1),4),1,1)</f>
        <v>0</v>
      </c>
      <c r="AC17" s="42" t="str">
        <f ca="1">MID(HEX2BIN(MID($F2,5,1),4),2,1)</f>
        <v>0</v>
      </c>
      <c r="AD17" s="42" t="str">
        <f ca="1">MID(HEX2BIN(MID($F2,5,1),4),3,1)</f>
        <v>0</v>
      </c>
      <c r="AE17" s="42" t="str">
        <f ca="1">MID(HEX2BIN(MID($F2,5,1),4),4,1)</f>
        <v>1</v>
      </c>
      <c r="AF17" s="43" t="str">
        <f ca="1">MID(HEX2BIN(MID($F2,6,1),4),1,1)</f>
        <v>0</v>
      </c>
      <c r="AG17" s="43" t="str">
        <f ca="1">MID(HEX2BIN(MID($F2,6,1),4),2,1)</f>
        <v>1</v>
      </c>
      <c r="AH17" s="43" t="str">
        <f ca="1">MID(HEX2BIN(MID($F2,6,1),4),3,1)</f>
        <v>1</v>
      </c>
      <c r="AI17" s="43" t="str">
        <f ca="1">MID(HEX2BIN(MID($F2,6,1),4),4,1)</f>
        <v>1</v>
      </c>
      <c r="AJ17" s="44" t="str">
        <f ca="1">MID(HEX2BIN(MID($F2,7,1),4),1,1)</f>
        <v>1</v>
      </c>
      <c r="AK17" s="44" t="str">
        <f ca="1">MID(HEX2BIN(MID($F2,7,1),4),2,1)</f>
        <v>0</v>
      </c>
      <c r="AL17" s="44" t="str">
        <f ca="1">MID(HEX2BIN(MID($F2,7,1),4),3,1)</f>
        <v>0</v>
      </c>
      <c r="AM17" s="44" t="str">
        <f ca="1">MID(HEX2BIN(MID($F2,7,1),4),4,1)</f>
        <v>1</v>
      </c>
      <c r="AN17" s="45" t="str">
        <f ca="1">MID(HEX2BIN(MID($F2,8,1),4),1,1)</f>
        <v>1</v>
      </c>
      <c r="AO17" s="45" t="str">
        <f ca="1">MID(HEX2BIN(MID($F2,8,1),4),2,1)</f>
        <v>1</v>
      </c>
      <c r="AP17" s="45" t="str">
        <f ca="1">MID(HEX2BIN(MID($F2,8,1),4),3,1)</f>
        <v>1</v>
      </c>
      <c r="AQ17" s="45" t="str">
        <f ca="1">MID(HEX2BIN(MID($F2,8,1),4),4,1)</f>
        <v>1</v>
      </c>
      <c r="AR17" s="40"/>
      <c r="AS17" s="40"/>
      <c r="AT17" s="40"/>
      <c r="AU17" s="40"/>
      <c r="AV17" s="40"/>
      <c r="AW17" s="40"/>
      <c r="AX17" s="40"/>
      <c r="AY17" s="40"/>
      <c r="AZ17" s="46"/>
    </row>
    <row r="18" spans="1:52" x14ac:dyDescent="0.35">
      <c r="I18" s="39"/>
      <c r="J18" s="40"/>
      <c r="K18" s="41" t="s">
        <v>93</v>
      </c>
      <c r="L18" s="42" t="str">
        <f ca="1">MID(HEX2BIN(MID($G2,1,1),4),1,1)</f>
        <v>0</v>
      </c>
      <c r="M18" s="42" t="str">
        <f ca="1">MID(HEX2BIN(MID($G2,1,1),4),2,1)</f>
        <v>0</v>
      </c>
      <c r="N18" s="42" t="str">
        <f ca="1">MID(HEX2BIN(MID($G2,1,1),4),3,1)</f>
        <v>0</v>
      </c>
      <c r="O18" s="42" t="str">
        <f ca="1">MID(HEX2BIN(MID($G2,1,1),4),4,1)</f>
        <v>0</v>
      </c>
      <c r="P18" s="43" t="str">
        <f ca="1">MID(HEX2BIN(MID($G2,2,1),4),1,1)</f>
        <v>0</v>
      </c>
      <c r="Q18" s="43" t="str">
        <f ca="1">MID(HEX2BIN(MID($G2,2,1),4),2,1)</f>
        <v>0</v>
      </c>
      <c r="R18" s="43" t="str">
        <f ca="1">MID(HEX2BIN(MID($G2,2,1),4),3,1)</f>
        <v>0</v>
      </c>
      <c r="S18" s="43" t="str">
        <f ca="1">MID(HEX2BIN(MID($G2,2,1),4),4,1)</f>
        <v>0</v>
      </c>
      <c r="T18" s="44" t="str">
        <f ca="1">MID(HEX2BIN(MID($G2,3,1),4),1,1)</f>
        <v>1</v>
      </c>
      <c r="U18" s="44" t="str">
        <f ca="1">MID(HEX2BIN(MID($G2,3,1),4),2,1)</f>
        <v>1</v>
      </c>
      <c r="V18" s="44" t="str">
        <f ca="1">MID(HEX2BIN(MID($G2,3,1),4),3,1)</f>
        <v>0</v>
      </c>
      <c r="W18" s="44" t="str">
        <f ca="1">MID(HEX2BIN(MID($G2,3,1),4),4,1)</f>
        <v>0</v>
      </c>
      <c r="X18" s="45" t="str">
        <f ca="1">MID(HEX2BIN(MID($G2,4,1),4),1,1)</f>
        <v>0</v>
      </c>
      <c r="Y18" s="45" t="str">
        <f ca="1">MID(HEX2BIN(MID($G2,4,1),4),2,1)</f>
        <v>0</v>
      </c>
      <c r="Z18" s="45" t="str">
        <f ca="1">MID(HEX2BIN(MID($G2,4,1),4),3,1)</f>
        <v>0</v>
      </c>
      <c r="AA18" s="45" t="str">
        <f ca="1">MID(HEX2BIN(MID($G2,4,1),4),4,1)</f>
        <v>1</v>
      </c>
      <c r="AB18" s="42" t="str">
        <f ca="1">MID(HEX2BIN(MID($G2,5,1),4),1,1)</f>
        <v>0</v>
      </c>
      <c r="AC18" s="42" t="str">
        <f ca="1">MID(HEX2BIN(MID($G2,5,1),4),2,1)</f>
        <v>1</v>
      </c>
      <c r="AD18" s="42" t="str">
        <f ca="1">MID(HEX2BIN(MID($G2,5,1),4),3,1)</f>
        <v>1</v>
      </c>
      <c r="AE18" s="42" t="str">
        <f ca="1">MID(HEX2BIN(MID($G2,5,1),4),4,1)</f>
        <v>0</v>
      </c>
      <c r="AF18" s="43" t="str">
        <f ca="1">MID(HEX2BIN(MID($G2,6,1),4),1,1)</f>
        <v>1</v>
      </c>
      <c r="AG18" s="43" t="str">
        <f ca="1">MID(HEX2BIN(MID($G2,6,1),4),2,1)</f>
        <v>0</v>
      </c>
      <c r="AH18" s="43" t="str">
        <f ca="1">MID(HEX2BIN(MID($G2,6,1),4),3,1)</f>
        <v>0</v>
      </c>
      <c r="AI18" s="43" t="str">
        <f ca="1">MID(HEX2BIN(MID($G2,6,1),4),4,1)</f>
        <v>0</v>
      </c>
      <c r="AJ18" s="44" t="str">
        <f ca="1">MID(HEX2BIN(MID($G2,7,1),4),1,1)</f>
        <v>1</v>
      </c>
      <c r="AK18" s="44" t="str">
        <f ca="1">MID(HEX2BIN(MID($G2,7,1),4),2,1)</f>
        <v>1</v>
      </c>
      <c r="AL18" s="44" t="str">
        <f ca="1">MID(HEX2BIN(MID($G2,7,1),4),3,1)</f>
        <v>0</v>
      </c>
      <c r="AM18" s="44" t="str">
        <f ca="1">MID(HEX2BIN(MID($G2,7,1),4),4,1)</f>
        <v>0</v>
      </c>
      <c r="AN18" s="45" t="str">
        <f ca="1">MID(HEX2BIN(MID($G2,8,1),4),1,1)</f>
        <v>0</v>
      </c>
      <c r="AO18" s="45" t="str">
        <f ca="1">MID(HEX2BIN(MID($G2,8,1),4),2,1)</f>
        <v>1</v>
      </c>
      <c r="AP18" s="45" t="str">
        <f ca="1">MID(HEX2BIN(MID($G2,8,1),4),3,1)</f>
        <v>1</v>
      </c>
      <c r="AQ18" s="45" t="str">
        <f ca="1">MID(HEX2BIN(MID($G2,8,1),4),4,1)</f>
        <v>1</v>
      </c>
      <c r="AR18" s="40"/>
      <c r="AS18" s="40"/>
      <c r="AT18" s="40"/>
      <c r="AU18" s="40"/>
      <c r="AV18" s="40"/>
      <c r="AW18" s="40"/>
      <c r="AX18" s="40"/>
      <c r="AY18" s="40"/>
      <c r="AZ18" s="46"/>
    </row>
    <row r="19" spans="1:52" x14ac:dyDescent="0.35">
      <c r="I19" s="39"/>
      <c r="J19" s="40"/>
      <c r="K19" s="41" t="s">
        <v>219</v>
      </c>
      <c r="L19" s="42">
        <f ca="1">IF(L16="1",0,1)</f>
        <v>1</v>
      </c>
      <c r="M19" s="42">
        <f ca="1">IF(M16="1",0,1)</f>
        <v>1</v>
      </c>
      <c r="N19" s="42">
        <f t="shared" ref="N19:AQ19" ca="1" si="11">IF(N16="1",0,1)</f>
        <v>0</v>
      </c>
      <c r="O19" s="42">
        <f t="shared" ca="1" si="11"/>
        <v>0</v>
      </c>
      <c r="P19" s="43">
        <f t="shared" ca="1" si="11"/>
        <v>1</v>
      </c>
      <c r="Q19" s="43">
        <f t="shared" ca="1" si="11"/>
        <v>0</v>
      </c>
      <c r="R19" s="43">
        <f t="shared" ca="1" si="11"/>
        <v>0</v>
      </c>
      <c r="S19" s="43">
        <f t="shared" ca="1" si="11"/>
        <v>1</v>
      </c>
      <c r="T19" s="44">
        <f t="shared" ca="1" si="11"/>
        <v>0</v>
      </c>
      <c r="U19" s="44">
        <f t="shared" ca="1" si="11"/>
        <v>0</v>
      </c>
      <c r="V19" s="44">
        <f t="shared" ca="1" si="11"/>
        <v>0</v>
      </c>
      <c r="W19" s="44">
        <f t="shared" ca="1" si="11"/>
        <v>1</v>
      </c>
      <c r="X19" s="45">
        <f t="shared" ca="1" si="11"/>
        <v>0</v>
      </c>
      <c r="Y19" s="45">
        <f t="shared" ca="1" si="11"/>
        <v>0</v>
      </c>
      <c r="Z19" s="45">
        <f t="shared" ca="1" si="11"/>
        <v>1</v>
      </c>
      <c r="AA19" s="45">
        <f t="shared" ca="1" si="11"/>
        <v>0</v>
      </c>
      <c r="AB19" s="42">
        <f t="shared" ca="1" si="11"/>
        <v>0</v>
      </c>
      <c r="AC19" s="42">
        <f t="shared" ca="1" si="11"/>
        <v>1</v>
      </c>
      <c r="AD19" s="42">
        <f t="shared" ca="1" si="11"/>
        <v>1</v>
      </c>
      <c r="AE19" s="42">
        <f t="shared" ca="1" si="11"/>
        <v>1</v>
      </c>
      <c r="AF19" s="43">
        <f t="shared" ca="1" si="11"/>
        <v>0</v>
      </c>
      <c r="AG19" s="43">
        <f t="shared" ca="1" si="11"/>
        <v>1</v>
      </c>
      <c r="AH19" s="43">
        <f t="shared" ca="1" si="11"/>
        <v>0</v>
      </c>
      <c r="AI19" s="43">
        <f t="shared" ca="1" si="11"/>
        <v>0</v>
      </c>
      <c r="AJ19" s="44">
        <f t="shared" ca="1" si="11"/>
        <v>1</v>
      </c>
      <c r="AK19" s="44">
        <f t="shared" ca="1" si="11"/>
        <v>0</v>
      </c>
      <c r="AL19" s="44">
        <f t="shared" ca="1" si="11"/>
        <v>1</v>
      </c>
      <c r="AM19" s="44">
        <f t="shared" ca="1" si="11"/>
        <v>0</v>
      </c>
      <c r="AN19" s="45">
        <f t="shared" ca="1" si="11"/>
        <v>1</v>
      </c>
      <c r="AO19" s="45">
        <f t="shared" ca="1" si="11"/>
        <v>1</v>
      </c>
      <c r="AP19" s="45">
        <f t="shared" ca="1" si="11"/>
        <v>0</v>
      </c>
      <c r="AQ19" s="45">
        <f t="shared" ca="1" si="11"/>
        <v>0</v>
      </c>
      <c r="AR19" s="40"/>
      <c r="AS19" s="40"/>
      <c r="AT19" s="40"/>
      <c r="AU19" s="40"/>
      <c r="AV19" s="40"/>
      <c r="AW19" s="40"/>
      <c r="AX19" s="40"/>
      <c r="AY19" s="40"/>
      <c r="AZ19" s="46"/>
    </row>
    <row r="20" spans="1:52" x14ac:dyDescent="0.35">
      <c r="I20" s="39" t="s">
        <v>220</v>
      </c>
      <c r="J20" s="40"/>
      <c r="K20" s="41"/>
      <c r="L20" s="41">
        <f ca="1">_xlfn.BITAND(L16,L17)</f>
        <v>0</v>
      </c>
      <c r="M20" s="41">
        <f t="shared" ref="M20:AQ20" ca="1" si="12">_xlfn.BITAND(M16,M17)</f>
        <v>0</v>
      </c>
      <c r="N20" s="41">
        <f t="shared" ca="1" si="12"/>
        <v>1</v>
      </c>
      <c r="O20" s="41">
        <f t="shared" ca="1" si="12"/>
        <v>0</v>
      </c>
      <c r="P20" s="41">
        <f t="shared" ca="1" si="12"/>
        <v>0</v>
      </c>
      <c r="Q20" s="41">
        <f t="shared" ca="1" si="12"/>
        <v>1</v>
      </c>
      <c r="R20" s="41">
        <f t="shared" ca="1" si="12"/>
        <v>0</v>
      </c>
      <c r="S20" s="41">
        <f t="shared" ca="1" si="12"/>
        <v>0</v>
      </c>
      <c r="T20" s="41">
        <f t="shared" ca="1" si="12"/>
        <v>0</v>
      </c>
      <c r="U20" s="41">
        <f t="shared" ca="1" si="12"/>
        <v>1</v>
      </c>
      <c r="V20" s="41">
        <f t="shared" ca="1" si="12"/>
        <v>0</v>
      </c>
      <c r="W20" s="41">
        <f t="shared" ca="1" si="12"/>
        <v>0</v>
      </c>
      <c r="X20" s="41">
        <f t="shared" ca="1" si="12"/>
        <v>0</v>
      </c>
      <c r="Y20" s="41">
        <f t="shared" ca="1" si="12"/>
        <v>0</v>
      </c>
      <c r="Z20" s="41">
        <f t="shared" ca="1" si="12"/>
        <v>0</v>
      </c>
      <c r="AA20" s="41">
        <f t="shared" ca="1" si="12"/>
        <v>0</v>
      </c>
      <c r="AB20" s="41">
        <f t="shared" ca="1" si="12"/>
        <v>0</v>
      </c>
      <c r="AC20" s="41">
        <f t="shared" ca="1" si="12"/>
        <v>0</v>
      </c>
      <c r="AD20" s="41">
        <f t="shared" ca="1" si="12"/>
        <v>0</v>
      </c>
      <c r="AE20" s="41">
        <f t="shared" ca="1" si="12"/>
        <v>0</v>
      </c>
      <c r="AF20" s="41">
        <f t="shared" ca="1" si="12"/>
        <v>0</v>
      </c>
      <c r="AG20" s="41">
        <f t="shared" ca="1" si="12"/>
        <v>0</v>
      </c>
      <c r="AH20" s="41">
        <f t="shared" ca="1" si="12"/>
        <v>1</v>
      </c>
      <c r="AI20" s="41">
        <f t="shared" ca="1" si="12"/>
        <v>1</v>
      </c>
      <c r="AJ20" s="41">
        <f t="shared" ca="1" si="12"/>
        <v>0</v>
      </c>
      <c r="AK20" s="41">
        <f t="shared" ca="1" si="12"/>
        <v>0</v>
      </c>
      <c r="AL20" s="41">
        <f t="shared" ca="1" si="12"/>
        <v>0</v>
      </c>
      <c r="AM20" s="41">
        <f t="shared" ca="1" si="12"/>
        <v>1</v>
      </c>
      <c r="AN20" s="41">
        <f t="shared" ca="1" si="12"/>
        <v>0</v>
      </c>
      <c r="AO20" s="41">
        <f t="shared" ca="1" si="12"/>
        <v>0</v>
      </c>
      <c r="AP20" s="41">
        <f t="shared" ca="1" si="12"/>
        <v>1</v>
      </c>
      <c r="AQ20" s="41">
        <f t="shared" ca="1" si="12"/>
        <v>1</v>
      </c>
      <c r="AR20" s="40"/>
      <c r="AS20" s="40"/>
      <c r="AT20" s="40"/>
      <c r="AU20" s="40"/>
      <c r="AV20" s="40"/>
      <c r="AW20" s="40"/>
      <c r="AX20" s="40"/>
      <c r="AY20" s="40"/>
      <c r="AZ20" s="46"/>
    </row>
    <row r="21" spans="1:52" ht="15" thickBot="1" x14ac:dyDescent="0.4">
      <c r="I21" s="39" t="s">
        <v>221</v>
      </c>
      <c r="J21" s="40"/>
      <c r="K21" s="41"/>
      <c r="L21" s="41">
        <f ca="1">_xlfn.BITAND(L18,L19)</f>
        <v>0</v>
      </c>
      <c r="M21" s="41">
        <f t="shared" ref="M21:AQ21" ca="1" si="13">_xlfn.BITAND(M18,M19)</f>
        <v>0</v>
      </c>
      <c r="N21" s="41">
        <f t="shared" ca="1" si="13"/>
        <v>0</v>
      </c>
      <c r="O21" s="41">
        <f t="shared" ca="1" si="13"/>
        <v>0</v>
      </c>
      <c r="P21" s="41">
        <f t="shared" ca="1" si="13"/>
        <v>0</v>
      </c>
      <c r="Q21" s="41">
        <f t="shared" ca="1" si="13"/>
        <v>0</v>
      </c>
      <c r="R21" s="41">
        <f t="shared" ca="1" si="13"/>
        <v>0</v>
      </c>
      <c r="S21" s="41">
        <f t="shared" ca="1" si="13"/>
        <v>0</v>
      </c>
      <c r="T21" s="41">
        <f t="shared" ca="1" si="13"/>
        <v>0</v>
      </c>
      <c r="U21" s="41">
        <f t="shared" ca="1" si="13"/>
        <v>0</v>
      </c>
      <c r="V21" s="41">
        <f t="shared" ca="1" si="13"/>
        <v>0</v>
      </c>
      <c r="W21" s="41">
        <f t="shared" ca="1" si="13"/>
        <v>0</v>
      </c>
      <c r="X21" s="41">
        <f t="shared" ca="1" si="13"/>
        <v>0</v>
      </c>
      <c r="Y21" s="41">
        <f t="shared" ca="1" si="13"/>
        <v>0</v>
      </c>
      <c r="Z21" s="41">
        <f t="shared" ca="1" si="13"/>
        <v>0</v>
      </c>
      <c r="AA21" s="41">
        <f t="shared" ca="1" si="13"/>
        <v>0</v>
      </c>
      <c r="AB21" s="41">
        <f t="shared" ca="1" si="13"/>
        <v>0</v>
      </c>
      <c r="AC21" s="41">
        <f t="shared" ca="1" si="13"/>
        <v>1</v>
      </c>
      <c r="AD21" s="41">
        <f t="shared" ca="1" si="13"/>
        <v>1</v>
      </c>
      <c r="AE21" s="41">
        <f t="shared" ca="1" si="13"/>
        <v>0</v>
      </c>
      <c r="AF21" s="41">
        <f t="shared" ca="1" si="13"/>
        <v>0</v>
      </c>
      <c r="AG21" s="41">
        <f t="shared" ca="1" si="13"/>
        <v>0</v>
      </c>
      <c r="AH21" s="41">
        <f t="shared" ca="1" si="13"/>
        <v>0</v>
      </c>
      <c r="AI21" s="41">
        <f t="shared" ca="1" si="13"/>
        <v>0</v>
      </c>
      <c r="AJ21" s="41">
        <f t="shared" ca="1" si="13"/>
        <v>1</v>
      </c>
      <c r="AK21" s="41">
        <f t="shared" ca="1" si="13"/>
        <v>0</v>
      </c>
      <c r="AL21" s="41">
        <f t="shared" ca="1" si="13"/>
        <v>0</v>
      </c>
      <c r="AM21" s="41">
        <f t="shared" ca="1" si="13"/>
        <v>0</v>
      </c>
      <c r="AN21" s="41">
        <f t="shared" ca="1" si="13"/>
        <v>0</v>
      </c>
      <c r="AO21" s="41">
        <f t="shared" ca="1" si="13"/>
        <v>1</v>
      </c>
      <c r="AP21" s="41">
        <f t="shared" ca="1" si="13"/>
        <v>0</v>
      </c>
      <c r="AQ21" s="41">
        <f t="shared" ca="1" si="13"/>
        <v>0</v>
      </c>
      <c r="AR21" s="40"/>
      <c r="AS21" s="40"/>
      <c r="AT21" s="40"/>
      <c r="AU21" s="40"/>
      <c r="AV21" s="40"/>
      <c r="AW21" s="40"/>
      <c r="AX21" s="40"/>
      <c r="AY21" s="40"/>
      <c r="AZ21" s="46"/>
    </row>
    <row r="22" spans="1:52" ht="15" thickBot="1" x14ac:dyDescent="0.4">
      <c r="I22" s="47" t="s">
        <v>222</v>
      </c>
      <c r="J22" s="54">
        <f ca="1">AZ22</f>
        <v>608199575</v>
      </c>
      <c r="K22" s="49"/>
      <c r="L22" s="49">
        <f ca="1">_xlfn.BITXOR(L20,L21)</f>
        <v>0</v>
      </c>
      <c r="M22" s="49">
        <f t="shared" ref="M22:AQ22" ca="1" si="14">_xlfn.BITXOR(M20,M21)</f>
        <v>0</v>
      </c>
      <c r="N22" s="49">
        <f t="shared" ca="1" si="14"/>
        <v>1</v>
      </c>
      <c r="O22" s="49">
        <f t="shared" ca="1" si="14"/>
        <v>0</v>
      </c>
      <c r="P22" s="49">
        <f t="shared" ca="1" si="14"/>
        <v>0</v>
      </c>
      <c r="Q22" s="49">
        <f t="shared" ca="1" si="14"/>
        <v>1</v>
      </c>
      <c r="R22" s="49">
        <f t="shared" ca="1" si="14"/>
        <v>0</v>
      </c>
      <c r="S22" s="49">
        <f t="shared" ca="1" si="14"/>
        <v>0</v>
      </c>
      <c r="T22" s="49">
        <f t="shared" ca="1" si="14"/>
        <v>0</v>
      </c>
      <c r="U22" s="49">
        <f t="shared" ca="1" si="14"/>
        <v>1</v>
      </c>
      <c r="V22" s="49">
        <f t="shared" ca="1" si="14"/>
        <v>0</v>
      </c>
      <c r="W22" s="49">
        <f t="shared" ca="1" si="14"/>
        <v>0</v>
      </c>
      <c r="X22" s="49">
        <f t="shared" ca="1" si="14"/>
        <v>0</v>
      </c>
      <c r="Y22" s="49">
        <f t="shared" ca="1" si="14"/>
        <v>0</v>
      </c>
      <c r="Z22" s="49">
        <f t="shared" ca="1" si="14"/>
        <v>0</v>
      </c>
      <c r="AA22" s="49">
        <f t="shared" ca="1" si="14"/>
        <v>0</v>
      </c>
      <c r="AB22" s="49">
        <f t="shared" ca="1" si="14"/>
        <v>0</v>
      </c>
      <c r="AC22" s="49">
        <f t="shared" ca="1" si="14"/>
        <v>1</v>
      </c>
      <c r="AD22" s="49">
        <f t="shared" ca="1" si="14"/>
        <v>1</v>
      </c>
      <c r="AE22" s="49">
        <f t="shared" ca="1" si="14"/>
        <v>0</v>
      </c>
      <c r="AF22" s="49">
        <f t="shared" ca="1" si="14"/>
        <v>0</v>
      </c>
      <c r="AG22" s="49">
        <f t="shared" ca="1" si="14"/>
        <v>0</v>
      </c>
      <c r="AH22" s="49">
        <f t="shared" ca="1" si="14"/>
        <v>1</v>
      </c>
      <c r="AI22" s="49">
        <f t="shared" ca="1" si="14"/>
        <v>1</v>
      </c>
      <c r="AJ22" s="49">
        <f t="shared" ca="1" si="14"/>
        <v>1</v>
      </c>
      <c r="AK22" s="49">
        <f t="shared" ca="1" si="14"/>
        <v>0</v>
      </c>
      <c r="AL22" s="49">
        <f t="shared" ca="1" si="14"/>
        <v>0</v>
      </c>
      <c r="AM22" s="49">
        <f t="shared" ca="1" si="14"/>
        <v>1</v>
      </c>
      <c r="AN22" s="49">
        <f t="shared" ca="1" si="14"/>
        <v>0</v>
      </c>
      <c r="AO22" s="49">
        <f t="shared" ca="1" si="14"/>
        <v>1</v>
      </c>
      <c r="AP22" s="49">
        <f t="shared" ca="1" si="14"/>
        <v>1</v>
      </c>
      <c r="AQ22" s="49">
        <f t="shared" ca="1" si="14"/>
        <v>1</v>
      </c>
      <c r="AR22" s="49" t="str">
        <f ca="1">_xlfn.CONCAT(L22,M22,N22,O22,P22,Q22,R22,S22)</f>
        <v>00100100</v>
      </c>
      <c r="AS22" s="49" t="str">
        <f ca="1">_xlfn.CONCAT(T22,U22,V22,W22,X22,Y22,Z22,AA22)</f>
        <v>01000000</v>
      </c>
      <c r="AT22" s="48" t="str">
        <f ca="1">_xlfn.CONCAT(AB22,AC22,AD22,AE22,AF22,AG22,AH22,AI22)</f>
        <v>01100011</v>
      </c>
      <c r="AU22" s="48" t="str">
        <f ca="1">_xlfn.CONCAT(AJ22,AK22,AL22,AM22,AN22,AO22,AP22,AQ22)</f>
        <v>10010111</v>
      </c>
      <c r="AV22" s="48">
        <f ca="1">BIN2DEC(AR22)</f>
        <v>36</v>
      </c>
      <c r="AW22" s="48">
        <f t="shared" ref="AW22:AY22" ca="1" si="15">BIN2DEC(AS22)</f>
        <v>64</v>
      </c>
      <c r="AX22" s="48">
        <f t="shared" ca="1" si="15"/>
        <v>99</v>
      </c>
      <c r="AY22" s="48">
        <f t="shared" ca="1" si="15"/>
        <v>151</v>
      </c>
      <c r="AZ22" s="50">
        <f ca="1">(AV22*2^24)+(AW22*2^16)+(AX22*2^8)+AY22</f>
        <v>608199575</v>
      </c>
    </row>
    <row r="23" spans="1:52" ht="15" thickBot="1" x14ac:dyDescent="0.4"/>
    <row r="24" spans="1:52" x14ac:dyDescent="0.35">
      <c r="I24" s="31"/>
      <c r="J24" s="32" t="s">
        <v>218</v>
      </c>
      <c r="K24" s="33" t="s">
        <v>0</v>
      </c>
      <c r="L24" s="34" t="str">
        <f ca="1">MID(HEX2BIN(MID($A2,1,1),4),1,1)</f>
        <v>1</v>
      </c>
      <c r="M24" s="34" t="str">
        <f ca="1">MID(HEX2BIN(MID($A2,1,1),4),2,1)</f>
        <v>0</v>
      </c>
      <c r="N24" s="34" t="str">
        <f ca="1">MID(HEX2BIN(MID($A2,1,1),4),3,1)</f>
        <v>0</v>
      </c>
      <c r="O24" s="34" t="str">
        <f ca="1">MID(HEX2BIN(MID($A2,1,1),4),4,1)</f>
        <v>0</v>
      </c>
      <c r="P24" s="35" t="str">
        <f ca="1">MID(HEX2BIN(MID($A2,2,1),4),1,1)</f>
        <v>0</v>
      </c>
      <c r="Q24" s="35" t="str">
        <f ca="1">MID(HEX2BIN(MID($A2,2,1),4),2,1)</f>
        <v>1</v>
      </c>
      <c r="R24" s="35" t="str">
        <f ca="1">MID(HEX2BIN(MID($A2,2,1),4),3,1)</f>
        <v>0</v>
      </c>
      <c r="S24" s="35" t="str">
        <f ca="1">MID(HEX2BIN(MID($A2,2,1),4),4,1)</f>
        <v>0</v>
      </c>
      <c r="T24" s="36" t="str">
        <f ca="1">MID(HEX2BIN(MID($A2,3,1),4),1,1)</f>
        <v>0</v>
      </c>
      <c r="U24" s="36" t="str">
        <f ca="1">MID(HEX2BIN(MID($A2,3,1),4),2,1)</f>
        <v>1</v>
      </c>
      <c r="V24" s="36" t="str">
        <f ca="1">MID(HEX2BIN(MID($A2,3,1),4),3,1)</f>
        <v>0</v>
      </c>
      <c r="W24" s="36" t="str">
        <f ca="1">MID(HEX2BIN(MID($A2,3,1),4),4,1)</f>
        <v>1</v>
      </c>
      <c r="X24" s="37" t="str">
        <f ca="1">MID(HEX2BIN(MID($A2,4,1),4),1,1)</f>
        <v>1</v>
      </c>
      <c r="Y24" s="37" t="str">
        <f ca="1">MID(HEX2BIN(MID($A2,4,1),4),2,1)</f>
        <v>0</v>
      </c>
      <c r="Z24" s="37" t="str">
        <f ca="1">MID(HEX2BIN(MID($A2,4,1),4),3,1)</f>
        <v>0</v>
      </c>
      <c r="AA24" s="37" t="str">
        <f ca="1">MID(HEX2BIN(MID($A2,4,1),4),4,1)</f>
        <v>1</v>
      </c>
      <c r="AB24" s="34" t="str">
        <f ca="1">MID(HEX2BIN(MID($A2,5,1),4),1,1)</f>
        <v>0</v>
      </c>
      <c r="AC24" s="34" t="str">
        <f ca="1">MID(HEX2BIN(MID($A2,5,1),4),2,1)</f>
        <v>1</v>
      </c>
      <c r="AD24" s="34" t="str">
        <f ca="1">MID(HEX2BIN(MID($A2,5,1),4),3,1)</f>
        <v>0</v>
      </c>
      <c r="AE24" s="34" t="str">
        <f ca="1">MID(HEX2BIN(MID($A2,5,1),4),4,1)</f>
        <v>1</v>
      </c>
      <c r="AF24" s="35" t="str">
        <f ca="1">MID(HEX2BIN(MID($A2,6,1),4),1,1)</f>
        <v>0</v>
      </c>
      <c r="AG24" s="35" t="str">
        <f ca="1">MID(HEX2BIN(MID($A2,6,1),4),2,1)</f>
        <v>1</v>
      </c>
      <c r="AH24" s="35" t="str">
        <f ca="1">MID(HEX2BIN(MID($A2,6,1),4),3,1)</f>
        <v>1</v>
      </c>
      <c r="AI24" s="35" t="str">
        <f ca="1">MID(HEX2BIN(MID($A2,6,1),4),4,1)</f>
        <v>0</v>
      </c>
      <c r="AJ24" s="36" t="str">
        <f ca="1">MID(HEX2BIN(MID($A2,7,1),4),1,1)</f>
        <v>1</v>
      </c>
      <c r="AK24" s="36" t="str">
        <f ca="1">MID(HEX2BIN(MID($A2,7,1),4),2,1)</f>
        <v>0</v>
      </c>
      <c r="AL24" s="36" t="str">
        <f ca="1">MID(HEX2BIN(MID($A2,7,1),4),3,1)</f>
        <v>1</v>
      </c>
      <c r="AM24" s="36" t="str">
        <f ca="1">MID(HEX2BIN(MID($A2,7,1),4),4,1)</f>
        <v>0</v>
      </c>
      <c r="AN24" s="37" t="str">
        <f ca="1">MID(HEX2BIN(MID($A2,8,1),4),1,1)</f>
        <v>0</v>
      </c>
      <c r="AO24" s="37" t="str">
        <f ca="1">MID(HEX2BIN(MID($A2,8,1),4),2,1)</f>
        <v>1</v>
      </c>
      <c r="AP24" s="37" t="str">
        <f ca="1">MID(HEX2BIN(MID($A2,8,1),4),3,1)</f>
        <v>1</v>
      </c>
      <c r="AQ24" s="37" t="str">
        <f ca="1">MID(HEX2BIN(MID($A2,8,1),4),4,1)</f>
        <v>0</v>
      </c>
      <c r="AR24" s="32"/>
      <c r="AS24" s="32"/>
      <c r="AT24" s="32"/>
      <c r="AU24" s="32"/>
      <c r="AV24" s="32"/>
      <c r="AW24" s="32"/>
      <c r="AX24" s="32"/>
      <c r="AY24" s="32"/>
      <c r="AZ24" s="38"/>
    </row>
    <row r="25" spans="1:52" x14ac:dyDescent="0.35">
      <c r="I25" s="39"/>
      <c r="J25" s="40"/>
      <c r="K25" s="41" t="s">
        <v>4</v>
      </c>
      <c r="L25" s="42" t="str">
        <f ca="1">MID(HEX2BIN(MID($B2,1,1),4),1,1)</f>
        <v>0</v>
      </c>
      <c r="M25" s="42" t="str">
        <f ca="1">MID(HEX2BIN(MID($B2,1,1),4),2,1)</f>
        <v>0</v>
      </c>
      <c r="N25" s="42" t="str">
        <f ca="1">MID(HEX2BIN(MID($B2,1,1),4),3,1)</f>
        <v>1</v>
      </c>
      <c r="O25" s="42" t="str">
        <f ca="1">MID(HEX2BIN(MID($B2,1,1),4),4,1)</f>
        <v>1</v>
      </c>
      <c r="P25" s="43" t="str">
        <f ca="1">MID(HEX2BIN(MID($B2,2,1),4),1,1)</f>
        <v>1</v>
      </c>
      <c r="Q25" s="43" t="str">
        <f ca="1">MID(HEX2BIN(MID($B2,2,1),4),2,1)</f>
        <v>0</v>
      </c>
      <c r="R25" s="43" t="str">
        <f ca="1">MID(HEX2BIN(MID($B2,2,1),4),3,1)</f>
        <v>1</v>
      </c>
      <c r="S25" s="43" t="str">
        <f ca="1">MID(HEX2BIN(MID($B2,2,1),4),4,1)</f>
        <v>1</v>
      </c>
      <c r="T25" s="44" t="str">
        <f ca="1">MID(HEX2BIN(MID($B2,3,1),4),1,1)</f>
        <v>0</v>
      </c>
      <c r="U25" s="44" t="str">
        <f ca="1">MID(HEX2BIN(MID($B2,3,1),4),2,1)</f>
        <v>1</v>
      </c>
      <c r="V25" s="44" t="str">
        <f ca="1">MID(HEX2BIN(MID($B2,3,1),4),3,1)</f>
        <v>0</v>
      </c>
      <c r="W25" s="44" t="str">
        <f ca="1">MID(HEX2BIN(MID($B2,3,1),4),4,1)</f>
        <v>1</v>
      </c>
      <c r="X25" s="45" t="str">
        <f ca="1">MID(HEX2BIN(MID($B2,4,1),4),1,1)</f>
        <v>0</v>
      </c>
      <c r="Y25" s="45" t="str">
        <f ca="1">MID(HEX2BIN(MID($B2,4,1),4),2,1)</f>
        <v>0</v>
      </c>
      <c r="Z25" s="45" t="str">
        <f ca="1">MID(HEX2BIN(MID($B2,4,1),4),3,1)</f>
        <v>1</v>
      </c>
      <c r="AA25" s="45" t="str">
        <f ca="1">MID(HEX2BIN(MID($B2,4,1),4),4,1)</f>
        <v>0</v>
      </c>
      <c r="AB25" s="42" t="str">
        <f ca="1">MID(HEX2BIN(MID($B2,5,1),4),1,1)</f>
        <v>0</v>
      </c>
      <c r="AC25" s="42" t="str">
        <f ca="1">MID(HEX2BIN(MID($B2,5,1),4),2,1)</f>
        <v>0</v>
      </c>
      <c r="AD25" s="42" t="str">
        <f ca="1">MID(HEX2BIN(MID($B2,5,1),4),3,1)</f>
        <v>1</v>
      </c>
      <c r="AE25" s="42" t="str">
        <f ca="1">MID(HEX2BIN(MID($B2,5,1),4),4,1)</f>
        <v>1</v>
      </c>
      <c r="AF25" s="43" t="str">
        <f ca="1">MID(HEX2BIN(MID($B2,6,1),4),1,1)</f>
        <v>1</v>
      </c>
      <c r="AG25" s="43" t="str">
        <f ca="1">MID(HEX2BIN(MID($B2,6,1),4),2,1)</f>
        <v>1</v>
      </c>
      <c r="AH25" s="43" t="str">
        <f ca="1">MID(HEX2BIN(MID($B2,6,1),4),3,1)</f>
        <v>0</v>
      </c>
      <c r="AI25" s="43" t="str">
        <f ca="1">MID(HEX2BIN(MID($B2,6,1),4),4,1)</f>
        <v>1</v>
      </c>
      <c r="AJ25" s="44" t="str">
        <f ca="1">MID(HEX2BIN(MID($B2,7,1),4),1,1)</f>
        <v>1</v>
      </c>
      <c r="AK25" s="44" t="str">
        <f ca="1">MID(HEX2BIN(MID($B2,7,1),4),2,1)</f>
        <v>1</v>
      </c>
      <c r="AL25" s="44" t="str">
        <f ca="1">MID(HEX2BIN(MID($B2,7,1),4),3,1)</f>
        <v>1</v>
      </c>
      <c r="AM25" s="44" t="str">
        <f ca="1">MID(HEX2BIN(MID($B2,7,1),4),4,1)</f>
        <v>0</v>
      </c>
      <c r="AN25" s="45" t="str">
        <f ca="1">MID(HEX2BIN(MID($B2,8,1),4),1,1)</f>
        <v>1</v>
      </c>
      <c r="AO25" s="45" t="str">
        <f ca="1">MID(HEX2BIN(MID($B2,8,1),4),2,1)</f>
        <v>0</v>
      </c>
      <c r="AP25" s="45" t="str">
        <f ca="1">MID(HEX2BIN(MID($B2,8,1),4),3,1)</f>
        <v>1</v>
      </c>
      <c r="AQ25" s="45" t="str">
        <f ca="1">MID(HEX2BIN(MID($B2,8,1),4),4,1)</f>
        <v>0</v>
      </c>
      <c r="AR25" s="40"/>
      <c r="AS25" s="40"/>
      <c r="AT25" s="40"/>
      <c r="AU25" s="40"/>
      <c r="AV25" s="40"/>
      <c r="AW25" s="40"/>
      <c r="AX25" s="40"/>
      <c r="AY25" s="40"/>
      <c r="AZ25" s="46"/>
    </row>
    <row r="26" spans="1:52" x14ac:dyDescent="0.35">
      <c r="I26" s="39"/>
      <c r="J26" s="40"/>
      <c r="K26" s="41" t="s">
        <v>5</v>
      </c>
      <c r="L26" s="42" t="str">
        <f ca="1">MID(HEX2BIN(MID($C2,1,1),4),1,1)</f>
        <v>1</v>
      </c>
      <c r="M26" s="42" t="str">
        <f ca="1">MID(HEX2BIN(MID($C2,1,1),4),2,1)</f>
        <v>0</v>
      </c>
      <c r="N26" s="42" t="str">
        <f ca="1">MID(HEX2BIN(MID($C2,1,1),4),3,1)</f>
        <v>1</v>
      </c>
      <c r="O26" s="42" t="str">
        <f ca="1">MID(HEX2BIN(MID($C2,1,1),4),4,1)</f>
        <v>0</v>
      </c>
      <c r="P26" s="43" t="str">
        <f ca="1">MID(HEX2BIN(MID($C2,2,1),4),1,1)</f>
        <v>1</v>
      </c>
      <c r="Q26" s="43" t="str">
        <f ca="1">MID(HEX2BIN(MID($C2,2,1),4),2,1)</f>
        <v>0</v>
      </c>
      <c r="R26" s="43" t="str">
        <f ca="1">MID(HEX2BIN(MID($C2,2,1),4),3,1)</f>
        <v>1</v>
      </c>
      <c r="S26" s="43" t="str">
        <f ca="1">MID(HEX2BIN(MID($C2,2,1),4),4,1)</f>
        <v>0</v>
      </c>
      <c r="T26" s="44" t="str">
        <f ca="1">MID(HEX2BIN(MID($C2,3,1),4),1,1)</f>
        <v>1</v>
      </c>
      <c r="U26" s="44" t="str">
        <f ca="1">MID(HEX2BIN(MID($C2,3,1),4),2,1)</f>
        <v>1</v>
      </c>
      <c r="V26" s="44" t="str">
        <f ca="1">MID(HEX2BIN(MID($C2,3,1),4),3,1)</f>
        <v>1</v>
      </c>
      <c r="W26" s="44" t="str">
        <f ca="1">MID(HEX2BIN(MID($C2,3,1),4),4,1)</f>
        <v>0</v>
      </c>
      <c r="X26" s="45" t="str">
        <f ca="1">MID(HEX2BIN(MID($C2,4,1),4),1,1)</f>
        <v>0</v>
      </c>
      <c r="Y26" s="45" t="str">
        <f ca="1">MID(HEX2BIN(MID($C2,4,1),4),2,1)</f>
        <v>0</v>
      </c>
      <c r="Z26" s="45" t="str">
        <f ca="1">MID(HEX2BIN(MID($C2,4,1),4),3,1)</f>
        <v>0</v>
      </c>
      <c r="AA26" s="45" t="str">
        <f ca="1">MID(HEX2BIN(MID($C2,4,1),4),4,1)</f>
        <v>1</v>
      </c>
      <c r="AB26" s="42" t="str">
        <f ca="1">MID(HEX2BIN(MID($C2,5,1),4),1,1)</f>
        <v>1</v>
      </c>
      <c r="AC26" s="42" t="str">
        <f ca="1">MID(HEX2BIN(MID($C2,5,1),4),2,1)</f>
        <v>0</v>
      </c>
      <c r="AD26" s="42" t="str">
        <f ca="1">MID(HEX2BIN(MID($C2,5,1),4),3,1)</f>
        <v>0</v>
      </c>
      <c r="AE26" s="42" t="str">
        <f ca="1">MID(HEX2BIN(MID($C2,5,1),4),4,1)</f>
        <v>0</v>
      </c>
      <c r="AF26" s="43" t="str">
        <f ca="1">MID(HEX2BIN(MID($C2,6,1),4),1,1)</f>
        <v>0</v>
      </c>
      <c r="AG26" s="43" t="str">
        <f ca="1">MID(HEX2BIN(MID($C2,6,1),4),2,1)</f>
        <v>0</v>
      </c>
      <c r="AH26" s="43" t="str">
        <f ca="1">MID(HEX2BIN(MID($C2,6,1),4),3,1)</f>
        <v>0</v>
      </c>
      <c r="AI26" s="43" t="str">
        <f ca="1">MID(HEX2BIN(MID($C2,6,1),4),4,1)</f>
        <v>1</v>
      </c>
      <c r="AJ26" s="44" t="str">
        <f ca="1">MID(HEX2BIN(MID($C2,7,1),4),1,1)</f>
        <v>1</v>
      </c>
      <c r="AK26" s="44" t="str">
        <f ca="1">MID(HEX2BIN(MID($C2,7,1),4),2,1)</f>
        <v>1</v>
      </c>
      <c r="AL26" s="44" t="str">
        <f ca="1">MID(HEX2BIN(MID($C2,7,1),4),3,1)</f>
        <v>0</v>
      </c>
      <c r="AM26" s="44" t="str">
        <f ca="1">MID(HEX2BIN(MID($C2,7,1),4),4,1)</f>
        <v>1</v>
      </c>
      <c r="AN26" s="45" t="str">
        <f ca="1">MID(HEX2BIN(MID($C2,8,1),4),1,1)</f>
        <v>0</v>
      </c>
      <c r="AO26" s="45" t="str">
        <f ca="1">MID(HEX2BIN(MID($C2,8,1),4),2,1)</f>
        <v>1</v>
      </c>
      <c r="AP26" s="45" t="str">
        <f ca="1">MID(HEX2BIN(MID($C2,8,1),4),3,1)</f>
        <v>0</v>
      </c>
      <c r="AQ26" s="45" t="str">
        <f ca="1">MID(HEX2BIN(MID($C2,8,1),4),4,1)</f>
        <v>0</v>
      </c>
      <c r="AR26" s="40"/>
      <c r="AS26" s="40"/>
      <c r="AT26" s="40"/>
      <c r="AU26" s="40"/>
      <c r="AV26" s="40"/>
      <c r="AW26" s="40"/>
      <c r="AX26" s="40"/>
      <c r="AY26" s="40"/>
      <c r="AZ26" s="46"/>
    </row>
    <row r="27" spans="1:52" x14ac:dyDescent="0.35">
      <c r="I27" s="39" t="s">
        <v>220</v>
      </c>
      <c r="J27" s="40"/>
      <c r="K27" s="41"/>
      <c r="L27" s="41">
        <f ca="1">_xlfn.BITAND(L24,L25)</f>
        <v>0</v>
      </c>
      <c r="M27" s="41">
        <f t="shared" ref="M27:AQ27" ca="1" si="16">_xlfn.BITAND(M24,M25)</f>
        <v>0</v>
      </c>
      <c r="N27" s="41">
        <f t="shared" ca="1" si="16"/>
        <v>0</v>
      </c>
      <c r="O27" s="41">
        <f t="shared" ca="1" si="16"/>
        <v>0</v>
      </c>
      <c r="P27" s="41">
        <f t="shared" ca="1" si="16"/>
        <v>0</v>
      </c>
      <c r="Q27" s="41">
        <f t="shared" ca="1" si="16"/>
        <v>0</v>
      </c>
      <c r="R27" s="41">
        <f t="shared" ca="1" si="16"/>
        <v>0</v>
      </c>
      <c r="S27" s="41">
        <f t="shared" ca="1" si="16"/>
        <v>0</v>
      </c>
      <c r="T27" s="41">
        <f t="shared" ca="1" si="16"/>
        <v>0</v>
      </c>
      <c r="U27" s="41">
        <f t="shared" ca="1" si="16"/>
        <v>1</v>
      </c>
      <c r="V27" s="41">
        <f t="shared" ca="1" si="16"/>
        <v>0</v>
      </c>
      <c r="W27" s="41">
        <f t="shared" ca="1" si="16"/>
        <v>1</v>
      </c>
      <c r="X27" s="41">
        <f t="shared" ca="1" si="16"/>
        <v>0</v>
      </c>
      <c r="Y27" s="41">
        <f t="shared" ca="1" si="16"/>
        <v>0</v>
      </c>
      <c r="Z27" s="41">
        <f t="shared" ca="1" si="16"/>
        <v>0</v>
      </c>
      <c r="AA27" s="41">
        <f t="shared" ca="1" si="16"/>
        <v>0</v>
      </c>
      <c r="AB27" s="41">
        <f t="shared" ca="1" si="16"/>
        <v>0</v>
      </c>
      <c r="AC27" s="41">
        <f t="shared" ca="1" si="16"/>
        <v>0</v>
      </c>
      <c r="AD27" s="41">
        <f t="shared" ca="1" si="16"/>
        <v>0</v>
      </c>
      <c r="AE27" s="41">
        <f t="shared" ca="1" si="16"/>
        <v>1</v>
      </c>
      <c r="AF27" s="41">
        <f t="shared" ca="1" si="16"/>
        <v>0</v>
      </c>
      <c r="AG27" s="41">
        <f t="shared" ca="1" si="16"/>
        <v>1</v>
      </c>
      <c r="AH27" s="41">
        <f t="shared" ca="1" si="16"/>
        <v>0</v>
      </c>
      <c r="AI27" s="41">
        <f t="shared" ca="1" si="16"/>
        <v>0</v>
      </c>
      <c r="AJ27" s="41">
        <f t="shared" ca="1" si="16"/>
        <v>1</v>
      </c>
      <c r="AK27" s="41">
        <f t="shared" ca="1" si="16"/>
        <v>0</v>
      </c>
      <c r="AL27" s="41">
        <f t="shared" ca="1" si="16"/>
        <v>1</v>
      </c>
      <c r="AM27" s="41">
        <f t="shared" ca="1" si="16"/>
        <v>0</v>
      </c>
      <c r="AN27" s="41">
        <f t="shared" ca="1" si="16"/>
        <v>0</v>
      </c>
      <c r="AO27" s="41">
        <f t="shared" ca="1" si="16"/>
        <v>0</v>
      </c>
      <c r="AP27" s="41">
        <f t="shared" ca="1" si="16"/>
        <v>1</v>
      </c>
      <c r="AQ27" s="41">
        <f t="shared" ca="1" si="16"/>
        <v>0</v>
      </c>
      <c r="AR27" s="40"/>
      <c r="AS27" s="40"/>
      <c r="AT27" s="40"/>
      <c r="AU27" s="40"/>
      <c r="AV27" s="40"/>
      <c r="AW27" s="40"/>
      <c r="AX27" s="40"/>
      <c r="AY27" s="40"/>
      <c r="AZ27" s="46"/>
    </row>
    <row r="28" spans="1:52" x14ac:dyDescent="0.35">
      <c r="I28" s="39" t="s">
        <v>221</v>
      </c>
      <c r="J28" s="40"/>
      <c r="K28" s="41"/>
      <c r="L28" s="41">
        <f ca="1">_xlfn.BITAND(L24,L26)</f>
        <v>1</v>
      </c>
      <c r="M28" s="41">
        <f t="shared" ref="M28:AQ28" ca="1" si="17">_xlfn.BITAND(M24,M26)</f>
        <v>0</v>
      </c>
      <c r="N28" s="41">
        <f t="shared" ca="1" si="17"/>
        <v>0</v>
      </c>
      <c r="O28" s="41">
        <f t="shared" ca="1" si="17"/>
        <v>0</v>
      </c>
      <c r="P28" s="41">
        <f t="shared" ca="1" si="17"/>
        <v>0</v>
      </c>
      <c r="Q28" s="41">
        <f t="shared" ca="1" si="17"/>
        <v>0</v>
      </c>
      <c r="R28" s="41">
        <f t="shared" ca="1" si="17"/>
        <v>0</v>
      </c>
      <c r="S28" s="41">
        <f t="shared" ca="1" si="17"/>
        <v>0</v>
      </c>
      <c r="T28" s="41">
        <f t="shared" ca="1" si="17"/>
        <v>0</v>
      </c>
      <c r="U28" s="41">
        <f t="shared" ca="1" si="17"/>
        <v>1</v>
      </c>
      <c r="V28" s="41">
        <f t="shared" ca="1" si="17"/>
        <v>0</v>
      </c>
      <c r="W28" s="41">
        <f t="shared" ca="1" si="17"/>
        <v>0</v>
      </c>
      <c r="X28" s="41">
        <f t="shared" ca="1" si="17"/>
        <v>0</v>
      </c>
      <c r="Y28" s="41">
        <f t="shared" ca="1" si="17"/>
        <v>0</v>
      </c>
      <c r="Z28" s="41">
        <f t="shared" ca="1" si="17"/>
        <v>0</v>
      </c>
      <c r="AA28" s="41">
        <f t="shared" ca="1" si="17"/>
        <v>1</v>
      </c>
      <c r="AB28" s="41">
        <f t="shared" ca="1" si="17"/>
        <v>0</v>
      </c>
      <c r="AC28" s="41">
        <f t="shared" ca="1" si="17"/>
        <v>0</v>
      </c>
      <c r="AD28" s="41">
        <f t="shared" ca="1" si="17"/>
        <v>0</v>
      </c>
      <c r="AE28" s="41">
        <f t="shared" ca="1" si="17"/>
        <v>0</v>
      </c>
      <c r="AF28" s="41">
        <f t="shared" ca="1" si="17"/>
        <v>0</v>
      </c>
      <c r="AG28" s="41">
        <f t="shared" ca="1" si="17"/>
        <v>0</v>
      </c>
      <c r="AH28" s="41">
        <f t="shared" ca="1" si="17"/>
        <v>0</v>
      </c>
      <c r="AI28" s="41">
        <f t="shared" ca="1" si="17"/>
        <v>0</v>
      </c>
      <c r="AJ28" s="41">
        <f t="shared" ca="1" si="17"/>
        <v>1</v>
      </c>
      <c r="AK28" s="41">
        <f t="shared" ca="1" si="17"/>
        <v>0</v>
      </c>
      <c r="AL28" s="41">
        <f t="shared" ca="1" si="17"/>
        <v>0</v>
      </c>
      <c r="AM28" s="41">
        <f t="shared" ca="1" si="17"/>
        <v>0</v>
      </c>
      <c r="AN28" s="41">
        <f t="shared" ca="1" si="17"/>
        <v>0</v>
      </c>
      <c r="AO28" s="41">
        <f t="shared" ca="1" si="17"/>
        <v>1</v>
      </c>
      <c r="AP28" s="41">
        <f t="shared" ca="1" si="17"/>
        <v>0</v>
      </c>
      <c r="AQ28" s="41">
        <f t="shared" ca="1" si="17"/>
        <v>0</v>
      </c>
      <c r="AR28" s="40"/>
      <c r="AS28" s="40"/>
      <c r="AT28" s="40"/>
      <c r="AU28" s="40"/>
      <c r="AV28" s="40"/>
      <c r="AW28" s="40"/>
      <c r="AX28" s="40"/>
      <c r="AY28" s="40"/>
      <c r="AZ28" s="46"/>
    </row>
    <row r="29" spans="1:52" x14ac:dyDescent="0.35">
      <c r="I29" s="39" t="s">
        <v>223</v>
      </c>
      <c r="J29" s="40"/>
      <c r="K29" s="41"/>
      <c r="L29" s="41">
        <f ca="1">_xlfn.BITAND(L25,L26)</f>
        <v>0</v>
      </c>
      <c r="M29" s="41">
        <f t="shared" ref="M29:AQ29" ca="1" si="18">_xlfn.BITAND(M25,M26)</f>
        <v>0</v>
      </c>
      <c r="N29" s="41">
        <f t="shared" ca="1" si="18"/>
        <v>1</v>
      </c>
      <c r="O29" s="41">
        <f t="shared" ca="1" si="18"/>
        <v>0</v>
      </c>
      <c r="P29" s="41">
        <f t="shared" ca="1" si="18"/>
        <v>1</v>
      </c>
      <c r="Q29" s="41">
        <f t="shared" ca="1" si="18"/>
        <v>0</v>
      </c>
      <c r="R29" s="41">
        <f t="shared" ca="1" si="18"/>
        <v>1</v>
      </c>
      <c r="S29" s="41">
        <f t="shared" ca="1" si="18"/>
        <v>0</v>
      </c>
      <c r="T29" s="41">
        <f t="shared" ca="1" si="18"/>
        <v>0</v>
      </c>
      <c r="U29" s="41">
        <f t="shared" ca="1" si="18"/>
        <v>1</v>
      </c>
      <c r="V29" s="41">
        <f t="shared" ca="1" si="18"/>
        <v>0</v>
      </c>
      <c r="W29" s="41">
        <f t="shared" ca="1" si="18"/>
        <v>0</v>
      </c>
      <c r="X29" s="41">
        <f t="shared" ca="1" si="18"/>
        <v>0</v>
      </c>
      <c r="Y29" s="41">
        <f t="shared" ca="1" si="18"/>
        <v>0</v>
      </c>
      <c r="Z29" s="41">
        <f t="shared" ca="1" si="18"/>
        <v>0</v>
      </c>
      <c r="AA29" s="41">
        <f t="shared" ca="1" si="18"/>
        <v>0</v>
      </c>
      <c r="AB29" s="41">
        <f t="shared" ca="1" si="18"/>
        <v>0</v>
      </c>
      <c r="AC29" s="41">
        <f t="shared" ca="1" si="18"/>
        <v>0</v>
      </c>
      <c r="AD29" s="41">
        <f t="shared" ca="1" si="18"/>
        <v>0</v>
      </c>
      <c r="AE29" s="41">
        <f t="shared" ca="1" si="18"/>
        <v>0</v>
      </c>
      <c r="AF29" s="41">
        <f t="shared" ca="1" si="18"/>
        <v>0</v>
      </c>
      <c r="AG29" s="41">
        <f t="shared" ca="1" si="18"/>
        <v>0</v>
      </c>
      <c r="AH29" s="41">
        <f t="shared" ca="1" si="18"/>
        <v>0</v>
      </c>
      <c r="AI29" s="41">
        <f t="shared" ca="1" si="18"/>
        <v>1</v>
      </c>
      <c r="AJ29" s="41">
        <f t="shared" ca="1" si="18"/>
        <v>1</v>
      </c>
      <c r="AK29" s="41">
        <f t="shared" ca="1" si="18"/>
        <v>1</v>
      </c>
      <c r="AL29" s="41">
        <f t="shared" ca="1" si="18"/>
        <v>0</v>
      </c>
      <c r="AM29" s="41">
        <f t="shared" ca="1" si="18"/>
        <v>0</v>
      </c>
      <c r="AN29" s="41">
        <f t="shared" ca="1" si="18"/>
        <v>0</v>
      </c>
      <c r="AO29" s="41">
        <f t="shared" ca="1" si="18"/>
        <v>0</v>
      </c>
      <c r="AP29" s="41">
        <f t="shared" ca="1" si="18"/>
        <v>0</v>
      </c>
      <c r="AQ29" s="41">
        <f t="shared" ca="1" si="18"/>
        <v>0</v>
      </c>
      <c r="AR29" s="40"/>
      <c r="AS29" s="40"/>
      <c r="AT29" s="40"/>
      <c r="AU29" s="40"/>
      <c r="AV29" s="40"/>
      <c r="AW29" s="40"/>
      <c r="AX29" s="40"/>
      <c r="AY29" s="40"/>
      <c r="AZ29" s="46"/>
    </row>
    <row r="30" spans="1:52" ht="15" thickBot="1" x14ac:dyDescent="0.4">
      <c r="I30" s="39" t="s">
        <v>220</v>
      </c>
      <c r="J30" s="40"/>
      <c r="K30" s="41"/>
      <c r="L30" s="41">
        <f ca="1">_xlfn.BITXOR(L27,L28)</f>
        <v>1</v>
      </c>
      <c r="M30" s="41">
        <f t="shared" ref="M30:AQ30" ca="1" si="19">_xlfn.BITXOR(M27,M28)</f>
        <v>0</v>
      </c>
      <c r="N30" s="41">
        <f t="shared" ca="1" si="19"/>
        <v>0</v>
      </c>
      <c r="O30" s="41">
        <f t="shared" ca="1" si="19"/>
        <v>0</v>
      </c>
      <c r="P30" s="41">
        <f t="shared" ca="1" si="19"/>
        <v>0</v>
      </c>
      <c r="Q30" s="41">
        <f t="shared" ca="1" si="19"/>
        <v>0</v>
      </c>
      <c r="R30" s="41">
        <f t="shared" ca="1" si="19"/>
        <v>0</v>
      </c>
      <c r="S30" s="41">
        <f t="shared" ca="1" si="19"/>
        <v>0</v>
      </c>
      <c r="T30" s="41">
        <f t="shared" ca="1" si="19"/>
        <v>0</v>
      </c>
      <c r="U30" s="41">
        <f t="shared" ca="1" si="19"/>
        <v>0</v>
      </c>
      <c r="V30" s="41">
        <f t="shared" ca="1" si="19"/>
        <v>0</v>
      </c>
      <c r="W30" s="41">
        <f t="shared" ca="1" si="19"/>
        <v>1</v>
      </c>
      <c r="X30" s="41">
        <f t="shared" ca="1" si="19"/>
        <v>0</v>
      </c>
      <c r="Y30" s="41">
        <f t="shared" ca="1" si="19"/>
        <v>0</v>
      </c>
      <c r="Z30" s="41">
        <f t="shared" ca="1" si="19"/>
        <v>0</v>
      </c>
      <c r="AA30" s="41">
        <f t="shared" ca="1" si="19"/>
        <v>1</v>
      </c>
      <c r="AB30" s="41">
        <f t="shared" ca="1" si="19"/>
        <v>0</v>
      </c>
      <c r="AC30" s="41">
        <f t="shared" ca="1" si="19"/>
        <v>0</v>
      </c>
      <c r="AD30" s="41">
        <f t="shared" ca="1" si="19"/>
        <v>0</v>
      </c>
      <c r="AE30" s="41">
        <f t="shared" ca="1" si="19"/>
        <v>1</v>
      </c>
      <c r="AF30" s="41">
        <f t="shared" ca="1" si="19"/>
        <v>0</v>
      </c>
      <c r="AG30" s="41">
        <f t="shared" ca="1" si="19"/>
        <v>1</v>
      </c>
      <c r="AH30" s="41">
        <f t="shared" ca="1" si="19"/>
        <v>0</v>
      </c>
      <c r="AI30" s="41">
        <f t="shared" ca="1" si="19"/>
        <v>0</v>
      </c>
      <c r="AJ30" s="41">
        <f t="shared" ca="1" si="19"/>
        <v>0</v>
      </c>
      <c r="AK30" s="41">
        <f t="shared" ca="1" si="19"/>
        <v>0</v>
      </c>
      <c r="AL30" s="41">
        <f t="shared" ca="1" si="19"/>
        <v>1</v>
      </c>
      <c r="AM30" s="41">
        <f t="shared" ca="1" si="19"/>
        <v>0</v>
      </c>
      <c r="AN30" s="41">
        <f t="shared" ca="1" si="19"/>
        <v>0</v>
      </c>
      <c r="AO30" s="41">
        <f t="shared" ca="1" si="19"/>
        <v>1</v>
      </c>
      <c r="AP30" s="41">
        <f t="shared" ca="1" si="19"/>
        <v>1</v>
      </c>
      <c r="AQ30" s="41">
        <f t="shared" ca="1" si="19"/>
        <v>0</v>
      </c>
      <c r="AR30" s="40"/>
      <c r="AS30" s="40"/>
      <c r="AT30" s="40"/>
      <c r="AU30" s="40"/>
      <c r="AV30" s="40"/>
      <c r="AW30" s="40"/>
      <c r="AX30" s="40"/>
      <c r="AY30" s="40"/>
      <c r="AZ30" s="46"/>
    </row>
    <row r="31" spans="1:52" ht="15" thickBot="1" x14ac:dyDescent="0.4">
      <c r="A31" t="str">
        <f ca="1">DEC2HEX(MOD(G5+G8,2^32), 8)</f>
        <v>80D76B80</v>
      </c>
      <c r="B31" t="str">
        <f ca="1">A2</f>
        <v>845956A6</v>
      </c>
      <c r="C31" t="str">
        <f ca="1">B2</f>
        <v>3B523DEA</v>
      </c>
      <c r="D31" t="str">
        <f ca="1">C2</f>
        <v>AAE181D4</v>
      </c>
      <c r="E31" t="str">
        <f ca="1">DEC2HEX(MOD(HEX2DEC(D2)+G5,2^32),8)</f>
        <v>D564C14D</v>
      </c>
      <c r="F31" s="29" t="str">
        <f ca="1">E2</f>
        <v>36ED8B53</v>
      </c>
      <c r="G31" t="str">
        <f ca="1">F2</f>
        <v>6550179F</v>
      </c>
      <c r="H31" t="str">
        <f ca="1">G2</f>
        <v>00C168C7</v>
      </c>
      <c r="I31" s="47" t="s">
        <v>222</v>
      </c>
      <c r="J31" s="54">
        <f ca="1">AZ31</f>
        <v>2857440742</v>
      </c>
      <c r="K31" s="49"/>
      <c r="L31" s="49">
        <f ca="1">_xlfn.BITXOR(L30,L29)</f>
        <v>1</v>
      </c>
      <c r="M31" s="49">
        <f t="shared" ref="M31:AQ31" ca="1" si="20">_xlfn.BITXOR(M30,M29)</f>
        <v>0</v>
      </c>
      <c r="N31" s="49">
        <f t="shared" ca="1" si="20"/>
        <v>1</v>
      </c>
      <c r="O31" s="49">
        <f t="shared" ca="1" si="20"/>
        <v>0</v>
      </c>
      <c r="P31" s="49">
        <f t="shared" ca="1" si="20"/>
        <v>1</v>
      </c>
      <c r="Q31" s="49">
        <f t="shared" ca="1" si="20"/>
        <v>0</v>
      </c>
      <c r="R31" s="49">
        <f t="shared" ca="1" si="20"/>
        <v>1</v>
      </c>
      <c r="S31" s="49">
        <f t="shared" ca="1" si="20"/>
        <v>0</v>
      </c>
      <c r="T31" s="49">
        <f t="shared" ca="1" si="20"/>
        <v>0</v>
      </c>
      <c r="U31" s="49">
        <f t="shared" ca="1" si="20"/>
        <v>1</v>
      </c>
      <c r="V31" s="49">
        <f t="shared" ca="1" si="20"/>
        <v>0</v>
      </c>
      <c r="W31" s="49">
        <f t="shared" ca="1" si="20"/>
        <v>1</v>
      </c>
      <c r="X31" s="49">
        <f t="shared" ca="1" si="20"/>
        <v>0</v>
      </c>
      <c r="Y31" s="49">
        <f t="shared" ca="1" si="20"/>
        <v>0</v>
      </c>
      <c r="Z31" s="49">
        <f t="shared" ca="1" si="20"/>
        <v>0</v>
      </c>
      <c r="AA31" s="49">
        <f t="shared" ca="1" si="20"/>
        <v>1</v>
      </c>
      <c r="AB31" s="49">
        <f t="shared" ca="1" si="20"/>
        <v>0</v>
      </c>
      <c r="AC31" s="49">
        <f t="shared" ca="1" si="20"/>
        <v>0</v>
      </c>
      <c r="AD31" s="49">
        <f t="shared" ca="1" si="20"/>
        <v>0</v>
      </c>
      <c r="AE31" s="49">
        <f t="shared" ca="1" si="20"/>
        <v>1</v>
      </c>
      <c r="AF31" s="49">
        <f t="shared" ca="1" si="20"/>
        <v>0</v>
      </c>
      <c r="AG31" s="49">
        <f t="shared" ca="1" si="20"/>
        <v>1</v>
      </c>
      <c r="AH31" s="49">
        <f t="shared" ca="1" si="20"/>
        <v>0</v>
      </c>
      <c r="AI31" s="49">
        <f t="shared" ca="1" si="20"/>
        <v>1</v>
      </c>
      <c r="AJ31" s="49">
        <f t="shared" ca="1" si="20"/>
        <v>1</v>
      </c>
      <c r="AK31" s="49">
        <f t="shared" ca="1" si="20"/>
        <v>1</v>
      </c>
      <c r="AL31" s="49">
        <f t="shared" ca="1" si="20"/>
        <v>1</v>
      </c>
      <c r="AM31" s="49">
        <f t="shared" ca="1" si="20"/>
        <v>0</v>
      </c>
      <c r="AN31" s="49">
        <f t="shared" ca="1" si="20"/>
        <v>0</v>
      </c>
      <c r="AO31" s="49">
        <f t="shared" ca="1" si="20"/>
        <v>1</v>
      </c>
      <c r="AP31" s="49">
        <f t="shared" ca="1" si="20"/>
        <v>1</v>
      </c>
      <c r="AQ31" s="49">
        <f t="shared" ca="1" si="20"/>
        <v>0</v>
      </c>
      <c r="AR31" s="49" t="str">
        <f ca="1">_xlfn.CONCAT(L31,M31,N31,O31,P31,Q31,R31,S31)</f>
        <v>10101010</v>
      </c>
      <c r="AS31" s="49" t="str">
        <f ca="1">_xlfn.CONCAT(T31,U31,V31,W31,X31,Y31,Z31,AA31)</f>
        <v>01010001</v>
      </c>
      <c r="AT31" s="48" t="str">
        <f ca="1">_xlfn.CONCAT(AB31,AC31,AD31,AE31,AF31,AG31,AH31,AI31)</f>
        <v>00010101</v>
      </c>
      <c r="AU31" s="48" t="str">
        <f ca="1">_xlfn.CONCAT(AJ31,AK31,AL31,AM31,AN31,AO31,AP31,AQ31)</f>
        <v>11100110</v>
      </c>
      <c r="AV31" s="48">
        <f ca="1">BIN2DEC(AR31)</f>
        <v>170</v>
      </c>
      <c r="AW31" s="48">
        <f t="shared" ref="AW31:AY31" ca="1" si="21">BIN2DEC(AS31)</f>
        <v>81</v>
      </c>
      <c r="AX31" s="48">
        <f t="shared" ca="1" si="21"/>
        <v>21</v>
      </c>
      <c r="AY31" s="48">
        <f t="shared" ca="1" si="21"/>
        <v>230</v>
      </c>
      <c r="AZ31" s="50">
        <f ca="1">(AV31*2^24)+(AW31*2^16)+(AX31*2^8)+AY31</f>
        <v>2857440742</v>
      </c>
    </row>
    <row r="32" spans="1:52" ht="15" thickBot="1" x14ac:dyDescent="0.4"/>
    <row r="33" spans="1:53" x14ac:dyDescent="0.35">
      <c r="A33" t="str">
        <f t="shared" ref="A33:H33" ca="1" si="22">A31</f>
        <v>80D76B80</v>
      </c>
      <c r="B33" t="str">
        <f t="shared" ca="1" si="22"/>
        <v>845956A6</v>
      </c>
      <c r="C33" t="str">
        <f t="shared" ca="1" si="22"/>
        <v>3B523DEA</v>
      </c>
      <c r="D33" t="str">
        <f t="shared" ca="1" si="22"/>
        <v>AAE181D4</v>
      </c>
      <c r="E33" s="29" t="str">
        <f t="shared" ca="1" si="22"/>
        <v>D564C14D</v>
      </c>
      <c r="F33" s="29" t="str">
        <f t="shared" ca="1" si="22"/>
        <v>36ED8B53</v>
      </c>
      <c r="G33" t="str">
        <f t="shared" ca="1" si="22"/>
        <v>6550179F</v>
      </c>
      <c r="H33" t="str">
        <f t="shared" ca="1" si="22"/>
        <v>00C168C7</v>
      </c>
      <c r="I33" s="31"/>
      <c r="J33" s="51" t="s">
        <v>214</v>
      </c>
      <c r="K33" s="52"/>
      <c r="L33" s="34" t="str">
        <f ca="1">MID(HEX2BIN(MID($A33,1,1),4),1,1)</f>
        <v>1</v>
      </c>
      <c r="M33" s="34" t="str">
        <f ca="1">MID(HEX2BIN(MID($A33,1,1),4),2,1)</f>
        <v>0</v>
      </c>
      <c r="N33" s="34" t="str">
        <f ca="1">MID(HEX2BIN(MID($A33,1,1),4),3,1)</f>
        <v>0</v>
      </c>
      <c r="O33" s="34" t="str">
        <f ca="1">MID(HEX2BIN(MID($A33,1,1),4),4,1)</f>
        <v>0</v>
      </c>
      <c r="P33" s="35" t="str">
        <f ca="1">MID(HEX2BIN(MID($A33,2,1),4),1,1)</f>
        <v>0</v>
      </c>
      <c r="Q33" s="35" t="str">
        <f ca="1">MID(HEX2BIN(MID($A33,2,1),4),2,1)</f>
        <v>0</v>
      </c>
      <c r="R33" s="35" t="str">
        <f ca="1">MID(HEX2BIN(MID($A33,2,1),4),3,1)</f>
        <v>0</v>
      </c>
      <c r="S33" s="35" t="str">
        <f ca="1">MID(HEX2BIN(MID($A33,2,1),4),4,1)</f>
        <v>0</v>
      </c>
      <c r="T33" s="36" t="str">
        <f ca="1">MID(HEX2BIN(MID($A33,3,1),4),1,1)</f>
        <v>1</v>
      </c>
      <c r="U33" s="36" t="str">
        <f ca="1">MID(HEX2BIN(MID($A33,3,1),4),2,1)</f>
        <v>1</v>
      </c>
      <c r="V33" s="36" t="str">
        <f ca="1">MID(HEX2BIN(MID($A33,3,1),4),3,1)</f>
        <v>0</v>
      </c>
      <c r="W33" s="36" t="str">
        <f ca="1">MID(HEX2BIN(MID($A33,3,1),4),4,1)</f>
        <v>1</v>
      </c>
      <c r="X33" s="37" t="str">
        <f ca="1">MID(HEX2BIN(MID($A33,4,1),4),1,1)</f>
        <v>0</v>
      </c>
      <c r="Y33" s="37" t="str">
        <f ca="1">MID(HEX2BIN(MID($A33,4,1),4),2,1)</f>
        <v>1</v>
      </c>
      <c r="Z33" s="37" t="str">
        <f ca="1">MID(HEX2BIN(MID($A33,4,1),4),3,1)</f>
        <v>1</v>
      </c>
      <c r="AA33" s="37" t="str">
        <f ca="1">MID(HEX2BIN(MID($A33,4,1),4),4,1)</f>
        <v>1</v>
      </c>
      <c r="AB33" s="34" t="str">
        <f ca="1">MID(HEX2BIN(MID($A33,5,1),4),1,1)</f>
        <v>0</v>
      </c>
      <c r="AC33" s="34" t="str">
        <f ca="1">MID(HEX2BIN(MID($A33,5,1),4),2,1)</f>
        <v>1</v>
      </c>
      <c r="AD33" s="34" t="str">
        <f ca="1">MID(HEX2BIN(MID($A33,5,1),4),3,1)</f>
        <v>1</v>
      </c>
      <c r="AE33" s="34" t="str">
        <f ca="1">MID(HEX2BIN(MID($A33,5,1),4),4,1)</f>
        <v>0</v>
      </c>
      <c r="AF33" s="35" t="str">
        <f ca="1">MID(HEX2BIN(MID($A33,6,1),4),1,1)</f>
        <v>1</v>
      </c>
      <c r="AG33" s="35" t="str">
        <f ca="1">MID(HEX2BIN(MID($A33,6,1),4),2,1)</f>
        <v>0</v>
      </c>
      <c r="AH33" s="35" t="str">
        <f ca="1">MID(HEX2BIN(MID($A33,6,1),4),3,1)</f>
        <v>1</v>
      </c>
      <c r="AI33" s="35" t="str">
        <f ca="1">MID(HEX2BIN(MID($A33,6,1),4),4,1)</f>
        <v>1</v>
      </c>
      <c r="AJ33" s="36" t="str">
        <f ca="1">MID(HEX2BIN(MID($A33,7,1),4),1,1)</f>
        <v>1</v>
      </c>
      <c r="AK33" s="36" t="str">
        <f ca="1">MID(HEX2BIN(MID($A33,7,1),4),2,1)</f>
        <v>0</v>
      </c>
      <c r="AL33" s="36" t="str">
        <f ca="1">MID(HEX2BIN(MID($A33,7,1),4),3,1)</f>
        <v>0</v>
      </c>
      <c r="AM33" s="36" t="str">
        <f ca="1">MID(HEX2BIN(MID($A33,7,1),4),4,1)</f>
        <v>0</v>
      </c>
      <c r="AN33" s="37" t="str">
        <f ca="1">MID(HEX2BIN(MID($A33,8,1),4),1,1)</f>
        <v>0</v>
      </c>
      <c r="AO33" s="37" t="str">
        <f ca="1">MID(HEX2BIN(MID($A33,8,1),4),2,1)</f>
        <v>0</v>
      </c>
      <c r="AP33" s="37" t="str">
        <f ca="1">MID(HEX2BIN(MID($A33,8,1),4),3,1)</f>
        <v>0</v>
      </c>
      <c r="AQ33" s="37" t="str">
        <f ca="1">MID(HEX2BIN(MID($A33,8,1),4),4,1)</f>
        <v>0</v>
      </c>
      <c r="AR33" s="33" t="str">
        <f t="shared" ref="AR33:AR36" ca="1" si="23">_xlfn.CONCAT(L33,M33,N33,O33,P33,Q33,R33,S33)</f>
        <v>10000000</v>
      </c>
      <c r="AS33" s="33" t="str">
        <f t="shared" ref="AS33:AS36" ca="1" si="24">_xlfn.CONCAT(T33,U33,V33,W33,X33,Y33,Z33,AA33)</f>
        <v>11010111</v>
      </c>
      <c r="AT33" s="32" t="str">
        <f t="shared" ref="AT33:AT36" ca="1" si="25">_xlfn.CONCAT(AB33,AC33,AD33,AE33,AF33,AG33,AH33,AI33)</f>
        <v>01101011</v>
      </c>
      <c r="AU33" s="32" t="str">
        <f t="shared" ref="AU33:AU36" ca="1" si="26">_xlfn.CONCAT(AJ33,AK33,AL33,AM33,AN33,AO33,AP33,AQ33)</f>
        <v>10000000</v>
      </c>
      <c r="AV33" s="32">
        <f t="shared" ref="AV33:AY36" ca="1" si="27">BIN2DEC(AR33)</f>
        <v>128</v>
      </c>
      <c r="AW33" s="32">
        <f t="shared" ca="1" si="27"/>
        <v>215</v>
      </c>
      <c r="AX33" s="32">
        <f t="shared" ca="1" si="27"/>
        <v>107</v>
      </c>
      <c r="AY33" s="32">
        <f t="shared" ca="1" si="27"/>
        <v>128</v>
      </c>
      <c r="AZ33" s="38">
        <f t="shared" ref="AZ33:AZ36" ca="1" si="28">(AV33*2^24)+(AW33*2^16)+(AX33*2^8)+AY33</f>
        <v>2161601408</v>
      </c>
    </row>
    <row r="34" spans="1:53" ht="15.5" x14ac:dyDescent="0.35">
      <c r="A34" s="55" t="s">
        <v>229</v>
      </c>
      <c r="I34" s="39"/>
      <c r="J34" s="40" t="s">
        <v>215</v>
      </c>
      <c r="K34" s="53">
        <v>2</v>
      </c>
      <c r="L34" s="42" t="str" cm="1">
        <f t="array" aca="1" ref="L34" ca="1">INDIRECT(ADDRESS((ROW(34:34)-1),IF(MOD(COLUMN(L:L)-11-$K34,32)=0,32,MOD(COLUMN(L:L)-11-$K34,32))+11))</f>
        <v>0</v>
      </c>
      <c r="M34" s="42" t="str" cm="1">
        <f t="array" aca="1" ref="M34" ca="1">INDIRECT(ADDRESS((ROW(34:34)-1),IF(MOD(COLUMN(M:M)-11-$K34,32)=0,32,MOD(COLUMN(M:M)-11-$K34,32))+11))</f>
        <v>0</v>
      </c>
      <c r="N34" s="42" t="str" cm="1">
        <f t="array" aca="1" ref="N34" ca="1">INDIRECT(ADDRESS((ROW(34:34)-1),IF(MOD(COLUMN(N:N)-11-$K34,32)=0,32,MOD(COLUMN(N:N)-11-$K34,32))+11))</f>
        <v>1</v>
      </c>
      <c r="O34" s="42" t="str" cm="1">
        <f t="array" aca="1" ref="O34" ca="1">INDIRECT(ADDRESS((ROW(34:34)-1),IF(MOD(COLUMN(O:O)-11-$K34,32)=0,32,MOD(COLUMN(O:O)-11-$K34,32))+11))</f>
        <v>0</v>
      </c>
      <c r="P34" s="43" t="str" cm="1">
        <f t="array" aca="1" ref="P34" ca="1">INDIRECT(ADDRESS((ROW(34:34)-1),IF(MOD(COLUMN(P:P)-11-$K34,32)=0,32,MOD(COLUMN(P:P)-11-$K34,32))+11))</f>
        <v>0</v>
      </c>
      <c r="Q34" s="43" t="str" cm="1">
        <f t="array" aca="1" ref="Q34" ca="1">INDIRECT(ADDRESS((ROW(34:34)-1),IF(MOD(COLUMN(Q:Q)-11-$K34,32)=0,32,MOD(COLUMN(Q:Q)-11-$K34,32))+11))</f>
        <v>0</v>
      </c>
      <c r="R34" s="43" t="str" cm="1">
        <f t="array" aca="1" ref="R34" ca="1">INDIRECT(ADDRESS((ROW(34:34)-1),IF(MOD(COLUMN(R:R)-11-$K34,32)=0,32,MOD(COLUMN(R:R)-11-$K34,32))+11))</f>
        <v>0</v>
      </c>
      <c r="S34" s="43" t="str" cm="1">
        <f t="array" aca="1" ref="S34" ca="1">INDIRECT(ADDRESS((ROW(34:34)-1),IF(MOD(COLUMN(S:S)-11-$K34,32)=0,32,MOD(COLUMN(S:S)-11-$K34,32))+11))</f>
        <v>0</v>
      </c>
      <c r="T34" s="44" t="str" cm="1">
        <f t="array" aca="1" ref="T34" ca="1">INDIRECT(ADDRESS((ROW(34:34)-1),IF(MOD(COLUMN(T:T)-11-$K34,32)=0,32,MOD(COLUMN(T:T)-11-$K34,32))+11))</f>
        <v>0</v>
      </c>
      <c r="U34" s="44" t="str" cm="1">
        <f t="array" aca="1" ref="U34" ca="1">INDIRECT(ADDRESS((ROW(34:34)-1),IF(MOD(COLUMN(U:U)-11-$K34,32)=0,32,MOD(COLUMN(U:U)-11-$K34,32))+11))</f>
        <v>0</v>
      </c>
      <c r="V34" s="44" t="str" cm="1">
        <f t="array" aca="1" ref="V34" ca="1">INDIRECT(ADDRESS((ROW(34:34)-1),IF(MOD(COLUMN(V:V)-11-$K34,32)=0,32,MOD(COLUMN(V:V)-11-$K34,32))+11))</f>
        <v>1</v>
      </c>
      <c r="W34" s="44" t="str" cm="1">
        <f t="array" aca="1" ref="W34" ca="1">INDIRECT(ADDRESS((ROW(34:34)-1),IF(MOD(COLUMN(W:W)-11-$K34,32)=0,32,MOD(COLUMN(W:W)-11-$K34,32))+11))</f>
        <v>1</v>
      </c>
      <c r="X34" s="45" t="str" cm="1">
        <f t="array" aca="1" ref="X34" ca="1">INDIRECT(ADDRESS((ROW(34:34)-1),IF(MOD(COLUMN(X:X)-11-$K34,32)=0,32,MOD(COLUMN(X:X)-11-$K34,32))+11))</f>
        <v>0</v>
      </c>
      <c r="Y34" s="45" t="str" cm="1">
        <f t="array" aca="1" ref="Y34" ca="1">INDIRECT(ADDRESS((ROW(34:34)-1),IF(MOD(COLUMN(Y:Y)-11-$K34,32)=0,32,MOD(COLUMN(Y:Y)-11-$K34,32))+11))</f>
        <v>1</v>
      </c>
      <c r="Z34" s="45" t="str" cm="1">
        <f t="array" aca="1" ref="Z34" ca="1">INDIRECT(ADDRESS((ROW(34:34)-1),IF(MOD(COLUMN(Z:Z)-11-$K34,32)=0,32,MOD(COLUMN(Z:Z)-11-$K34,32))+11))</f>
        <v>0</v>
      </c>
      <c r="AA34" s="45" t="str" cm="1">
        <f t="array" aca="1" ref="AA34" ca="1">INDIRECT(ADDRESS((ROW(34:34)-1),IF(MOD(COLUMN(AA:AA)-11-$K34,32)=0,32,MOD(COLUMN(AA:AA)-11-$K34,32))+11))</f>
        <v>1</v>
      </c>
      <c r="AB34" s="42" t="str" cm="1">
        <f t="array" aca="1" ref="AB34" ca="1">INDIRECT(ADDRESS((ROW(34:34)-1),IF(MOD(COLUMN(AB:AB)-11-$K34,32)=0,32,MOD(COLUMN(AB:AB)-11-$K34,32))+11))</f>
        <v>1</v>
      </c>
      <c r="AC34" s="42" t="str" cm="1">
        <f t="array" aca="1" ref="AC34" ca="1">INDIRECT(ADDRESS((ROW(34:34)-1),IF(MOD(COLUMN(AC:AC)-11-$K34,32)=0,32,MOD(COLUMN(AC:AC)-11-$K34,32))+11))</f>
        <v>1</v>
      </c>
      <c r="AD34" s="42" t="str" cm="1">
        <f t="array" aca="1" ref="AD34" ca="1">INDIRECT(ADDRESS((ROW(34:34)-1),IF(MOD(COLUMN(AD:AD)-11-$K34,32)=0,32,MOD(COLUMN(AD:AD)-11-$K34,32))+11))</f>
        <v>0</v>
      </c>
      <c r="AE34" s="42" t="str" cm="1">
        <f t="array" aca="1" ref="AE34" ca="1">INDIRECT(ADDRESS((ROW(34:34)-1),IF(MOD(COLUMN(AE:AE)-11-$K34,32)=0,32,MOD(COLUMN(AE:AE)-11-$K34,32))+11))</f>
        <v>1</v>
      </c>
      <c r="AF34" s="43" t="str" cm="1">
        <f t="array" aca="1" ref="AF34" ca="1">INDIRECT(ADDRESS((ROW(34:34)-1),IF(MOD(COLUMN(AF:AF)-11-$K34,32)=0,32,MOD(COLUMN(AF:AF)-11-$K34,32))+11))</f>
        <v>1</v>
      </c>
      <c r="AG34" s="43" t="str" cm="1">
        <f t="array" aca="1" ref="AG34" ca="1">INDIRECT(ADDRESS((ROW(34:34)-1),IF(MOD(COLUMN(AG:AG)-11-$K34,32)=0,32,MOD(COLUMN(AG:AG)-11-$K34,32))+11))</f>
        <v>0</v>
      </c>
      <c r="AH34" s="43" t="str" cm="1">
        <f t="array" aca="1" ref="AH34" ca="1">INDIRECT(ADDRESS((ROW(34:34)-1),IF(MOD(COLUMN(AH:AH)-11-$K34,32)=0,32,MOD(COLUMN(AH:AH)-11-$K34,32))+11))</f>
        <v>1</v>
      </c>
      <c r="AI34" s="43" t="str" cm="1">
        <f t="array" aca="1" ref="AI34" ca="1">INDIRECT(ADDRESS((ROW(34:34)-1),IF(MOD(COLUMN(AI:AI)-11-$K34,32)=0,32,MOD(COLUMN(AI:AI)-11-$K34,32))+11))</f>
        <v>0</v>
      </c>
      <c r="AJ34" s="44" t="str" cm="1">
        <f t="array" aca="1" ref="AJ34" ca="1">INDIRECT(ADDRESS((ROW(34:34)-1),IF(MOD(COLUMN(AJ:AJ)-11-$K34,32)=0,32,MOD(COLUMN(AJ:AJ)-11-$K34,32))+11))</f>
        <v>1</v>
      </c>
      <c r="AK34" s="44" t="str" cm="1">
        <f t="array" aca="1" ref="AK34" ca="1">INDIRECT(ADDRESS((ROW(34:34)-1),IF(MOD(COLUMN(AK:AK)-11-$K34,32)=0,32,MOD(COLUMN(AK:AK)-11-$K34,32))+11))</f>
        <v>1</v>
      </c>
      <c r="AL34" s="44" t="str" cm="1">
        <f t="array" aca="1" ref="AL34" ca="1">INDIRECT(ADDRESS((ROW(34:34)-1),IF(MOD(COLUMN(AL:AL)-11-$K34,32)=0,32,MOD(COLUMN(AL:AL)-11-$K34,32))+11))</f>
        <v>1</v>
      </c>
      <c r="AM34" s="44" t="str" cm="1">
        <f t="array" aca="1" ref="AM34" ca="1">INDIRECT(ADDRESS((ROW(34:34)-1),IF(MOD(COLUMN(AM:AM)-11-$K34,32)=0,32,MOD(COLUMN(AM:AM)-11-$K34,32))+11))</f>
        <v>0</v>
      </c>
      <c r="AN34" s="45" t="str" cm="1">
        <f t="array" aca="1" ref="AN34" ca="1">INDIRECT(ADDRESS((ROW(34:34)-1),IF(MOD(COLUMN(AN:AN)-11-$K34,32)=0,32,MOD(COLUMN(AN:AN)-11-$K34,32))+11))</f>
        <v>0</v>
      </c>
      <c r="AO34" s="45" t="str" cm="1">
        <f t="array" aca="1" ref="AO34" ca="1">INDIRECT(ADDRESS((ROW(34:34)-1),IF(MOD(COLUMN(AO:AO)-11-$K34,32)=0,32,MOD(COLUMN(AO:AO)-11-$K34,32))+11))</f>
        <v>0</v>
      </c>
      <c r="AP34" s="45" t="str" cm="1">
        <f t="array" aca="1" ref="AP34" ca="1">INDIRECT(ADDRESS((ROW(34:34)-1),IF(MOD(COLUMN(AP:AP)-11-$K34,32)=0,32,MOD(COLUMN(AP:AP)-11-$K34,32))+11))</f>
        <v>0</v>
      </c>
      <c r="AQ34" s="45" t="str" cm="1">
        <f t="array" aca="1" ref="AQ34" ca="1">INDIRECT(ADDRESS((ROW(34:34)-1),IF(MOD(COLUMN(AQ:AQ)-11-$K34,32)=0,32,MOD(COLUMN(AQ:AQ)-11-$K34,32))+11))</f>
        <v>0</v>
      </c>
      <c r="AR34" s="41" t="str">
        <f t="shared" ca="1" si="23"/>
        <v>00100000</v>
      </c>
      <c r="AS34" s="41" t="str">
        <f t="shared" ca="1" si="24"/>
        <v>00110101</v>
      </c>
      <c r="AT34" s="40" t="str">
        <f t="shared" ca="1" si="25"/>
        <v>11011010</v>
      </c>
      <c r="AU34" s="40" t="str">
        <f t="shared" ca="1" si="26"/>
        <v>11100000</v>
      </c>
      <c r="AV34" s="40">
        <f t="shared" ca="1" si="27"/>
        <v>32</v>
      </c>
      <c r="AW34" s="40">
        <f t="shared" ca="1" si="27"/>
        <v>53</v>
      </c>
      <c r="AX34" s="40">
        <f t="shared" ca="1" si="27"/>
        <v>218</v>
      </c>
      <c r="AY34" s="40">
        <f t="shared" ca="1" si="27"/>
        <v>224</v>
      </c>
      <c r="AZ34" s="46">
        <f t="shared" ca="1" si="28"/>
        <v>540400352</v>
      </c>
    </row>
    <row r="35" spans="1:53" ht="15" thickBot="1" x14ac:dyDescent="0.4">
      <c r="A35" t="s">
        <v>224</v>
      </c>
      <c r="I35" s="39"/>
      <c r="J35" s="40" t="s">
        <v>215</v>
      </c>
      <c r="K35" s="53">
        <v>13</v>
      </c>
      <c r="L35" s="42" t="str" cm="1">
        <f t="array" aca="1" ref="L35" ca="1">INDIRECT(ADDRESS((ROW(35:35)-2),IF(MOD(COLUMN(L:L)-11-$K35,32)=0,32,MOD(COLUMN(L:L)-11-$K35,32))+11))</f>
        <v>0</v>
      </c>
      <c r="M35" s="42" t="str" cm="1">
        <f t="array" aca="1" ref="M35" ca="1">INDIRECT(ADDRESS((ROW(35:35)-2),IF(MOD(COLUMN(M:M)-11-$K35,32)=0,32,MOD(COLUMN(M:M)-11-$K35,32))+11))</f>
        <v>1</v>
      </c>
      <c r="N35" s="42" t="str" cm="1">
        <f t="array" aca="1" ref="N35" ca="1">INDIRECT(ADDRESS((ROW(35:35)-2),IF(MOD(COLUMN(N:N)-11-$K35,32)=0,32,MOD(COLUMN(N:N)-11-$K35,32))+11))</f>
        <v>0</v>
      </c>
      <c r="O35" s="42" t="str" cm="1">
        <f t="array" aca="1" ref="O35" ca="1">INDIRECT(ADDRESS((ROW(35:35)-2),IF(MOD(COLUMN(O:O)-11-$K35,32)=0,32,MOD(COLUMN(O:O)-11-$K35,32))+11))</f>
        <v>1</v>
      </c>
      <c r="P35" s="43" t="str" cm="1">
        <f t="array" aca="1" ref="P35" ca="1">INDIRECT(ADDRESS((ROW(35:35)-2),IF(MOD(COLUMN(P:P)-11-$K35,32)=0,32,MOD(COLUMN(P:P)-11-$K35,32))+11))</f>
        <v>1</v>
      </c>
      <c r="Q35" s="43" t="str" cm="1">
        <f t="array" aca="1" ref="Q35" ca="1">INDIRECT(ADDRESS((ROW(35:35)-2),IF(MOD(COLUMN(Q:Q)-11-$K35,32)=0,32,MOD(COLUMN(Q:Q)-11-$K35,32))+11))</f>
        <v>1</v>
      </c>
      <c r="R35" s="43" t="str" cm="1">
        <f t="array" aca="1" ref="R35" ca="1">INDIRECT(ADDRESS((ROW(35:35)-2),IF(MOD(COLUMN(R:R)-11-$K35,32)=0,32,MOD(COLUMN(R:R)-11-$K35,32))+11))</f>
        <v>0</v>
      </c>
      <c r="S35" s="43" t="str" cm="1">
        <f t="array" aca="1" ref="S35" ca="1">INDIRECT(ADDRESS((ROW(35:35)-2),IF(MOD(COLUMN(S:S)-11-$K35,32)=0,32,MOD(COLUMN(S:S)-11-$K35,32))+11))</f>
        <v>0</v>
      </c>
      <c r="T35" s="44" t="str" cm="1">
        <f t="array" aca="1" ref="T35" ca="1">INDIRECT(ADDRESS((ROW(35:35)-2),IF(MOD(COLUMN(T:T)-11-$K35,32)=0,32,MOD(COLUMN(T:T)-11-$K35,32))+11))</f>
        <v>0</v>
      </c>
      <c r="U35" s="44" t="str" cm="1">
        <f t="array" aca="1" ref="U35" ca="1">INDIRECT(ADDRESS((ROW(35:35)-2),IF(MOD(COLUMN(U:U)-11-$K35,32)=0,32,MOD(COLUMN(U:U)-11-$K35,32))+11))</f>
        <v>0</v>
      </c>
      <c r="V35" s="44" t="str" cm="1">
        <f t="array" aca="1" ref="V35" ca="1">INDIRECT(ADDRESS((ROW(35:35)-2),IF(MOD(COLUMN(V:V)-11-$K35,32)=0,32,MOD(COLUMN(V:V)-11-$K35,32))+11))</f>
        <v>0</v>
      </c>
      <c r="W35" s="44" t="str" cm="1">
        <f t="array" aca="1" ref="W35" ca="1">INDIRECT(ADDRESS((ROW(35:35)-2),IF(MOD(COLUMN(W:W)-11-$K35,32)=0,32,MOD(COLUMN(W:W)-11-$K35,32))+11))</f>
        <v>0</v>
      </c>
      <c r="X35" s="45" t="str" cm="1">
        <f t="array" aca="1" ref="X35" ca="1">INDIRECT(ADDRESS((ROW(35:35)-2),IF(MOD(COLUMN(X:X)-11-$K35,32)=0,32,MOD(COLUMN(X:X)-11-$K35,32))+11))</f>
        <v>0</v>
      </c>
      <c r="Y35" s="45" t="str" cm="1">
        <f t="array" aca="1" ref="Y35" ca="1">INDIRECT(ADDRESS((ROW(35:35)-2),IF(MOD(COLUMN(Y:Y)-11-$K35,32)=0,32,MOD(COLUMN(Y:Y)-11-$K35,32))+11))</f>
        <v>1</v>
      </c>
      <c r="Z35" s="45" t="str" cm="1">
        <f t="array" aca="1" ref="Z35" ca="1">INDIRECT(ADDRESS((ROW(35:35)-2),IF(MOD(COLUMN(Z:Z)-11-$K35,32)=0,32,MOD(COLUMN(Z:Z)-11-$K35,32))+11))</f>
        <v>0</v>
      </c>
      <c r="AA35" s="45" t="str" cm="1">
        <f t="array" aca="1" ref="AA35" ca="1">INDIRECT(ADDRESS((ROW(35:35)-2),IF(MOD(COLUMN(AA:AA)-11-$K35,32)=0,32,MOD(COLUMN(AA:AA)-11-$K35,32))+11))</f>
        <v>0</v>
      </c>
      <c r="AB35" s="42" t="str" cm="1">
        <f t="array" aca="1" ref="AB35" ca="1">INDIRECT(ADDRESS((ROW(35:35)-2),IF(MOD(COLUMN(AB:AB)-11-$K35,32)=0,32,MOD(COLUMN(AB:AB)-11-$K35,32))+11))</f>
        <v>0</v>
      </c>
      <c r="AC35" s="42" t="str" cm="1">
        <f t="array" aca="1" ref="AC35" ca="1">INDIRECT(ADDRESS((ROW(35:35)-2),IF(MOD(COLUMN(AC:AC)-11-$K35,32)=0,32,MOD(COLUMN(AC:AC)-11-$K35,32))+11))</f>
        <v>0</v>
      </c>
      <c r="AD35" s="42" t="str" cm="1">
        <f t="array" aca="1" ref="AD35" ca="1">INDIRECT(ADDRESS((ROW(35:35)-2),IF(MOD(COLUMN(AD:AD)-11-$K35,32)=0,32,MOD(COLUMN(AD:AD)-11-$K35,32))+11))</f>
        <v>0</v>
      </c>
      <c r="AE35" s="42" t="str" cm="1">
        <f t="array" aca="1" ref="AE35" ca="1">INDIRECT(ADDRESS((ROW(35:35)-2),IF(MOD(COLUMN(AE:AE)-11-$K35,32)=0,32,MOD(COLUMN(AE:AE)-11-$K35,32))+11))</f>
        <v>0</v>
      </c>
      <c r="AF35" s="43" t="str" cm="1">
        <f t="array" aca="1" ref="AF35" ca="1">INDIRECT(ADDRESS((ROW(35:35)-2),IF(MOD(COLUMN(AF:AF)-11-$K35,32)=0,32,MOD(COLUMN(AF:AF)-11-$K35,32))+11))</f>
        <v>0</v>
      </c>
      <c r="AG35" s="43" t="str" cm="1">
        <f t="array" aca="1" ref="AG35" ca="1">INDIRECT(ADDRESS((ROW(35:35)-2),IF(MOD(COLUMN(AG:AG)-11-$K35,32)=0,32,MOD(COLUMN(AG:AG)-11-$K35,32))+11))</f>
        <v>1</v>
      </c>
      <c r="AH35" s="43" t="str" cm="1">
        <f t="array" aca="1" ref="AH35" ca="1">INDIRECT(ADDRESS((ROW(35:35)-2),IF(MOD(COLUMN(AH:AH)-11-$K35,32)=0,32,MOD(COLUMN(AH:AH)-11-$K35,32))+11))</f>
        <v>1</v>
      </c>
      <c r="AI35" s="43" t="str" cm="1">
        <f t="array" aca="1" ref="AI35" ca="1">INDIRECT(ADDRESS((ROW(35:35)-2),IF(MOD(COLUMN(AI:AI)-11-$K35,32)=0,32,MOD(COLUMN(AI:AI)-11-$K35,32))+11))</f>
        <v>0</v>
      </c>
      <c r="AJ35" s="44" t="str" cm="1">
        <f t="array" aca="1" ref="AJ35" ca="1">INDIRECT(ADDRESS((ROW(35:35)-2),IF(MOD(COLUMN(AJ:AJ)-11-$K35,32)=0,32,MOD(COLUMN(AJ:AJ)-11-$K35,32))+11))</f>
        <v>1</v>
      </c>
      <c r="AK35" s="44" t="str" cm="1">
        <f t="array" aca="1" ref="AK35" ca="1">INDIRECT(ADDRESS((ROW(35:35)-2),IF(MOD(COLUMN(AK:AK)-11-$K35,32)=0,32,MOD(COLUMN(AK:AK)-11-$K35,32))+11))</f>
        <v>0</v>
      </c>
      <c r="AL35" s="44" t="str" cm="1">
        <f t="array" aca="1" ref="AL35" ca="1">INDIRECT(ADDRESS((ROW(35:35)-2),IF(MOD(COLUMN(AL:AL)-11-$K35,32)=0,32,MOD(COLUMN(AL:AL)-11-$K35,32))+11))</f>
        <v>1</v>
      </c>
      <c r="AM35" s="44" t="str" cm="1">
        <f t="array" aca="1" ref="AM35" ca="1">INDIRECT(ADDRESS((ROW(35:35)-2),IF(MOD(COLUMN(AM:AM)-11-$K35,32)=0,32,MOD(COLUMN(AM:AM)-11-$K35,32))+11))</f>
        <v>1</v>
      </c>
      <c r="AN35" s="45" t="str" cm="1">
        <f t="array" aca="1" ref="AN35" ca="1">INDIRECT(ADDRESS((ROW(35:35)-2),IF(MOD(COLUMN(AN:AN)-11-$K35,32)=0,32,MOD(COLUMN(AN:AN)-11-$K35,32))+11))</f>
        <v>1</v>
      </c>
      <c r="AO35" s="45" t="str" cm="1">
        <f t="array" aca="1" ref="AO35" ca="1">INDIRECT(ADDRESS((ROW(35:35)-2),IF(MOD(COLUMN(AO:AO)-11-$K35,32)=0,32,MOD(COLUMN(AO:AO)-11-$K35,32))+11))</f>
        <v>0</v>
      </c>
      <c r="AP35" s="45" t="str" cm="1">
        <f t="array" aca="1" ref="AP35" ca="1">INDIRECT(ADDRESS((ROW(35:35)-2),IF(MOD(COLUMN(AP:AP)-11-$K35,32)=0,32,MOD(COLUMN(AP:AP)-11-$K35,32))+11))</f>
        <v>1</v>
      </c>
      <c r="AQ35" s="45" t="str" cm="1">
        <f t="array" aca="1" ref="AQ35" ca="1">INDIRECT(ADDRESS((ROW(35:35)-2),IF(MOD(COLUMN(AQ:AQ)-11-$K35,32)=0,32,MOD(COLUMN(AQ:AQ)-11-$K35,32))+11))</f>
        <v>1</v>
      </c>
      <c r="AR35" s="41" t="str">
        <f t="shared" ca="1" si="23"/>
        <v>01011100</v>
      </c>
      <c r="AS35" s="41" t="str">
        <f t="shared" ca="1" si="24"/>
        <v>00000100</v>
      </c>
      <c r="AT35" s="40" t="str">
        <f t="shared" ca="1" si="25"/>
        <v>00000110</v>
      </c>
      <c r="AU35" s="40" t="str">
        <f t="shared" ca="1" si="26"/>
        <v>10111011</v>
      </c>
      <c r="AV35" s="40">
        <f t="shared" ca="1" si="27"/>
        <v>92</v>
      </c>
      <c r="AW35" s="40">
        <f t="shared" ca="1" si="27"/>
        <v>4</v>
      </c>
      <c r="AX35" s="40">
        <f t="shared" ca="1" si="27"/>
        <v>6</v>
      </c>
      <c r="AY35" s="40">
        <f t="shared" ca="1" si="27"/>
        <v>187</v>
      </c>
      <c r="AZ35" s="46">
        <f t="shared" ca="1" si="28"/>
        <v>1543767739</v>
      </c>
    </row>
    <row r="36" spans="1:53" ht="15" thickBot="1" x14ac:dyDescent="0.4">
      <c r="A36" t="s">
        <v>225</v>
      </c>
      <c r="B36">
        <f ca="1">HEX2DEC(H33)</f>
        <v>12675271</v>
      </c>
      <c r="C36">
        <f ca="1">I41</f>
        <v>2895092087</v>
      </c>
      <c r="D36">
        <f ca="1">I46</f>
        <v>880056275</v>
      </c>
      <c r="E36" s="30">
        <f>Const!C3</f>
        <v>1899447441</v>
      </c>
      <c r="F36" s="61">
        <f>Home!F5</f>
        <v>0</v>
      </c>
      <c r="G36" s="54">
        <f ca="1">B36+C36+D36+E36+F36</f>
        <v>5687271074</v>
      </c>
      <c r="I36" s="54">
        <f ca="1">_xlfn.BITXOR(_xlfn.BITXOR(AZ34,AZ35),AZ36)</f>
        <v>564125272</v>
      </c>
      <c r="J36" s="48" t="s">
        <v>215</v>
      </c>
      <c r="K36" s="56">
        <v>22</v>
      </c>
      <c r="L36" s="57" t="str" cm="1">
        <f t="array" aca="1" ref="L36" ca="1">INDIRECT(ADDRESS((ROW(36:36)-3),IF(MOD(COLUMN(L:L)-11-$K36,32)=0,32,MOD(COLUMN(L:L)-11-$K36,32))+11))</f>
        <v>0</v>
      </c>
      <c r="M36" s="57" t="str" cm="1">
        <f t="array" aca="1" ref="M36" ca="1">INDIRECT(ADDRESS((ROW(36:36)-3),IF(MOD(COLUMN(M:M)-11-$K36,32)=0,32,MOD(COLUMN(M:M)-11-$K36,32))+11))</f>
        <v>1</v>
      </c>
      <c r="N36" s="57" t="str" cm="1">
        <f t="array" aca="1" ref="N36" ca="1">INDIRECT(ADDRESS((ROW(36:36)-3),IF(MOD(COLUMN(N:N)-11-$K36,32)=0,32,MOD(COLUMN(N:N)-11-$K36,32))+11))</f>
        <v>0</v>
      </c>
      <c r="O36" s="57" t="str" cm="1">
        <f t="array" aca="1" ref="O36" ca="1">INDIRECT(ADDRESS((ROW(36:36)-3),IF(MOD(COLUMN(O:O)-11-$K36,32)=0,32,MOD(COLUMN(O:O)-11-$K36,32))+11))</f>
        <v>1</v>
      </c>
      <c r="P36" s="58" t="str" cm="1">
        <f t="array" aca="1" ref="P36" ca="1">INDIRECT(ADDRESS((ROW(36:36)-3),IF(MOD(COLUMN(P:P)-11-$K36,32)=0,32,MOD(COLUMN(P:P)-11-$K36,32))+11))</f>
        <v>1</v>
      </c>
      <c r="Q36" s="58" t="str" cm="1">
        <f t="array" aca="1" ref="Q36" ca="1">INDIRECT(ADDRESS((ROW(36:36)-3),IF(MOD(COLUMN(Q:Q)-11-$K36,32)=0,32,MOD(COLUMN(Q:Q)-11-$K36,32))+11))</f>
        <v>1</v>
      </c>
      <c r="R36" s="58" t="str" cm="1">
        <f t="array" aca="1" ref="R36" ca="1">INDIRECT(ADDRESS((ROW(36:36)-3),IF(MOD(COLUMN(R:R)-11-$K36,32)=0,32,MOD(COLUMN(R:R)-11-$K36,32))+11))</f>
        <v>0</v>
      </c>
      <c r="S36" s="58" t="str" cm="1">
        <f t="array" aca="1" ref="S36" ca="1">INDIRECT(ADDRESS((ROW(36:36)-3),IF(MOD(COLUMN(S:S)-11-$K36,32)=0,32,MOD(COLUMN(S:S)-11-$K36,32))+11))</f>
        <v>1</v>
      </c>
      <c r="T36" s="59" t="str" cm="1">
        <f t="array" aca="1" ref="T36" ca="1">INDIRECT(ADDRESS((ROW(36:36)-3),IF(MOD(COLUMN(T:T)-11-$K36,32)=0,32,MOD(COLUMN(T:T)-11-$K36,32))+11))</f>
        <v>1</v>
      </c>
      <c r="U36" s="59" t="str" cm="1">
        <f t="array" aca="1" ref="U36" ca="1">INDIRECT(ADDRESS((ROW(36:36)-3),IF(MOD(COLUMN(U:U)-11-$K36,32)=0,32,MOD(COLUMN(U:U)-11-$K36,32))+11))</f>
        <v>0</v>
      </c>
      <c r="V36" s="59" t="str" cm="1">
        <f t="array" aca="1" ref="V36" ca="1">INDIRECT(ADDRESS((ROW(36:36)-3),IF(MOD(COLUMN(V:V)-11-$K36,32)=0,32,MOD(COLUMN(V:V)-11-$K36,32))+11))</f>
        <v>1</v>
      </c>
      <c r="W36" s="59" t="str" cm="1">
        <f t="array" aca="1" ref="W36" ca="1">INDIRECT(ADDRESS((ROW(36:36)-3),IF(MOD(COLUMN(W:W)-11-$K36,32)=0,32,MOD(COLUMN(W:W)-11-$K36,32))+11))</f>
        <v>0</v>
      </c>
      <c r="X36" s="60" t="str" cm="1">
        <f t="array" aca="1" ref="X36" ca="1">INDIRECT(ADDRESS((ROW(36:36)-3),IF(MOD(COLUMN(X:X)-11-$K36,32)=0,32,MOD(COLUMN(X:X)-11-$K36,32))+11))</f>
        <v>1</v>
      </c>
      <c r="Y36" s="60" t="str" cm="1">
        <f t="array" aca="1" ref="Y36" ca="1">INDIRECT(ADDRESS((ROW(36:36)-3),IF(MOD(COLUMN(Y:Y)-11-$K36,32)=0,32,MOD(COLUMN(Y:Y)-11-$K36,32))+11))</f>
        <v>1</v>
      </c>
      <c r="Z36" s="60" t="str" cm="1">
        <f t="array" aca="1" ref="Z36" ca="1">INDIRECT(ADDRESS((ROW(36:36)-3),IF(MOD(COLUMN(Z:Z)-11-$K36,32)=0,32,MOD(COLUMN(Z:Z)-11-$K36,32))+11))</f>
        <v>1</v>
      </c>
      <c r="AA36" s="60" t="str" cm="1">
        <f t="array" aca="1" ref="AA36" ca="1">INDIRECT(ADDRESS((ROW(36:36)-3),IF(MOD(COLUMN(AA:AA)-11-$K36,32)=0,32,MOD(COLUMN(AA:AA)-11-$K36,32))+11))</f>
        <v>0</v>
      </c>
      <c r="AB36" s="57" t="str" cm="1">
        <f t="array" aca="1" ref="AB36" ca="1">INDIRECT(ADDRESS((ROW(36:36)-3),IF(MOD(COLUMN(AB:AB)-11-$K36,32)=0,32,MOD(COLUMN(AB:AB)-11-$K36,32))+11))</f>
        <v>0</v>
      </c>
      <c r="AC36" s="57" t="str" cm="1">
        <f t="array" aca="1" ref="AC36" ca="1">INDIRECT(ADDRESS((ROW(36:36)-3),IF(MOD(COLUMN(AC:AC)-11-$K36,32)=0,32,MOD(COLUMN(AC:AC)-11-$K36,32))+11))</f>
        <v>0</v>
      </c>
      <c r="AD36" s="57" t="str" cm="1">
        <f t="array" aca="1" ref="AD36" ca="1">INDIRECT(ADDRESS((ROW(36:36)-3),IF(MOD(COLUMN(AD:AD)-11-$K36,32)=0,32,MOD(COLUMN(AD:AD)-11-$K36,32))+11))</f>
        <v>0</v>
      </c>
      <c r="AE36" s="57" t="str" cm="1">
        <f t="array" aca="1" ref="AE36" ca="1">INDIRECT(ADDRESS((ROW(36:36)-3),IF(MOD(COLUMN(AE:AE)-11-$K36,32)=0,32,MOD(COLUMN(AE:AE)-11-$K36,32))+11))</f>
        <v>0</v>
      </c>
      <c r="AF36" s="58" t="str" cm="1">
        <f t="array" aca="1" ref="AF36" ca="1">INDIRECT(ADDRESS((ROW(36:36)-3),IF(MOD(COLUMN(AF:AF)-11-$K36,32)=0,32,MOD(COLUMN(AF:AF)-11-$K36,32))+11))</f>
        <v>0</v>
      </c>
      <c r="AG36" s="58" t="str" cm="1">
        <f t="array" aca="1" ref="AG36" ca="1">INDIRECT(ADDRESS((ROW(36:36)-3),IF(MOD(COLUMN(AG:AG)-11-$K36,32)=0,32,MOD(COLUMN(AG:AG)-11-$K36,32))+11))</f>
        <v>0</v>
      </c>
      <c r="AH36" s="58" t="str" cm="1">
        <f t="array" aca="1" ref="AH36" ca="1">INDIRECT(ADDRESS((ROW(36:36)-3),IF(MOD(COLUMN(AH:AH)-11-$K36,32)=0,32,MOD(COLUMN(AH:AH)-11-$K36,32))+11))</f>
        <v>1</v>
      </c>
      <c r="AI36" s="58" t="str" cm="1">
        <f t="array" aca="1" ref="AI36" ca="1">INDIRECT(ADDRESS((ROW(36:36)-3),IF(MOD(COLUMN(AI:AI)-11-$K36,32)=0,32,MOD(COLUMN(AI:AI)-11-$K36,32))+11))</f>
        <v>0</v>
      </c>
      <c r="AJ36" s="59" t="str" cm="1">
        <f t="array" aca="1" ref="AJ36" ca="1">INDIRECT(ADDRESS((ROW(36:36)-3),IF(MOD(COLUMN(AJ:AJ)-11-$K36,32)=0,32,MOD(COLUMN(AJ:AJ)-11-$K36,32))+11))</f>
        <v>0</v>
      </c>
      <c r="AK36" s="59" t="str" cm="1">
        <f t="array" aca="1" ref="AK36" ca="1">INDIRECT(ADDRESS((ROW(36:36)-3),IF(MOD(COLUMN(AK:AK)-11-$K36,32)=0,32,MOD(COLUMN(AK:AK)-11-$K36,32))+11))</f>
        <v>0</v>
      </c>
      <c r="AL36" s="59" t="str" cm="1">
        <f t="array" aca="1" ref="AL36" ca="1">INDIRECT(ADDRESS((ROW(36:36)-3),IF(MOD(COLUMN(AL:AL)-11-$K36,32)=0,32,MOD(COLUMN(AL:AL)-11-$K36,32))+11))</f>
        <v>0</v>
      </c>
      <c r="AM36" s="59" t="str" cm="1">
        <f t="array" aca="1" ref="AM36" ca="1">INDIRECT(ADDRESS((ROW(36:36)-3),IF(MOD(COLUMN(AM:AM)-11-$K36,32)=0,32,MOD(COLUMN(AM:AM)-11-$K36,32))+11))</f>
        <v>0</v>
      </c>
      <c r="AN36" s="60" t="str" cm="1">
        <f t="array" aca="1" ref="AN36" ca="1">INDIRECT(ADDRESS((ROW(36:36)-3),IF(MOD(COLUMN(AN:AN)-11-$K36,32)=0,32,MOD(COLUMN(AN:AN)-11-$K36,32))+11))</f>
        <v>0</v>
      </c>
      <c r="AO36" s="60" t="str" cm="1">
        <f t="array" aca="1" ref="AO36" ca="1">INDIRECT(ADDRESS((ROW(36:36)-3),IF(MOD(COLUMN(AO:AO)-11-$K36,32)=0,32,MOD(COLUMN(AO:AO)-11-$K36,32))+11))</f>
        <v>0</v>
      </c>
      <c r="AP36" s="60" t="str" cm="1">
        <f t="array" aca="1" ref="AP36" ca="1">INDIRECT(ADDRESS((ROW(36:36)-3),IF(MOD(COLUMN(AP:AP)-11-$K36,32)=0,32,MOD(COLUMN(AP:AP)-11-$K36,32))+11))</f>
        <v>1</v>
      </c>
      <c r="AQ36" s="60" t="str" cm="1">
        <f t="array" aca="1" ref="AQ36" ca="1">INDIRECT(ADDRESS((ROW(36:36)-3),IF(MOD(COLUMN(AQ:AQ)-11-$K36,32)=0,32,MOD(COLUMN(AQ:AQ)-11-$K36,32))+11))</f>
        <v>1</v>
      </c>
      <c r="AR36" s="49" t="str">
        <f t="shared" ca="1" si="23"/>
        <v>01011101</v>
      </c>
      <c r="AS36" s="49" t="str">
        <f t="shared" ca="1" si="24"/>
        <v>10101110</v>
      </c>
      <c r="AT36" s="48" t="str">
        <f t="shared" ca="1" si="25"/>
        <v>00000010</v>
      </c>
      <c r="AU36" s="48" t="str">
        <f t="shared" ca="1" si="26"/>
        <v>00000011</v>
      </c>
      <c r="AV36" s="48">
        <f t="shared" ca="1" si="27"/>
        <v>93</v>
      </c>
      <c r="AW36" s="48">
        <f t="shared" ca="1" si="27"/>
        <v>174</v>
      </c>
      <c r="AX36" s="48">
        <f t="shared" ca="1" si="27"/>
        <v>2</v>
      </c>
      <c r="AY36" s="48">
        <f t="shared" ca="1" si="27"/>
        <v>3</v>
      </c>
      <c r="AZ36" s="50">
        <f t="shared" ca="1" si="28"/>
        <v>1571684867</v>
      </c>
    </row>
    <row r="37" spans="1:53" ht="15" thickBot="1" x14ac:dyDescent="0.4"/>
    <row r="38" spans="1:53" x14ac:dyDescent="0.35">
      <c r="I38" s="31"/>
      <c r="J38" s="51" t="s">
        <v>216</v>
      </c>
      <c r="K38" s="52"/>
      <c r="L38" s="34" t="str">
        <f ca="1">MID(HEX2BIN(MID($E33,1,1),4),1,1)</f>
        <v>1</v>
      </c>
      <c r="M38" s="34" t="str">
        <f ca="1">MID(HEX2BIN(MID($E33,1,1),4),2,1)</f>
        <v>1</v>
      </c>
      <c r="N38" s="34" t="str">
        <f ca="1">MID(HEX2BIN(MID($E33,1,1),4),3,1)</f>
        <v>0</v>
      </c>
      <c r="O38" s="34" t="str">
        <f ca="1">MID(HEX2BIN(MID($E33,1,1),4),4,1)</f>
        <v>1</v>
      </c>
      <c r="P38" s="35" t="str">
        <f ca="1">MID(HEX2BIN(MID($E33,2,1),4),1,1)</f>
        <v>0</v>
      </c>
      <c r="Q38" s="35" t="str">
        <f ca="1">MID(HEX2BIN(MID($E33,2,1),4),2,1)</f>
        <v>1</v>
      </c>
      <c r="R38" s="35" t="str">
        <f ca="1">MID(HEX2BIN(MID($E33,2,1),4),3,1)</f>
        <v>0</v>
      </c>
      <c r="S38" s="35" t="str">
        <f ca="1">MID(HEX2BIN(MID($E33,2,1),4),4,1)</f>
        <v>1</v>
      </c>
      <c r="T38" s="36" t="str">
        <f ca="1">MID(HEX2BIN(MID($E33,3,1),4),1,1)</f>
        <v>0</v>
      </c>
      <c r="U38" s="36" t="str">
        <f ca="1">MID(HEX2BIN(MID($E33,3,1),4),2,1)</f>
        <v>1</v>
      </c>
      <c r="V38" s="36" t="str">
        <f ca="1">MID(HEX2BIN(MID($E33,3,1),4),3,1)</f>
        <v>1</v>
      </c>
      <c r="W38" s="36" t="str">
        <f ca="1">MID(HEX2BIN(MID($E33,3,1),4),4,1)</f>
        <v>0</v>
      </c>
      <c r="X38" s="37" t="str">
        <f ca="1">MID(HEX2BIN(MID($E33,4,1),4),1,1)</f>
        <v>0</v>
      </c>
      <c r="Y38" s="37" t="str">
        <f ca="1">MID(HEX2BIN(MID($E33,4,1),4),2,1)</f>
        <v>1</v>
      </c>
      <c r="Z38" s="37" t="str">
        <f ca="1">MID(HEX2BIN(MID($E33,4,1),4),3,1)</f>
        <v>0</v>
      </c>
      <c r="AA38" s="37" t="str">
        <f ca="1">MID(HEX2BIN(MID($E33,4,1),4),4,1)</f>
        <v>0</v>
      </c>
      <c r="AB38" s="34" t="str">
        <f ca="1">MID(HEX2BIN(MID($E33,5,1),4),1,1)</f>
        <v>1</v>
      </c>
      <c r="AC38" s="34" t="str">
        <f ca="1">MID(HEX2BIN(MID($E33,5,1),4),2,1)</f>
        <v>1</v>
      </c>
      <c r="AD38" s="34" t="str">
        <f ca="1">MID(HEX2BIN(MID($E33,5,1),4),3,1)</f>
        <v>0</v>
      </c>
      <c r="AE38" s="34" t="str">
        <f ca="1">MID(HEX2BIN(MID($E33,5,1),4),4,1)</f>
        <v>0</v>
      </c>
      <c r="AF38" s="35" t="str">
        <f ca="1">MID(HEX2BIN(MID($E33,6,1),4),1,1)</f>
        <v>0</v>
      </c>
      <c r="AG38" s="35" t="str">
        <f ca="1">MID(HEX2BIN(MID($E33,6,1),4),2,1)</f>
        <v>0</v>
      </c>
      <c r="AH38" s="35" t="str">
        <f ca="1">MID(HEX2BIN(MID($E33,6,1),4),3,1)</f>
        <v>0</v>
      </c>
      <c r="AI38" s="35" t="str">
        <f ca="1">MID(HEX2BIN(MID($E33,6,1),4),4,1)</f>
        <v>1</v>
      </c>
      <c r="AJ38" s="36" t="str">
        <f ca="1">MID(HEX2BIN(MID($E33,7,1),4),1,1)</f>
        <v>0</v>
      </c>
      <c r="AK38" s="36" t="str">
        <f ca="1">MID(HEX2BIN(MID($E33,7,1),4),2,1)</f>
        <v>1</v>
      </c>
      <c r="AL38" s="36" t="str">
        <f ca="1">MID(HEX2BIN(MID($E33,7,1),4),3,1)</f>
        <v>0</v>
      </c>
      <c r="AM38" s="36" t="str">
        <f ca="1">MID(HEX2BIN(MID($E33,7,1),4),4,1)</f>
        <v>0</v>
      </c>
      <c r="AN38" s="37" t="str">
        <f ca="1">MID(HEX2BIN(MID($E33,8,1),4),1,1)</f>
        <v>1</v>
      </c>
      <c r="AO38" s="37" t="str">
        <f ca="1">MID(HEX2BIN(MID($E33,8,1),4),2,1)</f>
        <v>1</v>
      </c>
      <c r="AP38" s="37" t="str">
        <f ca="1">MID(HEX2BIN(MID($E33,8,1),4),3,1)</f>
        <v>0</v>
      </c>
      <c r="AQ38" s="37" t="str">
        <f ca="1">MID(HEX2BIN(MID($E33,8,1),4),4,1)</f>
        <v>1</v>
      </c>
      <c r="AR38" s="33" t="str">
        <f t="shared" ref="AR38:AR41" ca="1" si="29">_xlfn.CONCAT(L38,M38,N38,O38,P38,Q38,R38,S38)</f>
        <v>11010101</v>
      </c>
      <c r="AS38" s="33" t="str">
        <f t="shared" ref="AS38:AS41" ca="1" si="30">_xlfn.CONCAT(T38,U38,V38,W38,X38,Y38,Z38,AA38)</f>
        <v>01100100</v>
      </c>
      <c r="AT38" s="32" t="str">
        <f t="shared" ref="AT38:AT41" ca="1" si="31">_xlfn.CONCAT(AB38,AC38,AD38,AE38,AF38,AG38,AH38,AI38)</f>
        <v>11000001</v>
      </c>
      <c r="AU38" s="32" t="str">
        <f t="shared" ref="AU38:AU41" ca="1" si="32">_xlfn.CONCAT(AJ38,AK38,AL38,AM38,AN38,AO38,AP38,AQ38)</f>
        <v>01001101</v>
      </c>
      <c r="AV38" s="32">
        <f t="shared" ref="AV38:AY41" ca="1" si="33">BIN2DEC(AR38)</f>
        <v>213</v>
      </c>
      <c r="AW38" s="32">
        <f t="shared" ca="1" si="33"/>
        <v>100</v>
      </c>
      <c r="AX38" s="32">
        <f t="shared" ca="1" si="33"/>
        <v>193</v>
      </c>
      <c r="AY38" s="32">
        <f t="shared" ca="1" si="33"/>
        <v>77</v>
      </c>
      <c r="AZ38" s="38">
        <f t="shared" ref="AZ38:AZ41" ca="1" si="34">(AV38*2^24)+(AW38*2^16)+(AX38*2^8)+AY38</f>
        <v>3580150093</v>
      </c>
      <c r="BA38" s="40"/>
    </row>
    <row r="39" spans="1:53" ht="15" thickBot="1" x14ac:dyDescent="0.4">
      <c r="A39" t="s">
        <v>227</v>
      </c>
      <c r="I39" s="39"/>
      <c r="J39" s="40" t="s">
        <v>215</v>
      </c>
      <c r="K39" s="53">
        <v>6</v>
      </c>
      <c r="L39" s="42" t="str" cm="1">
        <f t="array" aca="1" ref="L39" ca="1">INDIRECT(ADDRESS((ROW(39:39)-1),IF(MOD(COLUMN(L:L)-11-$K39,32)=0,32,MOD(COLUMN(L:L)-11-$K39,32))+11))</f>
        <v>0</v>
      </c>
      <c r="M39" s="42" t="str" cm="1">
        <f t="array" aca="1" ref="M39" ca="1">INDIRECT(ADDRESS((ROW(39:39)-1),IF(MOD(COLUMN(M:M)-11-$K39,32)=0,32,MOD(COLUMN(M:M)-11-$K39,32))+11))</f>
        <v>0</v>
      </c>
      <c r="N39" s="42" t="str" cm="1">
        <f t="array" aca="1" ref="N39" ca="1">INDIRECT(ADDRESS((ROW(39:39)-1),IF(MOD(COLUMN(N:N)-11-$K39,32)=0,32,MOD(COLUMN(N:N)-11-$K39,32))+11))</f>
        <v>1</v>
      </c>
      <c r="O39" s="42" t="str" cm="1">
        <f t="array" aca="1" ref="O39" ca="1">INDIRECT(ADDRESS((ROW(39:39)-1),IF(MOD(COLUMN(O:O)-11-$K39,32)=0,32,MOD(COLUMN(O:O)-11-$K39,32))+11))</f>
        <v>1</v>
      </c>
      <c r="P39" s="43" t="str" cm="1">
        <f t="array" aca="1" ref="P39" ca="1">INDIRECT(ADDRESS((ROW(39:39)-1),IF(MOD(COLUMN(P:P)-11-$K39,32)=0,32,MOD(COLUMN(P:P)-11-$K39,32))+11))</f>
        <v>0</v>
      </c>
      <c r="Q39" s="43" t="str" cm="1">
        <f t="array" aca="1" ref="Q39" ca="1">INDIRECT(ADDRESS((ROW(39:39)-1),IF(MOD(COLUMN(Q:Q)-11-$K39,32)=0,32,MOD(COLUMN(Q:Q)-11-$K39,32))+11))</f>
        <v>1</v>
      </c>
      <c r="R39" s="43" t="str" cm="1">
        <f t="array" aca="1" ref="R39" ca="1">INDIRECT(ADDRESS((ROW(39:39)-1),IF(MOD(COLUMN(R:R)-11-$K39,32)=0,32,MOD(COLUMN(R:R)-11-$K39,32))+11))</f>
        <v>1</v>
      </c>
      <c r="S39" s="43" t="str" cm="1">
        <f t="array" aca="1" ref="S39" ca="1">INDIRECT(ADDRESS((ROW(39:39)-1),IF(MOD(COLUMN(S:S)-11-$K39,32)=0,32,MOD(COLUMN(S:S)-11-$K39,32))+11))</f>
        <v>1</v>
      </c>
      <c r="T39" s="44" t="str" cm="1">
        <f t="array" aca="1" ref="T39" ca="1">INDIRECT(ADDRESS((ROW(39:39)-1),IF(MOD(COLUMN(T:T)-11-$K39,32)=0,32,MOD(COLUMN(T:T)-11-$K39,32))+11))</f>
        <v>0</v>
      </c>
      <c r="U39" s="44" t="str" cm="1">
        <f t="array" aca="1" ref="U39" ca="1">INDIRECT(ADDRESS((ROW(39:39)-1),IF(MOD(COLUMN(U:U)-11-$K39,32)=0,32,MOD(COLUMN(U:U)-11-$K39,32))+11))</f>
        <v>1</v>
      </c>
      <c r="V39" s="44" t="str" cm="1">
        <f t="array" aca="1" ref="V39" ca="1">INDIRECT(ADDRESS((ROW(39:39)-1),IF(MOD(COLUMN(V:V)-11-$K39,32)=0,32,MOD(COLUMN(V:V)-11-$K39,32))+11))</f>
        <v>0</v>
      </c>
      <c r="W39" s="44" t="str" cm="1">
        <f t="array" aca="1" ref="W39" ca="1">INDIRECT(ADDRESS((ROW(39:39)-1),IF(MOD(COLUMN(W:W)-11-$K39,32)=0,32,MOD(COLUMN(W:W)-11-$K39,32))+11))</f>
        <v>1</v>
      </c>
      <c r="X39" s="45" t="str" cm="1">
        <f t="array" aca="1" ref="X39" ca="1">INDIRECT(ADDRESS((ROW(39:39)-1),IF(MOD(COLUMN(X:X)-11-$K39,32)=0,32,MOD(COLUMN(X:X)-11-$K39,32))+11))</f>
        <v>0</v>
      </c>
      <c r="Y39" s="45" t="str" cm="1">
        <f t="array" aca="1" ref="Y39" ca="1">INDIRECT(ADDRESS((ROW(39:39)-1),IF(MOD(COLUMN(Y:Y)-11-$K39,32)=0,32,MOD(COLUMN(Y:Y)-11-$K39,32))+11))</f>
        <v>1</v>
      </c>
      <c r="Z39" s="45" t="str" cm="1">
        <f t="array" aca="1" ref="Z39" ca="1">INDIRECT(ADDRESS((ROW(39:39)-1),IF(MOD(COLUMN(Z:Z)-11-$K39,32)=0,32,MOD(COLUMN(Z:Z)-11-$K39,32))+11))</f>
        <v>0</v>
      </c>
      <c r="AA39" s="45" t="str" cm="1">
        <f t="array" aca="1" ref="AA39" ca="1">INDIRECT(ADDRESS((ROW(39:39)-1),IF(MOD(COLUMN(AA:AA)-11-$K39,32)=0,32,MOD(COLUMN(AA:AA)-11-$K39,32))+11))</f>
        <v>1</v>
      </c>
      <c r="AB39" s="42" t="str" cm="1">
        <f t="array" aca="1" ref="AB39" ca="1">INDIRECT(ADDRESS((ROW(39:39)-1),IF(MOD(COLUMN(AB:AB)-11-$K39,32)=0,32,MOD(COLUMN(AB:AB)-11-$K39,32))+11))</f>
        <v>1</v>
      </c>
      <c r="AC39" s="42" t="str" cm="1">
        <f t="array" aca="1" ref="AC39" ca="1">INDIRECT(ADDRESS((ROW(39:39)-1),IF(MOD(COLUMN(AC:AC)-11-$K39,32)=0,32,MOD(COLUMN(AC:AC)-11-$K39,32))+11))</f>
        <v>0</v>
      </c>
      <c r="AD39" s="42" t="str" cm="1">
        <f t="array" aca="1" ref="AD39" ca="1">INDIRECT(ADDRESS((ROW(39:39)-1),IF(MOD(COLUMN(AD:AD)-11-$K39,32)=0,32,MOD(COLUMN(AD:AD)-11-$K39,32))+11))</f>
        <v>0</v>
      </c>
      <c r="AE39" s="42" t="str" cm="1">
        <f t="array" aca="1" ref="AE39" ca="1">INDIRECT(ADDRESS((ROW(39:39)-1),IF(MOD(COLUMN(AE:AE)-11-$K39,32)=0,32,MOD(COLUMN(AE:AE)-11-$K39,32))+11))</f>
        <v>1</v>
      </c>
      <c r="AF39" s="43" t="str" cm="1">
        <f t="array" aca="1" ref="AF39" ca="1">INDIRECT(ADDRESS((ROW(39:39)-1),IF(MOD(COLUMN(AF:AF)-11-$K39,32)=0,32,MOD(COLUMN(AF:AF)-11-$K39,32))+11))</f>
        <v>0</v>
      </c>
      <c r="AG39" s="43" t="str" cm="1">
        <f t="array" aca="1" ref="AG39" ca="1">INDIRECT(ADDRESS((ROW(39:39)-1),IF(MOD(COLUMN(AG:AG)-11-$K39,32)=0,32,MOD(COLUMN(AG:AG)-11-$K39,32))+11))</f>
        <v>0</v>
      </c>
      <c r="AH39" s="43" t="str" cm="1">
        <f t="array" aca="1" ref="AH39" ca="1">INDIRECT(ADDRESS((ROW(39:39)-1),IF(MOD(COLUMN(AH:AH)-11-$K39,32)=0,32,MOD(COLUMN(AH:AH)-11-$K39,32))+11))</f>
        <v>1</v>
      </c>
      <c r="AI39" s="43" t="str" cm="1">
        <f t="array" aca="1" ref="AI39" ca="1">INDIRECT(ADDRESS((ROW(39:39)-1),IF(MOD(COLUMN(AI:AI)-11-$K39,32)=0,32,MOD(COLUMN(AI:AI)-11-$K39,32))+11))</f>
        <v>1</v>
      </c>
      <c r="AJ39" s="44" t="str" cm="1">
        <f t="array" aca="1" ref="AJ39" ca="1">INDIRECT(ADDRESS((ROW(39:39)-1),IF(MOD(COLUMN(AJ:AJ)-11-$K39,32)=0,32,MOD(COLUMN(AJ:AJ)-11-$K39,32))+11))</f>
        <v>0</v>
      </c>
      <c r="AK39" s="44" t="str" cm="1">
        <f t="array" aca="1" ref="AK39" ca="1">INDIRECT(ADDRESS((ROW(39:39)-1),IF(MOD(COLUMN(AK:AK)-11-$K39,32)=0,32,MOD(COLUMN(AK:AK)-11-$K39,32))+11))</f>
        <v>0</v>
      </c>
      <c r="AL39" s="44" t="str" cm="1">
        <f t="array" aca="1" ref="AL39" ca="1">INDIRECT(ADDRESS((ROW(39:39)-1),IF(MOD(COLUMN(AL:AL)-11-$K39,32)=0,32,MOD(COLUMN(AL:AL)-11-$K39,32))+11))</f>
        <v>0</v>
      </c>
      <c r="AM39" s="44" t="str" cm="1">
        <f t="array" aca="1" ref="AM39" ca="1">INDIRECT(ADDRESS((ROW(39:39)-1),IF(MOD(COLUMN(AM:AM)-11-$K39,32)=0,32,MOD(COLUMN(AM:AM)-11-$K39,32))+11))</f>
        <v>0</v>
      </c>
      <c r="AN39" s="45" t="str" cm="1">
        <f t="array" aca="1" ref="AN39" ca="1">INDIRECT(ADDRESS((ROW(39:39)-1),IF(MOD(COLUMN(AN:AN)-11-$K39,32)=0,32,MOD(COLUMN(AN:AN)-11-$K39,32))+11))</f>
        <v>0</v>
      </c>
      <c r="AO39" s="45" t="str" cm="1">
        <f t="array" aca="1" ref="AO39" ca="1">INDIRECT(ADDRESS((ROW(39:39)-1),IF(MOD(COLUMN(AO:AO)-11-$K39,32)=0,32,MOD(COLUMN(AO:AO)-11-$K39,32))+11))</f>
        <v>1</v>
      </c>
      <c r="AP39" s="45" t="str" cm="1">
        <f t="array" aca="1" ref="AP39" ca="1">INDIRECT(ADDRESS((ROW(39:39)-1),IF(MOD(COLUMN(AP:AP)-11-$K39,32)=0,32,MOD(COLUMN(AP:AP)-11-$K39,32))+11))</f>
        <v>0</v>
      </c>
      <c r="AQ39" s="45" t="str" cm="1">
        <f t="array" aca="1" ref="AQ39" ca="1">INDIRECT(ADDRESS((ROW(39:39)-1),IF(MOD(COLUMN(AQ:AQ)-11-$K39,32)=0,32,MOD(COLUMN(AQ:AQ)-11-$K39,32))+11))</f>
        <v>1</v>
      </c>
      <c r="AR39" s="41" t="str">
        <f t="shared" ca="1" si="29"/>
        <v>00110111</v>
      </c>
      <c r="AS39" s="41" t="str">
        <f t="shared" ca="1" si="30"/>
        <v>01010101</v>
      </c>
      <c r="AT39" s="40" t="str">
        <f t="shared" ca="1" si="31"/>
        <v>10010011</v>
      </c>
      <c r="AU39" s="40" t="str">
        <f t="shared" ca="1" si="32"/>
        <v>00000101</v>
      </c>
      <c r="AV39" s="40">
        <f t="shared" ca="1" si="33"/>
        <v>55</v>
      </c>
      <c r="AW39" s="40">
        <f t="shared" ca="1" si="33"/>
        <v>85</v>
      </c>
      <c r="AX39" s="40">
        <f t="shared" ca="1" si="33"/>
        <v>147</v>
      </c>
      <c r="AY39" s="40">
        <f t="shared" ca="1" si="33"/>
        <v>5</v>
      </c>
      <c r="AZ39" s="46">
        <f t="shared" ca="1" si="34"/>
        <v>928355077</v>
      </c>
      <c r="BA39" s="40"/>
    </row>
    <row r="40" spans="1:53" ht="15" thickBot="1" x14ac:dyDescent="0.4">
      <c r="A40" t="s">
        <v>228</v>
      </c>
      <c r="B40">
        <f ca="1">I36</f>
        <v>564125272</v>
      </c>
      <c r="C40">
        <f ca="1">I50</f>
        <v>2152955810</v>
      </c>
      <c r="G40" s="54">
        <f ca="1">B40+C40</f>
        <v>2717081082</v>
      </c>
      <c r="I40" s="39"/>
      <c r="J40" s="40" t="s">
        <v>215</v>
      </c>
      <c r="K40" s="53">
        <v>11</v>
      </c>
      <c r="L40" s="42" t="str" cm="1">
        <f t="array" aca="1" ref="L40" ca="1">INDIRECT(ADDRESS((ROW(40:40)-2),IF(MOD(COLUMN(L:L)-11-$K40,32)=0,32,MOD(COLUMN(L:L)-11-$K40,32))+11))</f>
        <v>0</v>
      </c>
      <c r="M40" s="42" t="str" cm="1">
        <f t="array" aca="1" ref="M40" ca="1">INDIRECT(ADDRESS((ROW(40:40)-2),IF(MOD(COLUMN(M:M)-11-$K40,32)=0,32,MOD(COLUMN(M:M)-11-$K40,32))+11))</f>
        <v>0</v>
      </c>
      <c r="N40" s="42" t="str" cm="1">
        <f t="array" aca="1" ref="N40" ca="1">INDIRECT(ADDRESS((ROW(40:40)-2),IF(MOD(COLUMN(N:N)-11-$K40,32)=0,32,MOD(COLUMN(N:N)-11-$K40,32))+11))</f>
        <v>1</v>
      </c>
      <c r="O40" s="42" t="str" cm="1">
        <f t="array" aca="1" ref="O40" ca="1">INDIRECT(ADDRESS((ROW(40:40)-2),IF(MOD(COLUMN(O:O)-11-$K40,32)=0,32,MOD(COLUMN(O:O)-11-$K40,32))+11))</f>
        <v>0</v>
      </c>
      <c r="P40" s="43" t="str" cm="1">
        <f t="array" aca="1" ref="P40" ca="1">INDIRECT(ADDRESS((ROW(40:40)-2),IF(MOD(COLUMN(P:P)-11-$K40,32)=0,32,MOD(COLUMN(P:P)-11-$K40,32))+11))</f>
        <v>1</v>
      </c>
      <c r="Q40" s="43" t="str" cm="1">
        <f t="array" aca="1" ref="Q40" ca="1">INDIRECT(ADDRESS((ROW(40:40)-2),IF(MOD(COLUMN(Q:Q)-11-$K40,32)=0,32,MOD(COLUMN(Q:Q)-11-$K40,32))+11))</f>
        <v>0</v>
      </c>
      <c r="R40" s="43" t="str" cm="1">
        <f t="array" aca="1" ref="R40" ca="1">INDIRECT(ADDRESS((ROW(40:40)-2),IF(MOD(COLUMN(R:R)-11-$K40,32)=0,32,MOD(COLUMN(R:R)-11-$K40,32))+11))</f>
        <v>0</v>
      </c>
      <c r="S40" s="43" t="str" cm="1">
        <f t="array" aca="1" ref="S40" ca="1">INDIRECT(ADDRESS((ROW(40:40)-2),IF(MOD(COLUMN(S:S)-11-$K40,32)=0,32,MOD(COLUMN(S:S)-11-$K40,32))+11))</f>
        <v>1</v>
      </c>
      <c r="T40" s="44" t="str" cm="1">
        <f t="array" aca="1" ref="T40" ca="1">INDIRECT(ADDRESS((ROW(40:40)-2),IF(MOD(COLUMN(T:T)-11-$K40,32)=0,32,MOD(COLUMN(T:T)-11-$K40,32))+11))</f>
        <v>1</v>
      </c>
      <c r="U40" s="44" t="str" cm="1">
        <f t="array" aca="1" ref="U40" ca="1">INDIRECT(ADDRESS((ROW(40:40)-2),IF(MOD(COLUMN(U:U)-11-$K40,32)=0,32,MOD(COLUMN(U:U)-11-$K40,32))+11))</f>
        <v>0</v>
      </c>
      <c r="V40" s="44" t="str" cm="1">
        <f t="array" aca="1" ref="V40" ca="1">INDIRECT(ADDRESS((ROW(40:40)-2),IF(MOD(COLUMN(V:V)-11-$K40,32)=0,32,MOD(COLUMN(V:V)-11-$K40,32))+11))</f>
        <v>1</v>
      </c>
      <c r="W40" s="44" t="str" cm="1">
        <f t="array" aca="1" ref="W40" ca="1">INDIRECT(ADDRESS((ROW(40:40)-2),IF(MOD(COLUMN(W:W)-11-$K40,32)=0,32,MOD(COLUMN(W:W)-11-$K40,32))+11))</f>
        <v>1</v>
      </c>
      <c r="X40" s="45" t="str" cm="1">
        <f t="array" aca="1" ref="X40" ca="1">INDIRECT(ADDRESS((ROW(40:40)-2),IF(MOD(COLUMN(X:X)-11-$K40,32)=0,32,MOD(COLUMN(X:X)-11-$K40,32))+11))</f>
        <v>1</v>
      </c>
      <c r="Y40" s="45" t="str" cm="1">
        <f t="array" aca="1" ref="Y40" ca="1">INDIRECT(ADDRESS((ROW(40:40)-2),IF(MOD(COLUMN(Y:Y)-11-$K40,32)=0,32,MOD(COLUMN(Y:Y)-11-$K40,32))+11))</f>
        <v>0</v>
      </c>
      <c r="Z40" s="45" t="str" cm="1">
        <f t="array" aca="1" ref="Z40" ca="1">INDIRECT(ADDRESS((ROW(40:40)-2),IF(MOD(COLUMN(Z:Z)-11-$K40,32)=0,32,MOD(COLUMN(Z:Z)-11-$K40,32))+11))</f>
        <v>1</v>
      </c>
      <c r="AA40" s="45" t="str" cm="1">
        <f t="array" aca="1" ref="AA40" ca="1">INDIRECT(ADDRESS((ROW(40:40)-2),IF(MOD(COLUMN(AA:AA)-11-$K40,32)=0,32,MOD(COLUMN(AA:AA)-11-$K40,32))+11))</f>
        <v>0</v>
      </c>
      <c r="AB40" s="42" t="str" cm="1">
        <f t="array" aca="1" ref="AB40" ca="1">INDIRECT(ADDRESS((ROW(40:40)-2),IF(MOD(COLUMN(AB:AB)-11-$K40,32)=0,32,MOD(COLUMN(AB:AB)-11-$K40,32))+11))</f>
        <v>1</v>
      </c>
      <c r="AC40" s="42" t="str" cm="1">
        <f t="array" aca="1" ref="AC40" ca="1">INDIRECT(ADDRESS((ROW(40:40)-2),IF(MOD(COLUMN(AC:AC)-11-$K40,32)=0,32,MOD(COLUMN(AC:AC)-11-$K40,32))+11))</f>
        <v>0</v>
      </c>
      <c r="AD40" s="42" t="str" cm="1">
        <f t="array" aca="1" ref="AD40" ca="1">INDIRECT(ADDRESS((ROW(40:40)-2),IF(MOD(COLUMN(AD:AD)-11-$K40,32)=0,32,MOD(COLUMN(AD:AD)-11-$K40,32))+11))</f>
        <v>1</v>
      </c>
      <c r="AE40" s="42" t="str" cm="1">
        <f t="array" aca="1" ref="AE40" ca="1">INDIRECT(ADDRESS((ROW(40:40)-2),IF(MOD(COLUMN(AE:AE)-11-$K40,32)=0,32,MOD(COLUMN(AE:AE)-11-$K40,32))+11))</f>
        <v>0</v>
      </c>
      <c r="AF40" s="43" t="str" cm="1">
        <f t="array" aca="1" ref="AF40" ca="1">INDIRECT(ADDRESS((ROW(40:40)-2),IF(MOD(COLUMN(AF:AF)-11-$K40,32)=0,32,MOD(COLUMN(AF:AF)-11-$K40,32))+11))</f>
        <v>1</v>
      </c>
      <c r="AG40" s="43" t="str" cm="1">
        <f t="array" aca="1" ref="AG40" ca="1">INDIRECT(ADDRESS((ROW(40:40)-2),IF(MOD(COLUMN(AG:AG)-11-$K40,32)=0,32,MOD(COLUMN(AG:AG)-11-$K40,32))+11))</f>
        <v>1</v>
      </c>
      <c r="AH40" s="43" t="str" cm="1">
        <f t="array" aca="1" ref="AH40" ca="1">INDIRECT(ADDRESS((ROW(40:40)-2),IF(MOD(COLUMN(AH:AH)-11-$K40,32)=0,32,MOD(COLUMN(AH:AH)-11-$K40,32))+11))</f>
        <v>0</v>
      </c>
      <c r="AI40" s="43" t="str" cm="1">
        <f t="array" aca="1" ref="AI40" ca="1">INDIRECT(ADDRESS((ROW(40:40)-2),IF(MOD(COLUMN(AI:AI)-11-$K40,32)=0,32,MOD(COLUMN(AI:AI)-11-$K40,32))+11))</f>
        <v>0</v>
      </c>
      <c r="AJ40" s="44" t="str" cm="1">
        <f t="array" aca="1" ref="AJ40" ca="1">INDIRECT(ADDRESS((ROW(40:40)-2),IF(MOD(COLUMN(AJ:AJ)-11-$K40,32)=0,32,MOD(COLUMN(AJ:AJ)-11-$K40,32))+11))</f>
        <v>1</v>
      </c>
      <c r="AK40" s="44" t="str" cm="1">
        <f t="array" aca="1" ref="AK40" ca="1">INDIRECT(ADDRESS((ROW(40:40)-2),IF(MOD(COLUMN(AK:AK)-11-$K40,32)=0,32,MOD(COLUMN(AK:AK)-11-$K40,32))+11))</f>
        <v>0</v>
      </c>
      <c r="AL40" s="44" t="str" cm="1">
        <f t="array" aca="1" ref="AL40" ca="1">INDIRECT(ADDRESS((ROW(40:40)-2),IF(MOD(COLUMN(AL:AL)-11-$K40,32)=0,32,MOD(COLUMN(AL:AL)-11-$K40,32))+11))</f>
        <v>0</v>
      </c>
      <c r="AM40" s="44" t="str" cm="1">
        <f t="array" aca="1" ref="AM40" ca="1">INDIRECT(ADDRESS((ROW(40:40)-2),IF(MOD(COLUMN(AM:AM)-11-$K40,32)=0,32,MOD(COLUMN(AM:AM)-11-$K40,32))+11))</f>
        <v>1</v>
      </c>
      <c r="AN40" s="45" t="str" cm="1">
        <f t="array" aca="1" ref="AN40" ca="1">INDIRECT(ADDRESS((ROW(40:40)-2),IF(MOD(COLUMN(AN:AN)-11-$K40,32)=0,32,MOD(COLUMN(AN:AN)-11-$K40,32))+11))</f>
        <v>1</v>
      </c>
      <c r="AO40" s="45" t="str" cm="1">
        <f t="array" aca="1" ref="AO40" ca="1">INDIRECT(ADDRESS((ROW(40:40)-2),IF(MOD(COLUMN(AO:AO)-11-$K40,32)=0,32,MOD(COLUMN(AO:AO)-11-$K40,32))+11))</f>
        <v>0</v>
      </c>
      <c r="AP40" s="45" t="str" cm="1">
        <f t="array" aca="1" ref="AP40" ca="1">INDIRECT(ADDRESS((ROW(40:40)-2),IF(MOD(COLUMN(AP:AP)-11-$K40,32)=0,32,MOD(COLUMN(AP:AP)-11-$K40,32))+11))</f>
        <v>0</v>
      </c>
      <c r="AQ40" s="45" t="str" cm="1">
        <f t="array" aca="1" ref="AQ40" ca="1">INDIRECT(ADDRESS((ROW(40:40)-2),IF(MOD(COLUMN(AQ:AQ)-11-$K40,32)=0,32,MOD(COLUMN(AQ:AQ)-11-$K40,32))+11))</f>
        <v>0</v>
      </c>
      <c r="AR40" s="41" t="str">
        <f t="shared" ca="1" si="29"/>
        <v>00101001</v>
      </c>
      <c r="AS40" s="41" t="str">
        <f t="shared" ca="1" si="30"/>
        <v>10111010</v>
      </c>
      <c r="AT40" s="40" t="str">
        <f t="shared" ca="1" si="31"/>
        <v>10101100</v>
      </c>
      <c r="AU40" s="40" t="str">
        <f t="shared" ca="1" si="32"/>
        <v>10011000</v>
      </c>
      <c r="AV40" s="40">
        <f t="shared" ca="1" si="33"/>
        <v>41</v>
      </c>
      <c r="AW40" s="40">
        <f t="shared" ca="1" si="33"/>
        <v>186</v>
      </c>
      <c r="AX40" s="40">
        <f t="shared" ca="1" si="33"/>
        <v>172</v>
      </c>
      <c r="AY40" s="40">
        <f t="shared" ca="1" si="33"/>
        <v>152</v>
      </c>
      <c r="AZ40" s="46">
        <f t="shared" ca="1" si="34"/>
        <v>700099736</v>
      </c>
      <c r="BA40" s="40"/>
    </row>
    <row r="41" spans="1:53" ht="15" thickBot="1" x14ac:dyDescent="0.4">
      <c r="I41" s="54">
        <f ca="1">_xlfn.BITXOR(_xlfn.BITXOR(AZ39,AZ40),AZ41)</f>
        <v>2895092087</v>
      </c>
      <c r="J41" s="48" t="s">
        <v>215</v>
      </c>
      <c r="K41" s="56">
        <v>25</v>
      </c>
      <c r="L41" s="57" t="str" cm="1">
        <f t="array" aca="1" ref="L41" ca="1">INDIRECT(ADDRESS((ROW(41:41)-3),IF(MOD(COLUMN(L:L)-11-$K41,32)=0,32,MOD(COLUMN(L:L)-11-$K41,32))+11))</f>
        <v>1</v>
      </c>
      <c r="M41" s="57" t="str" cm="1">
        <f t="array" aca="1" ref="M41" ca="1">INDIRECT(ADDRESS((ROW(41:41)-3),IF(MOD(COLUMN(M:M)-11-$K41,32)=0,32,MOD(COLUMN(M:M)-11-$K41,32))+11))</f>
        <v>0</v>
      </c>
      <c r="N41" s="57" t="str" cm="1">
        <f t="array" aca="1" ref="N41" ca="1">INDIRECT(ADDRESS((ROW(41:41)-3),IF(MOD(COLUMN(N:N)-11-$K41,32)=0,32,MOD(COLUMN(N:N)-11-$K41,32))+11))</f>
        <v>1</v>
      </c>
      <c r="O41" s="57" t="str" cm="1">
        <f t="array" aca="1" ref="O41" ca="1">INDIRECT(ADDRESS((ROW(41:41)-3),IF(MOD(COLUMN(O:O)-11-$K41,32)=0,32,MOD(COLUMN(O:O)-11-$K41,32))+11))</f>
        <v>1</v>
      </c>
      <c r="P41" s="58" t="str" cm="1">
        <f t="array" aca="1" ref="P41" ca="1">INDIRECT(ADDRESS((ROW(41:41)-3),IF(MOD(COLUMN(P:P)-11-$K41,32)=0,32,MOD(COLUMN(P:P)-11-$K41,32))+11))</f>
        <v>0</v>
      </c>
      <c r="Q41" s="58" t="str" cm="1">
        <f t="array" aca="1" ref="Q41" ca="1">INDIRECT(ADDRESS((ROW(41:41)-3),IF(MOD(COLUMN(Q:Q)-11-$K41,32)=0,32,MOD(COLUMN(Q:Q)-11-$K41,32))+11))</f>
        <v>0</v>
      </c>
      <c r="R41" s="58" t="str" cm="1">
        <f t="array" aca="1" ref="R41" ca="1">INDIRECT(ADDRESS((ROW(41:41)-3),IF(MOD(COLUMN(R:R)-11-$K41,32)=0,32,MOD(COLUMN(R:R)-11-$K41,32))+11))</f>
        <v>1</v>
      </c>
      <c r="S41" s="58" t="str" cm="1">
        <f t="array" aca="1" ref="S41" ca="1">INDIRECT(ADDRESS((ROW(41:41)-3),IF(MOD(COLUMN(S:S)-11-$K41,32)=0,32,MOD(COLUMN(S:S)-11-$K41,32))+11))</f>
        <v>0</v>
      </c>
      <c r="T41" s="59" t="str" cm="1">
        <f t="array" aca="1" ref="T41" ca="1">INDIRECT(ADDRESS((ROW(41:41)-3),IF(MOD(COLUMN(T:T)-11-$K41,32)=0,32,MOD(COLUMN(T:T)-11-$K41,32))+11))</f>
        <v>0</v>
      </c>
      <c r="U41" s="59" t="str" cm="1">
        <f t="array" aca="1" ref="U41" ca="1">INDIRECT(ADDRESS((ROW(41:41)-3),IF(MOD(COLUMN(U:U)-11-$K41,32)=0,32,MOD(COLUMN(U:U)-11-$K41,32))+11))</f>
        <v>1</v>
      </c>
      <c r="V41" s="59" t="str" cm="1">
        <f t="array" aca="1" ref="V41" ca="1">INDIRECT(ADDRESS((ROW(41:41)-3),IF(MOD(COLUMN(V:V)-11-$K41,32)=0,32,MOD(COLUMN(V:V)-11-$K41,32))+11))</f>
        <v>1</v>
      </c>
      <c r="W41" s="59" t="str" cm="1">
        <f t="array" aca="1" ref="W41" ca="1">INDIRECT(ADDRESS((ROW(41:41)-3),IF(MOD(COLUMN(W:W)-11-$K41,32)=0,32,MOD(COLUMN(W:W)-11-$K41,32))+11))</f>
        <v>0</v>
      </c>
      <c r="X41" s="60" t="str" cm="1">
        <f t="array" aca="1" ref="X41" ca="1">INDIRECT(ADDRESS((ROW(41:41)-3),IF(MOD(COLUMN(X:X)-11-$K41,32)=0,32,MOD(COLUMN(X:X)-11-$K41,32))+11))</f>
        <v>0</v>
      </c>
      <c r="Y41" s="60" t="str" cm="1">
        <f t="array" aca="1" ref="Y41" ca="1">INDIRECT(ADDRESS((ROW(41:41)-3),IF(MOD(COLUMN(Y:Y)-11-$K41,32)=0,32,MOD(COLUMN(Y:Y)-11-$K41,32))+11))</f>
        <v>0</v>
      </c>
      <c r="Z41" s="60" t="str" cm="1">
        <f t="array" aca="1" ref="Z41" ca="1">INDIRECT(ADDRESS((ROW(41:41)-3),IF(MOD(COLUMN(Z:Z)-11-$K41,32)=0,32,MOD(COLUMN(Z:Z)-11-$K41,32))+11))</f>
        <v>0</v>
      </c>
      <c r="AA41" s="60" t="str" cm="1">
        <f t="array" aca="1" ref="AA41" ca="1">INDIRECT(ADDRESS((ROW(41:41)-3),IF(MOD(COLUMN(AA:AA)-11-$K41,32)=0,32,MOD(COLUMN(AA:AA)-11-$K41,32))+11))</f>
        <v>0</v>
      </c>
      <c r="AB41" s="57" t="str" cm="1">
        <f t="array" aca="1" ref="AB41" ca="1">INDIRECT(ADDRESS((ROW(41:41)-3),IF(MOD(COLUMN(AB:AB)-11-$K41,32)=0,32,MOD(COLUMN(AB:AB)-11-$K41,32))+11))</f>
        <v>1</v>
      </c>
      <c r="AC41" s="57" t="str" cm="1">
        <f t="array" aca="1" ref="AC41" ca="1">INDIRECT(ADDRESS((ROW(41:41)-3),IF(MOD(COLUMN(AC:AC)-11-$K41,32)=0,32,MOD(COLUMN(AC:AC)-11-$K41,32))+11))</f>
        <v>0</v>
      </c>
      <c r="AD41" s="57" t="str" cm="1">
        <f t="array" aca="1" ref="AD41" ca="1">INDIRECT(ADDRESS((ROW(41:41)-3),IF(MOD(COLUMN(AD:AD)-11-$K41,32)=0,32,MOD(COLUMN(AD:AD)-11-$K41,32))+11))</f>
        <v>1</v>
      </c>
      <c r="AE41" s="57" t="str" cm="1">
        <f t="array" aca="1" ref="AE41" ca="1">INDIRECT(ADDRESS((ROW(41:41)-3),IF(MOD(COLUMN(AE:AE)-11-$K41,32)=0,32,MOD(COLUMN(AE:AE)-11-$K41,32))+11))</f>
        <v>0</v>
      </c>
      <c r="AF41" s="58" t="str" cm="1">
        <f t="array" aca="1" ref="AF41" ca="1">INDIRECT(ADDRESS((ROW(41:41)-3),IF(MOD(COLUMN(AF:AF)-11-$K41,32)=0,32,MOD(COLUMN(AF:AF)-11-$K41,32))+11))</f>
        <v>0</v>
      </c>
      <c r="AG41" s="58" t="str" cm="1">
        <f t="array" aca="1" ref="AG41" ca="1">INDIRECT(ADDRESS((ROW(41:41)-3),IF(MOD(COLUMN(AG:AG)-11-$K41,32)=0,32,MOD(COLUMN(AG:AG)-11-$K41,32))+11))</f>
        <v>1</v>
      </c>
      <c r="AH41" s="58" t="str" cm="1">
        <f t="array" aca="1" ref="AH41" ca="1">INDIRECT(ADDRESS((ROW(41:41)-3),IF(MOD(COLUMN(AH:AH)-11-$K41,32)=0,32,MOD(COLUMN(AH:AH)-11-$K41,32))+11))</f>
        <v>1</v>
      </c>
      <c r="AI41" s="58" t="str" cm="1">
        <f t="array" aca="1" ref="AI41" ca="1">INDIRECT(ADDRESS((ROW(41:41)-3),IF(MOD(COLUMN(AI:AI)-11-$K41,32)=0,32,MOD(COLUMN(AI:AI)-11-$K41,32))+11))</f>
        <v>0</v>
      </c>
      <c r="AJ41" s="59" t="str" cm="1">
        <f t="array" aca="1" ref="AJ41" ca="1">INDIRECT(ADDRESS((ROW(41:41)-3),IF(MOD(COLUMN(AJ:AJ)-11-$K41,32)=0,32,MOD(COLUMN(AJ:AJ)-11-$K41,32))+11))</f>
        <v>1</v>
      </c>
      <c r="AK41" s="59" t="str" cm="1">
        <f t="array" aca="1" ref="AK41" ca="1">INDIRECT(ADDRESS((ROW(41:41)-3),IF(MOD(COLUMN(AK:AK)-11-$K41,32)=0,32,MOD(COLUMN(AK:AK)-11-$K41,32))+11))</f>
        <v>1</v>
      </c>
      <c r="AL41" s="59" t="str" cm="1">
        <f t="array" aca="1" ref="AL41" ca="1">INDIRECT(ADDRESS((ROW(41:41)-3),IF(MOD(COLUMN(AL:AL)-11-$K41,32)=0,32,MOD(COLUMN(AL:AL)-11-$K41,32))+11))</f>
        <v>1</v>
      </c>
      <c r="AM41" s="59" t="str" cm="1">
        <f t="array" aca="1" ref="AM41" ca="1">INDIRECT(ADDRESS((ROW(41:41)-3),IF(MOD(COLUMN(AM:AM)-11-$K41,32)=0,32,MOD(COLUMN(AM:AM)-11-$K41,32))+11))</f>
        <v>0</v>
      </c>
      <c r="AN41" s="60" t="str" cm="1">
        <f t="array" aca="1" ref="AN41" ca="1">INDIRECT(ADDRESS((ROW(41:41)-3),IF(MOD(COLUMN(AN:AN)-11-$K41,32)=0,32,MOD(COLUMN(AN:AN)-11-$K41,32))+11))</f>
        <v>1</v>
      </c>
      <c r="AO41" s="60" t="str" cm="1">
        <f t="array" aca="1" ref="AO41" ca="1">INDIRECT(ADDRESS((ROW(41:41)-3),IF(MOD(COLUMN(AO:AO)-11-$K41,32)=0,32,MOD(COLUMN(AO:AO)-11-$K41,32))+11))</f>
        <v>0</v>
      </c>
      <c r="AP41" s="60" t="str" cm="1">
        <f t="array" aca="1" ref="AP41" ca="1">INDIRECT(ADDRESS((ROW(41:41)-3),IF(MOD(COLUMN(AP:AP)-11-$K41,32)=0,32,MOD(COLUMN(AP:AP)-11-$K41,32))+11))</f>
        <v>1</v>
      </c>
      <c r="AQ41" s="60" t="str" cm="1">
        <f t="array" aca="1" ref="AQ41" ca="1">INDIRECT(ADDRESS((ROW(41:41)-3),IF(MOD(COLUMN(AQ:AQ)-11-$K41,32)=0,32,MOD(COLUMN(AQ:AQ)-11-$K41,32))+11))</f>
        <v>0</v>
      </c>
      <c r="AR41" s="49" t="str">
        <f t="shared" ca="1" si="29"/>
        <v>10110010</v>
      </c>
      <c r="AS41" s="49" t="str">
        <f t="shared" ca="1" si="30"/>
        <v>01100000</v>
      </c>
      <c r="AT41" s="48" t="str">
        <f t="shared" ca="1" si="31"/>
        <v>10100110</v>
      </c>
      <c r="AU41" s="48" t="str">
        <f t="shared" ca="1" si="32"/>
        <v>11101010</v>
      </c>
      <c r="AV41" s="48">
        <f t="shared" ca="1" si="33"/>
        <v>178</v>
      </c>
      <c r="AW41" s="48">
        <f t="shared" ca="1" si="33"/>
        <v>96</v>
      </c>
      <c r="AX41" s="48">
        <f t="shared" ca="1" si="33"/>
        <v>166</v>
      </c>
      <c r="AY41" s="48">
        <f t="shared" ca="1" si="33"/>
        <v>234</v>
      </c>
      <c r="AZ41" s="50">
        <f t="shared" ca="1" si="34"/>
        <v>2992678634</v>
      </c>
      <c r="BA41" s="40"/>
    </row>
    <row r="42" spans="1:53" ht="15" thickBot="1" x14ac:dyDescent="0.4"/>
    <row r="43" spans="1:53" x14ac:dyDescent="0.35">
      <c r="I43" s="31"/>
      <c r="J43" s="32" t="s">
        <v>217</v>
      </c>
      <c r="K43" s="33" t="s">
        <v>10</v>
      </c>
      <c r="L43" s="34" t="str">
        <f ca="1">MID(HEX2BIN(MID($E33,1,1),4),1,1)</f>
        <v>1</v>
      </c>
      <c r="M43" s="34" t="str">
        <f ca="1">MID(HEX2BIN(MID($E33,1,1),4),2,1)</f>
        <v>1</v>
      </c>
      <c r="N43" s="34" t="str">
        <f ca="1">MID(HEX2BIN(MID($E33,1,1),4),3,1)</f>
        <v>0</v>
      </c>
      <c r="O43" s="34" t="str">
        <f ca="1">MID(HEX2BIN(MID($E33,1,1),4),4,1)</f>
        <v>1</v>
      </c>
      <c r="P43" s="35" t="str">
        <f ca="1">MID(HEX2BIN(MID($E33,2,1),4),1,1)</f>
        <v>0</v>
      </c>
      <c r="Q43" s="35" t="str">
        <f ca="1">MID(HEX2BIN(MID($E33,2,1),4),2,1)</f>
        <v>1</v>
      </c>
      <c r="R43" s="35" t="str">
        <f ca="1">MID(HEX2BIN(MID($E33,2,1),4),3,1)</f>
        <v>0</v>
      </c>
      <c r="S43" s="35" t="str">
        <f ca="1">MID(HEX2BIN(MID($E33,2,1),4),4,1)</f>
        <v>1</v>
      </c>
      <c r="T43" s="36" t="str">
        <f ca="1">MID(HEX2BIN(MID($E33,3,1),4),1,1)</f>
        <v>0</v>
      </c>
      <c r="U43" s="36" t="str">
        <f ca="1">MID(HEX2BIN(MID($E33,3,1),4),2,1)</f>
        <v>1</v>
      </c>
      <c r="V43" s="36" t="str">
        <f ca="1">MID(HEX2BIN(MID($E33,3,1),4),3,1)</f>
        <v>1</v>
      </c>
      <c r="W43" s="36" t="str">
        <f ca="1">MID(HEX2BIN(MID($E33,3,1),4),4,1)</f>
        <v>0</v>
      </c>
      <c r="X43" s="37" t="str">
        <f ca="1">MID(HEX2BIN(MID($E33,4,1),4),1,1)</f>
        <v>0</v>
      </c>
      <c r="Y43" s="37" t="str">
        <f ca="1">MID(HEX2BIN(MID($E33,4,1),4),2,1)</f>
        <v>1</v>
      </c>
      <c r="Z43" s="37" t="str">
        <f ca="1">MID(HEX2BIN(MID($E33,4,1),4),3,1)</f>
        <v>0</v>
      </c>
      <c r="AA43" s="37" t="str">
        <f ca="1">MID(HEX2BIN(MID($E33,4,1),4),4,1)</f>
        <v>0</v>
      </c>
      <c r="AB43" s="34" t="str">
        <f ca="1">MID(HEX2BIN(MID($E33,5,1),4),1,1)</f>
        <v>1</v>
      </c>
      <c r="AC43" s="34" t="str">
        <f ca="1">MID(HEX2BIN(MID($E33,5,1),4),2,1)</f>
        <v>1</v>
      </c>
      <c r="AD43" s="34" t="str">
        <f ca="1">MID(HEX2BIN(MID($E33,5,1),4),3,1)</f>
        <v>0</v>
      </c>
      <c r="AE43" s="34" t="str">
        <f ca="1">MID(HEX2BIN(MID($E33,5,1),4),4,1)</f>
        <v>0</v>
      </c>
      <c r="AF43" s="35" t="str">
        <f ca="1">MID(HEX2BIN(MID($E33,6,1),4),1,1)</f>
        <v>0</v>
      </c>
      <c r="AG43" s="35" t="str">
        <f ca="1">MID(HEX2BIN(MID($E33,6,1),4),2,1)</f>
        <v>0</v>
      </c>
      <c r="AH43" s="35" t="str">
        <f ca="1">MID(HEX2BIN(MID($E33,6,1),4),3,1)</f>
        <v>0</v>
      </c>
      <c r="AI43" s="35" t="str">
        <f ca="1">MID(HEX2BIN(MID($E33,6,1),4),4,1)</f>
        <v>1</v>
      </c>
      <c r="AJ43" s="36" t="str">
        <f ca="1">MID(HEX2BIN(MID($E33,7,1),4),1,1)</f>
        <v>0</v>
      </c>
      <c r="AK43" s="36" t="str">
        <f ca="1">MID(HEX2BIN(MID($E33,7,1),4),2,1)</f>
        <v>1</v>
      </c>
      <c r="AL43" s="36" t="str">
        <f ca="1">MID(HEX2BIN(MID($E33,7,1),4),3,1)</f>
        <v>0</v>
      </c>
      <c r="AM43" s="36" t="str">
        <f ca="1">MID(HEX2BIN(MID($E33,7,1),4),4,1)</f>
        <v>0</v>
      </c>
      <c r="AN43" s="37" t="str">
        <f ca="1">MID(HEX2BIN(MID($E33,8,1),4),1,1)</f>
        <v>1</v>
      </c>
      <c r="AO43" s="37" t="str">
        <f ca="1">MID(HEX2BIN(MID($E33,8,1),4),2,1)</f>
        <v>1</v>
      </c>
      <c r="AP43" s="37" t="str">
        <f ca="1">MID(HEX2BIN(MID($E33,8,1),4),3,1)</f>
        <v>0</v>
      </c>
      <c r="AQ43" s="37" t="str">
        <f ca="1">MID(HEX2BIN(MID($E33,8,1),4),4,1)</f>
        <v>1</v>
      </c>
      <c r="AR43" s="33" t="str">
        <f t="shared" ref="AR43:AR46" ca="1" si="35">_xlfn.CONCAT(L43,M43,N43,O43,P43,Q43,R43,S43)</f>
        <v>11010101</v>
      </c>
      <c r="AS43" s="33" t="str">
        <f t="shared" ref="AS43:AS46" ca="1" si="36">_xlfn.CONCAT(T43,U43,V43,W43,X43,Y43,Z43,AA43)</f>
        <v>01100100</v>
      </c>
      <c r="AT43" s="32" t="str">
        <f t="shared" ref="AT43:AT46" ca="1" si="37">_xlfn.CONCAT(AB43,AC43,AD43,AE43,AF43,AG43,AH43,AI43)</f>
        <v>11000001</v>
      </c>
      <c r="AU43" s="32" t="str">
        <f t="shared" ref="AU43:AU46" ca="1" si="38">_xlfn.CONCAT(AJ43,AK43,AL43,AM43,AN43,AO43,AP43,AQ43)</f>
        <v>01001101</v>
      </c>
      <c r="AV43" s="32">
        <f t="shared" ref="AV43:AY46" ca="1" si="39">BIN2DEC(AR43)</f>
        <v>213</v>
      </c>
      <c r="AW43" s="32">
        <f t="shared" ca="1" si="39"/>
        <v>100</v>
      </c>
      <c r="AX43" s="32">
        <f t="shared" ca="1" si="39"/>
        <v>193</v>
      </c>
      <c r="AY43" s="32">
        <f t="shared" ca="1" si="39"/>
        <v>77</v>
      </c>
      <c r="AZ43" s="38">
        <f t="shared" ref="AZ43:AZ46" ca="1" si="40">(AV43*2^24)+(AW43*2^16)+(AX43*2^8)+AY43</f>
        <v>3580150093</v>
      </c>
    </row>
    <row r="44" spans="1:53" x14ac:dyDescent="0.35">
      <c r="I44" s="39"/>
      <c r="J44" s="40"/>
      <c r="K44" s="41" t="s">
        <v>88</v>
      </c>
      <c r="L44" s="42" t="str">
        <f ca="1">MID(HEX2BIN(MID($F33,1,1),4),1,1)</f>
        <v>0</v>
      </c>
      <c r="M44" s="42" t="str">
        <f ca="1">MID(HEX2BIN(MID($F33,1,1),4),2,1)</f>
        <v>0</v>
      </c>
      <c r="N44" s="42" t="str">
        <f ca="1">MID(HEX2BIN(MID($F33,1,1),4),3,1)</f>
        <v>1</v>
      </c>
      <c r="O44" s="42" t="str">
        <f ca="1">MID(HEX2BIN(MID($F33,1,1),4),4,1)</f>
        <v>1</v>
      </c>
      <c r="P44" s="43" t="str">
        <f ca="1">MID(HEX2BIN(MID($F33,2,1),4),1,1)</f>
        <v>0</v>
      </c>
      <c r="Q44" s="43" t="str">
        <f ca="1">MID(HEX2BIN(MID($F33,2,1),4),2,1)</f>
        <v>1</v>
      </c>
      <c r="R44" s="43" t="str">
        <f ca="1">MID(HEX2BIN(MID($F33,2,1),4),3,1)</f>
        <v>1</v>
      </c>
      <c r="S44" s="43" t="str">
        <f ca="1">MID(HEX2BIN(MID($F33,2,1),4),4,1)</f>
        <v>0</v>
      </c>
      <c r="T44" s="44" t="str">
        <f ca="1">MID(HEX2BIN(MID($F33,3,1),4),1,1)</f>
        <v>1</v>
      </c>
      <c r="U44" s="44" t="str">
        <f ca="1">MID(HEX2BIN(MID($F33,3,1),4),2,1)</f>
        <v>1</v>
      </c>
      <c r="V44" s="44" t="str">
        <f ca="1">MID(HEX2BIN(MID($F33,3,1),4),3,1)</f>
        <v>1</v>
      </c>
      <c r="W44" s="44" t="str">
        <f ca="1">MID(HEX2BIN(MID($F33,3,1),4),4,1)</f>
        <v>0</v>
      </c>
      <c r="X44" s="45" t="str">
        <f ca="1">MID(HEX2BIN(MID($F33,4,1),4),1,1)</f>
        <v>1</v>
      </c>
      <c r="Y44" s="45" t="str">
        <f ca="1">MID(HEX2BIN(MID($F33,4,1),4),2,1)</f>
        <v>1</v>
      </c>
      <c r="Z44" s="45" t="str">
        <f ca="1">MID(HEX2BIN(MID($F33,4,1),4),3,1)</f>
        <v>0</v>
      </c>
      <c r="AA44" s="45" t="str">
        <f ca="1">MID(HEX2BIN(MID($F33,4,1),4),4,1)</f>
        <v>1</v>
      </c>
      <c r="AB44" s="42" t="str">
        <f ca="1">MID(HEX2BIN(MID($F33,5,1),4),1,1)</f>
        <v>1</v>
      </c>
      <c r="AC44" s="42" t="str">
        <f ca="1">MID(HEX2BIN(MID($F33,5,1),4),2,1)</f>
        <v>0</v>
      </c>
      <c r="AD44" s="42" t="str">
        <f ca="1">MID(HEX2BIN(MID($F33,5,1),4),3,1)</f>
        <v>0</v>
      </c>
      <c r="AE44" s="42" t="str">
        <f ca="1">MID(HEX2BIN(MID($F33,5,1),4),4,1)</f>
        <v>0</v>
      </c>
      <c r="AF44" s="43" t="str">
        <f ca="1">MID(HEX2BIN(MID($F33,6,1),4),1,1)</f>
        <v>1</v>
      </c>
      <c r="AG44" s="43" t="str">
        <f ca="1">MID(HEX2BIN(MID($F33,6,1),4),2,1)</f>
        <v>0</v>
      </c>
      <c r="AH44" s="43" t="str">
        <f ca="1">MID(HEX2BIN(MID($F33,6,1),4),3,1)</f>
        <v>1</v>
      </c>
      <c r="AI44" s="43" t="str">
        <f ca="1">MID(HEX2BIN(MID($F33,6,1),4),4,1)</f>
        <v>1</v>
      </c>
      <c r="AJ44" s="44" t="str">
        <f ca="1">MID(HEX2BIN(MID($F33,7,1),4),1,1)</f>
        <v>0</v>
      </c>
      <c r="AK44" s="44" t="str">
        <f ca="1">MID(HEX2BIN(MID($F33,7,1),4),2,1)</f>
        <v>1</v>
      </c>
      <c r="AL44" s="44" t="str">
        <f ca="1">MID(HEX2BIN(MID($F33,7,1),4),3,1)</f>
        <v>0</v>
      </c>
      <c r="AM44" s="44" t="str">
        <f ca="1">MID(HEX2BIN(MID($F33,7,1),4),4,1)</f>
        <v>1</v>
      </c>
      <c r="AN44" s="45" t="str">
        <f ca="1">MID(HEX2BIN(MID($F33,8,1),4),1,1)</f>
        <v>0</v>
      </c>
      <c r="AO44" s="45" t="str">
        <f ca="1">MID(HEX2BIN(MID($F33,8,1),4),2,1)</f>
        <v>0</v>
      </c>
      <c r="AP44" s="45" t="str">
        <f ca="1">MID(HEX2BIN(MID($F33,8,1),4),3,1)</f>
        <v>1</v>
      </c>
      <c r="AQ44" s="45" t="str">
        <f ca="1">MID(HEX2BIN(MID($F33,8,1),4),4,1)</f>
        <v>1</v>
      </c>
      <c r="AR44" s="41" t="str">
        <f t="shared" ca="1" si="35"/>
        <v>00110110</v>
      </c>
      <c r="AS44" s="41" t="str">
        <f t="shared" ca="1" si="36"/>
        <v>11101101</v>
      </c>
      <c r="AT44" s="40" t="str">
        <f t="shared" ca="1" si="37"/>
        <v>10001011</v>
      </c>
      <c r="AU44" s="40" t="str">
        <f t="shared" ca="1" si="38"/>
        <v>01010011</v>
      </c>
      <c r="AV44" s="40">
        <f t="shared" ca="1" si="39"/>
        <v>54</v>
      </c>
      <c r="AW44" s="40">
        <f t="shared" ca="1" si="39"/>
        <v>237</v>
      </c>
      <c r="AX44" s="40">
        <f t="shared" ca="1" si="39"/>
        <v>139</v>
      </c>
      <c r="AY44" s="40">
        <f t="shared" ca="1" si="39"/>
        <v>83</v>
      </c>
      <c r="AZ44" s="46">
        <f t="shared" ca="1" si="40"/>
        <v>921537363</v>
      </c>
    </row>
    <row r="45" spans="1:53" ht="15" thickBot="1" x14ac:dyDescent="0.4">
      <c r="I45" s="39"/>
      <c r="J45" s="40"/>
      <c r="K45" s="41" t="s">
        <v>93</v>
      </c>
      <c r="L45" s="42" t="str">
        <f ca="1">MID(HEX2BIN(MID($G33,1,1),4),1,1)</f>
        <v>0</v>
      </c>
      <c r="M45" s="42" t="str">
        <f ca="1">MID(HEX2BIN(MID($G33,1,1),4),2,1)</f>
        <v>1</v>
      </c>
      <c r="N45" s="42" t="str">
        <f ca="1">MID(HEX2BIN(MID($G33,1,1),4),3,1)</f>
        <v>1</v>
      </c>
      <c r="O45" s="42" t="str">
        <f ca="1">MID(HEX2BIN(MID($G33,1,1),4),4,1)</f>
        <v>0</v>
      </c>
      <c r="P45" s="43" t="str">
        <f ca="1">MID(HEX2BIN(MID($G33,2,1),4),1,1)</f>
        <v>0</v>
      </c>
      <c r="Q45" s="43" t="str">
        <f ca="1">MID(HEX2BIN(MID($G33,2,1),4),2,1)</f>
        <v>1</v>
      </c>
      <c r="R45" s="43" t="str">
        <f ca="1">MID(HEX2BIN(MID($G33,2,1),4),3,1)</f>
        <v>0</v>
      </c>
      <c r="S45" s="43" t="str">
        <f ca="1">MID(HEX2BIN(MID($G33,2,1),4),4,1)</f>
        <v>1</v>
      </c>
      <c r="T45" s="44" t="str">
        <f ca="1">MID(HEX2BIN(MID($G33,3,1),4),1,1)</f>
        <v>0</v>
      </c>
      <c r="U45" s="44" t="str">
        <f ca="1">MID(HEX2BIN(MID($G33,3,1),4),2,1)</f>
        <v>1</v>
      </c>
      <c r="V45" s="44" t="str">
        <f ca="1">MID(HEX2BIN(MID($G33,3,1),4),3,1)</f>
        <v>0</v>
      </c>
      <c r="W45" s="44" t="str">
        <f ca="1">MID(HEX2BIN(MID($G33,3,1),4),4,1)</f>
        <v>1</v>
      </c>
      <c r="X45" s="45" t="str">
        <f ca="1">MID(HEX2BIN(MID($G33,4,1),4),1,1)</f>
        <v>0</v>
      </c>
      <c r="Y45" s="45" t="str">
        <f ca="1">MID(HEX2BIN(MID($G33,4,1),4),2,1)</f>
        <v>0</v>
      </c>
      <c r="Z45" s="45" t="str">
        <f ca="1">MID(HEX2BIN(MID($G33,4,1),4),3,1)</f>
        <v>0</v>
      </c>
      <c r="AA45" s="45" t="str">
        <f ca="1">MID(HEX2BIN(MID($G33,4,1),4),4,1)</f>
        <v>0</v>
      </c>
      <c r="AB45" s="42" t="str">
        <f ca="1">MID(HEX2BIN(MID($G33,5,1),4),1,1)</f>
        <v>0</v>
      </c>
      <c r="AC45" s="42" t="str">
        <f ca="1">MID(HEX2BIN(MID($G33,5,1),4),2,1)</f>
        <v>0</v>
      </c>
      <c r="AD45" s="42" t="str">
        <f ca="1">MID(HEX2BIN(MID($G33,5,1),4),3,1)</f>
        <v>0</v>
      </c>
      <c r="AE45" s="42" t="str">
        <f ca="1">MID(HEX2BIN(MID($G33,5,1),4),4,1)</f>
        <v>1</v>
      </c>
      <c r="AF45" s="43" t="str">
        <f ca="1">MID(HEX2BIN(MID($G33,6,1),4),1,1)</f>
        <v>0</v>
      </c>
      <c r="AG45" s="43" t="str">
        <f ca="1">MID(HEX2BIN(MID($G33,6,1),4),2,1)</f>
        <v>1</v>
      </c>
      <c r="AH45" s="43" t="str">
        <f ca="1">MID(HEX2BIN(MID($G33,6,1),4),3,1)</f>
        <v>1</v>
      </c>
      <c r="AI45" s="43" t="str">
        <f ca="1">MID(HEX2BIN(MID($G33,6,1),4),4,1)</f>
        <v>1</v>
      </c>
      <c r="AJ45" s="44" t="str">
        <f ca="1">MID(HEX2BIN(MID($G33,7,1),4),1,1)</f>
        <v>1</v>
      </c>
      <c r="AK45" s="44" t="str">
        <f ca="1">MID(HEX2BIN(MID($G33,7,1),4),2,1)</f>
        <v>0</v>
      </c>
      <c r="AL45" s="44" t="str">
        <f ca="1">MID(HEX2BIN(MID($G33,7,1),4),3,1)</f>
        <v>0</v>
      </c>
      <c r="AM45" s="44" t="str">
        <f ca="1">MID(HEX2BIN(MID($G33,7,1),4),4,1)</f>
        <v>1</v>
      </c>
      <c r="AN45" s="45" t="str">
        <f ca="1">MID(HEX2BIN(MID($G33,8,1),4),1,1)</f>
        <v>1</v>
      </c>
      <c r="AO45" s="45" t="str">
        <f ca="1">MID(HEX2BIN(MID($G33,8,1),4),2,1)</f>
        <v>1</v>
      </c>
      <c r="AP45" s="45" t="str">
        <f ca="1">MID(HEX2BIN(MID($G33,8,1),4),3,1)</f>
        <v>1</v>
      </c>
      <c r="AQ45" s="45" t="str">
        <f ca="1">MID(HEX2BIN(MID($G33,8,1),4),4,1)</f>
        <v>1</v>
      </c>
      <c r="AR45" s="41" t="str">
        <f t="shared" ca="1" si="35"/>
        <v>01100101</v>
      </c>
      <c r="AS45" s="41" t="str">
        <f t="shared" ca="1" si="36"/>
        <v>01010000</v>
      </c>
      <c r="AT45" s="40" t="str">
        <f t="shared" ca="1" si="37"/>
        <v>00010111</v>
      </c>
      <c r="AU45" s="40" t="str">
        <f t="shared" ca="1" si="38"/>
        <v>10011111</v>
      </c>
      <c r="AV45" s="40">
        <f t="shared" ca="1" si="39"/>
        <v>101</v>
      </c>
      <c r="AW45" s="40">
        <f t="shared" ca="1" si="39"/>
        <v>80</v>
      </c>
      <c r="AX45" s="40">
        <f t="shared" ca="1" si="39"/>
        <v>23</v>
      </c>
      <c r="AY45" s="40">
        <f t="shared" ca="1" si="39"/>
        <v>159</v>
      </c>
      <c r="AZ45" s="46">
        <f t="shared" ca="1" si="40"/>
        <v>1699747743</v>
      </c>
    </row>
    <row r="46" spans="1:53" ht="15" thickBot="1" x14ac:dyDescent="0.4">
      <c r="I46" s="54">
        <f ca="1">_xlfn.BITXOR(_xlfn.BITAND(AZ43,AZ44),_xlfn.BITAND(AZ45,AZ46))</f>
        <v>880056275</v>
      </c>
      <c r="J46" s="48"/>
      <c r="K46" s="49" t="s">
        <v>219</v>
      </c>
      <c r="L46" s="57">
        <f ca="1">IF(L43="1",0,1)</f>
        <v>0</v>
      </c>
      <c r="M46" s="57">
        <f ca="1">IF(M43="1",0,1)</f>
        <v>0</v>
      </c>
      <c r="N46" s="57">
        <f t="shared" ref="N46:AQ46" ca="1" si="41">IF(N43="1",0,1)</f>
        <v>1</v>
      </c>
      <c r="O46" s="57">
        <f t="shared" ca="1" si="41"/>
        <v>0</v>
      </c>
      <c r="P46" s="58">
        <f t="shared" ca="1" si="41"/>
        <v>1</v>
      </c>
      <c r="Q46" s="58">
        <f t="shared" ca="1" si="41"/>
        <v>0</v>
      </c>
      <c r="R46" s="58">
        <f t="shared" ca="1" si="41"/>
        <v>1</v>
      </c>
      <c r="S46" s="58">
        <f t="shared" ca="1" si="41"/>
        <v>0</v>
      </c>
      <c r="T46" s="59">
        <f t="shared" ca="1" si="41"/>
        <v>1</v>
      </c>
      <c r="U46" s="59">
        <f t="shared" ca="1" si="41"/>
        <v>0</v>
      </c>
      <c r="V46" s="59">
        <f t="shared" ca="1" si="41"/>
        <v>0</v>
      </c>
      <c r="W46" s="59">
        <f t="shared" ca="1" si="41"/>
        <v>1</v>
      </c>
      <c r="X46" s="60">
        <f t="shared" ca="1" si="41"/>
        <v>1</v>
      </c>
      <c r="Y46" s="60">
        <f t="shared" ca="1" si="41"/>
        <v>0</v>
      </c>
      <c r="Z46" s="60">
        <f t="shared" ca="1" si="41"/>
        <v>1</v>
      </c>
      <c r="AA46" s="60">
        <f t="shared" ca="1" si="41"/>
        <v>1</v>
      </c>
      <c r="AB46" s="57">
        <f t="shared" ca="1" si="41"/>
        <v>0</v>
      </c>
      <c r="AC46" s="57">
        <f t="shared" ca="1" si="41"/>
        <v>0</v>
      </c>
      <c r="AD46" s="57">
        <f t="shared" ca="1" si="41"/>
        <v>1</v>
      </c>
      <c r="AE46" s="57">
        <f t="shared" ca="1" si="41"/>
        <v>1</v>
      </c>
      <c r="AF46" s="58">
        <f t="shared" ca="1" si="41"/>
        <v>1</v>
      </c>
      <c r="AG46" s="58">
        <f t="shared" ca="1" si="41"/>
        <v>1</v>
      </c>
      <c r="AH46" s="58">
        <f t="shared" ca="1" si="41"/>
        <v>1</v>
      </c>
      <c r="AI46" s="58">
        <f t="shared" ca="1" si="41"/>
        <v>0</v>
      </c>
      <c r="AJ46" s="59">
        <f t="shared" ca="1" si="41"/>
        <v>1</v>
      </c>
      <c r="AK46" s="59">
        <f t="shared" ca="1" si="41"/>
        <v>0</v>
      </c>
      <c r="AL46" s="59">
        <f t="shared" ca="1" si="41"/>
        <v>1</v>
      </c>
      <c r="AM46" s="59">
        <f t="shared" ca="1" si="41"/>
        <v>1</v>
      </c>
      <c r="AN46" s="60">
        <f t="shared" ca="1" si="41"/>
        <v>0</v>
      </c>
      <c r="AO46" s="60">
        <f t="shared" ca="1" si="41"/>
        <v>0</v>
      </c>
      <c r="AP46" s="60">
        <f t="shared" ca="1" si="41"/>
        <v>1</v>
      </c>
      <c r="AQ46" s="60">
        <f t="shared" ca="1" si="41"/>
        <v>0</v>
      </c>
      <c r="AR46" s="49" t="str">
        <f t="shared" ca="1" si="35"/>
        <v>00101010</v>
      </c>
      <c r="AS46" s="49" t="str">
        <f t="shared" ca="1" si="36"/>
        <v>10011011</v>
      </c>
      <c r="AT46" s="48" t="str">
        <f t="shared" ca="1" si="37"/>
        <v>00111110</v>
      </c>
      <c r="AU46" s="48" t="str">
        <f t="shared" ca="1" si="38"/>
        <v>10110010</v>
      </c>
      <c r="AV46" s="48">
        <f t="shared" ca="1" si="39"/>
        <v>42</v>
      </c>
      <c r="AW46" s="48">
        <f t="shared" ca="1" si="39"/>
        <v>155</v>
      </c>
      <c r="AX46" s="48">
        <f t="shared" ca="1" si="39"/>
        <v>62</v>
      </c>
      <c r="AY46" s="48">
        <f t="shared" ca="1" si="39"/>
        <v>178</v>
      </c>
      <c r="AZ46" s="50">
        <f t="shared" ca="1" si="40"/>
        <v>714817202</v>
      </c>
    </row>
    <row r="47" spans="1:53" ht="15" thickBot="1" x14ac:dyDescent="0.4"/>
    <row r="48" spans="1:53" x14ac:dyDescent="0.35">
      <c r="I48" s="31"/>
      <c r="J48" s="32" t="s">
        <v>218</v>
      </c>
      <c r="K48" s="33" t="s">
        <v>0</v>
      </c>
      <c r="L48" s="34" t="str">
        <f ca="1">MID(HEX2BIN(MID($A33,1,1),4),1,1)</f>
        <v>1</v>
      </c>
      <c r="M48" s="34" t="str">
        <f ca="1">MID(HEX2BIN(MID($A33,1,1),4),2,1)</f>
        <v>0</v>
      </c>
      <c r="N48" s="34" t="str">
        <f ca="1">MID(HEX2BIN(MID($A33,1,1),4),3,1)</f>
        <v>0</v>
      </c>
      <c r="O48" s="34" t="str">
        <f ca="1">MID(HEX2BIN(MID($A33,1,1),4),4,1)</f>
        <v>0</v>
      </c>
      <c r="P48" s="35" t="str">
        <f ca="1">MID(HEX2BIN(MID($A33,2,1),4),1,1)</f>
        <v>0</v>
      </c>
      <c r="Q48" s="35" t="str">
        <f ca="1">MID(HEX2BIN(MID($A33,2,1),4),2,1)</f>
        <v>0</v>
      </c>
      <c r="R48" s="35" t="str">
        <f ca="1">MID(HEX2BIN(MID($A33,2,1),4),3,1)</f>
        <v>0</v>
      </c>
      <c r="S48" s="35" t="str">
        <f ca="1">MID(HEX2BIN(MID($A33,2,1),4),4,1)</f>
        <v>0</v>
      </c>
      <c r="T48" s="36" t="str">
        <f ca="1">MID(HEX2BIN(MID($A33,3,1),4),1,1)</f>
        <v>1</v>
      </c>
      <c r="U48" s="36" t="str">
        <f ca="1">MID(HEX2BIN(MID($A33,3,1),4),2,1)</f>
        <v>1</v>
      </c>
      <c r="V48" s="36" t="str">
        <f ca="1">MID(HEX2BIN(MID($A33,3,1),4),3,1)</f>
        <v>0</v>
      </c>
      <c r="W48" s="36" t="str">
        <f ca="1">MID(HEX2BIN(MID($A33,3,1),4),4,1)</f>
        <v>1</v>
      </c>
      <c r="X48" s="37" t="str">
        <f ca="1">MID(HEX2BIN(MID($A33,4,1),4),1,1)</f>
        <v>0</v>
      </c>
      <c r="Y48" s="37" t="str">
        <f ca="1">MID(HEX2BIN(MID($A33,4,1),4),2,1)</f>
        <v>1</v>
      </c>
      <c r="Z48" s="37" t="str">
        <f ca="1">MID(HEX2BIN(MID($A33,4,1),4),3,1)</f>
        <v>1</v>
      </c>
      <c r="AA48" s="37" t="str">
        <f ca="1">MID(HEX2BIN(MID($A33,4,1),4),4,1)</f>
        <v>1</v>
      </c>
      <c r="AB48" s="34" t="str">
        <f ca="1">MID(HEX2BIN(MID($A33,5,1),4),1,1)</f>
        <v>0</v>
      </c>
      <c r="AC48" s="34" t="str">
        <f ca="1">MID(HEX2BIN(MID($A33,5,1),4),2,1)</f>
        <v>1</v>
      </c>
      <c r="AD48" s="34" t="str">
        <f ca="1">MID(HEX2BIN(MID($A33,5,1),4),3,1)</f>
        <v>1</v>
      </c>
      <c r="AE48" s="34" t="str">
        <f ca="1">MID(HEX2BIN(MID($A33,5,1),4),4,1)</f>
        <v>0</v>
      </c>
      <c r="AF48" s="35" t="str">
        <f ca="1">MID(HEX2BIN(MID($A33,6,1),4),1,1)</f>
        <v>1</v>
      </c>
      <c r="AG48" s="35" t="str">
        <f ca="1">MID(HEX2BIN(MID($A33,6,1),4),2,1)</f>
        <v>0</v>
      </c>
      <c r="AH48" s="35" t="str">
        <f ca="1">MID(HEX2BIN(MID($A33,6,1),4),3,1)</f>
        <v>1</v>
      </c>
      <c r="AI48" s="35" t="str">
        <f ca="1">MID(HEX2BIN(MID($A33,6,1),4),4,1)</f>
        <v>1</v>
      </c>
      <c r="AJ48" s="36" t="str">
        <f ca="1">MID(HEX2BIN(MID($A33,7,1),4),1,1)</f>
        <v>1</v>
      </c>
      <c r="AK48" s="36" t="str">
        <f ca="1">MID(HEX2BIN(MID($A33,7,1),4),2,1)</f>
        <v>0</v>
      </c>
      <c r="AL48" s="36" t="str">
        <f ca="1">MID(HEX2BIN(MID($A33,7,1),4),3,1)</f>
        <v>0</v>
      </c>
      <c r="AM48" s="36" t="str">
        <f ca="1">MID(HEX2BIN(MID($A33,7,1),4),4,1)</f>
        <v>0</v>
      </c>
      <c r="AN48" s="37" t="str">
        <f ca="1">MID(HEX2BIN(MID($A33,8,1),4),1,1)</f>
        <v>0</v>
      </c>
      <c r="AO48" s="37" t="str">
        <f ca="1">MID(HEX2BIN(MID($A33,8,1),4),2,1)</f>
        <v>0</v>
      </c>
      <c r="AP48" s="37" t="str">
        <f ca="1">MID(HEX2BIN(MID($A33,8,1),4),3,1)</f>
        <v>0</v>
      </c>
      <c r="AQ48" s="37" t="str">
        <f ca="1">MID(HEX2BIN(MID($A33,8,1),4),4,1)</f>
        <v>0</v>
      </c>
      <c r="AR48" s="33" t="str">
        <f t="shared" ref="AR48:AR50" ca="1" si="42">_xlfn.CONCAT(L48,M48,N48,O48,P48,Q48,R48,S48)</f>
        <v>10000000</v>
      </c>
      <c r="AS48" s="33" t="str">
        <f t="shared" ref="AS48:AS50" ca="1" si="43">_xlfn.CONCAT(T48,U48,V48,W48,X48,Y48,Z48,AA48)</f>
        <v>11010111</v>
      </c>
      <c r="AT48" s="32" t="str">
        <f t="shared" ref="AT48:AT50" ca="1" si="44">_xlfn.CONCAT(AB48,AC48,AD48,AE48,AF48,AG48,AH48,AI48)</f>
        <v>01101011</v>
      </c>
      <c r="AU48" s="32" t="str">
        <f t="shared" ref="AU48:AU50" ca="1" si="45">_xlfn.CONCAT(AJ48,AK48,AL48,AM48,AN48,AO48,AP48,AQ48)</f>
        <v>10000000</v>
      </c>
      <c r="AV48" s="32">
        <f t="shared" ref="AV48:AY50" ca="1" si="46">BIN2DEC(AR48)</f>
        <v>128</v>
      </c>
      <c r="AW48" s="32">
        <f t="shared" ca="1" si="46"/>
        <v>215</v>
      </c>
      <c r="AX48" s="32">
        <f t="shared" ca="1" si="46"/>
        <v>107</v>
      </c>
      <c r="AY48" s="32">
        <f t="shared" ca="1" si="46"/>
        <v>128</v>
      </c>
      <c r="AZ48" s="38">
        <f t="shared" ref="AZ48:AZ50" ca="1" si="47">(AV48*2^24)+(AW48*2^16)+(AX48*2^8)+AY48</f>
        <v>2161601408</v>
      </c>
    </row>
    <row r="49" spans="1:52" ht="15" thickBot="1" x14ac:dyDescent="0.4">
      <c r="I49" s="39"/>
      <c r="J49" s="40"/>
      <c r="K49" s="41" t="s">
        <v>4</v>
      </c>
      <c r="L49" s="42" t="str">
        <f ca="1">MID(HEX2BIN(MID($B33,1,1),4),1,1)</f>
        <v>1</v>
      </c>
      <c r="M49" s="42" t="str">
        <f ca="1">MID(HEX2BIN(MID($B33,1,1),4),2,1)</f>
        <v>0</v>
      </c>
      <c r="N49" s="42" t="str">
        <f ca="1">MID(HEX2BIN(MID($B33,1,1),4),3,1)</f>
        <v>0</v>
      </c>
      <c r="O49" s="42" t="str">
        <f ca="1">MID(HEX2BIN(MID($B33,1,1),4),4,1)</f>
        <v>0</v>
      </c>
      <c r="P49" s="43" t="str">
        <f ca="1">MID(HEX2BIN(MID($B33,2,1),4),1,1)</f>
        <v>0</v>
      </c>
      <c r="Q49" s="43" t="str">
        <f ca="1">MID(HEX2BIN(MID($B33,2,1),4),2,1)</f>
        <v>1</v>
      </c>
      <c r="R49" s="43" t="str">
        <f ca="1">MID(HEX2BIN(MID($B33,2,1),4),3,1)</f>
        <v>0</v>
      </c>
      <c r="S49" s="43" t="str">
        <f ca="1">MID(HEX2BIN(MID($B33,2,1),4),4,1)</f>
        <v>0</v>
      </c>
      <c r="T49" s="44" t="str">
        <f ca="1">MID(HEX2BIN(MID($B33,3,1),4),1,1)</f>
        <v>0</v>
      </c>
      <c r="U49" s="44" t="str">
        <f ca="1">MID(HEX2BIN(MID($B33,3,1),4),2,1)</f>
        <v>1</v>
      </c>
      <c r="V49" s="44" t="str">
        <f ca="1">MID(HEX2BIN(MID($B33,3,1),4),3,1)</f>
        <v>0</v>
      </c>
      <c r="W49" s="44" t="str">
        <f ca="1">MID(HEX2BIN(MID($B33,3,1),4),4,1)</f>
        <v>1</v>
      </c>
      <c r="X49" s="45" t="str">
        <f ca="1">MID(HEX2BIN(MID($B33,4,1),4),1,1)</f>
        <v>1</v>
      </c>
      <c r="Y49" s="45" t="str">
        <f ca="1">MID(HEX2BIN(MID($B33,4,1),4),2,1)</f>
        <v>0</v>
      </c>
      <c r="Z49" s="45" t="str">
        <f ca="1">MID(HEX2BIN(MID($B33,4,1),4),3,1)</f>
        <v>0</v>
      </c>
      <c r="AA49" s="45" t="str">
        <f ca="1">MID(HEX2BIN(MID($B33,4,1),4),4,1)</f>
        <v>1</v>
      </c>
      <c r="AB49" s="42" t="str">
        <f ca="1">MID(HEX2BIN(MID($B33,5,1),4),1,1)</f>
        <v>0</v>
      </c>
      <c r="AC49" s="42" t="str">
        <f ca="1">MID(HEX2BIN(MID($B33,5,1),4),2,1)</f>
        <v>1</v>
      </c>
      <c r="AD49" s="42" t="str">
        <f ca="1">MID(HEX2BIN(MID($B33,5,1),4),3,1)</f>
        <v>0</v>
      </c>
      <c r="AE49" s="42" t="str">
        <f ca="1">MID(HEX2BIN(MID($B33,5,1),4),4,1)</f>
        <v>1</v>
      </c>
      <c r="AF49" s="43" t="str">
        <f ca="1">MID(HEX2BIN(MID($B33,6,1),4),1,1)</f>
        <v>0</v>
      </c>
      <c r="AG49" s="43" t="str">
        <f ca="1">MID(HEX2BIN(MID($B33,6,1),4),2,1)</f>
        <v>1</v>
      </c>
      <c r="AH49" s="43" t="str">
        <f ca="1">MID(HEX2BIN(MID($B33,6,1),4),3,1)</f>
        <v>1</v>
      </c>
      <c r="AI49" s="43" t="str">
        <f ca="1">MID(HEX2BIN(MID($B33,6,1),4),4,1)</f>
        <v>0</v>
      </c>
      <c r="AJ49" s="44" t="str">
        <f ca="1">MID(HEX2BIN(MID($B33,7,1),4),1,1)</f>
        <v>1</v>
      </c>
      <c r="AK49" s="44" t="str">
        <f ca="1">MID(HEX2BIN(MID($B33,7,1),4),2,1)</f>
        <v>0</v>
      </c>
      <c r="AL49" s="44" t="str">
        <f ca="1">MID(HEX2BIN(MID($B33,7,1),4),3,1)</f>
        <v>1</v>
      </c>
      <c r="AM49" s="44" t="str">
        <f ca="1">MID(HEX2BIN(MID($B33,7,1),4),4,1)</f>
        <v>0</v>
      </c>
      <c r="AN49" s="45" t="str">
        <f ca="1">MID(HEX2BIN(MID($B33,8,1),4),1,1)</f>
        <v>0</v>
      </c>
      <c r="AO49" s="45" t="str">
        <f ca="1">MID(HEX2BIN(MID($B33,8,1),4),2,1)</f>
        <v>1</v>
      </c>
      <c r="AP49" s="45" t="str">
        <f ca="1">MID(HEX2BIN(MID($B33,8,1),4),3,1)</f>
        <v>1</v>
      </c>
      <c r="AQ49" s="45" t="str">
        <f ca="1">MID(HEX2BIN(MID($B33,8,1),4),4,1)</f>
        <v>0</v>
      </c>
      <c r="AR49" s="41" t="str">
        <f t="shared" ca="1" si="42"/>
        <v>10000100</v>
      </c>
      <c r="AS49" s="41" t="str">
        <f t="shared" ca="1" si="43"/>
        <v>01011001</v>
      </c>
      <c r="AT49" s="40" t="str">
        <f t="shared" ca="1" si="44"/>
        <v>01010110</v>
      </c>
      <c r="AU49" s="40" t="str">
        <f t="shared" ca="1" si="45"/>
        <v>10100110</v>
      </c>
      <c r="AV49" s="40">
        <f t="shared" ca="1" si="46"/>
        <v>132</v>
      </c>
      <c r="AW49" s="40">
        <f t="shared" ca="1" si="46"/>
        <v>89</v>
      </c>
      <c r="AX49" s="40">
        <f t="shared" ca="1" si="46"/>
        <v>86</v>
      </c>
      <c r="AY49" s="40">
        <f t="shared" ca="1" si="46"/>
        <v>166</v>
      </c>
      <c r="AZ49" s="46">
        <f t="shared" ca="1" si="47"/>
        <v>2220447398</v>
      </c>
    </row>
    <row r="50" spans="1:52" ht="15" thickBot="1" x14ac:dyDescent="0.4">
      <c r="A50" t="str">
        <f ca="1">DEC2HEX(MOD(G36+G40,2^32),8)</f>
        <v>F4F03C9C</v>
      </c>
      <c r="B50" t="str">
        <f ca="1">A33</f>
        <v>80D76B80</v>
      </c>
      <c r="C50" t="str">
        <f ca="1">B33</f>
        <v>845956A6</v>
      </c>
      <c r="D50" t="str">
        <f ca="1">C33</f>
        <v>3B523DEA</v>
      </c>
      <c r="E50" t="str">
        <f ca="1">DEC2HEX(MOD(HEX2DEC(D33)+G36,2^32),8)</f>
        <v>FDDE6076</v>
      </c>
      <c r="F50" s="29" t="str">
        <f ca="1">E33</f>
        <v>D564C14D</v>
      </c>
      <c r="G50" s="29" t="str">
        <f ca="1">F33</f>
        <v>36ED8B53</v>
      </c>
      <c r="H50" t="str">
        <f ca="1">G33</f>
        <v>6550179F</v>
      </c>
      <c r="I50" s="54">
        <f ca="1">_xlfn.BITXOR(_xlfn.BITXOR(_xlfn.BITAND(AZ48,AZ49),_xlfn.BITAND(AZ48,AZ50)), _xlfn.BITAND(AZ49,AZ50))</f>
        <v>2152955810</v>
      </c>
      <c r="J50" s="48"/>
      <c r="K50" s="49" t="s">
        <v>5</v>
      </c>
      <c r="L50" s="57" t="str">
        <f ca="1">MID(HEX2BIN(MID($C33,1,1),4),1,1)</f>
        <v>0</v>
      </c>
      <c r="M50" s="57" t="str">
        <f ca="1">MID(HEX2BIN(MID($C33,1,1),4),2,1)</f>
        <v>0</v>
      </c>
      <c r="N50" s="57" t="str">
        <f ca="1">MID(HEX2BIN(MID($C33,1,1),4),3,1)</f>
        <v>1</v>
      </c>
      <c r="O50" s="57" t="str">
        <f ca="1">MID(HEX2BIN(MID($C33,1,1),4),4,1)</f>
        <v>1</v>
      </c>
      <c r="P50" s="58" t="str">
        <f ca="1">MID(HEX2BIN(MID($C33,2,1),4),1,1)</f>
        <v>1</v>
      </c>
      <c r="Q50" s="58" t="str">
        <f ca="1">MID(HEX2BIN(MID($C33,2,1),4),2,1)</f>
        <v>0</v>
      </c>
      <c r="R50" s="58" t="str">
        <f ca="1">MID(HEX2BIN(MID($C33,2,1),4),3,1)</f>
        <v>1</v>
      </c>
      <c r="S50" s="58" t="str">
        <f ca="1">MID(HEX2BIN(MID($C33,2,1),4),4,1)</f>
        <v>1</v>
      </c>
      <c r="T50" s="59" t="str">
        <f ca="1">MID(HEX2BIN(MID($C33,3,1),4),1,1)</f>
        <v>0</v>
      </c>
      <c r="U50" s="59" t="str">
        <f ca="1">MID(HEX2BIN(MID($C33,3,1),4),2,1)</f>
        <v>1</v>
      </c>
      <c r="V50" s="59" t="str">
        <f ca="1">MID(HEX2BIN(MID($C33,3,1),4),3,1)</f>
        <v>0</v>
      </c>
      <c r="W50" s="59" t="str">
        <f ca="1">MID(HEX2BIN(MID($C33,3,1),4),4,1)</f>
        <v>1</v>
      </c>
      <c r="X50" s="60" t="str">
        <f ca="1">MID(HEX2BIN(MID($C33,4,1),4),1,1)</f>
        <v>0</v>
      </c>
      <c r="Y50" s="60" t="str">
        <f ca="1">MID(HEX2BIN(MID($C33,4,1),4),2,1)</f>
        <v>0</v>
      </c>
      <c r="Z50" s="60" t="str">
        <f ca="1">MID(HEX2BIN(MID($C33,4,1),4),3,1)</f>
        <v>1</v>
      </c>
      <c r="AA50" s="60" t="str">
        <f ca="1">MID(HEX2BIN(MID($C33,4,1),4),4,1)</f>
        <v>0</v>
      </c>
      <c r="AB50" s="57" t="str">
        <f ca="1">MID(HEX2BIN(MID($C33,5,1),4),1,1)</f>
        <v>0</v>
      </c>
      <c r="AC50" s="57" t="str">
        <f ca="1">MID(HEX2BIN(MID($C33,5,1),4),2,1)</f>
        <v>0</v>
      </c>
      <c r="AD50" s="57" t="str">
        <f ca="1">MID(HEX2BIN(MID($C33,5,1),4),3,1)</f>
        <v>1</v>
      </c>
      <c r="AE50" s="57" t="str">
        <f ca="1">MID(HEX2BIN(MID($C33,5,1),4),4,1)</f>
        <v>1</v>
      </c>
      <c r="AF50" s="58" t="str">
        <f ca="1">MID(HEX2BIN(MID($C33,6,1),4),1,1)</f>
        <v>1</v>
      </c>
      <c r="AG50" s="58" t="str">
        <f ca="1">MID(HEX2BIN(MID($C33,6,1),4),2,1)</f>
        <v>1</v>
      </c>
      <c r="AH50" s="58" t="str">
        <f ca="1">MID(HEX2BIN(MID($C33,6,1),4),3,1)</f>
        <v>0</v>
      </c>
      <c r="AI50" s="58" t="str">
        <f ca="1">MID(HEX2BIN(MID($C33,6,1),4),4,1)</f>
        <v>1</v>
      </c>
      <c r="AJ50" s="59" t="str">
        <f ca="1">MID(HEX2BIN(MID($C33,7,1),4),1,1)</f>
        <v>1</v>
      </c>
      <c r="AK50" s="59" t="str">
        <f ca="1">MID(HEX2BIN(MID($C33,7,1),4),2,1)</f>
        <v>1</v>
      </c>
      <c r="AL50" s="59" t="str">
        <f ca="1">MID(HEX2BIN(MID($C33,7,1),4),3,1)</f>
        <v>1</v>
      </c>
      <c r="AM50" s="59" t="str">
        <f ca="1">MID(HEX2BIN(MID($C33,7,1),4),4,1)</f>
        <v>0</v>
      </c>
      <c r="AN50" s="60" t="str">
        <f ca="1">MID(HEX2BIN(MID($C33,8,1),4),1,1)</f>
        <v>1</v>
      </c>
      <c r="AO50" s="60" t="str">
        <f ca="1">MID(HEX2BIN(MID($C33,8,1),4),2,1)</f>
        <v>0</v>
      </c>
      <c r="AP50" s="60" t="str">
        <f ca="1">MID(HEX2BIN(MID($C33,8,1),4),3,1)</f>
        <v>1</v>
      </c>
      <c r="AQ50" s="60" t="str">
        <f ca="1">MID(HEX2BIN(MID($C33,8,1),4),4,1)</f>
        <v>0</v>
      </c>
      <c r="AR50" s="49" t="str">
        <f t="shared" ca="1" si="42"/>
        <v>00111011</v>
      </c>
      <c r="AS50" s="49" t="str">
        <f t="shared" ca="1" si="43"/>
        <v>01010010</v>
      </c>
      <c r="AT50" s="48" t="str">
        <f t="shared" ca="1" si="44"/>
        <v>00111101</v>
      </c>
      <c r="AU50" s="48" t="str">
        <f t="shared" ca="1" si="45"/>
        <v>11101010</v>
      </c>
      <c r="AV50" s="48">
        <f t="shared" ca="1" si="46"/>
        <v>59</v>
      </c>
      <c r="AW50" s="48">
        <f t="shared" ca="1" si="46"/>
        <v>82</v>
      </c>
      <c r="AX50" s="48">
        <f t="shared" ca="1" si="46"/>
        <v>61</v>
      </c>
      <c r="AY50" s="48">
        <f t="shared" ca="1" si="46"/>
        <v>234</v>
      </c>
      <c r="AZ50" s="50">
        <f t="shared" ca="1" si="47"/>
        <v>995245546</v>
      </c>
    </row>
    <row r="51" spans="1:52" ht="15" thickBot="1" x14ac:dyDescent="0.4"/>
    <row r="52" spans="1:52" x14ac:dyDescent="0.35">
      <c r="A52" t="str">
        <f t="shared" ref="A52:H52" ca="1" si="48">A50</f>
        <v>F4F03C9C</v>
      </c>
      <c r="B52" t="str">
        <f t="shared" ca="1" si="48"/>
        <v>80D76B80</v>
      </c>
      <c r="C52" t="str">
        <f t="shared" ca="1" si="48"/>
        <v>845956A6</v>
      </c>
      <c r="D52" t="str">
        <f t="shared" ca="1" si="48"/>
        <v>3B523DEA</v>
      </c>
      <c r="E52" s="29" t="str">
        <f t="shared" ca="1" si="48"/>
        <v>FDDE6076</v>
      </c>
      <c r="F52" s="29" t="str">
        <f t="shared" ca="1" si="48"/>
        <v>D564C14D</v>
      </c>
      <c r="G52" t="str">
        <f t="shared" ca="1" si="48"/>
        <v>36ED8B53</v>
      </c>
      <c r="H52" t="str">
        <f t="shared" ca="1" si="48"/>
        <v>6550179F</v>
      </c>
      <c r="I52" s="31"/>
      <c r="J52" s="51" t="s">
        <v>214</v>
      </c>
      <c r="K52" s="52"/>
      <c r="L52" s="34" t="str">
        <f ca="1">MID(HEX2BIN(MID($A52,1,1),4),1,1)</f>
        <v>1</v>
      </c>
      <c r="M52" s="34" t="str">
        <f ca="1">MID(HEX2BIN(MID($A52,1,1),4),2,1)</f>
        <v>1</v>
      </c>
      <c r="N52" s="34" t="str">
        <f ca="1">MID(HEX2BIN(MID($A52,1,1),4),3,1)</f>
        <v>1</v>
      </c>
      <c r="O52" s="34" t="str">
        <f ca="1">MID(HEX2BIN(MID($A52,1,1),4),4,1)</f>
        <v>1</v>
      </c>
      <c r="P52" s="35" t="str">
        <f ca="1">MID(HEX2BIN(MID($A52,2,1),4),1,1)</f>
        <v>0</v>
      </c>
      <c r="Q52" s="35" t="str">
        <f ca="1">MID(HEX2BIN(MID($A52,2,1),4),2,1)</f>
        <v>1</v>
      </c>
      <c r="R52" s="35" t="str">
        <f ca="1">MID(HEX2BIN(MID($A52,2,1),4),3,1)</f>
        <v>0</v>
      </c>
      <c r="S52" s="35" t="str">
        <f ca="1">MID(HEX2BIN(MID($A52,2,1),4),4,1)</f>
        <v>0</v>
      </c>
      <c r="T52" s="36" t="str">
        <f ca="1">MID(HEX2BIN(MID($A52,3,1),4),1,1)</f>
        <v>1</v>
      </c>
      <c r="U52" s="36" t="str">
        <f ca="1">MID(HEX2BIN(MID($A52,3,1),4),2,1)</f>
        <v>1</v>
      </c>
      <c r="V52" s="36" t="str">
        <f ca="1">MID(HEX2BIN(MID($A52,3,1),4),3,1)</f>
        <v>1</v>
      </c>
      <c r="W52" s="36" t="str">
        <f ca="1">MID(HEX2BIN(MID($A52,3,1),4),4,1)</f>
        <v>1</v>
      </c>
      <c r="X52" s="37" t="str">
        <f ca="1">MID(HEX2BIN(MID($A52,4,1),4),1,1)</f>
        <v>0</v>
      </c>
      <c r="Y52" s="37" t="str">
        <f ca="1">MID(HEX2BIN(MID($A52,4,1),4),2,1)</f>
        <v>0</v>
      </c>
      <c r="Z52" s="37" t="str">
        <f ca="1">MID(HEX2BIN(MID($A52,4,1),4),3,1)</f>
        <v>0</v>
      </c>
      <c r="AA52" s="37" t="str">
        <f ca="1">MID(HEX2BIN(MID($A52,4,1),4),4,1)</f>
        <v>0</v>
      </c>
      <c r="AB52" s="34" t="str">
        <f ca="1">MID(HEX2BIN(MID($A52,5,1),4),1,1)</f>
        <v>0</v>
      </c>
      <c r="AC52" s="34" t="str">
        <f ca="1">MID(HEX2BIN(MID($A52,5,1),4),2,1)</f>
        <v>0</v>
      </c>
      <c r="AD52" s="34" t="str">
        <f ca="1">MID(HEX2BIN(MID($A52,5,1),4),3,1)</f>
        <v>1</v>
      </c>
      <c r="AE52" s="34" t="str">
        <f ca="1">MID(HEX2BIN(MID($A52,5,1),4),4,1)</f>
        <v>1</v>
      </c>
      <c r="AF52" s="35" t="str">
        <f ca="1">MID(HEX2BIN(MID($A52,6,1),4),1,1)</f>
        <v>1</v>
      </c>
      <c r="AG52" s="35" t="str">
        <f ca="1">MID(HEX2BIN(MID($A52,6,1),4),2,1)</f>
        <v>1</v>
      </c>
      <c r="AH52" s="35" t="str">
        <f ca="1">MID(HEX2BIN(MID($A52,6,1),4),3,1)</f>
        <v>0</v>
      </c>
      <c r="AI52" s="35" t="str">
        <f ca="1">MID(HEX2BIN(MID($A52,6,1),4),4,1)</f>
        <v>0</v>
      </c>
      <c r="AJ52" s="36" t="str">
        <f ca="1">MID(HEX2BIN(MID($A52,7,1),4),1,1)</f>
        <v>1</v>
      </c>
      <c r="AK52" s="36" t="str">
        <f ca="1">MID(HEX2BIN(MID($A52,7,1),4),2,1)</f>
        <v>0</v>
      </c>
      <c r="AL52" s="36" t="str">
        <f ca="1">MID(HEX2BIN(MID($A52,7,1),4),3,1)</f>
        <v>0</v>
      </c>
      <c r="AM52" s="36" t="str">
        <f ca="1">MID(HEX2BIN(MID($A52,7,1),4),4,1)</f>
        <v>1</v>
      </c>
      <c r="AN52" s="37" t="str">
        <f ca="1">MID(HEX2BIN(MID($A52,8,1),4),1,1)</f>
        <v>1</v>
      </c>
      <c r="AO52" s="37" t="str">
        <f ca="1">MID(HEX2BIN(MID($A52,8,1),4),2,1)</f>
        <v>1</v>
      </c>
      <c r="AP52" s="37" t="str">
        <f ca="1">MID(HEX2BIN(MID($A52,8,1),4),3,1)</f>
        <v>0</v>
      </c>
      <c r="AQ52" s="37" t="str">
        <f ca="1">MID(HEX2BIN(MID($A52,8,1),4),4,1)</f>
        <v>0</v>
      </c>
      <c r="AR52" s="33" t="str">
        <f t="shared" ref="AR52:AR55" ca="1" si="49">_xlfn.CONCAT(L52,M52,N52,O52,P52,Q52,R52,S52)</f>
        <v>11110100</v>
      </c>
      <c r="AS52" s="33" t="str">
        <f t="shared" ref="AS52:AS55" ca="1" si="50">_xlfn.CONCAT(T52,U52,V52,W52,X52,Y52,Z52,AA52)</f>
        <v>11110000</v>
      </c>
      <c r="AT52" s="32" t="str">
        <f t="shared" ref="AT52:AT55" ca="1" si="51">_xlfn.CONCAT(AB52,AC52,AD52,AE52,AF52,AG52,AH52,AI52)</f>
        <v>00111100</v>
      </c>
      <c r="AU52" s="32" t="str">
        <f t="shared" ref="AU52:AU55" ca="1" si="52">_xlfn.CONCAT(AJ52,AK52,AL52,AM52,AN52,AO52,AP52,AQ52)</f>
        <v>10011100</v>
      </c>
      <c r="AV52" s="32">
        <f t="shared" ref="AV52:AY55" ca="1" si="53">BIN2DEC(AR52)</f>
        <v>244</v>
      </c>
      <c r="AW52" s="32">
        <f t="shared" ca="1" si="53"/>
        <v>240</v>
      </c>
      <c r="AX52" s="32">
        <f t="shared" ca="1" si="53"/>
        <v>60</v>
      </c>
      <c r="AY52" s="32">
        <f t="shared" ca="1" si="53"/>
        <v>156</v>
      </c>
      <c r="AZ52" s="38">
        <f t="shared" ref="AZ52:AZ55" ca="1" si="54">(AV52*2^24)+(AW52*2^16)+(AX52*2^8)+AY52</f>
        <v>4109384860</v>
      </c>
    </row>
    <row r="53" spans="1:52" ht="15.5" x14ac:dyDescent="0.35">
      <c r="A53" s="55" t="s">
        <v>230</v>
      </c>
      <c r="I53" s="39"/>
      <c r="J53" s="40" t="s">
        <v>215</v>
      </c>
      <c r="K53" s="53">
        <v>2</v>
      </c>
      <c r="L53" s="42" t="str" cm="1">
        <f t="array" aca="1" ref="L53" ca="1">INDIRECT(ADDRESS((ROW(53:53)-1),IF(MOD(COLUMN(L:L)-11-$K53,32)=0,32,MOD(COLUMN(L:L)-11-$K53,32))+11))</f>
        <v>0</v>
      </c>
      <c r="M53" s="42" t="str" cm="1">
        <f t="array" aca="1" ref="M53" ca="1">INDIRECT(ADDRESS((ROW(53:53)-1),IF(MOD(COLUMN(M:M)-11-$K53,32)=0,32,MOD(COLUMN(M:M)-11-$K53,32))+11))</f>
        <v>0</v>
      </c>
      <c r="N53" s="42" t="str" cm="1">
        <f t="array" aca="1" ref="N53" ca="1">INDIRECT(ADDRESS((ROW(53:53)-1),IF(MOD(COLUMN(N:N)-11-$K53,32)=0,32,MOD(COLUMN(N:N)-11-$K53,32))+11))</f>
        <v>1</v>
      </c>
      <c r="O53" s="42" t="str" cm="1">
        <f t="array" aca="1" ref="O53" ca="1">INDIRECT(ADDRESS((ROW(53:53)-1),IF(MOD(COLUMN(O:O)-11-$K53,32)=0,32,MOD(COLUMN(O:O)-11-$K53,32))+11))</f>
        <v>1</v>
      </c>
      <c r="P53" s="43" t="str" cm="1">
        <f t="array" aca="1" ref="P53" ca="1">INDIRECT(ADDRESS((ROW(53:53)-1),IF(MOD(COLUMN(P:P)-11-$K53,32)=0,32,MOD(COLUMN(P:P)-11-$K53,32))+11))</f>
        <v>1</v>
      </c>
      <c r="Q53" s="43" t="str" cm="1">
        <f t="array" aca="1" ref="Q53" ca="1">INDIRECT(ADDRESS((ROW(53:53)-1),IF(MOD(COLUMN(Q:Q)-11-$K53,32)=0,32,MOD(COLUMN(Q:Q)-11-$K53,32))+11))</f>
        <v>1</v>
      </c>
      <c r="R53" s="43" t="str" cm="1">
        <f t="array" aca="1" ref="R53" ca="1">INDIRECT(ADDRESS((ROW(53:53)-1),IF(MOD(COLUMN(R:R)-11-$K53,32)=0,32,MOD(COLUMN(R:R)-11-$K53,32))+11))</f>
        <v>0</v>
      </c>
      <c r="S53" s="43" t="str" cm="1">
        <f t="array" aca="1" ref="S53" ca="1">INDIRECT(ADDRESS((ROW(53:53)-1),IF(MOD(COLUMN(S:S)-11-$K53,32)=0,32,MOD(COLUMN(S:S)-11-$K53,32))+11))</f>
        <v>1</v>
      </c>
      <c r="T53" s="44" t="str" cm="1">
        <f t="array" aca="1" ref="T53" ca="1">INDIRECT(ADDRESS((ROW(53:53)-1),IF(MOD(COLUMN(T:T)-11-$K53,32)=0,32,MOD(COLUMN(T:T)-11-$K53,32))+11))</f>
        <v>0</v>
      </c>
      <c r="U53" s="44" t="str" cm="1">
        <f t="array" aca="1" ref="U53" ca="1">INDIRECT(ADDRESS((ROW(53:53)-1),IF(MOD(COLUMN(U:U)-11-$K53,32)=0,32,MOD(COLUMN(U:U)-11-$K53,32))+11))</f>
        <v>0</v>
      </c>
      <c r="V53" s="44" t="str" cm="1">
        <f t="array" aca="1" ref="V53" ca="1">INDIRECT(ADDRESS((ROW(53:53)-1),IF(MOD(COLUMN(V:V)-11-$K53,32)=0,32,MOD(COLUMN(V:V)-11-$K53,32))+11))</f>
        <v>1</v>
      </c>
      <c r="W53" s="44" t="str" cm="1">
        <f t="array" aca="1" ref="W53" ca="1">INDIRECT(ADDRESS((ROW(53:53)-1),IF(MOD(COLUMN(W:W)-11-$K53,32)=0,32,MOD(COLUMN(W:W)-11-$K53,32))+11))</f>
        <v>1</v>
      </c>
      <c r="X53" s="45" t="str" cm="1">
        <f t="array" aca="1" ref="X53" ca="1">INDIRECT(ADDRESS((ROW(53:53)-1),IF(MOD(COLUMN(X:X)-11-$K53,32)=0,32,MOD(COLUMN(X:X)-11-$K53,32))+11))</f>
        <v>1</v>
      </c>
      <c r="Y53" s="45" t="str" cm="1">
        <f t="array" aca="1" ref="Y53" ca="1">INDIRECT(ADDRESS((ROW(53:53)-1),IF(MOD(COLUMN(Y:Y)-11-$K53,32)=0,32,MOD(COLUMN(Y:Y)-11-$K53,32))+11))</f>
        <v>1</v>
      </c>
      <c r="Z53" s="45" t="str" cm="1">
        <f t="array" aca="1" ref="Z53" ca="1">INDIRECT(ADDRESS((ROW(53:53)-1),IF(MOD(COLUMN(Z:Z)-11-$K53,32)=0,32,MOD(COLUMN(Z:Z)-11-$K53,32))+11))</f>
        <v>0</v>
      </c>
      <c r="AA53" s="45" t="str" cm="1">
        <f t="array" aca="1" ref="AA53" ca="1">INDIRECT(ADDRESS((ROW(53:53)-1),IF(MOD(COLUMN(AA:AA)-11-$K53,32)=0,32,MOD(COLUMN(AA:AA)-11-$K53,32))+11))</f>
        <v>0</v>
      </c>
      <c r="AB53" s="42" t="str" cm="1">
        <f t="array" aca="1" ref="AB53" ca="1">INDIRECT(ADDRESS((ROW(53:53)-1),IF(MOD(COLUMN(AB:AB)-11-$K53,32)=0,32,MOD(COLUMN(AB:AB)-11-$K53,32))+11))</f>
        <v>0</v>
      </c>
      <c r="AC53" s="42" t="str" cm="1">
        <f t="array" aca="1" ref="AC53" ca="1">INDIRECT(ADDRESS((ROW(53:53)-1),IF(MOD(COLUMN(AC:AC)-11-$K53,32)=0,32,MOD(COLUMN(AC:AC)-11-$K53,32))+11))</f>
        <v>0</v>
      </c>
      <c r="AD53" s="42" t="str" cm="1">
        <f t="array" aca="1" ref="AD53" ca="1">INDIRECT(ADDRESS((ROW(53:53)-1),IF(MOD(COLUMN(AD:AD)-11-$K53,32)=0,32,MOD(COLUMN(AD:AD)-11-$K53,32))+11))</f>
        <v>0</v>
      </c>
      <c r="AE53" s="42" t="str" cm="1">
        <f t="array" aca="1" ref="AE53" ca="1">INDIRECT(ADDRESS((ROW(53:53)-1),IF(MOD(COLUMN(AE:AE)-11-$K53,32)=0,32,MOD(COLUMN(AE:AE)-11-$K53,32))+11))</f>
        <v>0</v>
      </c>
      <c r="AF53" s="43" t="str" cm="1">
        <f t="array" aca="1" ref="AF53" ca="1">INDIRECT(ADDRESS((ROW(53:53)-1),IF(MOD(COLUMN(AF:AF)-11-$K53,32)=0,32,MOD(COLUMN(AF:AF)-11-$K53,32))+11))</f>
        <v>1</v>
      </c>
      <c r="AG53" s="43" t="str" cm="1">
        <f t="array" aca="1" ref="AG53" ca="1">INDIRECT(ADDRESS((ROW(53:53)-1),IF(MOD(COLUMN(AG:AG)-11-$K53,32)=0,32,MOD(COLUMN(AG:AG)-11-$K53,32))+11))</f>
        <v>1</v>
      </c>
      <c r="AH53" s="43" t="str" cm="1">
        <f t="array" aca="1" ref="AH53" ca="1">INDIRECT(ADDRESS((ROW(53:53)-1),IF(MOD(COLUMN(AH:AH)-11-$K53,32)=0,32,MOD(COLUMN(AH:AH)-11-$K53,32))+11))</f>
        <v>1</v>
      </c>
      <c r="AI53" s="43" t="str" cm="1">
        <f t="array" aca="1" ref="AI53" ca="1">INDIRECT(ADDRESS((ROW(53:53)-1),IF(MOD(COLUMN(AI:AI)-11-$K53,32)=0,32,MOD(COLUMN(AI:AI)-11-$K53,32))+11))</f>
        <v>1</v>
      </c>
      <c r="AJ53" s="44" t="str" cm="1">
        <f t="array" aca="1" ref="AJ53" ca="1">INDIRECT(ADDRESS((ROW(53:53)-1),IF(MOD(COLUMN(AJ:AJ)-11-$K53,32)=0,32,MOD(COLUMN(AJ:AJ)-11-$K53,32))+11))</f>
        <v>0</v>
      </c>
      <c r="AK53" s="44" t="str" cm="1">
        <f t="array" aca="1" ref="AK53" ca="1">INDIRECT(ADDRESS((ROW(53:53)-1),IF(MOD(COLUMN(AK:AK)-11-$K53,32)=0,32,MOD(COLUMN(AK:AK)-11-$K53,32))+11))</f>
        <v>0</v>
      </c>
      <c r="AL53" s="44" t="str" cm="1">
        <f t="array" aca="1" ref="AL53" ca="1">INDIRECT(ADDRESS((ROW(53:53)-1),IF(MOD(COLUMN(AL:AL)-11-$K53,32)=0,32,MOD(COLUMN(AL:AL)-11-$K53,32))+11))</f>
        <v>1</v>
      </c>
      <c r="AM53" s="44" t="str" cm="1">
        <f t="array" aca="1" ref="AM53" ca="1">INDIRECT(ADDRESS((ROW(53:53)-1),IF(MOD(COLUMN(AM:AM)-11-$K53,32)=0,32,MOD(COLUMN(AM:AM)-11-$K53,32))+11))</f>
        <v>0</v>
      </c>
      <c r="AN53" s="45" t="str" cm="1">
        <f t="array" aca="1" ref="AN53" ca="1">INDIRECT(ADDRESS((ROW(53:53)-1),IF(MOD(COLUMN(AN:AN)-11-$K53,32)=0,32,MOD(COLUMN(AN:AN)-11-$K53,32))+11))</f>
        <v>0</v>
      </c>
      <c r="AO53" s="45" t="str" cm="1">
        <f t="array" aca="1" ref="AO53" ca="1">INDIRECT(ADDRESS((ROW(53:53)-1),IF(MOD(COLUMN(AO:AO)-11-$K53,32)=0,32,MOD(COLUMN(AO:AO)-11-$K53,32))+11))</f>
        <v>1</v>
      </c>
      <c r="AP53" s="45" t="str" cm="1">
        <f t="array" aca="1" ref="AP53" ca="1">INDIRECT(ADDRESS((ROW(53:53)-1),IF(MOD(COLUMN(AP:AP)-11-$K53,32)=0,32,MOD(COLUMN(AP:AP)-11-$K53,32))+11))</f>
        <v>1</v>
      </c>
      <c r="AQ53" s="45" t="str" cm="1">
        <f t="array" aca="1" ref="AQ53" ca="1">INDIRECT(ADDRESS((ROW(53:53)-1),IF(MOD(COLUMN(AQ:AQ)-11-$K53,32)=0,32,MOD(COLUMN(AQ:AQ)-11-$K53,32))+11))</f>
        <v>1</v>
      </c>
      <c r="AR53" s="41" t="str">
        <f t="shared" ca="1" si="49"/>
        <v>00111101</v>
      </c>
      <c r="AS53" s="41" t="str">
        <f t="shared" ca="1" si="50"/>
        <v>00111100</v>
      </c>
      <c r="AT53" s="40" t="str">
        <f t="shared" ca="1" si="51"/>
        <v>00001111</v>
      </c>
      <c r="AU53" s="40" t="str">
        <f t="shared" ca="1" si="52"/>
        <v>00100111</v>
      </c>
      <c r="AV53" s="40">
        <f t="shared" ca="1" si="53"/>
        <v>61</v>
      </c>
      <c r="AW53" s="40">
        <f t="shared" ca="1" si="53"/>
        <v>60</v>
      </c>
      <c r="AX53" s="40">
        <f t="shared" ca="1" si="53"/>
        <v>15</v>
      </c>
      <c r="AY53" s="40">
        <f t="shared" ca="1" si="53"/>
        <v>39</v>
      </c>
      <c r="AZ53" s="46">
        <f t="shared" ca="1" si="54"/>
        <v>1027346215</v>
      </c>
    </row>
    <row r="54" spans="1:52" ht="15" thickBot="1" x14ac:dyDescent="0.4">
      <c r="A54" t="s">
        <v>224</v>
      </c>
      <c r="I54" s="39"/>
      <c r="J54" s="40" t="s">
        <v>215</v>
      </c>
      <c r="K54" s="53">
        <v>13</v>
      </c>
      <c r="L54" s="42" t="str" cm="1">
        <f t="array" aca="1" ref="L54" ca="1">INDIRECT(ADDRESS((ROW(54:54)-2),IF(MOD(COLUMN(L:L)-11-$K54,32)=0,32,MOD(COLUMN(L:L)-11-$K54,32))+11))</f>
        <v>1</v>
      </c>
      <c r="M54" s="42" t="str" cm="1">
        <f t="array" aca="1" ref="M54" ca="1">INDIRECT(ADDRESS((ROW(54:54)-2),IF(MOD(COLUMN(M:M)-11-$K54,32)=0,32,MOD(COLUMN(M:M)-11-$K54,32))+11))</f>
        <v>1</v>
      </c>
      <c r="N54" s="42" t="str" cm="1">
        <f t="array" aca="1" ref="N54" ca="1">INDIRECT(ADDRESS((ROW(54:54)-2),IF(MOD(COLUMN(N:N)-11-$K54,32)=0,32,MOD(COLUMN(N:N)-11-$K54,32))+11))</f>
        <v>1</v>
      </c>
      <c r="O54" s="42" t="str" cm="1">
        <f t="array" aca="1" ref="O54" ca="1">INDIRECT(ADDRESS((ROW(54:54)-2),IF(MOD(COLUMN(O:O)-11-$K54,32)=0,32,MOD(COLUMN(O:O)-11-$K54,32))+11))</f>
        <v>0</v>
      </c>
      <c r="P54" s="43" t="str" cm="1">
        <f t="array" aca="1" ref="P54" ca="1">INDIRECT(ADDRESS((ROW(54:54)-2),IF(MOD(COLUMN(P:P)-11-$K54,32)=0,32,MOD(COLUMN(P:P)-11-$K54,32))+11))</f>
        <v>0</v>
      </c>
      <c r="Q54" s="43" t="str" cm="1">
        <f t="array" aca="1" ref="Q54" ca="1">INDIRECT(ADDRESS((ROW(54:54)-2),IF(MOD(COLUMN(Q:Q)-11-$K54,32)=0,32,MOD(COLUMN(Q:Q)-11-$K54,32))+11))</f>
        <v>1</v>
      </c>
      <c r="R54" s="43" t="str" cm="1">
        <f t="array" aca="1" ref="R54" ca="1">INDIRECT(ADDRESS((ROW(54:54)-2),IF(MOD(COLUMN(R:R)-11-$K54,32)=0,32,MOD(COLUMN(R:R)-11-$K54,32))+11))</f>
        <v>0</v>
      </c>
      <c r="S54" s="43" t="str" cm="1">
        <f t="array" aca="1" ref="S54" ca="1">INDIRECT(ADDRESS((ROW(54:54)-2),IF(MOD(COLUMN(S:S)-11-$K54,32)=0,32,MOD(COLUMN(S:S)-11-$K54,32))+11))</f>
        <v>0</v>
      </c>
      <c r="T54" s="44" t="str" cm="1">
        <f t="array" aca="1" ref="T54" ca="1">INDIRECT(ADDRESS((ROW(54:54)-2),IF(MOD(COLUMN(T:T)-11-$K54,32)=0,32,MOD(COLUMN(T:T)-11-$K54,32))+11))</f>
        <v>1</v>
      </c>
      <c r="U54" s="44" t="str" cm="1">
        <f t="array" aca="1" ref="U54" ca="1">INDIRECT(ADDRESS((ROW(54:54)-2),IF(MOD(COLUMN(U:U)-11-$K54,32)=0,32,MOD(COLUMN(U:U)-11-$K54,32))+11))</f>
        <v>1</v>
      </c>
      <c r="V54" s="44" t="str" cm="1">
        <f t="array" aca="1" ref="V54" ca="1">INDIRECT(ADDRESS((ROW(54:54)-2),IF(MOD(COLUMN(V:V)-11-$K54,32)=0,32,MOD(COLUMN(V:V)-11-$K54,32))+11))</f>
        <v>1</v>
      </c>
      <c r="W54" s="44" t="str" cm="1">
        <f t="array" aca="1" ref="W54" ca="1">INDIRECT(ADDRESS((ROW(54:54)-2),IF(MOD(COLUMN(W:W)-11-$K54,32)=0,32,MOD(COLUMN(W:W)-11-$K54,32))+11))</f>
        <v>0</v>
      </c>
      <c r="X54" s="45" t="str" cm="1">
        <f t="array" aca="1" ref="X54" ca="1">INDIRECT(ADDRESS((ROW(54:54)-2),IF(MOD(COLUMN(X:X)-11-$K54,32)=0,32,MOD(COLUMN(X:X)-11-$K54,32))+11))</f>
        <v>0</v>
      </c>
      <c r="Y54" s="45" t="str" cm="1">
        <f t="array" aca="1" ref="Y54" ca="1">INDIRECT(ADDRESS((ROW(54:54)-2),IF(MOD(COLUMN(Y:Y)-11-$K54,32)=0,32,MOD(COLUMN(Y:Y)-11-$K54,32))+11))</f>
        <v>1</v>
      </c>
      <c r="Z54" s="45" t="str" cm="1">
        <f t="array" aca="1" ref="Z54" ca="1">INDIRECT(ADDRESS((ROW(54:54)-2),IF(MOD(COLUMN(Z:Z)-11-$K54,32)=0,32,MOD(COLUMN(Z:Z)-11-$K54,32))+11))</f>
        <v>1</v>
      </c>
      <c r="AA54" s="45" t="str" cm="1">
        <f t="array" aca="1" ref="AA54" ca="1">INDIRECT(ADDRESS((ROW(54:54)-2),IF(MOD(COLUMN(AA:AA)-11-$K54,32)=0,32,MOD(COLUMN(AA:AA)-11-$K54,32))+11))</f>
        <v>1</v>
      </c>
      <c r="AB54" s="42" t="str" cm="1">
        <f t="array" aca="1" ref="AB54" ca="1">INDIRECT(ADDRESS((ROW(54:54)-2),IF(MOD(COLUMN(AB:AB)-11-$K54,32)=0,32,MOD(COLUMN(AB:AB)-11-$K54,32))+11))</f>
        <v>1</v>
      </c>
      <c r="AC54" s="42" t="str" cm="1">
        <f t="array" aca="1" ref="AC54" ca="1">INDIRECT(ADDRESS((ROW(54:54)-2),IF(MOD(COLUMN(AC:AC)-11-$K54,32)=0,32,MOD(COLUMN(AC:AC)-11-$K54,32))+11))</f>
        <v>0</v>
      </c>
      <c r="AD54" s="42" t="str" cm="1">
        <f t="array" aca="1" ref="AD54" ca="1">INDIRECT(ADDRESS((ROW(54:54)-2),IF(MOD(COLUMN(AD:AD)-11-$K54,32)=0,32,MOD(COLUMN(AD:AD)-11-$K54,32))+11))</f>
        <v>1</v>
      </c>
      <c r="AE54" s="42" t="str" cm="1">
        <f t="array" aca="1" ref="AE54" ca="1">INDIRECT(ADDRESS((ROW(54:54)-2),IF(MOD(COLUMN(AE:AE)-11-$K54,32)=0,32,MOD(COLUMN(AE:AE)-11-$K54,32))+11))</f>
        <v>0</v>
      </c>
      <c r="AF54" s="43" t="str" cm="1">
        <f t="array" aca="1" ref="AF54" ca="1">INDIRECT(ADDRESS((ROW(54:54)-2),IF(MOD(COLUMN(AF:AF)-11-$K54,32)=0,32,MOD(COLUMN(AF:AF)-11-$K54,32))+11))</f>
        <v>0</v>
      </c>
      <c r="AG54" s="43" t="str" cm="1">
        <f t="array" aca="1" ref="AG54" ca="1">INDIRECT(ADDRESS((ROW(54:54)-2),IF(MOD(COLUMN(AG:AG)-11-$K54,32)=0,32,MOD(COLUMN(AG:AG)-11-$K54,32))+11))</f>
        <v>1</v>
      </c>
      <c r="AH54" s="43" t="str" cm="1">
        <f t="array" aca="1" ref="AH54" ca="1">INDIRECT(ADDRESS((ROW(54:54)-2),IF(MOD(COLUMN(AH:AH)-11-$K54,32)=0,32,MOD(COLUMN(AH:AH)-11-$K54,32))+11))</f>
        <v>1</v>
      </c>
      <c r="AI54" s="43" t="str" cm="1">
        <f t="array" aca="1" ref="AI54" ca="1">INDIRECT(ADDRESS((ROW(54:54)-2),IF(MOD(COLUMN(AI:AI)-11-$K54,32)=0,32,MOD(COLUMN(AI:AI)-11-$K54,32))+11))</f>
        <v>1</v>
      </c>
      <c r="AJ54" s="44" t="str" cm="1">
        <f t="array" aca="1" ref="AJ54" ca="1">INDIRECT(ADDRESS((ROW(54:54)-2),IF(MOD(COLUMN(AJ:AJ)-11-$K54,32)=0,32,MOD(COLUMN(AJ:AJ)-11-$K54,32))+11))</f>
        <v>1</v>
      </c>
      <c r="AK54" s="44" t="str" cm="1">
        <f t="array" aca="1" ref="AK54" ca="1">INDIRECT(ADDRESS((ROW(54:54)-2),IF(MOD(COLUMN(AK:AK)-11-$K54,32)=0,32,MOD(COLUMN(AK:AK)-11-$K54,32))+11))</f>
        <v>0</v>
      </c>
      <c r="AL54" s="44" t="str" cm="1">
        <f t="array" aca="1" ref="AL54" ca="1">INDIRECT(ADDRESS((ROW(54:54)-2),IF(MOD(COLUMN(AL:AL)-11-$K54,32)=0,32,MOD(COLUMN(AL:AL)-11-$K54,32))+11))</f>
        <v>0</v>
      </c>
      <c r="AM54" s="44" t="str" cm="1">
        <f t="array" aca="1" ref="AM54" ca="1">INDIRECT(ADDRESS((ROW(54:54)-2),IF(MOD(COLUMN(AM:AM)-11-$K54,32)=0,32,MOD(COLUMN(AM:AM)-11-$K54,32))+11))</f>
        <v>0</v>
      </c>
      <c r="AN54" s="45" t="str" cm="1">
        <f t="array" aca="1" ref="AN54" ca="1">INDIRECT(ADDRESS((ROW(54:54)-2),IF(MOD(COLUMN(AN:AN)-11-$K54,32)=0,32,MOD(COLUMN(AN:AN)-11-$K54,32))+11))</f>
        <v>0</v>
      </c>
      <c r="AO54" s="45" t="str" cm="1">
        <f t="array" aca="1" ref="AO54" ca="1">INDIRECT(ADDRESS((ROW(54:54)-2),IF(MOD(COLUMN(AO:AO)-11-$K54,32)=0,32,MOD(COLUMN(AO:AO)-11-$K54,32))+11))</f>
        <v>0</v>
      </c>
      <c r="AP54" s="45" t="str" cm="1">
        <f t="array" aca="1" ref="AP54" ca="1">INDIRECT(ADDRESS((ROW(54:54)-2),IF(MOD(COLUMN(AP:AP)-11-$K54,32)=0,32,MOD(COLUMN(AP:AP)-11-$K54,32))+11))</f>
        <v>0</v>
      </c>
      <c r="AQ54" s="45" t="str" cm="1">
        <f t="array" aca="1" ref="AQ54" ca="1">INDIRECT(ADDRESS((ROW(54:54)-2),IF(MOD(COLUMN(AQ:AQ)-11-$K54,32)=0,32,MOD(COLUMN(AQ:AQ)-11-$K54,32))+11))</f>
        <v>1</v>
      </c>
      <c r="AR54" s="41" t="str">
        <f t="shared" ca="1" si="49"/>
        <v>11100100</v>
      </c>
      <c r="AS54" s="41" t="str">
        <f t="shared" ca="1" si="50"/>
        <v>11100111</v>
      </c>
      <c r="AT54" s="40" t="str">
        <f t="shared" ca="1" si="51"/>
        <v>10100111</v>
      </c>
      <c r="AU54" s="40" t="str">
        <f t="shared" ca="1" si="52"/>
        <v>10000001</v>
      </c>
      <c r="AV54" s="40">
        <f t="shared" ca="1" si="53"/>
        <v>228</v>
      </c>
      <c r="AW54" s="40">
        <f t="shared" ca="1" si="53"/>
        <v>231</v>
      </c>
      <c r="AX54" s="40">
        <f t="shared" ca="1" si="53"/>
        <v>167</v>
      </c>
      <c r="AY54" s="40">
        <f t="shared" ca="1" si="53"/>
        <v>129</v>
      </c>
      <c r="AZ54" s="46">
        <f t="shared" ca="1" si="54"/>
        <v>3840386945</v>
      </c>
    </row>
    <row r="55" spans="1:52" ht="15" thickBot="1" x14ac:dyDescent="0.4">
      <c r="A55" t="s">
        <v>225</v>
      </c>
      <c r="B55">
        <f ca="1">HEX2DEC(H52)</f>
        <v>1699747743</v>
      </c>
      <c r="C55">
        <f ca="1">I60</f>
        <v>974715187</v>
      </c>
      <c r="D55">
        <f ca="1">I65</f>
        <v>3613772613</v>
      </c>
      <c r="E55" s="30">
        <f>Const!C4</f>
        <v>3049323471</v>
      </c>
      <c r="F55" s="61">
        <f>Home!F6</f>
        <v>0</v>
      </c>
      <c r="G55" s="54">
        <f ca="1">B55+C55+D55+E55+F55</f>
        <v>9337559014</v>
      </c>
      <c r="I55" s="54">
        <f ca="1">_xlfn.BITXOR(_xlfn.BITXOR(AZ53,AZ54),AZ55)</f>
        <v>422173557</v>
      </c>
      <c r="J55" s="48" t="s">
        <v>215</v>
      </c>
      <c r="K55" s="56">
        <v>22</v>
      </c>
      <c r="L55" s="57" t="str" cm="1">
        <f t="array" aca="1" ref="L55" ca="1">INDIRECT(ADDRESS((ROW(55:55)-3),IF(MOD(COLUMN(L:L)-11-$K55,32)=0,32,MOD(COLUMN(L:L)-11-$K55,32))+11))</f>
        <v>1</v>
      </c>
      <c r="M55" s="57" t="str" cm="1">
        <f t="array" aca="1" ref="M55" ca="1">INDIRECT(ADDRESS((ROW(55:55)-3),IF(MOD(COLUMN(M:M)-11-$K55,32)=0,32,MOD(COLUMN(M:M)-11-$K55,32))+11))</f>
        <v>1</v>
      </c>
      <c r="N55" s="57" t="str" cm="1">
        <f t="array" aca="1" ref="N55" ca="1">INDIRECT(ADDRESS((ROW(55:55)-3),IF(MOD(COLUMN(N:N)-11-$K55,32)=0,32,MOD(COLUMN(N:N)-11-$K55,32))+11))</f>
        <v>0</v>
      </c>
      <c r="O55" s="57" t="str" cm="1">
        <f t="array" aca="1" ref="O55" ca="1">INDIRECT(ADDRESS((ROW(55:55)-3),IF(MOD(COLUMN(O:O)-11-$K55,32)=0,32,MOD(COLUMN(O:O)-11-$K55,32))+11))</f>
        <v>0</v>
      </c>
      <c r="P55" s="58" t="str" cm="1">
        <f t="array" aca="1" ref="P55" ca="1">INDIRECT(ADDRESS((ROW(55:55)-3),IF(MOD(COLUMN(P:P)-11-$K55,32)=0,32,MOD(COLUMN(P:P)-11-$K55,32))+11))</f>
        <v>0</v>
      </c>
      <c r="Q55" s="58" t="str" cm="1">
        <f t="array" aca="1" ref="Q55" ca="1">INDIRECT(ADDRESS((ROW(55:55)-3),IF(MOD(COLUMN(Q:Q)-11-$K55,32)=0,32,MOD(COLUMN(Q:Q)-11-$K55,32))+11))</f>
        <v>0</v>
      </c>
      <c r="R55" s="58" t="str" cm="1">
        <f t="array" aca="1" ref="R55" ca="1">INDIRECT(ADDRESS((ROW(55:55)-3),IF(MOD(COLUMN(R:R)-11-$K55,32)=0,32,MOD(COLUMN(R:R)-11-$K55,32))+11))</f>
        <v>0</v>
      </c>
      <c r="S55" s="58" t="str" cm="1">
        <f t="array" aca="1" ref="S55" ca="1">INDIRECT(ADDRESS((ROW(55:55)-3),IF(MOD(COLUMN(S:S)-11-$K55,32)=0,32,MOD(COLUMN(S:S)-11-$K55,32))+11))</f>
        <v>0</v>
      </c>
      <c r="T55" s="59" t="str" cm="1">
        <f t="array" aca="1" ref="T55" ca="1">INDIRECT(ADDRESS((ROW(55:55)-3),IF(MOD(COLUMN(T:T)-11-$K55,32)=0,32,MOD(COLUMN(T:T)-11-$K55,32))+11))</f>
        <v>1</v>
      </c>
      <c r="U55" s="59" t="str" cm="1">
        <f t="array" aca="1" ref="U55" ca="1">INDIRECT(ADDRESS((ROW(55:55)-3),IF(MOD(COLUMN(U:U)-11-$K55,32)=0,32,MOD(COLUMN(U:U)-11-$K55,32))+11))</f>
        <v>1</v>
      </c>
      <c r="V55" s="59" t="str" cm="1">
        <f t="array" aca="1" ref="V55" ca="1">INDIRECT(ADDRESS((ROW(55:55)-3),IF(MOD(COLUMN(V:V)-11-$K55,32)=0,32,MOD(COLUMN(V:V)-11-$K55,32))+11))</f>
        <v>1</v>
      </c>
      <c r="W55" s="59" t="str" cm="1">
        <f t="array" aca="1" ref="W55" ca="1">INDIRECT(ADDRESS((ROW(55:55)-3),IF(MOD(COLUMN(W:W)-11-$K55,32)=0,32,MOD(COLUMN(W:W)-11-$K55,32))+11))</f>
        <v>1</v>
      </c>
      <c r="X55" s="60" t="str" cm="1">
        <f t="array" aca="1" ref="X55" ca="1">INDIRECT(ADDRESS((ROW(55:55)-3),IF(MOD(COLUMN(X:X)-11-$K55,32)=0,32,MOD(COLUMN(X:X)-11-$K55,32))+11))</f>
        <v>0</v>
      </c>
      <c r="Y55" s="60" t="str" cm="1">
        <f t="array" aca="1" ref="Y55" ca="1">INDIRECT(ADDRESS((ROW(55:55)-3),IF(MOD(COLUMN(Y:Y)-11-$K55,32)=0,32,MOD(COLUMN(Y:Y)-11-$K55,32))+11))</f>
        <v>0</v>
      </c>
      <c r="Z55" s="60" t="str" cm="1">
        <f t="array" aca="1" ref="Z55" ca="1">INDIRECT(ADDRESS((ROW(55:55)-3),IF(MOD(COLUMN(Z:Z)-11-$K55,32)=0,32,MOD(COLUMN(Z:Z)-11-$K55,32))+11))</f>
        <v>1</v>
      </c>
      <c r="AA55" s="60" t="str" cm="1">
        <f t="array" aca="1" ref="AA55" ca="1">INDIRECT(ADDRESS((ROW(55:55)-3),IF(MOD(COLUMN(AA:AA)-11-$K55,32)=0,32,MOD(COLUMN(AA:AA)-11-$K55,32))+11))</f>
        <v>0</v>
      </c>
      <c r="AB55" s="57" t="str" cm="1">
        <f t="array" aca="1" ref="AB55" ca="1">INDIRECT(ADDRESS((ROW(55:55)-3),IF(MOD(COLUMN(AB:AB)-11-$K55,32)=0,32,MOD(COLUMN(AB:AB)-11-$K55,32))+11))</f>
        <v>0</v>
      </c>
      <c r="AC55" s="57" t="str" cm="1">
        <f t="array" aca="1" ref="AC55" ca="1">INDIRECT(ADDRESS((ROW(55:55)-3),IF(MOD(COLUMN(AC:AC)-11-$K55,32)=0,32,MOD(COLUMN(AC:AC)-11-$K55,32))+11))</f>
        <v>1</v>
      </c>
      <c r="AD55" s="57" t="str" cm="1">
        <f t="array" aca="1" ref="AD55" ca="1">INDIRECT(ADDRESS((ROW(55:55)-3),IF(MOD(COLUMN(AD:AD)-11-$K55,32)=0,32,MOD(COLUMN(AD:AD)-11-$K55,32))+11))</f>
        <v>1</v>
      </c>
      <c r="AE55" s="57" t="str" cm="1">
        <f t="array" aca="1" ref="AE55" ca="1">INDIRECT(ADDRESS((ROW(55:55)-3),IF(MOD(COLUMN(AE:AE)-11-$K55,32)=0,32,MOD(COLUMN(AE:AE)-11-$K55,32))+11))</f>
        <v>1</v>
      </c>
      <c r="AF55" s="58" t="str" cm="1">
        <f t="array" aca="1" ref="AF55" ca="1">INDIRECT(ADDRESS((ROW(55:55)-3),IF(MOD(COLUMN(AF:AF)-11-$K55,32)=0,32,MOD(COLUMN(AF:AF)-11-$K55,32))+11))</f>
        <v>0</v>
      </c>
      <c r="AG55" s="58" t="str" cm="1">
        <f t="array" aca="1" ref="AG55" ca="1">INDIRECT(ADDRESS((ROW(55:55)-3),IF(MOD(COLUMN(AG:AG)-11-$K55,32)=0,32,MOD(COLUMN(AG:AG)-11-$K55,32))+11))</f>
        <v>0</v>
      </c>
      <c r="AH55" s="58" t="str" cm="1">
        <f t="array" aca="1" ref="AH55" ca="1">INDIRECT(ADDRESS((ROW(55:55)-3),IF(MOD(COLUMN(AH:AH)-11-$K55,32)=0,32,MOD(COLUMN(AH:AH)-11-$K55,32))+11))</f>
        <v>1</v>
      </c>
      <c r="AI55" s="58" t="str" cm="1">
        <f t="array" aca="1" ref="AI55" ca="1">INDIRECT(ADDRESS((ROW(55:55)-3),IF(MOD(COLUMN(AI:AI)-11-$K55,32)=0,32,MOD(COLUMN(AI:AI)-11-$K55,32))+11))</f>
        <v>1</v>
      </c>
      <c r="AJ55" s="59" t="str" cm="1">
        <f t="array" aca="1" ref="AJ55" ca="1">INDIRECT(ADDRESS((ROW(55:55)-3),IF(MOD(COLUMN(AJ:AJ)-11-$K55,32)=0,32,MOD(COLUMN(AJ:AJ)-11-$K55,32))+11))</f>
        <v>1</v>
      </c>
      <c r="AK55" s="59" t="str" cm="1">
        <f t="array" aca="1" ref="AK55" ca="1">INDIRECT(ADDRESS((ROW(55:55)-3),IF(MOD(COLUMN(AK:AK)-11-$K55,32)=0,32,MOD(COLUMN(AK:AK)-11-$K55,32))+11))</f>
        <v>1</v>
      </c>
      <c r="AL55" s="59" t="str" cm="1">
        <f t="array" aca="1" ref="AL55" ca="1">INDIRECT(ADDRESS((ROW(55:55)-3),IF(MOD(COLUMN(AL:AL)-11-$K55,32)=0,32,MOD(COLUMN(AL:AL)-11-$K55,32))+11))</f>
        <v>0</v>
      </c>
      <c r="AM55" s="59" t="str" cm="1">
        <f t="array" aca="1" ref="AM55" ca="1">INDIRECT(ADDRESS((ROW(55:55)-3),IF(MOD(COLUMN(AM:AM)-11-$K55,32)=0,32,MOD(COLUMN(AM:AM)-11-$K55,32))+11))</f>
        <v>1</v>
      </c>
      <c r="AN55" s="60" t="str" cm="1">
        <f t="array" aca="1" ref="AN55" ca="1">INDIRECT(ADDRESS((ROW(55:55)-3),IF(MOD(COLUMN(AN:AN)-11-$K55,32)=0,32,MOD(COLUMN(AN:AN)-11-$K55,32))+11))</f>
        <v>0</v>
      </c>
      <c r="AO55" s="60" t="str" cm="1">
        <f t="array" aca="1" ref="AO55" ca="1">INDIRECT(ADDRESS((ROW(55:55)-3),IF(MOD(COLUMN(AO:AO)-11-$K55,32)=0,32,MOD(COLUMN(AO:AO)-11-$K55,32))+11))</f>
        <v>0</v>
      </c>
      <c r="AP55" s="60" t="str" cm="1">
        <f t="array" aca="1" ref="AP55" ca="1">INDIRECT(ADDRESS((ROW(55:55)-3),IF(MOD(COLUMN(AP:AP)-11-$K55,32)=0,32,MOD(COLUMN(AP:AP)-11-$K55,32))+11))</f>
        <v>1</v>
      </c>
      <c r="AQ55" s="60" t="str" cm="1">
        <f t="array" aca="1" ref="AQ55" ca="1">INDIRECT(ADDRESS((ROW(55:55)-3),IF(MOD(COLUMN(AQ:AQ)-11-$K55,32)=0,32,MOD(COLUMN(AQ:AQ)-11-$K55,32))+11))</f>
        <v>1</v>
      </c>
      <c r="AR55" s="49" t="str">
        <f t="shared" ca="1" si="49"/>
        <v>11000000</v>
      </c>
      <c r="AS55" s="49" t="str">
        <f t="shared" ca="1" si="50"/>
        <v>11110010</v>
      </c>
      <c r="AT55" s="48" t="str">
        <f t="shared" ca="1" si="51"/>
        <v>01110011</v>
      </c>
      <c r="AU55" s="48" t="str">
        <f t="shared" ca="1" si="52"/>
        <v>11010011</v>
      </c>
      <c r="AV55" s="48">
        <f t="shared" ca="1" si="53"/>
        <v>192</v>
      </c>
      <c r="AW55" s="48">
        <f t="shared" ca="1" si="53"/>
        <v>242</v>
      </c>
      <c r="AX55" s="48">
        <f t="shared" ca="1" si="53"/>
        <v>115</v>
      </c>
      <c r="AY55" s="48">
        <f t="shared" ca="1" si="53"/>
        <v>211</v>
      </c>
      <c r="AZ55" s="50">
        <f t="shared" ca="1" si="54"/>
        <v>3237114835</v>
      </c>
    </row>
    <row r="56" spans="1:52" ht="15" thickBot="1" x14ac:dyDescent="0.4"/>
    <row r="57" spans="1:52" x14ac:dyDescent="0.35">
      <c r="I57" s="31"/>
      <c r="J57" s="51" t="s">
        <v>216</v>
      </c>
      <c r="K57" s="52"/>
      <c r="L57" s="34" t="str">
        <f ca="1">MID(HEX2BIN(MID($E52,1,1),4),1,1)</f>
        <v>1</v>
      </c>
      <c r="M57" s="34" t="str">
        <f ca="1">MID(HEX2BIN(MID($E52,1,1),4),2,1)</f>
        <v>1</v>
      </c>
      <c r="N57" s="34" t="str">
        <f ca="1">MID(HEX2BIN(MID($E52,1,1),4),3,1)</f>
        <v>1</v>
      </c>
      <c r="O57" s="34" t="str">
        <f ca="1">MID(HEX2BIN(MID($E52,1,1),4),4,1)</f>
        <v>1</v>
      </c>
      <c r="P57" s="35" t="str">
        <f ca="1">MID(HEX2BIN(MID($E52,2,1),4),1,1)</f>
        <v>1</v>
      </c>
      <c r="Q57" s="35" t="str">
        <f ca="1">MID(HEX2BIN(MID($E52,2,1),4),2,1)</f>
        <v>1</v>
      </c>
      <c r="R57" s="35" t="str">
        <f ca="1">MID(HEX2BIN(MID($E52,2,1),4),3,1)</f>
        <v>0</v>
      </c>
      <c r="S57" s="35" t="str">
        <f ca="1">MID(HEX2BIN(MID($E52,2,1),4),4,1)</f>
        <v>1</v>
      </c>
      <c r="T57" s="36" t="str">
        <f ca="1">MID(HEX2BIN(MID($E52,3,1),4),1,1)</f>
        <v>1</v>
      </c>
      <c r="U57" s="36" t="str">
        <f ca="1">MID(HEX2BIN(MID($E52,3,1),4),2,1)</f>
        <v>1</v>
      </c>
      <c r="V57" s="36" t="str">
        <f ca="1">MID(HEX2BIN(MID($E52,3,1),4),3,1)</f>
        <v>0</v>
      </c>
      <c r="W57" s="36" t="str">
        <f ca="1">MID(HEX2BIN(MID($E52,3,1),4),4,1)</f>
        <v>1</v>
      </c>
      <c r="X57" s="37" t="str">
        <f ca="1">MID(HEX2BIN(MID($E52,4,1),4),1,1)</f>
        <v>1</v>
      </c>
      <c r="Y57" s="37" t="str">
        <f ca="1">MID(HEX2BIN(MID($E52,4,1),4),2,1)</f>
        <v>1</v>
      </c>
      <c r="Z57" s="37" t="str">
        <f ca="1">MID(HEX2BIN(MID($E52,4,1),4),3,1)</f>
        <v>1</v>
      </c>
      <c r="AA57" s="37" t="str">
        <f ca="1">MID(HEX2BIN(MID($E52,4,1),4),4,1)</f>
        <v>0</v>
      </c>
      <c r="AB57" s="34" t="str">
        <f ca="1">MID(HEX2BIN(MID($E52,5,1),4),1,1)</f>
        <v>0</v>
      </c>
      <c r="AC57" s="34" t="str">
        <f ca="1">MID(HEX2BIN(MID($E52,5,1),4),2,1)</f>
        <v>1</v>
      </c>
      <c r="AD57" s="34" t="str">
        <f ca="1">MID(HEX2BIN(MID($E52,5,1),4),3,1)</f>
        <v>1</v>
      </c>
      <c r="AE57" s="34" t="str">
        <f ca="1">MID(HEX2BIN(MID($E52,5,1),4),4,1)</f>
        <v>0</v>
      </c>
      <c r="AF57" s="35" t="str">
        <f ca="1">MID(HEX2BIN(MID($E52,6,1),4),1,1)</f>
        <v>0</v>
      </c>
      <c r="AG57" s="35" t="str">
        <f ca="1">MID(HEX2BIN(MID($E52,6,1),4),2,1)</f>
        <v>0</v>
      </c>
      <c r="AH57" s="35" t="str">
        <f ca="1">MID(HEX2BIN(MID($E52,6,1),4),3,1)</f>
        <v>0</v>
      </c>
      <c r="AI57" s="35" t="str">
        <f ca="1">MID(HEX2BIN(MID($E52,6,1),4),4,1)</f>
        <v>0</v>
      </c>
      <c r="AJ57" s="36" t="str">
        <f ca="1">MID(HEX2BIN(MID($E52,7,1),4),1,1)</f>
        <v>0</v>
      </c>
      <c r="AK57" s="36" t="str">
        <f ca="1">MID(HEX2BIN(MID($E52,7,1),4),2,1)</f>
        <v>1</v>
      </c>
      <c r="AL57" s="36" t="str">
        <f ca="1">MID(HEX2BIN(MID($E52,7,1),4),3,1)</f>
        <v>1</v>
      </c>
      <c r="AM57" s="36" t="str">
        <f ca="1">MID(HEX2BIN(MID($E52,7,1),4),4,1)</f>
        <v>1</v>
      </c>
      <c r="AN57" s="37" t="str">
        <f ca="1">MID(HEX2BIN(MID($E52,8,1),4),1,1)</f>
        <v>0</v>
      </c>
      <c r="AO57" s="37" t="str">
        <f ca="1">MID(HEX2BIN(MID($E52,8,1),4),2,1)</f>
        <v>1</v>
      </c>
      <c r="AP57" s="37" t="str">
        <f ca="1">MID(HEX2BIN(MID($E52,8,1),4),3,1)</f>
        <v>1</v>
      </c>
      <c r="AQ57" s="37" t="str">
        <f ca="1">MID(HEX2BIN(MID($E52,8,1),4),4,1)</f>
        <v>0</v>
      </c>
      <c r="AR57" s="33" t="str">
        <f t="shared" ref="AR57:AR60" ca="1" si="55">_xlfn.CONCAT(L57,M57,N57,O57,P57,Q57,R57,S57)</f>
        <v>11111101</v>
      </c>
      <c r="AS57" s="33" t="str">
        <f t="shared" ref="AS57:AS60" ca="1" si="56">_xlfn.CONCAT(T57,U57,V57,W57,X57,Y57,Z57,AA57)</f>
        <v>11011110</v>
      </c>
      <c r="AT57" s="32" t="str">
        <f t="shared" ref="AT57:AT60" ca="1" si="57">_xlfn.CONCAT(AB57,AC57,AD57,AE57,AF57,AG57,AH57,AI57)</f>
        <v>01100000</v>
      </c>
      <c r="AU57" s="32" t="str">
        <f t="shared" ref="AU57:AU60" ca="1" si="58">_xlfn.CONCAT(AJ57,AK57,AL57,AM57,AN57,AO57,AP57,AQ57)</f>
        <v>01110110</v>
      </c>
      <c r="AV57" s="32">
        <f t="shared" ref="AV57:AY60" ca="1" si="59">BIN2DEC(AR57)</f>
        <v>253</v>
      </c>
      <c r="AW57" s="32">
        <f t="shared" ca="1" si="59"/>
        <v>222</v>
      </c>
      <c r="AX57" s="32">
        <f t="shared" ca="1" si="59"/>
        <v>96</v>
      </c>
      <c r="AY57" s="32">
        <f t="shared" ca="1" si="59"/>
        <v>118</v>
      </c>
      <c r="AZ57" s="38">
        <f t="shared" ref="AZ57:AZ60" ca="1" si="60">(AV57*2^24)+(AW57*2^16)+(AX57*2^8)+AY57</f>
        <v>4259209334</v>
      </c>
    </row>
    <row r="58" spans="1:52" ht="15" thickBot="1" x14ac:dyDescent="0.4">
      <c r="A58" t="s">
        <v>227</v>
      </c>
      <c r="I58" s="39"/>
      <c r="J58" s="40" t="s">
        <v>215</v>
      </c>
      <c r="K58" s="53">
        <v>6</v>
      </c>
      <c r="L58" s="42" t="str" cm="1">
        <f t="array" aca="1" ref="L58" ca="1">INDIRECT(ADDRESS((ROW(58:58)-1),IF(MOD(COLUMN(L:L)-11-$K58,32)=0,32,MOD(COLUMN(L:L)-11-$K58,32))+11))</f>
        <v>1</v>
      </c>
      <c r="M58" s="42" t="str" cm="1">
        <f t="array" aca="1" ref="M58" ca="1">INDIRECT(ADDRESS((ROW(58:58)-1),IF(MOD(COLUMN(M:M)-11-$K58,32)=0,32,MOD(COLUMN(M:M)-11-$K58,32))+11))</f>
        <v>1</v>
      </c>
      <c r="N58" s="42" t="str" cm="1">
        <f t="array" aca="1" ref="N58" ca="1">INDIRECT(ADDRESS((ROW(58:58)-1),IF(MOD(COLUMN(N:N)-11-$K58,32)=0,32,MOD(COLUMN(N:N)-11-$K58,32))+11))</f>
        <v>0</v>
      </c>
      <c r="O58" s="42" t="str" cm="1">
        <f t="array" aca="1" ref="O58" ca="1">INDIRECT(ADDRESS((ROW(58:58)-1),IF(MOD(COLUMN(O:O)-11-$K58,32)=0,32,MOD(COLUMN(O:O)-11-$K58,32))+11))</f>
        <v>1</v>
      </c>
      <c r="P58" s="43" t="str" cm="1">
        <f t="array" aca="1" ref="P58" ca="1">INDIRECT(ADDRESS((ROW(58:58)-1),IF(MOD(COLUMN(P:P)-11-$K58,32)=0,32,MOD(COLUMN(P:P)-11-$K58,32))+11))</f>
        <v>1</v>
      </c>
      <c r="Q58" s="43" t="str" cm="1">
        <f t="array" aca="1" ref="Q58" ca="1">INDIRECT(ADDRESS((ROW(58:58)-1),IF(MOD(COLUMN(Q:Q)-11-$K58,32)=0,32,MOD(COLUMN(Q:Q)-11-$K58,32))+11))</f>
        <v>0</v>
      </c>
      <c r="R58" s="43" t="str" cm="1">
        <f t="array" aca="1" ref="R58" ca="1">INDIRECT(ADDRESS((ROW(58:58)-1),IF(MOD(COLUMN(R:R)-11-$K58,32)=0,32,MOD(COLUMN(R:R)-11-$K58,32))+11))</f>
        <v>1</v>
      </c>
      <c r="S58" s="43" t="str" cm="1">
        <f t="array" aca="1" ref="S58" ca="1">INDIRECT(ADDRESS((ROW(58:58)-1),IF(MOD(COLUMN(S:S)-11-$K58,32)=0,32,MOD(COLUMN(S:S)-11-$K58,32))+11))</f>
        <v>1</v>
      </c>
      <c r="T58" s="44" t="str" cm="1">
        <f t="array" aca="1" ref="T58" ca="1">INDIRECT(ADDRESS((ROW(58:58)-1),IF(MOD(COLUMN(T:T)-11-$K58,32)=0,32,MOD(COLUMN(T:T)-11-$K58,32))+11))</f>
        <v>1</v>
      </c>
      <c r="U58" s="44" t="str" cm="1">
        <f t="array" aca="1" ref="U58" ca="1">INDIRECT(ADDRESS((ROW(58:58)-1),IF(MOD(COLUMN(U:U)-11-$K58,32)=0,32,MOD(COLUMN(U:U)-11-$K58,32))+11))</f>
        <v>1</v>
      </c>
      <c r="V58" s="44" t="str" cm="1">
        <f t="array" aca="1" ref="V58" ca="1">INDIRECT(ADDRESS((ROW(58:58)-1),IF(MOD(COLUMN(V:V)-11-$K58,32)=0,32,MOD(COLUMN(V:V)-11-$K58,32))+11))</f>
        <v>1</v>
      </c>
      <c r="W58" s="44" t="str" cm="1">
        <f t="array" aca="1" ref="W58" ca="1">INDIRECT(ADDRESS((ROW(58:58)-1),IF(MOD(COLUMN(W:W)-11-$K58,32)=0,32,MOD(COLUMN(W:W)-11-$K58,32))+11))</f>
        <v>1</v>
      </c>
      <c r="X58" s="45" t="str" cm="1">
        <f t="array" aca="1" ref="X58" ca="1">INDIRECT(ADDRESS((ROW(58:58)-1),IF(MOD(COLUMN(X:X)-11-$K58,32)=0,32,MOD(COLUMN(X:X)-11-$K58,32))+11))</f>
        <v>0</v>
      </c>
      <c r="Y58" s="45" t="str" cm="1">
        <f t="array" aca="1" ref="Y58" ca="1">INDIRECT(ADDRESS((ROW(58:58)-1),IF(MOD(COLUMN(Y:Y)-11-$K58,32)=0,32,MOD(COLUMN(Y:Y)-11-$K58,32))+11))</f>
        <v>1</v>
      </c>
      <c r="Z58" s="45" t="str" cm="1">
        <f t="array" aca="1" ref="Z58" ca="1">INDIRECT(ADDRESS((ROW(58:58)-1),IF(MOD(COLUMN(Z:Z)-11-$K58,32)=0,32,MOD(COLUMN(Z:Z)-11-$K58,32))+11))</f>
        <v>1</v>
      </c>
      <c r="AA58" s="45" t="str" cm="1">
        <f t="array" aca="1" ref="AA58" ca="1">INDIRECT(ADDRESS((ROW(58:58)-1),IF(MOD(COLUMN(AA:AA)-11-$K58,32)=0,32,MOD(COLUMN(AA:AA)-11-$K58,32))+11))</f>
        <v>1</v>
      </c>
      <c r="AB58" s="42" t="str" cm="1">
        <f t="array" aca="1" ref="AB58" ca="1">INDIRECT(ADDRESS((ROW(58:58)-1),IF(MOD(COLUMN(AB:AB)-11-$K58,32)=0,32,MOD(COLUMN(AB:AB)-11-$K58,32))+11))</f>
        <v>0</v>
      </c>
      <c r="AC58" s="42" t="str" cm="1">
        <f t="array" aca="1" ref="AC58" ca="1">INDIRECT(ADDRESS((ROW(58:58)-1),IF(MOD(COLUMN(AC:AC)-11-$K58,32)=0,32,MOD(COLUMN(AC:AC)-11-$K58,32))+11))</f>
        <v>1</v>
      </c>
      <c r="AD58" s="42" t="str" cm="1">
        <f t="array" aca="1" ref="AD58" ca="1">INDIRECT(ADDRESS((ROW(58:58)-1),IF(MOD(COLUMN(AD:AD)-11-$K58,32)=0,32,MOD(COLUMN(AD:AD)-11-$K58,32))+11))</f>
        <v>1</v>
      </c>
      <c r="AE58" s="42" t="str" cm="1">
        <f t="array" aca="1" ref="AE58" ca="1">INDIRECT(ADDRESS((ROW(58:58)-1),IF(MOD(COLUMN(AE:AE)-11-$K58,32)=0,32,MOD(COLUMN(AE:AE)-11-$K58,32))+11))</f>
        <v>1</v>
      </c>
      <c r="AF58" s="43" t="str" cm="1">
        <f t="array" aca="1" ref="AF58" ca="1">INDIRECT(ADDRESS((ROW(58:58)-1),IF(MOD(COLUMN(AF:AF)-11-$K58,32)=0,32,MOD(COLUMN(AF:AF)-11-$K58,32))+11))</f>
        <v>1</v>
      </c>
      <c r="AG58" s="43" t="str" cm="1">
        <f t="array" aca="1" ref="AG58" ca="1">INDIRECT(ADDRESS((ROW(58:58)-1),IF(MOD(COLUMN(AG:AG)-11-$K58,32)=0,32,MOD(COLUMN(AG:AG)-11-$K58,32))+11))</f>
        <v>0</v>
      </c>
      <c r="AH58" s="43" t="str" cm="1">
        <f t="array" aca="1" ref="AH58" ca="1">INDIRECT(ADDRESS((ROW(58:58)-1),IF(MOD(COLUMN(AH:AH)-11-$K58,32)=0,32,MOD(COLUMN(AH:AH)-11-$K58,32))+11))</f>
        <v>0</v>
      </c>
      <c r="AI58" s="43" t="str" cm="1">
        <f t="array" aca="1" ref="AI58" ca="1">INDIRECT(ADDRESS((ROW(58:58)-1),IF(MOD(COLUMN(AI:AI)-11-$K58,32)=0,32,MOD(COLUMN(AI:AI)-11-$K58,32))+11))</f>
        <v>1</v>
      </c>
      <c r="AJ58" s="44" t="str" cm="1">
        <f t="array" aca="1" ref="AJ58" ca="1">INDIRECT(ADDRESS((ROW(58:58)-1),IF(MOD(COLUMN(AJ:AJ)-11-$K58,32)=0,32,MOD(COLUMN(AJ:AJ)-11-$K58,32))+11))</f>
        <v>1</v>
      </c>
      <c r="AK58" s="44" t="str" cm="1">
        <f t="array" aca="1" ref="AK58" ca="1">INDIRECT(ADDRESS((ROW(58:58)-1),IF(MOD(COLUMN(AK:AK)-11-$K58,32)=0,32,MOD(COLUMN(AK:AK)-11-$K58,32))+11))</f>
        <v>0</v>
      </c>
      <c r="AL58" s="44" t="str" cm="1">
        <f t="array" aca="1" ref="AL58" ca="1">INDIRECT(ADDRESS((ROW(58:58)-1),IF(MOD(COLUMN(AL:AL)-11-$K58,32)=0,32,MOD(COLUMN(AL:AL)-11-$K58,32))+11))</f>
        <v>0</v>
      </c>
      <c r="AM58" s="44" t="str" cm="1">
        <f t="array" aca="1" ref="AM58" ca="1">INDIRECT(ADDRESS((ROW(58:58)-1),IF(MOD(COLUMN(AM:AM)-11-$K58,32)=0,32,MOD(COLUMN(AM:AM)-11-$K58,32))+11))</f>
        <v>0</v>
      </c>
      <c r="AN58" s="45" t="str" cm="1">
        <f t="array" aca="1" ref="AN58" ca="1">INDIRECT(ADDRESS((ROW(58:58)-1),IF(MOD(COLUMN(AN:AN)-11-$K58,32)=0,32,MOD(COLUMN(AN:AN)-11-$K58,32))+11))</f>
        <v>0</v>
      </c>
      <c r="AO58" s="45" t="str" cm="1">
        <f t="array" aca="1" ref="AO58" ca="1">INDIRECT(ADDRESS((ROW(58:58)-1),IF(MOD(COLUMN(AO:AO)-11-$K58,32)=0,32,MOD(COLUMN(AO:AO)-11-$K58,32))+11))</f>
        <v>0</v>
      </c>
      <c r="AP58" s="45" t="str" cm="1">
        <f t="array" aca="1" ref="AP58" ca="1">INDIRECT(ADDRESS((ROW(58:58)-1),IF(MOD(COLUMN(AP:AP)-11-$K58,32)=0,32,MOD(COLUMN(AP:AP)-11-$K58,32))+11))</f>
        <v>0</v>
      </c>
      <c r="AQ58" s="45" t="str" cm="1">
        <f t="array" aca="1" ref="AQ58" ca="1">INDIRECT(ADDRESS((ROW(58:58)-1),IF(MOD(COLUMN(AQ:AQ)-11-$K58,32)=0,32,MOD(COLUMN(AQ:AQ)-11-$K58,32))+11))</f>
        <v>1</v>
      </c>
      <c r="AR58" s="41" t="str">
        <f t="shared" ca="1" si="55"/>
        <v>11011011</v>
      </c>
      <c r="AS58" s="41" t="str">
        <f t="shared" ca="1" si="56"/>
        <v>11110111</v>
      </c>
      <c r="AT58" s="40" t="str">
        <f t="shared" ca="1" si="57"/>
        <v>01111001</v>
      </c>
      <c r="AU58" s="40" t="str">
        <f t="shared" ca="1" si="58"/>
        <v>10000001</v>
      </c>
      <c r="AV58" s="40">
        <f t="shared" ca="1" si="59"/>
        <v>219</v>
      </c>
      <c r="AW58" s="40">
        <f t="shared" ca="1" si="59"/>
        <v>247</v>
      </c>
      <c r="AX58" s="40">
        <f t="shared" ca="1" si="59"/>
        <v>121</v>
      </c>
      <c r="AY58" s="40">
        <f t="shared" ca="1" si="59"/>
        <v>129</v>
      </c>
      <c r="AZ58" s="46">
        <f t="shared" ca="1" si="60"/>
        <v>3690428801</v>
      </c>
    </row>
    <row r="59" spans="1:52" ht="15" thickBot="1" x14ac:dyDescent="0.4">
      <c r="A59" t="s">
        <v>228</v>
      </c>
      <c r="B59">
        <f ca="1">I55</f>
        <v>422173557</v>
      </c>
      <c r="C59">
        <f ca="1">I69</f>
        <v>2228321924</v>
      </c>
      <c r="G59" s="54">
        <f ca="1">B59+C59</f>
        <v>2650495481</v>
      </c>
      <c r="I59" s="39"/>
      <c r="J59" s="40" t="s">
        <v>215</v>
      </c>
      <c r="K59" s="53">
        <v>11</v>
      </c>
      <c r="L59" s="42" t="str" cm="1">
        <f t="array" aca="1" ref="L59" ca="1">INDIRECT(ADDRESS((ROW(59:59)-2),IF(MOD(COLUMN(L:L)-11-$K59,32)=0,32,MOD(COLUMN(L:L)-11-$K59,32))+11))</f>
        <v>0</v>
      </c>
      <c r="M59" s="42" t="str" cm="1">
        <f t="array" aca="1" ref="M59" ca="1">INDIRECT(ADDRESS((ROW(59:59)-2),IF(MOD(COLUMN(M:M)-11-$K59,32)=0,32,MOD(COLUMN(M:M)-11-$K59,32))+11))</f>
        <v>0</v>
      </c>
      <c r="N59" s="42" t="str" cm="1">
        <f t="array" aca="1" ref="N59" ca="1">INDIRECT(ADDRESS((ROW(59:59)-2),IF(MOD(COLUMN(N:N)-11-$K59,32)=0,32,MOD(COLUMN(N:N)-11-$K59,32))+11))</f>
        <v>0</v>
      </c>
      <c r="O59" s="42" t="str" cm="1">
        <f t="array" aca="1" ref="O59" ca="1">INDIRECT(ADDRESS((ROW(59:59)-2),IF(MOD(COLUMN(O:O)-11-$K59,32)=0,32,MOD(COLUMN(O:O)-11-$K59,32))+11))</f>
        <v>0</v>
      </c>
      <c r="P59" s="43" t="str" cm="1">
        <f t="array" aca="1" ref="P59" ca="1">INDIRECT(ADDRESS((ROW(59:59)-2),IF(MOD(COLUMN(P:P)-11-$K59,32)=0,32,MOD(COLUMN(P:P)-11-$K59,32))+11))</f>
        <v>1</v>
      </c>
      <c r="Q59" s="43" t="str" cm="1">
        <f t="array" aca="1" ref="Q59" ca="1">INDIRECT(ADDRESS((ROW(59:59)-2),IF(MOD(COLUMN(Q:Q)-11-$K59,32)=0,32,MOD(COLUMN(Q:Q)-11-$K59,32))+11))</f>
        <v>1</v>
      </c>
      <c r="R59" s="43" t="str" cm="1">
        <f t="array" aca="1" ref="R59" ca="1">INDIRECT(ADDRESS((ROW(59:59)-2),IF(MOD(COLUMN(R:R)-11-$K59,32)=0,32,MOD(COLUMN(R:R)-11-$K59,32))+11))</f>
        <v>1</v>
      </c>
      <c r="S59" s="43" t="str" cm="1">
        <f t="array" aca="1" ref="S59" ca="1">INDIRECT(ADDRESS((ROW(59:59)-2),IF(MOD(COLUMN(S:S)-11-$K59,32)=0,32,MOD(COLUMN(S:S)-11-$K59,32))+11))</f>
        <v>0</v>
      </c>
      <c r="T59" s="44" t="str" cm="1">
        <f t="array" aca="1" ref="T59" ca="1">INDIRECT(ADDRESS((ROW(59:59)-2),IF(MOD(COLUMN(T:T)-11-$K59,32)=0,32,MOD(COLUMN(T:T)-11-$K59,32))+11))</f>
        <v>1</v>
      </c>
      <c r="U59" s="44" t="str" cm="1">
        <f t="array" aca="1" ref="U59" ca="1">INDIRECT(ADDRESS((ROW(59:59)-2),IF(MOD(COLUMN(U:U)-11-$K59,32)=0,32,MOD(COLUMN(U:U)-11-$K59,32))+11))</f>
        <v>1</v>
      </c>
      <c r="V59" s="44" t="str" cm="1">
        <f t="array" aca="1" ref="V59" ca="1">INDIRECT(ADDRESS((ROW(59:59)-2),IF(MOD(COLUMN(V:V)-11-$K59,32)=0,32,MOD(COLUMN(V:V)-11-$K59,32))+11))</f>
        <v>0</v>
      </c>
      <c r="W59" s="44" t="str" cm="1">
        <f t="array" aca="1" ref="W59" ca="1">INDIRECT(ADDRESS((ROW(59:59)-2),IF(MOD(COLUMN(W:W)-11-$K59,32)=0,32,MOD(COLUMN(W:W)-11-$K59,32))+11))</f>
        <v>1</v>
      </c>
      <c r="X59" s="45" t="str" cm="1">
        <f t="array" aca="1" ref="X59" ca="1">INDIRECT(ADDRESS((ROW(59:59)-2),IF(MOD(COLUMN(X:X)-11-$K59,32)=0,32,MOD(COLUMN(X:X)-11-$K59,32))+11))</f>
        <v>1</v>
      </c>
      <c r="Y59" s="45" t="str" cm="1">
        <f t="array" aca="1" ref="Y59" ca="1">INDIRECT(ADDRESS((ROW(59:59)-2),IF(MOD(COLUMN(Y:Y)-11-$K59,32)=0,32,MOD(COLUMN(Y:Y)-11-$K59,32))+11))</f>
        <v>1</v>
      </c>
      <c r="Z59" s="45" t="str" cm="1">
        <f t="array" aca="1" ref="Z59" ca="1">INDIRECT(ADDRESS((ROW(59:59)-2),IF(MOD(COLUMN(Z:Z)-11-$K59,32)=0,32,MOD(COLUMN(Z:Z)-11-$K59,32))+11))</f>
        <v>1</v>
      </c>
      <c r="AA59" s="45" t="str" cm="1">
        <f t="array" aca="1" ref="AA59" ca="1">INDIRECT(ADDRESS((ROW(59:59)-2),IF(MOD(COLUMN(AA:AA)-11-$K59,32)=0,32,MOD(COLUMN(AA:AA)-11-$K59,32))+11))</f>
        <v>1</v>
      </c>
      <c r="AB59" s="42" t="str" cm="1">
        <f t="array" aca="1" ref="AB59" ca="1">INDIRECT(ADDRESS((ROW(59:59)-2),IF(MOD(COLUMN(AB:AB)-11-$K59,32)=0,32,MOD(COLUMN(AB:AB)-11-$K59,32))+11))</f>
        <v>1</v>
      </c>
      <c r="AC59" s="42" t="str" cm="1">
        <f t="array" aca="1" ref="AC59" ca="1">INDIRECT(ADDRESS((ROW(59:59)-2),IF(MOD(COLUMN(AC:AC)-11-$K59,32)=0,32,MOD(COLUMN(AC:AC)-11-$K59,32))+11))</f>
        <v>0</v>
      </c>
      <c r="AD59" s="42" t="str" cm="1">
        <f t="array" aca="1" ref="AD59" ca="1">INDIRECT(ADDRESS((ROW(59:59)-2),IF(MOD(COLUMN(AD:AD)-11-$K59,32)=0,32,MOD(COLUMN(AD:AD)-11-$K59,32))+11))</f>
        <v>1</v>
      </c>
      <c r="AE59" s="42" t="str" cm="1">
        <f t="array" aca="1" ref="AE59" ca="1">INDIRECT(ADDRESS((ROW(59:59)-2),IF(MOD(COLUMN(AE:AE)-11-$K59,32)=0,32,MOD(COLUMN(AE:AE)-11-$K59,32))+11))</f>
        <v>1</v>
      </c>
      <c r="AF59" s="43" t="str" cm="1">
        <f t="array" aca="1" ref="AF59" ca="1">INDIRECT(ADDRESS((ROW(59:59)-2),IF(MOD(COLUMN(AF:AF)-11-$K59,32)=0,32,MOD(COLUMN(AF:AF)-11-$K59,32))+11))</f>
        <v>1</v>
      </c>
      <c r="AG59" s="43" t="str" cm="1">
        <f t="array" aca="1" ref="AG59" ca="1">INDIRECT(ADDRESS((ROW(59:59)-2),IF(MOD(COLUMN(AG:AG)-11-$K59,32)=0,32,MOD(COLUMN(AG:AG)-11-$K59,32))+11))</f>
        <v>0</v>
      </c>
      <c r="AH59" s="43" t="str" cm="1">
        <f t="array" aca="1" ref="AH59" ca="1">INDIRECT(ADDRESS((ROW(59:59)-2),IF(MOD(COLUMN(AH:AH)-11-$K59,32)=0,32,MOD(COLUMN(AH:AH)-11-$K59,32))+11))</f>
        <v>1</v>
      </c>
      <c r="AI59" s="43" t="str" cm="1">
        <f t="array" aca="1" ref="AI59" ca="1">INDIRECT(ADDRESS((ROW(59:59)-2),IF(MOD(COLUMN(AI:AI)-11-$K59,32)=0,32,MOD(COLUMN(AI:AI)-11-$K59,32))+11))</f>
        <v>1</v>
      </c>
      <c r="AJ59" s="44" t="str" cm="1">
        <f t="array" aca="1" ref="AJ59" ca="1">INDIRECT(ADDRESS((ROW(59:59)-2),IF(MOD(COLUMN(AJ:AJ)-11-$K59,32)=0,32,MOD(COLUMN(AJ:AJ)-11-$K59,32))+11))</f>
        <v>1</v>
      </c>
      <c r="AK59" s="44" t="str" cm="1">
        <f t="array" aca="1" ref="AK59" ca="1">INDIRECT(ADDRESS((ROW(59:59)-2),IF(MOD(COLUMN(AK:AK)-11-$K59,32)=0,32,MOD(COLUMN(AK:AK)-11-$K59,32))+11))</f>
        <v>1</v>
      </c>
      <c r="AL59" s="44" t="str" cm="1">
        <f t="array" aca="1" ref="AL59" ca="1">INDIRECT(ADDRESS((ROW(59:59)-2),IF(MOD(COLUMN(AL:AL)-11-$K59,32)=0,32,MOD(COLUMN(AL:AL)-11-$K59,32))+11))</f>
        <v>0</v>
      </c>
      <c r="AM59" s="44" t="str" cm="1">
        <f t="array" aca="1" ref="AM59" ca="1">INDIRECT(ADDRESS((ROW(59:59)-2),IF(MOD(COLUMN(AM:AM)-11-$K59,32)=0,32,MOD(COLUMN(AM:AM)-11-$K59,32))+11))</f>
        <v>0</v>
      </c>
      <c r="AN59" s="45" t="str" cm="1">
        <f t="array" aca="1" ref="AN59" ca="1">INDIRECT(ADDRESS((ROW(59:59)-2),IF(MOD(COLUMN(AN:AN)-11-$K59,32)=0,32,MOD(COLUMN(AN:AN)-11-$K59,32))+11))</f>
        <v>1</v>
      </c>
      <c r="AO59" s="45" t="str" cm="1">
        <f t="array" aca="1" ref="AO59" ca="1">INDIRECT(ADDRESS((ROW(59:59)-2),IF(MOD(COLUMN(AO:AO)-11-$K59,32)=0,32,MOD(COLUMN(AO:AO)-11-$K59,32))+11))</f>
        <v>1</v>
      </c>
      <c r="AP59" s="45" t="str" cm="1">
        <f t="array" aca="1" ref="AP59" ca="1">INDIRECT(ADDRESS((ROW(59:59)-2),IF(MOD(COLUMN(AP:AP)-11-$K59,32)=0,32,MOD(COLUMN(AP:AP)-11-$K59,32))+11))</f>
        <v>0</v>
      </c>
      <c r="AQ59" s="45" t="str" cm="1">
        <f t="array" aca="1" ref="AQ59" ca="1">INDIRECT(ADDRESS((ROW(59:59)-2),IF(MOD(COLUMN(AQ:AQ)-11-$K59,32)=0,32,MOD(COLUMN(AQ:AQ)-11-$K59,32))+11))</f>
        <v>0</v>
      </c>
      <c r="AR59" s="41" t="str">
        <f t="shared" ca="1" si="55"/>
        <v>00001110</v>
      </c>
      <c r="AS59" s="41" t="str">
        <f t="shared" ca="1" si="56"/>
        <v>11011111</v>
      </c>
      <c r="AT59" s="40" t="str">
        <f t="shared" ca="1" si="57"/>
        <v>10111011</v>
      </c>
      <c r="AU59" s="40" t="str">
        <f t="shared" ca="1" si="58"/>
        <v>11001100</v>
      </c>
      <c r="AV59" s="40">
        <f t="shared" ca="1" si="59"/>
        <v>14</v>
      </c>
      <c r="AW59" s="40">
        <f t="shared" ca="1" si="59"/>
        <v>223</v>
      </c>
      <c r="AX59" s="40">
        <f t="shared" ca="1" si="59"/>
        <v>187</v>
      </c>
      <c r="AY59" s="40">
        <f t="shared" ca="1" si="59"/>
        <v>204</v>
      </c>
      <c r="AZ59" s="46">
        <f t="shared" ca="1" si="60"/>
        <v>249543628</v>
      </c>
    </row>
    <row r="60" spans="1:52" ht="15" thickBot="1" x14ac:dyDescent="0.4">
      <c r="I60" s="54">
        <f ca="1">_xlfn.BITXOR(_xlfn.BITXOR(AZ58,AZ59),AZ60)</f>
        <v>974715187</v>
      </c>
      <c r="J60" s="48" t="s">
        <v>215</v>
      </c>
      <c r="K60" s="56">
        <v>25</v>
      </c>
      <c r="L60" s="57" t="str" cm="1">
        <f t="array" aca="1" ref="L60" ca="1">INDIRECT(ADDRESS((ROW(60:60)-3),IF(MOD(COLUMN(L:L)-11-$K60,32)=0,32,MOD(COLUMN(L:L)-11-$K60,32))+11))</f>
        <v>1</v>
      </c>
      <c r="M60" s="57" t="str" cm="1">
        <f t="array" aca="1" ref="M60" ca="1">INDIRECT(ADDRESS((ROW(60:60)-3),IF(MOD(COLUMN(M:M)-11-$K60,32)=0,32,MOD(COLUMN(M:M)-11-$K60,32))+11))</f>
        <v>1</v>
      </c>
      <c r="N60" s="57" t="str" cm="1">
        <f t="array" aca="1" ref="N60" ca="1">INDIRECT(ADDRESS((ROW(60:60)-3),IF(MOD(COLUMN(N:N)-11-$K60,32)=0,32,MOD(COLUMN(N:N)-11-$K60,32))+11))</f>
        <v>1</v>
      </c>
      <c r="O60" s="57" t="str" cm="1">
        <f t="array" aca="1" ref="O60" ca="1">INDIRECT(ADDRESS((ROW(60:60)-3),IF(MOD(COLUMN(O:O)-11-$K60,32)=0,32,MOD(COLUMN(O:O)-11-$K60,32))+11))</f>
        <v>0</v>
      </c>
      <c r="P60" s="58" t="str" cm="1">
        <f t="array" aca="1" ref="P60" ca="1">INDIRECT(ADDRESS((ROW(60:60)-3),IF(MOD(COLUMN(P:P)-11-$K60,32)=0,32,MOD(COLUMN(P:P)-11-$K60,32))+11))</f>
        <v>1</v>
      </c>
      <c r="Q60" s="58" t="str" cm="1">
        <f t="array" aca="1" ref="Q60" ca="1">INDIRECT(ADDRESS((ROW(60:60)-3),IF(MOD(COLUMN(Q:Q)-11-$K60,32)=0,32,MOD(COLUMN(Q:Q)-11-$K60,32))+11))</f>
        <v>1</v>
      </c>
      <c r="R60" s="58" t="str" cm="1">
        <f t="array" aca="1" ref="R60" ca="1">INDIRECT(ADDRESS((ROW(60:60)-3),IF(MOD(COLUMN(R:R)-11-$K60,32)=0,32,MOD(COLUMN(R:R)-11-$K60,32))+11))</f>
        <v>1</v>
      </c>
      <c r="S60" s="58" t="str" cm="1">
        <f t="array" aca="1" ref="S60" ca="1">INDIRECT(ADDRESS((ROW(60:60)-3),IF(MOD(COLUMN(S:S)-11-$K60,32)=0,32,MOD(COLUMN(S:S)-11-$K60,32))+11))</f>
        <v>1</v>
      </c>
      <c r="T60" s="59" t="str" cm="1">
        <f t="array" aca="1" ref="T60" ca="1">INDIRECT(ADDRESS((ROW(60:60)-3),IF(MOD(COLUMN(T:T)-11-$K60,32)=0,32,MOD(COLUMN(T:T)-11-$K60,32))+11))</f>
        <v>0</v>
      </c>
      <c r="U60" s="59" t="str" cm="1">
        <f t="array" aca="1" ref="U60" ca="1">INDIRECT(ADDRESS((ROW(60:60)-3),IF(MOD(COLUMN(U:U)-11-$K60,32)=0,32,MOD(COLUMN(U:U)-11-$K60,32))+11))</f>
        <v>0</v>
      </c>
      <c r="V60" s="59" t="str" cm="1">
        <f t="array" aca="1" ref="V60" ca="1">INDIRECT(ADDRESS((ROW(60:60)-3),IF(MOD(COLUMN(V:V)-11-$K60,32)=0,32,MOD(COLUMN(V:V)-11-$K60,32))+11))</f>
        <v>1</v>
      </c>
      <c r="W60" s="59" t="str" cm="1">
        <f t="array" aca="1" ref="W60" ca="1">INDIRECT(ADDRESS((ROW(60:60)-3),IF(MOD(COLUMN(W:W)-11-$K60,32)=0,32,MOD(COLUMN(W:W)-11-$K60,32))+11))</f>
        <v>1</v>
      </c>
      <c r="X60" s="60" t="str" cm="1">
        <f t="array" aca="1" ref="X60" ca="1">INDIRECT(ADDRESS((ROW(60:60)-3),IF(MOD(COLUMN(X:X)-11-$K60,32)=0,32,MOD(COLUMN(X:X)-11-$K60,32))+11))</f>
        <v>0</v>
      </c>
      <c r="Y60" s="60" t="str" cm="1">
        <f t="array" aca="1" ref="Y60" ca="1">INDIRECT(ADDRESS((ROW(60:60)-3),IF(MOD(COLUMN(Y:Y)-11-$K60,32)=0,32,MOD(COLUMN(Y:Y)-11-$K60,32))+11))</f>
        <v>0</v>
      </c>
      <c r="Z60" s="60" t="str" cm="1">
        <f t="array" aca="1" ref="Z60" ca="1">INDIRECT(ADDRESS((ROW(60:60)-3),IF(MOD(COLUMN(Z:Z)-11-$K60,32)=0,32,MOD(COLUMN(Z:Z)-11-$K60,32))+11))</f>
        <v>0</v>
      </c>
      <c r="AA60" s="60" t="str" cm="1">
        <f t="array" aca="1" ref="AA60" ca="1">INDIRECT(ADDRESS((ROW(60:60)-3),IF(MOD(COLUMN(AA:AA)-11-$K60,32)=0,32,MOD(COLUMN(AA:AA)-11-$K60,32))+11))</f>
        <v>0</v>
      </c>
      <c r="AB60" s="57" t="str" cm="1">
        <f t="array" aca="1" ref="AB60" ca="1">INDIRECT(ADDRESS((ROW(60:60)-3),IF(MOD(COLUMN(AB:AB)-11-$K60,32)=0,32,MOD(COLUMN(AB:AB)-11-$K60,32))+11))</f>
        <v>0</v>
      </c>
      <c r="AC60" s="57" t="str" cm="1">
        <f t="array" aca="1" ref="AC60" ca="1">INDIRECT(ADDRESS((ROW(60:60)-3),IF(MOD(COLUMN(AC:AC)-11-$K60,32)=0,32,MOD(COLUMN(AC:AC)-11-$K60,32))+11))</f>
        <v>0</v>
      </c>
      <c r="AD60" s="57" t="str" cm="1">
        <f t="array" aca="1" ref="AD60" ca="1">INDIRECT(ADDRESS((ROW(60:60)-3),IF(MOD(COLUMN(AD:AD)-11-$K60,32)=0,32,MOD(COLUMN(AD:AD)-11-$K60,32))+11))</f>
        <v>1</v>
      </c>
      <c r="AE60" s="57" t="str" cm="1">
        <f t="array" aca="1" ref="AE60" ca="1">INDIRECT(ADDRESS((ROW(60:60)-3),IF(MOD(COLUMN(AE:AE)-11-$K60,32)=0,32,MOD(COLUMN(AE:AE)-11-$K60,32))+11))</f>
        <v>1</v>
      </c>
      <c r="AF60" s="58" t="str" cm="1">
        <f t="array" aca="1" ref="AF60" ca="1">INDIRECT(ADDRESS((ROW(60:60)-3),IF(MOD(COLUMN(AF:AF)-11-$K60,32)=0,32,MOD(COLUMN(AF:AF)-11-$K60,32))+11))</f>
        <v>1</v>
      </c>
      <c r="AG60" s="58" t="str" cm="1">
        <f t="array" aca="1" ref="AG60" ca="1">INDIRECT(ADDRESS((ROW(60:60)-3),IF(MOD(COLUMN(AG:AG)-11-$K60,32)=0,32,MOD(COLUMN(AG:AG)-11-$K60,32))+11))</f>
        <v>0</v>
      </c>
      <c r="AH60" s="58" t="str" cm="1">
        <f t="array" aca="1" ref="AH60" ca="1">INDIRECT(ADDRESS((ROW(60:60)-3),IF(MOD(COLUMN(AH:AH)-11-$K60,32)=0,32,MOD(COLUMN(AH:AH)-11-$K60,32))+11))</f>
        <v>1</v>
      </c>
      <c r="AI60" s="58" t="str" cm="1">
        <f t="array" aca="1" ref="AI60" ca="1">INDIRECT(ADDRESS((ROW(60:60)-3),IF(MOD(COLUMN(AI:AI)-11-$K60,32)=0,32,MOD(COLUMN(AI:AI)-11-$K60,32))+11))</f>
        <v>1</v>
      </c>
      <c r="AJ60" s="59" t="str" cm="1">
        <f t="array" aca="1" ref="AJ60" ca="1">INDIRECT(ADDRESS((ROW(60:60)-3),IF(MOD(COLUMN(AJ:AJ)-11-$K60,32)=0,32,MOD(COLUMN(AJ:AJ)-11-$K60,32))+11))</f>
        <v>0</v>
      </c>
      <c r="AK60" s="59" t="str" cm="1">
        <f t="array" aca="1" ref="AK60" ca="1">INDIRECT(ADDRESS((ROW(60:60)-3),IF(MOD(COLUMN(AK:AK)-11-$K60,32)=0,32,MOD(COLUMN(AK:AK)-11-$K60,32))+11))</f>
        <v>1</v>
      </c>
      <c r="AL60" s="59" t="str" cm="1">
        <f t="array" aca="1" ref="AL60" ca="1">INDIRECT(ADDRESS((ROW(60:60)-3),IF(MOD(COLUMN(AL:AL)-11-$K60,32)=0,32,MOD(COLUMN(AL:AL)-11-$K60,32))+11))</f>
        <v>1</v>
      </c>
      <c r="AM60" s="59" t="str" cm="1">
        <f t="array" aca="1" ref="AM60" ca="1">INDIRECT(ADDRESS((ROW(60:60)-3),IF(MOD(COLUMN(AM:AM)-11-$K60,32)=0,32,MOD(COLUMN(AM:AM)-11-$K60,32))+11))</f>
        <v>1</v>
      </c>
      <c r="AN60" s="60" t="str" cm="1">
        <f t="array" aca="1" ref="AN60" ca="1">INDIRECT(ADDRESS((ROW(60:60)-3),IF(MOD(COLUMN(AN:AN)-11-$K60,32)=0,32,MOD(COLUMN(AN:AN)-11-$K60,32))+11))</f>
        <v>1</v>
      </c>
      <c r="AO60" s="60" t="str" cm="1">
        <f t="array" aca="1" ref="AO60" ca="1">INDIRECT(ADDRESS((ROW(60:60)-3),IF(MOD(COLUMN(AO:AO)-11-$K60,32)=0,32,MOD(COLUMN(AO:AO)-11-$K60,32))+11))</f>
        <v>1</v>
      </c>
      <c r="AP60" s="60" t="str" cm="1">
        <f t="array" aca="1" ref="AP60" ca="1">INDIRECT(ADDRESS((ROW(60:60)-3),IF(MOD(COLUMN(AP:AP)-11-$K60,32)=0,32,MOD(COLUMN(AP:AP)-11-$K60,32))+11))</f>
        <v>1</v>
      </c>
      <c r="AQ60" s="60" t="str" cm="1">
        <f t="array" aca="1" ref="AQ60" ca="1">INDIRECT(ADDRESS((ROW(60:60)-3),IF(MOD(COLUMN(AQ:AQ)-11-$K60,32)=0,32,MOD(COLUMN(AQ:AQ)-11-$K60,32))+11))</f>
        <v>0</v>
      </c>
      <c r="AR60" s="49" t="str">
        <f t="shared" ca="1" si="55"/>
        <v>11101111</v>
      </c>
      <c r="AS60" s="49" t="str">
        <f t="shared" ca="1" si="56"/>
        <v>00110000</v>
      </c>
      <c r="AT60" s="48" t="str">
        <f t="shared" ca="1" si="57"/>
        <v>00111011</v>
      </c>
      <c r="AU60" s="48" t="str">
        <f t="shared" ca="1" si="58"/>
        <v>01111110</v>
      </c>
      <c r="AV60" s="48">
        <f t="shared" ca="1" si="59"/>
        <v>239</v>
      </c>
      <c r="AW60" s="48">
        <f t="shared" ca="1" si="59"/>
        <v>48</v>
      </c>
      <c r="AX60" s="48">
        <f t="shared" ca="1" si="59"/>
        <v>59</v>
      </c>
      <c r="AY60" s="48">
        <f t="shared" ca="1" si="59"/>
        <v>126</v>
      </c>
      <c r="AZ60" s="50">
        <f t="shared" ca="1" si="60"/>
        <v>4012915582</v>
      </c>
    </row>
    <row r="61" spans="1:52" ht="15" thickBot="1" x14ac:dyDescent="0.4"/>
    <row r="62" spans="1:52" x14ac:dyDescent="0.35">
      <c r="I62" s="31"/>
      <c r="J62" s="32" t="s">
        <v>217</v>
      </c>
      <c r="K62" s="33" t="s">
        <v>10</v>
      </c>
      <c r="L62" s="34" t="str">
        <f ca="1">MID(HEX2BIN(MID($E52,1,1),4),1,1)</f>
        <v>1</v>
      </c>
      <c r="M62" s="34" t="str">
        <f ca="1">MID(HEX2BIN(MID($E52,1,1),4),2,1)</f>
        <v>1</v>
      </c>
      <c r="N62" s="34" t="str">
        <f ca="1">MID(HEX2BIN(MID($E52,1,1),4),3,1)</f>
        <v>1</v>
      </c>
      <c r="O62" s="34" t="str">
        <f ca="1">MID(HEX2BIN(MID($E52,1,1),4),4,1)</f>
        <v>1</v>
      </c>
      <c r="P62" s="35" t="str">
        <f ca="1">MID(HEX2BIN(MID($E52,2,1),4),1,1)</f>
        <v>1</v>
      </c>
      <c r="Q62" s="35" t="str">
        <f ca="1">MID(HEX2BIN(MID($E52,2,1),4),2,1)</f>
        <v>1</v>
      </c>
      <c r="R62" s="35" t="str">
        <f ca="1">MID(HEX2BIN(MID($E52,2,1),4),3,1)</f>
        <v>0</v>
      </c>
      <c r="S62" s="35" t="str">
        <f ca="1">MID(HEX2BIN(MID($E52,2,1),4),4,1)</f>
        <v>1</v>
      </c>
      <c r="T62" s="36" t="str">
        <f ca="1">MID(HEX2BIN(MID($E52,3,1),4),1,1)</f>
        <v>1</v>
      </c>
      <c r="U62" s="36" t="str">
        <f ca="1">MID(HEX2BIN(MID($E52,3,1),4),2,1)</f>
        <v>1</v>
      </c>
      <c r="V62" s="36" t="str">
        <f ca="1">MID(HEX2BIN(MID($E52,3,1),4),3,1)</f>
        <v>0</v>
      </c>
      <c r="W62" s="36" t="str">
        <f ca="1">MID(HEX2BIN(MID($E52,3,1),4),4,1)</f>
        <v>1</v>
      </c>
      <c r="X62" s="37" t="str">
        <f ca="1">MID(HEX2BIN(MID($E52,4,1),4),1,1)</f>
        <v>1</v>
      </c>
      <c r="Y62" s="37" t="str">
        <f ca="1">MID(HEX2BIN(MID($E52,4,1),4),2,1)</f>
        <v>1</v>
      </c>
      <c r="Z62" s="37" t="str">
        <f ca="1">MID(HEX2BIN(MID($E52,4,1),4),3,1)</f>
        <v>1</v>
      </c>
      <c r="AA62" s="37" t="str">
        <f ca="1">MID(HEX2BIN(MID($E52,4,1),4),4,1)</f>
        <v>0</v>
      </c>
      <c r="AB62" s="34" t="str">
        <f ca="1">MID(HEX2BIN(MID($E52,5,1),4),1,1)</f>
        <v>0</v>
      </c>
      <c r="AC62" s="34" t="str">
        <f ca="1">MID(HEX2BIN(MID($E52,5,1),4),2,1)</f>
        <v>1</v>
      </c>
      <c r="AD62" s="34" t="str">
        <f ca="1">MID(HEX2BIN(MID($E52,5,1),4),3,1)</f>
        <v>1</v>
      </c>
      <c r="AE62" s="34" t="str">
        <f ca="1">MID(HEX2BIN(MID($E52,5,1),4),4,1)</f>
        <v>0</v>
      </c>
      <c r="AF62" s="35" t="str">
        <f ca="1">MID(HEX2BIN(MID($E52,6,1),4),1,1)</f>
        <v>0</v>
      </c>
      <c r="AG62" s="35" t="str">
        <f ca="1">MID(HEX2BIN(MID($E52,6,1),4),2,1)</f>
        <v>0</v>
      </c>
      <c r="AH62" s="35" t="str">
        <f ca="1">MID(HEX2BIN(MID($E52,6,1),4),3,1)</f>
        <v>0</v>
      </c>
      <c r="AI62" s="35" t="str">
        <f ca="1">MID(HEX2BIN(MID($E52,6,1),4),4,1)</f>
        <v>0</v>
      </c>
      <c r="AJ62" s="36" t="str">
        <f ca="1">MID(HEX2BIN(MID($E52,7,1),4),1,1)</f>
        <v>0</v>
      </c>
      <c r="AK62" s="36" t="str">
        <f ca="1">MID(HEX2BIN(MID($E52,7,1),4),2,1)</f>
        <v>1</v>
      </c>
      <c r="AL62" s="36" t="str">
        <f ca="1">MID(HEX2BIN(MID($E52,7,1),4),3,1)</f>
        <v>1</v>
      </c>
      <c r="AM62" s="36" t="str">
        <f ca="1">MID(HEX2BIN(MID($E52,7,1),4),4,1)</f>
        <v>1</v>
      </c>
      <c r="AN62" s="37" t="str">
        <f ca="1">MID(HEX2BIN(MID($E52,8,1),4),1,1)</f>
        <v>0</v>
      </c>
      <c r="AO62" s="37" t="str">
        <f ca="1">MID(HEX2BIN(MID($E52,8,1),4),2,1)</f>
        <v>1</v>
      </c>
      <c r="AP62" s="37" t="str">
        <f ca="1">MID(HEX2BIN(MID($E52,8,1),4),3,1)</f>
        <v>1</v>
      </c>
      <c r="AQ62" s="37" t="str">
        <f ca="1">MID(HEX2BIN(MID($E52,8,1),4),4,1)</f>
        <v>0</v>
      </c>
      <c r="AR62" s="33" t="str">
        <f t="shared" ref="AR62:AR65" ca="1" si="61">_xlfn.CONCAT(L62,M62,N62,O62,P62,Q62,R62,S62)</f>
        <v>11111101</v>
      </c>
      <c r="AS62" s="33" t="str">
        <f t="shared" ref="AS62:AS65" ca="1" si="62">_xlfn.CONCAT(T62,U62,V62,W62,X62,Y62,Z62,AA62)</f>
        <v>11011110</v>
      </c>
      <c r="AT62" s="32" t="str">
        <f t="shared" ref="AT62:AT65" ca="1" si="63">_xlfn.CONCAT(AB62,AC62,AD62,AE62,AF62,AG62,AH62,AI62)</f>
        <v>01100000</v>
      </c>
      <c r="AU62" s="32" t="str">
        <f t="shared" ref="AU62:AU65" ca="1" si="64">_xlfn.CONCAT(AJ62,AK62,AL62,AM62,AN62,AO62,AP62,AQ62)</f>
        <v>01110110</v>
      </c>
      <c r="AV62" s="32">
        <f t="shared" ref="AV62:AY65" ca="1" si="65">BIN2DEC(AR62)</f>
        <v>253</v>
      </c>
      <c r="AW62" s="32">
        <f t="shared" ca="1" si="65"/>
        <v>222</v>
      </c>
      <c r="AX62" s="32">
        <f t="shared" ca="1" si="65"/>
        <v>96</v>
      </c>
      <c r="AY62" s="32">
        <f t="shared" ca="1" si="65"/>
        <v>118</v>
      </c>
      <c r="AZ62" s="38">
        <f t="shared" ref="AZ62:AZ65" ca="1" si="66">(AV62*2^24)+(AW62*2^16)+(AX62*2^8)+AY62</f>
        <v>4259209334</v>
      </c>
    </row>
    <row r="63" spans="1:52" x14ac:dyDescent="0.35">
      <c r="I63" s="39"/>
      <c r="J63" s="40"/>
      <c r="K63" s="41" t="s">
        <v>88</v>
      </c>
      <c r="L63" s="42" t="str">
        <f ca="1">MID(HEX2BIN(MID($F52,1,1),4),1,1)</f>
        <v>1</v>
      </c>
      <c r="M63" s="42" t="str">
        <f ca="1">MID(HEX2BIN(MID($F52,1,1),4),2,1)</f>
        <v>1</v>
      </c>
      <c r="N63" s="42" t="str">
        <f ca="1">MID(HEX2BIN(MID($F52,1,1),4),3,1)</f>
        <v>0</v>
      </c>
      <c r="O63" s="42" t="str">
        <f ca="1">MID(HEX2BIN(MID($F52,1,1),4),4,1)</f>
        <v>1</v>
      </c>
      <c r="P63" s="43" t="str">
        <f ca="1">MID(HEX2BIN(MID($F52,2,1),4),1,1)</f>
        <v>0</v>
      </c>
      <c r="Q63" s="43" t="str">
        <f ca="1">MID(HEX2BIN(MID($F52,2,1),4),2,1)</f>
        <v>1</v>
      </c>
      <c r="R63" s="43" t="str">
        <f ca="1">MID(HEX2BIN(MID($F52,2,1),4),3,1)</f>
        <v>0</v>
      </c>
      <c r="S63" s="43" t="str">
        <f ca="1">MID(HEX2BIN(MID($F52,2,1),4),4,1)</f>
        <v>1</v>
      </c>
      <c r="T63" s="44" t="str">
        <f ca="1">MID(HEX2BIN(MID($F52,3,1),4),1,1)</f>
        <v>0</v>
      </c>
      <c r="U63" s="44" t="str">
        <f ca="1">MID(HEX2BIN(MID($F52,3,1),4),2,1)</f>
        <v>1</v>
      </c>
      <c r="V63" s="44" t="str">
        <f ca="1">MID(HEX2BIN(MID($F52,3,1),4),3,1)</f>
        <v>1</v>
      </c>
      <c r="W63" s="44" t="str">
        <f ca="1">MID(HEX2BIN(MID($F52,3,1),4),4,1)</f>
        <v>0</v>
      </c>
      <c r="X63" s="45" t="str">
        <f ca="1">MID(HEX2BIN(MID($F52,4,1),4),1,1)</f>
        <v>0</v>
      </c>
      <c r="Y63" s="45" t="str">
        <f ca="1">MID(HEX2BIN(MID($F52,4,1),4),2,1)</f>
        <v>1</v>
      </c>
      <c r="Z63" s="45" t="str">
        <f ca="1">MID(HEX2BIN(MID($F52,4,1),4),3,1)</f>
        <v>0</v>
      </c>
      <c r="AA63" s="45" t="str">
        <f ca="1">MID(HEX2BIN(MID($F52,4,1),4),4,1)</f>
        <v>0</v>
      </c>
      <c r="AB63" s="42" t="str">
        <f ca="1">MID(HEX2BIN(MID($F52,5,1),4),1,1)</f>
        <v>1</v>
      </c>
      <c r="AC63" s="42" t="str">
        <f ca="1">MID(HEX2BIN(MID($F52,5,1),4),2,1)</f>
        <v>1</v>
      </c>
      <c r="AD63" s="42" t="str">
        <f ca="1">MID(HEX2BIN(MID($F52,5,1),4),3,1)</f>
        <v>0</v>
      </c>
      <c r="AE63" s="42" t="str">
        <f ca="1">MID(HEX2BIN(MID($F52,5,1),4),4,1)</f>
        <v>0</v>
      </c>
      <c r="AF63" s="43" t="str">
        <f ca="1">MID(HEX2BIN(MID($F52,6,1),4),1,1)</f>
        <v>0</v>
      </c>
      <c r="AG63" s="43" t="str">
        <f ca="1">MID(HEX2BIN(MID($F52,6,1),4),2,1)</f>
        <v>0</v>
      </c>
      <c r="AH63" s="43" t="str">
        <f ca="1">MID(HEX2BIN(MID($F52,6,1),4),3,1)</f>
        <v>0</v>
      </c>
      <c r="AI63" s="43" t="str">
        <f ca="1">MID(HEX2BIN(MID($F52,6,1),4),4,1)</f>
        <v>1</v>
      </c>
      <c r="AJ63" s="44" t="str">
        <f ca="1">MID(HEX2BIN(MID($F52,7,1),4),1,1)</f>
        <v>0</v>
      </c>
      <c r="AK63" s="44" t="str">
        <f ca="1">MID(HEX2BIN(MID($F52,7,1),4),2,1)</f>
        <v>1</v>
      </c>
      <c r="AL63" s="44" t="str">
        <f ca="1">MID(HEX2BIN(MID($F52,7,1),4),3,1)</f>
        <v>0</v>
      </c>
      <c r="AM63" s="44" t="str">
        <f ca="1">MID(HEX2BIN(MID($F52,7,1),4),4,1)</f>
        <v>0</v>
      </c>
      <c r="AN63" s="45" t="str">
        <f ca="1">MID(HEX2BIN(MID($F52,8,1),4),1,1)</f>
        <v>1</v>
      </c>
      <c r="AO63" s="45" t="str">
        <f ca="1">MID(HEX2BIN(MID($F52,8,1),4),2,1)</f>
        <v>1</v>
      </c>
      <c r="AP63" s="45" t="str">
        <f ca="1">MID(HEX2BIN(MID($F52,8,1),4),3,1)</f>
        <v>0</v>
      </c>
      <c r="AQ63" s="45" t="str">
        <f ca="1">MID(HEX2BIN(MID($F52,8,1),4),4,1)</f>
        <v>1</v>
      </c>
      <c r="AR63" s="41" t="str">
        <f t="shared" ca="1" si="61"/>
        <v>11010101</v>
      </c>
      <c r="AS63" s="41" t="str">
        <f t="shared" ca="1" si="62"/>
        <v>01100100</v>
      </c>
      <c r="AT63" s="40" t="str">
        <f t="shared" ca="1" si="63"/>
        <v>11000001</v>
      </c>
      <c r="AU63" s="40" t="str">
        <f t="shared" ca="1" si="64"/>
        <v>01001101</v>
      </c>
      <c r="AV63" s="40">
        <f t="shared" ca="1" si="65"/>
        <v>213</v>
      </c>
      <c r="AW63" s="40">
        <f t="shared" ca="1" si="65"/>
        <v>100</v>
      </c>
      <c r="AX63" s="40">
        <f t="shared" ca="1" si="65"/>
        <v>193</v>
      </c>
      <c r="AY63" s="40">
        <f t="shared" ca="1" si="65"/>
        <v>77</v>
      </c>
      <c r="AZ63" s="46">
        <f t="shared" ca="1" si="66"/>
        <v>3580150093</v>
      </c>
    </row>
    <row r="64" spans="1:52" ht="15" thickBot="1" x14ac:dyDescent="0.4">
      <c r="I64" s="39"/>
      <c r="J64" s="40"/>
      <c r="K64" s="41" t="s">
        <v>93</v>
      </c>
      <c r="L64" s="42" t="str">
        <f ca="1">MID(HEX2BIN(MID($G52,1,1),4),1,1)</f>
        <v>0</v>
      </c>
      <c r="M64" s="42" t="str">
        <f ca="1">MID(HEX2BIN(MID($G52,1,1),4),2,1)</f>
        <v>0</v>
      </c>
      <c r="N64" s="42" t="str">
        <f ca="1">MID(HEX2BIN(MID($G52,1,1),4),3,1)</f>
        <v>1</v>
      </c>
      <c r="O64" s="42" t="str">
        <f ca="1">MID(HEX2BIN(MID($G52,1,1),4),4,1)</f>
        <v>1</v>
      </c>
      <c r="P64" s="43" t="str">
        <f ca="1">MID(HEX2BIN(MID($G52,2,1),4),1,1)</f>
        <v>0</v>
      </c>
      <c r="Q64" s="43" t="str">
        <f ca="1">MID(HEX2BIN(MID($G52,2,1),4),2,1)</f>
        <v>1</v>
      </c>
      <c r="R64" s="43" t="str">
        <f ca="1">MID(HEX2BIN(MID($G52,2,1),4),3,1)</f>
        <v>1</v>
      </c>
      <c r="S64" s="43" t="str">
        <f ca="1">MID(HEX2BIN(MID($G52,2,1),4),4,1)</f>
        <v>0</v>
      </c>
      <c r="T64" s="44" t="str">
        <f ca="1">MID(HEX2BIN(MID($G52,3,1),4),1,1)</f>
        <v>1</v>
      </c>
      <c r="U64" s="44" t="str">
        <f ca="1">MID(HEX2BIN(MID($G52,3,1),4),2,1)</f>
        <v>1</v>
      </c>
      <c r="V64" s="44" t="str">
        <f ca="1">MID(HEX2BIN(MID($G52,3,1),4),3,1)</f>
        <v>1</v>
      </c>
      <c r="W64" s="44" t="str">
        <f ca="1">MID(HEX2BIN(MID($G52,3,1),4),4,1)</f>
        <v>0</v>
      </c>
      <c r="X64" s="45" t="str">
        <f ca="1">MID(HEX2BIN(MID($G52,4,1),4),1,1)</f>
        <v>1</v>
      </c>
      <c r="Y64" s="45" t="str">
        <f ca="1">MID(HEX2BIN(MID($G52,4,1),4),2,1)</f>
        <v>1</v>
      </c>
      <c r="Z64" s="45" t="str">
        <f ca="1">MID(HEX2BIN(MID($G52,4,1),4),3,1)</f>
        <v>0</v>
      </c>
      <c r="AA64" s="45" t="str">
        <f ca="1">MID(HEX2BIN(MID($G52,4,1),4),4,1)</f>
        <v>1</v>
      </c>
      <c r="AB64" s="42" t="str">
        <f ca="1">MID(HEX2BIN(MID($G52,5,1),4),1,1)</f>
        <v>1</v>
      </c>
      <c r="AC64" s="42" t="str">
        <f ca="1">MID(HEX2BIN(MID($G52,5,1),4),2,1)</f>
        <v>0</v>
      </c>
      <c r="AD64" s="42" t="str">
        <f ca="1">MID(HEX2BIN(MID($G52,5,1),4),3,1)</f>
        <v>0</v>
      </c>
      <c r="AE64" s="42" t="str">
        <f ca="1">MID(HEX2BIN(MID($G52,5,1),4),4,1)</f>
        <v>0</v>
      </c>
      <c r="AF64" s="43" t="str">
        <f ca="1">MID(HEX2BIN(MID($G52,6,1),4),1,1)</f>
        <v>1</v>
      </c>
      <c r="AG64" s="43" t="str">
        <f ca="1">MID(HEX2BIN(MID($G52,6,1),4),2,1)</f>
        <v>0</v>
      </c>
      <c r="AH64" s="43" t="str">
        <f ca="1">MID(HEX2BIN(MID($G52,6,1),4),3,1)</f>
        <v>1</v>
      </c>
      <c r="AI64" s="43" t="str">
        <f ca="1">MID(HEX2BIN(MID($G52,6,1),4),4,1)</f>
        <v>1</v>
      </c>
      <c r="AJ64" s="44" t="str">
        <f ca="1">MID(HEX2BIN(MID($G52,7,1),4),1,1)</f>
        <v>0</v>
      </c>
      <c r="AK64" s="44" t="str">
        <f ca="1">MID(HEX2BIN(MID($G52,7,1),4),2,1)</f>
        <v>1</v>
      </c>
      <c r="AL64" s="44" t="str">
        <f ca="1">MID(HEX2BIN(MID($G52,7,1),4),3,1)</f>
        <v>0</v>
      </c>
      <c r="AM64" s="44" t="str">
        <f ca="1">MID(HEX2BIN(MID($G52,7,1),4),4,1)</f>
        <v>1</v>
      </c>
      <c r="AN64" s="45" t="str">
        <f ca="1">MID(HEX2BIN(MID($G52,8,1),4),1,1)</f>
        <v>0</v>
      </c>
      <c r="AO64" s="45" t="str">
        <f ca="1">MID(HEX2BIN(MID($G52,8,1),4),2,1)</f>
        <v>0</v>
      </c>
      <c r="AP64" s="45" t="str">
        <f ca="1">MID(HEX2BIN(MID($G52,8,1),4),3,1)</f>
        <v>1</v>
      </c>
      <c r="AQ64" s="45" t="str">
        <f ca="1">MID(HEX2BIN(MID($G52,8,1),4),4,1)</f>
        <v>1</v>
      </c>
      <c r="AR64" s="41" t="str">
        <f t="shared" ca="1" si="61"/>
        <v>00110110</v>
      </c>
      <c r="AS64" s="41" t="str">
        <f t="shared" ca="1" si="62"/>
        <v>11101101</v>
      </c>
      <c r="AT64" s="40" t="str">
        <f t="shared" ca="1" si="63"/>
        <v>10001011</v>
      </c>
      <c r="AU64" s="40" t="str">
        <f t="shared" ca="1" si="64"/>
        <v>01010011</v>
      </c>
      <c r="AV64" s="40">
        <f t="shared" ca="1" si="65"/>
        <v>54</v>
      </c>
      <c r="AW64" s="40">
        <f t="shared" ca="1" si="65"/>
        <v>237</v>
      </c>
      <c r="AX64" s="40">
        <f t="shared" ca="1" si="65"/>
        <v>139</v>
      </c>
      <c r="AY64" s="40">
        <f t="shared" ca="1" si="65"/>
        <v>83</v>
      </c>
      <c r="AZ64" s="46">
        <f t="shared" ca="1" si="66"/>
        <v>921537363</v>
      </c>
    </row>
    <row r="65" spans="1:52" ht="15" thickBot="1" x14ac:dyDescent="0.4">
      <c r="I65" s="54">
        <f ca="1">_xlfn.BITXOR(_xlfn.BITAND(AZ62,AZ63),_xlfn.BITAND(AZ64,AZ65))</f>
        <v>3613772613</v>
      </c>
      <c r="J65" s="48"/>
      <c r="K65" s="49" t="s">
        <v>219</v>
      </c>
      <c r="L65" s="57">
        <f ca="1">IF(L62="1",0,1)</f>
        <v>0</v>
      </c>
      <c r="M65" s="57">
        <f ca="1">IF(M62="1",0,1)</f>
        <v>0</v>
      </c>
      <c r="N65" s="57">
        <f t="shared" ref="N65:AQ65" ca="1" si="67">IF(N62="1",0,1)</f>
        <v>0</v>
      </c>
      <c r="O65" s="57">
        <f t="shared" ca="1" si="67"/>
        <v>0</v>
      </c>
      <c r="P65" s="58">
        <f t="shared" ca="1" si="67"/>
        <v>0</v>
      </c>
      <c r="Q65" s="58">
        <f t="shared" ca="1" si="67"/>
        <v>0</v>
      </c>
      <c r="R65" s="58">
        <f t="shared" ca="1" si="67"/>
        <v>1</v>
      </c>
      <c r="S65" s="58">
        <f t="shared" ca="1" si="67"/>
        <v>0</v>
      </c>
      <c r="T65" s="59">
        <f t="shared" ca="1" si="67"/>
        <v>0</v>
      </c>
      <c r="U65" s="59">
        <f t="shared" ca="1" si="67"/>
        <v>0</v>
      </c>
      <c r="V65" s="59">
        <f t="shared" ca="1" si="67"/>
        <v>1</v>
      </c>
      <c r="W65" s="59">
        <f t="shared" ca="1" si="67"/>
        <v>0</v>
      </c>
      <c r="X65" s="60">
        <f t="shared" ca="1" si="67"/>
        <v>0</v>
      </c>
      <c r="Y65" s="60">
        <f t="shared" ca="1" si="67"/>
        <v>0</v>
      </c>
      <c r="Z65" s="60">
        <f t="shared" ca="1" si="67"/>
        <v>0</v>
      </c>
      <c r="AA65" s="60">
        <f t="shared" ca="1" si="67"/>
        <v>1</v>
      </c>
      <c r="AB65" s="57">
        <f t="shared" ca="1" si="67"/>
        <v>1</v>
      </c>
      <c r="AC65" s="57">
        <f t="shared" ca="1" si="67"/>
        <v>0</v>
      </c>
      <c r="AD65" s="57">
        <f t="shared" ca="1" si="67"/>
        <v>0</v>
      </c>
      <c r="AE65" s="57">
        <f t="shared" ca="1" si="67"/>
        <v>1</v>
      </c>
      <c r="AF65" s="58">
        <f t="shared" ca="1" si="67"/>
        <v>1</v>
      </c>
      <c r="AG65" s="58">
        <f t="shared" ca="1" si="67"/>
        <v>1</v>
      </c>
      <c r="AH65" s="58">
        <f t="shared" ca="1" si="67"/>
        <v>1</v>
      </c>
      <c r="AI65" s="58">
        <f t="shared" ca="1" si="67"/>
        <v>1</v>
      </c>
      <c r="AJ65" s="59">
        <f t="shared" ca="1" si="67"/>
        <v>1</v>
      </c>
      <c r="AK65" s="59">
        <f t="shared" ca="1" si="67"/>
        <v>0</v>
      </c>
      <c r="AL65" s="59">
        <f t="shared" ca="1" si="67"/>
        <v>0</v>
      </c>
      <c r="AM65" s="59">
        <f t="shared" ca="1" si="67"/>
        <v>0</v>
      </c>
      <c r="AN65" s="60">
        <f t="shared" ca="1" si="67"/>
        <v>1</v>
      </c>
      <c r="AO65" s="60">
        <f t="shared" ca="1" si="67"/>
        <v>0</v>
      </c>
      <c r="AP65" s="60">
        <f t="shared" ca="1" si="67"/>
        <v>0</v>
      </c>
      <c r="AQ65" s="60">
        <f t="shared" ca="1" si="67"/>
        <v>1</v>
      </c>
      <c r="AR65" s="49" t="str">
        <f t="shared" ca="1" si="61"/>
        <v>00000010</v>
      </c>
      <c r="AS65" s="49" t="str">
        <f t="shared" ca="1" si="62"/>
        <v>00100001</v>
      </c>
      <c r="AT65" s="48" t="str">
        <f t="shared" ca="1" si="63"/>
        <v>10011111</v>
      </c>
      <c r="AU65" s="48" t="str">
        <f t="shared" ca="1" si="64"/>
        <v>10001001</v>
      </c>
      <c r="AV65" s="48">
        <f t="shared" ca="1" si="65"/>
        <v>2</v>
      </c>
      <c r="AW65" s="48">
        <f t="shared" ca="1" si="65"/>
        <v>33</v>
      </c>
      <c r="AX65" s="48">
        <f t="shared" ca="1" si="65"/>
        <v>159</v>
      </c>
      <c r="AY65" s="48">
        <f t="shared" ca="1" si="65"/>
        <v>137</v>
      </c>
      <c r="AZ65" s="50">
        <f t="shared" ca="1" si="66"/>
        <v>35757961</v>
      </c>
    </row>
    <row r="66" spans="1:52" ht="15" thickBot="1" x14ac:dyDescent="0.4"/>
    <row r="67" spans="1:52" x14ac:dyDescent="0.35">
      <c r="I67" s="31"/>
      <c r="J67" s="32" t="s">
        <v>218</v>
      </c>
      <c r="K67" s="33" t="s">
        <v>0</v>
      </c>
      <c r="L67" s="34" t="str">
        <f ca="1">MID(HEX2BIN(MID($A52,1,1),4),1,1)</f>
        <v>1</v>
      </c>
      <c r="M67" s="34" t="str">
        <f ca="1">MID(HEX2BIN(MID($A52,1,1),4),2,1)</f>
        <v>1</v>
      </c>
      <c r="N67" s="34" t="str">
        <f ca="1">MID(HEX2BIN(MID($A52,1,1),4),3,1)</f>
        <v>1</v>
      </c>
      <c r="O67" s="34" t="str">
        <f ca="1">MID(HEX2BIN(MID($A52,1,1),4),4,1)</f>
        <v>1</v>
      </c>
      <c r="P67" s="35" t="str">
        <f ca="1">MID(HEX2BIN(MID($A52,2,1),4),1,1)</f>
        <v>0</v>
      </c>
      <c r="Q67" s="35" t="str">
        <f ca="1">MID(HEX2BIN(MID($A52,2,1),4),2,1)</f>
        <v>1</v>
      </c>
      <c r="R67" s="35" t="str">
        <f ca="1">MID(HEX2BIN(MID($A52,2,1),4),3,1)</f>
        <v>0</v>
      </c>
      <c r="S67" s="35" t="str">
        <f ca="1">MID(HEX2BIN(MID($A52,2,1),4),4,1)</f>
        <v>0</v>
      </c>
      <c r="T67" s="36" t="str">
        <f ca="1">MID(HEX2BIN(MID($A52,3,1),4),1,1)</f>
        <v>1</v>
      </c>
      <c r="U67" s="36" t="str">
        <f ca="1">MID(HEX2BIN(MID($A52,3,1),4),2,1)</f>
        <v>1</v>
      </c>
      <c r="V67" s="36" t="str">
        <f ca="1">MID(HEX2BIN(MID($A52,3,1),4),3,1)</f>
        <v>1</v>
      </c>
      <c r="W67" s="36" t="str">
        <f ca="1">MID(HEX2BIN(MID($A52,3,1),4),4,1)</f>
        <v>1</v>
      </c>
      <c r="X67" s="37" t="str">
        <f ca="1">MID(HEX2BIN(MID($A52,4,1),4),1,1)</f>
        <v>0</v>
      </c>
      <c r="Y67" s="37" t="str">
        <f ca="1">MID(HEX2BIN(MID($A52,4,1),4),2,1)</f>
        <v>0</v>
      </c>
      <c r="Z67" s="37" t="str">
        <f ca="1">MID(HEX2BIN(MID($A52,4,1),4),3,1)</f>
        <v>0</v>
      </c>
      <c r="AA67" s="37" t="str">
        <f ca="1">MID(HEX2BIN(MID($A52,4,1),4),4,1)</f>
        <v>0</v>
      </c>
      <c r="AB67" s="34" t="str">
        <f ca="1">MID(HEX2BIN(MID($A52,5,1),4),1,1)</f>
        <v>0</v>
      </c>
      <c r="AC67" s="34" t="str">
        <f ca="1">MID(HEX2BIN(MID($A52,5,1),4),2,1)</f>
        <v>0</v>
      </c>
      <c r="AD67" s="34" t="str">
        <f ca="1">MID(HEX2BIN(MID($A52,5,1),4),3,1)</f>
        <v>1</v>
      </c>
      <c r="AE67" s="34" t="str">
        <f ca="1">MID(HEX2BIN(MID($A52,5,1),4),4,1)</f>
        <v>1</v>
      </c>
      <c r="AF67" s="35" t="str">
        <f ca="1">MID(HEX2BIN(MID($A52,6,1),4),1,1)</f>
        <v>1</v>
      </c>
      <c r="AG67" s="35" t="str">
        <f ca="1">MID(HEX2BIN(MID($A52,6,1),4),2,1)</f>
        <v>1</v>
      </c>
      <c r="AH67" s="35" t="str">
        <f ca="1">MID(HEX2BIN(MID($A52,6,1),4),3,1)</f>
        <v>0</v>
      </c>
      <c r="AI67" s="35" t="str">
        <f ca="1">MID(HEX2BIN(MID($A52,6,1),4),4,1)</f>
        <v>0</v>
      </c>
      <c r="AJ67" s="36" t="str">
        <f ca="1">MID(HEX2BIN(MID($A52,7,1),4),1,1)</f>
        <v>1</v>
      </c>
      <c r="AK67" s="36" t="str">
        <f ca="1">MID(HEX2BIN(MID($A52,7,1),4),2,1)</f>
        <v>0</v>
      </c>
      <c r="AL67" s="36" t="str">
        <f ca="1">MID(HEX2BIN(MID($A52,7,1),4),3,1)</f>
        <v>0</v>
      </c>
      <c r="AM67" s="36" t="str">
        <f ca="1">MID(HEX2BIN(MID($A52,7,1),4),4,1)</f>
        <v>1</v>
      </c>
      <c r="AN67" s="37" t="str">
        <f ca="1">MID(HEX2BIN(MID($A52,8,1),4),1,1)</f>
        <v>1</v>
      </c>
      <c r="AO67" s="37" t="str">
        <f ca="1">MID(HEX2BIN(MID($A52,8,1),4),2,1)</f>
        <v>1</v>
      </c>
      <c r="AP67" s="37" t="str">
        <f ca="1">MID(HEX2BIN(MID($A52,8,1),4),3,1)</f>
        <v>0</v>
      </c>
      <c r="AQ67" s="37" t="str">
        <f ca="1">MID(HEX2BIN(MID($A52,8,1),4),4,1)</f>
        <v>0</v>
      </c>
      <c r="AR67" s="33" t="str">
        <f t="shared" ref="AR67:AR69" ca="1" si="68">_xlfn.CONCAT(L67,M67,N67,O67,P67,Q67,R67,S67)</f>
        <v>11110100</v>
      </c>
      <c r="AS67" s="33" t="str">
        <f t="shared" ref="AS67:AS69" ca="1" si="69">_xlfn.CONCAT(T67,U67,V67,W67,X67,Y67,Z67,AA67)</f>
        <v>11110000</v>
      </c>
      <c r="AT67" s="32" t="str">
        <f t="shared" ref="AT67:AT69" ca="1" si="70">_xlfn.CONCAT(AB67,AC67,AD67,AE67,AF67,AG67,AH67,AI67)</f>
        <v>00111100</v>
      </c>
      <c r="AU67" s="32" t="str">
        <f t="shared" ref="AU67:AU69" ca="1" si="71">_xlfn.CONCAT(AJ67,AK67,AL67,AM67,AN67,AO67,AP67,AQ67)</f>
        <v>10011100</v>
      </c>
      <c r="AV67" s="32">
        <f t="shared" ref="AV67:AY69" ca="1" si="72">BIN2DEC(AR67)</f>
        <v>244</v>
      </c>
      <c r="AW67" s="32">
        <f t="shared" ca="1" si="72"/>
        <v>240</v>
      </c>
      <c r="AX67" s="32">
        <f t="shared" ca="1" si="72"/>
        <v>60</v>
      </c>
      <c r="AY67" s="32">
        <f t="shared" ca="1" si="72"/>
        <v>156</v>
      </c>
      <c r="AZ67" s="38">
        <f t="shared" ref="AZ67:AZ69" ca="1" si="73">(AV67*2^24)+(AW67*2^16)+(AX67*2^8)+AY67</f>
        <v>4109384860</v>
      </c>
    </row>
    <row r="68" spans="1:52" ht="15" thickBot="1" x14ac:dyDescent="0.4">
      <c r="I68" s="39"/>
      <c r="J68" s="40"/>
      <c r="K68" s="41" t="s">
        <v>4</v>
      </c>
      <c r="L68" s="42" t="str">
        <f ca="1">MID(HEX2BIN(MID($B52,1,1),4),1,1)</f>
        <v>1</v>
      </c>
      <c r="M68" s="42" t="str">
        <f ca="1">MID(HEX2BIN(MID($B52,1,1),4),2,1)</f>
        <v>0</v>
      </c>
      <c r="N68" s="42" t="str">
        <f ca="1">MID(HEX2BIN(MID($B52,1,1),4),3,1)</f>
        <v>0</v>
      </c>
      <c r="O68" s="42" t="str">
        <f ca="1">MID(HEX2BIN(MID($B52,1,1),4),4,1)</f>
        <v>0</v>
      </c>
      <c r="P68" s="43" t="str">
        <f ca="1">MID(HEX2BIN(MID($B52,2,1),4),1,1)</f>
        <v>0</v>
      </c>
      <c r="Q68" s="43" t="str">
        <f ca="1">MID(HEX2BIN(MID($B52,2,1),4),2,1)</f>
        <v>0</v>
      </c>
      <c r="R68" s="43" t="str">
        <f ca="1">MID(HEX2BIN(MID($B52,2,1),4),3,1)</f>
        <v>0</v>
      </c>
      <c r="S68" s="43" t="str">
        <f ca="1">MID(HEX2BIN(MID($B52,2,1),4),4,1)</f>
        <v>0</v>
      </c>
      <c r="T68" s="44" t="str">
        <f ca="1">MID(HEX2BIN(MID($B52,3,1),4),1,1)</f>
        <v>1</v>
      </c>
      <c r="U68" s="44" t="str">
        <f ca="1">MID(HEX2BIN(MID($B52,3,1),4),2,1)</f>
        <v>1</v>
      </c>
      <c r="V68" s="44" t="str">
        <f ca="1">MID(HEX2BIN(MID($B52,3,1),4),3,1)</f>
        <v>0</v>
      </c>
      <c r="W68" s="44" t="str">
        <f ca="1">MID(HEX2BIN(MID($B52,3,1),4),4,1)</f>
        <v>1</v>
      </c>
      <c r="X68" s="45" t="str">
        <f ca="1">MID(HEX2BIN(MID($B52,4,1),4),1,1)</f>
        <v>0</v>
      </c>
      <c r="Y68" s="45" t="str">
        <f ca="1">MID(HEX2BIN(MID($B52,4,1),4),2,1)</f>
        <v>1</v>
      </c>
      <c r="Z68" s="45" t="str">
        <f ca="1">MID(HEX2BIN(MID($B52,4,1),4),3,1)</f>
        <v>1</v>
      </c>
      <c r="AA68" s="45" t="str">
        <f ca="1">MID(HEX2BIN(MID($B52,4,1),4),4,1)</f>
        <v>1</v>
      </c>
      <c r="AB68" s="42" t="str">
        <f ca="1">MID(HEX2BIN(MID($B52,5,1),4),1,1)</f>
        <v>0</v>
      </c>
      <c r="AC68" s="42" t="str">
        <f ca="1">MID(HEX2BIN(MID($B52,5,1),4),2,1)</f>
        <v>1</v>
      </c>
      <c r="AD68" s="42" t="str">
        <f ca="1">MID(HEX2BIN(MID($B52,5,1),4),3,1)</f>
        <v>1</v>
      </c>
      <c r="AE68" s="42" t="str">
        <f ca="1">MID(HEX2BIN(MID($B52,5,1),4),4,1)</f>
        <v>0</v>
      </c>
      <c r="AF68" s="43" t="str">
        <f ca="1">MID(HEX2BIN(MID($B52,6,1),4),1,1)</f>
        <v>1</v>
      </c>
      <c r="AG68" s="43" t="str">
        <f ca="1">MID(HEX2BIN(MID($B52,6,1),4),2,1)</f>
        <v>0</v>
      </c>
      <c r="AH68" s="43" t="str">
        <f ca="1">MID(HEX2BIN(MID($B52,6,1),4),3,1)</f>
        <v>1</v>
      </c>
      <c r="AI68" s="43" t="str">
        <f ca="1">MID(HEX2BIN(MID($B52,6,1),4),4,1)</f>
        <v>1</v>
      </c>
      <c r="AJ68" s="44" t="str">
        <f ca="1">MID(HEX2BIN(MID($B52,7,1),4),1,1)</f>
        <v>1</v>
      </c>
      <c r="AK68" s="44" t="str">
        <f ca="1">MID(HEX2BIN(MID($B52,7,1),4),2,1)</f>
        <v>0</v>
      </c>
      <c r="AL68" s="44" t="str">
        <f ca="1">MID(HEX2BIN(MID($B52,7,1),4),3,1)</f>
        <v>0</v>
      </c>
      <c r="AM68" s="44" t="str">
        <f ca="1">MID(HEX2BIN(MID($B52,7,1),4),4,1)</f>
        <v>0</v>
      </c>
      <c r="AN68" s="45" t="str">
        <f ca="1">MID(HEX2BIN(MID($B52,8,1),4),1,1)</f>
        <v>0</v>
      </c>
      <c r="AO68" s="45" t="str">
        <f ca="1">MID(HEX2BIN(MID($B52,8,1),4),2,1)</f>
        <v>0</v>
      </c>
      <c r="AP68" s="45" t="str">
        <f ca="1">MID(HEX2BIN(MID($B52,8,1),4),3,1)</f>
        <v>0</v>
      </c>
      <c r="AQ68" s="45" t="str">
        <f ca="1">MID(HEX2BIN(MID($B52,8,1),4),4,1)</f>
        <v>0</v>
      </c>
      <c r="AR68" s="41" t="str">
        <f t="shared" ca="1" si="68"/>
        <v>10000000</v>
      </c>
      <c r="AS68" s="41" t="str">
        <f t="shared" ca="1" si="69"/>
        <v>11010111</v>
      </c>
      <c r="AT68" s="40" t="str">
        <f t="shared" ca="1" si="70"/>
        <v>01101011</v>
      </c>
      <c r="AU68" s="40" t="str">
        <f t="shared" ca="1" si="71"/>
        <v>10000000</v>
      </c>
      <c r="AV68" s="40">
        <f t="shared" ca="1" si="72"/>
        <v>128</v>
      </c>
      <c r="AW68" s="40">
        <f t="shared" ca="1" si="72"/>
        <v>215</v>
      </c>
      <c r="AX68" s="40">
        <f t="shared" ca="1" si="72"/>
        <v>107</v>
      </c>
      <c r="AY68" s="40">
        <f t="shared" ca="1" si="72"/>
        <v>128</v>
      </c>
      <c r="AZ68" s="46">
        <f t="shared" ca="1" si="73"/>
        <v>2161601408</v>
      </c>
    </row>
    <row r="69" spans="1:52" ht="15" thickBot="1" x14ac:dyDescent="0.4">
      <c r="A69" t="str">
        <f ca="1">DEC2HEX(MOD(G55+G59,2^32),8)</f>
        <v>CA8B31DF</v>
      </c>
      <c r="B69" t="str">
        <f ca="1">A52</f>
        <v>F4F03C9C</v>
      </c>
      <c r="C69" t="str">
        <f ca="1">B52</f>
        <v>80D76B80</v>
      </c>
      <c r="D69" t="str">
        <f ca="1">C52</f>
        <v>845956A6</v>
      </c>
      <c r="E69" t="str">
        <f ca="1">DEC2HEX(MOD(HEX2DEC(D52)+G55,2^32),8)</f>
        <v>67E215D0</v>
      </c>
      <c r="F69" s="29" t="str">
        <f ca="1">E52</f>
        <v>FDDE6076</v>
      </c>
      <c r="G69" s="29" t="str">
        <f ca="1">F52</f>
        <v>D564C14D</v>
      </c>
      <c r="H69" t="str">
        <f ca="1">G52</f>
        <v>36ED8B53</v>
      </c>
      <c r="I69" s="54">
        <f ca="1">_xlfn.BITXOR(_xlfn.BITXOR(_xlfn.BITAND(AZ67,AZ68),_xlfn.BITAND(AZ67,AZ69)), _xlfn.BITAND(AZ68,AZ69))</f>
        <v>2228321924</v>
      </c>
      <c r="J69" s="48"/>
      <c r="K69" s="49" t="s">
        <v>5</v>
      </c>
      <c r="L69" s="57" t="str">
        <f ca="1">MID(HEX2BIN(MID($C52,1,1),4),1,1)</f>
        <v>1</v>
      </c>
      <c r="M69" s="57" t="str">
        <f ca="1">MID(HEX2BIN(MID($C52,1,1),4),2,1)</f>
        <v>0</v>
      </c>
      <c r="N69" s="57" t="str">
        <f ca="1">MID(HEX2BIN(MID($C52,1,1),4),3,1)</f>
        <v>0</v>
      </c>
      <c r="O69" s="57" t="str">
        <f ca="1">MID(HEX2BIN(MID($C52,1,1),4),4,1)</f>
        <v>0</v>
      </c>
      <c r="P69" s="58" t="str">
        <f ca="1">MID(HEX2BIN(MID($C52,2,1),4),1,1)</f>
        <v>0</v>
      </c>
      <c r="Q69" s="58" t="str">
        <f ca="1">MID(HEX2BIN(MID($C52,2,1),4),2,1)</f>
        <v>1</v>
      </c>
      <c r="R69" s="58" t="str">
        <f ca="1">MID(HEX2BIN(MID($C52,2,1),4),3,1)</f>
        <v>0</v>
      </c>
      <c r="S69" s="58" t="str">
        <f ca="1">MID(HEX2BIN(MID($C52,2,1),4),4,1)</f>
        <v>0</v>
      </c>
      <c r="T69" s="59" t="str">
        <f ca="1">MID(HEX2BIN(MID($C52,3,1),4),1,1)</f>
        <v>0</v>
      </c>
      <c r="U69" s="59" t="str">
        <f ca="1">MID(HEX2BIN(MID($C52,3,1),4),2,1)</f>
        <v>1</v>
      </c>
      <c r="V69" s="59" t="str">
        <f ca="1">MID(HEX2BIN(MID($C52,3,1),4),3,1)</f>
        <v>0</v>
      </c>
      <c r="W69" s="59" t="str">
        <f ca="1">MID(HEX2BIN(MID($C52,3,1),4),4,1)</f>
        <v>1</v>
      </c>
      <c r="X69" s="60" t="str">
        <f ca="1">MID(HEX2BIN(MID($C52,4,1),4),1,1)</f>
        <v>1</v>
      </c>
      <c r="Y69" s="60" t="str">
        <f ca="1">MID(HEX2BIN(MID($C52,4,1),4),2,1)</f>
        <v>0</v>
      </c>
      <c r="Z69" s="60" t="str">
        <f ca="1">MID(HEX2BIN(MID($C52,4,1),4),3,1)</f>
        <v>0</v>
      </c>
      <c r="AA69" s="60" t="str">
        <f ca="1">MID(HEX2BIN(MID($C52,4,1),4),4,1)</f>
        <v>1</v>
      </c>
      <c r="AB69" s="57" t="str">
        <f ca="1">MID(HEX2BIN(MID($C52,5,1),4),1,1)</f>
        <v>0</v>
      </c>
      <c r="AC69" s="57" t="str">
        <f ca="1">MID(HEX2BIN(MID($C52,5,1),4),2,1)</f>
        <v>1</v>
      </c>
      <c r="AD69" s="57" t="str">
        <f ca="1">MID(HEX2BIN(MID($C52,5,1),4),3,1)</f>
        <v>0</v>
      </c>
      <c r="AE69" s="57" t="str">
        <f ca="1">MID(HEX2BIN(MID($C52,5,1),4),4,1)</f>
        <v>1</v>
      </c>
      <c r="AF69" s="58" t="str">
        <f ca="1">MID(HEX2BIN(MID($C52,6,1),4),1,1)</f>
        <v>0</v>
      </c>
      <c r="AG69" s="58" t="str">
        <f ca="1">MID(HEX2BIN(MID($C52,6,1),4),2,1)</f>
        <v>1</v>
      </c>
      <c r="AH69" s="58" t="str">
        <f ca="1">MID(HEX2BIN(MID($C52,6,1),4),3,1)</f>
        <v>1</v>
      </c>
      <c r="AI69" s="58" t="str">
        <f ca="1">MID(HEX2BIN(MID($C52,6,1),4),4,1)</f>
        <v>0</v>
      </c>
      <c r="AJ69" s="59" t="str">
        <f ca="1">MID(HEX2BIN(MID($C52,7,1),4),1,1)</f>
        <v>1</v>
      </c>
      <c r="AK69" s="59" t="str">
        <f ca="1">MID(HEX2BIN(MID($C52,7,1),4),2,1)</f>
        <v>0</v>
      </c>
      <c r="AL69" s="59" t="str">
        <f ca="1">MID(HEX2BIN(MID($C52,7,1),4),3,1)</f>
        <v>1</v>
      </c>
      <c r="AM69" s="59" t="str">
        <f ca="1">MID(HEX2BIN(MID($C52,7,1),4),4,1)</f>
        <v>0</v>
      </c>
      <c r="AN69" s="60" t="str">
        <f ca="1">MID(HEX2BIN(MID($C52,8,1),4),1,1)</f>
        <v>0</v>
      </c>
      <c r="AO69" s="60" t="str">
        <f ca="1">MID(HEX2BIN(MID($C52,8,1),4),2,1)</f>
        <v>1</v>
      </c>
      <c r="AP69" s="60" t="str">
        <f ca="1">MID(HEX2BIN(MID($C52,8,1),4),3,1)</f>
        <v>1</v>
      </c>
      <c r="AQ69" s="60" t="str">
        <f ca="1">MID(HEX2BIN(MID($C52,8,1),4),4,1)</f>
        <v>0</v>
      </c>
      <c r="AR69" s="49" t="str">
        <f t="shared" ca="1" si="68"/>
        <v>10000100</v>
      </c>
      <c r="AS69" s="49" t="str">
        <f t="shared" ca="1" si="69"/>
        <v>01011001</v>
      </c>
      <c r="AT69" s="48" t="str">
        <f t="shared" ca="1" si="70"/>
        <v>01010110</v>
      </c>
      <c r="AU69" s="48" t="str">
        <f t="shared" ca="1" si="71"/>
        <v>10100110</v>
      </c>
      <c r="AV69" s="48">
        <f t="shared" ca="1" si="72"/>
        <v>132</v>
      </c>
      <c r="AW69" s="48">
        <f t="shared" ca="1" si="72"/>
        <v>89</v>
      </c>
      <c r="AX69" s="48">
        <f t="shared" ca="1" si="72"/>
        <v>86</v>
      </c>
      <c r="AY69" s="48">
        <f t="shared" ca="1" si="72"/>
        <v>166</v>
      </c>
      <c r="AZ69" s="50">
        <f t="shared" ca="1" si="73"/>
        <v>2220447398</v>
      </c>
    </row>
    <row r="70" spans="1:52" ht="15" thickBot="1" x14ac:dyDescent="0.4"/>
    <row r="71" spans="1:52" x14ac:dyDescent="0.35">
      <c r="A71" t="str">
        <f t="shared" ref="A71:H71" ca="1" si="74">A69</f>
        <v>CA8B31DF</v>
      </c>
      <c r="B71" t="str">
        <f t="shared" ca="1" si="74"/>
        <v>F4F03C9C</v>
      </c>
      <c r="C71" t="str">
        <f t="shared" ca="1" si="74"/>
        <v>80D76B80</v>
      </c>
      <c r="D71" t="str">
        <f t="shared" ca="1" si="74"/>
        <v>845956A6</v>
      </c>
      <c r="E71" s="29" t="str">
        <f t="shared" ca="1" si="74"/>
        <v>67E215D0</v>
      </c>
      <c r="F71" s="29" t="str">
        <f t="shared" ca="1" si="74"/>
        <v>FDDE6076</v>
      </c>
      <c r="G71" t="str">
        <f t="shared" ca="1" si="74"/>
        <v>D564C14D</v>
      </c>
      <c r="H71" t="str">
        <f t="shared" ca="1" si="74"/>
        <v>36ED8B53</v>
      </c>
      <c r="I71" s="31"/>
      <c r="J71" s="51" t="s">
        <v>214</v>
      </c>
      <c r="K71" s="52"/>
      <c r="L71" s="34" t="str">
        <f ca="1">MID(HEX2BIN(MID($A71,1,1),4),1,1)</f>
        <v>1</v>
      </c>
      <c r="M71" s="34" t="str">
        <f ca="1">MID(HEX2BIN(MID($A71,1,1),4),2,1)</f>
        <v>1</v>
      </c>
      <c r="N71" s="34" t="str">
        <f ca="1">MID(HEX2BIN(MID($A71,1,1),4),3,1)</f>
        <v>0</v>
      </c>
      <c r="O71" s="34" t="str">
        <f ca="1">MID(HEX2BIN(MID($A71,1,1),4),4,1)</f>
        <v>0</v>
      </c>
      <c r="P71" s="35" t="str">
        <f ca="1">MID(HEX2BIN(MID($A71,2,1),4),1,1)</f>
        <v>1</v>
      </c>
      <c r="Q71" s="35" t="str">
        <f ca="1">MID(HEX2BIN(MID($A71,2,1),4),2,1)</f>
        <v>0</v>
      </c>
      <c r="R71" s="35" t="str">
        <f ca="1">MID(HEX2BIN(MID($A71,2,1),4),3,1)</f>
        <v>1</v>
      </c>
      <c r="S71" s="35" t="str">
        <f ca="1">MID(HEX2BIN(MID($A71,2,1),4),4,1)</f>
        <v>0</v>
      </c>
      <c r="T71" s="36" t="str">
        <f ca="1">MID(HEX2BIN(MID($A71,3,1),4),1,1)</f>
        <v>1</v>
      </c>
      <c r="U71" s="36" t="str">
        <f ca="1">MID(HEX2BIN(MID($A71,3,1),4),2,1)</f>
        <v>0</v>
      </c>
      <c r="V71" s="36" t="str">
        <f ca="1">MID(HEX2BIN(MID($A71,3,1),4),3,1)</f>
        <v>0</v>
      </c>
      <c r="W71" s="36" t="str">
        <f ca="1">MID(HEX2BIN(MID($A71,3,1),4),4,1)</f>
        <v>0</v>
      </c>
      <c r="X71" s="37" t="str">
        <f ca="1">MID(HEX2BIN(MID($A71,4,1),4),1,1)</f>
        <v>1</v>
      </c>
      <c r="Y71" s="37" t="str">
        <f ca="1">MID(HEX2BIN(MID($A71,4,1),4),2,1)</f>
        <v>0</v>
      </c>
      <c r="Z71" s="37" t="str">
        <f ca="1">MID(HEX2BIN(MID($A71,4,1),4),3,1)</f>
        <v>1</v>
      </c>
      <c r="AA71" s="37" t="str">
        <f ca="1">MID(HEX2BIN(MID($A71,4,1),4),4,1)</f>
        <v>1</v>
      </c>
      <c r="AB71" s="34" t="str">
        <f ca="1">MID(HEX2BIN(MID($A71,5,1),4),1,1)</f>
        <v>0</v>
      </c>
      <c r="AC71" s="34" t="str">
        <f ca="1">MID(HEX2BIN(MID($A71,5,1),4),2,1)</f>
        <v>0</v>
      </c>
      <c r="AD71" s="34" t="str">
        <f ca="1">MID(HEX2BIN(MID($A71,5,1),4),3,1)</f>
        <v>1</v>
      </c>
      <c r="AE71" s="34" t="str">
        <f ca="1">MID(HEX2BIN(MID($A71,5,1),4),4,1)</f>
        <v>1</v>
      </c>
      <c r="AF71" s="35" t="str">
        <f ca="1">MID(HEX2BIN(MID($A71,6,1),4),1,1)</f>
        <v>0</v>
      </c>
      <c r="AG71" s="35" t="str">
        <f ca="1">MID(HEX2BIN(MID($A71,6,1),4),2,1)</f>
        <v>0</v>
      </c>
      <c r="AH71" s="35" t="str">
        <f ca="1">MID(HEX2BIN(MID($A71,6,1),4),3,1)</f>
        <v>0</v>
      </c>
      <c r="AI71" s="35" t="str">
        <f ca="1">MID(HEX2BIN(MID($A71,6,1),4),4,1)</f>
        <v>1</v>
      </c>
      <c r="AJ71" s="36" t="str">
        <f ca="1">MID(HEX2BIN(MID($A71,7,1),4),1,1)</f>
        <v>1</v>
      </c>
      <c r="AK71" s="36" t="str">
        <f ca="1">MID(HEX2BIN(MID($A71,7,1),4),2,1)</f>
        <v>1</v>
      </c>
      <c r="AL71" s="36" t="str">
        <f ca="1">MID(HEX2BIN(MID($A71,7,1),4),3,1)</f>
        <v>0</v>
      </c>
      <c r="AM71" s="36" t="str">
        <f ca="1">MID(HEX2BIN(MID($A71,7,1),4),4,1)</f>
        <v>1</v>
      </c>
      <c r="AN71" s="37" t="str">
        <f ca="1">MID(HEX2BIN(MID($A71,8,1),4),1,1)</f>
        <v>1</v>
      </c>
      <c r="AO71" s="37" t="str">
        <f ca="1">MID(HEX2BIN(MID($A71,8,1),4),2,1)</f>
        <v>1</v>
      </c>
      <c r="AP71" s="37" t="str">
        <f ca="1">MID(HEX2BIN(MID($A71,8,1),4),3,1)</f>
        <v>1</v>
      </c>
      <c r="AQ71" s="37" t="str">
        <f ca="1">MID(HEX2BIN(MID($A71,8,1),4),4,1)</f>
        <v>1</v>
      </c>
      <c r="AR71" s="33" t="str">
        <f t="shared" ref="AR71:AR74" ca="1" si="75">_xlfn.CONCAT(L71,M71,N71,O71,P71,Q71,R71,S71)</f>
        <v>11001010</v>
      </c>
      <c r="AS71" s="33" t="str">
        <f t="shared" ref="AS71:AS74" ca="1" si="76">_xlfn.CONCAT(T71,U71,V71,W71,X71,Y71,Z71,AA71)</f>
        <v>10001011</v>
      </c>
      <c r="AT71" s="32" t="str">
        <f t="shared" ref="AT71:AT74" ca="1" si="77">_xlfn.CONCAT(AB71,AC71,AD71,AE71,AF71,AG71,AH71,AI71)</f>
        <v>00110001</v>
      </c>
      <c r="AU71" s="32" t="str">
        <f t="shared" ref="AU71:AU74" ca="1" si="78">_xlfn.CONCAT(AJ71,AK71,AL71,AM71,AN71,AO71,AP71,AQ71)</f>
        <v>11011111</v>
      </c>
      <c r="AV71" s="32">
        <f t="shared" ref="AV71:AY74" ca="1" si="79">BIN2DEC(AR71)</f>
        <v>202</v>
      </c>
      <c r="AW71" s="32">
        <f t="shared" ca="1" si="79"/>
        <v>139</v>
      </c>
      <c r="AX71" s="32">
        <f t="shared" ca="1" si="79"/>
        <v>49</v>
      </c>
      <c r="AY71" s="32">
        <f t="shared" ca="1" si="79"/>
        <v>223</v>
      </c>
      <c r="AZ71" s="38">
        <f t="shared" ref="AZ71:AZ74" ca="1" si="80">(AV71*2^24)+(AW71*2^16)+(AX71*2^8)+AY71</f>
        <v>3398119903</v>
      </c>
    </row>
    <row r="72" spans="1:52" ht="15.5" x14ac:dyDescent="0.35">
      <c r="A72" s="55" t="s">
        <v>231</v>
      </c>
      <c r="I72" s="39"/>
      <c r="J72" s="40" t="s">
        <v>215</v>
      </c>
      <c r="K72" s="53">
        <v>2</v>
      </c>
      <c r="L72" s="42" t="str" cm="1">
        <f t="array" aca="1" ref="L72" ca="1">INDIRECT(ADDRESS((ROW(72:72)-1),IF(MOD(COLUMN(L:L)-11-$K72,32)=0,32,MOD(COLUMN(L:L)-11-$K72,32))+11))</f>
        <v>1</v>
      </c>
      <c r="M72" s="42" t="str" cm="1">
        <f t="array" aca="1" ref="M72" ca="1">INDIRECT(ADDRESS((ROW(72:72)-1),IF(MOD(COLUMN(M:M)-11-$K72,32)=0,32,MOD(COLUMN(M:M)-11-$K72,32))+11))</f>
        <v>1</v>
      </c>
      <c r="N72" s="42" t="str" cm="1">
        <f t="array" aca="1" ref="N72" ca="1">INDIRECT(ADDRESS((ROW(72:72)-1),IF(MOD(COLUMN(N:N)-11-$K72,32)=0,32,MOD(COLUMN(N:N)-11-$K72,32))+11))</f>
        <v>1</v>
      </c>
      <c r="O72" s="42" t="str" cm="1">
        <f t="array" aca="1" ref="O72" ca="1">INDIRECT(ADDRESS((ROW(72:72)-1),IF(MOD(COLUMN(O:O)-11-$K72,32)=0,32,MOD(COLUMN(O:O)-11-$K72,32))+11))</f>
        <v>1</v>
      </c>
      <c r="P72" s="43" t="str" cm="1">
        <f t="array" aca="1" ref="P72" ca="1">INDIRECT(ADDRESS((ROW(72:72)-1),IF(MOD(COLUMN(P:P)-11-$K72,32)=0,32,MOD(COLUMN(P:P)-11-$K72,32))+11))</f>
        <v>0</v>
      </c>
      <c r="Q72" s="43" t="str" cm="1">
        <f t="array" aca="1" ref="Q72" ca="1">INDIRECT(ADDRESS((ROW(72:72)-1),IF(MOD(COLUMN(Q:Q)-11-$K72,32)=0,32,MOD(COLUMN(Q:Q)-11-$K72,32))+11))</f>
        <v>0</v>
      </c>
      <c r="R72" s="43" t="str" cm="1">
        <f t="array" aca="1" ref="R72" ca="1">INDIRECT(ADDRESS((ROW(72:72)-1),IF(MOD(COLUMN(R:R)-11-$K72,32)=0,32,MOD(COLUMN(R:R)-11-$K72,32))+11))</f>
        <v>1</v>
      </c>
      <c r="S72" s="43" t="str" cm="1">
        <f t="array" aca="1" ref="S72" ca="1">INDIRECT(ADDRESS((ROW(72:72)-1),IF(MOD(COLUMN(S:S)-11-$K72,32)=0,32,MOD(COLUMN(S:S)-11-$K72,32))+11))</f>
        <v>0</v>
      </c>
      <c r="T72" s="44" t="str" cm="1">
        <f t="array" aca="1" ref="T72" ca="1">INDIRECT(ADDRESS((ROW(72:72)-1),IF(MOD(COLUMN(T:T)-11-$K72,32)=0,32,MOD(COLUMN(T:T)-11-$K72,32))+11))</f>
        <v>1</v>
      </c>
      <c r="U72" s="44" t="str" cm="1">
        <f t="array" aca="1" ref="U72" ca="1">INDIRECT(ADDRESS((ROW(72:72)-1),IF(MOD(COLUMN(U:U)-11-$K72,32)=0,32,MOD(COLUMN(U:U)-11-$K72,32))+11))</f>
        <v>0</v>
      </c>
      <c r="V72" s="44" t="str" cm="1">
        <f t="array" aca="1" ref="V72" ca="1">INDIRECT(ADDRESS((ROW(72:72)-1),IF(MOD(COLUMN(V:V)-11-$K72,32)=0,32,MOD(COLUMN(V:V)-11-$K72,32))+11))</f>
        <v>1</v>
      </c>
      <c r="W72" s="44" t="str" cm="1">
        <f t="array" aca="1" ref="W72" ca="1">INDIRECT(ADDRESS((ROW(72:72)-1),IF(MOD(COLUMN(W:W)-11-$K72,32)=0,32,MOD(COLUMN(W:W)-11-$K72,32))+11))</f>
        <v>0</v>
      </c>
      <c r="X72" s="45" t="str" cm="1">
        <f t="array" aca="1" ref="X72" ca="1">INDIRECT(ADDRESS((ROW(72:72)-1),IF(MOD(COLUMN(X:X)-11-$K72,32)=0,32,MOD(COLUMN(X:X)-11-$K72,32))+11))</f>
        <v>0</v>
      </c>
      <c r="Y72" s="45" t="str" cm="1">
        <f t="array" aca="1" ref="Y72" ca="1">INDIRECT(ADDRESS((ROW(72:72)-1),IF(MOD(COLUMN(Y:Y)-11-$K72,32)=0,32,MOD(COLUMN(Y:Y)-11-$K72,32))+11))</f>
        <v>0</v>
      </c>
      <c r="Z72" s="45" t="str" cm="1">
        <f t="array" aca="1" ref="Z72" ca="1">INDIRECT(ADDRESS((ROW(72:72)-1),IF(MOD(COLUMN(Z:Z)-11-$K72,32)=0,32,MOD(COLUMN(Z:Z)-11-$K72,32))+11))</f>
        <v>1</v>
      </c>
      <c r="AA72" s="45" t="str" cm="1">
        <f t="array" aca="1" ref="AA72" ca="1">INDIRECT(ADDRESS((ROW(72:72)-1),IF(MOD(COLUMN(AA:AA)-11-$K72,32)=0,32,MOD(COLUMN(AA:AA)-11-$K72,32))+11))</f>
        <v>0</v>
      </c>
      <c r="AB72" s="42" t="str" cm="1">
        <f t="array" aca="1" ref="AB72" ca="1">INDIRECT(ADDRESS((ROW(72:72)-1),IF(MOD(COLUMN(AB:AB)-11-$K72,32)=0,32,MOD(COLUMN(AB:AB)-11-$K72,32))+11))</f>
        <v>1</v>
      </c>
      <c r="AC72" s="42" t="str" cm="1">
        <f t="array" aca="1" ref="AC72" ca="1">INDIRECT(ADDRESS((ROW(72:72)-1),IF(MOD(COLUMN(AC:AC)-11-$K72,32)=0,32,MOD(COLUMN(AC:AC)-11-$K72,32))+11))</f>
        <v>1</v>
      </c>
      <c r="AD72" s="42" t="str" cm="1">
        <f t="array" aca="1" ref="AD72" ca="1">INDIRECT(ADDRESS((ROW(72:72)-1),IF(MOD(COLUMN(AD:AD)-11-$K72,32)=0,32,MOD(COLUMN(AD:AD)-11-$K72,32))+11))</f>
        <v>0</v>
      </c>
      <c r="AE72" s="42" t="str" cm="1">
        <f t="array" aca="1" ref="AE72" ca="1">INDIRECT(ADDRESS((ROW(72:72)-1),IF(MOD(COLUMN(AE:AE)-11-$K72,32)=0,32,MOD(COLUMN(AE:AE)-11-$K72,32))+11))</f>
        <v>0</v>
      </c>
      <c r="AF72" s="43" t="str" cm="1">
        <f t="array" aca="1" ref="AF72" ca="1">INDIRECT(ADDRESS((ROW(72:72)-1),IF(MOD(COLUMN(AF:AF)-11-$K72,32)=0,32,MOD(COLUMN(AF:AF)-11-$K72,32))+11))</f>
        <v>1</v>
      </c>
      <c r="AG72" s="43" t="str" cm="1">
        <f t="array" aca="1" ref="AG72" ca="1">INDIRECT(ADDRESS((ROW(72:72)-1),IF(MOD(COLUMN(AG:AG)-11-$K72,32)=0,32,MOD(COLUMN(AG:AG)-11-$K72,32))+11))</f>
        <v>1</v>
      </c>
      <c r="AH72" s="43" t="str" cm="1">
        <f t="array" aca="1" ref="AH72" ca="1">INDIRECT(ADDRESS((ROW(72:72)-1),IF(MOD(COLUMN(AH:AH)-11-$K72,32)=0,32,MOD(COLUMN(AH:AH)-11-$K72,32))+11))</f>
        <v>0</v>
      </c>
      <c r="AI72" s="43" t="str" cm="1">
        <f t="array" aca="1" ref="AI72" ca="1">INDIRECT(ADDRESS((ROW(72:72)-1),IF(MOD(COLUMN(AI:AI)-11-$K72,32)=0,32,MOD(COLUMN(AI:AI)-11-$K72,32))+11))</f>
        <v>0</v>
      </c>
      <c r="AJ72" s="44" t="str" cm="1">
        <f t="array" aca="1" ref="AJ72" ca="1">INDIRECT(ADDRESS((ROW(72:72)-1),IF(MOD(COLUMN(AJ:AJ)-11-$K72,32)=0,32,MOD(COLUMN(AJ:AJ)-11-$K72,32))+11))</f>
        <v>0</v>
      </c>
      <c r="AK72" s="44" t="str" cm="1">
        <f t="array" aca="1" ref="AK72" ca="1">INDIRECT(ADDRESS((ROW(72:72)-1),IF(MOD(COLUMN(AK:AK)-11-$K72,32)=0,32,MOD(COLUMN(AK:AK)-11-$K72,32))+11))</f>
        <v>1</v>
      </c>
      <c r="AL72" s="44" t="str" cm="1">
        <f t="array" aca="1" ref="AL72" ca="1">INDIRECT(ADDRESS((ROW(72:72)-1),IF(MOD(COLUMN(AL:AL)-11-$K72,32)=0,32,MOD(COLUMN(AL:AL)-11-$K72,32))+11))</f>
        <v>1</v>
      </c>
      <c r="AM72" s="44" t="str" cm="1">
        <f t="array" aca="1" ref="AM72" ca="1">INDIRECT(ADDRESS((ROW(72:72)-1),IF(MOD(COLUMN(AM:AM)-11-$K72,32)=0,32,MOD(COLUMN(AM:AM)-11-$K72,32))+11))</f>
        <v>1</v>
      </c>
      <c r="AN72" s="45" t="str" cm="1">
        <f t="array" aca="1" ref="AN72" ca="1">INDIRECT(ADDRESS((ROW(72:72)-1),IF(MOD(COLUMN(AN:AN)-11-$K72,32)=0,32,MOD(COLUMN(AN:AN)-11-$K72,32))+11))</f>
        <v>0</v>
      </c>
      <c r="AO72" s="45" t="str" cm="1">
        <f t="array" aca="1" ref="AO72" ca="1">INDIRECT(ADDRESS((ROW(72:72)-1),IF(MOD(COLUMN(AO:AO)-11-$K72,32)=0,32,MOD(COLUMN(AO:AO)-11-$K72,32))+11))</f>
        <v>1</v>
      </c>
      <c r="AP72" s="45" t="str" cm="1">
        <f t="array" aca="1" ref="AP72" ca="1">INDIRECT(ADDRESS((ROW(72:72)-1),IF(MOD(COLUMN(AP:AP)-11-$K72,32)=0,32,MOD(COLUMN(AP:AP)-11-$K72,32))+11))</f>
        <v>1</v>
      </c>
      <c r="AQ72" s="45" t="str" cm="1">
        <f t="array" aca="1" ref="AQ72" ca="1">INDIRECT(ADDRESS((ROW(72:72)-1),IF(MOD(COLUMN(AQ:AQ)-11-$K72,32)=0,32,MOD(COLUMN(AQ:AQ)-11-$K72,32))+11))</f>
        <v>1</v>
      </c>
      <c r="AR72" s="41" t="str">
        <f t="shared" ca="1" si="75"/>
        <v>11110010</v>
      </c>
      <c r="AS72" s="41" t="str">
        <f t="shared" ca="1" si="76"/>
        <v>10100010</v>
      </c>
      <c r="AT72" s="40" t="str">
        <f t="shared" ca="1" si="77"/>
        <v>11001100</v>
      </c>
      <c r="AU72" s="40" t="str">
        <f t="shared" ca="1" si="78"/>
        <v>01110111</v>
      </c>
      <c r="AV72" s="40">
        <f t="shared" ca="1" si="79"/>
        <v>242</v>
      </c>
      <c r="AW72" s="40">
        <f t="shared" ca="1" si="79"/>
        <v>162</v>
      </c>
      <c r="AX72" s="40">
        <f t="shared" ca="1" si="79"/>
        <v>204</v>
      </c>
      <c r="AY72" s="40">
        <f t="shared" ca="1" si="79"/>
        <v>119</v>
      </c>
      <c r="AZ72" s="46">
        <f t="shared" ca="1" si="80"/>
        <v>4070755447</v>
      </c>
    </row>
    <row r="73" spans="1:52" ht="15" thickBot="1" x14ac:dyDescent="0.4">
      <c r="A73" t="s">
        <v>224</v>
      </c>
      <c r="I73" s="39"/>
      <c r="J73" s="40" t="s">
        <v>215</v>
      </c>
      <c r="K73" s="53">
        <v>13</v>
      </c>
      <c r="L73" s="42" t="str" cm="1">
        <f t="array" aca="1" ref="L73" ca="1">INDIRECT(ADDRESS((ROW(73:73)-2),IF(MOD(COLUMN(L:L)-11-$K73,32)=0,32,MOD(COLUMN(L:L)-11-$K73,32))+11))</f>
        <v>1</v>
      </c>
      <c r="M73" s="42" t="str" cm="1">
        <f t="array" aca="1" ref="M73" ca="1">INDIRECT(ADDRESS((ROW(73:73)-2),IF(MOD(COLUMN(M:M)-11-$K73,32)=0,32,MOD(COLUMN(M:M)-11-$K73,32))+11))</f>
        <v>0</v>
      </c>
      <c r="N73" s="42" t="str" cm="1">
        <f t="array" aca="1" ref="N73" ca="1">INDIRECT(ADDRESS((ROW(73:73)-2),IF(MOD(COLUMN(N:N)-11-$K73,32)=0,32,MOD(COLUMN(N:N)-11-$K73,32))+11))</f>
        <v>0</v>
      </c>
      <c r="O73" s="42" t="str" cm="1">
        <f t="array" aca="1" ref="O73" ca="1">INDIRECT(ADDRESS((ROW(73:73)-2),IF(MOD(COLUMN(O:O)-11-$K73,32)=0,32,MOD(COLUMN(O:O)-11-$K73,32))+11))</f>
        <v>0</v>
      </c>
      <c r="P73" s="43" t="str" cm="1">
        <f t="array" aca="1" ref="P73" ca="1">INDIRECT(ADDRESS((ROW(73:73)-2),IF(MOD(COLUMN(P:P)-11-$K73,32)=0,32,MOD(COLUMN(P:P)-11-$K73,32))+11))</f>
        <v>1</v>
      </c>
      <c r="Q73" s="43" t="str" cm="1">
        <f t="array" aca="1" ref="Q73" ca="1">INDIRECT(ADDRESS((ROW(73:73)-2),IF(MOD(COLUMN(Q:Q)-11-$K73,32)=0,32,MOD(COLUMN(Q:Q)-11-$K73,32))+11))</f>
        <v>1</v>
      </c>
      <c r="R73" s="43" t="str" cm="1">
        <f t="array" aca="1" ref="R73" ca="1">INDIRECT(ADDRESS((ROW(73:73)-2),IF(MOD(COLUMN(R:R)-11-$K73,32)=0,32,MOD(COLUMN(R:R)-11-$K73,32))+11))</f>
        <v>1</v>
      </c>
      <c r="S73" s="43" t="str" cm="1">
        <f t="array" aca="1" ref="S73" ca="1">INDIRECT(ADDRESS((ROW(73:73)-2),IF(MOD(COLUMN(S:S)-11-$K73,32)=0,32,MOD(COLUMN(S:S)-11-$K73,32))+11))</f>
        <v>0</v>
      </c>
      <c r="T73" s="44" t="str" cm="1">
        <f t="array" aca="1" ref="T73" ca="1">INDIRECT(ADDRESS((ROW(73:73)-2),IF(MOD(COLUMN(T:T)-11-$K73,32)=0,32,MOD(COLUMN(T:T)-11-$K73,32))+11))</f>
        <v>1</v>
      </c>
      <c r="U73" s="44" t="str" cm="1">
        <f t="array" aca="1" ref="U73" ca="1">INDIRECT(ADDRESS((ROW(73:73)-2),IF(MOD(COLUMN(U:U)-11-$K73,32)=0,32,MOD(COLUMN(U:U)-11-$K73,32))+11))</f>
        <v>1</v>
      </c>
      <c r="V73" s="44" t="str" cm="1">
        <f t="array" aca="1" ref="V73" ca="1">INDIRECT(ADDRESS((ROW(73:73)-2),IF(MOD(COLUMN(V:V)-11-$K73,32)=0,32,MOD(COLUMN(V:V)-11-$K73,32))+11))</f>
        <v>1</v>
      </c>
      <c r="W73" s="44" t="str" cm="1">
        <f t="array" aca="1" ref="W73" ca="1">INDIRECT(ADDRESS((ROW(73:73)-2),IF(MOD(COLUMN(W:W)-11-$K73,32)=0,32,MOD(COLUMN(W:W)-11-$K73,32))+11))</f>
        <v>1</v>
      </c>
      <c r="X73" s="45" t="str" cm="1">
        <f t="array" aca="1" ref="X73" ca="1">INDIRECT(ADDRESS((ROW(73:73)-2),IF(MOD(COLUMN(X:X)-11-$K73,32)=0,32,MOD(COLUMN(X:X)-11-$K73,32))+11))</f>
        <v>1</v>
      </c>
      <c r="Y73" s="45" t="str" cm="1">
        <f t="array" aca="1" ref="Y73" ca="1">INDIRECT(ADDRESS((ROW(73:73)-2),IF(MOD(COLUMN(Y:Y)-11-$K73,32)=0,32,MOD(COLUMN(Y:Y)-11-$K73,32))+11))</f>
        <v>1</v>
      </c>
      <c r="Z73" s="45" t="str" cm="1">
        <f t="array" aca="1" ref="Z73" ca="1">INDIRECT(ADDRESS((ROW(73:73)-2),IF(MOD(COLUMN(Z:Z)-11-$K73,32)=0,32,MOD(COLUMN(Z:Z)-11-$K73,32))+11))</f>
        <v>1</v>
      </c>
      <c r="AA73" s="45" t="str" cm="1">
        <f t="array" aca="1" ref="AA73" ca="1">INDIRECT(ADDRESS((ROW(73:73)-2),IF(MOD(COLUMN(AA:AA)-11-$K73,32)=0,32,MOD(COLUMN(AA:AA)-11-$K73,32))+11))</f>
        <v>0</v>
      </c>
      <c r="AB73" s="42" t="str" cm="1">
        <f t="array" aca="1" ref="AB73" ca="1">INDIRECT(ADDRESS((ROW(73:73)-2),IF(MOD(COLUMN(AB:AB)-11-$K73,32)=0,32,MOD(COLUMN(AB:AB)-11-$K73,32))+11))</f>
        <v>0</v>
      </c>
      <c r="AC73" s="42" t="str" cm="1">
        <f t="array" aca="1" ref="AC73" ca="1">INDIRECT(ADDRESS((ROW(73:73)-2),IF(MOD(COLUMN(AC:AC)-11-$K73,32)=0,32,MOD(COLUMN(AC:AC)-11-$K73,32))+11))</f>
        <v>1</v>
      </c>
      <c r="AD73" s="42" t="str" cm="1">
        <f t="array" aca="1" ref="AD73" ca="1">INDIRECT(ADDRESS((ROW(73:73)-2),IF(MOD(COLUMN(AD:AD)-11-$K73,32)=0,32,MOD(COLUMN(AD:AD)-11-$K73,32))+11))</f>
        <v>0</v>
      </c>
      <c r="AE73" s="42" t="str" cm="1">
        <f t="array" aca="1" ref="AE73" ca="1">INDIRECT(ADDRESS((ROW(73:73)-2),IF(MOD(COLUMN(AE:AE)-11-$K73,32)=0,32,MOD(COLUMN(AE:AE)-11-$K73,32))+11))</f>
        <v>1</v>
      </c>
      <c r="AF73" s="43" t="str" cm="1">
        <f t="array" aca="1" ref="AF73" ca="1">INDIRECT(ADDRESS((ROW(73:73)-2),IF(MOD(COLUMN(AF:AF)-11-$K73,32)=0,32,MOD(COLUMN(AF:AF)-11-$K73,32))+11))</f>
        <v>0</v>
      </c>
      <c r="AG73" s="43" t="str" cm="1">
        <f t="array" aca="1" ref="AG73" ca="1">INDIRECT(ADDRESS((ROW(73:73)-2),IF(MOD(COLUMN(AG:AG)-11-$K73,32)=0,32,MOD(COLUMN(AG:AG)-11-$K73,32))+11))</f>
        <v>1</v>
      </c>
      <c r="AH73" s="43" t="str" cm="1">
        <f t="array" aca="1" ref="AH73" ca="1">INDIRECT(ADDRESS((ROW(73:73)-2),IF(MOD(COLUMN(AH:AH)-11-$K73,32)=0,32,MOD(COLUMN(AH:AH)-11-$K73,32))+11))</f>
        <v>0</v>
      </c>
      <c r="AI73" s="43" t="str" cm="1">
        <f t="array" aca="1" ref="AI73" ca="1">INDIRECT(ADDRESS((ROW(73:73)-2),IF(MOD(COLUMN(AI:AI)-11-$K73,32)=0,32,MOD(COLUMN(AI:AI)-11-$K73,32))+11))</f>
        <v>0</v>
      </c>
      <c r="AJ73" s="44" t="str" cm="1">
        <f t="array" aca="1" ref="AJ73" ca="1">INDIRECT(ADDRESS((ROW(73:73)-2),IF(MOD(COLUMN(AJ:AJ)-11-$K73,32)=0,32,MOD(COLUMN(AJ:AJ)-11-$K73,32))+11))</f>
        <v>0</v>
      </c>
      <c r="AK73" s="44" t="str" cm="1">
        <f t="array" aca="1" ref="AK73" ca="1">INDIRECT(ADDRESS((ROW(73:73)-2),IF(MOD(COLUMN(AK:AK)-11-$K73,32)=0,32,MOD(COLUMN(AK:AK)-11-$K73,32))+11))</f>
        <v>1</v>
      </c>
      <c r="AL73" s="44" t="str" cm="1">
        <f t="array" aca="1" ref="AL73" ca="1">INDIRECT(ADDRESS((ROW(73:73)-2),IF(MOD(COLUMN(AL:AL)-11-$K73,32)=0,32,MOD(COLUMN(AL:AL)-11-$K73,32))+11))</f>
        <v>0</v>
      </c>
      <c r="AM73" s="44" t="str" cm="1">
        <f t="array" aca="1" ref="AM73" ca="1">INDIRECT(ADDRESS((ROW(73:73)-2),IF(MOD(COLUMN(AM:AM)-11-$K73,32)=0,32,MOD(COLUMN(AM:AM)-11-$K73,32))+11))</f>
        <v>1</v>
      </c>
      <c r="AN73" s="45" t="str" cm="1">
        <f t="array" aca="1" ref="AN73" ca="1">INDIRECT(ADDRESS((ROW(73:73)-2),IF(MOD(COLUMN(AN:AN)-11-$K73,32)=0,32,MOD(COLUMN(AN:AN)-11-$K73,32))+11))</f>
        <v>1</v>
      </c>
      <c r="AO73" s="45" t="str" cm="1">
        <f t="array" aca="1" ref="AO73" ca="1">INDIRECT(ADDRESS((ROW(73:73)-2),IF(MOD(COLUMN(AO:AO)-11-$K73,32)=0,32,MOD(COLUMN(AO:AO)-11-$K73,32))+11))</f>
        <v>0</v>
      </c>
      <c r="AP73" s="45" t="str" cm="1">
        <f t="array" aca="1" ref="AP73" ca="1">INDIRECT(ADDRESS((ROW(73:73)-2),IF(MOD(COLUMN(AP:AP)-11-$K73,32)=0,32,MOD(COLUMN(AP:AP)-11-$K73,32))+11))</f>
        <v>0</v>
      </c>
      <c r="AQ73" s="45" t="str" cm="1">
        <f t="array" aca="1" ref="AQ73" ca="1">INDIRECT(ADDRESS((ROW(73:73)-2),IF(MOD(COLUMN(AQ:AQ)-11-$K73,32)=0,32,MOD(COLUMN(AQ:AQ)-11-$K73,32))+11))</f>
        <v>1</v>
      </c>
      <c r="AR73" s="41" t="str">
        <f t="shared" ca="1" si="75"/>
        <v>10001110</v>
      </c>
      <c r="AS73" s="41" t="str">
        <f t="shared" ca="1" si="76"/>
        <v>11111110</v>
      </c>
      <c r="AT73" s="40" t="str">
        <f t="shared" ca="1" si="77"/>
        <v>01010100</v>
      </c>
      <c r="AU73" s="40" t="str">
        <f t="shared" ca="1" si="78"/>
        <v>01011001</v>
      </c>
      <c r="AV73" s="40">
        <f t="shared" ca="1" si="79"/>
        <v>142</v>
      </c>
      <c r="AW73" s="40">
        <f t="shared" ca="1" si="79"/>
        <v>254</v>
      </c>
      <c r="AX73" s="40">
        <f t="shared" ca="1" si="79"/>
        <v>84</v>
      </c>
      <c r="AY73" s="40">
        <f t="shared" ca="1" si="79"/>
        <v>89</v>
      </c>
      <c r="AZ73" s="46">
        <f t="shared" ca="1" si="80"/>
        <v>2399032409</v>
      </c>
    </row>
    <row r="74" spans="1:52" ht="15" thickBot="1" x14ac:dyDescent="0.4">
      <c r="A74" t="s">
        <v>225</v>
      </c>
      <c r="B74">
        <f ca="1">HEX2DEC(H71)</f>
        <v>921537363</v>
      </c>
      <c r="C74">
        <f ca="1">I79</f>
        <v>177839142</v>
      </c>
      <c r="D74">
        <f ca="1">I84</f>
        <v>4123443293</v>
      </c>
      <c r="E74" s="30">
        <f>Const!C5</f>
        <v>3921009573</v>
      </c>
      <c r="F74" s="61">
        <f>Home!F7</f>
        <v>0</v>
      </c>
      <c r="G74" s="54">
        <f ca="1">B74+C74+D74+E74+F74</f>
        <v>9143829371</v>
      </c>
      <c r="I74" s="54">
        <f ca="1">_xlfn.BITXOR(_xlfn.BITXOR(AZ72,AZ73),AZ74)</f>
        <v>1352394500</v>
      </c>
      <c r="J74" s="48" t="s">
        <v>215</v>
      </c>
      <c r="K74" s="56">
        <v>22</v>
      </c>
      <c r="L74" s="57" t="str" cm="1">
        <f t="array" aca="1" ref="L74" ca="1">INDIRECT(ADDRESS((ROW(74:74)-3),IF(MOD(COLUMN(L:L)-11-$K74,32)=0,32,MOD(COLUMN(L:L)-11-$K74,32))+11))</f>
        <v>0</v>
      </c>
      <c r="M74" s="57" t="str" cm="1">
        <f t="array" aca="1" ref="M74" ca="1">INDIRECT(ADDRESS((ROW(74:74)-3),IF(MOD(COLUMN(M:M)-11-$K74,32)=0,32,MOD(COLUMN(M:M)-11-$K74,32))+11))</f>
        <v>0</v>
      </c>
      <c r="N74" s="57" t="str" cm="1">
        <f t="array" aca="1" ref="N74" ca="1">INDIRECT(ADDRESS((ROW(74:74)-3),IF(MOD(COLUMN(N:N)-11-$K74,32)=0,32,MOD(COLUMN(N:N)-11-$K74,32))+11))</f>
        <v>1</v>
      </c>
      <c r="O74" s="57" t="str" cm="1">
        <f t="array" aca="1" ref="O74" ca="1">INDIRECT(ADDRESS((ROW(74:74)-3),IF(MOD(COLUMN(O:O)-11-$K74,32)=0,32,MOD(COLUMN(O:O)-11-$K74,32))+11))</f>
        <v>0</v>
      </c>
      <c r="P74" s="58" t="str" cm="1">
        <f t="array" aca="1" ref="P74" ca="1">INDIRECT(ADDRESS((ROW(74:74)-3),IF(MOD(COLUMN(P:P)-11-$K74,32)=0,32,MOD(COLUMN(P:P)-11-$K74,32))+11))</f>
        <v>1</v>
      </c>
      <c r="Q74" s="58" t="str" cm="1">
        <f t="array" aca="1" ref="Q74" ca="1">INDIRECT(ADDRESS((ROW(74:74)-3),IF(MOD(COLUMN(Q:Q)-11-$K74,32)=0,32,MOD(COLUMN(Q:Q)-11-$K74,32))+11))</f>
        <v>1</v>
      </c>
      <c r="R74" s="58" t="str" cm="1">
        <f t="array" aca="1" ref="R74" ca="1">INDIRECT(ADDRESS((ROW(74:74)-3),IF(MOD(COLUMN(R:R)-11-$K74,32)=0,32,MOD(COLUMN(R:R)-11-$K74,32))+11))</f>
        <v>0</v>
      </c>
      <c r="S74" s="58" t="str" cm="1">
        <f t="array" aca="1" ref="S74" ca="1">INDIRECT(ADDRESS((ROW(74:74)-3),IF(MOD(COLUMN(S:S)-11-$K74,32)=0,32,MOD(COLUMN(S:S)-11-$K74,32))+11))</f>
        <v>0</v>
      </c>
      <c r="T74" s="59" t="str" cm="1">
        <f t="array" aca="1" ref="T74" ca="1">INDIRECT(ADDRESS((ROW(74:74)-3),IF(MOD(COLUMN(T:T)-11-$K74,32)=0,32,MOD(COLUMN(T:T)-11-$K74,32))+11))</f>
        <v>1</v>
      </c>
      <c r="U74" s="59" t="str" cm="1">
        <f t="array" aca="1" ref="U74" ca="1">INDIRECT(ADDRESS((ROW(74:74)-3),IF(MOD(COLUMN(U:U)-11-$K74,32)=0,32,MOD(COLUMN(U:U)-11-$K74,32))+11))</f>
        <v>1</v>
      </c>
      <c r="V74" s="59" t="str" cm="1">
        <f t="array" aca="1" ref="V74" ca="1">INDIRECT(ADDRESS((ROW(74:74)-3),IF(MOD(COLUMN(V:V)-11-$K74,32)=0,32,MOD(COLUMN(V:V)-11-$K74,32))+11))</f>
        <v>0</v>
      </c>
      <c r="W74" s="59" t="str" cm="1">
        <f t="array" aca="1" ref="W74" ca="1">INDIRECT(ADDRESS((ROW(74:74)-3),IF(MOD(COLUMN(W:W)-11-$K74,32)=0,32,MOD(COLUMN(W:W)-11-$K74,32))+11))</f>
        <v>0</v>
      </c>
      <c r="X74" s="60" t="str" cm="1">
        <f t="array" aca="1" ref="X74" ca="1">INDIRECT(ADDRESS((ROW(74:74)-3),IF(MOD(COLUMN(X:X)-11-$K74,32)=0,32,MOD(COLUMN(X:X)-11-$K74,32))+11))</f>
        <v>0</v>
      </c>
      <c r="Y74" s="60" t="str" cm="1">
        <f t="array" aca="1" ref="Y74" ca="1">INDIRECT(ADDRESS((ROW(74:74)-3),IF(MOD(COLUMN(Y:Y)-11-$K74,32)=0,32,MOD(COLUMN(Y:Y)-11-$K74,32))+11))</f>
        <v>1</v>
      </c>
      <c r="Z74" s="60" t="str" cm="1">
        <f t="array" aca="1" ref="Z74" ca="1">INDIRECT(ADDRESS((ROW(74:74)-3),IF(MOD(COLUMN(Z:Z)-11-$K74,32)=0,32,MOD(COLUMN(Z:Z)-11-$K74,32))+11))</f>
        <v>1</v>
      </c>
      <c r="AA74" s="60" t="str" cm="1">
        <f t="array" aca="1" ref="AA74" ca="1">INDIRECT(ADDRESS((ROW(74:74)-3),IF(MOD(COLUMN(AA:AA)-11-$K74,32)=0,32,MOD(COLUMN(AA:AA)-11-$K74,32))+11))</f>
        <v>1</v>
      </c>
      <c r="AB74" s="57" t="str" cm="1">
        <f t="array" aca="1" ref="AB74" ca="1">INDIRECT(ADDRESS((ROW(74:74)-3),IF(MOD(COLUMN(AB:AB)-11-$K74,32)=0,32,MOD(COLUMN(AB:AB)-11-$K74,32))+11))</f>
        <v>0</v>
      </c>
      <c r="AC74" s="57" t="str" cm="1">
        <f t="array" aca="1" ref="AC74" ca="1">INDIRECT(ADDRESS((ROW(74:74)-3),IF(MOD(COLUMN(AC:AC)-11-$K74,32)=0,32,MOD(COLUMN(AC:AC)-11-$K74,32))+11))</f>
        <v>1</v>
      </c>
      <c r="AD74" s="57" t="str" cm="1">
        <f t="array" aca="1" ref="AD74" ca="1">INDIRECT(ADDRESS((ROW(74:74)-3),IF(MOD(COLUMN(AD:AD)-11-$K74,32)=0,32,MOD(COLUMN(AD:AD)-11-$K74,32))+11))</f>
        <v>1</v>
      </c>
      <c r="AE74" s="57" t="str" cm="1">
        <f t="array" aca="1" ref="AE74" ca="1">INDIRECT(ADDRESS((ROW(74:74)-3),IF(MOD(COLUMN(AE:AE)-11-$K74,32)=0,32,MOD(COLUMN(AE:AE)-11-$K74,32))+11))</f>
        <v>1</v>
      </c>
      <c r="AF74" s="58" t="str" cm="1">
        <f t="array" aca="1" ref="AF74" ca="1">INDIRECT(ADDRESS((ROW(74:74)-3),IF(MOD(COLUMN(AF:AF)-11-$K74,32)=0,32,MOD(COLUMN(AF:AF)-11-$K74,32))+11))</f>
        <v>1</v>
      </c>
      <c r="AG74" s="58" t="str" cm="1">
        <f t="array" aca="1" ref="AG74" ca="1">INDIRECT(ADDRESS((ROW(74:74)-3),IF(MOD(COLUMN(AG:AG)-11-$K74,32)=0,32,MOD(COLUMN(AG:AG)-11-$K74,32))+11))</f>
        <v>1</v>
      </c>
      <c r="AH74" s="58" t="str" cm="1">
        <f t="array" aca="1" ref="AH74" ca="1">INDIRECT(ADDRESS((ROW(74:74)-3),IF(MOD(COLUMN(AH:AH)-11-$K74,32)=0,32,MOD(COLUMN(AH:AH)-11-$K74,32))+11))</f>
        <v>1</v>
      </c>
      <c r="AI74" s="58" t="str" cm="1">
        <f t="array" aca="1" ref="AI74" ca="1">INDIRECT(ADDRESS((ROW(74:74)-3),IF(MOD(COLUMN(AI:AI)-11-$K74,32)=0,32,MOD(COLUMN(AI:AI)-11-$K74,32))+11))</f>
        <v>1</v>
      </c>
      <c r="AJ74" s="59" t="str" cm="1">
        <f t="array" aca="1" ref="AJ74" ca="1">INDIRECT(ADDRESS((ROW(74:74)-3),IF(MOD(COLUMN(AJ:AJ)-11-$K74,32)=0,32,MOD(COLUMN(AJ:AJ)-11-$K74,32))+11))</f>
        <v>0</v>
      </c>
      <c r="AK74" s="59" t="str" cm="1">
        <f t="array" aca="1" ref="AK74" ca="1">INDIRECT(ADDRESS((ROW(74:74)-3),IF(MOD(COLUMN(AK:AK)-11-$K74,32)=0,32,MOD(COLUMN(AK:AK)-11-$K74,32))+11))</f>
        <v>0</v>
      </c>
      <c r="AL74" s="59" t="str" cm="1">
        <f t="array" aca="1" ref="AL74" ca="1">INDIRECT(ADDRESS((ROW(74:74)-3),IF(MOD(COLUMN(AL:AL)-11-$K74,32)=0,32,MOD(COLUMN(AL:AL)-11-$K74,32))+11))</f>
        <v>1</v>
      </c>
      <c r="AM74" s="59" t="str" cm="1">
        <f t="array" aca="1" ref="AM74" ca="1">INDIRECT(ADDRESS((ROW(74:74)-3),IF(MOD(COLUMN(AM:AM)-11-$K74,32)=0,32,MOD(COLUMN(AM:AM)-11-$K74,32))+11))</f>
        <v>0</v>
      </c>
      <c r="AN74" s="60" t="str" cm="1">
        <f t="array" aca="1" ref="AN74" ca="1">INDIRECT(ADDRESS((ROW(74:74)-3),IF(MOD(COLUMN(AN:AN)-11-$K74,32)=0,32,MOD(COLUMN(AN:AN)-11-$K74,32))+11))</f>
        <v>1</v>
      </c>
      <c r="AO74" s="60" t="str" cm="1">
        <f t="array" aca="1" ref="AO74" ca="1">INDIRECT(ADDRESS((ROW(74:74)-3),IF(MOD(COLUMN(AO:AO)-11-$K74,32)=0,32,MOD(COLUMN(AO:AO)-11-$K74,32))+11))</f>
        <v>0</v>
      </c>
      <c r="AP74" s="60" t="str" cm="1">
        <f t="array" aca="1" ref="AP74" ca="1">INDIRECT(ADDRESS((ROW(74:74)-3),IF(MOD(COLUMN(AP:AP)-11-$K74,32)=0,32,MOD(COLUMN(AP:AP)-11-$K74,32))+11))</f>
        <v>1</v>
      </c>
      <c r="AQ74" s="60" t="str" cm="1">
        <f t="array" aca="1" ref="AQ74" ca="1">INDIRECT(ADDRESS((ROW(74:74)-3),IF(MOD(COLUMN(AQ:AQ)-11-$K74,32)=0,32,MOD(COLUMN(AQ:AQ)-11-$K74,32))+11))</f>
        <v>0</v>
      </c>
      <c r="AR74" s="49" t="str">
        <f t="shared" ca="1" si="75"/>
        <v>00101100</v>
      </c>
      <c r="AS74" s="49" t="str">
        <f t="shared" ca="1" si="76"/>
        <v>11000111</v>
      </c>
      <c r="AT74" s="48" t="str">
        <f t="shared" ca="1" si="77"/>
        <v>01111111</v>
      </c>
      <c r="AU74" s="48" t="str">
        <f t="shared" ca="1" si="78"/>
        <v>00101010</v>
      </c>
      <c r="AV74" s="48">
        <f t="shared" ca="1" si="79"/>
        <v>44</v>
      </c>
      <c r="AW74" s="48">
        <f t="shared" ca="1" si="79"/>
        <v>199</v>
      </c>
      <c r="AX74" s="48">
        <f t="shared" ca="1" si="79"/>
        <v>127</v>
      </c>
      <c r="AY74" s="48">
        <f t="shared" ca="1" si="79"/>
        <v>42</v>
      </c>
      <c r="AZ74" s="50">
        <f t="shared" ca="1" si="80"/>
        <v>751271722</v>
      </c>
    </row>
    <row r="75" spans="1:52" ht="15" thickBot="1" x14ac:dyDescent="0.4"/>
    <row r="76" spans="1:52" x14ac:dyDescent="0.35">
      <c r="I76" s="31"/>
      <c r="J76" s="51" t="s">
        <v>216</v>
      </c>
      <c r="K76" s="52"/>
      <c r="L76" s="34" t="str">
        <f ca="1">MID(HEX2BIN(MID($E71,1,1),4),1,1)</f>
        <v>0</v>
      </c>
      <c r="M76" s="34" t="str">
        <f ca="1">MID(HEX2BIN(MID($E71,1,1),4),2,1)</f>
        <v>1</v>
      </c>
      <c r="N76" s="34" t="str">
        <f ca="1">MID(HEX2BIN(MID($E71,1,1),4),3,1)</f>
        <v>1</v>
      </c>
      <c r="O76" s="34" t="str">
        <f ca="1">MID(HEX2BIN(MID($E71,1,1),4),4,1)</f>
        <v>0</v>
      </c>
      <c r="P76" s="35" t="str">
        <f ca="1">MID(HEX2BIN(MID($E71,2,1),4),1,1)</f>
        <v>0</v>
      </c>
      <c r="Q76" s="35" t="str">
        <f ca="1">MID(HEX2BIN(MID($E71,2,1),4),2,1)</f>
        <v>1</v>
      </c>
      <c r="R76" s="35" t="str">
        <f ca="1">MID(HEX2BIN(MID($E71,2,1),4),3,1)</f>
        <v>1</v>
      </c>
      <c r="S76" s="35" t="str">
        <f ca="1">MID(HEX2BIN(MID($E71,2,1),4),4,1)</f>
        <v>1</v>
      </c>
      <c r="T76" s="36" t="str">
        <f ca="1">MID(HEX2BIN(MID($E71,3,1),4),1,1)</f>
        <v>1</v>
      </c>
      <c r="U76" s="36" t="str">
        <f ca="1">MID(HEX2BIN(MID($E71,3,1),4),2,1)</f>
        <v>1</v>
      </c>
      <c r="V76" s="36" t="str">
        <f ca="1">MID(HEX2BIN(MID($E71,3,1),4),3,1)</f>
        <v>1</v>
      </c>
      <c r="W76" s="36" t="str">
        <f ca="1">MID(HEX2BIN(MID($E71,3,1),4),4,1)</f>
        <v>0</v>
      </c>
      <c r="X76" s="37" t="str">
        <f ca="1">MID(HEX2BIN(MID($E71,4,1),4),1,1)</f>
        <v>0</v>
      </c>
      <c r="Y76" s="37" t="str">
        <f ca="1">MID(HEX2BIN(MID($E71,4,1),4),2,1)</f>
        <v>0</v>
      </c>
      <c r="Z76" s="37" t="str">
        <f ca="1">MID(HEX2BIN(MID($E71,4,1),4),3,1)</f>
        <v>1</v>
      </c>
      <c r="AA76" s="37" t="str">
        <f ca="1">MID(HEX2BIN(MID($E71,4,1),4),4,1)</f>
        <v>0</v>
      </c>
      <c r="AB76" s="34" t="str">
        <f ca="1">MID(HEX2BIN(MID($E71,5,1),4),1,1)</f>
        <v>0</v>
      </c>
      <c r="AC76" s="34" t="str">
        <f ca="1">MID(HEX2BIN(MID($E71,5,1),4),2,1)</f>
        <v>0</v>
      </c>
      <c r="AD76" s="34" t="str">
        <f ca="1">MID(HEX2BIN(MID($E71,5,1),4),3,1)</f>
        <v>0</v>
      </c>
      <c r="AE76" s="34" t="str">
        <f ca="1">MID(HEX2BIN(MID($E71,5,1),4),4,1)</f>
        <v>1</v>
      </c>
      <c r="AF76" s="35" t="str">
        <f ca="1">MID(HEX2BIN(MID($E71,6,1),4),1,1)</f>
        <v>0</v>
      </c>
      <c r="AG76" s="35" t="str">
        <f ca="1">MID(HEX2BIN(MID($E71,6,1),4),2,1)</f>
        <v>1</v>
      </c>
      <c r="AH76" s="35" t="str">
        <f ca="1">MID(HEX2BIN(MID($E71,6,1),4),3,1)</f>
        <v>0</v>
      </c>
      <c r="AI76" s="35" t="str">
        <f ca="1">MID(HEX2BIN(MID($E71,6,1),4),4,1)</f>
        <v>1</v>
      </c>
      <c r="AJ76" s="36" t="str">
        <f ca="1">MID(HEX2BIN(MID($E71,7,1),4),1,1)</f>
        <v>1</v>
      </c>
      <c r="AK76" s="36" t="str">
        <f ca="1">MID(HEX2BIN(MID($E71,7,1),4),2,1)</f>
        <v>1</v>
      </c>
      <c r="AL76" s="36" t="str">
        <f ca="1">MID(HEX2BIN(MID($E71,7,1),4),3,1)</f>
        <v>0</v>
      </c>
      <c r="AM76" s="36" t="str">
        <f ca="1">MID(HEX2BIN(MID($E71,7,1),4),4,1)</f>
        <v>1</v>
      </c>
      <c r="AN76" s="37" t="str">
        <f ca="1">MID(HEX2BIN(MID($E71,8,1),4),1,1)</f>
        <v>0</v>
      </c>
      <c r="AO76" s="37" t="str">
        <f ca="1">MID(HEX2BIN(MID($E71,8,1),4),2,1)</f>
        <v>0</v>
      </c>
      <c r="AP76" s="37" t="str">
        <f ca="1">MID(HEX2BIN(MID($E71,8,1),4),3,1)</f>
        <v>0</v>
      </c>
      <c r="AQ76" s="37" t="str">
        <f ca="1">MID(HEX2BIN(MID($E71,8,1),4),4,1)</f>
        <v>0</v>
      </c>
      <c r="AR76" s="33" t="str">
        <f t="shared" ref="AR76:AR79" ca="1" si="81">_xlfn.CONCAT(L76,M76,N76,O76,P76,Q76,R76,S76)</f>
        <v>01100111</v>
      </c>
      <c r="AS76" s="33" t="str">
        <f t="shared" ref="AS76:AS79" ca="1" si="82">_xlfn.CONCAT(T76,U76,V76,W76,X76,Y76,Z76,AA76)</f>
        <v>11100010</v>
      </c>
      <c r="AT76" s="32" t="str">
        <f t="shared" ref="AT76:AT79" ca="1" si="83">_xlfn.CONCAT(AB76,AC76,AD76,AE76,AF76,AG76,AH76,AI76)</f>
        <v>00010101</v>
      </c>
      <c r="AU76" s="32" t="str">
        <f t="shared" ref="AU76:AU79" ca="1" si="84">_xlfn.CONCAT(AJ76,AK76,AL76,AM76,AN76,AO76,AP76,AQ76)</f>
        <v>11010000</v>
      </c>
      <c r="AV76" s="32">
        <f t="shared" ref="AV76:AY79" ca="1" si="85">BIN2DEC(AR76)</f>
        <v>103</v>
      </c>
      <c r="AW76" s="32">
        <f t="shared" ca="1" si="85"/>
        <v>226</v>
      </c>
      <c r="AX76" s="32">
        <f t="shared" ca="1" si="85"/>
        <v>21</v>
      </c>
      <c r="AY76" s="32">
        <f t="shared" ca="1" si="85"/>
        <v>208</v>
      </c>
      <c r="AZ76" s="38">
        <f t="shared" ref="AZ76:AZ79" ca="1" si="86">(AV76*2^24)+(AW76*2^16)+(AX76*2^8)+AY76</f>
        <v>1742869968</v>
      </c>
    </row>
    <row r="77" spans="1:52" ht="15" thickBot="1" x14ac:dyDescent="0.4">
      <c r="A77" t="s">
        <v>227</v>
      </c>
      <c r="I77" s="39"/>
      <c r="J77" s="40" t="s">
        <v>215</v>
      </c>
      <c r="K77" s="53">
        <v>6</v>
      </c>
      <c r="L77" s="42" t="str" cm="1">
        <f t="array" aca="1" ref="L77" ca="1">INDIRECT(ADDRESS((ROW(77:77)-1),IF(MOD(COLUMN(L:L)-11-$K77,32)=0,32,MOD(COLUMN(L:L)-11-$K77,32))+11))</f>
        <v>0</v>
      </c>
      <c r="M77" s="42" t="str" cm="1">
        <f t="array" aca="1" ref="M77" ca="1">INDIRECT(ADDRESS((ROW(77:77)-1),IF(MOD(COLUMN(M:M)-11-$K77,32)=0,32,MOD(COLUMN(M:M)-11-$K77,32))+11))</f>
        <v>1</v>
      </c>
      <c r="N77" s="42" t="str" cm="1">
        <f t="array" aca="1" ref="N77" ca="1">INDIRECT(ADDRESS((ROW(77:77)-1),IF(MOD(COLUMN(N:N)-11-$K77,32)=0,32,MOD(COLUMN(N:N)-11-$K77,32))+11))</f>
        <v>0</v>
      </c>
      <c r="O77" s="42" t="str" cm="1">
        <f t="array" aca="1" ref="O77" ca="1">INDIRECT(ADDRESS((ROW(77:77)-1),IF(MOD(COLUMN(O:O)-11-$K77,32)=0,32,MOD(COLUMN(O:O)-11-$K77,32))+11))</f>
        <v>0</v>
      </c>
      <c r="P77" s="43" t="str" cm="1">
        <f t="array" aca="1" ref="P77" ca="1">INDIRECT(ADDRESS((ROW(77:77)-1),IF(MOD(COLUMN(P:P)-11-$K77,32)=0,32,MOD(COLUMN(P:P)-11-$K77,32))+11))</f>
        <v>0</v>
      </c>
      <c r="Q77" s="43" t="str" cm="1">
        <f t="array" aca="1" ref="Q77" ca="1">INDIRECT(ADDRESS((ROW(77:77)-1),IF(MOD(COLUMN(Q:Q)-11-$K77,32)=0,32,MOD(COLUMN(Q:Q)-11-$K77,32))+11))</f>
        <v>0</v>
      </c>
      <c r="R77" s="43" t="str" cm="1">
        <f t="array" aca="1" ref="R77" ca="1">INDIRECT(ADDRESS((ROW(77:77)-1),IF(MOD(COLUMN(R:R)-11-$K77,32)=0,32,MOD(COLUMN(R:R)-11-$K77,32))+11))</f>
        <v>0</v>
      </c>
      <c r="S77" s="43" t="str" cm="1">
        <f t="array" aca="1" ref="S77" ca="1">INDIRECT(ADDRESS((ROW(77:77)-1),IF(MOD(COLUMN(S:S)-11-$K77,32)=0,32,MOD(COLUMN(S:S)-11-$K77,32))+11))</f>
        <v>1</v>
      </c>
      <c r="T77" s="44" t="str" cm="1">
        <f t="array" aca="1" ref="T77" ca="1">INDIRECT(ADDRESS((ROW(77:77)-1),IF(MOD(COLUMN(T:T)-11-$K77,32)=0,32,MOD(COLUMN(T:T)-11-$K77,32))+11))</f>
        <v>1</v>
      </c>
      <c r="U77" s="44" t="str" cm="1">
        <f t="array" aca="1" ref="U77" ca="1">INDIRECT(ADDRESS((ROW(77:77)-1),IF(MOD(COLUMN(U:U)-11-$K77,32)=0,32,MOD(COLUMN(U:U)-11-$K77,32))+11))</f>
        <v>0</v>
      </c>
      <c r="V77" s="44" t="str" cm="1">
        <f t="array" aca="1" ref="V77" ca="1">INDIRECT(ADDRESS((ROW(77:77)-1),IF(MOD(COLUMN(V:V)-11-$K77,32)=0,32,MOD(COLUMN(V:V)-11-$K77,32))+11))</f>
        <v>0</v>
      </c>
      <c r="W77" s="44" t="str" cm="1">
        <f t="array" aca="1" ref="W77" ca="1">INDIRECT(ADDRESS((ROW(77:77)-1),IF(MOD(COLUMN(W:W)-11-$K77,32)=0,32,MOD(COLUMN(W:W)-11-$K77,32))+11))</f>
        <v>1</v>
      </c>
      <c r="X77" s="45" t="str" cm="1">
        <f t="array" aca="1" ref="X77" ca="1">INDIRECT(ADDRESS((ROW(77:77)-1),IF(MOD(COLUMN(X:X)-11-$K77,32)=0,32,MOD(COLUMN(X:X)-11-$K77,32))+11))</f>
        <v>1</v>
      </c>
      <c r="Y77" s="45" t="str" cm="1">
        <f t="array" aca="1" ref="Y77" ca="1">INDIRECT(ADDRESS((ROW(77:77)-1),IF(MOD(COLUMN(Y:Y)-11-$K77,32)=0,32,MOD(COLUMN(Y:Y)-11-$K77,32))+11))</f>
        <v>1</v>
      </c>
      <c r="Z77" s="45" t="str" cm="1">
        <f t="array" aca="1" ref="Z77" ca="1">INDIRECT(ADDRESS((ROW(77:77)-1),IF(MOD(COLUMN(Z:Z)-11-$K77,32)=0,32,MOD(COLUMN(Z:Z)-11-$K77,32))+11))</f>
        <v>1</v>
      </c>
      <c r="AA77" s="45" t="str" cm="1">
        <f t="array" aca="1" ref="AA77" ca="1">INDIRECT(ADDRESS((ROW(77:77)-1),IF(MOD(COLUMN(AA:AA)-11-$K77,32)=0,32,MOD(COLUMN(AA:AA)-11-$K77,32))+11))</f>
        <v>1</v>
      </c>
      <c r="AB77" s="42" t="str" cm="1">
        <f t="array" aca="1" ref="AB77" ca="1">INDIRECT(ADDRESS((ROW(77:77)-1),IF(MOD(COLUMN(AB:AB)-11-$K77,32)=0,32,MOD(COLUMN(AB:AB)-11-$K77,32))+11))</f>
        <v>1</v>
      </c>
      <c r="AC77" s="42" t="str" cm="1">
        <f t="array" aca="1" ref="AC77" ca="1">INDIRECT(ADDRESS((ROW(77:77)-1),IF(MOD(COLUMN(AC:AC)-11-$K77,32)=0,32,MOD(COLUMN(AC:AC)-11-$K77,32))+11))</f>
        <v>0</v>
      </c>
      <c r="AD77" s="42" t="str" cm="1">
        <f t="array" aca="1" ref="AD77" ca="1">INDIRECT(ADDRESS((ROW(77:77)-1),IF(MOD(COLUMN(AD:AD)-11-$K77,32)=0,32,MOD(COLUMN(AD:AD)-11-$K77,32))+11))</f>
        <v>0</v>
      </c>
      <c r="AE77" s="42" t="str" cm="1">
        <f t="array" aca="1" ref="AE77" ca="1">INDIRECT(ADDRESS((ROW(77:77)-1),IF(MOD(COLUMN(AE:AE)-11-$K77,32)=0,32,MOD(COLUMN(AE:AE)-11-$K77,32))+11))</f>
        <v>0</v>
      </c>
      <c r="AF77" s="43" t="str" cm="1">
        <f t="array" aca="1" ref="AF77" ca="1">INDIRECT(ADDRESS((ROW(77:77)-1),IF(MOD(COLUMN(AF:AF)-11-$K77,32)=0,32,MOD(COLUMN(AF:AF)-11-$K77,32))+11))</f>
        <v>1</v>
      </c>
      <c r="AG77" s="43" t="str" cm="1">
        <f t="array" aca="1" ref="AG77" ca="1">INDIRECT(ADDRESS((ROW(77:77)-1),IF(MOD(COLUMN(AG:AG)-11-$K77,32)=0,32,MOD(COLUMN(AG:AG)-11-$K77,32))+11))</f>
        <v>0</v>
      </c>
      <c r="AH77" s="43" t="str" cm="1">
        <f t="array" aca="1" ref="AH77" ca="1">INDIRECT(ADDRESS((ROW(77:77)-1),IF(MOD(COLUMN(AH:AH)-11-$K77,32)=0,32,MOD(COLUMN(AH:AH)-11-$K77,32))+11))</f>
        <v>0</v>
      </c>
      <c r="AI77" s="43" t="str" cm="1">
        <f t="array" aca="1" ref="AI77" ca="1">INDIRECT(ADDRESS((ROW(77:77)-1),IF(MOD(COLUMN(AI:AI)-11-$K77,32)=0,32,MOD(COLUMN(AI:AI)-11-$K77,32))+11))</f>
        <v>0</v>
      </c>
      <c r="AJ77" s="44" t="str" cm="1">
        <f t="array" aca="1" ref="AJ77" ca="1">INDIRECT(ADDRESS((ROW(77:77)-1),IF(MOD(COLUMN(AJ:AJ)-11-$K77,32)=0,32,MOD(COLUMN(AJ:AJ)-11-$K77,32))+11))</f>
        <v>0</v>
      </c>
      <c r="AK77" s="44" t="str" cm="1">
        <f t="array" aca="1" ref="AK77" ca="1">INDIRECT(ADDRESS((ROW(77:77)-1),IF(MOD(COLUMN(AK:AK)-11-$K77,32)=0,32,MOD(COLUMN(AK:AK)-11-$K77,32))+11))</f>
        <v>1</v>
      </c>
      <c r="AL77" s="44" t="str" cm="1">
        <f t="array" aca="1" ref="AL77" ca="1">INDIRECT(ADDRESS((ROW(77:77)-1),IF(MOD(COLUMN(AL:AL)-11-$K77,32)=0,32,MOD(COLUMN(AL:AL)-11-$K77,32))+11))</f>
        <v>0</v>
      </c>
      <c r="AM77" s="44" t="str" cm="1">
        <f t="array" aca="1" ref="AM77" ca="1">INDIRECT(ADDRESS((ROW(77:77)-1),IF(MOD(COLUMN(AM:AM)-11-$K77,32)=0,32,MOD(COLUMN(AM:AM)-11-$K77,32))+11))</f>
        <v>1</v>
      </c>
      <c r="AN77" s="45" t="str" cm="1">
        <f t="array" aca="1" ref="AN77" ca="1">INDIRECT(ADDRESS((ROW(77:77)-1),IF(MOD(COLUMN(AN:AN)-11-$K77,32)=0,32,MOD(COLUMN(AN:AN)-11-$K77,32))+11))</f>
        <v>0</v>
      </c>
      <c r="AO77" s="45" t="str" cm="1">
        <f t="array" aca="1" ref="AO77" ca="1">INDIRECT(ADDRESS((ROW(77:77)-1),IF(MOD(COLUMN(AO:AO)-11-$K77,32)=0,32,MOD(COLUMN(AO:AO)-11-$K77,32))+11))</f>
        <v>1</v>
      </c>
      <c r="AP77" s="45" t="str" cm="1">
        <f t="array" aca="1" ref="AP77" ca="1">INDIRECT(ADDRESS((ROW(77:77)-1),IF(MOD(COLUMN(AP:AP)-11-$K77,32)=0,32,MOD(COLUMN(AP:AP)-11-$K77,32))+11))</f>
        <v>1</v>
      </c>
      <c r="AQ77" s="45" t="str" cm="1">
        <f t="array" aca="1" ref="AQ77" ca="1">INDIRECT(ADDRESS((ROW(77:77)-1),IF(MOD(COLUMN(AQ:AQ)-11-$K77,32)=0,32,MOD(COLUMN(AQ:AQ)-11-$K77,32))+11))</f>
        <v>1</v>
      </c>
      <c r="AR77" s="41" t="str">
        <f t="shared" ca="1" si="81"/>
        <v>01000001</v>
      </c>
      <c r="AS77" s="41" t="str">
        <f t="shared" ca="1" si="82"/>
        <v>10011111</v>
      </c>
      <c r="AT77" s="40" t="str">
        <f t="shared" ca="1" si="83"/>
        <v>10001000</v>
      </c>
      <c r="AU77" s="40" t="str">
        <f t="shared" ca="1" si="84"/>
        <v>01010111</v>
      </c>
      <c r="AV77" s="40">
        <f t="shared" ca="1" si="85"/>
        <v>65</v>
      </c>
      <c r="AW77" s="40">
        <f t="shared" ca="1" si="85"/>
        <v>159</v>
      </c>
      <c r="AX77" s="40">
        <f t="shared" ca="1" si="85"/>
        <v>136</v>
      </c>
      <c r="AY77" s="40">
        <f t="shared" ca="1" si="85"/>
        <v>87</v>
      </c>
      <c r="AZ77" s="46">
        <f t="shared" ca="1" si="86"/>
        <v>1100974167</v>
      </c>
    </row>
    <row r="78" spans="1:52" ht="15" thickBot="1" x14ac:dyDescent="0.4">
      <c r="A78" t="s">
        <v>228</v>
      </c>
      <c r="B78">
        <f ca="1">I74</f>
        <v>1352394500</v>
      </c>
      <c r="C78">
        <f ca="1">I88</f>
        <v>3235068316</v>
      </c>
      <c r="G78" s="54">
        <f ca="1">B78+C78</f>
        <v>4587462816</v>
      </c>
      <c r="I78" s="39"/>
      <c r="J78" s="40" t="s">
        <v>215</v>
      </c>
      <c r="K78" s="53">
        <v>11</v>
      </c>
      <c r="L78" s="42" t="str" cm="1">
        <f t="array" aca="1" ref="L78" ca="1">INDIRECT(ADDRESS((ROW(78:78)-2),IF(MOD(COLUMN(L:L)-11-$K78,32)=0,32,MOD(COLUMN(L:L)-11-$K78,32))+11))</f>
        <v>1</v>
      </c>
      <c r="M78" s="42" t="str" cm="1">
        <f t="array" aca="1" ref="M78" ca="1">INDIRECT(ADDRESS((ROW(78:78)-2),IF(MOD(COLUMN(M:M)-11-$K78,32)=0,32,MOD(COLUMN(M:M)-11-$K78,32))+11))</f>
        <v>0</v>
      </c>
      <c r="N78" s="42" t="str" cm="1">
        <f t="array" aca="1" ref="N78" ca="1">INDIRECT(ADDRESS((ROW(78:78)-2),IF(MOD(COLUMN(N:N)-11-$K78,32)=0,32,MOD(COLUMN(N:N)-11-$K78,32))+11))</f>
        <v>1</v>
      </c>
      <c r="O78" s="42" t="str" cm="1">
        <f t="array" aca="1" ref="O78" ca="1">INDIRECT(ADDRESS((ROW(78:78)-2),IF(MOD(COLUMN(O:O)-11-$K78,32)=0,32,MOD(COLUMN(O:O)-11-$K78,32))+11))</f>
        <v>1</v>
      </c>
      <c r="P78" s="43" t="str" cm="1">
        <f t="array" aca="1" ref="P78" ca="1">INDIRECT(ADDRESS((ROW(78:78)-2),IF(MOD(COLUMN(P:P)-11-$K78,32)=0,32,MOD(COLUMN(P:P)-11-$K78,32))+11))</f>
        <v>1</v>
      </c>
      <c r="Q78" s="43" t="str" cm="1">
        <f t="array" aca="1" ref="Q78" ca="1">INDIRECT(ADDRESS((ROW(78:78)-2),IF(MOD(COLUMN(Q:Q)-11-$K78,32)=0,32,MOD(COLUMN(Q:Q)-11-$K78,32))+11))</f>
        <v>0</v>
      </c>
      <c r="R78" s="43" t="str" cm="1">
        <f t="array" aca="1" ref="R78" ca="1">INDIRECT(ADDRESS((ROW(78:78)-2),IF(MOD(COLUMN(R:R)-11-$K78,32)=0,32,MOD(COLUMN(R:R)-11-$K78,32))+11))</f>
        <v>1</v>
      </c>
      <c r="S78" s="43" t="str" cm="1">
        <f t="array" aca="1" ref="S78" ca="1">INDIRECT(ADDRESS((ROW(78:78)-2),IF(MOD(COLUMN(S:S)-11-$K78,32)=0,32,MOD(COLUMN(S:S)-11-$K78,32))+11))</f>
        <v>0</v>
      </c>
      <c r="T78" s="44" t="str" cm="1">
        <f t="array" aca="1" ref="T78" ca="1">INDIRECT(ADDRESS((ROW(78:78)-2),IF(MOD(COLUMN(T:T)-11-$K78,32)=0,32,MOD(COLUMN(T:T)-11-$K78,32))+11))</f>
        <v>0</v>
      </c>
      <c r="U78" s="44" t="str" cm="1">
        <f t="array" aca="1" ref="U78" ca="1">INDIRECT(ADDRESS((ROW(78:78)-2),IF(MOD(COLUMN(U:U)-11-$K78,32)=0,32,MOD(COLUMN(U:U)-11-$K78,32))+11))</f>
        <v>0</v>
      </c>
      <c r="V78" s="44" t="str" cm="1">
        <f t="array" aca="1" ref="V78" ca="1">INDIRECT(ADDRESS((ROW(78:78)-2),IF(MOD(COLUMN(V:V)-11-$K78,32)=0,32,MOD(COLUMN(V:V)-11-$K78,32))+11))</f>
        <v>0</v>
      </c>
      <c r="W78" s="44" t="str" cm="1">
        <f t="array" aca="1" ref="W78" ca="1">INDIRECT(ADDRESS((ROW(78:78)-2),IF(MOD(COLUMN(W:W)-11-$K78,32)=0,32,MOD(COLUMN(W:W)-11-$K78,32))+11))</f>
        <v>0</v>
      </c>
      <c r="X78" s="45" t="str" cm="1">
        <f t="array" aca="1" ref="X78" ca="1">INDIRECT(ADDRESS((ROW(78:78)-2),IF(MOD(COLUMN(X:X)-11-$K78,32)=0,32,MOD(COLUMN(X:X)-11-$K78,32))+11))</f>
        <v>1</v>
      </c>
      <c r="Y78" s="45" t="str" cm="1">
        <f t="array" aca="1" ref="Y78" ca="1">INDIRECT(ADDRESS((ROW(78:78)-2),IF(MOD(COLUMN(Y:Y)-11-$K78,32)=0,32,MOD(COLUMN(Y:Y)-11-$K78,32))+11))</f>
        <v>1</v>
      </c>
      <c r="Z78" s="45" t="str" cm="1">
        <f t="array" aca="1" ref="Z78" ca="1">INDIRECT(ADDRESS((ROW(78:78)-2),IF(MOD(COLUMN(Z:Z)-11-$K78,32)=0,32,MOD(COLUMN(Z:Z)-11-$K78,32))+11))</f>
        <v>0</v>
      </c>
      <c r="AA78" s="45" t="str" cm="1">
        <f t="array" aca="1" ref="AA78" ca="1">INDIRECT(ADDRESS((ROW(78:78)-2),IF(MOD(COLUMN(AA:AA)-11-$K78,32)=0,32,MOD(COLUMN(AA:AA)-11-$K78,32))+11))</f>
        <v>0</v>
      </c>
      <c r="AB78" s="42" t="str" cm="1">
        <f t="array" aca="1" ref="AB78" ca="1">INDIRECT(ADDRESS((ROW(78:78)-2),IF(MOD(COLUMN(AB:AB)-11-$K78,32)=0,32,MOD(COLUMN(AB:AB)-11-$K78,32))+11))</f>
        <v>1</v>
      </c>
      <c r="AC78" s="42" t="str" cm="1">
        <f t="array" aca="1" ref="AC78" ca="1">INDIRECT(ADDRESS((ROW(78:78)-2),IF(MOD(COLUMN(AC:AC)-11-$K78,32)=0,32,MOD(COLUMN(AC:AC)-11-$K78,32))+11))</f>
        <v>1</v>
      </c>
      <c r="AD78" s="42" t="str" cm="1">
        <f t="array" aca="1" ref="AD78" ca="1">INDIRECT(ADDRESS((ROW(78:78)-2),IF(MOD(COLUMN(AD:AD)-11-$K78,32)=0,32,MOD(COLUMN(AD:AD)-11-$K78,32))+11))</f>
        <v>1</v>
      </c>
      <c r="AE78" s="42" t="str" cm="1">
        <f t="array" aca="1" ref="AE78" ca="1">INDIRECT(ADDRESS((ROW(78:78)-2),IF(MOD(COLUMN(AE:AE)-11-$K78,32)=0,32,MOD(COLUMN(AE:AE)-11-$K78,32))+11))</f>
        <v>1</v>
      </c>
      <c r="AF78" s="43" t="str" cm="1">
        <f t="array" aca="1" ref="AF78" ca="1">INDIRECT(ADDRESS((ROW(78:78)-2),IF(MOD(COLUMN(AF:AF)-11-$K78,32)=0,32,MOD(COLUMN(AF:AF)-11-$K78,32))+11))</f>
        <v>1</v>
      </c>
      <c r="AG78" s="43" t="str" cm="1">
        <f t="array" aca="1" ref="AG78" ca="1">INDIRECT(ADDRESS((ROW(78:78)-2),IF(MOD(COLUMN(AG:AG)-11-$K78,32)=0,32,MOD(COLUMN(AG:AG)-11-$K78,32))+11))</f>
        <v>1</v>
      </c>
      <c r="AH78" s="43" t="str" cm="1">
        <f t="array" aca="1" ref="AH78" ca="1">INDIRECT(ADDRESS((ROW(78:78)-2),IF(MOD(COLUMN(AH:AH)-11-$K78,32)=0,32,MOD(COLUMN(AH:AH)-11-$K78,32))+11))</f>
        <v>0</v>
      </c>
      <c r="AI78" s="43" t="str" cm="1">
        <f t="array" aca="1" ref="AI78" ca="1">INDIRECT(ADDRESS((ROW(78:78)-2),IF(MOD(COLUMN(AI:AI)-11-$K78,32)=0,32,MOD(COLUMN(AI:AI)-11-$K78,32))+11))</f>
        <v>0</v>
      </c>
      <c r="AJ78" s="44" t="str" cm="1">
        <f t="array" aca="1" ref="AJ78" ca="1">INDIRECT(ADDRESS((ROW(78:78)-2),IF(MOD(COLUMN(AJ:AJ)-11-$K78,32)=0,32,MOD(COLUMN(AJ:AJ)-11-$K78,32))+11))</f>
        <v>0</v>
      </c>
      <c r="AK78" s="44" t="str" cm="1">
        <f t="array" aca="1" ref="AK78" ca="1">INDIRECT(ADDRESS((ROW(78:78)-2),IF(MOD(COLUMN(AK:AK)-11-$K78,32)=0,32,MOD(COLUMN(AK:AK)-11-$K78,32))+11))</f>
        <v>1</v>
      </c>
      <c r="AL78" s="44" t="str" cm="1">
        <f t="array" aca="1" ref="AL78" ca="1">INDIRECT(ADDRESS((ROW(78:78)-2),IF(MOD(COLUMN(AL:AL)-11-$K78,32)=0,32,MOD(COLUMN(AL:AL)-11-$K78,32))+11))</f>
        <v>0</v>
      </c>
      <c r="AM78" s="44" t="str" cm="1">
        <f t="array" aca="1" ref="AM78" ca="1">INDIRECT(ADDRESS((ROW(78:78)-2),IF(MOD(COLUMN(AM:AM)-11-$K78,32)=0,32,MOD(COLUMN(AM:AM)-11-$K78,32))+11))</f>
        <v>0</v>
      </c>
      <c r="AN78" s="45" t="str" cm="1">
        <f t="array" aca="1" ref="AN78" ca="1">INDIRECT(ADDRESS((ROW(78:78)-2),IF(MOD(COLUMN(AN:AN)-11-$K78,32)=0,32,MOD(COLUMN(AN:AN)-11-$K78,32))+11))</f>
        <v>0</v>
      </c>
      <c r="AO78" s="45" t="str" cm="1">
        <f t="array" aca="1" ref="AO78" ca="1">INDIRECT(ADDRESS((ROW(78:78)-2),IF(MOD(COLUMN(AO:AO)-11-$K78,32)=0,32,MOD(COLUMN(AO:AO)-11-$K78,32))+11))</f>
        <v>0</v>
      </c>
      <c r="AP78" s="45" t="str" cm="1">
        <f t="array" aca="1" ref="AP78" ca="1">INDIRECT(ADDRESS((ROW(78:78)-2),IF(MOD(COLUMN(AP:AP)-11-$K78,32)=0,32,MOD(COLUMN(AP:AP)-11-$K78,32))+11))</f>
        <v>1</v>
      </c>
      <c r="AQ78" s="45" t="str" cm="1">
        <f t="array" aca="1" ref="AQ78" ca="1">INDIRECT(ADDRESS((ROW(78:78)-2),IF(MOD(COLUMN(AQ:AQ)-11-$K78,32)=0,32,MOD(COLUMN(AQ:AQ)-11-$K78,32))+11))</f>
        <v>0</v>
      </c>
      <c r="AR78" s="41" t="str">
        <f t="shared" ca="1" si="81"/>
        <v>10111010</v>
      </c>
      <c r="AS78" s="41" t="str">
        <f t="shared" ca="1" si="82"/>
        <v>00001100</v>
      </c>
      <c r="AT78" s="40" t="str">
        <f t="shared" ca="1" si="83"/>
        <v>11111100</v>
      </c>
      <c r="AU78" s="40" t="str">
        <f t="shared" ca="1" si="84"/>
        <v>01000010</v>
      </c>
      <c r="AV78" s="40">
        <f t="shared" ca="1" si="85"/>
        <v>186</v>
      </c>
      <c r="AW78" s="40">
        <f t="shared" ca="1" si="85"/>
        <v>12</v>
      </c>
      <c r="AX78" s="40">
        <f t="shared" ca="1" si="85"/>
        <v>252</v>
      </c>
      <c r="AY78" s="40">
        <f t="shared" ca="1" si="85"/>
        <v>66</v>
      </c>
      <c r="AZ78" s="46">
        <f t="shared" ca="1" si="86"/>
        <v>3121413186</v>
      </c>
    </row>
    <row r="79" spans="1:52" ht="15" thickBot="1" x14ac:dyDescent="0.4">
      <c r="I79" s="54">
        <f ca="1">_xlfn.BITXOR(_xlfn.BITXOR(AZ77,AZ78),AZ79)</f>
        <v>177839142</v>
      </c>
      <c r="J79" s="48" t="s">
        <v>215</v>
      </c>
      <c r="K79" s="56">
        <v>25</v>
      </c>
      <c r="L79" s="57" t="str" cm="1">
        <f t="array" aca="1" ref="L79" ca="1">INDIRECT(ADDRESS((ROW(79:79)-3),IF(MOD(COLUMN(L:L)-11-$K79,32)=0,32,MOD(COLUMN(L:L)-11-$K79,32))+11))</f>
        <v>1</v>
      </c>
      <c r="M79" s="57" t="str" cm="1">
        <f t="array" aca="1" ref="M79" ca="1">INDIRECT(ADDRESS((ROW(79:79)-3),IF(MOD(COLUMN(M:M)-11-$K79,32)=0,32,MOD(COLUMN(M:M)-11-$K79,32))+11))</f>
        <v>1</v>
      </c>
      <c r="N79" s="57" t="str" cm="1">
        <f t="array" aca="1" ref="N79" ca="1">INDIRECT(ADDRESS((ROW(79:79)-3),IF(MOD(COLUMN(N:N)-11-$K79,32)=0,32,MOD(COLUMN(N:N)-11-$K79,32))+11))</f>
        <v>1</v>
      </c>
      <c r="O79" s="57" t="str" cm="1">
        <f t="array" aca="1" ref="O79" ca="1">INDIRECT(ADDRESS((ROW(79:79)-3),IF(MOD(COLUMN(O:O)-11-$K79,32)=0,32,MOD(COLUMN(O:O)-11-$K79,32))+11))</f>
        <v>1</v>
      </c>
      <c r="P79" s="58" t="str" cm="1">
        <f t="array" aca="1" ref="P79" ca="1">INDIRECT(ADDRESS((ROW(79:79)-3),IF(MOD(COLUMN(P:P)-11-$K79,32)=0,32,MOD(COLUMN(P:P)-11-$K79,32))+11))</f>
        <v>0</v>
      </c>
      <c r="Q79" s="58" t="str" cm="1">
        <f t="array" aca="1" ref="Q79" ca="1">INDIRECT(ADDRESS((ROW(79:79)-3),IF(MOD(COLUMN(Q:Q)-11-$K79,32)=0,32,MOD(COLUMN(Q:Q)-11-$K79,32))+11))</f>
        <v>0</v>
      </c>
      <c r="R79" s="58" t="str" cm="1">
        <f t="array" aca="1" ref="R79" ca="1">INDIRECT(ADDRESS((ROW(79:79)-3),IF(MOD(COLUMN(R:R)-11-$K79,32)=0,32,MOD(COLUMN(R:R)-11-$K79,32))+11))</f>
        <v>0</v>
      </c>
      <c r="S79" s="58" t="str" cm="1">
        <f t="array" aca="1" ref="S79" ca="1">INDIRECT(ADDRESS((ROW(79:79)-3),IF(MOD(COLUMN(S:S)-11-$K79,32)=0,32,MOD(COLUMN(S:S)-11-$K79,32))+11))</f>
        <v>1</v>
      </c>
      <c r="T79" s="59" t="str" cm="1">
        <f t="array" aca="1" ref="T79" ca="1">INDIRECT(ADDRESS((ROW(79:79)-3),IF(MOD(COLUMN(T:T)-11-$K79,32)=0,32,MOD(COLUMN(T:T)-11-$K79,32))+11))</f>
        <v>0</v>
      </c>
      <c r="U79" s="59" t="str" cm="1">
        <f t="array" aca="1" ref="U79" ca="1">INDIRECT(ADDRESS((ROW(79:79)-3),IF(MOD(COLUMN(U:U)-11-$K79,32)=0,32,MOD(COLUMN(U:U)-11-$K79,32))+11))</f>
        <v>0</v>
      </c>
      <c r="V79" s="59" t="str" cm="1">
        <f t="array" aca="1" ref="V79" ca="1">INDIRECT(ADDRESS((ROW(79:79)-3),IF(MOD(COLUMN(V:V)-11-$K79,32)=0,32,MOD(COLUMN(V:V)-11-$K79,32))+11))</f>
        <v>0</v>
      </c>
      <c r="W79" s="59" t="str" cm="1">
        <f t="array" aca="1" ref="W79" ca="1">INDIRECT(ADDRESS((ROW(79:79)-3),IF(MOD(COLUMN(W:W)-11-$K79,32)=0,32,MOD(COLUMN(W:W)-11-$K79,32))+11))</f>
        <v>0</v>
      </c>
      <c r="X79" s="60" t="str" cm="1">
        <f t="array" aca="1" ref="X79" ca="1">INDIRECT(ADDRESS((ROW(79:79)-3),IF(MOD(COLUMN(X:X)-11-$K79,32)=0,32,MOD(COLUMN(X:X)-11-$K79,32))+11))</f>
        <v>1</v>
      </c>
      <c r="Y79" s="60" t="str" cm="1">
        <f t="array" aca="1" ref="Y79" ca="1">INDIRECT(ADDRESS((ROW(79:79)-3),IF(MOD(COLUMN(Y:Y)-11-$K79,32)=0,32,MOD(COLUMN(Y:Y)-11-$K79,32))+11))</f>
        <v>0</v>
      </c>
      <c r="Z79" s="60" t="str" cm="1">
        <f t="array" aca="1" ref="Z79" ca="1">INDIRECT(ADDRESS((ROW(79:79)-3),IF(MOD(COLUMN(Z:Z)-11-$K79,32)=0,32,MOD(COLUMN(Z:Z)-11-$K79,32))+11))</f>
        <v>1</v>
      </c>
      <c r="AA79" s="60" t="str" cm="1">
        <f t="array" aca="1" ref="AA79" ca="1">INDIRECT(ADDRESS((ROW(79:79)-3),IF(MOD(COLUMN(AA:AA)-11-$K79,32)=0,32,MOD(COLUMN(AA:AA)-11-$K79,32))+11))</f>
        <v>0</v>
      </c>
      <c r="AB79" s="57" t="str" cm="1">
        <f t="array" aca="1" ref="AB79" ca="1">INDIRECT(ADDRESS((ROW(79:79)-3),IF(MOD(COLUMN(AB:AB)-11-$K79,32)=0,32,MOD(COLUMN(AB:AB)-11-$K79,32))+11))</f>
        <v>1</v>
      </c>
      <c r="AC79" s="57" t="str" cm="1">
        <f t="array" aca="1" ref="AC79" ca="1">INDIRECT(ADDRESS((ROW(79:79)-3),IF(MOD(COLUMN(AC:AC)-11-$K79,32)=0,32,MOD(COLUMN(AC:AC)-11-$K79,32))+11))</f>
        <v>1</v>
      </c>
      <c r="AD79" s="57" t="str" cm="1">
        <f t="array" aca="1" ref="AD79" ca="1">INDIRECT(ADDRESS((ROW(79:79)-3),IF(MOD(COLUMN(AD:AD)-11-$K79,32)=0,32,MOD(COLUMN(AD:AD)-11-$K79,32))+11))</f>
        <v>1</v>
      </c>
      <c r="AE79" s="57" t="str" cm="1">
        <f t="array" aca="1" ref="AE79" ca="1">INDIRECT(ADDRESS((ROW(79:79)-3),IF(MOD(COLUMN(AE:AE)-11-$K79,32)=0,32,MOD(COLUMN(AE:AE)-11-$K79,32))+11))</f>
        <v>0</v>
      </c>
      <c r="AF79" s="58" t="str" cm="1">
        <f t="array" aca="1" ref="AF79" ca="1">INDIRECT(ADDRESS((ROW(79:79)-3),IF(MOD(COLUMN(AF:AF)-11-$K79,32)=0,32,MOD(COLUMN(AF:AF)-11-$K79,32))+11))</f>
        <v>1</v>
      </c>
      <c r="AG79" s="58" t="str" cm="1">
        <f t="array" aca="1" ref="AG79" ca="1">INDIRECT(ADDRESS((ROW(79:79)-3),IF(MOD(COLUMN(AG:AG)-11-$K79,32)=0,32,MOD(COLUMN(AG:AG)-11-$K79,32))+11))</f>
        <v>0</v>
      </c>
      <c r="AH79" s="58" t="str" cm="1">
        <f t="array" aca="1" ref="AH79" ca="1">INDIRECT(ADDRESS((ROW(79:79)-3),IF(MOD(COLUMN(AH:AH)-11-$K79,32)=0,32,MOD(COLUMN(AH:AH)-11-$K79,32))+11))</f>
        <v>0</v>
      </c>
      <c r="AI79" s="58" t="str" cm="1">
        <f t="array" aca="1" ref="AI79" ca="1">INDIRECT(ADDRESS((ROW(79:79)-3),IF(MOD(COLUMN(AI:AI)-11-$K79,32)=0,32,MOD(COLUMN(AI:AI)-11-$K79,32))+11))</f>
        <v>0</v>
      </c>
      <c r="AJ79" s="59" t="str" cm="1">
        <f t="array" aca="1" ref="AJ79" ca="1">INDIRECT(ADDRESS((ROW(79:79)-3),IF(MOD(COLUMN(AJ:AJ)-11-$K79,32)=0,32,MOD(COLUMN(AJ:AJ)-11-$K79,32))+11))</f>
        <v>0</v>
      </c>
      <c r="AK79" s="59" t="str" cm="1">
        <f t="array" aca="1" ref="AK79" ca="1">INDIRECT(ADDRESS((ROW(79:79)-3),IF(MOD(COLUMN(AK:AK)-11-$K79,32)=0,32,MOD(COLUMN(AK:AK)-11-$K79,32))+11))</f>
        <v>0</v>
      </c>
      <c r="AL79" s="59" t="str" cm="1">
        <f t="array" aca="1" ref="AL79" ca="1">INDIRECT(ADDRESS((ROW(79:79)-3),IF(MOD(COLUMN(AL:AL)-11-$K79,32)=0,32,MOD(COLUMN(AL:AL)-11-$K79,32))+11))</f>
        <v>1</v>
      </c>
      <c r="AM79" s="59" t="str" cm="1">
        <f t="array" aca="1" ref="AM79" ca="1">INDIRECT(ADDRESS((ROW(79:79)-3),IF(MOD(COLUMN(AM:AM)-11-$K79,32)=0,32,MOD(COLUMN(AM:AM)-11-$K79,32))+11))</f>
        <v>1</v>
      </c>
      <c r="AN79" s="60" t="str" cm="1">
        <f t="array" aca="1" ref="AN79" ca="1">INDIRECT(ADDRESS((ROW(79:79)-3),IF(MOD(COLUMN(AN:AN)-11-$K79,32)=0,32,MOD(COLUMN(AN:AN)-11-$K79,32))+11))</f>
        <v>0</v>
      </c>
      <c r="AO79" s="60" t="str" cm="1">
        <f t="array" aca="1" ref="AO79" ca="1">INDIRECT(ADDRESS((ROW(79:79)-3),IF(MOD(COLUMN(AO:AO)-11-$K79,32)=0,32,MOD(COLUMN(AO:AO)-11-$K79,32))+11))</f>
        <v>0</v>
      </c>
      <c r="AP79" s="60" t="str" cm="1">
        <f t="array" aca="1" ref="AP79" ca="1">INDIRECT(ADDRESS((ROW(79:79)-3),IF(MOD(COLUMN(AP:AP)-11-$K79,32)=0,32,MOD(COLUMN(AP:AP)-11-$K79,32))+11))</f>
        <v>1</v>
      </c>
      <c r="AQ79" s="60" t="str" cm="1">
        <f t="array" aca="1" ref="AQ79" ca="1">INDIRECT(ADDRESS((ROW(79:79)-3),IF(MOD(COLUMN(AQ:AQ)-11-$K79,32)=0,32,MOD(COLUMN(AQ:AQ)-11-$K79,32))+11))</f>
        <v>1</v>
      </c>
      <c r="AR79" s="49" t="str">
        <f t="shared" ca="1" si="81"/>
        <v>11110001</v>
      </c>
      <c r="AS79" s="49" t="str">
        <f t="shared" ca="1" si="82"/>
        <v>00001010</v>
      </c>
      <c r="AT79" s="48" t="str">
        <f t="shared" ca="1" si="83"/>
        <v>11101000</v>
      </c>
      <c r="AU79" s="48" t="str">
        <f t="shared" ca="1" si="84"/>
        <v>00110011</v>
      </c>
      <c r="AV79" s="48">
        <f t="shared" ca="1" si="85"/>
        <v>241</v>
      </c>
      <c r="AW79" s="48">
        <f t="shared" ca="1" si="85"/>
        <v>10</v>
      </c>
      <c r="AX79" s="48">
        <f t="shared" ca="1" si="85"/>
        <v>232</v>
      </c>
      <c r="AY79" s="48">
        <f t="shared" ca="1" si="85"/>
        <v>51</v>
      </c>
      <c r="AZ79" s="50">
        <f t="shared" ca="1" si="86"/>
        <v>4044023859</v>
      </c>
    </row>
    <row r="80" spans="1:52" ht="15" thickBot="1" x14ac:dyDescent="0.4"/>
    <row r="81" spans="1:52" x14ac:dyDescent="0.35">
      <c r="I81" s="31"/>
      <c r="J81" s="32" t="s">
        <v>217</v>
      </c>
      <c r="K81" s="33" t="s">
        <v>10</v>
      </c>
      <c r="L81" s="34" t="str">
        <f ca="1">MID(HEX2BIN(MID($E71,1,1),4),1,1)</f>
        <v>0</v>
      </c>
      <c r="M81" s="34" t="str">
        <f ca="1">MID(HEX2BIN(MID($E71,1,1),4),2,1)</f>
        <v>1</v>
      </c>
      <c r="N81" s="34" t="str">
        <f ca="1">MID(HEX2BIN(MID($E71,1,1),4),3,1)</f>
        <v>1</v>
      </c>
      <c r="O81" s="34" t="str">
        <f ca="1">MID(HEX2BIN(MID($E71,1,1),4),4,1)</f>
        <v>0</v>
      </c>
      <c r="P81" s="35" t="str">
        <f ca="1">MID(HEX2BIN(MID($E71,2,1),4),1,1)</f>
        <v>0</v>
      </c>
      <c r="Q81" s="35" t="str">
        <f ca="1">MID(HEX2BIN(MID($E71,2,1),4),2,1)</f>
        <v>1</v>
      </c>
      <c r="R81" s="35" t="str">
        <f ca="1">MID(HEX2BIN(MID($E71,2,1),4),3,1)</f>
        <v>1</v>
      </c>
      <c r="S81" s="35" t="str">
        <f ca="1">MID(HEX2BIN(MID($E71,2,1),4),4,1)</f>
        <v>1</v>
      </c>
      <c r="T81" s="36" t="str">
        <f ca="1">MID(HEX2BIN(MID($E71,3,1),4),1,1)</f>
        <v>1</v>
      </c>
      <c r="U81" s="36" t="str">
        <f ca="1">MID(HEX2BIN(MID($E71,3,1),4),2,1)</f>
        <v>1</v>
      </c>
      <c r="V81" s="36" t="str">
        <f ca="1">MID(HEX2BIN(MID($E71,3,1),4),3,1)</f>
        <v>1</v>
      </c>
      <c r="W81" s="36" t="str">
        <f ca="1">MID(HEX2BIN(MID($E71,3,1),4),4,1)</f>
        <v>0</v>
      </c>
      <c r="X81" s="37" t="str">
        <f ca="1">MID(HEX2BIN(MID($E71,4,1),4),1,1)</f>
        <v>0</v>
      </c>
      <c r="Y81" s="37" t="str">
        <f ca="1">MID(HEX2BIN(MID($E71,4,1),4),2,1)</f>
        <v>0</v>
      </c>
      <c r="Z81" s="37" t="str">
        <f ca="1">MID(HEX2BIN(MID($E71,4,1),4),3,1)</f>
        <v>1</v>
      </c>
      <c r="AA81" s="37" t="str">
        <f ca="1">MID(HEX2BIN(MID($E71,4,1),4),4,1)</f>
        <v>0</v>
      </c>
      <c r="AB81" s="34" t="str">
        <f ca="1">MID(HEX2BIN(MID($E71,5,1),4),1,1)</f>
        <v>0</v>
      </c>
      <c r="AC81" s="34" t="str">
        <f ca="1">MID(HEX2BIN(MID($E71,5,1),4),2,1)</f>
        <v>0</v>
      </c>
      <c r="AD81" s="34" t="str">
        <f ca="1">MID(HEX2BIN(MID($E71,5,1),4),3,1)</f>
        <v>0</v>
      </c>
      <c r="AE81" s="34" t="str">
        <f ca="1">MID(HEX2BIN(MID($E71,5,1),4),4,1)</f>
        <v>1</v>
      </c>
      <c r="AF81" s="35" t="str">
        <f ca="1">MID(HEX2BIN(MID($E71,6,1),4),1,1)</f>
        <v>0</v>
      </c>
      <c r="AG81" s="35" t="str">
        <f ca="1">MID(HEX2BIN(MID($E71,6,1),4),2,1)</f>
        <v>1</v>
      </c>
      <c r="AH81" s="35" t="str">
        <f ca="1">MID(HEX2BIN(MID($E71,6,1),4),3,1)</f>
        <v>0</v>
      </c>
      <c r="AI81" s="35" t="str">
        <f ca="1">MID(HEX2BIN(MID($E71,6,1),4),4,1)</f>
        <v>1</v>
      </c>
      <c r="AJ81" s="36" t="str">
        <f ca="1">MID(HEX2BIN(MID($E71,7,1),4),1,1)</f>
        <v>1</v>
      </c>
      <c r="AK81" s="36" t="str">
        <f ca="1">MID(HEX2BIN(MID($E71,7,1),4),2,1)</f>
        <v>1</v>
      </c>
      <c r="AL81" s="36" t="str">
        <f ca="1">MID(HEX2BIN(MID($E71,7,1),4),3,1)</f>
        <v>0</v>
      </c>
      <c r="AM81" s="36" t="str">
        <f ca="1">MID(HEX2BIN(MID($E71,7,1),4),4,1)</f>
        <v>1</v>
      </c>
      <c r="AN81" s="37" t="str">
        <f ca="1">MID(HEX2BIN(MID($E71,8,1),4),1,1)</f>
        <v>0</v>
      </c>
      <c r="AO81" s="37" t="str">
        <f ca="1">MID(HEX2BIN(MID($E71,8,1),4),2,1)</f>
        <v>0</v>
      </c>
      <c r="AP81" s="37" t="str">
        <f ca="1">MID(HEX2BIN(MID($E71,8,1),4),3,1)</f>
        <v>0</v>
      </c>
      <c r="AQ81" s="37" t="str">
        <f ca="1">MID(HEX2BIN(MID($E71,8,1),4),4,1)</f>
        <v>0</v>
      </c>
      <c r="AR81" s="33" t="str">
        <f t="shared" ref="AR81:AR84" ca="1" si="87">_xlfn.CONCAT(L81,M81,N81,O81,P81,Q81,R81,S81)</f>
        <v>01100111</v>
      </c>
      <c r="AS81" s="33" t="str">
        <f t="shared" ref="AS81:AS84" ca="1" si="88">_xlfn.CONCAT(T81,U81,V81,W81,X81,Y81,Z81,AA81)</f>
        <v>11100010</v>
      </c>
      <c r="AT81" s="32" t="str">
        <f t="shared" ref="AT81:AT84" ca="1" si="89">_xlfn.CONCAT(AB81,AC81,AD81,AE81,AF81,AG81,AH81,AI81)</f>
        <v>00010101</v>
      </c>
      <c r="AU81" s="32" t="str">
        <f t="shared" ref="AU81:AU84" ca="1" si="90">_xlfn.CONCAT(AJ81,AK81,AL81,AM81,AN81,AO81,AP81,AQ81)</f>
        <v>11010000</v>
      </c>
      <c r="AV81" s="32">
        <f t="shared" ref="AV81:AY84" ca="1" si="91">BIN2DEC(AR81)</f>
        <v>103</v>
      </c>
      <c r="AW81" s="32">
        <f t="shared" ca="1" si="91"/>
        <v>226</v>
      </c>
      <c r="AX81" s="32">
        <f t="shared" ca="1" si="91"/>
        <v>21</v>
      </c>
      <c r="AY81" s="32">
        <f t="shared" ca="1" si="91"/>
        <v>208</v>
      </c>
      <c r="AZ81" s="38">
        <f t="shared" ref="AZ81:AZ84" ca="1" si="92">(AV81*2^24)+(AW81*2^16)+(AX81*2^8)+AY81</f>
        <v>1742869968</v>
      </c>
    </row>
    <row r="82" spans="1:52" x14ac:dyDescent="0.35">
      <c r="I82" s="39"/>
      <c r="J82" s="40"/>
      <c r="K82" s="41" t="s">
        <v>88</v>
      </c>
      <c r="L82" s="42" t="str">
        <f ca="1">MID(HEX2BIN(MID($F71,1,1),4),1,1)</f>
        <v>1</v>
      </c>
      <c r="M82" s="42" t="str">
        <f ca="1">MID(HEX2BIN(MID($F71,1,1),4),2,1)</f>
        <v>1</v>
      </c>
      <c r="N82" s="42" t="str">
        <f ca="1">MID(HEX2BIN(MID($F71,1,1),4),3,1)</f>
        <v>1</v>
      </c>
      <c r="O82" s="42" t="str">
        <f ca="1">MID(HEX2BIN(MID($F71,1,1),4),4,1)</f>
        <v>1</v>
      </c>
      <c r="P82" s="43" t="str">
        <f ca="1">MID(HEX2BIN(MID($F71,2,1),4),1,1)</f>
        <v>1</v>
      </c>
      <c r="Q82" s="43" t="str">
        <f ca="1">MID(HEX2BIN(MID($F71,2,1),4),2,1)</f>
        <v>1</v>
      </c>
      <c r="R82" s="43" t="str">
        <f ca="1">MID(HEX2BIN(MID($F71,2,1),4),3,1)</f>
        <v>0</v>
      </c>
      <c r="S82" s="43" t="str">
        <f ca="1">MID(HEX2BIN(MID($F71,2,1),4),4,1)</f>
        <v>1</v>
      </c>
      <c r="T82" s="44" t="str">
        <f ca="1">MID(HEX2BIN(MID($F71,3,1),4),1,1)</f>
        <v>1</v>
      </c>
      <c r="U82" s="44" t="str">
        <f ca="1">MID(HEX2BIN(MID($F71,3,1),4),2,1)</f>
        <v>1</v>
      </c>
      <c r="V82" s="44" t="str">
        <f ca="1">MID(HEX2BIN(MID($F71,3,1),4),3,1)</f>
        <v>0</v>
      </c>
      <c r="W82" s="44" t="str">
        <f ca="1">MID(HEX2BIN(MID($F71,3,1),4),4,1)</f>
        <v>1</v>
      </c>
      <c r="X82" s="45" t="str">
        <f ca="1">MID(HEX2BIN(MID($F71,4,1),4),1,1)</f>
        <v>1</v>
      </c>
      <c r="Y82" s="45" t="str">
        <f ca="1">MID(HEX2BIN(MID($F71,4,1),4),2,1)</f>
        <v>1</v>
      </c>
      <c r="Z82" s="45" t="str">
        <f ca="1">MID(HEX2BIN(MID($F71,4,1),4),3,1)</f>
        <v>1</v>
      </c>
      <c r="AA82" s="45" t="str">
        <f ca="1">MID(HEX2BIN(MID($F71,4,1),4),4,1)</f>
        <v>0</v>
      </c>
      <c r="AB82" s="42" t="str">
        <f ca="1">MID(HEX2BIN(MID($F71,5,1),4),1,1)</f>
        <v>0</v>
      </c>
      <c r="AC82" s="42" t="str">
        <f ca="1">MID(HEX2BIN(MID($F71,5,1),4),2,1)</f>
        <v>1</v>
      </c>
      <c r="AD82" s="42" t="str">
        <f ca="1">MID(HEX2BIN(MID($F71,5,1),4),3,1)</f>
        <v>1</v>
      </c>
      <c r="AE82" s="42" t="str">
        <f ca="1">MID(HEX2BIN(MID($F71,5,1),4),4,1)</f>
        <v>0</v>
      </c>
      <c r="AF82" s="43" t="str">
        <f ca="1">MID(HEX2BIN(MID($F71,6,1),4),1,1)</f>
        <v>0</v>
      </c>
      <c r="AG82" s="43" t="str">
        <f ca="1">MID(HEX2BIN(MID($F71,6,1),4),2,1)</f>
        <v>0</v>
      </c>
      <c r="AH82" s="43" t="str">
        <f ca="1">MID(HEX2BIN(MID($F71,6,1),4),3,1)</f>
        <v>0</v>
      </c>
      <c r="AI82" s="43" t="str">
        <f ca="1">MID(HEX2BIN(MID($F71,6,1),4),4,1)</f>
        <v>0</v>
      </c>
      <c r="AJ82" s="44" t="str">
        <f ca="1">MID(HEX2BIN(MID($F71,7,1),4),1,1)</f>
        <v>0</v>
      </c>
      <c r="AK82" s="44" t="str">
        <f ca="1">MID(HEX2BIN(MID($F71,7,1),4),2,1)</f>
        <v>1</v>
      </c>
      <c r="AL82" s="44" t="str">
        <f ca="1">MID(HEX2BIN(MID($F71,7,1),4),3,1)</f>
        <v>1</v>
      </c>
      <c r="AM82" s="44" t="str">
        <f ca="1">MID(HEX2BIN(MID($F71,7,1),4),4,1)</f>
        <v>1</v>
      </c>
      <c r="AN82" s="45" t="str">
        <f ca="1">MID(HEX2BIN(MID($F71,8,1),4),1,1)</f>
        <v>0</v>
      </c>
      <c r="AO82" s="45" t="str">
        <f ca="1">MID(HEX2BIN(MID($F71,8,1),4),2,1)</f>
        <v>1</v>
      </c>
      <c r="AP82" s="45" t="str">
        <f ca="1">MID(HEX2BIN(MID($F71,8,1),4),3,1)</f>
        <v>1</v>
      </c>
      <c r="AQ82" s="45" t="str">
        <f ca="1">MID(HEX2BIN(MID($F71,8,1),4),4,1)</f>
        <v>0</v>
      </c>
      <c r="AR82" s="41" t="str">
        <f t="shared" ca="1" si="87"/>
        <v>11111101</v>
      </c>
      <c r="AS82" s="41" t="str">
        <f t="shared" ca="1" si="88"/>
        <v>11011110</v>
      </c>
      <c r="AT82" s="40" t="str">
        <f t="shared" ca="1" si="89"/>
        <v>01100000</v>
      </c>
      <c r="AU82" s="40" t="str">
        <f t="shared" ca="1" si="90"/>
        <v>01110110</v>
      </c>
      <c r="AV82" s="40">
        <f t="shared" ca="1" si="91"/>
        <v>253</v>
      </c>
      <c r="AW82" s="40">
        <f t="shared" ca="1" si="91"/>
        <v>222</v>
      </c>
      <c r="AX82" s="40">
        <f t="shared" ca="1" si="91"/>
        <v>96</v>
      </c>
      <c r="AY82" s="40">
        <f t="shared" ca="1" si="91"/>
        <v>118</v>
      </c>
      <c r="AZ82" s="46">
        <f t="shared" ca="1" si="92"/>
        <v>4259209334</v>
      </c>
    </row>
    <row r="83" spans="1:52" ht="15" thickBot="1" x14ac:dyDescent="0.4">
      <c r="I83" s="39"/>
      <c r="J83" s="40"/>
      <c r="K83" s="41" t="s">
        <v>93</v>
      </c>
      <c r="L83" s="42" t="str">
        <f ca="1">MID(HEX2BIN(MID($G71,1,1),4),1,1)</f>
        <v>1</v>
      </c>
      <c r="M83" s="42" t="str">
        <f ca="1">MID(HEX2BIN(MID($G71,1,1),4),2,1)</f>
        <v>1</v>
      </c>
      <c r="N83" s="42" t="str">
        <f ca="1">MID(HEX2BIN(MID($G71,1,1),4),3,1)</f>
        <v>0</v>
      </c>
      <c r="O83" s="42" t="str">
        <f ca="1">MID(HEX2BIN(MID($G71,1,1),4),4,1)</f>
        <v>1</v>
      </c>
      <c r="P83" s="43" t="str">
        <f ca="1">MID(HEX2BIN(MID($G71,2,1),4),1,1)</f>
        <v>0</v>
      </c>
      <c r="Q83" s="43" t="str">
        <f ca="1">MID(HEX2BIN(MID($G71,2,1),4),2,1)</f>
        <v>1</v>
      </c>
      <c r="R83" s="43" t="str">
        <f ca="1">MID(HEX2BIN(MID($G71,2,1),4),3,1)</f>
        <v>0</v>
      </c>
      <c r="S83" s="43" t="str">
        <f ca="1">MID(HEX2BIN(MID($G71,2,1),4),4,1)</f>
        <v>1</v>
      </c>
      <c r="T83" s="44" t="str">
        <f ca="1">MID(HEX2BIN(MID($G71,3,1),4),1,1)</f>
        <v>0</v>
      </c>
      <c r="U83" s="44" t="str">
        <f ca="1">MID(HEX2BIN(MID($G71,3,1),4),2,1)</f>
        <v>1</v>
      </c>
      <c r="V83" s="44" t="str">
        <f ca="1">MID(HEX2BIN(MID($G71,3,1),4),3,1)</f>
        <v>1</v>
      </c>
      <c r="W83" s="44" t="str">
        <f ca="1">MID(HEX2BIN(MID($G71,3,1),4),4,1)</f>
        <v>0</v>
      </c>
      <c r="X83" s="45" t="str">
        <f ca="1">MID(HEX2BIN(MID($G71,4,1),4),1,1)</f>
        <v>0</v>
      </c>
      <c r="Y83" s="45" t="str">
        <f ca="1">MID(HEX2BIN(MID($G71,4,1),4),2,1)</f>
        <v>1</v>
      </c>
      <c r="Z83" s="45" t="str">
        <f ca="1">MID(HEX2BIN(MID($G71,4,1),4),3,1)</f>
        <v>0</v>
      </c>
      <c r="AA83" s="45" t="str">
        <f ca="1">MID(HEX2BIN(MID($G71,4,1),4),4,1)</f>
        <v>0</v>
      </c>
      <c r="AB83" s="42" t="str">
        <f ca="1">MID(HEX2BIN(MID($G71,5,1),4),1,1)</f>
        <v>1</v>
      </c>
      <c r="AC83" s="42" t="str">
        <f ca="1">MID(HEX2BIN(MID($G71,5,1),4),2,1)</f>
        <v>1</v>
      </c>
      <c r="AD83" s="42" t="str">
        <f ca="1">MID(HEX2BIN(MID($G71,5,1),4),3,1)</f>
        <v>0</v>
      </c>
      <c r="AE83" s="42" t="str">
        <f ca="1">MID(HEX2BIN(MID($G71,5,1),4),4,1)</f>
        <v>0</v>
      </c>
      <c r="AF83" s="43" t="str">
        <f ca="1">MID(HEX2BIN(MID($G71,6,1),4),1,1)</f>
        <v>0</v>
      </c>
      <c r="AG83" s="43" t="str">
        <f ca="1">MID(HEX2BIN(MID($G71,6,1),4),2,1)</f>
        <v>0</v>
      </c>
      <c r="AH83" s="43" t="str">
        <f ca="1">MID(HEX2BIN(MID($G71,6,1),4),3,1)</f>
        <v>0</v>
      </c>
      <c r="AI83" s="43" t="str">
        <f ca="1">MID(HEX2BIN(MID($G71,6,1),4),4,1)</f>
        <v>1</v>
      </c>
      <c r="AJ83" s="44" t="str">
        <f ca="1">MID(HEX2BIN(MID($G71,7,1),4),1,1)</f>
        <v>0</v>
      </c>
      <c r="AK83" s="44" t="str">
        <f ca="1">MID(HEX2BIN(MID($G71,7,1),4),2,1)</f>
        <v>1</v>
      </c>
      <c r="AL83" s="44" t="str">
        <f ca="1">MID(HEX2BIN(MID($G71,7,1),4),3,1)</f>
        <v>0</v>
      </c>
      <c r="AM83" s="44" t="str">
        <f ca="1">MID(HEX2BIN(MID($G71,7,1),4),4,1)</f>
        <v>0</v>
      </c>
      <c r="AN83" s="45" t="str">
        <f ca="1">MID(HEX2BIN(MID($G71,8,1),4),1,1)</f>
        <v>1</v>
      </c>
      <c r="AO83" s="45" t="str">
        <f ca="1">MID(HEX2BIN(MID($G71,8,1),4),2,1)</f>
        <v>1</v>
      </c>
      <c r="AP83" s="45" t="str">
        <f ca="1">MID(HEX2BIN(MID($G71,8,1),4),3,1)</f>
        <v>0</v>
      </c>
      <c r="AQ83" s="45" t="str">
        <f ca="1">MID(HEX2BIN(MID($G71,8,1),4),4,1)</f>
        <v>1</v>
      </c>
      <c r="AR83" s="41" t="str">
        <f t="shared" ca="1" si="87"/>
        <v>11010101</v>
      </c>
      <c r="AS83" s="41" t="str">
        <f t="shared" ca="1" si="88"/>
        <v>01100100</v>
      </c>
      <c r="AT83" s="40" t="str">
        <f t="shared" ca="1" si="89"/>
        <v>11000001</v>
      </c>
      <c r="AU83" s="40" t="str">
        <f t="shared" ca="1" si="90"/>
        <v>01001101</v>
      </c>
      <c r="AV83" s="40">
        <f t="shared" ca="1" si="91"/>
        <v>213</v>
      </c>
      <c r="AW83" s="40">
        <f t="shared" ca="1" si="91"/>
        <v>100</v>
      </c>
      <c r="AX83" s="40">
        <f t="shared" ca="1" si="91"/>
        <v>193</v>
      </c>
      <c r="AY83" s="40">
        <f t="shared" ca="1" si="91"/>
        <v>77</v>
      </c>
      <c r="AZ83" s="46">
        <f t="shared" ca="1" si="92"/>
        <v>3580150093</v>
      </c>
    </row>
    <row r="84" spans="1:52" ht="15" thickBot="1" x14ac:dyDescent="0.4">
      <c r="I84" s="54">
        <f ca="1">_xlfn.BITXOR(_xlfn.BITAND(AZ81,AZ82),_xlfn.BITAND(AZ83,AZ84))</f>
        <v>4123443293</v>
      </c>
      <c r="J84" s="48"/>
      <c r="K84" s="49" t="s">
        <v>219</v>
      </c>
      <c r="L84" s="57">
        <f ca="1">IF(L81="1",0,1)</f>
        <v>1</v>
      </c>
      <c r="M84" s="57">
        <f ca="1">IF(M81="1",0,1)</f>
        <v>0</v>
      </c>
      <c r="N84" s="57">
        <f t="shared" ref="N84:AQ84" ca="1" si="93">IF(N81="1",0,1)</f>
        <v>0</v>
      </c>
      <c r="O84" s="57">
        <f t="shared" ca="1" si="93"/>
        <v>1</v>
      </c>
      <c r="P84" s="58">
        <f t="shared" ca="1" si="93"/>
        <v>1</v>
      </c>
      <c r="Q84" s="58">
        <f t="shared" ca="1" si="93"/>
        <v>0</v>
      </c>
      <c r="R84" s="58">
        <f t="shared" ca="1" si="93"/>
        <v>0</v>
      </c>
      <c r="S84" s="58">
        <f t="shared" ca="1" si="93"/>
        <v>0</v>
      </c>
      <c r="T84" s="59">
        <f t="shared" ca="1" si="93"/>
        <v>0</v>
      </c>
      <c r="U84" s="59">
        <f t="shared" ca="1" si="93"/>
        <v>0</v>
      </c>
      <c r="V84" s="59">
        <f t="shared" ca="1" si="93"/>
        <v>0</v>
      </c>
      <c r="W84" s="59">
        <f t="shared" ca="1" si="93"/>
        <v>1</v>
      </c>
      <c r="X84" s="60">
        <f t="shared" ca="1" si="93"/>
        <v>1</v>
      </c>
      <c r="Y84" s="60">
        <f t="shared" ca="1" si="93"/>
        <v>1</v>
      </c>
      <c r="Z84" s="60">
        <f t="shared" ca="1" si="93"/>
        <v>0</v>
      </c>
      <c r="AA84" s="60">
        <f t="shared" ca="1" si="93"/>
        <v>1</v>
      </c>
      <c r="AB84" s="57">
        <f t="shared" ca="1" si="93"/>
        <v>1</v>
      </c>
      <c r="AC84" s="57">
        <f t="shared" ca="1" si="93"/>
        <v>1</v>
      </c>
      <c r="AD84" s="57">
        <f t="shared" ca="1" si="93"/>
        <v>1</v>
      </c>
      <c r="AE84" s="57">
        <f t="shared" ca="1" si="93"/>
        <v>0</v>
      </c>
      <c r="AF84" s="58">
        <f t="shared" ca="1" si="93"/>
        <v>1</v>
      </c>
      <c r="AG84" s="58">
        <f t="shared" ca="1" si="93"/>
        <v>0</v>
      </c>
      <c r="AH84" s="58">
        <f t="shared" ca="1" si="93"/>
        <v>1</v>
      </c>
      <c r="AI84" s="58">
        <f t="shared" ca="1" si="93"/>
        <v>0</v>
      </c>
      <c r="AJ84" s="59">
        <f t="shared" ca="1" si="93"/>
        <v>0</v>
      </c>
      <c r="AK84" s="59">
        <f t="shared" ca="1" si="93"/>
        <v>0</v>
      </c>
      <c r="AL84" s="59">
        <f t="shared" ca="1" si="93"/>
        <v>1</v>
      </c>
      <c r="AM84" s="59">
        <f t="shared" ca="1" si="93"/>
        <v>0</v>
      </c>
      <c r="AN84" s="60">
        <f t="shared" ca="1" si="93"/>
        <v>1</v>
      </c>
      <c r="AO84" s="60">
        <f t="shared" ca="1" si="93"/>
        <v>1</v>
      </c>
      <c r="AP84" s="60">
        <f t="shared" ca="1" si="93"/>
        <v>1</v>
      </c>
      <c r="AQ84" s="60">
        <f t="shared" ca="1" si="93"/>
        <v>1</v>
      </c>
      <c r="AR84" s="49" t="str">
        <f t="shared" ca="1" si="87"/>
        <v>10011000</v>
      </c>
      <c r="AS84" s="49" t="str">
        <f t="shared" ca="1" si="88"/>
        <v>00011101</v>
      </c>
      <c r="AT84" s="48" t="str">
        <f t="shared" ca="1" si="89"/>
        <v>11101010</v>
      </c>
      <c r="AU84" s="48" t="str">
        <f t="shared" ca="1" si="90"/>
        <v>00101111</v>
      </c>
      <c r="AV84" s="48">
        <f t="shared" ca="1" si="91"/>
        <v>152</v>
      </c>
      <c r="AW84" s="48">
        <f t="shared" ca="1" si="91"/>
        <v>29</v>
      </c>
      <c r="AX84" s="48">
        <f t="shared" ca="1" si="91"/>
        <v>234</v>
      </c>
      <c r="AY84" s="48">
        <f t="shared" ca="1" si="91"/>
        <v>47</v>
      </c>
      <c r="AZ84" s="50">
        <f t="shared" ca="1" si="92"/>
        <v>2552097327</v>
      </c>
    </row>
    <row r="85" spans="1:52" ht="15" thickBot="1" x14ac:dyDescent="0.4"/>
    <row r="86" spans="1:52" x14ac:dyDescent="0.35">
      <c r="I86" s="31"/>
      <c r="J86" s="32" t="s">
        <v>218</v>
      </c>
      <c r="K86" s="33" t="s">
        <v>0</v>
      </c>
      <c r="L86" s="34" t="str">
        <f ca="1">MID(HEX2BIN(MID($A71,1,1),4),1,1)</f>
        <v>1</v>
      </c>
      <c r="M86" s="34" t="str">
        <f ca="1">MID(HEX2BIN(MID($A71,1,1),4),2,1)</f>
        <v>1</v>
      </c>
      <c r="N86" s="34" t="str">
        <f ca="1">MID(HEX2BIN(MID($A71,1,1),4),3,1)</f>
        <v>0</v>
      </c>
      <c r="O86" s="34" t="str">
        <f ca="1">MID(HEX2BIN(MID($A71,1,1),4),4,1)</f>
        <v>0</v>
      </c>
      <c r="P86" s="35" t="str">
        <f ca="1">MID(HEX2BIN(MID($A71,2,1),4),1,1)</f>
        <v>1</v>
      </c>
      <c r="Q86" s="35" t="str">
        <f ca="1">MID(HEX2BIN(MID($A71,2,1),4),2,1)</f>
        <v>0</v>
      </c>
      <c r="R86" s="35" t="str">
        <f ca="1">MID(HEX2BIN(MID($A71,2,1),4),3,1)</f>
        <v>1</v>
      </c>
      <c r="S86" s="35" t="str">
        <f ca="1">MID(HEX2BIN(MID($A71,2,1),4),4,1)</f>
        <v>0</v>
      </c>
      <c r="T86" s="36" t="str">
        <f ca="1">MID(HEX2BIN(MID($A71,3,1),4),1,1)</f>
        <v>1</v>
      </c>
      <c r="U86" s="36" t="str">
        <f ca="1">MID(HEX2BIN(MID($A71,3,1),4),2,1)</f>
        <v>0</v>
      </c>
      <c r="V86" s="36" t="str">
        <f ca="1">MID(HEX2BIN(MID($A71,3,1),4),3,1)</f>
        <v>0</v>
      </c>
      <c r="W86" s="36" t="str">
        <f ca="1">MID(HEX2BIN(MID($A71,3,1),4),4,1)</f>
        <v>0</v>
      </c>
      <c r="X86" s="37" t="str">
        <f ca="1">MID(HEX2BIN(MID($A71,4,1),4),1,1)</f>
        <v>1</v>
      </c>
      <c r="Y86" s="37" t="str">
        <f ca="1">MID(HEX2BIN(MID($A71,4,1),4),2,1)</f>
        <v>0</v>
      </c>
      <c r="Z86" s="37" t="str">
        <f ca="1">MID(HEX2BIN(MID($A71,4,1),4),3,1)</f>
        <v>1</v>
      </c>
      <c r="AA86" s="37" t="str">
        <f ca="1">MID(HEX2BIN(MID($A71,4,1),4),4,1)</f>
        <v>1</v>
      </c>
      <c r="AB86" s="34" t="str">
        <f ca="1">MID(HEX2BIN(MID($A71,5,1),4),1,1)</f>
        <v>0</v>
      </c>
      <c r="AC86" s="34" t="str">
        <f ca="1">MID(HEX2BIN(MID($A71,5,1),4),2,1)</f>
        <v>0</v>
      </c>
      <c r="AD86" s="34" t="str">
        <f ca="1">MID(HEX2BIN(MID($A71,5,1),4),3,1)</f>
        <v>1</v>
      </c>
      <c r="AE86" s="34" t="str">
        <f ca="1">MID(HEX2BIN(MID($A71,5,1),4),4,1)</f>
        <v>1</v>
      </c>
      <c r="AF86" s="35" t="str">
        <f ca="1">MID(HEX2BIN(MID($A71,6,1),4),1,1)</f>
        <v>0</v>
      </c>
      <c r="AG86" s="35" t="str">
        <f ca="1">MID(HEX2BIN(MID($A71,6,1),4),2,1)</f>
        <v>0</v>
      </c>
      <c r="AH86" s="35" t="str">
        <f ca="1">MID(HEX2BIN(MID($A71,6,1),4),3,1)</f>
        <v>0</v>
      </c>
      <c r="AI86" s="35" t="str">
        <f ca="1">MID(HEX2BIN(MID($A71,6,1),4),4,1)</f>
        <v>1</v>
      </c>
      <c r="AJ86" s="36" t="str">
        <f ca="1">MID(HEX2BIN(MID($A71,7,1),4),1,1)</f>
        <v>1</v>
      </c>
      <c r="AK86" s="36" t="str">
        <f ca="1">MID(HEX2BIN(MID($A71,7,1),4),2,1)</f>
        <v>1</v>
      </c>
      <c r="AL86" s="36" t="str">
        <f ca="1">MID(HEX2BIN(MID($A71,7,1),4),3,1)</f>
        <v>0</v>
      </c>
      <c r="AM86" s="36" t="str">
        <f ca="1">MID(HEX2BIN(MID($A71,7,1),4),4,1)</f>
        <v>1</v>
      </c>
      <c r="AN86" s="37" t="str">
        <f ca="1">MID(HEX2BIN(MID($A71,8,1),4),1,1)</f>
        <v>1</v>
      </c>
      <c r="AO86" s="37" t="str">
        <f ca="1">MID(HEX2BIN(MID($A71,8,1),4),2,1)</f>
        <v>1</v>
      </c>
      <c r="AP86" s="37" t="str">
        <f ca="1">MID(HEX2BIN(MID($A71,8,1),4),3,1)</f>
        <v>1</v>
      </c>
      <c r="AQ86" s="37" t="str">
        <f ca="1">MID(HEX2BIN(MID($A71,8,1),4),4,1)</f>
        <v>1</v>
      </c>
      <c r="AR86" s="33" t="str">
        <f t="shared" ref="AR86:AR88" ca="1" si="94">_xlfn.CONCAT(L86,M86,N86,O86,P86,Q86,R86,S86)</f>
        <v>11001010</v>
      </c>
      <c r="AS86" s="33" t="str">
        <f t="shared" ref="AS86:AS88" ca="1" si="95">_xlfn.CONCAT(T86,U86,V86,W86,X86,Y86,Z86,AA86)</f>
        <v>10001011</v>
      </c>
      <c r="AT86" s="32" t="str">
        <f t="shared" ref="AT86:AT88" ca="1" si="96">_xlfn.CONCAT(AB86,AC86,AD86,AE86,AF86,AG86,AH86,AI86)</f>
        <v>00110001</v>
      </c>
      <c r="AU86" s="32" t="str">
        <f t="shared" ref="AU86:AU88" ca="1" si="97">_xlfn.CONCAT(AJ86,AK86,AL86,AM86,AN86,AO86,AP86,AQ86)</f>
        <v>11011111</v>
      </c>
      <c r="AV86" s="32">
        <f t="shared" ref="AV86:AY88" ca="1" si="98">BIN2DEC(AR86)</f>
        <v>202</v>
      </c>
      <c r="AW86" s="32">
        <f t="shared" ca="1" si="98"/>
        <v>139</v>
      </c>
      <c r="AX86" s="32">
        <f t="shared" ca="1" si="98"/>
        <v>49</v>
      </c>
      <c r="AY86" s="32">
        <f t="shared" ca="1" si="98"/>
        <v>223</v>
      </c>
      <c r="AZ86" s="38">
        <f t="shared" ref="AZ86:AZ88" ca="1" si="99">(AV86*2^24)+(AW86*2^16)+(AX86*2^8)+AY86</f>
        <v>3398119903</v>
      </c>
    </row>
    <row r="87" spans="1:52" ht="15" thickBot="1" x14ac:dyDescent="0.4">
      <c r="I87" s="39"/>
      <c r="J87" s="40"/>
      <c r="K87" s="41" t="s">
        <v>4</v>
      </c>
      <c r="L87" s="42" t="str">
        <f ca="1">MID(HEX2BIN(MID($B71,1,1),4),1,1)</f>
        <v>1</v>
      </c>
      <c r="M87" s="42" t="str">
        <f ca="1">MID(HEX2BIN(MID($B71,1,1),4),2,1)</f>
        <v>1</v>
      </c>
      <c r="N87" s="42" t="str">
        <f ca="1">MID(HEX2BIN(MID($B71,1,1),4),3,1)</f>
        <v>1</v>
      </c>
      <c r="O87" s="42" t="str">
        <f ca="1">MID(HEX2BIN(MID($B71,1,1),4),4,1)</f>
        <v>1</v>
      </c>
      <c r="P87" s="43" t="str">
        <f ca="1">MID(HEX2BIN(MID($B71,2,1),4),1,1)</f>
        <v>0</v>
      </c>
      <c r="Q87" s="43" t="str">
        <f ca="1">MID(HEX2BIN(MID($B71,2,1),4),2,1)</f>
        <v>1</v>
      </c>
      <c r="R87" s="43" t="str">
        <f ca="1">MID(HEX2BIN(MID($B71,2,1),4),3,1)</f>
        <v>0</v>
      </c>
      <c r="S87" s="43" t="str">
        <f ca="1">MID(HEX2BIN(MID($B71,2,1),4),4,1)</f>
        <v>0</v>
      </c>
      <c r="T87" s="44" t="str">
        <f ca="1">MID(HEX2BIN(MID($B71,3,1),4),1,1)</f>
        <v>1</v>
      </c>
      <c r="U87" s="44" t="str">
        <f ca="1">MID(HEX2BIN(MID($B71,3,1),4),2,1)</f>
        <v>1</v>
      </c>
      <c r="V87" s="44" t="str">
        <f ca="1">MID(HEX2BIN(MID($B71,3,1),4),3,1)</f>
        <v>1</v>
      </c>
      <c r="W87" s="44" t="str">
        <f ca="1">MID(HEX2BIN(MID($B71,3,1),4),4,1)</f>
        <v>1</v>
      </c>
      <c r="X87" s="45" t="str">
        <f ca="1">MID(HEX2BIN(MID($B71,4,1),4),1,1)</f>
        <v>0</v>
      </c>
      <c r="Y87" s="45" t="str">
        <f ca="1">MID(HEX2BIN(MID($B71,4,1),4),2,1)</f>
        <v>0</v>
      </c>
      <c r="Z87" s="45" t="str">
        <f ca="1">MID(HEX2BIN(MID($B71,4,1),4),3,1)</f>
        <v>0</v>
      </c>
      <c r="AA87" s="45" t="str">
        <f ca="1">MID(HEX2BIN(MID($B71,4,1),4),4,1)</f>
        <v>0</v>
      </c>
      <c r="AB87" s="42" t="str">
        <f ca="1">MID(HEX2BIN(MID($B71,5,1),4),1,1)</f>
        <v>0</v>
      </c>
      <c r="AC87" s="42" t="str">
        <f ca="1">MID(HEX2BIN(MID($B71,5,1),4),2,1)</f>
        <v>0</v>
      </c>
      <c r="AD87" s="42" t="str">
        <f ca="1">MID(HEX2BIN(MID($B71,5,1),4),3,1)</f>
        <v>1</v>
      </c>
      <c r="AE87" s="42" t="str">
        <f ca="1">MID(HEX2BIN(MID($B71,5,1),4),4,1)</f>
        <v>1</v>
      </c>
      <c r="AF87" s="43" t="str">
        <f ca="1">MID(HEX2BIN(MID($B71,6,1),4),1,1)</f>
        <v>1</v>
      </c>
      <c r="AG87" s="43" t="str">
        <f ca="1">MID(HEX2BIN(MID($B71,6,1),4),2,1)</f>
        <v>1</v>
      </c>
      <c r="AH87" s="43" t="str">
        <f ca="1">MID(HEX2BIN(MID($B71,6,1),4),3,1)</f>
        <v>0</v>
      </c>
      <c r="AI87" s="43" t="str">
        <f ca="1">MID(HEX2BIN(MID($B71,6,1),4),4,1)</f>
        <v>0</v>
      </c>
      <c r="AJ87" s="44" t="str">
        <f ca="1">MID(HEX2BIN(MID($B71,7,1),4),1,1)</f>
        <v>1</v>
      </c>
      <c r="AK87" s="44" t="str">
        <f ca="1">MID(HEX2BIN(MID($B71,7,1),4),2,1)</f>
        <v>0</v>
      </c>
      <c r="AL87" s="44" t="str">
        <f ca="1">MID(HEX2BIN(MID($B71,7,1),4),3,1)</f>
        <v>0</v>
      </c>
      <c r="AM87" s="44" t="str">
        <f ca="1">MID(HEX2BIN(MID($B71,7,1),4),4,1)</f>
        <v>1</v>
      </c>
      <c r="AN87" s="45" t="str">
        <f ca="1">MID(HEX2BIN(MID($B71,8,1),4),1,1)</f>
        <v>1</v>
      </c>
      <c r="AO87" s="45" t="str">
        <f ca="1">MID(HEX2BIN(MID($B71,8,1),4),2,1)</f>
        <v>1</v>
      </c>
      <c r="AP87" s="45" t="str">
        <f ca="1">MID(HEX2BIN(MID($B71,8,1),4),3,1)</f>
        <v>0</v>
      </c>
      <c r="AQ87" s="45" t="str">
        <f ca="1">MID(HEX2BIN(MID($B71,8,1),4),4,1)</f>
        <v>0</v>
      </c>
      <c r="AR87" s="41" t="str">
        <f t="shared" ca="1" si="94"/>
        <v>11110100</v>
      </c>
      <c r="AS87" s="41" t="str">
        <f t="shared" ca="1" si="95"/>
        <v>11110000</v>
      </c>
      <c r="AT87" s="40" t="str">
        <f t="shared" ca="1" si="96"/>
        <v>00111100</v>
      </c>
      <c r="AU87" s="40" t="str">
        <f t="shared" ca="1" si="97"/>
        <v>10011100</v>
      </c>
      <c r="AV87" s="40">
        <f t="shared" ca="1" si="98"/>
        <v>244</v>
      </c>
      <c r="AW87" s="40">
        <f t="shared" ca="1" si="98"/>
        <v>240</v>
      </c>
      <c r="AX87" s="40">
        <f t="shared" ca="1" si="98"/>
        <v>60</v>
      </c>
      <c r="AY87" s="40">
        <f t="shared" ca="1" si="98"/>
        <v>156</v>
      </c>
      <c r="AZ87" s="46">
        <f t="shared" ca="1" si="99"/>
        <v>4109384860</v>
      </c>
    </row>
    <row r="88" spans="1:52" ht="15" thickBot="1" x14ac:dyDescent="0.4">
      <c r="A88" t="str">
        <f ca="1">DEC2HEX(MOD(G74+G78,2^32),8)</f>
        <v>3272E41B</v>
      </c>
      <c r="B88" t="str">
        <f ca="1">A71</f>
        <v>CA8B31DF</v>
      </c>
      <c r="C88" t="str">
        <f ca="1">B71</f>
        <v>F4F03C9C</v>
      </c>
      <c r="D88" t="str">
        <f ca="1">C71</f>
        <v>80D76B80</v>
      </c>
      <c r="E88" t="str">
        <f ca="1">DEC2HEX(MOD(HEX2DEC(D71)+G74,2^32),8)</f>
        <v>A55D1A21</v>
      </c>
      <c r="F88" s="29" t="str">
        <f ca="1">E71</f>
        <v>67E215D0</v>
      </c>
      <c r="G88" s="29" t="str">
        <f ca="1">F71</f>
        <v>FDDE6076</v>
      </c>
      <c r="H88" t="str">
        <f ca="1">G71</f>
        <v>D564C14D</v>
      </c>
      <c r="I88" s="54">
        <f ca="1">_xlfn.BITXOR(_xlfn.BITXOR(_xlfn.BITAND(AZ86,AZ87),_xlfn.BITAND(AZ86,AZ88)), _xlfn.BITAND(AZ87,AZ88))</f>
        <v>3235068316</v>
      </c>
      <c r="J88" s="48"/>
      <c r="K88" s="49" t="s">
        <v>5</v>
      </c>
      <c r="L88" s="57" t="str">
        <f ca="1">MID(HEX2BIN(MID($C71,1,1),4),1,1)</f>
        <v>1</v>
      </c>
      <c r="M88" s="57" t="str">
        <f ca="1">MID(HEX2BIN(MID($C71,1,1),4),2,1)</f>
        <v>0</v>
      </c>
      <c r="N88" s="57" t="str">
        <f ca="1">MID(HEX2BIN(MID($C71,1,1),4),3,1)</f>
        <v>0</v>
      </c>
      <c r="O88" s="57" t="str">
        <f ca="1">MID(HEX2BIN(MID($C71,1,1),4),4,1)</f>
        <v>0</v>
      </c>
      <c r="P88" s="58" t="str">
        <f ca="1">MID(HEX2BIN(MID($C71,2,1),4),1,1)</f>
        <v>0</v>
      </c>
      <c r="Q88" s="58" t="str">
        <f ca="1">MID(HEX2BIN(MID($C71,2,1),4),2,1)</f>
        <v>0</v>
      </c>
      <c r="R88" s="58" t="str">
        <f ca="1">MID(HEX2BIN(MID($C71,2,1),4),3,1)</f>
        <v>0</v>
      </c>
      <c r="S88" s="58" t="str">
        <f ca="1">MID(HEX2BIN(MID($C71,2,1),4),4,1)</f>
        <v>0</v>
      </c>
      <c r="T88" s="59" t="str">
        <f ca="1">MID(HEX2BIN(MID($C71,3,1),4),1,1)</f>
        <v>1</v>
      </c>
      <c r="U88" s="59" t="str">
        <f ca="1">MID(HEX2BIN(MID($C71,3,1),4),2,1)</f>
        <v>1</v>
      </c>
      <c r="V88" s="59" t="str">
        <f ca="1">MID(HEX2BIN(MID($C71,3,1),4),3,1)</f>
        <v>0</v>
      </c>
      <c r="W88" s="59" t="str">
        <f ca="1">MID(HEX2BIN(MID($C71,3,1),4),4,1)</f>
        <v>1</v>
      </c>
      <c r="X88" s="60" t="str">
        <f ca="1">MID(HEX2BIN(MID($C71,4,1),4),1,1)</f>
        <v>0</v>
      </c>
      <c r="Y88" s="60" t="str">
        <f ca="1">MID(HEX2BIN(MID($C71,4,1),4),2,1)</f>
        <v>1</v>
      </c>
      <c r="Z88" s="60" t="str">
        <f ca="1">MID(HEX2BIN(MID($C71,4,1),4),3,1)</f>
        <v>1</v>
      </c>
      <c r="AA88" s="60" t="str">
        <f ca="1">MID(HEX2BIN(MID($C71,4,1),4),4,1)</f>
        <v>1</v>
      </c>
      <c r="AB88" s="57" t="str">
        <f ca="1">MID(HEX2BIN(MID($C71,5,1),4),1,1)</f>
        <v>0</v>
      </c>
      <c r="AC88" s="57" t="str">
        <f ca="1">MID(HEX2BIN(MID($C71,5,1),4),2,1)</f>
        <v>1</v>
      </c>
      <c r="AD88" s="57" t="str">
        <f ca="1">MID(HEX2BIN(MID($C71,5,1),4),3,1)</f>
        <v>1</v>
      </c>
      <c r="AE88" s="57" t="str">
        <f ca="1">MID(HEX2BIN(MID($C71,5,1),4),4,1)</f>
        <v>0</v>
      </c>
      <c r="AF88" s="58" t="str">
        <f ca="1">MID(HEX2BIN(MID($C71,6,1),4),1,1)</f>
        <v>1</v>
      </c>
      <c r="AG88" s="58" t="str">
        <f ca="1">MID(HEX2BIN(MID($C71,6,1),4),2,1)</f>
        <v>0</v>
      </c>
      <c r="AH88" s="58" t="str">
        <f ca="1">MID(HEX2BIN(MID($C71,6,1),4),3,1)</f>
        <v>1</v>
      </c>
      <c r="AI88" s="58" t="str">
        <f ca="1">MID(HEX2BIN(MID($C71,6,1),4),4,1)</f>
        <v>1</v>
      </c>
      <c r="AJ88" s="59" t="str">
        <f ca="1">MID(HEX2BIN(MID($C71,7,1),4),1,1)</f>
        <v>1</v>
      </c>
      <c r="AK88" s="59" t="str">
        <f ca="1">MID(HEX2BIN(MID($C71,7,1),4),2,1)</f>
        <v>0</v>
      </c>
      <c r="AL88" s="59" t="str">
        <f ca="1">MID(HEX2BIN(MID($C71,7,1),4),3,1)</f>
        <v>0</v>
      </c>
      <c r="AM88" s="59" t="str">
        <f ca="1">MID(HEX2BIN(MID($C71,7,1),4),4,1)</f>
        <v>0</v>
      </c>
      <c r="AN88" s="60" t="str">
        <f ca="1">MID(HEX2BIN(MID($C71,8,1),4),1,1)</f>
        <v>0</v>
      </c>
      <c r="AO88" s="60" t="str">
        <f ca="1">MID(HEX2BIN(MID($C71,8,1),4),2,1)</f>
        <v>0</v>
      </c>
      <c r="AP88" s="60" t="str">
        <f ca="1">MID(HEX2BIN(MID($C71,8,1),4),3,1)</f>
        <v>0</v>
      </c>
      <c r="AQ88" s="60" t="str">
        <f ca="1">MID(HEX2BIN(MID($C71,8,1),4),4,1)</f>
        <v>0</v>
      </c>
      <c r="AR88" s="49" t="str">
        <f t="shared" ca="1" si="94"/>
        <v>10000000</v>
      </c>
      <c r="AS88" s="49" t="str">
        <f t="shared" ca="1" si="95"/>
        <v>11010111</v>
      </c>
      <c r="AT88" s="48" t="str">
        <f t="shared" ca="1" si="96"/>
        <v>01101011</v>
      </c>
      <c r="AU88" s="48" t="str">
        <f t="shared" ca="1" si="97"/>
        <v>10000000</v>
      </c>
      <c r="AV88" s="48">
        <f t="shared" ca="1" si="98"/>
        <v>128</v>
      </c>
      <c r="AW88" s="48">
        <f t="shared" ca="1" si="98"/>
        <v>215</v>
      </c>
      <c r="AX88" s="48">
        <f t="shared" ca="1" si="98"/>
        <v>107</v>
      </c>
      <c r="AY88" s="48">
        <f t="shared" ca="1" si="98"/>
        <v>128</v>
      </c>
      <c r="AZ88" s="50">
        <f t="shared" ca="1" si="99"/>
        <v>2161601408</v>
      </c>
    </row>
    <row r="89" spans="1:52" ht="15" thickBot="1" x14ac:dyDescent="0.4"/>
    <row r="90" spans="1:52" x14ac:dyDescent="0.35">
      <c r="A90" t="str">
        <f t="shared" ref="A90:H90" ca="1" si="100">A88</f>
        <v>3272E41B</v>
      </c>
      <c r="B90" t="str">
        <f t="shared" ca="1" si="100"/>
        <v>CA8B31DF</v>
      </c>
      <c r="C90" t="str">
        <f t="shared" ca="1" si="100"/>
        <v>F4F03C9C</v>
      </c>
      <c r="D90" t="str">
        <f t="shared" ca="1" si="100"/>
        <v>80D76B80</v>
      </c>
      <c r="E90" s="29" t="str">
        <f t="shared" ca="1" si="100"/>
        <v>A55D1A21</v>
      </c>
      <c r="F90" s="29" t="str">
        <f t="shared" ca="1" si="100"/>
        <v>67E215D0</v>
      </c>
      <c r="G90" t="str">
        <f t="shared" ca="1" si="100"/>
        <v>FDDE6076</v>
      </c>
      <c r="H90" t="str">
        <f t="shared" ca="1" si="100"/>
        <v>D564C14D</v>
      </c>
      <c r="I90" s="31"/>
      <c r="J90" s="51" t="s">
        <v>214</v>
      </c>
      <c r="K90" s="52"/>
      <c r="L90" s="34" t="str">
        <f ca="1">MID(HEX2BIN(MID($A90,1,1),4),1,1)</f>
        <v>0</v>
      </c>
      <c r="M90" s="34" t="str">
        <f ca="1">MID(HEX2BIN(MID($A90,1,1),4),2,1)</f>
        <v>0</v>
      </c>
      <c r="N90" s="34" t="str">
        <f ca="1">MID(HEX2BIN(MID($A90,1,1),4),3,1)</f>
        <v>1</v>
      </c>
      <c r="O90" s="34" t="str">
        <f ca="1">MID(HEX2BIN(MID($A90,1,1),4),4,1)</f>
        <v>1</v>
      </c>
      <c r="P90" s="35" t="str">
        <f ca="1">MID(HEX2BIN(MID($A90,2,1),4),1,1)</f>
        <v>0</v>
      </c>
      <c r="Q90" s="35" t="str">
        <f ca="1">MID(HEX2BIN(MID($A90,2,1),4),2,1)</f>
        <v>0</v>
      </c>
      <c r="R90" s="35" t="str">
        <f ca="1">MID(HEX2BIN(MID($A90,2,1),4),3,1)</f>
        <v>1</v>
      </c>
      <c r="S90" s="35" t="str">
        <f ca="1">MID(HEX2BIN(MID($A90,2,1),4),4,1)</f>
        <v>0</v>
      </c>
      <c r="T90" s="36" t="str">
        <f ca="1">MID(HEX2BIN(MID($A90,3,1),4),1,1)</f>
        <v>0</v>
      </c>
      <c r="U90" s="36" t="str">
        <f ca="1">MID(HEX2BIN(MID($A90,3,1),4),2,1)</f>
        <v>1</v>
      </c>
      <c r="V90" s="36" t="str">
        <f ca="1">MID(HEX2BIN(MID($A90,3,1),4),3,1)</f>
        <v>1</v>
      </c>
      <c r="W90" s="36" t="str">
        <f ca="1">MID(HEX2BIN(MID($A90,3,1),4),4,1)</f>
        <v>1</v>
      </c>
      <c r="X90" s="37" t="str">
        <f ca="1">MID(HEX2BIN(MID($A90,4,1),4),1,1)</f>
        <v>0</v>
      </c>
      <c r="Y90" s="37" t="str">
        <f ca="1">MID(HEX2BIN(MID($A90,4,1),4),2,1)</f>
        <v>0</v>
      </c>
      <c r="Z90" s="37" t="str">
        <f ca="1">MID(HEX2BIN(MID($A90,4,1),4),3,1)</f>
        <v>1</v>
      </c>
      <c r="AA90" s="37" t="str">
        <f ca="1">MID(HEX2BIN(MID($A90,4,1),4),4,1)</f>
        <v>0</v>
      </c>
      <c r="AB90" s="34" t="str">
        <f ca="1">MID(HEX2BIN(MID($A90,5,1),4),1,1)</f>
        <v>1</v>
      </c>
      <c r="AC90" s="34" t="str">
        <f ca="1">MID(HEX2BIN(MID($A90,5,1),4),2,1)</f>
        <v>1</v>
      </c>
      <c r="AD90" s="34" t="str">
        <f ca="1">MID(HEX2BIN(MID($A90,5,1),4),3,1)</f>
        <v>1</v>
      </c>
      <c r="AE90" s="34" t="str">
        <f ca="1">MID(HEX2BIN(MID($A90,5,1),4),4,1)</f>
        <v>0</v>
      </c>
      <c r="AF90" s="35" t="str">
        <f ca="1">MID(HEX2BIN(MID($A90,6,1),4),1,1)</f>
        <v>0</v>
      </c>
      <c r="AG90" s="35" t="str">
        <f ca="1">MID(HEX2BIN(MID($A90,6,1),4),2,1)</f>
        <v>1</v>
      </c>
      <c r="AH90" s="35" t="str">
        <f ca="1">MID(HEX2BIN(MID($A90,6,1),4),3,1)</f>
        <v>0</v>
      </c>
      <c r="AI90" s="35" t="str">
        <f ca="1">MID(HEX2BIN(MID($A90,6,1),4),4,1)</f>
        <v>0</v>
      </c>
      <c r="AJ90" s="36" t="str">
        <f ca="1">MID(HEX2BIN(MID($A90,7,1),4),1,1)</f>
        <v>0</v>
      </c>
      <c r="AK90" s="36" t="str">
        <f ca="1">MID(HEX2BIN(MID($A90,7,1),4),2,1)</f>
        <v>0</v>
      </c>
      <c r="AL90" s="36" t="str">
        <f ca="1">MID(HEX2BIN(MID($A90,7,1),4),3,1)</f>
        <v>0</v>
      </c>
      <c r="AM90" s="36" t="str">
        <f ca="1">MID(HEX2BIN(MID($A90,7,1),4),4,1)</f>
        <v>1</v>
      </c>
      <c r="AN90" s="37" t="str">
        <f ca="1">MID(HEX2BIN(MID($A90,8,1),4),1,1)</f>
        <v>1</v>
      </c>
      <c r="AO90" s="37" t="str">
        <f ca="1">MID(HEX2BIN(MID($A90,8,1),4),2,1)</f>
        <v>0</v>
      </c>
      <c r="AP90" s="37" t="str">
        <f ca="1">MID(HEX2BIN(MID($A90,8,1),4),3,1)</f>
        <v>1</v>
      </c>
      <c r="AQ90" s="37" t="str">
        <f ca="1">MID(HEX2BIN(MID($A90,8,1),4),4,1)</f>
        <v>1</v>
      </c>
      <c r="AR90" s="33" t="str">
        <f t="shared" ref="AR90:AR93" ca="1" si="101">_xlfn.CONCAT(L90,M90,N90,O90,P90,Q90,R90,S90)</f>
        <v>00110010</v>
      </c>
      <c r="AS90" s="33" t="str">
        <f t="shared" ref="AS90:AS93" ca="1" si="102">_xlfn.CONCAT(T90,U90,V90,W90,X90,Y90,Z90,AA90)</f>
        <v>01110010</v>
      </c>
      <c r="AT90" s="32" t="str">
        <f t="shared" ref="AT90:AT93" ca="1" si="103">_xlfn.CONCAT(AB90,AC90,AD90,AE90,AF90,AG90,AH90,AI90)</f>
        <v>11100100</v>
      </c>
      <c r="AU90" s="32" t="str">
        <f t="shared" ref="AU90:AU93" ca="1" si="104">_xlfn.CONCAT(AJ90,AK90,AL90,AM90,AN90,AO90,AP90,AQ90)</f>
        <v>00011011</v>
      </c>
      <c r="AV90" s="32">
        <f t="shared" ref="AV90:AY93" ca="1" si="105">BIN2DEC(AR90)</f>
        <v>50</v>
      </c>
      <c r="AW90" s="32">
        <f t="shared" ca="1" si="105"/>
        <v>114</v>
      </c>
      <c r="AX90" s="32">
        <f t="shared" ca="1" si="105"/>
        <v>228</v>
      </c>
      <c r="AY90" s="32">
        <f t="shared" ca="1" si="105"/>
        <v>27</v>
      </c>
      <c r="AZ90" s="38">
        <f t="shared" ref="AZ90:AZ93" ca="1" si="106">(AV90*2^24)+(AW90*2^16)+(AX90*2^8)+AY90</f>
        <v>846390299</v>
      </c>
    </row>
    <row r="91" spans="1:52" ht="15.5" x14ac:dyDescent="0.35">
      <c r="A91" s="55" t="s">
        <v>232</v>
      </c>
      <c r="I91" s="39"/>
      <c r="J91" s="40" t="s">
        <v>215</v>
      </c>
      <c r="K91" s="53">
        <v>2</v>
      </c>
      <c r="L91" s="42" t="str" cm="1">
        <f t="array" aca="1" ref="L91" ca="1">INDIRECT(ADDRESS((ROW(91:91)-1),IF(MOD(COLUMN(L:L)-11-$K91,32)=0,32,MOD(COLUMN(L:L)-11-$K91,32))+11))</f>
        <v>1</v>
      </c>
      <c r="M91" s="42" t="str" cm="1">
        <f t="array" aca="1" ref="M91" ca="1">INDIRECT(ADDRESS((ROW(91:91)-1),IF(MOD(COLUMN(M:M)-11-$K91,32)=0,32,MOD(COLUMN(M:M)-11-$K91,32))+11))</f>
        <v>1</v>
      </c>
      <c r="N91" s="42" t="str" cm="1">
        <f t="array" aca="1" ref="N91" ca="1">INDIRECT(ADDRESS((ROW(91:91)-1),IF(MOD(COLUMN(N:N)-11-$K91,32)=0,32,MOD(COLUMN(N:N)-11-$K91,32))+11))</f>
        <v>0</v>
      </c>
      <c r="O91" s="42" t="str" cm="1">
        <f t="array" aca="1" ref="O91" ca="1">INDIRECT(ADDRESS((ROW(91:91)-1),IF(MOD(COLUMN(O:O)-11-$K91,32)=0,32,MOD(COLUMN(O:O)-11-$K91,32))+11))</f>
        <v>0</v>
      </c>
      <c r="P91" s="43" t="str" cm="1">
        <f t="array" aca="1" ref="P91" ca="1">INDIRECT(ADDRESS((ROW(91:91)-1),IF(MOD(COLUMN(P:P)-11-$K91,32)=0,32,MOD(COLUMN(P:P)-11-$K91,32))+11))</f>
        <v>1</v>
      </c>
      <c r="Q91" s="43" t="str" cm="1">
        <f t="array" aca="1" ref="Q91" ca="1">INDIRECT(ADDRESS((ROW(91:91)-1),IF(MOD(COLUMN(Q:Q)-11-$K91,32)=0,32,MOD(COLUMN(Q:Q)-11-$K91,32))+11))</f>
        <v>1</v>
      </c>
      <c r="R91" s="43" t="str" cm="1">
        <f t="array" aca="1" ref="R91" ca="1">INDIRECT(ADDRESS((ROW(91:91)-1),IF(MOD(COLUMN(R:R)-11-$K91,32)=0,32,MOD(COLUMN(R:R)-11-$K91,32))+11))</f>
        <v>0</v>
      </c>
      <c r="S91" s="43" t="str" cm="1">
        <f t="array" aca="1" ref="S91" ca="1">INDIRECT(ADDRESS((ROW(91:91)-1),IF(MOD(COLUMN(S:S)-11-$K91,32)=0,32,MOD(COLUMN(S:S)-11-$K91,32))+11))</f>
        <v>0</v>
      </c>
      <c r="T91" s="44" t="str" cm="1">
        <f t="array" aca="1" ref="T91" ca="1">INDIRECT(ADDRESS((ROW(91:91)-1),IF(MOD(COLUMN(T:T)-11-$K91,32)=0,32,MOD(COLUMN(T:T)-11-$K91,32))+11))</f>
        <v>1</v>
      </c>
      <c r="U91" s="44" t="str" cm="1">
        <f t="array" aca="1" ref="U91" ca="1">INDIRECT(ADDRESS((ROW(91:91)-1),IF(MOD(COLUMN(U:U)-11-$K91,32)=0,32,MOD(COLUMN(U:U)-11-$K91,32))+11))</f>
        <v>0</v>
      </c>
      <c r="V91" s="44" t="str" cm="1">
        <f t="array" aca="1" ref="V91" ca="1">INDIRECT(ADDRESS((ROW(91:91)-1),IF(MOD(COLUMN(V:V)-11-$K91,32)=0,32,MOD(COLUMN(V:V)-11-$K91,32))+11))</f>
        <v>0</v>
      </c>
      <c r="W91" s="44" t="str" cm="1">
        <f t="array" aca="1" ref="W91" ca="1">INDIRECT(ADDRESS((ROW(91:91)-1),IF(MOD(COLUMN(W:W)-11-$K91,32)=0,32,MOD(COLUMN(W:W)-11-$K91,32))+11))</f>
        <v>1</v>
      </c>
      <c r="X91" s="45" t="str" cm="1">
        <f t="array" aca="1" ref="X91" ca="1">INDIRECT(ADDRESS((ROW(91:91)-1),IF(MOD(COLUMN(X:X)-11-$K91,32)=0,32,MOD(COLUMN(X:X)-11-$K91,32))+11))</f>
        <v>1</v>
      </c>
      <c r="Y91" s="45" t="str" cm="1">
        <f t="array" aca="1" ref="Y91" ca="1">INDIRECT(ADDRESS((ROW(91:91)-1),IF(MOD(COLUMN(Y:Y)-11-$K91,32)=0,32,MOD(COLUMN(Y:Y)-11-$K91,32))+11))</f>
        <v>1</v>
      </c>
      <c r="Z91" s="45" t="str" cm="1">
        <f t="array" aca="1" ref="Z91" ca="1">INDIRECT(ADDRESS((ROW(91:91)-1),IF(MOD(COLUMN(Z:Z)-11-$K91,32)=0,32,MOD(COLUMN(Z:Z)-11-$K91,32))+11))</f>
        <v>0</v>
      </c>
      <c r="AA91" s="45" t="str" cm="1">
        <f t="array" aca="1" ref="AA91" ca="1">INDIRECT(ADDRESS((ROW(91:91)-1),IF(MOD(COLUMN(AA:AA)-11-$K91,32)=0,32,MOD(COLUMN(AA:AA)-11-$K91,32))+11))</f>
        <v>0</v>
      </c>
      <c r="AB91" s="42" t="str" cm="1">
        <f t="array" aca="1" ref="AB91" ca="1">INDIRECT(ADDRESS((ROW(91:91)-1),IF(MOD(COLUMN(AB:AB)-11-$K91,32)=0,32,MOD(COLUMN(AB:AB)-11-$K91,32))+11))</f>
        <v>1</v>
      </c>
      <c r="AC91" s="42" t="str" cm="1">
        <f t="array" aca="1" ref="AC91" ca="1">INDIRECT(ADDRESS((ROW(91:91)-1),IF(MOD(COLUMN(AC:AC)-11-$K91,32)=0,32,MOD(COLUMN(AC:AC)-11-$K91,32))+11))</f>
        <v>0</v>
      </c>
      <c r="AD91" s="42" t="str" cm="1">
        <f t="array" aca="1" ref="AD91" ca="1">INDIRECT(ADDRESS((ROW(91:91)-1),IF(MOD(COLUMN(AD:AD)-11-$K91,32)=0,32,MOD(COLUMN(AD:AD)-11-$K91,32))+11))</f>
        <v>1</v>
      </c>
      <c r="AE91" s="42" t="str" cm="1">
        <f t="array" aca="1" ref="AE91" ca="1">INDIRECT(ADDRESS((ROW(91:91)-1),IF(MOD(COLUMN(AE:AE)-11-$K91,32)=0,32,MOD(COLUMN(AE:AE)-11-$K91,32))+11))</f>
        <v>1</v>
      </c>
      <c r="AF91" s="43" t="str" cm="1">
        <f t="array" aca="1" ref="AF91" ca="1">INDIRECT(ADDRESS((ROW(91:91)-1),IF(MOD(COLUMN(AF:AF)-11-$K91,32)=0,32,MOD(COLUMN(AF:AF)-11-$K91,32))+11))</f>
        <v>1</v>
      </c>
      <c r="AG91" s="43" t="str" cm="1">
        <f t="array" aca="1" ref="AG91" ca="1">INDIRECT(ADDRESS((ROW(91:91)-1),IF(MOD(COLUMN(AG:AG)-11-$K91,32)=0,32,MOD(COLUMN(AG:AG)-11-$K91,32))+11))</f>
        <v>0</v>
      </c>
      <c r="AH91" s="43" t="str" cm="1">
        <f t="array" aca="1" ref="AH91" ca="1">INDIRECT(ADDRESS((ROW(91:91)-1),IF(MOD(COLUMN(AH:AH)-11-$K91,32)=0,32,MOD(COLUMN(AH:AH)-11-$K91,32))+11))</f>
        <v>0</v>
      </c>
      <c r="AI91" s="43" t="str" cm="1">
        <f t="array" aca="1" ref="AI91" ca="1">INDIRECT(ADDRESS((ROW(91:91)-1),IF(MOD(COLUMN(AI:AI)-11-$K91,32)=0,32,MOD(COLUMN(AI:AI)-11-$K91,32))+11))</f>
        <v>1</v>
      </c>
      <c r="AJ91" s="44" t="str" cm="1">
        <f t="array" aca="1" ref="AJ91" ca="1">INDIRECT(ADDRESS((ROW(91:91)-1),IF(MOD(COLUMN(AJ:AJ)-11-$K91,32)=0,32,MOD(COLUMN(AJ:AJ)-11-$K91,32))+11))</f>
        <v>0</v>
      </c>
      <c r="AK91" s="44" t="str" cm="1">
        <f t="array" aca="1" ref="AK91" ca="1">INDIRECT(ADDRESS((ROW(91:91)-1),IF(MOD(COLUMN(AK:AK)-11-$K91,32)=0,32,MOD(COLUMN(AK:AK)-11-$K91,32))+11))</f>
        <v>0</v>
      </c>
      <c r="AL91" s="44" t="str" cm="1">
        <f t="array" aca="1" ref="AL91" ca="1">INDIRECT(ADDRESS((ROW(91:91)-1),IF(MOD(COLUMN(AL:AL)-11-$K91,32)=0,32,MOD(COLUMN(AL:AL)-11-$K91,32))+11))</f>
        <v>0</v>
      </c>
      <c r="AM91" s="44" t="str" cm="1">
        <f t="array" aca="1" ref="AM91" ca="1">INDIRECT(ADDRESS((ROW(91:91)-1),IF(MOD(COLUMN(AM:AM)-11-$K91,32)=0,32,MOD(COLUMN(AM:AM)-11-$K91,32))+11))</f>
        <v>0</v>
      </c>
      <c r="AN91" s="45" t="str" cm="1">
        <f t="array" aca="1" ref="AN91" ca="1">INDIRECT(ADDRESS((ROW(91:91)-1),IF(MOD(COLUMN(AN:AN)-11-$K91,32)=0,32,MOD(COLUMN(AN:AN)-11-$K91,32))+11))</f>
        <v>0</v>
      </c>
      <c r="AO91" s="45" t="str" cm="1">
        <f t="array" aca="1" ref="AO91" ca="1">INDIRECT(ADDRESS((ROW(91:91)-1),IF(MOD(COLUMN(AO:AO)-11-$K91,32)=0,32,MOD(COLUMN(AO:AO)-11-$K91,32))+11))</f>
        <v>1</v>
      </c>
      <c r="AP91" s="45" t="str" cm="1">
        <f t="array" aca="1" ref="AP91" ca="1">INDIRECT(ADDRESS((ROW(91:91)-1),IF(MOD(COLUMN(AP:AP)-11-$K91,32)=0,32,MOD(COLUMN(AP:AP)-11-$K91,32))+11))</f>
        <v>1</v>
      </c>
      <c r="AQ91" s="45" t="str" cm="1">
        <f t="array" aca="1" ref="AQ91" ca="1">INDIRECT(ADDRESS((ROW(91:91)-1),IF(MOD(COLUMN(AQ:AQ)-11-$K91,32)=0,32,MOD(COLUMN(AQ:AQ)-11-$K91,32))+11))</f>
        <v>0</v>
      </c>
      <c r="AR91" s="41" t="str">
        <f t="shared" ca="1" si="101"/>
        <v>11001100</v>
      </c>
      <c r="AS91" s="41" t="str">
        <f t="shared" ca="1" si="102"/>
        <v>10011100</v>
      </c>
      <c r="AT91" s="40" t="str">
        <f t="shared" ca="1" si="103"/>
        <v>10111001</v>
      </c>
      <c r="AU91" s="40" t="str">
        <f t="shared" ca="1" si="104"/>
        <v>00000110</v>
      </c>
      <c r="AV91" s="40">
        <f t="shared" ca="1" si="105"/>
        <v>204</v>
      </c>
      <c r="AW91" s="40">
        <f t="shared" ca="1" si="105"/>
        <v>156</v>
      </c>
      <c r="AX91" s="40">
        <f t="shared" ca="1" si="105"/>
        <v>185</v>
      </c>
      <c r="AY91" s="40">
        <f t="shared" ca="1" si="105"/>
        <v>6</v>
      </c>
      <c r="AZ91" s="46">
        <f t="shared" ca="1" si="106"/>
        <v>3432823046</v>
      </c>
    </row>
    <row r="92" spans="1:52" ht="15" thickBot="1" x14ac:dyDescent="0.4">
      <c r="A92" t="s">
        <v>224</v>
      </c>
      <c r="I92" s="39"/>
      <c r="J92" s="40" t="s">
        <v>215</v>
      </c>
      <c r="K92" s="53">
        <v>13</v>
      </c>
      <c r="L92" s="42" t="str" cm="1">
        <f t="array" aca="1" ref="L92" ca="1">INDIRECT(ADDRESS((ROW(92:92)-2),IF(MOD(COLUMN(L:L)-11-$K92,32)=0,32,MOD(COLUMN(L:L)-11-$K92,32))+11))</f>
        <v>0</v>
      </c>
      <c r="M92" s="42" t="str" cm="1">
        <f t="array" aca="1" ref="M92" ca="1">INDIRECT(ADDRESS((ROW(92:92)-2),IF(MOD(COLUMN(M:M)-11-$K92,32)=0,32,MOD(COLUMN(M:M)-11-$K92,32))+11))</f>
        <v>0</v>
      </c>
      <c r="N92" s="42" t="str" cm="1">
        <f t="array" aca="1" ref="N92" ca="1">INDIRECT(ADDRESS((ROW(92:92)-2),IF(MOD(COLUMN(N:N)-11-$K92,32)=0,32,MOD(COLUMN(N:N)-11-$K92,32))+11))</f>
        <v>1</v>
      </c>
      <c r="O92" s="42" t="str" cm="1">
        <f t="array" aca="1" ref="O92" ca="1">INDIRECT(ADDRESS((ROW(92:92)-2),IF(MOD(COLUMN(O:O)-11-$K92,32)=0,32,MOD(COLUMN(O:O)-11-$K92,32))+11))</f>
        <v>0</v>
      </c>
      <c r="P92" s="43" t="str" cm="1">
        <f t="array" aca="1" ref="P92" ca="1">INDIRECT(ADDRESS((ROW(92:92)-2),IF(MOD(COLUMN(P:P)-11-$K92,32)=0,32,MOD(COLUMN(P:P)-11-$K92,32))+11))</f>
        <v>0</v>
      </c>
      <c r="Q92" s="43" t="str" cm="1">
        <f t="array" aca="1" ref="Q92" ca="1">INDIRECT(ADDRESS((ROW(92:92)-2),IF(MOD(COLUMN(Q:Q)-11-$K92,32)=0,32,MOD(COLUMN(Q:Q)-11-$K92,32))+11))</f>
        <v>0</v>
      </c>
      <c r="R92" s="43" t="str" cm="1">
        <f t="array" aca="1" ref="R92" ca="1">INDIRECT(ADDRESS((ROW(92:92)-2),IF(MOD(COLUMN(R:R)-11-$K92,32)=0,32,MOD(COLUMN(R:R)-11-$K92,32))+11))</f>
        <v>0</v>
      </c>
      <c r="S92" s="43" t="str" cm="1">
        <f t="array" aca="1" ref="S92" ca="1">INDIRECT(ADDRESS((ROW(92:92)-2),IF(MOD(COLUMN(S:S)-11-$K92,32)=0,32,MOD(COLUMN(S:S)-11-$K92,32))+11))</f>
        <v>0</v>
      </c>
      <c r="T92" s="44" t="str" cm="1">
        <f t="array" aca="1" ref="T92" ca="1">INDIRECT(ADDRESS((ROW(92:92)-2),IF(MOD(COLUMN(T:T)-11-$K92,32)=0,32,MOD(COLUMN(T:T)-11-$K92,32))+11))</f>
        <v>1</v>
      </c>
      <c r="U92" s="44" t="str" cm="1">
        <f t="array" aca="1" ref="U92" ca="1">INDIRECT(ADDRESS((ROW(92:92)-2),IF(MOD(COLUMN(U:U)-11-$K92,32)=0,32,MOD(COLUMN(U:U)-11-$K92,32))+11))</f>
        <v>1</v>
      </c>
      <c r="V92" s="44" t="str" cm="1">
        <f t="array" aca="1" ref="V92" ca="1">INDIRECT(ADDRESS((ROW(92:92)-2),IF(MOD(COLUMN(V:V)-11-$K92,32)=0,32,MOD(COLUMN(V:V)-11-$K92,32))+11))</f>
        <v>0</v>
      </c>
      <c r="W92" s="44" t="str" cm="1">
        <f t="array" aca="1" ref="W92" ca="1">INDIRECT(ADDRESS((ROW(92:92)-2),IF(MOD(COLUMN(W:W)-11-$K92,32)=0,32,MOD(COLUMN(W:W)-11-$K92,32))+11))</f>
        <v>1</v>
      </c>
      <c r="X92" s="45" t="str" cm="1">
        <f t="array" aca="1" ref="X92" ca="1">INDIRECT(ADDRESS((ROW(92:92)-2),IF(MOD(COLUMN(X:X)-11-$K92,32)=0,32,MOD(COLUMN(X:X)-11-$K92,32))+11))</f>
        <v>1</v>
      </c>
      <c r="Y92" s="45" t="str" cm="1">
        <f t="array" aca="1" ref="Y92" ca="1">INDIRECT(ADDRESS((ROW(92:92)-2),IF(MOD(COLUMN(Y:Y)-11-$K92,32)=0,32,MOD(COLUMN(Y:Y)-11-$K92,32))+11))</f>
        <v>0</v>
      </c>
      <c r="Z92" s="45" t="str" cm="1">
        <f t="array" aca="1" ref="Z92" ca="1">INDIRECT(ADDRESS((ROW(92:92)-2),IF(MOD(COLUMN(Z:Z)-11-$K92,32)=0,32,MOD(COLUMN(Z:Z)-11-$K92,32))+11))</f>
        <v>0</v>
      </c>
      <c r="AA92" s="45" t="str" cm="1">
        <f t="array" aca="1" ref="AA92" ca="1">INDIRECT(ADDRESS((ROW(92:92)-2),IF(MOD(COLUMN(AA:AA)-11-$K92,32)=0,32,MOD(COLUMN(AA:AA)-11-$K92,32))+11))</f>
        <v>1</v>
      </c>
      <c r="AB92" s="42" t="str" cm="1">
        <f t="array" aca="1" ref="AB92" ca="1">INDIRECT(ADDRESS((ROW(92:92)-2),IF(MOD(COLUMN(AB:AB)-11-$K92,32)=0,32,MOD(COLUMN(AB:AB)-11-$K92,32))+11))</f>
        <v>1</v>
      </c>
      <c r="AC92" s="42" t="str" cm="1">
        <f t="array" aca="1" ref="AC92" ca="1">INDIRECT(ADDRESS((ROW(92:92)-2),IF(MOD(COLUMN(AC:AC)-11-$K92,32)=0,32,MOD(COLUMN(AC:AC)-11-$K92,32))+11))</f>
        <v>0</v>
      </c>
      <c r="AD92" s="42" t="str" cm="1">
        <f t="array" aca="1" ref="AD92" ca="1">INDIRECT(ADDRESS((ROW(92:92)-2),IF(MOD(COLUMN(AD:AD)-11-$K92,32)=0,32,MOD(COLUMN(AD:AD)-11-$K92,32))+11))</f>
        <v>0</v>
      </c>
      <c r="AE92" s="42" t="str" cm="1">
        <f t="array" aca="1" ref="AE92" ca="1">INDIRECT(ADDRESS((ROW(92:92)-2),IF(MOD(COLUMN(AE:AE)-11-$K92,32)=0,32,MOD(COLUMN(AE:AE)-11-$K92,32))+11))</f>
        <v>1</v>
      </c>
      <c r="AF92" s="43" t="str" cm="1">
        <f t="array" aca="1" ref="AF92" ca="1">INDIRECT(ADDRESS((ROW(92:92)-2),IF(MOD(COLUMN(AF:AF)-11-$K92,32)=0,32,MOD(COLUMN(AF:AF)-11-$K92,32))+11))</f>
        <v>0</v>
      </c>
      <c r="AG92" s="43" t="str" cm="1">
        <f t="array" aca="1" ref="AG92" ca="1">INDIRECT(ADDRESS((ROW(92:92)-2),IF(MOD(COLUMN(AG:AG)-11-$K92,32)=0,32,MOD(COLUMN(AG:AG)-11-$K92,32))+11))</f>
        <v>0</v>
      </c>
      <c r="AH92" s="43" t="str" cm="1">
        <f t="array" aca="1" ref="AH92" ca="1">INDIRECT(ADDRESS((ROW(92:92)-2),IF(MOD(COLUMN(AH:AH)-11-$K92,32)=0,32,MOD(COLUMN(AH:AH)-11-$K92,32))+11))</f>
        <v>1</v>
      </c>
      <c r="AI92" s="43" t="str" cm="1">
        <f t="array" aca="1" ref="AI92" ca="1">INDIRECT(ADDRESS((ROW(92:92)-2),IF(MOD(COLUMN(AI:AI)-11-$K92,32)=0,32,MOD(COLUMN(AI:AI)-11-$K92,32))+11))</f>
        <v>1</v>
      </c>
      <c r="AJ92" s="44" t="str" cm="1">
        <f t="array" aca="1" ref="AJ92" ca="1">INDIRECT(ADDRESS((ROW(92:92)-2),IF(MOD(COLUMN(AJ:AJ)-11-$K92,32)=0,32,MOD(COLUMN(AJ:AJ)-11-$K92,32))+11))</f>
        <v>1</v>
      </c>
      <c r="AK92" s="44" t="str" cm="1">
        <f t="array" aca="1" ref="AK92" ca="1">INDIRECT(ADDRESS((ROW(92:92)-2),IF(MOD(COLUMN(AK:AK)-11-$K92,32)=0,32,MOD(COLUMN(AK:AK)-11-$K92,32))+11))</f>
        <v>0</v>
      </c>
      <c r="AL92" s="44" t="str" cm="1">
        <f t="array" aca="1" ref="AL92" ca="1">INDIRECT(ADDRESS((ROW(92:92)-2),IF(MOD(COLUMN(AL:AL)-11-$K92,32)=0,32,MOD(COLUMN(AL:AL)-11-$K92,32))+11))</f>
        <v>0</v>
      </c>
      <c r="AM92" s="44" t="str" cm="1">
        <f t="array" aca="1" ref="AM92" ca="1">INDIRECT(ADDRESS((ROW(92:92)-2),IF(MOD(COLUMN(AM:AM)-11-$K92,32)=0,32,MOD(COLUMN(AM:AM)-11-$K92,32))+11))</f>
        <v>1</v>
      </c>
      <c r="AN92" s="45" t="str" cm="1">
        <f t="array" aca="1" ref="AN92" ca="1">INDIRECT(ADDRESS((ROW(92:92)-2),IF(MOD(COLUMN(AN:AN)-11-$K92,32)=0,32,MOD(COLUMN(AN:AN)-11-$K92,32))+11))</f>
        <v>0</v>
      </c>
      <c r="AO92" s="45" t="str" cm="1">
        <f t="array" aca="1" ref="AO92" ca="1">INDIRECT(ADDRESS((ROW(92:92)-2),IF(MOD(COLUMN(AO:AO)-11-$K92,32)=0,32,MOD(COLUMN(AO:AO)-11-$K92,32))+11))</f>
        <v>1</v>
      </c>
      <c r="AP92" s="45" t="str" cm="1">
        <f t="array" aca="1" ref="AP92" ca="1">INDIRECT(ADDRESS((ROW(92:92)-2),IF(MOD(COLUMN(AP:AP)-11-$K92,32)=0,32,MOD(COLUMN(AP:AP)-11-$K92,32))+11))</f>
        <v>1</v>
      </c>
      <c r="AQ92" s="45" t="str" cm="1">
        <f t="array" aca="1" ref="AQ92" ca="1">INDIRECT(ADDRESS((ROW(92:92)-2),IF(MOD(COLUMN(AQ:AQ)-11-$K92,32)=0,32,MOD(COLUMN(AQ:AQ)-11-$K92,32))+11))</f>
        <v>1</v>
      </c>
      <c r="AR92" s="41" t="str">
        <f t="shared" ca="1" si="101"/>
        <v>00100000</v>
      </c>
      <c r="AS92" s="41" t="str">
        <f t="shared" ca="1" si="102"/>
        <v>11011001</v>
      </c>
      <c r="AT92" s="40" t="str">
        <f t="shared" ca="1" si="103"/>
        <v>10010011</v>
      </c>
      <c r="AU92" s="40" t="str">
        <f t="shared" ca="1" si="104"/>
        <v>10010111</v>
      </c>
      <c r="AV92" s="40">
        <f t="shared" ca="1" si="105"/>
        <v>32</v>
      </c>
      <c r="AW92" s="40">
        <f t="shared" ca="1" si="105"/>
        <v>217</v>
      </c>
      <c r="AX92" s="40">
        <f t="shared" ca="1" si="105"/>
        <v>147</v>
      </c>
      <c r="AY92" s="40">
        <f t="shared" ca="1" si="105"/>
        <v>151</v>
      </c>
      <c r="AZ92" s="46">
        <f t="shared" ca="1" si="106"/>
        <v>551130007</v>
      </c>
    </row>
    <row r="93" spans="1:52" ht="15" thickBot="1" x14ac:dyDescent="0.4">
      <c r="A93" t="s">
        <v>225</v>
      </c>
      <c r="B93">
        <f ca="1">HEX2DEC(H90)</f>
        <v>3580150093</v>
      </c>
      <c r="C93">
        <f ca="1">I98</f>
        <v>1814875929</v>
      </c>
      <c r="D93">
        <f ca="1">I103</f>
        <v>2109894742</v>
      </c>
      <c r="E93" s="30">
        <f>Const!C6</f>
        <v>961987163</v>
      </c>
      <c r="F93" s="61">
        <f>Home!F8</f>
        <v>0</v>
      </c>
      <c r="G93" s="54">
        <f ca="1">B93+C93+D93+E93+F93</f>
        <v>8466907927</v>
      </c>
      <c r="I93" s="54">
        <f ca="1">_xlfn.BITXOR(_xlfn.BITXOR(AZ91,AZ92),AZ93)</f>
        <v>668288600</v>
      </c>
      <c r="J93" s="48" t="s">
        <v>215</v>
      </c>
      <c r="K93" s="56">
        <v>22</v>
      </c>
      <c r="L93" s="57" t="str" cm="1">
        <f t="array" aca="1" ref="L93" ca="1">INDIRECT(ADDRESS((ROW(93:93)-3),IF(MOD(COLUMN(L:L)-11-$K93,32)=0,32,MOD(COLUMN(L:L)-11-$K93,32))+11))</f>
        <v>1</v>
      </c>
      <c r="M93" s="57" t="str" cm="1">
        <f t="array" aca="1" ref="M93" ca="1">INDIRECT(ADDRESS((ROW(93:93)-3),IF(MOD(COLUMN(M:M)-11-$K93,32)=0,32,MOD(COLUMN(M:M)-11-$K93,32))+11))</f>
        <v>1</v>
      </c>
      <c r="N93" s="57" t="str" cm="1">
        <f t="array" aca="1" ref="N93" ca="1">INDIRECT(ADDRESS((ROW(93:93)-3),IF(MOD(COLUMN(N:N)-11-$K93,32)=0,32,MOD(COLUMN(N:N)-11-$K93,32))+11))</f>
        <v>0</v>
      </c>
      <c r="O93" s="57" t="str" cm="1">
        <f t="array" aca="1" ref="O93" ca="1">INDIRECT(ADDRESS((ROW(93:93)-3),IF(MOD(COLUMN(O:O)-11-$K93,32)=0,32,MOD(COLUMN(O:O)-11-$K93,32))+11))</f>
        <v>0</v>
      </c>
      <c r="P93" s="58" t="str" cm="1">
        <f t="array" aca="1" ref="P93" ca="1">INDIRECT(ADDRESS((ROW(93:93)-3),IF(MOD(COLUMN(P:P)-11-$K93,32)=0,32,MOD(COLUMN(P:P)-11-$K93,32))+11))</f>
        <v>1</v>
      </c>
      <c r="Q93" s="58" t="str" cm="1">
        <f t="array" aca="1" ref="Q93" ca="1">INDIRECT(ADDRESS((ROW(93:93)-3),IF(MOD(COLUMN(Q:Q)-11-$K93,32)=0,32,MOD(COLUMN(Q:Q)-11-$K93,32))+11))</f>
        <v>0</v>
      </c>
      <c r="R93" s="58" t="str" cm="1">
        <f t="array" aca="1" ref="R93" ca="1">INDIRECT(ADDRESS((ROW(93:93)-3),IF(MOD(COLUMN(R:R)-11-$K93,32)=0,32,MOD(COLUMN(R:R)-11-$K93,32))+11))</f>
        <v>1</v>
      </c>
      <c r="S93" s="58" t="str" cm="1">
        <f t="array" aca="1" ref="S93" ca="1">INDIRECT(ADDRESS((ROW(93:93)-3),IF(MOD(COLUMN(S:S)-11-$K93,32)=0,32,MOD(COLUMN(S:S)-11-$K93,32))+11))</f>
        <v>1</v>
      </c>
      <c r="T93" s="59" t="str" cm="1">
        <f t="array" aca="1" ref="T93" ca="1">INDIRECT(ADDRESS((ROW(93:93)-3),IF(MOD(COLUMN(T:T)-11-$K93,32)=0,32,MOD(COLUMN(T:T)-11-$K93,32))+11))</f>
        <v>1</v>
      </c>
      <c r="U93" s="59" t="str" cm="1">
        <f t="array" aca="1" ref="U93" ca="1">INDIRECT(ADDRESS((ROW(93:93)-3),IF(MOD(COLUMN(U:U)-11-$K93,32)=0,32,MOD(COLUMN(U:U)-11-$K93,32))+11))</f>
        <v>0</v>
      </c>
      <c r="V93" s="59" t="str" cm="1">
        <f t="array" aca="1" ref="V93" ca="1">INDIRECT(ADDRESS((ROW(93:93)-3),IF(MOD(COLUMN(V:V)-11-$K93,32)=0,32,MOD(COLUMN(V:V)-11-$K93,32))+11))</f>
        <v>0</v>
      </c>
      <c r="W93" s="59" t="str" cm="1">
        <f t="array" aca="1" ref="W93" ca="1">INDIRECT(ADDRESS((ROW(93:93)-3),IF(MOD(COLUMN(W:W)-11-$K93,32)=0,32,MOD(COLUMN(W:W)-11-$K93,32))+11))</f>
        <v>1</v>
      </c>
      <c r="X93" s="60" t="str" cm="1">
        <f t="array" aca="1" ref="X93" ca="1">INDIRECT(ADDRESS((ROW(93:93)-3),IF(MOD(COLUMN(X:X)-11-$K93,32)=0,32,MOD(COLUMN(X:X)-11-$K93,32))+11))</f>
        <v>0</v>
      </c>
      <c r="Y93" s="60" t="str" cm="1">
        <f t="array" aca="1" ref="Y93" ca="1">INDIRECT(ADDRESS((ROW(93:93)-3),IF(MOD(COLUMN(Y:Y)-11-$K93,32)=0,32,MOD(COLUMN(Y:Y)-11-$K93,32))+11))</f>
        <v>0</v>
      </c>
      <c r="Z93" s="60" t="str" cm="1">
        <f t="array" aca="1" ref="Z93" ca="1">INDIRECT(ADDRESS((ROW(93:93)-3),IF(MOD(COLUMN(Z:Z)-11-$K93,32)=0,32,MOD(COLUMN(Z:Z)-11-$K93,32))+11))</f>
        <v>0</v>
      </c>
      <c r="AA93" s="60" t="str" cm="1">
        <f t="array" aca="1" ref="AA93" ca="1">INDIRECT(ADDRESS((ROW(93:93)-3),IF(MOD(COLUMN(AA:AA)-11-$K93,32)=0,32,MOD(COLUMN(AA:AA)-11-$K93,32))+11))</f>
        <v>0</v>
      </c>
      <c r="AB93" s="57" t="str" cm="1">
        <f t="array" aca="1" ref="AB93" ca="1">INDIRECT(ADDRESS((ROW(93:93)-3),IF(MOD(COLUMN(AB:AB)-11-$K93,32)=0,32,MOD(COLUMN(AB:AB)-11-$K93,32))+11))</f>
        <v>0</v>
      </c>
      <c r="AC93" s="57" t="str" cm="1">
        <f t="array" aca="1" ref="AC93" ca="1">INDIRECT(ADDRESS((ROW(93:93)-3),IF(MOD(COLUMN(AC:AC)-11-$K93,32)=0,32,MOD(COLUMN(AC:AC)-11-$K93,32))+11))</f>
        <v>1</v>
      </c>
      <c r="AD93" s="57" t="str" cm="1">
        <f t="array" aca="1" ref="AD93" ca="1">INDIRECT(ADDRESS((ROW(93:93)-3),IF(MOD(COLUMN(AD:AD)-11-$K93,32)=0,32,MOD(COLUMN(AD:AD)-11-$K93,32))+11))</f>
        <v>1</v>
      </c>
      <c r="AE93" s="57" t="str" cm="1">
        <f t="array" aca="1" ref="AE93" ca="1">INDIRECT(ADDRESS((ROW(93:93)-3),IF(MOD(COLUMN(AE:AE)-11-$K93,32)=0,32,MOD(COLUMN(AE:AE)-11-$K93,32))+11))</f>
        <v>0</v>
      </c>
      <c r="AF93" s="58" t="str" cm="1">
        <f t="array" aca="1" ref="AF93" ca="1">INDIRECT(ADDRESS((ROW(93:93)-3),IF(MOD(COLUMN(AF:AF)-11-$K93,32)=0,32,MOD(COLUMN(AF:AF)-11-$K93,32))+11))</f>
        <v>1</v>
      </c>
      <c r="AG93" s="58" t="str" cm="1">
        <f t="array" aca="1" ref="AG93" ca="1">INDIRECT(ADDRESS((ROW(93:93)-3),IF(MOD(COLUMN(AG:AG)-11-$K93,32)=0,32,MOD(COLUMN(AG:AG)-11-$K93,32))+11))</f>
        <v>1</v>
      </c>
      <c r="AH93" s="58" t="str" cm="1">
        <f t="array" aca="1" ref="AH93" ca="1">INDIRECT(ADDRESS((ROW(93:93)-3),IF(MOD(COLUMN(AH:AH)-11-$K93,32)=0,32,MOD(COLUMN(AH:AH)-11-$K93,32))+11))</f>
        <v>0</v>
      </c>
      <c r="AI93" s="58" t="str" cm="1">
        <f t="array" aca="1" ref="AI93" ca="1">INDIRECT(ADDRESS((ROW(93:93)-3),IF(MOD(COLUMN(AI:AI)-11-$K93,32)=0,32,MOD(COLUMN(AI:AI)-11-$K93,32))+11))</f>
        <v>0</v>
      </c>
      <c r="AJ93" s="59" t="str" cm="1">
        <f t="array" aca="1" ref="AJ93" ca="1">INDIRECT(ADDRESS((ROW(93:93)-3),IF(MOD(COLUMN(AJ:AJ)-11-$K93,32)=0,32,MOD(COLUMN(AJ:AJ)-11-$K93,32))+11))</f>
        <v>1</v>
      </c>
      <c r="AK93" s="59" t="str" cm="1">
        <f t="array" aca="1" ref="AK93" ca="1">INDIRECT(ADDRESS((ROW(93:93)-3),IF(MOD(COLUMN(AK:AK)-11-$K93,32)=0,32,MOD(COLUMN(AK:AK)-11-$K93,32))+11))</f>
        <v>1</v>
      </c>
      <c r="AL93" s="59" t="str" cm="1">
        <f t="array" aca="1" ref="AL93" ca="1">INDIRECT(ADDRESS((ROW(93:93)-3),IF(MOD(COLUMN(AL:AL)-11-$K93,32)=0,32,MOD(COLUMN(AL:AL)-11-$K93,32))+11))</f>
        <v>0</v>
      </c>
      <c r="AM93" s="59" t="str" cm="1">
        <f t="array" aca="1" ref="AM93" ca="1">INDIRECT(ADDRESS((ROW(93:93)-3),IF(MOD(COLUMN(AM:AM)-11-$K93,32)=0,32,MOD(COLUMN(AM:AM)-11-$K93,32))+11))</f>
        <v>0</v>
      </c>
      <c r="AN93" s="60" t="str" cm="1">
        <f t="array" aca="1" ref="AN93" ca="1">INDIRECT(ADDRESS((ROW(93:93)-3),IF(MOD(COLUMN(AN:AN)-11-$K93,32)=0,32,MOD(COLUMN(AN:AN)-11-$K93,32))+11))</f>
        <v>1</v>
      </c>
      <c r="AO93" s="60" t="str" cm="1">
        <f t="array" aca="1" ref="AO93" ca="1">INDIRECT(ADDRESS((ROW(93:93)-3),IF(MOD(COLUMN(AO:AO)-11-$K93,32)=0,32,MOD(COLUMN(AO:AO)-11-$K93,32))+11))</f>
        <v>0</v>
      </c>
      <c r="AP93" s="60" t="str" cm="1">
        <f t="array" aca="1" ref="AP93" ca="1">INDIRECT(ADDRESS((ROW(93:93)-3),IF(MOD(COLUMN(AP:AP)-11-$K93,32)=0,32,MOD(COLUMN(AP:AP)-11-$K93,32))+11))</f>
        <v>0</v>
      </c>
      <c r="AQ93" s="60" t="str" cm="1">
        <f t="array" aca="1" ref="AQ93" ca="1">INDIRECT(ADDRESS((ROW(93:93)-3),IF(MOD(COLUMN(AQ:AQ)-11-$K93,32)=0,32,MOD(COLUMN(AQ:AQ)-11-$K93,32))+11))</f>
        <v>1</v>
      </c>
      <c r="AR93" s="49" t="str">
        <f t="shared" ca="1" si="101"/>
        <v>11001011</v>
      </c>
      <c r="AS93" s="49" t="str">
        <f t="shared" ca="1" si="102"/>
        <v>10010000</v>
      </c>
      <c r="AT93" s="48" t="str">
        <f t="shared" ca="1" si="103"/>
        <v>01101100</v>
      </c>
      <c r="AU93" s="48" t="str">
        <f t="shared" ca="1" si="104"/>
        <v>11001001</v>
      </c>
      <c r="AV93" s="48">
        <f t="shared" ca="1" si="105"/>
        <v>203</v>
      </c>
      <c r="AW93" s="48">
        <f t="shared" ca="1" si="105"/>
        <v>144</v>
      </c>
      <c r="AX93" s="48">
        <f t="shared" ca="1" si="105"/>
        <v>108</v>
      </c>
      <c r="AY93" s="48">
        <f t="shared" ca="1" si="105"/>
        <v>201</v>
      </c>
      <c r="AZ93" s="50">
        <f t="shared" ca="1" si="106"/>
        <v>3415239881</v>
      </c>
    </row>
    <row r="94" spans="1:52" ht="15" thickBot="1" x14ac:dyDescent="0.4"/>
    <row r="95" spans="1:52" x14ac:dyDescent="0.35">
      <c r="I95" s="31"/>
      <c r="J95" s="51" t="s">
        <v>216</v>
      </c>
      <c r="K95" s="52"/>
      <c r="L95" s="34" t="str">
        <f ca="1">MID(HEX2BIN(MID($E90,1,1),4),1,1)</f>
        <v>1</v>
      </c>
      <c r="M95" s="34" t="str">
        <f ca="1">MID(HEX2BIN(MID($E90,1,1),4),2,1)</f>
        <v>0</v>
      </c>
      <c r="N95" s="34" t="str">
        <f ca="1">MID(HEX2BIN(MID($E90,1,1),4),3,1)</f>
        <v>1</v>
      </c>
      <c r="O95" s="34" t="str">
        <f ca="1">MID(HEX2BIN(MID($E90,1,1),4),4,1)</f>
        <v>0</v>
      </c>
      <c r="P95" s="35" t="str">
        <f ca="1">MID(HEX2BIN(MID($E90,2,1),4),1,1)</f>
        <v>0</v>
      </c>
      <c r="Q95" s="35" t="str">
        <f ca="1">MID(HEX2BIN(MID($E90,2,1),4),2,1)</f>
        <v>1</v>
      </c>
      <c r="R95" s="35" t="str">
        <f ca="1">MID(HEX2BIN(MID($E90,2,1),4),3,1)</f>
        <v>0</v>
      </c>
      <c r="S95" s="35" t="str">
        <f ca="1">MID(HEX2BIN(MID($E90,2,1),4),4,1)</f>
        <v>1</v>
      </c>
      <c r="T95" s="36" t="str">
        <f ca="1">MID(HEX2BIN(MID($E90,3,1),4),1,1)</f>
        <v>0</v>
      </c>
      <c r="U95" s="36" t="str">
        <f ca="1">MID(HEX2BIN(MID($E90,3,1),4),2,1)</f>
        <v>1</v>
      </c>
      <c r="V95" s="36" t="str">
        <f ca="1">MID(HEX2BIN(MID($E90,3,1),4),3,1)</f>
        <v>0</v>
      </c>
      <c r="W95" s="36" t="str">
        <f ca="1">MID(HEX2BIN(MID($E90,3,1),4),4,1)</f>
        <v>1</v>
      </c>
      <c r="X95" s="37" t="str">
        <f ca="1">MID(HEX2BIN(MID($E90,4,1),4),1,1)</f>
        <v>1</v>
      </c>
      <c r="Y95" s="37" t="str">
        <f ca="1">MID(HEX2BIN(MID($E90,4,1),4),2,1)</f>
        <v>1</v>
      </c>
      <c r="Z95" s="37" t="str">
        <f ca="1">MID(HEX2BIN(MID($E90,4,1),4),3,1)</f>
        <v>0</v>
      </c>
      <c r="AA95" s="37" t="str">
        <f ca="1">MID(HEX2BIN(MID($E90,4,1),4),4,1)</f>
        <v>1</v>
      </c>
      <c r="AB95" s="34" t="str">
        <f ca="1">MID(HEX2BIN(MID($E90,5,1),4),1,1)</f>
        <v>0</v>
      </c>
      <c r="AC95" s="34" t="str">
        <f ca="1">MID(HEX2BIN(MID($E90,5,1),4),2,1)</f>
        <v>0</v>
      </c>
      <c r="AD95" s="34" t="str">
        <f ca="1">MID(HEX2BIN(MID($E90,5,1),4),3,1)</f>
        <v>0</v>
      </c>
      <c r="AE95" s="34" t="str">
        <f ca="1">MID(HEX2BIN(MID($E90,5,1),4),4,1)</f>
        <v>1</v>
      </c>
      <c r="AF95" s="35" t="str">
        <f ca="1">MID(HEX2BIN(MID($E90,6,1),4),1,1)</f>
        <v>1</v>
      </c>
      <c r="AG95" s="35" t="str">
        <f ca="1">MID(HEX2BIN(MID($E90,6,1),4),2,1)</f>
        <v>0</v>
      </c>
      <c r="AH95" s="35" t="str">
        <f ca="1">MID(HEX2BIN(MID($E90,6,1),4),3,1)</f>
        <v>1</v>
      </c>
      <c r="AI95" s="35" t="str">
        <f ca="1">MID(HEX2BIN(MID($E90,6,1),4),4,1)</f>
        <v>0</v>
      </c>
      <c r="AJ95" s="36" t="str">
        <f ca="1">MID(HEX2BIN(MID($E90,7,1),4),1,1)</f>
        <v>0</v>
      </c>
      <c r="AK95" s="36" t="str">
        <f ca="1">MID(HEX2BIN(MID($E90,7,1),4),2,1)</f>
        <v>0</v>
      </c>
      <c r="AL95" s="36" t="str">
        <f ca="1">MID(HEX2BIN(MID($E90,7,1),4),3,1)</f>
        <v>1</v>
      </c>
      <c r="AM95" s="36" t="str">
        <f ca="1">MID(HEX2BIN(MID($E90,7,1),4),4,1)</f>
        <v>0</v>
      </c>
      <c r="AN95" s="37" t="str">
        <f ca="1">MID(HEX2BIN(MID($E90,8,1),4),1,1)</f>
        <v>0</v>
      </c>
      <c r="AO95" s="37" t="str">
        <f ca="1">MID(HEX2BIN(MID($E90,8,1),4),2,1)</f>
        <v>0</v>
      </c>
      <c r="AP95" s="37" t="str">
        <f ca="1">MID(HEX2BIN(MID($E90,8,1),4),3,1)</f>
        <v>0</v>
      </c>
      <c r="AQ95" s="37" t="str">
        <f ca="1">MID(HEX2BIN(MID($E90,8,1),4),4,1)</f>
        <v>1</v>
      </c>
      <c r="AR95" s="33" t="str">
        <f t="shared" ref="AR95:AR98" ca="1" si="107">_xlfn.CONCAT(L95,M95,N95,O95,P95,Q95,R95,S95)</f>
        <v>10100101</v>
      </c>
      <c r="AS95" s="33" t="str">
        <f t="shared" ref="AS95:AS98" ca="1" si="108">_xlfn.CONCAT(T95,U95,V95,W95,X95,Y95,Z95,AA95)</f>
        <v>01011101</v>
      </c>
      <c r="AT95" s="32" t="str">
        <f t="shared" ref="AT95:AT98" ca="1" si="109">_xlfn.CONCAT(AB95,AC95,AD95,AE95,AF95,AG95,AH95,AI95)</f>
        <v>00011010</v>
      </c>
      <c r="AU95" s="32" t="str">
        <f t="shared" ref="AU95:AU98" ca="1" si="110">_xlfn.CONCAT(AJ95,AK95,AL95,AM95,AN95,AO95,AP95,AQ95)</f>
        <v>00100001</v>
      </c>
      <c r="AV95" s="32">
        <f t="shared" ref="AV95:AY98" ca="1" si="111">BIN2DEC(AR95)</f>
        <v>165</v>
      </c>
      <c r="AW95" s="32">
        <f t="shared" ca="1" si="111"/>
        <v>93</v>
      </c>
      <c r="AX95" s="32">
        <f t="shared" ca="1" si="111"/>
        <v>26</v>
      </c>
      <c r="AY95" s="32">
        <f t="shared" ca="1" si="111"/>
        <v>33</v>
      </c>
      <c r="AZ95" s="38">
        <f t="shared" ref="AZ95:AZ98" ca="1" si="112">(AV95*2^24)+(AW95*2^16)+(AX95*2^8)+AY95</f>
        <v>2774342177</v>
      </c>
    </row>
    <row r="96" spans="1:52" ht="15" thickBot="1" x14ac:dyDescent="0.4">
      <c r="A96" t="s">
        <v>227</v>
      </c>
      <c r="I96" s="39"/>
      <c r="J96" s="40" t="s">
        <v>215</v>
      </c>
      <c r="K96" s="53">
        <v>6</v>
      </c>
      <c r="L96" s="42" t="str" cm="1">
        <f t="array" aca="1" ref="L96" ca="1">INDIRECT(ADDRESS((ROW(96:96)-1),IF(MOD(COLUMN(L:L)-11-$K96,32)=0,32,MOD(COLUMN(L:L)-11-$K96,32))+11))</f>
        <v>1</v>
      </c>
      <c r="M96" s="42" t="str" cm="1">
        <f t="array" aca="1" ref="M96" ca="1">INDIRECT(ADDRESS((ROW(96:96)-1),IF(MOD(COLUMN(M:M)-11-$K96,32)=0,32,MOD(COLUMN(M:M)-11-$K96,32))+11))</f>
        <v>0</v>
      </c>
      <c r="N96" s="42" t="str" cm="1">
        <f t="array" aca="1" ref="N96" ca="1">INDIRECT(ADDRESS((ROW(96:96)-1),IF(MOD(COLUMN(N:N)-11-$K96,32)=0,32,MOD(COLUMN(N:N)-11-$K96,32))+11))</f>
        <v>0</v>
      </c>
      <c r="O96" s="42" t="str" cm="1">
        <f t="array" aca="1" ref="O96" ca="1">INDIRECT(ADDRESS((ROW(96:96)-1),IF(MOD(COLUMN(O:O)-11-$K96,32)=0,32,MOD(COLUMN(O:O)-11-$K96,32))+11))</f>
        <v>0</v>
      </c>
      <c r="P96" s="43" t="str" cm="1">
        <f t="array" aca="1" ref="P96" ca="1">INDIRECT(ADDRESS((ROW(96:96)-1),IF(MOD(COLUMN(P:P)-11-$K96,32)=0,32,MOD(COLUMN(P:P)-11-$K96,32))+11))</f>
        <v>0</v>
      </c>
      <c r="Q96" s="43" t="str" cm="1">
        <f t="array" aca="1" ref="Q96" ca="1">INDIRECT(ADDRESS((ROW(96:96)-1),IF(MOD(COLUMN(Q:Q)-11-$K96,32)=0,32,MOD(COLUMN(Q:Q)-11-$K96,32))+11))</f>
        <v>1</v>
      </c>
      <c r="R96" s="43" t="str" cm="1">
        <f t="array" aca="1" ref="R96" ca="1">INDIRECT(ADDRESS((ROW(96:96)-1),IF(MOD(COLUMN(R:R)-11-$K96,32)=0,32,MOD(COLUMN(R:R)-11-$K96,32))+11))</f>
        <v>1</v>
      </c>
      <c r="S96" s="43" t="str" cm="1">
        <f t="array" aca="1" ref="S96" ca="1">INDIRECT(ADDRESS((ROW(96:96)-1),IF(MOD(COLUMN(S:S)-11-$K96,32)=0,32,MOD(COLUMN(S:S)-11-$K96,32))+11))</f>
        <v>0</v>
      </c>
      <c r="T96" s="44" t="str" cm="1">
        <f t="array" aca="1" ref="T96" ca="1">INDIRECT(ADDRESS((ROW(96:96)-1),IF(MOD(COLUMN(T:T)-11-$K96,32)=0,32,MOD(COLUMN(T:T)-11-$K96,32))+11))</f>
        <v>1</v>
      </c>
      <c r="U96" s="44" t="str" cm="1">
        <f t="array" aca="1" ref="U96" ca="1">INDIRECT(ADDRESS((ROW(96:96)-1),IF(MOD(COLUMN(U:U)-11-$K96,32)=0,32,MOD(COLUMN(U:U)-11-$K96,32))+11))</f>
        <v>0</v>
      </c>
      <c r="V96" s="44" t="str" cm="1">
        <f t="array" aca="1" ref="V96" ca="1">INDIRECT(ADDRESS((ROW(96:96)-1),IF(MOD(COLUMN(V:V)-11-$K96,32)=0,32,MOD(COLUMN(V:V)-11-$K96,32))+11))</f>
        <v>0</v>
      </c>
      <c r="W96" s="44" t="str" cm="1">
        <f t="array" aca="1" ref="W96" ca="1">INDIRECT(ADDRESS((ROW(96:96)-1),IF(MOD(COLUMN(W:W)-11-$K96,32)=0,32,MOD(COLUMN(W:W)-11-$K96,32))+11))</f>
        <v>1</v>
      </c>
      <c r="X96" s="45" t="str" cm="1">
        <f t="array" aca="1" ref="X96" ca="1">INDIRECT(ADDRESS((ROW(96:96)-1),IF(MOD(COLUMN(X:X)-11-$K96,32)=0,32,MOD(COLUMN(X:X)-11-$K96,32))+11))</f>
        <v>0</v>
      </c>
      <c r="Y96" s="45" t="str" cm="1">
        <f t="array" aca="1" ref="Y96" ca="1">INDIRECT(ADDRESS((ROW(96:96)-1),IF(MOD(COLUMN(Y:Y)-11-$K96,32)=0,32,MOD(COLUMN(Y:Y)-11-$K96,32))+11))</f>
        <v>1</v>
      </c>
      <c r="Z96" s="45" t="str" cm="1">
        <f t="array" aca="1" ref="Z96" ca="1">INDIRECT(ADDRESS((ROW(96:96)-1),IF(MOD(COLUMN(Z:Z)-11-$K96,32)=0,32,MOD(COLUMN(Z:Z)-11-$K96,32))+11))</f>
        <v>0</v>
      </c>
      <c r="AA96" s="45" t="str" cm="1">
        <f t="array" aca="1" ref="AA96" ca="1">INDIRECT(ADDRESS((ROW(96:96)-1),IF(MOD(COLUMN(AA:AA)-11-$K96,32)=0,32,MOD(COLUMN(AA:AA)-11-$K96,32))+11))</f>
        <v>1</v>
      </c>
      <c r="AB96" s="42" t="str" cm="1">
        <f t="array" aca="1" ref="AB96" ca="1">INDIRECT(ADDRESS((ROW(96:96)-1),IF(MOD(COLUMN(AB:AB)-11-$K96,32)=0,32,MOD(COLUMN(AB:AB)-11-$K96,32))+11))</f>
        <v>0</v>
      </c>
      <c r="AC96" s="42" t="str" cm="1">
        <f t="array" aca="1" ref="AC96" ca="1">INDIRECT(ADDRESS((ROW(96:96)-1),IF(MOD(COLUMN(AC:AC)-11-$K96,32)=0,32,MOD(COLUMN(AC:AC)-11-$K96,32))+11))</f>
        <v>1</v>
      </c>
      <c r="AD96" s="42" t="str" cm="1">
        <f t="array" aca="1" ref="AD96" ca="1">INDIRECT(ADDRESS((ROW(96:96)-1),IF(MOD(COLUMN(AD:AD)-11-$K96,32)=0,32,MOD(COLUMN(AD:AD)-11-$K96,32))+11))</f>
        <v>1</v>
      </c>
      <c r="AE96" s="42" t="str" cm="1">
        <f t="array" aca="1" ref="AE96" ca="1">INDIRECT(ADDRESS((ROW(96:96)-1),IF(MOD(COLUMN(AE:AE)-11-$K96,32)=0,32,MOD(COLUMN(AE:AE)-11-$K96,32))+11))</f>
        <v>1</v>
      </c>
      <c r="AF96" s="43" t="str" cm="1">
        <f t="array" aca="1" ref="AF96" ca="1">INDIRECT(ADDRESS((ROW(96:96)-1),IF(MOD(COLUMN(AF:AF)-11-$K96,32)=0,32,MOD(COLUMN(AF:AF)-11-$K96,32))+11))</f>
        <v>0</v>
      </c>
      <c r="AG96" s="43" t="str" cm="1">
        <f t="array" aca="1" ref="AG96" ca="1">INDIRECT(ADDRESS((ROW(96:96)-1),IF(MOD(COLUMN(AG:AG)-11-$K96,32)=0,32,MOD(COLUMN(AG:AG)-11-$K96,32))+11))</f>
        <v>1</v>
      </c>
      <c r="AH96" s="43" t="str" cm="1">
        <f t="array" aca="1" ref="AH96" ca="1">INDIRECT(ADDRESS((ROW(96:96)-1),IF(MOD(COLUMN(AH:AH)-11-$K96,32)=0,32,MOD(COLUMN(AH:AH)-11-$K96,32))+11))</f>
        <v>0</v>
      </c>
      <c r="AI96" s="43" t="str" cm="1">
        <f t="array" aca="1" ref="AI96" ca="1">INDIRECT(ADDRESS((ROW(96:96)-1),IF(MOD(COLUMN(AI:AI)-11-$K96,32)=0,32,MOD(COLUMN(AI:AI)-11-$K96,32))+11))</f>
        <v>0</v>
      </c>
      <c r="AJ96" s="44" t="str" cm="1">
        <f t="array" aca="1" ref="AJ96" ca="1">INDIRECT(ADDRESS((ROW(96:96)-1),IF(MOD(COLUMN(AJ:AJ)-11-$K96,32)=0,32,MOD(COLUMN(AJ:AJ)-11-$K96,32))+11))</f>
        <v>0</v>
      </c>
      <c r="AK96" s="44" t="str" cm="1">
        <f t="array" aca="1" ref="AK96" ca="1">INDIRECT(ADDRESS((ROW(96:96)-1),IF(MOD(COLUMN(AK:AK)-11-$K96,32)=0,32,MOD(COLUMN(AK:AK)-11-$K96,32))+11))</f>
        <v>1</v>
      </c>
      <c r="AL96" s="44" t="str" cm="1">
        <f t="array" aca="1" ref="AL96" ca="1">INDIRECT(ADDRESS((ROW(96:96)-1),IF(MOD(COLUMN(AL:AL)-11-$K96,32)=0,32,MOD(COLUMN(AL:AL)-11-$K96,32))+11))</f>
        <v>1</v>
      </c>
      <c r="AM96" s="44" t="str" cm="1">
        <f t="array" aca="1" ref="AM96" ca="1">INDIRECT(ADDRESS((ROW(96:96)-1),IF(MOD(COLUMN(AM:AM)-11-$K96,32)=0,32,MOD(COLUMN(AM:AM)-11-$K96,32))+11))</f>
        <v>0</v>
      </c>
      <c r="AN96" s="45" t="str" cm="1">
        <f t="array" aca="1" ref="AN96" ca="1">INDIRECT(ADDRESS((ROW(96:96)-1),IF(MOD(COLUMN(AN:AN)-11-$K96,32)=0,32,MOD(COLUMN(AN:AN)-11-$K96,32))+11))</f>
        <v>1</v>
      </c>
      <c r="AO96" s="45" t="str" cm="1">
        <f t="array" aca="1" ref="AO96" ca="1">INDIRECT(ADDRESS((ROW(96:96)-1),IF(MOD(COLUMN(AO:AO)-11-$K96,32)=0,32,MOD(COLUMN(AO:AO)-11-$K96,32))+11))</f>
        <v>0</v>
      </c>
      <c r="AP96" s="45" t="str" cm="1">
        <f t="array" aca="1" ref="AP96" ca="1">INDIRECT(ADDRESS((ROW(96:96)-1),IF(MOD(COLUMN(AP:AP)-11-$K96,32)=0,32,MOD(COLUMN(AP:AP)-11-$K96,32))+11))</f>
        <v>0</v>
      </c>
      <c r="AQ96" s="45" t="str" cm="1">
        <f t="array" aca="1" ref="AQ96" ca="1">INDIRECT(ADDRESS((ROW(96:96)-1),IF(MOD(COLUMN(AQ:AQ)-11-$K96,32)=0,32,MOD(COLUMN(AQ:AQ)-11-$K96,32))+11))</f>
        <v>0</v>
      </c>
      <c r="AR96" s="41" t="str">
        <f t="shared" ca="1" si="107"/>
        <v>10000110</v>
      </c>
      <c r="AS96" s="41" t="str">
        <f t="shared" ca="1" si="108"/>
        <v>10010101</v>
      </c>
      <c r="AT96" s="40" t="str">
        <f t="shared" ca="1" si="109"/>
        <v>01110100</v>
      </c>
      <c r="AU96" s="40" t="str">
        <f t="shared" ca="1" si="110"/>
        <v>01101000</v>
      </c>
      <c r="AV96" s="40">
        <f t="shared" ca="1" si="111"/>
        <v>134</v>
      </c>
      <c r="AW96" s="40">
        <f t="shared" ca="1" si="111"/>
        <v>149</v>
      </c>
      <c r="AX96" s="40">
        <f t="shared" ca="1" si="111"/>
        <v>116</v>
      </c>
      <c r="AY96" s="40">
        <f t="shared" ca="1" si="111"/>
        <v>104</v>
      </c>
      <c r="AZ96" s="46">
        <f t="shared" ca="1" si="112"/>
        <v>2257941608</v>
      </c>
    </row>
    <row r="97" spans="1:52" ht="15" thickBot="1" x14ac:dyDescent="0.4">
      <c r="A97" t="s">
        <v>228</v>
      </c>
      <c r="B97">
        <f ca="1">I93</f>
        <v>668288600</v>
      </c>
      <c r="C97">
        <f ca="1">I107</f>
        <v>4075959455</v>
      </c>
      <c r="G97" s="54">
        <f ca="1">B97+C97</f>
        <v>4744248055</v>
      </c>
      <c r="I97" s="39"/>
      <c r="J97" s="40" t="s">
        <v>215</v>
      </c>
      <c r="K97" s="53">
        <v>11</v>
      </c>
      <c r="L97" s="42" t="str" cm="1">
        <f t="array" aca="1" ref="L97" ca="1">INDIRECT(ADDRESS((ROW(97:97)-2),IF(MOD(COLUMN(L:L)-11-$K97,32)=0,32,MOD(COLUMN(L:L)-11-$K97,32))+11))</f>
        <v>0</v>
      </c>
      <c r="M97" s="42" t="str" cm="1">
        <f t="array" aca="1" ref="M97" ca="1">INDIRECT(ADDRESS((ROW(97:97)-2),IF(MOD(COLUMN(M:M)-11-$K97,32)=0,32,MOD(COLUMN(M:M)-11-$K97,32))+11))</f>
        <v>1</v>
      </c>
      <c r="N97" s="42" t="str" cm="1">
        <f t="array" aca="1" ref="N97" ca="1">INDIRECT(ADDRESS((ROW(97:97)-2),IF(MOD(COLUMN(N:N)-11-$K97,32)=0,32,MOD(COLUMN(N:N)-11-$K97,32))+11))</f>
        <v>0</v>
      </c>
      <c r="O97" s="42" t="str" cm="1">
        <f t="array" aca="1" ref="O97" ca="1">INDIRECT(ADDRESS((ROW(97:97)-2),IF(MOD(COLUMN(O:O)-11-$K97,32)=0,32,MOD(COLUMN(O:O)-11-$K97,32))+11))</f>
        <v>0</v>
      </c>
      <c r="P97" s="43" t="str" cm="1">
        <f t="array" aca="1" ref="P97" ca="1">INDIRECT(ADDRESS((ROW(97:97)-2),IF(MOD(COLUMN(P:P)-11-$K97,32)=0,32,MOD(COLUMN(P:P)-11-$K97,32))+11))</f>
        <v>0</v>
      </c>
      <c r="Q97" s="43" t="str" cm="1">
        <f t="array" aca="1" ref="Q97" ca="1">INDIRECT(ADDRESS((ROW(97:97)-2),IF(MOD(COLUMN(Q:Q)-11-$K97,32)=0,32,MOD(COLUMN(Q:Q)-11-$K97,32))+11))</f>
        <v>1</v>
      </c>
      <c r="R97" s="43" t="str" cm="1">
        <f t="array" aca="1" ref="R97" ca="1">INDIRECT(ADDRESS((ROW(97:97)-2),IF(MOD(COLUMN(R:R)-11-$K97,32)=0,32,MOD(COLUMN(R:R)-11-$K97,32))+11))</f>
        <v>0</v>
      </c>
      <c r="S97" s="43" t="str" cm="1">
        <f t="array" aca="1" ref="S97" ca="1">INDIRECT(ADDRESS((ROW(97:97)-2),IF(MOD(COLUMN(S:S)-11-$K97,32)=0,32,MOD(COLUMN(S:S)-11-$K97,32))+11))</f>
        <v>0</v>
      </c>
      <c r="T97" s="44" t="str" cm="1">
        <f t="array" aca="1" ref="T97" ca="1">INDIRECT(ADDRESS((ROW(97:97)-2),IF(MOD(COLUMN(T:T)-11-$K97,32)=0,32,MOD(COLUMN(T:T)-11-$K97,32))+11))</f>
        <v>0</v>
      </c>
      <c r="U97" s="44" t="str" cm="1">
        <f t="array" aca="1" ref="U97" ca="1">INDIRECT(ADDRESS((ROW(97:97)-2),IF(MOD(COLUMN(U:U)-11-$K97,32)=0,32,MOD(COLUMN(U:U)-11-$K97,32))+11))</f>
        <v>0</v>
      </c>
      <c r="V97" s="44" t="str" cm="1">
        <f t="array" aca="1" ref="V97" ca="1">INDIRECT(ADDRESS((ROW(97:97)-2),IF(MOD(COLUMN(V:V)-11-$K97,32)=0,32,MOD(COLUMN(V:V)-11-$K97,32))+11))</f>
        <v>1</v>
      </c>
      <c r="W97" s="44" t="str" cm="1">
        <f t="array" aca="1" ref="W97" ca="1">INDIRECT(ADDRESS((ROW(97:97)-2),IF(MOD(COLUMN(W:W)-11-$K97,32)=0,32,MOD(COLUMN(W:W)-11-$K97,32))+11))</f>
        <v>1</v>
      </c>
      <c r="X97" s="45" t="str" cm="1">
        <f t="array" aca="1" ref="X97" ca="1">INDIRECT(ADDRESS((ROW(97:97)-2),IF(MOD(COLUMN(X:X)-11-$K97,32)=0,32,MOD(COLUMN(X:X)-11-$K97,32))+11))</f>
        <v>0</v>
      </c>
      <c r="Y97" s="45" t="str" cm="1">
        <f t="array" aca="1" ref="Y97" ca="1">INDIRECT(ADDRESS((ROW(97:97)-2),IF(MOD(COLUMN(Y:Y)-11-$K97,32)=0,32,MOD(COLUMN(Y:Y)-11-$K97,32))+11))</f>
        <v>1</v>
      </c>
      <c r="Z97" s="45" t="str" cm="1">
        <f t="array" aca="1" ref="Z97" ca="1">INDIRECT(ADDRESS((ROW(97:97)-2),IF(MOD(COLUMN(Z:Z)-11-$K97,32)=0,32,MOD(COLUMN(Z:Z)-11-$K97,32))+11))</f>
        <v>0</v>
      </c>
      <c r="AA97" s="45" t="str" cm="1">
        <f t="array" aca="1" ref="AA97" ca="1">INDIRECT(ADDRESS((ROW(97:97)-2),IF(MOD(COLUMN(AA:AA)-11-$K97,32)=0,32,MOD(COLUMN(AA:AA)-11-$K97,32))+11))</f>
        <v>0</v>
      </c>
      <c r="AB97" s="42" t="str" cm="1">
        <f t="array" aca="1" ref="AB97" ca="1">INDIRECT(ADDRESS((ROW(97:97)-2),IF(MOD(COLUMN(AB:AB)-11-$K97,32)=0,32,MOD(COLUMN(AB:AB)-11-$K97,32))+11))</f>
        <v>1</v>
      </c>
      <c r="AC97" s="42" t="str" cm="1">
        <f t="array" aca="1" ref="AC97" ca="1">INDIRECT(ADDRESS((ROW(97:97)-2),IF(MOD(COLUMN(AC:AC)-11-$K97,32)=0,32,MOD(COLUMN(AC:AC)-11-$K97,32))+11))</f>
        <v>0</v>
      </c>
      <c r="AD97" s="42" t="str" cm="1">
        <f t="array" aca="1" ref="AD97" ca="1">INDIRECT(ADDRESS((ROW(97:97)-2),IF(MOD(COLUMN(AD:AD)-11-$K97,32)=0,32,MOD(COLUMN(AD:AD)-11-$K97,32))+11))</f>
        <v>1</v>
      </c>
      <c r="AE97" s="42" t="str" cm="1">
        <f t="array" aca="1" ref="AE97" ca="1">INDIRECT(ADDRESS((ROW(97:97)-2),IF(MOD(COLUMN(AE:AE)-11-$K97,32)=0,32,MOD(COLUMN(AE:AE)-11-$K97,32))+11))</f>
        <v>0</v>
      </c>
      <c r="AF97" s="43" t="str" cm="1">
        <f t="array" aca="1" ref="AF97" ca="1">INDIRECT(ADDRESS((ROW(97:97)-2),IF(MOD(COLUMN(AF:AF)-11-$K97,32)=0,32,MOD(COLUMN(AF:AF)-11-$K97,32))+11))</f>
        <v>1</v>
      </c>
      <c r="AG97" s="43" t="str" cm="1">
        <f t="array" aca="1" ref="AG97" ca="1">INDIRECT(ADDRESS((ROW(97:97)-2),IF(MOD(COLUMN(AG:AG)-11-$K97,32)=0,32,MOD(COLUMN(AG:AG)-11-$K97,32))+11))</f>
        <v>0</v>
      </c>
      <c r="AH97" s="43" t="str" cm="1">
        <f t="array" aca="1" ref="AH97" ca="1">INDIRECT(ADDRESS((ROW(97:97)-2),IF(MOD(COLUMN(AH:AH)-11-$K97,32)=0,32,MOD(COLUMN(AH:AH)-11-$K97,32))+11))</f>
        <v>1</v>
      </c>
      <c r="AI97" s="43" t="str" cm="1">
        <f t="array" aca="1" ref="AI97" ca="1">INDIRECT(ADDRESS((ROW(97:97)-2),IF(MOD(COLUMN(AI:AI)-11-$K97,32)=0,32,MOD(COLUMN(AI:AI)-11-$K97,32))+11))</f>
        <v>1</v>
      </c>
      <c r="AJ97" s="44" t="str" cm="1">
        <f t="array" aca="1" ref="AJ97" ca="1">INDIRECT(ADDRESS((ROW(97:97)-2),IF(MOD(COLUMN(AJ:AJ)-11-$K97,32)=0,32,MOD(COLUMN(AJ:AJ)-11-$K97,32))+11))</f>
        <v>1</v>
      </c>
      <c r="AK97" s="44" t="str" cm="1">
        <f t="array" aca="1" ref="AK97" ca="1">INDIRECT(ADDRESS((ROW(97:97)-2),IF(MOD(COLUMN(AK:AK)-11-$K97,32)=0,32,MOD(COLUMN(AK:AK)-11-$K97,32))+11))</f>
        <v>0</v>
      </c>
      <c r="AL97" s="44" t="str" cm="1">
        <f t="array" aca="1" ref="AL97" ca="1">INDIRECT(ADDRESS((ROW(97:97)-2),IF(MOD(COLUMN(AL:AL)-11-$K97,32)=0,32,MOD(COLUMN(AL:AL)-11-$K97,32))+11))</f>
        <v>1</v>
      </c>
      <c r="AM97" s="44" t="str" cm="1">
        <f t="array" aca="1" ref="AM97" ca="1">INDIRECT(ADDRESS((ROW(97:97)-2),IF(MOD(COLUMN(AM:AM)-11-$K97,32)=0,32,MOD(COLUMN(AM:AM)-11-$K97,32))+11))</f>
        <v>0</v>
      </c>
      <c r="AN97" s="45" t="str" cm="1">
        <f t="array" aca="1" ref="AN97" ca="1">INDIRECT(ADDRESS((ROW(97:97)-2),IF(MOD(COLUMN(AN:AN)-11-$K97,32)=0,32,MOD(COLUMN(AN:AN)-11-$K97,32))+11))</f>
        <v>0</v>
      </c>
      <c r="AO97" s="45" t="str" cm="1">
        <f t="array" aca="1" ref="AO97" ca="1">INDIRECT(ADDRESS((ROW(97:97)-2),IF(MOD(COLUMN(AO:AO)-11-$K97,32)=0,32,MOD(COLUMN(AO:AO)-11-$K97,32))+11))</f>
        <v>0</v>
      </c>
      <c r="AP97" s="45" t="str" cm="1">
        <f t="array" aca="1" ref="AP97" ca="1">INDIRECT(ADDRESS((ROW(97:97)-2),IF(MOD(COLUMN(AP:AP)-11-$K97,32)=0,32,MOD(COLUMN(AP:AP)-11-$K97,32))+11))</f>
        <v>1</v>
      </c>
      <c r="AQ97" s="45" t="str" cm="1">
        <f t="array" aca="1" ref="AQ97" ca="1">INDIRECT(ADDRESS((ROW(97:97)-2),IF(MOD(COLUMN(AQ:AQ)-11-$K97,32)=0,32,MOD(COLUMN(AQ:AQ)-11-$K97,32))+11))</f>
        <v>1</v>
      </c>
      <c r="AR97" s="41" t="str">
        <f t="shared" ca="1" si="107"/>
        <v>01000100</v>
      </c>
      <c r="AS97" s="41" t="str">
        <f t="shared" ca="1" si="108"/>
        <v>00110100</v>
      </c>
      <c r="AT97" s="40" t="str">
        <f t="shared" ca="1" si="109"/>
        <v>10101011</v>
      </c>
      <c r="AU97" s="40" t="str">
        <f t="shared" ca="1" si="110"/>
        <v>10100011</v>
      </c>
      <c r="AV97" s="40">
        <f t="shared" ca="1" si="111"/>
        <v>68</v>
      </c>
      <c r="AW97" s="40">
        <f t="shared" ca="1" si="111"/>
        <v>52</v>
      </c>
      <c r="AX97" s="40">
        <f t="shared" ca="1" si="111"/>
        <v>171</v>
      </c>
      <c r="AY97" s="40">
        <f t="shared" ca="1" si="111"/>
        <v>163</v>
      </c>
      <c r="AZ97" s="46">
        <f t="shared" ca="1" si="112"/>
        <v>1144302499</v>
      </c>
    </row>
    <row r="98" spans="1:52" ht="15" thickBot="1" x14ac:dyDescent="0.4">
      <c r="I98" s="54">
        <f ca="1">_xlfn.BITXOR(_xlfn.BITXOR(AZ96,AZ97),AZ98)</f>
        <v>1814875929</v>
      </c>
      <c r="J98" s="48" t="s">
        <v>215</v>
      </c>
      <c r="K98" s="56">
        <v>25</v>
      </c>
      <c r="L98" s="57" t="str" cm="1">
        <f t="array" aca="1" ref="L98" ca="1">INDIRECT(ADDRESS((ROW(98:98)-3),IF(MOD(COLUMN(L:L)-11-$K98,32)=0,32,MOD(COLUMN(L:L)-11-$K98,32))+11))</f>
        <v>1</v>
      </c>
      <c r="M98" s="57" t="str" cm="1">
        <f t="array" aca="1" ref="M98" ca="1">INDIRECT(ADDRESS((ROW(98:98)-3),IF(MOD(COLUMN(M:M)-11-$K98,32)=0,32,MOD(COLUMN(M:M)-11-$K98,32))+11))</f>
        <v>0</v>
      </c>
      <c r="N98" s="57" t="str" cm="1">
        <f t="array" aca="1" ref="N98" ca="1">INDIRECT(ADDRESS((ROW(98:98)-3),IF(MOD(COLUMN(N:N)-11-$K98,32)=0,32,MOD(COLUMN(N:N)-11-$K98,32))+11))</f>
        <v>1</v>
      </c>
      <c r="O98" s="57" t="str" cm="1">
        <f t="array" aca="1" ref="O98" ca="1">INDIRECT(ADDRESS((ROW(98:98)-3),IF(MOD(COLUMN(O:O)-11-$K98,32)=0,32,MOD(COLUMN(O:O)-11-$K98,32))+11))</f>
        <v>0</v>
      </c>
      <c r="P98" s="58" t="str" cm="1">
        <f t="array" aca="1" ref="P98" ca="1">INDIRECT(ADDRESS((ROW(98:98)-3),IF(MOD(COLUMN(P:P)-11-$K98,32)=0,32,MOD(COLUMN(P:P)-11-$K98,32))+11))</f>
        <v>1</v>
      </c>
      <c r="Q98" s="58" t="str" cm="1">
        <f t="array" aca="1" ref="Q98" ca="1">INDIRECT(ADDRESS((ROW(98:98)-3),IF(MOD(COLUMN(Q:Q)-11-$K98,32)=0,32,MOD(COLUMN(Q:Q)-11-$K98,32))+11))</f>
        <v>1</v>
      </c>
      <c r="R98" s="58" t="str" cm="1">
        <f t="array" aca="1" ref="R98" ca="1">INDIRECT(ADDRESS((ROW(98:98)-3),IF(MOD(COLUMN(R:R)-11-$K98,32)=0,32,MOD(COLUMN(R:R)-11-$K98,32))+11))</f>
        <v>1</v>
      </c>
      <c r="S98" s="58" t="str" cm="1">
        <f t="array" aca="1" ref="S98" ca="1">INDIRECT(ADDRESS((ROW(98:98)-3),IF(MOD(COLUMN(S:S)-11-$K98,32)=0,32,MOD(COLUMN(S:S)-11-$K98,32))+11))</f>
        <v>0</v>
      </c>
      <c r="T98" s="59" t="str" cm="1">
        <f t="array" aca="1" ref="T98" ca="1">INDIRECT(ADDRESS((ROW(98:98)-3),IF(MOD(COLUMN(T:T)-11-$K98,32)=0,32,MOD(COLUMN(T:T)-11-$K98,32))+11))</f>
        <v>1</v>
      </c>
      <c r="U98" s="59" t="str" cm="1">
        <f t="array" aca="1" ref="U98" ca="1">INDIRECT(ADDRESS((ROW(98:98)-3),IF(MOD(COLUMN(U:U)-11-$K98,32)=0,32,MOD(COLUMN(U:U)-11-$K98,32))+11))</f>
        <v>0</v>
      </c>
      <c r="V98" s="59" t="str" cm="1">
        <f t="array" aca="1" ref="V98" ca="1">INDIRECT(ADDRESS((ROW(98:98)-3),IF(MOD(COLUMN(V:V)-11-$K98,32)=0,32,MOD(COLUMN(V:V)-11-$K98,32))+11))</f>
        <v>0</v>
      </c>
      <c r="W98" s="59" t="str" cm="1">
        <f t="array" aca="1" ref="W98" ca="1">INDIRECT(ADDRESS((ROW(98:98)-3),IF(MOD(COLUMN(W:W)-11-$K98,32)=0,32,MOD(COLUMN(W:W)-11-$K98,32))+11))</f>
        <v>0</v>
      </c>
      <c r="X98" s="60" t="str" cm="1">
        <f t="array" aca="1" ref="X98" ca="1">INDIRECT(ADDRESS((ROW(98:98)-3),IF(MOD(COLUMN(X:X)-11-$K98,32)=0,32,MOD(COLUMN(X:X)-11-$K98,32))+11))</f>
        <v>1</v>
      </c>
      <c r="Y98" s="60" t="str" cm="1">
        <f t="array" aca="1" ref="Y98" ca="1">INDIRECT(ADDRESS((ROW(98:98)-3),IF(MOD(COLUMN(Y:Y)-11-$K98,32)=0,32,MOD(COLUMN(Y:Y)-11-$K98,32))+11))</f>
        <v>1</v>
      </c>
      <c r="Z98" s="60" t="str" cm="1">
        <f t="array" aca="1" ref="Z98" ca="1">INDIRECT(ADDRESS((ROW(98:98)-3),IF(MOD(COLUMN(Z:Z)-11-$K98,32)=0,32,MOD(COLUMN(Z:Z)-11-$K98,32))+11))</f>
        <v>0</v>
      </c>
      <c r="AA98" s="60" t="str" cm="1">
        <f t="array" aca="1" ref="AA98" ca="1">INDIRECT(ADDRESS((ROW(98:98)-3),IF(MOD(COLUMN(AA:AA)-11-$K98,32)=0,32,MOD(COLUMN(AA:AA)-11-$K98,32))+11))</f>
        <v>1</v>
      </c>
      <c r="AB98" s="57" t="str" cm="1">
        <f t="array" aca="1" ref="AB98" ca="1">INDIRECT(ADDRESS((ROW(98:98)-3),IF(MOD(COLUMN(AB:AB)-11-$K98,32)=0,32,MOD(COLUMN(AB:AB)-11-$K98,32))+11))</f>
        <v>0</v>
      </c>
      <c r="AC98" s="57" t="str" cm="1">
        <f t="array" aca="1" ref="AC98" ca="1">INDIRECT(ADDRESS((ROW(98:98)-3),IF(MOD(COLUMN(AC:AC)-11-$K98,32)=0,32,MOD(COLUMN(AC:AC)-11-$K98,32))+11))</f>
        <v>0</v>
      </c>
      <c r="AD98" s="57" t="str" cm="1">
        <f t="array" aca="1" ref="AD98" ca="1">INDIRECT(ADDRESS((ROW(98:98)-3),IF(MOD(COLUMN(AD:AD)-11-$K98,32)=0,32,MOD(COLUMN(AD:AD)-11-$K98,32))+11))</f>
        <v>0</v>
      </c>
      <c r="AE98" s="57" t="str" cm="1">
        <f t="array" aca="1" ref="AE98" ca="1">INDIRECT(ADDRESS((ROW(98:98)-3),IF(MOD(COLUMN(AE:AE)-11-$K98,32)=0,32,MOD(COLUMN(AE:AE)-11-$K98,32))+11))</f>
        <v>1</v>
      </c>
      <c r="AF98" s="58" t="str" cm="1">
        <f t="array" aca="1" ref="AF98" ca="1">INDIRECT(ADDRESS((ROW(98:98)-3),IF(MOD(COLUMN(AF:AF)-11-$K98,32)=0,32,MOD(COLUMN(AF:AF)-11-$K98,32))+11))</f>
        <v>0</v>
      </c>
      <c r="AG98" s="58" t="str" cm="1">
        <f t="array" aca="1" ref="AG98" ca="1">INDIRECT(ADDRESS((ROW(98:98)-3),IF(MOD(COLUMN(AG:AG)-11-$K98,32)=0,32,MOD(COLUMN(AG:AG)-11-$K98,32))+11))</f>
        <v>0</v>
      </c>
      <c r="AH98" s="58" t="str" cm="1">
        <f t="array" aca="1" ref="AH98" ca="1">INDIRECT(ADDRESS((ROW(98:98)-3),IF(MOD(COLUMN(AH:AH)-11-$K98,32)=0,32,MOD(COLUMN(AH:AH)-11-$K98,32))+11))</f>
        <v>0</v>
      </c>
      <c r="AI98" s="58" t="str" cm="1">
        <f t="array" aca="1" ref="AI98" ca="1">INDIRECT(ADDRESS((ROW(98:98)-3),IF(MOD(COLUMN(AI:AI)-11-$K98,32)=0,32,MOD(COLUMN(AI:AI)-11-$K98,32))+11))</f>
        <v>0</v>
      </c>
      <c r="AJ98" s="59" t="str" cm="1">
        <f t="array" aca="1" ref="AJ98" ca="1">INDIRECT(ADDRESS((ROW(98:98)-3),IF(MOD(COLUMN(AJ:AJ)-11-$K98,32)=0,32,MOD(COLUMN(AJ:AJ)-11-$K98,32))+11))</f>
        <v>1</v>
      </c>
      <c r="AK98" s="59" t="str" cm="1">
        <f t="array" aca="1" ref="AK98" ca="1">INDIRECT(ADDRESS((ROW(98:98)-3),IF(MOD(COLUMN(AK:AK)-11-$K98,32)=0,32,MOD(COLUMN(AK:AK)-11-$K98,32))+11))</f>
        <v>1</v>
      </c>
      <c r="AL98" s="59" t="str" cm="1">
        <f t="array" aca="1" ref="AL98" ca="1">INDIRECT(ADDRESS((ROW(98:98)-3),IF(MOD(COLUMN(AL:AL)-11-$K98,32)=0,32,MOD(COLUMN(AL:AL)-11-$K98,32))+11))</f>
        <v>0</v>
      </c>
      <c r="AM98" s="59" t="str" cm="1">
        <f t="array" aca="1" ref="AM98" ca="1">INDIRECT(ADDRESS((ROW(98:98)-3),IF(MOD(COLUMN(AM:AM)-11-$K98,32)=0,32,MOD(COLUMN(AM:AM)-11-$K98,32))+11))</f>
        <v>1</v>
      </c>
      <c r="AN98" s="60" t="str" cm="1">
        <f t="array" aca="1" ref="AN98" ca="1">INDIRECT(ADDRESS((ROW(98:98)-3),IF(MOD(COLUMN(AN:AN)-11-$K98,32)=0,32,MOD(COLUMN(AN:AN)-11-$K98,32))+11))</f>
        <v>0</v>
      </c>
      <c r="AO98" s="60" t="str" cm="1">
        <f t="array" aca="1" ref="AO98" ca="1">INDIRECT(ADDRESS((ROW(98:98)-3),IF(MOD(COLUMN(AO:AO)-11-$K98,32)=0,32,MOD(COLUMN(AO:AO)-11-$K98,32))+11))</f>
        <v>0</v>
      </c>
      <c r="AP98" s="60" t="str" cm="1">
        <f t="array" aca="1" ref="AP98" ca="1">INDIRECT(ADDRESS((ROW(98:98)-3),IF(MOD(COLUMN(AP:AP)-11-$K98,32)=0,32,MOD(COLUMN(AP:AP)-11-$K98,32))+11))</f>
        <v>1</v>
      </c>
      <c r="AQ98" s="60" t="str" cm="1">
        <f t="array" aca="1" ref="AQ98" ca="1">INDIRECT(ADDRESS((ROW(98:98)-3),IF(MOD(COLUMN(AQ:AQ)-11-$K98,32)=0,32,MOD(COLUMN(AQ:AQ)-11-$K98,32))+11))</f>
        <v>0</v>
      </c>
      <c r="AR98" s="49" t="str">
        <f t="shared" ca="1" si="107"/>
        <v>10101110</v>
      </c>
      <c r="AS98" s="49" t="str">
        <f t="shared" ca="1" si="108"/>
        <v>10001101</v>
      </c>
      <c r="AT98" s="48" t="str">
        <f t="shared" ca="1" si="109"/>
        <v>00010000</v>
      </c>
      <c r="AU98" s="48" t="str">
        <f t="shared" ca="1" si="110"/>
        <v>11010010</v>
      </c>
      <c r="AV98" s="48">
        <f t="shared" ca="1" si="111"/>
        <v>174</v>
      </c>
      <c r="AW98" s="48">
        <f t="shared" ca="1" si="111"/>
        <v>141</v>
      </c>
      <c r="AX98" s="48">
        <f t="shared" ca="1" si="111"/>
        <v>16</v>
      </c>
      <c r="AY98" s="48">
        <f t="shared" ca="1" si="111"/>
        <v>210</v>
      </c>
      <c r="AZ98" s="50">
        <f t="shared" ca="1" si="112"/>
        <v>2928480466</v>
      </c>
    </row>
    <row r="99" spans="1:52" ht="15" thickBot="1" x14ac:dyDescent="0.4"/>
    <row r="100" spans="1:52" x14ac:dyDescent="0.35">
      <c r="I100" s="31"/>
      <c r="J100" s="32" t="s">
        <v>217</v>
      </c>
      <c r="K100" s="33" t="s">
        <v>10</v>
      </c>
      <c r="L100" s="34" t="str">
        <f ca="1">MID(HEX2BIN(MID($E90,1,1),4),1,1)</f>
        <v>1</v>
      </c>
      <c r="M100" s="34" t="str">
        <f ca="1">MID(HEX2BIN(MID($E90,1,1),4),2,1)</f>
        <v>0</v>
      </c>
      <c r="N100" s="34" t="str">
        <f ca="1">MID(HEX2BIN(MID($E90,1,1),4),3,1)</f>
        <v>1</v>
      </c>
      <c r="O100" s="34" t="str">
        <f ca="1">MID(HEX2BIN(MID($E90,1,1),4),4,1)</f>
        <v>0</v>
      </c>
      <c r="P100" s="35" t="str">
        <f ca="1">MID(HEX2BIN(MID($E90,2,1),4),1,1)</f>
        <v>0</v>
      </c>
      <c r="Q100" s="35" t="str">
        <f ca="1">MID(HEX2BIN(MID($E90,2,1),4),2,1)</f>
        <v>1</v>
      </c>
      <c r="R100" s="35" t="str">
        <f ca="1">MID(HEX2BIN(MID($E90,2,1),4),3,1)</f>
        <v>0</v>
      </c>
      <c r="S100" s="35" t="str">
        <f ca="1">MID(HEX2BIN(MID($E90,2,1),4),4,1)</f>
        <v>1</v>
      </c>
      <c r="T100" s="36" t="str">
        <f ca="1">MID(HEX2BIN(MID($E90,3,1),4),1,1)</f>
        <v>0</v>
      </c>
      <c r="U100" s="36" t="str">
        <f ca="1">MID(HEX2BIN(MID($E90,3,1),4),2,1)</f>
        <v>1</v>
      </c>
      <c r="V100" s="36" t="str">
        <f ca="1">MID(HEX2BIN(MID($E90,3,1),4),3,1)</f>
        <v>0</v>
      </c>
      <c r="W100" s="36" t="str">
        <f ca="1">MID(HEX2BIN(MID($E90,3,1),4),4,1)</f>
        <v>1</v>
      </c>
      <c r="X100" s="37" t="str">
        <f ca="1">MID(HEX2BIN(MID($E90,4,1),4),1,1)</f>
        <v>1</v>
      </c>
      <c r="Y100" s="37" t="str">
        <f ca="1">MID(HEX2BIN(MID($E90,4,1),4),2,1)</f>
        <v>1</v>
      </c>
      <c r="Z100" s="37" t="str">
        <f ca="1">MID(HEX2BIN(MID($E90,4,1),4),3,1)</f>
        <v>0</v>
      </c>
      <c r="AA100" s="37" t="str">
        <f ca="1">MID(HEX2BIN(MID($E90,4,1),4),4,1)</f>
        <v>1</v>
      </c>
      <c r="AB100" s="34" t="str">
        <f ca="1">MID(HEX2BIN(MID($E90,5,1),4),1,1)</f>
        <v>0</v>
      </c>
      <c r="AC100" s="34" t="str">
        <f ca="1">MID(HEX2BIN(MID($E90,5,1),4),2,1)</f>
        <v>0</v>
      </c>
      <c r="AD100" s="34" t="str">
        <f ca="1">MID(HEX2BIN(MID($E90,5,1),4),3,1)</f>
        <v>0</v>
      </c>
      <c r="AE100" s="34" t="str">
        <f ca="1">MID(HEX2BIN(MID($E90,5,1),4),4,1)</f>
        <v>1</v>
      </c>
      <c r="AF100" s="35" t="str">
        <f ca="1">MID(HEX2BIN(MID($E90,6,1),4),1,1)</f>
        <v>1</v>
      </c>
      <c r="AG100" s="35" t="str">
        <f ca="1">MID(HEX2BIN(MID($E90,6,1),4),2,1)</f>
        <v>0</v>
      </c>
      <c r="AH100" s="35" t="str">
        <f ca="1">MID(HEX2BIN(MID($E90,6,1),4),3,1)</f>
        <v>1</v>
      </c>
      <c r="AI100" s="35" t="str">
        <f ca="1">MID(HEX2BIN(MID($E90,6,1),4),4,1)</f>
        <v>0</v>
      </c>
      <c r="AJ100" s="36" t="str">
        <f ca="1">MID(HEX2BIN(MID($E90,7,1),4),1,1)</f>
        <v>0</v>
      </c>
      <c r="AK100" s="36" t="str">
        <f ca="1">MID(HEX2BIN(MID($E90,7,1),4),2,1)</f>
        <v>0</v>
      </c>
      <c r="AL100" s="36" t="str">
        <f ca="1">MID(HEX2BIN(MID($E90,7,1),4),3,1)</f>
        <v>1</v>
      </c>
      <c r="AM100" s="36" t="str">
        <f ca="1">MID(HEX2BIN(MID($E90,7,1),4),4,1)</f>
        <v>0</v>
      </c>
      <c r="AN100" s="37" t="str">
        <f ca="1">MID(HEX2BIN(MID($E90,8,1),4),1,1)</f>
        <v>0</v>
      </c>
      <c r="AO100" s="37" t="str">
        <f ca="1">MID(HEX2BIN(MID($E90,8,1),4),2,1)</f>
        <v>0</v>
      </c>
      <c r="AP100" s="37" t="str">
        <f ca="1">MID(HEX2BIN(MID($E90,8,1),4),3,1)</f>
        <v>0</v>
      </c>
      <c r="AQ100" s="37" t="str">
        <f ca="1">MID(HEX2BIN(MID($E90,8,1),4),4,1)</f>
        <v>1</v>
      </c>
      <c r="AR100" s="33" t="str">
        <f t="shared" ref="AR100:AR103" ca="1" si="113">_xlfn.CONCAT(L100,M100,N100,O100,P100,Q100,R100,S100)</f>
        <v>10100101</v>
      </c>
      <c r="AS100" s="33" t="str">
        <f t="shared" ref="AS100:AS103" ca="1" si="114">_xlfn.CONCAT(T100,U100,V100,W100,X100,Y100,Z100,AA100)</f>
        <v>01011101</v>
      </c>
      <c r="AT100" s="32" t="str">
        <f t="shared" ref="AT100:AT103" ca="1" si="115">_xlfn.CONCAT(AB100,AC100,AD100,AE100,AF100,AG100,AH100,AI100)</f>
        <v>00011010</v>
      </c>
      <c r="AU100" s="32" t="str">
        <f t="shared" ref="AU100:AU103" ca="1" si="116">_xlfn.CONCAT(AJ100,AK100,AL100,AM100,AN100,AO100,AP100,AQ100)</f>
        <v>00100001</v>
      </c>
      <c r="AV100" s="32">
        <f t="shared" ref="AV100:AY103" ca="1" si="117">BIN2DEC(AR100)</f>
        <v>165</v>
      </c>
      <c r="AW100" s="32">
        <f t="shared" ca="1" si="117"/>
        <v>93</v>
      </c>
      <c r="AX100" s="32">
        <f t="shared" ca="1" si="117"/>
        <v>26</v>
      </c>
      <c r="AY100" s="32">
        <f t="shared" ca="1" si="117"/>
        <v>33</v>
      </c>
      <c r="AZ100" s="38">
        <f t="shared" ref="AZ100:AZ103" ca="1" si="118">(AV100*2^24)+(AW100*2^16)+(AX100*2^8)+AY100</f>
        <v>2774342177</v>
      </c>
    </row>
    <row r="101" spans="1:52" x14ac:dyDescent="0.35">
      <c r="I101" s="39"/>
      <c r="J101" s="40"/>
      <c r="K101" s="41" t="s">
        <v>88</v>
      </c>
      <c r="L101" s="42" t="str">
        <f ca="1">MID(HEX2BIN(MID($F90,1,1),4),1,1)</f>
        <v>0</v>
      </c>
      <c r="M101" s="42" t="str">
        <f ca="1">MID(HEX2BIN(MID($F90,1,1),4),2,1)</f>
        <v>1</v>
      </c>
      <c r="N101" s="42" t="str">
        <f ca="1">MID(HEX2BIN(MID($F90,1,1),4),3,1)</f>
        <v>1</v>
      </c>
      <c r="O101" s="42" t="str">
        <f ca="1">MID(HEX2BIN(MID($F90,1,1),4),4,1)</f>
        <v>0</v>
      </c>
      <c r="P101" s="43" t="str">
        <f ca="1">MID(HEX2BIN(MID($F90,2,1),4),1,1)</f>
        <v>0</v>
      </c>
      <c r="Q101" s="43" t="str">
        <f ca="1">MID(HEX2BIN(MID($F90,2,1),4),2,1)</f>
        <v>1</v>
      </c>
      <c r="R101" s="43" t="str">
        <f ca="1">MID(HEX2BIN(MID($F90,2,1),4),3,1)</f>
        <v>1</v>
      </c>
      <c r="S101" s="43" t="str">
        <f ca="1">MID(HEX2BIN(MID($F90,2,1),4),4,1)</f>
        <v>1</v>
      </c>
      <c r="T101" s="44" t="str">
        <f ca="1">MID(HEX2BIN(MID($F90,3,1),4),1,1)</f>
        <v>1</v>
      </c>
      <c r="U101" s="44" t="str">
        <f ca="1">MID(HEX2BIN(MID($F90,3,1),4),2,1)</f>
        <v>1</v>
      </c>
      <c r="V101" s="44" t="str">
        <f ca="1">MID(HEX2BIN(MID($F90,3,1),4),3,1)</f>
        <v>1</v>
      </c>
      <c r="W101" s="44" t="str">
        <f ca="1">MID(HEX2BIN(MID($F90,3,1),4),4,1)</f>
        <v>0</v>
      </c>
      <c r="X101" s="45" t="str">
        <f ca="1">MID(HEX2BIN(MID($F90,4,1),4),1,1)</f>
        <v>0</v>
      </c>
      <c r="Y101" s="45" t="str">
        <f ca="1">MID(HEX2BIN(MID($F90,4,1),4),2,1)</f>
        <v>0</v>
      </c>
      <c r="Z101" s="45" t="str">
        <f ca="1">MID(HEX2BIN(MID($F90,4,1),4),3,1)</f>
        <v>1</v>
      </c>
      <c r="AA101" s="45" t="str">
        <f ca="1">MID(HEX2BIN(MID($F90,4,1),4),4,1)</f>
        <v>0</v>
      </c>
      <c r="AB101" s="42" t="str">
        <f ca="1">MID(HEX2BIN(MID($F90,5,1),4),1,1)</f>
        <v>0</v>
      </c>
      <c r="AC101" s="42" t="str">
        <f ca="1">MID(HEX2BIN(MID($F90,5,1),4),2,1)</f>
        <v>0</v>
      </c>
      <c r="AD101" s="42" t="str">
        <f ca="1">MID(HEX2BIN(MID($F90,5,1),4),3,1)</f>
        <v>0</v>
      </c>
      <c r="AE101" s="42" t="str">
        <f ca="1">MID(HEX2BIN(MID($F90,5,1),4),4,1)</f>
        <v>1</v>
      </c>
      <c r="AF101" s="43" t="str">
        <f ca="1">MID(HEX2BIN(MID($F90,6,1),4),1,1)</f>
        <v>0</v>
      </c>
      <c r="AG101" s="43" t="str">
        <f ca="1">MID(HEX2BIN(MID($F90,6,1),4),2,1)</f>
        <v>1</v>
      </c>
      <c r="AH101" s="43" t="str">
        <f ca="1">MID(HEX2BIN(MID($F90,6,1),4),3,1)</f>
        <v>0</v>
      </c>
      <c r="AI101" s="43" t="str">
        <f ca="1">MID(HEX2BIN(MID($F90,6,1),4),4,1)</f>
        <v>1</v>
      </c>
      <c r="AJ101" s="44" t="str">
        <f ca="1">MID(HEX2BIN(MID($F90,7,1),4),1,1)</f>
        <v>1</v>
      </c>
      <c r="AK101" s="44" t="str">
        <f ca="1">MID(HEX2BIN(MID($F90,7,1),4),2,1)</f>
        <v>1</v>
      </c>
      <c r="AL101" s="44" t="str">
        <f ca="1">MID(HEX2BIN(MID($F90,7,1),4),3,1)</f>
        <v>0</v>
      </c>
      <c r="AM101" s="44" t="str">
        <f ca="1">MID(HEX2BIN(MID($F90,7,1),4),4,1)</f>
        <v>1</v>
      </c>
      <c r="AN101" s="45" t="str">
        <f ca="1">MID(HEX2BIN(MID($F90,8,1),4),1,1)</f>
        <v>0</v>
      </c>
      <c r="AO101" s="45" t="str">
        <f ca="1">MID(HEX2BIN(MID($F90,8,1),4),2,1)</f>
        <v>0</v>
      </c>
      <c r="AP101" s="45" t="str">
        <f ca="1">MID(HEX2BIN(MID($F90,8,1),4),3,1)</f>
        <v>0</v>
      </c>
      <c r="AQ101" s="45" t="str">
        <f ca="1">MID(HEX2BIN(MID($F90,8,1),4),4,1)</f>
        <v>0</v>
      </c>
      <c r="AR101" s="41" t="str">
        <f t="shared" ca="1" si="113"/>
        <v>01100111</v>
      </c>
      <c r="AS101" s="41" t="str">
        <f t="shared" ca="1" si="114"/>
        <v>11100010</v>
      </c>
      <c r="AT101" s="40" t="str">
        <f t="shared" ca="1" si="115"/>
        <v>00010101</v>
      </c>
      <c r="AU101" s="40" t="str">
        <f t="shared" ca="1" si="116"/>
        <v>11010000</v>
      </c>
      <c r="AV101" s="40">
        <f t="shared" ca="1" si="117"/>
        <v>103</v>
      </c>
      <c r="AW101" s="40">
        <f t="shared" ca="1" si="117"/>
        <v>226</v>
      </c>
      <c r="AX101" s="40">
        <f t="shared" ca="1" si="117"/>
        <v>21</v>
      </c>
      <c r="AY101" s="40">
        <f t="shared" ca="1" si="117"/>
        <v>208</v>
      </c>
      <c r="AZ101" s="46">
        <f t="shared" ca="1" si="118"/>
        <v>1742869968</v>
      </c>
    </row>
    <row r="102" spans="1:52" ht="15" thickBot="1" x14ac:dyDescent="0.4">
      <c r="I102" s="39"/>
      <c r="J102" s="40"/>
      <c r="K102" s="41" t="s">
        <v>93</v>
      </c>
      <c r="L102" s="42" t="str">
        <f ca="1">MID(HEX2BIN(MID($G90,1,1),4),1,1)</f>
        <v>1</v>
      </c>
      <c r="M102" s="42" t="str">
        <f ca="1">MID(HEX2BIN(MID($G90,1,1),4),2,1)</f>
        <v>1</v>
      </c>
      <c r="N102" s="42" t="str">
        <f ca="1">MID(HEX2BIN(MID($G90,1,1),4),3,1)</f>
        <v>1</v>
      </c>
      <c r="O102" s="42" t="str">
        <f ca="1">MID(HEX2BIN(MID($G90,1,1),4),4,1)</f>
        <v>1</v>
      </c>
      <c r="P102" s="43" t="str">
        <f ca="1">MID(HEX2BIN(MID($G90,2,1),4),1,1)</f>
        <v>1</v>
      </c>
      <c r="Q102" s="43" t="str">
        <f ca="1">MID(HEX2BIN(MID($G90,2,1),4),2,1)</f>
        <v>1</v>
      </c>
      <c r="R102" s="43" t="str">
        <f ca="1">MID(HEX2BIN(MID($G90,2,1),4),3,1)</f>
        <v>0</v>
      </c>
      <c r="S102" s="43" t="str">
        <f ca="1">MID(HEX2BIN(MID($G90,2,1),4),4,1)</f>
        <v>1</v>
      </c>
      <c r="T102" s="44" t="str">
        <f ca="1">MID(HEX2BIN(MID($G90,3,1),4),1,1)</f>
        <v>1</v>
      </c>
      <c r="U102" s="44" t="str">
        <f ca="1">MID(HEX2BIN(MID($G90,3,1),4),2,1)</f>
        <v>1</v>
      </c>
      <c r="V102" s="44" t="str">
        <f ca="1">MID(HEX2BIN(MID($G90,3,1),4),3,1)</f>
        <v>0</v>
      </c>
      <c r="W102" s="44" t="str">
        <f ca="1">MID(HEX2BIN(MID($G90,3,1),4),4,1)</f>
        <v>1</v>
      </c>
      <c r="X102" s="45" t="str">
        <f ca="1">MID(HEX2BIN(MID($G90,4,1),4),1,1)</f>
        <v>1</v>
      </c>
      <c r="Y102" s="45" t="str">
        <f ca="1">MID(HEX2BIN(MID($G90,4,1),4),2,1)</f>
        <v>1</v>
      </c>
      <c r="Z102" s="45" t="str">
        <f ca="1">MID(HEX2BIN(MID($G90,4,1),4),3,1)</f>
        <v>1</v>
      </c>
      <c r="AA102" s="45" t="str">
        <f ca="1">MID(HEX2BIN(MID($G90,4,1),4),4,1)</f>
        <v>0</v>
      </c>
      <c r="AB102" s="42" t="str">
        <f ca="1">MID(HEX2BIN(MID($G90,5,1),4),1,1)</f>
        <v>0</v>
      </c>
      <c r="AC102" s="42" t="str">
        <f ca="1">MID(HEX2BIN(MID($G90,5,1),4),2,1)</f>
        <v>1</v>
      </c>
      <c r="AD102" s="42" t="str">
        <f ca="1">MID(HEX2BIN(MID($G90,5,1),4),3,1)</f>
        <v>1</v>
      </c>
      <c r="AE102" s="42" t="str">
        <f ca="1">MID(HEX2BIN(MID($G90,5,1),4),4,1)</f>
        <v>0</v>
      </c>
      <c r="AF102" s="43" t="str">
        <f ca="1">MID(HEX2BIN(MID($G90,6,1),4),1,1)</f>
        <v>0</v>
      </c>
      <c r="AG102" s="43" t="str">
        <f ca="1">MID(HEX2BIN(MID($G90,6,1),4),2,1)</f>
        <v>0</v>
      </c>
      <c r="AH102" s="43" t="str">
        <f ca="1">MID(HEX2BIN(MID($G90,6,1),4),3,1)</f>
        <v>0</v>
      </c>
      <c r="AI102" s="43" t="str">
        <f ca="1">MID(HEX2BIN(MID($G90,6,1),4),4,1)</f>
        <v>0</v>
      </c>
      <c r="AJ102" s="44" t="str">
        <f ca="1">MID(HEX2BIN(MID($G90,7,1),4),1,1)</f>
        <v>0</v>
      </c>
      <c r="AK102" s="44" t="str">
        <f ca="1">MID(HEX2BIN(MID($G90,7,1),4),2,1)</f>
        <v>1</v>
      </c>
      <c r="AL102" s="44" t="str">
        <f ca="1">MID(HEX2BIN(MID($G90,7,1),4),3,1)</f>
        <v>1</v>
      </c>
      <c r="AM102" s="44" t="str">
        <f ca="1">MID(HEX2BIN(MID($G90,7,1),4),4,1)</f>
        <v>1</v>
      </c>
      <c r="AN102" s="45" t="str">
        <f ca="1">MID(HEX2BIN(MID($G90,8,1),4),1,1)</f>
        <v>0</v>
      </c>
      <c r="AO102" s="45" t="str">
        <f ca="1">MID(HEX2BIN(MID($G90,8,1),4),2,1)</f>
        <v>1</v>
      </c>
      <c r="AP102" s="45" t="str">
        <f ca="1">MID(HEX2BIN(MID($G90,8,1),4),3,1)</f>
        <v>1</v>
      </c>
      <c r="AQ102" s="45" t="str">
        <f ca="1">MID(HEX2BIN(MID($G90,8,1),4),4,1)</f>
        <v>0</v>
      </c>
      <c r="AR102" s="41" t="str">
        <f t="shared" ca="1" si="113"/>
        <v>11111101</v>
      </c>
      <c r="AS102" s="41" t="str">
        <f t="shared" ca="1" si="114"/>
        <v>11011110</v>
      </c>
      <c r="AT102" s="40" t="str">
        <f t="shared" ca="1" si="115"/>
        <v>01100000</v>
      </c>
      <c r="AU102" s="40" t="str">
        <f t="shared" ca="1" si="116"/>
        <v>01110110</v>
      </c>
      <c r="AV102" s="40">
        <f t="shared" ca="1" si="117"/>
        <v>253</v>
      </c>
      <c r="AW102" s="40">
        <f t="shared" ca="1" si="117"/>
        <v>222</v>
      </c>
      <c r="AX102" s="40">
        <f t="shared" ca="1" si="117"/>
        <v>96</v>
      </c>
      <c r="AY102" s="40">
        <f t="shared" ca="1" si="117"/>
        <v>118</v>
      </c>
      <c r="AZ102" s="46">
        <f t="shared" ca="1" si="118"/>
        <v>4259209334</v>
      </c>
    </row>
    <row r="103" spans="1:52" ht="15" thickBot="1" x14ac:dyDescent="0.4">
      <c r="I103" s="54">
        <f ca="1">_xlfn.BITXOR(_xlfn.BITAND(AZ100,AZ101),_xlfn.BITAND(AZ102,AZ103))</f>
        <v>2109894742</v>
      </c>
      <c r="J103" s="48"/>
      <c r="K103" s="49" t="s">
        <v>219</v>
      </c>
      <c r="L103" s="57">
        <f ca="1">IF(L100="1",0,1)</f>
        <v>0</v>
      </c>
      <c r="M103" s="57">
        <f ca="1">IF(M100="1",0,1)</f>
        <v>1</v>
      </c>
      <c r="N103" s="57">
        <f t="shared" ref="N103:AQ103" ca="1" si="119">IF(N100="1",0,1)</f>
        <v>0</v>
      </c>
      <c r="O103" s="57">
        <f t="shared" ca="1" si="119"/>
        <v>1</v>
      </c>
      <c r="P103" s="58">
        <f t="shared" ca="1" si="119"/>
        <v>1</v>
      </c>
      <c r="Q103" s="58">
        <f t="shared" ca="1" si="119"/>
        <v>0</v>
      </c>
      <c r="R103" s="58">
        <f t="shared" ca="1" si="119"/>
        <v>1</v>
      </c>
      <c r="S103" s="58">
        <f t="shared" ca="1" si="119"/>
        <v>0</v>
      </c>
      <c r="T103" s="59">
        <f t="shared" ca="1" si="119"/>
        <v>1</v>
      </c>
      <c r="U103" s="59">
        <f t="shared" ca="1" si="119"/>
        <v>0</v>
      </c>
      <c r="V103" s="59">
        <f t="shared" ca="1" si="119"/>
        <v>1</v>
      </c>
      <c r="W103" s="59">
        <f t="shared" ca="1" si="119"/>
        <v>0</v>
      </c>
      <c r="X103" s="60">
        <f t="shared" ca="1" si="119"/>
        <v>0</v>
      </c>
      <c r="Y103" s="60">
        <f t="shared" ca="1" si="119"/>
        <v>0</v>
      </c>
      <c r="Z103" s="60">
        <f t="shared" ca="1" si="119"/>
        <v>1</v>
      </c>
      <c r="AA103" s="60">
        <f t="shared" ca="1" si="119"/>
        <v>0</v>
      </c>
      <c r="AB103" s="57">
        <f t="shared" ca="1" si="119"/>
        <v>1</v>
      </c>
      <c r="AC103" s="57">
        <f t="shared" ca="1" si="119"/>
        <v>1</v>
      </c>
      <c r="AD103" s="57">
        <f t="shared" ca="1" si="119"/>
        <v>1</v>
      </c>
      <c r="AE103" s="57">
        <f t="shared" ca="1" si="119"/>
        <v>0</v>
      </c>
      <c r="AF103" s="58">
        <f t="shared" ca="1" si="119"/>
        <v>0</v>
      </c>
      <c r="AG103" s="58">
        <f t="shared" ca="1" si="119"/>
        <v>1</v>
      </c>
      <c r="AH103" s="58">
        <f t="shared" ca="1" si="119"/>
        <v>0</v>
      </c>
      <c r="AI103" s="58">
        <f t="shared" ca="1" si="119"/>
        <v>1</v>
      </c>
      <c r="AJ103" s="59">
        <f t="shared" ca="1" si="119"/>
        <v>1</v>
      </c>
      <c r="AK103" s="59">
        <f t="shared" ca="1" si="119"/>
        <v>1</v>
      </c>
      <c r="AL103" s="59">
        <f t="shared" ca="1" si="119"/>
        <v>0</v>
      </c>
      <c r="AM103" s="59">
        <f t="shared" ca="1" si="119"/>
        <v>1</v>
      </c>
      <c r="AN103" s="60">
        <f t="shared" ca="1" si="119"/>
        <v>1</v>
      </c>
      <c r="AO103" s="60">
        <f t="shared" ca="1" si="119"/>
        <v>1</v>
      </c>
      <c r="AP103" s="60">
        <f t="shared" ca="1" si="119"/>
        <v>1</v>
      </c>
      <c r="AQ103" s="60">
        <f t="shared" ca="1" si="119"/>
        <v>0</v>
      </c>
      <c r="AR103" s="49" t="str">
        <f t="shared" ca="1" si="113"/>
        <v>01011010</v>
      </c>
      <c r="AS103" s="49" t="str">
        <f t="shared" ca="1" si="114"/>
        <v>10100010</v>
      </c>
      <c r="AT103" s="48" t="str">
        <f t="shared" ca="1" si="115"/>
        <v>11100101</v>
      </c>
      <c r="AU103" s="48" t="str">
        <f t="shared" ca="1" si="116"/>
        <v>11011110</v>
      </c>
      <c r="AV103" s="48">
        <f t="shared" ca="1" si="117"/>
        <v>90</v>
      </c>
      <c r="AW103" s="48">
        <f t="shared" ca="1" si="117"/>
        <v>162</v>
      </c>
      <c r="AX103" s="48">
        <f t="shared" ca="1" si="117"/>
        <v>229</v>
      </c>
      <c r="AY103" s="48">
        <f t="shared" ca="1" si="117"/>
        <v>222</v>
      </c>
      <c r="AZ103" s="50">
        <f t="shared" ca="1" si="118"/>
        <v>1520625118</v>
      </c>
    </row>
    <row r="104" spans="1:52" ht="15" thickBot="1" x14ac:dyDescent="0.4"/>
    <row r="105" spans="1:52" x14ac:dyDescent="0.35">
      <c r="I105" s="31"/>
      <c r="J105" s="32" t="s">
        <v>218</v>
      </c>
      <c r="K105" s="33" t="s">
        <v>0</v>
      </c>
      <c r="L105" s="34" t="str">
        <f ca="1">MID(HEX2BIN(MID($A90,1,1),4),1,1)</f>
        <v>0</v>
      </c>
      <c r="M105" s="34" t="str">
        <f ca="1">MID(HEX2BIN(MID($A90,1,1),4),2,1)</f>
        <v>0</v>
      </c>
      <c r="N105" s="34" t="str">
        <f ca="1">MID(HEX2BIN(MID($A90,1,1),4),3,1)</f>
        <v>1</v>
      </c>
      <c r="O105" s="34" t="str">
        <f ca="1">MID(HEX2BIN(MID($A90,1,1),4),4,1)</f>
        <v>1</v>
      </c>
      <c r="P105" s="35" t="str">
        <f ca="1">MID(HEX2BIN(MID($A90,2,1),4),1,1)</f>
        <v>0</v>
      </c>
      <c r="Q105" s="35" t="str">
        <f ca="1">MID(HEX2BIN(MID($A90,2,1),4),2,1)</f>
        <v>0</v>
      </c>
      <c r="R105" s="35" t="str">
        <f ca="1">MID(HEX2BIN(MID($A90,2,1),4),3,1)</f>
        <v>1</v>
      </c>
      <c r="S105" s="35" t="str">
        <f ca="1">MID(HEX2BIN(MID($A90,2,1),4),4,1)</f>
        <v>0</v>
      </c>
      <c r="T105" s="36" t="str">
        <f ca="1">MID(HEX2BIN(MID($A90,3,1),4),1,1)</f>
        <v>0</v>
      </c>
      <c r="U105" s="36" t="str">
        <f ca="1">MID(HEX2BIN(MID($A90,3,1),4),2,1)</f>
        <v>1</v>
      </c>
      <c r="V105" s="36" t="str">
        <f ca="1">MID(HEX2BIN(MID($A90,3,1),4),3,1)</f>
        <v>1</v>
      </c>
      <c r="W105" s="36" t="str">
        <f ca="1">MID(HEX2BIN(MID($A90,3,1),4),4,1)</f>
        <v>1</v>
      </c>
      <c r="X105" s="37" t="str">
        <f ca="1">MID(HEX2BIN(MID($A90,4,1),4),1,1)</f>
        <v>0</v>
      </c>
      <c r="Y105" s="37" t="str">
        <f ca="1">MID(HEX2BIN(MID($A90,4,1),4),2,1)</f>
        <v>0</v>
      </c>
      <c r="Z105" s="37" t="str">
        <f ca="1">MID(HEX2BIN(MID($A90,4,1),4),3,1)</f>
        <v>1</v>
      </c>
      <c r="AA105" s="37" t="str">
        <f ca="1">MID(HEX2BIN(MID($A90,4,1),4),4,1)</f>
        <v>0</v>
      </c>
      <c r="AB105" s="34" t="str">
        <f ca="1">MID(HEX2BIN(MID($A90,5,1),4),1,1)</f>
        <v>1</v>
      </c>
      <c r="AC105" s="34" t="str">
        <f ca="1">MID(HEX2BIN(MID($A90,5,1),4),2,1)</f>
        <v>1</v>
      </c>
      <c r="AD105" s="34" t="str">
        <f ca="1">MID(HEX2BIN(MID($A90,5,1),4),3,1)</f>
        <v>1</v>
      </c>
      <c r="AE105" s="34" t="str">
        <f ca="1">MID(HEX2BIN(MID($A90,5,1),4),4,1)</f>
        <v>0</v>
      </c>
      <c r="AF105" s="35" t="str">
        <f ca="1">MID(HEX2BIN(MID($A90,6,1),4),1,1)</f>
        <v>0</v>
      </c>
      <c r="AG105" s="35" t="str">
        <f ca="1">MID(HEX2BIN(MID($A90,6,1),4),2,1)</f>
        <v>1</v>
      </c>
      <c r="AH105" s="35" t="str">
        <f ca="1">MID(HEX2BIN(MID($A90,6,1),4),3,1)</f>
        <v>0</v>
      </c>
      <c r="AI105" s="35" t="str">
        <f ca="1">MID(HEX2BIN(MID($A90,6,1),4),4,1)</f>
        <v>0</v>
      </c>
      <c r="AJ105" s="36" t="str">
        <f ca="1">MID(HEX2BIN(MID($A90,7,1),4),1,1)</f>
        <v>0</v>
      </c>
      <c r="AK105" s="36" t="str">
        <f ca="1">MID(HEX2BIN(MID($A90,7,1),4),2,1)</f>
        <v>0</v>
      </c>
      <c r="AL105" s="36" t="str">
        <f ca="1">MID(HEX2BIN(MID($A90,7,1),4),3,1)</f>
        <v>0</v>
      </c>
      <c r="AM105" s="36" t="str">
        <f ca="1">MID(HEX2BIN(MID($A90,7,1),4),4,1)</f>
        <v>1</v>
      </c>
      <c r="AN105" s="37" t="str">
        <f ca="1">MID(HEX2BIN(MID($A90,8,1),4),1,1)</f>
        <v>1</v>
      </c>
      <c r="AO105" s="37" t="str">
        <f ca="1">MID(HEX2BIN(MID($A90,8,1),4),2,1)</f>
        <v>0</v>
      </c>
      <c r="AP105" s="37" t="str">
        <f ca="1">MID(HEX2BIN(MID($A90,8,1),4),3,1)</f>
        <v>1</v>
      </c>
      <c r="AQ105" s="37" t="str">
        <f ca="1">MID(HEX2BIN(MID($A90,8,1),4),4,1)</f>
        <v>1</v>
      </c>
      <c r="AR105" s="33" t="str">
        <f t="shared" ref="AR105:AR107" ca="1" si="120">_xlfn.CONCAT(L105,M105,N105,O105,P105,Q105,R105,S105)</f>
        <v>00110010</v>
      </c>
      <c r="AS105" s="33" t="str">
        <f t="shared" ref="AS105:AS107" ca="1" si="121">_xlfn.CONCAT(T105,U105,V105,W105,X105,Y105,Z105,AA105)</f>
        <v>01110010</v>
      </c>
      <c r="AT105" s="32" t="str">
        <f t="shared" ref="AT105:AT107" ca="1" si="122">_xlfn.CONCAT(AB105,AC105,AD105,AE105,AF105,AG105,AH105,AI105)</f>
        <v>11100100</v>
      </c>
      <c r="AU105" s="32" t="str">
        <f t="shared" ref="AU105:AU107" ca="1" si="123">_xlfn.CONCAT(AJ105,AK105,AL105,AM105,AN105,AO105,AP105,AQ105)</f>
        <v>00011011</v>
      </c>
      <c r="AV105" s="32">
        <f t="shared" ref="AV105:AY107" ca="1" si="124">BIN2DEC(AR105)</f>
        <v>50</v>
      </c>
      <c r="AW105" s="32">
        <f t="shared" ca="1" si="124"/>
        <v>114</v>
      </c>
      <c r="AX105" s="32">
        <f t="shared" ca="1" si="124"/>
        <v>228</v>
      </c>
      <c r="AY105" s="32">
        <f t="shared" ca="1" si="124"/>
        <v>27</v>
      </c>
      <c r="AZ105" s="38">
        <f t="shared" ref="AZ105:AZ107" ca="1" si="125">(AV105*2^24)+(AW105*2^16)+(AX105*2^8)+AY105</f>
        <v>846390299</v>
      </c>
    </row>
    <row r="106" spans="1:52" ht="15" thickBot="1" x14ac:dyDescent="0.4">
      <c r="I106" s="39"/>
      <c r="J106" s="40"/>
      <c r="K106" s="41" t="s">
        <v>4</v>
      </c>
      <c r="L106" s="42" t="str">
        <f ca="1">MID(HEX2BIN(MID($B90,1,1),4),1,1)</f>
        <v>1</v>
      </c>
      <c r="M106" s="42" t="str">
        <f ca="1">MID(HEX2BIN(MID($B90,1,1),4),2,1)</f>
        <v>1</v>
      </c>
      <c r="N106" s="42" t="str">
        <f ca="1">MID(HEX2BIN(MID($B90,1,1),4),3,1)</f>
        <v>0</v>
      </c>
      <c r="O106" s="42" t="str">
        <f ca="1">MID(HEX2BIN(MID($B90,1,1),4),4,1)</f>
        <v>0</v>
      </c>
      <c r="P106" s="43" t="str">
        <f ca="1">MID(HEX2BIN(MID($B90,2,1),4),1,1)</f>
        <v>1</v>
      </c>
      <c r="Q106" s="43" t="str">
        <f ca="1">MID(HEX2BIN(MID($B90,2,1),4),2,1)</f>
        <v>0</v>
      </c>
      <c r="R106" s="43" t="str">
        <f ca="1">MID(HEX2BIN(MID($B90,2,1),4),3,1)</f>
        <v>1</v>
      </c>
      <c r="S106" s="43" t="str">
        <f ca="1">MID(HEX2BIN(MID($B90,2,1),4),4,1)</f>
        <v>0</v>
      </c>
      <c r="T106" s="44" t="str">
        <f ca="1">MID(HEX2BIN(MID($B90,3,1),4),1,1)</f>
        <v>1</v>
      </c>
      <c r="U106" s="44" t="str">
        <f ca="1">MID(HEX2BIN(MID($B90,3,1),4),2,1)</f>
        <v>0</v>
      </c>
      <c r="V106" s="44" t="str">
        <f ca="1">MID(HEX2BIN(MID($B90,3,1),4),3,1)</f>
        <v>0</v>
      </c>
      <c r="W106" s="44" t="str">
        <f ca="1">MID(HEX2BIN(MID($B90,3,1),4),4,1)</f>
        <v>0</v>
      </c>
      <c r="X106" s="45" t="str">
        <f ca="1">MID(HEX2BIN(MID($B90,4,1),4),1,1)</f>
        <v>1</v>
      </c>
      <c r="Y106" s="45" t="str">
        <f ca="1">MID(HEX2BIN(MID($B90,4,1),4),2,1)</f>
        <v>0</v>
      </c>
      <c r="Z106" s="45" t="str">
        <f ca="1">MID(HEX2BIN(MID($B90,4,1),4),3,1)</f>
        <v>1</v>
      </c>
      <c r="AA106" s="45" t="str">
        <f ca="1">MID(HEX2BIN(MID($B90,4,1),4),4,1)</f>
        <v>1</v>
      </c>
      <c r="AB106" s="42" t="str">
        <f ca="1">MID(HEX2BIN(MID($B90,5,1),4),1,1)</f>
        <v>0</v>
      </c>
      <c r="AC106" s="42" t="str">
        <f ca="1">MID(HEX2BIN(MID($B90,5,1),4),2,1)</f>
        <v>0</v>
      </c>
      <c r="AD106" s="42" t="str">
        <f ca="1">MID(HEX2BIN(MID($B90,5,1),4),3,1)</f>
        <v>1</v>
      </c>
      <c r="AE106" s="42" t="str">
        <f ca="1">MID(HEX2BIN(MID($B90,5,1),4),4,1)</f>
        <v>1</v>
      </c>
      <c r="AF106" s="43" t="str">
        <f ca="1">MID(HEX2BIN(MID($B90,6,1),4),1,1)</f>
        <v>0</v>
      </c>
      <c r="AG106" s="43" t="str">
        <f ca="1">MID(HEX2BIN(MID($B90,6,1),4),2,1)</f>
        <v>0</v>
      </c>
      <c r="AH106" s="43" t="str">
        <f ca="1">MID(HEX2BIN(MID($B90,6,1),4),3,1)</f>
        <v>0</v>
      </c>
      <c r="AI106" s="43" t="str">
        <f ca="1">MID(HEX2BIN(MID($B90,6,1),4),4,1)</f>
        <v>1</v>
      </c>
      <c r="AJ106" s="44" t="str">
        <f ca="1">MID(HEX2BIN(MID($B90,7,1),4),1,1)</f>
        <v>1</v>
      </c>
      <c r="AK106" s="44" t="str">
        <f ca="1">MID(HEX2BIN(MID($B90,7,1),4),2,1)</f>
        <v>1</v>
      </c>
      <c r="AL106" s="44" t="str">
        <f ca="1">MID(HEX2BIN(MID($B90,7,1),4),3,1)</f>
        <v>0</v>
      </c>
      <c r="AM106" s="44" t="str">
        <f ca="1">MID(HEX2BIN(MID($B90,7,1),4),4,1)</f>
        <v>1</v>
      </c>
      <c r="AN106" s="45" t="str">
        <f ca="1">MID(HEX2BIN(MID($B90,8,1),4),1,1)</f>
        <v>1</v>
      </c>
      <c r="AO106" s="45" t="str">
        <f ca="1">MID(HEX2BIN(MID($B90,8,1),4),2,1)</f>
        <v>1</v>
      </c>
      <c r="AP106" s="45" t="str">
        <f ca="1">MID(HEX2BIN(MID($B90,8,1),4),3,1)</f>
        <v>1</v>
      </c>
      <c r="AQ106" s="45" t="str">
        <f ca="1">MID(HEX2BIN(MID($B90,8,1),4),4,1)</f>
        <v>1</v>
      </c>
      <c r="AR106" s="41" t="str">
        <f t="shared" ca="1" si="120"/>
        <v>11001010</v>
      </c>
      <c r="AS106" s="41" t="str">
        <f t="shared" ca="1" si="121"/>
        <v>10001011</v>
      </c>
      <c r="AT106" s="40" t="str">
        <f t="shared" ca="1" si="122"/>
        <v>00110001</v>
      </c>
      <c r="AU106" s="40" t="str">
        <f t="shared" ca="1" si="123"/>
        <v>11011111</v>
      </c>
      <c r="AV106" s="40">
        <f t="shared" ca="1" si="124"/>
        <v>202</v>
      </c>
      <c r="AW106" s="40">
        <f t="shared" ca="1" si="124"/>
        <v>139</v>
      </c>
      <c r="AX106" s="40">
        <f t="shared" ca="1" si="124"/>
        <v>49</v>
      </c>
      <c r="AY106" s="40">
        <f t="shared" ca="1" si="124"/>
        <v>223</v>
      </c>
      <c r="AZ106" s="46">
        <f t="shared" ca="1" si="125"/>
        <v>3398119903</v>
      </c>
    </row>
    <row r="107" spans="1:52" ht="15" thickBot="1" x14ac:dyDescent="0.4">
      <c r="A107" t="str">
        <f ca="1">DEC2HEX(MOD(G93+G97,2^32),8)</f>
        <v>13723E0E</v>
      </c>
      <c r="B107" t="str">
        <f ca="1">A90</f>
        <v>3272E41B</v>
      </c>
      <c r="C107" t="str">
        <f ca="1">B90</f>
        <v>CA8B31DF</v>
      </c>
      <c r="D107" t="str">
        <f ca="1">C90</f>
        <v>F4F03C9C</v>
      </c>
      <c r="E107" t="str">
        <f ca="1">DEC2HEX(MOD(HEX2DEC(D90)+G93,2^32),8)</f>
        <v>79822E97</v>
      </c>
      <c r="F107" s="29" t="str">
        <f ca="1">E90</f>
        <v>A55D1A21</v>
      </c>
      <c r="G107" s="29" t="str">
        <f ca="1">F90</f>
        <v>67E215D0</v>
      </c>
      <c r="H107" t="str">
        <f ca="1">G90</f>
        <v>FDDE6076</v>
      </c>
      <c r="I107" s="54">
        <f ca="1">_xlfn.BITXOR(_xlfn.BITXOR(_xlfn.BITAND(AZ105,AZ106),_xlfn.BITAND(AZ105,AZ107)), _xlfn.BITAND(AZ106,AZ107))</f>
        <v>4075959455</v>
      </c>
      <c r="J107" s="48"/>
      <c r="K107" s="49" t="s">
        <v>5</v>
      </c>
      <c r="L107" s="57" t="str">
        <f ca="1">MID(HEX2BIN(MID($C90,1,1),4),1,1)</f>
        <v>1</v>
      </c>
      <c r="M107" s="57" t="str">
        <f ca="1">MID(HEX2BIN(MID($C90,1,1),4),2,1)</f>
        <v>1</v>
      </c>
      <c r="N107" s="57" t="str">
        <f ca="1">MID(HEX2BIN(MID($C90,1,1),4),3,1)</f>
        <v>1</v>
      </c>
      <c r="O107" s="57" t="str">
        <f ca="1">MID(HEX2BIN(MID($C90,1,1),4),4,1)</f>
        <v>1</v>
      </c>
      <c r="P107" s="58" t="str">
        <f ca="1">MID(HEX2BIN(MID($C90,2,1),4),1,1)</f>
        <v>0</v>
      </c>
      <c r="Q107" s="58" t="str">
        <f ca="1">MID(HEX2BIN(MID($C90,2,1),4),2,1)</f>
        <v>1</v>
      </c>
      <c r="R107" s="58" t="str">
        <f ca="1">MID(HEX2BIN(MID($C90,2,1),4),3,1)</f>
        <v>0</v>
      </c>
      <c r="S107" s="58" t="str">
        <f ca="1">MID(HEX2BIN(MID($C90,2,1),4),4,1)</f>
        <v>0</v>
      </c>
      <c r="T107" s="59" t="str">
        <f ca="1">MID(HEX2BIN(MID($C90,3,1),4),1,1)</f>
        <v>1</v>
      </c>
      <c r="U107" s="59" t="str">
        <f ca="1">MID(HEX2BIN(MID($C90,3,1),4),2,1)</f>
        <v>1</v>
      </c>
      <c r="V107" s="59" t="str">
        <f ca="1">MID(HEX2BIN(MID($C90,3,1),4),3,1)</f>
        <v>1</v>
      </c>
      <c r="W107" s="59" t="str">
        <f ca="1">MID(HEX2BIN(MID($C90,3,1),4),4,1)</f>
        <v>1</v>
      </c>
      <c r="X107" s="60" t="str">
        <f ca="1">MID(HEX2BIN(MID($C90,4,1),4),1,1)</f>
        <v>0</v>
      </c>
      <c r="Y107" s="60" t="str">
        <f ca="1">MID(HEX2BIN(MID($C90,4,1),4),2,1)</f>
        <v>0</v>
      </c>
      <c r="Z107" s="60" t="str">
        <f ca="1">MID(HEX2BIN(MID($C90,4,1),4),3,1)</f>
        <v>0</v>
      </c>
      <c r="AA107" s="60" t="str">
        <f ca="1">MID(HEX2BIN(MID($C90,4,1),4),4,1)</f>
        <v>0</v>
      </c>
      <c r="AB107" s="57" t="str">
        <f ca="1">MID(HEX2BIN(MID($C90,5,1),4),1,1)</f>
        <v>0</v>
      </c>
      <c r="AC107" s="57" t="str">
        <f ca="1">MID(HEX2BIN(MID($C90,5,1),4),2,1)</f>
        <v>0</v>
      </c>
      <c r="AD107" s="57" t="str">
        <f ca="1">MID(HEX2BIN(MID($C90,5,1),4),3,1)</f>
        <v>1</v>
      </c>
      <c r="AE107" s="57" t="str">
        <f ca="1">MID(HEX2BIN(MID($C90,5,1),4),4,1)</f>
        <v>1</v>
      </c>
      <c r="AF107" s="58" t="str">
        <f ca="1">MID(HEX2BIN(MID($C90,6,1),4),1,1)</f>
        <v>1</v>
      </c>
      <c r="AG107" s="58" t="str">
        <f ca="1">MID(HEX2BIN(MID($C90,6,1),4),2,1)</f>
        <v>1</v>
      </c>
      <c r="AH107" s="58" t="str">
        <f ca="1">MID(HEX2BIN(MID($C90,6,1),4),3,1)</f>
        <v>0</v>
      </c>
      <c r="AI107" s="58" t="str">
        <f ca="1">MID(HEX2BIN(MID($C90,6,1),4),4,1)</f>
        <v>0</v>
      </c>
      <c r="AJ107" s="59" t="str">
        <f ca="1">MID(HEX2BIN(MID($C90,7,1),4),1,1)</f>
        <v>1</v>
      </c>
      <c r="AK107" s="59" t="str">
        <f ca="1">MID(HEX2BIN(MID($C90,7,1),4),2,1)</f>
        <v>0</v>
      </c>
      <c r="AL107" s="59" t="str">
        <f ca="1">MID(HEX2BIN(MID($C90,7,1),4),3,1)</f>
        <v>0</v>
      </c>
      <c r="AM107" s="59" t="str">
        <f ca="1">MID(HEX2BIN(MID($C90,7,1),4),4,1)</f>
        <v>1</v>
      </c>
      <c r="AN107" s="60" t="str">
        <f ca="1">MID(HEX2BIN(MID($C90,8,1),4),1,1)</f>
        <v>1</v>
      </c>
      <c r="AO107" s="60" t="str">
        <f ca="1">MID(HEX2BIN(MID($C90,8,1),4),2,1)</f>
        <v>1</v>
      </c>
      <c r="AP107" s="60" t="str">
        <f ca="1">MID(HEX2BIN(MID($C90,8,1),4),3,1)</f>
        <v>0</v>
      </c>
      <c r="AQ107" s="60" t="str">
        <f ca="1">MID(HEX2BIN(MID($C90,8,1),4),4,1)</f>
        <v>0</v>
      </c>
      <c r="AR107" s="49" t="str">
        <f t="shared" ca="1" si="120"/>
        <v>11110100</v>
      </c>
      <c r="AS107" s="49" t="str">
        <f t="shared" ca="1" si="121"/>
        <v>11110000</v>
      </c>
      <c r="AT107" s="48" t="str">
        <f t="shared" ca="1" si="122"/>
        <v>00111100</v>
      </c>
      <c r="AU107" s="48" t="str">
        <f t="shared" ca="1" si="123"/>
        <v>10011100</v>
      </c>
      <c r="AV107" s="48">
        <f t="shared" ca="1" si="124"/>
        <v>244</v>
      </c>
      <c r="AW107" s="48">
        <f t="shared" ca="1" si="124"/>
        <v>240</v>
      </c>
      <c r="AX107" s="48">
        <f t="shared" ca="1" si="124"/>
        <v>60</v>
      </c>
      <c r="AY107" s="48">
        <f t="shared" ca="1" si="124"/>
        <v>156</v>
      </c>
      <c r="AZ107" s="50">
        <f t="shared" ca="1" si="125"/>
        <v>4109384860</v>
      </c>
    </row>
    <row r="108" spans="1:52" ht="15" thickBot="1" x14ac:dyDescent="0.4"/>
    <row r="109" spans="1:52" x14ac:dyDescent="0.35">
      <c r="A109" t="str">
        <f t="shared" ref="A109:H109" ca="1" si="126">A107</f>
        <v>13723E0E</v>
      </c>
      <c r="B109" t="str">
        <f t="shared" ca="1" si="126"/>
        <v>3272E41B</v>
      </c>
      <c r="C109" t="str">
        <f t="shared" ca="1" si="126"/>
        <v>CA8B31DF</v>
      </c>
      <c r="D109" t="str">
        <f t="shared" ca="1" si="126"/>
        <v>F4F03C9C</v>
      </c>
      <c r="E109" s="29" t="str">
        <f t="shared" ca="1" si="126"/>
        <v>79822E97</v>
      </c>
      <c r="F109" s="29" t="str">
        <f t="shared" ca="1" si="126"/>
        <v>A55D1A21</v>
      </c>
      <c r="G109" t="str">
        <f t="shared" ca="1" si="126"/>
        <v>67E215D0</v>
      </c>
      <c r="H109" t="str">
        <f t="shared" ca="1" si="126"/>
        <v>FDDE6076</v>
      </c>
      <c r="I109" s="31"/>
      <c r="J109" s="51" t="s">
        <v>214</v>
      </c>
      <c r="K109" s="52"/>
      <c r="L109" s="34" t="str">
        <f ca="1">MID(HEX2BIN(MID($A109,1,1),4),1,1)</f>
        <v>0</v>
      </c>
      <c r="M109" s="34" t="str">
        <f ca="1">MID(HEX2BIN(MID($A109,1,1),4),2,1)</f>
        <v>0</v>
      </c>
      <c r="N109" s="34" t="str">
        <f ca="1">MID(HEX2BIN(MID($A109,1,1),4),3,1)</f>
        <v>0</v>
      </c>
      <c r="O109" s="34" t="str">
        <f ca="1">MID(HEX2BIN(MID($A109,1,1),4),4,1)</f>
        <v>1</v>
      </c>
      <c r="P109" s="35" t="str">
        <f ca="1">MID(HEX2BIN(MID($A109,2,1),4),1,1)</f>
        <v>0</v>
      </c>
      <c r="Q109" s="35" t="str">
        <f ca="1">MID(HEX2BIN(MID($A109,2,1),4),2,1)</f>
        <v>0</v>
      </c>
      <c r="R109" s="35" t="str">
        <f ca="1">MID(HEX2BIN(MID($A109,2,1),4),3,1)</f>
        <v>1</v>
      </c>
      <c r="S109" s="35" t="str">
        <f ca="1">MID(HEX2BIN(MID($A109,2,1),4),4,1)</f>
        <v>1</v>
      </c>
      <c r="T109" s="36" t="str">
        <f ca="1">MID(HEX2BIN(MID($A109,3,1),4),1,1)</f>
        <v>0</v>
      </c>
      <c r="U109" s="36" t="str">
        <f ca="1">MID(HEX2BIN(MID($A109,3,1),4),2,1)</f>
        <v>1</v>
      </c>
      <c r="V109" s="36" t="str">
        <f ca="1">MID(HEX2BIN(MID($A109,3,1),4),3,1)</f>
        <v>1</v>
      </c>
      <c r="W109" s="36" t="str">
        <f ca="1">MID(HEX2BIN(MID($A109,3,1),4),4,1)</f>
        <v>1</v>
      </c>
      <c r="X109" s="37" t="str">
        <f ca="1">MID(HEX2BIN(MID($A109,4,1),4),1,1)</f>
        <v>0</v>
      </c>
      <c r="Y109" s="37" t="str">
        <f ca="1">MID(HEX2BIN(MID($A109,4,1),4),2,1)</f>
        <v>0</v>
      </c>
      <c r="Z109" s="37" t="str">
        <f ca="1">MID(HEX2BIN(MID($A109,4,1),4),3,1)</f>
        <v>1</v>
      </c>
      <c r="AA109" s="37" t="str">
        <f ca="1">MID(HEX2BIN(MID($A109,4,1),4),4,1)</f>
        <v>0</v>
      </c>
      <c r="AB109" s="34" t="str">
        <f ca="1">MID(HEX2BIN(MID($A109,5,1),4),1,1)</f>
        <v>0</v>
      </c>
      <c r="AC109" s="34" t="str">
        <f ca="1">MID(HEX2BIN(MID($A109,5,1),4),2,1)</f>
        <v>0</v>
      </c>
      <c r="AD109" s="34" t="str">
        <f ca="1">MID(HEX2BIN(MID($A109,5,1),4),3,1)</f>
        <v>1</v>
      </c>
      <c r="AE109" s="34" t="str">
        <f ca="1">MID(HEX2BIN(MID($A109,5,1),4),4,1)</f>
        <v>1</v>
      </c>
      <c r="AF109" s="35" t="str">
        <f ca="1">MID(HEX2BIN(MID($A109,6,1),4),1,1)</f>
        <v>1</v>
      </c>
      <c r="AG109" s="35" t="str">
        <f ca="1">MID(HEX2BIN(MID($A109,6,1),4),2,1)</f>
        <v>1</v>
      </c>
      <c r="AH109" s="35" t="str">
        <f ca="1">MID(HEX2BIN(MID($A109,6,1),4),3,1)</f>
        <v>1</v>
      </c>
      <c r="AI109" s="35" t="str">
        <f ca="1">MID(HEX2BIN(MID($A109,6,1),4),4,1)</f>
        <v>0</v>
      </c>
      <c r="AJ109" s="36" t="str">
        <f ca="1">MID(HEX2BIN(MID($A109,7,1),4),1,1)</f>
        <v>0</v>
      </c>
      <c r="AK109" s="36" t="str">
        <f ca="1">MID(HEX2BIN(MID($A109,7,1),4),2,1)</f>
        <v>0</v>
      </c>
      <c r="AL109" s="36" t="str">
        <f ca="1">MID(HEX2BIN(MID($A109,7,1),4),3,1)</f>
        <v>0</v>
      </c>
      <c r="AM109" s="36" t="str">
        <f ca="1">MID(HEX2BIN(MID($A109,7,1),4),4,1)</f>
        <v>0</v>
      </c>
      <c r="AN109" s="37" t="str">
        <f ca="1">MID(HEX2BIN(MID($A109,8,1),4),1,1)</f>
        <v>1</v>
      </c>
      <c r="AO109" s="37" t="str">
        <f ca="1">MID(HEX2BIN(MID($A109,8,1),4),2,1)</f>
        <v>1</v>
      </c>
      <c r="AP109" s="37" t="str">
        <f ca="1">MID(HEX2BIN(MID($A109,8,1),4),3,1)</f>
        <v>1</v>
      </c>
      <c r="AQ109" s="37" t="str">
        <f ca="1">MID(HEX2BIN(MID($A109,8,1),4),4,1)</f>
        <v>0</v>
      </c>
      <c r="AR109" s="33" t="str">
        <f t="shared" ref="AR109:AR112" ca="1" si="127">_xlfn.CONCAT(L109,M109,N109,O109,P109,Q109,R109,S109)</f>
        <v>00010011</v>
      </c>
      <c r="AS109" s="33" t="str">
        <f t="shared" ref="AS109:AS112" ca="1" si="128">_xlfn.CONCAT(T109,U109,V109,W109,X109,Y109,Z109,AA109)</f>
        <v>01110010</v>
      </c>
      <c r="AT109" s="32" t="str">
        <f t="shared" ref="AT109:AT112" ca="1" si="129">_xlfn.CONCAT(AB109,AC109,AD109,AE109,AF109,AG109,AH109,AI109)</f>
        <v>00111110</v>
      </c>
      <c r="AU109" s="32" t="str">
        <f t="shared" ref="AU109:AU112" ca="1" si="130">_xlfn.CONCAT(AJ109,AK109,AL109,AM109,AN109,AO109,AP109,AQ109)</f>
        <v>00001110</v>
      </c>
      <c r="AV109" s="32">
        <f t="shared" ref="AV109:AY112" ca="1" si="131">BIN2DEC(AR109)</f>
        <v>19</v>
      </c>
      <c r="AW109" s="32">
        <f t="shared" ca="1" si="131"/>
        <v>114</v>
      </c>
      <c r="AX109" s="32">
        <f t="shared" ca="1" si="131"/>
        <v>62</v>
      </c>
      <c r="AY109" s="32">
        <f t="shared" ca="1" si="131"/>
        <v>14</v>
      </c>
      <c r="AZ109" s="38">
        <f t="shared" ref="AZ109:AZ112" ca="1" si="132">(AV109*2^24)+(AW109*2^16)+(AX109*2^8)+AY109</f>
        <v>326254094</v>
      </c>
    </row>
    <row r="110" spans="1:52" ht="15.5" x14ac:dyDescent="0.35">
      <c r="A110" s="55" t="s">
        <v>233</v>
      </c>
      <c r="I110" s="39"/>
      <c r="J110" s="40" t="s">
        <v>215</v>
      </c>
      <c r="K110" s="53">
        <v>2</v>
      </c>
      <c r="L110" s="42" t="str" cm="1">
        <f t="array" aca="1" ref="L110" ca="1">INDIRECT(ADDRESS((ROW(110:110)-1),IF(MOD(COLUMN(L:L)-11-$K110,32)=0,32,MOD(COLUMN(L:L)-11-$K110,32))+11))</f>
        <v>1</v>
      </c>
      <c r="M110" s="42" t="str" cm="1">
        <f t="array" aca="1" ref="M110" ca="1">INDIRECT(ADDRESS((ROW(110:110)-1),IF(MOD(COLUMN(M:M)-11-$K110,32)=0,32,MOD(COLUMN(M:M)-11-$K110,32))+11))</f>
        <v>0</v>
      </c>
      <c r="N110" s="42" t="str" cm="1">
        <f t="array" aca="1" ref="N110" ca="1">INDIRECT(ADDRESS((ROW(110:110)-1),IF(MOD(COLUMN(N:N)-11-$K110,32)=0,32,MOD(COLUMN(N:N)-11-$K110,32))+11))</f>
        <v>0</v>
      </c>
      <c r="O110" s="42" t="str" cm="1">
        <f t="array" aca="1" ref="O110" ca="1">INDIRECT(ADDRESS((ROW(110:110)-1),IF(MOD(COLUMN(O:O)-11-$K110,32)=0,32,MOD(COLUMN(O:O)-11-$K110,32))+11))</f>
        <v>0</v>
      </c>
      <c r="P110" s="43" t="str" cm="1">
        <f t="array" aca="1" ref="P110" ca="1">INDIRECT(ADDRESS((ROW(110:110)-1),IF(MOD(COLUMN(P:P)-11-$K110,32)=0,32,MOD(COLUMN(P:P)-11-$K110,32))+11))</f>
        <v>0</v>
      </c>
      <c r="Q110" s="43" t="str" cm="1">
        <f t="array" aca="1" ref="Q110" ca="1">INDIRECT(ADDRESS((ROW(110:110)-1),IF(MOD(COLUMN(Q:Q)-11-$K110,32)=0,32,MOD(COLUMN(Q:Q)-11-$K110,32))+11))</f>
        <v>1</v>
      </c>
      <c r="R110" s="43" t="str" cm="1">
        <f t="array" aca="1" ref="R110" ca="1">INDIRECT(ADDRESS((ROW(110:110)-1),IF(MOD(COLUMN(R:R)-11-$K110,32)=0,32,MOD(COLUMN(R:R)-11-$K110,32))+11))</f>
        <v>0</v>
      </c>
      <c r="S110" s="43" t="str" cm="1">
        <f t="array" aca="1" ref="S110" ca="1">INDIRECT(ADDRESS((ROW(110:110)-1),IF(MOD(COLUMN(S:S)-11-$K110,32)=0,32,MOD(COLUMN(S:S)-11-$K110,32))+11))</f>
        <v>0</v>
      </c>
      <c r="T110" s="44" t="str" cm="1">
        <f t="array" aca="1" ref="T110" ca="1">INDIRECT(ADDRESS((ROW(110:110)-1),IF(MOD(COLUMN(T:T)-11-$K110,32)=0,32,MOD(COLUMN(T:T)-11-$K110,32))+11))</f>
        <v>1</v>
      </c>
      <c r="U110" s="44" t="str" cm="1">
        <f t="array" aca="1" ref="U110" ca="1">INDIRECT(ADDRESS((ROW(110:110)-1),IF(MOD(COLUMN(U:U)-11-$K110,32)=0,32,MOD(COLUMN(U:U)-11-$K110,32))+11))</f>
        <v>1</v>
      </c>
      <c r="V110" s="44" t="str" cm="1">
        <f t="array" aca="1" ref="V110" ca="1">INDIRECT(ADDRESS((ROW(110:110)-1),IF(MOD(COLUMN(V:V)-11-$K110,32)=0,32,MOD(COLUMN(V:V)-11-$K110,32))+11))</f>
        <v>0</v>
      </c>
      <c r="W110" s="44" t="str" cm="1">
        <f t="array" aca="1" ref="W110" ca="1">INDIRECT(ADDRESS((ROW(110:110)-1),IF(MOD(COLUMN(W:W)-11-$K110,32)=0,32,MOD(COLUMN(W:W)-11-$K110,32))+11))</f>
        <v>1</v>
      </c>
      <c r="X110" s="45" t="str" cm="1">
        <f t="array" aca="1" ref="X110" ca="1">INDIRECT(ADDRESS((ROW(110:110)-1),IF(MOD(COLUMN(X:X)-11-$K110,32)=0,32,MOD(COLUMN(X:X)-11-$K110,32))+11))</f>
        <v>1</v>
      </c>
      <c r="Y110" s="45" t="str" cm="1">
        <f t="array" aca="1" ref="Y110" ca="1">INDIRECT(ADDRESS((ROW(110:110)-1),IF(MOD(COLUMN(Y:Y)-11-$K110,32)=0,32,MOD(COLUMN(Y:Y)-11-$K110,32))+11))</f>
        <v>1</v>
      </c>
      <c r="Z110" s="45" t="str" cm="1">
        <f t="array" aca="1" ref="Z110" ca="1">INDIRECT(ADDRESS((ROW(110:110)-1),IF(MOD(COLUMN(Z:Z)-11-$K110,32)=0,32,MOD(COLUMN(Z:Z)-11-$K110,32))+11))</f>
        <v>0</v>
      </c>
      <c r="AA110" s="45" t="str" cm="1">
        <f t="array" aca="1" ref="AA110" ca="1">INDIRECT(ADDRESS((ROW(110:110)-1),IF(MOD(COLUMN(AA:AA)-11-$K110,32)=0,32,MOD(COLUMN(AA:AA)-11-$K110,32))+11))</f>
        <v>0</v>
      </c>
      <c r="AB110" s="42" t="str" cm="1">
        <f t="array" aca="1" ref="AB110" ca="1">INDIRECT(ADDRESS((ROW(110:110)-1),IF(MOD(COLUMN(AB:AB)-11-$K110,32)=0,32,MOD(COLUMN(AB:AB)-11-$K110,32))+11))</f>
        <v>1</v>
      </c>
      <c r="AC110" s="42" t="str" cm="1">
        <f t="array" aca="1" ref="AC110" ca="1">INDIRECT(ADDRESS((ROW(110:110)-1),IF(MOD(COLUMN(AC:AC)-11-$K110,32)=0,32,MOD(COLUMN(AC:AC)-11-$K110,32))+11))</f>
        <v>0</v>
      </c>
      <c r="AD110" s="42" t="str" cm="1">
        <f t="array" aca="1" ref="AD110" ca="1">INDIRECT(ADDRESS((ROW(110:110)-1),IF(MOD(COLUMN(AD:AD)-11-$K110,32)=0,32,MOD(COLUMN(AD:AD)-11-$K110,32))+11))</f>
        <v>0</v>
      </c>
      <c r="AE110" s="42" t="str" cm="1">
        <f t="array" aca="1" ref="AE110" ca="1">INDIRECT(ADDRESS((ROW(110:110)-1),IF(MOD(COLUMN(AE:AE)-11-$K110,32)=0,32,MOD(COLUMN(AE:AE)-11-$K110,32))+11))</f>
        <v>0</v>
      </c>
      <c r="AF110" s="43" t="str" cm="1">
        <f t="array" aca="1" ref="AF110" ca="1">INDIRECT(ADDRESS((ROW(110:110)-1),IF(MOD(COLUMN(AF:AF)-11-$K110,32)=0,32,MOD(COLUMN(AF:AF)-11-$K110,32))+11))</f>
        <v>1</v>
      </c>
      <c r="AG110" s="43" t="str" cm="1">
        <f t="array" aca="1" ref="AG110" ca="1">INDIRECT(ADDRESS((ROW(110:110)-1),IF(MOD(COLUMN(AG:AG)-11-$K110,32)=0,32,MOD(COLUMN(AG:AG)-11-$K110,32))+11))</f>
        <v>1</v>
      </c>
      <c r="AH110" s="43" t="str" cm="1">
        <f t="array" aca="1" ref="AH110" ca="1">INDIRECT(ADDRESS((ROW(110:110)-1),IF(MOD(COLUMN(AH:AH)-11-$K110,32)=0,32,MOD(COLUMN(AH:AH)-11-$K110,32))+11))</f>
        <v>1</v>
      </c>
      <c r="AI110" s="43" t="str" cm="1">
        <f t="array" aca="1" ref="AI110" ca="1">INDIRECT(ADDRESS((ROW(110:110)-1),IF(MOD(COLUMN(AI:AI)-11-$K110,32)=0,32,MOD(COLUMN(AI:AI)-11-$K110,32))+11))</f>
        <v>1</v>
      </c>
      <c r="AJ110" s="44" t="str" cm="1">
        <f t="array" aca="1" ref="AJ110" ca="1">INDIRECT(ADDRESS((ROW(110:110)-1),IF(MOD(COLUMN(AJ:AJ)-11-$K110,32)=0,32,MOD(COLUMN(AJ:AJ)-11-$K110,32))+11))</f>
        <v>1</v>
      </c>
      <c r="AK110" s="44" t="str" cm="1">
        <f t="array" aca="1" ref="AK110" ca="1">INDIRECT(ADDRESS((ROW(110:110)-1),IF(MOD(COLUMN(AK:AK)-11-$K110,32)=0,32,MOD(COLUMN(AK:AK)-11-$K110,32))+11))</f>
        <v>0</v>
      </c>
      <c r="AL110" s="44" t="str" cm="1">
        <f t="array" aca="1" ref="AL110" ca="1">INDIRECT(ADDRESS((ROW(110:110)-1),IF(MOD(COLUMN(AL:AL)-11-$K110,32)=0,32,MOD(COLUMN(AL:AL)-11-$K110,32))+11))</f>
        <v>0</v>
      </c>
      <c r="AM110" s="44" t="str" cm="1">
        <f t="array" aca="1" ref="AM110" ca="1">INDIRECT(ADDRESS((ROW(110:110)-1),IF(MOD(COLUMN(AM:AM)-11-$K110,32)=0,32,MOD(COLUMN(AM:AM)-11-$K110,32))+11))</f>
        <v>0</v>
      </c>
      <c r="AN110" s="45" t="str" cm="1">
        <f t="array" aca="1" ref="AN110" ca="1">INDIRECT(ADDRESS((ROW(110:110)-1),IF(MOD(COLUMN(AN:AN)-11-$K110,32)=0,32,MOD(COLUMN(AN:AN)-11-$K110,32))+11))</f>
        <v>0</v>
      </c>
      <c r="AO110" s="45" t="str" cm="1">
        <f t="array" aca="1" ref="AO110" ca="1">INDIRECT(ADDRESS((ROW(110:110)-1),IF(MOD(COLUMN(AO:AO)-11-$K110,32)=0,32,MOD(COLUMN(AO:AO)-11-$K110,32))+11))</f>
        <v>0</v>
      </c>
      <c r="AP110" s="45" t="str" cm="1">
        <f t="array" aca="1" ref="AP110" ca="1">INDIRECT(ADDRESS((ROW(110:110)-1),IF(MOD(COLUMN(AP:AP)-11-$K110,32)=0,32,MOD(COLUMN(AP:AP)-11-$K110,32))+11))</f>
        <v>1</v>
      </c>
      <c r="AQ110" s="45" t="str" cm="1">
        <f t="array" aca="1" ref="AQ110" ca="1">INDIRECT(ADDRESS((ROW(110:110)-1),IF(MOD(COLUMN(AQ:AQ)-11-$K110,32)=0,32,MOD(COLUMN(AQ:AQ)-11-$K110,32))+11))</f>
        <v>1</v>
      </c>
      <c r="AR110" s="41" t="str">
        <f t="shared" ca="1" si="127"/>
        <v>10000100</v>
      </c>
      <c r="AS110" s="41" t="str">
        <f t="shared" ca="1" si="128"/>
        <v>11011100</v>
      </c>
      <c r="AT110" s="40" t="str">
        <f t="shared" ca="1" si="129"/>
        <v>10001111</v>
      </c>
      <c r="AU110" s="40" t="str">
        <f t="shared" ca="1" si="130"/>
        <v>10000011</v>
      </c>
      <c r="AV110" s="40">
        <f t="shared" ca="1" si="131"/>
        <v>132</v>
      </c>
      <c r="AW110" s="40">
        <f t="shared" ca="1" si="131"/>
        <v>220</v>
      </c>
      <c r="AX110" s="40">
        <f t="shared" ca="1" si="131"/>
        <v>143</v>
      </c>
      <c r="AY110" s="40">
        <f t="shared" ca="1" si="131"/>
        <v>131</v>
      </c>
      <c r="AZ110" s="46">
        <f t="shared" ca="1" si="132"/>
        <v>2229047171</v>
      </c>
    </row>
    <row r="111" spans="1:52" ht="15" thickBot="1" x14ac:dyDescent="0.4">
      <c r="A111" t="s">
        <v>224</v>
      </c>
      <c r="I111" s="39"/>
      <c r="J111" s="40" t="s">
        <v>215</v>
      </c>
      <c r="K111" s="53">
        <v>13</v>
      </c>
      <c r="L111" s="42" t="str" cm="1">
        <f t="array" aca="1" ref="L111" ca="1">INDIRECT(ADDRESS((ROW(111:111)-2),IF(MOD(COLUMN(L:L)-11-$K111,32)=0,32,MOD(COLUMN(L:L)-11-$K111,32))+11))</f>
        <v>1</v>
      </c>
      <c r="M111" s="42" t="str" cm="1">
        <f t="array" aca="1" ref="M111" ca="1">INDIRECT(ADDRESS((ROW(111:111)-2),IF(MOD(COLUMN(M:M)-11-$K111,32)=0,32,MOD(COLUMN(M:M)-11-$K111,32))+11))</f>
        <v>1</v>
      </c>
      <c r="N111" s="42" t="str" cm="1">
        <f t="array" aca="1" ref="N111" ca="1">INDIRECT(ADDRESS((ROW(111:111)-2),IF(MOD(COLUMN(N:N)-11-$K111,32)=0,32,MOD(COLUMN(N:N)-11-$K111,32))+11))</f>
        <v>1</v>
      </c>
      <c r="O111" s="42" t="str" cm="1">
        <f t="array" aca="1" ref="O111" ca="1">INDIRECT(ADDRESS((ROW(111:111)-2),IF(MOD(COLUMN(O:O)-11-$K111,32)=0,32,MOD(COLUMN(O:O)-11-$K111,32))+11))</f>
        <v>1</v>
      </c>
      <c r="P111" s="43" t="str" cm="1">
        <f t="array" aca="1" ref="P111" ca="1">INDIRECT(ADDRESS((ROW(111:111)-2),IF(MOD(COLUMN(P:P)-11-$K111,32)=0,32,MOD(COLUMN(P:P)-11-$K111,32))+11))</f>
        <v>0</v>
      </c>
      <c r="Q111" s="43" t="str" cm="1">
        <f t="array" aca="1" ref="Q111" ca="1">INDIRECT(ADDRESS((ROW(111:111)-2),IF(MOD(COLUMN(Q:Q)-11-$K111,32)=0,32,MOD(COLUMN(Q:Q)-11-$K111,32))+11))</f>
        <v>0</v>
      </c>
      <c r="R111" s="43" t="str" cm="1">
        <f t="array" aca="1" ref="R111" ca="1">INDIRECT(ADDRESS((ROW(111:111)-2),IF(MOD(COLUMN(R:R)-11-$K111,32)=0,32,MOD(COLUMN(R:R)-11-$K111,32))+11))</f>
        <v>0</v>
      </c>
      <c r="S111" s="43" t="str" cm="1">
        <f t="array" aca="1" ref="S111" ca="1">INDIRECT(ADDRESS((ROW(111:111)-2),IF(MOD(COLUMN(S:S)-11-$K111,32)=0,32,MOD(COLUMN(S:S)-11-$K111,32))+11))</f>
        <v>0</v>
      </c>
      <c r="T111" s="44" t="str" cm="1">
        <f t="array" aca="1" ref="T111" ca="1">INDIRECT(ADDRESS((ROW(111:111)-2),IF(MOD(COLUMN(T:T)-11-$K111,32)=0,32,MOD(COLUMN(T:T)-11-$K111,32))+11))</f>
        <v>0</v>
      </c>
      <c r="U111" s="44" t="str" cm="1">
        <f t="array" aca="1" ref="U111" ca="1">INDIRECT(ADDRESS((ROW(111:111)-2),IF(MOD(COLUMN(U:U)-11-$K111,32)=0,32,MOD(COLUMN(U:U)-11-$K111,32))+11))</f>
        <v>1</v>
      </c>
      <c r="V111" s="44" t="str" cm="1">
        <f t="array" aca="1" ref="V111" ca="1">INDIRECT(ADDRESS((ROW(111:111)-2),IF(MOD(COLUMN(V:V)-11-$K111,32)=0,32,MOD(COLUMN(V:V)-11-$K111,32))+11))</f>
        <v>1</v>
      </c>
      <c r="W111" s="44" t="str" cm="1">
        <f t="array" aca="1" ref="W111" ca="1">INDIRECT(ADDRESS((ROW(111:111)-2),IF(MOD(COLUMN(W:W)-11-$K111,32)=0,32,MOD(COLUMN(W:W)-11-$K111,32))+11))</f>
        <v>1</v>
      </c>
      <c r="X111" s="45" t="str" cm="1">
        <f t="array" aca="1" ref="X111" ca="1">INDIRECT(ADDRESS((ROW(111:111)-2),IF(MOD(COLUMN(X:X)-11-$K111,32)=0,32,MOD(COLUMN(X:X)-11-$K111,32))+11))</f>
        <v>0</v>
      </c>
      <c r="Y111" s="45" t="str" cm="1">
        <f t="array" aca="1" ref="Y111" ca="1">INDIRECT(ADDRESS((ROW(111:111)-2),IF(MOD(COLUMN(Y:Y)-11-$K111,32)=0,32,MOD(COLUMN(Y:Y)-11-$K111,32))+11))</f>
        <v>0</v>
      </c>
      <c r="Z111" s="45" t="str" cm="1">
        <f t="array" aca="1" ref="Z111" ca="1">INDIRECT(ADDRESS((ROW(111:111)-2),IF(MOD(COLUMN(Z:Z)-11-$K111,32)=0,32,MOD(COLUMN(Z:Z)-11-$K111,32))+11))</f>
        <v>0</v>
      </c>
      <c r="AA111" s="45" t="str" cm="1">
        <f t="array" aca="1" ref="AA111" ca="1">INDIRECT(ADDRESS((ROW(111:111)-2),IF(MOD(COLUMN(AA:AA)-11-$K111,32)=0,32,MOD(COLUMN(AA:AA)-11-$K111,32))+11))</f>
        <v>0</v>
      </c>
      <c r="AB111" s="42" t="str" cm="1">
        <f t="array" aca="1" ref="AB111" ca="1">INDIRECT(ADDRESS((ROW(111:111)-2),IF(MOD(COLUMN(AB:AB)-11-$K111,32)=0,32,MOD(COLUMN(AB:AB)-11-$K111,32))+11))</f>
        <v>1</v>
      </c>
      <c r="AC111" s="42" t="str" cm="1">
        <f t="array" aca="1" ref="AC111" ca="1">INDIRECT(ADDRESS((ROW(111:111)-2),IF(MOD(COLUMN(AC:AC)-11-$K111,32)=0,32,MOD(COLUMN(AC:AC)-11-$K111,32))+11))</f>
        <v>0</v>
      </c>
      <c r="AD111" s="42" t="str" cm="1">
        <f t="array" aca="1" ref="AD111" ca="1">INDIRECT(ADDRESS((ROW(111:111)-2),IF(MOD(COLUMN(AD:AD)-11-$K111,32)=0,32,MOD(COLUMN(AD:AD)-11-$K111,32))+11))</f>
        <v>0</v>
      </c>
      <c r="AE111" s="42" t="str" cm="1">
        <f t="array" aca="1" ref="AE111" ca="1">INDIRECT(ADDRESS((ROW(111:111)-2),IF(MOD(COLUMN(AE:AE)-11-$K111,32)=0,32,MOD(COLUMN(AE:AE)-11-$K111,32))+11))</f>
        <v>1</v>
      </c>
      <c r="AF111" s="43" t="str" cm="1">
        <f t="array" aca="1" ref="AF111" ca="1">INDIRECT(ADDRESS((ROW(111:111)-2),IF(MOD(COLUMN(AF:AF)-11-$K111,32)=0,32,MOD(COLUMN(AF:AF)-11-$K111,32))+11))</f>
        <v>1</v>
      </c>
      <c r="AG111" s="43" t="str" cm="1">
        <f t="array" aca="1" ref="AG111" ca="1">INDIRECT(ADDRESS((ROW(111:111)-2),IF(MOD(COLUMN(AG:AG)-11-$K111,32)=0,32,MOD(COLUMN(AG:AG)-11-$K111,32))+11))</f>
        <v>0</v>
      </c>
      <c r="AH111" s="43" t="str" cm="1">
        <f t="array" aca="1" ref="AH111" ca="1">INDIRECT(ADDRESS((ROW(111:111)-2),IF(MOD(COLUMN(AH:AH)-11-$K111,32)=0,32,MOD(COLUMN(AH:AH)-11-$K111,32))+11))</f>
        <v>1</v>
      </c>
      <c r="AI111" s="43" t="str" cm="1">
        <f t="array" aca="1" ref="AI111" ca="1">INDIRECT(ADDRESS((ROW(111:111)-2),IF(MOD(COLUMN(AI:AI)-11-$K111,32)=0,32,MOD(COLUMN(AI:AI)-11-$K111,32))+11))</f>
        <v>1</v>
      </c>
      <c r="AJ111" s="44" t="str" cm="1">
        <f t="array" aca="1" ref="AJ111" ca="1">INDIRECT(ADDRESS((ROW(111:111)-2),IF(MOD(COLUMN(AJ:AJ)-11-$K111,32)=0,32,MOD(COLUMN(AJ:AJ)-11-$K111,32))+11))</f>
        <v>1</v>
      </c>
      <c r="AK111" s="44" t="str" cm="1">
        <f t="array" aca="1" ref="AK111" ca="1">INDIRECT(ADDRESS((ROW(111:111)-2),IF(MOD(COLUMN(AK:AK)-11-$K111,32)=0,32,MOD(COLUMN(AK:AK)-11-$K111,32))+11))</f>
        <v>0</v>
      </c>
      <c r="AL111" s="44" t="str" cm="1">
        <f t="array" aca="1" ref="AL111" ca="1">INDIRECT(ADDRESS((ROW(111:111)-2),IF(MOD(COLUMN(AL:AL)-11-$K111,32)=0,32,MOD(COLUMN(AL:AL)-11-$K111,32))+11))</f>
        <v>0</v>
      </c>
      <c r="AM111" s="44" t="str" cm="1">
        <f t="array" aca="1" ref="AM111" ca="1">INDIRECT(ADDRESS((ROW(111:111)-2),IF(MOD(COLUMN(AM:AM)-11-$K111,32)=0,32,MOD(COLUMN(AM:AM)-11-$K111,32))+11))</f>
        <v>1</v>
      </c>
      <c r="AN111" s="45" t="str" cm="1">
        <f t="array" aca="1" ref="AN111" ca="1">INDIRECT(ADDRESS((ROW(111:111)-2),IF(MOD(COLUMN(AN:AN)-11-$K111,32)=0,32,MOD(COLUMN(AN:AN)-11-$K111,32))+11))</f>
        <v>0</v>
      </c>
      <c r="AO111" s="45" t="str" cm="1">
        <f t="array" aca="1" ref="AO111" ca="1">INDIRECT(ADDRESS((ROW(111:111)-2),IF(MOD(COLUMN(AO:AO)-11-$K111,32)=0,32,MOD(COLUMN(AO:AO)-11-$K111,32))+11))</f>
        <v>0</v>
      </c>
      <c r="AP111" s="45" t="str" cm="1">
        <f t="array" aca="1" ref="AP111" ca="1">INDIRECT(ADDRESS((ROW(111:111)-2),IF(MOD(COLUMN(AP:AP)-11-$K111,32)=0,32,MOD(COLUMN(AP:AP)-11-$K111,32))+11))</f>
        <v>0</v>
      </c>
      <c r="AQ111" s="45" t="str" cm="1">
        <f t="array" aca="1" ref="AQ111" ca="1">INDIRECT(ADDRESS((ROW(111:111)-2),IF(MOD(COLUMN(AQ:AQ)-11-$K111,32)=0,32,MOD(COLUMN(AQ:AQ)-11-$K111,32))+11))</f>
        <v>1</v>
      </c>
      <c r="AR111" s="41" t="str">
        <f t="shared" ca="1" si="127"/>
        <v>11110000</v>
      </c>
      <c r="AS111" s="41" t="str">
        <f t="shared" ca="1" si="128"/>
        <v>01110000</v>
      </c>
      <c r="AT111" s="40" t="str">
        <f t="shared" ca="1" si="129"/>
        <v>10011011</v>
      </c>
      <c r="AU111" s="40" t="str">
        <f t="shared" ca="1" si="130"/>
        <v>10010001</v>
      </c>
      <c r="AV111" s="40">
        <f t="shared" ca="1" si="131"/>
        <v>240</v>
      </c>
      <c r="AW111" s="40">
        <f t="shared" ca="1" si="131"/>
        <v>112</v>
      </c>
      <c r="AX111" s="40">
        <f t="shared" ca="1" si="131"/>
        <v>155</v>
      </c>
      <c r="AY111" s="40">
        <f t="shared" ca="1" si="131"/>
        <v>145</v>
      </c>
      <c r="AZ111" s="46">
        <f t="shared" ca="1" si="132"/>
        <v>4033911697</v>
      </c>
    </row>
    <row r="112" spans="1:52" ht="15" thickBot="1" x14ac:dyDescent="0.4">
      <c r="A112" t="s">
        <v>225</v>
      </c>
      <c r="B112">
        <f ca="1">HEX2DEC(H109)</f>
        <v>4259209334</v>
      </c>
      <c r="C112">
        <f ca="1">I117</f>
        <v>1310618435</v>
      </c>
      <c r="D112">
        <f ca="1">I122</f>
        <v>660609857</v>
      </c>
      <c r="E112" s="30">
        <f>Const!C7</f>
        <v>1508970993</v>
      </c>
      <c r="F112" s="61">
        <f>Home!F9</f>
        <v>0</v>
      </c>
      <c r="G112" s="54">
        <f ca="1">B112+C112+D112+E112+F112</f>
        <v>7739408619</v>
      </c>
      <c r="I112" s="54">
        <f ca="1">_xlfn.BITXOR(_xlfn.BITXOR(AZ110,AZ111),AZ112)</f>
        <v>3159632991</v>
      </c>
      <c r="J112" s="48" t="s">
        <v>215</v>
      </c>
      <c r="K112" s="56">
        <v>22</v>
      </c>
      <c r="L112" s="57" t="str" cm="1">
        <f t="array" aca="1" ref="L112" ca="1">INDIRECT(ADDRESS((ROW(112:112)-3),IF(MOD(COLUMN(L:L)-11-$K112,32)=0,32,MOD(COLUMN(L:L)-11-$K112,32))+11))</f>
        <v>1</v>
      </c>
      <c r="M112" s="57" t="str" cm="1">
        <f t="array" aca="1" ref="M112" ca="1">INDIRECT(ADDRESS((ROW(112:112)-3),IF(MOD(COLUMN(M:M)-11-$K112,32)=0,32,MOD(COLUMN(M:M)-11-$K112,32))+11))</f>
        <v>1</v>
      </c>
      <c r="N112" s="57" t="str" cm="1">
        <f t="array" aca="1" ref="N112" ca="1">INDIRECT(ADDRESS((ROW(112:112)-3),IF(MOD(COLUMN(N:N)-11-$K112,32)=0,32,MOD(COLUMN(N:N)-11-$K112,32))+11))</f>
        <v>0</v>
      </c>
      <c r="O112" s="57" t="str" cm="1">
        <f t="array" aca="1" ref="O112" ca="1">INDIRECT(ADDRESS((ROW(112:112)-3),IF(MOD(COLUMN(O:O)-11-$K112,32)=0,32,MOD(COLUMN(O:O)-11-$K112,32))+11))</f>
        <v>0</v>
      </c>
      <c r="P112" s="58" t="str" cm="1">
        <f t="array" aca="1" ref="P112" ca="1">INDIRECT(ADDRESS((ROW(112:112)-3),IF(MOD(COLUMN(P:P)-11-$K112,32)=0,32,MOD(COLUMN(P:P)-11-$K112,32))+11))</f>
        <v>1</v>
      </c>
      <c r="Q112" s="58" t="str" cm="1">
        <f t="array" aca="1" ref="Q112" ca="1">INDIRECT(ADDRESS((ROW(112:112)-3),IF(MOD(COLUMN(Q:Q)-11-$K112,32)=0,32,MOD(COLUMN(Q:Q)-11-$K112,32))+11))</f>
        <v>0</v>
      </c>
      <c r="R112" s="58" t="str" cm="1">
        <f t="array" aca="1" ref="R112" ca="1">INDIRECT(ADDRESS((ROW(112:112)-3),IF(MOD(COLUMN(R:R)-11-$K112,32)=0,32,MOD(COLUMN(R:R)-11-$K112,32))+11))</f>
        <v>0</v>
      </c>
      <c r="S112" s="58" t="str" cm="1">
        <f t="array" aca="1" ref="S112" ca="1">INDIRECT(ADDRESS((ROW(112:112)-3),IF(MOD(COLUMN(S:S)-11-$K112,32)=0,32,MOD(COLUMN(S:S)-11-$K112,32))+11))</f>
        <v>0</v>
      </c>
      <c r="T112" s="59" t="str" cm="1">
        <f t="array" aca="1" ref="T112" ca="1">INDIRECT(ADDRESS((ROW(112:112)-3),IF(MOD(COLUMN(T:T)-11-$K112,32)=0,32,MOD(COLUMN(T:T)-11-$K112,32))+11))</f>
        <v>1</v>
      </c>
      <c r="U112" s="59" t="str" cm="1">
        <f t="array" aca="1" ref="U112" ca="1">INDIRECT(ADDRESS((ROW(112:112)-3),IF(MOD(COLUMN(U:U)-11-$K112,32)=0,32,MOD(COLUMN(U:U)-11-$K112,32))+11))</f>
        <v>1</v>
      </c>
      <c r="V112" s="59" t="str" cm="1">
        <f t="array" aca="1" ref="V112" ca="1">INDIRECT(ADDRESS((ROW(112:112)-3),IF(MOD(COLUMN(V:V)-11-$K112,32)=0,32,MOD(COLUMN(V:V)-11-$K112,32))+11))</f>
        <v>1</v>
      </c>
      <c r="W112" s="59" t="str" cm="1">
        <f t="array" aca="1" ref="W112" ca="1">INDIRECT(ADDRESS((ROW(112:112)-3),IF(MOD(COLUMN(W:W)-11-$K112,32)=0,32,MOD(COLUMN(W:W)-11-$K112,32))+11))</f>
        <v>1</v>
      </c>
      <c r="X112" s="60" t="str" cm="1">
        <f t="array" aca="1" ref="X112" ca="1">INDIRECT(ADDRESS((ROW(112:112)-3),IF(MOD(COLUMN(X:X)-11-$K112,32)=0,32,MOD(COLUMN(X:X)-11-$K112,32))+11))</f>
        <v>1</v>
      </c>
      <c r="Y112" s="60" t="str" cm="1">
        <f t="array" aca="1" ref="Y112" ca="1">INDIRECT(ADDRESS((ROW(112:112)-3),IF(MOD(COLUMN(Y:Y)-11-$K112,32)=0,32,MOD(COLUMN(Y:Y)-11-$K112,32))+11))</f>
        <v>0</v>
      </c>
      <c r="Z112" s="60" t="str" cm="1">
        <f t="array" aca="1" ref="Z112" ca="1">INDIRECT(ADDRESS((ROW(112:112)-3),IF(MOD(COLUMN(Z:Z)-11-$K112,32)=0,32,MOD(COLUMN(Z:Z)-11-$K112,32))+11))</f>
        <v>0</v>
      </c>
      <c r="AA112" s="60" t="str" cm="1">
        <f t="array" aca="1" ref="AA112" ca="1">INDIRECT(ADDRESS((ROW(112:112)-3),IF(MOD(COLUMN(AA:AA)-11-$K112,32)=0,32,MOD(COLUMN(AA:AA)-11-$K112,32))+11))</f>
        <v>0</v>
      </c>
      <c r="AB112" s="57" t="str" cm="1">
        <f t="array" aca="1" ref="AB112" ca="1">INDIRECT(ADDRESS((ROW(112:112)-3),IF(MOD(COLUMN(AB:AB)-11-$K112,32)=0,32,MOD(COLUMN(AB:AB)-11-$K112,32))+11))</f>
        <v>0</v>
      </c>
      <c r="AC112" s="57" t="str" cm="1">
        <f t="array" aca="1" ref="AC112" ca="1">INDIRECT(ADDRESS((ROW(112:112)-3),IF(MOD(COLUMN(AC:AC)-11-$K112,32)=0,32,MOD(COLUMN(AC:AC)-11-$K112,32))+11))</f>
        <v>0</v>
      </c>
      <c r="AD112" s="57" t="str" cm="1">
        <f t="array" aca="1" ref="AD112" ca="1">INDIRECT(ADDRESS((ROW(112:112)-3),IF(MOD(COLUMN(AD:AD)-11-$K112,32)=0,32,MOD(COLUMN(AD:AD)-11-$K112,32))+11))</f>
        <v>1</v>
      </c>
      <c r="AE112" s="57" t="str" cm="1">
        <f t="array" aca="1" ref="AE112" ca="1">INDIRECT(ADDRESS((ROW(112:112)-3),IF(MOD(COLUMN(AE:AE)-11-$K112,32)=0,32,MOD(COLUMN(AE:AE)-11-$K112,32))+11))</f>
        <v>1</v>
      </c>
      <c r="AF112" s="58" t="str" cm="1">
        <f t="array" aca="1" ref="AF112" ca="1">INDIRECT(ADDRESS((ROW(112:112)-3),IF(MOD(COLUMN(AF:AF)-11-$K112,32)=0,32,MOD(COLUMN(AF:AF)-11-$K112,32))+11))</f>
        <v>1</v>
      </c>
      <c r="AG112" s="58" t="str" cm="1">
        <f t="array" aca="1" ref="AG112" ca="1">INDIRECT(ADDRESS((ROW(112:112)-3),IF(MOD(COLUMN(AG:AG)-11-$K112,32)=0,32,MOD(COLUMN(AG:AG)-11-$K112,32))+11))</f>
        <v>0</v>
      </c>
      <c r="AH112" s="58" t="str" cm="1">
        <f t="array" aca="1" ref="AH112" ca="1">INDIRECT(ADDRESS((ROW(112:112)-3),IF(MOD(COLUMN(AH:AH)-11-$K112,32)=0,32,MOD(COLUMN(AH:AH)-11-$K112,32))+11))</f>
        <v>0</v>
      </c>
      <c r="AI112" s="58" t="str" cm="1">
        <f t="array" aca="1" ref="AI112" ca="1">INDIRECT(ADDRESS((ROW(112:112)-3),IF(MOD(COLUMN(AI:AI)-11-$K112,32)=0,32,MOD(COLUMN(AI:AI)-11-$K112,32))+11))</f>
        <v>0</v>
      </c>
      <c r="AJ112" s="59" t="str" cm="1">
        <f t="array" aca="1" ref="AJ112" ca="1">INDIRECT(ADDRESS((ROW(112:112)-3),IF(MOD(COLUMN(AJ:AJ)-11-$K112,32)=0,32,MOD(COLUMN(AJ:AJ)-11-$K112,32))+11))</f>
        <v>0</v>
      </c>
      <c r="AK112" s="59" t="str" cm="1">
        <f t="array" aca="1" ref="AK112" ca="1">INDIRECT(ADDRESS((ROW(112:112)-3),IF(MOD(COLUMN(AK:AK)-11-$K112,32)=0,32,MOD(COLUMN(AK:AK)-11-$K112,32))+11))</f>
        <v>1</v>
      </c>
      <c r="AL112" s="59" t="str" cm="1">
        <f t="array" aca="1" ref="AL112" ca="1">INDIRECT(ADDRESS((ROW(112:112)-3),IF(MOD(COLUMN(AL:AL)-11-$K112,32)=0,32,MOD(COLUMN(AL:AL)-11-$K112,32))+11))</f>
        <v>0</v>
      </c>
      <c r="AM112" s="59" t="str" cm="1">
        <f t="array" aca="1" ref="AM112" ca="1">INDIRECT(ADDRESS((ROW(112:112)-3),IF(MOD(COLUMN(AM:AM)-11-$K112,32)=0,32,MOD(COLUMN(AM:AM)-11-$K112,32))+11))</f>
        <v>0</v>
      </c>
      <c r="AN112" s="60" t="str" cm="1">
        <f t="array" aca="1" ref="AN112" ca="1">INDIRECT(ADDRESS((ROW(112:112)-3),IF(MOD(COLUMN(AN:AN)-11-$K112,32)=0,32,MOD(COLUMN(AN:AN)-11-$K112,32))+11))</f>
        <v>1</v>
      </c>
      <c r="AO112" s="60" t="str" cm="1">
        <f t="array" aca="1" ref="AO112" ca="1">INDIRECT(ADDRESS((ROW(112:112)-3),IF(MOD(COLUMN(AO:AO)-11-$K112,32)=0,32,MOD(COLUMN(AO:AO)-11-$K112,32))+11))</f>
        <v>1</v>
      </c>
      <c r="AP112" s="60" t="str" cm="1">
        <f t="array" aca="1" ref="AP112" ca="1">INDIRECT(ADDRESS((ROW(112:112)-3),IF(MOD(COLUMN(AP:AP)-11-$K112,32)=0,32,MOD(COLUMN(AP:AP)-11-$K112,32))+11))</f>
        <v>0</v>
      </c>
      <c r="AQ112" s="60" t="str" cm="1">
        <f t="array" aca="1" ref="AQ112" ca="1">INDIRECT(ADDRESS((ROW(112:112)-3),IF(MOD(COLUMN(AQ:AQ)-11-$K112,32)=0,32,MOD(COLUMN(AQ:AQ)-11-$K112,32))+11))</f>
        <v>1</v>
      </c>
      <c r="AR112" s="49" t="str">
        <f t="shared" ca="1" si="127"/>
        <v>11001000</v>
      </c>
      <c r="AS112" s="49" t="str">
        <f t="shared" ca="1" si="128"/>
        <v>11111000</v>
      </c>
      <c r="AT112" s="48" t="str">
        <f t="shared" ca="1" si="129"/>
        <v>00111000</v>
      </c>
      <c r="AU112" s="48" t="str">
        <f t="shared" ca="1" si="130"/>
        <v>01001101</v>
      </c>
      <c r="AV112" s="48">
        <f t="shared" ca="1" si="131"/>
        <v>200</v>
      </c>
      <c r="AW112" s="48">
        <f t="shared" ca="1" si="131"/>
        <v>248</v>
      </c>
      <c r="AX112" s="48">
        <f t="shared" ca="1" si="131"/>
        <v>56</v>
      </c>
      <c r="AY112" s="48">
        <f t="shared" ca="1" si="131"/>
        <v>77</v>
      </c>
      <c r="AZ112" s="50">
        <f t="shared" ca="1" si="132"/>
        <v>3371710541</v>
      </c>
    </row>
    <row r="113" spans="1:52" ht="15" thickBot="1" x14ac:dyDescent="0.4"/>
    <row r="114" spans="1:52" x14ac:dyDescent="0.35">
      <c r="I114" s="31"/>
      <c r="J114" s="51" t="s">
        <v>216</v>
      </c>
      <c r="K114" s="52"/>
      <c r="L114" s="34" t="str">
        <f ca="1">MID(HEX2BIN(MID($E109,1,1),4),1,1)</f>
        <v>0</v>
      </c>
      <c r="M114" s="34" t="str">
        <f ca="1">MID(HEX2BIN(MID($E109,1,1),4),2,1)</f>
        <v>1</v>
      </c>
      <c r="N114" s="34" t="str">
        <f ca="1">MID(HEX2BIN(MID($E109,1,1),4),3,1)</f>
        <v>1</v>
      </c>
      <c r="O114" s="34" t="str">
        <f ca="1">MID(HEX2BIN(MID($E109,1,1),4),4,1)</f>
        <v>1</v>
      </c>
      <c r="P114" s="35" t="str">
        <f ca="1">MID(HEX2BIN(MID($E109,2,1),4),1,1)</f>
        <v>1</v>
      </c>
      <c r="Q114" s="35" t="str">
        <f ca="1">MID(HEX2BIN(MID($E109,2,1),4),2,1)</f>
        <v>0</v>
      </c>
      <c r="R114" s="35" t="str">
        <f ca="1">MID(HEX2BIN(MID($E109,2,1),4),3,1)</f>
        <v>0</v>
      </c>
      <c r="S114" s="35" t="str">
        <f ca="1">MID(HEX2BIN(MID($E109,2,1),4),4,1)</f>
        <v>1</v>
      </c>
      <c r="T114" s="36" t="str">
        <f ca="1">MID(HEX2BIN(MID($E109,3,1),4),1,1)</f>
        <v>1</v>
      </c>
      <c r="U114" s="36" t="str">
        <f ca="1">MID(HEX2BIN(MID($E109,3,1),4),2,1)</f>
        <v>0</v>
      </c>
      <c r="V114" s="36" t="str">
        <f ca="1">MID(HEX2BIN(MID($E109,3,1),4),3,1)</f>
        <v>0</v>
      </c>
      <c r="W114" s="36" t="str">
        <f ca="1">MID(HEX2BIN(MID($E109,3,1),4),4,1)</f>
        <v>0</v>
      </c>
      <c r="X114" s="37" t="str">
        <f ca="1">MID(HEX2BIN(MID($E109,4,1),4),1,1)</f>
        <v>0</v>
      </c>
      <c r="Y114" s="37" t="str">
        <f ca="1">MID(HEX2BIN(MID($E109,4,1),4),2,1)</f>
        <v>0</v>
      </c>
      <c r="Z114" s="37" t="str">
        <f ca="1">MID(HEX2BIN(MID($E109,4,1),4),3,1)</f>
        <v>1</v>
      </c>
      <c r="AA114" s="37" t="str">
        <f ca="1">MID(HEX2BIN(MID($E109,4,1),4),4,1)</f>
        <v>0</v>
      </c>
      <c r="AB114" s="34" t="str">
        <f ca="1">MID(HEX2BIN(MID($E109,5,1),4),1,1)</f>
        <v>0</v>
      </c>
      <c r="AC114" s="34" t="str">
        <f ca="1">MID(HEX2BIN(MID($E109,5,1),4),2,1)</f>
        <v>0</v>
      </c>
      <c r="AD114" s="34" t="str">
        <f ca="1">MID(HEX2BIN(MID($E109,5,1),4),3,1)</f>
        <v>1</v>
      </c>
      <c r="AE114" s="34" t="str">
        <f ca="1">MID(HEX2BIN(MID($E109,5,1),4),4,1)</f>
        <v>0</v>
      </c>
      <c r="AF114" s="35" t="str">
        <f ca="1">MID(HEX2BIN(MID($E109,6,1),4),1,1)</f>
        <v>1</v>
      </c>
      <c r="AG114" s="35" t="str">
        <f ca="1">MID(HEX2BIN(MID($E109,6,1),4),2,1)</f>
        <v>1</v>
      </c>
      <c r="AH114" s="35" t="str">
        <f ca="1">MID(HEX2BIN(MID($E109,6,1),4),3,1)</f>
        <v>1</v>
      </c>
      <c r="AI114" s="35" t="str">
        <f ca="1">MID(HEX2BIN(MID($E109,6,1),4),4,1)</f>
        <v>0</v>
      </c>
      <c r="AJ114" s="36" t="str">
        <f ca="1">MID(HEX2BIN(MID($E109,7,1),4),1,1)</f>
        <v>1</v>
      </c>
      <c r="AK114" s="36" t="str">
        <f ca="1">MID(HEX2BIN(MID($E109,7,1),4),2,1)</f>
        <v>0</v>
      </c>
      <c r="AL114" s="36" t="str">
        <f ca="1">MID(HEX2BIN(MID($E109,7,1),4),3,1)</f>
        <v>0</v>
      </c>
      <c r="AM114" s="36" t="str">
        <f ca="1">MID(HEX2BIN(MID($E109,7,1),4),4,1)</f>
        <v>1</v>
      </c>
      <c r="AN114" s="37" t="str">
        <f ca="1">MID(HEX2BIN(MID($E109,8,1),4),1,1)</f>
        <v>0</v>
      </c>
      <c r="AO114" s="37" t="str">
        <f ca="1">MID(HEX2BIN(MID($E109,8,1),4),2,1)</f>
        <v>1</v>
      </c>
      <c r="AP114" s="37" t="str">
        <f ca="1">MID(HEX2BIN(MID($E109,8,1),4),3,1)</f>
        <v>1</v>
      </c>
      <c r="AQ114" s="37" t="str">
        <f ca="1">MID(HEX2BIN(MID($E109,8,1),4),4,1)</f>
        <v>1</v>
      </c>
      <c r="AR114" s="33" t="str">
        <f t="shared" ref="AR114:AR117" ca="1" si="133">_xlfn.CONCAT(L114,M114,N114,O114,P114,Q114,R114,S114)</f>
        <v>01111001</v>
      </c>
      <c r="AS114" s="33" t="str">
        <f t="shared" ref="AS114:AS117" ca="1" si="134">_xlfn.CONCAT(T114,U114,V114,W114,X114,Y114,Z114,AA114)</f>
        <v>10000010</v>
      </c>
      <c r="AT114" s="32" t="str">
        <f t="shared" ref="AT114:AT117" ca="1" si="135">_xlfn.CONCAT(AB114,AC114,AD114,AE114,AF114,AG114,AH114,AI114)</f>
        <v>00101110</v>
      </c>
      <c r="AU114" s="32" t="str">
        <f t="shared" ref="AU114:AU117" ca="1" si="136">_xlfn.CONCAT(AJ114,AK114,AL114,AM114,AN114,AO114,AP114,AQ114)</f>
        <v>10010111</v>
      </c>
      <c r="AV114" s="32">
        <f t="shared" ref="AV114:AY117" ca="1" si="137">BIN2DEC(AR114)</f>
        <v>121</v>
      </c>
      <c r="AW114" s="32">
        <f t="shared" ca="1" si="137"/>
        <v>130</v>
      </c>
      <c r="AX114" s="32">
        <f t="shared" ca="1" si="137"/>
        <v>46</v>
      </c>
      <c r="AY114" s="32">
        <f t="shared" ca="1" si="137"/>
        <v>151</v>
      </c>
      <c r="AZ114" s="38">
        <f t="shared" ref="AZ114:AZ117" ca="1" si="138">(AV114*2^24)+(AW114*2^16)+(AX114*2^8)+AY114</f>
        <v>2038574743</v>
      </c>
    </row>
    <row r="115" spans="1:52" ht="15" thickBot="1" x14ac:dyDescent="0.4">
      <c r="A115" t="s">
        <v>227</v>
      </c>
      <c r="I115" s="39"/>
      <c r="J115" s="40" t="s">
        <v>215</v>
      </c>
      <c r="K115" s="53">
        <v>6</v>
      </c>
      <c r="L115" s="42" t="str" cm="1">
        <f t="array" aca="1" ref="L115" ca="1">INDIRECT(ADDRESS((ROW(115:115)-1),IF(MOD(COLUMN(L:L)-11-$K115,32)=0,32,MOD(COLUMN(L:L)-11-$K115,32))+11))</f>
        <v>0</v>
      </c>
      <c r="M115" s="42" t="str" cm="1">
        <f t="array" aca="1" ref="M115" ca="1">INDIRECT(ADDRESS((ROW(115:115)-1),IF(MOD(COLUMN(M:M)-11-$K115,32)=0,32,MOD(COLUMN(M:M)-11-$K115,32))+11))</f>
        <v>1</v>
      </c>
      <c r="N115" s="42" t="str" cm="1">
        <f t="array" aca="1" ref="N115" ca="1">INDIRECT(ADDRESS((ROW(115:115)-1),IF(MOD(COLUMN(N:N)-11-$K115,32)=0,32,MOD(COLUMN(N:N)-11-$K115,32))+11))</f>
        <v>0</v>
      </c>
      <c r="O115" s="42" t="str" cm="1">
        <f t="array" aca="1" ref="O115" ca="1">INDIRECT(ADDRESS((ROW(115:115)-1),IF(MOD(COLUMN(O:O)-11-$K115,32)=0,32,MOD(COLUMN(O:O)-11-$K115,32))+11))</f>
        <v>1</v>
      </c>
      <c r="P115" s="43" t="str" cm="1">
        <f t="array" aca="1" ref="P115" ca="1">INDIRECT(ADDRESS((ROW(115:115)-1),IF(MOD(COLUMN(P:P)-11-$K115,32)=0,32,MOD(COLUMN(P:P)-11-$K115,32))+11))</f>
        <v>1</v>
      </c>
      <c r="Q115" s="43" t="str" cm="1">
        <f t="array" aca="1" ref="Q115" ca="1">INDIRECT(ADDRESS((ROW(115:115)-1),IF(MOD(COLUMN(Q:Q)-11-$K115,32)=0,32,MOD(COLUMN(Q:Q)-11-$K115,32))+11))</f>
        <v>1</v>
      </c>
      <c r="R115" s="43" t="str" cm="1">
        <f t="array" aca="1" ref="R115" ca="1">INDIRECT(ADDRESS((ROW(115:115)-1),IF(MOD(COLUMN(R:R)-11-$K115,32)=0,32,MOD(COLUMN(R:R)-11-$K115,32))+11))</f>
        <v>0</v>
      </c>
      <c r="S115" s="43" t="str" cm="1">
        <f t="array" aca="1" ref="S115" ca="1">INDIRECT(ADDRESS((ROW(115:115)-1),IF(MOD(COLUMN(S:S)-11-$K115,32)=0,32,MOD(COLUMN(S:S)-11-$K115,32))+11))</f>
        <v>1</v>
      </c>
      <c r="T115" s="44" t="str" cm="1">
        <f t="array" aca="1" ref="T115" ca="1">INDIRECT(ADDRESS((ROW(115:115)-1),IF(MOD(COLUMN(T:T)-11-$K115,32)=0,32,MOD(COLUMN(T:T)-11-$K115,32))+11))</f>
        <v>1</v>
      </c>
      <c r="U115" s="44" t="str" cm="1">
        <f t="array" aca="1" ref="U115" ca="1">INDIRECT(ADDRESS((ROW(115:115)-1),IF(MOD(COLUMN(U:U)-11-$K115,32)=0,32,MOD(COLUMN(U:U)-11-$K115,32))+11))</f>
        <v>1</v>
      </c>
      <c r="V115" s="44" t="str" cm="1">
        <f t="array" aca="1" ref="V115" ca="1">INDIRECT(ADDRESS((ROW(115:115)-1),IF(MOD(COLUMN(V:V)-11-$K115,32)=0,32,MOD(COLUMN(V:V)-11-$K115,32))+11))</f>
        <v>1</v>
      </c>
      <c r="W115" s="44" t="str" cm="1">
        <f t="array" aca="1" ref="W115" ca="1">INDIRECT(ADDRESS((ROW(115:115)-1),IF(MOD(COLUMN(W:W)-11-$K115,32)=0,32,MOD(COLUMN(W:W)-11-$K115,32))+11))</f>
        <v>0</v>
      </c>
      <c r="X115" s="45" t="str" cm="1">
        <f t="array" aca="1" ref="X115" ca="1">INDIRECT(ADDRESS((ROW(115:115)-1),IF(MOD(COLUMN(X:X)-11-$K115,32)=0,32,MOD(COLUMN(X:X)-11-$K115,32))+11))</f>
        <v>0</v>
      </c>
      <c r="Y115" s="45" t="str" cm="1">
        <f t="array" aca="1" ref="Y115" ca="1">INDIRECT(ADDRESS((ROW(115:115)-1),IF(MOD(COLUMN(Y:Y)-11-$K115,32)=0,32,MOD(COLUMN(Y:Y)-11-$K115,32))+11))</f>
        <v>1</v>
      </c>
      <c r="Z115" s="45" t="str" cm="1">
        <f t="array" aca="1" ref="Z115" ca="1">INDIRECT(ADDRESS((ROW(115:115)-1),IF(MOD(COLUMN(Z:Z)-11-$K115,32)=0,32,MOD(COLUMN(Z:Z)-11-$K115,32))+11))</f>
        <v>1</v>
      </c>
      <c r="AA115" s="45" t="str" cm="1">
        <f t="array" aca="1" ref="AA115" ca="1">INDIRECT(ADDRESS((ROW(115:115)-1),IF(MOD(COLUMN(AA:AA)-11-$K115,32)=0,32,MOD(COLUMN(AA:AA)-11-$K115,32))+11))</f>
        <v>0</v>
      </c>
      <c r="AB115" s="42" t="str" cm="1">
        <f t="array" aca="1" ref="AB115" ca="1">INDIRECT(ADDRESS((ROW(115:115)-1),IF(MOD(COLUMN(AB:AB)-11-$K115,32)=0,32,MOD(COLUMN(AB:AB)-11-$K115,32))+11))</f>
        <v>0</v>
      </c>
      <c r="AC115" s="42" t="str" cm="1">
        <f t="array" aca="1" ref="AC115" ca="1">INDIRECT(ADDRESS((ROW(115:115)-1),IF(MOD(COLUMN(AC:AC)-11-$K115,32)=0,32,MOD(COLUMN(AC:AC)-11-$K115,32))+11))</f>
        <v>0</v>
      </c>
      <c r="AD115" s="42" t="str" cm="1">
        <f t="array" aca="1" ref="AD115" ca="1">INDIRECT(ADDRESS((ROW(115:115)-1),IF(MOD(COLUMN(AD:AD)-11-$K115,32)=0,32,MOD(COLUMN(AD:AD)-11-$K115,32))+11))</f>
        <v>0</v>
      </c>
      <c r="AE115" s="42" t="str" cm="1">
        <f t="array" aca="1" ref="AE115" ca="1">INDIRECT(ADDRESS((ROW(115:115)-1),IF(MOD(COLUMN(AE:AE)-11-$K115,32)=0,32,MOD(COLUMN(AE:AE)-11-$K115,32))+11))</f>
        <v>0</v>
      </c>
      <c r="AF115" s="43" t="str" cm="1">
        <f t="array" aca="1" ref="AF115" ca="1">INDIRECT(ADDRESS((ROW(115:115)-1),IF(MOD(COLUMN(AF:AF)-11-$K115,32)=0,32,MOD(COLUMN(AF:AF)-11-$K115,32))+11))</f>
        <v>1</v>
      </c>
      <c r="AG115" s="43" t="str" cm="1">
        <f t="array" aca="1" ref="AG115" ca="1">INDIRECT(ADDRESS((ROW(115:115)-1),IF(MOD(COLUMN(AG:AG)-11-$K115,32)=0,32,MOD(COLUMN(AG:AG)-11-$K115,32))+11))</f>
        <v>0</v>
      </c>
      <c r="AH115" s="43" t="str" cm="1">
        <f t="array" aca="1" ref="AH115" ca="1">INDIRECT(ADDRESS((ROW(115:115)-1),IF(MOD(COLUMN(AH:AH)-11-$K115,32)=0,32,MOD(COLUMN(AH:AH)-11-$K115,32))+11))</f>
        <v>0</v>
      </c>
      <c r="AI115" s="43" t="str" cm="1">
        <f t="array" aca="1" ref="AI115" ca="1">INDIRECT(ADDRESS((ROW(115:115)-1),IF(MOD(COLUMN(AI:AI)-11-$K115,32)=0,32,MOD(COLUMN(AI:AI)-11-$K115,32))+11))</f>
        <v>0</v>
      </c>
      <c r="AJ115" s="44" t="str" cm="1">
        <f t="array" aca="1" ref="AJ115" ca="1">INDIRECT(ADDRESS((ROW(115:115)-1),IF(MOD(COLUMN(AJ:AJ)-11-$K115,32)=0,32,MOD(COLUMN(AJ:AJ)-11-$K115,32))+11))</f>
        <v>1</v>
      </c>
      <c r="AK115" s="44" t="str" cm="1">
        <f t="array" aca="1" ref="AK115" ca="1">INDIRECT(ADDRESS((ROW(115:115)-1),IF(MOD(COLUMN(AK:AK)-11-$K115,32)=0,32,MOD(COLUMN(AK:AK)-11-$K115,32))+11))</f>
        <v>0</v>
      </c>
      <c r="AL115" s="44" t="str" cm="1">
        <f t="array" aca="1" ref="AL115" ca="1">INDIRECT(ADDRESS((ROW(115:115)-1),IF(MOD(COLUMN(AL:AL)-11-$K115,32)=0,32,MOD(COLUMN(AL:AL)-11-$K115,32))+11))</f>
        <v>1</v>
      </c>
      <c r="AM115" s="44" t="str" cm="1">
        <f t="array" aca="1" ref="AM115" ca="1">INDIRECT(ADDRESS((ROW(115:115)-1),IF(MOD(COLUMN(AM:AM)-11-$K115,32)=0,32,MOD(COLUMN(AM:AM)-11-$K115,32))+11))</f>
        <v>1</v>
      </c>
      <c r="AN115" s="45" t="str" cm="1">
        <f t="array" aca="1" ref="AN115" ca="1">INDIRECT(ADDRESS((ROW(115:115)-1),IF(MOD(COLUMN(AN:AN)-11-$K115,32)=0,32,MOD(COLUMN(AN:AN)-11-$K115,32))+11))</f>
        <v>1</v>
      </c>
      <c r="AO115" s="45" t="str" cm="1">
        <f t="array" aca="1" ref="AO115" ca="1">INDIRECT(ADDRESS((ROW(115:115)-1),IF(MOD(COLUMN(AO:AO)-11-$K115,32)=0,32,MOD(COLUMN(AO:AO)-11-$K115,32))+11))</f>
        <v>0</v>
      </c>
      <c r="AP115" s="45" t="str" cm="1">
        <f t="array" aca="1" ref="AP115" ca="1">INDIRECT(ADDRESS((ROW(115:115)-1),IF(MOD(COLUMN(AP:AP)-11-$K115,32)=0,32,MOD(COLUMN(AP:AP)-11-$K115,32))+11))</f>
        <v>1</v>
      </c>
      <c r="AQ115" s="45" t="str" cm="1">
        <f t="array" aca="1" ref="AQ115" ca="1">INDIRECT(ADDRESS((ROW(115:115)-1),IF(MOD(COLUMN(AQ:AQ)-11-$K115,32)=0,32,MOD(COLUMN(AQ:AQ)-11-$K115,32))+11))</f>
        <v>0</v>
      </c>
      <c r="AR115" s="41" t="str">
        <f t="shared" ca="1" si="133"/>
        <v>01011101</v>
      </c>
      <c r="AS115" s="41" t="str">
        <f t="shared" ca="1" si="134"/>
        <v>11100110</v>
      </c>
      <c r="AT115" s="40" t="str">
        <f t="shared" ca="1" si="135"/>
        <v>00001000</v>
      </c>
      <c r="AU115" s="40" t="str">
        <f t="shared" ca="1" si="136"/>
        <v>10111010</v>
      </c>
      <c r="AV115" s="40">
        <f t="shared" ca="1" si="137"/>
        <v>93</v>
      </c>
      <c r="AW115" s="40">
        <f t="shared" ca="1" si="137"/>
        <v>230</v>
      </c>
      <c r="AX115" s="40">
        <f t="shared" ca="1" si="137"/>
        <v>8</v>
      </c>
      <c r="AY115" s="40">
        <f t="shared" ca="1" si="137"/>
        <v>186</v>
      </c>
      <c r="AZ115" s="46">
        <f t="shared" ca="1" si="138"/>
        <v>1575356602</v>
      </c>
    </row>
    <row r="116" spans="1:52" ht="15" thickBot="1" x14ac:dyDescent="0.4">
      <c r="A116" t="s">
        <v>228</v>
      </c>
      <c r="B116">
        <f ca="1">I112</f>
        <v>3159632991</v>
      </c>
      <c r="C116">
        <f ca="1">I126</f>
        <v>309474335</v>
      </c>
      <c r="G116" s="54">
        <f ca="1">B116+C116</f>
        <v>3469107326</v>
      </c>
      <c r="I116" s="39"/>
      <c r="J116" s="40" t="s">
        <v>215</v>
      </c>
      <c r="K116" s="53">
        <v>11</v>
      </c>
      <c r="L116" s="42" t="str" cm="1">
        <f t="array" aca="1" ref="L116" ca="1">INDIRECT(ADDRESS((ROW(116:116)-2),IF(MOD(COLUMN(L:L)-11-$K116,32)=0,32,MOD(COLUMN(L:L)-11-$K116,32))+11))</f>
        <v>1</v>
      </c>
      <c r="M116" s="42" t="str" cm="1">
        <f t="array" aca="1" ref="M116" ca="1">INDIRECT(ADDRESS((ROW(116:116)-2),IF(MOD(COLUMN(M:M)-11-$K116,32)=0,32,MOD(COLUMN(M:M)-11-$K116,32))+11))</f>
        <v>1</v>
      </c>
      <c r="N116" s="42" t="str" cm="1">
        <f t="array" aca="1" ref="N116" ca="1">INDIRECT(ADDRESS((ROW(116:116)-2),IF(MOD(COLUMN(N:N)-11-$K116,32)=0,32,MOD(COLUMN(N:N)-11-$K116,32))+11))</f>
        <v>0</v>
      </c>
      <c r="O116" s="42" t="str" cm="1">
        <f t="array" aca="1" ref="O116" ca="1">INDIRECT(ADDRESS((ROW(116:116)-2),IF(MOD(COLUMN(O:O)-11-$K116,32)=0,32,MOD(COLUMN(O:O)-11-$K116,32))+11))</f>
        <v>1</v>
      </c>
      <c r="P116" s="43" t="str" cm="1">
        <f t="array" aca="1" ref="P116" ca="1">INDIRECT(ADDRESS((ROW(116:116)-2),IF(MOD(COLUMN(P:P)-11-$K116,32)=0,32,MOD(COLUMN(P:P)-11-$K116,32))+11))</f>
        <v>0</v>
      </c>
      <c r="Q116" s="43" t="str" cm="1">
        <f t="array" aca="1" ref="Q116" ca="1">INDIRECT(ADDRESS((ROW(116:116)-2),IF(MOD(COLUMN(Q:Q)-11-$K116,32)=0,32,MOD(COLUMN(Q:Q)-11-$K116,32))+11))</f>
        <v>0</v>
      </c>
      <c r="R116" s="43" t="str" cm="1">
        <f t="array" aca="1" ref="R116" ca="1">INDIRECT(ADDRESS((ROW(116:116)-2),IF(MOD(COLUMN(R:R)-11-$K116,32)=0,32,MOD(COLUMN(R:R)-11-$K116,32))+11))</f>
        <v>1</v>
      </c>
      <c r="S116" s="43" t="str" cm="1">
        <f t="array" aca="1" ref="S116" ca="1">INDIRECT(ADDRESS((ROW(116:116)-2),IF(MOD(COLUMN(S:S)-11-$K116,32)=0,32,MOD(COLUMN(S:S)-11-$K116,32))+11))</f>
        <v>0</v>
      </c>
      <c r="T116" s="44" t="str" cm="1">
        <f t="array" aca="1" ref="T116" ca="1">INDIRECT(ADDRESS((ROW(116:116)-2),IF(MOD(COLUMN(T:T)-11-$K116,32)=0,32,MOD(COLUMN(T:T)-11-$K116,32))+11))</f>
        <v>1</v>
      </c>
      <c r="U116" s="44" t="str" cm="1">
        <f t="array" aca="1" ref="U116" ca="1">INDIRECT(ADDRESS((ROW(116:116)-2),IF(MOD(COLUMN(U:U)-11-$K116,32)=0,32,MOD(COLUMN(U:U)-11-$K116,32))+11))</f>
        <v>1</v>
      </c>
      <c r="V116" s="44" t="str" cm="1">
        <f t="array" aca="1" ref="V116" ca="1">INDIRECT(ADDRESS((ROW(116:116)-2),IF(MOD(COLUMN(V:V)-11-$K116,32)=0,32,MOD(COLUMN(V:V)-11-$K116,32))+11))</f>
        <v>1</v>
      </c>
      <c r="W116" s="44" t="str" cm="1">
        <f t="array" aca="1" ref="W116" ca="1">INDIRECT(ADDRESS((ROW(116:116)-2),IF(MOD(COLUMN(W:W)-11-$K116,32)=0,32,MOD(COLUMN(W:W)-11-$K116,32))+11))</f>
        <v>0</v>
      </c>
      <c r="X116" s="45" t="str" cm="1">
        <f t="array" aca="1" ref="X116" ca="1">INDIRECT(ADDRESS((ROW(116:116)-2),IF(MOD(COLUMN(X:X)-11-$K116,32)=0,32,MOD(COLUMN(X:X)-11-$K116,32))+11))</f>
        <v>1</v>
      </c>
      <c r="Y116" s="45" t="str" cm="1">
        <f t="array" aca="1" ref="Y116" ca="1">INDIRECT(ADDRESS((ROW(116:116)-2),IF(MOD(COLUMN(Y:Y)-11-$K116,32)=0,32,MOD(COLUMN(Y:Y)-11-$K116,32))+11))</f>
        <v>1</v>
      </c>
      <c r="Z116" s="45" t="str" cm="1">
        <f t="array" aca="1" ref="Z116" ca="1">INDIRECT(ADDRESS((ROW(116:116)-2),IF(MOD(COLUMN(Z:Z)-11-$K116,32)=0,32,MOD(COLUMN(Z:Z)-11-$K116,32))+11))</f>
        <v>1</v>
      </c>
      <c r="AA116" s="45" t="str" cm="1">
        <f t="array" aca="1" ref="AA116" ca="1">INDIRECT(ADDRESS((ROW(116:116)-2),IF(MOD(COLUMN(AA:AA)-11-$K116,32)=0,32,MOD(COLUMN(AA:AA)-11-$K116,32))+11))</f>
        <v>1</v>
      </c>
      <c r="AB116" s="42" t="str" cm="1">
        <f t="array" aca="1" ref="AB116" ca="1">INDIRECT(ADDRESS((ROW(116:116)-2),IF(MOD(COLUMN(AB:AB)-11-$K116,32)=0,32,MOD(COLUMN(AB:AB)-11-$K116,32))+11))</f>
        <v>0</v>
      </c>
      <c r="AC116" s="42" t="str" cm="1">
        <f t="array" aca="1" ref="AC116" ca="1">INDIRECT(ADDRESS((ROW(116:116)-2),IF(MOD(COLUMN(AC:AC)-11-$K116,32)=0,32,MOD(COLUMN(AC:AC)-11-$K116,32))+11))</f>
        <v>0</v>
      </c>
      <c r="AD116" s="42" t="str" cm="1">
        <f t="array" aca="1" ref="AD116" ca="1">INDIRECT(ADDRESS((ROW(116:116)-2),IF(MOD(COLUMN(AD:AD)-11-$K116,32)=0,32,MOD(COLUMN(AD:AD)-11-$K116,32))+11))</f>
        <v>1</v>
      </c>
      <c r="AE116" s="42" t="str" cm="1">
        <f t="array" aca="1" ref="AE116" ca="1">INDIRECT(ADDRESS((ROW(116:116)-2),IF(MOD(COLUMN(AE:AE)-11-$K116,32)=0,32,MOD(COLUMN(AE:AE)-11-$K116,32))+11))</f>
        <v>1</v>
      </c>
      <c r="AF116" s="43" t="str" cm="1">
        <f t="array" aca="1" ref="AF116" ca="1">INDIRECT(ADDRESS((ROW(116:116)-2),IF(MOD(COLUMN(AF:AF)-11-$K116,32)=0,32,MOD(COLUMN(AF:AF)-11-$K116,32))+11))</f>
        <v>0</v>
      </c>
      <c r="AG116" s="43" t="str" cm="1">
        <f t="array" aca="1" ref="AG116" ca="1">INDIRECT(ADDRESS((ROW(116:116)-2),IF(MOD(COLUMN(AG:AG)-11-$K116,32)=0,32,MOD(COLUMN(AG:AG)-11-$K116,32))+11))</f>
        <v>0</v>
      </c>
      <c r="AH116" s="43" t="str" cm="1">
        <f t="array" aca="1" ref="AH116" ca="1">INDIRECT(ADDRESS((ROW(116:116)-2),IF(MOD(COLUMN(AH:AH)-11-$K116,32)=0,32,MOD(COLUMN(AH:AH)-11-$K116,32))+11))</f>
        <v>0</v>
      </c>
      <c r="AI116" s="43" t="str" cm="1">
        <f t="array" aca="1" ref="AI116" ca="1">INDIRECT(ADDRESS((ROW(116:116)-2),IF(MOD(COLUMN(AI:AI)-11-$K116,32)=0,32,MOD(COLUMN(AI:AI)-11-$K116,32))+11))</f>
        <v>0</v>
      </c>
      <c r="AJ116" s="44" t="str" cm="1">
        <f t="array" aca="1" ref="AJ116" ca="1">INDIRECT(ADDRESS((ROW(116:116)-2),IF(MOD(COLUMN(AJ:AJ)-11-$K116,32)=0,32,MOD(COLUMN(AJ:AJ)-11-$K116,32))+11))</f>
        <v>0</v>
      </c>
      <c r="AK116" s="44" t="str" cm="1">
        <f t="array" aca="1" ref="AK116" ca="1">INDIRECT(ADDRESS((ROW(116:116)-2),IF(MOD(COLUMN(AK:AK)-11-$K116,32)=0,32,MOD(COLUMN(AK:AK)-11-$K116,32))+11))</f>
        <v>1</v>
      </c>
      <c r="AL116" s="44" t="str" cm="1">
        <f t="array" aca="1" ref="AL116" ca="1">INDIRECT(ADDRESS((ROW(116:116)-2),IF(MOD(COLUMN(AL:AL)-11-$K116,32)=0,32,MOD(COLUMN(AL:AL)-11-$K116,32))+11))</f>
        <v>0</v>
      </c>
      <c r="AM116" s="44" t="str" cm="1">
        <f t="array" aca="1" ref="AM116" ca="1">INDIRECT(ADDRESS((ROW(116:116)-2),IF(MOD(COLUMN(AM:AM)-11-$K116,32)=0,32,MOD(COLUMN(AM:AM)-11-$K116,32))+11))</f>
        <v>0</v>
      </c>
      <c r="AN116" s="45" t="str" cm="1">
        <f t="array" aca="1" ref="AN116" ca="1">INDIRECT(ADDRESS((ROW(116:116)-2),IF(MOD(COLUMN(AN:AN)-11-$K116,32)=0,32,MOD(COLUMN(AN:AN)-11-$K116,32))+11))</f>
        <v>0</v>
      </c>
      <c r="AO116" s="45" t="str" cm="1">
        <f t="array" aca="1" ref="AO116" ca="1">INDIRECT(ADDRESS((ROW(116:116)-2),IF(MOD(COLUMN(AO:AO)-11-$K116,32)=0,32,MOD(COLUMN(AO:AO)-11-$K116,32))+11))</f>
        <v>1</v>
      </c>
      <c r="AP116" s="45" t="str" cm="1">
        <f t="array" aca="1" ref="AP116" ca="1">INDIRECT(ADDRESS((ROW(116:116)-2),IF(MOD(COLUMN(AP:AP)-11-$K116,32)=0,32,MOD(COLUMN(AP:AP)-11-$K116,32))+11))</f>
        <v>0</v>
      </c>
      <c r="AQ116" s="45" t="str" cm="1">
        <f t="array" aca="1" ref="AQ116" ca="1">INDIRECT(ADDRESS((ROW(116:116)-2),IF(MOD(COLUMN(AQ:AQ)-11-$K116,32)=0,32,MOD(COLUMN(AQ:AQ)-11-$K116,32))+11))</f>
        <v>1</v>
      </c>
      <c r="AR116" s="41" t="str">
        <f t="shared" ca="1" si="133"/>
        <v>11010010</v>
      </c>
      <c r="AS116" s="41" t="str">
        <f t="shared" ca="1" si="134"/>
        <v>11101111</v>
      </c>
      <c r="AT116" s="40" t="str">
        <f t="shared" ca="1" si="135"/>
        <v>00110000</v>
      </c>
      <c r="AU116" s="40" t="str">
        <f t="shared" ca="1" si="136"/>
        <v>01000101</v>
      </c>
      <c r="AV116" s="40">
        <f t="shared" ca="1" si="137"/>
        <v>210</v>
      </c>
      <c r="AW116" s="40">
        <f t="shared" ca="1" si="137"/>
        <v>239</v>
      </c>
      <c r="AX116" s="40">
        <f t="shared" ca="1" si="137"/>
        <v>48</v>
      </c>
      <c r="AY116" s="40">
        <f t="shared" ca="1" si="137"/>
        <v>69</v>
      </c>
      <c r="AZ116" s="46">
        <f t="shared" ca="1" si="138"/>
        <v>3538890821</v>
      </c>
    </row>
    <row r="117" spans="1:52" ht="15" thickBot="1" x14ac:dyDescent="0.4">
      <c r="I117" s="54">
        <f ca="1">_xlfn.BITXOR(_xlfn.BITXOR(AZ115,AZ116),AZ117)</f>
        <v>1310618435</v>
      </c>
      <c r="J117" s="48" t="s">
        <v>215</v>
      </c>
      <c r="K117" s="56">
        <v>25</v>
      </c>
      <c r="L117" s="57" t="str" cm="1">
        <f t="array" aca="1" ref="L117" ca="1">INDIRECT(ADDRESS((ROW(117:117)-3),IF(MOD(COLUMN(L:L)-11-$K117,32)=0,32,MOD(COLUMN(L:L)-11-$K117,32))+11))</f>
        <v>1</v>
      </c>
      <c r="M117" s="57" t="str" cm="1">
        <f t="array" aca="1" ref="M117" ca="1">INDIRECT(ADDRESS((ROW(117:117)-3),IF(MOD(COLUMN(M:M)-11-$K117,32)=0,32,MOD(COLUMN(M:M)-11-$K117,32))+11))</f>
        <v>1</v>
      </c>
      <c r="N117" s="57" t="str" cm="1">
        <f t="array" aca="1" ref="N117" ca="1">INDIRECT(ADDRESS((ROW(117:117)-3),IF(MOD(COLUMN(N:N)-11-$K117,32)=0,32,MOD(COLUMN(N:N)-11-$K117,32))+11))</f>
        <v>0</v>
      </c>
      <c r="O117" s="57" t="str" cm="1">
        <f t="array" aca="1" ref="O117" ca="1">INDIRECT(ADDRESS((ROW(117:117)-3),IF(MOD(COLUMN(O:O)-11-$K117,32)=0,32,MOD(COLUMN(O:O)-11-$K117,32))+11))</f>
        <v>0</v>
      </c>
      <c r="P117" s="58" t="str" cm="1">
        <f t="array" aca="1" ref="P117" ca="1">INDIRECT(ADDRESS((ROW(117:117)-3),IF(MOD(COLUMN(P:P)-11-$K117,32)=0,32,MOD(COLUMN(P:P)-11-$K117,32))+11))</f>
        <v>0</v>
      </c>
      <c r="Q117" s="58" t="str" cm="1">
        <f t="array" aca="1" ref="Q117" ca="1">INDIRECT(ADDRESS((ROW(117:117)-3),IF(MOD(COLUMN(Q:Q)-11-$K117,32)=0,32,MOD(COLUMN(Q:Q)-11-$K117,32))+11))</f>
        <v>0</v>
      </c>
      <c r="R117" s="58" t="str" cm="1">
        <f t="array" aca="1" ref="R117" ca="1">INDIRECT(ADDRESS((ROW(117:117)-3),IF(MOD(COLUMN(R:R)-11-$K117,32)=0,32,MOD(COLUMN(R:R)-11-$K117,32))+11))</f>
        <v>0</v>
      </c>
      <c r="S117" s="58" t="str" cm="1">
        <f t="array" aca="1" ref="S117" ca="1">INDIRECT(ADDRESS((ROW(117:117)-3),IF(MOD(COLUMN(S:S)-11-$K117,32)=0,32,MOD(COLUMN(S:S)-11-$K117,32))+11))</f>
        <v>1</v>
      </c>
      <c r="T117" s="59" t="str" cm="1">
        <f t="array" aca="1" ref="T117" ca="1">INDIRECT(ADDRESS((ROW(117:117)-3),IF(MOD(COLUMN(T:T)-11-$K117,32)=0,32,MOD(COLUMN(T:T)-11-$K117,32))+11))</f>
        <v>0</v>
      </c>
      <c r="U117" s="59" t="str" cm="1">
        <f t="array" aca="1" ref="U117" ca="1">INDIRECT(ADDRESS((ROW(117:117)-3),IF(MOD(COLUMN(U:U)-11-$K117,32)=0,32,MOD(COLUMN(U:U)-11-$K117,32))+11))</f>
        <v>0</v>
      </c>
      <c r="V117" s="59" t="str" cm="1">
        <f t="array" aca="1" ref="V117" ca="1">INDIRECT(ADDRESS((ROW(117:117)-3),IF(MOD(COLUMN(V:V)-11-$K117,32)=0,32,MOD(COLUMN(V:V)-11-$K117,32))+11))</f>
        <v>0</v>
      </c>
      <c r="W117" s="59" t="str" cm="1">
        <f t="array" aca="1" ref="W117" ca="1">INDIRECT(ADDRESS((ROW(117:117)-3),IF(MOD(COLUMN(W:W)-11-$K117,32)=0,32,MOD(COLUMN(W:W)-11-$K117,32))+11))</f>
        <v>1</v>
      </c>
      <c r="X117" s="60" t="str" cm="1">
        <f t="array" aca="1" ref="X117" ca="1">INDIRECT(ADDRESS((ROW(117:117)-3),IF(MOD(COLUMN(X:X)-11-$K117,32)=0,32,MOD(COLUMN(X:X)-11-$K117,32))+11))</f>
        <v>0</v>
      </c>
      <c r="Y117" s="60" t="str" cm="1">
        <f t="array" aca="1" ref="Y117" ca="1">INDIRECT(ADDRESS((ROW(117:117)-3),IF(MOD(COLUMN(Y:Y)-11-$K117,32)=0,32,MOD(COLUMN(Y:Y)-11-$K117,32))+11))</f>
        <v>1</v>
      </c>
      <c r="Z117" s="60" t="str" cm="1">
        <f t="array" aca="1" ref="Z117" ca="1">INDIRECT(ADDRESS((ROW(117:117)-3),IF(MOD(COLUMN(Z:Z)-11-$K117,32)=0,32,MOD(COLUMN(Z:Z)-11-$K117,32))+11))</f>
        <v>1</v>
      </c>
      <c r="AA117" s="60" t="str" cm="1">
        <f t="array" aca="1" ref="AA117" ca="1">INDIRECT(ADDRESS((ROW(117:117)-3),IF(MOD(COLUMN(AA:AA)-11-$K117,32)=0,32,MOD(COLUMN(AA:AA)-11-$K117,32))+11))</f>
        <v>1</v>
      </c>
      <c r="AB117" s="57" t="str" cm="1">
        <f t="array" aca="1" ref="AB117" ca="1">INDIRECT(ADDRESS((ROW(117:117)-3),IF(MOD(COLUMN(AB:AB)-11-$K117,32)=0,32,MOD(COLUMN(AB:AB)-11-$K117,32))+11))</f>
        <v>0</v>
      </c>
      <c r="AC117" s="57" t="str" cm="1">
        <f t="array" aca="1" ref="AC117" ca="1">INDIRECT(ADDRESS((ROW(117:117)-3),IF(MOD(COLUMN(AC:AC)-11-$K117,32)=0,32,MOD(COLUMN(AC:AC)-11-$K117,32))+11))</f>
        <v>1</v>
      </c>
      <c r="AD117" s="57" t="str" cm="1">
        <f t="array" aca="1" ref="AD117" ca="1">INDIRECT(ADDRESS((ROW(117:117)-3),IF(MOD(COLUMN(AD:AD)-11-$K117,32)=0,32,MOD(COLUMN(AD:AD)-11-$K117,32))+11))</f>
        <v>0</v>
      </c>
      <c r="AE117" s="57" t="str" cm="1">
        <f t="array" aca="1" ref="AE117" ca="1">INDIRECT(ADDRESS((ROW(117:117)-3),IF(MOD(COLUMN(AE:AE)-11-$K117,32)=0,32,MOD(COLUMN(AE:AE)-11-$K117,32))+11))</f>
        <v>0</v>
      </c>
      <c r="AF117" s="58" t="str" cm="1">
        <f t="array" aca="1" ref="AF117" ca="1">INDIRECT(ADDRESS((ROW(117:117)-3),IF(MOD(COLUMN(AF:AF)-11-$K117,32)=0,32,MOD(COLUMN(AF:AF)-11-$K117,32))+11))</f>
        <v>1</v>
      </c>
      <c r="AG117" s="58" t="str" cm="1">
        <f t="array" aca="1" ref="AG117" ca="1">INDIRECT(ADDRESS((ROW(117:117)-3),IF(MOD(COLUMN(AG:AG)-11-$K117,32)=0,32,MOD(COLUMN(AG:AG)-11-$K117,32))+11))</f>
        <v>0</v>
      </c>
      <c r="AH117" s="58" t="str" cm="1">
        <f t="array" aca="1" ref="AH117" ca="1">INDIRECT(ADDRESS((ROW(117:117)-3),IF(MOD(COLUMN(AH:AH)-11-$K117,32)=0,32,MOD(COLUMN(AH:AH)-11-$K117,32))+11))</f>
        <v>1</v>
      </c>
      <c r="AI117" s="58" t="str" cm="1">
        <f t="array" aca="1" ref="AI117" ca="1">INDIRECT(ADDRESS((ROW(117:117)-3),IF(MOD(COLUMN(AI:AI)-11-$K117,32)=0,32,MOD(COLUMN(AI:AI)-11-$K117,32))+11))</f>
        <v>1</v>
      </c>
      <c r="AJ117" s="59" t="str" cm="1">
        <f t="array" aca="1" ref="AJ117" ca="1">INDIRECT(ADDRESS((ROW(117:117)-3),IF(MOD(COLUMN(AJ:AJ)-11-$K117,32)=0,32,MOD(COLUMN(AJ:AJ)-11-$K117,32))+11))</f>
        <v>1</v>
      </c>
      <c r="AK117" s="59" t="str" cm="1">
        <f t="array" aca="1" ref="AK117" ca="1">INDIRECT(ADDRESS((ROW(117:117)-3),IF(MOD(COLUMN(AK:AK)-11-$K117,32)=0,32,MOD(COLUMN(AK:AK)-11-$K117,32))+11))</f>
        <v>0</v>
      </c>
      <c r="AL117" s="59" t="str" cm="1">
        <f t="array" aca="1" ref="AL117" ca="1">INDIRECT(ADDRESS((ROW(117:117)-3),IF(MOD(COLUMN(AL:AL)-11-$K117,32)=0,32,MOD(COLUMN(AL:AL)-11-$K117,32))+11))</f>
        <v>1</v>
      </c>
      <c r="AM117" s="59" t="str" cm="1">
        <f t="array" aca="1" ref="AM117" ca="1">INDIRECT(ADDRESS((ROW(117:117)-3),IF(MOD(COLUMN(AM:AM)-11-$K117,32)=0,32,MOD(COLUMN(AM:AM)-11-$K117,32))+11))</f>
        <v>1</v>
      </c>
      <c r="AN117" s="60" t="str" cm="1">
        <f t="array" aca="1" ref="AN117" ca="1">INDIRECT(ADDRESS((ROW(117:117)-3),IF(MOD(COLUMN(AN:AN)-11-$K117,32)=0,32,MOD(COLUMN(AN:AN)-11-$K117,32))+11))</f>
        <v>1</v>
      </c>
      <c r="AO117" s="60" t="str" cm="1">
        <f t="array" aca="1" ref="AO117" ca="1">INDIRECT(ADDRESS((ROW(117:117)-3),IF(MOD(COLUMN(AO:AO)-11-$K117,32)=0,32,MOD(COLUMN(AO:AO)-11-$K117,32))+11))</f>
        <v>1</v>
      </c>
      <c r="AP117" s="60" t="str" cm="1">
        <f t="array" aca="1" ref="AP117" ca="1">INDIRECT(ADDRESS((ROW(117:117)-3),IF(MOD(COLUMN(AP:AP)-11-$K117,32)=0,32,MOD(COLUMN(AP:AP)-11-$K117,32))+11))</f>
        <v>0</v>
      </c>
      <c r="AQ117" s="60" t="str" cm="1">
        <f t="array" aca="1" ref="AQ117" ca="1">INDIRECT(ADDRESS((ROW(117:117)-3),IF(MOD(COLUMN(AQ:AQ)-11-$K117,32)=0,32,MOD(COLUMN(AQ:AQ)-11-$K117,32))+11))</f>
        <v>0</v>
      </c>
      <c r="AR117" s="49" t="str">
        <f t="shared" ca="1" si="133"/>
        <v>11000001</v>
      </c>
      <c r="AS117" s="49" t="str">
        <f t="shared" ca="1" si="134"/>
        <v>00010111</v>
      </c>
      <c r="AT117" s="48" t="str">
        <f t="shared" ca="1" si="135"/>
        <v>01001011</v>
      </c>
      <c r="AU117" s="48" t="str">
        <f t="shared" ca="1" si="136"/>
        <v>10111100</v>
      </c>
      <c r="AV117" s="48">
        <f t="shared" ca="1" si="137"/>
        <v>193</v>
      </c>
      <c r="AW117" s="48">
        <f t="shared" ca="1" si="137"/>
        <v>23</v>
      </c>
      <c r="AX117" s="48">
        <f t="shared" ca="1" si="137"/>
        <v>75</v>
      </c>
      <c r="AY117" s="48">
        <f t="shared" ca="1" si="137"/>
        <v>188</v>
      </c>
      <c r="AZ117" s="50">
        <f t="shared" ca="1" si="138"/>
        <v>3239529404</v>
      </c>
    </row>
    <row r="118" spans="1:52" ht="15" thickBot="1" x14ac:dyDescent="0.4"/>
    <row r="119" spans="1:52" x14ac:dyDescent="0.35">
      <c r="I119" s="31"/>
      <c r="J119" s="32" t="s">
        <v>217</v>
      </c>
      <c r="K119" s="33" t="s">
        <v>10</v>
      </c>
      <c r="L119" s="34" t="str">
        <f ca="1">MID(HEX2BIN(MID($E109,1,1),4),1,1)</f>
        <v>0</v>
      </c>
      <c r="M119" s="34" t="str">
        <f ca="1">MID(HEX2BIN(MID($E109,1,1),4),2,1)</f>
        <v>1</v>
      </c>
      <c r="N119" s="34" t="str">
        <f ca="1">MID(HEX2BIN(MID($E109,1,1),4),3,1)</f>
        <v>1</v>
      </c>
      <c r="O119" s="34" t="str">
        <f ca="1">MID(HEX2BIN(MID($E109,1,1),4),4,1)</f>
        <v>1</v>
      </c>
      <c r="P119" s="35" t="str">
        <f ca="1">MID(HEX2BIN(MID($E109,2,1),4),1,1)</f>
        <v>1</v>
      </c>
      <c r="Q119" s="35" t="str">
        <f ca="1">MID(HEX2BIN(MID($E109,2,1),4),2,1)</f>
        <v>0</v>
      </c>
      <c r="R119" s="35" t="str">
        <f ca="1">MID(HEX2BIN(MID($E109,2,1),4),3,1)</f>
        <v>0</v>
      </c>
      <c r="S119" s="35" t="str">
        <f ca="1">MID(HEX2BIN(MID($E109,2,1),4),4,1)</f>
        <v>1</v>
      </c>
      <c r="T119" s="36" t="str">
        <f ca="1">MID(HEX2BIN(MID($E109,3,1),4),1,1)</f>
        <v>1</v>
      </c>
      <c r="U119" s="36" t="str">
        <f ca="1">MID(HEX2BIN(MID($E109,3,1),4),2,1)</f>
        <v>0</v>
      </c>
      <c r="V119" s="36" t="str">
        <f ca="1">MID(HEX2BIN(MID($E109,3,1),4),3,1)</f>
        <v>0</v>
      </c>
      <c r="W119" s="36" t="str">
        <f ca="1">MID(HEX2BIN(MID($E109,3,1),4),4,1)</f>
        <v>0</v>
      </c>
      <c r="X119" s="37" t="str">
        <f ca="1">MID(HEX2BIN(MID($E109,4,1),4),1,1)</f>
        <v>0</v>
      </c>
      <c r="Y119" s="37" t="str">
        <f ca="1">MID(HEX2BIN(MID($E109,4,1),4),2,1)</f>
        <v>0</v>
      </c>
      <c r="Z119" s="37" t="str">
        <f ca="1">MID(HEX2BIN(MID($E109,4,1),4),3,1)</f>
        <v>1</v>
      </c>
      <c r="AA119" s="37" t="str">
        <f ca="1">MID(HEX2BIN(MID($E109,4,1),4),4,1)</f>
        <v>0</v>
      </c>
      <c r="AB119" s="34" t="str">
        <f ca="1">MID(HEX2BIN(MID($E109,5,1),4),1,1)</f>
        <v>0</v>
      </c>
      <c r="AC119" s="34" t="str">
        <f ca="1">MID(HEX2BIN(MID($E109,5,1),4),2,1)</f>
        <v>0</v>
      </c>
      <c r="AD119" s="34" t="str">
        <f ca="1">MID(HEX2BIN(MID($E109,5,1),4),3,1)</f>
        <v>1</v>
      </c>
      <c r="AE119" s="34" t="str">
        <f ca="1">MID(HEX2BIN(MID($E109,5,1),4),4,1)</f>
        <v>0</v>
      </c>
      <c r="AF119" s="35" t="str">
        <f ca="1">MID(HEX2BIN(MID($E109,6,1),4),1,1)</f>
        <v>1</v>
      </c>
      <c r="AG119" s="35" t="str">
        <f ca="1">MID(HEX2BIN(MID($E109,6,1),4),2,1)</f>
        <v>1</v>
      </c>
      <c r="AH119" s="35" t="str">
        <f ca="1">MID(HEX2BIN(MID($E109,6,1),4),3,1)</f>
        <v>1</v>
      </c>
      <c r="AI119" s="35" t="str">
        <f ca="1">MID(HEX2BIN(MID($E109,6,1),4),4,1)</f>
        <v>0</v>
      </c>
      <c r="AJ119" s="36" t="str">
        <f ca="1">MID(HEX2BIN(MID($E109,7,1),4),1,1)</f>
        <v>1</v>
      </c>
      <c r="AK119" s="36" t="str">
        <f ca="1">MID(HEX2BIN(MID($E109,7,1),4),2,1)</f>
        <v>0</v>
      </c>
      <c r="AL119" s="36" t="str">
        <f ca="1">MID(HEX2BIN(MID($E109,7,1),4),3,1)</f>
        <v>0</v>
      </c>
      <c r="AM119" s="36" t="str">
        <f ca="1">MID(HEX2BIN(MID($E109,7,1),4),4,1)</f>
        <v>1</v>
      </c>
      <c r="AN119" s="37" t="str">
        <f ca="1">MID(HEX2BIN(MID($E109,8,1),4),1,1)</f>
        <v>0</v>
      </c>
      <c r="AO119" s="37" t="str">
        <f ca="1">MID(HEX2BIN(MID($E109,8,1),4),2,1)</f>
        <v>1</v>
      </c>
      <c r="AP119" s="37" t="str">
        <f ca="1">MID(HEX2BIN(MID($E109,8,1),4),3,1)</f>
        <v>1</v>
      </c>
      <c r="AQ119" s="37" t="str">
        <f ca="1">MID(HEX2BIN(MID($E109,8,1),4),4,1)</f>
        <v>1</v>
      </c>
      <c r="AR119" s="33" t="str">
        <f t="shared" ref="AR119:AR122" ca="1" si="139">_xlfn.CONCAT(L119,M119,N119,O119,P119,Q119,R119,S119)</f>
        <v>01111001</v>
      </c>
      <c r="AS119" s="33" t="str">
        <f t="shared" ref="AS119:AS122" ca="1" si="140">_xlfn.CONCAT(T119,U119,V119,W119,X119,Y119,Z119,AA119)</f>
        <v>10000010</v>
      </c>
      <c r="AT119" s="32" t="str">
        <f t="shared" ref="AT119:AT122" ca="1" si="141">_xlfn.CONCAT(AB119,AC119,AD119,AE119,AF119,AG119,AH119,AI119)</f>
        <v>00101110</v>
      </c>
      <c r="AU119" s="32" t="str">
        <f t="shared" ref="AU119:AU122" ca="1" si="142">_xlfn.CONCAT(AJ119,AK119,AL119,AM119,AN119,AO119,AP119,AQ119)</f>
        <v>10010111</v>
      </c>
      <c r="AV119" s="32">
        <f t="shared" ref="AV119:AY122" ca="1" si="143">BIN2DEC(AR119)</f>
        <v>121</v>
      </c>
      <c r="AW119" s="32">
        <f t="shared" ca="1" si="143"/>
        <v>130</v>
      </c>
      <c r="AX119" s="32">
        <f t="shared" ca="1" si="143"/>
        <v>46</v>
      </c>
      <c r="AY119" s="32">
        <f t="shared" ca="1" si="143"/>
        <v>151</v>
      </c>
      <c r="AZ119" s="38">
        <f t="shared" ref="AZ119:AZ122" ca="1" si="144">(AV119*2^24)+(AW119*2^16)+(AX119*2^8)+AY119</f>
        <v>2038574743</v>
      </c>
    </row>
    <row r="120" spans="1:52" x14ac:dyDescent="0.35">
      <c r="I120" s="39"/>
      <c r="J120" s="40"/>
      <c r="K120" s="41" t="s">
        <v>88</v>
      </c>
      <c r="L120" s="42" t="str">
        <f ca="1">MID(HEX2BIN(MID($F109,1,1),4),1,1)</f>
        <v>1</v>
      </c>
      <c r="M120" s="42" t="str">
        <f ca="1">MID(HEX2BIN(MID($F109,1,1),4),2,1)</f>
        <v>0</v>
      </c>
      <c r="N120" s="42" t="str">
        <f ca="1">MID(HEX2BIN(MID($F109,1,1),4),3,1)</f>
        <v>1</v>
      </c>
      <c r="O120" s="42" t="str">
        <f ca="1">MID(HEX2BIN(MID($F109,1,1),4),4,1)</f>
        <v>0</v>
      </c>
      <c r="P120" s="43" t="str">
        <f ca="1">MID(HEX2BIN(MID($F109,2,1),4),1,1)</f>
        <v>0</v>
      </c>
      <c r="Q120" s="43" t="str">
        <f ca="1">MID(HEX2BIN(MID($F109,2,1),4),2,1)</f>
        <v>1</v>
      </c>
      <c r="R120" s="43" t="str">
        <f ca="1">MID(HEX2BIN(MID($F109,2,1),4),3,1)</f>
        <v>0</v>
      </c>
      <c r="S120" s="43" t="str">
        <f ca="1">MID(HEX2BIN(MID($F109,2,1),4),4,1)</f>
        <v>1</v>
      </c>
      <c r="T120" s="44" t="str">
        <f ca="1">MID(HEX2BIN(MID($F109,3,1),4),1,1)</f>
        <v>0</v>
      </c>
      <c r="U120" s="44" t="str">
        <f ca="1">MID(HEX2BIN(MID($F109,3,1),4),2,1)</f>
        <v>1</v>
      </c>
      <c r="V120" s="44" t="str">
        <f ca="1">MID(HEX2BIN(MID($F109,3,1),4),3,1)</f>
        <v>0</v>
      </c>
      <c r="W120" s="44" t="str">
        <f ca="1">MID(HEX2BIN(MID($F109,3,1),4),4,1)</f>
        <v>1</v>
      </c>
      <c r="X120" s="45" t="str">
        <f ca="1">MID(HEX2BIN(MID($F109,4,1),4),1,1)</f>
        <v>1</v>
      </c>
      <c r="Y120" s="45" t="str">
        <f ca="1">MID(HEX2BIN(MID($F109,4,1),4),2,1)</f>
        <v>1</v>
      </c>
      <c r="Z120" s="45" t="str">
        <f ca="1">MID(HEX2BIN(MID($F109,4,1),4),3,1)</f>
        <v>0</v>
      </c>
      <c r="AA120" s="45" t="str">
        <f ca="1">MID(HEX2BIN(MID($F109,4,1),4),4,1)</f>
        <v>1</v>
      </c>
      <c r="AB120" s="42" t="str">
        <f ca="1">MID(HEX2BIN(MID($F109,5,1),4),1,1)</f>
        <v>0</v>
      </c>
      <c r="AC120" s="42" t="str">
        <f ca="1">MID(HEX2BIN(MID($F109,5,1),4),2,1)</f>
        <v>0</v>
      </c>
      <c r="AD120" s="42" t="str">
        <f ca="1">MID(HEX2BIN(MID($F109,5,1),4),3,1)</f>
        <v>0</v>
      </c>
      <c r="AE120" s="42" t="str">
        <f ca="1">MID(HEX2BIN(MID($F109,5,1),4),4,1)</f>
        <v>1</v>
      </c>
      <c r="AF120" s="43" t="str">
        <f ca="1">MID(HEX2BIN(MID($F109,6,1),4),1,1)</f>
        <v>1</v>
      </c>
      <c r="AG120" s="43" t="str">
        <f ca="1">MID(HEX2BIN(MID($F109,6,1),4),2,1)</f>
        <v>0</v>
      </c>
      <c r="AH120" s="43" t="str">
        <f ca="1">MID(HEX2BIN(MID($F109,6,1),4),3,1)</f>
        <v>1</v>
      </c>
      <c r="AI120" s="43" t="str">
        <f ca="1">MID(HEX2BIN(MID($F109,6,1),4),4,1)</f>
        <v>0</v>
      </c>
      <c r="AJ120" s="44" t="str">
        <f ca="1">MID(HEX2BIN(MID($F109,7,1),4),1,1)</f>
        <v>0</v>
      </c>
      <c r="AK120" s="44" t="str">
        <f ca="1">MID(HEX2BIN(MID($F109,7,1),4),2,1)</f>
        <v>0</v>
      </c>
      <c r="AL120" s="44" t="str">
        <f ca="1">MID(HEX2BIN(MID($F109,7,1),4),3,1)</f>
        <v>1</v>
      </c>
      <c r="AM120" s="44" t="str">
        <f ca="1">MID(HEX2BIN(MID($F109,7,1),4),4,1)</f>
        <v>0</v>
      </c>
      <c r="AN120" s="45" t="str">
        <f ca="1">MID(HEX2BIN(MID($F109,8,1),4),1,1)</f>
        <v>0</v>
      </c>
      <c r="AO120" s="45" t="str">
        <f ca="1">MID(HEX2BIN(MID($F109,8,1),4),2,1)</f>
        <v>0</v>
      </c>
      <c r="AP120" s="45" t="str">
        <f ca="1">MID(HEX2BIN(MID($F109,8,1),4),3,1)</f>
        <v>0</v>
      </c>
      <c r="AQ120" s="45" t="str">
        <f ca="1">MID(HEX2BIN(MID($F109,8,1),4),4,1)</f>
        <v>1</v>
      </c>
      <c r="AR120" s="41" t="str">
        <f t="shared" ca="1" si="139"/>
        <v>10100101</v>
      </c>
      <c r="AS120" s="41" t="str">
        <f t="shared" ca="1" si="140"/>
        <v>01011101</v>
      </c>
      <c r="AT120" s="40" t="str">
        <f t="shared" ca="1" si="141"/>
        <v>00011010</v>
      </c>
      <c r="AU120" s="40" t="str">
        <f t="shared" ca="1" si="142"/>
        <v>00100001</v>
      </c>
      <c r="AV120" s="40">
        <f t="shared" ca="1" si="143"/>
        <v>165</v>
      </c>
      <c r="AW120" s="40">
        <f t="shared" ca="1" si="143"/>
        <v>93</v>
      </c>
      <c r="AX120" s="40">
        <f t="shared" ca="1" si="143"/>
        <v>26</v>
      </c>
      <c r="AY120" s="40">
        <f t="shared" ca="1" si="143"/>
        <v>33</v>
      </c>
      <c r="AZ120" s="46">
        <f t="shared" ca="1" si="144"/>
        <v>2774342177</v>
      </c>
    </row>
    <row r="121" spans="1:52" ht="15" thickBot="1" x14ac:dyDescent="0.4">
      <c r="I121" s="39"/>
      <c r="J121" s="40"/>
      <c r="K121" s="41" t="s">
        <v>93</v>
      </c>
      <c r="L121" s="42" t="str">
        <f ca="1">MID(HEX2BIN(MID($G109,1,1),4),1,1)</f>
        <v>0</v>
      </c>
      <c r="M121" s="42" t="str">
        <f ca="1">MID(HEX2BIN(MID($G109,1,1),4),2,1)</f>
        <v>1</v>
      </c>
      <c r="N121" s="42" t="str">
        <f ca="1">MID(HEX2BIN(MID($G109,1,1),4),3,1)</f>
        <v>1</v>
      </c>
      <c r="O121" s="42" t="str">
        <f ca="1">MID(HEX2BIN(MID($G109,1,1),4),4,1)</f>
        <v>0</v>
      </c>
      <c r="P121" s="43" t="str">
        <f ca="1">MID(HEX2BIN(MID($G109,2,1),4),1,1)</f>
        <v>0</v>
      </c>
      <c r="Q121" s="43" t="str">
        <f ca="1">MID(HEX2BIN(MID($G109,2,1),4),2,1)</f>
        <v>1</v>
      </c>
      <c r="R121" s="43" t="str">
        <f ca="1">MID(HEX2BIN(MID($G109,2,1),4),3,1)</f>
        <v>1</v>
      </c>
      <c r="S121" s="43" t="str">
        <f ca="1">MID(HEX2BIN(MID($G109,2,1),4),4,1)</f>
        <v>1</v>
      </c>
      <c r="T121" s="44" t="str">
        <f ca="1">MID(HEX2BIN(MID($G109,3,1),4),1,1)</f>
        <v>1</v>
      </c>
      <c r="U121" s="44" t="str">
        <f ca="1">MID(HEX2BIN(MID($G109,3,1),4),2,1)</f>
        <v>1</v>
      </c>
      <c r="V121" s="44" t="str">
        <f ca="1">MID(HEX2BIN(MID($G109,3,1),4),3,1)</f>
        <v>1</v>
      </c>
      <c r="W121" s="44" t="str">
        <f ca="1">MID(HEX2BIN(MID($G109,3,1),4),4,1)</f>
        <v>0</v>
      </c>
      <c r="X121" s="45" t="str">
        <f ca="1">MID(HEX2BIN(MID($G109,4,1),4),1,1)</f>
        <v>0</v>
      </c>
      <c r="Y121" s="45" t="str">
        <f ca="1">MID(HEX2BIN(MID($G109,4,1),4),2,1)</f>
        <v>0</v>
      </c>
      <c r="Z121" s="45" t="str">
        <f ca="1">MID(HEX2BIN(MID($G109,4,1),4),3,1)</f>
        <v>1</v>
      </c>
      <c r="AA121" s="45" t="str">
        <f ca="1">MID(HEX2BIN(MID($G109,4,1),4),4,1)</f>
        <v>0</v>
      </c>
      <c r="AB121" s="42" t="str">
        <f ca="1">MID(HEX2BIN(MID($G109,5,1),4),1,1)</f>
        <v>0</v>
      </c>
      <c r="AC121" s="42" t="str">
        <f ca="1">MID(HEX2BIN(MID($G109,5,1),4),2,1)</f>
        <v>0</v>
      </c>
      <c r="AD121" s="42" t="str">
        <f ca="1">MID(HEX2BIN(MID($G109,5,1),4),3,1)</f>
        <v>0</v>
      </c>
      <c r="AE121" s="42" t="str">
        <f ca="1">MID(HEX2BIN(MID($G109,5,1),4),4,1)</f>
        <v>1</v>
      </c>
      <c r="AF121" s="43" t="str">
        <f ca="1">MID(HEX2BIN(MID($G109,6,1),4),1,1)</f>
        <v>0</v>
      </c>
      <c r="AG121" s="43" t="str">
        <f ca="1">MID(HEX2BIN(MID($G109,6,1),4),2,1)</f>
        <v>1</v>
      </c>
      <c r="AH121" s="43" t="str">
        <f ca="1">MID(HEX2BIN(MID($G109,6,1),4),3,1)</f>
        <v>0</v>
      </c>
      <c r="AI121" s="43" t="str">
        <f ca="1">MID(HEX2BIN(MID($G109,6,1),4),4,1)</f>
        <v>1</v>
      </c>
      <c r="AJ121" s="44" t="str">
        <f ca="1">MID(HEX2BIN(MID($G109,7,1),4),1,1)</f>
        <v>1</v>
      </c>
      <c r="AK121" s="44" t="str">
        <f ca="1">MID(HEX2BIN(MID($G109,7,1),4),2,1)</f>
        <v>1</v>
      </c>
      <c r="AL121" s="44" t="str">
        <f ca="1">MID(HEX2BIN(MID($G109,7,1),4),3,1)</f>
        <v>0</v>
      </c>
      <c r="AM121" s="44" t="str">
        <f ca="1">MID(HEX2BIN(MID($G109,7,1),4),4,1)</f>
        <v>1</v>
      </c>
      <c r="AN121" s="45" t="str">
        <f ca="1">MID(HEX2BIN(MID($G109,8,1),4),1,1)</f>
        <v>0</v>
      </c>
      <c r="AO121" s="45" t="str">
        <f ca="1">MID(HEX2BIN(MID($G109,8,1),4),2,1)</f>
        <v>0</v>
      </c>
      <c r="AP121" s="45" t="str">
        <f ca="1">MID(HEX2BIN(MID($G109,8,1),4),3,1)</f>
        <v>0</v>
      </c>
      <c r="AQ121" s="45" t="str">
        <f ca="1">MID(HEX2BIN(MID($G109,8,1),4),4,1)</f>
        <v>0</v>
      </c>
      <c r="AR121" s="41" t="str">
        <f t="shared" ca="1" si="139"/>
        <v>01100111</v>
      </c>
      <c r="AS121" s="41" t="str">
        <f t="shared" ca="1" si="140"/>
        <v>11100010</v>
      </c>
      <c r="AT121" s="40" t="str">
        <f t="shared" ca="1" si="141"/>
        <v>00010101</v>
      </c>
      <c r="AU121" s="40" t="str">
        <f t="shared" ca="1" si="142"/>
        <v>11010000</v>
      </c>
      <c r="AV121" s="40">
        <f t="shared" ca="1" si="143"/>
        <v>103</v>
      </c>
      <c r="AW121" s="40">
        <f t="shared" ca="1" si="143"/>
        <v>226</v>
      </c>
      <c r="AX121" s="40">
        <f t="shared" ca="1" si="143"/>
        <v>21</v>
      </c>
      <c r="AY121" s="40">
        <f t="shared" ca="1" si="143"/>
        <v>208</v>
      </c>
      <c r="AZ121" s="46">
        <f t="shared" ca="1" si="144"/>
        <v>1742869968</v>
      </c>
    </row>
    <row r="122" spans="1:52" ht="15" thickBot="1" x14ac:dyDescent="0.4">
      <c r="I122" s="54">
        <f ca="1">_xlfn.BITXOR(_xlfn.BITAND(AZ119,AZ120),_xlfn.BITAND(AZ121,AZ122))</f>
        <v>660609857</v>
      </c>
      <c r="J122" s="48"/>
      <c r="K122" s="49" t="s">
        <v>219</v>
      </c>
      <c r="L122" s="57">
        <f ca="1">IF(L119="1",0,1)</f>
        <v>1</v>
      </c>
      <c r="M122" s="57">
        <f ca="1">IF(M119="1",0,1)</f>
        <v>0</v>
      </c>
      <c r="N122" s="57">
        <f t="shared" ref="N122:AQ122" ca="1" si="145">IF(N119="1",0,1)</f>
        <v>0</v>
      </c>
      <c r="O122" s="57">
        <f t="shared" ca="1" si="145"/>
        <v>0</v>
      </c>
      <c r="P122" s="58">
        <f t="shared" ca="1" si="145"/>
        <v>0</v>
      </c>
      <c r="Q122" s="58">
        <f t="shared" ca="1" si="145"/>
        <v>1</v>
      </c>
      <c r="R122" s="58">
        <f t="shared" ca="1" si="145"/>
        <v>1</v>
      </c>
      <c r="S122" s="58">
        <f t="shared" ca="1" si="145"/>
        <v>0</v>
      </c>
      <c r="T122" s="59">
        <f t="shared" ca="1" si="145"/>
        <v>0</v>
      </c>
      <c r="U122" s="59">
        <f t="shared" ca="1" si="145"/>
        <v>1</v>
      </c>
      <c r="V122" s="59">
        <f t="shared" ca="1" si="145"/>
        <v>1</v>
      </c>
      <c r="W122" s="59">
        <f t="shared" ca="1" si="145"/>
        <v>1</v>
      </c>
      <c r="X122" s="60">
        <f t="shared" ca="1" si="145"/>
        <v>1</v>
      </c>
      <c r="Y122" s="60">
        <f t="shared" ca="1" si="145"/>
        <v>1</v>
      </c>
      <c r="Z122" s="60">
        <f t="shared" ca="1" si="145"/>
        <v>0</v>
      </c>
      <c r="AA122" s="60">
        <f t="shared" ca="1" si="145"/>
        <v>1</v>
      </c>
      <c r="AB122" s="57">
        <f t="shared" ca="1" si="145"/>
        <v>1</v>
      </c>
      <c r="AC122" s="57">
        <f t="shared" ca="1" si="145"/>
        <v>1</v>
      </c>
      <c r="AD122" s="57">
        <f t="shared" ca="1" si="145"/>
        <v>0</v>
      </c>
      <c r="AE122" s="57">
        <f t="shared" ca="1" si="145"/>
        <v>1</v>
      </c>
      <c r="AF122" s="58">
        <f t="shared" ca="1" si="145"/>
        <v>0</v>
      </c>
      <c r="AG122" s="58">
        <f t="shared" ca="1" si="145"/>
        <v>0</v>
      </c>
      <c r="AH122" s="58">
        <f t="shared" ca="1" si="145"/>
        <v>0</v>
      </c>
      <c r="AI122" s="58">
        <f t="shared" ca="1" si="145"/>
        <v>1</v>
      </c>
      <c r="AJ122" s="59">
        <f t="shared" ca="1" si="145"/>
        <v>0</v>
      </c>
      <c r="AK122" s="59">
        <f t="shared" ca="1" si="145"/>
        <v>1</v>
      </c>
      <c r="AL122" s="59">
        <f t="shared" ca="1" si="145"/>
        <v>1</v>
      </c>
      <c r="AM122" s="59">
        <f t="shared" ca="1" si="145"/>
        <v>0</v>
      </c>
      <c r="AN122" s="60">
        <f t="shared" ca="1" si="145"/>
        <v>1</v>
      </c>
      <c r="AO122" s="60">
        <f t="shared" ca="1" si="145"/>
        <v>0</v>
      </c>
      <c r="AP122" s="60">
        <f t="shared" ca="1" si="145"/>
        <v>0</v>
      </c>
      <c r="AQ122" s="60">
        <f t="shared" ca="1" si="145"/>
        <v>0</v>
      </c>
      <c r="AR122" s="49" t="str">
        <f t="shared" ca="1" si="139"/>
        <v>10000110</v>
      </c>
      <c r="AS122" s="49" t="str">
        <f t="shared" ca="1" si="140"/>
        <v>01111101</v>
      </c>
      <c r="AT122" s="48" t="str">
        <f t="shared" ca="1" si="141"/>
        <v>11010001</v>
      </c>
      <c r="AU122" s="48" t="str">
        <f t="shared" ca="1" si="142"/>
        <v>01101000</v>
      </c>
      <c r="AV122" s="48">
        <f t="shared" ca="1" si="143"/>
        <v>134</v>
      </c>
      <c r="AW122" s="48">
        <f t="shared" ca="1" si="143"/>
        <v>125</v>
      </c>
      <c r="AX122" s="48">
        <f t="shared" ca="1" si="143"/>
        <v>209</v>
      </c>
      <c r="AY122" s="48">
        <f t="shared" ca="1" si="143"/>
        <v>104</v>
      </c>
      <c r="AZ122" s="50">
        <f t="shared" ca="1" si="144"/>
        <v>2256392552</v>
      </c>
    </row>
    <row r="123" spans="1:52" ht="15" thickBot="1" x14ac:dyDescent="0.4"/>
    <row r="124" spans="1:52" x14ac:dyDescent="0.35">
      <c r="I124" s="31"/>
      <c r="J124" s="32" t="s">
        <v>218</v>
      </c>
      <c r="K124" s="33" t="s">
        <v>0</v>
      </c>
      <c r="L124" s="34" t="str">
        <f ca="1">MID(HEX2BIN(MID($A109,1,1),4),1,1)</f>
        <v>0</v>
      </c>
      <c r="M124" s="34" t="str">
        <f ca="1">MID(HEX2BIN(MID($A109,1,1),4),2,1)</f>
        <v>0</v>
      </c>
      <c r="N124" s="34" t="str">
        <f ca="1">MID(HEX2BIN(MID($A109,1,1),4),3,1)</f>
        <v>0</v>
      </c>
      <c r="O124" s="34" t="str">
        <f ca="1">MID(HEX2BIN(MID($A109,1,1),4),4,1)</f>
        <v>1</v>
      </c>
      <c r="P124" s="35" t="str">
        <f ca="1">MID(HEX2BIN(MID($A109,2,1),4),1,1)</f>
        <v>0</v>
      </c>
      <c r="Q124" s="35" t="str">
        <f ca="1">MID(HEX2BIN(MID($A109,2,1),4),2,1)</f>
        <v>0</v>
      </c>
      <c r="R124" s="35" t="str">
        <f ca="1">MID(HEX2BIN(MID($A109,2,1),4),3,1)</f>
        <v>1</v>
      </c>
      <c r="S124" s="35" t="str">
        <f ca="1">MID(HEX2BIN(MID($A109,2,1),4),4,1)</f>
        <v>1</v>
      </c>
      <c r="T124" s="36" t="str">
        <f ca="1">MID(HEX2BIN(MID($A109,3,1),4),1,1)</f>
        <v>0</v>
      </c>
      <c r="U124" s="36" t="str">
        <f ca="1">MID(HEX2BIN(MID($A109,3,1),4),2,1)</f>
        <v>1</v>
      </c>
      <c r="V124" s="36" t="str">
        <f ca="1">MID(HEX2BIN(MID($A109,3,1),4),3,1)</f>
        <v>1</v>
      </c>
      <c r="W124" s="36" t="str">
        <f ca="1">MID(HEX2BIN(MID($A109,3,1),4),4,1)</f>
        <v>1</v>
      </c>
      <c r="X124" s="37" t="str">
        <f ca="1">MID(HEX2BIN(MID($A109,4,1),4),1,1)</f>
        <v>0</v>
      </c>
      <c r="Y124" s="37" t="str">
        <f ca="1">MID(HEX2BIN(MID($A109,4,1),4),2,1)</f>
        <v>0</v>
      </c>
      <c r="Z124" s="37" t="str">
        <f ca="1">MID(HEX2BIN(MID($A109,4,1),4),3,1)</f>
        <v>1</v>
      </c>
      <c r="AA124" s="37" t="str">
        <f ca="1">MID(HEX2BIN(MID($A109,4,1),4),4,1)</f>
        <v>0</v>
      </c>
      <c r="AB124" s="34" t="str">
        <f ca="1">MID(HEX2BIN(MID($A109,5,1),4),1,1)</f>
        <v>0</v>
      </c>
      <c r="AC124" s="34" t="str">
        <f ca="1">MID(HEX2BIN(MID($A109,5,1),4),2,1)</f>
        <v>0</v>
      </c>
      <c r="AD124" s="34" t="str">
        <f ca="1">MID(HEX2BIN(MID($A109,5,1),4),3,1)</f>
        <v>1</v>
      </c>
      <c r="AE124" s="34" t="str">
        <f ca="1">MID(HEX2BIN(MID($A109,5,1),4),4,1)</f>
        <v>1</v>
      </c>
      <c r="AF124" s="35" t="str">
        <f ca="1">MID(HEX2BIN(MID($A109,6,1),4),1,1)</f>
        <v>1</v>
      </c>
      <c r="AG124" s="35" t="str">
        <f ca="1">MID(HEX2BIN(MID($A109,6,1),4),2,1)</f>
        <v>1</v>
      </c>
      <c r="AH124" s="35" t="str">
        <f ca="1">MID(HEX2BIN(MID($A109,6,1),4),3,1)</f>
        <v>1</v>
      </c>
      <c r="AI124" s="35" t="str">
        <f ca="1">MID(HEX2BIN(MID($A109,6,1),4),4,1)</f>
        <v>0</v>
      </c>
      <c r="AJ124" s="36" t="str">
        <f ca="1">MID(HEX2BIN(MID($A109,7,1),4),1,1)</f>
        <v>0</v>
      </c>
      <c r="AK124" s="36" t="str">
        <f ca="1">MID(HEX2BIN(MID($A109,7,1),4),2,1)</f>
        <v>0</v>
      </c>
      <c r="AL124" s="36" t="str">
        <f ca="1">MID(HEX2BIN(MID($A109,7,1),4),3,1)</f>
        <v>0</v>
      </c>
      <c r="AM124" s="36" t="str">
        <f ca="1">MID(HEX2BIN(MID($A109,7,1),4),4,1)</f>
        <v>0</v>
      </c>
      <c r="AN124" s="37" t="str">
        <f ca="1">MID(HEX2BIN(MID($A109,8,1),4),1,1)</f>
        <v>1</v>
      </c>
      <c r="AO124" s="37" t="str">
        <f ca="1">MID(HEX2BIN(MID($A109,8,1),4),2,1)</f>
        <v>1</v>
      </c>
      <c r="AP124" s="37" t="str">
        <f ca="1">MID(HEX2BIN(MID($A109,8,1),4),3,1)</f>
        <v>1</v>
      </c>
      <c r="AQ124" s="37" t="str">
        <f ca="1">MID(HEX2BIN(MID($A109,8,1),4),4,1)</f>
        <v>0</v>
      </c>
      <c r="AR124" s="33" t="str">
        <f t="shared" ref="AR124:AR126" ca="1" si="146">_xlfn.CONCAT(L124,M124,N124,O124,P124,Q124,R124,S124)</f>
        <v>00010011</v>
      </c>
      <c r="AS124" s="33" t="str">
        <f t="shared" ref="AS124:AS126" ca="1" si="147">_xlfn.CONCAT(T124,U124,V124,W124,X124,Y124,Z124,AA124)</f>
        <v>01110010</v>
      </c>
      <c r="AT124" s="32" t="str">
        <f t="shared" ref="AT124:AT126" ca="1" si="148">_xlfn.CONCAT(AB124,AC124,AD124,AE124,AF124,AG124,AH124,AI124)</f>
        <v>00111110</v>
      </c>
      <c r="AU124" s="32" t="str">
        <f t="shared" ref="AU124:AU126" ca="1" si="149">_xlfn.CONCAT(AJ124,AK124,AL124,AM124,AN124,AO124,AP124,AQ124)</f>
        <v>00001110</v>
      </c>
      <c r="AV124" s="32">
        <f t="shared" ref="AV124:AY126" ca="1" si="150">BIN2DEC(AR124)</f>
        <v>19</v>
      </c>
      <c r="AW124" s="32">
        <f t="shared" ca="1" si="150"/>
        <v>114</v>
      </c>
      <c r="AX124" s="32">
        <f t="shared" ca="1" si="150"/>
        <v>62</v>
      </c>
      <c r="AY124" s="32">
        <f t="shared" ca="1" si="150"/>
        <v>14</v>
      </c>
      <c r="AZ124" s="38">
        <f t="shared" ref="AZ124:AZ126" ca="1" si="151">(AV124*2^24)+(AW124*2^16)+(AX124*2^8)+AY124</f>
        <v>326254094</v>
      </c>
    </row>
    <row r="125" spans="1:52" ht="15" thickBot="1" x14ac:dyDescent="0.4">
      <c r="I125" s="39"/>
      <c r="J125" s="40"/>
      <c r="K125" s="41" t="s">
        <v>4</v>
      </c>
      <c r="L125" s="42" t="str">
        <f ca="1">MID(HEX2BIN(MID($B109,1,1),4),1,1)</f>
        <v>0</v>
      </c>
      <c r="M125" s="42" t="str">
        <f ca="1">MID(HEX2BIN(MID($B109,1,1),4),2,1)</f>
        <v>0</v>
      </c>
      <c r="N125" s="42" t="str">
        <f ca="1">MID(HEX2BIN(MID($B109,1,1),4),3,1)</f>
        <v>1</v>
      </c>
      <c r="O125" s="42" t="str">
        <f ca="1">MID(HEX2BIN(MID($B109,1,1),4),4,1)</f>
        <v>1</v>
      </c>
      <c r="P125" s="43" t="str">
        <f ca="1">MID(HEX2BIN(MID($B109,2,1),4),1,1)</f>
        <v>0</v>
      </c>
      <c r="Q125" s="43" t="str">
        <f ca="1">MID(HEX2BIN(MID($B109,2,1),4),2,1)</f>
        <v>0</v>
      </c>
      <c r="R125" s="43" t="str">
        <f ca="1">MID(HEX2BIN(MID($B109,2,1),4),3,1)</f>
        <v>1</v>
      </c>
      <c r="S125" s="43" t="str">
        <f ca="1">MID(HEX2BIN(MID($B109,2,1),4),4,1)</f>
        <v>0</v>
      </c>
      <c r="T125" s="44" t="str">
        <f ca="1">MID(HEX2BIN(MID($B109,3,1),4),1,1)</f>
        <v>0</v>
      </c>
      <c r="U125" s="44" t="str">
        <f ca="1">MID(HEX2BIN(MID($B109,3,1),4),2,1)</f>
        <v>1</v>
      </c>
      <c r="V125" s="44" t="str">
        <f ca="1">MID(HEX2BIN(MID($B109,3,1),4),3,1)</f>
        <v>1</v>
      </c>
      <c r="W125" s="44" t="str">
        <f ca="1">MID(HEX2BIN(MID($B109,3,1),4),4,1)</f>
        <v>1</v>
      </c>
      <c r="X125" s="45" t="str">
        <f ca="1">MID(HEX2BIN(MID($B109,4,1),4),1,1)</f>
        <v>0</v>
      </c>
      <c r="Y125" s="45" t="str">
        <f ca="1">MID(HEX2BIN(MID($B109,4,1),4),2,1)</f>
        <v>0</v>
      </c>
      <c r="Z125" s="45" t="str">
        <f ca="1">MID(HEX2BIN(MID($B109,4,1),4),3,1)</f>
        <v>1</v>
      </c>
      <c r="AA125" s="45" t="str">
        <f ca="1">MID(HEX2BIN(MID($B109,4,1),4),4,1)</f>
        <v>0</v>
      </c>
      <c r="AB125" s="42" t="str">
        <f ca="1">MID(HEX2BIN(MID($B109,5,1),4),1,1)</f>
        <v>1</v>
      </c>
      <c r="AC125" s="42" t="str">
        <f ca="1">MID(HEX2BIN(MID($B109,5,1),4),2,1)</f>
        <v>1</v>
      </c>
      <c r="AD125" s="42" t="str">
        <f ca="1">MID(HEX2BIN(MID($B109,5,1),4),3,1)</f>
        <v>1</v>
      </c>
      <c r="AE125" s="42" t="str">
        <f ca="1">MID(HEX2BIN(MID($B109,5,1),4),4,1)</f>
        <v>0</v>
      </c>
      <c r="AF125" s="43" t="str">
        <f ca="1">MID(HEX2BIN(MID($B109,6,1),4),1,1)</f>
        <v>0</v>
      </c>
      <c r="AG125" s="43" t="str">
        <f ca="1">MID(HEX2BIN(MID($B109,6,1),4),2,1)</f>
        <v>1</v>
      </c>
      <c r="AH125" s="43" t="str">
        <f ca="1">MID(HEX2BIN(MID($B109,6,1),4),3,1)</f>
        <v>0</v>
      </c>
      <c r="AI125" s="43" t="str">
        <f ca="1">MID(HEX2BIN(MID($B109,6,1),4),4,1)</f>
        <v>0</v>
      </c>
      <c r="AJ125" s="44" t="str">
        <f ca="1">MID(HEX2BIN(MID($B109,7,1),4),1,1)</f>
        <v>0</v>
      </c>
      <c r="AK125" s="44" t="str">
        <f ca="1">MID(HEX2BIN(MID($B109,7,1),4),2,1)</f>
        <v>0</v>
      </c>
      <c r="AL125" s="44" t="str">
        <f ca="1">MID(HEX2BIN(MID($B109,7,1),4),3,1)</f>
        <v>0</v>
      </c>
      <c r="AM125" s="44" t="str">
        <f ca="1">MID(HEX2BIN(MID($B109,7,1),4),4,1)</f>
        <v>1</v>
      </c>
      <c r="AN125" s="45" t="str">
        <f ca="1">MID(HEX2BIN(MID($B109,8,1),4),1,1)</f>
        <v>1</v>
      </c>
      <c r="AO125" s="45" t="str">
        <f ca="1">MID(HEX2BIN(MID($B109,8,1),4),2,1)</f>
        <v>0</v>
      </c>
      <c r="AP125" s="45" t="str">
        <f ca="1">MID(HEX2BIN(MID($B109,8,1),4),3,1)</f>
        <v>1</v>
      </c>
      <c r="AQ125" s="45" t="str">
        <f ca="1">MID(HEX2BIN(MID($B109,8,1),4),4,1)</f>
        <v>1</v>
      </c>
      <c r="AR125" s="41" t="str">
        <f t="shared" ca="1" si="146"/>
        <v>00110010</v>
      </c>
      <c r="AS125" s="41" t="str">
        <f t="shared" ca="1" si="147"/>
        <v>01110010</v>
      </c>
      <c r="AT125" s="40" t="str">
        <f t="shared" ca="1" si="148"/>
        <v>11100100</v>
      </c>
      <c r="AU125" s="40" t="str">
        <f t="shared" ca="1" si="149"/>
        <v>00011011</v>
      </c>
      <c r="AV125" s="40">
        <f t="shared" ca="1" si="150"/>
        <v>50</v>
      </c>
      <c r="AW125" s="40">
        <f t="shared" ca="1" si="150"/>
        <v>114</v>
      </c>
      <c r="AX125" s="40">
        <f t="shared" ca="1" si="150"/>
        <v>228</v>
      </c>
      <c r="AY125" s="40">
        <f t="shared" ca="1" si="150"/>
        <v>27</v>
      </c>
      <c r="AZ125" s="46">
        <f t="shared" ca="1" si="151"/>
        <v>846390299</v>
      </c>
    </row>
    <row r="126" spans="1:52" ht="15" thickBot="1" x14ac:dyDescent="0.4">
      <c r="A126" t="str">
        <f ca="1">DEC2HEX(MOD(G112+G116,2^32),8)</f>
        <v>9C146169</v>
      </c>
      <c r="B126" t="str">
        <f ca="1">A109</f>
        <v>13723E0E</v>
      </c>
      <c r="C126" t="str">
        <f ca="1">B109</f>
        <v>3272E41B</v>
      </c>
      <c r="D126" t="str">
        <f ca="1">C109</f>
        <v>CA8B31DF</v>
      </c>
      <c r="E126" t="str">
        <f ca="1">DEC2HEX(MOD(HEX2DEC(D109)+G112,2^32),8)</f>
        <v>C23E3D87</v>
      </c>
      <c r="F126" s="29" t="str">
        <f ca="1">E109</f>
        <v>79822E97</v>
      </c>
      <c r="G126" s="29" t="str">
        <f ca="1">F109</f>
        <v>A55D1A21</v>
      </c>
      <c r="H126" t="str">
        <f ca="1">G109</f>
        <v>67E215D0</v>
      </c>
      <c r="I126" s="54">
        <f ca="1">_xlfn.BITXOR(_xlfn.BITXOR(_xlfn.BITAND(AZ124,AZ125),_xlfn.BITAND(AZ124,AZ126)), _xlfn.BITAND(AZ125,AZ126))</f>
        <v>309474335</v>
      </c>
      <c r="J126" s="48"/>
      <c r="K126" s="49" t="s">
        <v>5</v>
      </c>
      <c r="L126" s="57" t="str">
        <f ca="1">MID(HEX2BIN(MID($C109,1,1),4),1,1)</f>
        <v>1</v>
      </c>
      <c r="M126" s="57" t="str">
        <f ca="1">MID(HEX2BIN(MID($C109,1,1),4),2,1)</f>
        <v>1</v>
      </c>
      <c r="N126" s="57" t="str">
        <f ca="1">MID(HEX2BIN(MID($C109,1,1),4),3,1)</f>
        <v>0</v>
      </c>
      <c r="O126" s="57" t="str">
        <f ca="1">MID(HEX2BIN(MID($C109,1,1),4),4,1)</f>
        <v>0</v>
      </c>
      <c r="P126" s="58" t="str">
        <f ca="1">MID(HEX2BIN(MID($C109,2,1),4),1,1)</f>
        <v>1</v>
      </c>
      <c r="Q126" s="58" t="str">
        <f ca="1">MID(HEX2BIN(MID($C109,2,1),4),2,1)</f>
        <v>0</v>
      </c>
      <c r="R126" s="58" t="str">
        <f ca="1">MID(HEX2BIN(MID($C109,2,1),4),3,1)</f>
        <v>1</v>
      </c>
      <c r="S126" s="58" t="str">
        <f ca="1">MID(HEX2BIN(MID($C109,2,1),4),4,1)</f>
        <v>0</v>
      </c>
      <c r="T126" s="59" t="str">
        <f ca="1">MID(HEX2BIN(MID($C109,3,1),4),1,1)</f>
        <v>1</v>
      </c>
      <c r="U126" s="59" t="str">
        <f ca="1">MID(HEX2BIN(MID($C109,3,1),4),2,1)</f>
        <v>0</v>
      </c>
      <c r="V126" s="59" t="str">
        <f ca="1">MID(HEX2BIN(MID($C109,3,1),4),3,1)</f>
        <v>0</v>
      </c>
      <c r="W126" s="59" t="str">
        <f ca="1">MID(HEX2BIN(MID($C109,3,1),4),4,1)</f>
        <v>0</v>
      </c>
      <c r="X126" s="60" t="str">
        <f ca="1">MID(HEX2BIN(MID($C109,4,1),4),1,1)</f>
        <v>1</v>
      </c>
      <c r="Y126" s="60" t="str">
        <f ca="1">MID(HEX2BIN(MID($C109,4,1),4),2,1)</f>
        <v>0</v>
      </c>
      <c r="Z126" s="60" t="str">
        <f ca="1">MID(HEX2BIN(MID($C109,4,1),4),3,1)</f>
        <v>1</v>
      </c>
      <c r="AA126" s="60" t="str">
        <f ca="1">MID(HEX2BIN(MID($C109,4,1),4),4,1)</f>
        <v>1</v>
      </c>
      <c r="AB126" s="57" t="str">
        <f ca="1">MID(HEX2BIN(MID($C109,5,1),4),1,1)</f>
        <v>0</v>
      </c>
      <c r="AC126" s="57" t="str">
        <f ca="1">MID(HEX2BIN(MID($C109,5,1),4),2,1)</f>
        <v>0</v>
      </c>
      <c r="AD126" s="57" t="str">
        <f ca="1">MID(HEX2BIN(MID($C109,5,1),4),3,1)</f>
        <v>1</v>
      </c>
      <c r="AE126" s="57" t="str">
        <f ca="1">MID(HEX2BIN(MID($C109,5,1),4),4,1)</f>
        <v>1</v>
      </c>
      <c r="AF126" s="58" t="str">
        <f ca="1">MID(HEX2BIN(MID($C109,6,1),4),1,1)</f>
        <v>0</v>
      </c>
      <c r="AG126" s="58" t="str">
        <f ca="1">MID(HEX2BIN(MID($C109,6,1),4),2,1)</f>
        <v>0</v>
      </c>
      <c r="AH126" s="58" t="str">
        <f ca="1">MID(HEX2BIN(MID($C109,6,1),4),3,1)</f>
        <v>0</v>
      </c>
      <c r="AI126" s="58" t="str">
        <f ca="1">MID(HEX2BIN(MID($C109,6,1),4),4,1)</f>
        <v>1</v>
      </c>
      <c r="AJ126" s="59" t="str">
        <f ca="1">MID(HEX2BIN(MID($C109,7,1),4),1,1)</f>
        <v>1</v>
      </c>
      <c r="AK126" s="59" t="str">
        <f ca="1">MID(HEX2BIN(MID($C109,7,1),4),2,1)</f>
        <v>1</v>
      </c>
      <c r="AL126" s="59" t="str">
        <f ca="1">MID(HEX2BIN(MID($C109,7,1),4),3,1)</f>
        <v>0</v>
      </c>
      <c r="AM126" s="59" t="str">
        <f ca="1">MID(HEX2BIN(MID($C109,7,1),4),4,1)</f>
        <v>1</v>
      </c>
      <c r="AN126" s="60" t="str">
        <f ca="1">MID(HEX2BIN(MID($C109,8,1),4),1,1)</f>
        <v>1</v>
      </c>
      <c r="AO126" s="60" t="str">
        <f ca="1">MID(HEX2BIN(MID($C109,8,1),4),2,1)</f>
        <v>1</v>
      </c>
      <c r="AP126" s="60" t="str">
        <f ca="1">MID(HEX2BIN(MID($C109,8,1),4),3,1)</f>
        <v>1</v>
      </c>
      <c r="AQ126" s="60" t="str">
        <f ca="1">MID(HEX2BIN(MID($C109,8,1),4),4,1)</f>
        <v>1</v>
      </c>
      <c r="AR126" s="49" t="str">
        <f t="shared" ca="1" si="146"/>
        <v>11001010</v>
      </c>
      <c r="AS126" s="49" t="str">
        <f t="shared" ca="1" si="147"/>
        <v>10001011</v>
      </c>
      <c r="AT126" s="48" t="str">
        <f t="shared" ca="1" si="148"/>
        <v>00110001</v>
      </c>
      <c r="AU126" s="48" t="str">
        <f t="shared" ca="1" si="149"/>
        <v>11011111</v>
      </c>
      <c r="AV126" s="48">
        <f t="shared" ca="1" si="150"/>
        <v>202</v>
      </c>
      <c r="AW126" s="48">
        <f t="shared" ca="1" si="150"/>
        <v>139</v>
      </c>
      <c r="AX126" s="48">
        <f t="shared" ca="1" si="150"/>
        <v>49</v>
      </c>
      <c r="AY126" s="48">
        <f t="shared" ca="1" si="150"/>
        <v>223</v>
      </c>
      <c r="AZ126" s="50">
        <f t="shared" ca="1" si="151"/>
        <v>3398119903</v>
      </c>
    </row>
    <row r="127" spans="1:52" ht="15" thickBot="1" x14ac:dyDescent="0.4"/>
    <row r="128" spans="1:52" x14ac:dyDescent="0.35">
      <c r="A128" t="str">
        <f t="shared" ref="A128:H128" ca="1" si="152">A126</f>
        <v>9C146169</v>
      </c>
      <c r="B128" t="str">
        <f t="shared" ca="1" si="152"/>
        <v>13723E0E</v>
      </c>
      <c r="C128" t="str">
        <f t="shared" ca="1" si="152"/>
        <v>3272E41B</v>
      </c>
      <c r="D128" t="str">
        <f t="shared" ca="1" si="152"/>
        <v>CA8B31DF</v>
      </c>
      <c r="E128" s="29" t="str">
        <f t="shared" ca="1" si="152"/>
        <v>C23E3D87</v>
      </c>
      <c r="F128" s="29" t="str">
        <f t="shared" ca="1" si="152"/>
        <v>79822E97</v>
      </c>
      <c r="G128" t="str">
        <f t="shared" ca="1" si="152"/>
        <v>A55D1A21</v>
      </c>
      <c r="H128" t="str">
        <f t="shared" ca="1" si="152"/>
        <v>67E215D0</v>
      </c>
      <c r="I128" s="31"/>
      <c r="J128" s="51" t="s">
        <v>214</v>
      </c>
      <c r="K128" s="52"/>
      <c r="L128" s="34" t="str">
        <f ca="1">MID(HEX2BIN(MID($A128,1,1),4),1,1)</f>
        <v>1</v>
      </c>
      <c r="M128" s="34" t="str">
        <f ca="1">MID(HEX2BIN(MID($A128,1,1),4),2,1)</f>
        <v>0</v>
      </c>
      <c r="N128" s="34" t="str">
        <f ca="1">MID(HEX2BIN(MID($A128,1,1),4),3,1)</f>
        <v>0</v>
      </c>
      <c r="O128" s="34" t="str">
        <f ca="1">MID(HEX2BIN(MID($A128,1,1),4),4,1)</f>
        <v>1</v>
      </c>
      <c r="P128" s="35" t="str">
        <f ca="1">MID(HEX2BIN(MID($A128,2,1),4),1,1)</f>
        <v>1</v>
      </c>
      <c r="Q128" s="35" t="str">
        <f ca="1">MID(HEX2BIN(MID($A128,2,1),4),2,1)</f>
        <v>1</v>
      </c>
      <c r="R128" s="35" t="str">
        <f ca="1">MID(HEX2BIN(MID($A128,2,1),4),3,1)</f>
        <v>0</v>
      </c>
      <c r="S128" s="35" t="str">
        <f ca="1">MID(HEX2BIN(MID($A128,2,1),4),4,1)</f>
        <v>0</v>
      </c>
      <c r="T128" s="36" t="str">
        <f ca="1">MID(HEX2BIN(MID($A128,3,1),4),1,1)</f>
        <v>0</v>
      </c>
      <c r="U128" s="36" t="str">
        <f ca="1">MID(HEX2BIN(MID($A128,3,1),4),2,1)</f>
        <v>0</v>
      </c>
      <c r="V128" s="36" t="str">
        <f ca="1">MID(HEX2BIN(MID($A128,3,1),4),3,1)</f>
        <v>0</v>
      </c>
      <c r="W128" s="36" t="str">
        <f ca="1">MID(HEX2BIN(MID($A128,3,1),4),4,1)</f>
        <v>1</v>
      </c>
      <c r="X128" s="37" t="str">
        <f ca="1">MID(HEX2BIN(MID($A128,4,1),4),1,1)</f>
        <v>0</v>
      </c>
      <c r="Y128" s="37" t="str">
        <f ca="1">MID(HEX2BIN(MID($A128,4,1),4),2,1)</f>
        <v>1</v>
      </c>
      <c r="Z128" s="37" t="str">
        <f ca="1">MID(HEX2BIN(MID($A128,4,1),4),3,1)</f>
        <v>0</v>
      </c>
      <c r="AA128" s="37" t="str">
        <f ca="1">MID(HEX2BIN(MID($A128,4,1),4),4,1)</f>
        <v>0</v>
      </c>
      <c r="AB128" s="34" t="str">
        <f ca="1">MID(HEX2BIN(MID($A128,5,1),4),1,1)</f>
        <v>0</v>
      </c>
      <c r="AC128" s="34" t="str">
        <f ca="1">MID(HEX2BIN(MID($A128,5,1),4),2,1)</f>
        <v>1</v>
      </c>
      <c r="AD128" s="34" t="str">
        <f ca="1">MID(HEX2BIN(MID($A128,5,1),4),3,1)</f>
        <v>1</v>
      </c>
      <c r="AE128" s="34" t="str">
        <f ca="1">MID(HEX2BIN(MID($A128,5,1),4),4,1)</f>
        <v>0</v>
      </c>
      <c r="AF128" s="35" t="str">
        <f ca="1">MID(HEX2BIN(MID($A128,6,1),4),1,1)</f>
        <v>0</v>
      </c>
      <c r="AG128" s="35" t="str">
        <f ca="1">MID(HEX2BIN(MID($A128,6,1),4),2,1)</f>
        <v>0</v>
      </c>
      <c r="AH128" s="35" t="str">
        <f ca="1">MID(HEX2BIN(MID($A128,6,1),4),3,1)</f>
        <v>0</v>
      </c>
      <c r="AI128" s="35" t="str">
        <f ca="1">MID(HEX2BIN(MID($A128,6,1),4),4,1)</f>
        <v>1</v>
      </c>
      <c r="AJ128" s="36" t="str">
        <f ca="1">MID(HEX2BIN(MID($A128,7,1),4),1,1)</f>
        <v>0</v>
      </c>
      <c r="AK128" s="36" t="str">
        <f ca="1">MID(HEX2BIN(MID($A128,7,1),4),2,1)</f>
        <v>1</v>
      </c>
      <c r="AL128" s="36" t="str">
        <f ca="1">MID(HEX2BIN(MID($A128,7,1),4),3,1)</f>
        <v>1</v>
      </c>
      <c r="AM128" s="36" t="str">
        <f ca="1">MID(HEX2BIN(MID($A128,7,1),4),4,1)</f>
        <v>0</v>
      </c>
      <c r="AN128" s="37" t="str">
        <f ca="1">MID(HEX2BIN(MID($A128,8,1),4),1,1)</f>
        <v>1</v>
      </c>
      <c r="AO128" s="37" t="str">
        <f ca="1">MID(HEX2BIN(MID($A128,8,1),4),2,1)</f>
        <v>0</v>
      </c>
      <c r="AP128" s="37" t="str">
        <f ca="1">MID(HEX2BIN(MID($A128,8,1),4),3,1)</f>
        <v>0</v>
      </c>
      <c r="AQ128" s="37" t="str">
        <f ca="1">MID(HEX2BIN(MID($A128,8,1),4),4,1)</f>
        <v>1</v>
      </c>
      <c r="AR128" s="33" t="str">
        <f t="shared" ref="AR128:AR131" ca="1" si="153">_xlfn.CONCAT(L128,M128,N128,O128,P128,Q128,R128,S128)</f>
        <v>10011100</v>
      </c>
      <c r="AS128" s="33" t="str">
        <f t="shared" ref="AS128:AS131" ca="1" si="154">_xlfn.CONCAT(T128,U128,V128,W128,X128,Y128,Z128,AA128)</f>
        <v>00010100</v>
      </c>
      <c r="AT128" s="32" t="str">
        <f t="shared" ref="AT128:AT131" ca="1" si="155">_xlfn.CONCAT(AB128,AC128,AD128,AE128,AF128,AG128,AH128,AI128)</f>
        <v>01100001</v>
      </c>
      <c r="AU128" s="32" t="str">
        <f t="shared" ref="AU128:AU131" ca="1" si="156">_xlfn.CONCAT(AJ128,AK128,AL128,AM128,AN128,AO128,AP128,AQ128)</f>
        <v>01101001</v>
      </c>
      <c r="AV128" s="32">
        <f t="shared" ref="AV128:AY131" ca="1" si="157">BIN2DEC(AR128)</f>
        <v>156</v>
      </c>
      <c r="AW128" s="32">
        <f t="shared" ca="1" si="157"/>
        <v>20</v>
      </c>
      <c r="AX128" s="32">
        <f t="shared" ca="1" si="157"/>
        <v>97</v>
      </c>
      <c r="AY128" s="32">
        <f t="shared" ca="1" si="157"/>
        <v>105</v>
      </c>
      <c r="AZ128" s="38">
        <f t="shared" ref="AZ128:AZ131" ca="1" si="158">(AV128*2^24)+(AW128*2^16)+(AX128*2^8)+AY128</f>
        <v>2618581353</v>
      </c>
    </row>
    <row r="129" spans="1:52" ht="15.5" x14ac:dyDescent="0.35">
      <c r="A129" s="55" t="s">
        <v>234</v>
      </c>
      <c r="I129" s="39"/>
      <c r="J129" s="40" t="s">
        <v>215</v>
      </c>
      <c r="K129" s="53">
        <v>2</v>
      </c>
      <c r="L129" s="42" t="str" cm="1">
        <f t="array" aca="1" ref="L129" ca="1">INDIRECT(ADDRESS((ROW(129:129)-1),IF(MOD(COLUMN(L:L)-11-$K129,32)=0,32,MOD(COLUMN(L:L)-11-$K129,32))+11))</f>
        <v>0</v>
      </c>
      <c r="M129" s="42" t="str" cm="1">
        <f t="array" aca="1" ref="M129" ca="1">INDIRECT(ADDRESS((ROW(129:129)-1),IF(MOD(COLUMN(M:M)-11-$K129,32)=0,32,MOD(COLUMN(M:M)-11-$K129,32))+11))</f>
        <v>1</v>
      </c>
      <c r="N129" s="42" t="str" cm="1">
        <f t="array" aca="1" ref="N129" ca="1">INDIRECT(ADDRESS((ROW(129:129)-1),IF(MOD(COLUMN(N:N)-11-$K129,32)=0,32,MOD(COLUMN(N:N)-11-$K129,32))+11))</f>
        <v>1</v>
      </c>
      <c r="O129" s="42" t="str" cm="1">
        <f t="array" aca="1" ref="O129" ca="1">INDIRECT(ADDRESS((ROW(129:129)-1),IF(MOD(COLUMN(O:O)-11-$K129,32)=0,32,MOD(COLUMN(O:O)-11-$K129,32))+11))</f>
        <v>0</v>
      </c>
      <c r="P129" s="43" t="str" cm="1">
        <f t="array" aca="1" ref="P129" ca="1">INDIRECT(ADDRESS((ROW(129:129)-1),IF(MOD(COLUMN(P:P)-11-$K129,32)=0,32,MOD(COLUMN(P:P)-11-$K129,32))+11))</f>
        <v>0</v>
      </c>
      <c r="Q129" s="43" t="str" cm="1">
        <f t="array" aca="1" ref="Q129" ca="1">INDIRECT(ADDRESS((ROW(129:129)-1),IF(MOD(COLUMN(Q:Q)-11-$K129,32)=0,32,MOD(COLUMN(Q:Q)-11-$K129,32))+11))</f>
        <v>1</v>
      </c>
      <c r="R129" s="43" t="str" cm="1">
        <f t="array" aca="1" ref="R129" ca="1">INDIRECT(ADDRESS((ROW(129:129)-1),IF(MOD(COLUMN(R:R)-11-$K129,32)=0,32,MOD(COLUMN(R:R)-11-$K129,32))+11))</f>
        <v>1</v>
      </c>
      <c r="S129" s="43" t="str" cm="1">
        <f t="array" aca="1" ref="S129" ca="1">INDIRECT(ADDRESS((ROW(129:129)-1),IF(MOD(COLUMN(S:S)-11-$K129,32)=0,32,MOD(COLUMN(S:S)-11-$K129,32))+11))</f>
        <v>1</v>
      </c>
      <c r="T129" s="44" t="str" cm="1">
        <f t="array" aca="1" ref="T129" ca="1">INDIRECT(ADDRESS((ROW(129:129)-1),IF(MOD(COLUMN(T:T)-11-$K129,32)=0,32,MOD(COLUMN(T:T)-11-$K129,32))+11))</f>
        <v>0</v>
      </c>
      <c r="U129" s="44" t="str" cm="1">
        <f t="array" aca="1" ref="U129" ca="1">INDIRECT(ADDRESS((ROW(129:129)-1),IF(MOD(COLUMN(U:U)-11-$K129,32)=0,32,MOD(COLUMN(U:U)-11-$K129,32))+11))</f>
        <v>0</v>
      </c>
      <c r="V129" s="44" t="str" cm="1">
        <f t="array" aca="1" ref="V129" ca="1">INDIRECT(ADDRESS((ROW(129:129)-1),IF(MOD(COLUMN(V:V)-11-$K129,32)=0,32,MOD(COLUMN(V:V)-11-$K129,32))+11))</f>
        <v>0</v>
      </c>
      <c r="W129" s="44" t="str" cm="1">
        <f t="array" aca="1" ref="W129" ca="1">INDIRECT(ADDRESS((ROW(129:129)-1),IF(MOD(COLUMN(W:W)-11-$K129,32)=0,32,MOD(COLUMN(W:W)-11-$K129,32))+11))</f>
        <v>0</v>
      </c>
      <c r="X129" s="45" t="str" cm="1">
        <f t="array" aca="1" ref="X129" ca="1">INDIRECT(ADDRESS((ROW(129:129)-1),IF(MOD(COLUMN(X:X)-11-$K129,32)=0,32,MOD(COLUMN(X:X)-11-$K129,32))+11))</f>
        <v>0</v>
      </c>
      <c r="Y129" s="45" t="str" cm="1">
        <f t="array" aca="1" ref="Y129" ca="1">INDIRECT(ADDRESS((ROW(129:129)-1),IF(MOD(COLUMN(Y:Y)-11-$K129,32)=0,32,MOD(COLUMN(Y:Y)-11-$K129,32))+11))</f>
        <v>1</v>
      </c>
      <c r="Z129" s="45" t="str" cm="1">
        <f t="array" aca="1" ref="Z129" ca="1">INDIRECT(ADDRESS((ROW(129:129)-1),IF(MOD(COLUMN(Z:Z)-11-$K129,32)=0,32,MOD(COLUMN(Z:Z)-11-$K129,32))+11))</f>
        <v>0</v>
      </c>
      <c r="AA129" s="45" t="str" cm="1">
        <f t="array" aca="1" ref="AA129" ca="1">INDIRECT(ADDRESS((ROW(129:129)-1),IF(MOD(COLUMN(AA:AA)-11-$K129,32)=0,32,MOD(COLUMN(AA:AA)-11-$K129,32))+11))</f>
        <v>1</v>
      </c>
      <c r="AB129" s="42" t="str" cm="1">
        <f t="array" aca="1" ref="AB129" ca="1">INDIRECT(ADDRESS((ROW(129:129)-1),IF(MOD(COLUMN(AB:AB)-11-$K129,32)=0,32,MOD(COLUMN(AB:AB)-11-$K129,32))+11))</f>
        <v>0</v>
      </c>
      <c r="AC129" s="42" t="str" cm="1">
        <f t="array" aca="1" ref="AC129" ca="1">INDIRECT(ADDRESS((ROW(129:129)-1),IF(MOD(COLUMN(AC:AC)-11-$K129,32)=0,32,MOD(COLUMN(AC:AC)-11-$K129,32))+11))</f>
        <v>0</v>
      </c>
      <c r="AD129" s="42" t="str" cm="1">
        <f t="array" aca="1" ref="AD129" ca="1">INDIRECT(ADDRESS((ROW(129:129)-1),IF(MOD(COLUMN(AD:AD)-11-$K129,32)=0,32,MOD(COLUMN(AD:AD)-11-$K129,32))+11))</f>
        <v>0</v>
      </c>
      <c r="AE129" s="42" t="str" cm="1">
        <f t="array" aca="1" ref="AE129" ca="1">INDIRECT(ADDRESS((ROW(129:129)-1),IF(MOD(COLUMN(AE:AE)-11-$K129,32)=0,32,MOD(COLUMN(AE:AE)-11-$K129,32))+11))</f>
        <v>1</v>
      </c>
      <c r="AF129" s="43" t="str" cm="1">
        <f t="array" aca="1" ref="AF129" ca="1">INDIRECT(ADDRESS((ROW(129:129)-1),IF(MOD(COLUMN(AF:AF)-11-$K129,32)=0,32,MOD(COLUMN(AF:AF)-11-$K129,32))+11))</f>
        <v>1</v>
      </c>
      <c r="AG129" s="43" t="str" cm="1">
        <f t="array" aca="1" ref="AG129" ca="1">INDIRECT(ADDRESS((ROW(129:129)-1),IF(MOD(COLUMN(AG:AG)-11-$K129,32)=0,32,MOD(COLUMN(AG:AG)-11-$K129,32))+11))</f>
        <v>0</v>
      </c>
      <c r="AH129" s="43" t="str" cm="1">
        <f t="array" aca="1" ref="AH129" ca="1">INDIRECT(ADDRESS((ROW(129:129)-1),IF(MOD(COLUMN(AH:AH)-11-$K129,32)=0,32,MOD(COLUMN(AH:AH)-11-$K129,32))+11))</f>
        <v>0</v>
      </c>
      <c r="AI129" s="43" t="str" cm="1">
        <f t="array" aca="1" ref="AI129" ca="1">INDIRECT(ADDRESS((ROW(129:129)-1),IF(MOD(COLUMN(AI:AI)-11-$K129,32)=0,32,MOD(COLUMN(AI:AI)-11-$K129,32))+11))</f>
        <v>0</v>
      </c>
      <c r="AJ129" s="44" t="str" cm="1">
        <f t="array" aca="1" ref="AJ129" ca="1">INDIRECT(ADDRESS((ROW(129:129)-1),IF(MOD(COLUMN(AJ:AJ)-11-$K129,32)=0,32,MOD(COLUMN(AJ:AJ)-11-$K129,32))+11))</f>
        <v>0</v>
      </c>
      <c r="AK129" s="44" t="str" cm="1">
        <f t="array" aca="1" ref="AK129" ca="1">INDIRECT(ADDRESS((ROW(129:129)-1),IF(MOD(COLUMN(AK:AK)-11-$K129,32)=0,32,MOD(COLUMN(AK:AK)-11-$K129,32))+11))</f>
        <v>1</v>
      </c>
      <c r="AL129" s="44" t="str" cm="1">
        <f t="array" aca="1" ref="AL129" ca="1">INDIRECT(ADDRESS((ROW(129:129)-1),IF(MOD(COLUMN(AL:AL)-11-$K129,32)=0,32,MOD(COLUMN(AL:AL)-11-$K129,32))+11))</f>
        <v>0</v>
      </c>
      <c r="AM129" s="44" t="str" cm="1">
        <f t="array" aca="1" ref="AM129" ca="1">INDIRECT(ADDRESS((ROW(129:129)-1),IF(MOD(COLUMN(AM:AM)-11-$K129,32)=0,32,MOD(COLUMN(AM:AM)-11-$K129,32))+11))</f>
        <v>1</v>
      </c>
      <c r="AN129" s="45" t="str" cm="1">
        <f t="array" aca="1" ref="AN129" ca="1">INDIRECT(ADDRESS((ROW(129:129)-1),IF(MOD(COLUMN(AN:AN)-11-$K129,32)=0,32,MOD(COLUMN(AN:AN)-11-$K129,32))+11))</f>
        <v>1</v>
      </c>
      <c r="AO129" s="45" t="str" cm="1">
        <f t="array" aca="1" ref="AO129" ca="1">INDIRECT(ADDRESS((ROW(129:129)-1),IF(MOD(COLUMN(AO:AO)-11-$K129,32)=0,32,MOD(COLUMN(AO:AO)-11-$K129,32))+11))</f>
        <v>0</v>
      </c>
      <c r="AP129" s="45" t="str" cm="1">
        <f t="array" aca="1" ref="AP129" ca="1">INDIRECT(ADDRESS((ROW(129:129)-1),IF(MOD(COLUMN(AP:AP)-11-$K129,32)=0,32,MOD(COLUMN(AP:AP)-11-$K129,32))+11))</f>
        <v>1</v>
      </c>
      <c r="AQ129" s="45" t="str" cm="1">
        <f t="array" aca="1" ref="AQ129" ca="1">INDIRECT(ADDRESS((ROW(129:129)-1),IF(MOD(COLUMN(AQ:AQ)-11-$K129,32)=0,32,MOD(COLUMN(AQ:AQ)-11-$K129,32))+11))</f>
        <v>0</v>
      </c>
      <c r="AR129" s="41" t="str">
        <f t="shared" ca="1" si="153"/>
        <v>01100111</v>
      </c>
      <c r="AS129" s="41" t="str">
        <f t="shared" ca="1" si="154"/>
        <v>00000101</v>
      </c>
      <c r="AT129" s="40" t="str">
        <f t="shared" ca="1" si="155"/>
        <v>00011000</v>
      </c>
      <c r="AU129" s="40" t="str">
        <f t="shared" ca="1" si="156"/>
        <v>01011010</v>
      </c>
      <c r="AV129" s="40">
        <f t="shared" ca="1" si="157"/>
        <v>103</v>
      </c>
      <c r="AW129" s="40">
        <f t="shared" ca="1" si="157"/>
        <v>5</v>
      </c>
      <c r="AX129" s="40">
        <f t="shared" ca="1" si="157"/>
        <v>24</v>
      </c>
      <c r="AY129" s="40">
        <f t="shared" ca="1" si="157"/>
        <v>90</v>
      </c>
      <c r="AZ129" s="46">
        <f t="shared" ca="1" si="158"/>
        <v>1728387162</v>
      </c>
    </row>
    <row r="130" spans="1:52" ht="15" thickBot="1" x14ac:dyDescent="0.4">
      <c r="A130" t="s">
        <v>224</v>
      </c>
      <c r="I130" s="39"/>
      <c r="J130" s="40" t="s">
        <v>215</v>
      </c>
      <c r="K130" s="53">
        <v>13</v>
      </c>
      <c r="L130" s="42" t="str" cm="1">
        <f t="array" aca="1" ref="L130" ca="1">INDIRECT(ADDRESS((ROW(130:130)-2),IF(MOD(COLUMN(L:L)-11-$K130,32)=0,32,MOD(COLUMN(L:L)-11-$K130,32))+11))</f>
        <v>0</v>
      </c>
      <c r="M130" s="42" t="str" cm="1">
        <f t="array" aca="1" ref="M130" ca="1">INDIRECT(ADDRESS((ROW(130:130)-2),IF(MOD(COLUMN(M:M)-11-$K130,32)=0,32,MOD(COLUMN(M:M)-11-$K130,32))+11))</f>
        <v>0</v>
      </c>
      <c r="N130" s="42" t="str" cm="1">
        <f t="array" aca="1" ref="N130" ca="1">INDIRECT(ADDRESS((ROW(130:130)-2),IF(MOD(COLUMN(N:N)-11-$K130,32)=0,32,MOD(COLUMN(N:N)-11-$K130,32))+11))</f>
        <v>0</v>
      </c>
      <c r="O130" s="42" t="str" cm="1">
        <f t="array" aca="1" ref="O130" ca="1">INDIRECT(ADDRESS((ROW(130:130)-2),IF(MOD(COLUMN(O:O)-11-$K130,32)=0,32,MOD(COLUMN(O:O)-11-$K130,32))+11))</f>
        <v>0</v>
      </c>
      <c r="P130" s="43" t="str" cm="1">
        <f t="array" aca="1" ref="P130" ca="1">INDIRECT(ADDRESS((ROW(130:130)-2),IF(MOD(COLUMN(P:P)-11-$K130,32)=0,32,MOD(COLUMN(P:P)-11-$K130,32))+11))</f>
        <v>1</v>
      </c>
      <c r="Q130" s="43" t="str" cm="1">
        <f t="array" aca="1" ref="Q130" ca="1">INDIRECT(ADDRESS((ROW(130:130)-2),IF(MOD(COLUMN(Q:Q)-11-$K130,32)=0,32,MOD(COLUMN(Q:Q)-11-$K130,32))+11))</f>
        <v>0</v>
      </c>
      <c r="R130" s="43" t="str" cm="1">
        <f t="array" aca="1" ref="R130" ca="1">INDIRECT(ADDRESS((ROW(130:130)-2),IF(MOD(COLUMN(R:R)-11-$K130,32)=0,32,MOD(COLUMN(R:R)-11-$K130,32))+11))</f>
        <v>1</v>
      </c>
      <c r="S130" s="43" t="str" cm="1">
        <f t="array" aca="1" ref="S130" ca="1">INDIRECT(ADDRESS((ROW(130:130)-2),IF(MOD(COLUMN(S:S)-11-$K130,32)=0,32,MOD(COLUMN(S:S)-11-$K130,32))+11))</f>
        <v>1</v>
      </c>
      <c r="T130" s="44" t="str" cm="1">
        <f t="array" aca="1" ref="T130" ca="1">INDIRECT(ADDRESS((ROW(130:130)-2),IF(MOD(COLUMN(T:T)-11-$K130,32)=0,32,MOD(COLUMN(T:T)-11-$K130,32))+11))</f>
        <v>0</v>
      </c>
      <c r="U130" s="44" t="str" cm="1">
        <f t="array" aca="1" ref="U130" ca="1">INDIRECT(ADDRESS((ROW(130:130)-2),IF(MOD(COLUMN(U:U)-11-$K130,32)=0,32,MOD(COLUMN(U:U)-11-$K130,32))+11))</f>
        <v>1</v>
      </c>
      <c r="V130" s="44" t="str" cm="1">
        <f t="array" aca="1" ref="V130" ca="1">INDIRECT(ADDRESS((ROW(130:130)-2),IF(MOD(COLUMN(V:V)-11-$K130,32)=0,32,MOD(COLUMN(V:V)-11-$K130,32))+11))</f>
        <v>0</v>
      </c>
      <c r="W130" s="44" t="str" cm="1">
        <f t="array" aca="1" ref="W130" ca="1">INDIRECT(ADDRESS((ROW(130:130)-2),IF(MOD(COLUMN(W:W)-11-$K130,32)=0,32,MOD(COLUMN(W:W)-11-$K130,32))+11))</f>
        <v>0</v>
      </c>
      <c r="X130" s="45" t="str" cm="1">
        <f t="array" aca="1" ref="X130" ca="1">INDIRECT(ADDRESS((ROW(130:130)-2),IF(MOD(COLUMN(X:X)-11-$K130,32)=0,32,MOD(COLUMN(X:X)-11-$K130,32))+11))</f>
        <v>1</v>
      </c>
      <c r="Y130" s="45" t="str" cm="1">
        <f t="array" aca="1" ref="Y130" ca="1">INDIRECT(ADDRESS((ROW(130:130)-2),IF(MOD(COLUMN(Y:Y)-11-$K130,32)=0,32,MOD(COLUMN(Y:Y)-11-$K130,32))+11))</f>
        <v>1</v>
      </c>
      <c r="Z130" s="45" t="str" cm="1">
        <f t="array" aca="1" ref="Z130" ca="1">INDIRECT(ADDRESS((ROW(130:130)-2),IF(MOD(COLUMN(Z:Z)-11-$K130,32)=0,32,MOD(COLUMN(Z:Z)-11-$K130,32))+11))</f>
        <v>0</v>
      </c>
      <c r="AA130" s="45" t="str" cm="1">
        <f t="array" aca="1" ref="AA130" ca="1">INDIRECT(ADDRESS((ROW(130:130)-2),IF(MOD(COLUMN(AA:AA)-11-$K130,32)=0,32,MOD(COLUMN(AA:AA)-11-$K130,32))+11))</f>
        <v>0</v>
      </c>
      <c r="AB130" s="42" t="str" cm="1">
        <f t="array" aca="1" ref="AB130" ca="1">INDIRECT(ADDRESS((ROW(130:130)-2),IF(MOD(COLUMN(AB:AB)-11-$K130,32)=0,32,MOD(COLUMN(AB:AB)-11-$K130,32))+11))</f>
        <v>1</v>
      </c>
      <c r="AC130" s="42" t="str" cm="1">
        <f t="array" aca="1" ref="AC130" ca="1">INDIRECT(ADDRESS((ROW(130:130)-2),IF(MOD(COLUMN(AC:AC)-11-$K130,32)=0,32,MOD(COLUMN(AC:AC)-11-$K130,32))+11))</f>
        <v>1</v>
      </c>
      <c r="AD130" s="42" t="str" cm="1">
        <f t="array" aca="1" ref="AD130" ca="1">INDIRECT(ADDRESS((ROW(130:130)-2),IF(MOD(COLUMN(AD:AD)-11-$K130,32)=0,32,MOD(COLUMN(AD:AD)-11-$K130,32))+11))</f>
        <v>1</v>
      </c>
      <c r="AE130" s="42" t="str" cm="1">
        <f t="array" aca="1" ref="AE130" ca="1">INDIRECT(ADDRESS((ROW(130:130)-2),IF(MOD(COLUMN(AE:AE)-11-$K130,32)=0,32,MOD(COLUMN(AE:AE)-11-$K130,32))+11))</f>
        <v>0</v>
      </c>
      <c r="AF130" s="43" t="str" cm="1">
        <f t="array" aca="1" ref="AF130" ca="1">INDIRECT(ADDRESS((ROW(130:130)-2),IF(MOD(COLUMN(AF:AF)-11-$K130,32)=0,32,MOD(COLUMN(AF:AF)-11-$K130,32))+11))</f>
        <v>0</v>
      </c>
      <c r="AG130" s="43" t="str" cm="1">
        <f t="array" aca="1" ref="AG130" ca="1">INDIRECT(ADDRESS((ROW(130:130)-2),IF(MOD(COLUMN(AG:AG)-11-$K130,32)=0,32,MOD(COLUMN(AG:AG)-11-$K130,32))+11))</f>
        <v>0</v>
      </c>
      <c r="AH130" s="43" t="str" cm="1">
        <f t="array" aca="1" ref="AH130" ca="1">INDIRECT(ADDRESS((ROW(130:130)-2),IF(MOD(COLUMN(AH:AH)-11-$K130,32)=0,32,MOD(COLUMN(AH:AH)-11-$K130,32))+11))</f>
        <v>0</v>
      </c>
      <c r="AI130" s="43" t="str" cm="1">
        <f t="array" aca="1" ref="AI130" ca="1">INDIRECT(ADDRESS((ROW(130:130)-2),IF(MOD(COLUMN(AI:AI)-11-$K130,32)=0,32,MOD(COLUMN(AI:AI)-11-$K130,32))+11))</f>
        <v>0</v>
      </c>
      <c r="AJ130" s="44" t="str" cm="1">
        <f t="array" aca="1" ref="AJ130" ca="1">INDIRECT(ADDRESS((ROW(130:130)-2),IF(MOD(COLUMN(AJ:AJ)-11-$K130,32)=0,32,MOD(COLUMN(AJ:AJ)-11-$K130,32))+11))</f>
        <v>1</v>
      </c>
      <c r="AK130" s="44" t="str" cm="1">
        <f t="array" aca="1" ref="AK130" ca="1">INDIRECT(ADDRESS((ROW(130:130)-2),IF(MOD(COLUMN(AK:AK)-11-$K130,32)=0,32,MOD(COLUMN(AK:AK)-11-$K130,32))+11))</f>
        <v>0</v>
      </c>
      <c r="AL130" s="44" t="str" cm="1">
        <f t="array" aca="1" ref="AL130" ca="1">INDIRECT(ADDRESS((ROW(130:130)-2),IF(MOD(COLUMN(AL:AL)-11-$K130,32)=0,32,MOD(COLUMN(AL:AL)-11-$K130,32))+11))</f>
        <v>1</v>
      </c>
      <c r="AM130" s="44" t="str" cm="1">
        <f t="array" aca="1" ref="AM130" ca="1">INDIRECT(ADDRESS((ROW(130:130)-2),IF(MOD(COLUMN(AM:AM)-11-$K130,32)=0,32,MOD(COLUMN(AM:AM)-11-$K130,32))+11))</f>
        <v>0</v>
      </c>
      <c r="AN130" s="45" t="str" cm="1">
        <f t="array" aca="1" ref="AN130" ca="1">INDIRECT(ADDRESS((ROW(130:130)-2),IF(MOD(COLUMN(AN:AN)-11-$K130,32)=0,32,MOD(COLUMN(AN:AN)-11-$K130,32))+11))</f>
        <v>0</v>
      </c>
      <c r="AO130" s="45" t="str" cm="1">
        <f t="array" aca="1" ref="AO130" ca="1">INDIRECT(ADDRESS((ROW(130:130)-2),IF(MOD(COLUMN(AO:AO)-11-$K130,32)=0,32,MOD(COLUMN(AO:AO)-11-$K130,32))+11))</f>
        <v>0</v>
      </c>
      <c r="AP130" s="45" t="str" cm="1">
        <f t="array" aca="1" ref="AP130" ca="1">INDIRECT(ADDRESS((ROW(130:130)-2),IF(MOD(COLUMN(AP:AP)-11-$K130,32)=0,32,MOD(COLUMN(AP:AP)-11-$K130,32))+11))</f>
        <v>1</v>
      </c>
      <c r="AQ130" s="45" t="str" cm="1">
        <f t="array" aca="1" ref="AQ130" ca="1">INDIRECT(ADDRESS((ROW(130:130)-2),IF(MOD(COLUMN(AQ:AQ)-11-$K130,32)=0,32,MOD(COLUMN(AQ:AQ)-11-$K130,32))+11))</f>
        <v>1</v>
      </c>
      <c r="AR130" s="41" t="str">
        <f t="shared" ca="1" si="153"/>
        <v>00001011</v>
      </c>
      <c r="AS130" s="41" t="str">
        <f t="shared" ca="1" si="154"/>
        <v>01001100</v>
      </c>
      <c r="AT130" s="40" t="str">
        <f t="shared" ca="1" si="155"/>
        <v>11100000</v>
      </c>
      <c r="AU130" s="40" t="str">
        <f t="shared" ca="1" si="156"/>
        <v>10100011</v>
      </c>
      <c r="AV130" s="40">
        <f t="shared" ca="1" si="157"/>
        <v>11</v>
      </c>
      <c r="AW130" s="40">
        <f t="shared" ca="1" si="157"/>
        <v>76</v>
      </c>
      <c r="AX130" s="40">
        <f t="shared" ca="1" si="157"/>
        <v>224</v>
      </c>
      <c r="AY130" s="40">
        <f t="shared" ca="1" si="157"/>
        <v>163</v>
      </c>
      <c r="AZ130" s="46">
        <f t="shared" ca="1" si="158"/>
        <v>189587619</v>
      </c>
    </row>
    <row r="131" spans="1:52" ht="15" thickBot="1" x14ac:dyDescent="0.4">
      <c r="A131" t="s">
        <v>225</v>
      </c>
      <c r="B131">
        <f ca="1">HEX2DEC(H128)</f>
        <v>1742869968</v>
      </c>
      <c r="C131">
        <f ca="1">I136</f>
        <v>2968419536</v>
      </c>
      <c r="D131">
        <f ca="1">I141</f>
        <v>1698901671</v>
      </c>
      <c r="E131" s="30">
        <f>Const!C8</f>
        <v>2453635748</v>
      </c>
      <c r="F131" s="61">
        <f>Home!F10</f>
        <v>0</v>
      </c>
      <c r="G131" s="54">
        <f ca="1">B131+C131+D131+E131+F131</f>
        <v>8863826923</v>
      </c>
      <c r="I131" s="54">
        <f ca="1">_xlfn.BITXOR(_xlfn.BITXOR(AZ129,AZ130),AZ131)</f>
        <v>1036803721</v>
      </c>
      <c r="J131" s="48" t="s">
        <v>215</v>
      </c>
      <c r="K131" s="56">
        <v>22</v>
      </c>
      <c r="L131" s="57" t="str" cm="1">
        <f t="array" aca="1" ref="L131" ca="1">INDIRECT(ADDRESS((ROW(131:131)-3),IF(MOD(COLUMN(L:L)-11-$K131,32)=0,32,MOD(COLUMN(L:L)-11-$K131,32))+11))</f>
        <v>0</v>
      </c>
      <c r="M131" s="57" t="str" cm="1">
        <f t="array" aca="1" ref="M131" ca="1">INDIRECT(ADDRESS((ROW(131:131)-3),IF(MOD(COLUMN(M:M)-11-$K131,32)=0,32,MOD(COLUMN(M:M)-11-$K131,32))+11))</f>
        <v>1</v>
      </c>
      <c r="N131" s="57" t="str" cm="1">
        <f t="array" aca="1" ref="N131" ca="1">INDIRECT(ADDRESS((ROW(131:131)-3),IF(MOD(COLUMN(N:N)-11-$K131,32)=0,32,MOD(COLUMN(N:N)-11-$K131,32))+11))</f>
        <v>0</v>
      </c>
      <c r="O131" s="57" t="str" cm="1">
        <f t="array" aca="1" ref="O131" ca="1">INDIRECT(ADDRESS((ROW(131:131)-3),IF(MOD(COLUMN(O:O)-11-$K131,32)=0,32,MOD(COLUMN(O:O)-11-$K131,32))+11))</f>
        <v>1</v>
      </c>
      <c r="P131" s="58" t="str" cm="1">
        <f t="array" aca="1" ref="P131" ca="1">INDIRECT(ADDRESS((ROW(131:131)-3),IF(MOD(COLUMN(P:P)-11-$K131,32)=0,32,MOD(COLUMN(P:P)-11-$K131,32))+11))</f>
        <v>0</v>
      </c>
      <c r="Q131" s="58" t="str" cm="1">
        <f t="array" aca="1" ref="Q131" ca="1">INDIRECT(ADDRESS((ROW(131:131)-3),IF(MOD(COLUMN(Q:Q)-11-$K131,32)=0,32,MOD(COLUMN(Q:Q)-11-$K131,32))+11))</f>
        <v>0</v>
      </c>
      <c r="R131" s="58" t="str" cm="1">
        <f t="array" aca="1" ref="R131" ca="1">INDIRECT(ADDRESS((ROW(131:131)-3),IF(MOD(COLUMN(R:R)-11-$K131,32)=0,32,MOD(COLUMN(R:R)-11-$K131,32))+11))</f>
        <v>0</v>
      </c>
      <c r="S131" s="58" t="str" cm="1">
        <f t="array" aca="1" ref="S131" ca="1">INDIRECT(ADDRESS((ROW(131:131)-3),IF(MOD(COLUMN(S:S)-11-$K131,32)=0,32,MOD(COLUMN(S:S)-11-$K131,32))+11))</f>
        <v>1</v>
      </c>
      <c r="T131" s="59" t="str" cm="1">
        <f t="array" aca="1" ref="T131" ca="1">INDIRECT(ADDRESS((ROW(131:131)-3),IF(MOD(COLUMN(T:T)-11-$K131,32)=0,32,MOD(COLUMN(T:T)-11-$K131,32))+11))</f>
        <v>1</v>
      </c>
      <c r="U131" s="59" t="str" cm="1">
        <f t="array" aca="1" ref="U131" ca="1">INDIRECT(ADDRESS((ROW(131:131)-3),IF(MOD(COLUMN(U:U)-11-$K131,32)=0,32,MOD(COLUMN(U:U)-11-$K131,32))+11))</f>
        <v>0</v>
      </c>
      <c r="V131" s="59" t="str" cm="1">
        <f t="array" aca="1" ref="V131" ca="1">INDIRECT(ADDRESS((ROW(131:131)-3),IF(MOD(COLUMN(V:V)-11-$K131,32)=0,32,MOD(COLUMN(V:V)-11-$K131,32))+11))</f>
        <v>0</v>
      </c>
      <c r="W131" s="59" t="str" cm="1">
        <f t="array" aca="1" ref="W131" ca="1">INDIRECT(ADDRESS((ROW(131:131)-3),IF(MOD(COLUMN(W:W)-11-$K131,32)=0,32,MOD(COLUMN(W:W)-11-$K131,32))+11))</f>
        <v>0</v>
      </c>
      <c r="X131" s="60" t="str" cm="1">
        <f t="array" aca="1" ref="X131" ca="1">INDIRECT(ADDRESS((ROW(131:131)-3),IF(MOD(COLUMN(X:X)-11-$K131,32)=0,32,MOD(COLUMN(X:X)-11-$K131,32))+11))</f>
        <v>0</v>
      </c>
      <c r="Y131" s="60" t="str" cm="1">
        <f t="array" aca="1" ref="Y131" ca="1">INDIRECT(ADDRESS((ROW(131:131)-3),IF(MOD(COLUMN(Y:Y)-11-$K131,32)=0,32,MOD(COLUMN(Y:Y)-11-$K131,32))+11))</f>
        <v>1</v>
      </c>
      <c r="Z131" s="60" t="str" cm="1">
        <f t="array" aca="1" ref="Z131" ca="1">INDIRECT(ADDRESS((ROW(131:131)-3),IF(MOD(COLUMN(Z:Z)-11-$K131,32)=0,32,MOD(COLUMN(Z:Z)-11-$K131,32))+11))</f>
        <v>0</v>
      </c>
      <c r="AA131" s="60" t="str" cm="1">
        <f t="array" aca="1" ref="AA131" ca="1">INDIRECT(ADDRESS((ROW(131:131)-3),IF(MOD(COLUMN(AA:AA)-11-$K131,32)=0,32,MOD(COLUMN(AA:AA)-11-$K131,32))+11))</f>
        <v>1</v>
      </c>
      <c r="AB131" s="57" t="str" cm="1">
        <f t="array" aca="1" ref="AB131" ca="1">INDIRECT(ADDRESS((ROW(131:131)-3),IF(MOD(COLUMN(AB:AB)-11-$K131,32)=0,32,MOD(COLUMN(AB:AB)-11-$K131,32))+11))</f>
        <v>1</v>
      </c>
      <c r="AC131" s="57" t="str" cm="1">
        <f t="array" aca="1" ref="AC131" ca="1">INDIRECT(ADDRESS((ROW(131:131)-3),IF(MOD(COLUMN(AC:AC)-11-$K131,32)=0,32,MOD(COLUMN(AC:AC)-11-$K131,32))+11))</f>
        <v>0</v>
      </c>
      <c r="AD131" s="57" t="str" cm="1">
        <f t="array" aca="1" ref="AD131" ca="1">INDIRECT(ADDRESS((ROW(131:131)-3),IF(MOD(COLUMN(AD:AD)-11-$K131,32)=0,32,MOD(COLUMN(AD:AD)-11-$K131,32))+11))</f>
        <v>1</v>
      </c>
      <c r="AE131" s="57" t="str" cm="1">
        <f t="array" aca="1" ref="AE131" ca="1">INDIRECT(ADDRESS((ROW(131:131)-3),IF(MOD(COLUMN(AE:AE)-11-$K131,32)=0,32,MOD(COLUMN(AE:AE)-11-$K131,32))+11))</f>
        <v>0</v>
      </c>
      <c r="AF131" s="58" t="str" cm="1">
        <f t="array" aca="1" ref="AF131" ca="1">INDIRECT(ADDRESS((ROW(131:131)-3),IF(MOD(COLUMN(AF:AF)-11-$K131,32)=0,32,MOD(COLUMN(AF:AF)-11-$K131,32))+11))</f>
        <v>0</v>
      </c>
      <c r="AG131" s="58" t="str" cm="1">
        <f t="array" aca="1" ref="AG131" ca="1">INDIRECT(ADDRESS((ROW(131:131)-3),IF(MOD(COLUMN(AG:AG)-11-$K131,32)=0,32,MOD(COLUMN(AG:AG)-11-$K131,32))+11))</f>
        <v>1</v>
      </c>
      <c r="AH131" s="58" t="str" cm="1">
        <f t="array" aca="1" ref="AH131" ca="1">INDIRECT(ADDRESS((ROW(131:131)-3),IF(MOD(COLUMN(AH:AH)-11-$K131,32)=0,32,MOD(COLUMN(AH:AH)-11-$K131,32))+11))</f>
        <v>1</v>
      </c>
      <c r="AI131" s="58" t="str" cm="1">
        <f t="array" aca="1" ref="AI131" ca="1">INDIRECT(ADDRESS((ROW(131:131)-3),IF(MOD(COLUMN(AI:AI)-11-$K131,32)=0,32,MOD(COLUMN(AI:AI)-11-$K131,32))+11))</f>
        <v>0</v>
      </c>
      <c r="AJ131" s="59" t="str" cm="1">
        <f t="array" aca="1" ref="AJ131" ca="1">INDIRECT(ADDRESS((ROW(131:131)-3),IF(MOD(COLUMN(AJ:AJ)-11-$K131,32)=0,32,MOD(COLUMN(AJ:AJ)-11-$K131,32))+11))</f>
        <v>0</v>
      </c>
      <c r="AK131" s="59" t="str" cm="1">
        <f t="array" aca="1" ref="AK131" ca="1">INDIRECT(ADDRESS((ROW(131:131)-3),IF(MOD(COLUMN(AK:AK)-11-$K131,32)=0,32,MOD(COLUMN(AK:AK)-11-$K131,32))+11))</f>
        <v>1</v>
      </c>
      <c r="AL131" s="59" t="str" cm="1">
        <f t="array" aca="1" ref="AL131" ca="1">INDIRECT(ADDRESS((ROW(131:131)-3),IF(MOD(COLUMN(AL:AL)-11-$K131,32)=0,32,MOD(COLUMN(AL:AL)-11-$K131,32))+11))</f>
        <v>1</v>
      </c>
      <c r="AM131" s="59" t="str" cm="1">
        <f t="array" aca="1" ref="AM131" ca="1">INDIRECT(ADDRESS((ROW(131:131)-3),IF(MOD(COLUMN(AM:AM)-11-$K131,32)=0,32,MOD(COLUMN(AM:AM)-11-$K131,32))+11))</f>
        <v>1</v>
      </c>
      <c r="AN131" s="60" t="str" cm="1">
        <f t="array" aca="1" ref="AN131" ca="1">INDIRECT(ADDRESS((ROW(131:131)-3),IF(MOD(COLUMN(AN:AN)-11-$K131,32)=0,32,MOD(COLUMN(AN:AN)-11-$K131,32))+11))</f>
        <v>0</v>
      </c>
      <c r="AO131" s="60" t="str" cm="1">
        <f t="array" aca="1" ref="AO131" ca="1">INDIRECT(ADDRESS((ROW(131:131)-3),IF(MOD(COLUMN(AO:AO)-11-$K131,32)=0,32,MOD(COLUMN(AO:AO)-11-$K131,32))+11))</f>
        <v>0</v>
      </c>
      <c r="AP131" s="60" t="str" cm="1">
        <f t="array" aca="1" ref="AP131" ca="1">INDIRECT(ADDRESS((ROW(131:131)-3),IF(MOD(COLUMN(AP:AP)-11-$K131,32)=0,32,MOD(COLUMN(AP:AP)-11-$K131,32))+11))</f>
        <v>0</v>
      </c>
      <c r="AQ131" s="60" t="str" cm="1">
        <f t="array" aca="1" ref="AQ131" ca="1">INDIRECT(ADDRESS((ROW(131:131)-3),IF(MOD(COLUMN(AQ:AQ)-11-$K131,32)=0,32,MOD(COLUMN(AQ:AQ)-11-$K131,32))+11))</f>
        <v>0</v>
      </c>
      <c r="AR131" s="49" t="str">
        <f t="shared" ca="1" si="153"/>
        <v>01010001</v>
      </c>
      <c r="AS131" s="49" t="str">
        <f t="shared" ca="1" si="154"/>
        <v>10000101</v>
      </c>
      <c r="AT131" s="48" t="str">
        <f t="shared" ca="1" si="155"/>
        <v>10100110</v>
      </c>
      <c r="AU131" s="48" t="str">
        <f t="shared" ca="1" si="156"/>
        <v>01110000</v>
      </c>
      <c r="AV131" s="48">
        <f t="shared" ca="1" si="157"/>
        <v>81</v>
      </c>
      <c r="AW131" s="48">
        <f t="shared" ca="1" si="157"/>
        <v>133</v>
      </c>
      <c r="AX131" s="48">
        <f t="shared" ca="1" si="157"/>
        <v>166</v>
      </c>
      <c r="AY131" s="48">
        <f t="shared" ca="1" si="157"/>
        <v>112</v>
      </c>
      <c r="AZ131" s="50">
        <f t="shared" ca="1" si="158"/>
        <v>1367713392</v>
      </c>
    </row>
    <row r="132" spans="1:52" ht="15" thickBot="1" x14ac:dyDescent="0.4"/>
    <row r="133" spans="1:52" x14ac:dyDescent="0.35">
      <c r="I133" s="31"/>
      <c r="J133" s="51" t="s">
        <v>216</v>
      </c>
      <c r="K133" s="52"/>
      <c r="L133" s="34" t="str">
        <f ca="1">MID(HEX2BIN(MID($E128,1,1),4),1,1)</f>
        <v>1</v>
      </c>
      <c r="M133" s="34" t="str">
        <f ca="1">MID(HEX2BIN(MID($E128,1,1),4),2,1)</f>
        <v>1</v>
      </c>
      <c r="N133" s="34" t="str">
        <f ca="1">MID(HEX2BIN(MID($E128,1,1),4),3,1)</f>
        <v>0</v>
      </c>
      <c r="O133" s="34" t="str">
        <f ca="1">MID(HEX2BIN(MID($E128,1,1),4),4,1)</f>
        <v>0</v>
      </c>
      <c r="P133" s="35" t="str">
        <f ca="1">MID(HEX2BIN(MID($E128,2,1),4),1,1)</f>
        <v>0</v>
      </c>
      <c r="Q133" s="35" t="str">
        <f ca="1">MID(HEX2BIN(MID($E128,2,1),4),2,1)</f>
        <v>0</v>
      </c>
      <c r="R133" s="35" t="str">
        <f ca="1">MID(HEX2BIN(MID($E128,2,1),4),3,1)</f>
        <v>1</v>
      </c>
      <c r="S133" s="35" t="str">
        <f ca="1">MID(HEX2BIN(MID($E128,2,1),4),4,1)</f>
        <v>0</v>
      </c>
      <c r="T133" s="36" t="str">
        <f ca="1">MID(HEX2BIN(MID($E128,3,1),4),1,1)</f>
        <v>0</v>
      </c>
      <c r="U133" s="36" t="str">
        <f ca="1">MID(HEX2BIN(MID($E128,3,1),4),2,1)</f>
        <v>0</v>
      </c>
      <c r="V133" s="36" t="str">
        <f ca="1">MID(HEX2BIN(MID($E128,3,1),4),3,1)</f>
        <v>1</v>
      </c>
      <c r="W133" s="36" t="str">
        <f ca="1">MID(HEX2BIN(MID($E128,3,1),4),4,1)</f>
        <v>1</v>
      </c>
      <c r="X133" s="37" t="str">
        <f ca="1">MID(HEX2BIN(MID($E128,4,1),4),1,1)</f>
        <v>1</v>
      </c>
      <c r="Y133" s="37" t="str">
        <f ca="1">MID(HEX2BIN(MID($E128,4,1),4),2,1)</f>
        <v>1</v>
      </c>
      <c r="Z133" s="37" t="str">
        <f ca="1">MID(HEX2BIN(MID($E128,4,1),4),3,1)</f>
        <v>1</v>
      </c>
      <c r="AA133" s="37" t="str">
        <f ca="1">MID(HEX2BIN(MID($E128,4,1),4),4,1)</f>
        <v>0</v>
      </c>
      <c r="AB133" s="34" t="str">
        <f ca="1">MID(HEX2BIN(MID($E128,5,1),4),1,1)</f>
        <v>0</v>
      </c>
      <c r="AC133" s="34" t="str">
        <f ca="1">MID(HEX2BIN(MID($E128,5,1),4),2,1)</f>
        <v>0</v>
      </c>
      <c r="AD133" s="34" t="str">
        <f ca="1">MID(HEX2BIN(MID($E128,5,1),4),3,1)</f>
        <v>1</v>
      </c>
      <c r="AE133" s="34" t="str">
        <f ca="1">MID(HEX2BIN(MID($E128,5,1),4),4,1)</f>
        <v>1</v>
      </c>
      <c r="AF133" s="35" t="str">
        <f ca="1">MID(HEX2BIN(MID($E128,6,1),4),1,1)</f>
        <v>1</v>
      </c>
      <c r="AG133" s="35" t="str">
        <f ca="1">MID(HEX2BIN(MID($E128,6,1),4),2,1)</f>
        <v>1</v>
      </c>
      <c r="AH133" s="35" t="str">
        <f ca="1">MID(HEX2BIN(MID($E128,6,1),4),3,1)</f>
        <v>0</v>
      </c>
      <c r="AI133" s="35" t="str">
        <f ca="1">MID(HEX2BIN(MID($E128,6,1),4),4,1)</f>
        <v>1</v>
      </c>
      <c r="AJ133" s="36" t="str">
        <f ca="1">MID(HEX2BIN(MID($E128,7,1),4),1,1)</f>
        <v>1</v>
      </c>
      <c r="AK133" s="36" t="str">
        <f ca="1">MID(HEX2BIN(MID($E128,7,1),4),2,1)</f>
        <v>0</v>
      </c>
      <c r="AL133" s="36" t="str">
        <f ca="1">MID(HEX2BIN(MID($E128,7,1),4),3,1)</f>
        <v>0</v>
      </c>
      <c r="AM133" s="36" t="str">
        <f ca="1">MID(HEX2BIN(MID($E128,7,1),4),4,1)</f>
        <v>0</v>
      </c>
      <c r="AN133" s="37" t="str">
        <f ca="1">MID(HEX2BIN(MID($E128,8,1),4),1,1)</f>
        <v>0</v>
      </c>
      <c r="AO133" s="37" t="str">
        <f ca="1">MID(HEX2BIN(MID($E128,8,1),4),2,1)</f>
        <v>1</v>
      </c>
      <c r="AP133" s="37" t="str">
        <f ca="1">MID(HEX2BIN(MID($E128,8,1),4),3,1)</f>
        <v>1</v>
      </c>
      <c r="AQ133" s="37" t="str">
        <f ca="1">MID(HEX2BIN(MID($E128,8,1),4),4,1)</f>
        <v>1</v>
      </c>
      <c r="AR133" s="33" t="str">
        <f t="shared" ref="AR133:AR136" ca="1" si="159">_xlfn.CONCAT(L133,M133,N133,O133,P133,Q133,R133,S133)</f>
        <v>11000010</v>
      </c>
      <c r="AS133" s="33" t="str">
        <f t="shared" ref="AS133:AS136" ca="1" si="160">_xlfn.CONCAT(T133,U133,V133,W133,X133,Y133,Z133,AA133)</f>
        <v>00111110</v>
      </c>
      <c r="AT133" s="32" t="str">
        <f t="shared" ref="AT133:AT136" ca="1" si="161">_xlfn.CONCAT(AB133,AC133,AD133,AE133,AF133,AG133,AH133,AI133)</f>
        <v>00111101</v>
      </c>
      <c r="AU133" s="32" t="str">
        <f t="shared" ref="AU133:AU136" ca="1" si="162">_xlfn.CONCAT(AJ133,AK133,AL133,AM133,AN133,AO133,AP133,AQ133)</f>
        <v>10000111</v>
      </c>
      <c r="AV133" s="32">
        <f t="shared" ref="AV133:AY136" ca="1" si="163">BIN2DEC(AR133)</f>
        <v>194</v>
      </c>
      <c r="AW133" s="32">
        <f t="shared" ca="1" si="163"/>
        <v>62</v>
      </c>
      <c r="AX133" s="32">
        <f t="shared" ca="1" si="163"/>
        <v>61</v>
      </c>
      <c r="AY133" s="32">
        <f t="shared" ca="1" si="163"/>
        <v>135</v>
      </c>
      <c r="AZ133" s="38">
        <f t="shared" ref="AZ133:AZ136" ca="1" si="164">(AV133*2^24)+(AW133*2^16)+(AX133*2^8)+AY133</f>
        <v>3258858887</v>
      </c>
    </row>
    <row r="134" spans="1:52" ht="15" thickBot="1" x14ac:dyDescent="0.4">
      <c r="A134" t="s">
        <v>227</v>
      </c>
      <c r="I134" s="39"/>
      <c r="J134" s="40" t="s">
        <v>215</v>
      </c>
      <c r="K134" s="53">
        <v>6</v>
      </c>
      <c r="L134" s="42" t="str" cm="1">
        <f t="array" aca="1" ref="L134" ca="1">INDIRECT(ADDRESS((ROW(134:134)-1),IF(MOD(COLUMN(L:L)-11-$K134,32)=0,32,MOD(COLUMN(L:L)-11-$K134,32))+11))</f>
        <v>0</v>
      </c>
      <c r="M134" s="42" t="str" cm="1">
        <f t="array" aca="1" ref="M134" ca="1">INDIRECT(ADDRESS((ROW(134:134)-1),IF(MOD(COLUMN(M:M)-11-$K134,32)=0,32,MOD(COLUMN(M:M)-11-$K134,32))+11))</f>
        <v>0</v>
      </c>
      <c r="N134" s="42" t="str" cm="1">
        <f t="array" aca="1" ref="N134" ca="1">INDIRECT(ADDRESS((ROW(134:134)-1),IF(MOD(COLUMN(N:N)-11-$K134,32)=0,32,MOD(COLUMN(N:N)-11-$K134,32))+11))</f>
        <v>0</v>
      </c>
      <c r="O134" s="42" t="str" cm="1">
        <f t="array" aca="1" ref="O134" ca="1">INDIRECT(ADDRESS((ROW(134:134)-1),IF(MOD(COLUMN(O:O)-11-$K134,32)=0,32,MOD(COLUMN(O:O)-11-$K134,32))+11))</f>
        <v>1</v>
      </c>
      <c r="P134" s="43" t="str" cm="1">
        <f t="array" aca="1" ref="P134" ca="1">INDIRECT(ADDRESS((ROW(134:134)-1),IF(MOD(COLUMN(P:P)-11-$K134,32)=0,32,MOD(COLUMN(P:P)-11-$K134,32))+11))</f>
        <v>1</v>
      </c>
      <c r="Q134" s="43" t="str" cm="1">
        <f t="array" aca="1" ref="Q134" ca="1">INDIRECT(ADDRESS((ROW(134:134)-1),IF(MOD(COLUMN(Q:Q)-11-$K134,32)=0,32,MOD(COLUMN(Q:Q)-11-$K134,32))+11))</f>
        <v>1</v>
      </c>
      <c r="R134" s="43" t="str" cm="1">
        <f t="array" aca="1" ref="R134" ca="1">INDIRECT(ADDRESS((ROW(134:134)-1),IF(MOD(COLUMN(R:R)-11-$K134,32)=0,32,MOD(COLUMN(R:R)-11-$K134,32))+11))</f>
        <v>1</v>
      </c>
      <c r="S134" s="43" t="str" cm="1">
        <f t="array" aca="1" ref="S134" ca="1">INDIRECT(ADDRESS((ROW(134:134)-1),IF(MOD(COLUMN(S:S)-11-$K134,32)=0,32,MOD(COLUMN(S:S)-11-$K134,32))+11))</f>
        <v>1</v>
      </c>
      <c r="T134" s="44" t="str" cm="1">
        <f t="array" aca="1" ref="T134" ca="1">INDIRECT(ADDRESS((ROW(134:134)-1),IF(MOD(COLUMN(T:T)-11-$K134,32)=0,32,MOD(COLUMN(T:T)-11-$K134,32))+11))</f>
        <v>0</v>
      </c>
      <c r="U134" s="44" t="str" cm="1">
        <f t="array" aca="1" ref="U134" ca="1">INDIRECT(ADDRESS((ROW(134:134)-1),IF(MOD(COLUMN(U:U)-11-$K134,32)=0,32,MOD(COLUMN(U:U)-11-$K134,32))+11))</f>
        <v>0</v>
      </c>
      <c r="V134" s="44" t="str" cm="1">
        <f t="array" aca="1" ref="V134" ca="1">INDIRECT(ADDRESS((ROW(134:134)-1),IF(MOD(COLUMN(V:V)-11-$K134,32)=0,32,MOD(COLUMN(V:V)-11-$K134,32))+11))</f>
        <v>0</v>
      </c>
      <c r="W134" s="44" t="str" cm="1">
        <f t="array" aca="1" ref="W134" ca="1">INDIRECT(ADDRESS((ROW(134:134)-1),IF(MOD(COLUMN(W:W)-11-$K134,32)=0,32,MOD(COLUMN(W:W)-11-$K134,32))+11))</f>
        <v>0</v>
      </c>
      <c r="X134" s="45" t="str" cm="1">
        <f t="array" aca="1" ref="X134" ca="1">INDIRECT(ADDRESS((ROW(134:134)-1),IF(MOD(COLUMN(X:X)-11-$K134,32)=0,32,MOD(COLUMN(X:X)-11-$K134,32))+11))</f>
        <v>1</v>
      </c>
      <c r="Y134" s="45" t="str" cm="1">
        <f t="array" aca="1" ref="Y134" ca="1">INDIRECT(ADDRESS((ROW(134:134)-1),IF(MOD(COLUMN(Y:Y)-11-$K134,32)=0,32,MOD(COLUMN(Y:Y)-11-$K134,32))+11))</f>
        <v>0</v>
      </c>
      <c r="Z134" s="45" t="str" cm="1">
        <f t="array" aca="1" ref="Z134" ca="1">INDIRECT(ADDRESS((ROW(134:134)-1),IF(MOD(COLUMN(Z:Z)-11-$K134,32)=0,32,MOD(COLUMN(Z:Z)-11-$K134,32))+11))</f>
        <v>0</v>
      </c>
      <c r="AA134" s="45" t="str" cm="1">
        <f t="array" aca="1" ref="AA134" ca="1">INDIRECT(ADDRESS((ROW(134:134)-1),IF(MOD(COLUMN(AA:AA)-11-$K134,32)=0,32,MOD(COLUMN(AA:AA)-11-$K134,32))+11))</f>
        <v>0</v>
      </c>
      <c r="AB134" s="42" t="str" cm="1">
        <f t="array" aca="1" ref="AB134" ca="1">INDIRECT(ADDRESS((ROW(134:134)-1),IF(MOD(COLUMN(AB:AB)-11-$K134,32)=0,32,MOD(COLUMN(AB:AB)-11-$K134,32))+11))</f>
        <v>1</v>
      </c>
      <c r="AC134" s="42" t="str" cm="1">
        <f t="array" aca="1" ref="AC134" ca="1">INDIRECT(ADDRESS((ROW(134:134)-1),IF(MOD(COLUMN(AC:AC)-11-$K134,32)=0,32,MOD(COLUMN(AC:AC)-11-$K134,32))+11))</f>
        <v>1</v>
      </c>
      <c r="AD134" s="42" t="str" cm="1">
        <f t="array" aca="1" ref="AD134" ca="1">INDIRECT(ADDRESS((ROW(134:134)-1),IF(MOD(COLUMN(AD:AD)-11-$K134,32)=0,32,MOD(COLUMN(AD:AD)-11-$K134,32))+11))</f>
        <v>1</v>
      </c>
      <c r="AE134" s="42" t="str" cm="1">
        <f t="array" aca="1" ref="AE134" ca="1">INDIRECT(ADDRESS((ROW(134:134)-1),IF(MOD(COLUMN(AE:AE)-11-$K134,32)=0,32,MOD(COLUMN(AE:AE)-11-$K134,32))+11))</f>
        <v>1</v>
      </c>
      <c r="AF134" s="43" t="str" cm="1">
        <f t="array" aca="1" ref="AF134" ca="1">INDIRECT(ADDRESS((ROW(134:134)-1),IF(MOD(COLUMN(AF:AF)-11-$K134,32)=0,32,MOD(COLUMN(AF:AF)-11-$K134,32))+11))</f>
        <v>1</v>
      </c>
      <c r="AG134" s="43" t="str" cm="1">
        <f t="array" aca="1" ref="AG134" ca="1">INDIRECT(ADDRESS((ROW(134:134)-1),IF(MOD(COLUMN(AG:AG)-11-$K134,32)=0,32,MOD(COLUMN(AG:AG)-11-$K134,32))+11))</f>
        <v>0</v>
      </c>
      <c r="AH134" s="43" t="str" cm="1">
        <f t="array" aca="1" ref="AH134" ca="1">INDIRECT(ADDRESS((ROW(134:134)-1),IF(MOD(COLUMN(AH:AH)-11-$K134,32)=0,32,MOD(COLUMN(AH:AH)-11-$K134,32))+11))</f>
        <v>0</v>
      </c>
      <c r="AI134" s="43" t="str" cm="1">
        <f t="array" aca="1" ref="AI134" ca="1">INDIRECT(ADDRESS((ROW(134:134)-1),IF(MOD(COLUMN(AI:AI)-11-$K134,32)=0,32,MOD(COLUMN(AI:AI)-11-$K134,32))+11))</f>
        <v>0</v>
      </c>
      <c r="AJ134" s="44" t="str" cm="1">
        <f t="array" aca="1" ref="AJ134" ca="1">INDIRECT(ADDRESS((ROW(134:134)-1),IF(MOD(COLUMN(AJ:AJ)-11-$K134,32)=0,32,MOD(COLUMN(AJ:AJ)-11-$K134,32))+11))</f>
        <v>1</v>
      </c>
      <c r="AK134" s="44" t="str" cm="1">
        <f t="array" aca="1" ref="AK134" ca="1">INDIRECT(ADDRESS((ROW(134:134)-1),IF(MOD(COLUMN(AK:AK)-11-$K134,32)=0,32,MOD(COLUMN(AK:AK)-11-$K134,32))+11))</f>
        <v>1</v>
      </c>
      <c r="AL134" s="44" t="str" cm="1">
        <f t="array" aca="1" ref="AL134" ca="1">INDIRECT(ADDRESS((ROW(134:134)-1),IF(MOD(COLUMN(AL:AL)-11-$K134,32)=0,32,MOD(COLUMN(AL:AL)-11-$K134,32))+11))</f>
        <v>1</v>
      </c>
      <c r="AM134" s="44" t="str" cm="1">
        <f t="array" aca="1" ref="AM134" ca="1">INDIRECT(ADDRESS((ROW(134:134)-1),IF(MOD(COLUMN(AM:AM)-11-$K134,32)=0,32,MOD(COLUMN(AM:AM)-11-$K134,32))+11))</f>
        <v>1</v>
      </c>
      <c r="AN134" s="45" t="str" cm="1">
        <f t="array" aca="1" ref="AN134" ca="1">INDIRECT(ADDRESS((ROW(134:134)-1),IF(MOD(COLUMN(AN:AN)-11-$K134,32)=0,32,MOD(COLUMN(AN:AN)-11-$K134,32))+11))</f>
        <v>0</v>
      </c>
      <c r="AO134" s="45" t="str" cm="1">
        <f t="array" aca="1" ref="AO134" ca="1">INDIRECT(ADDRESS((ROW(134:134)-1),IF(MOD(COLUMN(AO:AO)-11-$K134,32)=0,32,MOD(COLUMN(AO:AO)-11-$K134,32))+11))</f>
        <v>1</v>
      </c>
      <c r="AP134" s="45" t="str" cm="1">
        <f t="array" aca="1" ref="AP134" ca="1">INDIRECT(ADDRESS((ROW(134:134)-1),IF(MOD(COLUMN(AP:AP)-11-$K134,32)=0,32,MOD(COLUMN(AP:AP)-11-$K134,32))+11))</f>
        <v>1</v>
      </c>
      <c r="AQ134" s="45" t="str" cm="1">
        <f t="array" aca="1" ref="AQ134" ca="1">INDIRECT(ADDRESS((ROW(134:134)-1),IF(MOD(COLUMN(AQ:AQ)-11-$K134,32)=0,32,MOD(COLUMN(AQ:AQ)-11-$K134,32))+11))</f>
        <v>0</v>
      </c>
      <c r="AR134" s="41" t="str">
        <f t="shared" ca="1" si="159"/>
        <v>00011111</v>
      </c>
      <c r="AS134" s="41" t="str">
        <f t="shared" ca="1" si="160"/>
        <v>00001000</v>
      </c>
      <c r="AT134" s="40" t="str">
        <f t="shared" ca="1" si="161"/>
        <v>11111000</v>
      </c>
      <c r="AU134" s="40" t="str">
        <f t="shared" ca="1" si="162"/>
        <v>11110110</v>
      </c>
      <c r="AV134" s="40">
        <f t="shared" ca="1" si="163"/>
        <v>31</v>
      </c>
      <c r="AW134" s="40">
        <f t="shared" ca="1" si="163"/>
        <v>8</v>
      </c>
      <c r="AX134" s="40">
        <f t="shared" ca="1" si="163"/>
        <v>248</v>
      </c>
      <c r="AY134" s="40">
        <f t="shared" ca="1" si="163"/>
        <v>246</v>
      </c>
      <c r="AZ134" s="46">
        <f t="shared" ca="1" si="164"/>
        <v>520681718</v>
      </c>
    </row>
    <row r="135" spans="1:52" ht="15" thickBot="1" x14ac:dyDescent="0.4">
      <c r="A135" t="s">
        <v>228</v>
      </c>
      <c r="B135">
        <f ca="1">I131</f>
        <v>1036803721</v>
      </c>
      <c r="C135">
        <f ca="1">I145</f>
        <v>309486603</v>
      </c>
      <c r="G135" s="54">
        <f ca="1">B135+C135</f>
        <v>1346290324</v>
      </c>
      <c r="I135" s="39"/>
      <c r="J135" s="40" t="s">
        <v>215</v>
      </c>
      <c r="K135" s="53">
        <v>11</v>
      </c>
      <c r="L135" s="42" t="str" cm="1">
        <f t="array" aca="1" ref="L135" ca="1">INDIRECT(ADDRESS((ROW(135:135)-2),IF(MOD(COLUMN(L:L)-11-$K135,32)=0,32,MOD(COLUMN(L:L)-11-$K135,32))+11))</f>
        <v>1</v>
      </c>
      <c r="M135" s="42" t="str" cm="1">
        <f t="array" aca="1" ref="M135" ca="1">INDIRECT(ADDRESS((ROW(135:135)-2),IF(MOD(COLUMN(M:M)-11-$K135,32)=0,32,MOD(COLUMN(M:M)-11-$K135,32))+11))</f>
        <v>0</v>
      </c>
      <c r="N135" s="42" t="str" cm="1">
        <f t="array" aca="1" ref="N135" ca="1">INDIRECT(ADDRESS((ROW(135:135)-2),IF(MOD(COLUMN(N:N)-11-$K135,32)=0,32,MOD(COLUMN(N:N)-11-$K135,32))+11))</f>
        <v>1</v>
      </c>
      <c r="O135" s="42" t="str" cm="1">
        <f t="array" aca="1" ref="O135" ca="1">INDIRECT(ADDRESS((ROW(135:135)-2),IF(MOD(COLUMN(O:O)-11-$K135,32)=0,32,MOD(COLUMN(O:O)-11-$K135,32))+11))</f>
        <v>1</v>
      </c>
      <c r="P135" s="43" t="str" cm="1">
        <f t="array" aca="1" ref="P135" ca="1">INDIRECT(ADDRESS((ROW(135:135)-2),IF(MOD(COLUMN(P:P)-11-$K135,32)=0,32,MOD(COLUMN(P:P)-11-$K135,32))+11))</f>
        <v>0</v>
      </c>
      <c r="Q135" s="43" t="str" cm="1">
        <f t="array" aca="1" ref="Q135" ca="1">INDIRECT(ADDRESS((ROW(135:135)-2),IF(MOD(COLUMN(Q:Q)-11-$K135,32)=0,32,MOD(COLUMN(Q:Q)-11-$K135,32))+11))</f>
        <v>0</v>
      </c>
      <c r="R135" s="43" t="str" cm="1">
        <f t="array" aca="1" ref="R135" ca="1">INDIRECT(ADDRESS((ROW(135:135)-2),IF(MOD(COLUMN(R:R)-11-$K135,32)=0,32,MOD(COLUMN(R:R)-11-$K135,32))+11))</f>
        <v>0</v>
      </c>
      <c r="S135" s="43" t="str" cm="1">
        <f t="array" aca="1" ref="S135" ca="1">INDIRECT(ADDRESS((ROW(135:135)-2),IF(MOD(COLUMN(S:S)-11-$K135,32)=0,32,MOD(COLUMN(S:S)-11-$K135,32))+11))</f>
        <v>0</v>
      </c>
      <c r="T135" s="44" t="str" cm="1">
        <f t="array" aca="1" ref="T135" ca="1">INDIRECT(ADDRESS((ROW(135:135)-2),IF(MOD(COLUMN(T:T)-11-$K135,32)=0,32,MOD(COLUMN(T:T)-11-$K135,32))+11))</f>
        <v>1</v>
      </c>
      <c r="U135" s="44" t="str" cm="1">
        <f t="array" aca="1" ref="U135" ca="1">INDIRECT(ADDRESS((ROW(135:135)-2),IF(MOD(COLUMN(U:U)-11-$K135,32)=0,32,MOD(COLUMN(U:U)-11-$K135,32))+11))</f>
        <v>1</v>
      </c>
      <c r="V135" s="44" t="str" cm="1">
        <f t="array" aca="1" ref="V135" ca="1">INDIRECT(ADDRESS((ROW(135:135)-2),IF(MOD(COLUMN(V:V)-11-$K135,32)=0,32,MOD(COLUMN(V:V)-11-$K135,32))+11))</f>
        <v>1</v>
      </c>
      <c r="W135" s="44" t="str" cm="1">
        <f t="array" aca="1" ref="W135" ca="1">INDIRECT(ADDRESS((ROW(135:135)-2),IF(MOD(COLUMN(W:W)-11-$K135,32)=0,32,MOD(COLUMN(W:W)-11-$K135,32))+11))</f>
        <v>1</v>
      </c>
      <c r="X135" s="45" t="str" cm="1">
        <f t="array" aca="1" ref="X135" ca="1">INDIRECT(ADDRESS((ROW(135:135)-2),IF(MOD(COLUMN(X:X)-11-$K135,32)=0,32,MOD(COLUMN(X:X)-11-$K135,32))+11))</f>
        <v>1</v>
      </c>
      <c r="Y135" s="45" t="str" cm="1">
        <f t="array" aca="1" ref="Y135" ca="1">INDIRECT(ADDRESS((ROW(135:135)-2),IF(MOD(COLUMN(Y:Y)-11-$K135,32)=0,32,MOD(COLUMN(Y:Y)-11-$K135,32))+11))</f>
        <v>0</v>
      </c>
      <c r="Z135" s="45" t="str" cm="1">
        <f t="array" aca="1" ref="Z135" ca="1">INDIRECT(ADDRESS((ROW(135:135)-2),IF(MOD(COLUMN(Z:Z)-11-$K135,32)=0,32,MOD(COLUMN(Z:Z)-11-$K135,32))+11))</f>
        <v>0</v>
      </c>
      <c r="AA135" s="45" t="str" cm="1">
        <f t="array" aca="1" ref="AA135" ca="1">INDIRECT(ADDRESS((ROW(135:135)-2),IF(MOD(COLUMN(AA:AA)-11-$K135,32)=0,32,MOD(COLUMN(AA:AA)-11-$K135,32))+11))</f>
        <v>0</v>
      </c>
      <c r="AB135" s="42" t="str" cm="1">
        <f t="array" aca="1" ref="AB135" ca="1">INDIRECT(ADDRESS((ROW(135:135)-2),IF(MOD(COLUMN(AB:AB)-11-$K135,32)=0,32,MOD(COLUMN(AB:AB)-11-$K135,32))+11))</f>
        <v>0</v>
      </c>
      <c r="AC135" s="42" t="str" cm="1">
        <f t="array" aca="1" ref="AC135" ca="1">INDIRECT(ADDRESS((ROW(135:135)-2),IF(MOD(COLUMN(AC:AC)-11-$K135,32)=0,32,MOD(COLUMN(AC:AC)-11-$K135,32))+11))</f>
        <v>1</v>
      </c>
      <c r="AD135" s="42" t="str" cm="1">
        <f t="array" aca="1" ref="AD135" ca="1">INDIRECT(ADDRESS((ROW(135:135)-2),IF(MOD(COLUMN(AD:AD)-11-$K135,32)=0,32,MOD(COLUMN(AD:AD)-11-$K135,32))+11))</f>
        <v>0</v>
      </c>
      <c r="AE135" s="42" t="str" cm="1">
        <f t="array" aca="1" ref="AE135" ca="1">INDIRECT(ADDRESS((ROW(135:135)-2),IF(MOD(COLUMN(AE:AE)-11-$K135,32)=0,32,MOD(COLUMN(AE:AE)-11-$K135,32))+11))</f>
        <v>0</v>
      </c>
      <c r="AF135" s="43" t="str" cm="1">
        <f t="array" aca="1" ref="AF135" ca="1">INDIRECT(ADDRESS((ROW(135:135)-2),IF(MOD(COLUMN(AF:AF)-11-$K135,32)=0,32,MOD(COLUMN(AF:AF)-11-$K135,32))+11))</f>
        <v>0</v>
      </c>
      <c r="AG135" s="43" t="str" cm="1">
        <f t="array" aca="1" ref="AG135" ca="1">INDIRECT(ADDRESS((ROW(135:135)-2),IF(MOD(COLUMN(AG:AG)-11-$K135,32)=0,32,MOD(COLUMN(AG:AG)-11-$K135,32))+11))</f>
        <v>1</v>
      </c>
      <c r="AH135" s="43" t="str" cm="1">
        <f t="array" aca="1" ref="AH135" ca="1">INDIRECT(ADDRESS((ROW(135:135)-2),IF(MOD(COLUMN(AH:AH)-11-$K135,32)=0,32,MOD(COLUMN(AH:AH)-11-$K135,32))+11))</f>
        <v>1</v>
      </c>
      <c r="AI135" s="43" t="str" cm="1">
        <f t="array" aca="1" ref="AI135" ca="1">INDIRECT(ADDRESS((ROW(135:135)-2),IF(MOD(COLUMN(AI:AI)-11-$K135,32)=0,32,MOD(COLUMN(AI:AI)-11-$K135,32))+11))</f>
        <v>1</v>
      </c>
      <c r="AJ135" s="44" t="str" cm="1">
        <f t="array" aca="1" ref="AJ135" ca="1">INDIRECT(ADDRESS((ROW(135:135)-2),IF(MOD(COLUMN(AJ:AJ)-11-$K135,32)=0,32,MOD(COLUMN(AJ:AJ)-11-$K135,32))+11))</f>
        <v>1</v>
      </c>
      <c r="AK135" s="44" t="str" cm="1">
        <f t="array" aca="1" ref="AK135" ca="1">INDIRECT(ADDRESS((ROW(135:135)-2),IF(MOD(COLUMN(AK:AK)-11-$K135,32)=0,32,MOD(COLUMN(AK:AK)-11-$K135,32))+11))</f>
        <v>1</v>
      </c>
      <c r="AL135" s="44" t="str" cm="1">
        <f t="array" aca="1" ref="AL135" ca="1">INDIRECT(ADDRESS((ROW(135:135)-2),IF(MOD(COLUMN(AL:AL)-11-$K135,32)=0,32,MOD(COLUMN(AL:AL)-11-$K135,32))+11))</f>
        <v>0</v>
      </c>
      <c r="AM135" s="44" t="str" cm="1">
        <f t="array" aca="1" ref="AM135" ca="1">INDIRECT(ADDRESS((ROW(135:135)-2),IF(MOD(COLUMN(AM:AM)-11-$K135,32)=0,32,MOD(COLUMN(AM:AM)-11-$K135,32))+11))</f>
        <v>0</v>
      </c>
      <c r="AN135" s="45" t="str" cm="1">
        <f t="array" aca="1" ref="AN135" ca="1">INDIRECT(ADDRESS((ROW(135:135)-2),IF(MOD(COLUMN(AN:AN)-11-$K135,32)=0,32,MOD(COLUMN(AN:AN)-11-$K135,32))+11))</f>
        <v>0</v>
      </c>
      <c r="AO135" s="45" t="str" cm="1">
        <f t="array" aca="1" ref="AO135" ca="1">INDIRECT(ADDRESS((ROW(135:135)-2),IF(MOD(COLUMN(AO:AO)-11-$K135,32)=0,32,MOD(COLUMN(AO:AO)-11-$K135,32))+11))</f>
        <v>1</v>
      </c>
      <c r="AP135" s="45" t="str" cm="1">
        <f t="array" aca="1" ref="AP135" ca="1">INDIRECT(ADDRESS((ROW(135:135)-2),IF(MOD(COLUMN(AP:AP)-11-$K135,32)=0,32,MOD(COLUMN(AP:AP)-11-$K135,32))+11))</f>
        <v>1</v>
      </c>
      <c r="AQ135" s="45" t="str" cm="1">
        <f t="array" aca="1" ref="AQ135" ca="1">INDIRECT(ADDRESS((ROW(135:135)-2),IF(MOD(COLUMN(AQ:AQ)-11-$K135,32)=0,32,MOD(COLUMN(AQ:AQ)-11-$K135,32))+11))</f>
        <v>1</v>
      </c>
      <c r="AR135" s="41" t="str">
        <f t="shared" ca="1" si="159"/>
        <v>10110000</v>
      </c>
      <c r="AS135" s="41" t="str">
        <f t="shared" ca="1" si="160"/>
        <v>11111000</v>
      </c>
      <c r="AT135" s="40" t="str">
        <f t="shared" ca="1" si="161"/>
        <v>01000111</v>
      </c>
      <c r="AU135" s="40" t="str">
        <f t="shared" ca="1" si="162"/>
        <v>11000111</v>
      </c>
      <c r="AV135" s="40">
        <f t="shared" ca="1" si="163"/>
        <v>176</v>
      </c>
      <c r="AW135" s="40">
        <f t="shared" ca="1" si="163"/>
        <v>248</v>
      </c>
      <c r="AX135" s="40">
        <f t="shared" ca="1" si="163"/>
        <v>71</v>
      </c>
      <c r="AY135" s="40">
        <f t="shared" ca="1" si="163"/>
        <v>199</v>
      </c>
      <c r="AZ135" s="46">
        <f t="shared" ca="1" si="164"/>
        <v>2969061319</v>
      </c>
    </row>
    <row r="136" spans="1:52" ht="15" thickBot="1" x14ac:dyDescent="0.4">
      <c r="I136" s="54">
        <f ca="1">_xlfn.BITXOR(_xlfn.BITXOR(AZ134,AZ135),AZ136)</f>
        <v>2968419536</v>
      </c>
      <c r="J136" s="48" t="s">
        <v>215</v>
      </c>
      <c r="K136" s="56">
        <v>25</v>
      </c>
      <c r="L136" s="57" t="str" cm="1">
        <f t="array" aca="1" ref="L136" ca="1">INDIRECT(ADDRESS((ROW(136:136)-3),IF(MOD(COLUMN(L:L)-11-$K136,32)=0,32,MOD(COLUMN(L:L)-11-$K136,32))+11))</f>
        <v>0</v>
      </c>
      <c r="M136" s="57" t="str" cm="1">
        <f t="array" aca="1" ref="M136" ca="1">INDIRECT(ADDRESS((ROW(136:136)-3),IF(MOD(COLUMN(M:M)-11-$K136,32)=0,32,MOD(COLUMN(M:M)-11-$K136,32))+11))</f>
        <v>0</v>
      </c>
      <c r="N136" s="57" t="str" cm="1">
        <f t="array" aca="1" ref="N136" ca="1">INDIRECT(ADDRESS((ROW(136:136)-3),IF(MOD(COLUMN(N:N)-11-$K136,32)=0,32,MOD(COLUMN(N:N)-11-$K136,32))+11))</f>
        <v>0</v>
      </c>
      <c r="O136" s="57" t="str" cm="1">
        <f t="array" aca="1" ref="O136" ca="1">INDIRECT(ADDRESS((ROW(136:136)-3),IF(MOD(COLUMN(O:O)-11-$K136,32)=0,32,MOD(COLUMN(O:O)-11-$K136,32))+11))</f>
        <v>1</v>
      </c>
      <c r="P136" s="58" t="str" cm="1">
        <f t="array" aca="1" ref="P136" ca="1">INDIRECT(ADDRESS((ROW(136:136)-3),IF(MOD(COLUMN(P:P)-11-$K136,32)=0,32,MOD(COLUMN(P:P)-11-$K136,32))+11))</f>
        <v>1</v>
      </c>
      <c r="Q136" s="58" t="str" cm="1">
        <f t="array" aca="1" ref="Q136" ca="1">INDIRECT(ADDRESS((ROW(136:136)-3),IF(MOD(COLUMN(Q:Q)-11-$K136,32)=0,32,MOD(COLUMN(Q:Q)-11-$K136,32))+11))</f>
        <v>1</v>
      </c>
      <c r="R136" s="58" t="str" cm="1">
        <f t="array" aca="1" ref="R136" ca="1">INDIRECT(ADDRESS((ROW(136:136)-3),IF(MOD(COLUMN(R:R)-11-$K136,32)=0,32,MOD(COLUMN(R:R)-11-$K136,32))+11))</f>
        <v>1</v>
      </c>
      <c r="S136" s="58" t="str" cm="1">
        <f t="array" aca="1" ref="S136" ca="1">INDIRECT(ADDRESS((ROW(136:136)-3),IF(MOD(COLUMN(S:S)-11-$K136,32)=0,32,MOD(COLUMN(S:S)-11-$K136,32))+11))</f>
        <v>1</v>
      </c>
      <c r="T136" s="59" t="str" cm="1">
        <f t="array" aca="1" ref="T136" ca="1">INDIRECT(ADDRESS((ROW(136:136)-3),IF(MOD(COLUMN(T:T)-11-$K136,32)=0,32,MOD(COLUMN(T:T)-11-$K136,32))+11))</f>
        <v>0</v>
      </c>
      <c r="U136" s="59" t="str" cm="1">
        <f t="array" aca="1" ref="U136" ca="1">INDIRECT(ADDRESS((ROW(136:136)-3),IF(MOD(COLUMN(U:U)-11-$K136,32)=0,32,MOD(COLUMN(U:U)-11-$K136,32))+11))</f>
        <v>0</v>
      </c>
      <c r="V136" s="59" t="str" cm="1">
        <f t="array" aca="1" ref="V136" ca="1">INDIRECT(ADDRESS((ROW(136:136)-3),IF(MOD(COLUMN(V:V)-11-$K136,32)=0,32,MOD(COLUMN(V:V)-11-$K136,32))+11))</f>
        <v>0</v>
      </c>
      <c r="W136" s="59" t="str" cm="1">
        <f t="array" aca="1" ref="W136" ca="1">INDIRECT(ADDRESS((ROW(136:136)-3),IF(MOD(COLUMN(W:W)-11-$K136,32)=0,32,MOD(COLUMN(W:W)-11-$K136,32))+11))</f>
        <v>1</v>
      </c>
      <c r="X136" s="60" t="str" cm="1">
        <f t="array" aca="1" ref="X136" ca="1">INDIRECT(ADDRESS((ROW(136:136)-3),IF(MOD(COLUMN(X:X)-11-$K136,32)=0,32,MOD(COLUMN(X:X)-11-$K136,32))+11))</f>
        <v>1</v>
      </c>
      <c r="Y136" s="60" t="str" cm="1">
        <f t="array" aca="1" ref="Y136" ca="1">INDIRECT(ADDRESS((ROW(136:136)-3),IF(MOD(COLUMN(Y:Y)-11-$K136,32)=0,32,MOD(COLUMN(Y:Y)-11-$K136,32))+11))</f>
        <v>1</v>
      </c>
      <c r="Z136" s="60" t="str" cm="1">
        <f t="array" aca="1" ref="Z136" ca="1">INDIRECT(ADDRESS((ROW(136:136)-3),IF(MOD(COLUMN(Z:Z)-11-$K136,32)=0,32,MOD(COLUMN(Z:Z)-11-$K136,32))+11))</f>
        <v>1</v>
      </c>
      <c r="AA136" s="60" t="str" cm="1">
        <f t="array" aca="1" ref="AA136" ca="1">INDIRECT(ADDRESS((ROW(136:136)-3),IF(MOD(COLUMN(AA:AA)-11-$K136,32)=0,32,MOD(COLUMN(AA:AA)-11-$K136,32))+11))</f>
        <v>0</v>
      </c>
      <c r="AB136" s="57" t="str" cm="1">
        <f t="array" aca="1" ref="AB136" ca="1">INDIRECT(ADDRESS((ROW(136:136)-3),IF(MOD(COLUMN(AB:AB)-11-$K136,32)=0,32,MOD(COLUMN(AB:AB)-11-$K136,32))+11))</f>
        <v>1</v>
      </c>
      <c r="AC136" s="57" t="str" cm="1">
        <f t="array" aca="1" ref="AC136" ca="1">INDIRECT(ADDRESS((ROW(136:136)-3),IF(MOD(COLUMN(AC:AC)-11-$K136,32)=0,32,MOD(COLUMN(AC:AC)-11-$K136,32))+11))</f>
        <v>1</v>
      </c>
      <c r="AD136" s="57" t="str" cm="1">
        <f t="array" aca="1" ref="AD136" ca="1">INDIRECT(ADDRESS((ROW(136:136)-3),IF(MOD(COLUMN(AD:AD)-11-$K136,32)=0,32,MOD(COLUMN(AD:AD)-11-$K136,32))+11))</f>
        <v>0</v>
      </c>
      <c r="AE136" s="57" t="str" cm="1">
        <f t="array" aca="1" ref="AE136" ca="1">INDIRECT(ADDRESS((ROW(136:136)-3),IF(MOD(COLUMN(AE:AE)-11-$K136,32)=0,32,MOD(COLUMN(AE:AE)-11-$K136,32))+11))</f>
        <v>0</v>
      </c>
      <c r="AF136" s="58" t="str" cm="1">
        <f t="array" aca="1" ref="AF136" ca="1">INDIRECT(ADDRESS((ROW(136:136)-3),IF(MOD(COLUMN(AF:AF)-11-$K136,32)=0,32,MOD(COLUMN(AF:AF)-11-$K136,32))+11))</f>
        <v>0</v>
      </c>
      <c r="AG136" s="58" t="str" cm="1">
        <f t="array" aca="1" ref="AG136" ca="1">INDIRECT(ADDRESS((ROW(136:136)-3),IF(MOD(COLUMN(AG:AG)-11-$K136,32)=0,32,MOD(COLUMN(AG:AG)-11-$K136,32))+11))</f>
        <v>0</v>
      </c>
      <c r="AH136" s="58" t="str" cm="1">
        <f t="array" aca="1" ref="AH136" ca="1">INDIRECT(ADDRESS((ROW(136:136)-3),IF(MOD(COLUMN(AH:AH)-11-$K136,32)=0,32,MOD(COLUMN(AH:AH)-11-$K136,32))+11))</f>
        <v>1</v>
      </c>
      <c r="AI136" s="58" t="str" cm="1">
        <f t="array" aca="1" ref="AI136" ca="1">INDIRECT(ADDRESS((ROW(136:136)-3),IF(MOD(COLUMN(AI:AI)-11-$K136,32)=0,32,MOD(COLUMN(AI:AI)-11-$K136,32))+11))</f>
        <v>1</v>
      </c>
      <c r="AJ136" s="59" t="str" cm="1">
        <f t="array" aca="1" ref="AJ136" ca="1">INDIRECT(ADDRESS((ROW(136:136)-3),IF(MOD(COLUMN(AJ:AJ)-11-$K136,32)=0,32,MOD(COLUMN(AJ:AJ)-11-$K136,32))+11))</f>
        <v>1</v>
      </c>
      <c r="AK136" s="59" t="str" cm="1">
        <f t="array" aca="1" ref="AK136" ca="1">INDIRECT(ADDRESS((ROW(136:136)-3),IF(MOD(COLUMN(AK:AK)-11-$K136,32)=0,32,MOD(COLUMN(AK:AK)-11-$K136,32))+11))</f>
        <v>1</v>
      </c>
      <c r="AL136" s="59" t="str" cm="1">
        <f t="array" aca="1" ref="AL136" ca="1">INDIRECT(ADDRESS((ROW(136:136)-3),IF(MOD(COLUMN(AL:AL)-11-$K136,32)=0,32,MOD(COLUMN(AL:AL)-11-$K136,32))+11))</f>
        <v>1</v>
      </c>
      <c r="AM136" s="59" t="str" cm="1">
        <f t="array" aca="1" ref="AM136" ca="1">INDIRECT(ADDRESS((ROW(136:136)-3),IF(MOD(COLUMN(AM:AM)-11-$K136,32)=0,32,MOD(COLUMN(AM:AM)-11-$K136,32))+11))</f>
        <v>0</v>
      </c>
      <c r="AN136" s="60" t="str" cm="1">
        <f t="array" aca="1" ref="AN136" ca="1">INDIRECT(ADDRESS((ROW(136:136)-3),IF(MOD(COLUMN(AN:AN)-11-$K136,32)=0,32,MOD(COLUMN(AN:AN)-11-$K136,32))+11))</f>
        <v>0</v>
      </c>
      <c r="AO136" s="60" t="str" cm="1">
        <f t="array" aca="1" ref="AO136" ca="1">INDIRECT(ADDRESS((ROW(136:136)-3),IF(MOD(COLUMN(AO:AO)-11-$K136,32)=0,32,MOD(COLUMN(AO:AO)-11-$K136,32))+11))</f>
        <v>0</v>
      </c>
      <c r="AP136" s="60" t="str" cm="1">
        <f t="array" aca="1" ref="AP136" ca="1">INDIRECT(ADDRESS((ROW(136:136)-3),IF(MOD(COLUMN(AP:AP)-11-$K136,32)=0,32,MOD(COLUMN(AP:AP)-11-$K136,32))+11))</f>
        <v>0</v>
      </c>
      <c r="AQ136" s="60" t="str" cm="1">
        <f t="array" aca="1" ref="AQ136" ca="1">INDIRECT(ADDRESS((ROW(136:136)-3),IF(MOD(COLUMN(AQ:AQ)-11-$K136,32)=0,32,MOD(COLUMN(AQ:AQ)-11-$K136,32))+11))</f>
        <v>1</v>
      </c>
      <c r="AR136" s="49" t="str">
        <f t="shared" ca="1" si="159"/>
        <v>00011111</v>
      </c>
      <c r="AS136" s="49" t="str">
        <f t="shared" ca="1" si="160"/>
        <v>00011110</v>
      </c>
      <c r="AT136" s="48" t="str">
        <f t="shared" ca="1" si="161"/>
        <v>11000011</v>
      </c>
      <c r="AU136" s="48" t="str">
        <f t="shared" ca="1" si="162"/>
        <v>11100001</v>
      </c>
      <c r="AV136" s="48">
        <f t="shared" ca="1" si="163"/>
        <v>31</v>
      </c>
      <c r="AW136" s="48">
        <f t="shared" ca="1" si="163"/>
        <v>30</v>
      </c>
      <c r="AX136" s="48">
        <f t="shared" ca="1" si="163"/>
        <v>195</v>
      </c>
      <c r="AY136" s="48">
        <f t="shared" ca="1" si="163"/>
        <v>225</v>
      </c>
      <c r="AZ136" s="50">
        <f t="shared" ca="1" si="164"/>
        <v>522109921</v>
      </c>
    </row>
    <row r="137" spans="1:52" ht="15" thickBot="1" x14ac:dyDescent="0.4"/>
    <row r="138" spans="1:52" x14ac:dyDescent="0.35">
      <c r="I138" s="31"/>
      <c r="J138" s="32" t="s">
        <v>217</v>
      </c>
      <c r="K138" s="33" t="s">
        <v>10</v>
      </c>
      <c r="L138" s="34" t="str">
        <f ca="1">MID(HEX2BIN(MID($E128,1,1),4),1,1)</f>
        <v>1</v>
      </c>
      <c r="M138" s="34" t="str">
        <f ca="1">MID(HEX2BIN(MID($E128,1,1),4),2,1)</f>
        <v>1</v>
      </c>
      <c r="N138" s="34" t="str">
        <f ca="1">MID(HEX2BIN(MID($E128,1,1),4),3,1)</f>
        <v>0</v>
      </c>
      <c r="O138" s="34" t="str">
        <f ca="1">MID(HEX2BIN(MID($E128,1,1),4),4,1)</f>
        <v>0</v>
      </c>
      <c r="P138" s="35" t="str">
        <f ca="1">MID(HEX2BIN(MID($E128,2,1),4),1,1)</f>
        <v>0</v>
      </c>
      <c r="Q138" s="35" t="str">
        <f ca="1">MID(HEX2BIN(MID($E128,2,1),4),2,1)</f>
        <v>0</v>
      </c>
      <c r="R138" s="35" t="str">
        <f ca="1">MID(HEX2BIN(MID($E128,2,1),4),3,1)</f>
        <v>1</v>
      </c>
      <c r="S138" s="35" t="str">
        <f ca="1">MID(HEX2BIN(MID($E128,2,1),4),4,1)</f>
        <v>0</v>
      </c>
      <c r="T138" s="36" t="str">
        <f ca="1">MID(HEX2BIN(MID($E128,3,1),4),1,1)</f>
        <v>0</v>
      </c>
      <c r="U138" s="36" t="str">
        <f ca="1">MID(HEX2BIN(MID($E128,3,1),4),2,1)</f>
        <v>0</v>
      </c>
      <c r="V138" s="36" t="str">
        <f ca="1">MID(HEX2BIN(MID($E128,3,1),4),3,1)</f>
        <v>1</v>
      </c>
      <c r="W138" s="36" t="str">
        <f ca="1">MID(HEX2BIN(MID($E128,3,1),4),4,1)</f>
        <v>1</v>
      </c>
      <c r="X138" s="37" t="str">
        <f ca="1">MID(HEX2BIN(MID($E128,4,1),4),1,1)</f>
        <v>1</v>
      </c>
      <c r="Y138" s="37" t="str">
        <f ca="1">MID(HEX2BIN(MID($E128,4,1),4),2,1)</f>
        <v>1</v>
      </c>
      <c r="Z138" s="37" t="str">
        <f ca="1">MID(HEX2BIN(MID($E128,4,1),4),3,1)</f>
        <v>1</v>
      </c>
      <c r="AA138" s="37" t="str">
        <f ca="1">MID(HEX2BIN(MID($E128,4,1),4),4,1)</f>
        <v>0</v>
      </c>
      <c r="AB138" s="34" t="str">
        <f ca="1">MID(HEX2BIN(MID($E128,5,1),4),1,1)</f>
        <v>0</v>
      </c>
      <c r="AC138" s="34" t="str">
        <f ca="1">MID(HEX2BIN(MID($E128,5,1),4),2,1)</f>
        <v>0</v>
      </c>
      <c r="AD138" s="34" t="str">
        <f ca="1">MID(HEX2BIN(MID($E128,5,1),4),3,1)</f>
        <v>1</v>
      </c>
      <c r="AE138" s="34" t="str">
        <f ca="1">MID(HEX2BIN(MID($E128,5,1),4),4,1)</f>
        <v>1</v>
      </c>
      <c r="AF138" s="35" t="str">
        <f ca="1">MID(HEX2BIN(MID($E128,6,1),4),1,1)</f>
        <v>1</v>
      </c>
      <c r="AG138" s="35" t="str">
        <f ca="1">MID(HEX2BIN(MID($E128,6,1),4),2,1)</f>
        <v>1</v>
      </c>
      <c r="AH138" s="35" t="str">
        <f ca="1">MID(HEX2BIN(MID($E128,6,1),4),3,1)</f>
        <v>0</v>
      </c>
      <c r="AI138" s="35" t="str">
        <f ca="1">MID(HEX2BIN(MID($E128,6,1),4),4,1)</f>
        <v>1</v>
      </c>
      <c r="AJ138" s="36" t="str">
        <f ca="1">MID(HEX2BIN(MID($E128,7,1),4),1,1)</f>
        <v>1</v>
      </c>
      <c r="AK138" s="36" t="str">
        <f ca="1">MID(HEX2BIN(MID($E128,7,1),4),2,1)</f>
        <v>0</v>
      </c>
      <c r="AL138" s="36" t="str">
        <f ca="1">MID(HEX2BIN(MID($E128,7,1),4),3,1)</f>
        <v>0</v>
      </c>
      <c r="AM138" s="36" t="str">
        <f ca="1">MID(HEX2BIN(MID($E128,7,1),4),4,1)</f>
        <v>0</v>
      </c>
      <c r="AN138" s="37" t="str">
        <f ca="1">MID(HEX2BIN(MID($E128,8,1),4),1,1)</f>
        <v>0</v>
      </c>
      <c r="AO138" s="37" t="str">
        <f ca="1">MID(HEX2BIN(MID($E128,8,1),4),2,1)</f>
        <v>1</v>
      </c>
      <c r="AP138" s="37" t="str">
        <f ca="1">MID(HEX2BIN(MID($E128,8,1),4),3,1)</f>
        <v>1</v>
      </c>
      <c r="AQ138" s="37" t="str">
        <f ca="1">MID(HEX2BIN(MID($E128,8,1),4),4,1)</f>
        <v>1</v>
      </c>
      <c r="AR138" s="33" t="str">
        <f t="shared" ref="AR138:AR141" ca="1" si="165">_xlfn.CONCAT(L138,M138,N138,O138,P138,Q138,R138,S138)</f>
        <v>11000010</v>
      </c>
      <c r="AS138" s="33" t="str">
        <f t="shared" ref="AS138:AS141" ca="1" si="166">_xlfn.CONCAT(T138,U138,V138,W138,X138,Y138,Z138,AA138)</f>
        <v>00111110</v>
      </c>
      <c r="AT138" s="32" t="str">
        <f t="shared" ref="AT138:AT141" ca="1" si="167">_xlfn.CONCAT(AB138,AC138,AD138,AE138,AF138,AG138,AH138,AI138)</f>
        <v>00111101</v>
      </c>
      <c r="AU138" s="32" t="str">
        <f t="shared" ref="AU138:AU141" ca="1" si="168">_xlfn.CONCAT(AJ138,AK138,AL138,AM138,AN138,AO138,AP138,AQ138)</f>
        <v>10000111</v>
      </c>
      <c r="AV138" s="32">
        <f t="shared" ref="AV138:AY141" ca="1" si="169">BIN2DEC(AR138)</f>
        <v>194</v>
      </c>
      <c r="AW138" s="32">
        <f t="shared" ca="1" si="169"/>
        <v>62</v>
      </c>
      <c r="AX138" s="32">
        <f t="shared" ca="1" si="169"/>
        <v>61</v>
      </c>
      <c r="AY138" s="32">
        <f t="shared" ca="1" si="169"/>
        <v>135</v>
      </c>
      <c r="AZ138" s="38">
        <f t="shared" ref="AZ138:AZ141" ca="1" si="170">(AV138*2^24)+(AW138*2^16)+(AX138*2^8)+AY138</f>
        <v>3258858887</v>
      </c>
    </row>
    <row r="139" spans="1:52" x14ac:dyDescent="0.35">
      <c r="I139" s="39"/>
      <c r="J139" s="40"/>
      <c r="K139" s="41" t="s">
        <v>88</v>
      </c>
      <c r="L139" s="42" t="str">
        <f ca="1">MID(HEX2BIN(MID($F128,1,1),4),1,1)</f>
        <v>0</v>
      </c>
      <c r="M139" s="42" t="str">
        <f ca="1">MID(HEX2BIN(MID($F128,1,1),4),2,1)</f>
        <v>1</v>
      </c>
      <c r="N139" s="42" t="str">
        <f ca="1">MID(HEX2BIN(MID($F128,1,1),4),3,1)</f>
        <v>1</v>
      </c>
      <c r="O139" s="42" t="str">
        <f ca="1">MID(HEX2BIN(MID($F128,1,1),4),4,1)</f>
        <v>1</v>
      </c>
      <c r="P139" s="43" t="str">
        <f ca="1">MID(HEX2BIN(MID($F128,2,1),4),1,1)</f>
        <v>1</v>
      </c>
      <c r="Q139" s="43" t="str">
        <f ca="1">MID(HEX2BIN(MID($F128,2,1),4),2,1)</f>
        <v>0</v>
      </c>
      <c r="R139" s="43" t="str">
        <f ca="1">MID(HEX2BIN(MID($F128,2,1),4),3,1)</f>
        <v>0</v>
      </c>
      <c r="S139" s="43" t="str">
        <f ca="1">MID(HEX2BIN(MID($F128,2,1),4),4,1)</f>
        <v>1</v>
      </c>
      <c r="T139" s="44" t="str">
        <f ca="1">MID(HEX2BIN(MID($F128,3,1),4),1,1)</f>
        <v>1</v>
      </c>
      <c r="U139" s="44" t="str">
        <f ca="1">MID(HEX2BIN(MID($F128,3,1),4),2,1)</f>
        <v>0</v>
      </c>
      <c r="V139" s="44" t="str">
        <f ca="1">MID(HEX2BIN(MID($F128,3,1),4),3,1)</f>
        <v>0</v>
      </c>
      <c r="W139" s="44" t="str">
        <f ca="1">MID(HEX2BIN(MID($F128,3,1),4),4,1)</f>
        <v>0</v>
      </c>
      <c r="X139" s="45" t="str">
        <f ca="1">MID(HEX2BIN(MID($F128,4,1),4),1,1)</f>
        <v>0</v>
      </c>
      <c r="Y139" s="45" t="str">
        <f ca="1">MID(HEX2BIN(MID($F128,4,1),4),2,1)</f>
        <v>0</v>
      </c>
      <c r="Z139" s="45" t="str">
        <f ca="1">MID(HEX2BIN(MID($F128,4,1),4),3,1)</f>
        <v>1</v>
      </c>
      <c r="AA139" s="45" t="str">
        <f ca="1">MID(HEX2BIN(MID($F128,4,1),4),4,1)</f>
        <v>0</v>
      </c>
      <c r="AB139" s="42" t="str">
        <f ca="1">MID(HEX2BIN(MID($F128,5,1),4),1,1)</f>
        <v>0</v>
      </c>
      <c r="AC139" s="42" t="str">
        <f ca="1">MID(HEX2BIN(MID($F128,5,1),4),2,1)</f>
        <v>0</v>
      </c>
      <c r="AD139" s="42" t="str">
        <f ca="1">MID(HEX2BIN(MID($F128,5,1),4),3,1)</f>
        <v>1</v>
      </c>
      <c r="AE139" s="42" t="str">
        <f ca="1">MID(HEX2BIN(MID($F128,5,1),4),4,1)</f>
        <v>0</v>
      </c>
      <c r="AF139" s="43" t="str">
        <f ca="1">MID(HEX2BIN(MID($F128,6,1),4),1,1)</f>
        <v>1</v>
      </c>
      <c r="AG139" s="43" t="str">
        <f ca="1">MID(HEX2BIN(MID($F128,6,1),4),2,1)</f>
        <v>1</v>
      </c>
      <c r="AH139" s="43" t="str">
        <f ca="1">MID(HEX2BIN(MID($F128,6,1),4),3,1)</f>
        <v>1</v>
      </c>
      <c r="AI139" s="43" t="str">
        <f ca="1">MID(HEX2BIN(MID($F128,6,1),4),4,1)</f>
        <v>0</v>
      </c>
      <c r="AJ139" s="44" t="str">
        <f ca="1">MID(HEX2BIN(MID($F128,7,1),4),1,1)</f>
        <v>1</v>
      </c>
      <c r="AK139" s="44" t="str">
        <f ca="1">MID(HEX2BIN(MID($F128,7,1),4),2,1)</f>
        <v>0</v>
      </c>
      <c r="AL139" s="44" t="str">
        <f ca="1">MID(HEX2BIN(MID($F128,7,1),4),3,1)</f>
        <v>0</v>
      </c>
      <c r="AM139" s="44" t="str">
        <f ca="1">MID(HEX2BIN(MID($F128,7,1),4),4,1)</f>
        <v>1</v>
      </c>
      <c r="AN139" s="45" t="str">
        <f ca="1">MID(HEX2BIN(MID($F128,8,1),4),1,1)</f>
        <v>0</v>
      </c>
      <c r="AO139" s="45" t="str">
        <f ca="1">MID(HEX2BIN(MID($F128,8,1),4),2,1)</f>
        <v>1</v>
      </c>
      <c r="AP139" s="45" t="str">
        <f ca="1">MID(HEX2BIN(MID($F128,8,1),4),3,1)</f>
        <v>1</v>
      </c>
      <c r="AQ139" s="45" t="str">
        <f ca="1">MID(HEX2BIN(MID($F128,8,1),4),4,1)</f>
        <v>1</v>
      </c>
      <c r="AR139" s="41" t="str">
        <f t="shared" ca="1" si="165"/>
        <v>01111001</v>
      </c>
      <c r="AS139" s="41" t="str">
        <f t="shared" ca="1" si="166"/>
        <v>10000010</v>
      </c>
      <c r="AT139" s="40" t="str">
        <f t="shared" ca="1" si="167"/>
        <v>00101110</v>
      </c>
      <c r="AU139" s="40" t="str">
        <f t="shared" ca="1" si="168"/>
        <v>10010111</v>
      </c>
      <c r="AV139" s="40">
        <f t="shared" ca="1" si="169"/>
        <v>121</v>
      </c>
      <c r="AW139" s="40">
        <f t="shared" ca="1" si="169"/>
        <v>130</v>
      </c>
      <c r="AX139" s="40">
        <f t="shared" ca="1" si="169"/>
        <v>46</v>
      </c>
      <c r="AY139" s="40">
        <f t="shared" ca="1" si="169"/>
        <v>151</v>
      </c>
      <c r="AZ139" s="46">
        <f t="shared" ca="1" si="170"/>
        <v>2038574743</v>
      </c>
    </row>
    <row r="140" spans="1:52" ht="15" thickBot="1" x14ac:dyDescent="0.4">
      <c r="I140" s="39"/>
      <c r="J140" s="40"/>
      <c r="K140" s="41" t="s">
        <v>93</v>
      </c>
      <c r="L140" s="42" t="str">
        <f ca="1">MID(HEX2BIN(MID($G128,1,1),4),1,1)</f>
        <v>1</v>
      </c>
      <c r="M140" s="42" t="str">
        <f ca="1">MID(HEX2BIN(MID($G128,1,1),4),2,1)</f>
        <v>0</v>
      </c>
      <c r="N140" s="42" t="str">
        <f ca="1">MID(HEX2BIN(MID($G128,1,1),4),3,1)</f>
        <v>1</v>
      </c>
      <c r="O140" s="42" t="str">
        <f ca="1">MID(HEX2BIN(MID($G128,1,1),4),4,1)</f>
        <v>0</v>
      </c>
      <c r="P140" s="43" t="str">
        <f ca="1">MID(HEX2BIN(MID($G128,2,1),4),1,1)</f>
        <v>0</v>
      </c>
      <c r="Q140" s="43" t="str">
        <f ca="1">MID(HEX2BIN(MID($G128,2,1),4),2,1)</f>
        <v>1</v>
      </c>
      <c r="R140" s="43" t="str">
        <f ca="1">MID(HEX2BIN(MID($G128,2,1),4),3,1)</f>
        <v>0</v>
      </c>
      <c r="S140" s="43" t="str">
        <f ca="1">MID(HEX2BIN(MID($G128,2,1),4),4,1)</f>
        <v>1</v>
      </c>
      <c r="T140" s="44" t="str">
        <f ca="1">MID(HEX2BIN(MID($G128,3,1),4),1,1)</f>
        <v>0</v>
      </c>
      <c r="U140" s="44" t="str">
        <f ca="1">MID(HEX2BIN(MID($G128,3,1),4),2,1)</f>
        <v>1</v>
      </c>
      <c r="V140" s="44" t="str">
        <f ca="1">MID(HEX2BIN(MID($G128,3,1),4),3,1)</f>
        <v>0</v>
      </c>
      <c r="W140" s="44" t="str">
        <f ca="1">MID(HEX2BIN(MID($G128,3,1),4),4,1)</f>
        <v>1</v>
      </c>
      <c r="X140" s="45" t="str">
        <f ca="1">MID(HEX2BIN(MID($G128,4,1),4),1,1)</f>
        <v>1</v>
      </c>
      <c r="Y140" s="45" t="str">
        <f ca="1">MID(HEX2BIN(MID($G128,4,1),4),2,1)</f>
        <v>1</v>
      </c>
      <c r="Z140" s="45" t="str">
        <f ca="1">MID(HEX2BIN(MID($G128,4,1),4),3,1)</f>
        <v>0</v>
      </c>
      <c r="AA140" s="45" t="str">
        <f ca="1">MID(HEX2BIN(MID($G128,4,1),4),4,1)</f>
        <v>1</v>
      </c>
      <c r="AB140" s="42" t="str">
        <f ca="1">MID(HEX2BIN(MID($G128,5,1),4),1,1)</f>
        <v>0</v>
      </c>
      <c r="AC140" s="42" t="str">
        <f ca="1">MID(HEX2BIN(MID($G128,5,1),4),2,1)</f>
        <v>0</v>
      </c>
      <c r="AD140" s="42" t="str">
        <f ca="1">MID(HEX2BIN(MID($G128,5,1),4),3,1)</f>
        <v>0</v>
      </c>
      <c r="AE140" s="42" t="str">
        <f ca="1">MID(HEX2BIN(MID($G128,5,1),4),4,1)</f>
        <v>1</v>
      </c>
      <c r="AF140" s="43" t="str">
        <f ca="1">MID(HEX2BIN(MID($G128,6,1),4),1,1)</f>
        <v>1</v>
      </c>
      <c r="AG140" s="43" t="str">
        <f ca="1">MID(HEX2BIN(MID($G128,6,1),4),2,1)</f>
        <v>0</v>
      </c>
      <c r="AH140" s="43" t="str">
        <f ca="1">MID(HEX2BIN(MID($G128,6,1),4),3,1)</f>
        <v>1</v>
      </c>
      <c r="AI140" s="43" t="str">
        <f ca="1">MID(HEX2BIN(MID($G128,6,1),4),4,1)</f>
        <v>0</v>
      </c>
      <c r="AJ140" s="44" t="str">
        <f ca="1">MID(HEX2BIN(MID($G128,7,1),4),1,1)</f>
        <v>0</v>
      </c>
      <c r="AK140" s="44" t="str">
        <f ca="1">MID(HEX2BIN(MID($G128,7,1),4),2,1)</f>
        <v>0</v>
      </c>
      <c r="AL140" s="44" t="str">
        <f ca="1">MID(HEX2BIN(MID($G128,7,1),4),3,1)</f>
        <v>1</v>
      </c>
      <c r="AM140" s="44" t="str">
        <f ca="1">MID(HEX2BIN(MID($G128,7,1),4),4,1)</f>
        <v>0</v>
      </c>
      <c r="AN140" s="45" t="str">
        <f ca="1">MID(HEX2BIN(MID($G128,8,1),4),1,1)</f>
        <v>0</v>
      </c>
      <c r="AO140" s="45" t="str">
        <f ca="1">MID(HEX2BIN(MID($G128,8,1),4),2,1)</f>
        <v>0</v>
      </c>
      <c r="AP140" s="45" t="str">
        <f ca="1">MID(HEX2BIN(MID($G128,8,1),4),3,1)</f>
        <v>0</v>
      </c>
      <c r="AQ140" s="45" t="str">
        <f ca="1">MID(HEX2BIN(MID($G128,8,1),4),4,1)</f>
        <v>1</v>
      </c>
      <c r="AR140" s="41" t="str">
        <f t="shared" ca="1" si="165"/>
        <v>10100101</v>
      </c>
      <c r="AS140" s="41" t="str">
        <f t="shared" ca="1" si="166"/>
        <v>01011101</v>
      </c>
      <c r="AT140" s="40" t="str">
        <f t="shared" ca="1" si="167"/>
        <v>00011010</v>
      </c>
      <c r="AU140" s="40" t="str">
        <f t="shared" ca="1" si="168"/>
        <v>00100001</v>
      </c>
      <c r="AV140" s="40">
        <f t="shared" ca="1" si="169"/>
        <v>165</v>
      </c>
      <c r="AW140" s="40">
        <f t="shared" ca="1" si="169"/>
        <v>93</v>
      </c>
      <c r="AX140" s="40">
        <f t="shared" ca="1" si="169"/>
        <v>26</v>
      </c>
      <c r="AY140" s="40">
        <f t="shared" ca="1" si="169"/>
        <v>33</v>
      </c>
      <c r="AZ140" s="46">
        <f t="shared" ca="1" si="170"/>
        <v>2774342177</v>
      </c>
    </row>
    <row r="141" spans="1:52" ht="15" thickBot="1" x14ac:dyDescent="0.4">
      <c r="I141" s="54">
        <f ca="1">_xlfn.BITXOR(_xlfn.BITAND(AZ138,AZ139),_xlfn.BITAND(AZ140,AZ141))</f>
        <v>1698901671</v>
      </c>
      <c r="J141" s="48"/>
      <c r="K141" s="49" t="s">
        <v>219</v>
      </c>
      <c r="L141" s="57">
        <f ca="1">IF(L138="1",0,1)</f>
        <v>0</v>
      </c>
      <c r="M141" s="57">
        <f ca="1">IF(M138="1",0,1)</f>
        <v>0</v>
      </c>
      <c r="N141" s="57">
        <f t="shared" ref="N141:AQ141" ca="1" si="171">IF(N138="1",0,1)</f>
        <v>1</v>
      </c>
      <c r="O141" s="57">
        <f t="shared" ca="1" si="171"/>
        <v>1</v>
      </c>
      <c r="P141" s="58">
        <f t="shared" ca="1" si="171"/>
        <v>1</v>
      </c>
      <c r="Q141" s="58">
        <f t="shared" ca="1" si="171"/>
        <v>1</v>
      </c>
      <c r="R141" s="58">
        <f t="shared" ca="1" si="171"/>
        <v>0</v>
      </c>
      <c r="S141" s="58">
        <f t="shared" ca="1" si="171"/>
        <v>1</v>
      </c>
      <c r="T141" s="59">
        <f t="shared" ca="1" si="171"/>
        <v>1</v>
      </c>
      <c r="U141" s="59">
        <f t="shared" ca="1" si="171"/>
        <v>1</v>
      </c>
      <c r="V141" s="59">
        <f t="shared" ca="1" si="171"/>
        <v>0</v>
      </c>
      <c r="W141" s="59">
        <f t="shared" ca="1" si="171"/>
        <v>0</v>
      </c>
      <c r="X141" s="60">
        <f t="shared" ca="1" si="171"/>
        <v>0</v>
      </c>
      <c r="Y141" s="60">
        <f t="shared" ca="1" si="171"/>
        <v>0</v>
      </c>
      <c r="Z141" s="60">
        <f t="shared" ca="1" si="171"/>
        <v>0</v>
      </c>
      <c r="AA141" s="60">
        <f t="shared" ca="1" si="171"/>
        <v>1</v>
      </c>
      <c r="AB141" s="57">
        <f t="shared" ca="1" si="171"/>
        <v>1</v>
      </c>
      <c r="AC141" s="57">
        <f t="shared" ca="1" si="171"/>
        <v>1</v>
      </c>
      <c r="AD141" s="57">
        <f t="shared" ca="1" si="171"/>
        <v>0</v>
      </c>
      <c r="AE141" s="57">
        <f t="shared" ca="1" si="171"/>
        <v>0</v>
      </c>
      <c r="AF141" s="58">
        <f t="shared" ca="1" si="171"/>
        <v>0</v>
      </c>
      <c r="AG141" s="58">
        <f t="shared" ca="1" si="171"/>
        <v>0</v>
      </c>
      <c r="AH141" s="58">
        <f t="shared" ca="1" si="171"/>
        <v>1</v>
      </c>
      <c r="AI141" s="58">
        <f t="shared" ca="1" si="171"/>
        <v>0</v>
      </c>
      <c r="AJ141" s="59">
        <f t="shared" ca="1" si="171"/>
        <v>0</v>
      </c>
      <c r="AK141" s="59">
        <f t="shared" ca="1" si="171"/>
        <v>1</v>
      </c>
      <c r="AL141" s="59">
        <f t="shared" ca="1" si="171"/>
        <v>1</v>
      </c>
      <c r="AM141" s="59">
        <f t="shared" ca="1" si="171"/>
        <v>1</v>
      </c>
      <c r="AN141" s="60">
        <f t="shared" ca="1" si="171"/>
        <v>1</v>
      </c>
      <c r="AO141" s="60">
        <f t="shared" ca="1" si="171"/>
        <v>0</v>
      </c>
      <c r="AP141" s="60">
        <f t="shared" ca="1" si="171"/>
        <v>0</v>
      </c>
      <c r="AQ141" s="60">
        <f t="shared" ca="1" si="171"/>
        <v>0</v>
      </c>
      <c r="AR141" s="49" t="str">
        <f t="shared" ca="1" si="165"/>
        <v>00111101</v>
      </c>
      <c r="AS141" s="49" t="str">
        <f t="shared" ca="1" si="166"/>
        <v>11000001</v>
      </c>
      <c r="AT141" s="48" t="str">
        <f t="shared" ca="1" si="167"/>
        <v>11000010</v>
      </c>
      <c r="AU141" s="48" t="str">
        <f t="shared" ca="1" si="168"/>
        <v>01111000</v>
      </c>
      <c r="AV141" s="48">
        <f t="shared" ca="1" si="169"/>
        <v>61</v>
      </c>
      <c r="AW141" s="48">
        <f t="shared" ca="1" si="169"/>
        <v>193</v>
      </c>
      <c r="AX141" s="48">
        <f t="shared" ca="1" si="169"/>
        <v>194</v>
      </c>
      <c r="AY141" s="48">
        <f t="shared" ca="1" si="169"/>
        <v>120</v>
      </c>
      <c r="AZ141" s="50">
        <f t="shared" ca="1" si="170"/>
        <v>1036108408</v>
      </c>
    </row>
    <row r="142" spans="1:52" ht="15" thickBot="1" x14ac:dyDescent="0.4"/>
    <row r="143" spans="1:52" x14ac:dyDescent="0.35">
      <c r="I143" s="31"/>
      <c r="J143" s="32" t="s">
        <v>218</v>
      </c>
      <c r="K143" s="33" t="s">
        <v>0</v>
      </c>
      <c r="L143" s="34" t="str">
        <f ca="1">MID(HEX2BIN(MID($A128,1,1),4),1,1)</f>
        <v>1</v>
      </c>
      <c r="M143" s="34" t="str">
        <f ca="1">MID(HEX2BIN(MID($A128,1,1),4),2,1)</f>
        <v>0</v>
      </c>
      <c r="N143" s="34" t="str">
        <f ca="1">MID(HEX2BIN(MID($A128,1,1),4),3,1)</f>
        <v>0</v>
      </c>
      <c r="O143" s="34" t="str">
        <f ca="1">MID(HEX2BIN(MID($A128,1,1),4),4,1)</f>
        <v>1</v>
      </c>
      <c r="P143" s="35" t="str">
        <f ca="1">MID(HEX2BIN(MID($A128,2,1),4),1,1)</f>
        <v>1</v>
      </c>
      <c r="Q143" s="35" t="str">
        <f ca="1">MID(HEX2BIN(MID($A128,2,1),4),2,1)</f>
        <v>1</v>
      </c>
      <c r="R143" s="35" t="str">
        <f ca="1">MID(HEX2BIN(MID($A128,2,1),4),3,1)</f>
        <v>0</v>
      </c>
      <c r="S143" s="35" t="str">
        <f ca="1">MID(HEX2BIN(MID($A128,2,1),4),4,1)</f>
        <v>0</v>
      </c>
      <c r="T143" s="36" t="str">
        <f ca="1">MID(HEX2BIN(MID($A128,3,1),4),1,1)</f>
        <v>0</v>
      </c>
      <c r="U143" s="36" t="str">
        <f ca="1">MID(HEX2BIN(MID($A128,3,1),4),2,1)</f>
        <v>0</v>
      </c>
      <c r="V143" s="36" t="str">
        <f ca="1">MID(HEX2BIN(MID($A128,3,1),4),3,1)</f>
        <v>0</v>
      </c>
      <c r="W143" s="36" t="str">
        <f ca="1">MID(HEX2BIN(MID($A128,3,1),4),4,1)</f>
        <v>1</v>
      </c>
      <c r="X143" s="37" t="str">
        <f ca="1">MID(HEX2BIN(MID($A128,4,1),4),1,1)</f>
        <v>0</v>
      </c>
      <c r="Y143" s="37" t="str">
        <f ca="1">MID(HEX2BIN(MID($A128,4,1),4),2,1)</f>
        <v>1</v>
      </c>
      <c r="Z143" s="37" t="str">
        <f ca="1">MID(HEX2BIN(MID($A128,4,1),4),3,1)</f>
        <v>0</v>
      </c>
      <c r="AA143" s="37" t="str">
        <f ca="1">MID(HEX2BIN(MID($A128,4,1),4),4,1)</f>
        <v>0</v>
      </c>
      <c r="AB143" s="34" t="str">
        <f ca="1">MID(HEX2BIN(MID($A128,5,1),4),1,1)</f>
        <v>0</v>
      </c>
      <c r="AC143" s="34" t="str">
        <f ca="1">MID(HEX2BIN(MID($A128,5,1),4),2,1)</f>
        <v>1</v>
      </c>
      <c r="AD143" s="34" t="str">
        <f ca="1">MID(HEX2BIN(MID($A128,5,1),4),3,1)</f>
        <v>1</v>
      </c>
      <c r="AE143" s="34" t="str">
        <f ca="1">MID(HEX2BIN(MID($A128,5,1),4),4,1)</f>
        <v>0</v>
      </c>
      <c r="AF143" s="35" t="str">
        <f ca="1">MID(HEX2BIN(MID($A128,6,1),4),1,1)</f>
        <v>0</v>
      </c>
      <c r="AG143" s="35" t="str">
        <f ca="1">MID(HEX2BIN(MID($A128,6,1),4),2,1)</f>
        <v>0</v>
      </c>
      <c r="AH143" s="35" t="str">
        <f ca="1">MID(HEX2BIN(MID($A128,6,1),4),3,1)</f>
        <v>0</v>
      </c>
      <c r="AI143" s="35" t="str">
        <f ca="1">MID(HEX2BIN(MID($A128,6,1),4),4,1)</f>
        <v>1</v>
      </c>
      <c r="AJ143" s="36" t="str">
        <f ca="1">MID(HEX2BIN(MID($A128,7,1),4),1,1)</f>
        <v>0</v>
      </c>
      <c r="AK143" s="36" t="str">
        <f ca="1">MID(HEX2BIN(MID($A128,7,1),4),2,1)</f>
        <v>1</v>
      </c>
      <c r="AL143" s="36" t="str">
        <f ca="1">MID(HEX2BIN(MID($A128,7,1),4),3,1)</f>
        <v>1</v>
      </c>
      <c r="AM143" s="36" t="str">
        <f ca="1">MID(HEX2BIN(MID($A128,7,1),4),4,1)</f>
        <v>0</v>
      </c>
      <c r="AN143" s="37" t="str">
        <f ca="1">MID(HEX2BIN(MID($A128,8,1),4),1,1)</f>
        <v>1</v>
      </c>
      <c r="AO143" s="37" t="str">
        <f ca="1">MID(HEX2BIN(MID($A128,8,1),4),2,1)</f>
        <v>0</v>
      </c>
      <c r="AP143" s="37" t="str">
        <f ca="1">MID(HEX2BIN(MID($A128,8,1),4),3,1)</f>
        <v>0</v>
      </c>
      <c r="AQ143" s="37" t="str">
        <f ca="1">MID(HEX2BIN(MID($A128,8,1),4),4,1)</f>
        <v>1</v>
      </c>
      <c r="AR143" s="33" t="str">
        <f t="shared" ref="AR143:AR145" ca="1" si="172">_xlfn.CONCAT(L143,M143,N143,O143,P143,Q143,R143,S143)</f>
        <v>10011100</v>
      </c>
      <c r="AS143" s="33" t="str">
        <f t="shared" ref="AS143:AS145" ca="1" si="173">_xlfn.CONCAT(T143,U143,V143,W143,X143,Y143,Z143,AA143)</f>
        <v>00010100</v>
      </c>
      <c r="AT143" s="32" t="str">
        <f t="shared" ref="AT143:AT145" ca="1" si="174">_xlfn.CONCAT(AB143,AC143,AD143,AE143,AF143,AG143,AH143,AI143)</f>
        <v>01100001</v>
      </c>
      <c r="AU143" s="32" t="str">
        <f t="shared" ref="AU143:AU145" ca="1" si="175">_xlfn.CONCAT(AJ143,AK143,AL143,AM143,AN143,AO143,AP143,AQ143)</f>
        <v>01101001</v>
      </c>
      <c r="AV143" s="32">
        <f t="shared" ref="AV143:AY145" ca="1" si="176">BIN2DEC(AR143)</f>
        <v>156</v>
      </c>
      <c r="AW143" s="32">
        <f t="shared" ca="1" si="176"/>
        <v>20</v>
      </c>
      <c r="AX143" s="32">
        <f t="shared" ca="1" si="176"/>
        <v>97</v>
      </c>
      <c r="AY143" s="32">
        <f t="shared" ca="1" si="176"/>
        <v>105</v>
      </c>
      <c r="AZ143" s="38">
        <f t="shared" ref="AZ143:AZ145" ca="1" si="177">(AV143*2^24)+(AW143*2^16)+(AX143*2^8)+AY143</f>
        <v>2618581353</v>
      </c>
    </row>
    <row r="144" spans="1:52" ht="15" thickBot="1" x14ac:dyDescent="0.4">
      <c r="I144" s="39"/>
      <c r="J144" s="40"/>
      <c r="K144" s="41" t="s">
        <v>4</v>
      </c>
      <c r="L144" s="42" t="str">
        <f ca="1">MID(HEX2BIN(MID($B128,1,1),4),1,1)</f>
        <v>0</v>
      </c>
      <c r="M144" s="42" t="str">
        <f ca="1">MID(HEX2BIN(MID($B128,1,1),4),2,1)</f>
        <v>0</v>
      </c>
      <c r="N144" s="42" t="str">
        <f ca="1">MID(HEX2BIN(MID($B128,1,1),4),3,1)</f>
        <v>0</v>
      </c>
      <c r="O144" s="42" t="str">
        <f ca="1">MID(HEX2BIN(MID($B128,1,1),4),4,1)</f>
        <v>1</v>
      </c>
      <c r="P144" s="43" t="str">
        <f ca="1">MID(HEX2BIN(MID($B128,2,1),4),1,1)</f>
        <v>0</v>
      </c>
      <c r="Q144" s="43" t="str">
        <f ca="1">MID(HEX2BIN(MID($B128,2,1),4),2,1)</f>
        <v>0</v>
      </c>
      <c r="R144" s="43" t="str">
        <f ca="1">MID(HEX2BIN(MID($B128,2,1),4),3,1)</f>
        <v>1</v>
      </c>
      <c r="S144" s="43" t="str">
        <f ca="1">MID(HEX2BIN(MID($B128,2,1),4),4,1)</f>
        <v>1</v>
      </c>
      <c r="T144" s="44" t="str">
        <f ca="1">MID(HEX2BIN(MID($B128,3,1),4),1,1)</f>
        <v>0</v>
      </c>
      <c r="U144" s="44" t="str">
        <f ca="1">MID(HEX2BIN(MID($B128,3,1),4),2,1)</f>
        <v>1</v>
      </c>
      <c r="V144" s="44" t="str">
        <f ca="1">MID(HEX2BIN(MID($B128,3,1),4),3,1)</f>
        <v>1</v>
      </c>
      <c r="W144" s="44" t="str">
        <f ca="1">MID(HEX2BIN(MID($B128,3,1),4),4,1)</f>
        <v>1</v>
      </c>
      <c r="X144" s="45" t="str">
        <f ca="1">MID(HEX2BIN(MID($B128,4,1),4),1,1)</f>
        <v>0</v>
      </c>
      <c r="Y144" s="45" t="str">
        <f ca="1">MID(HEX2BIN(MID($B128,4,1),4),2,1)</f>
        <v>0</v>
      </c>
      <c r="Z144" s="45" t="str">
        <f ca="1">MID(HEX2BIN(MID($B128,4,1),4),3,1)</f>
        <v>1</v>
      </c>
      <c r="AA144" s="45" t="str">
        <f ca="1">MID(HEX2BIN(MID($B128,4,1),4),4,1)</f>
        <v>0</v>
      </c>
      <c r="AB144" s="42" t="str">
        <f ca="1">MID(HEX2BIN(MID($B128,5,1),4),1,1)</f>
        <v>0</v>
      </c>
      <c r="AC144" s="42" t="str">
        <f ca="1">MID(HEX2BIN(MID($B128,5,1),4),2,1)</f>
        <v>0</v>
      </c>
      <c r="AD144" s="42" t="str">
        <f ca="1">MID(HEX2BIN(MID($B128,5,1),4),3,1)</f>
        <v>1</v>
      </c>
      <c r="AE144" s="42" t="str">
        <f ca="1">MID(HEX2BIN(MID($B128,5,1),4),4,1)</f>
        <v>1</v>
      </c>
      <c r="AF144" s="43" t="str">
        <f ca="1">MID(HEX2BIN(MID($B128,6,1),4),1,1)</f>
        <v>1</v>
      </c>
      <c r="AG144" s="43" t="str">
        <f ca="1">MID(HEX2BIN(MID($B128,6,1),4),2,1)</f>
        <v>1</v>
      </c>
      <c r="AH144" s="43" t="str">
        <f ca="1">MID(HEX2BIN(MID($B128,6,1),4),3,1)</f>
        <v>1</v>
      </c>
      <c r="AI144" s="43" t="str">
        <f ca="1">MID(HEX2BIN(MID($B128,6,1),4),4,1)</f>
        <v>0</v>
      </c>
      <c r="AJ144" s="44" t="str">
        <f ca="1">MID(HEX2BIN(MID($B128,7,1),4),1,1)</f>
        <v>0</v>
      </c>
      <c r="AK144" s="44" t="str">
        <f ca="1">MID(HEX2BIN(MID($B128,7,1),4),2,1)</f>
        <v>0</v>
      </c>
      <c r="AL144" s="44" t="str">
        <f ca="1">MID(HEX2BIN(MID($B128,7,1),4),3,1)</f>
        <v>0</v>
      </c>
      <c r="AM144" s="44" t="str">
        <f ca="1">MID(HEX2BIN(MID($B128,7,1),4),4,1)</f>
        <v>0</v>
      </c>
      <c r="AN144" s="45" t="str">
        <f ca="1">MID(HEX2BIN(MID($B128,8,1),4),1,1)</f>
        <v>1</v>
      </c>
      <c r="AO144" s="45" t="str">
        <f ca="1">MID(HEX2BIN(MID($B128,8,1),4),2,1)</f>
        <v>1</v>
      </c>
      <c r="AP144" s="45" t="str">
        <f ca="1">MID(HEX2BIN(MID($B128,8,1),4),3,1)</f>
        <v>1</v>
      </c>
      <c r="AQ144" s="45" t="str">
        <f ca="1">MID(HEX2BIN(MID($B128,8,1),4),4,1)</f>
        <v>0</v>
      </c>
      <c r="AR144" s="41" t="str">
        <f t="shared" ca="1" si="172"/>
        <v>00010011</v>
      </c>
      <c r="AS144" s="41" t="str">
        <f t="shared" ca="1" si="173"/>
        <v>01110010</v>
      </c>
      <c r="AT144" s="40" t="str">
        <f t="shared" ca="1" si="174"/>
        <v>00111110</v>
      </c>
      <c r="AU144" s="40" t="str">
        <f t="shared" ca="1" si="175"/>
        <v>00001110</v>
      </c>
      <c r="AV144" s="40">
        <f t="shared" ca="1" si="176"/>
        <v>19</v>
      </c>
      <c r="AW144" s="40">
        <f t="shared" ca="1" si="176"/>
        <v>114</v>
      </c>
      <c r="AX144" s="40">
        <f t="shared" ca="1" si="176"/>
        <v>62</v>
      </c>
      <c r="AY144" s="40">
        <f t="shared" ca="1" si="176"/>
        <v>14</v>
      </c>
      <c r="AZ144" s="46">
        <f t="shared" ca="1" si="177"/>
        <v>326254094</v>
      </c>
    </row>
    <row r="145" spans="1:52" ht="15" thickBot="1" x14ac:dyDescent="0.4">
      <c r="A145" t="str">
        <f ca="1">DEC2HEX(MOD(G131+G135,2^32),8)</f>
        <v>6092067F</v>
      </c>
      <c r="B145" t="str">
        <f ca="1">A128</f>
        <v>9C146169</v>
      </c>
      <c r="C145" t="str">
        <f ca="1">B128</f>
        <v>13723E0E</v>
      </c>
      <c r="D145" t="str">
        <f ca="1">C128</f>
        <v>3272E41B</v>
      </c>
      <c r="E145" t="str">
        <f ca="1">DEC2HEX(MOD(HEX2DEC(D128)+G131,2^32),8)</f>
        <v>DADE75CA</v>
      </c>
      <c r="F145" s="29" t="str">
        <f ca="1">E128</f>
        <v>C23E3D87</v>
      </c>
      <c r="G145" s="29" t="str">
        <f ca="1">F128</f>
        <v>79822E97</v>
      </c>
      <c r="H145" t="str">
        <f ca="1">G128</f>
        <v>A55D1A21</v>
      </c>
      <c r="I145" s="54">
        <f ca="1">_xlfn.BITXOR(_xlfn.BITXOR(_xlfn.BITAND(AZ143,AZ144),_xlfn.BITAND(AZ143,AZ145)), _xlfn.BITAND(AZ144,AZ145))</f>
        <v>309486603</v>
      </c>
      <c r="J145" s="48"/>
      <c r="K145" s="49" t="s">
        <v>5</v>
      </c>
      <c r="L145" s="57" t="str">
        <f ca="1">MID(HEX2BIN(MID($C128,1,1),4),1,1)</f>
        <v>0</v>
      </c>
      <c r="M145" s="57" t="str">
        <f ca="1">MID(HEX2BIN(MID($C128,1,1),4),2,1)</f>
        <v>0</v>
      </c>
      <c r="N145" s="57" t="str">
        <f ca="1">MID(HEX2BIN(MID($C128,1,1),4),3,1)</f>
        <v>1</v>
      </c>
      <c r="O145" s="57" t="str">
        <f ca="1">MID(HEX2BIN(MID($C128,1,1),4),4,1)</f>
        <v>1</v>
      </c>
      <c r="P145" s="58" t="str">
        <f ca="1">MID(HEX2BIN(MID($C128,2,1),4),1,1)</f>
        <v>0</v>
      </c>
      <c r="Q145" s="58" t="str">
        <f ca="1">MID(HEX2BIN(MID($C128,2,1),4),2,1)</f>
        <v>0</v>
      </c>
      <c r="R145" s="58" t="str">
        <f ca="1">MID(HEX2BIN(MID($C128,2,1),4),3,1)</f>
        <v>1</v>
      </c>
      <c r="S145" s="58" t="str">
        <f ca="1">MID(HEX2BIN(MID($C128,2,1),4),4,1)</f>
        <v>0</v>
      </c>
      <c r="T145" s="59" t="str">
        <f ca="1">MID(HEX2BIN(MID($C128,3,1),4),1,1)</f>
        <v>0</v>
      </c>
      <c r="U145" s="59" t="str">
        <f ca="1">MID(HEX2BIN(MID($C128,3,1),4),2,1)</f>
        <v>1</v>
      </c>
      <c r="V145" s="59" t="str">
        <f ca="1">MID(HEX2BIN(MID($C128,3,1),4),3,1)</f>
        <v>1</v>
      </c>
      <c r="W145" s="59" t="str">
        <f ca="1">MID(HEX2BIN(MID($C128,3,1),4),4,1)</f>
        <v>1</v>
      </c>
      <c r="X145" s="60" t="str">
        <f ca="1">MID(HEX2BIN(MID($C128,4,1),4),1,1)</f>
        <v>0</v>
      </c>
      <c r="Y145" s="60" t="str">
        <f ca="1">MID(HEX2BIN(MID($C128,4,1),4),2,1)</f>
        <v>0</v>
      </c>
      <c r="Z145" s="60" t="str">
        <f ca="1">MID(HEX2BIN(MID($C128,4,1),4),3,1)</f>
        <v>1</v>
      </c>
      <c r="AA145" s="60" t="str">
        <f ca="1">MID(HEX2BIN(MID($C128,4,1),4),4,1)</f>
        <v>0</v>
      </c>
      <c r="AB145" s="57" t="str">
        <f ca="1">MID(HEX2BIN(MID($C128,5,1),4),1,1)</f>
        <v>1</v>
      </c>
      <c r="AC145" s="57" t="str">
        <f ca="1">MID(HEX2BIN(MID($C128,5,1),4),2,1)</f>
        <v>1</v>
      </c>
      <c r="AD145" s="57" t="str">
        <f ca="1">MID(HEX2BIN(MID($C128,5,1),4),3,1)</f>
        <v>1</v>
      </c>
      <c r="AE145" s="57" t="str">
        <f ca="1">MID(HEX2BIN(MID($C128,5,1),4),4,1)</f>
        <v>0</v>
      </c>
      <c r="AF145" s="58" t="str">
        <f ca="1">MID(HEX2BIN(MID($C128,6,1),4),1,1)</f>
        <v>0</v>
      </c>
      <c r="AG145" s="58" t="str">
        <f ca="1">MID(HEX2BIN(MID($C128,6,1),4),2,1)</f>
        <v>1</v>
      </c>
      <c r="AH145" s="58" t="str">
        <f ca="1">MID(HEX2BIN(MID($C128,6,1),4),3,1)</f>
        <v>0</v>
      </c>
      <c r="AI145" s="58" t="str">
        <f ca="1">MID(HEX2BIN(MID($C128,6,1),4),4,1)</f>
        <v>0</v>
      </c>
      <c r="AJ145" s="59" t="str">
        <f ca="1">MID(HEX2BIN(MID($C128,7,1),4),1,1)</f>
        <v>0</v>
      </c>
      <c r="AK145" s="59" t="str">
        <f ca="1">MID(HEX2BIN(MID($C128,7,1),4),2,1)</f>
        <v>0</v>
      </c>
      <c r="AL145" s="59" t="str">
        <f ca="1">MID(HEX2BIN(MID($C128,7,1),4),3,1)</f>
        <v>0</v>
      </c>
      <c r="AM145" s="59" t="str">
        <f ca="1">MID(HEX2BIN(MID($C128,7,1),4),4,1)</f>
        <v>1</v>
      </c>
      <c r="AN145" s="60" t="str">
        <f ca="1">MID(HEX2BIN(MID($C128,8,1),4),1,1)</f>
        <v>1</v>
      </c>
      <c r="AO145" s="60" t="str">
        <f ca="1">MID(HEX2BIN(MID($C128,8,1),4),2,1)</f>
        <v>0</v>
      </c>
      <c r="AP145" s="60" t="str">
        <f ca="1">MID(HEX2BIN(MID($C128,8,1),4),3,1)</f>
        <v>1</v>
      </c>
      <c r="AQ145" s="60" t="str">
        <f ca="1">MID(HEX2BIN(MID($C128,8,1),4),4,1)</f>
        <v>1</v>
      </c>
      <c r="AR145" s="49" t="str">
        <f t="shared" ca="1" si="172"/>
        <v>00110010</v>
      </c>
      <c r="AS145" s="49" t="str">
        <f t="shared" ca="1" si="173"/>
        <v>01110010</v>
      </c>
      <c r="AT145" s="48" t="str">
        <f t="shared" ca="1" si="174"/>
        <v>11100100</v>
      </c>
      <c r="AU145" s="48" t="str">
        <f t="shared" ca="1" si="175"/>
        <v>00011011</v>
      </c>
      <c r="AV145" s="48">
        <f t="shared" ca="1" si="176"/>
        <v>50</v>
      </c>
      <c r="AW145" s="48">
        <f t="shared" ca="1" si="176"/>
        <v>114</v>
      </c>
      <c r="AX145" s="48">
        <f t="shared" ca="1" si="176"/>
        <v>228</v>
      </c>
      <c r="AY145" s="48">
        <f t="shared" ca="1" si="176"/>
        <v>27</v>
      </c>
      <c r="AZ145" s="50">
        <f t="shared" ca="1" si="177"/>
        <v>846390299</v>
      </c>
    </row>
    <row r="146" spans="1:52" ht="15" thickBot="1" x14ac:dyDescent="0.4"/>
    <row r="147" spans="1:52" x14ac:dyDescent="0.35">
      <c r="A147" t="str">
        <f t="shared" ref="A147:H147" ca="1" si="178">A145</f>
        <v>6092067F</v>
      </c>
      <c r="B147" t="str">
        <f t="shared" ca="1" si="178"/>
        <v>9C146169</v>
      </c>
      <c r="C147" t="str">
        <f t="shared" ca="1" si="178"/>
        <v>13723E0E</v>
      </c>
      <c r="D147" t="str">
        <f t="shared" ca="1" si="178"/>
        <v>3272E41B</v>
      </c>
      <c r="E147" s="29" t="str">
        <f t="shared" ca="1" si="178"/>
        <v>DADE75CA</v>
      </c>
      <c r="F147" s="29" t="str">
        <f t="shared" ca="1" si="178"/>
        <v>C23E3D87</v>
      </c>
      <c r="G147" t="str">
        <f t="shared" ca="1" si="178"/>
        <v>79822E97</v>
      </c>
      <c r="H147" t="str">
        <f t="shared" ca="1" si="178"/>
        <v>A55D1A21</v>
      </c>
      <c r="I147" s="31"/>
      <c r="J147" s="51" t="s">
        <v>214</v>
      </c>
      <c r="K147" s="52"/>
      <c r="L147" s="34" t="str">
        <f ca="1">MID(HEX2BIN(MID($A147,1,1),4),1,1)</f>
        <v>0</v>
      </c>
      <c r="M147" s="34" t="str">
        <f ca="1">MID(HEX2BIN(MID($A147,1,1),4),2,1)</f>
        <v>1</v>
      </c>
      <c r="N147" s="34" t="str">
        <f ca="1">MID(HEX2BIN(MID($A147,1,1),4),3,1)</f>
        <v>1</v>
      </c>
      <c r="O147" s="34" t="str">
        <f ca="1">MID(HEX2BIN(MID($A147,1,1),4),4,1)</f>
        <v>0</v>
      </c>
      <c r="P147" s="35" t="str">
        <f ca="1">MID(HEX2BIN(MID($A147,2,1),4),1,1)</f>
        <v>0</v>
      </c>
      <c r="Q147" s="35" t="str">
        <f ca="1">MID(HEX2BIN(MID($A147,2,1),4),2,1)</f>
        <v>0</v>
      </c>
      <c r="R147" s="35" t="str">
        <f ca="1">MID(HEX2BIN(MID($A147,2,1),4),3,1)</f>
        <v>0</v>
      </c>
      <c r="S147" s="35" t="str">
        <f ca="1">MID(HEX2BIN(MID($A147,2,1),4),4,1)</f>
        <v>0</v>
      </c>
      <c r="T147" s="36" t="str">
        <f ca="1">MID(HEX2BIN(MID($A147,3,1),4),1,1)</f>
        <v>1</v>
      </c>
      <c r="U147" s="36" t="str">
        <f ca="1">MID(HEX2BIN(MID($A147,3,1),4),2,1)</f>
        <v>0</v>
      </c>
      <c r="V147" s="36" t="str">
        <f ca="1">MID(HEX2BIN(MID($A147,3,1),4),3,1)</f>
        <v>0</v>
      </c>
      <c r="W147" s="36" t="str">
        <f ca="1">MID(HEX2BIN(MID($A147,3,1),4),4,1)</f>
        <v>1</v>
      </c>
      <c r="X147" s="37" t="str">
        <f ca="1">MID(HEX2BIN(MID($A147,4,1),4),1,1)</f>
        <v>0</v>
      </c>
      <c r="Y147" s="37" t="str">
        <f ca="1">MID(HEX2BIN(MID($A147,4,1),4),2,1)</f>
        <v>0</v>
      </c>
      <c r="Z147" s="37" t="str">
        <f ca="1">MID(HEX2BIN(MID($A147,4,1),4),3,1)</f>
        <v>1</v>
      </c>
      <c r="AA147" s="37" t="str">
        <f ca="1">MID(HEX2BIN(MID($A147,4,1),4),4,1)</f>
        <v>0</v>
      </c>
      <c r="AB147" s="34" t="str">
        <f ca="1">MID(HEX2BIN(MID($A147,5,1),4),1,1)</f>
        <v>0</v>
      </c>
      <c r="AC147" s="34" t="str">
        <f ca="1">MID(HEX2BIN(MID($A147,5,1),4),2,1)</f>
        <v>0</v>
      </c>
      <c r="AD147" s="34" t="str">
        <f ca="1">MID(HEX2BIN(MID($A147,5,1),4),3,1)</f>
        <v>0</v>
      </c>
      <c r="AE147" s="34" t="str">
        <f ca="1">MID(HEX2BIN(MID($A147,5,1),4),4,1)</f>
        <v>0</v>
      </c>
      <c r="AF147" s="35" t="str">
        <f ca="1">MID(HEX2BIN(MID($A147,6,1),4),1,1)</f>
        <v>0</v>
      </c>
      <c r="AG147" s="35" t="str">
        <f ca="1">MID(HEX2BIN(MID($A147,6,1),4),2,1)</f>
        <v>1</v>
      </c>
      <c r="AH147" s="35" t="str">
        <f ca="1">MID(HEX2BIN(MID($A147,6,1),4),3,1)</f>
        <v>1</v>
      </c>
      <c r="AI147" s="35" t="str">
        <f ca="1">MID(HEX2BIN(MID($A147,6,1),4),4,1)</f>
        <v>0</v>
      </c>
      <c r="AJ147" s="36" t="str">
        <f ca="1">MID(HEX2BIN(MID($A147,7,1),4),1,1)</f>
        <v>0</v>
      </c>
      <c r="AK147" s="36" t="str">
        <f ca="1">MID(HEX2BIN(MID($A147,7,1),4),2,1)</f>
        <v>1</v>
      </c>
      <c r="AL147" s="36" t="str">
        <f ca="1">MID(HEX2BIN(MID($A147,7,1),4),3,1)</f>
        <v>1</v>
      </c>
      <c r="AM147" s="36" t="str">
        <f ca="1">MID(HEX2BIN(MID($A147,7,1),4),4,1)</f>
        <v>1</v>
      </c>
      <c r="AN147" s="37" t="str">
        <f ca="1">MID(HEX2BIN(MID($A147,8,1),4),1,1)</f>
        <v>1</v>
      </c>
      <c r="AO147" s="37" t="str">
        <f ca="1">MID(HEX2BIN(MID($A147,8,1),4),2,1)</f>
        <v>1</v>
      </c>
      <c r="AP147" s="37" t="str">
        <f ca="1">MID(HEX2BIN(MID($A147,8,1),4),3,1)</f>
        <v>1</v>
      </c>
      <c r="AQ147" s="37" t="str">
        <f ca="1">MID(HEX2BIN(MID($A147,8,1),4),4,1)</f>
        <v>1</v>
      </c>
      <c r="AR147" s="33" t="str">
        <f t="shared" ref="AR147:AR150" ca="1" si="179">_xlfn.CONCAT(L147,M147,N147,O147,P147,Q147,R147,S147)</f>
        <v>01100000</v>
      </c>
      <c r="AS147" s="33" t="str">
        <f t="shared" ref="AS147:AS150" ca="1" si="180">_xlfn.CONCAT(T147,U147,V147,W147,X147,Y147,Z147,AA147)</f>
        <v>10010010</v>
      </c>
      <c r="AT147" s="32" t="str">
        <f t="shared" ref="AT147:AT150" ca="1" si="181">_xlfn.CONCAT(AB147,AC147,AD147,AE147,AF147,AG147,AH147,AI147)</f>
        <v>00000110</v>
      </c>
      <c r="AU147" s="32" t="str">
        <f t="shared" ref="AU147:AU150" ca="1" si="182">_xlfn.CONCAT(AJ147,AK147,AL147,AM147,AN147,AO147,AP147,AQ147)</f>
        <v>01111111</v>
      </c>
      <c r="AV147" s="32">
        <f t="shared" ref="AV147:AY150" ca="1" si="183">BIN2DEC(AR147)</f>
        <v>96</v>
      </c>
      <c r="AW147" s="32">
        <f t="shared" ca="1" si="183"/>
        <v>146</v>
      </c>
      <c r="AX147" s="32">
        <f t="shared" ca="1" si="183"/>
        <v>6</v>
      </c>
      <c r="AY147" s="32">
        <f t="shared" ca="1" si="183"/>
        <v>127</v>
      </c>
      <c r="AZ147" s="38">
        <f t="shared" ref="AZ147:AZ150" ca="1" si="184">(AV147*2^24)+(AW147*2^16)+(AX147*2^8)+AY147</f>
        <v>1620182655</v>
      </c>
    </row>
    <row r="148" spans="1:52" ht="15.5" x14ac:dyDescent="0.35">
      <c r="A148" s="55" t="s">
        <v>235</v>
      </c>
      <c r="I148" s="39"/>
      <c r="J148" s="40" t="s">
        <v>215</v>
      </c>
      <c r="K148" s="53">
        <v>2</v>
      </c>
      <c r="L148" s="42" t="str" cm="1">
        <f t="array" aca="1" ref="L148" ca="1">INDIRECT(ADDRESS((ROW(148:148)-1),IF(MOD(COLUMN(L:L)-11-$K148,32)=0,32,MOD(COLUMN(L:L)-11-$K148,32))+11))</f>
        <v>1</v>
      </c>
      <c r="M148" s="42" t="str" cm="1">
        <f t="array" aca="1" ref="M148" ca="1">INDIRECT(ADDRESS((ROW(148:148)-1),IF(MOD(COLUMN(M:M)-11-$K148,32)=0,32,MOD(COLUMN(M:M)-11-$K148,32))+11))</f>
        <v>1</v>
      </c>
      <c r="N148" s="42" t="str" cm="1">
        <f t="array" aca="1" ref="N148" ca="1">INDIRECT(ADDRESS((ROW(148:148)-1),IF(MOD(COLUMN(N:N)-11-$K148,32)=0,32,MOD(COLUMN(N:N)-11-$K148,32))+11))</f>
        <v>0</v>
      </c>
      <c r="O148" s="42" t="str" cm="1">
        <f t="array" aca="1" ref="O148" ca="1">INDIRECT(ADDRESS((ROW(148:148)-1),IF(MOD(COLUMN(O:O)-11-$K148,32)=0,32,MOD(COLUMN(O:O)-11-$K148,32))+11))</f>
        <v>1</v>
      </c>
      <c r="P148" s="43" t="str" cm="1">
        <f t="array" aca="1" ref="P148" ca="1">INDIRECT(ADDRESS((ROW(148:148)-1),IF(MOD(COLUMN(P:P)-11-$K148,32)=0,32,MOD(COLUMN(P:P)-11-$K148,32))+11))</f>
        <v>1</v>
      </c>
      <c r="Q148" s="43" t="str" cm="1">
        <f t="array" aca="1" ref="Q148" ca="1">INDIRECT(ADDRESS((ROW(148:148)-1),IF(MOD(COLUMN(Q:Q)-11-$K148,32)=0,32,MOD(COLUMN(Q:Q)-11-$K148,32))+11))</f>
        <v>0</v>
      </c>
      <c r="R148" s="43" t="str" cm="1">
        <f t="array" aca="1" ref="R148" ca="1">INDIRECT(ADDRESS((ROW(148:148)-1),IF(MOD(COLUMN(R:R)-11-$K148,32)=0,32,MOD(COLUMN(R:R)-11-$K148,32))+11))</f>
        <v>0</v>
      </c>
      <c r="S148" s="43" t="str" cm="1">
        <f t="array" aca="1" ref="S148" ca="1">INDIRECT(ADDRESS((ROW(148:148)-1),IF(MOD(COLUMN(S:S)-11-$K148,32)=0,32,MOD(COLUMN(S:S)-11-$K148,32))+11))</f>
        <v>0</v>
      </c>
      <c r="T148" s="44" t="str" cm="1">
        <f t="array" aca="1" ref="T148" ca="1">INDIRECT(ADDRESS((ROW(148:148)-1),IF(MOD(COLUMN(T:T)-11-$K148,32)=0,32,MOD(COLUMN(T:T)-11-$K148,32))+11))</f>
        <v>0</v>
      </c>
      <c r="U148" s="44" t="str" cm="1">
        <f t="array" aca="1" ref="U148" ca="1">INDIRECT(ADDRESS((ROW(148:148)-1),IF(MOD(COLUMN(U:U)-11-$K148,32)=0,32,MOD(COLUMN(U:U)-11-$K148,32))+11))</f>
        <v>0</v>
      </c>
      <c r="V148" s="44" t="str" cm="1">
        <f t="array" aca="1" ref="V148" ca="1">INDIRECT(ADDRESS((ROW(148:148)-1),IF(MOD(COLUMN(V:V)-11-$K148,32)=0,32,MOD(COLUMN(V:V)-11-$K148,32))+11))</f>
        <v>1</v>
      </c>
      <c r="W148" s="44" t="str" cm="1">
        <f t="array" aca="1" ref="W148" ca="1">INDIRECT(ADDRESS((ROW(148:148)-1),IF(MOD(COLUMN(W:W)-11-$K148,32)=0,32,MOD(COLUMN(W:W)-11-$K148,32))+11))</f>
        <v>0</v>
      </c>
      <c r="X148" s="45" t="str" cm="1">
        <f t="array" aca="1" ref="X148" ca="1">INDIRECT(ADDRESS((ROW(148:148)-1),IF(MOD(COLUMN(X:X)-11-$K148,32)=0,32,MOD(COLUMN(X:X)-11-$K148,32))+11))</f>
        <v>0</v>
      </c>
      <c r="Y148" s="45" t="str" cm="1">
        <f t="array" aca="1" ref="Y148" ca="1">INDIRECT(ADDRESS((ROW(148:148)-1),IF(MOD(COLUMN(Y:Y)-11-$K148,32)=0,32,MOD(COLUMN(Y:Y)-11-$K148,32))+11))</f>
        <v>1</v>
      </c>
      <c r="Z148" s="45" t="str" cm="1">
        <f t="array" aca="1" ref="Z148" ca="1">INDIRECT(ADDRESS((ROW(148:148)-1),IF(MOD(COLUMN(Z:Z)-11-$K148,32)=0,32,MOD(COLUMN(Z:Z)-11-$K148,32))+11))</f>
        <v>0</v>
      </c>
      <c r="AA148" s="45" t="str" cm="1">
        <f t="array" aca="1" ref="AA148" ca="1">INDIRECT(ADDRESS((ROW(148:148)-1),IF(MOD(COLUMN(AA:AA)-11-$K148,32)=0,32,MOD(COLUMN(AA:AA)-11-$K148,32))+11))</f>
        <v>0</v>
      </c>
      <c r="AB148" s="42" t="str" cm="1">
        <f t="array" aca="1" ref="AB148" ca="1">INDIRECT(ADDRESS((ROW(148:148)-1),IF(MOD(COLUMN(AB:AB)-11-$K148,32)=0,32,MOD(COLUMN(AB:AB)-11-$K148,32))+11))</f>
        <v>1</v>
      </c>
      <c r="AC148" s="42" t="str" cm="1">
        <f t="array" aca="1" ref="AC148" ca="1">INDIRECT(ADDRESS((ROW(148:148)-1),IF(MOD(COLUMN(AC:AC)-11-$K148,32)=0,32,MOD(COLUMN(AC:AC)-11-$K148,32))+11))</f>
        <v>0</v>
      </c>
      <c r="AD148" s="42" t="str" cm="1">
        <f t="array" aca="1" ref="AD148" ca="1">INDIRECT(ADDRESS((ROW(148:148)-1),IF(MOD(COLUMN(AD:AD)-11-$K148,32)=0,32,MOD(COLUMN(AD:AD)-11-$K148,32))+11))</f>
        <v>0</v>
      </c>
      <c r="AE148" s="42" t="str" cm="1">
        <f t="array" aca="1" ref="AE148" ca="1">INDIRECT(ADDRESS((ROW(148:148)-1),IF(MOD(COLUMN(AE:AE)-11-$K148,32)=0,32,MOD(COLUMN(AE:AE)-11-$K148,32))+11))</f>
        <v>0</v>
      </c>
      <c r="AF148" s="43" t="str" cm="1">
        <f t="array" aca="1" ref="AF148" ca="1">INDIRECT(ADDRESS((ROW(148:148)-1),IF(MOD(COLUMN(AF:AF)-11-$K148,32)=0,32,MOD(COLUMN(AF:AF)-11-$K148,32))+11))</f>
        <v>0</v>
      </c>
      <c r="AG148" s="43" t="str" cm="1">
        <f t="array" aca="1" ref="AG148" ca="1">INDIRECT(ADDRESS((ROW(148:148)-1),IF(MOD(COLUMN(AG:AG)-11-$K148,32)=0,32,MOD(COLUMN(AG:AG)-11-$K148,32))+11))</f>
        <v>0</v>
      </c>
      <c r="AH148" s="43" t="str" cm="1">
        <f t="array" aca="1" ref="AH148" ca="1">INDIRECT(ADDRESS((ROW(148:148)-1),IF(MOD(COLUMN(AH:AH)-11-$K148,32)=0,32,MOD(COLUMN(AH:AH)-11-$K148,32))+11))</f>
        <v>0</v>
      </c>
      <c r="AI148" s="43" t="str" cm="1">
        <f t="array" aca="1" ref="AI148" ca="1">INDIRECT(ADDRESS((ROW(148:148)-1),IF(MOD(COLUMN(AI:AI)-11-$K148,32)=0,32,MOD(COLUMN(AI:AI)-11-$K148,32))+11))</f>
        <v>1</v>
      </c>
      <c r="AJ148" s="44" t="str" cm="1">
        <f t="array" aca="1" ref="AJ148" ca="1">INDIRECT(ADDRESS((ROW(148:148)-1),IF(MOD(COLUMN(AJ:AJ)-11-$K148,32)=0,32,MOD(COLUMN(AJ:AJ)-11-$K148,32))+11))</f>
        <v>1</v>
      </c>
      <c r="AK148" s="44" t="str" cm="1">
        <f t="array" aca="1" ref="AK148" ca="1">INDIRECT(ADDRESS((ROW(148:148)-1),IF(MOD(COLUMN(AK:AK)-11-$K148,32)=0,32,MOD(COLUMN(AK:AK)-11-$K148,32))+11))</f>
        <v>0</v>
      </c>
      <c r="AL148" s="44" t="str" cm="1">
        <f t="array" aca="1" ref="AL148" ca="1">INDIRECT(ADDRESS((ROW(148:148)-1),IF(MOD(COLUMN(AL:AL)-11-$K148,32)=0,32,MOD(COLUMN(AL:AL)-11-$K148,32))+11))</f>
        <v>0</v>
      </c>
      <c r="AM148" s="44" t="str" cm="1">
        <f t="array" aca="1" ref="AM148" ca="1">INDIRECT(ADDRESS((ROW(148:148)-1),IF(MOD(COLUMN(AM:AM)-11-$K148,32)=0,32,MOD(COLUMN(AM:AM)-11-$K148,32))+11))</f>
        <v>1</v>
      </c>
      <c r="AN148" s="45" t="str" cm="1">
        <f t="array" aca="1" ref="AN148" ca="1">INDIRECT(ADDRESS((ROW(148:148)-1),IF(MOD(COLUMN(AN:AN)-11-$K148,32)=0,32,MOD(COLUMN(AN:AN)-11-$K148,32))+11))</f>
        <v>1</v>
      </c>
      <c r="AO148" s="45" t="str" cm="1">
        <f t="array" aca="1" ref="AO148" ca="1">INDIRECT(ADDRESS((ROW(148:148)-1),IF(MOD(COLUMN(AO:AO)-11-$K148,32)=0,32,MOD(COLUMN(AO:AO)-11-$K148,32))+11))</f>
        <v>1</v>
      </c>
      <c r="AP148" s="45" t="str" cm="1">
        <f t="array" aca="1" ref="AP148" ca="1">INDIRECT(ADDRESS((ROW(148:148)-1),IF(MOD(COLUMN(AP:AP)-11-$K148,32)=0,32,MOD(COLUMN(AP:AP)-11-$K148,32))+11))</f>
        <v>1</v>
      </c>
      <c r="AQ148" s="45" t="str" cm="1">
        <f t="array" aca="1" ref="AQ148" ca="1">INDIRECT(ADDRESS((ROW(148:148)-1),IF(MOD(COLUMN(AQ:AQ)-11-$K148,32)=0,32,MOD(COLUMN(AQ:AQ)-11-$K148,32))+11))</f>
        <v>1</v>
      </c>
      <c r="AR148" s="41" t="str">
        <f t="shared" ca="1" si="179"/>
        <v>11011000</v>
      </c>
      <c r="AS148" s="41" t="str">
        <f t="shared" ca="1" si="180"/>
        <v>00100100</v>
      </c>
      <c r="AT148" s="40" t="str">
        <f t="shared" ca="1" si="181"/>
        <v>10000001</v>
      </c>
      <c r="AU148" s="40" t="str">
        <f t="shared" ca="1" si="182"/>
        <v>10011111</v>
      </c>
      <c r="AV148" s="40">
        <f t="shared" ca="1" si="183"/>
        <v>216</v>
      </c>
      <c r="AW148" s="40">
        <f t="shared" ca="1" si="183"/>
        <v>36</v>
      </c>
      <c r="AX148" s="40">
        <f t="shared" ca="1" si="183"/>
        <v>129</v>
      </c>
      <c r="AY148" s="40">
        <f t="shared" ca="1" si="183"/>
        <v>159</v>
      </c>
      <c r="AZ148" s="46">
        <f t="shared" ca="1" si="184"/>
        <v>3626271135</v>
      </c>
    </row>
    <row r="149" spans="1:52" ht="15" thickBot="1" x14ac:dyDescent="0.4">
      <c r="A149" t="s">
        <v>224</v>
      </c>
      <c r="I149" s="39"/>
      <c r="J149" s="40" t="s">
        <v>215</v>
      </c>
      <c r="K149" s="53">
        <v>13</v>
      </c>
      <c r="L149" s="42" t="str" cm="1">
        <f t="array" aca="1" ref="L149" ca="1">INDIRECT(ADDRESS((ROW(149:149)-2),IF(MOD(COLUMN(L:L)-11-$K149,32)=0,32,MOD(COLUMN(L:L)-11-$K149,32))+11))</f>
        <v>0</v>
      </c>
      <c r="M149" s="42" t="str" cm="1">
        <f t="array" aca="1" ref="M149" ca="1">INDIRECT(ADDRESS((ROW(149:149)-2),IF(MOD(COLUMN(M:M)-11-$K149,32)=0,32,MOD(COLUMN(M:M)-11-$K149,32))+11))</f>
        <v>0</v>
      </c>
      <c r="N149" s="42" t="str" cm="1">
        <f t="array" aca="1" ref="N149" ca="1">INDIRECT(ADDRESS((ROW(149:149)-2),IF(MOD(COLUMN(N:N)-11-$K149,32)=0,32,MOD(COLUMN(N:N)-11-$K149,32))+11))</f>
        <v>1</v>
      </c>
      <c r="O149" s="42" t="str" cm="1">
        <f t="array" aca="1" ref="O149" ca="1">INDIRECT(ADDRESS((ROW(149:149)-2),IF(MOD(COLUMN(O:O)-11-$K149,32)=0,32,MOD(COLUMN(O:O)-11-$K149,32))+11))</f>
        <v>1</v>
      </c>
      <c r="P149" s="43" t="str" cm="1">
        <f t="array" aca="1" ref="P149" ca="1">INDIRECT(ADDRESS((ROW(149:149)-2),IF(MOD(COLUMN(P:P)-11-$K149,32)=0,32,MOD(COLUMN(P:P)-11-$K149,32))+11))</f>
        <v>0</v>
      </c>
      <c r="Q149" s="43" t="str" cm="1">
        <f t="array" aca="1" ref="Q149" ca="1">INDIRECT(ADDRESS((ROW(149:149)-2),IF(MOD(COLUMN(Q:Q)-11-$K149,32)=0,32,MOD(COLUMN(Q:Q)-11-$K149,32))+11))</f>
        <v>0</v>
      </c>
      <c r="R149" s="43" t="str" cm="1">
        <f t="array" aca="1" ref="R149" ca="1">INDIRECT(ADDRESS((ROW(149:149)-2),IF(MOD(COLUMN(R:R)-11-$K149,32)=0,32,MOD(COLUMN(R:R)-11-$K149,32))+11))</f>
        <v>1</v>
      </c>
      <c r="S149" s="43" t="str" cm="1">
        <f t="array" aca="1" ref="S149" ca="1">INDIRECT(ADDRESS((ROW(149:149)-2),IF(MOD(COLUMN(S:S)-11-$K149,32)=0,32,MOD(COLUMN(S:S)-11-$K149,32))+11))</f>
        <v>1</v>
      </c>
      <c r="T149" s="44" t="str" cm="1">
        <f t="array" aca="1" ref="T149" ca="1">INDIRECT(ADDRESS((ROW(149:149)-2),IF(MOD(COLUMN(T:T)-11-$K149,32)=0,32,MOD(COLUMN(T:T)-11-$K149,32))+11))</f>
        <v>1</v>
      </c>
      <c r="U149" s="44" t="str" cm="1">
        <f t="array" aca="1" ref="U149" ca="1">INDIRECT(ADDRESS((ROW(149:149)-2),IF(MOD(COLUMN(U:U)-11-$K149,32)=0,32,MOD(COLUMN(U:U)-11-$K149,32))+11))</f>
        <v>1</v>
      </c>
      <c r="V149" s="44" t="str" cm="1">
        <f t="array" aca="1" ref="V149" ca="1">INDIRECT(ADDRESS((ROW(149:149)-2),IF(MOD(COLUMN(V:V)-11-$K149,32)=0,32,MOD(COLUMN(V:V)-11-$K149,32))+11))</f>
        <v>1</v>
      </c>
      <c r="W149" s="44" t="str" cm="1">
        <f t="array" aca="1" ref="W149" ca="1">INDIRECT(ADDRESS((ROW(149:149)-2),IF(MOD(COLUMN(W:W)-11-$K149,32)=0,32,MOD(COLUMN(W:W)-11-$K149,32))+11))</f>
        <v>1</v>
      </c>
      <c r="X149" s="45" t="str" cm="1">
        <f t="array" aca="1" ref="X149" ca="1">INDIRECT(ADDRESS((ROW(149:149)-2),IF(MOD(COLUMN(X:X)-11-$K149,32)=0,32,MOD(COLUMN(X:X)-11-$K149,32))+11))</f>
        <v>1</v>
      </c>
      <c r="Y149" s="45" t="str" cm="1">
        <f t="array" aca="1" ref="Y149" ca="1">INDIRECT(ADDRESS((ROW(149:149)-2),IF(MOD(COLUMN(Y:Y)-11-$K149,32)=0,32,MOD(COLUMN(Y:Y)-11-$K149,32))+11))</f>
        <v>0</v>
      </c>
      <c r="Z149" s="45" t="str" cm="1">
        <f t="array" aca="1" ref="Z149" ca="1">INDIRECT(ADDRESS((ROW(149:149)-2),IF(MOD(COLUMN(Z:Z)-11-$K149,32)=0,32,MOD(COLUMN(Z:Z)-11-$K149,32))+11))</f>
        <v>1</v>
      </c>
      <c r="AA149" s="45" t="str" cm="1">
        <f t="array" aca="1" ref="AA149" ca="1">INDIRECT(ADDRESS((ROW(149:149)-2),IF(MOD(COLUMN(AA:AA)-11-$K149,32)=0,32,MOD(COLUMN(AA:AA)-11-$K149,32))+11))</f>
        <v>1</v>
      </c>
      <c r="AB149" s="42" t="str" cm="1">
        <f t="array" aca="1" ref="AB149" ca="1">INDIRECT(ADDRESS((ROW(149:149)-2),IF(MOD(COLUMN(AB:AB)-11-$K149,32)=0,32,MOD(COLUMN(AB:AB)-11-$K149,32))+11))</f>
        <v>0</v>
      </c>
      <c r="AC149" s="42" t="str" cm="1">
        <f t="array" aca="1" ref="AC149" ca="1">INDIRECT(ADDRESS((ROW(149:149)-2),IF(MOD(COLUMN(AC:AC)-11-$K149,32)=0,32,MOD(COLUMN(AC:AC)-11-$K149,32))+11))</f>
        <v>0</v>
      </c>
      <c r="AD149" s="42" t="str" cm="1">
        <f t="array" aca="1" ref="AD149" ca="1">INDIRECT(ADDRESS((ROW(149:149)-2),IF(MOD(COLUMN(AD:AD)-11-$K149,32)=0,32,MOD(COLUMN(AD:AD)-11-$K149,32))+11))</f>
        <v>0</v>
      </c>
      <c r="AE149" s="42" t="str" cm="1">
        <f t="array" aca="1" ref="AE149" ca="1">INDIRECT(ADDRESS((ROW(149:149)-2),IF(MOD(COLUMN(AE:AE)-11-$K149,32)=0,32,MOD(COLUMN(AE:AE)-11-$K149,32))+11))</f>
        <v>0</v>
      </c>
      <c r="AF149" s="43" t="str" cm="1">
        <f t="array" aca="1" ref="AF149" ca="1">INDIRECT(ADDRESS((ROW(149:149)-2),IF(MOD(COLUMN(AF:AF)-11-$K149,32)=0,32,MOD(COLUMN(AF:AF)-11-$K149,32))+11))</f>
        <v>0</v>
      </c>
      <c r="AG149" s="43" t="str" cm="1">
        <f t="array" aca="1" ref="AG149" ca="1">INDIRECT(ADDRESS((ROW(149:149)-2),IF(MOD(COLUMN(AG:AG)-11-$K149,32)=0,32,MOD(COLUMN(AG:AG)-11-$K149,32))+11))</f>
        <v>1</v>
      </c>
      <c r="AH149" s="43" t="str" cm="1">
        <f t="array" aca="1" ref="AH149" ca="1">INDIRECT(ADDRESS((ROW(149:149)-2),IF(MOD(COLUMN(AH:AH)-11-$K149,32)=0,32,MOD(COLUMN(AH:AH)-11-$K149,32))+11))</f>
        <v>0</v>
      </c>
      <c r="AI149" s="43" t="str" cm="1">
        <f t="array" aca="1" ref="AI149" ca="1">INDIRECT(ADDRESS((ROW(149:149)-2),IF(MOD(COLUMN(AI:AI)-11-$K149,32)=0,32,MOD(COLUMN(AI:AI)-11-$K149,32))+11))</f>
        <v>0</v>
      </c>
      <c r="AJ149" s="44" t="str" cm="1">
        <f t="array" aca="1" ref="AJ149" ca="1">INDIRECT(ADDRESS((ROW(149:149)-2),IF(MOD(COLUMN(AJ:AJ)-11-$K149,32)=0,32,MOD(COLUMN(AJ:AJ)-11-$K149,32))+11))</f>
        <v>1</v>
      </c>
      <c r="AK149" s="44" t="str" cm="1">
        <f t="array" aca="1" ref="AK149" ca="1">INDIRECT(ADDRESS((ROW(149:149)-2),IF(MOD(COLUMN(AK:AK)-11-$K149,32)=0,32,MOD(COLUMN(AK:AK)-11-$K149,32))+11))</f>
        <v>0</v>
      </c>
      <c r="AL149" s="44" t="str" cm="1">
        <f t="array" aca="1" ref="AL149" ca="1">INDIRECT(ADDRESS((ROW(149:149)-2),IF(MOD(COLUMN(AL:AL)-11-$K149,32)=0,32,MOD(COLUMN(AL:AL)-11-$K149,32))+11))</f>
        <v>0</v>
      </c>
      <c r="AM149" s="44" t="str" cm="1">
        <f t="array" aca="1" ref="AM149" ca="1">INDIRECT(ADDRESS((ROW(149:149)-2),IF(MOD(COLUMN(AM:AM)-11-$K149,32)=0,32,MOD(COLUMN(AM:AM)-11-$K149,32))+11))</f>
        <v>1</v>
      </c>
      <c r="AN149" s="45" t="str" cm="1">
        <f t="array" aca="1" ref="AN149" ca="1">INDIRECT(ADDRESS((ROW(149:149)-2),IF(MOD(COLUMN(AN:AN)-11-$K149,32)=0,32,MOD(COLUMN(AN:AN)-11-$K149,32))+11))</f>
        <v>0</v>
      </c>
      <c r="AO149" s="45" t="str" cm="1">
        <f t="array" aca="1" ref="AO149" ca="1">INDIRECT(ADDRESS((ROW(149:149)-2),IF(MOD(COLUMN(AO:AO)-11-$K149,32)=0,32,MOD(COLUMN(AO:AO)-11-$K149,32))+11))</f>
        <v>0</v>
      </c>
      <c r="AP149" s="45" t="str" cm="1">
        <f t="array" aca="1" ref="AP149" ca="1">INDIRECT(ADDRESS((ROW(149:149)-2),IF(MOD(COLUMN(AP:AP)-11-$K149,32)=0,32,MOD(COLUMN(AP:AP)-11-$K149,32))+11))</f>
        <v>0</v>
      </c>
      <c r="AQ149" s="45" t="str" cm="1">
        <f t="array" aca="1" ref="AQ149" ca="1">INDIRECT(ADDRESS((ROW(149:149)-2),IF(MOD(COLUMN(AQ:AQ)-11-$K149,32)=0,32,MOD(COLUMN(AQ:AQ)-11-$K149,32))+11))</f>
        <v>0</v>
      </c>
      <c r="AR149" s="41" t="str">
        <f t="shared" ca="1" si="179"/>
        <v>00110011</v>
      </c>
      <c r="AS149" s="41" t="str">
        <f t="shared" ca="1" si="180"/>
        <v>11111011</v>
      </c>
      <c r="AT149" s="40" t="str">
        <f t="shared" ca="1" si="181"/>
        <v>00000100</v>
      </c>
      <c r="AU149" s="40" t="str">
        <f t="shared" ca="1" si="182"/>
        <v>10010000</v>
      </c>
      <c r="AV149" s="40">
        <f t="shared" ca="1" si="183"/>
        <v>51</v>
      </c>
      <c r="AW149" s="40">
        <f t="shared" ca="1" si="183"/>
        <v>251</v>
      </c>
      <c r="AX149" s="40">
        <f t="shared" ca="1" si="183"/>
        <v>4</v>
      </c>
      <c r="AY149" s="40">
        <f t="shared" ca="1" si="183"/>
        <v>144</v>
      </c>
      <c r="AZ149" s="46">
        <f t="shared" ca="1" si="184"/>
        <v>872088720</v>
      </c>
    </row>
    <row r="150" spans="1:52" ht="15" thickBot="1" x14ac:dyDescent="0.4">
      <c r="A150" t="s">
        <v>225</v>
      </c>
      <c r="B150">
        <f ca="1">HEX2DEC(H147)</f>
        <v>2774342177</v>
      </c>
      <c r="C150">
        <f ca="1">I155</f>
        <v>4245342068</v>
      </c>
      <c r="D150">
        <f ca="1">I160</f>
        <v>3810410391</v>
      </c>
      <c r="E150" s="30">
        <f>Const!C9</f>
        <v>2870763221</v>
      </c>
      <c r="F150" s="61">
        <f>Home!F11</f>
        <v>0</v>
      </c>
      <c r="G150" s="54">
        <f ca="1">B150+C150+D150+E150+F150</f>
        <v>13700857857</v>
      </c>
      <c r="I150" s="54">
        <f ca="1">_xlfn.BITXOR(_xlfn.BITXOR(AZ148,AZ149),AZ150)</f>
        <v>2747693197</v>
      </c>
      <c r="J150" s="48" t="s">
        <v>215</v>
      </c>
      <c r="K150" s="56">
        <v>22</v>
      </c>
      <c r="L150" s="57" t="str" cm="1">
        <f t="array" aca="1" ref="L150" ca="1">INDIRECT(ADDRESS((ROW(150:150)-3),IF(MOD(COLUMN(L:L)-11-$K150,32)=0,32,MOD(COLUMN(L:L)-11-$K150,32))+11))</f>
        <v>0</v>
      </c>
      <c r="M150" s="57" t="str" cm="1">
        <f t="array" aca="1" ref="M150" ca="1">INDIRECT(ADDRESS((ROW(150:150)-3),IF(MOD(COLUMN(M:M)-11-$K150,32)=0,32,MOD(COLUMN(M:M)-11-$K150,32))+11))</f>
        <v>1</v>
      </c>
      <c r="N150" s="57" t="str" cm="1">
        <f t="array" aca="1" ref="N150" ca="1">INDIRECT(ADDRESS((ROW(150:150)-3),IF(MOD(COLUMN(N:N)-11-$K150,32)=0,32,MOD(COLUMN(N:N)-11-$K150,32))+11))</f>
        <v>0</v>
      </c>
      <c r="O150" s="57" t="str" cm="1">
        <f t="array" aca="1" ref="O150" ca="1">INDIRECT(ADDRESS((ROW(150:150)-3),IF(MOD(COLUMN(O:O)-11-$K150,32)=0,32,MOD(COLUMN(O:O)-11-$K150,32))+11))</f>
        <v>0</v>
      </c>
      <c r="P150" s="58" t="str" cm="1">
        <f t="array" aca="1" ref="P150" ca="1">INDIRECT(ADDRESS((ROW(150:150)-3),IF(MOD(COLUMN(P:P)-11-$K150,32)=0,32,MOD(COLUMN(P:P)-11-$K150,32))+11))</f>
        <v>1</v>
      </c>
      <c r="Q150" s="58" t="str" cm="1">
        <f t="array" aca="1" ref="Q150" ca="1">INDIRECT(ADDRESS((ROW(150:150)-3),IF(MOD(COLUMN(Q:Q)-11-$K150,32)=0,32,MOD(COLUMN(Q:Q)-11-$K150,32))+11))</f>
        <v>0</v>
      </c>
      <c r="R150" s="58" t="str" cm="1">
        <f t="array" aca="1" ref="R150" ca="1">INDIRECT(ADDRESS((ROW(150:150)-3),IF(MOD(COLUMN(R:R)-11-$K150,32)=0,32,MOD(COLUMN(R:R)-11-$K150,32))+11))</f>
        <v>0</v>
      </c>
      <c r="S150" s="58" t="str" cm="1">
        <f t="array" aca="1" ref="S150" ca="1">INDIRECT(ADDRESS((ROW(150:150)-3),IF(MOD(COLUMN(S:S)-11-$K150,32)=0,32,MOD(COLUMN(S:S)-11-$K150,32))+11))</f>
        <v>0</v>
      </c>
      <c r="T150" s="59" t="str" cm="1">
        <f t="array" aca="1" ref="T150" ca="1">INDIRECT(ADDRESS((ROW(150:150)-3),IF(MOD(COLUMN(T:T)-11-$K150,32)=0,32,MOD(COLUMN(T:T)-11-$K150,32))+11))</f>
        <v>0</v>
      </c>
      <c r="U150" s="59" t="str" cm="1">
        <f t="array" aca="1" ref="U150" ca="1">INDIRECT(ADDRESS((ROW(150:150)-3),IF(MOD(COLUMN(U:U)-11-$K150,32)=0,32,MOD(COLUMN(U:U)-11-$K150,32))+11))</f>
        <v>0</v>
      </c>
      <c r="V150" s="59" t="str" cm="1">
        <f t="array" aca="1" ref="V150" ca="1">INDIRECT(ADDRESS((ROW(150:150)-3),IF(MOD(COLUMN(V:V)-11-$K150,32)=0,32,MOD(COLUMN(V:V)-11-$K150,32))+11))</f>
        <v>0</v>
      </c>
      <c r="W150" s="59" t="str" cm="1">
        <f t="array" aca="1" ref="W150" ca="1">INDIRECT(ADDRESS((ROW(150:150)-3),IF(MOD(COLUMN(W:W)-11-$K150,32)=0,32,MOD(COLUMN(W:W)-11-$K150,32))+11))</f>
        <v>1</v>
      </c>
      <c r="X150" s="60" t="str" cm="1">
        <f t="array" aca="1" ref="X150" ca="1">INDIRECT(ADDRESS((ROW(150:150)-3),IF(MOD(COLUMN(X:X)-11-$K150,32)=0,32,MOD(COLUMN(X:X)-11-$K150,32))+11))</f>
        <v>1</v>
      </c>
      <c r="Y150" s="60" t="str" cm="1">
        <f t="array" aca="1" ref="Y150" ca="1">INDIRECT(ADDRESS((ROW(150:150)-3),IF(MOD(COLUMN(Y:Y)-11-$K150,32)=0,32,MOD(COLUMN(Y:Y)-11-$K150,32))+11))</f>
        <v>0</v>
      </c>
      <c r="Z150" s="60" t="str" cm="1">
        <f t="array" aca="1" ref="Z150" ca="1">INDIRECT(ADDRESS((ROW(150:150)-3),IF(MOD(COLUMN(Z:Z)-11-$K150,32)=0,32,MOD(COLUMN(Z:Z)-11-$K150,32))+11))</f>
        <v>0</v>
      </c>
      <c r="AA150" s="60" t="str" cm="1">
        <f t="array" aca="1" ref="AA150" ca="1">INDIRECT(ADDRESS((ROW(150:150)-3),IF(MOD(COLUMN(AA:AA)-11-$K150,32)=0,32,MOD(COLUMN(AA:AA)-11-$K150,32))+11))</f>
        <v>1</v>
      </c>
      <c r="AB150" s="57" t="str" cm="1">
        <f t="array" aca="1" ref="AB150" ca="1">INDIRECT(ADDRESS((ROW(150:150)-3),IF(MOD(COLUMN(AB:AB)-11-$K150,32)=0,32,MOD(COLUMN(AB:AB)-11-$K150,32))+11))</f>
        <v>1</v>
      </c>
      <c r="AC150" s="57" t="str" cm="1">
        <f t="array" aca="1" ref="AC150" ca="1">INDIRECT(ADDRESS((ROW(150:150)-3),IF(MOD(COLUMN(AC:AC)-11-$K150,32)=0,32,MOD(COLUMN(AC:AC)-11-$K150,32))+11))</f>
        <v>1</v>
      </c>
      <c r="AD150" s="57" t="str" cm="1">
        <f t="array" aca="1" ref="AD150" ca="1">INDIRECT(ADDRESS((ROW(150:150)-3),IF(MOD(COLUMN(AD:AD)-11-$K150,32)=0,32,MOD(COLUMN(AD:AD)-11-$K150,32))+11))</f>
        <v>1</v>
      </c>
      <c r="AE150" s="57" t="str" cm="1">
        <f t="array" aca="1" ref="AE150" ca="1">INDIRECT(ADDRESS((ROW(150:150)-3),IF(MOD(COLUMN(AE:AE)-11-$K150,32)=0,32,MOD(COLUMN(AE:AE)-11-$K150,32))+11))</f>
        <v>1</v>
      </c>
      <c r="AF150" s="58" t="str" cm="1">
        <f t="array" aca="1" ref="AF150" ca="1">INDIRECT(ADDRESS((ROW(150:150)-3),IF(MOD(COLUMN(AF:AF)-11-$K150,32)=0,32,MOD(COLUMN(AF:AF)-11-$K150,32))+11))</f>
        <v>1</v>
      </c>
      <c r="AG150" s="58" t="str" cm="1">
        <f t="array" aca="1" ref="AG150" ca="1">INDIRECT(ADDRESS((ROW(150:150)-3),IF(MOD(COLUMN(AG:AG)-11-$K150,32)=0,32,MOD(COLUMN(AG:AG)-11-$K150,32))+11))</f>
        <v>1</v>
      </c>
      <c r="AH150" s="58" t="str" cm="1">
        <f t="array" aca="1" ref="AH150" ca="1">INDIRECT(ADDRESS((ROW(150:150)-3),IF(MOD(COLUMN(AH:AH)-11-$K150,32)=0,32,MOD(COLUMN(AH:AH)-11-$K150,32))+11))</f>
        <v>0</v>
      </c>
      <c r="AI150" s="58" t="str" cm="1">
        <f t="array" aca="1" ref="AI150" ca="1">INDIRECT(ADDRESS((ROW(150:150)-3),IF(MOD(COLUMN(AI:AI)-11-$K150,32)=0,32,MOD(COLUMN(AI:AI)-11-$K150,32))+11))</f>
        <v>1</v>
      </c>
      <c r="AJ150" s="59" t="str" cm="1">
        <f t="array" aca="1" ref="AJ150" ca="1">INDIRECT(ADDRESS((ROW(150:150)-3),IF(MOD(COLUMN(AJ:AJ)-11-$K150,32)=0,32,MOD(COLUMN(AJ:AJ)-11-$K150,32))+11))</f>
        <v>1</v>
      </c>
      <c r="AK150" s="59" t="str" cm="1">
        <f t="array" aca="1" ref="AK150" ca="1">INDIRECT(ADDRESS((ROW(150:150)-3),IF(MOD(COLUMN(AK:AK)-11-$K150,32)=0,32,MOD(COLUMN(AK:AK)-11-$K150,32))+11))</f>
        <v>0</v>
      </c>
      <c r="AL150" s="59" t="str" cm="1">
        <f t="array" aca="1" ref="AL150" ca="1">INDIRECT(ADDRESS((ROW(150:150)-3),IF(MOD(COLUMN(AL:AL)-11-$K150,32)=0,32,MOD(COLUMN(AL:AL)-11-$K150,32))+11))</f>
        <v>0</v>
      </c>
      <c r="AM150" s="59" t="str" cm="1">
        <f t="array" aca="1" ref="AM150" ca="1">INDIRECT(ADDRESS((ROW(150:150)-3),IF(MOD(COLUMN(AM:AM)-11-$K150,32)=0,32,MOD(COLUMN(AM:AM)-11-$K150,32))+11))</f>
        <v>0</v>
      </c>
      <c r="AN150" s="60" t="str" cm="1">
        <f t="array" aca="1" ref="AN150" ca="1">INDIRECT(ADDRESS((ROW(150:150)-3),IF(MOD(COLUMN(AN:AN)-11-$K150,32)=0,32,MOD(COLUMN(AN:AN)-11-$K150,32))+11))</f>
        <v>0</v>
      </c>
      <c r="AO150" s="60" t="str" cm="1">
        <f t="array" aca="1" ref="AO150" ca="1">INDIRECT(ADDRESS((ROW(150:150)-3),IF(MOD(COLUMN(AO:AO)-11-$K150,32)=0,32,MOD(COLUMN(AO:AO)-11-$K150,32))+11))</f>
        <v>0</v>
      </c>
      <c r="AP150" s="60" t="str" cm="1">
        <f t="array" aca="1" ref="AP150" ca="1">INDIRECT(ADDRESS((ROW(150:150)-3),IF(MOD(COLUMN(AP:AP)-11-$K150,32)=0,32,MOD(COLUMN(AP:AP)-11-$K150,32))+11))</f>
        <v>1</v>
      </c>
      <c r="AQ150" s="60" t="str" cm="1">
        <f t="array" aca="1" ref="AQ150" ca="1">INDIRECT(ADDRESS((ROW(150:150)-3),IF(MOD(COLUMN(AQ:AQ)-11-$K150,32)=0,32,MOD(COLUMN(AQ:AQ)-11-$K150,32))+11))</f>
        <v>0</v>
      </c>
      <c r="AR150" s="49" t="str">
        <f t="shared" ca="1" si="179"/>
        <v>01001000</v>
      </c>
      <c r="AS150" s="49" t="str">
        <f t="shared" ca="1" si="180"/>
        <v>00011001</v>
      </c>
      <c r="AT150" s="48" t="str">
        <f t="shared" ca="1" si="181"/>
        <v>11111101</v>
      </c>
      <c r="AU150" s="48" t="str">
        <f t="shared" ca="1" si="182"/>
        <v>10000010</v>
      </c>
      <c r="AV150" s="48">
        <f t="shared" ca="1" si="183"/>
        <v>72</v>
      </c>
      <c r="AW150" s="48">
        <f t="shared" ca="1" si="183"/>
        <v>25</v>
      </c>
      <c r="AX150" s="48">
        <f t="shared" ca="1" si="183"/>
        <v>253</v>
      </c>
      <c r="AY150" s="48">
        <f t="shared" ca="1" si="183"/>
        <v>130</v>
      </c>
      <c r="AZ150" s="50">
        <f t="shared" ca="1" si="184"/>
        <v>1209662850</v>
      </c>
    </row>
    <row r="151" spans="1:52" ht="15" thickBot="1" x14ac:dyDescent="0.4"/>
    <row r="152" spans="1:52" x14ac:dyDescent="0.35">
      <c r="I152" s="31"/>
      <c r="J152" s="51" t="s">
        <v>216</v>
      </c>
      <c r="K152" s="52"/>
      <c r="L152" s="34" t="str">
        <f ca="1">MID(HEX2BIN(MID($E147,1,1),4),1,1)</f>
        <v>1</v>
      </c>
      <c r="M152" s="34" t="str">
        <f ca="1">MID(HEX2BIN(MID($E147,1,1),4),2,1)</f>
        <v>1</v>
      </c>
      <c r="N152" s="34" t="str">
        <f ca="1">MID(HEX2BIN(MID($E147,1,1),4),3,1)</f>
        <v>0</v>
      </c>
      <c r="O152" s="34" t="str">
        <f ca="1">MID(HEX2BIN(MID($E147,1,1),4),4,1)</f>
        <v>1</v>
      </c>
      <c r="P152" s="35" t="str">
        <f ca="1">MID(HEX2BIN(MID($E147,2,1),4),1,1)</f>
        <v>1</v>
      </c>
      <c r="Q152" s="35" t="str">
        <f ca="1">MID(HEX2BIN(MID($E147,2,1),4),2,1)</f>
        <v>0</v>
      </c>
      <c r="R152" s="35" t="str">
        <f ca="1">MID(HEX2BIN(MID($E147,2,1),4),3,1)</f>
        <v>1</v>
      </c>
      <c r="S152" s="35" t="str">
        <f ca="1">MID(HEX2BIN(MID($E147,2,1),4),4,1)</f>
        <v>0</v>
      </c>
      <c r="T152" s="36" t="str">
        <f ca="1">MID(HEX2BIN(MID($E147,3,1),4),1,1)</f>
        <v>1</v>
      </c>
      <c r="U152" s="36" t="str">
        <f ca="1">MID(HEX2BIN(MID($E147,3,1),4),2,1)</f>
        <v>1</v>
      </c>
      <c r="V152" s="36" t="str">
        <f ca="1">MID(HEX2BIN(MID($E147,3,1),4),3,1)</f>
        <v>0</v>
      </c>
      <c r="W152" s="36" t="str">
        <f ca="1">MID(HEX2BIN(MID($E147,3,1),4),4,1)</f>
        <v>1</v>
      </c>
      <c r="X152" s="37" t="str">
        <f ca="1">MID(HEX2BIN(MID($E147,4,1),4),1,1)</f>
        <v>1</v>
      </c>
      <c r="Y152" s="37" t="str">
        <f ca="1">MID(HEX2BIN(MID($E147,4,1),4),2,1)</f>
        <v>1</v>
      </c>
      <c r="Z152" s="37" t="str">
        <f ca="1">MID(HEX2BIN(MID($E147,4,1),4),3,1)</f>
        <v>1</v>
      </c>
      <c r="AA152" s="37" t="str">
        <f ca="1">MID(HEX2BIN(MID($E147,4,1),4),4,1)</f>
        <v>0</v>
      </c>
      <c r="AB152" s="34" t="str">
        <f ca="1">MID(HEX2BIN(MID($E147,5,1),4),1,1)</f>
        <v>0</v>
      </c>
      <c r="AC152" s="34" t="str">
        <f ca="1">MID(HEX2BIN(MID($E147,5,1),4),2,1)</f>
        <v>1</v>
      </c>
      <c r="AD152" s="34" t="str">
        <f ca="1">MID(HEX2BIN(MID($E147,5,1),4),3,1)</f>
        <v>1</v>
      </c>
      <c r="AE152" s="34" t="str">
        <f ca="1">MID(HEX2BIN(MID($E147,5,1),4),4,1)</f>
        <v>1</v>
      </c>
      <c r="AF152" s="35" t="str">
        <f ca="1">MID(HEX2BIN(MID($E147,6,1),4),1,1)</f>
        <v>0</v>
      </c>
      <c r="AG152" s="35" t="str">
        <f ca="1">MID(HEX2BIN(MID($E147,6,1),4),2,1)</f>
        <v>1</v>
      </c>
      <c r="AH152" s="35" t="str">
        <f ca="1">MID(HEX2BIN(MID($E147,6,1),4),3,1)</f>
        <v>0</v>
      </c>
      <c r="AI152" s="35" t="str">
        <f ca="1">MID(HEX2BIN(MID($E147,6,1),4),4,1)</f>
        <v>1</v>
      </c>
      <c r="AJ152" s="36" t="str">
        <f ca="1">MID(HEX2BIN(MID($E147,7,1),4),1,1)</f>
        <v>1</v>
      </c>
      <c r="AK152" s="36" t="str">
        <f ca="1">MID(HEX2BIN(MID($E147,7,1),4),2,1)</f>
        <v>1</v>
      </c>
      <c r="AL152" s="36" t="str">
        <f ca="1">MID(HEX2BIN(MID($E147,7,1),4),3,1)</f>
        <v>0</v>
      </c>
      <c r="AM152" s="36" t="str">
        <f ca="1">MID(HEX2BIN(MID($E147,7,1),4),4,1)</f>
        <v>0</v>
      </c>
      <c r="AN152" s="37" t="str">
        <f ca="1">MID(HEX2BIN(MID($E147,8,1),4),1,1)</f>
        <v>1</v>
      </c>
      <c r="AO152" s="37" t="str">
        <f ca="1">MID(HEX2BIN(MID($E147,8,1),4),2,1)</f>
        <v>0</v>
      </c>
      <c r="AP152" s="37" t="str">
        <f ca="1">MID(HEX2BIN(MID($E147,8,1),4),3,1)</f>
        <v>1</v>
      </c>
      <c r="AQ152" s="37" t="str">
        <f ca="1">MID(HEX2BIN(MID($E147,8,1),4),4,1)</f>
        <v>0</v>
      </c>
      <c r="AR152" s="33" t="str">
        <f t="shared" ref="AR152:AR155" ca="1" si="185">_xlfn.CONCAT(L152,M152,N152,O152,P152,Q152,R152,S152)</f>
        <v>11011010</v>
      </c>
      <c r="AS152" s="33" t="str">
        <f t="shared" ref="AS152:AS155" ca="1" si="186">_xlfn.CONCAT(T152,U152,V152,W152,X152,Y152,Z152,AA152)</f>
        <v>11011110</v>
      </c>
      <c r="AT152" s="32" t="str">
        <f t="shared" ref="AT152:AT155" ca="1" si="187">_xlfn.CONCAT(AB152,AC152,AD152,AE152,AF152,AG152,AH152,AI152)</f>
        <v>01110101</v>
      </c>
      <c r="AU152" s="32" t="str">
        <f t="shared" ref="AU152:AU155" ca="1" si="188">_xlfn.CONCAT(AJ152,AK152,AL152,AM152,AN152,AO152,AP152,AQ152)</f>
        <v>11001010</v>
      </c>
      <c r="AV152" s="32">
        <f t="shared" ref="AV152:AY155" ca="1" si="189">BIN2DEC(AR152)</f>
        <v>218</v>
      </c>
      <c r="AW152" s="32">
        <f t="shared" ca="1" si="189"/>
        <v>222</v>
      </c>
      <c r="AX152" s="32">
        <f t="shared" ca="1" si="189"/>
        <v>117</v>
      </c>
      <c r="AY152" s="32">
        <f t="shared" ca="1" si="189"/>
        <v>202</v>
      </c>
      <c r="AZ152" s="38">
        <f t="shared" ref="AZ152:AZ155" ca="1" si="190">(AV152*2^24)+(AW152*2^16)+(AX152*2^8)+AY152</f>
        <v>3672012234</v>
      </c>
    </row>
    <row r="153" spans="1:52" ht="15" thickBot="1" x14ac:dyDescent="0.4">
      <c r="A153" t="s">
        <v>227</v>
      </c>
      <c r="I153" s="39"/>
      <c r="J153" s="40" t="s">
        <v>215</v>
      </c>
      <c r="K153" s="53">
        <v>6</v>
      </c>
      <c r="L153" s="42" t="str" cm="1">
        <f t="array" aca="1" ref="L153" ca="1">INDIRECT(ADDRESS((ROW(153:153)-1),IF(MOD(COLUMN(L:L)-11-$K153,32)=0,32,MOD(COLUMN(L:L)-11-$K153,32))+11))</f>
        <v>0</v>
      </c>
      <c r="M153" s="42" t="str" cm="1">
        <f t="array" aca="1" ref="M153" ca="1">INDIRECT(ADDRESS((ROW(153:153)-1),IF(MOD(COLUMN(M:M)-11-$K153,32)=0,32,MOD(COLUMN(M:M)-11-$K153,32))+11))</f>
        <v>0</v>
      </c>
      <c r="N153" s="42" t="str" cm="1">
        <f t="array" aca="1" ref="N153" ca="1">INDIRECT(ADDRESS((ROW(153:153)-1),IF(MOD(COLUMN(N:N)-11-$K153,32)=0,32,MOD(COLUMN(N:N)-11-$K153,32))+11))</f>
        <v>1</v>
      </c>
      <c r="O153" s="42" t="str" cm="1">
        <f t="array" aca="1" ref="O153" ca="1">INDIRECT(ADDRESS((ROW(153:153)-1),IF(MOD(COLUMN(O:O)-11-$K153,32)=0,32,MOD(COLUMN(O:O)-11-$K153,32))+11))</f>
        <v>0</v>
      </c>
      <c r="P153" s="43" t="str" cm="1">
        <f t="array" aca="1" ref="P153" ca="1">INDIRECT(ADDRESS((ROW(153:153)-1),IF(MOD(COLUMN(P:P)-11-$K153,32)=0,32,MOD(COLUMN(P:P)-11-$K153,32))+11))</f>
        <v>1</v>
      </c>
      <c r="Q153" s="43" t="str" cm="1">
        <f t="array" aca="1" ref="Q153" ca="1">INDIRECT(ADDRESS((ROW(153:153)-1),IF(MOD(COLUMN(Q:Q)-11-$K153,32)=0,32,MOD(COLUMN(Q:Q)-11-$K153,32))+11))</f>
        <v>0</v>
      </c>
      <c r="R153" s="43" t="str" cm="1">
        <f t="array" aca="1" ref="R153" ca="1">INDIRECT(ADDRESS((ROW(153:153)-1),IF(MOD(COLUMN(R:R)-11-$K153,32)=0,32,MOD(COLUMN(R:R)-11-$K153,32))+11))</f>
        <v>1</v>
      </c>
      <c r="S153" s="43" t="str" cm="1">
        <f t="array" aca="1" ref="S153" ca="1">INDIRECT(ADDRESS((ROW(153:153)-1),IF(MOD(COLUMN(S:S)-11-$K153,32)=0,32,MOD(COLUMN(S:S)-11-$K153,32))+11))</f>
        <v>1</v>
      </c>
      <c r="T153" s="44" t="str" cm="1">
        <f t="array" aca="1" ref="T153" ca="1">INDIRECT(ADDRESS((ROW(153:153)-1),IF(MOD(COLUMN(T:T)-11-$K153,32)=0,32,MOD(COLUMN(T:T)-11-$K153,32))+11))</f>
        <v>0</v>
      </c>
      <c r="U153" s="44" t="str" cm="1">
        <f t="array" aca="1" ref="U153" ca="1">INDIRECT(ADDRESS((ROW(153:153)-1),IF(MOD(COLUMN(U:U)-11-$K153,32)=0,32,MOD(COLUMN(U:U)-11-$K153,32))+11))</f>
        <v>1</v>
      </c>
      <c r="V153" s="44" t="str" cm="1">
        <f t="array" aca="1" ref="V153" ca="1">INDIRECT(ADDRESS((ROW(153:153)-1),IF(MOD(COLUMN(V:V)-11-$K153,32)=0,32,MOD(COLUMN(V:V)-11-$K153,32))+11))</f>
        <v>1</v>
      </c>
      <c r="W153" s="44" t="str" cm="1">
        <f t="array" aca="1" ref="W153" ca="1">INDIRECT(ADDRESS((ROW(153:153)-1),IF(MOD(COLUMN(W:W)-11-$K153,32)=0,32,MOD(COLUMN(W:W)-11-$K153,32))+11))</f>
        <v>0</v>
      </c>
      <c r="X153" s="45" t="str" cm="1">
        <f t="array" aca="1" ref="X153" ca="1">INDIRECT(ADDRESS((ROW(153:153)-1),IF(MOD(COLUMN(X:X)-11-$K153,32)=0,32,MOD(COLUMN(X:X)-11-$K153,32))+11))</f>
        <v>1</v>
      </c>
      <c r="Y153" s="45" t="str" cm="1">
        <f t="array" aca="1" ref="Y153" ca="1">INDIRECT(ADDRESS((ROW(153:153)-1),IF(MOD(COLUMN(Y:Y)-11-$K153,32)=0,32,MOD(COLUMN(Y:Y)-11-$K153,32))+11))</f>
        <v>0</v>
      </c>
      <c r="Z153" s="45" t="str" cm="1">
        <f t="array" aca="1" ref="Z153" ca="1">INDIRECT(ADDRESS((ROW(153:153)-1),IF(MOD(COLUMN(Z:Z)-11-$K153,32)=0,32,MOD(COLUMN(Z:Z)-11-$K153,32))+11))</f>
        <v>1</v>
      </c>
      <c r="AA153" s="45" t="str" cm="1">
        <f t="array" aca="1" ref="AA153" ca="1">INDIRECT(ADDRESS((ROW(153:153)-1),IF(MOD(COLUMN(AA:AA)-11-$K153,32)=0,32,MOD(COLUMN(AA:AA)-11-$K153,32))+11))</f>
        <v>1</v>
      </c>
      <c r="AB153" s="42" t="str" cm="1">
        <f t="array" aca="1" ref="AB153" ca="1">INDIRECT(ADDRESS((ROW(153:153)-1),IF(MOD(COLUMN(AB:AB)-11-$K153,32)=0,32,MOD(COLUMN(AB:AB)-11-$K153,32))+11))</f>
        <v>0</v>
      </c>
      <c r="AC153" s="42" t="str" cm="1">
        <f t="array" aca="1" ref="AC153" ca="1">INDIRECT(ADDRESS((ROW(153:153)-1),IF(MOD(COLUMN(AC:AC)-11-$K153,32)=0,32,MOD(COLUMN(AC:AC)-11-$K153,32))+11))</f>
        <v>1</v>
      </c>
      <c r="AD153" s="42" t="str" cm="1">
        <f t="array" aca="1" ref="AD153" ca="1">INDIRECT(ADDRESS((ROW(153:153)-1),IF(MOD(COLUMN(AD:AD)-11-$K153,32)=0,32,MOD(COLUMN(AD:AD)-11-$K153,32))+11))</f>
        <v>1</v>
      </c>
      <c r="AE153" s="42" t="str" cm="1">
        <f t="array" aca="1" ref="AE153" ca="1">INDIRECT(ADDRESS((ROW(153:153)-1),IF(MOD(COLUMN(AE:AE)-11-$K153,32)=0,32,MOD(COLUMN(AE:AE)-11-$K153,32))+11))</f>
        <v>1</v>
      </c>
      <c r="AF153" s="43" t="str" cm="1">
        <f t="array" aca="1" ref="AF153" ca="1">INDIRECT(ADDRESS((ROW(153:153)-1),IF(MOD(COLUMN(AF:AF)-11-$K153,32)=0,32,MOD(COLUMN(AF:AF)-11-$K153,32))+11))</f>
        <v>1</v>
      </c>
      <c r="AG153" s="43" t="str" cm="1">
        <f t="array" aca="1" ref="AG153" ca="1">INDIRECT(ADDRESS((ROW(153:153)-1),IF(MOD(COLUMN(AG:AG)-11-$K153,32)=0,32,MOD(COLUMN(AG:AG)-11-$K153,32))+11))</f>
        <v>0</v>
      </c>
      <c r="AH153" s="43" t="str" cm="1">
        <f t="array" aca="1" ref="AH153" ca="1">INDIRECT(ADDRESS((ROW(153:153)-1),IF(MOD(COLUMN(AH:AH)-11-$K153,32)=0,32,MOD(COLUMN(AH:AH)-11-$K153,32))+11))</f>
        <v>0</v>
      </c>
      <c r="AI153" s="43" t="str" cm="1">
        <f t="array" aca="1" ref="AI153" ca="1">INDIRECT(ADDRESS((ROW(153:153)-1),IF(MOD(COLUMN(AI:AI)-11-$K153,32)=0,32,MOD(COLUMN(AI:AI)-11-$K153,32))+11))</f>
        <v>1</v>
      </c>
      <c r="AJ153" s="44" t="str" cm="1">
        <f t="array" aca="1" ref="AJ153" ca="1">INDIRECT(ADDRESS((ROW(153:153)-1),IF(MOD(COLUMN(AJ:AJ)-11-$K153,32)=0,32,MOD(COLUMN(AJ:AJ)-11-$K153,32))+11))</f>
        <v>1</v>
      </c>
      <c r="AK153" s="44" t="str" cm="1">
        <f t="array" aca="1" ref="AK153" ca="1">INDIRECT(ADDRESS((ROW(153:153)-1),IF(MOD(COLUMN(AK:AK)-11-$K153,32)=0,32,MOD(COLUMN(AK:AK)-11-$K153,32))+11))</f>
        <v>1</v>
      </c>
      <c r="AL153" s="44" t="str" cm="1">
        <f t="array" aca="1" ref="AL153" ca="1">INDIRECT(ADDRESS((ROW(153:153)-1),IF(MOD(COLUMN(AL:AL)-11-$K153,32)=0,32,MOD(COLUMN(AL:AL)-11-$K153,32))+11))</f>
        <v>0</v>
      </c>
      <c r="AM153" s="44" t="str" cm="1">
        <f t="array" aca="1" ref="AM153" ca="1">INDIRECT(ADDRESS((ROW(153:153)-1),IF(MOD(COLUMN(AM:AM)-11-$K153,32)=0,32,MOD(COLUMN(AM:AM)-11-$K153,32))+11))</f>
        <v>1</v>
      </c>
      <c r="AN153" s="45" t="str" cm="1">
        <f t="array" aca="1" ref="AN153" ca="1">INDIRECT(ADDRESS((ROW(153:153)-1),IF(MOD(COLUMN(AN:AN)-11-$K153,32)=0,32,MOD(COLUMN(AN:AN)-11-$K153,32))+11))</f>
        <v>0</v>
      </c>
      <c r="AO153" s="45" t="str" cm="1">
        <f t="array" aca="1" ref="AO153" ca="1">INDIRECT(ADDRESS((ROW(153:153)-1),IF(MOD(COLUMN(AO:AO)-11-$K153,32)=0,32,MOD(COLUMN(AO:AO)-11-$K153,32))+11))</f>
        <v>1</v>
      </c>
      <c r="AP153" s="45" t="str" cm="1">
        <f t="array" aca="1" ref="AP153" ca="1">INDIRECT(ADDRESS((ROW(153:153)-1),IF(MOD(COLUMN(AP:AP)-11-$K153,32)=0,32,MOD(COLUMN(AP:AP)-11-$K153,32))+11))</f>
        <v>1</v>
      </c>
      <c r="AQ153" s="45" t="str" cm="1">
        <f t="array" aca="1" ref="AQ153" ca="1">INDIRECT(ADDRESS((ROW(153:153)-1),IF(MOD(COLUMN(AQ:AQ)-11-$K153,32)=0,32,MOD(COLUMN(AQ:AQ)-11-$K153,32))+11))</f>
        <v>1</v>
      </c>
      <c r="AR153" s="41" t="str">
        <f t="shared" ca="1" si="185"/>
        <v>00101011</v>
      </c>
      <c r="AS153" s="41" t="str">
        <f t="shared" ca="1" si="186"/>
        <v>01101011</v>
      </c>
      <c r="AT153" s="40" t="str">
        <f t="shared" ca="1" si="187"/>
        <v>01111001</v>
      </c>
      <c r="AU153" s="40" t="str">
        <f t="shared" ca="1" si="188"/>
        <v>11010111</v>
      </c>
      <c r="AV153" s="40">
        <f t="shared" ca="1" si="189"/>
        <v>43</v>
      </c>
      <c r="AW153" s="40">
        <f t="shared" ca="1" si="189"/>
        <v>107</v>
      </c>
      <c r="AX153" s="40">
        <f t="shared" ca="1" si="189"/>
        <v>121</v>
      </c>
      <c r="AY153" s="40">
        <f t="shared" ca="1" si="189"/>
        <v>215</v>
      </c>
      <c r="AZ153" s="46">
        <f t="shared" ca="1" si="190"/>
        <v>728463831</v>
      </c>
    </row>
    <row r="154" spans="1:52" ht="15" thickBot="1" x14ac:dyDescent="0.4">
      <c r="A154" t="s">
        <v>228</v>
      </c>
      <c r="B154">
        <f ca="1">I150</f>
        <v>2747693197</v>
      </c>
      <c r="C154">
        <f ca="1">I164</f>
        <v>269624943</v>
      </c>
      <c r="G154" s="54">
        <f ca="1">B154+C154</f>
        <v>3017318140</v>
      </c>
      <c r="I154" s="39"/>
      <c r="J154" s="40" t="s">
        <v>215</v>
      </c>
      <c r="K154" s="53">
        <v>11</v>
      </c>
      <c r="L154" s="42" t="str" cm="1">
        <f t="array" aca="1" ref="L154" ca="1">INDIRECT(ADDRESS((ROW(154:154)-2),IF(MOD(COLUMN(L:L)-11-$K154,32)=0,32,MOD(COLUMN(L:L)-11-$K154,32))+11))</f>
        <v>1</v>
      </c>
      <c r="M154" s="42" t="str" cm="1">
        <f t="array" aca="1" ref="M154" ca="1">INDIRECT(ADDRESS((ROW(154:154)-2),IF(MOD(COLUMN(M:M)-11-$K154,32)=0,32,MOD(COLUMN(M:M)-11-$K154,32))+11))</f>
        <v>0</v>
      </c>
      <c r="N154" s="42" t="str" cm="1">
        <f t="array" aca="1" ref="N154" ca="1">INDIRECT(ADDRESS((ROW(154:154)-2),IF(MOD(COLUMN(N:N)-11-$K154,32)=0,32,MOD(COLUMN(N:N)-11-$K154,32))+11))</f>
        <v>1</v>
      </c>
      <c r="O154" s="42" t="str" cm="1">
        <f t="array" aca="1" ref="O154" ca="1">INDIRECT(ADDRESS((ROW(154:154)-2),IF(MOD(COLUMN(O:O)-11-$K154,32)=0,32,MOD(COLUMN(O:O)-11-$K154,32))+11))</f>
        <v>1</v>
      </c>
      <c r="P154" s="43" t="str" cm="1">
        <f t="array" aca="1" ref="P154" ca="1">INDIRECT(ADDRESS((ROW(154:154)-2),IF(MOD(COLUMN(P:P)-11-$K154,32)=0,32,MOD(COLUMN(P:P)-11-$K154,32))+11))</f>
        <v>1</v>
      </c>
      <c r="Q154" s="43" t="str" cm="1">
        <f t="array" aca="1" ref="Q154" ca="1">INDIRECT(ADDRESS((ROW(154:154)-2),IF(MOD(COLUMN(Q:Q)-11-$K154,32)=0,32,MOD(COLUMN(Q:Q)-11-$K154,32))+11))</f>
        <v>0</v>
      </c>
      <c r="R154" s="43" t="str" cm="1">
        <f t="array" aca="1" ref="R154" ca="1">INDIRECT(ADDRESS((ROW(154:154)-2),IF(MOD(COLUMN(R:R)-11-$K154,32)=0,32,MOD(COLUMN(R:R)-11-$K154,32))+11))</f>
        <v>0</v>
      </c>
      <c r="S154" s="43" t="str" cm="1">
        <f t="array" aca="1" ref="S154" ca="1">INDIRECT(ADDRESS((ROW(154:154)-2),IF(MOD(COLUMN(S:S)-11-$K154,32)=0,32,MOD(COLUMN(S:S)-11-$K154,32))+11))</f>
        <v>1</v>
      </c>
      <c r="T154" s="44" t="str" cm="1">
        <f t="array" aca="1" ref="T154" ca="1">INDIRECT(ADDRESS((ROW(154:154)-2),IF(MOD(COLUMN(T:T)-11-$K154,32)=0,32,MOD(COLUMN(T:T)-11-$K154,32))+11))</f>
        <v>0</v>
      </c>
      <c r="U154" s="44" t="str" cm="1">
        <f t="array" aca="1" ref="U154" ca="1">INDIRECT(ADDRESS((ROW(154:154)-2),IF(MOD(COLUMN(U:U)-11-$K154,32)=0,32,MOD(COLUMN(U:U)-11-$K154,32))+11))</f>
        <v>1</v>
      </c>
      <c r="V154" s="44" t="str" cm="1">
        <f t="array" aca="1" ref="V154" ca="1">INDIRECT(ADDRESS((ROW(154:154)-2),IF(MOD(COLUMN(V:V)-11-$K154,32)=0,32,MOD(COLUMN(V:V)-11-$K154,32))+11))</f>
        <v>0</v>
      </c>
      <c r="W154" s="44" t="str" cm="1">
        <f t="array" aca="1" ref="W154" ca="1">INDIRECT(ADDRESS((ROW(154:154)-2),IF(MOD(COLUMN(W:W)-11-$K154,32)=0,32,MOD(COLUMN(W:W)-11-$K154,32))+11))</f>
        <v>1</v>
      </c>
      <c r="X154" s="45" t="str" cm="1">
        <f t="array" aca="1" ref="X154" ca="1">INDIRECT(ADDRESS((ROW(154:154)-2),IF(MOD(COLUMN(X:X)-11-$K154,32)=0,32,MOD(COLUMN(X:X)-11-$K154,32))+11))</f>
        <v>1</v>
      </c>
      <c r="Y154" s="45" t="str" cm="1">
        <f t="array" aca="1" ref="Y154" ca="1">INDIRECT(ADDRESS((ROW(154:154)-2),IF(MOD(COLUMN(Y:Y)-11-$K154,32)=0,32,MOD(COLUMN(Y:Y)-11-$K154,32))+11))</f>
        <v>0</v>
      </c>
      <c r="Z154" s="45" t="str" cm="1">
        <f t="array" aca="1" ref="Z154" ca="1">INDIRECT(ADDRESS((ROW(154:154)-2),IF(MOD(COLUMN(Z:Z)-11-$K154,32)=0,32,MOD(COLUMN(Z:Z)-11-$K154,32))+11))</f>
        <v>1</v>
      </c>
      <c r="AA154" s="45" t="str" cm="1">
        <f t="array" aca="1" ref="AA154" ca="1">INDIRECT(ADDRESS((ROW(154:154)-2),IF(MOD(COLUMN(AA:AA)-11-$K154,32)=0,32,MOD(COLUMN(AA:AA)-11-$K154,32))+11))</f>
        <v>1</v>
      </c>
      <c r="AB154" s="42" t="str" cm="1">
        <f t="array" aca="1" ref="AB154" ca="1">INDIRECT(ADDRESS((ROW(154:154)-2),IF(MOD(COLUMN(AB:AB)-11-$K154,32)=0,32,MOD(COLUMN(AB:AB)-11-$K154,32))+11))</f>
        <v>0</v>
      </c>
      <c r="AC154" s="42" t="str" cm="1">
        <f t="array" aca="1" ref="AC154" ca="1">INDIRECT(ADDRESS((ROW(154:154)-2),IF(MOD(COLUMN(AC:AC)-11-$K154,32)=0,32,MOD(COLUMN(AC:AC)-11-$K154,32))+11))</f>
        <v>1</v>
      </c>
      <c r="AD154" s="42" t="str" cm="1">
        <f t="array" aca="1" ref="AD154" ca="1">INDIRECT(ADDRESS((ROW(154:154)-2),IF(MOD(COLUMN(AD:AD)-11-$K154,32)=0,32,MOD(COLUMN(AD:AD)-11-$K154,32))+11))</f>
        <v>0</v>
      </c>
      <c r="AE154" s="42" t="str" cm="1">
        <f t="array" aca="1" ref="AE154" ca="1">INDIRECT(ADDRESS((ROW(154:154)-2),IF(MOD(COLUMN(AE:AE)-11-$K154,32)=0,32,MOD(COLUMN(AE:AE)-11-$K154,32))+11))</f>
        <v>1</v>
      </c>
      <c r="AF154" s="43" t="str" cm="1">
        <f t="array" aca="1" ref="AF154" ca="1">INDIRECT(ADDRESS((ROW(154:154)-2),IF(MOD(COLUMN(AF:AF)-11-$K154,32)=0,32,MOD(COLUMN(AF:AF)-11-$K154,32))+11))</f>
        <v>1</v>
      </c>
      <c r="AG154" s="43" t="str" cm="1">
        <f t="array" aca="1" ref="AG154" ca="1">INDIRECT(ADDRESS((ROW(154:154)-2),IF(MOD(COLUMN(AG:AG)-11-$K154,32)=0,32,MOD(COLUMN(AG:AG)-11-$K154,32))+11))</f>
        <v>0</v>
      </c>
      <c r="AH154" s="43" t="str" cm="1">
        <f t="array" aca="1" ref="AH154" ca="1">INDIRECT(ADDRESS((ROW(154:154)-2),IF(MOD(COLUMN(AH:AH)-11-$K154,32)=0,32,MOD(COLUMN(AH:AH)-11-$K154,32))+11))</f>
        <v>1</v>
      </c>
      <c r="AI154" s="43" t="str" cm="1">
        <f t="array" aca="1" ref="AI154" ca="1">INDIRECT(ADDRESS((ROW(154:154)-2),IF(MOD(COLUMN(AI:AI)-11-$K154,32)=0,32,MOD(COLUMN(AI:AI)-11-$K154,32))+11))</f>
        <v>1</v>
      </c>
      <c r="AJ154" s="44" t="str" cm="1">
        <f t="array" aca="1" ref="AJ154" ca="1">INDIRECT(ADDRESS((ROW(154:154)-2),IF(MOD(COLUMN(AJ:AJ)-11-$K154,32)=0,32,MOD(COLUMN(AJ:AJ)-11-$K154,32))+11))</f>
        <v>1</v>
      </c>
      <c r="AK154" s="44" t="str" cm="1">
        <f t="array" aca="1" ref="AK154" ca="1">INDIRECT(ADDRESS((ROW(154:154)-2),IF(MOD(COLUMN(AK:AK)-11-$K154,32)=0,32,MOD(COLUMN(AK:AK)-11-$K154,32))+11))</f>
        <v>1</v>
      </c>
      <c r="AL154" s="44" t="str" cm="1">
        <f t="array" aca="1" ref="AL154" ca="1">INDIRECT(ADDRESS((ROW(154:154)-2),IF(MOD(COLUMN(AL:AL)-11-$K154,32)=0,32,MOD(COLUMN(AL:AL)-11-$K154,32))+11))</f>
        <v>0</v>
      </c>
      <c r="AM154" s="44" t="str" cm="1">
        <f t="array" aca="1" ref="AM154" ca="1">INDIRECT(ADDRESS((ROW(154:154)-2),IF(MOD(COLUMN(AM:AM)-11-$K154,32)=0,32,MOD(COLUMN(AM:AM)-11-$K154,32))+11))</f>
        <v>0</v>
      </c>
      <c r="AN154" s="45" t="str" cm="1">
        <f t="array" aca="1" ref="AN154" ca="1">INDIRECT(ADDRESS((ROW(154:154)-2),IF(MOD(COLUMN(AN:AN)-11-$K154,32)=0,32,MOD(COLUMN(AN:AN)-11-$K154,32))+11))</f>
        <v>1</v>
      </c>
      <c r="AO154" s="45" t="str" cm="1">
        <f t="array" aca="1" ref="AO154" ca="1">INDIRECT(ADDRESS((ROW(154:154)-2),IF(MOD(COLUMN(AO:AO)-11-$K154,32)=0,32,MOD(COLUMN(AO:AO)-11-$K154,32))+11))</f>
        <v>1</v>
      </c>
      <c r="AP154" s="45" t="str" cm="1">
        <f t="array" aca="1" ref="AP154" ca="1">INDIRECT(ADDRESS((ROW(154:154)-2),IF(MOD(COLUMN(AP:AP)-11-$K154,32)=0,32,MOD(COLUMN(AP:AP)-11-$K154,32))+11))</f>
        <v>1</v>
      </c>
      <c r="AQ154" s="45" t="str" cm="1">
        <f t="array" aca="1" ref="AQ154" ca="1">INDIRECT(ADDRESS((ROW(154:154)-2),IF(MOD(COLUMN(AQ:AQ)-11-$K154,32)=0,32,MOD(COLUMN(AQ:AQ)-11-$K154,32))+11))</f>
        <v>0</v>
      </c>
      <c r="AR154" s="41" t="str">
        <f t="shared" ca="1" si="185"/>
        <v>10111001</v>
      </c>
      <c r="AS154" s="41" t="str">
        <f t="shared" ca="1" si="186"/>
        <v>01011011</v>
      </c>
      <c r="AT154" s="40" t="str">
        <f t="shared" ca="1" si="187"/>
        <v>01011011</v>
      </c>
      <c r="AU154" s="40" t="str">
        <f t="shared" ca="1" si="188"/>
        <v>11001110</v>
      </c>
      <c r="AV154" s="40">
        <f t="shared" ca="1" si="189"/>
        <v>185</v>
      </c>
      <c r="AW154" s="40">
        <f t="shared" ca="1" si="189"/>
        <v>91</v>
      </c>
      <c r="AX154" s="40">
        <f t="shared" ca="1" si="189"/>
        <v>91</v>
      </c>
      <c r="AY154" s="40">
        <f t="shared" ca="1" si="189"/>
        <v>206</v>
      </c>
      <c r="AZ154" s="46">
        <f t="shared" ca="1" si="190"/>
        <v>3109772238</v>
      </c>
    </row>
    <row r="155" spans="1:52" ht="15" thickBot="1" x14ac:dyDescent="0.4">
      <c r="I155" s="54">
        <f ca="1">_xlfn.BITXOR(_xlfn.BITXOR(AZ153,AZ154),AZ155)</f>
        <v>4245342068</v>
      </c>
      <c r="J155" s="48" t="s">
        <v>215</v>
      </c>
      <c r="K155" s="56">
        <v>25</v>
      </c>
      <c r="L155" s="57" t="str" cm="1">
        <f t="array" aca="1" ref="L155" ca="1">INDIRECT(ADDRESS((ROW(155:155)-3),IF(MOD(COLUMN(L:L)-11-$K155,32)=0,32,MOD(COLUMN(L:L)-11-$K155,32))+11))</f>
        <v>0</v>
      </c>
      <c r="M155" s="57" t="str" cm="1">
        <f t="array" aca="1" ref="M155" ca="1">INDIRECT(ADDRESS((ROW(155:155)-3),IF(MOD(COLUMN(M:M)-11-$K155,32)=0,32,MOD(COLUMN(M:M)-11-$K155,32))+11))</f>
        <v>1</v>
      </c>
      <c r="N155" s="57" t="str" cm="1">
        <f t="array" aca="1" ref="N155" ca="1">INDIRECT(ADDRESS((ROW(155:155)-3),IF(MOD(COLUMN(N:N)-11-$K155,32)=0,32,MOD(COLUMN(N:N)-11-$K155,32))+11))</f>
        <v>1</v>
      </c>
      <c r="O155" s="57" t="str" cm="1">
        <f t="array" aca="1" ref="O155" ca="1">INDIRECT(ADDRESS((ROW(155:155)-3),IF(MOD(COLUMN(O:O)-11-$K155,32)=0,32,MOD(COLUMN(O:O)-11-$K155,32))+11))</f>
        <v>0</v>
      </c>
      <c r="P155" s="58" t="str" cm="1">
        <f t="array" aca="1" ref="P155" ca="1">INDIRECT(ADDRESS((ROW(155:155)-3),IF(MOD(COLUMN(P:P)-11-$K155,32)=0,32,MOD(COLUMN(P:P)-11-$K155,32))+11))</f>
        <v>1</v>
      </c>
      <c r="Q155" s="58" t="str" cm="1">
        <f t="array" aca="1" ref="Q155" ca="1">INDIRECT(ADDRESS((ROW(155:155)-3),IF(MOD(COLUMN(Q:Q)-11-$K155,32)=0,32,MOD(COLUMN(Q:Q)-11-$K155,32))+11))</f>
        <v>1</v>
      </c>
      <c r="R155" s="58" t="str" cm="1">
        <f t="array" aca="1" ref="R155" ca="1">INDIRECT(ADDRESS((ROW(155:155)-3),IF(MOD(COLUMN(R:R)-11-$K155,32)=0,32,MOD(COLUMN(R:R)-11-$K155,32))+11))</f>
        <v>1</v>
      </c>
      <c r="S155" s="58" t="str" cm="1">
        <f t="array" aca="1" ref="S155" ca="1">INDIRECT(ADDRESS((ROW(155:155)-3),IF(MOD(COLUMN(S:S)-11-$K155,32)=0,32,MOD(COLUMN(S:S)-11-$K155,32))+11))</f>
        <v>1</v>
      </c>
      <c r="T155" s="59" t="str" cm="1">
        <f t="array" aca="1" ref="T155" ca="1">INDIRECT(ADDRESS((ROW(155:155)-3),IF(MOD(COLUMN(T:T)-11-$K155,32)=0,32,MOD(COLUMN(T:T)-11-$K155,32))+11))</f>
        <v>0</v>
      </c>
      <c r="U155" s="59" t="str" cm="1">
        <f t="array" aca="1" ref="U155" ca="1">INDIRECT(ADDRESS((ROW(155:155)-3),IF(MOD(COLUMN(U:U)-11-$K155,32)=0,32,MOD(COLUMN(U:U)-11-$K155,32))+11))</f>
        <v>0</v>
      </c>
      <c r="V155" s="59" t="str" cm="1">
        <f t="array" aca="1" ref="V155" ca="1">INDIRECT(ADDRESS((ROW(155:155)-3),IF(MOD(COLUMN(V:V)-11-$K155,32)=0,32,MOD(COLUMN(V:V)-11-$K155,32))+11))</f>
        <v>1</v>
      </c>
      <c r="W155" s="59" t="str" cm="1">
        <f t="array" aca="1" ref="W155" ca="1">INDIRECT(ADDRESS((ROW(155:155)-3),IF(MOD(COLUMN(W:W)-11-$K155,32)=0,32,MOD(COLUMN(W:W)-11-$K155,32))+11))</f>
        <v>1</v>
      </c>
      <c r="X155" s="60" t="str" cm="1">
        <f t="array" aca="1" ref="X155" ca="1">INDIRECT(ADDRESS((ROW(155:155)-3),IF(MOD(COLUMN(X:X)-11-$K155,32)=0,32,MOD(COLUMN(X:X)-11-$K155,32))+11))</f>
        <v>1</v>
      </c>
      <c r="Y155" s="60" t="str" cm="1">
        <f t="array" aca="1" ref="Y155" ca="1">INDIRECT(ADDRESS((ROW(155:155)-3),IF(MOD(COLUMN(Y:Y)-11-$K155,32)=0,32,MOD(COLUMN(Y:Y)-11-$K155,32))+11))</f>
        <v>0</v>
      </c>
      <c r="Z155" s="60" t="str" cm="1">
        <f t="array" aca="1" ref="Z155" ca="1">INDIRECT(ADDRESS((ROW(155:155)-3),IF(MOD(COLUMN(Z:Z)-11-$K155,32)=0,32,MOD(COLUMN(Z:Z)-11-$K155,32))+11))</f>
        <v>1</v>
      </c>
      <c r="AA155" s="60" t="str" cm="1">
        <f t="array" aca="1" ref="AA155" ca="1">INDIRECT(ADDRESS((ROW(155:155)-3),IF(MOD(COLUMN(AA:AA)-11-$K155,32)=0,32,MOD(COLUMN(AA:AA)-11-$K155,32))+11))</f>
        <v>0</v>
      </c>
      <c r="AB155" s="57" t="str" cm="1">
        <f t="array" aca="1" ref="AB155" ca="1">INDIRECT(ADDRESS((ROW(155:155)-3),IF(MOD(COLUMN(AB:AB)-11-$K155,32)=0,32,MOD(COLUMN(AB:AB)-11-$K155,32))+11))</f>
        <v>1</v>
      </c>
      <c r="AC155" s="57" t="str" cm="1">
        <f t="array" aca="1" ref="AC155" ca="1">INDIRECT(ADDRESS((ROW(155:155)-3),IF(MOD(COLUMN(AC:AC)-11-$K155,32)=0,32,MOD(COLUMN(AC:AC)-11-$K155,32))+11))</f>
        <v>1</v>
      </c>
      <c r="AD155" s="57" t="str" cm="1">
        <f t="array" aca="1" ref="AD155" ca="1">INDIRECT(ADDRESS((ROW(155:155)-3),IF(MOD(COLUMN(AD:AD)-11-$K155,32)=0,32,MOD(COLUMN(AD:AD)-11-$K155,32))+11))</f>
        <v>1</v>
      </c>
      <c r="AE155" s="57" t="str" cm="1">
        <f t="array" aca="1" ref="AE155" ca="1">INDIRECT(ADDRESS((ROW(155:155)-3),IF(MOD(COLUMN(AE:AE)-11-$K155,32)=0,32,MOD(COLUMN(AE:AE)-11-$K155,32))+11))</f>
        <v>0</v>
      </c>
      <c r="AF155" s="58" t="str" cm="1">
        <f t="array" aca="1" ref="AF155" ca="1">INDIRECT(ADDRESS((ROW(155:155)-3),IF(MOD(COLUMN(AF:AF)-11-$K155,32)=0,32,MOD(COLUMN(AF:AF)-11-$K155,32))+11))</f>
        <v>0</v>
      </c>
      <c r="AG155" s="58" t="str" cm="1">
        <f t="array" aca="1" ref="AG155" ca="1">INDIRECT(ADDRESS((ROW(155:155)-3),IF(MOD(COLUMN(AG:AG)-11-$K155,32)=0,32,MOD(COLUMN(AG:AG)-11-$K155,32))+11))</f>
        <v>1</v>
      </c>
      <c r="AH155" s="58" t="str" cm="1">
        <f t="array" aca="1" ref="AH155" ca="1">INDIRECT(ADDRESS((ROW(155:155)-3),IF(MOD(COLUMN(AH:AH)-11-$K155,32)=0,32,MOD(COLUMN(AH:AH)-11-$K155,32))+11))</f>
        <v>0</v>
      </c>
      <c r="AI155" s="58" t="str" cm="1">
        <f t="array" aca="1" ref="AI155" ca="1">INDIRECT(ADDRESS((ROW(155:155)-3),IF(MOD(COLUMN(AI:AI)-11-$K155,32)=0,32,MOD(COLUMN(AI:AI)-11-$K155,32))+11))</f>
        <v>1</v>
      </c>
      <c r="AJ155" s="59" t="str" cm="1">
        <f t="array" aca="1" ref="AJ155" ca="1">INDIRECT(ADDRESS((ROW(155:155)-3),IF(MOD(COLUMN(AJ:AJ)-11-$K155,32)=0,32,MOD(COLUMN(AJ:AJ)-11-$K155,32))+11))</f>
        <v>0</v>
      </c>
      <c r="AK155" s="59" t="str" cm="1">
        <f t="array" aca="1" ref="AK155" ca="1">INDIRECT(ADDRESS((ROW(155:155)-3),IF(MOD(COLUMN(AK:AK)-11-$K155,32)=0,32,MOD(COLUMN(AK:AK)-11-$K155,32))+11))</f>
        <v>1</v>
      </c>
      <c r="AL155" s="59" t="str" cm="1">
        <f t="array" aca="1" ref="AL155" ca="1">INDIRECT(ADDRESS((ROW(155:155)-3),IF(MOD(COLUMN(AL:AL)-11-$K155,32)=0,32,MOD(COLUMN(AL:AL)-11-$K155,32))+11))</f>
        <v>1</v>
      </c>
      <c r="AM155" s="59" t="str" cm="1">
        <f t="array" aca="1" ref="AM155" ca="1">INDIRECT(ADDRESS((ROW(155:155)-3),IF(MOD(COLUMN(AM:AM)-11-$K155,32)=0,32,MOD(COLUMN(AM:AM)-11-$K155,32))+11))</f>
        <v>0</v>
      </c>
      <c r="AN155" s="60" t="str" cm="1">
        <f t="array" aca="1" ref="AN155" ca="1">INDIRECT(ADDRESS((ROW(155:155)-3),IF(MOD(COLUMN(AN:AN)-11-$K155,32)=0,32,MOD(COLUMN(AN:AN)-11-$K155,32))+11))</f>
        <v>1</v>
      </c>
      <c r="AO155" s="60" t="str" cm="1">
        <f t="array" aca="1" ref="AO155" ca="1">INDIRECT(ADDRESS((ROW(155:155)-3),IF(MOD(COLUMN(AO:AO)-11-$K155,32)=0,32,MOD(COLUMN(AO:AO)-11-$K155,32))+11))</f>
        <v>1</v>
      </c>
      <c r="AP155" s="60" t="str" cm="1">
        <f t="array" aca="1" ref="AP155" ca="1">INDIRECT(ADDRESS((ROW(155:155)-3),IF(MOD(COLUMN(AP:AP)-11-$K155,32)=0,32,MOD(COLUMN(AP:AP)-11-$K155,32))+11))</f>
        <v>0</v>
      </c>
      <c r="AQ155" s="60" t="str" cm="1">
        <f t="array" aca="1" ref="AQ155" ca="1">INDIRECT(ADDRESS((ROW(155:155)-3),IF(MOD(COLUMN(AQ:AQ)-11-$K155,32)=0,32,MOD(COLUMN(AQ:AQ)-11-$K155,32))+11))</f>
        <v>1</v>
      </c>
      <c r="AR155" s="49" t="str">
        <f t="shared" ca="1" si="185"/>
        <v>01101111</v>
      </c>
      <c r="AS155" s="49" t="str">
        <f t="shared" ca="1" si="186"/>
        <v>00111010</v>
      </c>
      <c r="AT155" s="48" t="str">
        <f t="shared" ca="1" si="187"/>
        <v>11100101</v>
      </c>
      <c r="AU155" s="48" t="str">
        <f t="shared" ca="1" si="188"/>
        <v>01101101</v>
      </c>
      <c r="AV155" s="48">
        <f t="shared" ca="1" si="189"/>
        <v>111</v>
      </c>
      <c r="AW155" s="48">
        <f t="shared" ca="1" si="189"/>
        <v>58</v>
      </c>
      <c r="AX155" s="48">
        <f t="shared" ca="1" si="189"/>
        <v>229</v>
      </c>
      <c r="AY155" s="48">
        <f t="shared" ca="1" si="189"/>
        <v>109</v>
      </c>
      <c r="AZ155" s="50">
        <f t="shared" ca="1" si="190"/>
        <v>1866130797</v>
      </c>
    </row>
    <row r="156" spans="1:52" ht="15" thickBot="1" x14ac:dyDescent="0.4"/>
    <row r="157" spans="1:52" x14ac:dyDescent="0.35">
      <c r="I157" s="31"/>
      <c r="J157" s="32" t="s">
        <v>217</v>
      </c>
      <c r="K157" s="33" t="s">
        <v>10</v>
      </c>
      <c r="L157" s="34" t="str">
        <f ca="1">MID(HEX2BIN(MID($E147,1,1),4),1,1)</f>
        <v>1</v>
      </c>
      <c r="M157" s="34" t="str">
        <f ca="1">MID(HEX2BIN(MID($E147,1,1),4),2,1)</f>
        <v>1</v>
      </c>
      <c r="N157" s="34" t="str">
        <f ca="1">MID(HEX2BIN(MID($E147,1,1),4),3,1)</f>
        <v>0</v>
      </c>
      <c r="O157" s="34" t="str">
        <f ca="1">MID(HEX2BIN(MID($E147,1,1),4),4,1)</f>
        <v>1</v>
      </c>
      <c r="P157" s="35" t="str">
        <f ca="1">MID(HEX2BIN(MID($E147,2,1),4),1,1)</f>
        <v>1</v>
      </c>
      <c r="Q157" s="35" t="str">
        <f ca="1">MID(HEX2BIN(MID($E147,2,1),4),2,1)</f>
        <v>0</v>
      </c>
      <c r="R157" s="35" t="str">
        <f ca="1">MID(HEX2BIN(MID($E147,2,1),4),3,1)</f>
        <v>1</v>
      </c>
      <c r="S157" s="35" t="str">
        <f ca="1">MID(HEX2BIN(MID($E147,2,1),4),4,1)</f>
        <v>0</v>
      </c>
      <c r="T157" s="36" t="str">
        <f ca="1">MID(HEX2BIN(MID($E147,3,1),4),1,1)</f>
        <v>1</v>
      </c>
      <c r="U157" s="36" t="str">
        <f ca="1">MID(HEX2BIN(MID($E147,3,1),4),2,1)</f>
        <v>1</v>
      </c>
      <c r="V157" s="36" t="str">
        <f ca="1">MID(HEX2BIN(MID($E147,3,1),4),3,1)</f>
        <v>0</v>
      </c>
      <c r="W157" s="36" t="str">
        <f ca="1">MID(HEX2BIN(MID($E147,3,1),4),4,1)</f>
        <v>1</v>
      </c>
      <c r="X157" s="37" t="str">
        <f ca="1">MID(HEX2BIN(MID($E147,4,1),4),1,1)</f>
        <v>1</v>
      </c>
      <c r="Y157" s="37" t="str">
        <f ca="1">MID(HEX2BIN(MID($E147,4,1),4),2,1)</f>
        <v>1</v>
      </c>
      <c r="Z157" s="37" t="str">
        <f ca="1">MID(HEX2BIN(MID($E147,4,1),4),3,1)</f>
        <v>1</v>
      </c>
      <c r="AA157" s="37" t="str">
        <f ca="1">MID(HEX2BIN(MID($E147,4,1),4),4,1)</f>
        <v>0</v>
      </c>
      <c r="AB157" s="34" t="str">
        <f ca="1">MID(HEX2BIN(MID($E147,5,1),4),1,1)</f>
        <v>0</v>
      </c>
      <c r="AC157" s="34" t="str">
        <f ca="1">MID(HEX2BIN(MID($E147,5,1),4),2,1)</f>
        <v>1</v>
      </c>
      <c r="AD157" s="34" t="str">
        <f ca="1">MID(HEX2BIN(MID($E147,5,1),4),3,1)</f>
        <v>1</v>
      </c>
      <c r="AE157" s="34" t="str">
        <f ca="1">MID(HEX2BIN(MID($E147,5,1),4),4,1)</f>
        <v>1</v>
      </c>
      <c r="AF157" s="35" t="str">
        <f ca="1">MID(HEX2BIN(MID($E147,6,1),4),1,1)</f>
        <v>0</v>
      </c>
      <c r="AG157" s="35" t="str">
        <f ca="1">MID(HEX2BIN(MID($E147,6,1),4),2,1)</f>
        <v>1</v>
      </c>
      <c r="AH157" s="35" t="str">
        <f ca="1">MID(HEX2BIN(MID($E147,6,1),4),3,1)</f>
        <v>0</v>
      </c>
      <c r="AI157" s="35" t="str">
        <f ca="1">MID(HEX2BIN(MID($E147,6,1),4),4,1)</f>
        <v>1</v>
      </c>
      <c r="AJ157" s="36" t="str">
        <f ca="1">MID(HEX2BIN(MID($E147,7,1),4),1,1)</f>
        <v>1</v>
      </c>
      <c r="AK157" s="36" t="str">
        <f ca="1">MID(HEX2BIN(MID($E147,7,1),4),2,1)</f>
        <v>1</v>
      </c>
      <c r="AL157" s="36" t="str">
        <f ca="1">MID(HEX2BIN(MID($E147,7,1),4),3,1)</f>
        <v>0</v>
      </c>
      <c r="AM157" s="36" t="str">
        <f ca="1">MID(HEX2BIN(MID($E147,7,1),4),4,1)</f>
        <v>0</v>
      </c>
      <c r="AN157" s="37" t="str">
        <f ca="1">MID(HEX2BIN(MID($E147,8,1),4),1,1)</f>
        <v>1</v>
      </c>
      <c r="AO157" s="37" t="str">
        <f ca="1">MID(HEX2BIN(MID($E147,8,1),4),2,1)</f>
        <v>0</v>
      </c>
      <c r="AP157" s="37" t="str">
        <f ca="1">MID(HEX2BIN(MID($E147,8,1),4),3,1)</f>
        <v>1</v>
      </c>
      <c r="AQ157" s="37" t="str">
        <f ca="1">MID(HEX2BIN(MID($E147,8,1),4),4,1)</f>
        <v>0</v>
      </c>
      <c r="AR157" s="33" t="str">
        <f t="shared" ref="AR157:AR160" ca="1" si="191">_xlfn.CONCAT(L157,M157,N157,O157,P157,Q157,R157,S157)</f>
        <v>11011010</v>
      </c>
      <c r="AS157" s="33" t="str">
        <f t="shared" ref="AS157:AS160" ca="1" si="192">_xlfn.CONCAT(T157,U157,V157,W157,X157,Y157,Z157,AA157)</f>
        <v>11011110</v>
      </c>
      <c r="AT157" s="32" t="str">
        <f t="shared" ref="AT157:AT160" ca="1" si="193">_xlfn.CONCAT(AB157,AC157,AD157,AE157,AF157,AG157,AH157,AI157)</f>
        <v>01110101</v>
      </c>
      <c r="AU157" s="32" t="str">
        <f t="shared" ref="AU157:AU160" ca="1" si="194">_xlfn.CONCAT(AJ157,AK157,AL157,AM157,AN157,AO157,AP157,AQ157)</f>
        <v>11001010</v>
      </c>
      <c r="AV157" s="32">
        <f t="shared" ref="AV157:AY160" ca="1" si="195">BIN2DEC(AR157)</f>
        <v>218</v>
      </c>
      <c r="AW157" s="32">
        <f t="shared" ca="1" si="195"/>
        <v>222</v>
      </c>
      <c r="AX157" s="32">
        <f t="shared" ca="1" si="195"/>
        <v>117</v>
      </c>
      <c r="AY157" s="32">
        <f t="shared" ca="1" si="195"/>
        <v>202</v>
      </c>
      <c r="AZ157" s="38">
        <f t="shared" ref="AZ157:AZ160" ca="1" si="196">(AV157*2^24)+(AW157*2^16)+(AX157*2^8)+AY157</f>
        <v>3672012234</v>
      </c>
    </row>
    <row r="158" spans="1:52" x14ac:dyDescent="0.35">
      <c r="I158" s="39"/>
      <c r="J158" s="40"/>
      <c r="K158" s="41" t="s">
        <v>88</v>
      </c>
      <c r="L158" s="42" t="str">
        <f ca="1">MID(HEX2BIN(MID($F147,1,1),4),1,1)</f>
        <v>1</v>
      </c>
      <c r="M158" s="42" t="str">
        <f ca="1">MID(HEX2BIN(MID($F147,1,1),4),2,1)</f>
        <v>1</v>
      </c>
      <c r="N158" s="42" t="str">
        <f ca="1">MID(HEX2BIN(MID($F147,1,1),4),3,1)</f>
        <v>0</v>
      </c>
      <c r="O158" s="42" t="str">
        <f ca="1">MID(HEX2BIN(MID($F147,1,1),4),4,1)</f>
        <v>0</v>
      </c>
      <c r="P158" s="43" t="str">
        <f ca="1">MID(HEX2BIN(MID($F147,2,1),4),1,1)</f>
        <v>0</v>
      </c>
      <c r="Q158" s="43" t="str">
        <f ca="1">MID(HEX2BIN(MID($F147,2,1),4),2,1)</f>
        <v>0</v>
      </c>
      <c r="R158" s="43" t="str">
        <f ca="1">MID(HEX2BIN(MID($F147,2,1),4),3,1)</f>
        <v>1</v>
      </c>
      <c r="S158" s="43" t="str">
        <f ca="1">MID(HEX2BIN(MID($F147,2,1),4),4,1)</f>
        <v>0</v>
      </c>
      <c r="T158" s="44" t="str">
        <f ca="1">MID(HEX2BIN(MID($F147,3,1),4),1,1)</f>
        <v>0</v>
      </c>
      <c r="U158" s="44" t="str">
        <f ca="1">MID(HEX2BIN(MID($F147,3,1),4),2,1)</f>
        <v>0</v>
      </c>
      <c r="V158" s="44" t="str">
        <f ca="1">MID(HEX2BIN(MID($F147,3,1),4),3,1)</f>
        <v>1</v>
      </c>
      <c r="W158" s="44" t="str">
        <f ca="1">MID(HEX2BIN(MID($F147,3,1),4),4,1)</f>
        <v>1</v>
      </c>
      <c r="X158" s="45" t="str">
        <f ca="1">MID(HEX2BIN(MID($F147,4,1),4),1,1)</f>
        <v>1</v>
      </c>
      <c r="Y158" s="45" t="str">
        <f ca="1">MID(HEX2BIN(MID($F147,4,1),4),2,1)</f>
        <v>1</v>
      </c>
      <c r="Z158" s="45" t="str">
        <f ca="1">MID(HEX2BIN(MID($F147,4,1),4),3,1)</f>
        <v>1</v>
      </c>
      <c r="AA158" s="45" t="str">
        <f ca="1">MID(HEX2BIN(MID($F147,4,1),4),4,1)</f>
        <v>0</v>
      </c>
      <c r="AB158" s="42" t="str">
        <f ca="1">MID(HEX2BIN(MID($F147,5,1),4),1,1)</f>
        <v>0</v>
      </c>
      <c r="AC158" s="42" t="str">
        <f ca="1">MID(HEX2BIN(MID($F147,5,1),4),2,1)</f>
        <v>0</v>
      </c>
      <c r="AD158" s="42" t="str">
        <f ca="1">MID(HEX2BIN(MID($F147,5,1),4),3,1)</f>
        <v>1</v>
      </c>
      <c r="AE158" s="42" t="str">
        <f ca="1">MID(HEX2BIN(MID($F147,5,1),4),4,1)</f>
        <v>1</v>
      </c>
      <c r="AF158" s="43" t="str">
        <f ca="1">MID(HEX2BIN(MID($F147,6,1),4),1,1)</f>
        <v>1</v>
      </c>
      <c r="AG158" s="43" t="str">
        <f ca="1">MID(HEX2BIN(MID($F147,6,1),4),2,1)</f>
        <v>1</v>
      </c>
      <c r="AH158" s="43" t="str">
        <f ca="1">MID(HEX2BIN(MID($F147,6,1),4),3,1)</f>
        <v>0</v>
      </c>
      <c r="AI158" s="43" t="str">
        <f ca="1">MID(HEX2BIN(MID($F147,6,1),4),4,1)</f>
        <v>1</v>
      </c>
      <c r="AJ158" s="44" t="str">
        <f ca="1">MID(HEX2BIN(MID($F147,7,1),4),1,1)</f>
        <v>1</v>
      </c>
      <c r="AK158" s="44" t="str">
        <f ca="1">MID(HEX2BIN(MID($F147,7,1),4),2,1)</f>
        <v>0</v>
      </c>
      <c r="AL158" s="44" t="str">
        <f ca="1">MID(HEX2BIN(MID($F147,7,1),4),3,1)</f>
        <v>0</v>
      </c>
      <c r="AM158" s="44" t="str">
        <f ca="1">MID(HEX2BIN(MID($F147,7,1),4),4,1)</f>
        <v>0</v>
      </c>
      <c r="AN158" s="45" t="str">
        <f ca="1">MID(HEX2BIN(MID($F147,8,1),4),1,1)</f>
        <v>0</v>
      </c>
      <c r="AO158" s="45" t="str">
        <f ca="1">MID(HEX2BIN(MID($F147,8,1),4),2,1)</f>
        <v>1</v>
      </c>
      <c r="AP158" s="45" t="str">
        <f ca="1">MID(HEX2BIN(MID($F147,8,1),4),3,1)</f>
        <v>1</v>
      </c>
      <c r="AQ158" s="45" t="str">
        <f ca="1">MID(HEX2BIN(MID($F147,8,1),4),4,1)</f>
        <v>1</v>
      </c>
      <c r="AR158" s="41" t="str">
        <f t="shared" ca="1" si="191"/>
        <v>11000010</v>
      </c>
      <c r="AS158" s="41" t="str">
        <f t="shared" ca="1" si="192"/>
        <v>00111110</v>
      </c>
      <c r="AT158" s="40" t="str">
        <f t="shared" ca="1" si="193"/>
        <v>00111101</v>
      </c>
      <c r="AU158" s="40" t="str">
        <f t="shared" ca="1" si="194"/>
        <v>10000111</v>
      </c>
      <c r="AV158" s="40">
        <f t="shared" ca="1" si="195"/>
        <v>194</v>
      </c>
      <c r="AW158" s="40">
        <f t="shared" ca="1" si="195"/>
        <v>62</v>
      </c>
      <c r="AX158" s="40">
        <f t="shared" ca="1" si="195"/>
        <v>61</v>
      </c>
      <c r="AY158" s="40">
        <f t="shared" ca="1" si="195"/>
        <v>135</v>
      </c>
      <c r="AZ158" s="46">
        <f t="shared" ca="1" si="196"/>
        <v>3258858887</v>
      </c>
    </row>
    <row r="159" spans="1:52" ht="15" thickBot="1" x14ac:dyDescent="0.4">
      <c r="I159" s="39"/>
      <c r="J159" s="40"/>
      <c r="K159" s="41" t="s">
        <v>93</v>
      </c>
      <c r="L159" s="42" t="str">
        <f ca="1">MID(HEX2BIN(MID($G147,1,1),4),1,1)</f>
        <v>0</v>
      </c>
      <c r="M159" s="42" t="str">
        <f ca="1">MID(HEX2BIN(MID($G147,1,1),4),2,1)</f>
        <v>1</v>
      </c>
      <c r="N159" s="42" t="str">
        <f ca="1">MID(HEX2BIN(MID($G147,1,1),4),3,1)</f>
        <v>1</v>
      </c>
      <c r="O159" s="42" t="str">
        <f ca="1">MID(HEX2BIN(MID($G147,1,1),4),4,1)</f>
        <v>1</v>
      </c>
      <c r="P159" s="43" t="str">
        <f ca="1">MID(HEX2BIN(MID($G147,2,1),4),1,1)</f>
        <v>1</v>
      </c>
      <c r="Q159" s="43" t="str">
        <f ca="1">MID(HEX2BIN(MID($G147,2,1),4),2,1)</f>
        <v>0</v>
      </c>
      <c r="R159" s="43" t="str">
        <f ca="1">MID(HEX2BIN(MID($G147,2,1),4),3,1)</f>
        <v>0</v>
      </c>
      <c r="S159" s="43" t="str">
        <f ca="1">MID(HEX2BIN(MID($G147,2,1),4),4,1)</f>
        <v>1</v>
      </c>
      <c r="T159" s="44" t="str">
        <f ca="1">MID(HEX2BIN(MID($G147,3,1),4),1,1)</f>
        <v>1</v>
      </c>
      <c r="U159" s="44" t="str">
        <f ca="1">MID(HEX2BIN(MID($G147,3,1),4),2,1)</f>
        <v>0</v>
      </c>
      <c r="V159" s="44" t="str">
        <f ca="1">MID(HEX2BIN(MID($G147,3,1),4),3,1)</f>
        <v>0</v>
      </c>
      <c r="W159" s="44" t="str">
        <f ca="1">MID(HEX2BIN(MID($G147,3,1),4),4,1)</f>
        <v>0</v>
      </c>
      <c r="X159" s="45" t="str">
        <f ca="1">MID(HEX2BIN(MID($G147,4,1),4),1,1)</f>
        <v>0</v>
      </c>
      <c r="Y159" s="45" t="str">
        <f ca="1">MID(HEX2BIN(MID($G147,4,1),4),2,1)</f>
        <v>0</v>
      </c>
      <c r="Z159" s="45" t="str">
        <f ca="1">MID(HEX2BIN(MID($G147,4,1),4),3,1)</f>
        <v>1</v>
      </c>
      <c r="AA159" s="45" t="str">
        <f ca="1">MID(HEX2BIN(MID($G147,4,1),4),4,1)</f>
        <v>0</v>
      </c>
      <c r="AB159" s="42" t="str">
        <f ca="1">MID(HEX2BIN(MID($G147,5,1),4),1,1)</f>
        <v>0</v>
      </c>
      <c r="AC159" s="42" t="str">
        <f ca="1">MID(HEX2BIN(MID($G147,5,1),4),2,1)</f>
        <v>0</v>
      </c>
      <c r="AD159" s="42" t="str">
        <f ca="1">MID(HEX2BIN(MID($G147,5,1),4),3,1)</f>
        <v>1</v>
      </c>
      <c r="AE159" s="42" t="str">
        <f ca="1">MID(HEX2BIN(MID($G147,5,1),4),4,1)</f>
        <v>0</v>
      </c>
      <c r="AF159" s="43" t="str">
        <f ca="1">MID(HEX2BIN(MID($G147,6,1),4),1,1)</f>
        <v>1</v>
      </c>
      <c r="AG159" s="43" t="str">
        <f ca="1">MID(HEX2BIN(MID($G147,6,1),4),2,1)</f>
        <v>1</v>
      </c>
      <c r="AH159" s="43" t="str">
        <f ca="1">MID(HEX2BIN(MID($G147,6,1),4),3,1)</f>
        <v>1</v>
      </c>
      <c r="AI159" s="43" t="str">
        <f ca="1">MID(HEX2BIN(MID($G147,6,1),4),4,1)</f>
        <v>0</v>
      </c>
      <c r="AJ159" s="44" t="str">
        <f ca="1">MID(HEX2BIN(MID($G147,7,1),4),1,1)</f>
        <v>1</v>
      </c>
      <c r="AK159" s="44" t="str">
        <f ca="1">MID(HEX2BIN(MID($G147,7,1),4),2,1)</f>
        <v>0</v>
      </c>
      <c r="AL159" s="44" t="str">
        <f ca="1">MID(HEX2BIN(MID($G147,7,1),4),3,1)</f>
        <v>0</v>
      </c>
      <c r="AM159" s="44" t="str">
        <f ca="1">MID(HEX2BIN(MID($G147,7,1),4),4,1)</f>
        <v>1</v>
      </c>
      <c r="AN159" s="45" t="str">
        <f ca="1">MID(HEX2BIN(MID($G147,8,1),4),1,1)</f>
        <v>0</v>
      </c>
      <c r="AO159" s="45" t="str">
        <f ca="1">MID(HEX2BIN(MID($G147,8,1),4),2,1)</f>
        <v>1</v>
      </c>
      <c r="AP159" s="45" t="str">
        <f ca="1">MID(HEX2BIN(MID($G147,8,1),4),3,1)</f>
        <v>1</v>
      </c>
      <c r="AQ159" s="45" t="str">
        <f ca="1">MID(HEX2BIN(MID($G147,8,1),4),4,1)</f>
        <v>1</v>
      </c>
      <c r="AR159" s="41" t="str">
        <f t="shared" ca="1" si="191"/>
        <v>01111001</v>
      </c>
      <c r="AS159" s="41" t="str">
        <f t="shared" ca="1" si="192"/>
        <v>10000010</v>
      </c>
      <c r="AT159" s="40" t="str">
        <f t="shared" ca="1" si="193"/>
        <v>00101110</v>
      </c>
      <c r="AU159" s="40" t="str">
        <f t="shared" ca="1" si="194"/>
        <v>10010111</v>
      </c>
      <c r="AV159" s="40">
        <f t="shared" ca="1" si="195"/>
        <v>121</v>
      </c>
      <c r="AW159" s="40">
        <f t="shared" ca="1" si="195"/>
        <v>130</v>
      </c>
      <c r="AX159" s="40">
        <f t="shared" ca="1" si="195"/>
        <v>46</v>
      </c>
      <c r="AY159" s="40">
        <f t="shared" ca="1" si="195"/>
        <v>151</v>
      </c>
      <c r="AZ159" s="46">
        <f t="shared" ca="1" si="196"/>
        <v>2038574743</v>
      </c>
    </row>
    <row r="160" spans="1:52" ht="15" thickBot="1" x14ac:dyDescent="0.4">
      <c r="I160" s="54">
        <f ca="1">_xlfn.BITXOR(_xlfn.BITAND(AZ157,AZ158),_xlfn.BITAND(AZ159,AZ160))</f>
        <v>3810410391</v>
      </c>
      <c r="J160" s="48"/>
      <c r="K160" s="49" t="s">
        <v>219</v>
      </c>
      <c r="L160" s="57">
        <f ca="1">IF(L157="1",0,1)</f>
        <v>0</v>
      </c>
      <c r="M160" s="57">
        <f ca="1">IF(M157="1",0,1)</f>
        <v>0</v>
      </c>
      <c r="N160" s="57">
        <f t="shared" ref="N160:AQ160" ca="1" si="197">IF(N157="1",0,1)</f>
        <v>1</v>
      </c>
      <c r="O160" s="57">
        <f t="shared" ca="1" si="197"/>
        <v>0</v>
      </c>
      <c r="P160" s="58">
        <f t="shared" ca="1" si="197"/>
        <v>0</v>
      </c>
      <c r="Q160" s="58">
        <f t="shared" ca="1" si="197"/>
        <v>1</v>
      </c>
      <c r="R160" s="58">
        <f t="shared" ca="1" si="197"/>
        <v>0</v>
      </c>
      <c r="S160" s="58">
        <f t="shared" ca="1" si="197"/>
        <v>1</v>
      </c>
      <c r="T160" s="59">
        <f t="shared" ca="1" si="197"/>
        <v>0</v>
      </c>
      <c r="U160" s="59">
        <f t="shared" ca="1" si="197"/>
        <v>0</v>
      </c>
      <c r="V160" s="59">
        <f t="shared" ca="1" si="197"/>
        <v>1</v>
      </c>
      <c r="W160" s="59">
        <f t="shared" ca="1" si="197"/>
        <v>0</v>
      </c>
      <c r="X160" s="60">
        <f t="shared" ca="1" si="197"/>
        <v>0</v>
      </c>
      <c r="Y160" s="60">
        <f t="shared" ca="1" si="197"/>
        <v>0</v>
      </c>
      <c r="Z160" s="60">
        <f t="shared" ca="1" si="197"/>
        <v>0</v>
      </c>
      <c r="AA160" s="60">
        <f t="shared" ca="1" si="197"/>
        <v>1</v>
      </c>
      <c r="AB160" s="57">
        <f t="shared" ca="1" si="197"/>
        <v>1</v>
      </c>
      <c r="AC160" s="57">
        <f t="shared" ca="1" si="197"/>
        <v>0</v>
      </c>
      <c r="AD160" s="57">
        <f t="shared" ca="1" si="197"/>
        <v>0</v>
      </c>
      <c r="AE160" s="57">
        <f t="shared" ca="1" si="197"/>
        <v>0</v>
      </c>
      <c r="AF160" s="58">
        <f t="shared" ca="1" si="197"/>
        <v>1</v>
      </c>
      <c r="AG160" s="58">
        <f t="shared" ca="1" si="197"/>
        <v>0</v>
      </c>
      <c r="AH160" s="58">
        <f t="shared" ca="1" si="197"/>
        <v>1</v>
      </c>
      <c r="AI160" s="58">
        <f t="shared" ca="1" si="197"/>
        <v>0</v>
      </c>
      <c r="AJ160" s="59">
        <f t="shared" ca="1" si="197"/>
        <v>0</v>
      </c>
      <c r="AK160" s="59">
        <f t="shared" ca="1" si="197"/>
        <v>0</v>
      </c>
      <c r="AL160" s="59">
        <f t="shared" ca="1" si="197"/>
        <v>1</v>
      </c>
      <c r="AM160" s="59">
        <f t="shared" ca="1" si="197"/>
        <v>1</v>
      </c>
      <c r="AN160" s="60">
        <f t="shared" ca="1" si="197"/>
        <v>0</v>
      </c>
      <c r="AO160" s="60">
        <f t="shared" ca="1" si="197"/>
        <v>1</v>
      </c>
      <c r="AP160" s="60">
        <f t="shared" ca="1" si="197"/>
        <v>0</v>
      </c>
      <c r="AQ160" s="60">
        <f t="shared" ca="1" si="197"/>
        <v>1</v>
      </c>
      <c r="AR160" s="49" t="str">
        <f t="shared" ca="1" si="191"/>
        <v>00100101</v>
      </c>
      <c r="AS160" s="49" t="str">
        <f t="shared" ca="1" si="192"/>
        <v>00100001</v>
      </c>
      <c r="AT160" s="48" t="str">
        <f t="shared" ca="1" si="193"/>
        <v>10001010</v>
      </c>
      <c r="AU160" s="48" t="str">
        <f t="shared" ca="1" si="194"/>
        <v>00110101</v>
      </c>
      <c r="AV160" s="48">
        <f t="shared" ca="1" si="195"/>
        <v>37</v>
      </c>
      <c r="AW160" s="48">
        <f t="shared" ca="1" si="195"/>
        <v>33</v>
      </c>
      <c r="AX160" s="48">
        <f t="shared" ca="1" si="195"/>
        <v>138</v>
      </c>
      <c r="AY160" s="48">
        <f t="shared" ca="1" si="195"/>
        <v>53</v>
      </c>
      <c r="AZ160" s="50">
        <f t="shared" ca="1" si="196"/>
        <v>622955061</v>
      </c>
    </row>
    <row r="161" spans="1:52" ht="15" thickBot="1" x14ac:dyDescent="0.4"/>
    <row r="162" spans="1:52" x14ac:dyDescent="0.35">
      <c r="I162" s="31"/>
      <c r="J162" s="32" t="s">
        <v>218</v>
      </c>
      <c r="K162" s="33" t="s">
        <v>0</v>
      </c>
      <c r="L162" s="34" t="str">
        <f ca="1">MID(HEX2BIN(MID($A147,1,1),4),1,1)</f>
        <v>0</v>
      </c>
      <c r="M162" s="34" t="str">
        <f ca="1">MID(HEX2BIN(MID($A147,1,1),4),2,1)</f>
        <v>1</v>
      </c>
      <c r="N162" s="34" t="str">
        <f ca="1">MID(HEX2BIN(MID($A147,1,1),4),3,1)</f>
        <v>1</v>
      </c>
      <c r="O162" s="34" t="str">
        <f ca="1">MID(HEX2BIN(MID($A147,1,1),4),4,1)</f>
        <v>0</v>
      </c>
      <c r="P162" s="35" t="str">
        <f ca="1">MID(HEX2BIN(MID($A147,2,1),4),1,1)</f>
        <v>0</v>
      </c>
      <c r="Q162" s="35" t="str">
        <f ca="1">MID(HEX2BIN(MID($A147,2,1),4),2,1)</f>
        <v>0</v>
      </c>
      <c r="R162" s="35" t="str">
        <f ca="1">MID(HEX2BIN(MID($A147,2,1),4),3,1)</f>
        <v>0</v>
      </c>
      <c r="S162" s="35" t="str">
        <f ca="1">MID(HEX2BIN(MID($A147,2,1),4),4,1)</f>
        <v>0</v>
      </c>
      <c r="T162" s="36" t="str">
        <f ca="1">MID(HEX2BIN(MID($A147,3,1),4),1,1)</f>
        <v>1</v>
      </c>
      <c r="U162" s="36" t="str">
        <f ca="1">MID(HEX2BIN(MID($A147,3,1),4),2,1)</f>
        <v>0</v>
      </c>
      <c r="V162" s="36" t="str">
        <f ca="1">MID(HEX2BIN(MID($A147,3,1),4),3,1)</f>
        <v>0</v>
      </c>
      <c r="W162" s="36" t="str">
        <f ca="1">MID(HEX2BIN(MID($A147,3,1),4),4,1)</f>
        <v>1</v>
      </c>
      <c r="X162" s="37" t="str">
        <f ca="1">MID(HEX2BIN(MID($A147,4,1),4),1,1)</f>
        <v>0</v>
      </c>
      <c r="Y162" s="37" t="str">
        <f ca="1">MID(HEX2BIN(MID($A147,4,1),4),2,1)</f>
        <v>0</v>
      </c>
      <c r="Z162" s="37" t="str">
        <f ca="1">MID(HEX2BIN(MID($A147,4,1),4),3,1)</f>
        <v>1</v>
      </c>
      <c r="AA162" s="37" t="str">
        <f ca="1">MID(HEX2BIN(MID($A147,4,1),4),4,1)</f>
        <v>0</v>
      </c>
      <c r="AB162" s="34" t="str">
        <f ca="1">MID(HEX2BIN(MID($A147,5,1),4),1,1)</f>
        <v>0</v>
      </c>
      <c r="AC162" s="34" t="str">
        <f ca="1">MID(HEX2BIN(MID($A147,5,1),4),2,1)</f>
        <v>0</v>
      </c>
      <c r="AD162" s="34" t="str">
        <f ca="1">MID(HEX2BIN(MID($A147,5,1),4),3,1)</f>
        <v>0</v>
      </c>
      <c r="AE162" s="34" t="str">
        <f ca="1">MID(HEX2BIN(MID($A147,5,1),4),4,1)</f>
        <v>0</v>
      </c>
      <c r="AF162" s="35" t="str">
        <f ca="1">MID(HEX2BIN(MID($A147,6,1),4),1,1)</f>
        <v>0</v>
      </c>
      <c r="AG162" s="35" t="str">
        <f ca="1">MID(HEX2BIN(MID($A147,6,1),4),2,1)</f>
        <v>1</v>
      </c>
      <c r="AH162" s="35" t="str">
        <f ca="1">MID(HEX2BIN(MID($A147,6,1),4),3,1)</f>
        <v>1</v>
      </c>
      <c r="AI162" s="35" t="str">
        <f ca="1">MID(HEX2BIN(MID($A147,6,1),4),4,1)</f>
        <v>0</v>
      </c>
      <c r="AJ162" s="36" t="str">
        <f ca="1">MID(HEX2BIN(MID($A147,7,1),4),1,1)</f>
        <v>0</v>
      </c>
      <c r="AK162" s="36" t="str">
        <f ca="1">MID(HEX2BIN(MID($A147,7,1),4),2,1)</f>
        <v>1</v>
      </c>
      <c r="AL162" s="36" t="str">
        <f ca="1">MID(HEX2BIN(MID($A147,7,1),4),3,1)</f>
        <v>1</v>
      </c>
      <c r="AM162" s="36" t="str">
        <f ca="1">MID(HEX2BIN(MID($A147,7,1),4),4,1)</f>
        <v>1</v>
      </c>
      <c r="AN162" s="37" t="str">
        <f ca="1">MID(HEX2BIN(MID($A147,8,1),4),1,1)</f>
        <v>1</v>
      </c>
      <c r="AO162" s="37" t="str">
        <f ca="1">MID(HEX2BIN(MID($A147,8,1),4),2,1)</f>
        <v>1</v>
      </c>
      <c r="AP162" s="37" t="str">
        <f ca="1">MID(HEX2BIN(MID($A147,8,1),4),3,1)</f>
        <v>1</v>
      </c>
      <c r="AQ162" s="37" t="str">
        <f ca="1">MID(HEX2BIN(MID($A147,8,1),4),4,1)</f>
        <v>1</v>
      </c>
      <c r="AR162" s="33" t="str">
        <f t="shared" ref="AR162:AR164" ca="1" si="198">_xlfn.CONCAT(L162,M162,N162,O162,P162,Q162,R162,S162)</f>
        <v>01100000</v>
      </c>
      <c r="AS162" s="33" t="str">
        <f t="shared" ref="AS162:AS164" ca="1" si="199">_xlfn.CONCAT(T162,U162,V162,W162,X162,Y162,Z162,AA162)</f>
        <v>10010010</v>
      </c>
      <c r="AT162" s="32" t="str">
        <f t="shared" ref="AT162:AT164" ca="1" si="200">_xlfn.CONCAT(AB162,AC162,AD162,AE162,AF162,AG162,AH162,AI162)</f>
        <v>00000110</v>
      </c>
      <c r="AU162" s="32" t="str">
        <f t="shared" ref="AU162:AU164" ca="1" si="201">_xlfn.CONCAT(AJ162,AK162,AL162,AM162,AN162,AO162,AP162,AQ162)</f>
        <v>01111111</v>
      </c>
      <c r="AV162" s="32">
        <f t="shared" ref="AV162:AY164" ca="1" si="202">BIN2DEC(AR162)</f>
        <v>96</v>
      </c>
      <c r="AW162" s="32">
        <f t="shared" ca="1" si="202"/>
        <v>146</v>
      </c>
      <c r="AX162" s="32">
        <f t="shared" ca="1" si="202"/>
        <v>6</v>
      </c>
      <c r="AY162" s="32">
        <f t="shared" ca="1" si="202"/>
        <v>127</v>
      </c>
      <c r="AZ162" s="38">
        <f t="shared" ref="AZ162:AZ164" ca="1" si="203">(AV162*2^24)+(AW162*2^16)+(AX162*2^8)+AY162</f>
        <v>1620182655</v>
      </c>
    </row>
    <row r="163" spans="1:52" ht="15" thickBot="1" x14ac:dyDescent="0.4">
      <c r="I163" s="39"/>
      <c r="J163" s="40"/>
      <c r="K163" s="41" t="s">
        <v>4</v>
      </c>
      <c r="L163" s="42" t="str">
        <f ca="1">MID(HEX2BIN(MID($B147,1,1),4),1,1)</f>
        <v>1</v>
      </c>
      <c r="M163" s="42" t="str">
        <f ca="1">MID(HEX2BIN(MID($B147,1,1),4),2,1)</f>
        <v>0</v>
      </c>
      <c r="N163" s="42" t="str">
        <f ca="1">MID(HEX2BIN(MID($B147,1,1),4),3,1)</f>
        <v>0</v>
      </c>
      <c r="O163" s="42" t="str">
        <f ca="1">MID(HEX2BIN(MID($B147,1,1),4),4,1)</f>
        <v>1</v>
      </c>
      <c r="P163" s="43" t="str">
        <f ca="1">MID(HEX2BIN(MID($B147,2,1),4),1,1)</f>
        <v>1</v>
      </c>
      <c r="Q163" s="43" t="str">
        <f ca="1">MID(HEX2BIN(MID($B147,2,1),4),2,1)</f>
        <v>1</v>
      </c>
      <c r="R163" s="43" t="str">
        <f ca="1">MID(HEX2BIN(MID($B147,2,1),4),3,1)</f>
        <v>0</v>
      </c>
      <c r="S163" s="43" t="str">
        <f ca="1">MID(HEX2BIN(MID($B147,2,1),4),4,1)</f>
        <v>0</v>
      </c>
      <c r="T163" s="44" t="str">
        <f ca="1">MID(HEX2BIN(MID($B147,3,1),4),1,1)</f>
        <v>0</v>
      </c>
      <c r="U163" s="44" t="str">
        <f ca="1">MID(HEX2BIN(MID($B147,3,1),4),2,1)</f>
        <v>0</v>
      </c>
      <c r="V163" s="44" t="str">
        <f ca="1">MID(HEX2BIN(MID($B147,3,1),4),3,1)</f>
        <v>0</v>
      </c>
      <c r="W163" s="44" t="str">
        <f ca="1">MID(HEX2BIN(MID($B147,3,1),4),4,1)</f>
        <v>1</v>
      </c>
      <c r="X163" s="45" t="str">
        <f ca="1">MID(HEX2BIN(MID($B147,4,1),4),1,1)</f>
        <v>0</v>
      </c>
      <c r="Y163" s="45" t="str">
        <f ca="1">MID(HEX2BIN(MID($B147,4,1),4),2,1)</f>
        <v>1</v>
      </c>
      <c r="Z163" s="45" t="str">
        <f ca="1">MID(HEX2BIN(MID($B147,4,1),4),3,1)</f>
        <v>0</v>
      </c>
      <c r="AA163" s="45" t="str">
        <f ca="1">MID(HEX2BIN(MID($B147,4,1),4),4,1)</f>
        <v>0</v>
      </c>
      <c r="AB163" s="42" t="str">
        <f ca="1">MID(HEX2BIN(MID($B147,5,1),4),1,1)</f>
        <v>0</v>
      </c>
      <c r="AC163" s="42" t="str">
        <f ca="1">MID(HEX2BIN(MID($B147,5,1),4),2,1)</f>
        <v>1</v>
      </c>
      <c r="AD163" s="42" t="str">
        <f ca="1">MID(HEX2BIN(MID($B147,5,1),4),3,1)</f>
        <v>1</v>
      </c>
      <c r="AE163" s="42" t="str">
        <f ca="1">MID(HEX2BIN(MID($B147,5,1),4),4,1)</f>
        <v>0</v>
      </c>
      <c r="AF163" s="43" t="str">
        <f ca="1">MID(HEX2BIN(MID($B147,6,1),4),1,1)</f>
        <v>0</v>
      </c>
      <c r="AG163" s="43" t="str">
        <f ca="1">MID(HEX2BIN(MID($B147,6,1),4),2,1)</f>
        <v>0</v>
      </c>
      <c r="AH163" s="43" t="str">
        <f ca="1">MID(HEX2BIN(MID($B147,6,1),4),3,1)</f>
        <v>0</v>
      </c>
      <c r="AI163" s="43" t="str">
        <f ca="1">MID(HEX2BIN(MID($B147,6,1),4),4,1)</f>
        <v>1</v>
      </c>
      <c r="AJ163" s="44" t="str">
        <f ca="1">MID(HEX2BIN(MID($B147,7,1),4),1,1)</f>
        <v>0</v>
      </c>
      <c r="AK163" s="44" t="str">
        <f ca="1">MID(HEX2BIN(MID($B147,7,1),4),2,1)</f>
        <v>1</v>
      </c>
      <c r="AL163" s="44" t="str">
        <f ca="1">MID(HEX2BIN(MID($B147,7,1),4),3,1)</f>
        <v>1</v>
      </c>
      <c r="AM163" s="44" t="str">
        <f ca="1">MID(HEX2BIN(MID($B147,7,1),4),4,1)</f>
        <v>0</v>
      </c>
      <c r="AN163" s="45" t="str">
        <f ca="1">MID(HEX2BIN(MID($B147,8,1),4),1,1)</f>
        <v>1</v>
      </c>
      <c r="AO163" s="45" t="str">
        <f ca="1">MID(HEX2BIN(MID($B147,8,1),4),2,1)</f>
        <v>0</v>
      </c>
      <c r="AP163" s="45" t="str">
        <f ca="1">MID(HEX2BIN(MID($B147,8,1),4),3,1)</f>
        <v>0</v>
      </c>
      <c r="AQ163" s="45" t="str">
        <f ca="1">MID(HEX2BIN(MID($B147,8,1),4),4,1)</f>
        <v>1</v>
      </c>
      <c r="AR163" s="41" t="str">
        <f t="shared" ca="1" si="198"/>
        <v>10011100</v>
      </c>
      <c r="AS163" s="41" t="str">
        <f t="shared" ca="1" si="199"/>
        <v>00010100</v>
      </c>
      <c r="AT163" s="40" t="str">
        <f t="shared" ca="1" si="200"/>
        <v>01100001</v>
      </c>
      <c r="AU163" s="40" t="str">
        <f t="shared" ca="1" si="201"/>
        <v>01101001</v>
      </c>
      <c r="AV163" s="40">
        <f t="shared" ca="1" si="202"/>
        <v>156</v>
      </c>
      <c r="AW163" s="40">
        <f t="shared" ca="1" si="202"/>
        <v>20</v>
      </c>
      <c r="AX163" s="40">
        <f t="shared" ca="1" si="202"/>
        <v>97</v>
      </c>
      <c r="AY163" s="40">
        <f t="shared" ca="1" si="202"/>
        <v>105</v>
      </c>
      <c r="AZ163" s="46">
        <f t="shared" ca="1" si="203"/>
        <v>2618581353</v>
      </c>
    </row>
    <row r="164" spans="1:52" ht="15" thickBot="1" x14ac:dyDescent="0.4">
      <c r="A164" t="str">
        <f ca="1">DEC2HEX(MOD(G150+G154,2^32),8)</f>
        <v>E47B1EFD</v>
      </c>
      <c r="B164" t="str">
        <f ca="1">A147</f>
        <v>6092067F</v>
      </c>
      <c r="C164" t="str">
        <f ca="1">B147</f>
        <v>9C146169</v>
      </c>
      <c r="D164" t="str">
        <f ca="1">C147</f>
        <v>13723E0E</v>
      </c>
      <c r="E164" t="str">
        <f ca="1">DEC2HEX(MOD(HEX2DEC(D147)+G150,2^32),8)</f>
        <v>6315641C</v>
      </c>
      <c r="F164" s="29" t="str">
        <f ca="1">E147</f>
        <v>DADE75CA</v>
      </c>
      <c r="G164" s="29" t="str">
        <f ca="1">F147</f>
        <v>C23E3D87</v>
      </c>
      <c r="H164" t="str">
        <f ca="1">G147</f>
        <v>79822E97</v>
      </c>
      <c r="I164" s="54">
        <f ca="1">_xlfn.BITXOR(_xlfn.BITXOR(_xlfn.BITAND(AZ162,AZ163),_xlfn.BITAND(AZ162,AZ164)), _xlfn.BITAND(AZ163,AZ164))</f>
        <v>269624943</v>
      </c>
      <c r="J164" s="48"/>
      <c r="K164" s="49" t="s">
        <v>5</v>
      </c>
      <c r="L164" s="57" t="str">
        <f ca="1">MID(HEX2BIN(MID($C147,1,1),4),1,1)</f>
        <v>0</v>
      </c>
      <c r="M164" s="57" t="str">
        <f ca="1">MID(HEX2BIN(MID($C147,1,1),4),2,1)</f>
        <v>0</v>
      </c>
      <c r="N164" s="57" t="str">
        <f ca="1">MID(HEX2BIN(MID($C147,1,1),4),3,1)</f>
        <v>0</v>
      </c>
      <c r="O164" s="57" t="str">
        <f ca="1">MID(HEX2BIN(MID($C147,1,1),4),4,1)</f>
        <v>1</v>
      </c>
      <c r="P164" s="58" t="str">
        <f ca="1">MID(HEX2BIN(MID($C147,2,1),4),1,1)</f>
        <v>0</v>
      </c>
      <c r="Q164" s="58" t="str">
        <f ca="1">MID(HEX2BIN(MID($C147,2,1),4),2,1)</f>
        <v>0</v>
      </c>
      <c r="R164" s="58" t="str">
        <f ca="1">MID(HEX2BIN(MID($C147,2,1),4),3,1)</f>
        <v>1</v>
      </c>
      <c r="S164" s="58" t="str">
        <f ca="1">MID(HEX2BIN(MID($C147,2,1),4),4,1)</f>
        <v>1</v>
      </c>
      <c r="T164" s="59" t="str">
        <f ca="1">MID(HEX2BIN(MID($C147,3,1),4),1,1)</f>
        <v>0</v>
      </c>
      <c r="U164" s="59" t="str">
        <f ca="1">MID(HEX2BIN(MID($C147,3,1),4),2,1)</f>
        <v>1</v>
      </c>
      <c r="V164" s="59" t="str">
        <f ca="1">MID(HEX2BIN(MID($C147,3,1),4),3,1)</f>
        <v>1</v>
      </c>
      <c r="W164" s="59" t="str">
        <f ca="1">MID(HEX2BIN(MID($C147,3,1),4),4,1)</f>
        <v>1</v>
      </c>
      <c r="X164" s="60" t="str">
        <f ca="1">MID(HEX2BIN(MID($C147,4,1),4),1,1)</f>
        <v>0</v>
      </c>
      <c r="Y164" s="60" t="str">
        <f ca="1">MID(HEX2BIN(MID($C147,4,1),4),2,1)</f>
        <v>0</v>
      </c>
      <c r="Z164" s="60" t="str">
        <f ca="1">MID(HEX2BIN(MID($C147,4,1),4),3,1)</f>
        <v>1</v>
      </c>
      <c r="AA164" s="60" t="str">
        <f ca="1">MID(HEX2BIN(MID($C147,4,1),4),4,1)</f>
        <v>0</v>
      </c>
      <c r="AB164" s="57" t="str">
        <f ca="1">MID(HEX2BIN(MID($C147,5,1),4),1,1)</f>
        <v>0</v>
      </c>
      <c r="AC164" s="57" t="str">
        <f ca="1">MID(HEX2BIN(MID($C147,5,1),4),2,1)</f>
        <v>0</v>
      </c>
      <c r="AD164" s="57" t="str">
        <f ca="1">MID(HEX2BIN(MID($C147,5,1),4),3,1)</f>
        <v>1</v>
      </c>
      <c r="AE164" s="57" t="str">
        <f ca="1">MID(HEX2BIN(MID($C147,5,1),4),4,1)</f>
        <v>1</v>
      </c>
      <c r="AF164" s="58" t="str">
        <f ca="1">MID(HEX2BIN(MID($C147,6,1),4),1,1)</f>
        <v>1</v>
      </c>
      <c r="AG164" s="58" t="str">
        <f ca="1">MID(HEX2BIN(MID($C147,6,1),4),2,1)</f>
        <v>1</v>
      </c>
      <c r="AH164" s="58" t="str">
        <f ca="1">MID(HEX2BIN(MID($C147,6,1),4),3,1)</f>
        <v>1</v>
      </c>
      <c r="AI164" s="58" t="str">
        <f ca="1">MID(HEX2BIN(MID($C147,6,1),4),4,1)</f>
        <v>0</v>
      </c>
      <c r="AJ164" s="59" t="str">
        <f ca="1">MID(HEX2BIN(MID($C147,7,1),4),1,1)</f>
        <v>0</v>
      </c>
      <c r="AK164" s="59" t="str">
        <f ca="1">MID(HEX2BIN(MID($C147,7,1),4),2,1)</f>
        <v>0</v>
      </c>
      <c r="AL164" s="59" t="str">
        <f ca="1">MID(HEX2BIN(MID($C147,7,1),4),3,1)</f>
        <v>0</v>
      </c>
      <c r="AM164" s="59" t="str">
        <f ca="1">MID(HEX2BIN(MID($C147,7,1),4),4,1)</f>
        <v>0</v>
      </c>
      <c r="AN164" s="60" t="str">
        <f ca="1">MID(HEX2BIN(MID($C147,8,1),4),1,1)</f>
        <v>1</v>
      </c>
      <c r="AO164" s="60" t="str">
        <f ca="1">MID(HEX2BIN(MID($C147,8,1),4),2,1)</f>
        <v>1</v>
      </c>
      <c r="AP164" s="60" t="str">
        <f ca="1">MID(HEX2BIN(MID($C147,8,1),4),3,1)</f>
        <v>1</v>
      </c>
      <c r="AQ164" s="60" t="str">
        <f ca="1">MID(HEX2BIN(MID($C147,8,1),4),4,1)</f>
        <v>0</v>
      </c>
      <c r="AR164" s="49" t="str">
        <f t="shared" ca="1" si="198"/>
        <v>00010011</v>
      </c>
      <c r="AS164" s="49" t="str">
        <f t="shared" ca="1" si="199"/>
        <v>01110010</v>
      </c>
      <c r="AT164" s="48" t="str">
        <f t="shared" ca="1" si="200"/>
        <v>00111110</v>
      </c>
      <c r="AU164" s="48" t="str">
        <f t="shared" ca="1" si="201"/>
        <v>00001110</v>
      </c>
      <c r="AV164" s="48">
        <f t="shared" ca="1" si="202"/>
        <v>19</v>
      </c>
      <c r="AW164" s="48">
        <f t="shared" ca="1" si="202"/>
        <v>114</v>
      </c>
      <c r="AX164" s="48">
        <f t="shared" ca="1" si="202"/>
        <v>62</v>
      </c>
      <c r="AY164" s="48">
        <f t="shared" ca="1" si="202"/>
        <v>14</v>
      </c>
      <c r="AZ164" s="50">
        <f t="shared" ca="1" si="203"/>
        <v>326254094</v>
      </c>
    </row>
    <row r="165" spans="1:52" ht="15" thickBot="1" x14ac:dyDescent="0.4"/>
    <row r="166" spans="1:52" x14ac:dyDescent="0.35">
      <c r="A166" t="str">
        <f t="shared" ref="A166:H166" ca="1" si="204">A164</f>
        <v>E47B1EFD</v>
      </c>
      <c r="B166" t="str">
        <f t="shared" ca="1" si="204"/>
        <v>6092067F</v>
      </c>
      <c r="C166" t="str">
        <f t="shared" ca="1" si="204"/>
        <v>9C146169</v>
      </c>
      <c r="D166" t="str">
        <f t="shared" ca="1" si="204"/>
        <v>13723E0E</v>
      </c>
      <c r="E166" s="29" t="str">
        <f t="shared" ca="1" si="204"/>
        <v>6315641C</v>
      </c>
      <c r="F166" s="29" t="str">
        <f t="shared" ca="1" si="204"/>
        <v>DADE75CA</v>
      </c>
      <c r="G166" t="str">
        <f t="shared" ca="1" si="204"/>
        <v>C23E3D87</v>
      </c>
      <c r="H166" t="str">
        <f t="shared" ca="1" si="204"/>
        <v>79822E97</v>
      </c>
      <c r="I166" s="31"/>
      <c r="J166" s="51" t="s">
        <v>214</v>
      </c>
      <c r="K166" s="52"/>
      <c r="L166" s="34" t="str">
        <f ca="1">MID(HEX2BIN(MID($A166,1,1),4),1,1)</f>
        <v>1</v>
      </c>
      <c r="M166" s="34" t="str">
        <f ca="1">MID(HEX2BIN(MID($A166,1,1),4),2,1)</f>
        <v>1</v>
      </c>
      <c r="N166" s="34" t="str">
        <f ca="1">MID(HEX2BIN(MID($A166,1,1),4),3,1)</f>
        <v>1</v>
      </c>
      <c r="O166" s="34" t="str">
        <f ca="1">MID(HEX2BIN(MID($A166,1,1),4),4,1)</f>
        <v>0</v>
      </c>
      <c r="P166" s="35" t="str">
        <f ca="1">MID(HEX2BIN(MID($A166,2,1),4),1,1)</f>
        <v>0</v>
      </c>
      <c r="Q166" s="35" t="str">
        <f ca="1">MID(HEX2BIN(MID($A166,2,1),4),2,1)</f>
        <v>1</v>
      </c>
      <c r="R166" s="35" t="str">
        <f ca="1">MID(HEX2BIN(MID($A166,2,1),4),3,1)</f>
        <v>0</v>
      </c>
      <c r="S166" s="35" t="str">
        <f ca="1">MID(HEX2BIN(MID($A166,2,1),4),4,1)</f>
        <v>0</v>
      </c>
      <c r="T166" s="36" t="str">
        <f ca="1">MID(HEX2BIN(MID($A166,3,1),4),1,1)</f>
        <v>0</v>
      </c>
      <c r="U166" s="36" t="str">
        <f ca="1">MID(HEX2BIN(MID($A166,3,1),4),2,1)</f>
        <v>1</v>
      </c>
      <c r="V166" s="36" t="str">
        <f ca="1">MID(HEX2BIN(MID($A166,3,1),4),3,1)</f>
        <v>1</v>
      </c>
      <c r="W166" s="36" t="str">
        <f ca="1">MID(HEX2BIN(MID($A166,3,1),4),4,1)</f>
        <v>1</v>
      </c>
      <c r="X166" s="37" t="str">
        <f ca="1">MID(HEX2BIN(MID($A166,4,1),4),1,1)</f>
        <v>1</v>
      </c>
      <c r="Y166" s="37" t="str">
        <f ca="1">MID(HEX2BIN(MID($A166,4,1),4),2,1)</f>
        <v>0</v>
      </c>
      <c r="Z166" s="37" t="str">
        <f ca="1">MID(HEX2BIN(MID($A166,4,1),4),3,1)</f>
        <v>1</v>
      </c>
      <c r="AA166" s="37" t="str">
        <f ca="1">MID(HEX2BIN(MID($A166,4,1),4),4,1)</f>
        <v>1</v>
      </c>
      <c r="AB166" s="34" t="str">
        <f ca="1">MID(HEX2BIN(MID($A166,5,1),4),1,1)</f>
        <v>0</v>
      </c>
      <c r="AC166" s="34" t="str">
        <f ca="1">MID(HEX2BIN(MID($A166,5,1),4),2,1)</f>
        <v>0</v>
      </c>
      <c r="AD166" s="34" t="str">
        <f ca="1">MID(HEX2BIN(MID($A166,5,1),4),3,1)</f>
        <v>0</v>
      </c>
      <c r="AE166" s="34" t="str">
        <f ca="1">MID(HEX2BIN(MID($A166,5,1),4),4,1)</f>
        <v>1</v>
      </c>
      <c r="AF166" s="35" t="str">
        <f ca="1">MID(HEX2BIN(MID($A166,6,1),4),1,1)</f>
        <v>1</v>
      </c>
      <c r="AG166" s="35" t="str">
        <f ca="1">MID(HEX2BIN(MID($A166,6,1),4),2,1)</f>
        <v>1</v>
      </c>
      <c r="AH166" s="35" t="str">
        <f ca="1">MID(HEX2BIN(MID($A166,6,1),4),3,1)</f>
        <v>1</v>
      </c>
      <c r="AI166" s="35" t="str">
        <f ca="1">MID(HEX2BIN(MID($A166,6,1),4),4,1)</f>
        <v>0</v>
      </c>
      <c r="AJ166" s="36" t="str">
        <f ca="1">MID(HEX2BIN(MID($A166,7,1),4),1,1)</f>
        <v>1</v>
      </c>
      <c r="AK166" s="36" t="str">
        <f ca="1">MID(HEX2BIN(MID($A166,7,1),4),2,1)</f>
        <v>1</v>
      </c>
      <c r="AL166" s="36" t="str">
        <f ca="1">MID(HEX2BIN(MID($A166,7,1),4),3,1)</f>
        <v>1</v>
      </c>
      <c r="AM166" s="36" t="str">
        <f ca="1">MID(HEX2BIN(MID($A166,7,1),4),4,1)</f>
        <v>1</v>
      </c>
      <c r="AN166" s="37" t="str">
        <f ca="1">MID(HEX2BIN(MID($A166,8,1),4),1,1)</f>
        <v>1</v>
      </c>
      <c r="AO166" s="37" t="str">
        <f ca="1">MID(HEX2BIN(MID($A166,8,1),4),2,1)</f>
        <v>1</v>
      </c>
      <c r="AP166" s="37" t="str">
        <f ca="1">MID(HEX2BIN(MID($A166,8,1),4),3,1)</f>
        <v>0</v>
      </c>
      <c r="AQ166" s="37" t="str">
        <f ca="1">MID(HEX2BIN(MID($A166,8,1),4),4,1)</f>
        <v>1</v>
      </c>
      <c r="AR166" s="33" t="str">
        <f t="shared" ref="AR166:AR169" ca="1" si="205">_xlfn.CONCAT(L166,M166,N166,O166,P166,Q166,R166,S166)</f>
        <v>11100100</v>
      </c>
      <c r="AS166" s="33" t="str">
        <f t="shared" ref="AS166:AS169" ca="1" si="206">_xlfn.CONCAT(T166,U166,V166,W166,X166,Y166,Z166,AA166)</f>
        <v>01111011</v>
      </c>
      <c r="AT166" s="32" t="str">
        <f t="shared" ref="AT166:AT169" ca="1" si="207">_xlfn.CONCAT(AB166,AC166,AD166,AE166,AF166,AG166,AH166,AI166)</f>
        <v>00011110</v>
      </c>
      <c r="AU166" s="32" t="str">
        <f t="shared" ref="AU166:AU169" ca="1" si="208">_xlfn.CONCAT(AJ166,AK166,AL166,AM166,AN166,AO166,AP166,AQ166)</f>
        <v>11111101</v>
      </c>
      <c r="AV166" s="32">
        <f t="shared" ref="AV166:AY169" ca="1" si="209">BIN2DEC(AR166)</f>
        <v>228</v>
      </c>
      <c r="AW166" s="32">
        <f t="shared" ca="1" si="209"/>
        <v>123</v>
      </c>
      <c r="AX166" s="32">
        <f t="shared" ca="1" si="209"/>
        <v>30</v>
      </c>
      <c r="AY166" s="32">
        <f t="shared" ca="1" si="209"/>
        <v>253</v>
      </c>
      <c r="AZ166" s="38">
        <f t="shared" ref="AZ166:AZ169" ca="1" si="210">(AV166*2^24)+(AW166*2^16)+(AX166*2^8)+AY166</f>
        <v>3833274109</v>
      </c>
    </row>
    <row r="167" spans="1:52" ht="15.5" x14ac:dyDescent="0.35">
      <c r="A167" s="55" t="s">
        <v>236</v>
      </c>
      <c r="I167" s="39"/>
      <c r="J167" s="40" t="s">
        <v>215</v>
      </c>
      <c r="K167" s="53">
        <v>2</v>
      </c>
      <c r="L167" s="42" t="str" cm="1">
        <f t="array" aca="1" ref="L167" ca="1">INDIRECT(ADDRESS((ROW(167:167)-1),IF(MOD(COLUMN(L:L)-11-$K167,32)=0,32,MOD(COLUMN(L:L)-11-$K167,32))+11))</f>
        <v>0</v>
      </c>
      <c r="M167" s="42" t="str" cm="1">
        <f t="array" aca="1" ref="M167" ca="1">INDIRECT(ADDRESS((ROW(167:167)-1),IF(MOD(COLUMN(M:M)-11-$K167,32)=0,32,MOD(COLUMN(M:M)-11-$K167,32))+11))</f>
        <v>1</v>
      </c>
      <c r="N167" s="42" t="str" cm="1">
        <f t="array" aca="1" ref="N167" ca="1">INDIRECT(ADDRESS((ROW(167:167)-1),IF(MOD(COLUMN(N:N)-11-$K167,32)=0,32,MOD(COLUMN(N:N)-11-$K167,32))+11))</f>
        <v>1</v>
      </c>
      <c r="O167" s="42" t="str" cm="1">
        <f t="array" aca="1" ref="O167" ca="1">INDIRECT(ADDRESS((ROW(167:167)-1),IF(MOD(COLUMN(O:O)-11-$K167,32)=0,32,MOD(COLUMN(O:O)-11-$K167,32))+11))</f>
        <v>1</v>
      </c>
      <c r="P167" s="43" t="str" cm="1">
        <f t="array" aca="1" ref="P167" ca="1">INDIRECT(ADDRESS((ROW(167:167)-1),IF(MOD(COLUMN(P:P)-11-$K167,32)=0,32,MOD(COLUMN(P:P)-11-$K167,32))+11))</f>
        <v>1</v>
      </c>
      <c r="Q167" s="43" t="str" cm="1">
        <f t="array" aca="1" ref="Q167" ca="1">INDIRECT(ADDRESS((ROW(167:167)-1),IF(MOD(COLUMN(Q:Q)-11-$K167,32)=0,32,MOD(COLUMN(Q:Q)-11-$K167,32))+11))</f>
        <v>0</v>
      </c>
      <c r="R167" s="43" t="str" cm="1">
        <f t="array" aca="1" ref="R167" ca="1">INDIRECT(ADDRESS((ROW(167:167)-1),IF(MOD(COLUMN(R:R)-11-$K167,32)=0,32,MOD(COLUMN(R:R)-11-$K167,32))+11))</f>
        <v>0</v>
      </c>
      <c r="S167" s="43" t="str" cm="1">
        <f t="array" aca="1" ref="S167" ca="1">INDIRECT(ADDRESS((ROW(167:167)-1),IF(MOD(COLUMN(S:S)-11-$K167,32)=0,32,MOD(COLUMN(S:S)-11-$K167,32))+11))</f>
        <v>1</v>
      </c>
      <c r="T167" s="44" t="str" cm="1">
        <f t="array" aca="1" ref="T167" ca="1">INDIRECT(ADDRESS((ROW(167:167)-1),IF(MOD(COLUMN(T:T)-11-$K167,32)=0,32,MOD(COLUMN(T:T)-11-$K167,32))+11))</f>
        <v>0</v>
      </c>
      <c r="U167" s="44" t="str" cm="1">
        <f t="array" aca="1" ref="U167" ca="1">INDIRECT(ADDRESS((ROW(167:167)-1),IF(MOD(COLUMN(U:U)-11-$K167,32)=0,32,MOD(COLUMN(U:U)-11-$K167,32))+11))</f>
        <v>0</v>
      </c>
      <c r="V167" s="44" t="str" cm="1">
        <f t="array" aca="1" ref="V167" ca="1">INDIRECT(ADDRESS((ROW(167:167)-1),IF(MOD(COLUMN(V:V)-11-$K167,32)=0,32,MOD(COLUMN(V:V)-11-$K167,32))+11))</f>
        <v>0</v>
      </c>
      <c r="W167" s="44" t="str" cm="1">
        <f t="array" aca="1" ref="W167" ca="1">INDIRECT(ADDRESS((ROW(167:167)-1),IF(MOD(COLUMN(W:W)-11-$K167,32)=0,32,MOD(COLUMN(W:W)-11-$K167,32))+11))</f>
        <v>1</v>
      </c>
      <c r="X167" s="45" t="str" cm="1">
        <f t="array" aca="1" ref="X167" ca="1">INDIRECT(ADDRESS((ROW(167:167)-1),IF(MOD(COLUMN(X:X)-11-$K167,32)=0,32,MOD(COLUMN(X:X)-11-$K167,32))+11))</f>
        <v>1</v>
      </c>
      <c r="Y167" s="45" t="str" cm="1">
        <f t="array" aca="1" ref="Y167" ca="1">INDIRECT(ADDRESS((ROW(167:167)-1),IF(MOD(COLUMN(Y:Y)-11-$K167,32)=0,32,MOD(COLUMN(Y:Y)-11-$K167,32))+11))</f>
        <v>1</v>
      </c>
      <c r="Z167" s="45" t="str" cm="1">
        <f t="array" aca="1" ref="Z167" ca="1">INDIRECT(ADDRESS((ROW(167:167)-1),IF(MOD(COLUMN(Z:Z)-11-$K167,32)=0,32,MOD(COLUMN(Z:Z)-11-$K167,32))+11))</f>
        <v>1</v>
      </c>
      <c r="AA167" s="45" t="str" cm="1">
        <f t="array" aca="1" ref="AA167" ca="1">INDIRECT(ADDRESS((ROW(167:167)-1),IF(MOD(COLUMN(AA:AA)-11-$K167,32)=0,32,MOD(COLUMN(AA:AA)-11-$K167,32))+11))</f>
        <v>0</v>
      </c>
      <c r="AB167" s="42" t="str" cm="1">
        <f t="array" aca="1" ref="AB167" ca="1">INDIRECT(ADDRESS((ROW(167:167)-1),IF(MOD(COLUMN(AB:AB)-11-$K167,32)=0,32,MOD(COLUMN(AB:AB)-11-$K167,32))+11))</f>
        <v>1</v>
      </c>
      <c r="AC167" s="42" t="str" cm="1">
        <f t="array" aca="1" ref="AC167" ca="1">INDIRECT(ADDRESS((ROW(167:167)-1),IF(MOD(COLUMN(AC:AC)-11-$K167,32)=0,32,MOD(COLUMN(AC:AC)-11-$K167,32))+11))</f>
        <v>1</v>
      </c>
      <c r="AD167" s="42" t="str" cm="1">
        <f t="array" aca="1" ref="AD167" ca="1">INDIRECT(ADDRESS((ROW(167:167)-1),IF(MOD(COLUMN(AD:AD)-11-$K167,32)=0,32,MOD(COLUMN(AD:AD)-11-$K167,32))+11))</f>
        <v>0</v>
      </c>
      <c r="AE167" s="42" t="str" cm="1">
        <f t="array" aca="1" ref="AE167" ca="1">INDIRECT(ADDRESS((ROW(167:167)-1),IF(MOD(COLUMN(AE:AE)-11-$K167,32)=0,32,MOD(COLUMN(AE:AE)-11-$K167,32))+11))</f>
        <v>0</v>
      </c>
      <c r="AF167" s="43" t="str" cm="1">
        <f t="array" aca="1" ref="AF167" ca="1">INDIRECT(ADDRESS((ROW(167:167)-1),IF(MOD(COLUMN(AF:AF)-11-$K167,32)=0,32,MOD(COLUMN(AF:AF)-11-$K167,32))+11))</f>
        <v>0</v>
      </c>
      <c r="AG167" s="43" t="str" cm="1">
        <f t="array" aca="1" ref="AG167" ca="1">INDIRECT(ADDRESS((ROW(167:167)-1),IF(MOD(COLUMN(AG:AG)-11-$K167,32)=0,32,MOD(COLUMN(AG:AG)-11-$K167,32))+11))</f>
        <v>1</v>
      </c>
      <c r="AH167" s="43" t="str" cm="1">
        <f t="array" aca="1" ref="AH167" ca="1">INDIRECT(ADDRESS((ROW(167:167)-1),IF(MOD(COLUMN(AH:AH)-11-$K167,32)=0,32,MOD(COLUMN(AH:AH)-11-$K167,32))+11))</f>
        <v>1</v>
      </c>
      <c r="AI167" s="43" t="str" cm="1">
        <f t="array" aca="1" ref="AI167" ca="1">INDIRECT(ADDRESS((ROW(167:167)-1),IF(MOD(COLUMN(AI:AI)-11-$K167,32)=0,32,MOD(COLUMN(AI:AI)-11-$K167,32))+11))</f>
        <v>1</v>
      </c>
      <c r="AJ167" s="44" t="str" cm="1">
        <f t="array" aca="1" ref="AJ167" ca="1">INDIRECT(ADDRESS((ROW(167:167)-1),IF(MOD(COLUMN(AJ:AJ)-11-$K167,32)=0,32,MOD(COLUMN(AJ:AJ)-11-$K167,32))+11))</f>
        <v>1</v>
      </c>
      <c r="AK167" s="44" t="str" cm="1">
        <f t="array" aca="1" ref="AK167" ca="1">INDIRECT(ADDRESS((ROW(167:167)-1),IF(MOD(COLUMN(AK:AK)-11-$K167,32)=0,32,MOD(COLUMN(AK:AK)-11-$K167,32))+11))</f>
        <v>0</v>
      </c>
      <c r="AL167" s="44" t="str" cm="1">
        <f t="array" aca="1" ref="AL167" ca="1">INDIRECT(ADDRESS((ROW(167:167)-1),IF(MOD(COLUMN(AL:AL)-11-$K167,32)=0,32,MOD(COLUMN(AL:AL)-11-$K167,32))+11))</f>
        <v>1</v>
      </c>
      <c r="AM167" s="44" t="str" cm="1">
        <f t="array" aca="1" ref="AM167" ca="1">INDIRECT(ADDRESS((ROW(167:167)-1),IF(MOD(COLUMN(AM:AM)-11-$K167,32)=0,32,MOD(COLUMN(AM:AM)-11-$K167,32))+11))</f>
        <v>1</v>
      </c>
      <c r="AN167" s="45" t="str" cm="1">
        <f t="array" aca="1" ref="AN167" ca="1">INDIRECT(ADDRESS((ROW(167:167)-1),IF(MOD(COLUMN(AN:AN)-11-$K167,32)=0,32,MOD(COLUMN(AN:AN)-11-$K167,32))+11))</f>
        <v>1</v>
      </c>
      <c r="AO167" s="45" t="str" cm="1">
        <f t="array" aca="1" ref="AO167" ca="1">INDIRECT(ADDRESS((ROW(167:167)-1),IF(MOD(COLUMN(AO:AO)-11-$K167,32)=0,32,MOD(COLUMN(AO:AO)-11-$K167,32))+11))</f>
        <v>1</v>
      </c>
      <c r="AP167" s="45" t="str" cm="1">
        <f t="array" aca="1" ref="AP167" ca="1">INDIRECT(ADDRESS((ROW(167:167)-1),IF(MOD(COLUMN(AP:AP)-11-$K167,32)=0,32,MOD(COLUMN(AP:AP)-11-$K167,32))+11))</f>
        <v>1</v>
      </c>
      <c r="AQ167" s="45" t="str" cm="1">
        <f t="array" aca="1" ref="AQ167" ca="1">INDIRECT(ADDRESS((ROW(167:167)-1),IF(MOD(COLUMN(AQ:AQ)-11-$K167,32)=0,32,MOD(COLUMN(AQ:AQ)-11-$K167,32))+11))</f>
        <v>1</v>
      </c>
      <c r="AR167" s="41" t="str">
        <f t="shared" ca="1" si="205"/>
        <v>01111001</v>
      </c>
      <c r="AS167" s="41" t="str">
        <f t="shared" ca="1" si="206"/>
        <v>00011110</v>
      </c>
      <c r="AT167" s="40" t="str">
        <f t="shared" ca="1" si="207"/>
        <v>11000111</v>
      </c>
      <c r="AU167" s="40" t="str">
        <f t="shared" ca="1" si="208"/>
        <v>10111111</v>
      </c>
      <c r="AV167" s="40">
        <f t="shared" ca="1" si="209"/>
        <v>121</v>
      </c>
      <c r="AW167" s="40">
        <f t="shared" ca="1" si="209"/>
        <v>30</v>
      </c>
      <c r="AX167" s="40">
        <f t="shared" ca="1" si="209"/>
        <v>199</v>
      </c>
      <c r="AY167" s="40">
        <f t="shared" ca="1" si="209"/>
        <v>191</v>
      </c>
      <c r="AZ167" s="46">
        <f t="shared" ca="1" si="210"/>
        <v>2032060351</v>
      </c>
    </row>
    <row r="168" spans="1:52" ht="15" thickBot="1" x14ac:dyDescent="0.4">
      <c r="A168" t="s">
        <v>224</v>
      </c>
      <c r="I168" s="39"/>
      <c r="J168" s="40" t="s">
        <v>215</v>
      </c>
      <c r="K168" s="53">
        <v>13</v>
      </c>
      <c r="L168" s="42" t="str" cm="1">
        <f t="array" aca="1" ref="L168" ca="1">INDIRECT(ADDRESS((ROW(168:168)-2),IF(MOD(COLUMN(L:L)-11-$K168,32)=0,32,MOD(COLUMN(L:L)-11-$K168,32))+11))</f>
        <v>1</v>
      </c>
      <c r="M168" s="42" t="str" cm="1">
        <f t="array" aca="1" ref="M168" ca="1">INDIRECT(ADDRESS((ROW(168:168)-2),IF(MOD(COLUMN(M:M)-11-$K168,32)=0,32,MOD(COLUMN(M:M)-11-$K168,32))+11))</f>
        <v>1</v>
      </c>
      <c r="N168" s="42" t="str" cm="1">
        <f t="array" aca="1" ref="N168" ca="1">INDIRECT(ADDRESS((ROW(168:168)-2),IF(MOD(COLUMN(N:N)-11-$K168,32)=0,32,MOD(COLUMN(N:N)-11-$K168,32))+11))</f>
        <v>1</v>
      </c>
      <c r="O168" s="42" t="str" cm="1">
        <f t="array" aca="1" ref="O168" ca="1">INDIRECT(ADDRESS((ROW(168:168)-2),IF(MOD(COLUMN(O:O)-11-$K168,32)=0,32,MOD(COLUMN(O:O)-11-$K168,32))+11))</f>
        <v>1</v>
      </c>
      <c r="P168" s="43" t="str" cm="1">
        <f t="array" aca="1" ref="P168" ca="1">INDIRECT(ADDRESS((ROW(168:168)-2),IF(MOD(COLUMN(P:P)-11-$K168,32)=0,32,MOD(COLUMN(P:P)-11-$K168,32))+11))</f>
        <v>0</v>
      </c>
      <c r="Q168" s="43" t="str" cm="1">
        <f t="array" aca="1" ref="Q168" ca="1">INDIRECT(ADDRESS((ROW(168:168)-2),IF(MOD(COLUMN(Q:Q)-11-$K168,32)=0,32,MOD(COLUMN(Q:Q)-11-$K168,32))+11))</f>
        <v>1</v>
      </c>
      <c r="R168" s="43" t="str" cm="1">
        <f t="array" aca="1" ref="R168" ca="1">INDIRECT(ADDRESS((ROW(168:168)-2),IF(MOD(COLUMN(R:R)-11-$K168,32)=0,32,MOD(COLUMN(R:R)-11-$K168,32))+11))</f>
        <v>1</v>
      </c>
      <c r="S168" s="43" t="str" cm="1">
        <f t="array" aca="1" ref="S168" ca="1">INDIRECT(ADDRESS((ROW(168:168)-2),IF(MOD(COLUMN(S:S)-11-$K168,32)=0,32,MOD(COLUMN(S:S)-11-$K168,32))+11))</f>
        <v>1</v>
      </c>
      <c r="T168" s="44" t="str" cm="1">
        <f t="array" aca="1" ref="T168" ca="1">INDIRECT(ADDRESS((ROW(168:168)-2),IF(MOD(COLUMN(T:T)-11-$K168,32)=0,32,MOD(COLUMN(T:T)-11-$K168,32))+11))</f>
        <v>1</v>
      </c>
      <c r="U168" s="44" t="str" cm="1">
        <f t="array" aca="1" ref="U168" ca="1">INDIRECT(ADDRESS((ROW(168:168)-2),IF(MOD(COLUMN(U:U)-11-$K168,32)=0,32,MOD(COLUMN(U:U)-11-$K168,32))+11))</f>
        <v>1</v>
      </c>
      <c r="V168" s="44" t="str" cm="1">
        <f t="array" aca="1" ref="V168" ca="1">INDIRECT(ADDRESS((ROW(168:168)-2),IF(MOD(COLUMN(V:V)-11-$K168,32)=0,32,MOD(COLUMN(V:V)-11-$K168,32))+11))</f>
        <v>1</v>
      </c>
      <c r="W168" s="44" t="str" cm="1">
        <f t="array" aca="1" ref="W168" ca="1">INDIRECT(ADDRESS((ROW(168:168)-2),IF(MOD(COLUMN(W:W)-11-$K168,32)=0,32,MOD(COLUMN(W:W)-11-$K168,32))+11))</f>
        <v>0</v>
      </c>
      <c r="X168" s="45" t="str" cm="1">
        <f t="array" aca="1" ref="X168" ca="1">INDIRECT(ADDRESS((ROW(168:168)-2),IF(MOD(COLUMN(X:X)-11-$K168,32)=0,32,MOD(COLUMN(X:X)-11-$K168,32))+11))</f>
        <v>1</v>
      </c>
      <c r="Y168" s="45" t="str" cm="1">
        <f t="array" aca="1" ref="Y168" ca="1">INDIRECT(ADDRESS((ROW(168:168)-2),IF(MOD(COLUMN(Y:Y)-11-$K168,32)=0,32,MOD(COLUMN(Y:Y)-11-$K168,32))+11))</f>
        <v>1</v>
      </c>
      <c r="Z168" s="45" t="str" cm="1">
        <f t="array" aca="1" ref="Z168" ca="1">INDIRECT(ADDRESS((ROW(168:168)-2),IF(MOD(COLUMN(Z:Z)-11-$K168,32)=0,32,MOD(COLUMN(Z:Z)-11-$K168,32))+11))</f>
        <v>1</v>
      </c>
      <c r="AA168" s="45" t="str" cm="1">
        <f t="array" aca="1" ref="AA168" ca="1">INDIRECT(ADDRESS((ROW(168:168)-2),IF(MOD(COLUMN(AA:AA)-11-$K168,32)=0,32,MOD(COLUMN(AA:AA)-11-$K168,32))+11))</f>
        <v>1</v>
      </c>
      <c r="AB168" s="42" t="str" cm="1">
        <f t="array" aca="1" ref="AB168" ca="1">INDIRECT(ADDRESS((ROW(168:168)-2),IF(MOD(COLUMN(AB:AB)-11-$K168,32)=0,32,MOD(COLUMN(AB:AB)-11-$K168,32))+11))</f>
        <v>0</v>
      </c>
      <c r="AC168" s="42" t="str" cm="1">
        <f t="array" aca="1" ref="AC168" ca="1">INDIRECT(ADDRESS((ROW(168:168)-2),IF(MOD(COLUMN(AC:AC)-11-$K168,32)=0,32,MOD(COLUMN(AC:AC)-11-$K168,32))+11))</f>
        <v>0</v>
      </c>
      <c r="AD168" s="42" t="str" cm="1">
        <f t="array" aca="1" ref="AD168" ca="1">INDIRECT(ADDRESS((ROW(168:168)-2),IF(MOD(COLUMN(AD:AD)-11-$K168,32)=0,32,MOD(COLUMN(AD:AD)-11-$K168,32))+11))</f>
        <v>1</v>
      </c>
      <c r="AE168" s="42" t="str" cm="1">
        <f t="array" aca="1" ref="AE168" ca="1">INDIRECT(ADDRESS((ROW(168:168)-2),IF(MOD(COLUMN(AE:AE)-11-$K168,32)=0,32,MOD(COLUMN(AE:AE)-11-$K168,32))+11))</f>
        <v>0</v>
      </c>
      <c r="AF168" s="43" t="str" cm="1">
        <f t="array" aca="1" ref="AF168" ca="1">INDIRECT(ADDRESS((ROW(168:168)-2),IF(MOD(COLUMN(AF:AF)-11-$K168,32)=0,32,MOD(COLUMN(AF:AF)-11-$K168,32))+11))</f>
        <v>0</v>
      </c>
      <c r="AG168" s="43" t="str" cm="1">
        <f t="array" aca="1" ref="AG168" ca="1">INDIRECT(ADDRESS((ROW(168:168)-2),IF(MOD(COLUMN(AG:AG)-11-$K168,32)=0,32,MOD(COLUMN(AG:AG)-11-$K168,32))+11))</f>
        <v>0</v>
      </c>
      <c r="AH168" s="43" t="str" cm="1">
        <f t="array" aca="1" ref="AH168" ca="1">INDIRECT(ADDRESS((ROW(168:168)-2),IF(MOD(COLUMN(AH:AH)-11-$K168,32)=0,32,MOD(COLUMN(AH:AH)-11-$K168,32))+11))</f>
        <v>1</v>
      </c>
      <c r="AI168" s="43" t="str" cm="1">
        <f t="array" aca="1" ref="AI168" ca="1">INDIRECT(ADDRESS((ROW(168:168)-2),IF(MOD(COLUMN(AI:AI)-11-$K168,32)=0,32,MOD(COLUMN(AI:AI)-11-$K168,32))+11))</f>
        <v>1</v>
      </c>
      <c r="AJ168" s="44" t="str" cm="1">
        <f t="array" aca="1" ref="AJ168" ca="1">INDIRECT(ADDRESS((ROW(168:168)-2),IF(MOD(COLUMN(AJ:AJ)-11-$K168,32)=0,32,MOD(COLUMN(AJ:AJ)-11-$K168,32))+11))</f>
        <v>1</v>
      </c>
      <c r="AK168" s="44" t="str" cm="1">
        <f t="array" aca="1" ref="AK168" ca="1">INDIRECT(ADDRESS((ROW(168:168)-2),IF(MOD(COLUMN(AK:AK)-11-$K168,32)=0,32,MOD(COLUMN(AK:AK)-11-$K168,32))+11))</f>
        <v>1</v>
      </c>
      <c r="AL168" s="44" t="str" cm="1">
        <f t="array" aca="1" ref="AL168" ca="1">INDIRECT(ADDRESS((ROW(168:168)-2),IF(MOD(COLUMN(AL:AL)-11-$K168,32)=0,32,MOD(COLUMN(AL:AL)-11-$K168,32))+11))</f>
        <v>0</v>
      </c>
      <c r="AM168" s="44" t="str" cm="1">
        <f t="array" aca="1" ref="AM168" ca="1">INDIRECT(ADDRESS((ROW(168:168)-2),IF(MOD(COLUMN(AM:AM)-11-$K168,32)=0,32,MOD(COLUMN(AM:AM)-11-$K168,32))+11))</f>
        <v>1</v>
      </c>
      <c r="AN168" s="45" t="str" cm="1">
        <f t="array" aca="1" ref="AN168" ca="1">INDIRECT(ADDRESS((ROW(168:168)-2),IF(MOD(COLUMN(AN:AN)-11-$K168,32)=0,32,MOD(COLUMN(AN:AN)-11-$K168,32))+11))</f>
        <v>1</v>
      </c>
      <c r="AO168" s="45" t="str" cm="1">
        <f t="array" aca="1" ref="AO168" ca="1">INDIRECT(ADDRESS((ROW(168:168)-2),IF(MOD(COLUMN(AO:AO)-11-$K168,32)=0,32,MOD(COLUMN(AO:AO)-11-$K168,32))+11))</f>
        <v>0</v>
      </c>
      <c r="AP168" s="45" t="str" cm="1">
        <f t="array" aca="1" ref="AP168" ca="1">INDIRECT(ADDRESS((ROW(168:168)-2),IF(MOD(COLUMN(AP:AP)-11-$K168,32)=0,32,MOD(COLUMN(AP:AP)-11-$K168,32))+11))</f>
        <v>0</v>
      </c>
      <c r="AQ168" s="45" t="str" cm="1">
        <f t="array" aca="1" ref="AQ168" ca="1">INDIRECT(ADDRESS((ROW(168:168)-2),IF(MOD(COLUMN(AQ:AQ)-11-$K168,32)=0,32,MOD(COLUMN(AQ:AQ)-11-$K168,32))+11))</f>
        <v>0</v>
      </c>
      <c r="AR168" s="41" t="str">
        <f t="shared" ca="1" si="205"/>
        <v>11110111</v>
      </c>
      <c r="AS168" s="41" t="str">
        <f t="shared" ca="1" si="206"/>
        <v>11101111</v>
      </c>
      <c r="AT168" s="40" t="str">
        <f t="shared" ca="1" si="207"/>
        <v>00100011</v>
      </c>
      <c r="AU168" s="40" t="str">
        <f t="shared" ca="1" si="208"/>
        <v>11011000</v>
      </c>
      <c r="AV168" s="40">
        <f t="shared" ca="1" si="209"/>
        <v>247</v>
      </c>
      <c r="AW168" s="40">
        <f t="shared" ca="1" si="209"/>
        <v>239</v>
      </c>
      <c r="AX168" s="40">
        <f t="shared" ca="1" si="209"/>
        <v>35</v>
      </c>
      <c r="AY168" s="40">
        <f t="shared" ca="1" si="209"/>
        <v>216</v>
      </c>
      <c r="AZ168" s="46">
        <f t="shared" ca="1" si="210"/>
        <v>4159644632</v>
      </c>
    </row>
    <row r="169" spans="1:52" ht="15" thickBot="1" x14ac:dyDescent="0.4">
      <c r="A169" t="s">
        <v>225</v>
      </c>
      <c r="B169">
        <f ca="1">HEX2DEC(H166)</f>
        <v>2038574743</v>
      </c>
      <c r="C169">
        <f ca="1">I174</f>
        <v>2024945933</v>
      </c>
      <c r="D169">
        <f ca="1">I179</f>
        <v>3258875275</v>
      </c>
      <c r="E169" s="30">
        <f>Const!C10</f>
        <v>3624381080</v>
      </c>
      <c r="F169" s="61">
        <f>Home!F12</f>
        <v>0</v>
      </c>
      <c r="G169" s="54">
        <f ca="1">B169+C169+D169+E169+F169</f>
        <v>10946777031</v>
      </c>
      <c r="I169" s="54">
        <f ca="1">_xlfn.BITXOR(_xlfn.BITXOR(AZ167,AZ168),AZ169)</f>
        <v>1653216246</v>
      </c>
      <c r="J169" s="48" t="s">
        <v>215</v>
      </c>
      <c r="K169" s="56">
        <v>22</v>
      </c>
      <c r="L169" s="57" t="str" cm="1">
        <f t="array" aca="1" ref="L169" ca="1">INDIRECT(ADDRESS((ROW(169:169)-3),IF(MOD(COLUMN(L:L)-11-$K169,32)=0,32,MOD(COLUMN(L:L)-11-$K169,32))+11))</f>
        <v>1</v>
      </c>
      <c r="M169" s="57" t="str" cm="1">
        <f t="array" aca="1" ref="M169" ca="1">INDIRECT(ADDRESS((ROW(169:169)-3),IF(MOD(COLUMN(M:M)-11-$K169,32)=0,32,MOD(COLUMN(M:M)-11-$K169,32))+11))</f>
        <v>1</v>
      </c>
      <c r="N169" s="57" t="str" cm="1">
        <f t="array" aca="1" ref="N169" ca="1">INDIRECT(ADDRESS((ROW(169:169)-3),IF(MOD(COLUMN(N:N)-11-$K169,32)=0,32,MOD(COLUMN(N:N)-11-$K169,32))+11))</f>
        <v>1</v>
      </c>
      <c r="O169" s="57" t="str" cm="1">
        <f t="array" aca="1" ref="O169" ca="1">INDIRECT(ADDRESS((ROW(169:169)-3),IF(MOD(COLUMN(O:O)-11-$K169,32)=0,32,MOD(COLUMN(O:O)-11-$K169,32))+11))</f>
        <v>0</v>
      </c>
      <c r="P169" s="58" t="str" cm="1">
        <f t="array" aca="1" ref="P169" ca="1">INDIRECT(ADDRESS((ROW(169:169)-3),IF(MOD(COLUMN(P:P)-11-$K169,32)=0,32,MOD(COLUMN(P:P)-11-$K169,32))+11))</f>
        <v>1</v>
      </c>
      <c r="Q169" s="58" t="str" cm="1">
        <f t="array" aca="1" ref="Q169" ca="1">INDIRECT(ADDRESS((ROW(169:169)-3),IF(MOD(COLUMN(Q:Q)-11-$K169,32)=0,32,MOD(COLUMN(Q:Q)-11-$K169,32))+11))</f>
        <v>1</v>
      </c>
      <c r="R169" s="58" t="str" cm="1">
        <f t="array" aca="1" ref="R169" ca="1">INDIRECT(ADDRESS((ROW(169:169)-3),IF(MOD(COLUMN(R:R)-11-$K169,32)=0,32,MOD(COLUMN(R:R)-11-$K169,32))+11))</f>
        <v>0</v>
      </c>
      <c r="S169" s="58" t="str" cm="1">
        <f t="array" aca="1" ref="S169" ca="1">INDIRECT(ADDRESS((ROW(169:169)-3),IF(MOD(COLUMN(S:S)-11-$K169,32)=0,32,MOD(COLUMN(S:S)-11-$K169,32))+11))</f>
        <v>0</v>
      </c>
      <c r="T169" s="59" t="str" cm="1">
        <f t="array" aca="1" ref="T169" ca="1">INDIRECT(ADDRESS((ROW(169:169)-3),IF(MOD(COLUMN(T:T)-11-$K169,32)=0,32,MOD(COLUMN(T:T)-11-$K169,32))+11))</f>
        <v>0</v>
      </c>
      <c r="U169" s="59" t="str" cm="1">
        <f t="array" aca="1" ref="U169" ca="1">INDIRECT(ADDRESS((ROW(169:169)-3),IF(MOD(COLUMN(U:U)-11-$K169,32)=0,32,MOD(COLUMN(U:U)-11-$K169,32))+11))</f>
        <v>1</v>
      </c>
      <c r="V169" s="59" t="str" cm="1">
        <f t="array" aca="1" ref="V169" ca="1">INDIRECT(ADDRESS((ROW(169:169)-3),IF(MOD(COLUMN(V:V)-11-$K169,32)=0,32,MOD(COLUMN(V:V)-11-$K169,32))+11))</f>
        <v>1</v>
      </c>
      <c r="W169" s="59" t="str" cm="1">
        <f t="array" aca="1" ref="W169" ca="1">INDIRECT(ADDRESS((ROW(169:169)-3),IF(MOD(COLUMN(W:W)-11-$K169,32)=0,32,MOD(COLUMN(W:W)-11-$K169,32))+11))</f>
        <v>1</v>
      </c>
      <c r="X169" s="60" t="str" cm="1">
        <f t="array" aca="1" ref="X169" ca="1">INDIRECT(ADDRESS((ROW(169:169)-3),IF(MOD(COLUMN(X:X)-11-$K169,32)=0,32,MOD(COLUMN(X:X)-11-$K169,32))+11))</f>
        <v>1</v>
      </c>
      <c r="Y169" s="60" t="str" cm="1">
        <f t="array" aca="1" ref="Y169" ca="1">INDIRECT(ADDRESS((ROW(169:169)-3),IF(MOD(COLUMN(Y:Y)-11-$K169,32)=0,32,MOD(COLUMN(Y:Y)-11-$K169,32))+11))</f>
        <v>0</v>
      </c>
      <c r="Z169" s="60" t="str" cm="1">
        <f t="array" aca="1" ref="Z169" ca="1">INDIRECT(ADDRESS((ROW(169:169)-3),IF(MOD(COLUMN(Z:Z)-11-$K169,32)=0,32,MOD(COLUMN(Z:Z)-11-$K169,32))+11))</f>
        <v>1</v>
      </c>
      <c r="AA169" s="60" t="str" cm="1">
        <f t="array" aca="1" ref="AA169" ca="1">INDIRECT(ADDRESS((ROW(169:169)-3),IF(MOD(COLUMN(AA:AA)-11-$K169,32)=0,32,MOD(COLUMN(AA:AA)-11-$K169,32))+11))</f>
        <v>1</v>
      </c>
      <c r="AB169" s="57" t="str" cm="1">
        <f t="array" aca="1" ref="AB169" ca="1">INDIRECT(ADDRESS((ROW(169:169)-3),IF(MOD(COLUMN(AB:AB)-11-$K169,32)=0,32,MOD(COLUMN(AB:AB)-11-$K169,32))+11))</f>
        <v>1</v>
      </c>
      <c r="AC169" s="57" t="str" cm="1">
        <f t="array" aca="1" ref="AC169" ca="1">INDIRECT(ADDRESS((ROW(169:169)-3),IF(MOD(COLUMN(AC:AC)-11-$K169,32)=0,32,MOD(COLUMN(AC:AC)-11-$K169,32))+11))</f>
        <v>1</v>
      </c>
      <c r="AD169" s="57" t="str" cm="1">
        <f t="array" aca="1" ref="AD169" ca="1">INDIRECT(ADDRESS((ROW(169:169)-3),IF(MOD(COLUMN(AD:AD)-11-$K169,32)=0,32,MOD(COLUMN(AD:AD)-11-$K169,32))+11))</f>
        <v>1</v>
      </c>
      <c r="AE169" s="57" t="str" cm="1">
        <f t="array" aca="1" ref="AE169" ca="1">INDIRECT(ADDRESS((ROW(169:169)-3),IF(MOD(COLUMN(AE:AE)-11-$K169,32)=0,32,MOD(COLUMN(AE:AE)-11-$K169,32))+11))</f>
        <v>1</v>
      </c>
      <c r="AF169" s="58" t="str" cm="1">
        <f t="array" aca="1" ref="AF169" ca="1">INDIRECT(ADDRESS((ROW(169:169)-3),IF(MOD(COLUMN(AF:AF)-11-$K169,32)=0,32,MOD(COLUMN(AF:AF)-11-$K169,32))+11))</f>
        <v>0</v>
      </c>
      <c r="AG169" s="58" t="str" cm="1">
        <f t="array" aca="1" ref="AG169" ca="1">INDIRECT(ADDRESS((ROW(169:169)-3),IF(MOD(COLUMN(AG:AG)-11-$K169,32)=0,32,MOD(COLUMN(AG:AG)-11-$K169,32))+11))</f>
        <v>1</v>
      </c>
      <c r="AH169" s="58" t="str" cm="1">
        <f t="array" aca="1" ref="AH169" ca="1">INDIRECT(ADDRESS((ROW(169:169)-3),IF(MOD(COLUMN(AH:AH)-11-$K169,32)=0,32,MOD(COLUMN(AH:AH)-11-$K169,32))+11))</f>
        <v>1</v>
      </c>
      <c r="AI169" s="58" t="str" cm="1">
        <f t="array" aca="1" ref="AI169" ca="1">INDIRECT(ADDRESS((ROW(169:169)-3),IF(MOD(COLUMN(AI:AI)-11-$K169,32)=0,32,MOD(COLUMN(AI:AI)-11-$K169,32))+11))</f>
        <v>1</v>
      </c>
      <c r="AJ169" s="59" t="str" cm="1">
        <f t="array" aca="1" ref="AJ169" ca="1">INDIRECT(ADDRESS((ROW(169:169)-3),IF(MOD(COLUMN(AJ:AJ)-11-$K169,32)=0,32,MOD(COLUMN(AJ:AJ)-11-$K169,32))+11))</f>
        <v>1</v>
      </c>
      <c r="AK169" s="59" t="str" cm="1">
        <f t="array" aca="1" ref="AK169" ca="1">INDIRECT(ADDRESS((ROW(169:169)-3),IF(MOD(COLUMN(AK:AK)-11-$K169,32)=0,32,MOD(COLUMN(AK:AK)-11-$K169,32))+11))</f>
        <v>0</v>
      </c>
      <c r="AL169" s="59" t="str" cm="1">
        <f t="array" aca="1" ref="AL169" ca="1">INDIRECT(ADDRESS((ROW(169:169)-3),IF(MOD(COLUMN(AL:AL)-11-$K169,32)=0,32,MOD(COLUMN(AL:AL)-11-$K169,32))+11))</f>
        <v>0</v>
      </c>
      <c r="AM169" s="59" t="str" cm="1">
        <f t="array" aca="1" ref="AM169" ca="1">INDIRECT(ADDRESS((ROW(169:169)-3),IF(MOD(COLUMN(AM:AM)-11-$K169,32)=0,32,MOD(COLUMN(AM:AM)-11-$K169,32))+11))</f>
        <v>1</v>
      </c>
      <c r="AN169" s="60" t="str" cm="1">
        <f t="array" aca="1" ref="AN169" ca="1">INDIRECT(ADDRESS((ROW(169:169)-3),IF(MOD(COLUMN(AN:AN)-11-$K169,32)=0,32,MOD(COLUMN(AN:AN)-11-$K169,32))+11))</f>
        <v>0</v>
      </c>
      <c r="AO169" s="60" t="str" cm="1">
        <f t="array" aca="1" ref="AO169" ca="1">INDIRECT(ADDRESS((ROW(169:169)-3),IF(MOD(COLUMN(AO:AO)-11-$K169,32)=0,32,MOD(COLUMN(AO:AO)-11-$K169,32))+11))</f>
        <v>0</v>
      </c>
      <c r="AP169" s="60" t="str" cm="1">
        <f t="array" aca="1" ref="AP169" ca="1">INDIRECT(ADDRESS((ROW(169:169)-3),IF(MOD(COLUMN(AP:AP)-11-$K169,32)=0,32,MOD(COLUMN(AP:AP)-11-$K169,32))+11))</f>
        <v>0</v>
      </c>
      <c r="AQ169" s="60" t="str" cm="1">
        <f t="array" aca="1" ref="AQ169" ca="1">INDIRECT(ADDRESS((ROW(169:169)-3),IF(MOD(COLUMN(AQ:AQ)-11-$K169,32)=0,32,MOD(COLUMN(AQ:AQ)-11-$K169,32))+11))</f>
        <v>1</v>
      </c>
      <c r="AR169" s="49" t="str">
        <f t="shared" ca="1" si="205"/>
        <v>11101100</v>
      </c>
      <c r="AS169" s="49" t="str">
        <f t="shared" ca="1" si="206"/>
        <v>01111011</v>
      </c>
      <c r="AT169" s="48" t="str">
        <f t="shared" ca="1" si="207"/>
        <v>11110111</v>
      </c>
      <c r="AU169" s="48" t="str">
        <f t="shared" ca="1" si="208"/>
        <v>10010001</v>
      </c>
      <c r="AV169" s="48">
        <f t="shared" ca="1" si="209"/>
        <v>236</v>
      </c>
      <c r="AW169" s="48">
        <f t="shared" ca="1" si="209"/>
        <v>123</v>
      </c>
      <c r="AX169" s="48">
        <f t="shared" ca="1" si="209"/>
        <v>247</v>
      </c>
      <c r="AY169" s="48">
        <f t="shared" ca="1" si="209"/>
        <v>145</v>
      </c>
      <c r="AZ169" s="50">
        <f t="shared" ca="1" si="210"/>
        <v>3967547281</v>
      </c>
    </row>
    <row r="170" spans="1:52" ht="15" thickBot="1" x14ac:dyDescent="0.4"/>
    <row r="171" spans="1:52" x14ac:dyDescent="0.35">
      <c r="I171" s="31"/>
      <c r="J171" s="51" t="s">
        <v>216</v>
      </c>
      <c r="K171" s="52"/>
      <c r="L171" s="34" t="str">
        <f ca="1">MID(HEX2BIN(MID($E166,1,1),4),1,1)</f>
        <v>0</v>
      </c>
      <c r="M171" s="34" t="str">
        <f ca="1">MID(HEX2BIN(MID($E166,1,1),4),2,1)</f>
        <v>1</v>
      </c>
      <c r="N171" s="34" t="str">
        <f ca="1">MID(HEX2BIN(MID($E166,1,1),4),3,1)</f>
        <v>1</v>
      </c>
      <c r="O171" s="34" t="str">
        <f ca="1">MID(HEX2BIN(MID($E166,1,1),4),4,1)</f>
        <v>0</v>
      </c>
      <c r="P171" s="35" t="str">
        <f ca="1">MID(HEX2BIN(MID($E166,2,1),4),1,1)</f>
        <v>0</v>
      </c>
      <c r="Q171" s="35" t="str">
        <f ca="1">MID(HEX2BIN(MID($E166,2,1),4),2,1)</f>
        <v>0</v>
      </c>
      <c r="R171" s="35" t="str">
        <f ca="1">MID(HEX2BIN(MID($E166,2,1),4),3,1)</f>
        <v>1</v>
      </c>
      <c r="S171" s="35" t="str">
        <f ca="1">MID(HEX2BIN(MID($E166,2,1),4),4,1)</f>
        <v>1</v>
      </c>
      <c r="T171" s="36" t="str">
        <f ca="1">MID(HEX2BIN(MID($E166,3,1),4),1,1)</f>
        <v>0</v>
      </c>
      <c r="U171" s="36" t="str">
        <f ca="1">MID(HEX2BIN(MID($E166,3,1),4),2,1)</f>
        <v>0</v>
      </c>
      <c r="V171" s="36" t="str">
        <f ca="1">MID(HEX2BIN(MID($E166,3,1),4),3,1)</f>
        <v>0</v>
      </c>
      <c r="W171" s="36" t="str">
        <f ca="1">MID(HEX2BIN(MID($E166,3,1),4),4,1)</f>
        <v>1</v>
      </c>
      <c r="X171" s="37" t="str">
        <f ca="1">MID(HEX2BIN(MID($E166,4,1),4),1,1)</f>
        <v>0</v>
      </c>
      <c r="Y171" s="37" t="str">
        <f ca="1">MID(HEX2BIN(MID($E166,4,1),4),2,1)</f>
        <v>1</v>
      </c>
      <c r="Z171" s="37" t="str">
        <f ca="1">MID(HEX2BIN(MID($E166,4,1),4),3,1)</f>
        <v>0</v>
      </c>
      <c r="AA171" s="37" t="str">
        <f ca="1">MID(HEX2BIN(MID($E166,4,1),4),4,1)</f>
        <v>1</v>
      </c>
      <c r="AB171" s="34" t="str">
        <f ca="1">MID(HEX2BIN(MID($E166,5,1),4),1,1)</f>
        <v>0</v>
      </c>
      <c r="AC171" s="34" t="str">
        <f ca="1">MID(HEX2BIN(MID($E166,5,1),4),2,1)</f>
        <v>1</v>
      </c>
      <c r="AD171" s="34" t="str">
        <f ca="1">MID(HEX2BIN(MID($E166,5,1),4),3,1)</f>
        <v>1</v>
      </c>
      <c r="AE171" s="34" t="str">
        <f ca="1">MID(HEX2BIN(MID($E166,5,1),4),4,1)</f>
        <v>0</v>
      </c>
      <c r="AF171" s="35" t="str">
        <f ca="1">MID(HEX2BIN(MID($E166,6,1),4),1,1)</f>
        <v>0</v>
      </c>
      <c r="AG171" s="35" t="str">
        <f ca="1">MID(HEX2BIN(MID($E166,6,1),4),2,1)</f>
        <v>1</v>
      </c>
      <c r="AH171" s="35" t="str">
        <f ca="1">MID(HEX2BIN(MID($E166,6,1),4),3,1)</f>
        <v>0</v>
      </c>
      <c r="AI171" s="35" t="str">
        <f ca="1">MID(HEX2BIN(MID($E166,6,1),4),4,1)</f>
        <v>0</v>
      </c>
      <c r="AJ171" s="36" t="str">
        <f ca="1">MID(HEX2BIN(MID($E166,7,1),4),1,1)</f>
        <v>0</v>
      </c>
      <c r="AK171" s="36" t="str">
        <f ca="1">MID(HEX2BIN(MID($E166,7,1),4),2,1)</f>
        <v>0</v>
      </c>
      <c r="AL171" s="36" t="str">
        <f ca="1">MID(HEX2BIN(MID($E166,7,1),4),3,1)</f>
        <v>0</v>
      </c>
      <c r="AM171" s="36" t="str">
        <f ca="1">MID(HEX2BIN(MID($E166,7,1),4),4,1)</f>
        <v>1</v>
      </c>
      <c r="AN171" s="37" t="str">
        <f ca="1">MID(HEX2BIN(MID($E166,8,1),4),1,1)</f>
        <v>1</v>
      </c>
      <c r="AO171" s="37" t="str">
        <f ca="1">MID(HEX2BIN(MID($E166,8,1),4),2,1)</f>
        <v>1</v>
      </c>
      <c r="AP171" s="37" t="str">
        <f ca="1">MID(HEX2BIN(MID($E166,8,1),4),3,1)</f>
        <v>0</v>
      </c>
      <c r="AQ171" s="37" t="str">
        <f ca="1">MID(HEX2BIN(MID($E166,8,1),4),4,1)</f>
        <v>0</v>
      </c>
      <c r="AR171" s="33" t="str">
        <f t="shared" ref="AR171:AR174" ca="1" si="211">_xlfn.CONCAT(L171,M171,N171,O171,P171,Q171,R171,S171)</f>
        <v>01100011</v>
      </c>
      <c r="AS171" s="33" t="str">
        <f t="shared" ref="AS171:AS174" ca="1" si="212">_xlfn.CONCAT(T171,U171,V171,W171,X171,Y171,Z171,AA171)</f>
        <v>00010101</v>
      </c>
      <c r="AT171" s="32" t="str">
        <f t="shared" ref="AT171:AT174" ca="1" si="213">_xlfn.CONCAT(AB171,AC171,AD171,AE171,AF171,AG171,AH171,AI171)</f>
        <v>01100100</v>
      </c>
      <c r="AU171" s="32" t="str">
        <f t="shared" ref="AU171:AU174" ca="1" si="214">_xlfn.CONCAT(AJ171,AK171,AL171,AM171,AN171,AO171,AP171,AQ171)</f>
        <v>00011100</v>
      </c>
      <c r="AV171" s="32">
        <f t="shared" ref="AV171:AY174" ca="1" si="215">BIN2DEC(AR171)</f>
        <v>99</v>
      </c>
      <c r="AW171" s="32">
        <f t="shared" ca="1" si="215"/>
        <v>21</v>
      </c>
      <c r="AX171" s="32">
        <f t="shared" ca="1" si="215"/>
        <v>100</v>
      </c>
      <c r="AY171" s="32">
        <f t="shared" ca="1" si="215"/>
        <v>28</v>
      </c>
      <c r="AZ171" s="38">
        <f t="shared" ref="AZ171:AZ174" ca="1" si="216">(AV171*2^24)+(AW171*2^16)+(AX171*2^8)+AY171</f>
        <v>1662346268</v>
      </c>
    </row>
    <row r="172" spans="1:52" ht="15" thickBot="1" x14ac:dyDescent="0.4">
      <c r="A172" t="s">
        <v>227</v>
      </c>
      <c r="I172" s="39"/>
      <c r="J172" s="40" t="s">
        <v>215</v>
      </c>
      <c r="K172" s="53">
        <v>6</v>
      </c>
      <c r="L172" s="42" t="str" cm="1">
        <f t="array" aca="1" ref="L172" ca="1">INDIRECT(ADDRESS((ROW(172:172)-1),IF(MOD(COLUMN(L:L)-11-$K172,32)=0,32,MOD(COLUMN(L:L)-11-$K172,32))+11))</f>
        <v>0</v>
      </c>
      <c r="M172" s="42" t="str" cm="1">
        <f t="array" aca="1" ref="M172" ca="1">INDIRECT(ADDRESS((ROW(172:172)-1),IF(MOD(COLUMN(M:M)-11-$K172,32)=0,32,MOD(COLUMN(M:M)-11-$K172,32))+11))</f>
        <v>1</v>
      </c>
      <c r="N172" s="42" t="str" cm="1">
        <f t="array" aca="1" ref="N172" ca="1">INDIRECT(ADDRESS((ROW(172:172)-1),IF(MOD(COLUMN(N:N)-11-$K172,32)=0,32,MOD(COLUMN(N:N)-11-$K172,32))+11))</f>
        <v>1</v>
      </c>
      <c r="O172" s="42" t="str" cm="1">
        <f t="array" aca="1" ref="O172" ca="1">INDIRECT(ADDRESS((ROW(172:172)-1),IF(MOD(COLUMN(O:O)-11-$K172,32)=0,32,MOD(COLUMN(O:O)-11-$K172,32))+11))</f>
        <v>1</v>
      </c>
      <c r="P172" s="43" t="str" cm="1">
        <f t="array" aca="1" ref="P172" ca="1">INDIRECT(ADDRESS((ROW(172:172)-1),IF(MOD(COLUMN(P:P)-11-$K172,32)=0,32,MOD(COLUMN(P:P)-11-$K172,32))+11))</f>
        <v>0</v>
      </c>
      <c r="Q172" s="43" t="str" cm="1">
        <f t="array" aca="1" ref="Q172" ca="1">INDIRECT(ADDRESS((ROW(172:172)-1),IF(MOD(COLUMN(Q:Q)-11-$K172,32)=0,32,MOD(COLUMN(Q:Q)-11-$K172,32))+11))</f>
        <v>0</v>
      </c>
      <c r="R172" s="43" t="str" cm="1">
        <f t="array" aca="1" ref="R172" ca="1">INDIRECT(ADDRESS((ROW(172:172)-1),IF(MOD(COLUMN(R:R)-11-$K172,32)=0,32,MOD(COLUMN(R:R)-11-$K172,32))+11))</f>
        <v>0</v>
      </c>
      <c r="S172" s="43" t="str" cm="1">
        <f t="array" aca="1" ref="S172" ca="1">INDIRECT(ADDRESS((ROW(172:172)-1),IF(MOD(COLUMN(S:S)-11-$K172,32)=0,32,MOD(COLUMN(S:S)-11-$K172,32))+11))</f>
        <v>1</v>
      </c>
      <c r="T172" s="44" t="str" cm="1">
        <f t="array" aca="1" ref="T172" ca="1">INDIRECT(ADDRESS((ROW(172:172)-1),IF(MOD(COLUMN(T:T)-11-$K172,32)=0,32,MOD(COLUMN(T:T)-11-$K172,32))+11))</f>
        <v>1</v>
      </c>
      <c r="U172" s="44" t="str" cm="1">
        <f t="array" aca="1" ref="U172" ca="1">INDIRECT(ADDRESS((ROW(172:172)-1),IF(MOD(COLUMN(U:U)-11-$K172,32)=0,32,MOD(COLUMN(U:U)-11-$K172,32))+11))</f>
        <v>0</v>
      </c>
      <c r="V172" s="44" t="str" cm="1">
        <f t="array" aca="1" ref="V172" ca="1">INDIRECT(ADDRESS((ROW(172:172)-1),IF(MOD(COLUMN(V:V)-11-$K172,32)=0,32,MOD(COLUMN(V:V)-11-$K172,32))+11))</f>
        <v>0</v>
      </c>
      <c r="W172" s="44" t="str" cm="1">
        <f t="array" aca="1" ref="W172" ca="1">INDIRECT(ADDRESS((ROW(172:172)-1),IF(MOD(COLUMN(W:W)-11-$K172,32)=0,32,MOD(COLUMN(W:W)-11-$K172,32))+11))</f>
        <v>0</v>
      </c>
      <c r="X172" s="45" t="str" cm="1">
        <f t="array" aca="1" ref="X172" ca="1">INDIRECT(ADDRESS((ROW(172:172)-1),IF(MOD(COLUMN(X:X)-11-$K172,32)=0,32,MOD(COLUMN(X:X)-11-$K172,32))+11))</f>
        <v>1</v>
      </c>
      <c r="Y172" s="45" t="str" cm="1">
        <f t="array" aca="1" ref="Y172" ca="1">INDIRECT(ADDRESS((ROW(172:172)-1),IF(MOD(COLUMN(Y:Y)-11-$K172,32)=0,32,MOD(COLUMN(Y:Y)-11-$K172,32))+11))</f>
        <v>1</v>
      </c>
      <c r="Z172" s="45" t="str" cm="1">
        <f t="array" aca="1" ref="Z172" ca="1">INDIRECT(ADDRESS((ROW(172:172)-1),IF(MOD(COLUMN(Z:Z)-11-$K172,32)=0,32,MOD(COLUMN(Z:Z)-11-$K172,32))+11))</f>
        <v>0</v>
      </c>
      <c r="AA172" s="45" t="str" cm="1">
        <f t="array" aca="1" ref="AA172" ca="1">INDIRECT(ADDRESS((ROW(172:172)-1),IF(MOD(COLUMN(AA:AA)-11-$K172,32)=0,32,MOD(COLUMN(AA:AA)-11-$K172,32))+11))</f>
        <v>0</v>
      </c>
      <c r="AB172" s="42" t="str" cm="1">
        <f t="array" aca="1" ref="AB172" ca="1">INDIRECT(ADDRESS((ROW(172:172)-1),IF(MOD(COLUMN(AB:AB)-11-$K172,32)=0,32,MOD(COLUMN(AB:AB)-11-$K172,32))+11))</f>
        <v>0</v>
      </c>
      <c r="AC172" s="42" t="str" cm="1">
        <f t="array" aca="1" ref="AC172" ca="1">INDIRECT(ADDRESS((ROW(172:172)-1),IF(MOD(COLUMN(AC:AC)-11-$K172,32)=0,32,MOD(COLUMN(AC:AC)-11-$K172,32))+11))</f>
        <v>1</v>
      </c>
      <c r="AD172" s="42" t="str" cm="1">
        <f t="array" aca="1" ref="AD172" ca="1">INDIRECT(ADDRESS((ROW(172:172)-1),IF(MOD(COLUMN(AD:AD)-11-$K172,32)=0,32,MOD(COLUMN(AD:AD)-11-$K172,32))+11))</f>
        <v>0</v>
      </c>
      <c r="AE172" s="42" t="str" cm="1">
        <f t="array" aca="1" ref="AE172" ca="1">INDIRECT(ADDRESS((ROW(172:172)-1),IF(MOD(COLUMN(AE:AE)-11-$K172,32)=0,32,MOD(COLUMN(AE:AE)-11-$K172,32))+11))</f>
        <v>1</v>
      </c>
      <c r="AF172" s="43" t="str" cm="1">
        <f t="array" aca="1" ref="AF172" ca="1">INDIRECT(ADDRESS((ROW(172:172)-1),IF(MOD(COLUMN(AF:AF)-11-$K172,32)=0,32,MOD(COLUMN(AF:AF)-11-$K172,32))+11))</f>
        <v>0</v>
      </c>
      <c r="AG172" s="43" t="str" cm="1">
        <f t="array" aca="1" ref="AG172" ca="1">INDIRECT(ADDRESS((ROW(172:172)-1),IF(MOD(COLUMN(AG:AG)-11-$K172,32)=0,32,MOD(COLUMN(AG:AG)-11-$K172,32))+11))</f>
        <v>1</v>
      </c>
      <c r="AH172" s="43" t="str" cm="1">
        <f t="array" aca="1" ref="AH172" ca="1">INDIRECT(ADDRESS((ROW(172:172)-1),IF(MOD(COLUMN(AH:AH)-11-$K172,32)=0,32,MOD(COLUMN(AH:AH)-11-$K172,32))+11))</f>
        <v>0</v>
      </c>
      <c r="AI172" s="43" t="str" cm="1">
        <f t="array" aca="1" ref="AI172" ca="1">INDIRECT(ADDRESS((ROW(172:172)-1),IF(MOD(COLUMN(AI:AI)-11-$K172,32)=0,32,MOD(COLUMN(AI:AI)-11-$K172,32))+11))</f>
        <v>1</v>
      </c>
      <c r="AJ172" s="44" t="str" cm="1">
        <f t="array" aca="1" ref="AJ172" ca="1">INDIRECT(ADDRESS((ROW(172:172)-1),IF(MOD(COLUMN(AJ:AJ)-11-$K172,32)=0,32,MOD(COLUMN(AJ:AJ)-11-$K172,32))+11))</f>
        <v>1</v>
      </c>
      <c r="AK172" s="44" t="str" cm="1">
        <f t="array" aca="1" ref="AK172" ca="1">INDIRECT(ADDRESS((ROW(172:172)-1),IF(MOD(COLUMN(AK:AK)-11-$K172,32)=0,32,MOD(COLUMN(AK:AK)-11-$K172,32))+11))</f>
        <v>0</v>
      </c>
      <c r="AL172" s="44" t="str" cm="1">
        <f t="array" aca="1" ref="AL172" ca="1">INDIRECT(ADDRESS((ROW(172:172)-1),IF(MOD(COLUMN(AL:AL)-11-$K172,32)=0,32,MOD(COLUMN(AL:AL)-11-$K172,32))+11))</f>
        <v>0</v>
      </c>
      <c r="AM172" s="44" t="str" cm="1">
        <f t="array" aca="1" ref="AM172" ca="1">INDIRECT(ADDRESS((ROW(172:172)-1),IF(MOD(COLUMN(AM:AM)-11-$K172,32)=0,32,MOD(COLUMN(AM:AM)-11-$K172,32))+11))</f>
        <v>1</v>
      </c>
      <c r="AN172" s="45" t="str" cm="1">
        <f t="array" aca="1" ref="AN172" ca="1">INDIRECT(ADDRESS((ROW(172:172)-1),IF(MOD(COLUMN(AN:AN)-11-$K172,32)=0,32,MOD(COLUMN(AN:AN)-11-$K172,32))+11))</f>
        <v>0</v>
      </c>
      <c r="AO172" s="45" t="str" cm="1">
        <f t="array" aca="1" ref="AO172" ca="1">INDIRECT(ADDRESS((ROW(172:172)-1),IF(MOD(COLUMN(AO:AO)-11-$K172,32)=0,32,MOD(COLUMN(AO:AO)-11-$K172,32))+11))</f>
        <v>0</v>
      </c>
      <c r="AP172" s="45" t="str" cm="1">
        <f t="array" aca="1" ref="AP172" ca="1">INDIRECT(ADDRESS((ROW(172:172)-1),IF(MOD(COLUMN(AP:AP)-11-$K172,32)=0,32,MOD(COLUMN(AP:AP)-11-$K172,32))+11))</f>
        <v>0</v>
      </c>
      <c r="AQ172" s="45" t="str" cm="1">
        <f t="array" aca="1" ref="AQ172" ca="1">INDIRECT(ADDRESS((ROW(172:172)-1),IF(MOD(COLUMN(AQ:AQ)-11-$K172,32)=0,32,MOD(COLUMN(AQ:AQ)-11-$K172,32))+11))</f>
        <v>0</v>
      </c>
      <c r="AR172" s="41" t="str">
        <f t="shared" ca="1" si="211"/>
        <v>01110001</v>
      </c>
      <c r="AS172" s="41" t="str">
        <f t="shared" ca="1" si="212"/>
        <v>10001100</v>
      </c>
      <c r="AT172" s="40" t="str">
        <f t="shared" ca="1" si="213"/>
        <v>01010101</v>
      </c>
      <c r="AU172" s="40" t="str">
        <f t="shared" ca="1" si="214"/>
        <v>10010000</v>
      </c>
      <c r="AV172" s="40">
        <f t="shared" ca="1" si="215"/>
        <v>113</v>
      </c>
      <c r="AW172" s="40">
        <f t="shared" ca="1" si="215"/>
        <v>140</v>
      </c>
      <c r="AX172" s="40">
        <f t="shared" ca="1" si="215"/>
        <v>85</v>
      </c>
      <c r="AY172" s="40">
        <f t="shared" ca="1" si="215"/>
        <v>144</v>
      </c>
      <c r="AZ172" s="46">
        <f t="shared" ca="1" si="216"/>
        <v>1905022352</v>
      </c>
    </row>
    <row r="173" spans="1:52" ht="15" thickBot="1" x14ac:dyDescent="0.4">
      <c r="A173" t="s">
        <v>228</v>
      </c>
      <c r="B173">
        <f ca="1">I169</f>
        <v>1653216246</v>
      </c>
      <c r="C173">
        <f ca="1">I183</f>
        <v>3826386557</v>
      </c>
      <c r="G173" s="54">
        <f ca="1">B173+C173</f>
        <v>5479602803</v>
      </c>
      <c r="I173" s="39"/>
      <c r="J173" s="40" t="s">
        <v>215</v>
      </c>
      <c r="K173" s="53">
        <v>11</v>
      </c>
      <c r="L173" s="42" t="str" cm="1">
        <f t="array" aca="1" ref="L173" ca="1">INDIRECT(ADDRESS((ROW(173:173)-2),IF(MOD(COLUMN(L:L)-11-$K173,32)=0,32,MOD(COLUMN(L:L)-11-$K173,32))+11))</f>
        <v>1</v>
      </c>
      <c r="M173" s="42" t="str" cm="1">
        <f t="array" aca="1" ref="M173" ca="1">INDIRECT(ADDRESS((ROW(173:173)-2),IF(MOD(COLUMN(M:M)-11-$K173,32)=0,32,MOD(COLUMN(M:M)-11-$K173,32))+11))</f>
        <v>0</v>
      </c>
      <c r="N173" s="42" t="str" cm="1">
        <f t="array" aca="1" ref="N173" ca="1">INDIRECT(ADDRESS((ROW(173:173)-2),IF(MOD(COLUMN(N:N)-11-$K173,32)=0,32,MOD(COLUMN(N:N)-11-$K173,32))+11))</f>
        <v>0</v>
      </c>
      <c r="O173" s="42" t="str" cm="1">
        <f t="array" aca="1" ref="O173" ca="1">INDIRECT(ADDRESS((ROW(173:173)-2),IF(MOD(COLUMN(O:O)-11-$K173,32)=0,32,MOD(COLUMN(O:O)-11-$K173,32))+11))</f>
        <v>0</v>
      </c>
      <c r="P173" s="43" t="str" cm="1">
        <f t="array" aca="1" ref="P173" ca="1">INDIRECT(ADDRESS((ROW(173:173)-2),IF(MOD(COLUMN(P:P)-11-$K173,32)=0,32,MOD(COLUMN(P:P)-11-$K173,32))+11))</f>
        <v>0</v>
      </c>
      <c r="Q173" s="43" t="str" cm="1">
        <f t="array" aca="1" ref="Q173" ca="1">INDIRECT(ADDRESS((ROW(173:173)-2),IF(MOD(COLUMN(Q:Q)-11-$K173,32)=0,32,MOD(COLUMN(Q:Q)-11-$K173,32))+11))</f>
        <v>0</v>
      </c>
      <c r="R173" s="43" t="str" cm="1">
        <f t="array" aca="1" ref="R173" ca="1">INDIRECT(ADDRESS((ROW(173:173)-2),IF(MOD(COLUMN(R:R)-11-$K173,32)=0,32,MOD(COLUMN(R:R)-11-$K173,32))+11))</f>
        <v>1</v>
      </c>
      <c r="S173" s="43" t="str" cm="1">
        <f t="array" aca="1" ref="S173" ca="1">INDIRECT(ADDRESS((ROW(173:173)-2),IF(MOD(COLUMN(S:S)-11-$K173,32)=0,32,MOD(COLUMN(S:S)-11-$K173,32))+11))</f>
        <v>1</v>
      </c>
      <c r="T173" s="44" t="str" cm="1">
        <f t="array" aca="1" ref="T173" ca="1">INDIRECT(ADDRESS((ROW(173:173)-2),IF(MOD(COLUMN(T:T)-11-$K173,32)=0,32,MOD(COLUMN(T:T)-11-$K173,32))+11))</f>
        <v>1</v>
      </c>
      <c r="U173" s="44" t="str" cm="1">
        <f t="array" aca="1" ref="U173" ca="1">INDIRECT(ADDRESS((ROW(173:173)-2),IF(MOD(COLUMN(U:U)-11-$K173,32)=0,32,MOD(COLUMN(U:U)-11-$K173,32))+11))</f>
        <v>0</v>
      </c>
      <c r="V173" s="44" t="str" cm="1">
        <f t="array" aca="1" ref="V173" ca="1">INDIRECT(ADDRESS((ROW(173:173)-2),IF(MOD(COLUMN(V:V)-11-$K173,32)=0,32,MOD(COLUMN(V:V)-11-$K173,32))+11))</f>
        <v>0</v>
      </c>
      <c r="W173" s="44" t="str" cm="1">
        <f t="array" aca="1" ref="W173" ca="1">INDIRECT(ADDRESS((ROW(173:173)-2),IF(MOD(COLUMN(W:W)-11-$K173,32)=0,32,MOD(COLUMN(W:W)-11-$K173,32))+11))</f>
        <v>0</v>
      </c>
      <c r="X173" s="45" t="str" cm="1">
        <f t="array" aca="1" ref="X173" ca="1">INDIRECT(ADDRESS((ROW(173:173)-2),IF(MOD(COLUMN(X:X)-11-$K173,32)=0,32,MOD(COLUMN(X:X)-11-$K173,32))+11))</f>
        <v>1</v>
      </c>
      <c r="Y173" s="45" t="str" cm="1">
        <f t="array" aca="1" ref="Y173" ca="1">INDIRECT(ADDRESS((ROW(173:173)-2),IF(MOD(COLUMN(Y:Y)-11-$K173,32)=0,32,MOD(COLUMN(Y:Y)-11-$K173,32))+11))</f>
        <v>1</v>
      </c>
      <c r="Z173" s="45" t="str" cm="1">
        <f t="array" aca="1" ref="Z173" ca="1">INDIRECT(ADDRESS((ROW(173:173)-2),IF(MOD(COLUMN(Z:Z)-11-$K173,32)=0,32,MOD(COLUMN(Z:Z)-11-$K173,32))+11))</f>
        <v>0</v>
      </c>
      <c r="AA173" s="45" t="str" cm="1">
        <f t="array" aca="1" ref="AA173" ca="1">INDIRECT(ADDRESS((ROW(173:173)-2),IF(MOD(COLUMN(AA:AA)-11-$K173,32)=0,32,MOD(COLUMN(AA:AA)-11-$K173,32))+11))</f>
        <v>0</v>
      </c>
      <c r="AB173" s="42" t="str" cm="1">
        <f t="array" aca="1" ref="AB173" ca="1">INDIRECT(ADDRESS((ROW(173:173)-2),IF(MOD(COLUMN(AB:AB)-11-$K173,32)=0,32,MOD(COLUMN(AB:AB)-11-$K173,32))+11))</f>
        <v>0</v>
      </c>
      <c r="AC173" s="42" t="str" cm="1">
        <f t="array" aca="1" ref="AC173" ca="1">INDIRECT(ADDRESS((ROW(173:173)-2),IF(MOD(COLUMN(AC:AC)-11-$K173,32)=0,32,MOD(COLUMN(AC:AC)-11-$K173,32))+11))</f>
        <v>1</v>
      </c>
      <c r="AD173" s="42" t="str" cm="1">
        <f t="array" aca="1" ref="AD173" ca="1">INDIRECT(ADDRESS((ROW(173:173)-2),IF(MOD(COLUMN(AD:AD)-11-$K173,32)=0,32,MOD(COLUMN(AD:AD)-11-$K173,32))+11))</f>
        <v>1</v>
      </c>
      <c r="AE173" s="42" t="str" cm="1">
        <f t="array" aca="1" ref="AE173" ca="1">INDIRECT(ADDRESS((ROW(173:173)-2),IF(MOD(COLUMN(AE:AE)-11-$K173,32)=0,32,MOD(COLUMN(AE:AE)-11-$K173,32))+11))</f>
        <v>0</v>
      </c>
      <c r="AF173" s="43" t="str" cm="1">
        <f t="array" aca="1" ref="AF173" ca="1">INDIRECT(ADDRESS((ROW(173:173)-2),IF(MOD(COLUMN(AF:AF)-11-$K173,32)=0,32,MOD(COLUMN(AF:AF)-11-$K173,32))+11))</f>
        <v>0</v>
      </c>
      <c r="AG173" s="43" t="str" cm="1">
        <f t="array" aca="1" ref="AG173" ca="1">INDIRECT(ADDRESS((ROW(173:173)-2),IF(MOD(COLUMN(AG:AG)-11-$K173,32)=0,32,MOD(COLUMN(AG:AG)-11-$K173,32))+11))</f>
        <v>0</v>
      </c>
      <c r="AH173" s="43" t="str" cm="1">
        <f t="array" aca="1" ref="AH173" ca="1">INDIRECT(ADDRESS((ROW(173:173)-2),IF(MOD(COLUMN(AH:AH)-11-$K173,32)=0,32,MOD(COLUMN(AH:AH)-11-$K173,32))+11))</f>
        <v>1</v>
      </c>
      <c r="AI173" s="43" t="str" cm="1">
        <f t="array" aca="1" ref="AI173" ca="1">INDIRECT(ADDRESS((ROW(173:173)-2),IF(MOD(COLUMN(AI:AI)-11-$K173,32)=0,32,MOD(COLUMN(AI:AI)-11-$K173,32))+11))</f>
        <v>0</v>
      </c>
      <c r="AJ173" s="44" t="str" cm="1">
        <f t="array" aca="1" ref="AJ173" ca="1">INDIRECT(ADDRESS((ROW(173:173)-2),IF(MOD(COLUMN(AJ:AJ)-11-$K173,32)=0,32,MOD(COLUMN(AJ:AJ)-11-$K173,32))+11))</f>
        <v>1</v>
      </c>
      <c r="AK173" s="44" t="str" cm="1">
        <f t="array" aca="1" ref="AK173" ca="1">INDIRECT(ADDRESS((ROW(173:173)-2),IF(MOD(COLUMN(AK:AK)-11-$K173,32)=0,32,MOD(COLUMN(AK:AK)-11-$K173,32))+11))</f>
        <v>0</v>
      </c>
      <c r="AL173" s="44" t="str" cm="1">
        <f t="array" aca="1" ref="AL173" ca="1">INDIRECT(ADDRESS((ROW(173:173)-2),IF(MOD(COLUMN(AL:AL)-11-$K173,32)=0,32,MOD(COLUMN(AL:AL)-11-$K173,32))+11))</f>
        <v>1</v>
      </c>
      <c r="AM173" s="44" t="str" cm="1">
        <f t="array" aca="1" ref="AM173" ca="1">INDIRECT(ADDRESS((ROW(173:173)-2),IF(MOD(COLUMN(AM:AM)-11-$K173,32)=0,32,MOD(COLUMN(AM:AM)-11-$K173,32))+11))</f>
        <v>0</v>
      </c>
      <c r="AN173" s="45" t="str" cm="1">
        <f t="array" aca="1" ref="AN173" ca="1">INDIRECT(ADDRESS((ROW(173:173)-2),IF(MOD(COLUMN(AN:AN)-11-$K173,32)=0,32,MOD(COLUMN(AN:AN)-11-$K173,32))+11))</f>
        <v>1</v>
      </c>
      <c r="AO173" s="45" t="str" cm="1">
        <f t="array" aca="1" ref="AO173" ca="1">INDIRECT(ADDRESS((ROW(173:173)-2),IF(MOD(COLUMN(AO:AO)-11-$K173,32)=0,32,MOD(COLUMN(AO:AO)-11-$K173,32))+11))</f>
        <v>1</v>
      </c>
      <c r="AP173" s="45" t="str" cm="1">
        <f t="array" aca="1" ref="AP173" ca="1">INDIRECT(ADDRESS((ROW(173:173)-2),IF(MOD(COLUMN(AP:AP)-11-$K173,32)=0,32,MOD(COLUMN(AP:AP)-11-$K173,32))+11))</f>
        <v>0</v>
      </c>
      <c r="AQ173" s="45" t="str" cm="1">
        <f t="array" aca="1" ref="AQ173" ca="1">INDIRECT(ADDRESS((ROW(173:173)-2),IF(MOD(COLUMN(AQ:AQ)-11-$K173,32)=0,32,MOD(COLUMN(AQ:AQ)-11-$K173,32))+11))</f>
        <v>0</v>
      </c>
      <c r="AR173" s="41" t="str">
        <f t="shared" ca="1" si="211"/>
        <v>10000011</v>
      </c>
      <c r="AS173" s="41" t="str">
        <f t="shared" ca="1" si="212"/>
        <v>10001100</v>
      </c>
      <c r="AT173" s="40" t="str">
        <f t="shared" ca="1" si="213"/>
        <v>01100010</v>
      </c>
      <c r="AU173" s="40" t="str">
        <f t="shared" ca="1" si="214"/>
        <v>10101100</v>
      </c>
      <c r="AV173" s="40">
        <f t="shared" ca="1" si="215"/>
        <v>131</v>
      </c>
      <c r="AW173" s="40">
        <f t="shared" ca="1" si="215"/>
        <v>140</v>
      </c>
      <c r="AX173" s="40">
        <f t="shared" ca="1" si="215"/>
        <v>98</v>
      </c>
      <c r="AY173" s="40">
        <f t="shared" ca="1" si="215"/>
        <v>172</v>
      </c>
      <c r="AZ173" s="46">
        <f t="shared" ca="1" si="216"/>
        <v>2207015596</v>
      </c>
    </row>
    <row r="174" spans="1:52" ht="15" thickBot="1" x14ac:dyDescent="0.4">
      <c r="I174" s="54">
        <f ca="1">_xlfn.BITXOR(_xlfn.BITXOR(AZ172,AZ173),AZ174)</f>
        <v>2024945933</v>
      </c>
      <c r="J174" s="48" t="s">
        <v>215</v>
      </c>
      <c r="K174" s="56">
        <v>25</v>
      </c>
      <c r="L174" s="57" t="str" cm="1">
        <f t="array" aca="1" ref="L174" ca="1">INDIRECT(ADDRESS((ROW(174:174)-3),IF(MOD(COLUMN(L:L)-11-$K174,32)=0,32,MOD(COLUMN(L:L)-11-$K174,32))+11))</f>
        <v>1</v>
      </c>
      <c r="M174" s="57" t="str" cm="1">
        <f t="array" aca="1" ref="M174" ca="1">INDIRECT(ADDRESS((ROW(174:174)-3),IF(MOD(COLUMN(M:M)-11-$K174,32)=0,32,MOD(COLUMN(M:M)-11-$K174,32))+11))</f>
        <v>0</v>
      </c>
      <c r="N174" s="57" t="str" cm="1">
        <f t="array" aca="1" ref="N174" ca="1">INDIRECT(ADDRESS((ROW(174:174)-3),IF(MOD(COLUMN(N:N)-11-$K174,32)=0,32,MOD(COLUMN(N:N)-11-$K174,32))+11))</f>
        <v>0</v>
      </c>
      <c r="O174" s="57" t="str" cm="1">
        <f t="array" aca="1" ref="O174" ca="1">INDIRECT(ADDRESS((ROW(174:174)-3),IF(MOD(COLUMN(O:O)-11-$K174,32)=0,32,MOD(COLUMN(O:O)-11-$K174,32))+11))</f>
        <v>0</v>
      </c>
      <c r="P174" s="58" t="str" cm="1">
        <f t="array" aca="1" ref="P174" ca="1">INDIRECT(ADDRESS((ROW(174:174)-3),IF(MOD(COLUMN(P:P)-11-$K174,32)=0,32,MOD(COLUMN(P:P)-11-$K174,32))+11))</f>
        <v>1</v>
      </c>
      <c r="Q174" s="58" t="str" cm="1">
        <f t="array" aca="1" ref="Q174" ca="1">INDIRECT(ADDRESS((ROW(174:174)-3),IF(MOD(COLUMN(Q:Q)-11-$K174,32)=0,32,MOD(COLUMN(Q:Q)-11-$K174,32))+11))</f>
        <v>0</v>
      </c>
      <c r="R174" s="58" t="str" cm="1">
        <f t="array" aca="1" ref="R174" ca="1">INDIRECT(ADDRESS((ROW(174:174)-3),IF(MOD(COLUMN(R:R)-11-$K174,32)=0,32,MOD(COLUMN(R:R)-11-$K174,32))+11))</f>
        <v>1</v>
      </c>
      <c r="S174" s="58" t="str" cm="1">
        <f t="array" aca="1" ref="S174" ca="1">INDIRECT(ADDRESS((ROW(174:174)-3),IF(MOD(COLUMN(S:S)-11-$K174,32)=0,32,MOD(COLUMN(S:S)-11-$K174,32))+11))</f>
        <v>0</v>
      </c>
      <c r="T174" s="59" t="str" cm="1">
        <f t="array" aca="1" ref="T174" ca="1">INDIRECT(ADDRESS((ROW(174:174)-3),IF(MOD(COLUMN(T:T)-11-$K174,32)=0,32,MOD(COLUMN(T:T)-11-$K174,32))+11))</f>
        <v>1</v>
      </c>
      <c r="U174" s="59" t="str" cm="1">
        <f t="array" aca="1" ref="U174" ca="1">INDIRECT(ADDRESS((ROW(174:174)-3),IF(MOD(COLUMN(U:U)-11-$K174,32)=0,32,MOD(COLUMN(U:U)-11-$K174,32))+11))</f>
        <v>0</v>
      </c>
      <c r="V174" s="59" t="str" cm="1">
        <f t="array" aca="1" ref="V174" ca="1">INDIRECT(ADDRESS((ROW(174:174)-3),IF(MOD(COLUMN(V:V)-11-$K174,32)=0,32,MOD(COLUMN(V:V)-11-$K174,32))+11))</f>
        <v>1</v>
      </c>
      <c r="W174" s="59" t="str" cm="1">
        <f t="array" aca="1" ref="W174" ca="1">INDIRECT(ADDRESS((ROW(174:174)-3),IF(MOD(COLUMN(W:W)-11-$K174,32)=0,32,MOD(COLUMN(W:W)-11-$K174,32))+11))</f>
        <v>1</v>
      </c>
      <c r="X174" s="60" t="str" cm="1">
        <f t="array" aca="1" ref="X174" ca="1">INDIRECT(ADDRESS((ROW(174:174)-3),IF(MOD(COLUMN(X:X)-11-$K174,32)=0,32,MOD(COLUMN(X:X)-11-$K174,32))+11))</f>
        <v>0</v>
      </c>
      <c r="Y174" s="60" t="str" cm="1">
        <f t="array" aca="1" ref="Y174" ca="1">INDIRECT(ADDRESS((ROW(174:174)-3),IF(MOD(COLUMN(Y:Y)-11-$K174,32)=0,32,MOD(COLUMN(Y:Y)-11-$K174,32))+11))</f>
        <v>0</v>
      </c>
      <c r="Z174" s="60" t="str" cm="1">
        <f t="array" aca="1" ref="Z174" ca="1">INDIRECT(ADDRESS((ROW(174:174)-3),IF(MOD(COLUMN(Z:Z)-11-$K174,32)=0,32,MOD(COLUMN(Z:Z)-11-$K174,32))+11))</f>
        <v>1</v>
      </c>
      <c r="AA174" s="60" t="str" cm="1">
        <f t="array" aca="1" ref="AA174" ca="1">INDIRECT(ADDRESS((ROW(174:174)-3),IF(MOD(COLUMN(AA:AA)-11-$K174,32)=0,32,MOD(COLUMN(AA:AA)-11-$K174,32))+11))</f>
        <v>0</v>
      </c>
      <c r="AB174" s="57" t="str" cm="1">
        <f t="array" aca="1" ref="AB174" ca="1">INDIRECT(ADDRESS((ROW(174:174)-3),IF(MOD(COLUMN(AB:AB)-11-$K174,32)=0,32,MOD(COLUMN(AB:AB)-11-$K174,32))+11))</f>
        <v>0</v>
      </c>
      <c r="AC174" s="57" t="str" cm="1">
        <f t="array" aca="1" ref="AC174" ca="1">INDIRECT(ADDRESS((ROW(174:174)-3),IF(MOD(COLUMN(AC:AC)-11-$K174,32)=0,32,MOD(COLUMN(AC:AC)-11-$K174,32))+11))</f>
        <v>0</v>
      </c>
      <c r="AD174" s="57" t="str" cm="1">
        <f t="array" aca="1" ref="AD174" ca="1">INDIRECT(ADDRESS((ROW(174:174)-3),IF(MOD(COLUMN(AD:AD)-11-$K174,32)=0,32,MOD(COLUMN(AD:AD)-11-$K174,32))+11))</f>
        <v>0</v>
      </c>
      <c r="AE174" s="57" t="str" cm="1">
        <f t="array" aca="1" ref="AE174" ca="1">INDIRECT(ADDRESS((ROW(174:174)-3),IF(MOD(COLUMN(AE:AE)-11-$K174,32)=0,32,MOD(COLUMN(AE:AE)-11-$K174,32))+11))</f>
        <v>0</v>
      </c>
      <c r="AF174" s="58" t="str" cm="1">
        <f t="array" aca="1" ref="AF174" ca="1">INDIRECT(ADDRESS((ROW(174:174)-3),IF(MOD(COLUMN(AF:AF)-11-$K174,32)=0,32,MOD(COLUMN(AF:AF)-11-$K174,32))+11))</f>
        <v>1</v>
      </c>
      <c r="AG174" s="58" t="str" cm="1">
        <f t="array" aca="1" ref="AG174" ca="1">INDIRECT(ADDRESS((ROW(174:174)-3),IF(MOD(COLUMN(AG:AG)-11-$K174,32)=0,32,MOD(COLUMN(AG:AG)-11-$K174,32))+11))</f>
        <v>1</v>
      </c>
      <c r="AH174" s="58" t="str" cm="1">
        <f t="array" aca="1" ref="AH174" ca="1">INDIRECT(ADDRESS((ROW(174:174)-3),IF(MOD(COLUMN(AH:AH)-11-$K174,32)=0,32,MOD(COLUMN(AH:AH)-11-$K174,32))+11))</f>
        <v>1</v>
      </c>
      <c r="AI174" s="58" t="str" cm="1">
        <f t="array" aca="1" ref="AI174" ca="1">INDIRECT(ADDRESS((ROW(174:174)-3),IF(MOD(COLUMN(AI:AI)-11-$K174,32)=0,32,MOD(COLUMN(AI:AI)-11-$K174,32))+11))</f>
        <v>0</v>
      </c>
      <c r="AJ174" s="59" t="str" cm="1">
        <f t="array" aca="1" ref="AJ174" ca="1">INDIRECT(ADDRESS((ROW(174:174)-3),IF(MOD(COLUMN(AJ:AJ)-11-$K174,32)=0,32,MOD(COLUMN(AJ:AJ)-11-$K174,32))+11))</f>
        <v>0</v>
      </c>
      <c r="AK174" s="59" t="str" cm="1">
        <f t="array" aca="1" ref="AK174" ca="1">INDIRECT(ADDRESS((ROW(174:174)-3),IF(MOD(COLUMN(AK:AK)-11-$K174,32)=0,32,MOD(COLUMN(AK:AK)-11-$K174,32))+11))</f>
        <v>0</v>
      </c>
      <c r="AL174" s="59" t="str" cm="1">
        <f t="array" aca="1" ref="AL174" ca="1">INDIRECT(ADDRESS((ROW(174:174)-3),IF(MOD(COLUMN(AL:AL)-11-$K174,32)=0,32,MOD(COLUMN(AL:AL)-11-$K174,32))+11))</f>
        <v>1</v>
      </c>
      <c r="AM174" s="59" t="str" cm="1">
        <f t="array" aca="1" ref="AM174" ca="1">INDIRECT(ADDRESS((ROW(174:174)-3),IF(MOD(COLUMN(AM:AM)-11-$K174,32)=0,32,MOD(COLUMN(AM:AM)-11-$K174,32))+11))</f>
        <v>1</v>
      </c>
      <c r="AN174" s="60" t="str" cm="1">
        <f t="array" aca="1" ref="AN174" ca="1">INDIRECT(ADDRESS((ROW(174:174)-3),IF(MOD(COLUMN(AN:AN)-11-$K174,32)=0,32,MOD(COLUMN(AN:AN)-11-$K174,32))+11))</f>
        <v>0</v>
      </c>
      <c r="AO174" s="60" t="str" cm="1">
        <f t="array" aca="1" ref="AO174" ca="1">INDIRECT(ADDRESS((ROW(174:174)-3),IF(MOD(COLUMN(AO:AO)-11-$K174,32)=0,32,MOD(COLUMN(AO:AO)-11-$K174,32))+11))</f>
        <v>0</v>
      </c>
      <c r="AP174" s="60" t="str" cm="1">
        <f t="array" aca="1" ref="AP174" ca="1">INDIRECT(ADDRESS((ROW(174:174)-3),IF(MOD(COLUMN(AP:AP)-11-$K174,32)=0,32,MOD(COLUMN(AP:AP)-11-$K174,32))+11))</f>
        <v>0</v>
      </c>
      <c r="AQ174" s="60" t="str" cm="1">
        <f t="array" aca="1" ref="AQ174" ca="1">INDIRECT(ADDRESS((ROW(174:174)-3),IF(MOD(COLUMN(AQ:AQ)-11-$K174,32)=0,32,MOD(COLUMN(AQ:AQ)-11-$K174,32))+11))</f>
        <v>1</v>
      </c>
      <c r="AR174" s="49" t="str">
        <f t="shared" ca="1" si="211"/>
        <v>10001010</v>
      </c>
      <c r="AS174" s="49" t="str">
        <f t="shared" ca="1" si="212"/>
        <v>10110010</v>
      </c>
      <c r="AT174" s="48" t="str">
        <f t="shared" ca="1" si="213"/>
        <v>00001110</v>
      </c>
      <c r="AU174" s="48" t="str">
        <f t="shared" ca="1" si="214"/>
        <v>00110001</v>
      </c>
      <c r="AV174" s="48">
        <f t="shared" ca="1" si="215"/>
        <v>138</v>
      </c>
      <c r="AW174" s="48">
        <f t="shared" ca="1" si="215"/>
        <v>178</v>
      </c>
      <c r="AX174" s="48">
        <f t="shared" ca="1" si="215"/>
        <v>14</v>
      </c>
      <c r="AY174" s="48">
        <f t="shared" ca="1" si="215"/>
        <v>49</v>
      </c>
      <c r="AZ174" s="50">
        <f t="shared" ca="1" si="216"/>
        <v>2326924849</v>
      </c>
    </row>
    <row r="175" spans="1:52" ht="15" thickBot="1" x14ac:dyDescent="0.4"/>
    <row r="176" spans="1:52" x14ac:dyDescent="0.35">
      <c r="I176" s="31"/>
      <c r="J176" s="32" t="s">
        <v>217</v>
      </c>
      <c r="K176" s="33" t="s">
        <v>10</v>
      </c>
      <c r="L176" s="34" t="str">
        <f ca="1">MID(HEX2BIN(MID($E166,1,1),4),1,1)</f>
        <v>0</v>
      </c>
      <c r="M176" s="34" t="str">
        <f ca="1">MID(HEX2BIN(MID($E166,1,1),4),2,1)</f>
        <v>1</v>
      </c>
      <c r="N176" s="34" t="str">
        <f ca="1">MID(HEX2BIN(MID($E166,1,1),4),3,1)</f>
        <v>1</v>
      </c>
      <c r="O176" s="34" t="str">
        <f ca="1">MID(HEX2BIN(MID($E166,1,1),4),4,1)</f>
        <v>0</v>
      </c>
      <c r="P176" s="35" t="str">
        <f ca="1">MID(HEX2BIN(MID($E166,2,1),4),1,1)</f>
        <v>0</v>
      </c>
      <c r="Q176" s="35" t="str">
        <f ca="1">MID(HEX2BIN(MID($E166,2,1),4),2,1)</f>
        <v>0</v>
      </c>
      <c r="R176" s="35" t="str">
        <f ca="1">MID(HEX2BIN(MID($E166,2,1),4),3,1)</f>
        <v>1</v>
      </c>
      <c r="S176" s="35" t="str">
        <f ca="1">MID(HEX2BIN(MID($E166,2,1),4),4,1)</f>
        <v>1</v>
      </c>
      <c r="T176" s="36" t="str">
        <f ca="1">MID(HEX2BIN(MID($E166,3,1),4),1,1)</f>
        <v>0</v>
      </c>
      <c r="U176" s="36" t="str">
        <f ca="1">MID(HEX2BIN(MID($E166,3,1),4),2,1)</f>
        <v>0</v>
      </c>
      <c r="V176" s="36" t="str">
        <f ca="1">MID(HEX2BIN(MID($E166,3,1),4),3,1)</f>
        <v>0</v>
      </c>
      <c r="W176" s="36" t="str">
        <f ca="1">MID(HEX2BIN(MID($E166,3,1),4),4,1)</f>
        <v>1</v>
      </c>
      <c r="X176" s="37" t="str">
        <f ca="1">MID(HEX2BIN(MID($E166,4,1),4),1,1)</f>
        <v>0</v>
      </c>
      <c r="Y176" s="37" t="str">
        <f ca="1">MID(HEX2BIN(MID($E166,4,1),4),2,1)</f>
        <v>1</v>
      </c>
      <c r="Z176" s="37" t="str">
        <f ca="1">MID(HEX2BIN(MID($E166,4,1),4),3,1)</f>
        <v>0</v>
      </c>
      <c r="AA176" s="37" t="str">
        <f ca="1">MID(HEX2BIN(MID($E166,4,1),4),4,1)</f>
        <v>1</v>
      </c>
      <c r="AB176" s="34" t="str">
        <f ca="1">MID(HEX2BIN(MID($E166,5,1),4),1,1)</f>
        <v>0</v>
      </c>
      <c r="AC176" s="34" t="str">
        <f ca="1">MID(HEX2BIN(MID($E166,5,1),4),2,1)</f>
        <v>1</v>
      </c>
      <c r="AD176" s="34" t="str">
        <f ca="1">MID(HEX2BIN(MID($E166,5,1),4),3,1)</f>
        <v>1</v>
      </c>
      <c r="AE176" s="34" t="str">
        <f ca="1">MID(HEX2BIN(MID($E166,5,1),4),4,1)</f>
        <v>0</v>
      </c>
      <c r="AF176" s="35" t="str">
        <f ca="1">MID(HEX2BIN(MID($E166,6,1),4),1,1)</f>
        <v>0</v>
      </c>
      <c r="AG176" s="35" t="str">
        <f ca="1">MID(HEX2BIN(MID($E166,6,1),4),2,1)</f>
        <v>1</v>
      </c>
      <c r="AH176" s="35" t="str">
        <f ca="1">MID(HEX2BIN(MID($E166,6,1),4),3,1)</f>
        <v>0</v>
      </c>
      <c r="AI176" s="35" t="str">
        <f ca="1">MID(HEX2BIN(MID($E166,6,1),4),4,1)</f>
        <v>0</v>
      </c>
      <c r="AJ176" s="36" t="str">
        <f ca="1">MID(HEX2BIN(MID($E166,7,1),4),1,1)</f>
        <v>0</v>
      </c>
      <c r="AK176" s="36" t="str">
        <f ca="1">MID(HEX2BIN(MID($E166,7,1),4),2,1)</f>
        <v>0</v>
      </c>
      <c r="AL176" s="36" t="str">
        <f ca="1">MID(HEX2BIN(MID($E166,7,1),4),3,1)</f>
        <v>0</v>
      </c>
      <c r="AM176" s="36" t="str">
        <f ca="1">MID(HEX2BIN(MID($E166,7,1),4),4,1)</f>
        <v>1</v>
      </c>
      <c r="AN176" s="37" t="str">
        <f ca="1">MID(HEX2BIN(MID($E166,8,1),4),1,1)</f>
        <v>1</v>
      </c>
      <c r="AO176" s="37" t="str">
        <f ca="1">MID(HEX2BIN(MID($E166,8,1),4),2,1)</f>
        <v>1</v>
      </c>
      <c r="AP176" s="37" t="str">
        <f ca="1">MID(HEX2BIN(MID($E166,8,1),4),3,1)</f>
        <v>0</v>
      </c>
      <c r="AQ176" s="37" t="str">
        <f ca="1">MID(HEX2BIN(MID($E166,8,1),4),4,1)</f>
        <v>0</v>
      </c>
      <c r="AR176" s="33" t="str">
        <f t="shared" ref="AR176:AR179" ca="1" si="217">_xlfn.CONCAT(L176,M176,N176,O176,P176,Q176,R176,S176)</f>
        <v>01100011</v>
      </c>
      <c r="AS176" s="33" t="str">
        <f t="shared" ref="AS176:AS179" ca="1" si="218">_xlfn.CONCAT(T176,U176,V176,W176,X176,Y176,Z176,AA176)</f>
        <v>00010101</v>
      </c>
      <c r="AT176" s="32" t="str">
        <f t="shared" ref="AT176:AT179" ca="1" si="219">_xlfn.CONCAT(AB176,AC176,AD176,AE176,AF176,AG176,AH176,AI176)</f>
        <v>01100100</v>
      </c>
      <c r="AU176" s="32" t="str">
        <f t="shared" ref="AU176:AU179" ca="1" si="220">_xlfn.CONCAT(AJ176,AK176,AL176,AM176,AN176,AO176,AP176,AQ176)</f>
        <v>00011100</v>
      </c>
      <c r="AV176" s="32">
        <f t="shared" ref="AV176:AY179" ca="1" si="221">BIN2DEC(AR176)</f>
        <v>99</v>
      </c>
      <c r="AW176" s="32">
        <f t="shared" ca="1" si="221"/>
        <v>21</v>
      </c>
      <c r="AX176" s="32">
        <f t="shared" ca="1" si="221"/>
        <v>100</v>
      </c>
      <c r="AY176" s="32">
        <f t="shared" ca="1" si="221"/>
        <v>28</v>
      </c>
      <c r="AZ176" s="38">
        <f t="shared" ref="AZ176:AZ179" ca="1" si="222">(AV176*2^24)+(AW176*2^16)+(AX176*2^8)+AY176</f>
        <v>1662346268</v>
      </c>
    </row>
    <row r="177" spans="1:52" x14ac:dyDescent="0.35">
      <c r="I177" s="39"/>
      <c r="J177" s="40"/>
      <c r="K177" s="41" t="s">
        <v>88</v>
      </c>
      <c r="L177" s="42" t="str">
        <f ca="1">MID(HEX2BIN(MID($F166,1,1),4),1,1)</f>
        <v>1</v>
      </c>
      <c r="M177" s="42" t="str">
        <f ca="1">MID(HEX2BIN(MID($F166,1,1),4),2,1)</f>
        <v>1</v>
      </c>
      <c r="N177" s="42" t="str">
        <f ca="1">MID(HEX2BIN(MID($F166,1,1),4),3,1)</f>
        <v>0</v>
      </c>
      <c r="O177" s="42" t="str">
        <f ca="1">MID(HEX2BIN(MID($F166,1,1),4),4,1)</f>
        <v>1</v>
      </c>
      <c r="P177" s="43" t="str">
        <f ca="1">MID(HEX2BIN(MID($F166,2,1),4),1,1)</f>
        <v>1</v>
      </c>
      <c r="Q177" s="43" t="str">
        <f ca="1">MID(HEX2BIN(MID($F166,2,1),4),2,1)</f>
        <v>0</v>
      </c>
      <c r="R177" s="43" t="str">
        <f ca="1">MID(HEX2BIN(MID($F166,2,1),4),3,1)</f>
        <v>1</v>
      </c>
      <c r="S177" s="43" t="str">
        <f ca="1">MID(HEX2BIN(MID($F166,2,1),4),4,1)</f>
        <v>0</v>
      </c>
      <c r="T177" s="44" t="str">
        <f ca="1">MID(HEX2BIN(MID($F166,3,1),4),1,1)</f>
        <v>1</v>
      </c>
      <c r="U177" s="44" t="str">
        <f ca="1">MID(HEX2BIN(MID($F166,3,1),4),2,1)</f>
        <v>1</v>
      </c>
      <c r="V177" s="44" t="str">
        <f ca="1">MID(HEX2BIN(MID($F166,3,1),4),3,1)</f>
        <v>0</v>
      </c>
      <c r="W177" s="44" t="str">
        <f ca="1">MID(HEX2BIN(MID($F166,3,1),4),4,1)</f>
        <v>1</v>
      </c>
      <c r="X177" s="45" t="str">
        <f ca="1">MID(HEX2BIN(MID($F166,4,1),4),1,1)</f>
        <v>1</v>
      </c>
      <c r="Y177" s="45" t="str">
        <f ca="1">MID(HEX2BIN(MID($F166,4,1),4),2,1)</f>
        <v>1</v>
      </c>
      <c r="Z177" s="45" t="str">
        <f ca="1">MID(HEX2BIN(MID($F166,4,1),4),3,1)</f>
        <v>1</v>
      </c>
      <c r="AA177" s="45" t="str">
        <f ca="1">MID(HEX2BIN(MID($F166,4,1),4),4,1)</f>
        <v>0</v>
      </c>
      <c r="AB177" s="42" t="str">
        <f ca="1">MID(HEX2BIN(MID($F166,5,1),4),1,1)</f>
        <v>0</v>
      </c>
      <c r="AC177" s="42" t="str">
        <f ca="1">MID(HEX2BIN(MID($F166,5,1),4),2,1)</f>
        <v>1</v>
      </c>
      <c r="AD177" s="42" t="str">
        <f ca="1">MID(HEX2BIN(MID($F166,5,1),4),3,1)</f>
        <v>1</v>
      </c>
      <c r="AE177" s="42" t="str">
        <f ca="1">MID(HEX2BIN(MID($F166,5,1),4),4,1)</f>
        <v>1</v>
      </c>
      <c r="AF177" s="43" t="str">
        <f ca="1">MID(HEX2BIN(MID($F166,6,1),4),1,1)</f>
        <v>0</v>
      </c>
      <c r="AG177" s="43" t="str">
        <f ca="1">MID(HEX2BIN(MID($F166,6,1),4),2,1)</f>
        <v>1</v>
      </c>
      <c r="AH177" s="43" t="str">
        <f ca="1">MID(HEX2BIN(MID($F166,6,1),4),3,1)</f>
        <v>0</v>
      </c>
      <c r="AI177" s="43" t="str">
        <f ca="1">MID(HEX2BIN(MID($F166,6,1),4),4,1)</f>
        <v>1</v>
      </c>
      <c r="AJ177" s="44" t="str">
        <f ca="1">MID(HEX2BIN(MID($F166,7,1),4),1,1)</f>
        <v>1</v>
      </c>
      <c r="AK177" s="44" t="str">
        <f ca="1">MID(HEX2BIN(MID($F166,7,1),4),2,1)</f>
        <v>1</v>
      </c>
      <c r="AL177" s="44" t="str">
        <f ca="1">MID(HEX2BIN(MID($F166,7,1),4),3,1)</f>
        <v>0</v>
      </c>
      <c r="AM177" s="44" t="str">
        <f ca="1">MID(HEX2BIN(MID($F166,7,1),4),4,1)</f>
        <v>0</v>
      </c>
      <c r="AN177" s="45" t="str">
        <f ca="1">MID(HEX2BIN(MID($F166,8,1),4),1,1)</f>
        <v>1</v>
      </c>
      <c r="AO177" s="45" t="str">
        <f ca="1">MID(HEX2BIN(MID($F166,8,1),4),2,1)</f>
        <v>0</v>
      </c>
      <c r="AP177" s="45" t="str">
        <f ca="1">MID(HEX2BIN(MID($F166,8,1),4),3,1)</f>
        <v>1</v>
      </c>
      <c r="AQ177" s="45" t="str">
        <f ca="1">MID(HEX2BIN(MID($F166,8,1),4),4,1)</f>
        <v>0</v>
      </c>
      <c r="AR177" s="41" t="str">
        <f t="shared" ca="1" si="217"/>
        <v>11011010</v>
      </c>
      <c r="AS177" s="41" t="str">
        <f t="shared" ca="1" si="218"/>
        <v>11011110</v>
      </c>
      <c r="AT177" s="40" t="str">
        <f t="shared" ca="1" si="219"/>
        <v>01110101</v>
      </c>
      <c r="AU177" s="40" t="str">
        <f t="shared" ca="1" si="220"/>
        <v>11001010</v>
      </c>
      <c r="AV177" s="40">
        <f t="shared" ca="1" si="221"/>
        <v>218</v>
      </c>
      <c r="AW177" s="40">
        <f t="shared" ca="1" si="221"/>
        <v>222</v>
      </c>
      <c r="AX177" s="40">
        <f t="shared" ca="1" si="221"/>
        <v>117</v>
      </c>
      <c r="AY177" s="40">
        <f t="shared" ca="1" si="221"/>
        <v>202</v>
      </c>
      <c r="AZ177" s="46">
        <f t="shared" ca="1" si="222"/>
        <v>3672012234</v>
      </c>
    </row>
    <row r="178" spans="1:52" ht="15" thickBot="1" x14ac:dyDescent="0.4">
      <c r="I178" s="39"/>
      <c r="J178" s="40"/>
      <c r="K178" s="41" t="s">
        <v>93</v>
      </c>
      <c r="L178" s="42" t="str">
        <f ca="1">MID(HEX2BIN(MID($G166,1,1),4),1,1)</f>
        <v>1</v>
      </c>
      <c r="M178" s="42" t="str">
        <f ca="1">MID(HEX2BIN(MID($G166,1,1),4),2,1)</f>
        <v>1</v>
      </c>
      <c r="N178" s="42" t="str">
        <f ca="1">MID(HEX2BIN(MID($G166,1,1),4),3,1)</f>
        <v>0</v>
      </c>
      <c r="O178" s="42" t="str">
        <f ca="1">MID(HEX2BIN(MID($G166,1,1),4),4,1)</f>
        <v>0</v>
      </c>
      <c r="P178" s="43" t="str">
        <f ca="1">MID(HEX2BIN(MID($G166,2,1),4),1,1)</f>
        <v>0</v>
      </c>
      <c r="Q178" s="43" t="str">
        <f ca="1">MID(HEX2BIN(MID($G166,2,1),4),2,1)</f>
        <v>0</v>
      </c>
      <c r="R178" s="43" t="str">
        <f ca="1">MID(HEX2BIN(MID($G166,2,1),4),3,1)</f>
        <v>1</v>
      </c>
      <c r="S178" s="43" t="str">
        <f ca="1">MID(HEX2BIN(MID($G166,2,1),4),4,1)</f>
        <v>0</v>
      </c>
      <c r="T178" s="44" t="str">
        <f ca="1">MID(HEX2BIN(MID($G166,3,1),4),1,1)</f>
        <v>0</v>
      </c>
      <c r="U178" s="44" t="str">
        <f ca="1">MID(HEX2BIN(MID($G166,3,1),4),2,1)</f>
        <v>0</v>
      </c>
      <c r="V178" s="44" t="str">
        <f ca="1">MID(HEX2BIN(MID($G166,3,1),4),3,1)</f>
        <v>1</v>
      </c>
      <c r="W178" s="44" t="str">
        <f ca="1">MID(HEX2BIN(MID($G166,3,1),4),4,1)</f>
        <v>1</v>
      </c>
      <c r="X178" s="45" t="str">
        <f ca="1">MID(HEX2BIN(MID($G166,4,1),4),1,1)</f>
        <v>1</v>
      </c>
      <c r="Y178" s="45" t="str">
        <f ca="1">MID(HEX2BIN(MID($G166,4,1),4),2,1)</f>
        <v>1</v>
      </c>
      <c r="Z178" s="45" t="str">
        <f ca="1">MID(HEX2BIN(MID($G166,4,1),4),3,1)</f>
        <v>1</v>
      </c>
      <c r="AA178" s="45" t="str">
        <f ca="1">MID(HEX2BIN(MID($G166,4,1),4),4,1)</f>
        <v>0</v>
      </c>
      <c r="AB178" s="42" t="str">
        <f ca="1">MID(HEX2BIN(MID($G166,5,1),4),1,1)</f>
        <v>0</v>
      </c>
      <c r="AC178" s="42" t="str">
        <f ca="1">MID(HEX2BIN(MID($G166,5,1),4),2,1)</f>
        <v>0</v>
      </c>
      <c r="AD178" s="42" t="str">
        <f ca="1">MID(HEX2BIN(MID($G166,5,1),4),3,1)</f>
        <v>1</v>
      </c>
      <c r="AE178" s="42" t="str">
        <f ca="1">MID(HEX2BIN(MID($G166,5,1),4),4,1)</f>
        <v>1</v>
      </c>
      <c r="AF178" s="43" t="str">
        <f ca="1">MID(HEX2BIN(MID($G166,6,1),4),1,1)</f>
        <v>1</v>
      </c>
      <c r="AG178" s="43" t="str">
        <f ca="1">MID(HEX2BIN(MID($G166,6,1),4),2,1)</f>
        <v>1</v>
      </c>
      <c r="AH178" s="43" t="str">
        <f ca="1">MID(HEX2BIN(MID($G166,6,1),4),3,1)</f>
        <v>0</v>
      </c>
      <c r="AI178" s="43" t="str">
        <f ca="1">MID(HEX2BIN(MID($G166,6,1),4),4,1)</f>
        <v>1</v>
      </c>
      <c r="AJ178" s="44" t="str">
        <f ca="1">MID(HEX2BIN(MID($G166,7,1),4),1,1)</f>
        <v>1</v>
      </c>
      <c r="AK178" s="44" t="str">
        <f ca="1">MID(HEX2BIN(MID($G166,7,1),4),2,1)</f>
        <v>0</v>
      </c>
      <c r="AL178" s="44" t="str">
        <f ca="1">MID(HEX2BIN(MID($G166,7,1),4),3,1)</f>
        <v>0</v>
      </c>
      <c r="AM178" s="44" t="str">
        <f ca="1">MID(HEX2BIN(MID($G166,7,1),4),4,1)</f>
        <v>0</v>
      </c>
      <c r="AN178" s="45" t="str">
        <f ca="1">MID(HEX2BIN(MID($G166,8,1),4),1,1)</f>
        <v>0</v>
      </c>
      <c r="AO178" s="45" t="str">
        <f ca="1">MID(HEX2BIN(MID($G166,8,1),4),2,1)</f>
        <v>1</v>
      </c>
      <c r="AP178" s="45" t="str">
        <f ca="1">MID(HEX2BIN(MID($G166,8,1),4),3,1)</f>
        <v>1</v>
      </c>
      <c r="AQ178" s="45" t="str">
        <f ca="1">MID(HEX2BIN(MID($G166,8,1),4),4,1)</f>
        <v>1</v>
      </c>
      <c r="AR178" s="41" t="str">
        <f t="shared" ca="1" si="217"/>
        <v>11000010</v>
      </c>
      <c r="AS178" s="41" t="str">
        <f t="shared" ca="1" si="218"/>
        <v>00111110</v>
      </c>
      <c r="AT178" s="40" t="str">
        <f t="shared" ca="1" si="219"/>
        <v>00111101</v>
      </c>
      <c r="AU178" s="40" t="str">
        <f t="shared" ca="1" si="220"/>
        <v>10000111</v>
      </c>
      <c r="AV178" s="40">
        <f t="shared" ca="1" si="221"/>
        <v>194</v>
      </c>
      <c r="AW178" s="40">
        <f t="shared" ca="1" si="221"/>
        <v>62</v>
      </c>
      <c r="AX178" s="40">
        <f t="shared" ca="1" si="221"/>
        <v>61</v>
      </c>
      <c r="AY178" s="40">
        <f t="shared" ca="1" si="221"/>
        <v>135</v>
      </c>
      <c r="AZ178" s="46">
        <f t="shared" ca="1" si="222"/>
        <v>3258858887</v>
      </c>
    </row>
    <row r="179" spans="1:52" ht="15" thickBot="1" x14ac:dyDescent="0.4">
      <c r="I179" s="54">
        <f ca="1">_xlfn.BITXOR(_xlfn.BITAND(AZ176,AZ177),_xlfn.BITAND(AZ178,AZ179))</f>
        <v>3258875275</v>
      </c>
      <c r="J179" s="48"/>
      <c r="K179" s="49" t="s">
        <v>219</v>
      </c>
      <c r="L179" s="57">
        <f ca="1">IF(L176="1",0,1)</f>
        <v>1</v>
      </c>
      <c r="M179" s="57">
        <f ca="1">IF(M176="1",0,1)</f>
        <v>0</v>
      </c>
      <c r="N179" s="57">
        <f t="shared" ref="N179:AQ179" ca="1" si="223">IF(N176="1",0,1)</f>
        <v>0</v>
      </c>
      <c r="O179" s="57">
        <f t="shared" ca="1" si="223"/>
        <v>1</v>
      </c>
      <c r="P179" s="58">
        <f t="shared" ca="1" si="223"/>
        <v>1</v>
      </c>
      <c r="Q179" s="58">
        <f t="shared" ca="1" si="223"/>
        <v>1</v>
      </c>
      <c r="R179" s="58">
        <f t="shared" ca="1" si="223"/>
        <v>0</v>
      </c>
      <c r="S179" s="58">
        <f t="shared" ca="1" si="223"/>
        <v>0</v>
      </c>
      <c r="T179" s="59">
        <f t="shared" ca="1" si="223"/>
        <v>1</v>
      </c>
      <c r="U179" s="59">
        <f t="shared" ca="1" si="223"/>
        <v>1</v>
      </c>
      <c r="V179" s="59">
        <f t="shared" ca="1" si="223"/>
        <v>1</v>
      </c>
      <c r="W179" s="59">
        <f t="shared" ca="1" si="223"/>
        <v>0</v>
      </c>
      <c r="X179" s="60">
        <f t="shared" ca="1" si="223"/>
        <v>1</v>
      </c>
      <c r="Y179" s="60">
        <f t="shared" ca="1" si="223"/>
        <v>0</v>
      </c>
      <c r="Z179" s="60">
        <f t="shared" ca="1" si="223"/>
        <v>1</v>
      </c>
      <c r="AA179" s="60">
        <f t="shared" ca="1" si="223"/>
        <v>0</v>
      </c>
      <c r="AB179" s="57">
        <f t="shared" ca="1" si="223"/>
        <v>1</v>
      </c>
      <c r="AC179" s="57">
        <f t="shared" ca="1" si="223"/>
        <v>0</v>
      </c>
      <c r="AD179" s="57">
        <f t="shared" ca="1" si="223"/>
        <v>0</v>
      </c>
      <c r="AE179" s="57">
        <f t="shared" ca="1" si="223"/>
        <v>1</v>
      </c>
      <c r="AF179" s="58">
        <f t="shared" ca="1" si="223"/>
        <v>1</v>
      </c>
      <c r="AG179" s="58">
        <f t="shared" ca="1" si="223"/>
        <v>0</v>
      </c>
      <c r="AH179" s="58">
        <f t="shared" ca="1" si="223"/>
        <v>1</v>
      </c>
      <c r="AI179" s="58">
        <f t="shared" ca="1" si="223"/>
        <v>1</v>
      </c>
      <c r="AJ179" s="59">
        <f t="shared" ca="1" si="223"/>
        <v>1</v>
      </c>
      <c r="AK179" s="59">
        <f t="shared" ca="1" si="223"/>
        <v>1</v>
      </c>
      <c r="AL179" s="59">
        <f t="shared" ca="1" si="223"/>
        <v>1</v>
      </c>
      <c r="AM179" s="59">
        <f t="shared" ca="1" si="223"/>
        <v>0</v>
      </c>
      <c r="AN179" s="60">
        <f t="shared" ca="1" si="223"/>
        <v>0</v>
      </c>
      <c r="AO179" s="60">
        <f t="shared" ca="1" si="223"/>
        <v>0</v>
      </c>
      <c r="AP179" s="60">
        <f t="shared" ca="1" si="223"/>
        <v>1</v>
      </c>
      <c r="AQ179" s="60">
        <f t="shared" ca="1" si="223"/>
        <v>1</v>
      </c>
      <c r="AR179" s="49" t="str">
        <f t="shared" ca="1" si="217"/>
        <v>10011100</v>
      </c>
      <c r="AS179" s="49" t="str">
        <f t="shared" ca="1" si="218"/>
        <v>11101010</v>
      </c>
      <c r="AT179" s="48" t="str">
        <f t="shared" ca="1" si="219"/>
        <v>10011011</v>
      </c>
      <c r="AU179" s="48" t="str">
        <f t="shared" ca="1" si="220"/>
        <v>11100011</v>
      </c>
      <c r="AV179" s="48">
        <f t="shared" ca="1" si="221"/>
        <v>156</v>
      </c>
      <c r="AW179" s="48">
        <f t="shared" ca="1" si="221"/>
        <v>234</v>
      </c>
      <c r="AX179" s="48">
        <f t="shared" ca="1" si="221"/>
        <v>155</v>
      </c>
      <c r="AY179" s="48">
        <f t="shared" ca="1" si="221"/>
        <v>227</v>
      </c>
      <c r="AZ179" s="50">
        <f t="shared" ca="1" si="222"/>
        <v>2632621027</v>
      </c>
    </row>
    <row r="180" spans="1:52" ht="15" thickBot="1" x14ac:dyDescent="0.4"/>
    <row r="181" spans="1:52" x14ac:dyDescent="0.35">
      <c r="I181" s="31"/>
      <c r="J181" s="32" t="s">
        <v>218</v>
      </c>
      <c r="K181" s="33" t="s">
        <v>0</v>
      </c>
      <c r="L181" s="34" t="str">
        <f ca="1">MID(HEX2BIN(MID($A166,1,1),4),1,1)</f>
        <v>1</v>
      </c>
      <c r="M181" s="34" t="str">
        <f ca="1">MID(HEX2BIN(MID($A166,1,1),4),2,1)</f>
        <v>1</v>
      </c>
      <c r="N181" s="34" t="str">
        <f ca="1">MID(HEX2BIN(MID($A166,1,1),4),3,1)</f>
        <v>1</v>
      </c>
      <c r="O181" s="34" t="str">
        <f ca="1">MID(HEX2BIN(MID($A166,1,1),4),4,1)</f>
        <v>0</v>
      </c>
      <c r="P181" s="35" t="str">
        <f ca="1">MID(HEX2BIN(MID($A166,2,1),4),1,1)</f>
        <v>0</v>
      </c>
      <c r="Q181" s="35" t="str">
        <f ca="1">MID(HEX2BIN(MID($A166,2,1),4),2,1)</f>
        <v>1</v>
      </c>
      <c r="R181" s="35" t="str">
        <f ca="1">MID(HEX2BIN(MID($A166,2,1),4),3,1)</f>
        <v>0</v>
      </c>
      <c r="S181" s="35" t="str">
        <f ca="1">MID(HEX2BIN(MID($A166,2,1),4),4,1)</f>
        <v>0</v>
      </c>
      <c r="T181" s="36" t="str">
        <f ca="1">MID(HEX2BIN(MID($A166,3,1),4),1,1)</f>
        <v>0</v>
      </c>
      <c r="U181" s="36" t="str">
        <f ca="1">MID(HEX2BIN(MID($A166,3,1),4),2,1)</f>
        <v>1</v>
      </c>
      <c r="V181" s="36" t="str">
        <f ca="1">MID(HEX2BIN(MID($A166,3,1),4),3,1)</f>
        <v>1</v>
      </c>
      <c r="W181" s="36" t="str">
        <f ca="1">MID(HEX2BIN(MID($A166,3,1),4),4,1)</f>
        <v>1</v>
      </c>
      <c r="X181" s="37" t="str">
        <f ca="1">MID(HEX2BIN(MID($A166,4,1),4),1,1)</f>
        <v>1</v>
      </c>
      <c r="Y181" s="37" t="str">
        <f ca="1">MID(HEX2BIN(MID($A166,4,1),4),2,1)</f>
        <v>0</v>
      </c>
      <c r="Z181" s="37" t="str">
        <f ca="1">MID(HEX2BIN(MID($A166,4,1),4),3,1)</f>
        <v>1</v>
      </c>
      <c r="AA181" s="37" t="str">
        <f ca="1">MID(HEX2BIN(MID($A166,4,1),4),4,1)</f>
        <v>1</v>
      </c>
      <c r="AB181" s="34" t="str">
        <f ca="1">MID(HEX2BIN(MID($A166,5,1),4),1,1)</f>
        <v>0</v>
      </c>
      <c r="AC181" s="34" t="str">
        <f ca="1">MID(HEX2BIN(MID($A166,5,1),4),2,1)</f>
        <v>0</v>
      </c>
      <c r="AD181" s="34" t="str">
        <f ca="1">MID(HEX2BIN(MID($A166,5,1),4),3,1)</f>
        <v>0</v>
      </c>
      <c r="AE181" s="34" t="str">
        <f ca="1">MID(HEX2BIN(MID($A166,5,1),4),4,1)</f>
        <v>1</v>
      </c>
      <c r="AF181" s="35" t="str">
        <f ca="1">MID(HEX2BIN(MID($A166,6,1),4),1,1)</f>
        <v>1</v>
      </c>
      <c r="AG181" s="35" t="str">
        <f ca="1">MID(HEX2BIN(MID($A166,6,1),4),2,1)</f>
        <v>1</v>
      </c>
      <c r="AH181" s="35" t="str">
        <f ca="1">MID(HEX2BIN(MID($A166,6,1),4),3,1)</f>
        <v>1</v>
      </c>
      <c r="AI181" s="35" t="str">
        <f ca="1">MID(HEX2BIN(MID($A166,6,1),4),4,1)</f>
        <v>0</v>
      </c>
      <c r="AJ181" s="36" t="str">
        <f ca="1">MID(HEX2BIN(MID($A166,7,1),4),1,1)</f>
        <v>1</v>
      </c>
      <c r="AK181" s="36" t="str">
        <f ca="1">MID(HEX2BIN(MID($A166,7,1),4),2,1)</f>
        <v>1</v>
      </c>
      <c r="AL181" s="36" t="str">
        <f ca="1">MID(HEX2BIN(MID($A166,7,1),4),3,1)</f>
        <v>1</v>
      </c>
      <c r="AM181" s="36" t="str">
        <f ca="1">MID(HEX2BIN(MID($A166,7,1),4),4,1)</f>
        <v>1</v>
      </c>
      <c r="AN181" s="37" t="str">
        <f ca="1">MID(HEX2BIN(MID($A166,8,1),4),1,1)</f>
        <v>1</v>
      </c>
      <c r="AO181" s="37" t="str">
        <f ca="1">MID(HEX2BIN(MID($A166,8,1),4),2,1)</f>
        <v>1</v>
      </c>
      <c r="AP181" s="37" t="str">
        <f ca="1">MID(HEX2BIN(MID($A166,8,1),4),3,1)</f>
        <v>0</v>
      </c>
      <c r="AQ181" s="37" t="str">
        <f ca="1">MID(HEX2BIN(MID($A166,8,1),4),4,1)</f>
        <v>1</v>
      </c>
      <c r="AR181" s="33" t="str">
        <f t="shared" ref="AR181:AR183" ca="1" si="224">_xlfn.CONCAT(L181,M181,N181,O181,P181,Q181,R181,S181)</f>
        <v>11100100</v>
      </c>
      <c r="AS181" s="33" t="str">
        <f t="shared" ref="AS181:AS183" ca="1" si="225">_xlfn.CONCAT(T181,U181,V181,W181,X181,Y181,Z181,AA181)</f>
        <v>01111011</v>
      </c>
      <c r="AT181" s="32" t="str">
        <f t="shared" ref="AT181:AT183" ca="1" si="226">_xlfn.CONCAT(AB181,AC181,AD181,AE181,AF181,AG181,AH181,AI181)</f>
        <v>00011110</v>
      </c>
      <c r="AU181" s="32" t="str">
        <f t="shared" ref="AU181:AU183" ca="1" si="227">_xlfn.CONCAT(AJ181,AK181,AL181,AM181,AN181,AO181,AP181,AQ181)</f>
        <v>11111101</v>
      </c>
      <c r="AV181" s="32">
        <f t="shared" ref="AV181:AY183" ca="1" si="228">BIN2DEC(AR181)</f>
        <v>228</v>
      </c>
      <c r="AW181" s="32">
        <f t="shared" ca="1" si="228"/>
        <v>123</v>
      </c>
      <c r="AX181" s="32">
        <f t="shared" ca="1" si="228"/>
        <v>30</v>
      </c>
      <c r="AY181" s="32">
        <f t="shared" ca="1" si="228"/>
        <v>253</v>
      </c>
      <c r="AZ181" s="38">
        <f t="shared" ref="AZ181:AZ183" ca="1" si="229">(AV181*2^24)+(AW181*2^16)+(AX181*2^8)+AY181</f>
        <v>3833274109</v>
      </c>
    </row>
    <row r="182" spans="1:52" ht="15" thickBot="1" x14ac:dyDescent="0.4">
      <c r="I182" s="39"/>
      <c r="J182" s="40"/>
      <c r="K182" s="41" t="s">
        <v>4</v>
      </c>
      <c r="L182" s="42" t="str">
        <f ca="1">MID(HEX2BIN(MID($B166,1,1),4),1,1)</f>
        <v>0</v>
      </c>
      <c r="M182" s="42" t="str">
        <f ca="1">MID(HEX2BIN(MID($B166,1,1),4),2,1)</f>
        <v>1</v>
      </c>
      <c r="N182" s="42" t="str">
        <f ca="1">MID(HEX2BIN(MID($B166,1,1),4),3,1)</f>
        <v>1</v>
      </c>
      <c r="O182" s="42" t="str">
        <f ca="1">MID(HEX2BIN(MID($B166,1,1),4),4,1)</f>
        <v>0</v>
      </c>
      <c r="P182" s="43" t="str">
        <f ca="1">MID(HEX2BIN(MID($B166,2,1),4),1,1)</f>
        <v>0</v>
      </c>
      <c r="Q182" s="43" t="str">
        <f ca="1">MID(HEX2BIN(MID($B166,2,1),4),2,1)</f>
        <v>0</v>
      </c>
      <c r="R182" s="43" t="str">
        <f ca="1">MID(HEX2BIN(MID($B166,2,1),4),3,1)</f>
        <v>0</v>
      </c>
      <c r="S182" s="43" t="str">
        <f ca="1">MID(HEX2BIN(MID($B166,2,1),4),4,1)</f>
        <v>0</v>
      </c>
      <c r="T182" s="44" t="str">
        <f ca="1">MID(HEX2BIN(MID($B166,3,1),4),1,1)</f>
        <v>1</v>
      </c>
      <c r="U182" s="44" t="str">
        <f ca="1">MID(HEX2BIN(MID($B166,3,1),4),2,1)</f>
        <v>0</v>
      </c>
      <c r="V182" s="44" t="str">
        <f ca="1">MID(HEX2BIN(MID($B166,3,1),4),3,1)</f>
        <v>0</v>
      </c>
      <c r="W182" s="44" t="str">
        <f ca="1">MID(HEX2BIN(MID($B166,3,1),4),4,1)</f>
        <v>1</v>
      </c>
      <c r="X182" s="45" t="str">
        <f ca="1">MID(HEX2BIN(MID($B166,4,1),4),1,1)</f>
        <v>0</v>
      </c>
      <c r="Y182" s="45" t="str">
        <f ca="1">MID(HEX2BIN(MID($B166,4,1),4),2,1)</f>
        <v>0</v>
      </c>
      <c r="Z182" s="45" t="str">
        <f ca="1">MID(HEX2BIN(MID($B166,4,1),4),3,1)</f>
        <v>1</v>
      </c>
      <c r="AA182" s="45" t="str">
        <f ca="1">MID(HEX2BIN(MID($B166,4,1),4),4,1)</f>
        <v>0</v>
      </c>
      <c r="AB182" s="42" t="str">
        <f ca="1">MID(HEX2BIN(MID($B166,5,1),4),1,1)</f>
        <v>0</v>
      </c>
      <c r="AC182" s="42" t="str">
        <f ca="1">MID(HEX2BIN(MID($B166,5,1),4),2,1)</f>
        <v>0</v>
      </c>
      <c r="AD182" s="42" t="str">
        <f ca="1">MID(HEX2BIN(MID($B166,5,1),4),3,1)</f>
        <v>0</v>
      </c>
      <c r="AE182" s="42" t="str">
        <f ca="1">MID(HEX2BIN(MID($B166,5,1),4),4,1)</f>
        <v>0</v>
      </c>
      <c r="AF182" s="43" t="str">
        <f ca="1">MID(HEX2BIN(MID($B166,6,1),4),1,1)</f>
        <v>0</v>
      </c>
      <c r="AG182" s="43" t="str">
        <f ca="1">MID(HEX2BIN(MID($B166,6,1),4),2,1)</f>
        <v>1</v>
      </c>
      <c r="AH182" s="43" t="str">
        <f ca="1">MID(HEX2BIN(MID($B166,6,1),4),3,1)</f>
        <v>1</v>
      </c>
      <c r="AI182" s="43" t="str">
        <f ca="1">MID(HEX2BIN(MID($B166,6,1),4),4,1)</f>
        <v>0</v>
      </c>
      <c r="AJ182" s="44" t="str">
        <f ca="1">MID(HEX2BIN(MID($B166,7,1),4),1,1)</f>
        <v>0</v>
      </c>
      <c r="AK182" s="44" t="str">
        <f ca="1">MID(HEX2BIN(MID($B166,7,1),4),2,1)</f>
        <v>1</v>
      </c>
      <c r="AL182" s="44" t="str">
        <f ca="1">MID(HEX2BIN(MID($B166,7,1),4),3,1)</f>
        <v>1</v>
      </c>
      <c r="AM182" s="44" t="str">
        <f ca="1">MID(HEX2BIN(MID($B166,7,1),4),4,1)</f>
        <v>1</v>
      </c>
      <c r="AN182" s="45" t="str">
        <f ca="1">MID(HEX2BIN(MID($B166,8,1),4),1,1)</f>
        <v>1</v>
      </c>
      <c r="AO182" s="45" t="str">
        <f ca="1">MID(HEX2BIN(MID($B166,8,1),4),2,1)</f>
        <v>1</v>
      </c>
      <c r="AP182" s="45" t="str">
        <f ca="1">MID(HEX2BIN(MID($B166,8,1),4),3,1)</f>
        <v>1</v>
      </c>
      <c r="AQ182" s="45" t="str">
        <f ca="1">MID(HEX2BIN(MID($B166,8,1),4),4,1)</f>
        <v>1</v>
      </c>
      <c r="AR182" s="41" t="str">
        <f t="shared" ca="1" si="224"/>
        <v>01100000</v>
      </c>
      <c r="AS182" s="41" t="str">
        <f t="shared" ca="1" si="225"/>
        <v>10010010</v>
      </c>
      <c r="AT182" s="40" t="str">
        <f t="shared" ca="1" si="226"/>
        <v>00000110</v>
      </c>
      <c r="AU182" s="40" t="str">
        <f t="shared" ca="1" si="227"/>
        <v>01111111</v>
      </c>
      <c r="AV182" s="40">
        <f t="shared" ca="1" si="228"/>
        <v>96</v>
      </c>
      <c r="AW182" s="40">
        <f t="shared" ca="1" si="228"/>
        <v>146</v>
      </c>
      <c r="AX182" s="40">
        <f t="shared" ca="1" si="228"/>
        <v>6</v>
      </c>
      <c r="AY182" s="40">
        <f t="shared" ca="1" si="228"/>
        <v>127</v>
      </c>
      <c r="AZ182" s="46">
        <f t="shared" ca="1" si="229"/>
        <v>1620182655</v>
      </c>
    </row>
    <row r="183" spans="1:52" ht="15" thickBot="1" x14ac:dyDescent="0.4">
      <c r="A183" t="str">
        <f ca="1">DEC2HEX(MOD(G169+G173,2^32),8)</f>
        <v>D316AA3A</v>
      </c>
      <c r="B183" t="str">
        <f ca="1">A166</f>
        <v>E47B1EFD</v>
      </c>
      <c r="C183" t="str">
        <f ca="1">B166</f>
        <v>6092067F</v>
      </c>
      <c r="D183" t="str">
        <f ca="1">C166</f>
        <v>9C146169</v>
      </c>
      <c r="E183" t="str">
        <f ca="1">DEC2HEX(MOD(HEX2DEC(D166)+G169,2^32),8)</f>
        <v>9FECCDD5</v>
      </c>
      <c r="F183" s="29" t="str">
        <f ca="1">E166</f>
        <v>6315641C</v>
      </c>
      <c r="G183" s="29" t="str">
        <f ca="1">F166</f>
        <v>DADE75CA</v>
      </c>
      <c r="H183" t="str">
        <f ca="1">G166</f>
        <v>C23E3D87</v>
      </c>
      <c r="I183" s="54">
        <f ca="1">_xlfn.BITXOR(_xlfn.BITXOR(_xlfn.BITAND(AZ181,AZ182),_xlfn.BITAND(AZ181,AZ183)), _xlfn.BITAND(AZ182,AZ183))</f>
        <v>3826386557</v>
      </c>
      <c r="J183" s="48"/>
      <c r="K183" s="49" t="s">
        <v>5</v>
      </c>
      <c r="L183" s="57" t="str">
        <f ca="1">MID(HEX2BIN(MID($C166,1,1),4),1,1)</f>
        <v>1</v>
      </c>
      <c r="M183" s="57" t="str">
        <f ca="1">MID(HEX2BIN(MID($C166,1,1),4),2,1)</f>
        <v>0</v>
      </c>
      <c r="N183" s="57" t="str">
        <f ca="1">MID(HEX2BIN(MID($C166,1,1),4),3,1)</f>
        <v>0</v>
      </c>
      <c r="O183" s="57" t="str">
        <f ca="1">MID(HEX2BIN(MID($C166,1,1),4),4,1)</f>
        <v>1</v>
      </c>
      <c r="P183" s="58" t="str">
        <f ca="1">MID(HEX2BIN(MID($C166,2,1),4),1,1)</f>
        <v>1</v>
      </c>
      <c r="Q183" s="58" t="str">
        <f ca="1">MID(HEX2BIN(MID($C166,2,1),4),2,1)</f>
        <v>1</v>
      </c>
      <c r="R183" s="58" t="str">
        <f ca="1">MID(HEX2BIN(MID($C166,2,1),4),3,1)</f>
        <v>0</v>
      </c>
      <c r="S183" s="58" t="str">
        <f ca="1">MID(HEX2BIN(MID($C166,2,1),4),4,1)</f>
        <v>0</v>
      </c>
      <c r="T183" s="59" t="str">
        <f ca="1">MID(HEX2BIN(MID($C166,3,1),4),1,1)</f>
        <v>0</v>
      </c>
      <c r="U183" s="59" t="str">
        <f ca="1">MID(HEX2BIN(MID($C166,3,1),4),2,1)</f>
        <v>0</v>
      </c>
      <c r="V183" s="59" t="str">
        <f ca="1">MID(HEX2BIN(MID($C166,3,1),4),3,1)</f>
        <v>0</v>
      </c>
      <c r="W183" s="59" t="str">
        <f ca="1">MID(HEX2BIN(MID($C166,3,1),4),4,1)</f>
        <v>1</v>
      </c>
      <c r="X183" s="60" t="str">
        <f ca="1">MID(HEX2BIN(MID($C166,4,1),4),1,1)</f>
        <v>0</v>
      </c>
      <c r="Y183" s="60" t="str">
        <f ca="1">MID(HEX2BIN(MID($C166,4,1),4),2,1)</f>
        <v>1</v>
      </c>
      <c r="Z183" s="60" t="str">
        <f ca="1">MID(HEX2BIN(MID($C166,4,1),4),3,1)</f>
        <v>0</v>
      </c>
      <c r="AA183" s="60" t="str">
        <f ca="1">MID(HEX2BIN(MID($C166,4,1),4),4,1)</f>
        <v>0</v>
      </c>
      <c r="AB183" s="57" t="str">
        <f ca="1">MID(HEX2BIN(MID($C166,5,1),4),1,1)</f>
        <v>0</v>
      </c>
      <c r="AC183" s="57" t="str">
        <f ca="1">MID(HEX2BIN(MID($C166,5,1),4),2,1)</f>
        <v>1</v>
      </c>
      <c r="AD183" s="57" t="str">
        <f ca="1">MID(HEX2BIN(MID($C166,5,1),4),3,1)</f>
        <v>1</v>
      </c>
      <c r="AE183" s="57" t="str">
        <f ca="1">MID(HEX2BIN(MID($C166,5,1),4),4,1)</f>
        <v>0</v>
      </c>
      <c r="AF183" s="58" t="str">
        <f ca="1">MID(HEX2BIN(MID($C166,6,1),4),1,1)</f>
        <v>0</v>
      </c>
      <c r="AG183" s="58" t="str">
        <f ca="1">MID(HEX2BIN(MID($C166,6,1),4),2,1)</f>
        <v>0</v>
      </c>
      <c r="AH183" s="58" t="str">
        <f ca="1">MID(HEX2BIN(MID($C166,6,1),4),3,1)</f>
        <v>0</v>
      </c>
      <c r="AI183" s="58" t="str">
        <f ca="1">MID(HEX2BIN(MID($C166,6,1),4),4,1)</f>
        <v>1</v>
      </c>
      <c r="AJ183" s="59" t="str">
        <f ca="1">MID(HEX2BIN(MID($C166,7,1),4),1,1)</f>
        <v>0</v>
      </c>
      <c r="AK183" s="59" t="str">
        <f ca="1">MID(HEX2BIN(MID($C166,7,1),4),2,1)</f>
        <v>1</v>
      </c>
      <c r="AL183" s="59" t="str">
        <f ca="1">MID(HEX2BIN(MID($C166,7,1),4),3,1)</f>
        <v>1</v>
      </c>
      <c r="AM183" s="59" t="str">
        <f ca="1">MID(HEX2BIN(MID($C166,7,1),4),4,1)</f>
        <v>0</v>
      </c>
      <c r="AN183" s="60" t="str">
        <f ca="1">MID(HEX2BIN(MID($C166,8,1),4),1,1)</f>
        <v>1</v>
      </c>
      <c r="AO183" s="60" t="str">
        <f ca="1">MID(HEX2BIN(MID($C166,8,1),4),2,1)</f>
        <v>0</v>
      </c>
      <c r="AP183" s="60" t="str">
        <f ca="1">MID(HEX2BIN(MID($C166,8,1),4),3,1)</f>
        <v>0</v>
      </c>
      <c r="AQ183" s="60" t="str">
        <f ca="1">MID(HEX2BIN(MID($C166,8,1),4),4,1)</f>
        <v>1</v>
      </c>
      <c r="AR183" s="49" t="str">
        <f t="shared" ca="1" si="224"/>
        <v>10011100</v>
      </c>
      <c r="AS183" s="49" t="str">
        <f t="shared" ca="1" si="225"/>
        <v>00010100</v>
      </c>
      <c r="AT183" s="48" t="str">
        <f t="shared" ca="1" si="226"/>
        <v>01100001</v>
      </c>
      <c r="AU183" s="48" t="str">
        <f t="shared" ca="1" si="227"/>
        <v>01101001</v>
      </c>
      <c r="AV183" s="48">
        <f t="shared" ca="1" si="228"/>
        <v>156</v>
      </c>
      <c r="AW183" s="48">
        <f t="shared" ca="1" si="228"/>
        <v>20</v>
      </c>
      <c r="AX183" s="48">
        <f t="shared" ca="1" si="228"/>
        <v>97</v>
      </c>
      <c r="AY183" s="48">
        <f t="shared" ca="1" si="228"/>
        <v>105</v>
      </c>
      <c r="AZ183" s="50">
        <f t="shared" ca="1" si="229"/>
        <v>2618581353</v>
      </c>
    </row>
    <row r="184" spans="1:52" ht="15" thickBot="1" x14ac:dyDescent="0.4"/>
    <row r="185" spans="1:52" x14ac:dyDescent="0.35">
      <c r="A185" t="str">
        <f t="shared" ref="A185:H185" ca="1" si="230">A183</f>
        <v>D316AA3A</v>
      </c>
      <c r="B185" t="str">
        <f t="shared" ca="1" si="230"/>
        <v>E47B1EFD</v>
      </c>
      <c r="C185" t="str">
        <f t="shared" ca="1" si="230"/>
        <v>6092067F</v>
      </c>
      <c r="D185" t="str">
        <f t="shared" ca="1" si="230"/>
        <v>9C146169</v>
      </c>
      <c r="E185" s="29" t="str">
        <f t="shared" ca="1" si="230"/>
        <v>9FECCDD5</v>
      </c>
      <c r="F185" s="29" t="str">
        <f t="shared" ca="1" si="230"/>
        <v>6315641C</v>
      </c>
      <c r="G185" t="str">
        <f t="shared" ca="1" si="230"/>
        <v>DADE75CA</v>
      </c>
      <c r="H185" t="str">
        <f t="shared" ca="1" si="230"/>
        <v>C23E3D87</v>
      </c>
      <c r="I185" s="31"/>
      <c r="J185" s="51" t="s">
        <v>214</v>
      </c>
      <c r="K185" s="52"/>
      <c r="L185" s="34" t="str">
        <f ca="1">MID(HEX2BIN(MID($A185,1,1),4),1,1)</f>
        <v>1</v>
      </c>
      <c r="M185" s="34" t="str">
        <f ca="1">MID(HEX2BIN(MID($A185,1,1),4),2,1)</f>
        <v>1</v>
      </c>
      <c r="N185" s="34" t="str">
        <f ca="1">MID(HEX2BIN(MID($A185,1,1),4),3,1)</f>
        <v>0</v>
      </c>
      <c r="O185" s="34" t="str">
        <f ca="1">MID(HEX2BIN(MID($A185,1,1),4),4,1)</f>
        <v>1</v>
      </c>
      <c r="P185" s="35" t="str">
        <f ca="1">MID(HEX2BIN(MID($A185,2,1),4),1,1)</f>
        <v>0</v>
      </c>
      <c r="Q185" s="35" t="str">
        <f ca="1">MID(HEX2BIN(MID($A185,2,1),4),2,1)</f>
        <v>0</v>
      </c>
      <c r="R185" s="35" t="str">
        <f ca="1">MID(HEX2BIN(MID($A185,2,1),4),3,1)</f>
        <v>1</v>
      </c>
      <c r="S185" s="35" t="str">
        <f ca="1">MID(HEX2BIN(MID($A185,2,1),4),4,1)</f>
        <v>1</v>
      </c>
      <c r="T185" s="36" t="str">
        <f ca="1">MID(HEX2BIN(MID($A185,3,1),4),1,1)</f>
        <v>0</v>
      </c>
      <c r="U185" s="36" t="str">
        <f ca="1">MID(HEX2BIN(MID($A185,3,1),4),2,1)</f>
        <v>0</v>
      </c>
      <c r="V185" s="36" t="str">
        <f ca="1">MID(HEX2BIN(MID($A185,3,1),4),3,1)</f>
        <v>0</v>
      </c>
      <c r="W185" s="36" t="str">
        <f ca="1">MID(HEX2BIN(MID($A185,3,1),4),4,1)</f>
        <v>1</v>
      </c>
      <c r="X185" s="37" t="str">
        <f ca="1">MID(HEX2BIN(MID($A185,4,1),4),1,1)</f>
        <v>0</v>
      </c>
      <c r="Y185" s="37" t="str">
        <f ca="1">MID(HEX2BIN(MID($A185,4,1),4),2,1)</f>
        <v>1</v>
      </c>
      <c r="Z185" s="37" t="str">
        <f ca="1">MID(HEX2BIN(MID($A185,4,1),4),3,1)</f>
        <v>1</v>
      </c>
      <c r="AA185" s="37" t="str">
        <f ca="1">MID(HEX2BIN(MID($A185,4,1),4),4,1)</f>
        <v>0</v>
      </c>
      <c r="AB185" s="34" t="str">
        <f ca="1">MID(HEX2BIN(MID($A185,5,1),4),1,1)</f>
        <v>1</v>
      </c>
      <c r="AC185" s="34" t="str">
        <f ca="1">MID(HEX2BIN(MID($A185,5,1),4),2,1)</f>
        <v>0</v>
      </c>
      <c r="AD185" s="34" t="str">
        <f ca="1">MID(HEX2BIN(MID($A185,5,1),4),3,1)</f>
        <v>1</v>
      </c>
      <c r="AE185" s="34" t="str">
        <f ca="1">MID(HEX2BIN(MID($A185,5,1),4),4,1)</f>
        <v>0</v>
      </c>
      <c r="AF185" s="35" t="str">
        <f ca="1">MID(HEX2BIN(MID($A185,6,1),4),1,1)</f>
        <v>1</v>
      </c>
      <c r="AG185" s="35" t="str">
        <f ca="1">MID(HEX2BIN(MID($A185,6,1),4),2,1)</f>
        <v>0</v>
      </c>
      <c r="AH185" s="35" t="str">
        <f ca="1">MID(HEX2BIN(MID($A185,6,1),4),3,1)</f>
        <v>1</v>
      </c>
      <c r="AI185" s="35" t="str">
        <f ca="1">MID(HEX2BIN(MID($A185,6,1),4),4,1)</f>
        <v>0</v>
      </c>
      <c r="AJ185" s="36" t="str">
        <f ca="1">MID(HEX2BIN(MID($A185,7,1),4),1,1)</f>
        <v>0</v>
      </c>
      <c r="AK185" s="36" t="str">
        <f ca="1">MID(HEX2BIN(MID($A185,7,1),4),2,1)</f>
        <v>0</v>
      </c>
      <c r="AL185" s="36" t="str">
        <f ca="1">MID(HEX2BIN(MID($A185,7,1),4),3,1)</f>
        <v>1</v>
      </c>
      <c r="AM185" s="36" t="str">
        <f ca="1">MID(HEX2BIN(MID($A185,7,1),4),4,1)</f>
        <v>1</v>
      </c>
      <c r="AN185" s="37" t="str">
        <f ca="1">MID(HEX2BIN(MID($A185,8,1),4),1,1)</f>
        <v>1</v>
      </c>
      <c r="AO185" s="37" t="str">
        <f ca="1">MID(HEX2BIN(MID($A185,8,1),4),2,1)</f>
        <v>0</v>
      </c>
      <c r="AP185" s="37" t="str">
        <f ca="1">MID(HEX2BIN(MID($A185,8,1),4),3,1)</f>
        <v>1</v>
      </c>
      <c r="AQ185" s="37" t="str">
        <f ca="1">MID(HEX2BIN(MID($A185,8,1),4),4,1)</f>
        <v>0</v>
      </c>
      <c r="AR185" s="33" t="str">
        <f t="shared" ref="AR185:AR188" ca="1" si="231">_xlfn.CONCAT(L185,M185,N185,O185,P185,Q185,R185,S185)</f>
        <v>11010011</v>
      </c>
      <c r="AS185" s="33" t="str">
        <f t="shared" ref="AS185:AS188" ca="1" si="232">_xlfn.CONCAT(T185,U185,V185,W185,X185,Y185,Z185,AA185)</f>
        <v>00010110</v>
      </c>
      <c r="AT185" s="32" t="str">
        <f t="shared" ref="AT185:AT188" ca="1" si="233">_xlfn.CONCAT(AB185,AC185,AD185,AE185,AF185,AG185,AH185,AI185)</f>
        <v>10101010</v>
      </c>
      <c r="AU185" s="32" t="str">
        <f t="shared" ref="AU185:AU188" ca="1" si="234">_xlfn.CONCAT(AJ185,AK185,AL185,AM185,AN185,AO185,AP185,AQ185)</f>
        <v>00111010</v>
      </c>
      <c r="AV185" s="32">
        <f t="shared" ref="AV185:AY188" ca="1" si="235">BIN2DEC(AR185)</f>
        <v>211</v>
      </c>
      <c r="AW185" s="32">
        <f t="shared" ca="1" si="235"/>
        <v>22</v>
      </c>
      <c r="AX185" s="32">
        <f t="shared" ca="1" si="235"/>
        <v>170</v>
      </c>
      <c r="AY185" s="32">
        <f t="shared" ca="1" si="235"/>
        <v>58</v>
      </c>
      <c r="AZ185" s="38">
        <f t="shared" ref="AZ185:AZ188" ca="1" si="236">(AV185*2^24)+(AW185*2^16)+(AX185*2^8)+AY185</f>
        <v>3541477946</v>
      </c>
    </row>
    <row r="186" spans="1:52" ht="15.5" x14ac:dyDescent="0.35">
      <c r="A186" s="55" t="s">
        <v>237</v>
      </c>
      <c r="I186" s="39"/>
      <c r="J186" s="40" t="s">
        <v>215</v>
      </c>
      <c r="K186" s="53">
        <v>2</v>
      </c>
      <c r="L186" s="42" t="str" cm="1">
        <f t="array" aca="1" ref="L186" ca="1">INDIRECT(ADDRESS((ROW(186:186)-1),IF(MOD(COLUMN(L:L)-11-$K186,32)=0,32,MOD(COLUMN(L:L)-11-$K186,32))+11))</f>
        <v>1</v>
      </c>
      <c r="M186" s="42" t="str" cm="1">
        <f t="array" aca="1" ref="M186" ca="1">INDIRECT(ADDRESS((ROW(186:186)-1),IF(MOD(COLUMN(M:M)-11-$K186,32)=0,32,MOD(COLUMN(M:M)-11-$K186,32))+11))</f>
        <v>0</v>
      </c>
      <c r="N186" s="42" t="str" cm="1">
        <f t="array" aca="1" ref="N186" ca="1">INDIRECT(ADDRESS((ROW(186:186)-1),IF(MOD(COLUMN(N:N)-11-$K186,32)=0,32,MOD(COLUMN(N:N)-11-$K186,32))+11))</f>
        <v>1</v>
      </c>
      <c r="O186" s="42" t="str" cm="1">
        <f t="array" aca="1" ref="O186" ca="1">INDIRECT(ADDRESS((ROW(186:186)-1),IF(MOD(COLUMN(O:O)-11-$K186,32)=0,32,MOD(COLUMN(O:O)-11-$K186,32))+11))</f>
        <v>1</v>
      </c>
      <c r="P186" s="43" t="str" cm="1">
        <f t="array" aca="1" ref="P186" ca="1">INDIRECT(ADDRESS((ROW(186:186)-1),IF(MOD(COLUMN(P:P)-11-$K186,32)=0,32,MOD(COLUMN(P:P)-11-$K186,32))+11))</f>
        <v>0</v>
      </c>
      <c r="Q186" s="43" t="str" cm="1">
        <f t="array" aca="1" ref="Q186" ca="1">INDIRECT(ADDRESS((ROW(186:186)-1),IF(MOD(COLUMN(Q:Q)-11-$K186,32)=0,32,MOD(COLUMN(Q:Q)-11-$K186,32))+11))</f>
        <v>1</v>
      </c>
      <c r="R186" s="43" t="str" cm="1">
        <f t="array" aca="1" ref="R186" ca="1">INDIRECT(ADDRESS((ROW(186:186)-1),IF(MOD(COLUMN(R:R)-11-$K186,32)=0,32,MOD(COLUMN(R:R)-11-$K186,32))+11))</f>
        <v>0</v>
      </c>
      <c r="S186" s="43" t="str" cm="1">
        <f t="array" aca="1" ref="S186" ca="1">INDIRECT(ADDRESS((ROW(186:186)-1),IF(MOD(COLUMN(S:S)-11-$K186,32)=0,32,MOD(COLUMN(S:S)-11-$K186,32))+11))</f>
        <v>0</v>
      </c>
      <c r="T186" s="44" t="str" cm="1">
        <f t="array" aca="1" ref="T186" ca="1">INDIRECT(ADDRESS((ROW(186:186)-1),IF(MOD(COLUMN(T:T)-11-$K186,32)=0,32,MOD(COLUMN(T:T)-11-$K186,32))+11))</f>
        <v>1</v>
      </c>
      <c r="U186" s="44" t="str" cm="1">
        <f t="array" aca="1" ref="U186" ca="1">INDIRECT(ADDRESS((ROW(186:186)-1),IF(MOD(COLUMN(U:U)-11-$K186,32)=0,32,MOD(COLUMN(U:U)-11-$K186,32))+11))</f>
        <v>1</v>
      </c>
      <c r="V186" s="44" t="str" cm="1">
        <f t="array" aca="1" ref="V186" ca="1">INDIRECT(ADDRESS((ROW(186:186)-1),IF(MOD(COLUMN(V:V)-11-$K186,32)=0,32,MOD(COLUMN(V:V)-11-$K186,32))+11))</f>
        <v>0</v>
      </c>
      <c r="W186" s="44" t="str" cm="1">
        <f t="array" aca="1" ref="W186" ca="1">INDIRECT(ADDRESS((ROW(186:186)-1),IF(MOD(COLUMN(W:W)-11-$K186,32)=0,32,MOD(COLUMN(W:W)-11-$K186,32))+11))</f>
        <v>0</v>
      </c>
      <c r="X186" s="45" t="str" cm="1">
        <f t="array" aca="1" ref="X186" ca="1">INDIRECT(ADDRESS((ROW(186:186)-1),IF(MOD(COLUMN(X:X)-11-$K186,32)=0,32,MOD(COLUMN(X:X)-11-$K186,32))+11))</f>
        <v>0</v>
      </c>
      <c r="Y186" s="45" t="str" cm="1">
        <f t="array" aca="1" ref="Y186" ca="1">INDIRECT(ADDRESS((ROW(186:186)-1),IF(MOD(COLUMN(Y:Y)-11-$K186,32)=0,32,MOD(COLUMN(Y:Y)-11-$K186,32))+11))</f>
        <v>1</v>
      </c>
      <c r="Z186" s="45" t="str" cm="1">
        <f t="array" aca="1" ref="Z186" ca="1">INDIRECT(ADDRESS((ROW(186:186)-1),IF(MOD(COLUMN(Z:Z)-11-$K186,32)=0,32,MOD(COLUMN(Z:Z)-11-$K186,32))+11))</f>
        <v>0</v>
      </c>
      <c r="AA186" s="45" t="str" cm="1">
        <f t="array" aca="1" ref="AA186" ca="1">INDIRECT(ADDRESS((ROW(186:186)-1),IF(MOD(COLUMN(AA:AA)-11-$K186,32)=0,32,MOD(COLUMN(AA:AA)-11-$K186,32))+11))</f>
        <v>1</v>
      </c>
      <c r="AB186" s="42" t="str" cm="1">
        <f t="array" aca="1" ref="AB186" ca="1">INDIRECT(ADDRESS((ROW(186:186)-1),IF(MOD(COLUMN(AB:AB)-11-$K186,32)=0,32,MOD(COLUMN(AB:AB)-11-$K186,32))+11))</f>
        <v>1</v>
      </c>
      <c r="AC186" s="42" t="str" cm="1">
        <f t="array" aca="1" ref="AC186" ca="1">INDIRECT(ADDRESS((ROW(186:186)-1),IF(MOD(COLUMN(AC:AC)-11-$K186,32)=0,32,MOD(COLUMN(AC:AC)-11-$K186,32))+11))</f>
        <v>0</v>
      </c>
      <c r="AD186" s="42" t="str" cm="1">
        <f t="array" aca="1" ref="AD186" ca="1">INDIRECT(ADDRESS((ROW(186:186)-1),IF(MOD(COLUMN(AD:AD)-11-$K186,32)=0,32,MOD(COLUMN(AD:AD)-11-$K186,32))+11))</f>
        <v>1</v>
      </c>
      <c r="AE186" s="42" t="str" cm="1">
        <f t="array" aca="1" ref="AE186" ca="1">INDIRECT(ADDRESS((ROW(186:186)-1),IF(MOD(COLUMN(AE:AE)-11-$K186,32)=0,32,MOD(COLUMN(AE:AE)-11-$K186,32))+11))</f>
        <v>0</v>
      </c>
      <c r="AF186" s="43" t="str" cm="1">
        <f t="array" aca="1" ref="AF186" ca="1">INDIRECT(ADDRESS((ROW(186:186)-1),IF(MOD(COLUMN(AF:AF)-11-$K186,32)=0,32,MOD(COLUMN(AF:AF)-11-$K186,32))+11))</f>
        <v>1</v>
      </c>
      <c r="AG186" s="43" t="str" cm="1">
        <f t="array" aca="1" ref="AG186" ca="1">INDIRECT(ADDRESS((ROW(186:186)-1),IF(MOD(COLUMN(AG:AG)-11-$K186,32)=0,32,MOD(COLUMN(AG:AG)-11-$K186,32))+11))</f>
        <v>0</v>
      </c>
      <c r="AH186" s="43" t="str" cm="1">
        <f t="array" aca="1" ref="AH186" ca="1">INDIRECT(ADDRESS((ROW(186:186)-1),IF(MOD(COLUMN(AH:AH)-11-$K186,32)=0,32,MOD(COLUMN(AH:AH)-11-$K186,32))+11))</f>
        <v>1</v>
      </c>
      <c r="AI186" s="43" t="str" cm="1">
        <f t="array" aca="1" ref="AI186" ca="1">INDIRECT(ADDRESS((ROW(186:186)-1),IF(MOD(COLUMN(AI:AI)-11-$K186,32)=0,32,MOD(COLUMN(AI:AI)-11-$K186,32))+11))</f>
        <v>0</v>
      </c>
      <c r="AJ186" s="44" t="str" cm="1">
        <f t="array" aca="1" ref="AJ186" ca="1">INDIRECT(ADDRESS((ROW(186:186)-1),IF(MOD(COLUMN(AJ:AJ)-11-$K186,32)=0,32,MOD(COLUMN(AJ:AJ)-11-$K186,32))+11))</f>
        <v>1</v>
      </c>
      <c r="AK186" s="44" t="str" cm="1">
        <f t="array" aca="1" ref="AK186" ca="1">INDIRECT(ADDRESS((ROW(186:186)-1),IF(MOD(COLUMN(AK:AK)-11-$K186,32)=0,32,MOD(COLUMN(AK:AK)-11-$K186,32))+11))</f>
        <v>0</v>
      </c>
      <c r="AL186" s="44" t="str" cm="1">
        <f t="array" aca="1" ref="AL186" ca="1">INDIRECT(ADDRESS((ROW(186:186)-1),IF(MOD(COLUMN(AL:AL)-11-$K186,32)=0,32,MOD(COLUMN(AL:AL)-11-$K186,32))+11))</f>
        <v>0</v>
      </c>
      <c r="AM186" s="44" t="str" cm="1">
        <f t="array" aca="1" ref="AM186" ca="1">INDIRECT(ADDRESS((ROW(186:186)-1),IF(MOD(COLUMN(AM:AM)-11-$K186,32)=0,32,MOD(COLUMN(AM:AM)-11-$K186,32))+11))</f>
        <v>0</v>
      </c>
      <c r="AN186" s="45" t="str" cm="1">
        <f t="array" aca="1" ref="AN186" ca="1">INDIRECT(ADDRESS((ROW(186:186)-1),IF(MOD(COLUMN(AN:AN)-11-$K186,32)=0,32,MOD(COLUMN(AN:AN)-11-$K186,32))+11))</f>
        <v>1</v>
      </c>
      <c r="AO186" s="45" t="str" cm="1">
        <f t="array" aca="1" ref="AO186" ca="1">INDIRECT(ADDRESS((ROW(186:186)-1),IF(MOD(COLUMN(AO:AO)-11-$K186,32)=0,32,MOD(COLUMN(AO:AO)-11-$K186,32))+11))</f>
        <v>1</v>
      </c>
      <c r="AP186" s="45" t="str" cm="1">
        <f t="array" aca="1" ref="AP186" ca="1">INDIRECT(ADDRESS((ROW(186:186)-1),IF(MOD(COLUMN(AP:AP)-11-$K186,32)=0,32,MOD(COLUMN(AP:AP)-11-$K186,32))+11))</f>
        <v>1</v>
      </c>
      <c r="AQ186" s="45" t="str" cm="1">
        <f t="array" aca="1" ref="AQ186" ca="1">INDIRECT(ADDRESS((ROW(186:186)-1),IF(MOD(COLUMN(AQ:AQ)-11-$K186,32)=0,32,MOD(COLUMN(AQ:AQ)-11-$K186,32))+11))</f>
        <v>0</v>
      </c>
      <c r="AR186" s="41" t="str">
        <f t="shared" ca="1" si="231"/>
        <v>10110100</v>
      </c>
      <c r="AS186" s="41" t="str">
        <f t="shared" ca="1" si="232"/>
        <v>11000101</v>
      </c>
      <c r="AT186" s="40" t="str">
        <f t="shared" ca="1" si="233"/>
        <v>10101010</v>
      </c>
      <c r="AU186" s="40" t="str">
        <f t="shared" ca="1" si="234"/>
        <v>10001110</v>
      </c>
      <c r="AV186" s="40">
        <f t="shared" ca="1" si="235"/>
        <v>180</v>
      </c>
      <c r="AW186" s="40">
        <f t="shared" ca="1" si="235"/>
        <v>197</v>
      </c>
      <c r="AX186" s="40">
        <f t="shared" ca="1" si="235"/>
        <v>170</v>
      </c>
      <c r="AY186" s="40">
        <f t="shared" ca="1" si="235"/>
        <v>142</v>
      </c>
      <c r="AZ186" s="46">
        <f t="shared" ca="1" si="236"/>
        <v>3032853134</v>
      </c>
    </row>
    <row r="187" spans="1:52" ht="15" thickBot="1" x14ac:dyDescent="0.4">
      <c r="A187" t="s">
        <v>224</v>
      </c>
      <c r="I187" s="39"/>
      <c r="J187" s="40" t="s">
        <v>215</v>
      </c>
      <c r="K187" s="53">
        <v>13</v>
      </c>
      <c r="L187" s="42" t="str" cm="1">
        <f t="array" aca="1" ref="L187" ca="1">INDIRECT(ADDRESS((ROW(187:187)-2),IF(MOD(COLUMN(L:L)-11-$K187,32)=0,32,MOD(COLUMN(L:L)-11-$K187,32))+11))</f>
        <v>0</v>
      </c>
      <c r="M187" s="42" t="str" cm="1">
        <f t="array" aca="1" ref="M187" ca="1">INDIRECT(ADDRESS((ROW(187:187)-2),IF(MOD(COLUMN(M:M)-11-$K187,32)=0,32,MOD(COLUMN(M:M)-11-$K187,32))+11))</f>
        <v>1</v>
      </c>
      <c r="N187" s="42" t="str" cm="1">
        <f t="array" aca="1" ref="N187" ca="1">INDIRECT(ADDRESS((ROW(187:187)-2),IF(MOD(COLUMN(N:N)-11-$K187,32)=0,32,MOD(COLUMN(N:N)-11-$K187,32))+11))</f>
        <v>0</v>
      </c>
      <c r="O187" s="42" t="str" cm="1">
        <f t="array" aca="1" ref="O187" ca="1">INDIRECT(ADDRESS((ROW(187:187)-2),IF(MOD(COLUMN(O:O)-11-$K187,32)=0,32,MOD(COLUMN(O:O)-11-$K187,32))+11))</f>
        <v>1</v>
      </c>
      <c r="P187" s="43" t="str" cm="1">
        <f t="array" aca="1" ref="P187" ca="1">INDIRECT(ADDRESS((ROW(187:187)-2),IF(MOD(COLUMN(P:P)-11-$K187,32)=0,32,MOD(COLUMN(P:P)-11-$K187,32))+11))</f>
        <v>0</v>
      </c>
      <c r="Q187" s="43" t="str" cm="1">
        <f t="array" aca="1" ref="Q187" ca="1">INDIRECT(ADDRESS((ROW(187:187)-2),IF(MOD(COLUMN(Q:Q)-11-$K187,32)=0,32,MOD(COLUMN(Q:Q)-11-$K187,32))+11))</f>
        <v>0</v>
      </c>
      <c r="R187" s="43" t="str" cm="1">
        <f t="array" aca="1" ref="R187" ca="1">INDIRECT(ADDRESS((ROW(187:187)-2),IF(MOD(COLUMN(R:R)-11-$K187,32)=0,32,MOD(COLUMN(R:R)-11-$K187,32))+11))</f>
        <v>0</v>
      </c>
      <c r="S187" s="43" t="str" cm="1">
        <f t="array" aca="1" ref="S187" ca="1">INDIRECT(ADDRESS((ROW(187:187)-2),IF(MOD(COLUMN(S:S)-11-$K187,32)=0,32,MOD(COLUMN(S:S)-11-$K187,32))+11))</f>
        <v>1</v>
      </c>
      <c r="T187" s="44" t="str" cm="1">
        <f t="array" aca="1" ref="T187" ca="1">INDIRECT(ADDRESS((ROW(187:187)-2),IF(MOD(COLUMN(T:T)-11-$K187,32)=0,32,MOD(COLUMN(T:T)-11-$K187,32))+11))</f>
        <v>1</v>
      </c>
      <c r="U187" s="44" t="str" cm="1">
        <f t="array" aca="1" ref="U187" ca="1">INDIRECT(ADDRESS((ROW(187:187)-2),IF(MOD(COLUMN(U:U)-11-$K187,32)=0,32,MOD(COLUMN(U:U)-11-$K187,32))+11))</f>
        <v>1</v>
      </c>
      <c r="V187" s="44" t="str" cm="1">
        <f t="array" aca="1" ref="V187" ca="1">INDIRECT(ADDRESS((ROW(187:187)-2),IF(MOD(COLUMN(V:V)-11-$K187,32)=0,32,MOD(COLUMN(V:V)-11-$K187,32))+11))</f>
        <v>0</v>
      </c>
      <c r="W187" s="44" t="str" cm="1">
        <f t="array" aca="1" ref="W187" ca="1">INDIRECT(ADDRESS((ROW(187:187)-2),IF(MOD(COLUMN(W:W)-11-$K187,32)=0,32,MOD(COLUMN(W:W)-11-$K187,32))+11))</f>
        <v>1</v>
      </c>
      <c r="X187" s="45" t="str" cm="1">
        <f t="array" aca="1" ref="X187" ca="1">INDIRECT(ADDRESS((ROW(187:187)-2),IF(MOD(COLUMN(X:X)-11-$K187,32)=0,32,MOD(COLUMN(X:X)-11-$K187,32))+11))</f>
        <v>0</v>
      </c>
      <c r="Y187" s="45" t="str" cm="1">
        <f t="array" aca="1" ref="Y187" ca="1">INDIRECT(ADDRESS((ROW(187:187)-2),IF(MOD(COLUMN(Y:Y)-11-$K187,32)=0,32,MOD(COLUMN(Y:Y)-11-$K187,32))+11))</f>
        <v>1</v>
      </c>
      <c r="Z187" s="45" t="str" cm="1">
        <f t="array" aca="1" ref="Z187" ca="1">INDIRECT(ADDRESS((ROW(187:187)-2),IF(MOD(COLUMN(Z:Z)-11-$K187,32)=0,32,MOD(COLUMN(Z:Z)-11-$K187,32))+11))</f>
        <v>1</v>
      </c>
      <c r="AA187" s="45" t="str" cm="1">
        <f t="array" aca="1" ref="AA187" ca="1">INDIRECT(ADDRESS((ROW(187:187)-2),IF(MOD(COLUMN(AA:AA)-11-$K187,32)=0,32,MOD(COLUMN(AA:AA)-11-$K187,32))+11))</f>
        <v>0</v>
      </c>
      <c r="AB187" s="42" t="str" cm="1">
        <f t="array" aca="1" ref="AB187" ca="1">INDIRECT(ADDRESS((ROW(187:187)-2),IF(MOD(COLUMN(AB:AB)-11-$K187,32)=0,32,MOD(COLUMN(AB:AB)-11-$K187,32))+11))</f>
        <v>1</v>
      </c>
      <c r="AC187" s="42" t="str" cm="1">
        <f t="array" aca="1" ref="AC187" ca="1">INDIRECT(ADDRESS((ROW(187:187)-2),IF(MOD(COLUMN(AC:AC)-11-$K187,32)=0,32,MOD(COLUMN(AC:AC)-11-$K187,32))+11))</f>
        <v>0</v>
      </c>
      <c r="AD187" s="42" t="str" cm="1">
        <f t="array" aca="1" ref="AD187" ca="1">INDIRECT(ADDRESS((ROW(187:187)-2),IF(MOD(COLUMN(AD:AD)-11-$K187,32)=0,32,MOD(COLUMN(AD:AD)-11-$K187,32))+11))</f>
        <v>0</v>
      </c>
      <c r="AE187" s="42" t="str" cm="1">
        <f t="array" aca="1" ref="AE187" ca="1">INDIRECT(ADDRESS((ROW(187:187)-2),IF(MOD(COLUMN(AE:AE)-11-$K187,32)=0,32,MOD(COLUMN(AE:AE)-11-$K187,32))+11))</f>
        <v>1</v>
      </c>
      <c r="AF187" s="43" t="str" cm="1">
        <f t="array" aca="1" ref="AF187" ca="1">INDIRECT(ADDRESS((ROW(187:187)-2),IF(MOD(COLUMN(AF:AF)-11-$K187,32)=0,32,MOD(COLUMN(AF:AF)-11-$K187,32))+11))</f>
        <v>1</v>
      </c>
      <c r="AG187" s="43" t="str" cm="1">
        <f t="array" aca="1" ref="AG187" ca="1">INDIRECT(ADDRESS((ROW(187:187)-2),IF(MOD(COLUMN(AG:AG)-11-$K187,32)=0,32,MOD(COLUMN(AG:AG)-11-$K187,32))+11))</f>
        <v>0</v>
      </c>
      <c r="AH187" s="43" t="str" cm="1">
        <f t="array" aca="1" ref="AH187" ca="1">INDIRECT(ADDRESS((ROW(187:187)-2),IF(MOD(COLUMN(AH:AH)-11-$K187,32)=0,32,MOD(COLUMN(AH:AH)-11-$K187,32))+11))</f>
        <v>0</v>
      </c>
      <c r="AI187" s="43" t="str" cm="1">
        <f t="array" aca="1" ref="AI187" ca="1">INDIRECT(ADDRESS((ROW(187:187)-2),IF(MOD(COLUMN(AI:AI)-11-$K187,32)=0,32,MOD(COLUMN(AI:AI)-11-$K187,32))+11))</f>
        <v>0</v>
      </c>
      <c r="AJ187" s="44" t="str" cm="1">
        <f t="array" aca="1" ref="AJ187" ca="1">INDIRECT(ADDRESS((ROW(187:187)-2),IF(MOD(COLUMN(AJ:AJ)-11-$K187,32)=0,32,MOD(COLUMN(AJ:AJ)-11-$K187,32))+11))</f>
        <v>1</v>
      </c>
      <c r="AK187" s="44" t="str" cm="1">
        <f t="array" aca="1" ref="AK187" ca="1">INDIRECT(ADDRESS((ROW(187:187)-2),IF(MOD(COLUMN(AK:AK)-11-$K187,32)=0,32,MOD(COLUMN(AK:AK)-11-$K187,32))+11))</f>
        <v>0</v>
      </c>
      <c r="AL187" s="44" t="str" cm="1">
        <f t="array" aca="1" ref="AL187" ca="1">INDIRECT(ADDRESS((ROW(187:187)-2),IF(MOD(COLUMN(AL:AL)-11-$K187,32)=0,32,MOD(COLUMN(AL:AL)-11-$K187,32))+11))</f>
        <v>1</v>
      </c>
      <c r="AM187" s="44" t="str" cm="1">
        <f t="array" aca="1" ref="AM187" ca="1">INDIRECT(ADDRESS((ROW(187:187)-2),IF(MOD(COLUMN(AM:AM)-11-$K187,32)=0,32,MOD(COLUMN(AM:AM)-11-$K187,32))+11))</f>
        <v>1</v>
      </c>
      <c r="AN187" s="45" t="str" cm="1">
        <f t="array" aca="1" ref="AN187" ca="1">INDIRECT(ADDRESS((ROW(187:187)-2),IF(MOD(COLUMN(AN:AN)-11-$K187,32)=0,32,MOD(COLUMN(AN:AN)-11-$K187,32))+11))</f>
        <v>0</v>
      </c>
      <c r="AO187" s="45" t="str" cm="1">
        <f t="array" aca="1" ref="AO187" ca="1">INDIRECT(ADDRESS((ROW(187:187)-2),IF(MOD(COLUMN(AO:AO)-11-$K187,32)=0,32,MOD(COLUMN(AO:AO)-11-$K187,32))+11))</f>
        <v>1</v>
      </c>
      <c r="AP187" s="45" t="str" cm="1">
        <f t="array" aca="1" ref="AP187" ca="1">INDIRECT(ADDRESS((ROW(187:187)-2),IF(MOD(COLUMN(AP:AP)-11-$K187,32)=0,32,MOD(COLUMN(AP:AP)-11-$K187,32))+11))</f>
        <v>0</v>
      </c>
      <c r="AQ187" s="45" t="str" cm="1">
        <f t="array" aca="1" ref="AQ187" ca="1">INDIRECT(ADDRESS((ROW(187:187)-2),IF(MOD(COLUMN(AQ:AQ)-11-$K187,32)=0,32,MOD(COLUMN(AQ:AQ)-11-$K187,32))+11))</f>
        <v>1</v>
      </c>
      <c r="AR187" s="41" t="str">
        <f t="shared" ca="1" si="231"/>
        <v>01010001</v>
      </c>
      <c r="AS187" s="41" t="str">
        <f t="shared" ca="1" si="232"/>
        <v>11010110</v>
      </c>
      <c r="AT187" s="40" t="str">
        <f t="shared" ca="1" si="233"/>
        <v>10011000</v>
      </c>
      <c r="AU187" s="40" t="str">
        <f t="shared" ca="1" si="234"/>
        <v>10110101</v>
      </c>
      <c r="AV187" s="40">
        <f t="shared" ca="1" si="235"/>
        <v>81</v>
      </c>
      <c r="AW187" s="40">
        <f t="shared" ca="1" si="235"/>
        <v>214</v>
      </c>
      <c r="AX187" s="40">
        <f t="shared" ca="1" si="235"/>
        <v>152</v>
      </c>
      <c r="AY187" s="40">
        <f t="shared" ca="1" si="235"/>
        <v>181</v>
      </c>
      <c r="AZ187" s="46">
        <f t="shared" ca="1" si="236"/>
        <v>1373018293</v>
      </c>
    </row>
    <row r="188" spans="1:52" ht="15" thickBot="1" x14ac:dyDescent="0.4">
      <c r="A188" t="s">
        <v>225</v>
      </c>
      <c r="B188">
        <f ca="1">HEX2DEC(H185)</f>
        <v>3258858887</v>
      </c>
      <c r="C188">
        <f ca="1">I193</f>
        <v>447390817</v>
      </c>
      <c r="D188">
        <f ca="1">I198</f>
        <v>1125544990</v>
      </c>
      <c r="E188" s="30">
        <f>Const!C11</f>
        <v>310598401</v>
      </c>
      <c r="F188" s="61">
        <f>Home!F13</f>
        <v>0</v>
      </c>
      <c r="G188" s="54">
        <f ca="1">B188+C188+D188+E188+F188</f>
        <v>5142393095</v>
      </c>
      <c r="I188" s="54">
        <f ca="1">_xlfn.BITXOR(_xlfn.BITXOR(AZ186,AZ187),AZ188)</f>
        <v>3216759159</v>
      </c>
      <c r="J188" s="48" t="s">
        <v>215</v>
      </c>
      <c r="K188" s="56">
        <v>22</v>
      </c>
      <c r="L188" s="57" t="str" cm="1">
        <f t="array" aca="1" ref="L188" ca="1">INDIRECT(ADDRESS((ROW(188:188)-3),IF(MOD(COLUMN(L:L)-11-$K188,32)=0,32,MOD(COLUMN(L:L)-11-$K188,32))+11))</f>
        <v>0</v>
      </c>
      <c r="M188" s="57" t="str" cm="1">
        <f t="array" aca="1" ref="M188" ca="1">INDIRECT(ADDRESS((ROW(188:188)-3),IF(MOD(COLUMN(M:M)-11-$K188,32)=0,32,MOD(COLUMN(M:M)-11-$K188,32))+11))</f>
        <v>1</v>
      </c>
      <c r="N188" s="57" t="str" cm="1">
        <f t="array" aca="1" ref="N188" ca="1">INDIRECT(ADDRESS((ROW(188:188)-3),IF(MOD(COLUMN(N:N)-11-$K188,32)=0,32,MOD(COLUMN(N:N)-11-$K188,32))+11))</f>
        <v>0</v>
      </c>
      <c r="O188" s="57" t="str" cm="1">
        <f t="array" aca="1" ref="O188" ca="1">INDIRECT(ADDRESS((ROW(188:188)-3),IF(MOD(COLUMN(O:O)-11-$K188,32)=0,32,MOD(COLUMN(O:O)-11-$K188,32))+11))</f>
        <v>1</v>
      </c>
      <c r="P188" s="58" t="str" cm="1">
        <f t="array" aca="1" ref="P188" ca="1">INDIRECT(ADDRESS((ROW(188:188)-3),IF(MOD(COLUMN(P:P)-11-$K188,32)=0,32,MOD(COLUMN(P:P)-11-$K188,32))+11))</f>
        <v>1</v>
      </c>
      <c r="Q188" s="58" t="str" cm="1">
        <f t="array" aca="1" ref="Q188" ca="1">INDIRECT(ADDRESS((ROW(188:188)-3),IF(MOD(COLUMN(Q:Q)-11-$K188,32)=0,32,MOD(COLUMN(Q:Q)-11-$K188,32))+11))</f>
        <v>0</v>
      </c>
      <c r="R188" s="58" t="str" cm="1">
        <f t="array" aca="1" ref="R188" ca="1">INDIRECT(ADDRESS((ROW(188:188)-3),IF(MOD(COLUMN(R:R)-11-$K188,32)=0,32,MOD(COLUMN(R:R)-11-$K188,32))+11))</f>
        <v>1</v>
      </c>
      <c r="S188" s="58" t="str" cm="1">
        <f t="array" aca="1" ref="S188" ca="1">INDIRECT(ADDRESS((ROW(188:188)-3),IF(MOD(COLUMN(S:S)-11-$K188,32)=0,32,MOD(COLUMN(S:S)-11-$K188,32))+11))</f>
        <v>0</v>
      </c>
      <c r="T188" s="59" t="str" cm="1">
        <f t="array" aca="1" ref="T188" ca="1">INDIRECT(ADDRESS((ROW(188:188)-3),IF(MOD(COLUMN(T:T)-11-$K188,32)=0,32,MOD(COLUMN(T:T)-11-$K188,32))+11))</f>
        <v>1</v>
      </c>
      <c r="U188" s="59" t="str" cm="1">
        <f t="array" aca="1" ref="U188" ca="1">INDIRECT(ADDRESS((ROW(188:188)-3),IF(MOD(COLUMN(U:U)-11-$K188,32)=0,32,MOD(COLUMN(U:U)-11-$K188,32))+11))</f>
        <v>0</v>
      </c>
      <c r="V188" s="59" t="str" cm="1">
        <f t="array" aca="1" ref="V188" ca="1">INDIRECT(ADDRESS((ROW(188:188)-3),IF(MOD(COLUMN(V:V)-11-$K188,32)=0,32,MOD(COLUMN(V:V)-11-$K188,32))+11))</f>
        <v>1</v>
      </c>
      <c r="W188" s="59" t="str" cm="1">
        <f t="array" aca="1" ref="W188" ca="1">INDIRECT(ADDRESS((ROW(188:188)-3),IF(MOD(COLUMN(W:W)-11-$K188,32)=0,32,MOD(COLUMN(W:W)-11-$K188,32))+11))</f>
        <v>0</v>
      </c>
      <c r="X188" s="60" t="str" cm="1">
        <f t="array" aca="1" ref="X188" ca="1">INDIRECT(ADDRESS((ROW(188:188)-3),IF(MOD(COLUMN(X:X)-11-$K188,32)=0,32,MOD(COLUMN(X:X)-11-$K188,32))+11))</f>
        <v>1</v>
      </c>
      <c r="Y188" s="60" t="str" cm="1">
        <f t="array" aca="1" ref="Y188" ca="1">INDIRECT(ADDRESS((ROW(188:188)-3),IF(MOD(COLUMN(Y:Y)-11-$K188,32)=0,32,MOD(COLUMN(Y:Y)-11-$K188,32))+11))</f>
        <v>0</v>
      </c>
      <c r="Z188" s="60" t="str" cm="1">
        <f t="array" aca="1" ref="Z188" ca="1">INDIRECT(ADDRESS((ROW(188:188)-3),IF(MOD(COLUMN(Z:Z)-11-$K188,32)=0,32,MOD(COLUMN(Z:Z)-11-$K188,32))+11))</f>
        <v>0</v>
      </c>
      <c r="AA188" s="60" t="str" cm="1">
        <f t="array" aca="1" ref="AA188" ca="1">INDIRECT(ADDRESS((ROW(188:188)-3),IF(MOD(COLUMN(AA:AA)-11-$K188,32)=0,32,MOD(COLUMN(AA:AA)-11-$K188,32))+11))</f>
        <v>0</v>
      </c>
      <c r="AB188" s="57" t="str" cm="1">
        <f t="array" aca="1" ref="AB188" ca="1">INDIRECT(ADDRESS((ROW(188:188)-3),IF(MOD(COLUMN(AB:AB)-11-$K188,32)=0,32,MOD(COLUMN(AB:AB)-11-$K188,32))+11))</f>
        <v>1</v>
      </c>
      <c r="AC188" s="57" t="str" cm="1">
        <f t="array" aca="1" ref="AC188" ca="1">INDIRECT(ADDRESS((ROW(188:188)-3),IF(MOD(COLUMN(AC:AC)-11-$K188,32)=0,32,MOD(COLUMN(AC:AC)-11-$K188,32))+11))</f>
        <v>1</v>
      </c>
      <c r="AD188" s="57" t="str" cm="1">
        <f t="array" aca="1" ref="AD188" ca="1">INDIRECT(ADDRESS((ROW(188:188)-3),IF(MOD(COLUMN(AD:AD)-11-$K188,32)=0,32,MOD(COLUMN(AD:AD)-11-$K188,32))+11))</f>
        <v>1</v>
      </c>
      <c r="AE188" s="57" t="str" cm="1">
        <f t="array" aca="1" ref="AE188" ca="1">INDIRECT(ADDRESS((ROW(188:188)-3),IF(MOD(COLUMN(AE:AE)-11-$K188,32)=0,32,MOD(COLUMN(AE:AE)-11-$K188,32))+11))</f>
        <v>0</v>
      </c>
      <c r="AF188" s="58" t="str" cm="1">
        <f t="array" aca="1" ref="AF188" ca="1">INDIRECT(ADDRESS((ROW(188:188)-3),IF(MOD(COLUMN(AF:AF)-11-$K188,32)=0,32,MOD(COLUMN(AF:AF)-11-$K188,32))+11))</f>
        <v>1</v>
      </c>
      <c r="AG188" s="58" t="str" cm="1">
        <f t="array" aca="1" ref="AG188" ca="1">INDIRECT(ADDRESS((ROW(188:188)-3),IF(MOD(COLUMN(AG:AG)-11-$K188,32)=0,32,MOD(COLUMN(AG:AG)-11-$K188,32))+11))</f>
        <v>0</v>
      </c>
      <c r="AH188" s="58" t="str" cm="1">
        <f t="array" aca="1" ref="AH188" ca="1">INDIRECT(ADDRESS((ROW(188:188)-3),IF(MOD(COLUMN(AH:AH)-11-$K188,32)=0,32,MOD(COLUMN(AH:AH)-11-$K188,32))+11))</f>
        <v>1</v>
      </c>
      <c r="AI188" s="58" t="str" cm="1">
        <f t="array" aca="1" ref="AI188" ca="1">INDIRECT(ADDRESS((ROW(188:188)-3),IF(MOD(COLUMN(AI:AI)-11-$K188,32)=0,32,MOD(COLUMN(AI:AI)-11-$K188,32))+11))</f>
        <v>1</v>
      </c>
      <c r="AJ188" s="59" t="str" cm="1">
        <f t="array" aca="1" ref="AJ188" ca="1">INDIRECT(ADDRESS((ROW(188:188)-3),IF(MOD(COLUMN(AJ:AJ)-11-$K188,32)=0,32,MOD(COLUMN(AJ:AJ)-11-$K188,32))+11))</f>
        <v>0</v>
      </c>
      <c r="AK188" s="59" t="str" cm="1">
        <f t="array" aca="1" ref="AK188" ca="1">INDIRECT(ADDRESS((ROW(188:188)-3),IF(MOD(COLUMN(AK:AK)-11-$K188,32)=0,32,MOD(COLUMN(AK:AK)-11-$K188,32))+11))</f>
        <v>1</v>
      </c>
      <c r="AL188" s="59" t="str" cm="1">
        <f t="array" aca="1" ref="AL188" ca="1">INDIRECT(ADDRESS((ROW(188:188)-3),IF(MOD(COLUMN(AL:AL)-11-$K188,32)=0,32,MOD(COLUMN(AL:AL)-11-$K188,32))+11))</f>
        <v>0</v>
      </c>
      <c r="AM188" s="59" t="str" cm="1">
        <f t="array" aca="1" ref="AM188" ca="1">INDIRECT(ADDRESS((ROW(188:188)-3),IF(MOD(COLUMN(AM:AM)-11-$K188,32)=0,32,MOD(COLUMN(AM:AM)-11-$K188,32))+11))</f>
        <v>0</v>
      </c>
      <c r="AN188" s="60" t="str" cm="1">
        <f t="array" aca="1" ref="AN188" ca="1">INDIRECT(ADDRESS((ROW(188:188)-3),IF(MOD(COLUMN(AN:AN)-11-$K188,32)=0,32,MOD(COLUMN(AN:AN)-11-$K188,32))+11))</f>
        <v>1</v>
      </c>
      <c r="AO188" s="60" t="str" cm="1">
        <f t="array" aca="1" ref="AO188" ca="1">INDIRECT(ADDRESS((ROW(188:188)-3),IF(MOD(COLUMN(AO:AO)-11-$K188,32)=0,32,MOD(COLUMN(AO:AO)-11-$K188,32))+11))</f>
        <v>1</v>
      </c>
      <c r="AP188" s="60" t="str" cm="1">
        <f t="array" aca="1" ref="AP188" ca="1">INDIRECT(ADDRESS((ROW(188:188)-3),IF(MOD(COLUMN(AP:AP)-11-$K188,32)=0,32,MOD(COLUMN(AP:AP)-11-$K188,32))+11))</f>
        <v>0</v>
      </c>
      <c r="AQ188" s="60" t="str" cm="1">
        <f t="array" aca="1" ref="AQ188" ca="1">INDIRECT(ADDRESS((ROW(188:188)-3),IF(MOD(COLUMN(AQ:AQ)-11-$K188,32)=0,32,MOD(COLUMN(AQ:AQ)-11-$K188,32))+11))</f>
        <v>0</v>
      </c>
      <c r="AR188" s="49" t="str">
        <f t="shared" ca="1" si="231"/>
        <v>01011010</v>
      </c>
      <c r="AS188" s="49" t="str">
        <f t="shared" ca="1" si="232"/>
        <v>10101000</v>
      </c>
      <c r="AT188" s="48" t="str">
        <f t="shared" ca="1" si="233"/>
        <v>11101011</v>
      </c>
      <c r="AU188" s="48" t="str">
        <f t="shared" ca="1" si="234"/>
        <v>01001100</v>
      </c>
      <c r="AV188" s="48">
        <f t="shared" ca="1" si="235"/>
        <v>90</v>
      </c>
      <c r="AW188" s="48">
        <f t="shared" ca="1" si="235"/>
        <v>168</v>
      </c>
      <c r="AX188" s="48">
        <f t="shared" ca="1" si="235"/>
        <v>235</v>
      </c>
      <c r="AY188" s="48">
        <f t="shared" ca="1" si="235"/>
        <v>76</v>
      </c>
      <c r="AZ188" s="50">
        <f t="shared" ca="1" si="236"/>
        <v>1521019724</v>
      </c>
    </row>
    <row r="189" spans="1:52" ht="15" thickBot="1" x14ac:dyDescent="0.4"/>
    <row r="190" spans="1:52" x14ac:dyDescent="0.35">
      <c r="I190" s="31"/>
      <c r="J190" s="51" t="s">
        <v>216</v>
      </c>
      <c r="K190" s="52"/>
      <c r="L190" s="34" t="str">
        <f ca="1">MID(HEX2BIN(MID($E185,1,1),4),1,1)</f>
        <v>1</v>
      </c>
      <c r="M190" s="34" t="str">
        <f ca="1">MID(HEX2BIN(MID($E185,1,1),4),2,1)</f>
        <v>0</v>
      </c>
      <c r="N190" s="34" t="str">
        <f ca="1">MID(HEX2BIN(MID($E185,1,1),4),3,1)</f>
        <v>0</v>
      </c>
      <c r="O190" s="34" t="str">
        <f ca="1">MID(HEX2BIN(MID($E185,1,1),4),4,1)</f>
        <v>1</v>
      </c>
      <c r="P190" s="35" t="str">
        <f ca="1">MID(HEX2BIN(MID($E185,2,1),4),1,1)</f>
        <v>1</v>
      </c>
      <c r="Q190" s="35" t="str">
        <f ca="1">MID(HEX2BIN(MID($E185,2,1),4),2,1)</f>
        <v>1</v>
      </c>
      <c r="R190" s="35" t="str">
        <f ca="1">MID(HEX2BIN(MID($E185,2,1),4),3,1)</f>
        <v>1</v>
      </c>
      <c r="S190" s="35" t="str">
        <f ca="1">MID(HEX2BIN(MID($E185,2,1),4),4,1)</f>
        <v>1</v>
      </c>
      <c r="T190" s="36" t="str">
        <f ca="1">MID(HEX2BIN(MID($E185,3,1),4),1,1)</f>
        <v>1</v>
      </c>
      <c r="U190" s="36" t="str">
        <f ca="1">MID(HEX2BIN(MID($E185,3,1),4),2,1)</f>
        <v>1</v>
      </c>
      <c r="V190" s="36" t="str">
        <f ca="1">MID(HEX2BIN(MID($E185,3,1),4),3,1)</f>
        <v>1</v>
      </c>
      <c r="W190" s="36" t="str">
        <f ca="1">MID(HEX2BIN(MID($E185,3,1),4),4,1)</f>
        <v>0</v>
      </c>
      <c r="X190" s="37" t="str">
        <f ca="1">MID(HEX2BIN(MID($E185,4,1),4),1,1)</f>
        <v>1</v>
      </c>
      <c r="Y190" s="37" t="str">
        <f ca="1">MID(HEX2BIN(MID($E185,4,1),4),2,1)</f>
        <v>1</v>
      </c>
      <c r="Z190" s="37" t="str">
        <f ca="1">MID(HEX2BIN(MID($E185,4,1),4),3,1)</f>
        <v>0</v>
      </c>
      <c r="AA190" s="37" t="str">
        <f ca="1">MID(HEX2BIN(MID($E185,4,1),4),4,1)</f>
        <v>0</v>
      </c>
      <c r="AB190" s="34" t="str">
        <f ca="1">MID(HEX2BIN(MID($E185,5,1),4),1,1)</f>
        <v>1</v>
      </c>
      <c r="AC190" s="34" t="str">
        <f ca="1">MID(HEX2BIN(MID($E185,5,1),4),2,1)</f>
        <v>1</v>
      </c>
      <c r="AD190" s="34" t="str">
        <f ca="1">MID(HEX2BIN(MID($E185,5,1),4),3,1)</f>
        <v>0</v>
      </c>
      <c r="AE190" s="34" t="str">
        <f ca="1">MID(HEX2BIN(MID($E185,5,1),4),4,1)</f>
        <v>0</v>
      </c>
      <c r="AF190" s="35" t="str">
        <f ca="1">MID(HEX2BIN(MID($E185,6,1),4),1,1)</f>
        <v>1</v>
      </c>
      <c r="AG190" s="35" t="str">
        <f ca="1">MID(HEX2BIN(MID($E185,6,1),4),2,1)</f>
        <v>1</v>
      </c>
      <c r="AH190" s="35" t="str">
        <f ca="1">MID(HEX2BIN(MID($E185,6,1),4),3,1)</f>
        <v>0</v>
      </c>
      <c r="AI190" s="35" t="str">
        <f ca="1">MID(HEX2BIN(MID($E185,6,1),4),4,1)</f>
        <v>1</v>
      </c>
      <c r="AJ190" s="36" t="str">
        <f ca="1">MID(HEX2BIN(MID($E185,7,1),4),1,1)</f>
        <v>1</v>
      </c>
      <c r="AK190" s="36" t="str">
        <f ca="1">MID(HEX2BIN(MID($E185,7,1),4),2,1)</f>
        <v>1</v>
      </c>
      <c r="AL190" s="36" t="str">
        <f ca="1">MID(HEX2BIN(MID($E185,7,1),4),3,1)</f>
        <v>0</v>
      </c>
      <c r="AM190" s="36" t="str">
        <f ca="1">MID(HEX2BIN(MID($E185,7,1),4),4,1)</f>
        <v>1</v>
      </c>
      <c r="AN190" s="37" t="str">
        <f ca="1">MID(HEX2BIN(MID($E185,8,1),4),1,1)</f>
        <v>0</v>
      </c>
      <c r="AO190" s="37" t="str">
        <f ca="1">MID(HEX2BIN(MID($E185,8,1),4),2,1)</f>
        <v>1</v>
      </c>
      <c r="AP190" s="37" t="str">
        <f ca="1">MID(HEX2BIN(MID($E185,8,1),4),3,1)</f>
        <v>0</v>
      </c>
      <c r="AQ190" s="37" t="str">
        <f ca="1">MID(HEX2BIN(MID($E185,8,1),4),4,1)</f>
        <v>1</v>
      </c>
      <c r="AR190" s="33" t="str">
        <f t="shared" ref="AR190:AR193" ca="1" si="237">_xlfn.CONCAT(L190,M190,N190,O190,P190,Q190,R190,S190)</f>
        <v>10011111</v>
      </c>
      <c r="AS190" s="33" t="str">
        <f t="shared" ref="AS190:AS193" ca="1" si="238">_xlfn.CONCAT(T190,U190,V190,W190,X190,Y190,Z190,AA190)</f>
        <v>11101100</v>
      </c>
      <c r="AT190" s="32" t="str">
        <f t="shared" ref="AT190:AT193" ca="1" si="239">_xlfn.CONCAT(AB190,AC190,AD190,AE190,AF190,AG190,AH190,AI190)</f>
        <v>11001101</v>
      </c>
      <c r="AU190" s="32" t="str">
        <f t="shared" ref="AU190:AU193" ca="1" si="240">_xlfn.CONCAT(AJ190,AK190,AL190,AM190,AN190,AO190,AP190,AQ190)</f>
        <v>11010101</v>
      </c>
      <c r="AV190" s="32">
        <f t="shared" ref="AV190:AY193" ca="1" si="241">BIN2DEC(AR190)</f>
        <v>159</v>
      </c>
      <c r="AW190" s="32">
        <f t="shared" ca="1" si="241"/>
        <v>236</v>
      </c>
      <c r="AX190" s="32">
        <f t="shared" ca="1" si="241"/>
        <v>205</v>
      </c>
      <c r="AY190" s="32">
        <f t="shared" ca="1" si="241"/>
        <v>213</v>
      </c>
      <c r="AZ190" s="38">
        <f t="shared" ref="AZ190:AZ193" ca="1" si="242">(AV190*2^24)+(AW190*2^16)+(AX190*2^8)+AY190</f>
        <v>2683096533</v>
      </c>
    </row>
    <row r="191" spans="1:52" ht="15" thickBot="1" x14ac:dyDescent="0.4">
      <c r="A191" t="s">
        <v>227</v>
      </c>
      <c r="I191" s="39"/>
      <c r="J191" s="40" t="s">
        <v>215</v>
      </c>
      <c r="K191" s="53">
        <v>6</v>
      </c>
      <c r="L191" s="42" t="str" cm="1">
        <f t="array" aca="1" ref="L191" ca="1">INDIRECT(ADDRESS((ROW(191:191)-1),IF(MOD(COLUMN(L:L)-11-$K191,32)=0,32,MOD(COLUMN(L:L)-11-$K191,32))+11))</f>
        <v>0</v>
      </c>
      <c r="M191" s="42" t="str" cm="1">
        <f t="array" aca="1" ref="M191" ca="1">INDIRECT(ADDRESS((ROW(191:191)-1),IF(MOD(COLUMN(M:M)-11-$K191,32)=0,32,MOD(COLUMN(M:M)-11-$K191,32))+11))</f>
        <v>1</v>
      </c>
      <c r="N191" s="42" t="str" cm="1">
        <f t="array" aca="1" ref="N191" ca="1">INDIRECT(ADDRESS((ROW(191:191)-1),IF(MOD(COLUMN(N:N)-11-$K191,32)=0,32,MOD(COLUMN(N:N)-11-$K191,32))+11))</f>
        <v>0</v>
      </c>
      <c r="O191" s="42" t="str" cm="1">
        <f t="array" aca="1" ref="O191" ca="1">INDIRECT(ADDRESS((ROW(191:191)-1),IF(MOD(COLUMN(O:O)-11-$K191,32)=0,32,MOD(COLUMN(O:O)-11-$K191,32))+11))</f>
        <v>1</v>
      </c>
      <c r="P191" s="43" t="str" cm="1">
        <f t="array" aca="1" ref="P191" ca="1">INDIRECT(ADDRESS((ROW(191:191)-1),IF(MOD(COLUMN(P:P)-11-$K191,32)=0,32,MOD(COLUMN(P:P)-11-$K191,32))+11))</f>
        <v>0</v>
      </c>
      <c r="Q191" s="43" t="str" cm="1">
        <f t="array" aca="1" ref="Q191" ca="1">INDIRECT(ADDRESS((ROW(191:191)-1),IF(MOD(COLUMN(Q:Q)-11-$K191,32)=0,32,MOD(COLUMN(Q:Q)-11-$K191,32))+11))</f>
        <v>1</v>
      </c>
      <c r="R191" s="43" t="str" cm="1">
        <f t="array" aca="1" ref="R191" ca="1">INDIRECT(ADDRESS((ROW(191:191)-1),IF(MOD(COLUMN(R:R)-11-$K191,32)=0,32,MOD(COLUMN(R:R)-11-$K191,32))+11))</f>
        <v>1</v>
      </c>
      <c r="S191" s="43" t="str" cm="1">
        <f t="array" aca="1" ref="S191" ca="1">INDIRECT(ADDRESS((ROW(191:191)-1),IF(MOD(COLUMN(S:S)-11-$K191,32)=0,32,MOD(COLUMN(S:S)-11-$K191,32))+11))</f>
        <v>0</v>
      </c>
      <c r="T191" s="44" t="str" cm="1">
        <f t="array" aca="1" ref="T191" ca="1">INDIRECT(ADDRESS((ROW(191:191)-1),IF(MOD(COLUMN(T:T)-11-$K191,32)=0,32,MOD(COLUMN(T:T)-11-$K191,32))+11))</f>
        <v>0</v>
      </c>
      <c r="U191" s="44" t="str" cm="1">
        <f t="array" aca="1" ref="U191" ca="1">INDIRECT(ADDRESS((ROW(191:191)-1),IF(MOD(COLUMN(U:U)-11-$K191,32)=0,32,MOD(COLUMN(U:U)-11-$K191,32))+11))</f>
        <v>1</v>
      </c>
      <c r="V191" s="44" t="str" cm="1">
        <f t="array" aca="1" ref="V191" ca="1">INDIRECT(ADDRESS((ROW(191:191)-1),IF(MOD(COLUMN(V:V)-11-$K191,32)=0,32,MOD(COLUMN(V:V)-11-$K191,32))+11))</f>
        <v>1</v>
      </c>
      <c r="W191" s="44" t="str" cm="1">
        <f t="array" aca="1" ref="W191" ca="1">INDIRECT(ADDRESS((ROW(191:191)-1),IF(MOD(COLUMN(W:W)-11-$K191,32)=0,32,MOD(COLUMN(W:W)-11-$K191,32))+11))</f>
        <v>1</v>
      </c>
      <c r="X191" s="45" t="str" cm="1">
        <f t="array" aca="1" ref="X191" ca="1">INDIRECT(ADDRESS((ROW(191:191)-1),IF(MOD(COLUMN(X:X)-11-$K191,32)=0,32,MOD(COLUMN(X:X)-11-$K191,32))+11))</f>
        <v>1</v>
      </c>
      <c r="Y191" s="45" t="str" cm="1">
        <f t="array" aca="1" ref="Y191" ca="1">INDIRECT(ADDRESS((ROW(191:191)-1),IF(MOD(COLUMN(Y:Y)-11-$K191,32)=0,32,MOD(COLUMN(Y:Y)-11-$K191,32))+11))</f>
        <v>1</v>
      </c>
      <c r="Z191" s="45" t="str" cm="1">
        <f t="array" aca="1" ref="Z191" ca="1">INDIRECT(ADDRESS((ROW(191:191)-1),IF(MOD(COLUMN(Z:Z)-11-$K191,32)=0,32,MOD(COLUMN(Z:Z)-11-$K191,32))+11))</f>
        <v>1</v>
      </c>
      <c r="AA191" s="45" t="str" cm="1">
        <f t="array" aca="1" ref="AA191" ca="1">INDIRECT(ADDRESS((ROW(191:191)-1),IF(MOD(COLUMN(AA:AA)-11-$K191,32)=0,32,MOD(COLUMN(AA:AA)-11-$K191,32))+11))</f>
        <v>1</v>
      </c>
      <c r="AB191" s="42" t="str" cm="1">
        <f t="array" aca="1" ref="AB191" ca="1">INDIRECT(ADDRESS((ROW(191:191)-1),IF(MOD(COLUMN(AB:AB)-11-$K191,32)=0,32,MOD(COLUMN(AB:AB)-11-$K191,32))+11))</f>
        <v>1</v>
      </c>
      <c r="AC191" s="42" t="str" cm="1">
        <f t="array" aca="1" ref="AC191" ca="1">INDIRECT(ADDRESS((ROW(191:191)-1),IF(MOD(COLUMN(AC:AC)-11-$K191,32)=0,32,MOD(COLUMN(AC:AC)-11-$K191,32))+11))</f>
        <v>0</v>
      </c>
      <c r="AD191" s="42" t="str" cm="1">
        <f t="array" aca="1" ref="AD191" ca="1">INDIRECT(ADDRESS((ROW(191:191)-1),IF(MOD(COLUMN(AD:AD)-11-$K191,32)=0,32,MOD(COLUMN(AD:AD)-11-$K191,32))+11))</f>
        <v>1</v>
      </c>
      <c r="AE191" s="42" t="str" cm="1">
        <f t="array" aca="1" ref="AE191" ca="1">INDIRECT(ADDRESS((ROW(191:191)-1),IF(MOD(COLUMN(AE:AE)-11-$K191,32)=0,32,MOD(COLUMN(AE:AE)-11-$K191,32))+11))</f>
        <v>1</v>
      </c>
      <c r="AF191" s="43" t="str" cm="1">
        <f t="array" aca="1" ref="AF191" ca="1">INDIRECT(ADDRESS((ROW(191:191)-1),IF(MOD(COLUMN(AF:AF)-11-$K191,32)=0,32,MOD(COLUMN(AF:AF)-11-$K191,32))+11))</f>
        <v>0</v>
      </c>
      <c r="AG191" s="43" t="str" cm="1">
        <f t="array" aca="1" ref="AG191" ca="1">INDIRECT(ADDRESS((ROW(191:191)-1),IF(MOD(COLUMN(AG:AG)-11-$K191,32)=0,32,MOD(COLUMN(AG:AG)-11-$K191,32))+11))</f>
        <v>0</v>
      </c>
      <c r="AH191" s="43" t="str" cm="1">
        <f t="array" aca="1" ref="AH191" ca="1">INDIRECT(ADDRESS((ROW(191:191)-1),IF(MOD(COLUMN(AH:AH)-11-$K191,32)=0,32,MOD(COLUMN(AH:AH)-11-$K191,32))+11))</f>
        <v>1</v>
      </c>
      <c r="AI191" s="43" t="str" cm="1">
        <f t="array" aca="1" ref="AI191" ca="1">INDIRECT(ADDRESS((ROW(191:191)-1),IF(MOD(COLUMN(AI:AI)-11-$K191,32)=0,32,MOD(COLUMN(AI:AI)-11-$K191,32))+11))</f>
        <v>1</v>
      </c>
      <c r="AJ191" s="44" t="str" cm="1">
        <f t="array" aca="1" ref="AJ191" ca="1">INDIRECT(ADDRESS((ROW(191:191)-1),IF(MOD(COLUMN(AJ:AJ)-11-$K191,32)=0,32,MOD(COLUMN(AJ:AJ)-11-$K191,32))+11))</f>
        <v>0</v>
      </c>
      <c r="AK191" s="44" t="str" cm="1">
        <f t="array" aca="1" ref="AK191" ca="1">INDIRECT(ADDRESS((ROW(191:191)-1),IF(MOD(COLUMN(AK:AK)-11-$K191,32)=0,32,MOD(COLUMN(AK:AK)-11-$K191,32))+11))</f>
        <v>0</v>
      </c>
      <c r="AL191" s="44" t="str" cm="1">
        <f t="array" aca="1" ref="AL191" ca="1">INDIRECT(ADDRESS((ROW(191:191)-1),IF(MOD(COLUMN(AL:AL)-11-$K191,32)=0,32,MOD(COLUMN(AL:AL)-11-$K191,32))+11))</f>
        <v>1</v>
      </c>
      <c r="AM191" s="44" t="str" cm="1">
        <f t="array" aca="1" ref="AM191" ca="1">INDIRECT(ADDRESS((ROW(191:191)-1),IF(MOD(COLUMN(AM:AM)-11-$K191,32)=0,32,MOD(COLUMN(AM:AM)-11-$K191,32))+11))</f>
        <v>1</v>
      </c>
      <c r="AN191" s="45" t="str" cm="1">
        <f t="array" aca="1" ref="AN191" ca="1">INDIRECT(ADDRESS((ROW(191:191)-1),IF(MOD(COLUMN(AN:AN)-11-$K191,32)=0,32,MOD(COLUMN(AN:AN)-11-$K191,32))+11))</f>
        <v>0</v>
      </c>
      <c r="AO191" s="45" t="str" cm="1">
        <f t="array" aca="1" ref="AO191" ca="1">INDIRECT(ADDRESS((ROW(191:191)-1),IF(MOD(COLUMN(AO:AO)-11-$K191,32)=0,32,MOD(COLUMN(AO:AO)-11-$K191,32))+11))</f>
        <v>1</v>
      </c>
      <c r="AP191" s="45" t="str" cm="1">
        <f t="array" aca="1" ref="AP191" ca="1">INDIRECT(ADDRESS((ROW(191:191)-1),IF(MOD(COLUMN(AP:AP)-11-$K191,32)=0,32,MOD(COLUMN(AP:AP)-11-$K191,32))+11))</f>
        <v>1</v>
      </c>
      <c r="AQ191" s="45" t="str" cm="1">
        <f t="array" aca="1" ref="AQ191" ca="1">INDIRECT(ADDRESS((ROW(191:191)-1),IF(MOD(COLUMN(AQ:AQ)-11-$K191,32)=0,32,MOD(COLUMN(AQ:AQ)-11-$K191,32))+11))</f>
        <v>1</v>
      </c>
      <c r="AR191" s="41" t="str">
        <f t="shared" ca="1" si="237"/>
        <v>01010110</v>
      </c>
      <c r="AS191" s="41" t="str">
        <f t="shared" ca="1" si="238"/>
        <v>01111111</v>
      </c>
      <c r="AT191" s="40" t="str">
        <f t="shared" ca="1" si="239"/>
        <v>10110011</v>
      </c>
      <c r="AU191" s="40" t="str">
        <f t="shared" ca="1" si="240"/>
        <v>00110111</v>
      </c>
      <c r="AV191" s="40">
        <f t="shared" ca="1" si="241"/>
        <v>86</v>
      </c>
      <c r="AW191" s="40">
        <f t="shared" ca="1" si="241"/>
        <v>127</v>
      </c>
      <c r="AX191" s="40">
        <f t="shared" ca="1" si="241"/>
        <v>179</v>
      </c>
      <c r="AY191" s="40">
        <f t="shared" ca="1" si="241"/>
        <v>55</v>
      </c>
      <c r="AZ191" s="46">
        <f t="shared" ca="1" si="242"/>
        <v>1451209527</v>
      </c>
    </row>
    <row r="192" spans="1:52" ht="15" thickBot="1" x14ac:dyDescent="0.4">
      <c r="A192" t="s">
        <v>228</v>
      </c>
      <c r="B192">
        <f ca="1">I188</f>
        <v>3216759159</v>
      </c>
      <c r="C192">
        <f ca="1">I202</f>
        <v>3759279743</v>
      </c>
      <c r="G192" s="54">
        <f ca="1">B192+C192</f>
        <v>6976038902</v>
      </c>
      <c r="I192" s="39"/>
      <c r="J192" s="40" t="s">
        <v>215</v>
      </c>
      <c r="K192" s="53">
        <v>11</v>
      </c>
      <c r="L192" s="42" t="str" cm="1">
        <f t="array" aca="1" ref="L192" ca="1">INDIRECT(ADDRESS((ROW(192:192)-2),IF(MOD(COLUMN(L:L)-11-$K192,32)=0,32,MOD(COLUMN(L:L)-11-$K192,32))+11))</f>
        <v>1</v>
      </c>
      <c r="M192" s="42" t="str" cm="1">
        <f t="array" aca="1" ref="M192" ca="1">INDIRECT(ADDRESS((ROW(192:192)-2),IF(MOD(COLUMN(M:M)-11-$K192,32)=0,32,MOD(COLUMN(M:M)-11-$K192,32))+11))</f>
        <v>0</v>
      </c>
      <c r="N192" s="42" t="str" cm="1">
        <f t="array" aca="1" ref="N192" ca="1">INDIRECT(ADDRESS((ROW(192:192)-2),IF(MOD(COLUMN(N:N)-11-$K192,32)=0,32,MOD(COLUMN(N:N)-11-$K192,32))+11))</f>
        <v>1</v>
      </c>
      <c r="O192" s="42" t="str" cm="1">
        <f t="array" aca="1" ref="O192" ca="1">INDIRECT(ADDRESS((ROW(192:192)-2),IF(MOD(COLUMN(O:O)-11-$K192,32)=0,32,MOD(COLUMN(O:O)-11-$K192,32))+11))</f>
        <v>1</v>
      </c>
      <c r="P192" s="43" t="str" cm="1">
        <f t="array" aca="1" ref="P192" ca="1">INDIRECT(ADDRESS((ROW(192:192)-2),IF(MOD(COLUMN(P:P)-11-$K192,32)=0,32,MOD(COLUMN(P:P)-11-$K192,32))+11))</f>
        <v>1</v>
      </c>
      <c r="Q192" s="43" t="str" cm="1">
        <f t="array" aca="1" ref="Q192" ca="1">INDIRECT(ADDRESS((ROW(192:192)-2),IF(MOD(COLUMN(Q:Q)-11-$K192,32)=0,32,MOD(COLUMN(Q:Q)-11-$K192,32))+11))</f>
        <v>0</v>
      </c>
      <c r="R192" s="43" t="str" cm="1">
        <f t="array" aca="1" ref="R192" ca="1">INDIRECT(ADDRESS((ROW(192:192)-2),IF(MOD(COLUMN(R:R)-11-$K192,32)=0,32,MOD(COLUMN(R:R)-11-$K192,32))+11))</f>
        <v>1</v>
      </c>
      <c r="S192" s="43" t="str" cm="1">
        <f t="array" aca="1" ref="S192" ca="1">INDIRECT(ADDRESS((ROW(192:192)-2),IF(MOD(COLUMN(S:S)-11-$K192,32)=0,32,MOD(COLUMN(S:S)-11-$K192,32))+11))</f>
        <v>0</v>
      </c>
      <c r="T192" s="44" t="str" cm="1">
        <f t="array" aca="1" ref="T192" ca="1">INDIRECT(ADDRESS((ROW(192:192)-2),IF(MOD(COLUMN(T:T)-11-$K192,32)=0,32,MOD(COLUMN(T:T)-11-$K192,32))+11))</f>
        <v>1</v>
      </c>
      <c r="U192" s="44" t="str" cm="1">
        <f t="array" aca="1" ref="U192" ca="1">INDIRECT(ADDRESS((ROW(192:192)-2),IF(MOD(COLUMN(U:U)-11-$K192,32)=0,32,MOD(COLUMN(U:U)-11-$K192,32))+11))</f>
        <v>0</v>
      </c>
      <c r="V192" s="44" t="str" cm="1">
        <f t="array" aca="1" ref="V192" ca="1">INDIRECT(ADDRESS((ROW(192:192)-2),IF(MOD(COLUMN(V:V)-11-$K192,32)=0,32,MOD(COLUMN(V:V)-11-$K192,32))+11))</f>
        <v>1</v>
      </c>
      <c r="W192" s="44" t="str" cm="1">
        <f t="array" aca="1" ref="W192" ca="1">INDIRECT(ADDRESS((ROW(192:192)-2),IF(MOD(COLUMN(W:W)-11-$K192,32)=0,32,MOD(COLUMN(W:W)-11-$K192,32))+11))</f>
        <v>1</v>
      </c>
      <c r="X192" s="45" t="str" cm="1">
        <f t="array" aca="1" ref="X192" ca="1">INDIRECT(ADDRESS((ROW(192:192)-2),IF(MOD(COLUMN(X:X)-11-$K192,32)=0,32,MOD(COLUMN(X:X)-11-$K192,32))+11))</f>
        <v>0</v>
      </c>
      <c r="Y192" s="45" t="str" cm="1">
        <f t="array" aca="1" ref="Y192" ca="1">INDIRECT(ADDRESS((ROW(192:192)-2),IF(MOD(COLUMN(Y:Y)-11-$K192,32)=0,32,MOD(COLUMN(Y:Y)-11-$K192,32))+11))</f>
        <v>0</v>
      </c>
      <c r="Z192" s="45" t="str" cm="1">
        <f t="array" aca="1" ref="Z192" ca="1">INDIRECT(ADDRESS((ROW(192:192)-2),IF(MOD(COLUMN(Z:Z)-11-$K192,32)=0,32,MOD(COLUMN(Z:Z)-11-$K192,32))+11))</f>
        <v>1</v>
      </c>
      <c r="AA192" s="45" t="str" cm="1">
        <f t="array" aca="1" ref="AA192" ca="1">INDIRECT(ADDRESS((ROW(192:192)-2),IF(MOD(COLUMN(AA:AA)-11-$K192,32)=0,32,MOD(COLUMN(AA:AA)-11-$K192,32))+11))</f>
        <v>1</v>
      </c>
      <c r="AB192" s="42" t="str" cm="1">
        <f t="array" aca="1" ref="AB192" ca="1">INDIRECT(ADDRESS((ROW(192:192)-2),IF(MOD(COLUMN(AB:AB)-11-$K192,32)=0,32,MOD(COLUMN(AB:AB)-11-$K192,32))+11))</f>
        <v>1</v>
      </c>
      <c r="AC192" s="42" t="str" cm="1">
        <f t="array" aca="1" ref="AC192" ca="1">INDIRECT(ADDRESS((ROW(192:192)-2),IF(MOD(COLUMN(AC:AC)-11-$K192,32)=0,32,MOD(COLUMN(AC:AC)-11-$K192,32))+11))</f>
        <v>1</v>
      </c>
      <c r="AD192" s="42" t="str" cm="1">
        <f t="array" aca="1" ref="AD192" ca="1">INDIRECT(ADDRESS((ROW(192:192)-2),IF(MOD(COLUMN(AD:AD)-11-$K192,32)=0,32,MOD(COLUMN(AD:AD)-11-$K192,32))+11))</f>
        <v>1</v>
      </c>
      <c r="AE192" s="42" t="str" cm="1">
        <f t="array" aca="1" ref="AE192" ca="1">INDIRECT(ADDRESS((ROW(192:192)-2),IF(MOD(COLUMN(AE:AE)-11-$K192,32)=0,32,MOD(COLUMN(AE:AE)-11-$K192,32))+11))</f>
        <v>1</v>
      </c>
      <c r="AF192" s="43" t="str" cm="1">
        <f t="array" aca="1" ref="AF192" ca="1">INDIRECT(ADDRESS((ROW(192:192)-2),IF(MOD(COLUMN(AF:AF)-11-$K192,32)=0,32,MOD(COLUMN(AF:AF)-11-$K192,32))+11))</f>
        <v>1</v>
      </c>
      <c r="AG192" s="43" t="str" cm="1">
        <f t="array" aca="1" ref="AG192" ca="1">INDIRECT(ADDRESS((ROW(192:192)-2),IF(MOD(COLUMN(AG:AG)-11-$K192,32)=0,32,MOD(COLUMN(AG:AG)-11-$K192,32))+11))</f>
        <v>1</v>
      </c>
      <c r="AH192" s="43" t="str" cm="1">
        <f t="array" aca="1" ref="AH192" ca="1">INDIRECT(ADDRESS((ROW(192:192)-2),IF(MOD(COLUMN(AH:AH)-11-$K192,32)=0,32,MOD(COLUMN(AH:AH)-11-$K192,32))+11))</f>
        <v>0</v>
      </c>
      <c r="AI192" s="43" t="str" cm="1">
        <f t="array" aca="1" ref="AI192" ca="1">INDIRECT(ADDRESS((ROW(192:192)-2),IF(MOD(COLUMN(AI:AI)-11-$K192,32)=0,32,MOD(COLUMN(AI:AI)-11-$K192,32))+11))</f>
        <v>1</v>
      </c>
      <c r="AJ192" s="44" t="str" cm="1">
        <f t="array" aca="1" ref="AJ192" ca="1">INDIRECT(ADDRESS((ROW(192:192)-2),IF(MOD(COLUMN(AJ:AJ)-11-$K192,32)=0,32,MOD(COLUMN(AJ:AJ)-11-$K192,32))+11))</f>
        <v>1</v>
      </c>
      <c r="AK192" s="44" t="str" cm="1">
        <f t="array" aca="1" ref="AK192" ca="1">INDIRECT(ADDRESS((ROW(192:192)-2),IF(MOD(COLUMN(AK:AK)-11-$K192,32)=0,32,MOD(COLUMN(AK:AK)-11-$K192,32))+11))</f>
        <v>0</v>
      </c>
      <c r="AL192" s="44" t="str" cm="1">
        <f t="array" aca="1" ref="AL192" ca="1">INDIRECT(ADDRESS((ROW(192:192)-2),IF(MOD(COLUMN(AL:AL)-11-$K192,32)=0,32,MOD(COLUMN(AL:AL)-11-$K192,32))+11))</f>
        <v>0</v>
      </c>
      <c r="AM192" s="44" t="str" cm="1">
        <f t="array" aca="1" ref="AM192" ca="1">INDIRECT(ADDRESS((ROW(192:192)-2),IF(MOD(COLUMN(AM:AM)-11-$K192,32)=0,32,MOD(COLUMN(AM:AM)-11-$K192,32))+11))</f>
        <v>1</v>
      </c>
      <c r="AN192" s="45" t="str" cm="1">
        <f t="array" aca="1" ref="AN192" ca="1">INDIRECT(ADDRESS((ROW(192:192)-2),IF(MOD(COLUMN(AN:AN)-11-$K192,32)=0,32,MOD(COLUMN(AN:AN)-11-$K192,32))+11))</f>
        <v>1</v>
      </c>
      <c r="AO192" s="45" t="str" cm="1">
        <f t="array" aca="1" ref="AO192" ca="1">INDIRECT(ADDRESS((ROW(192:192)-2),IF(MOD(COLUMN(AO:AO)-11-$K192,32)=0,32,MOD(COLUMN(AO:AO)-11-$K192,32))+11))</f>
        <v>0</v>
      </c>
      <c r="AP192" s="45" t="str" cm="1">
        <f t="array" aca="1" ref="AP192" ca="1">INDIRECT(ADDRESS((ROW(192:192)-2),IF(MOD(COLUMN(AP:AP)-11-$K192,32)=0,32,MOD(COLUMN(AP:AP)-11-$K192,32))+11))</f>
        <v>0</v>
      </c>
      <c r="AQ192" s="45" t="str" cm="1">
        <f t="array" aca="1" ref="AQ192" ca="1">INDIRECT(ADDRESS((ROW(192:192)-2),IF(MOD(COLUMN(AQ:AQ)-11-$K192,32)=0,32,MOD(COLUMN(AQ:AQ)-11-$K192,32))+11))</f>
        <v>1</v>
      </c>
      <c r="AR192" s="41" t="str">
        <f t="shared" ca="1" si="237"/>
        <v>10111010</v>
      </c>
      <c r="AS192" s="41" t="str">
        <f t="shared" ca="1" si="238"/>
        <v>10110011</v>
      </c>
      <c r="AT192" s="40" t="str">
        <f t="shared" ca="1" si="239"/>
        <v>11111101</v>
      </c>
      <c r="AU192" s="40" t="str">
        <f t="shared" ca="1" si="240"/>
        <v>10011001</v>
      </c>
      <c r="AV192" s="40">
        <f t="shared" ca="1" si="241"/>
        <v>186</v>
      </c>
      <c r="AW192" s="40">
        <f t="shared" ca="1" si="241"/>
        <v>179</v>
      </c>
      <c r="AX192" s="40">
        <f t="shared" ca="1" si="241"/>
        <v>253</v>
      </c>
      <c r="AY192" s="40">
        <f t="shared" ca="1" si="241"/>
        <v>153</v>
      </c>
      <c r="AZ192" s="46">
        <f t="shared" ca="1" si="242"/>
        <v>3132358041</v>
      </c>
    </row>
    <row r="193" spans="1:52" ht="15" thickBot="1" x14ac:dyDescent="0.4">
      <c r="I193" s="54">
        <f ca="1">_xlfn.BITXOR(_xlfn.BITXOR(AZ191,AZ192),AZ193)</f>
        <v>447390817</v>
      </c>
      <c r="J193" s="48" t="s">
        <v>215</v>
      </c>
      <c r="K193" s="56">
        <v>25</v>
      </c>
      <c r="L193" s="57" t="str" cm="1">
        <f t="array" aca="1" ref="L193" ca="1">INDIRECT(ADDRESS((ROW(193:193)-3),IF(MOD(COLUMN(L:L)-11-$K193,32)=0,32,MOD(COLUMN(L:L)-11-$K193,32))+11))</f>
        <v>1</v>
      </c>
      <c r="M193" s="57" t="str" cm="1">
        <f t="array" aca="1" ref="M193" ca="1">INDIRECT(ADDRESS((ROW(193:193)-3),IF(MOD(COLUMN(M:M)-11-$K193,32)=0,32,MOD(COLUMN(M:M)-11-$K193,32))+11))</f>
        <v>1</v>
      </c>
      <c r="N193" s="57" t="str" cm="1">
        <f t="array" aca="1" ref="N193" ca="1">INDIRECT(ADDRESS((ROW(193:193)-3),IF(MOD(COLUMN(N:N)-11-$K193,32)=0,32,MOD(COLUMN(N:N)-11-$K193,32))+11))</f>
        <v>1</v>
      </c>
      <c r="O193" s="57" t="str" cm="1">
        <f t="array" aca="1" ref="O193" ca="1">INDIRECT(ADDRESS((ROW(193:193)-3),IF(MOD(COLUMN(O:O)-11-$K193,32)=0,32,MOD(COLUMN(O:O)-11-$K193,32))+11))</f>
        <v>1</v>
      </c>
      <c r="P193" s="58" t="str" cm="1">
        <f t="array" aca="1" ref="P193" ca="1">INDIRECT(ADDRESS((ROW(193:193)-3),IF(MOD(COLUMN(P:P)-11-$K193,32)=0,32,MOD(COLUMN(P:P)-11-$K193,32))+11))</f>
        <v>0</v>
      </c>
      <c r="Q193" s="58" t="str" cm="1">
        <f t="array" aca="1" ref="Q193" ca="1">INDIRECT(ADDRESS((ROW(193:193)-3),IF(MOD(COLUMN(Q:Q)-11-$K193,32)=0,32,MOD(COLUMN(Q:Q)-11-$K193,32))+11))</f>
        <v>1</v>
      </c>
      <c r="R193" s="58" t="str" cm="1">
        <f t="array" aca="1" ref="R193" ca="1">INDIRECT(ADDRESS((ROW(193:193)-3),IF(MOD(COLUMN(R:R)-11-$K193,32)=0,32,MOD(COLUMN(R:R)-11-$K193,32))+11))</f>
        <v>1</v>
      </c>
      <c r="S193" s="58" t="str" cm="1">
        <f t="array" aca="1" ref="S193" ca="1">INDIRECT(ADDRESS((ROW(193:193)-3),IF(MOD(COLUMN(S:S)-11-$K193,32)=0,32,MOD(COLUMN(S:S)-11-$K193,32))+11))</f>
        <v>0</v>
      </c>
      <c r="T193" s="59" t="str" cm="1">
        <f t="array" aca="1" ref="T193" ca="1">INDIRECT(ADDRESS((ROW(193:193)-3),IF(MOD(COLUMN(T:T)-11-$K193,32)=0,32,MOD(COLUMN(T:T)-11-$K193,32))+11))</f>
        <v>0</v>
      </c>
      <c r="U193" s="59" t="str" cm="1">
        <f t="array" aca="1" ref="U193" ca="1">INDIRECT(ADDRESS((ROW(193:193)-3),IF(MOD(COLUMN(U:U)-11-$K193,32)=0,32,MOD(COLUMN(U:U)-11-$K193,32))+11))</f>
        <v>1</v>
      </c>
      <c r="V193" s="59" t="str" cm="1">
        <f t="array" aca="1" ref="V193" ca="1">INDIRECT(ADDRESS((ROW(193:193)-3),IF(MOD(COLUMN(V:V)-11-$K193,32)=0,32,MOD(COLUMN(V:V)-11-$K193,32))+11))</f>
        <v>1</v>
      </c>
      <c r="W193" s="59" t="str" cm="1">
        <f t="array" aca="1" ref="W193" ca="1">INDIRECT(ADDRESS((ROW(193:193)-3),IF(MOD(COLUMN(W:W)-11-$K193,32)=0,32,MOD(COLUMN(W:W)-11-$K193,32))+11))</f>
        <v>0</v>
      </c>
      <c r="X193" s="60" t="str" cm="1">
        <f t="array" aca="1" ref="X193" ca="1">INDIRECT(ADDRESS((ROW(193:193)-3),IF(MOD(COLUMN(X:X)-11-$K193,32)=0,32,MOD(COLUMN(X:X)-11-$K193,32))+11))</f>
        <v>0</v>
      </c>
      <c r="Y193" s="60" t="str" cm="1">
        <f t="array" aca="1" ref="Y193" ca="1">INDIRECT(ADDRESS((ROW(193:193)-3),IF(MOD(COLUMN(Y:Y)-11-$K193,32)=0,32,MOD(COLUMN(Y:Y)-11-$K193,32))+11))</f>
        <v>1</v>
      </c>
      <c r="Z193" s="60" t="str" cm="1">
        <f t="array" aca="1" ref="Z193" ca="1">INDIRECT(ADDRESS((ROW(193:193)-3),IF(MOD(COLUMN(Z:Z)-11-$K193,32)=0,32,MOD(COLUMN(Z:Z)-11-$K193,32))+11))</f>
        <v>1</v>
      </c>
      <c r="AA193" s="60" t="str" cm="1">
        <f t="array" aca="1" ref="AA193" ca="1">INDIRECT(ADDRESS((ROW(193:193)-3),IF(MOD(COLUMN(AA:AA)-11-$K193,32)=0,32,MOD(COLUMN(AA:AA)-11-$K193,32))+11))</f>
        <v>0</v>
      </c>
      <c r="AB193" s="57" t="str" cm="1">
        <f t="array" aca="1" ref="AB193" ca="1">INDIRECT(ADDRESS((ROW(193:193)-3),IF(MOD(COLUMN(AB:AB)-11-$K193,32)=0,32,MOD(COLUMN(AB:AB)-11-$K193,32))+11))</f>
        <v>1</v>
      </c>
      <c r="AC193" s="57" t="str" cm="1">
        <f t="array" aca="1" ref="AC193" ca="1">INDIRECT(ADDRESS((ROW(193:193)-3),IF(MOD(COLUMN(AC:AC)-11-$K193,32)=0,32,MOD(COLUMN(AC:AC)-11-$K193,32))+11))</f>
        <v>1</v>
      </c>
      <c r="AD193" s="57" t="str" cm="1">
        <f t="array" aca="1" ref="AD193" ca="1">INDIRECT(ADDRESS((ROW(193:193)-3),IF(MOD(COLUMN(AD:AD)-11-$K193,32)=0,32,MOD(COLUMN(AD:AD)-11-$K193,32))+11))</f>
        <v>1</v>
      </c>
      <c r="AE193" s="57" t="str" cm="1">
        <f t="array" aca="1" ref="AE193" ca="1">INDIRECT(ADDRESS((ROW(193:193)-3),IF(MOD(COLUMN(AE:AE)-11-$K193,32)=0,32,MOD(COLUMN(AE:AE)-11-$K193,32))+11))</f>
        <v>0</v>
      </c>
      <c r="AF193" s="58" t="str" cm="1">
        <f t="array" aca="1" ref="AF193" ca="1">INDIRECT(ADDRESS((ROW(193:193)-3),IF(MOD(COLUMN(AF:AF)-11-$K193,32)=0,32,MOD(COLUMN(AF:AF)-11-$K193,32))+11))</f>
        <v>1</v>
      </c>
      <c r="AG193" s="58" t="str" cm="1">
        <f t="array" aca="1" ref="AG193" ca="1">INDIRECT(ADDRESS((ROW(193:193)-3),IF(MOD(COLUMN(AG:AG)-11-$K193,32)=0,32,MOD(COLUMN(AG:AG)-11-$K193,32))+11))</f>
        <v>0</v>
      </c>
      <c r="AH193" s="58" t="str" cm="1">
        <f t="array" aca="1" ref="AH193" ca="1">INDIRECT(ADDRESS((ROW(193:193)-3),IF(MOD(COLUMN(AH:AH)-11-$K193,32)=0,32,MOD(COLUMN(AH:AH)-11-$K193,32))+11))</f>
        <v>1</v>
      </c>
      <c r="AI193" s="58" t="str" cm="1">
        <f t="array" aca="1" ref="AI193" ca="1">INDIRECT(ADDRESS((ROW(193:193)-3),IF(MOD(COLUMN(AI:AI)-11-$K193,32)=0,32,MOD(COLUMN(AI:AI)-11-$K193,32))+11))</f>
        <v>0</v>
      </c>
      <c r="AJ193" s="59" t="str" cm="1">
        <f t="array" aca="1" ref="AJ193" ca="1">INDIRECT(ADDRESS((ROW(193:193)-3),IF(MOD(COLUMN(AJ:AJ)-11-$K193,32)=0,32,MOD(COLUMN(AJ:AJ)-11-$K193,32))+11))</f>
        <v>1</v>
      </c>
      <c r="AK193" s="59" t="str" cm="1">
        <f t="array" aca="1" ref="AK193" ca="1">INDIRECT(ADDRESS((ROW(193:193)-3),IF(MOD(COLUMN(AK:AK)-11-$K193,32)=0,32,MOD(COLUMN(AK:AK)-11-$K193,32))+11))</f>
        <v>1</v>
      </c>
      <c r="AL193" s="59" t="str" cm="1">
        <f t="array" aca="1" ref="AL193" ca="1">INDIRECT(ADDRESS((ROW(193:193)-3),IF(MOD(COLUMN(AL:AL)-11-$K193,32)=0,32,MOD(COLUMN(AL:AL)-11-$K193,32))+11))</f>
        <v>0</v>
      </c>
      <c r="AM193" s="59" t="str" cm="1">
        <f t="array" aca="1" ref="AM193" ca="1">INDIRECT(ADDRESS((ROW(193:193)-3),IF(MOD(COLUMN(AM:AM)-11-$K193,32)=0,32,MOD(COLUMN(AM:AM)-11-$K193,32))+11))</f>
        <v>0</v>
      </c>
      <c r="AN193" s="60" t="str" cm="1">
        <f t="array" aca="1" ref="AN193" ca="1">INDIRECT(ADDRESS((ROW(193:193)-3),IF(MOD(COLUMN(AN:AN)-11-$K193,32)=0,32,MOD(COLUMN(AN:AN)-11-$K193,32))+11))</f>
        <v>1</v>
      </c>
      <c r="AO193" s="60" t="str" cm="1">
        <f t="array" aca="1" ref="AO193" ca="1">INDIRECT(ADDRESS((ROW(193:193)-3),IF(MOD(COLUMN(AO:AO)-11-$K193,32)=0,32,MOD(COLUMN(AO:AO)-11-$K193,32))+11))</f>
        <v>1</v>
      </c>
      <c r="AP193" s="60" t="str" cm="1">
        <f t="array" aca="1" ref="AP193" ca="1">INDIRECT(ADDRESS((ROW(193:193)-3),IF(MOD(COLUMN(AP:AP)-11-$K193,32)=0,32,MOD(COLUMN(AP:AP)-11-$K193,32))+11))</f>
        <v>1</v>
      </c>
      <c r="AQ193" s="60" t="str" cm="1">
        <f t="array" aca="1" ref="AQ193" ca="1">INDIRECT(ADDRESS((ROW(193:193)-3),IF(MOD(COLUMN(AQ:AQ)-11-$K193,32)=0,32,MOD(COLUMN(AQ:AQ)-11-$K193,32))+11))</f>
        <v>1</v>
      </c>
      <c r="AR193" s="49" t="str">
        <f t="shared" ca="1" si="237"/>
        <v>11110110</v>
      </c>
      <c r="AS193" s="49" t="str">
        <f t="shared" ca="1" si="238"/>
        <v>01100110</v>
      </c>
      <c r="AT193" s="48" t="str">
        <f t="shared" ca="1" si="239"/>
        <v>11101010</v>
      </c>
      <c r="AU193" s="48" t="str">
        <f t="shared" ca="1" si="240"/>
        <v>11001111</v>
      </c>
      <c r="AV193" s="48">
        <f t="shared" ca="1" si="241"/>
        <v>246</v>
      </c>
      <c r="AW193" s="48">
        <f t="shared" ca="1" si="241"/>
        <v>102</v>
      </c>
      <c r="AX193" s="48">
        <f t="shared" ca="1" si="241"/>
        <v>234</v>
      </c>
      <c r="AY193" s="48">
        <f t="shared" ca="1" si="241"/>
        <v>207</v>
      </c>
      <c r="AZ193" s="50">
        <f t="shared" ca="1" si="242"/>
        <v>4133939919</v>
      </c>
    </row>
    <row r="194" spans="1:52" ht="15" thickBot="1" x14ac:dyDescent="0.4"/>
    <row r="195" spans="1:52" x14ac:dyDescent="0.35">
      <c r="I195" s="31"/>
      <c r="J195" s="32" t="s">
        <v>217</v>
      </c>
      <c r="K195" s="33" t="s">
        <v>10</v>
      </c>
      <c r="L195" s="34" t="str">
        <f ca="1">MID(HEX2BIN(MID($E185,1,1),4),1,1)</f>
        <v>1</v>
      </c>
      <c r="M195" s="34" t="str">
        <f ca="1">MID(HEX2BIN(MID($E185,1,1),4),2,1)</f>
        <v>0</v>
      </c>
      <c r="N195" s="34" t="str">
        <f ca="1">MID(HEX2BIN(MID($E185,1,1),4),3,1)</f>
        <v>0</v>
      </c>
      <c r="O195" s="34" t="str">
        <f ca="1">MID(HEX2BIN(MID($E185,1,1),4),4,1)</f>
        <v>1</v>
      </c>
      <c r="P195" s="35" t="str">
        <f ca="1">MID(HEX2BIN(MID($E185,2,1),4),1,1)</f>
        <v>1</v>
      </c>
      <c r="Q195" s="35" t="str">
        <f ca="1">MID(HEX2BIN(MID($E185,2,1),4),2,1)</f>
        <v>1</v>
      </c>
      <c r="R195" s="35" t="str">
        <f ca="1">MID(HEX2BIN(MID($E185,2,1),4),3,1)</f>
        <v>1</v>
      </c>
      <c r="S195" s="35" t="str">
        <f ca="1">MID(HEX2BIN(MID($E185,2,1),4),4,1)</f>
        <v>1</v>
      </c>
      <c r="T195" s="36" t="str">
        <f ca="1">MID(HEX2BIN(MID($E185,3,1),4),1,1)</f>
        <v>1</v>
      </c>
      <c r="U195" s="36" t="str">
        <f ca="1">MID(HEX2BIN(MID($E185,3,1),4),2,1)</f>
        <v>1</v>
      </c>
      <c r="V195" s="36" t="str">
        <f ca="1">MID(HEX2BIN(MID($E185,3,1),4),3,1)</f>
        <v>1</v>
      </c>
      <c r="W195" s="36" t="str">
        <f ca="1">MID(HEX2BIN(MID($E185,3,1),4),4,1)</f>
        <v>0</v>
      </c>
      <c r="X195" s="37" t="str">
        <f ca="1">MID(HEX2BIN(MID($E185,4,1),4),1,1)</f>
        <v>1</v>
      </c>
      <c r="Y195" s="37" t="str">
        <f ca="1">MID(HEX2BIN(MID($E185,4,1),4),2,1)</f>
        <v>1</v>
      </c>
      <c r="Z195" s="37" t="str">
        <f ca="1">MID(HEX2BIN(MID($E185,4,1),4),3,1)</f>
        <v>0</v>
      </c>
      <c r="AA195" s="37" t="str">
        <f ca="1">MID(HEX2BIN(MID($E185,4,1),4),4,1)</f>
        <v>0</v>
      </c>
      <c r="AB195" s="34" t="str">
        <f ca="1">MID(HEX2BIN(MID($E185,5,1),4),1,1)</f>
        <v>1</v>
      </c>
      <c r="AC195" s="34" t="str">
        <f ca="1">MID(HEX2BIN(MID($E185,5,1),4),2,1)</f>
        <v>1</v>
      </c>
      <c r="AD195" s="34" t="str">
        <f ca="1">MID(HEX2BIN(MID($E185,5,1),4),3,1)</f>
        <v>0</v>
      </c>
      <c r="AE195" s="34" t="str">
        <f ca="1">MID(HEX2BIN(MID($E185,5,1),4),4,1)</f>
        <v>0</v>
      </c>
      <c r="AF195" s="35" t="str">
        <f ca="1">MID(HEX2BIN(MID($E185,6,1),4),1,1)</f>
        <v>1</v>
      </c>
      <c r="AG195" s="35" t="str">
        <f ca="1">MID(HEX2BIN(MID($E185,6,1),4),2,1)</f>
        <v>1</v>
      </c>
      <c r="AH195" s="35" t="str">
        <f ca="1">MID(HEX2BIN(MID($E185,6,1),4),3,1)</f>
        <v>0</v>
      </c>
      <c r="AI195" s="35" t="str">
        <f ca="1">MID(HEX2BIN(MID($E185,6,1),4),4,1)</f>
        <v>1</v>
      </c>
      <c r="AJ195" s="36" t="str">
        <f ca="1">MID(HEX2BIN(MID($E185,7,1),4),1,1)</f>
        <v>1</v>
      </c>
      <c r="AK195" s="36" t="str">
        <f ca="1">MID(HEX2BIN(MID($E185,7,1),4),2,1)</f>
        <v>1</v>
      </c>
      <c r="AL195" s="36" t="str">
        <f ca="1">MID(HEX2BIN(MID($E185,7,1),4),3,1)</f>
        <v>0</v>
      </c>
      <c r="AM195" s="36" t="str">
        <f ca="1">MID(HEX2BIN(MID($E185,7,1),4),4,1)</f>
        <v>1</v>
      </c>
      <c r="AN195" s="37" t="str">
        <f ca="1">MID(HEX2BIN(MID($E185,8,1),4),1,1)</f>
        <v>0</v>
      </c>
      <c r="AO195" s="37" t="str">
        <f ca="1">MID(HEX2BIN(MID($E185,8,1),4),2,1)</f>
        <v>1</v>
      </c>
      <c r="AP195" s="37" t="str">
        <f ca="1">MID(HEX2BIN(MID($E185,8,1),4),3,1)</f>
        <v>0</v>
      </c>
      <c r="AQ195" s="37" t="str">
        <f ca="1">MID(HEX2BIN(MID($E185,8,1),4),4,1)</f>
        <v>1</v>
      </c>
      <c r="AR195" s="33" t="str">
        <f t="shared" ref="AR195:AR198" ca="1" si="243">_xlfn.CONCAT(L195,M195,N195,O195,P195,Q195,R195,S195)</f>
        <v>10011111</v>
      </c>
      <c r="AS195" s="33" t="str">
        <f t="shared" ref="AS195:AS198" ca="1" si="244">_xlfn.CONCAT(T195,U195,V195,W195,X195,Y195,Z195,AA195)</f>
        <v>11101100</v>
      </c>
      <c r="AT195" s="32" t="str">
        <f t="shared" ref="AT195:AT198" ca="1" si="245">_xlfn.CONCAT(AB195,AC195,AD195,AE195,AF195,AG195,AH195,AI195)</f>
        <v>11001101</v>
      </c>
      <c r="AU195" s="32" t="str">
        <f t="shared" ref="AU195:AU198" ca="1" si="246">_xlfn.CONCAT(AJ195,AK195,AL195,AM195,AN195,AO195,AP195,AQ195)</f>
        <v>11010101</v>
      </c>
      <c r="AV195" s="32">
        <f t="shared" ref="AV195:AY198" ca="1" si="247">BIN2DEC(AR195)</f>
        <v>159</v>
      </c>
      <c r="AW195" s="32">
        <f t="shared" ca="1" si="247"/>
        <v>236</v>
      </c>
      <c r="AX195" s="32">
        <f t="shared" ca="1" si="247"/>
        <v>205</v>
      </c>
      <c r="AY195" s="32">
        <f t="shared" ca="1" si="247"/>
        <v>213</v>
      </c>
      <c r="AZ195" s="38">
        <f t="shared" ref="AZ195:AZ198" ca="1" si="248">(AV195*2^24)+(AW195*2^16)+(AX195*2^8)+AY195</f>
        <v>2683096533</v>
      </c>
    </row>
    <row r="196" spans="1:52" x14ac:dyDescent="0.35">
      <c r="I196" s="39"/>
      <c r="J196" s="40"/>
      <c r="K196" s="41" t="s">
        <v>88</v>
      </c>
      <c r="L196" s="42" t="str">
        <f ca="1">MID(HEX2BIN(MID($F185,1,1),4),1,1)</f>
        <v>0</v>
      </c>
      <c r="M196" s="42" t="str">
        <f ca="1">MID(HEX2BIN(MID($F185,1,1),4),2,1)</f>
        <v>1</v>
      </c>
      <c r="N196" s="42" t="str">
        <f ca="1">MID(HEX2BIN(MID($F185,1,1),4),3,1)</f>
        <v>1</v>
      </c>
      <c r="O196" s="42" t="str">
        <f ca="1">MID(HEX2BIN(MID($F185,1,1),4),4,1)</f>
        <v>0</v>
      </c>
      <c r="P196" s="43" t="str">
        <f ca="1">MID(HEX2BIN(MID($F185,2,1),4),1,1)</f>
        <v>0</v>
      </c>
      <c r="Q196" s="43" t="str">
        <f ca="1">MID(HEX2BIN(MID($F185,2,1),4),2,1)</f>
        <v>0</v>
      </c>
      <c r="R196" s="43" t="str">
        <f ca="1">MID(HEX2BIN(MID($F185,2,1),4),3,1)</f>
        <v>1</v>
      </c>
      <c r="S196" s="43" t="str">
        <f ca="1">MID(HEX2BIN(MID($F185,2,1),4),4,1)</f>
        <v>1</v>
      </c>
      <c r="T196" s="44" t="str">
        <f ca="1">MID(HEX2BIN(MID($F185,3,1),4),1,1)</f>
        <v>0</v>
      </c>
      <c r="U196" s="44" t="str">
        <f ca="1">MID(HEX2BIN(MID($F185,3,1),4),2,1)</f>
        <v>0</v>
      </c>
      <c r="V196" s="44" t="str">
        <f ca="1">MID(HEX2BIN(MID($F185,3,1),4),3,1)</f>
        <v>0</v>
      </c>
      <c r="W196" s="44" t="str">
        <f ca="1">MID(HEX2BIN(MID($F185,3,1),4),4,1)</f>
        <v>1</v>
      </c>
      <c r="X196" s="45" t="str">
        <f ca="1">MID(HEX2BIN(MID($F185,4,1),4),1,1)</f>
        <v>0</v>
      </c>
      <c r="Y196" s="45" t="str">
        <f ca="1">MID(HEX2BIN(MID($F185,4,1),4),2,1)</f>
        <v>1</v>
      </c>
      <c r="Z196" s="45" t="str">
        <f ca="1">MID(HEX2BIN(MID($F185,4,1),4),3,1)</f>
        <v>0</v>
      </c>
      <c r="AA196" s="45" t="str">
        <f ca="1">MID(HEX2BIN(MID($F185,4,1),4),4,1)</f>
        <v>1</v>
      </c>
      <c r="AB196" s="42" t="str">
        <f ca="1">MID(HEX2BIN(MID($F185,5,1),4),1,1)</f>
        <v>0</v>
      </c>
      <c r="AC196" s="42" t="str">
        <f ca="1">MID(HEX2BIN(MID($F185,5,1),4),2,1)</f>
        <v>1</v>
      </c>
      <c r="AD196" s="42" t="str">
        <f ca="1">MID(HEX2BIN(MID($F185,5,1),4),3,1)</f>
        <v>1</v>
      </c>
      <c r="AE196" s="42" t="str">
        <f ca="1">MID(HEX2BIN(MID($F185,5,1),4),4,1)</f>
        <v>0</v>
      </c>
      <c r="AF196" s="43" t="str">
        <f ca="1">MID(HEX2BIN(MID($F185,6,1),4),1,1)</f>
        <v>0</v>
      </c>
      <c r="AG196" s="43" t="str">
        <f ca="1">MID(HEX2BIN(MID($F185,6,1),4),2,1)</f>
        <v>1</v>
      </c>
      <c r="AH196" s="43" t="str">
        <f ca="1">MID(HEX2BIN(MID($F185,6,1),4),3,1)</f>
        <v>0</v>
      </c>
      <c r="AI196" s="43" t="str">
        <f ca="1">MID(HEX2BIN(MID($F185,6,1),4),4,1)</f>
        <v>0</v>
      </c>
      <c r="AJ196" s="44" t="str">
        <f ca="1">MID(HEX2BIN(MID($F185,7,1),4),1,1)</f>
        <v>0</v>
      </c>
      <c r="AK196" s="44" t="str">
        <f ca="1">MID(HEX2BIN(MID($F185,7,1),4),2,1)</f>
        <v>0</v>
      </c>
      <c r="AL196" s="44" t="str">
        <f ca="1">MID(HEX2BIN(MID($F185,7,1),4),3,1)</f>
        <v>0</v>
      </c>
      <c r="AM196" s="44" t="str">
        <f ca="1">MID(HEX2BIN(MID($F185,7,1),4),4,1)</f>
        <v>1</v>
      </c>
      <c r="AN196" s="45" t="str">
        <f ca="1">MID(HEX2BIN(MID($F185,8,1),4),1,1)</f>
        <v>1</v>
      </c>
      <c r="AO196" s="45" t="str">
        <f ca="1">MID(HEX2BIN(MID($F185,8,1),4),2,1)</f>
        <v>1</v>
      </c>
      <c r="AP196" s="45" t="str">
        <f ca="1">MID(HEX2BIN(MID($F185,8,1),4),3,1)</f>
        <v>0</v>
      </c>
      <c r="AQ196" s="45" t="str">
        <f ca="1">MID(HEX2BIN(MID($F185,8,1),4),4,1)</f>
        <v>0</v>
      </c>
      <c r="AR196" s="41" t="str">
        <f t="shared" ca="1" si="243"/>
        <v>01100011</v>
      </c>
      <c r="AS196" s="41" t="str">
        <f t="shared" ca="1" si="244"/>
        <v>00010101</v>
      </c>
      <c r="AT196" s="40" t="str">
        <f t="shared" ca="1" si="245"/>
        <v>01100100</v>
      </c>
      <c r="AU196" s="40" t="str">
        <f t="shared" ca="1" si="246"/>
        <v>00011100</v>
      </c>
      <c r="AV196" s="40">
        <f t="shared" ca="1" si="247"/>
        <v>99</v>
      </c>
      <c r="AW196" s="40">
        <f t="shared" ca="1" si="247"/>
        <v>21</v>
      </c>
      <c r="AX196" s="40">
        <f t="shared" ca="1" si="247"/>
        <v>100</v>
      </c>
      <c r="AY196" s="40">
        <f t="shared" ca="1" si="247"/>
        <v>28</v>
      </c>
      <c r="AZ196" s="46">
        <f t="shared" ca="1" si="248"/>
        <v>1662346268</v>
      </c>
    </row>
    <row r="197" spans="1:52" ht="15" thickBot="1" x14ac:dyDescent="0.4">
      <c r="I197" s="39"/>
      <c r="J197" s="40"/>
      <c r="K197" s="41" t="s">
        <v>93</v>
      </c>
      <c r="L197" s="42" t="str">
        <f ca="1">MID(HEX2BIN(MID($G185,1,1),4),1,1)</f>
        <v>1</v>
      </c>
      <c r="M197" s="42" t="str">
        <f ca="1">MID(HEX2BIN(MID($G185,1,1),4),2,1)</f>
        <v>1</v>
      </c>
      <c r="N197" s="42" t="str">
        <f ca="1">MID(HEX2BIN(MID($G185,1,1),4),3,1)</f>
        <v>0</v>
      </c>
      <c r="O197" s="42" t="str">
        <f ca="1">MID(HEX2BIN(MID($G185,1,1),4),4,1)</f>
        <v>1</v>
      </c>
      <c r="P197" s="43" t="str">
        <f ca="1">MID(HEX2BIN(MID($G185,2,1),4),1,1)</f>
        <v>1</v>
      </c>
      <c r="Q197" s="43" t="str">
        <f ca="1">MID(HEX2BIN(MID($G185,2,1),4),2,1)</f>
        <v>0</v>
      </c>
      <c r="R197" s="43" t="str">
        <f ca="1">MID(HEX2BIN(MID($G185,2,1),4),3,1)</f>
        <v>1</v>
      </c>
      <c r="S197" s="43" t="str">
        <f ca="1">MID(HEX2BIN(MID($G185,2,1),4),4,1)</f>
        <v>0</v>
      </c>
      <c r="T197" s="44" t="str">
        <f ca="1">MID(HEX2BIN(MID($G185,3,1),4),1,1)</f>
        <v>1</v>
      </c>
      <c r="U197" s="44" t="str">
        <f ca="1">MID(HEX2BIN(MID($G185,3,1),4),2,1)</f>
        <v>1</v>
      </c>
      <c r="V197" s="44" t="str">
        <f ca="1">MID(HEX2BIN(MID($G185,3,1),4),3,1)</f>
        <v>0</v>
      </c>
      <c r="W197" s="44" t="str">
        <f ca="1">MID(HEX2BIN(MID($G185,3,1),4),4,1)</f>
        <v>1</v>
      </c>
      <c r="X197" s="45" t="str">
        <f ca="1">MID(HEX2BIN(MID($G185,4,1),4),1,1)</f>
        <v>1</v>
      </c>
      <c r="Y197" s="45" t="str">
        <f ca="1">MID(HEX2BIN(MID($G185,4,1),4),2,1)</f>
        <v>1</v>
      </c>
      <c r="Z197" s="45" t="str">
        <f ca="1">MID(HEX2BIN(MID($G185,4,1),4),3,1)</f>
        <v>1</v>
      </c>
      <c r="AA197" s="45" t="str">
        <f ca="1">MID(HEX2BIN(MID($G185,4,1),4),4,1)</f>
        <v>0</v>
      </c>
      <c r="AB197" s="42" t="str">
        <f ca="1">MID(HEX2BIN(MID($G185,5,1),4),1,1)</f>
        <v>0</v>
      </c>
      <c r="AC197" s="42" t="str">
        <f ca="1">MID(HEX2BIN(MID($G185,5,1),4),2,1)</f>
        <v>1</v>
      </c>
      <c r="AD197" s="42" t="str">
        <f ca="1">MID(HEX2BIN(MID($G185,5,1),4),3,1)</f>
        <v>1</v>
      </c>
      <c r="AE197" s="42" t="str">
        <f ca="1">MID(HEX2BIN(MID($G185,5,1),4),4,1)</f>
        <v>1</v>
      </c>
      <c r="AF197" s="43" t="str">
        <f ca="1">MID(HEX2BIN(MID($G185,6,1),4),1,1)</f>
        <v>0</v>
      </c>
      <c r="AG197" s="43" t="str">
        <f ca="1">MID(HEX2BIN(MID($G185,6,1),4),2,1)</f>
        <v>1</v>
      </c>
      <c r="AH197" s="43" t="str">
        <f ca="1">MID(HEX2BIN(MID($G185,6,1),4),3,1)</f>
        <v>0</v>
      </c>
      <c r="AI197" s="43" t="str">
        <f ca="1">MID(HEX2BIN(MID($G185,6,1),4),4,1)</f>
        <v>1</v>
      </c>
      <c r="AJ197" s="44" t="str">
        <f ca="1">MID(HEX2BIN(MID($G185,7,1),4),1,1)</f>
        <v>1</v>
      </c>
      <c r="AK197" s="44" t="str">
        <f ca="1">MID(HEX2BIN(MID($G185,7,1),4),2,1)</f>
        <v>1</v>
      </c>
      <c r="AL197" s="44" t="str">
        <f ca="1">MID(HEX2BIN(MID($G185,7,1),4),3,1)</f>
        <v>0</v>
      </c>
      <c r="AM197" s="44" t="str">
        <f ca="1">MID(HEX2BIN(MID($G185,7,1),4),4,1)</f>
        <v>0</v>
      </c>
      <c r="AN197" s="45" t="str">
        <f ca="1">MID(HEX2BIN(MID($G185,8,1),4),1,1)</f>
        <v>1</v>
      </c>
      <c r="AO197" s="45" t="str">
        <f ca="1">MID(HEX2BIN(MID($G185,8,1),4),2,1)</f>
        <v>0</v>
      </c>
      <c r="AP197" s="45" t="str">
        <f ca="1">MID(HEX2BIN(MID($G185,8,1),4),3,1)</f>
        <v>1</v>
      </c>
      <c r="AQ197" s="45" t="str">
        <f ca="1">MID(HEX2BIN(MID($G185,8,1),4),4,1)</f>
        <v>0</v>
      </c>
      <c r="AR197" s="41" t="str">
        <f t="shared" ca="1" si="243"/>
        <v>11011010</v>
      </c>
      <c r="AS197" s="41" t="str">
        <f t="shared" ca="1" si="244"/>
        <v>11011110</v>
      </c>
      <c r="AT197" s="40" t="str">
        <f t="shared" ca="1" si="245"/>
        <v>01110101</v>
      </c>
      <c r="AU197" s="40" t="str">
        <f t="shared" ca="1" si="246"/>
        <v>11001010</v>
      </c>
      <c r="AV197" s="40">
        <f t="shared" ca="1" si="247"/>
        <v>218</v>
      </c>
      <c r="AW197" s="40">
        <f t="shared" ca="1" si="247"/>
        <v>222</v>
      </c>
      <c r="AX197" s="40">
        <f t="shared" ca="1" si="247"/>
        <v>117</v>
      </c>
      <c r="AY197" s="40">
        <f t="shared" ca="1" si="247"/>
        <v>202</v>
      </c>
      <c r="AZ197" s="46">
        <f t="shared" ca="1" si="248"/>
        <v>3672012234</v>
      </c>
    </row>
    <row r="198" spans="1:52" ht="15" thickBot="1" x14ac:dyDescent="0.4">
      <c r="I198" s="54">
        <f ca="1">_xlfn.BITXOR(_xlfn.BITAND(AZ195,AZ196),_xlfn.BITAND(AZ197,AZ198))</f>
        <v>1125544990</v>
      </c>
      <c r="J198" s="48"/>
      <c r="K198" s="49" t="s">
        <v>219</v>
      </c>
      <c r="L198" s="57">
        <f ca="1">IF(L195="1",0,1)</f>
        <v>0</v>
      </c>
      <c r="M198" s="57">
        <f ca="1">IF(M195="1",0,1)</f>
        <v>1</v>
      </c>
      <c r="N198" s="57">
        <f t="shared" ref="N198:AQ198" ca="1" si="249">IF(N195="1",0,1)</f>
        <v>1</v>
      </c>
      <c r="O198" s="57">
        <f t="shared" ca="1" si="249"/>
        <v>0</v>
      </c>
      <c r="P198" s="58">
        <f t="shared" ca="1" si="249"/>
        <v>0</v>
      </c>
      <c r="Q198" s="58">
        <f t="shared" ca="1" si="249"/>
        <v>0</v>
      </c>
      <c r="R198" s="58">
        <f t="shared" ca="1" si="249"/>
        <v>0</v>
      </c>
      <c r="S198" s="58">
        <f t="shared" ca="1" si="249"/>
        <v>0</v>
      </c>
      <c r="T198" s="59">
        <f t="shared" ca="1" si="249"/>
        <v>0</v>
      </c>
      <c r="U198" s="59">
        <f t="shared" ca="1" si="249"/>
        <v>0</v>
      </c>
      <c r="V198" s="59">
        <f t="shared" ca="1" si="249"/>
        <v>0</v>
      </c>
      <c r="W198" s="59">
        <f t="shared" ca="1" si="249"/>
        <v>1</v>
      </c>
      <c r="X198" s="60">
        <f t="shared" ca="1" si="249"/>
        <v>0</v>
      </c>
      <c r="Y198" s="60">
        <f t="shared" ca="1" si="249"/>
        <v>0</v>
      </c>
      <c r="Z198" s="60">
        <f t="shared" ca="1" si="249"/>
        <v>1</v>
      </c>
      <c r="AA198" s="60">
        <f t="shared" ca="1" si="249"/>
        <v>1</v>
      </c>
      <c r="AB198" s="57">
        <f t="shared" ca="1" si="249"/>
        <v>0</v>
      </c>
      <c r="AC198" s="57">
        <f t="shared" ca="1" si="249"/>
        <v>0</v>
      </c>
      <c r="AD198" s="57">
        <f t="shared" ca="1" si="249"/>
        <v>1</v>
      </c>
      <c r="AE198" s="57">
        <f t="shared" ca="1" si="249"/>
        <v>1</v>
      </c>
      <c r="AF198" s="58">
        <f t="shared" ca="1" si="249"/>
        <v>0</v>
      </c>
      <c r="AG198" s="58">
        <f t="shared" ca="1" si="249"/>
        <v>0</v>
      </c>
      <c r="AH198" s="58">
        <f t="shared" ca="1" si="249"/>
        <v>1</v>
      </c>
      <c r="AI198" s="58">
        <f t="shared" ca="1" si="249"/>
        <v>0</v>
      </c>
      <c r="AJ198" s="59">
        <f t="shared" ca="1" si="249"/>
        <v>0</v>
      </c>
      <c r="AK198" s="59">
        <f t="shared" ca="1" si="249"/>
        <v>0</v>
      </c>
      <c r="AL198" s="59">
        <f t="shared" ca="1" si="249"/>
        <v>1</v>
      </c>
      <c r="AM198" s="59">
        <f t="shared" ca="1" si="249"/>
        <v>0</v>
      </c>
      <c r="AN198" s="60">
        <f t="shared" ca="1" si="249"/>
        <v>1</v>
      </c>
      <c r="AO198" s="60">
        <f t="shared" ca="1" si="249"/>
        <v>0</v>
      </c>
      <c r="AP198" s="60">
        <f t="shared" ca="1" si="249"/>
        <v>1</v>
      </c>
      <c r="AQ198" s="60">
        <f t="shared" ca="1" si="249"/>
        <v>0</v>
      </c>
      <c r="AR198" s="49" t="str">
        <f t="shared" ca="1" si="243"/>
        <v>01100000</v>
      </c>
      <c r="AS198" s="49" t="str">
        <f t="shared" ca="1" si="244"/>
        <v>00010011</v>
      </c>
      <c r="AT198" s="48" t="str">
        <f t="shared" ca="1" si="245"/>
        <v>00110010</v>
      </c>
      <c r="AU198" s="48" t="str">
        <f t="shared" ca="1" si="246"/>
        <v>00101010</v>
      </c>
      <c r="AV198" s="48">
        <f t="shared" ca="1" si="247"/>
        <v>96</v>
      </c>
      <c r="AW198" s="48">
        <f t="shared" ca="1" si="247"/>
        <v>19</v>
      </c>
      <c r="AX198" s="48">
        <f t="shared" ca="1" si="247"/>
        <v>50</v>
      </c>
      <c r="AY198" s="48">
        <f t="shared" ca="1" si="247"/>
        <v>42</v>
      </c>
      <c r="AZ198" s="50">
        <f t="shared" ca="1" si="248"/>
        <v>1611870762</v>
      </c>
    </row>
    <row r="199" spans="1:52" ht="15" thickBot="1" x14ac:dyDescent="0.4"/>
    <row r="200" spans="1:52" x14ac:dyDescent="0.35">
      <c r="I200" s="31"/>
      <c r="J200" s="32" t="s">
        <v>218</v>
      </c>
      <c r="K200" s="33" t="s">
        <v>0</v>
      </c>
      <c r="L200" s="34" t="str">
        <f ca="1">MID(HEX2BIN(MID($A185,1,1),4),1,1)</f>
        <v>1</v>
      </c>
      <c r="M200" s="34" t="str">
        <f ca="1">MID(HEX2BIN(MID($A185,1,1),4),2,1)</f>
        <v>1</v>
      </c>
      <c r="N200" s="34" t="str">
        <f ca="1">MID(HEX2BIN(MID($A185,1,1),4),3,1)</f>
        <v>0</v>
      </c>
      <c r="O200" s="34" t="str">
        <f ca="1">MID(HEX2BIN(MID($A185,1,1),4),4,1)</f>
        <v>1</v>
      </c>
      <c r="P200" s="35" t="str">
        <f ca="1">MID(HEX2BIN(MID($A185,2,1),4),1,1)</f>
        <v>0</v>
      </c>
      <c r="Q200" s="35" t="str">
        <f ca="1">MID(HEX2BIN(MID($A185,2,1),4),2,1)</f>
        <v>0</v>
      </c>
      <c r="R200" s="35" t="str">
        <f ca="1">MID(HEX2BIN(MID($A185,2,1),4),3,1)</f>
        <v>1</v>
      </c>
      <c r="S200" s="35" t="str">
        <f ca="1">MID(HEX2BIN(MID($A185,2,1),4),4,1)</f>
        <v>1</v>
      </c>
      <c r="T200" s="36" t="str">
        <f ca="1">MID(HEX2BIN(MID($A185,3,1),4),1,1)</f>
        <v>0</v>
      </c>
      <c r="U200" s="36" t="str">
        <f ca="1">MID(HEX2BIN(MID($A185,3,1),4),2,1)</f>
        <v>0</v>
      </c>
      <c r="V200" s="36" t="str">
        <f ca="1">MID(HEX2BIN(MID($A185,3,1),4),3,1)</f>
        <v>0</v>
      </c>
      <c r="W200" s="36" t="str">
        <f ca="1">MID(HEX2BIN(MID($A185,3,1),4),4,1)</f>
        <v>1</v>
      </c>
      <c r="X200" s="37" t="str">
        <f ca="1">MID(HEX2BIN(MID($A185,4,1),4),1,1)</f>
        <v>0</v>
      </c>
      <c r="Y200" s="37" t="str">
        <f ca="1">MID(HEX2BIN(MID($A185,4,1),4),2,1)</f>
        <v>1</v>
      </c>
      <c r="Z200" s="37" t="str">
        <f ca="1">MID(HEX2BIN(MID($A185,4,1),4),3,1)</f>
        <v>1</v>
      </c>
      <c r="AA200" s="37" t="str">
        <f ca="1">MID(HEX2BIN(MID($A185,4,1),4),4,1)</f>
        <v>0</v>
      </c>
      <c r="AB200" s="34" t="str">
        <f ca="1">MID(HEX2BIN(MID($A185,5,1),4),1,1)</f>
        <v>1</v>
      </c>
      <c r="AC200" s="34" t="str">
        <f ca="1">MID(HEX2BIN(MID($A185,5,1),4),2,1)</f>
        <v>0</v>
      </c>
      <c r="AD200" s="34" t="str">
        <f ca="1">MID(HEX2BIN(MID($A185,5,1),4),3,1)</f>
        <v>1</v>
      </c>
      <c r="AE200" s="34" t="str">
        <f ca="1">MID(HEX2BIN(MID($A185,5,1),4),4,1)</f>
        <v>0</v>
      </c>
      <c r="AF200" s="35" t="str">
        <f ca="1">MID(HEX2BIN(MID($A185,6,1),4),1,1)</f>
        <v>1</v>
      </c>
      <c r="AG200" s="35" t="str">
        <f ca="1">MID(HEX2BIN(MID($A185,6,1),4),2,1)</f>
        <v>0</v>
      </c>
      <c r="AH200" s="35" t="str">
        <f ca="1">MID(HEX2BIN(MID($A185,6,1),4),3,1)</f>
        <v>1</v>
      </c>
      <c r="AI200" s="35" t="str">
        <f ca="1">MID(HEX2BIN(MID($A185,6,1),4),4,1)</f>
        <v>0</v>
      </c>
      <c r="AJ200" s="36" t="str">
        <f ca="1">MID(HEX2BIN(MID($A185,7,1),4),1,1)</f>
        <v>0</v>
      </c>
      <c r="AK200" s="36" t="str">
        <f ca="1">MID(HEX2BIN(MID($A185,7,1),4),2,1)</f>
        <v>0</v>
      </c>
      <c r="AL200" s="36" t="str">
        <f ca="1">MID(HEX2BIN(MID($A185,7,1),4),3,1)</f>
        <v>1</v>
      </c>
      <c r="AM200" s="36" t="str">
        <f ca="1">MID(HEX2BIN(MID($A185,7,1),4),4,1)</f>
        <v>1</v>
      </c>
      <c r="AN200" s="37" t="str">
        <f ca="1">MID(HEX2BIN(MID($A185,8,1),4),1,1)</f>
        <v>1</v>
      </c>
      <c r="AO200" s="37" t="str">
        <f ca="1">MID(HEX2BIN(MID($A185,8,1),4),2,1)</f>
        <v>0</v>
      </c>
      <c r="AP200" s="37" t="str">
        <f ca="1">MID(HEX2BIN(MID($A185,8,1),4),3,1)</f>
        <v>1</v>
      </c>
      <c r="AQ200" s="37" t="str">
        <f ca="1">MID(HEX2BIN(MID($A185,8,1),4),4,1)</f>
        <v>0</v>
      </c>
      <c r="AR200" s="33" t="str">
        <f t="shared" ref="AR200:AR202" ca="1" si="250">_xlfn.CONCAT(L200,M200,N200,O200,P200,Q200,R200,S200)</f>
        <v>11010011</v>
      </c>
      <c r="AS200" s="33" t="str">
        <f t="shared" ref="AS200:AS202" ca="1" si="251">_xlfn.CONCAT(T200,U200,V200,W200,X200,Y200,Z200,AA200)</f>
        <v>00010110</v>
      </c>
      <c r="AT200" s="32" t="str">
        <f t="shared" ref="AT200:AT202" ca="1" si="252">_xlfn.CONCAT(AB200,AC200,AD200,AE200,AF200,AG200,AH200,AI200)</f>
        <v>10101010</v>
      </c>
      <c r="AU200" s="32" t="str">
        <f t="shared" ref="AU200:AU202" ca="1" si="253">_xlfn.CONCAT(AJ200,AK200,AL200,AM200,AN200,AO200,AP200,AQ200)</f>
        <v>00111010</v>
      </c>
      <c r="AV200" s="32">
        <f t="shared" ref="AV200:AY202" ca="1" si="254">BIN2DEC(AR200)</f>
        <v>211</v>
      </c>
      <c r="AW200" s="32">
        <f t="shared" ca="1" si="254"/>
        <v>22</v>
      </c>
      <c r="AX200" s="32">
        <f t="shared" ca="1" si="254"/>
        <v>170</v>
      </c>
      <c r="AY200" s="32">
        <f t="shared" ca="1" si="254"/>
        <v>58</v>
      </c>
      <c r="AZ200" s="38">
        <f t="shared" ref="AZ200:AZ202" ca="1" si="255">(AV200*2^24)+(AW200*2^16)+(AX200*2^8)+AY200</f>
        <v>3541477946</v>
      </c>
    </row>
    <row r="201" spans="1:52" ht="15" thickBot="1" x14ac:dyDescent="0.4">
      <c r="I201" s="39"/>
      <c r="J201" s="40"/>
      <c r="K201" s="41" t="s">
        <v>4</v>
      </c>
      <c r="L201" s="42" t="str">
        <f ca="1">MID(HEX2BIN(MID($B185,1,1),4),1,1)</f>
        <v>1</v>
      </c>
      <c r="M201" s="42" t="str">
        <f ca="1">MID(HEX2BIN(MID($B185,1,1),4),2,1)</f>
        <v>1</v>
      </c>
      <c r="N201" s="42" t="str">
        <f ca="1">MID(HEX2BIN(MID($B185,1,1),4),3,1)</f>
        <v>1</v>
      </c>
      <c r="O201" s="42" t="str">
        <f ca="1">MID(HEX2BIN(MID($B185,1,1),4),4,1)</f>
        <v>0</v>
      </c>
      <c r="P201" s="43" t="str">
        <f ca="1">MID(HEX2BIN(MID($B185,2,1),4),1,1)</f>
        <v>0</v>
      </c>
      <c r="Q201" s="43" t="str">
        <f ca="1">MID(HEX2BIN(MID($B185,2,1),4),2,1)</f>
        <v>1</v>
      </c>
      <c r="R201" s="43" t="str">
        <f ca="1">MID(HEX2BIN(MID($B185,2,1),4),3,1)</f>
        <v>0</v>
      </c>
      <c r="S201" s="43" t="str">
        <f ca="1">MID(HEX2BIN(MID($B185,2,1),4),4,1)</f>
        <v>0</v>
      </c>
      <c r="T201" s="44" t="str">
        <f ca="1">MID(HEX2BIN(MID($B185,3,1),4),1,1)</f>
        <v>0</v>
      </c>
      <c r="U201" s="44" t="str">
        <f ca="1">MID(HEX2BIN(MID($B185,3,1),4),2,1)</f>
        <v>1</v>
      </c>
      <c r="V201" s="44" t="str">
        <f ca="1">MID(HEX2BIN(MID($B185,3,1),4),3,1)</f>
        <v>1</v>
      </c>
      <c r="W201" s="44" t="str">
        <f ca="1">MID(HEX2BIN(MID($B185,3,1),4),4,1)</f>
        <v>1</v>
      </c>
      <c r="X201" s="45" t="str">
        <f ca="1">MID(HEX2BIN(MID($B185,4,1),4),1,1)</f>
        <v>1</v>
      </c>
      <c r="Y201" s="45" t="str">
        <f ca="1">MID(HEX2BIN(MID($B185,4,1),4),2,1)</f>
        <v>0</v>
      </c>
      <c r="Z201" s="45" t="str">
        <f ca="1">MID(HEX2BIN(MID($B185,4,1),4),3,1)</f>
        <v>1</v>
      </c>
      <c r="AA201" s="45" t="str">
        <f ca="1">MID(HEX2BIN(MID($B185,4,1),4),4,1)</f>
        <v>1</v>
      </c>
      <c r="AB201" s="42" t="str">
        <f ca="1">MID(HEX2BIN(MID($B185,5,1),4),1,1)</f>
        <v>0</v>
      </c>
      <c r="AC201" s="42" t="str">
        <f ca="1">MID(HEX2BIN(MID($B185,5,1),4),2,1)</f>
        <v>0</v>
      </c>
      <c r="AD201" s="42" t="str">
        <f ca="1">MID(HEX2BIN(MID($B185,5,1),4),3,1)</f>
        <v>0</v>
      </c>
      <c r="AE201" s="42" t="str">
        <f ca="1">MID(HEX2BIN(MID($B185,5,1),4),4,1)</f>
        <v>1</v>
      </c>
      <c r="AF201" s="43" t="str">
        <f ca="1">MID(HEX2BIN(MID($B185,6,1),4),1,1)</f>
        <v>1</v>
      </c>
      <c r="AG201" s="43" t="str">
        <f ca="1">MID(HEX2BIN(MID($B185,6,1),4),2,1)</f>
        <v>1</v>
      </c>
      <c r="AH201" s="43" t="str">
        <f ca="1">MID(HEX2BIN(MID($B185,6,1),4),3,1)</f>
        <v>1</v>
      </c>
      <c r="AI201" s="43" t="str">
        <f ca="1">MID(HEX2BIN(MID($B185,6,1),4),4,1)</f>
        <v>0</v>
      </c>
      <c r="AJ201" s="44" t="str">
        <f ca="1">MID(HEX2BIN(MID($B185,7,1),4),1,1)</f>
        <v>1</v>
      </c>
      <c r="AK201" s="44" t="str">
        <f ca="1">MID(HEX2BIN(MID($B185,7,1),4),2,1)</f>
        <v>1</v>
      </c>
      <c r="AL201" s="44" t="str">
        <f ca="1">MID(HEX2BIN(MID($B185,7,1),4),3,1)</f>
        <v>1</v>
      </c>
      <c r="AM201" s="44" t="str">
        <f ca="1">MID(HEX2BIN(MID($B185,7,1),4),4,1)</f>
        <v>1</v>
      </c>
      <c r="AN201" s="45" t="str">
        <f ca="1">MID(HEX2BIN(MID($B185,8,1),4),1,1)</f>
        <v>1</v>
      </c>
      <c r="AO201" s="45" t="str">
        <f ca="1">MID(HEX2BIN(MID($B185,8,1),4),2,1)</f>
        <v>1</v>
      </c>
      <c r="AP201" s="45" t="str">
        <f ca="1">MID(HEX2BIN(MID($B185,8,1),4),3,1)</f>
        <v>0</v>
      </c>
      <c r="AQ201" s="45" t="str">
        <f ca="1">MID(HEX2BIN(MID($B185,8,1),4),4,1)</f>
        <v>1</v>
      </c>
      <c r="AR201" s="41" t="str">
        <f t="shared" ca="1" si="250"/>
        <v>11100100</v>
      </c>
      <c r="AS201" s="41" t="str">
        <f t="shared" ca="1" si="251"/>
        <v>01111011</v>
      </c>
      <c r="AT201" s="40" t="str">
        <f t="shared" ca="1" si="252"/>
        <v>00011110</v>
      </c>
      <c r="AU201" s="40" t="str">
        <f t="shared" ca="1" si="253"/>
        <v>11111101</v>
      </c>
      <c r="AV201" s="40">
        <f t="shared" ca="1" si="254"/>
        <v>228</v>
      </c>
      <c r="AW201" s="40">
        <f t="shared" ca="1" si="254"/>
        <v>123</v>
      </c>
      <c r="AX201" s="40">
        <f t="shared" ca="1" si="254"/>
        <v>30</v>
      </c>
      <c r="AY201" s="40">
        <f t="shared" ca="1" si="254"/>
        <v>253</v>
      </c>
      <c r="AZ201" s="46">
        <f t="shared" ca="1" si="255"/>
        <v>3833274109</v>
      </c>
    </row>
    <row r="202" spans="1:52" ht="15" thickBot="1" x14ac:dyDescent="0.4">
      <c r="A202" t="str">
        <f ca="1">DEC2HEX(MOD(G188+G192,2^32),8)</f>
        <v>D25098FD</v>
      </c>
      <c r="B202" t="str">
        <f ca="1">A185</f>
        <v>D316AA3A</v>
      </c>
      <c r="C202" t="str">
        <f ca="1">B185</f>
        <v>E47B1EFD</v>
      </c>
      <c r="D202" t="str">
        <f ca="1">C185</f>
        <v>6092067F</v>
      </c>
      <c r="E202" t="str">
        <f ca="1">DEC2HEX(MOD(HEX2DEC(D185)+G188,2^32),8)</f>
        <v>CE971270</v>
      </c>
      <c r="F202" s="29" t="str">
        <f ca="1">E185</f>
        <v>9FECCDD5</v>
      </c>
      <c r="G202" s="29" t="str">
        <f ca="1">F185</f>
        <v>6315641C</v>
      </c>
      <c r="H202" t="str">
        <f ca="1">G185</f>
        <v>DADE75CA</v>
      </c>
      <c r="I202" s="54">
        <f ca="1">_xlfn.BITXOR(_xlfn.BITXOR(_xlfn.BITAND(AZ200,AZ201),_xlfn.BITAND(AZ200,AZ202)), _xlfn.BITAND(AZ201,AZ202))</f>
        <v>3759279743</v>
      </c>
      <c r="J202" s="48"/>
      <c r="K202" s="49" t="s">
        <v>5</v>
      </c>
      <c r="L202" s="57" t="str">
        <f ca="1">MID(HEX2BIN(MID($C185,1,1),4),1,1)</f>
        <v>0</v>
      </c>
      <c r="M202" s="57" t="str">
        <f ca="1">MID(HEX2BIN(MID($C185,1,1),4),2,1)</f>
        <v>1</v>
      </c>
      <c r="N202" s="57" t="str">
        <f ca="1">MID(HEX2BIN(MID($C185,1,1),4),3,1)</f>
        <v>1</v>
      </c>
      <c r="O202" s="57" t="str">
        <f ca="1">MID(HEX2BIN(MID($C185,1,1),4),4,1)</f>
        <v>0</v>
      </c>
      <c r="P202" s="58" t="str">
        <f ca="1">MID(HEX2BIN(MID($C185,2,1),4),1,1)</f>
        <v>0</v>
      </c>
      <c r="Q202" s="58" t="str">
        <f ca="1">MID(HEX2BIN(MID($C185,2,1),4),2,1)</f>
        <v>0</v>
      </c>
      <c r="R202" s="58" t="str">
        <f ca="1">MID(HEX2BIN(MID($C185,2,1),4),3,1)</f>
        <v>0</v>
      </c>
      <c r="S202" s="58" t="str">
        <f ca="1">MID(HEX2BIN(MID($C185,2,1),4),4,1)</f>
        <v>0</v>
      </c>
      <c r="T202" s="59" t="str">
        <f ca="1">MID(HEX2BIN(MID($C185,3,1),4),1,1)</f>
        <v>1</v>
      </c>
      <c r="U202" s="59" t="str">
        <f ca="1">MID(HEX2BIN(MID($C185,3,1),4),2,1)</f>
        <v>0</v>
      </c>
      <c r="V202" s="59" t="str">
        <f ca="1">MID(HEX2BIN(MID($C185,3,1),4),3,1)</f>
        <v>0</v>
      </c>
      <c r="W202" s="59" t="str">
        <f ca="1">MID(HEX2BIN(MID($C185,3,1),4),4,1)</f>
        <v>1</v>
      </c>
      <c r="X202" s="60" t="str">
        <f ca="1">MID(HEX2BIN(MID($C185,4,1),4),1,1)</f>
        <v>0</v>
      </c>
      <c r="Y202" s="60" t="str">
        <f ca="1">MID(HEX2BIN(MID($C185,4,1),4),2,1)</f>
        <v>0</v>
      </c>
      <c r="Z202" s="60" t="str">
        <f ca="1">MID(HEX2BIN(MID($C185,4,1),4),3,1)</f>
        <v>1</v>
      </c>
      <c r="AA202" s="60" t="str">
        <f ca="1">MID(HEX2BIN(MID($C185,4,1),4),4,1)</f>
        <v>0</v>
      </c>
      <c r="AB202" s="57" t="str">
        <f ca="1">MID(HEX2BIN(MID($C185,5,1),4),1,1)</f>
        <v>0</v>
      </c>
      <c r="AC202" s="57" t="str">
        <f ca="1">MID(HEX2BIN(MID($C185,5,1),4),2,1)</f>
        <v>0</v>
      </c>
      <c r="AD202" s="57" t="str">
        <f ca="1">MID(HEX2BIN(MID($C185,5,1),4),3,1)</f>
        <v>0</v>
      </c>
      <c r="AE202" s="57" t="str">
        <f ca="1">MID(HEX2BIN(MID($C185,5,1),4),4,1)</f>
        <v>0</v>
      </c>
      <c r="AF202" s="58" t="str">
        <f ca="1">MID(HEX2BIN(MID($C185,6,1),4),1,1)</f>
        <v>0</v>
      </c>
      <c r="AG202" s="58" t="str">
        <f ca="1">MID(HEX2BIN(MID($C185,6,1),4),2,1)</f>
        <v>1</v>
      </c>
      <c r="AH202" s="58" t="str">
        <f ca="1">MID(HEX2BIN(MID($C185,6,1),4),3,1)</f>
        <v>1</v>
      </c>
      <c r="AI202" s="58" t="str">
        <f ca="1">MID(HEX2BIN(MID($C185,6,1),4),4,1)</f>
        <v>0</v>
      </c>
      <c r="AJ202" s="59" t="str">
        <f ca="1">MID(HEX2BIN(MID($C185,7,1),4),1,1)</f>
        <v>0</v>
      </c>
      <c r="AK202" s="59" t="str">
        <f ca="1">MID(HEX2BIN(MID($C185,7,1),4),2,1)</f>
        <v>1</v>
      </c>
      <c r="AL202" s="59" t="str">
        <f ca="1">MID(HEX2BIN(MID($C185,7,1),4),3,1)</f>
        <v>1</v>
      </c>
      <c r="AM202" s="59" t="str">
        <f ca="1">MID(HEX2BIN(MID($C185,7,1),4),4,1)</f>
        <v>1</v>
      </c>
      <c r="AN202" s="60" t="str">
        <f ca="1">MID(HEX2BIN(MID($C185,8,1),4),1,1)</f>
        <v>1</v>
      </c>
      <c r="AO202" s="60" t="str">
        <f ca="1">MID(HEX2BIN(MID($C185,8,1),4),2,1)</f>
        <v>1</v>
      </c>
      <c r="AP202" s="60" t="str">
        <f ca="1">MID(HEX2BIN(MID($C185,8,1),4),3,1)</f>
        <v>1</v>
      </c>
      <c r="AQ202" s="60" t="str">
        <f ca="1">MID(HEX2BIN(MID($C185,8,1),4),4,1)</f>
        <v>1</v>
      </c>
      <c r="AR202" s="49" t="str">
        <f t="shared" ca="1" si="250"/>
        <v>01100000</v>
      </c>
      <c r="AS202" s="49" t="str">
        <f t="shared" ca="1" si="251"/>
        <v>10010010</v>
      </c>
      <c r="AT202" s="48" t="str">
        <f t="shared" ca="1" si="252"/>
        <v>00000110</v>
      </c>
      <c r="AU202" s="48" t="str">
        <f t="shared" ca="1" si="253"/>
        <v>01111111</v>
      </c>
      <c r="AV202" s="48">
        <f t="shared" ca="1" si="254"/>
        <v>96</v>
      </c>
      <c r="AW202" s="48">
        <f t="shared" ca="1" si="254"/>
        <v>146</v>
      </c>
      <c r="AX202" s="48">
        <f t="shared" ca="1" si="254"/>
        <v>6</v>
      </c>
      <c r="AY202" s="48">
        <f t="shared" ca="1" si="254"/>
        <v>127</v>
      </c>
      <c r="AZ202" s="50">
        <f t="shared" ca="1" si="255"/>
        <v>1620182655</v>
      </c>
    </row>
    <row r="203" spans="1:52" ht="15" thickBot="1" x14ac:dyDescent="0.4"/>
    <row r="204" spans="1:52" x14ac:dyDescent="0.35">
      <c r="A204" t="str">
        <f t="shared" ref="A204:H204" ca="1" si="256">A202</f>
        <v>D25098FD</v>
      </c>
      <c r="B204" t="str">
        <f t="shared" ca="1" si="256"/>
        <v>D316AA3A</v>
      </c>
      <c r="C204" t="str">
        <f t="shared" ca="1" si="256"/>
        <v>E47B1EFD</v>
      </c>
      <c r="D204" t="str">
        <f t="shared" ca="1" si="256"/>
        <v>6092067F</v>
      </c>
      <c r="E204" s="29" t="str">
        <f t="shared" ca="1" si="256"/>
        <v>CE971270</v>
      </c>
      <c r="F204" s="29" t="str">
        <f t="shared" ca="1" si="256"/>
        <v>9FECCDD5</v>
      </c>
      <c r="G204" t="str">
        <f t="shared" ca="1" si="256"/>
        <v>6315641C</v>
      </c>
      <c r="H204" t="str">
        <f t="shared" ca="1" si="256"/>
        <v>DADE75CA</v>
      </c>
      <c r="I204" s="31"/>
      <c r="J204" s="51" t="s">
        <v>214</v>
      </c>
      <c r="K204" s="52"/>
      <c r="L204" s="34" t="str">
        <f ca="1">MID(HEX2BIN(MID($A204,1,1),4),1,1)</f>
        <v>1</v>
      </c>
      <c r="M204" s="34" t="str">
        <f ca="1">MID(HEX2BIN(MID($A204,1,1),4),2,1)</f>
        <v>1</v>
      </c>
      <c r="N204" s="34" t="str">
        <f ca="1">MID(HEX2BIN(MID($A204,1,1),4),3,1)</f>
        <v>0</v>
      </c>
      <c r="O204" s="34" t="str">
        <f ca="1">MID(HEX2BIN(MID($A204,1,1),4),4,1)</f>
        <v>1</v>
      </c>
      <c r="P204" s="35" t="str">
        <f ca="1">MID(HEX2BIN(MID($A204,2,1),4),1,1)</f>
        <v>0</v>
      </c>
      <c r="Q204" s="35" t="str">
        <f ca="1">MID(HEX2BIN(MID($A204,2,1),4),2,1)</f>
        <v>0</v>
      </c>
      <c r="R204" s="35" t="str">
        <f ca="1">MID(HEX2BIN(MID($A204,2,1),4),3,1)</f>
        <v>1</v>
      </c>
      <c r="S204" s="35" t="str">
        <f ca="1">MID(HEX2BIN(MID($A204,2,1),4),4,1)</f>
        <v>0</v>
      </c>
      <c r="T204" s="36" t="str">
        <f ca="1">MID(HEX2BIN(MID($A204,3,1),4),1,1)</f>
        <v>0</v>
      </c>
      <c r="U204" s="36" t="str">
        <f ca="1">MID(HEX2BIN(MID($A204,3,1),4),2,1)</f>
        <v>1</v>
      </c>
      <c r="V204" s="36" t="str">
        <f ca="1">MID(HEX2BIN(MID($A204,3,1),4),3,1)</f>
        <v>0</v>
      </c>
      <c r="W204" s="36" t="str">
        <f ca="1">MID(HEX2BIN(MID($A204,3,1),4),4,1)</f>
        <v>1</v>
      </c>
      <c r="X204" s="37" t="str">
        <f ca="1">MID(HEX2BIN(MID($A204,4,1),4),1,1)</f>
        <v>0</v>
      </c>
      <c r="Y204" s="37" t="str">
        <f ca="1">MID(HEX2BIN(MID($A204,4,1),4),2,1)</f>
        <v>0</v>
      </c>
      <c r="Z204" s="37" t="str">
        <f ca="1">MID(HEX2BIN(MID($A204,4,1),4),3,1)</f>
        <v>0</v>
      </c>
      <c r="AA204" s="37" t="str">
        <f ca="1">MID(HEX2BIN(MID($A204,4,1),4),4,1)</f>
        <v>0</v>
      </c>
      <c r="AB204" s="34" t="str">
        <f ca="1">MID(HEX2BIN(MID($A204,5,1),4),1,1)</f>
        <v>1</v>
      </c>
      <c r="AC204" s="34" t="str">
        <f ca="1">MID(HEX2BIN(MID($A204,5,1),4),2,1)</f>
        <v>0</v>
      </c>
      <c r="AD204" s="34" t="str">
        <f ca="1">MID(HEX2BIN(MID($A204,5,1),4),3,1)</f>
        <v>0</v>
      </c>
      <c r="AE204" s="34" t="str">
        <f ca="1">MID(HEX2BIN(MID($A204,5,1),4),4,1)</f>
        <v>1</v>
      </c>
      <c r="AF204" s="35" t="str">
        <f ca="1">MID(HEX2BIN(MID($A204,6,1),4),1,1)</f>
        <v>1</v>
      </c>
      <c r="AG204" s="35" t="str">
        <f ca="1">MID(HEX2BIN(MID($A204,6,1),4),2,1)</f>
        <v>0</v>
      </c>
      <c r="AH204" s="35" t="str">
        <f ca="1">MID(HEX2BIN(MID($A204,6,1),4),3,1)</f>
        <v>0</v>
      </c>
      <c r="AI204" s="35" t="str">
        <f ca="1">MID(HEX2BIN(MID($A204,6,1),4),4,1)</f>
        <v>0</v>
      </c>
      <c r="AJ204" s="36" t="str">
        <f ca="1">MID(HEX2BIN(MID($A204,7,1),4),1,1)</f>
        <v>1</v>
      </c>
      <c r="AK204" s="36" t="str">
        <f ca="1">MID(HEX2BIN(MID($A204,7,1),4),2,1)</f>
        <v>1</v>
      </c>
      <c r="AL204" s="36" t="str">
        <f ca="1">MID(HEX2BIN(MID($A204,7,1),4),3,1)</f>
        <v>1</v>
      </c>
      <c r="AM204" s="36" t="str">
        <f ca="1">MID(HEX2BIN(MID($A204,7,1),4),4,1)</f>
        <v>1</v>
      </c>
      <c r="AN204" s="37" t="str">
        <f ca="1">MID(HEX2BIN(MID($A204,8,1),4),1,1)</f>
        <v>1</v>
      </c>
      <c r="AO204" s="37" t="str">
        <f ca="1">MID(HEX2BIN(MID($A204,8,1),4),2,1)</f>
        <v>1</v>
      </c>
      <c r="AP204" s="37" t="str">
        <f ca="1">MID(HEX2BIN(MID($A204,8,1),4),3,1)</f>
        <v>0</v>
      </c>
      <c r="AQ204" s="37" t="str">
        <f ca="1">MID(HEX2BIN(MID($A204,8,1),4),4,1)</f>
        <v>1</v>
      </c>
      <c r="AR204" s="33" t="str">
        <f t="shared" ref="AR204:AR207" ca="1" si="257">_xlfn.CONCAT(L204,M204,N204,O204,P204,Q204,R204,S204)</f>
        <v>11010010</v>
      </c>
      <c r="AS204" s="33" t="str">
        <f t="shared" ref="AS204:AS207" ca="1" si="258">_xlfn.CONCAT(T204,U204,V204,W204,X204,Y204,Z204,AA204)</f>
        <v>01010000</v>
      </c>
      <c r="AT204" s="32" t="str">
        <f t="shared" ref="AT204:AT207" ca="1" si="259">_xlfn.CONCAT(AB204,AC204,AD204,AE204,AF204,AG204,AH204,AI204)</f>
        <v>10011000</v>
      </c>
      <c r="AU204" s="32" t="str">
        <f t="shared" ref="AU204:AU207" ca="1" si="260">_xlfn.CONCAT(AJ204,AK204,AL204,AM204,AN204,AO204,AP204,AQ204)</f>
        <v>11111101</v>
      </c>
      <c r="AV204" s="32">
        <f t="shared" ref="AV204:AY207" ca="1" si="261">BIN2DEC(AR204)</f>
        <v>210</v>
      </c>
      <c r="AW204" s="32">
        <f t="shared" ca="1" si="261"/>
        <v>80</v>
      </c>
      <c r="AX204" s="32">
        <f t="shared" ca="1" si="261"/>
        <v>152</v>
      </c>
      <c r="AY204" s="32">
        <f t="shared" ca="1" si="261"/>
        <v>253</v>
      </c>
      <c r="AZ204" s="38">
        <f t="shared" ref="AZ204:AZ207" ca="1" si="262">(AV204*2^24)+(AW204*2^16)+(AX204*2^8)+AY204</f>
        <v>3528497405</v>
      </c>
    </row>
    <row r="205" spans="1:52" ht="15.5" x14ac:dyDescent="0.35">
      <c r="A205" s="55" t="s">
        <v>239</v>
      </c>
      <c r="I205" s="39"/>
      <c r="J205" s="40" t="s">
        <v>215</v>
      </c>
      <c r="K205" s="53">
        <v>2</v>
      </c>
      <c r="L205" s="42" t="str" cm="1">
        <f t="array" aca="1" ref="L205" ca="1">INDIRECT(ADDRESS((ROW(205:205)-1),IF(MOD(COLUMN(L:L)-11-$K205,32)=0,32,MOD(COLUMN(L:L)-11-$K205,32))+11))</f>
        <v>0</v>
      </c>
      <c r="M205" s="42" t="str" cm="1">
        <f t="array" aca="1" ref="M205" ca="1">INDIRECT(ADDRESS((ROW(205:205)-1),IF(MOD(COLUMN(M:M)-11-$K205,32)=0,32,MOD(COLUMN(M:M)-11-$K205,32))+11))</f>
        <v>1</v>
      </c>
      <c r="N205" s="42" t="str" cm="1">
        <f t="array" aca="1" ref="N205" ca="1">INDIRECT(ADDRESS((ROW(205:205)-1),IF(MOD(COLUMN(N:N)-11-$K205,32)=0,32,MOD(COLUMN(N:N)-11-$K205,32))+11))</f>
        <v>1</v>
      </c>
      <c r="O205" s="42" t="str" cm="1">
        <f t="array" aca="1" ref="O205" ca="1">INDIRECT(ADDRESS((ROW(205:205)-1),IF(MOD(COLUMN(O:O)-11-$K205,32)=0,32,MOD(COLUMN(O:O)-11-$K205,32))+11))</f>
        <v>1</v>
      </c>
      <c r="P205" s="43" t="str" cm="1">
        <f t="array" aca="1" ref="P205" ca="1">INDIRECT(ADDRESS((ROW(205:205)-1),IF(MOD(COLUMN(P:P)-11-$K205,32)=0,32,MOD(COLUMN(P:P)-11-$K205,32))+11))</f>
        <v>0</v>
      </c>
      <c r="Q205" s="43" t="str" cm="1">
        <f t="array" aca="1" ref="Q205" ca="1">INDIRECT(ADDRESS((ROW(205:205)-1),IF(MOD(COLUMN(Q:Q)-11-$K205,32)=0,32,MOD(COLUMN(Q:Q)-11-$K205,32))+11))</f>
        <v>1</v>
      </c>
      <c r="R205" s="43" t="str" cm="1">
        <f t="array" aca="1" ref="R205" ca="1">INDIRECT(ADDRESS((ROW(205:205)-1),IF(MOD(COLUMN(R:R)-11-$K205,32)=0,32,MOD(COLUMN(R:R)-11-$K205,32))+11))</f>
        <v>0</v>
      </c>
      <c r="S205" s="43" t="str" cm="1">
        <f t="array" aca="1" ref="S205" ca="1">INDIRECT(ADDRESS((ROW(205:205)-1),IF(MOD(COLUMN(S:S)-11-$K205,32)=0,32,MOD(COLUMN(S:S)-11-$K205,32))+11))</f>
        <v>0</v>
      </c>
      <c r="T205" s="44" t="str" cm="1">
        <f t="array" aca="1" ref="T205" ca="1">INDIRECT(ADDRESS((ROW(205:205)-1),IF(MOD(COLUMN(T:T)-11-$K205,32)=0,32,MOD(COLUMN(T:T)-11-$K205,32))+11))</f>
        <v>1</v>
      </c>
      <c r="U205" s="44" t="str" cm="1">
        <f t="array" aca="1" ref="U205" ca="1">INDIRECT(ADDRESS((ROW(205:205)-1),IF(MOD(COLUMN(U:U)-11-$K205,32)=0,32,MOD(COLUMN(U:U)-11-$K205,32))+11))</f>
        <v>0</v>
      </c>
      <c r="V205" s="44" t="str" cm="1">
        <f t="array" aca="1" ref="V205" ca="1">INDIRECT(ADDRESS((ROW(205:205)-1),IF(MOD(COLUMN(V:V)-11-$K205,32)=0,32,MOD(COLUMN(V:V)-11-$K205,32))+11))</f>
        <v>0</v>
      </c>
      <c r="W205" s="44" t="str" cm="1">
        <f t="array" aca="1" ref="W205" ca="1">INDIRECT(ADDRESS((ROW(205:205)-1),IF(MOD(COLUMN(W:W)-11-$K205,32)=0,32,MOD(COLUMN(W:W)-11-$K205,32))+11))</f>
        <v>1</v>
      </c>
      <c r="X205" s="45" t="str" cm="1">
        <f t="array" aca="1" ref="X205" ca="1">INDIRECT(ADDRESS((ROW(205:205)-1),IF(MOD(COLUMN(X:X)-11-$K205,32)=0,32,MOD(COLUMN(X:X)-11-$K205,32))+11))</f>
        <v>0</v>
      </c>
      <c r="Y205" s="45" t="str" cm="1">
        <f t="array" aca="1" ref="Y205" ca="1">INDIRECT(ADDRESS((ROW(205:205)-1),IF(MOD(COLUMN(Y:Y)-11-$K205,32)=0,32,MOD(COLUMN(Y:Y)-11-$K205,32))+11))</f>
        <v>1</v>
      </c>
      <c r="Z205" s="45" t="str" cm="1">
        <f t="array" aca="1" ref="Z205" ca="1">INDIRECT(ADDRESS((ROW(205:205)-1),IF(MOD(COLUMN(Z:Z)-11-$K205,32)=0,32,MOD(COLUMN(Z:Z)-11-$K205,32))+11))</f>
        <v>0</v>
      </c>
      <c r="AA205" s="45" t="str" cm="1">
        <f t="array" aca="1" ref="AA205" ca="1">INDIRECT(ADDRESS((ROW(205:205)-1),IF(MOD(COLUMN(AA:AA)-11-$K205,32)=0,32,MOD(COLUMN(AA:AA)-11-$K205,32))+11))</f>
        <v>0</v>
      </c>
      <c r="AB205" s="42" t="str" cm="1">
        <f t="array" aca="1" ref="AB205" ca="1">INDIRECT(ADDRESS((ROW(205:205)-1),IF(MOD(COLUMN(AB:AB)-11-$K205,32)=0,32,MOD(COLUMN(AB:AB)-11-$K205,32))+11))</f>
        <v>0</v>
      </c>
      <c r="AC205" s="42" t="str" cm="1">
        <f t="array" aca="1" ref="AC205" ca="1">INDIRECT(ADDRESS((ROW(205:205)-1),IF(MOD(COLUMN(AC:AC)-11-$K205,32)=0,32,MOD(COLUMN(AC:AC)-11-$K205,32))+11))</f>
        <v>0</v>
      </c>
      <c r="AD205" s="42" t="str" cm="1">
        <f t="array" aca="1" ref="AD205" ca="1">INDIRECT(ADDRESS((ROW(205:205)-1),IF(MOD(COLUMN(AD:AD)-11-$K205,32)=0,32,MOD(COLUMN(AD:AD)-11-$K205,32))+11))</f>
        <v>1</v>
      </c>
      <c r="AE205" s="42" t="str" cm="1">
        <f t="array" aca="1" ref="AE205" ca="1">INDIRECT(ADDRESS((ROW(205:205)-1),IF(MOD(COLUMN(AE:AE)-11-$K205,32)=0,32,MOD(COLUMN(AE:AE)-11-$K205,32))+11))</f>
        <v>0</v>
      </c>
      <c r="AF205" s="43" t="str" cm="1">
        <f t="array" aca="1" ref="AF205" ca="1">INDIRECT(ADDRESS((ROW(205:205)-1),IF(MOD(COLUMN(AF:AF)-11-$K205,32)=0,32,MOD(COLUMN(AF:AF)-11-$K205,32))+11))</f>
        <v>0</v>
      </c>
      <c r="AG205" s="43" t="str" cm="1">
        <f t="array" aca="1" ref="AG205" ca="1">INDIRECT(ADDRESS((ROW(205:205)-1),IF(MOD(COLUMN(AG:AG)-11-$K205,32)=0,32,MOD(COLUMN(AG:AG)-11-$K205,32))+11))</f>
        <v>1</v>
      </c>
      <c r="AH205" s="43" t="str" cm="1">
        <f t="array" aca="1" ref="AH205" ca="1">INDIRECT(ADDRESS((ROW(205:205)-1),IF(MOD(COLUMN(AH:AH)-11-$K205,32)=0,32,MOD(COLUMN(AH:AH)-11-$K205,32))+11))</f>
        <v>1</v>
      </c>
      <c r="AI205" s="43" t="str" cm="1">
        <f t="array" aca="1" ref="AI205" ca="1">INDIRECT(ADDRESS((ROW(205:205)-1),IF(MOD(COLUMN(AI:AI)-11-$K205,32)=0,32,MOD(COLUMN(AI:AI)-11-$K205,32))+11))</f>
        <v>0</v>
      </c>
      <c r="AJ205" s="44" t="str" cm="1">
        <f t="array" aca="1" ref="AJ205" ca="1">INDIRECT(ADDRESS((ROW(205:205)-1),IF(MOD(COLUMN(AJ:AJ)-11-$K205,32)=0,32,MOD(COLUMN(AJ:AJ)-11-$K205,32))+11))</f>
        <v>0</v>
      </c>
      <c r="AK205" s="44" t="str" cm="1">
        <f t="array" aca="1" ref="AK205" ca="1">INDIRECT(ADDRESS((ROW(205:205)-1),IF(MOD(COLUMN(AK:AK)-11-$K205,32)=0,32,MOD(COLUMN(AK:AK)-11-$K205,32))+11))</f>
        <v>0</v>
      </c>
      <c r="AL205" s="44" t="str" cm="1">
        <f t="array" aca="1" ref="AL205" ca="1">INDIRECT(ADDRESS((ROW(205:205)-1),IF(MOD(COLUMN(AL:AL)-11-$K205,32)=0,32,MOD(COLUMN(AL:AL)-11-$K205,32))+11))</f>
        <v>1</v>
      </c>
      <c r="AM205" s="44" t="str" cm="1">
        <f t="array" aca="1" ref="AM205" ca="1">INDIRECT(ADDRESS((ROW(205:205)-1),IF(MOD(COLUMN(AM:AM)-11-$K205,32)=0,32,MOD(COLUMN(AM:AM)-11-$K205,32))+11))</f>
        <v>1</v>
      </c>
      <c r="AN205" s="45" t="str" cm="1">
        <f t="array" aca="1" ref="AN205" ca="1">INDIRECT(ADDRESS((ROW(205:205)-1),IF(MOD(COLUMN(AN:AN)-11-$K205,32)=0,32,MOD(COLUMN(AN:AN)-11-$K205,32))+11))</f>
        <v>1</v>
      </c>
      <c r="AO205" s="45" t="str" cm="1">
        <f t="array" aca="1" ref="AO205" ca="1">INDIRECT(ADDRESS((ROW(205:205)-1),IF(MOD(COLUMN(AO:AO)-11-$K205,32)=0,32,MOD(COLUMN(AO:AO)-11-$K205,32))+11))</f>
        <v>1</v>
      </c>
      <c r="AP205" s="45" t="str" cm="1">
        <f t="array" aca="1" ref="AP205" ca="1">INDIRECT(ADDRESS((ROW(205:205)-1),IF(MOD(COLUMN(AP:AP)-11-$K205,32)=0,32,MOD(COLUMN(AP:AP)-11-$K205,32))+11))</f>
        <v>1</v>
      </c>
      <c r="AQ205" s="45" t="str" cm="1">
        <f t="array" aca="1" ref="AQ205" ca="1">INDIRECT(ADDRESS((ROW(205:205)-1),IF(MOD(COLUMN(AQ:AQ)-11-$K205,32)=0,32,MOD(COLUMN(AQ:AQ)-11-$K205,32))+11))</f>
        <v>1</v>
      </c>
      <c r="AR205" s="41" t="str">
        <f t="shared" ca="1" si="257"/>
        <v>01110100</v>
      </c>
      <c r="AS205" s="41" t="str">
        <f t="shared" ca="1" si="258"/>
        <v>10010100</v>
      </c>
      <c r="AT205" s="40" t="str">
        <f t="shared" ca="1" si="259"/>
        <v>00100110</v>
      </c>
      <c r="AU205" s="40" t="str">
        <f t="shared" ca="1" si="260"/>
        <v>00111111</v>
      </c>
      <c r="AV205" s="40">
        <f t="shared" ca="1" si="261"/>
        <v>116</v>
      </c>
      <c r="AW205" s="40">
        <f t="shared" ca="1" si="261"/>
        <v>148</v>
      </c>
      <c r="AX205" s="40">
        <f t="shared" ca="1" si="261"/>
        <v>38</v>
      </c>
      <c r="AY205" s="40">
        <f t="shared" ca="1" si="261"/>
        <v>63</v>
      </c>
      <c r="AZ205" s="46">
        <f t="shared" ca="1" si="262"/>
        <v>1955866175</v>
      </c>
    </row>
    <row r="206" spans="1:52" ht="15" thickBot="1" x14ac:dyDescent="0.4">
      <c r="A206" t="s">
        <v>224</v>
      </c>
      <c r="I206" s="39"/>
      <c r="J206" s="40" t="s">
        <v>215</v>
      </c>
      <c r="K206" s="53">
        <v>13</v>
      </c>
      <c r="L206" s="42" t="str" cm="1">
        <f t="array" aca="1" ref="L206" ca="1">INDIRECT(ADDRESS((ROW(206:206)-2),IF(MOD(COLUMN(L:L)-11-$K206,32)=0,32,MOD(COLUMN(L:L)-11-$K206,32))+11))</f>
        <v>1</v>
      </c>
      <c r="M206" s="42" t="str" cm="1">
        <f t="array" aca="1" ref="M206" ca="1">INDIRECT(ADDRESS((ROW(206:206)-2),IF(MOD(COLUMN(M:M)-11-$K206,32)=0,32,MOD(COLUMN(M:M)-11-$K206,32))+11))</f>
        <v>1</v>
      </c>
      <c r="N206" s="42" t="str" cm="1">
        <f t="array" aca="1" ref="N206" ca="1">INDIRECT(ADDRESS((ROW(206:206)-2),IF(MOD(COLUMN(N:N)-11-$K206,32)=0,32,MOD(COLUMN(N:N)-11-$K206,32))+11))</f>
        <v>0</v>
      </c>
      <c r="O206" s="42" t="str" cm="1">
        <f t="array" aca="1" ref="O206" ca="1">INDIRECT(ADDRESS((ROW(206:206)-2),IF(MOD(COLUMN(O:O)-11-$K206,32)=0,32,MOD(COLUMN(O:O)-11-$K206,32))+11))</f>
        <v>0</v>
      </c>
      <c r="P206" s="43" t="str" cm="1">
        <f t="array" aca="1" ref="P206" ca="1">INDIRECT(ADDRESS((ROW(206:206)-2),IF(MOD(COLUMN(P:P)-11-$K206,32)=0,32,MOD(COLUMN(P:P)-11-$K206,32))+11))</f>
        <v>0</v>
      </c>
      <c r="Q206" s="43" t="str" cm="1">
        <f t="array" aca="1" ref="Q206" ca="1">INDIRECT(ADDRESS((ROW(206:206)-2),IF(MOD(COLUMN(Q:Q)-11-$K206,32)=0,32,MOD(COLUMN(Q:Q)-11-$K206,32))+11))</f>
        <v>1</v>
      </c>
      <c r="R206" s="43" t="str" cm="1">
        <f t="array" aca="1" ref="R206" ca="1">INDIRECT(ADDRESS((ROW(206:206)-2),IF(MOD(COLUMN(R:R)-11-$K206,32)=0,32,MOD(COLUMN(R:R)-11-$K206,32))+11))</f>
        <v>1</v>
      </c>
      <c r="S206" s="43" t="str" cm="1">
        <f t="array" aca="1" ref="S206" ca="1">INDIRECT(ADDRESS((ROW(206:206)-2),IF(MOD(COLUMN(S:S)-11-$K206,32)=0,32,MOD(COLUMN(S:S)-11-$K206,32))+11))</f>
        <v>1</v>
      </c>
      <c r="T206" s="44" t="str" cm="1">
        <f t="array" aca="1" ref="T206" ca="1">INDIRECT(ADDRESS((ROW(206:206)-2),IF(MOD(COLUMN(T:T)-11-$K206,32)=0,32,MOD(COLUMN(T:T)-11-$K206,32))+11))</f>
        <v>1</v>
      </c>
      <c r="U206" s="44" t="str" cm="1">
        <f t="array" aca="1" ref="U206" ca="1">INDIRECT(ADDRESS((ROW(206:206)-2),IF(MOD(COLUMN(U:U)-11-$K206,32)=0,32,MOD(COLUMN(U:U)-11-$K206,32))+11))</f>
        <v>1</v>
      </c>
      <c r="V206" s="44" t="str" cm="1">
        <f t="array" aca="1" ref="V206" ca="1">INDIRECT(ADDRESS((ROW(206:206)-2),IF(MOD(COLUMN(V:V)-11-$K206,32)=0,32,MOD(COLUMN(V:V)-11-$K206,32))+11))</f>
        <v>1</v>
      </c>
      <c r="W206" s="44" t="str" cm="1">
        <f t="array" aca="1" ref="W206" ca="1">INDIRECT(ADDRESS((ROW(206:206)-2),IF(MOD(COLUMN(W:W)-11-$K206,32)=0,32,MOD(COLUMN(W:W)-11-$K206,32))+11))</f>
        <v>0</v>
      </c>
      <c r="X206" s="45" t="str" cm="1">
        <f t="array" aca="1" ref="X206" ca="1">INDIRECT(ADDRESS((ROW(206:206)-2),IF(MOD(COLUMN(X:X)-11-$K206,32)=0,32,MOD(COLUMN(X:X)-11-$K206,32))+11))</f>
        <v>1</v>
      </c>
      <c r="Y206" s="45" t="str" cm="1">
        <f t="array" aca="1" ref="Y206" ca="1">INDIRECT(ADDRESS((ROW(206:206)-2),IF(MOD(COLUMN(Y:Y)-11-$K206,32)=0,32,MOD(COLUMN(Y:Y)-11-$K206,32))+11))</f>
        <v>1</v>
      </c>
      <c r="Z206" s="45" t="str" cm="1">
        <f t="array" aca="1" ref="Z206" ca="1">INDIRECT(ADDRESS((ROW(206:206)-2),IF(MOD(COLUMN(Z:Z)-11-$K206,32)=0,32,MOD(COLUMN(Z:Z)-11-$K206,32))+11))</f>
        <v>1</v>
      </c>
      <c r="AA206" s="45" t="str" cm="1">
        <f t="array" aca="1" ref="AA206" ca="1">INDIRECT(ADDRESS((ROW(206:206)-2),IF(MOD(COLUMN(AA:AA)-11-$K206,32)=0,32,MOD(COLUMN(AA:AA)-11-$K206,32))+11))</f>
        <v>0</v>
      </c>
      <c r="AB206" s="42" t="str" cm="1">
        <f t="array" aca="1" ref="AB206" ca="1">INDIRECT(ADDRESS((ROW(206:206)-2),IF(MOD(COLUMN(AB:AB)-11-$K206,32)=0,32,MOD(COLUMN(AB:AB)-11-$K206,32))+11))</f>
        <v>1</v>
      </c>
      <c r="AC206" s="42" t="str" cm="1">
        <f t="array" aca="1" ref="AC206" ca="1">INDIRECT(ADDRESS((ROW(206:206)-2),IF(MOD(COLUMN(AC:AC)-11-$K206,32)=0,32,MOD(COLUMN(AC:AC)-11-$K206,32))+11))</f>
        <v>0</v>
      </c>
      <c r="AD206" s="42" t="str" cm="1">
        <f t="array" aca="1" ref="AD206" ca="1">INDIRECT(ADDRESS((ROW(206:206)-2),IF(MOD(COLUMN(AD:AD)-11-$K206,32)=0,32,MOD(COLUMN(AD:AD)-11-$K206,32))+11))</f>
        <v>0</v>
      </c>
      <c r="AE206" s="42" t="str" cm="1">
        <f t="array" aca="1" ref="AE206" ca="1">INDIRECT(ADDRESS((ROW(206:206)-2),IF(MOD(COLUMN(AE:AE)-11-$K206,32)=0,32,MOD(COLUMN(AE:AE)-11-$K206,32))+11))</f>
        <v>1</v>
      </c>
      <c r="AF206" s="43" t="str" cm="1">
        <f t="array" aca="1" ref="AF206" ca="1">INDIRECT(ADDRESS((ROW(206:206)-2),IF(MOD(COLUMN(AF:AF)-11-$K206,32)=0,32,MOD(COLUMN(AF:AF)-11-$K206,32))+11))</f>
        <v>0</v>
      </c>
      <c r="AG206" s="43" t="str" cm="1">
        <f t="array" aca="1" ref="AG206" ca="1">INDIRECT(ADDRESS((ROW(206:206)-2),IF(MOD(COLUMN(AG:AG)-11-$K206,32)=0,32,MOD(COLUMN(AG:AG)-11-$K206,32))+11))</f>
        <v>0</v>
      </c>
      <c r="AH206" s="43" t="str" cm="1">
        <f t="array" aca="1" ref="AH206" ca="1">INDIRECT(ADDRESS((ROW(206:206)-2),IF(MOD(COLUMN(AH:AH)-11-$K206,32)=0,32,MOD(COLUMN(AH:AH)-11-$K206,32))+11))</f>
        <v>1</v>
      </c>
      <c r="AI206" s="43" t="str" cm="1">
        <f t="array" aca="1" ref="AI206" ca="1">INDIRECT(ADDRESS((ROW(206:206)-2),IF(MOD(COLUMN(AI:AI)-11-$K206,32)=0,32,MOD(COLUMN(AI:AI)-11-$K206,32))+11))</f>
        <v>0</v>
      </c>
      <c r="AJ206" s="44" t="str" cm="1">
        <f t="array" aca="1" ref="AJ206" ca="1">INDIRECT(ADDRESS((ROW(206:206)-2),IF(MOD(COLUMN(AJ:AJ)-11-$K206,32)=0,32,MOD(COLUMN(AJ:AJ)-11-$K206,32))+11))</f>
        <v>1</v>
      </c>
      <c r="AK206" s="44" t="str" cm="1">
        <f t="array" aca="1" ref="AK206" ca="1">INDIRECT(ADDRESS((ROW(206:206)-2),IF(MOD(COLUMN(AK:AK)-11-$K206,32)=0,32,MOD(COLUMN(AK:AK)-11-$K206,32))+11))</f>
        <v>0</v>
      </c>
      <c r="AL206" s="44" t="str" cm="1">
        <f t="array" aca="1" ref="AL206" ca="1">INDIRECT(ADDRESS((ROW(206:206)-2),IF(MOD(COLUMN(AL:AL)-11-$K206,32)=0,32,MOD(COLUMN(AL:AL)-11-$K206,32))+11))</f>
        <v>0</v>
      </c>
      <c r="AM206" s="44" t="str" cm="1">
        <f t="array" aca="1" ref="AM206" ca="1">INDIRECT(ADDRESS((ROW(206:206)-2),IF(MOD(COLUMN(AM:AM)-11-$K206,32)=0,32,MOD(COLUMN(AM:AM)-11-$K206,32))+11))</f>
        <v>0</v>
      </c>
      <c r="AN206" s="45" t="str" cm="1">
        <f t="array" aca="1" ref="AN206" ca="1">INDIRECT(ADDRESS((ROW(206:206)-2),IF(MOD(COLUMN(AN:AN)-11-$K206,32)=0,32,MOD(COLUMN(AN:AN)-11-$K206,32))+11))</f>
        <v>0</v>
      </c>
      <c r="AO206" s="45" t="str" cm="1">
        <f t="array" aca="1" ref="AO206" ca="1">INDIRECT(ADDRESS((ROW(206:206)-2),IF(MOD(COLUMN(AO:AO)-11-$K206,32)=0,32,MOD(COLUMN(AO:AO)-11-$K206,32))+11))</f>
        <v>1</v>
      </c>
      <c r="AP206" s="45" t="str" cm="1">
        <f t="array" aca="1" ref="AP206" ca="1">INDIRECT(ADDRESS((ROW(206:206)-2),IF(MOD(COLUMN(AP:AP)-11-$K206,32)=0,32,MOD(COLUMN(AP:AP)-11-$K206,32))+11))</f>
        <v>0</v>
      </c>
      <c r="AQ206" s="45" t="str" cm="1">
        <f t="array" aca="1" ref="AQ206" ca="1">INDIRECT(ADDRESS((ROW(206:206)-2),IF(MOD(COLUMN(AQ:AQ)-11-$K206,32)=0,32,MOD(COLUMN(AQ:AQ)-11-$K206,32))+11))</f>
        <v>0</v>
      </c>
      <c r="AR206" s="41" t="str">
        <f t="shared" ca="1" si="257"/>
        <v>11000111</v>
      </c>
      <c r="AS206" s="41" t="str">
        <f t="shared" ca="1" si="258"/>
        <v>11101110</v>
      </c>
      <c r="AT206" s="40" t="str">
        <f t="shared" ca="1" si="259"/>
        <v>10010010</v>
      </c>
      <c r="AU206" s="40" t="str">
        <f t="shared" ca="1" si="260"/>
        <v>10000100</v>
      </c>
      <c r="AV206" s="40">
        <f t="shared" ca="1" si="261"/>
        <v>199</v>
      </c>
      <c r="AW206" s="40">
        <f t="shared" ca="1" si="261"/>
        <v>238</v>
      </c>
      <c r="AX206" s="40">
        <f t="shared" ca="1" si="261"/>
        <v>146</v>
      </c>
      <c r="AY206" s="40">
        <f t="shared" ca="1" si="261"/>
        <v>132</v>
      </c>
      <c r="AZ206" s="46">
        <f t="shared" ca="1" si="262"/>
        <v>3354301060</v>
      </c>
    </row>
    <row r="207" spans="1:52" ht="15" thickBot="1" x14ac:dyDescent="0.4">
      <c r="A207" t="s">
        <v>225</v>
      </c>
      <c r="B207">
        <f ca="1">HEX2DEC(H204)</f>
        <v>3672012234</v>
      </c>
      <c r="C207">
        <f ca="1">I212</f>
        <v>3333076684</v>
      </c>
      <c r="D207">
        <f ca="1">I217</f>
        <v>2944689244</v>
      </c>
      <c r="E207" s="30">
        <f>Const!C12</f>
        <v>607225278</v>
      </c>
      <c r="F207" s="61">
        <f>Home!F14</f>
        <v>0</v>
      </c>
      <c r="G207" s="54">
        <f ca="1">B207+C207+D207+E207+F207</f>
        <v>10557003440</v>
      </c>
      <c r="I207" s="54">
        <f ca="1">_xlfn.BITXOR(_xlfn.BITXOR(AZ205,AZ206),AZ207)</f>
        <v>4044964850</v>
      </c>
      <c r="J207" s="48" t="s">
        <v>215</v>
      </c>
      <c r="K207" s="56">
        <v>22</v>
      </c>
      <c r="L207" s="57" t="str" cm="1">
        <f t="array" aca="1" ref="L207" ca="1">INDIRECT(ADDRESS((ROW(207:207)-3),IF(MOD(COLUMN(L:L)-11-$K207,32)=0,32,MOD(COLUMN(L:L)-11-$K207,32))+11))</f>
        <v>0</v>
      </c>
      <c r="M207" s="57" t="str" cm="1">
        <f t="array" aca="1" ref="M207" ca="1">INDIRECT(ADDRESS((ROW(207:207)-3),IF(MOD(COLUMN(M:M)-11-$K207,32)=0,32,MOD(COLUMN(M:M)-11-$K207,32))+11))</f>
        <v>1</v>
      </c>
      <c r="N207" s="57" t="str" cm="1">
        <f t="array" aca="1" ref="N207" ca="1">INDIRECT(ADDRESS((ROW(207:207)-3),IF(MOD(COLUMN(N:N)-11-$K207,32)=0,32,MOD(COLUMN(N:N)-11-$K207,32))+11))</f>
        <v>0</v>
      </c>
      <c r="O207" s="57" t="str" cm="1">
        <f t="array" aca="1" ref="O207" ca="1">INDIRECT(ADDRESS((ROW(207:207)-3),IF(MOD(COLUMN(O:O)-11-$K207,32)=0,32,MOD(COLUMN(O:O)-11-$K207,32))+11))</f>
        <v>0</v>
      </c>
      <c r="P207" s="58" t="str" cm="1">
        <f t="array" aca="1" ref="P207" ca="1">INDIRECT(ADDRESS((ROW(207:207)-3),IF(MOD(COLUMN(P:P)-11-$K207,32)=0,32,MOD(COLUMN(P:P)-11-$K207,32))+11))</f>
        <v>0</v>
      </c>
      <c r="Q207" s="58" t="str" cm="1">
        <f t="array" aca="1" ref="Q207" ca="1">INDIRECT(ADDRESS((ROW(207:207)-3),IF(MOD(COLUMN(Q:Q)-11-$K207,32)=0,32,MOD(COLUMN(Q:Q)-11-$K207,32))+11))</f>
        <v>0</v>
      </c>
      <c r="R207" s="58" t="str" cm="1">
        <f t="array" aca="1" ref="R207" ca="1">INDIRECT(ADDRESS((ROW(207:207)-3),IF(MOD(COLUMN(R:R)-11-$K207,32)=0,32,MOD(COLUMN(R:R)-11-$K207,32))+11))</f>
        <v>1</v>
      </c>
      <c r="S207" s="58" t="str" cm="1">
        <f t="array" aca="1" ref="S207" ca="1">INDIRECT(ADDRESS((ROW(207:207)-3),IF(MOD(COLUMN(S:S)-11-$K207,32)=0,32,MOD(COLUMN(S:S)-11-$K207,32))+11))</f>
        <v>0</v>
      </c>
      <c r="T207" s="59" t="str" cm="1">
        <f t="array" aca="1" ref="T207" ca="1">INDIRECT(ADDRESS((ROW(207:207)-3),IF(MOD(COLUMN(T:T)-11-$K207,32)=0,32,MOD(COLUMN(T:T)-11-$K207,32))+11))</f>
        <v>0</v>
      </c>
      <c r="U207" s="59" t="str" cm="1">
        <f t="array" aca="1" ref="U207" ca="1">INDIRECT(ADDRESS((ROW(207:207)-3),IF(MOD(COLUMN(U:U)-11-$K207,32)=0,32,MOD(COLUMN(U:U)-11-$K207,32))+11))</f>
        <v>1</v>
      </c>
      <c r="V207" s="59" t="str" cm="1">
        <f t="array" aca="1" ref="V207" ca="1">INDIRECT(ADDRESS((ROW(207:207)-3),IF(MOD(COLUMN(V:V)-11-$K207,32)=0,32,MOD(COLUMN(V:V)-11-$K207,32))+11))</f>
        <v>1</v>
      </c>
      <c r="W207" s="59" t="str" cm="1">
        <f t="array" aca="1" ref="W207" ca="1">INDIRECT(ADDRESS((ROW(207:207)-3),IF(MOD(COLUMN(W:W)-11-$K207,32)=0,32,MOD(COLUMN(W:W)-11-$K207,32))+11))</f>
        <v>0</v>
      </c>
      <c r="X207" s="60" t="str" cm="1">
        <f t="array" aca="1" ref="X207" ca="1">INDIRECT(ADDRESS((ROW(207:207)-3),IF(MOD(COLUMN(X:X)-11-$K207,32)=0,32,MOD(COLUMN(X:X)-11-$K207,32))+11))</f>
        <v>0</v>
      </c>
      <c r="Y207" s="60" t="str" cm="1">
        <f t="array" aca="1" ref="Y207" ca="1">INDIRECT(ADDRESS((ROW(207:207)-3),IF(MOD(COLUMN(Y:Y)-11-$K207,32)=0,32,MOD(COLUMN(Y:Y)-11-$K207,32))+11))</f>
        <v>0</v>
      </c>
      <c r="Z207" s="60" t="str" cm="1">
        <f t="array" aca="1" ref="Z207" ca="1">INDIRECT(ADDRESS((ROW(207:207)-3),IF(MOD(COLUMN(Z:Z)-11-$K207,32)=0,32,MOD(COLUMN(Z:Z)-11-$K207,32))+11))</f>
        <v>1</v>
      </c>
      <c r="AA207" s="60" t="str" cm="1">
        <f t="array" aca="1" ref="AA207" ca="1">INDIRECT(ADDRESS((ROW(207:207)-3),IF(MOD(COLUMN(AA:AA)-11-$K207,32)=0,32,MOD(COLUMN(AA:AA)-11-$K207,32))+11))</f>
        <v>1</v>
      </c>
      <c r="AB207" s="57" t="str" cm="1">
        <f t="array" aca="1" ref="AB207" ca="1">INDIRECT(ADDRESS((ROW(207:207)-3),IF(MOD(COLUMN(AB:AB)-11-$K207,32)=0,32,MOD(COLUMN(AB:AB)-11-$K207,32))+11))</f>
        <v>1</v>
      </c>
      <c r="AC207" s="57" t="str" cm="1">
        <f t="array" aca="1" ref="AC207" ca="1">INDIRECT(ADDRESS((ROW(207:207)-3),IF(MOD(COLUMN(AC:AC)-11-$K207,32)=0,32,MOD(COLUMN(AC:AC)-11-$K207,32))+11))</f>
        <v>1</v>
      </c>
      <c r="AD207" s="57" t="str" cm="1">
        <f t="array" aca="1" ref="AD207" ca="1">INDIRECT(ADDRESS((ROW(207:207)-3),IF(MOD(COLUMN(AD:AD)-11-$K207,32)=0,32,MOD(COLUMN(AD:AD)-11-$K207,32))+11))</f>
        <v>1</v>
      </c>
      <c r="AE207" s="57" t="str" cm="1">
        <f t="array" aca="1" ref="AE207" ca="1">INDIRECT(ADDRESS((ROW(207:207)-3),IF(MOD(COLUMN(AE:AE)-11-$K207,32)=0,32,MOD(COLUMN(AE:AE)-11-$K207,32))+11))</f>
        <v>1</v>
      </c>
      <c r="AF207" s="58" t="str" cm="1">
        <f t="array" aca="1" ref="AF207" ca="1">INDIRECT(ADDRESS((ROW(207:207)-3),IF(MOD(COLUMN(AF:AF)-11-$K207,32)=0,32,MOD(COLUMN(AF:AF)-11-$K207,32))+11))</f>
        <v>0</v>
      </c>
      <c r="AG207" s="58" t="str" cm="1">
        <f t="array" aca="1" ref="AG207" ca="1">INDIRECT(ADDRESS((ROW(207:207)-3),IF(MOD(COLUMN(AG:AG)-11-$K207,32)=0,32,MOD(COLUMN(AG:AG)-11-$K207,32))+11))</f>
        <v>1</v>
      </c>
      <c r="AH207" s="58" t="str" cm="1">
        <f t="array" aca="1" ref="AH207" ca="1">INDIRECT(ADDRESS((ROW(207:207)-3),IF(MOD(COLUMN(AH:AH)-11-$K207,32)=0,32,MOD(COLUMN(AH:AH)-11-$K207,32))+11))</f>
        <v>1</v>
      </c>
      <c r="AI207" s="58" t="str" cm="1">
        <f t="array" aca="1" ref="AI207" ca="1">INDIRECT(ADDRESS((ROW(207:207)-3),IF(MOD(COLUMN(AI:AI)-11-$K207,32)=0,32,MOD(COLUMN(AI:AI)-11-$K207,32))+11))</f>
        <v>1</v>
      </c>
      <c r="AJ207" s="59" t="str" cm="1">
        <f t="array" aca="1" ref="AJ207" ca="1">INDIRECT(ADDRESS((ROW(207:207)-3),IF(MOD(COLUMN(AJ:AJ)-11-$K207,32)=0,32,MOD(COLUMN(AJ:AJ)-11-$K207,32))+11))</f>
        <v>0</v>
      </c>
      <c r="AK207" s="59" t="str" cm="1">
        <f t="array" aca="1" ref="AK207" ca="1">INDIRECT(ADDRESS((ROW(207:207)-3),IF(MOD(COLUMN(AK:AK)-11-$K207,32)=0,32,MOD(COLUMN(AK:AK)-11-$K207,32))+11))</f>
        <v>1</v>
      </c>
      <c r="AL207" s="59" t="str" cm="1">
        <f t="array" aca="1" ref="AL207" ca="1">INDIRECT(ADDRESS((ROW(207:207)-3),IF(MOD(COLUMN(AL:AL)-11-$K207,32)=0,32,MOD(COLUMN(AL:AL)-11-$K207,32))+11))</f>
        <v>0</v>
      </c>
      <c r="AM207" s="59" t="str" cm="1">
        <f t="array" aca="1" ref="AM207" ca="1">INDIRECT(ADDRESS((ROW(207:207)-3),IF(MOD(COLUMN(AM:AM)-11-$K207,32)=0,32,MOD(COLUMN(AM:AM)-11-$K207,32))+11))</f>
        <v>0</v>
      </c>
      <c r="AN207" s="60" t="str" cm="1">
        <f t="array" aca="1" ref="AN207" ca="1">INDIRECT(ADDRESS((ROW(207:207)-3),IF(MOD(COLUMN(AN:AN)-11-$K207,32)=0,32,MOD(COLUMN(AN:AN)-11-$K207,32))+11))</f>
        <v>1</v>
      </c>
      <c r="AO207" s="60" t="str" cm="1">
        <f t="array" aca="1" ref="AO207" ca="1">INDIRECT(ADDRESS((ROW(207:207)-3),IF(MOD(COLUMN(AO:AO)-11-$K207,32)=0,32,MOD(COLUMN(AO:AO)-11-$K207,32))+11))</f>
        <v>0</v>
      </c>
      <c r="AP207" s="60" t="str" cm="1">
        <f t="array" aca="1" ref="AP207" ca="1">INDIRECT(ADDRESS((ROW(207:207)-3),IF(MOD(COLUMN(AP:AP)-11-$K207,32)=0,32,MOD(COLUMN(AP:AP)-11-$K207,32))+11))</f>
        <v>0</v>
      </c>
      <c r="AQ207" s="60" t="str" cm="1">
        <f t="array" aca="1" ref="AQ207" ca="1">INDIRECT(ADDRESS((ROW(207:207)-3),IF(MOD(COLUMN(AQ:AQ)-11-$K207,32)=0,32,MOD(COLUMN(AQ:AQ)-11-$K207,32))+11))</f>
        <v>1</v>
      </c>
      <c r="AR207" s="49" t="str">
        <f t="shared" ca="1" si="257"/>
        <v>01000010</v>
      </c>
      <c r="AS207" s="49" t="str">
        <f t="shared" ca="1" si="258"/>
        <v>01100011</v>
      </c>
      <c r="AT207" s="48" t="str">
        <f t="shared" ca="1" si="259"/>
        <v>11110111</v>
      </c>
      <c r="AU207" s="48" t="str">
        <f t="shared" ca="1" si="260"/>
        <v>01001001</v>
      </c>
      <c r="AV207" s="48">
        <f t="shared" ca="1" si="261"/>
        <v>66</v>
      </c>
      <c r="AW207" s="48">
        <f t="shared" ca="1" si="261"/>
        <v>99</v>
      </c>
      <c r="AX207" s="48">
        <f t="shared" ca="1" si="261"/>
        <v>247</v>
      </c>
      <c r="AY207" s="48">
        <f t="shared" ca="1" si="261"/>
        <v>73</v>
      </c>
      <c r="AZ207" s="50">
        <f t="shared" ca="1" si="262"/>
        <v>1113847625</v>
      </c>
    </row>
    <row r="208" spans="1:52" ht="15" thickBot="1" x14ac:dyDescent="0.4"/>
    <row r="209" spans="1:52" x14ac:dyDescent="0.35">
      <c r="I209" s="31"/>
      <c r="J209" s="51" t="s">
        <v>216</v>
      </c>
      <c r="K209" s="52"/>
      <c r="L209" s="34" t="str">
        <f ca="1">MID(HEX2BIN(MID($E204,1,1),4),1,1)</f>
        <v>1</v>
      </c>
      <c r="M209" s="34" t="str">
        <f ca="1">MID(HEX2BIN(MID($E204,1,1),4),2,1)</f>
        <v>1</v>
      </c>
      <c r="N209" s="34" t="str">
        <f ca="1">MID(HEX2BIN(MID($E204,1,1),4),3,1)</f>
        <v>0</v>
      </c>
      <c r="O209" s="34" t="str">
        <f ca="1">MID(HEX2BIN(MID($E204,1,1),4),4,1)</f>
        <v>0</v>
      </c>
      <c r="P209" s="35" t="str">
        <f ca="1">MID(HEX2BIN(MID($E204,2,1),4),1,1)</f>
        <v>1</v>
      </c>
      <c r="Q209" s="35" t="str">
        <f ca="1">MID(HEX2BIN(MID($E204,2,1),4),2,1)</f>
        <v>1</v>
      </c>
      <c r="R209" s="35" t="str">
        <f ca="1">MID(HEX2BIN(MID($E204,2,1),4),3,1)</f>
        <v>1</v>
      </c>
      <c r="S209" s="35" t="str">
        <f ca="1">MID(HEX2BIN(MID($E204,2,1),4),4,1)</f>
        <v>0</v>
      </c>
      <c r="T209" s="36" t="str">
        <f ca="1">MID(HEX2BIN(MID($E204,3,1),4),1,1)</f>
        <v>1</v>
      </c>
      <c r="U209" s="36" t="str">
        <f ca="1">MID(HEX2BIN(MID($E204,3,1),4),2,1)</f>
        <v>0</v>
      </c>
      <c r="V209" s="36" t="str">
        <f ca="1">MID(HEX2BIN(MID($E204,3,1),4),3,1)</f>
        <v>0</v>
      </c>
      <c r="W209" s="36" t="str">
        <f ca="1">MID(HEX2BIN(MID($E204,3,1),4),4,1)</f>
        <v>1</v>
      </c>
      <c r="X209" s="37" t="str">
        <f ca="1">MID(HEX2BIN(MID($E204,4,1),4),1,1)</f>
        <v>0</v>
      </c>
      <c r="Y209" s="37" t="str">
        <f ca="1">MID(HEX2BIN(MID($E204,4,1),4),2,1)</f>
        <v>1</v>
      </c>
      <c r="Z209" s="37" t="str">
        <f ca="1">MID(HEX2BIN(MID($E204,4,1),4),3,1)</f>
        <v>1</v>
      </c>
      <c r="AA209" s="37" t="str">
        <f ca="1">MID(HEX2BIN(MID($E204,4,1),4),4,1)</f>
        <v>1</v>
      </c>
      <c r="AB209" s="34" t="str">
        <f ca="1">MID(HEX2BIN(MID($E204,5,1),4),1,1)</f>
        <v>0</v>
      </c>
      <c r="AC209" s="34" t="str">
        <f ca="1">MID(HEX2BIN(MID($E204,5,1),4),2,1)</f>
        <v>0</v>
      </c>
      <c r="AD209" s="34" t="str">
        <f ca="1">MID(HEX2BIN(MID($E204,5,1),4),3,1)</f>
        <v>0</v>
      </c>
      <c r="AE209" s="34" t="str">
        <f ca="1">MID(HEX2BIN(MID($E204,5,1),4),4,1)</f>
        <v>1</v>
      </c>
      <c r="AF209" s="35" t="str">
        <f ca="1">MID(HEX2BIN(MID($E204,6,1),4),1,1)</f>
        <v>0</v>
      </c>
      <c r="AG209" s="35" t="str">
        <f ca="1">MID(HEX2BIN(MID($E204,6,1),4),2,1)</f>
        <v>0</v>
      </c>
      <c r="AH209" s="35" t="str">
        <f ca="1">MID(HEX2BIN(MID($E204,6,1),4),3,1)</f>
        <v>1</v>
      </c>
      <c r="AI209" s="35" t="str">
        <f ca="1">MID(HEX2BIN(MID($E204,6,1),4),4,1)</f>
        <v>0</v>
      </c>
      <c r="AJ209" s="36" t="str">
        <f ca="1">MID(HEX2BIN(MID($E204,7,1),4),1,1)</f>
        <v>0</v>
      </c>
      <c r="AK209" s="36" t="str">
        <f ca="1">MID(HEX2BIN(MID($E204,7,1),4),2,1)</f>
        <v>1</v>
      </c>
      <c r="AL209" s="36" t="str">
        <f ca="1">MID(HEX2BIN(MID($E204,7,1),4),3,1)</f>
        <v>1</v>
      </c>
      <c r="AM209" s="36" t="str">
        <f ca="1">MID(HEX2BIN(MID($E204,7,1),4),4,1)</f>
        <v>1</v>
      </c>
      <c r="AN209" s="37" t="str">
        <f ca="1">MID(HEX2BIN(MID($E204,8,1),4),1,1)</f>
        <v>0</v>
      </c>
      <c r="AO209" s="37" t="str">
        <f ca="1">MID(HEX2BIN(MID($E204,8,1),4),2,1)</f>
        <v>0</v>
      </c>
      <c r="AP209" s="37" t="str">
        <f ca="1">MID(HEX2BIN(MID($E204,8,1),4),3,1)</f>
        <v>0</v>
      </c>
      <c r="AQ209" s="37" t="str">
        <f ca="1">MID(HEX2BIN(MID($E204,8,1),4),4,1)</f>
        <v>0</v>
      </c>
      <c r="AR209" s="33" t="str">
        <f t="shared" ref="AR209:AR212" ca="1" si="263">_xlfn.CONCAT(L209,M209,N209,O209,P209,Q209,R209,S209)</f>
        <v>11001110</v>
      </c>
      <c r="AS209" s="33" t="str">
        <f t="shared" ref="AS209:AS212" ca="1" si="264">_xlfn.CONCAT(T209,U209,V209,W209,X209,Y209,Z209,AA209)</f>
        <v>10010111</v>
      </c>
      <c r="AT209" s="32" t="str">
        <f t="shared" ref="AT209:AT212" ca="1" si="265">_xlfn.CONCAT(AB209,AC209,AD209,AE209,AF209,AG209,AH209,AI209)</f>
        <v>00010010</v>
      </c>
      <c r="AU209" s="32" t="str">
        <f t="shared" ref="AU209:AU212" ca="1" si="266">_xlfn.CONCAT(AJ209,AK209,AL209,AM209,AN209,AO209,AP209,AQ209)</f>
        <v>01110000</v>
      </c>
      <c r="AV209" s="32">
        <f t="shared" ref="AV209:AY212" ca="1" si="267">BIN2DEC(AR209)</f>
        <v>206</v>
      </c>
      <c r="AW209" s="32">
        <f t="shared" ca="1" si="267"/>
        <v>151</v>
      </c>
      <c r="AX209" s="32">
        <f t="shared" ca="1" si="267"/>
        <v>18</v>
      </c>
      <c r="AY209" s="32">
        <f t="shared" ca="1" si="267"/>
        <v>112</v>
      </c>
      <c r="AZ209" s="38">
        <f t="shared" ref="AZ209:AZ212" ca="1" si="268">(AV209*2^24)+(AW209*2^16)+(AX209*2^8)+AY209</f>
        <v>3466007152</v>
      </c>
    </row>
    <row r="210" spans="1:52" ht="15" thickBot="1" x14ac:dyDescent="0.4">
      <c r="A210" t="s">
        <v>227</v>
      </c>
      <c r="I210" s="39"/>
      <c r="J210" s="40" t="s">
        <v>215</v>
      </c>
      <c r="K210" s="53">
        <v>6</v>
      </c>
      <c r="L210" s="42" t="str" cm="1">
        <f t="array" aca="1" ref="L210" ca="1">INDIRECT(ADDRESS((ROW(210:210)-1),IF(MOD(COLUMN(L:L)-11-$K210,32)=0,32,MOD(COLUMN(L:L)-11-$K210,32))+11))</f>
        <v>1</v>
      </c>
      <c r="M210" s="42" t="str" cm="1">
        <f t="array" aca="1" ref="M210" ca="1">INDIRECT(ADDRESS((ROW(210:210)-1),IF(MOD(COLUMN(M:M)-11-$K210,32)=0,32,MOD(COLUMN(M:M)-11-$K210,32))+11))</f>
        <v>1</v>
      </c>
      <c r="N210" s="42" t="str" cm="1">
        <f t="array" aca="1" ref="N210" ca="1">INDIRECT(ADDRESS((ROW(210:210)-1),IF(MOD(COLUMN(N:N)-11-$K210,32)=0,32,MOD(COLUMN(N:N)-11-$K210,32))+11))</f>
        <v>0</v>
      </c>
      <c r="O210" s="42" t="str" cm="1">
        <f t="array" aca="1" ref="O210" ca="1">INDIRECT(ADDRESS((ROW(210:210)-1),IF(MOD(COLUMN(O:O)-11-$K210,32)=0,32,MOD(COLUMN(O:O)-11-$K210,32))+11))</f>
        <v>0</v>
      </c>
      <c r="P210" s="43" t="str" cm="1">
        <f t="array" aca="1" ref="P210" ca="1">INDIRECT(ADDRESS((ROW(210:210)-1),IF(MOD(COLUMN(P:P)-11-$K210,32)=0,32,MOD(COLUMN(P:P)-11-$K210,32))+11))</f>
        <v>0</v>
      </c>
      <c r="Q210" s="43" t="str" cm="1">
        <f t="array" aca="1" ref="Q210" ca="1">INDIRECT(ADDRESS((ROW(210:210)-1),IF(MOD(COLUMN(Q:Q)-11-$K210,32)=0,32,MOD(COLUMN(Q:Q)-11-$K210,32))+11))</f>
        <v>0</v>
      </c>
      <c r="R210" s="43" t="str" cm="1">
        <f t="array" aca="1" ref="R210" ca="1">INDIRECT(ADDRESS((ROW(210:210)-1),IF(MOD(COLUMN(R:R)-11-$K210,32)=0,32,MOD(COLUMN(R:R)-11-$K210,32))+11))</f>
        <v>1</v>
      </c>
      <c r="S210" s="43" t="str" cm="1">
        <f t="array" aca="1" ref="S210" ca="1">INDIRECT(ADDRESS((ROW(210:210)-1),IF(MOD(COLUMN(S:S)-11-$K210,32)=0,32,MOD(COLUMN(S:S)-11-$K210,32))+11))</f>
        <v>1</v>
      </c>
      <c r="T210" s="44" t="str" cm="1">
        <f t="array" aca="1" ref="T210" ca="1">INDIRECT(ADDRESS((ROW(210:210)-1),IF(MOD(COLUMN(T:T)-11-$K210,32)=0,32,MOD(COLUMN(T:T)-11-$K210,32))+11))</f>
        <v>0</v>
      </c>
      <c r="U210" s="44" t="str" cm="1">
        <f t="array" aca="1" ref="U210" ca="1">INDIRECT(ADDRESS((ROW(210:210)-1),IF(MOD(COLUMN(U:U)-11-$K210,32)=0,32,MOD(COLUMN(U:U)-11-$K210,32))+11))</f>
        <v>0</v>
      </c>
      <c r="V210" s="44" t="str" cm="1">
        <f t="array" aca="1" ref="V210" ca="1">INDIRECT(ADDRESS((ROW(210:210)-1),IF(MOD(COLUMN(V:V)-11-$K210,32)=0,32,MOD(COLUMN(V:V)-11-$K210,32))+11))</f>
        <v>1</v>
      </c>
      <c r="W210" s="44" t="str" cm="1">
        <f t="array" aca="1" ref="W210" ca="1">INDIRECT(ADDRESS((ROW(210:210)-1),IF(MOD(COLUMN(W:W)-11-$K210,32)=0,32,MOD(COLUMN(W:W)-11-$K210,32))+11))</f>
        <v>1</v>
      </c>
      <c r="X210" s="45" t="str" cm="1">
        <f t="array" aca="1" ref="X210" ca="1">INDIRECT(ADDRESS((ROW(210:210)-1),IF(MOD(COLUMN(X:X)-11-$K210,32)=0,32,MOD(COLUMN(X:X)-11-$K210,32))+11))</f>
        <v>1</v>
      </c>
      <c r="Y210" s="45" t="str" cm="1">
        <f t="array" aca="1" ref="Y210" ca="1">INDIRECT(ADDRESS((ROW(210:210)-1),IF(MOD(COLUMN(Y:Y)-11-$K210,32)=0,32,MOD(COLUMN(Y:Y)-11-$K210,32))+11))</f>
        <v>0</v>
      </c>
      <c r="Z210" s="45" t="str" cm="1">
        <f t="array" aca="1" ref="Z210" ca="1">INDIRECT(ADDRESS((ROW(210:210)-1),IF(MOD(COLUMN(Z:Z)-11-$K210,32)=0,32,MOD(COLUMN(Z:Z)-11-$K210,32))+11))</f>
        <v>1</v>
      </c>
      <c r="AA210" s="45" t="str" cm="1">
        <f t="array" aca="1" ref="AA210" ca="1">INDIRECT(ADDRESS((ROW(210:210)-1),IF(MOD(COLUMN(AA:AA)-11-$K210,32)=0,32,MOD(COLUMN(AA:AA)-11-$K210,32))+11))</f>
        <v>0</v>
      </c>
      <c r="AB210" s="42" t="str" cm="1">
        <f t="array" aca="1" ref="AB210" ca="1">INDIRECT(ADDRESS((ROW(210:210)-1),IF(MOD(COLUMN(AB:AB)-11-$K210,32)=0,32,MOD(COLUMN(AB:AB)-11-$K210,32))+11))</f>
        <v>0</v>
      </c>
      <c r="AC210" s="42" t="str" cm="1">
        <f t="array" aca="1" ref="AC210" ca="1">INDIRECT(ADDRESS((ROW(210:210)-1),IF(MOD(COLUMN(AC:AC)-11-$K210,32)=0,32,MOD(COLUMN(AC:AC)-11-$K210,32))+11))</f>
        <v>1</v>
      </c>
      <c r="AD210" s="42" t="str" cm="1">
        <f t="array" aca="1" ref="AD210" ca="1">INDIRECT(ADDRESS((ROW(210:210)-1),IF(MOD(COLUMN(AD:AD)-11-$K210,32)=0,32,MOD(COLUMN(AD:AD)-11-$K210,32))+11))</f>
        <v>0</v>
      </c>
      <c r="AE210" s="42" t="str" cm="1">
        <f t="array" aca="1" ref="AE210" ca="1">INDIRECT(ADDRESS((ROW(210:210)-1),IF(MOD(COLUMN(AE:AE)-11-$K210,32)=0,32,MOD(COLUMN(AE:AE)-11-$K210,32))+11))</f>
        <v>1</v>
      </c>
      <c r="AF210" s="43" t="str" cm="1">
        <f t="array" aca="1" ref="AF210" ca="1">INDIRECT(ADDRESS((ROW(210:210)-1),IF(MOD(COLUMN(AF:AF)-11-$K210,32)=0,32,MOD(COLUMN(AF:AF)-11-$K210,32))+11))</f>
        <v>1</v>
      </c>
      <c r="AG210" s="43" t="str" cm="1">
        <f t="array" aca="1" ref="AG210" ca="1">INDIRECT(ADDRESS((ROW(210:210)-1),IF(MOD(COLUMN(AG:AG)-11-$K210,32)=0,32,MOD(COLUMN(AG:AG)-11-$K210,32))+11))</f>
        <v>1</v>
      </c>
      <c r="AH210" s="43" t="str" cm="1">
        <f t="array" aca="1" ref="AH210" ca="1">INDIRECT(ADDRESS((ROW(210:210)-1),IF(MOD(COLUMN(AH:AH)-11-$K210,32)=0,32,MOD(COLUMN(AH:AH)-11-$K210,32))+11))</f>
        <v>0</v>
      </c>
      <c r="AI210" s="43" t="str" cm="1">
        <f t="array" aca="1" ref="AI210" ca="1">INDIRECT(ADDRESS((ROW(210:210)-1),IF(MOD(COLUMN(AI:AI)-11-$K210,32)=0,32,MOD(COLUMN(AI:AI)-11-$K210,32))+11))</f>
        <v>0</v>
      </c>
      <c r="AJ210" s="44" t="str" cm="1">
        <f t="array" aca="1" ref="AJ210" ca="1">INDIRECT(ADDRESS((ROW(210:210)-1),IF(MOD(COLUMN(AJ:AJ)-11-$K210,32)=0,32,MOD(COLUMN(AJ:AJ)-11-$K210,32))+11))</f>
        <v>0</v>
      </c>
      <c r="AK210" s="44" t="str" cm="1">
        <f t="array" aca="1" ref="AK210" ca="1">INDIRECT(ADDRESS((ROW(210:210)-1),IF(MOD(COLUMN(AK:AK)-11-$K210,32)=0,32,MOD(COLUMN(AK:AK)-11-$K210,32))+11))</f>
        <v>1</v>
      </c>
      <c r="AL210" s="44" t="str" cm="1">
        <f t="array" aca="1" ref="AL210" ca="1">INDIRECT(ADDRESS((ROW(210:210)-1),IF(MOD(COLUMN(AL:AL)-11-$K210,32)=0,32,MOD(COLUMN(AL:AL)-11-$K210,32))+11))</f>
        <v>0</v>
      </c>
      <c r="AM210" s="44" t="str" cm="1">
        <f t="array" aca="1" ref="AM210" ca="1">INDIRECT(ADDRESS((ROW(210:210)-1),IF(MOD(COLUMN(AM:AM)-11-$K210,32)=0,32,MOD(COLUMN(AM:AM)-11-$K210,32))+11))</f>
        <v>0</v>
      </c>
      <c r="AN210" s="45" t="str" cm="1">
        <f t="array" aca="1" ref="AN210" ca="1">INDIRECT(ADDRESS((ROW(210:210)-1),IF(MOD(COLUMN(AN:AN)-11-$K210,32)=0,32,MOD(COLUMN(AN:AN)-11-$K210,32))+11))</f>
        <v>1</v>
      </c>
      <c r="AO210" s="45" t="str" cm="1">
        <f t="array" aca="1" ref="AO210" ca="1">INDIRECT(ADDRESS((ROW(210:210)-1),IF(MOD(COLUMN(AO:AO)-11-$K210,32)=0,32,MOD(COLUMN(AO:AO)-11-$K210,32))+11))</f>
        <v>0</v>
      </c>
      <c r="AP210" s="45" t="str" cm="1">
        <f t="array" aca="1" ref="AP210" ca="1">INDIRECT(ADDRESS((ROW(210:210)-1),IF(MOD(COLUMN(AP:AP)-11-$K210,32)=0,32,MOD(COLUMN(AP:AP)-11-$K210,32))+11))</f>
        <v>0</v>
      </c>
      <c r="AQ210" s="45" t="str" cm="1">
        <f t="array" aca="1" ref="AQ210" ca="1">INDIRECT(ADDRESS((ROW(210:210)-1),IF(MOD(COLUMN(AQ:AQ)-11-$K210,32)=0,32,MOD(COLUMN(AQ:AQ)-11-$K210,32))+11))</f>
        <v>1</v>
      </c>
      <c r="AR210" s="41" t="str">
        <f t="shared" ca="1" si="263"/>
        <v>11000011</v>
      </c>
      <c r="AS210" s="41" t="str">
        <f t="shared" ca="1" si="264"/>
        <v>00111010</v>
      </c>
      <c r="AT210" s="40" t="str">
        <f t="shared" ca="1" si="265"/>
        <v>01011100</v>
      </c>
      <c r="AU210" s="40" t="str">
        <f t="shared" ca="1" si="266"/>
        <v>01001001</v>
      </c>
      <c r="AV210" s="40">
        <f t="shared" ca="1" si="267"/>
        <v>195</v>
      </c>
      <c r="AW210" s="40">
        <f t="shared" ca="1" si="267"/>
        <v>58</v>
      </c>
      <c r="AX210" s="40">
        <f t="shared" ca="1" si="267"/>
        <v>92</v>
      </c>
      <c r="AY210" s="40">
        <f t="shared" ca="1" si="267"/>
        <v>73</v>
      </c>
      <c r="AZ210" s="46">
        <f t="shared" ca="1" si="268"/>
        <v>3275381833</v>
      </c>
    </row>
    <row r="211" spans="1:52" ht="15" thickBot="1" x14ac:dyDescent="0.4">
      <c r="A211" t="s">
        <v>228</v>
      </c>
      <c r="B211">
        <f ca="1">I207</f>
        <v>4044964850</v>
      </c>
      <c r="C211">
        <f ca="1">I221</f>
        <v>3528628989</v>
      </c>
      <c r="G211" s="54">
        <f ca="1">B211+C211</f>
        <v>7573593839</v>
      </c>
      <c r="I211" s="39"/>
      <c r="J211" s="40" t="s">
        <v>215</v>
      </c>
      <c r="K211" s="53">
        <v>11</v>
      </c>
      <c r="L211" s="42" t="str" cm="1">
        <f t="array" aca="1" ref="L211" ca="1">INDIRECT(ADDRESS((ROW(211:211)-2),IF(MOD(COLUMN(L:L)-11-$K211,32)=0,32,MOD(COLUMN(L:L)-11-$K211,32))+11))</f>
        <v>0</v>
      </c>
      <c r="M211" s="42" t="str" cm="1">
        <f t="array" aca="1" ref="M211" ca="1">INDIRECT(ADDRESS((ROW(211:211)-2),IF(MOD(COLUMN(M:M)-11-$K211,32)=0,32,MOD(COLUMN(M:M)-11-$K211,32))+11))</f>
        <v>1</v>
      </c>
      <c r="N211" s="42" t="str" cm="1">
        <f t="array" aca="1" ref="N211" ca="1">INDIRECT(ADDRESS((ROW(211:211)-2),IF(MOD(COLUMN(N:N)-11-$K211,32)=0,32,MOD(COLUMN(N:N)-11-$K211,32))+11))</f>
        <v>0</v>
      </c>
      <c r="O211" s="42" t="str" cm="1">
        <f t="array" aca="1" ref="O211" ca="1">INDIRECT(ADDRESS((ROW(211:211)-2),IF(MOD(COLUMN(O:O)-11-$K211,32)=0,32,MOD(COLUMN(O:O)-11-$K211,32))+11))</f>
        <v>0</v>
      </c>
      <c r="P211" s="43" t="str" cm="1">
        <f t="array" aca="1" ref="P211" ca="1">INDIRECT(ADDRESS((ROW(211:211)-2),IF(MOD(COLUMN(P:P)-11-$K211,32)=0,32,MOD(COLUMN(P:P)-11-$K211,32))+11))</f>
        <v>1</v>
      </c>
      <c r="Q211" s="43" t="str" cm="1">
        <f t="array" aca="1" ref="Q211" ca="1">INDIRECT(ADDRESS((ROW(211:211)-2),IF(MOD(COLUMN(Q:Q)-11-$K211,32)=0,32,MOD(COLUMN(Q:Q)-11-$K211,32))+11))</f>
        <v>1</v>
      </c>
      <c r="R211" s="43" t="str" cm="1">
        <f t="array" aca="1" ref="R211" ca="1">INDIRECT(ADDRESS((ROW(211:211)-2),IF(MOD(COLUMN(R:R)-11-$K211,32)=0,32,MOD(COLUMN(R:R)-11-$K211,32))+11))</f>
        <v>1</v>
      </c>
      <c r="S211" s="43" t="str" cm="1">
        <f t="array" aca="1" ref="S211" ca="1">INDIRECT(ADDRESS((ROW(211:211)-2),IF(MOD(COLUMN(S:S)-11-$K211,32)=0,32,MOD(COLUMN(S:S)-11-$K211,32))+11))</f>
        <v>0</v>
      </c>
      <c r="T211" s="44" t="str" cm="1">
        <f t="array" aca="1" ref="T211" ca="1">INDIRECT(ADDRESS((ROW(211:211)-2),IF(MOD(COLUMN(T:T)-11-$K211,32)=0,32,MOD(COLUMN(T:T)-11-$K211,32))+11))</f>
        <v>0</v>
      </c>
      <c r="U211" s="44" t="str" cm="1">
        <f t="array" aca="1" ref="U211" ca="1">INDIRECT(ADDRESS((ROW(211:211)-2),IF(MOD(COLUMN(U:U)-11-$K211,32)=0,32,MOD(COLUMN(U:U)-11-$K211,32))+11))</f>
        <v>0</v>
      </c>
      <c r="V211" s="44" t="str" cm="1">
        <f t="array" aca="1" ref="V211" ca="1">INDIRECT(ADDRESS((ROW(211:211)-2),IF(MOD(COLUMN(V:V)-11-$K211,32)=0,32,MOD(COLUMN(V:V)-11-$K211,32))+11))</f>
        <v>0</v>
      </c>
      <c r="W211" s="44" t="str" cm="1">
        <f t="array" aca="1" ref="W211" ca="1">INDIRECT(ADDRESS((ROW(211:211)-2),IF(MOD(COLUMN(W:W)-11-$K211,32)=0,32,MOD(COLUMN(W:W)-11-$K211,32))+11))</f>
        <v>1</v>
      </c>
      <c r="X211" s="45" t="str" cm="1">
        <f t="array" aca="1" ref="X211" ca="1">INDIRECT(ADDRESS((ROW(211:211)-2),IF(MOD(COLUMN(X:X)-11-$K211,32)=0,32,MOD(COLUMN(X:X)-11-$K211,32))+11))</f>
        <v>1</v>
      </c>
      <c r="Y211" s="45" t="str" cm="1">
        <f t="array" aca="1" ref="Y211" ca="1">INDIRECT(ADDRESS((ROW(211:211)-2),IF(MOD(COLUMN(Y:Y)-11-$K211,32)=0,32,MOD(COLUMN(Y:Y)-11-$K211,32))+11))</f>
        <v>0</v>
      </c>
      <c r="Z211" s="45" t="str" cm="1">
        <f t="array" aca="1" ref="Z211" ca="1">INDIRECT(ADDRESS((ROW(211:211)-2),IF(MOD(COLUMN(Z:Z)-11-$K211,32)=0,32,MOD(COLUMN(Z:Z)-11-$K211,32))+11))</f>
        <v>0</v>
      </c>
      <c r="AA211" s="45" t="str" cm="1">
        <f t="array" aca="1" ref="AA211" ca="1">INDIRECT(ADDRESS((ROW(211:211)-2),IF(MOD(COLUMN(AA:AA)-11-$K211,32)=0,32,MOD(COLUMN(AA:AA)-11-$K211,32))+11))</f>
        <v>1</v>
      </c>
      <c r="AB211" s="42" t="str" cm="1">
        <f t="array" aca="1" ref="AB211" ca="1">INDIRECT(ADDRESS((ROW(211:211)-2),IF(MOD(COLUMN(AB:AB)-11-$K211,32)=0,32,MOD(COLUMN(AB:AB)-11-$K211,32))+11))</f>
        <v>1</v>
      </c>
      <c r="AC211" s="42" t="str" cm="1">
        <f t="array" aca="1" ref="AC211" ca="1">INDIRECT(ADDRESS((ROW(211:211)-2),IF(MOD(COLUMN(AC:AC)-11-$K211,32)=0,32,MOD(COLUMN(AC:AC)-11-$K211,32))+11))</f>
        <v>1</v>
      </c>
      <c r="AD211" s="42" t="str" cm="1">
        <f t="array" aca="1" ref="AD211" ca="1">INDIRECT(ADDRESS((ROW(211:211)-2),IF(MOD(COLUMN(AD:AD)-11-$K211,32)=0,32,MOD(COLUMN(AD:AD)-11-$K211,32))+11))</f>
        <v>0</v>
      </c>
      <c r="AE211" s="42" t="str" cm="1">
        <f t="array" aca="1" ref="AE211" ca="1">INDIRECT(ADDRESS((ROW(211:211)-2),IF(MOD(COLUMN(AE:AE)-11-$K211,32)=0,32,MOD(COLUMN(AE:AE)-11-$K211,32))+11))</f>
        <v>1</v>
      </c>
      <c r="AF211" s="43" t="str" cm="1">
        <f t="array" aca="1" ref="AF211" ca="1">INDIRECT(ADDRESS((ROW(211:211)-2),IF(MOD(COLUMN(AF:AF)-11-$K211,32)=0,32,MOD(COLUMN(AF:AF)-11-$K211,32))+11))</f>
        <v>0</v>
      </c>
      <c r="AG211" s="43" t="str" cm="1">
        <f t="array" aca="1" ref="AG211" ca="1">INDIRECT(ADDRESS((ROW(211:211)-2),IF(MOD(COLUMN(AG:AG)-11-$K211,32)=0,32,MOD(COLUMN(AG:AG)-11-$K211,32))+11))</f>
        <v>0</v>
      </c>
      <c r="AH211" s="43" t="str" cm="1">
        <f t="array" aca="1" ref="AH211" ca="1">INDIRECT(ADDRESS((ROW(211:211)-2),IF(MOD(COLUMN(AH:AH)-11-$K211,32)=0,32,MOD(COLUMN(AH:AH)-11-$K211,32))+11))</f>
        <v>1</v>
      </c>
      <c r="AI211" s="43" t="str" cm="1">
        <f t="array" aca="1" ref="AI211" ca="1">INDIRECT(ADDRESS((ROW(211:211)-2),IF(MOD(COLUMN(AI:AI)-11-$K211,32)=0,32,MOD(COLUMN(AI:AI)-11-$K211,32))+11))</f>
        <v>0</v>
      </c>
      <c r="AJ211" s="44" t="str" cm="1">
        <f t="array" aca="1" ref="AJ211" ca="1">INDIRECT(ADDRESS((ROW(211:211)-2),IF(MOD(COLUMN(AJ:AJ)-11-$K211,32)=0,32,MOD(COLUMN(AJ:AJ)-11-$K211,32))+11))</f>
        <v>1</v>
      </c>
      <c r="AK211" s="44" t="str" cm="1">
        <f t="array" aca="1" ref="AK211" ca="1">INDIRECT(ADDRESS((ROW(211:211)-2),IF(MOD(COLUMN(AK:AK)-11-$K211,32)=0,32,MOD(COLUMN(AK:AK)-11-$K211,32))+11))</f>
        <v>1</v>
      </c>
      <c r="AL211" s="44" t="str" cm="1">
        <f t="array" aca="1" ref="AL211" ca="1">INDIRECT(ADDRESS((ROW(211:211)-2),IF(MOD(COLUMN(AL:AL)-11-$K211,32)=0,32,MOD(COLUMN(AL:AL)-11-$K211,32))+11))</f>
        <v>1</v>
      </c>
      <c r="AM211" s="44" t="str" cm="1">
        <f t="array" aca="1" ref="AM211" ca="1">INDIRECT(ADDRESS((ROW(211:211)-2),IF(MOD(COLUMN(AM:AM)-11-$K211,32)=0,32,MOD(COLUMN(AM:AM)-11-$K211,32))+11))</f>
        <v>0</v>
      </c>
      <c r="AN211" s="45" t="str" cm="1">
        <f t="array" aca="1" ref="AN211" ca="1">INDIRECT(ADDRESS((ROW(211:211)-2),IF(MOD(COLUMN(AN:AN)-11-$K211,32)=0,32,MOD(COLUMN(AN:AN)-11-$K211,32))+11))</f>
        <v>0</v>
      </c>
      <c r="AO211" s="45" t="str" cm="1">
        <f t="array" aca="1" ref="AO211" ca="1">INDIRECT(ADDRESS((ROW(211:211)-2),IF(MOD(COLUMN(AO:AO)-11-$K211,32)=0,32,MOD(COLUMN(AO:AO)-11-$K211,32))+11))</f>
        <v>0</v>
      </c>
      <c r="AP211" s="45" t="str" cm="1">
        <f t="array" aca="1" ref="AP211" ca="1">INDIRECT(ADDRESS((ROW(211:211)-2),IF(MOD(COLUMN(AP:AP)-11-$K211,32)=0,32,MOD(COLUMN(AP:AP)-11-$K211,32))+11))</f>
        <v>1</v>
      </c>
      <c r="AQ211" s="45" t="str" cm="1">
        <f t="array" aca="1" ref="AQ211" ca="1">INDIRECT(ADDRESS((ROW(211:211)-2),IF(MOD(COLUMN(AQ:AQ)-11-$K211,32)=0,32,MOD(COLUMN(AQ:AQ)-11-$K211,32))+11))</f>
        <v>0</v>
      </c>
      <c r="AR211" s="41" t="str">
        <f t="shared" ca="1" si="263"/>
        <v>01001110</v>
      </c>
      <c r="AS211" s="41" t="str">
        <f t="shared" ca="1" si="264"/>
        <v>00011001</v>
      </c>
      <c r="AT211" s="40" t="str">
        <f t="shared" ca="1" si="265"/>
        <v>11010010</v>
      </c>
      <c r="AU211" s="40" t="str">
        <f t="shared" ca="1" si="266"/>
        <v>11100010</v>
      </c>
      <c r="AV211" s="40">
        <f t="shared" ca="1" si="267"/>
        <v>78</v>
      </c>
      <c r="AW211" s="40">
        <f t="shared" ca="1" si="267"/>
        <v>25</v>
      </c>
      <c r="AX211" s="40">
        <f t="shared" ca="1" si="267"/>
        <v>210</v>
      </c>
      <c r="AY211" s="40">
        <f t="shared" ca="1" si="267"/>
        <v>226</v>
      </c>
      <c r="AZ211" s="46">
        <f t="shared" ca="1" si="268"/>
        <v>1310315234</v>
      </c>
    </row>
    <row r="212" spans="1:52" ht="15" thickBot="1" x14ac:dyDescent="0.4">
      <c r="I212" s="54">
        <f ca="1">_xlfn.BITXOR(_xlfn.BITXOR(AZ210,AZ211),AZ212)</f>
        <v>3333076684</v>
      </c>
      <c r="J212" s="48" t="s">
        <v>215</v>
      </c>
      <c r="K212" s="56">
        <v>25</v>
      </c>
      <c r="L212" s="57" t="str" cm="1">
        <f t="array" aca="1" ref="L212" ca="1">INDIRECT(ADDRESS((ROW(212:212)-3),IF(MOD(COLUMN(L:L)-11-$K212,32)=0,32,MOD(COLUMN(L:L)-11-$K212,32))+11))</f>
        <v>0</v>
      </c>
      <c r="M212" s="57" t="str" cm="1">
        <f t="array" aca="1" ref="M212" ca="1">INDIRECT(ADDRESS((ROW(212:212)-3),IF(MOD(COLUMN(M:M)-11-$K212,32)=0,32,MOD(COLUMN(M:M)-11-$K212,32))+11))</f>
        <v>1</v>
      </c>
      <c r="N212" s="57" t="str" cm="1">
        <f t="array" aca="1" ref="N212" ca="1">INDIRECT(ADDRESS((ROW(212:212)-3),IF(MOD(COLUMN(N:N)-11-$K212,32)=0,32,MOD(COLUMN(N:N)-11-$K212,32))+11))</f>
        <v>0</v>
      </c>
      <c r="O212" s="57" t="str" cm="1">
        <f t="array" aca="1" ref="O212" ca="1">INDIRECT(ADDRESS((ROW(212:212)-3),IF(MOD(COLUMN(O:O)-11-$K212,32)=0,32,MOD(COLUMN(O:O)-11-$K212,32))+11))</f>
        <v>0</v>
      </c>
      <c r="P212" s="58" t="str" cm="1">
        <f t="array" aca="1" ref="P212" ca="1">INDIRECT(ADDRESS((ROW(212:212)-3),IF(MOD(COLUMN(P:P)-11-$K212,32)=0,32,MOD(COLUMN(P:P)-11-$K212,32))+11))</f>
        <v>1</v>
      </c>
      <c r="Q212" s="58" t="str" cm="1">
        <f t="array" aca="1" ref="Q212" ca="1">INDIRECT(ADDRESS((ROW(212:212)-3),IF(MOD(COLUMN(Q:Q)-11-$K212,32)=0,32,MOD(COLUMN(Q:Q)-11-$K212,32))+11))</f>
        <v>0</v>
      </c>
      <c r="R212" s="58" t="str" cm="1">
        <f t="array" aca="1" ref="R212" ca="1">INDIRECT(ADDRESS((ROW(212:212)-3),IF(MOD(COLUMN(R:R)-11-$K212,32)=0,32,MOD(COLUMN(R:R)-11-$K212,32))+11))</f>
        <v>1</v>
      </c>
      <c r="S212" s="58" t="str" cm="1">
        <f t="array" aca="1" ref="S212" ca="1">INDIRECT(ADDRESS((ROW(212:212)-3),IF(MOD(COLUMN(S:S)-11-$K212,32)=0,32,MOD(COLUMN(S:S)-11-$K212,32))+11))</f>
        <v>1</v>
      </c>
      <c r="T212" s="59" t="str" cm="1">
        <f t="array" aca="1" ref="T212" ca="1">INDIRECT(ADDRESS((ROW(212:212)-3),IF(MOD(COLUMN(T:T)-11-$K212,32)=0,32,MOD(COLUMN(T:T)-11-$K212,32))+11))</f>
        <v>1</v>
      </c>
      <c r="U212" s="59" t="str" cm="1">
        <f t="array" aca="1" ref="U212" ca="1">INDIRECT(ADDRESS((ROW(212:212)-3),IF(MOD(COLUMN(U:U)-11-$K212,32)=0,32,MOD(COLUMN(U:U)-11-$K212,32))+11))</f>
        <v>0</v>
      </c>
      <c r="V212" s="59" t="str" cm="1">
        <f t="array" aca="1" ref="V212" ca="1">INDIRECT(ADDRESS((ROW(212:212)-3),IF(MOD(COLUMN(V:V)-11-$K212,32)=0,32,MOD(COLUMN(V:V)-11-$K212,32))+11))</f>
        <v>0</v>
      </c>
      <c r="W212" s="59" t="str" cm="1">
        <f t="array" aca="1" ref="W212" ca="1">INDIRECT(ADDRESS((ROW(212:212)-3),IF(MOD(COLUMN(W:W)-11-$K212,32)=0,32,MOD(COLUMN(W:W)-11-$K212,32))+11))</f>
        <v>0</v>
      </c>
      <c r="X212" s="60" t="str" cm="1">
        <f t="array" aca="1" ref="X212" ca="1">INDIRECT(ADDRESS((ROW(212:212)-3),IF(MOD(COLUMN(X:X)-11-$K212,32)=0,32,MOD(COLUMN(X:X)-11-$K212,32))+11))</f>
        <v>1</v>
      </c>
      <c r="Y212" s="60" t="str" cm="1">
        <f t="array" aca="1" ref="Y212" ca="1">INDIRECT(ADDRESS((ROW(212:212)-3),IF(MOD(COLUMN(Y:Y)-11-$K212,32)=0,32,MOD(COLUMN(Y:Y)-11-$K212,32))+11))</f>
        <v>0</v>
      </c>
      <c r="Z212" s="60" t="str" cm="1">
        <f t="array" aca="1" ref="Z212" ca="1">INDIRECT(ADDRESS((ROW(212:212)-3),IF(MOD(COLUMN(Z:Z)-11-$K212,32)=0,32,MOD(COLUMN(Z:Z)-11-$K212,32))+11))</f>
        <v>0</v>
      </c>
      <c r="AA212" s="60" t="str" cm="1">
        <f t="array" aca="1" ref="AA212" ca="1">INDIRECT(ADDRESS((ROW(212:212)-3),IF(MOD(COLUMN(AA:AA)-11-$K212,32)=0,32,MOD(COLUMN(AA:AA)-11-$K212,32))+11))</f>
        <v>1</v>
      </c>
      <c r="AB212" s="57" t="str" cm="1">
        <f t="array" aca="1" ref="AB212" ca="1">INDIRECT(ADDRESS((ROW(212:212)-3),IF(MOD(COLUMN(AB:AB)-11-$K212,32)=0,32,MOD(COLUMN(AB:AB)-11-$K212,32))+11))</f>
        <v>0</v>
      </c>
      <c r="AC212" s="57" t="str" cm="1">
        <f t="array" aca="1" ref="AC212" ca="1">INDIRECT(ADDRESS((ROW(212:212)-3),IF(MOD(COLUMN(AC:AC)-11-$K212,32)=0,32,MOD(COLUMN(AC:AC)-11-$K212,32))+11))</f>
        <v>0</v>
      </c>
      <c r="AD212" s="57" t="str" cm="1">
        <f t="array" aca="1" ref="AD212" ca="1">INDIRECT(ADDRESS((ROW(212:212)-3),IF(MOD(COLUMN(AD:AD)-11-$K212,32)=0,32,MOD(COLUMN(AD:AD)-11-$K212,32))+11))</f>
        <v>1</v>
      </c>
      <c r="AE212" s="57" t="str" cm="1">
        <f t="array" aca="1" ref="AE212" ca="1">INDIRECT(ADDRESS((ROW(212:212)-3),IF(MOD(COLUMN(AE:AE)-11-$K212,32)=0,32,MOD(COLUMN(AE:AE)-11-$K212,32))+11))</f>
        <v>1</v>
      </c>
      <c r="AF212" s="58" t="str" cm="1">
        <f t="array" aca="1" ref="AF212" ca="1">INDIRECT(ADDRESS((ROW(212:212)-3),IF(MOD(COLUMN(AF:AF)-11-$K212,32)=0,32,MOD(COLUMN(AF:AF)-11-$K212,32))+11))</f>
        <v>1</v>
      </c>
      <c r="AG212" s="58" t="str" cm="1">
        <f t="array" aca="1" ref="AG212" ca="1">INDIRECT(ADDRESS((ROW(212:212)-3),IF(MOD(COLUMN(AG:AG)-11-$K212,32)=0,32,MOD(COLUMN(AG:AG)-11-$K212,32))+11))</f>
        <v>0</v>
      </c>
      <c r="AH212" s="58" t="str" cm="1">
        <f t="array" aca="1" ref="AH212" ca="1">INDIRECT(ADDRESS((ROW(212:212)-3),IF(MOD(COLUMN(AH:AH)-11-$K212,32)=0,32,MOD(COLUMN(AH:AH)-11-$K212,32))+11))</f>
        <v>0</v>
      </c>
      <c r="AI212" s="58" t="str" cm="1">
        <f t="array" aca="1" ref="AI212" ca="1">INDIRECT(ADDRESS((ROW(212:212)-3),IF(MOD(COLUMN(AI:AI)-11-$K212,32)=0,32,MOD(COLUMN(AI:AI)-11-$K212,32))+11))</f>
        <v>0</v>
      </c>
      <c r="AJ212" s="59" t="str" cm="1">
        <f t="array" aca="1" ref="AJ212" ca="1">INDIRECT(ADDRESS((ROW(212:212)-3),IF(MOD(COLUMN(AJ:AJ)-11-$K212,32)=0,32,MOD(COLUMN(AJ:AJ)-11-$K212,32))+11))</f>
        <v>0</v>
      </c>
      <c r="AK212" s="59" t="str" cm="1">
        <f t="array" aca="1" ref="AK212" ca="1">INDIRECT(ADDRESS((ROW(212:212)-3),IF(MOD(COLUMN(AK:AK)-11-$K212,32)=0,32,MOD(COLUMN(AK:AK)-11-$K212,32))+11))</f>
        <v>1</v>
      </c>
      <c r="AL212" s="59" t="str" cm="1">
        <f t="array" aca="1" ref="AL212" ca="1">INDIRECT(ADDRESS((ROW(212:212)-3),IF(MOD(COLUMN(AL:AL)-11-$K212,32)=0,32,MOD(COLUMN(AL:AL)-11-$K212,32))+11))</f>
        <v>1</v>
      </c>
      <c r="AM212" s="59" t="str" cm="1">
        <f t="array" aca="1" ref="AM212" ca="1">INDIRECT(ADDRESS((ROW(212:212)-3),IF(MOD(COLUMN(AM:AM)-11-$K212,32)=0,32,MOD(COLUMN(AM:AM)-11-$K212,32))+11))</f>
        <v>0</v>
      </c>
      <c r="AN212" s="60" t="str" cm="1">
        <f t="array" aca="1" ref="AN212" ca="1">INDIRECT(ADDRESS((ROW(212:212)-3),IF(MOD(COLUMN(AN:AN)-11-$K212,32)=0,32,MOD(COLUMN(AN:AN)-11-$K212,32))+11))</f>
        <v>0</v>
      </c>
      <c r="AO212" s="60" t="str" cm="1">
        <f t="array" aca="1" ref="AO212" ca="1">INDIRECT(ADDRESS((ROW(212:212)-3),IF(MOD(COLUMN(AO:AO)-11-$K212,32)=0,32,MOD(COLUMN(AO:AO)-11-$K212,32))+11))</f>
        <v>1</v>
      </c>
      <c r="AP212" s="60" t="str" cm="1">
        <f t="array" aca="1" ref="AP212" ca="1">INDIRECT(ADDRESS((ROW(212:212)-3),IF(MOD(COLUMN(AP:AP)-11-$K212,32)=0,32,MOD(COLUMN(AP:AP)-11-$K212,32))+11))</f>
        <v>1</v>
      </c>
      <c r="AQ212" s="60" t="str" cm="1">
        <f t="array" aca="1" ref="AQ212" ca="1">INDIRECT(ADDRESS((ROW(212:212)-3),IF(MOD(COLUMN(AQ:AQ)-11-$K212,32)=0,32,MOD(COLUMN(AQ:AQ)-11-$K212,32))+11))</f>
        <v>1</v>
      </c>
      <c r="AR212" s="49" t="str">
        <f t="shared" ca="1" si="263"/>
        <v>01001011</v>
      </c>
      <c r="AS212" s="49" t="str">
        <f t="shared" ca="1" si="264"/>
        <v>10001001</v>
      </c>
      <c r="AT212" s="48" t="str">
        <f t="shared" ca="1" si="265"/>
        <v>00111000</v>
      </c>
      <c r="AU212" s="48" t="str">
        <f t="shared" ca="1" si="266"/>
        <v>01100111</v>
      </c>
      <c r="AV212" s="48">
        <f t="shared" ca="1" si="267"/>
        <v>75</v>
      </c>
      <c r="AW212" s="48">
        <f t="shared" ca="1" si="267"/>
        <v>137</v>
      </c>
      <c r="AX212" s="48">
        <f t="shared" ca="1" si="267"/>
        <v>56</v>
      </c>
      <c r="AY212" s="48">
        <f t="shared" ca="1" si="267"/>
        <v>103</v>
      </c>
      <c r="AZ212" s="50">
        <f t="shared" ca="1" si="268"/>
        <v>1267284071</v>
      </c>
    </row>
    <row r="213" spans="1:52" ht="15" thickBot="1" x14ac:dyDescent="0.4"/>
    <row r="214" spans="1:52" x14ac:dyDescent="0.35">
      <c r="I214" s="31"/>
      <c r="J214" s="32" t="s">
        <v>217</v>
      </c>
      <c r="K214" s="33" t="s">
        <v>10</v>
      </c>
      <c r="L214" s="34" t="str">
        <f ca="1">MID(HEX2BIN(MID($E204,1,1),4),1,1)</f>
        <v>1</v>
      </c>
      <c r="M214" s="34" t="str">
        <f ca="1">MID(HEX2BIN(MID($E204,1,1),4),2,1)</f>
        <v>1</v>
      </c>
      <c r="N214" s="34" t="str">
        <f ca="1">MID(HEX2BIN(MID($E204,1,1),4),3,1)</f>
        <v>0</v>
      </c>
      <c r="O214" s="34" t="str">
        <f ca="1">MID(HEX2BIN(MID($E204,1,1),4),4,1)</f>
        <v>0</v>
      </c>
      <c r="P214" s="35" t="str">
        <f ca="1">MID(HEX2BIN(MID($E204,2,1),4),1,1)</f>
        <v>1</v>
      </c>
      <c r="Q214" s="35" t="str">
        <f ca="1">MID(HEX2BIN(MID($E204,2,1),4),2,1)</f>
        <v>1</v>
      </c>
      <c r="R214" s="35" t="str">
        <f ca="1">MID(HEX2BIN(MID($E204,2,1),4),3,1)</f>
        <v>1</v>
      </c>
      <c r="S214" s="35" t="str">
        <f ca="1">MID(HEX2BIN(MID($E204,2,1),4),4,1)</f>
        <v>0</v>
      </c>
      <c r="T214" s="36" t="str">
        <f ca="1">MID(HEX2BIN(MID($E204,3,1),4),1,1)</f>
        <v>1</v>
      </c>
      <c r="U214" s="36" t="str">
        <f ca="1">MID(HEX2BIN(MID($E204,3,1),4),2,1)</f>
        <v>0</v>
      </c>
      <c r="V214" s="36" t="str">
        <f ca="1">MID(HEX2BIN(MID($E204,3,1),4),3,1)</f>
        <v>0</v>
      </c>
      <c r="W214" s="36" t="str">
        <f ca="1">MID(HEX2BIN(MID($E204,3,1),4),4,1)</f>
        <v>1</v>
      </c>
      <c r="X214" s="37" t="str">
        <f ca="1">MID(HEX2BIN(MID($E204,4,1),4),1,1)</f>
        <v>0</v>
      </c>
      <c r="Y214" s="37" t="str">
        <f ca="1">MID(HEX2BIN(MID($E204,4,1),4),2,1)</f>
        <v>1</v>
      </c>
      <c r="Z214" s="37" t="str">
        <f ca="1">MID(HEX2BIN(MID($E204,4,1),4),3,1)</f>
        <v>1</v>
      </c>
      <c r="AA214" s="37" t="str">
        <f ca="1">MID(HEX2BIN(MID($E204,4,1),4),4,1)</f>
        <v>1</v>
      </c>
      <c r="AB214" s="34" t="str">
        <f ca="1">MID(HEX2BIN(MID($E204,5,1),4),1,1)</f>
        <v>0</v>
      </c>
      <c r="AC214" s="34" t="str">
        <f ca="1">MID(HEX2BIN(MID($E204,5,1),4),2,1)</f>
        <v>0</v>
      </c>
      <c r="AD214" s="34" t="str">
        <f ca="1">MID(HEX2BIN(MID($E204,5,1),4),3,1)</f>
        <v>0</v>
      </c>
      <c r="AE214" s="34" t="str">
        <f ca="1">MID(HEX2BIN(MID($E204,5,1),4),4,1)</f>
        <v>1</v>
      </c>
      <c r="AF214" s="35" t="str">
        <f ca="1">MID(HEX2BIN(MID($E204,6,1),4),1,1)</f>
        <v>0</v>
      </c>
      <c r="AG214" s="35" t="str">
        <f ca="1">MID(HEX2BIN(MID($E204,6,1),4),2,1)</f>
        <v>0</v>
      </c>
      <c r="AH214" s="35" t="str">
        <f ca="1">MID(HEX2BIN(MID($E204,6,1),4),3,1)</f>
        <v>1</v>
      </c>
      <c r="AI214" s="35" t="str">
        <f ca="1">MID(HEX2BIN(MID($E204,6,1),4),4,1)</f>
        <v>0</v>
      </c>
      <c r="AJ214" s="36" t="str">
        <f ca="1">MID(HEX2BIN(MID($E204,7,1),4),1,1)</f>
        <v>0</v>
      </c>
      <c r="AK214" s="36" t="str">
        <f ca="1">MID(HEX2BIN(MID($E204,7,1),4),2,1)</f>
        <v>1</v>
      </c>
      <c r="AL214" s="36" t="str">
        <f ca="1">MID(HEX2BIN(MID($E204,7,1),4),3,1)</f>
        <v>1</v>
      </c>
      <c r="AM214" s="36" t="str">
        <f ca="1">MID(HEX2BIN(MID($E204,7,1),4),4,1)</f>
        <v>1</v>
      </c>
      <c r="AN214" s="37" t="str">
        <f ca="1">MID(HEX2BIN(MID($E204,8,1),4),1,1)</f>
        <v>0</v>
      </c>
      <c r="AO214" s="37" t="str">
        <f ca="1">MID(HEX2BIN(MID($E204,8,1),4),2,1)</f>
        <v>0</v>
      </c>
      <c r="AP214" s="37" t="str">
        <f ca="1">MID(HEX2BIN(MID($E204,8,1),4),3,1)</f>
        <v>0</v>
      </c>
      <c r="AQ214" s="37" t="str">
        <f ca="1">MID(HEX2BIN(MID($E204,8,1),4),4,1)</f>
        <v>0</v>
      </c>
      <c r="AR214" s="33" t="str">
        <f t="shared" ref="AR214:AR217" ca="1" si="269">_xlfn.CONCAT(L214,M214,N214,O214,P214,Q214,R214,S214)</f>
        <v>11001110</v>
      </c>
      <c r="AS214" s="33" t="str">
        <f t="shared" ref="AS214:AS217" ca="1" si="270">_xlfn.CONCAT(T214,U214,V214,W214,X214,Y214,Z214,AA214)</f>
        <v>10010111</v>
      </c>
      <c r="AT214" s="32" t="str">
        <f t="shared" ref="AT214:AT217" ca="1" si="271">_xlfn.CONCAT(AB214,AC214,AD214,AE214,AF214,AG214,AH214,AI214)</f>
        <v>00010010</v>
      </c>
      <c r="AU214" s="32" t="str">
        <f t="shared" ref="AU214:AU217" ca="1" si="272">_xlfn.CONCAT(AJ214,AK214,AL214,AM214,AN214,AO214,AP214,AQ214)</f>
        <v>01110000</v>
      </c>
      <c r="AV214" s="32">
        <f t="shared" ref="AV214:AY217" ca="1" si="273">BIN2DEC(AR214)</f>
        <v>206</v>
      </c>
      <c r="AW214" s="32">
        <f t="shared" ca="1" si="273"/>
        <v>151</v>
      </c>
      <c r="AX214" s="32">
        <f t="shared" ca="1" si="273"/>
        <v>18</v>
      </c>
      <c r="AY214" s="32">
        <f t="shared" ca="1" si="273"/>
        <v>112</v>
      </c>
      <c r="AZ214" s="38">
        <f t="shared" ref="AZ214:AZ217" ca="1" si="274">(AV214*2^24)+(AW214*2^16)+(AX214*2^8)+AY214</f>
        <v>3466007152</v>
      </c>
    </row>
    <row r="215" spans="1:52" x14ac:dyDescent="0.35">
      <c r="I215" s="39"/>
      <c r="J215" s="40"/>
      <c r="K215" s="41" t="s">
        <v>88</v>
      </c>
      <c r="L215" s="42" t="str">
        <f ca="1">MID(HEX2BIN(MID($F204,1,1),4),1,1)</f>
        <v>1</v>
      </c>
      <c r="M215" s="42" t="str">
        <f ca="1">MID(HEX2BIN(MID($F204,1,1),4),2,1)</f>
        <v>0</v>
      </c>
      <c r="N215" s="42" t="str">
        <f ca="1">MID(HEX2BIN(MID($F204,1,1),4),3,1)</f>
        <v>0</v>
      </c>
      <c r="O215" s="42" t="str">
        <f ca="1">MID(HEX2BIN(MID($F204,1,1),4),4,1)</f>
        <v>1</v>
      </c>
      <c r="P215" s="43" t="str">
        <f ca="1">MID(HEX2BIN(MID($F204,2,1),4),1,1)</f>
        <v>1</v>
      </c>
      <c r="Q215" s="43" t="str">
        <f ca="1">MID(HEX2BIN(MID($F204,2,1),4),2,1)</f>
        <v>1</v>
      </c>
      <c r="R215" s="43" t="str">
        <f ca="1">MID(HEX2BIN(MID($F204,2,1),4),3,1)</f>
        <v>1</v>
      </c>
      <c r="S215" s="43" t="str">
        <f ca="1">MID(HEX2BIN(MID($F204,2,1),4),4,1)</f>
        <v>1</v>
      </c>
      <c r="T215" s="44" t="str">
        <f ca="1">MID(HEX2BIN(MID($F204,3,1),4),1,1)</f>
        <v>1</v>
      </c>
      <c r="U215" s="44" t="str">
        <f ca="1">MID(HEX2BIN(MID($F204,3,1),4),2,1)</f>
        <v>1</v>
      </c>
      <c r="V215" s="44" t="str">
        <f ca="1">MID(HEX2BIN(MID($F204,3,1),4),3,1)</f>
        <v>1</v>
      </c>
      <c r="W215" s="44" t="str">
        <f ca="1">MID(HEX2BIN(MID($F204,3,1),4),4,1)</f>
        <v>0</v>
      </c>
      <c r="X215" s="45" t="str">
        <f ca="1">MID(HEX2BIN(MID($F204,4,1),4),1,1)</f>
        <v>1</v>
      </c>
      <c r="Y215" s="45" t="str">
        <f ca="1">MID(HEX2BIN(MID($F204,4,1),4),2,1)</f>
        <v>1</v>
      </c>
      <c r="Z215" s="45" t="str">
        <f ca="1">MID(HEX2BIN(MID($F204,4,1),4),3,1)</f>
        <v>0</v>
      </c>
      <c r="AA215" s="45" t="str">
        <f ca="1">MID(HEX2BIN(MID($F204,4,1),4),4,1)</f>
        <v>0</v>
      </c>
      <c r="AB215" s="42" t="str">
        <f ca="1">MID(HEX2BIN(MID($F204,5,1),4),1,1)</f>
        <v>1</v>
      </c>
      <c r="AC215" s="42" t="str">
        <f ca="1">MID(HEX2BIN(MID($F204,5,1),4),2,1)</f>
        <v>1</v>
      </c>
      <c r="AD215" s="42" t="str">
        <f ca="1">MID(HEX2BIN(MID($F204,5,1),4),3,1)</f>
        <v>0</v>
      </c>
      <c r="AE215" s="42" t="str">
        <f ca="1">MID(HEX2BIN(MID($F204,5,1),4),4,1)</f>
        <v>0</v>
      </c>
      <c r="AF215" s="43" t="str">
        <f ca="1">MID(HEX2BIN(MID($F204,6,1),4),1,1)</f>
        <v>1</v>
      </c>
      <c r="AG215" s="43" t="str">
        <f ca="1">MID(HEX2BIN(MID($F204,6,1),4),2,1)</f>
        <v>1</v>
      </c>
      <c r="AH215" s="43" t="str">
        <f ca="1">MID(HEX2BIN(MID($F204,6,1),4),3,1)</f>
        <v>0</v>
      </c>
      <c r="AI215" s="43" t="str">
        <f ca="1">MID(HEX2BIN(MID($F204,6,1),4),4,1)</f>
        <v>1</v>
      </c>
      <c r="AJ215" s="44" t="str">
        <f ca="1">MID(HEX2BIN(MID($F204,7,1),4),1,1)</f>
        <v>1</v>
      </c>
      <c r="AK215" s="44" t="str">
        <f ca="1">MID(HEX2BIN(MID($F204,7,1),4),2,1)</f>
        <v>1</v>
      </c>
      <c r="AL215" s="44" t="str">
        <f ca="1">MID(HEX2BIN(MID($F204,7,1),4),3,1)</f>
        <v>0</v>
      </c>
      <c r="AM215" s="44" t="str">
        <f ca="1">MID(HEX2BIN(MID($F204,7,1),4),4,1)</f>
        <v>1</v>
      </c>
      <c r="AN215" s="45" t="str">
        <f ca="1">MID(HEX2BIN(MID($F204,8,1),4),1,1)</f>
        <v>0</v>
      </c>
      <c r="AO215" s="45" t="str">
        <f ca="1">MID(HEX2BIN(MID($F204,8,1),4),2,1)</f>
        <v>1</v>
      </c>
      <c r="AP215" s="45" t="str">
        <f ca="1">MID(HEX2BIN(MID($F204,8,1),4),3,1)</f>
        <v>0</v>
      </c>
      <c r="AQ215" s="45" t="str">
        <f ca="1">MID(HEX2BIN(MID($F204,8,1),4),4,1)</f>
        <v>1</v>
      </c>
      <c r="AR215" s="41" t="str">
        <f t="shared" ca="1" si="269"/>
        <v>10011111</v>
      </c>
      <c r="AS215" s="41" t="str">
        <f t="shared" ca="1" si="270"/>
        <v>11101100</v>
      </c>
      <c r="AT215" s="40" t="str">
        <f t="shared" ca="1" si="271"/>
        <v>11001101</v>
      </c>
      <c r="AU215" s="40" t="str">
        <f t="shared" ca="1" si="272"/>
        <v>11010101</v>
      </c>
      <c r="AV215" s="40">
        <f t="shared" ca="1" si="273"/>
        <v>159</v>
      </c>
      <c r="AW215" s="40">
        <f t="shared" ca="1" si="273"/>
        <v>236</v>
      </c>
      <c r="AX215" s="40">
        <f t="shared" ca="1" si="273"/>
        <v>205</v>
      </c>
      <c r="AY215" s="40">
        <f t="shared" ca="1" si="273"/>
        <v>213</v>
      </c>
      <c r="AZ215" s="46">
        <f t="shared" ca="1" si="274"/>
        <v>2683096533</v>
      </c>
    </row>
    <row r="216" spans="1:52" ht="15" thickBot="1" x14ac:dyDescent="0.4">
      <c r="I216" s="39"/>
      <c r="J216" s="40"/>
      <c r="K216" s="41" t="s">
        <v>93</v>
      </c>
      <c r="L216" s="42" t="str">
        <f ca="1">MID(HEX2BIN(MID($G204,1,1),4),1,1)</f>
        <v>0</v>
      </c>
      <c r="M216" s="42" t="str">
        <f ca="1">MID(HEX2BIN(MID($G204,1,1),4),2,1)</f>
        <v>1</v>
      </c>
      <c r="N216" s="42" t="str">
        <f ca="1">MID(HEX2BIN(MID($G204,1,1),4),3,1)</f>
        <v>1</v>
      </c>
      <c r="O216" s="42" t="str">
        <f ca="1">MID(HEX2BIN(MID($G204,1,1),4),4,1)</f>
        <v>0</v>
      </c>
      <c r="P216" s="43" t="str">
        <f ca="1">MID(HEX2BIN(MID($G204,2,1),4),1,1)</f>
        <v>0</v>
      </c>
      <c r="Q216" s="43" t="str">
        <f ca="1">MID(HEX2BIN(MID($G204,2,1),4),2,1)</f>
        <v>0</v>
      </c>
      <c r="R216" s="43" t="str">
        <f ca="1">MID(HEX2BIN(MID($G204,2,1),4),3,1)</f>
        <v>1</v>
      </c>
      <c r="S216" s="43" t="str">
        <f ca="1">MID(HEX2BIN(MID($G204,2,1),4),4,1)</f>
        <v>1</v>
      </c>
      <c r="T216" s="44" t="str">
        <f ca="1">MID(HEX2BIN(MID($G204,3,1),4),1,1)</f>
        <v>0</v>
      </c>
      <c r="U216" s="44" t="str">
        <f ca="1">MID(HEX2BIN(MID($G204,3,1),4),2,1)</f>
        <v>0</v>
      </c>
      <c r="V216" s="44" t="str">
        <f ca="1">MID(HEX2BIN(MID($G204,3,1),4),3,1)</f>
        <v>0</v>
      </c>
      <c r="W216" s="44" t="str">
        <f ca="1">MID(HEX2BIN(MID($G204,3,1),4),4,1)</f>
        <v>1</v>
      </c>
      <c r="X216" s="45" t="str">
        <f ca="1">MID(HEX2BIN(MID($G204,4,1),4),1,1)</f>
        <v>0</v>
      </c>
      <c r="Y216" s="45" t="str">
        <f ca="1">MID(HEX2BIN(MID($G204,4,1),4),2,1)</f>
        <v>1</v>
      </c>
      <c r="Z216" s="45" t="str">
        <f ca="1">MID(HEX2BIN(MID($G204,4,1),4),3,1)</f>
        <v>0</v>
      </c>
      <c r="AA216" s="45" t="str">
        <f ca="1">MID(HEX2BIN(MID($G204,4,1),4),4,1)</f>
        <v>1</v>
      </c>
      <c r="AB216" s="42" t="str">
        <f ca="1">MID(HEX2BIN(MID($G204,5,1),4),1,1)</f>
        <v>0</v>
      </c>
      <c r="AC216" s="42" t="str">
        <f ca="1">MID(HEX2BIN(MID($G204,5,1),4),2,1)</f>
        <v>1</v>
      </c>
      <c r="AD216" s="42" t="str">
        <f ca="1">MID(HEX2BIN(MID($G204,5,1),4),3,1)</f>
        <v>1</v>
      </c>
      <c r="AE216" s="42" t="str">
        <f ca="1">MID(HEX2BIN(MID($G204,5,1),4),4,1)</f>
        <v>0</v>
      </c>
      <c r="AF216" s="43" t="str">
        <f ca="1">MID(HEX2BIN(MID($G204,6,1),4),1,1)</f>
        <v>0</v>
      </c>
      <c r="AG216" s="43" t="str">
        <f ca="1">MID(HEX2BIN(MID($G204,6,1),4),2,1)</f>
        <v>1</v>
      </c>
      <c r="AH216" s="43" t="str">
        <f ca="1">MID(HEX2BIN(MID($G204,6,1),4),3,1)</f>
        <v>0</v>
      </c>
      <c r="AI216" s="43" t="str">
        <f ca="1">MID(HEX2BIN(MID($G204,6,1),4),4,1)</f>
        <v>0</v>
      </c>
      <c r="AJ216" s="44" t="str">
        <f ca="1">MID(HEX2BIN(MID($G204,7,1),4),1,1)</f>
        <v>0</v>
      </c>
      <c r="AK216" s="44" t="str">
        <f ca="1">MID(HEX2BIN(MID($G204,7,1),4),2,1)</f>
        <v>0</v>
      </c>
      <c r="AL216" s="44" t="str">
        <f ca="1">MID(HEX2BIN(MID($G204,7,1),4),3,1)</f>
        <v>0</v>
      </c>
      <c r="AM216" s="44" t="str">
        <f ca="1">MID(HEX2BIN(MID($G204,7,1),4),4,1)</f>
        <v>1</v>
      </c>
      <c r="AN216" s="45" t="str">
        <f ca="1">MID(HEX2BIN(MID($G204,8,1),4),1,1)</f>
        <v>1</v>
      </c>
      <c r="AO216" s="45" t="str">
        <f ca="1">MID(HEX2BIN(MID($G204,8,1),4),2,1)</f>
        <v>1</v>
      </c>
      <c r="AP216" s="45" t="str">
        <f ca="1">MID(HEX2BIN(MID($G204,8,1),4),3,1)</f>
        <v>0</v>
      </c>
      <c r="AQ216" s="45" t="str">
        <f ca="1">MID(HEX2BIN(MID($G204,8,1),4),4,1)</f>
        <v>0</v>
      </c>
      <c r="AR216" s="41" t="str">
        <f t="shared" ca="1" si="269"/>
        <v>01100011</v>
      </c>
      <c r="AS216" s="41" t="str">
        <f t="shared" ca="1" si="270"/>
        <v>00010101</v>
      </c>
      <c r="AT216" s="40" t="str">
        <f t="shared" ca="1" si="271"/>
        <v>01100100</v>
      </c>
      <c r="AU216" s="40" t="str">
        <f t="shared" ca="1" si="272"/>
        <v>00011100</v>
      </c>
      <c r="AV216" s="40">
        <f t="shared" ca="1" si="273"/>
        <v>99</v>
      </c>
      <c r="AW216" s="40">
        <f t="shared" ca="1" si="273"/>
        <v>21</v>
      </c>
      <c r="AX216" s="40">
        <f t="shared" ca="1" si="273"/>
        <v>100</v>
      </c>
      <c r="AY216" s="40">
        <f t="shared" ca="1" si="273"/>
        <v>28</v>
      </c>
      <c r="AZ216" s="46">
        <f t="shared" ca="1" si="274"/>
        <v>1662346268</v>
      </c>
    </row>
    <row r="217" spans="1:52" ht="15" thickBot="1" x14ac:dyDescent="0.4">
      <c r="I217" s="54">
        <f ca="1">_xlfn.BITXOR(_xlfn.BITAND(AZ214,AZ215),_xlfn.BITAND(AZ216,AZ217))</f>
        <v>2944689244</v>
      </c>
      <c r="J217" s="48"/>
      <c r="K217" s="49" t="s">
        <v>219</v>
      </c>
      <c r="L217" s="57">
        <f ca="1">IF(L214="1",0,1)</f>
        <v>0</v>
      </c>
      <c r="M217" s="57">
        <f ca="1">IF(M214="1",0,1)</f>
        <v>0</v>
      </c>
      <c r="N217" s="57">
        <f t="shared" ref="N217:AQ217" ca="1" si="275">IF(N214="1",0,1)</f>
        <v>1</v>
      </c>
      <c r="O217" s="57">
        <f t="shared" ca="1" si="275"/>
        <v>1</v>
      </c>
      <c r="P217" s="58">
        <f t="shared" ca="1" si="275"/>
        <v>0</v>
      </c>
      <c r="Q217" s="58">
        <f t="shared" ca="1" si="275"/>
        <v>0</v>
      </c>
      <c r="R217" s="58">
        <f t="shared" ca="1" si="275"/>
        <v>0</v>
      </c>
      <c r="S217" s="58">
        <f t="shared" ca="1" si="275"/>
        <v>1</v>
      </c>
      <c r="T217" s="59">
        <f t="shared" ca="1" si="275"/>
        <v>0</v>
      </c>
      <c r="U217" s="59">
        <f t="shared" ca="1" si="275"/>
        <v>1</v>
      </c>
      <c r="V217" s="59">
        <f t="shared" ca="1" si="275"/>
        <v>1</v>
      </c>
      <c r="W217" s="59">
        <f t="shared" ca="1" si="275"/>
        <v>0</v>
      </c>
      <c r="X217" s="60">
        <f t="shared" ca="1" si="275"/>
        <v>1</v>
      </c>
      <c r="Y217" s="60">
        <f t="shared" ca="1" si="275"/>
        <v>0</v>
      </c>
      <c r="Z217" s="60">
        <f t="shared" ca="1" si="275"/>
        <v>0</v>
      </c>
      <c r="AA217" s="60">
        <f t="shared" ca="1" si="275"/>
        <v>0</v>
      </c>
      <c r="AB217" s="57">
        <f t="shared" ca="1" si="275"/>
        <v>1</v>
      </c>
      <c r="AC217" s="57">
        <f t="shared" ca="1" si="275"/>
        <v>1</v>
      </c>
      <c r="AD217" s="57">
        <f t="shared" ca="1" si="275"/>
        <v>1</v>
      </c>
      <c r="AE217" s="57">
        <f t="shared" ca="1" si="275"/>
        <v>0</v>
      </c>
      <c r="AF217" s="58">
        <f t="shared" ca="1" si="275"/>
        <v>1</v>
      </c>
      <c r="AG217" s="58">
        <f t="shared" ca="1" si="275"/>
        <v>1</v>
      </c>
      <c r="AH217" s="58">
        <f t="shared" ca="1" si="275"/>
        <v>0</v>
      </c>
      <c r="AI217" s="58">
        <f t="shared" ca="1" si="275"/>
        <v>1</v>
      </c>
      <c r="AJ217" s="59">
        <f t="shared" ca="1" si="275"/>
        <v>1</v>
      </c>
      <c r="AK217" s="59">
        <f t="shared" ca="1" si="275"/>
        <v>0</v>
      </c>
      <c r="AL217" s="59">
        <f t="shared" ca="1" si="275"/>
        <v>0</v>
      </c>
      <c r="AM217" s="59">
        <f t="shared" ca="1" si="275"/>
        <v>0</v>
      </c>
      <c r="AN217" s="60">
        <f t="shared" ca="1" si="275"/>
        <v>1</v>
      </c>
      <c r="AO217" s="60">
        <f t="shared" ca="1" si="275"/>
        <v>1</v>
      </c>
      <c r="AP217" s="60">
        <f t="shared" ca="1" si="275"/>
        <v>1</v>
      </c>
      <c r="AQ217" s="60">
        <f t="shared" ca="1" si="275"/>
        <v>1</v>
      </c>
      <c r="AR217" s="49" t="str">
        <f t="shared" ca="1" si="269"/>
        <v>00110001</v>
      </c>
      <c r="AS217" s="49" t="str">
        <f t="shared" ca="1" si="270"/>
        <v>01101000</v>
      </c>
      <c r="AT217" s="48" t="str">
        <f t="shared" ca="1" si="271"/>
        <v>11101101</v>
      </c>
      <c r="AU217" s="48" t="str">
        <f t="shared" ca="1" si="272"/>
        <v>10001111</v>
      </c>
      <c r="AV217" s="48">
        <f t="shared" ca="1" si="273"/>
        <v>49</v>
      </c>
      <c r="AW217" s="48">
        <f t="shared" ca="1" si="273"/>
        <v>104</v>
      </c>
      <c r="AX217" s="48">
        <f t="shared" ca="1" si="273"/>
        <v>237</v>
      </c>
      <c r="AY217" s="48">
        <f t="shared" ca="1" si="273"/>
        <v>143</v>
      </c>
      <c r="AZ217" s="50">
        <f t="shared" ca="1" si="274"/>
        <v>828960143</v>
      </c>
    </row>
    <row r="218" spans="1:52" ht="15" thickBot="1" x14ac:dyDescent="0.4"/>
    <row r="219" spans="1:52" x14ac:dyDescent="0.35">
      <c r="I219" s="31"/>
      <c r="J219" s="32" t="s">
        <v>218</v>
      </c>
      <c r="K219" s="33" t="s">
        <v>0</v>
      </c>
      <c r="L219" s="34" t="str">
        <f ca="1">MID(HEX2BIN(MID($A204,1,1),4),1,1)</f>
        <v>1</v>
      </c>
      <c r="M219" s="34" t="str">
        <f ca="1">MID(HEX2BIN(MID($A204,1,1),4),2,1)</f>
        <v>1</v>
      </c>
      <c r="N219" s="34" t="str">
        <f ca="1">MID(HEX2BIN(MID($A204,1,1),4),3,1)</f>
        <v>0</v>
      </c>
      <c r="O219" s="34" t="str">
        <f ca="1">MID(HEX2BIN(MID($A204,1,1),4),4,1)</f>
        <v>1</v>
      </c>
      <c r="P219" s="35" t="str">
        <f ca="1">MID(HEX2BIN(MID($A204,2,1),4),1,1)</f>
        <v>0</v>
      </c>
      <c r="Q219" s="35" t="str">
        <f ca="1">MID(HEX2BIN(MID($A204,2,1),4),2,1)</f>
        <v>0</v>
      </c>
      <c r="R219" s="35" t="str">
        <f ca="1">MID(HEX2BIN(MID($A204,2,1),4),3,1)</f>
        <v>1</v>
      </c>
      <c r="S219" s="35" t="str">
        <f ca="1">MID(HEX2BIN(MID($A204,2,1),4),4,1)</f>
        <v>0</v>
      </c>
      <c r="T219" s="36" t="str">
        <f ca="1">MID(HEX2BIN(MID($A204,3,1),4),1,1)</f>
        <v>0</v>
      </c>
      <c r="U219" s="36" t="str">
        <f ca="1">MID(HEX2BIN(MID($A204,3,1),4),2,1)</f>
        <v>1</v>
      </c>
      <c r="V219" s="36" t="str">
        <f ca="1">MID(HEX2BIN(MID($A204,3,1),4),3,1)</f>
        <v>0</v>
      </c>
      <c r="W219" s="36" t="str">
        <f ca="1">MID(HEX2BIN(MID($A204,3,1),4),4,1)</f>
        <v>1</v>
      </c>
      <c r="X219" s="37" t="str">
        <f ca="1">MID(HEX2BIN(MID($A204,4,1),4),1,1)</f>
        <v>0</v>
      </c>
      <c r="Y219" s="37" t="str">
        <f ca="1">MID(HEX2BIN(MID($A204,4,1),4),2,1)</f>
        <v>0</v>
      </c>
      <c r="Z219" s="37" t="str">
        <f ca="1">MID(HEX2BIN(MID($A204,4,1),4),3,1)</f>
        <v>0</v>
      </c>
      <c r="AA219" s="37" t="str">
        <f ca="1">MID(HEX2BIN(MID($A204,4,1),4),4,1)</f>
        <v>0</v>
      </c>
      <c r="AB219" s="34" t="str">
        <f ca="1">MID(HEX2BIN(MID($A204,5,1),4),1,1)</f>
        <v>1</v>
      </c>
      <c r="AC219" s="34" t="str">
        <f ca="1">MID(HEX2BIN(MID($A204,5,1),4),2,1)</f>
        <v>0</v>
      </c>
      <c r="AD219" s="34" t="str">
        <f ca="1">MID(HEX2BIN(MID($A204,5,1),4),3,1)</f>
        <v>0</v>
      </c>
      <c r="AE219" s="34" t="str">
        <f ca="1">MID(HEX2BIN(MID($A204,5,1),4),4,1)</f>
        <v>1</v>
      </c>
      <c r="AF219" s="35" t="str">
        <f ca="1">MID(HEX2BIN(MID($A204,6,1),4),1,1)</f>
        <v>1</v>
      </c>
      <c r="AG219" s="35" t="str">
        <f ca="1">MID(HEX2BIN(MID($A204,6,1),4),2,1)</f>
        <v>0</v>
      </c>
      <c r="AH219" s="35" t="str">
        <f ca="1">MID(HEX2BIN(MID($A204,6,1),4),3,1)</f>
        <v>0</v>
      </c>
      <c r="AI219" s="35" t="str">
        <f ca="1">MID(HEX2BIN(MID($A204,6,1),4),4,1)</f>
        <v>0</v>
      </c>
      <c r="AJ219" s="36" t="str">
        <f ca="1">MID(HEX2BIN(MID($A204,7,1),4),1,1)</f>
        <v>1</v>
      </c>
      <c r="AK219" s="36" t="str">
        <f ca="1">MID(HEX2BIN(MID($A204,7,1),4),2,1)</f>
        <v>1</v>
      </c>
      <c r="AL219" s="36" t="str">
        <f ca="1">MID(HEX2BIN(MID($A204,7,1),4),3,1)</f>
        <v>1</v>
      </c>
      <c r="AM219" s="36" t="str">
        <f ca="1">MID(HEX2BIN(MID($A204,7,1),4),4,1)</f>
        <v>1</v>
      </c>
      <c r="AN219" s="37" t="str">
        <f ca="1">MID(HEX2BIN(MID($A204,8,1),4),1,1)</f>
        <v>1</v>
      </c>
      <c r="AO219" s="37" t="str">
        <f ca="1">MID(HEX2BIN(MID($A204,8,1),4),2,1)</f>
        <v>1</v>
      </c>
      <c r="AP219" s="37" t="str">
        <f ca="1">MID(HEX2BIN(MID($A204,8,1),4),3,1)</f>
        <v>0</v>
      </c>
      <c r="AQ219" s="37" t="str">
        <f ca="1">MID(HEX2BIN(MID($A204,8,1),4),4,1)</f>
        <v>1</v>
      </c>
      <c r="AR219" s="33" t="str">
        <f t="shared" ref="AR219:AR221" ca="1" si="276">_xlfn.CONCAT(L219,M219,N219,O219,P219,Q219,R219,S219)</f>
        <v>11010010</v>
      </c>
      <c r="AS219" s="33" t="str">
        <f t="shared" ref="AS219:AS221" ca="1" si="277">_xlfn.CONCAT(T219,U219,V219,W219,X219,Y219,Z219,AA219)</f>
        <v>01010000</v>
      </c>
      <c r="AT219" s="32" t="str">
        <f t="shared" ref="AT219:AT221" ca="1" si="278">_xlfn.CONCAT(AB219,AC219,AD219,AE219,AF219,AG219,AH219,AI219)</f>
        <v>10011000</v>
      </c>
      <c r="AU219" s="32" t="str">
        <f t="shared" ref="AU219:AU221" ca="1" si="279">_xlfn.CONCAT(AJ219,AK219,AL219,AM219,AN219,AO219,AP219,AQ219)</f>
        <v>11111101</v>
      </c>
      <c r="AV219" s="32">
        <f t="shared" ref="AV219:AY221" ca="1" si="280">BIN2DEC(AR219)</f>
        <v>210</v>
      </c>
      <c r="AW219" s="32">
        <f t="shared" ca="1" si="280"/>
        <v>80</v>
      </c>
      <c r="AX219" s="32">
        <f t="shared" ca="1" si="280"/>
        <v>152</v>
      </c>
      <c r="AY219" s="32">
        <f t="shared" ca="1" si="280"/>
        <v>253</v>
      </c>
      <c r="AZ219" s="38">
        <f t="shared" ref="AZ219:AZ221" ca="1" si="281">(AV219*2^24)+(AW219*2^16)+(AX219*2^8)+AY219</f>
        <v>3528497405</v>
      </c>
    </row>
    <row r="220" spans="1:52" ht="15" thickBot="1" x14ac:dyDescent="0.4">
      <c r="I220" s="39"/>
      <c r="J220" s="40"/>
      <c r="K220" s="41" t="s">
        <v>4</v>
      </c>
      <c r="L220" s="42" t="str">
        <f ca="1">MID(HEX2BIN(MID($B204,1,1),4),1,1)</f>
        <v>1</v>
      </c>
      <c r="M220" s="42" t="str">
        <f ca="1">MID(HEX2BIN(MID($B204,1,1),4),2,1)</f>
        <v>1</v>
      </c>
      <c r="N220" s="42" t="str">
        <f ca="1">MID(HEX2BIN(MID($B204,1,1),4),3,1)</f>
        <v>0</v>
      </c>
      <c r="O220" s="42" t="str">
        <f ca="1">MID(HEX2BIN(MID($B204,1,1),4),4,1)</f>
        <v>1</v>
      </c>
      <c r="P220" s="43" t="str">
        <f ca="1">MID(HEX2BIN(MID($B204,2,1),4),1,1)</f>
        <v>0</v>
      </c>
      <c r="Q220" s="43" t="str">
        <f ca="1">MID(HEX2BIN(MID($B204,2,1),4),2,1)</f>
        <v>0</v>
      </c>
      <c r="R220" s="43" t="str">
        <f ca="1">MID(HEX2BIN(MID($B204,2,1),4),3,1)</f>
        <v>1</v>
      </c>
      <c r="S220" s="43" t="str">
        <f ca="1">MID(HEX2BIN(MID($B204,2,1),4),4,1)</f>
        <v>1</v>
      </c>
      <c r="T220" s="44" t="str">
        <f ca="1">MID(HEX2BIN(MID($B204,3,1),4),1,1)</f>
        <v>0</v>
      </c>
      <c r="U220" s="44" t="str">
        <f ca="1">MID(HEX2BIN(MID($B204,3,1),4),2,1)</f>
        <v>0</v>
      </c>
      <c r="V220" s="44" t="str">
        <f ca="1">MID(HEX2BIN(MID($B204,3,1),4),3,1)</f>
        <v>0</v>
      </c>
      <c r="W220" s="44" t="str">
        <f ca="1">MID(HEX2BIN(MID($B204,3,1),4),4,1)</f>
        <v>1</v>
      </c>
      <c r="X220" s="45" t="str">
        <f ca="1">MID(HEX2BIN(MID($B204,4,1),4),1,1)</f>
        <v>0</v>
      </c>
      <c r="Y220" s="45" t="str">
        <f ca="1">MID(HEX2BIN(MID($B204,4,1),4),2,1)</f>
        <v>1</v>
      </c>
      <c r="Z220" s="45" t="str">
        <f ca="1">MID(HEX2BIN(MID($B204,4,1),4),3,1)</f>
        <v>1</v>
      </c>
      <c r="AA220" s="45" t="str">
        <f ca="1">MID(HEX2BIN(MID($B204,4,1),4),4,1)</f>
        <v>0</v>
      </c>
      <c r="AB220" s="42" t="str">
        <f ca="1">MID(HEX2BIN(MID($B204,5,1),4),1,1)</f>
        <v>1</v>
      </c>
      <c r="AC220" s="42" t="str">
        <f ca="1">MID(HEX2BIN(MID($B204,5,1),4),2,1)</f>
        <v>0</v>
      </c>
      <c r="AD220" s="42" t="str">
        <f ca="1">MID(HEX2BIN(MID($B204,5,1),4),3,1)</f>
        <v>1</v>
      </c>
      <c r="AE220" s="42" t="str">
        <f ca="1">MID(HEX2BIN(MID($B204,5,1),4),4,1)</f>
        <v>0</v>
      </c>
      <c r="AF220" s="43" t="str">
        <f ca="1">MID(HEX2BIN(MID($B204,6,1),4),1,1)</f>
        <v>1</v>
      </c>
      <c r="AG220" s="43" t="str">
        <f ca="1">MID(HEX2BIN(MID($B204,6,1),4),2,1)</f>
        <v>0</v>
      </c>
      <c r="AH220" s="43" t="str">
        <f ca="1">MID(HEX2BIN(MID($B204,6,1),4),3,1)</f>
        <v>1</v>
      </c>
      <c r="AI220" s="43" t="str">
        <f ca="1">MID(HEX2BIN(MID($B204,6,1),4),4,1)</f>
        <v>0</v>
      </c>
      <c r="AJ220" s="44" t="str">
        <f ca="1">MID(HEX2BIN(MID($B204,7,1),4),1,1)</f>
        <v>0</v>
      </c>
      <c r="AK220" s="44" t="str">
        <f ca="1">MID(HEX2BIN(MID($B204,7,1),4),2,1)</f>
        <v>0</v>
      </c>
      <c r="AL220" s="44" t="str">
        <f ca="1">MID(HEX2BIN(MID($B204,7,1),4),3,1)</f>
        <v>1</v>
      </c>
      <c r="AM220" s="44" t="str">
        <f ca="1">MID(HEX2BIN(MID($B204,7,1),4),4,1)</f>
        <v>1</v>
      </c>
      <c r="AN220" s="45" t="str">
        <f ca="1">MID(HEX2BIN(MID($B204,8,1),4),1,1)</f>
        <v>1</v>
      </c>
      <c r="AO220" s="45" t="str">
        <f ca="1">MID(HEX2BIN(MID($B204,8,1),4),2,1)</f>
        <v>0</v>
      </c>
      <c r="AP220" s="45" t="str">
        <f ca="1">MID(HEX2BIN(MID($B204,8,1),4),3,1)</f>
        <v>1</v>
      </c>
      <c r="AQ220" s="45" t="str">
        <f ca="1">MID(HEX2BIN(MID($B204,8,1),4),4,1)</f>
        <v>0</v>
      </c>
      <c r="AR220" s="41" t="str">
        <f t="shared" ca="1" si="276"/>
        <v>11010011</v>
      </c>
      <c r="AS220" s="41" t="str">
        <f t="shared" ca="1" si="277"/>
        <v>00010110</v>
      </c>
      <c r="AT220" s="40" t="str">
        <f t="shared" ca="1" si="278"/>
        <v>10101010</v>
      </c>
      <c r="AU220" s="40" t="str">
        <f t="shared" ca="1" si="279"/>
        <v>00111010</v>
      </c>
      <c r="AV220" s="40">
        <f t="shared" ca="1" si="280"/>
        <v>211</v>
      </c>
      <c r="AW220" s="40">
        <f t="shared" ca="1" si="280"/>
        <v>22</v>
      </c>
      <c r="AX220" s="40">
        <f t="shared" ca="1" si="280"/>
        <v>170</v>
      </c>
      <c r="AY220" s="40">
        <f t="shared" ca="1" si="280"/>
        <v>58</v>
      </c>
      <c r="AZ220" s="46">
        <f t="shared" ca="1" si="281"/>
        <v>3541477946</v>
      </c>
    </row>
    <row r="221" spans="1:52" ht="15" thickBot="1" x14ac:dyDescent="0.4">
      <c r="A221" t="str">
        <f ca="1">DEC2HEX(MOD(G207+G211,2^32),8)</f>
        <v>38AAF59F</v>
      </c>
      <c r="B221" t="str">
        <f ca="1">A204</f>
        <v>D25098FD</v>
      </c>
      <c r="C221" t="str">
        <f ca="1">B204</f>
        <v>D316AA3A</v>
      </c>
      <c r="D221" t="str">
        <f ca="1">C204</f>
        <v>E47B1EFD</v>
      </c>
      <c r="E221" t="str">
        <f ca="1">DEC2HEX(MOD(HEX2DEC(D204)+G207,2^32),8)</f>
        <v>D5D11D2F</v>
      </c>
      <c r="F221" s="29" t="str">
        <f ca="1">E204</f>
        <v>CE971270</v>
      </c>
      <c r="G221" s="29" t="str">
        <f ca="1">F204</f>
        <v>9FECCDD5</v>
      </c>
      <c r="H221" t="str">
        <f ca="1">G204</f>
        <v>6315641C</v>
      </c>
      <c r="I221" s="54">
        <f ca="1">_xlfn.BITXOR(_xlfn.BITXOR(_xlfn.BITAND(AZ219,AZ220),_xlfn.BITAND(AZ219,AZ221)), _xlfn.BITAND(AZ220,AZ221))</f>
        <v>3528628989</v>
      </c>
      <c r="J221" s="48"/>
      <c r="K221" s="49" t="s">
        <v>5</v>
      </c>
      <c r="L221" s="57" t="str">
        <f ca="1">MID(HEX2BIN(MID($C204,1,1),4),1,1)</f>
        <v>1</v>
      </c>
      <c r="M221" s="57" t="str">
        <f ca="1">MID(HEX2BIN(MID($C204,1,1),4),2,1)</f>
        <v>1</v>
      </c>
      <c r="N221" s="57" t="str">
        <f ca="1">MID(HEX2BIN(MID($C204,1,1),4),3,1)</f>
        <v>1</v>
      </c>
      <c r="O221" s="57" t="str">
        <f ca="1">MID(HEX2BIN(MID($C204,1,1),4),4,1)</f>
        <v>0</v>
      </c>
      <c r="P221" s="58" t="str">
        <f ca="1">MID(HEX2BIN(MID($C204,2,1),4),1,1)</f>
        <v>0</v>
      </c>
      <c r="Q221" s="58" t="str">
        <f ca="1">MID(HEX2BIN(MID($C204,2,1),4),2,1)</f>
        <v>1</v>
      </c>
      <c r="R221" s="58" t="str">
        <f ca="1">MID(HEX2BIN(MID($C204,2,1),4),3,1)</f>
        <v>0</v>
      </c>
      <c r="S221" s="58" t="str">
        <f ca="1">MID(HEX2BIN(MID($C204,2,1),4),4,1)</f>
        <v>0</v>
      </c>
      <c r="T221" s="59" t="str">
        <f ca="1">MID(HEX2BIN(MID($C204,3,1),4),1,1)</f>
        <v>0</v>
      </c>
      <c r="U221" s="59" t="str">
        <f ca="1">MID(HEX2BIN(MID($C204,3,1),4),2,1)</f>
        <v>1</v>
      </c>
      <c r="V221" s="59" t="str">
        <f ca="1">MID(HEX2BIN(MID($C204,3,1),4),3,1)</f>
        <v>1</v>
      </c>
      <c r="W221" s="59" t="str">
        <f ca="1">MID(HEX2BIN(MID($C204,3,1),4),4,1)</f>
        <v>1</v>
      </c>
      <c r="X221" s="60" t="str">
        <f ca="1">MID(HEX2BIN(MID($C204,4,1),4),1,1)</f>
        <v>1</v>
      </c>
      <c r="Y221" s="60" t="str">
        <f ca="1">MID(HEX2BIN(MID($C204,4,1),4),2,1)</f>
        <v>0</v>
      </c>
      <c r="Z221" s="60" t="str">
        <f ca="1">MID(HEX2BIN(MID($C204,4,1),4),3,1)</f>
        <v>1</v>
      </c>
      <c r="AA221" s="60" t="str">
        <f ca="1">MID(HEX2BIN(MID($C204,4,1),4),4,1)</f>
        <v>1</v>
      </c>
      <c r="AB221" s="57" t="str">
        <f ca="1">MID(HEX2BIN(MID($C204,5,1),4),1,1)</f>
        <v>0</v>
      </c>
      <c r="AC221" s="57" t="str">
        <f ca="1">MID(HEX2BIN(MID($C204,5,1),4),2,1)</f>
        <v>0</v>
      </c>
      <c r="AD221" s="57" t="str">
        <f ca="1">MID(HEX2BIN(MID($C204,5,1),4),3,1)</f>
        <v>0</v>
      </c>
      <c r="AE221" s="57" t="str">
        <f ca="1">MID(HEX2BIN(MID($C204,5,1),4),4,1)</f>
        <v>1</v>
      </c>
      <c r="AF221" s="58" t="str">
        <f ca="1">MID(HEX2BIN(MID($C204,6,1),4),1,1)</f>
        <v>1</v>
      </c>
      <c r="AG221" s="58" t="str">
        <f ca="1">MID(HEX2BIN(MID($C204,6,1),4),2,1)</f>
        <v>1</v>
      </c>
      <c r="AH221" s="58" t="str">
        <f ca="1">MID(HEX2BIN(MID($C204,6,1),4),3,1)</f>
        <v>1</v>
      </c>
      <c r="AI221" s="58" t="str">
        <f ca="1">MID(HEX2BIN(MID($C204,6,1),4),4,1)</f>
        <v>0</v>
      </c>
      <c r="AJ221" s="59" t="str">
        <f ca="1">MID(HEX2BIN(MID($C204,7,1),4),1,1)</f>
        <v>1</v>
      </c>
      <c r="AK221" s="59" t="str">
        <f ca="1">MID(HEX2BIN(MID($C204,7,1),4),2,1)</f>
        <v>1</v>
      </c>
      <c r="AL221" s="59" t="str">
        <f ca="1">MID(HEX2BIN(MID($C204,7,1),4),3,1)</f>
        <v>1</v>
      </c>
      <c r="AM221" s="59" t="str">
        <f ca="1">MID(HEX2BIN(MID($C204,7,1),4),4,1)</f>
        <v>1</v>
      </c>
      <c r="AN221" s="60" t="str">
        <f ca="1">MID(HEX2BIN(MID($C204,8,1),4),1,1)</f>
        <v>1</v>
      </c>
      <c r="AO221" s="60" t="str">
        <f ca="1">MID(HEX2BIN(MID($C204,8,1),4),2,1)</f>
        <v>1</v>
      </c>
      <c r="AP221" s="60" t="str">
        <f ca="1">MID(HEX2BIN(MID($C204,8,1),4),3,1)</f>
        <v>0</v>
      </c>
      <c r="AQ221" s="60" t="str">
        <f ca="1">MID(HEX2BIN(MID($C204,8,1),4),4,1)</f>
        <v>1</v>
      </c>
      <c r="AR221" s="49" t="str">
        <f t="shared" ca="1" si="276"/>
        <v>11100100</v>
      </c>
      <c r="AS221" s="49" t="str">
        <f t="shared" ca="1" si="277"/>
        <v>01111011</v>
      </c>
      <c r="AT221" s="48" t="str">
        <f t="shared" ca="1" si="278"/>
        <v>00011110</v>
      </c>
      <c r="AU221" s="48" t="str">
        <f t="shared" ca="1" si="279"/>
        <v>11111101</v>
      </c>
      <c r="AV221" s="48">
        <f t="shared" ca="1" si="280"/>
        <v>228</v>
      </c>
      <c r="AW221" s="48">
        <f t="shared" ca="1" si="280"/>
        <v>123</v>
      </c>
      <c r="AX221" s="48">
        <f t="shared" ca="1" si="280"/>
        <v>30</v>
      </c>
      <c r="AY221" s="48">
        <f t="shared" ca="1" si="280"/>
        <v>253</v>
      </c>
      <c r="AZ221" s="50">
        <f t="shared" ca="1" si="281"/>
        <v>3833274109</v>
      </c>
    </row>
    <row r="222" spans="1:52" ht="15" thickBot="1" x14ac:dyDescent="0.4"/>
    <row r="223" spans="1:52" x14ac:dyDescent="0.35">
      <c r="A223" t="str">
        <f t="shared" ref="A223:H223" ca="1" si="282">A221</f>
        <v>38AAF59F</v>
      </c>
      <c r="B223" t="str">
        <f t="shared" ca="1" si="282"/>
        <v>D25098FD</v>
      </c>
      <c r="C223" t="str">
        <f t="shared" ca="1" si="282"/>
        <v>D316AA3A</v>
      </c>
      <c r="D223" t="str">
        <f t="shared" ca="1" si="282"/>
        <v>E47B1EFD</v>
      </c>
      <c r="E223" s="29" t="str">
        <f t="shared" ca="1" si="282"/>
        <v>D5D11D2F</v>
      </c>
      <c r="F223" s="29" t="str">
        <f t="shared" ca="1" si="282"/>
        <v>CE971270</v>
      </c>
      <c r="G223" t="str">
        <f t="shared" ca="1" si="282"/>
        <v>9FECCDD5</v>
      </c>
      <c r="H223" t="str">
        <f t="shared" ca="1" si="282"/>
        <v>6315641C</v>
      </c>
      <c r="I223" s="31"/>
      <c r="J223" s="51" t="s">
        <v>214</v>
      </c>
      <c r="K223" s="52"/>
      <c r="L223" s="34" t="str">
        <f ca="1">MID(HEX2BIN(MID($A223,1,1),4),1,1)</f>
        <v>0</v>
      </c>
      <c r="M223" s="34" t="str">
        <f ca="1">MID(HEX2BIN(MID($A223,1,1),4),2,1)</f>
        <v>0</v>
      </c>
      <c r="N223" s="34" t="str">
        <f ca="1">MID(HEX2BIN(MID($A223,1,1),4),3,1)</f>
        <v>1</v>
      </c>
      <c r="O223" s="34" t="str">
        <f ca="1">MID(HEX2BIN(MID($A223,1,1),4),4,1)</f>
        <v>1</v>
      </c>
      <c r="P223" s="35" t="str">
        <f ca="1">MID(HEX2BIN(MID($A223,2,1),4),1,1)</f>
        <v>1</v>
      </c>
      <c r="Q223" s="35" t="str">
        <f ca="1">MID(HEX2BIN(MID($A223,2,1),4),2,1)</f>
        <v>0</v>
      </c>
      <c r="R223" s="35" t="str">
        <f ca="1">MID(HEX2BIN(MID($A223,2,1),4),3,1)</f>
        <v>0</v>
      </c>
      <c r="S223" s="35" t="str">
        <f ca="1">MID(HEX2BIN(MID($A223,2,1),4),4,1)</f>
        <v>0</v>
      </c>
      <c r="T223" s="36" t="str">
        <f ca="1">MID(HEX2BIN(MID($A223,3,1),4),1,1)</f>
        <v>1</v>
      </c>
      <c r="U223" s="36" t="str">
        <f ca="1">MID(HEX2BIN(MID($A223,3,1),4),2,1)</f>
        <v>0</v>
      </c>
      <c r="V223" s="36" t="str">
        <f ca="1">MID(HEX2BIN(MID($A223,3,1),4),3,1)</f>
        <v>1</v>
      </c>
      <c r="W223" s="36" t="str">
        <f ca="1">MID(HEX2BIN(MID($A223,3,1),4),4,1)</f>
        <v>0</v>
      </c>
      <c r="X223" s="37" t="str">
        <f ca="1">MID(HEX2BIN(MID($A223,4,1),4),1,1)</f>
        <v>1</v>
      </c>
      <c r="Y223" s="37" t="str">
        <f ca="1">MID(HEX2BIN(MID($A223,4,1),4),2,1)</f>
        <v>0</v>
      </c>
      <c r="Z223" s="37" t="str">
        <f ca="1">MID(HEX2BIN(MID($A223,4,1),4),3,1)</f>
        <v>1</v>
      </c>
      <c r="AA223" s="37" t="str">
        <f ca="1">MID(HEX2BIN(MID($A223,4,1),4),4,1)</f>
        <v>0</v>
      </c>
      <c r="AB223" s="34" t="str">
        <f ca="1">MID(HEX2BIN(MID($A223,5,1),4),1,1)</f>
        <v>1</v>
      </c>
      <c r="AC223" s="34" t="str">
        <f ca="1">MID(HEX2BIN(MID($A223,5,1),4),2,1)</f>
        <v>1</v>
      </c>
      <c r="AD223" s="34" t="str">
        <f ca="1">MID(HEX2BIN(MID($A223,5,1),4),3,1)</f>
        <v>1</v>
      </c>
      <c r="AE223" s="34" t="str">
        <f ca="1">MID(HEX2BIN(MID($A223,5,1),4),4,1)</f>
        <v>1</v>
      </c>
      <c r="AF223" s="35" t="str">
        <f ca="1">MID(HEX2BIN(MID($A223,6,1),4),1,1)</f>
        <v>0</v>
      </c>
      <c r="AG223" s="35" t="str">
        <f ca="1">MID(HEX2BIN(MID($A223,6,1),4),2,1)</f>
        <v>1</v>
      </c>
      <c r="AH223" s="35" t="str">
        <f ca="1">MID(HEX2BIN(MID($A223,6,1),4),3,1)</f>
        <v>0</v>
      </c>
      <c r="AI223" s="35" t="str">
        <f ca="1">MID(HEX2BIN(MID($A223,6,1),4),4,1)</f>
        <v>1</v>
      </c>
      <c r="AJ223" s="36" t="str">
        <f ca="1">MID(HEX2BIN(MID($A223,7,1),4),1,1)</f>
        <v>1</v>
      </c>
      <c r="AK223" s="36" t="str">
        <f ca="1">MID(HEX2BIN(MID($A223,7,1),4),2,1)</f>
        <v>0</v>
      </c>
      <c r="AL223" s="36" t="str">
        <f ca="1">MID(HEX2BIN(MID($A223,7,1),4),3,1)</f>
        <v>0</v>
      </c>
      <c r="AM223" s="36" t="str">
        <f ca="1">MID(HEX2BIN(MID($A223,7,1),4),4,1)</f>
        <v>1</v>
      </c>
      <c r="AN223" s="37" t="str">
        <f ca="1">MID(HEX2BIN(MID($A223,8,1),4),1,1)</f>
        <v>1</v>
      </c>
      <c r="AO223" s="37" t="str">
        <f ca="1">MID(HEX2BIN(MID($A223,8,1),4),2,1)</f>
        <v>1</v>
      </c>
      <c r="AP223" s="37" t="str">
        <f ca="1">MID(HEX2BIN(MID($A223,8,1),4),3,1)</f>
        <v>1</v>
      </c>
      <c r="AQ223" s="37" t="str">
        <f ca="1">MID(HEX2BIN(MID($A223,8,1),4),4,1)</f>
        <v>1</v>
      </c>
      <c r="AR223" s="33" t="str">
        <f t="shared" ref="AR223:AR226" ca="1" si="283">_xlfn.CONCAT(L223,M223,N223,O223,P223,Q223,R223,S223)</f>
        <v>00111000</v>
      </c>
      <c r="AS223" s="33" t="str">
        <f t="shared" ref="AS223:AS226" ca="1" si="284">_xlfn.CONCAT(T223,U223,V223,W223,X223,Y223,Z223,AA223)</f>
        <v>10101010</v>
      </c>
      <c r="AT223" s="32" t="str">
        <f t="shared" ref="AT223:AT226" ca="1" si="285">_xlfn.CONCAT(AB223,AC223,AD223,AE223,AF223,AG223,AH223,AI223)</f>
        <v>11110101</v>
      </c>
      <c r="AU223" s="32" t="str">
        <f t="shared" ref="AU223:AU226" ca="1" si="286">_xlfn.CONCAT(AJ223,AK223,AL223,AM223,AN223,AO223,AP223,AQ223)</f>
        <v>10011111</v>
      </c>
      <c r="AV223" s="32">
        <f t="shared" ref="AV223:AY226" ca="1" si="287">BIN2DEC(AR223)</f>
        <v>56</v>
      </c>
      <c r="AW223" s="32">
        <f t="shared" ca="1" si="287"/>
        <v>170</v>
      </c>
      <c r="AX223" s="32">
        <f t="shared" ca="1" si="287"/>
        <v>245</v>
      </c>
      <c r="AY223" s="32">
        <f t="shared" ca="1" si="287"/>
        <v>159</v>
      </c>
      <c r="AZ223" s="38">
        <f t="shared" ref="AZ223:AZ226" ca="1" si="288">(AV223*2^24)+(AW223*2^16)+(AX223*2^8)+AY223</f>
        <v>950728095</v>
      </c>
    </row>
    <row r="224" spans="1:52" ht="15.5" x14ac:dyDescent="0.35">
      <c r="A224" s="55" t="s">
        <v>238</v>
      </c>
      <c r="I224" s="39"/>
      <c r="J224" s="40" t="s">
        <v>215</v>
      </c>
      <c r="K224" s="53">
        <v>2</v>
      </c>
      <c r="L224" s="42" t="str" cm="1">
        <f t="array" aca="1" ref="L224" ca="1">INDIRECT(ADDRESS((ROW(224:224)-1),IF(MOD(COLUMN(L:L)-11-$K224,32)=0,32,MOD(COLUMN(L:L)-11-$K224,32))+11))</f>
        <v>1</v>
      </c>
      <c r="M224" s="42" t="str" cm="1">
        <f t="array" aca="1" ref="M224" ca="1">INDIRECT(ADDRESS((ROW(224:224)-1),IF(MOD(COLUMN(M:M)-11-$K224,32)=0,32,MOD(COLUMN(M:M)-11-$K224,32))+11))</f>
        <v>1</v>
      </c>
      <c r="N224" s="42" t="str" cm="1">
        <f t="array" aca="1" ref="N224" ca="1">INDIRECT(ADDRESS((ROW(224:224)-1),IF(MOD(COLUMN(N:N)-11-$K224,32)=0,32,MOD(COLUMN(N:N)-11-$K224,32))+11))</f>
        <v>0</v>
      </c>
      <c r="O224" s="42" t="str" cm="1">
        <f t="array" aca="1" ref="O224" ca="1">INDIRECT(ADDRESS((ROW(224:224)-1),IF(MOD(COLUMN(O:O)-11-$K224,32)=0,32,MOD(COLUMN(O:O)-11-$K224,32))+11))</f>
        <v>0</v>
      </c>
      <c r="P224" s="43" t="str" cm="1">
        <f t="array" aca="1" ref="P224" ca="1">INDIRECT(ADDRESS((ROW(224:224)-1),IF(MOD(COLUMN(P:P)-11-$K224,32)=0,32,MOD(COLUMN(P:P)-11-$K224,32))+11))</f>
        <v>1</v>
      </c>
      <c r="Q224" s="43" t="str" cm="1">
        <f t="array" aca="1" ref="Q224" ca="1">INDIRECT(ADDRESS((ROW(224:224)-1),IF(MOD(COLUMN(Q:Q)-11-$K224,32)=0,32,MOD(COLUMN(Q:Q)-11-$K224,32))+11))</f>
        <v>1</v>
      </c>
      <c r="R224" s="43" t="str" cm="1">
        <f t="array" aca="1" ref="R224" ca="1">INDIRECT(ADDRESS((ROW(224:224)-1),IF(MOD(COLUMN(R:R)-11-$K224,32)=0,32,MOD(COLUMN(R:R)-11-$K224,32))+11))</f>
        <v>1</v>
      </c>
      <c r="S224" s="43" t="str" cm="1">
        <f t="array" aca="1" ref="S224" ca="1">INDIRECT(ADDRESS((ROW(224:224)-1),IF(MOD(COLUMN(S:S)-11-$K224,32)=0,32,MOD(COLUMN(S:S)-11-$K224,32))+11))</f>
        <v>0</v>
      </c>
      <c r="T224" s="44" t="str" cm="1">
        <f t="array" aca="1" ref="T224" ca="1">INDIRECT(ADDRESS((ROW(224:224)-1),IF(MOD(COLUMN(T:T)-11-$K224,32)=0,32,MOD(COLUMN(T:T)-11-$K224,32))+11))</f>
        <v>0</v>
      </c>
      <c r="U224" s="44" t="str" cm="1">
        <f t="array" aca="1" ref="U224" ca="1">INDIRECT(ADDRESS((ROW(224:224)-1),IF(MOD(COLUMN(U:U)-11-$K224,32)=0,32,MOD(COLUMN(U:U)-11-$K224,32))+11))</f>
        <v>0</v>
      </c>
      <c r="V224" s="44" t="str" cm="1">
        <f t="array" aca="1" ref="V224" ca="1">INDIRECT(ADDRESS((ROW(224:224)-1),IF(MOD(COLUMN(V:V)-11-$K224,32)=0,32,MOD(COLUMN(V:V)-11-$K224,32))+11))</f>
        <v>1</v>
      </c>
      <c r="W224" s="44" t="str" cm="1">
        <f t="array" aca="1" ref="W224" ca="1">INDIRECT(ADDRESS((ROW(224:224)-1),IF(MOD(COLUMN(W:W)-11-$K224,32)=0,32,MOD(COLUMN(W:W)-11-$K224,32))+11))</f>
        <v>0</v>
      </c>
      <c r="X224" s="45" t="str" cm="1">
        <f t="array" aca="1" ref="X224" ca="1">INDIRECT(ADDRESS((ROW(224:224)-1),IF(MOD(COLUMN(X:X)-11-$K224,32)=0,32,MOD(COLUMN(X:X)-11-$K224,32))+11))</f>
        <v>1</v>
      </c>
      <c r="Y224" s="45" t="str" cm="1">
        <f t="array" aca="1" ref="Y224" ca="1">INDIRECT(ADDRESS((ROW(224:224)-1),IF(MOD(COLUMN(Y:Y)-11-$K224,32)=0,32,MOD(COLUMN(Y:Y)-11-$K224,32))+11))</f>
        <v>0</v>
      </c>
      <c r="Z224" s="45" t="str" cm="1">
        <f t="array" aca="1" ref="Z224" ca="1">INDIRECT(ADDRESS((ROW(224:224)-1),IF(MOD(COLUMN(Z:Z)-11-$K224,32)=0,32,MOD(COLUMN(Z:Z)-11-$K224,32))+11))</f>
        <v>1</v>
      </c>
      <c r="AA224" s="45" t="str" cm="1">
        <f t="array" aca="1" ref="AA224" ca="1">INDIRECT(ADDRESS((ROW(224:224)-1),IF(MOD(COLUMN(AA:AA)-11-$K224,32)=0,32,MOD(COLUMN(AA:AA)-11-$K224,32))+11))</f>
        <v>0</v>
      </c>
      <c r="AB224" s="42" t="str" cm="1">
        <f t="array" aca="1" ref="AB224" ca="1">INDIRECT(ADDRESS((ROW(224:224)-1),IF(MOD(COLUMN(AB:AB)-11-$K224,32)=0,32,MOD(COLUMN(AB:AB)-11-$K224,32))+11))</f>
        <v>1</v>
      </c>
      <c r="AC224" s="42" t="str" cm="1">
        <f t="array" aca="1" ref="AC224" ca="1">INDIRECT(ADDRESS((ROW(224:224)-1),IF(MOD(COLUMN(AC:AC)-11-$K224,32)=0,32,MOD(COLUMN(AC:AC)-11-$K224,32))+11))</f>
        <v>0</v>
      </c>
      <c r="AD224" s="42" t="str" cm="1">
        <f t="array" aca="1" ref="AD224" ca="1">INDIRECT(ADDRESS((ROW(224:224)-1),IF(MOD(COLUMN(AD:AD)-11-$K224,32)=0,32,MOD(COLUMN(AD:AD)-11-$K224,32))+11))</f>
        <v>1</v>
      </c>
      <c r="AE224" s="42" t="str" cm="1">
        <f t="array" aca="1" ref="AE224" ca="1">INDIRECT(ADDRESS((ROW(224:224)-1),IF(MOD(COLUMN(AE:AE)-11-$K224,32)=0,32,MOD(COLUMN(AE:AE)-11-$K224,32))+11))</f>
        <v>1</v>
      </c>
      <c r="AF224" s="43" t="str" cm="1">
        <f t="array" aca="1" ref="AF224" ca="1">INDIRECT(ADDRESS((ROW(224:224)-1),IF(MOD(COLUMN(AF:AF)-11-$K224,32)=0,32,MOD(COLUMN(AF:AF)-11-$K224,32))+11))</f>
        <v>1</v>
      </c>
      <c r="AG224" s="43" t="str" cm="1">
        <f t="array" aca="1" ref="AG224" ca="1">INDIRECT(ADDRESS((ROW(224:224)-1),IF(MOD(COLUMN(AG:AG)-11-$K224,32)=0,32,MOD(COLUMN(AG:AG)-11-$K224,32))+11))</f>
        <v>1</v>
      </c>
      <c r="AH224" s="43" t="str" cm="1">
        <f t="array" aca="1" ref="AH224" ca="1">INDIRECT(ADDRESS((ROW(224:224)-1),IF(MOD(COLUMN(AH:AH)-11-$K224,32)=0,32,MOD(COLUMN(AH:AH)-11-$K224,32))+11))</f>
        <v>0</v>
      </c>
      <c r="AI224" s="43" t="str" cm="1">
        <f t="array" aca="1" ref="AI224" ca="1">INDIRECT(ADDRESS((ROW(224:224)-1),IF(MOD(COLUMN(AI:AI)-11-$K224,32)=0,32,MOD(COLUMN(AI:AI)-11-$K224,32))+11))</f>
        <v>1</v>
      </c>
      <c r="AJ224" s="44" t="str" cm="1">
        <f t="array" aca="1" ref="AJ224" ca="1">INDIRECT(ADDRESS((ROW(224:224)-1),IF(MOD(COLUMN(AJ:AJ)-11-$K224,32)=0,32,MOD(COLUMN(AJ:AJ)-11-$K224,32))+11))</f>
        <v>0</v>
      </c>
      <c r="AK224" s="44" t="str" cm="1">
        <f t="array" aca="1" ref="AK224" ca="1">INDIRECT(ADDRESS((ROW(224:224)-1),IF(MOD(COLUMN(AK:AK)-11-$K224,32)=0,32,MOD(COLUMN(AK:AK)-11-$K224,32))+11))</f>
        <v>1</v>
      </c>
      <c r="AL224" s="44" t="str" cm="1">
        <f t="array" aca="1" ref="AL224" ca="1">INDIRECT(ADDRESS((ROW(224:224)-1),IF(MOD(COLUMN(AL:AL)-11-$K224,32)=0,32,MOD(COLUMN(AL:AL)-11-$K224,32))+11))</f>
        <v>1</v>
      </c>
      <c r="AM224" s="44" t="str" cm="1">
        <f t="array" aca="1" ref="AM224" ca="1">INDIRECT(ADDRESS((ROW(224:224)-1),IF(MOD(COLUMN(AM:AM)-11-$K224,32)=0,32,MOD(COLUMN(AM:AM)-11-$K224,32))+11))</f>
        <v>0</v>
      </c>
      <c r="AN224" s="45" t="str" cm="1">
        <f t="array" aca="1" ref="AN224" ca="1">INDIRECT(ADDRESS((ROW(224:224)-1),IF(MOD(COLUMN(AN:AN)-11-$K224,32)=0,32,MOD(COLUMN(AN:AN)-11-$K224,32))+11))</f>
        <v>0</v>
      </c>
      <c r="AO224" s="45" t="str" cm="1">
        <f t="array" aca="1" ref="AO224" ca="1">INDIRECT(ADDRESS((ROW(224:224)-1),IF(MOD(COLUMN(AO:AO)-11-$K224,32)=0,32,MOD(COLUMN(AO:AO)-11-$K224,32))+11))</f>
        <v>1</v>
      </c>
      <c r="AP224" s="45" t="str" cm="1">
        <f t="array" aca="1" ref="AP224" ca="1">INDIRECT(ADDRESS((ROW(224:224)-1),IF(MOD(COLUMN(AP:AP)-11-$K224,32)=0,32,MOD(COLUMN(AP:AP)-11-$K224,32))+11))</f>
        <v>1</v>
      </c>
      <c r="AQ224" s="45" t="str" cm="1">
        <f t="array" aca="1" ref="AQ224" ca="1">INDIRECT(ADDRESS((ROW(224:224)-1),IF(MOD(COLUMN(AQ:AQ)-11-$K224,32)=0,32,MOD(COLUMN(AQ:AQ)-11-$K224,32))+11))</f>
        <v>1</v>
      </c>
      <c r="AR224" s="41" t="str">
        <f t="shared" ca="1" si="283"/>
        <v>11001110</v>
      </c>
      <c r="AS224" s="41" t="str">
        <f t="shared" ca="1" si="284"/>
        <v>00101010</v>
      </c>
      <c r="AT224" s="40" t="str">
        <f t="shared" ca="1" si="285"/>
        <v>10111101</v>
      </c>
      <c r="AU224" s="40" t="str">
        <f t="shared" ca="1" si="286"/>
        <v>01100111</v>
      </c>
      <c r="AV224" s="40">
        <f t="shared" ca="1" si="287"/>
        <v>206</v>
      </c>
      <c r="AW224" s="40">
        <f t="shared" ca="1" si="287"/>
        <v>42</v>
      </c>
      <c r="AX224" s="40">
        <f t="shared" ca="1" si="287"/>
        <v>189</v>
      </c>
      <c r="AY224" s="40">
        <f t="shared" ca="1" si="287"/>
        <v>103</v>
      </c>
      <c r="AZ224" s="46">
        <f t="shared" ca="1" si="288"/>
        <v>3458907495</v>
      </c>
    </row>
    <row r="225" spans="1:52" ht="15" thickBot="1" x14ac:dyDescent="0.4">
      <c r="A225" t="s">
        <v>224</v>
      </c>
      <c r="I225" s="39"/>
      <c r="J225" s="40" t="s">
        <v>215</v>
      </c>
      <c r="K225" s="53">
        <v>13</v>
      </c>
      <c r="L225" s="42" t="str" cm="1">
        <f t="array" aca="1" ref="L225" ca="1">INDIRECT(ADDRESS((ROW(225:225)-2),IF(MOD(COLUMN(L:L)-11-$K225,32)=0,32,MOD(COLUMN(L:L)-11-$K225,32))+11))</f>
        <v>1</v>
      </c>
      <c r="M225" s="42" t="str" cm="1">
        <f t="array" aca="1" ref="M225" ca="1">INDIRECT(ADDRESS((ROW(225:225)-2),IF(MOD(COLUMN(M:M)-11-$K225,32)=0,32,MOD(COLUMN(M:M)-11-$K225,32))+11))</f>
        <v>0</v>
      </c>
      <c r="N225" s="42" t="str" cm="1">
        <f t="array" aca="1" ref="N225" ca="1">INDIRECT(ADDRESS((ROW(225:225)-2),IF(MOD(COLUMN(N:N)-11-$K225,32)=0,32,MOD(COLUMN(N:N)-11-$K225,32))+11))</f>
        <v>1</v>
      </c>
      <c r="O225" s="42" t="str" cm="1">
        <f t="array" aca="1" ref="O225" ca="1">INDIRECT(ADDRESS((ROW(225:225)-2),IF(MOD(COLUMN(O:O)-11-$K225,32)=0,32,MOD(COLUMN(O:O)-11-$K225,32))+11))</f>
        <v>0</v>
      </c>
      <c r="P225" s="43" t="str" cm="1">
        <f t="array" aca="1" ref="P225" ca="1">INDIRECT(ADDRESS((ROW(225:225)-2),IF(MOD(COLUMN(P:P)-11-$K225,32)=0,32,MOD(COLUMN(P:P)-11-$K225,32))+11))</f>
        <v>1</v>
      </c>
      <c r="Q225" s="43" t="str" cm="1">
        <f t="array" aca="1" ref="Q225" ca="1">INDIRECT(ADDRESS((ROW(225:225)-2),IF(MOD(COLUMN(Q:Q)-11-$K225,32)=0,32,MOD(COLUMN(Q:Q)-11-$K225,32))+11))</f>
        <v>1</v>
      </c>
      <c r="R225" s="43" t="str" cm="1">
        <f t="array" aca="1" ref="R225" ca="1">INDIRECT(ADDRESS((ROW(225:225)-2),IF(MOD(COLUMN(R:R)-11-$K225,32)=0,32,MOD(COLUMN(R:R)-11-$K225,32))+11))</f>
        <v>0</v>
      </c>
      <c r="S225" s="43" t="str" cm="1">
        <f t="array" aca="1" ref="S225" ca="1">INDIRECT(ADDRESS((ROW(225:225)-2),IF(MOD(COLUMN(S:S)-11-$K225,32)=0,32,MOD(COLUMN(S:S)-11-$K225,32))+11))</f>
        <v>0</v>
      </c>
      <c r="T225" s="44" t="str" cm="1">
        <f t="array" aca="1" ref="T225" ca="1">INDIRECT(ADDRESS((ROW(225:225)-2),IF(MOD(COLUMN(T:T)-11-$K225,32)=0,32,MOD(COLUMN(T:T)-11-$K225,32))+11))</f>
        <v>1</v>
      </c>
      <c r="U225" s="44" t="str" cm="1">
        <f t="array" aca="1" ref="U225" ca="1">INDIRECT(ADDRESS((ROW(225:225)-2),IF(MOD(COLUMN(U:U)-11-$K225,32)=0,32,MOD(COLUMN(U:U)-11-$K225,32))+11))</f>
        <v>1</v>
      </c>
      <c r="V225" s="44" t="str" cm="1">
        <f t="array" aca="1" ref="V225" ca="1">INDIRECT(ADDRESS((ROW(225:225)-2),IF(MOD(COLUMN(V:V)-11-$K225,32)=0,32,MOD(COLUMN(V:V)-11-$K225,32))+11))</f>
        <v>1</v>
      </c>
      <c r="W225" s="44" t="str" cm="1">
        <f t="array" aca="1" ref="W225" ca="1">INDIRECT(ADDRESS((ROW(225:225)-2),IF(MOD(COLUMN(W:W)-11-$K225,32)=0,32,MOD(COLUMN(W:W)-11-$K225,32))+11))</f>
        <v>1</v>
      </c>
      <c r="X225" s="45" t="str" cm="1">
        <f t="array" aca="1" ref="X225" ca="1">INDIRECT(ADDRESS((ROW(225:225)-2),IF(MOD(COLUMN(X:X)-11-$K225,32)=0,32,MOD(COLUMN(X:X)-11-$K225,32))+11))</f>
        <v>1</v>
      </c>
      <c r="Y225" s="45" t="str" cm="1">
        <f t="array" aca="1" ref="Y225" ca="1">INDIRECT(ADDRESS((ROW(225:225)-2),IF(MOD(COLUMN(Y:Y)-11-$K225,32)=0,32,MOD(COLUMN(Y:Y)-11-$K225,32))+11))</f>
        <v>0</v>
      </c>
      <c r="Z225" s="45" t="str" cm="1">
        <f t="array" aca="1" ref="Z225" ca="1">INDIRECT(ADDRESS((ROW(225:225)-2),IF(MOD(COLUMN(Z:Z)-11-$K225,32)=0,32,MOD(COLUMN(Z:Z)-11-$K225,32))+11))</f>
        <v>0</v>
      </c>
      <c r="AA225" s="45" t="str" cm="1">
        <f t="array" aca="1" ref="AA225" ca="1">INDIRECT(ADDRESS((ROW(225:225)-2),IF(MOD(COLUMN(AA:AA)-11-$K225,32)=0,32,MOD(COLUMN(AA:AA)-11-$K225,32))+11))</f>
        <v>1</v>
      </c>
      <c r="AB225" s="42" t="str" cm="1">
        <f t="array" aca="1" ref="AB225" ca="1">INDIRECT(ADDRESS((ROW(225:225)-2),IF(MOD(COLUMN(AB:AB)-11-$K225,32)=0,32,MOD(COLUMN(AB:AB)-11-$K225,32))+11))</f>
        <v>1</v>
      </c>
      <c r="AC225" s="42" t="str" cm="1">
        <f t="array" aca="1" ref="AC225" ca="1">INDIRECT(ADDRESS((ROW(225:225)-2),IF(MOD(COLUMN(AC:AC)-11-$K225,32)=0,32,MOD(COLUMN(AC:AC)-11-$K225,32))+11))</f>
        <v>1</v>
      </c>
      <c r="AD225" s="42" t="str" cm="1">
        <f t="array" aca="1" ref="AD225" ca="1">INDIRECT(ADDRESS((ROW(225:225)-2),IF(MOD(COLUMN(AD:AD)-11-$K225,32)=0,32,MOD(COLUMN(AD:AD)-11-$K225,32))+11))</f>
        <v>0</v>
      </c>
      <c r="AE225" s="42" t="str" cm="1">
        <f t="array" aca="1" ref="AE225" ca="1">INDIRECT(ADDRESS((ROW(225:225)-2),IF(MOD(COLUMN(AE:AE)-11-$K225,32)=0,32,MOD(COLUMN(AE:AE)-11-$K225,32))+11))</f>
        <v>0</v>
      </c>
      <c r="AF225" s="43" t="str" cm="1">
        <f t="array" aca="1" ref="AF225" ca="1">INDIRECT(ADDRESS((ROW(225:225)-2),IF(MOD(COLUMN(AF:AF)-11-$K225,32)=0,32,MOD(COLUMN(AF:AF)-11-$K225,32))+11))</f>
        <v>0</v>
      </c>
      <c r="AG225" s="43" t="str" cm="1">
        <f t="array" aca="1" ref="AG225" ca="1">INDIRECT(ADDRESS((ROW(225:225)-2),IF(MOD(COLUMN(AG:AG)-11-$K225,32)=0,32,MOD(COLUMN(AG:AG)-11-$K225,32))+11))</f>
        <v>1</v>
      </c>
      <c r="AH225" s="43" t="str" cm="1">
        <f t="array" aca="1" ref="AH225" ca="1">INDIRECT(ADDRESS((ROW(225:225)-2),IF(MOD(COLUMN(AH:AH)-11-$K225,32)=0,32,MOD(COLUMN(AH:AH)-11-$K225,32))+11))</f>
        <v>0</v>
      </c>
      <c r="AI225" s="43" t="str" cm="1">
        <f t="array" aca="1" ref="AI225" ca="1">INDIRECT(ADDRESS((ROW(225:225)-2),IF(MOD(COLUMN(AI:AI)-11-$K225,32)=0,32,MOD(COLUMN(AI:AI)-11-$K225,32))+11))</f>
        <v>1</v>
      </c>
      <c r="AJ225" s="44" t="str" cm="1">
        <f t="array" aca="1" ref="AJ225" ca="1">INDIRECT(ADDRESS((ROW(225:225)-2),IF(MOD(COLUMN(AJ:AJ)-11-$K225,32)=0,32,MOD(COLUMN(AJ:AJ)-11-$K225,32))+11))</f>
        <v>0</v>
      </c>
      <c r="AK225" s="44" t="str" cm="1">
        <f t="array" aca="1" ref="AK225" ca="1">INDIRECT(ADDRESS((ROW(225:225)-2),IF(MOD(COLUMN(AK:AK)-11-$K225,32)=0,32,MOD(COLUMN(AK:AK)-11-$K225,32))+11))</f>
        <v>1</v>
      </c>
      <c r="AL225" s="44" t="str" cm="1">
        <f t="array" aca="1" ref="AL225" ca="1">INDIRECT(ADDRESS((ROW(225:225)-2),IF(MOD(COLUMN(AL:AL)-11-$K225,32)=0,32,MOD(COLUMN(AL:AL)-11-$K225,32))+11))</f>
        <v>0</v>
      </c>
      <c r="AM225" s="44" t="str" cm="1">
        <f t="array" aca="1" ref="AM225" ca="1">INDIRECT(ADDRESS((ROW(225:225)-2),IF(MOD(COLUMN(AM:AM)-11-$K225,32)=0,32,MOD(COLUMN(AM:AM)-11-$K225,32))+11))</f>
        <v>1</v>
      </c>
      <c r="AN225" s="45" t="str" cm="1">
        <f t="array" aca="1" ref="AN225" ca="1">INDIRECT(ADDRESS((ROW(225:225)-2),IF(MOD(COLUMN(AN:AN)-11-$K225,32)=0,32,MOD(COLUMN(AN:AN)-11-$K225,32))+11))</f>
        <v>0</v>
      </c>
      <c r="AO225" s="45" t="str" cm="1">
        <f t="array" aca="1" ref="AO225" ca="1">INDIRECT(ADDRESS((ROW(225:225)-2),IF(MOD(COLUMN(AO:AO)-11-$K225,32)=0,32,MOD(COLUMN(AO:AO)-11-$K225,32))+11))</f>
        <v>1</v>
      </c>
      <c r="AP225" s="45" t="str" cm="1">
        <f t="array" aca="1" ref="AP225" ca="1">INDIRECT(ADDRESS((ROW(225:225)-2),IF(MOD(COLUMN(AP:AP)-11-$K225,32)=0,32,MOD(COLUMN(AP:AP)-11-$K225,32))+11))</f>
        <v>1</v>
      </c>
      <c r="AQ225" s="45" t="str" cm="1">
        <f t="array" aca="1" ref="AQ225" ca="1">INDIRECT(ADDRESS((ROW(225:225)-2),IF(MOD(COLUMN(AQ:AQ)-11-$K225,32)=0,32,MOD(COLUMN(AQ:AQ)-11-$K225,32))+11))</f>
        <v>1</v>
      </c>
      <c r="AR225" s="41" t="str">
        <f t="shared" ca="1" si="283"/>
        <v>10101100</v>
      </c>
      <c r="AS225" s="41" t="str">
        <f t="shared" ca="1" si="284"/>
        <v>11111001</v>
      </c>
      <c r="AT225" s="40" t="str">
        <f t="shared" ca="1" si="285"/>
        <v>11000101</v>
      </c>
      <c r="AU225" s="40" t="str">
        <f t="shared" ca="1" si="286"/>
        <v>01010111</v>
      </c>
      <c r="AV225" s="40">
        <f t="shared" ca="1" si="287"/>
        <v>172</v>
      </c>
      <c r="AW225" s="40">
        <f t="shared" ca="1" si="287"/>
        <v>249</v>
      </c>
      <c r="AX225" s="40">
        <f t="shared" ca="1" si="287"/>
        <v>197</v>
      </c>
      <c r="AY225" s="40">
        <f t="shared" ca="1" si="287"/>
        <v>87</v>
      </c>
      <c r="AZ225" s="46">
        <f t="shared" ca="1" si="288"/>
        <v>2902050135</v>
      </c>
    </row>
    <row r="226" spans="1:52" ht="15" thickBot="1" x14ac:dyDescent="0.4">
      <c r="A226" t="s">
        <v>225</v>
      </c>
      <c r="B226">
        <f ca="1">HEX2DEC(H223)</f>
        <v>1662346268</v>
      </c>
      <c r="C226">
        <f ca="1">I231</f>
        <v>4062407101</v>
      </c>
      <c r="D226">
        <f ca="1">I236</f>
        <v>3468546288</v>
      </c>
      <c r="E226" s="30">
        <f>Const!C13</f>
        <v>1426881987</v>
      </c>
      <c r="F226" s="61">
        <f>Home!F15</f>
        <v>0</v>
      </c>
      <c r="G226" s="54">
        <f ca="1">B226+C226+D226+E226+F226</f>
        <v>10620181644</v>
      </c>
      <c r="I226" s="54">
        <f ca="1">_xlfn.BITXOR(_xlfn.BITXOR(AZ224,AZ225),AZ226)</f>
        <v>3372549330</v>
      </c>
      <c r="J226" s="48" t="s">
        <v>215</v>
      </c>
      <c r="K226" s="56">
        <v>22</v>
      </c>
      <c r="L226" s="57" t="str" cm="1">
        <f t="array" aca="1" ref="L226" ca="1">INDIRECT(ADDRESS((ROW(226:226)-3),IF(MOD(COLUMN(L:L)-11-$K226,32)=0,32,MOD(COLUMN(L:L)-11-$K226,32))+11))</f>
        <v>1</v>
      </c>
      <c r="M226" s="57" t="str" cm="1">
        <f t="array" aca="1" ref="M226" ca="1">INDIRECT(ADDRESS((ROW(226:226)-3),IF(MOD(COLUMN(M:M)-11-$K226,32)=0,32,MOD(COLUMN(M:M)-11-$K226,32))+11))</f>
        <v>0</v>
      </c>
      <c r="N226" s="57" t="str" cm="1">
        <f t="array" aca="1" ref="N226" ca="1">INDIRECT(ADDRESS((ROW(226:226)-3),IF(MOD(COLUMN(N:N)-11-$K226,32)=0,32,MOD(COLUMN(N:N)-11-$K226,32))+11))</f>
        <v>1</v>
      </c>
      <c r="O226" s="57" t="str" cm="1">
        <f t="array" aca="1" ref="O226" ca="1">INDIRECT(ADDRESS((ROW(226:226)-3),IF(MOD(COLUMN(O:O)-11-$K226,32)=0,32,MOD(COLUMN(O:O)-11-$K226,32))+11))</f>
        <v>0</v>
      </c>
      <c r="P226" s="58" t="str" cm="1">
        <f t="array" aca="1" ref="P226" ca="1">INDIRECT(ADDRESS((ROW(226:226)-3),IF(MOD(COLUMN(P:P)-11-$K226,32)=0,32,MOD(COLUMN(P:P)-11-$K226,32))+11))</f>
        <v>1</v>
      </c>
      <c r="Q226" s="58" t="str" cm="1">
        <f t="array" aca="1" ref="Q226" ca="1">INDIRECT(ADDRESS((ROW(226:226)-3),IF(MOD(COLUMN(Q:Q)-11-$K226,32)=0,32,MOD(COLUMN(Q:Q)-11-$K226,32))+11))</f>
        <v>0</v>
      </c>
      <c r="R226" s="58" t="str" cm="1">
        <f t="array" aca="1" ref="R226" ca="1">INDIRECT(ADDRESS((ROW(226:226)-3),IF(MOD(COLUMN(R:R)-11-$K226,32)=0,32,MOD(COLUMN(R:R)-11-$K226,32))+11))</f>
        <v>1</v>
      </c>
      <c r="S226" s="58" t="str" cm="1">
        <f t="array" aca="1" ref="S226" ca="1">INDIRECT(ADDRESS((ROW(226:226)-3),IF(MOD(COLUMN(S:S)-11-$K226,32)=0,32,MOD(COLUMN(S:S)-11-$K226,32))+11))</f>
        <v>1</v>
      </c>
      <c r="T226" s="59" t="str" cm="1">
        <f t="array" aca="1" ref="T226" ca="1">INDIRECT(ADDRESS((ROW(226:226)-3),IF(MOD(COLUMN(T:T)-11-$K226,32)=0,32,MOD(COLUMN(T:T)-11-$K226,32))+11))</f>
        <v>1</v>
      </c>
      <c r="U226" s="59" t="str" cm="1">
        <f t="array" aca="1" ref="U226" ca="1">INDIRECT(ADDRESS((ROW(226:226)-3),IF(MOD(COLUMN(U:U)-11-$K226,32)=0,32,MOD(COLUMN(U:U)-11-$K226,32))+11))</f>
        <v>1</v>
      </c>
      <c r="V226" s="59" t="str" cm="1">
        <f t="array" aca="1" ref="V226" ca="1">INDIRECT(ADDRESS((ROW(226:226)-3),IF(MOD(COLUMN(V:V)-11-$K226,32)=0,32,MOD(COLUMN(V:V)-11-$K226,32))+11))</f>
        <v>0</v>
      </c>
      <c r="W226" s="59" t="str" cm="1">
        <f t="array" aca="1" ref="W226" ca="1">INDIRECT(ADDRESS((ROW(226:226)-3),IF(MOD(COLUMN(W:W)-11-$K226,32)=0,32,MOD(COLUMN(W:W)-11-$K226,32))+11))</f>
        <v>1</v>
      </c>
      <c r="X226" s="60" t="str" cm="1">
        <f t="array" aca="1" ref="X226" ca="1">INDIRECT(ADDRESS((ROW(226:226)-3),IF(MOD(COLUMN(X:X)-11-$K226,32)=0,32,MOD(COLUMN(X:X)-11-$K226,32))+11))</f>
        <v>0</v>
      </c>
      <c r="Y226" s="60" t="str" cm="1">
        <f t="array" aca="1" ref="Y226" ca="1">INDIRECT(ADDRESS((ROW(226:226)-3),IF(MOD(COLUMN(Y:Y)-11-$K226,32)=0,32,MOD(COLUMN(Y:Y)-11-$K226,32))+11))</f>
        <v>1</v>
      </c>
      <c r="Z226" s="60" t="str" cm="1">
        <f t="array" aca="1" ref="Z226" ca="1">INDIRECT(ADDRESS((ROW(226:226)-3),IF(MOD(COLUMN(Z:Z)-11-$K226,32)=0,32,MOD(COLUMN(Z:Z)-11-$K226,32))+11))</f>
        <v>1</v>
      </c>
      <c r="AA226" s="60" t="str" cm="1">
        <f t="array" aca="1" ref="AA226" ca="1">INDIRECT(ADDRESS((ROW(226:226)-3),IF(MOD(COLUMN(AA:AA)-11-$K226,32)=0,32,MOD(COLUMN(AA:AA)-11-$K226,32))+11))</f>
        <v>0</v>
      </c>
      <c r="AB226" s="57" t="str" cm="1">
        <f t="array" aca="1" ref="AB226" ca="1">INDIRECT(ADDRESS((ROW(226:226)-3),IF(MOD(COLUMN(AB:AB)-11-$K226,32)=0,32,MOD(COLUMN(AB:AB)-11-$K226,32))+11))</f>
        <v>0</v>
      </c>
      <c r="AC226" s="57" t="str" cm="1">
        <f t="array" aca="1" ref="AC226" ca="1">INDIRECT(ADDRESS((ROW(226:226)-3),IF(MOD(COLUMN(AC:AC)-11-$K226,32)=0,32,MOD(COLUMN(AC:AC)-11-$K226,32))+11))</f>
        <v>1</v>
      </c>
      <c r="AD226" s="57" t="str" cm="1">
        <f t="array" aca="1" ref="AD226" ca="1">INDIRECT(ADDRESS((ROW(226:226)-3),IF(MOD(COLUMN(AD:AD)-11-$K226,32)=0,32,MOD(COLUMN(AD:AD)-11-$K226,32))+11))</f>
        <v>1</v>
      </c>
      <c r="AE226" s="57" t="str" cm="1">
        <f t="array" aca="1" ref="AE226" ca="1">INDIRECT(ADDRESS((ROW(226:226)-3),IF(MOD(COLUMN(AE:AE)-11-$K226,32)=0,32,MOD(COLUMN(AE:AE)-11-$K226,32))+11))</f>
        <v>1</v>
      </c>
      <c r="AF226" s="58" t="str" cm="1">
        <f t="array" aca="1" ref="AF226" ca="1">INDIRECT(ADDRESS((ROW(226:226)-3),IF(MOD(COLUMN(AF:AF)-11-$K226,32)=0,32,MOD(COLUMN(AF:AF)-11-$K226,32))+11))</f>
        <v>1</v>
      </c>
      <c r="AG226" s="58" t="str" cm="1">
        <f t="array" aca="1" ref="AG226" ca="1">INDIRECT(ADDRESS((ROW(226:226)-3),IF(MOD(COLUMN(AG:AG)-11-$K226,32)=0,32,MOD(COLUMN(AG:AG)-11-$K226,32))+11))</f>
        <v>1</v>
      </c>
      <c r="AH226" s="58" t="str" cm="1">
        <f t="array" aca="1" ref="AH226" ca="1">INDIRECT(ADDRESS((ROW(226:226)-3),IF(MOD(COLUMN(AH:AH)-11-$K226,32)=0,32,MOD(COLUMN(AH:AH)-11-$K226,32))+11))</f>
        <v>0</v>
      </c>
      <c r="AI226" s="58" t="str" cm="1">
        <f t="array" aca="1" ref="AI226" ca="1">INDIRECT(ADDRESS((ROW(226:226)-3),IF(MOD(COLUMN(AI:AI)-11-$K226,32)=0,32,MOD(COLUMN(AI:AI)-11-$K226,32))+11))</f>
        <v>0</v>
      </c>
      <c r="AJ226" s="59" t="str" cm="1">
        <f t="array" aca="1" ref="AJ226" ca="1">INDIRECT(ADDRESS((ROW(226:226)-3),IF(MOD(COLUMN(AJ:AJ)-11-$K226,32)=0,32,MOD(COLUMN(AJ:AJ)-11-$K226,32))+11))</f>
        <v>1</v>
      </c>
      <c r="AK226" s="59" t="str" cm="1">
        <f t="array" aca="1" ref="AK226" ca="1">INDIRECT(ADDRESS((ROW(226:226)-3),IF(MOD(COLUMN(AK:AK)-11-$K226,32)=0,32,MOD(COLUMN(AK:AK)-11-$K226,32))+11))</f>
        <v>1</v>
      </c>
      <c r="AL226" s="59" t="str" cm="1">
        <f t="array" aca="1" ref="AL226" ca="1">INDIRECT(ADDRESS((ROW(226:226)-3),IF(MOD(COLUMN(AL:AL)-11-$K226,32)=0,32,MOD(COLUMN(AL:AL)-11-$K226,32))+11))</f>
        <v>1</v>
      </c>
      <c r="AM226" s="59" t="str" cm="1">
        <f t="array" aca="1" ref="AM226" ca="1">INDIRECT(ADDRESS((ROW(226:226)-3),IF(MOD(COLUMN(AM:AM)-11-$K226,32)=0,32,MOD(COLUMN(AM:AM)-11-$K226,32))+11))</f>
        <v>0</v>
      </c>
      <c r="AN226" s="60" t="str" cm="1">
        <f t="array" aca="1" ref="AN226" ca="1">INDIRECT(ADDRESS((ROW(226:226)-3),IF(MOD(COLUMN(AN:AN)-11-$K226,32)=0,32,MOD(COLUMN(AN:AN)-11-$K226,32))+11))</f>
        <v>0</v>
      </c>
      <c r="AO226" s="60" t="str" cm="1">
        <f t="array" aca="1" ref="AO226" ca="1">INDIRECT(ADDRESS((ROW(226:226)-3),IF(MOD(COLUMN(AO:AO)-11-$K226,32)=0,32,MOD(COLUMN(AO:AO)-11-$K226,32))+11))</f>
        <v>0</v>
      </c>
      <c r="AP226" s="60" t="str" cm="1">
        <f t="array" aca="1" ref="AP226" ca="1">INDIRECT(ADDRESS((ROW(226:226)-3),IF(MOD(COLUMN(AP:AP)-11-$K226,32)=0,32,MOD(COLUMN(AP:AP)-11-$K226,32))+11))</f>
        <v>1</v>
      </c>
      <c r="AQ226" s="60" t="str" cm="1">
        <f t="array" aca="1" ref="AQ226" ca="1">INDIRECT(ADDRESS((ROW(226:226)-3),IF(MOD(COLUMN(AQ:AQ)-11-$K226,32)=0,32,MOD(COLUMN(AQ:AQ)-11-$K226,32))+11))</f>
        <v>0</v>
      </c>
      <c r="AR226" s="49" t="str">
        <f t="shared" ca="1" si="283"/>
        <v>10101011</v>
      </c>
      <c r="AS226" s="49" t="str">
        <f t="shared" ca="1" si="284"/>
        <v>11010110</v>
      </c>
      <c r="AT226" s="48" t="str">
        <f t="shared" ca="1" si="285"/>
        <v>01111100</v>
      </c>
      <c r="AU226" s="48" t="str">
        <f t="shared" ca="1" si="286"/>
        <v>11100010</v>
      </c>
      <c r="AV226" s="48">
        <f t="shared" ca="1" si="287"/>
        <v>171</v>
      </c>
      <c r="AW226" s="48">
        <f t="shared" ca="1" si="287"/>
        <v>214</v>
      </c>
      <c r="AX226" s="48">
        <f t="shared" ca="1" si="287"/>
        <v>124</v>
      </c>
      <c r="AY226" s="48">
        <f t="shared" ca="1" si="287"/>
        <v>226</v>
      </c>
      <c r="AZ226" s="50">
        <f t="shared" ca="1" si="288"/>
        <v>2882960610</v>
      </c>
    </row>
    <row r="227" spans="1:52" ht="15" thickBot="1" x14ac:dyDescent="0.4"/>
    <row r="228" spans="1:52" x14ac:dyDescent="0.35">
      <c r="I228" s="31"/>
      <c r="J228" s="51" t="s">
        <v>216</v>
      </c>
      <c r="K228" s="52"/>
      <c r="L228" s="34" t="str">
        <f ca="1">MID(HEX2BIN(MID($E223,1,1),4),1,1)</f>
        <v>1</v>
      </c>
      <c r="M228" s="34" t="str">
        <f ca="1">MID(HEX2BIN(MID($E223,1,1),4),2,1)</f>
        <v>1</v>
      </c>
      <c r="N228" s="34" t="str">
        <f ca="1">MID(HEX2BIN(MID($E223,1,1),4),3,1)</f>
        <v>0</v>
      </c>
      <c r="O228" s="34" t="str">
        <f ca="1">MID(HEX2BIN(MID($E223,1,1),4),4,1)</f>
        <v>1</v>
      </c>
      <c r="P228" s="35" t="str">
        <f ca="1">MID(HEX2BIN(MID($E223,2,1),4),1,1)</f>
        <v>0</v>
      </c>
      <c r="Q228" s="35" t="str">
        <f ca="1">MID(HEX2BIN(MID($E223,2,1),4),2,1)</f>
        <v>1</v>
      </c>
      <c r="R228" s="35" t="str">
        <f ca="1">MID(HEX2BIN(MID($E223,2,1),4),3,1)</f>
        <v>0</v>
      </c>
      <c r="S228" s="35" t="str">
        <f ca="1">MID(HEX2BIN(MID($E223,2,1),4),4,1)</f>
        <v>1</v>
      </c>
      <c r="T228" s="36" t="str">
        <f ca="1">MID(HEX2BIN(MID($E223,3,1),4),1,1)</f>
        <v>1</v>
      </c>
      <c r="U228" s="36" t="str">
        <f ca="1">MID(HEX2BIN(MID($E223,3,1),4),2,1)</f>
        <v>1</v>
      </c>
      <c r="V228" s="36" t="str">
        <f ca="1">MID(HEX2BIN(MID($E223,3,1),4),3,1)</f>
        <v>0</v>
      </c>
      <c r="W228" s="36" t="str">
        <f ca="1">MID(HEX2BIN(MID($E223,3,1),4),4,1)</f>
        <v>1</v>
      </c>
      <c r="X228" s="37" t="str">
        <f ca="1">MID(HEX2BIN(MID($E223,4,1),4),1,1)</f>
        <v>0</v>
      </c>
      <c r="Y228" s="37" t="str">
        <f ca="1">MID(HEX2BIN(MID($E223,4,1),4),2,1)</f>
        <v>0</v>
      </c>
      <c r="Z228" s="37" t="str">
        <f ca="1">MID(HEX2BIN(MID($E223,4,1),4),3,1)</f>
        <v>0</v>
      </c>
      <c r="AA228" s="37" t="str">
        <f ca="1">MID(HEX2BIN(MID($E223,4,1),4),4,1)</f>
        <v>1</v>
      </c>
      <c r="AB228" s="34" t="str">
        <f ca="1">MID(HEX2BIN(MID($E223,5,1),4),1,1)</f>
        <v>0</v>
      </c>
      <c r="AC228" s="34" t="str">
        <f ca="1">MID(HEX2BIN(MID($E223,5,1),4),2,1)</f>
        <v>0</v>
      </c>
      <c r="AD228" s="34" t="str">
        <f ca="1">MID(HEX2BIN(MID($E223,5,1),4),3,1)</f>
        <v>0</v>
      </c>
      <c r="AE228" s="34" t="str">
        <f ca="1">MID(HEX2BIN(MID($E223,5,1),4),4,1)</f>
        <v>1</v>
      </c>
      <c r="AF228" s="35" t="str">
        <f ca="1">MID(HEX2BIN(MID($E223,6,1),4),1,1)</f>
        <v>1</v>
      </c>
      <c r="AG228" s="35" t="str">
        <f ca="1">MID(HEX2BIN(MID($E223,6,1),4),2,1)</f>
        <v>1</v>
      </c>
      <c r="AH228" s="35" t="str">
        <f ca="1">MID(HEX2BIN(MID($E223,6,1),4),3,1)</f>
        <v>0</v>
      </c>
      <c r="AI228" s="35" t="str">
        <f ca="1">MID(HEX2BIN(MID($E223,6,1),4),4,1)</f>
        <v>1</v>
      </c>
      <c r="AJ228" s="36" t="str">
        <f ca="1">MID(HEX2BIN(MID($E223,7,1),4),1,1)</f>
        <v>0</v>
      </c>
      <c r="AK228" s="36" t="str">
        <f ca="1">MID(HEX2BIN(MID($E223,7,1),4),2,1)</f>
        <v>0</v>
      </c>
      <c r="AL228" s="36" t="str">
        <f ca="1">MID(HEX2BIN(MID($E223,7,1),4),3,1)</f>
        <v>1</v>
      </c>
      <c r="AM228" s="36" t="str">
        <f ca="1">MID(HEX2BIN(MID($E223,7,1),4),4,1)</f>
        <v>0</v>
      </c>
      <c r="AN228" s="37" t="str">
        <f ca="1">MID(HEX2BIN(MID($E223,8,1),4),1,1)</f>
        <v>1</v>
      </c>
      <c r="AO228" s="37" t="str">
        <f ca="1">MID(HEX2BIN(MID($E223,8,1),4),2,1)</f>
        <v>1</v>
      </c>
      <c r="AP228" s="37" t="str">
        <f ca="1">MID(HEX2BIN(MID($E223,8,1),4),3,1)</f>
        <v>1</v>
      </c>
      <c r="AQ228" s="37" t="str">
        <f ca="1">MID(HEX2BIN(MID($E223,8,1),4),4,1)</f>
        <v>1</v>
      </c>
      <c r="AR228" s="33" t="str">
        <f t="shared" ref="AR228:AR231" ca="1" si="289">_xlfn.CONCAT(L228,M228,N228,O228,P228,Q228,R228,S228)</f>
        <v>11010101</v>
      </c>
      <c r="AS228" s="33" t="str">
        <f t="shared" ref="AS228:AS231" ca="1" si="290">_xlfn.CONCAT(T228,U228,V228,W228,X228,Y228,Z228,AA228)</f>
        <v>11010001</v>
      </c>
      <c r="AT228" s="32" t="str">
        <f t="shared" ref="AT228:AT231" ca="1" si="291">_xlfn.CONCAT(AB228,AC228,AD228,AE228,AF228,AG228,AH228,AI228)</f>
        <v>00011101</v>
      </c>
      <c r="AU228" s="32" t="str">
        <f t="shared" ref="AU228:AU231" ca="1" si="292">_xlfn.CONCAT(AJ228,AK228,AL228,AM228,AN228,AO228,AP228,AQ228)</f>
        <v>00101111</v>
      </c>
      <c r="AV228" s="32">
        <f t="shared" ref="AV228:AY231" ca="1" si="293">BIN2DEC(AR228)</f>
        <v>213</v>
      </c>
      <c r="AW228" s="32">
        <f t="shared" ca="1" si="293"/>
        <v>209</v>
      </c>
      <c r="AX228" s="32">
        <f t="shared" ca="1" si="293"/>
        <v>29</v>
      </c>
      <c r="AY228" s="32">
        <f t="shared" ca="1" si="293"/>
        <v>47</v>
      </c>
      <c r="AZ228" s="38">
        <f t="shared" ref="AZ228:AZ231" ca="1" si="294">(AV228*2^24)+(AW228*2^16)+(AX228*2^8)+AY228</f>
        <v>3587251503</v>
      </c>
    </row>
    <row r="229" spans="1:52" ht="15" thickBot="1" x14ac:dyDescent="0.4">
      <c r="A229" t="s">
        <v>227</v>
      </c>
      <c r="I229" s="39"/>
      <c r="J229" s="40" t="s">
        <v>215</v>
      </c>
      <c r="K229" s="53">
        <v>6</v>
      </c>
      <c r="L229" s="42" t="str" cm="1">
        <f t="array" aca="1" ref="L229" ca="1">INDIRECT(ADDRESS((ROW(229:229)-1),IF(MOD(COLUMN(L:L)-11-$K229,32)=0,32,MOD(COLUMN(L:L)-11-$K229,32))+11))</f>
        <v>1</v>
      </c>
      <c r="M229" s="42" t="str" cm="1">
        <f t="array" aca="1" ref="M229" ca="1">INDIRECT(ADDRESS((ROW(229:229)-1),IF(MOD(COLUMN(M:M)-11-$K229,32)=0,32,MOD(COLUMN(M:M)-11-$K229,32))+11))</f>
        <v>0</v>
      </c>
      <c r="N229" s="42" t="str" cm="1">
        <f t="array" aca="1" ref="N229" ca="1">INDIRECT(ADDRESS((ROW(229:229)-1),IF(MOD(COLUMN(N:N)-11-$K229,32)=0,32,MOD(COLUMN(N:N)-11-$K229,32))+11))</f>
        <v>1</v>
      </c>
      <c r="O229" s="42" t="str" cm="1">
        <f t="array" aca="1" ref="O229" ca="1">INDIRECT(ADDRESS((ROW(229:229)-1),IF(MOD(COLUMN(O:O)-11-$K229,32)=0,32,MOD(COLUMN(O:O)-11-$K229,32))+11))</f>
        <v>1</v>
      </c>
      <c r="P229" s="43" t="str" cm="1">
        <f t="array" aca="1" ref="P229" ca="1">INDIRECT(ADDRESS((ROW(229:229)-1),IF(MOD(COLUMN(P:P)-11-$K229,32)=0,32,MOD(COLUMN(P:P)-11-$K229,32))+11))</f>
        <v>1</v>
      </c>
      <c r="Q229" s="43" t="str" cm="1">
        <f t="array" aca="1" ref="Q229" ca="1">INDIRECT(ADDRESS((ROW(229:229)-1),IF(MOD(COLUMN(Q:Q)-11-$K229,32)=0,32,MOD(COLUMN(Q:Q)-11-$K229,32))+11))</f>
        <v>1</v>
      </c>
      <c r="R229" s="43" t="str" cm="1">
        <f t="array" aca="1" ref="R229" ca="1">INDIRECT(ADDRESS((ROW(229:229)-1),IF(MOD(COLUMN(R:R)-11-$K229,32)=0,32,MOD(COLUMN(R:R)-11-$K229,32))+11))</f>
        <v>1</v>
      </c>
      <c r="S229" s="43" t="str" cm="1">
        <f t="array" aca="1" ref="S229" ca="1">INDIRECT(ADDRESS((ROW(229:229)-1),IF(MOD(COLUMN(S:S)-11-$K229,32)=0,32,MOD(COLUMN(S:S)-11-$K229,32))+11))</f>
        <v>1</v>
      </c>
      <c r="T229" s="44" t="str" cm="1">
        <f t="array" aca="1" ref="T229" ca="1">INDIRECT(ADDRESS((ROW(229:229)-1),IF(MOD(COLUMN(T:T)-11-$K229,32)=0,32,MOD(COLUMN(T:T)-11-$K229,32))+11))</f>
        <v>0</v>
      </c>
      <c r="U229" s="44" t="str" cm="1">
        <f t="array" aca="1" ref="U229" ca="1">INDIRECT(ADDRESS((ROW(229:229)-1),IF(MOD(COLUMN(U:U)-11-$K229,32)=0,32,MOD(COLUMN(U:U)-11-$K229,32))+11))</f>
        <v>1</v>
      </c>
      <c r="V229" s="44" t="str" cm="1">
        <f t="array" aca="1" ref="V229" ca="1">INDIRECT(ADDRESS((ROW(229:229)-1),IF(MOD(COLUMN(V:V)-11-$K229,32)=0,32,MOD(COLUMN(V:V)-11-$K229,32))+11))</f>
        <v>0</v>
      </c>
      <c r="W229" s="44" t="str" cm="1">
        <f t="array" aca="1" ref="W229" ca="1">INDIRECT(ADDRESS((ROW(229:229)-1),IF(MOD(COLUMN(W:W)-11-$K229,32)=0,32,MOD(COLUMN(W:W)-11-$K229,32))+11))</f>
        <v>1</v>
      </c>
      <c r="X229" s="45" t="str" cm="1">
        <f t="array" aca="1" ref="X229" ca="1">INDIRECT(ADDRESS((ROW(229:229)-1),IF(MOD(COLUMN(X:X)-11-$K229,32)=0,32,MOD(COLUMN(X:X)-11-$K229,32))+11))</f>
        <v>0</v>
      </c>
      <c r="Y229" s="45" t="str" cm="1">
        <f t="array" aca="1" ref="Y229" ca="1">INDIRECT(ADDRESS((ROW(229:229)-1),IF(MOD(COLUMN(Y:Y)-11-$K229,32)=0,32,MOD(COLUMN(Y:Y)-11-$K229,32))+11))</f>
        <v>1</v>
      </c>
      <c r="Z229" s="45" t="str" cm="1">
        <f t="array" aca="1" ref="Z229" ca="1">INDIRECT(ADDRESS((ROW(229:229)-1),IF(MOD(COLUMN(Z:Z)-11-$K229,32)=0,32,MOD(COLUMN(Z:Z)-11-$K229,32))+11))</f>
        <v>1</v>
      </c>
      <c r="AA229" s="45" t="str" cm="1">
        <f t="array" aca="1" ref="AA229" ca="1">INDIRECT(ADDRESS((ROW(229:229)-1),IF(MOD(COLUMN(AA:AA)-11-$K229,32)=0,32,MOD(COLUMN(AA:AA)-11-$K229,32))+11))</f>
        <v>1</v>
      </c>
      <c r="AB229" s="42" t="str" cm="1">
        <f t="array" aca="1" ref="AB229" ca="1">INDIRECT(ADDRESS((ROW(229:229)-1),IF(MOD(COLUMN(AB:AB)-11-$K229,32)=0,32,MOD(COLUMN(AB:AB)-11-$K229,32))+11))</f>
        <v>0</v>
      </c>
      <c r="AC229" s="42" t="str" cm="1">
        <f t="array" aca="1" ref="AC229" ca="1">INDIRECT(ADDRESS((ROW(229:229)-1),IF(MOD(COLUMN(AC:AC)-11-$K229,32)=0,32,MOD(COLUMN(AC:AC)-11-$K229,32))+11))</f>
        <v>1</v>
      </c>
      <c r="AD229" s="42" t="str" cm="1">
        <f t="array" aca="1" ref="AD229" ca="1">INDIRECT(ADDRESS((ROW(229:229)-1),IF(MOD(COLUMN(AD:AD)-11-$K229,32)=0,32,MOD(COLUMN(AD:AD)-11-$K229,32))+11))</f>
        <v>0</v>
      </c>
      <c r="AE229" s="42" t="str" cm="1">
        <f t="array" aca="1" ref="AE229" ca="1">INDIRECT(ADDRESS((ROW(229:229)-1),IF(MOD(COLUMN(AE:AE)-11-$K229,32)=0,32,MOD(COLUMN(AE:AE)-11-$K229,32))+11))</f>
        <v>0</v>
      </c>
      <c r="AF229" s="43" t="str" cm="1">
        <f t="array" aca="1" ref="AF229" ca="1">INDIRECT(ADDRESS((ROW(229:229)-1),IF(MOD(COLUMN(AF:AF)-11-$K229,32)=0,32,MOD(COLUMN(AF:AF)-11-$K229,32))+11))</f>
        <v>0</v>
      </c>
      <c r="AG229" s="43" t="str" cm="1">
        <f t="array" aca="1" ref="AG229" ca="1">INDIRECT(ADDRESS((ROW(229:229)-1),IF(MOD(COLUMN(AG:AG)-11-$K229,32)=0,32,MOD(COLUMN(AG:AG)-11-$K229,32))+11))</f>
        <v>1</v>
      </c>
      <c r="AH229" s="43" t="str" cm="1">
        <f t="array" aca="1" ref="AH229" ca="1">INDIRECT(ADDRESS((ROW(229:229)-1),IF(MOD(COLUMN(AH:AH)-11-$K229,32)=0,32,MOD(COLUMN(AH:AH)-11-$K229,32))+11))</f>
        <v>0</v>
      </c>
      <c r="AI229" s="43" t="str" cm="1">
        <f t="array" aca="1" ref="AI229" ca="1">INDIRECT(ADDRESS((ROW(229:229)-1),IF(MOD(COLUMN(AI:AI)-11-$K229,32)=0,32,MOD(COLUMN(AI:AI)-11-$K229,32))+11))</f>
        <v>0</v>
      </c>
      <c r="AJ229" s="44" t="str" cm="1">
        <f t="array" aca="1" ref="AJ229" ca="1">INDIRECT(ADDRESS((ROW(229:229)-1),IF(MOD(COLUMN(AJ:AJ)-11-$K229,32)=0,32,MOD(COLUMN(AJ:AJ)-11-$K229,32))+11))</f>
        <v>0</v>
      </c>
      <c r="AK229" s="44" t="str" cm="1">
        <f t="array" aca="1" ref="AK229" ca="1">INDIRECT(ADDRESS((ROW(229:229)-1),IF(MOD(COLUMN(AK:AK)-11-$K229,32)=0,32,MOD(COLUMN(AK:AK)-11-$K229,32))+11))</f>
        <v>1</v>
      </c>
      <c r="AL229" s="44" t="str" cm="1">
        <f t="array" aca="1" ref="AL229" ca="1">INDIRECT(ADDRESS((ROW(229:229)-1),IF(MOD(COLUMN(AL:AL)-11-$K229,32)=0,32,MOD(COLUMN(AL:AL)-11-$K229,32))+11))</f>
        <v>1</v>
      </c>
      <c r="AM229" s="44" t="str" cm="1">
        <f t="array" aca="1" ref="AM229" ca="1">INDIRECT(ADDRESS((ROW(229:229)-1),IF(MOD(COLUMN(AM:AM)-11-$K229,32)=0,32,MOD(COLUMN(AM:AM)-11-$K229,32))+11))</f>
        <v>1</v>
      </c>
      <c r="AN229" s="45" t="str" cm="1">
        <f t="array" aca="1" ref="AN229" ca="1">INDIRECT(ADDRESS((ROW(229:229)-1),IF(MOD(COLUMN(AN:AN)-11-$K229,32)=0,32,MOD(COLUMN(AN:AN)-11-$K229,32))+11))</f>
        <v>0</v>
      </c>
      <c r="AO229" s="45" t="str" cm="1">
        <f t="array" aca="1" ref="AO229" ca="1">INDIRECT(ADDRESS((ROW(229:229)-1),IF(MOD(COLUMN(AO:AO)-11-$K229,32)=0,32,MOD(COLUMN(AO:AO)-11-$K229,32))+11))</f>
        <v>1</v>
      </c>
      <c r="AP229" s="45" t="str" cm="1">
        <f t="array" aca="1" ref="AP229" ca="1">INDIRECT(ADDRESS((ROW(229:229)-1),IF(MOD(COLUMN(AP:AP)-11-$K229,32)=0,32,MOD(COLUMN(AP:AP)-11-$K229,32))+11))</f>
        <v>0</v>
      </c>
      <c r="AQ229" s="45" t="str" cm="1">
        <f t="array" aca="1" ref="AQ229" ca="1">INDIRECT(ADDRESS((ROW(229:229)-1),IF(MOD(COLUMN(AQ:AQ)-11-$K229,32)=0,32,MOD(COLUMN(AQ:AQ)-11-$K229,32))+11))</f>
        <v>0</v>
      </c>
      <c r="AR229" s="41" t="str">
        <f t="shared" ca="1" si="289"/>
        <v>10111111</v>
      </c>
      <c r="AS229" s="41" t="str">
        <f t="shared" ca="1" si="290"/>
        <v>01010111</v>
      </c>
      <c r="AT229" s="40" t="str">
        <f t="shared" ca="1" si="291"/>
        <v>01000100</v>
      </c>
      <c r="AU229" s="40" t="str">
        <f t="shared" ca="1" si="292"/>
        <v>01110100</v>
      </c>
      <c r="AV229" s="40">
        <f t="shared" ca="1" si="293"/>
        <v>191</v>
      </c>
      <c r="AW229" s="40">
        <f t="shared" ca="1" si="293"/>
        <v>87</v>
      </c>
      <c r="AX229" s="40">
        <f t="shared" ca="1" si="293"/>
        <v>68</v>
      </c>
      <c r="AY229" s="40">
        <f t="shared" ca="1" si="293"/>
        <v>116</v>
      </c>
      <c r="AZ229" s="46">
        <f t="shared" ca="1" si="294"/>
        <v>3210167412</v>
      </c>
    </row>
    <row r="230" spans="1:52" ht="15" thickBot="1" x14ac:dyDescent="0.4">
      <c r="A230" t="s">
        <v>228</v>
      </c>
      <c r="B230">
        <f ca="1">I226</f>
        <v>3372549330</v>
      </c>
      <c r="C230">
        <f ca="1">I240</f>
        <v>3524442303</v>
      </c>
      <c r="G230" s="54">
        <f ca="1">B230+C230</f>
        <v>6896991633</v>
      </c>
      <c r="I230" s="39"/>
      <c r="J230" s="40" t="s">
        <v>215</v>
      </c>
      <c r="K230" s="53">
        <v>11</v>
      </c>
      <c r="L230" s="42" t="str" cm="1">
        <f t="array" aca="1" ref="L230" ca="1">INDIRECT(ADDRESS((ROW(230:230)-2),IF(MOD(COLUMN(L:L)-11-$K230,32)=0,32,MOD(COLUMN(L:L)-11-$K230,32))+11))</f>
        <v>1</v>
      </c>
      <c r="M230" s="42" t="str" cm="1">
        <f t="array" aca="1" ref="M230" ca="1">INDIRECT(ADDRESS((ROW(230:230)-2),IF(MOD(COLUMN(M:M)-11-$K230,32)=0,32,MOD(COLUMN(M:M)-11-$K230,32))+11))</f>
        <v>0</v>
      </c>
      <c r="N230" s="42" t="str" cm="1">
        <f t="array" aca="1" ref="N230" ca="1">INDIRECT(ADDRESS((ROW(230:230)-2),IF(MOD(COLUMN(N:N)-11-$K230,32)=0,32,MOD(COLUMN(N:N)-11-$K230,32))+11))</f>
        <v>1</v>
      </c>
      <c r="O230" s="42" t="str" cm="1">
        <f t="array" aca="1" ref="O230" ca="1">INDIRECT(ADDRESS((ROW(230:230)-2),IF(MOD(COLUMN(O:O)-11-$K230,32)=0,32,MOD(COLUMN(O:O)-11-$K230,32))+11))</f>
        <v>0</v>
      </c>
      <c r="P230" s="43" t="str" cm="1">
        <f t="array" aca="1" ref="P230" ca="1">INDIRECT(ADDRESS((ROW(230:230)-2),IF(MOD(COLUMN(P:P)-11-$K230,32)=0,32,MOD(COLUMN(P:P)-11-$K230,32))+11))</f>
        <v>0</v>
      </c>
      <c r="Q230" s="43" t="str" cm="1">
        <f t="array" aca="1" ref="Q230" ca="1">INDIRECT(ADDRESS((ROW(230:230)-2),IF(MOD(COLUMN(Q:Q)-11-$K230,32)=0,32,MOD(COLUMN(Q:Q)-11-$K230,32))+11))</f>
        <v>1</v>
      </c>
      <c r="R230" s="43" t="str" cm="1">
        <f t="array" aca="1" ref="R230" ca="1">INDIRECT(ADDRESS((ROW(230:230)-2),IF(MOD(COLUMN(R:R)-11-$K230,32)=0,32,MOD(COLUMN(R:R)-11-$K230,32))+11))</f>
        <v>0</v>
      </c>
      <c r="S230" s="43" t="str" cm="1">
        <f t="array" aca="1" ref="S230" ca="1">INDIRECT(ADDRESS((ROW(230:230)-2),IF(MOD(COLUMN(S:S)-11-$K230,32)=0,32,MOD(COLUMN(S:S)-11-$K230,32))+11))</f>
        <v>1</v>
      </c>
      <c r="T230" s="44" t="str" cm="1">
        <f t="array" aca="1" ref="T230" ca="1">INDIRECT(ADDRESS((ROW(230:230)-2),IF(MOD(COLUMN(T:T)-11-$K230,32)=0,32,MOD(COLUMN(T:T)-11-$K230,32))+11))</f>
        <v>1</v>
      </c>
      <c r="U230" s="44" t="str" cm="1">
        <f t="array" aca="1" ref="U230" ca="1">INDIRECT(ADDRESS((ROW(230:230)-2),IF(MOD(COLUMN(U:U)-11-$K230,32)=0,32,MOD(COLUMN(U:U)-11-$K230,32))+11))</f>
        <v>1</v>
      </c>
      <c r="V230" s="44" t="str" cm="1">
        <f t="array" aca="1" ref="V230" ca="1">INDIRECT(ADDRESS((ROW(230:230)-2),IF(MOD(COLUMN(V:V)-11-$K230,32)=0,32,MOD(COLUMN(V:V)-11-$K230,32))+11))</f>
        <v>1</v>
      </c>
      <c r="W230" s="44" t="str" cm="1">
        <f t="array" aca="1" ref="W230" ca="1">INDIRECT(ADDRESS((ROW(230:230)-2),IF(MOD(COLUMN(W:W)-11-$K230,32)=0,32,MOD(COLUMN(W:W)-11-$K230,32))+11))</f>
        <v>1</v>
      </c>
      <c r="X230" s="45" t="str" cm="1">
        <f t="array" aca="1" ref="X230" ca="1">INDIRECT(ADDRESS((ROW(230:230)-2),IF(MOD(COLUMN(X:X)-11-$K230,32)=0,32,MOD(COLUMN(X:X)-11-$K230,32))+11))</f>
        <v>1</v>
      </c>
      <c r="Y230" s="45" t="str" cm="1">
        <f t="array" aca="1" ref="Y230" ca="1">INDIRECT(ADDRESS((ROW(230:230)-2),IF(MOD(COLUMN(Y:Y)-11-$K230,32)=0,32,MOD(COLUMN(Y:Y)-11-$K230,32))+11))</f>
        <v>0</v>
      </c>
      <c r="Z230" s="45" t="str" cm="1">
        <f t="array" aca="1" ref="Z230" ca="1">INDIRECT(ADDRESS((ROW(230:230)-2),IF(MOD(COLUMN(Z:Z)-11-$K230,32)=0,32,MOD(COLUMN(Z:Z)-11-$K230,32))+11))</f>
        <v>1</v>
      </c>
      <c r="AA230" s="45" t="str" cm="1">
        <f t="array" aca="1" ref="AA230" ca="1">INDIRECT(ADDRESS((ROW(230:230)-2),IF(MOD(COLUMN(AA:AA)-11-$K230,32)=0,32,MOD(COLUMN(AA:AA)-11-$K230,32))+11))</f>
        <v>0</v>
      </c>
      <c r="AB230" s="42" t="str" cm="1">
        <f t="array" aca="1" ref="AB230" ca="1">INDIRECT(ADDRESS((ROW(230:230)-2),IF(MOD(COLUMN(AB:AB)-11-$K230,32)=0,32,MOD(COLUMN(AB:AB)-11-$K230,32))+11))</f>
        <v>1</v>
      </c>
      <c r="AC230" s="42" t="str" cm="1">
        <f t="array" aca="1" ref="AC230" ca="1">INDIRECT(ADDRESS((ROW(230:230)-2),IF(MOD(COLUMN(AC:AC)-11-$K230,32)=0,32,MOD(COLUMN(AC:AC)-11-$K230,32))+11))</f>
        <v>0</v>
      </c>
      <c r="AD230" s="42" t="str" cm="1">
        <f t="array" aca="1" ref="AD230" ca="1">INDIRECT(ADDRESS((ROW(230:230)-2),IF(MOD(COLUMN(AD:AD)-11-$K230,32)=0,32,MOD(COLUMN(AD:AD)-11-$K230,32))+11))</f>
        <v>1</v>
      </c>
      <c r="AE230" s="42" t="str" cm="1">
        <f t="array" aca="1" ref="AE230" ca="1">INDIRECT(ADDRESS((ROW(230:230)-2),IF(MOD(COLUMN(AE:AE)-11-$K230,32)=0,32,MOD(COLUMN(AE:AE)-11-$K230,32))+11))</f>
        <v>1</v>
      </c>
      <c r="AF230" s="43" t="str" cm="1">
        <f t="array" aca="1" ref="AF230" ca="1">INDIRECT(ADDRESS((ROW(230:230)-2),IF(MOD(COLUMN(AF:AF)-11-$K230,32)=0,32,MOD(COLUMN(AF:AF)-11-$K230,32))+11))</f>
        <v>1</v>
      </c>
      <c r="AG230" s="43" t="str" cm="1">
        <f t="array" aca="1" ref="AG230" ca="1">INDIRECT(ADDRESS((ROW(230:230)-2),IF(MOD(COLUMN(AG:AG)-11-$K230,32)=0,32,MOD(COLUMN(AG:AG)-11-$K230,32))+11))</f>
        <v>0</v>
      </c>
      <c r="AH230" s="43" t="str" cm="1">
        <f t="array" aca="1" ref="AH230" ca="1">INDIRECT(ADDRESS((ROW(230:230)-2),IF(MOD(COLUMN(AH:AH)-11-$K230,32)=0,32,MOD(COLUMN(AH:AH)-11-$K230,32))+11))</f>
        <v>1</v>
      </c>
      <c r="AI230" s="43" t="str" cm="1">
        <f t="array" aca="1" ref="AI230" ca="1">INDIRECT(ADDRESS((ROW(230:230)-2),IF(MOD(COLUMN(AI:AI)-11-$K230,32)=0,32,MOD(COLUMN(AI:AI)-11-$K230,32))+11))</f>
        <v>0</v>
      </c>
      <c r="AJ230" s="44" t="str" cm="1">
        <f t="array" aca="1" ref="AJ230" ca="1">INDIRECT(ADDRESS((ROW(230:230)-2),IF(MOD(COLUMN(AJ:AJ)-11-$K230,32)=0,32,MOD(COLUMN(AJ:AJ)-11-$K230,32))+11))</f>
        <v>0</v>
      </c>
      <c r="AK230" s="44" t="str" cm="1">
        <f t="array" aca="1" ref="AK230" ca="1">INDIRECT(ADDRESS((ROW(230:230)-2),IF(MOD(COLUMN(AK:AK)-11-$K230,32)=0,32,MOD(COLUMN(AK:AK)-11-$K230,32))+11))</f>
        <v>0</v>
      </c>
      <c r="AL230" s="44" t="str" cm="1">
        <f t="array" aca="1" ref="AL230" ca="1">INDIRECT(ADDRESS((ROW(230:230)-2),IF(MOD(COLUMN(AL:AL)-11-$K230,32)=0,32,MOD(COLUMN(AL:AL)-11-$K230,32))+11))</f>
        <v>1</v>
      </c>
      <c r="AM230" s="44" t="str" cm="1">
        <f t="array" aca="1" ref="AM230" ca="1">INDIRECT(ADDRESS((ROW(230:230)-2),IF(MOD(COLUMN(AM:AM)-11-$K230,32)=0,32,MOD(COLUMN(AM:AM)-11-$K230,32))+11))</f>
        <v>0</v>
      </c>
      <c r="AN230" s="45" t="str" cm="1">
        <f t="array" aca="1" ref="AN230" ca="1">INDIRECT(ADDRESS((ROW(230:230)-2),IF(MOD(COLUMN(AN:AN)-11-$K230,32)=0,32,MOD(COLUMN(AN:AN)-11-$K230,32))+11))</f>
        <v>0</v>
      </c>
      <c r="AO230" s="45" t="str" cm="1">
        <f t="array" aca="1" ref="AO230" ca="1">INDIRECT(ADDRESS((ROW(230:230)-2),IF(MOD(COLUMN(AO:AO)-11-$K230,32)=0,32,MOD(COLUMN(AO:AO)-11-$K230,32))+11))</f>
        <v>0</v>
      </c>
      <c r="AP230" s="45" t="str" cm="1">
        <f t="array" aca="1" ref="AP230" ca="1">INDIRECT(ADDRESS((ROW(230:230)-2),IF(MOD(COLUMN(AP:AP)-11-$K230,32)=0,32,MOD(COLUMN(AP:AP)-11-$K230,32))+11))</f>
        <v>1</v>
      </c>
      <c r="AQ230" s="45" t="str" cm="1">
        <f t="array" aca="1" ref="AQ230" ca="1">INDIRECT(ADDRESS((ROW(230:230)-2),IF(MOD(COLUMN(AQ:AQ)-11-$K230,32)=0,32,MOD(COLUMN(AQ:AQ)-11-$K230,32))+11))</f>
        <v>1</v>
      </c>
      <c r="AR230" s="41" t="str">
        <f t="shared" ca="1" si="289"/>
        <v>10100101</v>
      </c>
      <c r="AS230" s="41" t="str">
        <f t="shared" ca="1" si="290"/>
        <v>11111010</v>
      </c>
      <c r="AT230" s="40" t="str">
        <f t="shared" ca="1" si="291"/>
        <v>10111010</v>
      </c>
      <c r="AU230" s="40" t="str">
        <f t="shared" ca="1" si="292"/>
        <v>00100011</v>
      </c>
      <c r="AV230" s="40">
        <f t="shared" ca="1" si="293"/>
        <v>165</v>
      </c>
      <c r="AW230" s="40">
        <f t="shared" ca="1" si="293"/>
        <v>250</v>
      </c>
      <c r="AX230" s="40">
        <f t="shared" ca="1" si="293"/>
        <v>186</v>
      </c>
      <c r="AY230" s="40">
        <f t="shared" ca="1" si="293"/>
        <v>35</v>
      </c>
      <c r="AZ230" s="46">
        <f t="shared" ca="1" si="294"/>
        <v>2784672291</v>
      </c>
    </row>
    <row r="231" spans="1:52" ht="15" thickBot="1" x14ac:dyDescent="0.4">
      <c r="I231" s="54">
        <f ca="1">_xlfn.BITXOR(_xlfn.BITXOR(AZ229,AZ230),AZ231)</f>
        <v>4062407101</v>
      </c>
      <c r="J231" s="48" t="s">
        <v>215</v>
      </c>
      <c r="K231" s="56">
        <v>25</v>
      </c>
      <c r="L231" s="57" t="str" cm="1">
        <f t="array" aca="1" ref="L231" ca="1">INDIRECT(ADDRESS((ROW(231:231)-3),IF(MOD(COLUMN(L:L)-11-$K231,32)=0,32,MOD(COLUMN(L:L)-11-$K231,32))+11))</f>
        <v>1</v>
      </c>
      <c r="M231" s="57" t="str" cm="1">
        <f t="array" aca="1" ref="M231" ca="1">INDIRECT(ADDRESS((ROW(231:231)-3),IF(MOD(COLUMN(M:M)-11-$K231,32)=0,32,MOD(COLUMN(M:M)-11-$K231,32))+11))</f>
        <v>1</v>
      </c>
      <c r="N231" s="57" t="str" cm="1">
        <f t="array" aca="1" ref="N231" ca="1">INDIRECT(ADDRESS((ROW(231:231)-3),IF(MOD(COLUMN(N:N)-11-$K231,32)=0,32,MOD(COLUMN(N:N)-11-$K231,32))+11))</f>
        <v>1</v>
      </c>
      <c r="O231" s="57" t="str" cm="1">
        <f t="array" aca="1" ref="O231" ca="1">INDIRECT(ADDRESS((ROW(231:231)-3),IF(MOD(COLUMN(O:O)-11-$K231,32)=0,32,MOD(COLUMN(O:O)-11-$K231,32))+11))</f>
        <v>0</v>
      </c>
      <c r="P231" s="58" t="str" cm="1">
        <f t="array" aca="1" ref="P231" ca="1">INDIRECT(ADDRESS((ROW(231:231)-3),IF(MOD(COLUMN(P:P)-11-$K231,32)=0,32,MOD(COLUMN(P:P)-11-$K231,32))+11))</f>
        <v>1</v>
      </c>
      <c r="Q231" s="58" t="str" cm="1">
        <f t="array" aca="1" ref="Q231" ca="1">INDIRECT(ADDRESS((ROW(231:231)-3),IF(MOD(COLUMN(Q:Q)-11-$K231,32)=0,32,MOD(COLUMN(Q:Q)-11-$K231,32))+11))</f>
        <v>0</v>
      </c>
      <c r="R231" s="58" t="str" cm="1">
        <f t="array" aca="1" ref="R231" ca="1">INDIRECT(ADDRESS((ROW(231:231)-3),IF(MOD(COLUMN(R:R)-11-$K231,32)=0,32,MOD(COLUMN(R:R)-11-$K231,32))+11))</f>
        <v>0</v>
      </c>
      <c r="S231" s="58" t="str" cm="1">
        <f t="array" aca="1" ref="S231" ca="1">INDIRECT(ADDRESS((ROW(231:231)-3),IF(MOD(COLUMN(S:S)-11-$K231,32)=0,32,MOD(COLUMN(S:S)-11-$K231,32))+11))</f>
        <v>0</v>
      </c>
      <c r="T231" s="59" t="str" cm="1">
        <f t="array" aca="1" ref="T231" ca="1">INDIRECT(ADDRESS((ROW(231:231)-3),IF(MOD(COLUMN(T:T)-11-$K231,32)=0,32,MOD(COLUMN(T:T)-11-$K231,32))+11))</f>
        <v>1</v>
      </c>
      <c r="U231" s="59" t="str" cm="1">
        <f t="array" aca="1" ref="U231" ca="1">INDIRECT(ADDRESS((ROW(231:231)-3),IF(MOD(COLUMN(U:U)-11-$K231,32)=0,32,MOD(COLUMN(U:U)-11-$K231,32))+11))</f>
        <v>0</v>
      </c>
      <c r="V231" s="59" t="str" cm="1">
        <f t="array" aca="1" ref="V231" ca="1">INDIRECT(ADDRESS((ROW(231:231)-3),IF(MOD(COLUMN(V:V)-11-$K231,32)=0,32,MOD(COLUMN(V:V)-11-$K231,32))+11))</f>
        <v>0</v>
      </c>
      <c r="W231" s="59" t="str" cm="1">
        <f t="array" aca="1" ref="W231" ca="1">INDIRECT(ADDRESS((ROW(231:231)-3),IF(MOD(COLUMN(W:W)-11-$K231,32)=0,32,MOD(COLUMN(W:W)-11-$K231,32))+11))</f>
        <v>0</v>
      </c>
      <c r="X231" s="60" t="str" cm="1">
        <f t="array" aca="1" ref="X231" ca="1">INDIRECT(ADDRESS((ROW(231:231)-3),IF(MOD(COLUMN(X:X)-11-$K231,32)=0,32,MOD(COLUMN(X:X)-11-$K231,32))+11))</f>
        <v>1</v>
      </c>
      <c r="Y231" s="60" t="str" cm="1">
        <f t="array" aca="1" ref="Y231" ca="1">INDIRECT(ADDRESS((ROW(231:231)-3),IF(MOD(COLUMN(Y:Y)-11-$K231,32)=0,32,MOD(COLUMN(Y:Y)-11-$K231,32))+11))</f>
        <v>1</v>
      </c>
      <c r="Z231" s="60" t="str" cm="1">
        <f t="array" aca="1" ref="Z231" ca="1">INDIRECT(ADDRESS((ROW(231:231)-3),IF(MOD(COLUMN(Z:Z)-11-$K231,32)=0,32,MOD(COLUMN(Z:Z)-11-$K231,32))+11))</f>
        <v>1</v>
      </c>
      <c r="AA231" s="60" t="str" cm="1">
        <f t="array" aca="1" ref="AA231" ca="1">INDIRECT(ADDRESS((ROW(231:231)-3),IF(MOD(COLUMN(AA:AA)-11-$K231,32)=0,32,MOD(COLUMN(AA:AA)-11-$K231,32))+11))</f>
        <v>0</v>
      </c>
      <c r="AB231" s="57" t="str" cm="1">
        <f t="array" aca="1" ref="AB231" ca="1">INDIRECT(ADDRESS((ROW(231:231)-3),IF(MOD(COLUMN(AB:AB)-11-$K231,32)=0,32,MOD(COLUMN(AB:AB)-11-$K231,32))+11))</f>
        <v>1</v>
      </c>
      <c r="AC231" s="57" t="str" cm="1">
        <f t="array" aca="1" ref="AC231" ca="1">INDIRECT(ADDRESS((ROW(231:231)-3),IF(MOD(COLUMN(AC:AC)-11-$K231,32)=0,32,MOD(COLUMN(AC:AC)-11-$K231,32))+11))</f>
        <v>0</v>
      </c>
      <c r="AD231" s="57" t="str" cm="1">
        <f t="array" aca="1" ref="AD231" ca="1">INDIRECT(ADDRESS((ROW(231:231)-3),IF(MOD(COLUMN(AD:AD)-11-$K231,32)=0,32,MOD(COLUMN(AD:AD)-11-$K231,32))+11))</f>
        <v>0</v>
      </c>
      <c r="AE231" s="57" t="str" cm="1">
        <f t="array" aca="1" ref="AE231" ca="1">INDIRECT(ADDRESS((ROW(231:231)-3),IF(MOD(COLUMN(AE:AE)-11-$K231,32)=0,32,MOD(COLUMN(AE:AE)-11-$K231,32))+11))</f>
        <v>1</v>
      </c>
      <c r="AF231" s="58" t="str" cm="1">
        <f t="array" aca="1" ref="AF231" ca="1">INDIRECT(ADDRESS((ROW(231:231)-3),IF(MOD(COLUMN(AF:AF)-11-$K231,32)=0,32,MOD(COLUMN(AF:AF)-11-$K231,32))+11))</f>
        <v>0</v>
      </c>
      <c r="AG231" s="58" t="str" cm="1">
        <f t="array" aca="1" ref="AG231" ca="1">INDIRECT(ADDRESS((ROW(231:231)-3),IF(MOD(COLUMN(AG:AG)-11-$K231,32)=0,32,MOD(COLUMN(AG:AG)-11-$K231,32))+11))</f>
        <v>1</v>
      </c>
      <c r="AH231" s="58" t="str" cm="1">
        <f t="array" aca="1" ref="AH231" ca="1">INDIRECT(ADDRESS((ROW(231:231)-3),IF(MOD(COLUMN(AH:AH)-11-$K231,32)=0,32,MOD(COLUMN(AH:AH)-11-$K231,32))+11))</f>
        <v>1</v>
      </c>
      <c r="AI231" s="58" t="str" cm="1">
        <f t="array" aca="1" ref="AI231" ca="1">INDIRECT(ADDRESS((ROW(231:231)-3),IF(MOD(COLUMN(AI:AI)-11-$K231,32)=0,32,MOD(COLUMN(AI:AI)-11-$K231,32))+11))</f>
        <v>1</v>
      </c>
      <c r="AJ231" s="59" t="str" cm="1">
        <f t="array" aca="1" ref="AJ231" ca="1">INDIRECT(ADDRESS((ROW(231:231)-3),IF(MOD(COLUMN(AJ:AJ)-11-$K231,32)=0,32,MOD(COLUMN(AJ:AJ)-11-$K231,32))+11))</f>
        <v>1</v>
      </c>
      <c r="AK231" s="59" t="str" cm="1">
        <f t="array" aca="1" ref="AK231" ca="1">INDIRECT(ADDRESS((ROW(231:231)-3),IF(MOD(COLUMN(AK:AK)-11-$K231,32)=0,32,MOD(COLUMN(AK:AK)-11-$K231,32))+11))</f>
        <v>1</v>
      </c>
      <c r="AL231" s="59" t="str" cm="1">
        <f t="array" aca="1" ref="AL231" ca="1">INDIRECT(ADDRESS((ROW(231:231)-3),IF(MOD(COLUMN(AL:AL)-11-$K231,32)=0,32,MOD(COLUMN(AL:AL)-11-$K231,32))+11))</f>
        <v>1</v>
      </c>
      <c r="AM231" s="59" t="str" cm="1">
        <f t="array" aca="1" ref="AM231" ca="1">INDIRECT(ADDRESS((ROW(231:231)-3),IF(MOD(COLUMN(AM:AM)-11-$K231,32)=0,32,MOD(COLUMN(AM:AM)-11-$K231,32))+11))</f>
        <v>0</v>
      </c>
      <c r="AN231" s="60" t="str" cm="1">
        <f t="array" aca="1" ref="AN231" ca="1">INDIRECT(ADDRESS((ROW(231:231)-3),IF(MOD(COLUMN(AN:AN)-11-$K231,32)=0,32,MOD(COLUMN(AN:AN)-11-$K231,32))+11))</f>
        <v>1</v>
      </c>
      <c r="AO231" s="60" t="str" cm="1">
        <f t="array" aca="1" ref="AO231" ca="1">INDIRECT(ADDRESS((ROW(231:231)-3),IF(MOD(COLUMN(AO:AO)-11-$K231,32)=0,32,MOD(COLUMN(AO:AO)-11-$K231,32))+11))</f>
        <v>0</v>
      </c>
      <c r="AP231" s="60" t="str" cm="1">
        <f t="array" aca="1" ref="AP231" ca="1">INDIRECT(ADDRESS((ROW(231:231)-3),IF(MOD(COLUMN(AP:AP)-11-$K231,32)=0,32,MOD(COLUMN(AP:AP)-11-$K231,32))+11))</f>
        <v>1</v>
      </c>
      <c r="AQ231" s="60" t="str" cm="1">
        <f t="array" aca="1" ref="AQ231" ca="1">INDIRECT(ADDRESS((ROW(231:231)-3),IF(MOD(COLUMN(AQ:AQ)-11-$K231,32)=0,32,MOD(COLUMN(AQ:AQ)-11-$K231,32))+11))</f>
        <v>0</v>
      </c>
      <c r="AR231" s="49" t="str">
        <f t="shared" ca="1" si="289"/>
        <v>11101000</v>
      </c>
      <c r="AS231" s="49" t="str">
        <f t="shared" ca="1" si="290"/>
        <v>10001110</v>
      </c>
      <c r="AT231" s="48" t="str">
        <f t="shared" ca="1" si="291"/>
        <v>10010111</v>
      </c>
      <c r="AU231" s="48" t="str">
        <f t="shared" ca="1" si="292"/>
        <v>11101010</v>
      </c>
      <c r="AV231" s="48">
        <f t="shared" ca="1" si="293"/>
        <v>232</v>
      </c>
      <c r="AW231" s="48">
        <f t="shared" ca="1" si="293"/>
        <v>142</v>
      </c>
      <c r="AX231" s="48">
        <f t="shared" ca="1" si="293"/>
        <v>151</v>
      </c>
      <c r="AY231" s="48">
        <f t="shared" ca="1" si="293"/>
        <v>234</v>
      </c>
      <c r="AZ231" s="50">
        <f t="shared" ca="1" si="294"/>
        <v>3901659114</v>
      </c>
    </row>
    <row r="232" spans="1:52" ht="15" thickBot="1" x14ac:dyDescent="0.4"/>
    <row r="233" spans="1:52" x14ac:dyDescent="0.35">
      <c r="I233" s="31"/>
      <c r="J233" s="32" t="s">
        <v>217</v>
      </c>
      <c r="K233" s="33" t="s">
        <v>10</v>
      </c>
      <c r="L233" s="34" t="str">
        <f ca="1">MID(HEX2BIN(MID($E223,1,1),4),1,1)</f>
        <v>1</v>
      </c>
      <c r="M233" s="34" t="str">
        <f ca="1">MID(HEX2BIN(MID($E223,1,1),4),2,1)</f>
        <v>1</v>
      </c>
      <c r="N233" s="34" t="str">
        <f ca="1">MID(HEX2BIN(MID($E223,1,1),4),3,1)</f>
        <v>0</v>
      </c>
      <c r="O233" s="34" t="str">
        <f ca="1">MID(HEX2BIN(MID($E223,1,1),4),4,1)</f>
        <v>1</v>
      </c>
      <c r="P233" s="35" t="str">
        <f ca="1">MID(HEX2BIN(MID($E223,2,1),4),1,1)</f>
        <v>0</v>
      </c>
      <c r="Q233" s="35" t="str">
        <f ca="1">MID(HEX2BIN(MID($E223,2,1),4),2,1)</f>
        <v>1</v>
      </c>
      <c r="R233" s="35" t="str">
        <f ca="1">MID(HEX2BIN(MID($E223,2,1),4),3,1)</f>
        <v>0</v>
      </c>
      <c r="S233" s="35" t="str">
        <f ca="1">MID(HEX2BIN(MID($E223,2,1),4),4,1)</f>
        <v>1</v>
      </c>
      <c r="T233" s="36" t="str">
        <f ca="1">MID(HEX2BIN(MID($E223,3,1),4),1,1)</f>
        <v>1</v>
      </c>
      <c r="U233" s="36" t="str">
        <f ca="1">MID(HEX2BIN(MID($E223,3,1),4),2,1)</f>
        <v>1</v>
      </c>
      <c r="V233" s="36" t="str">
        <f ca="1">MID(HEX2BIN(MID($E223,3,1),4),3,1)</f>
        <v>0</v>
      </c>
      <c r="W233" s="36" t="str">
        <f ca="1">MID(HEX2BIN(MID($E223,3,1),4),4,1)</f>
        <v>1</v>
      </c>
      <c r="X233" s="37" t="str">
        <f ca="1">MID(HEX2BIN(MID($E223,4,1),4),1,1)</f>
        <v>0</v>
      </c>
      <c r="Y233" s="37" t="str">
        <f ca="1">MID(HEX2BIN(MID($E223,4,1),4),2,1)</f>
        <v>0</v>
      </c>
      <c r="Z233" s="37" t="str">
        <f ca="1">MID(HEX2BIN(MID($E223,4,1),4),3,1)</f>
        <v>0</v>
      </c>
      <c r="AA233" s="37" t="str">
        <f ca="1">MID(HEX2BIN(MID($E223,4,1),4),4,1)</f>
        <v>1</v>
      </c>
      <c r="AB233" s="34" t="str">
        <f ca="1">MID(HEX2BIN(MID($E223,5,1),4),1,1)</f>
        <v>0</v>
      </c>
      <c r="AC233" s="34" t="str">
        <f ca="1">MID(HEX2BIN(MID($E223,5,1),4),2,1)</f>
        <v>0</v>
      </c>
      <c r="AD233" s="34" t="str">
        <f ca="1">MID(HEX2BIN(MID($E223,5,1),4),3,1)</f>
        <v>0</v>
      </c>
      <c r="AE233" s="34" t="str">
        <f ca="1">MID(HEX2BIN(MID($E223,5,1),4),4,1)</f>
        <v>1</v>
      </c>
      <c r="AF233" s="35" t="str">
        <f ca="1">MID(HEX2BIN(MID($E223,6,1),4),1,1)</f>
        <v>1</v>
      </c>
      <c r="AG233" s="35" t="str">
        <f ca="1">MID(HEX2BIN(MID($E223,6,1),4),2,1)</f>
        <v>1</v>
      </c>
      <c r="AH233" s="35" t="str">
        <f ca="1">MID(HEX2BIN(MID($E223,6,1),4),3,1)</f>
        <v>0</v>
      </c>
      <c r="AI233" s="35" t="str">
        <f ca="1">MID(HEX2BIN(MID($E223,6,1),4),4,1)</f>
        <v>1</v>
      </c>
      <c r="AJ233" s="36" t="str">
        <f ca="1">MID(HEX2BIN(MID($E223,7,1),4),1,1)</f>
        <v>0</v>
      </c>
      <c r="AK233" s="36" t="str">
        <f ca="1">MID(HEX2BIN(MID($E223,7,1),4),2,1)</f>
        <v>0</v>
      </c>
      <c r="AL233" s="36" t="str">
        <f ca="1">MID(HEX2BIN(MID($E223,7,1),4),3,1)</f>
        <v>1</v>
      </c>
      <c r="AM233" s="36" t="str">
        <f ca="1">MID(HEX2BIN(MID($E223,7,1),4),4,1)</f>
        <v>0</v>
      </c>
      <c r="AN233" s="37" t="str">
        <f ca="1">MID(HEX2BIN(MID($E223,8,1),4),1,1)</f>
        <v>1</v>
      </c>
      <c r="AO233" s="37" t="str">
        <f ca="1">MID(HEX2BIN(MID($E223,8,1),4),2,1)</f>
        <v>1</v>
      </c>
      <c r="AP233" s="37" t="str">
        <f ca="1">MID(HEX2BIN(MID($E223,8,1),4),3,1)</f>
        <v>1</v>
      </c>
      <c r="AQ233" s="37" t="str">
        <f ca="1">MID(HEX2BIN(MID($E223,8,1),4),4,1)</f>
        <v>1</v>
      </c>
      <c r="AR233" s="33" t="str">
        <f t="shared" ref="AR233:AR236" ca="1" si="295">_xlfn.CONCAT(L233,M233,N233,O233,P233,Q233,R233,S233)</f>
        <v>11010101</v>
      </c>
      <c r="AS233" s="33" t="str">
        <f t="shared" ref="AS233:AS236" ca="1" si="296">_xlfn.CONCAT(T233,U233,V233,W233,X233,Y233,Z233,AA233)</f>
        <v>11010001</v>
      </c>
      <c r="AT233" s="32" t="str">
        <f t="shared" ref="AT233:AT236" ca="1" si="297">_xlfn.CONCAT(AB233,AC233,AD233,AE233,AF233,AG233,AH233,AI233)</f>
        <v>00011101</v>
      </c>
      <c r="AU233" s="32" t="str">
        <f t="shared" ref="AU233:AU236" ca="1" si="298">_xlfn.CONCAT(AJ233,AK233,AL233,AM233,AN233,AO233,AP233,AQ233)</f>
        <v>00101111</v>
      </c>
      <c r="AV233" s="32">
        <f t="shared" ref="AV233:AY236" ca="1" si="299">BIN2DEC(AR233)</f>
        <v>213</v>
      </c>
      <c r="AW233" s="32">
        <f t="shared" ca="1" si="299"/>
        <v>209</v>
      </c>
      <c r="AX233" s="32">
        <f t="shared" ca="1" si="299"/>
        <v>29</v>
      </c>
      <c r="AY233" s="32">
        <f t="shared" ca="1" si="299"/>
        <v>47</v>
      </c>
      <c r="AZ233" s="38">
        <f t="shared" ref="AZ233:AZ236" ca="1" si="300">(AV233*2^24)+(AW233*2^16)+(AX233*2^8)+AY233</f>
        <v>3587251503</v>
      </c>
    </row>
    <row r="234" spans="1:52" x14ac:dyDescent="0.35">
      <c r="I234" s="39"/>
      <c r="J234" s="40"/>
      <c r="K234" s="41" t="s">
        <v>88</v>
      </c>
      <c r="L234" s="42" t="str">
        <f ca="1">MID(HEX2BIN(MID($F223,1,1),4),1,1)</f>
        <v>1</v>
      </c>
      <c r="M234" s="42" t="str">
        <f ca="1">MID(HEX2BIN(MID($F223,1,1),4),2,1)</f>
        <v>1</v>
      </c>
      <c r="N234" s="42" t="str">
        <f ca="1">MID(HEX2BIN(MID($F223,1,1),4),3,1)</f>
        <v>0</v>
      </c>
      <c r="O234" s="42" t="str">
        <f ca="1">MID(HEX2BIN(MID($F223,1,1),4),4,1)</f>
        <v>0</v>
      </c>
      <c r="P234" s="43" t="str">
        <f ca="1">MID(HEX2BIN(MID($F223,2,1),4),1,1)</f>
        <v>1</v>
      </c>
      <c r="Q234" s="43" t="str">
        <f ca="1">MID(HEX2BIN(MID($F223,2,1),4),2,1)</f>
        <v>1</v>
      </c>
      <c r="R234" s="43" t="str">
        <f ca="1">MID(HEX2BIN(MID($F223,2,1),4),3,1)</f>
        <v>1</v>
      </c>
      <c r="S234" s="43" t="str">
        <f ca="1">MID(HEX2BIN(MID($F223,2,1),4),4,1)</f>
        <v>0</v>
      </c>
      <c r="T234" s="44" t="str">
        <f ca="1">MID(HEX2BIN(MID($F223,3,1),4),1,1)</f>
        <v>1</v>
      </c>
      <c r="U234" s="44" t="str">
        <f ca="1">MID(HEX2BIN(MID($F223,3,1),4),2,1)</f>
        <v>0</v>
      </c>
      <c r="V234" s="44" t="str">
        <f ca="1">MID(HEX2BIN(MID($F223,3,1),4),3,1)</f>
        <v>0</v>
      </c>
      <c r="W234" s="44" t="str">
        <f ca="1">MID(HEX2BIN(MID($F223,3,1),4),4,1)</f>
        <v>1</v>
      </c>
      <c r="X234" s="45" t="str">
        <f ca="1">MID(HEX2BIN(MID($F223,4,1),4),1,1)</f>
        <v>0</v>
      </c>
      <c r="Y234" s="45" t="str">
        <f ca="1">MID(HEX2BIN(MID($F223,4,1),4),2,1)</f>
        <v>1</v>
      </c>
      <c r="Z234" s="45" t="str">
        <f ca="1">MID(HEX2BIN(MID($F223,4,1),4),3,1)</f>
        <v>1</v>
      </c>
      <c r="AA234" s="45" t="str">
        <f ca="1">MID(HEX2BIN(MID($F223,4,1),4),4,1)</f>
        <v>1</v>
      </c>
      <c r="AB234" s="42" t="str">
        <f ca="1">MID(HEX2BIN(MID($F223,5,1),4),1,1)</f>
        <v>0</v>
      </c>
      <c r="AC234" s="42" t="str">
        <f ca="1">MID(HEX2BIN(MID($F223,5,1),4),2,1)</f>
        <v>0</v>
      </c>
      <c r="AD234" s="42" t="str">
        <f ca="1">MID(HEX2BIN(MID($F223,5,1),4),3,1)</f>
        <v>0</v>
      </c>
      <c r="AE234" s="42" t="str">
        <f ca="1">MID(HEX2BIN(MID($F223,5,1),4),4,1)</f>
        <v>1</v>
      </c>
      <c r="AF234" s="43" t="str">
        <f ca="1">MID(HEX2BIN(MID($F223,6,1),4),1,1)</f>
        <v>0</v>
      </c>
      <c r="AG234" s="43" t="str">
        <f ca="1">MID(HEX2BIN(MID($F223,6,1),4),2,1)</f>
        <v>0</v>
      </c>
      <c r="AH234" s="43" t="str">
        <f ca="1">MID(HEX2BIN(MID($F223,6,1),4),3,1)</f>
        <v>1</v>
      </c>
      <c r="AI234" s="43" t="str">
        <f ca="1">MID(HEX2BIN(MID($F223,6,1),4),4,1)</f>
        <v>0</v>
      </c>
      <c r="AJ234" s="44" t="str">
        <f ca="1">MID(HEX2BIN(MID($F223,7,1),4),1,1)</f>
        <v>0</v>
      </c>
      <c r="AK234" s="44" t="str">
        <f ca="1">MID(HEX2BIN(MID($F223,7,1),4),2,1)</f>
        <v>1</v>
      </c>
      <c r="AL234" s="44" t="str">
        <f ca="1">MID(HEX2BIN(MID($F223,7,1),4),3,1)</f>
        <v>1</v>
      </c>
      <c r="AM234" s="44" t="str">
        <f ca="1">MID(HEX2BIN(MID($F223,7,1),4),4,1)</f>
        <v>1</v>
      </c>
      <c r="AN234" s="45" t="str">
        <f ca="1">MID(HEX2BIN(MID($F223,8,1),4),1,1)</f>
        <v>0</v>
      </c>
      <c r="AO234" s="45" t="str">
        <f ca="1">MID(HEX2BIN(MID($F223,8,1),4),2,1)</f>
        <v>0</v>
      </c>
      <c r="AP234" s="45" t="str">
        <f ca="1">MID(HEX2BIN(MID($F223,8,1),4),3,1)</f>
        <v>0</v>
      </c>
      <c r="AQ234" s="45" t="str">
        <f ca="1">MID(HEX2BIN(MID($F223,8,1),4),4,1)</f>
        <v>0</v>
      </c>
      <c r="AR234" s="41" t="str">
        <f t="shared" ca="1" si="295"/>
        <v>11001110</v>
      </c>
      <c r="AS234" s="41" t="str">
        <f t="shared" ca="1" si="296"/>
        <v>10010111</v>
      </c>
      <c r="AT234" s="40" t="str">
        <f t="shared" ca="1" si="297"/>
        <v>00010010</v>
      </c>
      <c r="AU234" s="40" t="str">
        <f t="shared" ca="1" si="298"/>
        <v>01110000</v>
      </c>
      <c r="AV234" s="40">
        <f t="shared" ca="1" si="299"/>
        <v>206</v>
      </c>
      <c r="AW234" s="40">
        <f t="shared" ca="1" si="299"/>
        <v>151</v>
      </c>
      <c r="AX234" s="40">
        <f t="shared" ca="1" si="299"/>
        <v>18</v>
      </c>
      <c r="AY234" s="40">
        <f t="shared" ca="1" si="299"/>
        <v>112</v>
      </c>
      <c r="AZ234" s="46">
        <f t="shared" ca="1" si="300"/>
        <v>3466007152</v>
      </c>
    </row>
    <row r="235" spans="1:52" ht="15" thickBot="1" x14ac:dyDescent="0.4">
      <c r="I235" s="39"/>
      <c r="J235" s="40"/>
      <c r="K235" s="41" t="s">
        <v>93</v>
      </c>
      <c r="L235" s="42" t="str">
        <f ca="1">MID(HEX2BIN(MID($G223,1,1),4),1,1)</f>
        <v>1</v>
      </c>
      <c r="M235" s="42" t="str">
        <f ca="1">MID(HEX2BIN(MID($G223,1,1),4),2,1)</f>
        <v>0</v>
      </c>
      <c r="N235" s="42" t="str">
        <f ca="1">MID(HEX2BIN(MID($G223,1,1),4),3,1)</f>
        <v>0</v>
      </c>
      <c r="O235" s="42" t="str">
        <f ca="1">MID(HEX2BIN(MID($G223,1,1),4),4,1)</f>
        <v>1</v>
      </c>
      <c r="P235" s="43" t="str">
        <f ca="1">MID(HEX2BIN(MID($G223,2,1),4),1,1)</f>
        <v>1</v>
      </c>
      <c r="Q235" s="43" t="str">
        <f ca="1">MID(HEX2BIN(MID($G223,2,1),4),2,1)</f>
        <v>1</v>
      </c>
      <c r="R235" s="43" t="str">
        <f ca="1">MID(HEX2BIN(MID($G223,2,1),4),3,1)</f>
        <v>1</v>
      </c>
      <c r="S235" s="43" t="str">
        <f ca="1">MID(HEX2BIN(MID($G223,2,1),4),4,1)</f>
        <v>1</v>
      </c>
      <c r="T235" s="44" t="str">
        <f ca="1">MID(HEX2BIN(MID($G223,3,1),4),1,1)</f>
        <v>1</v>
      </c>
      <c r="U235" s="44" t="str">
        <f ca="1">MID(HEX2BIN(MID($G223,3,1),4),2,1)</f>
        <v>1</v>
      </c>
      <c r="V235" s="44" t="str">
        <f ca="1">MID(HEX2BIN(MID($G223,3,1),4),3,1)</f>
        <v>1</v>
      </c>
      <c r="W235" s="44" t="str">
        <f ca="1">MID(HEX2BIN(MID($G223,3,1),4),4,1)</f>
        <v>0</v>
      </c>
      <c r="X235" s="45" t="str">
        <f ca="1">MID(HEX2BIN(MID($G223,4,1),4),1,1)</f>
        <v>1</v>
      </c>
      <c r="Y235" s="45" t="str">
        <f ca="1">MID(HEX2BIN(MID($G223,4,1),4),2,1)</f>
        <v>1</v>
      </c>
      <c r="Z235" s="45" t="str">
        <f ca="1">MID(HEX2BIN(MID($G223,4,1),4),3,1)</f>
        <v>0</v>
      </c>
      <c r="AA235" s="45" t="str">
        <f ca="1">MID(HEX2BIN(MID($G223,4,1),4),4,1)</f>
        <v>0</v>
      </c>
      <c r="AB235" s="42" t="str">
        <f ca="1">MID(HEX2BIN(MID($G223,5,1),4),1,1)</f>
        <v>1</v>
      </c>
      <c r="AC235" s="42" t="str">
        <f ca="1">MID(HEX2BIN(MID($G223,5,1),4),2,1)</f>
        <v>1</v>
      </c>
      <c r="AD235" s="42" t="str">
        <f ca="1">MID(HEX2BIN(MID($G223,5,1),4),3,1)</f>
        <v>0</v>
      </c>
      <c r="AE235" s="42" t="str">
        <f ca="1">MID(HEX2BIN(MID($G223,5,1),4),4,1)</f>
        <v>0</v>
      </c>
      <c r="AF235" s="43" t="str">
        <f ca="1">MID(HEX2BIN(MID($G223,6,1),4),1,1)</f>
        <v>1</v>
      </c>
      <c r="AG235" s="43" t="str">
        <f ca="1">MID(HEX2BIN(MID($G223,6,1),4),2,1)</f>
        <v>1</v>
      </c>
      <c r="AH235" s="43" t="str">
        <f ca="1">MID(HEX2BIN(MID($G223,6,1),4),3,1)</f>
        <v>0</v>
      </c>
      <c r="AI235" s="43" t="str">
        <f ca="1">MID(HEX2BIN(MID($G223,6,1),4),4,1)</f>
        <v>1</v>
      </c>
      <c r="AJ235" s="44" t="str">
        <f ca="1">MID(HEX2BIN(MID($G223,7,1),4),1,1)</f>
        <v>1</v>
      </c>
      <c r="AK235" s="44" t="str">
        <f ca="1">MID(HEX2BIN(MID($G223,7,1),4),2,1)</f>
        <v>1</v>
      </c>
      <c r="AL235" s="44" t="str">
        <f ca="1">MID(HEX2BIN(MID($G223,7,1),4),3,1)</f>
        <v>0</v>
      </c>
      <c r="AM235" s="44" t="str">
        <f ca="1">MID(HEX2BIN(MID($G223,7,1),4),4,1)</f>
        <v>1</v>
      </c>
      <c r="AN235" s="45" t="str">
        <f ca="1">MID(HEX2BIN(MID($G223,8,1),4),1,1)</f>
        <v>0</v>
      </c>
      <c r="AO235" s="45" t="str">
        <f ca="1">MID(HEX2BIN(MID($G223,8,1),4),2,1)</f>
        <v>1</v>
      </c>
      <c r="AP235" s="45" t="str">
        <f ca="1">MID(HEX2BIN(MID($G223,8,1),4),3,1)</f>
        <v>0</v>
      </c>
      <c r="AQ235" s="45" t="str">
        <f ca="1">MID(HEX2BIN(MID($G223,8,1),4),4,1)</f>
        <v>1</v>
      </c>
      <c r="AR235" s="41" t="str">
        <f t="shared" ca="1" si="295"/>
        <v>10011111</v>
      </c>
      <c r="AS235" s="41" t="str">
        <f t="shared" ca="1" si="296"/>
        <v>11101100</v>
      </c>
      <c r="AT235" s="40" t="str">
        <f t="shared" ca="1" si="297"/>
        <v>11001101</v>
      </c>
      <c r="AU235" s="40" t="str">
        <f t="shared" ca="1" si="298"/>
        <v>11010101</v>
      </c>
      <c r="AV235" s="40">
        <f t="shared" ca="1" si="299"/>
        <v>159</v>
      </c>
      <c r="AW235" s="40">
        <f t="shared" ca="1" si="299"/>
        <v>236</v>
      </c>
      <c r="AX235" s="40">
        <f t="shared" ca="1" si="299"/>
        <v>205</v>
      </c>
      <c r="AY235" s="40">
        <f t="shared" ca="1" si="299"/>
        <v>213</v>
      </c>
      <c r="AZ235" s="46">
        <f t="shared" ca="1" si="300"/>
        <v>2683096533</v>
      </c>
    </row>
    <row r="236" spans="1:52" ht="15" thickBot="1" x14ac:dyDescent="0.4">
      <c r="I236" s="54">
        <f ca="1">_xlfn.BITXOR(_xlfn.BITAND(AZ233,AZ234),_xlfn.BITAND(AZ235,AZ236))</f>
        <v>3468546288</v>
      </c>
      <c r="J236" s="48"/>
      <c r="K236" s="49" t="s">
        <v>219</v>
      </c>
      <c r="L236" s="57">
        <f ca="1">IF(L233="1",0,1)</f>
        <v>0</v>
      </c>
      <c r="M236" s="57">
        <f ca="1">IF(M233="1",0,1)</f>
        <v>0</v>
      </c>
      <c r="N236" s="57">
        <f t="shared" ref="N236:AQ236" ca="1" si="301">IF(N233="1",0,1)</f>
        <v>1</v>
      </c>
      <c r="O236" s="57">
        <f t="shared" ca="1" si="301"/>
        <v>0</v>
      </c>
      <c r="P236" s="58">
        <f t="shared" ca="1" si="301"/>
        <v>1</v>
      </c>
      <c r="Q236" s="58">
        <f t="shared" ca="1" si="301"/>
        <v>0</v>
      </c>
      <c r="R236" s="58">
        <f t="shared" ca="1" si="301"/>
        <v>1</v>
      </c>
      <c r="S236" s="58">
        <f t="shared" ca="1" si="301"/>
        <v>0</v>
      </c>
      <c r="T236" s="59">
        <f t="shared" ca="1" si="301"/>
        <v>0</v>
      </c>
      <c r="U236" s="59">
        <f t="shared" ca="1" si="301"/>
        <v>0</v>
      </c>
      <c r="V236" s="59">
        <f t="shared" ca="1" si="301"/>
        <v>1</v>
      </c>
      <c r="W236" s="59">
        <f t="shared" ca="1" si="301"/>
        <v>0</v>
      </c>
      <c r="X236" s="60">
        <f t="shared" ca="1" si="301"/>
        <v>1</v>
      </c>
      <c r="Y236" s="60">
        <f t="shared" ca="1" si="301"/>
        <v>1</v>
      </c>
      <c r="Z236" s="60">
        <f t="shared" ca="1" si="301"/>
        <v>1</v>
      </c>
      <c r="AA236" s="60">
        <f t="shared" ca="1" si="301"/>
        <v>0</v>
      </c>
      <c r="AB236" s="57">
        <f t="shared" ca="1" si="301"/>
        <v>1</v>
      </c>
      <c r="AC236" s="57">
        <f t="shared" ca="1" si="301"/>
        <v>1</v>
      </c>
      <c r="AD236" s="57">
        <f t="shared" ca="1" si="301"/>
        <v>1</v>
      </c>
      <c r="AE236" s="57">
        <f t="shared" ca="1" si="301"/>
        <v>0</v>
      </c>
      <c r="AF236" s="58">
        <f t="shared" ca="1" si="301"/>
        <v>0</v>
      </c>
      <c r="AG236" s="58">
        <f t="shared" ca="1" si="301"/>
        <v>0</v>
      </c>
      <c r="AH236" s="58">
        <f t="shared" ca="1" si="301"/>
        <v>1</v>
      </c>
      <c r="AI236" s="58">
        <f t="shared" ca="1" si="301"/>
        <v>0</v>
      </c>
      <c r="AJ236" s="59">
        <f t="shared" ca="1" si="301"/>
        <v>1</v>
      </c>
      <c r="AK236" s="59">
        <f t="shared" ca="1" si="301"/>
        <v>1</v>
      </c>
      <c r="AL236" s="59">
        <f t="shared" ca="1" si="301"/>
        <v>0</v>
      </c>
      <c r="AM236" s="59">
        <f t="shared" ca="1" si="301"/>
        <v>1</v>
      </c>
      <c r="AN236" s="60">
        <f t="shared" ca="1" si="301"/>
        <v>0</v>
      </c>
      <c r="AO236" s="60">
        <f t="shared" ca="1" si="301"/>
        <v>0</v>
      </c>
      <c r="AP236" s="60">
        <f t="shared" ca="1" si="301"/>
        <v>0</v>
      </c>
      <c r="AQ236" s="60">
        <f t="shared" ca="1" si="301"/>
        <v>0</v>
      </c>
      <c r="AR236" s="49" t="str">
        <f t="shared" ca="1" si="295"/>
        <v>00101010</v>
      </c>
      <c r="AS236" s="49" t="str">
        <f t="shared" ca="1" si="296"/>
        <v>00101110</v>
      </c>
      <c r="AT236" s="48" t="str">
        <f t="shared" ca="1" si="297"/>
        <v>11100010</v>
      </c>
      <c r="AU236" s="48" t="str">
        <f t="shared" ca="1" si="298"/>
        <v>11010000</v>
      </c>
      <c r="AV236" s="48">
        <f t="shared" ca="1" si="299"/>
        <v>42</v>
      </c>
      <c r="AW236" s="48">
        <f t="shared" ca="1" si="299"/>
        <v>46</v>
      </c>
      <c r="AX236" s="48">
        <f t="shared" ca="1" si="299"/>
        <v>226</v>
      </c>
      <c r="AY236" s="48">
        <f t="shared" ca="1" si="299"/>
        <v>208</v>
      </c>
      <c r="AZ236" s="50">
        <f t="shared" ca="1" si="300"/>
        <v>707715792</v>
      </c>
    </row>
    <row r="237" spans="1:52" ht="15" thickBot="1" x14ac:dyDescent="0.4"/>
    <row r="238" spans="1:52" x14ac:dyDescent="0.35">
      <c r="I238" s="31"/>
      <c r="J238" s="32" t="s">
        <v>218</v>
      </c>
      <c r="K238" s="33" t="s">
        <v>0</v>
      </c>
      <c r="L238" s="34" t="str">
        <f ca="1">MID(HEX2BIN(MID($A223,1,1),4),1,1)</f>
        <v>0</v>
      </c>
      <c r="M238" s="34" t="str">
        <f ca="1">MID(HEX2BIN(MID($A223,1,1),4),2,1)</f>
        <v>0</v>
      </c>
      <c r="N238" s="34" t="str">
        <f ca="1">MID(HEX2BIN(MID($A223,1,1),4),3,1)</f>
        <v>1</v>
      </c>
      <c r="O238" s="34" t="str">
        <f ca="1">MID(HEX2BIN(MID($A223,1,1),4),4,1)</f>
        <v>1</v>
      </c>
      <c r="P238" s="35" t="str">
        <f ca="1">MID(HEX2BIN(MID($A223,2,1),4),1,1)</f>
        <v>1</v>
      </c>
      <c r="Q238" s="35" t="str">
        <f ca="1">MID(HEX2BIN(MID($A223,2,1),4),2,1)</f>
        <v>0</v>
      </c>
      <c r="R238" s="35" t="str">
        <f ca="1">MID(HEX2BIN(MID($A223,2,1),4),3,1)</f>
        <v>0</v>
      </c>
      <c r="S238" s="35" t="str">
        <f ca="1">MID(HEX2BIN(MID($A223,2,1),4),4,1)</f>
        <v>0</v>
      </c>
      <c r="T238" s="36" t="str">
        <f ca="1">MID(HEX2BIN(MID($A223,3,1),4),1,1)</f>
        <v>1</v>
      </c>
      <c r="U238" s="36" t="str">
        <f ca="1">MID(HEX2BIN(MID($A223,3,1),4),2,1)</f>
        <v>0</v>
      </c>
      <c r="V238" s="36" t="str">
        <f ca="1">MID(HEX2BIN(MID($A223,3,1),4),3,1)</f>
        <v>1</v>
      </c>
      <c r="W238" s="36" t="str">
        <f ca="1">MID(HEX2BIN(MID($A223,3,1),4),4,1)</f>
        <v>0</v>
      </c>
      <c r="X238" s="37" t="str">
        <f ca="1">MID(HEX2BIN(MID($A223,4,1),4),1,1)</f>
        <v>1</v>
      </c>
      <c r="Y238" s="37" t="str">
        <f ca="1">MID(HEX2BIN(MID($A223,4,1),4),2,1)</f>
        <v>0</v>
      </c>
      <c r="Z238" s="37" t="str">
        <f ca="1">MID(HEX2BIN(MID($A223,4,1),4),3,1)</f>
        <v>1</v>
      </c>
      <c r="AA238" s="37" t="str">
        <f ca="1">MID(HEX2BIN(MID($A223,4,1),4),4,1)</f>
        <v>0</v>
      </c>
      <c r="AB238" s="34" t="str">
        <f ca="1">MID(HEX2BIN(MID($A223,5,1),4),1,1)</f>
        <v>1</v>
      </c>
      <c r="AC238" s="34" t="str">
        <f ca="1">MID(HEX2BIN(MID($A223,5,1),4),2,1)</f>
        <v>1</v>
      </c>
      <c r="AD238" s="34" t="str">
        <f ca="1">MID(HEX2BIN(MID($A223,5,1),4),3,1)</f>
        <v>1</v>
      </c>
      <c r="AE238" s="34" t="str">
        <f ca="1">MID(HEX2BIN(MID($A223,5,1),4),4,1)</f>
        <v>1</v>
      </c>
      <c r="AF238" s="35" t="str">
        <f ca="1">MID(HEX2BIN(MID($A223,6,1),4),1,1)</f>
        <v>0</v>
      </c>
      <c r="AG238" s="35" t="str">
        <f ca="1">MID(HEX2BIN(MID($A223,6,1),4),2,1)</f>
        <v>1</v>
      </c>
      <c r="AH238" s="35" t="str">
        <f ca="1">MID(HEX2BIN(MID($A223,6,1),4),3,1)</f>
        <v>0</v>
      </c>
      <c r="AI238" s="35" t="str">
        <f ca="1">MID(HEX2BIN(MID($A223,6,1),4),4,1)</f>
        <v>1</v>
      </c>
      <c r="AJ238" s="36" t="str">
        <f ca="1">MID(HEX2BIN(MID($A223,7,1),4),1,1)</f>
        <v>1</v>
      </c>
      <c r="AK238" s="36" t="str">
        <f ca="1">MID(HEX2BIN(MID($A223,7,1),4),2,1)</f>
        <v>0</v>
      </c>
      <c r="AL238" s="36" t="str">
        <f ca="1">MID(HEX2BIN(MID($A223,7,1),4),3,1)</f>
        <v>0</v>
      </c>
      <c r="AM238" s="36" t="str">
        <f ca="1">MID(HEX2BIN(MID($A223,7,1),4),4,1)</f>
        <v>1</v>
      </c>
      <c r="AN238" s="37" t="str">
        <f ca="1">MID(HEX2BIN(MID($A223,8,1),4),1,1)</f>
        <v>1</v>
      </c>
      <c r="AO238" s="37" t="str">
        <f ca="1">MID(HEX2BIN(MID($A223,8,1),4),2,1)</f>
        <v>1</v>
      </c>
      <c r="AP238" s="37" t="str">
        <f ca="1">MID(HEX2BIN(MID($A223,8,1),4),3,1)</f>
        <v>1</v>
      </c>
      <c r="AQ238" s="37" t="str">
        <f ca="1">MID(HEX2BIN(MID($A223,8,1),4),4,1)</f>
        <v>1</v>
      </c>
      <c r="AR238" s="33" t="str">
        <f t="shared" ref="AR238:AR240" ca="1" si="302">_xlfn.CONCAT(L238,M238,N238,O238,P238,Q238,R238,S238)</f>
        <v>00111000</v>
      </c>
      <c r="AS238" s="33" t="str">
        <f t="shared" ref="AS238:AS240" ca="1" si="303">_xlfn.CONCAT(T238,U238,V238,W238,X238,Y238,Z238,AA238)</f>
        <v>10101010</v>
      </c>
      <c r="AT238" s="32" t="str">
        <f t="shared" ref="AT238:AT240" ca="1" si="304">_xlfn.CONCAT(AB238,AC238,AD238,AE238,AF238,AG238,AH238,AI238)</f>
        <v>11110101</v>
      </c>
      <c r="AU238" s="32" t="str">
        <f t="shared" ref="AU238:AU240" ca="1" si="305">_xlfn.CONCAT(AJ238,AK238,AL238,AM238,AN238,AO238,AP238,AQ238)</f>
        <v>10011111</v>
      </c>
      <c r="AV238" s="32">
        <f t="shared" ref="AV238:AY240" ca="1" si="306">BIN2DEC(AR238)</f>
        <v>56</v>
      </c>
      <c r="AW238" s="32">
        <f t="shared" ca="1" si="306"/>
        <v>170</v>
      </c>
      <c r="AX238" s="32">
        <f t="shared" ca="1" si="306"/>
        <v>245</v>
      </c>
      <c r="AY238" s="32">
        <f t="shared" ca="1" si="306"/>
        <v>159</v>
      </c>
      <c r="AZ238" s="38">
        <f t="shared" ref="AZ238:AZ240" ca="1" si="307">(AV238*2^24)+(AW238*2^16)+(AX238*2^8)+AY238</f>
        <v>950728095</v>
      </c>
    </row>
    <row r="239" spans="1:52" ht="15" thickBot="1" x14ac:dyDescent="0.4">
      <c r="I239" s="39"/>
      <c r="J239" s="40"/>
      <c r="K239" s="41" t="s">
        <v>4</v>
      </c>
      <c r="L239" s="42" t="str">
        <f ca="1">MID(HEX2BIN(MID($B223,1,1),4),1,1)</f>
        <v>1</v>
      </c>
      <c r="M239" s="42" t="str">
        <f ca="1">MID(HEX2BIN(MID($B223,1,1),4),2,1)</f>
        <v>1</v>
      </c>
      <c r="N239" s="42" t="str">
        <f ca="1">MID(HEX2BIN(MID($B223,1,1),4),3,1)</f>
        <v>0</v>
      </c>
      <c r="O239" s="42" t="str">
        <f ca="1">MID(HEX2BIN(MID($B223,1,1),4),4,1)</f>
        <v>1</v>
      </c>
      <c r="P239" s="43" t="str">
        <f ca="1">MID(HEX2BIN(MID($B223,2,1),4),1,1)</f>
        <v>0</v>
      </c>
      <c r="Q239" s="43" t="str">
        <f ca="1">MID(HEX2BIN(MID($B223,2,1),4),2,1)</f>
        <v>0</v>
      </c>
      <c r="R239" s="43" t="str">
        <f ca="1">MID(HEX2BIN(MID($B223,2,1),4),3,1)</f>
        <v>1</v>
      </c>
      <c r="S239" s="43" t="str">
        <f ca="1">MID(HEX2BIN(MID($B223,2,1),4),4,1)</f>
        <v>0</v>
      </c>
      <c r="T239" s="44" t="str">
        <f ca="1">MID(HEX2BIN(MID($B223,3,1),4),1,1)</f>
        <v>0</v>
      </c>
      <c r="U239" s="44" t="str">
        <f ca="1">MID(HEX2BIN(MID($B223,3,1),4),2,1)</f>
        <v>1</v>
      </c>
      <c r="V239" s="44" t="str">
        <f ca="1">MID(HEX2BIN(MID($B223,3,1),4),3,1)</f>
        <v>0</v>
      </c>
      <c r="W239" s="44" t="str">
        <f ca="1">MID(HEX2BIN(MID($B223,3,1),4),4,1)</f>
        <v>1</v>
      </c>
      <c r="X239" s="45" t="str">
        <f ca="1">MID(HEX2BIN(MID($B223,4,1),4),1,1)</f>
        <v>0</v>
      </c>
      <c r="Y239" s="45" t="str">
        <f ca="1">MID(HEX2BIN(MID($B223,4,1),4),2,1)</f>
        <v>0</v>
      </c>
      <c r="Z239" s="45" t="str">
        <f ca="1">MID(HEX2BIN(MID($B223,4,1),4),3,1)</f>
        <v>0</v>
      </c>
      <c r="AA239" s="45" t="str">
        <f ca="1">MID(HEX2BIN(MID($B223,4,1),4),4,1)</f>
        <v>0</v>
      </c>
      <c r="AB239" s="42" t="str">
        <f ca="1">MID(HEX2BIN(MID($B223,5,1),4),1,1)</f>
        <v>1</v>
      </c>
      <c r="AC239" s="42" t="str">
        <f ca="1">MID(HEX2BIN(MID($B223,5,1),4),2,1)</f>
        <v>0</v>
      </c>
      <c r="AD239" s="42" t="str">
        <f ca="1">MID(HEX2BIN(MID($B223,5,1),4),3,1)</f>
        <v>0</v>
      </c>
      <c r="AE239" s="42" t="str">
        <f ca="1">MID(HEX2BIN(MID($B223,5,1),4),4,1)</f>
        <v>1</v>
      </c>
      <c r="AF239" s="43" t="str">
        <f ca="1">MID(HEX2BIN(MID($B223,6,1),4),1,1)</f>
        <v>1</v>
      </c>
      <c r="AG239" s="43" t="str">
        <f ca="1">MID(HEX2BIN(MID($B223,6,1),4),2,1)</f>
        <v>0</v>
      </c>
      <c r="AH239" s="43" t="str">
        <f ca="1">MID(HEX2BIN(MID($B223,6,1),4),3,1)</f>
        <v>0</v>
      </c>
      <c r="AI239" s="43" t="str">
        <f ca="1">MID(HEX2BIN(MID($B223,6,1),4),4,1)</f>
        <v>0</v>
      </c>
      <c r="AJ239" s="44" t="str">
        <f ca="1">MID(HEX2BIN(MID($B223,7,1),4),1,1)</f>
        <v>1</v>
      </c>
      <c r="AK239" s="44" t="str">
        <f ca="1">MID(HEX2BIN(MID($B223,7,1),4),2,1)</f>
        <v>1</v>
      </c>
      <c r="AL239" s="44" t="str">
        <f ca="1">MID(HEX2BIN(MID($B223,7,1),4),3,1)</f>
        <v>1</v>
      </c>
      <c r="AM239" s="44" t="str">
        <f ca="1">MID(HEX2BIN(MID($B223,7,1),4),4,1)</f>
        <v>1</v>
      </c>
      <c r="AN239" s="45" t="str">
        <f ca="1">MID(HEX2BIN(MID($B223,8,1),4),1,1)</f>
        <v>1</v>
      </c>
      <c r="AO239" s="45" t="str">
        <f ca="1">MID(HEX2BIN(MID($B223,8,1),4),2,1)</f>
        <v>1</v>
      </c>
      <c r="AP239" s="45" t="str">
        <f ca="1">MID(HEX2BIN(MID($B223,8,1),4),3,1)</f>
        <v>0</v>
      </c>
      <c r="AQ239" s="45" t="str">
        <f ca="1">MID(HEX2BIN(MID($B223,8,1),4),4,1)</f>
        <v>1</v>
      </c>
      <c r="AR239" s="41" t="str">
        <f t="shared" ca="1" si="302"/>
        <v>11010010</v>
      </c>
      <c r="AS239" s="41" t="str">
        <f t="shared" ca="1" si="303"/>
        <v>01010000</v>
      </c>
      <c r="AT239" s="40" t="str">
        <f t="shared" ca="1" si="304"/>
        <v>10011000</v>
      </c>
      <c r="AU239" s="40" t="str">
        <f t="shared" ca="1" si="305"/>
        <v>11111101</v>
      </c>
      <c r="AV239" s="40">
        <f t="shared" ca="1" si="306"/>
        <v>210</v>
      </c>
      <c r="AW239" s="40">
        <f t="shared" ca="1" si="306"/>
        <v>80</v>
      </c>
      <c r="AX239" s="40">
        <f t="shared" ca="1" si="306"/>
        <v>152</v>
      </c>
      <c r="AY239" s="40">
        <f t="shared" ca="1" si="306"/>
        <v>253</v>
      </c>
      <c r="AZ239" s="46">
        <f t="shared" ca="1" si="307"/>
        <v>3528497405</v>
      </c>
    </row>
    <row r="240" spans="1:52" ht="15" thickBot="1" x14ac:dyDescent="0.4">
      <c r="A240" t="str">
        <f ca="1">DEC2HEX(MOD(G226+G230,2^32),8)</f>
        <v>141ADA1D</v>
      </c>
      <c r="B240" t="str">
        <f ca="1">A223</f>
        <v>38AAF59F</v>
      </c>
      <c r="C240" t="str">
        <f ca="1">B223</f>
        <v>D25098FD</v>
      </c>
      <c r="D240" t="str">
        <f ca="1">C223</f>
        <v>D316AA3A</v>
      </c>
      <c r="E240" t="str">
        <f ca="1">DEC2HEX(MOD(HEX2DEC(D223)+G226,2^32),8)</f>
        <v>5D7E3B89</v>
      </c>
      <c r="F240" s="29" t="str">
        <f ca="1">E223</f>
        <v>D5D11D2F</v>
      </c>
      <c r="G240" s="29" t="str">
        <f ca="1">F223</f>
        <v>CE971270</v>
      </c>
      <c r="H240" t="str">
        <f ca="1">G223</f>
        <v>9FECCDD5</v>
      </c>
      <c r="I240" s="54">
        <f ca="1">_xlfn.BITXOR(_xlfn.BITXOR(_xlfn.BITAND(AZ238,AZ239),_xlfn.BITAND(AZ238,AZ240)), _xlfn.BITAND(AZ239,AZ240))</f>
        <v>3524442303</v>
      </c>
      <c r="J240" s="48"/>
      <c r="K240" s="49" t="s">
        <v>5</v>
      </c>
      <c r="L240" s="57" t="str">
        <f ca="1">MID(HEX2BIN(MID($C223,1,1),4),1,1)</f>
        <v>1</v>
      </c>
      <c r="M240" s="57" t="str">
        <f ca="1">MID(HEX2BIN(MID($C223,1,1),4),2,1)</f>
        <v>1</v>
      </c>
      <c r="N240" s="57" t="str">
        <f ca="1">MID(HEX2BIN(MID($C223,1,1),4),3,1)</f>
        <v>0</v>
      </c>
      <c r="O240" s="57" t="str">
        <f ca="1">MID(HEX2BIN(MID($C223,1,1),4),4,1)</f>
        <v>1</v>
      </c>
      <c r="P240" s="58" t="str">
        <f ca="1">MID(HEX2BIN(MID($C223,2,1),4),1,1)</f>
        <v>0</v>
      </c>
      <c r="Q240" s="58" t="str">
        <f ca="1">MID(HEX2BIN(MID($C223,2,1),4),2,1)</f>
        <v>0</v>
      </c>
      <c r="R240" s="58" t="str">
        <f ca="1">MID(HEX2BIN(MID($C223,2,1),4),3,1)</f>
        <v>1</v>
      </c>
      <c r="S240" s="58" t="str">
        <f ca="1">MID(HEX2BIN(MID($C223,2,1),4),4,1)</f>
        <v>1</v>
      </c>
      <c r="T240" s="59" t="str">
        <f ca="1">MID(HEX2BIN(MID($C223,3,1),4),1,1)</f>
        <v>0</v>
      </c>
      <c r="U240" s="59" t="str">
        <f ca="1">MID(HEX2BIN(MID($C223,3,1),4),2,1)</f>
        <v>0</v>
      </c>
      <c r="V240" s="59" t="str">
        <f ca="1">MID(HEX2BIN(MID($C223,3,1),4),3,1)</f>
        <v>0</v>
      </c>
      <c r="W240" s="59" t="str">
        <f ca="1">MID(HEX2BIN(MID($C223,3,1),4),4,1)</f>
        <v>1</v>
      </c>
      <c r="X240" s="60" t="str">
        <f ca="1">MID(HEX2BIN(MID($C223,4,1),4),1,1)</f>
        <v>0</v>
      </c>
      <c r="Y240" s="60" t="str">
        <f ca="1">MID(HEX2BIN(MID($C223,4,1),4),2,1)</f>
        <v>1</v>
      </c>
      <c r="Z240" s="60" t="str">
        <f ca="1">MID(HEX2BIN(MID($C223,4,1),4),3,1)</f>
        <v>1</v>
      </c>
      <c r="AA240" s="60" t="str">
        <f ca="1">MID(HEX2BIN(MID($C223,4,1),4),4,1)</f>
        <v>0</v>
      </c>
      <c r="AB240" s="57" t="str">
        <f ca="1">MID(HEX2BIN(MID($C223,5,1),4),1,1)</f>
        <v>1</v>
      </c>
      <c r="AC240" s="57" t="str">
        <f ca="1">MID(HEX2BIN(MID($C223,5,1),4),2,1)</f>
        <v>0</v>
      </c>
      <c r="AD240" s="57" t="str">
        <f ca="1">MID(HEX2BIN(MID($C223,5,1),4),3,1)</f>
        <v>1</v>
      </c>
      <c r="AE240" s="57" t="str">
        <f ca="1">MID(HEX2BIN(MID($C223,5,1),4),4,1)</f>
        <v>0</v>
      </c>
      <c r="AF240" s="58" t="str">
        <f ca="1">MID(HEX2BIN(MID($C223,6,1),4),1,1)</f>
        <v>1</v>
      </c>
      <c r="AG240" s="58" t="str">
        <f ca="1">MID(HEX2BIN(MID($C223,6,1),4),2,1)</f>
        <v>0</v>
      </c>
      <c r="AH240" s="58" t="str">
        <f ca="1">MID(HEX2BIN(MID($C223,6,1),4),3,1)</f>
        <v>1</v>
      </c>
      <c r="AI240" s="58" t="str">
        <f ca="1">MID(HEX2BIN(MID($C223,6,1),4),4,1)</f>
        <v>0</v>
      </c>
      <c r="AJ240" s="59" t="str">
        <f ca="1">MID(HEX2BIN(MID($C223,7,1),4),1,1)</f>
        <v>0</v>
      </c>
      <c r="AK240" s="59" t="str">
        <f ca="1">MID(HEX2BIN(MID($C223,7,1),4),2,1)</f>
        <v>0</v>
      </c>
      <c r="AL240" s="59" t="str">
        <f ca="1">MID(HEX2BIN(MID($C223,7,1),4),3,1)</f>
        <v>1</v>
      </c>
      <c r="AM240" s="59" t="str">
        <f ca="1">MID(HEX2BIN(MID($C223,7,1),4),4,1)</f>
        <v>1</v>
      </c>
      <c r="AN240" s="60" t="str">
        <f ca="1">MID(HEX2BIN(MID($C223,8,1),4),1,1)</f>
        <v>1</v>
      </c>
      <c r="AO240" s="60" t="str">
        <f ca="1">MID(HEX2BIN(MID($C223,8,1),4),2,1)</f>
        <v>0</v>
      </c>
      <c r="AP240" s="60" t="str">
        <f ca="1">MID(HEX2BIN(MID($C223,8,1),4),3,1)</f>
        <v>1</v>
      </c>
      <c r="AQ240" s="60" t="str">
        <f ca="1">MID(HEX2BIN(MID($C223,8,1),4),4,1)</f>
        <v>0</v>
      </c>
      <c r="AR240" s="49" t="str">
        <f t="shared" ca="1" si="302"/>
        <v>11010011</v>
      </c>
      <c r="AS240" s="49" t="str">
        <f t="shared" ca="1" si="303"/>
        <v>00010110</v>
      </c>
      <c r="AT240" s="48" t="str">
        <f t="shared" ca="1" si="304"/>
        <v>10101010</v>
      </c>
      <c r="AU240" s="48" t="str">
        <f t="shared" ca="1" si="305"/>
        <v>00111010</v>
      </c>
      <c r="AV240" s="48">
        <f t="shared" ca="1" si="306"/>
        <v>211</v>
      </c>
      <c r="AW240" s="48">
        <f t="shared" ca="1" si="306"/>
        <v>22</v>
      </c>
      <c r="AX240" s="48">
        <f t="shared" ca="1" si="306"/>
        <v>170</v>
      </c>
      <c r="AY240" s="48">
        <f t="shared" ca="1" si="306"/>
        <v>58</v>
      </c>
      <c r="AZ240" s="50">
        <f t="shared" ca="1" si="307"/>
        <v>3541477946</v>
      </c>
    </row>
    <row r="241" spans="1:52" ht="15" thickBot="1" x14ac:dyDescent="0.4"/>
    <row r="242" spans="1:52" x14ac:dyDescent="0.35">
      <c r="A242" t="str">
        <f t="shared" ref="A242:H242" ca="1" si="308">A240</f>
        <v>141ADA1D</v>
      </c>
      <c r="B242" t="str">
        <f t="shared" ca="1" si="308"/>
        <v>38AAF59F</v>
      </c>
      <c r="C242" t="str">
        <f t="shared" ca="1" si="308"/>
        <v>D25098FD</v>
      </c>
      <c r="D242" t="str">
        <f t="shared" ca="1" si="308"/>
        <v>D316AA3A</v>
      </c>
      <c r="E242" s="29" t="str">
        <f t="shared" ca="1" si="308"/>
        <v>5D7E3B89</v>
      </c>
      <c r="F242" s="29" t="str">
        <f t="shared" ca="1" si="308"/>
        <v>D5D11D2F</v>
      </c>
      <c r="G242" t="str">
        <f t="shared" ca="1" si="308"/>
        <v>CE971270</v>
      </c>
      <c r="H242" t="str">
        <f t="shared" ca="1" si="308"/>
        <v>9FECCDD5</v>
      </c>
      <c r="I242" s="31"/>
      <c r="J242" s="51" t="s">
        <v>214</v>
      </c>
      <c r="K242" s="52"/>
      <c r="L242" s="34" t="str">
        <f ca="1">MID(HEX2BIN(MID($A242,1,1),4),1,1)</f>
        <v>0</v>
      </c>
      <c r="M242" s="34" t="str">
        <f ca="1">MID(HEX2BIN(MID($A242,1,1),4),2,1)</f>
        <v>0</v>
      </c>
      <c r="N242" s="34" t="str">
        <f ca="1">MID(HEX2BIN(MID($A242,1,1),4),3,1)</f>
        <v>0</v>
      </c>
      <c r="O242" s="34" t="str">
        <f ca="1">MID(HEX2BIN(MID($A242,1,1),4),4,1)</f>
        <v>1</v>
      </c>
      <c r="P242" s="35" t="str">
        <f ca="1">MID(HEX2BIN(MID($A242,2,1),4),1,1)</f>
        <v>0</v>
      </c>
      <c r="Q242" s="35" t="str">
        <f ca="1">MID(HEX2BIN(MID($A242,2,1),4),2,1)</f>
        <v>1</v>
      </c>
      <c r="R242" s="35" t="str">
        <f ca="1">MID(HEX2BIN(MID($A242,2,1),4),3,1)</f>
        <v>0</v>
      </c>
      <c r="S242" s="35" t="str">
        <f ca="1">MID(HEX2BIN(MID($A242,2,1),4),4,1)</f>
        <v>0</v>
      </c>
      <c r="T242" s="36" t="str">
        <f ca="1">MID(HEX2BIN(MID($A242,3,1),4),1,1)</f>
        <v>0</v>
      </c>
      <c r="U242" s="36" t="str">
        <f ca="1">MID(HEX2BIN(MID($A242,3,1),4),2,1)</f>
        <v>0</v>
      </c>
      <c r="V242" s="36" t="str">
        <f ca="1">MID(HEX2BIN(MID($A242,3,1),4),3,1)</f>
        <v>0</v>
      </c>
      <c r="W242" s="36" t="str">
        <f ca="1">MID(HEX2BIN(MID($A242,3,1),4),4,1)</f>
        <v>1</v>
      </c>
      <c r="X242" s="37" t="str">
        <f ca="1">MID(HEX2BIN(MID($A242,4,1),4),1,1)</f>
        <v>1</v>
      </c>
      <c r="Y242" s="37" t="str">
        <f ca="1">MID(HEX2BIN(MID($A242,4,1),4),2,1)</f>
        <v>0</v>
      </c>
      <c r="Z242" s="37" t="str">
        <f ca="1">MID(HEX2BIN(MID($A242,4,1),4),3,1)</f>
        <v>1</v>
      </c>
      <c r="AA242" s="37" t="str">
        <f ca="1">MID(HEX2BIN(MID($A242,4,1),4),4,1)</f>
        <v>0</v>
      </c>
      <c r="AB242" s="34" t="str">
        <f ca="1">MID(HEX2BIN(MID($A242,5,1),4),1,1)</f>
        <v>1</v>
      </c>
      <c r="AC242" s="34" t="str">
        <f ca="1">MID(HEX2BIN(MID($A242,5,1),4),2,1)</f>
        <v>1</v>
      </c>
      <c r="AD242" s="34" t="str">
        <f ca="1">MID(HEX2BIN(MID($A242,5,1),4),3,1)</f>
        <v>0</v>
      </c>
      <c r="AE242" s="34" t="str">
        <f ca="1">MID(HEX2BIN(MID($A242,5,1),4),4,1)</f>
        <v>1</v>
      </c>
      <c r="AF242" s="35" t="str">
        <f ca="1">MID(HEX2BIN(MID($A242,6,1),4),1,1)</f>
        <v>1</v>
      </c>
      <c r="AG242" s="35" t="str">
        <f ca="1">MID(HEX2BIN(MID($A242,6,1),4),2,1)</f>
        <v>0</v>
      </c>
      <c r="AH242" s="35" t="str">
        <f ca="1">MID(HEX2BIN(MID($A242,6,1),4),3,1)</f>
        <v>1</v>
      </c>
      <c r="AI242" s="35" t="str">
        <f ca="1">MID(HEX2BIN(MID($A242,6,1),4),4,1)</f>
        <v>0</v>
      </c>
      <c r="AJ242" s="36" t="str">
        <f ca="1">MID(HEX2BIN(MID($A242,7,1),4),1,1)</f>
        <v>0</v>
      </c>
      <c r="AK242" s="36" t="str">
        <f ca="1">MID(HEX2BIN(MID($A242,7,1),4),2,1)</f>
        <v>0</v>
      </c>
      <c r="AL242" s="36" t="str">
        <f ca="1">MID(HEX2BIN(MID($A242,7,1),4),3,1)</f>
        <v>0</v>
      </c>
      <c r="AM242" s="36" t="str">
        <f ca="1">MID(HEX2BIN(MID($A242,7,1),4),4,1)</f>
        <v>1</v>
      </c>
      <c r="AN242" s="37" t="str">
        <f ca="1">MID(HEX2BIN(MID($A242,8,1),4),1,1)</f>
        <v>1</v>
      </c>
      <c r="AO242" s="37" t="str">
        <f ca="1">MID(HEX2BIN(MID($A242,8,1),4),2,1)</f>
        <v>1</v>
      </c>
      <c r="AP242" s="37" t="str">
        <f ca="1">MID(HEX2BIN(MID($A242,8,1),4),3,1)</f>
        <v>0</v>
      </c>
      <c r="AQ242" s="37" t="str">
        <f ca="1">MID(HEX2BIN(MID($A242,8,1),4),4,1)</f>
        <v>1</v>
      </c>
      <c r="AR242" s="33" t="str">
        <f t="shared" ref="AR242:AR245" ca="1" si="309">_xlfn.CONCAT(L242,M242,N242,O242,P242,Q242,R242,S242)</f>
        <v>00010100</v>
      </c>
      <c r="AS242" s="33" t="str">
        <f t="shared" ref="AS242:AS245" ca="1" si="310">_xlfn.CONCAT(T242,U242,V242,W242,X242,Y242,Z242,AA242)</f>
        <v>00011010</v>
      </c>
      <c r="AT242" s="32" t="str">
        <f t="shared" ref="AT242:AT245" ca="1" si="311">_xlfn.CONCAT(AB242,AC242,AD242,AE242,AF242,AG242,AH242,AI242)</f>
        <v>11011010</v>
      </c>
      <c r="AU242" s="32" t="str">
        <f t="shared" ref="AU242:AU245" ca="1" si="312">_xlfn.CONCAT(AJ242,AK242,AL242,AM242,AN242,AO242,AP242,AQ242)</f>
        <v>00011101</v>
      </c>
      <c r="AV242" s="32">
        <f t="shared" ref="AV242:AY245" ca="1" si="313">BIN2DEC(AR242)</f>
        <v>20</v>
      </c>
      <c r="AW242" s="32">
        <f t="shared" ca="1" si="313"/>
        <v>26</v>
      </c>
      <c r="AX242" s="32">
        <f t="shared" ca="1" si="313"/>
        <v>218</v>
      </c>
      <c r="AY242" s="32">
        <f t="shared" ca="1" si="313"/>
        <v>29</v>
      </c>
      <c r="AZ242" s="38">
        <f t="shared" ref="AZ242:AZ245" ca="1" si="314">(AV242*2^24)+(AW242*2^16)+(AX242*2^8)+AY242</f>
        <v>337304093</v>
      </c>
    </row>
    <row r="243" spans="1:52" ht="15.5" x14ac:dyDescent="0.35">
      <c r="A243" s="55" t="s">
        <v>240</v>
      </c>
      <c r="I243" s="39"/>
      <c r="J243" s="40" t="s">
        <v>215</v>
      </c>
      <c r="K243" s="53">
        <v>2</v>
      </c>
      <c r="L243" s="42" t="str" cm="1">
        <f t="array" aca="1" ref="L243" ca="1">INDIRECT(ADDRESS((ROW(243:243)-1),IF(MOD(COLUMN(L:L)-11-$K243,32)=0,32,MOD(COLUMN(L:L)-11-$K243,32))+11))</f>
        <v>0</v>
      </c>
      <c r="M243" s="42" t="str" cm="1">
        <f t="array" aca="1" ref="M243" ca="1">INDIRECT(ADDRESS((ROW(243:243)-1),IF(MOD(COLUMN(M:M)-11-$K243,32)=0,32,MOD(COLUMN(M:M)-11-$K243,32))+11))</f>
        <v>1</v>
      </c>
      <c r="N243" s="42" t="str" cm="1">
        <f t="array" aca="1" ref="N243" ca="1">INDIRECT(ADDRESS((ROW(243:243)-1),IF(MOD(COLUMN(N:N)-11-$K243,32)=0,32,MOD(COLUMN(N:N)-11-$K243,32))+11))</f>
        <v>0</v>
      </c>
      <c r="O243" s="42" t="str" cm="1">
        <f t="array" aca="1" ref="O243" ca="1">INDIRECT(ADDRESS((ROW(243:243)-1),IF(MOD(COLUMN(O:O)-11-$K243,32)=0,32,MOD(COLUMN(O:O)-11-$K243,32))+11))</f>
        <v>0</v>
      </c>
      <c r="P243" s="43" t="str" cm="1">
        <f t="array" aca="1" ref="P243" ca="1">INDIRECT(ADDRESS((ROW(243:243)-1),IF(MOD(COLUMN(P:P)-11-$K243,32)=0,32,MOD(COLUMN(P:P)-11-$K243,32))+11))</f>
        <v>0</v>
      </c>
      <c r="Q243" s="43" t="str" cm="1">
        <f t="array" aca="1" ref="Q243" ca="1">INDIRECT(ADDRESS((ROW(243:243)-1),IF(MOD(COLUMN(Q:Q)-11-$K243,32)=0,32,MOD(COLUMN(Q:Q)-11-$K243,32))+11))</f>
        <v>1</v>
      </c>
      <c r="R243" s="43" t="str" cm="1">
        <f t="array" aca="1" ref="R243" ca="1">INDIRECT(ADDRESS((ROW(243:243)-1),IF(MOD(COLUMN(R:R)-11-$K243,32)=0,32,MOD(COLUMN(R:R)-11-$K243,32))+11))</f>
        <v>0</v>
      </c>
      <c r="S243" s="43" t="str" cm="1">
        <f t="array" aca="1" ref="S243" ca="1">INDIRECT(ADDRESS((ROW(243:243)-1),IF(MOD(COLUMN(S:S)-11-$K243,32)=0,32,MOD(COLUMN(S:S)-11-$K243,32))+11))</f>
        <v>1</v>
      </c>
      <c r="T243" s="44" t="str" cm="1">
        <f t="array" aca="1" ref="T243" ca="1">INDIRECT(ADDRESS((ROW(243:243)-1),IF(MOD(COLUMN(T:T)-11-$K243,32)=0,32,MOD(COLUMN(T:T)-11-$K243,32))+11))</f>
        <v>0</v>
      </c>
      <c r="U243" s="44" t="str" cm="1">
        <f t="array" aca="1" ref="U243" ca="1">INDIRECT(ADDRESS((ROW(243:243)-1),IF(MOD(COLUMN(U:U)-11-$K243,32)=0,32,MOD(COLUMN(U:U)-11-$K243,32))+11))</f>
        <v>0</v>
      </c>
      <c r="V243" s="44" t="str" cm="1">
        <f t="array" aca="1" ref="V243" ca="1">INDIRECT(ADDRESS((ROW(243:243)-1),IF(MOD(COLUMN(V:V)-11-$K243,32)=0,32,MOD(COLUMN(V:V)-11-$K243,32))+11))</f>
        <v>0</v>
      </c>
      <c r="W243" s="44" t="str" cm="1">
        <f t="array" aca="1" ref="W243" ca="1">INDIRECT(ADDRESS((ROW(243:243)-1),IF(MOD(COLUMN(W:W)-11-$K243,32)=0,32,MOD(COLUMN(W:W)-11-$K243,32))+11))</f>
        <v>0</v>
      </c>
      <c r="X243" s="45" t="str" cm="1">
        <f t="array" aca="1" ref="X243" ca="1">INDIRECT(ADDRESS((ROW(243:243)-1),IF(MOD(COLUMN(X:X)-11-$K243,32)=0,32,MOD(COLUMN(X:X)-11-$K243,32))+11))</f>
        <v>0</v>
      </c>
      <c r="Y243" s="45" t="str" cm="1">
        <f t="array" aca="1" ref="Y243" ca="1">INDIRECT(ADDRESS((ROW(243:243)-1),IF(MOD(COLUMN(Y:Y)-11-$K243,32)=0,32,MOD(COLUMN(Y:Y)-11-$K243,32))+11))</f>
        <v>1</v>
      </c>
      <c r="Z243" s="45" t="str" cm="1">
        <f t="array" aca="1" ref="Z243" ca="1">INDIRECT(ADDRESS((ROW(243:243)-1),IF(MOD(COLUMN(Z:Z)-11-$K243,32)=0,32,MOD(COLUMN(Z:Z)-11-$K243,32))+11))</f>
        <v>1</v>
      </c>
      <c r="AA243" s="45" t="str" cm="1">
        <f t="array" aca="1" ref="AA243" ca="1">INDIRECT(ADDRESS((ROW(243:243)-1),IF(MOD(COLUMN(AA:AA)-11-$K243,32)=0,32,MOD(COLUMN(AA:AA)-11-$K243,32))+11))</f>
        <v>0</v>
      </c>
      <c r="AB243" s="42" t="str" cm="1">
        <f t="array" aca="1" ref="AB243" ca="1">INDIRECT(ADDRESS((ROW(243:243)-1),IF(MOD(COLUMN(AB:AB)-11-$K243,32)=0,32,MOD(COLUMN(AB:AB)-11-$K243,32))+11))</f>
        <v>1</v>
      </c>
      <c r="AC243" s="42" t="str" cm="1">
        <f t="array" aca="1" ref="AC243" ca="1">INDIRECT(ADDRESS((ROW(243:243)-1),IF(MOD(COLUMN(AC:AC)-11-$K243,32)=0,32,MOD(COLUMN(AC:AC)-11-$K243,32))+11))</f>
        <v>0</v>
      </c>
      <c r="AD243" s="42" t="str" cm="1">
        <f t="array" aca="1" ref="AD243" ca="1">INDIRECT(ADDRESS((ROW(243:243)-1),IF(MOD(COLUMN(AD:AD)-11-$K243,32)=0,32,MOD(COLUMN(AD:AD)-11-$K243,32))+11))</f>
        <v>1</v>
      </c>
      <c r="AE243" s="42" t="str" cm="1">
        <f t="array" aca="1" ref="AE243" ca="1">INDIRECT(ADDRESS((ROW(243:243)-1),IF(MOD(COLUMN(AE:AE)-11-$K243,32)=0,32,MOD(COLUMN(AE:AE)-11-$K243,32))+11))</f>
        <v>1</v>
      </c>
      <c r="AF243" s="43" t="str" cm="1">
        <f t="array" aca="1" ref="AF243" ca="1">INDIRECT(ADDRESS((ROW(243:243)-1),IF(MOD(COLUMN(AF:AF)-11-$K243,32)=0,32,MOD(COLUMN(AF:AF)-11-$K243,32))+11))</f>
        <v>0</v>
      </c>
      <c r="AG243" s="43" t="str" cm="1">
        <f t="array" aca="1" ref="AG243" ca="1">INDIRECT(ADDRESS((ROW(243:243)-1),IF(MOD(COLUMN(AG:AG)-11-$K243,32)=0,32,MOD(COLUMN(AG:AG)-11-$K243,32))+11))</f>
        <v>1</v>
      </c>
      <c r="AH243" s="43" t="str" cm="1">
        <f t="array" aca="1" ref="AH243" ca="1">INDIRECT(ADDRESS((ROW(243:243)-1),IF(MOD(COLUMN(AH:AH)-11-$K243,32)=0,32,MOD(COLUMN(AH:AH)-11-$K243,32))+11))</f>
        <v>1</v>
      </c>
      <c r="AI243" s="43" t="str" cm="1">
        <f t="array" aca="1" ref="AI243" ca="1">INDIRECT(ADDRESS((ROW(243:243)-1),IF(MOD(COLUMN(AI:AI)-11-$K243,32)=0,32,MOD(COLUMN(AI:AI)-11-$K243,32))+11))</f>
        <v>0</v>
      </c>
      <c r="AJ243" s="44" t="str" cm="1">
        <f t="array" aca="1" ref="AJ243" ca="1">INDIRECT(ADDRESS((ROW(243:243)-1),IF(MOD(COLUMN(AJ:AJ)-11-$K243,32)=0,32,MOD(COLUMN(AJ:AJ)-11-$K243,32))+11))</f>
        <v>1</v>
      </c>
      <c r="AK243" s="44" t="str" cm="1">
        <f t="array" aca="1" ref="AK243" ca="1">INDIRECT(ADDRESS((ROW(243:243)-1),IF(MOD(COLUMN(AK:AK)-11-$K243,32)=0,32,MOD(COLUMN(AK:AK)-11-$K243,32))+11))</f>
        <v>0</v>
      </c>
      <c r="AL243" s="44" t="str" cm="1">
        <f t="array" aca="1" ref="AL243" ca="1">INDIRECT(ADDRESS((ROW(243:243)-1),IF(MOD(COLUMN(AL:AL)-11-$K243,32)=0,32,MOD(COLUMN(AL:AL)-11-$K243,32))+11))</f>
        <v>0</v>
      </c>
      <c r="AM243" s="44" t="str" cm="1">
        <f t="array" aca="1" ref="AM243" ca="1">INDIRECT(ADDRESS((ROW(243:243)-1),IF(MOD(COLUMN(AM:AM)-11-$K243,32)=0,32,MOD(COLUMN(AM:AM)-11-$K243,32))+11))</f>
        <v>0</v>
      </c>
      <c r="AN243" s="45" t="str" cm="1">
        <f t="array" aca="1" ref="AN243" ca="1">INDIRECT(ADDRESS((ROW(243:243)-1),IF(MOD(COLUMN(AN:AN)-11-$K243,32)=0,32,MOD(COLUMN(AN:AN)-11-$K243,32))+11))</f>
        <v>0</v>
      </c>
      <c r="AO243" s="45" t="str" cm="1">
        <f t="array" aca="1" ref="AO243" ca="1">INDIRECT(ADDRESS((ROW(243:243)-1),IF(MOD(COLUMN(AO:AO)-11-$K243,32)=0,32,MOD(COLUMN(AO:AO)-11-$K243,32))+11))</f>
        <v>1</v>
      </c>
      <c r="AP243" s="45" t="str" cm="1">
        <f t="array" aca="1" ref="AP243" ca="1">INDIRECT(ADDRESS((ROW(243:243)-1),IF(MOD(COLUMN(AP:AP)-11-$K243,32)=0,32,MOD(COLUMN(AP:AP)-11-$K243,32))+11))</f>
        <v>1</v>
      </c>
      <c r="AQ243" s="45" t="str" cm="1">
        <f t="array" aca="1" ref="AQ243" ca="1">INDIRECT(ADDRESS((ROW(243:243)-1),IF(MOD(COLUMN(AQ:AQ)-11-$K243,32)=0,32,MOD(COLUMN(AQ:AQ)-11-$K243,32))+11))</f>
        <v>1</v>
      </c>
      <c r="AR243" s="41" t="str">
        <f t="shared" ca="1" si="309"/>
        <v>01000101</v>
      </c>
      <c r="AS243" s="41" t="str">
        <f t="shared" ca="1" si="310"/>
        <v>00000110</v>
      </c>
      <c r="AT243" s="40" t="str">
        <f t="shared" ca="1" si="311"/>
        <v>10110110</v>
      </c>
      <c r="AU243" s="40" t="str">
        <f t="shared" ca="1" si="312"/>
        <v>10000111</v>
      </c>
      <c r="AV243" s="40">
        <f t="shared" ca="1" si="313"/>
        <v>69</v>
      </c>
      <c r="AW243" s="40">
        <f t="shared" ca="1" si="313"/>
        <v>6</v>
      </c>
      <c r="AX243" s="40">
        <f t="shared" ca="1" si="313"/>
        <v>182</v>
      </c>
      <c r="AY243" s="40">
        <f t="shared" ca="1" si="313"/>
        <v>135</v>
      </c>
      <c r="AZ243" s="46">
        <f t="shared" ca="1" si="314"/>
        <v>1158067847</v>
      </c>
    </row>
    <row r="244" spans="1:52" ht="15" thickBot="1" x14ac:dyDescent="0.4">
      <c r="A244" t="s">
        <v>224</v>
      </c>
      <c r="I244" s="39"/>
      <c r="J244" s="40" t="s">
        <v>215</v>
      </c>
      <c r="K244" s="53">
        <v>13</v>
      </c>
      <c r="L244" s="42" t="str" cm="1">
        <f t="array" aca="1" ref="L244" ca="1">INDIRECT(ADDRESS((ROW(244:244)-2),IF(MOD(COLUMN(L:L)-11-$K244,32)=0,32,MOD(COLUMN(L:L)-11-$K244,32))+11))</f>
        <v>1</v>
      </c>
      <c r="M244" s="42" t="str" cm="1">
        <f t="array" aca="1" ref="M244" ca="1">INDIRECT(ADDRESS((ROW(244:244)-2),IF(MOD(COLUMN(M:M)-11-$K244,32)=0,32,MOD(COLUMN(M:M)-11-$K244,32))+11))</f>
        <v>1</v>
      </c>
      <c r="N244" s="42" t="str" cm="1">
        <f t="array" aca="1" ref="N244" ca="1">INDIRECT(ADDRESS((ROW(244:244)-2),IF(MOD(COLUMN(N:N)-11-$K244,32)=0,32,MOD(COLUMN(N:N)-11-$K244,32))+11))</f>
        <v>0</v>
      </c>
      <c r="O244" s="42" t="str" cm="1">
        <f t="array" aca="1" ref="O244" ca="1">INDIRECT(ADDRESS((ROW(244:244)-2),IF(MOD(COLUMN(O:O)-11-$K244,32)=0,32,MOD(COLUMN(O:O)-11-$K244,32))+11))</f>
        <v>1</v>
      </c>
      <c r="P244" s="43" t="str" cm="1">
        <f t="array" aca="1" ref="P244" ca="1">INDIRECT(ADDRESS((ROW(244:244)-2),IF(MOD(COLUMN(P:P)-11-$K244,32)=0,32,MOD(COLUMN(P:P)-11-$K244,32))+11))</f>
        <v>0</v>
      </c>
      <c r="Q244" s="43" t="str" cm="1">
        <f t="array" aca="1" ref="Q244" ca="1">INDIRECT(ADDRESS((ROW(244:244)-2),IF(MOD(COLUMN(Q:Q)-11-$K244,32)=0,32,MOD(COLUMN(Q:Q)-11-$K244,32))+11))</f>
        <v>0</v>
      </c>
      <c r="R244" s="43" t="str" cm="1">
        <f t="array" aca="1" ref="R244" ca="1">INDIRECT(ADDRESS((ROW(244:244)-2),IF(MOD(COLUMN(R:R)-11-$K244,32)=0,32,MOD(COLUMN(R:R)-11-$K244,32))+11))</f>
        <v>0</v>
      </c>
      <c r="S244" s="43" t="str" cm="1">
        <f t="array" aca="1" ref="S244" ca="1">INDIRECT(ADDRESS((ROW(244:244)-2),IF(MOD(COLUMN(S:S)-11-$K244,32)=0,32,MOD(COLUMN(S:S)-11-$K244,32))+11))</f>
        <v>0</v>
      </c>
      <c r="T244" s="44" t="str" cm="1">
        <f t="array" aca="1" ref="T244" ca="1">INDIRECT(ADDRESS((ROW(244:244)-2),IF(MOD(COLUMN(T:T)-11-$K244,32)=0,32,MOD(COLUMN(T:T)-11-$K244,32))+11))</f>
        <v>1</v>
      </c>
      <c r="U244" s="44" t="str" cm="1">
        <f t="array" aca="1" ref="U244" ca="1">INDIRECT(ADDRESS((ROW(244:244)-2),IF(MOD(COLUMN(U:U)-11-$K244,32)=0,32,MOD(COLUMN(U:U)-11-$K244,32))+11))</f>
        <v>1</v>
      </c>
      <c r="V244" s="44" t="str" cm="1">
        <f t="array" aca="1" ref="V244" ca="1">INDIRECT(ADDRESS((ROW(244:244)-2),IF(MOD(COLUMN(V:V)-11-$K244,32)=0,32,MOD(COLUMN(V:V)-11-$K244,32))+11))</f>
        <v>1</v>
      </c>
      <c r="W244" s="44" t="str" cm="1">
        <f t="array" aca="1" ref="W244" ca="1">INDIRECT(ADDRESS((ROW(244:244)-2),IF(MOD(COLUMN(W:W)-11-$K244,32)=0,32,MOD(COLUMN(W:W)-11-$K244,32))+11))</f>
        <v>0</v>
      </c>
      <c r="X244" s="45" t="str" cm="1">
        <f t="array" aca="1" ref="X244" ca="1">INDIRECT(ADDRESS((ROW(244:244)-2),IF(MOD(COLUMN(X:X)-11-$K244,32)=0,32,MOD(COLUMN(X:X)-11-$K244,32))+11))</f>
        <v>1</v>
      </c>
      <c r="Y244" s="45" t="str" cm="1">
        <f t="array" aca="1" ref="Y244" ca="1">INDIRECT(ADDRESS((ROW(244:244)-2),IF(MOD(COLUMN(Y:Y)-11-$K244,32)=0,32,MOD(COLUMN(Y:Y)-11-$K244,32))+11))</f>
        <v>0</v>
      </c>
      <c r="Z244" s="45" t="str" cm="1">
        <f t="array" aca="1" ref="Z244" ca="1">INDIRECT(ADDRESS((ROW(244:244)-2),IF(MOD(COLUMN(Z:Z)-11-$K244,32)=0,32,MOD(COLUMN(Z:Z)-11-$K244,32))+11))</f>
        <v>0</v>
      </c>
      <c r="AA244" s="45" t="str" cm="1">
        <f t="array" aca="1" ref="AA244" ca="1">INDIRECT(ADDRESS((ROW(244:244)-2),IF(MOD(COLUMN(AA:AA)-11-$K244,32)=0,32,MOD(COLUMN(AA:AA)-11-$K244,32))+11))</f>
        <v>0</v>
      </c>
      <c r="AB244" s="42" t="str" cm="1">
        <f t="array" aca="1" ref="AB244" ca="1">INDIRECT(ADDRESS((ROW(244:244)-2),IF(MOD(COLUMN(AB:AB)-11-$K244,32)=0,32,MOD(COLUMN(AB:AB)-11-$K244,32))+11))</f>
        <v>1</v>
      </c>
      <c r="AC244" s="42" t="str" cm="1">
        <f t="array" aca="1" ref="AC244" ca="1">INDIRECT(ADDRESS((ROW(244:244)-2),IF(MOD(COLUMN(AC:AC)-11-$K244,32)=0,32,MOD(COLUMN(AC:AC)-11-$K244,32))+11))</f>
        <v>0</v>
      </c>
      <c r="AD244" s="42" t="str" cm="1">
        <f t="array" aca="1" ref="AD244" ca="1">INDIRECT(ADDRESS((ROW(244:244)-2),IF(MOD(COLUMN(AD:AD)-11-$K244,32)=0,32,MOD(COLUMN(AD:AD)-11-$K244,32))+11))</f>
        <v>1</v>
      </c>
      <c r="AE244" s="42" t="str" cm="1">
        <f t="array" aca="1" ref="AE244" ca="1">INDIRECT(ADDRESS((ROW(244:244)-2),IF(MOD(COLUMN(AE:AE)-11-$K244,32)=0,32,MOD(COLUMN(AE:AE)-11-$K244,32))+11))</f>
        <v>0</v>
      </c>
      <c r="AF244" s="43" t="str" cm="1">
        <f t="array" aca="1" ref="AF244" ca="1">INDIRECT(ADDRESS((ROW(244:244)-2),IF(MOD(COLUMN(AF:AF)-11-$K244,32)=0,32,MOD(COLUMN(AF:AF)-11-$K244,32))+11))</f>
        <v>0</v>
      </c>
      <c r="AG244" s="43" t="str" cm="1">
        <f t="array" aca="1" ref="AG244" ca="1">INDIRECT(ADDRESS((ROW(244:244)-2),IF(MOD(COLUMN(AG:AG)-11-$K244,32)=0,32,MOD(COLUMN(AG:AG)-11-$K244,32))+11))</f>
        <v>0</v>
      </c>
      <c r="AH244" s="43" t="str" cm="1">
        <f t="array" aca="1" ref="AH244" ca="1">INDIRECT(ADDRESS((ROW(244:244)-2),IF(MOD(COLUMN(AH:AH)-11-$K244,32)=0,32,MOD(COLUMN(AH:AH)-11-$K244,32))+11))</f>
        <v>0</v>
      </c>
      <c r="AI244" s="43" t="str" cm="1">
        <f t="array" aca="1" ref="AI244" ca="1">INDIRECT(ADDRESS((ROW(244:244)-2),IF(MOD(COLUMN(AI:AI)-11-$K244,32)=0,32,MOD(COLUMN(AI:AI)-11-$K244,32))+11))</f>
        <v>0</v>
      </c>
      <c r="AJ244" s="44" t="str" cm="1">
        <f t="array" aca="1" ref="AJ244" ca="1">INDIRECT(ADDRESS((ROW(244:244)-2),IF(MOD(COLUMN(AJ:AJ)-11-$K244,32)=0,32,MOD(COLUMN(AJ:AJ)-11-$K244,32))+11))</f>
        <v>1</v>
      </c>
      <c r="AK244" s="44" t="str" cm="1">
        <f t="array" aca="1" ref="AK244" ca="1">INDIRECT(ADDRESS((ROW(244:244)-2),IF(MOD(COLUMN(AK:AK)-11-$K244,32)=0,32,MOD(COLUMN(AK:AK)-11-$K244,32))+11))</f>
        <v>1</v>
      </c>
      <c r="AL244" s="44" t="str" cm="1">
        <f t="array" aca="1" ref="AL244" ca="1">INDIRECT(ADDRESS((ROW(244:244)-2),IF(MOD(COLUMN(AL:AL)-11-$K244,32)=0,32,MOD(COLUMN(AL:AL)-11-$K244,32))+11))</f>
        <v>0</v>
      </c>
      <c r="AM244" s="44" t="str" cm="1">
        <f t="array" aca="1" ref="AM244" ca="1">INDIRECT(ADDRESS((ROW(244:244)-2),IF(MOD(COLUMN(AM:AM)-11-$K244,32)=0,32,MOD(COLUMN(AM:AM)-11-$K244,32))+11))</f>
        <v>1</v>
      </c>
      <c r="AN244" s="45" t="str" cm="1">
        <f t="array" aca="1" ref="AN244" ca="1">INDIRECT(ADDRESS((ROW(244:244)-2),IF(MOD(COLUMN(AN:AN)-11-$K244,32)=0,32,MOD(COLUMN(AN:AN)-11-$K244,32))+11))</f>
        <v>0</v>
      </c>
      <c r="AO244" s="45" t="str" cm="1">
        <f t="array" aca="1" ref="AO244" ca="1">INDIRECT(ADDRESS((ROW(244:244)-2),IF(MOD(COLUMN(AO:AO)-11-$K244,32)=0,32,MOD(COLUMN(AO:AO)-11-$K244,32))+11))</f>
        <v>1</v>
      </c>
      <c r="AP244" s="45" t="str" cm="1">
        <f t="array" aca="1" ref="AP244" ca="1">INDIRECT(ADDRESS((ROW(244:244)-2),IF(MOD(COLUMN(AP:AP)-11-$K244,32)=0,32,MOD(COLUMN(AP:AP)-11-$K244,32))+11))</f>
        <v>1</v>
      </c>
      <c r="AQ244" s="45" t="str" cm="1">
        <f t="array" aca="1" ref="AQ244" ca="1">INDIRECT(ADDRESS((ROW(244:244)-2),IF(MOD(COLUMN(AQ:AQ)-11-$K244,32)=0,32,MOD(COLUMN(AQ:AQ)-11-$K244,32))+11))</f>
        <v>0</v>
      </c>
      <c r="AR244" s="41" t="str">
        <f t="shared" ca="1" si="309"/>
        <v>11010000</v>
      </c>
      <c r="AS244" s="41" t="str">
        <f t="shared" ca="1" si="310"/>
        <v>11101000</v>
      </c>
      <c r="AT244" s="40" t="str">
        <f t="shared" ca="1" si="311"/>
        <v>10100000</v>
      </c>
      <c r="AU244" s="40" t="str">
        <f t="shared" ca="1" si="312"/>
        <v>11010110</v>
      </c>
      <c r="AV244" s="40">
        <f t="shared" ca="1" si="313"/>
        <v>208</v>
      </c>
      <c r="AW244" s="40">
        <f t="shared" ca="1" si="313"/>
        <v>232</v>
      </c>
      <c r="AX244" s="40">
        <f t="shared" ca="1" si="313"/>
        <v>160</v>
      </c>
      <c r="AY244" s="40">
        <f t="shared" ca="1" si="313"/>
        <v>214</v>
      </c>
      <c r="AZ244" s="46">
        <f t="shared" ca="1" si="314"/>
        <v>3504906454</v>
      </c>
    </row>
    <row r="245" spans="1:52" ht="15" thickBot="1" x14ac:dyDescent="0.4">
      <c r="A245" t="s">
        <v>225</v>
      </c>
      <c r="B245">
        <f ca="1">HEX2DEC(H242)</f>
        <v>2683096533</v>
      </c>
      <c r="C245">
        <f ca="1">I250</f>
        <v>3947074439</v>
      </c>
      <c r="D245">
        <f ca="1">I255</f>
        <v>3620804985</v>
      </c>
      <c r="E245" s="30">
        <f>Const!C14</f>
        <v>1925078388</v>
      </c>
      <c r="F245" s="61">
        <f>Home!F16</f>
        <v>0</v>
      </c>
      <c r="G245" s="54">
        <f ca="1">B245+C245+D245+E245+F245</f>
        <v>12176054345</v>
      </c>
      <c r="I245" s="54">
        <f ca="1">_xlfn.BITXOR(_xlfn.BITXOR(AZ243,AZ244),AZ245)</f>
        <v>4270219777</v>
      </c>
      <c r="J245" s="48" t="s">
        <v>215</v>
      </c>
      <c r="K245" s="56">
        <v>22</v>
      </c>
      <c r="L245" s="57" t="str" cm="1">
        <f t="array" aca="1" ref="L245" ca="1">INDIRECT(ADDRESS((ROW(245:245)-3),IF(MOD(COLUMN(L:L)-11-$K245,32)=0,32,MOD(COLUMN(L:L)-11-$K245,32))+11))</f>
        <v>0</v>
      </c>
      <c r="M245" s="57" t="str" cm="1">
        <f t="array" aca="1" ref="M245" ca="1">INDIRECT(ADDRESS((ROW(245:245)-3),IF(MOD(COLUMN(M:M)-11-$K245,32)=0,32,MOD(COLUMN(M:M)-11-$K245,32))+11))</f>
        <v>1</v>
      </c>
      <c r="N245" s="57" t="str" cm="1">
        <f t="array" aca="1" ref="N245" ca="1">INDIRECT(ADDRESS((ROW(245:245)-3),IF(MOD(COLUMN(N:N)-11-$K245,32)=0,32,MOD(COLUMN(N:N)-11-$K245,32))+11))</f>
        <v>1</v>
      </c>
      <c r="O245" s="57" t="str" cm="1">
        <f t="array" aca="1" ref="O245" ca="1">INDIRECT(ADDRESS((ROW(245:245)-3),IF(MOD(COLUMN(O:O)-11-$K245,32)=0,32,MOD(COLUMN(O:O)-11-$K245,32))+11))</f>
        <v>0</v>
      </c>
      <c r="P245" s="58" t="str" cm="1">
        <f t="array" aca="1" ref="P245" ca="1">INDIRECT(ADDRESS((ROW(245:245)-3),IF(MOD(COLUMN(P:P)-11-$K245,32)=0,32,MOD(COLUMN(P:P)-11-$K245,32))+11))</f>
        <v>1</v>
      </c>
      <c r="Q245" s="58" t="str" cm="1">
        <f t="array" aca="1" ref="Q245" ca="1">INDIRECT(ADDRESS((ROW(245:245)-3),IF(MOD(COLUMN(Q:Q)-11-$K245,32)=0,32,MOD(COLUMN(Q:Q)-11-$K245,32))+11))</f>
        <v>0</v>
      </c>
      <c r="R245" s="58" t="str" cm="1">
        <f t="array" aca="1" ref="R245" ca="1">INDIRECT(ADDRESS((ROW(245:245)-3),IF(MOD(COLUMN(R:R)-11-$K245,32)=0,32,MOD(COLUMN(R:R)-11-$K245,32))+11))</f>
        <v>1</v>
      </c>
      <c r="S245" s="58" t="str" cm="1">
        <f t="array" aca="1" ref="S245" ca="1">INDIRECT(ADDRESS((ROW(245:245)-3),IF(MOD(COLUMN(S:S)-11-$K245,32)=0,32,MOD(COLUMN(S:S)-11-$K245,32))+11))</f>
        <v>1</v>
      </c>
      <c r="T245" s="59" t="str" cm="1">
        <f t="array" aca="1" ref="T245" ca="1">INDIRECT(ADDRESS((ROW(245:245)-3),IF(MOD(COLUMN(T:T)-11-$K245,32)=0,32,MOD(COLUMN(T:T)-11-$K245,32))+11))</f>
        <v>0</v>
      </c>
      <c r="U245" s="59" t="str" cm="1">
        <f t="array" aca="1" ref="U245" ca="1">INDIRECT(ADDRESS((ROW(245:245)-3),IF(MOD(COLUMN(U:U)-11-$K245,32)=0,32,MOD(COLUMN(U:U)-11-$K245,32))+11))</f>
        <v>1</v>
      </c>
      <c r="V245" s="59" t="str" cm="1">
        <f t="array" aca="1" ref="V245" ca="1">INDIRECT(ADDRESS((ROW(245:245)-3),IF(MOD(COLUMN(V:V)-11-$K245,32)=0,32,MOD(COLUMN(V:V)-11-$K245,32))+11))</f>
        <v>1</v>
      </c>
      <c r="W245" s="59" t="str" cm="1">
        <f t="array" aca="1" ref="W245" ca="1">INDIRECT(ADDRESS((ROW(245:245)-3),IF(MOD(COLUMN(W:W)-11-$K245,32)=0,32,MOD(COLUMN(W:W)-11-$K245,32))+11))</f>
        <v>0</v>
      </c>
      <c r="X245" s="60" t="str" cm="1">
        <f t="array" aca="1" ref="X245" ca="1">INDIRECT(ADDRESS((ROW(245:245)-3),IF(MOD(COLUMN(X:X)-11-$K245,32)=0,32,MOD(COLUMN(X:X)-11-$K245,32))+11))</f>
        <v>1</v>
      </c>
      <c r="Y245" s="60" t="str" cm="1">
        <f t="array" aca="1" ref="Y245" ca="1">INDIRECT(ADDRESS((ROW(245:245)-3),IF(MOD(COLUMN(Y:Y)-11-$K245,32)=0,32,MOD(COLUMN(Y:Y)-11-$K245,32))+11))</f>
        <v>0</v>
      </c>
      <c r="Z245" s="60" t="str" cm="1">
        <f t="array" aca="1" ref="Z245" ca="1">INDIRECT(ADDRESS((ROW(245:245)-3),IF(MOD(COLUMN(Z:Z)-11-$K245,32)=0,32,MOD(COLUMN(Z:Z)-11-$K245,32))+11))</f>
        <v>0</v>
      </c>
      <c r="AA245" s="60" t="str" cm="1">
        <f t="array" aca="1" ref="AA245" ca="1">INDIRECT(ADDRESS((ROW(245:245)-3),IF(MOD(COLUMN(AA:AA)-11-$K245,32)=0,32,MOD(COLUMN(AA:AA)-11-$K245,32))+11))</f>
        <v>0</v>
      </c>
      <c r="AB245" s="57" t="str" cm="1">
        <f t="array" aca="1" ref="AB245" ca="1">INDIRECT(ADDRESS((ROW(245:245)-3),IF(MOD(COLUMN(AB:AB)-11-$K245,32)=0,32,MOD(COLUMN(AB:AB)-11-$K245,32))+11))</f>
        <v>0</v>
      </c>
      <c r="AC245" s="57" t="str" cm="1">
        <f t="array" aca="1" ref="AC245" ca="1">INDIRECT(ADDRESS((ROW(245:245)-3),IF(MOD(COLUMN(AC:AC)-11-$K245,32)=0,32,MOD(COLUMN(AC:AC)-11-$K245,32))+11))</f>
        <v>1</v>
      </c>
      <c r="AD245" s="57" t="str" cm="1">
        <f t="array" aca="1" ref="AD245" ca="1">INDIRECT(ADDRESS((ROW(245:245)-3),IF(MOD(COLUMN(AD:AD)-11-$K245,32)=0,32,MOD(COLUMN(AD:AD)-11-$K245,32))+11))</f>
        <v>1</v>
      </c>
      <c r="AE245" s="57" t="str" cm="1">
        <f t="array" aca="1" ref="AE245" ca="1">INDIRECT(ADDRESS((ROW(245:245)-3),IF(MOD(COLUMN(AE:AE)-11-$K245,32)=0,32,MOD(COLUMN(AE:AE)-11-$K245,32))+11))</f>
        <v>1</v>
      </c>
      <c r="AF245" s="58" t="str" cm="1">
        <f t="array" aca="1" ref="AF245" ca="1">INDIRECT(ADDRESS((ROW(245:245)-3),IF(MOD(COLUMN(AF:AF)-11-$K245,32)=0,32,MOD(COLUMN(AF:AF)-11-$K245,32))+11))</f>
        <v>0</v>
      </c>
      <c r="AG245" s="58" t="str" cm="1">
        <f t="array" aca="1" ref="AG245" ca="1">INDIRECT(ADDRESS((ROW(245:245)-3),IF(MOD(COLUMN(AG:AG)-11-$K245,32)=0,32,MOD(COLUMN(AG:AG)-11-$K245,32))+11))</f>
        <v>1</v>
      </c>
      <c r="AH245" s="58" t="str" cm="1">
        <f t="array" aca="1" ref="AH245" ca="1">INDIRECT(ADDRESS((ROW(245:245)-3),IF(MOD(COLUMN(AH:AH)-11-$K245,32)=0,32,MOD(COLUMN(AH:AH)-11-$K245,32))+11))</f>
        <v>0</v>
      </c>
      <c r="AI245" s="58" t="str" cm="1">
        <f t="array" aca="1" ref="AI245" ca="1">INDIRECT(ADDRESS((ROW(245:245)-3),IF(MOD(COLUMN(AI:AI)-11-$K245,32)=0,32,MOD(COLUMN(AI:AI)-11-$K245,32))+11))</f>
        <v>0</v>
      </c>
      <c r="AJ245" s="59" t="str" cm="1">
        <f t="array" aca="1" ref="AJ245" ca="1">INDIRECT(ADDRESS((ROW(245:245)-3),IF(MOD(COLUMN(AJ:AJ)-11-$K245,32)=0,32,MOD(COLUMN(AJ:AJ)-11-$K245,32))+11))</f>
        <v>0</v>
      </c>
      <c r="AK245" s="59" t="str" cm="1">
        <f t="array" aca="1" ref="AK245" ca="1">INDIRECT(ADDRESS((ROW(245:245)-3),IF(MOD(COLUMN(AK:AK)-11-$K245,32)=0,32,MOD(COLUMN(AK:AK)-11-$K245,32))+11))</f>
        <v>1</v>
      </c>
      <c r="AL245" s="59" t="str" cm="1">
        <f t="array" aca="1" ref="AL245" ca="1">INDIRECT(ADDRESS((ROW(245:245)-3),IF(MOD(COLUMN(AL:AL)-11-$K245,32)=0,32,MOD(COLUMN(AL:AL)-11-$K245,32))+11))</f>
        <v>0</v>
      </c>
      <c r="AM245" s="59" t="str" cm="1">
        <f t="array" aca="1" ref="AM245" ca="1">INDIRECT(ADDRESS((ROW(245:245)-3),IF(MOD(COLUMN(AM:AM)-11-$K245,32)=0,32,MOD(COLUMN(AM:AM)-11-$K245,32))+11))</f>
        <v>1</v>
      </c>
      <c r="AN245" s="60" t="str" cm="1">
        <f t="array" aca="1" ref="AN245" ca="1">INDIRECT(ADDRESS((ROW(245:245)-3),IF(MOD(COLUMN(AN:AN)-11-$K245,32)=0,32,MOD(COLUMN(AN:AN)-11-$K245,32))+11))</f>
        <v>0</v>
      </c>
      <c r="AO245" s="60" t="str" cm="1">
        <f t="array" aca="1" ref="AO245" ca="1">INDIRECT(ADDRESS((ROW(245:245)-3),IF(MOD(COLUMN(AO:AO)-11-$K245,32)=0,32,MOD(COLUMN(AO:AO)-11-$K245,32))+11))</f>
        <v>0</v>
      </c>
      <c r="AP245" s="60" t="str" cm="1">
        <f t="array" aca="1" ref="AP245" ca="1">INDIRECT(ADDRESS((ROW(245:245)-3),IF(MOD(COLUMN(AP:AP)-11-$K245,32)=0,32,MOD(COLUMN(AP:AP)-11-$K245,32))+11))</f>
        <v>0</v>
      </c>
      <c r="AQ245" s="60" t="str" cm="1">
        <f t="array" aca="1" ref="AQ245" ca="1">INDIRECT(ADDRESS((ROW(245:245)-3),IF(MOD(COLUMN(AQ:AQ)-11-$K245,32)=0,32,MOD(COLUMN(AQ:AQ)-11-$K245,32))+11))</f>
        <v>0</v>
      </c>
      <c r="AR245" s="49" t="str">
        <f t="shared" ca="1" si="309"/>
        <v>01101011</v>
      </c>
      <c r="AS245" s="49" t="str">
        <f t="shared" ca="1" si="310"/>
        <v>01101000</v>
      </c>
      <c r="AT245" s="48" t="str">
        <f t="shared" ca="1" si="311"/>
        <v>01110100</v>
      </c>
      <c r="AU245" s="48" t="str">
        <f t="shared" ca="1" si="312"/>
        <v>01010000</v>
      </c>
      <c r="AV245" s="48">
        <f t="shared" ca="1" si="313"/>
        <v>107</v>
      </c>
      <c r="AW245" s="48">
        <f t="shared" ca="1" si="313"/>
        <v>104</v>
      </c>
      <c r="AX245" s="48">
        <f t="shared" ca="1" si="313"/>
        <v>116</v>
      </c>
      <c r="AY245" s="48">
        <f t="shared" ca="1" si="313"/>
        <v>80</v>
      </c>
      <c r="AZ245" s="50">
        <f t="shared" ca="1" si="314"/>
        <v>1802007632</v>
      </c>
    </row>
    <row r="246" spans="1:52" ht="15" thickBot="1" x14ac:dyDescent="0.4"/>
    <row r="247" spans="1:52" x14ac:dyDescent="0.35">
      <c r="I247" s="31"/>
      <c r="J247" s="51" t="s">
        <v>216</v>
      </c>
      <c r="K247" s="52"/>
      <c r="L247" s="34" t="str">
        <f ca="1">MID(HEX2BIN(MID($E242,1,1),4),1,1)</f>
        <v>0</v>
      </c>
      <c r="M247" s="34" t="str">
        <f ca="1">MID(HEX2BIN(MID($E242,1,1),4),2,1)</f>
        <v>1</v>
      </c>
      <c r="N247" s="34" t="str">
        <f ca="1">MID(HEX2BIN(MID($E242,1,1),4),3,1)</f>
        <v>0</v>
      </c>
      <c r="O247" s="34" t="str">
        <f ca="1">MID(HEX2BIN(MID($E242,1,1),4),4,1)</f>
        <v>1</v>
      </c>
      <c r="P247" s="35" t="str">
        <f ca="1">MID(HEX2BIN(MID($E242,2,1),4),1,1)</f>
        <v>1</v>
      </c>
      <c r="Q247" s="35" t="str">
        <f ca="1">MID(HEX2BIN(MID($E242,2,1),4),2,1)</f>
        <v>1</v>
      </c>
      <c r="R247" s="35" t="str">
        <f ca="1">MID(HEX2BIN(MID($E242,2,1),4),3,1)</f>
        <v>0</v>
      </c>
      <c r="S247" s="35" t="str">
        <f ca="1">MID(HEX2BIN(MID($E242,2,1),4),4,1)</f>
        <v>1</v>
      </c>
      <c r="T247" s="36" t="str">
        <f ca="1">MID(HEX2BIN(MID($E242,3,1),4),1,1)</f>
        <v>0</v>
      </c>
      <c r="U247" s="36" t="str">
        <f ca="1">MID(HEX2BIN(MID($E242,3,1),4),2,1)</f>
        <v>1</v>
      </c>
      <c r="V247" s="36" t="str">
        <f ca="1">MID(HEX2BIN(MID($E242,3,1),4),3,1)</f>
        <v>1</v>
      </c>
      <c r="W247" s="36" t="str">
        <f ca="1">MID(HEX2BIN(MID($E242,3,1),4),4,1)</f>
        <v>1</v>
      </c>
      <c r="X247" s="37" t="str">
        <f ca="1">MID(HEX2BIN(MID($E242,4,1),4),1,1)</f>
        <v>1</v>
      </c>
      <c r="Y247" s="37" t="str">
        <f ca="1">MID(HEX2BIN(MID($E242,4,1),4),2,1)</f>
        <v>1</v>
      </c>
      <c r="Z247" s="37" t="str">
        <f ca="1">MID(HEX2BIN(MID($E242,4,1),4),3,1)</f>
        <v>1</v>
      </c>
      <c r="AA247" s="37" t="str">
        <f ca="1">MID(HEX2BIN(MID($E242,4,1),4),4,1)</f>
        <v>0</v>
      </c>
      <c r="AB247" s="34" t="str">
        <f ca="1">MID(HEX2BIN(MID($E242,5,1),4),1,1)</f>
        <v>0</v>
      </c>
      <c r="AC247" s="34" t="str">
        <f ca="1">MID(HEX2BIN(MID($E242,5,1),4),2,1)</f>
        <v>0</v>
      </c>
      <c r="AD247" s="34" t="str">
        <f ca="1">MID(HEX2BIN(MID($E242,5,1),4),3,1)</f>
        <v>1</v>
      </c>
      <c r="AE247" s="34" t="str">
        <f ca="1">MID(HEX2BIN(MID($E242,5,1),4),4,1)</f>
        <v>1</v>
      </c>
      <c r="AF247" s="35" t="str">
        <f ca="1">MID(HEX2BIN(MID($E242,6,1),4),1,1)</f>
        <v>1</v>
      </c>
      <c r="AG247" s="35" t="str">
        <f ca="1">MID(HEX2BIN(MID($E242,6,1),4),2,1)</f>
        <v>0</v>
      </c>
      <c r="AH247" s="35" t="str">
        <f ca="1">MID(HEX2BIN(MID($E242,6,1),4),3,1)</f>
        <v>1</v>
      </c>
      <c r="AI247" s="35" t="str">
        <f ca="1">MID(HEX2BIN(MID($E242,6,1),4),4,1)</f>
        <v>1</v>
      </c>
      <c r="AJ247" s="36" t="str">
        <f ca="1">MID(HEX2BIN(MID($E242,7,1),4),1,1)</f>
        <v>1</v>
      </c>
      <c r="AK247" s="36" t="str">
        <f ca="1">MID(HEX2BIN(MID($E242,7,1),4),2,1)</f>
        <v>0</v>
      </c>
      <c r="AL247" s="36" t="str">
        <f ca="1">MID(HEX2BIN(MID($E242,7,1),4),3,1)</f>
        <v>0</v>
      </c>
      <c r="AM247" s="36" t="str">
        <f ca="1">MID(HEX2BIN(MID($E242,7,1),4),4,1)</f>
        <v>0</v>
      </c>
      <c r="AN247" s="37" t="str">
        <f ca="1">MID(HEX2BIN(MID($E242,8,1),4),1,1)</f>
        <v>1</v>
      </c>
      <c r="AO247" s="37" t="str">
        <f ca="1">MID(HEX2BIN(MID($E242,8,1),4),2,1)</f>
        <v>0</v>
      </c>
      <c r="AP247" s="37" t="str">
        <f ca="1">MID(HEX2BIN(MID($E242,8,1),4),3,1)</f>
        <v>0</v>
      </c>
      <c r="AQ247" s="37" t="str">
        <f ca="1">MID(HEX2BIN(MID($E242,8,1),4),4,1)</f>
        <v>1</v>
      </c>
      <c r="AR247" s="33" t="str">
        <f t="shared" ref="AR247:AR250" ca="1" si="315">_xlfn.CONCAT(L247,M247,N247,O247,P247,Q247,R247,S247)</f>
        <v>01011101</v>
      </c>
      <c r="AS247" s="33" t="str">
        <f t="shared" ref="AS247:AS250" ca="1" si="316">_xlfn.CONCAT(T247,U247,V247,W247,X247,Y247,Z247,AA247)</f>
        <v>01111110</v>
      </c>
      <c r="AT247" s="32" t="str">
        <f t="shared" ref="AT247:AT250" ca="1" si="317">_xlfn.CONCAT(AB247,AC247,AD247,AE247,AF247,AG247,AH247,AI247)</f>
        <v>00111011</v>
      </c>
      <c r="AU247" s="32" t="str">
        <f t="shared" ref="AU247:AU250" ca="1" si="318">_xlfn.CONCAT(AJ247,AK247,AL247,AM247,AN247,AO247,AP247,AQ247)</f>
        <v>10001001</v>
      </c>
      <c r="AV247" s="32">
        <f t="shared" ref="AV247:AY250" ca="1" si="319">BIN2DEC(AR247)</f>
        <v>93</v>
      </c>
      <c r="AW247" s="32">
        <f t="shared" ca="1" si="319"/>
        <v>126</v>
      </c>
      <c r="AX247" s="32">
        <f t="shared" ca="1" si="319"/>
        <v>59</v>
      </c>
      <c r="AY247" s="32">
        <f t="shared" ca="1" si="319"/>
        <v>137</v>
      </c>
      <c r="AZ247" s="38">
        <f t="shared" ref="AZ247:AZ250" ca="1" si="320">(AV247*2^24)+(AW247*2^16)+(AX247*2^8)+AY247</f>
        <v>1568553865</v>
      </c>
    </row>
    <row r="248" spans="1:52" ht="15" thickBot="1" x14ac:dyDescent="0.4">
      <c r="A248" t="s">
        <v>227</v>
      </c>
      <c r="I248" s="39"/>
      <c r="J248" s="40" t="s">
        <v>215</v>
      </c>
      <c r="K248" s="53">
        <v>6</v>
      </c>
      <c r="L248" s="42" t="str" cm="1">
        <f t="array" aca="1" ref="L248" ca="1">INDIRECT(ADDRESS((ROW(248:248)-1),IF(MOD(COLUMN(L:L)-11-$K248,32)=0,32,MOD(COLUMN(L:L)-11-$K248,32))+11))</f>
        <v>0</v>
      </c>
      <c r="M248" s="42" t="str" cm="1">
        <f t="array" aca="1" ref="M248" ca="1">INDIRECT(ADDRESS((ROW(248:248)-1),IF(MOD(COLUMN(M:M)-11-$K248,32)=0,32,MOD(COLUMN(M:M)-11-$K248,32))+11))</f>
        <v>0</v>
      </c>
      <c r="N248" s="42" t="str" cm="1">
        <f t="array" aca="1" ref="N248" ca="1">INDIRECT(ADDRESS((ROW(248:248)-1),IF(MOD(COLUMN(N:N)-11-$K248,32)=0,32,MOD(COLUMN(N:N)-11-$K248,32))+11))</f>
        <v>1</v>
      </c>
      <c r="O248" s="42" t="str" cm="1">
        <f t="array" aca="1" ref="O248" ca="1">INDIRECT(ADDRESS((ROW(248:248)-1),IF(MOD(COLUMN(O:O)-11-$K248,32)=0,32,MOD(COLUMN(O:O)-11-$K248,32))+11))</f>
        <v>0</v>
      </c>
      <c r="P248" s="43" t="str" cm="1">
        <f t="array" aca="1" ref="P248" ca="1">INDIRECT(ADDRESS((ROW(248:248)-1),IF(MOD(COLUMN(P:P)-11-$K248,32)=0,32,MOD(COLUMN(P:P)-11-$K248,32))+11))</f>
        <v>0</v>
      </c>
      <c r="Q248" s="43" t="str" cm="1">
        <f t="array" aca="1" ref="Q248" ca="1">INDIRECT(ADDRESS((ROW(248:248)-1),IF(MOD(COLUMN(Q:Q)-11-$K248,32)=0,32,MOD(COLUMN(Q:Q)-11-$K248,32))+11))</f>
        <v>1</v>
      </c>
      <c r="R248" s="43" t="str" cm="1">
        <f t="array" aca="1" ref="R248" ca="1">INDIRECT(ADDRESS((ROW(248:248)-1),IF(MOD(COLUMN(R:R)-11-$K248,32)=0,32,MOD(COLUMN(R:R)-11-$K248,32))+11))</f>
        <v>0</v>
      </c>
      <c r="S248" s="43" t="str" cm="1">
        <f t="array" aca="1" ref="S248" ca="1">INDIRECT(ADDRESS((ROW(248:248)-1),IF(MOD(COLUMN(S:S)-11-$K248,32)=0,32,MOD(COLUMN(S:S)-11-$K248,32))+11))</f>
        <v>1</v>
      </c>
      <c r="T248" s="44" t="str" cm="1">
        <f t="array" aca="1" ref="T248" ca="1">INDIRECT(ADDRESS((ROW(248:248)-1),IF(MOD(COLUMN(T:T)-11-$K248,32)=0,32,MOD(COLUMN(T:T)-11-$K248,32))+11))</f>
        <v>0</v>
      </c>
      <c r="U248" s="44" t="str" cm="1">
        <f t="array" aca="1" ref="U248" ca="1">INDIRECT(ADDRESS((ROW(248:248)-1),IF(MOD(COLUMN(U:U)-11-$K248,32)=0,32,MOD(COLUMN(U:U)-11-$K248,32))+11))</f>
        <v>1</v>
      </c>
      <c r="V248" s="44" t="str" cm="1">
        <f t="array" aca="1" ref="V248" ca="1">INDIRECT(ADDRESS((ROW(248:248)-1),IF(MOD(COLUMN(V:V)-11-$K248,32)=0,32,MOD(COLUMN(V:V)-11-$K248,32))+11))</f>
        <v>1</v>
      </c>
      <c r="W248" s="44" t="str" cm="1">
        <f t="array" aca="1" ref="W248" ca="1">INDIRECT(ADDRESS((ROW(248:248)-1),IF(MOD(COLUMN(W:W)-11-$K248,32)=0,32,MOD(COLUMN(W:W)-11-$K248,32))+11))</f>
        <v>1</v>
      </c>
      <c r="X248" s="45" t="str" cm="1">
        <f t="array" aca="1" ref="X248" ca="1">INDIRECT(ADDRESS((ROW(248:248)-1),IF(MOD(COLUMN(X:X)-11-$K248,32)=0,32,MOD(COLUMN(X:X)-11-$K248,32))+11))</f>
        <v>0</v>
      </c>
      <c r="Y248" s="45" t="str" cm="1">
        <f t="array" aca="1" ref="Y248" ca="1">INDIRECT(ADDRESS((ROW(248:248)-1),IF(MOD(COLUMN(Y:Y)-11-$K248,32)=0,32,MOD(COLUMN(Y:Y)-11-$K248,32))+11))</f>
        <v>1</v>
      </c>
      <c r="Z248" s="45" t="str" cm="1">
        <f t="array" aca="1" ref="Z248" ca="1">INDIRECT(ADDRESS((ROW(248:248)-1),IF(MOD(COLUMN(Z:Z)-11-$K248,32)=0,32,MOD(COLUMN(Z:Z)-11-$K248,32))+11))</f>
        <v>0</v>
      </c>
      <c r="AA248" s="45" t="str" cm="1">
        <f t="array" aca="1" ref="AA248" ca="1">INDIRECT(ADDRESS((ROW(248:248)-1),IF(MOD(COLUMN(AA:AA)-11-$K248,32)=0,32,MOD(COLUMN(AA:AA)-11-$K248,32))+11))</f>
        <v>1</v>
      </c>
      <c r="AB248" s="42" t="str" cm="1">
        <f t="array" aca="1" ref="AB248" ca="1">INDIRECT(ADDRESS((ROW(248:248)-1),IF(MOD(COLUMN(AB:AB)-11-$K248,32)=0,32,MOD(COLUMN(AB:AB)-11-$K248,32))+11))</f>
        <v>1</v>
      </c>
      <c r="AC248" s="42" t="str" cm="1">
        <f t="array" aca="1" ref="AC248" ca="1">INDIRECT(ADDRESS((ROW(248:248)-1),IF(MOD(COLUMN(AC:AC)-11-$K248,32)=0,32,MOD(COLUMN(AC:AC)-11-$K248,32))+11))</f>
        <v>1</v>
      </c>
      <c r="AD248" s="42" t="str" cm="1">
        <f t="array" aca="1" ref="AD248" ca="1">INDIRECT(ADDRESS((ROW(248:248)-1),IF(MOD(COLUMN(AD:AD)-11-$K248,32)=0,32,MOD(COLUMN(AD:AD)-11-$K248,32))+11))</f>
        <v>1</v>
      </c>
      <c r="AE248" s="42" t="str" cm="1">
        <f t="array" aca="1" ref="AE248" ca="1">INDIRECT(ADDRESS((ROW(248:248)-1),IF(MOD(COLUMN(AE:AE)-11-$K248,32)=0,32,MOD(COLUMN(AE:AE)-11-$K248,32))+11))</f>
        <v>1</v>
      </c>
      <c r="AF248" s="43" t="str" cm="1">
        <f t="array" aca="1" ref="AF248" ca="1">INDIRECT(ADDRESS((ROW(248:248)-1),IF(MOD(COLUMN(AF:AF)-11-$K248,32)=0,32,MOD(COLUMN(AF:AF)-11-$K248,32))+11))</f>
        <v>1</v>
      </c>
      <c r="AG248" s="43" t="str" cm="1">
        <f t="array" aca="1" ref="AG248" ca="1">INDIRECT(ADDRESS((ROW(248:248)-1),IF(MOD(COLUMN(AG:AG)-11-$K248,32)=0,32,MOD(COLUMN(AG:AG)-11-$K248,32))+11))</f>
        <v>0</v>
      </c>
      <c r="AH248" s="43" t="str" cm="1">
        <f t="array" aca="1" ref="AH248" ca="1">INDIRECT(ADDRESS((ROW(248:248)-1),IF(MOD(COLUMN(AH:AH)-11-$K248,32)=0,32,MOD(COLUMN(AH:AH)-11-$K248,32))+11))</f>
        <v>0</v>
      </c>
      <c r="AI248" s="43" t="str" cm="1">
        <f t="array" aca="1" ref="AI248" ca="1">INDIRECT(ADDRESS((ROW(248:248)-1),IF(MOD(COLUMN(AI:AI)-11-$K248,32)=0,32,MOD(COLUMN(AI:AI)-11-$K248,32))+11))</f>
        <v>0</v>
      </c>
      <c r="AJ248" s="44" t="str" cm="1">
        <f t="array" aca="1" ref="AJ248" ca="1">INDIRECT(ADDRESS((ROW(248:248)-1),IF(MOD(COLUMN(AJ:AJ)-11-$K248,32)=0,32,MOD(COLUMN(AJ:AJ)-11-$K248,32))+11))</f>
        <v>1</v>
      </c>
      <c r="AK248" s="44" t="str" cm="1">
        <f t="array" aca="1" ref="AK248" ca="1">INDIRECT(ADDRESS((ROW(248:248)-1),IF(MOD(COLUMN(AK:AK)-11-$K248,32)=0,32,MOD(COLUMN(AK:AK)-11-$K248,32))+11))</f>
        <v>1</v>
      </c>
      <c r="AL248" s="44" t="str" cm="1">
        <f t="array" aca="1" ref="AL248" ca="1">INDIRECT(ADDRESS((ROW(248:248)-1),IF(MOD(COLUMN(AL:AL)-11-$K248,32)=0,32,MOD(COLUMN(AL:AL)-11-$K248,32))+11))</f>
        <v>1</v>
      </c>
      <c r="AM248" s="44" t="str" cm="1">
        <f t="array" aca="1" ref="AM248" ca="1">INDIRECT(ADDRESS((ROW(248:248)-1),IF(MOD(COLUMN(AM:AM)-11-$K248,32)=0,32,MOD(COLUMN(AM:AM)-11-$K248,32))+11))</f>
        <v>0</v>
      </c>
      <c r="AN248" s="45" t="str" cm="1">
        <f t="array" aca="1" ref="AN248" ca="1">INDIRECT(ADDRESS((ROW(248:248)-1),IF(MOD(COLUMN(AN:AN)-11-$K248,32)=0,32,MOD(COLUMN(AN:AN)-11-$K248,32))+11))</f>
        <v>1</v>
      </c>
      <c r="AO248" s="45" t="str" cm="1">
        <f t="array" aca="1" ref="AO248" ca="1">INDIRECT(ADDRESS((ROW(248:248)-1),IF(MOD(COLUMN(AO:AO)-11-$K248,32)=0,32,MOD(COLUMN(AO:AO)-11-$K248,32))+11))</f>
        <v>1</v>
      </c>
      <c r="AP248" s="45" t="str" cm="1">
        <f t="array" aca="1" ref="AP248" ca="1">INDIRECT(ADDRESS((ROW(248:248)-1),IF(MOD(COLUMN(AP:AP)-11-$K248,32)=0,32,MOD(COLUMN(AP:AP)-11-$K248,32))+11))</f>
        <v>1</v>
      </c>
      <c r="AQ248" s="45" t="str" cm="1">
        <f t="array" aca="1" ref="AQ248" ca="1">INDIRECT(ADDRESS((ROW(248:248)-1),IF(MOD(COLUMN(AQ:AQ)-11-$K248,32)=0,32,MOD(COLUMN(AQ:AQ)-11-$K248,32))+11))</f>
        <v>0</v>
      </c>
      <c r="AR248" s="41" t="str">
        <f t="shared" ca="1" si="315"/>
        <v>00100101</v>
      </c>
      <c r="AS248" s="41" t="str">
        <f t="shared" ca="1" si="316"/>
        <v>01110101</v>
      </c>
      <c r="AT248" s="40" t="str">
        <f t="shared" ca="1" si="317"/>
        <v>11111000</v>
      </c>
      <c r="AU248" s="40" t="str">
        <f t="shared" ca="1" si="318"/>
        <v>11101110</v>
      </c>
      <c r="AV248" s="40">
        <f t="shared" ca="1" si="319"/>
        <v>37</v>
      </c>
      <c r="AW248" s="40">
        <f t="shared" ca="1" si="319"/>
        <v>117</v>
      </c>
      <c r="AX248" s="40">
        <f t="shared" ca="1" si="319"/>
        <v>248</v>
      </c>
      <c r="AY248" s="40">
        <f t="shared" ca="1" si="319"/>
        <v>238</v>
      </c>
      <c r="AZ248" s="46">
        <f t="shared" ca="1" si="320"/>
        <v>628488430</v>
      </c>
    </row>
    <row r="249" spans="1:52" ht="15" thickBot="1" x14ac:dyDescent="0.4">
      <c r="A249" t="s">
        <v>228</v>
      </c>
      <c r="B249">
        <f ca="1">I245</f>
        <v>4270219777</v>
      </c>
      <c r="C249">
        <f ca="1">I259</f>
        <v>270194845</v>
      </c>
      <c r="G249" s="54">
        <f ca="1">B249+C249</f>
        <v>4540414622</v>
      </c>
      <c r="I249" s="39"/>
      <c r="J249" s="40" t="s">
        <v>215</v>
      </c>
      <c r="K249" s="53">
        <v>11</v>
      </c>
      <c r="L249" s="42" t="str" cm="1">
        <f t="array" aca="1" ref="L249" ca="1">INDIRECT(ADDRESS((ROW(249:249)-2),IF(MOD(COLUMN(L:L)-11-$K249,32)=0,32,MOD(COLUMN(L:L)-11-$K249,32))+11))</f>
        <v>0</v>
      </c>
      <c r="M249" s="42" t="str" cm="1">
        <f t="array" aca="1" ref="M249" ca="1">INDIRECT(ADDRESS((ROW(249:249)-2),IF(MOD(COLUMN(M:M)-11-$K249,32)=0,32,MOD(COLUMN(M:M)-11-$K249,32))+11))</f>
        <v>1</v>
      </c>
      <c r="N249" s="42" t="str" cm="1">
        <f t="array" aca="1" ref="N249" ca="1">INDIRECT(ADDRESS((ROW(249:249)-2),IF(MOD(COLUMN(N:N)-11-$K249,32)=0,32,MOD(COLUMN(N:N)-11-$K249,32))+11))</f>
        <v>1</v>
      </c>
      <c r="O249" s="42" t="str" cm="1">
        <f t="array" aca="1" ref="O249" ca="1">INDIRECT(ADDRESS((ROW(249:249)-2),IF(MOD(COLUMN(O:O)-11-$K249,32)=0,32,MOD(COLUMN(O:O)-11-$K249,32))+11))</f>
        <v>1</v>
      </c>
      <c r="P249" s="43" t="str" cm="1">
        <f t="array" aca="1" ref="P249" ca="1">INDIRECT(ADDRESS((ROW(249:249)-2),IF(MOD(COLUMN(P:P)-11-$K249,32)=0,32,MOD(COLUMN(P:P)-11-$K249,32))+11))</f>
        <v>0</v>
      </c>
      <c r="Q249" s="43" t="str" cm="1">
        <f t="array" aca="1" ref="Q249" ca="1">INDIRECT(ADDRESS((ROW(249:249)-2),IF(MOD(COLUMN(Q:Q)-11-$K249,32)=0,32,MOD(COLUMN(Q:Q)-11-$K249,32))+11))</f>
        <v>0</v>
      </c>
      <c r="R249" s="43" t="str" cm="1">
        <f t="array" aca="1" ref="R249" ca="1">INDIRECT(ADDRESS((ROW(249:249)-2),IF(MOD(COLUMN(R:R)-11-$K249,32)=0,32,MOD(COLUMN(R:R)-11-$K249,32))+11))</f>
        <v>0</v>
      </c>
      <c r="S249" s="43" t="str" cm="1">
        <f t="array" aca="1" ref="S249" ca="1">INDIRECT(ADDRESS((ROW(249:249)-2),IF(MOD(COLUMN(S:S)-11-$K249,32)=0,32,MOD(COLUMN(S:S)-11-$K249,32))+11))</f>
        <v>1</v>
      </c>
      <c r="T249" s="44" t="str" cm="1">
        <f t="array" aca="1" ref="T249" ca="1">INDIRECT(ADDRESS((ROW(249:249)-2),IF(MOD(COLUMN(T:T)-11-$K249,32)=0,32,MOD(COLUMN(T:T)-11-$K249,32))+11))</f>
        <v>0</v>
      </c>
      <c r="U249" s="44" t="str" cm="1">
        <f t="array" aca="1" ref="U249" ca="1">INDIRECT(ADDRESS((ROW(249:249)-2),IF(MOD(COLUMN(U:U)-11-$K249,32)=0,32,MOD(COLUMN(U:U)-11-$K249,32))+11))</f>
        <v>0</v>
      </c>
      <c r="V249" s="44" t="str" cm="1">
        <f t="array" aca="1" ref="V249" ca="1">INDIRECT(ADDRESS((ROW(249:249)-2),IF(MOD(COLUMN(V:V)-11-$K249,32)=0,32,MOD(COLUMN(V:V)-11-$K249,32))+11))</f>
        <v>1</v>
      </c>
      <c r="W249" s="44" t="str" cm="1">
        <f t="array" aca="1" ref="W249" ca="1">INDIRECT(ADDRESS((ROW(249:249)-2),IF(MOD(COLUMN(W:W)-11-$K249,32)=0,32,MOD(COLUMN(W:W)-11-$K249,32))+11))</f>
        <v>0</v>
      </c>
      <c r="X249" s="45" t="str" cm="1">
        <f t="array" aca="1" ref="X249" ca="1">INDIRECT(ADDRESS((ROW(249:249)-2),IF(MOD(COLUMN(X:X)-11-$K249,32)=0,32,MOD(COLUMN(X:X)-11-$K249,32))+11))</f>
        <v>1</v>
      </c>
      <c r="Y249" s="45" t="str" cm="1">
        <f t="array" aca="1" ref="Y249" ca="1">INDIRECT(ADDRESS((ROW(249:249)-2),IF(MOD(COLUMN(Y:Y)-11-$K249,32)=0,32,MOD(COLUMN(Y:Y)-11-$K249,32))+11))</f>
        <v>0</v>
      </c>
      <c r="Z249" s="45" t="str" cm="1">
        <f t="array" aca="1" ref="Z249" ca="1">INDIRECT(ADDRESS((ROW(249:249)-2),IF(MOD(COLUMN(Z:Z)-11-$K249,32)=0,32,MOD(COLUMN(Z:Z)-11-$K249,32))+11))</f>
        <v>1</v>
      </c>
      <c r="AA249" s="45" t="str" cm="1">
        <f t="array" aca="1" ref="AA249" ca="1">INDIRECT(ADDRESS((ROW(249:249)-2),IF(MOD(COLUMN(AA:AA)-11-$K249,32)=0,32,MOD(COLUMN(AA:AA)-11-$K249,32))+11))</f>
        <v>1</v>
      </c>
      <c r="AB249" s="42" t="str" cm="1">
        <f t="array" aca="1" ref="AB249" ca="1">INDIRECT(ADDRESS((ROW(249:249)-2),IF(MOD(COLUMN(AB:AB)-11-$K249,32)=0,32,MOD(COLUMN(AB:AB)-11-$K249,32))+11))</f>
        <v>1</v>
      </c>
      <c r="AC249" s="42" t="str" cm="1">
        <f t="array" aca="1" ref="AC249" ca="1">INDIRECT(ADDRESS((ROW(249:249)-2),IF(MOD(COLUMN(AC:AC)-11-$K249,32)=0,32,MOD(COLUMN(AC:AC)-11-$K249,32))+11))</f>
        <v>0</v>
      </c>
      <c r="AD249" s="42" t="str" cm="1">
        <f t="array" aca="1" ref="AD249" ca="1">INDIRECT(ADDRESS((ROW(249:249)-2),IF(MOD(COLUMN(AD:AD)-11-$K249,32)=0,32,MOD(COLUMN(AD:AD)-11-$K249,32))+11))</f>
        <v>1</v>
      </c>
      <c r="AE249" s="42" t="str" cm="1">
        <f t="array" aca="1" ref="AE249" ca="1">INDIRECT(ADDRESS((ROW(249:249)-2),IF(MOD(COLUMN(AE:AE)-11-$K249,32)=0,32,MOD(COLUMN(AE:AE)-11-$K249,32))+11))</f>
        <v>0</v>
      </c>
      <c r="AF249" s="43" t="str" cm="1">
        <f t="array" aca="1" ref="AF249" ca="1">INDIRECT(ADDRESS((ROW(249:249)-2),IF(MOD(COLUMN(AF:AF)-11-$K249,32)=0,32,MOD(COLUMN(AF:AF)-11-$K249,32))+11))</f>
        <v>1</v>
      </c>
      <c r="AG249" s="43" t="str" cm="1">
        <f t="array" aca="1" ref="AG249" ca="1">INDIRECT(ADDRESS((ROW(249:249)-2),IF(MOD(COLUMN(AG:AG)-11-$K249,32)=0,32,MOD(COLUMN(AG:AG)-11-$K249,32))+11))</f>
        <v>1</v>
      </c>
      <c r="AH249" s="43" t="str" cm="1">
        <f t="array" aca="1" ref="AH249" ca="1">INDIRECT(ADDRESS((ROW(249:249)-2),IF(MOD(COLUMN(AH:AH)-11-$K249,32)=0,32,MOD(COLUMN(AH:AH)-11-$K249,32))+11))</f>
        <v>1</v>
      </c>
      <c r="AI249" s="43" t="str" cm="1">
        <f t="array" aca="1" ref="AI249" ca="1">INDIRECT(ADDRESS((ROW(249:249)-2),IF(MOD(COLUMN(AI:AI)-11-$K249,32)=0,32,MOD(COLUMN(AI:AI)-11-$K249,32))+11))</f>
        <v>1</v>
      </c>
      <c r="AJ249" s="44" t="str" cm="1">
        <f t="array" aca="1" ref="AJ249" ca="1">INDIRECT(ADDRESS((ROW(249:249)-2),IF(MOD(COLUMN(AJ:AJ)-11-$K249,32)=0,32,MOD(COLUMN(AJ:AJ)-11-$K249,32))+11))</f>
        <v>1</v>
      </c>
      <c r="AK249" s="44" t="str" cm="1">
        <f t="array" aca="1" ref="AK249" ca="1">INDIRECT(ADDRESS((ROW(249:249)-2),IF(MOD(COLUMN(AK:AK)-11-$K249,32)=0,32,MOD(COLUMN(AK:AK)-11-$K249,32))+11))</f>
        <v>1</v>
      </c>
      <c r="AL249" s="44" t="str" cm="1">
        <f t="array" aca="1" ref="AL249" ca="1">INDIRECT(ADDRESS((ROW(249:249)-2),IF(MOD(COLUMN(AL:AL)-11-$K249,32)=0,32,MOD(COLUMN(AL:AL)-11-$K249,32))+11))</f>
        <v>0</v>
      </c>
      <c r="AM249" s="44" t="str" cm="1">
        <f t="array" aca="1" ref="AM249" ca="1">INDIRECT(ADDRESS((ROW(249:249)-2),IF(MOD(COLUMN(AM:AM)-11-$K249,32)=0,32,MOD(COLUMN(AM:AM)-11-$K249,32))+11))</f>
        <v>0</v>
      </c>
      <c r="AN249" s="45" t="str" cm="1">
        <f t="array" aca="1" ref="AN249" ca="1">INDIRECT(ADDRESS((ROW(249:249)-2),IF(MOD(COLUMN(AN:AN)-11-$K249,32)=0,32,MOD(COLUMN(AN:AN)-11-$K249,32))+11))</f>
        <v>0</v>
      </c>
      <c r="AO249" s="45" t="str" cm="1">
        <f t="array" aca="1" ref="AO249" ca="1">INDIRECT(ADDRESS((ROW(249:249)-2),IF(MOD(COLUMN(AO:AO)-11-$K249,32)=0,32,MOD(COLUMN(AO:AO)-11-$K249,32))+11))</f>
        <v>1</v>
      </c>
      <c r="AP249" s="45" t="str" cm="1">
        <f t="array" aca="1" ref="AP249" ca="1">INDIRECT(ADDRESS((ROW(249:249)-2),IF(MOD(COLUMN(AP:AP)-11-$K249,32)=0,32,MOD(COLUMN(AP:AP)-11-$K249,32))+11))</f>
        <v>1</v>
      </c>
      <c r="AQ249" s="45" t="str" cm="1">
        <f t="array" aca="1" ref="AQ249" ca="1">INDIRECT(ADDRESS((ROW(249:249)-2),IF(MOD(COLUMN(AQ:AQ)-11-$K249,32)=0,32,MOD(COLUMN(AQ:AQ)-11-$K249,32))+11))</f>
        <v>1</v>
      </c>
      <c r="AR249" s="41" t="str">
        <f t="shared" ca="1" si="315"/>
        <v>01110001</v>
      </c>
      <c r="AS249" s="41" t="str">
        <f t="shared" ca="1" si="316"/>
        <v>00101011</v>
      </c>
      <c r="AT249" s="40" t="str">
        <f t="shared" ca="1" si="317"/>
        <v>10101111</v>
      </c>
      <c r="AU249" s="40" t="str">
        <f t="shared" ca="1" si="318"/>
        <v>11000111</v>
      </c>
      <c r="AV249" s="40">
        <f t="shared" ca="1" si="319"/>
        <v>113</v>
      </c>
      <c r="AW249" s="40">
        <f t="shared" ca="1" si="319"/>
        <v>43</v>
      </c>
      <c r="AX249" s="40">
        <f t="shared" ca="1" si="319"/>
        <v>175</v>
      </c>
      <c r="AY249" s="40">
        <f t="shared" ca="1" si="319"/>
        <v>199</v>
      </c>
      <c r="AZ249" s="46">
        <f t="shared" ca="1" si="320"/>
        <v>1898688455</v>
      </c>
    </row>
    <row r="250" spans="1:52" ht="15" thickBot="1" x14ac:dyDescent="0.4">
      <c r="I250" s="54">
        <f ca="1">_xlfn.BITXOR(_xlfn.BITXOR(AZ248,AZ249),AZ250)</f>
        <v>3947074439</v>
      </c>
      <c r="J250" s="48" t="s">
        <v>215</v>
      </c>
      <c r="K250" s="56">
        <v>25</v>
      </c>
      <c r="L250" s="57" t="str" cm="1">
        <f t="array" aca="1" ref="L250" ca="1">INDIRECT(ADDRESS((ROW(250:250)-3),IF(MOD(COLUMN(L:L)-11-$K250,32)=0,32,MOD(COLUMN(L:L)-11-$K250,32))+11))</f>
        <v>1</v>
      </c>
      <c r="M250" s="57" t="str" cm="1">
        <f t="array" aca="1" ref="M250" ca="1">INDIRECT(ADDRESS((ROW(250:250)-3),IF(MOD(COLUMN(M:M)-11-$K250,32)=0,32,MOD(COLUMN(M:M)-11-$K250,32))+11))</f>
        <v>0</v>
      </c>
      <c r="N250" s="57" t="str" cm="1">
        <f t="array" aca="1" ref="N250" ca="1">INDIRECT(ADDRESS((ROW(250:250)-3),IF(MOD(COLUMN(N:N)-11-$K250,32)=0,32,MOD(COLUMN(N:N)-11-$K250,32))+11))</f>
        <v>1</v>
      </c>
      <c r="O250" s="57" t="str" cm="1">
        <f t="array" aca="1" ref="O250" ca="1">INDIRECT(ADDRESS((ROW(250:250)-3),IF(MOD(COLUMN(O:O)-11-$K250,32)=0,32,MOD(COLUMN(O:O)-11-$K250,32))+11))</f>
        <v>1</v>
      </c>
      <c r="P250" s="58" t="str" cm="1">
        <f t="array" aca="1" ref="P250" ca="1">INDIRECT(ADDRESS((ROW(250:250)-3),IF(MOD(COLUMN(P:P)-11-$K250,32)=0,32,MOD(COLUMN(P:P)-11-$K250,32))+11))</f>
        <v>1</v>
      </c>
      <c r="Q250" s="58" t="str" cm="1">
        <f t="array" aca="1" ref="Q250" ca="1">INDIRECT(ADDRESS((ROW(250:250)-3),IF(MOD(COLUMN(Q:Q)-11-$K250,32)=0,32,MOD(COLUMN(Q:Q)-11-$K250,32))+11))</f>
        <v>1</v>
      </c>
      <c r="R250" s="58" t="str" cm="1">
        <f t="array" aca="1" ref="R250" ca="1">INDIRECT(ADDRESS((ROW(250:250)-3),IF(MOD(COLUMN(R:R)-11-$K250,32)=0,32,MOD(COLUMN(R:R)-11-$K250,32))+11))</f>
        <v>1</v>
      </c>
      <c r="S250" s="58" t="str" cm="1">
        <f t="array" aca="1" ref="S250" ca="1">INDIRECT(ADDRESS((ROW(250:250)-3),IF(MOD(COLUMN(S:S)-11-$K250,32)=0,32,MOD(COLUMN(S:S)-11-$K250,32))+11))</f>
        <v>1</v>
      </c>
      <c r="T250" s="59" t="str" cm="1">
        <f t="array" aca="1" ref="T250" ca="1">INDIRECT(ADDRESS((ROW(250:250)-3),IF(MOD(COLUMN(T:T)-11-$K250,32)=0,32,MOD(COLUMN(T:T)-11-$K250,32))+11))</f>
        <v>0</v>
      </c>
      <c r="U250" s="59" t="str" cm="1">
        <f t="array" aca="1" ref="U250" ca="1">INDIRECT(ADDRESS((ROW(250:250)-3),IF(MOD(COLUMN(U:U)-11-$K250,32)=0,32,MOD(COLUMN(U:U)-11-$K250,32))+11))</f>
        <v>0</v>
      </c>
      <c r="V250" s="59" t="str" cm="1">
        <f t="array" aca="1" ref="V250" ca="1">INDIRECT(ADDRESS((ROW(250:250)-3),IF(MOD(COLUMN(V:V)-11-$K250,32)=0,32,MOD(COLUMN(V:V)-11-$K250,32))+11))</f>
        <v>0</v>
      </c>
      <c r="W250" s="59" t="str" cm="1">
        <f t="array" aca="1" ref="W250" ca="1">INDIRECT(ADDRESS((ROW(250:250)-3),IF(MOD(COLUMN(W:W)-11-$K250,32)=0,32,MOD(COLUMN(W:W)-11-$K250,32))+11))</f>
        <v>1</v>
      </c>
      <c r="X250" s="60" t="str" cm="1">
        <f t="array" aca="1" ref="X250" ca="1">INDIRECT(ADDRESS((ROW(250:250)-3),IF(MOD(COLUMN(X:X)-11-$K250,32)=0,32,MOD(COLUMN(X:X)-11-$K250,32))+11))</f>
        <v>1</v>
      </c>
      <c r="Y250" s="60" t="str" cm="1">
        <f t="array" aca="1" ref="Y250" ca="1">INDIRECT(ADDRESS((ROW(250:250)-3),IF(MOD(COLUMN(Y:Y)-11-$K250,32)=0,32,MOD(COLUMN(Y:Y)-11-$K250,32))+11))</f>
        <v>1</v>
      </c>
      <c r="Z250" s="60" t="str" cm="1">
        <f t="array" aca="1" ref="Z250" ca="1">INDIRECT(ADDRESS((ROW(250:250)-3),IF(MOD(COLUMN(Z:Z)-11-$K250,32)=0,32,MOD(COLUMN(Z:Z)-11-$K250,32))+11))</f>
        <v>0</v>
      </c>
      <c r="AA250" s="60" t="str" cm="1">
        <f t="array" aca="1" ref="AA250" ca="1">INDIRECT(ADDRESS((ROW(250:250)-3),IF(MOD(COLUMN(AA:AA)-11-$K250,32)=0,32,MOD(COLUMN(AA:AA)-11-$K250,32))+11))</f>
        <v>1</v>
      </c>
      <c r="AB250" s="57" t="str" cm="1">
        <f t="array" aca="1" ref="AB250" ca="1">INDIRECT(ADDRESS((ROW(250:250)-3),IF(MOD(COLUMN(AB:AB)-11-$K250,32)=0,32,MOD(COLUMN(AB:AB)-11-$K250,32))+11))</f>
        <v>1</v>
      </c>
      <c r="AC250" s="57" t="str" cm="1">
        <f t="array" aca="1" ref="AC250" ca="1">INDIRECT(ADDRESS((ROW(250:250)-3),IF(MOD(COLUMN(AC:AC)-11-$K250,32)=0,32,MOD(COLUMN(AC:AC)-11-$K250,32))+11))</f>
        <v>1</v>
      </c>
      <c r="AD250" s="57" t="str" cm="1">
        <f t="array" aca="1" ref="AD250" ca="1">INDIRECT(ADDRESS((ROW(250:250)-3),IF(MOD(COLUMN(AD:AD)-11-$K250,32)=0,32,MOD(COLUMN(AD:AD)-11-$K250,32))+11))</f>
        <v>0</v>
      </c>
      <c r="AE250" s="57" t="str" cm="1">
        <f t="array" aca="1" ref="AE250" ca="1">INDIRECT(ADDRESS((ROW(250:250)-3),IF(MOD(COLUMN(AE:AE)-11-$K250,32)=0,32,MOD(COLUMN(AE:AE)-11-$K250,32))+11))</f>
        <v>0</v>
      </c>
      <c r="AF250" s="58" t="str" cm="1">
        <f t="array" aca="1" ref="AF250" ca="1">INDIRECT(ADDRESS((ROW(250:250)-3),IF(MOD(COLUMN(AF:AF)-11-$K250,32)=0,32,MOD(COLUMN(AF:AF)-11-$K250,32))+11))</f>
        <v>0</v>
      </c>
      <c r="AG250" s="58" t="str" cm="1">
        <f t="array" aca="1" ref="AG250" ca="1">INDIRECT(ADDRESS((ROW(250:250)-3),IF(MOD(COLUMN(AG:AG)-11-$K250,32)=0,32,MOD(COLUMN(AG:AG)-11-$K250,32))+11))</f>
        <v>1</v>
      </c>
      <c r="AH250" s="58" t="str" cm="1">
        <f t="array" aca="1" ref="AH250" ca="1">INDIRECT(ADDRESS((ROW(250:250)-3),IF(MOD(COLUMN(AH:AH)-11-$K250,32)=0,32,MOD(COLUMN(AH:AH)-11-$K250,32))+11))</f>
        <v>0</v>
      </c>
      <c r="AI250" s="58" t="str" cm="1">
        <f t="array" aca="1" ref="AI250" ca="1">INDIRECT(ADDRESS((ROW(250:250)-3),IF(MOD(COLUMN(AI:AI)-11-$K250,32)=0,32,MOD(COLUMN(AI:AI)-11-$K250,32))+11))</f>
        <v>0</v>
      </c>
      <c r="AJ250" s="59" t="str" cm="1">
        <f t="array" aca="1" ref="AJ250" ca="1">INDIRECT(ADDRESS((ROW(250:250)-3),IF(MOD(COLUMN(AJ:AJ)-11-$K250,32)=0,32,MOD(COLUMN(AJ:AJ)-11-$K250,32))+11))</f>
        <v>1</v>
      </c>
      <c r="AK250" s="59" t="str" cm="1">
        <f t="array" aca="1" ref="AK250" ca="1">INDIRECT(ADDRESS((ROW(250:250)-3),IF(MOD(COLUMN(AK:AK)-11-$K250,32)=0,32,MOD(COLUMN(AK:AK)-11-$K250,32))+11))</f>
        <v>0</v>
      </c>
      <c r="AL250" s="59" t="str" cm="1">
        <f t="array" aca="1" ref="AL250" ca="1">INDIRECT(ADDRESS((ROW(250:250)-3),IF(MOD(COLUMN(AL:AL)-11-$K250,32)=0,32,MOD(COLUMN(AL:AL)-11-$K250,32))+11))</f>
        <v>1</v>
      </c>
      <c r="AM250" s="59" t="str" cm="1">
        <f t="array" aca="1" ref="AM250" ca="1">INDIRECT(ADDRESS((ROW(250:250)-3),IF(MOD(COLUMN(AM:AM)-11-$K250,32)=0,32,MOD(COLUMN(AM:AM)-11-$K250,32))+11))</f>
        <v>0</v>
      </c>
      <c r="AN250" s="60" t="str" cm="1">
        <f t="array" aca="1" ref="AN250" ca="1">INDIRECT(ADDRESS((ROW(250:250)-3),IF(MOD(COLUMN(AN:AN)-11-$K250,32)=0,32,MOD(COLUMN(AN:AN)-11-$K250,32))+11))</f>
        <v>1</v>
      </c>
      <c r="AO250" s="60" t="str" cm="1">
        <f t="array" aca="1" ref="AO250" ca="1">INDIRECT(ADDRESS((ROW(250:250)-3),IF(MOD(COLUMN(AO:AO)-11-$K250,32)=0,32,MOD(COLUMN(AO:AO)-11-$K250,32))+11))</f>
        <v>1</v>
      </c>
      <c r="AP250" s="60" t="str" cm="1">
        <f t="array" aca="1" ref="AP250" ca="1">INDIRECT(ADDRESS((ROW(250:250)-3),IF(MOD(COLUMN(AP:AP)-11-$K250,32)=0,32,MOD(COLUMN(AP:AP)-11-$K250,32))+11))</f>
        <v>1</v>
      </c>
      <c r="AQ250" s="60" t="str" cm="1">
        <f t="array" aca="1" ref="AQ250" ca="1">INDIRECT(ADDRESS((ROW(250:250)-3),IF(MOD(COLUMN(AQ:AQ)-11-$K250,32)=0,32,MOD(COLUMN(AQ:AQ)-11-$K250,32))+11))</f>
        <v>0</v>
      </c>
      <c r="AR250" s="49" t="str">
        <f t="shared" ca="1" si="315"/>
        <v>10111111</v>
      </c>
      <c r="AS250" s="49" t="str">
        <f t="shared" ca="1" si="316"/>
        <v>00011101</v>
      </c>
      <c r="AT250" s="48" t="str">
        <f t="shared" ca="1" si="317"/>
        <v>11000100</v>
      </c>
      <c r="AU250" s="48" t="str">
        <f t="shared" ca="1" si="318"/>
        <v>10101110</v>
      </c>
      <c r="AV250" s="48">
        <f t="shared" ca="1" si="319"/>
        <v>191</v>
      </c>
      <c r="AW250" s="48">
        <f t="shared" ca="1" si="319"/>
        <v>29</v>
      </c>
      <c r="AX250" s="48">
        <f t="shared" ca="1" si="319"/>
        <v>196</v>
      </c>
      <c r="AY250" s="48">
        <f t="shared" ca="1" si="319"/>
        <v>174</v>
      </c>
      <c r="AZ250" s="50">
        <f t="shared" ca="1" si="320"/>
        <v>3206399150</v>
      </c>
    </row>
    <row r="251" spans="1:52" ht="15" thickBot="1" x14ac:dyDescent="0.4"/>
    <row r="252" spans="1:52" x14ac:dyDescent="0.35">
      <c r="I252" s="31"/>
      <c r="J252" s="32" t="s">
        <v>217</v>
      </c>
      <c r="K252" s="33" t="s">
        <v>10</v>
      </c>
      <c r="L252" s="34" t="str">
        <f ca="1">MID(HEX2BIN(MID($E242,1,1),4),1,1)</f>
        <v>0</v>
      </c>
      <c r="M252" s="34" t="str">
        <f ca="1">MID(HEX2BIN(MID($E242,1,1),4),2,1)</f>
        <v>1</v>
      </c>
      <c r="N252" s="34" t="str">
        <f ca="1">MID(HEX2BIN(MID($E242,1,1),4),3,1)</f>
        <v>0</v>
      </c>
      <c r="O252" s="34" t="str">
        <f ca="1">MID(HEX2BIN(MID($E242,1,1),4),4,1)</f>
        <v>1</v>
      </c>
      <c r="P252" s="35" t="str">
        <f ca="1">MID(HEX2BIN(MID($E242,2,1),4),1,1)</f>
        <v>1</v>
      </c>
      <c r="Q252" s="35" t="str">
        <f ca="1">MID(HEX2BIN(MID($E242,2,1),4),2,1)</f>
        <v>1</v>
      </c>
      <c r="R252" s="35" t="str">
        <f ca="1">MID(HEX2BIN(MID($E242,2,1),4),3,1)</f>
        <v>0</v>
      </c>
      <c r="S252" s="35" t="str">
        <f ca="1">MID(HEX2BIN(MID($E242,2,1),4),4,1)</f>
        <v>1</v>
      </c>
      <c r="T252" s="36" t="str">
        <f ca="1">MID(HEX2BIN(MID($E242,3,1),4),1,1)</f>
        <v>0</v>
      </c>
      <c r="U252" s="36" t="str">
        <f ca="1">MID(HEX2BIN(MID($E242,3,1),4),2,1)</f>
        <v>1</v>
      </c>
      <c r="V252" s="36" t="str">
        <f ca="1">MID(HEX2BIN(MID($E242,3,1),4),3,1)</f>
        <v>1</v>
      </c>
      <c r="W252" s="36" t="str">
        <f ca="1">MID(HEX2BIN(MID($E242,3,1),4),4,1)</f>
        <v>1</v>
      </c>
      <c r="X252" s="37" t="str">
        <f ca="1">MID(HEX2BIN(MID($E242,4,1),4),1,1)</f>
        <v>1</v>
      </c>
      <c r="Y252" s="37" t="str">
        <f ca="1">MID(HEX2BIN(MID($E242,4,1),4),2,1)</f>
        <v>1</v>
      </c>
      <c r="Z252" s="37" t="str">
        <f ca="1">MID(HEX2BIN(MID($E242,4,1),4),3,1)</f>
        <v>1</v>
      </c>
      <c r="AA252" s="37" t="str">
        <f ca="1">MID(HEX2BIN(MID($E242,4,1),4),4,1)</f>
        <v>0</v>
      </c>
      <c r="AB252" s="34" t="str">
        <f ca="1">MID(HEX2BIN(MID($E242,5,1),4),1,1)</f>
        <v>0</v>
      </c>
      <c r="AC252" s="34" t="str">
        <f ca="1">MID(HEX2BIN(MID($E242,5,1),4),2,1)</f>
        <v>0</v>
      </c>
      <c r="AD252" s="34" t="str">
        <f ca="1">MID(HEX2BIN(MID($E242,5,1),4),3,1)</f>
        <v>1</v>
      </c>
      <c r="AE252" s="34" t="str">
        <f ca="1">MID(HEX2BIN(MID($E242,5,1),4),4,1)</f>
        <v>1</v>
      </c>
      <c r="AF252" s="35" t="str">
        <f ca="1">MID(HEX2BIN(MID($E242,6,1),4),1,1)</f>
        <v>1</v>
      </c>
      <c r="AG252" s="35" t="str">
        <f ca="1">MID(HEX2BIN(MID($E242,6,1),4),2,1)</f>
        <v>0</v>
      </c>
      <c r="AH252" s="35" t="str">
        <f ca="1">MID(HEX2BIN(MID($E242,6,1),4),3,1)</f>
        <v>1</v>
      </c>
      <c r="AI252" s="35" t="str">
        <f ca="1">MID(HEX2BIN(MID($E242,6,1),4),4,1)</f>
        <v>1</v>
      </c>
      <c r="AJ252" s="36" t="str">
        <f ca="1">MID(HEX2BIN(MID($E242,7,1),4),1,1)</f>
        <v>1</v>
      </c>
      <c r="AK252" s="36" t="str">
        <f ca="1">MID(HEX2BIN(MID($E242,7,1),4),2,1)</f>
        <v>0</v>
      </c>
      <c r="AL252" s="36" t="str">
        <f ca="1">MID(HEX2BIN(MID($E242,7,1),4),3,1)</f>
        <v>0</v>
      </c>
      <c r="AM252" s="36" t="str">
        <f ca="1">MID(HEX2BIN(MID($E242,7,1),4),4,1)</f>
        <v>0</v>
      </c>
      <c r="AN252" s="37" t="str">
        <f ca="1">MID(HEX2BIN(MID($E242,8,1),4),1,1)</f>
        <v>1</v>
      </c>
      <c r="AO252" s="37" t="str">
        <f ca="1">MID(HEX2BIN(MID($E242,8,1),4),2,1)</f>
        <v>0</v>
      </c>
      <c r="AP252" s="37" t="str">
        <f ca="1">MID(HEX2BIN(MID($E242,8,1),4),3,1)</f>
        <v>0</v>
      </c>
      <c r="AQ252" s="37" t="str">
        <f ca="1">MID(HEX2BIN(MID($E242,8,1),4),4,1)</f>
        <v>1</v>
      </c>
      <c r="AR252" s="33" t="str">
        <f t="shared" ref="AR252:AR255" ca="1" si="321">_xlfn.CONCAT(L252,M252,N252,O252,P252,Q252,R252,S252)</f>
        <v>01011101</v>
      </c>
      <c r="AS252" s="33" t="str">
        <f t="shared" ref="AS252:AS255" ca="1" si="322">_xlfn.CONCAT(T252,U252,V252,W252,X252,Y252,Z252,AA252)</f>
        <v>01111110</v>
      </c>
      <c r="AT252" s="32" t="str">
        <f t="shared" ref="AT252:AT255" ca="1" si="323">_xlfn.CONCAT(AB252,AC252,AD252,AE252,AF252,AG252,AH252,AI252)</f>
        <v>00111011</v>
      </c>
      <c r="AU252" s="32" t="str">
        <f t="shared" ref="AU252:AU255" ca="1" si="324">_xlfn.CONCAT(AJ252,AK252,AL252,AM252,AN252,AO252,AP252,AQ252)</f>
        <v>10001001</v>
      </c>
      <c r="AV252" s="32">
        <f t="shared" ref="AV252:AY255" ca="1" si="325">BIN2DEC(AR252)</f>
        <v>93</v>
      </c>
      <c r="AW252" s="32">
        <f t="shared" ca="1" si="325"/>
        <v>126</v>
      </c>
      <c r="AX252" s="32">
        <f t="shared" ca="1" si="325"/>
        <v>59</v>
      </c>
      <c r="AY252" s="32">
        <f t="shared" ca="1" si="325"/>
        <v>137</v>
      </c>
      <c r="AZ252" s="38">
        <f t="shared" ref="AZ252:AZ255" ca="1" si="326">(AV252*2^24)+(AW252*2^16)+(AX252*2^8)+AY252</f>
        <v>1568553865</v>
      </c>
    </row>
    <row r="253" spans="1:52" x14ac:dyDescent="0.35">
      <c r="I253" s="39"/>
      <c r="J253" s="40"/>
      <c r="K253" s="41" t="s">
        <v>88</v>
      </c>
      <c r="L253" s="42" t="str">
        <f ca="1">MID(HEX2BIN(MID($F242,1,1),4),1,1)</f>
        <v>1</v>
      </c>
      <c r="M253" s="42" t="str">
        <f ca="1">MID(HEX2BIN(MID($F242,1,1),4),2,1)</f>
        <v>1</v>
      </c>
      <c r="N253" s="42" t="str">
        <f ca="1">MID(HEX2BIN(MID($F242,1,1),4),3,1)</f>
        <v>0</v>
      </c>
      <c r="O253" s="42" t="str">
        <f ca="1">MID(HEX2BIN(MID($F242,1,1),4),4,1)</f>
        <v>1</v>
      </c>
      <c r="P253" s="43" t="str">
        <f ca="1">MID(HEX2BIN(MID($F242,2,1),4),1,1)</f>
        <v>0</v>
      </c>
      <c r="Q253" s="43" t="str">
        <f ca="1">MID(HEX2BIN(MID($F242,2,1),4),2,1)</f>
        <v>1</v>
      </c>
      <c r="R253" s="43" t="str">
        <f ca="1">MID(HEX2BIN(MID($F242,2,1),4),3,1)</f>
        <v>0</v>
      </c>
      <c r="S253" s="43" t="str">
        <f ca="1">MID(HEX2BIN(MID($F242,2,1),4),4,1)</f>
        <v>1</v>
      </c>
      <c r="T253" s="44" t="str">
        <f ca="1">MID(HEX2BIN(MID($F242,3,1),4),1,1)</f>
        <v>1</v>
      </c>
      <c r="U253" s="44" t="str">
        <f ca="1">MID(HEX2BIN(MID($F242,3,1),4),2,1)</f>
        <v>1</v>
      </c>
      <c r="V253" s="44" t="str">
        <f ca="1">MID(HEX2BIN(MID($F242,3,1),4),3,1)</f>
        <v>0</v>
      </c>
      <c r="W253" s="44" t="str">
        <f ca="1">MID(HEX2BIN(MID($F242,3,1),4),4,1)</f>
        <v>1</v>
      </c>
      <c r="X253" s="45" t="str">
        <f ca="1">MID(HEX2BIN(MID($F242,4,1),4),1,1)</f>
        <v>0</v>
      </c>
      <c r="Y253" s="45" t="str">
        <f ca="1">MID(HEX2BIN(MID($F242,4,1),4),2,1)</f>
        <v>0</v>
      </c>
      <c r="Z253" s="45" t="str">
        <f ca="1">MID(HEX2BIN(MID($F242,4,1),4),3,1)</f>
        <v>0</v>
      </c>
      <c r="AA253" s="45" t="str">
        <f ca="1">MID(HEX2BIN(MID($F242,4,1),4),4,1)</f>
        <v>1</v>
      </c>
      <c r="AB253" s="42" t="str">
        <f ca="1">MID(HEX2BIN(MID($F242,5,1),4),1,1)</f>
        <v>0</v>
      </c>
      <c r="AC253" s="42" t="str">
        <f ca="1">MID(HEX2BIN(MID($F242,5,1),4),2,1)</f>
        <v>0</v>
      </c>
      <c r="AD253" s="42" t="str">
        <f ca="1">MID(HEX2BIN(MID($F242,5,1),4),3,1)</f>
        <v>0</v>
      </c>
      <c r="AE253" s="42" t="str">
        <f ca="1">MID(HEX2BIN(MID($F242,5,1),4),4,1)</f>
        <v>1</v>
      </c>
      <c r="AF253" s="43" t="str">
        <f ca="1">MID(HEX2BIN(MID($F242,6,1),4),1,1)</f>
        <v>1</v>
      </c>
      <c r="AG253" s="43" t="str">
        <f ca="1">MID(HEX2BIN(MID($F242,6,1),4),2,1)</f>
        <v>1</v>
      </c>
      <c r="AH253" s="43" t="str">
        <f ca="1">MID(HEX2BIN(MID($F242,6,1),4),3,1)</f>
        <v>0</v>
      </c>
      <c r="AI253" s="43" t="str">
        <f ca="1">MID(HEX2BIN(MID($F242,6,1),4),4,1)</f>
        <v>1</v>
      </c>
      <c r="AJ253" s="44" t="str">
        <f ca="1">MID(HEX2BIN(MID($F242,7,1),4),1,1)</f>
        <v>0</v>
      </c>
      <c r="AK253" s="44" t="str">
        <f ca="1">MID(HEX2BIN(MID($F242,7,1),4),2,1)</f>
        <v>0</v>
      </c>
      <c r="AL253" s="44" t="str">
        <f ca="1">MID(HEX2BIN(MID($F242,7,1),4),3,1)</f>
        <v>1</v>
      </c>
      <c r="AM253" s="44" t="str">
        <f ca="1">MID(HEX2BIN(MID($F242,7,1),4),4,1)</f>
        <v>0</v>
      </c>
      <c r="AN253" s="45" t="str">
        <f ca="1">MID(HEX2BIN(MID($F242,8,1),4),1,1)</f>
        <v>1</v>
      </c>
      <c r="AO253" s="45" t="str">
        <f ca="1">MID(HEX2BIN(MID($F242,8,1),4),2,1)</f>
        <v>1</v>
      </c>
      <c r="AP253" s="45" t="str">
        <f ca="1">MID(HEX2BIN(MID($F242,8,1),4),3,1)</f>
        <v>1</v>
      </c>
      <c r="AQ253" s="45" t="str">
        <f ca="1">MID(HEX2BIN(MID($F242,8,1),4),4,1)</f>
        <v>1</v>
      </c>
      <c r="AR253" s="41" t="str">
        <f t="shared" ca="1" si="321"/>
        <v>11010101</v>
      </c>
      <c r="AS253" s="41" t="str">
        <f t="shared" ca="1" si="322"/>
        <v>11010001</v>
      </c>
      <c r="AT253" s="40" t="str">
        <f t="shared" ca="1" si="323"/>
        <v>00011101</v>
      </c>
      <c r="AU253" s="40" t="str">
        <f t="shared" ca="1" si="324"/>
        <v>00101111</v>
      </c>
      <c r="AV253" s="40">
        <f t="shared" ca="1" si="325"/>
        <v>213</v>
      </c>
      <c r="AW253" s="40">
        <f t="shared" ca="1" si="325"/>
        <v>209</v>
      </c>
      <c r="AX253" s="40">
        <f t="shared" ca="1" si="325"/>
        <v>29</v>
      </c>
      <c r="AY253" s="40">
        <f t="shared" ca="1" si="325"/>
        <v>47</v>
      </c>
      <c r="AZ253" s="46">
        <f t="shared" ca="1" si="326"/>
        <v>3587251503</v>
      </c>
    </row>
    <row r="254" spans="1:52" ht="15" thickBot="1" x14ac:dyDescent="0.4">
      <c r="I254" s="39"/>
      <c r="J254" s="40"/>
      <c r="K254" s="41" t="s">
        <v>93</v>
      </c>
      <c r="L254" s="42" t="str">
        <f ca="1">MID(HEX2BIN(MID($G242,1,1),4),1,1)</f>
        <v>1</v>
      </c>
      <c r="M254" s="42" t="str">
        <f ca="1">MID(HEX2BIN(MID($G242,1,1),4),2,1)</f>
        <v>1</v>
      </c>
      <c r="N254" s="42" t="str">
        <f ca="1">MID(HEX2BIN(MID($G242,1,1),4),3,1)</f>
        <v>0</v>
      </c>
      <c r="O254" s="42" t="str">
        <f ca="1">MID(HEX2BIN(MID($G242,1,1),4),4,1)</f>
        <v>0</v>
      </c>
      <c r="P254" s="43" t="str">
        <f ca="1">MID(HEX2BIN(MID($G242,2,1),4),1,1)</f>
        <v>1</v>
      </c>
      <c r="Q254" s="43" t="str">
        <f ca="1">MID(HEX2BIN(MID($G242,2,1),4),2,1)</f>
        <v>1</v>
      </c>
      <c r="R254" s="43" t="str">
        <f ca="1">MID(HEX2BIN(MID($G242,2,1),4),3,1)</f>
        <v>1</v>
      </c>
      <c r="S254" s="43" t="str">
        <f ca="1">MID(HEX2BIN(MID($G242,2,1),4),4,1)</f>
        <v>0</v>
      </c>
      <c r="T254" s="44" t="str">
        <f ca="1">MID(HEX2BIN(MID($G242,3,1),4),1,1)</f>
        <v>1</v>
      </c>
      <c r="U254" s="44" t="str">
        <f ca="1">MID(HEX2BIN(MID($G242,3,1),4),2,1)</f>
        <v>0</v>
      </c>
      <c r="V254" s="44" t="str">
        <f ca="1">MID(HEX2BIN(MID($G242,3,1),4),3,1)</f>
        <v>0</v>
      </c>
      <c r="W254" s="44" t="str">
        <f ca="1">MID(HEX2BIN(MID($G242,3,1),4),4,1)</f>
        <v>1</v>
      </c>
      <c r="X254" s="45" t="str">
        <f ca="1">MID(HEX2BIN(MID($G242,4,1),4),1,1)</f>
        <v>0</v>
      </c>
      <c r="Y254" s="45" t="str">
        <f ca="1">MID(HEX2BIN(MID($G242,4,1),4),2,1)</f>
        <v>1</v>
      </c>
      <c r="Z254" s="45" t="str">
        <f ca="1">MID(HEX2BIN(MID($G242,4,1),4),3,1)</f>
        <v>1</v>
      </c>
      <c r="AA254" s="45" t="str">
        <f ca="1">MID(HEX2BIN(MID($G242,4,1),4),4,1)</f>
        <v>1</v>
      </c>
      <c r="AB254" s="42" t="str">
        <f ca="1">MID(HEX2BIN(MID($G242,5,1),4),1,1)</f>
        <v>0</v>
      </c>
      <c r="AC254" s="42" t="str">
        <f ca="1">MID(HEX2BIN(MID($G242,5,1),4),2,1)</f>
        <v>0</v>
      </c>
      <c r="AD254" s="42" t="str">
        <f ca="1">MID(HEX2BIN(MID($G242,5,1),4),3,1)</f>
        <v>0</v>
      </c>
      <c r="AE254" s="42" t="str">
        <f ca="1">MID(HEX2BIN(MID($G242,5,1),4),4,1)</f>
        <v>1</v>
      </c>
      <c r="AF254" s="43" t="str">
        <f ca="1">MID(HEX2BIN(MID($G242,6,1),4),1,1)</f>
        <v>0</v>
      </c>
      <c r="AG254" s="43" t="str">
        <f ca="1">MID(HEX2BIN(MID($G242,6,1),4),2,1)</f>
        <v>0</v>
      </c>
      <c r="AH254" s="43" t="str">
        <f ca="1">MID(HEX2BIN(MID($G242,6,1),4),3,1)</f>
        <v>1</v>
      </c>
      <c r="AI254" s="43" t="str">
        <f ca="1">MID(HEX2BIN(MID($G242,6,1),4),4,1)</f>
        <v>0</v>
      </c>
      <c r="AJ254" s="44" t="str">
        <f ca="1">MID(HEX2BIN(MID($G242,7,1),4),1,1)</f>
        <v>0</v>
      </c>
      <c r="AK254" s="44" t="str">
        <f ca="1">MID(HEX2BIN(MID($G242,7,1),4),2,1)</f>
        <v>1</v>
      </c>
      <c r="AL254" s="44" t="str">
        <f ca="1">MID(HEX2BIN(MID($G242,7,1),4),3,1)</f>
        <v>1</v>
      </c>
      <c r="AM254" s="44" t="str">
        <f ca="1">MID(HEX2BIN(MID($G242,7,1),4),4,1)</f>
        <v>1</v>
      </c>
      <c r="AN254" s="45" t="str">
        <f ca="1">MID(HEX2BIN(MID($G242,8,1),4),1,1)</f>
        <v>0</v>
      </c>
      <c r="AO254" s="45" t="str">
        <f ca="1">MID(HEX2BIN(MID($G242,8,1),4),2,1)</f>
        <v>0</v>
      </c>
      <c r="AP254" s="45" t="str">
        <f ca="1">MID(HEX2BIN(MID($G242,8,1),4),3,1)</f>
        <v>0</v>
      </c>
      <c r="AQ254" s="45" t="str">
        <f ca="1">MID(HEX2BIN(MID($G242,8,1),4),4,1)</f>
        <v>0</v>
      </c>
      <c r="AR254" s="41" t="str">
        <f t="shared" ca="1" si="321"/>
        <v>11001110</v>
      </c>
      <c r="AS254" s="41" t="str">
        <f t="shared" ca="1" si="322"/>
        <v>10010111</v>
      </c>
      <c r="AT254" s="40" t="str">
        <f t="shared" ca="1" si="323"/>
        <v>00010010</v>
      </c>
      <c r="AU254" s="40" t="str">
        <f t="shared" ca="1" si="324"/>
        <v>01110000</v>
      </c>
      <c r="AV254" s="40">
        <f t="shared" ca="1" si="325"/>
        <v>206</v>
      </c>
      <c r="AW254" s="40">
        <f t="shared" ca="1" si="325"/>
        <v>151</v>
      </c>
      <c r="AX254" s="40">
        <f t="shared" ca="1" si="325"/>
        <v>18</v>
      </c>
      <c r="AY254" s="40">
        <f t="shared" ca="1" si="325"/>
        <v>112</v>
      </c>
      <c r="AZ254" s="46">
        <f t="shared" ca="1" si="326"/>
        <v>3466007152</v>
      </c>
    </row>
    <row r="255" spans="1:52" ht="15" thickBot="1" x14ac:dyDescent="0.4">
      <c r="I255" s="54">
        <f ca="1">_xlfn.BITXOR(_xlfn.BITAND(AZ252,AZ253),_xlfn.BITAND(AZ254,AZ255))</f>
        <v>3620804985</v>
      </c>
      <c r="J255" s="48"/>
      <c r="K255" s="49" t="s">
        <v>219</v>
      </c>
      <c r="L255" s="57">
        <f ca="1">IF(L252="1",0,1)</f>
        <v>1</v>
      </c>
      <c r="M255" s="57">
        <f ca="1">IF(M252="1",0,1)</f>
        <v>0</v>
      </c>
      <c r="N255" s="57">
        <f t="shared" ref="N255:AQ255" ca="1" si="327">IF(N252="1",0,1)</f>
        <v>1</v>
      </c>
      <c r="O255" s="57">
        <f t="shared" ca="1" si="327"/>
        <v>0</v>
      </c>
      <c r="P255" s="58">
        <f t="shared" ca="1" si="327"/>
        <v>0</v>
      </c>
      <c r="Q255" s="58">
        <f t="shared" ca="1" si="327"/>
        <v>0</v>
      </c>
      <c r="R255" s="58">
        <f t="shared" ca="1" si="327"/>
        <v>1</v>
      </c>
      <c r="S255" s="58">
        <f t="shared" ca="1" si="327"/>
        <v>0</v>
      </c>
      <c r="T255" s="59">
        <f t="shared" ca="1" si="327"/>
        <v>1</v>
      </c>
      <c r="U255" s="59">
        <f t="shared" ca="1" si="327"/>
        <v>0</v>
      </c>
      <c r="V255" s="59">
        <f t="shared" ca="1" si="327"/>
        <v>0</v>
      </c>
      <c r="W255" s="59">
        <f t="shared" ca="1" si="327"/>
        <v>0</v>
      </c>
      <c r="X255" s="60">
        <f t="shared" ca="1" si="327"/>
        <v>0</v>
      </c>
      <c r="Y255" s="60">
        <f t="shared" ca="1" si="327"/>
        <v>0</v>
      </c>
      <c r="Z255" s="60">
        <f t="shared" ca="1" si="327"/>
        <v>0</v>
      </c>
      <c r="AA255" s="60">
        <f t="shared" ca="1" si="327"/>
        <v>1</v>
      </c>
      <c r="AB255" s="57">
        <f t="shared" ca="1" si="327"/>
        <v>1</v>
      </c>
      <c r="AC255" s="57">
        <f t="shared" ca="1" si="327"/>
        <v>1</v>
      </c>
      <c r="AD255" s="57">
        <f t="shared" ca="1" si="327"/>
        <v>0</v>
      </c>
      <c r="AE255" s="57">
        <f t="shared" ca="1" si="327"/>
        <v>0</v>
      </c>
      <c r="AF255" s="58">
        <f t="shared" ca="1" si="327"/>
        <v>0</v>
      </c>
      <c r="AG255" s="58">
        <f t="shared" ca="1" si="327"/>
        <v>1</v>
      </c>
      <c r="AH255" s="58">
        <f t="shared" ca="1" si="327"/>
        <v>0</v>
      </c>
      <c r="AI255" s="58">
        <f t="shared" ca="1" si="327"/>
        <v>0</v>
      </c>
      <c r="AJ255" s="59">
        <f t="shared" ca="1" si="327"/>
        <v>0</v>
      </c>
      <c r="AK255" s="59">
        <f t="shared" ca="1" si="327"/>
        <v>1</v>
      </c>
      <c r="AL255" s="59">
        <f t="shared" ca="1" si="327"/>
        <v>1</v>
      </c>
      <c r="AM255" s="59">
        <f t="shared" ca="1" si="327"/>
        <v>1</v>
      </c>
      <c r="AN255" s="60">
        <f t="shared" ca="1" si="327"/>
        <v>0</v>
      </c>
      <c r="AO255" s="60">
        <f t="shared" ca="1" si="327"/>
        <v>1</v>
      </c>
      <c r="AP255" s="60">
        <f t="shared" ca="1" si="327"/>
        <v>1</v>
      </c>
      <c r="AQ255" s="60">
        <f t="shared" ca="1" si="327"/>
        <v>0</v>
      </c>
      <c r="AR255" s="49" t="str">
        <f t="shared" ca="1" si="321"/>
        <v>10100010</v>
      </c>
      <c r="AS255" s="49" t="str">
        <f t="shared" ca="1" si="322"/>
        <v>10000001</v>
      </c>
      <c r="AT255" s="48" t="str">
        <f t="shared" ca="1" si="323"/>
        <v>11000100</v>
      </c>
      <c r="AU255" s="48" t="str">
        <f t="shared" ca="1" si="324"/>
        <v>01110110</v>
      </c>
      <c r="AV255" s="48">
        <f t="shared" ca="1" si="325"/>
        <v>162</v>
      </c>
      <c r="AW255" s="48">
        <f t="shared" ca="1" si="325"/>
        <v>129</v>
      </c>
      <c r="AX255" s="48">
        <f t="shared" ca="1" si="325"/>
        <v>196</v>
      </c>
      <c r="AY255" s="48">
        <f t="shared" ca="1" si="325"/>
        <v>118</v>
      </c>
      <c r="AZ255" s="50">
        <f t="shared" ca="1" si="326"/>
        <v>2726413430</v>
      </c>
    </row>
    <row r="256" spans="1:52" ht="15" thickBot="1" x14ac:dyDescent="0.4"/>
    <row r="257" spans="1:52" x14ac:dyDescent="0.35">
      <c r="I257" s="31"/>
      <c r="J257" s="32" t="s">
        <v>218</v>
      </c>
      <c r="K257" s="33" t="s">
        <v>0</v>
      </c>
      <c r="L257" s="34" t="str">
        <f ca="1">MID(HEX2BIN(MID($A242,1,1),4),1,1)</f>
        <v>0</v>
      </c>
      <c r="M257" s="34" t="str">
        <f ca="1">MID(HEX2BIN(MID($A242,1,1),4),2,1)</f>
        <v>0</v>
      </c>
      <c r="N257" s="34" t="str">
        <f ca="1">MID(HEX2BIN(MID($A242,1,1),4),3,1)</f>
        <v>0</v>
      </c>
      <c r="O257" s="34" t="str">
        <f ca="1">MID(HEX2BIN(MID($A242,1,1),4),4,1)</f>
        <v>1</v>
      </c>
      <c r="P257" s="35" t="str">
        <f ca="1">MID(HEX2BIN(MID($A242,2,1),4),1,1)</f>
        <v>0</v>
      </c>
      <c r="Q257" s="35" t="str">
        <f ca="1">MID(HEX2BIN(MID($A242,2,1),4),2,1)</f>
        <v>1</v>
      </c>
      <c r="R257" s="35" t="str">
        <f ca="1">MID(HEX2BIN(MID($A242,2,1),4),3,1)</f>
        <v>0</v>
      </c>
      <c r="S257" s="35" t="str">
        <f ca="1">MID(HEX2BIN(MID($A242,2,1),4),4,1)</f>
        <v>0</v>
      </c>
      <c r="T257" s="36" t="str">
        <f ca="1">MID(HEX2BIN(MID($A242,3,1),4),1,1)</f>
        <v>0</v>
      </c>
      <c r="U257" s="36" t="str">
        <f ca="1">MID(HEX2BIN(MID($A242,3,1),4),2,1)</f>
        <v>0</v>
      </c>
      <c r="V257" s="36" t="str">
        <f ca="1">MID(HEX2BIN(MID($A242,3,1),4),3,1)</f>
        <v>0</v>
      </c>
      <c r="W257" s="36" t="str">
        <f ca="1">MID(HEX2BIN(MID($A242,3,1),4),4,1)</f>
        <v>1</v>
      </c>
      <c r="X257" s="37" t="str">
        <f ca="1">MID(HEX2BIN(MID($A242,4,1),4),1,1)</f>
        <v>1</v>
      </c>
      <c r="Y257" s="37" t="str">
        <f ca="1">MID(HEX2BIN(MID($A242,4,1),4),2,1)</f>
        <v>0</v>
      </c>
      <c r="Z257" s="37" t="str">
        <f ca="1">MID(HEX2BIN(MID($A242,4,1),4),3,1)</f>
        <v>1</v>
      </c>
      <c r="AA257" s="37" t="str">
        <f ca="1">MID(HEX2BIN(MID($A242,4,1),4),4,1)</f>
        <v>0</v>
      </c>
      <c r="AB257" s="34" t="str">
        <f ca="1">MID(HEX2BIN(MID($A242,5,1),4),1,1)</f>
        <v>1</v>
      </c>
      <c r="AC257" s="34" t="str">
        <f ca="1">MID(HEX2BIN(MID($A242,5,1),4),2,1)</f>
        <v>1</v>
      </c>
      <c r="AD257" s="34" t="str">
        <f ca="1">MID(HEX2BIN(MID($A242,5,1),4),3,1)</f>
        <v>0</v>
      </c>
      <c r="AE257" s="34" t="str">
        <f ca="1">MID(HEX2BIN(MID($A242,5,1),4),4,1)</f>
        <v>1</v>
      </c>
      <c r="AF257" s="35" t="str">
        <f ca="1">MID(HEX2BIN(MID($A242,6,1),4),1,1)</f>
        <v>1</v>
      </c>
      <c r="AG257" s="35" t="str">
        <f ca="1">MID(HEX2BIN(MID($A242,6,1),4),2,1)</f>
        <v>0</v>
      </c>
      <c r="AH257" s="35" t="str">
        <f ca="1">MID(HEX2BIN(MID($A242,6,1),4),3,1)</f>
        <v>1</v>
      </c>
      <c r="AI257" s="35" t="str">
        <f ca="1">MID(HEX2BIN(MID($A242,6,1),4),4,1)</f>
        <v>0</v>
      </c>
      <c r="AJ257" s="36" t="str">
        <f ca="1">MID(HEX2BIN(MID($A242,7,1),4),1,1)</f>
        <v>0</v>
      </c>
      <c r="AK257" s="36" t="str">
        <f ca="1">MID(HEX2BIN(MID($A242,7,1),4),2,1)</f>
        <v>0</v>
      </c>
      <c r="AL257" s="36" t="str">
        <f ca="1">MID(HEX2BIN(MID($A242,7,1),4),3,1)</f>
        <v>0</v>
      </c>
      <c r="AM257" s="36" t="str">
        <f ca="1">MID(HEX2BIN(MID($A242,7,1),4),4,1)</f>
        <v>1</v>
      </c>
      <c r="AN257" s="37" t="str">
        <f ca="1">MID(HEX2BIN(MID($A242,8,1),4),1,1)</f>
        <v>1</v>
      </c>
      <c r="AO257" s="37" t="str">
        <f ca="1">MID(HEX2BIN(MID($A242,8,1),4),2,1)</f>
        <v>1</v>
      </c>
      <c r="AP257" s="37" t="str">
        <f ca="1">MID(HEX2BIN(MID($A242,8,1),4),3,1)</f>
        <v>0</v>
      </c>
      <c r="AQ257" s="37" t="str">
        <f ca="1">MID(HEX2BIN(MID($A242,8,1),4),4,1)</f>
        <v>1</v>
      </c>
      <c r="AR257" s="33" t="str">
        <f t="shared" ref="AR257:AR259" ca="1" si="328">_xlfn.CONCAT(L257,M257,N257,O257,P257,Q257,R257,S257)</f>
        <v>00010100</v>
      </c>
      <c r="AS257" s="33" t="str">
        <f t="shared" ref="AS257:AS259" ca="1" si="329">_xlfn.CONCAT(T257,U257,V257,W257,X257,Y257,Z257,AA257)</f>
        <v>00011010</v>
      </c>
      <c r="AT257" s="32" t="str">
        <f t="shared" ref="AT257:AT259" ca="1" si="330">_xlfn.CONCAT(AB257,AC257,AD257,AE257,AF257,AG257,AH257,AI257)</f>
        <v>11011010</v>
      </c>
      <c r="AU257" s="32" t="str">
        <f t="shared" ref="AU257:AU259" ca="1" si="331">_xlfn.CONCAT(AJ257,AK257,AL257,AM257,AN257,AO257,AP257,AQ257)</f>
        <v>00011101</v>
      </c>
      <c r="AV257" s="32">
        <f t="shared" ref="AV257:AY259" ca="1" si="332">BIN2DEC(AR257)</f>
        <v>20</v>
      </c>
      <c r="AW257" s="32">
        <f t="shared" ca="1" si="332"/>
        <v>26</v>
      </c>
      <c r="AX257" s="32">
        <f t="shared" ca="1" si="332"/>
        <v>218</v>
      </c>
      <c r="AY257" s="32">
        <f t="shared" ca="1" si="332"/>
        <v>29</v>
      </c>
      <c r="AZ257" s="38">
        <f t="shared" ref="AZ257:AZ259" ca="1" si="333">(AV257*2^24)+(AW257*2^16)+(AX257*2^8)+AY257</f>
        <v>337304093</v>
      </c>
    </row>
    <row r="258" spans="1:52" ht="15" thickBot="1" x14ac:dyDescent="0.4">
      <c r="I258" s="39"/>
      <c r="J258" s="40"/>
      <c r="K258" s="41" t="s">
        <v>4</v>
      </c>
      <c r="L258" s="42" t="str">
        <f ca="1">MID(HEX2BIN(MID($B242,1,1),4),1,1)</f>
        <v>0</v>
      </c>
      <c r="M258" s="42" t="str">
        <f ca="1">MID(HEX2BIN(MID($B242,1,1),4),2,1)</f>
        <v>0</v>
      </c>
      <c r="N258" s="42" t="str">
        <f ca="1">MID(HEX2BIN(MID($B242,1,1),4),3,1)</f>
        <v>1</v>
      </c>
      <c r="O258" s="42" t="str">
        <f ca="1">MID(HEX2BIN(MID($B242,1,1),4),4,1)</f>
        <v>1</v>
      </c>
      <c r="P258" s="43" t="str">
        <f ca="1">MID(HEX2BIN(MID($B242,2,1),4),1,1)</f>
        <v>1</v>
      </c>
      <c r="Q258" s="43" t="str">
        <f ca="1">MID(HEX2BIN(MID($B242,2,1),4),2,1)</f>
        <v>0</v>
      </c>
      <c r="R258" s="43" t="str">
        <f ca="1">MID(HEX2BIN(MID($B242,2,1),4),3,1)</f>
        <v>0</v>
      </c>
      <c r="S258" s="43" t="str">
        <f ca="1">MID(HEX2BIN(MID($B242,2,1),4),4,1)</f>
        <v>0</v>
      </c>
      <c r="T258" s="44" t="str">
        <f ca="1">MID(HEX2BIN(MID($B242,3,1),4),1,1)</f>
        <v>1</v>
      </c>
      <c r="U258" s="44" t="str">
        <f ca="1">MID(HEX2BIN(MID($B242,3,1),4),2,1)</f>
        <v>0</v>
      </c>
      <c r="V258" s="44" t="str">
        <f ca="1">MID(HEX2BIN(MID($B242,3,1),4),3,1)</f>
        <v>1</v>
      </c>
      <c r="W258" s="44" t="str">
        <f ca="1">MID(HEX2BIN(MID($B242,3,1),4),4,1)</f>
        <v>0</v>
      </c>
      <c r="X258" s="45" t="str">
        <f ca="1">MID(HEX2BIN(MID($B242,4,1),4),1,1)</f>
        <v>1</v>
      </c>
      <c r="Y258" s="45" t="str">
        <f ca="1">MID(HEX2BIN(MID($B242,4,1),4),2,1)</f>
        <v>0</v>
      </c>
      <c r="Z258" s="45" t="str">
        <f ca="1">MID(HEX2BIN(MID($B242,4,1),4),3,1)</f>
        <v>1</v>
      </c>
      <c r="AA258" s="45" t="str">
        <f ca="1">MID(HEX2BIN(MID($B242,4,1),4),4,1)</f>
        <v>0</v>
      </c>
      <c r="AB258" s="42" t="str">
        <f ca="1">MID(HEX2BIN(MID($B242,5,1),4),1,1)</f>
        <v>1</v>
      </c>
      <c r="AC258" s="42" t="str">
        <f ca="1">MID(HEX2BIN(MID($B242,5,1),4),2,1)</f>
        <v>1</v>
      </c>
      <c r="AD258" s="42" t="str">
        <f ca="1">MID(HEX2BIN(MID($B242,5,1),4),3,1)</f>
        <v>1</v>
      </c>
      <c r="AE258" s="42" t="str">
        <f ca="1">MID(HEX2BIN(MID($B242,5,1),4),4,1)</f>
        <v>1</v>
      </c>
      <c r="AF258" s="43" t="str">
        <f ca="1">MID(HEX2BIN(MID($B242,6,1),4),1,1)</f>
        <v>0</v>
      </c>
      <c r="AG258" s="43" t="str">
        <f ca="1">MID(HEX2BIN(MID($B242,6,1),4),2,1)</f>
        <v>1</v>
      </c>
      <c r="AH258" s="43" t="str">
        <f ca="1">MID(HEX2BIN(MID($B242,6,1),4),3,1)</f>
        <v>0</v>
      </c>
      <c r="AI258" s="43" t="str">
        <f ca="1">MID(HEX2BIN(MID($B242,6,1),4),4,1)</f>
        <v>1</v>
      </c>
      <c r="AJ258" s="44" t="str">
        <f ca="1">MID(HEX2BIN(MID($B242,7,1),4),1,1)</f>
        <v>1</v>
      </c>
      <c r="AK258" s="44" t="str">
        <f ca="1">MID(HEX2BIN(MID($B242,7,1),4),2,1)</f>
        <v>0</v>
      </c>
      <c r="AL258" s="44" t="str">
        <f ca="1">MID(HEX2BIN(MID($B242,7,1),4),3,1)</f>
        <v>0</v>
      </c>
      <c r="AM258" s="44" t="str">
        <f ca="1">MID(HEX2BIN(MID($B242,7,1),4),4,1)</f>
        <v>1</v>
      </c>
      <c r="AN258" s="45" t="str">
        <f ca="1">MID(HEX2BIN(MID($B242,8,1),4),1,1)</f>
        <v>1</v>
      </c>
      <c r="AO258" s="45" t="str">
        <f ca="1">MID(HEX2BIN(MID($B242,8,1),4),2,1)</f>
        <v>1</v>
      </c>
      <c r="AP258" s="45" t="str">
        <f ca="1">MID(HEX2BIN(MID($B242,8,1),4),3,1)</f>
        <v>1</v>
      </c>
      <c r="AQ258" s="45" t="str">
        <f ca="1">MID(HEX2BIN(MID($B242,8,1),4),4,1)</f>
        <v>1</v>
      </c>
      <c r="AR258" s="41" t="str">
        <f t="shared" ca="1" si="328"/>
        <v>00111000</v>
      </c>
      <c r="AS258" s="41" t="str">
        <f t="shared" ca="1" si="329"/>
        <v>10101010</v>
      </c>
      <c r="AT258" s="40" t="str">
        <f t="shared" ca="1" si="330"/>
        <v>11110101</v>
      </c>
      <c r="AU258" s="40" t="str">
        <f t="shared" ca="1" si="331"/>
        <v>10011111</v>
      </c>
      <c r="AV258" s="40">
        <f t="shared" ca="1" si="332"/>
        <v>56</v>
      </c>
      <c r="AW258" s="40">
        <f t="shared" ca="1" si="332"/>
        <v>170</v>
      </c>
      <c r="AX258" s="40">
        <f t="shared" ca="1" si="332"/>
        <v>245</v>
      </c>
      <c r="AY258" s="40">
        <f t="shared" ca="1" si="332"/>
        <v>159</v>
      </c>
      <c r="AZ258" s="46">
        <f t="shared" ca="1" si="333"/>
        <v>950728095</v>
      </c>
    </row>
    <row r="259" spans="1:52" ht="15" thickBot="1" x14ac:dyDescent="0.4">
      <c r="A259" t="str">
        <f ca="1">DEC2HEX(MOD(G245+G249,2^32),8)</f>
        <v>E46112E7</v>
      </c>
      <c r="B259" t="str">
        <f ca="1">A242</f>
        <v>141ADA1D</v>
      </c>
      <c r="C259" t="str">
        <f ca="1">B242</f>
        <v>38AAF59F</v>
      </c>
      <c r="D259" t="str">
        <f ca="1">C242</f>
        <v>D25098FD</v>
      </c>
      <c r="E259" t="str">
        <f ca="1">DEC2HEX(MOD(HEX2DEC(D242)+G245,2^32),8)</f>
        <v>A8D68283</v>
      </c>
      <c r="F259" s="29" t="str">
        <f ca="1">E242</f>
        <v>5D7E3B89</v>
      </c>
      <c r="G259" s="29" t="str">
        <f ca="1">F242</f>
        <v>D5D11D2F</v>
      </c>
      <c r="H259" t="str">
        <f ca="1">G242</f>
        <v>CE971270</v>
      </c>
      <c r="I259" s="54">
        <f ca="1">_xlfn.BITXOR(_xlfn.BITXOR(_xlfn.BITAND(AZ257,AZ258),_xlfn.BITAND(AZ257,AZ259)), _xlfn.BITAND(AZ258,AZ259))</f>
        <v>270194845</v>
      </c>
      <c r="J259" s="48"/>
      <c r="K259" s="49" t="s">
        <v>5</v>
      </c>
      <c r="L259" s="57" t="str">
        <f ca="1">MID(HEX2BIN(MID($C242,1,1),4),1,1)</f>
        <v>1</v>
      </c>
      <c r="M259" s="57" t="str">
        <f ca="1">MID(HEX2BIN(MID($C242,1,1),4),2,1)</f>
        <v>1</v>
      </c>
      <c r="N259" s="57" t="str">
        <f ca="1">MID(HEX2BIN(MID($C242,1,1),4),3,1)</f>
        <v>0</v>
      </c>
      <c r="O259" s="57" t="str">
        <f ca="1">MID(HEX2BIN(MID($C242,1,1),4),4,1)</f>
        <v>1</v>
      </c>
      <c r="P259" s="58" t="str">
        <f ca="1">MID(HEX2BIN(MID($C242,2,1),4),1,1)</f>
        <v>0</v>
      </c>
      <c r="Q259" s="58" t="str">
        <f ca="1">MID(HEX2BIN(MID($C242,2,1),4),2,1)</f>
        <v>0</v>
      </c>
      <c r="R259" s="58" t="str">
        <f ca="1">MID(HEX2BIN(MID($C242,2,1),4),3,1)</f>
        <v>1</v>
      </c>
      <c r="S259" s="58" t="str">
        <f ca="1">MID(HEX2BIN(MID($C242,2,1),4),4,1)</f>
        <v>0</v>
      </c>
      <c r="T259" s="59" t="str">
        <f ca="1">MID(HEX2BIN(MID($C242,3,1),4),1,1)</f>
        <v>0</v>
      </c>
      <c r="U259" s="59" t="str">
        <f ca="1">MID(HEX2BIN(MID($C242,3,1),4),2,1)</f>
        <v>1</v>
      </c>
      <c r="V259" s="59" t="str">
        <f ca="1">MID(HEX2BIN(MID($C242,3,1),4),3,1)</f>
        <v>0</v>
      </c>
      <c r="W259" s="59" t="str">
        <f ca="1">MID(HEX2BIN(MID($C242,3,1),4),4,1)</f>
        <v>1</v>
      </c>
      <c r="X259" s="60" t="str">
        <f ca="1">MID(HEX2BIN(MID($C242,4,1),4),1,1)</f>
        <v>0</v>
      </c>
      <c r="Y259" s="60" t="str">
        <f ca="1">MID(HEX2BIN(MID($C242,4,1),4),2,1)</f>
        <v>0</v>
      </c>
      <c r="Z259" s="60" t="str">
        <f ca="1">MID(HEX2BIN(MID($C242,4,1),4),3,1)</f>
        <v>0</v>
      </c>
      <c r="AA259" s="60" t="str">
        <f ca="1">MID(HEX2BIN(MID($C242,4,1),4),4,1)</f>
        <v>0</v>
      </c>
      <c r="AB259" s="57" t="str">
        <f ca="1">MID(HEX2BIN(MID($C242,5,1),4),1,1)</f>
        <v>1</v>
      </c>
      <c r="AC259" s="57" t="str">
        <f ca="1">MID(HEX2BIN(MID($C242,5,1),4),2,1)</f>
        <v>0</v>
      </c>
      <c r="AD259" s="57" t="str">
        <f ca="1">MID(HEX2BIN(MID($C242,5,1),4),3,1)</f>
        <v>0</v>
      </c>
      <c r="AE259" s="57" t="str">
        <f ca="1">MID(HEX2BIN(MID($C242,5,1),4),4,1)</f>
        <v>1</v>
      </c>
      <c r="AF259" s="58" t="str">
        <f ca="1">MID(HEX2BIN(MID($C242,6,1),4),1,1)</f>
        <v>1</v>
      </c>
      <c r="AG259" s="58" t="str">
        <f ca="1">MID(HEX2BIN(MID($C242,6,1),4),2,1)</f>
        <v>0</v>
      </c>
      <c r="AH259" s="58" t="str">
        <f ca="1">MID(HEX2BIN(MID($C242,6,1),4),3,1)</f>
        <v>0</v>
      </c>
      <c r="AI259" s="58" t="str">
        <f ca="1">MID(HEX2BIN(MID($C242,6,1),4),4,1)</f>
        <v>0</v>
      </c>
      <c r="AJ259" s="59" t="str">
        <f ca="1">MID(HEX2BIN(MID($C242,7,1),4),1,1)</f>
        <v>1</v>
      </c>
      <c r="AK259" s="59" t="str">
        <f ca="1">MID(HEX2BIN(MID($C242,7,1),4),2,1)</f>
        <v>1</v>
      </c>
      <c r="AL259" s="59" t="str">
        <f ca="1">MID(HEX2BIN(MID($C242,7,1),4),3,1)</f>
        <v>1</v>
      </c>
      <c r="AM259" s="59" t="str">
        <f ca="1">MID(HEX2BIN(MID($C242,7,1),4),4,1)</f>
        <v>1</v>
      </c>
      <c r="AN259" s="60" t="str">
        <f ca="1">MID(HEX2BIN(MID($C242,8,1),4),1,1)</f>
        <v>1</v>
      </c>
      <c r="AO259" s="60" t="str">
        <f ca="1">MID(HEX2BIN(MID($C242,8,1),4),2,1)</f>
        <v>1</v>
      </c>
      <c r="AP259" s="60" t="str">
        <f ca="1">MID(HEX2BIN(MID($C242,8,1),4),3,1)</f>
        <v>0</v>
      </c>
      <c r="AQ259" s="60" t="str">
        <f ca="1">MID(HEX2BIN(MID($C242,8,1),4),4,1)</f>
        <v>1</v>
      </c>
      <c r="AR259" s="49" t="str">
        <f t="shared" ca="1" si="328"/>
        <v>11010010</v>
      </c>
      <c r="AS259" s="49" t="str">
        <f t="shared" ca="1" si="329"/>
        <v>01010000</v>
      </c>
      <c r="AT259" s="48" t="str">
        <f t="shared" ca="1" si="330"/>
        <v>10011000</v>
      </c>
      <c r="AU259" s="48" t="str">
        <f t="shared" ca="1" si="331"/>
        <v>11111101</v>
      </c>
      <c r="AV259" s="48">
        <f t="shared" ca="1" si="332"/>
        <v>210</v>
      </c>
      <c r="AW259" s="48">
        <f t="shared" ca="1" si="332"/>
        <v>80</v>
      </c>
      <c r="AX259" s="48">
        <f t="shared" ca="1" si="332"/>
        <v>152</v>
      </c>
      <c r="AY259" s="48">
        <f t="shared" ca="1" si="332"/>
        <v>253</v>
      </c>
      <c r="AZ259" s="50">
        <f t="shared" ca="1" si="333"/>
        <v>3528497405</v>
      </c>
    </row>
    <row r="260" spans="1:52" ht="15" thickBot="1" x14ac:dyDescent="0.4"/>
    <row r="261" spans="1:52" x14ac:dyDescent="0.35">
      <c r="A261" t="str">
        <f t="shared" ref="A261:H261" ca="1" si="334">A259</f>
        <v>E46112E7</v>
      </c>
      <c r="B261" t="str">
        <f t="shared" ca="1" si="334"/>
        <v>141ADA1D</v>
      </c>
      <c r="C261" t="str">
        <f t="shared" ca="1" si="334"/>
        <v>38AAF59F</v>
      </c>
      <c r="D261" t="str">
        <f t="shared" ca="1" si="334"/>
        <v>D25098FD</v>
      </c>
      <c r="E261" s="29" t="str">
        <f t="shared" ca="1" si="334"/>
        <v>A8D68283</v>
      </c>
      <c r="F261" s="29" t="str">
        <f t="shared" ca="1" si="334"/>
        <v>5D7E3B89</v>
      </c>
      <c r="G261" t="str">
        <f t="shared" ca="1" si="334"/>
        <v>D5D11D2F</v>
      </c>
      <c r="H261" t="str">
        <f t="shared" ca="1" si="334"/>
        <v>CE971270</v>
      </c>
      <c r="I261" s="31"/>
      <c r="J261" s="51" t="s">
        <v>214</v>
      </c>
      <c r="K261" s="52"/>
      <c r="L261" s="34" t="str">
        <f ca="1">MID(HEX2BIN(MID($A261,1,1),4),1,1)</f>
        <v>1</v>
      </c>
      <c r="M261" s="34" t="str">
        <f ca="1">MID(HEX2BIN(MID($A261,1,1),4),2,1)</f>
        <v>1</v>
      </c>
      <c r="N261" s="34" t="str">
        <f ca="1">MID(HEX2BIN(MID($A261,1,1),4),3,1)</f>
        <v>1</v>
      </c>
      <c r="O261" s="34" t="str">
        <f ca="1">MID(HEX2BIN(MID($A261,1,1),4),4,1)</f>
        <v>0</v>
      </c>
      <c r="P261" s="35" t="str">
        <f ca="1">MID(HEX2BIN(MID($A261,2,1),4),1,1)</f>
        <v>0</v>
      </c>
      <c r="Q261" s="35" t="str">
        <f ca="1">MID(HEX2BIN(MID($A261,2,1),4),2,1)</f>
        <v>1</v>
      </c>
      <c r="R261" s="35" t="str">
        <f ca="1">MID(HEX2BIN(MID($A261,2,1),4),3,1)</f>
        <v>0</v>
      </c>
      <c r="S261" s="35" t="str">
        <f ca="1">MID(HEX2BIN(MID($A261,2,1),4),4,1)</f>
        <v>0</v>
      </c>
      <c r="T261" s="36" t="str">
        <f ca="1">MID(HEX2BIN(MID($A261,3,1),4),1,1)</f>
        <v>0</v>
      </c>
      <c r="U261" s="36" t="str">
        <f ca="1">MID(HEX2BIN(MID($A261,3,1),4),2,1)</f>
        <v>1</v>
      </c>
      <c r="V261" s="36" t="str">
        <f ca="1">MID(HEX2BIN(MID($A261,3,1),4),3,1)</f>
        <v>1</v>
      </c>
      <c r="W261" s="36" t="str">
        <f ca="1">MID(HEX2BIN(MID($A261,3,1),4),4,1)</f>
        <v>0</v>
      </c>
      <c r="X261" s="37" t="str">
        <f ca="1">MID(HEX2BIN(MID($A261,4,1),4),1,1)</f>
        <v>0</v>
      </c>
      <c r="Y261" s="37" t="str">
        <f ca="1">MID(HEX2BIN(MID($A261,4,1),4),2,1)</f>
        <v>0</v>
      </c>
      <c r="Z261" s="37" t="str">
        <f ca="1">MID(HEX2BIN(MID($A261,4,1),4),3,1)</f>
        <v>0</v>
      </c>
      <c r="AA261" s="37" t="str">
        <f ca="1">MID(HEX2BIN(MID($A261,4,1),4),4,1)</f>
        <v>1</v>
      </c>
      <c r="AB261" s="34" t="str">
        <f ca="1">MID(HEX2BIN(MID($A261,5,1),4),1,1)</f>
        <v>0</v>
      </c>
      <c r="AC261" s="34" t="str">
        <f ca="1">MID(HEX2BIN(MID($A261,5,1),4),2,1)</f>
        <v>0</v>
      </c>
      <c r="AD261" s="34" t="str">
        <f ca="1">MID(HEX2BIN(MID($A261,5,1),4),3,1)</f>
        <v>0</v>
      </c>
      <c r="AE261" s="34" t="str">
        <f ca="1">MID(HEX2BIN(MID($A261,5,1),4),4,1)</f>
        <v>1</v>
      </c>
      <c r="AF261" s="35" t="str">
        <f ca="1">MID(HEX2BIN(MID($A261,6,1),4),1,1)</f>
        <v>0</v>
      </c>
      <c r="AG261" s="35" t="str">
        <f ca="1">MID(HEX2BIN(MID($A261,6,1),4),2,1)</f>
        <v>0</v>
      </c>
      <c r="AH261" s="35" t="str">
        <f ca="1">MID(HEX2BIN(MID($A261,6,1),4),3,1)</f>
        <v>1</v>
      </c>
      <c r="AI261" s="35" t="str">
        <f ca="1">MID(HEX2BIN(MID($A261,6,1),4),4,1)</f>
        <v>0</v>
      </c>
      <c r="AJ261" s="36" t="str">
        <f ca="1">MID(HEX2BIN(MID($A261,7,1),4),1,1)</f>
        <v>1</v>
      </c>
      <c r="AK261" s="36" t="str">
        <f ca="1">MID(HEX2BIN(MID($A261,7,1),4),2,1)</f>
        <v>1</v>
      </c>
      <c r="AL261" s="36" t="str">
        <f ca="1">MID(HEX2BIN(MID($A261,7,1),4),3,1)</f>
        <v>1</v>
      </c>
      <c r="AM261" s="36" t="str">
        <f ca="1">MID(HEX2BIN(MID($A261,7,1),4),4,1)</f>
        <v>0</v>
      </c>
      <c r="AN261" s="37" t="str">
        <f ca="1">MID(HEX2BIN(MID($A261,8,1),4),1,1)</f>
        <v>0</v>
      </c>
      <c r="AO261" s="37" t="str">
        <f ca="1">MID(HEX2BIN(MID($A261,8,1),4),2,1)</f>
        <v>1</v>
      </c>
      <c r="AP261" s="37" t="str">
        <f ca="1">MID(HEX2BIN(MID($A261,8,1),4),3,1)</f>
        <v>1</v>
      </c>
      <c r="AQ261" s="37" t="str">
        <f ca="1">MID(HEX2BIN(MID($A261,8,1),4),4,1)</f>
        <v>1</v>
      </c>
      <c r="AR261" s="33" t="str">
        <f t="shared" ref="AR261:AR264" ca="1" si="335">_xlfn.CONCAT(L261,M261,N261,O261,P261,Q261,R261,S261)</f>
        <v>11100100</v>
      </c>
      <c r="AS261" s="33" t="str">
        <f t="shared" ref="AS261:AS264" ca="1" si="336">_xlfn.CONCAT(T261,U261,V261,W261,X261,Y261,Z261,AA261)</f>
        <v>01100001</v>
      </c>
      <c r="AT261" s="32" t="str">
        <f t="shared" ref="AT261:AT264" ca="1" si="337">_xlfn.CONCAT(AB261,AC261,AD261,AE261,AF261,AG261,AH261,AI261)</f>
        <v>00010010</v>
      </c>
      <c r="AU261" s="32" t="str">
        <f t="shared" ref="AU261:AU264" ca="1" si="338">_xlfn.CONCAT(AJ261,AK261,AL261,AM261,AN261,AO261,AP261,AQ261)</f>
        <v>11100111</v>
      </c>
      <c r="AV261" s="32">
        <f t="shared" ref="AV261:AY264" ca="1" si="339">BIN2DEC(AR261)</f>
        <v>228</v>
      </c>
      <c r="AW261" s="32">
        <f t="shared" ca="1" si="339"/>
        <v>97</v>
      </c>
      <c r="AX261" s="32">
        <f t="shared" ca="1" si="339"/>
        <v>18</v>
      </c>
      <c r="AY261" s="32">
        <f t="shared" ca="1" si="339"/>
        <v>231</v>
      </c>
      <c r="AZ261" s="38">
        <f t="shared" ref="AZ261:AZ264" ca="1" si="340">(AV261*2^24)+(AW261*2^16)+(AX261*2^8)+AY261</f>
        <v>3831567079</v>
      </c>
    </row>
    <row r="262" spans="1:52" ht="15.5" x14ac:dyDescent="0.35">
      <c r="A262" s="55" t="s">
        <v>241</v>
      </c>
      <c r="I262" s="39"/>
      <c r="J262" s="40" t="s">
        <v>215</v>
      </c>
      <c r="K262" s="53">
        <v>2</v>
      </c>
      <c r="L262" s="42" t="str" cm="1">
        <f t="array" aca="1" ref="L262" ca="1">INDIRECT(ADDRESS((ROW(262:262)-1),IF(MOD(COLUMN(L:L)-11-$K262,32)=0,32,MOD(COLUMN(L:L)-11-$K262,32))+11))</f>
        <v>1</v>
      </c>
      <c r="M262" s="42" t="str" cm="1">
        <f t="array" aca="1" ref="M262" ca="1">INDIRECT(ADDRESS((ROW(262:262)-1),IF(MOD(COLUMN(M:M)-11-$K262,32)=0,32,MOD(COLUMN(M:M)-11-$K262,32))+11))</f>
        <v>1</v>
      </c>
      <c r="N262" s="42" t="str" cm="1">
        <f t="array" aca="1" ref="N262" ca="1">INDIRECT(ADDRESS((ROW(262:262)-1),IF(MOD(COLUMN(N:N)-11-$K262,32)=0,32,MOD(COLUMN(N:N)-11-$K262,32))+11))</f>
        <v>1</v>
      </c>
      <c r="O262" s="42" t="str" cm="1">
        <f t="array" aca="1" ref="O262" ca="1">INDIRECT(ADDRESS((ROW(262:262)-1),IF(MOD(COLUMN(O:O)-11-$K262,32)=0,32,MOD(COLUMN(O:O)-11-$K262,32))+11))</f>
        <v>1</v>
      </c>
      <c r="P262" s="43" t="str" cm="1">
        <f t="array" aca="1" ref="P262" ca="1">INDIRECT(ADDRESS((ROW(262:262)-1),IF(MOD(COLUMN(P:P)-11-$K262,32)=0,32,MOD(COLUMN(P:P)-11-$K262,32))+11))</f>
        <v>1</v>
      </c>
      <c r="Q262" s="43" t="str" cm="1">
        <f t="array" aca="1" ref="Q262" ca="1">INDIRECT(ADDRESS((ROW(262:262)-1),IF(MOD(COLUMN(Q:Q)-11-$K262,32)=0,32,MOD(COLUMN(Q:Q)-11-$K262,32))+11))</f>
        <v>0</v>
      </c>
      <c r="R262" s="43" t="str" cm="1">
        <f t="array" aca="1" ref="R262" ca="1">INDIRECT(ADDRESS((ROW(262:262)-1),IF(MOD(COLUMN(R:R)-11-$K262,32)=0,32,MOD(COLUMN(R:R)-11-$K262,32))+11))</f>
        <v>0</v>
      </c>
      <c r="S262" s="43" t="str" cm="1">
        <f t="array" aca="1" ref="S262" ca="1">INDIRECT(ADDRESS((ROW(262:262)-1),IF(MOD(COLUMN(S:S)-11-$K262,32)=0,32,MOD(COLUMN(S:S)-11-$K262,32))+11))</f>
        <v>1</v>
      </c>
      <c r="T262" s="44" t="str" cm="1">
        <f t="array" aca="1" ref="T262" ca="1">INDIRECT(ADDRESS((ROW(262:262)-1),IF(MOD(COLUMN(T:T)-11-$K262,32)=0,32,MOD(COLUMN(T:T)-11-$K262,32))+11))</f>
        <v>0</v>
      </c>
      <c r="U262" s="44" t="str" cm="1">
        <f t="array" aca="1" ref="U262" ca="1">INDIRECT(ADDRESS((ROW(262:262)-1),IF(MOD(COLUMN(U:U)-11-$K262,32)=0,32,MOD(COLUMN(U:U)-11-$K262,32))+11))</f>
        <v>0</v>
      </c>
      <c r="V262" s="44" t="str" cm="1">
        <f t="array" aca="1" ref="V262" ca="1">INDIRECT(ADDRESS((ROW(262:262)-1),IF(MOD(COLUMN(V:V)-11-$K262,32)=0,32,MOD(COLUMN(V:V)-11-$K262,32))+11))</f>
        <v>0</v>
      </c>
      <c r="W262" s="44" t="str" cm="1">
        <f t="array" aca="1" ref="W262" ca="1">INDIRECT(ADDRESS((ROW(262:262)-1),IF(MOD(COLUMN(W:W)-11-$K262,32)=0,32,MOD(COLUMN(W:W)-11-$K262,32))+11))</f>
        <v>1</v>
      </c>
      <c r="X262" s="45" t="str" cm="1">
        <f t="array" aca="1" ref="X262" ca="1">INDIRECT(ADDRESS((ROW(262:262)-1),IF(MOD(COLUMN(X:X)-11-$K262,32)=0,32,MOD(COLUMN(X:X)-11-$K262,32))+11))</f>
        <v>1</v>
      </c>
      <c r="Y262" s="45" t="str" cm="1">
        <f t="array" aca="1" ref="Y262" ca="1">INDIRECT(ADDRESS((ROW(262:262)-1),IF(MOD(COLUMN(Y:Y)-11-$K262,32)=0,32,MOD(COLUMN(Y:Y)-11-$K262,32))+11))</f>
        <v>0</v>
      </c>
      <c r="Z262" s="45" t="str" cm="1">
        <f t="array" aca="1" ref="Z262" ca="1">INDIRECT(ADDRESS((ROW(262:262)-1),IF(MOD(COLUMN(Z:Z)-11-$K262,32)=0,32,MOD(COLUMN(Z:Z)-11-$K262,32))+11))</f>
        <v>0</v>
      </c>
      <c r="AA262" s="45" t="str" cm="1">
        <f t="array" aca="1" ref="AA262" ca="1">INDIRECT(ADDRESS((ROW(262:262)-1),IF(MOD(COLUMN(AA:AA)-11-$K262,32)=0,32,MOD(COLUMN(AA:AA)-11-$K262,32))+11))</f>
        <v>0</v>
      </c>
      <c r="AB262" s="42" t="str" cm="1">
        <f t="array" aca="1" ref="AB262" ca="1">INDIRECT(ADDRESS((ROW(262:262)-1),IF(MOD(COLUMN(AB:AB)-11-$K262,32)=0,32,MOD(COLUMN(AB:AB)-11-$K262,32))+11))</f>
        <v>0</v>
      </c>
      <c r="AC262" s="42" t="str" cm="1">
        <f t="array" aca="1" ref="AC262" ca="1">INDIRECT(ADDRESS((ROW(262:262)-1),IF(MOD(COLUMN(AC:AC)-11-$K262,32)=0,32,MOD(COLUMN(AC:AC)-11-$K262,32))+11))</f>
        <v>1</v>
      </c>
      <c r="AD262" s="42" t="str" cm="1">
        <f t="array" aca="1" ref="AD262" ca="1">INDIRECT(ADDRESS((ROW(262:262)-1),IF(MOD(COLUMN(AD:AD)-11-$K262,32)=0,32,MOD(COLUMN(AD:AD)-11-$K262,32))+11))</f>
        <v>0</v>
      </c>
      <c r="AE262" s="42" t="str" cm="1">
        <f t="array" aca="1" ref="AE262" ca="1">INDIRECT(ADDRESS((ROW(262:262)-1),IF(MOD(COLUMN(AE:AE)-11-$K262,32)=0,32,MOD(COLUMN(AE:AE)-11-$K262,32))+11))</f>
        <v>0</v>
      </c>
      <c r="AF262" s="43" t="str" cm="1">
        <f t="array" aca="1" ref="AF262" ca="1">INDIRECT(ADDRESS((ROW(262:262)-1),IF(MOD(COLUMN(AF:AF)-11-$K262,32)=0,32,MOD(COLUMN(AF:AF)-11-$K262,32))+11))</f>
        <v>0</v>
      </c>
      <c r="AG262" s="43" t="str" cm="1">
        <f t="array" aca="1" ref="AG262" ca="1">INDIRECT(ADDRESS((ROW(262:262)-1),IF(MOD(COLUMN(AG:AG)-11-$K262,32)=0,32,MOD(COLUMN(AG:AG)-11-$K262,32))+11))</f>
        <v>1</v>
      </c>
      <c r="AH262" s="43" t="str" cm="1">
        <f t="array" aca="1" ref="AH262" ca="1">INDIRECT(ADDRESS((ROW(262:262)-1),IF(MOD(COLUMN(AH:AH)-11-$K262,32)=0,32,MOD(COLUMN(AH:AH)-11-$K262,32))+11))</f>
        <v>0</v>
      </c>
      <c r="AI262" s="43" t="str" cm="1">
        <f t="array" aca="1" ref="AI262" ca="1">INDIRECT(ADDRESS((ROW(262:262)-1),IF(MOD(COLUMN(AI:AI)-11-$K262,32)=0,32,MOD(COLUMN(AI:AI)-11-$K262,32))+11))</f>
        <v>0</v>
      </c>
      <c r="AJ262" s="44" t="str" cm="1">
        <f t="array" aca="1" ref="AJ262" ca="1">INDIRECT(ADDRESS((ROW(262:262)-1),IF(MOD(COLUMN(AJ:AJ)-11-$K262,32)=0,32,MOD(COLUMN(AJ:AJ)-11-$K262,32))+11))</f>
        <v>1</v>
      </c>
      <c r="AK262" s="44" t="str" cm="1">
        <f t="array" aca="1" ref="AK262" ca="1">INDIRECT(ADDRESS((ROW(262:262)-1),IF(MOD(COLUMN(AK:AK)-11-$K262,32)=0,32,MOD(COLUMN(AK:AK)-11-$K262,32))+11))</f>
        <v>0</v>
      </c>
      <c r="AL262" s="44" t="str" cm="1">
        <f t="array" aca="1" ref="AL262" ca="1">INDIRECT(ADDRESS((ROW(262:262)-1),IF(MOD(COLUMN(AL:AL)-11-$K262,32)=0,32,MOD(COLUMN(AL:AL)-11-$K262,32))+11))</f>
        <v>1</v>
      </c>
      <c r="AM262" s="44" t="str" cm="1">
        <f t="array" aca="1" ref="AM262" ca="1">INDIRECT(ADDRESS((ROW(262:262)-1),IF(MOD(COLUMN(AM:AM)-11-$K262,32)=0,32,MOD(COLUMN(AM:AM)-11-$K262,32))+11))</f>
        <v>1</v>
      </c>
      <c r="AN262" s="45" t="str" cm="1">
        <f t="array" aca="1" ref="AN262" ca="1">INDIRECT(ADDRESS((ROW(262:262)-1),IF(MOD(COLUMN(AN:AN)-11-$K262,32)=0,32,MOD(COLUMN(AN:AN)-11-$K262,32))+11))</f>
        <v>1</v>
      </c>
      <c r="AO262" s="45" t="str" cm="1">
        <f t="array" aca="1" ref="AO262" ca="1">INDIRECT(ADDRESS((ROW(262:262)-1),IF(MOD(COLUMN(AO:AO)-11-$K262,32)=0,32,MOD(COLUMN(AO:AO)-11-$K262,32))+11))</f>
        <v>0</v>
      </c>
      <c r="AP262" s="45" t="str" cm="1">
        <f t="array" aca="1" ref="AP262" ca="1">INDIRECT(ADDRESS((ROW(262:262)-1),IF(MOD(COLUMN(AP:AP)-11-$K262,32)=0,32,MOD(COLUMN(AP:AP)-11-$K262,32))+11))</f>
        <v>0</v>
      </c>
      <c r="AQ262" s="45" t="str" cm="1">
        <f t="array" aca="1" ref="AQ262" ca="1">INDIRECT(ADDRESS((ROW(262:262)-1),IF(MOD(COLUMN(AQ:AQ)-11-$K262,32)=0,32,MOD(COLUMN(AQ:AQ)-11-$K262,32))+11))</f>
        <v>1</v>
      </c>
      <c r="AR262" s="41" t="str">
        <f t="shared" ca="1" si="335"/>
        <v>11111001</v>
      </c>
      <c r="AS262" s="41" t="str">
        <f t="shared" ca="1" si="336"/>
        <v>00011000</v>
      </c>
      <c r="AT262" s="40" t="str">
        <f t="shared" ca="1" si="337"/>
        <v>01000100</v>
      </c>
      <c r="AU262" s="40" t="str">
        <f t="shared" ca="1" si="338"/>
        <v>10111001</v>
      </c>
      <c r="AV262" s="40">
        <f t="shared" ca="1" si="339"/>
        <v>249</v>
      </c>
      <c r="AW262" s="40">
        <f t="shared" ca="1" si="339"/>
        <v>24</v>
      </c>
      <c r="AX262" s="40">
        <f t="shared" ca="1" si="339"/>
        <v>68</v>
      </c>
      <c r="AY262" s="40">
        <f t="shared" ca="1" si="339"/>
        <v>185</v>
      </c>
      <c r="AZ262" s="46">
        <f t="shared" ca="1" si="340"/>
        <v>4179117241</v>
      </c>
    </row>
    <row r="263" spans="1:52" ht="15" thickBot="1" x14ac:dyDescent="0.4">
      <c r="A263" t="s">
        <v>224</v>
      </c>
      <c r="I263" s="39"/>
      <c r="J263" s="40" t="s">
        <v>215</v>
      </c>
      <c r="K263" s="53">
        <v>13</v>
      </c>
      <c r="L263" s="42" t="str" cm="1">
        <f t="array" aca="1" ref="L263" ca="1">INDIRECT(ADDRESS((ROW(263:263)-2),IF(MOD(COLUMN(L:L)-11-$K263,32)=0,32,MOD(COLUMN(L:L)-11-$K263,32))+11))</f>
        <v>1</v>
      </c>
      <c r="M263" s="42" t="str" cm="1">
        <f t="array" aca="1" ref="M263" ca="1">INDIRECT(ADDRESS((ROW(263:263)-2),IF(MOD(COLUMN(M:M)-11-$K263,32)=0,32,MOD(COLUMN(M:M)-11-$K263,32))+11))</f>
        <v>0</v>
      </c>
      <c r="N263" s="42" t="str" cm="1">
        <f t="array" aca="1" ref="N263" ca="1">INDIRECT(ADDRESS((ROW(263:263)-2),IF(MOD(COLUMN(N:N)-11-$K263,32)=0,32,MOD(COLUMN(N:N)-11-$K263,32))+11))</f>
        <v>0</v>
      </c>
      <c r="O263" s="42" t="str" cm="1">
        <f t="array" aca="1" ref="O263" ca="1">INDIRECT(ADDRESS((ROW(263:263)-2),IF(MOD(COLUMN(O:O)-11-$K263,32)=0,32,MOD(COLUMN(O:O)-11-$K263,32))+11))</f>
        <v>1</v>
      </c>
      <c r="P263" s="43" t="str" cm="1">
        <f t="array" aca="1" ref="P263" ca="1">INDIRECT(ADDRESS((ROW(263:263)-2),IF(MOD(COLUMN(P:P)-11-$K263,32)=0,32,MOD(COLUMN(P:P)-11-$K263,32))+11))</f>
        <v>0</v>
      </c>
      <c r="Q263" s="43" t="str" cm="1">
        <f t="array" aca="1" ref="Q263" ca="1">INDIRECT(ADDRESS((ROW(263:263)-2),IF(MOD(COLUMN(Q:Q)-11-$K263,32)=0,32,MOD(COLUMN(Q:Q)-11-$K263,32))+11))</f>
        <v>1</v>
      </c>
      <c r="R263" s="43" t="str" cm="1">
        <f t="array" aca="1" ref="R263" ca="1">INDIRECT(ADDRESS((ROW(263:263)-2),IF(MOD(COLUMN(R:R)-11-$K263,32)=0,32,MOD(COLUMN(R:R)-11-$K263,32))+11))</f>
        <v>1</v>
      </c>
      <c r="S263" s="43" t="str" cm="1">
        <f t="array" aca="1" ref="S263" ca="1">INDIRECT(ADDRESS((ROW(263:263)-2),IF(MOD(COLUMN(S:S)-11-$K263,32)=0,32,MOD(COLUMN(S:S)-11-$K263,32))+11))</f>
        <v>1</v>
      </c>
      <c r="T263" s="44" t="str" cm="1">
        <f t="array" aca="1" ref="T263" ca="1">INDIRECT(ADDRESS((ROW(263:263)-2),IF(MOD(COLUMN(T:T)-11-$K263,32)=0,32,MOD(COLUMN(T:T)-11-$K263,32))+11))</f>
        <v>0</v>
      </c>
      <c r="U263" s="44" t="str" cm="1">
        <f t="array" aca="1" ref="U263" ca="1">INDIRECT(ADDRESS((ROW(263:263)-2),IF(MOD(COLUMN(U:U)-11-$K263,32)=0,32,MOD(COLUMN(U:U)-11-$K263,32))+11))</f>
        <v>0</v>
      </c>
      <c r="V263" s="44" t="str" cm="1">
        <f t="array" aca="1" ref="V263" ca="1">INDIRECT(ADDRESS((ROW(263:263)-2),IF(MOD(COLUMN(V:V)-11-$K263,32)=0,32,MOD(COLUMN(V:V)-11-$K263,32))+11))</f>
        <v>1</v>
      </c>
      <c r="W263" s="44" t="str" cm="1">
        <f t="array" aca="1" ref="W263" ca="1">INDIRECT(ADDRESS((ROW(263:263)-2),IF(MOD(COLUMN(W:W)-11-$K263,32)=0,32,MOD(COLUMN(W:W)-11-$K263,32))+11))</f>
        <v>1</v>
      </c>
      <c r="X263" s="45" t="str" cm="1">
        <f t="array" aca="1" ref="X263" ca="1">INDIRECT(ADDRESS((ROW(263:263)-2),IF(MOD(COLUMN(X:X)-11-$K263,32)=0,32,MOD(COLUMN(X:X)-11-$K263,32))+11))</f>
        <v>1</v>
      </c>
      <c r="Y263" s="45" t="str" cm="1">
        <f t="array" aca="1" ref="Y263" ca="1">INDIRECT(ADDRESS((ROW(263:263)-2),IF(MOD(COLUMN(Y:Y)-11-$K263,32)=0,32,MOD(COLUMN(Y:Y)-11-$K263,32))+11))</f>
        <v>1</v>
      </c>
      <c r="Z263" s="45" t="str" cm="1">
        <f t="array" aca="1" ref="Z263" ca="1">INDIRECT(ADDRESS((ROW(263:263)-2),IF(MOD(COLUMN(Z:Z)-11-$K263,32)=0,32,MOD(COLUMN(Z:Z)-11-$K263,32))+11))</f>
        <v>1</v>
      </c>
      <c r="AA263" s="45" t="str" cm="1">
        <f t="array" aca="1" ref="AA263" ca="1">INDIRECT(ADDRESS((ROW(263:263)-2),IF(MOD(COLUMN(AA:AA)-11-$K263,32)=0,32,MOD(COLUMN(AA:AA)-11-$K263,32))+11))</f>
        <v>1</v>
      </c>
      <c r="AB263" s="42" t="str" cm="1">
        <f t="array" aca="1" ref="AB263" ca="1">INDIRECT(ADDRESS((ROW(263:263)-2),IF(MOD(COLUMN(AB:AB)-11-$K263,32)=0,32,MOD(COLUMN(AB:AB)-11-$K263,32))+11))</f>
        <v>0</v>
      </c>
      <c r="AC263" s="42" t="str" cm="1">
        <f t="array" aca="1" ref="AC263" ca="1">INDIRECT(ADDRESS((ROW(263:263)-2),IF(MOD(COLUMN(AC:AC)-11-$K263,32)=0,32,MOD(COLUMN(AC:AC)-11-$K263,32))+11))</f>
        <v>0</v>
      </c>
      <c r="AD263" s="42" t="str" cm="1">
        <f t="array" aca="1" ref="AD263" ca="1">INDIRECT(ADDRESS((ROW(263:263)-2),IF(MOD(COLUMN(AD:AD)-11-$K263,32)=0,32,MOD(COLUMN(AD:AD)-11-$K263,32))+11))</f>
        <v>1</v>
      </c>
      <c r="AE263" s="42" t="str" cm="1">
        <f t="array" aca="1" ref="AE263" ca="1">INDIRECT(ADDRESS((ROW(263:263)-2),IF(MOD(COLUMN(AE:AE)-11-$K263,32)=0,32,MOD(COLUMN(AE:AE)-11-$K263,32))+11))</f>
        <v>0</v>
      </c>
      <c r="AF263" s="43" t="str" cm="1">
        <f t="array" aca="1" ref="AF263" ca="1">INDIRECT(ADDRESS((ROW(263:263)-2),IF(MOD(COLUMN(AF:AF)-11-$K263,32)=0,32,MOD(COLUMN(AF:AF)-11-$K263,32))+11))</f>
        <v>0</v>
      </c>
      <c r="AG263" s="43" t="str" cm="1">
        <f t="array" aca="1" ref="AG263" ca="1">INDIRECT(ADDRESS((ROW(263:263)-2),IF(MOD(COLUMN(AG:AG)-11-$K263,32)=0,32,MOD(COLUMN(AG:AG)-11-$K263,32))+11))</f>
        <v>0</v>
      </c>
      <c r="AH263" s="43" t="str" cm="1">
        <f t="array" aca="1" ref="AH263" ca="1">INDIRECT(ADDRESS((ROW(263:263)-2),IF(MOD(COLUMN(AH:AH)-11-$K263,32)=0,32,MOD(COLUMN(AH:AH)-11-$K263,32))+11))</f>
        <v>1</v>
      </c>
      <c r="AI263" s="43" t="str" cm="1">
        <f t="array" aca="1" ref="AI263" ca="1">INDIRECT(ADDRESS((ROW(263:263)-2),IF(MOD(COLUMN(AI:AI)-11-$K263,32)=0,32,MOD(COLUMN(AI:AI)-11-$K263,32))+11))</f>
        <v>1</v>
      </c>
      <c r="AJ263" s="44" t="str" cm="1">
        <f t="array" aca="1" ref="AJ263" ca="1">INDIRECT(ADDRESS((ROW(263:263)-2),IF(MOD(COLUMN(AJ:AJ)-11-$K263,32)=0,32,MOD(COLUMN(AJ:AJ)-11-$K263,32))+11))</f>
        <v>0</v>
      </c>
      <c r="AK263" s="44" t="str" cm="1">
        <f t="array" aca="1" ref="AK263" ca="1">INDIRECT(ADDRESS((ROW(263:263)-2),IF(MOD(COLUMN(AK:AK)-11-$K263,32)=0,32,MOD(COLUMN(AK:AK)-11-$K263,32))+11))</f>
        <v>0</v>
      </c>
      <c r="AL263" s="44" t="str" cm="1">
        <f t="array" aca="1" ref="AL263" ca="1">INDIRECT(ADDRESS((ROW(263:263)-2),IF(MOD(COLUMN(AL:AL)-11-$K263,32)=0,32,MOD(COLUMN(AL:AL)-11-$K263,32))+11))</f>
        <v>0</v>
      </c>
      <c r="AM263" s="44" t="str" cm="1">
        <f t="array" aca="1" ref="AM263" ca="1">INDIRECT(ADDRESS((ROW(263:263)-2),IF(MOD(COLUMN(AM:AM)-11-$K263,32)=0,32,MOD(COLUMN(AM:AM)-11-$K263,32))+11))</f>
        <v>0</v>
      </c>
      <c r="AN263" s="45" t="str" cm="1">
        <f t="array" aca="1" ref="AN263" ca="1">INDIRECT(ADDRESS((ROW(263:263)-2),IF(MOD(COLUMN(AN:AN)-11-$K263,32)=0,32,MOD(COLUMN(AN:AN)-11-$K263,32))+11))</f>
        <v>1</v>
      </c>
      <c r="AO263" s="45" t="str" cm="1">
        <f t="array" aca="1" ref="AO263" ca="1">INDIRECT(ADDRESS((ROW(263:263)-2),IF(MOD(COLUMN(AO:AO)-11-$K263,32)=0,32,MOD(COLUMN(AO:AO)-11-$K263,32))+11))</f>
        <v>0</v>
      </c>
      <c r="AP263" s="45" t="str" cm="1">
        <f t="array" aca="1" ref="AP263" ca="1">INDIRECT(ADDRESS((ROW(263:263)-2),IF(MOD(COLUMN(AP:AP)-11-$K263,32)=0,32,MOD(COLUMN(AP:AP)-11-$K263,32))+11))</f>
        <v>0</v>
      </c>
      <c r="AQ263" s="45" t="str" cm="1">
        <f t="array" aca="1" ref="AQ263" ca="1">INDIRECT(ADDRESS((ROW(263:263)-2),IF(MOD(COLUMN(AQ:AQ)-11-$K263,32)=0,32,MOD(COLUMN(AQ:AQ)-11-$K263,32))+11))</f>
        <v>0</v>
      </c>
      <c r="AR263" s="41" t="str">
        <f t="shared" ca="1" si="335"/>
        <v>10010111</v>
      </c>
      <c r="AS263" s="41" t="str">
        <f t="shared" ca="1" si="336"/>
        <v>00111111</v>
      </c>
      <c r="AT263" s="40" t="str">
        <f t="shared" ca="1" si="337"/>
        <v>00100011</v>
      </c>
      <c r="AU263" s="40" t="str">
        <f t="shared" ca="1" si="338"/>
        <v>00001000</v>
      </c>
      <c r="AV263" s="40">
        <f t="shared" ca="1" si="339"/>
        <v>151</v>
      </c>
      <c r="AW263" s="40">
        <f t="shared" ca="1" si="339"/>
        <v>63</v>
      </c>
      <c r="AX263" s="40">
        <f t="shared" ca="1" si="339"/>
        <v>35</v>
      </c>
      <c r="AY263" s="40">
        <f t="shared" ca="1" si="339"/>
        <v>8</v>
      </c>
      <c r="AZ263" s="46">
        <f t="shared" ca="1" si="340"/>
        <v>2537497352</v>
      </c>
    </row>
    <row r="264" spans="1:52" ht="15" thickBot="1" x14ac:dyDescent="0.4">
      <c r="A264" t="s">
        <v>225</v>
      </c>
      <c r="B264">
        <f ca="1">HEX2DEC(H261)</f>
        <v>3466007152</v>
      </c>
      <c r="C264">
        <f ca="1">I269</f>
        <v>899088654</v>
      </c>
      <c r="D264">
        <f ca="1">I274</f>
        <v>1565990829</v>
      </c>
      <c r="E264" s="30">
        <f>Const!C15</f>
        <v>2162078206</v>
      </c>
      <c r="F264" s="61">
        <f>Home!F17</f>
        <v>0</v>
      </c>
      <c r="G264" s="54">
        <f ca="1">B264+C264+D264+E264+F264</f>
        <v>8093164841</v>
      </c>
      <c r="I264" s="54">
        <f ca="1">_xlfn.BITXOR(_xlfn.BITXOR(AZ262,AZ263),AZ264)</f>
        <v>3933009952</v>
      </c>
      <c r="J264" s="48" t="s">
        <v>215</v>
      </c>
      <c r="K264" s="56">
        <v>22</v>
      </c>
      <c r="L264" s="57" t="str" cm="1">
        <f t="array" aca="1" ref="L264" ca="1">INDIRECT(ADDRESS((ROW(264:264)-3),IF(MOD(COLUMN(L:L)-11-$K264,32)=0,32,MOD(COLUMN(L:L)-11-$K264,32))+11))</f>
        <v>1</v>
      </c>
      <c r="M264" s="57" t="str" cm="1">
        <f t="array" aca="1" ref="M264" ca="1">INDIRECT(ADDRESS((ROW(264:264)-3),IF(MOD(COLUMN(M:M)-11-$K264,32)=0,32,MOD(COLUMN(M:M)-11-$K264,32))+11))</f>
        <v>0</v>
      </c>
      <c r="N264" s="57" t="str" cm="1">
        <f t="array" aca="1" ref="N264" ca="1">INDIRECT(ADDRESS((ROW(264:264)-3),IF(MOD(COLUMN(N:N)-11-$K264,32)=0,32,MOD(COLUMN(N:N)-11-$K264,32))+11))</f>
        <v>0</v>
      </c>
      <c r="O264" s="57" t="str" cm="1">
        <f t="array" aca="1" ref="O264" ca="1">INDIRECT(ADDRESS((ROW(264:264)-3),IF(MOD(COLUMN(O:O)-11-$K264,32)=0,32,MOD(COLUMN(O:O)-11-$K264,32))+11))</f>
        <v>0</v>
      </c>
      <c r="P264" s="58" t="str" cm="1">
        <f t="array" aca="1" ref="P264" ca="1">INDIRECT(ADDRESS((ROW(264:264)-3),IF(MOD(COLUMN(P:P)-11-$K264,32)=0,32,MOD(COLUMN(P:P)-11-$K264,32))+11))</f>
        <v>0</v>
      </c>
      <c r="Q264" s="58" t="str" cm="1">
        <f t="array" aca="1" ref="Q264" ca="1">INDIRECT(ADDRESS((ROW(264:264)-3),IF(MOD(COLUMN(Q:Q)-11-$K264,32)=0,32,MOD(COLUMN(Q:Q)-11-$K264,32))+11))</f>
        <v>1</v>
      </c>
      <c r="R264" s="58" t="str" cm="1">
        <f t="array" aca="1" ref="R264" ca="1">INDIRECT(ADDRESS((ROW(264:264)-3),IF(MOD(COLUMN(R:R)-11-$K264,32)=0,32,MOD(COLUMN(R:R)-11-$K264,32))+11))</f>
        <v>0</v>
      </c>
      <c r="S264" s="58" t="str" cm="1">
        <f t="array" aca="1" ref="S264" ca="1">INDIRECT(ADDRESS((ROW(264:264)-3),IF(MOD(COLUMN(S:S)-11-$K264,32)=0,32,MOD(COLUMN(S:S)-11-$K264,32))+11))</f>
        <v>0</v>
      </c>
      <c r="T264" s="59" t="str" cm="1">
        <f t="array" aca="1" ref="T264" ca="1">INDIRECT(ADDRESS((ROW(264:264)-3),IF(MOD(COLUMN(T:T)-11-$K264,32)=0,32,MOD(COLUMN(T:T)-11-$K264,32))+11))</f>
        <v>0</v>
      </c>
      <c r="U264" s="59" t="str" cm="1">
        <f t="array" aca="1" ref="U264" ca="1">INDIRECT(ADDRESS((ROW(264:264)-3),IF(MOD(COLUMN(U:U)-11-$K264,32)=0,32,MOD(COLUMN(U:U)-11-$K264,32))+11))</f>
        <v>1</v>
      </c>
      <c r="V264" s="59" t="str" cm="1">
        <f t="array" aca="1" ref="V264" ca="1">INDIRECT(ADDRESS((ROW(264:264)-3),IF(MOD(COLUMN(V:V)-11-$K264,32)=0,32,MOD(COLUMN(V:V)-11-$K264,32))+11))</f>
        <v>0</v>
      </c>
      <c r="W264" s="59" t="str" cm="1">
        <f t="array" aca="1" ref="W264" ca="1">INDIRECT(ADDRESS((ROW(264:264)-3),IF(MOD(COLUMN(W:W)-11-$K264,32)=0,32,MOD(COLUMN(W:W)-11-$K264,32))+11))</f>
        <v>0</v>
      </c>
      <c r="X264" s="60" t="str" cm="1">
        <f t="array" aca="1" ref="X264" ca="1">INDIRECT(ADDRESS((ROW(264:264)-3),IF(MOD(COLUMN(X:X)-11-$K264,32)=0,32,MOD(COLUMN(X:X)-11-$K264,32))+11))</f>
        <v>1</v>
      </c>
      <c r="Y264" s="60" t="str" cm="1">
        <f t="array" aca="1" ref="Y264" ca="1">INDIRECT(ADDRESS((ROW(264:264)-3),IF(MOD(COLUMN(Y:Y)-11-$K264,32)=0,32,MOD(COLUMN(Y:Y)-11-$K264,32))+11))</f>
        <v>0</v>
      </c>
      <c r="Z264" s="60" t="str" cm="1">
        <f t="array" aca="1" ref="Z264" ca="1">INDIRECT(ADDRESS((ROW(264:264)-3),IF(MOD(COLUMN(Z:Z)-11-$K264,32)=0,32,MOD(COLUMN(Z:Z)-11-$K264,32))+11))</f>
        <v>1</v>
      </c>
      <c r="AA264" s="60" t="str" cm="1">
        <f t="array" aca="1" ref="AA264" ca="1">INDIRECT(ADDRESS((ROW(264:264)-3),IF(MOD(COLUMN(AA:AA)-11-$K264,32)=0,32,MOD(COLUMN(AA:AA)-11-$K264,32))+11))</f>
        <v>1</v>
      </c>
      <c r="AB264" s="57" t="str" cm="1">
        <f t="array" aca="1" ref="AB264" ca="1">INDIRECT(ADDRESS((ROW(264:264)-3),IF(MOD(COLUMN(AB:AB)-11-$K264,32)=0,32,MOD(COLUMN(AB:AB)-11-$K264,32))+11))</f>
        <v>1</v>
      </c>
      <c r="AC264" s="57" t="str" cm="1">
        <f t="array" aca="1" ref="AC264" ca="1">INDIRECT(ADDRESS((ROW(264:264)-3),IF(MOD(COLUMN(AC:AC)-11-$K264,32)=0,32,MOD(COLUMN(AC:AC)-11-$K264,32))+11))</f>
        <v>0</v>
      </c>
      <c r="AD264" s="57" t="str" cm="1">
        <f t="array" aca="1" ref="AD264" ca="1">INDIRECT(ADDRESS((ROW(264:264)-3),IF(MOD(COLUMN(AD:AD)-11-$K264,32)=0,32,MOD(COLUMN(AD:AD)-11-$K264,32))+11))</f>
        <v>0</v>
      </c>
      <c r="AE264" s="57" t="str" cm="1">
        <f t="array" aca="1" ref="AE264" ca="1">INDIRECT(ADDRESS((ROW(264:264)-3),IF(MOD(COLUMN(AE:AE)-11-$K264,32)=0,32,MOD(COLUMN(AE:AE)-11-$K264,32))+11))</f>
        <v>1</v>
      </c>
      <c r="AF264" s="58" t="str" cm="1">
        <f t="array" aca="1" ref="AF264" ca="1">INDIRECT(ADDRESS((ROW(264:264)-3),IF(MOD(COLUMN(AF:AF)-11-$K264,32)=0,32,MOD(COLUMN(AF:AF)-11-$K264,32))+11))</f>
        <v>1</v>
      </c>
      <c r="AG264" s="58" t="str" cm="1">
        <f t="array" aca="1" ref="AG264" ca="1">INDIRECT(ADDRESS((ROW(264:264)-3),IF(MOD(COLUMN(AG:AG)-11-$K264,32)=0,32,MOD(COLUMN(AG:AG)-11-$K264,32))+11))</f>
        <v>1</v>
      </c>
      <c r="AH264" s="58" t="str" cm="1">
        <f t="array" aca="1" ref="AH264" ca="1">INDIRECT(ADDRESS((ROW(264:264)-3),IF(MOD(COLUMN(AH:AH)-11-$K264,32)=0,32,MOD(COLUMN(AH:AH)-11-$K264,32))+11))</f>
        <v>1</v>
      </c>
      <c r="AI264" s="58" t="str" cm="1">
        <f t="array" aca="1" ref="AI264" ca="1">INDIRECT(ADDRESS((ROW(264:264)-3),IF(MOD(COLUMN(AI:AI)-11-$K264,32)=0,32,MOD(COLUMN(AI:AI)-11-$K264,32))+11))</f>
        <v>1</v>
      </c>
      <c r="AJ264" s="59" t="str" cm="1">
        <f t="array" aca="1" ref="AJ264" ca="1">INDIRECT(ADDRESS((ROW(264:264)-3),IF(MOD(COLUMN(AJ:AJ)-11-$K264,32)=0,32,MOD(COLUMN(AJ:AJ)-11-$K264,32))+11))</f>
        <v>1</v>
      </c>
      <c r="AK264" s="59" t="str" cm="1">
        <f t="array" aca="1" ref="AK264" ca="1">INDIRECT(ADDRESS((ROW(264:264)-3),IF(MOD(COLUMN(AK:AK)-11-$K264,32)=0,32,MOD(COLUMN(AK:AK)-11-$K264,32))+11))</f>
        <v>0</v>
      </c>
      <c r="AL264" s="59" t="str" cm="1">
        <f t="array" aca="1" ref="AL264" ca="1">INDIRECT(ADDRESS((ROW(264:264)-3),IF(MOD(COLUMN(AL:AL)-11-$K264,32)=0,32,MOD(COLUMN(AL:AL)-11-$K264,32))+11))</f>
        <v>0</v>
      </c>
      <c r="AM264" s="59" t="str" cm="1">
        <f t="array" aca="1" ref="AM264" ca="1">INDIRECT(ADDRESS((ROW(264:264)-3),IF(MOD(COLUMN(AM:AM)-11-$K264,32)=0,32,MOD(COLUMN(AM:AM)-11-$K264,32))+11))</f>
        <v>1</v>
      </c>
      <c r="AN264" s="60" t="str" cm="1">
        <f t="array" aca="1" ref="AN264" ca="1">INDIRECT(ADDRESS((ROW(264:264)-3),IF(MOD(COLUMN(AN:AN)-11-$K264,32)=0,32,MOD(COLUMN(AN:AN)-11-$K264,32))+11))</f>
        <v>0</v>
      </c>
      <c r="AO264" s="60" t="str" cm="1">
        <f t="array" aca="1" ref="AO264" ca="1">INDIRECT(ADDRESS((ROW(264:264)-3),IF(MOD(COLUMN(AO:AO)-11-$K264,32)=0,32,MOD(COLUMN(AO:AO)-11-$K264,32))+11))</f>
        <v>0</v>
      </c>
      <c r="AP264" s="60" t="str" cm="1">
        <f t="array" aca="1" ref="AP264" ca="1">INDIRECT(ADDRESS((ROW(264:264)-3),IF(MOD(COLUMN(AP:AP)-11-$K264,32)=0,32,MOD(COLUMN(AP:AP)-11-$K264,32))+11))</f>
        <v>0</v>
      </c>
      <c r="AQ264" s="60" t="str" cm="1">
        <f t="array" aca="1" ref="AQ264" ca="1">INDIRECT(ADDRESS((ROW(264:264)-3),IF(MOD(COLUMN(AQ:AQ)-11-$K264,32)=0,32,MOD(COLUMN(AQ:AQ)-11-$K264,32))+11))</f>
        <v>1</v>
      </c>
      <c r="AR264" s="49" t="str">
        <f t="shared" ca="1" si="335"/>
        <v>10000100</v>
      </c>
      <c r="AS264" s="49" t="str">
        <f t="shared" ca="1" si="336"/>
        <v>01001011</v>
      </c>
      <c r="AT264" s="48" t="str">
        <f t="shared" ca="1" si="337"/>
        <v>10011111</v>
      </c>
      <c r="AU264" s="48" t="str">
        <f t="shared" ca="1" si="338"/>
        <v>10010001</v>
      </c>
      <c r="AV264" s="48">
        <f t="shared" ca="1" si="339"/>
        <v>132</v>
      </c>
      <c r="AW264" s="48">
        <f t="shared" ca="1" si="339"/>
        <v>75</v>
      </c>
      <c r="AX264" s="48">
        <f t="shared" ca="1" si="339"/>
        <v>159</v>
      </c>
      <c r="AY264" s="48">
        <f t="shared" ca="1" si="339"/>
        <v>145</v>
      </c>
      <c r="AZ264" s="50">
        <f t="shared" ca="1" si="340"/>
        <v>2219548561</v>
      </c>
    </row>
    <row r="265" spans="1:52" ht="15" thickBot="1" x14ac:dyDescent="0.4"/>
    <row r="266" spans="1:52" x14ac:dyDescent="0.35">
      <c r="I266" s="31"/>
      <c r="J266" s="51" t="s">
        <v>216</v>
      </c>
      <c r="K266" s="52"/>
      <c r="L266" s="34" t="str">
        <f ca="1">MID(HEX2BIN(MID($E261,1,1),4),1,1)</f>
        <v>1</v>
      </c>
      <c r="M266" s="34" t="str">
        <f ca="1">MID(HEX2BIN(MID($E261,1,1),4),2,1)</f>
        <v>0</v>
      </c>
      <c r="N266" s="34" t="str">
        <f ca="1">MID(HEX2BIN(MID($E261,1,1),4),3,1)</f>
        <v>1</v>
      </c>
      <c r="O266" s="34" t="str">
        <f ca="1">MID(HEX2BIN(MID($E261,1,1),4),4,1)</f>
        <v>0</v>
      </c>
      <c r="P266" s="35" t="str">
        <f ca="1">MID(HEX2BIN(MID($E261,2,1),4),1,1)</f>
        <v>1</v>
      </c>
      <c r="Q266" s="35" t="str">
        <f ca="1">MID(HEX2BIN(MID($E261,2,1),4),2,1)</f>
        <v>0</v>
      </c>
      <c r="R266" s="35" t="str">
        <f ca="1">MID(HEX2BIN(MID($E261,2,1),4),3,1)</f>
        <v>0</v>
      </c>
      <c r="S266" s="35" t="str">
        <f ca="1">MID(HEX2BIN(MID($E261,2,1),4),4,1)</f>
        <v>0</v>
      </c>
      <c r="T266" s="36" t="str">
        <f ca="1">MID(HEX2BIN(MID($E261,3,1),4),1,1)</f>
        <v>1</v>
      </c>
      <c r="U266" s="36" t="str">
        <f ca="1">MID(HEX2BIN(MID($E261,3,1),4),2,1)</f>
        <v>1</v>
      </c>
      <c r="V266" s="36" t="str">
        <f ca="1">MID(HEX2BIN(MID($E261,3,1),4),3,1)</f>
        <v>0</v>
      </c>
      <c r="W266" s="36" t="str">
        <f ca="1">MID(HEX2BIN(MID($E261,3,1),4),4,1)</f>
        <v>1</v>
      </c>
      <c r="X266" s="37" t="str">
        <f ca="1">MID(HEX2BIN(MID($E261,4,1),4),1,1)</f>
        <v>0</v>
      </c>
      <c r="Y266" s="37" t="str">
        <f ca="1">MID(HEX2BIN(MID($E261,4,1),4),2,1)</f>
        <v>1</v>
      </c>
      <c r="Z266" s="37" t="str">
        <f ca="1">MID(HEX2BIN(MID($E261,4,1),4),3,1)</f>
        <v>1</v>
      </c>
      <c r="AA266" s="37" t="str">
        <f ca="1">MID(HEX2BIN(MID($E261,4,1),4),4,1)</f>
        <v>0</v>
      </c>
      <c r="AB266" s="34" t="str">
        <f ca="1">MID(HEX2BIN(MID($E261,5,1),4),1,1)</f>
        <v>1</v>
      </c>
      <c r="AC266" s="34" t="str">
        <f ca="1">MID(HEX2BIN(MID($E261,5,1),4),2,1)</f>
        <v>0</v>
      </c>
      <c r="AD266" s="34" t="str">
        <f ca="1">MID(HEX2BIN(MID($E261,5,1),4),3,1)</f>
        <v>0</v>
      </c>
      <c r="AE266" s="34" t="str">
        <f ca="1">MID(HEX2BIN(MID($E261,5,1),4),4,1)</f>
        <v>0</v>
      </c>
      <c r="AF266" s="35" t="str">
        <f ca="1">MID(HEX2BIN(MID($E261,6,1),4),1,1)</f>
        <v>0</v>
      </c>
      <c r="AG266" s="35" t="str">
        <f ca="1">MID(HEX2BIN(MID($E261,6,1),4),2,1)</f>
        <v>0</v>
      </c>
      <c r="AH266" s="35" t="str">
        <f ca="1">MID(HEX2BIN(MID($E261,6,1),4),3,1)</f>
        <v>1</v>
      </c>
      <c r="AI266" s="35" t="str">
        <f ca="1">MID(HEX2BIN(MID($E261,6,1),4),4,1)</f>
        <v>0</v>
      </c>
      <c r="AJ266" s="36" t="str">
        <f ca="1">MID(HEX2BIN(MID($E261,7,1),4),1,1)</f>
        <v>1</v>
      </c>
      <c r="AK266" s="36" t="str">
        <f ca="1">MID(HEX2BIN(MID($E261,7,1),4),2,1)</f>
        <v>0</v>
      </c>
      <c r="AL266" s="36" t="str">
        <f ca="1">MID(HEX2BIN(MID($E261,7,1),4),3,1)</f>
        <v>0</v>
      </c>
      <c r="AM266" s="36" t="str">
        <f ca="1">MID(HEX2BIN(MID($E261,7,1),4),4,1)</f>
        <v>0</v>
      </c>
      <c r="AN266" s="37" t="str">
        <f ca="1">MID(HEX2BIN(MID($E261,8,1),4),1,1)</f>
        <v>0</v>
      </c>
      <c r="AO266" s="37" t="str">
        <f ca="1">MID(HEX2BIN(MID($E261,8,1),4),2,1)</f>
        <v>0</v>
      </c>
      <c r="AP266" s="37" t="str">
        <f ca="1">MID(HEX2BIN(MID($E261,8,1),4),3,1)</f>
        <v>1</v>
      </c>
      <c r="AQ266" s="37" t="str">
        <f ca="1">MID(HEX2BIN(MID($E261,8,1),4),4,1)</f>
        <v>1</v>
      </c>
      <c r="AR266" s="33" t="str">
        <f t="shared" ref="AR266:AR269" ca="1" si="341">_xlfn.CONCAT(L266,M266,N266,O266,P266,Q266,R266,S266)</f>
        <v>10101000</v>
      </c>
      <c r="AS266" s="33" t="str">
        <f t="shared" ref="AS266:AS269" ca="1" si="342">_xlfn.CONCAT(T266,U266,V266,W266,X266,Y266,Z266,AA266)</f>
        <v>11010110</v>
      </c>
      <c r="AT266" s="32" t="str">
        <f t="shared" ref="AT266:AT269" ca="1" si="343">_xlfn.CONCAT(AB266,AC266,AD266,AE266,AF266,AG266,AH266,AI266)</f>
        <v>10000010</v>
      </c>
      <c r="AU266" s="32" t="str">
        <f t="shared" ref="AU266:AU269" ca="1" si="344">_xlfn.CONCAT(AJ266,AK266,AL266,AM266,AN266,AO266,AP266,AQ266)</f>
        <v>10000011</v>
      </c>
      <c r="AV266" s="32">
        <f t="shared" ref="AV266:AY269" ca="1" si="345">BIN2DEC(AR266)</f>
        <v>168</v>
      </c>
      <c r="AW266" s="32">
        <f t="shared" ca="1" si="345"/>
        <v>214</v>
      </c>
      <c r="AX266" s="32">
        <f t="shared" ca="1" si="345"/>
        <v>130</v>
      </c>
      <c r="AY266" s="32">
        <f t="shared" ca="1" si="345"/>
        <v>131</v>
      </c>
      <c r="AZ266" s="38">
        <f t="shared" ref="AZ266:AZ269" ca="1" si="346">(AV266*2^24)+(AW266*2^16)+(AX266*2^8)+AY266</f>
        <v>2832630403</v>
      </c>
    </row>
    <row r="267" spans="1:52" ht="15" thickBot="1" x14ac:dyDescent="0.4">
      <c r="A267" t="s">
        <v>227</v>
      </c>
      <c r="I267" s="39"/>
      <c r="J267" s="40" t="s">
        <v>215</v>
      </c>
      <c r="K267" s="53">
        <v>6</v>
      </c>
      <c r="L267" s="42" t="str" cm="1">
        <f t="array" aca="1" ref="L267" ca="1">INDIRECT(ADDRESS((ROW(267:267)-1),IF(MOD(COLUMN(L:L)-11-$K267,32)=0,32,MOD(COLUMN(L:L)-11-$K267,32))+11))</f>
        <v>0</v>
      </c>
      <c r="M267" s="42" t="str" cm="1">
        <f t="array" aca="1" ref="M267" ca="1">INDIRECT(ADDRESS((ROW(267:267)-1),IF(MOD(COLUMN(M:M)-11-$K267,32)=0,32,MOD(COLUMN(M:M)-11-$K267,32))+11))</f>
        <v>0</v>
      </c>
      <c r="N267" s="42" t="str" cm="1">
        <f t="array" aca="1" ref="N267" ca="1">INDIRECT(ADDRESS((ROW(267:267)-1),IF(MOD(COLUMN(N:N)-11-$K267,32)=0,32,MOD(COLUMN(N:N)-11-$K267,32))+11))</f>
        <v>0</v>
      </c>
      <c r="O267" s="42" t="str" cm="1">
        <f t="array" aca="1" ref="O267" ca="1">INDIRECT(ADDRESS((ROW(267:267)-1),IF(MOD(COLUMN(O:O)-11-$K267,32)=0,32,MOD(COLUMN(O:O)-11-$K267,32))+11))</f>
        <v>0</v>
      </c>
      <c r="P267" s="43" t="str" cm="1">
        <f t="array" aca="1" ref="P267" ca="1">INDIRECT(ADDRESS((ROW(267:267)-1),IF(MOD(COLUMN(P:P)-11-$K267,32)=0,32,MOD(COLUMN(P:P)-11-$K267,32))+11))</f>
        <v>1</v>
      </c>
      <c r="Q267" s="43" t="str" cm="1">
        <f t="array" aca="1" ref="Q267" ca="1">INDIRECT(ADDRESS((ROW(267:267)-1),IF(MOD(COLUMN(Q:Q)-11-$K267,32)=0,32,MOD(COLUMN(Q:Q)-11-$K267,32))+11))</f>
        <v>1</v>
      </c>
      <c r="R267" s="43" t="str" cm="1">
        <f t="array" aca="1" ref="R267" ca="1">INDIRECT(ADDRESS((ROW(267:267)-1),IF(MOD(COLUMN(R:R)-11-$K267,32)=0,32,MOD(COLUMN(R:R)-11-$K267,32))+11))</f>
        <v>1</v>
      </c>
      <c r="S267" s="43" t="str" cm="1">
        <f t="array" aca="1" ref="S267" ca="1">INDIRECT(ADDRESS((ROW(267:267)-1),IF(MOD(COLUMN(S:S)-11-$K267,32)=0,32,MOD(COLUMN(S:S)-11-$K267,32))+11))</f>
        <v>0</v>
      </c>
      <c r="T267" s="44" t="str" cm="1">
        <f t="array" aca="1" ref="T267" ca="1">INDIRECT(ADDRESS((ROW(267:267)-1),IF(MOD(COLUMN(T:T)-11-$K267,32)=0,32,MOD(COLUMN(T:T)-11-$K267,32))+11))</f>
        <v>1</v>
      </c>
      <c r="U267" s="44" t="str" cm="1">
        <f t="array" aca="1" ref="U267" ca="1">INDIRECT(ADDRESS((ROW(267:267)-1),IF(MOD(COLUMN(U:U)-11-$K267,32)=0,32,MOD(COLUMN(U:U)-11-$K267,32))+11))</f>
        <v>0</v>
      </c>
      <c r="V267" s="44" t="str" cm="1">
        <f t="array" aca="1" ref="V267" ca="1">INDIRECT(ADDRESS((ROW(267:267)-1),IF(MOD(COLUMN(V:V)-11-$K267,32)=0,32,MOD(COLUMN(V:V)-11-$K267,32))+11))</f>
        <v>1</v>
      </c>
      <c r="W267" s="44" t="str" cm="1">
        <f t="array" aca="1" ref="W267" ca="1">INDIRECT(ADDRESS((ROW(267:267)-1),IF(MOD(COLUMN(W:W)-11-$K267,32)=0,32,MOD(COLUMN(W:W)-11-$K267,32))+11))</f>
        <v>0</v>
      </c>
      <c r="X267" s="45" t="str" cm="1">
        <f t="array" aca="1" ref="X267" ca="1">INDIRECT(ADDRESS((ROW(267:267)-1),IF(MOD(COLUMN(X:X)-11-$K267,32)=0,32,MOD(COLUMN(X:X)-11-$K267,32))+11))</f>
        <v>0</v>
      </c>
      <c r="Y267" s="45" t="str" cm="1">
        <f t="array" aca="1" ref="Y267" ca="1">INDIRECT(ADDRESS((ROW(267:267)-1),IF(MOD(COLUMN(Y:Y)-11-$K267,32)=0,32,MOD(COLUMN(Y:Y)-11-$K267,32))+11))</f>
        <v>0</v>
      </c>
      <c r="Z267" s="45" t="str" cm="1">
        <f t="array" aca="1" ref="Z267" ca="1">INDIRECT(ADDRESS((ROW(267:267)-1),IF(MOD(COLUMN(Z:Z)-11-$K267,32)=0,32,MOD(COLUMN(Z:Z)-11-$K267,32))+11))</f>
        <v>1</v>
      </c>
      <c r="AA267" s="45" t="str" cm="1">
        <f t="array" aca="1" ref="AA267" ca="1">INDIRECT(ADDRESS((ROW(267:267)-1),IF(MOD(COLUMN(AA:AA)-11-$K267,32)=0,32,MOD(COLUMN(AA:AA)-11-$K267,32))+11))</f>
        <v>1</v>
      </c>
      <c r="AB267" s="42" t="str" cm="1">
        <f t="array" aca="1" ref="AB267" ca="1">INDIRECT(ADDRESS((ROW(267:267)-1),IF(MOD(COLUMN(AB:AB)-11-$K267,32)=0,32,MOD(COLUMN(AB:AB)-11-$K267,32))+11))</f>
        <v>0</v>
      </c>
      <c r="AC267" s="42" t="str" cm="1">
        <f t="array" aca="1" ref="AC267" ca="1">INDIRECT(ADDRESS((ROW(267:267)-1),IF(MOD(COLUMN(AC:AC)-11-$K267,32)=0,32,MOD(COLUMN(AC:AC)-11-$K267,32))+11))</f>
        <v>1</v>
      </c>
      <c r="AD267" s="42" t="str" cm="1">
        <f t="array" aca="1" ref="AD267" ca="1">INDIRECT(ADDRESS((ROW(267:267)-1),IF(MOD(COLUMN(AD:AD)-11-$K267,32)=0,32,MOD(COLUMN(AD:AD)-11-$K267,32))+11))</f>
        <v>0</v>
      </c>
      <c r="AE267" s="42" t="str" cm="1">
        <f t="array" aca="1" ref="AE267" ca="1">INDIRECT(ADDRESS((ROW(267:267)-1),IF(MOD(COLUMN(AE:AE)-11-$K267,32)=0,32,MOD(COLUMN(AE:AE)-11-$K267,32))+11))</f>
        <v>1</v>
      </c>
      <c r="AF267" s="43" t="str" cm="1">
        <f t="array" aca="1" ref="AF267" ca="1">INDIRECT(ADDRESS((ROW(267:267)-1),IF(MOD(COLUMN(AF:AF)-11-$K267,32)=0,32,MOD(COLUMN(AF:AF)-11-$K267,32))+11))</f>
        <v>1</v>
      </c>
      <c r="AG267" s="43" t="str" cm="1">
        <f t="array" aca="1" ref="AG267" ca="1">INDIRECT(ADDRESS((ROW(267:267)-1),IF(MOD(COLUMN(AG:AG)-11-$K267,32)=0,32,MOD(COLUMN(AG:AG)-11-$K267,32))+11))</f>
        <v>0</v>
      </c>
      <c r="AH267" s="43" t="str" cm="1">
        <f t="array" aca="1" ref="AH267" ca="1">INDIRECT(ADDRESS((ROW(267:267)-1),IF(MOD(COLUMN(AH:AH)-11-$K267,32)=0,32,MOD(COLUMN(AH:AH)-11-$K267,32))+11))</f>
        <v>1</v>
      </c>
      <c r="AI267" s="43" t="str" cm="1">
        <f t="array" aca="1" ref="AI267" ca="1">INDIRECT(ADDRESS((ROW(267:267)-1),IF(MOD(COLUMN(AI:AI)-11-$K267,32)=0,32,MOD(COLUMN(AI:AI)-11-$K267,32))+11))</f>
        <v>0</v>
      </c>
      <c r="AJ267" s="44" t="str" cm="1">
        <f t="array" aca="1" ref="AJ267" ca="1">INDIRECT(ADDRESS((ROW(267:267)-1),IF(MOD(COLUMN(AJ:AJ)-11-$K267,32)=0,32,MOD(COLUMN(AJ:AJ)-11-$K267,32))+11))</f>
        <v>0</v>
      </c>
      <c r="AK267" s="44" t="str" cm="1">
        <f t="array" aca="1" ref="AK267" ca="1">INDIRECT(ADDRESS((ROW(267:267)-1),IF(MOD(COLUMN(AK:AK)-11-$K267,32)=0,32,MOD(COLUMN(AK:AK)-11-$K267,32))+11))</f>
        <v>0</v>
      </c>
      <c r="AL267" s="44" t="str" cm="1">
        <f t="array" aca="1" ref="AL267" ca="1">INDIRECT(ADDRESS((ROW(267:267)-1),IF(MOD(COLUMN(AL:AL)-11-$K267,32)=0,32,MOD(COLUMN(AL:AL)-11-$K267,32))+11))</f>
        <v>0</v>
      </c>
      <c r="AM267" s="44" t="str" cm="1">
        <f t="array" aca="1" ref="AM267" ca="1">INDIRECT(ADDRESS((ROW(267:267)-1),IF(MOD(COLUMN(AM:AM)-11-$K267,32)=0,32,MOD(COLUMN(AM:AM)-11-$K267,32))+11))</f>
        <v>0</v>
      </c>
      <c r="AN267" s="45" t="str" cm="1">
        <f t="array" aca="1" ref="AN267" ca="1">INDIRECT(ADDRESS((ROW(267:267)-1),IF(MOD(COLUMN(AN:AN)-11-$K267,32)=0,32,MOD(COLUMN(AN:AN)-11-$K267,32))+11))</f>
        <v>1</v>
      </c>
      <c r="AO267" s="45" t="str" cm="1">
        <f t="array" aca="1" ref="AO267" ca="1">INDIRECT(ADDRESS((ROW(267:267)-1),IF(MOD(COLUMN(AO:AO)-11-$K267,32)=0,32,MOD(COLUMN(AO:AO)-11-$K267,32))+11))</f>
        <v>0</v>
      </c>
      <c r="AP267" s="45" t="str" cm="1">
        <f t="array" aca="1" ref="AP267" ca="1">INDIRECT(ADDRESS((ROW(267:267)-1),IF(MOD(COLUMN(AP:AP)-11-$K267,32)=0,32,MOD(COLUMN(AP:AP)-11-$K267,32))+11))</f>
        <v>1</v>
      </c>
      <c r="AQ267" s="45" t="str" cm="1">
        <f t="array" aca="1" ref="AQ267" ca="1">INDIRECT(ADDRESS((ROW(267:267)-1),IF(MOD(COLUMN(AQ:AQ)-11-$K267,32)=0,32,MOD(COLUMN(AQ:AQ)-11-$K267,32))+11))</f>
        <v>0</v>
      </c>
      <c r="AR267" s="41" t="str">
        <f t="shared" ca="1" si="341"/>
        <v>00001110</v>
      </c>
      <c r="AS267" s="41" t="str">
        <f t="shared" ca="1" si="342"/>
        <v>10100011</v>
      </c>
      <c r="AT267" s="40" t="str">
        <f t="shared" ca="1" si="343"/>
        <v>01011010</v>
      </c>
      <c r="AU267" s="40" t="str">
        <f t="shared" ca="1" si="344"/>
        <v>00001010</v>
      </c>
      <c r="AV267" s="40">
        <f t="shared" ca="1" si="345"/>
        <v>14</v>
      </c>
      <c r="AW267" s="40">
        <f t="shared" ca="1" si="345"/>
        <v>163</v>
      </c>
      <c r="AX267" s="40">
        <f t="shared" ca="1" si="345"/>
        <v>90</v>
      </c>
      <c r="AY267" s="40">
        <f t="shared" ca="1" si="345"/>
        <v>10</v>
      </c>
      <c r="AZ267" s="46">
        <f t="shared" ca="1" si="346"/>
        <v>245586442</v>
      </c>
    </row>
    <row r="268" spans="1:52" ht="15" thickBot="1" x14ac:dyDescent="0.4">
      <c r="A268" t="s">
        <v>228</v>
      </c>
      <c r="B268">
        <f ca="1">I264</f>
        <v>3933009952</v>
      </c>
      <c r="C268">
        <f ca="1">I278</f>
        <v>875221663</v>
      </c>
      <c r="G268" s="54">
        <f ca="1">B268+C268</f>
        <v>4808231615</v>
      </c>
      <c r="I268" s="39"/>
      <c r="J268" s="40" t="s">
        <v>215</v>
      </c>
      <c r="K268" s="53">
        <v>11</v>
      </c>
      <c r="L268" s="42" t="str" cm="1">
        <f t="array" aca="1" ref="L268" ca="1">INDIRECT(ADDRESS((ROW(268:268)-2),IF(MOD(COLUMN(L:L)-11-$K268,32)=0,32,MOD(COLUMN(L:L)-11-$K268,32))+11))</f>
        <v>0</v>
      </c>
      <c r="M268" s="42" t="str" cm="1">
        <f t="array" aca="1" ref="M268" ca="1">INDIRECT(ADDRESS((ROW(268:268)-2),IF(MOD(COLUMN(M:M)-11-$K268,32)=0,32,MOD(COLUMN(M:M)-11-$K268,32))+11))</f>
        <v>1</v>
      </c>
      <c r="N268" s="42" t="str" cm="1">
        <f t="array" aca="1" ref="N268" ca="1">INDIRECT(ADDRESS((ROW(268:268)-2),IF(MOD(COLUMN(N:N)-11-$K268,32)=0,32,MOD(COLUMN(N:N)-11-$K268,32))+11))</f>
        <v>0</v>
      </c>
      <c r="O268" s="42" t="str" cm="1">
        <f t="array" aca="1" ref="O268" ca="1">INDIRECT(ADDRESS((ROW(268:268)-2),IF(MOD(COLUMN(O:O)-11-$K268,32)=0,32,MOD(COLUMN(O:O)-11-$K268,32))+11))</f>
        <v>1</v>
      </c>
      <c r="P268" s="43" t="str" cm="1">
        <f t="array" aca="1" ref="P268" ca="1">INDIRECT(ADDRESS((ROW(268:268)-2),IF(MOD(COLUMN(P:P)-11-$K268,32)=0,32,MOD(COLUMN(P:P)-11-$K268,32))+11))</f>
        <v>0</v>
      </c>
      <c r="Q268" s="43" t="str" cm="1">
        <f t="array" aca="1" ref="Q268" ca="1">INDIRECT(ADDRESS((ROW(268:268)-2),IF(MOD(COLUMN(Q:Q)-11-$K268,32)=0,32,MOD(COLUMN(Q:Q)-11-$K268,32))+11))</f>
        <v>0</v>
      </c>
      <c r="R268" s="43" t="str" cm="1">
        <f t="array" aca="1" ref="R268" ca="1">INDIRECT(ADDRESS((ROW(268:268)-2),IF(MOD(COLUMN(R:R)-11-$K268,32)=0,32,MOD(COLUMN(R:R)-11-$K268,32))+11))</f>
        <v>0</v>
      </c>
      <c r="S268" s="43" t="str" cm="1">
        <f t="array" aca="1" ref="S268" ca="1">INDIRECT(ADDRESS((ROW(268:268)-2),IF(MOD(COLUMN(S:S)-11-$K268,32)=0,32,MOD(COLUMN(S:S)-11-$K268,32))+11))</f>
        <v>0</v>
      </c>
      <c r="T268" s="44" t="str" cm="1">
        <f t="array" aca="1" ref="T268" ca="1">INDIRECT(ADDRESS((ROW(268:268)-2),IF(MOD(COLUMN(T:T)-11-$K268,32)=0,32,MOD(COLUMN(T:T)-11-$K268,32))+11))</f>
        <v>0</v>
      </c>
      <c r="U268" s="44" t="str" cm="1">
        <f t="array" aca="1" ref="U268" ca="1">INDIRECT(ADDRESS((ROW(268:268)-2),IF(MOD(COLUMN(U:U)-11-$K268,32)=0,32,MOD(COLUMN(U:U)-11-$K268,32))+11))</f>
        <v>1</v>
      </c>
      <c r="V268" s="44" t="str" cm="1">
        <f t="array" aca="1" ref="V268" ca="1">INDIRECT(ADDRESS((ROW(268:268)-2),IF(MOD(COLUMN(V:V)-11-$K268,32)=0,32,MOD(COLUMN(V:V)-11-$K268,32))+11))</f>
        <v>1</v>
      </c>
      <c r="W268" s="44" t="str" cm="1">
        <f t="array" aca="1" ref="W268" ca="1">INDIRECT(ADDRESS((ROW(268:268)-2),IF(MOD(COLUMN(W:W)-11-$K268,32)=0,32,MOD(COLUMN(W:W)-11-$K268,32))+11))</f>
        <v>1</v>
      </c>
      <c r="X268" s="45" t="str" cm="1">
        <f t="array" aca="1" ref="X268" ca="1">INDIRECT(ADDRESS((ROW(268:268)-2),IF(MOD(COLUMN(X:X)-11-$K268,32)=0,32,MOD(COLUMN(X:X)-11-$K268,32))+11))</f>
        <v>0</v>
      </c>
      <c r="Y268" s="45" t="str" cm="1">
        <f t="array" aca="1" ref="Y268" ca="1">INDIRECT(ADDRESS((ROW(268:268)-2),IF(MOD(COLUMN(Y:Y)-11-$K268,32)=0,32,MOD(COLUMN(Y:Y)-11-$K268,32))+11))</f>
        <v>1</v>
      </c>
      <c r="Z268" s="45" t="str" cm="1">
        <f t="array" aca="1" ref="Z268" ca="1">INDIRECT(ADDRESS((ROW(268:268)-2),IF(MOD(COLUMN(Z:Z)-11-$K268,32)=0,32,MOD(COLUMN(Z:Z)-11-$K268,32))+11))</f>
        <v>0</v>
      </c>
      <c r="AA268" s="45" t="str" cm="1">
        <f t="array" aca="1" ref="AA268" ca="1">INDIRECT(ADDRESS((ROW(268:268)-2),IF(MOD(COLUMN(AA:AA)-11-$K268,32)=0,32,MOD(COLUMN(AA:AA)-11-$K268,32))+11))</f>
        <v>1</v>
      </c>
      <c r="AB268" s="42" t="str" cm="1">
        <f t="array" aca="1" ref="AB268" ca="1">INDIRECT(ADDRESS((ROW(268:268)-2),IF(MOD(COLUMN(AB:AB)-11-$K268,32)=0,32,MOD(COLUMN(AB:AB)-11-$K268,32))+11))</f>
        <v>0</v>
      </c>
      <c r="AC268" s="42" t="str" cm="1">
        <f t="array" aca="1" ref="AC268" ca="1">INDIRECT(ADDRESS((ROW(268:268)-2),IF(MOD(COLUMN(AC:AC)-11-$K268,32)=0,32,MOD(COLUMN(AC:AC)-11-$K268,32))+11))</f>
        <v>0</v>
      </c>
      <c r="AD268" s="42" t="str" cm="1">
        <f t="array" aca="1" ref="AD268" ca="1">INDIRECT(ADDRESS((ROW(268:268)-2),IF(MOD(COLUMN(AD:AD)-11-$K268,32)=0,32,MOD(COLUMN(AD:AD)-11-$K268,32))+11))</f>
        <v>0</v>
      </c>
      <c r="AE268" s="42" t="str" cm="1">
        <f t="array" aca="1" ref="AE268" ca="1">INDIRECT(ADDRESS((ROW(268:268)-2),IF(MOD(COLUMN(AE:AE)-11-$K268,32)=0,32,MOD(COLUMN(AE:AE)-11-$K268,32))+11))</f>
        <v>1</v>
      </c>
      <c r="AF268" s="43" t="str" cm="1">
        <f t="array" aca="1" ref="AF268" ca="1">INDIRECT(ADDRESS((ROW(268:268)-2),IF(MOD(COLUMN(AF:AF)-11-$K268,32)=0,32,MOD(COLUMN(AF:AF)-11-$K268,32))+11))</f>
        <v>1</v>
      </c>
      <c r="AG268" s="43" t="str" cm="1">
        <f t="array" aca="1" ref="AG268" ca="1">INDIRECT(ADDRESS((ROW(268:268)-2),IF(MOD(COLUMN(AG:AG)-11-$K268,32)=0,32,MOD(COLUMN(AG:AG)-11-$K268,32))+11))</f>
        <v>0</v>
      </c>
      <c r="AH268" s="43" t="str" cm="1">
        <f t="array" aca="1" ref="AH268" ca="1">INDIRECT(ADDRESS((ROW(268:268)-2),IF(MOD(COLUMN(AH:AH)-11-$K268,32)=0,32,MOD(COLUMN(AH:AH)-11-$K268,32))+11))</f>
        <v>1</v>
      </c>
      <c r="AI268" s="43" t="str" cm="1">
        <f t="array" aca="1" ref="AI268" ca="1">INDIRECT(ADDRESS((ROW(268:268)-2),IF(MOD(COLUMN(AI:AI)-11-$K268,32)=0,32,MOD(COLUMN(AI:AI)-11-$K268,32))+11))</f>
        <v>0</v>
      </c>
      <c r="AJ268" s="44" t="str" cm="1">
        <f t="array" aca="1" ref="AJ268" ca="1">INDIRECT(ADDRESS((ROW(268:268)-2),IF(MOD(COLUMN(AJ:AJ)-11-$K268,32)=0,32,MOD(COLUMN(AJ:AJ)-11-$K268,32))+11))</f>
        <v>1</v>
      </c>
      <c r="AK268" s="44" t="str" cm="1">
        <f t="array" aca="1" ref="AK268" ca="1">INDIRECT(ADDRESS((ROW(268:268)-2),IF(MOD(COLUMN(AK:AK)-11-$K268,32)=0,32,MOD(COLUMN(AK:AK)-11-$K268,32))+11))</f>
        <v>1</v>
      </c>
      <c r="AL268" s="44" t="str" cm="1">
        <f t="array" aca="1" ref="AL268" ca="1">INDIRECT(ADDRESS((ROW(268:268)-2),IF(MOD(COLUMN(AL:AL)-11-$K268,32)=0,32,MOD(COLUMN(AL:AL)-11-$K268,32))+11))</f>
        <v>0</v>
      </c>
      <c r="AM268" s="44" t="str" cm="1">
        <f t="array" aca="1" ref="AM268" ca="1">INDIRECT(ADDRESS((ROW(268:268)-2),IF(MOD(COLUMN(AM:AM)-11-$K268,32)=0,32,MOD(COLUMN(AM:AM)-11-$K268,32))+11))</f>
        <v>1</v>
      </c>
      <c r="AN268" s="45" t="str" cm="1">
        <f t="array" aca="1" ref="AN268" ca="1">INDIRECT(ADDRESS((ROW(268:268)-2),IF(MOD(COLUMN(AN:AN)-11-$K268,32)=0,32,MOD(COLUMN(AN:AN)-11-$K268,32))+11))</f>
        <v>0</v>
      </c>
      <c r="AO268" s="45" t="str" cm="1">
        <f t="array" aca="1" ref="AO268" ca="1">INDIRECT(ADDRESS((ROW(268:268)-2),IF(MOD(COLUMN(AO:AO)-11-$K268,32)=0,32,MOD(COLUMN(AO:AO)-11-$K268,32))+11))</f>
        <v>0</v>
      </c>
      <c r="AP268" s="45" t="str" cm="1">
        <f t="array" aca="1" ref="AP268" ca="1">INDIRECT(ADDRESS((ROW(268:268)-2),IF(MOD(COLUMN(AP:AP)-11-$K268,32)=0,32,MOD(COLUMN(AP:AP)-11-$K268,32))+11))</f>
        <v>0</v>
      </c>
      <c r="AQ268" s="45" t="str" cm="1">
        <f t="array" aca="1" ref="AQ268" ca="1">INDIRECT(ADDRESS((ROW(268:268)-2),IF(MOD(COLUMN(AQ:AQ)-11-$K268,32)=0,32,MOD(COLUMN(AQ:AQ)-11-$K268,32))+11))</f>
        <v>0</v>
      </c>
      <c r="AR268" s="41" t="str">
        <f t="shared" ca="1" si="341"/>
        <v>01010000</v>
      </c>
      <c r="AS268" s="41" t="str">
        <f t="shared" ca="1" si="342"/>
        <v>01110101</v>
      </c>
      <c r="AT268" s="40" t="str">
        <f t="shared" ca="1" si="343"/>
        <v>00011010</v>
      </c>
      <c r="AU268" s="40" t="str">
        <f t="shared" ca="1" si="344"/>
        <v>11010000</v>
      </c>
      <c r="AV268" s="40">
        <f t="shared" ca="1" si="345"/>
        <v>80</v>
      </c>
      <c r="AW268" s="40">
        <f t="shared" ca="1" si="345"/>
        <v>117</v>
      </c>
      <c r="AX268" s="40">
        <f t="shared" ca="1" si="345"/>
        <v>26</v>
      </c>
      <c r="AY268" s="40">
        <f t="shared" ca="1" si="345"/>
        <v>208</v>
      </c>
      <c r="AZ268" s="46">
        <f t="shared" ca="1" si="346"/>
        <v>1349851856</v>
      </c>
    </row>
    <row r="269" spans="1:52" ht="15" thickBot="1" x14ac:dyDescent="0.4">
      <c r="I269" s="54">
        <f ca="1">_xlfn.BITXOR(_xlfn.BITXOR(AZ267,AZ268),AZ269)</f>
        <v>899088654</v>
      </c>
      <c r="J269" s="48" t="s">
        <v>215</v>
      </c>
      <c r="K269" s="56">
        <v>25</v>
      </c>
      <c r="L269" s="57" t="str" cm="1">
        <f t="array" aca="1" ref="L269" ca="1">INDIRECT(ADDRESS((ROW(269:269)-3),IF(MOD(COLUMN(L:L)-11-$K269,32)=0,32,MOD(COLUMN(L:L)-11-$K269,32))+11))</f>
        <v>0</v>
      </c>
      <c r="M269" s="57" t="str" cm="1">
        <f t="array" aca="1" ref="M269" ca="1">INDIRECT(ADDRESS((ROW(269:269)-3),IF(MOD(COLUMN(M:M)-11-$K269,32)=0,32,MOD(COLUMN(M:M)-11-$K269,32))+11))</f>
        <v>1</v>
      </c>
      <c r="N269" s="57" t="str" cm="1">
        <f t="array" aca="1" ref="N269" ca="1">INDIRECT(ADDRESS((ROW(269:269)-3),IF(MOD(COLUMN(N:N)-11-$K269,32)=0,32,MOD(COLUMN(N:N)-11-$K269,32))+11))</f>
        <v>1</v>
      </c>
      <c r="O269" s="57" t="str" cm="1">
        <f t="array" aca="1" ref="O269" ca="1">INDIRECT(ADDRESS((ROW(269:269)-3),IF(MOD(COLUMN(O:O)-11-$K269,32)=0,32,MOD(COLUMN(O:O)-11-$K269,32))+11))</f>
        <v>0</v>
      </c>
      <c r="P269" s="58" t="str" cm="1">
        <f t="array" aca="1" ref="P269" ca="1">INDIRECT(ADDRESS((ROW(269:269)-3),IF(MOD(COLUMN(P:P)-11-$K269,32)=0,32,MOD(COLUMN(P:P)-11-$K269,32))+11))</f>
        <v>1</v>
      </c>
      <c r="Q269" s="58" t="str" cm="1">
        <f t="array" aca="1" ref="Q269" ca="1">INDIRECT(ADDRESS((ROW(269:269)-3),IF(MOD(COLUMN(Q:Q)-11-$K269,32)=0,32,MOD(COLUMN(Q:Q)-11-$K269,32))+11))</f>
        <v>0</v>
      </c>
      <c r="R269" s="58" t="str" cm="1">
        <f t="array" aca="1" ref="R269" ca="1">INDIRECT(ADDRESS((ROW(269:269)-3),IF(MOD(COLUMN(R:R)-11-$K269,32)=0,32,MOD(COLUMN(R:R)-11-$K269,32))+11))</f>
        <v>1</v>
      </c>
      <c r="S269" s="58" t="str" cm="1">
        <f t="array" aca="1" ref="S269" ca="1">INDIRECT(ADDRESS((ROW(269:269)-3),IF(MOD(COLUMN(S:S)-11-$K269,32)=0,32,MOD(COLUMN(S:S)-11-$K269,32))+11))</f>
        <v>1</v>
      </c>
      <c r="T269" s="59" t="str" cm="1">
        <f t="array" aca="1" ref="T269" ca="1">INDIRECT(ADDRESS((ROW(269:269)-3),IF(MOD(COLUMN(T:T)-11-$K269,32)=0,32,MOD(COLUMN(T:T)-11-$K269,32))+11))</f>
        <v>0</v>
      </c>
      <c r="U269" s="59" t="str" cm="1">
        <f t="array" aca="1" ref="U269" ca="1">INDIRECT(ADDRESS((ROW(269:269)-3),IF(MOD(COLUMN(U:U)-11-$K269,32)=0,32,MOD(COLUMN(U:U)-11-$K269,32))+11))</f>
        <v>1</v>
      </c>
      <c r="V269" s="59" t="str" cm="1">
        <f t="array" aca="1" ref="V269" ca="1">INDIRECT(ADDRESS((ROW(269:269)-3),IF(MOD(COLUMN(V:V)-11-$K269,32)=0,32,MOD(COLUMN(V:V)-11-$K269,32))+11))</f>
        <v>0</v>
      </c>
      <c r="W269" s="59" t="str" cm="1">
        <f t="array" aca="1" ref="W269" ca="1">INDIRECT(ADDRESS((ROW(269:269)-3),IF(MOD(COLUMN(W:W)-11-$K269,32)=0,32,MOD(COLUMN(W:W)-11-$K269,32))+11))</f>
        <v>0</v>
      </c>
      <c r="X269" s="60" t="str" cm="1">
        <f t="array" aca="1" ref="X269" ca="1">INDIRECT(ADDRESS((ROW(269:269)-3),IF(MOD(COLUMN(X:X)-11-$K269,32)=0,32,MOD(COLUMN(X:X)-11-$K269,32))+11))</f>
        <v>0</v>
      </c>
      <c r="Y269" s="60" t="str" cm="1">
        <f t="array" aca="1" ref="Y269" ca="1">INDIRECT(ADDRESS((ROW(269:269)-3),IF(MOD(COLUMN(Y:Y)-11-$K269,32)=0,32,MOD(COLUMN(Y:Y)-11-$K269,32))+11))</f>
        <v>0</v>
      </c>
      <c r="Z269" s="60" t="str" cm="1">
        <f t="array" aca="1" ref="Z269" ca="1">INDIRECT(ADDRESS((ROW(269:269)-3),IF(MOD(COLUMN(Z:Z)-11-$K269,32)=0,32,MOD(COLUMN(Z:Z)-11-$K269,32))+11))</f>
        <v>0</v>
      </c>
      <c r="AA269" s="60" t="str" cm="1">
        <f t="array" aca="1" ref="AA269" ca="1">INDIRECT(ADDRESS((ROW(269:269)-3),IF(MOD(COLUMN(AA:AA)-11-$K269,32)=0,32,MOD(COLUMN(AA:AA)-11-$K269,32))+11))</f>
        <v>1</v>
      </c>
      <c r="AB269" s="57" t="str" cm="1">
        <f t="array" aca="1" ref="AB269" ca="1">INDIRECT(ADDRESS((ROW(269:269)-3),IF(MOD(COLUMN(AB:AB)-11-$K269,32)=0,32,MOD(COLUMN(AB:AB)-11-$K269,32))+11))</f>
        <v>0</v>
      </c>
      <c r="AC269" s="57" t="str" cm="1">
        <f t="array" aca="1" ref="AC269" ca="1">INDIRECT(ADDRESS((ROW(269:269)-3),IF(MOD(COLUMN(AC:AC)-11-$K269,32)=0,32,MOD(COLUMN(AC:AC)-11-$K269,32))+11))</f>
        <v>1</v>
      </c>
      <c r="AD269" s="57" t="str" cm="1">
        <f t="array" aca="1" ref="AD269" ca="1">INDIRECT(ADDRESS((ROW(269:269)-3),IF(MOD(COLUMN(AD:AD)-11-$K269,32)=0,32,MOD(COLUMN(AD:AD)-11-$K269,32))+11))</f>
        <v>0</v>
      </c>
      <c r="AE269" s="57" t="str" cm="1">
        <f t="array" aca="1" ref="AE269" ca="1">INDIRECT(ADDRESS((ROW(269:269)-3),IF(MOD(COLUMN(AE:AE)-11-$K269,32)=0,32,MOD(COLUMN(AE:AE)-11-$K269,32))+11))</f>
        <v>0</v>
      </c>
      <c r="AF269" s="58" t="str" cm="1">
        <f t="array" aca="1" ref="AF269" ca="1">INDIRECT(ADDRESS((ROW(269:269)-3),IF(MOD(COLUMN(AF:AF)-11-$K269,32)=0,32,MOD(COLUMN(AF:AF)-11-$K269,32))+11))</f>
        <v>0</v>
      </c>
      <c r="AG269" s="58" t="str" cm="1">
        <f t="array" aca="1" ref="AG269" ca="1">INDIRECT(ADDRESS((ROW(269:269)-3),IF(MOD(COLUMN(AG:AG)-11-$K269,32)=0,32,MOD(COLUMN(AG:AG)-11-$K269,32))+11))</f>
        <v>0</v>
      </c>
      <c r="AH269" s="58" t="str" cm="1">
        <f t="array" aca="1" ref="AH269" ca="1">INDIRECT(ADDRESS((ROW(269:269)-3),IF(MOD(COLUMN(AH:AH)-11-$K269,32)=0,32,MOD(COLUMN(AH:AH)-11-$K269,32))+11))</f>
        <v>0</v>
      </c>
      <c r="AI269" s="58" t="str" cm="1">
        <f t="array" aca="1" ref="AI269" ca="1">INDIRECT(ADDRESS((ROW(269:269)-3),IF(MOD(COLUMN(AI:AI)-11-$K269,32)=0,32,MOD(COLUMN(AI:AI)-11-$K269,32))+11))</f>
        <v>1</v>
      </c>
      <c r="AJ269" s="59" t="str" cm="1">
        <f t="array" aca="1" ref="AJ269" ca="1">INDIRECT(ADDRESS((ROW(269:269)-3),IF(MOD(COLUMN(AJ:AJ)-11-$K269,32)=0,32,MOD(COLUMN(AJ:AJ)-11-$K269,32))+11))</f>
        <v>1</v>
      </c>
      <c r="AK269" s="59" t="str" cm="1">
        <f t="array" aca="1" ref="AK269" ca="1">INDIRECT(ADDRESS((ROW(269:269)-3),IF(MOD(COLUMN(AK:AK)-11-$K269,32)=0,32,MOD(COLUMN(AK:AK)-11-$K269,32))+11))</f>
        <v>1</v>
      </c>
      <c r="AL269" s="59" t="str" cm="1">
        <f t="array" aca="1" ref="AL269" ca="1">INDIRECT(ADDRESS((ROW(269:269)-3),IF(MOD(COLUMN(AL:AL)-11-$K269,32)=0,32,MOD(COLUMN(AL:AL)-11-$K269,32))+11))</f>
        <v>0</v>
      </c>
      <c r="AM269" s="59" t="str" cm="1">
        <f t="array" aca="1" ref="AM269" ca="1">INDIRECT(ADDRESS((ROW(269:269)-3),IF(MOD(COLUMN(AM:AM)-11-$K269,32)=0,32,MOD(COLUMN(AM:AM)-11-$K269,32))+11))</f>
        <v>1</v>
      </c>
      <c r="AN269" s="60" t="str" cm="1">
        <f t="array" aca="1" ref="AN269" ca="1">INDIRECT(ADDRESS((ROW(269:269)-3),IF(MOD(COLUMN(AN:AN)-11-$K269,32)=0,32,MOD(COLUMN(AN:AN)-11-$K269,32))+11))</f>
        <v>0</v>
      </c>
      <c r="AO269" s="60" t="str" cm="1">
        <f t="array" aca="1" ref="AO269" ca="1">INDIRECT(ADDRESS((ROW(269:269)-3),IF(MOD(COLUMN(AO:AO)-11-$K269,32)=0,32,MOD(COLUMN(AO:AO)-11-$K269,32))+11))</f>
        <v>1</v>
      </c>
      <c r="AP269" s="60" t="str" cm="1">
        <f t="array" aca="1" ref="AP269" ca="1">INDIRECT(ADDRESS((ROW(269:269)-3),IF(MOD(COLUMN(AP:AP)-11-$K269,32)=0,32,MOD(COLUMN(AP:AP)-11-$K269,32))+11))</f>
        <v>0</v>
      </c>
      <c r="AQ269" s="60" t="str" cm="1">
        <f t="array" aca="1" ref="AQ269" ca="1">INDIRECT(ADDRESS((ROW(269:269)-3),IF(MOD(COLUMN(AQ:AQ)-11-$K269,32)=0,32,MOD(COLUMN(AQ:AQ)-11-$K269,32))+11))</f>
        <v>0</v>
      </c>
      <c r="AR269" s="49" t="str">
        <f t="shared" ca="1" si="341"/>
        <v>01101011</v>
      </c>
      <c r="AS269" s="49" t="str">
        <f t="shared" ca="1" si="342"/>
        <v>01000001</v>
      </c>
      <c r="AT269" s="48" t="str">
        <f t="shared" ca="1" si="343"/>
        <v>01000001</v>
      </c>
      <c r="AU269" s="48" t="str">
        <f t="shared" ca="1" si="344"/>
        <v>11010100</v>
      </c>
      <c r="AV269" s="48">
        <f t="shared" ca="1" si="345"/>
        <v>107</v>
      </c>
      <c r="AW269" s="48">
        <f t="shared" ca="1" si="345"/>
        <v>65</v>
      </c>
      <c r="AX269" s="48">
        <f t="shared" ca="1" si="345"/>
        <v>65</v>
      </c>
      <c r="AY269" s="48">
        <f t="shared" ca="1" si="345"/>
        <v>212</v>
      </c>
      <c r="AZ269" s="50">
        <f t="shared" ca="1" si="346"/>
        <v>1799438804</v>
      </c>
    </row>
    <row r="270" spans="1:52" ht="15" thickBot="1" x14ac:dyDescent="0.4"/>
    <row r="271" spans="1:52" x14ac:dyDescent="0.35">
      <c r="I271" s="31"/>
      <c r="J271" s="32" t="s">
        <v>217</v>
      </c>
      <c r="K271" s="33" t="s">
        <v>10</v>
      </c>
      <c r="L271" s="34" t="str">
        <f ca="1">MID(HEX2BIN(MID($E261,1,1),4),1,1)</f>
        <v>1</v>
      </c>
      <c r="M271" s="34" t="str">
        <f ca="1">MID(HEX2BIN(MID($E261,1,1),4),2,1)</f>
        <v>0</v>
      </c>
      <c r="N271" s="34" t="str">
        <f ca="1">MID(HEX2BIN(MID($E261,1,1),4),3,1)</f>
        <v>1</v>
      </c>
      <c r="O271" s="34" t="str">
        <f ca="1">MID(HEX2BIN(MID($E261,1,1),4),4,1)</f>
        <v>0</v>
      </c>
      <c r="P271" s="35" t="str">
        <f ca="1">MID(HEX2BIN(MID($E261,2,1),4),1,1)</f>
        <v>1</v>
      </c>
      <c r="Q271" s="35" t="str">
        <f ca="1">MID(HEX2BIN(MID($E261,2,1),4),2,1)</f>
        <v>0</v>
      </c>
      <c r="R271" s="35" t="str">
        <f ca="1">MID(HEX2BIN(MID($E261,2,1),4),3,1)</f>
        <v>0</v>
      </c>
      <c r="S271" s="35" t="str">
        <f ca="1">MID(HEX2BIN(MID($E261,2,1),4),4,1)</f>
        <v>0</v>
      </c>
      <c r="T271" s="36" t="str">
        <f ca="1">MID(HEX2BIN(MID($E261,3,1),4),1,1)</f>
        <v>1</v>
      </c>
      <c r="U271" s="36" t="str">
        <f ca="1">MID(HEX2BIN(MID($E261,3,1),4),2,1)</f>
        <v>1</v>
      </c>
      <c r="V271" s="36" t="str">
        <f ca="1">MID(HEX2BIN(MID($E261,3,1),4),3,1)</f>
        <v>0</v>
      </c>
      <c r="W271" s="36" t="str">
        <f ca="1">MID(HEX2BIN(MID($E261,3,1),4),4,1)</f>
        <v>1</v>
      </c>
      <c r="X271" s="37" t="str">
        <f ca="1">MID(HEX2BIN(MID($E261,4,1),4),1,1)</f>
        <v>0</v>
      </c>
      <c r="Y271" s="37" t="str">
        <f ca="1">MID(HEX2BIN(MID($E261,4,1),4),2,1)</f>
        <v>1</v>
      </c>
      <c r="Z271" s="37" t="str">
        <f ca="1">MID(HEX2BIN(MID($E261,4,1),4),3,1)</f>
        <v>1</v>
      </c>
      <c r="AA271" s="37" t="str">
        <f ca="1">MID(HEX2BIN(MID($E261,4,1),4),4,1)</f>
        <v>0</v>
      </c>
      <c r="AB271" s="34" t="str">
        <f ca="1">MID(HEX2BIN(MID($E261,5,1),4),1,1)</f>
        <v>1</v>
      </c>
      <c r="AC271" s="34" t="str">
        <f ca="1">MID(HEX2BIN(MID($E261,5,1),4),2,1)</f>
        <v>0</v>
      </c>
      <c r="AD271" s="34" t="str">
        <f ca="1">MID(HEX2BIN(MID($E261,5,1),4),3,1)</f>
        <v>0</v>
      </c>
      <c r="AE271" s="34" t="str">
        <f ca="1">MID(HEX2BIN(MID($E261,5,1),4),4,1)</f>
        <v>0</v>
      </c>
      <c r="AF271" s="35" t="str">
        <f ca="1">MID(HEX2BIN(MID($E261,6,1),4),1,1)</f>
        <v>0</v>
      </c>
      <c r="AG271" s="35" t="str">
        <f ca="1">MID(HEX2BIN(MID($E261,6,1),4),2,1)</f>
        <v>0</v>
      </c>
      <c r="AH271" s="35" t="str">
        <f ca="1">MID(HEX2BIN(MID($E261,6,1),4),3,1)</f>
        <v>1</v>
      </c>
      <c r="AI271" s="35" t="str">
        <f ca="1">MID(HEX2BIN(MID($E261,6,1),4),4,1)</f>
        <v>0</v>
      </c>
      <c r="AJ271" s="36" t="str">
        <f ca="1">MID(HEX2BIN(MID($E261,7,1),4),1,1)</f>
        <v>1</v>
      </c>
      <c r="AK271" s="36" t="str">
        <f ca="1">MID(HEX2BIN(MID($E261,7,1),4),2,1)</f>
        <v>0</v>
      </c>
      <c r="AL271" s="36" t="str">
        <f ca="1">MID(HEX2BIN(MID($E261,7,1),4),3,1)</f>
        <v>0</v>
      </c>
      <c r="AM271" s="36" t="str">
        <f ca="1">MID(HEX2BIN(MID($E261,7,1),4),4,1)</f>
        <v>0</v>
      </c>
      <c r="AN271" s="37" t="str">
        <f ca="1">MID(HEX2BIN(MID($E261,8,1),4),1,1)</f>
        <v>0</v>
      </c>
      <c r="AO271" s="37" t="str">
        <f ca="1">MID(HEX2BIN(MID($E261,8,1),4),2,1)</f>
        <v>0</v>
      </c>
      <c r="AP271" s="37" t="str">
        <f ca="1">MID(HEX2BIN(MID($E261,8,1),4),3,1)</f>
        <v>1</v>
      </c>
      <c r="AQ271" s="37" t="str">
        <f ca="1">MID(HEX2BIN(MID($E261,8,1),4),4,1)</f>
        <v>1</v>
      </c>
      <c r="AR271" s="33" t="str">
        <f t="shared" ref="AR271:AR274" ca="1" si="347">_xlfn.CONCAT(L271,M271,N271,O271,P271,Q271,R271,S271)</f>
        <v>10101000</v>
      </c>
      <c r="AS271" s="33" t="str">
        <f t="shared" ref="AS271:AS274" ca="1" si="348">_xlfn.CONCAT(T271,U271,V271,W271,X271,Y271,Z271,AA271)</f>
        <v>11010110</v>
      </c>
      <c r="AT271" s="32" t="str">
        <f t="shared" ref="AT271:AT274" ca="1" si="349">_xlfn.CONCAT(AB271,AC271,AD271,AE271,AF271,AG271,AH271,AI271)</f>
        <v>10000010</v>
      </c>
      <c r="AU271" s="32" t="str">
        <f t="shared" ref="AU271:AU274" ca="1" si="350">_xlfn.CONCAT(AJ271,AK271,AL271,AM271,AN271,AO271,AP271,AQ271)</f>
        <v>10000011</v>
      </c>
      <c r="AV271" s="32">
        <f t="shared" ref="AV271:AY274" ca="1" si="351">BIN2DEC(AR271)</f>
        <v>168</v>
      </c>
      <c r="AW271" s="32">
        <f t="shared" ca="1" si="351"/>
        <v>214</v>
      </c>
      <c r="AX271" s="32">
        <f t="shared" ca="1" si="351"/>
        <v>130</v>
      </c>
      <c r="AY271" s="32">
        <f t="shared" ca="1" si="351"/>
        <v>131</v>
      </c>
      <c r="AZ271" s="38">
        <f t="shared" ref="AZ271:AZ274" ca="1" si="352">(AV271*2^24)+(AW271*2^16)+(AX271*2^8)+AY271</f>
        <v>2832630403</v>
      </c>
    </row>
    <row r="272" spans="1:52" x14ac:dyDescent="0.35">
      <c r="I272" s="39"/>
      <c r="J272" s="40"/>
      <c r="K272" s="41" t="s">
        <v>88</v>
      </c>
      <c r="L272" s="42" t="str">
        <f ca="1">MID(HEX2BIN(MID($F261,1,1),4),1,1)</f>
        <v>0</v>
      </c>
      <c r="M272" s="42" t="str">
        <f ca="1">MID(HEX2BIN(MID($F261,1,1),4),2,1)</f>
        <v>1</v>
      </c>
      <c r="N272" s="42" t="str">
        <f ca="1">MID(HEX2BIN(MID($F261,1,1),4),3,1)</f>
        <v>0</v>
      </c>
      <c r="O272" s="42" t="str">
        <f ca="1">MID(HEX2BIN(MID($F261,1,1),4),4,1)</f>
        <v>1</v>
      </c>
      <c r="P272" s="43" t="str">
        <f ca="1">MID(HEX2BIN(MID($F261,2,1),4),1,1)</f>
        <v>1</v>
      </c>
      <c r="Q272" s="43" t="str">
        <f ca="1">MID(HEX2BIN(MID($F261,2,1),4),2,1)</f>
        <v>1</v>
      </c>
      <c r="R272" s="43" t="str">
        <f ca="1">MID(HEX2BIN(MID($F261,2,1),4),3,1)</f>
        <v>0</v>
      </c>
      <c r="S272" s="43" t="str">
        <f ca="1">MID(HEX2BIN(MID($F261,2,1),4),4,1)</f>
        <v>1</v>
      </c>
      <c r="T272" s="44" t="str">
        <f ca="1">MID(HEX2BIN(MID($F261,3,1),4),1,1)</f>
        <v>0</v>
      </c>
      <c r="U272" s="44" t="str">
        <f ca="1">MID(HEX2BIN(MID($F261,3,1),4),2,1)</f>
        <v>1</v>
      </c>
      <c r="V272" s="44" t="str">
        <f ca="1">MID(HEX2BIN(MID($F261,3,1),4),3,1)</f>
        <v>1</v>
      </c>
      <c r="W272" s="44" t="str">
        <f ca="1">MID(HEX2BIN(MID($F261,3,1),4),4,1)</f>
        <v>1</v>
      </c>
      <c r="X272" s="45" t="str">
        <f ca="1">MID(HEX2BIN(MID($F261,4,1),4),1,1)</f>
        <v>1</v>
      </c>
      <c r="Y272" s="45" t="str">
        <f ca="1">MID(HEX2BIN(MID($F261,4,1),4),2,1)</f>
        <v>1</v>
      </c>
      <c r="Z272" s="45" t="str">
        <f ca="1">MID(HEX2BIN(MID($F261,4,1),4),3,1)</f>
        <v>1</v>
      </c>
      <c r="AA272" s="45" t="str">
        <f ca="1">MID(HEX2BIN(MID($F261,4,1),4),4,1)</f>
        <v>0</v>
      </c>
      <c r="AB272" s="42" t="str">
        <f ca="1">MID(HEX2BIN(MID($F261,5,1),4),1,1)</f>
        <v>0</v>
      </c>
      <c r="AC272" s="42" t="str">
        <f ca="1">MID(HEX2BIN(MID($F261,5,1),4),2,1)</f>
        <v>0</v>
      </c>
      <c r="AD272" s="42" t="str">
        <f ca="1">MID(HEX2BIN(MID($F261,5,1),4),3,1)</f>
        <v>1</v>
      </c>
      <c r="AE272" s="42" t="str">
        <f ca="1">MID(HEX2BIN(MID($F261,5,1),4),4,1)</f>
        <v>1</v>
      </c>
      <c r="AF272" s="43" t="str">
        <f ca="1">MID(HEX2BIN(MID($F261,6,1),4),1,1)</f>
        <v>1</v>
      </c>
      <c r="AG272" s="43" t="str">
        <f ca="1">MID(HEX2BIN(MID($F261,6,1),4),2,1)</f>
        <v>0</v>
      </c>
      <c r="AH272" s="43" t="str">
        <f ca="1">MID(HEX2BIN(MID($F261,6,1),4),3,1)</f>
        <v>1</v>
      </c>
      <c r="AI272" s="43" t="str">
        <f ca="1">MID(HEX2BIN(MID($F261,6,1),4),4,1)</f>
        <v>1</v>
      </c>
      <c r="AJ272" s="44" t="str">
        <f ca="1">MID(HEX2BIN(MID($F261,7,1),4),1,1)</f>
        <v>1</v>
      </c>
      <c r="AK272" s="44" t="str">
        <f ca="1">MID(HEX2BIN(MID($F261,7,1),4),2,1)</f>
        <v>0</v>
      </c>
      <c r="AL272" s="44" t="str">
        <f ca="1">MID(HEX2BIN(MID($F261,7,1),4),3,1)</f>
        <v>0</v>
      </c>
      <c r="AM272" s="44" t="str">
        <f ca="1">MID(HEX2BIN(MID($F261,7,1),4),4,1)</f>
        <v>0</v>
      </c>
      <c r="AN272" s="45" t="str">
        <f ca="1">MID(HEX2BIN(MID($F261,8,1),4),1,1)</f>
        <v>1</v>
      </c>
      <c r="AO272" s="45" t="str">
        <f ca="1">MID(HEX2BIN(MID($F261,8,1),4),2,1)</f>
        <v>0</v>
      </c>
      <c r="AP272" s="45" t="str">
        <f ca="1">MID(HEX2BIN(MID($F261,8,1),4),3,1)</f>
        <v>0</v>
      </c>
      <c r="AQ272" s="45" t="str">
        <f ca="1">MID(HEX2BIN(MID($F261,8,1),4),4,1)</f>
        <v>1</v>
      </c>
      <c r="AR272" s="41" t="str">
        <f t="shared" ca="1" si="347"/>
        <v>01011101</v>
      </c>
      <c r="AS272" s="41" t="str">
        <f t="shared" ca="1" si="348"/>
        <v>01111110</v>
      </c>
      <c r="AT272" s="40" t="str">
        <f t="shared" ca="1" si="349"/>
        <v>00111011</v>
      </c>
      <c r="AU272" s="40" t="str">
        <f t="shared" ca="1" si="350"/>
        <v>10001001</v>
      </c>
      <c r="AV272" s="40">
        <f t="shared" ca="1" si="351"/>
        <v>93</v>
      </c>
      <c r="AW272" s="40">
        <f t="shared" ca="1" si="351"/>
        <v>126</v>
      </c>
      <c r="AX272" s="40">
        <f t="shared" ca="1" si="351"/>
        <v>59</v>
      </c>
      <c r="AY272" s="40">
        <f t="shared" ca="1" si="351"/>
        <v>137</v>
      </c>
      <c r="AZ272" s="46">
        <f t="shared" ca="1" si="352"/>
        <v>1568553865</v>
      </c>
    </row>
    <row r="273" spans="1:52" ht="15" thickBot="1" x14ac:dyDescent="0.4">
      <c r="I273" s="39"/>
      <c r="J273" s="40"/>
      <c r="K273" s="41" t="s">
        <v>93</v>
      </c>
      <c r="L273" s="42" t="str">
        <f ca="1">MID(HEX2BIN(MID($G261,1,1),4),1,1)</f>
        <v>1</v>
      </c>
      <c r="M273" s="42" t="str">
        <f ca="1">MID(HEX2BIN(MID($G261,1,1),4),2,1)</f>
        <v>1</v>
      </c>
      <c r="N273" s="42" t="str">
        <f ca="1">MID(HEX2BIN(MID($G261,1,1),4),3,1)</f>
        <v>0</v>
      </c>
      <c r="O273" s="42" t="str">
        <f ca="1">MID(HEX2BIN(MID($G261,1,1),4),4,1)</f>
        <v>1</v>
      </c>
      <c r="P273" s="43" t="str">
        <f ca="1">MID(HEX2BIN(MID($G261,2,1),4),1,1)</f>
        <v>0</v>
      </c>
      <c r="Q273" s="43" t="str">
        <f ca="1">MID(HEX2BIN(MID($G261,2,1),4),2,1)</f>
        <v>1</v>
      </c>
      <c r="R273" s="43" t="str">
        <f ca="1">MID(HEX2BIN(MID($G261,2,1),4),3,1)</f>
        <v>0</v>
      </c>
      <c r="S273" s="43" t="str">
        <f ca="1">MID(HEX2BIN(MID($G261,2,1),4),4,1)</f>
        <v>1</v>
      </c>
      <c r="T273" s="44" t="str">
        <f ca="1">MID(HEX2BIN(MID($G261,3,1),4),1,1)</f>
        <v>1</v>
      </c>
      <c r="U273" s="44" t="str">
        <f ca="1">MID(HEX2BIN(MID($G261,3,1),4),2,1)</f>
        <v>1</v>
      </c>
      <c r="V273" s="44" t="str">
        <f ca="1">MID(HEX2BIN(MID($G261,3,1),4),3,1)</f>
        <v>0</v>
      </c>
      <c r="W273" s="44" t="str">
        <f ca="1">MID(HEX2BIN(MID($G261,3,1),4),4,1)</f>
        <v>1</v>
      </c>
      <c r="X273" s="45" t="str">
        <f ca="1">MID(HEX2BIN(MID($G261,4,1),4),1,1)</f>
        <v>0</v>
      </c>
      <c r="Y273" s="45" t="str">
        <f ca="1">MID(HEX2BIN(MID($G261,4,1),4),2,1)</f>
        <v>0</v>
      </c>
      <c r="Z273" s="45" t="str">
        <f ca="1">MID(HEX2BIN(MID($G261,4,1),4),3,1)</f>
        <v>0</v>
      </c>
      <c r="AA273" s="45" t="str">
        <f ca="1">MID(HEX2BIN(MID($G261,4,1),4),4,1)</f>
        <v>1</v>
      </c>
      <c r="AB273" s="42" t="str">
        <f ca="1">MID(HEX2BIN(MID($G261,5,1),4),1,1)</f>
        <v>0</v>
      </c>
      <c r="AC273" s="42" t="str">
        <f ca="1">MID(HEX2BIN(MID($G261,5,1),4),2,1)</f>
        <v>0</v>
      </c>
      <c r="AD273" s="42" t="str">
        <f ca="1">MID(HEX2BIN(MID($G261,5,1),4),3,1)</f>
        <v>0</v>
      </c>
      <c r="AE273" s="42" t="str">
        <f ca="1">MID(HEX2BIN(MID($G261,5,1),4),4,1)</f>
        <v>1</v>
      </c>
      <c r="AF273" s="43" t="str">
        <f ca="1">MID(HEX2BIN(MID($G261,6,1),4),1,1)</f>
        <v>1</v>
      </c>
      <c r="AG273" s="43" t="str">
        <f ca="1">MID(HEX2BIN(MID($G261,6,1),4),2,1)</f>
        <v>1</v>
      </c>
      <c r="AH273" s="43" t="str">
        <f ca="1">MID(HEX2BIN(MID($G261,6,1),4),3,1)</f>
        <v>0</v>
      </c>
      <c r="AI273" s="43" t="str">
        <f ca="1">MID(HEX2BIN(MID($G261,6,1),4),4,1)</f>
        <v>1</v>
      </c>
      <c r="AJ273" s="44" t="str">
        <f ca="1">MID(HEX2BIN(MID($G261,7,1),4),1,1)</f>
        <v>0</v>
      </c>
      <c r="AK273" s="44" t="str">
        <f ca="1">MID(HEX2BIN(MID($G261,7,1),4),2,1)</f>
        <v>0</v>
      </c>
      <c r="AL273" s="44" t="str">
        <f ca="1">MID(HEX2BIN(MID($G261,7,1),4),3,1)</f>
        <v>1</v>
      </c>
      <c r="AM273" s="44" t="str">
        <f ca="1">MID(HEX2BIN(MID($G261,7,1),4),4,1)</f>
        <v>0</v>
      </c>
      <c r="AN273" s="45" t="str">
        <f ca="1">MID(HEX2BIN(MID($G261,8,1),4),1,1)</f>
        <v>1</v>
      </c>
      <c r="AO273" s="45" t="str">
        <f ca="1">MID(HEX2BIN(MID($G261,8,1),4),2,1)</f>
        <v>1</v>
      </c>
      <c r="AP273" s="45" t="str">
        <f ca="1">MID(HEX2BIN(MID($G261,8,1),4),3,1)</f>
        <v>1</v>
      </c>
      <c r="AQ273" s="45" t="str">
        <f ca="1">MID(HEX2BIN(MID($G261,8,1),4),4,1)</f>
        <v>1</v>
      </c>
      <c r="AR273" s="41" t="str">
        <f t="shared" ca="1" si="347"/>
        <v>11010101</v>
      </c>
      <c r="AS273" s="41" t="str">
        <f t="shared" ca="1" si="348"/>
        <v>11010001</v>
      </c>
      <c r="AT273" s="40" t="str">
        <f t="shared" ca="1" si="349"/>
        <v>00011101</v>
      </c>
      <c r="AU273" s="40" t="str">
        <f t="shared" ca="1" si="350"/>
        <v>00101111</v>
      </c>
      <c r="AV273" s="40">
        <f t="shared" ca="1" si="351"/>
        <v>213</v>
      </c>
      <c r="AW273" s="40">
        <f t="shared" ca="1" si="351"/>
        <v>209</v>
      </c>
      <c r="AX273" s="40">
        <f t="shared" ca="1" si="351"/>
        <v>29</v>
      </c>
      <c r="AY273" s="40">
        <f t="shared" ca="1" si="351"/>
        <v>47</v>
      </c>
      <c r="AZ273" s="46">
        <f t="shared" ca="1" si="352"/>
        <v>3587251503</v>
      </c>
    </row>
    <row r="274" spans="1:52" ht="15" thickBot="1" x14ac:dyDescent="0.4">
      <c r="I274" s="54">
        <f ca="1">_xlfn.BITXOR(_xlfn.BITAND(AZ271,AZ272),_xlfn.BITAND(AZ273,AZ274))</f>
        <v>1565990829</v>
      </c>
      <c r="J274" s="48"/>
      <c r="K274" s="49" t="s">
        <v>219</v>
      </c>
      <c r="L274" s="57">
        <f ca="1">IF(L271="1",0,1)</f>
        <v>0</v>
      </c>
      <c r="M274" s="57">
        <f ca="1">IF(M271="1",0,1)</f>
        <v>1</v>
      </c>
      <c r="N274" s="57">
        <f t="shared" ref="N274:AQ274" ca="1" si="353">IF(N271="1",0,1)</f>
        <v>0</v>
      </c>
      <c r="O274" s="57">
        <f t="shared" ca="1" si="353"/>
        <v>1</v>
      </c>
      <c r="P274" s="58">
        <f t="shared" ca="1" si="353"/>
        <v>0</v>
      </c>
      <c r="Q274" s="58">
        <f t="shared" ca="1" si="353"/>
        <v>1</v>
      </c>
      <c r="R274" s="58">
        <f t="shared" ca="1" si="353"/>
        <v>1</v>
      </c>
      <c r="S274" s="58">
        <f t="shared" ca="1" si="353"/>
        <v>1</v>
      </c>
      <c r="T274" s="59">
        <f t="shared" ca="1" si="353"/>
        <v>0</v>
      </c>
      <c r="U274" s="59">
        <f t="shared" ca="1" si="353"/>
        <v>0</v>
      </c>
      <c r="V274" s="59">
        <f t="shared" ca="1" si="353"/>
        <v>1</v>
      </c>
      <c r="W274" s="59">
        <f t="shared" ca="1" si="353"/>
        <v>0</v>
      </c>
      <c r="X274" s="60">
        <f t="shared" ca="1" si="353"/>
        <v>1</v>
      </c>
      <c r="Y274" s="60">
        <f t="shared" ca="1" si="353"/>
        <v>0</v>
      </c>
      <c r="Z274" s="60">
        <f t="shared" ca="1" si="353"/>
        <v>0</v>
      </c>
      <c r="AA274" s="60">
        <f t="shared" ca="1" si="353"/>
        <v>1</v>
      </c>
      <c r="AB274" s="57">
        <f t="shared" ca="1" si="353"/>
        <v>0</v>
      </c>
      <c r="AC274" s="57">
        <f t="shared" ca="1" si="353"/>
        <v>1</v>
      </c>
      <c r="AD274" s="57">
        <f t="shared" ca="1" si="353"/>
        <v>1</v>
      </c>
      <c r="AE274" s="57">
        <f t="shared" ca="1" si="353"/>
        <v>1</v>
      </c>
      <c r="AF274" s="58">
        <f t="shared" ca="1" si="353"/>
        <v>1</v>
      </c>
      <c r="AG274" s="58">
        <f t="shared" ca="1" si="353"/>
        <v>1</v>
      </c>
      <c r="AH274" s="58">
        <f t="shared" ca="1" si="353"/>
        <v>0</v>
      </c>
      <c r="AI274" s="58">
        <f t="shared" ca="1" si="353"/>
        <v>1</v>
      </c>
      <c r="AJ274" s="59">
        <f t="shared" ca="1" si="353"/>
        <v>0</v>
      </c>
      <c r="AK274" s="59">
        <f t="shared" ca="1" si="353"/>
        <v>1</v>
      </c>
      <c r="AL274" s="59">
        <f t="shared" ca="1" si="353"/>
        <v>1</v>
      </c>
      <c r="AM274" s="59">
        <f t="shared" ca="1" si="353"/>
        <v>1</v>
      </c>
      <c r="AN274" s="60">
        <f t="shared" ca="1" si="353"/>
        <v>1</v>
      </c>
      <c r="AO274" s="60">
        <f t="shared" ca="1" si="353"/>
        <v>1</v>
      </c>
      <c r="AP274" s="60">
        <f t="shared" ca="1" si="353"/>
        <v>0</v>
      </c>
      <c r="AQ274" s="60">
        <f t="shared" ca="1" si="353"/>
        <v>0</v>
      </c>
      <c r="AR274" s="49" t="str">
        <f t="shared" ca="1" si="347"/>
        <v>01010111</v>
      </c>
      <c r="AS274" s="49" t="str">
        <f t="shared" ca="1" si="348"/>
        <v>00101001</v>
      </c>
      <c r="AT274" s="48" t="str">
        <f t="shared" ca="1" si="349"/>
        <v>01111101</v>
      </c>
      <c r="AU274" s="48" t="str">
        <f t="shared" ca="1" si="350"/>
        <v>01111100</v>
      </c>
      <c r="AV274" s="48">
        <f t="shared" ca="1" si="351"/>
        <v>87</v>
      </c>
      <c r="AW274" s="48">
        <f t="shared" ca="1" si="351"/>
        <v>41</v>
      </c>
      <c r="AX274" s="48">
        <f t="shared" ca="1" si="351"/>
        <v>125</v>
      </c>
      <c r="AY274" s="48">
        <f t="shared" ca="1" si="351"/>
        <v>124</v>
      </c>
      <c r="AZ274" s="50">
        <f t="shared" ca="1" si="352"/>
        <v>1462336892</v>
      </c>
    </row>
    <row r="275" spans="1:52" ht="15" thickBot="1" x14ac:dyDescent="0.4"/>
    <row r="276" spans="1:52" x14ac:dyDescent="0.35">
      <c r="I276" s="31"/>
      <c r="J276" s="32" t="s">
        <v>218</v>
      </c>
      <c r="K276" s="33" t="s">
        <v>0</v>
      </c>
      <c r="L276" s="34" t="str">
        <f ca="1">MID(HEX2BIN(MID($A261,1,1),4),1,1)</f>
        <v>1</v>
      </c>
      <c r="M276" s="34" t="str">
        <f ca="1">MID(HEX2BIN(MID($A261,1,1),4),2,1)</f>
        <v>1</v>
      </c>
      <c r="N276" s="34" t="str">
        <f ca="1">MID(HEX2BIN(MID($A261,1,1),4),3,1)</f>
        <v>1</v>
      </c>
      <c r="O276" s="34" t="str">
        <f ca="1">MID(HEX2BIN(MID($A261,1,1),4),4,1)</f>
        <v>0</v>
      </c>
      <c r="P276" s="35" t="str">
        <f ca="1">MID(HEX2BIN(MID($A261,2,1),4),1,1)</f>
        <v>0</v>
      </c>
      <c r="Q276" s="35" t="str">
        <f ca="1">MID(HEX2BIN(MID($A261,2,1),4),2,1)</f>
        <v>1</v>
      </c>
      <c r="R276" s="35" t="str">
        <f ca="1">MID(HEX2BIN(MID($A261,2,1),4),3,1)</f>
        <v>0</v>
      </c>
      <c r="S276" s="35" t="str">
        <f ca="1">MID(HEX2BIN(MID($A261,2,1),4),4,1)</f>
        <v>0</v>
      </c>
      <c r="T276" s="36" t="str">
        <f ca="1">MID(HEX2BIN(MID($A261,3,1),4),1,1)</f>
        <v>0</v>
      </c>
      <c r="U276" s="36" t="str">
        <f ca="1">MID(HEX2BIN(MID($A261,3,1),4),2,1)</f>
        <v>1</v>
      </c>
      <c r="V276" s="36" t="str">
        <f ca="1">MID(HEX2BIN(MID($A261,3,1),4),3,1)</f>
        <v>1</v>
      </c>
      <c r="W276" s="36" t="str">
        <f ca="1">MID(HEX2BIN(MID($A261,3,1),4),4,1)</f>
        <v>0</v>
      </c>
      <c r="X276" s="37" t="str">
        <f ca="1">MID(HEX2BIN(MID($A261,4,1),4),1,1)</f>
        <v>0</v>
      </c>
      <c r="Y276" s="37" t="str">
        <f ca="1">MID(HEX2BIN(MID($A261,4,1),4),2,1)</f>
        <v>0</v>
      </c>
      <c r="Z276" s="37" t="str">
        <f ca="1">MID(HEX2BIN(MID($A261,4,1),4),3,1)</f>
        <v>0</v>
      </c>
      <c r="AA276" s="37" t="str">
        <f ca="1">MID(HEX2BIN(MID($A261,4,1),4),4,1)</f>
        <v>1</v>
      </c>
      <c r="AB276" s="34" t="str">
        <f ca="1">MID(HEX2BIN(MID($A261,5,1),4),1,1)</f>
        <v>0</v>
      </c>
      <c r="AC276" s="34" t="str">
        <f ca="1">MID(HEX2BIN(MID($A261,5,1),4),2,1)</f>
        <v>0</v>
      </c>
      <c r="AD276" s="34" t="str">
        <f ca="1">MID(HEX2BIN(MID($A261,5,1),4),3,1)</f>
        <v>0</v>
      </c>
      <c r="AE276" s="34" t="str">
        <f ca="1">MID(HEX2BIN(MID($A261,5,1),4),4,1)</f>
        <v>1</v>
      </c>
      <c r="AF276" s="35" t="str">
        <f ca="1">MID(HEX2BIN(MID($A261,6,1),4),1,1)</f>
        <v>0</v>
      </c>
      <c r="AG276" s="35" t="str">
        <f ca="1">MID(HEX2BIN(MID($A261,6,1),4),2,1)</f>
        <v>0</v>
      </c>
      <c r="AH276" s="35" t="str">
        <f ca="1">MID(HEX2BIN(MID($A261,6,1),4),3,1)</f>
        <v>1</v>
      </c>
      <c r="AI276" s="35" t="str">
        <f ca="1">MID(HEX2BIN(MID($A261,6,1),4),4,1)</f>
        <v>0</v>
      </c>
      <c r="AJ276" s="36" t="str">
        <f ca="1">MID(HEX2BIN(MID($A261,7,1),4),1,1)</f>
        <v>1</v>
      </c>
      <c r="AK276" s="36" t="str">
        <f ca="1">MID(HEX2BIN(MID($A261,7,1),4),2,1)</f>
        <v>1</v>
      </c>
      <c r="AL276" s="36" t="str">
        <f ca="1">MID(HEX2BIN(MID($A261,7,1),4),3,1)</f>
        <v>1</v>
      </c>
      <c r="AM276" s="36" t="str">
        <f ca="1">MID(HEX2BIN(MID($A261,7,1),4),4,1)</f>
        <v>0</v>
      </c>
      <c r="AN276" s="37" t="str">
        <f ca="1">MID(HEX2BIN(MID($A261,8,1),4),1,1)</f>
        <v>0</v>
      </c>
      <c r="AO276" s="37" t="str">
        <f ca="1">MID(HEX2BIN(MID($A261,8,1),4),2,1)</f>
        <v>1</v>
      </c>
      <c r="AP276" s="37" t="str">
        <f ca="1">MID(HEX2BIN(MID($A261,8,1),4),3,1)</f>
        <v>1</v>
      </c>
      <c r="AQ276" s="37" t="str">
        <f ca="1">MID(HEX2BIN(MID($A261,8,1),4),4,1)</f>
        <v>1</v>
      </c>
      <c r="AR276" s="33" t="str">
        <f t="shared" ref="AR276:AR278" ca="1" si="354">_xlfn.CONCAT(L276,M276,N276,O276,P276,Q276,R276,S276)</f>
        <v>11100100</v>
      </c>
      <c r="AS276" s="33" t="str">
        <f t="shared" ref="AS276:AS278" ca="1" si="355">_xlfn.CONCAT(T276,U276,V276,W276,X276,Y276,Z276,AA276)</f>
        <v>01100001</v>
      </c>
      <c r="AT276" s="32" t="str">
        <f t="shared" ref="AT276:AT278" ca="1" si="356">_xlfn.CONCAT(AB276,AC276,AD276,AE276,AF276,AG276,AH276,AI276)</f>
        <v>00010010</v>
      </c>
      <c r="AU276" s="32" t="str">
        <f t="shared" ref="AU276:AU278" ca="1" si="357">_xlfn.CONCAT(AJ276,AK276,AL276,AM276,AN276,AO276,AP276,AQ276)</f>
        <v>11100111</v>
      </c>
      <c r="AV276" s="32">
        <f t="shared" ref="AV276:AY278" ca="1" si="358">BIN2DEC(AR276)</f>
        <v>228</v>
      </c>
      <c r="AW276" s="32">
        <f t="shared" ca="1" si="358"/>
        <v>97</v>
      </c>
      <c r="AX276" s="32">
        <f t="shared" ca="1" si="358"/>
        <v>18</v>
      </c>
      <c r="AY276" s="32">
        <f t="shared" ca="1" si="358"/>
        <v>231</v>
      </c>
      <c r="AZ276" s="38">
        <f t="shared" ref="AZ276:AZ278" ca="1" si="359">(AV276*2^24)+(AW276*2^16)+(AX276*2^8)+AY276</f>
        <v>3831567079</v>
      </c>
    </row>
    <row r="277" spans="1:52" ht="15" thickBot="1" x14ac:dyDescent="0.4">
      <c r="I277" s="39"/>
      <c r="J277" s="40"/>
      <c r="K277" s="41" t="s">
        <v>4</v>
      </c>
      <c r="L277" s="42" t="str">
        <f ca="1">MID(HEX2BIN(MID($B261,1,1),4),1,1)</f>
        <v>0</v>
      </c>
      <c r="M277" s="42" t="str">
        <f ca="1">MID(HEX2BIN(MID($B261,1,1),4),2,1)</f>
        <v>0</v>
      </c>
      <c r="N277" s="42" t="str">
        <f ca="1">MID(HEX2BIN(MID($B261,1,1),4),3,1)</f>
        <v>0</v>
      </c>
      <c r="O277" s="42" t="str">
        <f ca="1">MID(HEX2BIN(MID($B261,1,1),4),4,1)</f>
        <v>1</v>
      </c>
      <c r="P277" s="43" t="str">
        <f ca="1">MID(HEX2BIN(MID($B261,2,1),4),1,1)</f>
        <v>0</v>
      </c>
      <c r="Q277" s="43" t="str">
        <f ca="1">MID(HEX2BIN(MID($B261,2,1),4),2,1)</f>
        <v>1</v>
      </c>
      <c r="R277" s="43" t="str">
        <f ca="1">MID(HEX2BIN(MID($B261,2,1),4),3,1)</f>
        <v>0</v>
      </c>
      <c r="S277" s="43" t="str">
        <f ca="1">MID(HEX2BIN(MID($B261,2,1),4),4,1)</f>
        <v>0</v>
      </c>
      <c r="T277" s="44" t="str">
        <f ca="1">MID(HEX2BIN(MID($B261,3,1),4),1,1)</f>
        <v>0</v>
      </c>
      <c r="U277" s="44" t="str">
        <f ca="1">MID(HEX2BIN(MID($B261,3,1),4),2,1)</f>
        <v>0</v>
      </c>
      <c r="V277" s="44" t="str">
        <f ca="1">MID(HEX2BIN(MID($B261,3,1),4),3,1)</f>
        <v>0</v>
      </c>
      <c r="W277" s="44" t="str">
        <f ca="1">MID(HEX2BIN(MID($B261,3,1),4),4,1)</f>
        <v>1</v>
      </c>
      <c r="X277" s="45" t="str">
        <f ca="1">MID(HEX2BIN(MID($B261,4,1),4),1,1)</f>
        <v>1</v>
      </c>
      <c r="Y277" s="45" t="str">
        <f ca="1">MID(HEX2BIN(MID($B261,4,1),4),2,1)</f>
        <v>0</v>
      </c>
      <c r="Z277" s="45" t="str">
        <f ca="1">MID(HEX2BIN(MID($B261,4,1),4),3,1)</f>
        <v>1</v>
      </c>
      <c r="AA277" s="45" t="str">
        <f ca="1">MID(HEX2BIN(MID($B261,4,1),4),4,1)</f>
        <v>0</v>
      </c>
      <c r="AB277" s="42" t="str">
        <f ca="1">MID(HEX2BIN(MID($B261,5,1),4),1,1)</f>
        <v>1</v>
      </c>
      <c r="AC277" s="42" t="str">
        <f ca="1">MID(HEX2BIN(MID($B261,5,1),4),2,1)</f>
        <v>1</v>
      </c>
      <c r="AD277" s="42" t="str">
        <f ca="1">MID(HEX2BIN(MID($B261,5,1),4),3,1)</f>
        <v>0</v>
      </c>
      <c r="AE277" s="42" t="str">
        <f ca="1">MID(HEX2BIN(MID($B261,5,1),4),4,1)</f>
        <v>1</v>
      </c>
      <c r="AF277" s="43" t="str">
        <f ca="1">MID(HEX2BIN(MID($B261,6,1),4),1,1)</f>
        <v>1</v>
      </c>
      <c r="AG277" s="43" t="str">
        <f ca="1">MID(HEX2BIN(MID($B261,6,1),4),2,1)</f>
        <v>0</v>
      </c>
      <c r="AH277" s="43" t="str">
        <f ca="1">MID(HEX2BIN(MID($B261,6,1),4),3,1)</f>
        <v>1</v>
      </c>
      <c r="AI277" s="43" t="str">
        <f ca="1">MID(HEX2BIN(MID($B261,6,1),4),4,1)</f>
        <v>0</v>
      </c>
      <c r="AJ277" s="44" t="str">
        <f ca="1">MID(HEX2BIN(MID($B261,7,1),4),1,1)</f>
        <v>0</v>
      </c>
      <c r="AK277" s="44" t="str">
        <f ca="1">MID(HEX2BIN(MID($B261,7,1),4),2,1)</f>
        <v>0</v>
      </c>
      <c r="AL277" s="44" t="str">
        <f ca="1">MID(HEX2BIN(MID($B261,7,1),4),3,1)</f>
        <v>0</v>
      </c>
      <c r="AM277" s="44" t="str">
        <f ca="1">MID(HEX2BIN(MID($B261,7,1),4),4,1)</f>
        <v>1</v>
      </c>
      <c r="AN277" s="45" t="str">
        <f ca="1">MID(HEX2BIN(MID($B261,8,1),4),1,1)</f>
        <v>1</v>
      </c>
      <c r="AO277" s="45" t="str">
        <f ca="1">MID(HEX2BIN(MID($B261,8,1),4),2,1)</f>
        <v>1</v>
      </c>
      <c r="AP277" s="45" t="str">
        <f ca="1">MID(HEX2BIN(MID($B261,8,1),4),3,1)</f>
        <v>0</v>
      </c>
      <c r="AQ277" s="45" t="str">
        <f ca="1">MID(HEX2BIN(MID($B261,8,1),4),4,1)</f>
        <v>1</v>
      </c>
      <c r="AR277" s="41" t="str">
        <f t="shared" ca="1" si="354"/>
        <v>00010100</v>
      </c>
      <c r="AS277" s="41" t="str">
        <f t="shared" ca="1" si="355"/>
        <v>00011010</v>
      </c>
      <c r="AT277" s="40" t="str">
        <f t="shared" ca="1" si="356"/>
        <v>11011010</v>
      </c>
      <c r="AU277" s="40" t="str">
        <f t="shared" ca="1" si="357"/>
        <v>00011101</v>
      </c>
      <c r="AV277" s="40">
        <f t="shared" ca="1" si="358"/>
        <v>20</v>
      </c>
      <c r="AW277" s="40">
        <f t="shared" ca="1" si="358"/>
        <v>26</v>
      </c>
      <c r="AX277" s="40">
        <f t="shared" ca="1" si="358"/>
        <v>218</v>
      </c>
      <c r="AY277" s="40">
        <f t="shared" ca="1" si="358"/>
        <v>29</v>
      </c>
      <c r="AZ277" s="46">
        <f t="shared" ca="1" si="359"/>
        <v>337304093</v>
      </c>
    </row>
    <row r="278" spans="1:52" ht="15" thickBot="1" x14ac:dyDescent="0.4">
      <c r="A278" t="str">
        <f ca="1">DEC2HEX(MOD(G264+G268,2^32),8)</f>
        <v>00FBAFE8</v>
      </c>
      <c r="B278" t="str">
        <f ca="1">A261</f>
        <v>E46112E7</v>
      </c>
      <c r="C278" t="str">
        <f ca="1">B261</f>
        <v>141ADA1D</v>
      </c>
      <c r="D278" t="str">
        <f ca="1">C261</f>
        <v>38AAF59F</v>
      </c>
      <c r="E278" t="str">
        <f ca="1">DEC2HEX(MOD(HEX2DEC(D261)+G264,2^32),8)</f>
        <v>B4B47E26</v>
      </c>
      <c r="F278" s="29" t="str">
        <f ca="1">E261</f>
        <v>A8D68283</v>
      </c>
      <c r="G278" s="29" t="str">
        <f ca="1">F261</f>
        <v>5D7E3B89</v>
      </c>
      <c r="H278" t="str">
        <f ca="1">G261</f>
        <v>D5D11D2F</v>
      </c>
      <c r="I278" s="54">
        <f ca="1">_xlfn.BITXOR(_xlfn.BITXOR(_xlfn.BITAND(AZ276,AZ277),_xlfn.BITAND(AZ276,AZ278)), _xlfn.BITAND(AZ277,AZ278))</f>
        <v>875221663</v>
      </c>
      <c r="J278" s="48"/>
      <c r="K278" s="49" t="s">
        <v>5</v>
      </c>
      <c r="L278" s="57" t="str">
        <f ca="1">MID(HEX2BIN(MID($C261,1,1),4),1,1)</f>
        <v>0</v>
      </c>
      <c r="M278" s="57" t="str">
        <f ca="1">MID(HEX2BIN(MID($C261,1,1),4),2,1)</f>
        <v>0</v>
      </c>
      <c r="N278" s="57" t="str">
        <f ca="1">MID(HEX2BIN(MID($C261,1,1),4),3,1)</f>
        <v>1</v>
      </c>
      <c r="O278" s="57" t="str">
        <f ca="1">MID(HEX2BIN(MID($C261,1,1),4),4,1)</f>
        <v>1</v>
      </c>
      <c r="P278" s="58" t="str">
        <f ca="1">MID(HEX2BIN(MID($C261,2,1),4),1,1)</f>
        <v>1</v>
      </c>
      <c r="Q278" s="58" t="str">
        <f ca="1">MID(HEX2BIN(MID($C261,2,1),4),2,1)</f>
        <v>0</v>
      </c>
      <c r="R278" s="58" t="str">
        <f ca="1">MID(HEX2BIN(MID($C261,2,1),4),3,1)</f>
        <v>0</v>
      </c>
      <c r="S278" s="58" t="str">
        <f ca="1">MID(HEX2BIN(MID($C261,2,1),4),4,1)</f>
        <v>0</v>
      </c>
      <c r="T278" s="59" t="str">
        <f ca="1">MID(HEX2BIN(MID($C261,3,1),4),1,1)</f>
        <v>1</v>
      </c>
      <c r="U278" s="59" t="str">
        <f ca="1">MID(HEX2BIN(MID($C261,3,1),4),2,1)</f>
        <v>0</v>
      </c>
      <c r="V278" s="59" t="str">
        <f ca="1">MID(HEX2BIN(MID($C261,3,1),4),3,1)</f>
        <v>1</v>
      </c>
      <c r="W278" s="59" t="str">
        <f ca="1">MID(HEX2BIN(MID($C261,3,1),4),4,1)</f>
        <v>0</v>
      </c>
      <c r="X278" s="60" t="str">
        <f ca="1">MID(HEX2BIN(MID($C261,4,1),4),1,1)</f>
        <v>1</v>
      </c>
      <c r="Y278" s="60" t="str">
        <f ca="1">MID(HEX2BIN(MID($C261,4,1),4),2,1)</f>
        <v>0</v>
      </c>
      <c r="Z278" s="60" t="str">
        <f ca="1">MID(HEX2BIN(MID($C261,4,1),4),3,1)</f>
        <v>1</v>
      </c>
      <c r="AA278" s="60" t="str">
        <f ca="1">MID(HEX2BIN(MID($C261,4,1),4),4,1)</f>
        <v>0</v>
      </c>
      <c r="AB278" s="57" t="str">
        <f ca="1">MID(HEX2BIN(MID($C261,5,1),4),1,1)</f>
        <v>1</v>
      </c>
      <c r="AC278" s="57" t="str">
        <f ca="1">MID(HEX2BIN(MID($C261,5,1),4),2,1)</f>
        <v>1</v>
      </c>
      <c r="AD278" s="57" t="str">
        <f ca="1">MID(HEX2BIN(MID($C261,5,1),4),3,1)</f>
        <v>1</v>
      </c>
      <c r="AE278" s="57" t="str">
        <f ca="1">MID(HEX2BIN(MID($C261,5,1),4),4,1)</f>
        <v>1</v>
      </c>
      <c r="AF278" s="58" t="str">
        <f ca="1">MID(HEX2BIN(MID($C261,6,1),4),1,1)</f>
        <v>0</v>
      </c>
      <c r="AG278" s="58" t="str">
        <f ca="1">MID(HEX2BIN(MID($C261,6,1),4),2,1)</f>
        <v>1</v>
      </c>
      <c r="AH278" s="58" t="str">
        <f ca="1">MID(HEX2BIN(MID($C261,6,1),4),3,1)</f>
        <v>0</v>
      </c>
      <c r="AI278" s="58" t="str">
        <f ca="1">MID(HEX2BIN(MID($C261,6,1),4),4,1)</f>
        <v>1</v>
      </c>
      <c r="AJ278" s="59" t="str">
        <f ca="1">MID(HEX2BIN(MID($C261,7,1),4),1,1)</f>
        <v>1</v>
      </c>
      <c r="AK278" s="59" t="str">
        <f ca="1">MID(HEX2BIN(MID($C261,7,1),4),2,1)</f>
        <v>0</v>
      </c>
      <c r="AL278" s="59" t="str">
        <f ca="1">MID(HEX2BIN(MID($C261,7,1),4),3,1)</f>
        <v>0</v>
      </c>
      <c r="AM278" s="59" t="str">
        <f ca="1">MID(HEX2BIN(MID($C261,7,1),4),4,1)</f>
        <v>1</v>
      </c>
      <c r="AN278" s="60" t="str">
        <f ca="1">MID(HEX2BIN(MID($C261,8,1),4),1,1)</f>
        <v>1</v>
      </c>
      <c r="AO278" s="60" t="str">
        <f ca="1">MID(HEX2BIN(MID($C261,8,1),4),2,1)</f>
        <v>1</v>
      </c>
      <c r="AP278" s="60" t="str">
        <f ca="1">MID(HEX2BIN(MID($C261,8,1),4),3,1)</f>
        <v>1</v>
      </c>
      <c r="AQ278" s="60" t="str">
        <f ca="1">MID(HEX2BIN(MID($C261,8,1),4),4,1)</f>
        <v>1</v>
      </c>
      <c r="AR278" s="49" t="str">
        <f t="shared" ca="1" si="354"/>
        <v>00111000</v>
      </c>
      <c r="AS278" s="49" t="str">
        <f t="shared" ca="1" si="355"/>
        <v>10101010</v>
      </c>
      <c r="AT278" s="48" t="str">
        <f t="shared" ca="1" si="356"/>
        <v>11110101</v>
      </c>
      <c r="AU278" s="48" t="str">
        <f t="shared" ca="1" si="357"/>
        <v>10011111</v>
      </c>
      <c r="AV278" s="48">
        <f t="shared" ca="1" si="358"/>
        <v>56</v>
      </c>
      <c r="AW278" s="48">
        <f t="shared" ca="1" si="358"/>
        <v>170</v>
      </c>
      <c r="AX278" s="48">
        <f t="shared" ca="1" si="358"/>
        <v>245</v>
      </c>
      <c r="AY278" s="48">
        <f t="shared" ca="1" si="358"/>
        <v>159</v>
      </c>
      <c r="AZ278" s="50">
        <f t="shared" ca="1" si="359"/>
        <v>950728095</v>
      </c>
    </row>
    <row r="279" spans="1:52" ht="15" thickBot="1" x14ac:dyDescent="0.4"/>
    <row r="280" spans="1:52" x14ac:dyDescent="0.35">
      <c r="A280" t="str">
        <f t="shared" ref="A280:H280" ca="1" si="360">A278</f>
        <v>00FBAFE8</v>
      </c>
      <c r="B280" t="str">
        <f t="shared" ca="1" si="360"/>
        <v>E46112E7</v>
      </c>
      <c r="C280" t="str">
        <f t="shared" ca="1" si="360"/>
        <v>141ADA1D</v>
      </c>
      <c r="D280" t="str">
        <f t="shared" ca="1" si="360"/>
        <v>38AAF59F</v>
      </c>
      <c r="E280" s="29" t="str">
        <f t="shared" ca="1" si="360"/>
        <v>B4B47E26</v>
      </c>
      <c r="F280" s="29" t="str">
        <f t="shared" ca="1" si="360"/>
        <v>A8D68283</v>
      </c>
      <c r="G280" t="str">
        <f t="shared" ca="1" si="360"/>
        <v>5D7E3B89</v>
      </c>
      <c r="H280" t="str">
        <f t="shared" ca="1" si="360"/>
        <v>D5D11D2F</v>
      </c>
      <c r="I280" s="31"/>
      <c r="J280" s="51" t="s">
        <v>214</v>
      </c>
      <c r="K280" s="52"/>
      <c r="L280" s="34" t="str">
        <f ca="1">MID(HEX2BIN(MID($A280,1,1),4),1,1)</f>
        <v>0</v>
      </c>
      <c r="M280" s="34" t="str">
        <f ca="1">MID(HEX2BIN(MID($A280,1,1),4),2,1)</f>
        <v>0</v>
      </c>
      <c r="N280" s="34" t="str">
        <f ca="1">MID(HEX2BIN(MID($A280,1,1),4),3,1)</f>
        <v>0</v>
      </c>
      <c r="O280" s="34" t="str">
        <f ca="1">MID(HEX2BIN(MID($A280,1,1),4),4,1)</f>
        <v>0</v>
      </c>
      <c r="P280" s="35" t="str">
        <f ca="1">MID(HEX2BIN(MID($A280,2,1),4),1,1)</f>
        <v>0</v>
      </c>
      <c r="Q280" s="35" t="str">
        <f ca="1">MID(HEX2BIN(MID($A280,2,1),4),2,1)</f>
        <v>0</v>
      </c>
      <c r="R280" s="35" t="str">
        <f ca="1">MID(HEX2BIN(MID($A280,2,1),4),3,1)</f>
        <v>0</v>
      </c>
      <c r="S280" s="35" t="str">
        <f ca="1">MID(HEX2BIN(MID($A280,2,1),4),4,1)</f>
        <v>0</v>
      </c>
      <c r="T280" s="36" t="str">
        <f ca="1">MID(HEX2BIN(MID($A280,3,1),4),1,1)</f>
        <v>1</v>
      </c>
      <c r="U280" s="36" t="str">
        <f ca="1">MID(HEX2BIN(MID($A280,3,1),4),2,1)</f>
        <v>1</v>
      </c>
      <c r="V280" s="36" t="str">
        <f ca="1">MID(HEX2BIN(MID($A280,3,1),4),3,1)</f>
        <v>1</v>
      </c>
      <c r="W280" s="36" t="str">
        <f ca="1">MID(HEX2BIN(MID($A280,3,1),4),4,1)</f>
        <v>1</v>
      </c>
      <c r="X280" s="37" t="str">
        <f ca="1">MID(HEX2BIN(MID($A280,4,1),4),1,1)</f>
        <v>1</v>
      </c>
      <c r="Y280" s="37" t="str">
        <f ca="1">MID(HEX2BIN(MID($A280,4,1),4),2,1)</f>
        <v>0</v>
      </c>
      <c r="Z280" s="37" t="str">
        <f ca="1">MID(HEX2BIN(MID($A280,4,1),4),3,1)</f>
        <v>1</v>
      </c>
      <c r="AA280" s="37" t="str">
        <f ca="1">MID(HEX2BIN(MID($A280,4,1),4),4,1)</f>
        <v>1</v>
      </c>
      <c r="AB280" s="34" t="str">
        <f ca="1">MID(HEX2BIN(MID($A280,5,1),4),1,1)</f>
        <v>1</v>
      </c>
      <c r="AC280" s="34" t="str">
        <f ca="1">MID(HEX2BIN(MID($A280,5,1),4),2,1)</f>
        <v>0</v>
      </c>
      <c r="AD280" s="34" t="str">
        <f ca="1">MID(HEX2BIN(MID($A280,5,1),4),3,1)</f>
        <v>1</v>
      </c>
      <c r="AE280" s="34" t="str">
        <f ca="1">MID(HEX2BIN(MID($A280,5,1),4),4,1)</f>
        <v>0</v>
      </c>
      <c r="AF280" s="35" t="str">
        <f ca="1">MID(HEX2BIN(MID($A280,6,1),4),1,1)</f>
        <v>1</v>
      </c>
      <c r="AG280" s="35" t="str">
        <f ca="1">MID(HEX2BIN(MID($A280,6,1),4),2,1)</f>
        <v>1</v>
      </c>
      <c r="AH280" s="35" t="str">
        <f ca="1">MID(HEX2BIN(MID($A280,6,1),4),3,1)</f>
        <v>1</v>
      </c>
      <c r="AI280" s="35" t="str">
        <f ca="1">MID(HEX2BIN(MID($A280,6,1),4),4,1)</f>
        <v>1</v>
      </c>
      <c r="AJ280" s="36" t="str">
        <f ca="1">MID(HEX2BIN(MID($A280,7,1),4),1,1)</f>
        <v>1</v>
      </c>
      <c r="AK280" s="36" t="str">
        <f ca="1">MID(HEX2BIN(MID($A280,7,1),4),2,1)</f>
        <v>1</v>
      </c>
      <c r="AL280" s="36" t="str">
        <f ca="1">MID(HEX2BIN(MID($A280,7,1),4),3,1)</f>
        <v>1</v>
      </c>
      <c r="AM280" s="36" t="str">
        <f ca="1">MID(HEX2BIN(MID($A280,7,1),4),4,1)</f>
        <v>0</v>
      </c>
      <c r="AN280" s="37" t="str">
        <f ca="1">MID(HEX2BIN(MID($A280,8,1),4),1,1)</f>
        <v>1</v>
      </c>
      <c r="AO280" s="37" t="str">
        <f ca="1">MID(HEX2BIN(MID($A280,8,1),4),2,1)</f>
        <v>0</v>
      </c>
      <c r="AP280" s="37" t="str">
        <f ca="1">MID(HEX2BIN(MID($A280,8,1),4),3,1)</f>
        <v>0</v>
      </c>
      <c r="AQ280" s="37" t="str">
        <f ca="1">MID(HEX2BIN(MID($A280,8,1),4),4,1)</f>
        <v>0</v>
      </c>
      <c r="AR280" s="33" t="str">
        <f t="shared" ref="AR280:AR283" ca="1" si="361">_xlfn.CONCAT(L280,M280,N280,O280,P280,Q280,R280,S280)</f>
        <v>00000000</v>
      </c>
      <c r="AS280" s="33" t="str">
        <f t="shared" ref="AS280:AS283" ca="1" si="362">_xlfn.CONCAT(T280,U280,V280,W280,X280,Y280,Z280,AA280)</f>
        <v>11111011</v>
      </c>
      <c r="AT280" s="32" t="str">
        <f t="shared" ref="AT280:AT283" ca="1" si="363">_xlfn.CONCAT(AB280,AC280,AD280,AE280,AF280,AG280,AH280,AI280)</f>
        <v>10101111</v>
      </c>
      <c r="AU280" s="32" t="str">
        <f t="shared" ref="AU280:AU283" ca="1" si="364">_xlfn.CONCAT(AJ280,AK280,AL280,AM280,AN280,AO280,AP280,AQ280)</f>
        <v>11101000</v>
      </c>
      <c r="AV280" s="32">
        <f t="shared" ref="AV280:AY283" ca="1" si="365">BIN2DEC(AR280)</f>
        <v>0</v>
      </c>
      <c r="AW280" s="32">
        <f t="shared" ca="1" si="365"/>
        <v>251</v>
      </c>
      <c r="AX280" s="32">
        <f t="shared" ca="1" si="365"/>
        <v>175</v>
      </c>
      <c r="AY280" s="32">
        <f t="shared" ca="1" si="365"/>
        <v>232</v>
      </c>
      <c r="AZ280" s="38">
        <f t="shared" ref="AZ280:AZ283" ca="1" si="366">(AV280*2^24)+(AW280*2^16)+(AX280*2^8)+AY280</f>
        <v>16494568</v>
      </c>
    </row>
    <row r="281" spans="1:52" ht="15.5" x14ac:dyDescent="0.35">
      <c r="A281" s="55" t="s">
        <v>242</v>
      </c>
      <c r="I281" s="39"/>
      <c r="J281" s="40" t="s">
        <v>215</v>
      </c>
      <c r="K281" s="53">
        <v>2</v>
      </c>
      <c r="L281" s="42" t="str" cm="1">
        <f t="array" aca="1" ref="L281" ca="1">INDIRECT(ADDRESS((ROW(281:281)-1),IF(MOD(COLUMN(L:L)-11-$K281,32)=0,32,MOD(COLUMN(L:L)-11-$K281,32))+11))</f>
        <v>0</v>
      </c>
      <c r="M281" s="42" t="str" cm="1">
        <f t="array" aca="1" ref="M281" ca="1">INDIRECT(ADDRESS((ROW(281:281)-1),IF(MOD(COLUMN(M:M)-11-$K281,32)=0,32,MOD(COLUMN(M:M)-11-$K281,32))+11))</f>
        <v>0</v>
      </c>
      <c r="N281" s="42" t="str" cm="1">
        <f t="array" aca="1" ref="N281" ca="1">INDIRECT(ADDRESS((ROW(281:281)-1),IF(MOD(COLUMN(N:N)-11-$K281,32)=0,32,MOD(COLUMN(N:N)-11-$K281,32))+11))</f>
        <v>0</v>
      </c>
      <c r="O281" s="42" t="str" cm="1">
        <f t="array" aca="1" ref="O281" ca="1">INDIRECT(ADDRESS((ROW(281:281)-1),IF(MOD(COLUMN(O:O)-11-$K281,32)=0,32,MOD(COLUMN(O:O)-11-$K281,32))+11))</f>
        <v>0</v>
      </c>
      <c r="P281" s="43" t="str" cm="1">
        <f t="array" aca="1" ref="P281" ca="1">INDIRECT(ADDRESS((ROW(281:281)-1),IF(MOD(COLUMN(P:P)-11-$K281,32)=0,32,MOD(COLUMN(P:P)-11-$K281,32))+11))</f>
        <v>0</v>
      </c>
      <c r="Q281" s="43" t="str" cm="1">
        <f t="array" aca="1" ref="Q281" ca="1">INDIRECT(ADDRESS((ROW(281:281)-1),IF(MOD(COLUMN(Q:Q)-11-$K281,32)=0,32,MOD(COLUMN(Q:Q)-11-$K281,32))+11))</f>
        <v>0</v>
      </c>
      <c r="R281" s="43" t="str" cm="1">
        <f t="array" aca="1" ref="R281" ca="1">INDIRECT(ADDRESS((ROW(281:281)-1),IF(MOD(COLUMN(R:R)-11-$K281,32)=0,32,MOD(COLUMN(R:R)-11-$K281,32))+11))</f>
        <v>0</v>
      </c>
      <c r="S281" s="43" t="str" cm="1">
        <f t="array" aca="1" ref="S281" ca="1">INDIRECT(ADDRESS((ROW(281:281)-1),IF(MOD(COLUMN(S:S)-11-$K281,32)=0,32,MOD(COLUMN(S:S)-11-$K281,32))+11))</f>
        <v>0</v>
      </c>
      <c r="T281" s="44" t="str" cm="1">
        <f t="array" aca="1" ref="T281" ca="1">INDIRECT(ADDRESS((ROW(281:281)-1),IF(MOD(COLUMN(T:T)-11-$K281,32)=0,32,MOD(COLUMN(T:T)-11-$K281,32))+11))</f>
        <v>0</v>
      </c>
      <c r="U281" s="44" t="str" cm="1">
        <f t="array" aca="1" ref="U281" ca="1">INDIRECT(ADDRESS((ROW(281:281)-1),IF(MOD(COLUMN(U:U)-11-$K281,32)=0,32,MOD(COLUMN(U:U)-11-$K281,32))+11))</f>
        <v>0</v>
      </c>
      <c r="V281" s="44" t="str" cm="1">
        <f t="array" aca="1" ref="V281" ca="1">INDIRECT(ADDRESS((ROW(281:281)-1),IF(MOD(COLUMN(V:V)-11-$K281,32)=0,32,MOD(COLUMN(V:V)-11-$K281,32))+11))</f>
        <v>1</v>
      </c>
      <c r="W281" s="44" t="str" cm="1">
        <f t="array" aca="1" ref="W281" ca="1">INDIRECT(ADDRESS((ROW(281:281)-1),IF(MOD(COLUMN(W:W)-11-$K281,32)=0,32,MOD(COLUMN(W:W)-11-$K281,32))+11))</f>
        <v>1</v>
      </c>
      <c r="X281" s="45" t="str" cm="1">
        <f t="array" aca="1" ref="X281" ca="1">INDIRECT(ADDRESS((ROW(281:281)-1),IF(MOD(COLUMN(X:X)-11-$K281,32)=0,32,MOD(COLUMN(X:X)-11-$K281,32))+11))</f>
        <v>1</v>
      </c>
      <c r="Y281" s="45" t="str" cm="1">
        <f t="array" aca="1" ref="Y281" ca="1">INDIRECT(ADDRESS((ROW(281:281)-1),IF(MOD(COLUMN(Y:Y)-11-$K281,32)=0,32,MOD(COLUMN(Y:Y)-11-$K281,32))+11))</f>
        <v>1</v>
      </c>
      <c r="Z281" s="45" t="str" cm="1">
        <f t="array" aca="1" ref="Z281" ca="1">INDIRECT(ADDRESS((ROW(281:281)-1),IF(MOD(COLUMN(Z:Z)-11-$K281,32)=0,32,MOD(COLUMN(Z:Z)-11-$K281,32))+11))</f>
        <v>1</v>
      </c>
      <c r="AA281" s="45" t="str" cm="1">
        <f t="array" aca="1" ref="AA281" ca="1">INDIRECT(ADDRESS((ROW(281:281)-1),IF(MOD(COLUMN(AA:AA)-11-$K281,32)=0,32,MOD(COLUMN(AA:AA)-11-$K281,32))+11))</f>
        <v>0</v>
      </c>
      <c r="AB281" s="42" t="str" cm="1">
        <f t="array" aca="1" ref="AB281" ca="1">INDIRECT(ADDRESS((ROW(281:281)-1),IF(MOD(COLUMN(AB:AB)-11-$K281,32)=0,32,MOD(COLUMN(AB:AB)-11-$K281,32))+11))</f>
        <v>1</v>
      </c>
      <c r="AC281" s="42" t="str" cm="1">
        <f t="array" aca="1" ref="AC281" ca="1">INDIRECT(ADDRESS((ROW(281:281)-1),IF(MOD(COLUMN(AC:AC)-11-$K281,32)=0,32,MOD(COLUMN(AC:AC)-11-$K281,32))+11))</f>
        <v>1</v>
      </c>
      <c r="AD281" s="42" t="str" cm="1">
        <f t="array" aca="1" ref="AD281" ca="1">INDIRECT(ADDRESS((ROW(281:281)-1),IF(MOD(COLUMN(AD:AD)-11-$K281,32)=0,32,MOD(COLUMN(AD:AD)-11-$K281,32))+11))</f>
        <v>1</v>
      </c>
      <c r="AE281" s="42" t="str" cm="1">
        <f t="array" aca="1" ref="AE281" ca="1">INDIRECT(ADDRESS((ROW(281:281)-1),IF(MOD(COLUMN(AE:AE)-11-$K281,32)=0,32,MOD(COLUMN(AE:AE)-11-$K281,32))+11))</f>
        <v>0</v>
      </c>
      <c r="AF281" s="43" t="str" cm="1">
        <f t="array" aca="1" ref="AF281" ca="1">INDIRECT(ADDRESS((ROW(281:281)-1),IF(MOD(COLUMN(AF:AF)-11-$K281,32)=0,32,MOD(COLUMN(AF:AF)-11-$K281,32))+11))</f>
        <v>1</v>
      </c>
      <c r="AG281" s="43" t="str" cm="1">
        <f t="array" aca="1" ref="AG281" ca="1">INDIRECT(ADDRESS((ROW(281:281)-1),IF(MOD(COLUMN(AG:AG)-11-$K281,32)=0,32,MOD(COLUMN(AG:AG)-11-$K281,32))+11))</f>
        <v>0</v>
      </c>
      <c r="AH281" s="43" t="str" cm="1">
        <f t="array" aca="1" ref="AH281" ca="1">INDIRECT(ADDRESS((ROW(281:281)-1),IF(MOD(COLUMN(AH:AH)-11-$K281,32)=0,32,MOD(COLUMN(AH:AH)-11-$K281,32))+11))</f>
        <v>1</v>
      </c>
      <c r="AI281" s="43" t="str" cm="1">
        <f t="array" aca="1" ref="AI281" ca="1">INDIRECT(ADDRESS((ROW(281:281)-1),IF(MOD(COLUMN(AI:AI)-11-$K281,32)=0,32,MOD(COLUMN(AI:AI)-11-$K281,32))+11))</f>
        <v>1</v>
      </c>
      <c r="AJ281" s="44" t="str" cm="1">
        <f t="array" aca="1" ref="AJ281" ca="1">INDIRECT(ADDRESS((ROW(281:281)-1),IF(MOD(COLUMN(AJ:AJ)-11-$K281,32)=0,32,MOD(COLUMN(AJ:AJ)-11-$K281,32))+11))</f>
        <v>1</v>
      </c>
      <c r="AK281" s="44" t="str" cm="1">
        <f t="array" aca="1" ref="AK281" ca="1">INDIRECT(ADDRESS((ROW(281:281)-1),IF(MOD(COLUMN(AK:AK)-11-$K281,32)=0,32,MOD(COLUMN(AK:AK)-11-$K281,32))+11))</f>
        <v>1</v>
      </c>
      <c r="AL281" s="44" t="str" cm="1">
        <f t="array" aca="1" ref="AL281" ca="1">INDIRECT(ADDRESS((ROW(281:281)-1),IF(MOD(COLUMN(AL:AL)-11-$K281,32)=0,32,MOD(COLUMN(AL:AL)-11-$K281,32))+11))</f>
        <v>1</v>
      </c>
      <c r="AM281" s="44" t="str" cm="1">
        <f t="array" aca="1" ref="AM281" ca="1">INDIRECT(ADDRESS((ROW(281:281)-1),IF(MOD(COLUMN(AM:AM)-11-$K281,32)=0,32,MOD(COLUMN(AM:AM)-11-$K281,32))+11))</f>
        <v>1</v>
      </c>
      <c r="AN281" s="45" t="str" cm="1">
        <f t="array" aca="1" ref="AN281" ca="1">INDIRECT(ADDRESS((ROW(281:281)-1),IF(MOD(COLUMN(AN:AN)-11-$K281,32)=0,32,MOD(COLUMN(AN:AN)-11-$K281,32))+11))</f>
        <v>1</v>
      </c>
      <c r="AO281" s="45" t="str" cm="1">
        <f t="array" aca="1" ref="AO281" ca="1">INDIRECT(ADDRESS((ROW(281:281)-1),IF(MOD(COLUMN(AO:AO)-11-$K281,32)=0,32,MOD(COLUMN(AO:AO)-11-$K281,32))+11))</f>
        <v>0</v>
      </c>
      <c r="AP281" s="45" t="str" cm="1">
        <f t="array" aca="1" ref="AP281" ca="1">INDIRECT(ADDRESS((ROW(281:281)-1),IF(MOD(COLUMN(AP:AP)-11-$K281,32)=0,32,MOD(COLUMN(AP:AP)-11-$K281,32))+11))</f>
        <v>1</v>
      </c>
      <c r="AQ281" s="45" t="str" cm="1">
        <f t="array" aca="1" ref="AQ281" ca="1">INDIRECT(ADDRESS((ROW(281:281)-1),IF(MOD(COLUMN(AQ:AQ)-11-$K281,32)=0,32,MOD(COLUMN(AQ:AQ)-11-$K281,32))+11))</f>
        <v>0</v>
      </c>
      <c r="AR281" s="41" t="str">
        <f t="shared" ca="1" si="361"/>
        <v>00000000</v>
      </c>
      <c r="AS281" s="41" t="str">
        <f t="shared" ca="1" si="362"/>
        <v>00111110</v>
      </c>
      <c r="AT281" s="40" t="str">
        <f t="shared" ca="1" si="363"/>
        <v>11101011</v>
      </c>
      <c r="AU281" s="40" t="str">
        <f t="shared" ca="1" si="364"/>
        <v>11111010</v>
      </c>
      <c r="AV281" s="40">
        <f t="shared" ca="1" si="365"/>
        <v>0</v>
      </c>
      <c r="AW281" s="40">
        <f t="shared" ca="1" si="365"/>
        <v>62</v>
      </c>
      <c r="AX281" s="40">
        <f t="shared" ca="1" si="365"/>
        <v>235</v>
      </c>
      <c r="AY281" s="40">
        <f t="shared" ca="1" si="365"/>
        <v>250</v>
      </c>
      <c r="AZ281" s="46">
        <f t="shared" ca="1" si="366"/>
        <v>4123642</v>
      </c>
    </row>
    <row r="282" spans="1:52" ht="15" thickBot="1" x14ac:dyDescent="0.4">
      <c r="A282" t="s">
        <v>224</v>
      </c>
      <c r="I282" s="39"/>
      <c r="J282" s="40" t="s">
        <v>215</v>
      </c>
      <c r="K282" s="53">
        <v>13</v>
      </c>
      <c r="L282" s="42" t="str" cm="1">
        <f t="array" aca="1" ref="L282" ca="1">INDIRECT(ADDRESS((ROW(282:282)-2),IF(MOD(COLUMN(L:L)-11-$K282,32)=0,32,MOD(COLUMN(L:L)-11-$K282,32))+11))</f>
        <v>0</v>
      </c>
      <c r="M282" s="42" t="str" cm="1">
        <f t="array" aca="1" ref="M282" ca="1">INDIRECT(ADDRESS((ROW(282:282)-2),IF(MOD(COLUMN(M:M)-11-$K282,32)=0,32,MOD(COLUMN(M:M)-11-$K282,32))+11))</f>
        <v>1</v>
      </c>
      <c r="N282" s="42" t="str" cm="1">
        <f t="array" aca="1" ref="N282" ca="1">INDIRECT(ADDRESS((ROW(282:282)-2),IF(MOD(COLUMN(N:N)-11-$K282,32)=0,32,MOD(COLUMN(N:N)-11-$K282,32))+11))</f>
        <v>1</v>
      </c>
      <c r="O282" s="42" t="str" cm="1">
        <f t="array" aca="1" ref="O282" ca="1">INDIRECT(ADDRESS((ROW(282:282)-2),IF(MOD(COLUMN(O:O)-11-$K282,32)=0,32,MOD(COLUMN(O:O)-11-$K282,32))+11))</f>
        <v>1</v>
      </c>
      <c r="P282" s="43" t="str" cm="1">
        <f t="array" aca="1" ref="P282" ca="1">INDIRECT(ADDRESS((ROW(282:282)-2),IF(MOD(COLUMN(P:P)-11-$K282,32)=0,32,MOD(COLUMN(P:P)-11-$K282,32))+11))</f>
        <v>1</v>
      </c>
      <c r="Q282" s="43" t="str" cm="1">
        <f t="array" aca="1" ref="Q282" ca="1">INDIRECT(ADDRESS((ROW(282:282)-2),IF(MOD(COLUMN(Q:Q)-11-$K282,32)=0,32,MOD(COLUMN(Q:Q)-11-$K282,32))+11))</f>
        <v>1</v>
      </c>
      <c r="R282" s="43" t="str" cm="1">
        <f t="array" aca="1" ref="R282" ca="1">INDIRECT(ADDRESS((ROW(282:282)-2),IF(MOD(COLUMN(R:R)-11-$K282,32)=0,32,MOD(COLUMN(R:R)-11-$K282,32))+11))</f>
        <v>1</v>
      </c>
      <c r="S282" s="43" t="str" cm="1">
        <f t="array" aca="1" ref="S282" ca="1">INDIRECT(ADDRESS((ROW(282:282)-2),IF(MOD(COLUMN(S:S)-11-$K282,32)=0,32,MOD(COLUMN(S:S)-11-$K282,32))+11))</f>
        <v>1</v>
      </c>
      <c r="T282" s="44" t="str" cm="1">
        <f t="array" aca="1" ref="T282" ca="1">INDIRECT(ADDRESS((ROW(282:282)-2),IF(MOD(COLUMN(T:T)-11-$K282,32)=0,32,MOD(COLUMN(T:T)-11-$K282,32))+11))</f>
        <v>0</v>
      </c>
      <c r="U282" s="44" t="str" cm="1">
        <f t="array" aca="1" ref="U282" ca="1">INDIRECT(ADDRESS((ROW(282:282)-2),IF(MOD(COLUMN(U:U)-11-$K282,32)=0,32,MOD(COLUMN(U:U)-11-$K282,32))+11))</f>
        <v>1</v>
      </c>
      <c r="V282" s="44" t="str" cm="1">
        <f t="array" aca="1" ref="V282" ca="1">INDIRECT(ADDRESS((ROW(282:282)-2),IF(MOD(COLUMN(V:V)-11-$K282,32)=0,32,MOD(COLUMN(V:V)-11-$K282,32))+11))</f>
        <v>0</v>
      </c>
      <c r="W282" s="44" t="str" cm="1">
        <f t="array" aca="1" ref="W282" ca="1">INDIRECT(ADDRESS((ROW(282:282)-2),IF(MOD(COLUMN(W:W)-11-$K282,32)=0,32,MOD(COLUMN(W:W)-11-$K282,32))+11))</f>
        <v>0</v>
      </c>
      <c r="X282" s="45" t="str" cm="1">
        <f t="array" aca="1" ref="X282" ca="1">INDIRECT(ADDRESS((ROW(282:282)-2),IF(MOD(COLUMN(X:X)-11-$K282,32)=0,32,MOD(COLUMN(X:X)-11-$K282,32))+11))</f>
        <v>0</v>
      </c>
      <c r="Y282" s="45" t="str" cm="1">
        <f t="array" aca="1" ref="Y282" ca="1">INDIRECT(ADDRESS((ROW(282:282)-2),IF(MOD(COLUMN(Y:Y)-11-$K282,32)=0,32,MOD(COLUMN(Y:Y)-11-$K282,32))+11))</f>
        <v>0</v>
      </c>
      <c r="Z282" s="45" t="str" cm="1">
        <f t="array" aca="1" ref="Z282" ca="1">INDIRECT(ADDRESS((ROW(282:282)-2),IF(MOD(COLUMN(Z:Z)-11-$K282,32)=0,32,MOD(COLUMN(Z:Z)-11-$K282,32))+11))</f>
        <v>0</v>
      </c>
      <c r="AA282" s="45" t="str" cm="1">
        <f t="array" aca="1" ref="AA282" ca="1">INDIRECT(ADDRESS((ROW(282:282)-2),IF(MOD(COLUMN(AA:AA)-11-$K282,32)=0,32,MOD(COLUMN(AA:AA)-11-$K282,32))+11))</f>
        <v>0</v>
      </c>
      <c r="AB282" s="42" t="str" cm="1">
        <f t="array" aca="1" ref="AB282" ca="1">INDIRECT(ADDRESS((ROW(282:282)-2),IF(MOD(COLUMN(AB:AB)-11-$K282,32)=0,32,MOD(COLUMN(AB:AB)-11-$K282,32))+11))</f>
        <v>0</v>
      </c>
      <c r="AC282" s="42" t="str" cm="1">
        <f t="array" aca="1" ref="AC282" ca="1">INDIRECT(ADDRESS((ROW(282:282)-2),IF(MOD(COLUMN(AC:AC)-11-$K282,32)=0,32,MOD(COLUMN(AC:AC)-11-$K282,32))+11))</f>
        <v>0</v>
      </c>
      <c r="AD282" s="42" t="str" cm="1">
        <f t="array" aca="1" ref="AD282" ca="1">INDIRECT(ADDRESS((ROW(282:282)-2),IF(MOD(COLUMN(AD:AD)-11-$K282,32)=0,32,MOD(COLUMN(AD:AD)-11-$K282,32))+11))</f>
        <v>0</v>
      </c>
      <c r="AE282" s="42" t="str" cm="1">
        <f t="array" aca="1" ref="AE282" ca="1">INDIRECT(ADDRESS((ROW(282:282)-2),IF(MOD(COLUMN(AE:AE)-11-$K282,32)=0,32,MOD(COLUMN(AE:AE)-11-$K282,32))+11))</f>
        <v>0</v>
      </c>
      <c r="AF282" s="43" t="str" cm="1">
        <f t="array" aca="1" ref="AF282" ca="1">INDIRECT(ADDRESS((ROW(282:282)-2),IF(MOD(COLUMN(AF:AF)-11-$K282,32)=0,32,MOD(COLUMN(AF:AF)-11-$K282,32))+11))</f>
        <v>0</v>
      </c>
      <c r="AG282" s="43" t="str" cm="1">
        <f t="array" aca="1" ref="AG282" ca="1">INDIRECT(ADDRESS((ROW(282:282)-2),IF(MOD(COLUMN(AG:AG)-11-$K282,32)=0,32,MOD(COLUMN(AG:AG)-11-$K282,32))+11))</f>
        <v>1</v>
      </c>
      <c r="AH282" s="43" t="str" cm="1">
        <f t="array" aca="1" ref="AH282" ca="1">INDIRECT(ADDRESS((ROW(282:282)-2),IF(MOD(COLUMN(AH:AH)-11-$K282,32)=0,32,MOD(COLUMN(AH:AH)-11-$K282,32))+11))</f>
        <v>1</v>
      </c>
      <c r="AI282" s="43" t="str" cm="1">
        <f t="array" aca="1" ref="AI282" ca="1">INDIRECT(ADDRESS((ROW(282:282)-2),IF(MOD(COLUMN(AI:AI)-11-$K282,32)=0,32,MOD(COLUMN(AI:AI)-11-$K282,32))+11))</f>
        <v>1</v>
      </c>
      <c r="AJ282" s="44" t="str" cm="1">
        <f t="array" aca="1" ref="AJ282" ca="1">INDIRECT(ADDRESS((ROW(282:282)-2),IF(MOD(COLUMN(AJ:AJ)-11-$K282,32)=0,32,MOD(COLUMN(AJ:AJ)-11-$K282,32))+11))</f>
        <v>1</v>
      </c>
      <c r="AK282" s="44" t="str" cm="1">
        <f t="array" aca="1" ref="AK282" ca="1">INDIRECT(ADDRESS((ROW(282:282)-2),IF(MOD(COLUMN(AK:AK)-11-$K282,32)=0,32,MOD(COLUMN(AK:AK)-11-$K282,32))+11))</f>
        <v>1</v>
      </c>
      <c r="AL282" s="44" t="str" cm="1">
        <f t="array" aca="1" ref="AL282" ca="1">INDIRECT(ADDRESS((ROW(282:282)-2),IF(MOD(COLUMN(AL:AL)-11-$K282,32)=0,32,MOD(COLUMN(AL:AL)-11-$K282,32))+11))</f>
        <v>0</v>
      </c>
      <c r="AM282" s="44" t="str" cm="1">
        <f t="array" aca="1" ref="AM282" ca="1">INDIRECT(ADDRESS((ROW(282:282)-2),IF(MOD(COLUMN(AM:AM)-11-$K282,32)=0,32,MOD(COLUMN(AM:AM)-11-$K282,32))+11))</f>
        <v>1</v>
      </c>
      <c r="AN282" s="45" t="str" cm="1">
        <f t="array" aca="1" ref="AN282" ca="1">INDIRECT(ADDRESS((ROW(282:282)-2),IF(MOD(COLUMN(AN:AN)-11-$K282,32)=0,32,MOD(COLUMN(AN:AN)-11-$K282,32))+11))</f>
        <v>1</v>
      </c>
      <c r="AO282" s="45" t="str" cm="1">
        <f t="array" aca="1" ref="AO282" ca="1">INDIRECT(ADDRESS((ROW(282:282)-2),IF(MOD(COLUMN(AO:AO)-11-$K282,32)=0,32,MOD(COLUMN(AO:AO)-11-$K282,32))+11))</f>
        <v>1</v>
      </c>
      <c r="AP282" s="45" t="str" cm="1">
        <f t="array" aca="1" ref="AP282" ca="1">INDIRECT(ADDRESS((ROW(282:282)-2),IF(MOD(COLUMN(AP:AP)-11-$K282,32)=0,32,MOD(COLUMN(AP:AP)-11-$K282,32))+11))</f>
        <v>0</v>
      </c>
      <c r="AQ282" s="45" t="str" cm="1">
        <f t="array" aca="1" ref="AQ282" ca="1">INDIRECT(ADDRESS((ROW(282:282)-2),IF(MOD(COLUMN(AQ:AQ)-11-$K282,32)=0,32,MOD(COLUMN(AQ:AQ)-11-$K282,32))+11))</f>
        <v>1</v>
      </c>
      <c r="AR282" s="41" t="str">
        <f t="shared" ca="1" si="361"/>
        <v>01111111</v>
      </c>
      <c r="AS282" s="41" t="str">
        <f t="shared" ca="1" si="362"/>
        <v>01000000</v>
      </c>
      <c r="AT282" s="40" t="str">
        <f t="shared" ca="1" si="363"/>
        <v>00000111</v>
      </c>
      <c r="AU282" s="40" t="str">
        <f t="shared" ca="1" si="364"/>
        <v>11011101</v>
      </c>
      <c r="AV282" s="40">
        <f t="shared" ca="1" si="365"/>
        <v>127</v>
      </c>
      <c r="AW282" s="40">
        <f t="shared" ca="1" si="365"/>
        <v>64</v>
      </c>
      <c r="AX282" s="40">
        <f t="shared" ca="1" si="365"/>
        <v>7</v>
      </c>
      <c r="AY282" s="40">
        <f t="shared" ca="1" si="365"/>
        <v>221</v>
      </c>
      <c r="AZ282" s="46">
        <f t="shared" ca="1" si="366"/>
        <v>2134902749</v>
      </c>
    </row>
    <row r="283" spans="1:52" ht="15" thickBot="1" x14ac:dyDescent="0.4">
      <c r="A283" t="s">
        <v>225</v>
      </c>
      <c r="B283">
        <f ca="1">HEX2DEC(H280)</f>
        <v>3587251503</v>
      </c>
      <c r="C283">
        <f ca="1">I288</f>
        <v>70997037</v>
      </c>
      <c r="D283">
        <f ca="1">I293</f>
        <v>3923641227</v>
      </c>
      <c r="E283" s="30">
        <f>Const!C16</f>
        <v>2614888103</v>
      </c>
      <c r="F283" s="61">
        <f>Home!F18</f>
        <v>0</v>
      </c>
      <c r="G283" s="54">
        <f ca="1">B283+C283+D283+E283+F283</f>
        <v>10196777870</v>
      </c>
      <c r="I283" s="54">
        <f ca="1">_xlfn.BITXOR(_xlfn.BITXOR(AZ281,AZ282),AZ283)</f>
        <v>2445364260</v>
      </c>
      <c r="J283" s="48" t="s">
        <v>215</v>
      </c>
      <c r="K283" s="56">
        <v>22</v>
      </c>
      <c r="L283" s="57" t="str" cm="1">
        <f t="array" aca="1" ref="L283" ca="1">INDIRECT(ADDRESS((ROW(283:283)-3),IF(MOD(COLUMN(L:L)-11-$K283,32)=0,32,MOD(COLUMN(L:L)-11-$K283,32))+11))</f>
        <v>1</v>
      </c>
      <c r="M283" s="57" t="str" cm="1">
        <f t="array" aca="1" ref="M283" ca="1">INDIRECT(ADDRESS((ROW(283:283)-3),IF(MOD(COLUMN(M:M)-11-$K283,32)=0,32,MOD(COLUMN(M:M)-11-$K283,32))+11))</f>
        <v>1</v>
      </c>
      <c r="N283" s="57" t="str" cm="1">
        <f t="array" aca="1" ref="N283" ca="1">INDIRECT(ADDRESS((ROW(283:283)-3),IF(MOD(COLUMN(N:N)-11-$K283,32)=0,32,MOD(COLUMN(N:N)-11-$K283,32))+11))</f>
        <v>1</v>
      </c>
      <c r="O283" s="57" t="str" cm="1">
        <f t="array" aca="1" ref="O283" ca="1">INDIRECT(ADDRESS((ROW(283:283)-3),IF(MOD(COLUMN(O:O)-11-$K283,32)=0,32,MOD(COLUMN(O:O)-11-$K283,32))+11))</f>
        <v>0</v>
      </c>
      <c r="P283" s="58" t="str" cm="1">
        <f t="array" aca="1" ref="P283" ca="1">INDIRECT(ADDRESS((ROW(283:283)-3),IF(MOD(COLUMN(P:P)-11-$K283,32)=0,32,MOD(COLUMN(P:P)-11-$K283,32))+11))</f>
        <v>1</v>
      </c>
      <c r="Q283" s="58" t="str" cm="1">
        <f t="array" aca="1" ref="Q283" ca="1">INDIRECT(ADDRESS((ROW(283:283)-3),IF(MOD(COLUMN(Q:Q)-11-$K283,32)=0,32,MOD(COLUMN(Q:Q)-11-$K283,32))+11))</f>
        <v>1</v>
      </c>
      <c r="R283" s="58" t="str" cm="1">
        <f t="array" aca="1" ref="R283" ca="1">INDIRECT(ADDRESS((ROW(283:283)-3),IF(MOD(COLUMN(R:R)-11-$K283,32)=0,32,MOD(COLUMN(R:R)-11-$K283,32))+11))</f>
        <v>1</v>
      </c>
      <c r="S283" s="58" t="str" cm="1">
        <f t="array" aca="1" ref="S283" ca="1">INDIRECT(ADDRESS((ROW(283:283)-3),IF(MOD(COLUMN(S:S)-11-$K283,32)=0,32,MOD(COLUMN(S:S)-11-$K283,32))+11))</f>
        <v>0</v>
      </c>
      <c r="T283" s="59" t="str" cm="1">
        <f t="array" aca="1" ref="T283" ca="1">INDIRECT(ADDRESS((ROW(283:283)-3),IF(MOD(COLUMN(T:T)-11-$K283,32)=0,32,MOD(COLUMN(T:T)-11-$K283,32))+11))</f>
        <v>1</v>
      </c>
      <c r="U283" s="59" t="str" cm="1">
        <f t="array" aca="1" ref="U283" ca="1">INDIRECT(ADDRESS((ROW(283:283)-3),IF(MOD(COLUMN(U:U)-11-$K283,32)=0,32,MOD(COLUMN(U:U)-11-$K283,32))+11))</f>
        <v>0</v>
      </c>
      <c r="V283" s="59" t="str" cm="1">
        <f t="array" aca="1" ref="V283" ca="1">INDIRECT(ADDRESS((ROW(283:283)-3),IF(MOD(COLUMN(V:V)-11-$K283,32)=0,32,MOD(COLUMN(V:V)-11-$K283,32))+11))</f>
        <v>1</v>
      </c>
      <c r="W283" s="59" t="str" cm="1">
        <f t="array" aca="1" ref="W283" ca="1">INDIRECT(ADDRESS((ROW(283:283)-3),IF(MOD(COLUMN(W:W)-11-$K283,32)=0,32,MOD(COLUMN(W:W)-11-$K283,32))+11))</f>
        <v>1</v>
      </c>
      <c r="X283" s="60" t="str" cm="1">
        <f t="array" aca="1" ref="X283" ca="1">INDIRECT(ADDRESS((ROW(283:283)-3),IF(MOD(COLUMN(X:X)-11-$K283,32)=0,32,MOD(COLUMN(X:X)-11-$K283,32))+11))</f>
        <v>1</v>
      </c>
      <c r="Y283" s="60" t="str" cm="1">
        <f t="array" aca="1" ref="Y283" ca="1">INDIRECT(ADDRESS((ROW(283:283)-3),IF(MOD(COLUMN(Y:Y)-11-$K283,32)=0,32,MOD(COLUMN(Y:Y)-11-$K283,32))+11))</f>
        <v>1</v>
      </c>
      <c r="Z283" s="60" t="str" cm="1">
        <f t="array" aca="1" ref="Z283" ca="1">INDIRECT(ADDRESS((ROW(283:283)-3),IF(MOD(COLUMN(Z:Z)-11-$K283,32)=0,32,MOD(COLUMN(Z:Z)-11-$K283,32))+11))</f>
        <v>1</v>
      </c>
      <c r="AA283" s="60" t="str" cm="1">
        <f t="array" aca="1" ref="AA283" ca="1">INDIRECT(ADDRESS((ROW(283:283)-3),IF(MOD(COLUMN(AA:AA)-11-$K283,32)=0,32,MOD(COLUMN(AA:AA)-11-$K283,32))+11))</f>
        <v>1</v>
      </c>
      <c r="AB283" s="57" t="str" cm="1">
        <f t="array" aca="1" ref="AB283" ca="1">INDIRECT(ADDRESS((ROW(283:283)-3),IF(MOD(COLUMN(AB:AB)-11-$K283,32)=0,32,MOD(COLUMN(AB:AB)-11-$K283,32))+11))</f>
        <v>1</v>
      </c>
      <c r="AC283" s="57" t="str" cm="1">
        <f t="array" aca="1" ref="AC283" ca="1">INDIRECT(ADDRESS((ROW(283:283)-3),IF(MOD(COLUMN(AC:AC)-11-$K283,32)=0,32,MOD(COLUMN(AC:AC)-11-$K283,32))+11))</f>
        <v>0</v>
      </c>
      <c r="AD283" s="57" t="str" cm="1">
        <f t="array" aca="1" ref="AD283" ca="1">INDIRECT(ADDRESS((ROW(283:283)-3),IF(MOD(COLUMN(AD:AD)-11-$K283,32)=0,32,MOD(COLUMN(AD:AD)-11-$K283,32))+11))</f>
        <v>1</v>
      </c>
      <c r="AE283" s="57" t="str" cm="1">
        <f t="array" aca="1" ref="AE283" ca="1">INDIRECT(ADDRESS((ROW(283:283)-3),IF(MOD(COLUMN(AE:AE)-11-$K283,32)=0,32,MOD(COLUMN(AE:AE)-11-$K283,32))+11))</f>
        <v>0</v>
      </c>
      <c r="AF283" s="58" t="str" cm="1">
        <f t="array" aca="1" ref="AF283" ca="1">INDIRECT(ADDRESS((ROW(283:283)-3),IF(MOD(COLUMN(AF:AF)-11-$K283,32)=0,32,MOD(COLUMN(AF:AF)-11-$K283,32))+11))</f>
        <v>0</v>
      </c>
      <c r="AG283" s="58" t="str" cm="1">
        <f t="array" aca="1" ref="AG283" ca="1">INDIRECT(ADDRESS((ROW(283:283)-3),IF(MOD(COLUMN(AG:AG)-11-$K283,32)=0,32,MOD(COLUMN(AG:AG)-11-$K283,32))+11))</f>
        <v>0</v>
      </c>
      <c r="AH283" s="58" t="str" cm="1">
        <f t="array" aca="1" ref="AH283" ca="1">INDIRECT(ADDRESS((ROW(283:283)-3),IF(MOD(COLUMN(AH:AH)-11-$K283,32)=0,32,MOD(COLUMN(AH:AH)-11-$K283,32))+11))</f>
        <v>0</v>
      </c>
      <c r="AI283" s="58" t="str" cm="1">
        <f t="array" aca="1" ref="AI283" ca="1">INDIRECT(ADDRESS((ROW(283:283)-3),IF(MOD(COLUMN(AI:AI)-11-$K283,32)=0,32,MOD(COLUMN(AI:AI)-11-$K283,32))+11))</f>
        <v>0</v>
      </c>
      <c r="AJ283" s="59" t="str" cm="1">
        <f t="array" aca="1" ref="AJ283" ca="1">INDIRECT(ADDRESS((ROW(283:283)-3),IF(MOD(COLUMN(AJ:AJ)-11-$K283,32)=0,32,MOD(COLUMN(AJ:AJ)-11-$K283,32))+11))</f>
        <v>0</v>
      </c>
      <c r="AK283" s="59" t="str" cm="1">
        <f t="array" aca="1" ref="AK283" ca="1">INDIRECT(ADDRESS((ROW(283:283)-3),IF(MOD(COLUMN(AK:AK)-11-$K283,32)=0,32,MOD(COLUMN(AK:AK)-11-$K283,32))+11))</f>
        <v>0</v>
      </c>
      <c r="AL283" s="59" t="str" cm="1">
        <f t="array" aca="1" ref="AL283" ca="1">INDIRECT(ADDRESS((ROW(283:283)-3),IF(MOD(COLUMN(AL:AL)-11-$K283,32)=0,32,MOD(COLUMN(AL:AL)-11-$K283,32))+11))</f>
        <v>0</v>
      </c>
      <c r="AM283" s="59" t="str" cm="1">
        <f t="array" aca="1" ref="AM283" ca="1">INDIRECT(ADDRESS((ROW(283:283)-3),IF(MOD(COLUMN(AM:AM)-11-$K283,32)=0,32,MOD(COLUMN(AM:AM)-11-$K283,32))+11))</f>
        <v>0</v>
      </c>
      <c r="AN283" s="60" t="str" cm="1">
        <f t="array" aca="1" ref="AN283" ca="1">INDIRECT(ADDRESS((ROW(283:283)-3),IF(MOD(COLUMN(AN:AN)-11-$K283,32)=0,32,MOD(COLUMN(AN:AN)-11-$K283,32))+11))</f>
        <v>0</v>
      </c>
      <c r="AO283" s="60" t="str" cm="1">
        <f t="array" aca="1" ref="AO283" ca="1">INDIRECT(ADDRESS((ROW(283:283)-3),IF(MOD(COLUMN(AO:AO)-11-$K283,32)=0,32,MOD(COLUMN(AO:AO)-11-$K283,32))+11))</f>
        <v>0</v>
      </c>
      <c r="AP283" s="60" t="str" cm="1">
        <f t="array" aca="1" ref="AP283" ca="1">INDIRECT(ADDRESS((ROW(283:283)-3),IF(MOD(COLUMN(AP:AP)-11-$K283,32)=0,32,MOD(COLUMN(AP:AP)-11-$K283,32))+11))</f>
        <v>1</v>
      </c>
      <c r="AQ283" s="60" t="str" cm="1">
        <f t="array" aca="1" ref="AQ283" ca="1">INDIRECT(ADDRESS((ROW(283:283)-3),IF(MOD(COLUMN(AQ:AQ)-11-$K283,32)=0,32,MOD(COLUMN(AQ:AQ)-11-$K283,32))+11))</f>
        <v>1</v>
      </c>
      <c r="AR283" s="49" t="str">
        <f t="shared" ca="1" si="361"/>
        <v>11101110</v>
      </c>
      <c r="AS283" s="49" t="str">
        <f t="shared" ca="1" si="362"/>
        <v>10111111</v>
      </c>
      <c r="AT283" s="48" t="str">
        <f t="shared" ca="1" si="363"/>
        <v>10100000</v>
      </c>
      <c r="AU283" s="48" t="str">
        <f t="shared" ca="1" si="364"/>
        <v>00000011</v>
      </c>
      <c r="AV283" s="48">
        <f t="shared" ca="1" si="365"/>
        <v>238</v>
      </c>
      <c r="AW283" s="48">
        <f t="shared" ca="1" si="365"/>
        <v>191</v>
      </c>
      <c r="AX283" s="48">
        <f t="shared" ca="1" si="365"/>
        <v>160</v>
      </c>
      <c r="AY283" s="48">
        <f t="shared" ca="1" si="365"/>
        <v>3</v>
      </c>
      <c r="AZ283" s="50">
        <f t="shared" ca="1" si="366"/>
        <v>4005535747</v>
      </c>
    </row>
    <row r="284" spans="1:52" ht="15" thickBot="1" x14ac:dyDescent="0.4"/>
    <row r="285" spans="1:52" x14ac:dyDescent="0.35">
      <c r="I285" s="31"/>
      <c r="J285" s="51" t="s">
        <v>216</v>
      </c>
      <c r="K285" s="52"/>
      <c r="L285" s="34" t="str">
        <f ca="1">MID(HEX2BIN(MID($E280,1,1),4),1,1)</f>
        <v>1</v>
      </c>
      <c r="M285" s="34" t="str">
        <f ca="1">MID(HEX2BIN(MID($E280,1,1),4),2,1)</f>
        <v>0</v>
      </c>
      <c r="N285" s="34" t="str">
        <f ca="1">MID(HEX2BIN(MID($E280,1,1),4),3,1)</f>
        <v>1</v>
      </c>
      <c r="O285" s="34" t="str">
        <f ca="1">MID(HEX2BIN(MID($E280,1,1),4),4,1)</f>
        <v>1</v>
      </c>
      <c r="P285" s="35" t="str">
        <f ca="1">MID(HEX2BIN(MID($E280,2,1),4),1,1)</f>
        <v>0</v>
      </c>
      <c r="Q285" s="35" t="str">
        <f ca="1">MID(HEX2BIN(MID($E280,2,1),4),2,1)</f>
        <v>1</v>
      </c>
      <c r="R285" s="35" t="str">
        <f ca="1">MID(HEX2BIN(MID($E280,2,1),4),3,1)</f>
        <v>0</v>
      </c>
      <c r="S285" s="35" t="str">
        <f ca="1">MID(HEX2BIN(MID($E280,2,1),4),4,1)</f>
        <v>0</v>
      </c>
      <c r="T285" s="36" t="str">
        <f ca="1">MID(HEX2BIN(MID($E280,3,1),4),1,1)</f>
        <v>1</v>
      </c>
      <c r="U285" s="36" t="str">
        <f ca="1">MID(HEX2BIN(MID($E280,3,1),4),2,1)</f>
        <v>0</v>
      </c>
      <c r="V285" s="36" t="str">
        <f ca="1">MID(HEX2BIN(MID($E280,3,1),4),3,1)</f>
        <v>1</v>
      </c>
      <c r="W285" s="36" t="str">
        <f ca="1">MID(HEX2BIN(MID($E280,3,1),4),4,1)</f>
        <v>1</v>
      </c>
      <c r="X285" s="37" t="str">
        <f ca="1">MID(HEX2BIN(MID($E280,4,1),4),1,1)</f>
        <v>0</v>
      </c>
      <c r="Y285" s="37" t="str">
        <f ca="1">MID(HEX2BIN(MID($E280,4,1),4),2,1)</f>
        <v>1</v>
      </c>
      <c r="Z285" s="37" t="str">
        <f ca="1">MID(HEX2BIN(MID($E280,4,1),4),3,1)</f>
        <v>0</v>
      </c>
      <c r="AA285" s="37" t="str">
        <f ca="1">MID(HEX2BIN(MID($E280,4,1),4),4,1)</f>
        <v>0</v>
      </c>
      <c r="AB285" s="34" t="str">
        <f ca="1">MID(HEX2BIN(MID($E280,5,1),4),1,1)</f>
        <v>0</v>
      </c>
      <c r="AC285" s="34" t="str">
        <f ca="1">MID(HEX2BIN(MID($E280,5,1),4),2,1)</f>
        <v>1</v>
      </c>
      <c r="AD285" s="34" t="str">
        <f ca="1">MID(HEX2BIN(MID($E280,5,1),4),3,1)</f>
        <v>1</v>
      </c>
      <c r="AE285" s="34" t="str">
        <f ca="1">MID(HEX2BIN(MID($E280,5,1),4),4,1)</f>
        <v>1</v>
      </c>
      <c r="AF285" s="35" t="str">
        <f ca="1">MID(HEX2BIN(MID($E280,6,1),4),1,1)</f>
        <v>1</v>
      </c>
      <c r="AG285" s="35" t="str">
        <f ca="1">MID(HEX2BIN(MID($E280,6,1),4),2,1)</f>
        <v>1</v>
      </c>
      <c r="AH285" s="35" t="str">
        <f ca="1">MID(HEX2BIN(MID($E280,6,1),4),3,1)</f>
        <v>1</v>
      </c>
      <c r="AI285" s="35" t="str">
        <f ca="1">MID(HEX2BIN(MID($E280,6,1),4),4,1)</f>
        <v>0</v>
      </c>
      <c r="AJ285" s="36" t="str">
        <f ca="1">MID(HEX2BIN(MID($E280,7,1),4),1,1)</f>
        <v>0</v>
      </c>
      <c r="AK285" s="36" t="str">
        <f ca="1">MID(HEX2BIN(MID($E280,7,1),4),2,1)</f>
        <v>0</v>
      </c>
      <c r="AL285" s="36" t="str">
        <f ca="1">MID(HEX2BIN(MID($E280,7,1),4),3,1)</f>
        <v>1</v>
      </c>
      <c r="AM285" s="36" t="str">
        <f ca="1">MID(HEX2BIN(MID($E280,7,1),4),4,1)</f>
        <v>0</v>
      </c>
      <c r="AN285" s="37" t="str">
        <f ca="1">MID(HEX2BIN(MID($E280,8,1),4),1,1)</f>
        <v>0</v>
      </c>
      <c r="AO285" s="37" t="str">
        <f ca="1">MID(HEX2BIN(MID($E280,8,1),4),2,1)</f>
        <v>1</v>
      </c>
      <c r="AP285" s="37" t="str">
        <f ca="1">MID(HEX2BIN(MID($E280,8,1),4),3,1)</f>
        <v>1</v>
      </c>
      <c r="AQ285" s="37" t="str">
        <f ca="1">MID(HEX2BIN(MID($E280,8,1),4),4,1)</f>
        <v>0</v>
      </c>
      <c r="AR285" s="33" t="str">
        <f t="shared" ref="AR285:AR288" ca="1" si="367">_xlfn.CONCAT(L285,M285,N285,O285,P285,Q285,R285,S285)</f>
        <v>10110100</v>
      </c>
      <c r="AS285" s="33" t="str">
        <f t="shared" ref="AS285:AS288" ca="1" si="368">_xlfn.CONCAT(T285,U285,V285,W285,X285,Y285,Z285,AA285)</f>
        <v>10110100</v>
      </c>
      <c r="AT285" s="32" t="str">
        <f t="shared" ref="AT285:AT288" ca="1" si="369">_xlfn.CONCAT(AB285,AC285,AD285,AE285,AF285,AG285,AH285,AI285)</f>
        <v>01111110</v>
      </c>
      <c r="AU285" s="32" t="str">
        <f t="shared" ref="AU285:AU288" ca="1" si="370">_xlfn.CONCAT(AJ285,AK285,AL285,AM285,AN285,AO285,AP285,AQ285)</f>
        <v>00100110</v>
      </c>
      <c r="AV285" s="32">
        <f t="shared" ref="AV285:AY288" ca="1" si="371">BIN2DEC(AR285)</f>
        <v>180</v>
      </c>
      <c r="AW285" s="32">
        <f t="shared" ca="1" si="371"/>
        <v>180</v>
      </c>
      <c r="AX285" s="32">
        <f t="shared" ca="1" si="371"/>
        <v>126</v>
      </c>
      <c r="AY285" s="32">
        <f t="shared" ca="1" si="371"/>
        <v>38</v>
      </c>
      <c r="AZ285" s="38">
        <f t="shared" ref="AZ285:AZ288" ca="1" si="372">(AV285*2^24)+(AW285*2^16)+(AX285*2^8)+AY285</f>
        <v>3031727654</v>
      </c>
    </row>
    <row r="286" spans="1:52" ht="15" thickBot="1" x14ac:dyDescent="0.4">
      <c r="A286" t="s">
        <v>227</v>
      </c>
      <c r="I286" s="39"/>
      <c r="J286" s="40" t="s">
        <v>215</v>
      </c>
      <c r="K286" s="53">
        <v>6</v>
      </c>
      <c r="L286" s="42" t="str" cm="1">
        <f t="array" aca="1" ref="L286" ca="1">INDIRECT(ADDRESS((ROW(286:286)-1),IF(MOD(COLUMN(L:L)-11-$K286,32)=0,32,MOD(COLUMN(L:L)-11-$K286,32))+11))</f>
        <v>1</v>
      </c>
      <c r="M286" s="42" t="str" cm="1">
        <f t="array" aca="1" ref="M286" ca="1">INDIRECT(ADDRESS((ROW(286:286)-1),IF(MOD(COLUMN(M:M)-11-$K286,32)=0,32,MOD(COLUMN(M:M)-11-$K286,32))+11))</f>
        <v>0</v>
      </c>
      <c r="N286" s="42" t="str" cm="1">
        <f t="array" aca="1" ref="N286" ca="1">INDIRECT(ADDRESS((ROW(286:286)-1),IF(MOD(COLUMN(N:N)-11-$K286,32)=0,32,MOD(COLUMN(N:N)-11-$K286,32))+11))</f>
        <v>0</v>
      </c>
      <c r="O286" s="42" t="str" cm="1">
        <f t="array" aca="1" ref="O286" ca="1">INDIRECT(ADDRESS((ROW(286:286)-1),IF(MOD(COLUMN(O:O)-11-$K286,32)=0,32,MOD(COLUMN(O:O)-11-$K286,32))+11))</f>
        <v>1</v>
      </c>
      <c r="P286" s="43" t="str" cm="1">
        <f t="array" aca="1" ref="P286" ca="1">INDIRECT(ADDRESS((ROW(286:286)-1),IF(MOD(COLUMN(P:P)-11-$K286,32)=0,32,MOD(COLUMN(P:P)-11-$K286,32))+11))</f>
        <v>1</v>
      </c>
      <c r="Q286" s="43" t="str" cm="1">
        <f t="array" aca="1" ref="Q286" ca="1">INDIRECT(ADDRESS((ROW(286:286)-1),IF(MOD(COLUMN(Q:Q)-11-$K286,32)=0,32,MOD(COLUMN(Q:Q)-11-$K286,32))+11))</f>
        <v>0</v>
      </c>
      <c r="R286" s="43" t="str" cm="1">
        <f t="array" aca="1" ref="R286" ca="1">INDIRECT(ADDRESS((ROW(286:286)-1),IF(MOD(COLUMN(R:R)-11-$K286,32)=0,32,MOD(COLUMN(R:R)-11-$K286,32))+11))</f>
        <v>1</v>
      </c>
      <c r="S286" s="43" t="str" cm="1">
        <f t="array" aca="1" ref="S286" ca="1">INDIRECT(ADDRESS((ROW(286:286)-1),IF(MOD(COLUMN(S:S)-11-$K286,32)=0,32,MOD(COLUMN(S:S)-11-$K286,32))+11))</f>
        <v>0</v>
      </c>
      <c r="T286" s="44" t="str" cm="1">
        <f t="array" aca="1" ref="T286" ca="1">INDIRECT(ADDRESS((ROW(286:286)-1),IF(MOD(COLUMN(T:T)-11-$K286,32)=0,32,MOD(COLUMN(T:T)-11-$K286,32))+11))</f>
        <v>1</v>
      </c>
      <c r="U286" s="44" t="str" cm="1">
        <f t="array" aca="1" ref="U286" ca="1">INDIRECT(ADDRESS((ROW(286:286)-1),IF(MOD(COLUMN(U:U)-11-$K286,32)=0,32,MOD(COLUMN(U:U)-11-$K286,32))+11))</f>
        <v>1</v>
      </c>
      <c r="V286" s="44" t="str" cm="1">
        <f t="array" aca="1" ref="V286" ca="1">INDIRECT(ADDRESS((ROW(286:286)-1),IF(MOD(COLUMN(V:V)-11-$K286,32)=0,32,MOD(COLUMN(V:V)-11-$K286,32))+11))</f>
        <v>0</v>
      </c>
      <c r="W286" s="44" t="str" cm="1">
        <f t="array" aca="1" ref="W286" ca="1">INDIRECT(ADDRESS((ROW(286:286)-1),IF(MOD(COLUMN(W:W)-11-$K286,32)=0,32,MOD(COLUMN(W:W)-11-$K286,32))+11))</f>
        <v>1</v>
      </c>
      <c r="X286" s="45" t="str" cm="1">
        <f t="array" aca="1" ref="X286" ca="1">INDIRECT(ADDRESS((ROW(286:286)-1),IF(MOD(COLUMN(X:X)-11-$K286,32)=0,32,MOD(COLUMN(X:X)-11-$K286,32))+11))</f>
        <v>0</v>
      </c>
      <c r="Y286" s="45" t="str" cm="1">
        <f t="array" aca="1" ref="Y286" ca="1">INDIRECT(ADDRESS((ROW(286:286)-1),IF(MOD(COLUMN(Y:Y)-11-$K286,32)=0,32,MOD(COLUMN(Y:Y)-11-$K286,32))+11))</f>
        <v>0</v>
      </c>
      <c r="Z286" s="45" t="str" cm="1">
        <f t="array" aca="1" ref="Z286" ca="1">INDIRECT(ADDRESS((ROW(286:286)-1),IF(MOD(COLUMN(Z:Z)-11-$K286,32)=0,32,MOD(COLUMN(Z:Z)-11-$K286,32))+11))</f>
        <v>1</v>
      </c>
      <c r="AA286" s="45" t="str" cm="1">
        <f t="array" aca="1" ref="AA286" ca="1">INDIRECT(ADDRESS((ROW(286:286)-1),IF(MOD(COLUMN(AA:AA)-11-$K286,32)=0,32,MOD(COLUMN(AA:AA)-11-$K286,32))+11))</f>
        <v>0</v>
      </c>
      <c r="AB286" s="42" t="str" cm="1">
        <f t="array" aca="1" ref="AB286" ca="1">INDIRECT(ADDRESS((ROW(286:286)-1),IF(MOD(COLUMN(AB:AB)-11-$K286,32)=0,32,MOD(COLUMN(AB:AB)-11-$K286,32))+11))</f>
        <v>1</v>
      </c>
      <c r="AC286" s="42" t="str" cm="1">
        <f t="array" aca="1" ref="AC286" ca="1">INDIRECT(ADDRESS((ROW(286:286)-1),IF(MOD(COLUMN(AC:AC)-11-$K286,32)=0,32,MOD(COLUMN(AC:AC)-11-$K286,32))+11))</f>
        <v>1</v>
      </c>
      <c r="AD286" s="42" t="str" cm="1">
        <f t="array" aca="1" ref="AD286" ca="1">INDIRECT(ADDRESS((ROW(286:286)-1),IF(MOD(COLUMN(AD:AD)-11-$K286,32)=0,32,MOD(COLUMN(AD:AD)-11-$K286,32))+11))</f>
        <v>0</v>
      </c>
      <c r="AE286" s="42" t="str" cm="1">
        <f t="array" aca="1" ref="AE286" ca="1">INDIRECT(ADDRESS((ROW(286:286)-1),IF(MOD(COLUMN(AE:AE)-11-$K286,32)=0,32,MOD(COLUMN(AE:AE)-11-$K286,32))+11))</f>
        <v>1</v>
      </c>
      <c r="AF286" s="43" t="str" cm="1">
        <f t="array" aca="1" ref="AF286" ca="1">INDIRECT(ADDRESS((ROW(286:286)-1),IF(MOD(COLUMN(AF:AF)-11-$K286,32)=0,32,MOD(COLUMN(AF:AF)-11-$K286,32))+11))</f>
        <v>0</v>
      </c>
      <c r="AG286" s="43" t="str" cm="1">
        <f t="array" aca="1" ref="AG286" ca="1">INDIRECT(ADDRESS((ROW(286:286)-1),IF(MOD(COLUMN(AG:AG)-11-$K286,32)=0,32,MOD(COLUMN(AG:AG)-11-$K286,32))+11))</f>
        <v>0</v>
      </c>
      <c r="AH286" s="43" t="str" cm="1">
        <f t="array" aca="1" ref="AH286" ca="1">INDIRECT(ADDRESS((ROW(286:286)-1),IF(MOD(COLUMN(AH:AH)-11-$K286,32)=0,32,MOD(COLUMN(AH:AH)-11-$K286,32))+11))</f>
        <v>0</v>
      </c>
      <c r="AI286" s="43" t="str" cm="1">
        <f t="array" aca="1" ref="AI286" ca="1">INDIRECT(ADDRESS((ROW(286:286)-1),IF(MOD(COLUMN(AI:AI)-11-$K286,32)=0,32,MOD(COLUMN(AI:AI)-11-$K286,32))+11))</f>
        <v>1</v>
      </c>
      <c r="AJ286" s="44" t="str" cm="1">
        <f t="array" aca="1" ref="AJ286" ca="1">INDIRECT(ADDRESS((ROW(286:286)-1),IF(MOD(COLUMN(AJ:AJ)-11-$K286,32)=0,32,MOD(COLUMN(AJ:AJ)-11-$K286,32))+11))</f>
        <v>1</v>
      </c>
      <c r="AK286" s="44" t="str" cm="1">
        <f t="array" aca="1" ref="AK286" ca="1">INDIRECT(ADDRESS((ROW(286:286)-1),IF(MOD(COLUMN(AK:AK)-11-$K286,32)=0,32,MOD(COLUMN(AK:AK)-11-$K286,32))+11))</f>
        <v>1</v>
      </c>
      <c r="AL286" s="44" t="str" cm="1">
        <f t="array" aca="1" ref="AL286" ca="1">INDIRECT(ADDRESS((ROW(286:286)-1),IF(MOD(COLUMN(AL:AL)-11-$K286,32)=0,32,MOD(COLUMN(AL:AL)-11-$K286,32))+11))</f>
        <v>1</v>
      </c>
      <c r="AM286" s="44" t="str" cm="1">
        <f t="array" aca="1" ref="AM286" ca="1">INDIRECT(ADDRESS((ROW(286:286)-1),IF(MOD(COLUMN(AM:AM)-11-$K286,32)=0,32,MOD(COLUMN(AM:AM)-11-$K286,32))+11))</f>
        <v>1</v>
      </c>
      <c r="AN286" s="45" t="str" cm="1">
        <f t="array" aca="1" ref="AN286" ca="1">INDIRECT(ADDRESS((ROW(286:286)-1),IF(MOD(COLUMN(AN:AN)-11-$K286,32)=0,32,MOD(COLUMN(AN:AN)-11-$K286,32))+11))</f>
        <v>1</v>
      </c>
      <c r="AO286" s="45" t="str" cm="1">
        <f t="array" aca="1" ref="AO286" ca="1">INDIRECT(ADDRESS((ROW(286:286)-1),IF(MOD(COLUMN(AO:AO)-11-$K286,32)=0,32,MOD(COLUMN(AO:AO)-11-$K286,32))+11))</f>
        <v>0</v>
      </c>
      <c r="AP286" s="45" t="str" cm="1">
        <f t="array" aca="1" ref="AP286" ca="1">INDIRECT(ADDRESS((ROW(286:286)-1),IF(MOD(COLUMN(AP:AP)-11-$K286,32)=0,32,MOD(COLUMN(AP:AP)-11-$K286,32))+11))</f>
        <v>0</v>
      </c>
      <c r="AQ286" s="45" t="str" cm="1">
        <f t="array" aca="1" ref="AQ286" ca="1">INDIRECT(ADDRESS((ROW(286:286)-1),IF(MOD(COLUMN(AQ:AQ)-11-$K286,32)=0,32,MOD(COLUMN(AQ:AQ)-11-$K286,32))+11))</f>
        <v>0</v>
      </c>
      <c r="AR286" s="41" t="str">
        <f t="shared" ca="1" si="367"/>
        <v>10011010</v>
      </c>
      <c r="AS286" s="41" t="str">
        <f t="shared" ca="1" si="368"/>
        <v>11010010</v>
      </c>
      <c r="AT286" s="40" t="str">
        <f t="shared" ca="1" si="369"/>
        <v>11010001</v>
      </c>
      <c r="AU286" s="40" t="str">
        <f t="shared" ca="1" si="370"/>
        <v>11111000</v>
      </c>
      <c r="AV286" s="40">
        <f t="shared" ca="1" si="371"/>
        <v>154</v>
      </c>
      <c r="AW286" s="40">
        <f t="shared" ca="1" si="371"/>
        <v>210</v>
      </c>
      <c r="AX286" s="40">
        <f t="shared" ca="1" si="371"/>
        <v>209</v>
      </c>
      <c r="AY286" s="40">
        <f t="shared" ca="1" si="371"/>
        <v>248</v>
      </c>
      <c r="AZ286" s="46">
        <f t="shared" ca="1" si="372"/>
        <v>2597507576</v>
      </c>
    </row>
    <row r="287" spans="1:52" ht="15" thickBot="1" x14ac:dyDescent="0.4">
      <c r="A287" t="s">
        <v>228</v>
      </c>
      <c r="B287">
        <f ca="1">I283</f>
        <v>2445364260</v>
      </c>
      <c r="C287">
        <f ca="1">I297</f>
        <v>75209453</v>
      </c>
      <c r="G287" s="54">
        <f ca="1">B287+C287</f>
        <v>2520573713</v>
      </c>
      <c r="I287" s="39"/>
      <c r="J287" s="40" t="s">
        <v>215</v>
      </c>
      <c r="K287" s="53">
        <v>11</v>
      </c>
      <c r="L287" s="42" t="str" cm="1">
        <f t="array" aca="1" ref="L287" ca="1">INDIRECT(ADDRESS((ROW(287:287)-2),IF(MOD(COLUMN(L:L)-11-$K287,32)=0,32,MOD(COLUMN(L:L)-11-$K287,32))+11))</f>
        <v>1</v>
      </c>
      <c r="M287" s="42" t="str" cm="1">
        <f t="array" aca="1" ref="M287" ca="1">INDIRECT(ADDRESS((ROW(287:287)-2),IF(MOD(COLUMN(M:M)-11-$K287,32)=0,32,MOD(COLUMN(M:M)-11-$K287,32))+11))</f>
        <v>1</v>
      </c>
      <c r="N287" s="42" t="str" cm="1">
        <f t="array" aca="1" ref="N287" ca="1">INDIRECT(ADDRESS((ROW(287:287)-2),IF(MOD(COLUMN(N:N)-11-$K287,32)=0,32,MOD(COLUMN(N:N)-11-$K287,32))+11))</f>
        <v>0</v>
      </c>
      <c r="O287" s="42" t="str" cm="1">
        <f t="array" aca="1" ref="O287" ca="1">INDIRECT(ADDRESS((ROW(287:287)-2),IF(MOD(COLUMN(O:O)-11-$K287,32)=0,32,MOD(COLUMN(O:O)-11-$K287,32))+11))</f>
        <v>0</v>
      </c>
      <c r="P287" s="43" t="str" cm="1">
        <f t="array" aca="1" ref="P287" ca="1">INDIRECT(ADDRESS((ROW(287:287)-2),IF(MOD(COLUMN(P:P)-11-$K287,32)=0,32,MOD(COLUMN(P:P)-11-$K287,32))+11))</f>
        <v>0</v>
      </c>
      <c r="Q287" s="43" t="str" cm="1">
        <f t="array" aca="1" ref="Q287" ca="1">INDIRECT(ADDRESS((ROW(287:287)-2),IF(MOD(COLUMN(Q:Q)-11-$K287,32)=0,32,MOD(COLUMN(Q:Q)-11-$K287,32))+11))</f>
        <v>1</v>
      </c>
      <c r="R287" s="43" t="str" cm="1">
        <f t="array" aca="1" ref="R287" ca="1">INDIRECT(ADDRESS((ROW(287:287)-2),IF(MOD(COLUMN(R:R)-11-$K287,32)=0,32,MOD(COLUMN(R:R)-11-$K287,32))+11))</f>
        <v>0</v>
      </c>
      <c r="S287" s="43" t="str" cm="1">
        <f t="array" aca="1" ref="S287" ca="1">INDIRECT(ADDRESS((ROW(287:287)-2),IF(MOD(COLUMN(S:S)-11-$K287,32)=0,32,MOD(COLUMN(S:S)-11-$K287,32))+11))</f>
        <v>0</v>
      </c>
      <c r="T287" s="44" t="str" cm="1">
        <f t="array" aca="1" ref="T287" ca="1">INDIRECT(ADDRESS((ROW(287:287)-2),IF(MOD(COLUMN(T:T)-11-$K287,32)=0,32,MOD(COLUMN(T:T)-11-$K287,32))+11))</f>
        <v>1</v>
      </c>
      <c r="U287" s="44" t="str" cm="1">
        <f t="array" aca="1" ref="U287" ca="1">INDIRECT(ADDRESS((ROW(287:287)-2),IF(MOD(COLUMN(U:U)-11-$K287,32)=0,32,MOD(COLUMN(U:U)-11-$K287,32))+11))</f>
        <v>1</v>
      </c>
      <c r="V287" s="44" t="str" cm="1">
        <f t="array" aca="1" ref="V287" ca="1">INDIRECT(ADDRESS((ROW(287:287)-2),IF(MOD(COLUMN(V:V)-11-$K287,32)=0,32,MOD(COLUMN(V:V)-11-$K287,32))+11))</f>
        <v>0</v>
      </c>
      <c r="W287" s="44" t="str" cm="1">
        <f t="array" aca="1" ref="W287" ca="1">INDIRECT(ADDRESS((ROW(287:287)-2),IF(MOD(COLUMN(W:W)-11-$K287,32)=0,32,MOD(COLUMN(W:W)-11-$K287,32))+11))</f>
        <v>1</v>
      </c>
      <c r="X287" s="45" t="str" cm="1">
        <f t="array" aca="1" ref="X287" ca="1">INDIRECT(ADDRESS((ROW(287:287)-2),IF(MOD(COLUMN(X:X)-11-$K287,32)=0,32,MOD(COLUMN(X:X)-11-$K287,32))+11))</f>
        <v>0</v>
      </c>
      <c r="Y287" s="45" t="str" cm="1">
        <f t="array" aca="1" ref="Y287" ca="1">INDIRECT(ADDRESS((ROW(287:287)-2),IF(MOD(COLUMN(Y:Y)-11-$K287,32)=0,32,MOD(COLUMN(Y:Y)-11-$K287,32))+11))</f>
        <v>1</v>
      </c>
      <c r="Z287" s="45" t="str" cm="1">
        <f t="array" aca="1" ref="Z287" ca="1">INDIRECT(ADDRESS((ROW(287:287)-2),IF(MOD(COLUMN(Z:Z)-11-$K287,32)=0,32,MOD(COLUMN(Z:Z)-11-$K287,32))+11))</f>
        <v>1</v>
      </c>
      <c r="AA287" s="45" t="str" cm="1">
        <f t="array" aca="1" ref="AA287" ca="1">INDIRECT(ADDRESS((ROW(287:287)-2),IF(MOD(COLUMN(AA:AA)-11-$K287,32)=0,32,MOD(COLUMN(AA:AA)-11-$K287,32))+11))</f>
        <v>0</v>
      </c>
      <c r="AB287" s="42" t="str" cm="1">
        <f t="array" aca="1" ref="AB287" ca="1">INDIRECT(ADDRESS((ROW(287:287)-2),IF(MOD(COLUMN(AB:AB)-11-$K287,32)=0,32,MOD(COLUMN(AB:AB)-11-$K287,32))+11))</f>
        <v>1</v>
      </c>
      <c r="AC287" s="42" t="str" cm="1">
        <f t="array" aca="1" ref="AC287" ca="1">INDIRECT(ADDRESS((ROW(287:287)-2),IF(MOD(COLUMN(AC:AC)-11-$K287,32)=0,32,MOD(COLUMN(AC:AC)-11-$K287,32))+11))</f>
        <v>0</v>
      </c>
      <c r="AD287" s="42" t="str" cm="1">
        <f t="array" aca="1" ref="AD287" ca="1">INDIRECT(ADDRESS((ROW(287:287)-2),IF(MOD(COLUMN(AD:AD)-11-$K287,32)=0,32,MOD(COLUMN(AD:AD)-11-$K287,32))+11))</f>
        <v>0</v>
      </c>
      <c r="AE287" s="42" t="str" cm="1">
        <f t="array" aca="1" ref="AE287" ca="1">INDIRECT(ADDRESS((ROW(287:287)-2),IF(MOD(COLUMN(AE:AE)-11-$K287,32)=0,32,MOD(COLUMN(AE:AE)-11-$K287,32))+11))</f>
        <v>1</v>
      </c>
      <c r="AF287" s="43" t="str" cm="1">
        <f t="array" aca="1" ref="AF287" ca="1">INDIRECT(ADDRESS((ROW(287:287)-2),IF(MOD(COLUMN(AF:AF)-11-$K287,32)=0,32,MOD(COLUMN(AF:AF)-11-$K287,32))+11))</f>
        <v>0</v>
      </c>
      <c r="AG287" s="43" t="str" cm="1">
        <f t="array" aca="1" ref="AG287" ca="1">INDIRECT(ADDRESS((ROW(287:287)-2),IF(MOD(COLUMN(AG:AG)-11-$K287,32)=0,32,MOD(COLUMN(AG:AG)-11-$K287,32))+11))</f>
        <v>1</v>
      </c>
      <c r="AH287" s="43" t="str" cm="1">
        <f t="array" aca="1" ref="AH287" ca="1">INDIRECT(ADDRESS((ROW(287:287)-2),IF(MOD(COLUMN(AH:AH)-11-$K287,32)=0,32,MOD(COLUMN(AH:AH)-11-$K287,32))+11))</f>
        <v>1</v>
      </c>
      <c r="AI287" s="43" t="str" cm="1">
        <f t="array" aca="1" ref="AI287" ca="1">INDIRECT(ADDRESS((ROW(287:287)-2),IF(MOD(COLUMN(AI:AI)-11-$K287,32)=0,32,MOD(COLUMN(AI:AI)-11-$K287,32))+11))</f>
        <v>0</v>
      </c>
      <c r="AJ287" s="44" t="str" cm="1">
        <f t="array" aca="1" ref="AJ287" ca="1">INDIRECT(ADDRESS((ROW(287:287)-2),IF(MOD(COLUMN(AJ:AJ)-11-$K287,32)=0,32,MOD(COLUMN(AJ:AJ)-11-$K287,32))+11))</f>
        <v>1</v>
      </c>
      <c r="AK287" s="44" t="str" cm="1">
        <f t="array" aca="1" ref="AK287" ca="1">INDIRECT(ADDRESS((ROW(287:287)-2),IF(MOD(COLUMN(AK:AK)-11-$K287,32)=0,32,MOD(COLUMN(AK:AK)-11-$K287,32))+11))</f>
        <v>0</v>
      </c>
      <c r="AL287" s="44" t="str" cm="1">
        <f t="array" aca="1" ref="AL287" ca="1">INDIRECT(ADDRESS((ROW(287:287)-2),IF(MOD(COLUMN(AL:AL)-11-$K287,32)=0,32,MOD(COLUMN(AL:AL)-11-$K287,32))+11))</f>
        <v>0</v>
      </c>
      <c r="AM287" s="44" t="str" cm="1">
        <f t="array" aca="1" ref="AM287" ca="1">INDIRECT(ADDRESS((ROW(287:287)-2),IF(MOD(COLUMN(AM:AM)-11-$K287,32)=0,32,MOD(COLUMN(AM:AM)-11-$K287,32))+11))</f>
        <v>0</v>
      </c>
      <c r="AN287" s="45" t="str" cm="1">
        <f t="array" aca="1" ref="AN287" ca="1">INDIRECT(ADDRESS((ROW(287:287)-2),IF(MOD(COLUMN(AN:AN)-11-$K287,32)=0,32,MOD(COLUMN(AN:AN)-11-$K287,32))+11))</f>
        <v>1</v>
      </c>
      <c r="AO287" s="45" t="str" cm="1">
        <f t="array" aca="1" ref="AO287" ca="1">INDIRECT(ADDRESS((ROW(287:287)-2),IF(MOD(COLUMN(AO:AO)-11-$K287,32)=0,32,MOD(COLUMN(AO:AO)-11-$K287,32))+11))</f>
        <v>1</v>
      </c>
      <c r="AP287" s="45" t="str" cm="1">
        <f t="array" aca="1" ref="AP287" ca="1">INDIRECT(ADDRESS((ROW(287:287)-2),IF(MOD(COLUMN(AP:AP)-11-$K287,32)=0,32,MOD(COLUMN(AP:AP)-11-$K287,32))+11))</f>
        <v>1</v>
      </c>
      <c r="AQ287" s="45" t="str" cm="1">
        <f t="array" aca="1" ref="AQ287" ca="1">INDIRECT(ADDRESS((ROW(287:287)-2),IF(MOD(COLUMN(AQ:AQ)-11-$K287,32)=0,32,MOD(COLUMN(AQ:AQ)-11-$K287,32))+11))</f>
        <v>1</v>
      </c>
      <c r="AR287" s="41" t="str">
        <f t="shared" ca="1" si="367"/>
        <v>11000100</v>
      </c>
      <c r="AS287" s="41" t="str">
        <f t="shared" ca="1" si="368"/>
        <v>11010110</v>
      </c>
      <c r="AT287" s="40" t="str">
        <f t="shared" ca="1" si="369"/>
        <v>10010110</v>
      </c>
      <c r="AU287" s="40" t="str">
        <f t="shared" ca="1" si="370"/>
        <v>10001111</v>
      </c>
      <c r="AV287" s="40">
        <f t="shared" ca="1" si="371"/>
        <v>196</v>
      </c>
      <c r="AW287" s="40">
        <f t="shared" ca="1" si="371"/>
        <v>214</v>
      </c>
      <c r="AX287" s="40">
        <f t="shared" ca="1" si="371"/>
        <v>150</v>
      </c>
      <c r="AY287" s="40">
        <f t="shared" ca="1" si="371"/>
        <v>143</v>
      </c>
      <c r="AZ287" s="46">
        <f t="shared" ca="1" si="372"/>
        <v>3302397583</v>
      </c>
    </row>
    <row r="288" spans="1:52" ht="15" thickBot="1" x14ac:dyDescent="0.4">
      <c r="I288" s="54">
        <f ca="1">_xlfn.BITXOR(_xlfn.BITXOR(AZ286,AZ287),AZ288)</f>
        <v>70997037</v>
      </c>
      <c r="J288" s="48" t="s">
        <v>215</v>
      </c>
      <c r="K288" s="56">
        <v>25</v>
      </c>
      <c r="L288" s="57" t="str" cm="1">
        <f t="array" aca="1" ref="L288" ca="1">INDIRECT(ADDRESS((ROW(288:288)-3),IF(MOD(COLUMN(L:L)-11-$K288,32)=0,32,MOD(COLUMN(L:L)-11-$K288,32))+11))</f>
        <v>0</v>
      </c>
      <c r="M288" s="57" t="str" cm="1">
        <f t="array" aca="1" ref="M288" ca="1">INDIRECT(ADDRESS((ROW(288:288)-3),IF(MOD(COLUMN(M:M)-11-$K288,32)=0,32,MOD(COLUMN(M:M)-11-$K288,32))+11))</f>
        <v>1</v>
      </c>
      <c r="N288" s="57" t="str" cm="1">
        <f t="array" aca="1" ref="N288" ca="1">INDIRECT(ADDRESS((ROW(288:288)-3),IF(MOD(COLUMN(N:N)-11-$K288,32)=0,32,MOD(COLUMN(N:N)-11-$K288,32))+11))</f>
        <v>0</v>
      </c>
      <c r="O288" s="57" t="str" cm="1">
        <f t="array" aca="1" ref="O288" ca="1">INDIRECT(ADDRESS((ROW(288:288)-3),IF(MOD(COLUMN(O:O)-11-$K288,32)=0,32,MOD(COLUMN(O:O)-11-$K288,32))+11))</f>
        <v>1</v>
      </c>
      <c r="P288" s="58" t="str" cm="1">
        <f t="array" aca="1" ref="P288" ca="1">INDIRECT(ADDRESS((ROW(288:288)-3),IF(MOD(COLUMN(P:P)-11-$K288,32)=0,32,MOD(COLUMN(P:P)-11-$K288,32))+11))</f>
        <v>1</v>
      </c>
      <c r="Q288" s="58" t="str" cm="1">
        <f t="array" aca="1" ref="Q288" ca="1">INDIRECT(ADDRESS((ROW(288:288)-3),IF(MOD(COLUMN(Q:Q)-11-$K288,32)=0,32,MOD(COLUMN(Q:Q)-11-$K288,32))+11))</f>
        <v>0</v>
      </c>
      <c r="R288" s="58" t="str" cm="1">
        <f t="array" aca="1" ref="R288" ca="1">INDIRECT(ADDRESS((ROW(288:288)-3),IF(MOD(COLUMN(R:R)-11-$K288,32)=0,32,MOD(COLUMN(R:R)-11-$K288,32))+11))</f>
        <v>1</v>
      </c>
      <c r="S288" s="58" t="str" cm="1">
        <f t="array" aca="1" ref="S288" ca="1">INDIRECT(ADDRESS((ROW(288:288)-3),IF(MOD(COLUMN(S:S)-11-$K288,32)=0,32,MOD(COLUMN(S:S)-11-$K288,32))+11))</f>
        <v>0</v>
      </c>
      <c r="T288" s="59" t="str" cm="1">
        <f t="array" aca="1" ref="T288" ca="1">INDIRECT(ADDRESS((ROW(288:288)-3),IF(MOD(COLUMN(T:T)-11-$K288,32)=0,32,MOD(COLUMN(T:T)-11-$K288,32))+11))</f>
        <v>0</v>
      </c>
      <c r="U288" s="59" t="str" cm="1">
        <f t="array" aca="1" ref="U288" ca="1">INDIRECT(ADDRESS((ROW(288:288)-3),IF(MOD(COLUMN(U:U)-11-$K288,32)=0,32,MOD(COLUMN(U:U)-11-$K288,32))+11))</f>
        <v>0</v>
      </c>
      <c r="V288" s="59" t="str" cm="1">
        <f t="array" aca="1" ref="V288" ca="1">INDIRECT(ADDRESS((ROW(288:288)-3),IF(MOD(COLUMN(V:V)-11-$K288,32)=0,32,MOD(COLUMN(V:V)-11-$K288,32))+11))</f>
        <v>1</v>
      </c>
      <c r="W288" s="59" t="str" cm="1">
        <f t="array" aca="1" ref="W288" ca="1">INDIRECT(ADDRESS((ROW(288:288)-3),IF(MOD(COLUMN(W:W)-11-$K288,32)=0,32,MOD(COLUMN(W:W)-11-$K288,32))+11))</f>
        <v>1</v>
      </c>
      <c r="X288" s="60" t="str" cm="1">
        <f t="array" aca="1" ref="X288" ca="1">INDIRECT(ADDRESS((ROW(288:288)-3),IF(MOD(COLUMN(X:X)-11-$K288,32)=0,32,MOD(COLUMN(X:X)-11-$K288,32))+11))</f>
        <v>1</v>
      </c>
      <c r="Y288" s="60" t="str" cm="1">
        <f t="array" aca="1" ref="Y288" ca="1">INDIRECT(ADDRESS((ROW(288:288)-3),IF(MOD(COLUMN(Y:Y)-11-$K288,32)=0,32,MOD(COLUMN(Y:Y)-11-$K288,32))+11))</f>
        <v>1</v>
      </c>
      <c r="Z288" s="60" t="str" cm="1">
        <f t="array" aca="1" ref="Z288" ca="1">INDIRECT(ADDRESS((ROW(288:288)-3),IF(MOD(COLUMN(Z:Z)-11-$K288,32)=0,32,MOD(COLUMN(Z:Z)-11-$K288,32))+11))</f>
        <v>1</v>
      </c>
      <c r="AA288" s="60" t="str" cm="1">
        <f t="array" aca="1" ref="AA288" ca="1">INDIRECT(ADDRESS((ROW(288:288)-3),IF(MOD(COLUMN(AA:AA)-11-$K288,32)=0,32,MOD(COLUMN(AA:AA)-11-$K288,32))+11))</f>
        <v>1</v>
      </c>
      <c r="AB288" s="57" t="str" cm="1">
        <f t="array" aca="1" ref="AB288" ca="1">INDIRECT(ADDRESS((ROW(288:288)-3),IF(MOD(COLUMN(AB:AB)-11-$K288,32)=0,32,MOD(COLUMN(AB:AB)-11-$K288,32))+11))</f>
        <v>0</v>
      </c>
      <c r="AC288" s="57" t="str" cm="1">
        <f t="array" aca="1" ref="AC288" ca="1">INDIRECT(ADDRESS((ROW(288:288)-3),IF(MOD(COLUMN(AC:AC)-11-$K288,32)=0,32,MOD(COLUMN(AC:AC)-11-$K288,32))+11))</f>
        <v>0</v>
      </c>
      <c r="AD288" s="57" t="str" cm="1">
        <f t="array" aca="1" ref="AD288" ca="1">INDIRECT(ADDRESS((ROW(288:288)-3),IF(MOD(COLUMN(AD:AD)-11-$K288,32)=0,32,MOD(COLUMN(AD:AD)-11-$K288,32))+11))</f>
        <v>0</v>
      </c>
      <c r="AE288" s="57" t="str" cm="1">
        <f t="array" aca="1" ref="AE288" ca="1">INDIRECT(ADDRESS((ROW(288:288)-3),IF(MOD(COLUMN(AE:AE)-11-$K288,32)=0,32,MOD(COLUMN(AE:AE)-11-$K288,32))+11))</f>
        <v>1</v>
      </c>
      <c r="AF288" s="58" t="str" cm="1">
        <f t="array" aca="1" ref="AF288" ca="1">INDIRECT(ADDRESS((ROW(288:288)-3),IF(MOD(COLUMN(AF:AF)-11-$K288,32)=0,32,MOD(COLUMN(AF:AF)-11-$K288,32))+11))</f>
        <v>0</v>
      </c>
      <c r="AG288" s="58" t="str" cm="1">
        <f t="array" aca="1" ref="AG288" ca="1">INDIRECT(ADDRESS((ROW(288:288)-3),IF(MOD(COLUMN(AG:AG)-11-$K288,32)=0,32,MOD(COLUMN(AG:AG)-11-$K288,32))+11))</f>
        <v>0</v>
      </c>
      <c r="AH288" s="58" t="str" cm="1">
        <f t="array" aca="1" ref="AH288" ca="1">INDIRECT(ADDRESS((ROW(288:288)-3),IF(MOD(COLUMN(AH:AH)-11-$K288,32)=0,32,MOD(COLUMN(AH:AH)-11-$K288,32))+11))</f>
        <v>1</v>
      </c>
      <c r="AI288" s="58" t="str" cm="1">
        <f t="array" aca="1" ref="AI288" ca="1">INDIRECT(ADDRESS((ROW(288:288)-3),IF(MOD(COLUMN(AI:AI)-11-$K288,32)=0,32,MOD(COLUMN(AI:AI)-11-$K288,32))+11))</f>
        <v>1</v>
      </c>
      <c r="AJ288" s="59" t="str" cm="1">
        <f t="array" aca="1" ref="AJ288" ca="1">INDIRECT(ADDRESS((ROW(288:288)-3),IF(MOD(COLUMN(AJ:AJ)-11-$K288,32)=0,32,MOD(COLUMN(AJ:AJ)-11-$K288,32))+11))</f>
        <v>0</v>
      </c>
      <c r="AK288" s="59" t="str" cm="1">
        <f t="array" aca="1" ref="AK288" ca="1">INDIRECT(ADDRESS((ROW(288:288)-3),IF(MOD(COLUMN(AK:AK)-11-$K288,32)=0,32,MOD(COLUMN(AK:AK)-11-$K288,32))+11))</f>
        <v>1</v>
      </c>
      <c r="AL288" s="59" t="str" cm="1">
        <f t="array" aca="1" ref="AL288" ca="1">INDIRECT(ADDRESS((ROW(288:288)-3),IF(MOD(COLUMN(AL:AL)-11-$K288,32)=0,32,MOD(COLUMN(AL:AL)-11-$K288,32))+11))</f>
        <v>0</v>
      </c>
      <c r="AM288" s="59" t="str" cm="1">
        <f t="array" aca="1" ref="AM288" ca="1">INDIRECT(ADDRESS((ROW(288:288)-3),IF(MOD(COLUMN(AM:AM)-11-$K288,32)=0,32,MOD(COLUMN(AM:AM)-11-$K288,32))+11))</f>
        <v>1</v>
      </c>
      <c r="AN288" s="60" t="str" cm="1">
        <f t="array" aca="1" ref="AN288" ca="1">INDIRECT(ADDRESS((ROW(288:288)-3),IF(MOD(COLUMN(AN:AN)-11-$K288,32)=0,32,MOD(COLUMN(AN:AN)-11-$K288,32))+11))</f>
        <v>1</v>
      </c>
      <c r="AO288" s="60" t="str" cm="1">
        <f t="array" aca="1" ref="AO288" ca="1">INDIRECT(ADDRESS((ROW(288:288)-3),IF(MOD(COLUMN(AO:AO)-11-$K288,32)=0,32,MOD(COLUMN(AO:AO)-11-$K288,32))+11))</f>
        <v>0</v>
      </c>
      <c r="AP288" s="60" t="str" cm="1">
        <f t="array" aca="1" ref="AP288" ca="1">INDIRECT(ADDRESS((ROW(288:288)-3),IF(MOD(COLUMN(AP:AP)-11-$K288,32)=0,32,MOD(COLUMN(AP:AP)-11-$K288,32))+11))</f>
        <v>1</v>
      </c>
      <c r="AQ288" s="60" t="str" cm="1">
        <f t="array" aca="1" ref="AQ288" ca="1">INDIRECT(ADDRESS((ROW(288:288)-3),IF(MOD(COLUMN(AQ:AQ)-11-$K288,32)=0,32,MOD(COLUMN(AQ:AQ)-11-$K288,32))+11))</f>
        <v>0</v>
      </c>
      <c r="AR288" s="49" t="str">
        <f t="shared" ca="1" si="367"/>
        <v>01011010</v>
      </c>
      <c r="AS288" s="49" t="str">
        <f t="shared" ca="1" si="368"/>
        <v>00111111</v>
      </c>
      <c r="AT288" s="48" t="str">
        <f t="shared" ca="1" si="369"/>
        <v>00010011</v>
      </c>
      <c r="AU288" s="48" t="str">
        <f t="shared" ca="1" si="370"/>
        <v>01011010</v>
      </c>
      <c r="AV288" s="48">
        <f t="shared" ca="1" si="371"/>
        <v>90</v>
      </c>
      <c r="AW288" s="48">
        <f t="shared" ca="1" si="371"/>
        <v>63</v>
      </c>
      <c r="AX288" s="48">
        <f t="shared" ca="1" si="371"/>
        <v>19</v>
      </c>
      <c r="AY288" s="48">
        <f t="shared" ca="1" si="371"/>
        <v>90</v>
      </c>
      <c r="AZ288" s="50">
        <f t="shared" ca="1" si="372"/>
        <v>1514083162</v>
      </c>
    </row>
    <row r="289" spans="1:52" ht="15" thickBot="1" x14ac:dyDescent="0.4"/>
    <row r="290" spans="1:52" x14ac:dyDescent="0.35">
      <c r="I290" s="31"/>
      <c r="J290" s="32" t="s">
        <v>217</v>
      </c>
      <c r="K290" s="33" t="s">
        <v>10</v>
      </c>
      <c r="L290" s="34" t="str">
        <f ca="1">MID(HEX2BIN(MID($E280,1,1),4),1,1)</f>
        <v>1</v>
      </c>
      <c r="M290" s="34" t="str">
        <f ca="1">MID(HEX2BIN(MID($E280,1,1),4),2,1)</f>
        <v>0</v>
      </c>
      <c r="N290" s="34" t="str">
        <f ca="1">MID(HEX2BIN(MID($E280,1,1),4),3,1)</f>
        <v>1</v>
      </c>
      <c r="O290" s="34" t="str">
        <f ca="1">MID(HEX2BIN(MID($E280,1,1),4),4,1)</f>
        <v>1</v>
      </c>
      <c r="P290" s="35" t="str">
        <f ca="1">MID(HEX2BIN(MID($E280,2,1),4),1,1)</f>
        <v>0</v>
      </c>
      <c r="Q290" s="35" t="str">
        <f ca="1">MID(HEX2BIN(MID($E280,2,1),4),2,1)</f>
        <v>1</v>
      </c>
      <c r="R290" s="35" t="str">
        <f ca="1">MID(HEX2BIN(MID($E280,2,1),4),3,1)</f>
        <v>0</v>
      </c>
      <c r="S290" s="35" t="str">
        <f ca="1">MID(HEX2BIN(MID($E280,2,1),4),4,1)</f>
        <v>0</v>
      </c>
      <c r="T290" s="36" t="str">
        <f ca="1">MID(HEX2BIN(MID($E280,3,1),4),1,1)</f>
        <v>1</v>
      </c>
      <c r="U290" s="36" t="str">
        <f ca="1">MID(HEX2BIN(MID($E280,3,1),4),2,1)</f>
        <v>0</v>
      </c>
      <c r="V290" s="36" t="str">
        <f ca="1">MID(HEX2BIN(MID($E280,3,1),4),3,1)</f>
        <v>1</v>
      </c>
      <c r="W290" s="36" t="str">
        <f ca="1">MID(HEX2BIN(MID($E280,3,1),4),4,1)</f>
        <v>1</v>
      </c>
      <c r="X290" s="37" t="str">
        <f ca="1">MID(HEX2BIN(MID($E280,4,1),4),1,1)</f>
        <v>0</v>
      </c>
      <c r="Y290" s="37" t="str">
        <f ca="1">MID(HEX2BIN(MID($E280,4,1),4),2,1)</f>
        <v>1</v>
      </c>
      <c r="Z290" s="37" t="str">
        <f ca="1">MID(HEX2BIN(MID($E280,4,1),4),3,1)</f>
        <v>0</v>
      </c>
      <c r="AA290" s="37" t="str">
        <f ca="1">MID(HEX2BIN(MID($E280,4,1),4),4,1)</f>
        <v>0</v>
      </c>
      <c r="AB290" s="34" t="str">
        <f ca="1">MID(HEX2BIN(MID($E280,5,1),4),1,1)</f>
        <v>0</v>
      </c>
      <c r="AC290" s="34" t="str">
        <f ca="1">MID(HEX2BIN(MID($E280,5,1),4),2,1)</f>
        <v>1</v>
      </c>
      <c r="AD290" s="34" t="str">
        <f ca="1">MID(HEX2BIN(MID($E280,5,1),4),3,1)</f>
        <v>1</v>
      </c>
      <c r="AE290" s="34" t="str">
        <f ca="1">MID(HEX2BIN(MID($E280,5,1),4),4,1)</f>
        <v>1</v>
      </c>
      <c r="AF290" s="35" t="str">
        <f ca="1">MID(HEX2BIN(MID($E280,6,1),4),1,1)</f>
        <v>1</v>
      </c>
      <c r="AG290" s="35" t="str">
        <f ca="1">MID(HEX2BIN(MID($E280,6,1),4),2,1)</f>
        <v>1</v>
      </c>
      <c r="AH290" s="35" t="str">
        <f ca="1">MID(HEX2BIN(MID($E280,6,1),4),3,1)</f>
        <v>1</v>
      </c>
      <c r="AI290" s="35" t="str">
        <f ca="1">MID(HEX2BIN(MID($E280,6,1),4),4,1)</f>
        <v>0</v>
      </c>
      <c r="AJ290" s="36" t="str">
        <f ca="1">MID(HEX2BIN(MID($E280,7,1),4),1,1)</f>
        <v>0</v>
      </c>
      <c r="AK290" s="36" t="str">
        <f ca="1">MID(HEX2BIN(MID($E280,7,1),4),2,1)</f>
        <v>0</v>
      </c>
      <c r="AL290" s="36" t="str">
        <f ca="1">MID(HEX2BIN(MID($E280,7,1),4),3,1)</f>
        <v>1</v>
      </c>
      <c r="AM290" s="36" t="str">
        <f ca="1">MID(HEX2BIN(MID($E280,7,1),4),4,1)</f>
        <v>0</v>
      </c>
      <c r="AN290" s="37" t="str">
        <f ca="1">MID(HEX2BIN(MID($E280,8,1),4),1,1)</f>
        <v>0</v>
      </c>
      <c r="AO290" s="37" t="str">
        <f ca="1">MID(HEX2BIN(MID($E280,8,1),4),2,1)</f>
        <v>1</v>
      </c>
      <c r="AP290" s="37" t="str">
        <f ca="1">MID(HEX2BIN(MID($E280,8,1),4),3,1)</f>
        <v>1</v>
      </c>
      <c r="AQ290" s="37" t="str">
        <f ca="1">MID(HEX2BIN(MID($E280,8,1),4),4,1)</f>
        <v>0</v>
      </c>
      <c r="AR290" s="33" t="str">
        <f t="shared" ref="AR290:AR293" ca="1" si="373">_xlfn.CONCAT(L290,M290,N290,O290,P290,Q290,R290,S290)</f>
        <v>10110100</v>
      </c>
      <c r="AS290" s="33" t="str">
        <f t="shared" ref="AS290:AS293" ca="1" si="374">_xlfn.CONCAT(T290,U290,V290,W290,X290,Y290,Z290,AA290)</f>
        <v>10110100</v>
      </c>
      <c r="AT290" s="32" t="str">
        <f t="shared" ref="AT290:AT293" ca="1" si="375">_xlfn.CONCAT(AB290,AC290,AD290,AE290,AF290,AG290,AH290,AI290)</f>
        <v>01111110</v>
      </c>
      <c r="AU290" s="32" t="str">
        <f t="shared" ref="AU290:AU293" ca="1" si="376">_xlfn.CONCAT(AJ290,AK290,AL290,AM290,AN290,AO290,AP290,AQ290)</f>
        <v>00100110</v>
      </c>
      <c r="AV290" s="32">
        <f t="shared" ref="AV290:AY293" ca="1" si="377">BIN2DEC(AR290)</f>
        <v>180</v>
      </c>
      <c r="AW290" s="32">
        <f t="shared" ca="1" si="377"/>
        <v>180</v>
      </c>
      <c r="AX290" s="32">
        <f t="shared" ca="1" si="377"/>
        <v>126</v>
      </c>
      <c r="AY290" s="32">
        <f t="shared" ca="1" si="377"/>
        <v>38</v>
      </c>
      <c r="AZ290" s="38">
        <f t="shared" ref="AZ290:AZ293" ca="1" si="378">(AV290*2^24)+(AW290*2^16)+(AX290*2^8)+AY290</f>
        <v>3031727654</v>
      </c>
    </row>
    <row r="291" spans="1:52" x14ac:dyDescent="0.35">
      <c r="I291" s="39"/>
      <c r="J291" s="40"/>
      <c r="K291" s="41" t="s">
        <v>88</v>
      </c>
      <c r="L291" s="42" t="str">
        <f ca="1">MID(HEX2BIN(MID($F280,1,1),4),1,1)</f>
        <v>1</v>
      </c>
      <c r="M291" s="42" t="str">
        <f ca="1">MID(HEX2BIN(MID($F280,1,1),4),2,1)</f>
        <v>0</v>
      </c>
      <c r="N291" s="42" t="str">
        <f ca="1">MID(HEX2BIN(MID($F280,1,1),4),3,1)</f>
        <v>1</v>
      </c>
      <c r="O291" s="42" t="str">
        <f ca="1">MID(HEX2BIN(MID($F280,1,1),4),4,1)</f>
        <v>0</v>
      </c>
      <c r="P291" s="43" t="str">
        <f ca="1">MID(HEX2BIN(MID($F280,2,1),4),1,1)</f>
        <v>1</v>
      </c>
      <c r="Q291" s="43" t="str">
        <f ca="1">MID(HEX2BIN(MID($F280,2,1),4),2,1)</f>
        <v>0</v>
      </c>
      <c r="R291" s="43" t="str">
        <f ca="1">MID(HEX2BIN(MID($F280,2,1),4),3,1)</f>
        <v>0</v>
      </c>
      <c r="S291" s="43" t="str">
        <f ca="1">MID(HEX2BIN(MID($F280,2,1),4),4,1)</f>
        <v>0</v>
      </c>
      <c r="T291" s="44" t="str">
        <f ca="1">MID(HEX2BIN(MID($F280,3,1),4),1,1)</f>
        <v>1</v>
      </c>
      <c r="U291" s="44" t="str">
        <f ca="1">MID(HEX2BIN(MID($F280,3,1),4),2,1)</f>
        <v>1</v>
      </c>
      <c r="V291" s="44" t="str">
        <f ca="1">MID(HEX2BIN(MID($F280,3,1),4),3,1)</f>
        <v>0</v>
      </c>
      <c r="W291" s="44" t="str">
        <f ca="1">MID(HEX2BIN(MID($F280,3,1),4),4,1)</f>
        <v>1</v>
      </c>
      <c r="X291" s="45" t="str">
        <f ca="1">MID(HEX2BIN(MID($F280,4,1),4),1,1)</f>
        <v>0</v>
      </c>
      <c r="Y291" s="45" t="str">
        <f ca="1">MID(HEX2BIN(MID($F280,4,1),4),2,1)</f>
        <v>1</v>
      </c>
      <c r="Z291" s="45" t="str">
        <f ca="1">MID(HEX2BIN(MID($F280,4,1),4),3,1)</f>
        <v>1</v>
      </c>
      <c r="AA291" s="45" t="str">
        <f ca="1">MID(HEX2BIN(MID($F280,4,1),4),4,1)</f>
        <v>0</v>
      </c>
      <c r="AB291" s="42" t="str">
        <f ca="1">MID(HEX2BIN(MID($F280,5,1),4),1,1)</f>
        <v>1</v>
      </c>
      <c r="AC291" s="42" t="str">
        <f ca="1">MID(HEX2BIN(MID($F280,5,1),4),2,1)</f>
        <v>0</v>
      </c>
      <c r="AD291" s="42" t="str">
        <f ca="1">MID(HEX2BIN(MID($F280,5,1),4),3,1)</f>
        <v>0</v>
      </c>
      <c r="AE291" s="42" t="str">
        <f ca="1">MID(HEX2BIN(MID($F280,5,1),4),4,1)</f>
        <v>0</v>
      </c>
      <c r="AF291" s="43" t="str">
        <f ca="1">MID(HEX2BIN(MID($F280,6,1),4),1,1)</f>
        <v>0</v>
      </c>
      <c r="AG291" s="43" t="str">
        <f ca="1">MID(HEX2BIN(MID($F280,6,1),4),2,1)</f>
        <v>0</v>
      </c>
      <c r="AH291" s="43" t="str">
        <f ca="1">MID(HEX2BIN(MID($F280,6,1),4),3,1)</f>
        <v>1</v>
      </c>
      <c r="AI291" s="43" t="str">
        <f ca="1">MID(HEX2BIN(MID($F280,6,1),4),4,1)</f>
        <v>0</v>
      </c>
      <c r="AJ291" s="44" t="str">
        <f ca="1">MID(HEX2BIN(MID($F280,7,1),4),1,1)</f>
        <v>1</v>
      </c>
      <c r="AK291" s="44" t="str">
        <f ca="1">MID(HEX2BIN(MID($F280,7,1),4),2,1)</f>
        <v>0</v>
      </c>
      <c r="AL291" s="44" t="str">
        <f ca="1">MID(HEX2BIN(MID($F280,7,1),4),3,1)</f>
        <v>0</v>
      </c>
      <c r="AM291" s="44" t="str">
        <f ca="1">MID(HEX2BIN(MID($F280,7,1),4),4,1)</f>
        <v>0</v>
      </c>
      <c r="AN291" s="45" t="str">
        <f ca="1">MID(HEX2BIN(MID($F280,8,1),4),1,1)</f>
        <v>0</v>
      </c>
      <c r="AO291" s="45" t="str">
        <f ca="1">MID(HEX2BIN(MID($F280,8,1),4),2,1)</f>
        <v>0</v>
      </c>
      <c r="AP291" s="45" t="str">
        <f ca="1">MID(HEX2BIN(MID($F280,8,1),4),3,1)</f>
        <v>1</v>
      </c>
      <c r="AQ291" s="45" t="str">
        <f ca="1">MID(HEX2BIN(MID($F280,8,1),4),4,1)</f>
        <v>1</v>
      </c>
      <c r="AR291" s="41" t="str">
        <f t="shared" ca="1" si="373"/>
        <v>10101000</v>
      </c>
      <c r="AS291" s="41" t="str">
        <f t="shared" ca="1" si="374"/>
        <v>11010110</v>
      </c>
      <c r="AT291" s="40" t="str">
        <f t="shared" ca="1" si="375"/>
        <v>10000010</v>
      </c>
      <c r="AU291" s="40" t="str">
        <f t="shared" ca="1" si="376"/>
        <v>10000011</v>
      </c>
      <c r="AV291" s="40">
        <f t="shared" ca="1" si="377"/>
        <v>168</v>
      </c>
      <c r="AW291" s="40">
        <f t="shared" ca="1" si="377"/>
        <v>214</v>
      </c>
      <c r="AX291" s="40">
        <f t="shared" ca="1" si="377"/>
        <v>130</v>
      </c>
      <c r="AY291" s="40">
        <f t="shared" ca="1" si="377"/>
        <v>131</v>
      </c>
      <c r="AZ291" s="46">
        <f t="shared" ca="1" si="378"/>
        <v>2832630403</v>
      </c>
    </row>
    <row r="292" spans="1:52" ht="15" thickBot="1" x14ac:dyDescent="0.4">
      <c r="I292" s="39"/>
      <c r="J292" s="40"/>
      <c r="K292" s="41" t="s">
        <v>93</v>
      </c>
      <c r="L292" s="42" t="str">
        <f ca="1">MID(HEX2BIN(MID($G280,1,1),4),1,1)</f>
        <v>0</v>
      </c>
      <c r="M292" s="42" t="str">
        <f ca="1">MID(HEX2BIN(MID($G280,1,1),4),2,1)</f>
        <v>1</v>
      </c>
      <c r="N292" s="42" t="str">
        <f ca="1">MID(HEX2BIN(MID($G280,1,1),4),3,1)</f>
        <v>0</v>
      </c>
      <c r="O292" s="42" t="str">
        <f ca="1">MID(HEX2BIN(MID($G280,1,1),4),4,1)</f>
        <v>1</v>
      </c>
      <c r="P292" s="43" t="str">
        <f ca="1">MID(HEX2BIN(MID($G280,2,1),4),1,1)</f>
        <v>1</v>
      </c>
      <c r="Q292" s="43" t="str">
        <f ca="1">MID(HEX2BIN(MID($G280,2,1),4),2,1)</f>
        <v>1</v>
      </c>
      <c r="R292" s="43" t="str">
        <f ca="1">MID(HEX2BIN(MID($G280,2,1),4),3,1)</f>
        <v>0</v>
      </c>
      <c r="S292" s="43" t="str">
        <f ca="1">MID(HEX2BIN(MID($G280,2,1),4),4,1)</f>
        <v>1</v>
      </c>
      <c r="T292" s="44" t="str">
        <f ca="1">MID(HEX2BIN(MID($G280,3,1),4),1,1)</f>
        <v>0</v>
      </c>
      <c r="U292" s="44" t="str">
        <f ca="1">MID(HEX2BIN(MID($G280,3,1),4),2,1)</f>
        <v>1</v>
      </c>
      <c r="V292" s="44" t="str">
        <f ca="1">MID(HEX2BIN(MID($G280,3,1),4),3,1)</f>
        <v>1</v>
      </c>
      <c r="W292" s="44" t="str">
        <f ca="1">MID(HEX2BIN(MID($G280,3,1),4),4,1)</f>
        <v>1</v>
      </c>
      <c r="X292" s="45" t="str">
        <f ca="1">MID(HEX2BIN(MID($G280,4,1),4),1,1)</f>
        <v>1</v>
      </c>
      <c r="Y292" s="45" t="str">
        <f ca="1">MID(HEX2BIN(MID($G280,4,1),4),2,1)</f>
        <v>1</v>
      </c>
      <c r="Z292" s="45" t="str">
        <f ca="1">MID(HEX2BIN(MID($G280,4,1),4),3,1)</f>
        <v>1</v>
      </c>
      <c r="AA292" s="45" t="str">
        <f ca="1">MID(HEX2BIN(MID($G280,4,1),4),4,1)</f>
        <v>0</v>
      </c>
      <c r="AB292" s="42" t="str">
        <f ca="1">MID(HEX2BIN(MID($G280,5,1),4),1,1)</f>
        <v>0</v>
      </c>
      <c r="AC292" s="42" t="str">
        <f ca="1">MID(HEX2BIN(MID($G280,5,1),4),2,1)</f>
        <v>0</v>
      </c>
      <c r="AD292" s="42" t="str">
        <f ca="1">MID(HEX2BIN(MID($G280,5,1),4),3,1)</f>
        <v>1</v>
      </c>
      <c r="AE292" s="42" t="str">
        <f ca="1">MID(HEX2BIN(MID($G280,5,1),4),4,1)</f>
        <v>1</v>
      </c>
      <c r="AF292" s="43" t="str">
        <f ca="1">MID(HEX2BIN(MID($G280,6,1),4),1,1)</f>
        <v>1</v>
      </c>
      <c r="AG292" s="43" t="str">
        <f ca="1">MID(HEX2BIN(MID($G280,6,1),4),2,1)</f>
        <v>0</v>
      </c>
      <c r="AH292" s="43" t="str">
        <f ca="1">MID(HEX2BIN(MID($G280,6,1),4),3,1)</f>
        <v>1</v>
      </c>
      <c r="AI292" s="43" t="str">
        <f ca="1">MID(HEX2BIN(MID($G280,6,1),4),4,1)</f>
        <v>1</v>
      </c>
      <c r="AJ292" s="44" t="str">
        <f ca="1">MID(HEX2BIN(MID($G280,7,1),4),1,1)</f>
        <v>1</v>
      </c>
      <c r="AK292" s="44" t="str">
        <f ca="1">MID(HEX2BIN(MID($G280,7,1),4),2,1)</f>
        <v>0</v>
      </c>
      <c r="AL292" s="44" t="str">
        <f ca="1">MID(HEX2BIN(MID($G280,7,1),4),3,1)</f>
        <v>0</v>
      </c>
      <c r="AM292" s="44" t="str">
        <f ca="1">MID(HEX2BIN(MID($G280,7,1),4),4,1)</f>
        <v>0</v>
      </c>
      <c r="AN292" s="45" t="str">
        <f ca="1">MID(HEX2BIN(MID($G280,8,1),4),1,1)</f>
        <v>1</v>
      </c>
      <c r="AO292" s="45" t="str">
        <f ca="1">MID(HEX2BIN(MID($G280,8,1),4),2,1)</f>
        <v>0</v>
      </c>
      <c r="AP292" s="45" t="str">
        <f ca="1">MID(HEX2BIN(MID($G280,8,1),4),3,1)</f>
        <v>0</v>
      </c>
      <c r="AQ292" s="45" t="str">
        <f ca="1">MID(HEX2BIN(MID($G280,8,1),4),4,1)</f>
        <v>1</v>
      </c>
      <c r="AR292" s="41" t="str">
        <f t="shared" ca="1" si="373"/>
        <v>01011101</v>
      </c>
      <c r="AS292" s="41" t="str">
        <f t="shared" ca="1" si="374"/>
        <v>01111110</v>
      </c>
      <c r="AT292" s="40" t="str">
        <f t="shared" ca="1" si="375"/>
        <v>00111011</v>
      </c>
      <c r="AU292" s="40" t="str">
        <f t="shared" ca="1" si="376"/>
        <v>10001001</v>
      </c>
      <c r="AV292" s="40">
        <f t="shared" ca="1" si="377"/>
        <v>93</v>
      </c>
      <c r="AW292" s="40">
        <f t="shared" ca="1" si="377"/>
        <v>126</v>
      </c>
      <c r="AX292" s="40">
        <f t="shared" ca="1" si="377"/>
        <v>59</v>
      </c>
      <c r="AY292" s="40">
        <f t="shared" ca="1" si="377"/>
        <v>137</v>
      </c>
      <c r="AZ292" s="46">
        <f t="shared" ca="1" si="378"/>
        <v>1568553865</v>
      </c>
    </row>
    <row r="293" spans="1:52" ht="15" thickBot="1" x14ac:dyDescent="0.4">
      <c r="I293" s="54">
        <f ca="1">_xlfn.BITXOR(_xlfn.BITAND(AZ290,AZ291),_xlfn.BITAND(AZ292,AZ293))</f>
        <v>3923641227</v>
      </c>
      <c r="J293" s="48"/>
      <c r="K293" s="49" t="s">
        <v>219</v>
      </c>
      <c r="L293" s="57">
        <f ca="1">IF(L290="1",0,1)</f>
        <v>0</v>
      </c>
      <c r="M293" s="57">
        <f ca="1">IF(M290="1",0,1)</f>
        <v>1</v>
      </c>
      <c r="N293" s="57">
        <f t="shared" ref="N293:AQ293" ca="1" si="379">IF(N290="1",0,1)</f>
        <v>0</v>
      </c>
      <c r="O293" s="57">
        <f t="shared" ca="1" si="379"/>
        <v>0</v>
      </c>
      <c r="P293" s="58">
        <f t="shared" ca="1" si="379"/>
        <v>1</v>
      </c>
      <c r="Q293" s="58">
        <f t="shared" ca="1" si="379"/>
        <v>0</v>
      </c>
      <c r="R293" s="58">
        <f t="shared" ca="1" si="379"/>
        <v>1</v>
      </c>
      <c r="S293" s="58">
        <f t="shared" ca="1" si="379"/>
        <v>1</v>
      </c>
      <c r="T293" s="59">
        <f t="shared" ca="1" si="379"/>
        <v>0</v>
      </c>
      <c r="U293" s="59">
        <f t="shared" ca="1" si="379"/>
        <v>1</v>
      </c>
      <c r="V293" s="59">
        <f t="shared" ca="1" si="379"/>
        <v>0</v>
      </c>
      <c r="W293" s="59">
        <f t="shared" ca="1" si="379"/>
        <v>0</v>
      </c>
      <c r="X293" s="60">
        <f t="shared" ca="1" si="379"/>
        <v>1</v>
      </c>
      <c r="Y293" s="60">
        <f t="shared" ca="1" si="379"/>
        <v>0</v>
      </c>
      <c r="Z293" s="60">
        <f t="shared" ca="1" si="379"/>
        <v>1</v>
      </c>
      <c r="AA293" s="60">
        <f t="shared" ca="1" si="379"/>
        <v>1</v>
      </c>
      <c r="AB293" s="57">
        <f t="shared" ca="1" si="379"/>
        <v>1</v>
      </c>
      <c r="AC293" s="57">
        <f t="shared" ca="1" si="379"/>
        <v>0</v>
      </c>
      <c r="AD293" s="57">
        <f t="shared" ca="1" si="379"/>
        <v>0</v>
      </c>
      <c r="AE293" s="57">
        <f t="shared" ca="1" si="379"/>
        <v>0</v>
      </c>
      <c r="AF293" s="58">
        <f t="shared" ca="1" si="379"/>
        <v>0</v>
      </c>
      <c r="AG293" s="58">
        <f t="shared" ca="1" si="379"/>
        <v>0</v>
      </c>
      <c r="AH293" s="58">
        <f t="shared" ca="1" si="379"/>
        <v>0</v>
      </c>
      <c r="AI293" s="58">
        <f t="shared" ca="1" si="379"/>
        <v>1</v>
      </c>
      <c r="AJ293" s="59">
        <f t="shared" ca="1" si="379"/>
        <v>1</v>
      </c>
      <c r="AK293" s="59">
        <f t="shared" ca="1" si="379"/>
        <v>1</v>
      </c>
      <c r="AL293" s="59">
        <f t="shared" ca="1" si="379"/>
        <v>0</v>
      </c>
      <c r="AM293" s="59">
        <f t="shared" ca="1" si="379"/>
        <v>1</v>
      </c>
      <c r="AN293" s="60">
        <f t="shared" ca="1" si="379"/>
        <v>1</v>
      </c>
      <c r="AO293" s="60">
        <f t="shared" ca="1" si="379"/>
        <v>0</v>
      </c>
      <c r="AP293" s="60">
        <f t="shared" ca="1" si="379"/>
        <v>0</v>
      </c>
      <c r="AQ293" s="60">
        <f t="shared" ca="1" si="379"/>
        <v>1</v>
      </c>
      <c r="AR293" s="49" t="str">
        <f t="shared" ca="1" si="373"/>
        <v>01001011</v>
      </c>
      <c r="AS293" s="49" t="str">
        <f t="shared" ca="1" si="374"/>
        <v>01001011</v>
      </c>
      <c r="AT293" s="48" t="str">
        <f t="shared" ca="1" si="375"/>
        <v>10000001</v>
      </c>
      <c r="AU293" s="48" t="str">
        <f t="shared" ca="1" si="376"/>
        <v>11011001</v>
      </c>
      <c r="AV293" s="48">
        <f t="shared" ca="1" si="377"/>
        <v>75</v>
      </c>
      <c r="AW293" s="48">
        <f t="shared" ca="1" si="377"/>
        <v>75</v>
      </c>
      <c r="AX293" s="48">
        <f t="shared" ca="1" si="377"/>
        <v>129</v>
      </c>
      <c r="AY293" s="48">
        <f t="shared" ca="1" si="377"/>
        <v>217</v>
      </c>
      <c r="AZ293" s="50">
        <f t="shared" ca="1" si="378"/>
        <v>1263239641</v>
      </c>
    </row>
    <row r="294" spans="1:52" ht="15" thickBot="1" x14ac:dyDescent="0.4"/>
    <row r="295" spans="1:52" x14ac:dyDescent="0.35">
      <c r="I295" s="31"/>
      <c r="J295" s="32" t="s">
        <v>218</v>
      </c>
      <c r="K295" s="33" t="s">
        <v>0</v>
      </c>
      <c r="L295" s="34" t="str">
        <f ca="1">MID(HEX2BIN(MID($A280,1,1),4),1,1)</f>
        <v>0</v>
      </c>
      <c r="M295" s="34" t="str">
        <f ca="1">MID(HEX2BIN(MID($A280,1,1),4),2,1)</f>
        <v>0</v>
      </c>
      <c r="N295" s="34" t="str">
        <f ca="1">MID(HEX2BIN(MID($A280,1,1),4),3,1)</f>
        <v>0</v>
      </c>
      <c r="O295" s="34" t="str">
        <f ca="1">MID(HEX2BIN(MID($A280,1,1),4),4,1)</f>
        <v>0</v>
      </c>
      <c r="P295" s="35" t="str">
        <f ca="1">MID(HEX2BIN(MID($A280,2,1),4),1,1)</f>
        <v>0</v>
      </c>
      <c r="Q295" s="35" t="str">
        <f ca="1">MID(HEX2BIN(MID($A280,2,1),4),2,1)</f>
        <v>0</v>
      </c>
      <c r="R295" s="35" t="str">
        <f ca="1">MID(HEX2BIN(MID($A280,2,1),4),3,1)</f>
        <v>0</v>
      </c>
      <c r="S295" s="35" t="str">
        <f ca="1">MID(HEX2BIN(MID($A280,2,1),4),4,1)</f>
        <v>0</v>
      </c>
      <c r="T295" s="36" t="str">
        <f ca="1">MID(HEX2BIN(MID($A280,3,1),4),1,1)</f>
        <v>1</v>
      </c>
      <c r="U295" s="36" t="str">
        <f ca="1">MID(HEX2BIN(MID($A280,3,1),4),2,1)</f>
        <v>1</v>
      </c>
      <c r="V295" s="36" t="str">
        <f ca="1">MID(HEX2BIN(MID($A280,3,1),4),3,1)</f>
        <v>1</v>
      </c>
      <c r="W295" s="36" t="str">
        <f ca="1">MID(HEX2BIN(MID($A280,3,1),4),4,1)</f>
        <v>1</v>
      </c>
      <c r="X295" s="37" t="str">
        <f ca="1">MID(HEX2BIN(MID($A280,4,1),4),1,1)</f>
        <v>1</v>
      </c>
      <c r="Y295" s="37" t="str">
        <f ca="1">MID(HEX2BIN(MID($A280,4,1),4),2,1)</f>
        <v>0</v>
      </c>
      <c r="Z295" s="37" t="str">
        <f ca="1">MID(HEX2BIN(MID($A280,4,1),4),3,1)</f>
        <v>1</v>
      </c>
      <c r="AA295" s="37" t="str">
        <f ca="1">MID(HEX2BIN(MID($A280,4,1),4),4,1)</f>
        <v>1</v>
      </c>
      <c r="AB295" s="34" t="str">
        <f ca="1">MID(HEX2BIN(MID($A280,5,1),4),1,1)</f>
        <v>1</v>
      </c>
      <c r="AC295" s="34" t="str">
        <f ca="1">MID(HEX2BIN(MID($A280,5,1),4),2,1)</f>
        <v>0</v>
      </c>
      <c r="AD295" s="34" t="str">
        <f ca="1">MID(HEX2BIN(MID($A280,5,1),4),3,1)</f>
        <v>1</v>
      </c>
      <c r="AE295" s="34" t="str">
        <f ca="1">MID(HEX2BIN(MID($A280,5,1),4),4,1)</f>
        <v>0</v>
      </c>
      <c r="AF295" s="35" t="str">
        <f ca="1">MID(HEX2BIN(MID($A280,6,1),4),1,1)</f>
        <v>1</v>
      </c>
      <c r="AG295" s="35" t="str">
        <f ca="1">MID(HEX2BIN(MID($A280,6,1),4),2,1)</f>
        <v>1</v>
      </c>
      <c r="AH295" s="35" t="str">
        <f ca="1">MID(HEX2BIN(MID($A280,6,1),4),3,1)</f>
        <v>1</v>
      </c>
      <c r="AI295" s="35" t="str">
        <f ca="1">MID(HEX2BIN(MID($A280,6,1),4),4,1)</f>
        <v>1</v>
      </c>
      <c r="AJ295" s="36" t="str">
        <f ca="1">MID(HEX2BIN(MID($A280,7,1),4),1,1)</f>
        <v>1</v>
      </c>
      <c r="AK295" s="36" t="str">
        <f ca="1">MID(HEX2BIN(MID($A280,7,1),4),2,1)</f>
        <v>1</v>
      </c>
      <c r="AL295" s="36" t="str">
        <f ca="1">MID(HEX2BIN(MID($A280,7,1),4),3,1)</f>
        <v>1</v>
      </c>
      <c r="AM295" s="36" t="str">
        <f ca="1">MID(HEX2BIN(MID($A280,7,1),4),4,1)</f>
        <v>0</v>
      </c>
      <c r="AN295" s="37" t="str">
        <f ca="1">MID(HEX2BIN(MID($A280,8,1),4),1,1)</f>
        <v>1</v>
      </c>
      <c r="AO295" s="37" t="str">
        <f ca="1">MID(HEX2BIN(MID($A280,8,1),4),2,1)</f>
        <v>0</v>
      </c>
      <c r="AP295" s="37" t="str">
        <f ca="1">MID(HEX2BIN(MID($A280,8,1),4),3,1)</f>
        <v>0</v>
      </c>
      <c r="AQ295" s="37" t="str">
        <f ca="1">MID(HEX2BIN(MID($A280,8,1),4),4,1)</f>
        <v>0</v>
      </c>
      <c r="AR295" s="33" t="str">
        <f t="shared" ref="AR295:AR297" ca="1" si="380">_xlfn.CONCAT(L295,M295,N295,O295,P295,Q295,R295,S295)</f>
        <v>00000000</v>
      </c>
      <c r="AS295" s="33" t="str">
        <f t="shared" ref="AS295:AS297" ca="1" si="381">_xlfn.CONCAT(T295,U295,V295,W295,X295,Y295,Z295,AA295)</f>
        <v>11111011</v>
      </c>
      <c r="AT295" s="32" t="str">
        <f t="shared" ref="AT295:AT297" ca="1" si="382">_xlfn.CONCAT(AB295,AC295,AD295,AE295,AF295,AG295,AH295,AI295)</f>
        <v>10101111</v>
      </c>
      <c r="AU295" s="32" t="str">
        <f t="shared" ref="AU295:AU297" ca="1" si="383">_xlfn.CONCAT(AJ295,AK295,AL295,AM295,AN295,AO295,AP295,AQ295)</f>
        <v>11101000</v>
      </c>
      <c r="AV295" s="32">
        <f t="shared" ref="AV295:AY297" ca="1" si="384">BIN2DEC(AR295)</f>
        <v>0</v>
      </c>
      <c r="AW295" s="32">
        <f t="shared" ca="1" si="384"/>
        <v>251</v>
      </c>
      <c r="AX295" s="32">
        <f t="shared" ca="1" si="384"/>
        <v>175</v>
      </c>
      <c r="AY295" s="32">
        <f t="shared" ca="1" si="384"/>
        <v>232</v>
      </c>
      <c r="AZ295" s="38">
        <f t="shared" ref="AZ295:AZ297" ca="1" si="385">(AV295*2^24)+(AW295*2^16)+(AX295*2^8)+AY295</f>
        <v>16494568</v>
      </c>
    </row>
    <row r="296" spans="1:52" ht="15" thickBot="1" x14ac:dyDescent="0.4">
      <c r="I296" s="39"/>
      <c r="J296" s="40"/>
      <c r="K296" s="41" t="s">
        <v>4</v>
      </c>
      <c r="L296" s="42" t="str">
        <f ca="1">MID(HEX2BIN(MID($B280,1,1),4),1,1)</f>
        <v>1</v>
      </c>
      <c r="M296" s="42" t="str">
        <f ca="1">MID(HEX2BIN(MID($B280,1,1),4),2,1)</f>
        <v>1</v>
      </c>
      <c r="N296" s="42" t="str">
        <f ca="1">MID(HEX2BIN(MID($B280,1,1),4),3,1)</f>
        <v>1</v>
      </c>
      <c r="O296" s="42" t="str">
        <f ca="1">MID(HEX2BIN(MID($B280,1,1),4),4,1)</f>
        <v>0</v>
      </c>
      <c r="P296" s="43" t="str">
        <f ca="1">MID(HEX2BIN(MID($B280,2,1),4),1,1)</f>
        <v>0</v>
      </c>
      <c r="Q296" s="43" t="str">
        <f ca="1">MID(HEX2BIN(MID($B280,2,1),4),2,1)</f>
        <v>1</v>
      </c>
      <c r="R296" s="43" t="str">
        <f ca="1">MID(HEX2BIN(MID($B280,2,1),4),3,1)</f>
        <v>0</v>
      </c>
      <c r="S296" s="43" t="str">
        <f ca="1">MID(HEX2BIN(MID($B280,2,1),4),4,1)</f>
        <v>0</v>
      </c>
      <c r="T296" s="44" t="str">
        <f ca="1">MID(HEX2BIN(MID($B280,3,1),4),1,1)</f>
        <v>0</v>
      </c>
      <c r="U296" s="44" t="str">
        <f ca="1">MID(HEX2BIN(MID($B280,3,1),4),2,1)</f>
        <v>1</v>
      </c>
      <c r="V296" s="44" t="str">
        <f ca="1">MID(HEX2BIN(MID($B280,3,1),4),3,1)</f>
        <v>1</v>
      </c>
      <c r="W296" s="44" t="str">
        <f ca="1">MID(HEX2BIN(MID($B280,3,1),4),4,1)</f>
        <v>0</v>
      </c>
      <c r="X296" s="45" t="str">
        <f ca="1">MID(HEX2BIN(MID($B280,4,1),4),1,1)</f>
        <v>0</v>
      </c>
      <c r="Y296" s="45" t="str">
        <f ca="1">MID(HEX2BIN(MID($B280,4,1),4),2,1)</f>
        <v>0</v>
      </c>
      <c r="Z296" s="45" t="str">
        <f ca="1">MID(HEX2BIN(MID($B280,4,1),4),3,1)</f>
        <v>0</v>
      </c>
      <c r="AA296" s="45" t="str">
        <f ca="1">MID(HEX2BIN(MID($B280,4,1),4),4,1)</f>
        <v>1</v>
      </c>
      <c r="AB296" s="42" t="str">
        <f ca="1">MID(HEX2BIN(MID($B280,5,1),4),1,1)</f>
        <v>0</v>
      </c>
      <c r="AC296" s="42" t="str">
        <f ca="1">MID(HEX2BIN(MID($B280,5,1),4),2,1)</f>
        <v>0</v>
      </c>
      <c r="AD296" s="42" t="str">
        <f ca="1">MID(HEX2BIN(MID($B280,5,1),4),3,1)</f>
        <v>0</v>
      </c>
      <c r="AE296" s="42" t="str">
        <f ca="1">MID(HEX2BIN(MID($B280,5,1),4),4,1)</f>
        <v>1</v>
      </c>
      <c r="AF296" s="43" t="str">
        <f ca="1">MID(HEX2BIN(MID($B280,6,1),4),1,1)</f>
        <v>0</v>
      </c>
      <c r="AG296" s="43" t="str">
        <f ca="1">MID(HEX2BIN(MID($B280,6,1),4),2,1)</f>
        <v>0</v>
      </c>
      <c r="AH296" s="43" t="str">
        <f ca="1">MID(HEX2BIN(MID($B280,6,1),4),3,1)</f>
        <v>1</v>
      </c>
      <c r="AI296" s="43" t="str">
        <f ca="1">MID(HEX2BIN(MID($B280,6,1),4),4,1)</f>
        <v>0</v>
      </c>
      <c r="AJ296" s="44" t="str">
        <f ca="1">MID(HEX2BIN(MID($B280,7,1),4),1,1)</f>
        <v>1</v>
      </c>
      <c r="AK296" s="44" t="str">
        <f ca="1">MID(HEX2BIN(MID($B280,7,1),4),2,1)</f>
        <v>1</v>
      </c>
      <c r="AL296" s="44" t="str">
        <f ca="1">MID(HEX2BIN(MID($B280,7,1),4),3,1)</f>
        <v>1</v>
      </c>
      <c r="AM296" s="44" t="str">
        <f ca="1">MID(HEX2BIN(MID($B280,7,1),4),4,1)</f>
        <v>0</v>
      </c>
      <c r="AN296" s="45" t="str">
        <f ca="1">MID(HEX2BIN(MID($B280,8,1),4),1,1)</f>
        <v>0</v>
      </c>
      <c r="AO296" s="45" t="str">
        <f ca="1">MID(HEX2BIN(MID($B280,8,1),4),2,1)</f>
        <v>1</v>
      </c>
      <c r="AP296" s="45" t="str">
        <f ca="1">MID(HEX2BIN(MID($B280,8,1),4),3,1)</f>
        <v>1</v>
      </c>
      <c r="AQ296" s="45" t="str">
        <f ca="1">MID(HEX2BIN(MID($B280,8,1),4),4,1)</f>
        <v>1</v>
      </c>
      <c r="AR296" s="41" t="str">
        <f t="shared" ca="1" si="380"/>
        <v>11100100</v>
      </c>
      <c r="AS296" s="41" t="str">
        <f t="shared" ca="1" si="381"/>
        <v>01100001</v>
      </c>
      <c r="AT296" s="40" t="str">
        <f t="shared" ca="1" si="382"/>
        <v>00010010</v>
      </c>
      <c r="AU296" s="40" t="str">
        <f t="shared" ca="1" si="383"/>
        <v>11100111</v>
      </c>
      <c r="AV296" s="40">
        <f t="shared" ca="1" si="384"/>
        <v>228</v>
      </c>
      <c r="AW296" s="40">
        <f t="shared" ca="1" si="384"/>
        <v>97</v>
      </c>
      <c r="AX296" s="40">
        <f t="shared" ca="1" si="384"/>
        <v>18</v>
      </c>
      <c r="AY296" s="40">
        <f t="shared" ca="1" si="384"/>
        <v>231</v>
      </c>
      <c r="AZ296" s="46">
        <f t="shared" ca="1" si="385"/>
        <v>3831567079</v>
      </c>
    </row>
    <row r="297" spans="1:52" ht="15" thickBot="1" x14ac:dyDescent="0.4">
      <c r="A297" t="str">
        <f ca="1">DEC2HEX(MOD(G283+G287,2^32),8)</f>
        <v>F603629F</v>
      </c>
      <c r="B297" t="str">
        <f ca="1">A280</f>
        <v>00FBAFE8</v>
      </c>
      <c r="C297" t="str">
        <f ca="1">B280</f>
        <v>E46112E7</v>
      </c>
      <c r="D297" t="str">
        <f ca="1">C280</f>
        <v>141ADA1D</v>
      </c>
      <c r="E297" t="str">
        <f ca="1">DEC2HEX(MOD(HEX2DEC(D280)+G283,2^32),8)</f>
        <v>9871712D</v>
      </c>
      <c r="F297" s="29" t="str">
        <f ca="1">E280</f>
        <v>B4B47E26</v>
      </c>
      <c r="G297" s="29" t="str">
        <f ca="1">F280</f>
        <v>A8D68283</v>
      </c>
      <c r="H297" t="str">
        <f ca="1">G280</f>
        <v>5D7E3B89</v>
      </c>
      <c r="I297" s="54">
        <f ca="1">_xlfn.BITXOR(_xlfn.BITXOR(_xlfn.BITAND(AZ295,AZ296),_xlfn.BITAND(AZ295,AZ297)), _xlfn.BITAND(AZ296,AZ297))</f>
        <v>75209453</v>
      </c>
      <c r="J297" s="48"/>
      <c r="K297" s="49" t="s">
        <v>5</v>
      </c>
      <c r="L297" s="57" t="str">
        <f ca="1">MID(HEX2BIN(MID($C280,1,1),4),1,1)</f>
        <v>0</v>
      </c>
      <c r="M297" s="57" t="str">
        <f ca="1">MID(HEX2BIN(MID($C280,1,1),4),2,1)</f>
        <v>0</v>
      </c>
      <c r="N297" s="57" t="str">
        <f ca="1">MID(HEX2BIN(MID($C280,1,1),4),3,1)</f>
        <v>0</v>
      </c>
      <c r="O297" s="57" t="str">
        <f ca="1">MID(HEX2BIN(MID($C280,1,1),4),4,1)</f>
        <v>1</v>
      </c>
      <c r="P297" s="58" t="str">
        <f ca="1">MID(HEX2BIN(MID($C280,2,1),4),1,1)</f>
        <v>0</v>
      </c>
      <c r="Q297" s="58" t="str">
        <f ca="1">MID(HEX2BIN(MID($C280,2,1),4),2,1)</f>
        <v>1</v>
      </c>
      <c r="R297" s="58" t="str">
        <f ca="1">MID(HEX2BIN(MID($C280,2,1),4),3,1)</f>
        <v>0</v>
      </c>
      <c r="S297" s="58" t="str">
        <f ca="1">MID(HEX2BIN(MID($C280,2,1),4),4,1)</f>
        <v>0</v>
      </c>
      <c r="T297" s="59" t="str">
        <f ca="1">MID(HEX2BIN(MID($C280,3,1),4),1,1)</f>
        <v>0</v>
      </c>
      <c r="U297" s="59" t="str">
        <f ca="1">MID(HEX2BIN(MID($C280,3,1),4),2,1)</f>
        <v>0</v>
      </c>
      <c r="V297" s="59" t="str">
        <f ca="1">MID(HEX2BIN(MID($C280,3,1),4),3,1)</f>
        <v>0</v>
      </c>
      <c r="W297" s="59" t="str">
        <f ca="1">MID(HEX2BIN(MID($C280,3,1),4),4,1)</f>
        <v>1</v>
      </c>
      <c r="X297" s="60" t="str">
        <f ca="1">MID(HEX2BIN(MID($C280,4,1),4),1,1)</f>
        <v>1</v>
      </c>
      <c r="Y297" s="60" t="str">
        <f ca="1">MID(HEX2BIN(MID($C280,4,1),4),2,1)</f>
        <v>0</v>
      </c>
      <c r="Z297" s="60" t="str">
        <f ca="1">MID(HEX2BIN(MID($C280,4,1),4),3,1)</f>
        <v>1</v>
      </c>
      <c r="AA297" s="60" t="str">
        <f ca="1">MID(HEX2BIN(MID($C280,4,1),4),4,1)</f>
        <v>0</v>
      </c>
      <c r="AB297" s="57" t="str">
        <f ca="1">MID(HEX2BIN(MID($C280,5,1),4),1,1)</f>
        <v>1</v>
      </c>
      <c r="AC297" s="57" t="str">
        <f ca="1">MID(HEX2BIN(MID($C280,5,1),4),2,1)</f>
        <v>1</v>
      </c>
      <c r="AD297" s="57" t="str">
        <f ca="1">MID(HEX2BIN(MID($C280,5,1),4),3,1)</f>
        <v>0</v>
      </c>
      <c r="AE297" s="57" t="str">
        <f ca="1">MID(HEX2BIN(MID($C280,5,1),4),4,1)</f>
        <v>1</v>
      </c>
      <c r="AF297" s="58" t="str">
        <f ca="1">MID(HEX2BIN(MID($C280,6,1),4),1,1)</f>
        <v>1</v>
      </c>
      <c r="AG297" s="58" t="str">
        <f ca="1">MID(HEX2BIN(MID($C280,6,1),4),2,1)</f>
        <v>0</v>
      </c>
      <c r="AH297" s="58" t="str">
        <f ca="1">MID(HEX2BIN(MID($C280,6,1),4),3,1)</f>
        <v>1</v>
      </c>
      <c r="AI297" s="58" t="str">
        <f ca="1">MID(HEX2BIN(MID($C280,6,1),4),4,1)</f>
        <v>0</v>
      </c>
      <c r="AJ297" s="59" t="str">
        <f ca="1">MID(HEX2BIN(MID($C280,7,1),4),1,1)</f>
        <v>0</v>
      </c>
      <c r="AK297" s="59" t="str">
        <f ca="1">MID(HEX2BIN(MID($C280,7,1),4),2,1)</f>
        <v>0</v>
      </c>
      <c r="AL297" s="59" t="str">
        <f ca="1">MID(HEX2BIN(MID($C280,7,1),4),3,1)</f>
        <v>0</v>
      </c>
      <c r="AM297" s="59" t="str">
        <f ca="1">MID(HEX2BIN(MID($C280,7,1),4),4,1)</f>
        <v>1</v>
      </c>
      <c r="AN297" s="60" t="str">
        <f ca="1">MID(HEX2BIN(MID($C280,8,1),4),1,1)</f>
        <v>1</v>
      </c>
      <c r="AO297" s="60" t="str">
        <f ca="1">MID(HEX2BIN(MID($C280,8,1),4),2,1)</f>
        <v>1</v>
      </c>
      <c r="AP297" s="60" t="str">
        <f ca="1">MID(HEX2BIN(MID($C280,8,1),4),3,1)</f>
        <v>0</v>
      </c>
      <c r="AQ297" s="60" t="str">
        <f ca="1">MID(HEX2BIN(MID($C280,8,1),4),4,1)</f>
        <v>1</v>
      </c>
      <c r="AR297" s="49" t="str">
        <f t="shared" ca="1" si="380"/>
        <v>00010100</v>
      </c>
      <c r="AS297" s="49" t="str">
        <f t="shared" ca="1" si="381"/>
        <v>00011010</v>
      </c>
      <c r="AT297" s="48" t="str">
        <f t="shared" ca="1" si="382"/>
        <v>11011010</v>
      </c>
      <c r="AU297" s="48" t="str">
        <f t="shared" ca="1" si="383"/>
        <v>00011101</v>
      </c>
      <c r="AV297" s="48">
        <f t="shared" ca="1" si="384"/>
        <v>20</v>
      </c>
      <c r="AW297" s="48">
        <f t="shared" ca="1" si="384"/>
        <v>26</v>
      </c>
      <c r="AX297" s="48">
        <f t="shared" ca="1" si="384"/>
        <v>218</v>
      </c>
      <c r="AY297" s="48">
        <f t="shared" ca="1" si="384"/>
        <v>29</v>
      </c>
      <c r="AZ297" s="50">
        <f t="shared" ca="1" si="385"/>
        <v>337304093</v>
      </c>
    </row>
    <row r="298" spans="1:52" ht="15" thickBot="1" x14ac:dyDescent="0.4"/>
    <row r="299" spans="1:52" x14ac:dyDescent="0.35">
      <c r="A299" t="str">
        <f t="shared" ref="A299:H299" ca="1" si="386">A297</f>
        <v>F603629F</v>
      </c>
      <c r="B299" t="str">
        <f t="shared" ca="1" si="386"/>
        <v>00FBAFE8</v>
      </c>
      <c r="C299" t="str">
        <f t="shared" ca="1" si="386"/>
        <v>E46112E7</v>
      </c>
      <c r="D299" t="str">
        <f t="shared" ca="1" si="386"/>
        <v>141ADA1D</v>
      </c>
      <c r="E299" s="29" t="str">
        <f t="shared" ca="1" si="386"/>
        <v>9871712D</v>
      </c>
      <c r="F299" s="29" t="str">
        <f t="shared" ca="1" si="386"/>
        <v>B4B47E26</v>
      </c>
      <c r="G299" t="str">
        <f t="shared" ca="1" si="386"/>
        <v>A8D68283</v>
      </c>
      <c r="H299" t="str">
        <f t="shared" ca="1" si="386"/>
        <v>5D7E3B89</v>
      </c>
      <c r="I299" s="31"/>
      <c r="J299" s="51" t="s">
        <v>214</v>
      </c>
      <c r="K299" s="52"/>
      <c r="L299" s="34" t="str">
        <f ca="1">MID(HEX2BIN(MID($A299,1,1),4),1,1)</f>
        <v>1</v>
      </c>
      <c r="M299" s="34" t="str">
        <f ca="1">MID(HEX2BIN(MID($A299,1,1),4),2,1)</f>
        <v>1</v>
      </c>
      <c r="N299" s="34" t="str">
        <f ca="1">MID(HEX2BIN(MID($A299,1,1),4),3,1)</f>
        <v>1</v>
      </c>
      <c r="O299" s="34" t="str">
        <f ca="1">MID(HEX2BIN(MID($A299,1,1),4),4,1)</f>
        <v>1</v>
      </c>
      <c r="P299" s="35" t="str">
        <f ca="1">MID(HEX2BIN(MID($A299,2,1),4),1,1)</f>
        <v>0</v>
      </c>
      <c r="Q299" s="35" t="str">
        <f ca="1">MID(HEX2BIN(MID($A299,2,1),4),2,1)</f>
        <v>1</v>
      </c>
      <c r="R299" s="35" t="str">
        <f ca="1">MID(HEX2BIN(MID($A299,2,1),4),3,1)</f>
        <v>1</v>
      </c>
      <c r="S299" s="35" t="str">
        <f ca="1">MID(HEX2BIN(MID($A299,2,1),4),4,1)</f>
        <v>0</v>
      </c>
      <c r="T299" s="36" t="str">
        <f ca="1">MID(HEX2BIN(MID($A299,3,1),4),1,1)</f>
        <v>0</v>
      </c>
      <c r="U299" s="36" t="str">
        <f ca="1">MID(HEX2BIN(MID($A299,3,1),4),2,1)</f>
        <v>0</v>
      </c>
      <c r="V299" s="36" t="str">
        <f ca="1">MID(HEX2BIN(MID($A299,3,1),4),3,1)</f>
        <v>0</v>
      </c>
      <c r="W299" s="36" t="str">
        <f ca="1">MID(HEX2BIN(MID($A299,3,1),4),4,1)</f>
        <v>0</v>
      </c>
      <c r="X299" s="37" t="str">
        <f ca="1">MID(HEX2BIN(MID($A299,4,1),4),1,1)</f>
        <v>0</v>
      </c>
      <c r="Y299" s="37" t="str">
        <f ca="1">MID(HEX2BIN(MID($A299,4,1),4),2,1)</f>
        <v>0</v>
      </c>
      <c r="Z299" s="37" t="str">
        <f ca="1">MID(HEX2BIN(MID($A299,4,1),4),3,1)</f>
        <v>1</v>
      </c>
      <c r="AA299" s="37" t="str">
        <f ca="1">MID(HEX2BIN(MID($A299,4,1),4),4,1)</f>
        <v>1</v>
      </c>
      <c r="AB299" s="34" t="str">
        <f ca="1">MID(HEX2BIN(MID($A299,5,1),4),1,1)</f>
        <v>0</v>
      </c>
      <c r="AC299" s="34" t="str">
        <f ca="1">MID(HEX2BIN(MID($A299,5,1),4),2,1)</f>
        <v>1</v>
      </c>
      <c r="AD299" s="34" t="str">
        <f ca="1">MID(HEX2BIN(MID($A299,5,1),4),3,1)</f>
        <v>1</v>
      </c>
      <c r="AE299" s="34" t="str">
        <f ca="1">MID(HEX2BIN(MID($A299,5,1),4),4,1)</f>
        <v>0</v>
      </c>
      <c r="AF299" s="35" t="str">
        <f ca="1">MID(HEX2BIN(MID($A299,6,1),4),1,1)</f>
        <v>0</v>
      </c>
      <c r="AG299" s="35" t="str">
        <f ca="1">MID(HEX2BIN(MID($A299,6,1),4),2,1)</f>
        <v>0</v>
      </c>
      <c r="AH299" s="35" t="str">
        <f ca="1">MID(HEX2BIN(MID($A299,6,1),4),3,1)</f>
        <v>1</v>
      </c>
      <c r="AI299" s="35" t="str">
        <f ca="1">MID(HEX2BIN(MID($A299,6,1),4),4,1)</f>
        <v>0</v>
      </c>
      <c r="AJ299" s="36" t="str">
        <f ca="1">MID(HEX2BIN(MID($A299,7,1),4),1,1)</f>
        <v>1</v>
      </c>
      <c r="AK299" s="36" t="str">
        <f ca="1">MID(HEX2BIN(MID($A299,7,1),4),2,1)</f>
        <v>0</v>
      </c>
      <c r="AL299" s="36" t="str">
        <f ca="1">MID(HEX2BIN(MID($A299,7,1),4),3,1)</f>
        <v>0</v>
      </c>
      <c r="AM299" s="36" t="str">
        <f ca="1">MID(HEX2BIN(MID($A299,7,1),4),4,1)</f>
        <v>1</v>
      </c>
      <c r="AN299" s="37" t="str">
        <f ca="1">MID(HEX2BIN(MID($A299,8,1),4),1,1)</f>
        <v>1</v>
      </c>
      <c r="AO299" s="37" t="str">
        <f ca="1">MID(HEX2BIN(MID($A299,8,1),4),2,1)</f>
        <v>1</v>
      </c>
      <c r="AP299" s="37" t="str">
        <f ca="1">MID(HEX2BIN(MID($A299,8,1),4),3,1)</f>
        <v>1</v>
      </c>
      <c r="AQ299" s="37" t="str">
        <f ca="1">MID(HEX2BIN(MID($A299,8,1),4),4,1)</f>
        <v>1</v>
      </c>
      <c r="AR299" s="33" t="str">
        <f t="shared" ref="AR299:AR302" ca="1" si="387">_xlfn.CONCAT(L299,M299,N299,O299,P299,Q299,R299,S299)</f>
        <v>11110110</v>
      </c>
      <c r="AS299" s="33" t="str">
        <f t="shared" ref="AS299:AS302" ca="1" si="388">_xlfn.CONCAT(T299,U299,V299,W299,X299,Y299,Z299,AA299)</f>
        <v>00000011</v>
      </c>
      <c r="AT299" s="32" t="str">
        <f t="shared" ref="AT299:AT302" ca="1" si="389">_xlfn.CONCAT(AB299,AC299,AD299,AE299,AF299,AG299,AH299,AI299)</f>
        <v>01100010</v>
      </c>
      <c r="AU299" s="32" t="str">
        <f t="shared" ref="AU299:AU302" ca="1" si="390">_xlfn.CONCAT(AJ299,AK299,AL299,AM299,AN299,AO299,AP299,AQ299)</f>
        <v>10011111</v>
      </c>
      <c r="AV299" s="32">
        <f t="shared" ref="AV299:AY302" ca="1" si="391">BIN2DEC(AR299)</f>
        <v>246</v>
      </c>
      <c r="AW299" s="32">
        <f t="shared" ca="1" si="391"/>
        <v>3</v>
      </c>
      <c r="AX299" s="32">
        <f t="shared" ca="1" si="391"/>
        <v>98</v>
      </c>
      <c r="AY299" s="32">
        <f t="shared" ca="1" si="391"/>
        <v>159</v>
      </c>
      <c r="AZ299" s="38">
        <f t="shared" ref="AZ299:AZ302" ca="1" si="392">(AV299*2^24)+(AW299*2^16)+(AX299*2^8)+AY299</f>
        <v>4127416991</v>
      </c>
    </row>
    <row r="300" spans="1:52" ht="15.5" x14ac:dyDescent="0.35">
      <c r="A300" s="55" t="s">
        <v>243</v>
      </c>
      <c r="I300" s="39"/>
      <c r="J300" s="40" t="s">
        <v>215</v>
      </c>
      <c r="K300" s="53">
        <v>2</v>
      </c>
      <c r="L300" s="42" t="str" cm="1">
        <f t="array" aca="1" ref="L300" ca="1">INDIRECT(ADDRESS((ROW(300:300)-1),IF(MOD(COLUMN(L:L)-11-$K300,32)=0,32,MOD(COLUMN(L:L)-11-$K300,32))+11))</f>
        <v>1</v>
      </c>
      <c r="M300" s="42" t="str" cm="1">
        <f t="array" aca="1" ref="M300" ca="1">INDIRECT(ADDRESS((ROW(300:300)-1),IF(MOD(COLUMN(M:M)-11-$K300,32)=0,32,MOD(COLUMN(M:M)-11-$K300,32))+11))</f>
        <v>1</v>
      </c>
      <c r="N300" s="42" t="str" cm="1">
        <f t="array" aca="1" ref="N300" ca="1">INDIRECT(ADDRESS((ROW(300:300)-1),IF(MOD(COLUMN(N:N)-11-$K300,32)=0,32,MOD(COLUMN(N:N)-11-$K300,32))+11))</f>
        <v>1</v>
      </c>
      <c r="O300" s="42" t="str" cm="1">
        <f t="array" aca="1" ref="O300" ca="1">INDIRECT(ADDRESS((ROW(300:300)-1),IF(MOD(COLUMN(O:O)-11-$K300,32)=0,32,MOD(COLUMN(O:O)-11-$K300,32))+11))</f>
        <v>1</v>
      </c>
      <c r="P300" s="43" t="str" cm="1">
        <f t="array" aca="1" ref="P300" ca="1">INDIRECT(ADDRESS((ROW(300:300)-1),IF(MOD(COLUMN(P:P)-11-$K300,32)=0,32,MOD(COLUMN(P:P)-11-$K300,32))+11))</f>
        <v>1</v>
      </c>
      <c r="Q300" s="43" t="str" cm="1">
        <f t="array" aca="1" ref="Q300" ca="1">INDIRECT(ADDRESS((ROW(300:300)-1),IF(MOD(COLUMN(Q:Q)-11-$K300,32)=0,32,MOD(COLUMN(Q:Q)-11-$K300,32))+11))</f>
        <v>1</v>
      </c>
      <c r="R300" s="43" t="str" cm="1">
        <f t="array" aca="1" ref="R300" ca="1">INDIRECT(ADDRESS((ROW(300:300)-1),IF(MOD(COLUMN(R:R)-11-$K300,32)=0,32,MOD(COLUMN(R:R)-11-$K300,32))+11))</f>
        <v>0</v>
      </c>
      <c r="S300" s="43" t="str" cm="1">
        <f t="array" aca="1" ref="S300" ca="1">INDIRECT(ADDRESS((ROW(300:300)-1),IF(MOD(COLUMN(S:S)-11-$K300,32)=0,32,MOD(COLUMN(S:S)-11-$K300,32))+11))</f>
        <v>1</v>
      </c>
      <c r="T300" s="44" t="str" cm="1">
        <f t="array" aca="1" ref="T300" ca="1">INDIRECT(ADDRESS((ROW(300:300)-1),IF(MOD(COLUMN(T:T)-11-$K300,32)=0,32,MOD(COLUMN(T:T)-11-$K300,32))+11))</f>
        <v>1</v>
      </c>
      <c r="U300" s="44" t="str" cm="1">
        <f t="array" aca="1" ref="U300" ca="1">INDIRECT(ADDRESS((ROW(300:300)-1),IF(MOD(COLUMN(U:U)-11-$K300,32)=0,32,MOD(COLUMN(U:U)-11-$K300,32))+11))</f>
        <v>0</v>
      </c>
      <c r="V300" s="44" t="str" cm="1">
        <f t="array" aca="1" ref="V300" ca="1">INDIRECT(ADDRESS((ROW(300:300)-1),IF(MOD(COLUMN(V:V)-11-$K300,32)=0,32,MOD(COLUMN(V:V)-11-$K300,32))+11))</f>
        <v>0</v>
      </c>
      <c r="W300" s="44" t="str" cm="1">
        <f t="array" aca="1" ref="W300" ca="1">INDIRECT(ADDRESS((ROW(300:300)-1),IF(MOD(COLUMN(W:W)-11-$K300,32)=0,32,MOD(COLUMN(W:W)-11-$K300,32))+11))</f>
        <v>0</v>
      </c>
      <c r="X300" s="45" t="str" cm="1">
        <f t="array" aca="1" ref="X300" ca="1">INDIRECT(ADDRESS((ROW(300:300)-1),IF(MOD(COLUMN(X:X)-11-$K300,32)=0,32,MOD(COLUMN(X:X)-11-$K300,32))+11))</f>
        <v>0</v>
      </c>
      <c r="Y300" s="45" t="str" cm="1">
        <f t="array" aca="1" ref="Y300" ca="1">INDIRECT(ADDRESS((ROW(300:300)-1),IF(MOD(COLUMN(Y:Y)-11-$K300,32)=0,32,MOD(COLUMN(Y:Y)-11-$K300,32))+11))</f>
        <v>0</v>
      </c>
      <c r="Z300" s="45" t="str" cm="1">
        <f t="array" aca="1" ref="Z300" ca="1">INDIRECT(ADDRESS((ROW(300:300)-1),IF(MOD(COLUMN(Z:Z)-11-$K300,32)=0,32,MOD(COLUMN(Z:Z)-11-$K300,32))+11))</f>
        <v>0</v>
      </c>
      <c r="AA300" s="45" t="str" cm="1">
        <f t="array" aca="1" ref="AA300" ca="1">INDIRECT(ADDRESS((ROW(300:300)-1),IF(MOD(COLUMN(AA:AA)-11-$K300,32)=0,32,MOD(COLUMN(AA:AA)-11-$K300,32))+11))</f>
        <v>0</v>
      </c>
      <c r="AB300" s="42" t="str" cm="1">
        <f t="array" aca="1" ref="AB300" ca="1">INDIRECT(ADDRESS((ROW(300:300)-1),IF(MOD(COLUMN(AB:AB)-11-$K300,32)=0,32,MOD(COLUMN(AB:AB)-11-$K300,32))+11))</f>
        <v>1</v>
      </c>
      <c r="AC300" s="42" t="str" cm="1">
        <f t="array" aca="1" ref="AC300" ca="1">INDIRECT(ADDRESS((ROW(300:300)-1),IF(MOD(COLUMN(AC:AC)-11-$K300,32)=0,32,MOD(COLUMN(AC:AC)-11-$K300,32))+11))</f>
        <v>1</v>
      </c>
      <c r="AD300" s="42" t="str" cm="1">
        <f t="array" aca="1" ref="AD300" ca="1">INDIRECT(ADDRESS((ROW(300:300)-1),IF(MOD(COLUMN(AD:AD)-11-$K300,32)=0,32,MOD(COLUMN(AD:AD)-11-$K300,32))+11))</f>
        <v>0</v>
      </c>
      <c r="AE300" s="42" t="str" cm="1">
        <f t="array" aca="1" ref="AE300" ca="1">INDIRECT(ADDRESS((ROW(300:300)-1),IF(MOD(COLUMN(AE:AE)-11-$K300,32)=0,32,MOD(COLUMN(AE:AE)-11-$K300,32))+11))</f>
        <v>1</v>
      </c>
      <c r="AF300" s="43" t="str" cm="1">
        <f t="array" aca="1" ref="AF300" ca="1">INDIRECT(ADDRESS((ROW(300:300)-1),IF(MOD(COLUMN(AF:AF)-11-$K300,32)=0,32,MOD(COLUMN(AF:AF)-11-$K300,32))+11))</f>
        <v>1</v>
      </c>
      <c r="AG300" s="43" t="str" cm="1">
        <f t="array" aca="1" ref="AG300" ca="1">INDIRECT(ADDRESS((ROW(300:300)-1),IF(MOD(COLUMN(AG:AG)-11-$K300,32)=0,32,MOD(COLUMN(AG:AG)-11-$K300,32))+11))</f>
        <v>0</v>
      </c>
      <c r="AH300" s="43" t="str" cm="1">
        <f t="array" aca="1" ref="AH300" ca="1">INDIRECT(ADDRESS((ROW(300:300)-1),IF(MOD(COLUMN(AH:AH)-11-$K300,32)=0,32,MOD(COLUMN(AH:AH)-11-$K300,32))+11))</f>
        <v>0</v>
      </c>
      <c r="AI300" s="43" t="str" cm="1">
        <f t="array" aca="1" ref="AI300" ca="1">INDIRECT(ADDRESS((ROW(300:300)-1),IF(MOD(COLUMN(AI:AI)-11-$K300,32)=0,32,MOD(COLUMN(AI:AI)-11-$K300,32))+11))</f>
        <v>0</v>
      </c>
      <c r="AJ300" s="44" t="str" cm="1">
        <f t="array" aca="1" ref="AJ300" ca="1">INDIRECT(ADDRESS((ROW(300:300)-1),IF(MOD(COLUMN(AJ:AJ)-11-$K300,32)=0,32,MOD(COLUMN(AJ:AJ)-11-$K300,32))+11))</f>
        <v>1</v>
      </c>
      <c r="AK300" s="44" t="str" cm="1">
        <f t="array" aca="1" ref="AK300" ca="1">INDIRECT(ADDRESS((ROW(300:300)-1),IF(MOD(COLUMN(AK:AK)-11-$K300,32)=0,32,MOD(COLUMN(AK:AK)-11-$K300,32))+11))</f>
        <v>0</v>
      </c>
      <c r="AL300" s="44" t="str" cm="1">
        <f t="array" aca="1" ref="AL300" ca="1">INDIRECT(ADDRESS((ROW(300:300)-1),IF(MOD(COLUMN(AL:AL)-11-$K300,32)=0,32,MOD(COLUMN(AL:AL)-11-$K300,32))+11))</f>
        <v>1</v>
      </c>
      <c r="AM300" s="44" t="str" cm="1">
        <f t="array" aca="1" ref="AM300" ca="1">INDIRECT(ADDRESS((ROW(300:300)-1),IF(MOD(COLUMN(AM:AM)-11-$K300,32)=0,32,MOD(COLUMN(AM:AM)-11-$K300,32))+11))</f>
        <v>0</v>
      </c>
      <c r="AN300" s="45" t="str" cm="1">
        <f t="array" aca="1" ref="AN300" ca="1">INDIRECT(ADDRESS((ROW(300:300)-1),IF(MOD(COLUMN(AN:AN)-11-$K300,32)=0,32,MOD(COLUMN(AN:AN)-11-$K300,32))+11))</f>
        <v>0</v>
      </c>
      <c r="AO300" s="45" t="str" cm="1">
        <f t="array" aca="1" ref="AO300" ca="1">INDIRECT(ADDRESS((ROW(300:300)-1),IF(MOD(COLUMN(AO:AO)-11-$K300,32)=0,32,MOD(COLUMN(AO:AO)-11-$K300,32))+11))</f>
        <v>1</v>
      </c>
      <c r="AP300" s="45" t="str" cm="1">
        <f t="array" aca="1" ref="AP300" ca="1">INDIRECT(ADDRESS((ROW(300:300)-1),IF(MOD(COLUMN(AP:AP)-11-$K300,32)=0,32,MOD(COLUMN(AP:AP)-11-$K300,32))+11))</f>
        <v>1</v>
      </c>
      <c r="AQ300" s="45" t="str" cm="1">
        <f t="array" aca="1" ref="AQ300" ca="1">INDIRECT(ADDRESS((ROW(300:300)-1),IF(MOD(COLUMN(AQ:AQ)-11-$K300,32)=0,32,MOD(COLUMN(AQ:AQ)-11-$K300,32))+11))</f>
        <v>1</v>
      </c>
      <c r="AR300" s="41" t="str">
        <f t="shared" ca="1" si="387"/>
        <v>11111101</v>
      </c>
      <c r="AS300" s="41" t="str">
        <f t="shared" ca="1" si="388"/>
        <v>10000000</v>
      </c>
      <c r="AT300" s="40" t="str">
        <f t="shared" ca="1" si="389"/>
        <v>11011000</v>
      </c>
      <c r="AU300" s="40" t="str">
        <f t="shared" ca="1" si="390"/>
        <v>10100111</v>
      </c>
      <c r="AV300" s="40">
        <f t="shared" ca="1" si="391"/>
        <v>253</v>
      </c>
      <c r="AW300" s="40">
        <f t="shared" ca="1" si="391"/>
        <v>128</v>
      </c>
      <c r="AX300" s="40">
        <f t="shared" ca="1" si="391"/>
        <v>216</v>
      </c>
      <c r="AY300" s="40">
        <f t="shared" ca="1" si="391"/>
        <v>167</v>
      </c>
      <c r="AZ300" s="46">
        <f t="shared" ca="1" si="392"/>
        <v>4253079719</v>
      </c>
    </row>
    <row r="301" spans="1:52" ht="15" thickBot="1" x14ac:dyDescent="0.4">
      <c r="A301" t="s">
        <v>224</v>
      </c>
      <c r="I301" s="39"/>
      <c r="J301" s="40" t="s">
        <v>215</v>
      </c>
      <c r="K301" s="53">
        <v>13</v>
      </c>
      <c r="L301" s="42" t="str" cm="1">
        <f t="array" aca="1" ref="L301" ca="1">INDIRECT(ADDRESS((ROW(301:301)-2),IF(MOD(COLUMN(L:L)-11-$K301,32)=0,32,MOD(COLUMN(L:L)-11-$K301,32))+11))</f>
        <v>0</v>
      </c>
      <c r="M301" s="42" t="str" cm="1">
        <f t="array" aca="1" ref="M301" ca="1">INDIRECT(ADDRESS((ROW(301:301)-2),IF(MOD(COLUMN(M:M)-11-$K301,32)=0,32,MOD(COLUMN(M:M)-11-$K301,32))+11))</f>
        <v>0</v>
      </c>
      <c r="N301" s="42" t="str" cm="1">
        <f t="array" aca="1" ref="N301" ca="1">INDIRECT(ADDRESS((ROW(301:301)-2),IF(MOD(COLUMN(N:N)-11-$K301,32)=0,32,MOD(COLUMN(N:N)-11-$K301,32))+11))</f>
        <v>0</v>
      </c>
      <c r="O301" s="42" t="str" cm="1">
        <f t="array" aca="1" ref="O301" ca="1">INDIRECT(ADDRESS((ROW(301:301)-2),IF(MOD(COLUMN(O:O)-11-$K301,32)=0,32,MOD(COLUMN(O:O)-11-$K301,32))+11))</f>
        <v>1</v>
      </c>
      <c r="P301" s="43" t="str" cm="1">
        <f t="array" aca="1" ref="P301" ca="1">INDIRECT(ADDRESS((ROW(301:301)-2),IF(MOD(COLUMN(P:P)-11-$K301,32)=0,32,MOD(COLUMN(P:P)-11-$K301,32))+11))</f>
        <v>0</v>
      </c>
      <c r="Q301" s="43" t="str" cm="1">
        <f t="array" aca="1" ref="Q301" ca="1">INDIRECT(ADDRESS((ROW(301:301)-2),IF(MOD(COLUMN(Q:Q)-11-$K301,32)=0,32,MOD(COLUMN(Q:Q)-11-$K301,32))+11))</f>
        <v>1</v>
      </c>
      <c r="R301" s="43" t="str" cm="1">
        <f t="array" aca="1" ref="R301" ca="1">INDIRECT(ADDRESS((ROW(301:301)-2),IF(MOD(COLUMN(R:R)-11-$K301,32)=0,32,MOD(COLUMN(R:R)-11-$K301,32))+11))</f>
        <v>0</v>
      </c>
      <c r="S301" s="43" t="str" cm="1">
        <f t="array" aca="1" ref="S301" ca="1">INDIRECT(ADDRESS((ROW(301:301)-2),IF(MOD(COLUMN(S:S)-11-$K301,32)=0,32,MOD(COLUMN(S:S)-11-$K301,32))+11))</f>
        <v>0</v>
      </c>
      <c r="T301" s="44" t="str" cm="1">
        <f t="array" aca="1" ref="T301" ca="1">INDIRECT(ADDRESS((ROW(301:301)-2),IF(MOD(COLUMN(T:T)-11-$K301,32)=0,32,MOD(COLUMN(T:T)-11-$K301,32))+11))</f>
        <v>1</v>
      </c>
      <c r="U301" s="44" t="str" cm="1">
        <f t="array" aca="1" ref="U301" ca="1">INDIRECT(ADDRESS((ROW(301:301)-2),IF(MOD(COLUMN(U:U)-11-$K301,32)=0,32,MOD(COLUMN(U:U)-11-$K301,32))+11))</f>
        <v>1</v>
      </c>
      <c r="V301" s="44" t="str" cm="1">
        <f t="array" aca="1" ref="V301" ca="1">INDIRECT(ADDRESS((ROW(301:301)-2),IF(MOD(COLUMN(V:V)-11-$K301,32)=0,32,MOD(COLUMN(V:V)-11-$K301,32))+11))</f>
        <v>1</v>
      </c>
      <c r="W301" s="44" t="str" cm="1">
        <f t="array" aca="1" ref="W301" ca="1">INDIRECT(ADDRESS((ROW(301:301)-2),IF(MOD(COLUMN(W:W)-11-$K301,32)=0,32,MOD(COLUMN(W:W)-11-$K301,32))+11))</f>
        <v>1</v>
      </c>
      <c r="X301" s="45" t="str" cm="1">
        <f t="array" aca="1" ref="X301" ca="1">INDIRECT(ADDRESS((ROW(301:301)-2),IF(MOD(COLUMN(X:X)-11-$K301,32)=0,32,MOD(COLUMN(X:X)-11-$K301,32))+11))</f>
        <v>1</v>
      </c>
      <c r="Y301" s="45" t="str" cm="1">
        <f t="array" aca="1" ref="Y301" ca="1">INDIRECT(ADDRESS((ROW(301:301)-2),IF(MOD(COLUMN(Y:Y)-11-$K301,32)=0,32,MOD(COLUMN(Y:Y)-11-$K301,32))+11))</f>
        <v>1</v>
      </c>
      <c r="Z301" s="45" t="str" cm="1">
        <f t="array" aca="1" ref="Z301" ca="1">INDIRECT(ADDRESS((ROW(301:301)-2),IF(MOD(COLUMN(Z:Z)-11-$K301,32)=0,32,MOD(COLUMN(Z:Z)-11-$K301,32))+11))</f>
        <v>1</v>
      </c>
      <c r="AA301" s="45" t="str" cm="1">
        <f t="array" aca="1" ref="AA301" ca="1">INDIRECT(ADDRESS((ROW(301:301)-2),IF(MOD(COLUMN(AA:AA)-11-$K301,32)=0,32,MOD(COLUMN(AA:AA)-11-$K301,32))+11))</f>
        <v>1</v>
      </c>
      <c r="AB301" s="42" t="str" cm="1">
        <f t="array" aca="1" ref="AB301" ca="1">INDIRECT(ADDRESS((ROW(301:301)-2),IF(MOD(COLUMN(AB:AB)-11-$K301,32)=0,32,MOD(COLUMN(AB:AB)-11-$K301,32))+11))</f>
        <v>1</v>
      </c>
      <c r="AC301" s="42" t="str" cm="1">
        <f t="array" aca="1" ref="AC301" ca="1">INDIRECT(ADDRESS((ROW(301:301)-2),IF(MOD(COLUMN(AC:AC)-11-$K301,32)=0,32,MOD(COLUMN(AC:AC)-11-$K301,32))+11))</f>
        <v>0</v>
      </c>
      <c r="AD301" s="42" t="str" cm="1">
        <f t="array" aca="1" ref="AD301" ca="1">INDIRECT(ADDRESS((ROW(301:301)-2),IF(MOD(COLUMN(AD:AD)-11-$K301,32)=0,32,MOD(COLUMN(AD:AD)-11-$K301,32))+11))</f>
        <v>1</v>
      </c>
      <c r="AE301" s="42" t="str" cm="1">
        <f t="array" aca="1" ref="AE301" ca="1">INDIRECT(ADDRESS((ROW(301:301)-2),IF(MOD(COLUMN(AE:AE)-11-$K301,32)=0,32,MOD(COLUMN(AE:AE)-11-$K301,32))+11))</f>
        <v>1</v>
      </c>
      <c r="AF301" s="43" t="str" cm="1">
        <f t="array" aca="1" ref="AF301" ca="1">INDIRECT(ADDRESS((ROW(301:301)-2),IF(MOD(COLUMN(AF:AF)-11-$K301,32)=0,32,MOD(COLUMN(AF:AF)-11-$K301,32))+11))</f>
        <v>0</v>
      </c>
      <c r="AG301" s="43" t="str" cm="1">
        <f t="array" aca="1" ref="AG301" ca="1">INDIRECT(ADDRESS((ROW(301:301)-2),IF(MOD(COLUMN(AG:AG)-11-$K301,32)=0,32,MOD(COLUMN(AG:AG)-11-$K301,32))+11))</f>
        <v>0</v>
      </c>
      <c r="AH301" s="43" t="str" cm="1">
        <f t="array" aca="1" ref="AH301" ca="1">INDIRECT(ADDRESS((ROW(301:301)-2),IF(MOD(COLUMN(AH:AH)-11-$K301,32)=0,32,MOD(COLUMN(AH:AH)-11-$K301,32))+11))</f>
        <v>0</v>
      </c>
      <c r="AI301" s="43" t="str" cm="1">
        <f t="array" aca="1" ref="AI301" ca="1">INDIRECT(ADDRESS((ROW(301:301)-2),IF(MOD(COLUMN(AI:AI)-11-$K301,32)=0,32,MOD(COLUMN(AI:AI)-11-$K301,32))+11))</f>
        <v>0</v>
      </c>
      <c r="AJ301" s="44" t="str" cm="1">
        <f t="array" aca="1" ref="AJ301" ca="1">INDIRECT(ADDRESS((ROW(301:301)-2),IF(MOD(COLUMN(AJ:AJ)-11-$K301,32)=0,32,MOD(COLUMN(AJ:AJ)-11-$K301,32))+11))</f>
        <v>0</v>
      </c>
      <c r="AK301" s="44" t="str" cm="1">
        <f t="array" aca="1" ref="AK301" ca="1">INDIRECT(ADDRESS((ROW(301:301)-2),IF(MOD(COLUMN(AK:AK)-11-$K301,32)=0,32,MOD(COLUMN(AK:AK)-11-$K301,32))+11))</f>
        <v>0</v>
      </c>
      <c r="AL301" s="44" t="str" cm="1">
        <f t="array" aca="1" ref="AL301" ca="1">INDIRECT(ADDRESS((ROW(301:301)-2),IF(MOD(COLUMN(AL:AL)-11-$K301,32)=0,32,MOD(COLUMN(AL:AL)-11-$K301,32))+11))</f>
        <v>0</v>
      </c>
      <c r="AM301" s="44" t="str" cm="1">
        <f t="array" aca="1" ref="AM301" ca="1">INDIRECT(ADDRESS((ROW(301:301)-2),IF(MOD(COLUMN(AM:AM)-11-$K301,32)=0,32,MOD(COLUMN(AM:AM)-11-$K301,32))+11))</f>
        <v>1</v>
      </c>
      <c r="AN301" s="45" t="str" cm="1">
        <f t="array" aca="1" ref="AN301" ca="1">INDIRECT(ADDRESS((ROW(301:301)-2),IF(MOD(COLUMN(AN:AN)-11-$K301,32)=0,32,MOD(COLUMN(AN:AN)-11-$K301,32))+11))</f>
        <v>1</v>
      </c>
      <c r="AO301" s="45" t="str" cm="1">
        <f t="array" aca="1" ref="AO301" ca="1">INDIRECT(ADDRESS((ROW(301:301)-2),IF(MOD(COLUMN(AO:AO)-11-$K301,32)=0,32,MOD(COLUMN(AO:AO)-11-$K301,32))+11))</f>
        <v>0</v>
      </c>
      <c r="AP301" s="45" t="str" cm="1">
        <f t="array" aca="1" ref="AP301" ca="1">INDIRECT(ADDRESS((ROW(301:301)-2),IF(MOD(COLUMN(AP:AP)-11-$K301,32)=0,32,MOD(COLUMN(AP:AP)-11-$K301,32))+11))</f>
        <v>1</v>
      </c>
      <c r="AQ301" s="45" t="str" cm="1">
        <f t="array" aca="1" ref="AQ301" ca="1">INDIRECT(ADDRESS((ROW(301:301)-2),IF(MOD(COLUMN(AQ:AQ)-11-$K301,32)=0,32,MOD(COLUMN(AQ:AQ)-11-$K301,32))+11))</f>
        <v>1</v>
      </c>
      <c r="AR301" s="41" t="str">
        <f t="shared" ca="1" si="387"/>
        <v>00010100</v>
      </c>
      <c r="AS301" s="41" t="str">
        <f t="shared" ca="1" si="388"/>
        <v>11111111</v>
      </c>
      <c r="AT301" s="40" t="str">
        <f t="shared" ca="1" si="389"/>
        <v>10110000</v>
      </c>
      <c r="AU301" s="40" t="str">
        <f t="shared" ca="1" si="390"/>
        <v>00011011</v>
      </c>
      <c r="AV301" s="40">
        <f t="shared" ca="1" si="391"/>
        <v>20</v>
      </c>
      <c r="AW301" s="40">
        <f t="shared" ca="1" si="391"/>
        <v>255</v>
      </c>
      <c r="AX301" s="40">
        <f t="shared" ca="1" si="391"/>
        <v>176</v>
      </c>
      <c r="AY301" s="40">
        <f t="shared" ca="1" si="391"/>
        <v>27</v>
      </c>
      <c r="AZ301" s="46">
        <f t="shared" ca="1" si="392"/>
        <v>352301083</v>
      </c>
    </row>
    <row r="302" spans="1:52" ht="15" thickBot="1" x14ac:dyDescent="0.4">
      <c r="A302" t="s">
        <v>225</v>
      </c>
      <c r="B302">
        <f ca="1">HEX2DEC(H299)</f>
        <v>1568553865</v>
      </c>
      <c r="C302">
        <f ca="1">I307</f>
        <v>2875874598</v>
      </c>
      <c r="D302">
        <f ca="1">I312</f>
        <v>2964779686</v>
      </c>
      <c r="E302" s="30">
        <f>Const!C17</f>
        <v>3248222580</v>
      </c>
      <c r="F302" s="61">
        <f>Home!F19</f>
        <v>440</v>
      </c>
      <c r="G302" s="54">
        <f ca="1">B302+C302+D302+E302+F302</f>
        <v>10657431169</v>
      </c>
      <c r="I302" s="54">
        <f ca="1">_xlfn.BITXOR(_xlfn.BITXOR(AZ300,AZ301),AZ302)</f>
        <v>3841267556</v>
      </c>
      <c r="J302" s="48" t="s">
        <v>215</v>
      </c>
      <c r="K302" s="56">
        <v>22</v>
      </c>
      <c r="L302" s="57" t="str" cm="1">
        <f t="array" aca="1" ref="L302" ca="1">INDIRECT(ADDRESS((ROW(302:302)-3),IF(MOD(COLUMN(L:L)-11-$K302,32)=0,32,MOD(COLUMN(L:L)-11-$K302,32))+11))</f>
        <v>0</v>
      </c>
      <c r="M302" s="57" t="str" cm="1">
        <f t="array" aca="1" ref="M302" ca="1">INDIRECT(ADDRESS((ROW(302:302)-3),IF(MOD(COLUMN(M:M)-11-$K302,32)=0,32,MOD(COLUMN(M:M)-11-$K302,32))+11))</f>
        <v>0</v>
      </c>
      <c r="N302" s="57" t="str" cm="1">
        <f t="array" aca="1" ref="N302" ca="1">INDIRECT(ADDRESS((ROW(302:302)-3),IF(MOD(COLUMN(N:N)-11-$K302,32)=0,32,MOD(COLUMN(N:N)-11-$K302,32))+11))</f>
        <v>0</v>
      </c>
      <c r="O302" s="57" t="str" cm="1">
        <f t="array" aca="1" ref="O302" ca="1">INDIRECT(ADDRESS((ROW(302:302)-3),IF(MOD(COLUMN(O:O)-11-$K302,32)=0,32,MOD(COLUMN(O:O)-11-$K302,32))+11))</f>
        <v>0</v>
      </c>
      <c r="P302" s="58" t="str" cm="1">
        <f t="array" aca="1" ref="P302" ca="1">INDIRECT(ADDRESS((ROW(302:302)-3),IF(MOD(COLUMN(P:P)-11-$K302,32)=0,32,MOD(COLUMN(P:P)-11-$K302,32))+11))</f>
        <v>1</v>
      </c>
      <c r="Q302" s="58" t="str" cm="1">
        <f t="array" aca="1" ref="Q302" ca="1">INDIRECT(ADDRESS((ROW(302:302)-3),IF(MOD(COLUMN(Q:Q)-11-$K302,32)=0,32,MOD(COLUMN(Q:Q)-11-$K302,32))+11))</f>
        <v>1</v>
      </c>
      <c r="R302" s="58" t="str" cm="1">
        <f t="array" aca="1" ref="R302" ca="1">INDIRECT(ADDRESS((ROW(302:302)-3),IF(MOD(COLUMN(R:R)-11-$K302,32)=0,32,MOD(COLUMN(R:R)-11-$K302,32))+11))</f>
        <v>0</v>
      </c>
      <c r="S302" s="58" t="str" cm="1">
        <f t="array" aca="1" ref="S302" ca="1">INDIRECT(ADDRESS((ROW(302:302)-3),IF(MOD(COLUMN(S:S)-11-$K302,32)=0,32,MOD(COLUMN(S:S)-11-$K302,32))+11))</f>
        <v>1</v>
      </c>
      <c r="T302" s="59" t="str" cm="1">
        <f t="array" aca="1" ref="T302" ca="1">INDIRECT(ADDRESS((ROW(302:302)-3),IF(MOD(COLUMN(T:T)-11-$K302,32)=0,32,MOD(COLUMN(T:T)-11-$K302,32))+11))</f>
        <v>1</v>
      </c>
      <c r="U302" s="59" t="str" cm="1">
        <f t="array" aca="1" ref="U302" ca="1">INDIRECT(ADDRESS((ROW(302:302)-3),IF(MOD(COLUMN(U:U)-11-$K302,32)=0,32,MOD(COLUMN(U:U)-11-$K302,32))+11))</f>
        <v>0</v>
      </c>
      <c r="V302" s="59" t="str" cm="1">
        <f t="array" aca="1" ref="V302" ca="1">INDIRECT(ADDRESS((ROW(302:302)-3),IF(MOD(COLUMN(V:V)-11-$K302,32)=0,32,MOD(COLUMN(V:V)-11-$K302,32))+11))</f>
        <v>0</v>
      </c>
      <c r="W302" s="59" t="str" cm="1">
        <f t="array" aca="1" ref="W302" ca="1">INDIRECT(ADDRESS((ROW(302:302)-3),IF(MOD(COLUMN(W:W)-11-$K302,32)=0,32,MOD(COLUMN(W:W)-11-$K302,32))+11))</f>
        <v>0</v>
      </c>
      <c r="X302" s="60" t="str" cm="1">
        <f t="array" aca="1" ref="X302" ca="1">INDIRECT(ADDRESS((ROW(302:302)-3),IF(MOD(COLUMN(X:X)-11-$K302,32)=0,32,MOD(COLUMN(X:X)-11-$K302,32))+11))</f>
        <v>1</v>
      </c>
      <c r="Y302" s="60" t="str" cm="1">
        <f t="array" aca="1" ref="Y302" ca="1">INDIRECT(ADDRESS((ROW(302:302)-3),IF(MOD(COLUMN(Y:Y)-11-$K302,32)=0,32,MOD(COLUMN(Y:Y)-11-$K302,32))+11))</f>
        <v>0</v>
      </c>
      <c r="Z302" s="60" t="str" cm="1">
        <f t="array" aca="1" ref="Z302" ca="1">INDIRECT(ADDRESS((ROW(302:302)-3),IF(MOD(COLUMN(Z:Z)-11-$K302,32)=0,32,MOD(COLUMN(Z:Z)-11-$K302,32))+11))</f>
        <v>1</v>
      </c>
      <c r="AA302" s="60" t="str" cm="1">
        <f t="array" aca="1" ref="AA302" ca="1">INDIRECT(ADDRESS((ROW(302:302)-3),IF(MOD(COLUMN(AA:AA)-11-$K302,32)=0,32,MOD(COLUMN(AA:AA)-11-$K302,32))+11))</f>
        <v>0</v>
      </c>
      <c r="AB302" s="57" t="str" cm="1">
        <f t="array" aca="1" ref="AB302" ca="1">INDIRECT(ADDRESS((ROW(302:302)-3),IF(MOD(COLUMN(AB:AB)-11-$K302,32)=0,32,MOD(COLUMN(AB:AB)-11-$K302,32))+11))</f>
        <v>0</v>
      </c>
      <c r="AC302" s="57" t="str" cm="1">
        <f t="array" aca="1" ref="AC302" ca="1">INDIRECT(ADDRESS((ROW(302:302)-3),IF(MOD(COLUMN(AC:AC)-11-$K302,32)=0,32,MOD(COLUMN(AC:AC)-11-$K302,32))+11))</f>
        <v>1</v>
      </c>
      <c r="AD302" s="57" t="str" cm="1">
        <f t="array" aca="1" ref="AD302" ca="1">INDIRECT(ADDRESS((ROW(302:302)-3),IF(MOD(COLUMN(AD:AD)-11-$K302,32)=0,32,MOD(COLUMN(AD:AD)-11-$K302,32))+11))</f>
        <v>1</v>
      </c>
      <c r="AE302" s="57" t="str" cm="1">
        <f t="array" aca="1" ref="AE302" ca="1">INDIRECT(ADDRESS((ROW(302:302)-3),IF(MOD(COLUMN(AE:AE)-11-$K302,32)=0,32,MOD(COLUMN(AE:AE)-11-$K302,32))+11))</f>
        <v>1</v>
      </c>
      <c r="AF302" s="58" t="str" cm="1">
        <f t="array" aca="1" ref="AF302" ca="1">INDIRECT(ADDRESS((ROW(302:302)-3),IF(MOD(COLUMN(AF:AF)-11-$K302,32)=0,32,MOD(COLUMN(AF:AF)-11-$K302,32))+11))</f>
        <v>1</v>
      </c>
      <c r="AG302" s="58" t="str" cm="1">
        <f t="array" aca="1" ref="AG302" ca="1">INDIRECT(ADDRESS((ROW(302:302)-3),IF(MOD(COLUMN(AG:AG)-11-$K302,32)=0,32,MOD(COLUMN(AG:AG)-11-$K302,32))+11))</f>
        <v>1</v>
      </c>
      <c r="AH302" s="58" t="str" cm="1">
        <f t="array" aca="1" ref="AH302" ca="1">INDIRECT(ADDRESS((ROW(302:302)-3),IF(MOD(COLUMN(AH:AH)-11-$K302,32)=0,32,MOD(COLUMN(AH:AH)-11-$K302,32))+11))</f>
        <v>1</v>
      </c>
      <c r="AI302" s="58" t="str" cm="1">
        <f t="array" aca="1" ref="AI302" ca="1">INDIRECT(ADDRESS((ROW(302:302)-3),IF(MOD(COLUMN(AI:AI)-11-$K302,32)=0,32,MOD(COLUMN(AI:AI)-11-$K302,32))+11))</f>
        <v>1</v>
      </c>
      <c r="AJ302" s="59" t="str" cm="1">
        <f t="array" aca="1" ref="AJ302" ca="1">INDIRECT(ADDRESS((ROW(302:302)-3),IF(MOD(COLUMN(AJ:AJ)-11-$K302,32)=0,32,MOD(COLUMN(AJ:AJ)-11-$K302,32))+11))</f>
        <v>1</v>
      </c>
      <c r="AK302" s="59" t="str" cm="1">
        <f t="array" aca="1" ref="AK302" ca="1">INDIRECT(ADDRESS((ROW(302:302)-3),IF(MOD(COLUMN(AK:AK)-11-$K302,32)=0,32,MOD(COLUMN(AK:AK)-11-$K302,32))+11))</f>
        <v>1</v>
      </c>
      <c r="AL302" s="59" t="str" cm="1">
        <f t="array" aca="1" ref="AL302" ca="1">INDIRECT(ADDRESS((ROW(302:302)-3),IF(MOD(COLUMN(AL:AL)-11-$K302,32)=0,32,MOD(COLUMN(AL:AL)-11-$K302,32))+11))</f>
        <v>0</v>
      </c>
      <c r="AM302" s="59" t="str" cm="1">
        <f t="array" aca="1" ref="AM302" ca="1">INDIRECT(ADDRESS((ROW(302:302)-3),IF(MOD(COLUMN(AM:AM)-11-$K302,32)=0,32,MOD(COLUMN(AM:AM)-11-$K302,32))+11))</f>
        <v>1</v>
      </c>
      <c r="AN302" s="60" t="str" cm="1">
        <f t="array" aca="1" ref="AN302" ca="1">INDIRECT(ADDRESS((ROW(302:302)-3),IF(MOD(COLUMN(AN:AN)-11-$K302,32)=0,32,MOD(COLUMN(AN:AN)-11-$K302,32))+11))</f>
        <v>1</v>
      </c>
      <c r="AO302" s="60" t="str" cm="1">
        <f t="array" aca="1" ref="AO302" ca="1">INDIRECT(ADDRESS((ROW(302:302)-3),IF(MOD(COLUMN(AO:AO)-11-$K302,32)=0,32,MOD(COLUMN(AO:AO)-11-$K302,32))+11))</f>
        <v>0</v>
      </c>
      <c r="AP302" s="60" t="str" cm="1">
        <f t="array" aca="1" ref="AP302" ca="1">INDIRECT(ADDRESS((ROW(302:302)-3),IF(MOD(COLUMN(AP:AP)-11-$K302,32)=0,32,MOD(COLUMN(AP:AP)-11-$K302,32))+11))</f>
        <v>0</v>
      </c>
      <c r="AQ302" s="60" t="str" cm="1">
        <f t="array" aca="1" ref="AQ302" ca="1">INDIRECT(ADDRESS((ROW(302:302)-3),IF(MOD(COLUMN(AQ:AQ)-11-$K302,32)=0,32,MOD(COLUMN(AQ:AQ)-11-$K302,32))+11))</f>
        <v>0</v>
      </c>
      <c r="AR302" s="49" t="str">
        <f t="shared" ca="1" si="387"/>
        <v>00001101</v>
      </c>
      <c r="AS302" s="49" t="str">
        <f t="shared" ca="1" si="388"/>
        <v>10001010</v>
      </c>
      <c r="AT302" s="48" t="str">
        <f t="shared" ca="1" si="389"/>
        <v>01111111</v>
      </c>
      <c r="AU302" s="48" t="str">
        <f t="shared" ca="1" si="390"/>
        <v>11011000</v>
      </c>
      <c r="AV302" s="48">
        <f t="shared" ca="1" si="391"/>
        <v>13</v>
      </c>
      <c r="AW302" s="48">
        <f t="shared" ca="1" si="391"/>
        <v>138</v>
      </c>
      <c r="AX302" s="48">
        <f t="shared" ca="1" si="391"/>
        <v>127</v>
      </c>
      <c r="AY302" s="48">
        <f t="shared" ca="1" si="391"/>
        <v>216</v>
      </c>
      <c r="AZ302" s="50">
        <f t="shared" ca="1" si="392"/>
        <v>227180504</v>
      </c>
    </row>
    <row r="303" spans="1:52" ht="15" thickBot="1" x14ac:dyDescent="0.4"/>
    <row r="304" spans="1:52" x14ac:dyDescent="0.35">
      <c r="I304" s="31"/>
      <c r="J304" s="51" t="s">
        <v>216</v>
      </c>
      <c r="K304" s="52"/>
      <c r="L304" s="34" t="str">
        <f ca="1">MID(HEX2BIN(MID($E299,1,1),4),1,1)</f>
        <v>1</v>
      </c>
      <c r="M304" s="34" t="str">
        <f ca="1">MID(HEX2BIN(MID($E299,1,1),4),2,1)</f>
        <v>0</v>
      </c>
      <c r="N304" s="34" t="str">
        <f ca="1">MID(HEX2BIN(MID($E299,1,1),4),3,1)</f>
        <v>0</v>
      </c>
      <c r="O304" s="34" t="str">
        <f ca="1">MID(HEX2BIN(MID($E299,1,1),4),4,1)</f>
        <v>1</v>
      </c>
      <c r="P304" s="35" t="str">
        <f ca="1">MID(HEX2BIN(MID($E299,2,1),4),1,1)</f>
        <v>1</v>
      </c>
      <c r="Q304" s="35" t="str">
        <f ca="1">MID(HEX2BIN(MID($E299,2,1),4),2,1)</f>
        <v>0</v>
      </c>
      <c r="R304" s="35" t="str">
        <f ca="1">MID(HEX2BIN(MID($E299,2,1),4),3,1)</f>
        <v>0</v>
      </c>
      <c r="S304" s="35" t="str">
        <f ca="1">MID(HEX2BIN(MID($E299,2,1),4),4,1)</f>
        <v>0</v>
      </c>
      <c r="T304" s="36" t="str">
        <f ca="1">MID(HEX2BIN(MID($E299,3,1),4),1,1)</f>
        <v>0</v>
      </c>
      <c r="U304" s="36" t="str">
        <f ca="1">MID(HEX2BIN(MID($E299,3,1),4),2,1)</f>
        <v>1</v>
      </c>
      <c r="V304" s="36" t="str">
        <f ca="1">MID(HEX2BIN(MID($E299,3,1),4),3,1)</f>
        <v>1</v>
      </c>
      <c r="W304" s="36" t="str">
        <f ca="1">MID(HEX2BIN(MID($E299,3,1),4),4,1)</f>
        <v>1</v>
      </c>
      <c r="X304" s="37" t="str">
        <f ca="1">MID(HEX2BIN(MID($E299,4,1),4),1,1)</f>
        <v>0</v>
      </c>
      <c r="Y304" s="37" t="str">
        <f ca="1">MID(HEX2BIN(MID($E299,4,1),4),2,1)</f>
        <v>0</v>
      </c>
      <c r="Z304" s="37" t="str">
        <f ca="1">MID(HEX2BIN(MID($E299,4,1),4),3,1)</f>
        <v>0</v>
      </c>
      <c r="AA304" s="37" t="str">
        <f ca="1">MID(HEX2BIN(MID($E299,4,1),4),4,1)</f>
        <v>1</v>
      </c>
      <c r="AB304" s="34" t="str">
        <f ca="1">MID(HEX2BIN(MID($E299,5,1),4),1,1)</f>
        <v>0</v>
      </c>
      <c r="AC304" s="34" t="str">
        <f ca="1">MID(HEX2BIN(MID($E299,5,1),4),2,1)</f>
        <v>1</v>
      </c>
      <c r="AD304" s="34" t="str">
        <f ca="1">MID(HEX2BIN(MID($E299,5,1),4),3,1)</f>
        <v>1</v>
      </c>
      <c r="AE304" s="34" t="str">
        <f ca="1">MID(HEX2BIN(MID($E299,5,1),4),4,1)</f>
        <v>1</v>
      </c>
      <c r="AF304" s="35" t="str">
        <f ca="1">MID(HEX2BIN(MID($E299,6,1),4),1,1)</f>
        <v>0</v>
      </c>
      <c r="AG304" s="35" t="str">
        <f ca="1">MID(HEX2BIN(MID($E299,6,1),4),2,1)</f>
        <v>0</v>
      </c>
      <c r="AH304" s="35" t="str">
        <f ca="1">MID(HEX2BIN(MID($E299,6,1),4),3,1)</f>
        <v>0</v>
      </c>
      <c r="AI304" s="35" t="str">
        <f ca="1">MID(HEX2BIN(MID($E299,6,1),4),4,1)</f>
        <v>1</v>
      </c>
      <c r="AJ304" s="36" t="str">
        <f ca="1">MID(HEX2BIN(MID($E299,7,1),4),1,1)</f>
        <v>0</v>
      </c>
      <c r="AK304" s="36" t="str">
        <f ca="1">MID(HEX2BIN(MID($E299,7,1),4),2,1)</f>
        <v>0</v>
      </c>
      <c r="AL304" s="36" t="str">
        <f ca="1">MID(HEX2BIN(MID($E299,7,1),4),3,1)</f>
        <v>1</v>
      </c>
      <c r="AM304" s="36" t="str">
        <f ca="1">MID(HEX2BIN(MID($E299,7,1),4),4,1)</f>
        <v>0</v>
      </c>
      <c r="AN304" s="37" t="str">
        <f ca="1">MID(HEX2BIN(MID($E299,8,1),4),1,1)</f>
        <v>1</v>
      </c>
      <c r="AO304" s="37" t="str">
        <f ca="1">MID(HEX2BIN(MID($E299,8,1),4),2,1)</f>
        <v>1</v>
      </c>
      <c r="AP304" s="37" t="str">
        <f ca="1">MID(HEX2BIN(MID($E299,8,1),4),3,1)</f>
        <v>0</v>
      </c>
      <c r="AQ304" s="37" t="str">
        <f ca="1">MID(HEX2BIN(MID($E299,8,1),4),4,1)</f>
        <v>1</v>
      </c>
      <c r="AR304" s="33" t="str">
        <f t="shared" ref="AR304:AR307" ca="1" si="393">_xlfn.CONCAT(L304,M304,N304,O304,P304,Q304,R304,S304)</f>
        <v>10011000</v>
      </c>
      <c r="AS304" s="33" t="str">
        <f t="shared" ref="AS304:AS307" ca="1" si="394">_xlfn.CONCAT(T304,U304,V304,W304,X304,Y304,Z304,AA304)</f>
        <v>01110001</v>
      </c>
      <c r="AT304" s="32" t="str">
        <f t="shared" ref="AT304:AT307" ca="1" si="395">_xlfn.CONCAT(AB304,AC304,AD304,AE304,AF304,AG304,AH304,AI304)</f>
        <v>01110001</v>
      </c>
      <c r="AU304" s="32" t="str">
        <f t="shared" ref="AU304:AU307" ca="1" si="396">_xlfn.CONCAT(AJ304,AK304,AL304,AM304,AN304,AO304,AP304,AQ304)</f>
        <v>00101101</v>
      </c>
      <c r="AV304" s="32">
        <f t="shared" ref="AV304:AY307" ca="1" si="397">BIN2DEC(AR304)</f>
        <v>152</v>
      </c>
      <c r="AW304" s="32">
        <f t="shared" ca="1" si="397"/>
        <v>113</v>
      </c>
      <c r="AX304" s="32">
        <f t="shared" ca="1" si="397"/>
        <v>113</v>
      </c>
      <c r="AY304" s="32">
        <f t="shared" ca="1" si="397"/>
        <v>45</v>
      </c>
      <c r="AZ304" s="38">
        <f t="shared" ref="AZ304:AZ307" ca="1" si="398">(AV304*2^24)+(AW304*2^16)+(AX304*2^8)+AY304</f>
        <v>2557571373</v>
      </c>
    </row>
    <row r="305" spans="1:52" ht="15" thickBot="1" x14ac:dyDescent="0.4">
      <c r="A305" t="s">
        <v>227</v>
      </c>
      <c r="I305" s="39"/>
      <c r="J305" s="40" t="s">
        <v>215</v>
      </c>
      <c r="K305" s="53">
        <v>6</v>
      </c>
      <c r="L305" s="42" t="str" cm="1">
        <f t="array" aca="1" ref="L305" ca="1">INDIRECT(ADDRESS((ROW(305:305)-1),IF(MOD(COLUMN(L:L)-11-$K305,32)=0,32,MOD(COLUMN(L:L)-11-$K305,32))+11))</f>
        <v>1</v>
      </c>
      <c r="M305" s="42" t="str" cm="1">
        <f t="array" aca="1" ref="M305" ca="1">INDIRECT(ADDRESS((ROW(305:305)-1),IF(MOD(COLUMN(M:M)-11-$K305,32)=0,32,MOD(COLUMN(M:M)-11-$K305,32))+11))</f>
        <v>0</v>
      </c>
      <c r="N305" s="42" t="str" cm="1">
        <f t="array" aca="1" ref="N305" ca="1">INDIRECT(ADDRESS((ROW(305:305)-1),IF(MOD(COLUMN(N:N)-11-$K305,32)=0,32,MOD(COLUMN(N:N)-11-$K305,32))+11))</f>
        <v>1</v>
      </c>
      <c r="O305" s="42" t="str" cm="1">
        <f t="array" aca="1" ref="O305" ca="1">INDIRECT(ADDRESS((ROW(305:305)-1),IF(MOD(COLUMN(O:O)-11-$K305,32)=0,32,MOD(COLUMN(O:O)-11-$K305,32))+11))</f>
        <v>1</v>
      </c>
      <c r="P305" s="43" t="str" cm="1">
        <f t="array" aca="1" ref="P305" ca="1">INDIRECT(ADDRESS((ROW(305:305)-1),IF(MOD(COLUMN(P:P)-11-$K305,32)=0,32,MOD(COLUMN(P:P)-11-$K305,32))+11))</f>
        <v>0</v>
      </c>
      <c r="Q305" s="43" t="str" cm="1">
        <f t="array" aca="1" ref="Q305" ca="1">INDIRECT(ADDRESS((ROW(305:305)-1),IF(MOD(COLUMN(Q:Q)-11-$K305,32)=0,32,MOD(COLUMN(Q:Q)-11-$K305,32))+11))</f>
        <v>1</v>
      </c>
      <c r="R305" s="43" t="str" cm="1">
        <f t="array" aca="1" ref="R305" ca="1">INDIRECT(ADDRESS((ROW(305:305)-1),IF(MOD(COLUMN(R:R)-11-$K305,32)=0,32,MOD(COLUMN(R:R)-11-$K305,32))+11))</f>
        <v>1</v>
      </c>
      <c r="S305" s="43" t="str" cm="1">
        <f t="array" aca="1" ref="S305" ca="1">INDIRECT(ADDRESS((ROW(305:305)-1),IF(MOD(COLUMN(S:S)-11-$K305,32)=0,32,MOD(COLUMN(S:S)-11-$K305,32))+11))</f>
        <v>0</v>
      </c>
      <c r="T305" s="44" t="str" cm="1">
        <f t="array" aca="1" ref="T305" ca="1">INDIRECT(ADDRESS((ROW(305:305)-1),IF(MOD(COLUMN(T:T)-11-$K305,32)=0,32,MOD(COLUMN(T:T)-11-$K305,32))+11))</f>
        <v>0</v>
      </c>
      <c r="U305" s="44" t="str" cm="1">
        <f t="array" aca="1" ref="U305" ca="1">INDIRECT(ADDRESS((ROW(305:305)-1),IF(MOD(COLUMN(U:U)-11-$K305,32)=0,32,MOD(COLUMN(U:U)-11-$K305,32))+11))</f>
        <v>1</v>
      </c>
      <c r="V305" s="44" t="str" cm="1">
        <f t="array" aca="1" ref="V305" ca="1">INDIRECT(ADDRESS((ROW(305:305)-1),IF(MOD(COLUMN(V:V)-11-$K305,32)=0,32,MOD(COLUMN(V:V)-11-$K305,32))+11))</f>
        <v>1</v>
      </c>
      <c r="W305" s="44" t="str" cm="1">
        <f t="array" aca="1" ref="W305" ca="1">INDIRECT(ADDRESS((ROW(305:305)-1),IF(MOD(COLUMN(W:W)-11-$K305,32)=0,32,MOD(COLUMN(W:W)-11-$K305,32))+11))</f>
        <v>0</v>
      </c>
      <c r="X305" s="45" t="str" cm="1">
        <f t="array" aca="1" ref="X305" ca="1">INDIRECT(ADDRESS((ROW(305:305)-1),IF(MOD(COLUMN(X:X)-11-$K305,32)=0,32,MOD(COLUMN(X:X)-11-$K305,32))+11))</f>
        <v>0</v>
      </c>
      <c r="Y305" s="45" t="str" cm="1">
        <f t="array" aca="1" ref="Y305" ca="1">INDIRECT(ADDRESS((ROW(305:305)-1),IF(MOD(COLUMN(Y:Y)-11-$K305,32)=0,32,MOD(COLUMN(Y:Y)-11-$K305,32))+11))</f>
        <v>0</v>
      </c>
      <c r="Z305" s="45" t="str" cm="1">
        <f t="array" aca="1" ref="Z305" ca="1">INDIRECT(ADDRESS((ROW(305:305)-1),IF(MOD(COLUMN(Z:Z)-11-$K305,32)=0,32,MOD(COLUMN(Z:Z)-11-$K305,32))+11))</f>
        <v>0</v>
      </c>
      <c r="AA305" s="45" t="str" cm="1">
        <f t="array" aca="1" ref="AA305" ca="1">INDIRECT(ADDRESS((ROW(305:305)-1),IF(MOD(COLUMN(AA:AA)-11-$K305,32)=0,32,MOD(COLUMN(AA:AA)-11-$K305,32))+11))</f>
        <v>1</v>
      </c>
      <c r="AB305" s="42" t="str" cm="1">
        <f t="array" aca="1" ref="AB305" ca="1">INDIRECT(ADDRESS((ROW(305:305)-1),IF(MOD(COLUMN(AB:AB)-11-$K305,32)=0,32,MOD(COLUMN(AB:AB)-11-$K305,32))+11))</f>
        <v>1</v>
      </c>
      <c r="AC305" s="42" t="str" cm="1">
        <f t="array" aca="1" ref="AC305" ca="1">INDIRECT(ADDRESS((ROW(305:305)-1),IF(MOD(COLUMN(AC:AC)-11-$K305,32)=0,32,MOD(COLUMN(AC:AC)-11-$K305,32))+11))</f>
        <v>1</v>
      </c>
      <c r="AD305" s="42" t="str" cm="1">
        <f t="array" aca="1" ref="AD305" ca="1">INDIRECT(ADDRESS((ROW(305:305)-1),IF(MOD(COLUMN(AD:AD)-11-$K305,32)=0,32,MOD(COLUMN(AD:AD)-11-$K305,32))+11))</f>
        <v>0</v>
      </c>
      <c r="AE305" s="42" t="str" cm="1">
        <f t="array" aca="1" ref="AE305" ca="1">INDIRECT(ADDRESS((ROW(305:305)-1),IF(MOD(COLUMN(AE:AE)-11-$K305,32)=0,32,MOD(COLUMN(AE:AE)-11-$K305,32))+11))</f>
        <v>0</v>
      </c>
      <c r="AF305" s="43" t="str" cm="1">
        <f t="array" aca="1" ref="AF305" ca="1">INDIRECT(ADDRESS((ROW(305:305)-1),IF(MOD(COLUMN(AF:AF)-11-$K305,32)=0,32,MOD(COLUMN(AF:AF)-11-$K305,32))+11))</f>
        <v>0</v>
      </c>
      <c r="AG305" s="43" t="str" cm="1">
        <f t="array" aca="1" ref="AG305" ca="1">INDIRECT(ADDRESS((ROW(305:305)-1),IF(MOD(COLUMN(AG:AG)-11-$K305,32)=0,32,MOD(COLUMN(AG:AG)-11-$K305,32))+11))</f>
        <v>1</v>
      </c>
      <c r="AH305" s="43" t="str" cm="1">
        <f t="array" aca="1" ref="AH305" ca="1">INDIRECT(ADDRESS((ROW(305:305)-1),IF(MOD(COLUMN(AH:AH)-11-$K305,32)=0,32,MOD(COLUMN(AH:AH)-11-$K305,32))+11))</f>
        <v>0</v>
      </c>
      <c r="AI305" s="43" t="str" cm="1">
        <f t="array" aca="1" ref="AI305" ca="1">INDIRECT(ADDRESS((ROW(305:305)-1),IF(MOD(COLUMN(AI:AI)-11-$K305,32)=0,32,MOD(COLUMN(AI:AI)-11-$K305,32))+11))</f>
        <v>1</v>
      </c>
      <c r="AJ305" s="44" t="str" cm="1">
        <f t="array" aca="1" ref="AJ305" ca="1">INDIRECT(ADDRESS((ROW(305:305)-1),IF(MOD(COLUMN(AJ:AJ)-11-$K305,32)=0,32,MOD(COLUMN(AJ:AJ)-11-$K305,32))+11))</f>
        <v>1</v>
      </c>
      <c r="AK305" s="44" t="str" cm="1">
        <f t="array" aca="1" ref="AK305" ca="1">INDIRECT(ADDRESS((ROW(305:305)-1),IF(MOD(COLUMN(AK:AK)-11-$K305,32)=0,32,MOD(COLUMN(AK:AK)-11-$K305,32))+11))</f>
        <v>1</v>
      </c>
      <c r="AL305" s="44" t="str" cm="1">
        <f t="array" aca="1" ref="AL305" ca="1">INDIRECT(ADDRESS((ROW(305:305)-1),IF(MOD(COLUMN(AL:AL)-11-$K305,32)=0,32,MOD(COLUMN(AL:AL)-11-$K305,32))+11))</f>
        <v>0</v>
      </c>
      <c r="AM305" s="44" t="str" cm="1">
        <f t="array" aca="1" ref="AM305" ca="1">INDIRECT(ADDRESS((ROW(305:305)-1),IF(MOD(COLUMN(AM:AM)-11-$K305,32)=0,32,MOD(COLUMN(AM:AM)-11-$K305,32))+11))</f>
        <v>0</v>
      </c>
      <c r="AN305" s="45" t="str" cm="1">
        <f t="array" aca="1" ref="AN305" ca="1">INDIRECT(ADDRESS((ROW(305:305)-1),IF(MOD(COLUMN(AN:AN)-11-$K305,32)=0,32,MOD(COLUMN(AN:AN)-11-$K305,32))+11))</f>
        <v>0</v>
      </c>
      <c r="AO305" s="45" t="str" cm="1">
        <f t="array" aca="1" ref="AO305" ca="1">INDIRECT(ADDRESS((ROW(305:305)-1),IF(MOD(COLUMN(AO:AO)-11-$K305,32)=0,32,MOD(COLUMN(AO:AO)-11-$K305,32))+11))</f>
        <v>1</v>
      </c>
      <c r="AP305" s="45" t="str" cm="1">
        <f t="array" aca="1" ref="AP305" ca="1">INDIRECT(ADDRESS((ROW(305:305)-1),IF(MOD(COLUMN(AP:AP)-11-$K305,32)=0,32,MOD(COLUMN(AP:AP)-11-$K305,32))+11))</f>
        <v>0</v>
      </c>
      <c r="AQ305" s="45" t="str" cm="1">
        <f t="array" aca="1" ref="AQ305" ca="1">INDIRECT(ADDRESS((ROW(305:305)-1),IF(MOD(COLUMN(AQ:AQ)-11-$K305,32)=0,32,MOD(COLUMN(AQ:AQ)-11-$K305,32))+11))</f>
        <v>0</v>
      </c>
      <c r="AR305" s="41" t="str">
        <f t="shared" ca="1" si="393"/>
        <v>10110110</v>
      </c>
      <c r="AS305" s="41" t="str">
        <f t="shared" ca="1" si="394"/>
        <v>01100001</v>
      </c>
      <c r="AT305" s="40" t="str">
        <f t="shared" ca="1" si="395"/>
        <v>11000101</v>
      </c>
      <c r="AU305" s="40" t="str">
        <f t="shared" ca="1" si="396"/>
        <v>11000100</v>
      </c>
      <c r="AV305" s="40">
        <f t="shared" ca="1" si="397"/>
        <v>182</v>
      </c>
      <c r="AW305" s="40">
        <f t="shared" ca="1" si="397"/>
        <v>97</v>
      </c>
      <c r="AX305" s="40">
        <f t="shared" ca="1" si="397"/>
        <v>197</v>
      </c>
      <c r="AY305" s="40">
        <f t="shared" ca="1" si="397"/>
        <v>196</v>
      </c>
      <c r="AZ305" s="46">
        <f t="shared" ca="1" si="398"/>
        <v>3059860932</v>
      </c>
    </row>
    <row r="306" spans="1:52" ht="15" thickBot="1" x14ac:dyDescent="0.4">
      <c r="A306" t="s">
        <v>228</v>
      </c>
      <c r="B306">
        <f ca="1">I302</f>
        <v>3841267556</v>
      </c>
      <c r="C306">
        <f ca="1">I316</f>
        <v>3831702255</v>
      </c>
      <c r="G306" s="54">
        <f ca="1">B306+C306</f>
        <v>7672969811</v>
      </c>
      <c r="I306" s="39"/>
      <c r="J306" s="40" t="s">
        <v>215</v>
      </c>
      <c r="K306" s="53">
        <v>11</v>
      </c>
      <c r="L306" s="42" t="str" cm="1">
        <f t="array" aca="1" ref="L306" ca="1">INDIRECT(ADDRESS((ROW(306:306)-2),IF(MOD(COLUMN(L:L)-11-$K306,32)=0,32,MOD(COLUMN(L:L)-11-$K306,32))+11))</f>
        <v>0</v>
      </c>
      <c r="M306" s="42" t="str" cm="1">
        <f t="array" aca="1" ref="M306" ca="1">INDIRECT(ADDRESS((ROW(306:306)-2),IF(MOD(COLUMN(M:M)-11-$K306,32)=0,32,MOD(COLUMN(M:M)-11-$K306,32))+11))</f>
        <v>0</v>
      </c>
      <c r="N306" s="42" t="str" cm="1">
        <f t="array" aca="1" ref="N306" ca="1">INDIRECT(ADDRESS((ROW(306:306)-2),IF(MOD(COLUMN(N:N)-11-$K306,32)=0,32,MOD(COLUMN(N:N)-11-$K306,32))+11))</f>
        <v>1</v>
      </c>
      <c r="O306" s="42" t="str" cm="1">
        <f t="array" aca="1" ref="O306" ca="1">INDIRECT(ADDRESS((ROW(306:306)-2),IF(MOD(COLUMN(O:O)-11-$K306,32)=0,32,MOD(COLUMN(O:O)-11-$K306,32))+11))</f>
        <v>0</v>
      </c>
      <c r="P306" s="43" t="str" cm="1">
        <f t="array" aca="1" ref="P306" ca="1">INDIRECT(ADDRESS((ROW(306:306)-2),IF(MOD(COLUMN(P:P)-11-$K306,32)=0,32,MOD(COLUMN(P:P)-11-$K306,32))+11))</f>
        <v>0</v>
      </c>
      <c r="Q306" s="43" t="str" cm="1">
        <f t="array" aca="1" ref="Q306" ca="1">INDIRECT(ADDRESS((ROW(306:306)-2),IF(MOD(COLUMN(Q:Q)-11-$K306,32)=0,32,MOD(COLUMN(Q:Q)-11-$K306,32))+11))</f>
        <v>1</v>
      </c>
      <c r="R306" s="43" t="str" cm="1">
        <f t="array" aca="1" ref="R306" ca="1">INDIRECT(ADDRESS((ROW(306:306)-2),IF(MOD(COLUMN(R:R)-11-$K306,32)=0,32,MOD(COLUMN(R:R)-11-$K306,32))+11))</f>
        <v>0</v>
      </c>
      <c r="S306" s="43" t="str" cm="1">
        <f t="array" aca="1" ref="S306" ca="1">INDIRECT(ADDRESS((ROW(306:306)-2),IF(MOD(COLUMN(S:S)-11-$K306,32)=0,32,MOD(COLUMN(S:S)-11-$K306,32))+11))</f>
        <v>1</v>
      </c>
      <c r="T306" s="44" t="str" cm="1">
        <f t="array" aca="1" ref="T306" ca="1">INDIRECT(ADDRESS((ROW(306:306)-2),IF(MOD(COLUMN(T:T)-11-$K306,32)=0,32,MOD(COLUMN(T:T)-11-$K306,32))+11))</f>
        <v>1</v>
      </c>
      <c r="U306" s="44" t="str" cm="1">
        <f t="array" aca="1" ref="U306" ca="1">INDIRECT(ADDRESS((ROW(306:306)-2),IF(MOD(COLUMN(U:U)-11-$K306,32)=0,32,MOD(COLUMN(U:U)-11-$K306,32))+11))</f>
        <v>0</v>
      </c>
      <c r="V306" s="44" t="str" cm="1">
        <f t="array" aca="1" ref="V306" ca="1">INDIRECT(ADDRESS((ROW(306:306)-2),IF(MOD(COLUMN(V:V)-11-$K306,32)=0,32,MOD(COLUMN(V:V)-11-$K306,32))+11))</f>
        <v>1</v>
      </c>
      <c r="W306" s="44" t="str" cm="1">
        <f t="array" aca="1" ref="W306" ca="1">INDIRECT(ADDRESS((ROW(306:306)-2),IF(MOD(COLUMN(W:W)-11-$K306,32)=0,32,MOD(COLUMN(W:W)-11-$K306,32))+11))</f>
        <v>1</v>
      </c>
      <c r="X306" s="45" t="str" cm="1">
        <f t="array" aca="1" ref="X306" ca="1">INDIRECT(ADDRESS((ROW(306:306)-2),IF(MOD(COLUMN(X:X)-11-$K306,32)=0,32,MOD(COLUMN(X:X)-11-$K306,32))+11))</f>
        <v>0</v>
      </c>
      <c r="Y306" s="45" t="str" cm="1">
        <f t="array" aca="1" ref="Y306" ca="1">INDIRECT(ADDRESS((ROW(306:306)-2),IF(MOD(COLUMN(Y:Y)-11-$K306,32)=0,32,MOD(COLUMN(Y:Y)-11-$K306,32))+11))</f>
        <v>0</v>
      </c>
      <c r="Z306" s="45" t="str" cm="1">
        <f t="array" aca="1" ref="Z306" ca="1">INDIRECT(ADDRESS((ROW(306:306)-2),IF(MOD(COLUMN(Z:Z)-11-$K306,32)=0,32,MOD(COLUMN(Z:Z)-11-$K306,32))+11))</f>
        <v>1</v>
      </c>
      <c r="AA306" s="45" t="str" cm="1">
        <f t="array" aca="1" ref="AA306" ca="1">INDIRECT(ADDRESS((ROW(306:306)-2),IF(MOD(COLUMN(AA:AA)-11-$K306,32)=0,32,MOD(COLUMN(AA:AA)-11-$K306,32))+11))</f>
        <v>1</v>
      </c>
      <c r="AB306" s="42" t="str" cm="1">
        <f t="array" aca="1" ref="AB306" ca="1">INDIRECT(ADDRESS((ROW(306:306)-2),IF(MOD(COLUMN(AB:AB)-11-$K306,32)=0,32,MOD(COLUMN(AB:AB)-11-$K306,32))+11))</f>
        <v>0</v>
      </c>
      <c r="AC306" s="42" t="str" cm="1">
        <f t="array" aca="1" ref="AC306" ca="1">INDIRECT(ADDRESS((ROW(306:306)-2),IF(MOD(COLUMN(AC:AC)-11-$K306,32)=0,32,MOD(COLUMN(AC:AC)-11-$K306,32))+11))</f>
        <v>0</v>
      </c>
      <c r="AD306" s="42" t="str" cm="1">
        <f t="array" aca="1" ref="AD306" ca="1">INDIRECT(ADDRESS((ROW(306:306)-2),IF(MOD(COLUMN(AD:AD)-11-$K306,32)=0,32,MOD(COLUMN(AD:AD)-11-$K306,32))+11))</f>
        <v>0</v>
      </c>
      <c r="AE306" s="42" t="str" cm="1">
        <f t="array" aca="1" ref="AE306" ca="1">INDIRECT(ADDRESS((ROW(306:306)-2),IF(MOD(COLUMN(AE:AE)-11-$K306,32)=0,32,MOD(COLUMN(AE:AE)-11-$K306,32))+11))</f>
        <v>0</v>
      </c>
      <c r="AF306" s="43" t="str" cm="1">
        <f t="array" aca="1" ref="AF306" ca="1">INDIRECT(ADDRESS((ROW(306:306)-2),IF(MOD(COLUMN(AF:AF)-11-$K306,32)=0,32,MOD(COLUMN(AF:AF)-11-$K306,32))+11))</f>
        <v>1</v>
      </c>
      <c r="AG306" s="43" t="str" cm="1">
        <f t="array" aca="1" ref="AG306" ca="1">INDIRECT(ADDRESS((ROW(306:306)-2),IF(MOD(COLUMN(AG:AG)-11-$K306,32)=0,32,MOD(COLUMN(AG:AG)-11-$K306,32))+11))</f>
        <v>1</v>
      </c>
      <c r="AH306" s="43" t="str" cm="1">
        <f t="array" aca="1" ref="AH306" ca="1">INDIRECT(ADDRESS((ROW(306:306)-2),IF(MOD(COLUMN(AH:AH)-11-$K306,32)=0,32,MOD(COLUMN(AH:AH)-11-$K306,32))+11))</f>
        <v>1</v>
      </c>
      <c r="AI306" s="43" t="str" cm="1">
        <f t="array" aca="1" ref="AI306" ca="1">INDIRECT(ADDRESS((ROW(306:306)-2),IF(MOD(COLUMN(AI:AI)-11-$K306,32)=0,32,MOD(COLUMN(AI:AI)-11-$K306,32))+11))</f>
        <v>0</v>
      </c>
      <c r="AJ306" s="44" t="str" cm="1">
        <f t="array" aca="1" ref="AJ306" ca="1">INDIRECT(ADDRESS((ROW(306:306)-2),IF(MOD(COLUMN(AJ:AJ)-11-$K306,32)=0,32,MOD(COLUMN(AJ:AJ)-11-$K306,32))+11))</f>
        <v>0</v>
      </c>
      <c r="AK306" s="44" t="str" cm="1">
        <f t="array" aca="1" ref="AK306" ca="1">INDIRECT(ADDRESS((ROW(306:306)-2),IF(MOD(COLUMN(AK:AK)-11-$K306,32)=0,32,MOD(COLUMN(AK:AK)-11-$K306,32))+11))</f>
        <v>0</v>
      </c>
      <c r="AL306" s="44" t="str" cm="1">
        <f t="array" aca="1" ref="AL306" ca="1">INDIRECT(ADDRESS((ROW(306:306)-2),IF(MOD(COLUMN(AL:AL)-11-$K306,32)=0,32,MOD(COLUMN(AL:AL)-11-$K306,32))+11))</f>
        <v>1</v>
      </c>
      <c r="AM306" s="44" t="str" cm="1">
        <f t="array" aca="1" ref="AM306" ca="1">INDIRECT(ADDRESS((ROW(306:306)-2),IF(MOD(COLUMN(AM:AM)-11-$K306,32)=0,32,MOD(COLUMN(AM:AM)-11-$K306,32))+11))</f>
        <v>0</v>
      </c>
      <c r="AN306" s="45" t="str" cm="1">
        <f t="array" aca="1" ref="AN306" ca="1">INDIRECT(ADDRESS((ROW(306:306)-2),IF(MOD(COLUMN(AN:AN)-11-$K306,32)=0,32,MOD(COLUMN(AN:AN)-11-$K306,32))+11))</f>
        <v>1</v>
      </c>
      <c r="AO306" s="45" t="str" cm="1">
        <f t="array" aca="1" ref="AO306" ca="1">INDIRECT(ADDRESS((ROW(306:306)-2),IF(MOD(COLUMN(AO:AO)-11-$K306,32)=0,32,MOD(COLUMN(AO:AO)-11-$K306,32))+11))</f>
        <v>1</v>
      </c>
      <c r="AP306" s="45" t="str" cm="1">
        <f t="array" aca="1" ref="AP306" ca="1">INDIRECT(ADDRESS((ROW(306:306)-2),IF(MOD(COLUMN(AP:AP)-11-$K306,32)=0,32,MOD(COLUMN(AP:AP)-11-$K306,32))+11))</f>
        <v>1</v>
      </c>
      <c r="AQ306" s="45" t="str" cm="1">
        <f t="array" aca="1" ref="AQ306" ca="1">INDIRECT(ADDRESS((ROW(306:306)-2),IF(MOD(COLUMN(AQ:AQ)-11-$K306,32)=0,32,MOD(COLUMN(AQ:AQ)-11-$K306,32))+11))</f>
        <v>0</v>
      </c>
      <c r="AR306" s="41" t="str">
        <f t="shared" ca="1" si="393"/>
        <v>00100101</v>
      </c>
      <c r="AS306" s="41" t="str">
        <f t="shared" ca="1" si="394"/>
        <v>10110011</v>
      </c>
      <c r="AT306" s="40" t="str">
        <f t="shared" ca="1" si="395"/>
        <v>00001110</v>
      </c>
      <c r="AU306" s="40" t="str">
        <f t="shared" ca="1" si="396"/>
        <v>00101110</v>
      </c>
      <c r="AV306" s="40">
        <f t="shared" ca="1" si="397"/>
        <v>37</v>
      </c>
      <c r="AW306" s="40">
        <f t="shared" ca="1" si="397"/>
        <v>179</v>
      </c>
      <c r="AX306" s="40">
        <f t="shared" ca="1" si="397"/>
        <v>14</v>
      </c>
      <c r="AY306" s="40">
        <f t="shared" ca="1" si="397"/>
        <v>46</v>
      </c>
      <c r="AZ306" s="46">
        <f t="shared" ca="1" si="398"/>
        <v>632491566</v>
      </c>
    </row>
    <row r="307" spans="1:52" ht="15" thickBot="1" x14ac:dyDescent="0.4">
      <c r="I307" s="54">
        <f ca="1">_xlfn.BITXOR(_xlfn.BITXOR(AZ305,AZ306),AZ307)</f>
        <v>2875874598</v>
      </c>
      <c r="J307" s="48" t="s">
        <v>215</v>
      </c>
      <c r="K307" s="56">
        <v>25</v>
      </c>
      <c r="L307" s="57" t="str" cm="1">
        <f t="array" aca="1" ref="L307" ca="1">INDIRECT(ADDRESS((ROW(307:307)-3),IF(MOD(COLUMN(L:L)-11-$K307,32)=0,32,MOD(COLUMN(L:L)-11-$K307,32))+11))</f>
        <v>0</v>
      </c>
      <c r="M307" s="57" t="str" cm="1">
        <f t="array" aca="1" ref="M307" ca="1">INDIRECT(ADDRESS((ROW(307:307)-3),IF(MOD(COLUMN(M:M)-11-$K307,32)=0,32,MOD(COLUMN(M:M)-11-$K307,32))+11))</f>
        <v>0</v>
      </c>
      <c r="N307" s="57" t="str" cm="1">
        <f t="array" aca="1" ref="N307" ca="1">INDIRECT(ADDRESS((ROW(307:307)-3),IF(MOD(COLUMN(N:N)-11-$K307,32)=0,32,MOD(COLUMN(N:N)-11-$K307,32))+11))</f>
        <v>1</v>
      </c>
      <c r="O307" s="57" t="str" cm="1">
        <f t="array" aca="1" ref="O307" ca="1">INDIRECT(ADDRESS((ROW(307:307)-3),IF(MOD(COLUMN(O:O)-11-$K307,32)=0,32,MOD(COLUMN(O:O)-11-$K307,32))+11))</f>
        <v>1</v>
      </c>
      <c r="P307" s="58" t="str" cm="1">
        <f t="array" aca="1" ref="P307" ca="1">INDIRECT(ADDRESS((ROW(307:307)-3),IF(MOD(COLUMN(P:P)-11-$K307,32)=0,32,MOD(COLUMN(P:P)-11-$K307,32))+11))</f>
        <v>1</v>
      </c>
      <c r="Q307" s="58" t="str" cm="1">
        <f t="array" aca="1" ref="Q307" ca="1">INDIRECT(ADDRESS((ROW(307:307)-3),IF(MOD(COLUMN(Q:Q)-11-$K307,32)=0,32,MOD(COLUMN(Q:Q)-11-$K307,32))+11))</f>
        <v>0</v>
      </c>
      <c r="R307" s="58" t="str" cm="1">
        <f t="array" aca="1" ref="R307" ca="1">INDIRECT(ADDRESS((ROW(307:307)-3),IF(MOD(COLUMN(R:R)-11-$K307,32)=0,32,MOD(COLUMN(R:R)-11-$K307,32))+11))</f>
        <v>0</v>
      </c>
      <c r="S307" s="58" t="str" cm="1">
        <f t="array" aca="1" ref="S307" ca="1">INDIRECT(ADDRESS((ROW(307:307)-3),IF(MOD(COLUMN(S:S)-11-$K307,32)=0,32,MOD(COLUMN(S:S)-11-$K307,32))+11))</f>
        <v>0</v>
      </c>
      <c r="T307" s="59" t="str" cm="1">
        <f t="array" aca="1" ref="T307" ca="1">INDIRECT(ADDRESS((ROW(307:307)-3),IF(MOD(COLUMN(T:T)-11-$K307,32)=0,32,MOD(COLUMN(T:T)-11-$K307,32))+11))</f>
        <v>1</v>
      </c>
      <c r="U307" s="59" t="str" cm="1">
        <f t="array" aca="1" ref="U307" ca="1">INDIRECT(ADDRESS((ROW(307:307)-3),IF(MOD(COLUMN(U:U)-11-$K307,32)=0,32,MOD(COLUMN(U:U)-11-$K307,32))+11))</f>
        <v>0</v>
      </c>
      <c r="V307" s="59" t="str" cm="1">
        <f t="array" aca="1" ref="V307" ca="1">INDIRECT(ADDRESS((ROW(307:307)-3),IF(MOD(COLUMN(V:V)-11-$K307,32)=0,32,MOD(COLUMN(V:V)-11-$K307,32))+11))</f>
        <v>1</v>
      </c>
      <c r="W307" s="59" t="str" cm="1">
        <f t="array" aca="1" ref="W307" ca="1">INDIRECT(ADDRESS((ROW(307:307)-3),IF(MOD(COLUMN(W:W)-11-$K307,32)=0,32,MOD(COLUMN(W:W)-11-$K307,32))+11))</f>
        <v>1</v>
      </c>
      <c r="X307" s="60" t="str" cm="1">
        <f t="array" aca="1" ref="X307" ca="1">INDIRECT(ADDRESS((ROW(307:307)-3),IF(MOD(COLUMN(X:X)-11-$K307,32)=0,32,MOD(COLUMN(X:X)-11-$K307,32))+11))</f>
        <v>1</v>
      </c>
      <c r="Y307" s="60" t="str" cm="1">
        <f t="array" aca="1" ref="Y307" ca="1">INDIRECT(ADDRESS((ROW(307:307)-3),IF(MOD(COLUMN(Y:Y)-11-$K307,32)=0,32,MOD(COLUMN(Y:Y)-11-$K307,32))+11))</f>
        <v>0</v>
      </c>
      <c r="Z307" s="60" t="str" cm="1">
        <f t="array" aca="1" ref="Z307" ca="1">INDIRECT(ADDRESS((ROW(307:307)-3),IF(MOD(COLUMN(Z:Z)-11-$K307,32)=0,32,MOD(COLUMN(Z:Z)-11-$K307,32))+11))</f>
        <v>0</v>
      </c>
      <c r="AA307" s="60" t="str" cm="1">
        <f t="array" aca="1" ref="AA307" ca="1">INDIRECT(ADDRESS((ROW(307:307)-3),IF(MOD(COLUMN(AA:AA)-11-$K307,32)=0,32,MOD(COLUMN(AA:AA)-11-$K307,32))+11))</f>
        <v>0</v>
      </c>
      <c r="AB307" s="57" t="str" cm="1">
        <f t="array" aca="1" ref="AB307" ca="1">INDIRECT(ADDRESS((ROW(307:307)-3),IF(MOD(COLUMN(AB:AB)-11-$K307,32)=0,32,MOD(COLUMN(AB:AB)-11-$K307,32))+11))</f>
        <v>1</v>
      </c>
      <c r="AC307" s="57" t="str" cm="1">
        <f t="array" aca="1" ref="AC307" ca="1">INDIRECT(ADDRESS((ROW(307:307)-3),IF(MOD(COLUMN(AC:AC)-11-$K307,32)=0,32,MOD(COLUMN(AC:AC)-11-$K307,32))+11))</f>
        <v>0</v>
      </c>
      <c r="AD307" s="57" t="str" cm="1">
        <f t="array" aca="1" ref="AD307" ca="1">INDIRECT(ADDRESS((ROW(307:307)-3),IF(MOD(COLUMN(AD:AD)-11-$K307,32)=0,32,MOD(COLUMN(AD:AD)-11-$K307,32))+11))</f>
        <v>0</v>
      </c>
      <c r="AE307" s="57" t="str" cm="1">
        <f t="array" aca="1" ref="AE307" ca="1">INDIRECT(ADDRESS((ROW(307:307)-3),IF(MOD(COLUMN(AE:AE)-11-$K307,32)=0,32,MOD(COLUMN(AE:AE)-11-$K307,32))+11))</f>
        <v>1</v>
      </c>
      <c r="AF307" s="58" t="str" cm="1">
        <f t="array" aca="1" ref="AF307" ca="1">INDIRECT(ADDRESS((ROW(307:307)-3),IF(MOD(COLUMN(AF:AF)-11-$K307,32)=0,32,MOD(COLUMN(AF:AF)-11-$K307,32))+11))</f>
        <v>0</v>
      </c>
      <c r="AG307" s="58" t="str" cm="1">
        <f t="array" aca="1" ref="AG307" ca="1">INDIRECT(ADDRESS((ROW(307:307)-3),IF(MOD(COLUMN(AG:AG)-11-$K307,32)=0,32,MOD(COLUMN(AG:AG)-11-$K307,32))+11))</f>
        <v>1</v>
      </c>
      <c r="AH307" s="58" t="str" cm="1">
        <f t="array" aca="1" ref="AH307" ca="1">INDIRECT(ADDRESS((ROW(307:307)-3),IF(MOD(COLUMN(AH:AH)-11-$K307,32)=0,32,MOD(COLUMN(AH:AH)-11-$K307,32))+11))</f>
        <v>1</v>
      </c>
      <c r="AI307" s="58" t="str" cm="1">
        <f t="array" aca="1" ref="AI307" ca="1">INDIRECT(ADDRESS((ROW(307:307)-3),IF(MOD(COLUMN(AI:AI)-11-$K307,32)=0,32,MOD(COLUMN(AI:AI)-11-$K307,32))+11))</f>
        <v>0</v>
      </c>
      <c r="AJ307" s="59" t="str" cm="1">
        <f t="array" aca="1" ref="AJ307" ca="1">INDIRECT(ADDRESS((ROW(307:307)-3),IF(MOD(COLUMN(AJ:AJ)-11-$K307,32)=0,32,MOD(COLUMN(AJ:AJ)-11-$K307,32))+11))</f>
        <v>1</v>
      </c>
      <c r="AK307" s="59" t="str" cm="1">
        <f t="array" aca="1" ref="AK307" ca="1">INDIRECT(ADDRESS((ROW(307:307)-3),IF(MOD(COLUMN(AK:AK)-11-$K307,32)=0,32,MOD(COLUMN(AK:AK)-11-$K307,32))+11))</f>
        <v>1</v>
      </c>
      <c r="AL307" s="59" t="str" cm="1">
        <f t="array" aca="1" ref="AL307" ca="1">INDIRECT(ADDRESS((ROW(307:307)-3),IF(MOD(COLUMN(AL:AL)-11-$K307,32)=0,32,MOD(COLUMN(AL:AL)-11-$K307,32))+11))</f>
        <v>0</v>
      </c>
      <c r="AM307" s="59" t="str" cm="1">
        <f t="array" aca="1" ref="AM307" ca="1">INDIRECT(ADDRESS((ROW(307:307)-3),IF(MOD(COLUMN(AM:AM)-11-$K307,32)=0,32,MOD(COLUMN(AM:AM)-11-$K307,32))+11))</f>
        <v>0</v>
      </c>
      <c r="AN307" s="60" t="str" cm="1">
        <f t="array" aca="1" ref="AN307" ca="1">INDIRECT(ADDRESS((ROW(307:307)-3),IF(MOD(COLUMN(AN:AN)-11-$K307,32)=0,32,MOD(COLUMN(AN:AN)-11-$K307,32))+11))</f>
        <v>1</v>
      </c>
      <c r="AO307" s="60" t="str" cm="1">
        <f t="array" aca="1" ref="AO307" ca="1">INDIRECT(ADDRESS((ROW(307:307)-3),IF(MOD(COLUMN(AO:AO)-11-$K307,32)=0,32,MOD(COLUMN(AO:AO)-11-$K307,32))+11))</f>
        <v>1</v>
      </c>
      <c r="AP307" s="60" t="str" cm="1">
        <f t="array" aca="1" ref="AP307" ca="1">INDIRECT(ADDRESS((ROW(307:307)-3),IF(MOD(COLUMN(AP:AP)-11-$K307,32)=0,32,MOD(COLUMN(AP:AP)-11-$K307,32))+11))</f>
        <v>0</v>
      </c>
      <c r="AQ307" s="60" t="str" cm="1">
        <f t="array" aca="1" ref="AQ307" ca="1">INDIRECT(ADDRESS((ROW(307:307)-3),IF(MOD(COLUMN(AQ:AQ)-11-$K307,32)=0,32,MOD(COLUMN(AQ:AQ)-11-$K307,32))+11))</f>
        <v>0</v>
      </c>
      <c r="AR307" s="49" t="str">
        <f t="shared" ca="1" si="393"/>
        <v>00111000</v>
      </c>
      <c r="AS307" s="49" t="str">
        <f t="shared" ca="1" si="394"/>
        <v>10111000</v>
      </c>
      <c r="AT307" s="48" t="str">
        <f t="shared" ca="1" si="395"/>
        <v>10010110</v>
      </c>
      <c r="AU307" s="48" t="str">
        <f t="shared" ca="1" si="396"/>
        <v>11001100</v>
      </c>
      <c r="AV307" s="48">
        <f t="shared" ca="1" si="397"/>
        <v>56</v>
      </c>
      <c r="AW307" s="48">
        <f t="shared" ca="1" si="397"/>
        <v>184</v>
      </c>
      <c r="AX307" s="48">
        <f t="shared" ca="1" si="397"/>
        <v>150</v>
      </c>
      <c r="AY307" s="48">
        <f t="shared" ca="1" si="397"/>
        <v>204</v>
      </c>
      <c r="AZ307" s="50">
        <f t="shared" ca="1" si="398"/>
        <v>951621324</v>
      </c>
    </row>
    <row r="308" spans="1:52" ht="15" thickBot="1" x14ac:dyDescent="0.4"/>
    <row r="309" spans="1:52" x14ac:dyDescent="0.35">
      <c r="I309" s="31"/>
      <c r="J309" s="32" t="s">
        <v>217</v>
      </c>
      <c r="K309" s="33" t="s">
        <v>10</v>
      </c>
      <c r="L309" s="34" t="str">
        <f ca="1">MID(HEX2BIN(MID($E299,1,1),4),1,1)</f>
        <v>1</v>
      </c>
      <c r="M309" s="34" t="str">
        <f ca="1">MID(HEX2BIN(MID($E299,1,1),4),2,1)</f>
        <v>0</v>
      </c>
      <c r="N309" s="34" t="str">
        <f ca="1">MID(HEX2BIN(MID($E299,1,1),4),3,1)</f>
        <v>0</v>
      </c>
      <c r="O309" s="34" t="str">
        <f ca="1">MID(HEX2BIN(MID($E299,1,1),4),4,1)</f>
        <v>1</v>
      </c>
      <c r="P309" s="35" t="str">
        <f ca="1">MID(HEX2BIN(MID($E299,2,1),4),1,1)</f>
        <v>1</v>
      </c>
      <c r="Q309" s="35" t="str">
        <f ca="1">MID(HEX2BIN(MID($E299,2,1),4),2,1)</f>
        <v>0</v>
      </c>
      <c r="R309" s="35" t="str">
        <f ca="1">MID(HEX2BIN(MID($E299,2,1),4),3,1)</f>
        <v>0</v>
      </c>
      <c r="S309" s="35" t="str">
        <f ca="1">MID(HEX2BIN(MID($E299,2,1),4),4,1)</f>
        <v>0</v>
      </c>
      <c r="T309" s="36" t="str">
        <f ca="1">MID(HEX2BIN(MID($E299,3,1),4),1,1)</f>
        <v>0</v>
      </c>
      <c r="U309" s="36" t="str">
        <f ca="1">MID(HEX2BIN(MID($E299,3,1),4),2,1)</f>
        <v>1</v>
      </c>
      <c r="V309" s="36" t="str">
        <f ca="1">MID(HEX2BIN(MID($E299,3,1),4),3,1)</f>
        <v>1</v>
      </c>
      <c r="W309" s="36" t="str">
        <f ca="1">MID(HEX2BIN(MID($E299,3,1),4),4,1)</f>
        <v>1</v>
      </c>
      <c r="X309" s="37" t="str">
        <f ca="1">MID(HEX2BIN(MID($E299,4,1),4),1,1)</f>
        <v>0</v>
      </c>
      <c r="Y309" s="37" t="str">
        <f ca="1">MID(HEX2BIN(MID($E299,4,1),4),2,1)</f>
        <v>0</v>
      </c>
      <c r="Z309" s="37" t="str">
        <f ca="1">MID(HEX2BIN(MID($E299,4,1),4),3,1)</f>
        <v>0</v>
      </c>
      <c r="AA309" s="37" t="str">
        <f ca="1">MID(HEX2BIN(MID($E299,4,1),4),4,1)</f>
        <v>1</v>
      </c>
      <c r="AB309" s="34" t="str">
        <f ca="1">MID(HEX2BIN(MID($E299,5,1),4),1,1)</f>
        <v>0</v>
      </c>
      <c r="AC309" s="34" t="str">
        <f ca="1">MID(HEX2BIN(MID($E299,5,1),4),2,1)</f>
        <v>1</v>
      </c>
      <c r="AD309" s="34" t="str">
        <f ca="1">MID(HEX2BIN(MID($E299,5,1),4),3,1)</f>
        <v>1</v>
      </c>
      <c r="AE309" s="34" t="str">
        <f ca="1">MID(HEX2BIN(MID($E299,5,1),4),4,1)</f>
        <v>1</v>
      </c>
      <c r="AF309" s="35" t="str">
        <f ca="1">MID(HEX2BIN(MID($E299,6,1),4),1,1)</f>
        <v>0</v>
      </c>
      <c r="AG309" s="35" t="str">
        <f ca="1">MID(HEX2BIN(MID($E299,6,1),4),2,1)</f>
        <v>0</v>
      </c>
      <c r="AH309" s="35" t="str">
        <f ca="1">MID(HEX2BIN(MID($E299,6,1),4),3,1)</f>
        <v>0</v>
      </c>
      <c r="AI309" s="35" t="str">
        <f ca="1">MID(HEX2BIN(MID($E299,6,1),4),4,1)</f>
        <v>1</v>
      </c>
      <c r="AJ309" s="36" t="str">
        <f ca="1">MID(HEX2BIN(MID($E299,7,1),4),1,1)</f>
        <v>0</v>
      </c>
      <c r="AK309" s="36" t="str">
        <f ca="1">MID(HEX2BIN(MID($E299,7,1),4),2,1)</f>
        <v>0</v>
      </c>
      <c r="AL309" s="36" t="str">
        <f ca="1">MID(HEX2BIN(MID($E299,7,1),4),3,1)</f>
        <v>1</v>
      </c>
      <c r="AM309" s="36" t="str">
        <f ca="1">MID(HEX2BIN(MID($E299,7,1),4),4,1)</f>
        <v>0</v>
      </c>
      <c r="AN309" s="37" t="str">
        <f ca="1">MID(HEX2BIN(MID($E299,8,1),4),1,1)</f>
        <v>1</v>
      </c>
      <c r="AO309" s="37" t="str">
        <f ca="1">MID(HEX2BIN(MID($E299,8,1),4),2,1)</f>
        <v>1</v>
      </c>
      <c r="AP309" s="37" t="str">
        <f ca="1">MID(HEX2BIN(MID($E299,8,1),4),3,1)</f>
        <v>0</v>
      </c>
      <c r="AQ309" s="37" t="str">
        <f ca="1">MID(HEX2BIN(MID($E299,8,1),4),4,1)</f>
        <v>1</v>
      </c>
      <c r="AR309" s="33" t="str">
        <f t="shared" ref="AR309:AR312" ca="1" si="399">_xlfn.CONCAT(L309,M309,N309,O309,P309,Q309,R309,S309)</f>
        <v>10011000</v>
      </c>
      <c r="AS309" s="33" t="str">
        <f t="shared" ref="AS309:AS312" ca="1" si="400">_xlfn.CONCAT(T309,U309,V309,W309,X309,Y309,Z309,AA309)</f>
        <v>01110001</v>
      </c>
      <c r="AT309" s="32" t="str">
        <f t="shared" ref="AT309:AT312" ca="1" si="401">_xlfn.CONCAT(AB309,AC309,AD309,AE309,AF309,AG309,AH309,AI309)</f>
        <v>01110001</v>
      </c>
      <c r="AU309" s="32" t="str">
        <f t="shared" ref="AU309:AU312" ca="1" si="402">_xlfn.CONCAT(AJ309,AK309,AL309,AM309,AN309,AO309,AP309,AQ309)</f>
        <v>00101101</v>
      </c>
      <c r="AV309" s="32">
        <f t="shared" ref="AV309:AY312" ca="1" si="403">BIN2DEC(AR309)</f>
        <v>152</v>
      </c>
      <c r="AW309" s="32">
        <f t="shared" ca="1" si="403"/>
        <v>113</v>
      </c>
      <c r="AX309" s="32">
        <f t="shared" ca="1" si="403"/>
        <v>113</v>
      </c>
      <c r="AY309" s="32">
        <f t="shared" ca="1" si="403"/>
        <v>45</v>
      </c>
      <c r="AZ309" s="38">
        <f t="shared" ref="AZ309:AZ312" ca="1" si="404">(AV309*2^24)+(AW309*2^16)+(AX309*2^8)+AY309</f>
        <v>2557571373</v>
      </c>
    </row>
    <row r="310" spans="1:52" x14ac:dyDescent="0.35">
      <c r="I310" s="39"/>
      <c r="J310" s="40"/>
      <c r="K310" s="41" t="s">
        <v>88</v>
      </c>
      <c r="L310" s="42" t="str">
        <f ca="1">MID(HEX2BIN(MID($F299,1,1),4),1,1)</f>
        <v>1</v>
      </c>
      <c r="M310" s="42" t="str">
        <f ca="1">MID(HEX2BIN(MID($F299,1,1),4),2,1)</f>
        <v>0</v>
      </c>
      <c r="N310" s="42" t="str">
        <f ca="1">MID(HEX2BIN(MID($F299,1,1),4),3,1)</f>
        <v>1</v>
      </c>
      <c r="O310" s="42" t="str">
        <f ca="1">MID(HEX2BIN(MID($F299,1,1),4),4,1)</f>
        <v>1</v>
      </c>
      <c r="P310" s="43" t="str">
        <f ca="1">MID(HEX2BIN(MID($F299,2,1),4),1,1)</f>
        <v>0</v>
      </c>
      <c r="Q310" s="43" t="str">
        <f ca="1">MID(HEX2BIN(MID($F299,2,1),4),2,1)</f>
        <v>1</v>
      </c>
      <c r="R310" s="43" t="str">
        <f ca="1">MID(HEX2BIN(MID($F299,2,1),4),3,1)</f>
        <v>0</v>
      </c>
      <c r="S310" s="43" t="str">
        <f ca="1">MID(HEX2BIN(MID($F299,2,1),4),4,1)</f>
        <v>0</v>
      </c>
      <c r="T310" s="44" t="str">
        <f ca="1">MID(HEX2BIN(MID($F299,3,1),4),1,1)</f>
        <v>1</v>
      </c>
      <c r="U310" s="44" t="str">
        <f ca="1">MID(HEX2BIN(MID($F299,3,1),4),2,1)</f>
        <v>0</v>
      </c>
      <c r="V310" s="44" t="str">
        <f ca="1">MID(HEX2BIN(MID($F299,3,1),4),3,1)</f>
        <v>1</v>
      </c>
      <c r="W310" s="44" t="str">
        <f ca="1">MID(HEX2BIN(MID($F299,3,1),4),4,1)</f>
        <v>1</v>
      </c>
      <c r="X310" s="45" t="str">
        <f ca="1">MID(HEX2BIN(MID($F299,4,1),4),1,1)</f>
        <v>0</v>
      </c>
      <c r="Y310" s="45" t="str">
        <f ca="1">MID(HEX2BIN(MID($F299,4,1),4),2,1)</f>
        <v>1</v>
      </c>
      <c r="Z310" s="45" t="str">
        <f ca="1">MID(HEX2BIN(MID($F299,4,1),4),3,1)</f>
        <v>0</v>
      </c>
      <c r="AA310" s="45" t="str">
        <f ca="1">MID(HEX2BIN(MID($F299,4,1),4),4,1)</f>
        <v>0</v>
      </c>
      <c r="AB310" s="42" t="str">
        <f ca="1">MID(HEX2BIN(MID($F299,5,1),4),1,1)</f>
        <v>0</v>
      </c>
      <c r="AC310" s="42" t="str">
        <f ca="1">MID(HEX2BIN(MID($F299,5,1),4),2,1)</f>
        <v>1</v>
      </c>
      <c r="AD310" s="42" t="str">
        <f ca="1">MID(HEX2BIN(MID($F299,5,1),4),3,1)</f>
        <v>1</v>
      </c>
      <c r="AE310" s="42" t="str">
        <f ca="1">MID(HEX2BIN(MID($F299,5,1),4),4,1)</f>
        <v>1</v>
      </c>
      <c r="AF310" s="43" t="str">
        <f ca="1">MID(HEX2BIN(MID($F299,6,1),4),1,1)</f>
        <v>1</v>
      </c>
      <c r="AG310" s="43" t="str">
        <f ca="1">MID(HEX2BIN(MID($F299,6,1),4),2,1)</f>
        <v>1</v>
      </c>
      <c r="AH310" s="43" t="str">
        <f ca="1">MID(HEX2BIN(MID($F299,6,1),4),3,1)</f>
        <v>1</v>
      </c>
      <c r="AI310" s="43" t="str">
        <f ca="1">MID(HEX2BIN(MID($F299,6,1),4),4,1)</f>
        <v>0</v>
      </c>
      <c r="AJ310" s="44" t="str">
        <f ca="1">MID(HEX2BIN(MID($F299,7,1),4),1,1)</f>
        <v>0</v>
      </c>
      <c r="AK310" s="44" t="str">
        <f ca="1">MID(HEX2BIN(MID($F299,7,1),4),2,1)</f>
        <v>0</v>
      </c>
      <c r="AL310" s="44" t="str">
        <f ca="1">MID(HEX2BIN(MID($F299,7,1),4),3,1)</f>
        <v>1</v>
      </c>
      <c r="AM310" s="44" t="str">
        <f ca="1">MID(HEX2BIN(MID($F299,7,1),4),4,1)</f>
        <v>0</v>
      </c>
      <c r="AN310" s="45" t="str">
        <f ca="1">MID(HEX2BIN(MID($F299,8,1),4),1,1)</f>
        <v>0</v>
      </c>
      <c r="AO310" s="45" t="str">
        <f ca="1">MID(HEX2BIN(MID($F299,8,1),4),2,1)</f>
        <v>1</v>
      </c>
      <c r="AP310" s="45" t="str">
        <f ca="1">MID(HEX2BIN(MID($F299,8,1),4),3,1)</f>
        <v>1</v>
      </c>
      <c r="AQ310" s="45" t="str">
        <f ca="1">MID(HEX2BIN(MID($F299,8,1),4),4,1)</f>
        <v>0</v>
      </c>
      <c r="AR310" s="41" t="str">
        <f t="shared" ca="1" si="399"/>
        <v>10110100</v>
      </c>
      <c r="AS310" s="41" t="str">
        <f t="shared" ca="1" si="400"/>
        <v>10110100</v>
      </c>
      <c r="AT310" s="40" t="str">
        <f t="shared" ca="1" si="401"/>
        <v>01111110</v>
      </c>
      <c r="AU310" s="40" t="str">
        <f t="shared" ca="1" si="402"/>
        <v>00100110</v>
      </c>
      <c r="AV310" s="40">
        <f t="shared" ca="1" si="403"/>
        <v>180</v>
      </c>
      <c r="AW310" s="40">
        <f t="shared" ca="1" si="403"/>
        <v>180</v>
      </c>
      <c r="AX310" s="40">
        <f t="shared" ca="1" si="403"/>
        <v>126</v>
      </c>
      <c r="AY310" s="40">
        <f t="shared" ca="1" si="403"/>
        <v>38</v>
      </c>
      <c r="AZ310" s="46">
        <f t="shared" ca="1" si="404"/>
        <v>3031727654</v>
      </c>
    </row>
    <row r="311" spans="1:52" ht="15" thickBot="1" x14ac:dyDescent="0.4">
      <c r="I311" s="39"/>
      <c r="J311" s="40"/>
      <c r="K311" s="41" t="s">
        <v>93</v>
      </c>
      <c r="L311" s="42" t="str">
        <f ca="1">MID(HEX2BIN(MID($G299,1,1),4),1,1)</f>
        <v>1</v>
      </c>
      <c r="M311" s="42" t="str">
        <f ca="1">MID(HEX2BIN(MID($G299,1,1),4),2,1)</f>
        <v>0</v>
      </c>
      <c r="N311" s="42" t="str">
        <f ca="1">MID(HEX2BIN(MID($G299,1,1),4),3,1)</f>
        <v>1</v>
      </c>
      <c r="O311" s="42" t="str">
        <f ca="1">MID(HEX2BIN(MID($G299,1,1),4),4,1)</f>
        <v>0</v>
      </c>
      <c r="P311" s="43" t="str">
        <f ca="1">MID(HEX2BIN(MID($G299,2,1),4),1,1)</f>
        <v>1</v>
      </c>
      <c r="Q311" s="43" t="str">
        <f ca="1">MID(HEX2BIN(MID($G299,2,1),4),2,1)</f>
        <v>0</v>
      </c>
      <c r="R311" s="43" t="str">
        <f ca="1">MID(HEX2BIN(MID($G299,2,1),4),3,1)</f>
        <v>0</v>
      </c>
      <c r="S311" s="43" t="str">
        <f ca="1">MID(HEX2BIN(MID($G299,2,1),4),4,1)</f>
        <v>0</v>
      </c>
      <c r="T311" s="44" t="str">
        <f ca="1">MID(HEX2BIN(MID($G299,3,1),4),1,1)</f>
        <v>1</v>
      </c>
      <c r="U311" s="44" t="str">
        <f ca="1">MID(HEX2BIN(MID($G299,3,1),4),2,1)</f>
        <v>1</v>
      </c>
      <c r="V311" s="44" t="str">
        <f ca="1">MID(HEX2BIN(MID($G299,3,1),4),3,1)</f>
        <v>0</v>
      </c>
      <c r="W311" s="44" t="str">
        <f ca="1">MID(HEX2BIN(MID($G299,3,1),4),4,1)</f>
        <v>1</v>
      </c>
      <c r="X311" s="45" t="str">
        <f ca="1">MID(HEX2BIN(MID($G299,4,1),4),1,1)</f>
        <v>0</v>
      </c>
      <c r="Y311" s="45" t="str">
        <f ca="1">MID(HEX2BIN(MID($G299,4,1),4),2,1)</f>
        <v>1</v>
      </c>
      <c r="Z311" s="45" t="str">
        <f ca="1">MID(HEX2BIN(MID($G299,4,1),4),3,1)</f>
        <v>1</v>
      </c>
      <c r="AA311" s="45" t="str">
        <f ca="1">MID(HEX2BIN(MID($G299,4,1),4),4,1)</f>
        <v>0</v>
      </c>
      <c r="AB311" s="42" t="str">
        <f ca="1">MID(HEX2BIN(MID($G299,5,1),4),1,1)</f>
        <v>1</v>
      </c>
      <c r="AC311" s="42" t="str">
        <f ca="1">MID(HEX2BIN(MID($G299,5,1),4),2,1)</f>
        <v>0</v>
      </c>
      <c r="AD311" s="42" t="str">
        <f ca="1">MID(HEX2BIN(MID($G299,5,1),4),3,1)</f>
        <v>0</v>
      </c>
      <c r="AE311" s="42" t="str">
        <f ca="1">MID(HEX2BIN(MID($G299,5,1),4),4,1)</f>
        <v>0</v>
      </c>
      <c r="AF311" s="43" t="str">
        <f ca="1">MID(HEX2BIN(MID($G299,6,1),4),1,1)</f>
        <v>0</v>
      </c>
      <c r="AG311" s="43" t="str">
        <f ca="1">MID(HEX2BIN(MID($G299,6,1),4),2,1)</f>
        <v>0</v>
      </c>
      <c r="AH311" s="43" t="str">
        <f ca="1">MID(HEX2BIN(MID($G299,6,1),4),3,1)</f>
        <v>1</v>
      </c>
      <c r="AI311" s="43" t="str">
        <f ca="1">MID(HEX2BIN(MID($G299,6,1),4),4,1)</f>
        <v>0</v>
      </c>
      <c r="AJ311" s="44" t="str">
        <f ca="1">MID(HEX2BIN(MID($G299,7,1),4),1,1)</f>
        <v>1</v>
      </c>
      <c r="AK311" s="44" t="str">
        <f ca="1">MID(HEX2BIN(MID($G299,7,1),4),2,1)</f>
        <v>0</v>
      </c>
      <c r="AL311" s="44" t="str">
        <f ca="1">MID(HEX2BIN(MID($G299,7,1),4),3,1)</f>
        <v>0</v>
      </c>
      <c r="AM311" s="44" t="str">
        <f ca="1">MID(HEX2BIN(MID($G299,7,1),4),4,1)</f>
        <v>0</v>
      </c>
      <c r="AN311" s="45" t="str">
        <f ca="1">MID(HEX2BIN(MID($G299,8,1),4),1,1)</f>
        <v>0</v>
      </c>
      <c r="AO311" s="45" t="str">
        <f ca="1">MID(HEX2BIN(MID($G299,8,1),4),2,1)</f>
        <v>0</v>
      </c>
      <c r="AP311" s="45" t="str">
        <f ca="1">MID(HEX2BIN(MID($G299,8,1),4),3,1)</f>
        <v>1</v>
      </c>
      <c r="AQ311" s="45" t="str">
        <f ca="1">MID(HEX2BIN(MID($G299,8,1),4),4,1)</f>
        <v>1</v>
      </c>
      <c r="AR311" s="41" t="str">
        <f t="shared" ca="1" si="399"/>
        <v>10101000</v>
      </c>
      <c r="AS311" s="41" t="str">
        <f t="shared" ca="1" si="400"/>
        <v>11010110</v>
      </c>
      <c r="AT311" s="40" t="str">
        <f t="shared" ca="1" si="401"/>
        <v>10000010</v>
      </c>
      <c r="AU311" s="40" t="str">
        <f t="shared" ca="1" si="402"/>
        <v>10000011</v>
      </c>
      <c r="AV311" s="40">
        <f t="shared" ca="1" si="403"/>
        <v>168</v>
      </c>
      <c r="AW311" s="40">
        <f t="shared" ca="1" si="403"/>
        <v>214</v>
      </c>
      <c r="AX311" s="40">
        <f t="shared" ca="1" si="403"/>
        <v>130</v>
      </c>
      <c r="AY311" s="40">
        <f t="shared" ca="1" si="403"/>
        <v>131</v>
      </c>
      <c r="AZ311" s="46">
        <f t="shared" ca="1" si="404"/>
        <v>2832630403</v>
      </c>
    </row>
    <row r="312" spans="1:52" ht="15" thickBot="1" x14ac:dyDescent="0.4">
      <c r="I312" s="54">
        <f ca="1">_xlfn.BITXOR(_xlfn.BITAND(AZ309,AZ310),_xlfn.BITAND(AZ311,AZ312))</f>
        <v>2964779686</v>
      </c>
      <c r="J312" s="48"/>
      <c r="K312" s="49" t="s">
        <v>219</v>
      </c>
      <c r="L312" s="57">
        <f ca="1">IF(L309="1",0,1)</f>
        <v>0</v>
      </c>
      <c r="M312" s="57">
        <f ca="1">IF(M309="1",0,1)</f>
        <v>1</v>
      </c>
      <c r="N312" s="57">
        <f t="shared" ref="N312:AQ312" ca="1" si="405">IF(N309="1",0,1)</f>
        <v>1</v>
      </c>
      <c r="O312" s="57">
        <f t="shared" ca="1" si="405"/>
        <v>0</v>
      </c>
      <c r="P312" s="58">
        <f t="shared" ca="1" si="405"/>
        <v>0</v>
      </c>
      <c r="Q312" s="58">
        <f t="shared" ca="1" si="405"/>
        <v>1</v>
      </c>
      <c r="R312" s="58">
        <f t="shared" ca="1" si="405"/>
        <v>1</v>
      </c>
      <c r="S312" s="58">
        <f t="shared" ca="1" si="405"/>
        <v>1</v>
      </c>
      <c r="T312" s="59">
        <f t="shared" ca="1" si="405"/>
        <v>1</v>
      </c>
      <c r="U312" s="59">
        <f t="shared" ca="1" si="405"/>
        <v>0</v>
      </c>
      <c r="V312" s="59">
        <f t="shared" ca="1" si="405"/>
        <v>0</v>
      </c>
      <c r="W312" s="59">
        <f t="shared" ca="1" si="405"/>
        <v>0</v>
      </c>
      <c r="X312" s="60">
        <f t="shared" ca="1" si="405"/>
        <v>1</v>
      </c>
      <c r="Y312" s="60">
        <f t="shared" ca="1" si="405"/>
        <v>1</v>
      </c>
      <c r="Z312" s="60">
        <f t="shared" ca="1" si="405"/>
        <v>1</v>
      </c>
      <c r="AA312" s="60">
        <f t="shared" ca="1" si="405"/>
        <v>0</v>
      </c>
      <c r="AB312" s="57">
        <f t="shared" ca="1" si="405"/>
        <v>1</v>
      </c>
      <c r="AC312" s="57">
        <f t="shared" ca="1" si="405"/>
        <v>0</v>
      </c>
      <c r="AD312" s="57">
        <f t="shared" ca="1" si="405"/>
        <v>0</v>
      </c>
      <c r="AE312" s="57">
        <f t="shared" ca="1" si="405"/>
        <v>0</v>
      </c>
      <c r="AF312" s="58">
        <f t="shared" ca="1" si="405"/>
        <v>1</v>
      </c>
      <c r="AG312" s="58">
        <f t="shared" ca="1" si="405"/>
        <v>1</v>
      </c>
      <c r="AH312" s="58">
        <f t="shared" ca="1" si="405"/>
        <v>1</v>
      </c>
      <c r="AI312" s="58">
        <f t="shared" ca="1" si="405"/>
        <v>0</v>
      </c>
      <c r="AJ312" s="59">
        <f t="shared" ca="1" si="405"/>
        <v>1</v>
      </c>
      <c r="AK312" s="59">
        <f t="shared" ca="1" si="405"/>
        <v>1</v>
      </c>
      <c r="AL312" s="59">
        <f t="shared" ca="1" si="405"/>
        <v>0</v>
      </c>
      <c r="AM312" s="59">
        <f t="shared" ca="1" si="405"/>
        <v>1</v>
      </c>
      <c r="AN312" s="60">
        <f t="shared" ca="1" si="405"/>
        <v>0</v>
      </c>
      <c r="AO312" s="60">
        <f t="shared" ca="1" si="405"/>
        <v>0</v>
      </c>
      <c r="AP312" s="60">
        <f t="shared" ca="1" si="405"/>
        <v>1</v>
      </c>
      <c r="AQ312" s="60">
        <f t="shared" ca="1" si="405"/>
        <v>0</v>
      </c>
      <c r="AR312" s="49" t="str">
        <f t="shared" ca="1" si="399"/>
        <v>01100111</v>
      </c>
      <c r="AS312" s="49" t="str">
        <f t="shared" ca="1" si="400"/>
        <v>10001110</v>
      </c>
      <c r="AT312" s="48" t="str">
        <f t="shared" ca="1" si="401"/>
        <v>10001110</v>
      </c>
      <c r="AU312" s="48" t="str">
        <f t="shared" ca="1" si="402"/>
        <v>11010010</v>
      </c>
      <c r="AV312" s="48">
        <f t="shared" ca="1" si="403"/>
        <v>103</v>
      </c>
      <c r="AW312" s="48">
        <f t="shared" ca="1" si="403"/>
        <v>142</v>
      </c>
      <c r="AX312" s="48">
        <f t="shared" ca="1" si="403"/>
        <v>142</v>
      </c>
      <c r="AY312" s="48">
        <f t="shared" ca="1" si="403"/>
        <v>210</v>
      </c>
      <c r="AZ312" s="50">
        <f t="shared" ca="1" si="404"/>
        <v>1737395922</v>
      </c>
    </row>
    <row r="313" spans="1:52" ht="15" thickBot="1" x14ac:dyDescent="0.4"/>
    <row r="314" spans="1:52" x14ac:dyDescent="0.35">
      <c r="I314" s="31"/>
      <c r="J314" s="32" t="s">
        <v>218</v>
      </c>
      <c r="K314" s="33" t="s">
        <v>0</v>
      </c>
      <c r="L314" s="34" t="str">
        <f ca="1">MID(HEX2BIN(MID($A299,1,1),4),1,1)</f>
        <v>1</v>
      </c>
      <c r="M314" s="34" t="str">
        <f ca="1">MID(HEX2BIN(MID($A299,1,1),4),2,1)</f>
        <v>1</v>
      </c>
      <c r="N314" s="34" t="str">
        <f ca="1">MID(HEX2BIN(MID($A299,1,1),4),3,1)</f>
        <v>1</v>
      </c>
      <c r="O314" s="34" t="str">
        <f ca="1">MID(HEX2BIN(MID($A299,1,1),4),4,1)</f>
        <v>1</v>
      </c>
      <c r="P314" s="35" t="str">
        <f ca="1">MID(HEX2BIN(MID($A299,2,1),4),1,1)</f>
        <v>0</v>
      </c>
      <c r="Q314" s="35" t="str">
        <f ca="1">MID(HEX2BIN(MID($A299,2,1),4),2,1)</f>
        <v>1</v>
      </c>
      <c r="R314" s="35" t="str">
        <f ca="1">MID(HEX2BIN(MID($A299,2,1),4),3,1)</f>
        <v>1</v>
      </c>
      <c r="S314" s="35" t="str">
        <f ca="1">MID(HEX2BIN(MID($A299,2,1),4),4,1)</f>
        <v>0</v>
      </c>
      <c r="T314" s="36" t="str">
        <f ca="1">MID(HEX2BIN(MID($A299,3,1),4),1,1)</f>
        <v>0</v>
      </c>
      <c r="U314" s="36" t="str">
        <f ca="1">MID(HEX2BIN(MID($A299,3,1),4),2,1)</f>
        <v>0</v>
      </c>
      <c r="V314" s="36" t="str">
        <f ca="1">MID(HEX2BIN(MID($A299,3,1),4),3,1)</f>
        <v>0</v>
      </c>
      <c r="W314" s="36" t="str">
        <f ca="1">MID(HEX2BIN(MID($A299,3,1),4),4,1)</f>
        <v>0</v>
      </c>
      <c r="X314" s="37" t="str">
        <f ca="1">MID(HEX2BIN(MID($A299,4,1),4),1,1)</f>
        <v>0</v>
      </c>
      <c r="Y314" s="37" t="str">
        <f ca="1">MID(HEX2BIN(MID($A299,4,1),4),2,1)</f>
        <v>0</v>
      </c>
      <c r="Z314" s="37" t="str">
        <f ca="1">MID(HEX2BIN(MID($A299,4,1),4),3,1)</f>
        <v>1</v>
      </c>
      <c r="AA314" s="37" t="str">
        <f ca="1">MID(HEX2BIN(MID($A299,4,1),4),4,1)</f>
        <v>1</v>
      </c>
      <c r="AB314" s="34" t="str">
        <f ca="1">MID(HEX2BIN(MID($A299,5,1),4),1,1)</f>
        <v>0</v>
      </c>
      <c r="AC314" s="34" t="str">
        <f ca="1">MID(HEX2BIN(MID($A299,5,1),4),2,1)</f>
        <v>1</v>
      </c>
      <c r="AD314" s="34" t="str">
        <f ca="1">MID(HEX2BIN(MID($A299,5,1),4),3,1)</f>
        <v>1</v>
      </c>
      <c r="AE314" s="34" t="str">
        <f ca="1">MID(HEX2BIN(MID($A299,5,1),4),4,1)</f>
        <v>0</v>
      </c>
      <c r="AF314" s="35" t="str">
        <f ca="1">MID(HEX2BIN(MID($A299,6,1),4),1,1)</f>
        <v>0</v>
      </c>
      <c r="AG314" s="35" t="str">
        <f ca="1">MID(HEX2BIN(MID($A299,6,1),4),2,1)</f>
        <v>0</v>
      </c>
      <c r="AH314" s="35" t="str">
        <f ca="1">MID(HEX2BIN(MID($A299,6,1),4),3,1)</f>
        <v>1</v>
      </c>
      <c r="AI314" s="35" t="str">
        <f ca="1">MID(HEX2BIN(MID($A299,6,1),4),4,1)</f>
        <v>0</v>
      </c>
      <c r="AJ314" s="36" t="str">
        <f ca="1">MID(HEX2BIN(MID($A299,7,1),4),1,1)</f>
        <v>1</v>
      </c>
      <c r="AK314" s="36" t="str">
        <f ca="1">MID(HEX2BIN(MID($A299,7,1),4),2,1)</f>
        <v>0</v>
      </c>
      <c r="AL314" s="36" t="str">
        <f ca="1">MID(HEX2BIN(MID($A299,7,1),4),3,1)</f>
        <v>0</v>
      </c>
      <c r="AM314" s="36" t="str">
        <f ca="1">MID(HEX2BIN(MID($A299,7,1),4),4,1)</f>
        <v>1</v>
      </c>
      <c r="AN314" s="37" t="str">
        <f ca="1">MID(HEX2BIN(MID($A299,8,1),4),1,1)</f>
        <v>1</v>
      </c>
      <c r="AO314" s="37" t="str">
        <f ca="1">MID(HEX2BIN(MID($A299,8,1),4),2,1)</f>
        <v>1</v>
      </c>
      <c r="AP314" s="37" t="str">
        <f ca="1">MID(HEX2BIN(MID($A299,8,1),4),3,1)</f>
        <v>1</v>
      </c>
      <c r="AQ314" s="37" t="str">
        <f ca="1">MID(HEX2BIN(MID($A299,8,1),4),4,1)</f>
        <v>1</v>
      </c>
      <c r="AR314" s="33" t="str">
        <f t="shared" ref="AR314:AR316" ca="1" si="406">_xlfn.CONCAT(L314,M314,N314,O314,P314,Q314,R314,S314)</f>
        <v>11110110</v>
      </c>
      <c r="AS314" s="33" t="str">
        <f t="shared" ref="AS314:AS316" ca="1" si="407">_xlfn.CONCAT(T314,U314,V314,W314,X314,Y314,Z314,AA314)</f>
        <v>00000011</v>
      </c>
      <c r="AT314" s="32" t="str">
        <f t="shared" ref="AT314:AT316" ca="1" si="408">_xlfn.CONCAT(AB314,AC314,AD314,AE314,AF314,AG314,AH314,AI314)</f>
        <v>01100010</v>
      </c>
      <c r="AU314" s="32" t="str">
        <f t="shared" ref="AU314:AU316" ca="1" si="409">_xlfn.CONCAT(AJ314,AK314,AL314,AM314,AN314,AO314,AP314,AQ314)</f>
        <v>10011111</v>
      </c>
      <c r="AV314" s="32">
        <f t="shared" ref="AV314:AY316" ca="1" si="410">BIN2DEC(AR314)</f>
        <v>246</v>
      </c>
      <c r="AW314" s="32">
        <f t="shared" ca="1" si="410"/>
        <v>3</v>
      </c>
      <c r="AX314" s="32">
        <f t="shared" ca="1" si="410"/>
        <v>98</v>
      </c>
      <c r="AY314" s="32">
        <f t="shared" ca="1" si="410"/>
        <v>159</v>
      </c>
      <c r="AZ314" s="38">
        <f t="shared" ref="AZ314:AZ316" ca="1" si="411">(AV314*2^24)+(AW314*2^16)+(AX314*2^8)+AY314</f>
        <v>4127416991</v>
      </c>
    </row>
    <row r="315" spans="1:52" ht="15" thickBot="1" x14ac:dyDescent="0.4">
      <c r="I315" s="39"/>
      <c r="J315" s="40"/>
      <c r="K315" s="41" t="s">
        <v>4</v>
      </c>
      <c r="L315" s="42" t="str">
        <f ca="1">MID(HEX2BIN(MID($B299,1,1),4),1,1)</f>
        <v>0</v>
      </c>
      <c r="M315" s="42" t="str">
        <f ca="1">MID(HEX2BIN(MID($B299,1,1),4),2,1)</f>
        <v>0</v>
      </c>
      <c r="N315" s="42" t="str">
        <f ca="1">MID(HEX2BIN(MID($B299,1,1),4),3,1)</f>
        <v>0</v>
      </c>
      <c r="O315" s="42" t="str">
        <f ca="1">MID(HEX2BIN(MID($B299,1,1),4),4,1)</f>
        <v>0</v>
      </c>
      <c r="P315" s="43" t="str">
        <f ca="1">MID(HEX2BIN(MID($B299,2,1),4),1,1)</f>
        <v>0</v>
      </c>
      <c r="Q315" s="43" t="str">
        <f ca="1">MID(HEX2BIN(MID($B299,2,1),4),2,1)</f>
        <v>0</v>
      </c>
      <c r="R315" s="43" t="str">
        <f ca="1">MID(HEX2BIN(MID($B299,2,1),4),3,1)</f>
        <v>0</v>
      </c>
      <c r="S315" s="43" t="str">
        <f ca="1">MID(HEX2BIN(MID($B299,2,1),4),4,1)</f>
        <v>0</v>
      </c>
      <c r="T315" s="44" t="str">
        <f ca="1">MID(HEX2BIN(MID($B299,3,1),4),1,1)</f>
        <v>1</v>
      </c>
      <c r="U315" s="44" t="str">
        <f ca="1">MID(HEX2BIN(MID($B299,3,1),4),2,1)</f>
        <v>1</v>
      </c>
      <c r="V315" s="44" t="str">
        <f ca="1">MID(HEX2BIN(MID($B299,3,1),4),3,1)</f>
        <v>1</v>
      </c>
      <c r="W315" s="44" t="str">
        <f ca="1">MID(HEX2BIN(MID($B299,3,1),4),4,1)</f>
        <v>1</v>
      </c>
      <c r="X315" s="45" t="str">
        <f ca="1">MID(HEX2BIN(MID($B299,4,1),4),1,1)</f>
        <v>1</v>
      </c>
      <c r="Y315" s="45" t="str">
        <f ca="1">MID(HEX2BIN(MID($B299,4,1),4),2,1)</f>
        <v>0</v>
      </c>
      <c r="Z315" s="45" t="str">
        <f ca="1">MID(HEX2BIN(MID($B299,4,1),4),3,1)</f>
        <v>1</v>
      </c>
      <c r="AA315" s="45" t="str">
        <f ca="1">MID(HEX2BIN(MID($B299,4,1),4),4,1)</f>
        <v>1</v>
      </c>
      <c r="AB315" s="42" t="str">
        <f ca="1">MID(HEX2BIN(MID($B299,5,1),4),1,1)</f>
        <v>1</v>
      </c>
      <c r="AC315" s="42" t="str">
        <f ca="1">MID(HEX2BIN(MID($B299,5,1),4),2,1)</f>
        <v>0</v>
      </c>
      <c r="AD315" s="42" t="str">
        <f ca="1">MID(HEX2BIN(MID($B299,5,1),4),3,1)</f>
        <v>1</v>
      </c>
      <c r="AE315" s="42" t="str">
        <f ca="1">MID(HEX2BIN(MID($B299,5,1),4),4,1)</f>
        <v>0</v>
      </c>
      <c r="AF315" s="43" t="str">
        <f ca="1">MID(HEX2BIN(MID($B299,6,1),4),1,1)</f>
        <v>1</v>
      </c>
      <c r="AG315" s="43" t="str">
        <f ca="1">MID(HEX2BIN(MID($B299,6,1),4),2,1)</f>
        <v>1</v>
      </c>
      <c r="AH315" s="43" t="str">
        <f ca="1">MID(HEX2BIN(MID($B299,6,1),4),3,1)</f>
        <v>1</v>
      </c>
      <c r="AI315" s="43" t="str">
        <f ca="1">MID(HEX2BIN(MID($B299,6,1),4),4,1)</f>
        <v>1</v>
      </c>
      <c r="AJ315" s="44" t="str">
        <f ca="1">MID(HEX2BIN(MID($B299,7,1),4),1,1)</f>
        <v>1</v>
      </c>
      <c r="AK315" s="44" t="str">
        <f ca="1">MID(HEX2BIN(MID($B299,7,1),4),2,1)</f>
        <v>1</v>
      </c>
      <c r="AL315" s="44" t="str">
        <f ca="1">MID(HEX2BIN(MID($B299,7,1),4),3,1)</f>
        <v>1</v>
      </c>
      <c r="AM315" s="44" t="str">
        <f ca="1">MID(HEX2BIN(MID($B299,7,1),4),4,1)</f>
        <v>0</v>
      </c>
      <c r="AN315" s="45" t="str">
        <f ca="1">MID(HEX2BIN(MID($B299,8,1),4),1,1)</f>
        <v>1</v>
      </c>
      <c r="AO315" s="45" t="str">
        <f ca="1">MID(HEX2BIN(MID($B299,8,1),4),2,1)</f>
        <v>0</v>
      </c>
      <c r="AP315" s="45" t="str">
        <f ca="1">MID(HEX2BIN(MID($B299,8,1),4),3,1)</f>
        <v>0</v>
      </c>
      <c r="AQ315" s="45" t="str">
        <f ca="1">MID(HEX2BIN(MID($B299,8,1),4),4,1)</f>
        <v>0</v>
      </c>
      <c r="AR315" s="41" t="str">
        <f t="shared" ca="1" si="406"/>
        <v>00000000</v>
      </c>
      <c r="AS315" s="41" t="str">
        <f t="shared" ca="1" si="407"/>
        <v>11111011</v>
      </c>
      <c r="AT315" s="40" t="str">
        <f t="shared" ca="1" si="408"/>
        <v>10101111</v>
      </c>
      <c r="AU315" s="40" t="str">
        <f t="shared" ca="1" si="409"/>
        <v>11101000</v>
      </c>
      <c r="AV315" s="40">
        <f t="shared" ca="1" si="410"/>
        <v>0</v>
      </c>
      <c r="AW315" s="40">
        <f t="shared" ca="1" si="410"/>
        <v>251</v>
      </c>
      <c r="AX315" s="40">
        <f t="shared" ca="1" si="410"/>
        <v>175</v>
      </c>
      <c r="AY315" s="40">
        <f t="shared" ca="1" si="410"/>
        <v>232</v>
      </c>
      <c r="AZ315" s="46">
        <f t="shared" ca="1" si="411"/>
        <v>16494568</v>
      </c>
    </row>
    <row r="316" spans="1:52" ht="15" thickBot="1" x14ac:dyDescent="0.4">
      <c r="A316" t="str">
        <f ca="1">DEC2HEX(MOD(G302+G306,2^32),8)</f>
        <v>4493B8D4</v>
      </c>
      <c r="B316" t="str">
        <f ca="1">A299</f>
        <v>F603629F</v>
      </c>
      <c r="C316" t="str">
        <f ca="1">B299</f>
        <v>00FBAFE8</v>
      </c>
      <c r="D316" t="str">
        <f ca="1">C299</f>
        <v>E46112E7</v>
      </c>
      <c r="E316" t="str">
        <f ca="1">DEC2HEX(MOD(HEX2DEC(D299)+G302,2^32),8)</f>
        <v>8F56589E</v>
      </c>
      <c r="F316" s="29" t="str">
        <f ca="1">E299</f>
        <v>9871712D</v>
      </c>
      <c r="G316" s="29" t="str">
        <f ca="1">F299</f>
        <v>B4B47E26</v>
      </c>
      <c r="H316" t="str">
        <f ca="1">G299</f>
        <v>A8D68283</v>
      </c>
      <c r="I316" s="54">
        <f ca="1">_xlfn.BITXOR(_xlfn.BITXOR(_xlfn.BITAND(AZ314,AZ315),_xlfn.BITAND(AZ314,AZ316)), _xlfn.BITAND(AZ315,AZ316))</f>
        <v>3831702255</v>
      </c>
      <c r="J316" s="48"/>
      <c r="K316" s="49" t="s">
        <v>5</v>
      </c>
      <c r="L316" s="57" t="str">
        <f ca="1">MID(HEX2BIN(MID($C299,1,1),4),1,1)</f>
        <v>1</v>
      </c>
      <c r="M316" s="57" t="str">
        <f ca="1">MID(HEX2BIN(MID($C299,1,1),4),2,1)</f>
        <v>1</v>
      </c>
      <c r="N316" s="57" t="str">
        <f ca="1">MID(HEX2BIN(MID($C299,1,1),4),3,1)</f>
        <v>1</v>
      </c>
      <c r="O316" s="57" t="str">
        <f ca="1">MID(HEX2BIN(MID($C299,1,1),4),4,1)</f>
        <v>0</v>
      </c>
      <c r="P316" s="58" t="str">
        <f ca="1">MID(HEX2BIN(MID($C299,2,1),4),1,1)</f>
        <v>0</v>
      </c>
      <c r="Q316" s="58" t="str">
        <f ca="1">MID(HEX2BIN(MID($C299,2,1),4),2,1)</f>
        <v>1</v>
      </c>
      <c r="R316" s="58" t="str">
        <f ca="1">MID(HEX2BIN(MID($C299,2,1),4),3,1)</f>
        <v>0</v>
      </c>
      <c r="S316" s="58" t="str">
        <f ca="1">MID(HEX2BIN(MID($C299,2,1),4),4,1)</f>
        <v>0</v>
      </c>
      <c r="T316" s="59" t="str">
        <f ca="1">MID(HEX2BIN(MID($C299,3,1),4),1,1)</f>
        <v>0</v>
      </c>
      <c r="U316" s="59" t="str">
        <f ca="1">MID(HEX2BIN(MID($C299,3,1),4),2,1)</f>
        <v>1</v>
      </c>
      <c r="V316" s="59" t="str">
        <f ca="1">MID(HEX2BIN(MID($C299,3,1),4),3,1)</f>
        <v>1</v>
      </c>
      <c r="W316" s="59" t="str">
        <f ca="1">MID(HEX2BIN(MID($C299,3,1),4),4,1)</f>
        <v>0</v>
      </c>
      <c r="X316" s="60" t="str">
        <f ca="1">MID(HEX2BIN(MID($C299,4,1),4),1,1)</f>
        <v>0</v>
      </c>
      <c r="Y316" s="60" t="str">
        <f ca="1">MID(HEX2BIN(MID($C299,4,1),4),2,1)</f>
        <v>0</v>
      </c>
      <c r="Z316" s="60" t="str">
        <f ca="1">MID(HEX2BIN(MID($C299,4,1),4),3,1)</f>
        <v>0</v>
      </c>
      <c r="AA316" s="60" t="str">
        <f ca="1">MID(HEX2BIN(MID($C299,4,1),4),4,1)</f>
        <v>1</v>
      </c>
      <c r="AB316" s="57" t="str">
        <f ca="1">MID(HEX2BIN(MID($C299,5,1),4),1,1)</f>
        <v>0</v>
      </c>
      <c r="AC316" s="57" t="str">
        <f ca="1">MID(HEX2BIN(MID($C299,5,1),4),2,1)</f>
        <v>0</v>
      </c>
      <c r="AD316" s="57" t="str">
        <f ca="1">MID(HEX2BIN(MID($C299,5,1),4),3,1)</f>
        <v>0</v>
      </c>
      <c r="AE316" s="57" t="str">
        <f ca="1">MID(HEX2BIN(MID($C299,5,1),4),4,1)</f>
        <v>1</v>
      </c>
      <c r="AF316" s="58" t="str">
        <f ca="1">MID(HEX2BIN(MID($C299,6,1),4),1,1)</f>
        <v>0</v>
      </c>
      <c r="AG316" s="58" t="str">
        <f ca="1">MID(HEX2BIN(MID($C299,6,1),4),2,1)</f>
        <v>0</v>
      </c>
      <c r="AH316" s="58" t="str">
        <f ca="1">MID(HEX2BIN(MID($C299,6,1),4),3,1)</f>
        <v>1</v>
      </c>
      <c r="AI316" s="58" t="str">
        <f ca="1">MID(HEX2BIN(MID($C299,6,1),4),4,1)</f>
        <v>0</v>
      </c>
      <c r="AJ316" s="59" t="str">
        <f ca="1">MID(HEX2BIN(MID($C299,7,1),4),1,1)</f>
        <v>1</v>
      </c>
      <c r="AK316" s="59" t="str">
        <f ca="1">MID(HEX2BIN(MID($C299,7,1),4),2,1)</f>
        <v>1</v>
      </c>
      <c r="AL316" s="59" t="str">
        <f ca="1">MID(HEX2BIN(MID($C299,7,1),4),3,1)</f>
        <v>1</v>
      </c>
      <c r="AM316" s="59" t="str">
        <f ca="1">MID(HEX2BIN(MID($C299,7,1),4),4,1)</f>
        <v>0</v>
      </c>
      <c r="AN316" s="60" t="str">
        <f ca="1">MID(HEX2BIN(MID($C299,8,1),4),1,1)</f>
        <v>0</v>
      </c>
      <c r="AO316" s="60" t="str">
        <f ca="1">MID(HEX2BIN(MID($C299,8,1),4),2,1)</f>
        <v>1</v>
      </c>
      <c r="AP316" s="60" t="str">
        <f ca="1">MID(HEX2BIN(MID($C299,8,1),4),3,1)</f>
        <v>1</v>
      </c>
      <c r="AQ316" s="60" t="str">
        <f ca="1">MID(HEX2BIN(MID($C299,8,1),4),4,1)</f>
        <v>1</v>
      </c>
      <c r="AR316" s="49" t="str">
        <f t="shared" ca="1" si="406"/>
        <v>11100100</v>
      </c>
      <c r="AS316" s="49" t="str">
        <f t="shared" ca="1" si="407"/>
        <v>01100001</v>
      </c>
      <c r="AT316" s="48" t="str">
        <f t="shared" ca="1" si="408"/>
        <v>00010010</v>
      </c>
      <c r="AU316" s="48" t="str">
        <f t="shared" ca="1" si="409"/>
        <v>11100111</v>
      </c>
      <c r="AV316" s="48">
        <f t="shared" ca="1" si="410"/>
        <v>228</v>
      </c>
      <c r="AW316" s="48">
        <f t="shared" ca="1" si="410"/>
        <v>97</v>
      </c>
      <c r="AX316" s="48">
        <f t="shared" ca="1" si="410"/>
        <v>18</v>
      </c>
      <c r="AY316" s="48">
        <f t="shared" ca="1" si="410"/>
        <v>231</v>
      </c>
      <c r="AZ316" s="50">
        <f t="shared" ca="1" si="411"/>
        <v>3831567079</v>
      </c>
    </row>
    <row r="317" spans="1:52" ht="15" thickBot="1" x14ac:dyDescent="0.4"/>
    <row r="318" spans="1:52" x14ac:dyDescent="0.35">
      <c r="A318" t="str">
        <f t="shared" ref="A318:H318" ca="1" si="412">A316</f>
        <v>4493B8D4</v>
      </c>
      <c r="B318" t="str">
        <f t="shared" ca="1" si="412"/>
        <v>F603629F</v>
      </c>
      <c r="C318" t="str">
        <f t="shared" ca="1" si="412"/>
        <v>00FBAFE8</v>
      </c>
      <c r="D318" t="str">
        <f t="shared" ca="1" si="412"/>
        <v>E46112E7</v>
      </c>
      <c r="E318" s="29" t="str">
        <f t="shared" ca="1" si="412"/>
        <v>8F56589E</v>
      </c>
      <c r="F318" s="29" t="str">
        <f t="shared" ca="1" si="412"/>
        <v>9871712D</v>
      </c>
      <c r="G318" t="str">
        <f t="shared" ca="1" si="412"/>
        <v>B4B47E26</v>
      </c>
      <c r="H318" t="str">
        <f t="shared" ca="1" si="412"/>
        <v>A8D68283</v>
      </c>
      <c r="I318" s="31"/>
      <c r="J318" s="51" t="s">
        <v>214</v>
      </c>
      <c r="K318" s="52"/>
      <c r="L318" s="34" t="str">
        <f ca="1">MID(HEX2BIN(MID($A318,1,1),4),1,1)</f>
        <v>0</v>
      </c>
      <c r="M318" s="34" t="str">
        <f ca="1">MID(HEX2BIN(MID($A318,1,1),4),2,1)</f>
        <v>1</v>
      </c>
      <c r="N318" s="34" t="str">
        <f ca="1">MID(HEX2BIN(MID($A318,1,1),4),3,1)</f>
        <v>0</v>
      </c>
      <c r="O318" s="34" t="str">
        <f ca="1">MID(HEX2BIN(MID($A318,1,1),4),4,1)</f>
        <v>0</v>
      </c>
      <c r="P318" s="35" t="str">
        <f ca="1">MID(HEX2BIN(MID($A318,2,1),4),1,1)</f>
        <v>0</v>
      </c>
      <c r="Q318" s="35" t="str">
        <f ca="1">MID(HEX2BIN(MID($A318,2,1),4),2,1)</f>
        <v>1</v>
      </c>
      <c r="R318" s="35" t="str">
        <f ca="1">MID(HEX2BIN(MID($A318,2,1),4),3,1)</f>
        <v>0</v>
      </c>
      <c r="S318" s="35" t="str">
        <f ca="1">MID(HEX2BIN(MID($A318,2,1),4),4,1)</f>
        <v>0</v>
      </c>
      <c r="T318" s="36" t="str">
        <f ca="1">MID(HEX2BIN(MID($A318,3,1),4),1,1)</f>
        <v>1</v>
      </c>
      <c r="U318" s="36" t="str">
        <f ca="1">MID(HEX2BIN(MID($A318,3,1),4),2,1)</f>
        <v>0</v>
      </c>
      <c r="V318" s="36" t="str">
        <f ca="1">MID(HEX2BIN(MID($A318,3,1),4),3,1)</f>
        <v>0</v>
      </c>
      <c r="W318" s="36" t="str">
        <f ca="1">MID(HEX2BIN(MID($A318,3,1),4),4,1)</f>
        <v>1</v>
      </c>
      <c r="X318" s="37" t="str">
        <f ca="1">MID(HEX2BIN(MID($A318,4,1),4),1,1)</f>
        <v>0</v>
      </c>
      <c r="Y318" s="37" t="str">
        <f ca="1">MID(HEX2BIN(MID($A318,4,1),4),2,1)</f>
        <v>0</v>
      </c>
      <c r="Z318" s="37" t="str">
        <f ca="1">MID(HEX2BIN(MID($A318,4,1),4),3,1)</f>
        <v>1</v>
      </c>
      <c r="AA318" s="37" t="str">
        <f ca="1">MID(HEX2BIN(MID($A318,4,1),4),4,1)</f>
        <v>1</v>
      </c>
      <c r="AB318" s="34" t="str">
        <f ca="1">MID(HEX2BIN(MID($A318,5,1),4),1,1)</f>
        <v>1</v>
      </c>
      <c r="AC318" s="34" t="str">
        <f ca="1">MID(HEX2BIN(MID($A318,5,1),4),2,1)</f>
        <v>0</v>
      </c>
      <c r="AD318" s="34" t="str">
        <f ca="1">MID(HEX2BIN(MID($A318,5,1),4),3,1)</f>
        <v>1</v>
      </c>
      <c r="AE318" s="34" t="str">
        <f ca="1">MID(HEX2BIN(MID($A318,5,1),4),4,1)</f>
        <v>1</v>
      </c>
      <c r="AF318" s="35" t="str">
        <f ca="1">MID(HEX2BIN(MID($A318,6,1),4),1,1)</f>
        <v>1</v>
      </c>
      <c r="AG318" s="35" t="str">
        <f ca="1">MID(HEX2BIN(MID($A318,6,1),4),2,1)</f>
        <v>0</v>
      </c>
      <c r="AH318" s="35" t="str">
        <f ca="1">MID(HEX2BIN(MID($A318,6,1),4),3,1)</f>
        <v>0</v>
      </c>
      <c r="AI318" s="35" t="str">
        <f ca="1">MID(HEX2BIN(MID($A318,6,1),4),4,1)</f>
        <v>0</v>
      </c>
      <c r="AJ318" s="36" t="str">
        <f ca="1">MID(HEX2BIN(MID($A318,7,1),4),1,1)</f>
        <v>1</v>
      </c>
      <c r="AK318" s="36" t="str">
        <f ca="1">MID(HEX2BIN(MID($A318,7,1),4),2,1)</f>
        <v>1</v>
      </c>
      <c r="AL318" s="36" t="str">
        <f ca="1">MID(HEX2BIN(MID($A318,7,1),4),3,1)</f>
        <v>0</v>
      </c>
      <c r="AM318" s="36" t="str">
        <f ca="1">MID(HEX2BIN(MID($A318,7,1),4),4,1)</f>
        <v>1</v>
      </c>
      <c r="AN318" s="37" t="str">
        <f ca="1">MID(HEX2BIN(MID($A318,8,1),4),1,1)</f>
        <v>0</v>
      </c>
      <c r="AO318" s="37" t="str">
        <f ca="1">MID(HEX2BIN(MID($A318,8,1),4),2,1)</f>
        <v>1</v>
      </c>
      <c r="AP318" s="37" t="str">
        <f ca="1">MID(HEX2BIN(MID($A318,8,1),4),3,1)</f>
        <v>0</v>
      </c>
      <c r="AQ318" s="37" t="str">
        <f ca="1">MID(HEX2BIN(MID($A318,8,1),4),4,1)</f>
        <v>0</v>
      </c>
      <c r="AR318" s="33" t="str">
        <f t="shared" ref="AR318:AR321" ca="1" si="413">_xlfn.CONCAT(L318,M318,N318,O318,P318,Q318,R318,S318)</f>
        <v>01000100</v>
      </c>
      <c r="AS318" s="33" t="str">
        <f t="shared" ref="AS318:AS321" ca="1" si="414">_xlfn.CONCAT(T318,U318,V318,W318,X318,Y318,Z318,AA318)</f>
        <v>10010011</v>
      </c>
      <c r="AT318" s="32" t="str">
        <f t="shared" ref="AT318:AT321" ca="1" si="415">_xlfn.CONCAT(AB318,AC318,AD318,AE318,AF318,AG318,AH318,AI318)</f>
        <v>10111000</v>
      </c>
      <c r="AU318" s="32" t="str">
        <f t="shared" ref="AU318:AU321" ca="1" si="416">_xlfn.CONCAT(AJ318,AK318,AL318,AM318,AN318,AO318,AP318,AQ318)</f>
        <v>11010100</v>
      </c>
      <c r="AV318" s="32">
        <f t="shared" ref="AV318:AY321" ca="1" si="417">BIN2DEC(AR318)</f>
        <v>68</v>
      </c>
      <c r="AW318" s="32">
        <f t="shared" ca="1" si="417"/>
        <v>147</v>
      </c>
      <c r="AX318" s="32">
        <f t="shared" ca="1" si="417"/>
        <v>184</v>
      </c>
      <c r="AY318" s="32">
        <f t="shared" ca="1" si="417"/>
        <v>212</v>
      </c>
      <c r="AZ318" s="38">
        <f t="shared" ref="AZ318:AZ321" ca="1" si="418">(AV318*2^24)+(AW318*2^16)+(AX318*2^8)+AY318</f>
        <v>1150531796</v>
      </c>
    </row>
    <row r="319" spans="1:52" ht="15.5" x14ac:dyDescent="0.35">
      <c r="A319" s="55" t="s">
        <v>244</v>
      </c>
      <c r="I319" s="39"/>
      <c r="J319" s="40" t="s">
        <v>215</v>
      </c>
      <c r="K319" s="53">
        <v>2</v>
      </c>
      <c r="L319" s="42" t="str" cm="1">
        <f t="array" aca="1" ref="L319" ca="1">INDIRECT(ADDRESS((ROW(319:319)-1),IF(MOD(COLUMN(L:L)-11-$K319,32)=0,32,MOD(COLUMN(L:L)-11-$K319,32))+11))</f>
        <v>0</v>
      </c>
      <c r="M319" s="42" t="str" cm="1">
        <f t="array" aca="1" ref="M319" ca="1">INDIRECT(ADDRESS((ROW(319:319)-1),IF(MOD(COLUMN(M:M)-11-$K319,32)=0,32,MOD(COLUMN(M:M)-11-$K319,32))+11))</f>
        <v>0</v>
      </c>
      <c r="N319" s="42" t="str" cm="1">
        <f t="array" aca="1" ref="N319" ca="1">INDIRECT(ADDRESS((ROW(319:319)-1),IF(MOD(COLUMN(N:N)-11-$K319,32)=0,32,MOD(COLUMN(N:N)-11-$K319,32))+11))</f>
        <v>0</v>
      </c>
      <c r="O319" s="42" t="str" cm="1">
        <f t="array" aca="1" ref="O319" ca="1">INDIRECT(ADDRESS((ROW(319:319)-1),IF(MOD(COLUMN(O:O)-11-$K319,32)=0,32,MOD(COLUMN(O:O)-11-$K319,32))+11))</f>
        <v>1</v>
      </c>
      <c r="P319" s="43" t="str" cm="1">
        <f t="array" aca="1" ref="P319" ca="1">INDIRECT(ADDRESS((ROW(319:319)-1),IF(MOD(COLUMN(P:P)-11-$K319,32)=0,32,MOD(COLUMN(P:P)-11-$K319,32))+11))</f>
        <v>0</v>
      </c>
      <c r="Q319" s="43" t="str" cm="1">
        <f t="array" aca="1" ref="Q319" ca="1">INDIRECT(ADDRESS((ROW(319:319)-1),IF(MOD(COLUMN(Q:Q)-11-$K319,32)=0,32,MOD(COLUMN(Q:Q)-11-$K319,32))+11))</f>
        <v>0</v>
      </c>
      <c r="R319" s="43" t="str" cm="1">
        <f t="array" aca="1" ref="R319" ca="1">INDIRECT(ADDRESS((ROW(319:319)-1),IF(MOD(COLUMN(R:R)-11-$K319,32)=0,32,MOD(COLUMN(R:R)-11-$K319,32))+11))</f>
        <v>0</v>
      </c>
      <c r="S319" s="43" t="str" cm="1">
        <f t="array" aca="1" ref="S319" ca="1">INDIRECT(ADDRESS((ROW(319:319)-1),IF(MOD(COLUMN(S:S)-11-$K319,32)=0,32,MOD(COLUMN(S:S)-11-$K319,32))+11))</f>
        <v>1</v>
      </c>
      <c r="T319" s="44" t="str" cm="1">
        <f t="array" aca="1" ref="T319" ca="1">INDIRECT(ADDRESS((ROW(319:319)-1),IF(MOD(COLUMN(T:T)-11-$K319,32)=0,32,MOD(COLUMN(T:T)-11-$K319,32))+11))</f>
        <v>0</v>
      </c>
      <c r="U319" s="44" t="str" cm="1">
        <f t="array" aca="1" ref="U319" ca="1">INDIRECT(ADDRESS((ROW(319:319)-1),IF(MOD(COLUMN(U:U)-11-$K319,32)=0,32,MOD(COLUMN(U:U)-11-$K319,32))+11))</f>
        <v>0</v>
      </c>
      <c r="V319" s="44" t="str" cm="1">
        <f t="array" aca="1" ref="V319" ca="1">INDIRECT(ADDRESS((ROW(319:319)-1),IF(MOD(COLUMN(V:V)-11-$K319,32)=0,32,MOD(COLUMN(V:V)-11-$K319,32))+11))</f>
        <v>1</v>
      </c>
      <c r="W319" s="44" t="str" cm="1">
        <f t="array" aca="1" ref="W319" ca="1">INDIRECT(ADDRESS((ROW(319:319)-1),IF(MOD(COLUMN(W:W)-11-$K319,32)=0,32,MOD(COLUMN(W:W)-11-$K319,32))+11))</f>
        <v>0</v>
      </c>
      <c r="X319" s="45" t="str" cm="1">
        <f t="array" aca="1" ref="X319" ca="1">INDIRECT(ADDRESS((ROW(319:319)-1),IF(MOD(COLUMN(X:X)-11-$K319,32)=0,32,MOD(COLUMN(X:X)-11-$K319,32))+11))</f>
        <v>0</v>
      </c>
      <c r="Y319" s="45" t="str" cm="1">
        <f t="array" aca="1" ref="Y319" ca="1">INDIRECT(ADDRESS((ROW(319:319)-1),IF(MOD(COLUMN(Y:Y)-11-$K319,32)=0,32,MOD(COLUMN(Y:Y)-11-$K319,32))+11))</f>
        <v>1</v>
      </c>
      <c r="Z319" s="45" t="str" cm="1">
        <f t="array" aca="1" ref="Z319" ca="1">INDIRECT(ADDRESS((ROW(319:319)-1),IF(MOD(COLUMN(Z:Z)-11-$K319,32)=0,32,MOD(COLUMN(Z:Z)-11-$K319,32))+11))</f>
        <v>0</v>
      </c>
      <c r="AA319" s="45" t="str" cm="1">
        <f t="array" aca="1" ref="AA319" ca="1">INDIRECT(ADDRESS((ROW(319:319)-1),IF(MOD(COLUMN(AA:AA)-11-$K319,32)=0,32,MOD(COLUMN(AA:AA)-11-$K319,32))+11))</f>
        <v>0</v>
      </c>
      <c r="AB319" s="42" t="str" cm="1">
        <f t="array" aca="1" ref="AB319" ca="1">INDIRECT(ADDRESS((ROW(319:319)-1),IF(MOD(COLUMN(AB:AB)-11-$K319,32)=0,32,MOD(COLUMN(AB:AB)-11-$K319,32))+11))</f>
        <v>1</v>
      </c>
      <c r="AC319" s="42" t="str" cm="1">
        <f t="array" aca="1" ref="AC319" ca="1">INDIRECT(ADDRESS((ROW(319:319)-1),IF(MOD(COLUMN(AC:AC)-11-$K319,32)=0,32,MOD(COLUMN(AC:AC)-11-$K319,32))+11))</f>
        <v>1</v>
      </c>
      <c r="AD319" s="42" t="str" cm="1">
        <f t="array" aca="1" ref="AD319" ca="1">INDIRECT(ADDRESS((ROW(319:319)-1),IF(MOD(COLUMN(AD:AD)-11-$K319,32)=0,32,MOD(COLUMN(AD:AD)-11-$K319,32))+11))</f>
        <v>1</v>
      </c>
      <c r="AE319" s="42" t="str" cm="1">
        <f t="array" aca="1" ref="AE319" ca="1">INDIRECT(ADDRESS((ROW(319:319)-1),IF(MOD(COLUMN(AE:AE)-11-$K319,32)=0,32,MOD(COLUMN(AE:AE)-11-$K319,32))+11))</f>
        <v>0</v>
      </c>
      <c r="AF319" s="43" t="str" cm="1">
        <f t="array" aca="1" ref="AF319" ca="1">INDIRECT(ADDRESS((ROW(319:319)-1),IF(MOD(COLUMN(AF:AF)-11-$K319,32)=0,32,MOD(COLUMN(AF:AF)-11-$K319,32))+11))</f>
        <v>1</v>
      </c>
      <c r="AG319" s="43" t="str" cm="1">
        <f t="array" aca="1" ref="AG319" ca="1">INDIRECT(ADDRESS((ROW(319:319)-1),IF(MOD(COLUMN(AG:AG)-11-$K319,32)=0,32,MOD(COLUMN(AG:AG)-11-$K319,32))+11))</f>
        <v>1</v>
      </c>
      <c r="AH319" s="43" t="str" cm="1">
        <f t="array" aca="1" ref="AH319" ca="1">INDIRECT(ADDRESS((ROW(319:319)-1),IF(MOD(COLUMN(AH:AH)-11-$K319,32)=0,32,MOD(COLUMN(AH:AH)-11-$K319,32))+11))</f>
        <v>1</v>
      </c>
      <c r="AI319" s="43" t="str" cm="1">
        <f t="array" aca="1" ref="AI319" ca="1">INDIRECT(ADDRESS((ROW(319:319)-1),IF(MOD(COLUMN(AI:AI)-11-$K319,32)=0,32,MOD(COLUMN(AI:AI)-11-$K319,32))+11))</f>
        <v>0</v>
      </c>
      <c r="AJ319" s="44" t="str" cm="1">
        <f t="array" aca="1" ref="AJ319" ca="1">INDIRECT(ADDRESS((ROW(319:319)-1),IF(MOD(COLUMN(AJ:AJ)-11-$K319,32)=0,32,MOD(COLUMN(AJ:AJ)-11-$K319,32))+11))</f>
        <v>0</v>
      </c>
      <c r="AK319" s="44" t="str" cm="1">
        <f t="array" aca="1" ref="AK319" ca="1">INDIRECT(ADDRESS((ROW(319:319)-1),IF(MOD(COLUMN(AK:AK)-11-$K319,32)=0,32,MOD(COLUMN(AK:AK)-11-$K319,32))+11))</f>
        <v>0</v>
      </c>
      <c r="AL319" s="44" t="str" cm="1">
        <f t="array" aca="1" ref="AL319" ca="1">INDIRECT(ADDRESS((ROW(319:319)-1),IF(MOD(COLUMN(AL:AL)-11-$K319,32)=0,32,MOD(COLUMN(AL:AL)-11-$K319,32))+11))</f>
        <v>1</v>
      </c>
      <c r="AM319" s="44" t="str" cm="1">
        <f t="array" aca="1" ref="AM319" ca="1">INDIRECT(ADDRESS((ROW(319:319)-1),IF(MOD(COLUMN(AM:AM)-11-$K319,32)=0,32,MOD(COLUMN(AM:AM)-11-$K319,32))+11))</f>
        <v>1</v>
      </c>
      <c r="AN319" s="45" t="str" cm="1">
        <f t="array" aca="1" ref="AN319" ca="1">INDIRECT(ADDRESS((ROW(319:319)-1),IF(MOD(COLUMN(AN:AN)-11-$K319,32)=0,32,MOD(COLUMN(AN:AN)-11-$K319,32))+11))</f>
        <v>0</v>
      </c>
      <c r="AO319" s="45" t="str" cm="1">
        <f t="array" aca="1" ref="AO319" ca="1">INDIRECT(ADDRESS((ROW(319:319)-1),IF(MOD(COLUMN(AO:AO)-11-$K319,32)=0,32,MOD(COLUMN(AO:AO)-11-$K319,32))+11))</f>
        <v>1</v>
      </c>
      <c r="AP319" s="45" t="str" cm="1">
        <f t="array" aca="1" ref="AP319" ca="1">INDIRECT(ADDRESS((ROW(319:319)-1),IF(MOD(COLUMN(AP:AP)-11-$K319,32)=0,32,MOD(COLUMN(AP:AP)-11-$K319,32))+11))</f>
        <v>0</v>
      </c>
      <c r="AQ319" s="45" t="str" cm="1">
        <f t="array" aca="1" ref="AQ319" ca="1">INDIRECT(ADDRESS((ROW(319:319)-1),IF(MOD(COLUMN(AQ:AQ)-11-$K319,32)=0,32,MOD(COLUMN(AQ:AQ)-11-$K319,32))+11))</f>
        <v>1</v>
      </c>
      <c r="AR319" s="41" t="str">
        <f t="shared" ca="1" si="413"/>
        <v>00010001</v>
      </c>
      <c r="AS319" s="41" t="str">
        <f t="shared" ca="1" si="414"/>
        <v>00100100</v>
      </c>
      <c r="AT319" s="40" t="str">
        <f t="shared" ca="1" si="415"/>
        <v>11101110</v>
      </c>
      <c r="AU319" s="40" t="str">
        <f t="shared" ca="1" si="416"/>
        <v>00110101</v>
      </c>
      <c r="AV319" s="40">
        <f t="shared" ca="1" si="417"/>
        <v>17</v>
      </c>
      <c r="AW319" s="40">
        <f t="shared" ca="1" si="417"/>
        <v>36</v>
      </c>
      <c r="AX319" s="40">
        <f t="shared" ca="1" si="417"/>
        <v>238</v>
      </c>
      <c r="AY319" s="40">
        <f t="shared" ca="1" si="417"/>
        <v>53</v>
      </c>
      <c r="AZ319" s="46">
        <f t="shared" ca="1" si="418"/>
        <v>287632949</v>
      </c>
    </row>
    <row r="320" spans="1:52" ht="15" thickBot="1" x14ac:dyDescent="0.4">
      <c r="A320" t="s">
        <v>224</v>
      </c>
      <c r="I320" s="39"/>
      <c r="J320" s="40" t="s">
        <v>215</v>
      </c>
      <c r="K320" s="53">
        <v>13</v>
      </c>
      <c r="L320" s="42" t="str" cm="1">
        <f t="array" aca="1" ref="L320" ca="1">INDIRECT(ADDRESS((ROW(320:320)-2),IF(MOD(COLUMN(L:L)-11-$K320,32)=0,32,MOD(COLUMN(L:L)-11-$K320,32))+11))</f>
        <v>1</v>
      </c>
      <c r="M320" s="42" t="str" cm="1">
        <f t="array" aca="1" ref="M320" ca="1">INDIRECT(ADDRESS((ROW(320:320)-2),IF(MOD(COLUMN(M:M)-11-$K320,32)=0,32,MOD(COLUMN(M:M)-11-$K320,32))+11))</f>
        <v>1</v>
      </c>
      <c r="N320" s="42" t="str" cm="1">
        <f t="array" aca="1" ref="N320" ca="1">INDIRECT(ADDRESS((ROW(320:320)-2),IF(MOD(COLUMN(N:N)-11-$K320,32)=0,32,MOD(COLUMN(N:N)-11-$K320,32))+11))</f>
        <v>0</v>
      </c>
      <c r="O320" s="42" t="str" cm="1">
        <f t="array" aca="1" ref="O320" ca="1">INDIRECT(ADDRESS((ROW(320:320)-2),IF(MOD(COLUMN(O:O)-11-$K320,32)=0,32,MOD(COLUMN(O:O)-11-$K320,32))+11))</f>
        <v>0</v>
      </c>
      <c r="P320" s="43" t="str" cm="1">
        <f t="array" aca="1" ref="P320" ca="1">INDIRECT(ADDRESS((ROW(320:320)-2),IF(MOD(COLUMN(P:P)-11-$K320,32)=0,32,MOD(COLUMN(P:P)-11-$K320,32))+11))</f>
        <v>0</v>
      </c>
      <c r="Q320" s="43" t="str" cm="1">
        <f t="array" aca="1" ref="Q320" ca="1">INDIRECT(ADDRESS((ROW(320:320)-2),IF(MOD(COLUMN(Q:Q)-11-$K320,32)=0,32,MOD(COLUMN(Q:Q)-11-$K320,32))+11))</f>
        <v>1</v>
      </c>
      <c r="R320" s="43" t="str" cm="1">
        <f t="array" aca="1" ref="R320" ca="1">INDIRECT(ADDRESS((ROW(320:320)-2),IF(MOD(COLUMN(R:R)-11-$K320,32)=0,32,MOD(COLUMN(R:R)-11-$K320,32))+11))</f>
        <v>1</v>
      </c>
      <c r="S320" s="43" t="str" cm="1">
        <f t="array" aca="1" ref="S320" ca="1">INDIRECT(ADDRESS((ROW(320:320)-2),IF(MOD(COLUMN(S:S)-11-$K320,32)=0,32,MOD(COLUMN(S:S)-11-$K320,32))+11))</f>
        <v>0</v>
      </c>
      <c r="T320" s="44" t="str" cm="1">
        <f t="array" aca="1" ref="T320" ca="1">INDIRECT(ADDRESS((ROW(320:320)-2),IF(MOD(COLUMN(T:T)-11-$K320,32)=0,32,MOD(COLUMN(T:T)-11-$K320,32))+11))</f>
        <v>1</v>
      </c>
      <c r="U320" s="44" t="str" cm="1">
        <f t="array" aca="1" ref="U320" ca="1">INDIRECT(ADDRESS((ROW(320:320)-2),IF(MOD(COLUMN(U:U)-11-$K320,32)=0,32,MOD(COLUMN(U:U)-11-$K320,32))+11))</f>
        <v>0</v>
      </c>
      <c r="V320" s="44" t="str" cm="1">
        <f t="array" aca="1" ref="V320" ca="1">INDIRECT(ADDRESS((ROW(320:320)-2),IF(MOD(COLUMN(V:V)-11-$K320,32)=0,32,MOD(COLUMN(V:V)-11-$K320,32))+11))</f>
        <v>1</v>
      </c>
      <c r="W320" s="44" t="str" cm="1">
        <f t="array" aca="1" ref="W320" ca="1">INDIRECT(ADDRESS((ROW(320:320)-2),IF(MOD(COLUMN(W:W)-11-$K320,32)=0,32,MOD(COLUMN(W:W)-11-$K320,32))+11))</f>
        <v>0</v>
      </c>
      <c r="X320" s="45" t="str" cm="1">
        <f t="array" aca="1" ref="X320" ca="1">INDIRECT(ADDRESS((ROW(320:320)-2),IF(MOD(COLUMN(X:X)-11-$K320,32)=0,32,MOD(COLUMN(X:X)-11-$K320,32))+11))</f>
        <v>0</v>
      </c>
      <c r="Y320" s="45" t="str" cm="1">
        <f t="array" aca="1" ref="Y320" ca="1">INDIRECT(ADDRESS((ROW(320:320)-2),IF(MOD(COLUMN(Y:Y)-11-$K320,32)=0,32,MOD(COLUMN(Y:Y)-11-$K320,32))+11))</f>
        <v>0</v>
      </c>
      <c r="Z320" s="45" t="str" cm="1">
        <f t="array" aca="1" ref="Z320" ca="1">INDIRECT(ADDRESS((ROW(320:320)-2),IF(MOD(COLUMN(Z:Z)-11-$K320,32)=0,32,MOD(COLUMN(Z:Z)-11-$K320,32))+11))</f>
        <v>1</v>
      </c>
      <c r="AA320" s="45" t="str" cm="1">
        <f t="array" aca="1" ref="AA320" ca="1">INDIRECT(ADDRESS((ROW(320:320)-2),IF(MOD(COLUMN(AA:AA)-11-$K320,32)=0,32,MOD(COLUMN(AA:AA)-11-$K320,32))+11))</f>
        <v>0</v>
      </c>
      <c r="AB320" s="42" t="str" cm="1">
        <f t="array" aca="1" ref="AB320" ca="1">INDIRECT(ADDRESS((ROW(320:320)-2),IF(MOD(COLUMN(AB:AB)-11-$K320,32)=0,32,MOD(COLUMN(AB:AB)-11-$K320,32))+11))</f>
        <v>0</v>
      </c>
      <c r="AC320" s="42" t="str" cm="1">
        <f t="array" aca="1" ref="AC320" ca="1">INDIRECT(ADDRESS((ROW(320:320)-2),IF(MOD(COLUMN(AC:AC)-11-$K320,32)=0,32,MOD(COLUMN(AC:AC)-11-$K320,32))+11))</f>
        <v>0</v>
      </c>
      <c r="AD320" s="42" t="str" cm="1">
        <f t="array" aca="1" ref="AD320" ca="1">INDIRECT(ADDRESS((ROW(320:320)-2),IF(MOD(COLUMN(AD:AD)-11-$K320,32)=0,32,MOD(COLUMN(AD:AD)-11-$K320,32))+11))</f>
        <v>1</v>
      </c>
      <c r="AE320" s="42" t="str" cm="1">
        <f t="array" aca="1" ref="AE320" ca="1">INDIRECT(ADDRESS((ROW(320:320)-2),IF(MOD(COLUMN(AE:AE)-11-$K320,32)=0,32,MOD(COLUMN(AE:AE)-11-$K320,32))+11))</f>
        <v>0</v>
      </c>
      <c r="AF320" s="43" t="str" cm="1">
        <f t="array" aca="1" ref="AF320" ca="1">INDIRECT(ADDRESS((ROW(320:320)-2),IF(MOD(COLUMN(AF:AF)-11-$K320,32)=0,32,MOD(COLUMN(AF:AF)-11-$K320,32))+11))</f>
        <v>0</v>
      </c>
      <c r="AG320" s="43" t="str" cm="1">
        <f t="array" aca="1" ref="AG320" ca="1">INDIRECT(ADDRESS((ROW(320:320)-2),IF(MOD(COLUMN(AG:AG)-11-$K320,32)=0,32,MOD(COLUMN(AG:AG)-11-$K320,32))+11))</f>
        <v>1</v>
      </c>
      <c r="AH320" s="43" t="str" cm="1">
        <f t="array" aca="1" ref="AH320" ca="1">INDIRECT(ADDRESS((ROW(320:320)-2),IF(MOD(COLUMN(AH:AH)-11-$K320,32)=0,32,MOD(COLUMN(AH:AH)-11-$K320,32))+11))</f>
        <v>0</v>
      </c>
      <c r="AI320" s="43" t="str" cm="1">
        <f t="array" aca="1" ref="AI320" ca="1">INDIRECT(ADDRESS((ROW(320:320)-2),IF(MOD(COLUMN(AI:AI)-11-$K320,32)=0,32,MOD(COLUMN(AI:AI)-11-$K320,32))+11))</f>
        <v>0</v>
      </c>
      <c r="AJ320" s="44" t="str" cm="1">
        <f t="array" aca="1" ref="AJ320" ca="1">INDIRECT(ADDRESS((ROW(320:320)-2),IF(MOD(COLUMN(AJ:AJ)-11-$K320,32)=0,32,MOD(COLUMN(AJ:AJ)-11-$K320,32))+11))</f>
        <v>1</v>
      </c>
      <c r="AK320" s="44" t="str" cm="1">
        <f t="array" aca="1" ref="AK320" ca="1">INDIRECT(ADDRESS((ROW(320:320)-2),IF(MOD(COLUMN(AK:AK)-11-$K320,32)=0,32,MOD(COLUMN(AK:AK)-11-$K320,32))+11))</f>
        <v>0</v>
      </c>
      <c r="AL320" s="44" t="str" cm="1">
        <f t="array" aca="1" ref="AL320" ca="1">INDIRECT(ADDRESS((ROW(320:320)-2),IF(MOD(COLUMN(AL:AL)-11-$K320,32)=0,32,MOD(COLUMN(AL:AL)-11-$K320,32))+11))</f>
        <v>0</v>
      </c>
      <c r="AM320" s="44" t="str" cm="1">
        <f t="array" aca="1" ref="AM320" ca="1">INDIRECT(ADDRESS((ROW(320:320)-2),IF(MOD(COLUMN(AM:AM)-11-$K320,32)=0,32,MOD(COLUMN(AM:AM)-11-$K320,32))+11))</f>
        <v>1</v>
      </c>
      <c r="AN320" s="45" t="str" cm="1">
        <f t="array" aca="1" ref="AN320" ca="1">INDIRECT(ADDRESS((ROW(320:320)-2),IF(MOD(COLUMN(AN:AN)-11-$K320,32)=0,32,MOD(COLUMN(AN:AN)-11-$K320,32))+11))</f>
        <v>1</v>
      </c>
      <c r="AO320" s="45" t="str" cm="1">
        <f t="array" aca="1" ref="AO320" ca="1">INDIRECT(ADDRESS((ROW(320:320)-2),IF(MOD(COLUMN(AO:AO)-11-$K320,32)=0,32,MOD(COLUMN(AO:AO)-11-$K320,32))+11))</f>
        <v>1</v>
      </c>
      <c r="AP320" s="45" t="str" cm="1">
        <f t="array" aca="1" ref="AP320" ca="1">INDIRECT(ADDRESS((ROW(320:320)-2),IF(MOD(COLUMN(AP:AP)-11-$K320,32)=0,32,MOD(COLUMN(AP:AP)-11-$K320,32))+11))</f>
        <v>0</v>
      </c>
      <c r="AQ320" s="45" t="str" cm="1">
        <f t="array" aca="1" ref="AQ320" ca="1">INDIRECT(ADDRESS((ROW(320:320)-2),IF(MOD(COLUMN(AQ:AQ)-11-$K320,32)=0,32,MOD(COLUMN(AQ:AQ)-11-$K320,32))+11))</f>
        <v>1</v>
      </c>
      <c r="AR320" s="41" t="str">
        <f t="shared" ca="1" si="413"/>
        <v>11000110</v>
      </c>
      <c r="AS320" s="41" t="str">
        <f t="shared" ca="1" si="414"/>
        <v>10100010</v>
      </c>
      <c r="AT320" s="40" t="str">
        <f t="shared" ca="1" si="415"/>
        <v>00100100</v>
      </c>
      <c r="AU320" s="40" t="str">
        <f t="shared" ca="1" si="416"/>
        <v>10011101</v>
      </c>
      <c r="AV320" s="40">
        <f t="shared" ca="1" si="417"/>
        <v>198</v>
      </c>
      <c r="AW320" s="40">
        <f t="shared" ca="1" si="417"/>
        <v>162</v>
      </c>
      <c r="AX320" s="40">
        <f t="shared" ca="1" si="417"/>
        <v>36</v>
      </c>
      <c r="AY320" s="40">
        <f t="shared" ca="1" si="417"/>
        <v>157</v>
      </c>
      <c r="AZ320" s="46">
        <f t="shared" ca="1" si="418"/>
        <v>3332514973</v>
      </c>
    </row>
    <row r="321" spans="1:52" ht="15" thickBot="1" x14ac:dyDescent="0.4">
      <c r="A321" t="s">
        <v>225</v>
      </c>
      <c r="B321">
        <f ca="1">HEX2DEC(H318)</f>
        <v>2832630403</v>
      </c>
      <c r="C321">
        <f ca="1">I326</f>
        <v>3267427566</v>
      </c>
      <c r="D321">
        <f ca="1">I331</f>
        <v>3102766636</v>
      </c>
      <c r="E321" s="30">
        <f>Const!C18</f>
        <v>3835390401</v>
      </c>
      <c r="F321" s="61">
        <f ca="1">Home!F20</f>
        <v>0</v>
      </c>
      <c r="G321" s="54">
        <f ca="1">B321+C321+D321+E321+F321</f>
        <v>13038215006</v>
      </c>
      <c r="I321" s="54">
        <f ca="1">_xlfn.BITXOR(_xlfn.BITXOR(AZ319,AZ320),AZ321)</f>
        <v>2573573050</v>
      </c>
      <c r="J321" s="48" t="s">
        <v>215</v>
      </c>
      <c r="K321" s="56">
        <v>22</v>
      </c>
      <c r="L321" s="57" t="str" cm="1">
        <f t="array" aca="1" ref="L321" ca="1">INDIRECT(ADDRESS((ROW(321:321)-3),IF(MOD(COLUMN(L:L)-11-$K321,32)=0,32,MOD(COLUMN(L:L)-11-$K321,32))+11))</f>
        <v>0</v>
      </c>
      <c r="M321" s="57" t="str" cm="1">
        <f t="array" aca="1" ref="M321" ca="1">INDIRECT(ADDRESS((ROW(321:321)-3),IF(MOD(COLUMN(M:M)-11-$K321,32)=0,32,MOD(COLUMN(M:M)-11-$K321,32))+11))</f>
        <v>1</v>
      </c>
      <c r="N321" s="57" t="str" cm="1">
        <f t="array" aca="1" ref="N321" ca="1">INDIRECT(ADDRESS((ROW(321:321)-3),IF(MOD(COLUMN(N:N)-11-$K321,32)=0,32,MOD(COLUMN(N:N)-11-$K321,32))+11))</f>
        <v>0</v>
      </c>
      <c r="O321" s="57" t="str" cm="1">
        <f t="array" aca="1" ref="O321" ca="1">INDIRECT(ADDRESS((ROW(321:321)-3),IF(MOD(COLUMN(O:O)-11-$K321,32)=0,32,MOD(COLUMN(O:O)-11-$K321,32))+11))</f>
        <v>0</v>
      </c>
      <c r="P321" s="58" t="str" cm="1">
        <f t="array" aca="1" ref="P321" ca="1">INDIRECT(ADDRESS((ROW(321:321)-3),IF(MOD(COLUMN(P:P)-11-$K321,32)=0,32,MOD(COLUMN(P:P)-11-$K321,32))+11))</f>
        <v>1</v>
      </c>
      <c r="Q321" s="58" t="str" cm="1">
        <f t="array" aca="1" ref="Q321" ca="1">INDIRECT(ADDRESS((ROW(321:321)-3),IF(MOD(COLUMN(Q:Q)-11-$K321,32)=0,32,MOD(COLUMN(Q:Q)-11-$K321,32))+11))</f>
        <v>1</v>
      </c>
      <c r="R321" s="58" t="str" cm="1">
        <f t="array" aca="1" ref="R321" ca="1">INDIRECT(ADDRESS((ROW(321:321)-3),IF(MOD(COLUMN(R:R)-11-$K321,32)=0,32,MOD(COLUMN(R:R)-11-$K321,32))+11))</f>
        <v>1</v>
      </c>
      <c r="S321" s="58" t="str" cm="1">
        <f t="array" aca="1" ref="S321" ca="1">INDIRECT(ADDRESS((ROW(321:321)-3),IF(MOD(COLUMN(S:S)-11-$K321,32)=0,32,MOD(COLUMN(S:S)-11-$K321,32))+11))</f>
        <v>0</v>
      </c>
      <c r="T321" s="59" t="str" cm="1">
        <f t="array" aca="1" ref="T321" ca="1">INDIRECT(ADDRESS((ROW(321:321)-3),IF(MOD(COLUMN(T:T)-11-$K321,32)=0,32,MOD(COLUMN(T:T)-11-$K321,32))+11))</f>
        <v>1</v>
      </c>
      <c r="U321" s="59" t="str" cm="1">
        <f t="array" aca="1" ref="U321" ca="1">INDIRECT(ADDRESS((ROW(321:321)-3),IF(MOD(COLUMN(U:U)-11-$K321,32)=0,32,MOD(COLUMN(U:U)-11-$K321,32))+11))</f>
        <v>1</v>
      </c>
      <c r="V321" s="59" t="str" cm="1">
        <f t="array" aca="1" ref="V321" ca="1">INDIRECT(ADDRESS((ROW(321:321)-3),IF(MOD(COLUMN(V:V)-11-$K321,32)=0,32,MOD(COLUMN(V:V)-11-$K321,32))+11))</f>
        <v>1</v>
      </c>
      <c r="W321" s="59" t="str" cm="1">
        <f t="array" aca="1" ref="W321" ca="1">INDIRECT(ADDRESS((ROW(321:321)-3),IF(MOD(COLUMN(W:W)-11-$K321,32)=0,32,MOD(COLUMN(W:W)-11-$K321,32))+11))</f>
        <v>0</v>
      </c>
      <c r="X321" s="60" t="str" cm="1">
        <f t="array" aca="1" ref="X321" ca="1">INDIRECT(ADDRESS((ROW(321:321)-3),IF(MOD(COLUMN(X:X)-11-$K321,32)=0,32,MOD(COLUMN(X:X)-11-$K321,32))+11))</f>
        <v>0</v>
      </c>
      <c r="Y321" s="60" t="str" cm="1">
        <f t="array" aca="1" ref="Y321" ca="1">INDIRECT(ADDRESS((ROW(321:321)-3),IF(MOD(COLUMN(Y:Y)-11-$K321,32)=0,32,MOD(COLUMN(Y:Y)-11-$K321,32))+11))</f>
        <v>0</v>
      </c>
      <c r="Z321" s="60" t="str" cm="1">
        <f t="array" aca="1" ref="Z321" ca="1">INDIRECT(ADDRESS((ROW(321:321)-3),IF(MOD(COLUMN(Z:Z)-11-$K321,32)=0,32,MOD(COLUMN(Z:Z)-11-$K321,32))+11))</f>
        <v>1</v>
      </c>
      <c r="AA321" s="60" t="str" cm="1">
        <f t="array" aca="1" ref="AA321" ca="1">INDIRECT(ADDRESS((ROW(321:321)-3),IF(MOD(COLUMN(AA:AA)-11-$K321,32)=0,32,MOD(COLUMN(AA:AA)-11-$K321,32))+11))</f>
        <v>1</v>
      </c>
      <c r="AB321" s="57" t="str" cm="1">
        <f t="array" aca="1" ref="AB321" ca="1">INDIRECT(ADDRESS((ROW(321:321)-3),IF(MOD(COLUMN(AB:AB)-11-$K321,32)=0,32,MOD(COLUMN(AB:AB)-11-$K321,32))+11))</f>
        <v>0</v>
      </c>
      <c r="AC321" s="57" t="str" cm="1">
        <f t="array" aca="1" ref="AC321" ca="1">INDIRECT(ADDRESS((ROW(321:321)-3),IF(MOD(COLUMN(AC:AC)-11-$K321,32)=0,32,MOD(COLUMN(AC:AC)-11-$K321,32))+11))</f>
        <v>1</v>
      </c>
      <c r="AD321" s="57" t="str" cm="1">
        <f t="array" aca="1" ref="AD321" ca="1">INDIRECT(ADDRESS((ROW(321:321)-3),IF(MOD(COLUMN(AD:AD)-11-$K321,32)=0,32,MOD(COLUMN(AD:AD)-11-$K321,32))+11))</f>
        <v>0</v>
      </c>
      <c r="AE321" s="57" t="str" cm="1">
        <f t="array" aca="1" ref="AE321" ca="1">INDIRECT(ADDRESS((ROW(321:321)-3),IF(MOD(COLUMN(AE:AE)-11-$K321,32)=0,32,MOD(COLUMN(AE:AE)-11-$K321,32))+11))</f>
        <v>1</v>
      </c>
      <c r="AF321" s="58" t="str" cm="1">
        <f t="array" aca="1" ref="AF321" ca="1">INDIRECT(ADDRESS((ROW(321:321)-3),IF(MOD(COLUMN(AF:AF)-11-$K321,32)=0,32,MOD(COLUMN(AF:AF)-11-$K321,32))+11))</f>
        <v>0</v>
      </c>
      <c r="AG321" s="58" t="str" cm="1">
        <f t="array" aca="1" ref="AG321" ca="1">INDIRECT(ADDRESS((ROW(321:321)-3),IF(MOD(COLUMN(AG:AG)-11-$K321,32)=0,32,MOD(COLUMN(AG:AG)-11-$K321,32))+11))</f>
        <v>0</v>
      </c>
      <c r="AH321" s="58" t="str" cm="1">
        <f t="array" aca="1" ref="AH321" ca="1">INDIRECT(ADDRESS((ROW(321:321)-3),IF(MOD(COLUMN(AH:AH)-11-$K321,32)=0,32,MOD(COLUMN(AH:AH)-11-$K321,32))+11))</f>
        <v>0</v>
      </c>
      <c r="AI321" s="58" t="str" cm="1">
        <f t="array" aca="1" ref="AI321" ca="1">INDIRECT(ADDRESS((ROW(321:321)-3),IF(MOD(COLUMN(AI:AI)-11-$K321,32)=0,32,MOD(COLUMN(AI:AI)-11-$K321,32))+11))</f>
        <v>1</v>
      </c>
      <c r="AJ321" s="59" t="str" cm="1">
        <f t="array" aca="1" ref="AJ321" ca="1">INDIRECT(ADDRESS((ROW(321:321)-3),IF(MOD(COLUMN(AJ:AJ)-11-$K321,32)=0,32,MOD(COLUMN(AJ:AJ)-11-$K321,32))+11))</f>
        <v>0</v>
      </c>
      <c r="AK321" s="59" t="str" cm="1">
        <f t="array" aca="1" ref="AK321" ca="1">INDIRECT(ADDRESS((ROW(321:321)-3),IF(MOD(COLUMN(AK:AK)-11-$K321,32)=0,32,MOD(COLUMN(AK:AK)-11-$K321,32))+11))</f>
        <v>0</v>
      </c>
      <c r="AL321" s="59" t="str" cm="1">
        <f t="array" aca="1" ref="AL321" ca="1">INDIRECT(ADDRESS((ROW(321:321)-3),IF(MOD(COLUMN(AL:AL)-11-$K321,32)=0,32,MOD(COLUMN(AL:AL)-11-$K321,32))+11))</f>
        <v>0</v>
      </c>
      <c r="AM321" s="59" t="str" cm="1">
        <f t="array" aca="1" ref="AM321" ca="1">INDIRECT(ADDRESS((ROW(321:321)-3),IF(MOD(COLUMN(AM:AM)-11-$K321,32)=0,32,MOD(COLUMN(AM:AM)-11-$K321,32))+11))</f>
        <v>1</v>
      </c>
      <c r="AN321" s="60" t="str" cm="1">
        <f t="array" aca="1" ref="AN321" ca="1">INDIRECT(ADDRESS((ROW(321:321)-3),IF(MOD(COLUMN(AN:AN)-11-$K321,32)=0,32,MOD(COLUMN(AN:AN)-11-$K321,32))+11))</f>
        <v>0</v>
      </c>
      <c r="AO321" s="60" t="str" cm="1">
        <f t="array" aca="1" ref="AO321" ca="1">INDIRECT(ADDRESS((ROW(321:321)-3),IF(MOD(COLUMN(AO:AO)-11-$K321,32)=0,32,MOD(COLUMN(AO:AO)-11-$K321,32))+11))</f>
        <v>0</v>
      </c>
      <c r="AP321" s="60" t="str" cm="1">
        <f t="array" aca="1" ref="AP321" ca="1">INDIRECT(ADDRESS((ROW(321:321)-3),IF(MOD(COLUMN(AP:AP)-11-$K321,32)=0,32,MOD(COLUMN(AP:AP)-11-$K321,32))+11))</f>
        <v>1</v>
      </c>
      <c r="AQ321" s="60" t="str" cm="1">
        <f t="array" aca="1" ref="AQ321" ca="1">INDIRECT(ADDRESS((ROW(321:321)-3),IF(MOD(COLUMN(AQ:AQ)-11-$K321,32)=0,32,MOD(COLUMN(AQ:AQ)-11-$K321,32))+11))</f>
        <v>0</v>
      </c>
      <c r="AR321" s="49" t="str">
        <f t="shared" ca="1" si="413"/>
        <v>01001110</v>
      </c>
      <c r="AS321" s="49" t="str">
        <f t="shared" ca="1" si="414"/>
        <v>11100011</v>
      </c>
      <c r="AT321" s="48" t="str">
        <f t="shared" ca="1" si="415"/>
        <v>01010001</v>
      </c>
      <c r="AU321" s="48" t="str">
        <f t="shared" ca="1" si="416"/>
        <v>00010010</v>
      </c>
      <c r="AV321" s="48">
        <f t="shared" ca="1" si="417"/>
        <v>78</v>
      </c>
      <c r="AW321" s="48">
        <f t="shared" ca="1" si="417"/>
        <v>227</v>
      </c>
      <c r="AX321" s="48">
        <f t="shared" ca="1" si="417"/>
        <v>81</v>
      </c>
      <c r="AY321" s="48">
        <f t="shared" ca="1" si="417"/>
        <v>18</v>
      </c>
      <c r="AZ321" s="50">
        <f t="shared" ca="1" si="418"/>
        <v>1323520274</v>
      </c>
    </row>
    <row r="322" spans="1:52" ht="15" thickBot="1" x14ac:dyDescent="0.4"/>
    <row r="323" spans="1:52" x14ac:dyDescent="0.35">
      <c r="I323" s="31"/>
      <c r="J323" s="51" t="s">
        <v>216</v>
      </c>
      <c r="K323" s="52"/>
      <c r="L323" s="34" t="str">
        <f ca="1">MID(HEX2BIN(MID($E318,1,1),4),1,1)</f>
        <v>1</v>
      </c>
      <c r="M323" s="34" t="str">
        <f ca="1">MID(HEX2BIN(MID($E318,1,1),4),2,1)</f>
        <v>0</v>
      </c>
      <c r="N323" s="34" t="str">
        <f ca="1">MID(HEX2BIN(MID($E318,1,1),4),3,1)</f>
        <v>0</v>
      </c>
      <c r="O323" s="34" t="str">
        <f ca="1">MID(HEX2BIN(MID($E318,1,1),4),4,1)</f>
        <v>0</v>
      </c>
      <c r="P323" s="35" t="str">
        <f ca="1">MID(HEX2BIN(MID($E318,2,1),4),1,1)</f>
        <v>1</v>
      </c>
      <c r="Q323" s="35" t="str">
        <f ca="1">MID(HEX2BIN(MID($E318,2,1),4),2,1)</f>
        <v>1</v>
      </c>
      <c r="R323" s="35" t="str">
        <f ca="1">MID(HEX2BIN(MID($E318,2,1),4),3,1)</f>
        <v>1</v>
      </c>
      <c r="S323" s="35" t="str">
        <f ca="1">MID(HEX2BIN(MID($E318,2,1),4),4,1)</f>
        <v>1</v>
      </c>
      <c r="T323" s="36" t="str">
        <f ca="1">MID(HEX2BIN(MID($E318,3,1),4),1,1)</f>
        <v>0</v>
      </c>
      <c r="U323" s="36" t="str">
        <f ca="1">MID(HEX2BIN(MID($E318,3,1),4),2,1)</f>
        <v>1</v>
      </c>
      <c r="V323" s="36" t="str">
        <f ca="1">MID(HEX2BIN(MID($E318,3,1),4),3,1)</f>
        <v>0</v>
      </c>
      <c r="W323" s="36" t="str">
        <f ca="1">MID(HEX2BIN(MID($E318,3,1),4),4,1)</f>
        <v>1</v>
      </c>
      <c r="X323" s="37" t="str">
        <f ca="1">MID(HEX2BIN(MID($E318,4,1),4),1,1)</f>
        <v>0</v>
      </c>
      <c r="Y323" s="37" t="str">
        <f ca="1">MID(HEX2BIN(MID($E318,4,1),4),2,1)</f>
        <v>1</v>
      </c>
      <c r="Z323" s="37" t="str">
        <f ca="1">MID(HEX2BIN(MID($E318,4,1),4),3,1)</f>
        <v>1</v>
      </c>
      <c r="AA323" s="37" t="str">
        <f ca="1">MID(HEX2BIN(MID($E318,4,1),4),4,1)</f>
        <v>0</v>
      </c>
      <c r="AB323" s="34" t="str">
        <f ca="1">MID(HEX2BIN(MID($E318,5,1),4),1,1)</f>
        <v>0</v>
      </c>
      <c r="AC323" s="34" t="str">
        <f ca="1">MID(HEX2BIN(MID($E318,5,1),4),2,1)</f>
        <v>1</v>
      </c>
      <c r="AD323" s="34" t="str">
        <f ca="1">MID(HEX2BIN(MID($E318,5,1),4),3,1)</f>
        <v>0</v>
      </c>
      <c r="AE323" s="34" t="str">
        <f ca="1">MID(HEX2BIN(MID($E318,5,1),4),4,1)</f>
        <v>1</v>
      </c>
      <c r="AF323" s="35" t="str">
        <f ca="1">MID(HEX2BIN(MID($E318,6,1),4),1,1)</f>
        <v>1</v>
      </c>
      <c r="AG323" s="35" t="str">
        <f ca="1">MID(HEX2BIN(MID($E318,6,1),4),2,1)</f>
        <v>0</v>
      </c>
      <c r="AH323" s="35" t="str">
        <f ca="1">MID(HEX2BIN(MID($E318,6,1),4),3,1)</f>
        <v>0</v>
      </c>
      <c r="AI323" s="35" t="str">
        <f ca="1">MID(HEX2BIN(MID($E318,6,1),4),4,1)</f>
        <v>0</v>
      </c>
      <c r="AJ323" s="36" t="str">
        <f ca="1">MID(HEX2BIN(MID($E318,7,1),4),1,1)</f>
        <v>1</v>
      </c>
      <c r="AK323" s="36" t="str">
        <f ca="1">MID(HEX2BIN(MID($E318,7,1),4),2,1)</f>
        <v>0</v>
      </c>
      <c r="AL323" s="36" t="str">
        <f ca="1">MID(HEX2BIN(MID($E318,7,1),4),3,1)</f>
        <v>0</v>
      </c>
      <c r="AM323" s="36" t="str">
        <f ca="1">MID(HEX2BIN(MID($E318,7,1),4),4,1)</f>
        <v>1</v>
      </c>
      <c r="AN323" s="37" t="str">
        <f ca="1">MID(HEX2BIN(MID($E318,8,1),4),1,1)</f>
        <v>1</v>
      </c>
      <c r="AO323" s="37" t="str">
        <f ca="1">MID(HEX2BIN(MID($E318,8,1),4),2,1)</f>
        <v>1</v>
      </c>
      <c r="AP323" s="37" t="str">
        <f ca="1">MID(HEX2BIN(MID($E318,8,1),4),3,1)</f>
        <v>1</v>
      </c>
      <c r="AQ323" s="37" t="str">
        <f ca="1">MID(HEX2BIN(MID($E318,8,1),4),4,1)</f>
        <v>0</v>
      </c>
      <c r="AR323" s="33" t="str">
        <f t="shared" ref="AR323:AR326" ca="1" si="419">_xlfn.CONCAT(L323,M323,N323,O323,P323,Q323,R323,S323)</f>
        <v>10001111</v>
      </c>
      <c r="AS323" s="33" t="str">
        <f t="shared" ref="AS323:AS326" ca="1" si="420">_xlfn.CONCAT(T323,U323,V323,W323,X323,Y323,Z323,AA323)</f>
        <v>01010110</v>
      </c>
      <c r="AT323" s="32" t="str">
        <f t="shared" ref="AT323:AT326" ca="1" si="421">_xlfn.CONCAT(AB323,AC323,AD323,AE323,AF323,AG323,AH323,AI323)</f>
        <v>01011000</v>
      </c>
      <c r="AU323" s="32" t="str">
        <f t="shared" ref="AU323:AU326" ca="1" si="422">_xlfn.CONCAT(AJ323,AK323,AL323,AM323,AN323,AO323,AP323,AQ323)</f>
        <v>10011110</v>
      </c>
      <c r="AV323" s="32">
        <f t="shared" ref="AV323:AY326" ca="1" si="423">BIN2DEC(AR323)</f>
        <v>143</v>
      </c>
      <c r="AW323" s="32">
        <f t="shared" ca="1" si="423"/>
        <v>86</v>
      </c>
      <c r="AX323" s="32">
        <f t="shared" ca="1" si="423"/>
        <v>88</v>
      </c>
      <c r="AY323" s="32">
        <f t="shared" ca="1" si="423"/>
        <v>158</v>
      </c>
      <c r="AZ323" s="38">
        <f t="shared" ref="AZ323:AZ326" ca="1" si="424">(AV323*2^24)+(AW323*2^16)+(AX323*2^8)+AY323</f>
        <v>2404800670</v>
      </c>
    </row>
    <row r="324" spans="1:52" ht="15" thickBot="1" x14ac:dyDescent="0.4">
      <c r="A324" t="s">
        <v>227</v>
      </c>
      <c r="I324" s="39"/>
      <c r="J324" s="40" t="s">
        <v>215</v>
      </c>
      <c r="K324" s="53">
        <v>6</v>
      </c>
      <c r="L324" s="42" t="str" cm="1">
        <f t="array" aca="1" ref="L324" ca="1">INDIRECT(ADDRESS((ROW(324:324)-1),IF(MOD(COLUMN(L:L)-11-$K324,32)=0,32,MOD(COLUMN(L:L)-11-$K324,32))+11))</f>
        <v>0</v>
      </c>
      <c r="M324" s="42" t="str" cm="1">
        <f t="array" aca="1" ref="M324" ca="1">INDIRECT(ADDRESS((ROW(324:324)-1),IF(MOD(COLUMN(M:M)-11-$K324,32)=0,32,MOD(COLUMN(M:M)-11-$K324,32))+11))</f>
        <v>1</v>
      </c>
      <c r="N324" s="42" t="str" cm="1">
        <f t="array" aca="1" ref="N324" ca="1">INDIRECT(ADDRESS((ROW(324:324)-1),IF(MOD(COLUMN(N:N)-11-$K324,32)=0,32,MOD(COLUMN(N:N)-11-$K324,32))+11))</f>
        <v>1</v>
      </c>
      <c r="O324" s="42" t="str" cm="1">
        <f t="array" aca="1" ref="O324" ca="1">INDIRECT(ADDRESS((ROW(324:324)-1),IF(MOD(COLUMN(O:O)-11-$K324,32)=0,32,MOD(COLUMN(O:O)-11-$K324,32))+11))</f>
        <v>1</v>
      </c>
      <c r="P324" s="43" t="str" cm="1">
        <f t="array" aca="1" ref="P324" ca="1">INDIRECT(ADDRESS((ROW(324:324)-1),IF(MOD(COLUMN(P:P)-11-$K324,32)=0,32,MOD(COLUMN(P:P)-11-$K324,32))+11))</f>
        <v>1</v>
      </c>
      <c r="Q324" s="43" t="str" cm="1">
        <f t="array" aca="1" ref="Q324" ca="1">INDIRECT(ADDRESS((ROW(324:324)-1),IF(MOD(COLUMN(Q:Q)-11-$K324,32)=0,32,MOD(COLUMN(Q:Q)-11-$K324,32))+11))</f>
        <v>0</v>
      </c>
      <c r="R324" s="43" t="str" cm="1">
        <f t="array" aca="1" ref="R324" ca="1">INDIRECT(ADDRESS((ROW(324:324)-1),IF(MOD(COLUMN(R:R)-11-$K324,32)=0,32,MOD(COLUMN(R:R)-11-$K324,32))+11))</f>
        <v>1</v>
      </c>
      <c r="S324" s="43" t="str" cm="1">
        <f t="array" aca="1" ref="S324" ca="1">INDIRECT(ADDRESS((ROW(324:324)-1),IF(MOD(COLUMN(S:S)-11-$K324,32)=0,32,MOD(COLUMN(S:S)-11-$K324,32))+11))</f>
        <v>0</v>
      </c>
      <c r="T324" s="44" t="str" cm="1">
        <f t="array" aca="1" ref="T324" ca="1">INDIRECT(ADDRESS((ROW(324:324)-1),IF(MOD(COLUMN(T:T)-11-$K324,32)=0,32,MOD(COLUMN(T:T)-11-$K324,32))+11))</f>
        <v>0</v>
      </c>
      <c r="U324" s="44" t="str" cm="1">
        <f t="array" aca="1" ref="U324" ca="1">INDIRECT(ADDRESS((ROW(324:324)-1),IF(MOD(COLUMN(U:U)-11-$K324,32)=0,32,MOD(COLUMN(U:U)-11-$K324,32))+11))</f>
        <v>0</v>
      </c>
      <c r="V324" s="44" t="str" cm="1">
        <f t="array" aca="1" ref="V324" ca="1">INDIRECT(ADDRESS((ROW(324:324)-1),IF(MOD(COLUMN(V:V)-11-$K324,32)=0,32,MOD(COLUMN(V:V)-11-$K324,32))+11))</f>
        <v>1</v>
      </c>
      <c r="W324" s="44" t="str" cm="1">
        <f t="array" aca="1" ref="W324" ca="1">INDIRECT(ADDRESS((ROW(324:324)-1),IF(MOD(COLUMN(W:W)-11-$K324,32)=0,32,MOD(COLUMN(W:W)-11-$K324,32))+11))</f>
        <v>1</v>
      </c>
      <c r="X324" s="45" t="str" cm="1">
        <f t="array" aca="1" ref="X324" ca="1">INDIRECT(ADDRESS((ROW(324:324)-1),IF(MOD(COLUMN(X:X)-11-$K324,32)=0,32,MOD(COLUMN(X:X)-11-$K324,32))+11))</f>
        <v>1</v>
      </c>
      <c r="Y324" s="45" t="str" cm="1">
        <f t="array" aca="1" ref="Y324" ca="1">INDIRECT(ADDRESS((ROW(324:324)-1),IF(MOD(COLUMN(Y:Y)-11-$K324,32)=0,32,MOD(COLUMN(Y:Y)-11-$K324,32))+11))</f>
        <v>1</v>
      </c>
      <c r="Z324" s="45" t="str" cm="1">
        <f t="array" aca="1" ref="Z324" ca="1">INDIRECT(ADDRESS((ROW(324:324)-1),IF(MOD(COLUMN(Z:Z)-11-$K324,32)=0,32,MOD(COLUMN(Z:Z)-11-$K324,32))+11))</f>
        <v>0</v>
      </c>
      <c r="AA324" s="45" t="str" cm="1">
        <f t="array" aca="1" ref="AA324" ca="1">INDIRECT(ADDRESS((ROW(324:324)-1),IF(MOD(COLUMN(AA:AA)-11-$K324,32)=0,32,MOD(COLUMN(AA:AA)-11-$K324,32))+11))</f>
        <v>1</v>
      </c>
      <c r="AB324" s="42" t="str" cm="1">
        <f t="array" aca="1" ref="AB324" ca="1">INDIRECT(ADDRESS((ROW(324:324)-1),IF(MOD(COLUMN(AB:AB)-11-$K324,32)=0,32,MOD(COLUMN(AB:AB)-11-$K324,32))+11))</f>
        <v>0</v>
      </c>
      <c r="AC324" s="42" t="str" cm="1">
        <f t="array" aca="1" ref="AC324" ca="1">INDIRECT(ADDRESS((ROW(324:324)-1),IF(MOD(COLUMN(AC:AC)-11-$K324,32)=0,32,MOD(COLUMN(AC:AC)-11-$K324,32))+11))</f>
        <v>1</v>
      </c>
      <c r="AD324" s="42" t="str" cm="1">
        <f t="array" aca="1" ref="AD324" ca="1">INDIRECT(ADDRESS((ROW(324:324)-1),IF(MOD(COLUMN(AD:AD)-11-$K324,32)=0,32,MOD(COLUMN(AD:AD)-11-$K324,32))+11))</f>
        <v>0</v>
      </c>
      <c r="AE324" s="42" t="str" cm="1">
        <f t="array" aca="1" ref="AE324" ca="1">INDIRECT(ADDRESS((ROW(324:324)-1),IF(MOD(COLUMN(AE:AE)-11-$K324,32)=0,32,MOD(COLUMN(AE:AE)-11-$K324,32))+11))</f>
        <v>1</v>
      </c>
      <c r="AF324" s="43" t="str" cm="1">
        <f t="array" aca="1" ref="AF324" ca="1">INDIRECT(ADDRESS((ROW(324:324)-1),IF(MOD(COLUMN(AF:AF)-11-$K324,32)=0,32,MOD(COLUMN(AF:AF)-11-$K324,32))+11))</f>
        <v>1</v>
      </c>
      <c r="AG324" s="43" t="str" cm="1">
        <f t="array" aca="1" ref="AG324" ca="1">INDIRECT(ADDRESS((ROW(324:324)-1),IF(MOD(COLUMN(AG:AG)-11-$K324,32)=0,32,MOD(COLUMN(AG:AG)-11-$K324,32))+11))</f>
        <v>0</v>
      </c>
      <c r="AH324" s="43" t="str" cm="1">
        <f t="array" aca="1" ref="AH324" ca="1">INDIRECT(ADDRESS((ROW(324:324)-1),IF(MOD(COLUMN(AH:AH)-11-$K324,32)=0,32,MOD(COLUMN(AH:AH)-11-$K324,32))+11))</f>
        <v>0</v>
      </c>
      <c r="AI324" s="43" t="str" cm="1">
        <f t="array" aca="1" ref="AI324" ca="1">INDIRECT(ADDRESS((ROW(324:324)-1),IF(MOD(COLUMN(AI:AI)-11-$K324,32)=0,32,MOD(COLUMN(AI:AI)-11-$K324,32))+11))</f>
        <v>1</v>
      </c>
      <c r="AJ324" s="44" t="str" cm="1">
        <f t="array" aca="1" ref="AJ324" ca="1">INDIRECT(ADDRESS((ROW(324:324)-1),IF(MOD(COLUMN(AJ:AJ)-11-$K324,32)=0,32,MOD(COLUMN(AJ:AJ)-11-$K324,32))+11))</f>
        <v>0</v>
      </c>
      <c r="AK324" s="44" t="str" cm="1">
        <f t="array" aca="1" ref="AK324" ca="1">INDIRECT(ADDRESS((ROW(324:324)-1),IF(MOD(COLUMN(AK:AK)-11-$K324,32)=0,32,MOD(COLUMN(AK:AK)-11-$K324,32))+11))</f>
        <v>1</v>
      </c>
      <c r="AL324" s="44" t="str" cm="1">
        <f t="array" aca="1" ref="AL324" ca="1">INDIRECT(ADDRESS((ROW(324:324)-1),IF(MOD(COLUMN(AL:AL)-11-$K324,32)=0,32,MOD(COLUMN(AL:AL)-11-$K324,32))+11))</f>
        <v>1</v>
      </c>
      <c r="AM324" s="44" t="str" cm="1">
        <f t="array" aca="1" ref="AM324" ca="1">INDIRECT(ADDRESS((ROW(324:324)-1),IF(MOD(COLUMN(AM:AM)-11-$K324,32)=0,32,MOD(COLUMN(AM:AM)-11-$K324,32))+11))</f>
        <v>0</v>
      </c>
      <c r="AN324" s="45" t="str" cm="1">
        <f t="array" aca="1" ref="AN324" ca="1">INDIRECT(ADDRESS((ROW(324:324)-1),IF(MOD(COLUMN(AN:AN)-11-$K324,32)=0,32,MOD(COLUMN(AN:AN)-11-$K324,32))+11))</f>
        <v>0</v>
      </c>
      <c r="AO324" s="45" t="str" cm="1">
        <f t="array" aca="1" ref="AO324" ca="1">INDIRECT(ADDRESS((ROW(324:324)-1),IF(MOD(COLUMN(AO:AO)-11-$K324,32)=0,32,MOD(COLUMN(AO:AO)-11-$K324,32))+11))</f>
        <v>0</v>
      </c>
      <c r="AP324" s="45" t="str" cm="1">
        <f t="array" aca="1" ref="AP324" ca="1">INDIRECT(ADDRESS((ROW(324:324)-1),IF(MOD(COLUMN(AP:AP)-11-$K324,32)=0,32,MOD(COLUMN(AP:AP)-11-$K324,32))+11))</f>
        <v>1</v>
      </c>
      <c r="AQ324" s="45" t="str" cm="1">
        <f t="array" aca="1" ref="AQ324" ca="1">INDIRECT(ADDRESS((ROW(324:324)-1),IF(MOD(COLUMN(AQ:AQ)-11-$K324,32)=0,32,MOD(COLUMN(AQ:AQ)-11-$K324,32))+11))</f>
        <v>0</v>
      </c>
      <c r="AR324" s="41" t="str">
        <f t="shared" ca="1" si="419"/>
        <v>01111010</v>
      </c>
      <c r="AS324" s="41" t="str">
        <f t="shared" ca="1" si="420"/>
        <v>00111101</v>
      </c>
      <c r="AT324" s="40" t="str">
        <f t="shared" ca="1" si="421"/>
        <v>01011001</v>
      </c>
      <c r="AU324" s="40" t="str">
        <f t="shared" ca="1" si="422"/>
        <v>01100010</v>
      </c>
      <c r="AV324" s="40">
        <f t="shared" ca="1" si="423"/>
        <v>122</v>
      </c>
      <c r="AW324" s="40">
        <f t="shared" ca="1" si="423"/>
        <v>61</v>
      </c>
      <c r="AX324" s="40">
        <f t="shared" ca="1" si="423"/>
        <v>89</v>
      </c>
      <c r="AY324" s="40">
        <f t="shared" ca="1" si="423"/>
        <v>98</v>
      </c>
      <c r="AZ324" s="46">
        <f t="shared" ca="1" si="424"/>
        <v>2050840930</v>
      </c>
    </row>
    <row r="325" spans="1:52" ht="15" thickBot="1" x14ac:dyDescent="0.4">
      <c r="A325" t="s">
        <v>228</v>
      </c>
      <c r="B325">
        <f ca="1">I321</f>
        <v>2573573050</v>
      </c>
      <c r="C325">
        <f ca="1">I335</f>
        <v>1150528220</v>
      </c>
      <c r="G325" s="54">
        <f ca="1">B325+C325</f>
        <v>3724101270</v>
      </c>
      <c r="I325" s="39"/>
      <c r="J325" s="40" t="s">
        <v>215</v>
      </c>
      <c r="K325" s="53">
        <v>11</v>
      </c>
      <c r="L325" s="42" t="str" cm="1">
        <f t="array" aca="1" ref="L325" ca="1">INDIRECT(ADDRESS((ROW(325:325)-2),IF(MOD(COLUMN(L:L)-11-$K325,32)=0,32,MOD(COLUMN(L:L)-11-$K325,32))+11))</f>
        <v>0</v>
      </c>
      <c r="M325" s="42" t="str" cm="1">
        <f t="array" aca="1" ref="M325" ca="1">INDIRECT(ADDRESS((ROW(325:325)-2),IF(MOD(COLUMN(M:M)-11-$K325,32)=0,32,MOD(COLUMN(M:M)-11-$K325,32))+11))</f>
        <v>0</v>
      </c>
      <c r="N325" s="42" t="str" cm="1">
        <f t="array" aca="1" ref="N325" ca="1">INDIRECT(ADDRESS((ROW(325:325)-2),IF(MOD(COLUMN(N:N)-11-$K325,32)=0,32,MOD(COLUMN(N:N)-11-$K325,32))+11))</f>
        <v>0</v>
      </c>
      <c r="O325" s="42" t="str" cm="1">
        <f t="array" aca="1" ref="O325" ca="1">INDIRECT(ADDRESS((ROW(325:325)-2),IF(MOD(COLUMN(O:O)-11-$K325,32)=0,32,MOD(COLUMN(O:O)-11-$K325,32))+11))</f>
        <v>1</v>
      </c>
      <c r="P325" s="43" t="str" cm="1">
        <f t="array" aca="1" ref="P325" ca="1">INDIRECT(ADDRESS((ROW(325:325)-2),IF(MOD(COLUMN(P:P)-11-$K325,32)=0,32,MOD(COLUMN(P:P)-11-$K325,32))+11))</f>
        <v>0</v>
      </c>
      <c r="Q325" s="43" t="str" cm="1">
        <f t="array" aca="1" ref="Q325" ca="1">INDIRECT(ADDRESS((ROW(325:325)-2),IF(MOD(COLUMN(Q:Q)-11-$K325,32)=0,32,MOD(COLUMN(Q:Q)-11-$K325,32))+11))</f>
        <v>0</v>
      </c>
      <c r="R325" s="43" t="str" cm="1">
        <f t="array" aca="1" ref="R325" ca="1">INDIRECT(ADDRESS((ROW(325:325)-2),IF(MOD(COLUMN(R:R)-11-$K325,32)=0,32,MOD(COLUMN(R:R)-11-$K325,32))+11))</f>
        <v>1</v>
      </c>
      <c r="S325" s="43" t="str" cm="1">
        <f t="array" aca="1" ref="S325" ca="1">INDIRECT(ADDRESS((ROW(325:325)-2),IF(MOD(COLUMN(S:S)-11-$K325,32)=0,32,MOD(COLUMN(S:S)-11-$K325,32))+11))</f>
        <v>1</v>
      </c>
      <c r="T325" s="44" t="str" cm="1">
        <f t="array" aca="1" ref="T325" ca="1">INDIRECT(ADDRESS((ROW(325:325)-2),IF(MOD(COLUMN(T:T)-11-$K325,32)=0,32,MOD(COLUMN(T:T)-11-$K325,32))+11))</f>
        <v>1</v>
      </c>
      <c r="U325" s="44" t="str" cm="1">
        <f t="array" aca="1" ref="U325" ca="1">INDIRECT(ADDRESS((ROW(325:325)-2),IF(MOD(COLUMN(U:U)-11-$K325,32)=0,32,MOD(COLUMN(U:U)-11-$K325,32))+11))</f>
        <v>1</v>
      </c>
      <c r="V325" s="44" t="str" cm="1">
        <f t="array" aca="1" ref="V325" ca="1">INDIRECT(ADDRESS((ROW(325:325)-2),IF(MOD(COLUMN(V:V)-11-$K325,32)=0,32,MOD(COLUMN(V:V)-11-$K325,32))+11))</f>
        <v>0</v>
      </c>
      <c r="W325" s="44" t="str" cm="1">
        <f t="array" aca="1" ref="W325" ca="1">INDIRECT(ADDRESS((ROW(325:325)-2),IF(MOD(COLUMN(W:W)-11-$K325,32)=0,32,MOD(COLUMN(W:W)-11-$K325,32))+11))</f>
        <v>1</v>
      </c>
      <c r="X325" s="45" t="str" cm="1">
        <f t="array" aca="1" ref="X325" ca="1">INDIRECT(ADDRESS((ROW(325:325)-2),IF(MOD(COLUMN(X:X)-11-$K325,32)=0,32,MOD(COLUMN(X:X)-11-$K325,32))+11))</f>
        <v>0</v>
      </c>
      <c r="Y325" s="45" t="str" cm="1">
        <f t="array" aca="1" ref="Y325" ca="1">INDIRECT(ADDRESS((ROW(325:325)-2),IF(MOD(COLUMN(Y:Y)-11-$K325,32)=0,32,MOD(COLUMN(Y:Y)-11-$K325,32))+11))</f>
        <v>0</v>
      </c>
      <c r="Z325" s="45" t="str" cm="1">
        <f t="array" aca="1" ref="Z325" ca="1">INDIRECT(ADDRESS((ROW(325:325)-2),IF(MOD(COLUMN(Z:Z)-11-$K325,32)=0,32,MOD(COLUMN(Z:Z)-11-$K325,32))+11))</f>
        <v>0</v>
      </c>
      <c r="AA325" s="45" t="str" cm="1">
        <f t="array" aca="1" ref="AA325" ca="1">INDIRECT(ADDRESS((ROW(325:325)-2),IF(MOD(COLUMN(AA:AA)-11-$K325,32)=0,32,MOD(COLUMN(AA:AA)-11-$K325,32))+11))</f>
        <v>1</v>
      </c>
      <c r="AB325" s="42" t="str" cm="1">
        <f t="array" aca="1" ref="AB325" ca="1">INDIRECT(ADDRESS((ROW(325:325)-2),IF(MOD(COLUMN(AB:AB)-11-$K325,32)=0,32,MOD(COLUMN(AB:AB)-11-$K325,32))+11))</f>
        <v>1</v>
      </c>
      <c r="AC325" s="42" t="str" cm="1">
        <f t="array" aca="1" ref="AC325" ca="1">INDIRECT(ADDRESS((ROW(325:325)-2),IF(MOD(COLUMN(AC:AC)-11-$K325,32)=0,32,MOD(COLUMN(AC:AC)-11-$K325,32))+11))</f>
        <v>1</v>
      </c>
      <c r="AD325" s="42" t="str" cm="1">
        <f t="array" aca="1" ref="AD325" ca="1">INDIRECT(ADDRESS((ROW(325:325)-2),IF(MOD(COLUMN(AD:AD)-11-$K325,32)=0,32,MOD(COLUMN(AD:AD)-11-$K325,32))+11))</f>
        <v>1</v>
      </c>
      <c r="AE325" s="42" t="str" cm="1">
        <f t="array" aca="1" ref="AE325" ca="1">INDIRECT(ADDRESS((ROW(325:325)-2),IF(MOD(COLUMN(AE:AE)-11-$K325,32)=0,32,MOD(COLUMN(AE:AE)-11-$K325,32))+11))</f>
        <v>0</v>
      </c>
      <c r="AF325" s="43" t="str" cm="1">
        <f t="array" aca="1" ref="AF325" ca="1">INDIRECT(ADDRESS((ROW(325:325)-2),IF(MOD(COLUMN(AF:AF)-11-$K325,32)=0,32,MOD(COLUMN(AF:AF)-11-$K325,32))+11))</f>
        <v>1</v>
      </c>
      <c r="AG325" s="43" t="str" cm="1">
        <f t="array" aca="1" ref="AG325" ca="1">INDIRECT(ADDRESS((ROW(325:325)-2),IF(MOD(COLUMN(AG:AG)-11-$K325,32)=0,32,MOD(COLUMN(AG:AG)-11-$K325,32))+11))</f>
        <v>0</v>
      </c>
      <c r="AH325" s="43" t="str" cm="1">
        <f t="array" aca="1" ref="AH325" ca="1">INDIRECT(ADDRESS((ROW(325:325)-2),IF(MOD(COLUMN(AH:AH)-11-$K325,32)=0,32,MOD(COLUMN(AH:AH)-11-$K325,32))+11))</f>
        <v>1</v>
      </c>
      <c r="AI325" s="43" t="str" cm="1">
        <f t="array" aca="1" ref="AI325" ca="1">INDIRECT(ADDRESS((ROW(325:325)-2),IF(MOD(COLUMN(AI:AI)-11-$K325,32)=0,32,MOD(COLUMN(AI:AI)-11-$K325,32))+11))</f>
        <v>0</v>
      </c>
      <c r="AJ325" s="44" t="str" cm="1">
        <f t="array" aca="1" ref="AJ325" ca="1">INDIRECT(ADDRESS((ROW(325:325)-2),IF(MOD(COLUMN(AJ:AJ)-11-$K325,32)=0,32,MOD(COLUMN(AJ:AJ)-11-$K325,32))+11))</f>
        <v>1</v>
      </c>
      <c r="AK325" s="44" t="str" cm="1">
        <f t="array" aca="1" ref="AK325" ca="1">INDIRECT(ADDRESS((ROW(325:325)-2),IF(MOD(COLUMN(AK:AK)-11-$K325,32)=0,32,MOD(COLUMN(AK:AK)-11-$K325,32))+11))</f>
        <v>1</v>
      </c>
      <c r="AL325" s="44" t="str" cm="1">
        <f t="array" aca="1" ref="AL325" ca="1">INDIRECT(ADDRESS((ROW(325:325)-2),IF(MOD(COLUMN(AL:AL)-11-$K325,32)=0,32,MOD(COLUMN(AL:AL)-11-$K325,32))+11))</f>
        <v>0</v>
      </c>
      <c r="AM325" s="44" t="str" cm="1">
        <f t="array" aca="1" ref="AM325" ca="1">INDIRECT(ADDRESS((ROW(325:325)-2),IF(MOD(COLUMN(AM:AM)-11-$K325,32)=0,32,MOD(COLUMN(AM:AM)-11-$K325,32))+11))</f>
        <v>0</v>
      </c>
      <c r="AN325" s="45" t="str" cm="1">
        <f t="array" aca="1" ref="AN325" ca="1">INDIRECT(ADDRESS((ROW(325:325)-2),IF(MOD(COLUMN(AN:AN)-11-$K325,32)=0,32,MOD(COLUMN(AN:AN)-11-$K325,32))+11))</f>
        <v>1</v>
      </c>
      <c r="AO325" s="45" t="str" cm="1">
        <f t="array" aca="1" ref="AO325" ca="1">INDIRECT(ADDRESS((ROW(325:325)-2),IF(MOD(COLUMN(AO:AO)-11-$K325,32)=0,32,MOD(COLUMN(AO:AO)-11-$K325,32))+11))</f>
        <v>0</v>
      </c>
      <c r="AP325" s="45" t="str" cm="1">
        <f t="array" aca="1" ref="AP325" ca="1">INDIRECT(ADDRESS((ROW(325:325)-2),IF(MOD(COLUMN(AP:AP)-11-$K325,32)=0,32,MOD(COLUMN(AP:AP)-11-$K325,32))+11))</f>
        <v>1</v>
      </c>
      <c r="AQ325" s="45" t="str" cm="1">
        <f t="array" aca="1" ref="AQ325" ca="1">INDIRECT(ADDRESS((ROW(325:325)-2),IF(MOD(COLUMN(AQ:AQ)-11-$K325,32)=0,32,MOD(COLUMN(AQ:AQ)-11-$K325,32))+11))</f>
        <v>1</v>
      </c>
      <c r="AR325" s="41" t="str">
        <f t="shared" ca="1" si="419"/>
        <v>00010011</v>
      </c>
      <c r="AS325" s="41" t="str">
        <f t="shared" ca="1" si="420"/>
        <v>11010001</v>
      </c>
      <c r="AT325" s="40" t="str">
        <f t="shared" ca="1" si="421"/>
        <v>11101010</v>
      </c>
      <c r="AU325" s="40" t="str">
        <f t="shared" ca="1" si="422"/>
        <v>11001011</v>
      </c>
      <c r="AV325" s="40">
        <f t="shared" ca="1" si="423"/>
        <v>19</v>
      </c>
      <c r="AW325" s="40">
        <f t="shared" ca="1" si="423"/>
        <v>209</v>
      </c>
      <c r="AX325" s="40">
        <f t="shared" ca="1" si="423"/>
        <v>234</v>
      </c>
      <c r="AY325" s="40">
        <f t="shared" ca="1" si="423"/>
        <v>203</v>
      </c>
      <c r="AZ325" s="46">
        <f t="shared" ca="1" si="424"/>
        <v>332524235</v>
      </c>
    </row>
    <row r="326" spans="1:52" ht="15" thickBot="1" x14ac:dyDescent="0.4">
      <c r="I326" s="54">
        <f ca="1">_xlfn.BITXOR(_xlfn.BITXOR(AZ324,AZ325),AZ326)</f>
        <v>3267427566</v>
      </c>
      <c r="J326" s="48" t="s">
        <v>215</v>
      </c>
      <c r="K326" s="56">
        <v>25</v>
      </c>
      <c r="L326" s="57" t="str" cm="1">
        <f t="array" aca="1" ref="L326" ca="1">INDIRECT(ADDRESS((ROW(326:326)-3),IF(MOD(COLUMN(L:L)-11-$K326,32)=0,32,MOD(COLUMN(L:L)-11-$K326,32))+11))</f>
        <v>1</v>
      </c>
      <c r="M326" s="57" t="str" cm="1">
        <f t="array" aca="1" ref="M326" ca="1">INDIRECT(ADDRESS((ROW(326:326)-3),IF(MOD(COLUMN(M:M)-11-$K326,32)=0,32,MOD(COLUMN(M:M)-11-$K326,32))+11))</f>
        <v>0</v>
      </c>
      <c r="N326" s="57" t="str" cm="1">
        <f t="array" aca="1" ref="N326" ca="1">INDIRECT(ADDRESS((ROW(326:326)-3),IF(MOD(COLUMN(N:N)-11-$K326,32)=0,32,MOD(COLUMN(N:N)-11-$K326,32))+11))</f>
        <v>1</v>
      </c>
      <c r="O326" s="57" t="str" cm="1">
        <f t="array" aca="1" ref="O326" ca="1">INDIRECT(ADDRESS((ROW(326:326)-3),IF(MOD(COLUMN(O:O)-11-$K326,32)=0,32,MOD(COLUMN(O:O)-11-$K326,32))+11))</f>
        <v>0</v>
      </c>
      <c r="P326" s="58" t="str" cm="1">
        <f t="array" aca="1" ref="P326" ca="1">INDIRECT(ADDRESS((ROW(326:326)-3),IF(MOD(COLUMN(P:P)-11-$K326,32)=0,32,MOD(COLUMN(P:P)-11-$K326,32))+11))</f>
        <v>1</v>
      </c>
      <c r="Q326" s="58" t="str" cm="1">
        <f t="array" aca="1" ref="Q326" ca="1">INDIRECT(ADDRESS((ROW(326:326)-3),IF(MOD(COLUMN(Q:Q)-11-$K326,32)=0,32,MOD(COLUMN(Q:Q)-11-$K326,32))+11))</f>
        <v>0</v>
      </c>
      <c r="R326" s="58" t="str" cm="1">
        <f t="array" aca="1" ref="R326" ca="1">INDIRECT(ADDRESS((ROW(326:326)-3),IF(MOD(COLUMN(R:R)-11-$K326,32)=0,32,MOD(COLUMN(R:R)-11-$K326,32))+11))</f>
        <v>1</v>
      </c>
      <c r="S326" s="58" t="str" cm="1">
        <f t="array" aca="1" ref="S326" ca="1">INDIRECT(ADDRESS((ROW(326:326)-3),IF(MOD(COLUMN(S:S)-11-$K326,32)=0,32,MOD(COLUMN(S:S)-11-$K326,32))+11))</f>
        <v>1</v>
      </c>
      <c r="T326" s="59" t="str" cm="1">
        <f t="array" aca="1" ref="T326" ca="1">INDIRECT(ADDRESS((ROW(326:326)-3),IF(MOD(COLUMN(T:T)-11-$K326,32)=0,32,MOD(COLUMN(T:T)-11-$K326,32))+11))</f>
        <v>0</v>
      </c>
      <c r="U326" s="59" t="str" cm="1">
        <f t="array" aca="1" ref="U326" ca="1">INDIRECT(ADDRESS((ROW(326:326)-3),IF(MOD(COLUMN(U:U)-11-$K326,32)=0,32,MOD(COLUMN(U:U)-11-$K326,32))+11))</f>
        <v>0</v>
      </c>
      <c r="V326" s="59" t="str" cm="1">
        <f t="array" aca="1" ref="V326" ca="1">INDIRECT(ADDRESS((ROW(326:326)-3),IF(MOD(COLUMN(V:V)-11-$K326,32)=0,32,MOD(COLUMN(V:V)-11-$K326,32))+11))</f>
        <v>1</v>
      </c>
      <c r="W326" s="59" t="str" cm="1">
        <f t="array" aca="1" ref="W326" ca="1">INDIRECT(ADDRESS((ROW(326:326)-3),IF(MOD(COLUMN(W:W)-11-$K326,32)=0,32,MOD(COLUMN(W:W)-11-$K326,32))+11))</f>
        <v>0</v>
      </c>
      <c r="X326" s="60" t="str" cm="1">
        <f t="array" aca="1" ref="X326" ca="1">INDIRECT(ADDRESS((ROW(326:326)-3),IF(MOD(COLUMN(X:X)-11-$K326,32)=0,32,MOD(COLUMN(X:X)-11-$K326,32))+11))</f>
        <v>1</v>
      </c>
      <c r="Y326" s="60" t="str" cm="1">
        <f t="array" aca="1" ref="Y326" ca="1">INDIRECT(ADDRESS((ROW(326:326)-3),IF(MOD(COLUMN(Y:Y)-11-$K326,32)=0,32,MOD(COLUMN(Y:Y)-11-$K326,32))+11))</f>
        <v>1</v>
      </c>
      <c r="Z326" s="60" t="str" cm="1">
        <f t="array" aca="1" ref="Z326" ca="1">INDIRECT(ADDRESS((ROW(326:326)-3),IF(MOD(COLUMN(Z:Z)-11-$K326,32)=0,32,MOD(COLUMN(Z:Z)-11-$K326,32))+11))</f>
        <v>0</v>
      </c>
      <c r="AA326" s="60" t="str" cm="1">
        <f t="array" aca="1" ref="AA326" ca="1">INDIRECT(ADDRESS((ROW(326:326)-3),IF(MOD(COLUMN(AA:AA)-11-$K326,32)=0,32,MOD(COLUMN(AA:AA)-11-$K326,32))+11))</f>
        <v>0</v>
      </c>
      <c r="AB326" s="57" t="str" cm="1">
        <f t="array" aca="1" ref="AB326" ca="1">INDIRECT(ADDRESS((ROW(326:326)-3),IF(MOD(COLUMN(AB:AB)-11-$K326,32)=0,32,MOD(COLUMN(AB:AB)-11-$K326,32))+11))</f>
        <v>0</v>
      </c>
      <c r="AC326" s="57" t="str" cm="1">
        <f t="array" aca="1" ref="AC326" ca="1">INDIRECT(ADDRESS((ROW(326:326)-3),IF(MOD(COLUMN(AC:AC)-11-$K326,32)=0,32,MOD(COLUMN(AC:AC)-11-$K326,32))+11))</f>
        <v>1</v>
      </c>
      <c r="AD326" s="57" t="str" cm="1">
        <f t="array" aca="1" ref="AD326" ca="1">INDIRECT(ADDRESS((ROW(326:326)-3),IF(MOD(COLUMN(AD:AD)-11-$K326,32)=0,32,MOD(COLUMN(AD:AD)-11-$K326,32))+11))</f>
        <v>0</v>
      </c>
      <c r="AE326" s="57" t="str" cm="1">
        <f t="array" aca="1" ref="AE326" ca="1">INDIRECT(ADDRESS((ROW(326:326)-3),IF(MOD(COLUMN(AE:AE)-11-$K326,32)=0,32,MOD(COLUMN(AE:AE)-11-$K326,32))+11))</f>
        <v>0</v>
      </c>
      <c r="AF326" s="58" t="str" cm="1">
        <f t="array" aca="1" ref="AF326" ca="1">INDIRECT(ADDRESS((ROW(326:326)-3),IF(MOD(COLUMN(AF:AF)-11-$K326,32)=0,32,MOD(COLUMN(AF:AF)-11-$K326,32))+11))</f>
        <v>1</v>
      </c>
      <c r="AG326" s="58" t="str" cm="1">
        <f t="array" aca="1" ref="AG326" ca="1">INDIRECT(ADDRESS((ROW(326:326)-3),IF(MOD(COLUMN(AG:AG)-11-$K326,32)=0,32,MOD(COLUMN(AG:AG)-11-$K326,32))+11))</f>
        <v>1</v>
      </c>
      <c r="AH326" s="58" t="str" cm="1">
        <f t="array" aca="1" ref="AH326" ca="1">INDIRECT(ADDRESS((ROW(326:326)-3),IF(MOD(COLUMN(AH:AH)-11-$K326,32)=0,32,MOD(COLUMN(AH:AH)-11-$K326,32))+11))</f>
        <v>1</v>
      </c>
      <c r="AI326" s="58" t="str" cm="1">
        <f t="array" aca="1" ref="AI326" ca="1">INDIRECT(ADDRESS((ROW(326:326)-3),IF(MOD(COLUMN(AI:AI)-11-$K326,32)=0,32,MOD(COLUMN(AI:AI)-11-$K326,32))+11))</f>
        <v>1</v>
      </c>
      <c r="AJ326" s="59" t="str" cm="1">
        <f t="array" aca="1" ref="AJ326" ca="1">INDIRECT(ADDRESS((ROW(326:326)-3),IF(MOD(COLUMN(AJ:AJ)-11-$K326,32)=0,32,MOD(COLUMN(AJ:AJ)-11-$K326,32))+11))</f>
        <v>0</v>
      </c>
      <c r="AK326" s="59" t="str" cm="1">
        <f t="array" aca="1" ref="AK326" ca="1">INDIRECT(ADDRESS((ROW(326:326)-3),IF(MOD(COLUMN(AK:AK)-11-$K326,32)=0,32,MOD(COLUMN(AK:AK)-11-$K326,32))+11))</f>
        <v>1</v>
      </c>
      <c r="AL326" s="59" t="str" cm="1">
        <f t="array" aca="1" ref="AL326" ca="1">INDIRECT(ADDRESS((ROW(326:326)-3),IF(MOD(COLUMN(AL:AL)-11-$K326,32)=0,32,MOD(COLUMN(AL:AL)-11-$K326,32))+11))</f>
        <v>0</v>
      </c>
      <c r="AM326" s="59" t="str" cm="1">
        <f t="array" aca="1" ref="AM326" ca="1">INDIRECT(ADDRESS((ROW(326:326)-3),IF(MOD(COLUMN(AM:AM)-11-$K326,32)=0,32,MOD(COLUMN(AM:AM)-11-$K326,32))+11))</f>
        <v>0</v>
      </c>
      <c r="AN326" s="60" t="str" cm="1">
        <f t="array" aca="1" ref="AN326" ca="1">INDIRECT(ADDRESS((ROW(326:326)-3),IF(MOD(COLUMN(AN:AN)-11-$K326,32)=0,32,MOD(COLUMN(AN:AN)-11-$K326,32))+11))</f>
        <v>0</v>
      </c>
      <c r="AO326" s="60" t="str" cm="1">
        <f t="array" aca="1" ref="AO326" ca="1">INDIRECT(ADDRESS((ROW(326:326)-3),IF(MOD(COLUMN(AO:AO)-11-$K326,32)=0,32,MOD(COLUMN(AO:AO)-11-$K326,32))+11))</f>
        <v>1</v>
      </c>
      <c r="AP326" s="60" t="str" cm="1">
        <f t="array" aca="1" ref="AP326" ca="1">INDIRECT(ADDRESS((ROW(326:326)-3),IF(MOD(COLUMN(AP:AP)-11-$K326,32)=0,32,MOD(COLUMN(AP:AP)-11-$K326,32))+11))</f>
        <v>1</v>
      </c>
      <c r="AQ326" s="60" t="str" cm="1">
        <f t="array" aca="1" ref="AQ326" ca="1">INDIRECT(ADDRESS((ROW(326:326)-3),IF(MOD(COLUMN(AQ:AQ)-11-$K326,32)=0,32,MOD(COLUMN(AQ:AQ)-11-$K326,32))+11))</f>
        <v>1</v>
      </c>
      <c r="AR326" s="49" t="str">
        <f t="shared" ca="1" si="419"/>
        <v>10101011</v>
      </c>
      <c r="AS326" s="49" t="str">
        <f t="shared" ca="1" si="420"/>
        <v>00101100</v>
      </c>
      <c r="AT326" s="48" t="str">
        <f t="shared" ca="1" si="421"/>
        <v>01001111</v>
      </c>
      <c r="AU326" s="48" t="str">
        <f t="shared" ca="1" si="422"/>
        <v>01000111</v>
      </c>
      <c r="AV326" s="48">
        <f t="shared" ca="1" si="423"/>
        <v>171</v>
      </c>
      <c r="AW326" s="48">
        <f t="shared" ca="1" si="423"/>
        <v>44</v>
      </c>
      <c r="AX326" s="48">
        <f t="shared" ca="1" si="423"/>
        <v>79</v>
      </c>
      <c r="AY326" s="48">
        <f t="shared" ca="1" si="423"/>
        <v>71</v>
      </c>
      <c r="AZ326" s="50">
        <f t="shared" ca="1" si="424"/>
        <v>2871807815</v>
      </c>
    </row>
    <row r="327" spans="1:52" ht="15" thickBot="1" x14ac:dyDescent="0.4"/>
    <row r="328" spans="1:52" x14ac:dyDescent="0.35">
      <c r="I328" s="31"/>
      <c r="J328" s="32" t="s">
        <v>217</v>
      </c>
      <c r="K328" s="33" t="s">
        <v>10</v>
      </c>
      <c r="L328" s="34" t="str">
        <f ca="1">MID(HEX2BIN(MID($E318,1,1),4),1,1)</f>
        <v>1</v>
      </c>
      <c r="M328" s="34" t="str">
        <f ca="1">MID(HEX2BIN(MID($E318,1,1),4),2,1)</f>
        <v>0</v>
      </c>
      <c r="N328" s="34" t="str">
        <f ca="1">MID(HEX2BIN(MID($E318,1,1),4),3,1)</f>
        <v>0</v>
      </c>
      <c r="O328" s="34" t="str">
        <f ca="1">MID(HEX2BIN(MID($E318,1,1),4),4,1)</f>
        <v>0</v>
      </c>
      <c r="P328" s="35" t="str">
        <f ca="1">MID(HEX2BIN(MID($E318,2,1),4),1,1)</f>
        <v>1</v>
      </c>
      <c r="Q328" s="35" t="str">
        <f ca="1">MID(HEX2BIN(MID($E318,2,1),4),2,1)</f>
        <v>1</v>
      </c>
      <c r="R328" s="35" t="str">
        <f ca="1">MID(HEX2BIN(MID($E318,2,1),4),3,1)</f>
        <v>1</v>
      </c>
      <c r="S328" s="35" t="str">
        <f ca="1">MID(HEX2BIN(MID($E318,2,1),4),4,1)</f>
        <v>1</v>
      </c>
      <c r="T328" s="36" t="str">
        <f ca="1">MID(HEX2BIN(MID($E318,3,1),4),1,1)</f>
        <v>0</v>
      </c>
      <c r="U328" s="36" t="str">
        <f ca="1">MID(HEX2BIN(MID($E318,3,1),4),2,1)</f>
        <v>1</v>
      </c>
      <c r="V328" s="36" t="str">
        <f ca="1">MID(HEX2BIN(MID($E318,3,1),4),3,1)</f>
        <v>0</v>
      </c>
      <c r="W328" s="36" t="str">
        <f ca="1">MID(HEX2BIN(MID($E318,3,1),4),4,1)</f>
        <v>1</v>
      </c>
      <c r="X328" s="37" t="str">
        <f ca="1">MID(HEX2BIN(MID($E318,4,1),4),1,1)</f>
        <v>0</v>
      </c>
      <c r="Y328" s="37" t="str">
        <f ca="1">MID(HEX2BIN(MID($E318,4,1),4),2,1)</f>
        <v>1</v>
      </c>
      <c r="Z328" s="37" t="str">
        <f ca="1">MID(HEX2BIN(MID($E318,4,1),4),3,1)</f>
        <v>1</v>
      </c>
      <c r="AA328" s="37" t="str">
        <f ca="1">MID(HEX2BIN(MID($E318,4,1),4),4,1)</f>
        <v>0</v>
      </c>
      <c r="AB328" s="34" t="str">
        <f ca="1">MID(HEX2BIN(MID($E318,5,1),4),1,1)</f>
        <v>0</v>
      </c>
      <c r="AC328" s="34" t="str">
        <f ca="1">MID(HEX2BIN(MID($E318,5,1),4),2,1)</f>
        <v>1</v>
      </c>
      <c r="AD328" s="34" t="str">
        <f ca="1">MID(HEX2BIN(MID($E318,5,1),4),3,1)</f>
        <v>0</v>
      </c>
      <c r="AE328" s="34" t="str">
        <f ca="1">MID(HEX2BIN(MID($E318,5,1),4),4,1)</f>
        <v>1</v>
      </c>
      <c r="AF328" s="35" t="str">
        <f ca="1">MID(HEX2BIN(MID($E318,6,1),4),1,1)</f>
        <v>1</v>
      </c>
      <c r="AG328" s="35" t="str">
        <f ca="1">MID(HEX2BIN(MID($E318,6,1),4),2,1)</f>
        <v>0</v>
      </c>
      <c r="AH328" s="35" t="str">
        <f ca="1">MID(HEX2BIN(MID($E318,6,1),4),3,1)</f>
        <v>0</v>
      </c>
      <c r="AI328" s="35" t="str">
        <f ca="1">MID(HEX2BIN(MID($E318,6,1),4),4,1)</f>
        <v>0</v>
      </c>
      <c r="AJ328" s="36" t="str">
        <f ca="1">MID(HEX2BIN(MID($E318,7,1),4),1,1)</f>
        <v>1</v>
      </c>
      <c r="AK328" s="36" t="str">
        <f ca="1">MID(HEX2BIN(MID($E318,7,1),4),2,1)</f>
        <v>0</v>
      </c>
      <c r="AL328" s="36" t="str">
        <f ca="1">MID(HEX2BIN(MID($E318,7,1),4),3,1)</f>
        <v>0</v>
      </c>
      <c r="AM328" s="36" t="str">
        <f ca="1">MID(HEX2BIN(MID($E318,7,1),4),4,1)</f>
        <v>1</v>
      </c>
      <c r="AN328" s="37" t="str">
        <f ca="1">MID(HEX2BIN(MID($E318,8,1),4),1,1)</f>
        <v>1</v>
      </c>
      <c r="AO328" s="37" t="str">
        <f ca="1">MID(HEX2BIN(MID($E318,8,1),4),2,1)</f>
        <v>1</v>
      </c>
      <c r="AP328" s="37" t="str">
        <f ca="1">MID(HEX2BIN(MID($E318,8,1),4),3,1)</f>
        <v>1</v>
      </c>
      <c r="AQ328" s="37" t="str">
        <f ca="1">MID(HEX2BIN(MID($E318,8,1),4),4,1)</f>
        <v>0</v>
      </c>
      <c r="AR328" s="33" t="str">
        <f t="shared" ref="AR328:AR331" ca="1" si="425">_xlfn.CONCAT(L328,M328,N328,O328,P328,Q328,R328,S328)</f>
        <v>10001111</v>
      </c>
      <c r="AS328" s="33" t="str">
        <f t="shared" ref="AS328:AS331" ca="1" si="426">_xlfn.CONCAT(T328,U328,V328,W328,X328,Y328,Z328,AA328)</f>
        <v>01010110</v>
      </c>
      <c r="AT328" s="32" t="str">
        <f t="shared" ref="AT328:AT331" ca="1" si="427">_xlfn.CONCAT(AB328,AC328,AD328,AE328,AF328,AG328,AH328,AI328)</f>
        <v>01011000</v>
      </c>
      <c r="AU328" s="32" t="str">
        <f t="shared" ref="AU328:AU331" ca="1" si="428">_xlfn.CONCAT(AJ328,AK328,AL328,AM328,AN328,AO328,AP328,AQ328)</f>
        <v>10011110</v>
      </c>
      <c r="AV328" s="32">
        <f t="shared" ref="AV328:AY331" ca="1" si="429">BIN2DEC(AR328)</f>
        <v>143</v>
      </c>
      <c r="AW328" s="32">
        <f t="shared" ca="1" si="429"/>
        <v>86</v>
      </c>
      <c r="AX328" s="32">
        <f t="shared" ca="1" si="429"/>
        <v>88</v>
      </c>
      <c r="AY328" s="32">
        <f t="shared" ca="1" si="429"/>
        <v>158</v>
      </c>
      <c r="AZ328" s="38">
        <f t="shared" ref="AZ328:AZ331" ca="1" si="430">(AV328*2^24)+(AW328*2^16)+(AX328*2^8)+AY328</f>
        <v>2404800670</v>
      </c>
    </row>
    <row r="329" spans="1:52" x14ac:dyDescent="0.35">
      <c r="I329" s="39"/>
      <c r="J329" s="40"/>
      <c r="K329" s="41" t="s">
        <v>88</v>
      </c>
      <c r="L329" s="42" t="str">
        <f ca="1">MID(HEX2BIN(MID($F318,1,1),4),1,1)</f>
        <v>1</v>
      </c>
      <c r="M329" s="42" t="str">
        <f ca="1">MID(HEX2BIN(MID($F318,1,1),4),2,1)</f>
        <v>0</v>
      </c>
      <c r="N329" s="42" t="str">
        <f ca="1">MID(HEX2BIN(MID($F318,1,1),4),3,1)</f>
        <v>0</v>
      </c>
      <c r="O329" s="42" t="str">
        <f ca="1">MID(HEX2BIN(MID($F318,1,1),4),4,1)</f>
        <v>1</v>
      </c>
      <c r="P329" s="43" t="str">
        <f ca="1">MID(HEX2BIN(MID($F318,2,1),4),1,1)</f>
        <v>1</v>
      </c>
      <c r="Q329" s="43" t="str">
        <f ca="1">MID(HEX2BIN(MID($F318,2,1),4),2,1)</f>
        <v>0</v>
      </c>
      <c r="R329" s="43" t="str">
        <f ca="1">MID(HEX2BIN(MID($F318,2,1),4),3,1)</f>
        <v>0</v>
      </c>
      <c r="S329" s="43" t="str">
        <f ca="1">MID(HEX2BIN(MID($F318,2,1),4),4,1)</f>
        <v>0</v>
      </c>
      <c r="T329" s="44" t="str">
        <f ca="1">MID(HEX2BIN(MID($F318,3,1),4),1,1)</f>
        <v>0</v>
      </c>
      <c r="U329" s="44" t="str">
        <f ca="1">MID(HEX2BIN(MID($F318,3,1),4),2,1)</f>
        <v>1</v>
      </c>
      <c r="V329" s="44" t="str">
        <f ca="1">MID(HEX2BIN(MID($F318,3,1),4),3,1)</f>
        <v>1</v>
      </c>
      <c r="W329" s="44" t="str">
        <f ca="1">MID(HEX2BIN(MID($F318,3,1),4),4,1)</f>
        <v>1</v>
      </c>
      <c r="X329" s="45" t="str">
        <f ca="1">MID(HEX2BIN(MID($F318,4,1),4),1,1)</f>
        <v>0</v>
      </c>
      <c r="Y329" s="45" t="str">
        <f ca="1">MID(HEX2BIN(MID($F318,4,1),4),2,1)</f>
        <v>0</v>
      </c>
      <c r="Z329" s="45" t="str">
        <f ca="1">MID(HEX2BIN(MID($F318,4,1),4),3,1)</f>
        <v>0</v>
      </c>
      <c r="AA329" s="45" t="str">
        <f ca="1">MID(HEX2BIN(MID($F318,4,1),4),4,1)</f>
        <v>1</v>
      </c>
      <c r="AB329" s="42" t="str">
        <f ca="1">MID(HEX2BIN(MID($F318,5,1),4),1,1)</f>
        <v>0</v>
      </c>
      <c r="AC329" s="42" t="str">
        <f ca="1">MID(HEX2BIN(MID($F318,5,1),4),2,1)</f>
        <v>1</v>
      </c>
      <c r="AD329" s="42" t="str">
        <f ca="1">MID(HEX2BIN(MID($F318,5,1),4),3,1)</f>
        <v>1</v>
      </c>
      <c r="AE329" s="42" t="str">
        <f ca="1">MID(HEX2BIN(MID($F318,5,1),4),4,1)</f>
        <v>1</v>
      </c>
      <c r="AF329" s="43" t="str">
        <f ca="1">MID(HEX2BIN(MID($F318,6,1),4),1,1)</f>
        <v>0</v>
      </c>
      <c r="AG329" s="43" t="str">
        <f ca="1">MID(HEX2BIN(MID($F318,6,1),4),2,1)</f>
        <v>0</v>
      </c>
      <c r="AH329" s="43" t="str">
        <f ca="1">MID(HEX2BIN(MID($F318,6,1),4),3,1)</f>
        <v>0</v>
      </c>
      <c r="AI329" s="43" t="str">
        <f ca="1">MID(HEX2BIN(MID($F318,6,1),4),4,1)</f>
        <v>1</v>
      </c>
      <c r="AJ329" s="44" t="str">
        <f ca="1">MID(HEX2BIN(MID($F318,7,1),4),1,1)</f>
        <v>0</v>
      </c>
      <c r="AK329" s="44" t="str">
        <f ca="1">MID(HEX2BIN(MID($F318,7,1),4),2,1)</f>
        <v>0</v>
      </c>
      <c r="AL329" s="44" t="str">
        <f ca="1">MID(HEX2BIN(MID($F318,7,1),4),3,1)</f>
        <v>1</v>
      </c>
      <c r="AM329" s="44" t="str">
        <f ca="1">MID(HEX2BIN(MID($F318,7,1),4),4,1)</f>
        <v>0</v>
      </c>
      <c r="AN329" s="45" t="str">
        <f ca="1">MID(HEX2BIN(MID($F318,8,1),4),1,1)</f>
        <v>1</v>
      </c>
      <c r="AO329" s="45" t="str">
        <f ca="1">MID(HEX2BIN(MID($F318,8,1),4),2,1)</f>
        <v>1</v>
      </c>
      <c r="AP329" s="45" t="str">
        <f ca="1">MID(HEX2BIN(MID($F318,8,1),4),3,1)</f>
        <v>0</v>
      </c>
      <c r="AQ329" s="45" t="str">
        <f ca="1">MID(HEX2BIN(MID($F318,8,1),4),4,1)</f>
        <v>1</v>
      </c>
      <c r="AR329" s="41" t="str">
        <f t="shared" ca="1" si="425"/>
        <v>10011000</v>
      </c>
      <c r="AS329" s="41" t="str">
        <f t="shared" ca="1" si="426"/>
        <v>01110001</v>
      </c>
      <c r="AT329" s="40" t="str">
        <f t="shared" ca="1" si="427"/>
        <v>01110001</v>
      </c>
      <c r="AU329" s="40" t="str">
        <f t="shared" ca="1" si="428"/>
        <v>00101101</v>
      </c>
      <c r="AV329" s="40">
        <f t="shared" ca="1" si="429"/>
        <v>152</v>
      </c>
      <c r="AW329" s="40">
        <f t="shared" ca="1" si="429"/>
        <v>113</v>
      </c>
      <c r="AX329" s="40">
        <f t="shared" ca="1" si="429"/>
        <v>113</v>
      </c>
      <c r="AY329" s="40">
        <f t="shared" ca="1" si="429"/>
        <v>45</v>
      </c>
      <c r="AZ329" s="46">
        <f t="shared" ca="1" si="430"/>
        <v>2557571373</v>
      </c>
    </row>
    <row r="330" spans="1:52" ht="15" thickBot="1" x14ac:dyDescent="0.4">
      <c r="I330" s="39"/>
      <c r="J330" s="40"/>
      <c r="K330" s="41" t="s">
        <v>93</v>
      </c>
      <c r="L330" s="42" t="str">
        <f ca="1">MID(HEX2BIN(MID($G318,1,1),4),1,1)</f>
        <v>1</v>
      </c>
      <c r="M330" s="42" t="str">
        <f ca="1">MID(HEX2BIN(MID($G318,1,1),4),2,1)</f>
        <v>0</v>
      </c>
      <c r="N330" s="42" t="str">
        <f ca="1">MID(HEX2BIN(MID($G318,1,1),4),3,1)</f>
        <v>1</v>
      </c>
      <c r="O330" s="42" t="str">
        <f ca="1">MID(HEX2BIN(MID($G318,1,1),4),4,1)</f>
        <v>1</v>
      </c>
      <c r="P330" s="43" t="str">
        <f ca="1">MID(HEX2BIN(MID($G318,2,1),4),1,1)</f>
        <v>0</v>
      </c>
      <c r="Q330" s="43" t="str">
        <f ca="1">MID(HEX2BIN(MID($G318,2,1),4),2,1)</f>
        <v>1</v>
      </c>
      <c r="R330" s="43" t="str">
        <f ca="1">MID(HEX2BIN(MID($G318,2,1),4),3,1)</f>
        <v>0</v>
      </c>
      <c r="S330" s="43" t="str">
        <f ca="1">MID(HEX2BIN(MID($G318,2,1),4),4,1)</f>
        <v>0</v>
      </c>
      <c r="T330" s="44" t="str">
        <f ca="1">MID(HEX2BIN(MID($G318,3,1),4),1,1)</f>
        <v>1</v>
      </c>
      <c r="U330" s="44" t="str">
        <f ca="1">MID(HEX2BIN(MID($G318,3,1),4),2,1)</f>
        <v>0</v>
      </c>
      <c r="V330" s="44" t="str">
        <f ca="1">MID(HEX2BIN(MID($G318,3,1),4),3,1)</f>
        <v>1</v>
      </c>
      <c r="W330" s="44" t="str">
        <f ca="1">MID(HEX2BIN(MID($G318,3,1),4),4,1)</f>
        <v>1</v>
      </c>
      <c r="X330" s="45" t="str">
        <f ca="1">MID(HEX2BIN(MID($G318,4,1),4),1,1)</f>
        <v>0</v>
      </c>
      <c r="Y330" s="45" t="str">
        <f ca="1">MID(HEX2BIN(MID($G318,4,1),4),2,1)</f>
        <v>1</v>
      </c>
      <c r="Z330" s="45" t="str">
        <f ca="1">MID(HEX2BIN(MID($G318,4,1),4),3,1)</f>
        <v>0</v>
      </c>
      <c r="AA330" s="45" t="str">
        <f ca="1">MID(HEX2BIN(MID($G318,4,1),4),4,1)</f>
        <v>0</v>
      </c>
      <c r="AB330" s="42" t="str">
        <f ca="1">MID(HEX2BIN(MID($G318,5,1),4),1,1)</f>
        <v>0</v>
      </c>
      <c r="AC330" s="42" t="str">
        <f ca="1">MID(HEX2BIN(MID($G318,5,1),4),2,1)</f>
        <v>1</v>
      </c>
      <c r="AD330" s="42" t="str">
        <f ca="1">MID(HEX2BIN(MID($G318,5,1),4),3,1)</f>
        <v>1</v>
      </c>
      <c r="AE330" s="42" t="str">
        <f ca="1">MID(HEX2BIN(MID($G318,5,1),4),4,1)</f>
        <v>1</v>
      </c>
      <c r="AF330" s="43" t="str">
        <f ca="1">MID(HEX2BIN(MID($G318,6,1),4),1,1)</f>
        <v>1</v>
      </c>
      <c r="AG330" s="43" t="str">
        <f ca="1">MID(HEX2BIN(MID($G318,6,1),4),2,1)</f>
        <v>1</v>
      </c>
      <c r="AH330" s="43" t="str">
        <f ca="1">MID(HEX2BIN(MID($G318,6,1),4),3,1)</f>
        <v>1</v>
      </c>
      <c r="AI330" s="43" t="str">
        <f ca="1">MID(HEX2BIN(MID($G318,6,1),4),4,1)</f>
        <v>0</v>
      </c>
      <c r="AJ330" s="44" t="str">
        <f ca="1">MID(HEX2BIN(MID($G318,7,1),4),1,1)</f>
        <v>0</v>
      </c>
      <c r="AK330" s="44" t="str">
        <f ca="1">MID(HEX2BIN(MID($G318,7,1),4),2,1)</f>
        <v>0</v>
      </c>
      <c r="AL330" s="44" t="str">
        <f ca="1">MID(HEX2BIN(MID($G318,7,1),4),3,1)</f>
        <v>1</v>
      </c>
      <c r="AM330" s="44" t="str">
        <f ca="1">MID(HEX2BIN(MID($G318,7,1),4),4,1)</f>
        <v>0</v>
      </c>
      <c r="AN330" s="45" t="str">
        <f ca="1">MID(HEX2BIN(MID($G318,8,1),4),1,1)</f>
        <v>0</v>
      </c>
      <c r="AO330" s="45" t="str">
        <f ca="1">MID(HEX2BIN(MID($G318,8,1),4),2,1)</f>
        <v>1</v>
      </c>
      <c r="AP330" s="45" t="str">
        <f ca="1">MID(HEX2BIN(MID($G318,8,1),4),3,1)</f>
        <v>1</v>
      </c>
      <c r="AQ330" s="45" t="str">
        <f ca="1">MID(HEX2BIN(MID($G318,8,1),4),4,1)</f>
        <v>0</v>
      </c>
      <c r="AR330" s="41" t="str">
        <f t="shared" ca="1" si="425"/>
        <v>10110100</v>
      </c>
      <c r="AS330" s="41" t="str">
        <f t="shared" ca="1" si="426"/>
        <v>10110100</v>
      </c>
      <c r="AT330" s="40" t="str">
        <f t="shared" ca="1" si="427"/>
        <v>01111110</v>
      </c>
      <c r="AU330" s="40" t="str">
        <f t="shared" ca="1" si="428"/>
        <v>00100110</v>
      </c>
      <c r="AV330" s="40">
        <f t="shared" ca="1" si="429"/>
        <v>180</v>
      </c>
      <c r="AW330" s="40">
        <f t="shared" ca="1" si="429"/>
        <v>180</v>
      </c>
      <c r="AX330" s="40">
        <f t="shared" ca="1" si="429"/>
        <v>126</v>
      </c>
      <c r="AY330" s="40">
        <f t="shared" ca="1" si="429"/>
        <v>38</v>
      </c>
      <c r="AZ330" s="46">
        <f t="shared" ca="1" si="430"/>
        <v>3031727654</v>
      </c>
    </row>
    <row r="331" spans="1:52" ht="15" thickBot="1" x14ac:dyDescent="0.4">
      <c r="I331" s="54">
        <f ca="1">_xlfn.BITXOR(_xlfn.BITAND(AZ328,AZ329),_xlfn.BITAND(AZ330,AZ331))</f>
        <v>3102766636</v>
      </c>
      <c r="J331" s="48"/>
      <c r="K331" s="49" t="s">
        <v>219</v>
      </c>
      <c r="L331" s="57">
        <f ca="1">IF(L328="1",0,1)</f>
        <v>0</v>
      </c>
      <c r="M331" s="57">
        <f ca="1">IF(M328="1",0,1)</f>
        <v>1</v>
      </c>
      <c r="N331" s="57">
        <f t="shared" ref="N331:AQ331" ca="1" si="431">IF(N328="1",0,1)</f>
        <v>1</v>
      </c>
      <c r="O331" s="57">
        <f t="shared" ca="1" si="431"/>
        <v>1</v>
      </c>
      <c r="P331" s="58">
        <f t="shared" ca="1" si="431"/>
        <v>0</v>
      </c>
      <c r="Q331" s="58">
        <f t="shared" ca="1" si="431"/>
        <v>0</v>
      </c>
      <c r="R331" s="58">
        <f t="shared" ca="1" si="431"/>
        <v>0</v>
      </c>
      <c r="S331" s="58">
        <f t="shared" ca="1" si="431"/>
        <v>0</v>
      </c>
      <c r="T331" s="59">
        <f t="shared" ca="1" si="431"/>
        <v>1</v>
      </c>
      <c r="U331" s="59">
        <f t="shared" ca="1" si="431"/>
        <v>0</v>
      </c>
      <c r="V331" s="59">
        <f t="shared" ca="1" si="431"/>
        <v>1</v>
      </c>
      <c r="W331" s="59">
        <f t="shared" ca="1" si="431"/>
        <v>0</v>
      </c>
      <c r="X331" s="60">
        <f t="shared" ca="1" si="431"/>
        <v>1</v>
      </c>
      <c r="Y331" s="60">
        <f t="shared" ca="1" si="431"/>
        <v>0</v>
      </c>
      <c r="Z331" s="60">
        <f t="shared" ca="1" si="431"/>
        <v>0</v>
      </c>
      <c r="AA331" s="60">
        <f t="shared" ca="1" si="431"/>
        <v>1</v>
      </c>
      <c r="AB331" s="57">
        <f t="shared" ca="1" si="431"/>
        <v>1</v>
      </c>
      <c r="AC331" s="57">
        <f t="shared" ca="1" si="431"/>
        <v>0</v>
      </c>
      <c r="AD331" s="57">
        <f t="shared" ca="1" si="431"/>
        <v>1</v>
      </c>
      <c r="AE331" s="57">
        <f t="shared" ca="1" si="431"/>
        <v>0</v>
      </c>
      <c r="AF331" s="58">
        <f t="shared" ca="1" si="431"/>
        <v>0</v>
      </c>
      <c r="AG331" s="58">
        <f t="shared" ca="1" si="431"/>
        <v>1</v>
      </c>
      <c r="AH331" s="58">
        <f t="shared" ca="1" si="431"/>
        <v>1</v>
      </c>
      <c r="AI331" s="58">
        <f t="shared" ca="1" si="431"/>
        <v>1</v>
      </c>
      <c r="AJ331" s="59">
        <f t="shared" ca="1" si="431"/>
        <v>0</v>
      </c>
      <c r="AK331" s="59">
        <f t="shared" ca="1" si="431"/>
        <v>1</v>
      </c>
      <c r="AL331" s="59">
        <f t="shared" ca="1" si="431"/>
        <v>1</v>
      </c>
      <c r="AM331" s="59">
        <f t="shared" ca="1" si="431"/>
        <v>0</v>
      </c>
      <c r="AN331" s="60">
        <f t="shared" ca="1" si="431"/>
        <v>0</v>
      </c>
      <c r="AO331" s="60">
        <f t="shared" ca="1" si="431"/>
        <v>0</v>
      </c>
      <c r="AP331" s="60">
        <f t="shared" ca="1" si="431"/>
        <v>0</v>
      </c>
      <c r="AQ331" s="60">
        <f t="shared" ca="1" si="431"/>
        <v>1</v>
      </c>
      <c r="AR331" s="49" t="str">
        <f t="shared" ca="1" si="425"/>
        <v>01110000</v>
      </c>
      <c r="AS331" s="49" t="str">
        <f t="shared" ca="1" si="426"/>
        <v>10101001</v>
      </c>
      <c r="AT331" s="48" t="str">
        <f t="shared" ca="1" si="427"/>
        <v>10100111</v>
      </c>
      <c r="AU331" s="48" t="str">
        <f t="shared" ca="1" si="428"/>
        <v>01100001</v>
      </c>
      <c r="AV331" s="48">
        <f t="shared" ca="1" si="429"/>
        <v>112</v>
      </c>
      <c r="AW331" s="48">
        <f t="shared" ca="1" si="429"/>
        <v>169</v>
      </c>
      <c r="AX331" s="48">
        <f t="shared" ca="1" si="429"/>
        <v>167</v>
      </c>
      <c r="AY331" s="48">
        <f t="shared" ca="1" si="429"/>
        <v>97</v>
      </c>
      <c r="AZ331" s="50">
        <f t="shared" ca="1" si="430"/>
        <v>1890166625</v>
      </c>
    </row>
    <row r="332" spans="1:52" ht="15" thickBot="1" x14ac:dyDescent="0.4"/>
    <row r="333" spans="1:52" x14ac:dyDescent="0.35">
      <c r="I333" s="31"/>
      <c r="J333" s="32" t="s">
        <v>218</v>
      </c>
      <c r="K333" s="33" t="s">
        <v>0</v>
      </c>
      <c r="L333" s="34" t="str">
        <f ca="1">MID(HEX2BIN(MID($A318,1,1),4),1,1)</f>
        <v>0</v>
      </c>
      <c r="M333" s="34" t="str">
        <f ca="1">MID(HEX2BIN(MID($A318,1,1),4),2,1)</f>
        <v>1</v>
      </c>
      <c r="N333" s="34" t="str">
        <f ca="1">MID(HEX2BIN(MID($A318,1,1),4),3,1)</f>
        <v>0</v>
      </c>
      <c r="O333" s="34" t="str">
        <f ca="1">MID(HEX2BIN(MID($A318,1,1),4),4,1)</f>
        <v>0</v>
      </c>
      <c r="P333" s="35" t="str">
        <f ca="1">MID(HEX2BIN(MID($A318,2,1),4),1,1)</f>
        <v>0</v>
      </c>
      <c r="Q333" s="35" t="str">
        <f ca="1">MID(HEX2BIN(MID($A318,2,1),4),2,1)</f>
        <v>1</v>
      </c>
      <c r="R333" s="35" t="str">
        <f ca="1">MID(HEX2BIN(MID($A318,2,1),4),3,1)</f>
        <v>0</v>
      </c>
      <c r="S333" s="35" t="str">
        <f ca="1">MID(HEX2BIN(MID($A318,2,1),4),4,1)</f>
        <v>0</v>
      </c>
      <c r="T333" s="36" t="str">
        <f ca="1">MID(HEX2BIN(MID($A318,3,1),4),1,1)</f>
        <v>1</v>
      </c>
      <c r="U333" s="36" t="str">
        <f ca="1">MID(HEX2BIN(MID($A318,3,1),4),2,1)</f>
        <v>0</v>
      </c>
      <c r="V333" s="36" t="str">
        <f ca="1">MID(HEX2BIN(MID($A318,3,1),4),3,1)</f>
        <v>0</v>
      </c>
      <c r="W333" s="36" t="str">
        <f ca="1">MID(HEX2BIN(MID($A318,3,1),4),4,1)</f>
        <v>1</v>
      </c>
      <c r="X333" s="37" t="str">
        <f ca="1">MID(HEX2BIN(MID($A318,4,1),4),1,1)</f>
        <v>0</v>
      </c>
      <c r="Y333" s="37" t="str">
        <f ca="1">MID(HEX2BIN(MID($A318,4,1),4),2,1)</f>
        <v>0</v>
      </c>
      <c r="Z333" s="37" t="str">
        <f ca="1">MID(HEX2BIN(MID($A318,4,1),4),3,1)</f>
        <v>1</v>
      </c>
      <c r="AA333" s="37" t="str">
        <f ca="1">MID(HEX2BIN(MID($A318,4,1),4),4,1)</f>
        <v>1</v>
      </c>
      <c r="AB333" s="34" t="str">
        <f ca="1">MID(HEX2BIN(MID($A318,5,1),4),1,1)</f>
        <v>1</v>
      </c>
      <c r="AC333" s="34" t="str">
        <f ca="1">MID(HEX2BIN(MID($A318,5,1),4),2,1)</f>
        <v>0</v>
      </c>
      <c r="AD333" s="34" t="str">
        <f ca="1">MID(HEX2BIN(MID($A318,5,1),4),3,1)</f>
        <v>1</v>
      </c>
      <c r="AE333" s="34" t="str">
        <f ca="1">MID(HEX2BIN(MID($A318,5,1),4),4,1)</f>
        <v>1</v>
      </c>
      <c r="AF333" s="35" t="str">
        <f ca="1">MID(HEX2BIN(MID($A318,6,1),4),1,1)</f>
        <v>1</v>
      </c>
      <c r="AG333" s="35" t="str">
        <f ca="1">MID(HEX2BIN(MID($A318,6,1),4),2,1)</f>
        <v>0</v>
      </c>
      <c r="AH333" s="35" t="str">
        <f ca="1">MID(HEX2BIN(MID($A318,6,1),4),3,1)</f>
        <v>0</v>
      </c>
      <c r="AI333" s="35" t="str">
        <f ca="1">MID(HEX2BIN(MID($A318,6,1),4),4,1)</f>
        <v>0</v>
      </c>
      <c r="AJ333" s="36" t="str">
        <f ca="1">MID(HEX2BIN(MID($A318,7,1),4),1,1)</f>
        <v>1</v>
      </c>
      <c r="AK333" s="36" t="str">
        <f ca="1">MID(HEX2BIN(MID($A318,7,1),4),2,1)</f>
        <v>1</v>
      </c>
      <c r="AL333" s="36" t="str">
        <f ca="1">MID(HEX2BIN(MID($A318,7,1),4),3,1)</f>
        <v>0</v>
      </c>
      <c r="AM333" s="36" t="str">
        <f ca="1">MID(HEX2BIN(MID($A318,7,1),4),4,1)</f>
        <v>1</v>
      </c>
      <c r="AN333" s="37" t="str">
        <f ca="1">MID(HEX2BIN(MID($A318,8,1),4),1,1)</f>
        <v>0</v>
      </c>
      <c r="AO333" s="37" t="str">
        <f ca="1">MID(HEX2BIN(MID($A318,8,1),4),2,1)</f>
        <v>1</v>
      </c>
      <c r="AP333" s="37" t="str">
        <f ca="1">MID(HEX2BIN(MID($A318,8,1),4),3,1)</f>
        <v>0</v>
      </c>
      <c r="AQ333" s="37" t="str">
        <f ca="1">MID(HEX2BIN(MID($A318,8,1),4),4,1)</f>
        <v>0</v>
      </c>
      <c r="AR333" s="33" t="str">
        <f t="shared" ref="AR333:AR335" ca="1" si="432">_xlfn.CONCAT(L333,M333,N333,O333,P333,Q333,R333,S333)</f>
        <v>01000100</v>
      </c>
      <c r="AS333" s="33" t="str">
        <f t="shared" ref="AS333:AS335" ca="1" si="433">_xlfn.CONCAT(T333,U333,V333,W333,X333,Y333,Z333,AA333)</f>
        <v>10010011</v>
      </c>
      <c r="AT333" s="32" t="str">
        <f t="shared" ref="AT333:AT335" ca="1" si="434">_xlfn.CONCAT(AB333,AC333,AD333,AE333,AF333,AG333,AH333,AI333)</f>
        <v>10111000</v>
      </c>
      <c r="AU333" s="32" t="str">
        <f t="shared" ref="AU333:AU335" ca="1" si="435">_xlfn.CONCAT(AJ333,AK333,AL333,AM333,AN333,AO333,AP333,AQ333)</f>
        <v>11010100</v>
      </c>
      <c r="AV333" s="32">
        <f t="shared" ref="AV333:AY335" ca="1" si="436">BIN2DEC(AR333)</f>
        <v>68</v>
      </c>
      <c r="AW333" s="32">
        <f t="shared" ca="1" si="436"/>
        <v>147</v>
      </c>
      <c r="AX333" s="32">
        <f t="shared" ca="1" si="436"/>
        <v>184</v>
      </c>
      <c r="AY333" s="32">
        <f t="shared" ca="1" si="436"/>
        <v>212</v>
      </c>
      <c r="AZ333" s="38">
        <f t="shared" ref="AZ333:AZ335" ca="1" si="437">(AV333*2^24)+(AW333*2^16)+(AX333*2^8)+AY333</f>
        <v>1150531796</v>
      </c>
    </row>
    <row r="334" spans="1:52" ht="15" thickBot="1" x14ac:dyDescent="0.4">
      <c r="I334" s="39"/>
      <c r="J334" s="40"/>
      <c r="K334" s="41" t="s">
        <v>4</v>
      </c>
      <c r="L334" s="42" t="str">
        <f ca="1">MID(HEX2BIN(MID($B318,1,1),4),1,1)</f>
        <v>1</v>
      </c>
      <c r="M334" s="42" t="str">
        <f ca="1">MID(HEX2BIN(MID($B318,1,1),4),2,1)</f>
        <v>1</v>
      </c>
      <c r="N334" s="42" t="str">
        <f ca="1">MID(HEX2BIN(MID($B318,1,1),4),3,1)</f>
        <v>1</v>
      </c>
      <c r="O334" s="42" t="str">
        <f ca="1">MID(HEX2BIN(MID($B318,1,1),4),4,1)</f>
        <v>1</v>
      </c>
      <c r="P334" s="43" t="str">
        <f ca="1">MID(HEX2BIN(MID($B318,2,1),4),1,1)</f>
        <v>0</v>
      </c>
      <c r="Q334" s="43" t="str">
        <f ca="1">MID(HEX2BIN(MID($B318,2,1),4),2,1)</f>
        <v>1</v>
      </c>
      <c r="R334" s="43" t="str">
        <f ca="1">MID(HEX2BIN(MID($B318,2,1),4),3,1)</f>
        <v>1</v>
      </c>
      <c r="S334" s="43" t="str">
        <f ca="1">MID(HEX2BIN(MID($B318,2,1),4),4,1)</f>
        <v>0</v>
      </c>
      <c r="T334" s="44" t="str">
        <f ca="1">MID(HEX2BIN(MID($B318,3,1),4),1,1)</f>
        <v>0</v>
      </c>
      <c r="U334" s="44" t="str">
        <f ca="1">MID(HEX2BIN(MID($B318,3,1),4),2,1)</f>
        <v>0</v>
      </c>
      <c r="V334" s="44" t="str">
        <f ca="1">MID(HEX2BIN(MID($B318,3,1),4),3,1)</f>
        <v>0</v>
      </c>
      <c r="W334" s="44" t="str">
        <f ca="1">MID(HEX2BIN(MID($B318,3,1),4),4,1)</f>
        <v>0</v>
      </c>
      <c r="X334" s="45" t="str">
        <f ca="1">MID(HEX2BIN(MID($B318,4,1),4),1,1)</f>
        <v>0</v>
      </c>
      <c r="Y334" s="45" t="str">
        <f ca="1">MID(HEX2BIN(MID($B318,4,1),4),2,1)</f>
        <v>0</v>
      </c>
      <c r="Z334" s="45" t="str">
        <f ca="1">MID(HEX2BIN(MID($B318,4,1),4),3,1)</f>
        <v>1</v>
      </c>
      <c r="AA334" s="45" t="str">
        <f ca="1">MID(HEX2BIN(MID($B318,4,1),4),4,1)</f>
        <v>1</v>
      </c>
      <c r="AB334" s="42" t="str">
        <f ca="1">MID(HEX2BIN(MID($B318,5,1),4),1,1)</f>
        <v>0</v>
      </c>
      <c r="AC334" s="42" t="str">
        <f ca="1">MID(HEX2BIN(MID($B318,5,1),4),2,1)</f>
        <v>1</v>
      </c>
      <c r="AD334" s="42" t="str">
        <f ca="1">MID(HEX2BIN(MID($B318,5,1),4),3,1)</f>
        <v>1</v>
      </c>
      <c r="AE334" s="42" t="str">
        <f ca="1">MID(HEX2BIN(MID($B318,5,1),4),4,1)</f>
        <v>0</v>
      </c>
      <c r="AF334" s="43" t="str">
        <f ca="1">MID(HEX2BIN(MID($B318,6,1),4),1,1)</f>
        <v>0</v>
      </c>
      <c r="AG334" s="43" t="str">
        <f ca="1">MID(HEX2BIN(MID($B318,6,1),4),2,1)</f>
        <v>0</v>
      </c>
      <c r="AH334" s="43" t="str">
        <f ca="1">MID(HEX2BIN(MID($B318,6,1),4),3,1)</f>
        <v>1</v>
      </c>
      <c r="AI334" s="43" t="str">
        <f ca="1">MID(HEX2BIN(MID($B318,6,1),4),4,1)</f>
        <v>0</v>
      </c>
      <c r="AJ334" s="44" t="str">
        <f ca="1">MID(HEX2BIN(MID($B318,7,1),4),1,1)</f>
        <v>1</v>
      </c>
      <c r="AK334" s="44" t="str">
        <f ca="1">MID(HEX2BIN(MID($B318,7,1),4),2,1)</f>
        <v>0</v>
      </c>
      <c r="AL334" s="44" t="str">
        <f ca="1">MID(HEX2BIN(MID($B318,7,1),4),3,1)</f>
        <v>0</v>
      </c>
      <c r="AM334" s="44" t="str">
        <f ca="1">MID(HEX2BIN(MID($B318,7,1),4),4,1)</f>
        <v>1</v>
      </c>
      <c r="AN334" s="45" t="str">
        <f ca="1">MID(HEX2BIN(MID($B318,8,1),4),1,1)</f>
        <v>1</v>
      </c>
      <c r="AO334" s="45" t="str">
        <f ca="1">MID(HEX2BIN(MID($B318,8,1),4),2,1)</f>
        <v>1</v>
      </c>
      <c r="AP334" s="45" t="str">
        <f ca="1">MID(HEX2BIN(MID($B318,8,1),4),3,1)</f>
        <v>1</v>
      </c>
      <c r="AQ334" s="45" t="str">
        <f ca="1">MID(HEX2BIN(MID($B318,8,1),4),4,1)</f>
        <v>1</v>
      </c>
      <c r="AR334" s="41" t="str">
        <f t="shared" ca="1" si="432"/>
        <v>11110110</v>
      </c>
      <c r="AS334" s="41" t="str">
        <f t="shared" ca="1" si="433"/>
        <v>00000011</v>
      </c>
      <c r="AT334" s="40" t="str">
        <f t="shared" ca="1" si="434"/>
        <v>01100010</v>
      </c>
      <c r="AU334" s="40" t="str">
        <f t="shared" ca="1" si="435"/>
        <v>10011111</v>
      </c>
      <c r="AV334" s="40">
        <f t="shared" ca="1" si="436"/>
        <v>246</v>
      </c>
      <c r="AW334" s="40">
        <f t="shared" ca="1" si="436"/>
        <v>3</v>
      </c>
      <c r="AX334" s="40">
        <f t="shared" ca="1" si="436"/>
        <v>98</v>
      </c>
      <c r="AY334" s="40">
        <f t="shared" ca="1" si="436"/>
        <v>159</v>
      </c>
      <c r="AZ334" s="46">
        <f t="shared" ca="1" si="437"/>
        <v>4127416991</v>
      </c>
    </row>
    <row r="335" spans="1:52" ht="15" thickBot="1" x14ac:dyDescent="0.4">
      <c r="A335" t="str">
        <f ca="1">DEC2HEX(MOD(G321+G325,2^32),8)</f>
        <v>E71CA5F4</v>
      </c>
      <c r="B335" t="str">
        <f ca="1">A318</f>
        <v>4493B8D4</v>
      </c>
      <c r="C335" t="str">
        <f ca="1">B318</f>
        <v>F603629F</v>
      </c>
      <c r="D335" t="str">
        <f ca="1">C318</f>
        <v>00FBAFE8</v>
      </c>
      <c r="E335" t="str">
        <f ca="1">DEC2HEX(MOD(HEX2DEC(D318)+G321,2^32),8)</f>
        <v>ED847245</v>
      </c>
      <c r="F335" s="29" t="str">
        <f ca="1">E318</f>
        <v>8F56589E</v>
      </c>
      <c r="G335" s="29" t="str">
        <f ca="1">F318</f>
        <v>9871712D</v>
      </c>
      <c r="H335" t="str">
        <f ca="1">G318</f>
        <v>B4B47E26</v>
      </c>
      <c r="I335" s="54">
        <f ca="1">_xlfn.BITXOR(_xlfn.BITXOR(_xlfn.BITAND(AZ333,AZ334),_xlfn.BITAND(AZ333,AZ335)), _xlfn.BITAND(AZ334,AZ335))</f>
        <v>1150528220</v>
      </c>
      <c r="J335" s="48"/>
      <c r="K335" s="49" t="s">
        <v>5</v>
      </c>
      <c r="L335" s="57" t="str">
        <f ca="1">MID(HEX2BIN(MID($C318,1,1),4),1,1)</f>
        <v>0</v>
      </c>
      <c r="M335" s="57" t="str">
        <f ca="1">MID(HEX2BIN(MID($C318,1,1),4),2,1)</f>
        <v>0</v>
      </c>
      <c r="N335" s="57" t="str">
        <f ca="1">MID(HEX2BIN(MID($C318,1,1),4),3,1)</f>
        <v>0</v>
      </c>
      <c r="O335" s="57" t="str">
        <f ca="1">MID(HEX2BIN(MID($C318,1,1),4),4,1)</f>
        <v>0</v>
      </c>
      <c r="P335" s="58" t="str">
        <f ca="1">MID(HEX2BIN(MID($C318,2,1),4),1,1)</f>
        <v>0</v>
      </c>
      <c r="Q335" s="58" t="str">
        <f ca="1">MID(HEX2BIN(MID($C318,2,1),4),2,1)</f>
        <v>0</v>
      </c>
      <c r="R335" s="58" t="str">
        <f ca="1">MID(HEX2BIN(MID($C318,2,1),4),3,1)</f>
        <v>0</v>
      </c>
      <c r="S335" s="58" t="str">
        <f ca="1">MID(HEX2BIN(MID($C318,2,1),4),4,1)</f>
        <v>0</v>
      </c>
      <c r="T335" s="59" t="str">
        <f ca="1">MID(HEX2BIN(MID($C318,3,1),4),1,1)</f>
        <v>1</v>
      </c>
      <c r="U335" s="59" t="str">
        <f ca="1">MID(HEX2BIN(MID($C318,3,1),4),2,1)</f>
        <v>1</v>
      </c>
      <c r="V335" s="59" t="str">
        <f ca="1">MID(HEX2BIN(MID($C318,3,1),4),3,1)</f>
        <v>1</v>
      </c>
      <c r="W335" s="59" t="str">
        <f ca="1">MID(HEX2BIN(MID($C318,3,1),4),4,1)</f>
        <v>1</v>
      </c>
      <c r="X335" s="60" t="str">
        <f ca="1">MID(HEX2BIN(MID($C318,4,1),4),1,1)</f>
        <v>1</v>
      </c>
      <c r="Y335" s="60" t="str">
        <f ca="1">MID(HEX2BIN(MID($C318,4,1),4),2,1)</f>
        <v>0</v>
      </c>
      <c r="Z335" s="60" t="str">
        <f ca="1">MID(HEX2BIN(MID($C318,4,1),4),3,1)</f>
        <v>1</v>
      </c>
      <c r="AA335" s="60" t="str">
        <f ca="1">MID(HEX2BIN(MID($C318,4,1),4),4,1)</f>
        <v>1</v>
      </c>
      <c r="AB335" s="57" t="str">
        <f ca="1">MID(HEX2BIN(MID($C318,5,1),4),1,1)</f>
        <v>1</v>
      </c>
      <c r="AC335" s="57" t="str">
        <f ca="1">MID(HEX2BIN(MID($C318,5,1),4),2,1)</f>
        <v>0</v>
      </c>
      <c r="AD335" s="57" t="str">
        <f ca="1">MID(HEX2BIN(MID($C318,5,1),4),3,1)</f>
        <v>1</v>
      </c>
      <c r="AE335" s="57" t="str">
        <f ca="1">MID(HEX2BIN(MID($C318,5,1),4),4,1)</f>
        <v>0</v>
      </c>
      <c r="AF335" s="58" t="str">
        <f ca="1">MID(HEX2BIN(MID($C318,6,1),4),1,1)</f>
        <v>1</v>
      </c>
      <c r="AG335" s="58" t="str">
        <f ca="1">MID(HEX2BIN(MID($C318,6,1),4),2,1)</f>
        <v>1</v>
      </c>
      <c r="AH335" s="58" t="str">
        <f ca="1">MID(HEX2BIN(MID($C318,6,1),4),3,1)</f>
        <v>1</v>
      </c>
      <c r="AI335" s="58" t="str">
        <f ca="1">MID(HEX2BIN(MID($C318,6,1),4),4,1)</f>
        <v>1</v>
      </c>
      <c r="AJ335" s="59" t="str">
        <f ca="1">MID(HEX2BIN(MID($C318,7,1),4),1,1)</f>
        <v>1</v>
      </c>
      <c r="AK335" s="59" t="str">
        <f ca="1">MID(HEX2BIN(MID($C318,7,1),4),2,1)</f>
        <v>1</v>
      </c>
      <c r="AL335" s="59" t="str">
        <f ca="1">MID(HEX2BIN(MID($C318,7,1),4),3,1)</f>
        <v>1</v>
      </c>
      <c r="AM335" s="59" t="str">
        <f ca="1">MID(HEX2BIN(MID($C318,7,1),4),4,1)</f>
        <v>0</v>
      </c>
      <c r="AN335" s="60" t="str">
        <f ca="1">MID(HEX2BIN(MID($C318,8,1),4),1,1)</f>
        <v>1</v>
      </c>
      <c r="AO335" s="60" t="str">
        <f ca="1">MID(HEX2BIN(MID($C318,8,1),4),2,1)</f>
        <v>0</v>
      </c>
      <c r="AP335" s="60" t="str">
        <f ca="1">MID(HEX2BIN(MID($C318,8,1),4),3,1)</f>
        <v>0</v>
      </c>
      <c r="AQ335" s="60" t="str">
        <f ca="1">MID(HEX2BIN(MID($C318,8,1),4),4,1)</f>
        <v>0</v>
      </c>
      <c r="AR335" s="49" t="str">
        <f t="shared" ca="1" si="432"/>
        <v>00000000</v>
      </c>
      <c r="AS335" s="49" t="str">
        <f t="shared" ca="1" si="433"/>
        <v>11111011</v>
      </c>
      <c r="AT335" s="48" t="str">
        <f t="shared" ca="1" si="434"/>
        <v>10101111</v>
      </c>
      <c r="AU335" s="48" t="str">
        <f t="shared" ca="1" si="435"/>
        <v>11101000</v>
      </c>
      <c r="AV335" s="48">
        <f t="shared" ca="1" si="436"/>
        <v>0</v>
      </c>
      <c r="AW335" s="48">
        <f t="shared" ca="1" si="436"/>
        <v>251</v>
      </c>
      <c r="AX335" s="48">
        <f t="shared" ca="1" si="436"/>
        <v>175</v>
      </c>
      <c r="AY335" s="48">
        <f t="shared" ca="1" si="436"/>
        <v>232</v>
      </c>
      <c r="AZ335" s="50">
        <f t="shared" ca="1" si="437"/>
        <v>16494568</v>
      </c>
    </row>
    <row r="336" spans="1:52" ht="15" thickBot="1" x14ac:dyDescent="0.4"/>
    <row r="337" spans="1:52" x14ac:dyDescent="0.35">
      <c r="A337" t="str">
        <f t="shared" ref="A337:H337" ca="1" si="438">A335</f>
        <v>E71CA5F4</v>
      </c>
      <c r="B337" t="str">
        <f t="shared" ca="1" si="438"/>
        <v>4493B8D4</v>
      </c>
      <c r="C337" t="str">
        <f t="shared" ca="1" si="438"/>
        <v>F603629F</v>
      </c>
      <c r="D337" t="str">
        <f t="shared" ca="1" si="438"/>
        <v>00FBAFE8</v>
      </c>
      <c r="E337" s="29" t="str">
        <f t="shared" ca="1" si="438"/>
        <v>ED847245</v>
      </c>
      <c r="F337" s="29" t="str">
        <f t="shared" ca="1" si="438"/>
        <v>8F56589E</v>
      </c>
      <c r="G337" t="str">
        <f t="shared" ca="1" si="438"/>
        <v>9871712D</v>
      </c>
      <c r="H337" t="str">
        <f t="shared" ca="1" si="438"/>
        <v>B4B47E26</v>
      </c>
      <c r="I337" s="31"/>
      <c r="J337" s="51" t="s">
        <v>214</v>
      </c>
      <c r="K337" s="52"/>
      <c r="L337" s="34" t="str">
        <f ca="1">MID(HEX2BIN(MID($A337,1,1),4),1,1)</f>
        <v>1</v>
      </c>
      <c r="M337" s="34" t="str">
        <f ca="1">MID(HEX2BIN(MID($A337,1,1),4),2,1)</f>
        <v>1</v>
      </c>
      <c r="N337" s="34" t="str">
        <f ca="1">MID(HEX2BIN(MID($A337,1,1),4),3,1)</f>
        <v>1</v>
      </c>
      <c r="O337" s="34" t="str">
        <f ca="1">MID(HEX2BIN(MID($A337,1,1),4),4,1)</f>
        <v>0</v>
      </c>
      <c r="P337" s="35" t="str">
        <f ca="1">MID(HEX2BIN(MID($A337,2,1),4),1,1)</f>
        <v>0</v>
      </c>
      <c r="Q337" s="35" t="str">
        <f ca="1">MID(HEX2BIN(MID($A337,2,1),4),2,1)</f>
        <v>1</v>
      </c>
      <c r="R337" s="35" t="str">
        <f ca="1">MID(HEX2BIN(MID($A337,2,1),4),3,1)</f>
        <v>1</v>
      </c>
      <c r="S337" s="35" t="str">
        <f ca="1">MID(HEX2BIN(MID($A337,2,1),4),4,1)</f>
        <v>1</v>
      </c>
      <c r="T337" s="36" t="str">
        <f ca="1">MID(HEX2BIN(MID($A337,3,1),4),1,1)</f>
        <v>0</v>
      </c>
      <c r="U337" s="36" t="str">
        <f ca="1">MID(HEX2BIN(MID($A337,3,1),4),2,1)</f>
        <v>0</v>
      </c>
      <c r="V337" s="36" t="str">
        <f ca="1">MID(HEX2BIN(MID($A337,3,1),4),3,1)</f>
        <v>0</v>
      </c>
      <c r="W337" s="36" t="str">
        <f ca="1">MID(HEX2BIN(MID($A337,3,1),4),4,1)</f>
        <v>1</v>
      </c>
      <c r="X337" s="37" t="str">
        <f ca="1">MID(HEX2BIN(MID($A337,4,1),4),1,1)</f>
        <v>1</v>
      </c>
      <c r="Y337" s="37" t="str">
        <f ca="1">MID(HEX2BIN(MID($A337,4,1),4),2,1)</f>
        <v>1</v>
      </c>
      <c r="Z337" s="37" t="str">
        <f ca="1">MID(HEX2BIN(MID($A337,4,1),4),3,1)</f>
        <v>0</v>
      </c>
      <c r="AA337" s="37" t="str">
        <f ca="1">MID(HEX2BIN(MID($A337,4,1),4),4,1)</f>
        <v>0</v>
      </c>
      <c r="AB337" s="34" t="str">
        <f ca="1">MID(HEX2BIN(MID($A337,5,1),4),1,1)</f>
        <v>1</v>
      </c>
      <c r="AC337" s="34" t="str">
        <f ca="1">MID(HEX2BIN(MID($A337,5,1),4),2,1)</f>
        <v>0</v>
      </c>
      <c r="AD337" s="34" t="str">
        <f ca="1">MID(HEX2BIN(MID($A337,5,1),4),3,1)</f>
        <v>1</v>
      </c>
      <c r="AE337" s="34" t="str">
        <f ca="1">MID(HEX2BIN(MID($A337,5,1),4),4,1)</f>
        <v>0</v>
      </c>
      <c r="AF337" s="35" t="str">
        <f ca="1">MID(HEX2BIN(MID($A337,6,1),4),1,1)</f>
        <v>0</v>
      </c>
      <c r="AG337" s="35" t="str">
        <f ca="1">MID(HEX2BIN(MID($A337,6,1),4),2,1)</f>
        <v>1</v>
      </c>
      <c r="AH337" s="35" t="str">
        <f ca="1">MID(HEX2BIN(MID($A337,6,1),4),3,1)</f>
        <v>0</v>
      </c>
      <c r="AI337" s="35" t="str">
        <f ca="1">MID(HEX2BIN(MID($A337,6,1),4),4,1)</f>
        <v>1</v>
      </c>
      <c r="AJ337" s="36" t="str">
        <f ca="1">MID(HEX2BIN(MID($A337,7,1),4),1,1)</f>
        <v>1</v>
      </c>
      <c r="AK337" s="36" t="str">
        <f ca="1">MID(HEX2BIN(MID($A337,7,1),4),2,1)</f>
        <v>1</v>
      </c>
      <c r="AL337" s="36" t="str">
        <f ca="1">MID(HEX2BIN(MID($A337,7,1),4),3,1)</f>
        <v>1</v>
      </c>
      <c r="AM337" s="36" t="str">
        <f ca="1">MID(HEX2BIN(MID($A337,7,1),4),4,1)</f>
        <v>1</v>
      </c>
      <c r="AN337" s="37" t="str">
        <f ca="1">MID(HEX2BIN(MID($A337,8,1),4),1,1)</f>
        <v>0</v>
      </c>
      <c r="AO337" s="37" t="str">
        <f ca="1">MID(HEX2BIN(MID($A337,8,1),4),2,1)</f>
        <v>1</v>
      </c>
      <c r="AP337" s="37" t="str">
        <f ca="1">MID(HEX2BIN(MID($A337,8,1),4),3,1)</f>
        <v>0</v>
      </c>
      <c r="AQ337" s="37" t="str">
        <f ca="1">MID(HEX2BIN(MID($A337,8,1),4),4,1)</f>
        <v>0</v>
      </c>
      <c r="AR337" s="33" t="str">
        <f t="shared" ref="AR337:AR340" ca="1" si="439">_xlfn.CONCAT(L337,M337,N337,O337,P337,Q337,R337,S337)</f>
        <v>11100111</v>
      </c>
      <c r="AS337" s="33" t="str">
        <f t="shared" ref="AS337:AS340" ca="1" si="440">_xlfn.CONCAT(T337,U337,V337,W337,X337,Y337,Z337,AA337)</f>
        <v>00011100</v>
      </c>
      <c r="AT337" s="32" t="str">
        <f t="shared" ref="AT337:AT340" ca="1" si="441">_xlfn.CONCAT(AB337,AC337,AD337,AE337,AF337,AG337,AH337,AI337)</f>
        <v>10100101</v>
      </c>
      <c r="AU337" s="32" t="str">
        <f t="shared" ref="AU337:AU340" ca="1" si="442">_xlfn.CONCAT(AJ337,AK337,AL337,AM337,AN337,AO337,AP337,AQ337)</f>
        <v>11110100</v>
      </c>
      <c r="AV337" s="32">
        <f t="shared" ref="AV337:AY340" ca="1" si="443">BIN2DEC(AR337)</f>
        <v>231</v>
      </c>
      <c r="AW337" s="32">
        <f t="shared" ca="1" si="443"/>
        <v>28</v>
      </c>
      <c r="AX337" s="32">
        <f t="shared" ca="1" si="443"/>
        <v>165</v>
      </c>
      <c r="AY337" s="32">
        <f t="shared" ca="1" si="443"/>
        <v>244</v>
      </c>
      <c r="AZ337" s="38">
        <f t="shared" ref="AZ337:AZ340" ca="1" si="444">(AV337*2^24)+(AW337*2^16)+(AX337*2^8)+AY337</f>
        <v>3877414388</v>
      </c>
    </row>
    <row r="338" spans="1:52" ht="15.5" x14ac:dyDescent="0.35">
      <c r="A338" s="55" t="s">
        <v>245</v>
      </c>
      <c r="I338" s="39"/>
      <c r="J338" s="40" t="s">
        <v>215</v>
      </c>
      <c r="K338" s="53">
        <v>2</v>
      </c>
      <c r="L338" s="42" t="str" cm="1">
        <f t="array" aca="1" ref="L338" ca="1">INDIRECT(ADDRESS((ROW(338:338)-1),IF(MOD(COLUMN(L:L)-11-$K338,32)=0,32,MOD(COLUMN(L:L)-11-$K338,32))+11))</f>
        <v>0</v>
      </c>
      <c r="M338" s="42" t="str" cm="1">
        <f t="array" aca="1" ref="M338" ca="1">INDIRECT(ADDRESS((ROW(338:338)-1),IF(MOD(COLUMN(M:M)-11-$K338,32)=0,32,MOD(COLUMN(M:M)-11-$K338,32))+11))</f>
        <v>0</v>
      </c>
      <c r="N338" s="42" t="str" cm="1">
        <f t="array" aca="1" ref="N338" ca="1">INDIRECT(ADDRESS((ROW(338:338)-1),IF(MOD(COLUMN(N:N)-11-$K338,32)=0,32,MOD(COLUMN(N:N)-11-$K338,32))+11))</f>
        <v>1</v>
      </c>
      <c r="O338" s="42" t="str" cm="1">
        <f t="array" aca="1" ref="O338" ca="1">INDIRECT(ADDRESS((ROW(338:338)-1),IF(MOD(COLUMN(O:O)-11-$K338,32)=0,32,MOD(COLUMN(O:O)-11-$K338,32))+11))</f>
        <v>1</v>
      </c>
      <c r="P338" s="43" t="str" cm="1">
        <f t="array" aca="1" ref="P338" ca="1">INDIRECT(ADDRESS((ROW(338:338)-1),IF(MOD(COLUMN(P:P)-11-$K338,32)=0,32,MOD(COLUMN(P:P)-11-$K338,32))+11))</f>
        <v>1</v>
      </c>
      <c r="Q338" s="43" t="str" cm="1">
        <f t="array" aca="1" ref="Q338" ca="1">INDIRECT(ADDRESS((ROW(338:338)-1),IF(MOD(COLUMN(Q:Q)-11-$K338,32)=0,32,MOD(COLUMN(Q:Q)-11-$K338,32))+11))</f>
        <v>0</v>
      </c>
      <c r="R338" s="43" t="str" cm="1">
        <f t="array" aca="1" ref="R338" ca="1">INDIRECT(ADDRESS((ROW(338:338)-1),IF(MOD(COLUMN(R:R)-11-$K338,32)=0,32,MOD(COLUMN(R:R)-11-$K338,32))+11))</f>
        <v>0</v>
      </c>
      <c r="S338" s="43" t="str" cm="1">
        <f t="array" aca="1" ref="S338" ca="1">INDIRECT(ADDRESS((ROW(338:338)-1),IF(MOD(COLUMN(S:S)-11-$K338,32)=0,32,MOD(COLUMN(S:S)-11-$K338,32))+11))</f>
        <v>1</v>
      </c>
      <c r="T338" s="44" t="str" cm="1">
        <f t="array" aca="1" ref="T338" ca="1">INDIRECT(ADDRESS((ROW(338:338)-1),IF(MOD(COLUMN(T:T)-11-$K338,32)=0,32,MOD(COLUMN(T:T)-11-$K338,32))+11))</f>
        <v>1</v>
      </c>
      <c r="U338" s="44" t="str" cm="1">
        <f t="array" aca="1" ref="U338" ca="1">INDIRECT(ADDRESS((ROW(338:338)-1),IF(MOD(COLUMN(U:U)-11-$K338,32)=0,32,MOD(COLUMN(U:U)-11-$K338,32))+11))</f>
        <v>1</v>
      </c>
      <c r="V338" s="44" t="str" cm="1">
        <f t="array" aca="1" ref="V338" ca="1">INDIRECT(ADDRESS((ROW(338:338)-1),IF(MOD(COLUMN(V:V)-11-$K338,32)=0,32,MOD(COLUMN(V:V)-11-$K338,32))+11))</f>
        <v>0</v>
      </c>
      <c r="W338" s="44" t="str" cm="1">
        <f t="array" aca="1" ref="W338" ca="1">INDIRECT(ADDRESS((ROW(338:338)-1),IF(MOD(COLUMN(W:W)-11-$K338,32)=0,32,MOD(COLUMN(W:W)-11-$K338,32))+11))</f>
        <v>0</v>
      </c>
      <c r="X338" s="45" t="str" cm="1">
        <f t="array" aca="1" ref="X338" ca="1">INDIRECT(ADDRESS((ROW(338:338)-1),IF(MOD(COLUMN(X:X)-11-$K338,32)=0,32,MOD(COLUMN(X:X)-11-$K338,32))+11))</f>
        <v>0</v>
      </c>
      <c r="Y338" s="45" t="str" cm="1">
        <f t="array" aca="1" ref="Y338" ca="1">INDIRECT(ADDRESS((ROW(338:338)-1),IF(MOD(COLUMN(Y:Y)-11-$K338,32)=0,32,MOD(COLUMN(Y:Y)-11-$K338,32))+11))</f>
        <v>1</v>
      </c>
      <c r="Z338" s="45" t="str" cm="1">
        <f t="array" aca="1" ref="Z338" ca="1">INDIRECT(ADDRESS((ROW(338:338)-1),IF(MOD(COLUMN(Z:Z)-11-$K338,32)=0,32,MOD(COLUMN(Z:Z)-11-$K338,32))+11))</f>
        <v>1</v>
      </c>
      <c r="AA338" s="45" t="str" cm="1">
        <f t="array" aca="1" ref="AA338" ca="1">INDIRECT(ADDRESS((ROW(338:338)-1),IF(MOD(COLUMN(AA:AA)-11-$K338,32)=0,32,MOD(COLUMN(AA:AA)-11-$K338,32))+11))</f>
        <v>1</v>
      </c>
      <c r="AB338" s="42" t="str" cm="1">
        <f t="array" aca="1" ref="AB338" ca="1">INDIRECT(ADDRESS((ROW(338:338)-1),IF(MOD(COLUMN(AB:AB)-11-$K338,32)=0,32,MOD(COLUMN(AB:AB)-11-$K338,32))+11))</f>
        <v>0</v>
      </c>
      <c r="AC338" s="42" t="str" cm="1">
        <f t="array" aca="1" ref="AC338" ca="1">INDIRECT(ADDRESS((ROW(338:338)-1),IF(MOD(COLUMN(AC:AC)-11-$K338,32)=0,32,MOD(COLUMN(AC:AC)-11-$K338,32))+11))</f>
        <v>0</v>
      </c>
      <c r="AD338" s="42" t="str" cm="1">
        <f t="array" aca="1" ref="AD338" ca="1">INDIRECT(ADDRESS((ROW(338:338)-1),IF(MOD(COLUMN(AD:AD)-11-$K338,32)=0,32,MOD(COLUMN(AD:AD)-11-$K338,32))+11))</f>
        <v>1</v>
      </c>
      <c r="AE338" s="42" t="str" cm="1">
        <f t="array" aca="1" ref="AE338" ca="1">INDIRECT(ADDRESS((ROW(338:338)-1),IF(MOD(COLUMN(AE:AE)-11-$K338,32)=0,32,MOD(COLUMN(AE:AE)-11-$K338,32))+11))</f>
        <v>0</v>
      </c>
      <c r="AF338" s="43" t="str" cm="1">
        <f t="array" aca="1" ref="AF338" ca="1">INDIRECT(ADDRESS((ROW(338:338)-1),IF(MOD(COLUMN(AF:AF)-11-$K338,32)=0,32,MOD(COLUMN(AF:AF)-11-$K338,32))+11))</f>
        <v>1</v>
      </c>
      <c r="AG338" s="43" t="str" cm="1">
        <f t="array" aca="1" ref="AG338" ca="1">INDIRECT(ADDRESS((ROW(338:338)-1),IF(MOD(COLUMN(AG:AG)-11-$K338,32)=0,32,MOD(COLUMN(AG:AG)-11-$K338,32))+11))</f>
        <v>0</v>
      </c>
      <c r="AH338" s="43" t="str" cm="1">
        <f t="array" aca="1" ref="AH338" ca="1">INDIRECT(ADDRESS((ROW(338:338)-1),IF(MOD(COLUMN(AH:AH)-11-$K338,32)=0,32,MOD(COLUMN(AH:AH)-11-$K338,32))+11))</f>
        <v>0</v>
      </c>
      <c r="AI338" s="43" t="str" cm="1">
        <f t="array" aca="1" ref="AI338" ca="1">INDIRECT(ADDRESS((ROW(338:338)-1),IF(MOD(COLUMN(AI:AI)-11-$K338,32)=0,32,MOD(COLUMN(AI:AI)-11-$K338,32))+11))</f>
        <v>1</v>
      </c>
      <c r="AJ338" s="44" t="str" cm="1">
        <f t="array" aca="1" ref="AJ338" ca="1">INDIRECT(ADDRESS((ROW(338:338)-1),IF(MOD(COLUMN(AJ:AJ)-11-$K338,32)=0,32,MOD(COLUMN(AJ:AJ)-11-$K338,32))+11))</f>
        <v>0</v>
      </c>
      <c r="AK338" s="44" t="str" cm="1">
        <f t="array" aca="1" ref="AK338" ca="1">INDIRECT(ADDRESS((ROW(338:338)-1),IF(MOD(COLUMN(AK:AK)-11-$K338,32)=0,32,MOD(COLUMN(AK:AK)-11-$K338,32))+11))</f>
        <v>1</v>
      </c>
      <c r="AL338" s="44" t="str" cm="1">
        <f t="array" aca="1" ref="AL338" ca="1">INDIRECT(ADDRESS((ROW(338:338)-1),IF(MOD(COLUMN(AL:AL)-11-$K338,32)=0,32,MOD(COLUMN(AL:AL)-11-$K338,32))+11))</f>
        <v>1</v>
      </c>
      <c r="AM338" s="44" t="str" cm="1">
        <f t="array" aca="1" ref="AM338" ca="1">INDIRECT(ADDRESS((ROW(338:338)-1),IF(MOD(COLUMN(AM:AM)-11-$K338,32)=0,32,MOD(COLUMN(AM:AM)-11-$K338,32))+11))</f>
        <v>1</v>
      </c>
      <c r="AN338" s="45" t="str" cm="1">
        <f t="array" aca="1" ref="AN338" ca="1">INDIRECT(ADDRESS((ROW(338:338)-1),IF(MOD(COLUMN(AN:AN)-11-$K338,32)=0,32,MOD(COLUMN(AN:AN)-11-$K338,32))+11))</f>
        <v>1</v>
      </c>
      <c r="AO338" s="45" t="str" cm="1">
        <f t="array" aca="1" ref="AO338" ca="1">INDIRECT(ADDRESS((ROW(338:338)-1),IF(MOD(COLUMN(AO:AO)-11-$K338,32)=0,32,MOD(COLUMN(AO:AO)-11-$K338,32))+11))</f>
        <v>1</v>
      </c>
      <c r="AP338" s="45" t="str" cm="1">
        <f t="array" aca="1" ref="AP338" ca="1">INDIRECT(ADDRESS((ROW(338:338)-1),IF(MOD(COLUMN(AP:AP)-11-$K338,32)=0,32,MOD(COLUMN(AP:AP)-11-$K338,32))+11))</f>
        <v>0</v>
      </c>
      <c r="AQ338" s="45" t="str" cm="1">
        <f t="array" aca="1" ref="AQ338" ca="1">INDIRECT(ADDRESS((ROW(338:338)-1),IF(MOD(COLUMN(AQ:AQ)-11-$K338,32)=0,32,MOD(COLUMN(AQ:AQ)-11-$K338,32))+11))</f>
        <v>1</v>
      </c>
      <c r="AR338" s="41" t="str">
        <f t="shared" ca="1" si="439"/>
        <v>00111001</v>
      </c>
      <c r="AS338" s="41" t="str">
        <f t="shared" ca="1" si="440"/>
        <v>11000111</v>
      </c>
      <c r="AT338" s="40" t="str">
        <f t="shared" ca="1" si="441"/>
        <v>00101001</v>
      </c>
      <c r="AU338" s="40" t="str">
        <f t="shared" ca="1" si="442"/>
        <v>01111101</v>
      </c>
      <c r="AV338" s="40">
        <f t="shared" ca="1" si="443"/>
        <v>57</v>
      </c>
      <c r="AW338" s="40">
        <f t="shared" ca="1" si="443"/>
        <v>199</v>
      </c>
      <c r="AX338" s="40">
        <f t="shared" ca="1" si="443"/>
        <v>41</v>
      </c>
      <c r="AY338" s="40">
        <f t="shared" ca="1" si="443"/>
        <v>125</v>
      </c>
      <c r="AZ338" s="46">
        <f t="shared" ca="1" si="444"/>
        <v>969353597</v>
      </c>
    </row>
    <row r="339" spans="1:52" ht="15" thickBot="1" x14ac:dyDescent="0.4">
      <c r="A339" t="s">
        <v>224</v>
      </c>
      <c r="I339" s="39"/>
      <c r="J339" s="40" t="s">
        <v>215</v>
      </c>
      <c r="K339" s="53">
        <v>13</v>
      </c>
      <c r="L339" s="42" t="str" cm="1">
        <f t="array" aca="1" ref="L339" ca="1">INDIRECT(ADDRESS((ROW(339:339)-2),IF(MOD(COLUMN(L:L)-11-$K339,32)=0,32,MOD(COLUMN(L:L)-11-$K339,32))+11))</f>
        <v>0</v>
      </c>
      <c r="M339" s="42" t="str" cm="1">
        <f t="array" aca="1" ref="M339" ca="1">INDIRECT(ADDRESS((ROW(339:339)-2),IF(MOD(COLUMN(M:M)-11-$K339,32)=0,32,MOD(COLUMN(M:M)-11-$K339,32))+11))</f>
        <v>0</v>
      </c>
      <c r="N339" s="42" t="str" cm="1">
        <f t="array" aca="1" ref="N339" ca="1">INDIRECT(ADDRESS((ROW(339:339)-2),IF(MOD(COLUMN(N:N)-11-$K339,32)=0,32,MOD(COLUMN(N:N)-11-$K339,32))+11))</f>
        <v>1</v>
      </c>
      <c r="O339" s="42" t="str" cm="1">
        <f t="array" aca="1" ref="O339" ca="1">INDIRECT(ADDRESS((ROW(339:339)-2),IF(MOD(COLUMN(O:O)-11-$K339,32)=0,32,MOD(COLUMN(O:O)-11-$K339,32))+11))</f>
        <v>0</v>
      </c>
      <c r="P339" s="43" t="str" cm="1">
        <f t="array" aca="1" ref="P339" ca="1">INDIRECT(ADDRESS((ROW(339:339)-2),IF(MOD(COLUMN(P:P)-11-$K339,32)=0,32,MOD(COLUMN(P:P)-11-$K339,32))+11))</f>
        <v>1</v>
      </c>
      <c r="Q339" s="43" t="str" cm="1">
        <f t="array" aca="1" ref="Q339" ca="1">INDIRECT(ADDRESS((ROW(339:339)-2),IF(MOD(COLUMN(Q:Q)-11-$K339,32)=0,32,MOD(COLUMN(Q:Q)-11-$K339,32))+11))</f>
        <v>1</v>
      </c>
      <c r="R339" s="43" t="str" cm="1">
        <f t="array" aca="1" ref="R339" ca="1">INDIRECT(ADDRESS((ROW(339:339)-2),IF(MOD(COLUMN(R:R)-11-$K339,32)=0,32,MOD(COLUMN(R:R)-11-$K339,32))+11))</f>
        <v>1</v>
      </c>
      <c r="S339" s="43" t="str" cm="1">
        <f t="array" aca="1" ref="S339" ca="1">INDIRECT(ADDRESS((ROW(339:339)-2),IF(MOD(COLUMN(S:S)-11-$K339,32)=0,32,MOD(COLUMN(S:S)-11-$K339,32))+11))</f>
        <v>1</v>
      </c>
      <c r="T339" s="44" t="str" cm="1">
        <f t="array" aca="1" ref="T339" ca="1">INDIRECT(ADDRESS((ROW(339:339)-2),IF(MOD(COLUMN(T:T)-11-$K339,32)=0,32,MOD(COLUMN(T:T)-11-$K339,32))+11))</f>
        <v>1</v>
      </c>
      <c r="U339" s="44" t="str" cm="1">
        <f t="array" aca="1" ref="U339" ca="1">INDIRECT(ADDRESS((ROW(339:339)-2),IF(MOD(COLUMN(U:U)-11-$K339,32)=0,32,MOD(COLUMN(U:U)-11-$K339,32))+11))</f>
        <v>0</v>
      </c>
      <c r="V339" s="44" t="str" cm="1">
        <f t="array" aca="1" ref="V339" ca="1">INDIRECT(ADDRESS((ROW(339:339)-2),IF(MOD(COLUMN(V:V)-11-$K339,32)=0,32,MOD(COLUMN(V:V)-11-$K339,32))+11))</f>
        <v>1</v>
      </c>
      <c r="W339" s="44" t="str" cm="1">
        <f t="array" aca="1" ref="W339" ca="1">INDIRECT(ADDRESS((ROW(339:339)-2),IF(MOD(COLUMN(W:W)-11-$K339,32)=0,32,MOD(COLUMN(W:W)-11-$K339,32))+11))</f>
        <v>0</v>
      </c>
      <c r="X339" s="45" t="str" cm="1">
        <f t="array" aca="1" ref="X339" ca="1">INDIRECT(ADDRESS((ROW(339:339)-2),IF(MOD(COLUMN(X:X)-11-$K339,32)=0,32,MOD(COLUMN(X:X)-11-$K339,32))+11))</f>
        <v>0</v>
      </c>
      <c r="Y339" s="45" t="str" cm="1">
        <f t="array" aca="1" ref="Y339" ca="1">INDIRECT(ADDRESS((ROW(339:339)-2),IF(MOD(COLUMN(Y:Y)-11-$K339,32)=0,32,MOD(COLUMN(Y:Y)-11-$K339,32))+11))</f>
        <v>1</v>
      </c>
      <c r="Z339" s="45" t="str" cm="1">
        <f t="array" aca="1" ref="Z339" ca="1">INDIRECT(ADDRESS((ROW(339:339)-2),IF(MOD(COLUMN(Z:Z)-11-$K339,32)=0,32,MOD(COLUMN(Z:Z)-11-$K339,32))+11))</f>
        <v>1</v>
      </c>
      <c r="AA339" s="45" t="str" cm="1">
        <f t="array" aca="1" ref="AA339" ca="1">INDIRECT(ADDRESS((ROW(339:339)-2),IF(MOD(COLUMN(AA:AA)-11-$K339,32)=0,32,MOD(COLUMN(AA:AA)-11-$K339,32))+11))</f>
        <v>1</v>
      </c>
      <c r="AB339" s="42" t="str" cm="1">
        <f t="array" aca="1" ref="AB339" ca="1">INDIRECT(ADDRESS((ROW(339:339)-2),IF(MOD(COLUMN(AB:AB)-11-$K339,32)=0,32,MOD(COLUMN(AB:AB)-11-$K339,32))+11))</f>
        <v>0</v>
      </c>
      <c r="AC339" s="42" t="str" cm="1">
        <f t="array" aca="1" ref="AC339" ca="1">INDIRECT(ADDRESS((ROW(339:339)-2),IF(MOD(COLUMN(AC:AC)-11-$K339,32)=0,32,MOD(COLUMN(AC:AC)-11-$K339,32))+11))</f>
        <v>0</v>
      </c>
      <c r="AD339" s="42" t="str" cm="1">
        <f t="array" aca="1" ref="AD339" ca="1">INDIRECT(ADDRESS((ROW(339:339)-2),IF(MOD(COLUMN(AD:AD)-11-$K339,32)=0,32,MOD(COLUMN(AD:AD)-11-$K339,32))+11))</f>
        <v>1</v>
      </c>
      <c r="AE339" s="42" t="str" cm="1">
        <f t="array" aca="1" ref="AE339" ca="1">INDIRECT(ADDRESS((ROW(339:339)-2),IF(MOD(COLUMN(AE:AE)-11-$K339,32)=0,32,MOD(COLUMN(AE:AE)-11-$K339,32))+11))</f>
        <v>1</v>
      </c>
      <c r="AF339" s="43" t="str" cm="1">
        <f t="array" aca="1" ref="AF339" ca="1">INDIRECT(ADDRESS((ROW(339:339)-2),IF(MOD(COLUMN(AF:AF)-11-$K339,32)=0,32,MOD(COLUMN(AF:AF)-11-$K339,32))+11))</f>
        <v>1</v>
      </c>
      <c r="AG339" s="43" t="str" cm="1">
        <f t="array" aca="1" ref="AG339" ca="1">INDIRECT(ADDRESS((ROW(339:339)-2),IF(MOD(COLUMN(AG:AG)-11-$K339,32)=0,32,MOD(COLUMN(AG:AG)-11-$K339,32))+11))</f>
        <v>0</v>
      </c>
      <c r="AH339" s="43" t="str" cm="1">
        <f t="array" aca="1" ref="AH339" ca="1">INDIRECT(ADDRESS((ROW(339:339)-2),IF(MOD(COLUMN(AH:AH)-11-$K339,32)=0,32,MOD(COLUMN(AH:AH)-11-$K339,32))+11))</f>
        <v>0</v>
      </c>
      <c r="AI339" s="43" t="str" cm="1">
        <f t="array" aca="1" ref="AI339" ca="1">INDIRECT(ADDRESS((ROW(339:339)-2),IF(MOD(COLUMN(AI:AI)-11-$K339,32)=0,32,MOD(COLUMN(AI:AI)-11-$K339,32))+11))</f>
        <v>0</v>
      </c>
      <c r="AJ339" s="44" t="str" cm="1">
        <f t="array" aca="1" ref="AJ339" ca="1">INDIRECT(ADDRESS((ROW(339:339)-2),IF(MOD(COLUMN(AJ:AJ)-11-$K339,32)=0,32,MOD(COLUMN(AJ:AJ)-11-$K339,32))+11))</f>
        <v>1</v>
      </c>
      <c r="AK339" s="44" t="str" cm="1">
        <f t="array" aca="1" ref="AK339" ca="1">INDIRECT(ADDRESS((ROW(339:339)-2),IF(MOD(COLUMN(AK:AK)-11-$K339,32)=0,32,MOD(COLUMN(AK:AK)-11-$K339,32))+11))</f>
        <v>1</v>
      </c>
      <c r="AL339" s="44" t="str" cm="1">
        <f t="array" aca="1" ref="AL339" ca="1">INDIRECT(ADDRESS((ROW(339:339)-2),IF(MOD(COLUMN(AL:AL)-11-$K339,32)=0,32,MOD(COLUMN(AL:AL)-11-$K339,32))+11))</f>
        <v>1</v>
      </c>
      <c r="AM339" s="44" t="str" cm="1">
        <f t="array" aca="1" ref="AM339" ca="1">INDIRECT(ADDRESS((ROW(339:339)-2),IF(MOD(COLUMN(AM:AM)-11-$K339,32)=0,32,MOD(COLUMN(AM:AM)-11-$K339,32))+11))</f>
        <v>0</v>
      </c>
      <c r="AN339" s="45" t="str" cm="1">
        <f t="array" aca="1" ref="AN339" ca="1">INDIRECT(ADDRESS((ROW(339:339)-2),IF(MOD(COLUMN(AN:AN)-11-$K339,32)=0,32,MOD(COLUMN(AN:AN)-11-$K339,32))+11))</f>
        <v>0</v>
      </c>
      <c r="AO339" s="45" t="str" cm="1">
        <f t="array" aca="1" ref="AO339" ca="1">INDIRECT(ADDRESS((ROW(339:339)-2),IF(MOD(COLUMN(AO:AO)-11-$K339,32)=0,32,MOD(COLUMN(AO:AO)-11-$K339,32))+11))</f>
        <v>1</v>
      </c>
      <c r="AP339" s="45" t="str" cm="1">
        <f t="array" aca="1" ref="AP339" ca="1">INDIRECT(ADDRESS((ROW(339:339)-2),IF(MOD(COLUMN(AP:AP)-11-$K339,32)=0,32,MOD(COLUMN(AP:AP)-11-$K339,32))+11))</f>
        <v>0</v>
      </c>
      <c r="AQ339" s="45" t="str" cm="1">
        <f t="array" aca="1" ref="AQ339" ca="1">INDIRECT(ADDRESS((ROW(339:339)-2),IF(MOD(COLUMN(AQ:AQ)-11-$K339,32)=0,32,MOD(COLUMN(AQ:AQ)-11-$K339,32))+11))</f>
        <v>1</v>
      </c>
      <c r="AR339" s="41" t="str">
        <f t="shared" ca="1" si="439"/>
        <v>00101111</v>
      </c>
      <c r="AS339" s="41" t="str">
        <f t="shared" ca="1" si="440"/>
        <v>10100111</v>
      </c>
      <c r="AT339" s="40" t="str">
        <f t="shared" ca="1" si="441"/>
        <v>00111000</v>
      </c>
      <c r="AU339" s="40" t="str">
        <f t="shared" ca="1" si="442"/>
        <v>11100101</v>
      </c>
      <c r="AV339" s="40">
        <f t="shared" ca="1" si="443"/>
        <v>47</v>
      </c>
      <c r="AW339" s="40">
        <f t="shared" ca="1" si="443"/>
        <v>167</v>
      </c>
      <c r="AX339" s="40">
        <f t="shared" ca="1" si="443"/>
        <v>56</v>
      </c>
      <c r="AY339" s="40">
        <f t="shared" ca="1" si="443"/>
        <v>229</v>
      </c>
      <c r="AZ339" s="46">
        <f t="shared" ca="1" si="444"/>
        <v>799488229</v>
      </c>
    </row>
    <row r="340" spans="1:52" ht="15" thickBot="1" x14ac:dyDescent="0.4">
      <c r="A340" t="s">
        <v>225</v>
      </c>
      <c r="B340">
        <f ca="1">HEX2DEC(H337)</f>
        <v>3031727654</v>
      </c>
      <c r="C340">
        <f ca="1">I345</f>
        <v>2637333425</v>
      </c>
      <c r="D340">
        <f ca="1">I350</f>
        <v>2641711404</v>
      </c>
      <c r="E340" s="30">
        <f>Const!C19</f>
        <v>4022224774</v>
      </c>
      <c r="F340" s="61">
        <f ca="1">Home!F21</f>
        <v>15400960</v>
      </c>
      <c r="G340" s="54">
        <f ca="1">B340+C340+D340+E340+F340</f>
        <v>12348398217</v>
      </c>
      <c r="I340" s="54">
        <f ca="1">_xlfn.BITXOR(_xlfn.BITXOR(AZ338,AZ339),AZ340)</f>
        <v>1693958660</v>
      </c>
      <c r="J340" s="48" t="s">
        <v>215</v>
      </c>
      <c r="K340" s="56">
        <v>22</v>
      </c>
      <c r="L340" s="57" t="str" cm="1">
        <f t="array" aca="1" ref="L340" ca="1">INDIRECT(ADDRESS((ROW(340:340)-3),IF(MOD(COLUMN(L:L)-11-$K340,32)=0,32,MOD(COLUMN(L:L)-11-$K340,32))+11))</f>
        <v>0</v>
      </c>
      <c r="M340" s="57" t="str" cm="1">
        <f t="array" aca="1" ref="M340" ca="1">INDIRECT(ADDRESS((ROW(340:340)-3),IF(MOD(COLUMN(M:M)-11-$K340,32)=0,32,MOD(COLUMN(M:M)-11-$K340,32))+11))</f>
        <v>1</v>
      </c>
      <c r="N340" s="57" t="str" cm="1">
        <f t="array" aca="1" ref="N340" ca="1">INDIRECT(ADDRESS((ROW(340:340)-3),IF(MOD(COLUMN(N:N)-11-$K340,32)=0,32,MOD(COLUMN(N:N)-11-$K340,32))+11))</f>
        <v>1</v>
      </c>
      <c r="O340" s="57" t="str" cm="1">
        <f t="array" aca="1" ref="O340" ca="1">INDIRECT(ADDRESS((ROW(340:340)-3),IF(MOD(COLUMN(O:O)-11-$K340,32)=0,32,MOD(COLUMN(O:O)-11-$K340,32))+11))</f>
        <v>1</v>
      </c>
      <c r="P340" s="58" t="str" cm="1">
        <f t="array" aca="1" ref="P340" ca="1">INDIRECT(ADDRESS((ROW(340:340)-3),IF(MOD(COLUMN(P:P)-11-$K340,32)=0,32,MOD(COLUMN(P:P)-11-$K340,32))+11))</f>
        <v>0</v>
      </c>
      <c r="Q340" s="58" t="str" cm="1">
        <f t="array" aca="1" ref="Q340" ca="1">INDIRECT(ADDRESS((ROW(340:340)-3),IF(MOD(COLUMN(Q:Q)-11-$K340,32)=0,32,MOD(COLUMN(Q:Q)-11-$K340,32))+11))</f>
        <v>0</v>
      </c>
      <c r="R340" s="58" t="str" cm="1">
        <f t="array" aca="1" ref="R340" ca="1">INDIRECT(ADDRESS((ROW(340:340)-3),IF(MOD(COLUMN(R:R)-11-$K340,32)=0,32,MOD(COLUMN(R:R)-11-$K340,32))+11))</f>
        <v>1</v>
      </c>
      <c r="S340" s="58" t="str" cm="1">
        <f t="array" aca="1" ref="S340" ca="1">INDIRECT(ADDRESS((ROW(340:340)-3),IF(MOD(COLUMN(S:S)-11-$K340,32)=0,32,MOD(COLUMN(S:S)-11-$K340,32))+11))</f>
        <v>0</v>
      </c>
      <c r="T340" s="59" t="str" cm="1">
        <f t="array" aca="1" ref="T340" ca="1">INDIRECT(ADDRESS((ROW(340:340)-3),IF(MOD(COLUMN(T:T)-11-$K340,32)=0,32,MOD(COLUMN(T:T)-11-$K340,32))+11))</f>
        <v>1</v>
      </c>
      <c r="U340" s="59" t="str" cm="1">
        <f t="array" aca="1" ref="U340" ca="1">INDIRECT(ADDRESS((ROW(340:340)-3),IF(MOD(COLUMN(U:U)-11-$K340,32)=0,32,MOD(COLUMN(U:U)-11-$K340,32))+11))</f>
        <v>0</v>
      </c>
      <c r="V340" s="59" t="str" cm="1">
        <f t="array" aca="1" ref="V340" ca="1">INDIRECT(ADDRESS((ROW(340:340)-3),IF(MOD(COLUMN(V:V)-11-$K340,32)=0,32,MOD(COLUMN(V:V)-11-$K340,32))+11))</f>
        <v>0</v>
      </c>
      <c r="W340" s="59" t="str" cm="1">
        <f t="array" aca="1" ref="W340" ca="1">INDIRECT(ADDRESS((ROW(340:340)-3),IF(MOD(COLUMN(W:W)-11-$K340,32)=0,32,MOD(COLUMN(W:W)-11-$K340,32))+11))</f>
        <v>1</v>
      </c>
      <c r="X340" s="60" t="str" cm="1">
        <f t="array" aca="1" ref="X340" ca="1">INDIRECT(ADDRESS((ROW(340:340)-3),IF(MOD(COLUMN(X:X)-11-$K340,32)=0,32,MOD(COLUMN(X:X)-11-$K340,32))+11))</f>
        <v>0</v>
      </c>
      <c r="Y340" s="60" t="str" cm="1">
        <f t="array" aca="1" ref="Y340" ca="1">INDIRECT(ADDRESS((ROW(340:340)-3),IF(MOD(COLUMN(Y:Y)-11-$K340,32)=0,32,MOD(COLUMN(Y:Y)-11-$K340,32))+11))</f>
        <v>1</v>
      </c>
      <c r="Z340" s="60" t="str" cm="1">
        <f t="array" aca="1" ref="Z340" ca="1">INDIRECT(ADDRESS((ROW(340:340)-3),IF(MOD(COLUMN(Z:Z)-11-$K340,32)=0,32,MOD(COLUMN(Z:Z)-11-$K340,32))+11))</f>
        <v>1</v>
      </c>
      <c r="AA340" s="60" t="str" cm="1">
        <f t="array" aca="1" ref="AA340" ca="1">INDIRECT(ADDRESS((ROW(340:340)-3),IF(MOD(COLUMN(AA:AA)-11-$K340,32)=0,32,MOD(COLUMN(AA:AA)-11-$K340,32))+11))</f>
        <v>1</v>
      </c>
      <c r="AB340" s="57" t="str" cm="1">
        <f t="array" aca="1" ref="AB340" ca="1">INDIRECT(ADDRESS((ROW(340:340)-3),IF(MOD(COLUMN(AB:AB)-11-$K340,32)=0,32,MOD(COLUMN(AB:AB)-11-$K340,32))+11))</f>
        <v>1</v>
      </c>
      <c r="AC340" s="57" t="str" cm="1">
        <f t="array" aca="1" ref="AC340" ca="1">INDIRECT(ADDRESS((ROW(340:340)-3),IF(MOD(COLUMN(AC:AC)-11-$K340,32)=0,32,MOD(COLUMN(AC:AC)-11-$K340,32))+11))</f>
        <v>1</v>
      </c>
      <c r="AD340" s="57" t="str" cm="1">
        <f t="array" aca="1" ref="AD340" ca="1">INDIRECT(ADDRESS((ROW(340:340)-3),IF(MOD(COLUMN(AD:AD)-11-$K340,32)=0,32,MOD(COLUMN(AD:AD)-11-$K340,32))+11))</f>
        <v>0</v>
      </c>
      <c r="AE340" s="57" t="str" cm="1">
        <f t="array" aca="1" ref="AE340" ca="1">INDIRECT(ADDRESS((ROW(340:340)-3),IF(MOD(COLUMN(AE:AE)-11-$K340,32)=0,32,MOD(COLUMN(AE:AE)-11-$K340,32))+11))</f>
        <v>1</v>
      </c>
      <c r="AF340" s="58" t="str" cm="1">
        <f t="array" aca="1" ref="AF340" ca="1">INDIRECT(ADDRESS((ROW(340:340)-3),IF(MOD(COLUMN(AF:AF)-11-$K340,32)=0,32,MOD(COLUMN(AF:AF)-11-$K340,32))+11))</f>
        <v>0</v>
      </c>
      <c r="AG340" s="58" t="str" cm="1">
        <f t="array" aca="1" ref="AG340" ca="1">INDIRECT(ADDRESS((ROW(340:340)-3),IF(MOD(COLUMN(AG:AG)-11-$K340,32)=0,32,MOD(COLUMN(AG:AG)-11-$K340,32))+11))</f>
        <v>0</v>
      </c>
      <c r="AH340" s="58" t="str" cm="1">
        <f t="array" aca="1" ref="AH340" ca="1">INDIRECT(ADDRESS((ROW(340:340)-3),IF(MOD(COLUMN(AH:AH)-11-$K340,32)=0,32,MOD(COLUMN(AH:AH)-11-$K340,32))+11))</f>
        <v>1</v>
      </c>
      <c r="AI340" s="58" t="str" cm="1">
        <f t="array" aca="1" ref="AI340" ca="1">INDIRECT(ADDRESS((ROW(340:340)-3),IF(MOD(COLUMN(AI:AI)-11-$K340,32)=0,32,MOD(COLUMN(AI:AI)-11-$K340,32))+11))</f>
        <v>1</v>
      </c>
      <c r="AJ340" s="59" t="str" cm="1">
        <f t="array" aca="1" ref="AJ340" ca="1">INDIRECT(ADDRESS((ROW(340:340)-3),IF(MOD(COLUMN(AJ:AJ)-11-$K340,32)=0,32,MOD(COLUMN(AJ:AJ)-11-$K340,32))+11))</f>
        <v>1</v>
      </c>
      <c r="AK340" s="59" t="str" cm="1">
        <f t="array" aca="1" ref="AK340" ca="1">INDIRECT(ADDRESS((ROW(340:340)-3),IF(MOD(COLUMN(AK:AK)-11-$K340,32)=0,32,MOD(COLUMN(AK:AK)-11-$K340,32))+11))</f>
        <v>0</v>
      </c>
      <c r="AL340" s="59" t="str" cm="1">
        <f t="array" aca="1" ref="AL340" ca="1">INDIRECT(ADDRESS((ROW(340:340)-3),IF(MOD(COLUMN(AL:AL)-11-$K340,32)=0,32,MOD(COLUMN(AL:AL)-11-$K340,32))+11))</f>
        <v>0</v>
      </c>
      <c r="AM340" s="59" t="str" cm="1">
        <f t="array" aca="1" ref="AM340" ca="1">INDIRECT(ADDRESS((ROW(340:340)-3),IF(MOD(COLUMN(AM:AM)-11-$K340,32)=0,32,MOD(COLUMN(AM:AM)-11-$K340,32))+11))</f>
        <v>1</v>
      </c>
      <c r="AN340" s="60" t="str" cm="1">
        <f t="array" aca="1" ref="AN340" ca="1">INDIRECT(ADDRESS((ROW(340:340)-3),IF(MOD(COLUMN(AN:AN)-11-$K340,32)=0,32,MOD(COLUMN(AN:AN)-11-$K340,32))+11))</f>
        <v>1</v>
      </c>
      <c r="AO340" s="60" t="str" cm="1">
        <f t="array" aca="1" ref="AO340" ca="1">INDIRECT(ADDRESS((ROW(340:340)-3),IF(MOD(COLUMN(AO:AO)-11-$K340,32)=0,32,MOD(COLUMN(AO:AO)-11-$K340,32))+11))</f>
        <v>1</v>
      </c>
      <c r="AP340" s="60" t="str" cm="1">
        <f t="array" aca="1" ref="AP340" ca="1">INDIRECT(ADDRESS((ROW(340:340)-3),IF(MOD(COLUMN(AP:AP)-11-$K340,32)=0,32,MOD(COLUMN(AP:AP)-11-$K340,32))+11))</f>
        <v>0</v>
      </c>
      <c r="AQ340" s="60" t="str" cm="1">
        <f t="array" aca="1" ref="AQ340" ca="1">INDIRECT(ADDRESS((ROW(340:340)-3),IF(MOD(COLUMN(AQ:AQ)-11-$K340,32)=0,32,MOD(COLUMN(AQ:AQ)-11-$K340,32))+11))</f>
        <v>0</v>
      </c>
      <c r="AR340" s="49" t="str">
        <f t="shared" ca="1" si="439"/>
        <v>01110010</v>
      </c>
      <c r="AS340" s="49" t="str">
        <f t="shared" ca="1" si="440"/>
        <v>10010111</v>
      </c>
      <c r="AT340" s="48" t="str">
        <f t="shared" ca="1" si="441"/>
        <v>11010011</v>
      </c>
      <c r="AU340" s="48" t="str">
        <f t="shared" ca="1" si="442"/>
        <v>10011100</v>
      </c>
      <c r="AV340" s="48">
        <f t="shared" ca="1" si="443"/>
        <v>114</v>
      </c>
      <c r="AW340" s="48">
        <f t="shared" ca="1" si="443"/>
        <v>151</v>
      </c>
      <c r="AX340" s="48">
        <f t="shared" ca="1" si="443"/>
        <v>211</v>
      </c>
      <c r="AY340" s="48">
        <f t="shared" ca="1" si="443"/>
        <v>156</v>
      </c>
      <c r="AZ340" s="50">
        <f t="shared" ca="1" si="444"/>
        <v>1922552732</v>
      </c>
    </row>
    <row r="341" spans="1:52" ht="15" thickBot="1" x14ac:dyDescent="0.4"/>
    <row r="342" spans="1:52" x14ac:dyDescent="0.35">
      <c r="I342" s="31"/>
      <c r="J342" s="51" t="s">
        <v>216</v>
      </c>
      <c r="K342" s="52"/>
      <c r="L342" s="34" t="str">
        <f ca="1">MID(HEX2BIN(MID($E337,1,1),4),1,1)</f>
        <v>1</v>
      </c>
      <c r="M342" s="34" t="str">
        <f ca="1">MID(HEX2BIN(MID($E337,1,1),4),2,1)</f>
        <v>1</v>
      </c>
      <c r="N342" s="34" t="str">
        <f ca="1">MID(HEX2BIN(MID($E337,1,1),4),3,1)</f>
        <v>1</v>
      </c>
      <c r="O342" s="34" t="str">
        <f ca="1">MID(HEX2BIN(MID($E337,1,1),4),4,1)</f>
        <v>0</v>
      </c>
      <c r="P342" s="35" t="str">
        <f ca="1">MID(HEX2BIN(MID($E337,2,1),4),1,1)</f>
        <v>1</v>
      </c>
      <c r="Q342" s="35" t="str">
        <f ca="1">MID(HEX2BIN(MID($E337,2,1),4),2,1)</f>
        <v>1</v>
      </c>
      <c r="R342" s="35" t="str">
        <f ca="1">MID(HEX2BIN(MID($E337,2,1),4),3,1)</f>
        <v>0</v>
      </c>
      <c r="S342" s="35" t="str">
        <f ca="1">MID(HEX2BIN(MID($E337,2,1),4),4,1)</f>
        <v>1</v>
      </c>
      <c r="T342" s="36" t="str">
        <f ca="1">MID(HEX2BIN(MID($E337,3,1),4),1,1)</f>
        <v>1</v>
      </c>
      <c r="U342" s="36" t="str">
        <f ca="1">MID(HEX2BIN(MID($E337,3,1),4),2,1)</f>
        <v>0</v>
      </c>
      <c r="V342" s="36" t="str">
        <f ca="1">MID(HEX2BIN(MID($E337,3,1),4),3,1)</f>
        <v>0</v>
      </c>
      <c r="W342" s="36" t="str">
        <f ca="1">MID(HEX2BIN(MID($E337,3,1),4),4,1)</f>
        <v>0</v>
      </c>
      <c r="X342" s="37" t="str">
        <f ca="1">MID(HEX2BIN(MID($E337,4,1),4),1,1)</f>
        <v>0</v>
      </c>
      <c r="Y342" s="37" t="str">
        <f ca="1">MID(HEX2BIN(MID($E337,4,1),4),2,1)</f>
        <v>1</v>
      </c>
      <c r="Z342" s="37" t="str">
        <f ca="1">MID(HEX2BIN(MID($E337,4,1),4),3,1)</f>
        <v>0</v>
      </c>
      <c r="AA342" s="37" t="str">
        <f ca="1">MID(HEX2BIN(MID($E337,4,1),4),4,1)</f>
        <v>0</v>
      </c>
      <c r="AB342" s="34" t="str">
        <f ca="1">MID(HEX2BIN(MID($E337,5,1),4),1,1)</f>
        <v>0</v>
      </c>
      <c r="AC342" s="34" t="str">
        <f ca="1">MID(HEX2BIN(MID($E337,5,1),4),2,1)</f>
        <v>1</v>
      </c>
      <c r="AD342" s="34" t="str">
        <f ca="1">MID(HEX2BIN(MID($E337,5,1),4),3,1)</f>
        <v>1</v>
      </c>
      <c r="AE342" s="34" t="str">
        <f ca="1">MID(HEX2BIN(MID($E337,5,1),4),4,1)</f>
        <v>1</v>
      </c>
      <c r="AF342" s="35" t="str">
        <f ca="1">MID(HEX2BIN(MID($E337,6,1),4),1,1)</f>
        <v>0</v>
      </c>
      <c r="AG342" s="35" t="str">
        <f ca="1">MID(HEX2BIN(MID($E337,6,1),4),2,1)</f>
        <v>0</v>
      </c>
      <c r="AH342" s="35" t="str">
        <f ca="1">MID(HEX2BIN(MID($E337,6,1),4),3,1)</f>
        <v>1</v>
      </c>
      <c r="AI342" s="35" t="str">
        <f ca="1">MID(HEX2BIN(MID($E337,6,1),4),4,1)</f>
        <v>0</v>
      </c>
      <c r="AJ342" s="36" t="str">
        <f ca="1">MID(HEX2BIN(MID($E337,7,1),4),1,1)</f>
        <v>0</v>
      </c>
      <c r="AK342" s="36" t="str">
        <f ca="1">MID(HEX2BIN(MID($E337,7,1),4),2,1)</f>
        <v>1</v>
      </c>
      <c r="AL342" s="36" t="str">
        <f ca="1">MID(HEX2BIN(MID($E337,7,1),4),3,1)</f>
        <v>0</v>
      </c>
      <c r="AM342" s="36" t="str">
        <f ca="1">MID(HEX2BIN(MID($E337,7,1),4),4,1)</f>
        <v>0</v>
      </c>
      <c r="AN342" s="37" t="str">
        <f ca="1">MID(HEX2BIN(MID($E337,8,1),4),1,1)</f>
        <v>0</v>
      </c>
      <c r="AO342" s="37" t="str">
        <f ca="1">MID(HEX2BIN(MID($E337,8,1),4),2,1)</f>
        <v>1</v>
      </c>
      <c r="AP342" s="37" t="str">
        <f ca="1">MID(HEX2BIN(MID($E337,8,1),4),3,1)</f>
        <v>0</v>
      </c>
      <c r="AQ342" s="37" t="str">
        <f ca="1">MID(HEX2BIN(MID($E337,8,1),4),4,1)</f>
        <v>1</v>
      </c>
      <c r="AR342" s="33" t="str">
        <f t="shared" ref="AR342:AR345" ca="1" si="445">_xlfn.CONCAT(L342,M342,N342,O342,P342,Q342,R342,S342)</f>
        <v>11101101</v>
      </c>
      <c r="AS342" s="33" t="str">
        <f t="shared" ref="AS342:AS345" ca="1" si="446">_xlfn.CONCAT(T342,U342,V342,W342,X342,Y342,Z342,AA342)</f>
        <v>10000100</v>
      </c>
      <c r="AT342" s="32" t="str">
        <f t="shared" ref="AT342:AT345" ca="1" si="447">_xlfn.CONCAT(AB342,AC342,AD342,AE342,AF342,AG342,AH342,AI342)</f>
        <v>01110010</v>
      </c>
      <c r="AU342" s="32" t="str">
        <f t="shared" ref="AU342:AU345" ca="1" si="448">_xlfn.CONCAT(AJ342,AK342,AL342,AM342,AN342,AO342,AP342,AQ342)</f>
        <v>01000101</v>
      </c>
      <c r="AV342" s="32">
        <f t="shared" ref="AV342:AY345" ca="1" si="449">BIN2DEC(AR342)</f>
        <v>237</v>
      </c>
      <c r="AW342" s="32">
        <f t="shared" ca="1" si="449"/>
        <v>132</v>
      </c>
      <c r="AX342" s="32">
        <f t="shared" ca="1" si="449"/>
        <v>114</v>
      </c>
      <c r="AY342" s="32">
        <f t="shared" ca="1" si="449"/>
        <v>69</v>
      </c>
      <c r="AZ342" s="38">
        <f t="shared" ref="AZ342:AZ345" ca="1" si="450">(AV342*2^24)+(AW342*2^16)+(AX342*2^8)+AY342</f>
        <v>3984880197</v>
      </c>
    </row>
    <row r="343" spans="1:52" ht="15" thickBot="1" x14ac:dyDescent="0.4">
      <c r="A343" t="s">
        <v>227</v>
      </c>
      <c r="I343" s="39"/>
      <c r="J343" s="40" t="s">
        <v>215</v>
      </c>
      <c r="K343" s="53">
        <v>6</v>
      </c>
      <c r="L343" s="42" t="str" cm="1">
        <f t="array" aca="1" ref="L343" ca="1">INDIRECT(ADDRESS((ROW(343:343)-1),IF(MOD(COLUMN(L:L)-11-$K343,32)=0,32,MOD(COLUMN(L:L)-11-$K343,32))+11))</f>
        <v>0</v>
      </c>
      <c r="M343" s="42" t="str" cm="1">
        <f t="array" aca="1" ref="M343" ca="1">INDIRECT(ADDRESS((ROW(343:343)-1),IF(MOD(COLUMN(M:M)-11-$K343,32)=0,32,MOD(COLUMN(M:M)-11-$K343,32))+11))</f>
        <v>0</v>
      </c>
      <c r="N343" s="42" t="str" cm="1">
        <f t="array" aca="1" ref="N343" ca="1">INDIRECT(ADDRESS((ROW(343:343)-1),IF(MOD(COLUMN(N:N)-11-$K343,32)=0,32,MOD(COLUMN(N:N)-11-$K343,32))+11))</f>
        <v>0</v>
      </c>
      <c r="O343" s="42" t="str" cm="1">
        <f t="array" aca="1" ref="O343" ca="1">INDIRECT(ADDRESS((ROW(343:343)-1),IF(MOD(COLUMN(O:O)-11-$K343,32)=0,32,MOD(COLUMN(O:O)-11-$K343,32))+11))</f>
        <v>1</v>
      </c>
      <c r="P343" s="43" t="str" cm="1">
        <f t="array" aca="1" ref="P343" ca="1">INDIRECT(ADDRESS((ROW(343:343)-1),IF(MOD(COLUMN(P:P)-11-$K343,32)=0,32,MOD(COLUMN(P:P)-11-$K343,32))+11))</f>
        <v>0</v>
      </c>
      <c r="Q343" s="43" t="str" cm="1">
        <f t="array" aca="1" ref="Q343" ca="1">INDIRECT(ADDRESS((ROW(343:343)-1),IF(MOD(COLUMN(Q:Q)-11-$K343,32)=0,32,MOD(COLUMN(Q:Q)-11-$K343,32))+11))</f>
        <v>1</v>
      </c>
      <c r="R343" s="43" t="str" cm="1">
        <f t="array" aca="1" ref="R343" ca="1">INDIRECT(ADDRESS((ROW(343:343)-1),IF(MOD(COLUMN(R:R)-11-$K343,32)=0,32,MOD(COLUMN(R:R)-11-$K343,32))+11))</f>
        <v>1</v>
      </c>
      <c r="S343" s="43" t="str" cm="1">
        <f t="array" aca="1" ref="S343" ca="1">INDIRECT(ADDRESS((ROW(343:343)-1),IF(MOD(COLUMN(S:S)-11-$K343,32)=0,32,MOD(COLUMN(S:S)-11-$K343,32))+11))</f>
        <v>1</v>
      </c>
      <c r="T343" s="44" t="str" cm="1">
        <f t="array" aca="1" ref="T343" ca="1">INDIRECT(ADDRESS((ROW(343:343)-1),IF(MOD(COLUMN(T:T)-11-$K343,32)=0,32,MOD(COLUMN(T:T)-11-$K343,32))+11))</f>
        <v>1</v>
      </c>
      <c r="U343" s="44" t="str" cm="1">
        <f t="array" aca="1" ref="U343" ca="1">INDIRECT(ADDRESS((ROW(343:343)-1),IF(MOD(COLUMN(U:U)-11-$K343,32)=0,32,MOD(COLUMN(U:U)-11-$K343,32))+11))</f>
        <v>0</v>
      </c>
      <c r="V343" s="44" t="str" cm="1">
        <f t="array" aca="1" ref="V343" ca="1">INDIRECT(ADDRESS((ROW(343:343)-1),IF(MOD(COLUMN(V:V)-11-$K343,32)=0,32,MOD(COLUMN(V:V)-11-$K343,32))+11))</f>
        <v>1</v>
      </c>
      <c r="W343" s="44" t="str" cm="1">
        <f t="array" aca="1" ref="W343" ca="1">INDIRECT(ADDRESS((ROW(343:343)-1),IF(MOD(COLUMN(W:W)-11-$K343,32)=0,32,MOD(COLUMN(W:W)-11-$K343,32))+11))</f>
        <v>1</v>
      </c>
      <c r="X343" s="45" t="str" cm="1">
        <f t="array" aca="1" ref="X343" ca="1">INDIRECT(ADDRESS((ROW(343:343)-1),IF(MOD(COLUMN(X:X)-11-$K343,32)=0,32,MOD(COLUMN(X:X)-11-$K343,32))+11))</f>
        <v>0</v>
      </c>
      <c r="Y343" s="45" t="str" cm="1">
        <f t="array" aca="1" ref="Y343" ca="1">INDIRECT(ADDRESS((ROW(343:343)-1),IF(MOD(COLUMN(Y:Y)-11-$K343,32)=0,32,MOD(COLUMN(Y:Y)-11-$K343,32))+11))</f>
        <v>1</v>
      </c>
      <c r="Z343" s="45" t="str" cm="1">
        <f t="array" aca="1" ref="Z343" ca="1">INDIRECT(ADDRESS((ROW(343:343)-1),IF(MOD(COLUMN(Z:Z)-11-$K343,32)=0,32,MOD(COLUMN(Z:Z)-11-$K343,32))+11))</f>
        <v>1</v>
      </c>
      <c r="AA343" s="45" t="str" cm="1">
        <f t="array" aca="1" ref="AA343" ca="1">INDIRECT(ADDRESS((ROW(343:343)-1),IF(MOD(COLUMN(AA:AA)-11-$K343,32)=0,32,MOD(COLUMN(AA:AA)-11-$K343,32))+11))</f>
        <v>0</v>
      </c>
      <c r="AB343" s="42" t="str" cm="1">
        <f t="array" aca="1" ref="AB343" ca="1">INDIRECT(ADDRESS((ROW(343:343)-1),IF(MOD(COLUMN(AB:AB)-11-$K343,32)=0,32,MOD(COLUMN(AB:AB)-11-$K343,32))+11))</f>
        <v>0</v>
      </c>
      <c r="AC343" s="42" t="str" cm="1">
        <f t="array" aca="1" ref="AC343" ca="1">INDIRECT(ADDRESS((ROW(343:343)-1),IF(MOD(COLUMN(AC:AC)-11-$K343,32)=0,32,MOD(COLUMN(AC:AC)-11-$K343,32))+11))</f>
        <v>0</v>
      </c>
      <c r="AD343" s="42" t="str" cm="1">
        <f t="array" aca="1" ref="AD343" ca="1">INDIRECT(ADDRESS((ROW(343:343)-1),IF(MOD(COLUMN(AD:AD)-11-$K343,32)=0,32,MOD(COLUMN(AD:AD)-11-$K343,32))+11))</f>
        <v>0</v>
      </c>
      <c r="AE343" s="42" t="str" cm="1">
        <f t="array" aca="1" ref="AE343" ca="1">INDIRECT(ADDRESS((ROW(343:343)-1),IF(MOD(COLUMN(AE:AE)-11-$K343,32)=0,32,MOD(COLUMN(AE:AE)-11-$K343,32))+11))</f>
        <v>1</v>
      </c>
      <c r="AF343" s="43" t="str" cm="1">
        <f t="array" aca="1" ref="AF343" ca="1">INDIRECT(ADDRESS((ROW(343:343)-1),IF(MOD(COLUMN(AF:AF)-11-$K343,32)=0,32,MOD(COLUMN(AF:AF)-11-$K343,32))+11))</f>
        <v>0</v>
      </c>
      <c r="AG343" s="43" t="str" cm="1">
        <f t="array" aca="1" ref="AG343" ca="1">INDIRECT(ADDRESS((ROW(343:343)-1),IF(MOD(COLUMN(AG:AG)-11-$K343,32)=0,32,MOD(COLUMN(AG:AG)-11-$K343,32))+11))</f>
        <v>0</v>
      </c>
      <c r="AH343" s="43" t="str" cm="1">
        <f t="array" aca="1" ref="AH343" ca="1">INDIRECT(ADDRESS((ROW(343:343)-1),IF(MOD(COLUMN(AH:AH)-11-$K343,32)=0,32,MOD(COLUMN(AH:AH)-11-$K343,32))+11))</f>
        <v>0</v>
      </c>
      <c r="AI343" s="43" t="str" cm="1">
        <f t="array" aca="1" ref="AI343" ca="1">INDIRECT(ADDRESS((ROW(343:343)-1),IF(MOD(COLUMN(AI:AI)-11-$K343,32)=0,32,MOD(COLUMN(AI:AI)-11-$K343,32))+11))</f>
        <v>1</v>
      </c>
      <c r="AJ343" s="44" t="str" cm="1">
        <f t="array" aca="1" ref="AJ343" ca="1">INDIRECT(ADDRESS((ROW(343:343)-1),IF(MOD(COLUMN(AJ:AJ)-11-$K343,32)=0,32,MOD(COLUMN(AJ:AJ)-11-$K343,32))+11))</f>
        <v>1</v>
      </c>
      <c r="AK343" s="44" t="str" cm="1">
        <f t="array" aca="1" ref="AK343" ca="1">INDIRECT(ADDRESS((ROW(343:343)-1),IF(MOD(COLUMN(AK:AK)-11-$K343,32)=0,32,MOD(COLUMN(AK:AK)-11-$K343,32))+11))</f>
        <v>1</v>
      </c>
      <c r="AL343" s="44" t="str" cm="1">
        <f t="array" aca="1" ref="AL343" ca="1">INDIRECT(ADDRESS((ROW(343:343)-1),IF(MOD(COLUMN(AL:AL)-11-$K343,32)=0,32,MOD(COLUMN(AL:AL)-11-$K343,32))+11))</f>
        <v>0</v>
      </c>
      <c r="AM343" s="44" t="str" cm="1">
        <f t="array" aca="1" ref="AM343" ca="1">INDIRECT(ADDRESS((ROW(343:343)-1),IF(MOD(COLUMN(AM:AM)-11-$K343,32)=0,32,MOD(COLUMN(AM:AM)-11-$K343,32))+11))</f>
        <v>0</v>
      </c>
      <c r="AN343" s="45" t="str" cm="1">
        <f t="array" aca="1" ref="AN343" ca="1">INDIRECT(ADDRESS((ROW(343:343)-1),IF(MOD(COLUMN(AN:AN)-11-$K343,32)=0,32,MOD(COLUMN(AN:AN)-11-$K343,32))+11))</f>
        <v>1</v>
      </c>
      <c r="AO343" s="45" t="str" cm="1">
        <f t="array" aca="1" ref="AO343" ca="1">INDIRECT(ADDRESS((ROW(343:343)-1),IF(MOD(COLUMN(AO:AO)-11-$K343,32)=0,32,MOD(COLUMN(AO:AO)-11-$K343,32))+11))</f>
        <v>0</v>
      </c>
      <c r="AP343" s="45" t="str" cm="1">
        <f t="array" aca="1" ref="AP343" ca="1">INDIRECT(ADDRESS((ROW(343:343)-1),IF(MOD(COLUMN(AP:AP)-11-$K343,32)=0,32,MOD(COLUMN(AP:AP)-11-$K343,32))+11))</f>
        <v>0</v>
      </c>
      <c r="AQ343" s="45" t="str" cm="1">
        <f t="array" aca="1" ref="AQ343" ca="1">INDIRECT(ADDRESS((ROW(343:343)-1),IF(MOD(COLUMN(AQ:AQ)-11-$K343,32)=0,32,MOD(COLUMN(AQ:AQ)-11-$K343,32))+11))</f>
        <v>1</v>
      </c>
      <c r="AR343" s="41" t="str">
        <f t="shared" ca="1" si="445"/>
        <v>00010111</v>
      </c>
      <c r="AS343" s="41" t="str">
        <f t="shared" ca="1" si="446"/>
        <v>10110110</v>
      </c>
      <c r="AT343" s="40" t="str">
        <f t="shared" ca="1" si="447"/>
        <v>00010001</v>
      </c>
      <c r="AU343" s="40" t="str">
        <f t="shared" ca="1" si="448"/>
        <v>11001001</v>
      </c>
      <c r="AV343" s="40">
        <f t="shared" ca="1" si="449"/>
        <v>23</v>
      </c>
      <c r="AW343" s="40">
        <f t="shared" ca="1" si="449"/>
        <v>182</v>
      </c>
      <c r="AX343" s="40">
        <f t="shared" ca="1" si="449"/>
        <v>17</v>
      </c>
      <c r="AY343" s="40">
        <f t="shared" ca="1" si="449"/>
        <v>201</v>
      </c>
      <c r="AZ343" s="46">
        <f t="shared" ca="1" si="450"/>
        <v>397808073</v>
      </c>
    </row>
    <row r="344" spans="1:52" ht="15" thickBot="1" x14ac:dyDescent="0.4">
      <c r="A344" t="s">
        <v>228</v>
      </c>
      <c r="B344">
        <f ca="1">I340</f>
        <v>1693958660</v>
      </c>
      <c r="C344">
        <f ca="1">I354</f>
        <v>3860046036</v>
      </c>
      <c r="G344" s="54">
        <f ca="1">B344+C344</f>
        <v>5554004696</v>
      </c>
      <c r="I344" s="39"/>
      <c r="J344" s="40" t="s">
        <v>215</v>
      </c>
      <c r="K344" s="53">
        <v>11</v>
      </c>
      <c r="L344" s="42" t="str" cm="1">
        <f t="array" aca="1" ref="L344" ca="1">INDIRECT(ADDRESS((ROW(344:344)-2),IF(MOD(COLUMN(L:L)-11-$K344,32)=0,32,MOD(COLUMN(L:L)-11-$K344,32))+11))</f>
        <v>0</v>
      </c>
      <c r="M344" s="42" t="str" cm="1">
        <f t="array" aca="1" ref="M344" ca="1">INDIRECT(ADDRESS((ROW(344:344)-2),IF(MOD(COLUMN(M:M)-11-$K344,32)=0,32,MOD(COLUMN(M:M)-11-$K344,32))+11))</f>
        <v>1</v>
      </c>
      <c r="N344" s="42" t="str" cm="1">
        <f t="array" aca="1" ref="N344" ca="1">INDIRECT(ADDRESS((ROW(344:344)-2),IF(MOD(COLUMN(N:N)-11-$K344,32)=0,32,MOD(COLUMN(N:N)-11-$K344,32))+11))</f>
        <v>0</v>
      </c>
      <c r="O344" s="42" t="str" cm="1">
        <f t="array" aca="1" ref="O344" ca="1">INDIRECT(ADDRESS((ROW(344:344)-2),IF(MOD(COLUMN(O:O)-11-$K344,32)=0,32,MOD(COLUMN(O:O)-11-$K344,32))+11))</f>
        <v>0</v>
      </c>
      <c r="P344" s="43" t="str" cm="1">
        <f t="array" aca="1" ref="P344" ca="1">INDIRECT(ADDRESS((ROW(344:344)-2),IF(MOD(COLUMN(P:P)-11-$K344,32)=0,32,MOD(COLUMN(P:P)-11-$K344,32))+11))</f>
        <v>1</v>
      </c>
      <c r="Q344" s="43" t="str" cm="1">
        <f t="array" aca="1" ref="Q344" ca="1">INDIRECT(ADDRESS((ROW(344:344)-2),IF(MOD(COLUMN(Q:Q)-11-$K344,32)=0,32,MOD(COLUMN(Q:Q)-11-$K344,32))+11))</f>
        <v>0</v>
      </c>
      <c r="R344" s="43" t="str" cm="1">
        <f t="array" aca="1" ref="R344" ca="1">INDIRECT(ADDRESS((ROW(344:344)-2),IF(MOD(COLUMN(R:R)-11-$K344,32)=0,32,MOD(COLUMN(R:R)-11-$K344,32))+11))</f>
        <v>0</v>
      </c>
      <c r="S344" s="43" t="str" cm="1">
        <f t="array" aca="1" ref="S344" ca="1">INDIRECT(ADDRESS((ROW(344:344)-2),IF(MOD(COLUMN(S:S)-11-$K344,32)=0,32,MOD(COLUMN(S:S)-11-$K344,32))+11))</f>
        <v>0</v>
      </c>
      <c r="T344" s="44" t="str" cm="1">
        <f t="array" aca="1" ref="T344" ca="1">INDIRECT(ADDRESS((ROW(344:344)-2),IF(MOD(COLUMN(T:T)-11-$K344,32)=0,32,MOD(COLUMN(T:T)-11-$K344,32))+11))</f>
        <v>1</v>
      </c>
      <c r="U344" s="44" t="str" cm="1">
        <f t="array" aca="1" ref="U344" ca="1">INDIRECT(ADDRESS((ROW(344:344)-2),IF(MOD(COLUMN(U:U)-11-$K344,32)=0,32,MOD(COLUMN(U:U)-11-$K344,32))+11))</f>
        <v>0</v>
      </c>
      <c r="V344" s="44" t="str" cm="1">
        <f t="array" aca="1" ref="V344" ca="1">INDIRECT(ADDRESS((ROW(344:344)-2),IF(MOD(COLUMN(V:V)-11-$K344,32)=0,32,MOD(COLUMN(V:V)-11-$K344,32))+11))</f>
        <v>1</v>
      </c>
      <c r="W344" s="44" t="str" cm="1">
        <f t="array" aca="1" ref="W344" ca="1">INDIRECT(ADDRESS((ROW(344:344)-2),IF(MOD(COLUMN(W:W)-11-$K344,32)=0,32,MOD(COLUMN(W:W)-11-$K344,32))+11))</f>
        <v>1</v>
      </c>
      <c r="X344" s="45" t="str" cm="1">
        <f t="array" aca="1" ref="X344" ca="1">INDIRECT(ADDRESS((ROW(344:344)-2),IF(MOD(COLUMN(X:X)-11-$K344,32)=0,32,MOD(COLUMN(X:X)-11-$K344,32))+11))</f>
        <v>1</v>
      </c>
      <c r="Y344" s="45" t="str" cm="1">
        <f t="array" aca="1" ref="Y344" ca="1">INDIRECT(ADDRESS((ROW(344:344)-2),IF(MOD(COLUMN(Y:Y)-11-$K344,32)=0,32,MOD(COLUMN(Y:Y)-11-$K344,32))+11))</f>
        <v>1</v>
      </c>
      <c r="Z344" s="45" t="str" cm="1">
        <f t="array" aca="1" ref="Z344" ca="1">INDIRECT(ADDRESS((ROW(344:344)-2),IF(MOD(COLUMN(Z:Z)-11-$K344,32)=0,32,MOD(COLUMN(Z:Z)-11-$K344,32))+11))</f>
        <v>0</v>
      </c>
      <c r="AA344" s="45" t="str" cm="1">
        <f t="array" aca="1" ref="AA344" ca="1">INDIRECT(ADDRESS((ROW(344:344)-2),IF(MOD(COLUMN(AA:AA)-11-$K344,32)=0,32,MOD(COLUMN(AA:AA)-11-$K344,32))+11))</f>
        <v>1</v>
      </c>
      <c r="AB344" s="42" t="str" cm="1">
        <f t="array" aca="1" ref="AB344" ca="1">INDIRECT(ADDRESS((ROW(344:344)-2),IF(MOD(COLUMN(AB:AB)-11-$K344,32)=0,32,MOD(COLUMN(AB:AB)-11-$K344,32))+11))</f>
        <v>1</v>
      </c>
      <c r="AC344" s="42" t="str" cm="1">
        <f t="array" aca="1" ref="AC344" ca="1">INDIRECT(ADDRESS((ROW(344:344)-2),IF(MOD(COLUMN(AC:AC)-11-$K344,32)=0,32,MOD(COLUMN(AC:AC)-11-$K344,32))+11))</f>
        <v>0</v>
      </c>
      <c r="AD344" s="42" t="str" cm="1">
        <f t="array" aca="1" ref="AD344" ca="1">INDIRECT(ADDRESS((ROW(344:344)-2),IF(MOD(COLUMN(AD:AD)-11-$K344,32)=0,32,MOD(COLUMN(AD:AD)-11-$K344,32))+11))</f>
        <v>1</v>
      </c>
      <c r="AE344" s="42" t="str" cm="1">
        <f t="array" aca="1" ref="AE344" ca="1">INDIRECT(ADDRESS((ROW(344:344)-2),IF(MOD(COLUMN(AE:AE)-11-$K344,32)=0,32,MOD(COLUMN(AE:AE)-11-$K344,32))+11))</f>
        <v>1</v>
      </c>
      <c r="AF344" s="43" t="str" cm="1">
        <f t="array" aca="1" ref="AF344" ca="1">INDIRECT(ADDRESS((ROW(344:344)-2),IF(MOD(COLUMN(AF:AF)-11-$K344,32)=0,32,MOD(COLUMN(AF:AF)-11-$K344,32))+11))</f>
        <v>0</v>
      </c>
      <c r="AG344" s="43" t="str" cm="1">
        <f t="array" aca="1" ref="AG344" ca="1">INDIRECT(ADDRESS((ROW(344:344)-2),IF(MOD(COLUMN(AG:AG)-11-$K344,32)=0,32,MOD(COLUMN(AG:AG)-11-$K344,32))+11))</f>
        <v>0</v>
      </c>
      <c r="AH344" s="43" t="str" cm="1">
        <f t="array" aca="1" ref="AH344" ca="1">INDIRECT(ADDRESS((ROW(344:344)-2),IF(MOD(COLUMN(AH:AH)-11-$K344,32)=0,32,MOD(COLUMN(AH:AH)-11-$K344,32))+11))</f>
        <v>0</v>
      </c>
      <c r="AI344" s="43" t="str" cm="1">
        <f t="array" aca="1" ref="AI344" ca="1">INDIRECT(ADDRESS((ROW(344:344)-2),IF(MOD(COLUMN(AI:AI)-11-$K344,32)=0,32,MOD(COLUMN(AI:AI)-11-$K344,32))+11))</f>
        <v>0</v>
      </c>
      <c r="AJ344" s="44" t="str" cm="1">
        <f t="array" aca="1" ref="AJ344" ca="1">INDIRECT(ADDRESS((ROW(344:344)-2),IF(MOD(COLUMN(AJ:AJ)-11-$K344,32)=0,32,MOD(COLUMN(AJ:AJ)-11-$K344,32))+11))</f>
        <v>1</v>
      </c>
      <c r="AK344" s="44" t="str" cm="1">
        <f t="array" aca="1" ref="AK344" ca="1">INDIRECT(ADDRESS((ROW(344:344)-2),IF(MOD(COLUMN(AK:AK)-11-$K344,32)=0,32,MOD(COLUMN(AK:AK)-11-$K344,32))+11))</f>
        <v>0</v>
      </c>
      <c r="AL344" s="44" t="str" cm="1">
        <f t="array" aca="1" ref="AL344" ca="1">INDIRECT(ADDRESS((ROW(344:344)-2),IF(MOD(COLUMN(AL:AL)-11-$K344,32)=0,32,MOD(COLUMN(AL:AL)-11-$K344,32))+11))</f>
        <v>0</v>
      </c>
      <c r="AM344" s="44" t="str" cm="1">
        <f t="array" aca="1" ref="AM344" ca="1">INDIRECT(ADDRESS((ROW(344:344)-2),IF(MOD(COLUMN(AM:AM)-11-$K344,32)=0,32,MOD(COLUMN(AM:AM)-11-$K344,32))+11))</f>
        <v>0</v>
      </c>
      <c r="AN344" s="45" t="str" cm="1">
        <f t="array" aca="1" ref="AN344" ca="1">INDIRECT(ADDRESS((ROW(344:344)-2),IF(MOD(COLUMN(AN:AN)-11-$K344,32)=0,32,MOD(COLUMN(AN:AN)-11-$K344,32))+11))</f>
        <v>1</v>
      </c>
      <c r="AO344" s="45" t="str" cm="1">
        <f t="array" aca="1" ref="AO344" ca="1">INDIRECT(ADDRESS((ROW(344:344)-2),IF(MOD(COLUMN(AO:AO)-11-$K344,32)=0,32,MOD(COLUMN(AO:AO)-11-$K344,32))+11))</f>
        <v>1</v>
      </c>
      <c r="AP344" s="45" t="str" cm="1">
        <f t="array" aca="1" ref="AP344" ca="1">INDIRECT(ADDRESS((ROW(344:344)-2),IF(MOD(COLUMN(AP:AP)-11-$K344,32)=0,32,MOD(COLUMN(AP:AP)-11-$K344,32))+11))</f>
        <v>1</v>
      </c>
      <c r="AQ344" s="45" t="str" cm="1">
        <f t="array" aca="1" ref="AQ344" ca="1">INDIRECT(ADDRESS((ROW(344:344)-2),IF(MOD(COLUMN(AQ:AQ)-11-$K344,32)=0,32,MOD(COLUMN(AQ:AQ)-11-$K344,32))+11))</f>
        <v>0</v>
      </c>
      <c r="AR344" s="41" t="str">
        <f t="shared" ca="1" si="445"/>
        <v>01001000</v>
      </c>
      <c r="AS344" s="41" t="str">
        <f t="shared" ca="1" si="446"/>
        <v>10111101</v>
      </c>
      <c r="AT344" s="40" t="str">
        <f t="shared" ca="1" si="447"/>
        <v>10110000</v>
      </c>
      <c r="AU344" s="40" t="str">
        <f t="shared" ca="1" si="448"/>
        <v>10001110</v>
      </c>
      <c r="AV344" s="40">
        <f t="shared" ca="1" si="449"/>
        <v>72</v>
      </c>
      <c r="AW344" s="40">
        <f t="shared" ca="1" si="449"/>
        <v>189</v>
      </c>
      <c r="AX344" s="40">
        <f t="shared" ca="1" si="449"/>
        <v>176</v>
      </c>
      <c r="AY344" s="40">
        <f t="shared" ca="1" si="449"/>
        <v>142</v>
      </c>
      <c r="AZ344" s="46">
        <f t="shared" ca="1" si="450"/>
        <v>1220391054</v>
      </c>
    </row>
    <row r="345" spans="1:52" ht="15" thickBot="1" x14ac:dyDescent="0.4">
      <c r="I345" s="54">
        <f ca="1">_xlfn.BITXOR(_xlfn.BITXOR(AZ343,AZ344),AZ345)</f>
        <v>2637333425</v>
      </c>
      <c r="J345" s="48" t="s">
        <v>215</v>
      </c>
      <c r="K345" s="56">
        <v>25</v>
      </c>
      <c r="L345" s="57" t="str" cm="1">
        <f t="array" aca="1" ref="L345" ca="1">INDIRECT(ADDRESS((ROW(345:345)-3),IF(MOD(COLUMN(L:L)-11-$K345,32)=0,32,MOD(COLUMN(L:L)-11-$K345,32))+11))</f>
        <v>1</v>
      </c>
      <c r="M345" s="57" t="str" cm="1">
        <f t="array" aca="1" ref="M345" ca="1">INDIRECT(ADDRESS((ROW(345:345)-3),IF(MOD(COLUMN(M:M)-11-$K345,32)=0,32,MOD(COLUMN(M:M)-11-$K345,32))+11))</f>
        <v>1</v>
      </c>
      <c r="N345" s="57" t="str" cm="1">
        <f t="array" aca="1" ref="N345" ca="1">INDIRECT(ADDRESS((ROW(345:345)-3),IF(MOD(COLUMN(N:N)-11-$K345,32)=0,32,MOD(COLUMN(N:N)-11-$K345,32))+11))</f>
        <v>0</v>
      </c>
      <c r="O345" s="57" t="str" cm="1">
        <f t="array" aca="1" ref="O345" ca="1">INDIRECT(ADDRESS((ROW(345:345)-3),IF(MOD(COLUMN(O:O)-11-$K345,32)=0,32,MOD(COLUMN(O:O)-11-$K345,32))+11))</f>
        <v>0</v>
      </c>
      <c r="P345" s="58" t="str" cm="1">
        <f t="array" aca="1" ref="P345" ca="1">INDIRECT(ADDRESS((ROW(345:345)-3),IF(MOD(COLUMN(P:P)-11-$K345,32)=0,32,MOD(COLUMN(P:P)-11-$K345,32))+11))</f>
        <v>0</v>
      </c>
      <c r="Q345" s="58" t="str" cm="1">
        <f t="array" aca="1" ref="Q345" ca="1">INDIRECT(ADDRESS((ROW(345:345)-3),IF(MOD(COLUMN(Q:Q)-11-$K345,32)=0,32,MOD(COLUMN(Q:Q)-11-$K345,32))+11))</f>
        <v>0</v>
      </c>
      <c r="R345" s="58" t="str" cm="1">
        <f t="array" aca="1" ref="R345" ca="1">INDIRECT(ADDRESS((ROW(345:345)-3),IF(MOD(COLUMN(R:R)-11-$K345,32)=0,32,MOD(COLUMN(R:R)-11-$K345,32))+11))</f>
        <v>1</v>
      </c>
      <c r="S345" s="58" t="str" cm="1">
        <f t="array" aca="1" ref="S345" ca="1">INDIRECT(ADDRESS((ROW(345:345)-3),IF(MOD(COLUMN(S:S)-11-$K345,32)=0,32,MOD(COLUMN(S:S)-11-$K345,32))+11))</f>
        <v>0</v>
      </c>
      <c r="T345" s="59" t="str" cm="1">
        <f t="array" aca="1" ref="T345" ca="1">INDIRECT(ADDRESS((ROW(345:345)-3),IF(MOD(COLUMN(T:T)-11-$K345,32)=0,32,MOD(COLUMN(T:T)-11-$K345,32))+11))</f>
        <v>0</v>
      </c>
      <c r="U345" s="59" t="str" cm="1">
        <f t="array" aca="1" ref="U345" ca="1">INDIRECT(ADDRESS((ROW(345:345)-3),IF(MOD(COLUMN(U:U)-11-$K345,32)=0,32,MOD(COLUMN(U:U)-11-$K345,32))+11))</f>
        <v>0</v>
      </c>
      <c r="V345" s="59" t="str" cm="1">
        <f t="array" aca="1" ref="V345" ca="1">INDIRECT(ADDRESS((ROW(345:345)-3),IF(MOD(COLUMN(V:V)-11-$K345,32)=0,32,MOD(COLUMN(V:V)-11-$K345,32))+11))</f>
        <v>1</v>
      </c>
      <c r="W345" s="59" t="str" cm="1">
        <f t="array" aca="1" ref="W345" ca="1">INDIRECT(ADDRESS((ROW(345:345)-3),IF(MOD(COLUMN(W:W)-11-$K345,32)=0,32,MOD(COLUMN(W:W)-11-$K345,32))+11))</f>
        <v>1</v>
      </c>
      <c r="X345" s="60" t="str" cm="1">
        <f t="array" aca="1" ref="X345" ca="1">INDIRECT(ADDRESS((ROW(345:345)-3),IF(MOD(COLUMN(X:X)-11-$K345,32)=0,32,MOD(COLUMN(X:X)-11-$K345,32))+11))</f>
        <v>1</v>
      </c>
      <c r="Y345" s="60" t="str" cm="1">
        <f t="array" aca="1" ref="Y345" ca="1">INDIRECT(ADDRESS((ROW(345:345)-3),IF(MOD(COLUMN(Y:Y)-11-$K345,32)=0,32,MOD(COLUMN(Y:Y)-11-$K345,32))+11))</f>
        <v>0</v>
      </c>
      <c r="Z345" s="60" t="str" cm="1">
        <f t="array" aca="1" ref="Z345" ca="1">INDIRECT(ADDRESS((ROW(345:345)-3),IF(MOD(COLUMN(Z:Z)-11-$K345,32)=0,32,MOD(COLUMN(Z:Z)-11-$K345,32))+11))</f>
        <v>0</v>
      </c>
      <c r="AA345" s="60" t="str" cm="1">
        <f t="array" aca="1" ref="AA345" ca="1">INDIRECT(ADDRESS((ROW(345:345)-3),IF(MOD(COLUMN(AA:AA)-11-$K345,32)=0,32,MOD(COLUMN(AA:AA)-11-$K345,32))+11))</f>
        <v>1</v>
      </c>
      <c r="AB345" s="57" t="str" cm="1">
        <f t="array" aca="1" ref="AB345" ca="1">INDIRECT(ADDRESS((ROW(345:345)-3),IF(MOD(COLUMN(AB:AB)-11-$K345,32)=0,32,MOD(COLUMN(AB:AB)-11-$K345,32))+11))</f>
        <v>0</v>
      </c>
      <c r="AC345" s="57" t="str" cm="1">
        <f t="array" aca="1" ref="AC345" ca="1">INDIRECT(ADDRESS((ROW(345:345)-3),IF(MOD(COLUMN(AC:AC)-11-$K345,32)=0,32,MOD(COLUMN(AC:AC)-11-$K345,32))+11))</f>
        <v>0</v>
      </c>
      <c r="AD345" s="57" t="str" cm="1">
        <f t="array" aca="1" ref="AD345" ca="1">INDIRECT(ADDRESS((ROW(345:345)-3),IF(MOD(COLUMN(AD:AD)-11-$K345,32)=0,32,MOD(COLUMN(AD:AD)-11-$K345,32))+11))</f>
        <v>1</v>
      </c>
      <c r="AE345" s="57" t="str" cm="1">
        <f t="array" aca="1" ref="AE345" ca="1">INDIRECT(ADDRESS((ROW(345:345)-3),IF(MOD(COLUMN(AE:AE)-11-$K345,32)=0,32,MOD(COLUMN(AE:AE)-11-$K345,32))+11))</f>
        <v>0</v>
      </c>
      <c r="AF345" s="58" t="str" cm="1">
        <f t="array" aca="1" ref="AF345" ca="1">INDIRECT(ADDRESS((ROW(345:345)-3),IF(MOD(COLUMN(AF:AF)-11-$K345,32)=0,32,MOD(COLUMN(AF:AF)-11-$K345,32))+11))</f>
        <v>0</v>
      </c>
      <c r="AG345" s="58" t="str" cm="1">
        <f t="array" aca="1" ref="AG345" ca="1">INDIRECT(ADDRESS((ROW(345:345)-3),IF(MOD(COLUMN(AG:AG)-11-$K345,32)=0,32,MOD(COLUMN(AG:AG)-11-$K345,32))+11))</f>
        <v>0</v>
      </c>
      <c r="AH345" s="58" t="str" cm="1">
        <f t="array" aca="1" ref="AH345" ca="1">INDIRECT(ADDRESS((ROW(345:345)-3),IF(MOD(COLUMN(AH:AH)-11-$K345,32)=0,32,MOD(COLUMN(AH:AH)-11-$K345,32))+11))</f>
        <v>1</v>
      </c>
      <c r="AI345" s="58" t="str" cm="1">
        <f t="array" aca="1" ref="AI345" ca="1">INDIRECT(ADDRESS((ROW(345:345)-3),IF(MOD(COLUMN(AI:AI)-11-$K345,32)=0,32,MOD(COLUMN(AI:AI)-11-$K345,32))+11))</f>
        <v>0</v>
      </c>
      <c r="AJ345" s="59" t="str" cm="1">
        <f t="array" aca="1" ref="AJ345" ca="1">INDIRECT(ADDRESS((ROW(345:345)-3),IF(MOD(COLUMN(AJ:AJ)-11-$K345,32)=0,32,MOD(COLUMN(AJ:AJ)-11-$K345,32))+11))</f>
        <v>1</v>
      </c>
      <c r="AK345" s="59" t="str" cm="1">
        <f t="array" aca="1" ref="AK345" ca="1">INDIRECT(ADDRESS((ROW(345:345)-3),IF(MOD(COLUMN(AK:AK)-11-$K345,32)=0,32,MOD(COLUMN(AK:AK)-11-$K345,32))+11))</f>
        <v>1</v>
      </c>
      <c r="AL345" s="59" t="str" cm="1">
        <f t="array" aca="1" ref="AL345" ca="1">INDIRECT(ADDRESS((ROW(345:345)-3),IF(MOD(COLUMN(AL:AL)-11-$K345,32)=0,32,MOD(COLUMN(AL:AL)-11-$K345,32))+11))</f>
        <v>1</v>
      </c>
      <c r="AM345" s="59" t="str" cm="1">
        <f t="array" aca="1" ref="AM345" ca="1">INDIRECT(ADDRESS((ROW(345:345)-3),IF(MOD(COLUMN(AM:AM)-11-$K345,32)=0,32,MOD(COLUMN(AM:AM)-11-$K345,32))+11))</f>
        <v>1</v>
      </c>
      <c r="AN345" s="60" t="str" cm="1">
        <f t="array" aca="1" ref="AN345" ca="1">INDIRECT(ADDRESS((ROW(345:345)-3),IF(MOD(COLUMN(AN:AN)-11-$K345,32)=0,32,MOD(COLUMN(AN:AN)-11-$K345,32))+11))</f>
        <v>0</v>
      </c>
      <c r="AO345" s="60" t="str" cm="1">
        <f t="array" aca="1" ref="AO345" ca="1">INDIRECT(ADDRESS((ROW(345:345)-3),IF(MOD(COLUMN(AO:AO)-11-$K345,32)=0,32,MOD(COLUMN(AO:AO)-11-$K345,32))+11))</f>
        <v>1</v>
      </c>
      <c r="AP345" s="60" t="str" cm="1">
        <f t="array" aca="1" ref="AP345" ca="1">INDIRECT(ADDRESS((ROW(345:345)-3),IF(MOD(COLUMN(AP:AP)-11-$K345,32)=0,32,MOD(COLUMN(AP:AP)-11-$K345,32))+11))</f>
        <v>1</v>
      </c>
      <c r="AQ345" s="60" t="str" cm="1">
        <f t="array" aca="1" ref="AQ345" ca="1">INDIRECT(ADDRESS((ROW(345:345)-3),IF(MOD(COLUMN(AQ:AQ)-11-$K345,32)=0,32,MOD(COLUMN(AQ:AQ)-11-$K345,32))+11))</f>
        <v>0</v>
      </c>
      <c r="AR345" s="49" t="str">
        <f t="shared" ca="1" si="445"/>
        <v>11000010</v>
      </c>
      <c r="AS345" s="49" t="str">
        <f t="shared" ca="1" si="446"/>
        <v>00111001</v>
      </c>
      <c r="AT345" s="48" t="str">
        <f t="shared" ca="1" si="447"/>
        <v>00100010</v>
      </c>
      <c r="AU345" s="48" t="str">
        <f t="shared" ca="1" si="448"/>
        <v>11110110</v>
      </c>
      <c r="AV345" s="48">
        <f t="shared" ca="1" si="449"/>
        <v>194</v>
      </c>
      <c r="AW345" s="48">
        <f t="shared" ca="1" si="449"/>
        <v>57</v>
      </c>
      <c r="AX345" s="48">
        <f t="shared" ca="1" si="449"/>
        <v>34</v>
      </c>
      <c r="AY345" s="48">
        <f t="shared" ca="1" si="449"/>
        <v>246</v>
      </c>
      <c r="AZ345" s="50">
        <f t="shared" ca="1" si="450"/>
        <v>3258524406</v>
      </c>
    </row>
    <row r="346" spans="1:52" ht="15" thickBot="1" x14ac:dyDescent="0.4"/>
    <row r="347" spans="1:52" x14ac:dyDescent="0.35">
      <c r="I347" s="31"/>
      <c r="J347" s="32" t="s">
        <v>217</v>
      </c>
      <c r="K347" s="33" t="s">
        <v>10</v>
      </c>
      <c r="L347" s="34" t="str">
        <f ca="1">MID(HEX2BIN(MID($E337,1,1),4),1,1)</f>
        <v>1</v>
      </c>
      <c r="M347" s="34" t="str">
        <f ca="1">MID(HEX2BIN(MID($E337,1,1),4),2,1)</f>
        <v>1</v>
      </c>
      <c r="N347" s="34" t="str">
        <f ca="1">MID(HEX2BIN(MID($E337,1,1),4),3,1)</f>
        <v>1</v>
      </c>
      <c r="O347" s="34" t="str">
        <f ca="1">MID(HEX2BIN(MID($E337,1,1),4),4,1)</f>
        <v>0</v>
      </c>
      <c r="P347" s="35" t="str">
        <f ca="1">MID(HEX2BIN(MID($E337,2,1),4),1,1)</f>
        <v>1</v>
      </c>
      <c r="Q347" s="35" t="str">
        <f ca="1">MID(HEX2BIN(MID($E337,2,1),4),2,1)</f>
        <v>1</v>
      </c>
      <c r="R347" s="35" t="str">
        <f ca="1">MID(HEX2BIN(MID($E337,2,1),4),3,1)</f>
        <v>0</v>
      </c>
      <c r="S347" s="35" t="str">
        <f ca="1">MID(HEX2BIN(MID($E337,2,1),4),4,1)</f>
        <v>1</v>
      </c>
      <c r="T347" s="36" t="str">
        <f ca="1">MID(HEX2BIN(MID($E337,3,1),4),1,1)</f>
        <v>1</v>
      </c>
      <c r="U347" s="36" t="str">
        <f ca="1">MID(HEX2BIN(MID($E337,3,1),4),2,1)</f>
        <v>0</v>
      </c>
      <c r="V347" s="36" t="str">
        <f ca="1">MID(HEX2BIN(MID($E337,3,1),4),3,1)</f>
        <v>0</v>
      </c>
      <c r="W347" s="36" t="str">
        <f ca="1">MID(HEX2BIN(MID($E337,3,1),4),4,1)</f>
        <v>0</v>
      </c>
      <c r="X347" s="37" t="str">
        <f ca="1">MID(HEX2BIN(MID($E337,4,1),4),1,1)</f>
        <v>0</v>
      </c>
      <c r="Y347" s="37" t="str">
        <f ca="1">MID(HEX2BIN(MID($E337,4,1),4),2,1)</f>
        <v>1</v>
      </c>
      <c r="Z347" s="37" t="str">
        <f ca="1">MID(HEX2BIN(MID($E337,4,1),4),3,1)</f>
        <v>0</v>
      </c>
      <c r="AA347" s="37" t="str">
        <f ca="1">MID(HEX2BIN(MID($E337,4,1),4),4,1)</f>
        <v>0</v>
      </c>
      <c r="AB347" s="34" t="str">
        <f ca="1">MID(HEX2BIN(MID($E337,5,1),4),1,1)</f>
        <v>0</v>
      </c>
      <c r="AC347" s="34" t="str">
        <f ca="1">MID(HEX2BIN(MID($E337,5,1),4),2,1)</f>
        <v>1</v>
      </c>
      <c r="AD347" s="34" t="str">
        <f ca="1">MID(HEX2BIN(MID($E337,5,1),4),3,1)</f>
        <v>1</v>
      </c>
      <c r="AE347" s="34" t="str">
        <f ca="1">MID(HEX2BIN(MID($E337,5,1),4),4,1)</f>
        <v>1</v>
      </c>
      <c r="AF347" s="35" t="str">
        <f ca="1">MID(HEX2BIN(MID($E337,6,1),4),1,1)</f>
        <v>0</v>
      </c>
      <c r="AG347" s="35" t="str">
        <f ca="1">MID(HEX2BIN(MID($E337,6,1),4),2,1)</f>
        <v>0</v>
      </c>
      <c r="AH347" s="35" t="str">
        <f ca="1">MID(HEX2BIN(MID($E337,6,1),4),3,1)</f>
        <v>1</v>
      </c>
      <c r="AI347" s="35" t="str">
        <f ca="1">MID(HEX2BIN(MID($E337,6,1),4),4,1)</f>
        <v>0</v>
      </c>
      <c r="AJ347" s="36" t="str">
        <f ca="1">MID(HEX2BIN(MID($E337,7,1),4),1,1)</f>
        <v>0</v>
      </c>
      <c r="AK347" s="36" t="str">
        <f ca="1">MID(HEX2BIN(MID($E337,7,1),4),2,1)</f>
        <v>1</v>
      </c>
      <c r="AL347" s="36" t="str">
        <f ca="1">MID(HEX2BIN(MID($E337,7,1),4),3,1)</f>
        <v>0</v>
      </c>
      <c r="AM347" s="36" t="str">
        <f ca="1">MID(HEX2BIN(MID($E337,7,1),4),4,1)</f>
        <v>0</v>
      </c>
      <c r="AN347" s="37" t="str">
        <f ca="1">MID(HEX2BIN(MID($E337,8,1),4),1,1)</f>
        <v>0</v>
      </c>
      <c r="AO347" s="37" t="str">
        <f ca="1">MID(HEX2BIN(MID($E337,8,1),4),2,1)</f>
        <v>1</v>
      </c>
      <c r="AP347" s="37" t="str">
        <f ca="1">MID(HEX2BIN(MID($E337,8,1),4),3,1)</f>
        <v>0</v>
      </c>
      <c r="AQ347" s="37" t="str">
        <f ca="1">MID(HEX2BIN(MID($E337,8,1),4),4,1)</f>
        <v>1</v>
      </c>
      <c r="AR347" s="33" t="str">
        <f t="shared" ref="AR347:AR350" ca="1" si="451">_xlfn.CONCAT(L347,M347,N347,O347,P347,Q347,R347,S347)</f>
        <v>11101101</v>
      </c>
      <c r="AS347" s="33" t="str">
        <f t="shared" ref="AS347:AS350" ca="1" si="452">_xlfn.CONCAT(T347,U347,V347,W347,X347,Y347,Z347,AA347)</f>
        <v>10000100</v>
      </c>
      <c r="AT347" s="32" t="str">
        <f t="shared" ref="AT347:AT350" ca="1" si="453">_xlfn.CONCAT(AB347,AC347,AD347,AE347,AF347,AG347,AH347,AI347)</f>
        <v>01110010</v>
      </c>
      <c r="AU347" s="32" t="str">
        <f t="shared" ref="AU347:AU350" ca="1" si="454">_xlfn.CONCAT(AJ347,AK347,AL347,AM347,AN347,AO347,AP347,AQ347)</f>
        <v>01000101</v>
      </c>
      <c r="AV347" s="32">
        <f t="shared" ref="AV347:AY350" ca="1" si="455">BIN2DEC(AR347)</f>
        <v>237</v>
      </c>
      <c r="AW347" s="32">
        <f t="shared" ca="1" si="455"/>
        <v>132</v>
      </c>
      <c r="AX347" s="32">
        <f t="shared" ca="1" si="455"/>
        <v>114</v>
      </c>
      <c r="AY347" s="32">
        <f t="shared" ca="1" si="455"/>
        <v>69</v>
      </c>
      <c r="AZ347" s="38">
        <f t="shared" ref="AZ347:AZ350" ca="1" si="456">(AV347*2^24)+(AW347*2^16)+(AX347*2^8)+AY347</f>
        <v>3984880197</v>
      </c>
    </row>
    <row r="348" spans="1:52" x14ac:dyDescent="0.35">
      <c r="I348" s="39"/>
      <c r="J348" s="40"/>
      <c r="K348" s="41" t="s">
        <v>88</v>
      </c>
      <c r="L348" s="42" t="str">
        <f ca="1">MID(HEX2BIN(MID($F337,1,1),4),1,1)</f>
        <v>1</v>
      </c>
      <c r="M348" s="42" t="str">
        <f ca="1">MID(HEX2BIN(MID($F337,1,1),4),2,1)</f>
        <v>0</v>
      </c>
      <c r="N348" s="42" t="str">
        <f ca="1">MID(HEX2BIN(MID($F337,1,1),4),3,1)</f>
        <v>0</v>
      </c>
      <c r="O348" s="42" t="str">
        <f ca="1">MID(HEX2BIN(MID($F337,1,1),4),4,1)</f>
        <v>0</v>
      </c>
      <c r="P348" s="43" t="str">
        <f ca="1">MID(HEX2BIN(MID($F337,2,1),4),1,1)</f>
        <v>1</v>
      </c>
      <c r="Q348" s="43" t="str">
        <f ca="1">MID(HEX2BIN(MID($F337,2,1),4),2,1)</f>
        <v>1</v>
      </c>
      <c r="R348" s="43" t="str">
        <f ca="1">MID(HEX2BIN(MID($F337,2,1),4),3,1)</f>
        <v>1</v>
      </c>
      <c r="S348" s="43" t="str">
        <f ca="1">MID(HEX2BIN(MID($F337,2,1),4),4,1)</f>
        <v>1</v>
      </c>
      <c r="T348" s="44" t="str">
        <f ca="1">MID(HEX2BIN(MID($F337,3,1),4),1,1)</f>
        <v>0</v>
      </c>
      <c r="U348" s="44" t="str">
        <f ca="1">MID(HEX2BIN(MID($F337,3,1),4),2,1)</f>
        <v>1</v>
      </c>
      <c r="V348" s="44" t="str">
        <f ca="1">MID(HEX2BIN(MID($F337,3,1),4),3,1)</f>
        <v>0</v>
      </c>
      <c r="W348" s="44" t="str">
        <f ca="1">MID(HEX2BIN(MID($F337,3,1),4),4,1)</f>
        <v>1</v>
      </c>
      <c r="X348" s="45" t="str">
        <f ca="1">MID(HEX2BIN(MID($F337,4,1),4),1,1)</f>
        <v>0</v>
      </c>
      <c r="Y348" s="45" t="str">
        <f ca="1">MID(HEX2BIN(MID($F337,4,1),4),2,1)</f>
        <v>1</v>
      </c>
      <c r="Z348" s="45" t="str">
        <f ca="1">MID(HEX2BIN(MID($F337,4,1),4),3,1)</f>
        <v>1</v>
      </c>
      <c r="AA348" s="45" t="str">
        <f ca="1">MID(HEX2BIN(MID($F337,4,1),4),4,1)</f>
        <v>0</v>
      </c>
      <c r="AB348" s="42" t="str">
        <f ca="1">MID(HEX2BIN(MID($F337,5,1),4),1,1)</f>
        <v>0</v>
      </c>
      <c r="AC348" s="42" t="str">
        <f ca="1">MID(HEX2BIN(MID($F337,5,1),4),2,1)</f>
        <v>1</v>
      </c>
      <c r="AD348" s="42" t="str">
        <f ca="1">MID(HEX2BIN(MID($F337,5,1),4),3,1)</f>
        <v>0</v>
      </c>
      <c r="AE348" s="42" t="str">
        <f ca="1">MID(HEX2BIN(MID($F337,5,1),4),4,1)</f>
        <v>1</v>
      </c>
      <c r="AF348" s="43" t="str">
        <f ca="1">MID(HEX2BIN(MID($F337,6,1),4),1,1)</f>
        <v>1</v>
      </c>
      <c r="AG348" s="43" t="str">
        <f ca="1">MID(HEX2BIN(MID($F337,6,1),4),2,1)</f>
        <v>0</v>
      </c>
      <c r="AH348" s="43" t="str">
        <f ca="1">MID(HEX2BIN(MID($F337,6,1),4),3,1)</f>
        <v>0</v>
      </c>
      <c r="AI348" s="43" t="str">
        <f ca="1">MID(HEX2BIN(MID($F337,6,1),4),4,1)</f>
        <v>0</v>
      </c>
      <c r="AJ348" s="44" t="str">
        <f ca="1">MID(HEX2BIN(MID($F337,7,1),4),1,1)</f>
        <v>1</v>
      </c>
      <c r="AK348" s="44" t="str">
        <f ca="1">MID(HEX2BIN(MID($F337,7,1),4),2,1)</f>
        <v>0</v>
      </c>
      <c r="AL348" s="44" t="str">
        <f ca="1">MID(HEX2BIN(MID($F337,7,1),4),3,1)</f>
        <v>0</v>
      </c>
      <c r="AM348" s="44" t="str">
        <f ca="1">MID(HEX2BIN(MID($F337,7,1),4),4,1)</f>
        <v>1</v>
      </c>
      <c r="AN348" s="45" t="str">
        <f ca="1">MID(HEX2BIN(MID($F337,8,1),4),1,1)</f>
        <v>1</v>
      </c>
      <c r="AO348" s="45" t="str">
        <f ca="1">MID(HEX2BIN(MID($F337,8,1),4),2,1)</f>
        <v>1</v>
      </c>
      <c r="AP348" s="45" t="str">
        <f ca="1">MID(HEX2BIN(MID($F337,8,1),4),3,1)</f>
        <v>1</v>
      </c>
      <c r="AQ348" s="45" t="str">
        <f ca="1">MID(HEX2BIN(MID($F337,8,1),4),4,1)</f>
        <v>0</v>
      </c>
      <c r="AR348" s="41" t="str">
        <f t="shared" ca="1" si="451"/>
        <v>10001111</v>
      </c>
      <c r="AS348" s="41" t="str">
        <f t="shared" ca="1" si="452"/>
        <v>01010110</v>
      </c>
      <c r="AT348" s="40" t="str">
        <f t="shared" ca="1" si="453"/>
        <v>01011000</v>
      </c>
      <c r="AU348" s="40" t="str">
        <f t="shared" ca="1" si="454"/>
        <v>10011110</v>
      </c>
      <c r="AV348" s="40">
        <f t="shared" ca="1" si="455"/>
        <v>143</v>
      </c>
      <c r="AW348" s="40">
        <f t="shared" ca="1" si="455"/>
        <v>86</v>
      </c>
      <c r="AX348" s="40">
        <f t="shared" ca="1" si="455"/>
        <v>88</v>
      </c>
      <c r="AY348" s="40">
        <f t="shared" ca="1" si="455"/>
        <v>158</v>
      </c>
      <c r="AZ348" s="46">
        <f t="shared" ca="1" si="456"/>
        <v>2404800670</v>
      </c>
    </row>
    <row r="349" spans="1:52" ht="15" thickBot="1" x14ac:dyDescent="0.4">
      <c r="I349" s="39"/>
      <c r="J349" s="40"/>
      <c r="K349" s="41" t="s">
        <v>93</v>
      </c>
      <c r="L349" s="42" t="str">
        <f ca="1">MID(HEX2BIN(MID($G337,1,1),4),1,1)</f>
        <v>1</v>
      </c>
      <c r="M349" s="42" t="str">
        <f ca="1">MID(HEX2BIN(MID($G337,1,1),4),2,1)</f>
        <v>0</v>
      </c>
      <c r="N349" s="42" t="str">
        <f ca="1">MID(HEX2BIN(MID($G337,1,1),4),3,1)</f>
        <v>0</v>
      </c>
      <c r="O349" s="42" t="str">
        <f ca="1">MID(HEX2BIN(MID($G337,1,1),4),4,1)</f>
        <v>1</v>
      </c>
      <c r="P349" s="43" t="str">
        <f ca="1">MID(HEX2BIN(MID($G337,2,1),4),1,1)</f>
        <v>1</v>
      </c>
      <c r="Q349" s="43" t="str">
        <f ca="1">MID(HEX2BIN(MID($G337,2,1),4),2,1)</f>
        <v>0</v>
      </c>
      <c r="R349" s="43" t="str">
        <f ca="1">MID(HEX2BIN(MID($G337,2,1),4),3,1)</f>
        <v>0</v>
      </c>
      <c r="S349" s="43" t="str">
        <f ca="1">MID(HEX2BIN(MID($G337,2,1),4),4,1)</f>
        <v>0</v>
      </c>
      <c r="T349" s="44" t="str">
        <f ca="1">MID(HEX2BIN(MID($G337,3,1),4),1,1)</f>
        <v>0</v>
      </c>
      <c r="U349" s="44" t="str">
        <f ca="1">MID(HEX2BIN(MID($G337,3,1),4),2,1)</f>
        <v>1</v>
      </c>
      <c r="V349" s="44" t="str">
        <f ca="1">MID(HEX2BIN(MID($G337,3,1),4),3,1)</f>
        <v>1</v>
      </c>
      <c r="W349" s="44" t="str">
        <f ca="1">MID(HEX2BIN(MID($G337,3,1),4),4,1)</f>
        <v>1</v>
      </c>
      <c r="X349" s="45" t="str">
        <f ca="1">MID(HEX2BIN(MID($G337,4,1),4),1,1)</f>
        <v>0</v>
      </c>
      <c r="Y349" s="45" t="str">
        <f ca="1">MID(HEX2BIN(MID($G337,4,1),4),2,1)</f>
        <v>0</v>
      </c>
      <c r="Z349" s="45" t="str">
        <f ca="1">MID(HEX2BIN(MID($G337,4,1),4),3,1)</f>
        <v>0</v>
      </c>
      <c r="AA349" s="45" t="str">
        <f ca="1">MID(HEX2BIN(MID($G337,4,1),4),4,1)</f>
        <v>1</v>
      </c>
      <c r="AB349" s="42" t="str">
        <f ca="1">MID(HEX2BIN(MID($G337,5,1),4),1,1)</f>
        <v>0</v>
      </c>
      <c r="AC349" s="42" t="str">
        <f ca="1">MID(HEX2BIN(MID($G337,5,1),4),2,1)</f>
        <v>1</v>
      </c>
      <c r="AD349" s="42" t="str">
        <f ca="1">MID(HEX2BIN(MID($G337,5,1),4),3,1)</f>
        <v>1</v>
      </c>
      <c r="AE349" s="42" t="str">
        <f ca="1">MID(HEX2BIN(MID($G337,5,1),4),4,1)</f>
        <v>1</v>
      </c>
      <c r="AF349" s="43" t="str">
        <f ca="1">MID(HEX2BIN(MID($G337,6,1),4),1,1)</f>
        <v>0</v>
      </c>
      <c r="AG349" s="43" t="str">
        <f ca="1">MID(HEX2BIN(MID($G337,6,1),4),2,1)</f>
        <v>0</v>
      </c>
      <c r="AH349" s="43" t="str">
        <f ca="1">MID(HEX2BIN(MID($G337,6,1),4),3,1)</f>
        <v>0</v>
      </c>
      <c r="AI349" s="43" t="str">
        <f ca="1">MID(HEX2BIN(MID($G337,6,1),4),4,1)</f>
        <v>1</v>
      </c>
      <c r="AJ349" s="44" t="str">
        <f ca="1">MID(HEX2BIN(MID($G337,7,1),4),1,1)</f>
        <v>0</v>
      </c>
      <c r="AK349" s="44" t="str">
        <f ca="1">MID(HEX2BIN(MID($G337,7,1),4),2,1)</f>
        <v>0</v>
      </c>
      <c r="AL349" s="44" t="str">
        <f ca="1">MID(HEX2BIN(MID($G337,7,1),4),3,1)</f>
        <v>1</v>
      </c>
      <c r="AM349" s="44" t="str">
        <f ca="1">MID(HEX2BIN(MID($G337,7,1),4),4,1)</f>
        <v>0</v>
      </c>
      <c r="AN349" s="45" t="str">
        <f ca="1">MID(HEX2BIN(MID($G337,8,1),4),1,1)</f>
        <v>1</v>
      </c>
      <c r="AO349" s="45" t="str">
        <f ca="1">MID(HEX2BIN(MID($G337,8,1),4),2,1)</f>
        <v>1</v>
      </c>
      <c r="AP349" s="45" t="str">
        <f ca="1">MID(HEX2BIN(MID($G337,8,1),4),3,1)</f>
        <v>0</v>
      </c>
      <c r="AQ349" s="45" t="str">
        <f ca="1">MID(HEX2BIN(MID($G337,8,1),4),4,1)</f>
        <v>1</v>
      </c>
      <c r="AR349" s="41" t="str">
        <f t="shared" ca="1" si="451"/>
        <v>10011000</v>
      </c>
      <c r="AS349" s="41" t="str">
        <f t="shared" ca="1" si="452"/>
        <v>01110001</v>
      </c>
      <c r="AT349" s="40" t="str">
        <f t="shared" ca="1" si="453"/>
        <v>01110001</v>
      </c>
      <c r="AU349" s="40" t="str">
        <f t="shared" ca="1" si="454"/>
        <v>00101101</v>
      </c>
      <c r="AV349" s="40">
        <f t="shared" ca="1" si="455"/>
        <v>152</v>
      </c>
      <c r="AW349" s="40">
        <f t="shared" ca="1" si="455"/>
        <v>113</v>
      </c>
      <c r="AX349" s="40">
        <f t="shared" ca="1" si="455"/>
        <v>113</v>
      </c>
      <c r="AY349" s="40">
        <f t="shared" ca="1" si="455"/>
        <v>45</v>
      </c>
      <c r="AZ349" s="46">
        <f t="shared" ca="1" si="456"/>
        <v>2557571373</v>
      </c>
    </row>
    <row r="350" spans="1:52" ht="15" thickBot="1" x14ac:dyDescent="0.4">
      <c r="I350" s="54">
        <f ca="1">_xlfn.BITXOR(_xlfn.BITAND(AZ347,AZ348),_xlfn.BITAND(AZ349,AZ350))</f>
        <v>2641711404</v>
      </c>
      <c r="J350" s="48"/>
      <c r="K350" s="49" t="s">
        <v>219</v>
      </c>
      <c r="L350" s="57">
        <f ca="1">IF(L347="1",0,1)</f>
        <v>0</v>
      </c>
      <c r="M350" s="57">
        <f ca="1">IF(M347="1",0,1)</f>
        <v>0</v>
      </c>
      <c r="N350" s="57">
        <f t="shared" ref="N350:AQ350" ca="1" si="457">IF(N347="1",0,1)</f>
        <v>0</v>
      </c>
      <c r="O350" s="57">
        <f t="shared" ca="1" si="457"/>
        <v>1</v>
      </c>
      <c r="P350" s="58">
        <f t="shared" ca="1" si="457"/>
        <v>0</v>
      </c>
      <c r="Q350" s="58">
        <f t="shared" ca="1" si="457"/>
        <v>0</v>
      </c>
      <c r="R350" s="58">
        <f t="shared" ca="1" si="457"/>
        <v>1</v>
      </c>
      <c r="S350" s="58">
        <f t="shared" ca="1" si="457"/>
        <v>0</v>
      </c>
      <c r="T350" s="59">
        <f t="shared" ca="1" si="457"/>
        <v>0</v>
      </c>
      <c r="U350" s="59">
        <f t="shared" ca="1" si="457"/>
        <v>1</v>
      </c>
      <c r="V350" s="59">
        <f t="shared" ca="1" si="457"/>
        <v>1</v>
      </c>
      <c r="W350" s="59">
        <f t="shared" ca="1" si="457"/>
        <v>1</v>
      </c>
      <c r="X350" s="60">
        <f t="shared" ca="1" si="457"/>
        <v>1</v>
      </c>
      <c r="Y350" s="60">
        <f t="shared" ca="1" si="457"/>
        <v>0</v>
      </c>
      <c r="Z350" s="60">
        <f t="shared" ca="1" si="457"/>
        <v>1</v>
      </c>
      <c r="AA350" s="60">
        <f t="shared" ca="1" si="457"/>
        <v>1</v>
      </c>
      <c r="AB350" s="57">
        <f t="shared" ca="1" si="457"/>
        <v>1</v>
      </c>
      <c r="AC350" s="57">
        <f t="shared" ca="1" si="457"/>
        <v>0</v>
      </c>
      <c r="AD350" s="57">
        <f t="shared" ca="1" si="457"/>
        <v>0</v>
      </c>
      <c r="AE350" s="57">
        <f t="shared" ca="1" si="457"/>
        <v>0</v>
      </c>
      <c r="AF350" s="58">
        <f t="shared" ca="1" si="457"/>
        <v>1</v>
      </c>
      <c r="AG350" s="58">
        <f t="shared" ca="1" si="457"/>
        <v>1</v>
      </c>
      <c r="AH350" s="58">
        <f t="shared" ca="1" si="457"/>
        <v>0</v>
      </c>
      <c r="AI350" s="58">
        <f t="shared" ca="1" si="457"/>
        <v>1</v>
      </c>
      <c r="AJ350" s="59">
        <f t="shared" ca="1" si="457"/>
        <v>1</v>
      </c>
      <c r="AK350" s="59">
        <f t="shared" ca="1" si="457"/>
        <v>0</v>
      </c>
      <c r="AL350" s="59">
        <f t="shared" ca="1" si="457"/>
        <v>1</v>
      </c>
      <c r="AM350" s="59">
        <f t="shared" ca="1" si="457"/>
        <v>1</v>
      </c>
      <c r="AN350" s="60">
        <f t="shared" ca="1" si="457"/>
        <v>1</v>
      </c>
      <c r="AO350" s="60">
        <f t="shared" ca="1" si="457"/>
        <v>0</v>
      </c>
      <c r="AP350" s="60">
        <f t="shared" ca="1" si="457"/>
        <v>1</v>
      </c>
      <c r="AQ350" s="60">
        <f t="shared" ca="1" si="457"/>
        <v>0</v>
      </c>
      <c r="AR350" s="49" t="str">
        <f t="shared" ca="1" si="451"/>
        <v>00010010</v>
      </c>
      <c r="AS350" s="49" t="str">
        <f t="shared" ca="1" si="452"/>
        <v>01111011</v>
      </c>
      <c r="AT350" s="48" t="str">
        <f t="shared" ca="1" si="453"/>
        <v>10001101</v>
      </c>
      <c r="AU350" s="48" t="str">
        <f t="shared" ca="1" si="454"/>
        <v>10111010</v>
      </c>
      <c r="AV350" s="48">
        <f t="shared" ca="1" si="455"/>
        <v>18</v>
      </c>
      <c r="AW350" s="48">
        <f t="shared" ca="1" si="455"/>
        <v>123</v>
      </c>
      <c r="AX350" s="48">
        <f t="shared" ca="1" si="455"/>
        <v>141</v>
      </c>
      <c r="AY350" s="48">
        <f t="shared" ca="1" si="455"/>
        <v>186</v>
      </c>
      <c r="AZ350" s="50">
        <f t="shared" ca="1" si="456"/>
        <v>310087098</v>
      </c>
    </row>
    <row r="351" spans="1:52" ht="15" thickBot="1" x14ac:dyDescent="0.4"/>
    <row r="352" spans="1:52" x14ac:dyDescent="0.35">
      <c r="I352" s="31"/>
      <c r="J352" s="32" t="s">
        <v>218</v>
      </c>
      <c r="K352" s="33" t="s">
        <v>0</v>
      </c>
      <c r="L352" s="34" t="str">
        <f ca="1">MID(HEX2BIN(MID($A337,1,1),4),1,1)</f>
        <v>1</v>
      </c>
      <c r="M352" s="34" t="str">
        <f ca="1">MID(HEX2BIN(MID($A337,1,1),4),2,1)</f>
        <v>1</v>
      </c>
      <c r="N352" s="34" t="str">
        <f ca="1">MID(HEX2BIN(MID($A337,1,1),4),3,1)</f>
        <v>1</v>
      </c>
      <c r="O352" s="34" t="str">
        <f ca="1">MID(HEX2BIN(MID($A337,1,1),4),4,1)</f>
        <v>0</v>
      </c>
      <c r="P352" s="35" t="str">
        <f ca="1">MID(HEX2BIN(MID($A337,2,1),4),1,1)</f>
        <v>0</v>
      </c>
      <c r="Q352" s="35" t="str">
        <f ca="1">MID(HEX2BIN(MID($A337,2,1),4),2,1)</f>
        <v>1</v>
      </c>
      <c r="R352" s="35" t="str">
        <f ca="1">MID(HEX2BIN(MID($A337,2,1),4),3,1)</f>
        <v>1</v>
      </c>
      <c r="S352" s="35" t="str">
        <f ca="1">MID(HEX2BIN(MID($A337,2,1),4),4,1)</f>
        <v>1</v>
      </c>
      <c r="T352" s="36" t="str">
        <f ca="1">MID(HEX2BIN(MID($A337,3,1),4),1,1)</f>
        <v>0</v>
      </c>
      <c r="U352" s="36" t="str">
        <f ca="1">MID(HEX2BIN(MID($A337,3,1),4),2,1)</f>
        <v>0</v>
      </c>
      <c r="V352" s="36" t="str">
        <f ca="1">MID(HEX2BIN(MID($A337,3,1),4),3,1)</f>
        <v>0</v>
      </c>
      <c r="W352" s="36" t="str">
        <f ca="1">MID(HEX2BIN(MID($A337,3,1),4),4,1)</f>
        <v>1</v>
      </c>
      <c r="X352" s="37" t="str">
        <f ca="1">MID(HEX2BIN(MID($A337,4,1),4),1,1)</f>
        <v>1</v>
      </c>
      <c r="Y352" s="37" t="str">
        <f ca="1">MID(HEX2BIN(MID($A337,4,1),4),2,1)</f>
        <v>1</v>
      </c>
      <c r="Z352" s="37" t="str">
        <f ca="1">MID(HEX2BIN(MID($A337,4,1),4),3,1)</f>
        <v>0</v>
      </c>
      <c r="AA352" s="37" t="str">
        <f ca="1">MID(HEX2BIN(MID($A337,4,1),4),4,1)</f>
        <v>0</v>
      </c>
      <c r="AB352" s="34" t="str">
        <f ca="1">MID(HEX2BIN(MID($A337,5,1),4),1,1)</f>
        <v>1</v>
      </c>
      <c r="AC352" s="34" t="str">
        <f ca="1">MID(HEX2BIN(MID($A337,5,1),4),2,1)</f>
        <v>0</v>
      </c>
      <c r="AD352" s="34" t="str">
        <f ca="1">MID(HEX2BIN(MID($A337,5,1),4),3,1)</f>
        <v>1</v>
      </c>
      <c r="AE352" s="34" t="str">
        <f ca="1">MID(HEX2BIN(MID($A337,5,1),4),4,1)</f>
        <v>0</v>
      </c>
      <c r="AF352" s="35" t="str">
        <f ca="1">MID(HEX2BIN(MID($A337,6,1),4),1,1)</f>
        <v>0</v>
      </c>
      <c r="AG352" s="35" t="str">
        <f ca="1">MID(HEX2BIN(MID($A337,6,1),4),2,1)</f>
        <v>1</v>
      </c>
      <c r="AH352" s="35" t="str">
        <f ca="1">MID(HEX2BIN(MID($A337,6,1),4),3,1)</f>
        <v>0</v>
      </c>
      <c r="AI352" s="35" t="str">
        <f ca="1">MID(HEX2BIN(MID($A337,6,1),4),4,1)</f>
        <v>1</v>
      </c>
      <c r="AJ352" s="36" t="str">
        <f ca="1">MID(HEX2BIN(MID($A337,7,1),4),1,1)</f>
        <v>1</v>
      </c>
      <c r="AK352" s="36" t="str">
        <f ca="1">MID(HEX2BIN(MID($A337,7,1),4),2,1)</f>
        <v>1</v>
      </c>
      <c r="AL352" s="36" t="str">
        <f ca="1">MID(HEX2BIN(MID($A337,7,1),4),3,1)</f>
        <v>1</v>
      </c>
      <c r="AM352" s="36" t="str">
        <f ca="1">MID(HEX2BIN(MID($A337,7,1),4),4,1)</f>
        <v>1</v>
      </c>
      <c r="AN352" s="37" t="str">
        <f ca="1">MID(HEX2BIN(MID($A337,8,1),4),1,1)</f>
        <v>0</v>
      </c>
      <c r="AO352" s="37" t="str">
        <f ca="1">MID(HEX2BIN(MID($A337,8,1),4),2,1)</f>
        <v>1</v>
      </c>
      <c r="AP352" s="37" t="str">
        <f ca="1">MID(HEX2BIN(MID($A337,8,1),4),3,1)</f>
        <v>0</v>
      </c>
      <c r="AQ352" s="37" t="str">
        <f ca="1">MID(HEX2BIN(MID($A337,8,1),4),4,1)</f>
        <v>0</v>
      </c>
      <c r="AR352" s="33" t="str">
        <f t="shared" ref="AR352:AR354" ca="1" si="458">_xlfn.CONCAT(L352,M352,N352,O352,P352,Q352,R352,S352)</f>
        <v>11100111</v>
      </c>
      <c r="AS352" s="33" t="str">
        <f t="shared" ref="AS352:AS354" ca="1" si="459">_xlfn.CONCAT(T352,U352,V352,W352,X352,Y352,Z352,AA352)</f>
        <v>00011100</v>
      </c>
      <c r="AT352" s="32" t="str">
        <f t="shared" ref="AT352:AT354" ca="1" si="460">_xlfn.CONCAT(AB352,AC352,AD352,AE352,AF352,AG352,AH352,AI352)</f>
        <v>10100101</v>
      </c>
      <c r="AU352" s="32" t="str">
        <f t="shared" ref="AU352:AU354" ca="1" si="461">_xlfn.CONCAT(AJ352,AK352,AL352,AM352,AN352,AO352,AP352,AQ352)</f>
        <v>11110100</v>
      </c>
      <c r="AV352" s="32">
        <f t="shared" ref="AV352:AY354" ca="1" si="462">BIN2DEC(AR352)</f>
        <v>231</v>
      </c>
      <c r="AW352" s="32">
        <f t="shared" ca="1" si="462"/>
        <v>28</v>
      </c>
      <c r="AX352" s="32">
        <f t="shared" ca="1" si="462"/>
        <v>165</v>
      </c>
      <c r="AY352" s="32">
        <f t="shared" ca="1" si="462"/>
        <v>244</v>
      </c>
      <c r="AZ352" s="38">
        <f t="shared" ref="AZ352:AZ354" ca="1" si="463">(AV352*2^24)+(AW352*2^16)+(AX352*2^8)+AY352</f>
        <v>3877414388</v>
      </c>
    </row>
    <row r="353" spans="1:52" ht="15" thickBot="1" x14ac:dyDescent="0.4">
      <c r="I353" s="39"/>
      <c r="J353" s="40"/>
      <c r="K353" s="41" t="s">
        <v>4</v>
      </c>
      <c r="L353" s="42" t="str">
        <f ca="1">MID(HEX2BIN(MID($B337,1,1),4),1,1)</f>
        <v>0</v>
      </c>
      <c r="M353" s="42" t="str">
        <f ca="1">MID(HEX2BIN(MID($B337,1,1),4),2,1)</f>
        <v>1</v>
      </c>
      <c r="N353" s="42" t="str">
        <f ca="1">MID(HEX2BIN(MID($B337,1,1),4),3,1)</f>
        <v>0</v>
      </c>
      <c r="O353" s="42" t="str">
        <f ca="1">MID(HEX2BIN(MID($B337,1,1),4),4,1)</f>
        <v>0</v>
      </c>
      <c r="P353" s="43" t="str">
        <f ca="1">MID(HEX2BIN(MID($B337,2,1),4),1,1)</f>
        <v>0</v>
      </c>
      <c r="Q353" s="43" t="str">
        <f ca="1">MID(HEX2BIN(MID($B337,2,1),4),2,1)</f>
        <v>1</v>
      </c>
      <c r="R353" s="43" t="str">
        <f ca="1">MID(HEX2BIN(MID($B337,2,1),4),3,1)</f>
        <v>0</v>
      </c>
      <c r="S353" s="43" t="str">
        <f ca="1">MID(HEX2BIN(MID($B337,2,1),4),4,1)</f>
        <v>0</v>
      </c>
      <c r="T353" s="44" t="str">
        <f ca="1">MID(HEX2BIN(MID($B337,3,1),4),1,1)</f>
        <v>1</v>
      </c>
      <c r="U353" s="44" t="str">
        <f ca="1">MID(HEX2BIN(MID($B337,3,1),4),2,1)</f>
        <v>0</v>
      </c>
      <c r="V353" s="44" t="str">
        <f ca="1">MID(HEX2BIN(MID($B337,3,1),4),3,1)</f>
        <v>0</v>
      </c>
      <c r="W353" s="44" t="str">
        <f ca="1">MID(HEX2BIN(MID($B337,3,1),4),4,1)</f>
        <v>1</v>
      </c>
      <c r="X353" s="45" t="str">
        <f ca="1">MID(HEX2BIN(MID($B337,4,1),4),1,1)</f>
        <v>0</v>
      </c>
      <c r="Y353" s="45" t="str">
        <f ca="1">MID(HEX2BIN(MID($B337,4,1),4),2,1)</f>
        <v>0</v>
      </c>
      <c r="Z353" s="45" t="str">
        <f ca="1">MID(HEX2BIN(MID($B337,4,1),4),3,1)</f>
        <v>1</v>
      </c>
      <c r="AA353" s="45" t="str">
        <f ca="1">MID(HEX2BIN(MID($B337,4,1),4),4,1)</f>
        <v>1</v>
      </c>
      <c r="AB353" s="42" t="str">
        <f ca="1">MID(HEX2BIN(MID($B337,5,1),4),1,1)</f>
        <v>1</v>
      </c>
      <c r="AC353" s="42" t="str">
        <f ca="1">MID(HEX2BIN(MID($B337,5,1),4),2,1)</f>
        <v>0</v>
      </c>
      <c r="AD353" s="42" t="str">
        <f ca="1">MID(HEX2BIN(MID($B337,5,1),4),3,1)</f>
        <v>1</v>
      </c>
      <c r="AE353" s="42" t="str">
        <f ca="1">MID(HEX2BIN(MID($B337,5,1),4),4,1)</f>
        <v>1</v>
      </c>
      <c r="AF353" s="43" t="str">
        <f ca="1">MID(HEX2BIN(MID($B337,6,1),4),1,1)</f>
        <v>1</v>
      </c>
      <c r="AG353" s="43" t="str">
        <f ca="1">MID(HEX2BIN(MID($B337,6,1),4),2,1)</f>
        <v>0</v>
      </c>
      <c r="AH353" s="43" t="str">
        <f ca="1">MID(HEX2BIN(MID($B337,6,1),4),3,1)</f>
        <v>0</v>
      </c>
      <c r="AI353" s="43" t="str">
        <f ca="1">MID(HEX2BIN(MID($B337,6,1),4),4,1)</f>
        <v>0</v>
      </c>
      <c r="AJ353" s="44" t="str">
        <f ca="1">MID(HEX2BIN(MID($B337,7,1),4),1,1)</f>
        <v>1</v>
      </c>
      <c r="AK353" s="44" t="str">
        <f ca="1">MID(HEX2BIN(MID($B337,7,1),4),2,1)</f>
        <v>1</v>
      </c>
      <c r="AL353" s="44" t="str">
        <f ca="1">MID(HEX2BIN(MID($B337,7,1),4),3,1)</f>
        <v>0</v>
      </c>
      <c r="AM353" s="44" t="str">
        <f ca="1">MID(HEX2BIN(MID($B337,7,1),4),4,1)</f>
        <v>1</v>
      </c>
      <c r="AN353" s="45" t="str">
        <f ca="1">MID(HEX2BIN(MID($B337,8,1),4),1,1)</f>
        <v>0</v>
      </c>
      <c r="AO353" s="45" t="str">
        <f ca="1">MID(HEX2BIN(MID($B337,8,1),4),2,1)</f>
        <v>1</v>
      </c>
      <c r="AP353" s="45" t="str">
        <f ca="1">MID(HEX2BIN(MID($B337,8,1),4),3,1)</f>
        <v>0</v>
      </c>
      <c r="AQ353" s="45" t="str">
        <f ca="1">MID(HEX2BIN(MID($B337,8,1),4),4,1)</f>
        <v>0</v>
      </c>
      <c r="AR353" s="41" t="str">
        <f t="shared" ca="1" si="458"/>
        <v>01000100</v>
      </c>
      <c r="AS353" s="41" t="str">
        <f t="shared" ca="1" si="459"/>
        <v>10010011</v>
      </c>
      <c r="AT353" s="40" t="str">
        <f t="shared" ca="1" si="460"/>
        <v>10111000</v>
      </c>
      <c r="AU353" s="40" t="str">
        <f t="shared" ca="1" si="461"/>
        <v>11010100</v>
      </c>
      <c r="AV353" s="40">
        <f t="shared" ca="1" si="462"/>
        <v>68</v>
      </c>
      <c r="AW353" s="40">
        <f t="shared" ca="1" si="462"/>
        <v>147</v>
      </c>
      <c r="AX353" s="40">
        <f t="shared" ca="1" si="462"/>
        <v>184</v>
      </c>
      <c r="AY353" s="40">
        <f t="shared" ca="1" si="462"/>
        <v>212</v>
      </c>
      <c r="AZ353" s="46">
        <f t="shared" ca="1" si="463"/>
        <v>1150531796</v>
      </c>
    </row>
    <row r="354" spans="1:52" ht="15" thickBot="1" x14ac:dyDescent="0.4">
      <c r="A354" t="str">
        <f ca="1">DEC2HEX(MOD(G340+G344,2^32),8)</f>
        <v>2B10FD61</v>
      </c>
      <c r="B354" t="str">
        <f ca="1">A337</f>
        <v>E71CA5F4</v>
      </c>
      <c r="C354" t="str">
        <f ca="1">B337</f>
        <v>4493B8D4</v>
      </c>
      <c r="D354" t="str">
        <f ca="1">C337</f>
        <v>F603629F</v>
      </c>
      <c r="E354" t="str">
        <f ca="1">DEC2HEX(MOD(HEX2DEC(D337)+G340,2^32),8)</f>
        <v>E1014A71</v>
      </c>
      <c r="F354" s="29" t="str">
        <f ca="1">E337</f>
        <v>ED847245</v>
      </c>
      <c r="G354" s="29" t="str">
        <f ca="1">F337</f>
        <v>8F56589E</v>
      </c>
      <c r="H354" t="str">
        <f ca="1">G337</f>
        <v>9871712D</v>
      </c>
      <c r="I354" s="54">
        <f ca="1">_xlfn.BITXOR(_xlfn.BITXOR(_xlfn.BITAND(AZ352,AZ353),_xlfn.BITAND(AZ352,AZ354)), _xlfn.BITAND(AZ353,AZ354))</f>
        <v>3860046036</v>
      </c>
      <c r="J354" s="48"/>
      <c r="K354" s="49" t="s">
        <v>5</v>
      </c>
      <c r="L354" s="57" t="str">
        <f ca="1">MID(HEX2BIN(MID($C337,1,1),4),1,1)</f>
        <v>1</v>
      </c>
      <c r="M354" s="57" t="str">
        <f ca="1">MID(HEX2BIN(MID($C337,1,1),4),2,1)</f>
        <v>1</v>
      </c>
      <c r="N354" s="57" t="str">
        <f ca="1">MID(HEX2BIN(MID($C337,1,1),4),3,1)</f>
        <v>1</v>
      </c>
      <c r="O354" s="57" t="str">
        <f ca="1">MID(HEX2BIN(MID($C337,1,1),4),4,1)</f>
        <v>1</v>
      </c>
      <c r="P354" s="58" t="str">
        <f ca="1">MID(HEX2BIN(MID($C337,2,1),4),1,1)</f>
        <v>0</v>
      </c>
      <c r="Q354" s="58" t="str">
        <f ca="1">MID(HEX2BIN(MID($C337,2,1),4),2,1)</f>
        <v>1</v>
      </c>
      <c r="R354" s="58" t="str">
        <f ca="1">MID(HEX2BIN(MID($C337,2,1),4),3,1)</f>
        <v>1</v>
      </c>
      <c r="S354" s="58" t="str">
        <f ca="1">MID(HEX2BIN(MID($C337,2,1),4),4,1)</f>
        <v>0</v>
      </c>
      <c r="T354" s="59" t="str">
        <f ca="1">MID(HEX2BIN(MID($C337,3,1),4),1,1)</f>
        <v>0</v>
      </c>
      <c r="U354" s="59" t="str">
        <f ca="1">MID(HEX2BIN(MID($C337,3,1),4),2,1)</f>
        <v>0</v>
      </c>
      <c r="V354" s="59" t="str">
        <f ca="1">MID(HEX2BIN(MID($C337,3,1),4),3,1)</f>
        <v>0</v>
      </c>
      <c r="W354" s="59" t="str">
        <f ca="1">MID(HEX2BIN(MID($C337,3,1),4),4,1)</f>
        <v>0</v>
      </c>
      <c r="X354" s="60" t="str">
        <f ca="1">MID(HEX2BIN(MID($C337,4,1),4),1,1)</f>
        <v>0</v>
      </c>
      <c r="Y354" s="60" t="str">
        <f ca="1">MID(HEX2BIN(MID($C337,4,1),4),2,1)</f>
        <v>0</v>
      </c>
      <c r="Z354" s="60" t="str">
        <f ca="1">MID(HEX2BIN(MID($C337,4,1),4),3,1)</f>
        <v>1</v>
      </c>
      <c r="AA354" s="60" t="str">
        <f ca="1">MID(HEX2BIN(MID($C337,4,1),4),4,1)</f>
        <v>1</v>
      </c>
      <c r="AB354" s="57" t="str">
        <f ca="1">MID(HEX2BIN(MID($C337,5,1),4),1,1)</f>
        <v>0</v>
      </c>
      <c r="AC354" s="57" t="str">
        <f ca="1">MID(HEX2BIN(MID($C337,5,1),4),2,1)</f>
        <v>1</v>
      </c>
      <c r="AD354" s="57" t="str">
        <f ca="1">MID(HEX2BIN(MID($C337,5,1),4),3,1)</f>
        <v>1</v>
      </c>
      <c r="AE354" s="57" t="str">
        <f ca="1">MID(HEX2BIN(MID($C337,5,1),4),4,1)</f>
        <v>0</v>
      </c>
      <c r="AF354" s="58" t="str">
        <f ca="1">MID(HEX2BIN(MID($C337,6,1),4),1,1)</f>
        <v>0</v>
      </c>
      <c r="AG354" s="58" t="str">
        <f ca="1">MID(HEX2BIN(MID($C337,6,1),4),2,1)</f>
        <v>0</v>
      </c>
      <c r="AH354" s="58" t="str">
        <f ca="1">MID(HEX2BIN(MID($C337,6,1),4),3,1)</f>
        <v>1</v>
      </c>
      <c r="AI354" s="58" t="str">
        <f ca="1">MID(HEX2BIN(MID($C337,6,1),4),4,1)</f>
        <v>0</v>
      </c>
      <c r="AJ354" s="59" t="str">
        <f ca="1">MID(HEX2BIN(MID($C337,7,1),4),1,1)</f>
        <v>1</v>
      </c>
      <c r="AK354" s="59" t="str">
        <f ca="1">MID(HEX2BIN(MID($C337,7,1),4),2,1)</f>
        <v>0</v>
      </c>
      <c r="AL354" s="59" t="str">
        <f ca="1">MID(HEX2BIN(MID($C337,7,1),4),3,1)</f>
        <v>0</v>
      </c>
      <c r="AM354" s="59" t="str">
        <f ca="1">MID(HEX2BIN(MID($C337,7,1),4),4,1)</f>
        <v>1</v>
      </c>
      <c r="AN354" s="60" t="str">
        <f ca="1">MID(HEX2BIN(MID($C337,8,1),4),1,1)</f>
        <v>1</v>
      </c>
      <c r="AO354" s="60" t="str">
        <f ca="1">MID(HEX2BIN(MID($C337,8,1),4),2,1)</f>
        <v>1</v>
      </c>
      <c r="AP354" s="60" t="str">
        <f ca="1">MID(HEX2BIN(MID($C337,8,1),4),3,1)</f>
        <v>1</v>
      </c>
      <c r="AQ354" s="60" t="str">
        <f ca="1">MID(HEX2BIN(MID($C337,8,1),4),4,1)</f>
        <v>1</v>
      </c>
      <c r="AR354" s="49" t="str">
        <f t="shared" ca="1" si="458"/>
        <v>11110110</v>
      </c>
      <c r="AS354" s="49" t="str">
        <f t="shared" ca="1" si="459"/>
        <v>00000011</v>
      </c>
      <c r="AT354" s="48" t="str">
        <f t="shared" ca="1" si="460"/>
        <v>01100010</v>
      </c>
      <c r="AU354" s="48" t="str">
        <f t="shared" ca="1" si="461"/>
        <v>10011111</v>
      </c>
      <c r="AV354" s="48">
        <f t="shared" ca="1" si="462"/>
        <v>246</v>
      </c>
      <c r="AW354" s="48">
        <f t="shared" ca="1" si="462"/>
        <v>3</v>
      </c>
      <c r="AX354" s="48">
        <f t="shared" ca="1" si="462"/>
        <v>98</v>
      </c>
      <c r="AY354" s="48">
        <f t="shared" ca="1" si="462"/>
        <v>159</v>
      </c>
      <c r="AZ354" s="50">
        <f t="shared" ca="1" si="463"/>
        <v>4127416991</v>
      </c>
    </row>
    <row r="355" spans="1:52" ht="15" thickBot="1" x14ac:dyDescent="0.4"/>
    <row r="356" spans="1:52" x14ac:dyDescent="0.35">
      <c r="A356" t="str">
        <f t="shared" ref="A356:H356" ca="1" si="464">A354</f>
        <v>2B10FD61</v>
      </c>
      <c r="B356" t="str">
        <f t="shared" ca="1" si="464"/>
        <v>E71CA5F4</v>
      </c>
      <c r="C356" t="str">
        <f t="shared" ca="1" si="464"/>
        <v>4493B8D4</v>
      </c>
      <c r="D356" t="str">
        <f t="shared" ca="1" si="464"/>
        <v>F603629F</v>
      </c>
      <c r="E356" s="29" t="str">
        <f t="shared" ca="1" si="464"/>
        <v>E1014A71</v>
      </c>
      <c r="F356" s="29" t="str">
        <f t="shared" ca="1" si="464"/>
        <v>ED847245</v>
      </c>
      <c r="G356" t="str">
        <f t="shared" ca="1" si="464"/>
        <v>8F56589E</v>
      </c>
      <c r="H356" t="str">
        <f t="shared" ca="1" si="464"/>
        <v>9871712D</v>
      </c>
      <c r="I356" s="31"/>
      <c r="J356" s="51" t="s">
        <v>214</v>
      </c>
      <c r="K356" s="52"/>
      <c r="L356" s="34" t="str">
        <f ca="1">MID(HEX2BIN(MID($A356,1,1),4),1,1)</f>
        <v>0</v>
      </c>
      <c r="M356" s="34" t="str">
        <f ca="1">MID(HEX2BIN(MID($A356,1,1),4),2,1)</f>
        <v>0</v>
      </c>
      <c r="N356" s="34" t="str">
        <f ca="1">MID(HEX2BIN(MID($A356,1,1),4),3,1)</f>
        <v>1</v>
      </c>
      <c r="O356" s="34" t="str">
        <f ca="1">MID(HEX2BIN(MID($A356,1,1),4),4,1)</f>
        <v>0</v>
      </c>
      <c r="P356" s="35" t="str">
        <f ca="1">MID(HEX2BIN(MID($A356,2,1),4),1,1)</f>
        <v>1</v>
      </c>
      <c r="Q356" s="35" t="str">
        <f ca="1">MID(HEX2BIN(MID($A356,2,1),4),2,1)</f>
        <v>0</v>
      </c>
      <c r="R356" s="35" t="str">
        <f ca="1">MID(HEX2BIN(MID($A356,2,1),4),3,1)</f>
        <v>1</v>
      </c>
      <c r="S356" s="35" t="str">
        <f ca="1">MID(HEX2BIN(MID($A356,2,1),4),4,1)</f>
        <v>1</v>
      </c>
      <c r="T356" s="36" t="str">
        <f ca="1">MID(HEX2BIN(MID($A356,3,1),4),1,1)</f>
        <v>0</v>
      </c>
      <c r="U356" s="36" t="str">
        <f ca="1">MID(HEX2BIN(MID($A356,3,1),4),2,1)</f>
        <v>0</v>
      </c>
      <c r="V356" s="36" t="str">
        <f ca="1">MID(HEX2BIN(MID($A356,3,1),4),3,1)</f>
        <v>0</v>
      </c>
      <c r="W356" s="36" t="str">
        <f ca="1">MID(HEX2BIN(MID($A356,3,1),4),4,1)</f>
        <v>1</v>
      </c>
      <c r="X356" s="37" t="str">
        <f ca="1">MID(HEX2BIN(MID($A356,4,1),4),1,1)</f>
        <v>0</v>
      </c>
      <c r="Y356" s="37" t="str">
        <f ca="1">MID(HEX2BIN(MID($A356,4,1),4),2,1)</f>
        <v>0</v>
      </c>
      <c r="Z356" s="37" t="str">
        <f ca="1">MID(HEX2BIN(MID($A356,4,1),4),3,1)</f>
        <v>0</v>
      </c>
      <c r="AA356" s="37" t="str">
        <f ca="1">MID(HEX2BIN(MID($A356,4,1),4),4,1)</f>
        <v>0</v>
      </c>
      <c r="AB356" s="34" t="str">
        <f ca="1">MID(HEX2BIN(MID($A356,5,1),4),1,1)</f>
        <v>1</v>
      </c>
      <c r="AC356" s="34" t="str">
        <f ca="1">MID(HEX2BIN(MID($A356,5,1),4),2,1)</f>
        <v>1</v>
      </c>
      <c r="AD356" s="34" t="str">
        <f ca="1">MID(HEX2BIN(MID($A356,5,1),4),3,1)</f>
        <v>1</v>
      </c>
      <c r="AE356" s="34" t="str">
        <f ca="1">MID(HEX2BIN(MID($A356,5,1),4),4,1)</f>
        <v>1</v>
      </c>
      <c r="AF356" s="35" t="str">
        <f ca="1">MID(HEX2BIN(MID($A356,6,1),4),1,1)</f>
        <v>1</v>
      </c>
      <c r="AG356" s="35" t="str">
        <f ca="1">MID(HEX2BIN(MID($A356,6,1),4),2,1)</f>
        <v>1</v>
      </c>
      <c r="AH356" s="35" t="str">
        <f ca="1">MID(HEX2BIN(MID($A356,6,1),4),3,1)</f>
        <v>0</v>
      </c>
      <c r="AI356" s="35" t="str">
        <f ca="1">MID(HEX2BIN(MID($A356,6,1),4),4,1)</f>
        <v>1</v>
      </c>
      <c r="AJ356" s="36" t="str">
        <f ca="1">MID(HEX2BIN(MID($A356,7,1),4),1,1)</f>
        <v>0</v>
      </c>
      <c r="AK356" s="36" t="str">
        <f ca="1">MID(HEX2BIN(MID($A356,7,1),4),2,1)</f>
        <v>1</v>
      </c>
      <c r="AL356" s="36" t="str">
        <f ca="1">MID(HEX2BIN(MID($A356,7,1),4),3,1)</f>
        <v>1</v>
      </c>
      <c r="AM356" s="36" t="str">
        <f ca="1">MID(HEX2BIN(MID($A356,7,1),4),4,1)</f>
        <v>0</v>
      </c>
      <c r="AN356" s="37" t="str">
        <f ca="1">MID(HEX2BIN(MID($A356,8,1),4),1,1)</f>
        <v>0</v>
      </c>
      <c r="AO356" s="37" t="str">
        <f ca="1">MID(HEX2BIN(MID($A356,8,1),4),2,1)</f>
        <v>0</v>
      </c>
      <c r="AP356" s="37" t="str">
        <f ca="1">MID(HEX2BIN(MID($A356,8,1),4),3,1)</f>
        <v>0</v>
      </c>
      <c r="AQ356" s="37" t="str">
        <f ca="1">MID(HEX2BIN(MID($A356,8,1),4),4,1)</f>
        <v>1</v>
      </c>
      <c r="AR356" s="33" t="str">
        <f t="shared" ref="AR356:AR359" ca="1" si="465">_xlfn.CONCAT(L356,M356,N356,O356,P356,Q356,R356,S356)</f>
        <v>00101011</v>
      </c>
      <c r="AS356" s="33" t="str">
        <f t="shared" ref="AS356:AS359" ca="1" si="466">_xlfn.CONCAT(T356,U356,V356,W356,X356,Y356,Z356,AA356)</f>
        <v>00010000</v>
      </c>
      <c r="AT356" s="32" t="str">
        <f t="shared" ref="AT356:AT359" ca="1" si="467">_xlfn.CONCAT(AB356,AC356,AD356,AE356,AF356,AG356,AH356,AI356)</f>
        <v>11111101</v>
      </c>
      <c r="AU356" s="32" t="str">
        <f t="shared" ref="AU356:AU359" ca="1" si="468">_xlfn.CONCAT(AJ356,AK356,AL356,AM356,AN356,AO356,AP356,AQ356)</f>
        <v>01100001</v>
      </c>
      <c r="AV356" s="32">
        <f t="shared" ref="AV356:AY359" ca="1" si="469">BIN2DEC(AR356)</f>
        <v>43</v>
      </c>
      <c r="AW356" s="32">
        <f t="shared" ca="1" si="469"/>
        <v>16</v>
      </c>
      <c r="AX356" s="32">
        <f t="shared" ca="1" si="469"/>
        <v>253</v>
      </c>
      <c r="AY356" s="32">
        <f t="shared" ca="1" si="469"/>
        <v>97</v>
      </c>
      <c r="AZ356" s="38">
        <f t="shared" ref="AZ356:AZ359" ca="1" si="470">(AV356*2^24)+(AW356*2^16)+(AX356*2^8)+AY356</f>
        <v>722533729</v>
      </c>
    </row>
    <row r="357" spans="1:52" ht="15.5" x14ac:dyDescent="0.35">
      <c r="A357" s="55" t="s">
        <v>246</v>
      </c>
      <c r="I357" s="39"/>
      <c r="J357" s="40" t="s">
        <v>215</v>
      </c>
      <c r="K357" s="53">
        <v>2</v>
      </c>
      <c r="L357" s="42" t="str" cm="1">
        <f t="array" aca="1" ref="L357" ca="1">INDIRECT(ADDRESS((ROW(357:357)-1),IF(MOD(COLUMN(L:L)-11-$K357,32)=0,32,MOD(COLUMN(L:L)-11-$K357,32))+11))</f>
        <v>0</v>
      </c>
      <c r="M357" s="42" t="str" cm="1">
        <f t="array" aca="1" ref="M357" ca="1">INDIRECT(ADDRESS((ROW(357:357)-1),IF(MOD(COLUMN(M:M)-11-$K357,32)=0,32,MOD(COLUMN(M:M)-11-$K357,32))+11))</f>
        <v>1</v>
      </c>
      <c r="N357" s="42" t="str" cm="1">
        <f t="array" aca="1" ref="N357" ca="1">INDIRECT(ADDRESS((ROW(357:357)-1),IF(MOD(COLUMN(N:N)-11-$K357,32)=0,32,MOD(COLUMN(N:N)-11-$K357,32))+11))</f>
        <v>0</v>
      </c>
      <c r="O357" s="42" t="str" cm="1">
        <f t="array" aca="1" ref="O357" ca="1">INDIRECT(ADDRESS((ROW(357:357)-1),IF(MOD(COLUMN(O:O)-11-$K357,32)=0,32,MOD(COLUMN(O:O)-11-$K357,32))+11))</f>
        <v>0</v>
      </c>
      <c r="P357" s="43" t="str" cm="1">
        <f t="array" aca="1" ref="P357" ca="1">INDIRECT(ADDRESS((ROW(357:357)-1),IF(MOD(COLUMN(P:P)-11-$K357,32)=0,32,MOD(COLUMN(P:P)-11-$K357,32))+11))</f>
        <v>1</v>
      </c>
      <c r="Q357" s="43" t="str" cm="1">
        <f t="array" aca="1" ref="Q357" ca="1">INDIRECT(ADDRESS((ROW(357:357)-1),IF(MOD(COLUMN(Q:Q)-11-$K357,32)=0,32,MOD(COLUMN(Q:Q)-11-$K357,32))+11))</f>
        <v>0</v>
      </c>
      <c r="R357" s="43" t="str" cm="1">
        <f t="array" aca="1" ref="R357" ca="1">INDIRECT(ADDRESS((ROW(357:357)-1),IF(MOD(COLUMN(R:R)-11-$K357,32)=0,32,MOD(COLUMN(R:R)-11-$K357,32))+11))</f>
        <v>1</v>
      </c>
      <c r="S357" s="43" t="str" cm="1">
        <f t="array" aca="1" ref="S357" ca="1">INDIRECT(ADDRESS((ROW(357:357)-1),IF(MOD(COLUMN(S:S)-11-$K357,32)=0,32,MOD(COLUMN(S:S)-11-$K357,32))+11))</f>
        <v>0</v>
      </c>
      <c r="T357" s="44" t="str" cm="1">
        <f t="array" aca="1" ref="T357" ca="1">INDIRECT(ADDRESS((ROW(357:357)-1),IF(MOD(COLUMN(T:T)-11-$K357,32)=0,32,MOD(COLUMN(T:T)-11-$K357,32))+11))</f>
        <v>1</v>
      </c>
      <c r="U357" s="44" t="str" cm="1">
        <f t="array" aca="1" ref="U357" ca="1">INDIRECT(ADDRESS((ROW(357:357)-1),IF(MOD(COLUMN(U:U)-11-$K357,32)=0,32,MOD(COLUMN(U:U)-11-$K357,32))+11))</f>
        <v>1</v>
      </c>
      <c r="V357" s="44" t="str" cm="1">
        <f t="array" aca="1" ref="V357" ca="1">INDIRECT(ADDRESS((ROW(357:357)-1),IF(MOD(COLUMN(V:V)-11-$K357,32)=0,32,MOD(COLUMN(V:V)-11-$K357,32))+11))</f>
        <v>0</v>
      </c>
      <c r="W357" s="44" t="str" cm="1">
        <f t="array" aca="1" ref="W357" ca="1">INDIRECT(ADDRESS((ROW(357:357)-1),IF(MOD(COLUMN(W:W)-11-$K357,32)=0,32,MOD(COLUMN(W:W)-11-$K357,32))+11))</f>
        <v>0</v>
      </c>
      <c r="X357" s="45" t="str" cm="1">
        <f t="array" aca="1" ref="X357" ca="1">INDIRECT(ADDRESS((ROW(357:357)-1),IF(MOD(COLUMN(X:X)-11-$K357,32)=0,32,MOD(COLUMN(X:X)-11-$K357,32))+11))</f>
        <v>0</v>
      </c>
      <c r="Y357" s="45" t="str" cm="1">
        <f t="array" aca="1" ref="Y357" ca="1">INDIRECT(ADDRESS((ROW(357:357)-1),IF(MOD(COLUMN(Y:Y)-11-$K357,32)=0,32,MOD(COLUMN(Y:Y)-11-$K357,32))+11))</f>
        <v>1</v>
      </c>
      <c r="Z357" s="45" t="str" cm="1">
        <f t="array" aca="1" ref="Z357" ca="1">INDIRECT(ADDRESS((ROW(357:357)-1),IF(MOD(COLUMN(Z:Z)-11-$K357,32)=0,32,MOD(COLUMN(Z:Z)-11-$K357,32))+11))</f>
        <v>0</v>
      </c>
      <c r="AA357" s="45" t="str" cm="1">
        <f t="array" aca="1" ref="AA357" ca="1">INDIRECT(ADDRESS((ROW(357:357)-1),IF(MOD(COLUMN(AA:AA)-11-$K357,32)=0,32,MOD(COLUMN(AA:AA)-11-$K357,32))+11))</f>
        <v>0</v>
      </c>
      <c r="AB357" s="42" t="str" cm="1">
        <f t="array" aca="1" ref="AB357" ca="1">INDIRECT(ADDRESS((ROW(357:357)-1),IF(MOD(COLUMN(AB:AB)-11-$K357,32)=0,32,MOD(COLUMN(AB:AB)-11-$K357,32))+11))</f>
        <v>0</v>
      </c>
      <c r="AC357" s="42" t="str" cm="1">
        <f t="array" aca="1" ref="AC357" ca="1">INDIRECT(ADDRESS((ROW(357:357)-1),IF(MOD(COLUMN(AC:AC)-11-$K357,32)=0,32,MOD(COLUMN(AC:AC)-11-$K357,32))+11))</f>
        <v>0</v>
      </c>
      <c r="AD357" s="42" t="str" cm="1">
        <f t="array" aca="1" ref="AD357" ca="1">INDIRECT(ADDRESS((ROW(357:357)-1),IF(MOD(COLUMN(AD:AD)-11-$K357,32)=0,32,MOD(COLUMN(AD:AD)-11-$K357,32))+11))</f>
        <v>1</v>
      </c>
      <c r="AE357" s="42" t="str" cm="1">
        <f t="array" aca="1" ref="AE357" ca="1">INDIRECT(ADDRESS((ROW(357:357)-1),IF(MOD(COLUMN(AE:AE)-11-$K357,32)=0,32,MOD(COLUMN(AE:AE)-11-$K357,32))+11))</f>
        <v>1</v>
      </c>
      <c r="AF357" s="43" t="str" cm="1">
        <f t="array" aca="1" ref="AF357" ca="1">INDIRECT(ADDRESS((ROW(357:357)-1),IF(MOD(COLUMN(AF:AF)-11-$K357,32)=0,32,MOD(COLUMN(AF:AF)-11-$K357,32))+11))</f>
        <v>1</v>
      </c>
      <c r="AG357" s="43" t="str" cm="1">
        <f t="array" aca="1" ref="AG357" ca="1">INDIRECT(ADDRESS((ROW(357:357)-1),IF(MOD(COLUMN(AG:AG)-11-$K357,32)=0,32,MOD(COLUMN(AG:AG)-11-$K357,32))+11))</f>
        <v>1</v>
      </c>
      <c r="AH357" s="43" t="str" cm="1">
        <f t="array" aca="1" ref="AH357" ca="1">INDIRECT(ADDRESS((ROW(357:357)-1),IF(MOD(COLUMN(AH:AH)-11-$K357,32)=0,32,MOD(COLUMN(AH:AH)-11-$K357,32))+11))</f>
        <v>1</v>
      </c>
      <c r="AI357" s="43" t="str" cm="1">
        <f t="array" aca="1" ref="AI357" ca="1">INDIRECT(ADDRESS((ROW(357:357)-1),IF(MOD(COLUMN(AI:AI)-11-$K357,32)=0,32,MOD(COLUMN(AI:AI)-11-$K357,32))+11))</f>
        <v>1</v>
      </c>
      <c r="AJ357" s="44" t="str" cm="1">
        <f t="array" aca="1" ref="AJ357" ca="1">INDIRECT(ADDRESS((ROW(357:357)-1),IF(MOD(COLUMN(AJ:AJ)-11-$K357,32)=0,32,MOD(COLUMN(AJ:AJ)-11-$K357,32))+11))</f>
        <v>0</v>
      </c>
      <c r="AK357" s="44" t="str" cm="1">
        <f t="array" aca="1" ref="AK357" ca="1">INDIRECT(ADDRESS((ROW(357:357)-1),IF(MOD(COLUMN(AK:AK)-11-$K357,32)=0,32,MOD(COLUMN(AK:AK)-11-$K357,32))+11))</f>
        <v>1</v>
      </c>
      <c r="AL357" s="44" t="str" cm="1">
        <f t="array" aca="1" ref="AL357" ca="1">INDIRECT(ADDRESS((ROW(357:357)-1),IF(MOD(COLUMN(AL:AL)-11-$K357,32)=0,32,MOD(COLUMN(AL:AL)-11-$K357,32))+11))</f>
        <v>0</v>
      </c>
      <c r="AM357" s="44" t="str" cm="1">
        <f t="array" aca="1" ref="AM357" ca="1">INDIRECT(ADDRESS((ROW(357:357)-1),IF(MOD(COLUMN(AM:AM)-11-$K357,32)=0,32,MOD(COLUMN(AM:AM)-11-$K357,32))+11))</f>
        <v>1</v>
      </c>
      <c r="AN357" s="45" t="str" cm="1">
        <f t="array" aca="1" ref="AN357" ca="1">INDIRECT(ADDRESS((ROW(357:357)-1),IF(MOD(COLUMN(AN:AN)-11-$K357,32)=0,32,MOD(COLUMN(AN:AN)-11-$K357,32))+11))</f>
        <v>1</v>
      </c>
      <c r="AO357" s="45" t="str" cm="1">
        <f t="array" aca="1" ref="AO357" ca="1">INDIRECT(ADDRESS((ROW(357:357)-1),IF(MOD(COLUMN(AO:AO)-11-$K357,32)=0,32,MOD(COLUMN(AO:AO)-11-$K357,32))+11))</f>
        <v>0</v>
      </c>
      <c r="AP357" s="45" t="str" cm="1">
        <f t="array" aca="1" ref="AP357" ca="1">INDIRECT(ADDRESS((ROW(357:357)-1),IF(MOD(COLUMN(AP:AP)-11-$K357,32)=0,32,MOD(COLUMN(AP:AP)-11-$K357,32))+11))</f>
        <v>0</v>
      </c>
      <c r="AQ357" s="45" t="str" cm="1">
        <f t="array" aca="1" ref="AQ357" ca="1">INDIRECT(ADDRESS((ROW(357:357)-1),IF(MOD(COLUMN(AQ:AQ)-11-$K357,32)=0,32,MOD(COLUMN(AQ:AQ)-11-$K357,32))+11))</f>
        <v>0</v>
      </c>
      <c r="AR357" s="41" t="str">
        <f t="shared" ca="1" si="465"/>
        <v>01001010</v>
      </c>
      <c r="AS357" s="41" t="str">
        <f t="shared" ca="1" si="466"/>
        <v>11000100</v>
      </c>
      <c r="AT357" s="40" t="str">
        <f t="shared" ca="1" si="467"/>
        <v>00111111</v>
      </c>
      <c r="AU357" s="40" t="str">
        <f t="shared" ca="1" si="468"/>
        <v>01011000</v>
      </c>
      <c r="AV357" s="40">
        <f t="shared" ca="1" si="469"/>
        <v>74</v>
      </c>
      <c r="AW357" s="40">
        <f t="shared" ca="1" si="469"/>
        <v>196</v>
      </c>
      <c r="AX357" s="40">
        <f t="shared" ca="1" si="469"/>
        <v>63</v>
      </c>
      <c r="AY357" s="40">
        <f t="shared" ca="1" si="469"/>
        <v>88</v>
      </c>
      <c r="AZ357" s="46">
        <f t="shared" ca="1" si="470"/>
        <v>1254375256</v>
      </c>
    </row>
    <row r="358" spans="1:52" ht="15" thickBot="1" x14ac:dyDescent="0.4">
      <c r="A358" t="s">
        <v>224</v>
      </c>
      <c r="I358" s="39"/>
      <c r="J358" s="40" t="s">
        <v>215</v>
      </c>
      <c r="K358" s="53">
        <v>13</v>
      </c>
      <c r="L358" s="42" t="str" cm="1">
        <f t="array" aca="1" ref="L358" ca="1">INDIRECT(ADDRESS((ROW(358:358)-2),IF(MOD(COLUMN(L:L)-11-$K358,32)=0,32,MOD(COLUMN(L:L)-11-$K358,32))+11))</f>
        <v>1</v>
      </c>
      <c r="M358" s="42" t="str" cm="1">
        <f t="array" aca="1" ref="M358" ca="1">INDIRECT(ADDRESS((ROW(358:358)-2),IF(MOD(COLUMN(M:M)-11-$K358,32)=0,32,MOD(COLUMN(M:M)-11-$K358,32))+11))</f>
        <v>1</v>
      </c>
      <c r="N358" s="42" t="str" cm="1">
        <f t="array" aca="1" ref="N358" ca="1">INDIRECT(ADDRESS((ROW(358:358)-2),IF(MOD(COLUMN(N:N)-11-$K358,32)=0,32,MOD(COLUMN(N:N)-11-$K358,32))+11))</f>
        <v>1</v>
      </c>
      <c r="O358" s="42" t="str" cm="1">
        <f t="array" aca="1" ref="O358" ca="1">INDIRECT(ADDRESS((ROW(358:358)-2),IF(MOD(COLUMN(O:O)-11-$K358,32)=0,32,MOD(COLUMN(O:O)-11-$K358,32))+11))</f>
        <v>0</v>
      </c>
      <c r="P358" s="43" t="str" cm="1">
        <f t="array" aca="1" ref="P358" ca="1">INDIRECT(ADDRESS((ROW(358:358)-2),IF(MOD(COLUMN(P:P)-11-$K358,32)=0,32,MOD(COLUMN(P:P)-11-$K358,32))+11))</f>
        <v>1</v>
      </c>
      <c r="Q358" s="43" t="str" cm="1">
        <f t="array" aca="1" ref="Q358" ca="1">INDIRECT(ADDRESS((ROW(358:358)-2),IF(MOD(COLUMN(Q:Q)-11-$K358,32)=0,32,MOD(COLUMN(Q:Q)-11-$K358,32))+11))</f>
        <v>0</v>
      </c>
      <c r="R358" s="43" t="str" cm="1">
        <f t="array" aca="1" ref="R358" ca="1">INDIRECT(ADDRESS((ROW(358:358)-2),IF(MOD(COLUMN(R:R)-11-$K358,32)=0,32,MOD(COLUMN(R:R)-11-$K358,32))+11))</f>
        <v>1</v>
      </c>
      <c r="S358" s="43" t="str" cm="1">
        <f t="array" aca="1" ref="S358" ca="1">INDIRECT(ADDRESS((ROW(358:358)-2),IF(MOD(COLUMN(S:S)-11-$K358,32)=0,32,MOD(COLUMN(S:S)-11-$K358,32))+11))</f>
        <v>1</v>
      </c>
      <c r="T358" s="44" t="str" cm="1">
        <f t="array" aca="1" ref="T358" ca="1">INDIRECT(ADDRESS((ROW(358:358)-2),IF(MOD(COLUMN(T:T)-11-$K358,32)=0,32,MOD(COLUMN(T:T)-11-$K358,32))+11))</f>
        <v>0</v>
      </c>
      <c r="U358" s="44" t="str" cm="1">
        <f t="array" aca="1" ref="U358" ca="1">INDIRECT(ADDRESS((ROW(358:358)-2),IF(MOD(COLUMN(U:U)-11-$K358,32)=0,32,MOD(COLUMN(U:U)-11-$K358,32))+11))</f>
        <v>0</v>
      </c>
      <c r="V358" s="44" t="str" cm="1">
        <f t="array" aca="1" ref="V358" ca="1">INDIRECT(ADDRESS((ROW(358:358)-2),IF(MOD(COLUMN(V:V)-11-$K358,32)=0,32,MOD(COLUMN(V:V)-11-$K358,32))+11))</f>
        <v>0</v>
      </c>
      <c r="W358" s="44" t="str" cm="1">
        <f t="array" aca="1" ref="W358" ca="1">INDIRECT(ADDRESS((ROW(358:358)-2),IF(MOD(COLUMN(W:W)-11-$K358,32)=0,32,MOD(COLUMN(W:W)-11-$K358,32))+11))</f>
        <v>0</v>
      </c>
      <c r="X358" s="45" t="str" cm="1">
        <f t="array" aca="1" ref="X358" ca="1">INDIRECT(ADDRESS((ROW(358:358)-2),IF(MOD(COLUMN(X:X)-11-$K358,32)=0,32,MOD(COLUMN(X:X)-11-$K358,32))+11))</f>
        <v>1</v>
      </c>
      <c r="Y358" s="45" t="str" cm="1">
        <f t="array" aca="1" ref="Y358" ca="1">INDIRECT(ADDRESS((ROW(358:358)-2),IF(MOD(COLUMN(Y:Y)-11-$K358,32)=0,32,MOD(COLUMN(Y:Y)-11-$K358,32))+11))</f>
        <v>0</v>
      </c>
      <c r="Z358" s="45" t="str" cm="1">
        <f t="array" aca="1" ref="Z358" ca="1">INDIRECT(ADDRESS((ROW(358:358)-2),IF(MOD(COLUMN(Z:Z)-11-$K358,32)=0,32,MOD(COLUMN(Z:Z)-11-$K358,32))+11))</f>
        <v>0</v>
      </c>
      <c r="AA358" s="45" t="str" cm="1">
        <f t="array" aca="1" ref="AA358" ca="1">INDIRECT(ADDRESS((ROW(358:358)-2),IF(MOD(COLUMN(AA:AA)-11-$K358,32)=0,32,MOD(COLUMN(AA:AA)-11-$K358,32))+11))</f>
        <v>1</v>
      </c>
      <c r="AB358" s="42" t="str" cm="1">
        <f t="array" aca="1" ref="AB358" ca="1">INDIRECT(ADDRESS((ROW(358:358)-2),IF(MOD(COLUMN(AB:AB)-11-$K358,32)=0,32,MOD(COLUMN(AB:AB)-11-$K358,32))+11))</f>
        <v>0</v>
      </c>
      <c r="AC358" s="42" t="str" cm="1">
        <f t="array" aca="1" ref="AC358" ca="1">INDIRECT(ADDRESS((ROW(358:358)-2),IF(MOD(COLUMN(AC:AC)-11-$K358,32)=0,32,MOD(COLUMN(AC:AC)-11-$K358,32))+11))</f>
        <v>1</v>
      </c>
      <c r="AD358" s="42" t="str" cm="1">
        <f t="array" aca="1" ref="AD358" ca="1">INDIRECT(ADDRESS((ROW(358:358)-2),IF(MOD(COLUMN(AD:AD)-11-$K358,32)=0,32,MOD(COLUMN(AD:AD)-11-$K358,32))+11))</f>
        <v>0</v>
      </c>
      <c r="AE358" s="42" t="str" cm="1">
        <f t="array" aca="1" ref="AE358" ca="1">INDIRECT(ADDRESS((ROW(358:358)-2),IF(MOD(COLUMN(AE:AE)-11-$K358,32)=0,32,MOD(COLUMN(AE:AE)-11-$K358,32))+11))</f>
        <v>1</v>
      </c>
      <c r="AF358" s="43" t="str" cm="1">
        <f t="array" aca="1" ref="AF358" ca="1">INDIRECT(ADDRESS((ROW(358:358)-2),IF(MOD(COLUMN(AF:AF)-11-$K358,32)=0,32,MOD(COLUMN(AF:AF)-11-$K358,32))+11))</f>
        <v>1</v>
      </c>
      <c r="AG358" s="43" t="str" cm="1">
        <f t="array" aca="1" ref="AG358" ca="1">INDIRECT(ADDRESS((ROW(358:358)-2),IF(MOD(COLUMN(AG:AG)-11-$K358,32)=0,32,MOD(COLUMN(AG:AG)-11-$K358,32))+11))</f>
        <v>0</v>
      </c>
      <c r="AH358" s="43" t="str" cm="1">
        <f t="array" aca="1" ref="AH358" ca="1">INDIRECT(ADDRESS((ROW(358:358)-2),IF(MOD(COLUMN(AH:AH)-11-$K358,32)=0,32,MOD(COLUMN(AH:AH)-11-$K358,32))+11))</f>
        <v>0</v>
      </c>
      <c r="AI358" s="43" t="str" cm="1">
        <f t="array" aca="1" ref="AI358" ca="1">INDIRECT(ADDRESS((ROW(358:358)-2),IF(MOD(COLUMN(AI:AI)-11-$K358,32)=0,32,MOD(COLUMN(AI:AI)-11-$K358,32))+11))</f>
        <v>0</v>
      </c>
      <c r="AJ358" s="44" t="str" cm="1">
        <f t="array" aca="1" ref="AJ358" ca="1">INDIRECT(ADDRESS((ROW(358:358)-2),IF(MOD(COLUMN(AJ:AJ)-11-$K358,32)=0,32,MOD(COLUMN(AJ:AJ)-11-$K358,32))+11))</f>
        <v>1</v>
      </c>
      <c r="AK358" s="44" t="str" cm="1">
        <f t="array" aca="1" ref="AK358" ca="1">INDIRECT(ADDRESS((ROW(358:358)-2),IF(MOD(COLUMN(AK:AK)-11-$K358,32)=0,32,MOD(COLUMN(AK:AK)-11-$K358,32))+11))</f>
        <v>0</v>
      </c>
      <c r="AL358" s="44" t="str" cm="1">
        <f t="array" aca="1" ref="AL358" ca="1">INDIRECT(ADDRESS((ROW(358:358)-2),IF(MOD(COLUMN(AL:AL)-11-$K358,32)=0,32,MOD(COLUMN(AL:AL)-11-$K358,32))+11))</f>
        <v>0</v>
      </c>
      <c r="AM358" s="44" t="str" cm="1">
        <f t="array" aca="1" ref="AM358" ca="1">INDIRECT(ADDRESS((ROW(358:358)-2),IF(MOD(COLUMN(AM:AM)-11-$K358,32)=0,32,MOD(COLUMN(AM:AM)-11-$K358,32))+11))</f>
        <v>0</v>
      </c>
      <c r="AN358" s="45" t="str" cm="1">
        <f t="array" aca="1" ref="AN358" ca="1">INDIRECT(ADDRESS((ROW(358:358)-2),IF(MOD(COLUMN(AN:AN)-11-$K358,32)=0,32,MOD(COLUMN(AN:AN)-11-$K358,32))+11))</f>
        <v>0</v>
      </c>
      <c r="AO358" s="45" t="str" cm="1">
        <f t="array" aca="1" ref="AO358" ca="1">INDIRECT(ADDRESS((ROW(358:358)-2),IF(MOD(COLUMN(AO:AO)-11-$K358,32)=0,32,MOD(COLUMN(AO:AO)-11-$K358,32))+11))</f>
        <v>1</v>
      </c>
      <c r="AP358" s="45" t="str" cm="1">
        <f t="array" aca="1" ref="AP358" ca="1">INDIRECT(ADDRESS((ROW(358:358)-2),IF(MOD(COLUMN(AP:AP)-11-$K358,32)=0,32,MOD(COLUMN(AP:AP)-11-$K358,32))+11))</f>
        <v>1</v>
      </c>
      <c r="AQ358" s="45" t="str" cm="1">
        <f t="array" aca="1" ref="AQ358" ca="1">INDIRECT(ADDRESS((ROW(358:358)-2),IF(MOD(COLUMN(AQ:AQ)-11-$K358,32)=0,32,MOD(COLUMN(AQ:AQ)-11-$K358,32))+11))</f>
        <v>1</v>
      </c>
      <c r="AR358" s="41" t="str">
        <f t="shared" ca="1" si="465"/>
        <v>11101011</v>
      </c>
      <c r="AS358" s="41" t="str">
        <f t="shared" ca="1" si="466"/>
        <v>00001001</v>
      </c>
      <c r="AT358" s="40" t="str">
        <f t="shared" ca="1" si="467"/>
        <v>01011000</v>
      </c>
      <c r="AU358" s="40" t="str">
        <f t="shared" ca="1" si="468"/>
        <v>10000111</v>
      </c>
      <c r="AV358" s="40">
        <f t="shared" ca="1" si="469"/>
        <v>235</v>
      </c>
      <c r="AW358" s="40">
        <f t="shared" ca="1" si="469"/>
        <v>9</v>
      </c>
      <c r="AX358" s="40">
        <f t="shared" ca="1" si="469"/>
        <v>88</v>
      </c>
      <c r="AY358" s="40">
        <f t="shared" ca="1" si="469"/>
        <v>135</v>
      </c>
      <c r="AZ358" s="46">
        <f t="shared" ca="1" si="470"/>
        <v>3943258247</v>
      </c>
    </row>
    <row r="359" spans="1:52" ht="15" thickBot="1" x14ac:dyDescent="0.4">
      <c r="A359" t="s">
        <v>225</v>
      </c>
      <c r="B359">
        <f ca="1">HEX2DEC(H356)</f>
        <v>2557571373</v>
      </c>
      <c r="C359">
        <f ca="1">I364</f>
        <v>152903152</v>
      </c>
      <c r="D359">
        <f ca="1">I369</f>
        <v>4015411919</v>
      </c>
      <c r="E359" s="30">
        <f>Const!C20</f>
        <v>264347078</v>
      </c>
      <c r="F359" s="61">
        <f ca="1">Home!F22</f>
        <v>0</v>
      </c>
      <c r="G359" s="54">
        <f ca="1">B359+C359+D359+E359+F359</f>
        <v>6990233522</v>
      </c>
      <c r="I359" s="54">
        <f ca="1">_xlfn.BITXOR(_xlfn.BITXOR(AZ357,AZ358),AZ359)</f>
        <v>3795379059</v>
      </c>
      <c r="J359" s="48" t="s">
        <v>215</v>
      </c>
      <c r="K359" s="56">
        <v>22</v>
      </c>
      <c r="L359" s="57" t="str" cm="1">
        <f t="array" aca="1" ref="L359" ca="1">INDIRECT(ADDRESS((ROW(359:359)-3),IF(MOD(COLUMN(L:L)-11-$K359,32)=0,32,MOD(COLUMN(L:L)-11-$K359,32))+11))</f>
        <v>0</v>
      </c>
      <c r="M359" s="57" t="str" cm="1">
        <f t="array" aca="1" ref="M359" ca="1">INDIRECT(ADDRESS((ROW(359:359)-3),IF(MOD(COLUMN(M:M)-11-$K359,32)=0,32,MOD(COLUMN(M:M)-11-$K359,32))+11))</f>
        <v>1</v>
      </c>
      <c r="N359" s="57" t="str" cm="1">
        <f t="array" aca="1" ref="N359" ca="1">INDIRECT(ADDRESS((ROW(359:359)-3),IF(MOD(COLUMN(N:N)-11-$K359,32)=0,32,MOD(COLUMN(N:N)-11-$K359,32))+11))</f>
        <v>0</v>
      </c>
      <c r="O359" s="57" t="str" cm="1">
        <f t="array" aca="1" ref="O359" ca="1">INDIRECT(ADDRESS((ROW(359:359)-3),IF(MOD(COLUMN(O:O)-11-$K359,32)=0,32,MOD(COLUMN(O:O)-11-$K359,32))+11))</f>
        <v>0</v>
      </c>
      <c r="P359" s="58" t="str" cm="1">
        <f t="array" aca="1" ref="P359" ca="1">INDIRECT(ADDRESS((ROW(359:359)-3),IF(MOD(COLUMN(P:P)-11-$K359,32)=0,32,MOD(COLUMN(P:P)-11-$K359,32))+11))</f>
        <v>0</v>
      </c>
      <c r="Q359" s="58" t="str" cm="1">
        <f t="array" aca="1" ref="Q359" ca="1">INDIRECT(ADDRESS((ROW(359:359)-3),IF(MOD(COLUMN(Q:Q)-11-$K359,32)=0,32,MOD(COLUMN(Q:Q)-11-$K359,32))+11))</f>
        <v>0</v>
      </c>
      <c r="R359" s="58" t="str" cm="1">
        <f t="array" aca="1" ref="R359" ca="1">INDIRECT(ADDRESS((ROW(359:359)-3),IF(MOD(COLUMN(R:R)-11-$K359,32)=0,32,MOD(COLUMN(R:R)-11-$K359,32))+11))</f>
        <v>1</v>
      </c>
      <c r="S359" s="58" t="str" cm="1">
        <f t="array" aca="1" ref="S359" ca="1">INDIRECT(ADDRESS((ROW(359:359)-3),IF(MOD(COLUMN(S:S)-11-$K359,32)=0,32,MOD(COLUMN(S:S)-11-$K359,32))+11))</f>
        <v>1</v>
      </c>
      <c r="T359" s="59" t="str" cm="1">
        <f t="array" aca="1" ref="T359" ca="1">INDIRECT(ADDRESS((ROW(359:359)-3),IF(MOD(COLUMN(T:T)-11-$K359,32)=0,32,MOD(COLUMN(T:T)-11-$K359,32))+11))</f>
        <v>1</v>
      </c>
      <c r="U359" s="59" t="str" cm="1">
        <f t="array" aca="1" ref="U359" ca="1">INDIRECT(ADDRESS((ROW(359:359)-3),IF(MOD(COLUMN(U:U)-11-$K359,32)=0,32,MOD(COLUMN(U:U)-11-$K359,32))+11))</f>
        <v>1</v>
      </c>
      <c r="V359" s="59" t="str" cm="1">
        <f t="array" aca="1" ref="V359" ca="1">INDIRECT(ADDRESS((ROW(359:359)-3),IF(MOD(COLUMN(V:V)-11-$K359,32)=0,32,MOD(COLUMN(V:V)-11-$K359,32))+11))</f>
        <v>1</v>
      </c>
      <c r="W359" s="59" t="str" cm="1">
        <f t="array" aca="1" ref="W359" ca="1">INDIRECT(ADDRESS((ROW(359:359)-3),IF(MOD(COLUMN(W:W)-11-$K359,32)=0,32,MOD(COLUMN(W:W)-11-$K359,32))+11))</f>
        <v>1</v>
      </c>
      <c r="X359" s="60" t="str" cm="1">
        <f t="array" aca="1" ref="X359" ca="1">INDIRECT(ADDRESS((ROW(359:359)-3),IF(MOD(COLUMN(X:X)-11-$K359,32)=0,32,MOD(COLUMN(X:X)-11-$K359,32))+11))</f>
        <v>0</v>
      </c>
      <c r="Y359" s="60" t="str" cm="1">
        <f t="array" aca="1" ref="Y359" ca="1">INDIRECT(ADDRESS((ROW(359:359)-3),IF(MOD(COLUMN(Y:Y)-11-$K359,32)=0,32,MOD(COLUMN(Y:Y)-11-$K359,32))+11))</f>
        <v>1</v>
      </c>
      <c r="Z359" s="60" t="str" cm="1">
        <f t="array" aca="1" ref="Z359" ca="1">INDIRECT(ADDRESS((ROW(359:359)-3),IF(MOD(COLUMN(Z:Z)-11-$K359,32)=0,32,MOD(COLUMN(Z:Z)-11-$K359,32))+11))</f>
        <v>0</v>
      </c>
      <c r="AA359" s="60" t="str" cm="1">
        <f t="array" aca="1" ref="AA359" ca="1">INDIRECT(ADDRESS((ROW(359:359)-3),IF(MOD(COLUMN(AA:AA)-11-$K359,32)=0,32,MOD(COLUMN(AA:AA)-11-$K359,32))+11))</f>
        <v>1</v>
      </c>
      <c r="AB359" s="57" t="str" cm="1">
        <f t="array" aca="1" ref="AB359" ca="1">INDIRECT(ADDRESS((ROW(359:359)-3),IF(MOD(COLUMN(AB:AB)-11-$K359,32)=0,32,MOD(COLUMN(AB:AB)-11-$K359,32))+11))</f>
        <v>1</v>
      </c>
      <c r="AC359" s="57" t="str" cm="1">
        <f t="array" aca="1" ref="AC359" ca="1">INDIRECT(ADDRESS((ROW(359:359)-3),IF(MOD(COLUMN(AC:AC)-11-$K359,32)=0,32,MOD(COLUMN(AC:AC)-11-$K359,32))+11))</f>
        <v>0</v>
      </c>
      <c r="AD359" s="57" t="str" cm="1">
        <f t="array" aca="1" ref="AD359" ca="1">INDIRECT(ADDRESS((ROW(359:359)-3),IF(MOD(COLUMN(AD:AD)-11-$K359,32)=0,32,MOD(COLUMN(AD:AD)-11-$K359,32))+11))</f>
        <v>0</v>
      </c>
      <c r="AE359" s="57" t="str" cm="1">
        <f t="array" aca="1" ref="AE359" ca="1">INDIRECT(ADDRESS((ROW(359:359)-3),IF(MOD(COLUMN(AE:AE)-11-$K359,32)=0,32,MOD(COLUMN(AE:AE)-11-$K359,32))+11))</f>
        <v>0</v>
      </c>
      <c r="AF359" s="58" t="str" cm="1">
        <f t="array" aca="1" ref="AF359" ca="1">INDIRECT(ADDRESS((ROW(359:359)-3),IF(MOD(COLUMN(AF:AF)-11-$K359,32)=0,32,MOD(COLUMN(AF:AF)-11-$K359,32))+11))</f>
        <v>0</v>
      </c>
      <c r="AG359" s="58" t="str" cm="1">
        <f t="array" aca="1" ref="AG359" ca="1">INDIRECT(ADDRESS((ROW(359:359)-3),IF(MOD(COLUMN(AG:AG)-11-$K359,32)=0,32,MOD(COLUMN(AG:AG)-11-$K359,32))+11))</f>
        <v>1</v>
      </c>
      <c r="AH359" s="58" t="str" cm="1">
        <f t="array" aca="1" ref="AH359" ca="1">INDIRECT(ADDRESS((ROW(359:359)-3),IF(MOD(COLUMN(AH:AH)-11-$K359,32)=0,32,MOD(COLUMN(AH:AH)-11-$K359,32))+11))</f>
        <v>0</v>
      </c>
      <c r="AI359" s="58" t="str" cm="1">
        <f t="array" aca="1" ref="AI359" ca="1">INDIRECT(ADDRESS((ROW(359:359)-3),IF(MOD(COLUMN(AI:AI)-11-$K359,32)=0,32,MOD(COLUMN(AI:AI)-11-$K359,32))+11))</f>
        <v>0</v>
      </c>
      <c r="AJ359" s="59" t="str" cm="1">
        <f t="array" aca="1" ref="AJ359" ca="1">INDIRECT(ADDRESS((ROW(359:359)-3),IF(MOD(COLUMN(AJ:AJ)-11-$K359,32)=0,32,MOD(COLUMN(AJ:AJ)-11-$K359,32))+11))</f>
        <v>1</v>
      </c>
      <c r="AK359" s="59" t="str" cm="1">
        <f t="array" aca="1" ref="AK359" ca="1">INDIRECT(ADDRESS((ROW(359:359)-3),IF(MOD(COLUMN(AK:AK)-11-$K359,32)=0,32,MOD(COLUMN(AK:AK)-11-$K359,32))+11))</f>
        <v>0</v>
      </c>
      <c r="AL359" s="59" t="str" cm="1">
        <f t="array" aca="1" ref="AL359" ca="1">INDIRECT(ADDRESS((ROW(359:359)-3),IF(MOD(COLUMN(AL:AL)-11-$K359,32)=0,32,MOD(COLUMN(AL:AL)-11-$K359,32))+11))</f>
        <v>1</v>
      </c>
      <c r="AM359" s="59" t="str" cm="1">
        <f t="array" aca="1" ref="AM359" ca="1">INDIRECT(ADDRESS((ROW(359:359)-3),IF(MOD(COLUMN(AM:AM)-11-$K359,32)=0,32,MOD(COLUMN(AM:AM)-11-$K359,32))+11))</f>
        <v>0</v>
      </c>
      <c r="AN359" s="60" t="str" cm="1">
        <f t="array" aca="1" ref="AN359" ca="1">INDIRECT(ADDRESS((ROW(359:359)-3),IF(MOD(COLUMN(AN:AN)-11-$K359,32)=0,32,MOD(COLUMN(AN:AN)-11-$K359,32))+11))</f>
        <v>1</v>
      </c>
      <c r="AO359" s="60" t="str" cm="1">
        <f t="array" aca="1" ref="AO359" ca="1">INDIRECT(ADDRESS((ROW(359:359)-3),IF(MOD(COLUMN(AO:AO)-11-$K359,32)=0,32,MOD(COLUMN(AO:AO)-11-$K359,32))+11))</f>
        <v>1</v>
      </c>
      <c r="AP359" s="60" t="str" cm="1">
        <f t="array" aca="1" ref="AP359" ca="1">INDIRECT(ADDRESS((ROW(359:359)-3),IF(MOD(COLUMN(AP:AP)-11-$K359,32)=0,32,MOD(COLUMN(AP:AP)-11-$K359,32))+11))</f>
        <v>0</v>
      </c>
      <c r="AQ359" s="60" t="str" cm="1">
        <f t="array" aca="1" ref="AQ359" ca="1">INDIRECT(ADDRESS((ROW(359:359)-3),IF(MOD(COLUMN(AQ:AQ)-11-$K359,32)=0,32,MOD(COLUMN(AQ:AQ)-11-$K359,32))+11))</f>
        <v>0</v>
      </c>
      <c r="AR359" s="49" t="str">
        <f t="shared" ca="1" si="465"/>
        <v>01000011</v>
      </c>
      <c r="AS359" s="49" t="str">
        <f t="shared" ca="1" si="466"/>
        <v>11110101</v>
      </c>
      <c r="AT359" s="48" t="str">
        <f t="shared" ca="1" si="467"/>
        <v>10000100</v>
      </c>
      <c r="AU359" s="48" t="str">
        <f t="shared" ca="1" si="468"/>
        <v>10101100</v>
      </c>
      <c r="AV359" s="48">
        <f t="shared" ca="1" si="469"/>
        <v>67</v>
      </c>
      <c r="AW359" s="48">
        <f t="shared" ca="1" si="469"/>
        <v>245</v>
      </c>
      <c r="AX359" s="48">
        <f t="shared" ca="1" si="469"/>
        <v>132</v>
      </c>
      <c r="AY359" s="48">
        <f t="shared" ca="1" si="469"/>
        <v>172</v>
      </c>
      <c r="AZ359" s="50">
        <f t="shared" ca="1" si="470"/>
        <v>1140163756</v>
      </c>
    </row>
    <row r="360" spans="1:52" ht="15" thickBot="1" x14ac:dyDescent="0.4"/>
    <row r="361" spans="1:52" x14ac:dyDescent="0.35">
      <c r="I361" s="31"/>
      <c r="J361" s="51" t="s">
        <v>216</v>
      </c>
      <c r="K361" s="52"/>
      <c r="L361" s="34" t="str">
        <f ca="1">MID(HEX2BIN(MID($E356,1,1),4),1,1)</f>
        <v>1</v>
      </c>
      <c r="M361" s="34" t="str">
        <f ca="1">MID(HEX2BIN(MID($E356,1,1),4),2,1)</f>
        <v>1</v>
      </c>
      <c r="N361" s="34" t="str">
        <f ca="1">MID(HEX2BIN(MID($E356,1,1),4),3,1)</f>
        <v>1</v>
      </c>
      <c r="O361" s="34" t="str">
        <f ca="1">MID(HEX2BIN(MID($E356,1,1),4),4,1)</f>
        <v>0</v>
      </c>
      <c r="P361" s="35" t="str">
        <f ca="1">MID(HEX2BIN(MID($E356,2,1),4),1,1)</f>
        <v>0</v>
      </c>
      <c r="Q361" s="35" t="str">
        <f ca="1">MID(HEX2BIN(MID($E356,2,1),4),2,1)</f>
        <v>0</v>
      </c>
      <c r="R361" s="35" t="str">
        <f ca="1">MID(HEX2BIN(MID($E356,2,1),4),3,1)</f>
        <v>0</v>
      </c>
      <c r="S361" s="35" t="str">
        <f ca="1">MID(HEX2BIN(MID($E356,2,1),4),4,1)</f>
        <v>1</v>
      </c>
      <c r="T361" s="36" t="str">
        <f ca="1">MID(HEX2BIN(MID($E356,3,1),4),1,1)</f>
        <v>0</v>
      </c>
      <c r="U361" s="36" t="str">
        <f ca="1">MID(HEX2BIN(MID($E356,3,1),4),2,1)</f>
        <v>0</v>
      </c>
      <c r="V361" s="36" t="str">
        <f ca="1">MID(HEX2BIN(MID($E356,3,1),4),3,1)</f>
        <v>0</v>
      </c>
      <c r="W361" s="36" t="str">
        <f ca="1">MID(HEX2BIN(MID($E356,3,1),4),4,1)</f>
        <v>0</v>
      </c>
      <c r="X361" s="37" t="str">
        <f ca="1">MID(HEX2BIN(MID($E356,4,1),4),1,1)</f>
        <v>0</v>
      </c>
      <c r="Y361" s="37" t="str">
        <f ca="1">MID(HEX2BIN(MID($E356,4,1),4),2,1)</f>
        <v>0</v>
      </c>
      <c r="Z361" s="37" t="str">
        <f ca="1">MID(HEX2BIN(MID($E356,4,1),4),3,1)</f>
        <v>0</v>
      </c>
      <c r="AA361" s="37" t="str">
        <f ca="1">MID(HEX2BIN(MID($E356,4,1),4),4,1)</f>
        <v>1</v>
      </c>
      <c r="AB361" s="34" t="str">
        <f ca="1">MID(HEX2BIN(MID($E356,5,1),4),1,1)</f>
        <v>0</v>
      </c>
      <c r="AC361" s="34" t="str">
        <f ca="1">MID(HEX2BIN(MID($E356,5,1),4),2,1)</f>
        <v>1</v>
      </c>
      <c r="AD361" s="34" t="str">
        <f ca="1">MID(HEX2BIN(MID($E356,5,1),4),3,1)</f>
        <v>0</v>
      </c>
      <c r="AE361" s="34" t="str">
        <f ca="1">MID(HEX2BIN(MID($E356,5,1),4),4,1)</f>
        <v>0</v>
      </c>
      <c r="AF361" s="35" t="str">
        <f ca="1">MID(HEX2BIN(MID($E356,6,1),4),1,1)</f>
        <v>1</v>
      </c>
      <c r="AG361" s="35" t="str">
        <f ca="1">MID(HEX2BIN(MID($E356,6,1),4),2,1)</f>
        <v>0</v>
      </c>
      <c r="AH361" s="35" t="str">
        <f ca="1">MID(HEX2BIN(MID($E356,6,1),4),3,1)</f>
        <v>1</v>
      </c>
      <c r="AI361" s="35" t="str">
        <f ca="1">MID(HEX2BIN(MID($E356,6,1),4),4,1)</f>
        <v>0</v>
      </c>
      <c r="AJ361" s="36" t="str">
        <f ca="1">MID(HEX2BIN(MID($E356,7,1),4),1,1)</f>
        <v>0</v>
      </c>
      <c r="AK361" s="36" t="str">
        <f ca="1">MID(HEX2BIN(MID($E356,7,1),4),2,1)</f>
        <v>1</v>
      </c>
      <c r="AL361" s="36" t="str">
        <f ca="1">MID(HEX2BIN(MID($E356,7,1),4),3,1)</f>
        <v>1</v>
      </c>
      <c r="AM361" s="36" t="str">
        <f ca="1">MID(HEX2BIN(MID($E356,7,1),4),4,1)</f>
        <v>1</v>
      </c>
      <c r="AN361" s="37" t="str">
        <f ca="1">MID(HEX2BIN(MID($E356,8,1),4),1,1)</f>
        <v>0</v>
      </c>
      <c r="AO361" s="37" t="str">
        <f ca="1">MID(HEX2BIN(MID($E356,8,1),4),2,1)</f>
        <v>0</v>
      </c>
      <c r="AP361" s="37" t="str">
        <f ca="1">MID(HEX2BIN(MID($E356,8,1),4),3,1)</f>
        <v>0</v>
      </c>
      <c r="AQ361" s="37" t="str">
        <f ca="1">MID(HEX2BIN(MID($E356,8,1),4),4,1)</f>
        <v>1</v>
      </c>
      <c r="AR361" s="33" t="str">
        <f t="shared" ref="AR361:AR364" ca="1" si="471">_xlfn.CONCAT(L361,M361,N361,O361,P361,Q361,R361,S361)</f>
        <v>11100001</v>
      </c>
      <c r="AS361" s="33" t="str">
        <f t="shared" ref="AS361:AS364" ca="1" si="472">_xlfn.CONCAT(T361,U361,V361,W361,X361,Y361,Z361,AA361)</f>
        <v>00000001</v>
      </c>
      <c r="AT361" s="32" t="str">
        <f t="shared" ref="AT361:AT364" ca="1" si="473">_xlfn.CONCAT(AB361,AC361,AD361,AE361,AF361,AG361,AH361,AI361)</f>
        <v>01001010</v>
      </c>
      <c r="AU361" s="32" t="str">
        <f t="shared" ref="AU361:AU364" ca="1" si="474">_xlfn.CONCAT(AJ361,AK361,AL361,AM361,AN361,AO361,AP361,AQ361)</f>
        <v>01110001</v>
      </c>
      <c r="AV361" s="32">
        <f t="shared" ref="AV361:AY364" ca="1" si="475">BIN2DEC(AR361)</f>
        <v>225</v>
      </c>
      <c r="AW361" s="32">
        <f t="shared" ca="1" si="475"/>
        <v>1</v>
      </c>
      <c r="AX361" s="32">
        <f t="shared" ca="1" si="475"/>
        <v>74</v>
      </c>
      <c r="AY361" s="32">
        <f t="shared" ca="1" si="475"/>
        <v>113</v>
      </c>
      <c r="AZ361" s="38">
        <f t="shared" ref="AZ361:AZ364" ca="1" si="476">(AV361*2^24)+(AW361*2^16)+(AX361*2^8)+AY361</f>
        <v>3774958193</v>
      </c>
    </row>
    <row r="362" spans="1:52" ht="15" thickBot="1" x14ac:dyDescent="0.4">
      <c r="A362" t="s">
        <v>227</v>
      </c>
      <c r="I362" s="39"/>
      <c r="J362" s="40" t="s">
        <v>215</v>
      </c>
      <c r="K362" s="53">
        <v>6</v>
      </c>
      <c r="L362" s="42" t="str" cm="1">
        <f t="array" aca="1" ref="L362" ca="1">INDIRECT(ADDRESS((ROW(362:362)-1),IF(MOD(COLUMN(L:L)-11-$K362,32)=0,32,MOD(COLUMN(L:L)-11-$K362,32))+11))</f>
        <v>1</v>
      </c>
      <c r="M362" s="42" t="str" cm="1">
        <f t="array" aca="1" ref="M362" ca="1">INDIRECT(ADDRESS((ROW(362:362)-1),IF(MOD(COLUMN(M:M)-11-$K362,32)=0,32,MOD(COLUMN(M:M)-11-$K362,32))+11))</f>
        <v>1</v>
      </c>
      <c r="N362" s="42" t="str" cm="1">
        <f t="array" aca="1" ref="N362" ca="1">INDIRECT(ADDRESS((ROW(362:362)-1),IF(MOD(COLUMN(N:N)-11-$K362,32)=0,32,MOD(COLUMN(N:N)-11-$K362,32))+11))</f>
        <v>0</v>
      </c>
      <c r="O362" s="42" t="str" cm="1">
        <f t="array" aca="1" ref="O362" ca="1">INDIRECT(ADDRESS((ROW(362:362)-1),IF(MOD(COLUMN(O:O)-11-$K362,32)=0,32,MOD(COLUMN(O:O)-11-$K362,32))+11))</f>
        <v>0</v>
      </c>
      <c r="P362" s="43" t="str" cm="1">
        <f t="array" aca="1" ref="P362" ca="1">INDIRECT(ADDRESS((ROW(362:362)-1),IF(MOD(COLUMN(P:P)-11-$K362,32)=0,32,MOD(COLUMN(P:P)-11-$K362,32))+11))</f>
        <v>0</v>
      </c>
      <c r="Q362" s="43" t="str" cm="1">
        <f t="array" aca="1" ref="Q362" ca="1">INDIRECT(ADDRESS((ROW(362:362)-1),IF(MOD(COLUMN(Q:Q)-11-$K362,32)=0,32,MOD(COLUMN(Q:Q)-11-$K362,32))+11))</f>
        <v>1</v>
      </c>
      <c r="R362" s="43" t="str" cm="1">
        <f t="array" aca="1" ref="R362" ca="1">INDIRECT(ADDRESS((ROW(362:362)-1),IF(MOD(COLUMN(R:R)-11-$K362,32)=0,32,MOD(COLUMN(R:R)-11-$K362,32))+11))</f>
        <v>1</v>
      </c>
      <c r="S362" s="43" t="str" cm="1">
        <f t="array" aca="1" ref="S362" ca="1">INDIRECT(ADDRESS((ROW(362:362)-1),IF(MOD(COLUMN(S:S)-11-$K362,32)=0,32,MOD(COLUMN(S:S)-11-$K362,32))+11))</f>
        <v>1</v>
      </c>
      <c r="T362" s="44" t="str" cm="1">
        <f t="array" aca="1" ref="T362" ca="1">INDIRECT(ADDRESS((ROW(362:362)-1),IF(MOD(COLUMN(T:T)-11-$K362,32)=0,32,MOD(COLUMN(T:T)-11-$K362,32))+11))</f>
        <v>1</v>
      </c>
      <c r="U362" s="44" t="str" cm="1">
        <f t="array" aca="1" ref="U362" ca="1">INDIRECT(ADDRESS((ROW(362:362)-1),IF(MOD(COLUMN(U:U)-11-$K362,32)=0,32,MOD(COLUMN(U:U)-11-$K362,32))+11))</f>
        <v>0</v>
      </c>
      <c r="V362" s="44" t="str" cm="1">
        <f t="array" aca="1" ref="V362" ca="1">INDIRECT(ADDRESS((ROW(362:362)-1),IF(MOD(COLUMN(V:V)-11-$K362,32)=0,32,MOD(COLUMN(V:V)-11-$K362,32))+11))</f>
        <v>0</v>
      </c>
      <c r="W362" s="44" t="str" cm="1">
        <f t="array" aca="1" ref="W362" ca="1">INDIRECT(ADDRESS((ROW(362:362)-1),IF(MOD(COLUMN(W:W)-11-$K362,32)=0,32,MOD(COLUMN(W:W)-11-$K362,32))+11))</f>
        <v>0</v>
      </c>
      <c r="X362" s="45" t="str" cm="1">
        <f t="array" aca="1" ref="X362" ca="1">INDIRECT(ADDRESS((ROW(362:362)-1),IF(MOD(COLUMN(X:X)-11-$K362,32)=0,32,MOD(COLUMN(X:X)-11-$K362,32))+11))</f>
        <v>0</v>
      </c>
      <c r="Y362" s="45" t="str" cm="1">
        <f t="array" aca="1" ref="Y362" ca="1">INDIRECT(ADDRESS((ROW(362:362)-1),IF(MOD(COLUMN(Y:Y)-11-$K362,32)=0,32,MOD(COLUMN(Y:Y)-11-$K362,32))+11))</f>
        <v>1</v>
      </c>
      <c r="Z362" s="45" t="str" cm="1">
        <f t="array" aca="1" ref="Z362" ca="1">INDIRECT(ADDRESS((ROW(362:362)-1),IF(MOD(COLUMN(Z:Z)-11-$K362,32)=0,32,MOD(COLUMN(Z:Z)-11-$K362,32))+11))</f>
        <v>0</v>
      </c>
      <c r="AA362" s="45" t="str" cm="1">
        <f t="array" aca="1" ref="AA362" ca="1">INDIRECT(ADDRESS((ROW(362:362)-1),IF(MOD(COLUMN(AA:AA)-11-$K362,32)=0,32,MOD(COLUMN(AA:AA)-11-$K362,32))+11))</f>
        <v>0</v>
      </c>
      <c r="AB362" s="42" t="str" cm="1">
        <f t="array" aca="1" ref="AB362" ca="1">INDIRECT(ADDRESS((ROW(362:362)-1),IF(MOD(COLUMN(AB:AB)-11-$K362,32)=0,32,MOD(COLUMN(AB:AB)-11-$K362,32))+11))</f>
        <v>0</v>
      </c>
      <c r="AC362" s="42" t="str" cm="1">
        <f t="array" aca="1" ref="AC362" ca="1">INDIRECT(ADDRESS((ROW(362:362)-1),IF(MOD(COLUMN(AC:AC)-11-$K362,32)=0,32,MOD(COLUMN(AC:AC)-11-$K362,32))+11))</f>
        <v>0</v>
      </c>
      <c r="AD362" s="42" t="str" cm="1">
        <f t="array" aca="1" ref="AD362" ca="1">INDIRECT(ADDRESS((ROW(362:362)-1),IF(MOD(COLUMN(AD:AD)-11-$K362,32)=0,32,MOD(COLUMN(AD:AD)-11-$K362,32))+11))</f>
        <v>0</v>
      </c>
      <c r="AE362" s="42" t="str" cm="1">
        <f t="array" aca="1" ref="AE362" ca="1">INDIRECT(ADDRESS((ROW(362:362)-1),IF(MOD(COLUMN(AE:AE)-11-$K362,32)=0,32,MOD(COLUMN(AE:AE)-11-$K362,32))+11))</f>
        <v>0</v>
      </c>
      <c r="AF362" s="43" t="str" cm="1">
        <f t="array" aca="1" ref="AF362" ca="1">INDIRECT(ADDRESS((ROW(362:362)-1),IF(MOD(COLUMN(AF:AF)-11-$K362,32)=0,32,MOD(COLUMN(AF:AF)-11-$K362,32))+11))</f>
        <v>0</v>
      </c>
      <c r="AG362" s="43" t="str" cm="1">
        <f t="array" aca="1" ref="AG362" ca="1">INDIRECT(ADDRESS((ROW(362:362)-1),IF(MOD(COLUMN(AG:AG)-11-$K362,32)=0,32,MOD(COLUMN(AG:AG)-11-$K362,32))+11))</f>
        <v>1</v>
      </c>
      <c r="AH362" s="43" t="str" cm="1">
        <f t="array" aca="1" ref="AH362" ca="1">INDIRECT(ADDRESS((ROW(362:362)-1),IF(MOD(COLUMN(AH:AH)-11-$K362,32)=0,32,MOD(COLUMN(AH:AH)-11-$K362,32))+11))</f>
        <v>0</v>
      </c>
      <c r="AI362" s="43" t="str" cm="1">
        <f t="array" aca="1" ref="AI362" ca="1">INDIRECT(ADDRESS((ROW(362:362)-1),IF(MOD(COLUMN(AI:AI)-11-$K362,32)=0,32,MOD(COLUMN(AI:AI)-11-$K362,32))+11))</f>
        <v>1</v>
      </c>
      <c r="AJ362" s="44" t="str" cm="1">
        <f t="array" aca="1" ref="AJ362" ca="1">INDIRECT(ADDRESS((ROW(362:362)-1),IF(MOD(COLUMN(AJ:AJ)-11-$K362,32)=0,32,MOD(COLUMN(AJ:AJ)-11-$K362,32))+11))</f>
        <v>0</v>
      </c>
      <c r="AK362" s="44" t="str" cm="1">
        <f t="array" aca="1" ref="AK362" ca="1">INDIRECT(ADDRESS((ROW(362:362)-1),IF(MOD(COLUMN(AK:AK)-11-$K362,32)=0,32,MOD(COLUMN(AK:AK)-11-$K362,32))+11))</f>
        <v>0</v>
      </c>
      <c r="AL362" s="44" t="str" cm="1">
        <f t="array" aca="1" ref="AL362" ca="1">INDIRECT(ADDRESS((ROW(362:362)-1),IF(MOD(COLUMN(AL:AL)-11-$K362,32)=0,32,MOD(COLUMN(AL:AL)-11-$K362,32))+11))</f>
        <v>1</v>
      </c>
      <c r="AM362" s="44" t="str" cm="1">
        <f t="array" aca="1" ref="AM362" ca="1">INDIRECT(ADDRESS((ROW(362:362)-1),IF(MOD(COLUMN(AM:AM)-11-$K362,32)=0,32,MOD(COLUMN(AM:AM)-11-$K362,32))+11))</f>
        <v>0</v>
      </c>
      <c r="AN362" s="45" t="str" cm="1">
        <f t="array" aca="1" ref="AN362" ca="1">INDIRECT(ADDRESS((ROW(362:362)-1),IF(MOD(COLUMN(AN:AN)-11-$K362,32)=0,32,MOD(COLUMN(AN:AN)-11-$K362,32))+11))</f>
        <v>1</v>
      </c>
      <c r="AO362" s="45" t="str" cm="1">
        <f t="array" aca="1" ref="AO362" ca="1">INDIRECT(ADDRESS((ROW(362:362)-1),IF(MOD(COLUMN(AO:AO)-11-$K362,32)=0,32,MOD(COLUMN(AO:AO)-11-$K362,32))+11))</f>
        <v>0</v>
      </c>
      <c r="AP362" s="45" t="str" cm="1">
        <f t="array" aca="1" ref="AP362" ca="1">INDIRECT(ADDRESS((ROW(362:362)-1),IF(MOD(COLUMN(AP:AP)-11-$K362,32)=0,32,MOD(COLUMN(AP:AP)-11-$K362,32))+11))</f>
        <v>0</v>
      </c>
      <c r="AQ362" s="45" t="str" cm="1">
        <f t="array" aca="1" ref="AQ362" ca="1">INDIRECT(ADDRESS((ROW(362:362)-1),IF(MOD(COLUMN(AQ:AQ)-11-$K362,32)=0,32,MOD(COLUMN(AQ:AQ)-11-$K362,32))+11))</f>
        <v>1</v>
      </c>
      <c r="AR362" s="41" t="str">
        <f t="shared" ca="1" si="471"/>
        <v>11000111</v>
      </c>
      <c r="AS362" s="41" t="str">
        <f t="shared" ca="1" si="472"/>
        <v>10000100</v>
      </c>
      <c r="AT362" s="40" t="str">
        <f t="shared" ca="1" si="473"/>
        <v>00000101</v>
      </c>
      <c r="AU362" s="40" t="str">
        <f t="shared" ca="1" si="474"/>
        <v>00101001</v>
      </c>
      <c r="AV362" s="40">
        <f t="shared" ca="1" si="475"/>
        <v>199</v>
      </c>
      <c r="AW362" s="40">
        <f t="shared" ca="1" si="475"/>
        <v>132</v>
      </c>
      <c r="AX362" s="40">
        <f t="shared" ca="1" si="475"/>
        <v>5</v>
      </c>
      <c r="AY362" s="40">
        <f t="shared" ca="1" si="475"/>
        <v>41</v>
      </c>
      <c r="AZ362" s="46">
        <f t="shared" ca="1" si="476"/>
        <v>3347318057</v>
      </c>
    </row>
    <row r="363" spans="1:52" ht="15" thickBot="1" x14ac:dyDescent="0.4">
      <c r="A363" t="s">
        <v>228</v>
      </c>
      <c r="B363">
        <f ca="1">I359</f>
        <v>3795379059</v>
      </c>
      <c r="C363">
        <f ca="1">I373</f>
        <v>1729150452</v>
      </c>
      <c r="G363" s="54">
        <f ca="1">B363+C363</f>
        <v>5524529511</v>
      </c>
      <c r="I363" s="39"/>
      <c r="J363" s="40" t="s">
        <v>215</v>
      </c>
      <c r="K363" s="53">
        <v>11</v>
      </c>
      <c r="L363" s="42" t="str" cm="1">
        <f t="array" aca="1" ref="L363" ca="1">INDIRECT(ADDRESS((ROW(363:363)-2),IF(MOD(COLUMN(L:L)-11-$K363,32)=0,32,MOD(COLUMN(L:L)-11-$K363,32))+11))</f>
        <v>0</v>
      </c>
      <c r="M363" s="42" t="str" cm="1">
        <f t="array" aca="1" ref="M363" ca="1">INDIRECT(ADDRESS((ROW(363:363)-2),IF(MOD(COLUMN(M:M)-11-$K363,32)=0,32,MOD(COLUMN(M:M)-11-$K363,32))+11))</f>
        <v>1</v>
      </c>
      <c r="N363" s="42" t="str" cm="1">
        <f t="array" aca="1" ref="N363" ca="1">INDIRECT(ADDRESS((ROW(363:363)-2),IF(MOD(COLUMN(N:N)-11-$K363,32)=0,32,MOD(COLUMN(N:N)-11-$K363,32))+11))</f>
        <v>0</v>
      </c>
      <c r="O363" s="42" t="str" cm="1">
        <f t="array" aca="1" ref="O363" ca="1">INDIRECT(ADDRESS((ROW(363:363)-2),IF(MOD(COLUMN(O:O)-11-$K363,32)=0,32,MOD(COLUMN(O:O)-11-$K363,32))+11))</f>
        <v>0</v>
      </c>
      <c r="P363" s="43" t="str" cm="1">
        <f t="array" aca="1" ref="P363" ca="1">INDIRECT(ADDRESS((ROW(363:363)-2),IF(MOD(COLUMN(P:P)-11-$K363,32)=0,32,MOD(COLUMN(P:P)-11-$K363,32))+11))</f>
        <v>1</v>
      </c>
      <c r="Q363" s="43" t="str" cm="1">
        <f t="array" aca="1" ref="Q363" ca="1">INDIRECT(ADDRESS((ROW(363:363)-2),IF(MOD(COLUMN(Q:Q)-11-$K363,32)=0,32,MOD(COLUMN(Q:Q)-11-$K363,32))+11))</f>
        <v>1</v>
      </c>
      <c r="R363" s="43" t="str" cm="1">
        <f t="array" aca="1" ref="R363" ca="1">INDIRECT(ADDRESS((ROW(363:363)-2),IF(MOD(COLUMN(R:R)-11-$K363,32)=0,32,MOD(COLUMN(R:R)-11-$K363,32))+11))</f>
        <v>1</v>
      </c>
      <c r="S363" s="43" t="str" cm="1">
        <f t="array" aca="1" ref="S363" ca="1">INDIRECT(ADDRESS((ROW(363:363)-2),IF(MOD(COLUMN(S:S)-11-$K363,32)=0,32,MOD(COLUMN(S:S)-11-$K363,32))+11))</f>
        <v>0</v>
      </c>
      <c r="T363" s="44" t="str" cm="1">
        <f t="array" aca="1" ref="T363" ca="1">INDIRECT(ADDRESS((ROW(363:363)-2),IF(MOD(COLUMN(T:T)-11-$K363,32)=0,32,MOD(COLUMN(T:T)-11-$K363,32))+11))</f>
        <v>0</v>
      </c>
      <c r="U363" s="44" t="str" cm="1">
        <f t="array" aca="1" ref="U363" ca="1">INDIRECT(ADDRESS((ROW(363:363)-2),IF(MOD(COLUMN(U:U)-11-$K363,32)=0,32,MOD(COLUMN(U:U)-11-$K363,32))+11))</f>
        <v>0</v>
      </c>
      <c r="V363" s="44" t="str" cm="1">
        <f t="array" aca="1" ref="V363" ca="1">INDIRECT(ADDRESS((ROW(363:363)-2),IF(MOD(COLUMN(V:V)-11-$K363,32)=0,32,MOD(COLUMN(V:V)-11-$K363,32))+11))</f>
        <v>1</v>
      </c>
      <c r="W363" s="44" t="str" cm="1">
        <f t="array" aca="1" ref="W363" ca="1">INDIRECT(ADDRESS((ROW(363:363)-2),IF(MOD(COLUMN(W:W)-11-$K363,32)=0,32,MOD(COLUMN(W:W)-11-$K363,32))+11))</f>
        <v>1</v>
      </c>
      <c r="X363" s="45" t="str" cm="1">
        <f t="array" aca="1" ref="X363" ca="1">INDIRECT(ADDRESS((ROW(363:363)-2),IF(MOD(COLUMN(X:X)-11-$K363,32)=0,32,MOD(COLUMN(X:X)-11-$K363,32))+11))</f>
        <v>1</v>
      </c>
      <c r="Y363" s="45" t="str" cm="1">
        <f t="array" aca="1" ref="Y363" ca="1">INDIRECT(ADDRESS((ROW(363:363)-2),IF(MOD(COLUMN(Y:Y)-11-$K363,32)=0,32,MOD(COLUMN(Y:Y)-11-$K363,32))+11))</f>
        <v>1</v>
      </c>
      <c r="Z363" s="45" t="str" cm="1">
        <f t="array" aca="1" ref="Z363" ca="1">INDIRECT(ADDRESS((ROW(363:363)-2),IF(MOD(COLUMN(Z:Z)-11-$K363,32)=0,32,MOD(COLUMN(Z:Z)-11-$K363,32))+11))</f>
        <v>0</v>
      </c>
      <c r="AA363" s="45" t="str" cm="1">
        <f t="array" aca="1" ref="AA363" ca="1">INDIRECT(ADDRESS((ROW(363:363)-2),IF(MOD(COLUMN(AA:AA)-11-$K363,32)=0,32,MOD(COLUMN(AA:AA)-11-$K363,32))+11))</f>
        <v>0</v>
      </c>
      <c r="AB363" s="42" t="str" cm="1">
        <f t="array" aca="1" ref="AB363" ca="1">INDIRECT(ADDRESS((ROW(363:363)-2),IF(MOD(COLUMN(AB:AB)-11-$K363,32)=0,32,MOD(COLUMN(AB:AB)-11-$K363,32))+11))</f>
        <v>0</v>
      </c>
      <c r="AC363" s="42" t="str" cm="1">
        <f t="array" aca="1" ref="AC363" ca="1">INDIRECT(ADDRESS((ROW(363:363)-2),IF(MOD(COLUMN(AC:AC)-11-$K363,32)=0,32,MOD(COLUMN(AC:AC)-11-$K363,32))+11))</f>
        <v>0</v>
      </c>
      <c r="AD363" s="42" t="str" cm="1">
        <f t="array" aca="1" ref="AD363" ca="1">INDIRECT(ADDRESS((ROW(363:363)-2),IF(MOD(COLUMN(AD:AD)-11-$K363,32)=0,32,MOD(COLUMN(AD:AD)-11-$K363,32))+11))</f>
        <v>1</v>
      </c>
      <c r="AE363" s="42" t="str" cm="1">
        <f t="array" aca="1" ref="AE363" ca="1">INDIRECT(ADDRESS((ROW(363:363)-2),IF(MOD(COLUMN(AE:AE)-11-$K363,32)=0,32,MOD(COLUMN(AE:AE)-11-$K363,32))+11))</f>
        <v>0</v>
      </c>
      <c r="AF363" s="43" t="str" cm="1">
        <f t="array" aca="1" ref="AF363" ca="1">INDIRECT(ADDRESS((ROW(363:363)-2),IF(MOD(COLUMN(AF:AF)-11-$K363,32)=0,32,MOD(COLUMN(AF:AF)-11-$K363,32))+11))</f>
        <v>0</v>
      </c>
      <c r="AG363" s="43" t="str" cm="1">
        <f t="array" aca="1" ref="AG363" ca="1">INDIRECT(ADDRESS((ROW(363:363)-2),IF(MOD(COLUMN(AG:AG)-11-$K363,32)=0,32,MOD(COLUMN(AG:AG)-11-$K363,32))+11))</f>
        <v>0</v>
      </c>
      <c r="AH363" s="43" t="str" cm="1">
        <f t="array" aca="1" ref="AH363" ca="1">INDIRECT(ADDRESS((ROW(363:363)-2),IF(MOD(COLUMN(AH:AH)-11-$K363,32)=0,32,MOD(COLUMN(AH:AH)-11-$K363,32))+11))</f>
        <v>0</v>
      </c>
      <c r="AI363" s="43" t="str" cm="1">
        <f t="array" aca="1" ref="AI363" ca="1">INDIRECT(ADDRESS((ROW(363:363)-2),IF(MOD(COLUMN(AI:AI)-11-$K363,32)=0,32,MOD(COLUMN(AI:AI)-11-$K363,32))+11))</f>
        <v>0</v>
      </c>
      <c r="AJ363" s="44" t="str" cm="1">
        <f t="array" aca="1" ref="AJ363" ca="1">INDIRECT(ADDRESS((ROW(363:363)-2),IF(MOD(COLUMN(AJ:AJ)-11-$K363,32)=0,32,MOD(COLUMN(AJ:AJ)-11-$K363,32))+11))</f>
        <v>0</v>
      </c>
      <c r="AK363" s="44" t="str" cm="1">
        <f t="array" aca="1" ref="AK363" ca="1">INDIRECT(ADDRESS((ROW(363:363)-2),IF(MOD(COLUMN(AK:AK)-11-$K363,32)=0,32,MOD(COLUMN(AK:AK)-11-$K363,32))+11))</f>
        <v>0</v>
      </c>
      <c r="AL363" s="44" t="str" cm="1">
        <f t="array" aca="1" ref="AL363" ca="1">INDIRECT(ADDRESS((ROW(363:363)-2),IF(MOD(COLUMN(AL:AL)-11-$K363,32)=0,32,MOD(COLUMN(AL:AL)-11-$K363,32))+11))</f>
        <v>1</v>
      </c>
      <c r="AM363" s="44" t="str" cm="1">
        <f t="array" aca="1" ref="AM363" ca="1">INDIRECT(ADDRESS((ROW(363:363)-2),IF(MOD(COLUMN(AM:AM)-11-$K363,32)=0,32,MOD(COLUMN(AM:AM)-11-$K363,32))+11))</f>
        <v>0</v>
      </c>
      <c r="AN363" s="45" t="str" cm="1">
        <f t="array" aca="1" ref="AN363" ca="1">INDIRECT(ADDRESS((ROW(363:363)-2),IF(MOD(COLUMN(AN:AN)-11-$K363,32)=0,32,MOD(COLUMN(AN:AN)-11-$K363,32))+11))</f>
        <v>1</v>
      </c>
      <c r="AO363" s="45" t="str" cm="1">
        <f t="array" aca="1" ref="AO363" ca="1">INDIRECT(ADDRESS((ROW(363:363)-2),IF(MOD(COLUMN(AO:AO)-11-$K363,32)=0,32,MOD(COLUMN(AO:AO)-11-$K363,32))+11))</f>
        <v>0</v>
      </c>
      <c r="AP363" s="45" t="str" cm="1">
        <f t="array" aca="1" ref="AP363" ca="1">INDIRECT(ADDRESS((ROW(363:363)-2),IF(MOD(COLUMN(AP:AP)-11-$K363,32)=0,32,MOD(COLUMN(AP:AP)-11-$K363,32))+11))</f>
        <v>0</v>
      </c>
      <c r="AQ363" s="45" t="str" cm="1">
        <f t="array" aca="1" ref="AQ363" ca="1">INDIRECT(ADDRESS((ROW(363:363)-2),IF(MOD(COLUMN(AQ:AQ)-11-$K363,32)=0,32,MOD(COLUMN(AQ:AQ)-11-$K363,32))+11))</f>
        <v>1</v>
      </c>
      <c r="AR363" s="41" t="str">
        <f t="shared" ca="1" si="471"/>
        <v>01001110</v>
      </c>
      <c r="AS363" s="41" t="str">
        <f t="shared" ca="1" si="472"/>
        <v>00111100</v>
      </c>
      <c r="AT363" s="40" t="str">
        <f t="shared" ca="1" si="473"/>
        <v>00100000</v>
      </c>
      <c r="AU363" s="40" t="str">
        <f t="shared" ca="1" si="474"/>
        <v>00101001</v>
      </c>
      <c r="AV363" s="40">
        <f t="shared" ca="1" si="475"/>
        <v>78</v>
      </c>
      <c r="AW363" s="40">
        <f t="shared" ca="1" si="475"/>
        <v>60</v>
      </c>
      <c r="AX363" s="40">
        <f t="shared" ca="1" si="475"/>
        <v>32</v>
      </c>
      <c r="AY363" s="40">
        <f t="shared" ca="1" si="475"/>
        <v>41</v>
      </c>
      <c r="AZ363" s="46">
        <f t="shared" ca="1" si="476"/>
        <v>1312563241</v>
      </c>
    </row>
    <row r="364" spans="1:52" ht="15" thickBot="1" x14ac:dyDescent="0.4">
      <c r="I364" s="54">
        <f ca="1">_xlfn.BITXOR(_xlfn.BITXOR(AZ362,AZ363),AZ364)</f>
        <v>152903152</v>
      </c>
      <c r="J364" s="48" t="s">
        <v>215</v>
      </c>
      <c r="K364" s="56">
        <v>25</v>
      </c>
      <c r="L364" s="57" t="str" cm="1">
        <f t="array" aca="1" ref="L364" ca="1">INDIRECT(ADDRESS((ROW(364:364)-3),IF(MOD(COLUMN(L:L)-11-$K364,32)=0,32,MOD(COLUMN(L:L)-11-$K364,32))+11))</f>
        <v>1</v>
      </c>
      <c r="M364" s="57" t="str" cm="1">
        <f t="array" aca="1" ref="M364" ca="1">INDIRECT(ADDRESS((ROW(364:364)-3),IF(MOD(COLUMN(M:M)-11-$K364,32)=0,32,MOD(COLUMN(M:M)-11-$K364,32))+11))</f>
        <v>0</v>
      </c>
      <c r="N364" s="57" t="str" cm="1">
        <f t="array" aca="1" ref="N364" ca="1">INDIRECT(ADDRESS((ROW(364:364)-3),IF(MOD(COLUMN(N:N)-11-$K364,32)=0,32,MOD(COLUMN(N:N)-11-$K364,32))+11))</f>
        <v>0</v>
      </c>
      <c r="O364" s="57" t="str" cm="1">
        <f t="array" aca="1" ref="O364" ca="1">INDIRECT(ADDRESS((ROW(364:364)-3),IF(MOD(COLUMN(O:O)-11-$K364,32)=0,32,MOD(COLUMN(O:O)-11-$K364,32))+11))</f>
        <v>0</v>
      </c>
      <c r="P364" s="58" t="str" cm="1">
        <f t="array" aca="1" ref="P364" ca="1">INDIRECT(ADDRESS((ROW(364:364)-3),IF(MOD(COLUMN(P:P)-11-$K364,32)=0,32,MOD(COLUMN(P:P)-11-$K364,32))+11))</f>
        <v>0</v>
      </c>
      <c r="Q364" s="58" t="str" cm="1">
        <f t="array" aca="1" ref="Q364" ca="1">INDIRECT(ADDRESS((ROW(364:364)-3),IF(MOD(COLUMN(Q:Q)-11-$K364,32)=0,32,MOD(COLUMN(Q:Q)-11-$K364,32))+11))</f>
        <v>0</v>
      </c>
      <c r="R364" s="58" t="str" cm="1">
        <f t="array" aca="1" ref="R364" ca="1">INDIRECT(ADDRESS((ROW(364:364)-3),IF(MOD(COLUMN(R:R)-11-$K364,32)=0,32,MOD(COLUMN(R:R)-11-$K364,32))+11))</f>
        <v>0</v>
      </c>
      <c r="S364" s="58" t="str" cm="1">
        <f t="array" aca="1" ref="S364" ca="1">INDIRECT(ADDRESS((ROW(364:364)-3),IF(MOD(COLUMN(S:S)-11-$K364,32)=0,32,MOD(COLUMN(S:S)-11-$K364,32))+11))</f>
        <v>0</v>
      </c>
      <c r="T364" s="59" t="str" cm="1">
        <f t="array" aca="1" ref="T364" ca="1">INDIRECT(ADDRESS((ROW(364:364)-3),IF(MOD(COLUMN(T:T)-11-$K364,32)=0,32,MOD(COLUMN(T:T)-11-$K364,32))+11))</f>
        <v>1</v>
      </c>
      <c r="U364" s="59" t="str" cm="1">
        <f t="array" aca="1" ref="U364" ca="1">INDIRECT(ADDRESS((ROW(364:364)-3),IF(MOD(COLUMN(U:U)-11-$K364,32)=0,32,MOD(COLUMN(U:U)-11-$K364,32))+11))</f>
        <v>0</v>
      </c>
      <c r="V364" s="59" t="str" cm="1">
        <f t="array" aca="1" ref="V364" ca="1">INDIRECT(ADDRESS((ROW(364:364)-3),IF(MOD(COLUMN(V:V)-11-$K364,32)=0,32,MOD(COLUMN(V:V)-11-$K364,32))+11))</f>
        <v>1</v>
      </c>
      <c r="W364" s="59" t="str" cm="1">
        <f t="array" aca="1" ref="W364" ca="1">INDIRECT(ADDRESS((ROW(364:364)-3),IF(MOD(COLUMN(W:W)-11-$K364,32)=0,32,MOD(COLUMN(W:W)-11-$K364,32))+11))</f>
        <v>0</v>
      </c>
      <c r="X364" s="60" t="str" cm="1">
        <f t="array" aca="1" ref="X364" ca="1">INDIRECT(ADDRESS((ROW(364:364)-3),IF(MOD(COLUMN(X:X)-11-$K364,32)=0,32,MOD(COLUMN(X:X)-11-$K364,32))+11))</f>
        <v>0</v>
      </c>
      <c r="Y364" s="60" t="str" cm="1">
        <f t="array" aca="1" ref="Y364" ca="1">INDIRECT(ADDRESS((ROW(364:364)-3),IF(MOD(COLUMN(Y:Y)-11-$K364,32)=0,32,MOD(COLUMN(Y:Y)-11-$K364,32))+11))</f>
        <v>1</v>
      </c>
      <c r="Z364" s="60" t="str" cm="1">
        <f t="array" aca="1" ref="Z364" ca="1">INDIRECT(ADDRESS((ROW(364:364)-3),IF(MOD(COLUMN(Z:Z)-11-$K364,32)=0,32,MOD(COLUMN(Z:Z)-11-$K364,32))+11))</f>
        <v>0</v>
      </c>
      <c r="AA364" s="60" t="str" cm="1">
        <f t="array" aca="1" ref="AA364" ca="1">INDIRECT(ADDRESS((ROW(364:364)-3),IF(MOD(COLUMN(AA:AA)-11-$K364,32)=0,32,MOD(COLUMN(AA:AA)-11-$K364,32))+11))</f>
        <v>1</v>
      </c>
      <c r="AB364" s="57" t="str" cm="1">
        <f t="array" aca="1" ref="AB364" ca="1">INDIRECT(ADDRESS((ROW(364:364)-3),IF(MOD(COLUMN(AB:AB)-11-$K364,32)=0,32,MOD(COLUMN(AB:AB)-11-$K364,32))+11))</f>
        <v>0</v>
      </c>
      <c r="AC364" s="57" t="str" cm="1">
        <f t="array" aca="1" ref="AC364" ca="1">INDIRECT(ADDRESS((ROW(364:364)-3),IF(MOD(COLUMN(AC:AC)-11-$K364,32)=0,32,MOD(COLUMN(AC:AC)-11-$K364,32))+11))</f>
        <v>0</v>
      </c>
      <c r="AD364" s="57" t="str" cm="1">
        <f t="array" aca="1" ref="AD364" ca="1">INDIRECT(ADDRESS((ROW(364:364)-3),IF(MOD(COLUMN(AD:AD)-11-$K364,32)=0,32,MOD(COLUMN(AD:AD)-11-$K364,32))+11))</f>
        <v>1</v>
      </c>
      <c r="AE364" s="57" t="str" cm="1">
        <f t="array" aca="1" ref="AE364" ca="1">INDIRECT(ADDRESS((ROW(364:364)-3),IF(MOD(COLUMN(AE:AE)-11-$K364,32)=0,32,MOD(COLUMN(AE:AE)-11-$K364,32))+11))</f>
        <v>1</v>
      </c>
      <c r="AF364" s="58" t="str" cm="1">
        <f t="array" aca="1" ref="AF364" ca="1">INDIRECT(ADDRESS((ROW(364:364)-3),IF(MOD(COLUMN(AF:AF)-11-$K364,32)=0,32,MOD(COLUMN(AF:AF)-11-$K364,32))+11))</f>
        <v>1</v>
      </c>
      <c r="AG364" s="58" t="str" cm="1">
        <f t="array" aca="1" ref="AG364" ca="1">INDIRECT(ADDRESS((ROW(364:364)-3),IF(MOD(COLUMN(AG:AG)-11-$K364,32)=0,32,MOD(COLUMN(AG:AG)-11-$K364,32))+11))</f>
        <v>0</v>
      </c>
      <c r="AH364" s="58" t="str" cm="1">
        <f t="array" aca="1" ref="AH364" ca="1">INDIRECT(ADDRESS((ROW(364:364)-3),IF(MOD(COLUMN(AH:AH)-11-$K364,32)=0,32,MOD(COLUMN(AH:AH)-11-$K364,32))+11))</f>
        <v>0</v>
      </c>
      <c r="AI364" s="58" t="str" cm="1">
        <f t="array" aca="1" ref="AI364" ca="1">INDIRECT(ADDRESS((ROW(364:364)-3),IF(MOD(COLUMN(AI:AI)-11-$K364,32)=0,32,MOD(COLUMN(AI:AI)-11-$K364,32))+11))</f>
        <v>0</v>
      </c>
      <c r="AJ364" s="59" t="str" cm="1">
        <f t="array" aca="1" ref="AJ364" ca="1">INDIRECT(ADDRESS((ROW(364:364)-3),IF(MOD(COLUMN(AJ:AJ)-11-$K364,32)=0,32,MOD(COLUMN(AJ:AJ)-11-$K364,32))+11))</f>
        <v>1</v>
      </c>
      <c r="AK364" s="59" t="str" cm="1">
        <f t="array" aca="1" ref="AK364" ca="1">INDIRECT(ADDRESS((ROW(364:364)-3),IF(MOD(COLUMN(AK:AK)-11-$K364,32)=0,32,MOD(COLUMN(AK:AK)-11-$K364,32))+11))</f>
        <v>1</v>
      </c>
      <c r="AL364" s="59" t="str" cm="1">
        <f t="array" aca="1" ref="AL364" ca="1">INDIRECT(ADDRESS((ROW(364:364)-3),IF(MOD(COLUMN(AL:AL)-11-$K364,32)=0,32,MOD(COLUMN(AL:AL)-11-$K364,32))+11))</f>
        <v>1</v>
      </c>
      <c r="AM364" s="59" t="str" cm="1">
        <f t="array" aca="1" ref="AM364" ca="1">INDIRECT(ADDRESS((ROW(364:364)-3),IF(MOD(COLUMN(AM:AM)-11-$K364,32)=0,32,MOD(COLUMN(AM:AM)-11-$K364,32))+11))</f>
        <v>1</v>
      </c>
      <c r="AN364" s="60" t="str" cm="1">
        <f t="array" aca="1" ref="AN364" ca="1">INDIRECT(ADDRESS((ROW(364:364)-3),IF(MOD(COLUMN(AN:AN)-11-$K364,32)=0,32,MOD(COLUMN(AN:AN)-11-$K364,32))+11))</f>
        <v>0</v>
      </c>
      <c r="AO364" s="60" t="str" cm="1">
        <f t="array" aca="1" ref="AO364" ca="1">INDIRECT(ADDRESS((ROW(364:364)-3),IF(MOD(COLUMN(AO:AO)-11-$K364,32)=0,32,MOD(COLUMN(AO:AO)-11-$K364,32))+11))</f>
        <v>0</v>
      </c>
      <c r="AP364" s="60" t="str" cm="1">
        <f t="array" aca="1" ref="AP364" ca="1">INDIRECT(ADDRESS((ROW(364:364)-3),IF(MOD(COLUMN(AP:AP)-11-$K364,32)=0,32,MOD(COLUMN(AP:AP)-11-$K364,32))+11))</f>
        <v>0</v>
      </c>
      <c r="AQ364" s="60" t="str" cm="1">
        <f t="array" aca="1" ref="AQ364" ca="1">INDIRECT(ADDRESS((ROW(364:364)-3),IF(MOD(COLUMN(AQ:AQ)-11-$K364,32)=0,32,MOD(COLUMN(AQ:AQ)-11-$K364,32))+11))</f>
        <v>0</v>
      </c>
      <c r="AR364" s="49" t="str">
        <f t="shared" ca="1" si="471"/>
        <v>10000000</v>
      </c>
      <c r="AS364" s="49" t="str">
        <f t="shared" ca="1" si="472"/>
        <v>10100101</v>
      </c>
      <c r="AT364" s="48" t="str">
        <f t="shared" ca="1" si="473"/>
        <v>00111000</v>
      </c>
      <c r="AU364" s="48" t="str">
        <f t="shared" ca="1" si="474"/>
        <v>11110000</v>
      </c>
      <c r="AV364" s="48">
        <f t="shared" ca="1" si="475"/>
        <v>128</v>
      </c>
      <c r="AW364" s="48">
        <f t="shared" ca="1" si="475"/>
        <v>165</v>
      </c>
      <c r="AX364" s="48">
        <f t="shared" ca="1" si="475"/>
        <v>56</v>
      </c>
      <c r="AY364" s="48">
        <f t="shared" ca="1" si="475"/>
        <v>240</v>
      </c>
      <c r="AZ364" s="50">
        <f t="shared" ca="1" si="476"/>
        <v>2158311664</v>
      </c>
    </row>
    <row r="365" spans="1:52" ht="15" thickBot="1" x14ac:dyDescent="0.4"/>
    <row r="366" spans="1:52" x14ac:dyDescent="0.35">
      <c r="I366" s="31"/>
      <c r="J366" s="32" t="s">
        <v>217</v>
      </c>
      <c r="K366" s="33" t="s">
        <v>10</v>
      </c>
      <c r="L366" s="34" t="str">
        <f ca="1">MID(HEX2BIN(MID($E356,1,1),4),1,1)</f>
        <v>1</v>
      </c>
      <c r="M366" s="34" t="str">
        <f ca="1">MID(HEX2BIN(MID($E356,1,1),4),2,1)</f>
        <v>1</v>
      </c>
      <c r="N366" s="34" t="str">
        <f ca="1">MID(HEX2BIN(MID($E356,1,1),4),3,1)</f>
        <v>1</v>
      </c>
      <c r="O366" s="34" t="str">
        <f ca="1">MID(HEX2BIN(MID($E356,1,1),4),4,1)</f>
        <v>0</v>
      </c>
      <c r="P366" s="35" t="str">
        <f ca="1">MID(HEX2BIN(MID($E356,2,1),4),1,1)</f>
        <v>0</v>
      </c>
      <c r="Q366" s="35" t="str">
        <f ca="1">MID(HEX2BIN(MID($E356,2,1),4),2,1)</f>
        <v>0</v>
      </c>
      <c r="R366" s="35" t="str">
        <f ca="1">MID(HEX2BIN(MID($E356,2,1),4),3,1)</f>
        <v>0</v>
      </c>
      <c r="S366" s="35" t="str">
        <f ca="1">MID(HEX2BIN(MID($E356,2,1),4),4,1)</f>
        <v>1</v>
      </c>
      <c r="T366" s="36" t="str">
        <f ca="1">MID(HEX2BIN(MID($E356,3,1),4),1,1)</f>
        <v>0</v>
      </c>
      <c r="U366" s="36" t="str">
        <f ca="1">MID(HEX2BIN(MID($E356,3,1),4),2,1)</f>
        <v>0</v>
      </c>
      <c r="V366" s="36" t="str">
        <f ca="1">MID(HEX2BIN(MID($E356,3,1),4),3,1)</f>
        <v>0</v>
      </c>
      <c r="W366" s="36" t="str">
        <f ca="1">MID(HEX2BIN(MID($E356,3,1),4),4,1)</f>
        <v>0</v>
      </c>
      <c r="X366" s="37" t="str">
        <f ca="1">MID(HEX2BIN(MID($E356,4,1),4),1,1)</f>
        <v>0</v>
      </c>
      <c r="Y366" s="37" t="str">
        <f ca="1">MID(HEX2BIN(MID($E356,4,1),4),2,1)</f>
        <v>0</v>
      </c>
      <c r="Z366" s="37" t="str">
        <f ca="1">MID(HEX2BIN(MID($E356,4,1),4),3,1)</f>
        <v>0</v>
      </c>
      <c r="AA366" s="37" t="str">
        <f ca="1">MID(HEX2BIN(MID($E356,4,1),4),4,1)</f>
        <v>1</v>
      </c>
      <c r="AB366" s="34" t="str">
        <f ca="1">MID(HEX2BIN(MID($E356,5,1),4),1,1)</f>
        <v>0</v>
      </c>
      <c r="AC366" s="34" t="str">
        <f ca="1">MID(HEX2BIN(MID($E356,5,1),4),2,1)</f>
        <v>1</v>
      </c>
      <c r="AD366" s="34" t="str">
        <f ca="1">MID(HEX2BIN(MID($E356,5,1),4),3,1)</f>
        <v>0</v>
      </c>
      <c r="AE366" s="34" t="str">
        <f ca="1">MID(HEX2BIN(MID($E356,5,1),4),4,1)</f>
        <v>0</v>
      </c>
      <c r="AF366" s="35" t="str">
        <f ca="1">MID(HEX2BIN(MID($E356,6,1),4),1,1)</f>
        <v>1</v>
      </c>
      <c r="AG366" s="35" t="str">
        <f ca="1">MID(HEX2BIN(MID($E356,6,1),4),2,1)</f>
        <v>0</v>
      </c>
      <c r="AH366" s="35" t="str">
        <f ca="1">MID(HEX2BIN(MID($E356,6,1),4),3,1)</f>
        <v>1</v>
      </c>
      <c r="AI366" s="35" t="str">
        <f ca="1">MID(HEX2BIN(MID($E356,6,1),4),4,1)</f>
        <v>0</v>
      </c>
      <c r="AJ366" s="36" t="str">
        <f ca="1">MID(HEX2BIN(MID($E356,7,1),4),1,1)</f>
        <v>0</v>
      </c>
      <c r="AK366" s="36" t="str">
        <f ca="1">MID(HEX2BIN(MID($E356,7,1),4),2,1)</f>
        <v>1</v>
      </c>
      <c r="AL366" s="36" t="str">
        <f ca="1">MID(HEX2BIN(MID($E356,7,1),4),3,1)</f>
        <v>1</v>
      </c>
      <c r="AM366" s="36" t="str">
        <f ca="1">MID(HEX2BIN(MID($E356,7,1),4),4,1)</f>
        <v>1</v>
      </c>
      <c r="AN366" s="37" t="str">
        <f ca="1">MID(HEX2BIN(MID($E356,8,1),4),1,1)</f>
        <v>0</v>
      </c>
      <c r="AO366" s="37" t="str">
        <f ca="1">MID(HEX2BIN(MID($E356,8,1),4),2,1)</f>
        <v>0</v>
      </c>
      <c r="AP366" s="37" t="str">
        <f ca="1">MID(HEX2BIN(MID($E356,8,1),4),3,1)</f>
        <v>0</v>
      </c>
      <c r="AQ366" s="37" t="str">
        <f ca="1">MID(HEX2BIN(MID($E356,8,1),4),4,1)</f>
        <v>1</v>
      </c>
      <c r="AR366" s="33" t="str">
        <f t="shared" ref="AR366:AR369" ca="1" si="477">_xlfn.CONCAT(L366,M366,N366,O366,P366,Q366,R366,S366)</f>
        <v>11100001</v>
      </c>
      <c r="AS366" s="33" t="str">
        <f t="shared" ref="AS366:AS369" ca="1" si="478">_xlfn.CONCAT(T366,U366,V366,W366,X366,Y366,Z366,AA366)</f>
        <v>00000001</v>
      </c>
      <c r="AT366" s="32" t="str">
        <f t="shared" ref="AT366:AT369" ca="1" si="479">_xlfn.CONCAT(AB366,AC366,AD366,AE366,AF366,AG366,AH366,AI366)</f>
        <v>01001010</v>
      </c>
      <c r="AU366" s="32" t="str">
        <f t="shared" ref="AU366:AU369" ca="1" si="480">_xlfn.CONCAT(AJ366,AK366,AL366,AM366,AN366,AO366,AP366,AQ366)</f>
        <v>01110001</v>
      </c>
      <c r="AV366" s="32">
        <f t="shared" ref="AV366:AY369" ca="1" si="481">BIN2DEC(AR366)</f>
        <v>225</v>
      </c>
      <c r="AW366" s="32">
        <f t="shared" ca="1" si="481"/>
        <v>1</v>
      </c>
      <c r="AX366" s="32">
        <f t="shared" ca="1" si="481"/>
        <v>74</v>
      </c>
      <c r="AY366" s="32">
        <f t="shared" ca="1" si="481"/>
        <v>113</v>
      </c>
      <c r="AZ366" s="38">
        <f t="shared" ref="AZ366:AZ369" ca="1" si="482">(AV366*2^24)+(AW366*2^16)+(AX366*2^8)+AY366</f>
        <v>3774958193</v>
      </c>
    </row>
    <row r="367" spans="1:52" x14ac:dyDescent="0.35">
      <c r="I367" s="39"/>
      <c r="J367" s="40"/>
      <c r="K367" s="41" t="s">
        <v>88</v>
      </c>
      <c r="L367" s="42" t="str">
        <f ca="1">MID(HEX2BIN(MID($F356,1,1),4),1,1)</f>
        <v>1</v>
      </c>
      <c r="M367" s="42" t="str">
        <f ca="1">MID(HEX2BIN(MID($F356,1,1),4),2,1)</f>
        <v>1</v>
      </c>
      <c r="N367" s="42" t="str">
        <f ca="1">MID(HEX2BIN(MID($F356,1,1),4),3,1)</f>
        <v>1</v>
      </c>
      <c r="O367" s="42" t="str">
        <f ca="1">MID(HEX2BIN(MID($F356,1,1),4),4,1)</f>
        <v>0</v>
      </c>
      <c r="P367" s="43" t="str">
        <f ca="1">MID(HEX2BIN(MID($F356,2,1),4),1,1)</f>
        <v>1</v>
      </c>
      <c r="Q367" s="43" t="str">
        <f ca="1">MID(HEX2BIN(MID($F356,2,1),4),2,1)</f>
        <v>1</v>
      </c>
      <c r="R367" s="43" t="str">
        <f ca="1">MID(HEX2BIN(MID($F356,2,1),4),3,1)</f>
        <v>0</v>
      </c>
      <c r="S367" s="43" t="str">
        <f ca="1">MID(HEX2BIN(MID($F356,2,1),4),4,1)</f>
        <v>1</v>
      </c>
      <c r="T367" s="44" t="str">
        <f ca="1">MID(HEX2BIN(MID($F356,3,1),4),1,1)</f>
        <v>1</v>
      </c>
      <c r="U367" s="44" t="str">
        <f ca="1">MID(HEX2BIN(MID($F356,3,1),4),2,1)</f>
        <v>0</v>
      </c>
      <c r="V367" s="44" t="str">
        <f ca="1">MID(HEX2BIN(MID($F356,3,1),4),3,1)</f>
        <v>0</v>
      </c>
      <c r="W367" s="44" t="str">
        <f ca="1">MID(HEX2BIN(MID($F356,3,1),4),4,1)</f>
        <v>0</v>
      </c>
      <c r="X367" s="45" t="str">
        <f ca="1">MID(HEX2BIN(MID($F356,4,1),4),1,1)</f>
        <v>0</v>
      </c>
      <c r="Y367" s="45" t="str">
        <f ca="1">MID(HEX2BIN(MID($F356,4,1),4),2,1)</f>
        <v>1</v>
      </c>
      <c r="Z367" s="45" t="str">
        <f ca="1">MID(HEX2BIN(MID($F356,4,1),4),3,1)</f>
        <v>0</v>
      </c>
      <c r="AA367" s="45" t="str">
        <f ca="1">MID(HEX2BIN(MID($F356,4,1),4),4,1)</f>
        <v>0</v>
      </c>
      <c r="AB367" s="42" t="str">
        <f ca="1">MID(HEX2BIN(MID($F356,5,1),4),1,1)</f>
        <v>0</v>
      </c>
      <c r="AC367" s="42" t="str">
        <f ca="1">MID(HEX2BIN(MID($F356,5,1),4),2,1)</f>
        <v>1</v>
      </c>
      <c r="AD367" s="42" t="str">
        <f ca="1">MID(HEX2BIN(MID($F356,5,1),4),3,1)</f>
        <v>1</v>
      </c>
      <c r="AE367" s="42" t="str">
        <f ca="1">MID(HEX2BIN(MID($F356,5,1),4),4,1)</f>
        <v>1</v>
      </c>
      <c r="AF367" s="43" t="str">
        <f ca="1">MID(HEX2BIN(MID($F356,6,1),4),1,1)</f>
        <v>0</v>
      </c>
      <c r="AG367" s="43" t="str">
        <f ca="1">MID(HEX2BIN(MID($F356,6,1),4),2,1)</f>
        <v>0</v>
      </c>
      <c r="AH367" s="43" t="str">
        <f ca="1">MID(HEX2BIN(MID($F356,6,1),4),3,1)</f>
        <v>1</v>
      </c>
      <c r="AI367" s="43" t="str">
        <f ca="1">MID(HEX2BIN(MID($F356,6,1),4),4,1)</f>
        <v>0</v>
      </c>
      <c r="AJ367" s="44" t="str">
        <f ca="1">MID(HEX2BIN(MID($F356,7,1),4),1,1)</f>
        <v>0</v>
      </c>
      <c r="AK367" s="44" t="str">
        <f ca="1">MID(HEX2BIN(MID($F356,7,1),4),2,1)</f>
        <v>1</v>
      </c>
      <c r="AL367" s="44" t="str">
        <f ca="1">MID(HEX2BIN(MID($F356,7,1),4),3,1)</f>
        <v>0</v>
      </c>
      <c r="AM367" s="44" t="str">
        <f ca="1">MID(HEX2BIN(MID($F356,7,1),4),4,1)</f>
        <v>0</v>
      </c>
      <c r="AN367" s="45" t="str">
        <f ca="1">MID(HEX2BIN(MID($F356,8,1),4),1,1)</f>
        <v>0</v>
      </c>
      <c r="AO367" s="45" t="str">
        <f ca="1">MID(HEX2BIN(MID($F356,8,1),4),2,1)</f>
        <v>1</v>
      </c>
      <c r="AP367" s="45" t="str">
        <f ca="1">MID(HEX2BIN(MID($F356,8,1),4),3,1)</f>
        <v>0</v>
      </c>
      <c r="AQ367" s="45" t="str">
        <f ca="1">MID(HEX2BIN(MID($F356,8,1),4),4,1)</f>
        <v>1</v>
      </c>
      <c r="AR367" s="41" t="str">
        <f t="shared" ca="1" si="477"/>
        <v>11101101</v>
      </c>
      <c r="AS367" s="41" t="str">
        <f t="shared" ca="1" si="478"/>
        <v>10000100</v>
      </c>
      <c r="AT367" s="40" t="str">
        <f t="shared" ca="1" si="479"/>
        <v>01110010</v>
      </c>
      <c r="AU367" s="40" t="str">
        <f t="shared" ca="1" si="480"/>
        <v>01000101</v>
      </c>
      <c r="AV367" s="40">
        <f t="shared" ca="1" si="481"/>
        <v>237</v>
      </c>
      <c r="AW367" s="40">
        <f t="shared" ca="1" si="481"/>
        <v>132</v>
      </c>
      <c r="AX367" s="40">
        <f t="shared" ca="1" si="481"/>
        <v>114</v>
      </c>
      <c r="AY367" s="40">
        <f t="shared" ca="1" si="481"/>
        <v>69</v>
      </c>
      <c r="AZ367" s="46">
        <f t="shared" ca="1" si="482"/>
        <v>3984880197</v>
      </c>
    </row>
    <row r="368" spans="1:52" ht="15" thickBot="1" x14ac:dyDescent="0.4">
      <c r="I368" s="39"/>
      <c r="J368" s="40"/>
      <c r="K368" s="41" t="s">
        <v>93</v>
      </c>
      <c r="L368" s="42" t="str">
        <f ca="1">MID(HEX2BIN(MID($G356,1,1),4),1,1)</f>
        <v>1</v>
      </c>
      <c r="M368" s="42" t="str">
        <f ca="1">MID(HEX2BIN(MID($G356,1,1),4),2,1)</f>
        <v>0</v>
      </c>
      <c r="N368" s="42" t="str">
        <f ca="1">MID(HEX2BIN(MID($G356,1,1),4),3,1)</f>
        <v>0</v>
      </c>
      <c r="O368" s="42" t="str">
        <f ca="1">MID(HEX2BIN(MID($G356,1,1),4),4,1)</f>
        <v>0</v>
      </c>
      <c r="P368" s="43" t="str">
        <f ca="1">MID(HEX2BIN(MID($G356,2,1),4),1,1)</f>
        <v>1</v>
      </c>
      <c r="Q368" s="43" t="str">
        <f ca="1">MID(HEX2BIN(MID($G356,2,1),4),2,1)</f>
        <v>1</v>
      </c>
      <c r="R368" s="43" t="str">
        <f ca="1">MID(HEX2BIN(MID($G356,2,1),4),3,1)</f>
        <v>1</v>
      </c>
      <c r="S368" s="43" t="str">
        <f ca="1">MID(HEX2BIN(MID($G356,2,1),4),4,1)</f>
        <v>1</v>
      </c>
      <c r="T368" s="44" t="str">
        <f ca="1">MID(HEX2BIN(MID($G356,3,1),4),1,1)</f>
        <v>0</v>
      </c>
      <c r="U368" s="44" t="str">
        <f ca="1">MID(HEX2BIN(MID($G356,3,1),4),2,1)</f>
        <v>1</v>
      </c>
      <c r="V368" s="44" t="str">
        <f ca="1">MID(HEX2BIN(MID($G356,3,1),4),3,1)</f>
        <v>0</v>
      </c>
      <c r="W368" s="44" t="str">
        <f ca="1">MID(HEX2BIN(MID($G356,3,1),4),4,1)</f>
        <v>1</v>
      </c>
      <c r="X368" s="45" t="str">
        <f ca="1">MID(HEX2BIN(MID($G356,4,1),4),1,1)</f>
        <v>0</v>
      </c>
      <c r="Y368" s="45" t="str">
        <f ca="1">MID(HEX2BIN(MID($G356,4,1),4),2,1)</f>
        <v>1</v>
      </c>
      <c r="Z368" s="45" t="str">
        <f ca="1">MID(HEX2BIN(MID($G356,4,1),4),3,1)</f>
        <v>1</v>
      </c>
      <c r="AA368" s="45" t="str">
        <f ca="1">MID(HEX2BIN(MID($G356,4,1),4),4,1)</f>
        <v>0</v>
      </c>
      <c r="AB368" s="42" t="str">
        <f ca="1">MID(HEX2BIN(MID($G356,5,1),4),1,1)</f>
        <v>0</v>
      </c>
      <c r="AC368" s="42" t="str">
        <f ca="1">MID(HEX2BIN(MID($G356,5,1),4),2,1)</f>
        <v>1</v>
      </c>
      <c r="AD368" s="42" t="str">
        <f ca="1">MID(HEX2BIN(MID($G356,5,1),4),3,1)</f>
        <v>0</v>
      </c>
      <c r="AE368" s="42" t="str">
        <f ca="1">MID(HEX2BIN(MID($G356,5,1),4),4,1)</f>
        <v>1</v>
      </c>
      <c r="AF368" s="43" t="str">
        <f ca="1">MID(HEX2BIN(MID($G356,6,1),4),1,1)</f>
        <v>1</v>
      </c>
      <c r="AG368" s="43" t="str">
        <f ca="1">MID(HEX2BIN(MID($G356,6,1),4),2,1)</f>
        <v>0</v>
      </c>
      <c r="AH368" s="43" t="str">
        <f ca="1">MID(HEX2BIN(MID($G356,6,1),4),3,1)</f>
        <v>0</v>
      </c>
      <c r="AI368" s="43" t="str">
        <f ca="1">MID(HEX2BIN(MID($G356,6,1),4),4,1)</f>
        <v>0</v>
      </c>
      <c r="AJ368" s="44" t="str">
        <f ca="1">MID(HEX2BIN(MID($G356,7,1),4),1,1)</f>
        <v>1</v>
      </c>
      <c r="AK368" s="44" t="str">
        <f ca="1">MID(HEX2BIN(MID($G356,7,1),4),2,1)</f>
        <v>0</v>
      </c>
      <c r="AL368" s="44" t="str">
        <f ca="1">MID(HEX2BIN(MID($G356,7,1),4),3,1)</f>
        <v>0</v>
      </c>
      <c r="AM368" s="44" t="str">
        <f ca="1">MID(HEX2BIN(MID($G356,7,1),4),4,1)</f>
        <v>1</v>
      </c>
      <c r="AN368" s="45" t="str">
        <f ca="1">MID(HEX2BIN(MID($G356,8,1),4),1,1)</f>
        <v>1</v>
      </c>
      <c r="AO368" s="45" t="str">
        <f ca="1">MID(HEX2BIN(MID($G356,8,1),4),2,1)</f>
        <v>1</v>
      </c>
      <c r="AP368" s="45" t="str">
        <f ca="1">MID(HEX2BIN(MID($G356,8,1),4),3,1)</f>
        <v>1</v>
      </c>
      <c r="AQ368" s="45" t="str">
        <f ca="1">MID(HEX2BIN(MID($G356,8,1),4),4,1)</f>
        <v>0</v>
      </c>
      <c r="AR368" s="41" t="str">
        <f t="shared" ca="1" si="477"/>
        <v>10001111</v>
      </c>
      <c r="AS368" s="41" t="str">
        <f t="shared" ca="1" si="478"/>
        <v>01010110</v>
      </c>
      <c r="AT368" s="40" t="str">
        <f t="shared" ca="1" si="479"/>
        <v>01011000</v>
      </c>
      <c r="AU368" s="40" t="str">
        <f t="shared" ca="1" si="480"/>
        <v>10011110</v>
      </c>
      <c r="AV368" s="40">
        <f t="shared" ca="1" si="481"/>
        <v>143</v>
      </c>
      <c r="AW368" s="40">
        <f t="shared" ca="1" si="481"/>
        <v>86</v>
      </c>
      <c r="AX368" s="40">
        <f t="shared" ca="1" si="481"/>
        <v>88</v>
      </c>
      <c r="AY368" s="40">
        <f t="shared" ca="1" si="481"/>
        <v>158</v>
      </c>
      <c r="AZ368" s="46">
        <f t="shared" ca="1" si="482"/>
        <v>2404800670</v>
      </c>
    </row>
    <row r="369" spans="1:52" ht="15" thickBot="1" x14ac:dyDescent="0.4">
      <c r="I369" s="54">
        <f ca="1">_xlfn.BITXOR(_xlfn.BITAND(AZ366,AZ367),_xlfn.BITAND(AZ368,AZ369))</f>
        <v>4015411919</v>
      </c>
      <c r="J369" s="48"/>
      <c r="K369" s="49" t="s">
        <v>219</v>
      </c>
      <c r="L369" s="57">
        <f ca="1">IF(L366="1",0,1)</f>
        <v>0</v>
      </c>
      <c r="M369" s="57">
        <f ca="1">IF(M366="1",0,1)</f>
        <v>0</v>
      </c>
      <c r="N369" s="57">
        <f t="shared" ref="N369:AQ369" ca="1" si="483">IF(N366="1",0,1)</f>
        <v>0</v>
      </c>
      <c r="O369" s="57">
        <f t="shared" ca="1" si="483"/>
        <v>1</v>
      </c>
      <c r="P369" s="58">
        <f t="shared" ca="1" si="483"/>
        <v>1</v>
      </c>
      <c r="Q369" s="58">
        <f t="shared" ca="1" si="483"/>
        <v>1</v>
      </c>
      <c r="R369" s="58">
        <f t="shared" ca="1" si="483"/>
        <v>1</v>
      </c>
      <c r="S369" s="58">
        <f t="shared" ca="1" si="483"/>
        <v>0</v>
      </c>
      <c r="T369" s="59">
        <f t="shared" ca="1" si="483"/>
        <v>1</v>
      </c>
      <c r="U369" s="59">
        <f t="shared" ca="1" si="483"/>
        <v>1</v>
      </c>
      <c r="V369" s="59">
        <f t="shared" ca="1" si="483"/>
        <v>1</v>
      </c>
      <c r="W369" s="59">
        <f t="shared" ca="1" si="483"/>
        <v>1</v>
      </c>
      <c r="X369" s="60">
        <f t="shared" ca="1" si="483"/>
        <v>1</v>
      </c>
      <c r="Y369" s="60">
        <f t="shared" ca="1" si="483"/>
        <v>1</v>
      </c>
      <c r="Z369" s="60">
        <f t="shared" ca="1" si="483"/>
        <v>1</v>
      </c>
      <c r="AA369" s="60">
        <f t="shared" ca="1" si="483"/>
        <v>0</v>
      </c>
      <c r="AB369" s="57">
        <f t="shared" ca="1" si="483"/>
        <v>1</v>
      </c>
      <c r="AC369" s="57">
        <f t="shared" ca="1" si="483"/>
        <v>0</v>
      </c>
      <c r="AD369" s="57">
        <f t="shared" ca="1" si="483"/>
        <v>1</v>
      </c>
      <c r="AE369" s="57">
        <f t="shared" ca="1" si="483"/>
        <v>1</v>
      </c>
      <c r="AF369" s="58">
        <f t="shared" ca="1" si="483"/>
        <v>0</v>
      </c>
      <c r="AG369" s="58">
        <f t="shared" ca="1" si="483"/>
        <v>1</v>
      </c>
      <c r="AH369" s="58">
        <f t="shared" ca="1" si="483"/>
        <v>0</v>
      </c>
      <c r="AI369" s="58">
        <f t="shared" ca="1" si="483"/>
        <v>1</v>
      </c>
      <c r="AJ369" s="59">
        <f t="shared" ca="1" si="483"/>
        <v>1</v>
      </c>
      <c r="AK369" s="59">
        <f t="shared" ca="1" si="483"/>
        <v>0</v>
      </c>
      <c r="AL369" s="59">
        <f t="shared" ca="1" si="483"/>
        <v>0</v>
      </c>
      <c r="AM369" s="59">
        <f t="shared" ca="1" si="483"/>
        <v>0</v>
      </c>
      <c r="AN369" s="60">
        <f t="shared" ca="1" si="483"/>
        <v>1</v>
      </c>
      <c r="AO369" s="60">
        <f t="shared" ca="1" si="483"/>
        <v>1</v>
      </c>
      <c r="AP369" s="60">
        <f t="shared" ca="1" si="483"/>
        <v>1</v>
      </c>
      <c r="AQ369" s="60">
        <f t="shared" ca="1" si="483"/>
        <v>0</v>
      </c>
      <c r="AR369" s="49" t="str">
        <f t="shared" ca="1" si="477"/>
        <v>00011110</v>
      </c>
      <c r="AS369" s="49" t="str">
        <f t="shared" ca="1" si="478"/>
        <v>11111110</v>
      </c>
      <c r="AT369" s="48" t="str">
        <f t="shared" ca="1" si="479"/>
        <v>10110101</v>
      </c>
      <c r="AU369" s="48" t="str">
        <f t="shared" ca="1" si="480"/>
        <v>10001110</v>
      </c>
      <c r="AV369" s="48">
        <f t="shared" ca="1" si="481"/>
        <v>30</v>
      </c>
      <c r="AW369" s="48">
        <f t="shared" ca="1" si="481"/>
        <v>254</v>
      </c>
      <c r="AX369" s="48">
        <f t="shared" ca="1" si="481"/>
        <v>181</v>
      </c>
      <c r="AY369" s="48">
        <f t="shared" ca="1" si="481"/>
        <v>142</v>
      </c>
      <c r="AZ369" s="50">
        <f t="shared" ca="1" si="482"/>
        <v>520009102</v>
      </c>
    </row>
    <row r="370" spans="1:52" ht="15" thickBot="1" x14ac:dyDescent="0.4"/>
    <row r="371" spans="1:52" x14ac:dyDescent="0.35">
      <c r="I371" s="31"/>
      <c r="J371" s="32" t="s">
        <v>218</v>
      </c>
      <c r="K371" s="33" t="s">
        <v>0</v>
      </c>
      <c r="L371" s="34" t="str">
        <f ca="1">MID(HEX2BIN(MID($A356,1,1),4),1,1)</f>
        <v>0</v>
      </c>
      <c r="M371" s="34" t="str">
        <f ca="1">MID(HEX2BIN(MID($A356,1,1),4),2,1)</f>
        <v>0</v>
      </c>
      <c r="N371" s="34" t="str">
        <f ca="1">MID(HEX2BIN(MID($A356,1,1),4),3,1)</f>
        <v>1</v>
      </c>
      <c r="O371" s="34" t="str">
        <f ca="1">MID(HEX2BIN(MID($A356,1,1),4),4,1)</f>
        <v>0</v>
      </c>
      <c r="P371" s="35" t="str">
        <f ca="1">MID(HEX2BIN(MID($A356,2,1),4),1,1)</f>
        <v>1</v>
      </c>
      <c r="Q371" s="35" t="str">
        <f ca="1">MID(HEX2BIN(MID($A356,2,1),4),2,1)</f>
        <v>0</v>
      </c>
      <c r="R371" s="35" t="str">
        <f ca="1">MID(HEX2BIN(MID($A356,2,1),4),3,1)</f>
        <v>1</v>
      </c>
      <c r="S371" s="35" t="str">
        <f ca="1">MID(HEX2BIN(MID($A356,2,1),4),4,1)</f>
        <v>1</v>
      </c>
      <c r="T371" s="36" t="str">
        <f ca="1">MID(HEX2BIN(MID($A356,3,1),4),1,1)</f>
        <v>0</v>
      </c>
      <c r="U371" s="36" t="str">
        <f ca="1">MID(HEX2BIN(MID($A356,3,1),4),2,1)</f>
        <v>0</v>
      </c>
      <c r="V371" s="36" t="str">
        <f ca="1">MID(HEX2BIN(MID($A356,3,1),4),3,1)</f>
        <v>0</v>
      </c>
      <c r="W371" s="36" t="str">
        <f ca="1">MID(HEX2BIN(MID($A356,3,1),4),4,1)</f>
        <v>1</v>
      </c>
      <c r="X371" s="37" t="str">
        <f ca="1">MID(HEX2BIN(MID($A356,4,1),4),1,1)</f>
        <v>0</v>
      </c>
      <c r="Y371" s="37" t="str">
        <f ca="1">MID(HEX2BIN(MID($A356,4,1),4),2,1)</f>
        <v>0</v>
      </c>
      <c r="Z371" s="37" t="str">
        <f ca="1">MID(HEX2BIN(MID($A356,4,1),4),3,1)</f>
        <v>0</v>
      </c>
      <c r="AA371" s="37" t="str">
        <f ca="1">MID(HEX2BIN(MID($A356,4,1),4),4,1)</f>
        <v>0</v>
      </c>
      <c r="AB371" s="34" t="str">
        <f ca="1">MID(HEX2BIN(MID($A356,5,1),4),1,1)</f>
        <v>1</v>
      </c>
      <c r="AC371" s="34" t="str">
        <f ca="1">MID(HEX2BIN(MID($A356,5,1),4),2,1)</f>
        <v>1</v>
      </c>
      <c r="AD371" s="34" t="str">
        <f ca="1">MID(HEX2BIN(MID($A356,5,1),4),3,1)</f>
        <v>1</v>
      </c>
      <c r="AE371" s="34" t="str">
        <f ca="1">MID(HEX2BIN(MID($A356,5,1),4),4,1)</f>
        <v>1</v>
      </c>
      <c r="AF371" s="35" t="str">
        <f ca="1">MID(HEX2BIN(MID($A356,6,1),4),1,1)</f>
        <v>1</v>
      </c>
      <c r="AG371" s="35" t="str">
        <f ca="1">MID(HEX2BIN(MID($A356,6,1),4),2,1)</f>
        <v>1</v>
      </c>
      <c r="AH371" s="35" t="str">
        <f ca="1">MID(HEX2BIN(MID($A356,6,1),4),3,1)</f>
        <v>0</v>
      </c>
      <c r="AI371" s="35" t="str">
        <f ca="1">MID(HEX2BIN(MID($A356,6,1),4),4,1)</f>
        <v>1</v>
      </c>
      <c r="AJ371" s="36" t="str">
        <f ca="1">MID(HEX2BIN(MID($A356,7,1),4),1,1)</f>
        <v>0</v>
      </c>
      <c r="AK371" s="36" t="str">
        <f ca="1">MID(HEX2BIN(MID($A356,7,1),4),2,1)</f>
        <v>1</v>
      </c>
      <c r="AL371" s="36" t="str">
        <f ca="1">MID(HEX2BIN(MID($A356,7,1),4),3,1)</f>
        <v>1</v>
      </c>
      <c r="AM371" s="36" t="str">
        <f ca="1">MID(HEX2BIN(MID($A356,7,1),4),4,1)</f>
        <v>0</v>
      </c>
      <c r="AN371" s="37" t="str">
        <f ca="1">MID(HEX2BIN(MID($A356,8,1),4),1,1)</f>
        <v>0</v>
      </c>
      <c r="AO371" s="37" t="str">
        <f ca="1">MID(HEX2BIN(MID($A356,8,1),4),2,1)</f>
        <v>0</v>
      </c>
      <c r="AP371" s="37" t="str">
        <f ca="1">MID(HEX2BIN(MID($A356,8,1),4),3,1)</f>
        <v>0</v>
      </c>
      <c r="AQ371" s="37" t="str">
        <f ca="1">MID(HEX2BIN(MID($A356,8,1),4),4,1)</f>
        <v>1</v>
      </c>
      <c r="AR371" s="33" t="str">
        <f t="shared" ref="AR371:AR373" ca="1" si="484">_xlfn.CONCAT(L371,M371,N371,O371,P371,Q371,R371,S371)</f>
        <v>00101011</v>
      </c>
      <c r="AS371" s="33" t="str">
        <f t="shared" ref="AS371:AS373" ca="1" si="485">_xlfn.CONCAT(T371,U371,V371,W371,X371,Y371,Z371,AA371)</f>
        <v>00010000</v>
      </c>
      <c r="AT371" s="32" t="str">
        <f t="shared" ref="AT371:AT373" ca="1" si="486">_xlfn.CONCAT(AB371,AC371,AD371,AE371,AF371,AG371,AH371,AI371)</f>
        <v>11111101</v>
      </c>
      <c r="AU371" s="32" t="str">
        <f t="shared" ref="AU371:AU373" ca="1" si="487">_xlfn.CONCAT(AJ371,AK371,AL371,AM371,AN371,AO371,AP371,AQ371)</f>
        <v>01100001</v>
      </c>
      <c r="AV371" s="32">
        <f t="shared" ref="AV371:AY373" ca="1" si="488">BIN2DEC(AR371)</f>
        <v>43</v>
      </c>
      <c r="AW371" s="32">
        <f t="shared" ca="1" si="488"/>
        <v>16</v>
      </c>
      <c r="AX371" s="32">
        <f t="shared" ca="1" si="488"/>
        <v>253</v>
      </c>
      <c r="AY371" s="32">
        <f t="shared" ca="1" si="488"/>
        <v>97</v>
      </c>
      <c r="AZ371" s="38">
        <f t="shared" ref="AZ371:AZ373" ca="1" si="489">(AV371*2^24)+(AW371*2^16)+(AX371*2^8)+AY371</f>
        <v>722533729</v>
      </c>
    </row>
    <row r="372" spans="1:52" ht="15" thickBot="1" x14ac:dyDescent="0.4">
      <c r="I372" s="39"/>
      <c r="J372" s="40"/>
      <c r="K372" s="41" t="s">
        <v>4</v>
      </c>
      <c r="L372" s="42" t="str">
        <f ca="1">MID(HEX2BIN(MID($B356,1,1),4),1,1)</f>
        <v>1</v>
      </c>
      <c r="M372" s="42" t="str">
        <f ca="1">MID(HEX2BIN(MID($B356,1,1),4),2,1)</f>
        <v>1</v>
      </c>
      <c r="N372" s="42" t="str">
        <f ca="1">MID(HEX2BIN(MID($B356,1,1),4),3,1)</f>
        <v>1</v>
      </c>
      <c r="O372" s="42" t="str">
        <f ca="1">MID(HEX2BIN(MID($B356,1,1),4),4,1)</f>
        <v>0</v>
      </c>
      <c r="P372" s="43" t="str">
        <f ca="1">MID(HEX2BIN(MID($B356,2,1),4),1,1)</f>
        <v>0</v>
      </c>
      <c r="Q372" s="43" t="str">
        <f ca="1">MID(HEX2BIN(MID($B356,2,1),4),2,1)</f>
        <v>1</v>
      </c>
      <c r="R372" s="43" t="str">
        <f ca="1">MID(HEX2BIN(MID($B356,2,1),4),3,1)</f>
        <v>1</v>
      </c>
      <c r="S372" s="43" t="str">
        <f ca="1">MID(HEX2BIN(MID($B356,2,1),4),4,1)</f>
        <v>1</v>
      </c>
      <c r="T372" s="44" t="str">
        <f ca="1">MID(HEX2BIN(MID($B356,3,1),4),1,1)</f>
        <v>0</v>
      </c>
      <c r="U372" s="44" t="str">
        <f ca="1">MID(HEX2BIN(MID($B356,3,1),4),2,1)</f>
        <v>0</v>
      </c>
      <c r="V372" s="44" t="str">
        <f ca="1">MID(HEX2BIN(MID($B356,3,1),4),3,1)</f>
        <v>0</v>
      </c>
      <c r="W372" s="44" t="str">
        <f ca="1">MID(HEX2BIN(MID($B356,3,1),4),4,1)</f>
        <v>1</v>
      </c>
      <c r="X372" s="45" t="str">
        <f ca="1">MID(HEX2BIN(MID($B356,4,1),4),1,1)</f>
        <v>1</v>
      </c>
      <c r="Y372" s="45" t="str">
        <f ca="1">MID(HEX2BIN(MID($B356,4,1),4),2,1)</f>
        <v>1</v>
      </c>
      <c r="Z372" s="45" t="str">
        <f ca="1">MID(HEX2BIN(MID($B356,4,1),4),3,1)</f>
        <v>0</v>
      </c>
      <c r="AA372" s="45" t="str">
        <f ca="1">MID(HEX2BIN(MID($B356,4,1),4),4,1)</f>
        <v>0</v>
      </c>
      <c r="AB372" s="42" t="str">
        <f ca="1">MID(HEX2BIN(MID($B356,5,1),4),1,1)</f>
        <v>1</v>
      </c>
      <c r="AC372" s="42" t="str">
        <f ca="1">MID(HEX2BIN(MID($B356,5,1),4),2,1)</f>
        <v>0</v>
      </c>
      <c r="AD372" s="42" t="str">
        <f ca="1">MID(HEX2BIN(MID($B356,5,1),4),3,1)</f>
        <v>1</v>
      </c>
      <c r="AE372" s="42" t="str">
        <f ca="1">MID(HEX2BIN(MID($B356,5,1),4),4,1)</f>
        <v>0</v>
      </c>
      <c r="AF372" s="43" t="str">
        <f ca="1">MID(HEX2BIN(MID($B356,6,1),4),1,1)</f>
        <v>0</v>
      </c>
      <c r="AG372" s="43" t="str">
        <f ca="1">MID(HEX2BIN(MID($B356,6,1),4),2,1)</f>
        <v>1</v>
      </c>
      <c r="AH372" s="43" t="str">
        <f ca="1">MID(HEX2BIN(MID($B356,6,1),4),3,1)</f>
        <v>0</v>
      </c>
      <c r="AI372" s="43" t="str">
        <f ca="1">MID(HEX2BIN(MID($B356,6,1),4),4,1)</f>
        <v>1</v>
      </c>
      <c r="AJ372" s="44" t="str">
        <f ca="1">MID(HEX2BIN(MID($B356,7,1),4),1,1)</f>
        <v>1</v>
      </c>
      <c r="AK372" s="44" t="str">
        <f ca="1">MID(HEX2BIN(MID($B356,7,1),4),2,1)</f>
        <v>1</v>
      </c>
      <c r="AL372" s="44" t="str">
        <f ca="1">MID(HEX2BIN(MID($B356,7,1),4),3,1)</f>
        <v>1</v>
      </c>
      <c r="AM372" s="44" t="str">
        <f ca="1">MID(HEX2BIN(MID($B356,7,1),4),4,1)</f>
        <v>1</v>
      </c>
      <c r="AN372" s="45" t="str">
        <f ca="1">MID(HEX2BIN(MID($B356,8,1),4),1,1)</f>
        <v>0</v>
      </c>
      <c r="AO372" s="45" t="str">
        <f ca="1">MID(HEX2BIN(MID($B356,8,1),4),2,1)</f>
        <v>1</v>
      </c>
      <c r="AP372" s="45" t="str">
        <f ca="1">MID(HEX2BIN(MID($B356,8,1),4),3,1)</f>
        <v>0</v>
      </c>
      <c r="AQ372" s="45" t="str">
        <f ca="1">MID(HEX2BIN(MID($B356,8,1),4),4,1)</f>
        <v>0</v>
      </c>
      <c r="AR372" s="41" t="str">
        <f t="shared" ca="1" si="484"/>
        <v>11100111</v>
      </c>
      <c r="AS372" s="41" t="str">
        <f t="shared" ca="1" si="485"/>
        <v>00011100</v>
      </c>
      <c r="AT372" s="40" t="str">
        <f t="shared" ca="1" si="486"/>
        <v>10100101</v>
      </c>
      <c r="AU372" s="40" t="str">
        <f t="shared" ca="1" si="487"/>
        <v>11110100</v>
      </c>
      <c r="AV372" s="40">
        <f t="shared" ca="1" si="488"/>
        <v>231</v>
      </c>
      <c r="AW372" s="40">
        <f t="shared" ca="1" si="488"/>
        <v>28</v>
      </c>
      <c r="AX372" s="40">
        <f t="shared" ca="1" si="488"/>
        <v>165</v>
      </c>
      <c r="AY372" s="40">
        <f t="shared" ca="1" si="488"/>
        <v>244</v>
      </c>
      <c r="AZ372" s="46">
        <f t="shared" ca="1" si="489"/>
        <v>3877414388</v>
      </c>
    </row>
    <row r="373" spans="1:52" ht="15" thickBot="1" x14ac:dyDescent="0.4">
      <c r="A373" t="str">
        <f ca="1">DEC2HEX(MOD(G359+G363,2^32),8)</f>
        <v>E9F02119</v>
      </c>
      <c r="B373" t="str">
        <f ca="1">A356</f>
        <v>2B10FD61</v>
      </c>
      <c r="C373" t="str">
        <f ca="1">B356</f>
        <v>E71CA5F4</v>
      </c>
      <c r="D373" t="str">
        <f ca="1">C356</f>
        <v>4493B8D4</v>
      </c>
      <c r="E373" t="str">
        <f ca="1">DEC2HEX(MOD(HEX2DEC(D356)+G359,2^32),8)</f>
        <v>96A9E251</v>
      </c>
      <c r="F373" s="29" t="str">
        <f ca="1">E356</f>
        <v>E1014A71</v>
      </c>
      <c r="G373" s="29" t="str">
        <f ca="1">F356</f>
        <v>ED847245</v>
      </c>
      <c r="H373" t="str">
        <f ca="1">G356</f>
        <v>8F56589E</v>
      </c>
      <c r="I373" s="54">
        <f ca="1">_xlfn.BITXOR(_xlfn.BITXOR(_xlfn.BITAND(AZ371,AZ372),_xlfn.BITAND(AZ371,AZ373)), _xlfn.BITAND(AZ372,AZ373))</f>
        <v>1729150452</v>
      </c>
      <c r="J373" s="48"/>
      <c r="K373" s="49" t="s">
        <v>5</v>
      </c>
      <c r="L373" s="57" t="str">
        <f ca="1">MID(HEX2BIN(MID($C356,1,1),4),1,1)</f>
        <v>0</v>
      </c>
      <c r="M373" s="57" t="str">
        <f ca="1">MID(HEX2BIN(MID($C356,1,1),4),2,1)</f>
        <v>1</v>
      </c>
      <c r="N373" s="57" t="str">
        <f ca="1">MID(HEX2BIN(MID($C356,1,1),4),3,1)</f>
        <v>0</v>
      </c>
      <c r="O373" s="57" t="str">
        <f ca="1">MID(HEX2BIN(MID($C356,1,1),4),4,1)</f>
        <v>0</v>
      </c>
      <c r="P373" s="58" t="str">
        <f ca="1">MID(HEX2BIN(MID($C356,2,1),4),1,1)</f>
        <v>0</v>
      </c>
      <c r="Q373" s="58" t="str">
        <f ca="1">MID(HEX2BIN(MID($C356,2,1),4),2,1)</f>
        <v>1</v>
      </c>
      <c r="R373" s="58" t="str">
        <f ca="1">MID(HEX2BIN(MID($C356,2,1),4),3,1)</f>
        <v>0</v>
      </c>
      <c r="S373" s="58" t="str">
        <f ca="1">MID(HEX2BIN(MID($C356,2,1),4),4,1)</f>
        <v>0</v>
      </c>
      <c r="T373" s="59" t="str">
        <f ca="1">MID(HEX2BIN(MID($C356,3,1),4),1,1)</f>
        <v>1</v>
      </c>
      <c r="U373" s="59" t="str">
        <f ca="1">MID(HEX2BIN(MID($C356,3,1),4),2,1)</f>
        <v>0</v>
      </c>
      <c r="V373" s="59" t="str">
        <f ca="1">MID(HEX2BIN(MID($C356,3,1),4),3,1)</f>
        <v>0</v>
      </c>
      <c r="W373" s="59" t="str">
        <f ca="1">MID(HEX2BIN(MID($C356,3,1),4),4,1)</f>
        <v>1</v>
      </c>
      <c r="X373" s="60" t="str">
        <f ca="1">MID(HEX2BIN(MID($C356,4,1),4),1,1)</f>
        <v>0</v>
      </c>
      <c r="Y373" s="60" t="str">
        <f ca="1">MID(HEX2BIN(MID($C356,4,1),4),2,1)</f>
        <v>0</v>
      </c>
      <c r="Z373" s="60" t="str">
        <f ca="1">MID(HEX2BIN(MID($C356,4,1),4),3,1)</f>
        <v>1</v>
      </c>
      <c r="AA373" s="60" t="str">
        <f ca="1">MID(HEX2BIN(MID($C356,4,1),4),4,1)</f>
        <v>1</v>
      </c>
      <c r="AB373" s="57" t="str">
        <f ca="1">MID(HEX2BIN(MID($C356,5,1),4),1,1)</f>
        <v>1</v>
      </c>
      <c r="AC373" s="57" t="str">
        <f ca="1">MID(HEX2BIN(MID($C356,5,1),4),2,1)</f>
        <v>0</v>
      </c>
      <c r="AD373" s="57" t="str">
        <f ca="1">MID(HEX2BIN(MID($C356,5,1),4),3,1)</f>
        <v>1</v>
      </c>
      <c r="AE373" s="57" t="str">
        <f ca="1">MID(HEX2BIN(MID($C356,5,1),4),4,1)</f>
        <v>1</v>
      </c>
      <c r="AF373" s="58" t="str">
        <f ca="1">MID(HEX2BIN(MID($C356,6,1),4),1,1)</f>
        <v>1</v>
      </c>
      <c r="AG373" s="58" t="str">
        <f ca="1">MID(HEX2BIN(MID($C356,6,1),4),2,1)</f>
        <v>0</v>
      </c>
      <c r="AH373" s="58" t="str">
        <f ca="1">MID(HEX2BIN(MID($C356,6,1),4),3,1)</f>
        <v>0</v>
      </c>
      <c r="AI373" s="58" t="str">
        <f ca="1">MID(HEX2BIN(MID($C356,6,1),4),4,1)</f>
        <v>0</v>
      </c>
      <c r="AJ373" s="59" t="str">
        <f ca="1">MID(HEX2BIN(MID($C356,7,1),4),1,1)</f>
        <v>1</v>
      </c>
      <c r="AK373" s="59" t="str">
        <f ca="1">MID(HEX2BIN(MID($C356,7,1),4),2,1)</f>
        <v>1</v>
      </c>
      <c r="AL373" s="59" t="str">
        <f ca="1">MID(HEX2BIN(MID($C356,7,1),4),3,1)</f>
        <v>0</v>
      </c>
      <c r="AM373" s="59" t="str">
        <f ca="1">MID(HEX2BIN(MID($C356,7,1),4),4,1)</f>
        <v>1</v>
      </c>
      <c r="AN373" s="60" t="str">
        <f ca="1">MID(HEX2BIN(MID($C356,8,1),4),1,1)</f>
        <v>0</v>
      </c>
      <c r="AO373" s="60" t="str">
        <f ca="1">MID(HEX2BIN(MID($C356,8,1),4),2,1)</f>
        <v>1</v>
      </c>
      <c r="AP373" s="60" t="str">
        <f ca="1">MID(HEX2BIN(MID($C356,8,1),4),3,1)</f>
        <v>0</v>
      </c>
      <c r="AQ373" s="60" t="str">
        <f ca="1">MID(HEX2BIN(MID($C356,8,1),4),4,1)</f>
        <v>0</v>
      </c>
      <c r="AR373" s="49" t="str">
        <f t="shared" ca="1" si="484"/>
        <v>01000100</v>
      </c>
      <c r="AS373" s="49" t="str">
        <f t="shared" ca="1" si="485"/>
        <v>10010011</v>
      </c>
      <c r="AT373" s="48" t="str">
        <f t="shared" ca="1" si="486"/>
        <v>10111000</v>
      </c>
      <c r="AU373" s="48" t="str">
        <f t="shared" ca="1" si="487"/>
        <v>11010100</v>
      </c>
      <c r="AV373" s="48">
        <f t="shared" ca="1" si="488"/>
        <v>68</v>
      </c>
      <c r="AW373" s="48">
        <f t="shared" ca="1" si="488"/>
        <v>147</v>
      </c>
      <c r="AX373" s="48">
        <f t="shared" ca="1" si="488"/>
        <v>184</v>
      </c>
      <c r="AY373" s="48">
        <f t="shared" ca="1" si="488"/>
        <v>212</v>
      </c>
      <c r="AZ373" s="50">
        <f t="shared" ca="1" si="489"/>
        <v>1150531796</v>
      </c>
    </row>
    <row r="374" spans="1:52" ht="15" thickBot="1" x14ac:dyDescent="0.4"/>
    <row r="375" spans="1:52" x14ac:dyDescent="0.35">
      <c r="A375" t="str">
        <f t="shared" ref="A375:H375" ca="1" si="490">A373</f>
        <v>E9F02119</v>
      </c>
      <c r="B375" t="str">
        <f t="shared" ca="1" si="490"/>
        <v>2B10FD61</v>
      </c>
      <c r="C375" t="str">
        <f t="shared" ca="1" si="490"/>
        <v>E71CA5F4</v>
      </c>
      <c r="D375" t="str">
        <f t="shared" ca="1" si="490"/>
        <v>4493B8D4</v>
      </c>
      <c r="E375" s="29" t="str">
        <f t="shared" ca="1" si="490"/>
        <v>96A9E251</v>
      </c>
      <c r="F375" s="29" t="str">
        <f t="shared" ca="1" si="490"/>
        <v>E1014A71</v>
      </c>
      <c r="G375" t="str">
        <f t="shared" ca="1" si="490"/>
        <v>ED847245</v>
      </c>
      <c r="H375" t="str">
        <f t="shared" ca="1" si="490"/>
        <v>8F56589E</v>
      </c>
      <c r="I375" s="31"/>
      <c r="J375" s="51" t="s">
        <v>214</v>
      </c>
      <c r="K375" s="52"/>
      <c r="L375" s="34" t="str">
        <f ca="1">MID(HEX2BIN(MID($A375,1,1),4),1,1)</f>
        <v>1</v>
      </c>
      <c r="M375" s="34" t="str">
        <f ca="1">MID(HEX2BIN(MID($A375,1,1),4),2,1)</f>
        <v>1</v>
      </c>
      <c r="N375" s="34" t="str">
        <f ca="1">MID(HEX2BIN(MID($A375,1,1),4),3,1)</f>
        <v>1</v>
      </c>
      <c r="O375" s="34" t="str">
        <f ca="1">MID(HEX2BIN(MID($A375,1,1),4),4,1)</f>
        <v>0</v>
      </c>
      <c r="P375" s="35" t="str">
        <f ca="1">MID(HEX2BIN(MID($A375,2,1),4),1,1)</f>
        <v>1</v>
      </c>
      <c r="Q375" s="35" t="str">
        <f ca="1">MID(HEX2BIN(MID($A375,2,1),4),2,1)</f>
        <v>0</v>
      </c>
      <c r="R375" s="35" t="str">
        <f ca="1">MID(HEX2BIN(MID($A375,2,1),4),3,1)</f>
        <v>0</v>
      </c>
      <c r="S375" s="35" t="str">
        <f ca="1">MID(HEX2BIN(MID($A375,2,1),4),4,1)</f>
        <v>1</v>
      </c>
      <c r="T375" s="36" t="str">
        <f ca="1">MID(HEX2BIN(MID($A375,3,1),4),1,1)</f>
        <v>1</v>
      </c>
      <c r="U375" s="36" t="str">
        <f ca="1">MID(HEX2BIN(MID($A375,3,1),4),2,1)</f>
        <v>1</v>
      </c>
      <c r="V375" s="36" t="str">
        <f ca="1">MID(HEX2BIN(MID($A375,3,1),4),3,1)</f>
        <v>1</v>
      </c>
      <c r="W375" s="36" t="str">
        <f ca="1">MID(HEX2BIN(MID($A375,3,1),4),4,1)</f>
        <v>1</v>
      </c>
      <c r="X375" s="37" t="str">
        <f ca="1">MID(HEX2BIN(MID($A375,4,1),4),1,1)</f>
        <v>0</v>
      </c>
      <c r="Y375" s="37" t="str">
        <f ca="1">MID(HEX2BIN(MID($A375,4,1),4),2,1)</f>
        <v>0</v>
      </c>
      <c r="Z375" s="37" t="str">
        <f ca="1">MID(HEX2BIN(MID($A375,4,1),4),3,1)</f>
        <v>0</v>
      </c>
      <c r="AA375" s="37" t="str">
        <f ca="1">MID(HEX2BIN(MID($A375,4,1),4),4,1)</f>
        <v>0</v>
      </c>
      <c r="AB375" s="34" t="str">
        <f ca="1">MID(HEX2BIN(MID($A375,5,1),4),1,1)</f>
        <v>0</v>
      </c>
      <c r="AC375" s="34" t="str">
        <f ca="1">MID(HEX2BIN(MID($A375,5,1),4),2,1)</f>
        <v>0</v>
      </c>
      <c r="AD375" s="34" t="str">
        <f ca="1">MID(HEX2BIN(MID($A375,5,1),4),3,1)</f>
        <v>1</v>
      </c>
      <c r="AE375" s="34" t="str">
        <f ca="1">MID(HEX2BIN(MID($A375,5,1),4),4,1)</f>
        <v>0</v>
      </c>
      <c r="AF375" s="35" t="str">
        <f ca="1">MID(HEX2BIN(MID($A375,6,1),4),1,1)</f>
        <v>0</v>
      </c>
      <c r="AG375" s="35" t="str">
        <f ca="1">MID(HEX2BIN(MID($A375,6,1),4),2,1)</f>
        <v>0</v>
      </c>
      <c r="AH375" s="35" t="str">
        <f ca="1">MID(HEX2BIN(MID($A375,6,1),4),3,1)</f>
        <v>0</v>
      </c>
      <c r="AI375" s="35" t="str">
        <f ca="1">MID(HEX2BIN(MID($A375,6,1),4),4,1)</f>
        <v>1</v>
      </c>
      <c r="AJ375" s="36" t="str">
        <f ca="1">MID(HEX2BIN(MID($A375,7,1),4),1,1)</f>
        <v>0</v>
      </c>
      <c r="AK375" s="36" t="str">
        <f ca="1">MID(HEX2BIN(MID($A375,7,1),4),2,1)</f>
        <v>0</v>
      </c>
      <c r="AL375" s="36" t="str">
        <f ca="1">MID(HEX2BIN(MID($A375,7,1),4),3,1)</f>
        <v>0</v>
      </c>
      <c r="AM375" s="36" t="str">
        <f ca="1">MID(HEX2BIN(MID($A375,7,1),4),4,1)</f>
        <v>1</v>
      </c>
      <c r="AN375" s="37" t="str">
        <f ca="1">MID(HEX2BIN(MID($A375,8,1),4),1,1)</f>
        <v>1</v>
      </c>
      <c r="AO375" s="37" t="str">
        <f ca="1">MID(HEX2BIN(MID($A375,8,1),4),2,1)</f>
        <v>0</v>
      </c>
      <c r="AP375" s="37" t="str">
        <f ca="1">MID(HEX2BIN(MID($A375,8,1),4),3,1)</f>
        <v>0</v>
      </c>
      <c r="AQ375" s="37" t="str">
        <f ca="1">MID(HEX2BIN(MID($A375,8,1),4),4,1)</f>
        <v>1</v>
      </c>
      <c r="AR375" s="33" t="str">
        <f t="shared" ref="AR375:AR378" ca="1" si="491">_xlfn.CONCAT(L375,M375,N375,O375,P375,Q375,R375,S375)</f>
        <v>11101001</v>
      </c>
      <c r="AS375" s="33" t="str">
        <f t="shared" ref="AS375:AS378" ca="1" si="492">_xlfn.CONCAT(T375,U375,V375,W375,X375,Y375,Z375,AA375)</f>
        <v>11110000</v>
      </c>
      <c r="AT375" s="32" t="str">
        <f t="shared" ref="AT375:AT378" ca="1" si="493">_xlfn.CONCAT(AB375,AC375,AD375,AE375,AF375,AG375,AH375,AI375)</f>
        <v>00100001</v>
      </c>
      <c r="AU375" s="32" t="str">
        <f t="shared" ref="AU375:AU378" ca="1" si="494">_xlfn.CONCAT(AJ375,AK375,AL375,AM375,AN375,AO375,AP375,AQ375)</f>
        <v>00011001</v>
      </c>
      <c r="AV375" s="32">
        <f t="shared" ref="AV375:AY378" ca="1" si="495">BIN2DEC(AR375)</f>
        <v>233</v>
      </c>
      <c r="AW375" s="32">
        <f t="shared" ca="1" si="495"/>
        <v>240</v>
      </c>
      <c r="AX375" s="32">
        <f t="shared" ca="1" si="495"/>
        <v>33</v>
      </c>
      <c r="AY375" s="32">
        <f t="shared" ca="1" si="495"/>
        <v>25</v>
      </c>
      <c r="AZ375" s="38">
        <f t="shared" ref="AZ375:AZ378" ca="1" si="496">(AV375*2^24)+(AW375*2^16)+(AX375*2^8)+AY375</f>
        <v>3924828441</v>
      </c>
    </row>
    <row r="376" spans="1:52" ht="15.5" x14ac:dyDescent="0.35">
      <c r="A376" s="55" t="s">
        <v>247</v>
      </c>
      <c r="I376" s="39"/>
      <c r="J376" s="40" t="s">
        <v>215</v>
      </c>
      <c r="K376" s="53">
        <v>2</v>
      </c>
      <c r="L376" s="42" t="str" cm="1">
        <f t="array" aca="1" ref="L376" ca="1">INDIRECT(ADDRESS((ROW(376:376)-1),IF(MOD(COLUMN(L:L)-11-$K376,32)=0,32,MOD(COLUMN(L:L)-11-$K376,32))+11))</f>
        <v>0</v>
      </c>
      <c r="M376" s="42" t="str" cm="1">
        <f t="array" aca="1" ref="M376" ca="1">INDIRECT(ADDRESS((ROW(376:376)-1),IF(MOD(COLUMN(M:M)-11-$K376,32)=0,32,MOD(COLUMN(M:M)-11-$K376,32))+11))</f>
        <v>1</v>
      </c>
      <c r="N376" s="42" t="str" cm="1">
        <f t="array" aca="1" ref="N376" ca="1">INDIRECT(ADDRESS((ROW(376:376)-1),IF(MOD(COLUMN(N:N)-11-$K376,32)=0,32,MOD(COLUMN(N:N)-11-$K376,32))+11))</f>
        <v>1</v>
      </c>
      <c r="O376" s="42" t="str" cm="1">
        <f t="array" aca="1" ref="O376" ca="1">INDIRECT(ADDRESS((ROW(376:376)-1),IF(MOD(COLUMN(O:O)-11-$K376,32)=0,32,MOD(COLUMN(O:O)-11-$K376,32))+11))</f>
        <v>1</v>
      </c>
      <c r="P376" s="43" t="str" cm="1">
        <f t="array" aca="1" ref="P376" ca="1">INDIRECT(ADDRESS((ROW(376:376)-1),IF(MOD(COLUMN(P:P)-11-$K376,32)=0,32,MOD(COLUMN(P:P)-11-$K376,32))+11))</f>
        <v>1</v>
      </c>
      <c r="Q376" s="43" t="str" cm="1">
        <f t="array" aca="1" ref="Q376" ca="1">INDIRECT(ADDRESS((ROW(376:376)-1),IF(MOD(COLUMN(Q:Q)-11-$K376,32)=0,32,MOD(COLUMN(Q:Q)-11-$K376,32))+11))</f>
        <v>0</v>
      </c>
      <c r="R376" s="43" t="str" cm="1">
        <f t="array" aca="1" ref="R376" ca="1">INDIRECT(ADDRESS((ROW(376:376)-1),IF(MOD(COLUMN(R:R)-11-$K376,32)=0,32,MOD(COLUMN(R:R)-11-$K376,32))+11))</f>
        <v>1</v>
      </c>
      <c r="S376" s="43" t="str" cm="1">
        <f t="array" aca="1" ref="S376" ca="1">INDIRECT(ADDRESS((ROW(376:376)-1),IF(MOD(COLUMN(S:S)-11-$K376,32)=0,32,MOD(COLUMN(S:S)-11-$K376,32))+11))</f>
        <v>0</v>
      </c>
      <c r="T376" s="44" t="str" cm="1">
        <f t="array" aca="1" ref="T376" ca="1">INDIRECT(ADDRESS((ROW(376:376)-1),IF(MOD(COLUMN(T:T)-11-$K376,32)=0,32,MOD(COLUMN(T:T)-11-$K376,32))+11))</f>
        <v>0</v>
      </c>
      <c r="U376" s="44" t="str" cm="1">
        <f t="array" aca="1" ref="U376" ca="1">INDIRECT(ADDRESS((ROW(376:376)-1),IF(MOD(COLUMN(U:U)-11-$K376,32)=0,32,MOD(COLUMN(U:U)-11-$K376,32))+11))</f>
        <v>1</v>
      </c>
      <c r="V376" s="44" t="str" cm="1">
        <f t="array" aca="1" ref="V376" ca="1">INDIRECT(ADDRESS((ROW(376:376)-1),IF(MOD(COLUMN(V:V)-11-$K376,32)=0,32,MOD(COLUMN(V:V)-11-$K376,32))+11))</f>
        <v>1</v>
      </c>
      <c r="W376" s="44" t="str" cm="1">
        <f t="array" aca="1" ref="W376" ca="1">INDIRECT(ADDRESS((ROW(376:376)-1),IF(MOD(COLUMN(W:W)-11-$K376,32)=0,32,MOD(COLUMN(W:W)-11-$K376,32))+11))</f>
        <v>1</v>
      </c>
      <c r="X376" s="45" t="str" cm="1">
        <f t="array" aca="1" ref="X376" ca="1">INDIRECT(ADDRESS((ROW(376:376)-1),IF(MOD(COLUMN(X:X)-11-$K376,32)=0,32,MOD(COLUMN(X:X)-11-$K376,32))+11))</f>
        <v>1</v>
      </c>
      <c r="Y376" s="45" t="str" cm="1">
        <f t="array" aca="1" ref="Y376" ca="1">INDIRECT(ADDRESS((ROW(376:376)-1),IF(MOD(COLUMN(Y:Y)-11-$K376,32)=0,32,MOD(COLUMN(Y:Y)-11-$K376,32))+11))</f>
        <v>1</v>
      </c>
      <c r="Z376" s="45" t="str" cm="1">
        <f t="array" aca="1" ref="Z376" ca="1">INDIRECT(ADDRESS((ROW(376:376)-1),IF(MOD(COLUMN(Z:Z)-11-$K376,32)=0,32,MOD(COLUMN(Z:Z)-11-$K376,32))+11))</f>
        <v>0</v>
      </c>
      <c r="AA376" s="45" t="str" cm="1">
        <f t="array" aca="1" ref="AA376" ca="1">INDIRECT(ADDRESS((ROW(376:376)-1),IF(MOD(COLUMN(AA:AA)-11-$K376,32)=0,32,MOD(COLUMN(AA:AA)-11-$K376,32))+11))</f>
        <v>0</v>
      </c>
      <c r="AB376" s="42" t="str" cm="1">
        <f t="array" aca="1" ref="AB376" ca="1">INDIRECT(ADDRESS((ROW(376:376)-1),IF(MOD(COLUMN(AB:AB)-11-$K376,32)=0,32,MOD(COLUMN(AB:AB)-11-$K376,32))+11))</f>
        <v>0</v>
      </c>
      <c r="AC376" s="42" t="str" cm="1">
        <f t="array" aca="1" ref="AC376" ca="1">INDIRECT(ADDRESS((ROW(376:376)-1),IF(MOD(COLUMN(AC:AC)-11-$K376,32)=0,32,MOD(COLUMN(AC:AC)-11-$K376,32))+11))</f>
        <v>0</v>
      </c>
      <c r="AD376" s="42" t="str" cm="1">
        <f t="array" aca="1" ref="AD376" ca="1">INDIRECT(ADDRESS((ROW(376:376)-1),IF(MOD(COLUMN(AD:AD)-11-$K376,32)=0,32,MOD(COLUMN(AD:AD)-11-$K376,32))+11))</f>
        <v>0</v>
      </c>
      <c r="AE376" s="42" t="str" cm="1">
        <f t="array" aca="1" ref="AE376" ca="1">INDIRECT(ADDRESS((ROW(376:376)-1),IF(MOD(COLUMN(AE:AE)-11-$K376,32)=0,32,MOD(COLUMN(AE:AE)-11-$K376,32))+11))</f>
        <v>0</v>
      </c>
      <c r="AF376" s="43" t="str" cm="1">
        <f t="array" aca="1" ref="AF376" ca="1">INDIRECT(ADDRESS((ROW(376:376)-1),IF(MOD(COLUMN(AF:AF)-11-$K376,32)=0,32,MOD(COLUMN(AF:AF)-11-$K376,32))+11))</f>
        <v>1</v>
      </c>
      <c r="AG376" s="43" t="str" cm="1">
        <f t="array" aca="1" ref="AG376" ca="1">INDIRECT(ADDRESS((ROW(376:376)-1),IF(MOD(COLUMN(AG:AG)-11-$K376,32)=0,32,MOD(COLUMN(AG:AG)-11-$K376,32))+11))</f>
        <v>0</v>
      </c>
      <c r="AH376" s="43" t="str" cm="1">
        <f t="array" aca="1" ref="AH376" ca="1">INDIRECT(ADDRESS((ROW(376:376)-1),IF(MOD(COLUMN(AH:AH)-11-$K376,32)=0,32,MOD(COLUMN(AH:AH)-11-$K376,32))+11))</f>
        <v>0</v>
      </c>
      <c r="AI376" s="43" t="str" cm="1">
        <f t="array" aca="1" ref="AI376" ca="1">INDIRECT(ADDRESS((ROW(376:376)-1),IF(MOD(COLUMN(AI:AI)-11-$K376,32)=0,32,MOD(COLUMN(AI:AI)-11-$K376,32))+11))</f>
        <v>0</v>
      </c>
      <c r="AJ376" s="44" t="str" cm="1">
        <f t="array" aca="1" ref="AJ376" ca="1">INDIRECT(ADDRESS((ROW(376:376)-1),IF(MOD(COLUMN(AJ:AJ)-11-$K376,32)=0,32,MOD(COLUMN(AJ:AJ)-11-$K376,32))+11))</f>
        <v>0</v>
      </c>
      <c r="AK376" s="44" t="str" cm="1">
        <f t="array" aca="1" ref="AK376" ca="1">INDIRECT(ADDRESS((ROW(376:376)-1),IF(MOD(COLUMN(AK:AK)-11-$K376,32)=0,32,MOD(COLUMN(AK:AK)-11-$K376,32))+11))</f>
        <v>1</v>
      </c>
      <c r="AL376" s="44" t="str" cm="1">
        <f t="array" aca="1" ref="AL376" ca="1">INDIRECT(ADDRESS((ROW(376:376)-1),IF(MOD(COLUMN(AL:AL)-11-$K376,32)=0,32,MOD(COLUMN(AL:AL)-11-$K376,32))+11))</f>
        <v>0</v>
      </c>
      <c r="AM376" s="44" t="str" cm="1">
        <f t="array" aca="1" ref="AM376" ca="1">INDIRECT(ADDRESS((ROW(376:376)-1),IF(MOD(COLUMN(AM:AM)-11-$K376,32)=0,32,MOD(COLUMN(AM:AM)-11-$K376,32))+11))</f>
        <v>0</v>
      </c>
      <c r="AN376" s="45" t="str" cm="1">
        <f t="array" aca="1" ref="AN376" ca="1">INDIRECT(ADDRESS((ROW(376:376)-1),IF(MOD(COLUMN(AN:AN)-11-$K376,32)=0,32,MOD(COLUMN(AN:AN)-11-$K376,32))+11))</f>
        <v>0</v>
      </c>
      <c r="AO376" s="45" t="str" cm="1">
        <f t="array" aca="1" ref="AO376" ca="1">INDIRECT(ADDRESS((ROW(376:376)-1),IF(MOD(COLUMN(AO:AO)-11-$K376,32)=0,32,MOD(COLUMN(AO:AO)-11-$K376,32))+11))</f>
        <v>1</v>
      </c>
      <c r="AP376" s="45" t="str" cm="1">
        <f t="array" aca="1" ref="AP376" ca="1">INDIRECT(ADDRESS((ROW(376:376)-1),IF(MOD(COLUMN(AP:AP)-11-$K376,32)=0,32,MOD(COLUMN(AP:AP)-11-$K376,32))+11))</f>
        <v>1</v>
      </c>
      <c r="AQ376" s="45" t="str" cm="1">
        <f t="array" aca="1" ref="AQ376" ca="1">INDIRECT(ADDRESS((ROW(376:376)-1),IF(MOD(COLUMN(AQ:AQ)-11-$K376,32)=0,32,MOD(COLUMN(AQ:AQ)-11-$K376,32))+11))</f>
        <v>0</v>
      </c>
      <c r="AR376" s="41" t="str">
        <f t="shared" ca="1" si="491"/>
        <v>01111010</v>
      </c>
      <c r="AS376" s="41" t="str">
        <f t="shared" ca="1" si="492"/>
        <v>01111100</v>
      </c>
      <c r="AT376" s="40" t="str">
        <f t="shared" ca="1" si="493"/>
        <v>00001000</v>
      </c>
      <c r="AU376" s="40" t="str">
        <f t="shared" ca="1" si="494"/>
        <v>01000110</v>
      </c>
      <c r="AV376" s="40">
        <f t="shared" ca="1" si="495"/>
        <v>122</v>
      </c>
      <c r="AW376" s="40">
        <f t="shared" ca="1" si="495"/>
        <v>124</v>
      </c>
      <c r="AX376" s="40">
        <f t="shared" ca="1" si="495"/>
        <v>8</v>
      </c>
      <c r="AY376" s="40">
        <f t="shared" ca="1" si="495"/>
        <v>70</v>
      </c>
      <c r="AZ376" s="46">
        <f t="shared" ca="1" si="496"/>
        <v>2054948934</v>
      </c>
    </row>
    <row r="377" spans="1:52" ht="15" thickBot="1" x14ac:dyDescent="0.4">
      <c r="A377" t="s">
        <v>224</v>
      </c>
      <c r="I377" s="39"/>
      <c r="J377" s="40" t="s">
        <v>215</v>
      </c>
      <c r="K377" s="53">
        <v>13</v>
      </c>
      <c r="L377" s="42" t="str" cm="1">
        <f t="array" aca="1" ref="L377" ca="1">INDIRECT(ADDRESS((ROW(377:377)-2),IF(MOD(COLUMN(L:L)-11-$K377,32)=0,32,MOD(COLUMN(L:L)-11-$K377,32))+11))</f>
        <v>0</v>
      </c>
      <c r="M377" s="42" t="str" cm="1">
        <f t="array" aca="1" ref="M377" ca="1">INDIRECT(ADDRESS((ROW(377:377)-2),IF(MOD(COLUMN(M:M)-11-$K377,32)=0,32,MOD(COLUMN(M:M)-11-$K377,32))+11))</f>
        <v>0</v>
      </c>
      <c r="N377" s="42" t="str" cm="1">
        <f t="array" aca="1" ref="N377" ca="1">INDIRECT(ADDRESS((ROW(377:377)-2),IF(MOD(COLUMN(N:N)-11-$K377,32)=0,32,MOD(COLUMN(N:N)-11-$K377,32))+11))</f>
        <v>0</v>
      </c>
      <c r="O377" s="42" t="str" cm="1">
        <f t="array" aca="1" ref="O377" ca="1">INDIRECT(ADDRESS((ROW(377:377)-2),IF(MOD(COLUMN(O:O)-11-$K377,32)=0,32,MOD(COLUMN(O:O)-11-$K377,32))+11))</f>
        <v>0</v>
      </c>
      <c r="P377" s="43" t="str" cm="1">
        <f t="array" aca="1" ref="P377" ca="1">INDIRECT(ADDRESS((ROW(377:377)-2),IF(MOD(COLUMN(P:P)-11-$K377,32)=0,32,MOD(COLUMN(P:P)-11-$K377,32))+11))</f>
        <v>1</v>
      </c>
      <c r="Q377" s="43" t="str" cm="1">
        <f t="array" aca="1" ref="Q377" ca="1">INDIRECT(ADDRESS((ROW(377:377)-2),IF(MOD(COLUMN(Q:Q)-11-$K377,32)=0,32,MOD(COLUMN(Q:Q)-11-$K377,32))+11))</f>
        <v>0</v>
      </c>
      <c r="R377" s="43" t="str" cm="1">
        <f t="array" aca="1" ref="R377" ca="1">INDIRECT(ADDRESS((ROW(377:377)-2),IF(MOD(COLUMN(R:R)-11-$K377,32)=0,32,MOD(COLUMN(R:R)-11-$K377,32))+11))</f>
        <v>0</v>
      </c>
      <c r="S377" s="43" t="str" cm="1">
        <f t="array" aca="1" ref="S377" ca="1">INDIRECT(ADDRESS((ROW(377:377)-2),IF(MOD(COLUMN(S:S)-11-$K377,32)=0,32,MOD(COLUMN(S:S)-11-$K377,32))+11))</f>
        <v>0</v>
      </c>
      <c r="T377" s="44" t="str" cm="1">
        <f t="array" aca="1" ref="T377" ca="1">INDIRECT(ADDRESS((ROW(377:377)-2),IF(MOD(COLUMN(T:T)-11-$K377,32)=0,32,MOD(COLUMN(T:T)-11-$K377,32))+11))</f>
        <v>1</v>
      </c>
      <c r="U377" s="44" t="str" cm="1">
        <f t="array" aca="1" ref="U377" ca="1">INDIRECT(ADDRESS((ROW(377:377)-2),IF(MOD(COLUMN(U:U)-11-$K377,32)=0,32,MOD(COLUMN(U:U)-11-$K377,32))+11))</f>
        <v>1</v>
      </c>
      <c r="V377" s="44" t="str" cm="1">
        <f t="array" aca="1" ref="V377" ca="1">INDIRECT(ADDRESS((ROW(377:377)-2),IF(MOD(COLUMN(V:V)-11-$K377,32)=0,32,MOD(COLUMN(V:V)-11-$K377,32))+11))</f>
        <v>0</v>
      </c>
      <c r="W377" s="44" t="str" cm="1">
        <f t="array" aca="1" ref="W377" ca="1">INDIRECT(ADDRESS((ROW(377:377)-2),IF(MOD(COLUMN(W:W)-11-$K377,32)=0,32,MOD(COLUMN(W:W)-11-$K377,32))+11))</f>
        <v>0</v>
      </c>
      <c r="X377" s="45" t="str" cm="1">
        <f t="array" aca="1" ref="X377" ca="1">INDIRECT(ADDRESS((ROW(377:377)-2),IF(MOD(COLUMN(X:X)-11-$K377,32)=0,32,MOD(COLUMN(X:X)-11-$K377,32))+11))</f>
        <v>1</v>
      </c>
      <c r="Y377" s="45" t="str" cm="1">
        <f t="array" aca="1" ref="Y377" ca="1">INDIRECT(ADDRESS((ROW(377:377)-2),IF(MOD(COLUMN(Y:Y)-11-$K377,32)=0,32,MOD(COLUMN(Y:Y)-11-$K377,32))+11))</f>
        <v>1</v>
      </c>
      <c r="Z377" s="45" t="str" cm="1">
        <f t="array" aca="1" ref="Z377" ca="1">INDIRECT(ADDRESS((ROW(377:377)-2),IF(MOD(COLUMN(Z:Z)-11-$K377,32)=0,32,MOD(COLUMN(Z:Z)-11-$K377,32))+11))</f>
        <v>1</v>
      </c>
      <c r="AA377" s="45" t="str" cm="1">
        <f t="array" aca="1" ref="AA377" ca="1">INDIRECT(ADDRESS((ROW(377:377)-2),IF(MOD(COLUMN(AA:AA)-11-$K377,32)=0,32,MOD(COLUMN(AA:AA)-11-$K377,32))+11))</f>
        <v>1</v>
      </c>
      <c r="AB377" s="42" t="str" cm="1">
        <f t="array" aca="1" ref="AB377" ca="1">INDIRECT(ADDRESS((ROW(377:377)-2),IF(MOD(COLUMN(AB:AB)-11-$K377,32)=0,32,MOD(COLUMN(AB:AB)-11-$K377,32))+11))</f>
        <v>0</v>
      </c>
      <c r="AC377" s="42" t="str" cm="1">
        <f t="array" aca="1" ref="AC377" ca="1">INDIRECT(ADDRESS((ROW(377:377)-2),IF(MOD(COLUMN(AC:AC)-11-$K377,32)=0,32,MOD(COLUMN(AC:AC)-11-$K377,32))+11))</f>
        <v>1</v>
      </c>
      <c r="AD377" s="42" t="str" cm="1">
        <f t="array" aca="1" ref="AD377" ca="1">INDIRECT(ADDRESS((ROW(377:377)-2),IF(MOD(COLUMN(AD:AD)-11-$K377,32)=0,32,MOD(COLUMN(AD:AD)-11-$K377,32))+11))</f>
        <v>0</v>
      </c>
      <c r="AE377" s="42" t="str" cm="1">
        <f t="array" aca="1" ref="AE377" ca="1">INDIRECT(ADDRESS((ROW(377:377)-2),IF(MOD(COLUMN(AE:AE)-11-$K377,32)=0,32,MOD(COLUMN(AE:AE)-11-$K377,32))+11))</f>
        <v>0</v>
      </c>
      <c r="AF377" s="43" t="str" cm="1">
        <f t="array" aca="1" ref="AF377" ca="1">INDIRECT(ADDRESS((ROW(377:377)-2),IF(MOD(COLUMN(AF:AF)-11-$K377,32)=0,32,MOD(COLUMN(AF:AF)-11-$K377,32))+11))</f>
        <v>1</v>
      </c>
      <c r="AG377" s="43" t="str" cm="1">
        <f t="array" aca="1" ref="AG377" ca="1">INDIRECT(ADDRESS((ROW(377:377)-2),IF(MOD(COLUMN(AG:AG)-11-$K377,32)=0,32,MOD(COLUMN(AG:AG)-11-$K377,32))+11))</f>
        <v>1</v>
      </c>
      <c r="AH377" s="43" t="str" cm="1">
        <f t="array" aca="1" ref="AH377" ca="1">INDIRECT(ADDRESS((ROW(377:377)-2),IF(MOD(COLUMN(AH:AH)-11-$K377,32)=0,32,MOD(COLUMN(AH:AH)-11-$K377,32))+11))</f>
        <v>1</v>
      </c>
      <c r="AI377" s="43" t="str" cm="1">
        <f t="array" aca="1" ref="AI377" ca="1">INDIRECT(ADDRESS((ROW(377:377)-2),IF(MOD(COLUMN(AI:AI)-11-$K377,32)=0,32,MOD(COLUMN(AI:AI)-11-$K377,32))+11))</f>
        <v>1</v>
      </c>
      <c r="AJ377" s="44" t="str" cm="1">
        <f t="array" aca="1" ref="AJ377" ca="1">INDIRECT(ADDRESS((ROW(377:377)-2),IF(MOD(COLUMN(AJ:AJ)-11-$K377,32)=0,32,MOD(COLUMN(AJ:AJ)-11-$K377,32))+11))</f>
        <v>1</v>
      </c>
      <c r="AK377" s="44" t="str" cm="1">
        <f t="array" aca="1" ref="AK377" ca="1">INDIRECT(ADDRESS((ROW(377:377)-2),IF(MOD(COLUMN(AK:AK)-11-$K377,32)=0,32,MOD(COLUMN(AK:AK)-11-$K377,32))+11))</f>
        <v>0</v>
      </c>
      <c r="AL377" s="44" t="str" cm="1">
        <f t="array" aca="1" ref="AL377" ca="1">INDIRECT(ADDRESS((ROW(377:377)-2),IF(MOD(COLUMN(AL:AL)-11-$K377,32)=0,32,MOD(COLUMN(AL:AL)-11-$K377,32))+11))</f>
        <v>0</v>
      </c>
      <c r="AM377" s="44" t="str" cm="1">
        <f t="array" aca="1" ref="AM377" ca="1">INDIRECT(ADDRESS((ROW(377:377)-2),IF(MOD(COLUMN(AM:AM)-11-$K377,32)=0,32,MOD(COLUMN(AM:AM)-11-$K377,32))+11))</f>
        <v>0</v>
      </c>
      <c r="AN377" s="45" t="str" cm="1">
        <f t="array" aca="1" ref="AN377" ca="1">INDIRECT(ADDRESS((ROW(377:377)-2),IF(MOD(COLUMN(AN:AN)-11-$K377,32)=0,32,MOD(COLUMN(AN:AN)-11-$K377,32))+11))</f>
        <v>0</v>
      </c>
      <c r="AO377" s="45" t="str" cm="1">
        <f t="array" aca="1" ref="AO377" ca="1">INDIRECT(ADDRESS((ROW(377:377)-2),IF(MOD(COLUMN(AO:AO)-11-$K377,32)=0,32,MOD(COLUMN(AO:AO)-11-$K377,32))+11))</f>
        <v>0</v>
      </c>
      <c r="AP377" s="45" t="str" cm="1">
        <f t="array" aca="1" ref="AP377" ca="1">INDIRECT(ADDRESS((ROW(377:377)-2),IF(MOD(COLUMN(AP:AP)-11-$K377,32)=0,32,MOD(COLUMN(AP:AP)-11-$K377,32))+11))</f>
        <v>0</v>
      </c>
      <c r="AQ377" s="45" t="str" cm="1">
        <f t="array" aca="1" ref="AQ377" ca="1">INDIRECT(ADDRESS((ROW(377:377)-2),IF(MOD(COLUMN(AQ:AQ)-11-$K377,32)=0,32,MOD(COLUMN(AQ:AQ)-11-$K377,32))+11))</f>
        <v>1</v>
      </c>
      <c r="AR377" s="41" t="str">
        <f t="shared" ca="1" si="491"/>
        <v>00001000</v>
      </c>
      <c r="AS377" s="41" t="str">
        <f t="shared" ca="1" si="492"/>
        <v>11001111</v>
      </c>
      <c r="AT377" s="40" t="str">
        <f t="shared" ca="1" si="493"/>
        <v>01001111</v>
      </c>
      <c r="AU377" s="40" t="str">
        <f t="shared" ca="1" si="494"/>
        <v>10000001</v>
      </c>
      <c r="AV377" s="40">
        <f t="shared" ca="1" si="495"/>
        <v>8</v>
      </c>
      <c r="AW377" s="40">
        <f t="shared" ca="1" si="495"/>
        <v>207</v>
      </c>
      <c r="AX377" s="40">
        <f t="shared" ca="1" si="495"/>
        <v>79</v>
      </c>
      <c r="AY377" s="40">
        <f t="shared" ca="1" si="495"/>
        <v>129</v>
      </c>
      <c r="AZ377" s="46">
        <f t="shared" ca="1" si="496"/>
        <v>147804033</v>
      </c>
    </row>
    <row r="378" spans="1:52" ht="15" thickBot="1" x14ac:dyDescent="0.4">
      <c r="A378" t="s">
        <v>225</v>
      </c>
      <c r="B378">
        <f ca="1">HEX2DEC(H375)</f>
        <v>2404800670</v>
      </c>
      <c r="C378">
        <f ca="1">I383</f>
        <v>1486445182</v>
      </c>
      <c r="D378">
        <f ca="1">I388</f>
        <v>3909440085</v>
      </c>
      <c r="E378" s="30">
        <f>Const!C21</f>
        <v>604807628</v>
      </c>
      <c r="F378" s="61">
        <f ca="1">Home!F23</f>
        <v>3758111400</v>
      </c>
      <c r="G378" s="54">
        <f ca="1">B378+C378+D378+E378+F378</f>
        <v>12163604965</v>
      </c>
      <c r="I378" s="54">
        <f ca="1">_xlfn.BITXOR(_xlfn.BITXOR(AZ376,AZ377),AZ378)</f>
        <v>2989957216</v>
      </c>
      <c r="J378" s="48" t="s">
        <v>215</v>
      </c>
      <c r="K378" s="56">
        <v>22</v>
      </c>
      <c r="L378" s="57" t="str" cm="1">
        <f t="array" aca="1" ref="L378" ca="1">INDIRECT(ADDRESS((ROW(378:378)-3),IF(MOD(COLUMN(L:L)-11-$K378,32)=0,32,MOD(COLUMN(L:L)-11-$K378,32))+11))</f>
        <v>1</v>
      </c>
      <c r="M378" s="57" t="str" cm="1">
        <f t="array" aca="1" ref="M378" ca="1">INDIRECT(ADDRESS((ROW(378:378)-3),IF(MOD(COLUMN(M:M)-11-$K378,32)=0,32,MOD(COLUMN(M:M)-11-$K378,32))+11))</f>
        <v>1</v>
      </c>
      <c r="N378" s="57" t="str" cm="1">
        <f t="array" aca="1" ref="N378" ca="1">INDIRECT(ADDRESS((ROW(378:378)-3),IF(MOD(COLUMN(N:N)-11-$K378,32)=0,32,MOD(COLUMN(N:N)-11-$K378,32))+11))</f>
        <v>0</v>
      </c>
      <c r="O378" s="57" t="str" cm="1">
        <f t="array" aca="1" ref="O378" ca="1">INDIRECT(ADDRESS((ROW(378:378)-3),IF(MOD(COLUMN(O:O)-11-$K378,32)=0,32,MOD(COLUMN(O:O)-11-$K378,32))+11))</f>
        <v>0</v>
      </c>
      <c r="P378" s="58" t="str" cm="1">
        <f t="array" aca="1" ref="P378" ca="1">INDIRECT(ADDRESS((ROW(378:378)-3),IF(MOD(COLUMN(P:P)-11-$K378,32)=0,32,MOD(COLUMN(P:P)-11-$K378,32))+11))</f>
        <v>0</v>
      </c>
      <c r="Q378" s="58" t="str" cm="1">
        <f t="array" aca="1" ref="Q378" ca="1">INDIRECT(ADDRESS((ROW(378:378)-3),IF(MOD(COLUMN(Q:Q)-11-$K378,32)=0,32,MOD(COLUMN(Q:Q)-11-$K378,32))+11))</f>
        <v>0</v>
      </c>
      <c r="R378" s="58" t="str" cm="1">
        <f t="array" aca="1" ref="R378" ca="1">INDIRECT(ADDRESS((ROW(378:378)-3),IF(MOD(COLUMN(R:R)-11-$K378,32)=0,32,MOD(COLUMN(R:R)-11-$K378,32))+11))</f>
        <v>0</v>
      </c>
      <c r="S378" s="58" t="str" cm="1">
        <f t="array" aca="1" ref="S378" ca="1">INDIRECT(ADDRESS((ROW(378:378)-3),IF(MOD(COLUMN(S:S)-11-$K378,32)=0,32,MOD(COLUMN(S:S)-11-$K378,32))+11))</f>
        <v>0</v>
      </c>
      <c r="T378" s="59" t="str" cm="1">
        <f t="array" aca="1" ref="T378" ca="1">INDIRECT(ADDRESS((ROW(378:378)-3),IF(MOD(COLUMN(T:T)-11-$K378,32)=0,32,MOD(COLUMN(T:T)-11-$K378,32))+11))</f>
        <v>1</v>
      </c>
      <c r="U378" s="59" t="str" cm="1">
        <f t="array" aca="1" ref="U378" ca="1">INDIRECT(ADDRESS((ROW(378:378)-3),IF(MOD(COLUMN(U:U)-11-$K378,32)=0,32,MOD(COLUMN(U:U)-11-$K378,32))+11))</f>
        <v>0</v>
      </c>
      <c r="V378" s="59" t="str" cm="1">
        <f t="array" aca="1" ref="V378" ca="1">INDIRECT(ADDRESS((ROW(378:378)-3),IF(MOD(COLUMN(V:V)-11-$K378,32)=0,32,MOD(COLUMN(V:V)-11-$K378,32))+11))</f>
        <v>0</v>
      </c>
      <c r="W378" s="59" t="str" cm="1">
        <f t="array" aca="1" ref="W378" ca="1">INDIRECT(ADDRESS((ROW(378:378)-3),IF(MOD(COLUMN(W:W)-11-$K378,32)=0,32,MOD(COLUMN(W:W)-11-$K378,32))+11))</f>
        <v>0</v>
      </c>
      <c r="X378" s="60" t="str" cm="1">
        <f t="array" aca="1" ref="X378" ca="1">INDIRECT(ADDRESS((ROW(378:378)-3),IF(MOD(COLUMN(X:X)-11-$K378,32)=0,32,MOD(COLUMN(X:X)-11-$K378,32))+11))</f>
        <v>0</v>
      </c>
      <c r="Y378" s="60" t="str" cm="1">
        <f t="array" aca="1" ref="Y378" ca="1">INDIRECT(ADDRESS((ROW(378:378)-3),IF(MOD(COLUMN(Y:Y)-11-$K378,32)=0,32,MOD(COLUMN(Y:Y)-11-$K378,32))+11))</f>
        <v>1</v>
      </c>
      <c r="Z378" s="60" t="str" cm="1">
        <f t="array" aca="1" ref="Z378" ca="1">INDIRECT(ADDRESS((ROW(378:378)-3),IF(MOD(COLUMN(Z:Z)-11-$K378,32)=0,32,MOD(COLUMN(Z:Z)-11-$K378,32))+11))</f>
        <v>0</v>
      </c>
      <c r="AA378" s="60" t="str" cm="1">
        <f t="array" aca="1" ref="AA378" ca="1">INDIRECT(ADDRESS((ROW(378:378)-3),IF(MOD(COLUMN(AA:AA)-11-$K378,32)=0,32,MOD(COLUMN(AA:AA)-11-$K378,32))+11))</f>
        <v>0</v>
      </c>
      <c r="AB378" s="57" t="str" cm="1">
        <f t="array" aca="1" ref="AB378" ca="1">INDIRECT(ADDRESS((ROW(378:378)-3),IF(MOD(COLUMN(AB:AB)-11-$K378,32)=0,32,MOD(COLUMN(AB:AB)-11-$K378,32))+11))</f>
        <v>0</v>
      </c>
      <c r="AC378" s="57" t="str" cm="1">
        <f t="array" aca="1" ref="AC378" ca="1">INDIRECT(ADDRESS((ROW(378:378)-3),IF(MOD(COLUMN(AC:AC)-11-$K378,32)=0,32,MOD(COLUMN(AC:AC)-11-$K378,32))+11))</f>
        <v>1</v>
      </c>
      <c r="AD378" s="57" t="str" cm="1">
        <f t="array" aca="1" ref="AD378" ca="1">INDIRECT(ADDRESS((ROW(378:378)-3),IF(MOD(COLUMN(AD:AD)-11-$K378,32)=0,32,MOD(COLUMN(AD:AD)-11-$K378,32))+11))</f>
        <v>1</v>
      </c>
      <c r="AE378" s="57" t="str" cm="1">
        <f t="array" aca="1" ref="AE378" ca="1">INDIRECT(ADDRESS((ROW(378:378)-3),IF(MOD(COLUMN(AE:AE)-11-$K378,32)=0,32,MOD(COLUMN(AE:AE)-11-$K378,32))+11))</f>
        <v>0</v>
      </c>
      <c r="AF378" s="58" t="str" cm="1">
        <f t="array" aca="1" ref="AF378" ca="1">INDIRECT(ADDRESS((ROW(378:378)-3),IF(MOD(COLUMN(AF:AF)-11-$K378,32)=0,32,MOD(COLUMN(AF:AF)-11-$K378,32))+11))</f>
        <v>0</v>
      </c>
      <c r="AG378" s="58" t="str" cm="1">
        <f t="array" aca="1" ref="AG378" ca="1">INDIRECT(ADDRESS((ROW(378:378)-3),IF(MOD(COLUMN(AG:AG)-11-$K378,32)=0,32,MOD(COLUMN(AG:AG)-11-$K378,32))+11))</f>
        <v>1</v>
      </c>
      <c r="AH378" s="58" t="str" cm="1">
        <f t="array" aca="1" ref="AH378" ca="1">INDIRECT(ADDRESS((ROW(378:378)-3),IF(MOD(COLUMN(AH:AH)-11-$K378,32)=0,32,MOD(COLUMN(AH:AH)-11-$K378,32))+11))</f>
        <v>1</v>
      </c>
      <c r="AI378" s="58" t="str" cm="1">
        <f t="array" aca="1" ref="AI378" ca="1">INDIRECT(ADDRESS((ROW(378:378)-3),IF(MOD(COLUMN(AI:AI)-11-$K378,32)=0,32,MOD(COLUMN(AI:AI)-11-$K378,32))+11))</f>
        <v>1</v>
      </c>
      <c r="AJ378" s="59" t="str" cm="1">
        <f t="array" aca="1" ref="AJ378" ca="1">INDIRECT(ADDRESS((ROW(378:378)-3),IF(MOD(COLUMN(AJ:AJ)-11-$K378,32)=0,32,MOD(COLUMN(AJ:AJ)-11-$K378,32))+11))</f>
        <v>1</v>
      </c>
      <c r="AK378" s="59" t="str" cm="1">
        <f t="array" aca="1" ref="AK378" ca="1">INDIRECT(ADDRESS((ROW(378:378)-3),IF(MOD(COLUMN(AK:AK)-11-$K378,32)=0,32,MOD(COLUMN(AK:AK)-11-$K378,32))+11))</f>
        <v>0</v>
      </c>
      <c r="AL378" s="59" t="str" cm="1">
        <f t="array" aca="1" ref="AL378" ca="1">INDIRECT(ADDRESS((ROW(378:378)-3),IF(MOD(COLUMN(AL:AL)-11-$K378,32)=0,32,MOD(COLUMN(AL:AL)-11-$K378,32))+11))</f>
        <v>1</v>
      </c>
      <c r="AM378" s="59" t="str" cm="1">
        <f t="array" aca="1" ref="AM378" ca="1">INDIRECT(ADDRESS((ROW(378:378)-3),IF(MOD(COLUMN(AM:AM)-11-$K378,32)=0,32,MOD(COLUMN(AM:AM)-11-$K378,32))+11))</f>
        <v>0</v>
      </c>
      <c r="AN378" s="60" t="str" cm="1">
        <f t="array" aca="1" ref="AN378" ca="1">INDIRECT(ADDRESS((ROW(378:378)-3),IF(MOD(COLUMN(AN:AN)-11-$K378,32)=0,32,MOD(COLUMN(AN:AN)-11-$K378,32))+11))</f>
        <v>0</v>
      </c>
      <c r="AO378" s="60" t="str" cm="1">
        <f t="array" aca="1" ref="AO378" ca="1">INDIRECT(ADDRESS((ROW(378:378)-3),IF(MOD(COLUMN(AO:AO)-11-$K378,32)=0,32,MOD(COLUMN(AO:AO)-11-$K378,32))+11))</f>
        <v>1</v>
      </c>
      <c r="AP378" s="60" t="str" cm="1">
        <f t="array" aca="1" ref="AP378" ca="1">INDIRECT(ADDRESS((ROW(378:378)-3),IF(MOD(COLUMN(AP:AP)-11-$K378,32)=0,32,MOD(COLUMN(AP:AP)-11-$K378,32))+11))</f>
        <v>1</v>
      </c>
      <c r="AQ378" s="60" t="str" cm="1">
        <f t="array" aca="1" ref="AQ378" ca="1">INDIRECT(ADDRESS((ROW(378:378)-3),IF(MOD(COLUMN(AQ:AQ)-11-$K378,32)=0,32,MOD(COLUMN(AQ:AQ)-11-$K378,32))+11))</f>
        <v>1</v>
      </c>
      <c r="AR378" s="49" t="str">
        <f t="shared" ca="1" si="491"/>
        <v>11000000</v>
      </c>
      <c r="AS378" s="49" t="str">
        <f t="shared" ca="1" si="492"/>
        <v>10000100</v>
      </c>
      <c r="AT378" s="48" t="str">
        <f t="shared" ca="1" si="493"/>
        <v>01100111</v>
      </c>
      <c r="AU378" s="48" t="str">
        <f t="shared" ca="1" si="494"/>
        <v>10100111</v>
      </c>
      <c r="AV378" s="48">
        <f t="shared" ca="1" si="495"/>
        <v>192</v>
      </c>
      <c r="AW378" s="48">
        <f t="shared" ca="1" si="495"/>
        <v>132</v>
      </c>
      <c r="AX378" s="48">
        <f t="shared" ca="1" si="495"/>
        <v>103</v>
      </c>
      <c r="AY378" s="48">
        <f t="shared" ca="1" si="495"/>
        <v>167</v>
      </c>
      <c r="AZ378" s="50">
        <f t="shared" ca="1" si="496"/>
        <v>3229902759</v>
      </c>
    </row>
    <row r="379" spans="1:52" ht="15" thickBot="1" x14ac:dyDescent="0.4"/>
    <row r="380" spans="1:52" x14ac:dyDescent="0.35">
      <c r="I380" s="31"/>
      <c r="J380" s="51" t="s">
        <v>216</v>
      </c>
      <c r="K380" s="52"/>
      <c r="L380" s="34" t="str">
        <f ca="1">MID(HEX2BIN(MID($E375,1,1),4),1,1)</f>
        <v>1</v>
      </c>
      <c r="M380" s="34" t="str">
        <f ca="1">MID(HEX2BIN(MID($E375,1,1),4),2,1)</f>
        <v>0</v>
      </c>
      <c r="N380" s="34" t="str">
        <f ca="1">MID(HEX2BIN(MID($E375,1,1),4),3,1)</f>
        <v>0</v>
      </c>
      <c r="O380" s="34" t="str">
        <f ca="1">MID(HEX2BIN(MID($E375,1,1),4),4,1)</f>
        <v>1</v>
      </c>
      <c r="P380" s="35" t="str">
        <f ca="1">MID(HEX2BIN(MID($E375,2,1),4),1,1)</f>
        <v>0</v>
      </c>
      <c r="Q380" s="35" t="str">
        <f ca="1">MID(HEX2BIN(MID($E375,2,1),4),2,1)</f>
        <v>1</v>
      </c>
      <c r="R380" s="35" t="str">
        <f ca="1">MID(HEX2BIN(MID($E375,2,1),4),3,1)</f>
        <v>1</v>
      </c>
      <c r="S380" s="35" t="str">
        <f ca="1">MID(HEX2BIN(MID($E375,2,1),4),4,1)</f>
        <v>0</v>
      </c>
      <c r="T380" s="36" t="str">
        <f ca="1">MID(HEX2BIN(MID($E375,3,1),4),1,1)</f>
        <v>1</v>
      </c>
      <c r="U380" s="36" t="str">
        <f ca="1">MID(HEX2BIN(MID($E375,3,1),4),2,1)</f>
        <v>0</v>
      </c>
      <c r="V380" s="36" t="str">
        <f ca="1">MID(HEX2BIN(MID($E375,3,1),4),3,1)</f>
        <v>1</v>
      </c>
      <c r="W380" s="36" t="str">
        <f ca="1">MID(HEX2BIN(MID($E375,3,1),4),4,1)</f>
        <v>0</v>
      </c>
      <c r="X380" s="37" t="str">
        <f ca="1">MID(HEX2BIN(MID($E375,4,1),4),1,1)</f>
        <v>1</v>
      </c>
      <c r="Y380" s="37" t="str">
        <f ca="1">MID(HEX2BIN(MID($E375,4,1),4),2,1)</f>
        <v>0</v>
      </c>
      <c r="Z380" s="37" t="str">
        <f ca="1">MID(HEX2BIN(MID($E375,4,1),4),3,1)</f>
        <v>0</v>
      </c>
      <c r="AA380" s="37" t="str">
        <f ca="1">MID(HEX2BIN(MID($E375,4,1),4),4,1)</f>
        <v>1</v>
      </c>
      <c r="AB380" s="34" t="str">
        <f ca="1">MID(HEX2BIN(MID($E375,5,1),4),1,1)</f>
        <v>1</v>
      </c>
      <c r="AC380" s="34" t="str">
        <f ca="1">MID(HEX2BIN(MID($E375,5,1),4),2,1)</f>
        <v>1</v>
      </c>
      <c r="AD380" s="34" t="str">
        <f ca="1">MID(HEX2BIN(MID($E375,5,1),4),3,1)</f>
        <v>1</v>
      </c>
      <c r="AE380" s="34" t="str">
        <f ca="1">MID(HEX2BIN(MID($E375,5,1),4),4,1)</f>
        <v>0</v>
      </c>
      <c r="AF380" s="35" t="str">
        <f ca="1">MID(HEX2BIN(MID($E375,6,1),4),1,1)</f>
        <v>0</v>
      </c>
      <c r="AG380" s="35" t="str">
        <f ca="1">MID(HEX2BIN(MID($E375,6,1),4),2,1)</f>
        <v>0</v>
      </c>
      <c r="AH380" s="35" t="str">
        <f ca="1">MID(HEX2BIN(MID($E375,6,1),4),3,1)</f>
        <v>1</v>
      </c>
      <c r="AI380" s="35" t="str">
        <f ca="1">MID(HEX2BIN(MID($E375,6,1),4),4,1)</f>
        <v>0</v>
      </c>
      <c r="AJ380" s="36" t="str">
        <f ca="1">MID(HEX2BIN(MID($E375,7,1),4),1,1)</f>
        <v>0</v>
      </c>
      <c r="AK380" s="36" t="str">
        <f ca="1">MID(HEX2BIN(MID($E375,7,1),4),2,1)</f>
        <v>1</v>
      </c>
      <c r="AL380" s="36" t="str">
        <f ca="1">MID(HEX2BIN(MID($E375,7,1),4),3,1)</f>
        <v>0</v>
      </c>
      <c r="AM380" s="36" t="str">
        <f ca="1">MID(HEX2BIN(MID($E375,7,1),4),4,1)</f>
        <v>1</v>
      </c>
      <c r="AN380" s="37" t="str">
        <f ca="1">MID(HEX2BIN(MID($E375,8,1),4),1,1)</f>
        <v>0</v>
      </c>
      <c r="AO380" s="37" t="str">
        <f ca="1">MID(HEX2BIN(MID($E375,8,1),4),2,1)</f>
        <v>0</v>
      </c>
      <c r="AP380" s="37" t="str">
        <f ca="1">MID(HEX2BIN(MID($E375,8,1),4),3,1)</f>
        <v>0</v>
      </c>
      <c r="AQ380" s="37" t="str">
        <f ca="1">MID(HEX2BIN(MID($E375,8,1),4),4,1)</f>
        <v>1</v>
      </c>
      <c r="AR380" s="33" t="str">
        <f t="shared" ref="AR380:AR383" ca="1" si="497">_xlfn.CONCAT(L380,M380,N380,O380,P380,Q380,R380,S380)</f>
        <v>10010110</v>
      </c>
      <c r="AS380" s="33" t="str">
        <f t="shared" ref="AS380:AS383" ca="1" si="498">_xlfn.CONCAT(T380,U380,V380,W380,X380,Y380,Z380,AA380)</f>
        <v>10101001</v>
      </c>
      <c r="AT380" s="32" t="str">
        <f t="shared" ref="AT380:AT383" ca="1" si="499">_xlfn.CONCAT(AB380,AC380,AD380,AE380,AF380,AG380,AH380,AI380)</f>
        <v>11100010</v>
      </c>
      <c r="AU380" s="32" t="str">
        <f t="shared" ref="AU380:AU383" ca="1" si="500">_xlfn.CONCAT(AJ380,AK380,AL380,AM380,AN380,AO380,AP380,AQ380)</f>
        <v>01010001</v>
      </c>
      <c r="AV380" s="32">
        <f t="shared" ref="AV380:AY383" ca="1" si="501">BIN2DEC(AR380)</f>
        <v>150</v>
      </c>
      <c r="AW380" s="32">
        <f t="shared" ca="1" si="501"/>
        <v>169</v>
      </c>
      <c r="AX380" s="32">
        <f t="shared" ca="1" si="501"/>
        <v>226</v>
      </c>
      <c r="AY380" s="32">
        <f t="shared" ca="1" si="501"/>
        <v>81</v>
      </c>
      <c r="AZ380" s="38">
        <f t="shared" ref="AZ380:AZ383" ca="1" si="502">(AV380*2^24)+(AW380*2^16)+(AX380*2^8)+AY380</f>
        <v>2527715921</v>
      </c>
    </row>
    <row r="381" spans="1:52" ht="15" thickBot="1" x14ac:dyDescent="0.4">
      <c r="A381" t="s">
        <v>227</v>
      </c>
      <c r="I381" s="39"/>
      <c r="J381" s="40" t="s">
        <v>215</v>
      </c>
      <c r="K381" s="53">
        <v>6</v>
      </c>
      <c r="L381" s="42" t="str" cm="1">
        <f t="array" aca="1" ref="L381" ca="1">INDIRECT(ADDRESS((ROW(381:381)-1),IF(MOD(COLUMN(L:L)-11-$K381,32)=0,32,MOD(COLUMN(L:L)-11-$K381,32))+11))</f>
        <v>0</v>
      </c>
      <c r="M381" s="42" t="str" cm="1">
        <f t="array" aca="1" ref="M381" ca="1">INDIRECT(ADDRESS((ROW(381:381)-1),IF(MOD(COLUMN(M:M)-11-$K381,32)=0,32,MOD(COLUMN(M:M)-11-$K381,32))+11))</f>
        <v>1</v>
      </c>
      <c r="N381" s="42" t="str" cm="1">
        <f t="array" aca="1" ref="N381" ca="1">INDIRECT(ADDRESS((ROW(381:381)-1),IF(MOD(COLUMN(N:N)-11-$K381,32)=0,32,MOD(COLUMN(N:N)-11-$K381,32))+11))</f>
        <v>0</v>
      </c>
      <c r="O381" s="42" t="str" cm="1">
        <f t="array" aca="1" ref="O381" ca="1">INDIRECT(ADDRESS((ROW(381:381)-1),IF(MOD(COLUMN(O:O)-11-$K381,32)=0,32,MOD(COLUMN(O:O)-11-$K381,32))+11))</f>
        <v>0</v>
      </c>
      <c r="P381" s="43" t="str" cm="1">
        <f t="array" aca="1" ref="P381" ca="1">INDIRECT(ADDRESS((ROW(381:381)-1),IF(MOD(COLUMN(P:P)-11-$K381,32)=0,32,MOD(COLUMN(P:P)-11-$K381,32))+11))</f>
        <v>0</v>
      </c>
      <c r="Q381" s="43" t="str" cm="1">
        <f t="array" aca="1" ref="Q381" ca="1">INDIRECT(ADDRESS((ROW(381:381)-1),IF(MOD(COLUMN(Q:Q)-11-$K381,32)=0,32,MOD(COLUMN(Q:Q)-11-$K381,32))+11))</f>
        <v>1</v>
      </c>
      <c r="R381" s="43" t="str" cm="1">
        <f t="array" aca="1" ref="R381" ca="1">INDIRECT(ADDRESS((ROW(381:381)-1),IF(MOD(COLUMN(R:R)-11-$K381,32)=0,32,MOD(COLUMN(R:R)-11-$K381,32))+11))</f>
        <v>1</v>
      </c>
      <c r="S381" s="43" t="str" cm="1">
        <f t="array" aca="1" ref="S381" ca="1">INDIRECT(ADDRESS((ROW(381:381)-1),IF(MOD(COLUMN(S:S)-11-$K381,32)=0,32,MOD(COLUMN(S:S)-11-$K381,32))+11))</f>
        <v>0</v>
      </c>
      <c r="T381" s="44" t="str" cm="1">
        <f t="array" aca="1" ref="T381" ca="1">INDIRECT(ADDRESS((ROW(381:381)-1),IF(MOD(COLUMN(T:T)-11-$K381,32)=0,32,MOD(COLUMN(T:T)-11-$K381,32))+11))</f>
        <v>0</v>
      </c>
      <c r="U381" s="44" t="str" cm="1">
        <f t="array" aca="1" ref="U381" ca="1">INDIRECT(ADDRESS((ROW(381:381)-1),IF(MOD(COLUMN(U:U)-11-$K381,32)=0,32,MOD(COLUMN(U:U)-11-$K381,32))+11))</f>
        <v>1</v>
      </c>
      <c r="V381" s="44" t="str" cm="1">
        <f t="array" aca="1" ref="V381" ca="1">INDIRECT(ADDRESS((ROW(381:381)-1),IF(MOD(COLUMN(V:V)-11-$K381,32)=0,32,MOD(COLUMN(V:V)-11-$K381,32))+11))</f>
        <v>0</v>
      </c>
      <c r="W381" s="44" t="str" cm="1">
        <f t="array" aca="1" ref="W381" ca="1">INDIRECT(ADDRESS((ROW(381:381)-1),IF(MOD(COLUMN(W:W)-11-$K381,32)=0,32,MOD(COLUMN(W:W)-11-$K381,32))+11))</f>
        <v>1</v>
      </c>
      <c r="X381" s="45" t="str" cm="1">
        <f t="array" aca="1" ref="X381" ca="1">INDIRECT(ADDRESS((ROW(381:381)-1),IF(MOD(COLUMN(X:X)-11-$K381,32)=0,32,MOD(COLUMN(X:X)-11-$K381,32))+11))</f>
        <v>1</v>
      </c>
      <c r="Y381" s="45" t="str" cm="1">
        <f t="array" aca="1" ref="Y381" ca="1">INDIRECT(ADDRESS((ROW(381:381)-1),IF(MOD(COLUMN(Y:Y)-11-$K381,32)=0,32,MOD(COLUMN(Y:Y)-11-$K381,32))+11))</f>
        <v>0</v>
      </c>
      <c r="Z381" s="45" t="str" cm="1">
        <f t="array" aca="1" ref="Z381" ca="1">INDIRECT(ADDRESS((ROW(381:381)-1),IF(MOD(COLUMN(Z:Z)-11-$K381,32)=0,32,MOD(COLUMN(Z:Z)-11-$K381,32))+11))</f>
        <v>1</v>
      </c>
      <c r="AA381" s="45" t="str" cm="1">
        <f t="array" aca="1" ref="AA381" ca="1">INDIRECT(ADDRESS((ROW(381:381)-1),IF(MOD(COLUMN(AA:AA)-11-$K381,32)=0,32,MOD(COLUMN(AA:AA)-11-$K381,32))+11))</f>
        <v>0</v>
      </c>
      <c r="AB381" s="42" t="str" cm="1">
        <f t="array" aca="1" ref="AB381" ca="1">INDIRECT(ADDRESS((ROW(381:381)-1),IF(MOD(COLUMN(AB:AB)-11-$K381,32)=0,32,MOD(COLUMN(AB:AB)-11-$K381,32))+11))</f>
        <v>1</v>
      </c>
      <c r="AC381" s="42" t="str" cm="1">
        <f t="array" aca="1" ref="AC381" ca="1">INDIRECT(ADDRESS((ROW(381:381)-1),IF(MOD(COLUMN(AC:AC)-11-$K381,32)=0,32,MOD(COLUMN(AC:AC)-11-$K381,32))+11))</f>
        <v>0</v>
      </c>
      <c r="AD381" s="42" t="str" cm="1">
        <f t="array" aca="1" ref="AD381" ca="1">INDIRECT(ADDRESS((ROW(381:381)-1),IF(MOD(COLUMN(AD:AD)-11-$K381,32)=0,32,MOD(COLUMN(AD:AD)-11-$K381,32))+11))</f>
        <v>1</v>
      </c>
      <c r="AE381" s="42" t="str" cm="1">
        <f t="array" aca="1" ref="AE381" ca="1">INDIRECT(ADDRESS((ROW(381:381)-1),IF(MOD(COLUMN(AE:AE)-11-$K381,32)=0,32,MOD(COLUMN(AE:AE)-11-$K381,32))+11))</f>
        <v>0</v>
      </c>
      <c r="AF381" s="43" t="str" cm="1">
        <f t="array" aca="1" ref="AF381" ca="1">INDIRECT(ADDRESS((ROW(381:381)-1),IF(MOD(COLUMN(AF:AF)-11-$K381,32)=0,32,MOD(COLUMN(AF:AF)-11-$K381,32))+11))</f>
        <v>0</v>
      </c>
      <c r="AG381" s="43" t="str" cm="1">
        <f t="array" aca="1" ref="AG381" ca="1">INDIRECT(ADDRESS((ROW(381:381)-1),IF(MOD(COLUMN(AG:AG)-11-$K381,32)=0,32,MOD(COLUMN(AG:AG)-11-$K381,32))+11))</f>
        <v>1</v>
      </c>
      <c r="AH381" s="43" t="str" cm="1">
        <f t="array" aca="1" ref="AH381" ca="1">INDIRECT(ADDRESS((ROW(381:381)-1),IF(MOD(COLUMN(AH:AH)-11-$K381,32)=0,32,MOD(COLUMN(AH:AH)-11-$K381,32))+11))</f>
        <v>1</v>
      </c>
      <c r="AI381" s="43" t="str" cm="1">
        <f t="array" aca="1" ref="AI381" ca="1">INDIRECT(ADDRESS((ROW(381:381)-1),IF(MOD(COLUMN(AI:AI)-11-$K381,32)=0,32,MOD(COLUMN(AI:AI)-11-$K381,32))+11))</f>
        <v>1</v>
      </c>
      <c r="AJ381" s="44" t="str" cm="1">
        <f t="array" aca="1" ref="AJ381" ca="1">INDIRECT(ADDRESS((ROW(381:381)-1),IF(MOD(COLUMN(AJ:AJ)-11-$K381,32)=0,32,MOD(COLUMN(AJ:AJ)-11-$K381,32))+11))</f>
        <v>1</v>
      </c>
      <c r="AK381" s="44" t="str" cm="1">
        <f t="array" aca="1" ref="AK381" ca="1">INDIRECT(ADDRESS((ROW(381:381)-1),IF(MOD(COLUMN(AK:AK)-11-$K381,32)=0,32,MOD(COLUMN(AK:AK)-11-$K381,32))+11))</f>
        <v>0</v>
      </c>
      <c r="AL381" s="44" t="str" cm="1">
        <f t="array" aca="1" ref="AL381" ca="1">INDIRECT(ADDRESS((ROW(381:381)-1),IF(MOD(COLUMN(AL:AL)-11-$K381,32)=0,32,MOD(COLUMN(AL:AL)-11-$K381,32))+11))</f>
        <v>0</v>
      </c>
      <c r="AM381" s="44" t="str" cm="1">
        <f t="array" aca="1" ref="AM381" ca="1">INDIRECT(ADDRESS((ROW(381:381)-1),IF(MOD(COLUMN(AM:AM)-11-$K381,32)=0,32,MOD(COLUMN(AM:AM)-11-$K381,32))+11))</f>
        <v>0</v>
      </c>
      <c r="AN381" s="45" t="str" cm="1">
        <f t="array" aca="1" ref="AN381" ca="1">INDIRECT(ADDRESS((ROW(381:381)-1),IF(MOD(COLUMN(AN:AN)-11-$K381,32)=0,32,MOD(COLUMN(AN:AN)-11-$K381,32))+11))</f>
        <v>1</v>
      </c>
      <c r="AO381" s="45" t="str" cm="1">
        <f t="array" aca="1" ref="AO381" ca="1">INDIRECT(ADDRESS((ROW(381:381)-1),IF(MOD(COLUMN(AO:AO)-11-$K381,32)=0,32,MOD(COLUMN(AO:AO)-11-$K381,32))+11))</f>
        <v>0</v>
      </c>
      <c r="AP381" s="45" t="str" cm="1">
        <f t="array" aca="1" ref="AP381" ca="1">INDIRECT(ADDRESS((ROW(381:381)-1),IF(MOD(COLUMN(AP:AP)-11-$K381,32)=0,32,MOD(COLUMN(AP:AP)-11-$K381,32))+11))</f>
        <v>0</v>
      </c>
      <c r="AQ381" s="45" t="str" cm="1">
        <f t="array" aca="1" ref="AQ381" ca="1">INDIRECT(ADDRESS((ROW(381:381)-1),IF(MOD(COLUMN(AQ:AQ)-11-$K381,32)=0,32,MOD(COLUMN(AQ:AQ)-11-$K381,32))+11))</f>
        <v>1</v>
      </c>
      <c r="AR381" s="41" t="str">
        <f t="shared" ca="1" si="497"/>
        <v>01000110</v>
      </c>
      <c r="AS381" s="41" t="str">
        <f t="shared" ca="1" si="498"/>
        <v>01011010</v>
      </c>
      <c r="AT381" s="40" t="str">
        <f t="shared" ca="1" si="499"/>
        <v>10100111</v>
      </c>
      <c r="AU381" s="40" t="str">
        <f t="shared" ca="1" si="500"/>
        <v>10001001</v>
      </c>
      <c r="AV381" s="40">
        <f t="shared" ca="1" si="501"/>
        <v>70</v>
      </c>
      <c r="AW381" s="40">
        <f t="shared" ca="1" si="501"/>
        <v>90</v>
      </c>
      <c r="AX381" s="40">
        <f t="shared" ca="1" si="501"/>
        <v>167</v>
      </c>
      <c r="AY381" s="40">
        <f t="shared" ca="1" si="501"/>
        <v>137</v>
      </c>
      <c r="AZ381" s="46">
        <f t="shared" ca="1" si="502"/>
        <v>1180346249</v>
      </c>
    </row>
    <row r="382" spans="1:52" ht="15" thickBot="1" x14ac:dyDescent="0.4">
      <c r="A382" t="s">
        <v>228</v>
      </c>
      <c r="B382">
        <f ca="1">I378</f>
        <v>2989957216</v>
      </c>
      <c r="C382">
        <f ca="1">I392</f>
        <v>3943736689</v>
      </c>
      <c r="G382" s="54">
        <f ca="1">B382+C382</f>
        <v>6933693905</v>
      </c>
      <c r="I382" s="39"/>
      <c r="J382" s="40" t="s">
        <v>215</v>
      </c>
      <c r="K382" s="53">
        <v>11</v>
      </c>
      <c r="L382" s="42" t="str" cm="1">
        <f t="array" aca="1" ref="L382" ca="1">INDIRECT(ADDRESS((ROW(382:382)-2),IF(MOD(COLUMN(L:L)-11-$K382,32)=0,32,MOD(COLUMN(L:L)-11-$K382,32))+11))</f>
        <v>0</v>
      </c>
      <c r="M382" s="42" t="str" cm="1">
        <f t="array" aca="1" ref="M382" ca="1">INDIRECT(ADDRESS((ROW(382:382)-2),IF(MOD(COLUMN(M:M)-11-$K382,32)=0,32,MOD(COLUMN(M:M)-11-$K382,32))+11))</f>
        <v>1</v>
      </c>
      <c r="N382" s="42" t="str" cm="1">
        <f t="array" aca="1" ref="N382" ca="1">INDIRECT(ADDRESS((ROW(382:382)-2),IF(MOD(COLUMN(N:N)-11-$K382,32)=0,32,MOD(COLUMN(N:N)-11-$K382,32))+11))</f>
        <v>0</v>
      </c>
      <c r="O382" s="42" t="str" cm="1">
        <f t="array" aca="1" ref="O382" ca="1">INDIRECT(ADDRESS((ROW(382:382)-2),IF(MOD(COLUMN(O:O)-11-$K382,32)=0,32,MOD(COLUMN(O:O)-11-$K382,32))+11))</f>
        <v>0</v>
      </c>
      <c r="P382" s="43" t="str" cm="1">
        <f t="array" aca="1" ref="P382" ca="1">INDIRECT(ADDRESS((ROW(382:382)-2),IF(MOD(COLUMN(P:P)-11-$K382,32)=0,32,MOD(COLUMN(P:P)-11-$K382,32))+11))</f>
        <v>1</v>
      </c>
      <c r="Q382" s="43" t="str" cm="1">
        <f t="array" aca="1" ref="Q382" ca="1">INDIRECT(ADDRESS((ROW(382:382)-2),IF(MOD(COLUMN(Q:Q)-11-$K382,32)=0,32,MOD(COLUMN(Q:Q)-11-$K382,32))+11))</f>
        <v>0</v>
      </c>
      <c r="R382" s="43" t="str" cm="1">
        <f t="array" aca="1" ref="R382" ca="1">INDIRECT(ADDRESS((ROW(382:382)-2),IF(MOD(COLUMN(R:R)-11-$K382,32)=0,32,MOD(COLUMN(R:R)-11-$K382,32))+11))</f>
        <v>1</v>
      </c>
      <c r="S382" s="43" t="str" cm="1">
        <f t="array" aca="1" ref="S382" ca="1">INDIRECT(ADDRESS((ROW(382:382)-2),IF(MOD(COLUMN(S:S)-11-$K382,32)=0,32,MOD(COLUMN(S:S)-11-$K382,32))+11))</f>
        <v>0</v>
      </c>
      <c r="T382" s="44" t="str" cm="1">
        <f t="array" aca="1" ref="T382" ca="1">INDIRECT(ADDRESS((ROW(382:382)-2),IF(MOD(COLUMN(T:T)-11-$K382,32)=0,32,MOD(COLUMN(T:T)-11-$K382,32))+11))</f>
        <v>0</v>
      </c>
      <c r="U382" s="44" t="str" cm="1">
        <f t="array" aca="1" ref="U382" ca="1">INDIRECT(ADDRESS((ROW(382:382)-2),IF(MOD(COLUMN(U:U)-11-$K382,32)=0,32,MOD(COLUMN(U:U)-11-$K382,32))+11))</f>
        <v>0</v>
      </c>
      <c r="V382" s="44" t="str" cm="1">
        <f t="array" aca="1" ref="V382" ca="1">INDIRECT(ADDRESS((ROW(382:382)-2),IF(MOD(COLUMN(V:V)-11-$K382,32)=0,32,MOD(COLUMN(V:V)-11-$K382,32))+11))</f>
        <v>1</v>
      </c>
      <c r="W382" s="44" t="str" cm="1">
        <f t="array" aca="1" ref="W382" ca="1">INDIRECT(ADDRESS((ROW(382:382)-2),IF(MOD(COLUMN(W:W)-11-$K382,32)=0,32,MOD(COLUMN(W:W)-11-$K382,32))+11))</f>
        <v>1</v>
      </c>
      <c r="X382" s="45" t="str" cm="1">
        <f t="array" aca="1" ref="X382" ca="1">INDIRECT(ADDRESS((ROW(382:382)-2),IF(MOD(COLUMN(X:X)-11-$K382,32)=0,32,MOD(COLUMN(X:X)-11-$K382,32))+11))</f>
        <v>0</v>
      </c>
      <c r="Y382" s="45" t="str" cm="1">
        <f t="array" aca="1" ref="Y382" ca="1">INDIRECT(ADDRESS((ROW(382:382)-2),IF(MOD(COLUMN(Y:Y)-11-$K382,32)=0,32,MOD(COLUMN(Y:Y)-11-$K382,32))+11))</f>
        <v>0</v>
      </c>
      <c r="Z382" s="45" t="str" cm="1">
        <f t="array" aca="1" ref="Z382" ca="1">INDIRECT(ADDRESS((ROW(382:382)-2),IF(MOD(COLUMN(Z:Z)-11-$K382,32)=0,32,MOD(COLUMN(Z:Z)-11-$K382,32))+11))</f>
        <v>1</v>
      </c>
      <c r="AA382" s="45" t="str" cm="1">
        <f t="array" aca="1" ref="AA382" ca="1">INDIRECT(ADDRESS((ROW(382:382)-2),IF(MOD(COLUMN(AA:AA)-11-$K382,32)=0,32,MOD(COLUMN(AA:AA)-11-$K382,32))+11))</f>
        <v>0</v>
      </c>
      <c r="AB382" s="42" t="str" cm="1">
        <f t="array" aca="1" ref="AB382" ca="1">INDIRECT(ADDRESS((ROW(382:382)-2),IF(MOD(COLUMN(AB:AB)-11-$K382,32)=0,32,MOD(COLUMN(AB:AB)-11-$K382,32))+11))</f>
        <v>1</v>
      </c>
      <c r="AC382" s="42" t="str" cm="1">
        <f t="array" aca="1" ref="AC382" ca="1">INDIRECT(ADDRESS((ROW(382:382)-2),IF(MOD(COLUMN(AC:AC)-11-$K382,32)=0,32,MOD(COLUMN(AC:AC)-11-$K382,32))+11))</f>
        <v>1</v>
      </c>
      <c r="AD382" s="42" t="str" cm="1">
        <f t="array" aca="1" ref="AD382" ca="1">INDIRECT(ADDRESS((ROW(382:382)-2),IF(MOD(COLUMN(AD:AD)-11-$K382,32)=0,32,MOD(COLUMN(AD:AD)-11-$K382,32))+11))</f>
        <v>0</v>
      </c>
      <c r="AE382" s="42" t="str" cm="1">
        <f t="array" aca="1" ref="AE382" ca="1">INDIRECT(ADDRESS((ROW(382:382)-2),IF(MOD(COLUMN(AE:AE)-11-$K382,32)=0,32,MOD(COLUMN(AE:AE)-11-$K382,32))+11))</f>
        <v>1</v>
      </c>
      <c r="AF382" s="43" t="str" cm="1">
        <f t="array" aca="1" ref="AF382" ca="1">INDIRECT(ADDRESS((ROW(382:382)-2),IF(MOD(COLUMN(AF:AF)-11-$K382,32)=0,32,MOD(COLUMN(AF:AF)-11-$K382,32))+11))</f>
        <v>0</v>
      </c>
      <c r="AG382" s="43" t="str" cm="1">
        <f t="array" aca="1" ref="AG382" ca="1">INDIRECT(ADDRESS((ROW(382:382)-2),IF(MOD(COLUMN(AG:AG)-11-$K382,32)=0,32,MOD(COLUMN(AG:AG)-11-$K382,32))+11))</f>
        <v>1</v>
      </c>
      <c r="AH382" s="43" t="str" cm="1">
        <f t="array" aca="1" ref="AH382" ca="1">INDIRECT(ADDRESS((ROW(382:382)-2),IF(MOD(COLUMN(AH:AH)-11-$K382,32)=0,32,MOD(COLUMN(AH:AH)-11-$K382,32))+11))</f>
        <v>0</v>
      </c>
      <c r="AI382" s="43" t="str" cm="1">
        <f t="array" aca="1" ref="AI382" ca="1">INDIRECT(ADDRESS((ROW(382:382)-2),IF(MOD(COLUMN(AI:AI)-11-$K382,32)=0,32,MOD(COLUMN(AI:AI)-11-$K382,32))+11))</f>
        <v>1</v>
      </c>
      <c r="AJ382" s="44" t="str" cm="1">
        <f t="array" aca="1" ref="AJ382" ca="1">INDIRECT(ADDRESS((ROW(382:382)-2),IF(MOD(COLUMN(AJ:AJ)-11-$K382,32)=0,32,MOD(COLUMN(AJ:AJ)-11-$K382,32))+11))</f>
        <v>0</v>
      </c>
      <c r="AK382" s="44" t="str" cm="1">
        <f t="array" aca="1" ref="AK382" ca="1">INDIRECT(ADDRESS((ROW(382:382)-2),IF(MOD(COLUMN(AK:AK)-11-$K382,32)=0,32,MOD(COLUMN(AK:AK)-11-$K382,32))+11))</f>
        <v>0</v>
      </c>
      <c r="AL382" s="44" t="str" cm="1">
        <f t="array" aca="1" ref="AL382" ca="1">INDIRECT(ADDRESS((ROW(382:382)-2),IF(MOD(COLUMN(AL:AL)-11-$K382,32)=0,32,MOD(COLUMN(AL:AL)-11-$K382,32))+11))</f>
        <v>1</v>
      </c>
      <c r="AM382" s="44" t="str" cm="1">
        <f t="array" aca="1" ref="AM382" ca="1">INDIRECT(ADDRESS((ROW(382:382)-2),IF(MOD(COLUMN(AM:AM)-11-$K382,32)=0,32,MOD(COLUMN(AM:AM)-11-$K382,32))+11))</f>
        <v>1</v>
      </c>
      <c r="AN382" s="45" t="str" cm="1">
        <f t="array" aca="1" ref="AN382" ca="1">INDIRECT(ADDRESS((ROW(382:382)-2),IF(MOD(COLUMN(AN:AN)-11-$K382,32)=0,32,MOD(COLUMN(AN:AN)-11-$K382,32))+11))</f>
        <v>1</v>
      </c>
      <c r="AO382" s="45" t="str" cm="1">
        <f t="array" aca="1" ref="AO382" ca="1">INDIRECT(ADDRESS((ROW(382:382)-2),IF(MOD(COLUMN(AO:AO)-11-$K382,32)=0,32,MOD(COLUMN(AO:AO)-11-$K382,32))+11))</f>
        <v>1</v>
      </c>
      <c r="AP382" s="45" t="str" cm="1">
        <f t="array" aca="1" ref="AP382" ca="1">INDIRECT(ADDRESS((ROW(382:382)-2),IF(MOD(COLUMN(AP:AP)-11-$K382,32)=0,32,MOD(COLUMN(AP:AP)-11-$K382,32))+11))</f>
        <v>0</v>
      </c>
      <c r="AQ382" s="45" t="str" cm="1">
        <f t="array" aca="1" ref="AQ382" ca="1">INDIRECT(ADDRESS((ROW(382:382)-2),IF(MOD(COLUMN(AQ:AQ)-11-$K382,32)=0,32,MOD(COLUMN(AQ:AQ)-11-$K382,32))+11))</f>
        <v>0</v>
      </c>
      <c r="AR382" s="41" t="str">
        <f t="shared" ca="1" si="497"/>
        <v>01001010</v>
      </c>
      <c r="AS382" s="41" t="str">
        <f t="shared" ca="1" si="498"/>
        <v>00110010</v>
      </c>
      <c r="AT382" s="40" t="str">
        <f t="shared" ca="1" si="499"/>
        <v>11010101</v>
      </c>
      <c r="AU382" s="40" t="str">
        <f t="shared" ca="1" si="500"/>
        <v>00111100</v>
      </c>
      <c r="AV382" s="40">
        <f t="shared" ca="1" si="501"/>
        <v>74</v>
      </c>
      <c r="AW382" s="40">
        <f t="shared" ca="1" si="501"/>
        <v>50</v>
      </c>
      <c r="AX382" s="40">
        <f t="shared" ca="1" si="501"/>
        <v>213</v>
      </c>
      <c r="AY382" s="40">
        <f t="shared" ca="1" si="501"/>
        <v>60</v>
      </c>
      <c r="AZ382" s="46">
        <f t="shared" ca="1" si="502"/>
        <v>1244845372</v>
      </c>
    </row>
    <row r="383" spans="1:52" ht="15" thickBot="1" x14ac:dyDescent="0.4">
      <c r="I383" s="54">
        <f ca="1">_xlfn.BITXOR(_xlfn.BITXOR(AZ381,AZ382),AZ383)</f>
        <v>1486445182</v>
      </c>
      <c r="J383" s="48" t="s">
        <v>215</v>
      </c>
      <c r="K383" s="56">
        <v>25</v>
      </c>
      <c r="L383" s="57" t="str" cm="1">
        <f t="array" aca="1" ref="L383" ca="1">INDIRECT(ADDRESS((ROW(383:383)-3),IF(MOD(COLUMN(L:L)-11-$K383,32)=0,32,MOD(COLUMN(L:L)-11-$K383,32))+11))</f>
        <v>0</v>
      </c>
      <c r="M383" s="57" t="str" cm="1">
        <f t="array" aca="1" ref="M383" ca="1">INDIRECT(ADDRESS((ROW(383:383)-3),IF(MOD(COLUMN(M:M)-11-$K383,32)=0,32,MOD(COLUMN(M:M)-11-$K383,32))+11))</f>
        <v>1</v>
      </c>
      <c r="N383" s="57" t="str" cm="1">
        <f t="array" aca="1" ref="N383" ca="1">INDIRECT(ADDRESS((ROW(383:383)-3),IF(MOD(COLUMN(N:N)-11-$K383,32)=0,32,MOD(COLUMN(N:N)-11-$K383,32))+11))</f>
        <v>0</v>
      </c>
      <c r="O383" s="57" t="str" cm="1">
        <f t="array" aca="1" ref="O383" ca="1">INDIRECT(ADDRESS((ROW(383:383)-3),IF(MOD(COLUMN(O:O)-11-$K383,32)=0,32,MOD(COLUMN(O:O)-11-$K383,32))+11))</f>
        <v>1</v>
      </c>
      <c r="P383" s="58" t="str" cm="1">
        <f t="array" aca="1" ref="P383" ca="1">INDIRECT(ADDRESS((ROW(383:383)-3),IF(MOD(COLUMN(P:P)-11-$K383,32)=0,32,MOD(COLUMN(P:P)-11-$K383,32))+11))</f>
        <v>0</v>
      </c>
      <c r="Q383" s="58" t="str" cm="1">
        <f t="array" aca="1" ref="Q383" ca="1">INDIRECT(ADDRESS((ROW(383:383)-3),IF(MOD(COLUMN(Q:Q)-11-$K383,32)=0,32,MOD(COLUMN(Q:Q)-11-$K383,32))+11))</f>
        <v>1</v>
      </c>
      <c r="R383" s="58" t="str" cm="1">
        <f t="array" aca="1" ref="R383" ca="1">INDIRECT(ADDRESS((ROW(383:383)-3),IF(MOD(COLUMN(R:R)-11-$K383,32)=0,32,MOD(COLUMN(R:R)-11-$K383,32))+11))</f>
        <v>0</v>
      </c>
      <c r="S383" s="58" t="str" cm="1">
        <f t="array" aca="1" ref="S383" ca="1">INDIRECT(ADDRESS((ROW(383:383)-3),IF(MOD(COLUMN(S:S)-11-$K383,32)=0,32,MOD(COLUMN(S:S)-11-$K383,32))+11))</f>
        <v>0</v>
      </c>
      <c r="T383" s="59" t="str" cm="1">
        <f t="array" aca="1" ref="T383" ca="1">INDIRECT(ADDRESS((ROW(383:383)-3),IF(MOD(COLUMN(T:T)-11-$K383,32)=0,32,MOD(COLUMN(T:T)-11-$K383,32))+11))</f>
        <v>1</v>
      </c>
      <c r="U383" s="59" t="str" cm="1">
        <f t="array" aca="1" ref="U383" ca="1">INDIRECT(ADDRESS((ROW(383:383)-3),IF(MOD(COLUMN(U:U)-11-$K383,32)=0,32,MOD(COLUMN(U:U)-11-$K383,32))+11))</f>
        <v>1</v>
      </c>
      <c r="V383" s="59" t="str" cm="1">
        <f t="array" aca="1" ref="V383" ca="1">INDIRECT(ADDRESS((ROW(383:383)-3),IF(MOD(COLUMN(V:V)-11-$K383,32)=0,32,MOD(COLUMN(V:V)-11-$K383,32))+11))</f>
        <v>1</v>
      </c>
      <c r="W383" s="59" t="str" cm="1">
        <f t="array" aca="1" ref="W383" ca="1">INDIRECT(ADDRESS((ROW(383:383)-3),IF(MOD(COLUMN(W:W)-11-$K383,32)=0,32,MOD(COLUMN(W:W)-11-$K383,32))+11))</f>
        <v>1</v>
      </c>
      <c r="X383" s="60" t="str" cm="1">
        <f t="array" aca="1" ref="X383" ca="1">INDIRECT(ADDRESS((ROW(383:383)-3),IF(MOD(COLUMN(X:X)-11-$K383,32)=0,32,MOD(COLUMN(X:X)-11-$K383,32))+11))</f>
        <v>0</v>
      </c>
      <c r="Y383" s="60" t="str" cm="1">
        <f t="array" aca="1" ref="Y383" ca="1">INDIRECT(ADDRESS((ROW(383:383)-3),IF(MOD(COLUMN(Y:Y)-11-$K383,32)=0,32,MOD(COLUMN(Y:Y)-11-$K383,32))+11))</f>
        <v>0</v>
      </c>
      <c r="Z383" s="60" t="str" cm="1">
        <f t="array" aca="1" ref="Z383" ca="1">INDIRECT(ADDRESS((ROW(383:383)-3),IF(MOD(COLUMN(Z:Z)-11-$K383,32)=0,32,MOD(COLUMN(Z:Z)-11-$K383,32))+11))</f>
        <v>0</v>
      </c>
      <c r="AA383" s="60" t="str" cm="1">
        <f t="array" aca="1" ref="AA383" ca="1">INDIRECT(ADDRESS((ROW(383:383)-3),IF(MOD(COLUMN(AA:AA)-11-$K383,32)=0,32,MOD(COLUMN(AA:AA)-11-$K383,32))+11))</f>
        <v>1</v>
      </c>
      <c r="AB383" s="57" t="str" cm="1">
        <f t="array" aca="1" ref="AB383" ca="1">INDIRECT(ADDRESS((ROW(383:383)-3),IF(MOD(COLUMN(AB:AB)-11-$K383,32)=0,32,MOD(COLUMN(AB:AB)-11-$K383,32))+11))</f>
        <v>0</v>
      </c>
      <c r="AC383" s="57" t="str" cm="1">
        <f t="array" aca="1" ref="AC383" ca="1">INDIRECT(ADDRESS((ROW(383:383)-3),IF(MOD(COLUMN(AC:AC)-11-$K383,32)=0,32,MOD(COLUMN(AC:AC)-11-$K383,32))+11))</f>
        <v>0</v>
      </c>
      <c r="AD383" s="57" t="str" cm="1">
        <f t="array" aca="1" ref="AD383" ca="1">INDIRECT(ADDRESS((ROW(383:383)-3),IF(MOD(COLUMN(AD:AD)-11-$K383,32)=0,32,MOD(COLUMN(AD:AD)-11-$K383,32))+11))</f>
        <v>1</v>
      </c>
      <c r="AE383" s="57" t="str" cm="1">
        <f t="array" aca="1" ref="AE383" ca="1">INDIRECT(ADDRESS((ROW(383:383)-3),IF(MOD(COLUMN(AE:AE)-11-$K383,32)=0,32,MOD(COLUMN(AE:AE)-11-$K383,32))+11))</f>
        <v>0</v>
      </c>
      <c r="AF383" s="58" t="str" cm="1">
        <f t="array" aca="1" ref="AF383" ca="1">INDIRECT(ADDRESS((ROW(383:383)-3),IF(MOD(COLUMN(AF:AF)-11-$K383,32)=0,32,MOD(COLUMN(AF:AF)-11-$K383,32))+11))</f>
        <v>1</v>
      </c>
      <c r="AG383" s="58" t="str" cm="1">
        <f t="array" aca="1" ref="AG383" ca="1">INDIRECT(ADDRESS((ROW(383:383)-3),IF(MOD(COLUMN(AG:AG)-11-$K383,32)=0,32,MOD(COLUMN(AG:AG)-11-$K383,32))+11))</f>
        <v>0</v>
      </c>
      <c r="AH383" s="58" t="str" cm="1">
        <f t="array" aca="1" ref="AH383" ca="1">INDIRECT(ADDRESS((ROW(383:383)-3),IF(MOD(COLUMN(AH:AH)-11-$K383,32)=0,32,MOD(COLUMN(AH:AH)-11-$K383,32))+11))</f>
        <v>0</v>
      </c>
      <c r="AI383" s="58" t="str" cm="1">
        <f t="array" aca="1" ref="AI383" ca="1">INDIRECT(ADDRESS((ROW(383:383)-3),IF(MOD(COLUMN(AI:AI)-11-$K383,32)=0,32,MOD(COLUMN(AI:AI)-11-$K383,32))+11))</f>
        <v>0</v>
      </c>
      <c r="AJ383" s="59" t="str" cm="1">
        <f t="array" aca="1" ref="AJ383" ca="1">INDIRECT(ADDRESS((ROW(383:383)-3),IF(MOD(COLUMN(AJ:AJ)-11-$K383,32)=0,32,MOD(COLUMN(AJ:AJ)-11-$K383,32))+11))</f>
        <v>1</v>
      </c>
      <c r="AK383" s="59" t="str" cm="1">
        <f t="array" aca="1" ref="AK383" ca="1">INDIRECT(ADDRESS((ROW(383:383)-3),IF(MOD(COLUMN(AK:AK)-11-$K383,32)=0,32,MOD(COLUMN(AK:AK)-11-$K383,32))+11))</f>
        <v>1</v>
      </c>
      <c r="AL383" s="59" t="str" cm="1">
        <f t="array" aca="1" ref="AL383" ca="1">INDIRECT(ADDRESS((ROW(383:383)-3),IF(MOD(COLUMN(AL:AL)-11-$K383,32)=0,32,MOD(COLUMN(AL:AL)-11-$K383,32))+11))</f>
        <v>0</v>
      </c>
      <c r="AM383" s="59" t="str" cm="1">
        <f t="array" aca="1" ref="AM383" ca="1">INDIRECT(ADDRESS((ROW(383:383)-3),IF(MOD(COLUMN(AM:AM)-11-$K383,32)=0,32,MOD(COLUMN(AM:AM)-11-$K383,32))+11))</f>
        <v>0</v>
      </c>
      <c r="AN383" s="60" t="str" cm="1">
        <f t="array" aca="1" ref="AN383" ca="1">INDIRECT(ADDRESS((ROW(383:383)-3),IF(MOD(COLUMN(AN:AN)-11-$K383,32)=0,32,MOD(COLUMN(AN:AN)-11-$K383,32))+11))</f>
        <v>1</v>
      </c>
      <c r="AO383" s="60" t="str" cm="1">
        <f t="array" aca="1" ref="AO383" ca="1">INDIRECT(ADDRESS((ROW(383:383)-3),IF(MOD(COLUMN(AO:AO)-11-$K383,32)=0,32,MOD(COLUMN(AO:AO)-11-$K383,32))+11))</f>
        <v>0</v>
      </c>
      <c r="AP383" s="60" t="str" cm="1">
        <f t="array" aca="1" ref="AP383" ca="1">INDIRECT(ADDRESS((ROW(383:383)-3),IF(MOD(COLUMN(AP:AP)-11-$K383,32)=0,32,MOD(COLUMN(AP:AP)-11-$K383,32))+11))</f>
        <v>1</v>
      </c>
      <c r="AQ383" s="60" t="str" cm="1">
        <f t="array" aca="1" ref="AQ383" ca="1">INDIRECT(ADDRESS((ROW(383:383)-3),IF(MOD(COLUMN(AQ:AQ)-11-$K383,32)=0,32,MOD(COLUMN(AQ:AQ)-11-$K383,32))+11))</f>
        <v>1</v>
      </c>
      <c r="AR383" s="49" t="str">
        <f t="shared" ca="1" si="497"/>
        <v>01010100</v>
      </c>
      <c r="AS383" s="49" t="str">
        <f t="shared" ca="1" si="498"/>
        <v>11110001</v>
      </c>
      <c r="AT383" s="48" t="str">
        <f t="shared" ca="1" si="499"/>
        <v>00101000</v>
      </c>
      <c r="AU383" s="48" t="str">
        <f t="shared" ca="1" si="500"/>
        <v>11001011</v>
      </c>
      <c r="AV383" s="48">
        <f t="shared" ca="1" si="501"/>
        <v>84</v>
      </c>
      <c r="AW383" s="48">
        <f t="shared" ca="1" si="501"/>
        <v>241</v>
      </c>
      <c r="AX383" s="48">
        <f t="shared" ca="1" si="501"/>
        <v>40</v>
      </c>
      <c r="AY383" s="48">
        <f t="shared" ca="1" si="501"/>
        <v>203</v>
      </c>
      <c r="AZ383" s="50">
        <f t="shared" ca="1" si="502"/>
        <v>1425090763</v>
      </c>
    </row>
    <row r="384" spans="1:52" ht="15" thickBot="1" x14ac:dyDescent="0.4"/>
    <row r="385" spans="1:52" x14ac:dyDescent="0.35">
      <c r="I385" s="31"/>
      <c r="J385" s="32" t="s">
        <v>217</v>
      </c>
      <c r="K385" s="33" t="s">
        <v>10</v>
      </c>
      <c r="L385" s="34" t="str">
        <f ca="1">MID(HEX2BIN(MID($E375,1,1),4),1,1)</f>
        <v>1</v>
      </c>
      <c r="M385" s="34" t="str">
        <f ca="1">MID(HEX2BIN(MID($E375,1,1),4),2,1)</f>
        <v>0</v>
      </c>
      <c r="N385" s="34" t="str">
        <f ca="1">MID(HEX2BIN(MID($E375,1,1),4),3,1)</f>
        <v>0</v>
      </c>
      <c r="O385" s="34" t="str">
        <f ca="1">MID(HEX2BIN(MID($E375,1,1),4),4,1)</f>
        <v>1</v>
      </c>
      <c r="P385" s="35" t="str">
        <f ca="1">MID(HEX2BIN(MID($E375,2,1),4),1,1)</f>
        <v>0</v>
      </c>
      <c r="Q385" s="35" t="str">
        <f ca="1">MID(HEX2BIN(MID($E375,2,1),4),2,1)</f>
        <v>1</v>
      </c>
      <c r="R385" s="35" t="str">
        <f ca="1">MID(HEX2BIN(MID($E375,2,1),4),3,1)</f>
        <v>1</v>
      </c>
      <c r="S385" s="35" t="str">
        <f ca="1">MID(HEX2BIN(MID($E375,2,1),4),4,1)</f>
        <v>0</v>
      </c>
      <c r="T385" s="36" t="str">
        <f ca="1">MID(HEX2BIN(MID($E375,3,1),4),1,1)</f>
        <v>1</v>
      </c>
      <c r="U385" s="36" t="str">
        <f ca="1">MID(HEX2BIN(MID($E375,3,1),4),2,1)</f>
        <v>0</v>
      </c>
      <c r="V385" s="36" t="str">
        <f ca="1">MID(HEX2BIN(MID($E375,3,1),4),3,1)</f>
        <v>1</v>
      </c>
      <c r="W385" s="36" t="str">
        <f ca="1">MID(HEX2BIN(MID($E375,3,1),4),4,1)</f>
        <v>0</v>
      </c>
      <c r="X385" s="37" t="str">
        <f ca="1">MID(HEX2BIN(MID($E375,4,1),4),1,1)</f>
        <v>1</v>
      </c>
      <c r="Y385" s="37" t="str">
        <f ca="1">MID(HEX2BIN(MID($E375,4,1),4),2,1)</f>
        <v>0</v>
      </c>
      <c r="Z385" s="37" t="str">
        <f ca="1">MID(HEX2BIN(MID($E375,4,1),4),3,1)</f>
        <v>0</v>
      </c>
      <c r="AA385" s="37" t="str">
        <f ca="1">MID(HEX2BIN(MID($E375,4,1),4),4,1)</f>
        <v>1</v>
      </c>
      <c r="AB385" s="34" t="str">
        <f ca="1">MID(HEX2BIN(MID($E375,5,1),4),1,1)</f>
        <v>1</v>
      </c>
      <c r="AC385" s="34" t="str">
        <f ca="1">MID(HEX2BIN(MID($E375,5,1),4),2,1)</f>
        <v>1</v>
      </c>
      <c r="AD385" s="34" t="str">
        <f ca="1">MID(HEX2BIN(MID($E375,5,1),4),3,1)</f>
        <v>1</v>
      </c>
      <c r="AE385" s="34" t="str">
        <f ca="1">MID(HEX2BIN(MID($E375,5,1),4),4,1)</f>
        <v>0</v>
      </c>
      <c r="AF385" s="35" t="str">
        <f ca="1">MID(HEX2BIN(MID($E375,6,1),4),1,1)</f>
        <v>0</v>
      </c>
      <c r="AG385" s="35" t="str">
        <f ca="1">MID(HEX2BIN(MID($E375,6,1),4),2,1)</f>
        <v>0</v>
      </c>
      <c r="AH385" s="35" t="str">
        <f ca="1">MID(HEX2BIN(MID($E375,6,1),4),3,1)</f>
        <v>1</v>
      </c>
      <c r="AI385" s="35" t="str">
        <f ca="1">MID(HEX2BIN(MID($E375,6,1),4),4,1)</f>
        <v>0</v>
      </c>
      <c r="AJ385" s="36" t="str">
        <f ca="1">MID(HEX2BIN(MID($E375,7,1),4),1,1)</f>
        <v>0</v>
      </c>
      <c r="AK385" s="36" t="str">
        <f ca="1">MID(HEX2BIN(MID($E375,7,1),4),2,1)</f>
        <v>1</v>
      </c>
      <c r="AL385" s="36" t="str">
        <f ca="1">MID(HEX2BIN(MID($E375,7,1),4),3,1)</f>
        <v>0</v>
      </c>
      <c r="AM385" s="36" t="str">
        <f ca="1">MID(HEX2BIN(MID($E375,7,1),4),4,1)</f>
        <v>1</v>
      </c>
      <c r="AN385" s="37" t="str">
        <f ca="1">MID(HEX2BIN(MID($E375,8,1),4),1,1)</f>
        <v>0</v>
      </c>
      <c r="AO385" s="37" t="str">
        <f ca="1">MID(HEX2BIN(MID($E375,8,1),4),2,1)</f>
        <v>0</v>
      </c>
      <c r="AP385" s="37" t="str">
        <f ca="1">MID(HEX2BIN(MID($E375,8,1),4),3,1)</f>
        <v>0</v>
      </c>
      <c r="AQ385" s="37" t="str">
        <f ca="1">MID(HEX2BIN(MID($E375,8,1),4),4,1)</f>
        <v>1</v>
      </c>
      <c r="AR385" s="33" t="str">
        <f t="shared" ref="AR385:AR388" ca="1" si="503">_xlfn.CONCAT(L385,M385,N385,O385,P385,Q385,R385,S385)</f>
        <v>10010110</v>
      </c>
      <c r="AS385" s="33" t="str">
        <f t="shared" ref="AS385:AS388" ca="1" si="504">_xlfn.CONCAT(T385,U385,V385,W385,X385,Y385,Z385,AA385)</f>
        <v>10101001</v>
      </c>
      <c r="AT385" s="32" t="str">
        <f t="shared" ref="AT385:AT388" ca="1" si="505">_xlfn.CONCAT(AB385,AC385,AD385,AE385,AF385,AG385,AH385,AI385)</f>
        <v>11100010</v>
      </c>
      <c r="AU385" s="32" t="str">
        <f t="shared" ref="AU385:AU388" ca="1" si="506">_xlfn.CONCAT(AJ385,AK385,AL385,AM385,AN385,AO385,AP385,AQ385)</f>
        <v>01010001</v>
      </c>
      <c r="AV385" s="32">
        <f t="shared" ref="AV385:AY388" ca="1" si="507">BIN2DEC(AR385)</f>
        <v>150</v>
      </c>
      <c r="AW385" s="32">
        <f t="shared" ca="1" si="507"/>
        <v>169</v>
      </c>
      <c r="AX385" s="32">
        <f t="shared" ca="1" si="507"/>
        <v>226</v>
      </c>
      <c r="AY385" s="32">
        <f t="shared" ca="1" si="507"/>
        <v>81</v>
      </c>
      <c r="AZ385" s="38">
        <f t="shared" ref="AZ385:AZ388" ca="1" si="508">(AV385*2^24)+(AW385*2^16)+(AX385*2^8)+AY385</f>
        <v>2527715921</v>
      </c>
    </row>
    <row r="386" spans="1:52" x14ac:dyDescent="0.35">
      <c r="I386" s="39"/>
      <c r="J386" s="40"/>
      <c r="K386" s="41" t="s">
        <v>88</v>
      </c>
      <c r="L386" s="42" t="str">
        <f ca="1">MID(HEX2BIN(MID($F375,1,1),4),1,1)</f>
        <v>1</v>
      </c>
      <c r="M386" s="42" t="str">
        <f ca="1">MID(HEX2BIN(MID($F375,1,1),4),2,1)</f>
        <v>1</v>
      </c>
      <c r="N386" s="42" t="str">
        <f ca="1">MID(HEX2BIN(MID($F375,1,1),4),3,1)</f>
        <v>1</v>
      </c>
      <c r="O386" s="42" t="str">
        <f ca="1">MID(HEX2BIN(MID($F375,1,1),4),4,1)</f>
        <v>0</v>
      </c>
      <c r="P386" s="43" t="str">
        <f ca="1">MID(HEX2BIN(MID($F375,2,1),4),1,1)</f>
        <v>0</v>
      </c>
      <c r="Q386" s="43" t="str">
        <f ca="1">MID(HEX2BIN(MID($F375,2,1),4),2,1)</f>
        <v>0</v>
      </c>
      <c r="R386" s="43" t="str">
        <f ca="1">MID(HEX2BIN(MID($F375,2,1),4),3,1)</f>
        <v>0</v>
      </c>
      <c r="S386" s="43" t="str">
        <f ca="1">MID(HEX2BIN(MID($F375,2,1),4),4,1)</f>
        <v>1</v>
      </c>
      <c r="T386" s="44" t="str">
        <f ca="1">MID(HEX2BIN(MID($F375,3,1),4),1,1)</f>
        <v>0</v>
      </c>
      <c r="U386" s="44" t="str">
        <f ca="1">MID(HEX2BIN(MID($F375,3,1),4),2,1)</f>
        <v>0</v>
      </c>
      <c r="V386" s="44" t="str">
        <f ca="1">MID(HEX2BIN(MID($F375,3,1),4),3,1)</f>
        <v>0</v>
      </c>
      <c r="W386" s="44" t="str">
        <f ca="1">MID(HEX2BIN(MID($F375,3,1),4),4,1)</f>
        <v>0</v>
      </c>
      <c r="X386" s="45" t="str">
        <f ca="1">MID(HEX2BIN(MID($F375,4,1),4),1,1)</f>
        <v>0</v>
      </c>
      <c r="Y386" s="45" t="str">
        <f ca="1">MID(HEX2BIN(MID($F375,4,1),4),2,1)</f>
        <v>0</v>
      </c>
      <c r="Z386" s="45" t="str">
        <f ca="1">MID(HEX2BIN(MID($F375,4,1),4),3,1)</f>
        <v>0</v>
      </c>
      <c r="AA386" s="45" t="str">
        <f ca="1">MID(HEX2BIN(MID($F375,4,1),4),4,1)</f>
        <v>1</v>
      </c>
      <c r="AB386" s="42" t="str">
        <f ca="1">MID(HEX2BIN(MID($F375,5,1),4),1,1)</f>
        <v>0</v>
      </c>
      <c r="AC386" s="42" t="str">
        <f ca="1">MID(HEX2BIN(MID($F375,5,1),4),2,1)</f>
        <v>1</v>
      </c>
      <c r="AD386" s="42" t="str">
        <f ca="1">MID(HEX2BIN(MID($F375,5,1),4),3,1)</f>
        <v>0</v>
      </c>
      <c r="AE386" s="42" t="str">
        <f ca="1">MID(HEX2BIN(MID($F375,5,1),4),4,1)</f>
        <v>0</v>
      </c>
      <c r="AF386" s="43" t="str">
        <f ca="1">MID(HEX2BIN(MID($F375,6,1),4),1,1)</f>
        <v>1</v>
      </c>
      <c r="AG386" s="43" t="str">
        <f ca="1">MID(HEX2BIN(MID($F375,6,1),4),2,1)</f>
        <v>0</v>
      </c>
      <c r="AH386" s="43" t="str">
        <f ca="1">MID(HEX2BIN(MID($F375,6,1),4),3,1)</f>
        <v>1</v>
      </c>
      <c r="AI386" s="43" t="str">
        <f ca="1">MID(HEX2BIN(MID($F375,6,1),4),4,1)</f>
        <v>0</v>
      </c>
      <c r="AJ386" s="44" t="str">
        <f ca="1">MID(HEX2BIN(MID($F375,7,1),4),1,1)</f>
        <v>0</v>
      </c>
      <c r="AK386" s="44" t="str">
        <f ca="1">MID(HEX2BIN(MID($F375,7,1),4),2,1)</f>
        <v>1</v>
      </c>
      <c r="AL386" s="44" t="str">
        <f ca="1">MID(HEX2BIN(MID($F375,7,1),4),3,1)</f>
        <v>1</v>
      </c>
      <c r="AM386" s="44" t="str">
        <f ca="1">MID(HEX2BIN(MID($F375,7,1),4),4,1)</f>
        <v>1</v>
      </c>
      <c r="AN386" s="45" t="str">
        <f ca="1">MID(HEX2BIN(MID($F375,8,1),4),1,1)</f>
        <v>0</v>
      </c>
      <c r="AO386" s="45" t="str">
        <f ca="1">MID(HEX2BIN(MID($F375,8,1),4),2,1)</f>
        <v>0</v>
      </c>
      <c r="AP386" s="45" t="str">
        <f ca="1">MID(HEX2BIN(MID($F375,8,1),4),3,1)</f>
        <v>0</v>
      </c>
      <c r="AQ386" s="45" t="str">
        <f ca="1">MID(HEX2BIN(MID($F375,8,1),4),4,1)</f>
        <v>1</v>
      </c>
      <c r="AR386" s="41" t="str">
        <f t="shared" ca="1" si="503"/>
        <v>11100001</v>
      </c>
      <c r="AS386" s="41" t="str">
        <f t="shared" ca="1" si="504"/>
        <v>00000001</v>
      </c>
      <c r="AT386" s="40" t="str">
        <f t="shared" ca="1" si="505"/>
        <v>01001010</v>
      </c>
      <c r="AU386" s="40" t="str">
        <f t="shared" ca="1" si="506"/>
        <v>01110001</v>
      </c>
      <c r="AV386" s="40">
        <f t="shared" ca="1" si="507"/>
        <v>225</v>
      </c>
      <c r="AW386" s="40">
        <f t="shared" ca="1" si="507"/>
        <v>1</v>
      </c>
      <c r="AX386" s="40">
        <f t="shared" ca="1" si="507"/>
        <v>74</v>
      </c>
      <c r="AY386" s="40">
        <f t="shared" ca="1" si="507"/>
        <v>113</v>
      </c>
      <c r="AZ386" s="46">
        <f t="shared" ca="1" si="508"/>
        <v>3774958193</v>
      </c>
    </row>
    <row r="387" spans="1:52" ht="15" thickBot="1" x14ac:dyDescent="0.4">
      <c r="I387" s="39"/>
      <c r="J387" s="40"/>
      <c r="K387" s="41" t="s">
        <v>93</v>
      </c>
      <c r="L387" s="42" t="str">
        <f ca="1">MID(HEX2BIN(MID($G375,1,1),4),1,1)</f>
        <v>1</v>
      </c>
      <c r="M387" s="42" t="str">
        <f ca="1">MID(HEX2BIN(MID($G375,1,1),4),2,1)</f>
        <v>1</v>
      </c>
      <c r="N387" s="42" t="str">
        <f ca="1">MID(HEX2BIN(MID($G375,1,1),4),3,1)</f>
        <v>1</v>
      </c>
      <c r="O387" s="42" t="str">
        <f ca="1">MID(HEX2BIN(MID($G375,1,1),4),4,1)</f>
        <v>0</v>
      </c>
      <c r="P387" s="43" t="str">
        <f ca="1">MID(HEX2BIN(MID($G375,2,1),4),1,1)</f>
        <v>1</v>
      </c>
      <c r="Q387" s="43" t="str">
        <f ca="1">MID(HEX2BIN(MID($G375,2,1),4),2,1)</f>
        <v>1</v>
      </c>
      <c r="R387" s="43" t="str">
        <f ca="1">MID(HEX2BIN(MID($G375,2,1),4),3,1)</f>
        <v>0</v>
      </c>
      <c r="S387" s="43" t="str">
        <f ca="1">MID(HEX2BIN(MID($G375,2,1),4),4,1)</f>
        <v>1</v>
      </c>
      <c r="T387" s="44" t="str">
        <f ca="1">MID(HEX2BIN(MID($G375,3,1),4),1,1)</f>
        <v>1</v>
      </c>
      <c r="U387" s="44" t="str">
        <f ca="1">MID(HEX2BIN(MID($G375,3,1),4),2,1)</f>
        <v>0</v>
      </c>
      <c r="V387" s="44" t="str">
        <f ca="1">MID(HEX2BIN(MID($G375,3,1),4),3,1)</f>
        <v>0</v>
      </c>
      <c r="W387" s="44" t="str">
        <f ca="1">MID(HEX2BIN(MID($G375,3,1),4),4,1)</f>
        <v>0</v>
      </c>
      <c r="X387" s="45" t="str">
        <f ca="1">MID(HEX2BIN(MID($G375,4,1),4),1,1)</f>
        <v>0</v>
      </c>
      <c r="Y387" s="45" t="str">
        <f ca="1">MID(HEX2BIN(MID($G375,4,1),4),2,1)</f>
        <v>1</v>
      </c>
      <c r="Z387" s="45" t="str">
        <f ca="1">MID(HEX2BIN(MID($G375,4,1),4),3,1)</f>
        <v>0</v>
      </c>
      <c r="AA387" s="45" t="str">
        <f ca="1">MID(HEX2BIN(MID($G375,4,1),4),4,1)</f>
        <v>0</v>
      </c>
      <c r="AB387" s="42" t="str">
        <f ca="1">MID(HEX2BIN(MID($G375,5,1),4),1,1)</f>
        <v>0</v>
      </c>
      <c r="AC387" s="42" t="str">
        <f ca="1">MID(HEX2BIN(MID($G375,5,1),4),2,1)</f>
        <v>1</v>
      </c>
      <c r="AD387" s="42" t="str">
        <f ca="1">MID(HEX2BIN(MID($G375,5,1),4),3,1)</f>
        <v>1</v>
      </c>
      <c r="AE387" s="42" t="str">
        <f ca="1">MID(HEX2BIN(MID($G375,5,1),4),4,1)</f>
        <v>1</v>
      </c>
      <c r="AF387" s="43" t="str">
        <f ca="1">MID(HEX2BIN(MID($G375,6,1),4),1,1)</f>
        <v>0</v>
      </c>
      <c r="AG387" s="43" t="str">
        <f ca="1">MID(HEX2BIN(MID($G375,6,1),4),2,1)</f>
        <v>0</v>
      </c>
      <c r="AH387" s="43" t="str">
        <f ca="1">MID(HEX2BIN(MID($G375,6,1),4),3,1)</f>
        <v>1</v>
      </c>
      <c r="AI387" s="43" t="str">
        <f ca="1">MID(HEX2BIN(MID($G375,6,1),4),4,1)</f>
        <v>0</v>
      </c>
      <c r="AJ387" s="44" t="str">
        <f ca="1">MID(HEX2BIN(MID($G375,7,1),4),1,1)</f>
        <v>0</v>
      </c>
      <c r="AK387" s="44" t="str">
        <f ca="1">MID(HEX2BIN(MID($G375,7,1),4),2,1)</f>
        <v>1</v>
      </c>
      <c r="AL387" s="44" t="str">
        <f ca="1">MID(HEX2BIN(MID($G375,7,1),4),3,1)</f>
        <v>0</v>
      </c>
      <c r="AM387" s="44" t="str">
        <f ca="1">MID(HEX2BIN(MID($G375,7,1),4),4,1)</f>
        <v>0</v>
      </c>
      <c r="AN387" s="45" t="str">
        <f ca="1">MID(HEX2BIN(MID($G375,8,1),4),1,1)</f>
        <v>0</v>
      </c>
      <c r="AO387" s="45" t="str">
        <f ca="1">MID(HEX2BIN(MID($G375,8,1),4),2,1)</f>
        <v>1</v>
      </c>
      <c r="AP387" s="45" t="str">
        <f ca="1">MID(HEX2BIN(MID($G375,8,1),4),3,1)</f>
        <v>0</v>
      </c>
      <c r="AQ387" s="45" t="str">
        <f ca="1">MID(HEX2BIN(MID($G375,8,1),4),4,1)</f>
        <v>1</v>
      </c>
      <c r="AR387" s="41" t="str">
        <f t="shared" ca="1" si="503"/>
        <v>11101101</v>
      </c>
      <c r="AS387" s="41" t="str">
        <f t="shared" ca="1" si="504"/>
        <v>10000100</v>
      </c>
      <c r="AT387" s="40" t="str">
        <f t="shared" ca="1" si="505"/>
        <v>01110010</v>
      </c>
      <c r="AU387" s="40" t="str">
        <f t="shared" ca="1" si="506"/>
        <v>01000101</v>
      </c>
      <c r="AV387" s="40">
        <f t="shared" ca="1" si="507"/>
        <v>237</v>
      </c>
      <c r="AW387" s="40">
        <f t="shared" ca="1" si="507"/>
        <v>132</v>
      </c>
      <c r="AX387" s="40">
        <f t="shared" ca="1" si="507"/>
        <v>114</v>
      </c>
      <c r="AY387" s="40">
        <f t="shared" ca="1" si="507"/>
        <v>69</v>
      </c>
      <c r="AZ387" s="46">
        <f t="shared" ca="1" si="508"/>
        <v>3984880197</v>
      </c>
    </row>
    <row r="388" spans="1:52" ht="15" thickBot="1" x14ac:dyDescent="0.4">
      <c r="I388" s="54">
        <f ca="1">_xlfn.BITXOR(_xlfn.BITAND(AZ385,AZ386),_xlfn.BITAND(AZ387,AZ388))</f>
        <v>3909440085</v>
      </c>
      <c r="J388" s="48"/>
      <c r="K388" s="49" t="s">
        <v>219</v>
      </c>
      <c r="L388" s="57">
        <f ca="1">IF(L385="1",0,1)</f>
        <v>0</v>
      </c>
      <c r="M388" s="57">
        <f ca="1">IF(M385="1",0,1)</f>
        <v>1</v>
      </c>
      <c r="N388" s="57">
        <f t="shared" ref="N388:AQ388" ca="1" si="509">IF(N385="1",0,1)</f>
        <v>1</v>
      </c>
      <c r="O388" s="57">
        <f t="shared" ca="1" si="509"/>
        <v>0</v>
      </c>
      <c r="P388" s="58">
        <f t="shared" ca="1" si="509"/>
        <v>1</v>
      </c>
      <c r="Q388" s="58">
        <f t="shared" ca="1" si="509"/>
        <v>0</v>
      </c>
      <c r="R388" s="58">
        <f t="shared" ca="1" si="509"/>
        <v>0</v>
      </c>
      <c r="S388" s="58">
        <f t="shared" ca="1" si="509"/>
        <v>1</v>
      </c>
      <c r="T388" s="59">
        <f t="shared" ca="1" si="509"/>
        <v>0</v>
      </c>
      <c r="U388" s="59">
        <f t="shared" ca="1" si="509"/>
        <v>1</v>
      </c>
      <c r="V388" s="59">
        <f t="shared" ca="1" si="509"/>
        <v>0</v>
      </c>
      <c r="W388" s="59">
        <f t="shared" ca="1" si="509"/>
        <v>1</v>
      </c>
      <c r="X388" s="60">
        <f t="shared" ca="1" si="509"/>
        <v>0</v>
      </c>
      <c r="Y388" s="60">
        <f t="shared" ca="1" si="509"/>
        <v>1</v>
      </c>
      <c r="Z388" s="60">
        <f t="shared" ca="1" si="509"/>
        <v>1</v>
      </c>
      <c r="AA388" s="60">
        <f t="shared" ca="1" si="509"/>
        <v>0</v>
      </c>
      <c r="AB388" s="57">
        <f t="shared" ca="1" si="509"/>
        <v>0</v>
      </c>
      <c r="AC388" s="57">
        <f t="shared" ca="1" si="509"/>
        <v>0</v>
      </c>
      <c r="AD388" s="57">
        <f t="shared" ca="1" si="509"/>
        <v>0</v>
      </c>
      <c r="AE388" s="57">
        <f t="shared" ca="1" si="509"/>
        <v>1</v>
      </c>
      <c r="AF388" s="58">
        <f t="shared" ca="1" si="509"/>
        <v>1</v>
      </c>
      <c r="AG388" s="58">
        <f t="shared" ca="1" si="509"/>
        <v>1</v>
      </c>
      <c r="AH388" s="58">
        <f t="shared" ca="1" si="509"/>
        <v>0</v>
      </c>
      <c r="AI388" s="58">
        <f t="shared" ca="1" si="509"/>
        <v>1</v>
      </c>
      <c r="AJ388" s="59">
        <f t="shared" ca="1" si="509"/>
        <v>1</v>
      </c>
      <c r="AK388" s="59">
        <f t="shared" ca="1" si="509"/>
        <v>0</v>
      </c>
      <c r="AL388" s="59">
        <f t="shared" ca="1" si="509"/>
        <v>1</v>
      </c>
      <c r="AM388" s="59">
        <f t="shared" ca="1" si="509"/>
        <v>0</v>
      </c>
      <c r="AN388" s="60">
        <f t="shared" ca="1" si="509"/>
        <v>1</v>
      </c>
      <c r="AO388" s="60">
        <f t="shared" ca="1" si="509"/>
        <v>1</v>
      </c>
      <c r="AP388" s="60">
        <f t="shared" ca="1" si="509"/>
        <v>1</v>
      </c>
      <c r="AQ388" s="60">
        <f t="shared" ca="1" si="509"/>
        <v>0</v>
      </c>
      <c r="AR388" s="49" t="str">
        <f t="shared" ca="1" si="503"/>
        <v>01101001</v>
      </c>
      <c r="AS388" s="49" t="str">
        <f t="shared" ca="1" si="504"/>
        <v>01010110</v>
      </c>
      <c r="AT388" s="48" t="str">
        <f t="shared" ca="1" si="505"/>
        <v>00011101</v>
      </c>
      <c r="AU388" s="48" t="str">
        <f t="shared" ca="1" si="506"/>
        <v>10101110</v>
      </c>
      <c r="AV388" s="48">
        <f t="shared" ca="1" si="507"/>
        <v>105</v>
      </c>
      <c r="AW388" s="48">
        <f t="shared" ca="1" si="507"/>
        <v>86</v>
      </c>
      <c r="AX388" s="48">
        <f t="shared" ca="1" si="507"/>
        <v>29</v>
      </c>
      <c r="AY388" s="48">
        <f t="shared" ca="1" si="507"/>
        <v>174</v>
      </c>
      <c r="AZ388" s="50">
        <f t="shared" ca="1" si="508"/>
        <v>1767251374</v>
      </c>
    </row>
    <row r="389" spans="1:52" ht="15" thickBot="1" x14ac:dyDescent="0.4"/>
    <row r="390" spans="1:52" x14ac:dyDescent="0.35">
      <c r="I390" s="31"/>
      <c r="J390" s="32" t="s">
        <v>218</v>
      </c>
      <c r="K390" s="33" t="s">
        <v>0</v>
      </c>
      <c r="L390" s="34" t="str">
        <f ca="1">MID(HEX2BIN(MID($A375,1,1),4),1,1)</f>
        <v>1</v>
      </c>
      <c r="M390" s="34" t="str">
        <f ca="1">MID(HEX2BIN(MID($A375,1,1),4),2,1)</f>
        <v>1</v>
      </c>
      <c r="N390" s="34" t="str">
        <f ca="1">MID(HEX2BIN(MID($A375,1,1),4),3,1)</f>
        <v>1</v>
      </c>
      <c r="O390" s="34" t="str">
        <f ca="1">MID(HEX2BIN(MID($A375,1,1),4),4,1)</f>
        <v>0</v>
      </c>
      <c r="P390" s="35" t="str">
        <f ca="1">MID(HEX2BIN(MID($A375,2,1),4),1,1)</f>
        <v>1</v>
      </c>
      <c r="Q390" s="35" t="str">
        <f ca="1">MID(HEX2BIN(MID($A375,2,1),4),2,1)</f>
        <v>0</v>
      </c>
      <c r="R390" s="35" t="str">
        <f ca="1">MID(HEX2BIN(MID($A375,2,1),4),3,1)</f>
        <v>0</v>
      </c>
      <c r="S390" s="35" t="str">
        <f ca="1">MID(HEX2BIN(MID($A375,2,1),4),4,1)</f>
        <v>1</v>
      </c>
      <c r="T390" s="36" t="str">
        <f ca="1">MID(HEX2BIN(MID($A375,3,1),4),1,1)</f>
        <v>1</v>
      </c>
      <c r="U390" s="36" t="str">
        <f ca="1">MID(HEX2BIN(MID($A375,3,1),4),2,1)</f>
        <v>1</v>
      </c>
      <c r="V390" s="36" t="str">
        <f ca="1">MID(HEX2BIN(MID($A375,3,1),4),3,1)</f>
        <v>1</v>
      </c>
      <c r="W390" s="36" t="str">
        <f ca="1">MID(HEX2BIN(MID($A375,3,1),4),4,1)</f>
        <v>1</v>
      </c>
      <c r="X390" s="37" t="str">
        <f ca="1">MID(HEX2BIN(MID($A375,4,1),4),1,1)</f>
        <v>0</v>
      </c>
      <c r="Y390" s="37" t="str">
        <f ca="1">MID(HEX2BIN(MID($A375,4,1),4),2,1)</f>
        <v>0</v>
      </c>
      <c r="Z390" s="37" t="str">
        <f ca="1">MID(HEX2BIN(MID($A375,4,1),4),3,1)</f>
        <v>0</v>
      </c>
      <c r="AA390" s="37" t="str">
        <f ca="1">MID(HEX2BIN(MID($A375,4,1),4),4,1)</f>
        <v>0</v>
      </c>
      <c r="AB390" s="34" t="str">
        <f ca="1">MID(HEX2BIN(MID($A375,5,1),4),1,1)</f>
        <v>0</v>
      </c>
      <c r="AC390" s="34" t="str">
        <f ca="1">MID(HEX2BIN(MID($A375,5,1),4),2,1)</f>
        <v>0</v>
      </c>
      <c r="AD390" s="34" t="str">
        <f ca="1">MID(HEX2BIN(MID($A375,5,1),4),3,1)</f>
        <v>1</v>
      </c>
      <c r="AE390" s="34" t="str">
        <f ca="1">MID(HEX2BIN(MID($A375,5,1),4),4,1)</f>
        <v>0</v>
      </c>
      <c r="AF390" s="35" t="str">
        <f ca="1">MID(HEX2BIN(MID($A375,6,1),4),1,1)</f>
        <v>0</v>
      </c>
      <c r="AG390" s="35" t="str">
        <f ca="1">MID(HEX2BIN(MID($A375,6,1),4),2,1)</f>
        <v>0</v>
      </c>
      <c r="AH390" s="35" t="str">
        <f ca="1">MID(HEX2BIN(MID($A375,6,1),4),3,1)</f>
        <v>0</v>
      </c>
      <c r="AI390" s="35" t="str">
        <f ca="1">MID(HEX2BIN(MID($A375,6,1),4),4,1)</f>
        <v>1</v>
      </c>
      <c r="AJ390" s="36" t="str">
        <f ca="1">MID(HEX2BIN(MID($A375,7,1),4),1,1)</f>
        <v>0</v>
      </c>
      <c r="AK390" s="36" t="str">
        <f ca="1">MID(HEX2BIN(MID($A375,7,1),4),2,1)</f>
        <v>0</v>
      </c>
      <c r="AL390" s="36" t="str">
        <f ca="1">MID(HEX2BIN(MID($A375,7,1),4),3,1)</f>
        <v>0</v>
      </c>
      <c r="AM390" s="36" t="str">
        <f ca="1">MID(HEX2BIN(MID($A375,7,1),4),4,1)</f>
        <v>1</v>
      </c>
      <c r="AN390" s="37" t="str">
        <f ca="1">MID(HEX2BIN(MID($A375,8,1),4),1,1)</f>
        <v>1</v>
      </c>
      <c r="AO390" s="37" t="str">
        <f ca="1">MID(HEX2BIN(MID($A375,8,1),4),2,1)</f>
        <v>0</v>
      </c>
      <c r="AP390" s="37" t="str">
        <f ca="1">MID(HEX2BIN(MID($A375,8,1),4),3,1)</f>
        <v>0</v>
      </c>
      <c r="AQ390" s="37" t="str">
        <f ca="1">MID(HEX2BIN(MID($A375,8,1),4),4,1)</f>
        <v>1</v>
      </c>
      <c r="AR390" s="33" t="str">
        <f t="shared" ref="AR390:AR392" ca="1" si="510">_xlfn.CONCAT(L390,M390,N390,O390,P390,Q390,R390,S390)</f>
        <v>11101001</v>
      </c>
      <c r="AS390" s="33" t="str">
        <f t="shared" ref="AS390:AS392" ca="1" si="511">_xlfn.CONCAT(T390,U390,V390,W390,X390,Y390,Z390,AA390)</f>
        <v>11110000</v>
      </c>
      <c r="AT390" s="32" t="str">
        <f t="shared" ref="AT390:AT392" ca="1" si="512">_xlfn.CONCAT(AB390,AC390,AD390,AE390,AF390,AG390,AH390,AI390)</f>
        <v>00100001</v>
      </c>
      <c r="AU390" s="32" t="str">
        <f t="shared" ref="AU390:AU392" ca="1" si="513">_xlfn.CONCAT(AJ390,AK390,AL390,AM390,AN390,AO390,AP390,AQ390)</f>
        <v>00011001</v>
      </c>
      <c r="AV390" s="32">
        <f t="shared" ref="AV390:AY392" ca="1" si="514">BIN2DEC(AR390)</f>
        <v>233</v>
      </c>
      <c r="AW390" s="32">
        <f t="shared" ca="1" si="514"/>
        <v>240</v>
      </c>
      <c r="AX390" s="32">
        <f t="shared" ca="1" si="514"/>
        <v>33</v>
      </c>
      <c r="AY390" s="32">
        <f t="shared" ca="1" si="514"/>
        <v>25</v>
      </c>
      <c r="AZ390" s="38">
        <f t="shared" ref="AZ390:AZ392" ca="1" si="515">(AV390*2^24)+(AW390*2^16)+(AX390*2^8)+AY390</f>
        <v>3924828441</v>
      </c>
    </row>
    <row r="391" spans="1:52" ht="15" thickBot="1" x14ac:dyDescent="0.4">
      <c r="I391" s="39"/>
      <c r="J391" s="40"/>
      <c r="K391" s="41" t="s">
        <v>4</v>
      </c>
      <c r="L391" s="42" t="str">
        <f ca="1">MID(HEX2BIN(MID($B375,1,1),4),1,1)</f>
        <v>0</v>
      </c>
      <c r="M391" s="42" t="str">
        <f ca="1">MID(HEX2BIN(MID($B375,1,1),4),2,1)</f>
        <v>0</v>
      </c>
      <c r="N391" s="42" t="str">
        <f ca="1">MID(HEX2BIN(MID($B375,1,1),4),3,1)</f>
        <v>1</v>
      </c>
      <c r="O391" s="42" t="str">
        <f ca="1">MID(HEX2BIN(MID($B375,1,1),4),4,1)</f>
        <v>0</v>
      </c>
      <c r="P391" s="43" t="str">
        <f ca="1">MID(HEX2BIN(MID($B375,2,1),4),1,1)</f>
        <v>1</v>
      </c>
      <c r="Q391" s="43" t="str">
        <f ca="1">MID(HEX2BIN(MID($B375,2,1),4),2,1)</f>
        <v>0</v>
      </c>
      <c r="R391" s="43" t="str">
        <f ca="1">MID(HEX2BIN(MID($B375,2,1),4),3,1)</f>
        <v>1</v>
      </c>
      <c r="S391" s="43" t="str">
        <f ca="1">MID(HEX2BIN(MID($B375,2,1),4),4,1)</f>
        <v>1</v>
      </c>
      <c r="T391" s="44" t="str">
        <f ca="1">MID(HEX2BIN(MID($B375,3,1),4),1,1)</f>
        <v>0</v>
      </c>
      <c r="U391" s="44" t="str">
        <f ca="1">MID(HEX2BIN(MID($B375,3,1),4),2,1)</f>
        <v>0</v>
      </c>
      <c r="V391" s="44" t="str">
        <f ca="1">MID(HEX2BIN(MID($B375,3,1),4),3,1)</f>
        <v>0</v>
      </c>
      <c r="W391" s="44" t="str">
        <f ca="1">MID(HEX2BIN(MID($B375,3,1),4),4,1)</f>
        <v>1</v>
      </c>
      <c r="X391" s="45" t="str">
        <f ca="1">MID(HEX2BIN(MID($B375,4,1),4),1,1)</f>
        <v>0</v>
      </c>
      <c r="Y391" s="45" t="str">
        <f ca="1">MID(HEX2BIN(MID($B375,4,1),4),2,1)</f>
        <v>0</v>
      </c>
      <c r="Z391" s="45" t="str">
        <f ca="1">MID(HEX2BIN(MID($B375,4,1),4),3,1)</f>
        <v>0</v>
      </c>
      <c r="AA391" s="45" t="str">
        <f ca="1">MID(HEX2BIN(MID($B375,4,1),4),4,1)</f>
        <v>0</v>
      </c>
      <c r="AB391" s="42" t="str">
        <f ca="1">MID(HEX2BIN(MID($B375,5,1),4),1,1)</f>
        <v>1</v>
      </c>
      <c r="AC391" s="42" t="str">
        <f ca="1">MID(HEX2BIN(MID($B375,5,1),4),2,1)</f>
        <v>1</v>
      </c>
      <c r="AD391" s="42" t="str">
        <f ca="1">MID(HEX2BIN(MID($B375,5,1),4),3,1)</f>
        <v>1</v>
      </c>
      <c r="AE391" s="42" t="str">
        <f ca="1">MID(HEX2BIN(MID($B375,5,1),4),4,1)</f>
        <v>1</v>
      </c>
      <c r="AF391" s="43" t="str">
        <f ca="1">MID(HEX2BIN(MID($B375,6,1),4),1,1)</f>
        <v>1</v>
      </c>
      <c r="AG391" s="43" t="str">
        <f ca="1">MID(HEX2BIN(MID($B375,6,1),4),2,1)</f>
        <v>1</v>
      </c>
      <c r="AH391" s="43" t="str">
        <f ca="1">MID(HEX2BIN(MID($B375,6,1),4),3,1)</f>
        <v>0</v>
      </c>
      <c r="AI391" s="43" t="str">
        <f ca="1">MID(HEX2BIN(MID($B375,6,1),4),4,1)</f>
        <v>1</v>
      </c>
      <c r="AJ391" s="44" t="str">
        <f ca="1">MID(HEX2BIN(MID($B375,7,1),4),1,1)</f>
        <v>0</v>
      </c>
      <c r="AK391" s="44" t="str">
        <f ca="1">MID(HEX2BIN(MID($B375,7,1),4),2,1)</f>
        <v>1</v>
      </c>
      <c r="AL391" s="44" t="str">
        <f ca="1">MID(HEX2BIN(MID($B375,7,1),4),3,1)</f>
        <v>1</v>
      </c>
      <c r="AM391" s="44" t="str">
        <f ca="1">MID(HEX2BIN(MID($B375,7,1),4),4,1)</f>
        <v>0</v>
      </c>
      <c r="AN391" s="45" t="str">
        <f ca="1">MID(HEX2BIN(MID($B375,8,1),4),1,1)</f>
        <v>0</v>
      </c>
      <c r="AO391" s="45" t="str">
        <f ca="1">MID(HEX2BIN(MID($B375,8,1),4),2,1)</f>
        <v>0</v>
      </c>
      <c r="AP391" s="45" t="str">
        <f ca="1">MID(HEX2BIN(MID($B375,8,1),4),3,1)</f>
        <v>0</v>
      </c>
      <c r="AQ391" s="45" t="str">
        <f ca="1">MID(HEX2BIN(MID($B375,8,1),4),4,1)</f>
        <v>1</v>
      </c>
      <c r="AR391" s="41" t="str">
        <f t="shared" ca="1" si="510"/>
        <v>00101011</v>
      </c>
      <c r="AS391" s="41" t="str">
        <f t="shared" ca="1" si="511"/>
        <v>00010000</v>
      </c>
      <c r="AT391" s="40" t="str">
        <f t="shared" ca="1" si="512"/>
        <v>11111101</v>
      </c>
      <c r="AU391" s="40" t="str">
        <f t="shared" ca="1" si="513"/>
        <v>01100001</v>
      </c>
      <c r="AV391" s="40">
        <f t="shared" ca="1" si="514"/>
        <v>43</v>
      </c>
      <c r="AW391" s="40">
        <f t="shared" ca="1" si="514"/>
        <v>16</v>
      </c>
      <c r="AX391" s="40">
        <f t="shared" ca="1" si="514"/>
        <v>253</v>
      </c>
      <c r="AY391" s="40">
        <f t="shared" ca="1" si="514"/>
        <v>97</v>
      </c>
      <c r="AZ391" s="46">
        <f t="shared" ca="1" si="515"/>
        <v>722533729</v>
      </c>
    </row>
    <row r="392" spans="1:52" ht="15" thickBot="1" x14ac:dyDescent="0.4">
      <c r="A392" t="str">
        <f ca="1">DEC2HEX(MOD(G378+G382,2^32),8)</f>
        <v>7249A7B6</v>
      </c>
      <c r="B392" t="str">
        <f ca="1">A375</f>
        <v>E9F02119</v>
      </c>
      <c r="C392" t="str">
        <f ca="1">B375</f>
        <v>2B10FD61</v>
      </c>
      <c r="D392" t="str">
        <f ca="1">C375</f>
        <v>E71CA5F4</v>
      </c>
      <c r="E392" t="str">
        <f ca="1">DEC2HEX(MOD(HEX2DEC(D375)+G378,2^32),8)</f>
        <v>19959AB9</v>
      </c>
      <c r="F392" s="29" t="str">
        <f ca="1">E375</f>
        <v>96A9E251</v>
      </c>
      <c r="G392" s="29" t="str">
        <f ca="1">F375</f>
        <v>E1014A71</v>
      </c>
      <c r="H392" t="str">
        <f ca="1">G375</f>
        <v>ED847245</v>
      </c>
      <c r="I392" s="54">
        <f ca="1">_xlfn.BITXOR(_xlfn.BITXOR(_xlfn.BITAND(AZ390,AZ391),_xlfn.BITAND(AZ390,AZ392)), _xlfn.BITAND(AZ391,AZ392))</f>
        <v>3943736689</v>
      </c>
      <c r="J392" s="48"/>
      <c r="K392" s="49" t="s">
        <v>5</v>
      </c>
      <c r="L392" s="57" t="str">
        <f ca="1">MID(HEX2BIN(MID($C375,1,1),4),1,1)</f>
        <v>1</v>
      </c>
      <c r="M392" s="57" t="str">
        <f ca="1">MID(HEX2BIN(MID($C375,1,1),4),2,1)</f>
        <v>1</v>
      </c>
      <c r="N392" s="57" t="str">
        <f ca="1">MID(HEX2BIN(MID($C375,1,1),4),3,1)</f>
        <v>1</v>
      </c>
      <c r="O392" s="57" t="str">
        <f ca="1">MID(HEX2BIN(MID($C375,1,1),4),4,1)</f>
        <v>0</v>
      </c>
      <c r="P392" s="58" t="str">
        <f ca="1">MID(HEX2BIN(MID($C375,2,1),4),1,1)</f>
        <v>0</v>
      </c>
      <c r="Q392" s="58" t="str">
        <f ca="1">MID(HEX2BIN(MID($C375,2,1),4),2,1)</f>
        <v>1</v>
      </c>
      <c r="R392" s="58" t="str">
        <f ca="1">MID(HEX2BIN(MID($C375,2,1),4),3,1)</f>
        <v>1</v>
      </c>
      <c r="S392" s="58" t="str">
        <f ca="1">MID(HEX2BIN(MID($C375,2,1),4),4,1)</f>
        <v>1</v>
      </c>
      <c r="T392" s="59" t="str">
        <f ca="1">MID(HEX2BIN(MID($C375,3,1),4),1,1)</f>
        <v>0</v>
      </c>
      <c r="U392" s="59" t="str">
        <f ca="1">MID(HEX2BIN(MID($C375,3,1),4),2,1)</f>
        <v>0</v>
      </c>
      <c r="V392" s="59" t="str">
        <f ca="1">MID(HEX2BIN(MID($C375,3,1),4),3,1)</f>
        <v>0</v>
      </c>
      <c r="W392" s="59" t="str">
        <f ca="1">MID(HEX2BIN(MID($C375,3,1),4),4,1)</f>
        <v>1</v>
      </c>
      <c r="X392" s="60" t="str">
        <f ca="1">MID(HEX2BIN(MID($C375,4,1),4),1,1)</f>
        <v>1</v>
      </c>
      <c r="Y392" s="60" t="str">
        <f ca="1">MID(HEX2BIN(MID($C375,4,1),4),2,1)</f>
        <v>1</v>
      </c>
      <c r="Z392" s="60" t="str">
        <f ca="1">MID(HEX2BIN(MID($C375,4,1),4),3,1)</f>
        <v>0</v>
      </c>
      <c r="AA392" s="60" t="str">
        <f ca="1">MID(HEX2BIN(MID($C375,4,1),4),4,1)</f>
        <v>0</v>
      </c>
      <c r="AB392" s="57" t="str">
        <f ca="1">MID(HEX2BIN(MID($C375,5,1),4),1,1)</f>
        <v>1</v>
      </c>
      <c r="AC392" s="57" t="str">
        <f ca="1">MID(HEX2BIN(MID($C375,5,1),4),2,1)</f>
        <v>0</v>
      </c>
      <c r="AD392" s="57" t="str">
        <f ca="1">MID(HEX2BIN(MID($C375,5,1),4),3,1)</f>
        <v>1</v>
      </c>
      <c r="AE392" s="57" t="str">
        <f ca="1">MID(HEX2BIN(MID($C375,5,1),4),4,1)</f>
        <v>0</v>
      </c>
      <c r="AF392" s="58" t="str">
        <f ca="1">MID(HEX2BIN(MID($C375,6,1),4),1,1)</f>
        <v>0</v>
      </c>
      <c r="AG392" s="58" t="str">
        <f ca="1">MID(HEX2BIN(MID($C375,6,1),4),2,1)</f>
        <v>1</v>
      </c>
      <c r="AH392" s="58" t="str">
        <f ca="1">MID(HEX2BIN(MID($C375,6,1),4),3,1)</f>
        <v>0</v>
      </c>
      <c r="AI392" s="58" t="str">
        <f ca="1">MID(HEX2BIN(MID($C375,6,1),4),4,1)</f>
        <v>1</v>
      </c>
      <c r="AJ392" s="59" t="str">
        <f ca="1">MID(HEX2BIN(MID($C375,7,1),4),1,1)</f>
        <v>1</v>
      </c>
      <c r="AK392" s="59" t="str">
        <f ca="1">MID(HEX2BIN(MID($C375,7,1),4),2,1)</f>
        <v>1</v>
      </c>
      <c r="AL392" s="59" t="str">
        <f ca="1">MID(HEX2BIN(MID($C375,7,1),4),3,1)</f>
        <v>1</v>
      </c>
      <c r="AM392" s="59" t="str">
        <f ca="1">MID(HEX2BIN(MID($C375,7,1),4),4,1)</f>
        <v>1</v>
      </c>
      <c r="AN392" s="60" t="str">
        <f ca="1">MID(HEX2BIN(MID($C375,8,1),4),1,1)</f>
        <v>0</v>
      </c>
      <c r="AO392" s="60" t="str">
        <f ca="1">MID(HEX2BIN(MID($C375,8,1),4),2,1)</f>
        <v>1</v>
      </c>
      <c r="AP392" s="60" t="str">
        <f ca="1">MID(HEX2BIN(MID($C375,8,1),4),3,1)</f>
        <v>0</v>
      </c>
      <c r="AQ392" s="60" t="str">
        <f ca="1">MID(HEX2BIN(MID($C375,8,1),4),4,1)</f>
        <v>0</v>
      </c>
      <c r="AR392" s="49" t="str">
        <f t="shared" ca="1" si="510"/>
        <v>11100111</v>
      </c>
      <c r="AS392" s="49" t="str">
        <f t="shared" ca="1" si="511"/>
        <v>00011100</v>
      </c>
      <c r="AT392" s="48" t="str">
        <f t="shared" ca="1" si="512"/>
        <v>10100101</v>
      </c>
      <c r="AU392" s="48" t="str">
        <f t="shared" ca="1" si="513"/>
        <v>11110100</v>
      </c>
      <c r="AV392" s="48">
        <f t="shared" ca="1" si="514"/>
        <v>231</v>
      </c>
      <c r="AW392" s="48">
        <f t="shared" ca="1" si="514"/>
        <v>28</v>
      </c>
      <c r="AX392" s="48">
        <f t="shared" ca="1" si="514"/>
        <v>165</v>
      </c>
      <c r="AY392" s="48">
        <f t="shared" ca="1" si="514"/>
        <v>244</v>
      </c>
      <c r="AZ392" s="50">
        <f t="shared" ca="1" si="515"/>
        <v>3877414388</v>
      </c>
    </row>
    <row r="393" spans="1:52" ht="15" thickBot="1" x14ac:dyDescent="0.4"/>
    <row r="394" spans="1:52" x14ac:dyDescent="0.35">
      <c r="A394" t="str">
        <f t="shared" ref="A394:H394" ca="1" si="516">A392</f>
        <v>7249A7B6</v>
      </c>
      <c r="B394" t="str">
        <f t="shared" ca="1" si="516"/>
        <v>E9F02119</v>
      </c>
      <c r="C394" t="str">
        <f t="shared" ca="1" si="516"/>
        <v>2B10FD61</v>
      </c>
      <c r="D394" t="str">
        <f t="shared" ca="1" si="516"/>
        <v>E71CA5F4</v>
      </c>
      <c r="E394" s="29" t="str">
        <f t="shared" ca="1" si="516"/>
        <v>19959AB9</v>
      </c>
      <c r="F394" s="29" t="str">
        <f t="shared" ca="1" si="516"/>
        <v>96A9E251</v>
      </c>
      <c r="G394" t="str">
        <f t="shared" ca="1" si="516"/>
        <v>E1014A71</v>
      </c>
      <c r="H394" t="str">
        <f t="shared" ca="1" si="516"/>
        <v>ED847245</v>
      </c>
      <c r="I394" s="31"/>
      <c r="J394" s="51" t="s">
        <v>214</v>
      </c>
      <c r="K394" s="52"/>
      <c r="L394" s="34" t="str">
        <f ca="1">MID(HEX2BIN(MID($A394,1,1),4),1,1)</f>
        <v>0</v>
      </c>
      <c r="M394" s="34" t="str">
        <f ca="1">MID(HEX2BIN(MID($A394,1,1),4),2,1)</f>
        <v>1</v>
      </c>
      <c r="N394" s="34" t="str">
        <f ca="1">MID(HEX2BIN(MID($A394,1,1),4),3,1)</f>
        <v>1</v>
      </c>
      <c r="O394" s="34" t="str">
        <f ca="1">MID(HEX2BIN(MID($A394,1,1),4),4,1)</f>
        <v>1</v>
      </c>
      <c r="P394" s="35" t="str">
        <f ca="1">MID(HEX2BIN(MID($A394,2,1),4),1,1)</f>
        <v>0</v>
      </c>
      <c r="Q394" s="35" t="str">
        <f ca="1">MID(HEX2BIN(MID($A394,2,1),4),2,1)</f>
        <v>0</v>
      </c>
      <c r="R394" s="35" t="str">
        <f ca="1">MID(HEX2BIN(MID($A394,2,1),4),3,1)</f>
        <v>1</v>
      </c>
      <c r="S394" s="35" t="str">
        <f ca="1">MID(HEX2BIN(MID($A394,2,1),4),4,1)</f>
        <v>0</v>
      </c>
      <c r="T394" s="36" t="str">
        <f ca="1">MID(HEX2BIN(MID($A394,3,1),4),1,1)</f>
        <v>0</v>
      </c>
      <c r="U394" s="36" t="str">
        <f ca="1">MID(HEX2BIN(MID($A394,3,1),4),2,1)</f>
        <v>1</v>
      </c>
      <c r="V394" s="36" t="str">
        <f ca="1">MID(HEX2BIN(MID($A394,3,1),4),3,1)</f>
        <v>0</v>
      </c>
      <c r="W394" s="36" t="str">
        <f ca="1">MID(HEX2BIN(MID($A394,3,1),4),4,1)</f>
        <v>0</v>
      </c>
      <c r="X394" s="37" t="str">
        <f ca="1">MID(HEX2BIN(MID($A394,4,1),4),1,1)</f>
        <v>1</v>
      </c>
      <c r="Y394" s="37" t="str">
        <f ca="1">MID(HEX2BIN(MID($A394,4,1),4),2,1)</f>
        <v>0</v>
      </c>
      <c r="Z394" s="37" t="str">
        <f ca="1">MID(HEX2BIN(MID($A394,4,1),4),3,1)</f>
        <v>0</v>
      </c>
      <c r="AA394" s="37" t="str">
        <f ca="1">MID(HEX2BIN(MID($A394,4,1),4),4,1)</f>
        <v>1</v>
      </c>
      <c r="AB394" s="34" t="str">
        <f ca="1">MID(HEX2BIN(MID($A394,5,1),4),1,1)</f>
        <v>1</v>
      </c>
      <c r="AC394" s="34" t="str">
        <f ca="1">MID(HEX2BIN(MID($A394,5,1),4),2,1)</f>
        <v>0</v>
      </c>
      <c r="AD394" s="34" t="str">
        <f ca="1">MID(HEX2BIN(MID($A394,5,1),4),3,1)</f>
        <v>1</v>
      </c>
      <c r="AE394" s="34" t="str">
        <f ca="1">MID(HEX2BIN(MID($A394,5,1),4),4,1)</f>
        <v>0</v>
      </c>
      <c r="AF394" s="35" t="str">
        <f ca="1">MID(HEX2BIN(MID($A394,6,1),4),1,1)</f>
        <v>0</v>
      </c>
      <c r="AG394" s="35" t="str">
        <f ca="1">MID(HEX2BIN(MID($A394,6,1),4),2,1)</f>
        <v>1</v>
      </c>
      <c r="AH394" s="35" t="str">
        <f ca="1">MID(HEX2BIN(MID($A394,6,1),4),3,1)</f>
        <v>1</v>
      </c>
      <c r="AI394" s="35" t="str">
        <f ca="1">MID(HEX2BIN(MID($A394,6,1),4),4,1)</f>
        <v>1</v>
      </c>
      <c r="AJ394" s="36" t="str">
        <f ca="1">MID(HEX2BIN(MID($A394,7,1),4),1,1)</f>
        <v>1</v>
      </c>
      <c r="AK394" s="36" t="str">
        <f ca="1">MID(HEX2BIN(MID($A394,7,1),4),2,1)</f>
        <v>0</v>
      </c>
      <c r="AL394" s="36" t="str">
        <f ca="1">MID(HEX2BIN(MID($A394,7,1),4),3,1)</f>
        <v>1</v>
      </c>
      <c r="AM394" s="36" t="str">
        <f ca="1">MID(HEX2BIN(MID($A394,7,1),4),4,1)</f>
        <v>1</v>
      </c>
      <c r="AN394" s="37" t="str">
        <f ca="1">MID(HEX2BIN(MID($A394,8,1),4),1,1)</f>
        <v>0</v>
      </c>
      <c r="AO394" s="37" t="str">
        <f ca="1">MID(HEX2BIN(MID($A394,8,1),4),2,1)</f>
        <v>1</v>
      </c>
      <c r="AP394" s="37" t="str">
        <f ca="1">MID(HEX2BIN(MID($A394,8,1),4),3,1)</f>
        <v>1</v>
      </c>
      <c r="AQ394" s="37" t="str">
        <f ca="1">MID(HEX2BIN(MID($A394,8,1),4),4,1)</f>
        <v>0</v>
      </c>
      <c r="AR394" s="33" t="str">
        <f t="shared" ref="AR394:AR397" ca="1" si="517">_xlfn.CONCAT(L394,M394,N394,O394,P394,Q394,R394,S394)</f>
        <v>01110010</v>
      </c>
      <c r="AS394" s="33" t="str">
        <f t="shared" ref="AS394:AS397" ca="1" si="518">_xlfn.CONCAT(T394,U394,V394,W394,X394,Y394,Z394,AA394)</f>
        <v>01001001</v>
      </c>
      <c r="AT394" s="32" t="str">
        <f t="shared" ref="AT394:AT397" ca="1" si="519">_xlfn.CONCAT(AB394,AC394,AD394,AE394,AF394,AG394,AH394,AI394)</f>
        <v>10100111</v>
      </c>
      <c r="AU394" s="32" t="str">
        <f t="shared" ref="AU394:AU397" ca="1" si="520">_xlfn.CONCAT(AJ394,AK394,AL394,AM394,AN394,AO394,AP394,AQ394)</f>
        <v>10110110</v>
      </c>
      <c r="AV394" s="32">
        <f t="shared" ref="AV394:AY397" ca="1" si="521">BIN2DEC(AR394)</f>
        <v>114</v>
      </c>
      <c r="AW394" s="32">
        <f t="shared" ca="1" si="521"/>
        <v>73</v>
      </c>
      <c r="AX394" s="32">
        <f t="shared" ca="1" si="521"/>
        <v>167</v>
      </c>
      <c r="AY394" s="32">
        <f t="shared" ca="1" si="521"/>
        <v>182</v>
      </c>
      <c r="AZ394" s="38">
        <f t="shared" ref="AZ394:AZ397" ca="1" si="522">(AV394*2^24)+(AW394*2^16)+(AX394*2^8)+AY394</f>
        <v>1917429686</v>
      </c>
    </row>
    <row r="395" spans="1:52" ht="15.5" x14ac:dyDescent="0.35">
      <c r="A395" s="55" t="s">
        <v>248</v>
      </c>
      <c r="I395" s="39"/>
      <c r="J395" s="40" t="s">
        <v>215</v>
      </c>
      <c r="K395" s="53">
        <v>2</v>
      </c>
      <c r="L395" s="42" t="str" cm="1">
        <f t="array" aca="1" ref="L395" ca="1">INDIRECT(ADDRESS((ROW(395:395)-1),IF(MOD(COLUMN(L:L)-11-$K395,32)=0,32,MOD(COLUMN(L:L)-11-$K395,32))+11))</f>
        <v>1</v>
      </c>
      <c r="M395" s="42" t="str" cm="1">
        <f t="array" aca="1" ref="M395" ca="1">INDIRECT(ADDRESS((ROW(395:395)-1),IF(MOD(COLUMN(M:M)-11-$K395,32)=0,32,MOD(COLUMN(M:M)-11-$K395,32))+11))</f>
        <v>0</v>
      </c>
      <c r="N395" s="42" t="str" cm="1">
        <f t="array" aca="1" ref="N395" ca="1">INDIRECT(ADDRESS((ROW(395:395)-1),IF(MOD(COLUMN(N:N)-11-$K395,32)=0,32,MOD(COLUMN(N:N)-11-$K395,32))+11))</f>
        <v>0</v>
      </c>
      <c r="O395" s="42" t="str" cm="1">
        <f t="array" aca="1" ref="O395" ca="1">INDIRECT(ADDRESS((ROW(395:395)-1),IF(MOD(COLUMN(O:O)-11-$K395,32)=0,32,MOD(COLUMN(O:O)-11-$K395,32))+11))</f>
        <v>1</v>
      </c>
      <c r="P395" s="43" t="str" cm="1">
        <f t="array" aca="1" ref="P395" ca="1">INDIRECT(ADDRESS((ROW(395:395)-1),IF(MOD(COLUMN(P:P)-11-$K395,32)=0,32,MOD(COLUMN(P:P)-11-$K395,32))+11))</f>
        <v>1</v>
      </c>
      <c r="Q395" s="43" t="str" cm="1">
        <f t="array" aca="1" ref="Q395" ca="1">INDIRECT(ADDRESS((ROW(395:395)-1),IF(MOD(COLUMN(Q:Q)-11-$K395,32)=0,32,MOD(COLUMN(Q:Q)-11-$K395,32))+11))</f>
        <v>1</v>
      </c>
      <c r="R395" s="43" t="str" cm="1">
        <f t="array" aca="1" ref="R395" ca="1">INDIRECT(ADDRESS((ROW(395:395)-1),IF(MOD(COLUMN(R:R)-11-$K395,32)=0,32,MOD(COLUMN(R:R)-11-$K395,32))+11))</f>
        <v>0</v>
      </c>
      <c r="S395" s="43" t="str" cm="1">
        <f t="array" aca="1" ref="S395" ca="1">INDIRECT(ADDRESS((ROW(395:395)-1),IF(MOD(COLUMN(S:S)-11-$K395,32)=0,32,MOD(COLUMN(S:S)-11-$K395,32))+11))</f>
        <v>0</v>
      </c>
      <c r="T395" s="44" t="str" cm="1">
        <f t="array" aca="1" ref="T395" ca="1">INDIRECT(ADDRESS((ROW(395:395)-1),IF(MOD(COLUMN(T:T)-11-$K395,32)=0,32,MOD(COLUMN(T:T)-11-$K395,32))+11))</f>
        <v>1</v>
      </c>
      <c r="U395" s="44" t="str" cm="1">
        <f t="array" aca="1" ref="U395" ca="1">INDIRECT(ADDRESS((ROW(395:395)-1),IF(MOD(COLUMN(U:U)-11-$K395,32)=0,32,MOD(COLUMN(U:U)-11-$K395,32))+11))</f>
        <v>0</v>
      </c>
      <c r="V395" s="44" t="str" cm="1">
        <f t="array" aca="1" ref="V395" ca="1">INDIRECT(ADDRESS((ROW(395:395)-1),IF(MOD(COLUMN(V:V)-11-$K395,32)=0,32,MOD(COLUMN(V:V)-11-$K395,32))+11))</f>
        <v>0</v>
      </c>
      <c r="W395" s="44" t="str" cm="1">
        <f t="array" aca="1" ref="W395" ca="1">INDIRECT(ADDRESS((ROW(395:395)-1),IF(MOD(COLUMN(W:W)-11-$K395,32)=0,32,MOD(COLUMN(W:W)-11-$K395,32))+11))</f>
        <v>1</v>
      </c>
      <c r="X395" s="45" t="str" cm="1">
        <f t="array" aca="1" ref="X395" ca="1">INDIRECT(ADDRESS((ROW(395:395)-1),IF(MOD(COLUMN(X:X)-11-$K395,32)=0,32,MOD(COLUMN(X:X)-11-$K395,32))+11))</f>
        <v>0</v>
      </c>
      <c r="Y395" s="45" t="str" cm="1">
        <f t="array" aca="1" ref="Y395" ca="1">INDIRECT(ADDRESS((ROW(395:395)-1),IF(MOD(COLUMN(Y:Y)-11-$K395,32)=0,32,MOD(COLUMN(Y:Y)-11-$K395,32))+11))</f>
        <v>0</v>
      </c>
      <c r="Z395" s="45" t="str" cm="1">
        <f t="array" aca="1" ref="Z395" ca="1">INDIRECT(ADDRESS((ROW(395:395)-1),IF(MOD(COLUMN(Z:Z)-11-$K395,32)=0,32,MOD(COLUMN(Z:Z)-11-$K395,32))+11))</f>
        <v>1</v>
      </c>
      <c r="AA395" s="45" t="str" cm="1">
        <f t="array" aca="1" ref="AA395" ca="1">INDIRECT(ADDRESS((ROW(395:395)-1),IF(MOD(COLUMN(AA:AA)-11-$K395,32)=0,32,MOD(COLUMN(AA:AA)-11-$K395,32))+11))</f>
        <v>0</v>
      </c>
      <c r="AB395" s="42" t="str" cm="1">
        <f t="array" aca="1" ref="AB395" ca="1">INDIRECT(ADDRESS((ROW(395:395)-1),IF(MOD(COLUMN(AB:AB)-11-$K395,32)=0,32,MOD(COLUMN(AB:AB)-11-$K395,32))+11))</f>
        <v>0</v>
      </c>
      <c r="AC395" s="42" t="str" cm="1">
        <f t="array" aca="1" ref="AC395" ca="1">INDIRECT(ADDRESS((ROW(395:395)-1),IF(MOD(COLUMN(AC:AC)-11-$K395,32)=0,32,MOD(COLUMN(AC:AC)-11-$K395,32))+11))</f>
        <v>1</v>
      </c>
      <c r="AD395" s="42" t="str" cm="1">
        <f t="array" aca="1" ref="AD395" ca="1">INDIRECT(ADDRESS((ROW(395:395)-1),IF(MOD(COLUMN(AD:AD)-11-$K395,32)=0,32,MOD(COLUMN(AD:AD)-11-$K395,32))+11))</f>
        <v>1</v>
      </c>
      <c r="AE395" s="42" t="str" cm="1">
        <f t="array" aca="1" ref="AE395" ca="1">INDIRECT(ADDRESS((ROW(395:395)-1),IF(MOD(COLUMN(AE:AE)-11-$K395,32)=0,32,MOD(COLUMN(AE:AE)-11-$K395,32))+11))</f>
        <v>0</v>
      </c>
      <c r="AF395" s="43" t="str" cm="1">
        <f t="array" aca="1" ref="AF395" ca="1">INDIRECT(ADDRESS((ROW(395:395)-1),IF(MOD(COLUMN(AF:AF)-11-$K395,32)=0,32,MOD(COLUMN(AF:AF)-11-$K395,32))+11))</f>
        <v>1</v>
      </c>
      <c r="AG395" s="43" t="str" cm="1">
        <f t="array" aca="1" ref="AG395" ca="1">INDIRECT(ADDRESS((ROW(395:395)-1),IF(MOD(COLUMN(AG:AG)-11-$K395,32)=0,32,MOD(COLUMN(AG:AG)-11-$K395,32))+11))</f>
        <v>0</v>
      </c>
      <c r="AH395" s="43" t="str" cm="1">
        <f t="array" aca="1" ref="AH395" ca="1">INDIRECT(ADDRESS((ROW(395:395)-1),IF(MOD(COLUMN(AH:AH)-11-$K395,32)=0,32,MOD(COLUMN(AH:AH)-11-$K395,32))+11))</f>
        <v>0</v>
      </c>
      <c r="AI395" s="43" t="str" cm="1">
        <f t="array" aca="1" ref="AI395" ca="1">INDIRECT(ADDRESS((ROW(395:395)-1),IF(MOD(COLUMN(AI:AI)-11-$K395,32)=0,32,MOD(COLUMN(AI:AI)-11-$K395,32))+11))</f>
        <v>1</v>
      </c>
      <c r="AJ395" s="44" t="str" cm="1">
        <f t="array" aca="1" ref="AJ395" ca="1">INDIRECT(ADDRESS((ROW(395:395)-1),IF(MOD(COLUMN(AJ:AJ)-11-$K395,32)=0,32,MOD(COLUMN(AJ:AJ)-11-$K395,32))+11))</f>
        <v>1</v>
      </c>
      <c r="AK395" s="44" t="str" cm="1">
        <f t="array" aca="1" ref="AK395" ca="1">INDIRECT(ADDRESS((ROW(395:395)-1),IF(MOD(COLUMN(AK:AK)-11-$K395,32)=0,32,MOD(COLUMN(AK:AK)-11-$K395,32))+11))</f>
        <v>1</v>
      </c>
      <c r="AL395" s="44" t="str" cm="1">
        <f t="array" aca="1" ref="AL395" ca="1">INDIRECT(ADDRESS((ROW(395:395)-1),IF(MOD(COLUMN(AL:AL)-11-$K395,32)=0,32,MOD(COLUMN(AL:AL)-11-$K395,32))+11))</f>
        <v>1</v>
      </c>
      <c r="AM395" s="44" t="str" cm="1">
        <f t="array" aca="1" ref="AM395" ca="1">INDIRECT(ADDRESS((ROW(395:395)-1),IF(MOD(COLUMN(AM:AM)-11-$K395,32)=0,32,MOD(COLUMN(AM:AM)-11-$K395,32))+11))</f>
        <v>0</v>
      </c>
      <c r="AN395" s="45" t="str" cm="1">
        <f t="array" aca="1" ref="AN395" ca="1">INDIRECT(ADDRESS((ROW(395:395)-1),IF(MOD(COLUMN(AN:AN)-11-$K395,32)=0,32,MOD(COLUMN(AN:AN)-11-$K395,32))+11))</f>
        <v>1</v>
      </c>
      <c r="AO395" s="45" t="str" cm="1">
        <f t="array" aca="1" ref="AO395" ca="1">INDIRECT(ADDRESS((ROW(395:395)-1),IF(MOD(COLUMN(AO:AO)-11-$K395,32)=0,32,MOD(COLUMN(AO:AO)-11-$K395,32))+11))</f>
        <v>1</v>
      </c>
      <c r="AP395" s="45" t="str" cm="1">
        <f t="array" aca="1" ref="AP395" ca="1">INDIRECT(ADDRESS((ROW(395:395)-1),IF(MOD(COLUMN(AP:AP)-11-$K395,32)=0,32,MOD(COLUMN(AP:AP)-11-$K395,32))+11))</f>
        <v>0</v>
      </c>
      <c r="AQ395" s="45" t="str" cm="1">
        <f t="array" aca="1" ref="AQ395" ca="1">INDIRECT(ADDRESS((ROW(395:395)-1),IF(MOD(COLUMN(AQ:AQ)-11-$K395,32)=0,32,MOD(COLUMN(AQ:AQ)-11-$K395,32))+11))</f>
        <v>1</v>
      </c>
      <c r="AR395" s="41" t="str">
        <f t="shared" ca="1" si="517"/>
        <v>10011100</v>
      </c>
      <c r="AS395" s="41" t="str">
        <f t="shared" ca="1" si="518"/>
        <v>10010010</v>
      </c>
      <c r="AT395" s="40" t="str">
        <f t="shared" ca="1" si="519"/>
        <v>01101001</v>
      </c>
      <c r="AU395" s="40" t="str">
        <f t="shared" ca="1" si="520"/>
        <v>11101101</v>
      </c>
      <c r="AV395" s="40">
        <f t="shared" ca="1" si="521"/>
        <v>156</v>
      </c>
      <c r="AW395" s="40">
        <f t="shared" ca="1" si="521"/>
        <v>146</v>
      </c>
      <c r="AX395" s="40">
        <f t="shared" ca="1" si="521"/>
        <v>105</v>
      </c>
      <c r="AY395" s="40">
        <f t="shared" ca="1" si="521"/>
        <v>237</v>
      </c>
      <c r="AZ395" s="46">
        <f t="shared" ca="1" si="522"/>
        <v>2626841069</v>
      </c>
    </row>
    <row r="396" spans="1:52" ht="15" thickBot="1" x14ac:dyDescent="0.4">
      <c r="A396" t="s">
        <v>224</v>
      </c>
      <c r="I396" s="39"/>
      <c r="J396" s="40" t="s">
        <v>215</v>
      </c>
      <c r="K396" s="53">
        <v>13</v>
      </c>
      <c r="L396" s="42" t="str" cm="1">
        <f t="array" aca="1" ref="L396" ca="1">INDIRECT(ADDRESS((ROW(396:396)-2),IF(MOD(COLUMN(L:L)-11-$K396,32)=0,32,MOD(COLUMN(L:L)-11-$K396,32))+11))</f>
        <v>0</v>
      </c>
      <c r="M396" s="42" t="str" cm="1">
        <f t="array" aca="1" ref="M396" ca="1">INDIRECT(ADDRESS((ROW(396:396)-2),IF(MOD(COLUMN(M:M)-11-$K396,32)=0,32,MOD(COLUMN(M:M)-11-$K396,32))+11))</f>
        <v>0</v>
      </c>
      <c r="N396" s="42" t="str" cm="1">
        <f t="array" aca="1" ref="N396" ca="1">INDIRECT(ADDRESS((ROW(396:396)-2),IF(MOD(COLUMN(N:N)-11-$K396,32)=0,32,MOD(COLUMN(N:N)-11-$K396,32))+11))</f>
        <v>1</v>
      </c>
      <c r="O396" s="42" t="str" cm="1">
        <f t="array" aca="1" ref="O396" ca="1">INDIRECT(ADDRESS((ROW(396:396)-2),IF(MOD(COLUMN(O:O)-11-$K396,32)=0,32,MOD(COLUMN(O:O)-11-$K396,32))+11))</f>
        <v>1</v>
      </c>
      <c r="P396" s="43" t="str" cm="1">
        <f t="array" aca="1" ref="P396" ca="1">INDIRECT(ADDRESS((ROW(396:396)-2),IF(MOD(COLUMN(P:P)-11-$K396,32)=0,32,MOD(COLUMN(P:P)-11-$K396,32))+11))</f>
        <v>1</v>
      </c>
      <c r="Q396" s="43" t="str" cm="1">
        <f t="array" aca="1" ref="Q396" ca="1">INDIRECT(ADDRESS((ROW(396:396)-2),IF(MOD(COLUMN(Q:Q)-11-$K396,32)=0,32,MOD(COLUMN(Q:Q)-11-$K396,32))+11))</f>
        <v>1</v>
      </c>
      <c r="R396" s="43" t="str" cm="1">
        <f t="array" aca="1" ref="R396" ca="1">INDIRECT(ADDRESS((ROW(396:396)-2),IF(MOD(COLUMN(R:R)-11-$K396,32)=0,32,MOD(COLUMN(R:R)-11-$K396,32))+11))</f>
        <v>0</v>
      </c>
      <c r="S396" s="43" t="str" cm="1">
        <f t="array" aca="1" ref="S396" ca="1">INDIRECT(ADDRESS((ROW(396:396)-2),IF(MOD(COLUMN(S:S)-11-$K396,32)=0,32,MOD(COLUMN(S:S)-11-$K396,32))+11))</f>
        <v>1</v>
      </c>
      <c r="T396" s="44" t="str" cm="1">
        <f t="array" aca="1" ref="T396" ca="1">INDIRECT(ADDRESS((ROW(396:396)-2),IF(MOD(COLUMN(T:T)-11-$K396,32)=0,32,MOD(COLUMN(T:T)-11-$K396,32))+11))</f>
        <v>1</v>
      </c>
      <c r="U396" s="44" t="str" cm="1">
        <f t="array" aca="1" ref="U396" ca="1">INDIRECT(ADDRESS((ROW(396:396)-2),IF(MOD(COLUMN(U:U)-11-$K396,32)=0,32,MOD(COLUMN(U:U)-11-$K396,32))+11))</f>
        <v>0</v>
      </c>
      <c r="V396" s="44" t="str" cm="1">
        <f t="array" aca="1" ref="V396" ca="1">INDIRECT(ADDRESS((ROW(396:396)-2),IF(MOD(COLUMN(V:V)-11-$K396,32)=0,32,MOD(COLUMN(V:V)-11-$K396,32))+11))</f>
        <v>1</v>
      </c>
      <c r="W396" s="44" t="str" cm="1">
        <f t="array" aca="1" ref="W396" ca="1">INDIRECT(ADDRESS((ROW(396:396)-2),IF(MOD(COLUMN(W:W)-11-$K396,32)=0,32,MOD(COLUMN(W:W)-11-$K396,32))+11))</f>
        <v>1</v>
      </c>
      <c r="X396" s="45" t="str" cm="1">
        <f t="array" aca="1" ref="X396" ca="1">INDIRECT(ADDRESS((ROW(396:396)-2),IF(MOD(COLUMN(X:X)-11-$K396,32)=0,32,MOD(COLUMN(X:X)-11-$K396,32))+11))</f>
        <v>0</v>
      </c>
      <c r="Y396" s="45" t="str" cm="1">
        <f t="array" aca="1" ref="Y396" ca="1">INDIRECT(ADDRESS((ROW(396:396)-2),IF(MOD(COLUMN(Y:Y)-11-$K396,32)=0,32,MOD(COLUMN(Y:Y)-11-$K396,32))+11))</f>
        <v>0</v>
      </c>
      <c r="Z396" s="45" t="str" cm="1">
        <f t="array" aca="1" ref="Z396" ca="1">INDIRECT(ADDRESS((ROW(396:396)-2),IF(MOD(COLUMN(Z:Z)-11-$K396,32)=0,32,MOD(COLUMN(Z:Z)-11-$K396,32))+11))</f>
        <v>1</v>
      </c>
      <c r="AA396" s="45" t="str" cm="1">
        <f t="array" aca="1" ref="AA396" ca="1">INDIRECT(ADDRESS((ROW(396:396)-2),IF(MOD(COLUMN(AA:AA)-11-$K396,32)=0,32,MOD(COLUMN(AA:AA)-11-$K396,32))+11))</f>
        <v>1</v>
      </c>
      <c r="AB396" s="42" t="str" cm="1">
        <f t="array" aca="1" ref="AB396" ca="1">INDIRECT(ADDRESS((ROW(396:396)-2),IF(MOD(COLUMN(AB:AB)-11-$K396,32)=0,32,MOD(COLUMN(AB:AB)-11-$K396,32))+11))</f>
        <v>1</v>
      </c>
      <c r="AC396" s="42" t="str" cm="1">
        <f t="array" aca="1" ref="AC396" ca="1">INDIRECT(ADDRESS((ROW(396:396)-2),IF(MOD(COLUMN(AC:AC)-11-$K396,32)=0,32,MOD(COLUMN(AC:AC)-11-$K396,32))+11))</f>
        <v>0</v>
      </c>
      <c r="AD396" s="42" t="str" cm="1">
        <f t="array" aca="1" ref="AD396" ca="1">INDIRECT(ADDRESS((ROW(396:396)-2),IF(MOD(COLUMN(AD:AD)-11-$K396,32)=0,32,MOD(COLUMN(AD:AD)-11-$K396,32))+11))</f>
        <v>0</v>
      </c>
      <c r="AE396" s="42" t="str" cm="1">
        <f t="array" aca="1" ref="AE396" ca="1">INDIRECT(ADDRESS((ROW(396:396)-2),IF(MOD(COLUMN(AE:AE)-11-$K396,32)=0,32,MOD(COLUMN(AE:AE)-11-$K396,32))+11))</f>
        <v>1</v>
      </c>
      <c r="AF396" s="43" t="str" cm="1">
        <f t="array" aca="1" ref="AF396" ca="1">INDIRECT(ADDRESS((ROW(396:396)-2),IF(MOD(COLUMN(AF:AF)-11-$K396,32)=0,32,MOD(COLUMN(AF:AF)-11-$K396,32))+11))</f>
        <v>0</v>
      </c>
      <c r="AG396" s="43" t="str" cm="1">
        <f t="array" aca="1" ref="AG396" ca="1">INDIRECT(ADDRESS((ROW(396:396)-2),IF(MOD(COLUMN(AG:AG)-11-$K396,32)=0,32,MOD(COLUMN(AG:AG)-11-$K396,32))+11))</f>
        <v>0</v>
      </c>
      <c r="AH396" s="43" t="str" cm="1">
        <f t="array" aca="1" ref="AH396" ca="1">INDIRECT(ADDRESS((ROW(396:396)-2),IF(MOD(COLUMN(AH:AH)-11-$K396,32)=0,32,MOD(COLUMN(AH:AH)-11-$K396,32))+11))</f>
        <v>1</v>
      </c>
      <c r="AI396" s="43" t="str" cm="1">
        <f t="array" aca="1" ref="AI396" ca="1">INDIRECT(ADDRESS((ROW(396:396)-2),IF(MOD(COLUMN(AI:AI)-11-$K396,32)=0,32,MOD(COLUMN(AI:AI)-11-$K396,32))+11))</f>
        <v>0</v>
      </c>
      <c r="AJ396" s="44" t="str" cm="1">
        <f t="array" aca="1" ref="AJ396" ca="1">INDIRECT(ADDRESS((ROW(396:396)-2),IF(MOD(COLUMN(AJ:AJ)-11-$K396,32)=0,32,MOD(COLUMN(AJ:AJ)-11-$K396,32))+11))</f>
        <v>0</v>
      </c>
      <c r="AK396" s="44" t="str" cm="1">
        <f t="array" aca="1" ref="AK396" ca="1">INDIRECT(ADDRESS((ROW(396:396)-2),IF(MOD(COLUMN(AK:AK)-11-$K396,32)=0,32,MOD(COLUMN(AK:AK)-11-$K396,32))+11))</f>
        <v>1</v>
      </c>
      <c r="AL396" s="44" t="str" cm="1">
        <f t="array" aca="1" ref="AL396" ca="1">INDIRECT(ADDRESS((ROW(396:396)-2),IF(MOD(COLUMN(AL:AL)-11-$K396,32)=0,32,MOD(COLUMN(AL:AL)-11-$K396,32))+11))</f>
        <v>0</v>
      </c>
      <c r="AM396" s="44" t="str" cm="1">
        <f t="array" aca="1" ref="AM396" ca="1">INDIRECT(ADDRESS((ROW(396:396)-2),IF(MOD(COLUMN(AM:AM)-11-$K396,32)=0,32,MOD(COLUMN(AM:AM)-11-$K396,32))+11))</f>
        <v>0</v>
      </c>
      <c r="AN396" s="45" t="str" cm="1">
        <f t="array" aca="1" ref="AN396" ca="1">INDIRECT(ADDRESS((ROW(396:396)-2),IF(MOD(COLUMN(AN:AN)-11-$K396,32)=0,32,MOD(COLUMN(AN:AN)-11-$K396,32))+11))</f>
        <v>1</v>
      </c>
      <c r="AO396" s="45" t="str" cm="1">
        <f t="array" aca="1" ref="AO396" ca="1">INDIRECT(ADDRESS((ROW(396:396)-2),IF(MOD(COLUMN(AO:AO)-11-$K396,32)=0,32,MOD(COLUMN(AO:AO)-11-$K396,32))+11))</f>
        <v>1</v>
      </c>
      <c r="AP396" s="45" t="str" cm="1">
        <f t="array" aca="1" ref="AP396" ca="1">INDIRECT(ADDRESS((ROW(396:396)-2),IF(MOD(COLUMN(AP:AP)-11-$K396,32)=0,32,MOD(COLUMN(AP:AP)-11-$K396,32))+11))</f>
        <v>0</v>
      </c>
      <c r="AQ396" s="45" t="str" cm="1">
        <f t="array" aca="1" ref="AQ396" ca="1">INDIRECT(ADDRESS((ROW(396:396)-2),IF(MOD(COLUMN(AQ:AQ)-11-$K396,32)=0,32,MOD(COLUMN(AQ:AQ)-11-$K396,32))+11))</f>
        <v>1</v>
      </c>
      <c r="AR396" s="41" t="str">
        <f t="shared" ca="1" si="517"/>
        <v>00111101</v>
      </c>
      <c r="AS396" s="41" t="str">
        <f t="shared" ca="1" si="518"/>
        <v>10110011</v>
      </c>
      <c r="AT396" s="40" t="str">
        <f t="shared" ca="1" si="519"/>
        <v>10010010</v>
      </c>
      <c r="AU396" s="40" t="str">
        <f t="shared" ca="1" si="520"/>
        <v>01001101</v>
      </c>
      <c r="AV396" s="40">
        <f t="shared" ca="1" si="521"/>
        <v>61</v>
      </c>
      <c r="AW396" s="40">
        <f t="shared" ca="1" si="521"/>
        <v>179</v>
      </c>
      <c r="AX396" s="40">
        <f t="shared" ca="1" si="521"/>
        <v>146</v>
      </c>
      <c r="AY396" s="40">
        <f t="shared" ca="1" si="521"/>
        <v>77</v>
      </c>
      <c r="AZ396" s="46">
        <f t="shared" ca="1" si="522"/>
        <v>1035178573</v>
      </c>
    </row>
    <row r="397" spans="1:52" ht="15" thickBot="1" x14ac:dyDescent="0.4">
      <c r="A397" t="s">
        <v>225</v>
      </c>
      <c r="B397">
        <f ca="1">HEX2DEC(H394)</f>
        <v>3984880197</v>
      </c>
      <c r="C397">
        <f ca="1">I402</f>
        <v>2038970453</v>
      </c>
      <c r="D397">
        <f ca="1">I407</f>
        <v>4035035729</v>
      </c>
      <c r="E397" s="30">
        <f>Const!C22</f>
        <v>770255983</v>
      </c>
      <c r="F397" s="61">
        <f ca="1">Home!F24</f>
        <v>0</v>
      </c>
      <c r="G397" s="54">
        <f ca="1">B397+C397+D397+E397+F397</f>
        <v>10829142362</v>
      </c>
      <c r="I397" s="54">
        <f ca="1">_xlfn.BITXOR(_xlfn.BITXOR(AZ395,AZ396),AZ397)</f>
        <v>2277450345</v>
      </c>
      <c r="J397" s="48" t="s">
        <v>215</v>
      </c>
      <c r="K397" s="56">
        <v>22</v>
      </c>
      <c r="L397" s="57" t="str" cm="1">
        <f t="array" aca="1" ref="L397" ca="1">INDIRECT(ADDRESS((ROW(397:397)-3),IF(MOD(COLUMN(L:L)-11-$K397,32)=0,32,MOD(COLUMN(L:L)-11-$K397,32))+11))</f>
        <v>0</v>
      </c>
      <c r="M397" s="57" t="str" cm="1">
        <f t="array" aca="1" ref="M397" ca="1">INDIRECT(ADDRESS((ROW(397:397)-3),IF(MOD(COLUMN(M:M)-11-$K397,32)=0,32,MOD(COLUMN(M:M)-11-$K397,32))+11))</f>
        <v>0</v>
      </c>
      <c r="N397" s="57" t="str" cm="1">
        <f t="array" aca="1" ref="N397" ca="1">INDIRECT(ADDRESS((ROW(397:397)-3),IF(MOD(COLUMN(N:N)-11-$K397,32)=0,32,MOD(COLUMN(N:N)-11-$K397,32))+11))</f>
        <v>1</v>
      </c>
      <c r="O397" s="57" t="str" cm="1">
        <f t="array" aca="1" ref="O397" ca="1">INDIRECT(ADDRESS((ROW(397:397)-3),IF(MOD(COLUMN(O:O)-11-$K397,32)=0,32,MOD(COLUMN(O:O)-11-$K397,32))+11))</f>
        <v>0</v>
      </c>
      <c r="P397" s="58" t="str" cm="1">
        <f t="array" aca="1" ref="P397" ca="1">INDIRECT(ADDRESS((ROW(397:397)-3),IF(MOD(COLUMN(P:P)-11-$K397,32)=0,32,MOD(COLUMN(P:P)-11-$K397,32))+11))</f>
        <v>0</v>
      </c>
      <c r="Q397" s="58" t="str" cm="1">
        <f t="array" aca="1" ref="Q397" ca="1">INDIRECT(ADDRESS((ROW(397:397)-3),IF(MOD(COLUMN(Q:Q)-11-$K397,32)=0,32,MOD(COLUMN(Q:Q)-11-$K397,32))+11))</f>
        <v>1</v>
      </c>
      <c r="R397" s="58" t="str" cm="1">
        <f t="array" aca="1" ref="R397" ca="1">INDIRECT(ADDRESS((ROW(397:397)-3),IF(MOD(COLUMN(R:R)-11-$K397,32)=0,32,MOD(COLUMN(R:R)-11-$K397,32))+11))</f>
        <v>1</v>
      </c>
      <c r="S397" s="58" t="str" cm="1">
        <f t="array" aca="1" ref="S397" ca="1">INDIRECT(ADDRESS((ROW(397:397)-3),IF(MOD(COLUMN(S:S)-11-$K397,32)=0,32,MOD(COLUMN(S:S)-11-$K397,32))+11))</f>
        <v>0</v>
      </c>
      <c r="T397" s="59" t="str" cm="1">
        <f t="array" aca="1" ref="T397" ca="1">INDIRECT(ADDRESS((ROW(397:397)-3),IF(MOD(COLUMN(T:T)-11-$K397,32)=0,32,MOD(COLUMN(T:T)-11-$K397,32))+11))</f>
        <v>1</v>
      </c>
      <c r="U397" s="59" t="str" cm="1">
        <f t="array" aca="1" ref="U397" ca="1">INDIRECT(ADDRESS((ROW(397:397)-3),IF(MOD(COLUMN(U:U)-11-$K397,32)=0,32,MOD(COLUMN(U:U)-11-$K397,32))+11))</f>
        <v>0</v>
      </c>
      <c r="V397" s="59" t="str" cm="1">
        <f t="array" aca="1" ref="V397" ca="1">INDIRECT(ADDRESS((ROW(397:397)-3),IF(MOD(COLUMN(V:V)-11-$K397,32)=0,32,MOD(COLUMN(V:V)-11-$K397,32))+11))</f>
        <v>0</v>
      </c>
      <c r="W397" s="59" t="str" cm="1">
        <f t="array" aca="1" ref="W397" ca="1">INDIRECT(ADDRESS((ROW(397:397)-3),IF(MOD(COLUMN(W:W)-11-$K397,32)=0,32,MOD(COLUMN(W:W)-11-$K397,32))+11))</f>
        <v>1</v>
      </c>
      <c r="X397" s="60" t="str" cm="1">
        <f t="array" aca="1" ref="X397" ca="1">INDIRECT(ADDRESS((ROW(397:397)-3),IF(MOD(COLUMN(X:X)-11-$K397,32)=0,32,MOD(COLUMN(X:X)-11-$K397,32))+11))</f>
        <v>1</v>
      </c>
      <c r="Y397" s="60" t="str" cm="1">
        <f t="array" aca="1" ref="Y397" ca="1">INDIRECT(ADDRESS((ROW(397:397)-3),IF(MOD(COLUMN(Y:Y)-11-$K397,32)=0,32,MOD(COLUMN(Y:Y)-11-$K397,32))+11))</f>
        <v>1</v>
      </c>
      <c r="Z397" s="60" t="str" cm="1">
        <f t="array" aca="1" ref="Z397" ca="1">INDIRECT(ADDRESS((ROW(397:397)-3),IF(MOD(COLUMN(Z:Z)-11-$K397,32)=0,32,MOD(COLUMN(Z:Z)-11-$K397,32))+11))</f>
        <v>1</v>
      </c>
      <c r="AA397" s="60" t="str" cm="1">
        <f t="array" aca="1" ref="AA397" ca="1">INDIRECT(ADDRESS((ROW(397:397)-3),IF(MOD(COLUMN(AA:AA)-11-$K397,32)=0,32,MOD(COLUMN(AA:AA)-11-$K397,32))+11))</f>
        <v>0</v>
      </c>
      <c r="AB397" s="57" t="str" cm="1">
        <f t="array" aca="1" ref="AB397" ca="1">INDIRECT(ADDRESS((ROW(397:397)-3),IF(MOD(COLUMN(AB:AB)-11-$K397,32)=0,32,MOD(COLUMN(AB:AB)-11-$K397,32))+11))</f>
        <v>1</v>
      </c>
      <c r="AC397" s="57" t="str" cm="1">
        <f t="array" aca="1" ref="AC397" ca="1">INDIRECT(ADDRESS((ROW(397:397)-3),IF(MOD(COLUMN(AC:AC)-11-$K397,32)=0,32,MOD(COLUMN(AC:AC)-11-$K397,32))+11))</f>
        <v>1</v>
      </c>
      <c r="AD397" s="57" t="str" cm="1">
        <f t="array" aca="1" ref="AD397" ca="1">INDIRECT(ADDRESS((ROW(397:397)-3),IF(MOD(COLUMN(AD:AD)-11-$K397,32)=0,32,MOD(COLUMN(AD:AD)-11-$K397,32))+11))</f>
        <v>0</v>
      </c>
      <c r="AE397" s="57" t="str" cm="1">
        <f t="array" aca="1" ref="AE397" ca="1">INDIRECT(ADDRESS((ROW(397:397)-3),IF(MOD(COLUMN(AE:AE)-11-$K397,32)=0,32,MOD(COLUMN(AE:AE)-11-$K397,32))+11))</f>
        <v>1</v>
      </c>
      <c r="AF397" s="58" t="str" cm="1">
        <f t="array" aca="1" ref="AF397" ca="1">INDIRECT(ADDRESS((ROW(397:397)-3),IF(MOD(COLUMN(AF:AF)-11-$K397,32)=0,32,MOD(COLUMN(AF:AF)-11-$K397,32))+11))</f>
        <v>1</v>
      </c>
      <c r="AG397" s="58" t="str" cm="1">
        <f t="array" aca="1" ref="AG397" ca="1">INDIRECT(ADDRESS((ROW(397:397)-3),IF(MOD(COLUMN(AG:AG)-11-$K397,32)=0,32,MOD(COLUMN(AG:AG)-11-$K397,32))+11))</f>
        <v>0</v>
      </c>
      <c r="AH397" s="58" t="str" cm="1">
        <f t="array" aca="1" ref="AH397" ca="1">INDIRECT(ADDRESS((ROW(397:397)-3),IF(MOD(COLUMN(AH:AH)-11-$K397,32)=0,32,MOD(COLUMN(AH:AH)-11-$K397,32))+11))</f>
        <v>0</v>
      </c>
      <c r="AI397" s="58" t="str" cm="1">
        <f t="array" aca="1" ref="AI397" ca="1">INDIRECT(ADDRESS((ROW(397:397)-3),IF(MOD(COLUMN(AI:AI)-11-$K397,32)=0,32,MOD(COLUMN(AI:AI)-11-$K397,32))+11))</f>
        <v>1</v>
      </c>
      <c r="AJ397" s="59" t="str" cm="1">
        <f t="array" aca="1" ref="AJ397" ca="1">INDIRECT(ADDRESS((ROW(397:397)-3),IF(MOD(COLUMN(AJ:AJ)-11-$K397,32)=0,32,MOD(COLUMN(AJ:AJ)-11-$K397,32))+11))</f>
        <v>1</v>
      </c>
      <c r="AK397" s="59" t="str" cm="1">
        <f t="array" aca="1" ref="AK397" ca="1">INDIRECT(ADDRESS((ROW(397:397)-3),IF(MOD(COLUMN(AK:AK)-11-$K397,32)=0,32,MOD(COLUMN(AK:AK)-11-$K397,32))+11))</f>
        <v>1</v>
      </c>
      <c r="AL397" s="59" t="str" cm="1">
        <f t="array" aca="1" ref="AL397" ca="1">INDIRECT(ADDRESS((ROW(397:397)-3),IF(MOD(COLUMN(AL:AL)-11-$K397,32)=0,32,MOD(COLUMN(AL:AL)-11-$K397,32))+11))</f>
        <v>0</v>
      </c>
      <c r="AM397" s="59" t="str" cm="1">
        <f t="array" aca="1" ref="AM397" ca="1">INDIRECT(ADDRESS((ROW(397:397)-3),IF(MOD(COLUMN(AM:AM)-11-$K397,32)=0,32,MOD(COLUMN(AM:AM)-11-$K397,32))+11))</f>
        <v>0</v>
      </c>
      <c r="AN397" s="60" t="str" cm="1">
        <f t="array" aca="1" ref="AN397" ca="1">INDIRECT(ADDRESS((ROW(397:397)-3),IF(MOD(COLUMN(AN:AN)-11-$K397,32)=0,32,MOD(COLUMN(AN:AN)-11-$K397,32))+11))</f>
        <v>1</v>
      </c>
      <c r="AO397" s="60" t="str" cm="1">
        <f t="array" aca="1" ref="AO397" ca="1">INDIRECT(ADDRESS((ROW(397:397)-3),IF(MOD(COLUMN(AO:AO)-11-$K397,32)=0,32,MOD(COLUMN(AO:AO)-11-$K397,32))+11))</f>
        <v>0</v>
      </c>
      <c r="AP397" s="60" t="str" cm="1">
        <f t="array" aca="1" ref="AP397" ca="1">INDIRECT(ADDRESS((ROW(397:397)-3),IF(MOD(COLUMN(AP:AP)-11-$K397,32)=0,32,MOD(COLUMN(AP:AP)-11-$K397,32))+11))</f>
        <v>0</v>
      </c>
      <c r="AQ397" s="60" t="str" cm="1">
        <f t="array" aca="1" ref="AQ397" ca="1">INDIRECT(ADDRESS((ROW(397:397)-3),IF(MOD(COLUMN(AQ:AQ)-11-$K397,32)=0,32,MOD(COLUMN(AQ:AQ)-11-$K397,32))+11))</f>
        <v>1</v>
      </c>
      <c r="AR397" s="49" t="str">
        <f t="shared" ca="1" si="517"/>
        <v>00100110</v>
      </c>
      <c r="AS397" s="49" t="str">
        <f t="shared" ca="1" si="518"/>
        <v>10011110</v>
      </c>
      <c r="AT397" s="48" t="str">
        <f t="shared" ca="1" si="519"/>
        <v>11011001</v>
      </c>
      <c r="AU397" s="48" t="str">
        <f t="shared" ca="1" si="520"/>
        <v>11001001</v>
      </c>
      <c r="AV397" s="48">
        <f t="shared" ca="1" si="521"/>
        <v>38</v>
      </c>
      <c r="AW397" s="48">
        <f t="shared" ca="1" si="521"/>
        <v>158</v>
      </c>
      <c r="AX397" s="48">
        <f t="shared" ca="1" si="521"/>
        <v>217</v>
      </c>
      <c r="AY397" s="48">
        <f t="shared" ca="1" si="521"/>
        <v>201</v>
      </c>
      <c r="AZ397" s="50">
        <f t="shared" ca="1" si="522"/>
        <v>647944649</v>
      </c>
    </row>
    <row r="398" spans="1:52" ht="15" thickBot="1" x14ac:dyDescent="0.4"/>
    <row r="399" spans="1:52" x14ac:dyDescent="0.35">
      <c r="I399" s="31"/>
      <c r="J399" s="51" t="s">
        <v>216</v>
      </c>
      <c r="K399" s="52"/>
      <c r="L399" s="34" t="str">
        <f ca="1">MID(HEX2BIN(MID($E394,1,1),4),1,1)</f>
        <v>0</v>
      </c>
      <c r="M399" s="34" t="str">
        <f ca="1">MID(HEX2BIN(MID($E394,1,1),4),2,1)</f>
        <v>0</v>
      </c>
      <c r="N399" s="34" t="str">
        <f ca="1">MID(HEX2BIN(MID($E394,1,1),4),3,1)</f>
        <v>0</v>
      </c>
      <c r="O399" s="34" t="str">
        <f ca="1">MID(HEX2BIN(MID($E394,1,1),4),4,1)</f>
        <v>1</v>
      </c>
      <c r="P399" s="35" t="str">
        <f ca="1">MID(HEX2BIN(MID($E394,2,1),4),1,1)</f>
        <v>1</v>
      </c>
      <c r="Q399" s="35" t="str">
        <f ca="1">MID(HEX2BIN(MID($E394,2,1),4),2,1)</f>
        <v>0</v>
      </c>
      <c r="R399" s="35" t="str">
        <f ca="1">MID(HEX2BIN(MID($E394,2,1),4),3,1)</f>
        <v>0</v>
      </c>
      <c r="S399" s="35" t="str">
        <f ca="1">MID(HEX2BIN(MID($E394,2,1),4),4,1)</f>
        <v>1</v>
      </c>
      <c r="T399" s="36" t="str">
        <f ca="1">MID(HEX2BIN(MID($E394,3,1),4),1,1)</f>
        <v>1</v>
      </c>
      <c r="U399" s="36" t="str">
        <f ca="1">MID(HEX2BIN(MID($E394,3,1),4),2,1)</f>
        <v>0</v>
      </c>
      <c r="V399" s="36" t="str">
        <f ca="1">MID(HEX2BIN(MID($E394,3,1),4),3,1)</f>
        <v>0</v>
      </c>
      <c r="W399" s="36" t="str">
        <f ca="1">MID(HEX2BIN(MID($E394,3,1),4),4,1)</f>
        <v>1</v>
      </c>
      <c r="X399" s="37" t="str">
        <f ca="1">MID(HEX2BIN(MID($E394,4,1),4),1,1)</f>
        <v>0</v>
      </c>
      <c r="Y399" s="37" t="str">
        <f ca="1">MID(HEX2BIN(MID($E394,4,1),4),2,1)</f>
        <v>1</v>
      </c>
      <c r="Z399" s="37" t="str">
        <f ca="1">MID(HEX2BIN(MID($E394,4,1),4),3,1)</f>
        <v>0</v>
      </c>
      <c r="AA399" s="37" t="str">
        <f ca="1">MID(HEX2BIN(MID($E394,4,1),4),4,1)</f>
        <v>1</v>
      </c>
      <c r="AB399" s="34" t="str">
        <f ca="1">MID(HEX2BIN(MID($E394,5,1),4),1,1)</f>
        <v>1</v>
      </c>
      <c r="AC399" s="34" t="str">
        <f ca="1">MID(HEX2BIN(MID($E394,5,1),4),2,1)</f>
        <v>0</v>
      </c>
      <c r="AD399" s="34" t="str">
        <f ca="1">MID(HEX2BIN(MID($E394,5,1),4),3,1)</f>
        <v>0</v>
      </c>
      <c r="AE399" s="34" t="str">
        <f ca="1">MID(HEX2BIN(MID($E394,5,1),4),4,1)</f>
        <v>1</v>
      </c>
      <c r="AF399" s="35" t="str">
        <f ca="1">MID(HEX2BIN(MID($E394,6,1),4),1,1)</f>
        <v>1</v>
      </c>
      <c r="AG399" s="35" t="str">
        <f ca="1">MID(HEX2BIN(MID($E394,6,1),4),2,1)</f>
        <v>0</v>
      </c>
      <c r="AH399" s="35" t="str">
        <f ca="1">MID(HEX2BIN(MID($E394,6,1),4),3,1)</f>
        <v>1</v>
      </c>
      <c r="AI399" s="35" t="str">
        <f ca="1">MID(HEX2BIN(MID($E394,6,1),4),4,1)</f>
        <v>0</v>
      </c>
      <c r="AJ399" s="36" t="str">
        <f ca="1">MID(HEX2BIN(MID($E394,7,1),4),1,1)</f>
        <v>1</v>
      </c>
      <c r="AK399" s="36" t="str">
        <f ca="1">MID(HEX2BIN(MID($E394,7,1),4),2,1)</f>
        <v>0</v>
      </c>
      <c r="AL399" s="36" t="str">
        <f ca="1">MID(HEX2BIN(MID($E394,7,1),4),3,1)</f>
        <v>1</v>
      </c>
      <c r="AM399" s="36" t="str">
        <f ca="1">MID(HEX2BIN(MID($E394,7,1),4),4,1)</f>
        <v>1</v>
      </c>
      <c r="AN399" s="37" t="str">
        <f ca="1">MID(HEX2BIN(MID($E394,8,1),4),1,1)</f>
        <v>1</v>
      </c>
      <c r="AO399" s="37" t="str">
        <f ca="1">MID(HEX2BIN(MID($E394,8,1),4),2,1)</f>
        <v>0</v>
      </c>
      <c r="AP399" s="37" t="str">
        <f ca="1">MID(HEX2BIN(MID($E394,8,1),4),3,1)</f>
        <v>0</v>
      </c>
      <c r="AQ399" s="37" t="str">
        <f ca="1">MID(HEX2BIN(MID($E394,8,1),4),4,1)</f>
        <v>1</v>
      </c>
      <c r="AR399" s="33" t="str">
        <f t="shared" ref="AR399:AR402" ca="1" si="523">_xlfn.CONCAT(L399,M399,N399,O399,P399,Q399,R399,S399)</f>
        <v>00011001</v>
      </c>
      <c r="AS399" s="33" t="str">
        <f t="shared" ref="AS399:AS402" ca="1" si="524">_xlfn.CONCAT(T399,U399,V399,W399,X399,Y399,Z399,AA399)</f>
        <v>10010101</v>
      </c>
      <c r="AT399" s="32" t="str">
        <f t="shared" ref="AT399:AT402" ca="1" si="525">_xlfn.CONCAT(AB399,AC399,AD399,AE399,AF399,AG399,AH399,AI399)</f>
        <v>10011010</v>
      </c>
      <c r="AU399" s="32" t="str">
        <f t="shared" ref="AU399:AU402" ca="1" si="526">_xlfn.CONCAT(AJ399,AK399,AL399,AM399,AN399,AO399,AP399,AQ399)</f>
        <v>10111001</v>
      </c>
      <c r="AV399" s="32">
        <f t="shared" ref="AV399:AY402" ca="1" si="527">BIN2DEC(AR399)</f>
        <v>25</v>
      </c>
      <c r="AW399" s="32">
        <f t="shared" ca="1" si="527"/>
        <v>149</v>
      </c>
      <c r="AX399" s="32">
        <f t="shared" ca="1" si="527"/>
        <v>154</v>
      </c>
      <c r="AY399" s="32">
        <f t="shared" ca="1" si="527"/>
        <v>185</v>
      </c>
      <c r="AZ399" s="38">
        <f t="shared" ref="AZ399:AZ402" ca="1" si="528">(AV399*2^24)+(AW399*2^16)+(AX399*2^8)+AY399</f>
        <v>429234873</v>
      </c>
    </row>
    <row r="400" spans="1:52" ht="15" thickBot="1" x14ac:dyDescent="0.4">
      <c r="A400" t="s">
        <v>227</v>
      </c>
      <c r="I400" s="39"/>
      <c r="J400" s="40" t="s">
        <v>215</v>
      </c>
      <c r="K400" s="53">
        <v>6</v>
      </c>
      <c r="L400" s="42" t="str" cm="1">
        <f t="array" aca="1" ref="L400" ca="1">INDIRECT(ADDRESS((ROW(400:400)-1),IF(MOD(COLUMN(L:L)-11-$K400,32)=0,32,MOD(COLUMN(L:L)-11-$K400,32))+11))</f>
        <v>1</v>
      </c>
      <c r="M400" s="42" t="str" cm="1">
        <f t="array" aca="1" ref="M400" ca="1">INDIRECT(ADDRESS((ROW(400:400)-1),IF(MOD(COLUMN(M:M)-11-$K400,32)=0,32,MOD(COLUMN(M:M)-11-$K400,32))+11))</f>
        <v>1</v>
      </c>
      <c r="N400" s="42" t="str" cm="1">
        <f t="array" aca="1" ref="N400" ca="1">INDIRECT(ADDRESS((ROW(400:400)-1),IF(MOD(COLUMN(N:N)-11-$K400,32)=0,32,MOD(COLUMN(N:N)-11-$K400,32))+11))</f>
        <v>1</v>
      </c>
      <c r="O400" s="42" t="str" cm="1">
        <f t="array" aca="1" ref="O400" ca="1">INDIRECT(ADDRESS((ROW(400:400)-1),IF(MOD(COLUMN(O:O)-11-$K400,32)=0,32,MOD(COLUMN(O:O)-11-$K400,32))+11))</f>
        <v>0</v>
      </c>
      <c r="P400" s="43" t="str" cm="1">
        <f t="array" aca="1" ref="P400" ca="1">INDIRECT(ADDRESS((ROW(400:400)-1),IF(MOD(COLUMN(P:P)-11-$K400,32)=0,32,MOD(COLUMN(P:P)-11-$K400,32))+11))</f>
        <v>0</v>
      </c>
      <c r="Q400" s="43" t="str" cm="1">
        <f t="array" aca="1" ref="Q400" ca="1">INDIRECT(ADDRESS((ROW(400:400)-1),IF(MOD(COLUMN(Q:Q)-11-$K400,32)=0,32,MOD(COLUMN(Q:Q)-11-$K400,32))+11))</f>
        <v>1</v>
      </c>
      <c r="R400" s="43" t="str" cm="1">
        <f t="array" aca="1" ref="R400" ca="1">INDIRECT(ADDRESS((ROW(400:400)-1),IF(MOD(COLUMN(R:R)-11-$K400,32)=0,32,MOD(COLUMN(R:R)-11-$K400,32))+11))</f>
        <v>0</v>
      </c>
      <c r="S400" s="43" t="str" cm="1">
        <f t="array" aca="1" ref="S400" ca="1">INDIRECT(ADDRESS((ROW(400:400)-1),IF(MOD(COLUMN(S:S)-11-$K400,32)=0,32,MOD(COLUMN(S:S)-11-$K400,32))+11))</f>
        <v>0</v>
      </c>
      <c r="T400" s="44" t="str" cm="1">
        <f t="array" aca="1" ref="T400" ca="1">INDIRECT(ADDRESS((ROW(400:400)-1),IF(MOD(COLUMN(T:T)-11-$K400,32)=0,32,MOD(COLUMN(T:T)-11-$K400,32))+11))</f>
        <v>0</v>
      </c>
      <c r="U400" s="44" t="str" cm="1">
        <f t="array" aca="1" ref="U400" ca="1">INDIRECT(ADDRESS((ROW(400:400)-1),IF(MOD(COLUMN(U:U)-11-$K400,32)=0,32,MOD(COLUMN(U:U)-11-$K400,32))+11))</f>
        <v>1</v>
      </c>
      <c r="V400" s="44" t="str" cm="1">
        <f t="array" aca="1" ref="V400" ca="1">INDIRECT(ADDRESS((ROW(400:400)-1),IF(MOD(COLUMN(V:V)-11-$K400,32)=0,32,MOD(COLUMN(V:V)-11-$K400,32))+11))</f>
        <v>1</v>
      </c>
      <c r="W400" s="44" t="str" cm="1">
        <f t="array" aca="1" ref="W400" ca="1">INDIRECT(ADDRESS((ROW(400:400)-1),IF(MOD(COLUMN(W:W)-11-$K400,32)=0,32,MOD(COLUMN(W:W)-11-$K400,32))+11))</f>
        <v>0</v>
      </c>
      <c r="X400" s="45" t="str" cm="1">
        <f t="array" aca="1" ref="X400" ca="1">INDIRECT(ADDRESS((ROW(400:400)-1),IF(MOD(COLUMN(X:X)-11-$K400,32)=0,32,MOD(COLUMN(X:X)-11-$K400,32))+11))</f>
        <v>0</v>
      </c>
      <c r="Y400" s="45" t="str" cm="1">
        <f t="array" aca="1" ref="Y400" ca="1">INDIRECT(ADDRESS((ROW(400:400)-1),IF(MOD(COLUMN(Y:Y)-11-$K400,32)=0,32,MOD(COLUMN(Y:Y)-11-$K400,32))+11))</f>
        <v>1</v>
      </c>
      <c r="Z400" s="45" t="str" cm="1">
        <f t="array" aca="1" ref="Z400" ca="1">INDIRECT(ADDRESS((ROW(400:400)-1),IF(MOD(COLUMN(Z:Z)-11-$K400,32)=0,32,MOD(COLUMN(Z:Z)-11-$K400,32))+11))</f>
        <v>1</v>
      </c>
      <c r="AA400" s="45" t="str" cm="1">
        <f t="array" aca="1" ref="AA400" ca="1">INDIRECT(ADDRESS((ROW(400:400)-1),IF(MOD(COLUMN(AA:AA)-11-$K400,32)=0,32,MOD(COLUMN(AA:AA)-11-$K400,32))+11))</f>
        <v>0</v>
      </c>
      <c r="AB400" s="42" t="str" cm="1">
        <f t="array" aca="1" ref="AB400" ca="1">INDIRECT(ADDRESS((ROW(400:400)-1),IF(MOD(COLUMN(AB:AB)-11-$K400,32)=0,32,MOD(COLUMN(AB:AB)-11-$K400,32))+11))</f>
        <v>0</v>
      </c>
      <c r="AC400" s="42" t="str" cm="1">
        <f t="array" aca="1" ref="AC400" ca="1">INDIRECT(ADDRESS((ROW(400:400)-1),IF(MOD(COLUMN(AC:AC)-11-$K400,32)=0,32,MOD(COLUMN(AC:AC)-11-$K400,32))+11))</f>
        <v>1</v>
      </c>
      <c r="AD400" s="42" t="str" cm="1">
        <f t="array" aca="1" ref="AD400" ca="1">INDIRECT(ADDRESS((ROW(400:400)-1),IF(MOD(COLUMN(AD:AD)-11-$K400,32)=0,32,MOD(COLUMN(AD:AD)-11-$K400,32))+11))</f>
        <v>0</v>
      </c>
      <c r="AE400" s="42" t="str" cm="1">
        <f t="array" aca="1" ref="AE400" ca="1">INDIRECT(ADDRESS((ROW(400:400)-1),IF(MOD(COLUMN(AE:AE)-11-$K400,32)=0,32,MOD(COLUMN(AE:AE)-11-$K400,32))+11))</f>
        <v>1</v>
      </c>
      <c r="AF400" s="43" t="str" cm="1">
        <f t="array" aca="1" ref="AF400" ca="1">INDIRECT(ADDRESS((ROW(400:400)-1),IF(MOD(COLUMN(AF:AF)-11-$K400,32)=0,32,MOD(COLUMN(AF:AF)-11-$K400,32))+11))</f>
        <v>0</v>
      </c>
      <c r="AG400" s="43" t="str" cm="1">
        <f t="array" aca="1" ref="AG400" ca="1">INDIRECT(ADDRESS((ROW(400:400)-1),IF(MOD(COLUMN(AG:AG)-11-$K400,32)=0,32,MOD(COLUMN(AG:AG)-11-$K400,32))+11))</f>
        <v>1</v>
      </c>
      <c r="AH400" s="43" t="str" cm="1">
        <f t="array" aca="1" ref="AH400" ca="1">INDIRECT(ADDRESS((ROW(400:400)-1),IF(MOD(COLUMN(AH:AH)-11-$K400,32)=0,32,MOD(COLUMN(AH:AH)-11-$K400,32))+11))</f>
        <v>1</v>
      </c>
      <c r="AI400" s="43" t="str" cm="1">
        <f t="array" aca="1" ref="AI400" ca="1">INDIRECT(ADDRESS((ROW(400:400)-1),IF(MOD(COLUMN(AI:AI)-11-$K400,32)=0,32,MOD(COLUMN(AI:AI)-11-$K400,32))+11))</f>
        <v>0</v>
      </c>
      <c r="AJ400" s="44" t="str" cm="1">
        <f t="array" aca="1" ref="AJ400" ca="1">INDIRECT(ADDRESS((ROW(400:400)-1),IF(MOD(COLUMN(AJ:AJ)-11-$K400,32)=0,32,MOD(COLUMN(AJ:AJ)-11-$K400,32))+11))</f>
        <v>0</v>
      </c>
      <c r="AK400" s="44" t="str" cm="1">
        <f t="array" aca="1" ref="AK400" ca="1">INDIRECT(ADDRESS((ROW(400:400)-1),IF(MOD(COLUMN(AK:AK)-11-$K400,32)=0,32,MOD(COLUMN(AK:AK)-11-$K400,32))+11))</f>
        <v>1</v>
      </c>
      <c r="AL400" s="44" t="str" cm="1">
        <f t="array" aca="1" ref="AL400" ca="1">INDIRECT(ADDRESS((ROW(400:400)-1),IF(MOD(COLUMN(AL:AL)-11-$K400,32)=0,32,MOD(COLUMN(AL:AL)-11-$K400,32))+11))</f>
        <v>1</v>
      </c>
      <c r="AM400" s="44" t="str" cm="1">
        <f t="array" aca="1" ref="AM400" ca="1">INDIRECT(ADDRESS((ROW(400:400)-1),IF(MOD(COLUMN(AM:AM)-11-$K400,32)=0,32,MOD(COLUMN(AM:AM)-11-$K400,32))+11))</f>
        <v>0</v>
      </c>
      <c r="AN400" s="45" t="str" cm="1">
        <f t="array" aca="1" ref="AN400" ca="1">INDIRECT(ADDRESS((ROW(400:400)-1),IF(MOD(COLUMN(AN:AN)-11-$K400,32)=0,32,MOD(COLUMN(AN:AN)-11-$K400,32))+11))</f>
        <v>1</v>
      </c>
      <c r="AO400" s="45" t="str" cm="1">
        <f t="array" aca="1" ref="AO400" ca="1">INDIRECT(ADDRESS((ROW(400:400)-1),IF(MOD(COLUMN(AO:AO)-11-$K400,32)=0,32,MOD(COLUMN(AO:AO)-11-$K400,32))+11))</f>
        <v>0</v>
      </c>
      <c r="AP400" s="45" t="str" cm="1">
        <f t="array" aca="1" ref="AP400" ca="1">INDIRECT(ADDRESS((ROW(400:400)-1),IF(MOD(COLUMN(AP:AP)-11-$K400,32)=0,32,MOD(COLUMN(AP:AP)-11-$K400,32))+11))</f>
        <v>1</v>
      </c>
      <c r="AQ400" s="45" t="str" cm="1">
        <f t="array" aca="1" ref="AQ400" ca="1">INDIRECT(ADDRESS((ROW(400:400)-1),IF(MOD(COLUMN(AQ:AQ)-11-$K400,32)=0,32,MOD(COLUMN(AQ:AQ)-11-$K400,32))+11))</f>
        <v>0</v>
      </c>
      <c r="AR400" s="41" t="str">
        <f t="shared" ca="1" si="523"/>
        <v>11100100</v>
      </c>
      <c r="AS400" s="41" t="str">
        <f t="shared" ca="1" si="524"/>
        <v>01100110</v>
      </c>
      <c r="AT400" s="40" t="str">
        <f t="shared" ca="1" si="525"/>
        <v>01010110</v>
      </c>
      <c r="AU400" s="40" t="str">
        <f t="shared" ca="1" si="526"/>
        <v>01101010</v>
      </c>
      <c r="AV400" s="40">
        <f t="shared" ca="1" si="527"/>
        <v>228</v>
      </c>
      <c r="AW400" s="40">
        <f t="shared" ca="1" si="527"/>
        <v>102</v>
      </c>
      <c r="AX400" s="40">
        <f t="shared" ca="1" si="527"/>
        <v>86</v>
      </c>
      <c r="AY400" s="40">
        <f t="shared" ca="1" si="527"/>
        <v>106</v>
      </c>
      <c r="AZ400" s="46">
        <f t="shared" ca="1" si="528"/>
        <v>3831912042</v>
      </c>
    </row>
    <row r="401" spans="1:52" ht="15" thickBot="1" x14ac:dyDescent="0.4">
      <c r="A401" t="s">
        <v>228</v>
      </c>
      <c r="B401">
        <f ca="1">I397</f>
        <v>2277450345</v>
      </c>
      <c r="C401">
        <f ca="1">I411</f>
        <v>1800447281</v>
      </c>
      <c r="G401" s="54">
        <f ca="1">B401+C401</f>
        <v>4077897626</v>
      </c>
      <c r="I401" s="39"/>
      <c r="J401" s="40" t="s">
        <v>215</v>
      </c>
      <c r="K401" s="53">
        <v>11</v>
      </c>
      <c r="L401" s="42" t="str" cm="1">
        <f t="array" aca="1" ref="L401" ca="1">INDIRECT(ADDRESS((ROW(401:401)-2),IF(MOD(COLUMN(L:L)-11-$K401,32)=0,32,MOD(COLUMN(L:L)-11-$K401,32))+11))</f>
        <v>0</v>
      </c>
      <c r="M401" s="42" t="str" cm="1">
        <f t="array" aca="1" ref="M401" ca="1">INDIRECT(ADDRESS((ROW(401:401)-2),IF(MOD(COLUMN(M:M)-11-$K401,32)=0,32,MOD(COLUMN(M:M)-11-$K401,32))+11))</f>
        <v>1</v>
      </c>
      <c r="N401" s="42" t="str" cm="1">
        <f t="array" aca="1" ref="N401" ca="1">INDIRECT(ADDRESS((ROW(401:401)-2),IF(MOD(COLUMN(N:N)-11-$K401,32)=0,32,MOD(COLUMN(N:N)-11-$K401,32))+11))</f>
        <v>0</v>
      </c>
      <c r="O401" s="42" t="str" cm="1">
        <f t="array" aca="1" ref="O401" ca="1">INDIRECT(ADDRESS((ROW(401:401)-2),IF(MOD(COLUMN(O:O)-11-$K401,32)=0,32,MOD(COLUMN(O:O)-11-$K401,32))+11))</f>
        <v>1</v>
      </c>
      <c r="P401" s="43" t="str" cm="1">
        <f t="array" aca="1" ref="P401" ca="1">INDIRECT(ADDRESS((ROW(401:401)-2),IF(MOD(COLUMN(P:P)-11-$K401,32)=0,32,MOD(COLUMN(P:P)-11-$K401,32))+11))</f>
        <v>0</v>
      </c>
      <c r="Q401" s="43" t="str" cm="1">
        <f t="array" aca="1" ref="Q401" ca="1">INDIRECT(ADDRESS((ROW(401:401)-2),IF(MOD(COLUMN(Q:Q)-11-$K401,32)=0,32,MOD(COLUMN(Q:Q)-11-$K401,32))+11))</f>
        <v>1</v>
      </c>
      <c r="R401" s="43" t="str" cm="1">
        <f t="array" aca="1" ref="R401" ca="1">INDIRECT(ADDRESS((ROW(401:401)-2),IF(MOD(COLUMN(R:R)-11-$K401,32)=0,32,MOD(COLUMN(R:R)-11-$K401,32))+11))</f>
        <v>1</v>
      </c>
      <c r="S401" s="43" t="str" cm="1">
        <f t="array" aca="1" ref="S401" ca="1">INDIRECT(ADDRESS((ROW(401:401)-2),IF(MOD(COLUMN(S:S)-11-$K401,32)=0,32,MOD(COLUMN(S:S)-11-$K401,32))+11))</f>
        <v>1</v>
      </c>
      <c r="T401" s="44" t="str" cm="1">
        <f t="array" aca="1" ref="T401" ca="1">INDIRECT(ADDRESS((ROW(401:401)-2),IF(MOD(COLUMN(T:T)-11-$K401,32)=0,32,MOD(COLUMN(T:T)-11-$K401,32))+11))</f>
        <v>0</v>
      </c>
      <c r="U401" s="44" t="str" cm="1">
        <f t="array" aca="1" ref="U401" ca="1">INDIRECT(ADDRESS((ROW(401:401)-2),IF(MOD(COLUMN(U:U)-11-$K401,32)=0,32,MOD(COLUMN(U:U)-11-$K401,32))+11))</f>
        <v>0</v>
      </c>
      <c r="V401" s="44" t="str" cm="1">
        <f t="array" aca="1" ref="V401" ca="1">INDIRECT(ADDRESS((ROW(401:401)-2),IF(MOD(COLUMN(V:V)-11-$K401,32)=0,32,MOD(COLUMN(V:V)-11-$K401,32))+11))</f>
        <v>1</v>
      </c>
      <c r="W401" s="44" t="str" cm="1">
        <f t="array" aca="1" ref="W401" ca="1">INDIRECT(ADDRESS((ROW(401:401)-2),IF(MOD(COLUMN(W:W)-11-$K401,32)=0,32,MOD(COLUMN(W:W)-11-$K401,32))+11))</f>
        <v>0</v>
      </c>
      <c r="X401" s="45" t="str" cm="1">
        <f t="array" aca="1" ref="X401" ca="1">INDIRECT(ADDRESS((ROW(401:401)-2),IF(MOD(COLUMN(X:X)-11-$K401,32)=0,32,MOD(COLUMN(X:X)-11-$K401,32))+11))</f>
        <v>0</v>
      </c>
      <c r="Y401" s="45" t="str" cm="1">
        <f t="array" aca="1" ref="Y401" ca="1">INDIRECT(ADDRESS((ROW(401:401)-2),IF(MOD(COLUMN(Y:Y)-11-$K401,32)=0,32,MOD(COLUMN(Y:Y)-11-$K401,32))+11))</f>
        <v>0</v>
      </c>
      <c r="Z401" s="45" t="str" cm="1">
        <f t="array" aca="1" ref="Z401" ca="1">INDIRECT(ADDRESS((ROW(401:401)-2),IF(MOD(COLUMN(Z:Z)-11-$K401,32)=0,32,MOD(COLUMN(Z:Z)-11-$K401,32))+11))</f>
        <v>1</v>
      </c>
      <c r="AA401" s="45" t="str" cm="1">
        <f t="array" aca="1" ref="AA401" ca="1">INDIRECT(ADDRESS((ROW(401:401)-2),IF(MOD(COLUMN(AA:AA)-11-$K401,32)=0,32,MOD(COLUMN(AA:AA)-11-$K401,32))+11))</f>
        <v>1</v>
      </c>
      <c r="AB401" s="42" t="str" cm="1">
        <f t="array" aca="1" ref="AB401" ca="1">INDIRECT(ADDRESS((ROW(401:401)-2),IF(MOD(COLUMN(AB:AB)-11-$K401,32)=0,32,MOD(COLUMN(AB:AB)-11-$K401,32))+11))</f>
        <v>0</v>
      </c>
      <c r="AC401" s="42" t="str" cm="1">
        <f t="array" aca="1" ref="AC401" ca="1">INDIRECT(ADDRESS((ROW(401:401)-2),IF(MOD(COLUMN(AC:AC)-11-$K401,32)=0,32,MOD(COLUMN(AC:AC)-11-$K401,32))+11))</f>
        <v>0</v>
      </c>
      <c r="AD401" s="42" t="str" cm="1">
        <f t="array" aca="1" ref="AD401" ca="1">INDIRECT(ADDRESS((ROW(401:401)-2),IF(MOD(COLUMN(AD:AD)-11-$K401,32)=0,32,MOD(COLUMN(AD:AD)-11-$K401,32))+11))</f>
        <v>1</v>
      </c>
      <c r="AE401" s="42" t="str" cm="1">
        <f t="array" aca="1" ref="AE401" ca="1">INDIRECT(ADDRESS((ROW(401:401)-2),IF(MOD(COLUMN(AE:AE)-11-$K401,32)=0,32,MOD(COLUMN(AE:AE)-11-$K401,32))+11))</f>
        <v>1</v>
      </c>
      <c r="AF401" s="43" t="str" cm="1">
        <f t="array" aca="1" ref="AF401" ca="1">INDIRECT(ADDRESS((ROW(401:401)-2),IF(MOD(COLUMN(AF:AF)-11-$K401,32)=0,32,MOD(COLUMN(AF:AF)-11-$K401,32))+11))</f>
        <v>0</v>
      </c>
      <c r="AG401" s="43" t="str" cm="1">
        <f t="array" aca="1" ref="AG401" ca="1">INDIRECT(ADDRESS((ROW(401:401)-2),IF(MOD(COLUMN(AG:AG)-11-$K401,32)=0,32,MOD(COLUMN(AG:AG)-11-$K401,32))+11))</f>
        <v>0</v>
      </c>
      <c r="AH401" s="43" t="str" cm="1">
        <f t="array" aca="1" ref="AH401" ca="1">INDIRECT(ADDRESS((ROW(401:401)-2),IF(MOD(COLUMN(AH:AH)-11-$K401,32)=0,32,MOD(COLUMN(AH:AH)-11-$K401,32))+11))</f>
        <v>1</v>
      </c>
      <c r="AI401" s="43" t="str" cm="1">
        <f t="array" aca="1" ref="AI401" ca="1">INDIRECT(ADDRESS((ROW(401:401)-2),IF(MOD(COLUMN(AI:AI)-11-$K401,32)=0,32,MOD(COLUMN(AI:AI)-11-$K401,32))+11))</f>
        <v>0</v>
      </c>
      <c r="AJ401" s="44" t="str" cm="1">
        <f t="array" aca="1" ref="AJ401" ca="1">INDIRECT(ADDRESS((ROW(401:401)-2),IF(MOD(COLUMN(AJ:AJ)-11-$K401,32)=0,32,MOD(COLUMN(AJ:AJ)-11-$K401,32))+11))</f>
        <v>1</v>
      </c>
      <c r="AK401" s="44" t="str" cm="1">
        <f t="array" aca="1" ref="AK401" ca="1">INDIRECT(ADDRESS((ROW(401:401)-2),IF(MOD(COLUMN(AK:AK)-11-$K401,32)=0,32,MOD(COLUMN(AK:AK)-11-$K401,32))+11))</f>
        <v>0</v>
      </c>
      <c r="AL401" s="44" t="str" cm="1">
        <f t="array" aca="1" ref="AL401" ca="1">INDIRECT(ADDRESS((ROW(401:401)-2),IF(MOD(COLUMN(AL:AL)-11-$K401,32)=0,32,MOD(COLUMN(AL:AL)-11-$K401,32))+11))</f>
        <v>1</v>
      </c>
      <c r="AM401" s="44" t="str" cm="1">
        <f t="array" aca="1" ref="AM401" ca="1">INDIRECT(ADDRESS((ROW(401:401)-2),IF(MOD(COLUMN(AM:AM)-11-$K401,32)=0,32,MOD(COLUMN(AM:AM)-11-$K401,32))+11))</f>
        <v>1</v>
      </c>
      <c r="AN401" s="45" t="str" cm="1">
        <f t="array" aca="1" ref="AN401" ca="1">INDIRECT(ADDRESS((ROW(401:401)-2),IF(MOD(COLUMN(AN:AN)-11-$K401,32)=0,32,MOD(COLUMN(AN:AN)-11-$K401,32))+11))</f>
        <v>0</v>
      </c>
      <c r="AO401" s="45" t="str" cm="1">
        <f t="array" aca="1" ref="AO401" ca="1">INDIRECT(ADDRESS((ROW(401:401)-2),IF(MOD(COLUMN(AO:AO)-11-$K401,32)=0,32,MOD(COLUMN(AO:AO)-11-$K401,32))+11))</f>
        <v>0</v>
      </c>
      <c r="AP401" s="45" t="str" cm="1">
        <f t="array" aca="1" ref="AP401" ca="1">INDIRECT(ADDRESS((ROW(401:401)-2),IF(MOD(COLUMN(AP:AP)-11-$K401,32)=0,32,MOD(COLUMN(AP:AP)-11-$K401,32))+11))</f>
        <v>1</v>
      </c>
      <c r="AQ401" s="45" t="str" cm="1">
        <f t="array" aca="1" ref="AQ401" ca="1">INDIRECT(ADDRESS((ROW(401:401)-2),IF(MOD(COLUMN(AQ:AQ)-11-$K401,32)=0,32,MOD(COLUMN(AQ:AQ)-11-$K401,32))+11))</f>
        <v>1</v>
      </c>
      <c r="AR401" s="41" t="str">
        <f t="shared" ca="1" si="523"/>
        <v>01010111</v>
      </c>
      <c r="AS401" s="41" t="str">
        <f t="shared" ca="1" si="524"/>
        <v>00100011</v>
      </c>
      <c r="AT401" s="40" t="str">
        <f t="shared" ca="1" si="525"/>
        <v>00110010</v>
      </c>
      <c r="AU401" s="40" t="str">
        <f t="shared" ca="1" si="526"/>
        <v>10110011</v>
      </c>
      <c r="AV401" s="40">
        <f t="shared" ca="1" si="527"/>
        <v>87</v>
      </c>
      <c r="AW401" s="40">
        <f t="shared" ca="1" si="527"/>
        <v>35</v>
      </c>
      <c r="AX401" s="40">
        <f t="shared" ca="1" si="527"/>
        <v>50</v>
      </c>
      <c r="AY401" s="40">
        <f t="shared" ca="1" si="527"/>
        <v>179</v>
      </c>
      <c r="AZ401" s="46">
        <f t="shared" ca="1" si="528"/>
        <v>1461924531</v>
      </c>
    </row>
    <row r="402" spans="1:52" ht="15" thickBot="1" x14ac:dyDescent="0.4">
      <c r="I402" s="54">
        <f ca="1">_xlfn.BITXOR(_xlfn.BITXOR(AZ400,AZ401),AZ402)</f>
        <v>2038970453</v>
      </c>
      <c r="J402" s="48" t="s">
        <v>215</v>
      </c>
      <c r="K402" s="56">
        <v>25</v>
      </c>
      <c r="L402" s="57" t="str" cm="1">
        <f t="array" aca="1" ref="L402" ca="1">INDIRECT(ADDRESS((ROW(402:402)-3),IF(MOD(COLUMN(L:L)-11-$K402,32)=0,32,MOD(COLUMN(L:L)-11-$K402,32))+11))</f>
        <v>1</v>
      </c>
      <c r="M402" s="57" t="str" cm="1">
        <f t="array" aca="1" ref="M402" ca="1">INDIRECT(ADDRESS((ROW(402:402)-3),IF(MOD(COLUMN(M:M)-11-$K402,32)=0,32,MOD(COLUMN(M:M)-11-$K402,32))+11))</f>
        <v>1</v>
      </c>
      <c r="N402" s="57" t="str" cm="1">
        <f t="array" aca="1" ref="N402" ca="1">INDIRECT(ADDRESS((ROW(402:402)-3),IF(MOD(COLUMN(N:N)-11-$K402,32)=0,32,MOD(COLUMN(N:N)-11-$K402,32))+11))</f>
        <v>0</v>
      </c>
      <c r="O402" s="57" t="str" cm="1">
        <f t="array" aca="1" ref="O402" ca="1">INDIRECT(ADDRESS((ROW(402:402)-3),IF(MOD(COLUMN(O:O)-11-$K402,32)=0,32,MOD(COLUMN(O:O)-11-$K402,32))+11))</f>
        <v>0</v>
      </c>
      <c r="P402" s="58" t="str" cm="1">
        <f t="array" aca="1" ref="P402" ca="1">INDIRECT(ADDRESS((ROW(402:402)-3),IF(MOD(COLUMN(P:P)-11-$K402,32)=0,32,MOD(COLUMN(P:P)-11-$K402,32))+11))</f>
        <v>1</v>
      </c>
      <c r="Q402" s="58" t="str" cm="1">
        <f t="array" aca="1" ref="Q402" ca="1">INDIRECT(ADDRESS((ROW(402:402)-3),IF(MOD(COLUMN(Q:Q)-11-$K402,32)=0,32,MOD(COLUMN(Q:Q)-11-$K402,32))+11))</f>
        <v>0</v>
      </c>
      <c r="R402" s="58" t="str" cm="1">
        <f t="array" aca="1" ref="R402" ca="1">INDIRECT(ADDRESS((ROW(402:402)-3),IF(MOD(COLUMN(R:R)-11-$K402,32)=0,32,MOD(COLUMN(R:R)-11-$K402,32))+11))</f>
        <v>1</v>
      </c>
      <c r="S402" s="58" t="str" cm="1">
        <f t="array" aca="1" ref="S402" ca="1">INDIRECT(ADDRESS((ROW(402:402)-3),IF(MOD(COLUMN(S:S)-11-$K402,32)=0,32,MOD(COLUMN(S:S)-11-$K402,32))+11))</f>
        <v>0</v>
      </c>
      <c r="T402" s="59" t="str" cm="1">
        <f t="array" aca="1" ref="T402" ca="1">INDIRECT(ADDRESS((ROW(402:402)-3),IF(MOD(COLUMN(T:T)-11-$K402,32)=0,32,MOD(COLUMN(T:T)-11-$K402,32))+11))</f>
        <v>1</v>
      </c>
      <c r="U402" s="59" t="str" cm="1">
        <f t="array" aca="1" ref="U402" ca="1">INDIRECT(ADDRESS((ROW(402:402)-3),IF(MOD(COLUMN(U:U)-11-$K402,32)=0,32,MOD(COLUMN(U:U)-11-$K402,32))+11))</f>
        <v>1</v>
      </c>
      <c r="V402" s="59" t="str" cm="1">
        <f t="array" aca="1" ref="V402" ca="1">INDIRECT(ADDRESS((ROW(402:402)-3),IF(MOD(COLUMN(V:V)-11-$K402,32)=0,32,MOD(COLUMN(V:V)-11-$K402,32))+11))</f>
        <v>0</v>
      </c>
      <c r="W402" s="59" t="str" cm="1">
        <f t="array" aca="1" ref="W402" ca="1">INDIRECT(ADDRESS((ROW(402:402)-3),IF(MOD(COLUMN(W:W)-11-$K402,32)=0,32,MOD(COLUMN(W:W)-11-$K402,32))+11))</f>
        <v>0</v>
      </c>
      <c r="X402" s="60" t="str" cm="1">
        <f t="array" aca="1" ref="X402" ca="1">INDIRECT(ADDRESS((ROW(402:402)-3),IF(MOD(COLUMN(X:X)-11-$K402,32)=0,32,MOD(COLUMN(X:X)-11-$K402,32))+11))</f>
        <v>1</v>
      </c>
      <c r="Y402" s="60" t="str" cm="1">
        <f t="array" aca="1" ref="Y402" ca="1">INDIRECT(ADDRESS((ROW(402:402)-3),IF(MOD(COLUMN(Y:Y)-11-$K402,32)=0,32,MOD(COLUMN(Y:Y)-11-$K402,32))+11))</f>
        <v>1</v>
      </c>
      <c r="Z402" s="60" t="str" cm="1">
        <f t="array" aca="1" ref="Z402" ca="1">INDIRECT(ADDRESS((ROW(402:402)-3),IF(MOD(COLUMN(Z:Z)-11-$K402,32)=0,32,MOD(COLUMN(Z:Z)-11-$K402,32))+11))</f>
        <v>0</v>
      </c>
      <c r="AA402" s="60" t="str" cm="1">
        <f t="array" aca="1" ref="AA402" ca="1">INDIRECT(ADDRESS((ROW(402:402)-3),IF(MOD(COLUMN(AA:AA)-11-$K402,32)=0,32,MOD(COLUMN(AA:AA)-11-$K402,32))+11))</f>
        <v>1</v>
      </c>
      <c r="AB402" s="57" t="str" cm="1">
        <f t="array" aca="1" ref="AB402" ca="1">INDIRECT(ADDRESS((ROW(402:402)-3),IF(MOD(COLUMN(AB:AB)-11-$K402,32)=0,32,MOD(COLUMN(AB:AB)-11-$K402,32))+11))</f>
        <v>0</v>
      </c>
      <c r="AC402" s="57" t="str" cm="1">
        <f t="array" aca="1" ref="AC402" ca="1">INDIRECT(ADDRESS((ROW(402:402)-3),IF(MOD(COLUMN(AC:AC)-11-$K402,32)=0,32,MOD(COLUMN(AC:AC)-11-$K402,32))+11))</f>
        <v>1</v>
      </c>
      <c r="AD402" s="57" t="str" cm="1">
        <f t="array" aca="1" ref="AD402" ca="1">INDIRECT(ADDRESS((ROW(402:402)-3),IF(MOD(COLUMN(AD:AD)-11-$K402,32)=0,32,MOD(COLUMN(AD:AD)-11-$K402,32))+11))</f>
        <v>0</v>
      </c>
      <c r="AE402" s="57" t="str" cm="1">
        <f t="array" aca="1" ref="AE402" ca="1">INDIRECT(ADDRESS((ROW(402:402)-3),IF(MOD(COLUMN(AE:AE)-11-$K402,32)=0,32,MOD(COLUMN(AE:AE)-11-$K402,32))+11))</f>
        <v>1</v>
      </c>
      <c r="AF402" s="58" t="str" cm="1">
        <f t="array" aca="1" ref="AF402" ca="1">INDIRECT(ADDRESS((ROW(402:402)-3),IF(MOD(COLUMN(AF:AF)-11-$K402,32)=0,32,MOD(COLUMN(AF:AF)-11-$K402,32))+11))</f>
        <v>1</v>
      </c>
      <c r="AG402" s="58" t="str" cm="1">
        <f t="array" aca="1" ref="AG402" ca="1">INDIRECT(ADDRESS((ROW(402:402)-3),IF(MOD(COLUMN(AG:AG)-11-$K402,32)=0,32,MOD(COLUMN(AG:AG)-11-$K402,32))+11))</f>
        <v>1</v>
      </c>
      <c r="AH402" s="58" t="str" cm="1">
        <f t="array" aca="1" ref="AH402" ca="1">INDIRECT(ADDRESS((ROW(402:402)-3),IF(MOD(COLUMN(AH:AH)-11-$K402,32)=0,32,MOD(COLUMN(AH:AH)-11-$K402,32))+11))</f>
        <v>0</v>
      </c>
      <c r="AI402" s="58" t="str" cm="1">
        <f t="array" aca="1" ref="AI402" ca="1">INDIRECT(ADDRESS((ROW(402:402)-3),IF(MOD(COLUMN(AI:AI)-11-$K402,32)=0,32,MOD(COLUMN(AI:AI)-11-$K402,32))+11))</f>
        <v>0</v>
      </c>
      <c r="AJ402" s="59" t="str" cm="1">
        <f t="array" aca="1" ref="AJ402" ca="1">INDIRECT(ADDRESS((ROW(402:402)-3),IF(MOD(COLUMN(AJ:AJ)-11-$K402,32)=0,32,MOD(COLUMN(AJ:AJ)-11-$K402,32))+11))</f>
        <v>1</v>
      </c>
      <c r="AK402" s="59" t="str" cm="1">
        <f t="array" aca="1" ref="AK402" ca="1">INDIRECT(ADDRESS((ROW(402:402)-3),IF(MOD(COLUMN(AK:AK)-11-$K402,32)=0,32,MOD(COLUMN(AK:AK)-11-$K402,32))+11))</f>
        <v>0</v>
      </c>
      <c r="AL402" s="59" t="str" cm="1">
        <f t="array" aca="1" ref="AL402" ca="1">INDIRECT(ADDRESS((ROW(402:402)-3),IF(MOD(COLUMN(AL:AL)-11-$K402,32)=0,32,MOD(COLUMN(AL:AL)-11-$K402,32))+11))</f>
        <v>0</v>
      </c>
      <c r="AM402" s="59" t="str" cm="1">
        <f t="array" aca="1" ref="AM402" ca="1">INDIRECT(ADDRESS((ROW(402:402)-3),IF(MOD(COLUMN(AM:AM)-11-$K402,32)=0,32,MOD(COLUMN(AM:AM)-11-$K402,32))+11))</f>
        <v>0</v>
      </c>
      <c r="AN402" s="60" t="str" cm="1">
        <f t="array" aca="1" ref="AN402" ca="1">INDIRECT(ADDRESS((ROW(402:402)-3),IF(MOD(COLUMN(AN:AN)-11-$K402,32)=0,32,MOD(COLUMN(AN:AN)-11-$K402,32))+11))</f>
        <v>1</v>
      </c>
      <c r="AO402" s="60" t="str" cm="1">
        <f t="array" aca="1" ref="AO402" ca="1">INDIRECT(ADDRESS((ROW(402:402)-3),IF(MOD(COLUMN(AO:AO)-11-$K402,32)=0,32,MOD(COLUMN(AO:AO)-11-$K402,32))+11))</f>
        <v>1</v>
      </c>
      <c r="AP402" s="60" t="str" cm="1">
        <f t="array" aca="1" ref="AP402" ca="1">INDIRECT(ADDRESS((ROW(402:402)-3),IF(MOD(COLUMN(AP:AP)-11-$K402,32)=0,32,MOD(COLUMN(AP:AP)-11-$K402,32))+11))</f>
        <v>0</v>
      </c>
      <c r="AQ402" s="60" t="str" cm="1">
        <f t="array" aca="1" ref="AQ402" ca="1">INDIRECT(ADDRESS((ROW(402:402)-3),IF(MOD(COLUMN(AQ:AQ)-11-$K402,32)=0,32,MOD(COLUMN(AQ:AQ)-11-$K402,32))+11))</f>
        <v>0</v>
      </c>
      <c r="AR402" s="49" t="str">
        <f t="shared" ca="1" si="523"/>
        <v>11001010</v>
      </c>
      <c r="AS402" s="49" t="str">
        <f t="shared" ca="1" si="524"/>
        <v>11001101</v>
      </c>
      <c r="AT402" s="48" t="str">
        <f t="shared" ca="1" si="525"/>
        <v>01011100</v>
      </c>
      <c r="AU402" s="48" t="str">
        <f t="shared" ca="1" si="526"/>
        <v>10001100</v>
      </c>
      <c r="AV402" s="48">
        <f t="shared" ca="1" si="527"/>
        <v>202</v>
      </c>
      <c r="AW402" s="48">
        <f t="shared" ca="1" si="527"/>
        <v>205</v>
      </c>
      <c r="AX402" s="48">
        <f t="shared" ca="1" si="527"/>
        <v>92</v>
      </c>
      <c r="AY402" s="48">
        <f t="shared" ca="1" si="527"/>
        <v>140</v>
      </c>
      <c r="AZ402" s="50">
        <f t="shared" ca="1" si="528"/>
        <v>3402456204</v>
      </c>
    </row>
    <row r="403" spans="1:52" ht="15" thickBot="1" x14ac:dyDescent="0.4"/>
    <row r="404" spans="1:52" x14ac:dyDescent="0.35">
      <c r="I404" s="31"/>
      <c r="J404" s="32" t="s">
        <v>217</v>
      </c>
      <c r="K404" s="33" t="s">
        <v>10</v>
      </c>
      <c r="L404" s="34" t="str">
        <f ca="1">MID(HEX2BIN(MID($E394,1,1),4),1,1)</f>
        <v>0</v>
      </c>
      <c r="M404" s="34" t="str">
        <f ca="1">MID(HEX2BIN(MID($E394,1,1),4),2,1)</f>
        <v>0</v>
      </c>
      <c r="N404" s="34" t="str">
        <f ca="1">MID(HEX2BIN(MID($E394,1,1),4),3,1)</f>
        <v>0</v>
      </c>
      <c r="O404" s="34" t="str">
        <f ca="1">MID(HEX2BIN(MID($E394,1,1),4),4,1)</f>
        <v>1</v>
      </c>
      <c r="P404" s="35" t="str">
        <f ca="1">MID(HEX2BIN(MID($E394,2,1),4),1,1)</f>
        <v>1</v>
      </c>
      <c r="Q404" s="35" t="str">
        <f ca="1">MID(HEX2BIN(MID($E394,2,1),4),2,1)</f>
        <v>0</v>
      </c>
      <c r="R404" s="35" t="str">
        <f ca="1">MID(HEX2BIN(MID($E394,2,1),4),3,1)</f>
        <v>0</v>
      </c>
      <c r="S404" s="35" t="str">
        <f ca="1">MID(HEX2BIN(MID($E394,2,1),4),4,1)</f>
        <v>1</v>
      </c>
      <c r="T404" s="36" t="str">
        <f ca="1">MID(HEX2BIN(MID($E394,3,1),4),1,1)</f>
        <v>1</v>
      </c>
      <c r="U404" s="36" t="str">
        <f ca="1">MID(HEX2BIN(MID($E394,3,1),4),2,1)</f>
        <v>0</v>
      </c>
      <c r="V404" s="36" t="str">
        <f ca="1">MID(HEX2BIN(MID($E394,3,1),4),3,1)</f>
        <v>0</v>
      </c>
      <c r="W404" s="36" t="str">
        <f ca="1">MID(HEX2BIN(MID($E394,3,1),4),4,1)</f>
        <v>1</v>
      </c>
      <c r="X404" s="37" t="str">
        <f ca="1">MID(HEX2BIN(MID($E394,4,1),4),1,1)</f>
        <v>0</v>
      </c>
      <c r="Y404" s="37" t="str">
        <f ca="1">MID(HEX2BIN(MID($E394,4,1),4),2,1)</f>
        <v>1</v>
      </c>
      <c r="Z404" s="37" t="str">
        <f ca="1">MID(HEX2BIN(MID($E394,4,1),4),3,1)</f>
        <v>0</v>
      </c>
      <c r="AA404" s="37" t="str">
        <f ca="1">MID(HEX2BIN(MID($E394,4,1),4),4,1)</f>
        <v>1</v>
      </c>
      <c r="AB404" s="34" t="str">
        <f ca="1">MID(HEX2BIN(MID($E394,5,1),4),1,1)</f>
        <v>1</v>
      </c>
      <c r="AC404" s="34" t="str">
        <f ca="1">MID(HEX2BIN(MID($E394,5,1),4),2,1)</f>
        <v>0</v>
      </c>
      <c r="AD404" s="34" t="str">
        <f ca="1">MID(HEX2BIN(MID($E394,5,1),4),3,1)</f>
        <v>0</v>
      </c>
      <c r="AE404" s="34" t="str">
        <f ca="1">MID(HEX2BIN(MID($E394,5,1),4),4,1)</f>
        <v>1</v>
      </c>
      <c r="AF404" s="35" t="str">
        <f ca="1">MID(HEX2BIN(MID($E394,6,1),4),1,1)</f>
        <v>1</v>
      </c>
      <c r="AG404" s="35" t="str">
        <f ca="1">MID(HEX2BIN(MID($E394,6,1),4),2,1)</f>
        <v>0</v>
      </c>
      <c r="AH404" s="35" t="str">
        <f ca="1">MID(HEX2BIN(MID($E394,6,1),4),3,1)</f>
        <v>1</v>
      </c>
      <c r="AI404" s="35" t="str">
        <f ca="1">MID(HEX2BIN(MID($E394,6,1),4),4,1)</f>
        <v>0</v>
      </c>
      <c r="AJ404" s="36" t="str">
        <f ca="1">MID(HEX2BIN(MID($E394,7,1),4),1,1)</f>
        <v>1</v>
      </c>
      <c r="AK404" s="36" t="str">
        <f ca="1">MID(HEX2BIN(MID($E394,7,1),4),2,1)</f>
        <v>0</v>
      </c>
      <c r="AL404" s="36" t="str">
        <f ca="1">MID(HEX2BIN(MID($E394,7,1),4),3,1)</f>
        <v>1</v>
      </c>
      <c r="AM404" s="36" t="str">
        <f ca="1">MID(HEX2BIN(MID($E394,7,1),4),4,1)</f>
        <v>1</v>
      </c>
      <c r="AN404" s="37" t="str">
        <f ca="1">MID(HEX2BIN(MID($E394,8,1),4),1,1)</f>
        <v>1</v>
      </c>
      <c r="AO404" s="37" t="str">
        <f ca="1">MID(HEX2BIN(MID($E394,8,1),4),2,1)</f>
        <v>0</v>
      </c>
      <c r="AP404" s="37" t="str">
        <f ca="1">MID(HEX2BIN(MID($E394,8,1),4),3,1)</f>
        <v>0</v>
      </c>
      <c r="AQ404" s="37" t="str">
        <f ca="1">MID(HEX2BIN(MID($E394,8,1),4),4,1)</f>
        <v>1</v>
      </c>
      <c r="AR404" s="33" t="str">
        <f t="shared" ref="AR404:AR407" ca="1" si="529">_xlfn.CONCAT(L404,M404,N404,O404,P404,Q404,R404,S404)</f>
        <v>00011001</v>
      </c>
      <c r="AS404" s="33" t="str">
        <f t="shared" ref="AS404:AS407" ca="1" si="530">_xlfn.CONCAT(T404,U404,V404,W404,X404,Y404,Z404,AA404)</f>
        <v>10010101</v>
      </c>
      <c r="AT404" s="32" t="str">
        <f t="shared" ref="AT404:AT407" ca="1" si="531">_xlfn.CONCAT(AB404,AC404,AD404,AE404,AF404,AG404,AH404,AI404)</f>
        <v>10011010</v>
      </c>
      <c r="AU404" s="32" t="str">
        <f t="shared" ref="AU404:AU407" ca="1" si="532">_xlfn.CONCAT(AJ404,AK404,AL404,AM404,AN404,AO404,AP404,AQ404)</f>
        <v>10111001</v>
      </c>
      <c r="AV404" s="32">
        <f t="shared" ref="AV404:AY407" ca="1" si="533">BIN2DEC(AR404)</f>
        <v>25</v>
      </c>
      <c r="AW404" s="32">
        <f t="shared" ca="1" si="533"/>
        <v>149</v>
      </c>
      <c r="AX404" s="32">
        <f t="shared" ca="1" si="533"/>
        <v>154</v>
      </c>
      <c r="AY404" s="32">
        <f t="shared" ca="1" si="533"/>
        <v>185</v>
      </c>
      <c r="AZ404" s="38">
        <f t="shared" ref="AZ404:AZ407" ca="1" si="534">(AV404*2^24)+(AW404*2^16)+(AX404*2^8)+AY404</f>
        <v>429234873</v>
      </c>
    </row>
    <row r="405" spans="1:52" x14ac:dyDescent="0.35">
      <c r="I405" s="39"/>
      <c r="J405" s="40"/>
      <c r="K405" s="41" t="s">
        <v>88</v>
      </c>
      <c r="L405" s="42" t="str">
        <f ca="1">MID(HEX2BIN(MID($F394,1,1),4),1,1)</f>
        <v>1</v>
      </c>
      <c r="M405" s="42" t="str">
        <f ca="1">MID(HEX2BIN(MID($F394,1,1),4),2,1)</f>
        <v>0</v>
      </c>
      <c r="N405" s="42" t="str">
        <f ca="1">MID(HEX2BIN(MID($F394,1,1),4),3,1)</f>
        <v>0</v>
      </c>
      <c r="O405" s="42" t="str">
        <f ca="1">MID(HEX2BIN(MID($F394,1,1),4),4,1)</f>
        <v>1</v>
      </c>
      <c r="P405" s="43" t="str">
        <f ca="1">MID(HEX2BIN(MID($F394,2,1),4),1,1)</f>
        <v>0</v>
      </c>
      <c r="Q405" s="43" t="str">
        <f ca="1">MID(HEX2BIN(MID($F394,2,1),4),2,1)</f>
        <v>1</v>
      </c>
      <c r="R405" s="43" t="str">
        <f ca="1">MID(HEX2BIN(MID($F394,2,1),4),3,1)</f>
        <v>1</v>
      </c>
      <c r="S405" s="43" t="str">
        <f ca="1">MID(HEX2BIN(MID($F394,2,1),4),4,1)</f>
        <v>0</v>
      </c>
      <c r="T405" s="44" t="str">
        <f ca="1">MID(HEX2BIN(MID($F394,3,1),4),1,1)</f>
        <v>1</v>
      </c>
      <c r="U405" s="44" t="str">
        <f ca="1">MID(HEX2BIN(MID($F394,3,1),4),2,1)</f>
        <v>0</v>
      </c>
      <c r="V405" s="44" t="str">
        <f ca="1">MID(HEX2BIN(MID($F394,3,1),4),3,1)</f>
        <v>1</v>
      </c>
      <c r="W405" s="44" t="str">
        <f ca="1">MID(HEX2BIN(MID($F394,3,1),4),4,1)</f>
        <v>0</v>
      </c>
      <c r="X405" s="45" t="str">
        <f ca="1">MID(HEX2BIN(MID($F394,4,1),4),1,1)</f>
        <v>1</v>
      </c>
      <c r="Y405" s="45" t="str">
        <f ca="1">MID(HEX2BIN(MID($F394,4,1),4),2,1)</f>
        <v>0</v>
      </c>
      <c r="Z405" s="45" t="str">
        <f ca="1">MID(HEX2BIN(MID($F394,4,1),4),3,1)</f>
        <v>0</v>
      </c>
      <c r="AA405" s="45" t="str">
        <f ca="1">MID(HEX2BIN(MID($F394,4,1),4),4,1)</f>
        <v>1</v>
      </c>
      <c r="AB405" s="42" t="str">
        <f ca="1">MID(HEX2BIN(MID($F394,5,1),4),1,1)</f>
        <v>1</v>
      </c>
      <c r="AC405" s="42" t="str">
        <f ca="1">MID(HEX2BIN(MID($F394,5,1),4),2,1)</f>
        <v>1</v>
      </c>
      <c r="AD405" s="42" t="str">
        <f ca="1">MID(HEX2BIN(MID($F394,5,1),4),3,1)</f>
        <v>1</v>
      </c>
      <c r="AE405" s="42" t="str">
        <f ca="1">MID(HEX2BIN(MID($F394,5,1),4),4,1)</f>
        <v>0</v>
      </c>
      <c r="AF405" s="43" t="str">
        <f ca="1">MID(HEX2BIN(MID($F394,6,1),4),1,1)</f>
        <v>0</v>
      </c>
      <c r="AG405" s="43" t="str">
        <f ca="1">MID(HEX2BIN(MID($F394,6,1),4),2,1)</f>
        <v>0</v>
      </c>
      <c r="AH405" s="43" t="str">
        <f ca="1">MID(HEX2BIN(MID($F394,6,1),4),3,1)</f>
        <v>1</v>
      </c>
      <c r="AI405" s="43" t="str">
        <f ca="1">MID(HEX2BIN(MID($F394,6,1),4),4,1)</f>
        <v>0</v>
      </c>
      <c r="AJ405" s="44" t="str">
        <f ca="1">MID(HEX2BIN(MID($F394,7,1),4),1,1)</f>
        <v>0</v>
      </c>
      <c r="AK405" s="44" t="str">
        <f ca="1">MID(HEX2BIN(MID($F394,7,1),4),2,1)</f>
        <v>1</v>
      </c>
      <c r="AL405" s="44" t="str">
        <f ca="1">MID(HEX2BIN(MID($F394,7,1),4),3,1)</f>
        <v>0</v>
      </c>
      <c r="AM405" s="44" t="str">
        <f ca="1">MID(HEX2BIN(MID($F394,7,1),4),4,1)</f>
        <v>1</v>
      </c>
      <c r="AN405" s="45" t="str">
        <f ca="1">MID(HEX2BIN(MID($F394,8,1),4),1,1)</f>
        <v>0</v>
      </c>
      <c r="AO405" s="45" t="str">
        <f ca="1">MID(HEX2BIN(MID($F394,8,1),4),2,1)</f>
        <v>0</v>
      </c>
      <c r="AP405" s="45" t="str">
        <f ca="1">MID(HEX2BIN(MID($F394,8,1),4),3,1)</f>
        <v>0</v>
      </c>
      <c r="AQ405" s="45" t="str">
        <f ca="1">MID(HEX2BIN(MID($F394,8,1),4),4,1)</f>
        <v>1</v>
      </c>
      <c r="AR405" s="41" t="str">
        <f t="shared" ca="1" si="529"/>
        <v>10010110</v>
      </c>
      <c r="AS405" s="41" t="str">
        <f t="shared" ca="1" si="530"/>
        <v>10101001</v>
      </c>
      <c r="AT405" s="40" t="str">
        <f t="shared" ca="1" si="531"/>
        <v>11100010</v>
      </c>
      <c r="AU405" s="40" t="str">
        <f t="shared" ca="1" si="532"/>
        <v>01010001</v>
      </c>
      <c r="AV405" s="40">
        <f t="shared" ca="1" si="533"/>
        <v>150</v>
      </c>
      <c r="AW405" s="40">
        <f t="shared" ca="1" si="533"/>
        <v>169</v>
      </c>
      <c r="AX405" s="40">
        <f t="shared" ca="1" si="533"/>
        <v>226</v>
      </c>
      <c r="AY405" s="40">
        <f t="shared" ca="1" si="533"/>
        <v>81</v>
      </c>
      <c r="AZ405" s="46">
        <f t="shared" ca="1" si="534"/>
        <v>2527715921</v>
      </c>
    </row>
    <row r="406" spans="1:52" ht="15" thickBot="1" x14ac:dyDescent="0.4">
      <c r="I406" s="39"/>
      <c r="J406" s="40"/>
      <c r="K406" s="41" t="s">
        <v>93</v>
      </c>
      <c r="L406" s="42" t="str">
        <f ca="1">MID(HEX2BIN(MID($G394,1,1),4),1,1)</f>
        <v>1</v>
      </c>
      <c r="M406" s="42" t="str">
        <f ca="1">MID(HEX2BIN(MID($G394,1,1),4),2,1)</f>
        <v>1</v>
      </c>
      <c r="N406" s="42" t="str">
        <f ca="1">MID(HEX2BIN(MID($G394,1,1),4),3,1)</f>
        <v>1</v>
      </c>
      <c r="O406" s="42" t="str">
        <f ca="1">MID(HEX2BIN(MID($G394,1,1),4),4,1)</f>
        <v>0</v>
      </c>
      <c r="P406" s="43" t="str">
        <f ca="1">MID(HEX2BIN(MID($G394,2,1),4),1,1)</f>
        <v>0</v>
      </c>
      <c r="Q406" s="43" t="str">
        <f ca="1">MID(HEX2BIN(MID($G394,2,1),4),2,1)</f>
        <v>0</v>
      </c>
      <c r="R406" s="43" t="str">
        <f ca="1">MID(HEX2BIN(MID($G394,2,1),4),3,1)</f>
        <v>0</v>
      </c>
      <c r="S406" s="43" t="str">
        <f ca="1">MID(HEX2BIN(MID($G394,2,1),4),4,1)</f>
        <v>1</v>
      </c>
      <c r="T406" s="44" t="str">
        <f ca="1">MID(HEX2BIN(MID($G394,3,1),4),1,1)</f>
        <v>0</v>
      </c>
      <c r="U406" s="44" t="str">
        <f ca="1">MID(HEX2BIN(MID($G394,3,1),4),2,1)</f>
        <v>0</v>
      </c>
      <c r="V406" s="44" t="str">
        <f ca="1">MID(HEX2BIN(MID($G394,3,1),4),3,1)</f>
        <v>0</v>
      </c>
      <c r="W406" s="44" t="str">
        <f ca="1">MID(HEX2BIN(MID($G394,3,1),4),4,1)</f>
        <v>0</v>
      </c>
      <c r="X406" s="45" t="str">
        <f ca="1">MID(HEX2BIN(MID($G394,4,1),4),1,1)</f>
        <v>0</v>
      </c>
      <c r="Y406" s="45" t="str">
        <f ca="1">MID(HEX2BIN(MID($G394,4,1),4),2,1)</f>
        <v>0</v>
      </c>
      <c r="Z406" s="45" t="str">
        <f ca="1">MID(HEX2BIN(MID($G394,4,1),4),3,1)</f>
        <v>0</v>
      </c>
      <c r="AA406" s="45" t="str">
        <f ca="1">MID(HEX2BIN(MID($G394,4,1),4),4,1)</f>
        <v>1</v>
      </c>
      <c r="AB406" s="42" t="str">
        <f ca="1">MID(HEX2BIN(MID($G394,5,1),4),1,1)</f>
        <v>0</v>
      </c>
      <c r="AC406" s="42" t="str">
        <f ca="1">MID(HEX2BIN(MID($G394,5,1),4),2,1)</f>
        <v>1</v>
      </c>
      <c r="AD406" s="42" t="str">
        <f ca="1">MID(HEX2BIN(MID($G394,5,1),4),3,1)</f>
        <v>0</v>
      </c>
      <c r="AE406" s="42" t="str">
        <f ca="1">MID(HEX2BIN(MID($G394,5,1),4),4,1)</f>
        <v>0</v>
      </c>
      <c r="AF406" s="43" t="str">
        <f ca="1">MID(HEX2BIN(MID($G394,6,1),4),1,1)</f>
        <v>1</v>
      </c>
      <c r="AG406" s="43" t="str">
        <f ca="1">MID(HEX2BIN(MID($G394,6,1),4),2,1)</f>
        <v>0</v>
      </c>
      <c r="AH406" s="43" t="str">
        <f ca="1">MID(HEX2BIN(MID($G394,6,1),4),3,1)</f>
        <v>1</v>
      </c>
      <c r="AI406" s="43" t="str">
        <f ca="1">MID(HEX2BIN(MID($G394,6,1),4),4,1)</f>
        <v>0</v>
      </c>
      <c r="AJ406" s="44" t="str">
        <f ca="1">MID(HEX2BIN(MID($G394,7,1),4),1,1)</f>
        <v>0</v>
      </c>
      <c r="AK406" s="44" t="str">
        <f ca="1">MID(HEX2BIN(MID($G394,7,1),4),2,1)</f>
        <v>1</v>
      </c>
      <c r="AL406" s="44" t="str">
        <f ca="1">MID(HEX2BIN(MID($G394,7,1),4),3,1)</f>
        <v>1</v>
      </c>
      <c r="AM406" s="44" t="str">
        <f ca="1">MID(HEX2BIN(MID($G394,7,1),4),4,1)</f>
        <v>1</v>
      </c>
      <c r="AN406" s="45" t="str">
        <f ca="1">MID(HEX2BIN(MID($G394,8,1),4),1,1)</f>
        <v>0</v>
      </c>
      <c r="AO406" s="45" t="str">
        <f ca="1">MID(HEX2BIN(MID($G394,8,1),4),2,1)</f>
        <v>0</v>
      </c>
      <c r="AP406" s="45" t="str">
        <f ca="1">MID(HEX2BIN(MID($G394,8,1),4),3,1)</f>
        <v>0</v>
      </c>
      <c r="AQ406" s="45" t="str">
        <f ca="1">MID(HEX2BIN(MID($G394,8,1),4),4,1)</f>
        <v>1</v>
      </c>
      <c r="AR406" s="41" t="str">
        <f t="shared" ca="1" si="529"/>
        <v>11100001</v>
      </c>
      <c r="AS406" s="41" t="str">
        <f t="shared" ca="1" si="530"/>
        <v>00000001</v>
      </c>
      <c r="AT406" s="40" t="str">
        <f t="shared" ca="1" si="531"/>
        <v>01001010</v>
      </c>
      <c r="AU406" s="40" t="str">
        <f t="shared" ca="1" si="532"/>
        <v>01110001</v>
      </c>
      <c r="AV406" s="40">
        <f t="shared" ca="1" si="533"/>
        <v>225</v>
      </c>
      <c r="AW406" s="40">
        <f t="shared" ca="1" si="533"/>
        <v>1</v>
      </c>
      <c r="AX406" s="40">
        <f t="shared" ca="1" si="533"/>
        <v>74</v>
      </c>
      <c r="AY406" s="40">
        <f t="shared" ca="1" si="533"/>
        <v>113</v>
      </c>
      <c r="AZ406" s="46">
        <f t="shared" ca="1" si="534"/>
        <v>3774958193</v>
      </c>
    </row>
    <row r="407" spans="1:52" ht="15" thickBot="1" x14ac:dyDescent="0.4">
      <c r="I407" s="54">
        <f ca="1">_xlfn.BITXOR(_xlfn.BITAND(AZ404,AZ405),_xlfn.BITAND(AZ406,AZ407))</f>
        <v>4035035729</v>
      </c>
      <c r="J407" s="48"/>
      <c r="K407" s="49" t="s">
        <v>219</v>
      </c>
      <c r="L407" s="57">
        <f ca="1">IF(L404="1",0,1)</f>
        <v>1</v>
      </c>
      <c r="M407" s="57">
        <f ca="1">IF(M404="1",0,1)</f>
        <v>1</v>
      </c>
      <c r="N407" s="57">
        <f t="shared" ref="N407:AQ407" ca="1" si="535">IF(N404="1",0,1)</f>
        <v>1</v>
      </c>
      <c r="O407" s="57">
        <f t="shared" ca="1" si="535"/>
        <v>0</v>
      </c>
      <c r="P407" s="58">
        <f t="shared" ca="1" si="535"/>
        <v>0</v>
      </c>
      <c r="Q407" s="58">
        <f t="shared" ca="1" si="535"/>
        <v>1</v>
      </c>
      <c r="R407" s="58">
        <f t="shared" ca="1" si="535"/>
        <v>1</v>
      </c>
      <c r="S407" s="58">
        <f t="shared" ca="1" si="535"/>
        <v>0</v>
      </c>
      <c r="T407" s="59">
        <f t="shared" ca="1" si="535"/>
        <v>0</v>
      </c>
      <c r="U407" s="59">
        <f t="shared" ca="1" si="535"/>
        <v>1</v>
      </c>
      <c r="V407" s="59">
        <f t="shared" ca="1" si="535"/>
        <v>1</v>
      </c>
      <c r="W407" s="59">
        <f t="shared" ca="1" si="535"/>
        <v>0</v>
      </c>
      <c r="X407" s="60">
        <f t="shared" ca="1" si="535"/>
        <v>1</v>
      </c>
      <c r="Y407" s="60">
        <f t="shared" ca="1" si="535"/>
        <v>0</v>
      </c>
      <c r="Z407" s="60">
        <f t="shared" ca="1" si="535"/>
        <v>1</v>
      </c>
      <c r="AA407" s="60">
        <f t="shared" ca="1" si="535"/>
        <v>0</v>
      </c>
      <c r="AB407" s="57">
        <f t="shared" ca="1" si="535"/>
        <v>0</v>
      </c>
      <c r="AC407" s="57">
        <f t="shared" ca="1" si="535"/>
        <v>1</v>
      </c>
      <c r="AD407" s="57">
        <f t="shared" ca="1" si="535"/>
        <v>1</v>
      </c>
      <c r="AE407" s="57">
        <f t="shared" ca="1" si="535"/>
        <v>0</v>
      </c>
      <c r="AF407" s="58">
        <f t="shared" ca="1" si="535"/>
        <v>0</v>
      </c>
      <c r="AG407" s="58">
        <f t="shared" ca="1" si="535"/>
        <v>1</v>
      </c>
      <c r="AH407" s="58">
        <f t="shared" ca="1" si="535"/>
        <v>0</v>
      </c>
      <c r="AI407" s="58">
        <f t="shared" ca="1" si="535"/>
        <v>1</v>
      </c>
      <c r="AJ407" s="59">
        <f t="shared" ca="1" si="535"/>
        <v>0</v>
      </c>
      <c r="AK407" s="59">
        <f t="shared" ca="1" si="535"/>
        <v>1</v>
      </c>
      <c r="AL407" s="59">
        <f t="shared" ca="1" si="535"/>
        <v>0</v>
      </c>
      <c r="AM407" s="59">
        <f t="shared" ca="1" si="535"/>
        <v>0</v>
      </c>
      <c r="AN407" s="60">
        <f t="shared" ca="1" si="535"/>
        <v>0</v>
      </c>
      <c r="AO407" s="60">
        <f t="shared" ca="1" si="535"/>
        <v>1</v>
      </c>
      <c r="AP407" s="60">
        <f t="shared" ca="1" si="535"/>
        <v>1</v>
      </c>
      <c r="AQ407" s="60">
        <f t="shared" ca="1" si="535"/>
        <v>0</v>
      </c>
      <c r="AR407" s="49" t="str">
        <f t="shared" ca="1" si="529"/>
        <v>11100110</v>
      </c>
      <c r="AS407" s="49" t="str">
        <f t="shared" ca="1" si="530"/>
        <v>01101010</v>
      </c>
      <c r="AT407" s="48" t="str">
        <f t="shared" ca="1" si="531"/>
        <v>01100101</v>
      </c>
      <c r="AU407" s="48" t="str">
        <f t="shared" ca="1" si="532"/>
        <v>01000110</v>
      </c>
      <c r="AV407" s="48">
        <f t="shared" ca="1" si="533"/>
        <v>230</v>
      </c>
      <c r="AW407" s="48">
        <f t="shared" ca="1" si="533"/>
        <v>106</v>
      </c>
      <c r="AX407" s="48">
        <f t="shared" ca="1" si="533"/>
        <v>101</v>
      </c>
      <c r="AY407" s="48">
        <f t="shared" ca="1" si="533"/>
        <v>70</v>
      </c>
      <c r="AZ407" s="50">
        <f t="shared" ca="1" si="534"/>
        <v>3865732422</v>
      </c>
    </row>
    <row r="408" spans="1:52" ht="15" thickBot="1" x14ac:dyDescent="0.4"/>
    <row r="409" spans="1:52" x14ac:dyDescent="0.35">
      <c r="I409" s="31"/>
      <c r="J409" s="32" t="s">
        <v>218</v>
      </c>
      <c r="K409" s="33" t="s">
        <v>0</v>
      </c>
      <c r="L409" s="34" t="str">
        <f ca="1">MID(HEX2BIN(MID($A394,1,1),4),1,1)</f>
        <v>0</v>
      </c>
      <c r="M409" s="34" t="str">
        <f ca="1">MID(HEX2BIN(MID($A394,1,1),4),2,1)</f>
        <v>1</v>
      </c>
      <c r="N409" s="34" t="str">
        <f ca="1">MID(HEX2BIN(MID($A394,1,1),4),3,1)</f>
        <v>1</v>
      </c>
      <c r="O409" s="34" t="str">
        <f ca="1">MID(HEX2BIN(MID($A394,1,1),4),4,1)</f>
        <v>1</v>
      </c>
      <c r="P409" s="35" t="str">
        <f ca="1">MID(HEX2BIN(MID($A394,2,1),4),1,1)</f>
        <v>0</v>
      </c>
      <c r="Q409" s="35" t="str">
        <f ca="1">MID(HEX2BIN(MID($A394,2,1),4),2,1)</f>
        <v>0</v>
      </c>
      <c r="R409" s="35" t="str">
        <f ca="1">MID(HEX2BIN(MID($A394,2,1),4),3,1)</f>
        <v>1</v>
      </c>
      <c r="S409" s="35" t="str">
        <f ca="1">MID(HEX2BIN(MID($A394,2,1),4),4,1)</f>
        <v>0</v>
      </c>
      <c r="T409" s="36" t="str">
        <f ca="1">MID(HEX2BIN(MID($A394,3,1),4),1,1)</f>
        <v>0</v>
      </c>
      <c r="U409" s="36" t="str">
        <f ca="1">MID(HEX2BIN(MID($A394,3,1),4),2,1)</f>
        <v>1</v>
      </c>
      <c r="V409" s="36" t="str">
        <f ca="1">MID(HEX2BIN(MID($A394,3,1),4),3,1)</f>
        <v>0</v>
      </c>
      <c r="W409" s="36" t="str">
        <f ca="1">MID(HEX2BIN(MID($A394,3,1),4),4,1)</f>
        <v>0</v>
      </c>
      <c r="X409" s="37" t="str">
        <f ca="1">MID(HEX2BIN(MID($A394,4,1),4),1,1)</f>
        <v>1</v>
      </c>
      <c r="Y409" s="37" t="str">
        <f ca="1">MID(HEX2BIN(MID($A394,4,1),4),2,1)</f>
        <v>0</v>
      </c>
      <c r="Z409" s="37" t="str">
        <f ca="1">MID(HEX2BIN(MID($A394,4,1),4),3,1)</f>
        <v>0</v>
      </c>
      <c r="AA409" s="37" t="str">
        <f ca="1">MID(HEX2BIN(MID($A394,4,1),4),4,1)</f>
        <v>1</v>
      </c>
      <c r="AB409" s="34" t="str">
        <f ca="1">MID(HEX2BIN(MID($A394,5,1),4),1,1)</f>
        <v>1</v>
      </c>
      <c r="AC409" s="34" t="str">
        <f ca="1">MID(HEX2BIN(MID($A394,5,1),4),2,1)</f>
        <v>0</v>
      </c>
      <c r="AD409" s="34" t="str">
        <f ca="1">MID(HEX2BIN(MID($A394,5,1),4),3,1)</f>
        <v>1</v>
      </c>
      <c r="AE409" s="34" t="str">
        <f ca="1">MID(HEX2BIN(MID($A394,5,1),4),4,1)</f>
        <v>0</v>
      </c>
      <c r="AF409" s="35" t="str">
        <f ca="1">MID(HEX2BIN(MID($A394,6,1),4),1,1)</f>
        <v>0</v>
      </c>
      <c r="AG409" s="35" t="str">
        <f ca="1">MID(HEX2BIN(MID($A394,6,1),4),2,1)</f>
        <v>1</v>
      </c>
      <c r="AH409" s="35" t="str">
        <f ca="1">MID(HEX2BIN(MID($A394,6,1),4),3,1)</f>
        <v>1</v>
      </c>
      <c r="AI409" s="35" t="str">
        <f ca="1">MID(HEX2BIN(MID($A394,6,1),4),4,1)</f>
        <v>1</v>
      </c>
      <c r="AJ409" s="36" t="str">
        <f ca="1">MID(HEX2BIN(MID($A394,7,1),4),1,1)</f>
        <v>1</v>
      </c>
      <c r="AK409" s="36" t="str">
        <f ca="1">MID(HEX2BIN(MID($A394,7,1),4),2,1)</f>
        <v>0</v>
      </c>
      <c r="AL409" s="36" t="str">
        <f ca="1">MID(HEX2BIN(MID($A394,7,1),4),3,1)</f>
        <v>1</v>
      </c>
      <c r="AM409" s="36" t="str">
        <f ca="1">MID(HEX2BIN(MID($A394,7,1),4),4,1)</f>
        <v>1</v>
      </c>
      <c r="AN409" s="37" t="str">
        <f ca="1">MID(HEX2BIN(MID($A394,8,1),4),1,1)</f>
        <v>0</v>
      </c>
      <c r="AO409" s="37" t="str">
        <f ca="1">MID(HEX2BIN(MID($A394,8,1),4),2,1)</f>
        <v>1</v>
      </c>
      <c r="AP409" s="37" t="str">
        <f ca="1">MID(HEX2BIN(MID($A394,8,1),4),3,1)</f>
        <v>1</v>
      </c>
      <c r="AQ409" s="37" t="str">
        <f ca="1">MID(HEX2BIN(MID($A394,8,1),4),4,1)</f>
        <v>0</v>
      </c>
      <c r="AR409" s="33" t="str">
        <f t="shared" ref="AR409:AR411" ca="1" si="536">_xlfn.CONCAT(L409,M409,N409,O409,P409,Q409,R409,S409)</f>
        <v>01110010</v>
      </c>
      <c r="AS409" s="33" t="str">
        <f t="shared" ref="AS409:AS411" ca="1" si="537">_xlfn.CONCAT(T409,U409,V409,W409,X409,Y409,Z409,AA409)</f>
        <v>01001001</v>
      </c>
      <c r="AT409" s="32" t="str">
        <f t="shared" ref="AT409:AT411" ca="1" si="538">_xlfn.CONCAT(AB409,AC409,AD409,AE409,AF409,AG409,AH409,AI409)</f>
        <v>10100111</v>
      </c>
      <c r="AU409" s="32" t="str">
        <f t="shared" ref="AU409:AU411" ca="1" si="539">_xlfn.CONCAT(AJ409,AK409,AL409,AM409,AN409,AO409,AP409,AQ409)</f>
        <v>10110110</v>
      </c>
      <c r="AV409" s="32">
        <f t="shared" ref="AV409:AY411" ca="1" si="540">BIN2DEC(AR409)</f>
        <v>114</v>
      </c>
      <c r="AW409" s="32">
        <f t="shared" ca="1" si="540"/>
        <v>73</v>
      </c>
      <c r="AX409" s="32">
        <f t="shared" ca="1" si="540"/>
        <v>167</v>
      </c>
      <c r="AY409" s="32">
        <f t="shared" ca="1" si="540"/>
        <v>182</v>
      </c>
      <c r="AZ409" s="38">
        <f t="shared" ref="AZ409:AZ411" ca="1" si="541">(AV409*2^24)+(AW409*2^16)+(AX409*2^8)+AY409</f>
        <v>1917429686</v>
      </c>
    </row>
    <row r="410" spans="1:52" ht="15" thickBot="1" x14ac:dyDescent="0.4">
      <c r="I410" s="39"/>
      <c r="J410" s="40"/>
      <c r="K410" s="41" t="s">
        <v>4</v>
      </c>
      <c r="L410" s="42" t="str">
        <f ca="1">MID(HEX2BIN(MID($B394,1,1),4),1,1)</f>
        <v>1</v>
      </c>
      <c r="M410" s="42" t="str">
        <f ca="1">MID(HEX2BIN(MID($B394,1,1),4),2,1)</f>
        <v>1</v>
      </c>
      <c r="N410" s="42" t="str">
        <f ca="1">MID(HEX2BIN(MID($B394,1,1),4),3,1)</f>
        <v>1</v>
      </c>
      <c r="O410" s="42" t="str">
        <f ca="1">MID(HEX2BIN(MID($B394,1,1),4),4,1)</f>
        <v>0</v>
      </c>
      <c r="P410" s="43" t="str">
        <f ca="1">MID(HEX2BIN(MID($B394,2,1),4),1,1)</f>
        <v>1</v>
      </c>
      <c r="Q410" s="43" t="str">
        <f ca="1">MID(HEX2BIN(MID($B394,2,1),4),2,1)</f>
        <v>0</v>
      </c>
      <c r="R410" s="43" t="str">
        <f ca="1">MID(HEX2BIN(MID($B394,2,1),4),3,1)</f>
        <v>0</v>
      </c>
      <c r="S410" s="43" t="str">
        <f ca="1">MID(HEX2BIN(MID($B394,2,1),4),4,1)</f>
        <v>1</v>
      </c>
      <c r="T410" s="44" t="str">
        <f ca="1">MID(HEX2BIN(MID($B394,3,1),4),1,1)</f>
        <v>1</v>
      </c>
      <c r="U410" s="44" t="str">
        <f ca="1">MID(HEX2BIN(MID($B394,3,1),4),2,1)</f>
        <v>1</v>
      </c>
      <c r="V410" s="44" t="str">
        <f ca="1">MID(HEX2BIN(MID($B394,3,1),4),3,1)</f>
        <v>1</v>
      </c>
      <c r="W410" s="44" t="str">
        <f ca="1">MID(HEX2BIN(MID($B394,3,1),4),4,1)</f>
        <v>1</v>
      </c>
      <c r="X410" s="45" t="str">
        <f ca="1">MID(HEX2BIN(MID($B394,4,1),4),1,1)</f>
        <v>0</v>
      </c>
      <c r="Y410" s="45" t="str">
        <f ca="1">MID(HEX2BIN(MID($B394,4,1),4),2,1)</f>
        <v>0</v>
      </c>
      <c r="Z410" s="45" t="str">
        <f ca="1">MID(HEX2BIN(MID($B394,4,1),4),3,1)</f>
        <v>0</v>
      </c>
      <c r="AA410" s="45" t="str">
        <f ca="1">MID(HEX2BIN(MID($B394,4,1),4),4,1)</f>
        <v>0</v>
      </c>
      <c r="AB410" s="42" t="str">
        <f ca="1">MID(HEX2BIN(MID($B394,5,1),4),1,1)</f>
        <v>0</v>
      </c>
      <c r="AC410" s="42" t="str">
        <f ca="1">MID(HEX2BIN(MID($B394,5,1),4),2,1)</f>
        <v>0</v>
      </c>
      <c r="AD410" s="42" t="str">
        <f ca="1">MID(HEX2BIN(MID($B394,5,1),4),3,1)</f>
        <v>1</v>
      </c>
      <c r="AE410" s="42" t="str">
        <f ca="1">MID(HEX2BIN(MID($B394,5,1),4),4,1)</f>
        <v>0</v>
      </c>
      <c r="AF410" s="43" t="str">
        <f ca="1">MID(HEX2BIN(MID($B394,6,1),4),1,1)</f>
        <v>0</v>
      </c>
      <c r="AG410" s="43" t="str">
        <f ca="1">MID(HEX2BIN(MID($B394,6,1),4),2,1)</f>
        <v>0</v>
      </c>
      <c r="AH410" s="43" t="str">
        <f ca="1">MID(HEX2BIN(MID($B394,6,1),4),3,1)</f>
        <v>0</v>
      </c>
      <c r="AI410" s="43" t="str">
        <f ca="1">MID(HEX2BIN(MID($B394,6,1),4),4,1)</f>
        <v>1</v>
      </c>
      <c r="AJ410" s="44" t="str">
        <f ca="1">MID(HEX2BIN(MID($B394,7,1),4),1,1)</f>
        <v>0</v>
      </c>
      <c r="AK410" s="44" t="str">
        <f ca="1">MID(HEX2BIN(MID($B394,7,1),4),2,1)</f>
        <v>0</v>
      </c>
      <c r="AL410" s="44" t="str">
        <f ca="1">MID(HEX2BIN(MID($B394,7,1),4),3,1)</f>
        <v>0</v>
      </c>
      <c r="AM410" s="44" t="str">
        <f ca="1">MID(HEX2BIN(MID($B394,7,1),4),4,1)</f>
        <v>1</v>
      </c>
      <c r="AN410" s="45" t="str">
        <f ca="1">MID(HEX2BIN(MID($B394,8,1),4),1,1)</f>
        <v>1</v>
      </c>
      <c r="AO410" s="45" t="str">
        <f ca="1">MID(HEX2BIN(MID($B394,8,1),4),2,1)</f>
        <v>0</v>
      </c>
      <c r="AP410" s="45" t="str">
        <f ca="1">MID(HEX2BIN(MID($B394,8,1),4),3,1)</f>
        <v>0</v>
      </c>
      <c r="AQ410" s="45" t="str">
        <f ca="1">MID(HEX2BIN(MID($B394,8,1),4),4,1)</f>
        <v>1</v>
      </c>
      <c r="AR410" s="41" t="str">
        <f t="shared" ca="1" si="536"/>
        <v>11101001</v>
      </c>
      <c r="AS410" s="41" t="str">
        <f t="shared" ca="1" si="537"/>
        <v>11110000</v>
      </c>
      <c r="AT410" s="40" t="str">
        <f t="shared" ca="1" si="538"/>
        <v>00100001</v>
      </c>
      <c r="AU410" s="40" t="str">
        <f t="shared" ca="1" si="539"/>
        <v>00011001</v>
      </c>
      <c r="AV410" s="40">
        <f t="shared" ca="1" si="540"/>
        <v>233</v>
      </c>
      <c r="AW410" s="40">
        <f t="shared" ca="1" si="540"/>
        <v>240</v>
      </c>
      <c r="AX410" s="40">
        <f t="shared" ca="1" si="540"/>
        <v>33</v>
      </c>
      <c r="AY410" s="40">
        <f t="shared" ca="1" si="540"/>
        <v>25</v>
      </c>
      <c r="AZ410" s="46">
        <f t="shared" ca="1" si="541"/>
        <v>3924828441</v>
      </c>
    </row>
    <row r="411" spans="1:52" ht="15" thickBot="1" x14ac:dyDescent="0.4">
      <c r="A411" t="str">
        <f ca="1">DEC2HEX(MOD(G397+G401,2^32),8)</f>
        <v>788760F4</v>
      </c>
      <c r="B411" t="str">
        <f ca="1">A394</f>
        <v>7249A7B6</v>
      </c>
      <c r="C411" t="str">
        <f ca="1">B394</f>
        <v>E9F02119</v>
      </c>
      <c r="D411" t="str">
        <f ca="1">C394</f>
        <v>2B10FD61</v>
      </c>
      <c r="E411" t="str">
        <f ca="1">DEC2HEX(MOD(HEX2DEC(D394)+G397,2^32),8)</f>
        <v>6C943F4E</v>
      </c>
      <c r="F411" s="29" t="str">
        <f ca="1">E394</f>
        <v>19959AB9</v>
      </c>
      <c r="G411" s="29" t="str">
        <f ca="1">F394</f>
        <v>96A9E251</v>
      </c>
      <c r="H411" t="str">
        <f ca="1">G394</f>
        <v>E1014A71</v>
      </c>
      <c r="I411" s="54">
        <f ca="1">_xlfn.BITXOR(_xlfn.BITXOR(_xlfn.BITAND(AZ409,AZ410),_xlfn.BITAND(AZ409,AZ411)), _xlfn.BITAND(AZ410,AZ411))</f>
        <v>1800447281</v>
      </c>
      <c r="J411" s="48"/>
      <c r="K411" s="49" t="s">
        <v>5</v>
      </c>
      <c r="L411" s="57" t="str">
        <f ca="1">MID(HEX2BIN(MID($C394,1,1),4),1,1)</f>
        <v>0</v>
      </c>
      <c r="M411" s="57" t="str">
        <f ca="1">MID(HEX2BIN(MID($C394,1,1),4),2,1)</f>
        <v>0</v>
      </c>
      <c r="N411" s="57" t="str">
        <f ca="1">MID(HEX2BIN(MID($C394,1,1),4),3,1)</f>
        <v>1</v>
      </c>
      <c r="O411" s="57" t="str">
        <f ca="1">MID(HEX2BIN(MID($C394,1,1),4),4,1)</f>
        <v>0</v>
      </c>
      <c r="P411" s="58" t="str">
        <f ca="1">MID(HEX2BIN(MID($C394,2,1),4),1,1)</f>
        <v>1</v>
      </c>
      <c r="Q411" s="58" t="str">
        <f ca="1">MID(HEX2BIN(MID($C394,2,1),4),2,1)</f>
        <v>0</v>
      </c>
      <c r="R411" s="58" t="str">
        <f ca="1">MID(HEX2BIN(MID($C394,2,1),4),3,1)</f>
        <v>1</v>
      </c>
      <c r="S411" s="58" t="str">
        <f ca="1">MID(HEX2BIN(MID($C394,2,1),4),4,1)</f>
        <v>1</v>
      </c>
      <c r="T411" s="59" t="str">
        <f ca="1">MID(HEX2BIN(MID($C394,3,1),4),1,1)</f>
        <v>0</v>
      </c>
      <c r="U411" s="59" t="str">
        <f ca="1">MID(HEX2BIN(MID($C394,3,1),4),2,1)</f>
        <v>0</v>
      </c>
      <c r="V411" s="59" t="str">
        <f ca="1">MID(HEX2BIN(MID($C394,3,1),4),3,1)</f>
        <v>0</v>
      </c>
      <c r="W411" s="59" t="str">
        <f ca="1">MID(HEX2BIN(MID($C394,3,1),4),4,1)</f>
        <v>1</v>
      </c>
      <c r="X411" s="60" t="str">
        <f ca="1">MID(HEX2BIN(MID($C394,4,1),4),1,1)</f>
        <v>0</v>
      </c>
      <c r="Y411" s="60" t="str">
        <f ca="1">MID(HEX2BIN(MID($C394,4,1),4),2,1)</f>
        <v>0</v>
      </c>
      <c r="Z411" s="60" t="str">
        <f ca="1">MID(HEX2BIN(MID($C394,4,1),4),3,1)</f>
        <v>0</v>
      </c>
      <c r="AA411" s="60" t="str">
        <f ca="1">MID(HEX2BIN(MID($C394,4,1),4),4,1)</f>
        <v>0</v>
      </c>
      <c r="AB411" s="57" t="str">
        <f ca="1">MID(HEX2BIN(MID($C394,5,1),4),1,1)</f>
        <v>1</v>
      </c>
      <c r="AC411" s="57" t="str">
        <f ca="1">MID(HEX2BIN(MID($C394,5,1),4),2,1)</f>
        <v>1</v>
      </c>
      <c r="AD411" s="57" t="str">
        <f ca="1">MID(HEX2BIN(MID($C394,5,1),4),3,1)</f>
        <v>1</v>
      </c>
      <c r="AE411" s="57" t="str">
        <f ca="1">MID(HEX2BIN(MID($C394,5,1),4),4,1)</f>
        <v>1</v>
      </c>
      <c r="AF411" s="58" t="str">
        <f ca="1">MID(HEX2BIN(MID($C394,6,1),4),1,1)</f>
        <v>1</v>
      </c>
      <c r="AG411" s="58" t="str">
        <f ca="1">MID(HEX2BIN(MID($C394,6,1),4),2,1)</f>
        <v>1</v>
      </c>
      <c r="AH411" s="58" t="str">
        <f ca="1">MID(HEX2BIN(MID($C394,6,1),4),3,1)</f>
        <v>0</v>
      </c>
      <c r="AI411" s="58" t="str">
        <f ca="1">MID(HEX2BIN(MID($C394,6,1),4),4,1)</f>
        <v>1</v>
      </c>
      <c r="AJ411" s="59" t="str">
        <f ca="1">MID(HEX2BIN(MID($C394,7,1),4),1,1)</f>
        <v>0</v>
      </c>
      <c r="AK411" s="59" t="str">
        <f ca="1">MID(HEX2BIN(MID($C394,7,1),4),2,1)</f>
        <v>1</v>
      </c>
      <c r="AL411" s="59" t="str">
        <f ca="1">MID(HEX2BIN(MID($C394,7,1),4),3,1)</f>
        <v>1</v>
      </c>
      <c r="AM411" s="59" t="str">
        <f ca="1">MID(HEX2BIN(MID($C394,7,1),4),4,1)</f>
        <v>0</v>
      </c>
      <c r="AN411" s="60" t="str">
        <f ca="1">MID(HEX2BIN(MID($C394,8,1),4),1,1)</f>
        <v>0</v>
      </c>
      <c r="AO411" s="60" t="str">
        <f ca="1">MID(HEX2BIN(MID($C394,8,1),4),2,1)</f>
        <v>0</v>
      </c>
      <c r="AP411" s="60" t="str">
        <f ca="1">MID(HEX2BIN(MID($C394,8,1),4),3,1)</f>
        <v>0</v>
      </c>
      <c r="AQ411" s="60" t="str">
        <f ca="1">MID(HEX2BIN(MID($C394,8,1),4),4,1)</f>
        <v>1</v>
      </c>
      <c r="AR411" s="49" t="str">
        <f t="shared" ca="1" si="536"/>
        <v>00101011</v>
      </c>
      <c r="AS411" s="49" t="str">
        <f t="shared" ca="1" si="537"/>
        <v>00010000</v>
      </c>
      <c r="AT411" s="48" t="str">
        <f t="shared" ca="1" si="538"/>
        <v>11111101</v>
      </c>
      <c r="AU411" s="48" t="str">
        <f t="shared" ca="1" si="539"/>
        <v>01100001</v>
      </c>
      <c r="AV411" s="48">
        <f t="shared" ca="1" si="540"/>
        <v>43</v>
      </c>
      <c r="AW411" s="48">
        <f t="shared" ca="1" si="540"/>
        <v>16</v>
      </c>
      <c r="AX411" s="48">
        <f t="shared" ca="1" si="540"/>
        <v>253</v>
      </c>
      <c r="AY411" s="48">
        <f t="shared" ca="1" si="540"/>
        <v>97</v>
      </c>
      <c r="AZ411" s="50">
        <f t="shared" ca="1" si="541"/>
        <v>722533729</v>
      </c>
    </row>
    <row r="412" spans="1:52" ht="15" thickBot="1" x14ac:dyDescent="0.4"/>
    <row r="413" spans="1:52" x14ac:dyDescent="0.35">
      <c r="A413" t="str">
        <f t="shared" ref="A413:H413" ca="1" si="542">A411</f>
        <v>788760F4</v>
      </c>
      <c r="B413" t="str">
        <f t="shared" ca="1" si="542"/>
        <v>7249A7B6</v>
      </c>
      <c r="C413" t="str">
        <f t="shared" ca="1" si="542"/>
        <v>E9F02119</v>
      </c>
      <c r="D413" t="str">
        <f t="shared" ca="1" si="542"/>
        <v>2B10FD61</v>
      </c>
      <c r="E413" s="29" t="str">
        <f t="shared" ca="1" si="542"/>
        <v>6C943F4E</v>
      </c>
      <c r="F413" s="29" t="str">
        <f t="shared" ca="1" si="542"/>
        <v>19959AB9</v>
      </c>
      <c r="G413" t="str">
        <f t="shared" ca="1" si="542"/>
        <v>96A9E251</v>
      </c>
      <c r="H413" t="str">
        <f t="shared" ca="1" si="542"/>
        <v>E1014A71</v>
      </c>
      <c r="I413" s="31"/>
      <c r="J413" s="51" t="s">
        <v>214</v>
      </c>
      <c r="K413" s="52"/>
      <c r="L413" s="34" t="str">
        <f ca="1">MID(HEX2BIN(MID($A413,1,1),4),1,1)</f>
        <v>0</v>
      </c>
      <c r="M413" s="34" t="str">
        <f ca="1">MID(HEX2BIN(MID($A413,1,1),4),2,1)</f>
        <v>1</v>
      </c>
      <c r="N413" s="34" t="str">
        <f ca="1">MID(HEX2BIN(MID($A413,1,1),4),3,1)</f>
        <v>1</v>
      </c>
      <c r="O413" s="34" t="str">
        <f ca="1">MID(HEX2BIN(MID($A413,1,1),4),4,1)</f>
        <v>1</v>
      </c>
      <c r="P413" s="35" t="str">
        <f ca="1">MID(HEX2BIN(MID($A413,2,1),4),1,1)</f>
        <v>1</v>
      </c>
      <c r="Q413" s="35" t="str">
        <f ca="1">MID(HEX2BIN(MID($A413,2,1),4),2,1)</f>
        <v>0</v>
      </c>
      <c r="R413" s="35" t="str">
        <f ca="1">MID(HEX2BIN(MID($A413,2,1),4),3,1)</f>
        <v>0</v>
      </c>
      <c r="S413" s="35" t="str">
        <f ca="1">MID(HEX2BIN(MID($A413,2,1),4),4,1)</f>
        <v>0</v>
      </c>
      <c r="T413" s="36" t="str">
        <f ca="1">MID(HEX2BIN(MID($A413,3,1),4),1,1)</f>
        <v>1</v>
      </c>
      <c r="U413" s="36" t="str">
        <f ca="1">MID(HEX2BIN(MID($A413,3,1),4),2,1)</f>
        <v>0</v>
      </c>
      <c r="V413" s="36" t="str">
        <f ca="1">MID(HEX2BIN(MID($A413,3,1),4),3,1)</f>
        <v>0</v>
      </c>
      <c r="W413" s="36" t="str">
        <f ca="1">MID(HEX2BIN(MID($A413,3,1),4),4,1)</f>
        <v>0</v>
      </c>
      <c r="X413" s="37" t="str">
        <f ca="1">MID(HEX2BIN(MID($A413,4,1),4),1,1)</f>
        <v>0</v>
      </c>
      <c r="Y413" s="37" t="str">
        <f ca="1">MID(HEX2BIN(MID($A413,4,1),4),2,1)</f>
        <v>1</v>
      </c>
      <c r="Z413" s="37" t="str">
        <f ca="1">MID(HEX2BIN(MID($A413,4,1),4),3,1)</f>
        <v>1</v>
      </c>
      <c r="AA413" s="37" t="str">
        <f ca="1">MID(HEX2BIN(MID($A413,4,1),4),4,1)</f>
        <v>1</v>
      </c>
      <c r="AB413" s="34" t="str">
        <f ca="1">MID(HEX2BIN(MID($A413,5,1),4),1,1)</f>
        <v>0</v>
      </c>
      <c r="AC413" s="34" t="str">
        <f ca="1">MID(HEX2BIN(MID($A413,5,1),4),2,1)</f>
        <v>1</v>
      </c>
      <c r="AD413" s="34" t="str">
        <f ca="1">MID(HEX2BIN(MID($A413,5,1),4),3,1)</f>
        <v>1</v>
      </c>
      <c r="AE413" s="34" t="str">
        <f ca="1">MID(HEX2BIN(MID($A413,5,1),4),4,1)</f>
        <v>0</v>
      </c>
      <c r="AF413" s="35" t="str">
        <f ca="1">MID(HEX2BIN(MID($A413,6,1),4),1,1)</f>
        <v>0</v>
      </c>
      <c r="AG413" s="35" t="str">
        <f ca="1">MID(HEX2BIN(MID($A413,6,1),4),2,1)</f>
        <v>0</v>
      </c>
      <c r="AH413" s="35" t="str">
        <f ca="1">MID(HEX2BIN(MID($A413,6,1),4),3,1)</f>
        <v>0</v>
      </c>
      <c r="AI413" s="35" t="str">
        <f ca="1">MID(HEX2BIN(MID($A413,6,1),4),4,1)</f>
        <v>0</v>
      </c>
      <c r="AJ413" s="36" t="str">
        <f ca="1">MID(HEX2BIN(MID($A413,7,1),4),1,1)</f>
        <v>1</v>
      </c>
      <c r="AK413" s="36" t="str">
        <f ca="1">MID(HEX2BIN(MID($A413,7,1),4),2,1)</f>
        <v>1</v>
      </c>
      <c r="AL413" s="36" t="str">
        <f ca="1">MID(HEX2BIN(MID($A413,7,1),4),3,1)</f>
        <v>1</v>
      </c>
      <c r="AM413" s="36" t="str">
        <f ca="1">MID(HEX2BIN(MID($A413,7,1),4),4,1)</f>
        <v>1</v>
      </c>
      <c r="AN413" s="37" t="str">
        <f ca="1">MID(HEX2BIN(MID($A413,8,1),4),1,1)</f>
        <v>0</v>
      </c>
      <c r="AO413" s="37" t="str">
        <f ca="1">MID(HEX2BIN(MID($A413,8,1),4),2,1)</f>
        <v>1</v>
      </c>
      <c r="AP413" s="37" t="str">
        <f ca="1">MID(HEX2BIN(MID($A413,8,1),4),3,1)</f>
        <v>0</v>
      </c>
      <c r="AQ413" s="37" t="str">
        <f ca="1">MID(HEX2BIN(MID($A413,8,1),4),4,1)</f>
        <v>0</v>
      </c>
      <c r="AR413" s="33" t="str">
        <f t="shared" ref="AR413:AR416" ca="1" si="543">_xlfn.CONCAT(L413,M413,N413,O413,P413,Q413,R413,S413)</f>
        <v>01111000</v>
      </c>
      <c r="AS413" s="33" t="str">
        <f t="shared" ref="AS413:AS416" ca="1" si="544">_xlfn.CONCAT(T413,U413,V413,W413,X413,Y413,Z413,AA413)</f>
        <v>10000111</v>
      </c>
      <c r="AT413" s="32" t="str">
        <f t="shared" ref="AT413:AT416" ca="1" si="545">_xlfn.CONCAT(AB413,AC413,AD413,AE413,AF413,AG413,AH413,AI413)</f>
        <v>01100000</v>
      </c>
      <c r="AU413" s="32" t="str">
        <f t="shared" ref="AU413:AU416" ca="1" si="546">_xlfn.CONCAT(AJ413,AK413,AL413,AM413,AN413,AO413,AP413,AQ413)</f>
        <v>11110100</v>
      </c>
      <c r="AV413" s="32">
        <f t="shared" ref="AV413:AY416" ca="1" si="547">BIN2DEC(AR413)</f>
        <v>120</v>
      </c>
      <c r="AW413" s="32">
        <f t="shared" ca="1" si="547"/>
        <v>135</v>
      </c>
      <c r="AX413" s="32">
        <f t="shared" ca="1" si="547"/>
        <v>96</v>
      </c>
      <c r="AY413" s="32">
        <f t="shared" ca="1" si="547"/>
        <v>244</v>
      </c>
      <c r="AZ413" s="38">
        <f t="shared" ref="AZ413:AZ416" ca="1" si="548">(AV413*2^24)+(AW413*2^16)+(AX413*2^8)+AY413</f>
        <v>2022138100</v>
      </c>
    </row>
    <row r="414" spans="1:52" ht="15.5" x14ac:dyDescent="0.35">
      <c r="A414" s="55" t="s">
        <v>249</v>
      </c>
      <c r="I414" s="39"/>
      <c r="J414" s="40" t="s">
        <v>215</v>
      </c>
      <c r="K414" s="53">
        <v>2</v>
      </c>
      <c r="L414" s="42" t="str" cm="1">
        <f t="array" aca="1" ref="L414" ca="1">INDIRECT(ADDRESS((ROW(414:414)-1),IF(MOD(COLUMN(L:L)-11-$K414,32)=0,32,MOD(COLUMN(L:L)-11-$K414,32))+11))</f>
        <v>0</v>
      </c>
      <c r="M414" s="42" t="str" cm="1">
        <f t="array" aca="1" ref="M414" ca="1">INDIRECT(ADDRESS((ROW(414:414)-1),IF(MOD(COLUMN(M:M)-11-$K414,32)=0,32,MOD(COLUMN(M:M)-11-$K414,32))+11))</f>
        <v>0</v>
      </c>
      <c r="N414" s="42" t="str" cm="1">
        <f t="array" aca="1" ref="N414" ca="1">INDIRECT(ADDRESS((ROW(414:414)-1),IF(MOD(COLUMN(N:N)-11-$K414,32)=0,32,MOD(COLUMN(N:N)-11-$K414,32))+11))</f>
        <v>0</v>
      </c>
      <c r="O414" s="42" t="str" cm="1">
        <f t="array" aca="1" ref="O414" ca="1">INDIRECT(ADDRESS((ROW(414:414)-1),IF(MOD(COLUMN(O:O)-11-$K414,32)=0,32,MOD(COLUMN(O:O)-11-$K414,32))+11))</f>
        <v>1</v>
      </c>
      <c r="P414" s="43" t="str" cm="1">
        <f t="array" aca="1" ref="P414" ca="1">INDIRECT(ADDRESS((ROW(414:414)-1),IF(MOD(COLUMN(P:P)-11-$K414,32)=0,32,MOD(COLUMN(P:P)-11-$K414,32))+11))</f>
        <v>1</v>
      </c>
      <c r="Q414" s="43" t="str" cm="1">
        <f t="array" aca="1" ref="Q414" ca="1">INDIRECT(ADDRESS((ROW(414:414)-1),IF(MOD(COLUMN(Q:Q)-11-$K414,32)=0,32,MOD(COLUMN(Q:Q)-11-$K414,32))+11))</f>
        <v>1</v>
      </c>
      <c r="R414" s="43" t="str" cm="1">
        <f t="array" aca="1" ref="R414" ca="1">INDIRECT(ADDRESS((ROW(414:414)-1),IF(MOD(COLUMN(R:R)-11-$K414,32)=0,32,MOD(COLUMN(R:R)-11-$K414,32))+11))</f>
        <v>1</v>
      </c>
      <c r="S414" s="43" t="str" cm="1">
        <f t="array" aca="1" ref="S414" ca="1">INDIRECT(ADDRESS((ROW(414:414)-1),IF(MOD(COLUMN(S:S)-11-$K414,32)=0,32,MOD(COLUMN(S:S)-11-$K414,32))+11))</f>
        <v>0</v>
      </c>
      <c r="T414" s="44" t="str" cm="1">
        <f t="array" aca="1" ref="T414" ca="1">INDIRECT(ADDRESS((ROW(414:414)-1),IF(MOD(COLUMN(T:T)-11-$K414,32)=0,32,MOD(COLUMN(T:T)-11-$K414,32))+11))</f>
        <v>0</v>
      </c>
      <c r="U414" s="44" t="str" cm="1">
        <f t="array" aca="1" ref="U414" ca="1">INDIRECT(ADDRESS((ROW(414:414)-1),IF(MOD(COLUMN(U:U)-11-$K414,32)=0,32,MOD(COLUMN(U:U)-11-$K414,32))+11))</f>
        <v>0</v>
      </c>
      <c r="V414" s="44" t="str" cm="1">
        <f t="array" aca="1" ref="V414" ca="1">INDIRECT(ADDRESS((ROW(414:414)-1),IF(MOD(COLUMN(V:V)-11-$K414,32)=0,32,MOD(COLUMN(V:V)-11-$K414,32))+11))</f>
        <v>1</v>
      </c>
      <c r="W414" s="44" t="str" cm="1">
        <f t="array" aca="1" ref="W414" ca="1">INDIRECT(ADDRESS((ROW(414:414)-1),IF(MOD(COLUMN(W:W)-11-$K414,32)=0,32,MOD(COLUMN(W:W)-11-$K414,32))+11))</f>
        <v>0</v>
      </c>
      <c r="X414" s="45" t="str" cm="1">
        <f t="array" aca="1" ref="X414" ca="1">INDIRECT(ADDRESS((ROW(414:414)-1),IF(MOD(COLUMN(X:X)-11-$K414,32)=0,32,MOD(COLUMN(X:X)-11-$K414,32))+11))</f>
        <v>0</v>
      </c>
      <c r="Y414" s="45" t="str" cm="1">
        <f t="array" aca="1" ref="Y414" ca="1">INDIRECT(ADDRESS((ROW(414:414)-1),IF(MOD(COLUMN(Y:Y)-11-$K414,32)=0,32,MOD(COLUMN(Y:Y)-11-$K414,32))+11))</f>
        <v>0</v>
      </c>
      <c r="Z414" s="45" t="str" cm="1">
        <f t="array" aca="1" ref="Z414" ca="1">INDIRECT(ADDRESS((ROW(414:414)-1),IF(MOD(COLUMN(Z:Z)-11-$K414,32)=0,32,MOD(COLUMN(Z:Z)-11-$K414,32))+11))</f>
        <v>0</v>
      </c>
      <c r="AA414" s="45" t="str" cm="1">
        <f t="array" aca="1" ref="AA414" ca="1">INDIRECT(ADDRESS((ROW(414:414)-1),IF(MOD(COLUMN(AA:AA)-11-$K414,32)=0,32,MOD(COLUMN(AA:AA)-11-$K414,32))+11))</f>
        <v>1</v>
      </c>
      <c r="AB414" s="42" t="str" cm="1">
        <f t="array" aca="1" ref="AB414" ca="1">INDIRECT(ADDRESS((ROW(414:414)-1),IF(MOD(COLUMN(AB:AB)-11-$K414,32)=0,32,MOD(COLUMN(AB:AB)-11-$K414,32))+11))</f>
        <v>1</v>
      </c>
      <c r="AC414" s="42" t="str" cm="1">
        <f t="array" aca="1" ref="AC414" ca="1">INDIRECT(ADDRESS((ROW(414:414)-1),IF(MOD(COLUMN(AC:AC)-11-$K414,32)=0,32,MOD(COLUMN(AC:AC)-11-$K414,32))+11))</f>
        <v>1</v>
      </c>
      <c r="AD414" s="42" t="str" cm="1">
        <f t="array" aca="1" ref="AD414" ca="1">INDIRECT(ADDRESS((ROW(414:414)-1),IF(MOD(COLUMN(AD:AD)-11-$K414,32)=0,32,MOD(COLUMN(AD:AD)-11-$K414,32))+11))</f>
        <v>0</v>
      </c>
      <c r="AE414" s="42" t="str" cm="1">
        <f t="array" aca="1" ref="AE414" ca="1">INDIRECT(ADDRESS((ROW(414:414)-1),IF(MOD(COLUMN(AE:AE)-11-$K414,32)=0,32,MOD(COLUMN(AE:AE)-11-$K414,32))+11))</f>
        <v>1</v>
      </c>
      <c r="AF414" s="43" t="str" cm="1">
        <f t="array" aca="1" ref="AF414" ca="1">INDIRECT(ADDRESS((ROW(414:414)-1),IF(MOD(COLUMN(AF:AF)-11-$K414,32)=0,32,MOD(COLUMN(AF:AF)-11-$K414,32))+11))</f>
        <v>1</v>
      </c>
      <c r="AG414" s="43" t="str" cm="1">
        <f t="array" aca="1" ref="AG414" ca="1">INDIRECT(ADDRESS((ROW(414:414)-1),IF(MOD(COLUMN(AG:AG)-11-$K414,32)=0,32,MOD(COLUMN(AG:AG)-11-$K414,32))+11))</f>
        <v>0</v>
      </c>
      <c r="AH414" s="43" t="str" cm="1">
        <f t="array" aca="1" ref="AH414" ca="1">INDIRECT(ADDRESS((ROW(414:414)-1),IF(MOD(COLUMN(AH:AH)-11-$K414,32)=0,32,MOD(COLUMN(AH:AH)-11-$K414,32))+11))</f>
        <v>0</v>
      </c>
      <c r="AI414" s="43" t="str" cm="1">
        <f t="array" aca="1" ref="AI414" ca="1">INDIRECT(ADDRESS((ROW(414:414)-1),IF(MOD(COLUMN(AI:AI)-11-$K414,32)=0,32,MOD(COLUMN(AI:AI)-11-$K414,32))+11))</f>
        <v>0</v>
      </c>
      <c r="AJ414" s="44" t="str" cm="1">
        <f t="array" aca="1" ref="AJ414" ca="1">INDIRECT(ADDRESS((ROW(414:414)-1),IF(MOD(COLUMN(AJ:AJ)-11-$K414,32)=0,32,MOD(COLUMN(AJ:AJ)-11-$K414,32))+11))</f>
        <v>0</v>
      </c>
      <c r="AK414" s="44" t="str" cm="1">
        <f t="array" aca="1" ref="AK414" ca="1">INDIRECT(ADDRESS((ROW(414:414)-1),IF(MOD(COLUMN(AK:AK)-11-$K414,32)=0,32,MOD(COLUMN(AK:AK)-11-$K414,32))+11))</f>
        <v>0</v>
      </c>
      <c r="AL414" s="44" t="str" cm="1">
        <f t="array" aca="1" ref="AL414" ca="1">INDIRECT(ADDRESS((ROW(414:414)-1),IF(MOD(COLUMN(AL:AL)-11-$K414,32)=0,32,MOD(COLUMN(AL:AL)-11-$K414,32))+11))</f>
        <v>1</v>
      </c>
      <c r="AM414" s="44" t="str" cm="1">
        <f t="array" aca="1" ref="AM414" ca="1">INDIRECT(ADDRESS((ROW(414:414)-1),IF(MOD(COLUMN(AM:AM)-11-$K414,32)=0,32,MOD(COLUMN(AM:AM)-11-$K414,32))+11))</f>
        <v>1</v>
      </c>
      <c r="AN414" s="45" t="str" cm="1">
        <f t="array" aca="1" ref="AN414" ca="1">INDIRECT(ADDRESS((ROW(414:414)-1),IF(MOD(COLUMN(AN:AN)-11-$K414,32)=0,32,MOD(COLUMN(AN:AN)-11-$K414,32))+11))</f>
        <v>1</v>
      </c>
      <c r="AO414" s="45" t="str" cm="1">
        <f t="array" aca="1" ref="AO414" ca="1">INDIRECT(ADDRESS((ROW(414:414)-1),IF(MOD(COLUMN(AO:AO)-11-$K414,32)=0,32,MOD(COLUMN(AO:AO)-11-$K414,32))+11))</f>
        <v>1</v>
      </c>
      <c r="AP414" s="45" t="str" cm="1">
        <f t="array" aca="1" ref="AP414" ca="1">INDIRECT(ADDRESS((ROW(414:414)-1),IF(MOD(COLUMN(AP:AP)-11-$K414,32)=0,32,MOD(COLUMN(AP:AP)-11-$K414,32))+11))</f>
        <v>0</v>
      </c>
      <c r="AQ414" s="45" t="str" cm="1">
        <f t="array" aca="1" ref="AQ414" ca="1">INDIRECT(ADDRESS((ROW(414:414)-1),IF(MOD(COLUMN(AQ:AQ)-11-$K414,32)=0,32,MOD(COLUMN(AQ:AQ)-11-$K414,32))+11))</f>
        <v>1</v>
      </c>
      <c r="AR414" s="41" t="str">
        <f t="shared" ca="1" si="543"/>
        <v>00011110</v>
      </c>
      <c r="AS414" s="41" t="str">
        <f t="shared" ca="1" si="544"/>
        <v>00100001</v>
      </c>
      <c r="AT414" s="40" t="str">
        <f t="shared" ca="1" si="545"/>
        <v>11011000</v>
      </c>
      <c r="AU414" s="40" t="str">
        <f t="shared" ca="1" si="546"/>
        <v>00111101</v>
      </c>
      <c r="AV414" s="40">
        <f t="shared" ca="1" si="547"/>
        <v>30</v>
      </c>
      <c r="AW414" s="40">
        <f t="shared" ca="1" si="547"/>
        <v>33</v>
      </c>
      <c r="AX414" s="40">
        <f t="shared" ca="1" si="547"/>
        <v>216</v>
      </c>
      <c r="AY414" s="40">
        <f t="shared" ca="1" si="547"/>
        <v>61</v>
      </c>
      <c r="AZ414" s="46">
        <f t="shared" ca="1" si="548"/>
        <v>505534525</v>
      </c>
    </row>
    <row r="415" spans="1:52" ht="15" thickBot="1" x14ac:dyDescent="0.4">
      <c r="A415" t="s">
        <v>224</v>
      </c>
      <c r="I415" s="39"/>
      <c r="J415" s="40" t="s">
        <v>215</v>
      </c>
      <c r="K415" s="53">
        <v>13</v>
      </c>
      <c r="L415" s="42" t="str" cm="1">
        <f t="array" aca="1" ref="L415" ca="1">INDIRECT(ADDRESS((ROW(415:415)-2),IF(MOD(COLUMN(L:L)-11-$K415,32)=0,32,MOD(COLUMN(L:L)-11-$K415,32))+11))</f>
        <v>0</v>
      </c>
      <c r="M415" s="42" t="str" cm="1">
        <f t="array" aca="1" ref="M415" ca="1">INDIRECT(ADDRESS((ROW(415:415)-2),IF(MOD(COLUMN(M:M)-11-$K415,32)=0,32,MOD(COLUMN(M:M)-11-$K415,32))+11))</f>
        <v>0</v>
      </c>
      <c r="N415" s="42" t="str" cm="1">
        <f t="array" aca="1" ref="N415" ca="1">INDIRECT(ADDRESS((ROW(415:415)-2),IF(MOD(COLUMN(N:N)-11-$K415,32)=0,32,MOD(COLUMN(N:N)-11-$K415,32))+11))</f>
        <v>0</v>
      </c>
      <c r="O415" s="42" t="str" cm="1">
        <f t="array" aca="1" ref="O415" ca="1">INDIRECT(ADDRESS((ROW(415:415)-2),IF(MOD(COLUMN(O:O)-11-$K415,32)=0,32,MOD(COLUMN(O:O)-11-$K415,32))+11))</f>
        <v>0</v>
      </c>
      <c r="P415" s="43" t="str" cm="1">
        <f t="array" aca="1" ref="P415" ca="1">INDIRECT(ADDRESS((ROW(415:415)-2),IF(MOD(COLUMN(P:P)-11-$K415,32)=0,32,MOD(COLUMN(P:P)-11-$K415,32))+11))</f>
        <v>0</v>
      </c>
      <c r="Q415" s="43" t="str" cm="1">
        <f t="array" aca="1" ref="Q415" ca="1">INDIRECT(ADDRESS((ROW(415:415)-2),IF(MOD(COLUMN(Q:Q)-11-$K415,32)=0,32,MOD(COLUMN(Q:Q)-11-$K415,32))+11))</f>
        <v>1</v>
      </c>
      <c r="R415" s="43" t="str" cm="1">
        <f t="array" aca="1" ref="R415" ca="1">INDIRECT(ADDRESS((ROW(415:415)-2),IF(MOD(COLUMN(R:R)-11-$K415,32)=0,32,MOD(COLUMN(R:R)-11-$K415,32))+11))</f>
        <v>1</v>
      </c>
      <c r="S415" s="43" t="str" cm="1">
        <f t="array" aca="1" ref="S415" ca="1">INDIRECT(ADDRESS((ROW(415:415)-2),IF(MOD(COLUMN(S:S)-11-$K415,32)=0,32,MOD(COLUMN(S:S)-11-$K415,32))+11))</f>
        <v>1</v>
      </c>
      <c r="T415" s="44" t="str" cm="1">
        <f t="array" aca="1" ref="T415" ca="1">INDIRECT(ADDRESS((ROW(415:415)-2),IF(MOD(COLUMN(T:T)-11-$K415,32)=0,32,MOD(COLUMN(T:T)-11-$K415,32))+11))</f>
        <v>1</v>
      </c>
      <c r="U415" s="44" t="str" cm="1">
        <f t="array" aca="1" ref="U415" ca="1">INDIRECT(ADDRESS((ROW(415:415)-2),IF(MOD(COLUMN(U:U)-11-$K415,32)=0,32,MOD(COLUMN(U:U)-11-$K415,32))+11))</f>
        <v>0</v>
      </c>
      <c r="V415" s="44" t="str" cm="1">
        <f t="array" aca="1" ref="V415" ca="1">INDIRECT(ADDRESS((ROW(415:415)-2),IF(MOD(COLUMN(V:V)-11-$K415,32)=0,32,MOD(COLUMN(V:V)-11-$K415,32))+11))</f>
        <v>1</v>
      </c>
      <c r="W415" s="44" t="str" cm="1">
        <f t="array" aca="1" ref="W415" ca="1">INDIRECT(ADDRESS((ROW(415:415)-2),IF(MOD(COLUMN(W:W)-11-$K415,32)=0,32,MOD(COLUMN(W:W)-11-$K415,32))+11))</f>
        <v>0</v>
      </c>
      <c r="X415" s="45" t="str" cm="1">
        <f t="array" aca="1" ref="X415" ca="1">INDIRECT(ADDRESS((ROW(415:415)-2),IF(MOD(COLUMN(X:X)-11-$K415,32)=0,32,MOD(COLUMN(X:X)-11-$K415,32))+11))</f>
        <v>0</v>
      </c>
      <c r="Y415" s="45" t="str" cm="1">
        <f t="array" aca="1" ref="Y415" ca="1">INDIRECT(ADDRESS((ROW(415:415)-2),IF(MOD(COLUMN(Y:Y)-11-$K415,32)=0,32,MOD(COLUMN(Y:Y)-11-$K415,32))+11))</f>
        <v>0</v>
      </c>
      <c r="Z415" s="45" t="str" cm="1">
        <f t="array" aca="1" ref="Z415" ca="1">INDIRECT(ADDRESS((ROW(415:415)-2),IF(MOD(COLUMN(Z:Z)-11-$K415,32)=0,32,MOD(COLUMN(Z:Z)-11-$K415,32))+11))</f>
        <v>1</v>
      </c>
      <c r="AA415" s="45" t="str" cm="1">
        <f t="array" aca="1" ref="AA415" ca="1">INDIRECT(ADDRESS((ROW(415:415)-2),IF(MOD(COLUMN(AA:AA)-11-$K415,32)=0,32,MOD(COLUMN(AA:AA)-11-$K415,32))+11))</f>
        <v>1</v>
      </c>
      <c r="AB415" s="42" t="str" cm="1">
        <f t="array" aca="1" ref="AB415" ca="1">INDIRECT(ADDRESS((ROW(415:415)-2),IF(MOD(COLUMN(AB:AB)-11-$K415,32)=0,32,MOD(COLUMN(AB:AB)-11-$K415,32))+11))</f>
        <v>1</v>
      </c>
      <c r="AC415" s="42" t="str" cm="1">
        <f t="array" aca="1" ref="AC415" ca="1">INDIRECT(ADDRESS((ROW(415:415)-2),IF(MOD(COLUMN(AC:AC)-11-$K415,32)=0,32,MOD(COLUMN(AC:AC)-11-$K415,32))+11))</f>
        <v>1</v>
      </c>
      <c r="AD415" s="42" t="str" cm="1">
        <f t="array" aca="1" ref="AD415" ca="1">INDIRECT(ADDRESS((ROW(415:415)-2),IF(MOD(COLUMN(AD:AD)-11-$K415,32)=0,32,MOD(COLUMN(AD:AD)-11-$K415,32))+11))</f>
        <v>0</v>
      </c>
      <c r="AE415" s="42" t="str" cm="1">
        <f t="array" aca="1" ref="AE415" ca="1">INDIRECT(ADDRESS((ROW(415:415)-2),IF(MOD(COLUMN(AE:AE)-11-$K415,32)=0,32,MOD(COLUMN(AE:AE)-11-$K415,32))+11))</f>
        <v>0</v>
      </c>
      <c r="AF415" s="43" t="str" cm="1">
        <f t="array" aca="1" ref="AF415" ca="1">INDIRECT(ADDRESS((ROW(415:415)-2),IF(MOD(COLUMN(AF:AF)-11-$K415,32)=0,32,MOD(COLUMN(AF:AF)-11-$K415,32))+11))</f>
        <v>0</v>
      </c>
      <c r="AG415" s="43" t="str" cm="1">
        <f t="array" aca="1" ref="AG415" ca="1">INDIRECT(ADDRESS((ROW(415:415)-2),IF(MOD(COLUMN(AG:AG)-11-$K415,32)=0,32,MOD(COLUMN(AG:AG)-11-$K415,32))+11))</f>
        <v>1</v>
      </c>
      <c r="AH415" s="43" t="str" cm="1">
        <f t="array" aca="1" ref="AH415" ca="1">INDIRECT(ADDRESS((ROW(415:415)-2),IF(MOD(COLUMN(AH:AH)-11-$K415,32)=0,32,MOD(COLUMN(AH:AH)-11-$K415,32))+11))</f>
        <v>0</v>
      </c>
      <c r="AI415" s="43" t="str" cm="1">
        <f t="array" aca="1" ref="AI415" ca="1">INDIRECT(ADDRESS((ROW(415:415)-2),IF(MOD(COLUMN(AI:AI)-11-$K415,32)=0,32,MOD(COLUMN(AI:AI)-11-$K415,32))+11))</f>
        <v>0</v>
      </c>
      <c r="AJ415" s="44" t="str" cm="1">
        <f t="array" aca="1" ref="AJ415" ca="1">INDIRECT(ADDRESS((ROW(415:415)-2),IF(MOD(COLUMN(AJ:AJ)-11-$K415,32)=0,32,MOD(COLUMN(AJ:AJ)-11-$K415,32))+11))</f>
        <v>0</v>
      </c>
      <c r="AK415" s="44" t="str" cm="1">
        <f t="array" aca="1" ref="AK415" ca="1">INDIRECT(ADDRESS((ROW(415:415)-2),IF(MOD(COLUMN(AK:AK)-11-$K415,32)=0,32,MOD(COLUMN(AK:AK)-11-$K415,32))+11))</f>
        <v>0</v>
      </c>
      <c r="AL415" s="44" t="str" cm="1">
        <f t="array" aca="1" ref="AL415" ca="1">INDIRECT(ADDRESS((ROW(415:415)-2),IF(MOD(COLUMN(AL:AL)-11-$K415,32)=0,32,MOD(COLUMN(AL:AL)-11-$K415,32))+11))</f>
        <v>1</v>
      </c>
      <c r="AM415" s="44" t="str" cm="1">
        <f t="array" aca="1" ref="AM415" ca="1">INDIRECT(ADDRESS((ROW(415:415)-2),IF(MOD(COLUMN(AM:AM)-11-$K415,32)=0,32,MOD(COLUMN(AM:AM)-11-$K415,32))+11))</f>
        <v>1</v>
      </c>
      <c r="AN415" s="45" t="str" cm="1">
        <f t="array" aca="1" ref="AN415" ca="1">INDIRECT(ADDRESS((ROW(415:415)-2),IF(MOD(COLUMN(AN:AN)-11-$K415,32)=0,32,MOD(COLUMN(AN:AN)-11-$K415,32))+11))</f>
        <v>1</v>
      </c>
      <c r="AO415" s="45" t="str" cm="1">
        <f t="array" aca="1" ref="AO415" ca="1">INDIRECT(ADDRESS((ROW(415:415)-2),IF(MOD(COLUMN(AO:AO)-11-$K415,32)=0,32,MOD(COLUMN(AO:AO)-11-$K415,32))+11))</f>
        <v>0</v>
      </c>
      <c r="AP415" s="45" t="str" cm="1">
        <f t="array" aca="1" ref="AP415" ca="1">INDIRECT(ADDRESS((ROW(415:415)-2),IF(MOD(COLUMN(AP:AP)-11-$K415,32)=0,32,MOD(COLUMN(AP:AP)-11-$K415,32))+11))</f>
        <v>1</v>
      </c>
      <c r="AQ415" s="45" t="str" cm="1">
        <f t="array" aca="1" ref="AQ415" ca="1">INDIRECT(ADDRESS((ROW(415:415)-2),IF(MOD(COLUMN(AQ:AQ)-11-$K415,32)=0,32,MOD(COLUMN(AQ:AQ)-11-$K415,32))+11))</f>
        <v>1</v>
      </c>
      <c r="AR415" s="41" t="str">
        <f t="shared" ca="1" si="543"/>
        <v>00000111</v>
      </c>
      <c r="AS415" s="41" t="str">
        <f t="shared" ca="1" si="544"/>
        <v>10100011</v>
      </c>
      <c r="AT415" s="40" t="str">
        <f t="shared" ca="1" si="545"/>
        <v>11000100</v>
      </c>
      <c r="AU415" s="40" t="str">
        <f t="shared" ca="1" si="546"/>
        <v>00111011</v>
      </c>
      <c r="AV415" s="40">
        <f t="shared" ca="1" si="547"/>
        <v>7</v>
      </c>
      <c r="AW415" s="40">
        <f t="shared" ca="1" si="547"/>
        <v>163</v>
      </c>
      <c r="AX415" s="40">
        <f t="shared" ca="1" si="547"/>
        <v>196</v>
      </c>
      <c r="AY415" s="40">
        <f t="shared" ca="1" si="547"/>
        <v>59</v>
      </c>
      <c r="AZ415" s="46">
        <f t="shared" ca="1" si="548"/>
        <v>128173115</v>
      </c>
    </row>
    <row r="416" spans="1:52" ht="15" thickBot="1" x14ac:dyDescent="0.4">
      <c r="A416" t="s">
        <v>225</v>
      </c>
      <c r="B416">
        <f ca="1">HEX2DEC(H413)</f>
        <v>3774958193</v>
      </c>
      <c r="C416">
        <f ca="1">I421</f>
        <v>2590008652</v>
      </c>
      <c r="D416">
        <f ca="1">I426</f>
        <v>2596133401</v>
      </c>
      <c r="E416" s="30">
        <f>Const!C23</f>
        <v>1249150122</v>
      </c>
      <c r="F416" s="61">
        <f ca="1">Home!F25</f>
        <v>439970830</v>
      </c>
      <c r="G416" s="54">
        <f ca="1">B416+C416+D416+E416+F416</f>
        <v>10650221198</v>
      </c>
      <c r="I416" s="54">
        <f ca="1">_xlfn.BITXOR(_xlfn.BITXOR(AZ414,AZ415),AZ416)</f>
        <v>67227108</v>
      </c>
      <c r="J416" s="48" t="s">
        <v>215</v>
      </c>
      <c r="K416" s="56">
        <v>22</v>
      </c>
      <c r="L416" s="57" t="str" cm="1">
        <f t="array" aca="1" ref="L416" ca="1">INDIRECT(ADDRESS((ROW(416:416)-3),IF(MOD(COLUMN(L:L)-11-$K416,32)=0,32,MOD(COLUMN(L:L)-11-$K416,32))+11))</f>
        <v>0</v>
      </c>
      <c r="M416" s="57" t="str" cm="1">
        <f t="array" aca="1" ref="M416" ca="1">INDIRECT(ADDRESS((ROW(416:416)-3),IF(MOD(COLUMN(M:M)-11-$K416,32)=0,32,MOD(COLUMN(M:M)-11-$K416,32))+11))</f>
        <v>0</v>
      </c>
      <c r="N416" s="57" t="str" cm="1">
        <f t="array" aca="1" ref="N416" ca="1">INDIRECT(ADDRESS((ROW(416:416)-3),IF(MOD(COLUMN(N:N)-11-$K416,32)=0,32,MOD(COLUMN(N:N)-11-$K416,32))+11))</f>
        <v>0</v>
      </c>
      <c r="O416" s="57" t="str" cm="1">
        <f t="array" aca="1" ref="O416" ca="1">INDIRECT(ADDRESS((ROW(416:416)-3),IF(MOD(COLUMN(O:O)-11-$K416,32)=0,32,MOD(COLUMN(O:O)-11-$K416,32))+11))</f>
        <v>1</v>
      </c>
      <c r="P416" s="58" t="str" cm="1">
        <f t="array" aca="1" ref="P416" ca="1">INDIRECT(ADDRESS((ROW(416:416)-3),IF(MOD(COLUMN(P:P)-11-$K416,32)=0,32,MOD(COLUMN(P:P)-11-$K416,32))+11))</f>
        <v>1</v>
      </c>
      <c r="Q416" s="58" t="str" cm="1">
        <f t="array" aca="1" ref="Q416" ca="1">INDIRECT(ADDRESS((ROW(416:416)-3),IF(MOD(COLUMN(Q:Q)-11-$K416,32)=0,32,MOD(COLUMN(Q:Q)-11-$K416,32))+11))</f>
        <v>1</v>
      </c>
      <c r="R416" s="58" t="str" cm="1">
        <f t="array" aca="1" ref="R416" ca="1">INDIRECT(ADDRESS((ROW(416:416)-3),IF(MOD(COLUMN(R:R)-11-$K416,32)=0,32,MOD(COLUMN(R:R)-11-$K416,32))+11))</f>
        <v>0</v>
      </c>
      <c r="S416" s="58" t="str" cm="1">
        <f t="array" aca="1" ref="S416" ca="1">INDIRECT(ADDRESS((ROW(416:416)-3),IF(MOD(COLUMN(S:S)-11-$K416,32)=0,32,MOD(COLUMN(S:S)-11-$K416,32))+11))</f>
        <v>1</v>
      </c>
      <c r="T416" s="59" t="str" cm="1">
        <f t="array" aca="1" ref="T416" ca="1">INDIRECT(ADDRESS((ROW(416:416)-3),IF(MOD(COLUMN(T:T)-11-$K416,32)=0,32,MOD(COLUMN(T:T)-11-$K416,32))+11))</f>
        <v>1</v>
      </c>
      <c r="U416" s="59" t="str" cm="1">
        <f t="array" aca="1" ref="U416" ca="1">INDIRECT(ADDRESS((ROW(416:416)-3),IF(MOD(COLUMN(U:U)-11-$K416,32)=0,32,MOD(COLUMN(U:U)-11-$K416,32))+11))</f>
        <v>0</v>
      </c>
      <c r="V416" s="59" t="str" cm="1">
        <f t="array" aca="1" ref="V416" ca="1">INDIRECT(ADDRESS((ROW(416:416)-3),IF(MOD(COLUMN(V:V)-11-$K416,32)=0,32,MOD(COLUMN(V:V)-11-$K416,32))+11))</f>
        <v>0</v>
      </c>
      <c r="W416" s="59" t="str" cm="1">
        <f t="array" aca="1" ref="W416" ca="1">INDIRECT(ADDRESS((ROW(416:416)-3),IF(MOD(COLUMN(W:W)-11-$K416,32)=0,32,MOD(COLUMN(W:W)-11-$K416,32))+11))</f>
        <v>0</v>
      </c>
      <c r="X416" s="60" t="str" cm="1">
        <f t="array" aca="1" ref="X416" ca="1">INDIRECT(ADDRESS((ROW(416:416)-3),IF(MOD(COLUMN(X:X)-11-$K416,32)=0,32,MOD(COLUMN(X:X)-11-$K416,32))+11))</f>
        <v>0</v>
      </c>
      <c r="Y416" s="60" t="str" cm="1">
        <f t="array" aca="1" ref="Y416" ca="1">INDIRECT(ADDRESS((ROW(416:416)-3),IF(MOD(COLUMN(Y:Y)-11-$K416,32)=0,32,MOD(COLUMN(Y:Y)-11-$K416,32))+11))</f>
        <v>0</v>
      </c>
      <c r="Z416" s="60" t="str" cm="1">
        <f t="array" aca="1" ref="Z416" ca="1">INDIRECT(ADDRESS((ROW(416:416)-3),IF(MOD(COLUMN(Z:Z)-11-$K416,32)=0,32,MOD(COLUMN(Z:Z)-11-$K416,32))+11))</f>
        <v>1</v>
      </c>
      <c r="AA416" s="60" t="str" cm="1">
        <f t="array" aca="1" ref="AA416" ca="1">INDIRECT(ADDRESS((ROW(416:416)-3),IF(MOD(COLUMN(AA:AA)-11-$K416,32)=0,32,MOD(COLUMN(AA:AA)-11-$K416,32))+11))</f>
        <v>1</v>
      </c>
      <c r="AB416" s="57" t="str" cm="1">
        <f t="array" aca="1" ref="AB416" ca="1">INDIRECT(ADDRESS((ROW(416:416)-3),IF(MOD(COLUMN(AB:AB)-11-$K416,32)=0,32,MOD(COLUMN(AB:AB)-11-$K416,32))+11))</f>
        <v>1</v>
      </c>
      <c r="AC416" s="57" t="str" cm="1">
        <f t="array" aca="1" ref="AC416" ca="1">INDIRECT(ADDRESS((ROW(416:416)-3),IF(MOD(COLUMN(AC:AC)-11-$K416,32)=0,32,MOD(COLUMN(AC:AC)-11-$K416,32))+11))</f>
        <v>1</v>
      </c>
      <c r="AD416" s="57" t="str" cm="1">
        <f t="array" aca="1" ref="AD416" ca="1">INDIRECT(ADDRESS((ROW(416:416)-3),IF(MOD(COLUMN(AD:AD)-11-$K416,32)=0,32,MOD(COLUMN(AD:AD)-11-$K416,32))+11))</f>
        <v>0</v>
      </c>
      <c r="AE416" s="57" t="str" cm="1">
        <f t="array" aca="1" ref="AE416" ca="1">INDIRECT(ADDRESS((ROW(416:416)-3),IF(MOD(COLUMN(AE:AE)-11-$K416,32)=0,32,MOD(COLUMN(AE:AE)-11-$K416,32))+11))</f>
        <v>1</v>
      </c>
      <c r="AF416" s="58" t="str" cm="1">
        <f t="array" aca="1" ref="AF416" ca="1">INDIRECT(ADDRESS((ROW(416:416)-3),IF(MOD(COLUMN(AF:AF)-11-$K416,32)=0,32,MOD(COLUMN(AF:AF)-11-$K416,32))+11))</f>
        <v>0</v>
      </c>
      <c r="AG416" s="58" t="str" cm="1">
        <f t="array" aca="1" ref="AG416" ca="1">INDIRECT(ADDRESS((ROW(416:416)-3),IF(MOD(COLUMN(AG:AG)-11-$K416,32)=0,32,MOD(COLUMN(AG:AG)-11-$K416,32))+11))</f>
        <v>0</v>
      </c>
      <c r="AH416" s="58" t="str" cm="1">
        <f t="array" aca="1" ref="AH416" ca="1">INDIRECT(ADDRESS((ROW(416:416)-3),IF(MOD(COLUMN(AH:AH)-11-$K416,32)=0,32,MOD(COLUMN(AH:AH)-11-$K416,32))+11))</f>
        <v>0</v>
      </c>
      <c r="AI416" s="58" t="str" cm="1">
        <f t="array" aca="1" ref="AI416" ca="1">INDIRECT(ADDRESS((ROW(416:416)-3),IF(MOD(COLUMN(AI:AI)-11-$K416,32)=0,32,MOD(COLUMN(AI:AI)-11-$K416,32))+11))</f>
        <v>1</v>
      </c>
      <c r="AJ416" s="59" t="str" cm="1">
        <f t="array" aca="1" ref="AJ416" ca="1">INDIRECT(ADDRESS((ROW(416:416)-3),IF(MOD(COLUMN(AJ:AJ)-11-$K416,32)=0,32,MOD(COLUMN(AJ:AJ)-11-$K416,32))+11))</f>
        <v>1</v>
      </c>
      <c r="AK416" s="59" t="str" cm="1">
        <f t="array" aca="1" ref="AK416" ca="1">INDIRECT(ADDRESS((ROW(416:416)-3),IF(MOD(COLUMN(AK:AK)-11-$K416,32)=0,32,MOD(COLUMN(AK:AK)-11-$K416,32))+11))</f>
        <v>1</v>
      </c>
      <c r="AL416" s="59" t="str" cm="1">
        <f t="array" aca="1" ref="AL416" ca="1">INDIRECT(ADDRESS((ROW(416:416)-3),IF(MOD(COLUMN(AL:AL)-11-$K416,32)=0,32,MOD(COLUMN(AL:AL)-11-$K416,32))+11))</f>
        <v>1</v>
      </c>
      <c r="AM416" s="59" t="str" cm="1">
        <f t="array" aca="1" ref="AM416" ca="1">INDIRECT(ADDRESS((ROW(416:416)-3),IF(MOD(COLUMN(AM:AM)-11-$K416,32)=0,32,MOD(COLUMN(AM:AM)-11-$K416,32))+11))</f>
        <v>0</v>
      </c>
      <c r="AN416" s="60" t="str" cm="1">
        <f t="array" aca="1" ref="AN416" ca="1">INDIRECT(ADDRESS((ROW(416:416)-3),IF(MOD(COLUMN(AN:AN)-11-$K416,32)=0,32,MOD(COLUMN(AN:AN)-11-$K416,32))+11))</f>
        <v>0</v>
      </c>
      <c r="AO416" s="60" t="str" cm="1">
        <f t="array" aca="1" ref="AO416" ca="1">INDIRECT(ADDRESS((ROW(416:416)-3),IF(MOD(COLUMN(AO:AO)-11-$K416,32)=0,32,MOD(COLUMN(AO:AO)-11-$K416,32))+11))</f>
        <v>0</v>
      </c>
      <c r="AP416" s="60" t="str" cm="1">
        <f t="array" aca="1" ref="AP416" ca="1">INDIRECT(ADDRESS((ROW(416:416)-3),IF(MOD(COLUMN(AP:AP)-11-$K416,32)=0,32,MOD(COLUMN(AP:AP)-11-$K416,32))+11))</f>
        <v>1</v>
      </c>
      <c r="AQ416" s="60" t="str" cm="1">
        <f t="array" aca="1" ref="AQ416" ca="1">INDIRECT(ADDRESS((ROW(416:416)-3),IF(MOD(COLUMN(AQ:AQ)-11-$K416,32)=0,32,MOD(COLUMN(AQ:AQ)-11-$K416,32))+11))</f>
        <v>0</v>
      </c>
      <c r="AR416" s="49" t="str">
        <f t="shared" ca="1" si="543"/>
        <v>00011101</v>
      </c>
      <c r="AS416" s="49" t="str">
        <f t="shared" ca="1" si="544"/>
        <v>10000011</v>
      </c>
      <c r="AT416" s="48" t="str">
        <f t="shared" ca="1" si="545"/>
        <v>11010001</v>
      </c>
      <c r="AU416" s="48" t="str">
        <f t="shared" ca="1" si="546"/>
        <v>11100010</v>
      </c>
      <c r="AV416" s="48">
        <f t="shared" ca="1" si="547"/>
        <v>29</v>
      </c>
      <c r="AW416" s="48">
        <f t="shared" ca="1" si="547"/>
        <v>131</v>
      </c>
      <c r="AX416" s="48">
        <f t="shared" ca="1" si="547"/>
        <v>209</v>
      </c>
      <c r="AY416" s="48">
        <f t="shared" ca="1" si="547"/>
        <v>226</v>
      </c>
      <c r="AZ416" s="50">
        <f t="shared" ca="1" si="548"/>
        <v>495178210</v>
      </c>
    </row>
    <row r="417" spans="1:52" ht="15" thickBot="1" x14ac:dyDescent="0.4"/>
    <row r="418" spans="1:52" x14ac:dyDescent="0.35">
      <c r="I418" s="31"/>
      <c r="J418" s="51" t="s">
        <v>216</v>
      </c>
      <c r="K418" s="52"/>
      <c r="L418" s="34" t="str">
        <f ca="1">MID(HEX2BIN(MID($E413,1,1),4),1,1)</f>
        <v>0</v>
      </c>
      <c r="M418" s="34" t="str">
        <f ca="1">MID(HEX2BIN(MID($E413,1,1),4),2,1)</f>
        <v>1</v>
      </c>
      <c r="N418" s="34" t="str">
        <f ca="1">MID(HEX2BIN(MID($E413,1,1),4),3,1)</f>
        <v>1</v>
      </c>
      <c r="O418" s="34" t="str">
        <f ca="1">MID(HEX2BIN(MID($E413,1,1),4),4,1)</f>
        <v>0</v>
      </c>
      <c r="P418" s="35" t="str">
        <f ca="1">MID(HEX2BIN(MID($E413,2,1),4),1,1)</f>
        <v>1</v>
      </c>
      <c r="Q418" s="35" t="str">
        <f ca="1">MID(HEX2BIN(MID($E413,2,1),4),2,1)</f>
        <v>1</v>
      </c>
      <c r="R418" s="35" t="str">
        <f ca="1">MID(HEX2BIN(MID($E413,2,1),4),3,1)</f>
        <v>0</v>
      </c>
      <c r="S418" s="35" t="str">
        <f ca="1">MID(HEX2BIN(MID($E413,2,1),4),4,1)</f>
        <v>0</v>
      </c>
      <c r="T418" s="36" t="str">
        <f ca="1">MID(HEX2BIN(MID($E413,3,1),4),1,1)</f>
        <v>1</v>
      </c>
      <c r="U418" s="36" t="str">
        <f ca="1">MID(HEX2BIN(MID($E413,3,1),4),2,1)</f>
        <v>0</v>
      </c>
      <c r="V418" s="36" t="str">
        <f ca="1">MID(HEX2BIN(MID($E413,3,1),4),3,1)</f>
        <v>0</v>
      </c>
      <c r="W418" s="36" t="str">
        <f ca="1">MID(HEX2BIN(MID($E413,3,1),4),4,1)</f>
        <v>1</v>
      </c>
      <c r="X418" s="37" t="str">
        <f ca="1">MID(HEX2BIN(MID($E413,4,1),4),1,1)</f>
        <v>0</v>
      </c>
      <c r="Y418" s="37" t="str">
        <f ca="1">MID(HEX2BIN(MID($E413,4,1),4),2,1)</f>
        <v>1</v>
      </c>
      <c r="Z418" s="37" t="str">
        <f ca="1">MID(HEX2BIN(MID($E413,4,1),4),3,1)</f>
        <v>0</v>
      </c>
      <c r="AA418" s="37" t="str">
        <f ca="1">MID(HEX2BIN(MID($E413,4,1),4),4,1)</f>
        <v>0</v>
      </c>
      <c r="AB418" s="34" t="str">
        <f ca="1">MID(HEX2BIN(MID($E413,5,1),4),1,1)</f>
        <v>0</v>
      </c>
      <c r="AC418" s="34" t="str">
        <f ca="1">MID(HEX2BIN(MID($E413,5,1),4),2,1)</f>
        <v>0</v>
      </c>
      <c r="AD418" s="34" t="str">
        <f ca="1">MID(HEX2BIN(MID($E413,5,1),4),3,1)</f>
        <v>1</v>
      </c>
      <c r="AE418" s="34" t="str">
        <f ca="1">MID(HEX2BIN(MID($E413,5,1),4),4,1)</f>
        <v>1</v>
      </c>
      <c r="AF418" s="35" t="str">
        <f ca="1">MID(HEX2BIN(MID($E413,6,1),4),1,1)</f>
        <v>1</v>
      </c>
      <c r="AG418" s="35" t="str">
        <f ca="1">MID(HEX2BIN(MID($E413,6,1),4),2,1)</f>
        <v>1</v>
      </c>
      <c r="AH418" s="35" t="str">
        <f ca="1">MID(HEX2BIN(MID($E413,6,1),4),3,1)</f>
        <v>1</v>
      </c>
      <c r="AI418" s="35" t="str">
        <f ca="1">MID(HEX2BIN(MID($E413,6,1),4),4,1)</f>
        <v>1</v>
      </c>
      <c r="AJ418" s="36" t="str">
        <f ca="1">MID(HEX2BIN(MID($E413,7,1),4),1,1)</f>
        <v>0</v>
      </c>
      <c r="AK418" s="36" t="str">
        <f ca="1">MID(HEX2BIN(MID($E413,7,1),4),2,1)</f>
        <v>1</v>
      </c>
      <c r="AL418" s="36" t="str">
        <f ca="1">MID(HEX2BIN(MID($E413,7,1),4),3,1)</f>
        <v>0</v>
      </c>
      <c r="AM418" s="36" t="str">
        <f ca="1">MID(HEX2BIN(MID($E413,7,1),4),4,1)</f>
        <v>0</v>
      </c>
      <c r="AN418" s="37" t="str">
        <f ca="1">MID(HEX2BIN(MID($E413,8,1),4),1,1)</f>
        <v>1</v>
      </c>
      <c r="AO418" s="37" t="str">
        <f ca="1">MID(HEX2BIN(MID($E413,8,1),4),2,1)</f>
        <v>1</v>
      </c>
      <c r="AP418" s="37" t="str">
        <f ca="1">MID(HEX2BIN(MID($E413,8,1),4),3,1)</f>
        <v>1</v>
      </c>
      <c r="AQ418" s="37" t="str">
        <f ca="1">MID(HEX2BIN(MID($E413,8,1),4),4,1)</f>
        <v>0</v>
      </c>
      <c r="AR418" s="33" t="str">
        <f t="shared" ref="AR418:AR421" ca="1" si="549">_xlfn.CONCAT(L418,M418,N418,O418,P418,Q418,R418,S418)</f>
        <v>01101100</v>
      </c>
      <c r="AS418" s="33" t="str">
        <f t="shared" ref="AS418:AS421" ca="1" si="550">_xlfn.CONCAT(T418,U418,V418,W418,X418,Y418,Z418,AA418)</f>
        <v>10010100</v>
      </c>
      <c r="AT418" s="32" t="str">
        <f t="shared" ref="AT418:AT421" ca="1" si="551">_xlfn.CONCAT(AB418,AC418,AD418,AE418,AF418,AG418,AH418,AI418)</f>
        <v>00111111</v>
      </c>
      <c r="AU418" s="32" t="str">
        <f t="shared" ref="AU418:AU421" ca="1" si="552">_xlfn.CONCAT(AJ418,AK418,AL418,AM418,AN418,AO418,AP418,AQ418)</f>
        <v>01001110</v>
      </c>
      <c r="AV418" s="32">
        <f t="shared" ref="AV418:AY421" ca="1" si="553">BIN2DEC(AR418)</f>
        <v>108</v>
      </c>
      <c r="AW418" s="32">
        <f t="shared" ca="1" si="553"/>
        <v>148</v>
      </c>
      <c r="AX418" s="32">
        <f t="shared" ca="1" si="553"/>
        <v>63</v>
      </c>
      <c r="AY418" s="32">
        <f t="shared" ca="1" si="553"/>
        <v>78</v>
      </c>
      <c r="AZ418" s="38">
        <f t="shared" ref="AZ418:AZ421" ca="1" si="554">(AV418*2^24)+(AW418*2^16)+(AX418*2^8)+AY418</f>
        <v>1821654862</v>
      </c>
    </row>
    <row r="419" spans="1:52" ht="15" thickBot="1" x14ac:dyDescent="0.4">
      <c r="A419" t="s">
        <v>227</v>
      </c>
      <c r="I419" s="39"/>
      <c r="J419" s="40" t="s">
        <v>215</v>
      </c>
      <c r="K419" s="53">
        <v>6</v>
      </c>
      <c r="L419" s="42" t="str" cm="1">
        <f t="array" aca="1" ref="L419" ca="1">INDIRECT(ADDRESS((ROW(419:419)-1),IF(MOD(COLUMN(L:L)-11-$K419,32)=0,32,MOD(COLUMN(L:L)-11-$K419,32))+11))</f>
        <v>0</v>
      </c>
      <c r="M419" s="42" t="str" cm="1">
        <f t="array" aca="1" ref="M419" ca="1">INDIRECT(ADDRESS((ROW(419:419)-1),IF(MOD(COLUMN(M:M)-11-$K419,32)=0,32,MOD(COLUMN(M:M)-11-$K419,32))+11))</f>
        <v>0</v>
      </c>
      <c r="N419" s="42" t="str" cm="1">
        <f t="array" aca="1" ref="N419" ca="1">INDIRECT(ADDRESS((ROW(419:419)-1),IF(MOD(COLUMN(N:N)-11-$K419,32)=0,32,MOD(COLUMN(N:N)-11-$K419,32))+11))</f>
        <v>1</v>
      </c>
      <c r="O419" s="42" t="str" cm="1">
        <f t="array" aca="1" ref="O419" ca="1">INDIRECT(ADDRESS((ROW(419:419)-1),IF(MOD(COLUMN(O:O)-11-$K419,32)=0,32,MOD(COLUMN(O:O)-11-$K419,32))+11))</f>
        <v>1</v>
      </c>
      <c r="P419" s="43" t="str" cm="1">
        <f t="array" aca="1" ref="P419" ca="1">INDIRECT(ADDRESS((ROW(419:419)-1),IF(MOD(COLUMN(P:P)-11-$K419,32)=0,32,MOD(COLUMN(P:P)-11-$K419,32))+11))</f>
        <v>1</v>
      </c>
      <c r="Q419" s="43" t="str" cm="1">
        <f t="array" aca="1" ref="Q419" ca="1">INDIRECT(ADDRESS((ROW(419:419)-1),IF(MOD(COLUMN(Q:Q)-11-$K419,32)=0,32,MOD(COLUMN(Q:Q)-11-$K419,32))+11))</f>
        <v>0</v>
      </c>
      <c r="R419" s="43" t="str" cm="1">
        <f t="array" aca="1" ref="R419" ca="1">INDIRECT(ADDRESS((ROW(419:419)-1),IF(MOD(COLUMN(R:R)-11-$K419,32)=0,32,MOD(COLUMN(R:R)-11-$K419,32))+11))</f>
        <v>0</v>
      </c>
      <c r="S419" s="43" t="str" cm="1">
        <f t="array" aca="1" ref="S419" ca="1">INDIRECT(ADDRESS((ROW(419:419)-1),IF(MOD(COLUMN(S:S)-11-$K419,32)=0,32,MOD(COLUMN(S:S)-11-$K419,32))+11))</f>
        <v>1</v>
      </c>
      <c r="T419" s="44" t="str" cm="1">
        <f t="array" aca="1" ref="T419" ca="1">INDIRECT(ADDRESS((ROW(419:419)-1),IF(MOD(COLUMN(T:T)-11-$K419,32)=0,32,MOD(COLUMN(T:T)-11-$K419,32))+11))</f>
        <v>1</v>
      </c>
      <c r="U419" s="44" t="str" cm="1">
        <f t="array" aca="1" ref="U419" ca="1">INDIRECT(ADDRESS((ROW(419:419)-1),IF(MOD(COLUMN(U:U)-11-$K419,32)=0,32,MOD(COLUMN(U:U)-11-$K419,32))+11))</f>
        <v>0</v>
      </c>
      <c r="V419" s="44" t="str" cm="1">
        <f t="array" aca="1" ref="V419" ca="1">INDIRECT(ADDRESS((ROW(419:419)-1),IF(MOD(COLUMN(V:V)-11-$K419,32)=0,32,MOD(COLUMN(V:V)-11-$K419,32))+11))</f>
        <v>1</v>
      </c>
      <c r="W419" s="44" t="str" cm="1">
        <f t="array" aca="1" ref="W419" ca="1">INDIRECT(ADDRESS((ROW(419:419)-1),IF(MOD(COLUMN(W:W)-11-$K419,32)=0,32,MOD(COLUMN(W:W)-11-$K419,32))+11))</f>
        <v>1</v>
      </c>
      <c r="X419" s="45" t="str" cm="1">
        <f t="array" aca="1" ref="X419" ca="1">INDIRECT(ADDRESS((ROW(419:419)-1),IF(MOD(COLUMN(X:X)-11-$K419,32)=0,32,MOD(COLUMN(X:X)-11-$K419,32))+11))</f>
        <v>0</v>
      </c>
      <c r="Y419" s="45" t="str" cm="1">
        <f t="array" aca="1" ref="Y419" ca="1">INDIRECT(ADDRESS((ROW(419:419)-1),IF(MOD(COLUMN(Y:Y)-11-$K419,32)=0,32,MOD(COLUMN(Y:Y)-11-$K419,32))+11))</f>
        <v>0</v>
      </c>
      <c r="Z419" s="45" t="str" cm="1">
        <f t="array" aca="1" ref="Z419" ca="1">INDIRECT(ADDRESS((ROW(419:419)-1),IF(MOD(COLUMN(Z:Z)-11-$K419,32)=0,32,MOD(COLUMN(Z:Z)-11-$K419,32))+11))</f>
        <v>1</v>
      </c>
      <c r="AA419" s="45" t="str" cm="1">
        <f t="array" aca="1" ref="AA419" ca="1">INDIRECT(ADDRESS((ROW(419:419)-1),IF(MOD(COLUMN(AA:AA)-11-$K419,32)=0,32,MOD(COLUMN(AA:AA)-11-$K419,32))+11))</f>
        <v>0</v>
      </c>
      <c r="AB419" s="42" t="str" cm="1">
        <f t="array" aca="1" ref="AB419" ca="1">INDIRECT(ADDRESS((ROW(419:419)-1),IF(MOD(COLUMN(AB:AB)-11-$K419,32)=0,32,MOD(COLUMN(AB:AB)-11-$K419,32))+11))</f>
        <v>0</v>
      </c>
      <c r="AC419" s="42" t="str" cm="1">
        <f t="array" aca="1" ref="AC419" ca="1">INDIRECT(ADDRESS((ROW(419:419)-1),IF(MOD(COLUMN(AC:AC)-11-$K419,32)=0,32,MOD(COLUMN(AC:AC)-11-$K419,32))+11))</f>
        <v>1</v>
      </c>
      <c r="AD419" s="42" t="str" cm="1">
        <f t="array" aca="1" ref="AD419" ca="1">INDIRECT(ADDRESS((ROW(419:419)-1),IF(MOD(COLUMN(AD:AD)-11-$K419,32)=0,32,MOD(COLUMN(AD:AD)-11-$K419,32))+11))</f>
        <v>0</v>
      </c>
      <c r="AE419" s="42" t="str" cm="1">
        <f t="array" aca="1" ref="AE419" ca="1">INDIRECT(ADDRESS((ROW(419:419)-1),IF(MOD(COLUMN(AE:AE)-11-$K419,32)=0,32,MOD(COLUMN(AE:AE)-11-$K419,32))+11))</f>
        <v>1</v>
      </c>
      <c r="AF419" s="43" t="str" cm="1">
        <f t="array" aca="1" ref="AF419" ca="1">INDIRECT(ADDRESS((ROW(419:419)-1),IF(MOD(COLUMN(AF:AF)-11-$K419,32)=0,32,MOD(COLUMN(AF:AF)-11-$K419,32))+11))</f>
        <v>0</v>
      </c>
      <c r="AG419" s="43" t="str" cm="1">
        <f t="array" aca="1" ref="AG419" ca="1">INDIRECT(ADDRESS((ROW(419:419)-1),IF(MOD(COLUMN(AG:AG)-11-$K419,32)=0,32,MOD(COLUMN(AG:AG)-11-$K419,32))+11))</f>
        <v>0</v>
      </c>
      <c r="AH419" s="43" t="str" cm="1">
        <f t="array" aca="1" ref="AH419" ca="1">INDIRECT(ADDRESS((ROW(419:419)-1),IF(MOD(COLUMN(AH:AH)-11-$K419,32)=0,32,MOD(COLUMN(AH:AH)-11-$K419,32))+11))</f>
        <v>0</v>
      </c>
      <c r="AI419" s="43" t="str" cm="1">
        <f t="array" aca="1" ref="AI419" ca="1">INDIRECT(ADDRESS((ROW(419:419)-1),IF(MOD(COLUMN(AI:AI)-11-$K419,32)=0,32,MOD(COLUMN(AI:AI)-11-$K419,32))+11))</f>
        <v>0</v>
      </c>
      <c r="AJ419" s="44" t="str" cm="1">
        <f t="array" aca="1" ref="AJ419" ca="1">INDIRECT(ADDRESS((ROW(419:419)-1),IF(MOD(COLUMN(AJ:AJ)-11-$K419,32)=0,32,MOD(COLUMN(AJ:AJ)-11-$K419,32))+11))</f>
        <v>1</v>
      </c>
      <c r="AK419" s="44" t="str" cm="1">
        <f t="array" aca="1" ref="AK419" ca="1">INDIRECT(ADDRESS((ROW(419:419)-1),IF(MOD(COLUMN(AK:AK)-11-$K419,32)=0,32,MOD(COLUMN(AK:AK)-11-$K419,32))+11))</f>
        <v>1</v>
      </c>
      <c r="AL419" s="44" t="str" cm="1">
        <f t="array" aca="1" ref="AL419" ca="1">INDIRECT(ADDRESS((ROW(419:419)-1),IF(MOD(COLUMN(AL:AL)-11-$K419,32)=0,32,MOD(COLUMN(AL:AL)-11-$K419,32))+11))</f>
        <v>1</v>
      </c>
      <c r="AM419" s="44" t="str" cm="1">
        <f t="array" aca="1" ref="AM419" ca="1">INDIRECT(ADDRESS((ROW(419:419)-1),IF(MOD(COLUMN(AM:AM)-11-$K419,32)=0,32,MOD(COLUMN(AM:AM)-11-$K419,32))+11))</f>
        <v>1</v>
      </c>
      <c r="AN419" s="45" t="str" cm="1">
        <f t="array" aca="1" ref="AN419" ca="1">INDIRECT(ADDRESS((ROW(419:419)-1),IF(MOD(COLUMN(AN:AN)-11-$K419,32)=0,32,MOD(COLUMN(AN:AN)-11-$K419,32))+11))</f>
        <v>1</v>
      </c>
      <c r="AO419" s="45" t="str" cm="1">
        <f t="array" aca="1" ref="AO419" ca="1">INDIRECT(ADDRESS((ROW(419:419)-1),IF(MOD(COLUMN(AO:AO)-11-$K419,32)=0,32,MOD(COLUMN(AO:AO)-11-$K419,32))+11))</f>
        <v>1</v>
      </c>
      <c r="AP419" s="45" t="str" cm="1">
        <f t="array" aca="1" ref="AP419" ca="1">INDIRECT(ADDRESS((ROW(419:419)-1),IF(MOD(COLUMN(AP:AP)-11-$K419,32)=0,32,MOD(COLUMN(AP:AP)-11-$K419,32))+11))</f>
        <v>0</v>
      </c>
      <c r="AQ419" s="45" t="str" cm="1">
        <f t="array" aca="1" ref="AQ419" ca="1">INDIRECT(ADDRESS((ROW(419:419)-1),IF(MOD(COLUMN(AQ:AQ)-11-$K419,32)=0,32,MOD(COLUMN(AQ:AQ)-11-$K419,32))+11))</f>
        <v>1</v>
      </c>
      <c r="AR419" s="41" t="str">
        <f t="shared" ca="1" si="549"/>
        <v>00111001</v>
      </c>
      <c r="AS419" s="41" t="str">
        <f t="shared" ca="1" si="550"/>
        <v>10110010</v>
      </c>
      <c r="AT419" s="40" t="str">
        <f t="shared" ca="1" si="551"/>
        <v>01010000</v>
      </c>
      <c r="AU419" s="40" t="str">
        <f t="shared" ca="1" si="552"/>
        <v>11111101</v>
      </c>
      <c r="AV419" s="40">
        <f t="shared" ca="1" si="553"/>
        <v>57</v>
      </c>
      <c r="AW419" s="40">
        <f t="shared" ca="1" si="553"/>
        <v>178</v>
      </c>
      <c r="AX419" s="40">
        <f t="shared" ca="1" si="553"/>
        <v>80</v>
      </c>
      <c r="AY419" s="40">
        <f t="shared" ca="1" si="553"/>
        <v>253</v>
      </c>
      <c r="AZ419" s="46">
        <f t="shared" ca="1" si="554"/>
        <v>967987453</v>
      </c>
    </row>
    <row r="420" spans="1:52" ht="15" thickBot="1" x14ac:dyDescent="0.4">
      <c r="A420" t="s">
        <v>228</v>
      </c>
      <c r="B420">
        <f ca="1">I416</f>
        <v>67227108</v>
      </c>
      <c r="C420">
        <f ca="1">I430</f>
        <v>2025922996</v>
      </c>
      <c r="G420" s="54">
        <f ca="1">B420+C420</f>
        <v>2093150104</v>
      </c>
      <c r="I420" s="39"/>
      <c r="J420" s="40" t="s">
        <v>215</v>
      </c>
      <c r="K420" s="53">
        <v>11</v>
      </c>
      <c r="L420" s="42" t="str" cm="1">
        <f t="array" aca="1" ref="L420" ca="1">INDIRECT(ADDRESS((ROW(420:420)-2),IF(MOD(COLUMN(L:L)-11-$K420,32)=0,32,MOD(COLUMN(L:L)-11-$K420,32))+11))</f>
        <v>1</v>
      </c>
      <c r="M420" s="42" t="str" cm="1">
        <f t="array" aca="1" ref="M420" ca="1">INDIRECT(ADDRESS((ROW(420:420)-2),IF(MOD(COLUMN(M:M)-11-$K420,32)=0,32,MOD(COLUMN(M:M)-11-$K420,32))+11))</f>
        <v>1</v>
      </c>
      <c r="N420" s="42" t="str" cm="1">
        <f t="array" aca="1" ref="N420" ca="1">INDIRECT(ADDRESS((ROW(420:420)-2),IF(MOD(COLUMN(N:N)-11-$K420,32)=0,32,MOD(COLUMN(N:N)-11-$K420,32))+11))</f>
        <v>1</v>
      </c>
      <c r="O420" s="42" t="str" cm="1">
        <f t="array" aca="1" ref="O420" ca="1">INDIRECT(ADDRESS((ROW(420:420)-2),IF(MOD(COLUMN(O:O)-11-$K420,32)=0,32,MOD(COLUMN(O:O)-11-$K420,32))+11))</f>
        <v>0</v>
      </c>
      <c r="P420" s="43" t="str" cm="1">
        <f t="array" aca="1" ref="P420" ca="1">INDIRECT(ADDRESS((ROW(420:420)-2),IF(MOD(COLUMN(P:P)-11-$K420,32)=0,32,MOD(COLUMN(P:P)-11-$K420,32))+11))</f>
        <v>1</v>
      </c>
      <c r="Q420" s="43" t="str" cm="1">
        <f t="array" aca="1" ref="Q420" ca="1">INDIRECT(ADDRESS((ROW(420:420)-2),IF(MOD(COLUMN(Q:Q)-11-$K420,32)=0,32,MOD(COLUMN(Q:Q)-11-$K420,32))+11))</f>
        <v>0</v>
      </c>
      <c r="R420" s="43" t="str" cm="1">
        <f t="array" aca="1" ref="R420" ca="1">INDIRECT(ADDRESS((ROW(420:420)-2),IF(MOD(COLUMN(R:R)-11-$K420,32)=0,32,MOD(COLUMN(R:R)-11-$K420,32))+11))</f>
        <v>0</v>
      </c>
      <c r="S420" s="43" t="str" cm="1">
        <f t="array" aca="1" ref="S420" ca="1">INDIRECT(ADDRESS((ROW(420:420)-2),IF(MOD(COLUMN(S:S)-11-$K420,32)=0,32,MOD(COLUMN(S:S)-11-$K420,32))+11))</f>
        <v>1</v>
      </c>
      <c r="T420" s="44" t="str" cm="1">
        <f t="array" aca="1" ref="T420" ca="1">INDIRECT(ADDRESS((ROW(420:420)-2),IF(MOD(COLUMN(T:T)-11-$K420,32)=0,32,MOD(COLUMN(T:T)-11-$K420,32))+11))</f>
        <v>1</v>
      </c>
      <c r="U420" s="44" t="str" cm="1">
        <f t="array" aca="1" ref="U420" ca="1">INDIRECT(ADDRESS((ROW(420:420)-2),IF(MOD(COLUMN(U:U)-11-$K420,32)=0,32,MOD(COLUMN(U:U)-11-$K420,32))+11))</f>
        <v>1</v>
      </c>
      <c r="V420" s="44" t="str" cm="1">
        <f t="array" aca="1" ref="V420" ca="1">INDIRECT(ADDRESS((ROW(420:420)-2),IF(MOD(COLUMN(V:V)-11-$K420,32)=0,32,MOD(COLUMN(V:V)-11-$K420,32))+11))</f>
        <v>0</v>
      </c>
      <c r="W420" s="44" t="str" cm="1">
        <f t="array" aca="1" ref="W420" ca="1">INDIRECT(ADDRESS((ROW(420:420)-2),IF(MOD(COLUMN(W:W)-11-$K420,32)=0,32,MOD(COLUMN(W:W)-11-$K420,32))+11))</f>
        <v>0</v>
      </c>
      <c r="X420" s="45" t="str" cm="1">
        <f t="array" aca="1" ref="X420" ca="1">INDIRECT(ADDRESS((ROW(420:420)-2),IF(MOD(COLUMN(X:X)-11-$K420,32)=0,32,MOD(COLUMN(X:X)-11-$K420,32))+11))</f>
        <v>1</v>
      </c>
      <c r="Y420" s="45" t="str" cm="1">
        <f t="array" aca="1" ref="Y420" ca="1">INDIRECT(ADDRESS((ROW(420:420)-2),IF(MOD(COLUMN(Y:Y)-11-$K420,32)=0,32,MOD(COLUMN(Y:Y)-11-$K420,32))+11))</f>
        <v>1</v>
      </c>
      <c r="Z420" s="45" t="str" cm="1">
        <f t="array" aca="1" ref="Z420" ca="1">INDIRECT(ADDRESS((ROW(420:420)-2),IF(MOD(COLUMN(Z:Z)-11-$K420,32)=0,32,MOD(COLUMN(Z:Z)-11-$K420,32))+11))</f>
        <v>0</v>
      </c>
      <c r="AA420" s="45" t="str" cm="1">
        <f t="array" aca="1" ref="AA420" ca="1">INDIRECT(ADDRESS((ROW(420:420)-2),IF(MOD(COLUMN(AA:AA)-11-$K420,32)=0,32,MOD(COLUMN(AA:AA)-11-$K420,32))+11))</f>
        <v>1</v>
      </c>
      <c r="AB420" s="42" t="str" cm="1">
        <f t="array" aca="1" ref="AB420" ca="1">INDIRECT(ADDRESS((ROW(420:420)-2),IF(MOD(COLUMN(AB:AB)-11-$K420,32)=0,32,MOD(COLUMN(AB:AB)-11-$K420,32))+11))</f>
        <v>1</v>
      </c>
      <c r="AC420" s="42" t="str" cm="1">
        <f t="array" aca="1" ref="AC420" ca="1">INDIRECT(ADDRESS((ROW(420:420)-2),IF(MOD(COLUMN(AC:AC)-11-$K420,32)=0,32,MOD(COLUMN(AC:AC)-11-$K420,32))+11))</f>
        <v>0</v>
      </c>
      <c r="AD420" s="42" t="str" cm="1">
        <f t="array" aca="1" ref="AD420" ca="1">INDIRECT(ADDRESS((ROW(420:420)-2),IF(MOD(COLUMN(AD:AD)-11-$K420,32)=0,32,MOD(COLUMN(AD:AD)-11-$K420,32))+11))</f>
        <v>0</v>
      </c>
      <c r="AE420" s="42" t="str" cm="1">
        <f t="array" aca="1" ref="AE420" ca="1">INDIRECT(ADDRESS((ROW(420:420)-2),IF(MOD(COLUMN(AE:AE)-11-$K420,32)=0,32,MOD(COLUMN(AE:AE)-11-$K420,32))+11))</f>
        <v>1</v>
      </c>
      <c r="AF420" s="43" t="str" cm="1">
        <f t="array" aca="1" ref="AF420" ca="1">INDIRECT(ADDRESS((ROW(420:420)-2),IF(MOD(COLUMN(AF:AF)-11-$K420,32)=0,32,MOD(COLUMN(AF:AF)-11-$K420,32))+11))</f>
        <v>0</v>
      </c>
      <c r="AG420" s="43" t="str" cm="1">
        <f t="array" aca="1" ref="AG420" ca="1">INDIRECT(ADDRESS((ROW(420:420)-2),IF(MOD(COLUMN(AG:AG)-11-$K420,32)=0,32,MOD(COLUMN(AG:AG)-11-$K420,32))+11))</f>
        <v>0</v>
      </c>
      <c r="AH420" s="43" t="str" cm="1">
        <f t="array" aca="1" ref="AH420" ca="1">INDIRECT(ADDRESS((ROW(420:420)-2),IF(MOD(COLUMN(AH:AH)-11-$K420,32)=0,32,MOD(COLUMN(AH:AH)-11-$K420,32))+11))</f>
        <v>1</v>
      </c>
      <c r="AI420" s="43" t="str" cm="1">
        <f t="array" aca="1" ref="AI420" ca="1">INDIRECT(ADDRESS((ROW(420:420)-2),IF(MOD(COLUMN(AI:AI)-11-$K420,32)=0,32,MOD(COLUMN(AI:AI)-11-$K420,32))+11))</f>
        <v>0</v>
      </c>
      <c r="AJ420" s="44" t="str" cm="1">
        <f t="array" aca="1" ref="AJ420" ca="1">INDIRECT(ADDRESS((ROW(420:420)-2),IF(MOD(COLUMN(AJ:AJ)-11-$K420,32)=0,32,MOD(COLUMN(AJ:AJ)-11-$K420,32))+11))</f>
        <v>1</v>
      </c>
      <c r="AK420" s="44" t="str" cm="1">
        <f t="array" aca="1" ref="AK420" ca="1">INDIRECT(ADDRESS((ROW(420:420)-2),IF(MOD(COLUMN(AK:AK)-11-$K420,32)=0,32,MOD(COLUMN(AK:AK)-11-$K420,32))+11))</f>
        <v>0</v>
      </c>
      <c r="AL420" s="44" t="str" cm="1">
        <f t="array" aca="1" ref="AL420" ca="1">INDIRECT(ADDRESS((ROW(420:420)-2),IF(MOD(COLUMN(AL:AL)-11-$K420,32)=0,32,MOD(COLUMN(AL:AL)-11-$K420,32))+11))</f>
        <v>0</v>
      </c>
      <c r="AM420" s="44" t="str" cm="1">
        <f t="array" aca="1" ref="AM420" ca="1">INDIRECT(ADDRESS((ROW(420:420)-2),IF(MOD(COLUMN(AM:AM)-11-$K420,32)=0,32,MOD(COLUMN(AM:AM)-11-$K420,32))+11))</f>
        <v>0</v>
      </c>
      <c r="AN420" s="45" t="str" cm="1">
        <f t="array" aca="1" ref="AN420" ca="1">INDIRECT(ADDRESS((ROW(420:420)-2),IF(MOD(COLUMN(AN:AN)-11-$K420,32)=0,32,MOD(COLUMN(AN:AN)-11-$K420,32))+11))</f>
        <v>0</v>
      </c>
      <c r="AO420" s="45" t="str" cm="1">
        <f t="array" aca="1" ref="AO420" ca="1">INDIRECT(ADDRESS((ROW(420:420)-2),IF(MOD(COLUMN(AO:AO)-11-$K420,32)=0,32,MOD(COLUMN(AO:AO)-11-$K420,32))+11))</f>
        <v>1</v>
      </c>
      <c r="AP420" s="45" t="str" cm="1">
        <f t="array" aca="1" ref="AP420" ca="1">INDIRECT(ADDRESS((ROW(420:420)-2),IF(MOD(COLUMN(AP:AP)-11-$K420,32)=0,32,MOD(COLUMN(AP:AP)-11-$K420,32))+11))</f>
        <v>1</v>
      </c>
      <c r="AQ420" s="45" t="str" cm="1">
        <f t="array" aca="1" ref="AQ420" ca="1">INDIRECT(ADDRESS((ROW(420:420)-2),IF(MOD(COLUMN(AQ:AQ)-11-$K420,32)=0,32,MOD(COLUMN(AQ:AQ)-11-$K420,32))+11))</f>
        <v>1</v>
      </c>
      <c r="AR420" s="41" t="str">
        <f t="shared" ca="1" si="549"/>
        <v>11101001</v>
      </c>
      <c r="AS420" s="41" t="str">
        <f t="shared" ca="1" si="550"/>
        <v>11001101</v>
      </c>
      <c r="AT420" s="40" t="str">
        <f t="shared" ca="1" si="551"/>
        <v>10010010</v>
      </c>
      <c r="AU420" s="40" t="str">
        <f t="shared" ca="1" si="552"/>
        <v>10000111</v>
      </c>
      <c r="AV420" s="40">
        <f t="shared" ca="1" si="553"/>
        <v>233</v>
      </c>
      <c r="AW420" s="40">
        <f t="shared" ca="1" si="553"/>
        <v>205</v>
      </c>
      <c r="AX420" s="40">
        <f t="shared" ca="1" si="553"/>
        <v>146</v>
      </c>
      <c r="AY420" s="40">
        <f t="shared" ca="1" si="553"/>
        <v>135</v>
      </c>
      <c r="AZ420" s="46">
        <f t="shared" ca="1" si="554"/>
        <v>3922563719</v>
      </c>
    </row>
    <row r="421" spans="1:52" ht="15" thickBot="1" x14ac:dyDescent="0.4">
      <c r="I421" s="54">
        <f ca="1">_xlfn.BITXOR(_xlfn.BITXOR(AZ419,AZ420),AZ421)</f>
        <v>2590008652</v>
      </c>
      <c r="J421" s="48" t="s">
        <v>215</v>
      </c>
      <c r="K421" s="56">
        <v>25</v>
      </c>
      <c r="L421" s="57" t="str" cm="1">
        <f t="array" aca="1" ref="L421" ca="1">INDIRECT(ADDRESS((ROW(421:421)-3),IF(MOD(COLUMN(L:L)-11-$K421,32)=0,32,MOD(COLUMN(L:L)-11-$K421,32))+11))</f>
        <v>0</v>
      </c>
      <c r="M421" s="57" t="str" cm="1">
        <f t="array" aca="1" ref="M421" ca="1">INDIRECT(ADDRESS((ROW(421:421)-3),IF(MOD(COLUMN(M:M)-11-$K421,32)=0,32,MOD(COLUMN(M:M)-11-$K421,32))+11))</f>
        <v>1</v>
      </c>
      <c r="N421" s="57" t="str" cm="1">
        <f t="array" aca="1" ref="N421" ca="1">INDIRECT(ADDRESS((ROW(421:421)-3),IF(MOD(COLUMN(N:N)-11-$K421,32)=0,32,MOD(COLUMN(N:N)-11-$K421,32))+11))</f>
        <v>0</v>
      </c>
      <c r="O421" s="57" t="str" cm="1">
        <f t="array" aca="1" ref="O421" ca="1">INDIRECT(ADDRESS((ROW(421:421)-3),IF(MOD(COLUMN(O:O)-11-$K421,32)=0,32,MOD(COLUMN(O:O)-11-$K421,32))+11))</f>
        <v>0</v>
      </c>
      <c r="P421" s="58" t="str" cm="1">
        <f t="array" aca="1" ref="P421" ca="1">INDIRECT(ADDRESS((ROW(421:421)-3),IF(MOD(COLUMN(P:P)-11-$K421,32)=0,32,MOD(COLUMN(P:P)-11-$K421,32))+11))</f>
        <v>1</v>
      </c>
      <c r="Q421" s="58" t="str" cm="1">
        <f t="array" aca="1" ref="Q421" ca="1">INDIRECT(ADDRESS((ROW(421:421)-3),IF(MOD(COLUMN(Q:Q)-11-$K421,32)=0,32,MOD(COLUMN(Q:Q)-11-$K421,32))+11))</f>
        <v>0</v>
      </c>
      <c r="R421" s="58" t="str" cm="1">
        <f t="array" aca="1" ref="R421" ca="1">INDIRECT(ADDRESS((ROW(421:421)-3),IF(MOD(COLUMN(R:R)-11-$K421,32)=0,32,MOD(COLUMN(R:R)-11-$K421,32))+11))</f>
        <v>1</v>
      </c>
      <c r="S421" s="58" t="str" cm="1">
        <f t="array" aca="1" ref="S421" ca="1">INDIRECT(ADDRESS((ROW(421:421)-3),IF(MOD(COLUMN(S:S)-11-$K421,32)=0,32,MOD(COLUMN(S:S)-11-$K421,32))+11))</f>
        <v>0</v>
      </c>
      <c r="T421" s="59" t="str" cm="1">
        <f t="array" aca="1" ref="T421" ca="1">INDIRECT(ADDRESS((ROW(421:421)-3),IF(MOD(COLUMN(T:T)-11-$K421,32)=0,32,MOD(COLUMN(T:T)-11-$K421,32))+11))</f>
        <v>0</v>
      </c>
      <c r="U421" s="59" t="str" cm="1">
        <f t="array" aca="1" ref="U421" ca="1">INDIRECT(ADDRESS((ROW(421:421)-3),IF(MOD(COLUMN(U:U)-11-$K421,32)=0,32,MOD(COLUMN(U:U)-11-$K421,32))+11))</f>
        <v>0</v>
      </c>
      <c r="V421" s="59" t="str" cm="1">
        <f t="array" aca="1" ref="V421" ca="1">INDIRECT(ADDRESS((ROW(421:421)-3),IF(MOD(COLUMN(V:V)-11-$K421,32)=0,32,MOD(COLUMN(V:V)-11-$K421,32))+11))</f>
        <v>0</v>
      </c>
      <c r="W421" s="59" t="str" cm="1">
        <f t="array" aca="1" ref="W421" ca="1">INDIRECT(ADDRESS((ROW(421:421)-3),IF(MOD(COLUMN(W:W)-11-$K421,32)=0,32,MOD(COLUMN(W:W)-11-$K421,32))+11))</f>
        <v>1</v>
      </c>
      <c r="X421" s="60" t="str" cm="1">
        <f t="array" aca="1" ref="X421" ca="1">INDIRECT(ADDRESS((ROW(421:421)-3),IF(MOD(COLUMN(X:X)-11-$K421,32)=0,32,MOD(COLUMN(X:X)-11-$K421,32))+11))</f>
        <v>1</v>
      </c>
      <c r="Y421" s="60" t="str" cm="1">
        <f t="array" aca="1" ref="Y421" ca="1">INDIRECT(ADDRESS((ROW(421:421)-3),IF(MOD(COLUMN(Y:Y)-11-$K421,32)=0,32,MOD(COLUMN(Y:Y)-11-$K421,32))+11))</f>
        <v>1</v>
      </c>
      <c r="Z421" s="60" t="str" cm="1">
        <f t="array" aca="1" ref="Z421" ca="1">INDIRECT(ADDRESS((ROW(421:421)-3),IF(MOD(COLUMN(Z:Z)-11-$K421,32)=0,32,MOD(COLUMN(Z:Z)-11-$K421,32))+11))</f>
        <v>1</v>
      </c>
      <c r="AA421" s="60" t="str" cm="1">
        <f t="array" aca="1" ref="AA421" ca="1">INDIRECT(ADDRESS((ROW(421:421)-3),IF(MOD(COLUMN(AA:AA)-11-$K421,32)=0,32,MOD(COLUMN(AA:AA)-11-$K421,32))+11))</f>
        <v>1</v>
      </c>
      <c r="AB421" s="57" t="str" cm="1">
        <f t="array" aca="1" ref="AB421" ca="1">INDIRECT(ADDRESS((ROW(421:421)-3),IF(MOD(COLUMN(AB:AB)-11-$K421,32)=0,32,MOD(COLUMN(AB:AB)-11-$K421,32))+11))</f>
        <v>1</v>
      </c>
      <c r="AC421" s="57" t="str" cm="1">
        <f t="array" aca="1" ref="AC421" ca="1">INDIRECT(ADDRESS((ROW(421:421)-3),IF(MOD(COLUMN(AC:AC)-11-$K421,32)=0,32,MOD(COLUMN(AC:AC)-11-$K421,32))+11))</f>
        <v>0</v>
      </c>
      <c r="AD421" s="57" t="str" cm="1">
        <f t="array" aca="1" ref="AD421" ca="1">INDIRECT(ADDRESS((ROW(421:421)-3),IF(MOD(COLUMN(AD:AD)-11-$K421,32)=0,32,MOD(COLUMN(AD:AD)-11-$K421,32))+11))</f>
        <v>1</v>
      </c>
      <c r="AE421" s="57" t="str" cm="1">
        <f t="array" aca="1" ref="AE421" ca="1">INDIRECT(ADDRESS((ROW(421:421)-3),IF(MOD(COLUMN(AE:AE)-11-$K421,32)=0,32,MOD(COLUMN(AE:AE)-11-$K421,32))+11))</f>
        <v>0</v>
      </c>
      <c r="AF421" s="58" t="str" cm="1">
        <f t="array" aca="1" ref="AF421" ca="1">INDIRECT(ADDRESS((ROW(421:421)-3),IF(MOD(COLUMN(AF:AF)-11-$K421,32)=0,32,MOD(COLUMN(AF:AF)-11-$K421,32))+11))</f>
        <v>0</v>
      </c>
      <c r="AG421" s="58" t="str" cm="1">
        <f t="array" aca="1" ref="AG421" ca="1">INDIRECT(ADDRESS((ROW(421:421)-3),IF(MOD(COLUMN(AG:AG)-11-$K421,32)=0,32,MOD(COLUMN(AG:AG)-11-$K421,32))+11))</f>
        <v>1</v>
      </c>
      <c r="AH421" s="58" t="str" cm="1">
        <f t="array" aca="1" ref="AH421" ca="1">INDIRECT(ADDRESS((ROW(421:421)-3),IF(MOD(COLUMN(AH:AH)-11-$K421,32)=0,32,MOD(COLUMN(AH:AH)-11-$K421,32))+11))</f>
        <v>1</v>
      </c>
      <c r="AI421" s="58" t="str" cm="1">
        <f t="array" aca="1" ref="AI421" ca="1">INDIRECT(ADDRESS((ROW(421:421)-3),IF(MOD(COLUMN(AI:AI)-11-$K421,32)=0,32,MOD(COLUMN(AI:AI)-11-$K421,32))+11))</f>
        <v>1</v>
      </c>
      <c r="AJ421" s="59" t="str" cm="1">
        <f t="array" aca="1" ref="AJ421" ca="1">INDIRECT(ADDRESS((ROW(421:421)-3),IF(MOD(COLUMN(AJ:AJ)-11-$K421,32)=0,32,MOD(COLUMN(AJ:AJ)-11-$K421,32))+11))</f>
        <v>0</v>
      </c>
      <c r="AK421" s="59" t="str" cm="1">
        <f t="array" aca="1" ref="AK421" ca="1">INDIRECT(ADDRESS((ROW(421:421)-3),IF(MOD(COLUMN(AK:AK)-11-$K421,32)=0,32,MOD(COLUMN(AK:AK)-11-$K421,32))+11))</f>
        <v>0</v>
      </c>
      <c r="AL421" s="59" t="str" cm="1">
        <f t="array" aca="1" ref="AL421" ca="1">INDIRECT(ADDRESS((ROW(421:421)-3),IF(MOD(COLUMN(AL:AL)-11-$K421,32)=0,32,MOD(COLUMN(AL:AL)-11-$K421,32))+11))</f>
        <v>1</v>
      </c>
      <c r="AM421" s="59" t="str" cm="1">
        <f t="array" aca="1" ref="AM421" ca="1">INDIRECT(ADDRESS((ROW(421:421)-3),IF(MOD(COLUMN(AM:AM)-11-$K421,32)=0,32,MOD(COLUMN(AM:AM)-11-$K421,32))+11))</f>
        <v>1</v>
      </c>
      <c r="AN421" s="60" t="str" cm="1">
        <f t="array" aca="1" ref="AN421" ca="1">INDIRECT(ADDRESS((ROW(421:421)-3),IF(MOD(COLUMN(AN:AN)-11-$K421,32)=0,32,MOD(COLUMN(AN:AN)-11-$K421,32))+11))</f>
        <v>0</v>
      </c>
      <c r="AO421" s="60" t="str" cm="1">
        <f t="array" aca="1" ref="AO421" ca="1">INDIRECT(ADDRESS((ROW(421:421)-3),IF(MOD(COLUMN(AO:AO)-11-$K421,32)=0,32,MOD(COLUMN(AO:AO)-11-$K421,32))+11))</f>
        <v>1</v>
      </c>
      <c r="AP421" s="60" t="str" cm="1">
        <f t="array" aca="1" ref="AP421" ca="1">INDIRECT(ADDRESS((ROW(421:421)-3),IF(MOD(COLUMN(AP:AP)-11-$K421,32)=0,32,MOD(COLUMN(AP:AP)-11-$K421,32))+11))</f>
        <v>1</v>
      </c>
      <c r="AQ421" s="60" t="str" cm="1">
        <f t="array" aca="1" ref="AQ421" ca="1">INDIRECT(ADDRESS((ROW(421:421)-3),IF(MOD(COLUMN(AQ:AQ)-11-$K421,32)=0,32,MOD(COLUMN(AQ:AQ)-11-$K421,32))+11))</f>
        <v>0</v>
      </c>
      <c r="AR421" s="49" t="str">
        <f t="shared" ca="1" si="549"/>
        <v>01001010</v>
      </c>
      <c r="AS421" s="49" t="str">
        <f t="shared" ca="1" si="550"/>
        <v>00011111</v>
      </c>
      <c r="AT421" s="48" t="str">
        <f t="shared" ca="1" si="551"/>
        <v>10100111</v>
      </c>
      <c r="AU421" s="48" t="str">
        <f t="shared" ca="1" si="552"/>
        <v>00110110</v>
      </c>
      <c r="AV421" s="48">
        <f t="shared" ca="1" si="553"/>
        <v>74</v>
      </c>
      <c r="AW421" s="48">
        <f t="shared" ca="1" si="553"/>
        <v>31</v>
      </c>
      <c r="AX421" s="48">
        <f t="shared" ca="1" si="553"/>
        <v>167</v>
      </c>
      <c r="AY421" s="48">
        <f t="shared" ca="1" si="553"/>
        <v>54</v>
      </c>
      <c r="AZ421" s="50">
        <f t="shared" ca="1" si="554"/>
        <v>1243588406</v>
      </c>
    </row>
    <row r="422" spans="1:52" ht="15" thickBot="1" x14ac:dyDescent="0.4"/>
    <row r="423" spans="1:52" x14ac:dyDescent="0.35">
      <c r="I423" s="31"/>
      <c r="J423" s="32" t="s">
        <v>217</v>
      </c>
      <c r="K423" s="33" t="s">
        <v>10</v>
      </c>
      <c r="L423" s="34" t="str">
        <f ca="1">MID(HEX2BIN(MID($E413,1,1),4),1,1)</f>
        <v>0</v>
      </c>
      <c r="M423" s="34" t="str">
        <f ca="1">MID(HEX2BIN(MID($E413,1,1),4),2,1)</f>
        <v>1</v>
      </c>
      <c r="N423" s="34" t="str">
        <f ca="1">MID(HEX2BIN(MID($E413,1,1),4),3,1)</f>
        <v>1</v>
      </c>
      <c r="O423" s="34" t="str">
        <f ca="1">MID(HEX2BIN(MID($E413,1,1),4),4,1)</f>
        <v>0</v>
      </c>
      <c r="P423" s="35" t="str">
        <f ca="1">MID(HEX2BIN(MID($E413,2,1),4),1,1)</f>
        <v>1</v>
      </c>
      <c r="Q423" s="35" t="str">
        <f ca="1">MID(HEX2BIN(MID($E413,2,1),4),2,1)</f>
        <v>1</v>
      </c>
      <c r="R423" s="35" t="str">
        <f ca="1">MID(HEX2BIN(MID($E413,2,1),4),3,1)</f>
        <v>0</v>
      </c>
      <c r="S423" s="35" t="str">
        <f ca="1">MID(HEX2BIN(MID($E413,2,1),4),4,1)</f>
        <v>0</v>
      </c>
      <c r="T423" s="36" t="str">
        <f ca="1">MID(HEX2BIN(MID($E413,3,1),4),1,1)</f>
        <v>1</v>
      </c>
      <c r="U423" s="36" t="str">
        <f ca="1">MID(HEX2BIN(MID($E413,3,1),4),2,1)</f>
        <v>0</v>
      </c>
      <c r="V423" s="36" t="str">
        <f ca="1">MID(HEX2BIN(MID($E413,3,1),4),3,1)</f>
        <v>0</v>
      </c>
      <c r="W423" s="36" t="str">
        <f ca="1">MID(HEX2BIN(MID($E413,3,1),4),4,1)</f>
        <v>1</v>
      </c>
      <c r="X423" s="37" t="str">
        <f ca="1">MID(HEX2BIN(MID($E413,4,1),4),1,1)</f>
        <v>0</v>
      </c>
      <c r="Y423" s="37" t="str">
        <f ca="1">MID(HEX2BIN(MID($E413,4,1),4),2,1)</f>
        <v>1</v>
      </c>
      <c r="Z423" s="37" t="str">
        <f ca="1">MID(HEX2BIN(MID($E413,4,1),4),3,1)</f>
        <v>0</v>
      </c>
      <c r="AA423" s="37" t="str">
        <f ca="1">MID(HEX2BIN(MID($E413,4,1),4),4,1)</f>
        <v>0</v>
      </c>
      <c r="AB423" s="34" t="str">
        <f ca="1">MID(HEX2BIN(MID($E413,5,1),4),1,1)</f>
        <v>0</v>
      </c>
      <c r="AC423" s="34" t="str">
        <f ca="1">MID(HEX2BIN(MID($E413,5,1),4),2,1)</f>
        <v>0</v>
      </c>
      <c r="AD423" s="34" t="str">
        <f ca="1">MID(HEX2BIN(MID($E413,5,1),4),3,1)</f>
        <v>1</v>
      </c>
      <c r="AE423" s="34" t="str">
        <f ca="1">MID(HEX2BIN(MID($E413,5,1),4),4,1)</f>
        <v>1</v>
      </c>
      <c r="AF423" s="35" t="str">
        <f ca="1">MID(HEX2BIN(MID($E413,6,1),4),1,1)</f>
        <v>1</v>
      </c>
      <c r="AG423" s="35" t="str">
        <f ca="1">MID(HEX2BIN(MID($E413,6,1),4),2,1)</f>
        <v>1</v>
      </c>
      <c r="AH423" s="35" t="str">
        <f ca="1">MID(HEX2BIN(MID($E413,6,1),4),3,1)</f>
        <v>1</v>
      </c>
      <c r="AI423" s="35" t="str">
        <f ca="1">MID(HEX2BIN(MID($E413,6,1),4),4,1)</f>
        <v>1</v>
      </c>
      <c r="AJ423" s="36" t="str">
        <f ca="1">MID(HEX2BIN(MID($E413,7,1),4),1,1)</f>
        <v>0</v>
      </c>
      <c r="AK423" s="36" t="str">
        <f ca="1">MID(HEX2BIN(MID($E413,7,1),4),2,1)</f>
        <v>1</v>
      </c>
      <c r="AL423" s="36" t="str">
        <f ca="1">MID(HEX2BIN(MID($E413,7,1),4),3,1)</f>
        <v>0</v>
      </c>
      <c r="AM423" s="36" t="str">
        <f ca="1">MID(HEX2BIN(MID($E413,7,1),4),4,1)</f>
        <v>0</v>
      </c>
      <c r="AN423" s="37" t="str">
        <f ca="1">MID(HEX2BIN(MID($E413,8,1),4),1,1)</f>
        <v>1</v>
      </c>
      <c r="AO423" s="37" t="str">
        <f ca="1">MID(HEX2BIN(MID($E413,8,1),4),2,1)</f>
        <v>1</v>
      </c>
      <c r="AP423" s="37" t="str">
        <f ca="1">MID(HEX2BIN(MID($E413,8,1),4),3,1)</f>
        <v>1</v>
      </c>
      <c r="AQ423" s="37" t="str">
        <f ca="1">MID(HEX2BIN(MID($E413,8,1),4),4,1)</f>
        <v>0</v>
      </c>
      <c r="AR423" s="33" t="str">
        <f t="shared" ref="AR423:AR426" ca="1" si="555">_xlfn.CONCAT(L423,M423,N423,O423,P423,Q423,R423,S423)</f>
        <v>01101100</v>
      </c>
      <c r="AS423" s="33" t="str">
        <f t="shared" ref="AS423:AS426" ca="1" si="556">_xlfn.CONCAT(T423,U423,V423,W423,X423,Y423,Z423,AA423)</f>
        <v>10010100</v>
      </c>
      <c r="AT423" s="32" t="str">
        <f t="shared" ref="AT423:AT426" ca="1" si="557">_xlfn.CONCAT(AB423,AC423,AD423,AE423,AF423,AG423,AH423,AI423)</f>
        <v>00111111</v>
      </c>
      <c r="AU423" s="32" t="str">
        <f t="shared" ref="AU423:AU426" ca="1" si="558">_xlfn.CONCAT(AJ423,AK423,AL423,AM423,AN423,AO423,AP423,AQ423)</f>
        <v>01001110</v>
      </c>
      <c r="AV423" s="32">
        <f t="shared" ref="AV423:AY426" ca="1" si="559">BIN2DEC(AR423)</f>
        <v>108</v>
      </c>
      <c r="AW423" s="32">
        <f t="shared" ca="1" si="559"/>
        <v>148</v>
      </c>
      <c r="AX423" s="32">
        <f t="shared" ca="1" si="559"/>
        <v>63</v>
      </c>
      <c r="AY423" s="32">
        <f t="shared" ca="1" si="559"/>
        <v>78</v>
      </c>
      <c r="AZ423" s="38">
        <f t="shared" ref="AZ423:AZ426" ca="1" si="560">(AV423*2^24)+(AW423*2^16)+(AX423*2^8)+AY423</f>
        <v>1821654862</v>
      </c>
    </row>
    <row r="424" spans="1:52" x14ac:dyDescent="0.35">
      <c r="I424" s="39"/>
      <c r="J424" s="40"/>
      <c r="K424" s="41" t="s">
        <v>88</v>
      </c>
      <c r="L424" s="42" t="str">
        <f ca="1">MID(HEX2BIN(MID($F413,1,1),4),1,1)</f>
        <v>0</v>
      </c>
      <c r="M424" s="42" t="str">
        <f ca="1">MID(HEX2BIN(MID($F413,1,1),4),2,1)</f>
        <v>0</v>
      </c>
      <c r="N424" s="42" t="str">
        <f ca="1">MID(HEX2BIN(MID($F413,1,1),4),3,1)</f>
        <v>0</v>
      </c>
      <c r="O424" s="42" t="str">
        <f ca="1">MID(HEX2BIN(MID($F413,1,1),4),4,1)</f>
        <v>1</v>
      </c>
      <c r="P424" s="43" t="str">
        <f ca="1">MID(HEX2BIN(MID($F413,2,1),4),1,1)</f>
        <v>1</v>
      </c>
      <c r="Q424" s="43" t="str">
        <f ca="1">MID(HEX2BIN(MID($F413,2,1),4),2,1)</f>
        <v>0</v>
      </c>
      <c r="R424" s="43" t="str">
        <f ca="1">MID(HEX2BIN(MID($F413,2,1),4),3,1)</f>
        <v>0</v>
      </c>
      <c r="S424" s="43" t="str">
        <f ca="1">MID(HEX2BIN(MID($F413,2,1),4),4,1)</f>
        <v>1</v>
      </c>
      <c r="T424" s="44" t="str">
        <f ca="1">MID(HEX2BIN(MID($F413,3,1),4),1,1)</f>
        <v>1</v>
      </c>
      <c r="U424" s="44" t="str">
        <f ca="1">MID(HEX2BIN(MID($F413,3,1),4),2,1)</f>
        <v>0</v>
      </c>
      <c r="V424" s="44" t="str">
        <f ca="1">MID(HEX2BIN(MID($F413,3,1),4),3,1)</f>
        <v>0</v>
      </c>
      <c r="W424" s="44" t="str">
        <f ca="1">MID(HEX2BIN(MID($F413,3,1),4),4,1)</f>
        <v>1</v>
      </c>
      <c r="X424" s="45" t="str">
        <f ca="1">MID(HEX2BIN(MID($F413,4,1),4),1,1)</f>
        <v>0</v>
      </c>
      <c r="Y424" s="45" t="str">
        <f ca="1">MID(HEX2BIN(MID($F413,4,1),4),2,1)</f>
        <v>1</v>
      </c>
      <c r="Z424" s="45" t="str">
        <f ca="1">MID(HEX2BIN(MID($F413,4,1),4),3,1)</f>
        <v>0</v>
      </c>
      <c r="AA424" s="45" t="str">
        <f ca="1">MID(HEX2BIN(MID($F413,4,1),4),4,1)</f>
        <v>1</v>
      </c>
      <c r="AB424" s="42" t="str">
        <f ca="1">MID(HEX2BIN(MID($F413,5,1),4),1,1)</f>
        <v>1</v>
      </c>
      <c r="AC424" s="42" t="str">
        <f ca="1">MID(HEX2BIN(MID($F413,5,1),4),2,1)</f>
        <v>0</v>
      </c>
      <c r="AD424" s="42" t="str">
        <f ca="1">MID(HEX2BIN(MID($F413,5,1),4),3,1)</f>
        <v>0</v>
      </c>
      <c r="AE424" s="42" t="str">
        <f ca="1">MID(HEX2BIN(MID($F413,5,1),4),4,1)</f>
        <v>1</v>
      </c>
      <c r="AF424" s="43" t="str">
        <f ca="1">MID(HEX2BIN(MID($F413,6,1),4),1,1)</f>
        <v>1</v>
      </c>
      <c r="AG424" s="43" t="str">
        <f ca="1">MID(HEX2BIN(MID($F413,6,1),4),2,1)</f>
        <v>0</v>
      </c>
      <c r="AH424" s="43" t="str">
        <f ca="1">MID(HEX2BIN(MID($F413,6,1),4),3,1)</f>
        <v>1</v>
      </c>
      <c r="AI424" s="43" t="str">
        <f ca="1">MID(HEX2BIN(MID($F413,6,1),4),4,1)</f>
        <v>0</v>
      </c>
      <c r="AJ424" s="44" t="str">
        <f ca="1">MID(HEX2BIN(MID($F413,7,1),4),1,1)</f>
        <v>1</v>
      </c>
      <c r="AK424" s="44" t="str">
        <f ca="1">MID(HEX2BIN(MID($F413,7,1),4),2,1)</f>
        <v>0</v>
      </c>
      <c r="AL424" s="44" t="str">
        <f ca="1">MID(HEX2BIN(MID($F413,7,1),4),3,1)</f>
        <v>1</v>
      </c>
      <c r="AM424" s="44" t="str">
        <f ca="1">MID(HEX2BIN(MID($F413,7,1),4),4,1)</f>
        <v>1</v>
      </c>
      <c r="AN424" s="45" t="str">
        <f ca="1">MID(HEX2BIN(MID($F413,8,1),4),1,1)</f>
        <v>1</v>
      </c>
      <c r="AO424" s="45" t="str">
        <f ca="1">MID(HEX2BIN(MID($F413,8,1),4),2,1)</f>
        <v>0</v>
      </c>
      <c r="AP424" s="45" t="str">
        <f ca="1">MID(HEX2BIN(MID($F413,8,1),4),3,1)</f>
        <v>0</v>
      </c>
      <c r="AQ424" s="45" t="str">
        <f ca="1">MID(HEX2BIN(MID($F413,8,1),4),4,1)</f>
        <v>1</v>
      </c>
      <c r="AR424" s="41" t="str">
        <f t="shared" ca="1" si="555"/>
        <v>00011001</v>
      </c>
      <c r="AS424" s="41" t="str">
        <f t="shared" ca="1" si="556"/>
        <v>10010101</v>
      </c>
      <c r="AT424" s="40" t="str">
        <f t="shared" ca="1" si="557"/>
        <v>10011010</v>
      </c>
      <c r="AU424" s="40" t="str">
        <f t="shared" ca="1" si="558"/>
        <v>10111001</v>
      </c>
      <c r="AV424" s="40">
        <f t="shared" ca="1" si="559"/>
        <v>25</v>
      </c>
      <c r="AW424" s="40">
        <f t="shared" ca="1" si="559"/>
        <v>149</v>
      </c>
      <c r="AX424" s="40">
        <f t="shared" ca="1" si="559"/>
        <v>154</v>
      </c>
      <c r="AY424" s="40">
        <f t="shared" ca="1" si="559"/>
        <v>185</v>
      </c>
      <c r="AZ424" s="46">
        <f t="shared" ca="1" si="560"/>
        <v>429234873</v>
      </c>
    </row>
    <row r="425" spans="1:52" ht="15" thickBot="1" x14ac:dyDescent="0.4">
      <c r="I425" s="39"/>
      <c r="J425" s="40"/>
      <c r="K425" s="41" t="s">
        <v>93</v>
      </c>
      <c r="L425" s="42" t="str">
        <f ca="1">MID(HEX2BIN(MID($G413,1,1),4),1,1)</f>
        <v>1</v>
      </c>
      <c r="M425" s="42" t="str">
        <f ca="1">MID(HEX2BIN(MID($G413,1,1),4),2,1)</f>
        <v>0</v>
      </c>
      <c r="N425" s="42" t="str">
        <f ca="1">MID(HEX2BIN(MID($G413,1,1),4),3,1)</f>
        <v>0</v>
      </c>
      <c r="O425" s="42" t="str">
        <f ca="1">MID(HEX2BIN(MID($G413,1,1),4),4,1)</f>
        <v>1</v>
      </c>
      <c r="P425" s="43" t="str">
        <f ca="1">MID(HEX2BIN(MID($G413,2,1),4),1,1)</f>
        <v>0</v>
      </c>
      <c r="Q425" s="43" t="str">
        <f ca="1">MID(HEX2BIN(MID($G413,2,1),4),2,1)</f>
        <v>1</v>
      </c>
      <c r="R425" s="43" t="str">
        <f ca="1">MID(HEX2BIN(MID($G413,2,1),4),3,1)</f>
        <v>1</v>
      </c>
      <c r="S425" s="43" t="str">
        <f ca="1">MID(HEX2BIN(MID($G413,2,1),4),4,1)</f>
        <v>0</v>
      </c>
      <c r="T425" s="44" t="str">
        <f ca="1">MID(HEX2BIN(MID($G413,3,1),4),1,1)</f>
        <v>1</v>
      </c>
      <c r="U425" s="44" t="str">
        <f ca="1">MID(HEX2BIN(MID($G413,3,1),4),2,1)</f>
        <v>0</v>
      </c>
      <c r="V425" s="44" t="str">
        <f ca="1">MID(HEX2BIN(MID($G413,3,1),4),3,1)</f>
        <v>1</v>
      </c>
      <c r="W425" s="44" t="str">
        <f ca="1">MID(HEX2BIN(MID($G413,3,1),4),4,1)</f>
        <v>0</v>
      </c>
      <c r="X425" s="45" t="str">
        <f ca="1">MID(HEX2BIN(MID($G413,4,1),4),1,1)</f>
        <v>1</v>
      </c>
      <c r="Y425" s="45" t="str">
        <f ca="1">MID(HEX2BIN(MID($G413,4,1),4),2,1)</f>
        <v>0</v>
      </c>
      <c r="Z425" s="45" t="str">
        <f ca="1">MID(HEX2BIN(MID($G413,4,1),4),3,1)</f>
        <v>0</v>
      </c>
      <c r="AA425" s="45" t="str">
        <f ca="1">MID(HEX2BIN(MID($G413,4,1),4),4,1)</f>
        <v>1</v>
      </c>
      <c r="AB425" s="42" t="str">
        <f ca="1">MID(HEX2BIN(MID($G413,5,1),4),1,1)</f>
        <v>1</v>
      </c>
      <c r="AC425" s="42" t="str">
        <f ca="1">MID(HEX2BIN(MID($G413,5,1),4),2,1)</f>
        <v>1</v>
      </c>
      <c r="AD425" s="42" t="str">
        <f ca="1">MID(HEX2BIN(MID($G413,5,1),4),3,1)</f>
        <v>1</v>
      </c>
      <c r="AE425" s="42" t="str">
        <f ca="1">MID(HEX2BIN(MID($G413,5,1),4),4,1)</f>
        <v>0</v>
      </c>
      <c r="AF425" s="43" t="str">
        <f ca="1">MID(HEX2BIN(MID($G413,6,1),4),1,1)</f>
        <v>0</v>
      </c>
      <c r="AG425" s="43" t="str">
        <f ca="1">MID(HEX2BIN(MID($G413,6,1),4),2,1)</f>
        <v>0</v>
      </c>
      <c r="AH425" s="43" t="str">
        <f ca="1">MID(HEX2BIN(MID($G413,6,1),4),3,1)</f>
        <v>1</v>
      </c>
      <c r="AI425" s="43" t="str">
        <f ca="1">MID(HEX2BIN(MID($G413,6,1),4),4,1)</f>
        <v>0</v>
      </c>
      <c r="AJ425" s="44" t="str">
        <f ca="1">MID(HEX2BIN(MID($G413,7,1),4),1,1)</f>
        <v>0</v>
      </c>
      <c r="AK425" s="44" t="str">
        <f ca="1">MID(HEX2BIN(MID($G413,7,1),4),2,1)</f>
        <v>1</v>
      </c>
      <c r="AL425" s="44" t="str">
        <f ca="1">MID(HEX2BIN(MID($G413,7,1),4),3,1)</f>
        <v>0</v>
      </c>
      <c r="AM425" s="44" t="str">
        <f ca="1">MID(HEX2BIN(MID($G413,7,1),4),4,1)</f>
        <v>1</v>
      </c>
      <c r="AN425" s="45" t="str">
        <f ca="1">MID(HEX2BIN(MID($G413,8,1),4),1,1)</f>
        <v>0</v>
      </c>
      <c r="AO425" s="45" t="str">
        <f ca="1">MID(HEX2BIN(MID($G413,8,1),4),2,1)</f>
        <v>0</v>
      </c>
      <c r="AP425" s="45" t="str">
        <f ca="1">MID(HEX2BIN(MID($G413,8,1),4),3,1)</f>
        <v>0</v>
      </c>
      <c r="AQ425" s="45" t="str">
        <f ca="1">MID(HEX2BIN(MID($G413,8,1),4),4,1)</f>
        <v>1</v>
      </c>
      <c r="AR425" s="41" t="str">
        <f t="shared" ca="1" si="555"/>
        <v>10010110</v>
      </c>
      <c r="AS425" s="41" t="str">
        <f t="shared" ca="1" si="556"/>
        <v>10101001</v>
      </c>
      <c r="AT425" s="40" t="str">
        <f t="shared" ca="1" si="557"/>
        <v>11100010</v>
      </c>
      <c r="AU425" s="40" t="str">
        <f t="shared" ca="1" si="558"/>
        <v>01010001</v>
      </c>
      <c r="AV425" s="40">
        <f t="shared" ca="1" si="559"/>
        <v>150</v>
      </c>
      <c r="AW425" s="40">
        <f t="shared" ca="1" si="559"/>
        <v>169</v>
      </c>
      <c r="AX425" s="40">
        <f t="shared" ca="1" si="559"/>
        <v>226</v>
      </c>
      <c r="AY425" s="40">
        <f t="shared" ca="1" si="559"/>
        <v>81</v>
      </c>
      <c r="AZ425" s="46">
        <f t="shared" ca="1" si="560"/>
        <v>2527715921</v>
      </c>
    </row>
    <row r="426" spans="1:52" ht="15" thickBot="1" x14ac:dyDescent="0.4">
      <c r="I426" s="54">
        <f ca="1">_xlfn.BITXOR(_xlfn.BITAND(AZ423,AZ424),_xlfn.BITAND(AZ425,AZ426))</f>
        <v>2596133401</v>
      </c>
      <c r="J426" s="48"/>
      <c r="K426" s="49" t="s">
        <v>219</v>
      </c>
      <c r="L426" s="57">
        <f ca="1">IF(L423="1",0,1)</f>
        <v>1</v>
      </c>
      <c r="M426" s="57">
        <f ca="1">IF(M423="1",0,1)</f>
        <v>0</v>
      </c>
      <c r="N426" s="57">
        <f t="shared" ref="N426:AQ426" ca="1" si="561">IF(N423="1",0,1)</f>
        <v>0</v>
      </c>
      <c r="O426" s="57">
        <f t="shared" ca="1" si="561"/>
        <v>1</v>
      </c>
      <c r="P426" s="58">
        <f t="shared" ca="1" si="561"/>
        <v>0</v>
      </c>
      <c r="Q426" s="58">
        <f t="shared" ca="1" si="561"/>
        <v>0</v>
      </c>
      <c r="R426" s="58">
        <f t="shared" ca="1" si="561"/>
        <v>1</v>
      </c>
      <c r="S426" s="58">
        <f t="shared" ca="1" si="561"/>
        <v>1</v>
      </c>
      <c r="T426" s="59">
        <f t="shared" ca="1" si="561"/>
        <v>0</v>
      </c>
      <c r="U426" s="59">
        <f t="shared" ca="1" si="561"/>
        <v>1</v>
      </c>
      <c r="V426" s="59">
        <f t="shared" ca="1" si="561"/>
        <v>1</v>
      </c>
      <c r="W426" s="59">
        <f t="shared" ca="1" si="561"/>
        <v>0</v>
      </c>
      <c r="X426" s="60">
        <f t="shared" ca="1" si="561"/>
        <v>1</v>
      </c>
      <c r="Y426" s="60">
        <f t="shared" ca="1" si="561"/>
        <v>0</v>
      </c>
      <c r="Z426" s="60">
        <f t="shared" ca="1" si="561"/>
        <v>1</v>
      </c>
      <c r="AA426" s="60">
        <f t="shared" ca="1" si="561"/>
        <v>1</v>
      </c>
      <c r="AB426" s="57">
        <f t="shared" ca="1" si="561"/>
        <v>1</v>
      </c>
      <c r="AC426" s="57">
        <f t="shared" ca="1" si="561"/>
        <v>1</v>
      </c>
      <c r="AD426" s="57">
        <f t="shared" ca="1" si="561"/>
        <v>0</v>
      </c>
      <c r="AE426" s="57">
        <f t="shared" ca="1" si="561"/>
        <v>0</v>
      </c>
      <c r="AF426" s="58">
        <f t="shared" ca="1" si="561"/>
        <v>0</v>
      </c>
      <c r="AG426" s="58">
        <f t="shared" ca="1" si="561"/>
        <v>0</v>
      </c>
      <c r="AH426" s="58">
        <f t="shared" ca="1" si="561"/>
        <v>0</v>
      </c>
      <c r="AI426" s="58">
        <f t="shared" ca="1" si="561"/>
        <v>0</v>
      </c>
      <c r="AJ426" s="59">
        <f t="shared" ca="1" si="561"/>
        <v>1</v>
      </c>
      <c r="AK426" s="59">
        <f t="shared" ca="1" si="561"/>
        <v>0</v>
      </c>
      <c r="AL426" s="59">
        <f t="shared" ca="1" si="561"/>
        <v>1</v>
      </c>
      <c r="AM426" s="59">
        <f t="shared" ca="1" si="561"/>
        <v>1</v>
      </c>
      <c r="AN426" s="60">
        <f t="shared" ca="1" si="561"/>
        <v>0</v>
      </c>
      <c r="AO426" s="60">
        <f t="shared" ca="1" si="561"/>
        <v>0</v>
      </c>
      <c r="AP426" s="60">
        <f t="shared" ca="1" si="561"/>
        <v>0</v>
      </c>
      <c r="AQ426" s="60">
        <f t="shared" ca="1" si="561"/>
        <v>1</v>
      </c>
      <c r="AR426" s="49" t="str">
        <f t="shared" ca="1" si="555"/>
        <v>10010011</v>
      </c>
      <c r="AS426" s="49" t="str">
        <f t="shared" ca="1" si="556"/>
        <v>01101011</v>
      </c>
      <c r="AT426" s="48" t="str">
        <f t="shared" ca="1" si="557"/>
        <v>11000000</v>
      </c>
      <c r="AU426" s="48" t="str">
        <f t="shared" ca="1" si="558"/>
        <v>10110001</v>
      </c>
      <c r="AV426" s="48">
        <f t="shared" ca="1" si="559"/>
        <v>147</v>
      </c>
      <c r="AW426" s="48">
        <f t="shared" ca="1" si="559"/>
        <v>107</v>
      </c>
      <c r="AX426" s="48">
        <f t="shared" ca="1" si="559"/>
        <v>192</v>
      </c>
      <c r="AY426" s="48">
        <f t="shared" ca="1" si="559"/>
        <v>177</v>
      </c>
      <c r="AZ426" s="50">
        <f t="shared" ca="1" si="560"/>
        <v>2473312433</v>
      </c>
    </row>
    <row r="427" spans="1:52" ht="15" thickBot="1" x14ac:dyDescent="0.4"/>
    <row r="428" spans="1:52" x14ac:dyDescent="0.35">
      <c r="I428" s="31"/>
      <c r="J428" s="32" t="s">
        <v>218</v>
      </c>
      <c r="K428" s="33" t="s">
        <v>0</v>
      </c>
      <c r="L428" s="34" t="str">
        <f ca="1">MID(HEX2BIN(MID($A413,1,1),4),1,1)</f>
        <v>0</v>
      </c>
      <c r="M428" s="34" t="str">
        <f ca="1">MID(HEX2BIN(MID($A413,1,1),4),2,1)</f>
        <v>1</v>
      </c>
      <c r="N428" s="34" t="str">
        <f ca="1">MID(HEX2BIN(MID($A413,1,1),4),3,1)</f>
        <v>1</v>
      </c>
      <c r="O428" s="34" t="str">
        <f ca="1">MID(HEX2BIN(MID($A413,1,1),4),4,1)</f>
        <v>1</v>
      </c>
      <c r="P428" s="35" t="str">
        <f ca="1">MID(HEX2BIN(MID($A413,2,1),4),1,1)</f>
        <v>1</v>
      </c>
      <c r="Q428" s="35" t="str">
        <f ca="1">MID(HEX2BIN(MID($A413,2,1),4),2,1)</f>
        <v>0</v>
      </c>
      <c r="R428" s="35" t="str">
        <f ca="1">MID(HEX2BIN(MID($A413,2,1),4),3,1)</f>
        <v>0</v>
      </c>
      <c r="S428" s="35" t="str">
        <f ca="1">MID(HEX2BIN(MID($A413,2,1),4),4,1)</f>
        <v>0</v>
      </c>
      <c r="T428" s="36" t="str">
        <f ca="1">MID(HEX2BIN(MID($A413,3,1),4),1,1)</f>
        <v>1</v>
      </c>
      <c r="U428" s="36" t="str">
        <f ca="1">MID(HEX2BIN(MID($A413,3,1),4),2,1)</f>
        <v>0</v>
      </c>
      <c r="V428" s="36" t="str">
        <f ca="1">MID(HEX2BIN(MID($A413,3,1),4),3,1)</f>
        <v>0</v>
      </c>
      <c r="W428" s="36" t="str">
        <f ca="1">MID(HEX2BIN(MID($A413,3,1),4),4,1)</f>
        <v>0</v>
      </c>
      <c r="X428" s="37" t="str">
        <f ca="1">MID(HEX2BIN(MID($A413,4,1),4),1,1)</f>
        <v>0</v>
      </c>
      <c r="Y428" s="37" t="str">
        <f ca="1">MID(HEX2BIN(MID($A413,4,1),4),2,1)</f>
        <v>1</v>
      </c>
      <c r="Z428" s="37" t="str">
        <f ca="1">MID(HEX2BIN(MID($A413,4,1),4),3,1)</f>
        <v>1</v>
      </c>
      <c r="AA428" s="37" t="str">
        <f ca="1">MID(HEX2BIN(MID($A413,4,1),4),4,1)</f>
        <v>1</v>
      </c>
      <c r="AB428" s="34" t="str">
        <f ca="1">MID(HEX2BIN(MID($A413,5,1),4),1,1)</f>
        <v>0</v>
      </c>
      <c r="AC428" s="34" t="str">
        <f ca="1">MID(HEX2BIN(MID($A413,5,1),4),2,1)</f>
        <v>1</v>
      </c>
      <c r="AD428" s="34" t="str">
        <f ca="1">MID(HEX2BIN(MID($A413,5,1),4),3,1)</f>
        <v>1</v>
      </c>
      <c r="AE428" s="34" t="str">
        <f ca="1">MID(HEX2BIN(MID($A413,5,1),4),4,1)</f>
        <v>0</v>
      </c>
      <c r="AF428" s="35" t="str">
        <f ca="1">MID(HEX2BIN(MID($A413,6,1),4),1,1)</f>
        <v>0</v>
      </c>
      <c r="AG428" s="35" t="str">
        <f ca="1">MID(HEX2BIN(MID($A413,6,1),4),2,1)</f>
        <v>0</v>
      </c>
      <c r="AH428" s="35" t="str">
        <f ca="1">MID(HEX2BIN(MID($A413,6,1),4),3,1)</f>
        <v>0</v>
      </c>
      <c r="AI428" s="35" t="str">
        <f ca="1">MID(HEX2BIN(MID($A413,6,1),4),4,1)</f>
        <v>0</v>
      </c>
      <c r="AJ428" s="36" t="str">
        <f ca="1">MID(HEX2BIN(MID($A413,7,1),4),1,1)</f>
        <v>1</v>
      </c>
      <c r="AK428" s="36" t="str">
        <f ca="1">MID(HEX2BIN(MID($A413,7,1),4),2,1)</f>
        <v>1</v>
      </c>
      <c r="AL428" s="36" t="str">
        <f ca="1">MID(HEX2BIN(MID($A413,7,1),4),3,1)</f>
        <v>1</v>
      </c>
      <c r="AM428" s="36" t="str">
        <f ca="1">MID(HEX2BIN(MID($A413,7,1),4),4,1)</f>
        <v>1</v>
      </c>
      <c r="AN428" s="37" t="str">
        <f ca="1">MID(HEX2BIN(MID($A413,8,1),4),1,1)</f>
        <v>0</v>
      </c>
      <c r="AO428" s="37" t="str">
        <f ca="1">MID(HEX2BIN(MID($A413,8,1),4),2,1)</f>
        <v>1</v>
      </c>
      <c r="AP428" s="37" t="str">
        <f ca="1">MID(HEX2BIN(MID($A413,8,1),4),3,1)</f>
        <v>0</v>
      </c>
      <c r="AQ428" s="37" t="str">
        <f ca="1">MID(HEX2BIN(MID($A413,8,1),4),4,1)</f>
        <v>0</v>
      </c>
      <c r="AR428" s="33" t="str">
        <f t="shared" ref="AR428:AR430" ca="1" si="562">_xlfn.CONCAT(L428,M428,N428,O428,P428,Q428,R428,S428)</f>
        <v>01111000</v>
      </c>
      <c r="AS428" s="33" t="str">
        <f t="shared" ref="AS428:AS430" ca="1" si="563">_xlfn.CONCAT(T428,U428,V428,W428,X428,Y428,Z428,AA428)</f>
        <v>10000111</v>
      </c>
      <c r="AT428" s="32" t="str">
        <f t="shared" ref="AT428:AT430" ca="1" si="564">_xlfn.CONCAT(AB428,AC428,AD428,AE428,AF428,AG428,AH428,AI428)</f>
        <v>01100000</v>
      </c>
      <c r="AU428" s="32" t="str">
        <f t="shared" ref="AU428:AU430" ca="1" si="565">_xlfn.CONCAT(AJ428,AK428,AL428,AM428,AN428,AO428,AP428,AQ428)</f>
        <v>11110100</v>
      </c>
      <c r="AV428" s="32">
        <f t="shared" ref="AV428:AY430" ca="1" si="566">BIN2DEC(AR428)</f>
        <v>120</v>
      </c>
      <c r="AW428" s="32">
        <f t="shared" ca="1" si="566"/>
        <v>135</v>
      </c>
      <c r="AX428" s="32">
        <f t="shared" ca="1" si="566"/>
        <v>96</v>
      </c>
      <c r="AY428" s="32">
        <f t="shared" ca="1" si="566"/>
        <v>244</v>
      </c>
      <c r="AZ428" s="38">
        <f t="shared" ref="AZ428:AZ430" ca="1" si="567">(AV428*2^24)+(AW428*2^16)+(AX428*2^8)+AY428</f>
        <v>2022138100</v>
      </c>
    </row>
    <row r="429" spans="1:52" ht="15" thickBot="1" x14ac:dyDescent="0.4">
      <c r="I429" s="39"/>
      <c r="J429" s="40"/>
      <c r="K429" s="41" t="s">
        <v>4</v>
      </c>
      <c r="L429" s="42" t="str">
        <f ca="1">MID(HEX2BIN(MID($B413,1,1),4),1,1)</f>
        <v>0</v>
      </c>
      <c r="M429" s="42" t="str">
        <f ca="1">MID(HEX2BIN(MID($B413,1,1),4),2,1)</f>
        <v>1</v>
      </c>
      <c r="N429" s="42" t="str">
        <f ca="1">MID(HEX2BIN(MID($B413,1,1),4),3,1)</f>
        <v>1</v>
      </c>
      <c r="O429" s="42" t="str">
        <f ca="1">MID(HEX2BIN(MID($B413,1,1),4),4,1)</f>
        <v>1</v>
      </c>
      <c r="P429" s="43" t="str">
        <f ca="1">MID(HEX2BIN(MID($B413,2,1),4),1,1)</f>
        <v>0</v>
      </c>
      <c r="Q429" s="43" t="str">
        <f ca="1">MID(HEX2BIN(MID($B413,2,1),4),2,1)</f>
        <v>0</v>
      </c>
      <c r="R429" s="43" t="str">
        <f ca="1">MID(HEX2BIN(MID($B413,2,1),4),3,1)</f>
        <v>1</v>
      </c>
      <c r="S429" s="43" t="str">
        <f ca="1">MID(HEX2BIN(MID($B413,2,1),4),4,1)</f>
        <v>0</v>
      </c>
      <c r="T429" s="44" t="str">
        <f ca="1">MID(HEX2BIN(MID($B413,3,1),4),1,1)</f>
        <v>0</v>
      </c>
      <c r="U429" s="44" t="str">
        <f ca="1">MID(HEX2BIN(MID($B413,3,1),4),2,1)</f>
        <v>1</v>
      </c>
      <c r="V429" s="44" t="str">
        <f ca="1">MID(HEX2BIN(MID($B413,3,1),4),3,1)</f>
        <v>0</v>
      </c>
      <c r="W429" s="44" t="str">
        <f ca="1">MID(HEX2BIN(MID($B413,3,1),4),4,1)</f>
        <v>0</v>
      </c>
      <c r="X429" s="45" t="str">
        <f ca="1">MID(HEX2BIN(MID($B413,4,1),4),1,1)</f>
        <v>1</v>
      </c>
      <c r="Y429" s="45" t="str">
        <f ca="1">MID(HEX2BIN(MID($B413,4,1),4),2,1)</f>
        <v>0</v>
      </c>
      <c r="Z429" s="45" t="str">
        <f ca="1">MID(HEX2BIN(MID($B413,4,1),4),3,1)</f>
        <v>0</v>
      </c>
      <c r="AA429" s="45" t="str">
        <f ca="1">MID(HEX2BIN(MID($B413,4,1),4),4,1)</f>
        <v>1</v>
      </c>
      <c r="AB429" s="42" t="str">
        <f ca="1">MID(HEX2BIN(MID($B413,5,1),4),1,1)</f>
        <v>1</v>
      </c>
      <c r="AC429" s="42" t="str">
        <f ca="1">MID(HEX2BIN(MID($B413,5,1),4),2,1)</f>
        <v>0</v>
      </c>
      <c r="AD429" s="42" t="str">
        <f ca="1">MID(HEX2BIN(MID($B413,5,1),4),3,1)</f>
        <v>1</v>
      </c>
      <c r="AE429" s="42" t="str">
        <f ca="1">MID(HEX2BIN(MID($B413,5,1),4),4,1)</f>
        <v>0</v>
      </c>
      <c r="AF429" s="43" t="str">
        <f ca="1">MID(HEX2BIN(MID($B413,6,1),4),1,1)</f>
        <v>0</v>
      </c>
      <c r="AG429" s="43" t="str">
        <f ca="1">MID(HEX2BIN(MID($B413,6,1),4),2,1)</f>
        <v>1</v>
      </c>
      <c r="AH429" s="43" t="str">
        <f ca="1">MID(HEX2BIN(MID($B413,6,1),4),3,1)</f>
        <v>1</v>
      </c>
      <c r="AI429" s="43" t="str">
        <f ca="1">MID(HEX2BIN(MID($B413,6,1),4),4,1)</f>
        <v>1</v>
      </c>
      <c r="AJ429" s="44" t="str">
        <f ca="1">MID(HEX2BIN(MID($B413,7,1),4),1,1)</f>
        <v>1</v>
      </c>
      <c r="AK429" s="44" t="str">
        <f ca="1">MID(HEX2BIN(MID($B413,7,1),4),2,1)</f>
        <v>0</v>
      </c>
      <c r="AL429" s="44" t="str">
        <f ca="1">MID(HEX2BIN(MID($B413,7,1),4),3,1)</f>
        <v>1</v>
      </c>
      <c r="AM429" s="44" t="str">
        <f ca="1">MID(HEX2BIN(MID($B413,7,1),4),4,1)</f>
        <v>1</v>
      </c>
      <c r="AN429" s="45" t="str">
        <f ca="1">MID(HEX2BIN(MID($B413,8,1),4),1,1)</f>
        <v>0</v>
      </c>
      <c r="AO429" s="45" t="str">
        <f ca="1">MID(HEX2BIN(MID($B413,8,1),4),2,1)</f>
        <v>1</v>
      </c>
      <c r="AP429" s="45" t="str">
        <f ca="1">MID(HEX2BIN(MID($B413,8,1),4),3,1)</f>
        <v>1</v>
      </c>
      <c r="AQ429" s="45" t="str">
        <f ca="1">MID(HEX2BIN(MID($B413,8,1),4),4,1)</f>
        <v>0</v>
      </c>
      <c r="AR429" s="41" t="str">
        <f t="shared" ca="1" si="562"/>
        <v>01110010</v>
      </c>
      <c r="AS429" s="41" t="str">
        <f t="shared" ca="1" si="563"/>
        <v>01001001</v>
      </c>
      <c r="AT429" s="40" t="str">
        <f t="shared" ca="1" si="564"/>
        <v>10100111</v>
      </c>
      <c r="AU429" s="40" t="str">
        <f t="shared" ca="1" si="565"/>
        <v>10110110</v>
      </c>
      <c r="AV429" s="40">
        <f t="shared" ca="1" si="566"/>
        <v>114</v>
      </c>
      <c r="AW429" s="40">
        <f t="shared" ca="1" si="566"/>
        <v>73</v>
      </c>
      <c r="AX429" s="40">
        <f t="shared" ca="1" si="566"/>
        <v>167</v>
      </c>
      <c r="AY429" s="40">
        <f t="shared" ca="1" si="566"/>
        <v>182</v>
      </c>
      <c r="AZ429" s="46">
        <f t="shared" ca="1" si="567"/>
        <v>1917429686</v>
      </c>
    </row>
    <row r="430" spans="1:52" ht="15" thickBot="1" x14ac:dyDescent="0.4">
      <c r="A430" t="str">
        <f ca="1">DEC2HEX(MOD(G416+G420,2^32),8)</f>
        <v>F7906A26</v>
      </c>
      <c r="B430" t="str">
        <f ca="1">A413</f>
        <v>788760F4</v>
      </c>
      <c r="C430" t="str">
        <f ca="1">B413</f>
        <v>7249A7B6</v>
      </c>
      <c r="D430" t="str">
        <f ca="1">C413</f>
        <v>E9F02119</v>
      </c>
      <c r="E430" t="str">
        <f ca="1">DEC2HEX(MOD(HEX2DEC(D413)+G416,2^32),8)</f>
        <v>A5DE77EF</v>
      </c>
      <c r="F430" s="29" t="str">
        <f ca="1">E413</f>
        <v>6C943F4E</v>
      </c>
      <c r="G430" s="29" t="str">
        <f ca="1">F413</f>
        <v>19959AB9</v>
      </c>
      <c r="H430" t="str">
        <f ca="1">G413</f>
        <v>96A9E251</v>
      </c>
      <c r="I430" s="54">
        <f ca="1">_xlfn.BITXOR(_xlfn.BITXOR(_xlfn.BITAND(AZ428,AZ429),_xlfn.BITAND(AZ428,AZ430)), _xlfn.BITAND(AZ429,AZ430))</f>
        <v>2025922996</v>
      </c>
      <c r="J430" s="48"/>
      <c r="K430" s="49" t="s">
        <v>5</v>
      </c>
      <c r="L430" s="57" t="str">
        <f ca="1">MID(HEX2BIN(MID($C413,1,1),4),1,1)</f>
        <v>1</v>
      </c>
      <c r="M430" s="57" t="str">
        <f ca="1">MID(HEX2BIN(MID($C413,1,1),4),2,1)</f>
        <v>1</v>
      </c>
      <c r="N430" s="57" t="str">
        <f ca="1">MID(HEX2BIN(MID($C413,1,1),4),3,1)</f>
        <v>1</v>
      </c>
      <c r="O430" s="57" t="str">
        <f ca="1">MID(HEX2BIN(MID($C413,1,1),4),4,1)</f>
        <v>0</v>
      </c>
      <c r="P430" s="58" t="str">
        <f ca="1">MID(HEX2BIN(MID($C413,2,1),4),1,1)</f>
        <v>1</v>
      </c>
      <c r="Q430" s="58" t="str">
        <f ca="1">MID(HEX2BIN(MID($C413,2,1),4),2,1)</f>
        <v>0</v>
      </c>
      <c r="R430" s="58" t="str">
        <f ca="1">MID(HEX2BIN(MID($C413,2,1),4),3,1)</f>
        <v>0</v>
      </c>
      <c r="S430" s="58" t="str">
        <f ca="1">MID(HEX2BIN(MID($C413,2,1),4),4,1)</f>
        <v>1</v>
      </c>
      <c r="T430" s="59" t="str">
        <f ca="1">MID(HEX2BIN(MID($C413,3,1),4),1,1)</f>
        <v>1</v>
      </c>
      <c r="U430" s="59" t="str">
        <f ca="1">MID(HEX2BIN(MID($C413,3,1),4),2,1)</f>
        <v>1</v>
      </c>
      <c r="V430" s="59" t="str">
        <f ca="1">MID(HEX2BIN(MID($C413,3,1),4),3,1)</f>
        <v>1</v>
      </c>
      <c r="W430" s="59" t="str">
        <f ca="1">MID(HEX2BIN(MID($C413,3,1),4),4,1)</f>
        <v>1</v>
      </c>
      <c r="X430" s="60" t="str">
        <f ca="1">MID(HEX2BIN(MID($C413,4,1),4),1,1)</f>
        <v>0</v>
      </c>
      <c r="Y430" s="60" t="str">
        <f ca="1">MID(HEX2BIN(MID($C413,4,1),4),2,1)</f>
        <v>0</v>
      </c>
      <c r="Z430" s="60" t="str">
        <f ca="1">MID(HEX2BIN(MID($C413,4,1),4),3,1)</f>
        <v>0</v>
      </c>
      <c r="AA430" s="60" t="str">
        <f ca="1">MID(HEX2BIN(MID($C413,4,1),4),4,1)</f>
        <v>0</v>
      </c>
      <c r="AB430" s="57" t="str">
        <f ca="1">MID(HEX2BIN(MID($C413,5,1),4),1,1)</f>
        <v>0</v>
      </c>
      <c r="AC430" s="57" t="str">
        <f ca="1">MID(HEX2BIN(MID($C413,5,1),4),2,1)</f>
        <v>0</v>
      </c>
      <c r="AD430" s="57" t="str">
        <f ca="1">MID(HEX2BIN(MID($C413,5,1),4),3,1)</f>
        <v>1</v>
      </c>
      <c r="AE430" s="57" t="str">
        <f ca="1">MID(HEX2BIN(MID($C413,5,1),4),4,1)</f>
        <v>0</v>
      </c>
      <c r="AF430" s="58" t="str">
        <f ca="1">MID(HEX2BIN(MID($C413,6,1),4),1,1)</f>
        <v>0</v>
      </c>
      <c r="AG430" s="58" t="str">
        <f ca="1">MID(HEX2BIN(MID($C413,6,1),4),2,1)</f>
        <v>0</v>
      </c>
      <c r="AH430" s="58" t="str">
        <f ca="1">MID(HEX2BIN(MID($C413,6,1),4),3,1)</f>
        <v>0</v>
      </c>
      <c r="AI430" s="58" t="str">
        <f ca="1">MID(HEX2BIN(MID($C413,6,1),4),4,1)</f>
        <v>1</v>
      </c>
      <c r="AJ430" s="59" t="str">
        <f ca="1">MID(HEX2BIN(MID($C413,7,1),4),1,1)</f>
        <v>0</v>
      </c>
      <c r="AK430" s="59" t="str">
        <f ca="1">MID(HEX2BIN(MID($C413,7,1),4),2,1)</f>
        <v>0</v>
      </c>
      <c r="AL430" s="59" t="str">
        <f ca="1">MID(HEX2BIN(MID($C413,7,1),4),3,1)</f>
        <v>0</v>
      </c>
      <c r="AM430" s="59" t="str">
        <f ca="1">MID(HEX2BIN(MID($C413,7,1),4),4,1)</f>
        <v>1</v>
      </c>
      <c r="AN430" s="60" t="str">
        <f ca="1">MID(HEX2BIN(MID($C413,8,1),4),1,1)</f>
        <v>1</v>
      </c>
      <c r="AO430" s="60" t="str">
        <f ca="1">MID(HEX2BIN(MID($C413,8,1),4),2,1)</f>
        <v>0</v>
      </c>
      <c r="AP430" s="60" t="str">
        <f ca="1">MID(HEX2BIN(MID($C413,8,1),4),3,1)</f>
        <v>0</v>
      </c>
      <c r="AQ430" s="60" t="str">
        <f ca="1">MID(HEX2BIN(MID($C413,8,1),4),4,1)</f>
        <v>1</v>
      </c>
      <c r="AR430" s="49" t="str">
        <f t="shared" ca="1" si="562"/>
        <v>11101001</v>
      </c>
      <c r="AS430" s="49" t="str">
        <f t="shared" ca="1" si="563"/>
        <v>11110000</v>
      </c>
      <c r="AT430" s="48" t="str">
        <f t="shared" ca="1" si="564"/>
        <v>00100001</v>
      </c>
      <c r="AU430" s="48" t="str">
        <f t="shared" ca="1" si="565"/>
        <v>00011001</v>
      </c>
      <c r="AV430" s="48">
        <f t="shared" ca="1" si="566"/>
        <v>233</v>
      </c>
      <c r="AW430" s="48">
        <f t="shared" ca="1" si="566"/>
        <v>240</v>
      </c>
      <c r="AX430" s="48">
        <f t="shared" ca="1" si="566"/>
        <v>33</v>
      </c>
      <c r="AY430" s="48">
        <f t="shared" ca="1" si="566"/>
        <v>25</v>
      </c>
      <c r="AZ430" s="50">
        <f t="shared" ca="1" si="567"/>
        <v>3924828441</v>
      </c>
    </row>
    <row r="431" spans="1:52" ht="15" thickBot="1" x14ac:dyDescent="0.4"/>
    <row r="432" spans="1:52" x14ac:dyDescent="0.35">
      <c r="A432" t="str">
        <f t="shared" ref="A432:H432" ca="1" si="568">A430</f>
        <v>F7906A26</v>
      </c>
      <c r="B432" t="str">
        <f t="shared" ca="1" si="568"/>
        <v>788760F4</v>
      </c>
      <c r="C432" t="str">
        <f t="shared" ca="1" si="568"/>
        <v>7249A7B6</v>
      </c>
      <c r="D432" t="str">
        <f t="shared" ca="1" si="568"/>
        <v>E9F02119</v>
      </c>
      <c r="E432" s="29" t="str">
        <f t="shared" ca="1" si="568"/>
        <v>A5DE77EF</v>
      </c>
      <c r="F432" s="29" t="str">
        <f t="shared" ca="1" si="568"/>
        <v>6C943F4E</v>
      </c>
      <c r="G432" t="str">
        <f t="shared" ca="1" si="568"/>
        <v>19959AB9</v>
      </c>
      <c r="H432" t="str">
        <f t="shared" ca="1" si="568"/>
        <v>96A9E251</v>
      </c>
      <c r="I432" s="31"/>
      <c r="J432" s="51" t="s">
        <v>214</v>
      </c>
      <c r="K432" s="52"/>
      <c r="L432" s="34" t="str">
        <f ca="1">MID(HEX2BIN(MID($A432,1,1),4),1,1)</f>
        <v>1</v>
      </c>
      <c r="M432" s="34" t="str">
        <f ca="1">MID(HEX2BIN(MID($A432,1,1),4),2,1)</f>
        <v>1</v>
      </c>
      <c r="N432" s="34" t="str">
        <f ca="1">MID(HEX2BIN(MID($A432,1,1),4),3,1)</f>
        <v>1</v>
      </c>
      <c r="O432" s="34" t="str">
        <f ca="1">MID(HEX2BIN(MID($A432,1,1),4),4,1)</f>
        <v>1</v>
      </c>
      <c r="P432" s="35" t="str">
        <f ca="1">MID(HEX2BIN(MID($A432,2,1),4),1,1)</f>
        <v>0</v>
      </c>
      <c r="Q432" s="35" t="str">
        <f ca="1">MID(HEX2BIN(MID($A432,2,1),4),2,1)</f>
        <v>1</v>
      </c>
      <c r="R432" s="35" t="str">
        <f ca="1">MID(HEX2BIN(MID($A432,2,1),4),3,1)</f>
        <v>1</v>
      </c>
      <c r="S432" s="35" t="str">
        <f ca="1">MID(HEX2BIN(MID($A432,2,1),4),4,1)</f>
        <v>1</v>
      </c>
      <c r="T432" s="36" t="str">
        <f ca="1">MID(HEX2BIN(MID($A432,3,1),4),1,1)</f>
        <v>1</v>
      </c>
      <c r="U432" s="36" t="str">
        <f ca="1">MID(HEX2BIN(MID($A432,3,1),4),2,1)</f>
        <v>0</v>
      </c>
      <c r="V432" s="36" t="str">
        <f ca="1">MID(HEX2BIN(MID($A432,3,1),4),3,1)</f>
        <v>0</v>
      </c>
      <c r="W432" s="36" t="str">
        <f ca="1">MID(HEX2BIN(MID($A432,3,1),4),4,1)</f>
        <v>1</v>
      </c>
      <c r="X432" s="37" t="str">
        <f ca="1">MID(HEX2BIN(MID($A432,4,1),4),1,1)</f>
        <v>0</v>
      </c>
      <c r="Y432" s="37" t="str">
        <f ca="1">MID(HEX2BIN(MID($A432,4,1),4),2,1)</f>
        <v>0</v>
      </c>
      <c r="Z432" s="37" t="str">
        <f ca="1">MID(HEX2BIN(MID($A432,4,1),4),3,1)</f>
        <v>0</v>
      </c>
      <c r="AA432" s="37" t="str">
        <f ca="1">MID(HEX2BIN(MID($A432,4,1),4),4,1)</f>
        <v>0</v>
      </c>
      <c r="AB432" s="34" t="str">
        <f ca="1">MID(HEX2BIN(MID($A432,5,1),4),1,1)</f>
        <v>0</v>
      </c>
      <c r="AC432" s="34" t="str">
        <f ca="1">MID(HEX2BIN(MID($A432,5,1),4),2,1)</f>
        <v>1</v>
      </c>
      <c r="AD432" s="34" t="str">
        <f ca="1">MID(HEX2BIN(MID($A432,5,1),4),3,1)</f>
        <v>1</v>
      </c>
      <c r="AE432" s="34" t="str">
        <f ca="1">MID(HEX2BIN(MID($A432,5,1),4),4,1)</f>
        <v>0</v>
      </c>
      <c r="AF432" s="35" t="str">
        <f ca="1">MID(HEX2BIN(MID($A432,6,1),4),1,1)</f>
        <v>1</v>
      </c>
      <c r="AG432" s="35" t="str">
        <f ca="1">MID(HEX2BIN(MID($A432,6,1),4),2,1)</f>
        <v>0</v>
      </c>
      <c r="AH432" s="35" t="str">
        <f ca="1">MID(HEX2BIN(MID($A432,6,1),4),3,1)</f>
        <v>1</v>
      </c>
      <c r="AI432" s="35" t="str">
        <f ca="1">MID(HEX2BIN(MID($A432,6,1),4),4,1)</f>
        <v>0</v>
      </c>
      <c r="AJ432" s="36" t="str">
        <f ca="1">MID(HEX2BIN(MID($A432,7,1),4),1,1)</f>
        <v>0</v>
      </c>
      <c r="AK432" s="36" t="str">
        <f ca="1">MID(HEX2BIN(MID($A432,7,1),4),2,1)</f>
        <v>0</v>
      </c>
      <c r="AL432" s="36" t="str">
        <f ca="1">MID(HEX2BIN(MID($A432,7,1),4),3,1)</f>
        <v>1</v>
      </c>
      <c r="AM432" s="36" t="str">
        <f ca="1">MID(HEX2BIN(MID($A432,7,1),4),4,1)</f>
        <v>0</v>
      </c>
      <c r="AN432" s="37" t="str">
        <f ca="1">MID(HEX2BIN(MID($A432,8,1),4),1,1)</f>
        <v>0</v>
      </c>
      <c r="AO432" s="37" t="str">
        <f ca="1">MID(HEX2BIN(MID($A432,8,1),4),2,1)</f>
        <v>1</v>
      </c>
      <c r="AP432" s="37" t="str">
        <f ca="1">MID(HEX2BIN(MID($A432,8,1),4),3,1)</f>
        <v>1</v>
      </c>
      <c r="AQ432" s="37" t="str">
        <f ca="1">MID(HEX2BIN(MID($A432,8,1),4),4,1)</f>
        <v>0</v>
      </c>
      <c r="AR432" s="33" t="str">
        <f t="shared" ref="AR432:AR435" ca="1" si="569">_xlfn.CONCAT(L432,M432,N432,O432,P432,Q432,R432,S432)</f>
        <v>11110111</v>
      </c>
      <c r="AS432" s="33" t="str">
        <f t="shared" ref="AS432:AS435" ca="1" si="570">_xlfn.CONCAT(T432,U432,V432,W432,X432,Y432,Z432,AA432)</f>
        <v>10010000</v>
      </c>
      <c r="AT432" s="32" t="str">
        <f t="shared" ref="AT432:AT435" ca="1" si="571">_xlfn.CONCAT(AB432,AC432,AD432,AE432,AF432,AG432,AH432,AI432)</f>
        <v>01101010</v>
      </c>
      <c r="AU432" s="32" t="str">
        <f t="shared" ref="AU432:AU435" ca="1" si="572">_xlfn.CONCAT(AJ432,AK432,AL432,AM432,AN432,AO432,AP432,AQ432)</f>
        <v>00100110</v>
      </c>
      <c r="AV432" s="32">
        <f t="shared" ref="AV432:AY435" ca="1" si="573">BIN2DEC(AR432)</f>
        <v>247</v>
      </c>
      <c r="AW432" s="32">
        <f t="shared" ca="1" si="573"/>
        <v>144</v>
      </c>
      <c r="AX432" s="32">
        <f t="shared" ca="1" si="573"/>
        <v>106</v>
      </c>
      <c r="AY432" s="32">
        <f t="shared" ca="1" si="573"/>
        <v>38</v>
      </c>
      <c r="AZ432" s="38">
        <f t="shared" ref="AZ432:AZ435" ca="1" si="574">(AV432*2^24)+(AW432*2^16)+(AX432*2^8)+AY432</f>
        <v>4153436710</v>
      </c>
    </row>
    <row r="433" spans="1:52" ht="15.5" x14ac:dyDescent="0.35">
      <c r="A433" s="55" t="s">
        <v>250</v>
      </c>
      <c r="I433" s="39"/>
      <c r="J433" s="40" t="s">
        <v>215</v>
      </c>
      <c r="K433" s="53">
        <v>2</v>
      </c>
      <c r="L433" s="42" t="str" cm="1">
        <f t="array" aca="1" ref="L433" ca="1">INDIRECT(ADDRESS((ROW(433:433)-1),IF(MOD(COLUMN(L:L)-11-$K433,32)=0,32,MOD(COLUMN(L:L)-11-$K433,32))+11))</f>
        <v>1</v>
      </c>
      <c r="M433" s="42" t="str" cm="1">
        <f t="array" aca="1" ref="M433" ca="1">INDIRECT(ADDRESS((ROW(433:433)-1),IF(MOD(COLUMN(M:M)-11-$K433,32)=0,32,MOD(COLUMN(M:M)-11-$K433,32))+11))</f>
        <v>0</v>
      </c>
      <c r="N433" s="42" t="str" cm="1">
        <f t="array" aca="1" ref="N433" ca="1">INDIRECT(ADDRESS((ROW(433:433)-1),IF(MOD(COLUMN(N:N)-11-$K433,32)=0,32,MOD(COLUMN(N:N)-11-$K433,32))+11))</f>
        <v>1</v>
      </c>
      <c r="O433" s="42" t="str" cm="1">
        <f t="array" aca="1" ref="O433" ca="1">INDIRECT(ADDRESS((ROW(433:433)-1),IF(MOD(COLUMN(O:O)-11-$K433,32)=0,32,MOD(COLUMN(O:O)-11-$K433,32))+11))</f>
        <v>1</v>
      </c>
      <c r="P433" s="43" t="str" cm="1">
        <f t="array" aca="1" ref="P433" ca="1">INDIRECT(ADDRESS((ROW(433:433)-1),IF(MOD(COLUMN(P:P)-11-$K433,32)=0,32,MOD(COLUMN(P:P)-11-$K433,32))+11))</f>
        <v>1</v>
      </c>
      <c r="Q433" s="43" t="str" cm="1">
        <f t="array" aca="1" ref="Q433" ca="1">INDIRECT(ADDRESS((ROW(433:433)-1),IF(MOD(COLUMN(Q:Q)-11-$K433,32)=0,32,MOD(COLUMN(Q:Q)-11-$K433,32))+11))</f>
        <v>1</v>
      </c>
      <c r="R433" s="43" t="str" cm="1">
        <f t="array" aca="1" ref="R433" ca="1">INDIRECT(ADDRESS((ROW(433:433)-1),IF(MOD(COLUMN(R:R)-11-$K433,32)=0,32,MOD(COLUMN(R:R)-11-$K433,32))+11))</f>
        <v>0</v>
      </c>
      <c r="S433" s="43" t="str" cm="1">
        <f t="array" aca="1" ref="S433" ca="1">INDIRECT(ADDRESS((ROW(433:433)-1),IF(MOD(COLUMN(S:S)-11-$K433,32)=0,32,MOD(COLUMN(S:S)-11-$K433,32))+11))</f>
        <v>1</v>
      </c>
      <c r="T433" s="44" t="str" cm="1">
        <f t="array" aca="1" ref="T433" ca="1">INDIRECT(ADDRESS((ROW(433:433)-1),IF(MOD(COLUMN(T:T)-11-$K433,32)=0,32,MOD(COLUMN(T:T)-11-$K433,32))+11))</f>
        <v>1</v>
      </c>
      <c r="U433" s="44" t="str" cm="1">
        <f t="array" aca="1" ref="U433" ca="1">INDIRECT(ADDRESS((ROW(433:433)-1),IF(MOD(COLUMN(U:U)-11-$K433,32)=0,32,MOD(COLUMN(U:U)-11-$K433,32))+11))</f>
        <v>1</v>
      </c>
      <c r="V433" s="44" t="str" cm="1">
        <f t="array" aca="1" ref="V433" ca="1">INDIRECT(ADDRESS((ROW(433:433)-1),IF(MOD(COLUMN(V:V)-11-$K433,32)=0,32,MOD(COLUMN(V:V)-11-$K433,32))+11))</f>
        <v>1</v>
      </c>
      <c r="W433" s="44" t="str" cm="1">
        <f t="array" aca="1" ref="W433" ca="1">INDIRECT(ADDRESS((ROW(433:433)-1),IF(MOD(COLUMN(W:W)-11-$K433,32)=0,32,MOD(COLUMN(W:W)-11-$K433,32))+11))</f>
        <v>0</v>
      </c>
      <c r="X433" s="45" t="str" cm="1">
        <f t="array" aca="1" ref="X433" ca="1">INDIRECT(ADDRESS((ROW(433:433)-1),IF(MOD(COLUMN(X:X)-11-$K433,32)=0,32,MOD(COLUMN(X:X)-11-$K433,32))+11))</f>
        <v>0</v>
      </c>
      <c r="Y433" s="45" t="str" cm="1">
        <f t="array" aca="1" ref="Y433" ca="1">INDIRECT(ADDRESS((ROW(433:433)-1),IF(MOD(COLUMN(Y:Y)-11-$K433,32)=0,32,MOD(COLUMN(Y:Y)-11-$K433,32))+11))</f>
        <v>1</v>
      </c>
      <c r="Z433" s="45" t="str" cm="1">
        <f t="array" aca="1" ref="Z433" ca="1">INDIRECT(ADDRESS((ROW(433:433)-1),IF(MOD(COLUMN(Z:Z)-11-$K433,32)=0,32,MOD(COLUMN(Z:Z)-11-$K433,32))+11))</f>
        <v>0</v>
      </c>
      <c r="AA433" s="45" t="str" cm="1">
        <f t="array" aca="1" ref="AA433" ca="1">INDIRECT(ADDRESS((ROW(433:433)-1),IF(MOD(COLUMN(AA:AA)-11-$K433,32)=0,32,MOD(COLUMN(AA:AA)-11-$K433,32))+11))</f>
        <v>0</v>
      </c>
      <c r="AB433" s="42" t="str" cm="1">
        <f t="array" aca="1" ref="AB433" ca="1">INDIRECT(ADDRESS((ROW(433:433)-1),IF(MOD(COLUMN(AB:AB)-11-$K433,32)=0,32,MOD(COLUMN(AB:AB)-11-$K433,32))+11))</f>
        <v>0</v>
      </c>
      <c r="AC433" s="42" t="str" cm="1">
        <f t="array" aca="1" ref="AC433" ca="1">INDIRECT(ADDRESS((ROW(433:433)-1),IF(MOD(COLUMN(AC:AC)-11-$K433,32)=0,32,MOD(COLUMN(AC:AC)-11-$K433,32))+11))</f>
        <v>0</v>
      </c>
      <c r="AD433" s="42" t="str" cm="1">
        <f t="array" aca="1" ref="AD433" ca="1">INDIRECT(ADDRESS((ROW(433:433)-1),IF(MOD(COLUMN(AD:AD)-11-$K433,32)=0,32,MOD(COLUMN(AD:AD)-11-$K433,32))+11))</f>
        <v>0</v>
      </c>
      <c r="AE433" s="42" t="str" cm="1">
        <f t="array" aca="1" ref="AE433" ca="1">INDIRECT(ADDRESS((ROW(433:433)-1),IF(MOD(COLUMN(AE:AE)-11-$K433,32)=0,32,MOD(COLUMN(AE:AE)-11-$K433,32))+11))</f>
        <v>1</v>
      </c>
      <c r="AF433" s="43" t="str" cm="1">
        <f t="array" aca="1" ref="AF433" ca="1">INDIRECT(ADDRESS((ROW(433:433)-1),IF(MOD(COLUMN(AF:AF)-11-$K433,32)=0,32,MOD(COLUMN(AF:AF)-11-$K433,32))+11))</f>
        <v>1</v>
      </c>
      <c r="AG433" s="43" t="str" cm="1">
        <f t="array" aca="1" ref="AG433" ca="1">INDIRECT(ADDRESS((ROW(433:433)-1),IF(MOD(COLUMN(AG:AG)-11-$K433,32)=0,32,MOD(COLUMN(AG:AG)-11-$K433,32))+11))</f>
        <v>0</v>
      </c>
      <c r="AH433" s="43" t="str" cm="1">
        <f t="array" aca="1" ref="AH433" ca="1">INDIRECT(ADDRESS((ROW(433:433)-1),IF(MOD(COLUMN(AH:AH)-11-$K433,32)=0,32,MOD(COLUMN(AH:AH)-11-$K433,32))+11))</f>
        <v>1</v>
      </c>
      <c r="AI433" s="43" t="str" cm="1">
        <f t="array" aca="1" ref="AI433" ca="1">INDIRECT(ADDRESS((ROW(433:433)-1),IF(MOD(COLUMN(AI:AI)-11-$K433,32)=0,32,MOD(COLUMN(AI:AI)-11-$K433,32))+11))</f>
        <v>0</v>
      </c>
      <c r="AJ433" s="44" t="str" cm="1">
        <f t="array" aca="1" ref="AJ433" ca="1">INDIRECT(ADDRESS((ROW(433:433)-1),IF(MOD(COLUMN(AJ:AJ)-11-$K433,32)=0,32,MOD(COLUMN(AJ:AJ)-11-$K433,32))+11))</f>
        <v>1</v>
      </c>
      <c r="AK433" s="44" t="str" cm="1">
        <f t="array" aca="1" ref="AK433" ca="1">INDIRECT(ADDRESS((ROW(433:433)-1),IF(MOD(COLUMN(AK:AK)-11-$K433,32)=0,32,MOD(COLUMN(AK:AK)-11-$K433,32))+11))</f>
        <v>0</v>
      </c>
      <c r="AL433" s="44" t="str" cm="1">
        <f t="array" aca="1" ref="AL433" ca="1">INDIRECT(ADDRESS((ROW(433:433)-1),IF(MOD(COLUMN(AL:AL)-11-$K433,32)=0,32,MOD(COLUMN(AL:AL)-11-$K433,32))+11))</f>
        <v>0</v>
      </c>
      <c r="AM433" s="44" t="str" cm="1">
        <f t="array" aca="1" ref="AM433" ca="1">INDIRECT(ADDRESS((ROW(433:433)-1),IF(MOD(COLUMN(AM:AM)-11-$K433,32)=0,32,MOD(COLUMN(AM:AM)-11-$K433,32))+11))</f>
        <v>0</v>
      </c>
      <c r="AN433" s="45" t="str" cm="1">
        <f t="array" aca="1" ref="AN433" ca="1">INDIRECT(ADDRESS((ROW(433:433)-1),IF(MOD(COLUMN(AN:AN)-11-$K433,32)=0,32,MOD(COLUMN(AN:AN)-11-$K433,32))+11))</f>
        <v>1</v>
      </c>
      <c r="AO433" s="45" t="str" cm="1">
        <f t="array" aca="1" ref="AO433" ca="1">INDIRECT(ADDRESS((ROW(433:433)-1),IF(MOD(COLUMN(AO:AO)-11-$K433,32)=0,32,MOD(COLUMN(AO:AO)-11-$K433,32))+11))</f>
        <v>0</v>
      </c>
      <c r="AP433" s="45" t="str" cm="1">
        <f t="array" aca="1" ref="AP433" ca="1">INDIRECT(ADDRESS((ROW(433:433)-1),IF(MOD(COLUMN(AP:AP)-11-$K433,32)=0,32,MOD(COLUMN(AP:AP)-11-$K433,32))+11))</f>
        <v>0</v>
      </c>
      <c r="AQ433" s="45" t="str" cm="1">
        <f t="array" aca="1" ref="AQ433" ca="1">INDIRECT(ADDRESS((ROW(433:433)-1),IF(MOD(COLUMN(AQ:AQ)-11-$K433,32)=0,32,MOD(COLUMN(AQ:AQ)-11-$K433,32))+11))</f>
        <v>1</v>
      </c>
      <c r="AR433" s="41" t="str">
        <f t="shared" ca="1" si="569"/>
        <v>10111101</v>
      </c>
      <c r="AS433" s="41" t="str">
        <f t="shared" ca="1" si="570"/>
        <v>11100100</v>
      </c>
      <c r="AT433" s="40" t="str">
        <f t="shared" ca="1" si="571"/>
        <v>00011010</v>
      </c>
      <c r="AU433" s="40" t="str">
        <f t="shared" ca="1" si="572"/>
        <v>10001001</v>
      </c>
      <c r="AV433" s="40">
        <f t="shared" ca="1" si="573"/>
        <v>189</v>
      </c>
      <c r="AW433" s="40">
        <f t="shared" ca="1" si="573"/>
        <v>228</v>
      </c>
      <c r="AX433" s="40">
        <f t="shared" ca="1" si="573"/>
        <v>26</v>
      </c>
      <c r="AY433" s="40">
        <f t="shared" ca="1" si="573"/>
        <v>137</v>
      </c>
      <c r="AZ433" s="46">
        <f t="shared" ca="1" si="574"/>
        <v>3185842825</v>
      </c>
    </row>
    <row r="434" spans="1:52" ht="15" thickBot="1" x14ac:dyDescent="0.4">
      <c r="A434" t="s">
        <v>224</v>
      </c>
      <c r="I434" s="39"/>
      <c r="J434" s="40" t="s">
        <v>215</v>
      </c>
      <c r="K434" s="53">
        <v>13</v>
      </c>
      <c r="L434" s="42" t="str" cm="1">
        <f t="array" aca="1" ref="L434" ca="1">INDIRECT(ADDRESS((ROW(434:434)-2),IF(MOD(COLUMN(L:L)-11-$K434,32)=0,32,MOD(COLUMN(L:L)-11-$K434,32))+11))</f>
        <v>0</v>
      </c>
      <c r="M434" s="42" t="str" cm="1">
        <f t="array" aca="1" ref="M434" ca="1">INDIRECT(ADDRESS((ROW(434:434)-2),IF(MOD(COLUMN(M:M)-11-$K434,32)=0,32,MOD(COLUMN(M:M)-11-$K434,32))+11))</f>
        <v>1</v>
      </c>
      <c r="N434" s="42" t="str" cm="1">
        <f t="array" aca="1" ref="N434" ca="1">INDIRECT(ADDRESS((ROW(434:434)-2),IF(MOD(COLUMN(N:N)-11-$K434,32)=0,32,MOD(COLUMN(N:N)-11-$K434,32))+11))</f>
        <v>0</v>
      </c>
      <c r="O434" s="42" t="str" cm="1">
        <f t="array" aca="1" ref="O434" ca="1">INDIRECT(ADDRESS((ROW(434:434)-2),IF(MOD(COLUMN(O:O)-11-$K434,32)=0,32,MOD(COLUMN(O:O)-11-$K434,32))+11))</f>
        <v>1</v>
      </c>
      <c r="P434" s="43" t="str" cm="1">
        <f t="array" aca="1" ref="P434" ca="1">INDIRECT(ADDRESS((ROW(434:434)-2),IF(MOD(COLUMN(P:P)-11-$K434,32)=0,32,MOD(COLUMN(P:P)-11-$K434,32))+11))</f>
        <v>0</v>
      </c>
      <c r="Q434" s="43" t="str" cm="1">
        <f t="array" aca="1" ref="Q434" ca="1">INDIRECT(ADDRESS((ROW(434:434)-2),IF(MOD(COLUMN(Q:Q)-11-$K434,32)=0,32,MOD(COLUMN(Q:Q)-11-$K434,32))+11))</f>
        <v>0</v>
      </c>
      <c r="R434" s="43" t="str" cm="1">
        <f t="array" aca="1" ref="R434" ca="1">INDIRECT(ADDRESS((ROW(434:434)-2),IF(MOD(COLUMN(R:R)-11-$K434,32)=0,32,MOD(COLUMN(R:R)-11-$K434,32))+11))</f>
        <v>0</v>
      </c>
      <c r="S434" s="43" t="str" cm="1">
        <f t="array" aca="1" ref="S434" ca="1">INDIRECT(ADDRESS((ROW(434:434)-2),IF(MOD(COLUMN(S:S)-11-$K434,32)=0,32,MOD(COLUMN(S:S)-11-$K434,32))+11))</f>
        <v>1</v>
      </c>
      <c r="T434" s="44" t="str" cm="1">
        <f t="array" aca="1" ref="T434" ca="1">INDIRECT(ADDRESS((ROW(434:434)-2),IF(MOD(COLUMN(T:T)-11-$K434,32)=0,32,MOD(COLUMN(T:T)-11-$K434,32))+11))</f>
        <v>0</v>
      </c>
      <c r="U434" s="44" t="str" cm="1">
        <f t="array" aca="1" ref="U434" ca="1">INDIRECT(ADDRESS((ROW(434:434)-2),IF(MOD(COLUMN(U:U)-11-$K434,32)=0,32,MOD(COLUMN(U:U)-11-$K434,32))+11))</f>
        <v>0</v>
      </c>
      <c r="V434" s="44" t="str" cm="1">
        <f t="array" aca="1" ref="V434" ca="1">INDIRECT(ADDRESS((ROW(434:434)-2),IF(MOD(COLUMN(V:V)-11-$K434,32)=0,32,MOD(COLUMN(V:V)-11-$K434,32))+11))</f>
        <v>1</v>
      </c>
      <c r="W434" s="44" t="str" cm="1">
        <f t="array" aca="1" ref="W434" ca="1">INDIRECT(ADDRESS((ROW(434:434)-2),IF(MOD(COLUMN(W:W)-11-$K434,32)=0,32,MOD(COLUMN(W:W)-11-$K434,32))+11))</f>
        <v>1</v>
      </c>
      <c r="X434" s="45" t="str" cm="1">
        <f t="array" aca="1" ref="X434" ca="1">INDIRECT(ADDRESS((ROW(434:434)-2),IF(MOD(COLUMN(X:X)-11-$K434,32)=0,32,MOD(COLUMN(X:X)-11-$K434,32))+11))</f>
        <v>0</v>
      </c>
      <c r="Y434" s="45" t="str" cm="1">
        <f t="array" aca="1" ref="Y434" ca="1">INDIRECT(ADDRESS((ROW(434:434)-2),IF(MOD(COLUMN(Y:Y)-11-$K434,32)=0,32,MOD(COLUMN(Y:Y)-11-$K434,32))+11))</f>
        <v>1</v>
      </c>
      <c r="Z434" s="45" t="str" cm="1">
        <f t="array" aca="1" ref="Z434" ca="1">INDIRECT(ADDRESS((ROW(434:434)-2),IF(MOD(COLUMN(Z:Z)-11-$K434,32)=0,32,MOD(COLUMN(Z:Z)-11-$K434,32))+11))</f>
        <v>1</v>
      </c>
      <c r="AA434" s="45" t="str" cm="1">
        <f t="array" aca="1" ref="AA434" ca="1">INDIRECT(ADDRESS((ROW(434:434)-2),IF(MOD(COLUMN(AA:AA)-11-$K434,32)=0,32,MOD(COLUMN(AA:AA)-11-$K434,32))+11))</f>
        <v>1</v>
      </c>
      <c r="AB434" s="42" t="str" cm="1">
        <f t="array" aca="1" ref="AB434" ca="1">INDIRECT(ADDRESS((ROW(434:434)-2),IF(MOD(COLUMN(AB:AB)-11-$K434,32)=0,32,MOD(COLUMN(AB:AB)-11-$K434,32))+11))</f>
        <v>1</v>
      </c>
      <c r="AC434" s="42" t="str" cm="1">
        <f t="array" aca="1" ref="AC434" ca="1">INDIRECT(ADDRESS((ROW(434:434)-2),IF(MOD(COLUMN(AC:AC)-11-$K434,32)=0,32,MOD(COLUMN(AC:AC)-11-$K434,32))+11))</f>
        <v>0</v>
      </c>
      <c r="AD434" s="42" t="str" cm="1">
        <f t="array" aca="1" ref="AD434" ca="1">INDIRECT(ADDRESS((ROW(434:434)-2),IF(MOD(COLUMN(AD:AD)-11-$K434,32)=0,32,MOD(COLUMN(AD:AD)-11-$K434,32))+11))</f>
        <v>1</v>
      </c>
      <c r="AE434" s="42" t="str" cm="1">
        <f t="array" aca="1" ref="AE434" ca="1">INDIRECT(ADDRESS((ROW(434:434)-2),IF(MOD(COLUMN(AE:AE)-11-$K434,32)=0,32,MOD(COLUMN(AE:AE)-11-$K434,32))+11))</f>
        <v>1</v>
      </c>
      <c r="AF434" s="43" t="str" cm="1">
        <f t="array" aca="1" ref="AF434" ca="1">INDIRECT(ADDRESS((ROW(434:434)-2),IF(MOD(COLUMN(AF:AF)-11-$K434,32)=0,32,MOD(COLUMN(AF:AF)-11-$K434,32))+11))</f>
        <v>1</v>
      </c>
      <c r="AG434" s="43" t="str" cm="1">
        <f t="array" aca="1" ref="AG434" ca="1">INDIRECT(ADDRESS((ROW(434:434)-2),IF(MOD(COLUMN(AG:AG)-11-$K434,32)=0,32,MOD(COLUMN(AG:AG)-11-$K434,32))+11))</f>
        <v>1</v>
      </c>
      <c r="AH434" s="43" t="str" cm="1">
        <f t="array" aca="1" ref="AH434" ca="1">INDIRECT(ADDRESS((ROW(434:434)-2),IF(MOD(COLUMN(AH:AH)-11-$K434,32)=0,32,MOD(COLUMN(AH:AH)-11-$K434,32))+11))</f>
        <v>0</v>
      </c>
      <c r="AI434" s="43" t="str" cm="1">
        <f t="array" aca="1" ref="AI434" ca="1">INDIRECT(ADDRESS((ROW(434:434)-2),IF(MOD(COLUMN(AI:AI)-11-$K434,32)=0,32,MOD(COLUMN(AI:AI)-11-$K434,32))+11))</f>
        <v>0</v>
      </c>
      <c r="AJ434" s="44" t="str" cm="1">
        <f t="array" aca="1" ref="AJ434" ca="1">INDIRECT(ADDRESS((ROW(434:434)-2),IF(MOD(COLUMN(AJ:AJ)-11-$K434,32)=0,32,MOD(COLUMN(AJ:AJ)-11-$K434,32))+11))</f>
        <v>1</v>
      </c>
      <c r="AK434" s="44" t="str" cm="1">
        <f t="array" aca="1" ref="AK434" ca="1">INDIRECT(ADDRESS((ROW(434:434)-2),IF(MOD(COLUMN(AK:AK)-11-$K434,32)=0,32,MOD(COLUMN(AK:AK)-11-$K434,32))+11))</f>
        <v>0</v>
      </c>
      <c r="AL434" s="44" t="str" cm="1">
        <f t="array" aca="1" ref="AL434" ca="1">INDIRECT(ADDRESS((ROW(434:434)-2),IF(MOD(COLUMN(AL:AL)-11-$K434,32)=0,32,MOD(COLUMN(AL:AL)-11-$K434,32))+11))</f>
        <v>0</v>
      </c>
      <c r="AM434" s="44" t="str" cm="1">
        <f t="array" aca="1" ref="AM434" ca="1">INDIRECT(ADDRESS((ROW(434:434)-2),IF(MOD(COLUMN(AM:AM)-11-$K434,32)=0,32,MOD(COLUMN(AM:AM)-11-$K434,32))+11))</f>
        <v>0</v>
      </c>
      <c r="AN434" s="45" t="str" cm="1">
        <f t="array" aca="1" ref="AN434" ca="1">INDIRECT(ADDRESS((ROW(434:434)-2),IF(MOD(COLUMN(AN:AN)-11-$K434,32)=0,32,MOD(COLUMN(AN:AN)-11-$K434,32))+11))</f>
        <v>0</v>
      </c>
      <c r="AO434" s="45" t="str" cm="1">
        <f t="array" aca="1" ref="AO434" ca="1">INDIRECT(ADDRESS((ROW(434:434)-2),IF(MOD(COLUMN(AO:AO)-11-$K434,32)=0,32,MOD(COLUMN(AO:AO)-11-$K434,32))+11))</f>
        <v>0</v>
      </c>
      <c r="AP434" s="45" t="str" cm="1">
        <f t="array" aca="1" ref="AP434" ca="1">INDIRECT(ADDRESS((ROW(434:434)-2),IF(MOD(COLUMN(AP:AP)-11-$K434,32)=0,32,MOD(COLUMN(AP:AP)-11-$K434,32))+11))</f>
        <v>1</v>
      </c>
      <c r="AQ434" s="45" t="str" cm="1">
        <f t="array" aca="1" ref="AQ434" ca="1">INDIRECT(ADDRESS((ROW(434:434)-2),IF(MOD(COLUMN(AQ:AQ)-11-$K434,32)=0,32,MOD(COLUMN(AQ:AQ)-11-$K434,32))+11))</f>
        <v>1</v>
      </c>
      <c r="AR434" s="41" t="str">
        <f t="shared" ca="1" si="569"/>
        <v>01010001</v>
      </c>
      <c r="AS434" s="41" t="str">
        <f t="shared" ca="1" si="570"/>
        <v>00110111</v>
      </c>
      <c r="AT434" s="40" t="str">
        <f t="shared" ca="1" si="571"/>
        <v>10111100</v>
      </c>
      <c r="AU434" s="40" t="str">
        <f t="shared" ca="1" si="572"/>
        <v>10000011</v>
      </c>
      <c r="AV434" s="40">
        <f t="shared" ca="1" si="573"/>
        <v>81</v>
      </c>
      <c r="AW434" s="40">
        <f t="shared" ca="1" si="573"/>
        <v>55</v>
      </c>
      <c r="AX434" s="40">
        <f t="shared" ca="1" si="573"/>
        <v>188</v>
      </c>
      <c r="AY434" s="40">
        <f t="shared" ca="1" si="573"/>
        <v>131</v>
      </c>
      <c r="AZ434" s="46">
        <f t="shared" ca="1" si="574"/>
        <v>1362607235</v>
      </c>
    </row>
    <row r="435" spans="1:52" ht="15" thickBot="1" x14ac:dyDescent="0.4">
      <c r="A435" t="s">
        <v>225</v>
      </c>
      <c r="B435">
        <f ca="1">HEX2DEC(H432)</f>
        <v>2527715921</v>
      </c>
      <c r="C435">
        <f ca="1">I440</f>
        <v>2891462083</v>
      </c>
      <c r="D435">
        <f ca="1">I445</f>
        <v>1016446814</v>
      </c>
      <c r="E435" s="30">
        <f>Const!C24</f>
        <v>1555081692</v>
      </c>
      <c r="F435" s="61">
        <f ca="1">Home!F26</f>
        <v>440</v>
      </c>
      <c r="G435" s="54">
        <f ca="1">B435+C435+D435+E435+F435</f>
        <v>7990706950</v>
      </c>
      <c r="I435" s="54">
        <f ca="1">_xlfn.BITXOR(_xlfn.BITXOR(AZ433,AZ434),AZ435)</f>
        <v>2910535124</v>
      </c>
      <c r="J435" s="48" t="s">
        <v>215</v>
      </c>
      <c r="K435" s="56">
        <v>22</v>
      </c>
      <c r="L435" s="57" t="str" cm="1">
        <f t="array" aca="1" ref="L435" ca="1">INDIRECT(ADDRESS((ROW(435:435)-3),IF(MOD(COLUMN(L:L)-11-$K435,32)=0,32,MOD(COLUMN(L:L)-11-$K435,32))+11))</f>
        <v>0</v>
      </c>
      <c r="M435" s="57" t="str" cm="1">
        <f t="array" aca="1" ref="M435" ca="1">INDIRECT(ADDRESS((ROW(435:435)-3),IF(MOD(COLUMN(M:M)-11-$K435,32)=0,32,MOD(COLUMN(M:M)-11-$K435,32))+11))</f>
        <v>1</v>
      </c>
      <c r="N435" s="57" t="str" cm="1">
        <f t="array" aca="1" ref="N435" ca="1">INDIRECT(ADDRESS((ROW(435:435)-3),IF(MOD(COLUMN(N:N)-11-$K435,32)=0,32,MOD(COLUMN(N:N)-11-$K435,32))+11))</f>
        <v>0</v>
      </c>
      <c r="O435" s="57" t="str" cm="1">
        <f t="array" aca="1" ref="O435" ca="1">INDIRECT(ADDRESS((ROW(435:435)-3),IF(MOD(COLUMN(O:O)-11-$K435,32)=0,32,MOD(COLUMN(O:O)-11-$K435,32))+11))</f>
        <v>0</v>
      </c>
      <c r="P435" s="58" t="str" cm="1">
        <f t="array" aca="1" ref="P435" ca="1">INDIRECT(ADDRESS((ROW(435:435)-3),IF(MOD(COLUMN(P:P)-11-$K435,32)=0,32,MOD(COLUMN(P:P)-11-$K435,32))+11))</f>
        <v>0</v>
      </c>
      <c r="Q435" s="58" t="str" cm="1">
        <f t="array" aca="1" ref="Q435" ca="1">INDIRECT(ADDRESS((ROW(435:435)-3),IF(MOD(COLUMN(Q:Q)-11-$K435,32)=0,32,MOD(COLUMN(Q:Q)-11-$K435,32))+11))</f>
        <v>0</v>
      </c>
      <c r="R435" s="58" t="str" cm="1">
        <f t="array" aca="1" ref="R435" ca="1">INDIRECT(ADDRESS((ROW(435:435)-3),IF(MOD(COLUMN(R:R)-11-$K435,32)=0,32,MOD(COLUMN(R:R)-11-$K435,32))+11))</f>
        <v>0</v>
      </c>
      <c r="S435" s="58" t="str" cm="1">
        <f t="array" aca="1" ref="S435" ca="1">INDIRECT(ADDRESS((ROW(435:435)-3),IF(MOD(COLUMN(S:S)-11-$K435,32)=0,32,MOD(COLUMN(S:S)-11-$K435,32))+11))</f>
        <v>1</v>
      </c>
      <c r="T435" s="59" t="str" cm="1">
        <f t="array" aca="1" ref="T435" ca="1">INDIRECT(ADDRESS((ROW(435:435)-3),IF(MOD(COLUMN(T:T)-11-$K435,32)=0,32,MOD(COLUMN(T:T)-11-$K435,32))+11))</f>
        <v>1</v>
      </c>
      <c r="U435" s="59" t="str" cm="1">
        <f t="array" aca="1" ref="U435" ca="1">INDIRECT(ADDRESS((ROW(435:435)-3),IF(MOD(COLUMN(U:U)-11-$K435,32)=0,32,MOD(COLUMN(U:U)-11-$K435,32))+11))</f>
        <v>0</v>
      </c>
      <c r="V435" s="59" t="str" cm="1">
        <f t="array" aca="1" ref="V435" ca="1">INDIRECT(ADDRESS((ROW(435:435)-3),IF(MOD(COLUMN(V:V)-11-$K435,32)=0,32,MOD(COLUMN(V:V)-11-$K435,32))+11))</f>
        <v>1</v>
      </c>
      <c r="W435" s="59" t="str" cm="1">
        <f t="array" aca="1" ref="W435" ca="1">INDIRECT(ADDRESS((ROW(435:435)-3),IF(MOD(COLUMN(W:W)-11-$K435,32)=0,32,MOD(COLUMN(W:W)-11-$K435,32))+11))</f>
        <v>0</v>
      </c>
      <c r="X435" s="60" t="str" cm="1">
        <f t="array" aca="1" ref="X435" ca="1">INDIRECT(ADDRESS((ROW(435:435)-3),IF(MOD(COLUMN(X:X)-11-$K435,32)=0,32,MOD(COLUMN(X:X)-11-$K435,32))+11))</f>
        <v>1</v>
      </c>
      <c r="Y435" s="60" t="str" cm="1">
        <f t="array" aca="1" ref="Y435" ca="1">INDIRECT(ADDRESS((ROW(435:435)-3),IF(MOD(COLUMN(Y:Y)-11-$K435,32)=0,32,MOD(COLUMN(Y:Y)-11-$K435,32))+11))</f>
        <v>0</v>
      </c>
      <c r="Z435" s="60" t="str" cm="1">
        <f t="array" aca="1" ref="Z435" ca="1">INDIRECT(ADDRESS((ROW(435:435)-3),IF(MOD(COLUMN(Z:Z)-11-$K435,32)=0,32,MOD(COLUMN(Z:Z)-11-$K435,32))+11))</f>
        <v>0</v>
      </c>
      <c r="AA435" s="60" t="str" cm="1">
        <f t="array" aca="1" ref="AA435" ca="1">INDIRECT(ADDRESS((ROW(435:435)-3),IF(MOD(COLUMN(AA:AA)-11-$K435,32)=0,32,MOD(COLUMN(AA:AA)-11-$K435,32))+11))</f>
        <v>0</v>
      </c>
      <c r="AB435" s="57" t="str" cm="1">
        <f t="array" aca="1" ref="AB435" ca="1">INDIRECT(ADDRESS((ROW(435:435)-3),IF(MOD(COLUMN(AB:AB)-11-$K435,32)=0,32,MOD(COLUMN(AB:AB)-11-$K435,32))+11))</f>
        <v>1</v>
      </c>
      <c r="AC435" s="57" t="str" cm="1">
        <f t="array" aca="1" ref="AC435" ca="1">INDIRECT(ADDRESS((ROW(435:435)-3),IF(MOD(COLUMN(AC:AC)-11-$K435,32)=0,32,MOD(COLUMN(AC:AC)-11-$K435,32))+11))</f>
        <v>0</v>
      </c>
      <c r="AD435" s="57" t="str" cm="1">
        <f t="array" aca="1" ref="AD435" ca="1">INDIRECT(ADDRESS((ROW(435:435)-3),IF(MOD(COLUMN(AD:AD)-11-$K435,32)=0,32,MOD(COLUMN(AD:AD)-11-$K435,32))+11))</f>
        <v>0</v>
      </c>
      <c r="AE435" s="57" t="str" cm="1">
        <f t="array" aca="1" ref="AE435" ca="1">INDIRECT(ADDRESS((ROW(435:435)-3),IF(MOD(COLUMN(AE:AE)-11-$K435,32)=0,32,MOD(COLUMN(AE:AE)-11-$K435,32))+11))</f>
        <v>1</v>
      </c>
      <c r="AF435" s="58" t="str" cm="1">
        <f t="array" aca="1" ref="AF435" ca="1">INDIRECT(ADDRESS((ROW(435:435)-3),IF(MOD(COLUMN(AF:AF)-11-$K435,32)=0,32,MOD(COLUMN(AF:AF)-11-$K435,32))+11))</f>
        <v>1</v>
      </c>
      <c r="AG435" s="58" t="str" cm="1">
        <f t="array" aca="1" ref="AG435" ca="1">INDIRECT(ADDRESS((ROW(435:435)-3),IF(MOD(COLUMN(AG:AG)-11-$K435,32)=0,32,MOD(COLUMN(AG:AG)-11-$K435,32))+11))</f>
        <v>0</v>
      </c>
      <c r="AH435" s="58" t="str" cm="1">
        <f t="array" aca="1" ref="AH435" ca="1">INDIRECT(ADDRESS((ROW(435:435)-3),IF(MOD(COLUMN(AH:AH)-11-$K435,32)=0,32,MOD(COLUMN(AH:AH)-11-$K435,32))+11))</f>
        <v>1</v>
      </c>
      <c r="AI435" s="58" t="str" cm="1">
        <f t="array" aca="1" ref="AI435" ca="1">INDIRECT(ADDRESS((ROW(435:435)-3),IF(MOD(COLUMN(AI:AI)-11-$K435,32)=0,32,MOD(COLUMN(AI:AI)-11-$K435,32))+11))</f>
        <v>1</v>
      </c>
      <c r="AJ435" s="59" t="str" cm="1">
        <f t="array" aca="1" ref="AJ435" ca="1">INDIRECT(ADDRESS((ROW(435:435)-3),IF(MOD(COLUMN(AJ:AJ)-11-$K435,32)=0,32,MOD(COLUMN(AJ:AJ)-11-$K435,32))+11))</f>
        <v>1</v>
      </c>
      <c r="AK435" s="59" t="str" cm="1">
        <f t="array" aca="1" ref="AK435" ca="1">INDIRECT(ADDRESS((ROW(435:435)-3),IF(MOD(COLUMN(AK:AK)-11-$K435,32)=0,32,MOD(COLUMN(AK:AK)-11-$K435,32))+11))</f>
        <v>1</v>
      </c>
      <c r="AL435" s="59" t="str" cm="1">
        <f t="array" aca="1" ref="AL435" ca="1">INDIRECT(ADDRESS((ROW(435:435)-3),IF(MOD(COLUMN(AL:AL)-11-$K435,32)=0,32,MOD(COLUMN(AL:AL)-11-$K435,32))+11))</f>
        <v>0</v>
      </c>
      <c r="AM435" s="59" t="str" cm="1">
        <f t="array" aca="1" ref="AM435" ca="1">INDIRECT(ADDRESS((ROW(435:435)-3),IF(MOD(COLUMN(AM:AM)-11-$K435,32)=0,32,MOD(COLUMN(AM:AM)-11-$K435,32))+11))</f>
        <v>1</v>
      </c>
      <c r="AN435" s="60" t="str" cm="1">
        <f t="array" aca="1" ref="AN435" ca="1">INDIRECT(ADDRESS((ROW(435:435)-3),IF(MOD(COLUMN(AN:AN)-11-$K435,32)=0,32,MOD(COLUMN(AN:AN)-11-$K435,32))+11))</f>
        <v>1</v>
      </c>
      <c r="AO435" s="60" t="str" cm="1">
        <f t="array" aca="1" ref="AO435" ca="1">INDIRECT(ADDRESS((ROW(435:435)-3),IF(MOD(COLUMN(AO:AO)-11-$K435,32)=0,32,MOD(COLUMN(AO:AO)-11-$K435,32))+11))</f>
        <v>1</v>
      </c>
      <c r="AP435" s="60" t="str" cm="1">
        <f t="array" aca="1" ref="AP435" ca="1">INDIRECT(ADDRESS((ROW(435:435)-3),IF(MOD(COLUMN(AP:AP)-11-$K435,32)=0,32,MOD(COLUMN(AP:AP)-11-$K435,32))+11))</f>
        <v>1</v>
      </c>
      <c r="AQ435" s="60" t="str" cm="1">
        <f t="array" aca="1" ref="AQ435" ca="1">INDIRECT(ADDRESS((ROW(435:435)-3),IF(MOD(COLUMN(AQ:AQ)-11-$K435,32)=0,32,MOD(COLUMN(AQ:AQ)-11-$K435,32))+11))</f>
        <v>0</v>
      </c>
      <c r="AR435" s="49" t="str">
        <f t="shared" ca="1" si="569"/>
        <v>01000001</v>
      </c>
      <c r="AS435" s="49" t="str">
        <f t="shared" ca="1" si="570"/>
        <v>10101000</v>
      </c>
      <c r="AT435" s="48" t="str">
        <f t="shared" ca="1" si="571"/>
        <v>10011011</v>
      </c>
      <c r="AU435" s="48" t="str">
        <f t="shared" ca="1" si="572"/>
        <v>11011110</v>
      </c>
      <c r="AV435" s="48">
        <f t="shared" ca="1" si="573"/>
        <v>65</v>
      </c>
      <c r="AW435" s="48">
        <f t="shared" ca="1" si="573"/>
        <v>168</v>
      </c>
      <c r="AX435" s="48">
        <f t="shared" ca="1" si="573"/>
        <v>155</v>
      </c>
      <c r="AY435" s="48">
        <f t="shared" ca="1" si="573"/>
        <v>222</v>
      </c>
      <c r="AZ435" s="50">
        <f t="shared" ca="1" si="574"/>
        <v>1101568990</v>
      </c>
    </row>
    <row r="436" spans="1:52" ht="15" thickBot="1" x14ac:dyDescent="0.4"/>
    <row r="437" spans="1:52" x14ac:dyDescent="0.35">
      <c r="I437" s="31"/>
      <c r="J437" s="51" t="s">
        <v>216</v>
      </c>
      <c r="K437" s="52"/>
      <c r="L437" s="34" t="str">
        <f ca="1">MID(HEX2BIN(MID($E432,1,1),4),1,1)</f>
        <v>1</v>
      </c>
      <c r="M437" s="34" t="str">
        <f ca="1">MID(HEX2BIN(MID($E432,1,1),4),2,1)</f>
        <v>0</v>
      </c>
      <c r="N437" s="34" t="str">
        <f ca="1">MID(HEX2BIN(MID($E432,1,1),4),3,1)</f>
        <v>1</v>
      </c>
      <c r="O437" s="34" t="str">
        <f ca="1">MID(HEX2BIN(MID($E432,1,1),4),4,1)</f>
        <v>0</v>
      </c>
      <c r="P437" s="35" t="str">
        <f ca="1">MID(HEX2BIN(MID($E432,2,1),4),1,1)</f>
        <v>0</v>
      </c>
      <c r="Q437" s="35" t="str">
        <f ca="1">MID(HEX2BIN(MID($E432,2,1),4),2,1)</f>
        <v>1</v>
      </c>
      <c r="R437" s="35" t="str">
        <f ca="1">MID(HEX2BIN(MID($E432,2,1),4),3,1)</f>
        <v>0</v>
      </c>
      <c r="S437" s="35" t="str">
        <f ca="1">MID(HEX2BIN(MID($E432,2,1),4),4,1)</f>
        <v>1</v>
      </c>
      <c r="T437" s="36" t="str">
        <f ca="1">MID(HEX2BIN(MID($E432,3,1),4),1,1)</f>
        <v>1</v>
      </c>
      <c r="U437" s="36" t="str">
        <f ca="1">MID(HEX2BIN(MID($E432,3,1),4),2,1)</f>
        <v>1</v>
      </c>
      <c r="V437" s="36" t="str">
        <f ca="1">MID(HEX2BIN(MID($E432,3,1),4),3,1)</f>
        <v>0</v>
      </c>
      <c r="W437" s="36" t="str">
        <f ca="1">MID(HEX2BIN(MID($E432,3,1),4),4,1)</f>
        <v>1</v>
      </c>
      <c r="X437" s="37" t="str">
        <f ca="1">MID(HEX2BIN(MID($E432,4,1),4),1,1)</f>
        <v>1</v>
      </c>
      <c r="Y437" s="37" t="str">
        <f ca="1">MID(HEX2BIN(MID($E432,4,1),4),2,1)</f>
        <v>1</v>
      </c>
      <c r="Z437" s="37" t="str">
        <f ca="1">MID(HEX2BIN(MID($E432,4,1),4),3,1)</f>
        <v>1</v>
      </c>
      <c r="AA437" s="37" t="str">
        <f ca="1">MID(HEX2BIN(MID($E432,4,1),4),4,1)</f>
        <v>0</v>
      </c>
      <c r="AB437" s="34" t="str">
        <f ca="1">MID(HEX2BIN(MID($E432,5,1),4),1,1)</f>
        <v>0</v>
      </c>
      <c r="AC437" s="34" t="str">
        <f ca="1">MID(HEX2BIN(MID($E432,5,1),4),2,1)</f>
        <v>1</v>
      </c>
      <c r="AD437" s="34" t="str">
        <f ca="1">MID(HEX2BIN(MID($E432,5,1),4),3,1)</f>
        <v>1</v>
      </c>
      <c r="AE437" s="34" t="str">
        <f ca="1">MID(HEX2BIN(MID($E432,5,1),4),4,1)</f>
        <v>1</v>
      </c>
      <c r="AF437" s="35" t="str">
        <f ca="1">MID(HEX2BIN(MID($E432,6,1),4),1,1)</f>
        <v>0</v>
      </c>
      <c r="AG437" s="35" t="str">
        <f ca="1">MID(HEX2BIN(MID($E432,6,1),4),2,1)</f>
        <v>1</v>
      </c>
      <c r="AH437" s="35" t="str">
        <f ca="1">MID(HEX2BIN(MID($E432,6,1),4),3,1)</f>
        <v>1</v>
      </c>
      <c r="AI437" s="35" t="str">
        <f ca="1">MID(HEX2BIN(MID($E432,6,1),4),4,1)</f>
        <v>1</v>
      </c>
      <c r="AJ437" s="36" t="str">
        <f ca="1">MID(HEX2BIN(MID($E432,7,1),4),1,1)</f>
        <v>1</v>
      </c>
      <c r="AK437" s="36" t="str">
        <f ca="1">MID(HEX2BIN(MID($E432,7,1),4),2,1)</f>
        <v>1</v>
      </c>
      <c r="AL437" s="36" t="str">
        <f ca="1">MID(HEX2BIN(MID($E432,7,1),4),3,1)</f>
        <v>1</v>
      </c>
      <c r="AM437" s="36" t="str">
        <f ca="1">MID(HEX2BIN(MID($E432,7,1),4),4,1)</f>
        <v>0</v>
      </c>
      <c r="AN437" s="37" t="str">
        <f ca="1">MID(HEX2BIN(MID($E432,8,1),4),1,1)</f>
        <v>1</v>
      </c>
      <c r="AO437" s="37" t="str">
        <f ca="1">MID(HEX2BIN(MID($E432,8,1),4),2,1)</f>
        <v>1</v>
      </c>
      <c r="AP437" s="37" t="str">
        <f ca="1">MID(HEX2BIN(MID($E432,8,1),4),3,1)</f>
        <v>1</v>
      </c>
      <c r="AQ437" s="37" t="str">
        <f ca="1">MID(HEX2BIN(MID($E432,8,1),4),4,1)</f>
        <v>1</v>
      </c>
      <c r="AR437" s="33" t="str">
        <f t="shared" ref="AR437:AR440" ca="1" si="575">_xlfn.CONCAT(L437,M437,N437,O437,P437,Q437,R437,S437)</f>
        <v>10100101</v>
      </c>
      <c r="AS437" s="33" t="str">
        <f t="shared" ref="AS437:AS440" ca="1" si="576">_xlfn.CONCAT(T437,U437,V437,W437,X437,Y437,Z437,AA437)</f>
        <v>11011110</v>
      </c>
      <c r="AT437" s="32" t="str">
        <f t="shared" ref="AT437:AT440" ca="1" si="577">_xlfn.CONCAT(AB437,AC437,AD437,AE437,AF437,AG437,AH437,AI437)</f>
        <v>01110111</v>
      </c>
      <c r="AU437" s="32" t="str">
        <f t="shared" ref="AU437:AU440" ca="1" si="578">_xlfn.CONCAT(AJ437,AK437,AL437,AM437,AN437,AO437,AP437,AQ437)</f>
        <v>11101111</v>
      </c>
      <c r="AV437" s="32">
        <f t="shared" ref="AV437:AY440" ca="1" si="579">BIN2DEC(AR437)</f>
        <v>165</v>
      </c>
      <c r="AW437" s="32">
        <f t="shared" ca="1" si="579"/>
        <v>222</v>
      </c>
      <c r="AX437" s="32">
        <f t="shared" ca="1" si="579"/>
        <v>119</v>
      </c>
      <c r="AY437" s="32">
        <f t="shared" ca="1" si="579"/>
        <v>239</v>
      </c>
      <c r="AZ437" s="38">
        <f t="shared" ref="AZ437:AZ440" ca="1" si="580">(AV437*2^24)+(AW437*2^16)+(AX437*2^8)+AY437</f>
        <v>2782820335</v>
      </c>
    </row>
    <row r="438" spans="1:52" ht="15" thickBot="1" x14ac:dyDescent="0.4">
      <c r="A438" t="s">
        <v>227</v>
      </c>
      <c r="I438" s="39"/>
      <c r="J438" s="40" t="s">
        <v>215</v>
      </c>
      <c r="K438" s="53">
        <v>6</v>
      </c>
      <c r="L438" s="42" t="str" cm="1">
        <f t="array" aca="1" ref="L438" ca="1">INDIRECT(ADDRESS((ROW(438:438)-1),IF(MOD(COLUMN(L:L)-11-$K438,32)=0,32,MOD(COLUMN(L:L)-11-$K438,32))+11))</f>
        <v>1</v>
      </c>
      <c r="M438" s="42" t="str" cm="1">
        <f t="array" aca="1" ref="M438" ca="1">INDIRECT(ADDRESS((ROW(438:438)-1),IF(MOD(COLUMN(M:M)-11-$K438,32)=0,32,MOD(COLUMN(M:M)-11-$K438,32))+11))</f>
        <v>0</v>
      </c>
      <c r="N438" s="42" t="str" cm="1">
        <f t="array" aca="1" ref="N438" ca="1">INDIRECT(ADDRESS((ROW(438:438)-1),IF(MOD(COLUMN(N:N)-11-$K438,32)=0,32,MOD(COLUMN(N:N)-11-$K438,32))+11))</f>
        <v>1</v>
      </c>
      <c r="O438" s="42" t="str" cm="1">
        <f t="array" aca="1" ref="O438" ca="1">INDIRECT(ADDRESS((ROW(438:438)-1),IF(MOD(COLUMN(O:O)-11-$K438,32)=0,32,MOD(COLUMN(O:O)-11-$K438,32))+11))</f>
        <v>1</v>
      </c>
      <c r="P438" s="43" t="str" cm="1">
        <f t="array" aca="1" ref="P438" ca="1">INDIRECT(ADDRESS((ROW(438:438)-1),IF(MOD(COLUMN(P:P)-11-$K438,32)=0,32,MOD(COLUMN(P:P)-11-$K438,32))+11))</f>
        <v>1</v>
      </c>
      <c r="Q438" s="43" t="str" cm="1">
        <f t="array" aca="1" ref="Q438" ca="1">INDIRECT(ADDRESS((ROW(438:438)-1),IF(MOD(COLUMN(Q:Q)-11-$K438,32)=0,32,MOD(COLUMN(Q:Q)-11-$K438,32))+11))</f>
        <v>1</v>
      </c>
      <c r="R438" s="43" t="str" cm="1">
        <f t="array" aca="1" ref="R438" ca="1">INDIRECT(ADDRESS((ROW(438:438)-1),IF(MOD(COLUMN(R:R)-11-$K438,32)=0,32,MOD(COLUMN(R:R)-11-$K438,32))+11))</f>
        <v>1</v>
      </c>
      <c r="S438" s="43" t="str" cm="1">
        <f t="array" aca="1" ref="S438" ca="1">INDIRECT(ADDRESS((ROW(438:438)-1),IF(MOD(COLUMN(S:S)-11-$K438,32)=0,32,MOD(COLUMN(S:S)-11-$K438,32))+11))</f>
        <v>0</v>
      </c>
      <c r="T438" s="44" t="str" cm="1">
        <f t="array" aca="1" ref="T438" ca="1">INDIRECT(ADDRESS((ROW(438:438)-1),IF(MOD(COLUMN(T:T)-11-$K438,32)=0,32,MOD(COLUMN(T:T)-11-$K438,32))+11))</f>
        <v>1</v>
      </c>
      <c r="U438" s="44" t="str" cm="1">
        <f t="array" aca="1" ref="U438" ca="1">INDIRECT(ADDRESS((ROW(438:438)-1),IF(MOD(COLUMN(U:U)-11-$K438,32)=0,32,MOD(COLUMN(U:U)-11-$K438,32))+11))</f>
        <v>0</v>
      </c>
      <c r="V438" s="44" t="str" cm="1">
        <f t="array" aca="1" ref="V438" ca="1">INDIRECT(ADDRESS((ROW(438:438)-1),IF(MOD(COLUMN(V:V)-11-$K438,32)=0,32,MOD(COLUMN(V:V)-11-$K438,32))+11))</f>
        <v>0</v>
      </c>
      <c r="W438" s="44" t="str" cm="1">
        <f t="array" aca="1" ref="W438" ca="1">INDIRECT(ADDRESS((ROW(438:438)-1),IF(MOD(COLUMN(W:W)-11-$K438,32)=0,32,MOD(COLUMN(W:W)-11-$K438,32))+11))</f>
        <v>1</v>
      </c>
      <c r="X438" s="45" t="str" cm="1">
        <f t="array" aca="1" ref="X438" ca="1">INDIRECT(ADDRESS((ROW(438:438)-1),IF(MOD(COLUMN(X:X)-11-$K438,32)=0,32,MOD(COLUMN(X:X)-11-$K438,32))+11))</f>
        <v>0</v>
      </c>
      <c r="Y438" s="45" t="str" cm="1">
        <f t="array" aca="1" ref="Y438" ca="1">INDIRECT(ADDRESS((ROW(438:438)-1),IF(MOD(COLUMN(Y:Y)-11-$K438,32)=0,32,MOD(COLUMN(Y:Y)-11-$K438,32))+11))</f>
        <v>1</v>
      </c>
      <c r="Z438" s="45" t="str" cm="1">
        <f t="array" aca="1" ref="Z438" ca="1">INDIRECT(ADDRESS((ROW(438:438)-1),IF(MOD(COLUMN(Z:Z)-11-$K438,32)=0,32,MOD(COLUMN(Z:Z)-11-$K438,32))+11))</f>
        <v>1</v>
      </c>
      <c r="AA438" s="45" t="str" cm="1">
        <f t="array" aca="1" ref="AA438" ca="1">INDIRECT(ADDRESS((ROW(438:438)-1),IF(MOD(COLUMN(AA:AA)-11-$K438,32)=0,32,MOD(COLUMN(AA:AA)-11-$K438,32))+11))</f>
        <v>1</v>
      </c>
      <c r="AB438" s="42" t="str" cm="1">
        <f t="array" aca="1" ref="AB438" ca="1">INDIRECT(ADDRESS((ROW(438:438)-1),IF(MOD(COLUMN(AB:AB)-11-$K438,32)=0,32,MOD(COLUMN(AB:AB)-11-$K438,32))+11))</f>
        <v>0</v>
      </c>
      <c r="AC438" s="42" t="str" cm="1">
        <f t="array" aca="1" ref="AC438" ca="1">INDIRECT(ADDRESS((ROW(438:438)-1),IF(MOD(COLUMN(AC:AC)-11-$K438,32)=0,32,MOD(COLUMN(AC:AC)-11-$K438,32))+11))</f>
        <v>1</v>
      </c>
      <c r="AD438" s="42" t="str" cm="1">
        <f t="array" aca="1" ref="AD438" ca="1">INDIRECT(ADDRESS((ROW(438:438)-1),IF(MOD(COLUMN(AD:AD)-11-$K438,32)=0,32,MOD(COLUMN(AD:AD)-11-$K438,32))+11))</f>
        <v>1</v>
      </c>
      <c r="AE438" s="42" t="str" cm="1">
        <f t="array" aca="1" ref="AE438" ca="1">INDIRECT(ADDRESS((ROW(438:438)-1),IF(MOD(COLUMN(AE:AE)-11-$K438,32)=0,32,MOD(COLUMN(AE:AE)-11-$K438,32))+11))</f>
        <v>1</v>
      </c>
      <c r="AF438" s="43" t="str" cm="1">
        <f t="array" aca="1" ref="AF438" ca="1">INDIRECT(ADDRESS((ROW(438:438)-1),IF(MOD(COLUMN(AF:AF)-11-$K438,32)=0,32,MOD(COLUMN(AF:AF)-11-$K438,32))+11))</f>
        <v>1</v>
      </c>
      <c r="AG438" s="43" t="str" cm="1">
        <f t="array" aca="1" ref="AG438" ca="1">INDIRECT(ADDRESS((ROW(438:438)-1),IF(MOD(COLUMN(AG:AG)-11-$K438,32)=0,32,MOD(COLUMN(AG:AG)-11-$K438,32))+11))</f>
        <v>0</v>
      </c>
      <c r="AH438" s="43" t="str" cm="1">
        <f t="array" aca="1" ref="AH438" ca="1">INDIRECT(ADDRESS((ROW(438:438)-1),IF(MOD(COLUMN(AH:AH)-11-$K438,32)=0,32,MOD(COLUMN(AH:AH)-11-$K438,32))+11))</f>
        <v>0</v>
      </c>
      <c r="AI438" s="43" t="str" cm="1">
        <f t="array" aca="1" ref="AI438" ca="1">INDIRECT(ADDRESS((ROW(438:438)-1),IF(MOD(COLUMN(AI:AI)-11-$K438,32)=0,32,MOD(COLUMN(AI:AI)-11-$K438,32))+11))</f>
        <v>1</v>
      </c>
      <c r="AJ438" s="44" t="str" cm="1">
        <f t="array" aca="1" ref="AJ438" ca="1">INDIRECT(ADDRESS((ROW(438:438)-1),IF(MOD(COLUMN(AJ:AJ)-11-$K438,32)=0,32,MOD(COLUMN(AJ:AJ)-11-$K438,32))+11))</f>
        <v>1</v>
      </c>
      <c r="AK438" s="44" t="str" cm="1">
        <f t="array" aca="1" ref="AK438" ca="1">INDIRECT(ADDRESS((ROW(438:438)-1),IF(MOD(COLUMN(AK:AK)-11-$K438,32)=0,32,MOD(COLUMN(AK:AK)-11-$K438,32))+11))</f>
        <v>1</v>
      </c>
      <c r="AL438" s="44" t="str" cm="1">
        <f t="array" aca="1" ref="AL438" ca="1">INDIRECT(ADDRESS((ROW(438:438)-1),IF(MOD(COLUMN(AL:AL)-11-$K438,32)=0,32,MOD(COLUMN(AL:AL)-11-$K438,32))+11))</f>
        <v>0</v>
      </c>
      <c r="AM438" s="44" t="str" cm="1">
        <f t="array" aca="1" ref="AM438" ca="1">INDIRECT(ADDRESS((ROW(438:438)-1),IF(MOD(COLUMN(AM:AM)-11-$K438,32)=0,32,MOD(COLUMN(AM:AM)-11-$K438,32))+11))</f>
        <v>1</v>
      </c>
      <c r="AN438" s="45" t="str" cm="1">
        <f t="array" aca="1" ref="AN438" ca="1">INDIRECT(ADDRESS((ROW(438:438)-1),IF(MOD(COLUMN(AN:AN)-11-$K438,32)=0,32,MOD(COLUMN(AN:AN)-11-$K438,32))+11))</f>
        <v>1</v>
      </c>
      <c r="AO438" s="45" t="str" cm="1">
        <f t="array" aca="1" ref="AO438" ca="1">INDIRECT(ADDRESS((ROW(438:438)-1),IF(MOD(COLUMN(AO:AO)-11-$K438,32)=0,32,MOD(COLUMN(AO:AO)-11-$K438,32))+11))</f>
        <v>1</v>
      </c>
      <c r="AP438" s="45" t="str" cm="1">
        <f t="array" aca="1" ref="AP438" ca="1">INDIRECT(ADDRESS((ROW(438:438)-1),IF(MOD(COLUMN(AP:AP)-11-$K438,32)=0,32,MOD(COLUMN(AP:AP)-11-$K438,32))+11))</f>
        <v>1</v>
      </c>
      <c r="AQ438" s="45" t="str" cm="1">
        <f t="array" aca="1" ref="AQ438" ca="1">INDIRECT(ADDRESS((ROW(438:438)-1),IF(MOD(COLUMN(AQ:AQ)-11-$K438,32)=0,32,MOD(COLUMN(AQ:AQ)-11-$K438,32))+11))</f>
        <v>1</v>
      </c>
      <c r="AR438" s="41" t="str">
        <f t="shared" ca="1" si="575"/>
        <v>10111110</v>
      </c>
      <c r="AS438" s="41" t="str">
        <f t="shared" ca="1" si="576"/>
        <v>10010111</v>
      </c>
      <c r="AT438" s="40" t="str">
        <f t="shared" ca="1" si="577"/>
        <v>01111001</v>
      </c>
      <c r="AU438" s="40" t="str">
        <f t="shared" ca="1" si="578"/>
        <v>11011111</v>
      </c>
      <c r="AV438" s="40">
        <f t="shared" ca="1" si="579"/>
        <v>190</v>
      </c>
      <c r="AW438" s="40">
        <f t="shared" ca="1" si="579"/>
        <v>151</v>
      </c>
      <c r="AX438" s="40">
        <f t="shared" ca="1" si="579"/>
        <v>121</v>
      </c>
      <c r="AY438" s="40">
        <f t="shared" ca="1" si="579"/>
        <v>223</v>
      </c>
      <c r="AZ438" s="46">
        <f t="shared" ca="1" si="580"/>
        <v>3197598175</v>
      </c>
    </row>
    <row r="439" spans="1:52" ht="15" thickBot="1" x14ac:dyDescent="0.4">
      <c r="A439" t="s">
        <v>228</v>
      </c>
      <c r="B439">
        <f ca="1">I435</f>
        <v>2910535124</v>
      </c>
      <c r="C439">
        <f ca="1">I449</f>
        <v>1921082038</v>
      </c>
      <c r="G439" s="54">
        <f ca="1">B439+C439</f>
        <v>4831617162</v>
      </c>
      <c r="I439" s="39"/>
      <c r="J439" s="40" t="s">
        <v>215</v>
      </c>
      <c r="K439" s="53">
        <v>11</v>
      </c>
      <c r="L439" s="42" t="str" cm="1">
        <f t="array" aca="1" ref="L439" ca="1">INDIRECT(ADDRESS((ROW(439:439)-2),IF(MOD(COLUMN(L:L)-11-$K439,32)=0,32,MOD(COLUMN(L:L)-11-$K439,32))+11))</f>
        <v>1</v>
      </c>
      <c r="M439" s="42" t="str" cm="1">
        <f t="array" aca="1" ref="M439" ca="1">INDIRECT(ADDRESS((ROW(439:439)-2),IF(MOD(COLUMN(M:M)-11-$K439,32)=0,32,MOD(COLUMN(M:M)-11-$K439,32))+11))</f>
        <v>1</v>
      </c>
      <c r="N439" s="42" t="str" cm="1">
        <f t="array" aca="1" ref="N439" ca="1">INDIRECT(ADDRESS((ROW(439:439)-2),IF(MOD(COLUMN(N:N)-11-$K439,32)=0,32,MOD(COLUMN(N:N)-11-$K439,32))+11))</f>
        <v>1</v>
      </c>
      <c r="O439" s="42" t="str" cm="1">
        <f t="array" aca="1" ref="O439" ca="1">INDIRECT(ADDRESS((ROW(439:439)-2),IF(MOD(COLUMN(O:O)-11-$K439,32)=0,32,MOD(COLUMN(O:O)-11-$K439,32))+11))</f>
        <v>1</v>
      </c>
      <c r="P439" s="43" t="str" cm="1">
        <f t="array" aca="1" ref="P439" ca="1">INDIRECT(ADDRESS((ROW(439:439)-2),IF(MOD(COLUMN(P:P)-11-$K439,32)=0,32,MOD(COLUMN(P:P)-11-$K439,32))+11))</f>
        <v>1</v>
      </c>
      <c r="Q439" s="43" t="str" cm="1">
        <f t="array" aca="1" ref="Q439" ca="1">INDIRECT(ADDRESS((ROW(439:439)-2),IF(MOD(COLUMN(Q:Q)-11-$K439,32)=0,32,MOD(COLUMN(Q:Q)-11-$K439,32))+11))</f>
        <v>1</v>
      </c>
      <c r="R439" s="43" t="str" cm="1">
        <f t="array" aca="1" ref="R439" ca="1">INDIRECT(ADDRESS((ROW(439:439)-2),IF(MOD(COLUMN(R:R)-11-$K439,32)=0,32,MOD(COLUMN(R:R)-11-$K439,32))+11))</f>
        <v>0</v>
      </c>
      <c r="S439" s="43" t="str" cm="1">
        <f t="array" aca="1" ref="S439" ca="1">INDIRECT(ADDRESS((ROW(439:439)-2),IF(MOD(COLUMN(S:S)-11-$K439,32)=0,32,MOD(COLUMN(S:S)-11-$K439,32))+11))</f>
        <v>1</v>
      </c>
      <c r="T439" s="44" t="str" cm="1">
        <f t="array" aca="1" ref="T439" ca="1">INDIRECT(ADDRESS((ROW(439:439)-2),IF(MOD(COLUMN(T:T)-11-$K439,32)=0,32,MOD(COLUMN(T:T)-11-$K439,32))+11))</f>
        <v>1</v>
      </c>
      <c r="U439" s="44" t="str" cm="1">
        <f t="array" aca="1" ref="U439" ca="1">INDIRECT(ADDRESS((ROW(439:439)-2),IF(MOD(COLUMN(U:U)-11-$K439,32)=0,32,MOD(COLUMN(U:U)-11-$K439,32))+11))</f>
        <v>1</v>
      </c>
      <c r="V439" s="44" t="str" cm="1">
        <f t="array" aca="1" ref="V439" ca="1">INDIRECT(ADDRESS((ROW(439:439)-2),IF(MOD(COLUMN(V:V)-11-$K439,32)=0,32,MOD(COLUMN(V:V)-11-$K439,32))+11))</f>
        <v>1</v>
      </c>
      <c r="W439" s="44" t="str" cm="1">
        <f t="array" aca="1" ref="W439" ca="1">INDIRECT(ADDRESS((ROW(439:439)-2),IF(MOD(COLUMN(W:W)-11-$K439,32)=0,32,MOD(COLUMN(W:W)-11-$K439,32))+11))</f>
        <v>1</v>
      </c>
      <c r="X439" s="45" t="str" cm="1">
        <f t="array" aca="1" ref="X439" ca="1">INDIRECT(ADDRESS((ROW(439:439)-2),IF(MOD(COLUMN(X:X)-11-$K439,32)=0,32,MOD(COLUMN(X:X)-11-$K439,32))+11))</f>
        <v>0</v>
      </c>
      <c r="Y439" s="45" t="str" cm="1">
        <f t="array" aca="1" ref="Y439" ca="1">INDIRECT(ADDRESS((ROW(439:439)-2),IF(MOD(COLUMN(Y:Y)-11-$K439,32)=0,32,MOD(COLUMN(Y:Y)-11-$K439,32))+11))</f>
        <v>1</v>
      </c>
      <c r="Z439" s="45" t="str" cm="1">
        <f t="array" aca="1" ref="Z439" ca="1">INDIRECT(ADDRESS((ROW(439:439)-2),IF(MOD(COLUMN(Z:Z)-11-$K439,32)=0,32,MOD(COLUMN(Z:Z)-11-$K439,32))+11))</f>
        <v>0</v>
      </c>
      <c r="AA439" s="45" t="str" cm="1">
        <f t="array" aca="1" ref="AA439" ca="1">INDIRECT(ADDRESS((ROW(439:439)-2),IF(MOD(COLUMN(AA:AA)-11-$K439,32)=0,32,MOD(COLUMN(AA:AA)-11-$K439,32))+11))</f>
        <v>0</v>
      </c>
      <c r="AB439" s="42" t="str" cm="1">
        <f t="array" aca="1" ref="AB439" ca="1">INDIRECT(ADDRESS((ROW(439:439)-2),IF(MOD(COLUMN(AB:AB)-11-$K439,32)=0,32,MOD(COLUMN(AB:AB)-11-$K439,32))+11))</f>
        <v>1</v>
      </c>
      <c r="AC439" s="42" t="str" cm="1">
        <f t="array" aca="1" ref="AC439" ca="1">INDIRECT(ADDRESS((ROW(439:439)-2),IF(MOD(COLUMN(AC:AC)-11-$K439,32)=0,32,MOD(COLUMN(AC:AC)-11-$K439,32))+11))</f>
        <v>0</v>
      </c>
      <c r="AD439" s="42" t="str" cm="1">
        <f t="array" aca="1" ref="AD439" ca="1">INDIRECT(ADDRESS((ROW(439:439)-2),IF(MOD(COLUMN(AD:AD)-11-$K439,32)=0,32,MOD(COLUMN(AD:AD)-11-$K439,32))+11))</f>
        <v>1</v>
      </c>
      <c r="AE439" s="42" t="str" cm="1">
        <f t="array" aca="1" ref="AE439" ca="1">INDIRECT(ADDRESS((ROW(439:439)-2),IF(MOD(COLUMN(AE:AE)-11-$K439,32)=0,32,MOD(COLUMN(AE:AE)-11-$K439,32))+11))</f>
        <v>1</v>
      </c>
      <c r="AF439" s="43" t="str" cm="1">
        <f t="array" aca="1" ref="AF439" ca="1">INDIRECT(ADDRESS((ROW(439:439)-2),IF(MOD(COLUMN(AF:AF)-11-$K439,32)=0,32,MOD(COLUMN(AF:AF)-11-$K439,32))+11))</f>
        <v>1</v>
      </c>
      <c r="AG439" s="43" t="str" cm="1">
        <f t="array" aca="1" ref="AG439" ca="1">INDIRECT(ADDRESS((ROW(439:439)-2),IF(MOD(COLUMN(AG:AG)-11-$K439,32)=0,32,MOD(COLUMN(AG:AG)-11-$K439,32))+11))</f>
        <v>0</v>
      </c>
      <c r="AH439" s="43" t="str" cm="1">
        <f t="array" aca="1" ref="AH439" ca="1">INDIRECT(ADDRESS((ROW(439:439)-2),IF(MOD(COLUMN(AH:AH)-11-$K439,32)=0,32,MOD(COLUMN(AH:AH)-11-$K439,32))+11))</f>
        <v>1</v>
      </c>
      <c r="AI439" s="43" t="str" cm="1">
        <f t="array" aca="1" ref="AI439" ca="1">INDIRECT(ADDRESS((ROW(439:439)-2),IF(MOD(COLUMN(AI:AI)-11-$K439,32)=0,32,MOD(COLUMN(AI:AI)-11-$K439,32))+11))</f>
        <v>1</v>
      </c>
      <c r="AJ439" s="44" t="str" cm="1">
        <f t="array" aca="1" ref="AJ439" ca="1">INDIRECT(ADDRESS((ROW(439:439)-2),IF(MOD(COLUMN(AJ:AJ)-11-$K439,32)=0,32,MOD(COLUMN(AJ:AJ)-11-$K439,32))+11))</f>
        <v>1</v>
      </c>
      <c r="AK439" s="44" t="str" cm="1">
        <f t="array" aca="1" ref="AK439" ca="1">INDIRECT(ADDRESS((ROW(439:439)-2),IF(MOD(COLUMN(AK:AK)-11-$K439,32)=0,32,MOD(COLUMN(AK:AK)-11-$K439,32))+11))</f>
        <v>1</v>
      </c>
      <c r="AL439" s="44" t="str" cm="1">
        <f t="array" aca="1" ref="AL439" ca="1">INDIRECT(ADDRESS((ROW(439:439)-2),IF(MOD(COLUMN(AL:AL)-11-$K439,32)=0,32,MOD(COLUMN(AL:AL)-11-$K439,32))+11))</f>
        <v>0</v>
      </c>
      <c r="AM439" s="44" t="str" cm="1">
        <f t="array" aca="1" ref="AM439" ca="1">INDIRECT(ADDRESS((ROW(439:439)-2),IF(MOD(COLUMN(AM:AM)-11-$K439,32)=0,32,MOD(COLUMN(AM:AM)-11-$K439,32))+11))</f>
        <v>0</v>
      </c>
      <c r="AN439" s="45" t="str" cm="1">
        <f t="array" aca="1" ref="AN439" ca="1">INDIRECT(ADDRESS((ROW(439:439)-2),IF(MOD(COLUMN(AN:AN)-11-$K439,32)=0,32,MOD(COLUMN(AN:AN)-11-$K439,32))+11))</f>
        <v>1</v>
      </c>
      <c r="AO439" s="45" t="str" cm="1">
        <f t="array" aca="1" ref="AO439" ca="1">INDIRECT(ADDRESS((ROW(439:439)-2),IF(MOD(COLUMN(AO:AO)-11-$K439,32)=0,32,MOD(COLUMN(AO:AO)-11-$K439,32))+11))</f>
        <v>1</v>
      </c>
      <c r="AP439" s="45" t="str" cm="1">
        <f t="array" aca="1" ref="AP439" ca="1">INDIRECT(ADDRESS((ROW(439:439)-2),IF(MOD(COLUMN(AP:AP)-11-$K439,32)=0,32,MOD(COLUMN(AP:AP)-11-$K439,32))+11))</f>
        <v>1</v>
      </c>
      <c r="AQ439" s="45" t="str" cm="1">
        <f t="array" aca="1" ref="AQ439" ca="1">INDIRECT(ADDRESS((ROW(439:439)-2),IF(MOD(COLUMN(AQ:AQ)-11-$K439,32)=0,32,MOD(COLUMN(AQ:AQ)-11-$K439,32))+11))</f>
        <v>0</v>
      </c>
      <c r="AR439" s="41" t="str">
        <f t="shared" ca="1" si="575"/>
        <v>11111101</v>
      </c>
      <c r="AS439" s="41" t="str">
        <f t="shared" ca="1" si="576"/>
        <v>11110100</v>
      </c>
      <c r="AT439" s="40" t="str">
        <f t="shared" ca="1" si="577"/>
        <v>10111011</v>
      </c>
      <c r="AU439" s="40" t="str">
        <f t="shared" ca="1" si="578"/>
        <v>11001110</v>
      </c>
      <c r="AV439" s="40">
        <f t="shared" ca="1" si="579"/>
        <v>253</v>
      </c>
      <c r="AW439" s="40">
        <f t="shared" ca="1" si="579"/>
        <v>244</v>
      </c>
      <c r="AX439" s="40">
        <f t="shared" ca="1" si="579"/>
        <v>187</v>
      </c>
      <c r="AY439" s="40">
        <f t="shared" ca="1" si="579"/>
        <v>206</v>
      </c>
      <c r="AZ439" s="46">
        <f t="shared" ca="1" si="580"/>
        <v>4260674510</v>
      </c>
    </row>
    <row r="440" spans="1:52" ht="15" thickBot="1" x14ac:dyDescent="0.4">
      <c r="I440" s="54">
        <f ca="1">_xlfn.BITXOR(_xlfn.BITXOR(AZ438,AZ439),AZ440)</f>
        <v>2891462083</v>
      </c>
      <c r="J440" s="48" t="s">
        <v>215</v>
      </c>
      <c r="K440" s="56">
        <v>25</v>
      </c>
      <c r="L440" s="57" t="str" cm="1">
        <f t="array" aca="1" ref="L440" ca="1">INDIRECT(ADDRESS((ROW(440:440)-3),IF(MOD(COLUMN(L:L)-11-$K440,32)=0,32,MOD(COLUMN(L:L)-11-$K440,32))+11))</f>
        <v>1</v>
      </c>
      <c r="M440" s="57" t="str" cm="1">
        <f t="array" aca="1" ref="M440" ca="1">INDIRECT(ADDRESS((ROW(440:440)-3),IF(MOD(COLUMN(M:M)-11-$K440,32)=0,32,MOD(COLUMN(M:M)-11-$K440,32))+11))</f>
        <v>1</v>
      </c>
      <c r="N440" s="57" t="str" cm="1">
        <f t="array" aca="1" ref="N440" ca="1">INDIRECT(ADDRESS((ROW(440:440)-3),IF(MOD(COLUMN(N:N)-11-$K440,32)=0,32,MOD(COLUMN(N:N)-11-$K440,32))+11))</f>
        <v>1</v>
      </c>
      <c r="O440" s="57" t="str" cm="1">
        <f t="array" aca="1" ref="O440" ca="1">INDIRECT(ADDRESS((ROW(440:440)-3),IF(MOD(COLUMN(O:O)-11-$K440,32)=0,32,MOD(COLUMN(O:O)-11-$K440,32))+11))</f>
        <v>0</v>
      </c>
      <c r="P440" s="58" t="str" cm="1">
        <f t="array" aca="1" ref="P440" ca="1">INDIRECT(ADDRESS((ROW(440:440)-3),IF(MOD(COLUMN(P:P)-11-$K440,32)=0,32,MOD(COLUMN(P:P)-11-$K440,32))+11))</f>
        <v>1</v>
      </c>
      <c r="Q440" s="58" t="str" cm="1">
        <f t="array" aca="1" ref="Q440" ca="1">INDIRECT(ADDRESS((ROW(440:440)-3),IF(MOD(COLUMN(Q:Q)-11-$K440,32)=0,32,MOD(COLUMN(Q:Q)-11-$K440,32))+11))</f>
        <v>1</v>
      </c>
      <c r="R440" s="58" t="str" cm="1">
        <f t="array" aca="1" ref="R440" ca="1">INDIRECT(ADDRESS((ROW(440:440)-3),IF(MOD(COLUMN(R:R)-11-$K440,32)=0,32,MOD(COLUMN(R:R)-11-$K440,32))+11))</f>
        <v>1</v>
      </c>
      <c r="S440" s="58" t="str" cm="1">
        <f t="array" aca="1" ref="S440" ca="1">INDIRECT(ADDRESS((ROW(440:440)-3),IF(MOD(COLUMN(S:S)-11-$K440,32)=0,32,MOD(COLUMN(S:S)-11-$K440,32))+11))</f>
        <v>1</v>
      </c>
      <c r="T440" s="59" t="str" cm="1">
        <f t="array" aca="1" ref="T440" ca="1">INDIRECT(ADDRESS((ROW(440:440)-3),IF(MOD(COLUMN(T:T)-11-$K440,32)=0,32,MOD(COLUMN(T:T)-11-$K440,32))+11))</f>
        <v>0</v>
      </c>
      <c r="U440" s="59" t="str" cm="1">
        <f t="array" aca="1" ref="U440" ca="1">INDIRECT(ADDRESS((ROW(440:440)-3),IF(MOD(COLUMN(U:U)-11-$K440,32)=0,32,MOD(COLUMN(U:U)-11-$K440,32))+11))</f>
        <v>0</v>
      </c>
      <c r="V440" s="59" t="str" cm="1">
        <f t="array" aca="1" ref="V440" ca="1">INDIRECT(ADDRESS((ROW(440:440)-3),IF(MOD(COLUMN(V:V)-11-$K440,32)=0,32,MOD(COLUMN(V:V)-11-$K440,32))+11))</f>
        <v>1</v>
      </c>
      <c r="W440" s="59" t="str" cm="1">
        <f t="array" aca="1" ref="W440" ca="1">INDIRECT(ADDRESS((ROW(440:440)-3),IF(MOD(COLUMN(W:W)-11-$K440,32)=0,32,MOD(COLUMN(W:W)-11-$K440,32))+11))</f>
        <v>1</v>
      </c>
      <c r="X440" s="60" t="str" cm="1">
        <f t="array" aca="1" ref="X440" ca="1">INDIRECT(ADDRESS((ROW(440:440)-3),IF(MOD(COLUMN(X:X)-11-$K440,32)=0,32,MOD(COLUMN(X:X)-11-$K440,32))+11))</f>
        <v>1</v>
      </c>
      <c r="Y440" s="60" t="str" cm="1">
        <f t="array" aca="1" ref="Y440" ca="1">INDIRECT(ADDRESS((ROW(440:440)-3),IF(MOD(COLUMN(Y:Y)-11-$K440,32)=0,32,MOD(COLUMN(Y:Y)-11-$K440,32))+11))</f>
        <v>0</v>
      </c>
      <c r="Z440" s="60" t="str" cm="1">
        <f t="array" aca="1" ref="Z440" ca="1">INDIRECT(ADDRESS((ROW(440:440)-3),IF(MOD(COLUMN(Z:Z)-11-$K440,32)=0,32,MOD(COLUMN(Z:Z)-11-$K440,32))+11))</f>
        <v>1</v>
      </c>
      <c r="AA440" s="60" t="str" cm="1">
        <f t="array" aca="1" ref="AA440" ca="1">INDIRECT(ADDRESS((ROW(440:440)-3),IF(MOD(COLUMN(AA:AA)-11-$K440,32)=0,32,MOD(COLUMN(AA:AA)-11-$K440,32))+11))</f>
        <v>1</v>
      </c>
      <c r="AB440" s="57" t="str" cm="1">
        <f t="array" aca="1" ref="AB440" ca="1">INDIRECT(ADDRESS((ROW(440:440)-3),IF(MOD(COLUMN(AB:AB)-11-$K440,32)=0,32,MOD(COLUMN(AB:AB)-11-$K440,32))+11))</f>
        <v>1</v>
      </c>
      <c r="AC440" s="57" t="str" cm="1">
        <f t="array" aca="1" ref="AC440" ca="1">INDIRECT(ADDRESS((ROW(440:440)-3),IF(MOD(COLUMN(AC:AC)-11-$K440,32)=0,32,MOD(COLUMN(AC:AC)-11-$K440,32))+11))</f>
        <v>1</v>
      </c>
      <c r="AD440" s="57" t="str" cm="1">
        <f t="array" aca="1" ref="AD440" ca="1">INDIRECT(ADDRESS((ROW(440:440)-3),IF(MOD(COLUMN(AD:AD)-11-$K440,32)=0,32,MOD(COLUMN(AD:AD)-11-$K440,32))+11))</f>
        <v>1</v>
      </c>
      <c r="AE440" s="57" t="str" cm="1">
        <f t="array" aca="1" ref="AE440" ca="1">INDIRECT(ADDRESS((ROW(440:440)-3),IF(MOD(COLUMN(AE:AE)-11-$K440,32)=0,32,MOD(COLUMN(AE:AE)-11-$K440,32))+11))</f>
        <v>1</v>
      </c>
      <c r="AF440" s="58" t="str" cm="1">
        <f t="array" aca="1" ref="AF440" ca="1">INDIRECT(ADDRESS((ROW(440:440)-3),IF(MOD(COLUMN(AF:AF)-11-$K440,32)=0,32,MOD(COLUMN(AF:AF)-11-$K440,32))+11))</f>
        <v>0</v>
      </c>
      <c r="AG440" s="58" t="str" cm="1">
        <f t="array" aca="1" ref="AG440" ca="1">INDIRECT(ADDRESS((ROW(440:440)-3),IF(MOD(COLUMN(AG:AG)-11-$K440,32)=0,32,MOD(COLUMN(AG:AG)-11-$K440,32))+11))</f>
        <v>1</v>
      </c>
      <c r="AH440" s="58" t="str" cm="1">
        <f t="array" aca="1" ref="AH440" ca="1">INDIRECT(ADDRESS((ROW(440:440)-3),IF(MOD(COLUMN(AH:AH)-11-$K440,32)=0,32,MOD(COLUMN(AH:AH)-11-$K440,32))+11))</f>
        <v>1</v>
      </c>
      <c r="AI440" s="58" t="str" cm="1">
        <f t="array" aca="1" ref="AI440" ca="1">INDIRECT(ADDRESS((ROW(440:440)-3),IF(MOD(COLUMN(AI:AI)-11-$K440,32)=0,32,MOD(COLUMN(AI:AI)-11-$K440,32))+11))</f>
        <v>1</v>
      </c>
      <c r="AJ440" s="59" t="str" cm="1">
        <f t="array" aca="1" ref="AJ440" ca="1">INDIRECT(ADDRESS((ROW(440:440)-3),IF(MOD(COLUMN(AJ:AJ)-11-$K440,32)=0,32,MOD(COLUMN(AJ:AJ)-11-$K440,32))+11))</f>
        <v>1</v>
      </c>
      <c r="AK440" s="59" t="str" cm="1">
        <f t="array" aca="1" ref="AK440" ca="1">INDIRECT(ADDRESS((ROW(440:440)-3),IF(MOD(COLUMN(AK:AK)-11-$K440,32)=0,32,MOD(COLUMN(AK:AK)-11-$K440,32))+11))</f>
        <v>1</v>
      </c>
      <c r="AL440" s="59" t="str" cm="1">
        <f t="array" aca="1" ref="AL440" ca="1">INDIRECT(ADDRESS((ROW(440:440)-3),IF(MOD(COLUMN(AL:AL)-11-$K440,32)=0,32,MOD(COLUMN(AL:AL)-11-$K440,32))+11))</f>
        <v>0</v>
      </c>
      <c r="AM440" s="59" t="str" cm="1">
        <f t="array" aca="1" ref="AM440" ca="1">INDIRECT(ADDRESS((ROW(440:440)-3),IF(MOD(COLUMN(AM:AM)-11-$K440,32)=0,32,MOD(COLUMN(AM:AM)-11-$K440,32))+11))</f>
        <v>1</v>
      </c>
      <c r="AN440" s="60" t="str" cm="1">
        <f t="array" aca="1" ref="AN440" ca="1">INDIRECT(ADDRESS((ROW(440:440)-3),IF(MOD(COLUMN(AN:AN)-11-$K440,32)=0,32,MOD(COLUMN(AN:AN)-11-$K440,32))+11))</f>
        <v>0</v>
      </c>
      <c r="AO440" s="60" t="str" cm="1">
        <f t="array" aca="1" ref="AO440" ca="1">INDIRECT(ADDRESS((ROW(440:440)-3),IF(MOD(COLUMN(AO:AO)-11-$K440,32)=0,32,MOD(COLUMN(AO:AO)-11-$K440,32))+11))</f>
        <v>0</v>
      </c>
      <c r="AP440" s="60" t="str" cm="1">
        <f t="array" aca="1" ref="AP440" ca="1">INDIRECT(ADDRESS((ROW(440:440)-3),IF(MOD(COLUMN(AP:AP)-11-$K440,32)=0,32,MOD(COLUMN(AP:AP)-11-$K440,32))+11))</f>
        <v>1</v>
      </c>
      <c r="AQ440" s="60" t="str" cm="1">
        <f t="array" aca="1" ref="AQ440" ca="1">INDIRECT(ADDRESS((ROW(440:440)-3),IF(MOD(COLUMN(AQ:AQ)-11-$K440,32)=0,32,MOD(COLUMN(AQ:AQ)-11-$K440,32))+11))</f>
        <v>0</v>
      </c>
      <c r="AR440" s="49" t="str">
        <f t="shared" ca="1" si="575"/>
        <v>11101111</v>
      </c>
      <c r="AS440" s="49" t="str">
        <f t="shared" ca="1" si="576"/>
        <v>00111011</v>
      </c>
      <c r="AT440" s="48" t="str">
        <f t="shared" ca="1" si="577"/>
        <v>11110111</v>
      </c>
      <c r="AU440" s="48" t="str">
        <f t="shared" ca="1" si="578"/>
        <v>11010010</v>
      </c>
      <c r="AV440" s="48">
        <f t="shared" ca="1" si="579"/>
        <v>239</v>
      </c>
      <c r="AW440" s="48">
        <f t="shared" ca="1" si="579"/>
        <v>59</v>
      </c>
      <c r="AX440" s="48">
        <f t="shared" ca="1" si="579"/>
        <v>247</v>
      </c>
      <c r="AY440" s="48">
        <f t="shared" ca="1" si="579"/>
        <v>210</v>
      </c>
      <c r="AZ440" s="50">
        <f t="shared" ca="1" si="580"/>
        <v>4013684690</v>
      </c>
    </row>
    <row r="441" spans="1:52" ht="15" thickBot="1" x14ac:dyDescent="0.4"/>
    <row r="442" spans="1:52" x14ac:dyDescent="0.35">
      <c r="I442" s="31"/>
      <c r="J442" s="32" t="s">
        <v>217</v>
      </c>
      <c r="K442" s="33" t="s">
        <v>10</v>
      </c>
      <c r="L442" s="34" t="str">
        <f ca="1">MID(HEX2BIN(MID($E432,1,1),4),1,1)</f>
        <v>1</v>
      </c>
      <c r="M442" s="34" t="str">
        <f ca="1">MID(HEX2BIN(MID($E432,1,1),4),2,1)</f>
        <v>0</v>
      </c>
      <c r="N442" s="34" t="str">
        <f ca="1">MID(HEX2BIN(MID($E432,1,1),4),3,1)</f>
        <v>1</v>
      </c>
      <c r="O442" s="34" t="str">
        <f ca="1">MID(HEX2BIN(MID($E432,1,1),4),4,1)</f>
        <v>0</v>
      </c>
      <c r="P442" s="35" t="str">
        <f ca="1">MID(HEX2BIN(MID($E432,2,1),4),1,1)</f>
        <v>0</v>
      </c>
      <c r="Q442" s="35" t="str">
        <f ca="1">MID(HEX2BIN(MID($E432,2,1),4),2,1)</f>
        <v>1</v>
      </c>
      <c r="R442" s="35" t="str">
        <f ca="1">MID(HEX2BIN(MID($E432,2,1),4),3,1)</f>
        <v>0</v>
      </c>
      <c r="S442" s="35" t="str">
        <f ca="1">MID(HEX2BIN(MID($E432,2,1),4),4,1)</f>
        <v>1</v>
      </c>
      <c r="T442" s="36" t="str">
        <f ca="1">MID(HEX2BIN(MID($E432,3,1),4),1,1)</f>
        <v>1</v>
      </c>
      <c r="U442" s="36" t="str">
        <f ca="1">MID(HEX2BIN(MID($E432,3,1),4),2,1)</f>
        <v>1</v>
      </c>
      <c r="V442" s="36" t="str">
        <f ca="1">MID(HEX2BIN(MID($E432,3,1),4),3,1)</f>
        <v>0</v>
      </c>
      <c r="W442" s="36" t="str">
        <f ca="1">MID(HEX2BIN(MID($E432,3,1),4),4,1)</f>
        <v>1</v>
      </c>
      <c r="X442" s="37" t="str">
        <f ca="1">MID(HEX2BIN(MID($E432,4,1),4),1,1)</f>
        <v>1</v>
      </c>
      <c r="Y442" s="37" t="str">
        <f ca="1">MID(HEX2BIN(MID($E432,4,1),4),2,1)</f>
        <v>1</v>
      </c>
      <c r="Z442" s="37" t="str">
        <f ca="1">MID(HEX2BIN(MID($E432,4,1),4),3,1)</f>
        <v>1</v>
      </c>
      <c r="AA442" s="37" t="str">
        <f ca="1">MID(HEX2BIN(MID($E432,4,1),4),4,1)</f>
        <v>0</v>
      </c>
      <c r="AB442" s="34" t="str">
        <f ca="1">MID(HEX2BIN(MID($E432,5,1),4),1,1)</f>
        <v>0</v>
      </c>
      <c r="AC442" s="34" t="str">
        <f ca="1">MID(HEX2BIN(MID($E432,5,1),4),2,1)</f>
        <v>1</v>
      </c>
      <c r="AD442" s="34" t="str">
        <f ca="1">MID(HEX2BIN(MID($E432,5,1),4),3,1)</f>
        <v>1</v>
      </c>
      <c r="AE442" s="34" t="str">
        <f ca="1">MID(HEX2BIN(MID($E432,5,1),4),4,1)</f>
        <v>1</v>
      </c>
      <c r="AF442" s="35" t="str">
        <f ca="1">MID(HEX2BIN(MID($E432,6,1),4),1,1)</f>
        <v>0</v>
      </c>
      <c r="AG442" s="35" t="str">
        <f ca="1">MID(HEX2BIN(MID($E432,6,1),4),2,1)</f>
        <v>1</v>
      </c>
      <c r="AH442" s="35" t="str">
        <f ca="1">MID(HEX2BIN(MID($E432,6,1),4),3,1)</f>
        <v>1</v>
      </c>
      <c r="AI442" s="35" t="str">
        <f ca="1">MID(HEX2BIN(MID($E432,6,1),4),4,1)</f>
        <v>1</v>
      </c>
      <c r="AJ442" s="36" t="str">
        <f ca="1">MID(HEX2BIN(MID($E432,7,1),4),1,1)</f>
        <v>1</v>
      </c>
      <c r="AK442" s="36" t="str">
        <f ca="1">MID(HEX2BIN(MID($E432,7,1),4),2,1)</f>
        <v>1</v>
      </c>
      <c r="AL442" s="36" t="str">
        <f ca="1">MID(HEX2BIN(MID($E432,7,1),4),3,1)</f>
        <v>1</v>
      </c>
      <c r="AM442" s="36" t="str">
        <f ca="1">MID(HEX2BIN(MID($E432,7,1),4),4,1)</f>
        <v>0</v>
      </c>
      <c r="AN442" s="37" t="str">
        <f ca="1">MID(HEX2BIN(MID($E432,8,1),4),1,1)</f>
        <v>1</v>
      </c>
      <c r="AO442" s="37" t="str">
        <f ca="1">MID(HEX2BIN(MID($E432,8,1),4),2,1)</f>
        <v>1</v>
      </c>
      <c r="AP442" s="37" t="str">
        <f ca="1">MID(HEX2BIN(MID($E432,8,1),4),3,1)</f>
        <v>1</v>
      </c>
      <c r="AQ442" s="37" t="str">
        <f ca="1">MID(HEX2BIN(MID($E432,8,1),4),4,1)</f>
        <v>1</v>
      </c>
      <c r="AR442" s="33" t="str">
        <f t="shared" ref="AR442:AR445" ca="1" si="581">_xlfn.CONCAT(L442,M442,N442,O442,P442,Q442,R442,S442)</f>
        <v>10100101</v>
      </c>
      <c r="AS442" s="33" t="str">
        <f t="shared" ref="AS442:AS445" ca="1" si="582">_xlfn.CONCAT(T442,U442,V442,W442,X442,Y442,Z442,AA442)</f>
        <v>11011110</v>
      </c>
      <c r="AT442" s="32" t="str">
        <f t="shared" ref="AT442:AT445" ca="1" si="583">_xlfn.CONCAT(AB442,AC442,AD442,AE442,AF442,AG442,AH442,AI442)</f>
        <v>01110111</v>
      </c>
      <c r="AU442" s="32" t="str">
        <f t="shared" ref="AU442:AU445" ca="1" si="584">_xlfn.CONCAT(AJ442,AK442,AL442,AM442,AN442,AO442,AP442,AQ442)</f>
        <v>11101111</v>
      </c>
      <c r="AV442" s="32">
        <f t="shared" ref="AV442:AY445" ca="1" si="585">BIN2DEC(AR442)</f>
        <v>165</v>
      </c>
      <c r="AW442" s="32">
        <f t="shared" ca="1" si="585"/>
        <v>222</v>
      </c>
      <c r="AX442" s="32">
        <f t="shared" ca="1" si="585"/>
        <v>119</v>
      </c>
      <c r="AY442" s="32">
        <f t="shared" ca="1" si="585"/>
        <v>239</v>
      </c>
      <c r="AZ442" s="38">
        <f t="shared" ref="AZ442:AZ445" ca="1" si="586">(AV442*2^24)+(AW442*2^16)+(AX442*2^8)+AY442</f>
        <v>2782820335</v>
      </c>
    </row>
    <row r="443" spans="1:52" x14ac:dyDescent="0.35">
      <c r="I443" s="39"/>
      <c r="J443" s="40"/>
      <c r="K443" s="41" t="s">
        <v>88</v>
      </c>
      <c r="L443" s="42" t="str">
        <f ca="1">MID(HEX2BIN(MID($F432,1,1),4),1,1)</f>
        <v>0</v>
      </c>
      <c r="M443" s="42" t="str">
        <f ca="1">MID(HEX2BIN(MID($F432,1,1),4),2,1)</f>
        <v>1</v>
      </c>
      <c r="N443" s="42" t="str">
        <f ca="1">MID(HEX2BIN(MID($F432,1,1),4),3,1)</f>
        <v>1</v>
      </c>
      <c r="O443" s="42" t="str">
        <f ca="1">MID(HEX2BIN(MID($F432,1,1),4),4,1)</f>
        <v>0</v>
      </c>
      <c r="P443" s="43" t="str">
        <f ca="1">MID(HEX2BIN(MID($F432,2,1),4),1,1)</f>
        <v>1</v>
      </c>
      <c r="Q443" s="43" t="str">
        <f ca="1">MID(HEX2BIN(MID($F432,2,1),4),2,1)</f>
        <v>1</v>
      </c>
      <c r="R443" s="43" t="str">
        <f ca="1">MID(HEX2BIN(MID($F432,2,1),4),3,1)</f>
        <v>0</v>
      </c>
      <c r="S443" s="43" t="str">
        <f ca="1">MID(HEX2BIN(MID($F432,2,1),4),4,1)</f>
        <v>0</v>
      </c>
      <c r="T443" s="44" t="str">
        <f ca="1">MID(HEX2BIN(MID($F432,3,1),4),1,1)</f>
        <v>1</v>
      </c>
      <c r="U443" s="44" t="str">
        <f ca="1">MID(HEX2BIN(MID($F432,3,1),4),2,1)</f>
        <v>0</v>
      </c>
      <c r="V443" s="44" t="str">
        <f ca="1">MID(HEX2BIN(MID($F432,3,1),4),3,1)</f>
        <v>0</v>
      </c>
      <c r="W443" s="44" t="str">
        <f ca="1">MID(HEX2BIN(MID($F432,3,1),4),4,1)</f>
        <v>1</v>
      </c>
      <c r="X443" s="45" t="str">
        <f ca="1">MID(HEX2BIN(MID($F432,4,1),4),1,1)</f>
        <v>0</v>
      </c>
      <c r="Y443" s="45" t="str">
        <f ca="1">MID(HEX2BIN(MID($F432,4,1),4),2,1)</f>
        <v>1</v>
      </c>
      <c r="Z443" s="45" t="str">
        <f ca="1">MID(HEX2BIN(MID($F432,4,1),4),3,1)</f>
        <v>0</v>
      </c>
      <c r="AA443" s="45" t="str">
        <f ca="1">MID(HEX2BIN(MID($F432,4,1),4),4,1)</f>
        <v>0</v>
      </c>
      <c r="AB443" s="42" t="str">
        <f ca="1">MID(HEX2BIN(MID($F432,5,1),4),1,1)</f>
        <v>0</v>
      </c>
      <c r="AC443" s="42" t="str">
        <f ca="1">MID(HEX2BIN(MID($F432,5,1),4),2,1)</f>
        <v>0</v>
      </c>
      <c r="AD443" s="42" t="str">
        <f ca="1">MID(HEX2BIN(MID($F432,5,1),4),3,1)</f>
        <v>1</v>
      </c>
      <c r="AE443" s="42" t="str">
        <f ca="1">MID(HEX2BIN(MID($F432,5,1),4),4,1)</f>
        <v>1</v>
      </c>
      <c r="AF443" s="43" t="str">
        <f ca="1">MID(HEX2BIN(MID($F432,6,1),4),1,1)</f>
        <v>1</v>
      </c>
      <c r="AG443" s="43" t="str">
        <f ca="1">MID(HEX2BIN(MID($F432,6,1),4),2,1)</f>
        <v>1</v>
      </c>
      <c r="AH443" s="43" t="str">
        <f ca="1">MID(HEX2BIN(MID($F432,6,1),4),3,1)</f>
        <v>1</v>
      </c>
      <c r="AI443" s="43" t="str">
        <f ca="1">MID(HEX2BIN(MID($F432,6,1),4),4,1)</f>
        <v>1</v>
      </c>
      <c r="AJ443" s="44" t="str">
        <f ca="1">MID(HEX2BIN(MID($F432,7,1),4),1,1)</f>
        <v>0</v>
      </c>
      <c r="AK443" s="44" t="str">
        <f ca="1">MID(HEX2BIN(MID($F432,7,1),4),2,1)</f>
        <v>1</v>
      </c>
      <c r="AL443" s="44" t="str">
        <f ca="1">MID(HEX2BIN(MID($F432,7,1),4),3,1)</f>
        <v>0</v>
      </c>
      <c r="AM443" s="44" t="str">
        <f ca="1">MID(HEX2BIN(MID($F432,7,1),4),4,1)</f>
        <v>0</v>
      </c>
      <c r="AN443" s="45" t="str">
        <f ca="1">MID(HEX2BIN(MID($F432,8,1),4),1,1)</f>
        <v>1</v>
      </c>
      <c r="AO443" s="45" t="str">
        <f ca="1">MID(HEX2BIN(MID($F432,8,1),4),2,1)</f>
        <v>1</v>
      </c>
      <c r="AP443" s="45" t="str">
        <f ca="1">MID(HEX2BIN(MID($F432,8,1),4),3,1)</f>
        <v>1</v>
      </c>
      <c r="AQ443" s="45" t="str">
        <f ca="1">MID(HEX2BIN(MID($F432,8,1),4),4,1)</f>
        <v>0</v>
      </c>
      <c r="AR443" s="41" t="str">
        <f t="shared" ca="1" si="581"/>
        <v>01101100</v>
      </c>
      <c r="AS443" s="41" t="str">
        <f t="shared" ca="1" si="582"/>
        <v>10010100</v>
      </c>
      <c r="AT443" s="40" t="str">
        <f t="shared" ca="1" si="583"/>
        <v>00111111</v>
      </c>
      <c r="AU443" s="40" t="str">
        <f t="shared" ca="1" si="584"/>
        <v>01001110</v>
      </c>
      <c r="AV443" s="40">
        <f t="shared" ca="1" si="585"/>
        <v>108</v>
      </c>
      <c r="AW443" s="40">
        <f t="shared" ca="1" si="585"/>
        <v>148</v>
      </c>
      <c r="AX443" s="40">
        <f t="shared" ca="1" si="585"/>
        <v>63</v>
      </c>
      <c r="AY443" s="40">
        <f t="shared" ca="1" si="585"/>
        <v>78</v>
      </c>
      <c r="AZ443" s="46">
        <f t="shared" ca="1" si="586"/>
        <v>1821654862</v>
      </c>
    </row>
    <row r="444" spans="1:52" ht="15" thickBot="1" x14ac:dyDescent="0.4">
      <c r="I444" s="39"/>
      <c r="J444" s="40"/>
      <c r="K444" s="41" t="s">
        <v>93</v>
      </c>
      <c r="L444" s="42" t="str">
        <f ca="1">MID(HEX2BIN(MID($G432,1,1),4),1,1)</f>
        <v>0</v>
      </c>
      <c r="M444" s="42" t="str">
        <f ca="1">MID(HEX2BIN(MID($G432,1,1),4),2,1)</f>
        <v>0</v>
      </c>
      <c r="N444" s="42" t="str">
        <f ca="1">MID(HEX2BIN(MID($G432,1,1),4),3,1)</f>
        <v>0</v>
      </c>
      <c r="O444" s="42" t="str">
        <f ca="1">MID(HEX2BIN(MID($G432,1,1),4),4,1)</f>
        <v>1</v>
      </c>
      <c r="P444" s="43" t="str">
        <f ca="1">MID(HEX2BIN(MID($G432,2,1),4),1,1)</f>
        <v>1</v>
      </c>
      <c r="Q444" s="43" t="str">
        <f ca="1">MID(HEX2BIN(MID($G432,2,1),4),2,1)</f>
        <v>0</v>
      </c>
      <c r="R444" s="43" t="str">
        <f ca="1">MID(HEX2BIN(MID($G432,2,1),4),3,1)</f>
        <v>0</v>
      </c>
      <c r="S444" s="43" t="str">
        <f ca="1">MID(HEX2BIN(MID($G432,2,1),4),4,1)</f>
        <v>1</v>
      </c>
      <c r="T444" s="44" t="str">
        <f ca="1">MID(HEX2BIN(MID($G432,3,1),4),1,1)</f>
        <v>1</v>
      </c>
      <c r="U444" s="44" t="str">
        <f ca="1">MID(HEX2BIN(MID($G432,3,1),4),2,1)</f>
        <v>0</v>
      </c>
      <c r="V444" s="44" t="str">
        <f ca="1">MID(HEX2BIN(MID($G432,3,1),4),3,1)</f>
        <v>0</v>
      </c>
      <c r="W444" s="44" t="str">
        <f ca="1">MID(HEX2BIN(MID($G432,3,1),4),4,1)</f>
        <v>1</v>
      </c>
      <c r="X444" s="45" t="str">
        <f ca="1">MID(HEX2BIN(MID($G432,4,1),4),1,1)</f>
        <v>0</v>
      </c>
      <c r="Y444" s="45" t="str">
        <f ca="1">MID(HEX2BIN(MID($G432,4,1),4),2,1)</f>
        <v>1</v>
      </c>
      <c r="Z444" s="45" t="str">
        <f ca="1">MID(HEX2BIN(MID($G432,4,1),4),3,1)</f>
        <v>0</v>
      </c>
      <c r="AA444" s="45" t="str">
        <f ca="1">MID(HEX2BIN(MID($G432,4,1),4),4,1)</f>
        <v>1</v>
      </c>
      <c r="AB444" s="42" t="str">
        <f ca="1">MID(HEX2BIN(MID($G432,5,1),4),1,1)</f>
        <v>1</v>
      </c>
      <c r="AC444" s="42" t="str">
        <f ca="1">MID(HEX2BIN(MID($G432,5,1),4),2,1)</f>
        <v>0</v>
      </c>
      <c r="AD444" s="42" t="str">
        <f ca="1">MID(HEX2BIN(MID($G432,5,1),4),3,1)</f>
        <v>0</v>
      </c>
      <c r="AE444" s="42" t="str">
        <f ca="1">MID(HEX2BIN(MID($G432,5,1),4),4,1)</f>
        <v>1</v>
      </c>
      <c r="AF444" s="43" t="str">
        <f ca="1">MID(HEX2BIN(MID($G432,6,1),4),1,1)</f>
        <v>1</v>
      </c>
      <c r="AG444" s="43" t="str">
        <f ca="1">MID(HEX2BIN(MID($G432,6,1),4),2,1)</f>
        <v>0</v>
      </c>
      <c r="AH444" s="43" t="str">
        <f ca="1">MID(HEX2BIN(MID($G432,6,1),4),3,1)</f>
        <v>1</v>
      </c>
      <c r="AI444" s="43" t="str">
        <f ca="1">MID(HEX2BIN(MID($G432,6,1),4),4,1)</f>
        <v>0</v>
      </c>
      <c r="AJ444" s="44" t="str">
        <f ca="1">MID(HEX2BIN(MID($G432,7,1),4),1,1)</f>
        <v>1</v>
      </c>
      <c r="AK444" s="44" t="str">
        <f ca="1">MID(HEX2BIN(MID($G432,7,1),4),2,1)</f>
        <v>0</v>
      </c>
      <c r="AL444" s="44" t="str">
        <f ca="1">MID(HEX2BIN(MID($G432,7,1),4),3,1)</f>
        <v>1</v>
      </c>
      <c r="AM444" s="44" t="str">
        <f ca="1">MID(HEX2BIN(MID($G432,7,1),4),4,1)</f>
        <v>1</v>
      </c>
      <c r="AN444" s="45" t="str">
        <f ca="1">MID(HEX2BIN(MID($G432,8,1),4),1,1)</f>
        <v>1</v>
      </c>
      <c r="AO444" s="45" t="str">
        <f ca="1">MID(HEX2BIN(MID($G432,8,1),4),2,1)</f>
        <v>0</v>
      </c>
      <c r="AP444" s="45" t="str">
        <f ca="1">MID(HEX2BIN(MID($G432,8,1),4),3,1)</f>
        <v>0</v>
      </c>
      <c r="AQ444" s="45" t="str">
        <f ca="1">MID(HEX2BIN(MID($G432,8,1),4),4,1)</f>
        <v>1</v>
      </c>
      <c r="AR444" s="41" t="str">
        <f t="shared" ca="1" si="581"/>
        <v>00011001</v>
      </c>
      <c r="AS444" s="41" t="str">
        <f t="shared" ca="1" si="582"/>
        <v>10010101</v>
      </c>
      <c r="AT444" s="40" t="str">
        <f t="shared" ca="1" si="583"/>
        <v>10011010</v>
      </c>
      <c r="AU444" s="40" t="str">
        <f t="shared" ca="1" si="584"/>
        <v>10111001</v>
      </c>
      <c r="AV444" s="40">
        <f t="shared" ca="1" si="585"/>
        <v>25</v>
      </c>
      <c r="AW444" s="40">
        <f t="shared" ca="1" si="585"/>
        <v>149</v>
      </c>
      <c r="AX444" s="40">
        <f t="shared" ca="1" si="585"/>
        <v>154</v>
      </c>
      <c r="AY444" s="40">
        <f t="shared" ca="1" si="585"/>
        <v>185</v>
      </c>
      <c r="AZ444" s="46">
        <f t="shared" ca="1" si="586"/>
        <v>429234873</v>
      </c>
    </row>
    <row r="445" spans="1:52" ht="15" thickBot="1" x14ac:dyDescent="0.4">
      <c r="I445" s="54">
        <f ca="1">_xlfn.BITXOR(_xlfn.BITAND(AZ442,AZ443),_xlfn.BITAND(AZ444,AZ445))</f>
        <v>1016446814</v>
      </c>
      <c r="J445" s="48"/>
      <c r="K445" s="49" t="s">
        <v>219</v>
      </c>
      <c r="L445" s="57">
        <f ca="1">IF(L442="1",0,1)</f>
        <v>0</v>
      </c>
      <c r="M445" s="57">
        <f ca="1">IF(M442="1",0,1)</f>
        <v>1</v>
      </c>
      <c r="N445" s="57">
        <f t="shared" ref="N445:AQ445" ca="1" si="587">IF(N442="1",0,1)</f>
        <v>0</v>
      </c>
      <c r="O445" s="57">
        <f t="shared" ca="1" si="587"/>
        <v>1</v>
      </c>
      <c r="P445" s="58">
        <f t="shared" ca="1" si="587"/>
        <v>1</v>
      </c>
      <c r="Q445" s="58">
        <f t="shared" ca="1" si="587"/>
        <v>0</v>
      </c>
      <c r="R445" s="58">
        <f t="shared" ca="1" si="587"/>
        <v>1</v>
      </c>
      <c r="S445" s="58">
        <f t="shared" ca="1" si="587"/>
        <v>0</v>
      </c>
      <c r="T445" s="59">
        <f t="shared" ca="1" si="587"/>
        <v>0</v>
      </c>
      <c r="U445" s="59">
        <f t="shared" ca="1" si="587"/>
        <v>0</v>
      </c>
      <c r="V445" s="59">
        <f t="shared" ca="1" si="587"/>
        <v>1</v>
      </c>
      <c r="W445" s="59">
        <f t="shared" ca="1" si="587"/>
        <v>0</v>
      </c>
      <c r="X445" s="60">
        <f t="shared" ca="1" si="587"/>
        <v>0</v>
      </c>
      <c r="Y445" s="60">
        <f t="shared" ca="1" si="587"/>
        <v>0</v>
      </c>
      <c r="Z445" s="60">
        <f t="shared" ca="1" si="587"/>
        <v>0</v>
      </c>
      <c r="AA445" s="60">
        <f t="shared" ca="1" si="587"/>
        <v>1</v>
      </c>
      <c r="AB445" s="57">
        <f t="shared" ca="1" si="587"/>
        <v>1</v>
      </c>
      <c r="AC445" s="57">
        <f t="shared" ca="1" si="587"/>
        <v>0</v>
      </c>
      <c r="AD445" s="57">
        <f t="shared" ca="1" si="587"/>
        <v>0</v>
      </c>
      <c r="AE445" s="57">
        <f t="shared" ca="1" si="587"/>
        <v>0</v>
      </c>
      <c r="AF445" s="58">
        <f t="shared" ca="1" si="587"/>
        <v>1</v>
      </c>
      <c r="AG445" s="58">
        <f t="shared" ca="1" si="587"/>
        <v>0</v>
      </c>
      <c r="AH445" s="58">
        <f t="shared" ca="1" si="587"/>
        <v>0</v>
      </c>
      <c r="AI445" s="58">
        <f t="shared" ca="1" si="587"/>
        <v>0</v>
      </c>
      <c r="AJ445" s="59">
        <f t="shared" ca="1" si="587"/>
        <v>0</v>
      </c>
      <c r="AK445" s="59">
        <f t="shared" ca="1" si="587"/>
        <v>0</v>
      </c>
      <c r="AL445" s="59">
        <f t="shared" ca="1" si="587"/>
        <v>0</v>
      </c>
      <c r="AM445" s="59">
        <f t="shared" ca="1" si="587"/>
        <v>1</v>
      </c>
      <c r="AN445" s="60">
        <f t="shared" ca="1" si="587"/>
        <v>0</v>
      </c>
      <c r="AO445" s="60">
        <f t="shared" ca="1" si="587"/>
        <v>0</v>
      </c>
      <c r="AP445" s="60">
        <f t="shared" ca="1" si="587"/>
        <v>0</v>
      </c>
      <c r="AQ445" s="60">
        <f t="shared" ca="1" si="587"/>
        <v>0</v>
      </c>
      <c r="AR445" s="49" t="str">
        <f t="shared" ca="1" si="581"/>
        <v>01011010</v>
      </c>
      <c r="AS445" s="49" t="str">
        <f t="shared" ca="1" si="582"/>
        <v>00100001</v>
      </c>
      <c r="AT445" s="48" t="str">
        <f t="shared" ca="1" si="583"/>
        <v>10001000</v>
      </c>
      <c r="AU445" s="48" t="str">
        <f t="shared" ca="1" si="584"/>
        <v>00010000</v>
      </c>
      <c r="AV445" s="48">
        <f t="shared" ca="1" si="585"/>
        <v>90</v>
      </c>
      <c r="AW445" s="48">
        <f t="shared" ca="1" si="585"/>
        <v>33</v>
      </c>
      <c r="AX445" s="48">
        <f t="shared" ca="1" si="585"/>
        <v>136</v>
      </c>
      <c r="AY445" s="48">
        <f t="shared" ca="1" si="585"/>
        <v>16</v>
      </c>
      <c r="AZ445" s="50">
        <f t="shared" ca="1" si="586"/>
        <v>1512146960</v>
      </c>
    </row>
    <row r="446" spans="1:52" ht="15" thickBot="1" x14ac:dyDescent="0.4"/>
    <row r="447" spans="1:52" x14ac:dyDescent="0.35">
      <c r="I447" s="31"/>
      <c r="J447" s="32" t="s">
        <v>218</v>
      </c>
      <c r="K447" s="33" t="s">
        <v>0</v>
      </c>
      <c r="L447" s="34" t="str">
        <f ca="1">MID(HEX2BIN(MID($A432,1,1),4),1,1)</f>
        <v>1</v>
      </c>
      <c r="M447" s="34" t="str">
        <f ca="1">MID(HEX2BIN(MID($A432,1,1),4),2,1)</f>
        <v>1</v>
      </c>
      <c r="N447" s="34" t="str">
        <f ca="1">MID(HEX2BIN(MID($A432,1,1),4),3,1)</f>
        <v>1</v>
      </c>
      <c r="O447" s="34" t="str">
        <f ca="1">MID(HEX2BIN(MID($A432,1,1),4),4,1)</f>
        <v>1</v>
      </c>
      <c r="P447" s="35" t="str">
        <f ca="1">MID(HEX2BIN(MID($A432,2,1),4),1,1)</f>
        <v>0</v>
      </c>
      <c r="Q447" s="35" t="str">
        <f ca="1">MID(HEX2BIN(MID($A432,2,1),4),2,1)</f>
        <v>1</v>
      </c>
      <c r="R447" s="35" t="str">
        <f ca="1">MID(HEX2BIN(MID($A432,2,1),4),3,1)</f>
        <v>1</v>
      </c>
      <c r="S447" s="35" t="str">
        <f ca="1">MID(HEX2BIN(MID($A432,2,1),4),4,1)</f>
        <v>1</v>
      </c>
      <c r="T447" s="36" t="str">
        <f ca="1">MID(HEX2BIN(MID($A432,3,1),4),1,1)</f>
        <v>1</v>
      </c>
      <c r="U447" s="36" t="str">
        <f ca="1">MID(HEX2BIN(MID($A432,3,1),4),2,1)</f>
        <v>0</v>
      </c>
      <c r="V447" s="36" t="str">
        <f ca="1">MID(HEX2BIN(MID($A432,3,1),4),3,1)</f>
        <v>0</v>
      </c>
      <c r="W447" s="36" t="str">
        <f ca="1">MID(HEX2BIN(MID($A432,3,1),4),4,1)</f>
        <v>1</v>
      </c>
      <c r="X447" s="37" t="str">
        <f ca="1">MID(HEX2BIN(MID($A432,4,1),4),1,1)</f>
        <v>0</v>
      </c>
      <c r="Y447" s="37" t="str">
        <f ca="1">MID(HEX2BIN(MID($A432,4,1),4),2,1)</f>
        <v>0</v>
      </c>
      <c r="Z447" s="37" t="str">
        <f ca="1">MID(HEX2BIN(MID($A432,4,1),4),3,1)</f>
        <v>0</v>
      </c>
      <c r="AA447" s="37" t="str">
        <f ca="1">MID(HEX2BIN(MID($A432,4,1),4),4,1)</f>
        <v>0</v>
      </c>
      <c r="AB447" s="34" t="str">
        <f ca="1">MID(HEX2BIN(MID($A432,5,1),4),1,1)</f>
        <v>0</v>
      </c>
      <c r="AC447" s="34" t="str">
        <f ca="1">MID(HEX2BIN(MID($A432,5,1),4),2,1)</f>
        <v>1</v>
      </c>
      <c r="AD447" s="34" t="str">
        <f ca="1">MID(HEX2BIN(MID($A432,5,1),4),3,1)</f>
        <v>1</v>
      </c>
      <c r="AE447" s="34" t="str">
        <f ca="1">MID(HEX2BIN(MID($A432,5,1),4),4,1)</f>
        <v>0</v>
      </c>
      <c r="AF447" s="35" t="str">
        <f ca="1">MID(HEX2BIN(MID($A432,6,1),4),1,1)</f>
        <v>1</v>
      </c>
      <c r="AG447" s="35" t="str">
        <f ca="1">MID(HEX2BIN(MID($A432,6,1),4),2,1)</f>
        <v>0</v>
      </c>
      <c r="AH447" s="35" t="str">
        <f ca="1">MID(HEX2BIN(MID($A432,6,1),4),3,1)</f>
        <v>1</v>
      </c>
      <c r="AI447" s="35" t="str">
        <f ca="1">MID(HEX2BIN(MID($A432,6,1),4),4,1)</f>
        <v>0</v>
      </c>
      <c r="AJ447" s="36" t="str">
        <f ca="1">MID(HEX2BIN(MID($A432,7,1),4),1,1)</f>
        <v>0</v>
      </c>
      <c r="AK447" s="36" t="str">
        <f ca="1">MID(HEX2BIN(MID($A432,7,1),4),2,1)</f>
        <v>0</v>
      </c>
      <c r="AL447" s="36" t="str">
        <f ca="1">MID(HEX2BIN(MID($A432,7,1),4),3,1)</f>
        <v>1</v>
      </c>
      <c r="AM447" s="36" t="str">
        <f ca="1">MID(HEX2BIN(MID($A432,7,1),4),4,1)</f>
        <v>0</v>
      </c>
      <c r="AN447" s="37" t="str">
        <f ca="1">MID(HEX2BIN(MID($A432,8,1),4),1,1)</f>
        <v>0</v>
      </c>
      <c r="AO447" s="37" t="str">
        <f ca="1">MID(HEX2BIN(MID($A432,8,1),4),2,1)</f>
        <v>1</v>
      </c>
      <c r="AP447" s="37" t="str">
        <f ca="1">MID(HEX2BIN(MID($A432,8,1),4),3,1)</f>
        <v>1</v>
      </c>
      <c r="AQ447" s="37" t="str">
        <f ca="1">MID(HEX2BIN(MID($A432,8,1),4),4,1)</f>
        <v>0</v>
      </c>
      <c r="AR447" s="33" t="str">
        <f t="shared" ref="AR447:AR449" ca="1" si="588">_xlfn.CONCAT(L447,M447,N447,O447,P447,Q447,R447,S447)</f>
        <v>11110111</v>
      </c>
      <c r="AS447" s="33" t="str">
        <f t="shared" ref="AS447:AS449" ca="1" si="589">_xlfn.CONCAT(T447,U447,V447,W447,X447,Y447,Z447,AA447)</f>
        <v>10010000</v>
      </c>
      <c r="AT447" s="32" t="str">
        <f t="shared" ref="AT447:AT449" ca="1" si="590">_xlfn.CONCAT(AB447,AC447,AD447,AE447,AF447,AG447,AH447,AI447)</f>
        <v>01101010</v>
      </c>
      <c r="AU447" s="32" t="str">
        <f t="shared" ref="AU447:AU449" ca="1" si="591">_xlfn.CONCAT(AJ447,AK447,AL447,AM447,AN447,AO447,AP447,AQ447)</f>
        <v>00100110</v>
      </c>
      <c r="AV447" s="32">
        <f t="shared" ref="AV447:AY449" ca="1" si="592">BIN2DEC(AR447)</f>
        <v>247</v>
      </c>
      <c r="AW447" s="32">
        <f t="shared" ca="1" si="592"/>
        <v>144</v>
      </c>
      <c r="AX447" s="32">
        <f t="shared" ca="1" si="592"/>
        <v>106</v>
      </c>
      <c r="AY447" s="32">
        <f t="shared" ca="1" si="592"/>
        <v>38</v>
      </c>
      <c r="AZ447" s="38">
        <f t="shared" ref="AZ447:AZ449" ca="1" si="593">(AV447*2^24)+(AW447*2^16)+(AX447*2^8)+AY447</f>
        <v>4153436710</v>
      </c>
    </row>
    <row r="448" spans="1:52" ht="15" thickBot="1" x14ac:dyDescent="0.4">
      <c r="I448" s="39"/>
      <c r="J448" s="40"/>
      <c r="K448" s="41" t="s">
        <v>4</v>
      </c>
      <c r="L448" s="42" t="str">
        <f ca="1">MID(HEX2BIN(MID($B432,1,1),4),1,1)</f>
        <v>0</v>
      </c>
      <c r="M448" s="42" t="str">
        <f ca="1">MID(HEX2BIN(MID($B432,1,1),4),2,1)</f>
        <v>1</v>
      </c>
      <c r="N448" s="42" t="str">
        <f ca="1">MID(HEX2BIN(MID($B432,1,1),4),3,1)</f>
        <v>1</v>
      </c>
      <c r="O448" s="42" t="str">
        <f ca="1">MID(HEX2BIN(MID($B432,1,1),4),4,1)</f>
        <v>1</v>
      </c>
      <c r="P448" s="43" t="str">
        <f ca="1">MID(HEX2BIN(MID($B432,2,1),4),1,1)</f>
        <v>1</v>
      </c>
      <c r="Q448" s="43" t="str">
        <f ca="1">MID(HEX2BIN(MID($B432,2,1),4),2,1)</f>
        <v>0</v>
      </c>
      <c r="R448" s="43" t="str">
        <f ca="1">MID(HEX2BIN(MID($B432,2,1),4),3,1)</f>
        <v>0</v>
      </c>
      <c r="S448" s="43" t="str">
        <f ca="1">MID(HEX2BIN(MID($B432,2,1),4),4,1)</f>
        <v>0</v>
      </c>
      <c r="T448" s="44" t="str">
        <f ca="1">MID(HEX2BIN(MID($B432,3,1),4),1,1)</f>
        <v>1</v>
      </c>
      <c r="U448" s="44" t="str">
        <f ca="1">MID(HEX2BIN(MID($B432,3,1),4),2,1)</f>
        <v>0</v>
      </c>
      <c r="V448" s="44" t="str">
        <f ca="1">MID(HEX2BIN(MID($B432,3,1),4),3,1)</f>
        <v>0</v>
      </c>
      <c r="W448" s="44" t="str">
        <f ca="1">MID(HEX2BIN(MID($B432,3,1),4),4,1)</f>
        <v>0</v>
      </c>
      <c r="X448" s="45" t="str">
        <f ca="1">MID(HEX2BIN(MID($B432,4,1),4),1,1)</f>
        <v>0</v>
      </c>
      <c r="Y448" s="45" t="str">
        <f ca="1">MID(HEX2BIN(MID($B432,4,1),4),2,1)</f>
        <v>1</v>
      </c>
      <c r="Z448" s="45" t="str">
        <f ca="1">MID(HEX2BIN(MID($B432,4,1),4),3,1)</f>
        <v>1</v>
      </c>
      <c r="AA448" s="45" t="str">
        <f ca="1">MID(HEX2BIN(MID($B432,4,1),4),4,1)</f>
        <v>1</v>
      </c>
      <c r="AB448" s="42" t="str">
        <f ca="1">MID(HEX2BIN(MID($B432,5,1),4),1,1)</f>
        <v>0</v>
      </c>
      <c r="AC448" s="42" t="str">
        <f ca="1">MID(HEX2BIN(MID($B432,5,1),4),2,1)</f>
        <v>1</v>
      </c>
      <c r="AD448" s="42" t="str">
        <f ca="1">MID(HEX2BIN(MID($B432,5,1),4),3,1)</f>
        <v>1</v>
      </c>
      <c r="AE448" s="42" t="str">
        <f ca="1">MID(HEX2BIN(MID($B432,5,1),4),4,1)</f>
        <v>0</v>
      </c>
      <c r="AF448" s="43" t="str">
        <f ca="1">MID(HEX2BIN(MID($B432,6,1),4),1,1)</f>
        <v>0</v>
      </c>
      <c r="AG448" s="43" t="str">
        <f ca="1">MID(HEX2BIN(MID($B432,6,1),4),2,1)</f>
        <v>0</v>
      </c>
      <c r="AH448" s="43" t="str">
        <f ca="1">MID(HEX2BIN(MID($B432,6,1),4),3,1)</f>
        <v>0</v>
      </c>
      <c r="AI448" s="43" t="str">
        <f ca="1">MID(HEX2BIN(MID($B432,6,1),4),4,1)</f>
        <v>0</v>
      </c>
      <c r="AJ448" s="44" t="str">
        <f ca="1">MID(HEX2BIN(MID($B432,7,1),4),1,1)</f>
        <v>1</v>
      </c>
      <c r="AK448" s="44" t="str">
        <f ca="1">MID(HEX2BIN(MID($B432,7,1),4),2,1)</f>
        <v>1</v>
      </c>
      <c r="AL448" s="44" t="str">
        <f ca="1">MID(HEX2BIN(MID($B432,7,1),4),3,1)</f>
        <v>1</v>
      </c>
      <c r="AM448" s="44" t="str">
        <f ca="1">MID(HEX2BIN(MID($B432,7,1),4),4,1)</f>
        <v>1</v>
      </c>
      <c r="AN448" s="45" t="str">
        <f ca="1">MID(HEX2BIN(MID($B432,8,1),4),1,1)</f>
        <v>0</v>
      </c>
      <c r="AO448" s="45" t="str">
        <f ca="1">MID(HEX2BIN(MID($B432,8,1),4),2,1)</f>
        <v>1</v>
      </c>
      <c r="AP448" s="45" t="str">
        <f ca="1">MID(HEX2BIN(MID($B432,8,1),4),3,1)</f>
        <v>0</v>
      </c>
      <c r="AQ448" s="45" t="str">
        <f ca="1">MID(HEX2BIN(MID($B432,8,1),4),4,1)</f>
        <v>0</v>
      </c>
      <c r="AR448" s="41" t="str">
        <f t="shared" ca="1" si="588"/>
        <v>01111000</v>
      </c>
      <c r="AS448" s="41" t="str">
        <f t="shared" ca="1" si="589"/>
        <v>10000111</v>
      </c>
      <c r="AT448" s="40" t="str">
        <f t="shared" ca="1" si="590"/>
        <v>01100000</v>
      </c>
      <c r="AU448" s="40" t="str">
        <f t="shared" ca="1" si="591"/>
        <v>11110100</v>
      </c>
      <c r="AV448" s="40">
        <f t="shared" ca="1" si="592"/>
        <v>120</v>
      </c>
      <c r="AW448" s="40">
        <f t="shared" ca="1" si="592"/>
        <v>135</v>
      </c>
      <c r="AX448" s="40">
        <f t="shared" ca="1" si="592"/>
        <v>96</v>
      </c>
      <c r="AY448" s="40">
        <f t="shared" ca="1" si="592"/>
        <v>244</v>
      </c>
      <c r="AZ448" s="46">
        <f t="shared" ca="1" si="593"/>
        <v>2022138100</v>
      </c>
    </row>
    <row r="449" spans="1:52" ht="15" thickBot="1" x14ac:dyDescent="0.4">
      <c r="A449" t="str">
        <f ca="1">DEC2HEX(MOD(G435+G439,2^32),8)</f>
        <v>FC452390</v>
      </c>
      <c r="B449" t="str">
        <f ca="1">A432</f>
        <v>F7906A26</v>
      </c>
      <c r="C449" t="str">
        <f ca="1">B432</f>
        <v>788760F4</v>
      </c>
      <c r="D449" t="str">
        <f ca="1">C432</f>
        <v>7249A7B6</v>
      </c>
      <c r="E449" t="str">
        <f ca="1">DEC2HEX(MOD(HEX2DEC(D432)+G435,2^32),8)</f>
        <v>C638A41F</v>
      </c>
      <c r="F449" s="29" t="str">
        <f ca="1">E432</f>
        <v>A5DE77EF</v>
      </c>
      <c r="G449" s="29" t="str">
        <f ca="1">F432</f>
        <v>6C943F4E</v>
      </c>
      <c r="H449" t="str">
        <f ca="1">G432</f>
        <v>19959AB9</v>
      </c>
      <c r="I449" s="54">
        <f ca="1">_xlfn.BITXOR(_xlfn.BITXOR(_xlfn.BITAND(AZ447,AZ448),_xlfn.BITAND(AZ447,AZ449)), _xlfn.BITAND(AZ448,AZ449))</f>
        <v>1921082038</v>
      </c>
      <c r="J449" s="48"/>
      <c r="K449" s="49" t="s">
        <v>5</v>
      </c>
      <c r="L449" s="57" t="str">
        <f ca="1">MID(HEX2BIN(MID($C432,1,1),4),1,1)</f>
        <v>0</v>
      </c>
      <c r="M449" s="57" t="str">
        <f ca="1">MID(HEX2BIN(MID($C432,1,1),4),2,1)</f>
        <v>1</v>
      </c>
      <c r="N449" s="57" t="str">
        <f ca="1">MID(HEX2BIN(MID($C432,1,1),4),3,1)</f>
        <v>1</v>
      </c>
      <c r="O449" s="57" t="str">
        <f ca="1">MID(HEX2BIN(MID($C432,1,1),4),4,1)</f>
        <v>1</v>
      </c>
      <c r="P449" s="58" t="str">
        <f ca="1">MID(HEX2BIN(MID($C432,2,1),4),1,1)</f>
        <v>0</v>
      </c>
      <c r="Q449" s="58" t="str">
        <f ca="1">MID(HEX2BIN(MID($C432,2,1),4),2,1)</f>
        <v>0</v>
      </c>
      <c r="R449" s="58" t="str">
        <f ca="1">MID(HEX2BIN(MID($C432,2,1),4),3,1)</f>
        <v>1</v>
      </c>
      <c r="S449" s="58" t="str">
        <f ca="1">MID(HEX2BIN(MID($C432,2,1),4),4,1)</f>
        <v>0</v>
      </c>
      <c r="T449" s="59" t="str">
        <f ca="1">MID(HEX2BIN(MID($C432,3,1),4),1,1)</f>
        <v>0</v>
      </c>
      <c r="U449" s="59" t="str">
        <f ca="1">MID(HEX2BIN(MID($C432,3,1),4),2,1)</f>
        <v>1</v>
      </c>
      <c r="V449" s="59" t="str">
        <f ca="1">MID(HEX2BIN(MID($C432,3,1),4),3,1)</f>
        <v>0</v>
      </c>
      <c r="W449" s="59" t="str">
        <f ca="1">MID(HEX2BIN(MID($C432,3,1),4),4,1)</f>
        <v>0</v>
      </c>
      <c r="X449" s="60" t="str">
        <f ca="1">MID(HEX2BIN(MID($C432,4,1),4),1,1)</f>
        <v>1</v>
      </c>
      <c r="Y449" s="60" t="str">
        <f ca="1">MID(HEX2BIN(MID($C432,4,1),4),2,1)</f>
        <v>0</v>
      </c>
      <c r="Z449" s="60" t="str">
        <f ca="1">MID(HEX2BIN(MID($C432,4,1),4),3,1)</f>
        <v>0</v>
      </c>
      <c r="AA449" s="60" t="str">
        <f ca="1">MID(HEX2BIN(MID($C432,4,1),4),4,1)</f>
        <v>1</v>
      </c>
      <c r="AB449" s="57" t="str">
        <f ca="1">MID(HEX2BIN(MID($C432,5,1),4),1,1)</f>
        <v>1</v>
      </c>
      <c r="AC449" s="57" t="str">
        <f ca="1">MID(HEX2BIN(MID($C432,5,1),4),2,1)</f>
        <v>0</v>
      </c>
      <c r="AD449" s="57" t="str">
        <f ca="1">MID(HEX2BIN(MID($C432,5,1),4),3,1)</f>
        <v>1</v>
      </c>
      <c r="AE449" s="57" t="str">
        <f ca="1">MID(HEX2BIN(MID($C432,5,1),4),4,1)</f>
        <v>0</v>
      </c>
      <c r="AF449" s="58" t="str">
        <f ca="1">MID(HEX2BIN(MID($C432,6,1),4),1,1)</f>
        <v>0</v>
      </c>
      <c r="AG449" s="58" t="str">
        <f ca="1">MID(HEX2BIN(MID($C432,6,1),4),2,1)</f>
        <v>1</v>
      </c>
      <c r="AH449" s="58" t="str">
        <f ca="1">MID(HEX2BIN(MID($C432,6,1),4),3,1)</f>
        <v>1</v>
      </c>
      <c r="AI449" s="58" t="str">
        <f ca="1">MID(HEX2BIN(MID($C432,6,1),4),4,1)</f>
        <v>1</v>
      </c>
      <c r="AJ449" s="59" t="str">
        <f ca="1">MID(HEX2BIN(MID($C432,7,1),4),1,1)</f>
        <v>1</v>
      </c>
      <c r="AK449" s="59" t="str">
        <f ca="1">MID(HEX2BIN(MID($C432,7,1),4),2,1)</f>
        <v>0</v>
      </c>
      <c r="AL449" s="59" t="str">
        <f ca="1">MID(HEX2BIN(MID($C432,7,1),4),3,1)</f>
        <v>1</v>
      </c>
      <c r="AM449" s="59" t="str">
        <f ca="1">MID(HEX2BIN(MID($C432,7,1),4),4,1)</f>
        <v>1</v>
      </c>
      <c r="AN449" s="60" t="str">
        <f ca="1">MID(HEX2BIN(MID($C432,8,1),4),1,1)</f>
        <v>0</v>
      </c>
      <c r="AO449" s="60" t="str">
        <f ca="1">MID(HEX2BIN(MID($C432,8,1),4),2,1)</f>
        <v>1</v>
      </c>
      <c r="AP449" s="60" t="str">
        <f ca="1">MID(HEX2BIN(MID($C432,8,1),4),3,1)</f>
        <v>1</v>
      </c>
      <c r="AQ449" s="60" t="str">
        <f ca="1">MID(HEX2BIN(MID($C432,8,1),4),4,1)</f>
        <v>0</v>
      </c>
      <c r="AR449" s="49" t="str">
        <f t="shared" ca="1" si="588"/>
        <v>01110010</v>
      </c>
      <c r="AS449" s="49" t="str">
        <f t="shared" ca="1" si="589"/>
        <v>01001001</v>
      </c>
      <c r="AT449" s="48" t="str">
        <f t="shared" ca="1" si="590"/>
        <v>10100111</v>
      </c>
      <c r="AU449" s="48" t="str">
        <f t="shared" ca="1" si="591"/>
        <v>10110110</v>
      </c>
      <c r="AV449" s="48">
        <f t="shared" ca="1" si="592"/>
        <v>114</v>
      </c>
      <c r="AW449" s="48">
        <f t="shared" ca="1" si="592"/>
        <v>73</v>
      </c>
      <c r="AX449" s="48">
        <f t="shared" ca="1" si="592"/>
        <v>167</v>
      </c>
      <c r="AY449" s="48">
        <f t="shared" ca="1" si="592"/>
        <v>182</v>
      </c>
      <c r="AZ449" s="50">
        <f t="shared" ca="1" si="593"/>
        <v>1917429686</v>
      </c>
    </row>
    <row r="450" spans="1:52" ht="15" thickBot="1" x14ac:dyDescent="0.4"/>
    <row r="451" spans="1:52" x14ac:dyDescent="0.35">
      <c r="A451" t="str">
        <f t="shared" ref="A451:H451" ca="1" si="594">A449</f>
        <v>FC452390</v>
      </c>
      <c r="B451" t="str">
        <f t="shared" ca="1" si="594"/>
        <v>F7906A26</v>
      </c>
      <c r="C451" t="str">
        <f t="shared" ca="1" si="594"/>
        <v>788760F4</v>
      </c>
      <c r="D451" t="str">
        <f t="shared" ca="1" si="594"/>
        <v>7249A7B6</v>
      </c>
      <c r="E451" s="29" t="str">
        <f t="shared" ca="1" si="594"/>
        <v>C638A41F</v>
      </c>
      <c r="F451" s="29" t="str">
        <f t="shared" ca="1" si="594"/>
        <v>A5DE77EF</v>
      </c>
      <c r="G451" t="str">
        <f t="shared" ca="1" si="594"/>
        <v>6C943F4E</v>
      </c>
      <c r="H451" t="str">
        <f t="shared" ca="1" si="594"/>
        <v>19959AB9</v>
      </c>
      <c r="I451" s="31"/>
      <c r="J451" s="51" t="s">
        <v>214</v>
      </c>
      <c r="K451" s="52"/>
      <c r="L451" s="34" t="str">
        <f ca="1">MID(HEX2BIN(MID($A451,1,1),4),1,1)</f>
        <v>1</v>
      </c>
      <c r="M451" s="34" t="str">
        <f ca="1">MID(HEX2BIN(MID($A451,1,1),4),2,1)</f>
        <v>1</v>
      </c>
      <c r="N451" s="34" t="str">
        <f ca="1">MID(HEX2BIN(MID($A451,1,1),4),3,1)</f>
        <v>1</v>
      </c>
      <c r="O451" s="34" t="str">
        <f ca="1">MID(HEX2BIN(MID($A451,1,1),4),4,1)</f>
        <v>1</v>
      </c>
      <c r="P451" s="35" t="str">
        <f ca="1">MID(HEX2BIN(MID($A451,2,1),4),1,1)</f>
        <v>1</v>
      </c>
      <c r="Q451" s="35" t="str">
        <f ca="1">MID(HEX2BIN(MID($A451,2,1),4),2,1)</f>
        <v>1</v>
      </c>
      <c r="R451" s="35" t="str">
        <f ca="1">MID(HEX2BIN(MID($A451,2,1),4),3,1)</f>
        <v>0</v>
      </c>
      <c r="S451" s="35" t="str">
        <f ca="1">MID(HEX2BIN(MID($A451,2,1),4),4,1)</f>
        <v>0</v>
      </c>
      <c r="T451" s="36" t="str">
        <f ca="1">MID(HEX2BIN(MID($A451,3,1),4),1,1)</f>
        <v>0</v>
      </c>
      <c r="U451" s="36" t="str">
        <f ca="1">MID(HEX2BIN(MID($A451,3,1),4),2,1)</f>
        <v>1</v>
      </c>
      <c r="V451" s="36" t="str">
        <f ca="1">MID(HEX2BIN(MID($A451,3,1),4),3,1)</f>
        <v>0</v>
      </c>
      <c r="W451" s="36" t="str">
        <f ca="1">MID(HEX2BIN(MID($A451,3,1),4),4,1)</f>
        <v>0</v>
      </c>
      <c r="X451" s="37" t="str">
        <f ca="1">MID(HEX2BIN(MID($A451,4,1),4),1,1)</f>
        <v>0</v>
      </c>
      <c r="Y451" s="37" t="str">
        <f ca="1">MID(HEX2BIN(MID($A451,4,1),4),2,1)</f>
        <v>1</v>
      </c>
      <c r="Z451" s="37" t="str">
        <f ca="1">MID(HEX2BIN(MID($A451,4,1),4),3,1)</f>
        <v>0</v>
      </c>
      <c r="AA451" s="37" t="str">
        <f ca="1">MID(HEX2BIN(MID($A451,4,1),4),4,1)</f>
        <v>1</v>
      </c>
      <c r="AB451" s="34" t="str">
        <f ca="1">MID(HEX2BIN(MID($A451,5,1),4),1,1)</f>
        <v>0</v>
      </c>
      <c r="AC451" s="34" t="str">
        <f ca="1">MID(HEX2BIN(MID($A451,5,1),4),2,1)</f>
        <v>0</v>
      </c>
      <c r="AD451" s="34" t="str">
        <f ca="1">MID(HEX2BIN(MID($A451,5,1),4),3,1)</f>
        <v>1</v>
      </c>
      <c r="AE451" s="34" t="str">
        <f ca="1">MID(HEX2BIN(MID($A451,5,1),4),4,1)</f>
        <v>0</v>
      </c>
      <c r="AF451" s="35" t="str">
        <f ca="1">MID(HEX2BIN(MID($A451,6,1),4),1,1)</f>
        <v>0</v>
      </c>
      <c r="AG451" s="35" t="str">
        <f ca="1">MID(HEX2BIN(MID($A451,6,1),4),2,1)</f>
        <v>0</v>
      </c>
      <c r="AH451" s="35" t="str">
        <f ca="1">MID(HEX2BIN(MID($A451,6,1),4),3,1)</f>
        <v>1</v>
      </c>
      <c r="AI451" s="35" t="str">
        <f ca="1">MID(HEX2BIN(MID($A451,6,1),4),4,1)</f>
        <v>1</v>
      </c>
      <c r="AJ451" s="36" t="str">
        <f ca="1">MID(HEX2BIN(MID($A451,7,1),4),1,1)</f>
        <v>1</v>
      </c>
      <c r="AK451" s="36" t="str">
        <f ca="1">MID(HEX2BIN(MID($A451,7,1),4),2,1)</f>
        <v>0</v>
      </c>
      <c r="AL451" s="36" t="str">
        <f ca="1">MID(HEX2BIN(MID($A451,7,1),4),3,1)</f>
        <v>0</v>
      </c>
      <c r="AM451" s="36" t="str">
        <f ca="1">MID(HEX2BIN(MID($A451,7,1),4),4,1)</f>
        <v>1</v>
      </c>
      <c r="AN451" s="37" t="str">
        <f ca="1">MID(HEX2BIN(MID($A451,8,1),4),1,1)</f>
        <v>0</v>
      </c>
      <c r="AO451" s="37" t="str">
        <f ca="1">MID(HEX2BIN(MID($A451,8,1),4),2,1)</f>
        <v>0</v>
      </c>
      <c r="AP451" s="37" t="str">
        <f ca="1">MID(HEX2BIN(MID($A451,8,1),4),3,1)</f>
        <v>0</v>
      </c>
      <c r="AQ451" s="37" t="str">
        <f ca="1">MID(HEX2BIN(MID($A451,8,1),4),4,1)</f>
        <v>0</v>
      </c>
      <c r="AR451" s="33" t="str">
        <f t="shared" ref="AR451:AR454" ca="1" si="595">_xlfn.CONCAT(L451,M451,N451,O451,P451,Q451,R451,S451)</f>
        <v>11111100</v>
      </c>
      <c r="AS451" s="33" t="str">
        <f t="shared" ref="AS451:AS454" ca="1" si="596">_xlfn.CONCAT(T451,U451,V451,W451,X451,Y451,Z451,AA451)</f>
        <v>01000101</v>
      </c>
      <c r="AT451" s="32" t="str">
        <f t="shared" ref="AT451:AT454" ca="1" si="597">_xlfn.CONCAT(AB451,AC451,AD451,AE451,AF451,AG451,AH451,AI451)</f>
        <v>00100011</v>
      </c>
      <c r="AU451" s="32" t="str">
        <f t="shared" ref="AU451:AU454" ca="1" si="598">_xlfn.CONCAT(AJ451,AK451,AL451,AM451,AN451,AO451,AP451,AQ451)</f>
        <v>10010000</v>
      </c>
      <c r="AV451" s="32">
        <f t="shared" ref="AV451:AY454" ca="1" si="599">BIN2DEC(AR451)</f>
        <v>252</v>
      </c>
      <c r="AW451" s="32">
        <f t="shared" ca="1" si="599"/>
        <v>69</v>
      </c>
      <c r="AX451" s="32">
        <f t="shared" ca="1" si="599"/>
        <v>35</v>
      </c>
      <c r="AY451" s="32">
        <f t="shared" ca="1" si="599"/>
        <v>144</v>
      </c>
      <c r="AZ451" s="38">
        <f t="shared" ref="AZ451:AZ454" ca="1" si="600">(AV451*2^24)+(AW451*2^16)+(AX451*2^8)+AY451</f>
        <v>4232389520</v>
      </c>
    </row>
    <row r="452" spans="1:52" ht="15.5" x14ac:dyDescent="0.35">
      <c r="A452" s="55" t="s">
        <v>251</v>
      </c>
      <c r="I452" s="39"/>
      <c r="J452" s="40" t="s">
        <v>215</v>
      </c>
      <c r="K452" s="53">
        <v>2</v>
      </c>
      <c r="L452" s="42" t="str" cm="1">
        <f t="array" aca="1" ref="L452" ca="1">INDIRECT(ADDRESS((ROW(452:452)-1),IF(MOD(COLUMN(L:L)-11-$K452,32)=0,32,MOD(COLUMN(L:L)-11-$K452,32))+11))</f>
        <v>0</v>
      </c>
      <c r="M452" s="42" t="str" cm="1">
        <f t="array" aca="1" ref="M452" ca="1">INDIRECT(ADDRESS((ROW(452:452)-1),IF(MOD(COLUMN(M:M)-11-$K452,32)=0,32,MOD(COLUMN(M:M)-11-$K452,32))+11))</f>
        <v>0</v>
      </c>
      <c r="N452" s="42" t="str" cm="1">
        <f t="array" aca="1" ref="N452" ca="1">INDIRECT(ADDRESS((ROW(452:452)-1),IF(MOD(COLUMN(N:N)-11-$K452,32)=0,32,MOD(COLUMN(N:N)-11-$K452,32))+11))</f>
        <v>1</v>
      </c>
      <c r="O452" s="42" t="str" cm="1">
        <f t="array" aca="1" ref="O452" ca="1">INDIRECT(ADDRESS((ROW(452:452)-1),IF(MOD(COLUMN(O:O)-11-$K452,32)=0,32,MOD(COLUMN(O:O)-11-$K452,32))+11))</f>
        <v>1</v>
      </c>
      <c r="P452" s="43" t="str" cm="1">
        <f t="array" aca="1" ref="P452" ca="1">INDIRECT(ADDRESS((ROW(452:452)-1),IF(MOD(COLUMN(P:P)-11-$K452,32)=0,32,MOD(COLUMN(P:P)-11-$K452,32))+11))</f>
        <v>1</v>
      </c>
      <c r="Q452" s="43" t="str" cm="1">
        <f t="array" aca="1" ref="Q452" ca="1">INDIRECT(ADDRESS((ROW(452:452)-1),IF(MOD(COLUMN(Q:Q)-11-$K452,32)=0,32,MOD(COLUMN(Q:Q)-11-$K452,32))+11))</f>
        <v>1</v>
      </c>
      <c r="R452" s="43" t="str" cm="1">
        <f t="array" aca="1" ref="R452" ca="1">INDIRECT(ADDRESS((ROW(452:452)-1),IF(MOD(COLUMN(R:R)-11-$K452,32)=0,32,MOD(COLUMN(R:R)-11-$K452,32))+11))</f>
        <v>1</v>
      </c>
      <c r="S452" s="43" t="str" cm="1">
        <f t="array" aca="1" ref="S452" ca="1">INDIRECT(ADDRESS((ROW(452:452)-1),IF(MOD(COLUMN(S:S)-11-$K452,32)=0,32,MOD(COLUMN(S:S)-11-$K452,32))+11))</f>
        <v>1</v>
      </c>
      <c r="T452" s="44" t="str" cm="1">
        <f t="array" aca="1" ref="T452" ca="1">INDIRECT(ADDRESS((ROW(452:452)-1),IF(MOD(COLUMN(T:T)-11-$K452,32)=0,32,MOD(COLUMN(T:T)-11-$K452,32))+11))</f>
        <v>0</v>
      </c>
      <c r="U452" s="44" t="str" cm="1">
        <f t="array" aca="1" ref="U452" ca="1">INDIRECT(ADDRESS((ROW(452:452)-1),IF(MOD(COLUMN(U:U)-11-$K452,32)=0,32,MOD(COLUMN(U:U)-11-$K452,32))+11))</f>
        <v>0</v>
      </c>
      <c r="V452" s="44" t="str" cm="1">
        <f t="array" aca="1" ref="V452" ca="1">INDIRECT(ADDRESS((ROW(452:452)-1),IF(MOD(COLUMN(V:V)-11-$K452,32)=0,32,MOD(COLUMN(V:V)-11-$K452,32))+11))</f>
        <v>0</v>
      </c>
      <c r="W452" s="44" t="str" cm="1">
        <f t="array" aca="1" ref="W452" ca="1">INDIRECT(ADDRESS((ROW(452:452)-1),IF(MOD(COLUMN(W:W)-11-$K452,32)=0,32,MOD(COLUMN(W:W)-11-$K452,32))+11))</f>
        <v>1</v>
      </c>
      <c r="X452" s="45" t="str" cm="1">
        <f t="array" aca="1" ref="X452" ca="1">INDIRECT(ADDRESS((ROW(452:452)-1),IF(MOD(COLUMN(X:X)-11-$K452,32)=0,32,MOD(COLUMN(X:X)-11-$K452,32))+11))</f>
        <v>0</v>
      </c>
      <c r="Y452" s="45" t="str" cm="1">
        <f t="array" aca="1" ref="Y452" ca="1">INDIRECT(ADDRESS((ROW(452:452)-1),IF(MOD(COLUMN(Y:Y)-11-$K452,32)=0,32,MOD(COLUMN(Y:Y)-11-$K452,32))+11))</f>
        <v>0</v>
      </c>
      <c r="Z452" s="45" t="str" cm="1">
        <f t="array" aca="1" ref="Z452" ca="1">INDIRECT(ADDRESS((ROW(452:452)-1),IF(MOD(COLUMN(Z:Z)-11-$K452,32)=0,32,MOD(COLUMN(Z:Z)-11-$K452,32))+11))</f>
        <v>0</v>
      </c>
      <c r="AA452" s="45" t="str" cm="1">
        <f t="array" aca="1" ref="AA452" ca="1">INDIRECT(ADDRESS((ROW(452:452)-1),IF(MOD(COLUMN(AA:AA)-11-$K452,32)=0,32,MOD(COLUMN(AA:AA)-11-$K452,32))+11))</f>
        <v>1</v>
      </c>
      <c r="AB452" s="42" t="str" cm="1">
        <f t="array" aca="1" ref="AB452" ca="1">INDIRECT(ADDRESS((ROW(452:452)-1),IF(MOD(COLUMN(AB:AB)-11-$K452,32)=0,32,MOD(COLUMN(AB:AB)-11-$K452,32))+11))</f>
        <v>0</v>
      </c>
      <c r="AC452" s="42" t="str" cm="1">
        <f t="array" aca="1" ref="AC452" ca="1">INDIRECT(ADDRESS((ROW(452:452)-1),IF(MOD(COLUMN(AC:AC)-11-$K452,32)=0,32,MOD(COLUMN(AC:AC)-11-$K452,32))+11))</f>
        <v>1</v>
      </c>
      <c r="AD452" s="42" t="str" cm="1">
        <f t="array" aca="1" ref="AD452" ca="1">INDIRECT(ADDRESS((ROW(452:452)-1),IF(MOD(COLUMN(AD:AD)-11-$K452,32)=0,32,MOD(COLUMN(AD:AD)-11-$K452,32))+11))</f>
        <v>0</v>
      </c>
      <c r="AE452" s="42" t="str" cm="1">
        <f t="array" aca="1" ref="AE452" ca="1">INDIRECT(ADDRESS((ROW(452:452)-1),IF(MOD(COLUMN(AE:AE)-11-$K452,32)=0,32,MOD(COLUMN(AE:AE)-11-$K452,32))+11))</f>
        <v>0</v>
      </c>
      <c r="AF452" s="43" t="str" cm="1">
        <f t="array" aca="1" ref="AF452" ca="1">INDIRECT(ADDRESS((ROW(452:452)-1),IF(MOD(COLUMN(AF:AF)-11-$K452,32)=0,32,MOD(COLUMN(AF:AF)-11-$K452,32))+11))</f>
        <v>1</v>
      </c>
      <c r="AG452" s="43" t="str" cm="1">
        <f t="array" aca="1" ref="AG452" ca="1">INDIRECT(ADDRESS((ROW(452:452)-1),IF(MOD(COLUMN(AG:AG)-11-$K452,32)=0,32,MOD(COLUMN(AG:AG)-11-$K452,32))+11))</f>
        <v>0</v>
      </c>
      <c r="AH452" s="43" t="str" cm="1">
        <f t="array" aca="1" ref="AH452" ca="1">INDIRECT(ADDRESS((ROW(452:452)-1),IF(MOD(COLUMN(AH:AH)-11-$K452,32)=0,32,MOD(COLUMN(AH:AH)-11-$K452,32))+11))</f>
        <v>0</v>
      </c>
      <c r="AI452" s="43" t="str" cm="1">
        <f t="array" aca="1" ref="AI452" ca="1">INDIRECT(ADDRESS((ROW(452:452)-1),IF(MOD(COLUMN(AI:AI)-11-$K452,32)=0,32,MOD(COLUMN(AI:AI)-11-$K452,32))+11))</f>
        <v>0</v>
      </c>
      <c r="AJ452" s="44" t="str" cm="1">
        <f t="array" aca="1" ref="AJ452" ca="1">INDIRECT(ADDRESS((ROW(452:452)-1),IF(MOD(COLUMN(AJ:AJ)-11-$K452,32)=0,32,MOD(COLUMN(AJ:AJ)-11-$K452,32))+11))</f>
        <v>1</v>
      </c>
      <c r="AK452" s="44" t="str" cm="1">
        <f t="array" aca="1" ref="AK452" ca="1">INDIRECT(ADDRESS((ROW(452:452)-1),IF(MOD(COLUMN(AK:AK)-11-$K452,32)=0,32,MOD(COLUMN(AK:AK)-11-$K452,32))+11))</f>
        <v>1</v>
      </c>
      <c r="AL452" s="44" t="str" cm="1">
        <f t="array" aca="1" ref="AL452" ca="1">INDIRECT(ADDRESS((ROW(452:452)-1),IF(MOD(COLUMN(AL:AL)-11-$K452,32)=0,32,MOD(COLUMN(AL:AL)-11-$K452,32))+11))</f>
        <v>1</v>
      </c>
      <c r="AM452" s="44" t="str" cm="1">
        <f t="array" aca="1" ref="AM452" ca="1">INDIRECT(ADDRESS((ROW(452:452)-1),IF(MOD(COLUMN(AM:AM)-11-$K452,32)=0,32,MOD(COLUMN(AM:AM)-11-$K452,32))+11))</f>
        <v>0</v>
      </c>
      <c r="AN452" s="45" t="str" cm="1">
        <f t="array" aca="1" ref="AN452" ca="1">INDIRECT(ADDRESS((ROW(452:452)-1),IF(MOD(COLUMN(AN:AN)-11-$K452,32)=0,32,MOD(COLUMN(AN:AN)-11-$K452,32))+11))</f>
        <v>0</v>
      </c>
      <c r="AO452" s="45" t="str" cm="1">
        <f t="array" aca="1" ref="AO452" ca="1">INDIRECT(ADDRESS((ROW(452:452)-1),IF(MOD(COLUMN(AO:AO)-11-$K452,32)=0,32,MOD(COLUMN(AO:AO)-11-$K452,32))+11))</f>
        <v>1</v>
      </c>
      <c r="AP452" s="45" t="str" cm="1">
        <f t="array" aca="1" ref="AP452" ca="1">INDIRECT(ADDRESS((ROW(452:452)-1),IF(MOD(COLUMN(AP:AP)-11-$K452,32)=0,32,MOD(COLUMN(AP:AP)-11-$K452,32))+11))</f>
        <v>0</v>
      </c>
      <c r="AQ452" s="45" t="str" cm="1">
        <f t="array" aca="1" ref="AQ452" ca="1">INDIRECT(ADDRESS((ROW(452:452)-1),IF(MOD(COLUMN(AQ:AQ)-11-$K452,32)=0,32,MOD(COLUMN(AQ:AQ)-11-$K452,32))+11))</f>
        <v>0</v>
      </c>
      <c r="AR452" s="41" t="str">
        <f t="shared" ca="1" si="595"/>
        <v>00111111</v>
      </c>
      <c r="AS452" s="41" t="str">
        <f t="shared" ca="1" si="596"/>
        <v>00010001</v>
      </c>
      <c r="AT452" s="40" t="str">
        <f t="shared" ca="1" si="597"/>
        <v>01001000</v>
      </c>
      <c r="AU452" s="40" t="str">
        <f t="shared" ca="1" si="598"/>
        <v>11100100</v>
      </c>
      <c r="AV452" s="40">
        <f t="shared" ca="1" si="599"/>
        <v>63</v>
      </c>
      <c r="AW452" s="40">
        <f t="shared" ca="1" si="599"/>
        <v>17</v>
      </c>
      <c r="AX452" s="40">
        <f t="shared" ca="1" si="599"/>
        <v>72</v>
      </c>
      <c r="AY452" s="40">
        <f t="shared" ca="1" si="599"/>
        <v>228</v>
      </c>
      <c r="AZ452" s="46">
        <f t="shared" ca="1" si="600"/>
        <v>1058097380</v>
      </c>
    </row>
    <row r="453" spans="1:52" ht="15" thickBot="1" x14ac:dyDescent="0.4">
      <c r="A453" t="s">
        <v>224</v>
      </c>
      <c r="I453" s="39"/>
      <c r="J453" s="40" t="s">
        <v>215</v>
      </c>
      <c r="K453" s="53">
        <v>13</v>
      </c>
      <c r="L453" s="42" t="str" cm="1">
        <f t="array" aca="1" ref="L453" ca="1">INDIRECT(ADDRESS((ROW(453:453)-2),IF(MOD(COLUMN(L:L)-11-$K453,32)=0,32,MOD(COLUMN(L:L)-11-$K453,32))+11))</f>
        <v>0</v>
      </c>
      <c r="M453" s="42" t="str" cm="1">
        <f t="array" aca="1" ref="M453" ca="1">INDIRECT(ADDRESS((ROW(453:453)-2),IF(MOD(COLUMN(M:M)-11-$K453,32)=0,32,MOD(COLUMN(M:M)-11-$K453,32))+11))</f>
        <v>0</v>
      </c>
      <c r="N453" s="42" t="str" cm="1">
        <f t="array" aca="1" ref="N453" ca="1">INDIRECT(ADDRESS((ROW(453:453)-2),IF(MOD(COLUMN(N:N)-11-$K453,32)=0,32,MOD(COLUMN(N:N)-11-$K453,32))+11))</f>
        <v>0</v>
      </c>
      <c r="O453" s="42" t="str" cm="1">
        <f t="array" aca="1" ref="O453" ca="1">INDIRECT(ADDRESS((ROW(453:453)-2),IF(MOD(COLUMN(O:O)-11-$K453,32)=0,32,MOD(COLUMN(O:O)-11-$K453,32))+11))</f>
        <v>1</v>
      </c>
      <c r="P453" s="43" t="str" cm="1">
        <f t="array" aca="1" ref="P453" ca="1">INDIRECT(ADDRESS((ROW(453:453)-2),IF(MOD(COLUMN(P:P)-11-$K453,32)=0,32,MOD(COLUMN(P:P)-11-$K453,32))+11))</f>
        <v>1</v>
      </c>
      <c r="Q453" s="43" t="str" cm="1">
        <f t="array" aca="1" ref="Q453" ca="1">INDIRECT(ADDRESS((ROW(453:453)-2),IF(MOD(COLUMN(Q:Q)-11-$K453,32)=0,32,MOD(COLUMN(Q:Q)-11-$K453,32))+11))</f>
        <v>1</v>
      </c>
      <c r="R453" s="43" t="str" cm="1">
        <f t="array" aca="1" ref="R453" ca="1">INDIRECT(ADDRESS((ROW(453:453)-2),IF(MOD(COLUMN(R:R)-11-$K453,32)=0,32,MOD(COLUMN(R:R)-11-$K453,32))+11))</f>
        <v>0</v>
      </c>
      <c r="S453" s="43" t="str" cm="1">
        <f t="array" aca="1" ref="S453" ca="1">INDIRECT(ADDRESS((ROW(453:453)-2),IF(MOD(COLUMN(S:S)-11-$K453,32)=0,32,MOD(COLUMN(S:S)-11-$K453,32))+11))</f>
        <v>0</v>
      </c>
      <c r="T453" s="44" t="str" cm="1">
        <f t="array" aca="1" ref="T453" ca="1">INDIRECT(ADDRESS((ROW(453:453)-2),IF(MOD(COLUMN(T:T)-11-$K453,32)=0,32,MOD(COLUMN(T:T)-11-$K453,32))+11))</f>
        <v>1</v>
      </c>
      <c r="U453" s="44" t="str" cm="1">
        <f t="array" aca="1" ref="U453" ca="1">INDIRECT(ADDRESS((ROW(453:453)-2),IF(MOD(COLUMN(U:U)-11-$K453,32)=0,32,MOD(COLUMN(U:U)-11-$K453,32))+11))</f>
        <v>0</v>
      </c>
      <c r="V453" s="44" t="str" cm="1">
        <f t="array" aca="1" ref="V453" ca="1">INDIRECT(ADDRESS((ROW(453:453)-2),IF(MOD(COLUMN(V:V)-11-$K453,32)=0,32,MOD(COLUMN(V:V)-11-$K453,32))+11))</f>
        <v>0</v>
      </c>
      <c r="W453" s="44" t="str" cm="1">
        <f t="array" aca="1" ref="W453" ca="1">INDIRECT(ADDRESS((ROW(453:453)-2),IF(MOD(COLUMN(W:W)-11-$K453,32)=0,32,MOD(COLUMN(W:W)-11-$K453,32))+11))</f>
        <v>0</v>
      </c>
      <c r="X453" s="45" t="str" cm="1">
        <f t="array" aca="1" ref="X453" ca="1">INDIRECT(ADDRESS((ROW(453:453)-2),IF(MOD(COLUMN(X:X)-11-$K453,32)=0,32,MOD(COLUMN(X:X)-11-$K453,32))+11))</f>
        <v>0</v>
      </c>
      <c r="Y453" s="45" t="str" cm="1">
        <f t="array" aca="1" ref="Y453" ca="1">INDIRECT(ADDRESS((ROW(453:453)-2),IF(MOD(COLUMN(Y:Y)-11-$K453,32)=0,32,MOD(COLUMN(Y:Y)-11-$K453,32))+11))</f>
        <v>1</v>
      </c>
      <c r="Z453" s="45" t="str" cm="1">
        <f t="array" aca="1" ref="Z453" ca="1">INDIRECT(ADDRESS((ROW(453:453)-2),IF(MOD(COLUMN(Z:Z)-11-$K453,32)=0,32,MOD(COLUMN(Z:Z)-11-$K453,32))+11))</f>
        <v>1</v>
      </c>
      <c r="AA453" s="45" t="str" cm="1">
        <f t="array" aca="1" ref="AA453" ca="1">INDIRECT(ADDRESS((ROW(453:453)-2),IF(MOD(COLUMN(AA:AA)-11-$K453,32)=0,32,MOD(COLUMN(AA:AA)-11-$K453,32))+11))</f>
        <v>1</v>
      </c>
      <c r="AB453" s="42" t="str" cm="1">
        <f t="array" aca="1" ref="AB453" ca="1">INDIRECT(ADDRESS((ROW(453:453)-2),IF(MOD(COLUMN(AB:AB)-11-$K453,32)=0,32,MOD(COLUMN(AB:AB)-11-$K453,32))+11))</f>
        <v>1</v>
      </c>
      <c r="AC453" s="42" t="str" cm="1">
        <f t="array" aca="1" ref="AC453" ca="1">INDIRECT(ADDRESS((ROW(453:453)-2),IF(MOD(COLUMN(AC:AC)-11-$K453,32)=0,32,MOD(COLUMN(AC:AC)-11-$K453,32))+11))</f>
        <v>1</v>
      </c>
      <c r="AD453" s="42" t="str" cm="1">
        <f t="array" aca="1" ref="AD453" ca="1">INDIRECT(ADDRESS((ROW(453:453)-2),IF(MOD(COLUMN(AD:AD)-11-$K453,32)=0,32,MOD(COLUMN(AD:AD)-11-$K453,32))+11))</f>
        <v>1</v>
      </c>
      <c r="AE453" s="42" t="str" cm="1">
        <f t="array" aca="1" ref="AE453" ca="1">INDIRECT(ADDRESS((ROW(453:453)-2),IF(MOD(COLUMN(AE:AE)-11-$K453,32)=0,32,MOD(COLUMN(AE:AE)-11-$K453,32))+11))</f>
        <v>0</v>
      </c>
      <c r="AF453" s="43" t="str" cm="1">
        <f t="array" aca="1" ref="AF453" ca="1">INDIRECT(ADDRESS((ROW(453:453)-2),IF(MOD(COLUMN(AF:AF)-11-$K453,32)=0,32,MOD(COLUMN(AF:AF)-11-$K453,32))+11))</f>
        <v>0</v>
      </c>
      <c r="AG453" s="43" t="str" cm="1">
        <f t="array" aca="1" ref="AG453" ca="1">INDIRECT(ADDRESS((ROW(453:453)-2),IF(MOD(COLUMN(AG:AG)-11-$K453,32)=0,32,MOD(COLUMN(AG:AG)-11-$K453,32))+11))</f>
        <v>0</v>
      </c>
      <c r="AH453" s="43" t="str" cm="1">
        <f t="array" aca="1" ref="AH453" ca="1">INDIRECT(ADDRESS((ROW(453:453)-2),IF(MOD(COLUMN(AH:AH)-11-$K453,32)=0,32,MOD(COLUMN(AH:AH)-11-$K453,32))+11))</f>
        <v>1</v>
      </c>
      <c r="AI453" s="43" t="str" cm="1">
        <f t="array" aca="1" ref="AI453" ca="1">INDIRECT(ADDRESS((ROW(453:453)-2),IF(MOD(COLUMN(AI:AI)-11-$K453,32)=0,32,MOD(COLUMN(AI:AI)-11-$K453,32))+11))</f>
        <v>0</v>
      </c>
      <c r="AJ453" s="44" t="str" cm="1">
        <f t="array" aca="1" ref="AJ453" ca="1">INDIRECT(ADDRESS((ROW(453:453)-2),IF(MOD(COLUMN(AJ:AJ)-11-$K453,32)=0,32,MOD(COLUMN(AJ:AJ)-11-$K453,32))+11))</f>
        <v>0</v>
      </c>
      <c r="AK453" s="44" t="str" cm="1">
        <f t="array" aca="1" ref="AK453" ca="1">INDIRECT(ADDRESS((ROW(453:453)-2),IF(MOD(COLUMN(AK:AK)-11-$K453,32)=0,32,MOD(COLUMN(AK:AK)-11-$K453,32))+11))</f>
        <v>0</v>
      </c>
      <c r="AL453" s="44" t="str" cm="1">
        <f t="array" aca="1" ref="AL453" ca="1">INDIRECT(ADDRESS((ROW(453:453)-2),IF(MOD(COLUMN(AL:AL)-11-$K453,32)=0,32,MOD(COLUMN(AL:AL)-11-$K453,32))+11))</f>
        <v>1</v>
      </c>
      <c r="AM453" s="44" t="str" cm="1">
        <f t="array" aca="1" ref="AM453" ca="1">INDIRECT(ADDRESS((ROW(453:453)-2),IF(MOD(COLUMN(AM:AM)-11-$K453,32)=0,32,MOD(COLUMN(AM:AM)-11-$K453,32))+11))</f>
        <v>0</v>
      </c>
      <c r="AN453" s="45" t="str" cm="1">
        <f t="array" aca="1" ref="AN453" ca="1">INDIRECT(ADDRESS((ROW(453:453)-2),IF(MOD(COLUMN(AN:AN)-11-$K453,32)=0,32,MOD(COLUMN(AN:AN)-11-$K453,32))+11))</f>
        <v>1</v>
      </c>
      <c r="AO453" s="45" t="str" cm="1">
        <f t="array" aca="1" ref="AO453" ca="1">INDIRECT(ADDRESS((ROW(453:453)-2),IF(MOD(COLUMN(AO:AO)-11-$K453,32)=0,32,MOD(COLUMN(AO:AO)-11-$K453,32))+11))</f>
        <v>0</v>
      </c>
      <c r="AP453" s="45" t="str" cm="1">
        <f t="array" aca="1" ref="AP453" ca="1">INDIRECT(ADDRESS((ROW(453:453)-2),IF(MOD(COLUMN(AP:AP)-11-$K453,32)=0,32,MOD(COLUMN(AP:AP)-11-$K453,32))+11))</f>
        <v>0</v>
      </c>
      <c r="AQ453" s="45" t="str" cm="1">
        <f t="array" aca="1" ref="AQ453" ca="1">INDIRECT(ADDRESS((ROW(453:453)-2),IF(MOD(COLUMN(AQ:AQ)-11-$K453,32)=0,32,MOD(COLUMN(AQ:AQ)-11-$K453,32))+11))</f>
        <v>1</v>
      </c>
      <c r="AR453" s="41" t="str">
        <f t="shared" ca="1" si="595"/>
        <v>00011100</v>
      </c>
      <c r="AS453" s="41" t="str">
        <f t="shared" ca="1" si="596"/>
        <v>10000111</v>
      </c>
      <c r="AT453" s="40" t="str">
        <f t="shared" ca="1" si="597"/>
        <v>11100010</v>
      </c>
      <c r="AU453" s="40" t="str">
        <f t="shared" ca="1" si="598"/>
        <v>00101001</v>
      </c>
      <c r="AV453" s="40">
        <f t="shared" ca="1" si="599"/>
        <v>28</v>
      </c>
      <c r="AW453" s="40">
        <f t="shared" ca="1" si="599"/>
        <v>135</v>
      </c>
      <c r="AX453" s="40">
        <f t="shared" ca="1" si="599"/>
        <v>226</v>
      </c>
      <c r="AY453" s="40">
        <f t="shared" ca="1" si="599"/>
        <v>41</v>
      </c>
      <c r="AZ453" s="46">
        <f t="shared" ca="1" si="600"/>
        <v>478667305</v>
      </c>
    </row>
    <row r="454" spans="1:52" ht="15" thickBot="1" x14ac:dyDescent="0.4">
      <c r="A454" t="s">
        <v>225</v>
      </c>
      <c r="B454">
        <f ca="1">HEX2DEC(H451)</f>
        <v>429234873</v>
      </c>
      <c r="C454">
        <f ca="1">I459</f>
        <v>3769772647</v>
      </c>
      <c r="D454">
        <f ca="1">I464</f>
        <v>2895920975</v>
      </c>
      <c r="E454" s="30">
        <f>Const!C25</f>
        <v>1996064986</v>
      </c>
      <c r="F454" s="61">
        <f ca="1">Home!F27</f>
        <v>2608873472</v>
      </c>
      <c r="G454" s="54">
        <f ca="1">B454+C454+D454+E454+F454</f>
        <v>11699866953</v>
      </c>
      <c r="I454" s="54">
        <f ca="1">_xlfn.BITXOR(_xlfn.BITXOR(AZ452,AZ453),AZ454)</f>
        <v>924379452</v>
      </c>
      <c r="J454" s="48" t="s">
        <v>215</v>
      </c>
      <c r="K454" s="56">
        <v>22</v>
      </c>
      <c r="L454" s="57" t="str" cm="1">
        <f t="array" aca="1" ref="L454" ca="1">INDIRECT(ADDRESS((ROW(454:454)-3),IF(MOD(COLUMN(L:L)-11-$K454,32)=0,32,MOD(COLUMN(L:L)-11-$K454,32))+11))</f>
        <v>0</v>
      </c>
      <c r="M454" s="57" t="str" cm="1">
        <f t="array" aca="1" ref="M454" ca="1">INDIRECT(ADDRESS((ROW(454:454)-3),IF(MOD(COLUMN(M:M)-11-$K454,32)=0,32,MOD(COLUMN(M:M)-11-$K454,32))+11))</f>
        <v>0</v>
      </c>
      <c r="N454" s="57" t="str" cm="1">
        <f t="array" aca="1" ref="N454" ca="1">INDIRECT(ADDRESS((ROW(454:454)-3),IF(MOD(COLUMN(N:N)-11-$K454,32)=0,32,MOD(COLUMN(N:N)-11-$K454,32))+11))</f>
        <v>0</v>
      </c>
      <c r="O454" s="57" t="str" cm="1">
        <f t="array" aca="1" ref="O454" ca="1">INDIRECT(ADDRESS((ROW(454:454)-3),IF(MOD(COLUMN(O:O)-11-$K454,32)=0,32,MOD(COLUMN(O:O)-11-$K454,32))+11))</f>
        <v>1</v>
      </c>
      <c r="P454" s="58" t="str" cm="1">
        <f t="array" aca="1" ref="P454" ca="1">INDIRECT(ADDRESS((ROW(454:454)-3),IF(MOD(COLUMN(P:P)-11-$K454,32)=0,32,MOD(COLUMN(P:P)-11-$K454,32))+11))</f>
        <v>0</v>
      </c>
      <c r="Q454" s="58" t="str" cm="1">
        <f t="array" aca="1" ref="Q454" ca="1">INDIRECT(ADDRESS((ROW(454:454)-3),IF(MOD(COLUMN(Q:Q)-11-$K454,32)=0,32,MOD(COLUMN(Q:Q)-11-$K454,32))+11))</f>
        <v>1</v>
      </c>
      <c r="R454" s="58" t="str" cm="1">
        <f t="array" aca="1" ref="R454" ca="1">INDIRECT(ADDRESS((ROW(454:454)-3),IF(MOD(COLUMN(R:R)-11-$K454,32)=0,32,MOD(COLUMN(R:R)-11-$K454,32))+11))</f>
        <v>0</v>
      </c>
      <c r="S454" s="58" t="str" cm="1">
        <f t="array" aca="1" ref="S454" ca="1">INDIRECT(ADDRESS((ROW(454:454)-3),IF(MOD(COLUMN(S:S)-11-$K454,32)=0,32,MOD(COLUMN(S:S)-11-$K454,32))+11))</f>
        <v>0</v>
      </c>
      <c r="T454" s="59" t="str" cm="1">
        <f t="array" aca="1" ref="T454" ca="1">INDIRECT(ADDRESS((ROW(454:454)-3),IF(MOD(COLUMN(T:T)-11-$K454,32)=0,32,MOD(COLUMN(T:T)-11-$K454,32))+11))</f>
        <v>1</v>
      </c>
      <c r="U454" s="59" t="str" cm="1">
        <f t="array" aca="1" ref="U454" ca="1">INDIRECT(ADDRESS((ROW(454:454)-3),IF(MOD(COLUMN(U:U)-11-$K454,32)=0,32,MOD(COLUMN(U:U)-11-$K454,32))+11))</f>
        <v>0</v>
      </c>
      <c r="V454" s="59" t="str" cm="1">
        <f t="array" aca="1" ref="V454" ca="1">INDIRECT(ADDRESS((ROW(454:454)-3),IF(MOD(COLUMN(V:V)-11-$K454,32)=0,32,MOD(COLUMN(V:V)-11-$K454,32))+11))</f>
        <v>0</v>
      </c>
      <c r="W454" s="59" t="str" cm="1">
        <f t="array" aca="1" ref="W454" ca="1">INDIRECT(ADDRESS((ROW(454:454)-3),IF(MOD(COLUMN(W:W)-11-$K454,32)=0,32,MOD(COLUMN(W:W)-11-$K454,32))+11))</f>
        <v>0</v>
      </c>
      <c r="X454" s="60" t="str" cm="1">
        <f t="array" aca="1" ref="X454" ca="1">INDIRECT(ADDRESS((ROW(454:454)-3),IF(MOD(COLUMN(X:X)-11-$K454,32)=0,32,MOD(COLUMN(X:X)-11-$K454,32))+11))</f>
        <v>1</v>
      </c>
      <c r="Y454" s="60" t="str" cm="1">
        <f t="array" aca="1" ref="Y454" ca="1">INDIRECT(ADDRESS((ROW(454:454)-3),IF(MOD(COLUMN(Y:Y)-11-$K454,32)=0,32,MOD(COLUMN(Y:Y)-11-$K454,32))+11))</f>
        <v>1</v>
      </c>
      <c r="Z454" s="60" t="str" cm="1">
        <f t="array" aca="1" ref="Z454" ca="1">INDIRECT(ADDRESS((ROW(454:454)-3),IF(MOD(COLUMN(Z:Z)-11-$K454,32)=0,32,MOD(COLUMN(Z:Z)-11-$K454,32))+11))</f>
        <v>1</v>
      </c>
      <c r="AA454" s="60" t="str" cm="1">
        <f t="array" aca="1" ref="AA454" ca="1">INDIRECT(ADDRESS((ROW(454:454)-3),IF(MOD(COLUMN(AA:AA)-11-$K454,32)=0,32,MOD(COLUMN(AA:AA)-11-$K454,32))+11))</f>
        <v>0</v>
      </c>
      <c r="AB454" s="57" t="str" cm="1">
        <f t="array" aca="1" ref="AB454" ca="1">INDIRECT(ADDRESS((ROW(454:454)-3),IF(MOD(COLUMN(AB:AB)-11-$K454,32)=0,32,MOD(COLUMN(AB:AB)-11-$K454,32))+11))</f>
        <v>0</v>
      </c>
      <c r="AC454" s="57" t="str" cm="1">
        <f t="array" aca="1" ref="AC454" ca="1">INDIRECT(ADDRESS((ROW(454:454)-3),IF(MOD(COLUMN(AC:AC)-11-$K454,32)=0,32,MOD(COLUMN(AC:AC)-11-$K454,32))+11))</f>
        <v>1</v>
      </c>
      <c r="AD454" s="57" t="str" cm="1">
        <f t="array" aca="1" ref="AD454" ca="1">INDIRECT(ADDRESS((ROW(454:454)-3),IF(MOD(COLUMN(AD:AD)-11-$K454,32)=0,32,MOD(COLUMN(AD:AD)-11-$K454,32))+11))</f>
        <v>0</v>
      </c>
      <c r="AE454" s="57" t="str" cm="1">
        <f t="array" aca="1" ref="AE454" ca="1">INDIRECT(ADDRESS((ROW(454:454)-3),IF(MOD(COLUMN(AE:AE)-11-$K454,32)=0,32,MOD(COLUMN(AE:AE)-11-$K454,32))+11))</f>
        <v>0</v>
      </c>
      <c r="AF454" s="58" t="str" cm="1">
        <f t="array" aca="1" ref="AF454" ca="1">INDIRECT(ADDRESS((ROW(454:454)-3),IF(MOD(COLUMN(AF:AF)-11-$K454,32)=0,32,MOD(COLUMN(AF:AF)-11-$K454,32))+11))</f>
        <v>0</v>
      </c>
      <c r="AG454" s="58" t="str" cm="1">
        <f t="array" aca="1" ref="AG454" ca="1">INDIRECT(ADDRESS((ROW(454:454)-3),IF(MOD(COLUMN(AG:AG)-11-$K454,32)=0,32,MOD(COLUMN(AG:AG)-11-$K454,32))+11))</f>
        <v>0</v>
      </c>
      <c r="AH454" s="58" t="str" cm="1">
        <f t="array" aca="1" ref="AH454" ca="1">INDIRECT(ADDRESS((ROW(454:454)-3),IF(MOD(COLUMN(AH:AH)-11-$K454,32)=0,32,MOD(COLUMN(AH:AH)-11-$K454,32))+11))</f>
        <v>1</v>
      </c>
      <c r="AI454" s="58" t="str" cm="1">
        <f t="array" aca="1" ref="AI454" ca="1">INDIRECT(ADDRESS((ROW(454:454)-3),IF(MOD(COLUMN(AI:AI)-11-$K454,32)=0,32,MOD(COLUMN(AI:AI)-11-$K454,32))+11))</f>
        <v>1</v>
      </c>
      <c r="AJ454" s="59" t="str" cm="1">
        <f t="array" aca="1" ref="AJ454" ca="1">INDIRECT(ADDRESS((ROW(454:454)-3),IF(MOD(COLUMN(AJ:AJ)-11-$K454,32)=0,32,MOD(COLUMN(AJ:AJ)-11-$K454,32))+11))</f>
        <v>1</v>
      </c>
      <c r="AK454" s="59" t="str" cm="1">
        <f t="array" aca="1" ref="AK454" ca="1">INDIRECT(ADDRESS((ROW(454:454)-3),IF(MOD(COLUMN(AK:AK)-11-$K454,32)=0,32,MOD(COLUMN(AK:AK)-11-$K454,32))+11))</f>
        <v>1</v>
      </c>
      <c r="AL454" s="59" t="str" cm="1">
        <f t="array" aca="1" ref="AL454" ca="1">INDIRECT(ADDRESS((ROW(454:454)-3),IF(MOD(COLUMN(AL:AL)-11-$K454,32)=0,32,MOD(COLUMN(AL:AL)-11-$K454,32))+11))</f>
        <v>1</v>
      </c>
      <c r="AM454" s="59" t="str" cm="1">
        <f t="array" aca="1" ref="AM454" ca="1">INDIRECT(ADDRESS((ROW(454:454)-3),IF(MOD(COLUMN(AM:AM)-11-$K454,32)=0,32,MOD(COLUMN(AM:AM)-11-$K454,32))+11))</f>
        <v>1</v>
      </c>
      <c r="AN454" s="60" t="str" cm="1">
        <f t="array" aca="1" ref="AN454" ca="1">INDIRECT(ADDRESS((ROW(454:454)-3),IF(MOD(COLUMN(AN:AN)-11-$K454,32)=0,32,MOD(COLUMN(AN:AN)-11-$K454,32))+11))</f>
        <v>0</v>
      </c>
      <c r="AO454" s="60" t="str" cm="1">
        <f t="array" aca="1" ref="AO454" ca="1">INDIRECT(ADDRESS((ROW(454:454)-3),IF(MOD(COLUMN(AO:AO)-11-$K454,32)=0,32,MOD(COLUMN(AO:AO)-11-$K454,32))+11))</f>
        <v>0</v>
      </c>
      <c r="AP454" s="60" t="str" cm="1">
        <f t="array" aca="1" ref="AP454" ca="1">INDIRECT(ADDRESS((ROW(454:454)-3),IF(MOD(COLUMN(AP:AP)-11-$K454,32)=0,32,MOD(COLUMN(AP:AP)-11-$K454,32))+11))</f>
        <v>0</v>
      </c>
      <c r="AQ454" s="60" t="str" cm="1">
        <f t="array" aca="1" ref="AQ454" ca="1">INDIRECT(ADDRESS((ROW(454:454)-3),IF(MOD(COLUMN(AQ:AQ)-11-$K454,32)=0,32,MOD(COLUMN(AQ:AQ)-11-$K454,32))+11))</f>
        <v>1</v>
      </c>
      <c r="AR454" s="49" t="str">
        <f t="shared" ca="1" si="595"/>
        <v>00010100</v>
      </c>
      <c r="AS454" s="49" t="str">
        <f t="shared" ca="1" si="596"/>
        <v>10001110</v>
      </c>
      <c r="AT454" s="48" t="str">
        <f t="shared" ca="1" si="597"/>
        <v>01000011</v>
      </c>
      <c r="AU454" s="48" t="str">
        <f t="shared" ca="1" si="598"/>
        <v>11110001</v>
      </c>
      <c r="AV454" s="48">
        <f t="shared" ca="1" si="599"/>
        <v>20</v>
      </c>
      <c r="AW454" s="48">
        <f t="shared" ca="1" si="599"/>
        <v>142</v>
      </c>
      <c r="AX454" s="48">
        <f t="shared" ca="1" si="599"/>
        <v>67</v>
      </c>
      <c r="AY454" s="48">
        <f t="shared" ca="1" si="599"/>
        <v>241</v>
      </c>
      <c r="AZ454" s="50">
        <f t="shared" ca="1" si="600"/>
        <v>344867825</v>
      </c>
    </row>
    <row r="455" spans="1:52" ht="15" thickBot="1" x14ac:dyDescent="0.4"/>
    <row r="456" spans="1:52" x14ac:dyDescent="0.35">
      <c r="I456" s="31"/>
      <c r="J456" s="51" t="s">
        <v>216</v>
      </c>
      <c r="K456" s="52"/>
      <c r="L456" s="34" t="str">
        <f ca="1">MID(HEX2BIN(MID($E451,1,1),4),1,1)</f>
        <v>1</v>
      </c>
      <c r="M456" s="34" t="str">
        <f ca="1">MID(HEX2BIN(MID($E451,1,1),4),2,1)</f>
        <v>1</v>
      </c>
      <c r="N456" s="34" t="str">
        <f ca="1">MID(HEX2BIN(MID($E451,1,1),4),3,1)</f>
        <v>0</v>
      </c>
      <c r="O456" s="34" t="str">
        <f ca="1">MID(HEX2BIN(MID($E451,1,1),4),4,1)</f>
        <v>0</v>
      </c>
      <c r="P456" s="35" t="str">
        <f ca="1">MID(HEX2BIN(MID($E451,2,1),4),1,1)</f>
        <v>0</v>
      </c>
      <c r="Q456" s="35" t="str">
        <f ca="1">MID(HEX2BIN(MID($E451,2,1),4),2,1)</f>
        <v>1</v>
      </c>
      <c r="R456" s="35" t="str">
        <f ca="1">MID(HEX2BIN(MID($E451,2,1),4),3,1)</f>
        <v>1</v>
      </c>
      <c r="S456" s="35" t="str">
        <f ca="1">MID(HEX2BIN(MID($E451,2,1),4),4,1)</f>
        <v>0</v>
      </c>
      <c r="T456" s="36" t="str">
        <f ca="1">MID(HEX2BIN(MID($E451,3,1),4),1,1)</f>
        <v>0</v>
      </c>
      <c r="U456" s="36" t="str">
        <f ca="1">MID(HEX2BIN(MID($E451,3,1),4),2,1)</f>
        <v>0</v>
      </c>
      <c r="V456" s="36" t="str">
        <f ca="1">MID(HEX2BIN(MID($E451,3,1),4),3,1)</f>
        <v>1</v>
      </c>
      <c r="W456" s="36" t="str">
        <f ca="1">MID(HEX2BIN(MID($E451,3,1),4),4,1)</f>
        <v>1</v>
      </c>
      <c r="X456" s="37" t="str">
        <f ca="1">MID(HEX2BIN(MID($E451,4,1),4),1,1)</f>
        <v>1</v>
      </c>
      <c r="Y456" s="37" t="str">
        <f ca="1">MID(HEX2BIN(MID($E451,4,1),4),2,1)</f>
        <v>0</v>
      </c>
      <c r="Z456" s="37" t="str">
        <f ca="1">MID(HEX2BIN(MID($E451,4,1),4),3,1)</f>
        <v>0</v>
      </c>
      <c r="AA456" s="37" t="str">
        <f ca="1">MID(HEX2BIN(MID($E451,4,1),4),4,1)</f>
        <v>0</v>
      </c>
      <c r="AB456" s="34" t="str">
        <f ca="1">MID(HEX2BIN(MID($E451,5,1),4),1,1)</f>
        <v>1</v>
      </c>
      <c r="AC456" s="34" t="str">
        <f ca="1">MID(HEX2BIN(MID($E451,5,1),4),2,1)</f>
        <v>0</v>
      </c>
      <c r="AD456" s="34" t="str">
        <f ca="1">MID(HEX2BIN(MID($E451,5,1),4),3,1)</f>
        <v>1</v>
      </c>
      <c r="AE456" s="34" t="str">
        <f ca="1">MID(HEX2BIN(MID($E451,5,1),4),4,1)</f>
        <v>0</v>
      </c>
      <c r="AF456" s="35" t="str">
        <f ca="1">MID(HEX2BIN(MID($E451,6,1),4),1,1)</f>
        <v>0</v>
      </c>
      <c r="AG456" s="35" t="str">
        <f ca="1">MID(HEX2BIN(MID($E451,6,1),4),2,1)</f>
        <v>1</v>
      </c>
      <c r="AH456" s="35" t="str">
        <f ca="1">MID(HEX2BIN(MID($E451,6,1),4),3,1)</f>
        <v>0</v>
      </c>
      <c r="AI456" s="35" t="str">
        <f ca="1">MID(HEX2BIN(MID($E451,6,1),4),4,1)</f>
        <v>0</v>
      </c>
      <c r="AJ456" s="36" t="str">
        <f ca="1">MID(HEX2BIN(MID($E451,7,1),4),1,1)</f>
        <v>0</v>
      </c>
      <c r="AK456" s="36" t="str">
        <f ca="1">MID(HEX2BIN(MID($E451,7,1),4),2,1)</f>
        <v>0</v>
      </c>
      <c r="AL456" s="36" t="str">
        <f ca="1">MID(HEX2BIN(MID($E451,7,1),4),3,1)</f>
        <v>0</v>
      </c>
      <c r="AM456" s="36" t="str">
        <f ca="1">MID(HEX2BIN(MID($E451,7,1),4),4,1)</f>
        <v>1</v>
      </c>
      <c r="AN456" s="37" t="str">
        <f ca="1">MID(HEX2BIN(MID($E451,8,1),4),1,1)</f>
        <v>1</v>
      </c>
      <c r="AO456" s="37" t="str">
        <f ca="1">MID(HEX2BIN(MID($E451,8,1),4),2,1)</f>
        <v>1</v>
      </c>
      <c r="AP456" s="37" t="str">
        <f ca="1">MID(HEX2BIN(MID($E451,8,1),4),3,1)</f>
        <v>1</v>
      </c>
      <c r="AQ456" s="37" t="str">
        <f ca="1">MID(HEX2BIN(MID($E451,8,1),4),4,1)</f>
        <v>1</v>
      </c>
      <c r="AR456" s="33" t="str">
        <f t="shared" ref="AR456:AR459" ca="1" si="601">_xlfn.CONCAT(L456,M456,N456,O456,P456,Q456,R456,S456)</f>
        <v>11000110</v>
      </c>
      <c r="AS456" s="33" t="str">
        <f t="shared" ref="AS456:AS459" ca="1" si="602">_xlfn.CONCAT(T456,U456,V456,W456,X456,Y456,Z456,AA456)</f>
        <v>00111000</v>
      </c>
      <c r="AT456" s="32" t="str">
        <f t="shared" ref="AT456:AT459" ca="1" si="603">_xlfn.CONCAT(AB456,AC456,AD456,AE456,AF456,AG456,AH456,AI456)</f>
        <v>10100100</v>
      </c>
      <c r="AU456" s="32" t="str">
        <f t="shared" ref="AU456:AU459" ca="1" si="604">_xlfn.CONCAT(AJ456,AK456,AL456,AM456,AN456,AO456,AP456,AQ456)</f>
        <v>00011111</v>
      </c>
      <c r="AV456" s="32">
        <f t="shared" ref="AV456:AY459" ca="1" si="605">BIN2DEC(AR456)</f>
        <v>198</v>
      </c>
      <c r="AW456" s="32">
        <f t="shared" ca="1" si="605"/>
        <v>56</v>
      </c>
      <c r="AX456" s="32">
        <f t="shared" ca="1" si="605"/>
        <v>164</v>
      </c>
      <c r="AY456" s="32">
        <f t="shared" ca="1" si="605"/>
        <v>31</v>
      </c>
      <c r="AZ456" s="38">
        <f t="shared" ref="AZ456:AZ459" ca="1" si="606">(AV456*2^24)+(AW456*2^16)+(AX456*2^8)+AY456</f>
        <v>3325600799</v>
      </c>
    </row>
    <row r="457" spans="1:52" ht="15" thickBot="1" x14ac:dyDescent="0.4">
      <c r="A457" t="s">
        <v>227</v>
      </c>
      <c r="I457" s="39"/>
      <c r="J457" s="40" t="s">
        <v>215</v>
      </c>
      <c r="K457" s="53">
        <v>6</v>
      </c>
      <c r="L457" s="42" t="str" cm="1">
        <f t="array" aca="1" ref="L457" ca="1">INDIRECT(ADDRESS((ROW(457:457)-1),IF(MOD(COLUMN(L:L)-11-$K457,32)=0,32,MOD(COLUMN(L:L)-11-$K457,32))+11))</f>
        <v>0</v>
      </c>
      <c r="M457" s="42" t="str" cm="1">
        <f t="array" aca="1" ref="M457" ca="1">INDIRECT(ADDRESS((ROW(457:457)-1),IF(MOD(COLUMN(M:M)-11-$K457,32)=0,32,MOD(COLUMN(M:M)-11-$K457,32))+11))</f>
        <v>1</v>
      </c>
      <c r="N457" s="42" t="str" cm="1">
        <f t="array" aca="1" ref="N457" ca="1">INDIRECT(ADDRESS((ROW(457:457)-1),IF(MOD(COLUMN(N:N)-11-$K457,32)=0,32,MOD(COLUMN(N:N)-11-$K457,32))+11))</f>
        <v>1</v>
      </c>
      <c r="O457" s="42" t="str" cm="1">
        <f t="array" aca="1" ref="O457" ca="1">INDIRECT(ADDRESS((ROW(457:457)-1),IF(MOD(COLUMN(O:O)-11-$K457,32)=0,32,MOD(COLUMN(O:O)-11-$K457,32))+11))</f>
        <v>1</v>
      </c>
      <c r="P457" s="43" t="str" cm="1">
        <f t="array" aca="1" ref="P457" ca="1">INDIRECT(ADDRESS((ROW(457:457)-1),IF(MOD(COLUMN(P:P)-11-$K457,32)=0,32,MOD(COLUMN(P:P)-11-$K457,32))+11))</f>
        <v>1</v>
      </c>
      <c r="Q457" s="43" t="str" cm="1">
        <f t="array" aca="1" ref="Q457" ca="1">INDIRECT(ADDRESS((ROW(457:457)-1),IF(MOD(COLUMN(Q:Q)-11-$K457,32)=0,32,MOD(COLUMN(Q:Q)-11-$K457,32))+11))</f>
        <v>1</v>
      </c>
      <c r="R457" s="43" t="str" cm="1">
        <f t="array" aca="1" ref="R457" ca="1">INDIRECT(ADDRESS((ROW(457:457)-1),IF(MOD(COLUMN(R:R)-11-$K457,32)=0,32,MOD(COLUMN(R:R)-11-$K457,32))+11))</f>
        <v>1</v>
      </c>
      <c r="S457" s="43" t="str" cm="1">
        <f t="array" aca="1" ref="S457" ca="1">INDIRECT(ADDRESS((ROW(457:457)-1),IF(MOD(COLUMN(S:S)-11-$K457,32)=0,32,MOD(COLUMN(S:S)-11-$K457,32))+11))</f>
        <v>1</v>
      </c>
      <c r="T457" s="44" t="str" cm="1">
        <f t="array" aca="1" ref="T457" ca="1">INDIRECT(ADDRESS((ROW(457:457)-1),IF(MOD(COLUMN(T:T)-11-$K457,32)=0,32,MOD(COLUMN(T:T)-11-$K457,32))+11))</f>
        <v>0</v>
      </c>
      <c r="U457" s="44" t="str" cm="1">
        <f t="array" aca="1" ref="U457" ca="1">INDIRECT(ADDRESS((ROW(457:457)-1),IF(MOD(COLUMN(U:U)-11-$K457,32)=0,32,MOD(COLUMN(U:U)-11-$K457,32))+11))</f>
        <v>0</v>
      </c>
      <c r="V457" s="44" t="str" cm="1">
        <f t="array" aca="1" ref="V457" ca="1">INDIRECT(ADDRESS((ROW(457:457)-1),IF(MOD(COLUMN(V:V)-11-$K457,32)=0,32,MOD(COLUMN(V:V)-11-$K457,32))+11))</f>
        <v>0</v>
      </c>
      <c r="W457" s="44" t="str" cm="1">
        <f t="array" aca="1" ref="W457" ca="1">INDIRECT(ADDRESS((ROW(457:457)-1),IF(MOD(COLUMN(W:W)-11-$K457,32)=0,32,MOD(COLUMN(W:W)-11-$K457,32))+11))</f>
        <v>1</v>
      </c>
      <c r="X457" s="45" t="str" cm="1">
        <f t="array" aca="1" ref="X457" ca="1">INDIRECT(ADDRESS((ROW(457:457)-1),IF(MOD(COLUMN(X:X)-11-$K457,32)=0,32,MOD(COLUMN(X:X)-11-$K457,32))+11))</f>
        <v>1</v>
      </c>
      <c r="Y457" s="45" t="str" cm="1">
        <f t="array" aca="1" ref="Y457" ca="1">INDIRECT(ADDRESS((ROW(457:457)-1),IF(MOD(COLUMN(Y:Y)-11-$K457,32)=0,32,MOD(COLUMN(Y:Y)-11-$K457,32))+11))</f>
        <v>0</v>
      </c>
      <c r="Z457" s="45" t="str" cm="1">
        <f t="array" aca="1" ref="Z457" ca="1">INDIRECT(ADDRESS((ROW(457:457)-1),IF(MOD(COLUMN(Z:Z)-11-$K457,32)=0,32,MOD(COLUMN(Z:Z)-11-$K457,32))+11))</f>
        <v>0</v>
      </c>
      <c r="AA457" s="45" t="str" cm="1">
        <f t="array" aca="1" ref="AA457" ca="1">INDIRECT(ADDRESS((ROW(457:457)-1),IF(MOD(COLUMN(AA:AA)-11-$K457,32)=0,32,MOD(COLUMN(AA:AA)-11-$K457,32))+11))</f>
        <v>0</v>
      </c>
      <c r="AB457" s="42" t="str" cm="1">
        <f t="array" aca="1" ref="AB457" ca="1">INDIRECT(ADDRESS((ROW(457:457)-1),IF(MOD(COLUMN(AB:AB)-11-$K457,32)=0,32,MOD(COLUMN(AB:AB)-11-$K457,32))+11))</f>
        <v>1</v>
      </c>
      <c r="AC457" s="42" t="str" cm="1">
        <f t="array" aca="1" ref="AC457" ca="1">INDIRECT(ADDRESS((ROW(457:457)-1),IF(MOD(COLUMN(AC:AC)-11-$K457,32)=0,32,MOD(COLUMN(AC:AC)-11-$K457,32))+11))</f>
        <v>1</v>
      </c>
      <c r="AD457" s="42" t="str" cm="1">
        <f t="array" aca="1" ref="AD457" ca="1">INDIRECT(ADDRESS((ROW(457:457)-1),IF(MOD(COLUMN(AD:AD)-11-$K457,32)=0,32,MOD(COLUMN(AD:AD)-11-$K457,32))+11))</f>
        <v>1</v>
      </c>
      <c r="AE457" s="42" t="str" cm="1">
        <f t="array" aca="1" ref="AE457" ca="1">INDIRECT(ADDRESS((ROW(457:457)-1),IF(MOD(COLUMN(AE:AE)-11-$K457,32)=0,32,MOD(COLUMN(AE:AE)-11-$K457,32))+11))</f>
        <v>0</v>
      </c>
      <c r="AF457" s="43" t="str" cm="1">
        <f t="array" aca="1" ref="AF457" ca="1">INDIRECT(ADDRESS((ROW(457:457)-1),IF(MOD(COLUMN(AF:AF)-11-$K457,32)=0,32,MOD(COLUMN(AF:AF)-11-$K457,32))+11))</f>
        <v>0</v>
      </c>
      <c r="AG457" s="43" t="str" cm="1">
        <f t="array" aca="1" ref="AG457" ca="1">INDIRECT(ADDRESS((ROW(457:457)-1),IF(MOD(COLUMN(AG:AG)-11-$K457,32)=0,32,MOD(COLUMN(AG:AG)-11-$K457,32))+11))</f>
        <v>0</v>
      </c>
      <c r="AH457" s="43" t="str" cm="1">
        <f t="array" aca="1" ref="AH457" ca="1">INDIRECT(ADDRESS((ROW(457:457)-1),IF(MOD(COLUMN(AH:AH)-11-$K457,32)=0,32,MOD(COLUMN(AH:AH)-11-$K457,32))+11))</f>
        <v>1</v>
      </c>
      <c r="AI457" s="43" t="str" cm="1">
        <f t="array" aca="1" ref="AI457" ca="1">INDIRECT(ADDRESS((ROW(457:457)-1),IF(MOD(COLUMN(AI:AI)-11-$K457,32)=0,32,MOD(COLUMN(AI:AI)-11-$K457,32))+11))</f>
        <v>0</v>
      </c>
      <c r="AJ457" s="44" t="str" cm="1">
        <f t="array" aca="1" ref="AJ457" ca="1">INDIRECT(ADDRESS((ROW(457:457)-1),IF(MOD(COLUMN(AJ:AJ)-11-$K457,32)=0,32,MOD(COLUMN(AJ:AJ)-11-$K457,32))+11))</f>
        <v>1</v>
      </c>
      <c r="AK457" s="44" t="str" cm="1">
        <f t="array" aca="1" ref="AK457" ca="1">INDIRECT(ADDRESS((ROW(457:457)-1),IF(MOD(COLUMN(AK:AK)-11-$K457,32)=0,32,MOD(COLUMN(AK:AK)-11-$K457,32))+11))</f>
        <v>0</v>
      </c>
      <c r="AL457" s="44" t="str" cm="1">
        <f t="array" aca="1" ref="AL457" ca="1">INDIRECT(ADDRESS((ROW(457:457)-1),IF(MOD(COLUMN(AL:AL)-11-$K457,32)=0,32,MOD(COLUMN(AL:AL)-11-$K457,32))+11))</f>
        <v>0</v>
      </c>
      <c r="AM457" s="44" t="str" cm="1">
        <f t="array" aca="1" ref="AM457" ca="1">INDIRECT(ADDRESS((ROW(457:457)-1),IF(MOD(COLUMN(AM:AM)-11-$K457,32)=0,32,MOD(COLUMN(AM:AM)-11-$K457,32))+11))</f>
        <v>1</v>
      </c>
      <c r="AN457" s="45" t="str" cm="1">
        <f t="array" aca="1" ref="AN457" ca="1">INDIRECT(ADDRESS((ROW(457:457)-1),IF(MOD(COLUMN(AN:AN)-11-$K457,32)=0,32,MOD(COLUMN(AN:AN)-11-$K457,32))+11))</f>
        <v>0</v>
      </c>
      <c r="AO457" s="45" t="str" cm="1">
        <f t="array" aca="1" ref="AO457" ca="1">INDIRECT(ADDRESS((ROW(457:457)-1),IF(MOD(COLUMN(AO:AO)-11-$K457,32)=0,32,MOD(COLUMN(AO:AO)-11-$K457,32))+11))</f>
        <v>0</v>
      </c>
      <c r="AP457" s="45" t="str" cm="1">
        <f t="array" aca="1" ref="AP457" ca="1">INDIRECT(ADDRESS((ROW(457:457)-1),IF(MOD(COLUMN(AP:AP)-11-$K457,32)=0,32,MOD(COLUMN(AP:AP)-11-$K457,32))+11))</f>
        <v>0</v>
      </c>
      <c r="AQ457" s="45" t="str" cm="1">
        <f t="array" aca="1" ref="AQ457" ca="1">INDIRECT(ADDRESS((ROW(457:457)-1),IF(MOD(COLUMN(AQ:AQ)-11-$K457,32)=0,32,MOD(COLUMN(AQ:AQ)-11-$K457,32))+11))</f>
        <v>0</v>
      </c>
      <c r="AR457" s="41" t="str">
        <f t="shared" ca="1" si="601"/>
        <v>01111111</v>
      </c>
      <c r="AS457" s="41" t="str">
        <f t="shared" ca="1" si="602"/>
        <v>00011000</v>
      </c>
      <c r="AT457" s="40" t="str">
        <f t="shared" ca="1" si="603"/>
        <v>11100010</v>
      </c>
      <c r="AU457" s="40" t="str">
        <f t="shared" ca="1" si="604"/>
        <v>10010000</v>
      </c>
      <c r="AV457" s="40">
        <f t="shared" ca="1" si="605"/>
        <v>127</v>
      </c>
      <c r="AW457" s="40">
        <f t="shared" ca="1" si="605"/>
        <v>24</v>
      </c>
      <c r="AX457" s="40">
        <f t="shared" ca="1" si="605"/>
        <v>226</v>
      </c>
      <c r="AY457" s="40">
        <f t="shared" ca="1" si="605"/>
        <v>144</v>
      </c>
      <c r="AZ457" s="46">
        <f t="shared" ca="1" si="606"/>
        <v>2132337296</v>
      </c>
    </row>
    <row r="458" spans="1:52" ht="15" thickBot="1" x14ac:dyDescent="0.4">
      <c r="A458" t="s">
        <v>228</v>
      </c>
      <c r="B458">
        <f ca="1">I454</f>
        <v>924379452</v>
      </c>
      <c r="C458">
        <f ca="1">I468</f>
        <v>4236599988</v>
      </c>
      <c r="G458" s="54">
        <f ca="1">B458+C458</f>
        <v>5160979440</v>
      </c>
      <c r="I458" s="39"/>
      <c r="J458" s="40" t="s">
        <v>215</v>
      </c>
      <c r="K458" s="53">
        <v>11</v>
      </c>
      <c r="L458" s="42" t="str" cm="1">
        <f t="array" aca="1" ref="L458" ca="1">INDIRECT(ADDRESS((ROW(458:458)-2),IF(MOD(COLUMN(L:L)-11-$K458,32)=0,32,MOD(COLUMN(L:L)-11-$K458,32))+11))</f>
        <v>1</v>
      </c>
      <c r="M458" s="42" t="str" cm="1">
        <f t="array" aca="1" ref="M458" ca="1">INDIRECT(ADDRESS((ROW(458:458)-2),IF(MOD(COLUMN(M:M)-11-$K458,32)=0,32,MOD(COLUMN(M:M)-11-$K458,32))+11))</f>
        <v>0</v>
      </c>
      <c r="N458" s="42" t="str" cm="1">
        <f t="array" aca="1" ref="N458" ca="1">INDIRECT(ADDRESS((ROW(458:458)-2),IF(MOD(COLUMN(N:N)-11-$K458,32)=0,32,MOD(COLUMN(N:N)-11-$K458,32))+11))</f>
        <v>0</v>
      </c>
      <c r="O458" s="42" t="str" cm="1">
        <f t="array" aca="1" ref="O458" ca="1">INDIRECT(ADDRESS((ROW(458:458)-2),IF(MOD(COLUMN(O:O)-11-$K458,32)=0,32,MOD(COLUMN(O:O)-11-$K458,32))+11))</f>
        <v>0</v>
      </c>
      <c r="P458" s="43" t="str" cm="1">
        <f t="array" aca="1" ref="P458" ca="1">INDIRECT(ADDRESS((ROW(458:458)-2),IF(MOD(COLUMN(P:P)-11-$K458,32)=0,32,MOD(COLUMN(P:P)-11-$K458,32))+11))</f>
        <v>0</v>
      </c>
      <c r="Q458" s="43" t="str" cm="1">
        <f t="array" aca="1" ref="Q458" ca="1">INDIRECT(ADDRESS((ROW(458:458)-2),IF(MOD(COLUMN(Q:Q)-11-$K458,32)=0,32,MOD(COLUMN(Q:Q)-11-$K458,32))+11))</f>
        <v>0</v>
      </c>
      <c r="R458" s="43" t="str" cm="1">
        <f t="array" aca="1" ref="R458" ca="1">INDIRECT(ADDRESS((ROW(458:458)-2),IF(MOD(COLUMN(R:R)-11-$K458,32)=0,32,MOD(COLUMN(R:R)-11-$K458,32))+11))</f>
        <v>1</v>
      </c>
      <c r="S458" s="43" t="str" cm="1">
        <f t="array" aca="1" ref="S458" ca="1">INDIRECT(ADDRESS((ROW(458:458)-2),IF(MOD(COLUMN(S:S)-11-$K458,32)=0,32,MOD(COLUMN(S:S)-11-$K458,32))+11))</f>
        <v>1</v>
      </c>
      <c r="T458" s="44" t="str" cm="1">
        <f t="array" aca="1" ref="T458" ca="1">INDIRECT(ADDRESS((ROW(458:458)-2),IF(MOD(COLUMN(T:T)-11-$K458,32)=0,32,MOD(COLUMN(T:T)-11-$K458,32))+11))</f>
        <v>1</v>
      </c>
      <c r="U458" s="44" t="str" cm="1">
        <f t="array" aca="1" ref="U458" ca="1">INDIRECT(ADDRESS((ROW(458:458)-2),IF(MOD(COLUMN(U:U)-11-$K458,32)=0,32,MOD(COLUMN(U:U)-11-$K458,32))+11))</f>
        <v>1</v>
      </c>
      <c r="V458" s="44" t="str" cm="1">
        <f t="array" aca="1" ref="V458" ca="1">INDIRECT(ADDRESS((ROW(458:458)-2),IF(MOD(COLUMN(V:V)-11-$K458,32)=0,32,MOD(COLUMN(V:V)-11-$K458,32))+11))</f>
        <v>1</v>
      </c>
      <c r="W458" s="44" t="str" cm="1">
        <f t="array" aca="1" ref="W458" ca="1">INDIRECT(ADDRESS((ROW(458:458)-2),IF(MOD(COLUMN(W:W)-11-$K458,32)=0,32,MOD(COLUMN(W:W)-11-$K458,32))+11))</f>
        <v>1</v>
      </c>
      <c r="X458" s="45" t="str" cm="1">
        <f t="array" aca="1" ref="X458" ca="1">INDIRECT(ADDRESS((ROW(458:458)-2),IF(MOD(COLUMN(X:X)-11-$K458,32)=0,32,MOD(COLUMN(X:X)-11-$K458,32))+11))</f>
        <v>1</v>
      </c>
      <c r="Y458" s="45" t="str" cm="1">
        <f t="array" aca="1" ref="Y458" ca="1">INDIRECT(ADDRESS((ROW(458:458)-2),IF(MOD(COLUMN(Y:Y)-11-$K458,32)=0,32,MOD(COLUMN(Y:Y)-11-$K458,32))+11))</f>
        <v>0</v>
      </c>
      <c r="Z458" s="45" t="str" cm="1">
        <f t="array" aca="1" ref="Z458" ca="1">INDIRECT(ADDRESS((ROW(458:458)-2),IF(MOD(COLUMN(Z:Z)-11-$K458,32)=0,32,MOD(COLUMN(Z:Z)-11-$K458,32))+11))</f>
        <v>0</v>
      </c>
      <c r="AA458" s="45" t="str" cm="1">
        <f t="array" aca="1" ref="AA458" ca="1">INDIRECT(ADDRESS((ROW(458:458)-2),IF(MOD(COLUMN(AA:AA)-11-$K458,32)=0,32,MOD(COLUMN(AA:AA)-11-$K458,32))+11))</f>
        <v>0</v>
      </c>
      <c r="AB458" s="42" t="str" cm="1">
        <f t="array" aca="1" ref="AB458" ca="1">INDIRECT(ADDRESS((ROW(458:458)-2),IF(MOD(COLUMN(AB:AB)-11-$K458,32)=0,32,MOD(COLUMN(AB:AB)-11-$K458,32))+11))</f>
        <v>1</v>
      </c>
      <c r="AC458" s="42" t="str" cm="1">
        <f t="array" aca="1" ref="AC458" ca="1">INDIRECT(ADDRESS((ROW(458:458)-2),IF(MOD(COLUMN(AC:AC)-11-$K458,32)=0,32,MOD(COLUMN(AC:AC)-11-$K458,32))+11))</f>
        <v>1</v>
      </c>
      <c r="AD458" s="42" t="str" cm="1">
        <f t="array" aca="1" ref="AD458" ca="1">INDIRECT(ADDRESS((ROW(458:458)-2),IF(MOD(COLUMN(AD:AD)-11-$K458,32)=0,32,MOD(COLUMN(AD:AD)-11-$K458,32))+11))</f>
        <v>0</v>
      </c>
      <c r="AE458" s="42" t="str" cm="1">
        <f t="array" aca="1" ref="AE458" ca="1">INDIRECT(ADDRESS((ROW(458:458)-2),IF(MOD(COLUMN(AE:AE)-11-$K458,32)=0,32,MOD(COLUMN(AE:AE)-11-$K458,32))+11))</f>
        <v>0</v>
      </c>
      <c r="AF458" s="43" t="str" cm="1">
        <f t="array" aca="1" ref="AF458" ca="1">INDIRECT(ADDRESS((ROW(458:458)-2),IF(MOD(COLUMN(AF:AF)-11-$K458,32)=0,32,MOD(COLUMN(AF:AF)-11-$K458,32))+11))</f>
        <v>0</v>
      </c>
      <c r="AG458" s="43" t="str" cm="1">
        <f t="array" aca="1" ref="AG458" ca="1">INDIRECT(ADDRESS((ROW(458:458)-2),IF(MOD(COLUMN(AG:AG)-11-$K458,32)=0,32,MOD(COLUMN(AG:AG)-11-$K458,32))+11))</f>
        <v>1</v>
      </c>
      <c r="AH458" s="43" t="str" cm="1">
        <f t="array" aca="1" ref="AH458" ca="1">INDIRECT(ADDRESS((ROW(458:458)-2),IF(MOD(COLUMN(AH:AH)-11-$K458,32)=0,32,MOD(COLUMN(AH:AH)-11-$K458,32))+11))</f>
        <v>1</v>
      </c>
      <c r="AI458" s="43" t="str" cm="1">
        <f t="array" aca="1" ref="AI458" ca="1">INDIRECT(ADDRESS((ROW(458:458)-2),IF(MOD(COLUMN(AI:AI)-11-$K458,32)=0,32,MOD(COLUMN(AI:AI)-11-$K458,32))+11))</f>
        <v>1</v>
      </c>
      <c r="AJ458" s="44" t="str" cm="1">
        <f t="array" aca="1" ref="AJ458" ca="1">INDIRECT(ADDRESS((ROW(458:458)-2),IF(MOD(COLUMN(AJ:AJ)-11-$K458,32)=0,32,MOD(COLUMN(AJ:AJ)-11-$K458,32))+11))</f>
        <v>0</v>
      </c>
      <c r="AK458" s="44" t="str" cm="1">
        <f t="array" aca="1" ref="AK458" ca="1">INDIRECT(ADDRESS((ROW(458:458)-2),IF(MOD(COLUMN(AK:AK)-11-$K458,32)=0,32,MOD(COLUMN(AK:AK)-11-$K458,32))+11))</f>
        <v>0</v>
      </c>
      <c r="AL458" s="44" t="str" cm="1">
        <f t="array" aca="1" ref="AL458" ca="1">INDIRECT(ADDRESS((ROW(458:458)-2),IF(MOD(COLUMN(AL:AL)-11-$K458,32)=0,32,MOD(COLUMN(AL:AL)-11-$K458,32))+11))</f>
        <v>0</v>
      </c>
      <c r="AM458" s="44" t="str" cm="1">
        <f t="array" aca="1" ref="AM458" ca="1">INDIRECT(ADDRESS((ROW(458:458)-2),IF(MOD(COLUMN(AM:AM)-11-$K458,32)=0,32,MOD(COLUMN(AM:AM)-11-$K458,32))+11))</f>
        <v>1</v>
      </c>
      <c r="AN458" s="45" t="str" cm="1">
        <f t="array" aca="1" ref="AN458" ca="1">INDIRECT(ADDRESS((ROW(458:458)-2),IF(MOD(COLUMN(AN:AN)-11-$K458,32)=0,32,MOD(COLUMN(AN:AN)-11-$K458,32))+11))</f>
        <v>0</v>
      </c>
      <c r="AO458" s="45" t="str" cm="1">
        <f t="array" aca="1" ref="AO458" ca="1">INDIRECT(ADDRESS((ROW(458:458)-2),IF(MOD(COLUMN(AO:AO)-11-$K458,32)=0,32,MOD(COLUMN(AO:AO)-11-$K458,32))+11))</f>
        <v>1</v>
      </c>
      <c r="AP458" s="45" t="str" cm="1">
        <f t="array" aca="1" ref="AP458" ca="1">INDIRECT(ADDRESS((ROW(458:458)-2),IF(MOD(COLUMN(AP:AP)-11-$K458,32)=0,32,MOD(COLUMN(AP:AP)-11-$K458,32))+11))</f>
        <v>0</v>
      </c>
      <c r="AQ458" s="45" t="str" cm="1">
        <f t="array" aca="1" ref="AQ458" ca="1">INDIRECT(ADDRESS((ROW(458:458)-2),IF(MOD(COLUMN(AQ:AQ)-11-$K458,32)=0,32,MOD(COLUMN(AQ:AQ)-11-$K458,32))+11))</f>
        <v>0</v>
      </c>
      <c r="AR458" s="41" t="str">
        <f t="shared" ca="1" si="601"/>
        <v>10000011</v>
      </c>
      <c r="AS458" s="41" t="str">
        <f t="shared" ca="1" si="602"/>
        <v>11111000</v>
      </c>
      <c r="AT458" s="40" t="str">
        <f t="shared" ca="1" si="603"/>
        <v>11000111</v>
      </c>
      <c r="AU458" s="40" t="str">
        <f t="shared" ca="1" si="604"/>
        <v>00010100</v>
      </c>
      <c r="AV458" s="40">
        <f t="shared" ca="1" si="605"/>
        <v>131</v>
      </c>
      <c r="AW458" s="40">
        <f t="shared" ca="1" si="605"/>
        <v>248</v>
      </c>
      <c r="AX458" s="40">
        <f t="shared" ca="1" si="605"/>
        <v>199</v>
      </c>
      <c r="AY458" s="40">
        <f t="shared" ca="1" si="605"/>
        <v>20</v>
      </c>
      <c r="AZ458" s="46">
        <f t="shared" ca="1" si="606"/>
        <v>2214119188</v>
      </c>
    </row>
    <row r="459" spans="1:52" ht="15" thickBot="1" x14ac:dyDescent="0.4">
      <c r="I459" s="54">
        <f ca="1">_xlfn.BITXOR(_xlfn.BITXOR(AZ457,AZ458),AZ459)</f>
        <v>3769772647</v>
      </c>
      <c r="J459" s="48" t="s">
        <v>215</v>
      </c>
      <c r="K459" s="56">
        <v>25</v>
      </c>
      <c r="L459" s="57" t="str" cm="1">
        <f t="array" aca="1" ref="L459" ca="1">INDIRECT(ADDRESS((ROW(459:459)-3),IF(MOD(COLUMN(L:L)-11-$K459,32)=0,32,MOD(COLUMN(L:L)-11-$K459,32))+11))</f>
        <v>0</v>
      </c>
      <c r="M459" s="57" t="str" cm="1">
        <f t="array" aca="1" ref="M459" ca="1">INDIRECT(ADDRESS((ROW(459:459)-3),IF(MOD(COLUMN(M:M)-11-$K459,32)=0,32,MOD(COLUMN(M:M)-11-$K459,32))+11))</f>
        <v>0</v>
      </c>
      <c r="N459" s="57" t="str" cm="1">
        <f t="array" aca="1" ref="N459" ca="1">INDIRECT(ADDRESS((ROW(459:459)-3),IF(MOD(COLUMN(N:N)-11-$K459,32)=0,32,MOD(COLUMN(N:N)-11-$K459,32))+11))</f>
        <v>0</v>
      </c>
      <c r="O459" s="57" t="str" cm="1">
        <f t="array" aca="1" ref="O459" ca="1">INDIRECT(ADDRESS((ROW(459:459)-3),IF(MOD(COLUMN(O:O)-11-$K459,32)=0,32,MOD(COLUMN(O:O)-11-$K459,32))+11))</f>
        <v>1</v>
      </c>
      <c r="P459" s="58" t="str" cm="1">
        <f t="array" aca="1" ref="P459" ca="1">INDIRECT(ADDRESS((ROW(459:459)-3),IF(MOD(COLUMN(P:P)-11-$K459,32)=0,32,MOD(COLUMN(P:P)-11-$K459,32))+11))</f>
        <v>1</v>
      </c>
      <c r="Q459" s="58" t="str" cm="1">
        <f t="array" aca="1" ref="Q459" ca="1">INDIRECT(ADDRESS((ROW(459:459)-3),IF(MOD(COLUMN(Q:Q)-11-$K459,32)=0,32,MOD(COLUMN(Q:Q)-11-$K459,32))+11))</f>
        <v>1</v>
      </c>
      <c r="R459" s="58" t="str" cm="1">
        <f t="array" aca="1" ref="R459" ca="1">INDIRECT(ADDRESS((ROW(459:459)-3),IF(MOD(COLUMN(R:R)-11-$K459,32)=0,32,MOD(COLUMN(R:R)-11-$K459,32))+11))</f>
        <v>0</v>
      </c>
      <c r="S459" s="58" t="str" cm="1">
        <f t="array" aca="1" ref="S459" ca="1">INDIRECT(ADDRESS((ROW(459:459)-3),IF(MOD(COLUMN(S:S)-11-$K459,32)=0,32,MOD(COLUMN(S:S)-11-$K459,32))+11))</f>
        <v>0</v>
      </c>
      <c r="T459" s="59" t="str" cm="1">
        <f t="array" aca="1" ref="T459" ca="1">INDIRECT(ADDRESS((ROW(459:459)-3),IF(MOD(COLUMN(T:T)-11-$K459,32)=0,32,MOD(COLUMN(T:T)-11-$K459,32))+11))</f>
        <v>0</v>
      </c>
      <c r="U459" s="59" t="str" cm="1">
        <f t="array" aca="1" ref="U459" ca="1">INDIRECT(ADDRESS((ROW(459:459)-3),IF(MOD(COLUMN(U:U)-11-$K459,32)=0,32,MOD(COLUMN(U:U)-11-$K459,32))+11))</f>
        <v>1</v>
      </c>
      <c r="V459" s="59" t="str" cm="1">
        <f t="array" aca="1" ref="V459" ca="1">INDIRECT(ADDRESS((ROW(459:459)-3),IF(MOD(COLUMN(V:V)-11-$K459,32)=0,32,MOD(COLUMN(V:V)-11-$K459,32))+11))</f>
        <v>0</v>
      </c>
      <c r="W459" s="59" t="str" cm="1">
        <f t="array" aca="1" ref="W459" ca="1">INDIRECT(ADDRESS((ROW(459:459)-3),IF(MOD(COLUMN(W:W)-11-$K459,32)=0,32,MOD(COLUMN(W:W)-11-$K459,32))+11))</f>
        <v>1</v>
      </c>
      <c r="X459" s="60" t="str" cm="1">
        <f t="array" aca="1" ref="X459" ca="1">INDIRECT(ADDRESS((ROW(459:459)-3),IF(MOD(COLUMN(X:X)-11-$K459,32)=0,32,MOD(COLUMN(X:X)-11-$K459,32))+11))</f>
        <v>0</v>
      </c>
      <c r="Y459" s="60" t="str" cm="1">
        <f t="array" aca="1" ref="Y459" ca="1">INDIRECT(ADDRESS((ROW(459:459)-3),IF(MOD(COLUMN(Y:Y)-11-$K459,32)=0,32,MOD(COLUMN(Y:Y)-11-$K459,32))+11))</f>
        <v>0</v>
      </c>
      <c r="Z459" s="60" t="str" cm="1">
        <f t="array" aca="1" ref="Z459" ca="1">INDIRECT(ADDRESS((ROW(459:459)-3),IF(MOD(COLUMN(Z:Z)-11-$K459,32)=0,32,MOD(COLUMN(Z:Z)-11-$K459,32))+11))</f>
        <v>1</v>
      </c>
      <c r="AA459" s="60" t="str" cm="1">
        <f t="array" aca="1" ref="AA459" ca="1">INDIRECT(ADDRESS((ROW(459:459)-3),IF(MOD(COLUMN(AA:AA)-11-$K459,32)=0,32,MOD(COLUMN(AA:AA)-11-$K459,32))+11))</f>
        <v>0</v>
      </c>
      <c r="AB459" s="57" t="str" cm="1">
        <f t="array" aca="1" ref="AB459" ca="1">INDIRECT(ADDRESS((ROW(459:459)-3),IF(MOD(COLUMN(AB:AB)-11-$K459,32)=0,32,MOD(COLUMN(AB:AB)-11-$K459,32))+11))</f>
        <v>0</v>
      </c>
      <c r="AC459" s="57" t="str" cm="1">
        <f t="array" aca="1" ref="AC459" ca="1">INDIRECT(ADDRESS((ROW(459:459)-3),IF(MOD(COLUMN(AC:AC)-11-$K459,32)=0,32,MOD(COLUMN(AC:AC)-11-$K459,32))+11))</f>
        <v>0</v>
      </c>
      <c r="AD459" s="57" t="str" cm="1">
        <f t="array" aca="1" ref="AD459" ca="1">INDIRECT(ADDRESS((ROW(459:459)-3),IF(MOD(COLUMN(AD:AD)-11-$K459,32)=0,32,MOD(COLUMN(AD:AD)-11-$K459,32))+11))</f>
        <v>0</v>
      </c>
      <c r="AE459" s="57" t="str" cm="1">
        <f t="array" aca="1" ref="AE459" ca="1">INDIRECT(ADDRESS((ROW(459:459)-3),IF(MOD(COLUMN(AE:AE)-11-$K459,32)=0,32,MOD(COLUMN(AE:AE)-11-$K459,32))+11))</f>
        <v>0</v>
      </c>
      <c r="AF459" s="58" t="str" cm="1">
        <f t="array" aca="1" ref="AF459" ca="1">INDIRECT(ADDRESS((ROW(459:459)-3),IF(MOD(COLUMN(AF:AF)-11-$K459,32)=0,32,MOD(COLUMN(AF:AF)-11-$K459,32))+11))</f>
        <v>1</v>
      </c>
      <c r="AG459" s="58" t="str" cm="1">
        <f t="array" aca="1" ref="AG459" ca="1">INDIRECT(ADDRESS((ROW(459:459)-3),IF(MOD(COLUMN(AG:AG)-11-$K459,32)=0,32,MOD(COLUMN(AG:AG)-11-$K459,32))+11))</f>
        <v>1</v>
      </c>
      <c r="AH459" s="58" t="str" cm="1">
        <f t="array" aca="1" ref="AH459" ca="1">INDIRECT(ADDRESS((ROW(459:459)-3),IF(MOD(COLUMN(AH:AH)-11-$K459,32)=0,32,MOD(COLUMN(AH:AH)-11-$K459,32))+11))</f>
        <v>1</v>
      </c>
      <c r="AI459" s="58" t="str" cm="1">
        <f t="array" aca="1" ref="AI459" ca="1">INDIRECT(ADDRESS((ROW(459:459)-3),IF(MOD(COLUMN(AI:AI)-11-$K459,32)=0,32,MOD(COLUMN(AI:AI)-11-$K459,32))+11))</f>
        <v>1</v>
      </c>
      <c r="AJ459" s="59" t="str" cm="1">
        <f t="array" aca="1" ref="AJ459" ca="1">INDIRECT(ADDRESS((ROW(459:459)-3),IF(MOD(COLUMN(AJ:AJ)-11-$K459,32)=0,32,MOD(COLUMN(AJ:AJ)-11-$K459,32))+11))</f>
        <v>1</v>
      </c>
      <c r="AK459" s="59" t="str" cm="1">
        <f t="array" aca="1" ref="AK459" ca="1">INDIRECT(ADDRESS((ROW(459:459)-3),IF(MOD(COLUMN(AK:AK)-11-$K459,32)=0,32,MOD(COLUMN(AK:AK)-11-$K459,32))+11))</f>
        <v>1</v>
      </c>
      <c r="AL459" s="59" t="str" cm="1">
        <f t="array" aca="1" ref="AL459" ca="1">INDIRECT(ADDRESS((ROW(459:459)-3),IF(MOD(COLUMN(AL:AL)-11-$K459,32)=0,32,MOD(COLUMN(AL:AL)-11-$K459,32))+11))</f>
        <v>1</v>
      </c>
      <c r="AM459" s="59" t="str" cm="1">
        <f t="array" aca="1" ref="AM459" ca="1">INDIRECT(ADDRESS((ROW(459:459)-3),IF(MOD(COLUMN(AM:AM)-11-$K459,32)=0,32,MOD(COLUMN(AM:AM)-11-$K459,32))+11))</f>
        <v>0</v>
      </c>
      <c r="AN459" s="60" t="str" cm="1">
        <f t="array" aca="1" ref="AN459" ca="1">INDIRECT(ADDRESS((ROW(459:459)-3),IF(MOD(COLUMN(AN:AN)-11-$K459,32)=0,32,MOD(COLUMN(AN:AN)-11-$K459,32))+11))</f>
        <v>0</v>
      </c>
      <c r="AO459" s="60" t="str" cm="1">
        <f t="array" aca="1" ref="AO459" ca="1">INDIRECT(ADDRESS((ROW(459:459)-3),IF(MOD(COLUMN(AO:AO)-11-$K459,32)=0,32,MOD(COLUMN(AO:AO)-11-$K459,32))+11))</f>
        <v>0</v>
      </c>
      <c r="AP459" s="60" t="str" cm="1">
        <f t="array" aca="1" ref="AP459" ca="1">INDIRECT(ADDRESS((ROW(459:459)-3),IF(MOD(COLUMN(AP:AP)-11-$K459,32)=0,32,MOD(COLUMN(AP:AP)-11-$K459,32))+11))</f>
        <v>1</v>
      </c>
      <c r="AQ459" s="60" t="str" cm="1">
        <f t="array" aca="1" ref="AQ459" ca="1">INDIRECT(ADDRESS((ROW(459:459)-3),IF(MOD(COLUMN(AQ:AQ)-11-$K459,32)=0,32,MOD(COLUMN(AQ:AQ)-11-$K459,32))+11))</f>
        <v>1</v>
      </c>
      <c r="AR459" s="49" t="str">
        <f t="shared" ca="1" si="601"/>
        <v>00011100</v>
      </c>
      <c r="AS459" s="49" t="str">
        <f t="shared" ca="1" si="602"/>
        <v>01010010</v>
      </c>
      <c r="AT459" s="48" t="str">
        <f t="shared" ca="1" si="603"/>
        <v>00001111</v>
      </c>
      <c r="AU459" s="48" t="str">
        <f t="shared" ca="1" si="604"/>
        <v>11100011</v>
      </c>
      <c r="AV459" s="48">
        <f t="shared" ca="1" si="605"/>
        <v>28</v>
      </c>
      <c r="AW459" s="48">
        <f t="shared" ca="1" si="605"/>
        <v>82</v>
      </c>
      <c r="AX459" s="48">
        <f t="shared" ca="1" si="605"/>
        <v>15</v>
      </c>
      <c r="AY459" s="48">
        <f t="shared" ca="1" si="605"/>
        <v>227</v>
      </c>
      <c r="AZ459" s="50">
        <f t="shared" ca="1" si="606"/>
        <v>475140067</v>
      </c>
    </row>
    <row r="460" spans="1:52" ht="15" thickBot="1" x14ac:dyDescent="0.4"/>
    <row r="461" spans="1:52" x14ac:dyDescent="0.35">
      <c r="I461" s="31"/>
      <c r="J461" s="32" t="s">
        <v>217</v>
      </c>
      <c r="K461" s="33" t="s">
        <v>10</v>
      </c>
      <c r="L461" s="34" t="str">
        <f ca="1">MID(HEX2BIN(MID($E451,1,1),4),1,1)</f>
        <v>1</v>
      </c>
      <c r="M461" s="34" t="str">
        <f ca="1">MID(HEX2BIN(MID($E451,1,1),4),2,1)</f>
        <v>1</v>
      </c>
      <c r="N461" s="34" t="str">
        <f ca="1">MID(HEX2BIN(MID($E451,1,1),4),3,1)</f>
        <v>0</v>
      </c>
      <c r="O461" s="34" t="str">
        <f ca="1">MID(HEX2BIN(MID($E451,1,1),4),4,1)</f>
        <v>0</v>
      </c>
      <c r="P461" s="35" t="str">
        <f ca="1">MID(HEX2BIN(MID($E451,2,1),4),1,1)</f>
        <v>0</v>
      </c>
      <c r="Q461" s="35" t="str">
        <f ca="1">MID(HEX2BIN(MID($E451,2,1),4),2,1)</f>
        <v>1</v>
      </c>
      <c r="R461" s="35" t="str">
        <f ca="1">MID(HEX2BIN(MID($E451,2,1),4),3,1)</f>
        <v>1</v>
      </c>
      <c r="S461" s="35" t="str">
        <f ca="1">MID(HEX2BIN(MID($E451,2,1),4),4,1)</f>
        <v>0</v>
      </c>
      <c r="T461" s="36" t="str">
        <f ca="1">MID(HEX2BIN(MID($E451,3,1),4),1,1)</f>
        <v>0</v>
      </c>
      <c r="U461" s="36" t="str">
        <f ca="1">MID(HEX2BIN(MID($E451,3,1),4),2,1)</f>
        <v>0</v>
      </c>
      <c r="V461" s="36" t="str">
        <f ca="1">MID(HEX2BIN(MID($E451,3,1),4),3,1)</f>
        <v>1</v>
      </c>
      <c r="W461" s="36" t="str">
        <f ca="1">MID(HEX2BIN(MID($E451,3,1),4),4,1)</f>
        <v>1</v>
      </c>
      <c r="X461" s="37" t="str">
        <f ca="1">MID(HEX2BIN(MID($E451,4,1),4),1,1)</f>
        <v>1</v>
      </c>
      <c r="Y461" s="37" t="str">
        <f ca="1">MID(HEX2BIN(MID($E451,4,1),4),2,1)</f>
        <v>0</v>
      </c>
      <c r="Z461" s="37" t="str">
        <f ca="1">MID(HEX2BIN(MID($E451,4,1),4),3,1)</f>
        <v>0</v>
      </c>
      <c r="AA461" s="37" t="str">
        <f ca="1">MID(HEX2BIN(MID($E451,4,1),4),4,1)</f>
        <v>0</v>
      </c>
      <c r="AB461" s="34" t="str">
        <f ca="1">MID(HEX2BIN(MID($E451,5,1),4),1,1)</f>
        <v>1</v>
      </c>
      <c r="AC461" s="34" t="str">
        <f ca="1">MID(HEX2BIN(MID($E451,5,1),4),2,1)</f>
        <v>0</v>
      </c>
      <c r="AD461" s="34" t="str">
        <f ca="1">MID(HEX2BIN(MID($E451,5,1),4),3,1)</f>
        <v>1</v>
      </c>
      <c r="AE461" s="34" t="str">
        <f ca="1">MID(HEX2BIN(MID($E451,5,1),4),4,1)</f>
        <v>0</v>
      </c>
      <c r="AF461" s="35" t="str">
        <f ca="1">MID(HEX2BIN(MID($E451,6,1),4),1,1)</f>
        <v>0</v>
      </c>
      <c r="AG461" s="35" t="str">
        <f ca="1">MID(HEX2BIN(MID($E451,6,1),4),2,1)</f>
        <v>1</v>
      </c>
      <c r="AH461" s="35" t="str">
        <f ca="1">MID(HEX2BIN(MID($E451,6,1),4),3,1)</f>
        <v>0</v>
      </c>
      <c r="AI461" s="35" t="str">
        <f ca="1">MID(HEX2BIN(MID($E451,6,1),4),4,1)</f>
        <v>0</v>
      </c>
      <c r="AJ461" s="36" t="str">
        <f ca="1">MID(HEX2BIN(MID($E451,7,1),4),1,1)</f>
        <v>0</v>
      </c>
      <c r="AK461" s="36" t="str">
        <f ca="1">MID(HEX2BIN(MID($E451,7,1),4),2,1)</f>
        <v>0</v>
      </c>
      <c r="AL461" s="36" t="str">
        <f ca="1">MID(HEX2BIN(MID($E451,7,1),4),3,1)</f>
        <v>0</v>
      </c>
      <c r="AM461" s="36" t="str">
        <f ca="1">MID(HEX2BIN(MID($E451,7,1),4),4,1)</f>
        <v>1</v>
      </c>
      <c r="AN461" s="37" t="str">
        <f ca="1">MID(HEX2BIN(MID($E451,8,1),4),1,1)</f>
        <v>1</v>
      </c>
      <c r="AO461" s="37" t="str">
        <f ca="1">MID(HEX2BIN(MID($E451,8,1),4),2,1)</f>
        <v>1</v>
      </c>
      <c r="AP461" s="37" t="str">
        <f ca="1">MID(HEX2BIN(MID($E451,8,1),4),3,1)</f>
        <v>1</v>
      </c>
      <c r="AQ461" s="37" t="str">
        <f ca="1">MID(HEX2BIN(MID($E451,8,1),4),4,1)</f>
        <v>1</v>
      </c>
      <c r="AR461" s="33" t="str">
        <f t="shared" ref="AR461:AR464" ca="1" si="607">_xlfn.CONCAT(L461,M461,N461,O461,P461,Q461,R461,S461)</f>
        <v>11000110</v>
      </c>
      <c r="AS461" s="33" t="str">
        <f t="shared" ref="AS461:AS464" ca="1" si="608">_xlfn.CONCAT(T461,U461,V461,W461,X461,Y461,Z461,AA461)</f>
        <v>00111000</v>
      </c>
      <c r="AT461" s="32" t="str">
        <f t="shared" ref="AT461:AT464" ca="1" si="609">_xlfn.CONCAT(AB461,AC461,AD461,AE461,AF461,AG461,AH461,AI461)</f>
        <v>10100100</v>
      </c>
      <c r="AU461" s="32" t="str">
        <f t="shared" ref="AU461:AU464" ca="1" si="610">_xlfn.CONCAT(AJ461,AK461,AL461,AM461,AN461,AO461,AP461,AQ461)</f>
        <v>00011111</v>
      </c>
      <c r="AV461" s="32">
        <f t="shared" ref="AV461:AY464" ca="1" si="611">BIN2DEC(AR461)</f>
        <v>198</v>
      </c>
      <c r="AW461" s="32">
        <f t="shared" ca="1" si="611"/>
        <v>56</v>
      </c>
      <c r="AX461" s="32">
        <f t="shared" ca="1" si="611"/>
        <v>164</v>
      </c>
      <c r="AY461" s="32">
        <f t="shared" ca="1" si="611"/>
        <v>31</v>
      </c>
      <c r="AZ461" s="38">
        <f t="shared" ref="AZ461:AZ464" ca="1" si="612">(AV461*2^24)+(AW461*2^16)+(AX461*2^8)+AY461</f>
        <v>3325600799</v>
      </c>
    </row>
    <row r="462" spans="1:52" x14ac:dyDescent="0.35">
      <c r="I462" s="39"/>
      <c r="J462" s="40"/>
      <c r="K462" s="41" t="s">
        <v>88</v>
      </c>
      <c r="L462" s="42" t="str">
        <f ca="1">MID(HEX2BIN(MID($F451,1,1),4),1,1)</f>
        <v>1</v>
      </c>
      <c r="M462" s="42" t="str">
        <f ca="1">MID(HEX2BIN(MID($F451,1,1),4),2,1)</f>
        <v>0</v>
      </c>
      <c r="N462" s="42" t="str">
        <f ca="1">MID(HEX2BIN(MID($F451,1,1),4),3,1)</f>
        <v>1</v>
      </c>
      <c r="O462" s="42" t="str">
        <f ca="1">MID(HEX2BIN(MID($F451,1,1),4),4,1)</f>
        <v>0</v>
      </c>
      <c r="P462" s="43" t="str">
        <f ca="1">MID(HEX2BIN(MID($F451,2,1),4),1,1)</f>
        <v>0</v>
      </c>
      <c r="Q462" s="43" t="str">
        <f ca="1">MID(HEX2BIN(MID($F451,2,1),4),2,1)</f>
        <v>1</v>
      </c>
      <c r="R462" s="43" t="str">
        <f ca="1">MID(HEX2BIN(MID($F451,2,1),4),3,1)</f>
        <v>0</v>
      </c>
      <c r="S462" s="43" t="str">
        <f ca="1">MID(HEX2BIN(MID($F451,2,1),4),4,1)</f>
        <v>1</v>
      </c>
      <c r="T462" s="44" t="str">
        <f ca="1">MID(HEX2BIN(MID($F451,3,1),4),1,1)</f>
        <v>1</v>
      </c>
      <c r="U462" s="44" t="str">
        <f ca="1">MID(HEX2BIN(MID($F451,3,1),4),2,1)</f>
        <v>1</v>
      </c>
      <c r="V462" s="44" t="str">
        <f ca="1">MID(HEX2BIN(MID($F451,3,1),4),3,1)</f>
        <v>0</v>
      </c>
      <c r="W462" s="44" t="str">
        <f ca="1">MID(HEX2BIN(MID($F451,3,1),4),4,1)</f>
        <v>1</v>
      </c>
      <c r="X462" s="45" t="str">
        <f ca="1">MID(HEX2BIN(MID($F451,4,1),4),1,1)</f>
        <v>1</v>
      </c>
      <c r="Y462" s="45" t="str">
        <f ca="1">MID(HEX2BIN(MID($F451,4,1),4),2,1)</f>
        <v>1</v>
      </c>
      <c r="Z462" s="45" t="str">
        <f ca="1">MID(HEX2BIN(MID($F451,4,1),4),3,1)</f>
        <v>1</v>
      </c>
      <c r="AA462" s="45" t="str">
        <f ca="1">MID(HEX2BIN(MID($F451,4,1),4),4,1)</f>
        <v>0</v>
      </c>
      <c r="AB462" s="42" t="str">
        <f ca="1">MID(HEX2BIN(MID($F451,5,1),4),1,1)</f>
        <v>0</v>
      </c>
      <c r="AC462" s="42" t="str">
        <f ca="1">MID(HEX2BIN(MID($F451,5,1),4),2,1)</f>
        <v>1</v>
      </c>
      <c r="AD462" s="42" t="str">
        <f ca="1">MID(HEX2BIN(MID($F451,5,1),4),3,1)</f>
        <v>1</v>
      </c>
      <c r="AE462" s="42" t="str">
        <f ca="1">MID(HEX2BIN(MID($F451,5,1),4),4,1)</f>
        <v>1</v>
      </c>
      <c r="AF462" s="43" t="str">
        <f ca="1">MID(HEX2BIN(MID($F451,6,1),4),1,1)</f>
        <v>0</v>
      </c>
      <c r="AG462" s="43" t="str">
        <f ca="1">MID(HEX2BIN(MID($F451,6,1),4),2,1)</f>
        <v>1</v>
      </c>
      <c r="AH462" s="43" t="str">
        <f ca="1">MID(HEX2BIN(MID($F451,6,1),4),3,1)</f>
        <v>1</v>
      </c>
      <c r="AI462" s="43" t="str">
        <f ca="1">MID(HEX2BIN(MID($F451,6,1),4),4,1)</f>
        <v>1</v>
      </c>
      <c r="AJ462" s="44" t="str">
        <f ca="1">MID(HEX2BIN(MID($F451,7,1),4),1,1)</f>
        <v>1</v>
      </c>
      <c r="AK462" s="44" t="str">
        <f ca="1">MID(HEX2BIN(MID($F451,7,1),4),2,1)</f>
        <v>1</v>
      </c>
      <c r="AL462" s="44" t="str">
        <f ca="1">MID(HEX2BIN(MID($F451,7,1),4),3,1)</f>
        <v>1</v>
      </c>
      <c r="AM462" s="44" t="str">
        <f ca="1">MID(HEX2BIN(MID($F451,7,1),4),4,1)</f>
        <v>0</v>
      </c>
      <c r="AN462" s="45" t="str">
        <f ca="1">MID(HEX2BIN(MID($F451,8,1),4),1,1)</f>
        <v>1</v>
      </c>
      <c r="AO462" s="45" t="str">
        <f ca="1">MID(HEX2BIN(MID($F451,8,1),4),2,1)</f>
        <v>1</v>
      </c>
      <c r="AP462" s="45" t="str">
        <f ca="1">MID(HEX2BIN(MID($F451,8,1),4),3,1)</f>
        <v>1</v>
      </c>
      <c r="AQ462" s="45" t="str">
        <f ca="1">MID(HEX2BIN(MID($F451,8,1),4),4,1)</f>
        <v>1</v>
      </c>
      <c r="AR462" s="41" t="str">
        <f t="shared" ca="1" si="607"/>
        <v>10100101</v>
      </c>
      <c r="AS462" s="41" t="str">
        <f t="shared" ca="1" si="608"/>
        <v>11011110</v>
      </c>
      <c r="AT462" s="40" t="str">
        <f t="shared" ca="1" si="609"/>
        <v>01110111</v>
      </c>
      <c r="AU462" s="40" t="str">
        <f t="shared" ca="1" si="610"/>
        <v>11101111</v>
      </c>
      <c r="AV462" s="40">
        <f t="shared" ca="1" si="611"/>
        <v>165</v>
      </c>
      <c r="AW462" s="40">
        <f t="shared" ca="1" si="611"/>
        <v>222</v>
      </c>
      <c r="AX462" s="40">
        <f t="shared" ca="1" si="611"/>
        <v>119</v>
      </c>
      <c r="AY462" s="40">
        <f t="shared" ca="1" si="611"/>
        <v>239</v>
      </c>
      <c r="AZ462" s="46">
        <f t="shared" ca="1" si="612"/>
        <v>2782820335</v>
      </c>
    </row>
    <row r="463" spans="1:52" ht="15" thickBot="1" x14ac:dyDescent="0.4">
      <c r="I463" s="39"/>
      <c r="J463" s="40"/>
      <c r="K463" s="41" t="s">
        <v>93</v>
      </c>
      <c r="L463" s="42" t="str">
        <f ca="1">MID(HEX2BIN(MID($G451,1,1),4),1,1)</f>
        <v>0</v>
      </c>
      <c r="M463" s="42" t="str">
        <f ca="1">MID(HEX2BIN(MID($G451,1,1),4),2,1)</f>
        <v>1</v>
      </c>
      <c r="N463" s="42" t="str">
        <f ca="1">MID(HEX2BIN(MID($G451,1,1),4),3,1)</f>
        <v>1</v>
      </c>
      <c r="O463" s="42" t="str">
        <f ca="1">MID(HEX2BIN(MID($G451,1,1),4),4,1)</f>
        <v>0</v>
      </c>
      <c r="P463" s="43" t="str">
        <f ca="1">MID(HEX2BIN(MID($G451,2,1),4),1,1)</f>
        <v>1</v>
      </c>
      <c r="Q463" s="43" t="str">
        <f ca="1">MID(HEX2BIN(MID($G451,2,1),4),2,1)</f>
        <v>1</v>
      </c>
      <c r="R463" s="43" t="str">
        <f ca="1">MID(HEX2BIN(MID($G451,2,1),4),3,1)</f>
        <v>0</v>
      </c>
      <c r="S463" s="43" t="str">
        <f ca="1">MID(HEX2BIN(MID($G451,2,1),4),4,1)</f>
        <v>0</v>
      </c>
      <c r="T463" s="44" t="str">
        <f ca="1">MID(HEX2BIN(MID($G451,3,1),4),1,1)</f>
        <v>1</v>
      </c>
      <c r="U463" s="44" t="str">
        <f ca="1">MID(HEX2BIN(MID($G451,3,1),4),2,1)</f>
        <v>0</v>
      </c>
      <c r="V463" s="44" t="str">
        <f ca="1">MID(HEX2BIN(MID($G451,3,1),4),3,1)</f>
        <v>0</v>
      </c>
      <c r="W463" s="44" t="str">
        <f ca="1">MID(HEX2BIN(MID($G451,3,1),4),4,1)</f>
        <v>1</v>
      </c>
      <c r="X463" s="45" t="str">
        <f ca="1">MID(HEX2BIN(MID($G451,4,1),4),1,1)</f>
        <v>0</v>
      </c>
      <c r="Y463" s="45" t="str">
        <f ca="1">MID(HEX2BIN(MID($G451,4,1),4),2,1)</f>
        <v>1</v>
      </c>
      <c r="Z463" s="45" t="str">
        <f ca="1">MID(HEX2BIN(MID($G451,4,1),4),3,1)</f>
        <v>0</v>
      </c>
      <c r="AA463" s="45" t="str">
        <f ca="1">MID(HEX2BIN(MID($G451,4,1),4),4,1)</f>
        <v>0</v>
      </c>
      <c r="AB463" s="42" t="str">
        <f ca="1">MID(HEX2BIN(MID($G451,5,1),4),1,1)</f>
        <v>0</v>
      </c>
      <c r="AC463" s="42" t="str">
        <f ca="1">MID(HEX2BIN(MID($G451,5,1),4),2,1)</f>
        <v>0</v>
      </c>
      <c r="AD463" s="42" t="str">
        <f ca="1">MID(HEX2BIN(MID($G451,5,1),4),3,1)</f>
        <v>1</v>
      </c>
      <c r="AE463" s="42" t="str">
        <f ca="1">MID(HEX2BIN(MID($G451,5,1),4),4,1)</f>
        <v>1</v>
      </c>
      <c r="AF463" s="43" t="str">
        <f ca="1">MID(HEX2BIN(MID($G451,6,1),4),1,1)</f>
        <v>1</v>
      </c>
      <c r="AG463" s="43" t="str">
        <f ca="1">MID(HEX2BIN(MID($G451,6,1),4),2,1)</f>
        <v>1</v>
      </c>
      <c r="AH463" s="43" t="str">
        <f ca="1">MID(HEX2BIN(MID($G451,6,1),4),3,1)</f>
        <v>1</v>
      </c>
      <c r="AI463" s="43" t="str">
        <f ca="1">MID(HEX2BIN(MID($G451,6,1),4),4,1)</f>
        <v>1</v>
      </c>
      <c r="AJ463" s="44" t="str">
        <f ca="1">MID(HEX2BIN(MID($G451,7,1),4),1,1)</f>
        <v>0</v>
      </c>
      <c r="AK463" s="44" t="str">
        <f ca="1">MID(HEX2BIN(MID($G451,7,1),4),2,1)</f>
        <v>1</v>
      </c>
      <c r="AL463" s="44" t="str">
        <f ca="1">MID(HEX2BIN(MID($G451,7,1),4),3,1)</f>
        <v>0</v>
      </c>
      <c r="AM463" s="44" t="str">
        <f ca="1">MID(HEX2BIN(MID($G451,7,1),4),4,1)</f>
        <v>0</v>
      </c>
      <c r="AN463" s="45" t="str">
        <f ca="1">MID(HEX2BIN(MID($G451,8,1),4),1,1)</f>
        <v>1</v>
      </c>
      <c r="AO463" s="45" t="str">
        <f ca="1">MID(HEX2BIN(MID($G451,8,1),4),2,1)</f>
        <v>1</v>
      </c>
      <c r="AP463" s="45" t="str">
        <f ca="1">MID(HEX2BIN(MID($G451,8,1),4),3,1)</f>
        <v>1</v>
      </c>
      <c r="AQ463" s="45" t="str">
        <f ca="1">MID(HEX2BIN(MID($G451,8,1),4),4,1)</f>
        <v>0</v>
      </c>
      <c r="AR463" s="41" t="str">
        <f t="shared" ca="1" si="607"/>
        <v>01101100</v>
      </c>
      <c r="AS463" s="41" t="str">
        <f t="shared" ca="1" si="608"/>
        <v>10010100</v>
      </c>
      <c r="AT463" s="40" t="str">
        <f t="shared" ca="1" si="609"/>
        <v>00111111</v>
      </c>
      <c r="AU463" s="40" t="str">
        <f t="shared" ca="1" si="610"/>
        <v>01001110</v>
      </c>
      <c r="AV463" s="40">
        <f t="shared" ca="1" si="611"/>
        <v>108</v>
      </c>
      <c r="AW463" s="40">
        <f t="shared" ca="1" si="611"/>
        <v>148</v>
      </c>
      <c r="AX463" s="40">
        <f t="shared" ca="1" si="611"/>
        <v>63</v>
      </c>
      <c r="AY463" s="40">
        <f t="shared" ca="1" si="611"/>
        <v>78</v>
      </c>
      <c r="AZ463" s="46">
        <f t="shared" ca="1" si="612"/>
        <v>1821654862</v>
      </c>
    </row>
    <row r="464" spans="1:52" ht="15" thickBot="1" x14ac:dyDescent="0.4">
      <c r="I464" s="54">
        <f ca="1">_xlfn.BITXOR(_xlfn.BITAND(AZ461,AZ462),_xlfn.BITAND(AZ463,AZ464))</f>
        <v>2895920975</v>
      </c>
      <c r="J464" s="48"/>
      <c r="K464" s="49" t="s">
        <v>219</v>
      </c>
      <c r="L464" s="57">
        <f ca="1">IF(L461="1",0,1)</f>
        <v>0</v>
      </c>
      <c r="M464" s="57">
        <f ca="1">IF(M461="1",0,1)</f>
        <v>0</v>
      </c>
      <c r="N464" s="57">
        <f t="shared" ref="N464:AQ464" ca="1" si="613">IF(N461="1",0,1)</f>
        <v>1</v>
      </c>
      <c r="O464" s="57">
        <f t="shared" ca="1" si="613"/>
        <v>1</v>
      </c>
      <c r="P464" s="58">
        <f t="shared" ca="1" si="613"/>
        <v>1</v>
      </c>
      <c r="Q464" s="58">
        <f t="shared" ca="1" si="613"/>
        <v>0</v>
      </c>
      <c r="R464" s="58">
        <f t="shared" ca="1" si="613"/>
        <v>0</v>
      </c>
      <c r="S464" s="58">
        <f t="shared" ca="1" si="613"/>
        <v>1</v>
      </c>
      <c r="T464" s="59">
        <f t="shared" ca="1" si="613"/>
        <v>1</v>
      </c>
      <c r="U464" s="59">
        <f t="shared" ca="1" si="613"/>
        <v>1</v>
      </c>
      <c r="V464" s="59">
        <f t="shared" ca="1" si="613"/>
        <v>0</v>
      </c>
      <c r="W464" s="59">
        <f t="shared" ca="1" si="613"/>
        <v>0</v>
      </c>
      <c r="X464" s="60">
        <f t="shared" ca="1" si="613"/>
        <v>0</v>
      </c>
      <c r="Y464" s="60">
        <f t="shared" ca="1" si="613"/>
        <v>1</v>
      </c>
      <c r="Z464" s="60">
        <f t="shared" ca="1" si="613"/>
        <v>1</v>
      </c>
      <c r="AA464" s="60">
        <f t="shared" ca="1" si="613"/>
        <v>1</v>
      </c>
      <c r="AB464" s="57">
        <f t="shared" ca="1" si="613"/>
        <v>0</v>
      </c>
      <c r="AC464" s="57">
        <f t="shared" ca="1" si="613"/>
        <v>1</v>
      </c>
      <c r="AD464" s="57">
        <f t="shared" ca="1" si="613"/>
        <v>0</v>
      </c>
      <c r="AE464" s="57">
        <f t="shared" ca="1" si="613"/>
        <v>1</v>
      </c>
      <c r="AF464" s="58">
        <f t="shared" ca="1" si="613"/>
        <v>1</v>
      </c>
      <c r="AG464" s="58">
        <f t="shared" ca="1" si="613"/>
        <v>0</v>
      </c>
      <c r="AH464" s="58">
        <f t="shared" ca="1" si="613"/>
        <v>1</v>
      </c>
      <c r="AI464" s="58">
        <f t="shared" ca="1" si="613"/>
        <v>1</v>
      </c>
      <c r="AJ464" s="59">
        <f t="shared" ca="1" si="613"/>
        <v>1</v>
      </c>
      <c r="AK464" s="59">
        <f t="shared" ca="1" si="613"/>
        <v>1</v>
      </c>
      <c r="AL464" s="59">
        <f t="shared" ca="1" si="613"/>
        <v>1</v>
      </c>
      <c r="AM464" s="59">
        <f t="shared" ca="1" si="613"/>
        <v>0</v>
      </c>
      <c r="AN464" s="60">
        <f t="shared" ca="1" si="613"/>
        <v>0</v>
      </c>
      <c r="AO464" s="60">
        <f t="shared" ca="1" si="613"/>
        <v>0</v>
      </c>
      <c r="AP464" s="60">
        <f t="shared" ca="1" si="613"/>
        <v>0</v>
      </c>
      <c r="AQ464" s="60">
        <f t="shared" ca="1" si="613"/>
        <v>0</v>
      </c>
      <c r="AR464" s="49" t="str">
        <f t="shared" ca="1" si="607"/>
        <v>00111001</v>
      </c>
      <c r="AS464" s="49" t="str">
        <f t="shared" ca="1" si="608"/>
        <v>11000111</v>
      </c>
      <c r="AT464" s="48" t="str">
        <f t="shared" ca="1" si="609"/>
        <v>01011011</v>
      </c>
      <c r="AU464" s="48" t="str">
        <f t="shared" ca="1" si="610"/>
        <v>11100000</v>
      </c>
      <c r="AV464" s="48">
        <f t="shared" ca="1" si="611"/>
        <v>57</v>
      </c>
      <c r="AW464" s="48">
        <f t="shared" ca="1" si="611"/>
        <v>199</v>
      </c>
      <c r="AX464" s="48">
        <f t="shared" ca="1" si="611"/>
        <v>91</v>
      </c>
      <c r="AY464" s="48">
        <f t="shared" ca="1" si="611"/>
        <v>224</v>
      </c>
      <c r="AZ464" s="50">
        <f t="shared" ca="1" si="612"/>
        <v>969366496</v>
      </c>
    </row>
    <row r="465" spans="1:52" ht="15" thickBot="1" x14ac:dyDescent="0.4"/>
    <row r="466" spans="1:52" x14ac:dyDescent="0.35">
      <c r="I466" s="31"/>
      <c r="J466" s="32" t="s">
        <v>218</v>
      </c>
      <c r="K466" s="33" t="s">
        <v>0</v>
      </c>
      <c r="L466" s="34" t="str">
        <f ca="1">MID(HEX2BIN(MID($A451,1,1),4),1,1)</f>
        <v>1</v>
      </c>
      <c r="M466" s="34" t="str">
        <f ca="1">MID(HEX2BIN(MID($A451,1,1),4),2,1)</f>
        <v>1</v>
      </c>
      <c r="N466" s="34" t="str">
        <f ca="1">MID(HEX2BIN(MID($A451,1,1),4),3,1)</f>
        <v>1</v>
      </c>
      <c r="O466" s="34" t="str">
        <f ca="1">MID(HEX2BIN(MID($A451,1,1),4),4,1)</f>
        <v>1</v>
      </c>
      <c r="P466" s="35" t="str">
        <f ca="1">MID(HEX2BIN(MID($A451,2,1),4),1,1)</f>
        <v>1</v>
      </c>
      <c r="Q466" s="35" t="str">
        <f ca="1">MID(HEX2BIN(MID($A451,2,1),4),2,1)</f>
        <v>1</v>
      </c>
      <c r="R466" s="35" t="str">
        <f ca="1">MID(HEX2BIN(MID($A451,2,1),4),3,1)</f>
        <v>0</v>
      </c>
      <c r="S466" s="35" t="str">
        <f ca="1">MID(HEX2BIN(MID($A451,2,1),4),4,1)</f>
        <v>0</v>
      </c>
      <c r="T466" s="36" t="str">
        <f ca="1">MID(HEX2BIN(MID($A451,3,1),4),1,1)</f>
        <v>0</v>
      </c>
      <c r="U466" s="36" t="str">
        <f ca="1">MID(HEX2BIN(MID($A451,3,1),4),2,1)</f>
        <v>1</v>
      </c>
      <c r="V466" s="36" t="str">
        <f ca="1">MID(HEX2BIN(MID($A451,3,1),4),3,1)</f>
        <v>0</v>
      </c>
      <c r="W466" s="36" t="str">
        <f ca="1">MID(HEX2BIN(MID($A451,3,1),4),4,1)</f>
        <v>0</v>
      </c>
      <c r="X466" s="37" t="str">
        <f ca="1">MID(HEX2BIN(MID($A451,4,1),4),1,1)</f>
        <v>0</v>
      </c>
      <c r="Y466" s="37" t="str">
        <f ca="1">MID(HEX2BIN(MID($A451,4,1),4),2,1)</f>
        <v>1</v>
      </c>
      <c r="Z466" s="37" t="str">
        <f ca="1">MID(HEX2BIN(MID($A451,4,1),4),3,1)</f>
        <v>0</v>
      </c>
      <c r="AA466" s="37" t="str">
        <f ca="1">MID(HEX2BIN(MID($A451,4,1),4),4,1)</f>
        <v>1</v>
      </c>
      <c r="AB466" s="34" t="str">
        <f ca="1">MID(HEX2BIN(MID($A451,5,1),4),1,1)</f>
        <v>0</v>
      </c>
      <c r="AC466" s="34" t="str">
        <f ca="1">MID(HEX2BIN(MID($A451,5,1),4),2,1)</f>
        <v>0</v>
      </c>
      <c r="AD466" s="34" t="str">
        <f ca="1">MID(HEX2BIN(MID($A451,5,1),4),3,1)</f>
        <v>1</v>
      </c>
      <c r="AE466" s="34" t="str">
        <f ca="1">MID(HEX2BIN(MID($A451,5,1),4),4,1)</f>
        <v>0</v>
      </c>
      <c r="AF466" s="35" t="str">
        <f ca="1">MID(HEX2BIN(MID($A451,6,1),4),1,1)</f>
        <v>0</v>
      </c>
      <c r="AG466" s="35" t="str">
        <f ca="1">MID(HEX2BIN(MID($A451,6,1),4),2,1)</f>
        <v>0</v>
      </c>
      <c r="AH466" s="35" t="str">
        <f ca="1">MID(HEX2BIN(MID($A451,6,1),4),3,1)</f>
        <v>1</v>
      </c>
      <c r="AI466" s="35" t="str">
        <f ca="1">MID(HEX2BIN(MID($A451,6,1),4),4,1)</f>
        <v>1</v>
      </c>
      <c r="AJ466" s="36" t="str">
        <f ca="1">MID(HEX2BIN(MID($A451,7,1),4),1,1)</f>
        <v>1</v>
      </c>
      <c r="AK466" s="36" t="str">
        <f ca="1">MID(HEX2BIN(MID($A451,7,1),4),2,1)</f>
        <v>0</v>
      </c>
      <c r="AL466" s="36" t="str">
        <f ca="1">MID(HEX2BIN(MID($A451,7,1),4),3,1)</f>
        <v>0</v>
      </c>
      <c r="AM466" s="36" t="str">
        <f ca="1">MID(HEX2BIN(MID($A451,7,1),4),4,1)</f>
        <v>1</v>
      </c>
      <c r="AN466" s="37" t="str">
        <f ca="1">MID(HEX2BIN(MID($A451,8,1),4),1,1)</f>
        <v>0</v>
      </c>
      <c r="AO466" s="37" t="str">
        <f ca="1">MID(HEX2BIN(MID($A451,8,1),4),2,1)</f>
        <v>0</v>
      </c>
      <c r="AP466" s="37" t="str">
        <f ca="1">MID(HEX2BIN(MID($A451,8,1),4),3,1)</f>
        <v>0</v>
      </c>
      <c r="AQ466" s="37" t="str">
        <f ca="1">MID(HEX2BIN(MID($A451,8,1),4),4,1)</f>
        <v>0</v>
      </c>
      <c r="AR466" s="33" t="str">
        <f t="shared" ref="AR466:AR468" ca="1" si="614">_xlfn.CONCAT(L466,M466,N466,O466,P466,Q466,R466,S466)</f>
        <v>11111100</v>
      </c>
      <c r="AS466" s="33" t="str">
        <f t="shared" ref="AS466:AS468" ca="1" si="615">_xlfn.CONCAT(T466,U466,V466,W466,X466,Y466,Z466,AA466)</f>
        <v>01000101</v>
      </c>
      <c r="AT466" s="32" t="str">
        <f t="shared" ref="AT466:AT468" ca="1" si="616">_xlfn.CONCAT(AB466,AC466,AD466,AE466,AF466,AG466,AH466,AI466)</f>
        <v>00100011</v>
      </c>
      <c r="AU466" s="32" t="str">
        <f t="shared" ref="AU466:AU468" ca="1" si="617">_xlfn.CONCAT(AJ466,AK466,AL466,AM466,AN466,AO466,AP466,AQ466)</f>
        <v>10010000</v>
      </c>
      <c r="AV466" s="32">
        <f t="shared" ref="AV466:AY468" ca="1" si="618">BIN2DEC(AR466)</f>
        <v>252</v>
      </c>
      <c r="AW466" s="32">
        <f t="shared" ca="1" si="618"/>
        <v>69</v>
      </c>
      <c r="AX466" s="32">
        <f t="shared" ca="1" si="618"/>
        <v>35</v>
      </c>
      <c r="AY466" s="32">
        <f t="shared" ca="1" si="618"/>
        <v>144</v>
      </c>
      <c r="AZ466" s="38">
        <f t="shared" ref="AZ466:AZ468" ca="1" si="619">(AV466*2^24)+(AW466*2^16)+(AX466*2^8)+AY466</f>
        <v>4232389520</v>
      </c>
    </row>
    <row r="467" spans="1:52" ht="15" thickBot="1" x14ac:dyDescent="0.4">
      <c r="I467" s="39"/>
      <c r="J467" s="40"/>
      <c r="K467" s="41" t="s">
        <v>4</v>
      </c>
      <c r="L467" s="42" t="str">
        <f ca="1">MID(HEX2BIN(MID($B451,1,1),4),1,1)</f>
        <v>1</v>
      </c>
      <c r="M467" s="42" t="str">
        <f ca="1">MID(HEX2BIN(MID($B451,1,1),4),2,1)</f>
        <v>1</v>
      </c>
      <c r="N467" s="42" t="str">
        <f ca="1">MID(HEX2BIN(MID($B451,1,1),4),3,1)</f>
        <v>1</v>
      </c>
      <c r="O467" s="42" t="str">
        <f ca="1">MID(HEX2BIN(MID($B451,1,1),4),4,1)</f>
        <v>1</v>
      </c>
      <c r="P467" s="43" t="str">
        <f ca="1">MID(HEX2BIN(MID($B451,2,1),4),1,1)</f>
        <v>0</v>
      </c>
      <c r="Q467" s="43" t="str">
        <f ca="1">MID(HEX2BIN(MID($B451,2,1),4),2,1)</f>
        <v>1</v>
      </c>
      <c r="R467" s="43" t="str">
        <f ca="1">MID(HEX2BIN(MID($B451,2,1),4),3,1)</f>
        <v>1</v>
      </c>
      <c r="S467" s="43" t="str">
        <f ca="1">MID(HEX2BIN(MID($B451,2,1),4),4,1)</f>
        <v>1</v>
      </c>
      <c r="T467" s="44" t="str">
        <f ca="1">MID(HEX2BIN(MID($B451,3,1),4),1,1)</f>
        <v>1</v>
      </c>
      <c r="U467" s="44" t="str">
        <f ca="1">MID(HEX2BIN(MID($B451,3,1),4),2,1)</f>
        <v>0</v>
      </c>
      <c r="V467" s="44" t="str">
        <f ca="1">MID(HEX2BIN(MID($B451,3,1),4),3,1)</f>
        <v>0</v>
      </c>
      <c r="W467" s="44" t="str">
        <f ca="1">MID(HEX2BIN(MID($B451,3,1),4),4,1)</f>
        <v>1</v>
      </c>
      <c r="X467" s="45" t="str">
        <f ca="1">MID(HEX2BIN(MID($B451,4,1),4),1,1)</f>
        <v>0</v>
      </c>
      <c r="Y467" s="45" t="str">
        <f ca="1">MID(HEX2BIN(MID($B451,4,1),4),2,1)</f>
        <v>0</v>
      </c>
      <c r="Z467" s="45" t="str">
        <f ca="1">MID(HEX2BIN(MID($B451,4,1),4),3,1)</f>
        <v>0</v>
      </c>
      <c r="AA467" s="45" t="str">
        <f ca="1">MID(HEX2BIN(MID($B451,4,1),4),4,1)</f>
        <v>0</v>
      </c>
      <c r="AB467" s="42" t="str">
        <f ca="1">MID(HEX2BIN(MID($B451,5,1),4),1,1)</f>
        <v>0</v>
      </c>
      <c r="AC467" s="42" t="str">
        <f ca="1">MID(HEX2BIN(MID($B451,5,1),4),2,1)</f>
        <v>1</v>
      </c>
      <c r="AD467" s="42" t="str">
        <f ca="1">MID(HEX2BIN(MID($B451,5,1),4),3,1)</f>
        <v>1</v>
      </c>
      <c r="AE467" s="42" t="str">
        <f ca="1">MID(HEX2BIN(MID($B451,5,1),4),4,1)</f>
        <v>0</v>
      </c>
      <c r="AF467" s="43" t="str">
        <f ca="1">MID(HEX2BIN(MID($B451,6,1),4),1,1)</f>
        <v>1</v>
      </c>
      <c r="AG467" s="43" t="str">
        <f ca="1">MID(HEX2BIN(MID($B451,6,1),4),2,1)</f>
        <v>0</v>
      </c>
      <c r="AH467" s="43" t="str">
        <f ca="1">MID(HEX2BIN(MID($B451,6,1),4),3,1)</f>
        <v>1</v>
      </c>
      <c r="AI467" s="43" t="str">
        <f ca="1">MID(HEX2BIN(MID($B451,6,1),4),4,1)</f>
        <v>0</v>
      </c>
      <c r="AJ467" s="44" t="str">
        <f ca="1">MID(HEX2BIN(MID($B451,7,1),4),1,1)</f>
        <v>0</v>
      </c>
      <c r="AK467" s="44" t="str">
        <f ca="1">MID(HEX2BIN(MID($B451,7,1),4),2,1)</f>
        <v>0</v>
      </c>
      <c r="AL467" s="44" t="str">
        <f ca="1">MID(HEX2BIN(MID($B451,7,1),4),3,1)</f>
        <v>1</v>
      </c>
      <c r="AM467" s="44" t="str">
        <f ca="1">MID(HEX2BIN(MID($B451,7,1),4),4,1)</f>
        <v>0</v>
      </c>
      <c r="AN467" s="45" t="str">
        <f ca="1">MID(HEX2BIN(MID($B451,8,1),4),1,1)</f>
        <v>0</v>
      </c>
      <c r="AO467" s="45" t="str">
        <f ca="1">MID(HEX2BIN(MID($B451,8,1),4),2,1)</f>
        <v>1</v>
      </c>
      <c r="AP467" s="45" t="str">
        <f ca="1">MID(HEX2BIN(MID($B451,8,1),4),3,1)</f>
        <v>1</v>
      </c>
      <c r="AQ467" s="45" t="str">
        <f ca="1">MID(HEX2BIN(MID($B451,8,1),4),4,1)</f>
        <v>0</v>
      </c>
      <c r="AR467" s="41" t="str">
        <f t="shared" ca="1" si="614"/>
        <v>11110111</v>
      </c>
      <c r="AS467" s="41" t="str">
        <f t="shared" ca="1" si="615"/>
        <v>10010000</v>
      </c>
      <c r="AT467" s="40" t="str">
        <f t="shared" ca="1" si="616"/>
        <v>01101010</v>
      </c>
      <c r="AU467" s="40" t="str">
        <f t="shared" ca="1" si="617"/>
        <v>00100110</v>
      </c>
      <c r="AV467" s="40">
        <f t="shared" ca="1" si="618"/>
        <v>247</v>
      </c>
      <c r="AW467" s="40">
        <f t="shared" ca="1" si="618"/>
        <v>144</v>
      </c>
      <c r="AX467" s="40">
        <f t="shared" ca="1" si="618"/>
        <v>106</v>
      </c>
      <c r="AY467" s="40">
        <f t="shared" ca="1" si="618"/>
        <v>38</v>
      </c>
      <c r="AZ467" s="46">
        <f t="shared" ca="1" si="619"/>
        <v>4153436710</v>
      </c>
    </row>
    <row r="468" spans="1:52" ht="15" thickBot="1" x14ac:dyDescent="0.4">
      <c r="A468" t="str">
        <f ca="1">DEC2HEX(MOD(G454+G458,2^32),8)</f>
        <v>ECFC1939</v>
      </c>
      <c r="B468" t="str">
        <f ca="1">A451</f>
        <v>FC452390</v>
      </c>
      <c r="C468" t="str">
        <f ca="1">B451</f>
        <v>F7906A26</v>
      </c>
      <c r="D468" t="str">
        <f ca="1">C451</f>
        <v>788760F4</v>
      </c>
      <c r="E468" t="str">
        <f ca="1">DEC2HEX(MOD(HEX2DEC(D451)+G454,2^32),8)</f>
        <v>2BA774FF</v>
      </c>
      <c r="F468" s="29" t="str">
        <f ca="1">E451</f>
        <v>C638A41F</v>
      </c>
      <c r="G468" s="29" t="str">
        <f ca="1">F451</f>
        <v>A5DE77EF</v>
      </c>
      <c r="H468" t="str">
        <f ca="1">G451</f>
        <v>6C943F4E</v>
      </c>
      <c r="I468" s="54">
        <f ca="1">_xlfn.BITXOR(_xlfn.BITXOR(_xlfn.BITAND(AZ466,AZ467),_xlfn.BITAND(AZ466,AZ468)), _xlfn.BITAND(AZ467,AZ468))</f>
        <v>4236599988</v>
      </c>
      <c r="J468" s="48"/>
      <c r="K468" s="49" t="s">
        <v>5</v>
      </c>
      <c r="L468" s="57" t="str">
        <f ca="1">MID(HEX2BIN(MID($C451,1,1),4),1,1)</f>
        <v>0</v>
      </c>
      <c r="M468" s="57" t="str">
        <f ca="1">MID(HEX2BIN(MID($C451,1,1),4),2,1)</f>
        <v>1</v>
      </c>
      <c r="N468" s="57" t="str">
        <f ca="1">MID(HEX2BIN(MID($C451,1,1),4),3,1)</f>
        <v>1</v>
      </c>
      <c r="O468" s="57" t="str">
        <f ca="1">MID(HEX2BIN(MID($C451,1,1),4),4,1)</f>
        <v>1</v>
      </c>
      <c r="P468" s="58" t="str">
        <f ca="1">MID(HEX2BIN(MID($C451,2,1),4),1,1)</f>
        <v>1</v>
      </c>
      <c r="Q468" s="58" t="str">
        <f ca="1">MID(HEX2BIN(MID($C451,2,1),4),2,1)</f>
        <v>0</v>
      </c>
      <c r="R468" s="58" t="str">
        <f ca="1">MID(HEX2BIN(MID($C451,2,1),4),3,1)</f>
        <v>0</v>
      </c>
      <c r="S468" s="58" t="str">
        <f ca="1">MID(HEX2BIN(MID($C451,2,1),4),4,1)</f>
        <v>0</v>
      </c>
      <c r="T468" s="59" t="str">
        <f ca="1">MID(HEX2BIN(MID($C451,3,1),4),1,1)</f>
        <v>1</v>
      </c>
      <c r="U468" s="59" t="str">
        <f ca="1">MID(HEX2BIN(MID($C451,3,1),4),2,1)</f>
        <v>0</v>
      </c>
      <c r="V468" s="59" t="str">
        <f ca="1">MID(HEX2BIN(MID($C451,3,1),4),3,1)</f>
        <v>0</v>
      </c>
      <c r="W468" s="59" t="str">
        <f ca="1">MID(HEX2BIN(MID($C451,3,1),4),4,1)</f>
        <v>0</v>
      </c>
      <c r="X468" s="60" t="str">
        <f ca="1">MID(HEX2BIN(MID($C451,4,1),4),1,1)</f>
        <v>0</v>
      </c>
      <c r="Y468" s="60" t="str">
        <f ca="1">MID(HEX2BIN(MID($C451,4,1),4),2,1)</f>
        <v>1</v>
      </c>
      <c r="Z468" s="60" t="str">
        <f ca="1">MID(HEX2BIN(MID($C451,4,1),4),3,1)</f>
        <v>1</v>
      </c>
      <c r="AA468" s="60" t="str">
        <f ca="1">MID(HEX2BIN(MID($C451,4,1),4),4,1)</f>
        <v>1</v>
      </c>
      <c r="AB468" s="57" t="str">
        <f ca="1">MID(HEX2BIN(MID($C451,5,1),4),1,1)</f>
        <v>0</v>
      </c>
      <c r="AC468" s="57" t="str">
        <f ca="1">MID(HEX2BIN(MID($C451,5,1),4),2,1)</f>
        <v>1</v>
      </c>
      <c r="AD468" s="57" t="str">
        <f ca="1">MID(HEX2BIN(MID($C451,5,1),4),3,1)</f>
        <v>1</v>
      </c>
      <c r="AE468" s="57" t="str">
        <f ca="1">MID(HEX2BIN(MID($C451,5,1),4),4,1)</f>
        <v>0</v>
      </c>
      <c r="AF468" s="58" t="str">
        <f ca="1">MID(HEX2BIN(MID($C451,6,1),4),1,1)</f>
        <v>0</v>
      </c>
      <c r="AG468" s="58" t="str">
        <f ca="1">MID(HEX2BIN(MID($C451,6,1),4),2,1)</f>
        <v>0</v>
      </c>
      <c r="AH468" s="58" t="str">
        <f ca="1">MID(HEX2BIN(MID($C451,6,1),4),3,1)</f>
        <v>0</v>
      </c>
      <c r="AI468" s="58" t="str">
        <f ca="1">MID(HEX2BIN(MID($C451,6,1),4),4,1)</f>
        <v>0</v>
      </c>
      <c r="AJ468" s="59" t="str">
        <f ca="1">MID(HEX2BIN(MID($C451,7,1),4),1,1)</f>
        <v>1</v>
      </c>
      <c r="AK468" s="59" t="str">
        <f ca="1">MID(HEX2BIN(MID($C451,7,1),4),2,1)</f>
        <v>1</v>
      </c>
      <c r="AL468" s="59" t="str">
        <f ca="1">MID(HEX2BIN(MID($C451,7,1),4),3,1)</f>
        <v>1</v>
      </c>
      <c r="AM468" s="59" t="str">
        <f ca="1">MID(HEX2BIN(MID($C451,7,1),4),4,1)</f>
        <v>1</v>
      </c>
      <c r="AN468" s="60" t="str">
        <f ca="1">MID(HEX2BIN(MID($C451,8,1),4),1,1)</f>
        <v>0</v>
      </c>
      <c r="AO468" s="60" t="str">
        <f ca="1">MID(HEX2BIN(MID($C451,8,1),4),2,1)</f>
        <v>1</v>
      </c>
      <c r="AP468" s="60" t="str">
        <f ca="1">MID(HEX2BIN(MID($C451,8,1),4),3,1)</f>
        <v>0</v>
      </c>
      <c r="AQ468" s="60" t="str">
        <f ca="1">MID(HEX2BIN(MID($C451,8,1),4),4,1)</f>
        <v>0</v>
      </c>
      <c r="AR468" s="49" t="str">
        <f t="shared" ca="1" si="614"/>
        <v>01111000</v>
      </c>
      <c r="AS468" s="49" t="str">
        <f t="shared" ca="1" si="615"/>
        <v>10000111</v>
      </c>
      <c r="AT468" s="48" t="str">
        <f t="shared" ca="1" si="616"/>
        <v>01100000</v>
      </c>
      <c r="AU468" s="48" t="str">
        <f t="shared" ca="1" si="617"/>
        <v>11110100</v>
      </c>
      <c r="AV468" s="48">
        <f t="shared" ca="1" si="618"/>
        <v>120</v>
      </c>
      <c r="AW468" s="48">
        <f t="shared" ca="1" si="618"/>
        <v>135</v>
      </c>
      <c r="AX468" s="48">
        <f t="shared" ca="1" si="618"/>
        <v>96</v>
      </c>
      <c r="AY468" s="48">
        <f t="shared" ca="1" si="618"/>
        <v>244</v>
      </c>
      <c r="AZ468" s="50">
        <f t="shared" ca="1" si="619"/>
        <v>2022138100</v>
      </c>
    </row>
    <row r="469" spans="1:52" ht="15" thickBot="1" x14ac:dyDescent="0.4"/>
    <row r="470" spans="1:52" x14ac:dyDescent="0.35">
      <c r="A470" t="str">
        <f t="shared" ref="A470:H470" ca="1" si="620">A468</f>
        <v>ECFC1939</v>
      </c>
      <c r="B470" t="str">
        <f t="shared" ca="1" si="620"/>
        <v>FC452390</v>
      </c>
      <c r="C470" t="str">
        <f t="shared" ca="1" si="620"/>
        <v>F7906A26</v>
      </c>
      <c r="D470" t="str">
        <f t="shared" ca="1" si="620"/>
        <v>788760F4</v>
      </c>
      <c r="E470" s="29" t="str">
        <f t="shared" ca="1" si="620"/>
        <v>2BA774FF</v>
      </c>
      <c r="F470" s="29" t="str">
        <f t="shared" ca="1" si="620"/>
        <v>C638A41F</v>
      </c>
      <c r="G470" t="str">
        <f t="shared" ca="1" si="620"/>
        <v>A5DE77EF</v>
      </c>
      <c r="H470" t="str">
        <f t="shared" ca="1" si="620"/>
        <v>6C943F4E</v>
      </c>
      <c r="I470" s="31"/>
      <c r="J470" s="51" t="s">
        <v>214</v>
      </c>
      <c r="K470" s="52"/>
      <c r="L470" s="34" t="str">
        <f ca="1">MID(HEX2BIN(MID($A470,1,1),4),1,1)</f>
        <v>1</v>
      </c>
      <c r="M470" s="34" t="str">
        <f ca="1">MID(HEX2BIN(MID($A470,1,1),4),2,1)</f>
        <v>1</v>
      </c>
      <c r="N470" s="34" t="str">
        <f ca="1">MID(HEX2BIN(MID($A470,1,1),4),3,1)</f>
        <v>1</v>
      </c>
      <c r="O470" s="34" t="str">
        <f ca="1">MID(HEX2BIN(MID($A470,1,1),4),4,1)</f>
        <v>0</v>
      </c>
      <c r="P470" s="35" t="str">
        <f ca="1">MID(HEX2BIN(MID($A470,2,1),4),1,1)</f>
        <v>1</v>
      </c>
      <c r="Q470" s="35" t="str">
        <f ca="1">MID(HEX2BIN(MID($A470,2,1),4),2,1)</f>
        <v>1</v>
      </c>
      <c r="R470" s="35" t="str">
        <f ca="1">MID(HEX2BIN(MID($A470,2,1),4),3,1)</f>
        <v>0</v>
      </c>
      <c r="S470" s="35" t="str">
        <f ca="1">MID(HEX2BIN(MID($A470,2,1),4),4,1)</f>
        <v>0</v>
      </c>
      <c r="T470" s="36" t="str">
        <f ca="1">MID(HEX2BIN(MID($A470,3,1),4),1,1)</f>
        <v>1</v>
      </c>
      <c r="U470" s="36" t="str">
        <f ca="1">MID(HEX2BIN(MID($A470,3,1),4),2,1)</f>
        <v>1</v>
      </c>
      <c r="V470" s="36" t="str">
        <f ca="1">MID(HEX2BIN(MID($A470,3,1),4),3,1)</f>
        <v>1</v>
      </c>
      <c r="W470" s="36" t="str">
        <f ca="1">MID(HEX2BIN(MID($A470,3,1),4),4,1)</f>
        <v>1</v>
      </c>
      <c r="X470" s="37" t="str">
        <f ca="1">MID(HEX2BIN(MID($A470,4,1),4),1,1)</f>
        <v>1</v>
      </c>
      <c r="Y470" s="37" t="str">
        <f ca="1">MID(HEX2BIN(MID($A470,4,1),4),2,1)</f>
        <v>1</v>
      </c>
      <c r="Z470" s="37" t="str">
        <f ca="1">MID(HEX2BIN(MID($A470,4,1),4),3,1)</f>
        <v>0</v>
      </c>
      <c r="AA470" s="37" t="str">
        <f ca="1">MID(HEX2BIN(MID($A470,4,1),4),4,1)</f>
        <v>0</v>
      </c>
      <c r="AB470" s="34" t="str">
        <f ca="1">MID(HEX2BIN(MID($A470,5,1),4),1,1)</f>
        <v>0</v>
      </c>
      <c r="AC470" s="34" t="str">
        <f ca="1">MID(HEX2BIN(MID($A470,5,1),4),2,1)</f>
        <v>0</v>
      </c>
      <c r="AD470" s="34" t="str">
        <f ca="1">MID(HEX2BIN(MID($A470,5,1),4),3,1)</f>
        <v>0</v>
      </c>
      <c r="AE470" s="34" t="str">
        <f ca="1">MID(HEX2BIN(MID($A470,5,1),4),4,1)</f>
        <v>1</v>
      </c>
      <c r="AF470" s="35" t="str">
        <f ca="1">MID(HEX2BIN(MID($A470,6,1),4),1,1)</f>
        <v>1</v>
      </c>
      <c r="AG470" s="35" t="str">
        <f ca="1">MID(HEX2BIN(MID($A470,6,1),4),2,1)</f>
        <v>0</v>
      </c>
      <c r="AH470" s="35" t="str">
        <f ca="1">MID(HEX2BIN(MID($A470,6,1),4),3,1)</f>
        <v>0</v>
      </c>
      <c r="AI470" s="35" t="str">
        <f ca="1">MID(HEX2BIN(MID($A470,6,1),4),4,1)</f>
        <v>1</v>
      </c>
      <c r="AJ470" s="36" t="str">
        <f ca="1">MID(HEX2BIN(MID($A470,7,1),4),1,1)</f>
        <v>0</v>
      </c>
      <c r="AK470" s="36" t="str">
        <f ca="1">MID(HEX2BIN(MID($A470,7,1),4),2,1)</f>
        <v>0</v>
      </c>
      <c r="AL470" s="36" t="str">
        <f ca="1">MID(HEX2BIN(MID($A470,7,1),4),3,1)</f>
        <v>1</v>
      </c>
      <c r="AM470" s="36" t="str">
        <f ca="1">MID(HEX2BIN(MID($A470,7,1),4),4,1)</f>
        <v>1</v>
      </c>
      <c r="AN470" s="37" t="str">
        <f ca="1">MID(HEX2BIN(MID($A470,8,1),4),1,1)</f>
        <v>1</v>
      </c>
      <c r="AO470" s="37" t="str">
        <f ca="1">MID(HEX2BIN(MID($A470,8,1),4),2,1)</f>
        <v>0</v>
      </c>
      <c r="AP470" s="37" t="str">
        <f ca="1">MID(HEX2BIN(MID($A470,8,1),4),3,1)</f>
        <v>0</v>
      </c>
      <c r="AQ470" s="37" t="str">
        <f ca="1">MID(HEX2BIN(MID($A470,8,1),4),4,1)</f>
        <v>1</v>
      </c>
      <c r="AR470" s="33" t="str">
        <f t="shared" ref="AR470:AR473" ca="1" si="621">_xlfn.CONCAT(L470,M470,N470,O470,P470,Q470,R470,S470)</f>
        <v>11101100</v>
      </c>
      <c r="AS470" s="33" t="str">
        <f t="shared" ref="AS470:AS473" ca="1" si="622">_xlfn.CONCAT(T470,U470,V470,W470,X470,Y470,Z470,AA470)</f>
        <v>11111100</v>
      </c>
      <c r="AT470" s="32" t="str">
        <f t="shared" ref="AT470:AT473" ca="1" si="623">_xlfn.CONCAT(AB470,AC470,AD470,AE470,AF470,AG470,AH470,AI470)</f>
        <v>00011001</v>
      </c>
      <c r="AU470" s="32" t="str">
        <f t="shared" ref="AU470:AU473" ca="1" si="624">_xlfn.CONCAT(AJ470,AK470,AL470,AM470,AN470,AO470,AP470,AQ470)</f>
        <v>00111001</v>
      </c>
      <c r="AV470" s="32">
        <f t="shared" ref="AV470:AY473" ca="1" si="625">BIN2DEC(AR470)</f>
        <v>236</v>
      </c>
      <c r="AW470" s="32">
        <f t="shared" ca="1" si="625"/>
        <v>252</v>
      </c>
      <c r="AX470" s="32">
        <f t="shared" ca="1" si="625"/>
        <v>25</v>
      </c>
      <c r="AY470" s="32">
        <f t="shared" ca="1" si="625"/>
        <v>57</v>
      </c>
      <c r="AZ470" s="38">
        <f t="shared" ref="AZ470:AZ473" ca="1" si="626">(AV470*2^24)+(AW470*2^16)+(AX470*2^8)+AY470</f>
        <v>3975944505</v>
      </c>
    </row>
    <row r="471" spans="1:52" ht="15.5" x14ac:dyDescent="0.35">
      <c r="A471" s="55" t="s">
        <v>252</v>
      </c>
      <c r="I471" s="39"/>
      <c r="J471" s="40" t="s">
        <v>215</v>
      </c>
      <c r="K471" s="53">
        <v>2</v>
      </c>
      <c r="L471" s="42" t="str" cm="1">
        <f t="array" aca="1" ref="L471" ca="1">INDIRECT(ADDRESS((ROW(471:471)-1),IF(MOD(COLUMN(L:L)-11-$K471,32)=0,32,MOD(COLUMN(L:L)-11-$K471,32))+11))</f>
        <v>0</v>
      </c>
      <c r="M471" s="42" t="str" cm="1">
        <f t="array" aca="1" ref="M471" ca="1">INDIRECT(ADDRESS((ROW(471:471)-1),IF(MOD(COLUMN(M:M)-11-$K471,32)=0,32,MOD(COLUMN(M:M)-11-$K471,32))+11))</f>
        <v>1</v>
      </c>
      <c r="N471" s="42" t="str" cm="1">
        <f t="array" aca="1" ref="N471" ca="1">INDIRECT(ADDRESS((ROW(471:471)-1),IF(MOD(COLUMN(N:N)-11-$K471,32)=0,32,MOD(COLUMN(N:N)-11-$K471,32))+11))</f>
        <v>1</v>
      </c>
      <c r="O471" s="42" t="str" cm="1">
        <f t="array" aca="1" ref="O471" ca="1">INDIRECT(ADDRESS((ROW(471:471)-1),IF(MOD(COLUMN(O:O)-11-$K471,32)=0,32,MOD(COLUMN(O:O)-11-$K471,32))+11))</f>
        <v>1</v>
      </c>
      <c r="P471" s="43" t="str" cm="1">
        <f t="array" aca="1" ref="P471" ca="1">INDIRECT(ADDRESS((ROW(471:471)-1),IF(MOD(COLUMN(P:P)-11-$K471,32)=0,32,MOD(COLUMN(P:P)-11-$K471,32))+11))</f>
        <v>1</v>
      </c>
      <c r="Q471" s="43" t="str" cm="1">
        <f t="array" aca="1" ref="Q471" ca="1">INDIRECT(ADDRESS((ROW(471:471)-1),IF(MOD(COLUMN(Q:Q)-11-$K471,32)=0,32,MOD(COLUMN(Q:Q)-11-$K471,32))+11))</f>
        <v>0</v>
      </c>
      <c r="R471" s="43" t="str" cm="1">
        <f t="array" aca="1" ref="R471" ca="1">INDIRECT(ADDRESS((ROW(471:471)-1),IF(MOD(COLUMN(R:R)-11-$K471,32)=0,32,MOD(COLUMN(R:R)-11-$K471,32))+11))</f>
        <v>1</v>
      </c>
      <c r="S471" s="43" t="str" cm="1">
        <f t="array" aca="1" ref="S471" ca="1">INDIRECT(ADDRESS((ROW(471:471)-1),IF(MOD(COLUMN(S:S)-11-$K471,32)=0,32,MOD(COLUMN(S:S)-11-$K471,32))+11))</f>
        <v>1</v>
      </c>
      <c r="T471" s="44" t="str" cm="1">
        <f t="array" aca="1" ref="T471" ca="1">INDIRECT(ADDRESS((ROW(471:471)-1),IF(MOD(COLUMN(T:T)-11-$K471,32)=0,32,MOD(COLUMN(T:T)-11-$K471,32))+11))</f>
        <v>0</v>
      </c>
      <c r="U471" s="44" t="str" cm="1">
        <f t="array" aca="1" ref="U471" ca="1">INDIRECT(ADDRESS((ROW(471:471)-1),IF(MOD(COLUMN(U:U)-11-$K471,32)=0,32,MOD(COLUMN(U:U)-11-$K471,32))+11))</f>
        <v>0</v>
      </c>
      <c r="V471" s="44" t="str" cm="1">
        <f t="array" aca="1" ref="V471" ca="1">INDIRECT(ADDRESS((ROW(471:471)-1),IF(MOD(COLUMN(V:V)-11-$K471,32)=0,32,MOD(COLUMN(V:V)-11-$K471,32))+11))</f>
        <v>1</v>
      </c>
      <c r="W471" s="44" t="str" cm="1">
        <f t="array" aca="1" ref="W471" ca="1">INDIRECT(ADDRESS((ROW(471:471)-1),IF(MOD(COLUMN(W:W)-11-$K471,32)=0,32,MOD(COLUMN(W:W)-11-$K471,32))+11))</f>
        <v>1</v>
      </c>
      <c r="X471" s="45" t="str" cm="1">
        <f t="array" aca="1" ref="X471" ca="1">INDIRECT(ADDRESS((ROW(471:471)-1),IF(MOD(COLUMN(X:X)-11-$K471,32)=0,32,MOD(COLUMN(X:X)-11-$K471,32))+11))</f>
        <v>1</v>
      </c>
      <c r="Y471" s="45" t="str" cm="1">
        <f t="array" aca="1" ref="Y471" ca="1">INDIRECT(ADDRESS((ROW(471:471)-1),IF(MOD(COLUMN(Y:Y)-11-$K471,32)=0,32,MOD(COLUMN(Y:Y)-11-$K471,32))+11))</f>
        <v>1</v>
      </c>
      <c r="Z471" s="45" t="str" cm="1">
        <f t="array" aca="1" ref="Z471" ca="1">INDIRECT(ADDRESS((ROW(471:471)-1),IF(MOD(COLUMN(Z:Z)-11-$K471,32)=0,32,MOD(COLUMN(Z:Z)-11-$K471,32))+11))</f>
        <v>1</v>
      </c>
      <c r="AA471" s="45" t="str" cm="1">
        <f t="array" aca="1" ref="AA471" ca="1">INDIRECT(ADDRESS((ROW(471:471)-1),IF(MOD(COLUMN(AA:AA)-11-$K471,32)=0,32,MOD(COLUMN(AA:AA)-11-$K471,32))+11))</f>
        <v>1</v>
      </c>
      <c r="AB471" s="42" t="str" cm="1">
        <f t="array" aca="1" ref="AB471" ca="1">INDIRECT(ADDRESS((ROW(471:471)-1),IF(MOD(COLUMN(AB:AB)-11-$K471,32)=0,32,MOD(COLUMN(AB:AB)-11-$K471,32))+11))</f>
        <v>0</v>
      </c>
      <c r="AC471" s="42" t="str" cm="1">
        <f t="array" aca="1" ref="AC471" ca="1">INDIRECT(ADDRESS((ROW(471:471)-1),IF(MOD(COLUMN(AC:AC)-11-$K471,32)=0,32,MOD(COLUMN(AC:AC)-11-$K471,32))+11))</f>
        <v>0</v>
      </c>
      <c r="AD471" s="42" t="str" cm="1">
        <f t="array" aca="1" ref="AD471" ca="1">INDIRECT(ADDRESS((ROW(471:471)-1),IF(MOD(COLUMN(AD:AD)-11-$K471,32)=0,32,MOD(COLUMN(AD:AD)-11-$K471,32))+11))</f>
        <v>0</v>
      </c>
      <c r="AE471" s="42" t="str" cm="1">
        <f t="array" aca="1" ref="AE471" ca="1">INDIRECT(ADDRESS((ROW(471:471)-1),IF(MOD(COLUMN(AE:AE)-11-$K471,32)=0,32,MOD(COLUMN(AE:AE)-11-$K471,32))+11))</f>
        <v>0</v>
      </c>
      <c r="AF471" s="43" t="str" cm="1">
        <f t="array" aca="1" ref="AF471" ca="1">INDIRECT(ADDRESS((ROW(471:471)-1),IF(MOD(COLUMN(AF:AF)-11-$K471,32)=0,32,MOD(COLUMN(AF:AF)-11-$K471,32))+11))</f>
        <v>0</v>
      </c>
      <c r="AG471" s="43" t="str" cm="1">
        <f t="array" aca="1" ref="AG471" ca="1">INDIRECT(ADDRESS((ROW(471:471)-1),IF(MOD(COLUMN(AG:AG)-11-$K471,32)=0,32,MOD(COLUMN(AG:AG)-11-$K471,32))+11))</f>
        <v>1</v>
      </c>
      <c r="AH471" s="43" t="str" cm="1">
        <f t="array" aca="1" ref="AH471" ca="1">INDIRECT(ADDRESS((ROW(471:471)-1),IF(MOD(COLUMN(AH:AH)-11-$K471,32)=0,32,MOD(COLUMN(AH:AH)-11-$K471,32))+11))</f>
        <v>1</v>
      </c>
      <c r="AI471" s="43" t="str" cm="1">
        <f t="array" aca="1" ref="AI471" ca="1">INDIRECT(ADDRESS((ROW(471:471)-1),IF(MOD(COLUMN(AI:AI)-11-$K471,32)=0,32,MOD(COLUMN(AI:AI)-11-$K471,32))+11))</f>
        <v>0</v>
      </c>
      <c r="AJ471" s="44" t="str" cm="1">
        <f t="array" aca="1" ref="AJ471" ca="1">INDIRECT(ADDRESS((ROW(471:471)-1),IF(MOD(COLUMN(AJ:AJ)-11-$K471,32)=0,32,MOD(COLUMN(AJ:AJ)-11-$K471,32))+11))</f>
        <v>0</v>
      </c>
      <c r="AK471" s="44" t="str" cm="1">
        <f t="array" aca="1" ref="AK471" ca="1">INDIRECT(ADDRESS((ROW(471:471)-1),IF(MOD(COLUMN(AK:AK)-11-$K471,32)=0,32,MOD(COLUMN(AK:AK)-11-$K471,32))+11))</f>
        <v>1</v>
      </c>
      <c r="AL471" s="44" t="str" cm="1">
        <f t="array" aca="1" ref="AL471" ca="1">INDIRECT(ADDRESS((ROW(471:471)-1),IF(MOD(COLUMN(AL:AL)-11-$K471,32)=0,32,MOD(COLUMN(AL:AL)-11-$K471,32))+11))</f>
        <v>0</v>
      </c>
      <c r="AM471" s="44" t="str" cm="1">
        <f t="array" aca="1" ref="AM471" ca="1">INDIRECT(ADDRESS((ROW(471:471)-1),IF(MOD(COLUMN(AM:AM)-11-$K471,32)=0,32,MOD(COLUMN(AM:AM)-11-$K471,32))+11))</f>
        <v>0</v>
      </c>
      <c r="AN471" s="45" t="str" cm="1">
        <f t="array" aca="1" ref="AN471" ca="1">INDIRECT(ADDRESS((ROW(471:471)-1),IF(MOD(COLUMN(AN:AN)-11-$K471,32)=0,32,MOD(COLUMN(AN:AN)-11-$K471,32))+11))</f>
        <v>1</v>
      </c>
      <c r="AO471" s="45" t="str" cm="1">
        <f t="array" aca="1" ref="AO471" ca="1">INDIRECT(ADDRESS((ROW(471:471)-1),IF(MOD(COLUMN(AO:AO)-11-$K471,32)=0,32,MOD(COLUMN(AO:AO)-11-$K471,32))+11))</f>
        <v>1</v>
      </c>
      <c r="AP471" s="45" t="str" cm="1">
        <f t="array" aca="1" ref="AP471" ca="1">INDIRECT(ADDRESS((ROW(471:471)-1),IF(MOD(COLUMN(AP:AP)-11-$K471,32)=0,32,MOD(COLUMN(AP:AP)-11-$K471,32))+11))</f>
        <v>1</v>
      </c>
      <c r="AQ471" s="45" t="str" cm="1">
        <f t="array" aca="1" ref="AQ471" ca="1">INDIRECT(ADDRESS((ROW(471:471)-1),IF(MOD(COLUMN(AQ:AQ)-11-$K471,32)=0,32,MOD(COLUMN(AQ:AQ)-11-$K471,32))+11))</f>
        <v>0</v>
      </c>
      <c r="AR471" s="41" t="str">
        <f t="shared" ca="1" si="621"/>
        <v>01111011</v>
      </c>
      <c r="AS471" s="41" t="str">
        <f t="shared" ca="1" si="622"/>
        <v>00111111</v>
      </c>
      <c r="AT471" s="40" t="str">
        <f t="shared" ca="1" si="623"/>
        <v>00000110</v>
      </c>
      <c r="AU471" s="40" t="str">
        <f t="shared" ca="1" si="624"/>
        <v>01001110</v>
      </c>
      <c r="AV471" s="40">
        <f t="shared" ca="1" si="625"/>
        <v>123</v>
      </c>
      <c r="AW471" s="40">
        <f t="shared" ca="1" si="625"/>
        <v>63</v>
      </c>
      <c r="AX471" s="40">
        <f t="shared" ca="1" si="625"/>
        <v>6</v>
      </c>
      <c r="AY471" s="40">
        <f t="shared" ca="1" si="625"/>
        <v>78</v>
      </c>
      <c r="AZ471" s="46">
        <f t="shared" ca="1" si="626"/>
        <v>2067727950</v>
      </c>
    </row>
    <row r="472" spans="1:52" ht="15" thickBot="1" x14ac:dyDescent="0.4">
      <c r="A472" t="s">
        <v>224</v>
      </c>
      <c r="I472" s="39"/>
      <c r="J472" s="40" t="s">
        <v>215</v>
      </c>
      <c r="K472" s="53">
        <v>13</v>
      </c>
      <c r="L472" s="42" t="str" cm="1">
        <f t="array" aca="1" ref="L472" ca="1">INDIRECT(ADDRESS((ROW(472:472)-2),IF(MOD(COLUMN(L:L)-11-$K472,32)=0,32,MOD(COLUMN(L:L)-11-$K472,32))+11))</f>
        <v>1</v>
      </c>
      <c r="M472" s="42" t="str" cm="1">
        <f t="array" aca="1" ref="M472" ca="1">INDIRECT(ADDRESS((ROW(472:472)-2),IF(MOD(COLUMN(M:M)-11-$K472,32)=0,32,MOD(COLUMN(M:M)-11-$K472,32))+11))</f>
        <v>1</v>
      </c>
      <c r="N472" s="42" t="str" cm="1">
        <f t="array" aca="1" ref="N472" ca="1">INDIRECT(ADDRESS((ROW(472:472)-2),IF(MOD(COLUMN(N:N)-11-$K472,32)=0,32,MOD(COLUMN(N:N)-11-$K472,32))+11))</f>
        <v>0</v>
      </c>
      <c r="O472" s="42" t="str" cm="1">
        <f t="array" aca="1" ref="O472" ca="1">INDIRECT(ADDRESS((ROW(472:472)-2),IF(MOD(COLUMN(O:O)-11-$K472,32)=0,32,MOD(COLUMN(O:O)-11-$K472,32))+11))</f>
        <v>0</v>
      </c>
      <c r="P472" s="43" t="str" cm="1">
        <f t="array" aca="1" ref="P472" ca="1">INDIRECT(ADDRESS((ROW(472:472)-2),IF(MOD(COLUMN(P:P)-11-$K472,32)=0,32,MOD(COLUMN(P:P)-11-$K472,32))+11))</f>
        <v>1</v>
      </c>
      <c r="Q472" s="43" t="str" cm="1">
        <f t="array" aca="1" ref="Q472" ca="1">INDIRECT(ADDRESS((ROW(472:472)-2),IF(MOD(COLUMN(Q:Q)-11-$K472,32)=0,32,MOD(COLUMN(Q:Q)-11-$K472,32))+11))</f>
        <v>0</v>
      </c>
      <c r="R472" s="43" t="str" cm="1">
        <f t="array" aca="1" ref="R472" ca="1">INDIRECT(ADDRESS((ROW(472:472)-2),IF(MOD(COLUMN(R:R)-11-$K472,32)=0,32,MOD(COLUMN(R:R)-11-$K472,32))+11))</f>
        <v>0</v>
      </c>
      <c r="S472" s="43" t="str" cm="1">
        <f t="array" aca="1" ref="S472" ca="1">INDIRECT(ADDRESS((ROW(472:472)-2),IF(MOD(COLUMN(S:S)-11-$K472,32)=0,32,MOD(COLUMN(S:S)-11-$K472,32))+11))</f>
        <v>1</v>
      </c>
      <c r="T472" s="44" t="str" cm="1">
        <f t="array" aca="1" ref="T472" ca="1">INDIRECT(ADDRESS((ROW(472:472)-2),IF(MOD(COLUMN(T:T)-11-$K472,32)=0,32,MOD(COLUMN(T:T)-11-$K472,32))+11))</f>
        <v>1</v>
      </c>
      <c r="U472" s="44" t="str" cm="1">
        <f t="array" aca="1" ref="U472" ca="1">INDIRECT(ADDRESS((ROW(472:472)-2),IF(MOD(COLUMN(U:U)-11-$K472,32)=0,32,MOD(COLUMN(U:U)-11-$K472,32))+11))</f>
        <v>1</v>
      </c>
      <c r="V472" s="44" t="str" cm="1">
        <f t="array" aca="1" ref="V472" ca="1">INDIRECT(ADDRESS((ROW(472:472)-2),IF(MOD(COLUMN(V:V)-11-$K472,32)=0,32,MOD(COLUMN(V:V)-11-$K472,32))+11))</f>
        <v>0</v>
      </c>
      <c r="W472" s="44" t="str" cm="1">
        <f t="array" aca="1" ref="W472" ca="1">INDIRECT(ADDRESS((ROW(472:472)-2),IF(MOD(COLUMN(W:W)-11-$K472,32)=0,32,MOD(COLUMN(W:W)-11-$K472,32))+11))</f>
        <v>0</v>
      </c>
      <c r="X472" s="45" t="str" cm="1">
        <f t="array" aca="1" ref="X472" ca="1">INDIRECT(ADDRESS((ROW(472:472)-2),IF(MOD(COLUMN(X:X)-11-$K472,32)=0,32,MOD(COLUMN(X:X)-11-$K472,32))+11))</f>
        <v>1</v>
      </c>
      <c r="Y472" s="45" t="str" cm="1">
        <f t="array" aca="1" ref="Y472" ca="1">INDIRECT(ADDRESS((ROW(472:472)-2),IF(MOD(COLUMN(Y:Y)-11-$K472,32)=0,32,MOD(COLUMN(Y:Y)-11-$K472,32))+11))</f>
        <v>1</v>
      </c>
      <c r="Z472" s="45" t="str" cm="1">
        <f t="array" aca="1" ref="Z472" ca="1">INDIRECT(ADDRESS((ROW(472:472)-2),IF(MOD(COLUMN(Z:Z)-11-$K472,32)=0,32,MOD(COLUMN(Z:Z)-11-$K472,32))+11))</f>
        <v>1</v>
      </c>
      <c r="AA472" s="45" t="str" cm="1">
        <f t="array" aca="1" ref="AA472" ca="1">INDIRECT(ADDRESS((ROW(472:472)-2),IF(MOD(COLUMN(AA:AA)-11-$K472,32)=0,32,MOD(COLUMN(AA:AA)-11-$K472,32))+11))</f>
        <v>1</v>
      </c>
      <c r="AB472" s="42" t="str" cm="1">
        <f t="array" aca="1" ref="AB472" ca="1">INDIRECT(ADDRESS((ROW(472:472)-2),IF(MOD(COLUMN(AB:AB)-11-$K472,32)=0,32,MOD(COLUMN(AB:AB)-11-$K472,32))+11))</f>
        <v>0</v>
      </c>
      <c r="AC472" s="42" t="str" cm="1">
        <f t="array" aca="1" ref="AC472" ca="1">INDIRECT(ADDRESS((ROW(472:472)-2),IF(MOD(COLUMN(AC:AC)-11-$K472,32)=0,32,MOD(COLUMN(AC:AC)-11-$K472,32))+11))</f>
        <v>1</v>
      </c>
      <c r="AD472" s="42" t="str" cm="1">
        <f t="array" aca="1" ref="AD472" ca="1">INDIRECT(ADDRESS((ROW(472:472)-2),IF(MOD(COLUMN(AD:AD)-11-$K472,32)=0,32,MOD(COLUMN(AD:AD)-11-$K472,32))+11))</f>
        <v>1</v>
      </c>
      <c r="AE472" s="42" t="str" cm="1">
        <f t="array" aca="1" ref="AE472" ca="1">INDIRECT(ADDRESS((ROW(472:472)-2),IF(MOD(COLUMN(AE:AE)-11-$K472,32)=0,32,MOD(COLUMN(AE:AE)-11-$K472,32))+11))</f>
        <v>0</v>
      </c>
      <c r="AF472" s="43" t="str" cm="1">
        <f t="array" aca="1" ref="AF472" ca="1">INDIRECT(ADDRESS((ROW(472:472)-2),IF(MOD(COLUMN(AF:AF)-11-$K472,32)=0,32,MOD(COLUMN(AF:AF)-11-$K472,32))+11))</f>
        <v>0</v>
      </c>
      <c r="AG472" s="43" t="str" cm="1">
        <f t="array" aca="1" ref="AG472" ca="1">INDIRECT(ADDRESS((ROW(472:472)-2),IF(MOD(COLUMN(AG:AG)-11-$K472,32)=0,32,MOD(COLUMN(AG:AG)-11-$K472,32))+11))</f>
        <v>1</v>
      </c>
      <c r="AH472" s="43" t="str" cm="1">
        <f t="array" aca="1" ref="AH472" ca="1">INDIRECT(ADDRESS((ROW(472:472)-2),IF(MOD(COLUMN(AH:AH)-11-$K472,32)=0,32,MOD(COLUMN(AH:AH)-11-$K472,32))+11))</f>
        <v>1</v>
      </c>
      <c r="AI472" s="43" t="str" cm="1">
        <f t="array" aca="1" ref="AI472" ca="1">INDIRECT(ADDRESS((ROW(472:472)-2),IF(MOD(COLUMN(AI:AI)-11-$K472,32)=0,32,MOD(COLUMN(AI:AI)-11-$K472,32))+11))</f>
        <v>1</v>
      </c>
      <c r="AJ472" s="44" t="str" cm="1">
        <f t="array" aca="1" ref="AJ472" ca="1">INDIRECT(ADDRESS((ROW(472:472)-2),IF(MOD(COLUMN(AJ:AJ)-11-$K472,32)=0,32,MOD(COLUMN(AJ:AJ)-11-$K472,32))+11))</f>
        <v>1</v>
      </c>
      <c r="AK472" s="44" t="str" cm="1">
        <f t="array" aca="1" ref="AK472" ca="1">INDIRECT(ADDRESS((ROW(472:472)-2),IF(MOD(COLUMN(AK:AK)-11-$K472,32)=0,32,MOD(COLUMN(AK:AK)-11-$K472,32))+11))</f>
        <v>1</v>
      </c>
      <c r="AL472" s="44" t="str" cm="1">
        <f t="array" aca="1" ref="AL472" ca="1">INDIRECT(ADDRESS((ROW(472:472)-2),IF(MOD(COLUMN(AL:AL)-11-$K472,32)=0,32,MOD(COLUMN(AL:AL)-11-$K472,32))+11))</f>
        <v>1</v>
      </c>
      <c r="AM472" s="44" t="str" cm="1">
        <f t="array" aca="1" ref="AM472" ca="1">INDIRECT(ADDRESS((ROW(472:472)-2),IF(MOD(COLUMN(AM:AM)-11-$K472,32)=0,32,MOD(COLUMN(AM:AM)-11-$K472,32))+11))</f>
        <v>0</v>
      </c>
      <c r="AN472" s="45" t="str" cm="1">
        <f t="array" aca="1" ref="AN472" ca="1">INDIRECT(ADDRESS((ROW(472:472)-2),IF(MOD(COLUMN(AN:AN)-11-$K472,32)=0,32,MOD(COLUMN(AN:AN)-11-$K472,32))+11))</f>
        <v>0</v>
      </c>
      <c r="AO472" s="45" t="str" cm="1">
        <f t="array" aca="1" ref="AO472" ca="1">INDIRECT(ADDRESS((ROW(472:472)-2),IF(MOD(COLUMN(AO:AO)-11-$K472,32)=0,32,MOD(COLUMN(AO:AO)-11-$K472,32))+11))</f>
        <v>0</v>
      </c>
      <c r="AP472" s="45" t="str" cm="1">
        <f t="array" aca="1" ref="AP472" ca="1">INDIRECT(ADDRESS((ROW(472:472)-2),IF(MOD(COLUMN(AP:AP)-11-$K472,32)=0,32,MOD(COLUMN(AP:AP)-11-$K472,32))+11))</f>
        <v>0</v>
      </c>
      <c r="AQ472" s="45" t="str" cm="1">
        <f t="array" aca="1" ref="AQ472" ca="1">INDIRECT(ADDRESS((ROW(472:472)-2),IF(MOD(COLUMN(AQ:AQ)-11-$K472,32)=0,32,MOD(COLUMN(AQ:AQ)-11-$K472,32))+11))</f>
        <v>0</v>
      </c>
      <c r="AR472" s="41" t="str">
        <f t="shared" ca="1" si="621"/>
        <v>11001001</v>
      </c>
      <c r="AS472" s="41" t="str">
        <f t="shared" ca="1" si="622"/>
        <v>11001111</v>
      </c>
      <c r="AT472" s="40" t="str">
        <f t="shared" ca="1" si="623"/>
        <v>01100111</v>
      </c>
      <c r="AU472" s="40" t="str">
        <f t="shared" ca="1" si="624"/>
        <v>11100000</v>
      </c>
      <c r="AV472" s="40">
        <f t="shared" ca="1" si="625"/>
        <v>201</v>
      </c>
      <c r="AW472" s="40">
        <f t="shared" ca="1" si="625"/>
        <v>207</v>
      </c>
      <c r="AX472" s="40">
        <f t="shared" ca="1" si="625"/>
        <v>103</v>
      </c>
      <c r="AY472" s="40">
        <f t="shared" ca="1" si="625"/>
        <v>224</v>
      </c>
      <c r="AZ472" s="46">
        <f t="shared" ca="1" si="626"/>
        <v>3385812960</v>
      </c>
    </row>
    <row r="473" spans="1:52" ht="15" thickBot="1" x14ac:dyDescent="0.4">
      <c r="A473" t="s">
        <v>225</v>
      </c>
      <c r="B473">
        <f ca="1">HEX2DEC(H470)</f>
        <v>1821654862</v>
      </c>
      <c r="C473">
        <f ca="1">I478</f>
        <v>2968622760</v>
      </c>
      <c r="D473">
        <f ca="1">I483</f>
        <v>2256021279</v>
      </c>
      <c r="E473" s="30">
        <f>Const!C26</f>
        <v>2554220882</v>
      </c>
      <c r="F473" s="61">
        <f ca="1">Home!F28</f>
        <v>30801920</v>
      </c>
      <c r="G473" s="54">
        <f ca="1">B473+C473+D473+E473+F473</f>
        <v>9631321703</v>
      </c>
      <c r="I473" s="54">
        <f ca="1">_xlfn.BITXOR(_xlfn.BITXOR(AZ471,AZ472),AZ473)</f>
        <v>1117029917</v>
      </c>
      <c r="J473" s="48" t="s">
        <v>215</v>
      </c>
      <c r="K473" s="56">
        <v>22</v>
      </c>
      <c r="L473" s="57" t="str" cm="1">
        <f t="array" aca="1" ref="L473" ca="1">INDIRECT(ADDRESS((ROW(473:473)-3),IF(MOD(COLUMN(L:L)-11-$K473,32)=0,32,MOD(COLUMN(L:L)-11-$K473,32))+11))</f>
        <v>1</v>
      </c>
      <c r="M473" s="57" t="str" cm="1">
        <f t="array" aca="1" ref="M473" ca="1">INDIRECT(ADDRESS((ROW(473:473)-3),IF(MOD(COLUMN(M:M)-11-$K473,32)=0,32,MOD(COLUMN(M:M)-11-$K473,32))+11))</f>
        <v>1</v>
      </c>
      <c r="N473" s="57" t="str" cm="1">
        <f t="array" aca="1" ref="N473" ca="1">INDIRECT(ADDRESS((ROW(473:473)-3),IF(MOD(COLUMN(N:N)-11-$K473,32)=0,32,MOD(COLUMN(N:N)-11-$K473,32))+11))</f>
        <v>1</v>
      </c>
      <c r="O473" s="57" t="str" cm="1">
        <f t="array" aca="1" ref="O473" ca="1">INDIRECT(ADDRESS((ROW(473:473)-3),IF(MOD(COLUMN(O:O)-11-$K473,32)=0,32,MOD(COLUMN(O:O)-11-$K473,32))+11))</f>
        <v>1</v>
      </c>
      <c r="P473" s="58" t="str" cm="1">
        <f t="array" aca="1" ref="P473" ca="1">INDIRECT(ADDRESS((ROW(473:473)-3),IF(MOD(COLUMN(P:P)-11-$K473,32)=0,32,MOD(COLUMN(P:P)-11-$K473,32))+11))</f>
        <v>0</v>
      </c>
      <c r="Q473" s="58" t="str" cm="1">
        <f t="array" aca="1" ref="Q473" ca="1">INDIRECT(ADDRESS((ROW(473:473)-3),IF(MOD(COLUMN(Q:Q)-11-$K473,32)=0,32,MOD(COLUMN(Q:Q)-11-$K473,32))+11))</f>
        <v>0</v>
      </c>
      <c r="R473" s="58" t="str" cm="1">
        <f t="array" aca="1" ref="R473" ca="1">INDIRECT(ADDRESS((ROW(473:473)-3),IF(MOD(COLUMN(R:R)-11-$K473,32)=0,32,MOD(COLUMN(R:R)-11-$K473,32))+11))</f>
        <v>0</v>
      </c>
      <c r="S473" s="58" t="str" cm="1">
        <f t="array" aca="1" ref="S473" ca="1">INDIRECT(ADDRESS((ROW(473:473)-3),IF(MOD(COLUMN(S:S)-11-$K473,32)=0,32,MOD(COLUMN(S:S)-11-$K473,32))+11))</f>
        <v>0</v>
      </c>
      <c r="T473" s="59" t="str" cm="1">
        <f t="array" aca="1" ref="T473" ca="1">INDIRECT(ADDRESS((ROW(473:473)-3),IF(MOD(COLUMN(T:T)-11-$K473,32)=0,32,MOD(COLUMN(T:T)-11-$K473,32))+11))</f>
        <v>0</v>
      </c>
      <c r="U473" s="59" t="str" cm="1">
        <f t="array" aca="1" ref="U473" ca="1">INDIRECT(ADDRESS((ROW(473:473)-3),IF(MOD(COLUMN(U:U)-11-$K473,32)=0,32,MOD(COLUMN(U:U)-11-$K473,32))+11))</f>
        <v>1</v>
      </c>
      <c r="V473" s="59" t="str" cm="1">
        <f t="array" aca="1" ref="V473" ca="1">INDIRECT(ADDRESS((ROW(473:473)-3),IF(MOD(COLUMN(V:V)-11-$K473,32)=0,32,MOD(COLUMN(V:V)-11-$K473,32))+11))</f>
        <v>1</v>
      </c>
      <c r="W473" s="59" t="str" cm="1">
        <f t="array" aca="1" ref="W473" ca="1">INDIRECT(ADDRESS((ROW(473:473)-3),IF(MOD(COLUMN(W:W)-11-$K473,32)=0,32,MOD(COLUMN(W:W)-11-$K473,32))+11))</f>
        <v>0</v>
      </c>
      <c r="X473" s="60" t="str" cm="1">
        <f t="array" aca="1" ref="X473" ca="1">INDIRECT(ADDRESS((ROW(473:473)-3),IF(MOD(COLUMN(X:X)-11-$K473,32)=0,32,MOD(COLUMN(X:X)-11-$K473,32))+11))</f>
        <v>0</v>
      </c>
      <c r="Y473" s="60" t="str" cm="1">
        <f t="array" aca="1" ref="Y473" ca="1">INDIRECT(ADDRESS((ROW(473:473)-3),IF(MOD(COLUMN(Y:Y)-11-$K473,32)=0,32,MOD(COLUMN(Y:Y)-11-$K473,32))+11))</f>
        <v>1</v>
      </c>
      <c r="Z473" s="60" t="str" cm="1">
        <f t="array" aca="1" ref="Z473" ca="1">INDIRECT(ADDRESS((ROW(473:473)-3),IF(MOD(COLUMN(Z:Z)-11-$K473,32)=0,32,MOD(COLUMN(Z:Z)-11-$K473,32))+11))</f>
        <v>0</v>
      </c>
      <c r="AA473" s="60" t="str" cm="1">
        <f t="array" aca="1" ref="AA473" ca="1">INDIRECT(ADDRESS((ROW(473:473)-3),IF(MOD(COLUMN(AA:AA)-11-$K473,32)=0,32,MOD(COLUMN(AA:AA)-11-$K473,32))+11))</f>
        <v>0</v>
      </c>
      <c r="AB473" s="57" t="str" cm="1">
        <f t="array" aca="1" ref="AB473" ca="1">INDIRECT(ADDRESS((ROW(473:473)-3),IF(MOD(COLUMN(AB:AB)-11-$K473,32)=0,32,MOD(COLUMN(AB:AB)-11-$K473,32))+11))</f>
        <v>1</v>
      </c>
      <c r="AC473" s="57" t="str" cm="1">
        <f t="array" aca="1" ref="AC473" ca="1">INDIRECT(ADDRESS((ROW(473:473)-3),IF(MOD(COLUMN(AC:AC)-11-$K473,32)=0,32,MOD(COLUMN(AC:AC)-11-$K473,32))+11))</f>
        <v>1</v>
      </c>
      <c r="AD473" s="57" t="str" cm="1">
        <f t="array" aca="1" ref="AD473" ca="1">INDIRECT(ADDRESS((ROW(473:473)-3),IF(MOD(COLUMN(AD:AD)-11-$K473,32)=0,32,MOD(COLUMN(AD:AD)-11-$K473,32))+11))</f>
        <v>1</v>
      </c>
      <c r="AE473" s="57" t="str" cm="1">
        <f t="array" aca="1" ref="AE473" ca="1">INDIRECT(ADDRESS((ROW(473:473)-3),IF(MOD(COLUMN(AE:AE)-11-$K473,32)=0,32,MOD(COLUMN(AE:AE)-11-$K473,32))+11))</f>
        <v>0</v>
      </c>
      <c r="AF473" s="58" t="str" cm="1">
        <f t="array" aca="1" ref="AF473" ca="1">INDIRECT(ADDRESS((ROW(473:473)-3),IF(MOD(COLUMN(AF:AF)-11-$K473,32)=0,32,MOD(COLUMN(AF:AF)-11-$K473,32))+11))</f>
        <v>0</v>
      </c>
      <c r="AG473" s="58" t="str" cm="1">
        <f t="array" aca="1" ref="AG473" ca="1">INDIRECT(ADDRESS((ROW(473:473)-3),IF(MOD(COLUMN(AG:AG)-11-$K473,32)=0,32,MOD(COLUMN(AG:AG)-11-$K473,32))+11))</f>
        <v>1</v>
      </c>
      <c r="AH473" s="58" t="str" cm="1">
        <f t="array" aca="1" ref="AH473" ca="1">INDIRECT(ADDRESS((ROW(473:473)-3),IF(MOD(COLUMN(AH:AH)-11-$K473,32)=0,32,MOD(COLUMN(AH:AH)-11-$K473,32))+11))</f>
        <v>1</v>
      </c>
      <c r="AI473" s="58" t="str" cm="1">
        <f t="array" aca="1" ref="AI473" ca="1">INDIRECT(ADDRESS((ROW(473:473)-3),IF(MOD(COLUMN(AI:AI)-11-$K473,32)=0,32,MOD(COLUMN(AI:AI)-11-$K473,32))+11))</f>
        <v>1</v>
      </c>
      <c r="AJ473" s="59" t="str" cm="1">
        <f t="array" aca="1" ref="AJ473" ca="1">INDIRECT(ADDRESS((ROW(473:473)-3),IF(MOD(COLUMN(AJ:AJ)-11-$K473,32)=0,32,MOD(COLUMN(AJ:AJ)-11-$K473,32))+11))</f>
        <v>1</v>
      </c>
      <c r="AK473" s="59" t="str" cm="1">
        <f t="array" aca="1" ref="AK473" ca="1">INDIRECT(ADDRESS((ROW(473:473)-3),IF(MOD(COLUMN(AK:AK)-11-$K473,32)=0,32,MOD(COLUMN(AK:AK)-11-$K473,32))+11))</f>
        <v>0</v>
      </c>
      <c r="AL473" s="59" t="str" cm="1">
        <f t="array" aca="1" ref="AL473" ca="1">INDIRECT(ADDRESS((ROW(473:473)-3),IF(MOD(COLUMN(AL:AL)-11-$K473,32)=0,32,MOD(COLUMN(AL:AL)-11-$K473,32))+11))</f>
        <v>1</v>
      </c>
      <c r="AM473" s="59" t="str" cm="1">
        <f t="array" aca="1" ref="AM473" ca="1">INDIRECT(ADDRESS((ROW(473:473)-3),IF(MOD(COLUMN(AM:AM)-11-$K473,32)=0,32,MOD(COLUMN(AM:AM)-11-$K473,32))+11))</f>
        <v>1</v>
      </c>
      <c r="AN473" s="60" t="str" cm="1">
        <f t="array" aca="1" ref="AN473" ca="1">INDIRECT(ADDRESS((ROW(473:473)-3),IF(MOD(COLUMN(AN:AN)-11-$K473,32)=0,32,MOD(COLUMN(AN:AN)-11-$K473,32))+11))</f>
        <v>0</v>
      </c>
      <c r="AO473" s="60" t="str" cm="1">
        <f t="array" aca="1" ref="AO473" ca="1">INDIRECT(ADDRESS((ROW(473:473)-3),IF(MOD(COLUMN(AO:AO)-11-$K473,32)=0,32,MOD(COLUMN(AO:AO)-11-$K473,32))+11))</f>
        <v>0</v>
      </c>
      <c r="AP473" s="60" t="str" cm="1">
        <f t="array" aca="1" ref="AP473" ca="1">INDIRECT(ADDRESS((ROW(473:473)-3),IF(MOD(COLUMN(AP:AP)-11-$K473,32)=0,32,MOD(COLUMN(AP:AP)-11-$K473,32))+11))</f>
        <v>1</v>
      </c>
      <c r="AQ473" s="60" t="str" cm="1">
        <f t="array" aca="1" ref="AQ473" ca="1">INDIRECT(ADDRESS((ROW(473:473)-3),IF(MOD(COLUMN(AQ:AQ)-11-$K473,32)=0,32,MOD(COLUMN(AQ:AQ)-11-$K473,32))+11))</f>
        <v>1</v>
      </c>
      <c r="AR473" s="49" t="str">
        <f t="shared" ca="1" si="621"/>
        <v>11110000</v>
      </c>
      <c r="AS473" s="49" t="str">
        <f t="shared" ca="1" si="622"/>
        <v>01100100</v>
      </c>
      <c r="AT473" s="48" t="str">
        <f t="shared" ca="1" si="623"/>
        <v>11100111</v>
      </c>
      <c r="AU473" s="48" t="str">
        <f t="shared" ca="1" si="624"/>
        <v>10110011</v>
      </c>
      <c r="AV473" s="48">
        <f t="shared" ca="1" si="625"/>
        <v>240</v>
      </c>
      <c r="AW473" s="48">
        <f t="shared" ca="1" si="625"/>
        <v>100</v>
      </c>
      <c r="AX473" s="48">
        <f t="shared" ca="1" si="625"/>
        <v>231</v>
      </c>
      <c r="AY473" s="48">
        <f t="shared" ca="1" si="625"/>
        <v>179</v>
      </c>
      <c r="AZ473" s="50">
        <f t="shared" ca="1" si="626"/>
        <v>4033144755</v>
      </c>
    </row>
    <row r="474" spans="1:52" ht="15" thickBot="1" x14ac:dyDescent="0.4"/>
    <row r="475" spans="1:52" x14ac:dyDescent="0.35">
      <c r="I475" s="31"/>
      <c r="J475" s="51" t="s">
        <v>216</v>
      </c>
      <c r="K475" s="52"/>
      <c r="L475" s="34" t="str">
        <f ca="1">MID(HEX2BIN(MID($E470,1,1),4),1,1)</f>
        <v>0</v>
      </c>
      <c r="M475" s="34" t="str">
        <f ca="1">MID(HEX2BIN(MID($E470,1,1),4),2,1)</f>
        <v>0</v>
      </c>
      <c r="N475" s="34" t="str">
        <f ca="1">MID(HEX2BIN(MID($E470,1,1),4),3,1)</f>
        <v>1</v>
      </c>
      <c r="O475" s="34" t="str">
        <f ca="1">MID(HEX2BIN(MID($E470,1,1),4),4,1)</f>
        <v>0</v>
      </c>
      <c r="P475" s="35" t="str">
        <f ca="1">MID(HEX2BIN(MID($E470,2,1),4),1,1)</f>
        <v>1</v>
      </c>
      <c r="Q475" s="35" t="str">
        <f ca="1">MID(HEX2BIN(MID($E470,2,1),4),2,1)</f>
        <v>0</v>
      </c>
      <c r="R475" s="35" t="str">
        <f ca="1">MID(HEX2BIN(MID($E470,2,1),4),3,1)</f>
        <v>1</v>
      </c>
      <c r="S475" s="35" t="str">
        <f ca="1">MID(HEX2BIN(MID($E470,2,1),4),4,1)</f>
        <v>1</v>
      </c>
      <c r="T475" s="36" t="str">
        <f ca="1">MID(HEX2BIN(MID($E470,3,1),4),1,1)</f>
        <v>1</v>
      </c>
      <c r="U475" s="36" t="str">
        <f ca="1">MID(HEX2BIN(MID($E470,3,1),4),2,1)</f>
        <v>0</v>
      </c>
      <c r="V475" s="36" t="str">
        <f ca="1">MID(HEX2BIN(MID($E470,3,1),4),3,1)</f>
        <v>1</v>
      </c>
      <c r="W475" s="36" t="str">
        <f ca="1">MID(HEX2BIN(MID($E470,3,1),4),4,1)</f>
        <v>0</v>
      </c>
      <c r="X475" s="37" t="str">
        <f ca="1">MID(HEX2BIN(MID($E470,4,1),4),1,1)</f>
        <v>0</v>
      </c>
      <c r="Y475" s="37" t="str">
        <f ca="1">MID(HEX2BIN(MID($E470,4,1),4),2,1)</f>
        <v>1</v>
      </c>
      <c r="Z475" s="37" t="str">
        <f ca="1">MID(HEX2BIN(MID($E470,4,1),4),3,1)</f>
        <v>1</v>
      </c>
      <c r="AA475" s="37" t="str">
        <f ca="1">MID(HEX2BIN(MID($E470,4,1),4),4,1)</f>
        <v>1</v>
      </c>
      <c r="AB475" s="34" t="str">
        <f ca="1">MID(HEX2BIN(MID($E470,5,1),4),1,1)</f>
        <v>0</v>
      </c>
      <c r="AC475" s="34" t="str">
        <f ca="1">MID(HEX2BIN(MID($E470,5,1),4),2,1)</f>
        <v>1</v>
      </c>
      <c r="AD475" s="34" t="str">
        <f ca="1">MID(HEX2BIN(MID($E470,5,1),4),3,1)</f>
        <v>1</v>
      </c>
      <c r="AE475" s="34" t="str">
        <f ca="1">MID(HEX2BIN(MID($E470,5,1),4),4,1)</f>
        <v>1</v>
      </c>
      <c r="AF475" s="35" t="str">
        <f ca="1">MID(HEX2BIN(MID($E470,6,1),4),1,1)</f>
        <v>0</v>
      </c>
      <c r="AG475" s="35" t="str">
        <f ca="1">MID(HEX2BIN(MID($E470,6,1),4),2,1)</f>
        <v>1</v>
      </c>
      <c r="AH475" s="35" t="str">
        <f ca="1">MID(HEX2BIN(MID($E470,6,1),4),3,1)</f>
        <v>0</v>
      </c>
      <c r="AI475" s="35" t="str">
        <f ca="1">MID(HEX2BIN(MID($E470,6,1),4),4,1)</f>
        <v>0</v>
      </c>
      <c r="AJ475" s="36" t="str">
        <f ca="1">MID(HEX2BIN(MID($E470,7,1),4),1,1)</f>
        <v>1</v>
      </c>
      <c r="AK475" s="36" t="str">
        <f ca="1">MID(HEX2BIN(MID($E470,7,1),4),2,1)</f>
        <v>1</v>
      </c>
      <c r="AL475" s="36" t="str">
        <f ca="1">MID(HEX2BIN(MID($E470,7,1),4),3,1)</f>
        <v>1</v>
      </c>
      <c r="AM475" s="36" t="str">
        <f ca="1">MID(HEX2BIN(MID($E470,7,1),4),4,1)</f>
        <v>1</v>
      </c>
      <c r="AN475" s="37" t="str">
        <f ca="1">MID(HEX2BIN(MID($E470,8,1),4),1,1)</f>
        <v>1</v>
      </c>
      <c r="AO475" s="37" t="str">
        <f ca="1">MID(HEX2BIN(MID($E470,8,1),4),2,1)</f>
        <v>1</v>
      </c>
      <c r="AP475" s="37" t="str">
        <f ca="1">MID(HEX2BIN(MID($E470,8,1),4),3,1)</f>
        <v>1</v>
      </c>
      <c r="AQ475" s="37" t="str">
        <f ca="1">MID(HEX2BIN(MID($E470,8,1),4),4,1)</f>
        <v>1</v>
      </c>
      <c r="AR475" s="33" t="str">
        <f t="shared" ref="AR475:AR478" ca="1" si="627">_xlfn.CONCAT(L475,M475,N475,O475,P475,Q475,R475,S475)</f>
        <v>00101011</v>
      </c>
      <c r="AS475" s="33" t="str">
        <f t="shared" ref="AS475:AS478" ca="1" si="628">_xlfn.CONCAT(T475,U475,V475,W475,X475,Y475,Z475,AA475)</f>
        <v>10100111</v>
      </c>
      <c r="AT475" s="32" t="str">
        <f t="shared" ref="AT475:AT478" ca="1" si="629">_xlfn.CONCAT(AB475,AC475,AD475,AE475,AF475,AG475,AH475,AI475)</f>
        <v>01110100</v>
      </c>
      <c r="AU475" s="32" t="str">
        <f t="shared" ref="AU475:AU478" ca="1" si="630">_xlfn.CONCAT(AJ475,AK475,AL475,AM475,AN475,AO475,AP475,AQ475)</f>
        <v>11111111</v>
      </c>
      <c r="AV475" s="32">
        <f t="shared" ref="AV475:AY478" ca="1" si="631">BIN2DEC(AR475)</f>
        <v>43</v>
      </c>
      <c r="AW475" s="32">
        <f t="shared" ca="1" si="631"/>
        <v>167</v>
      </c>
      <c r="AX475" s="32">
        <f t="shared" ca="1" si="631"/>
        <v>116</v>
      </c>
      <c r="AY475" s="32">
        <f t="shared" ca="1" si="631"/>
        <v>255</v>
      </c>
      <c r="AZ475" s="38">
        <f t="shared" ref="AZ475:AZ478" ca="1" si="632">(AV475*2^24)+(AW475*2^16)+(AX475*2^8)+AY475</f>
        <v>732394751</v>
      </c>
    </row>
    <row r="476" spans="1:52" ht="15" thickBot="1" x14ac:dyDescent="0.4">
      <c r="A476" t="s">
        <v>227</v>
      </c>
      <c r="I476" s="39"/>
      <c r="J476" s="40" t="s">
        <v>215</v>
      </c>
      <c r="K476" s="53">
        <v>6</v>
      </c>
      <c r="L476" s="42" t="str" cm="1">
        <f t="array" aca="1" ref="L476" ca="1">INDIRECT(ADDRESS((ROW(476:476)-1),IF(MOD(COLUMN(L:L)-11-$K476,32)=0,32,MOD(COLUMN(L:L)-11-$K476,32))+11))</f>
        <v>1</v>
      </c>
      <c r="M476" s="42" t="str" cm="1">
        <f t="array" aca="1" ref="M476" ca="1">INDIRECT(ADDRESS((ROW(476:476)-1),IF(MOD(COLUMN(M:M)-11-$K476,32)=0,32,MOD(COLUMN(M:M)-11-$K476,32))+11))</f>
        <v>1</v>
      </c>
      <c r="N476" s="42" t="str" cm="1">
        <f t="array" aca="1" ref="N476" ca="1">INDIRECT(ADDRESS((ROW(476:476)-1),IF(MOD(COLUMN(N:N)-11-$K476,32)=0,32,MOD(COLUMN(N:N)-11-$K476,32))+11))</f>
        <v>1</v>
      </c>
      <c r="O476" s="42" t="str" cm="1">
        <f t="array" aca="1" ref="O476" ca="1">INDIRECT(ADDRESS((ROW(476:476)-1),IF(MOD(COLUMN(O:O)-11-$K476,32)=0,32,MOD(COLUMN(O:O)-11-$K476,32))+11))</f>
        <v>1</v>
      </c>
      <c r="P476" s="43" t="str" cm="1">
        <f t="array" aca="1" ref="P476" ca="1">INDIRECT(ADDRESS((ROW(476:476)-1),IF(MOD(COLUMN(P:P)-11-$K476,32)=0,32,MOD(COLUMN(P:P)-11-$K476,32))+11))</f>
        <v>1</v>
      </c>
      <c r="Q476" s="43" t="str" cm="1">
        <f t="array" aca="1" ref="Q476" ca="1">INDIRECT(ADDRESS((ROW(476:476)-1),IF(MOD(COLUMN(Q:Q)-11-$K476,32)=0,32,MOD(COLUMN(Q:Q)-11-$K476,32))+11))</f>
        <v>1</v>
      </c>
      <c r="R476" s="43" t="str" cm="1">
        <f t="array" aca="1" ref="R476" ca="1">INDIRECT(ADDRESS((ROW(476:476)-1),IF(MOD(COLUMN(R:R)-11-$K476,32)=0,32,MOD(COLUMN(R:R)-11-$K476,32))+11))</f>
        <v>0</v>
      </c>
      <c r="S476" s="43" t="str" cm="1">
        <f t="array" aca="1" ref="S476" ca="1">INDIRECT(ADDRESS((ROW(476:476)-1),IF(MOD(COLUMN(S:S)-11-$K476,32)=0,32,MOD(COLUMN(S:S)-11-$K476,32))+11))</f>
        <v>0</v>
      </c>
      <c r="T476" s="44" t="str" cm="1">
        <f t="array" aca="1" ref="T476" ca="1">INDIRECT(ADDRESS((ROW(476:476)-1),IF(MOD(COLUMN(T:T)-11-$K476,32)=0,32,MOD(COLUMN(T:T)-11-$K476,32))+11))</f>
        <v>1</v>
      </c>
      <c r="U476" s="44" t="str" cm="1">
        <f t="array" aca="1" ref="U476" ca="1">INDIRECT(ADDRESS((ROW(476:476)-1),IF(MOD(COLUMN(U:U)-11-$K476,32)=0,32,MOD(COLUMN(U:U)-11-$K476,32))+11))</f>
        <v>0</v>
      </c>
      <c r="V476" s="44" t="str" cm="1">
        <f t="array" aca="1" ref="V476" ca="1">INDIRECT(ADDRESS((ROW(476:476)-1),IF(MOD(COLUMN(V:V)-11-$K476,32)=0,32,MOD(COLUMN(V:V)-11-$K476,32))+11))</f>
        <v>1</v>
      </c>
      <c r="W476" s="44" t="str" cm="1">
        <f t="array" aca="1" ref="W476" ca="1">INDIRECT(ADDRESS((ROW(476:476)-1),IF(MOD(COLUMN(W:W)-11-$K476,32)=0,32,MOD(COLUMN(W:W)-11-$K476,32))+11))</f>
        <v>0</v>
      </c>
      <c r="X476" s="45" t="str" cm="1">
        <f t="array" aca="1" ref="X476" ca="1">INDIRECT(ADDRESS((ROW(476:476)-1),IF(MOD(COLUMN(X:X)-11-$K476,32)=0,32,MOD(COLUMN(X:X)-11-$K476,32))+11))</f>
        <v>1</v>
      </c>
      <c r="Y476" s="45" t="str" cm="1">
        <f t="array" aca="1" ref="Y476" ca="1">INDIRECT(ADDRESS((ROW(476:476)-1),IF(MOD(COLUMN(Y:Y)-11-$K476,32)=0,32,MOD(COLUMN(Y:Y)-11-$K476,32))+11))</f>
        <v>1</v>
      </c>
      <c r="Z476" s="45" t="str" cm="1">
        <f t="array" aca="1" ref="Z476" ca="1">INDIRECT(ADDRESS((ROW(476:476)-1),IF(MOD(COLUMN(Z:Z)-11-$K476,32)=0,32,MOD(COLUMN(Z:Z)-11-$K476,32))+11))</f>
        <v>1</v>
      </c>
      <c r="AA476" s="45" t="str" cm="1">
        <f t="array" aca="1" ref="AA476" ca="1">INDIRECT(ADDRESS((ROW(476:476)-1),IF(MOD(COLUMN(AA:AA)-11-$K476,32)=0,32,MOD(COLUMN(AA:AA)-11-$K476,32))+11))</f>
        <v>0</v>
      </c>
      <c r="AB476" s="42" t="str" cm="1">
        <f t="array" aca="1" ref="AB476" ca="1">INDIRECT(ADDRESS((ROW(476:476)-1),IF(MOD(COLUMN(AB:AB)-11-$K476,32)=0,32,MOD(COLUMN(AB:AB)-11-$K476,32))+11))</f>
        <v>1</v>
      </c>
      <c r="AC476" s="42" t="str" cm="1">
        <f t="array" aca="1" ref="AC476" ca="1">INDIRECT(ADDRESS((ROW(476:476)-1),IF(MOD(COLUMN(AC:AC)-11-$K476,32)=0,32,MOD(COLUMN(AC:AC)-11-$K476,32))+11))</f>
        <v>0</v>
      </c>
      <c r="AD476" s="42" t="str" cm="1">
        <f t="array" aca="1" ref="AD476" ca="1">INDIRECT(ADDRESS((ROW(476:476)-1),IF(MOD(COLUMN(AD:AD)-11-$K476,32)=0,32,MOD(COLUMN(AD:AD)-11-$K476,32))+11))</f>
        <v>0</v>
      </c>
      <c r="AE476" s="42" t="str" cm="1">
        <f t="array" aca="1" ref="AE476" ca="1">INDIRECT(ADDRESS((ROW(476:476)-1),IF(MOD(COLUMN(AE:AE)-11-$K476,32)=0,32,MOD(COLUMN(AE:AE)-11-$K476,32))+11))</f>
        <v>1</v>
      </c>
      <c r="AF476" s="43" t="str" cm="1">
        <f t="array" aca="1" ref="AF476" ca="1">INDIRECT(ADDRESS((ROW(476:476)-1),IF(MOD(COLUMN(AF:AF)-11-$K476,32)=0,32,MOD(COLUMN(AF:AF)-11-$K476,32))+11))</f>
        <v>1</v>
      </c>
      <c r="AG476" s="43" t="str" cm="1">
        <f t="array" aca="1" ref="AG476" ca="1">INDIRECT(ADDRESS((ROW(476:476)-1),IF(MOD(COLUMN(AG:AG)-11-$K476,32)=0,32,MOD(COLUMN(AG:AG)-11-$K476,32))+11))</f>
        <v>1</v>
      </c>
      <c r="AH476" s="43" t="str" cm="1">
        <f t="array" aca="1" ref="AH476" ca="1">INDIRECT(ADDRESS((ROW(476:476)-1),IF(MOD(COLUMN(AH:AH)-11-$K476,32)=0,32,MOD(COLUMN(AH:AH)-11-$K476,32))+11))</f>
        <v>0</v>
      </c>
      <c r="AI476" s="43" t="str" cm="1">
        <f t="array" aca="1" ref="AI476" ca="1">INDIRECT(ADDRESS((ROW(476:476)-1),IF(MOD(COLUMN(AI:AI)-11-$K476,32)=0,32,MOD(COLUMN(AI:AI)-11-$K476,32))+11))</f>
        <v>1</v>
      </c>
      <c r="AJ476" s="44" t="str" cm="1">
        <f t="array" aca="1" ref="AJ476" ca="1">INDIRECT(ADDRESS((ROW(476:476)-1),IF(MOD(COLUMN(AJ:AJ)-11-$K476,32)=0,32,MOD(COLUMN(AJ:AJ)-11-$K476,32))+11))</f>
        <v>1</v>
      </c>
      <c r="AK476" s="44" t="str" cm="1">
        <f t="array" aca="1" ref="AK476" ca="1">INDIRECT(ADDRESS((ROW(476:476)-1),IF(MOD(COLUMN(AK:AK)-11-$K476,32)=0,32,MOD(COLUMN(AK:AK)-11-$K476,32))+11))</f>
        <v>1</v>
      </c>
      <c r="AL476" s="44" t="str" cm="1">
        <f t="array" aca="1" ref="AL476" ca="1">INDIRECT(ADDRESS((ROW(476:476)-1),IF(MOD(COLUMN(AL:AL)-11-$K476,32)=0,32,MOD(COLUMN(AL:AL)-11-$K476,32))+11))</f>
        <v>0</v>
      </c>
      <c r="AM476" s="44" t="str" cm="1">
        <f t="array" aca="1" ref="AM476" ca="1">INDIRECT(ADDRESS((ROW(476:476)-1),IF(MOD(COLUMN(AM:AM)-11-$K476,32)=0,32,MOD(COLUMN(AM:AM)-11-$K476,32))+11))</f>
        <v>1</v>
      </c>
      <c r="AN476" s="45" t="str" cm="1">
        <f t="array" aca="1" ref="AN476" ca="1">INDIRECT(ADDRESS((ROW(476:476)-1),IF(MOD(COLUMN(AN:AN)-11-$K476,32)=0,32,MOD(COLUMN(AN:AN)-11-$K476,32))+11))</f>
        <v>0</v>
      </c>
      <c r="AO476" s="45" t="str" cm="1">
        <f t="array" aca="1" ref="AO476" ca="1">INDIRECT(ADDRESS((ROW(476:476)-1),IF(MOD(COLUMN(AO:AO)-11-$K476,32)=0,32,MOD(COLUMN(AO:AO)-11-$K476,32))+11))</f>
        <v>0</v>
      </c>
      <c r="AP476" s="45" t="str" cm="1">
        <f t="array" aca="1" ref="AP476" ca="1">INDIRECT(ADDRESS((ROW(476:476)-1),IF(MOD(COLUMN(AP:AP)-11-$K476,32)=0,32,MOD(COLUMN(AP:AP)-11-$K476,32))+11))</f>
        <v>1</v>
      </c>
      <c r="AQ476" s="45" t="str" cm="1">
        <f t="array" aca="1" ref="AQ476" ca="1">INDIRECT(ADDRESS((ROW(476:476)-1),IF(MOD(COLUMN(AQ:AQ)-11-$K476,32)=0,32,MOD(COLUMN(AQ:AQ)-11-$K476,32))+11))</f>
        <v>1</v>
      </c>
      <c r="AR476" s="41" t="str">
        <f t="shared" ca="1" si="627"/>
        <v>11111100</v>
      </c>
      <c r="AS476" s="41" t="str">
        <f t="shared" ca="1" si="628"/>
        <v>10101110</v>
      </c>
      <c r="AT476" s="40" t="str">
        <f t="shared" ca="1" si="629"/>
        <v>10011101</v>
      </c>
      <c r="AU476" s="40" t="str">
        <f t="shared" ca="1" si="630"/>
        <v>11010011</v>
      </c>
      <c r="AV476" s="40">
        <f t="shared" ca="1" si="631"/>
        <v>252</v>
      </c>
      <c r="AW476" s="40">
        <f t="shared" ca="1" si="631"/>
        <v>174</v>
      </c>
      <c r="AX476" s="40">
        <f t="shared" ca="1" si="631"/>
        <v>157</v>
      </c>
      <c r="AY476" s="40">
        <f t="shared" ca="1" si="631"/>
        <v>211</v>
      </c>
      <c r="AZ476" s="46">
        <f t="shared" ca="1" si="632"/>
        <v>4239302099</v>
      </c>
    </row>
    <row r="477" spans="1:52" ht="15" thickBot="1" x14ac:dyDescent="0.4">
      <c r="A477" t="s">
        <v>228</v>
      </c>
      <c r="B477">
        <f ca="1">I473</f>
        <v>1117029917</v>
      </c>
      <c r="C477">
        <f ca="1">I487</f>
        <v>4241763120</v>
      </c>
      <c r="G477" s="54">
        <f ca="1">B477+C477</f>
        <v>5358793037</v>
      </c>
      <c r="I477" s="39"/>
      <c r="J477" s="40" t="s">
        <v>215</v>
      </c>
      <c r="K477" s="53">
        <v>11</v>
      </c>
      <c r="L477" s="42" t="str" cm="1">
        <f t="array" aca="1" ref="L477" ca="1">INDIRECT(ADDRESS((ROW(477:477)-2),IF(MOD(COLUMN(L:L)-11-$K477,32)=0,32,MOD(COLUMN(L:L)-11-$K477,32))+11))</f>
        <v>1</v>
      </c>
      <c r="M477" s="42" t="str" cm="1">
        <f t="array" aca="1" ref="M477" ca="1">INDIRECT(ADDRESS((ROW(477:477)-2),IF(MOD(COLUMN(M:M)-11-$K477,32)=0,32,MOD(COLUMN(M:M)-11-$K477,32))+11))</f>
        <v>0</v>
      </c>
      <c r="N477" s="42" t="str" cm="1">
        <f t="array" aca="1" ref="N477" ca="1">INDIRECT(ADDRESS((ROW(477:477)-2),IF(MOD(COLUMN(N:N)-11-$K477,32)=0,32,MOD(COLUMN(N:N)-11-$K477,32))+11))</f>
        <v>0</v>
      </c>
      <c r="O477" s="42" t="str" cm="1">
        <f t="array" aca="1" ref="O477" ca="1">INDIRECT(ADDRESS((ROW(477:477)-2),IF(MOD(COLUMN(O:O)-11-$K477,32)=0,32,MOD(COLUMN(O:O)-11-$K477,32))+11))</f>
        <v>1</v>
      </c>
      <c r="P477" s="43" t="str" cm="1">
        <f t="array" aca="1" ref="P477" ca="1">INDIRECT(ADDRESS((ROW(477:477)-2),IF(MOD(COLUMN(P:P)-11-$K477,32)=0,32,MOD(COLUMN(P:P)-11-$K477,32))+11))</f>
        <v>1</v>
      </c>
      <c r="Q477" s="43" t="str" cm="1">
        <f t="array" aca="1" ref="Q477" ca="1">INDIRECT(ADDRESS((ROW(477:477)-2),IF(MOD(COLUMN(Q:Q)-11-$K477,32)=0,32,MOD(COLUMN(Q:Q)-11-$K477,32))+11))</f>
        <v>1</v>
      </c>
      <c r="R477" s="43" t="str" cm="1">
        <f t="array" aca="1" ref="R477" ca="1">INDIRECT(ADDRESS((ROW(477:477)-2),IF(MOD(COLUMN(R:R)-11-$K477,32)=0,32,MOD(COLUMN(R:R)-11-$K477,32))+11))</f>
        <v>1</v>
      </c>
      <c r="S477" s="43" t="str" cm="1">
        <f t="array" aca="1" ref="S477" ca="1">INDIRECT(ADDRESS((ROW(477:477)-2),IF(MOD(COLUMN(S:S)-11-$K477,32)=0,32,MOD(COLUMN(S:S)-11-$K477,32))+11))</f>
        <v>1</v>
      </c>
      <c r="T477" s="44" t="str" cm="1">
        <f t="array" aca="1" ref="T477" ca="1">INDIRECT(ADDRESS((ROW(477:477)-2),IF(MOD(COLUMN(T:T)-11-$K477,32)=0,32,MOD(COLUMN(T:T)-11-$K477,32))+11))</f>
        <v>1</v>
      </c>
      <c r="U477" s="44" t="str" cm="1">
        <f t="array" aca="1" ref="U477" ca="1">INDIRECT(ADDRESS((ROW(477:477)-2),IF(MOD(COLUMN(U:U)-11-$K477,32)=0,32,MOD(COLUMN(U:U)-11-$K477,32))+11))</f>
        <v>1</v>
      </c>
      <c r="V477" s="44" t="str" cm="1">
        <f t="array" aca="1" ref="V477" ca="1">INDIRECT(ADDRESS((ROW(477:477)-2),IF(MOD(COLUMN(V:V)-11-$K477,32)=0,32,MOD(COLUMN(V:V)-11-$K477,32))+11))</f>
        <v>1</v>
      </c>
      <c r="W477" s="44" t="str" cm="1">
        <f t="array" aca="1" ref="W477" ca="1">INDIRECT(ADDRESS((ROW(477:477)-2),IF(MOD(COLUMN(W:W)-11-$K477,32)=0,32,MOD(COLUMN(W:W)-11-$K477,32))+11))</f>
        <v>0</v>
      </c>
      <c r="X477" s="45" t="str" cm="1">
        <f t="array" aca="1" ref="X477" ca="1">INDIRECT(ADDRESS((ROW(477:477)-2),IF(MOD(COLUMN(X:X)-11-$K477,32)=0,32,MOD(COLUMN(X:X)-11-$K477,32))+11))</f>
        <v>0</v>
      </c>
      <c r="Y477" s="45" t="str" cm="1">
        <f t="array" aca="1" ref="Y477" ca="1">INDIRECT(ADDRESS((ROW(477:477)-2),IF(MOD(COLUMN(Y:Y)-11-$K477,32)=0,32,MOD(COLUMN(Y:Y)-11-$K477,32))+11))</f>
        <v>1</v>
      </c>
      <c r="Z477" s="45" t="str" cm="1">
        <f t="array" aca="1" ref="Z477" ca="1">INDIRECT(ADDRESS((ROW(477:477)-2),IF(MOD(COLUMN(Z:Z)-11-$K477,32)=0,32,MOD(COLUMN(Z:Z)-11-$K477,32))+11))</f>
        <v>0</v>
      </c>
      <c r="AA477" s="45" t="str" cm="1">
        <f t="array" aca="1" ref="AA477" ca="1">INDIRECT(ADDRESS((ROW(477:477)-2),IF(MOD(COLUMN(AA:AA)-11-$K477,32)=0,32,MOD(COLUMN(AA:AA)-11-$K477,32))+11))</f>
        <v>1</v>
      </c>
      <c r="AB477" s="42" t="str" cm="1">
        <f t="array" aca="1" ref="AB477" ca="1">INDIRECT(ADDRESS((ROW(477:477)-2),IF(MOD(COLUMN(AB:AB)-11-$K477,32)=0,32,MOD(COLUMN(AB:AB)-11-$K477,32))+11))</f>
        <v>0</v>
      </c>
      <c r="AC477" s="42" t="str" cm="1">
        <f t="array" aca="1" ref="AC477" ca="1">INDIRECT(ADDRESS((ROW(477:477)-2),IF(MOD(COLUMN(AC:AC)-11-$K477,32)=0,32,MOD(COLUMN(AC:AC)-11-$K477,32))+11))</f>
        <v>1</v>
      </c>
      <c r="AD477" s="42" t="str" cm="1">
        <f t="array" aca="1" ref="AD477" ca="1">INDIRECT(ADDRESS((ROW(477:477)-2),IF(MOD(COLUMN(AD:AD)-11-$K477,32)=0,32,MOD(COLUMN(AD:AD)-11-$K477,32))+11))</f>
        <v>1</v>
      </c>
      <c r="AE477" s="42" t="str" cm="1">
        <f t="array" aca="1" ref="AE477" ca="1">INDIRECT(ADDRESS((ROW(477:477)-2),IF(MOD(COLUMN(AE:AE)-11-$K477,32)=0,32,MOD(COLUMN(AE:AE)-11-$K477,32))+11))</f>
        <v>1</v>
      </c>
      <c r="AF477" s="43" t="str" cm="1">
        <f t="array" aca="1" ref="AF477" ca="1">INDIRECT(ADDRESS((ROW(477:477)-2),IF(MOD(COLUMN(AF:AF)-11-$K477,32)=0,32,MOD(COLUMN(AF:AF)-11-$K477,32))+11))</f>
        <v>0</v>
      </c>
      <c r="AG477" s="43" t="str" cm="1">
        <f t="array" aca="1" ref="AG477" ca="1">INDIRECT(ADDRESS((ROW(477:477)-2),IF(MOD(COLUMN(AG:AG)-11-$K477,32)=0,32,MOD(COLUMN(AG:AG)-11-$K477,32))+11))</f>
        <v>1</v>
      </c>
      <c r="AH477" s="43" t="str" cm="1">
        <f t="array" aca="1" ref="AH477" ca="1">INDIRECT(ADDRESS((ROW(477:477)-2),IF(MOD(COLUMN(AH:AH)-11-$K477,32)=0,32,MOD(COLUMN(AH:AH)-11-$K477,32))+11))</f>
        <v>0</v>
      </c>
      <c r="AI477" s="43" t="str" cm="1">
        <f t="array" aca="1" ref="AI477" ca="1">INDIRECT(ADDRESS((ROW(477:477)-2),IF(MOD(COLUMN(AI:AI)-11-$K477,32)=0,32,MOD(COLUMN(AI:AI)-11-$K477,32))+11))</f>
        <v>0</v>
      </c>
      <c r="AJ477" s="44" t="str" cm="1">
        <f t="array" aca="1" ref="AJ477" ca="1">INDIRECT(ADDRESS((ROW(477:477)-2),IF(MOD(COLUMN(AJ:AJ)-11-$K477,32)=0,32,MOD(COLUMN(AJ:AJ)-11-$K477,32))+11))</f>
        <v>1</v>
      </c>
      <c r="AK477" s="44" t="str" cm="1">
        <f t="array" aca="1" ref="AK477" ca="1">INDIRECT(ADDRESS((ROW(477:477)-2),IF(MOD(COLUMN(AK:AK)-11-$K477,32)=0,32,MOD(COLUMN(AK:AK)-11-$K477,32))+11))</f>
        <v>1</v>
      </c>
      <c r="AL477" s="44" t="str" cm="1">
        <f t="array" aca="1" ref="AL477" ca="1">INDIRECT(ADDRESS((ROW(477:477)-2),IF(MOD(COLUMN(AL:AL)-11-$K477,32)=0,32,MOD(COLUMN(AL:AL)-11-$K477,32))+11))</f>
        <v>1</v>
      </c>
      <c r="AM477" s="44" t="str" cm="1">
        <f t="array" aca="1" ref="AM477" ca="1">INDIRECT(ADDRESS((ROW(477:477)-2),IF(MOD(COLUMN(AM:AM)-11-$K477,32)=0,32,MOD(COLUMN(AM:AM)-11-$K477,32))+11))</f>
        <v>0</v>
      </c>
      <c r="AN477" s="45" t="str" cm="1">
        <f t="array" aca="1" ref="AN477" ca="1">INDIRECT(ADDRESS((ROW(477:477)-2),IF(MOD(COLUMN(AN:AN)-11-$K477,32)=0,32,MOD(COLUMN(AN:AN)-11-$K477,32))+11))</f>
        <v>1</v>
      </c>
      <c r="AO477" s="45" t="str" cm="1">
        <f t="array" aca="1" ref="AO477" ca="1">INDIRECT(ADDRESS((ROW(477:477)-2),IF(MOD(COLUMN(AO:AO)-11-$K477,32)=0,32,MOD(COLUMN(AO:AO)-11-$K477,32))+11))</f>
        <v>1</v>
      </c>
      <c r="AP477" s="45" t="str" cm="1">
        <f t="array" aca="1" ref="AP477" ca="1">INDIRECT(ADDRESS((ROW(477:477)-2),IF(MOD(COLUMN(AP:AP)-11-$K477,32)=0,32,MOD(COLUMN(AP:AP)-11-$K477,32))+11))</f>
        <v>1</v>
      </c>
      <c r="AQ477" s="45" t="str" cm="1">
        <f t="array" aca="1" ref="AQ477" ca="1">INDIRECT(ADDRESS((ROW(477:477)-2),IF(MOD(COLUMN(AQ:AQ)-11-$K477,32)=0,32,MOD(COLUMN(AQ:AQ)-11-$K477,32))+11))</f>
        <v>0</v>
      </c>
      <c r="AR477" s="41" t="str">
        <f t="shared" ca="1" si="627"/>
        <v>10011111</v>
      </c>
      <c r="AS477" s="41" t="str">
        <f t="shared" ca="1" si="628"/>
        <v>11100101</v>
      </c>
      <c r="AT477" s="40" t="str">
        <f t="shared" ca="1" si="629"/>
        <v>01110100</v>
      </c>
      <c r="AU477" s="40" t="str">
        <f t="shared" ca="1" si="630"/>
        <v>11101110</v>
      </c>
      <c r="AV477" s="40">
        <f t="shared" ca="1" si="631"/>
        <v>159</v>
      </c>
      <c r="AW477" s="40">
        <f t="shared" ca="1" si="631"/>
        <v>229</v>
      </c>
      <c r="AX477" s="40">
        <f t="shared" ca="1" si="631"/>
        <v>116</v>
      </c>
      <c r="AY477" s="40">
        <f t="shared" ca="1" si="631"/>
        <v>238</v>
      </c>
      <c r="AZ477" s="46">
        <f t="shared" ca="1" si="632"/>
        <v>2682615022</v>
      </c>
    </row>
    <row r="478" spans="1:52" ht="15" thickBot="1" x14ac:dyDescent="0.4">
      <c r="I478" s="54">
        <f ca="1">_xlfn.BITXOR(_xlfn.BITXOR(AZ476,AZ477),AZ478)</f>
        <v>2968622760</v>
      </c>
      <c r="J478" s="48" t="s">
        <v>215</v>
      </c>
      <c r="K478" s="56">
        <v>25</v>
      </c>
      <c r="L478" s="57" t="str" cm="1">
        <f t="array" aca="1" ref="L478" ca="1">INDIRECT(ADDRESS((ROW(478:478)-3),IF(MOD(COLUMN(L:L)-11-$K478,32)=0,32,MOD(COLUMN(L:L)-11-$K478,32))+11))</f>
        <v>1</v>
      </c>
      <c r="M478" s="57" t="str" cm="1">
        <f t="array" aca="1" ref="M478" ca="1">INDIRECT(ADDRESS((ROW(478:478)-3),IF(MOD(COLUMN(M:M)-11-$K478,32)=0,32,MOD(COLUMN(M:M)-11-$K478,32))+11))</f>
        <v>1</v>
      </c>
      <c r="N478" s="57" t="str" cm="1">
        <f t="array" aca="1" ref="N478" ca="1">INDIRECT(ADDRESS((ROW(478:478)-3),IF(MOD(COLUMN(N:N)-11-$K478,32)=0,32,MOD(COLUMN(N:N)-11-$K478,32))+11))</f>
        <v>0</v>
      </c>
      <c r="O478" s="57" t="str" cm="1">
        <f t="array" aca="1" ref="O478" ca="1">INDIRECT(ADDRESS((ROW(478:478)-3),IF(MOD(COLUMN(O:O)-11-$K478,32)=0,32,MOD(COLUMN(O:O)-11-$K478,32))+11))</f>
        <v>1</v>
      </c>
      <c r="P478" s="58" t="str" cm="1">
        <f t="array" aca="1" ref="P478" ca="1">INDIRECT(ADDRESS((ROW(478:478)-3),IF(MOD(COLUMN(P:P)-11-$K478,32)=0,32,MOD(COLUMN(P:P)-11-$K478,32))+11))</f>
        <v>0</v>
      </c>
      <c r="Q478" s="58" t="str" cm="1">
        <f t="array" aca="1" ref="Q478" ca="1">INDIRECT(ADDRESS((ROW(478:478)-3),IF(MOD(COLUMN(Q:Q)-11-$K478,32)=0,32,MOD(COLUMN(Q:Q)-11-$K478,32))+11))</f>
        <v>0</v>
      </c>
      <c r="R478" s="58" t="str" cm="1">
        <f t="array" aca="1" ref="R478" ca="1">INDIRECT(ADDRESS((ROW(478:478)-3),IF(MOD(COLUMN(R:R)-11-$K478,32)=0,32,MOD(COLUMN(R:R)-11-$K478,32))+11))</f>
        <v>1</v>
      </c>
      <c r="S478" s="58" t="str" cm="1">
        <f t="array" aca="1" ref="S478" ca="1">INDIRECT(ADDRESS((ROW(478:478)-3),IF(MOD(COLUMN(S:S)-11-$K478,32)=0,32,MOD(COLUMN(S:S)-11-$K478,32))+11))</f>
        <v>1</v>
      </c>
      <c r="T478" s="59" t="str" cm="1">
        <f t="array" aca="1" ref="T478" ca="1">INDIRECT(ADDRESS((ROW(478:478)-3),IF(MOD(COLUMN(T:T)-11-$K478,32)=0,32,MOD(COLUMN(T:T)-11-$K478,32))+11))</f>
        <v>1</v>
      </c>
      <c r="U478" s="59" t="str" cm="1">
        <f t="array" aca="1" ref="U478" ca="1">INDIRECT(ADDRESS((ROW(478:478)-3),IF(MOD(COLUMN(U:U)-11-$K478,32)=0,32,MOD(COLUMN(U:U)-11-$K478,32))+11))</f>
        <v>0</v>
      </c>
      <c r="V478" s="59" t="str" cm="1">
        <f t="array" aca="1" ref="V478" ca="1">INDIRECT(ADDRESS((ROW(478:478)-3),IF(MOD(COLUMN(V:V)-11-$K478,32)=0,32,MOD(COLUMN(V:V)-11-$K478,32))+11))</f>
        <v>1</v>
      </c>
      <c r="W478" s="59" t="str" cm="1">
        <f t="array" aca="1" ref="W478" ca="1">INDIRECT(ADDRESS((ROW(478:478)-3),IF(MOD(COLUMN(W:W)-11-$K478,32)=0,32,MOD(COLUMN(W:W)-11-$K478,32))+11))</f>
        <v>1</v>
      </c>
      <c r="X478" s="60" t="str" cm="1">
        <f t="array" aca="1" ref="X478" ca="1">INDIRECT(ADDRESS((ROW(478:478)-3),IF(MOD(COLUMN(X:X)-11-$K478,32)=0,32,MOD(COLUMN(X:X)-11-$K478,32))+11))</f>
        <v>1</v>
      </c>
      <c r="Y478" s="60" t="str" cm="1">
        <f t="array" aca="1" ref="Y478" ca="1">INDIRECT(ADDRESS((ROW(478:478)-3),IF(MOD(COLUMN(Y:Y)-11-$K478,32)=0,32,MOD(COLUMN(Y:Y)-11-$K478,32))+11))</f>
        <v>0</v>
      </c>
      <c r="Z478" s="60" t="str" cm="1">
        <f t="array" aca="1" ref="Z478" ca="1">INDIRECT(ADDRESS((ROW(478:478)-3),IF(MOD(COLUMN(Z:Z)-11-$K478,32)=0,32,MOD(COLUMN(Z:Z)-11-$K478,32))+11))</f>
        <v>1</v>
      </c>
      <c r="AA478" s="60" t="str" cm="1">
        <f t="array" aca="1" ref="AA478" ca="1">INDIRECT(ADDRESS((ROW(478:478)-3),IF(MOD(COLUMN(AA:AA)-11-$K478,32)=0,32,MOD(COLUMN(AA:AA)-11-$K478,32))+11))</f>
        <v>0</v>
      </c>
      <c r="AB478" s="57" t="str" cm="1">
        <f t="array" aca="1" ref="AB478" ca="1">INDIRECT(ADDRESS((ROW(478:478)-3),IF(MOD(COLUMN(AB:AB)-11-$K478,32)=0,32,MOD(COLUMN(AB:AB)-11-$K478,32))+11))</f>
        <v>0</v>
      </c>
      <c r="AC478" s="57" t="str" cm="1">
        <f t="array" aca="1" ref="AC478" ca="1">INDIRECT(ADDRESS((ROW(478:478)-3),IF(MOD(COLUMN(AC:AC)-11-$K478,32)=0,32,MOD(COLUMN(AC:AC)-11-$K478,32))+11))</f>
        <v>1</v>
      </c>
      <c r="AD478" s="57" t="str" cm="1">
        <f t="array" aca="1" ref="AD478" ca="1">INDIRECT(ADDRESS((ROW(478:478)-3),IF(MOD(COLUMN(AD:AD)-11-$K478,32)=0,32,MOD(COLUMN(AD:AD)-11-$K478,32))+11))</f>
        <v>1</v>
      </c>
      <c r="AE478" s="57" t="str" cm="1">
        <f t="array" aca="1" ref="AE478" ca="1">INDIRECT(ADDRESS((ROW(478:478)-3),IF(MOD(COLUMN(AE:AE)-11-$K478,32)=0,32,MOD(COLUMN(AE:AE)-11-$K478,32))+11))</f>
        <v>1</v>
      </c>
      <c r="AF478" s="58" t="str" cm="1">
        <f t="array" aca="1" ref="AF478" ca="1">INDIRECT(ADDRESS((ROW(478:478)-3),IF(MOD(COLUMN(AF:AF)-11-$K478,32)=0,32,MOD(COLUMN(AF:AF)-11-$K478,32))+11))</f>
        <v>1</v>
      </c>
      <c r="AG478" s="58" t="str" cm="1">
        <f t="array" aca="1" ref="AG478" ca="1">INDIRECT(ADDRESS((ROW(478:478)-3),IF(MOD(COLUMN(AG:AG)-11-$K478,32)=0,32,MOD(COLUMN(AG:AG)-11-$K478,32))+11))</f>
        <v>1</v>
      </c>
      <c r="AH478" s="58" t="str" cm="1">
        <f t="array" aca="1" ref="AH478" ca="1">INDIRECT(ADDRESS((ROW(478:478)-3),IF(MOD(COLUMN(AH:AH)-11-$K478,32)=0,32,MOD(COLUMN(AH:AH)-11-$K478,32))+11))</f>
        <v>1</v>
      </c>
      <c r="AI478" s="58" t="str" cm="1">
        <f t="array" aca="1" ref="AI478" ca="1">INDIRECT(ADDRESS((ROW(478:478)-3),IF(MOD(COLUMN(AI:AI)-11-$K478,32)=0,32,MOD(COLUMN(AI:AI)-11-$K478,32))+11))</f>
        <v>1</v>
      </c>
      <c r="AJ478" s="59" t="str" cm="1">
        <f t="array" aca="1" ref="AJ478" ca="1">INDIRECT(ADDRESS((ROW(478:478)-3),IF(MOD(COLUMN(AJ:AJ)-11-$K478,32)=0,32,MOD(COLUMN(AJ:AJ)-11-$K478,32))+11))</f>
        <v>1</v>
      </c>
      <c r="AK478" s="59" t="str" cm="1">
        <f t="array" aca="1" ref="AK478" ca="1">INDIRECT(ADDRESS((ROW(478:478)-3),IF(MOD(COLUMN(AK:AK)-11-$K478,32)=0,32,MOD(COLUMN(AK:AK)-11-$K478,32))+11))</f>
        <v>0</v>
      </c>
      <c r="AL478" s="59" t="str" cm="1">
        <f t="array" aca="1" ref="AL478" ca="1">INDIRECT(ADDRESS((ROW(478:478)-3),IF(MOD(COLUMN(AL:AL)-11-$K478,32)=0,32,MOD(COLUMN(AL:AL)-11-$K478,32))+11))</f>
        <v>0</v>
      </c>
      <c r="AM478" s="59" t="str" cm="1">
        <f t="array" aca="1" ref="AM478" ca="1">INDIRECT(ADDRESS((ROW(478:478)-3),IF(MOD(COLUMN(AM:AM)-11-$K478,32)=0,32,MOD(COLUMN(AM:AM)-11-$K478,32))+11))</f>
        <v>1</v>
      </c>
      <c r="AN478" s="60" t="str" cm="1">
        <f t="array" aca="1" ref="AN478" ca="1">INDIRECT(ADDRESS((ROW(478:478)-3),IF(MOD(COLUMN(AN:AN)-11-$K478,32)=0,32,MOD(COLUMN(AN:AN)-11-$K478,32))+11))</f>
        <v>0</v>
      </c>
      <c r="AO478" s="60" t="str" cm="1">
        <f t="array" aca="1" ref="AO478" ca="1">INDIRECT(ADDRESS((ROW(478:478)-3),IF(MOD(COLUMN(AO:AO)-11-$K478,32)=0,32,MOD(COLUMN(AO:AO)-11-$K478,32))+11))</f>
        <v>1</v>
      </c>
      <c r="AP478" s="60" t="str" cm="1">
        <f t="array" aca="1" ref="AP478" ca="1">INDIRECT(ADDRESS((ROW(478:478)-3),IF(MOD(COLUMN(AP:AP)-11-$K478,32)=0,32,MOD(COLUMN(AP:AP)-11-$K478,32))+11))</f>
        <v>0</v>
      </c>
      <c r="AQ478" s="60" t="str" cm="1">
        <f t="array" aca="1" ref="AQ478" ca="1">INDIRECT(ADDRESS((ROW(478:478)-3),IF(MOD(COLUMN(AQ:AQ)-11-$K478,32)=0,32,MOD(COLUMN(AQ:AQ)-11-$K478,32))+11))</f>
        <v>1</v>
      </c>
      <c r="AR478" s="49" t="str">
        <f t="shared" ca="1" si="627"/>
        <v>11010011</v>
      </c>
      <c r="AS478" s="49" t="str">
        <f t="shared" ca="1" si="628"/>
        <v>10111010</v>
      </c>
      <c r="AT478" s="48" t="str">
        <f t="shared" ca="1" si="629"/>
        <v>01111111</v>
      </c>
      <c r="AU478" s="48" t="str">
        <f t="shared" ca="1" si="630"/>
        <v>10010101</v>
      </c>
      <c r="AV478" s="48">
        <f t="shared" ca="1" si="631"/>
        <v>211</v>
      </c>
      <c r="AW478" s="48">
        <f t="shared" ca="1" si="631"/>
        <v>186</v>
      </c>
      <c r="AX478" s="48">
        <f t="shared" ca="1" si="631"/>
        <v>127</v>
      </c>
      <c r="AY478" s="48">
        <f t="shared" ca="1" si="631"/>
        <v>149</v>
      </c>
      <c r="AZ478" s="50">
        <f t="shared" ca="1" si="632"/>
        <v>3552214933</v>
      </c>
    </row>
    <row r="479" spans="1:52" ht="15" thickBot="1" x14ac:dyDescent="0.4"/>
    <row r="480" spans="1:52" x14ac:dyDescent="0.35">
      <c r="I480" s="31"/>
      <c r="J480" s="32" t="s">
        <v>217</v>
      </c>
      <c r="K480" s="33" t="s">
        <v>10</v>
      </c>
      <c r="L480" s="34" t="str">
        <f ca="1">MID(HEX2BIN(MID($E470,1,1),4),1,1)</f>
        <v>0</v>
      </c>
      <c r="M480" s="34" t="str">
        <f ca="1">MID(HEX2BIN(MID($E470,1,1),4),2,1)</f>
        <v>0</v>
      </c>
      <c r="N480" s="34" t="str">
        <f ca="1">MID(HEX2BIN(MID($E470,1,1),4),3,1)</f>
        <v>1</v>
      </c>
      <c r="O480" s="34" t="str">
        <f ca="1">MID(HEX2BIN(MID($E470,1,1),4),4,1)</f>
        <v>0</v>
      </c>
      <c r="P480" s="35" t="str">
        <f ca="1">MID(HEX2BIN(MID($E470,2,1),4),1,1)</f>
        <v>1</v>
      </c>
      <c r="Q480" s="35" t="str">
        <f ca="1">MID(HEX2BIN(MID($E470,2,1),4),2,1)</f>
        <v>0</v>
      </c>
      <c r="R480" s="35" t="str">
        <f ca="1">MID(HEX2BIN(MID($E470,2,1),4),3,1)</f>
        <v>1</v>
      </c>
      <c r="S480" s="35" t="str">
        <f ca="1">MID(HEX2BIN(MID($E470,2,1),4),4,1)</f>
        <v>1</v>
      </c>
      <c r="T480" s="36" t="str">
        <f ca="1">MID(HEX2BIN(MID($E470,3,1),4),1,1)</f>
        <v>1</v>
      </c>
      <c r="U480" s="36" t="str">
        <f ca="1">MID(HEX2BIN(MID($E470,3,1),4),2,1)</f>
        <v>0</v>
      </c>
      <c r="V480" s="36" t="str">
        <f ca="1">MID(HEX2BIN(MID($E470,3,1),4),3,1)</f>
        <v>1</v>
      </c>
      <c r="W480" s="36" t="str">
        <f ca="1">MID(HEX2BIN(MID($E470,3,1),4),4,1)</f>
        <v>0</v>
      </c>
      <c r="X480" s="37" t="str">
        <f ca="1">MID(HEX2BIN(MID($E470,4,1),4),1,1)</f>
        <v>0</v>
      </c>
      <c r="Y480" s="37" t="str">
        <f ca="1">MID(HEX2BIN(MID($E470,4,1),4),2,1)</f>
        <v>1</v>
      </c>
      <c r="Z480" s="37" t="str">
        <f ca="1">MID(HEX2BIN(MID($E470,4,1),4),3,1)</f>
        <v>1</v>
      </c>
      <c r="AA480" s="37" t="str">
        <f ca="1">MID(HEX2BIN(MID($E470,4,1),4),4,1)</f>
        <v>1</v>
      </c>
      <c r="AB480" s="34" t="str">
        <f ca="1">MID(HEX2BIN(MID($E470,5,1),4),1,1)</f>
        <v>0</v>
      </c>
      <c r="AC480" s="34" t="str">
        <f ca="1">MID(HEX2BIN(MID($E470,5,1),4),2,1)</f>
        <v>1</v>
      </c>
      <c r="AD480" s="34" t="str">
        <f ca="1">MID(HEX2BIN(MID($E470,5,1),4),3,1)</f>
        <v>1</v>
      </c>
      <c r="AE480" s="34" t="str">
        <f ca="1">MID(HEX2BIN(MID($E470,5,1),4),4,1)</f>
        <v>1</v>
      </c>
      <c r="AF480" s="35" t="str">
        <f ca="1">MID(HEX2BIN(MID($E470,6,1),4),1,1)</f>
        <v>0</v>
      </c>
      <c r="AG480" s="35" t="str">
        <f ca="1">MID(HEX2BIN(MID($E470,6,1),4),2,1)</f>
        <v>1</v>
      </c>
      <c r="AH480" s="35" t="str">
        <f ca="1">MID(HEX2BIN(MID($E470,6,1),4),3,1)</f>
        <v>0</v>
      </c>
      <c r="AI480" s="35" t="str">
        <f ca="1">MID(HEX2BIN(MID($E470,6,1),4),4,1)</f>
        <v>0</v>
      </c>
      <c r="AJ480" s="36" t="str">
        <f ca="1">MID(HEX2BIN(MID($E470,7,1),4),1,1)</f>
        <v>1</v>
      </c>
      <c r="AK480" s="36" t="str">
        <f ca="1">MID(HEX2BIN(MID($E470,7,1),4),2,1)</f>
        <v>1</v>
      </c>
      <c r="AL480" s="36" t="str">
        <f ca="1">MID(HEX2BIN(MID($E470,7,1),4),3,1)</f>
        <v>1</v>
      </c>
      <c r="AM480" s="36" t="str">
        <f ca="1">MID(HEX2BIN(MID($E470,7,1),4),4,1)</f>
        <v>1</v>
      </c>
      <c r="AN480" s="37" t="str">
        <f ca="1">MID(HEX2BIN(MID($E470,8,1),4),1,1)</f>
        <v>1</v>
      </c>
      <c r="AO480" s="37" t="str">
        <f ca="1">MID(HEX2BIN(MID($E470,8,1),4),2,1)</f>
        <v>1</v>
      </c>
      <c r="AP480" s="37" t="str">
        <f ca="1">MID(HEX2BIN(MID($E470,8,1),4),3,1)</f>
        <v>1</v>
      </c>
      <c r="AQ480" s="37" t="str">
        <f ca="1">MID(HEX2BIN(MID($E470,8,1),4),4,1)</f>
        <v>1</v>
      </c>
      <c r="AR480" s="33" t="str">
        <f t="shared" ref="AR480:AR483" ca="1" si="633">_xlfn.CONCAT(L480,M480,N480,O480,P480,Q480,R480,S480)</f>
        <v>00101011</v>
      </c>
      <c r="AS480" s="33" t="str">
        <f t="shared" ref="AS480:AS483" ca="1" si="634">_xlfn.CONCAT(T480,U480,V480,W480,X480,Y480,Z480,AA480)</f>
        <v>10100111</v>
      </c>
      <c r="AT480" s="32" t="str">
        <f t="shared" ref="AT480:AT483" ca="1" si="635">_xlfn.CONCAT(AB480,AC480,AD480,AE480,AF480,AG480,AH480,AI480)</f>
        <v>01110100</v>
      </c>
      <c r="AU480" s="32" t="str">
        <f t="shared" ref="AU480:AU483" ca="1" si="636">_xlfn.CONCAT(AJ480,AK480,AL480,AM480,AN480,AO480,AP480,AQ480)</f>
        <v>11111111</v>
      </c>
      <c r="AV480" s="32">
        <f t="shared" ref="AV480:AY483" ca="1" si="637">BIN2DEC(AR480)</f>
        <v>43</v>
      </c>
      <c r="AW480" s="32">
        <f t="shared" ca="1" si="637"/>
        <v>167</v>
      </c>
      <c r="AX480" s="32">
        <f t="shared" ca="1" si="637"/>
        <v>116</v>
      </c>
      <c r="AY480" s="32">
        <f t="shared" ca="1" si="637"/>
        <v>255</v>
      </c>
      <c r="AZ480" s="38">
        <f t="shared" ref="AZ480:AZ483" ca="1" si="638">(AV480*2^24)+(AW480*2^16)+(AX480*2^8)+AY480</f>
        <v>732394751</v>
      </c>
    </row>
    <row r="481" spans="1:52" x14ac:dyDescent="0.35">
      <c r="I481" s="39"/>
      <c r="J481" s="40"/>
      <c r="K481" s="41" t="s">
        <v>88</v>
      </c>
      <c r="L481" s="42" t="str">
        <f ca="1">MID(HEX2BIN(MID($F470,1,1),4),1,1)</f>
        <v>1</v>
      </c>
      <c r="M481" s="42" t="str">
        <f ca="1">MID(HEX2BIN(MID($F470,1,1),4),2,1)</f>
        <v>1</v>
      </c>
      <c r="N481" s="42" t="str">
        <f ca="1">MID(HEX2BIN(MID($F470,1,1),4),3,1)</f>
        <v>0</v>
      </c>
      <c r="O481" s="42" t="str">
        <f ca="1">MID(HEX2BIN(MID($F470,1,1),4),4,1)</f>
        <v>0</v>
      </c>
      <c r="P481" s="43" t="str">
        <f ca="1">MID(HEX2BIN(MID($F470,2,1),4),1,1)</f>
        <v>0</v>
      </c>
      <c r="Q481" s="43" t="str">
        <f ca="1">MID(HEX2BIN(MID($F470,2,1),4),2,1)</f>
        <v>1</v>
      </c>
      <c r="R481" s="43" t="str">
        <f ca="1">MID(HEX2BIN(MID($F470,2,1),4),3,1)</f>
        <v>1</v>
      </c>
      <c r="S481" s="43" t="str">
        <f ca="1">MID(HEX2BIN(MID($F470,2,1),4),4,1)</f>
        <v>0</v>
      </c>
      <c r="T481" s="44" t="str">
        <f ca="1">MID(HEX2BIN(MID($F470,3,1),4),1,1)</f>
        <v>0</v>
      </c>
      <c r="U481" s="44" t="str">
        <f ca="1">MID(HEX2BIN(MID($F470,3,1),4),2,1)</f>
        <v>0</v>
      </c>
      <c r="V481" s="44" t="str">
        <f ca="1">MID(HEX2BIN(MID($F470,3,1),4),3,1)</f>
        <v>1</v>
      </c>
      <c r="W481" s="44" t="str">
        <f ca="1">MID(HEX2BIN(MID($F470,3,1),4),4,1)</f>
        <v>1</v>
      </c>
      <c r="X481" s="45" t="str">
        <f ca="1">MID(HEX2BIN(MID($F470,4,1),4),1,1)</f>
        <v>1</v>
      </c>
      <c r="Y481" s="45" t="str">
        <f ca="1">MID(HEX2BIN(MID($F470,4,1),4),2,1)</f>
        <v>0</v>
      </c>
      <c r="Z481" s="45" t="str">
        <f ca="1">MID(HEX2BIN(MID($F470,4,1),4),3,1)</f>
        <v>0</v>
      </c>
      <c r="AA481" s="45" t="str">
        <f ca="1">MID(HEX2BIN(MID($F470,4,1),4),4,1)</f>
        <v>0</v>
      </c>
      <c r="AB481" s="42" t="str">
        <f ca="1">MID(HEX2BIN(MID($F470,5,1),4),1,1)</f>
        <v>1</v>
      </c>
      <c r="AC481" s="42" t="str">
        <f ca="1">MID(HEX2BIN(MID($F470,5,1),4),2,1)</f>
        <v>0</v>
      </c>
      <c r="AD481" s="42" t="str">
        <f ca="1">MID(HEX2BIN(MID($F470,5,1),4),3,1)</f>
        <v>1</v>
      </c>
      <c r="AE481" s="42" t="str">
        <f ca="1">MID(HEX2BIN(MID($F470,5,1),4),4,1)</f>
        <v>0</v>
      </c>
      <c r="AF481" s="43" t="str">
        <f ca="1">MID(HEX2BIN(MID($F470,6,1),4),1,1)</f>
        <v>0</v>
      </c>
      <c r="AG481" s="43" t="str">
        <f ca="1">MID(HEX2BIN(MID($F470,6,1),4),2,1)</f>
        <v>1</v>
      </c>
      <c r="AH481" s="43" t="str">
        <f ca="1">MID(HEX2BIN(MID($F470,6,1),4),3,1)</f>
        <v>0</v>
      </c>
      <c r="AI481" s="43" t="str">
        <f ca="1">MID(HEX2BIN(MID($F470,6,1),4),4,1)</f>
        <v>0</v>
      </c>
      <c r="AJ481" s="44" t="str">
        <f ca="1">MID(HEX2BIN(MID($F470,7,1),4),1,1)</f>
        <v>0</v>
      </c>
      <c r="AK481" s="44" t="str">
        <f ca="1">MID(HEX2BIN(MID($F470,7,1),4),2,1)</f>
        <v>0</v>
      </c>
      <c r="AL481" s="44" t="str">
        <f ca="1">MID(HEX2BIN(MID($F470,7,1),4),3,1)</f>
        <v>0</v>
      </c>
      <c r="AM481" s="44" t="str">
        <f ca="1">MID(HEX2BIN(MID($F470,7,1),4),4,1)</f>
        <v>1</v>
      </c>
      <c r="AN481" s="45" t="str">
        <f ca="1">MID(HEX2BIN(MID($F470,8,1),4),1,1)</f>
        <v>1</v>
      </c>
      <c r="AO481" s="45" t="str">
        <f ca="1">MID(HEX2BIN(MID($F470,8,1),4),2,1)</f>
        <v>1</v>
      </c>
      <c r="AP481" s="45" t="str">
        <f ca="1">MID(HEX2BIN(MID($F470,8,1),4),3,1)</f>
        <v>1</v>
      </c>
      <c r="AQ481" s="45" t="str">
        <f ca="1">MID(HEX2BIN(MID($F470,8,1),4),4,1)</f>
        <v>1</v>
      </c>
      <c r="AR481" s="41" t="str">
        <f t="shared" ca="1" si="633"/>
        <v>11000110</v>
      </c>
      <c r="AS481" s="41" t="str">
        <f t="shared" ca="1" si="634"/>
        <v>00111000</v>
      </c>
      <c r="AT481" s="40" t="str">
        <f t="shared" ca="1" si="635"/>
        <v>10100100</v>
      </c>
      <c r="AU481" s="40" t="str">
        <f t="shared" ca="1" si="636"/>
        <v>00011111</v>
      </c>
      <c r="AV481" s="40">
        <f t="shared" ca="1" si="637"/>
        <v>198</v>
      </c>
      <c r="AW481" s="40">
        <f t="shared" ca="1" si="637"/>
        <v>56</v>
      </c>
      <c r="AX481" s="40">
        <f t="shared" ca="1" si="637"/>
        <v>164</v>
      </c>
      <c r="AY481" s="40">
        <f t="shared" ca="1" si="637"/>
        <v>31</v>
      </c>
      <c r="AZ481" s="46">
        <f t="shared" ca="1" si="638"/>
        <v>3325600799</v>
      </c>
    </row>
    <row r="482" spans="1:52" ht="15" thickBot="1" x14ac:dyDescent="0.4">
      <c r="I482" s="39"/>
      <c r="J482" s="40"/>
      <c r="K482" s="41" t="s">
        <v>93</v>
      </c>
      <c r="L482" s="42" t="str">
        <f ca="1">MID(HEX2BIN(MID($G470,1,1),4),1,1)</f>
        <v>1</v>
      </c>
      <c r="M482" s="42" t="str">
        <f ca="1">MID(HEX2BIN(MID($G470,1,1),4),2,1)</f>
        <v>0</v>
      </c>
      <c r="N482" s="42" t="str">
        <f ca="1">MID(HEX2BIN(MID($G470,1,1),4),3,1)</f>
        <v>1</v>
      </c>
      <c r="O482" s="42" t="str">
        <f ca="1">MID(HEX2BIN(MID($G470,1,1),4),4,1)</f>
        <v>0</v>
      </c>
      <c r="P482" s="43" t="str">
        <f ca="1">MID(HEX2BIN(MID($G470,2,1),4),1,1)</f>
        <v>0</v>
      </c>
      <c r="Q482" s="43" t="str">
        <f ca="1">MID(HEX2BIN(MID($G470,2,1),4),2,1)</f>
        <v>1</v>
      </c>
      <c r="R482" s="43" t="str">
        <f ca="1">MID(HEX2BIN(MID($G470,2,1),4),3,1)</f>
        <v>0</v>
      </c>
      <c r="S482" s="43" t="str">
        <f ca="1">MID(HEX2BIN(MID($G470,2,1),4),4,1)</f>
        <v>1</v>
      </c>
      <c r="T482" s="44" t="str">
        <f ca="1">MID(HEX2BIN(MID($G470,3,1),4),1,1)</f>
        <v>1</v>
      </c>
      <c r="U482" s="44" t="str">
        <f ca="1">MID(HEX2BIN(MID($G470,3,1),4),2,1)</f>
        <v>1</v>
      </c>
      <c r="V482" s="44" t="str">
        <f ca="1">MID(HEX2BIN(MID($G470,3,1),4),3,1)</f>
        <v>0</v>
      </c>
      <c r="W482" s="44" t="str">
        <f ca="1">MID(HEX2BIN(MID($G470,3,1),4),4,1)</f>
        <v>1</v>
      </c>
      <c r="X482" s="45" t="str">
        <f ca="1">MID(HEX2BIN(MID($G470,4,1),4),1,1)</f>
        <v>1</v>
      </c>
      <c r="Y482" s="45" t="str">
        <f ca="1">MID(HEX2BIN(MID($G470,4,1),4),2,1)</f>
        <v>1</v>
      </c>
      <c r="Z482" s="45" t="str">
        <f ca="1">MID(HEX2BIN(MID($G470,4,1),4),3,1)</f>
        <v>1</v>
      </c>
      <c r="AA482" s="45" t="str">
        <f ca="1">MID(HEX2BIN(MID($G470,4,1),4),4,1)</f>
        <v>0</v>
      </c>
      <c r="AB482" s="42" t="str">
        <f ca="1">MID(HEX2BIN(MID($G470,5,1),4),1,1)</f>
        <v>0</v>
      </c>
      <c r="AC482" s="42" t="str">
        <f ca="1">MID(HEX2BIN(MID($G470,5,1),4),2,1)</f>
        <v>1</v>
      </c>
      <c r="AD482" s="42" t="str">
        <f ca="1">MID(HEX2BIN(MID($G470,5,1),4),3,1)</f>
        <v>1</v>
      </c>
      <c r="AE482" s="42" t="str">
        <f ca="1">MID(HEX2BIN(MID($G470,5,1),4),4,1)</f>
        <v>1</v>
      </c>
      <c r="AF482" s="43" t="str">
        <f ca="1">MID(HEX2BIN(MID($G470,6,1),4),1,1)</f>
        <v>0</v>
      </c>
      <c r="AG482" s="43" t="str">
        <f ca="1">MID(HEX2BIN(MID($G470,6,1),4),2,1)</f>
        <v>1</v>
      </c>
      <c r="AH482" s="43" t="str">
        <f ca="1">MID(HEX2BIN(MID($G470,6,1),4),3,1)</f>
        <v>1</v>
      </c>
      <c r="AI482" s="43" t="str">
        <f ca="1">MID(HEX2BIN(MID($G470,6,1),4),4,1)</f>
        <v>1</v>
      </c>
      <c r="AJ482" s="44" t="str">
        <f ca="1">MID(HEX2BIN(MID($G470,7,1),4),1,1)</f>
        <v>1</v>
      </c>
      <c r="AK482" s="44" t="str">
        <f ca="1">MID(HEX2BIN(MID($G470,7,1),4),2,1)</f>
        <v>1</v>
      </c>
      <c r="AL482" s="44" t="str">
        <f ca="1">MID(HEX2BIN(MID($G470,7,1),4),3,1)</f>
        <v>1</v>
      </c>
      <c r="AM482" s="44" t="str">
        <f ca="1">MID(HEX2BIN(MID($G470,7,1),4),4,1)</f>
        <v>0</v>
      </c>
      <c r="AN482" s="45" t="str">
        <f ca="1">MID(HEX2BIN(MID($G470,8,1),4),1,1)</f>
        <v>1</v>
      </c>
      <c r="AO482" s="45" t="str">
        <f ca="1">MID(HEX2BIN(MID($G470,8,1),4),2,1)</f>
        <v>1</v>
      </c>
      <c r="AP482" s="45" t="str">
        <f ca="1">MID(HEX2BIN(MID($G470,8,1),4),3,1)</f>
        <v>1</v>
      </c>
      <c r="AQ482" s="45" t="str">
        <f ca="1">MID(HEX2BIN(MID($G470,8,1),4),4,1)</f>
        <v>1</v>
      </c>
      <c r="AR482" s="41" t="str">
        <f t="shared" ca="1" si="633"/>
        <v>10100101</v>
      </c>
      <c r="AS482" s="41" t="str">
        <f t="shared" ca="1" si="634"/>
        <v>11011110</v>
      </c>
      <c r="AT482" s="40" t="str">
        <f t="shared" ca="1" si="635"/>
        <v>01110111</v>
      </c>
      <c r="AU482" s="40" t="str">
        <f t="shared" ca="1" si="636"/>
        <v>11101111</v>
      </c>
      <c r="AV482" s="40">
        <f t="shared" ca="1" si="637"/>
        <v>165</v>
      </c>
      <c r="AW482" s="40">
        <f t="shared" ca="1" si="637"/>
        <v>222</v>
      </c>
      <c r="AX482" s="40">
        <f t="shared" ca="1" si="637"/>
        <v>119</v>
      </c>
      <c r="AY482" s="40">
        <f t="shared" ca="1" si="637"/>
        <v>239</v>
      </c>
      <c r="AZ482" s="46">
        <f t="shared" ca="1" si="638"/>
        <v>2782820335</v>
      </c>
    </row>
    <row r="483" spans="1:52" ht="15" thickBot="1" x14ac:dyDescent="0.4">
      <c r="I483" s="54">
        <f ca="1">_xlfn.BITXOR(_xlfn.BITAND(AZ480,AZ481),_xlfn.BITAND(AZ482,AZ483))</f>
        <v>2256021279</v>
      </c>
      <c r="J483" s="48"/>
      <c r="K483" s="49" t="s">
        <v>219</v>
      </c>
      <c r="L483" s="57">
        <f ca="1">IF(L480="1",0,1)</f>
        <v>1</v>
      </c>
      <c r="M483" s="57">
        <f ca="1">IF(M480="1",0,1)</f>
        <v>1</v>
      </c>
      <c r="N483" s="57">
        <f t="shared" ref="N483:AQ483" ca="1" si="639">IF(N480="1",0,1)</f>
        <v>0</v>
      </c>
      <c r="O483" s="57">
        <f t="shared" ca="1" si="639"/>
        <v>1</v>
      </c>
      <c r="P483" s="58">
        <f t="shared" ca="1" si="639"/>
        <v>0</v>
      </c>
      <c r="Q483" s="58">
        <f t="shared" ca="1" si="639"/>
        <v>1</v>
      </c>
      <c r="R483" s="58">
        <f t="shared" ca="1" si="639"/>
        <v>0</v>
      </c>
      <c r="S483" s="58">
        <f t="shared" ca="1" si="639"/>
        <v>0</v>
      </c>
      <c r="T483" s="59">
        <f t="shared" ca="1" si="639"/>
        <v>0</v>
      </c>
      <c r="U483" s="59">
        <f t="shared" ca="1" si="639"/>
        <v>1</v>
      </c>
      <c r="V483" s="59">
        <f t="shared" ca="1" si="639"/>
        <v>0</v>
      </c>
      <c r="W483" s="59">
        <f t="shared" ca="1" si="639"/>
        <v>1</v>
      </c>
      <c r="X483" s="60">
        <f t="shared" ca="1" si="639"/>
        <v>1</v>
      </c>
      <c r="Y483" s="60">
        <f t="shared" ca="1" si="639"/>
        <v>0</v>
      </c>
      <c r="Z483" s="60">
        <f t="shared" ca="1" si="639"/>
        <v>0</v>
      </c>
      <c r="AA483" s="60">
        <f t="shared" ca="1" si="639"/>
        <v>0</v>
      </c>
      <c r="AB483" s="57">
        <f t="shared" ca="1" si="639"/>
        <v>1</v>
      </c>
      <c r="AC483" s="57">
        <f t="shared" ca="1" si="639"/>
        <v>0</v>
      </c>
      <c r="AD483" s="57">
        <f t="shared" ca="1" si="639"/>
        <v>0</v>
      </c>
      <c r="AE483" s="57">
        <f t="shared" ca="1" si="639"/>
        <v>0</v>
      </c>
      <c r="AF483" s="58">
        <f t="shared" ca="1" si="639"/>
        <v>1</v>
      </c>
      <c r="AG483" s="58">
        <f t="shared" ca="1" si="639"/>
        <v>0</v>
      </c>
      <c r="AH483" s="58">
        <f t="shared" ca="1" si="639"/>
        <v>1</v>
      </c>
      <c r="AI483" s="58">
        <f t="shared" ca="1" si="639"/>
        <v>1</v>
      </c>
      <c r="AJ483" s="59">
        <f t="shared" ca="1" si="639"/>
        <v>0</v>
      </c>
      <c r="AK483" s="59">
        <f t="shared" ca="1" si="639"/>
        <v>0</v>
      </c>
      <c r="AL483" s="59">
        <f t="shared" ca="1" si="639"/>
        <v>0</v>
      </c>
      <c r="AM483" s="59">
        <f t="shared" ca="1" si="639"/>
        <v>0</v>
      </c>
      <c r="AN483" s="60">
        <f t="shared" ca="1" si="639"/>
        <v>0</v>
      </c>
      <c r="AO483" s="60">
        <f t="shared" ca="1" si="639"/>
        <v>0</v>
      </c>
      <c r="AP483" s="60">
        <f t="shared" ca="1" si="639"/>
        <v>0</v>
      </c>
      <c r="AQ483" s="60">
        <f t="shared" ca="1" si="639"/>
        <v>0</v>
      </c>
      <c r="AR483" s="49" t="str">
        <f t="shared" ca="1" si="633"/>
        <v>11010100</v>
      </c>
      <c r="AS483" s="49" t="str">
        <f t="shared" ca="1" si="634"/>
        <v>01011000</v>
      </c>
      <c r="AT483" s="48" t="str">
        <f t="shared" ca="1" si="635"/>
        <v>10001011</v>
      </c>
      <c r="AU483" s="48" t="str">
        <f t="shared" ca="1" si="636"/>
        <v>00000000</v>
      </c>
      <c r="AV483" s="48">
        <f t="shared" ca="1" si="637"/>
        <v>212</v>
      </c>
      <c r="AW483" s="48">
        <f t="shared" ca="1" si="637"/>
        <v>88</v>
      </c>
      <c r="AX483" s="48">
        <f t="shared" ca="1" si="637"/>
        <v>139</v>
      </c>
      <c r="AY483" s="48">
        <f t="shared" ca="1" si="637"/>
        <v>0</v>
      </c>
      <c r="AZ483" s="50">
        <f t="shared" ca="1" si="638"/>
        <v>3562572544</v>
      </c>
    </row>
    <row r="484" spans="1:52" ht="15" thickBot="1" x14ac:dyDescent="0.4"/>
    <row r="485" spans="1:52" x14ac:dyDescent="0.35">
      <c r="I485" s="31"/>
      <c r="J485" s="32" t="s">
        <v>218</v>
      </c>
      <c r="K485" s="33" t="s">
        <v>0</v>
      </c>
      <c r="L485" s="34" t="str">
        <f ca="1">MID(HEX2BIN(MID($A470,1,1),4),1,1)</f>
        <v>1</v>
      </c>
      <c r="M485" s="34" t="str">
        <f ca="1">MID(HEX2BIN(MID($A470,1,1),4),2,1)</f>
        <v>1</v>
      </c>
      <c r="N485" s="34" t="str">
        <f ca="1">MID(HEX2BIN(MID($A470,1,1),4),3,1)</f>
        <v>1</v>
      </c>
      <c r="O485" s="34" t="str">
        <f ca="1">MID(HEX2BIN(MID($A470,1,1),4),4,1)</f>
        <v>0</v>
      </c>
      <c r="P485" s="35" t="str">
        <f ca="1">MID(HEX2BIN(MID($A470,2,1),4),1,1)</f>
        <v>1</v>
      </c>
      <c r="Q485" s="35" t="str">
        <f ca="1">MID(HEX2BIN(MID($A470,2,1),4),2,1)</f>
        <v>1</v>
      </c>
      <c r="R485" s="35" t="str">
        <f ca="1">MID(HEX2BIN(MID($A470,2,1),4),3,1)</f>
        <v>0</v>
      </c>
      <c r="S485" s="35" t="str">
        <f ca="1">MID(HEX2BIN(MID($A470,2,1),4),4,1)</f>
        <v>0</v>
      </c>
      <c r="T485" s="36" t="str">
        <f ca="1">MID(HEX2BIN(MID($A470,3,1),4),1,1)</f>
        <v>1</v>
      </c>
      <c r="U485" s="36" t="str">
        <f ca="1">MID(HEX2BIN(MID($A470,3,1),4),2,1)</f>
        <v>1</v>
      </c>
      <c r="V485" s="36" t="str">
        <f ca="1">MID(HEX2BIN(MID($A470,3,1),4),3,1)</f>
        <v>1</v>
      </c>
      <c r="W485" s="36" t="str">
        <f ca="1">MID(HEX2BIN(MID($A470,3,1),4),4,1)</f>
        <v>1</v>
      </c>
      <c r="X485" s="37" t="str">
        <f ca="1">MID(HEX2BIN(MID($A470,4,1),4),1,1)</f>
        <v>1</v>
      </c>
      <c r="Y485" s="37" t="str">
        <f ca="1">MID(HEX2BIN(MID($A470,4,1),4),2,1)</f>
        <v>1</v>
      </c>
      <c r="Z485" s="37" t="str">
        <f ca="1">MID(HEX2BIN(MID($A470,4,1),4),3,1)</f>
        <v>0</v>
      </c>
      <c r="AA485" s="37" t="str">
        <f ca="1">MID(HEX2BIN(MID($A470,4,1),4),4,1)</f>
        <v>0</v>
      </c>
      <c r="AB485" s="34" t="str">
        <f ca="1">MID(HEX2BIN(MID($A470,5,1),4),1,1)</f>
        <v>0</v>
      </c>
      <c r="AC485" s="34" t="str">
        <f ca="1">MID(HEX2BIN(MID($A470,5,1),4),2,1)</f>
        <v>0</v>
      </c>
      <c r="AD485" s="34" t="str">
        <f ca="1">MID(HEX2BIN(MID($A470,5,1),4),3,1)</f>
        <v>0</v>
      </c>
      <c r="AE485" s="34" t="str">
        <f ca="1">MID(HEX2BIN(MID($A470,5,1),4),4,1)</f>
        <v>1</v>
      </c>
      <c r="AF485" s="35" t="str">
        <f ca="1">MID(HEX2BIN(MID($A470,6,1),4),1,1)</f>
        <v>1</v>
      </c>
      <c r="AG485" s="35" t="str">
        <f ca="1">MID(HEX2BIN(MID($A470,6,1),4),2,1)</f>
        <v>0</v>
      </c>
      <c r="AH485" s="35" t="str">
        <f ca="1">MID(HEX2BIN(MID($A470,6,1),4),3,1)</f>
        <v>0</v>
      </c>
      <c r="AI485" s="35" t="str">
        <f ca="1">MID(HEX2BIN(MID($A470,6,1),4),4,1)</f>
        <v>1</v>
      </c>
      <c r="AJ485" s="36" t="str">
        <f ca="1">MID(HEX2BIN(MID($A470,7,1),4),1,1)</f>
        <v>0</v>
      </c>
      <c r="AK485" s="36" t="str">
        <f ca="1">MID(HEX2BIN(MID($A470,7,1),4),2,1)</f>
        <v>0</v>
      </c>
      <c r="AL485" s="36" t="str">
        <f ca="1">MID(HEX2BIN(MID($A470,7,1),4),3,1)</f>
        <v>1</v>
      </c>
      <c r="AM485" s="36" t="str">
        <f ca="1">MID(HEX2BIN(MID($A470,7,1),4),4,1)</f>
        <v>1</v>
      </c>
      <c r="AN485" s="37" t="str">
        <f ca="1">MID(HEX2BIN(MID($A470,8,1),4),1,1)</f>
        <v>1</v>
      </c>
      <c r="AO485" s="37" t="str">
        <f ca="1">MID(HEX2BIN(MID($A470,8,1),4),2,1)</f>
        <v>0</v>
      </c>
      <c r="AP485" s="37" t="str">
        <f ca="1">MID(HEX2BIN(MID($A470,8,1),4),3,1)</f>
        <v>0</v>
      </c>
      <c r="AQ485" s="37" t="str">
        <f ca="1">MID(HEX2BIN(MID($A470,8,1),4),4,1)</f>
        <v>1</v>
      </c>
      <c r="AR485" s="33" t="str">
        <f t="shared" ref="AR485:AR487" ca="1" si="640">_xlfn.CONCAT(L485,M485,N485,O485,P485,Q485,R485,S485)</f>
        <v>11101100</v>
      </c>
      <c r="AS485" s="33" t="str">
        <f t="shared" ref="AS485:AS487" ca="1" si="641">_xlfn.CONCAT(T485,U485,V485,W485,X485,Y485,Z485,AA485)</f>
        <v>11111100</v>
      </c>
      <c r="AT485" s="32" t="str">
        <f t="shared" ref="AT485:AT487" ca="1" si="642">_xlfn.CONCAT(AB485,AC485,AD485,AE485,AF485,AG485,AH485,AI485)</f>
        <v>00011001</v>
      </c>
      <c r="AU485" s="32" t="str">
        <f t="shared" ref="AU485:AU487" ca="1" si="643">_xlfn.CONCAT(AJ485,AK485,AL485,AM485,AN485,AO485,AP485,AQ485)</f>
        <v>00111001</v>
      </c>
      <c r="AV485" s="32">
        <f t="shared" ref="AV485:AY487" ca="1" si="644">BIN2DEC(AR485)</f>
        <v>236</v>
      </c>
      <c r="AW485" s="32">
        <f t="shared" ca="1" si="644"/>
        <v>252</v>
      </c>
      <c r="AX485" s="32">
        <f t="shared" ca="1" si="644"/>
        <v>25</v>
      </c>
      <c r="AY485" s="32">
        <f t="shared" ca="1" si="644"/>
        <v>57</v>
      </c>
      <c r="AZ485" s="38">
        <f t="shared" ref="AZ485:AZ487" ca="1" si="645">(AV485*2^24)+(AW485*2^16)+(AX485*2^8)+AY485</f>
        <v>3975944505</v>
      </c>
    </row>
    <row r="486" spans="1:52" ht="15" thickBot="1" x14ac:dyDescent="0.4">
      <c r="I486" s="39"/>
      <c r="J486" s="40"/>
      <c r="K486" s="41" t="s">
        <v>4</v>
      </c>
      <c r="L486" s="42" t="str">
        <f ca="1">MID(HEX2BIN(MID($B470,1,1),4),1,1)</f>
        <v>1</v>
      </c>
      <c r="M486" s="42" t="str">
        <f ca="1">MID(HEX2BIN(MID($B470,1,1),4),2,1)</f>
        <v>1</v>
      </c>
      <c r="N486" s="42" t="str">
        <f ca="1">MID(HEX2BIN(MID($B470,1,1),4),3,1)</f>
        <v>1</v>
      </c>
      <c r="O486" s="42" t="str">
        <f ca="1">MID(HEX2BIN(MID($B470,1,1),4),4,1)</f>
        <v>1</v>
      </c>
      <c r="P486" s="43" t="str">
        <f ca="1">MID(HEX2BIN(MID($B470,2,1),4),1,1)</f>
        <v>1</v>
      </c>
      <c r="Q486" s="43" t="str">
        <f ca="1">MID(HEX2BIN(MID($B470,2,1),4),2,1)</f>
        <v>1</v>
      </c>
      <c r="R486" s="43" t="str">
        <f ca="1">MID(HEX2BIN(MID($B470,2,1),4),3,1)</f>
        <v>0</v>
      </c>
      <c r="S486" s="43" t="str">
        <f ca="1">MID(HEX2BIN(MID($B470,2,1),4),4,1)</f>
        <v>0</v>
      </c>
      <c r="T486" s="44" t="str">
        <f ca="1">MID(HEX2BIN(MID($B470,3,1),4),1,1)</f>
        <v>0</v>
      </c>
      <c r="U486" s="44" t="str">
        <f ca="1">MID(HEX2BIN(MID($B470,3,1),4),2,1)</f>
        <v>1</v>
      </c>
      <c r="V486" s="44" t="str">
        <f ca="1">MID(HEX2BIN(MID($B470,3,1),4),3,1)</f>
        <v>0</v>
      </c>
      <c r="W486" s="44" t="str">
        <f ca="1">MID(HEX2BIN(MID($B470,3,1),4),4,1)</f>
        <v>0</v>
      </c>
      <c r="X486" s="45" t="str">
        <f ca="1">MID(HEX2BIN(MID($B470,4,1),4),1,1)</f>
        <v>0</v>
      </c>
      <c r="Y486" s="45" t="str">
        <f ca="1">MID(HEX2BIN(MID($B470,4,1),4),2,1)</f>
        <v>1</v>
      </c>
      <c r="Z486" s="45" t="str">
        <f ca="1">MID(HEX2BIN(MID($B470,4,1),4),3,1)</f>
        <v>0</v>
      </c>
      <c r="AA486" s="45" t="str">
        <f ca="1">MID(HEX2BIN(MID($B470,4,1),4),4,1)</f>
        <v>1</v>
      </c>
      <c r="AB486" s="42" t="str">
        <f ca="1">MID(HEX2BIN(MID($B470,5,1),4),1,1)</f>
        <v>0</v>
      </c>
      <c r="AC486" s="42" t="str">
        <f ca="1">MID(HEX2BIN(MID($B470,5,1),4),2,1)</f>
        <v>0</v>
      </c>
      <c r="AD486" s="42" t="str">
        <f ca="1">MID(HEX2BIN(MID($B470,5,1),4),3,1)</f>
        <v>1</v>
      </c>
      <c r="AE486" s="42" t="str">
        <f ca="1">MID(HEX2BIN(MID($B470,5,1),4),4,1)</f>
        <v>0</v>
      </c>
      <c r="AF486" s="43" t="str">
        <f ca="1">MID(HEX2BIN(MID($B470,6,1),4),1,1)</f>
        <v>0</v>
      </c>
      <c r="AG486" s="43" t="str">
        <f ca="1">MID(HEX2BIN(MID($B470,6,1),4),2,1)</f>
        <v>0</v>
      </c>
      <c r="AH486" s="43" t="str">
        <f ca="1">MID(HEX2BIN(MID($B470,6,1),4),3,1)</f>
        <v>1</v>
      </c>
      <c r="AI486" s="43" t="str">
        <f ca="1">MID(HEX2BIN(MID($B470,6,1),4),4,1)</f>
        <v>1</v>
      </c>
      <c r="AJ486" s="44" t="str">
        <f ca="1">MID(HEX2BIN(MID($B470,7,1),4),1,1)</f>
        <v>1</v>
      </c>
      <c r="AK486" s="44" t="str">
        <f ca="1">MID(HEX2BIN(MID($B470,7,1),4),2,1)</f>
        <v>0</v>
      </c>
      <c r="AL486" s="44" t="str">
        <f ca="1">MID(HEX2BIN(MID($B470,7,1),4),3,1)</f>
        <v>0</v>
      </c>
      <c r="AM486" s="44" t="str">
        <f ca="1">MID(HEX2BIN(MID($B470,7,1),4),4,1)</f>
        <v>1</v>
      </c>
      <c r="AN486" s="45" t="str">
        <f ca="1">MID(HEX2BIN(MID($B470,8,1),4),1,1)</f>
        <v>0</v>
      </c>
      <c r="AO486" s="45" t="str">
        <f ca="1">MID(HEX2BIN(MID($B470,8,1),4),2,1)</f>
        <v>0</v>
      </c>
      <c r="AP486" s="45" t="str">
        <f ca="1">MID(HEX2BIN(MID($B470,8,1),4),3,1)</f>
        <v>0</v>
      </c>
      <c r="AQ486" s="45" t="str">
        <f ca="1">MID(HEX2BIN(MID($B470,8,1),4),4,1)</f>
        <v>0</v>
      </c>
      <c r="AR486" s="41" t="str">
        <f t="shared" ca="1" si="640"/>
        <v>11111100</v>
      </c>
      <c r="AS486" s="41" t="str">
        <f t="shared" ca="1" si="641"/>
        <v>01000101</v>
      </c>
      <c r="AT486" s="40" t="str">
        <f t="shared" ca="1" si="642"/>
        <v>00100011</v>
      </c>
      <c r="AU486" s="40" t="str">
        <f t="shared" ca="1" si="643"/>
        <v>10010000</v>
      </c>
      <c r="AV486" s="40">
        <f t="shared" ca="1" si="644"/>
        <v>252</v>
      </c>
      <c r="AW486" s="40">
        <f t="shared" ca="1" si="644"/>
        <v>69</v>
      </c>
      <c r="AX486" s="40">
        <f t="shared" ca="1" si="644"/>
        <v>35</v>
      </c>
      <c r="AY486" s="40">
        <f t="shared" ca="1" si="644"/>
        <v>144</v>
      </c>
      <c r="AZ486" s="46">
        <f t="shared" ca="1" si="645"/>
        <v>4232389520</v>
      </c>
    </row>
    <row r="487" spans="1:52" ht="15" thickBot="1" x14ac:dyDescent="0.4">
      <c r="A487" t="str">
        <f ca="1">DEC2HEX(MOD(G473+G477,2^32),8)</f>
        <v>7D7AFFB4</v>
      </c>
      <c r="B487" t="str">
        <f ca="1">A470</f>
        <v>ECFC1939</v>
      </c>
      <c r="C487" t="str">
        <f ca="1">B470</f>
        <v>FC452390</v>
      </c>
      <c r="D487" t="str">
        <f ca="1">C470</f>
        <v>F7906A26</v>
      </c>
      <c r="E487" t="str">
        <f ca="1">DEC2HEX(MOD(HEX2DEC(D470)+G473,2^32),8)</f>
        <v>B699AF5B</v>
      </c>
      <c r="F487" s="29" t="str">
        <f ca="1">E470</f>
        <v>2BA774FF</v>
      </c>
      <c r="G487" s="29" t="str">
        <f ca="1">F470</f>
        <v>C638A41F</v>
      </c>
      <c r="H487" t="str">
        <f ca="1">G470</f>
        <v>A5DE77EF</v>
      </c>
      <c r="I487" s="54">
        <f ca="1">_xlfn.BITXOR(_xlfn.BITXOR(_xlfn.BITAND(AZ485,AZ486),_xlfn.BITAND(AZ485,AZ487)), _xlfn.BITAND(AZ486,AZ487))</f>
        <v>4241763120</v>
      </c>
      <c r="J487" s="48"/>
      <c r="K487" s="49" t="s">
        <v>5</v>
      </c>
      <c r="L487" s="57" t="str">
        <f ca="1">MID(HEX2BIN(MID($C470,1,1),4),1,1)</f>
        <v>1</v>
      </c>
      <c r="M487" s="57" t="str">
        <f ca="1">MID(HEX2BIN(MID($C470,1,1),4),2,1)</f>
        <v>1</v>
      </c>
      <c r="N487" s="57" t="str">
        <f ca="1">MID(HEX2BIN(MID($C470,1,1),4),3,1)</f>
        <v>1</v>
      </c>
      <c r="O487" s="57" t="str">
        <f ca="1">MID(HEX2BIN(MID($C470,1,1),4),4,1)</f>
        <v>1</v>
      </c>
      <c r="P487" s="58" t="str">
        <f ca="1">MID(HEX2BIN(MID($C470,2,1),4),1,1)</f>
        <v>0</v>
      </c>
      <c r="Q487" s="58" t="str">
        <f ca="1">MID(HEX2BIN(MID($C470,2,1),4),2,1)</f>
        <v>1</v>
      </c>
      <c r="R487" s="58" t="str">
        <f ca="1">MID(HEX2BIN(MID($C470,2,1),4),3,1)</f>
        <v>1</v>
      </c>
      <c r="S487" s="58" t="str">
        <f ca="1">MID(HEX2BIN(MID($C470,2,1),4),4,1)</f>
        <v>1</v>
      </c>
      <c r="T487" s="59" t="str">
        <f ca="1">MID(HEX2BIN(MID($C470,3,1),4),1,1)</f>
        <v>1</v>
      </c>
      <c r="U487" s="59" t="str">
        <f ca="1">MID(HEX2BIN(MID($C470,3,1),4),2,1)</f>
        <v>0</v>
      </c>
      <c r="V487" s="59" t="str">
        <f ca="1">MID(HEX2BIN(MID($C470,3,1),4),3,1)</f>
        <v>0</v>
      </c>
      <c r="W487" s="59" t="str">
        <f ca="1">MID(HEX2BIN(MID($C470,3,1),4),4,1)</f>
        <v>1</v>
      </c>
      <c r="X487" s="60" t="str">
        <f ca="1">MID(HEX2BIN(MID($C470,4,1),4),1,1)</f>
        <v>0</v>
      </c>
      <c r="Y487" s="60" t="str">
        <f ca="1">MID(HEX2BIN(MID($C470,4,1),4),2,1)</f>
        <v>0</v>
      </c>
      <c r="Z487" s="60" t="str">
        <f ca="1">MID(HEX2BIN(MID($C470,4,1),4),3,1)</f>
        <v>0</v>
      </c>
      <c r="AA487" s="60" t="str">
        <f ca="1">MID(HEX2BIN(MID($C470,4,1),4),4,1)</f>
        <v>0</v>
      </c>
      <c r="AB487" s="57" t="str">
        <f ca="1">MID(HEX2BIN(MID($C470,5,1),4),1,1)</f>
        <v>0</v>
      </c>
      <c r="AC487" s="57" t="str">
        <f ca="1">MID(HEX2BIN(MID($C470,5,1),4),2,1)</f>
        <v>1</v>
      </c>
      <c r="AD487" s="57" t="str">
        <f ca="1">MID(HEX2BIN(MID($C470,5,1),4),3,1)</f>
        <v>1</v>
      </c>
      <c r="AE487" s="57" t="str">
        <f ca="1">MID(HEX2BIN(MID($C470,5,1),4),4,1)</f>
        <v>0</v>
      </c>
      <c r="AF487" s="58" t="str">
        <f ca="1">MID(HEX2BIN(MID($C470,6,1),4),1,1)</f>
        <v>1</v>
      </c>
      <c r="AG487" s="58" t="str">
        <f ca="1">MID(HEX2BIN(MID($C470,6,1),4),2,1)</f>
        <v>0</v>
      </c>
      <c r="AH487" s="58" t="str">
        <f ca="1">MID(HEX2BIN(MID($C470,6,1),4),3,1)</f>
        <v>1</v>
      </c>
      <c r="AI487" s="58" t="str">
        <f ca="1">MID(HEX2BIN(MID($C470,6,1),4),4,1)</f>
        <v>0</v>
      </c>
      <c r="AJ487" s="59" t="str">
        <f ca="1">MID(HEX2BIN(MID($C470,7,1),4),1,1)</f>
        <v>0</v>
      </c>
      <c r="AK487" s="59" t="str">
        <f ca="1">MID(HEX2BIN(MID($C470,7,1),4),2,1)</f>
        <v>0</v>
      </c>
      <c r="AL487" s="59" t="str">
        <f ca="1">MID(HEX2BIN(MID($C470,7,1),4),3,1)</f>
        <v>1</v>
      </c>
      <c r="AM487" s="59" t="str">
        <f ca="1">MID(HEX2BIN(MID($C470,7,1),4),4,1)</f>
        <v>0</v>
      </c>
      <c r="AN487" s="60" t="str">
        <f ca="1">MID(HEX2BIN(MID($C470,8,1),4),1,1)</f>
        <v>0</v>
      </c>
      <c r="AO487" s="60" t="str">
        <f ca="1">MID(HEX2BIN(MID($C470,8,1),4),2,1)</f>
        <v>1</v>
      </c>
      <c r="AP487" s="60" t="str">
        <f ca="1">MID(HEX2BIN(MID($C470,8,1),4),3,1)</f>
        <v>1</v>
      </c>
      <c r="AQ487" s="60" t="str">
        <f ca="1">MID(HEX2BIN(MID($C470,8,1),4),4,1)</f>
        <v>0</v>
      </c>
      <c r="AR487" s="49" t="str">
        <f t="shared" ca="1" si="640"/>
        <v>11110111</v>
      </c>
      <c r="AS487" s="49" t="str">
        <f t="shared" ca="1" si="641"/>
        <v>10010000</v>
      </c>
      <c r="AT487" s="48" t="str">
        <f t="shared" ca="1" si="642"/>
        <v>01101010</v>
      </c>
      <c r="AU487" s="48" t="str">
        <f t="shared" ca="1" si="643"/>
        <v>00100110</v>
      </c>
      <c r="AV487" s="48">
        <f t="shared" ca="1" si="644"/>
        <v>247</v>
      </c>
      <c r="AW487" s="48">
        <f t="shared" ca="1" si="644"/>
        <v>144</v>
      </c>
      <c r="AX487" s="48">
        <f t="shared" ca="1" si="644"/>
        <v>106</v>
      </c>
      <c r="AY487" s="48">
        <f t="shared" ca="1" si="644"/>
        <v>38</v>
      </c>
      <c r="AZ487" s="50">
        <f t="shared" ca="1" si="645"/>
        <v>4153436710</v>
      </c>
    </row>
    <row r="488" spans="1:52" ht="15" thickBot="1" x14ac:dyDescent="0.4"/>
    <row r="489" spans="1:52" x14ac:dyDescent="0.35">
      <c r="A489" t="str">
        <f t="shared" ref="A489:H489" ca="1" si="646">A487</f>
        <v>7D7AFFB4</v>
      </c>
      <c r="B489" t="str">
        <f t="shared" ca="1" si="646"/>
        <v>ECFC1939</v>
      </c>
      <c r="C489" t="str">
        <f t="shared" ca="1" si="646"/>
        <v>FC452390</v>
      </c>
      <c r="D489" t="str">
        <f t="shared" ca="1" si="646"/>
        <v>F7906A26</v>
      </c>
      <c r="E489" s="29" t="str">
        <f t="shared" ca="1" si="646"/>
        <v>B699AF5B</v>
      </c>
      <c r="F489" s="29" t="str">
        <f t="shared" ca="1" si="646"/>
        <v>2BA774FF</v>
      </c>
      <c r="G489" t="str">
        <f t="shared" ca="1" si="646"/>
        <v>C638A41F</v>
      </c>
      <c r="H489" t="str">
        <f t="shared" ca="1" si="646"/>
        <v>A5DE77EF</v>
      </c>
      <c r="I489" s="31"/>
      <c r="J489" s="51" t="s">
        <v>214</v>
      </c>
      <c r="K489" s="52"/>
      <c r="L489" s="34" t="str">
        <f ca="1">MID(HEX2BIN(MID($A489,1,1),4),1,1)</f>
        <v>0</v>
      </c>
      <c r="M489" s="34" t="str">
        <f ca="1">MID(HEX2BIN(MID($A489,1,1),4),2,1)</f>
        <v>1</v>
      </c>
      <c r="N489" s="34" t="str">
        <f ca="1">MID(HEX2BIN(MID($A489,1,1),4),3,1)</f>
        <v>1</v>
      </c>
      <c r="O489" s="34" t="str">
        <f ca="1">MID(HEX2BIN(MID($A489,1,1),4),4,1)</f>
        <v>1</v>
      </c>
      <c r="P489" s="35" t="str">
        <f ca="1">MID(HEX2BIN(MID($A489,2,1),4),1,1)</f>
        <v>1</v>
      </c>
      <c r="Q489" s="35" t="str">
        <f ca="1">MID(HEX2BIN(MID($A489,2,1),4),2,1)</f>
        <v>1</v>
      </c>
      <c r="R489" s="35" t="str">
        <f ca="1">MID(HEX2BIN(MID($A489,2,1),4),3,1)</f>
        <v>0</v>
      </c>
      <c r="S489" s="35" t="str">
        <f ca="1">MID(HEX2BIN(MID($A489,2,1),4),4,1)</f>
        <v>1</v>
      </c>
      <c r="T489" s="36" t="str">
        <f ca="1">MID(HEX2BIN(MID($A489,3,1),4),1,1)</f>
        <v>0</v>
      </c>
      <c r="U489" s="36" t="str">
        <f ca="1">MID(HEX2BIN(MID($A489,3,1),4),2,1)</f>
        <v>1</v>
      </c>
      <c r="V489" s="36" t="str">
        <f ca="1">MID(HEX2BIN(MID($A489,3,1),4),3,1)</f>
        <v>1</v>
      </c>
      <c r="W489" s="36" t="str">
        <f ca="1">MID(HEX2BIN(MID($A489,3,1),4),4,1)</f>
        <v>1</v>
      </c>
      <c r="X489" s="37" t="str">
        <f ca="1">MID(HEX2BIN(MID($A489,4,1),4),1,1)</f>
        <v>1</v>
      </c>
      <c r="Y489" s="37" t="str">
        <f ca="1">MID(HEX2BIN(MID($A489,4,1),4),2,1)</f>
        <v>0</v>
      </c>
      <c r="Z489" s="37" t="str">
        <f ca="1">MID(HEX2BIN(MID($A489,4,1),4),3,1)</f>
        <v>1</v>
      </c>
      <c r="AA489" s="37" t="str">
        <f ca="1">MID(HEX2BIN(MID($A489,4,1),4),4,1)</f>
        <v>0</v>
      </c>
      <c r="AB489" s="34" t="str">
        <f ca="1">MID(HEX2BIN(MID($A489,5,1),4),1,1)</f>
        <v>1</v>
      </c>
      <c r="AC489" s="34" t="str">
        <f ca="1">MID(HEX2BIN(MID($A489,5,1),4),2,1)</f>
        <v>1</v>
      </c>
      <c r="AD489" s="34" t="str">
        <f ca="1">MID(HEX2BIN(MID($A489,5,1),4),3,1)</f>
        <v>1</v>
      </c>
      <c r="AE489" s="34" t="str">
        <f ca="1">MID(HEX2BIN(MID($A489,5,1),4),4,1)</f>
        <v>1</v>
      </c>
      <c r="AF489" s="35" t="str">
        <f ca="1">MID(HEX2BIN(MID($A489,6,1),4),1,1)</f>
        <v>1</v>
      </c>
      <c r="AG489" s="35" t="str">
        <f ca="1">MID(HEX2BIN(MID($A489,6,1),4),2,1)</f>
        <v>1</v>
      </c>
      <c r="AH489" s="35" t="str">
        <f ca="1">MID(HEX2BIN(MID($A489,6,1),4),3,1)</f>
        <v>1</v>
      </c>
      <c r="AI489" s="35" t="str">
        <f ca="1">MID(HEX2BIN(MID($A489,6,1),4),4,1)</f>
        <v>1</v>
      </c>
      <c r="AJ489" s="36" t="str">
        <f ca="1">MID(HEX2BIN(MID($A489,7,1),4),1,1)</f>
        <v>1</v>
      </c>
      <c r="AK489" s="36" t="str">
        <f ca="1">MID(HEX2BIN(MID($A489,7,1),4),2,1)</f>
        <v>0</v>
      </c>
      <c r="AL489" s="36" t="str">
        <f ca="1">MID(HEX2BIN(MID($A489,7,1),4),3,1)</f>
        <v>1</v>
      </c>
      <c r="AM489" s="36" t="str">
        <f ca="1">MID(HEX2BIN(MID($A489,7,1),4),4,1)</f>
        <v>1</v>
      </c>
      <c r="AN489" s="37" t="str">
        <f ca="1">MID(HEX2BIN(MID($A489,8,1),4),1,1)</f>
        <v>0</v>
      </c>
      <c r="AO489" s="37" t="str">
        <f ca="1">MID(HEX2BIN(MID($A489,8,1),4),2,1)</f>
        <v>1</v>
      </c>
      <c r="AP489" s="37" t="str">
        <f ca="1">MID(HEX2BIN(MID($A489,8,1),4),3,1)</f>
        <v>0</v>
      </c>
      <c r="AQ489" s="37" t="str">
        <f ca="1">MID(HEX2BIN(MID($A489,8,1),4),4,1)</f>
        <v>0</v>
      </c>
      <c r="AR489" s="33" t="str">
        <f t="shared" ref="AR489:AR492" ca="1" si="647">_xlfn.CONCAT(L489,M489,N489,O489,P489,Q489,R489,S489)</f>
        <v>01111101</v>
      </c>
      <c r="AS489" s="33" t="str">
        <f t="shared" ref="AS489:AS492" ca="1" si="648">_xlfn.CONCAT(T489,U489,V489,W489,X489,Y489,Z489,AA489)</f>
        <v>01111010</v>
      </c>
      <c r="AT489" s="32" t="str">
        <f t="shared" ref="AT489:AT492" ca="1" si="649">_xlfn.CONCAT(AB489,AC489,AD489,AE489,AF489,AG489,AH489,AI489)</f>
        <v>11111111</v>
      </c>
      <c r="AU489" s="32" t="str">
        <f t="shared" ref="AU489:AU492" ca="1" si="650">_xlfn.CONCAT(AJ489,AK489,AL489,AM489,AN489,AO489,AP489,AQ489)</f>
        <v>10110100</v>
      </c>
      <c r="AV489" s="32">
        <f t="shared" ref="AV489:AY492" ca="1" si="651">BIN2DEC(AR489)</f>
        <v>125</v>
      </c>
      <c r="AW489" s="32">
        <f t="shared" ca="1" si="651"/>
        <v>122</v>
      </c>
      <c r="AX489" s="32">
        <f t="shared" ca="1" si="651"/>
        <v>255</v>
      </c>
      <c r="AY489" s="32">
        <f t="shared" ca="1" si="651"/>
        <v>180</v>
      </c>
      <c r="AZ489" s="38">
        <f t="shared" ref="AZ489:AZ492" ca="1" si="652">(AV489*2^24)+(AW489*2^16)+(AX489*2^8)+AY489</f>
        <v>2105212852</v>
      </c>
    </row>
    <row r="490" spans="1:52" ht="15.5" x14ac:dyDescent="0.35">
      <c r="A490" s="55" t="s">
        <v>253</v>
      </c>
      <c r="I490" s="39"/>
      <c r="J490" s="40" t="s">
        <v>215</v>
      </c>
      <c r="K490" s="53">
        <v>2</v>
      </c>
      <c r="L490" s="42" t="str" cm="1">
        <f t="array" aca="1" ref="L490" ca="1">INDIRECT(ADDRESS((ROW(490:490)-1),IF(MOD(COLUMN(L:L)-11-$K490,32)=0,32,MOD(COLUMN(L:L)-11-$K490,32))+11))</f>
        <v>0</v>
      </c>
      <c r="M490" s="42" t="str" cm="1">
        <f t="array" aca="1" ref="M490" ca="1">INDIRECT(ADDRESS((ROW(490:490)-1),IF(MOD(COLUMN(M:M)-11-$K490,32)=0,32,MOD(COLUMN(M:M)-11-$K490,32))+11))</f>
        <v>0</v>
      </c>
      <c r="N490" s="42" t="str" cm="1">
        <f t="array" aca="1" ref="N490" ca="1">INDIRECT(ADDRESS((ROW(490:490)-1),IF(MOD(COLUMN(N:N)-11-$K490,32)=0,32,MOD(COLUMN(N:N)-11-$K490,32))+11))</f>
        <v>0</v>
      </c>
      <c r="O490" s="42" t="str" cm="1">
        <f t="array" aca="1" ref="O490" ca="1">INDIRECT(ADDRESS((ROW(490:490)-1),IF(MOD(COLUMN(O:O)-11-$K490,32)=0,32,MOD(COLUMN(O:O)-11-$K490,32))+11))</f>
        <v>1</v>
      </c>
      <c r="P490" s="43" t="str" cm="1">
        <f t="array" aca="1" ref="P490" ca="1">INDIRECT(ADDRESS((ROW(490:490)-1),IF(MOD(COLUMN(P:P)-11-$K490,32)=0,32,MOD(COLUMN(P:P)-11-$K490,32))+11))</f>
        <v>1</v>
      </c>
      <c r="Q490" s="43" t="str" cm="1">
        <f t="array" aca="1" ref="Q490" ca="1">INDIRECT(ADDRESS((ROW(490:490)-1),IF(MOD(COLUMN(Q:Q)-11-$K490,32)=0,32,MOD(COLUMN(Q:Q)-11-$K490,32))+11))</f>
        <v>1</v>
      </c>
      <c r="R490" s="43" t="str" cm="1">
        <f t="array" aca="1" ref="R490" ca="1">INDIRECT(ADDRESS((ROW(490:490)-1),IF(MOD(COLUMN(R:R)-11-$K490,32)=0,32,MOD(COLUMN(R:R)-11-$K490,32))+11))</f>
        <v>1</v>
      </c>
      <c r="S490" s="43" t="str" cm="1">
        <f t="array" aca="1" ref="S490" ca="1">INDIRECT(ADDRESS((ROW(490:490)-1),IF(MOD(COLUMN(S:S)-11-$K490,32)=0,32,MOD(COLUMN(S:S)-11-$K490,32))+11))</f>
        <v>1</v>
      </c>
      <c r="T490" s="44" t="str" cm="1">
        <f t="array" aca="1" ref="T490" ca="1">INDIRECT(ADDRESS((ROW(490:490)-1),IF(MOD(COLUMN(T:T)-11-$K490,32)=0,32,MOD(COLUMN(T:T)-11-$K490,32))+11))</f>
        <v>0</v>
      </c>
      <c r="U490" s="44" t="str" cm="1">
        <f t="array" aca="1" ref="U490" ca="1">INDIRECT(ADDRESS((ROW(490:490)-1),IF(MOD(COLUMN(U:U)-11-$K490,32)=0,32,MOD(COLUMN(U:U)-11-$K490,32))+11))</f>
        <v>1</v>
      </c>
      <c r="V490" s="44" t="str" cm="1">
        <f t="array" aca="1" ref="V490" ca="1">INDIRECT(ADDRESS((ROW(490:490)-1),IF(MOD(COLUMN(V:V)-11-$K490,32)=0,32,MOD(COLUMN(V:V)-11-$K490,32))+11))</f>
        <v>0</v>
      </c>
      <c r="W490" s="44" t="str" cm="1">
        <f t="array" aca="1" ref="W490" ca="1">INDIRECT(ADDRESS((ROW(490:490)-1),IF(MOD(COLUMN(W:W)-11-$K490,32)=0,32,MOD(COLUMN(W:W)-11-$K490,32))+11))</f>
        <v>1</v>
      </c>
      <c r="X490" s="45" t="str" cm="1">
        <f t="array" aca="1" ref="X490" ca="1">INDIRECT(ADDRESS((ROW(490:490)-1),IF(MOD(COLUMN(X:X)-11-$K490,32)=0,32,MOD(COLUMN(X:X)-11-$K490,32))+11))</f>
        <v>1</v>
      </c>
      <c r="Y490" s="45" t="str" cm="1">
        <f t="array" aca="1" ref="Y490" ca="1">INDIRECT(ADDRESS((ROW(490:490)-1),IF(MOD(COLUMN(Y:Y)-11-$K490,32)=0,32,MOD(COLUMN(Y:Y)-11-$K490,32))+11))</f>
        <v>1</v>
      </c>
      <c r="Z490" s="45" t="str" cm="1">
        <f t="array" aca="1" ref="Z490" ca="1">INDIRECT(ADDRESS((ROW(490:490)-1),IF(MOD(COLUMN(Z:Z)-11-$K490,32)=0,32,MOD(COLUMN(Z:Z)-11-$K490,32))+11))</f>
        <v>1</v>
      </c>
      <c r="AA490" s="45" t="str" cm="1">
        <f t="array" aca="1" ref="AA490" ca="1">INDIRECT(ADDRESS((ROW(490:490)-1),IF(MOD(COLUMN(AA:AA)-11-$K490,32)=0,32,MOD(COLUMN(AA:AA)-11-$K490,32))+11))</f>
        <v>0</v>
      </c>
      <c r="AB490" s="42" t="str" cm="1">
        <f t="array" aca="1" ref="AB490" ca="1">INDIRECT(ADDRESS((ROW(490:490)-1),IF(MOD(COLUMN(AB:AB)-11-$K490,32)=0,32,MOD(COLUMN(AB:AB)-11-$K490,32))+11))</f>
        <v>1</v>
      </c>
      <c r="AC490" s="42" t="str" cm="1">
        <f t="array" aca="1" ref="AC490" ca="1">INDIRECT(ADDRESS((ROW(490:490)-1),IF(MOD(COLUMN(AC:AC)-11-$K490,32)=0,32,MOD(COLUMN(AC:AC)-11-$K490,32))+11))</f>
        <v>0</v>
      </c>
      <c r="AD490" s="42" t="str" cm="1">
        <f t="array" aca="1" ref="AD490" ca="1">INDIRECT(ADDRESS((ROW(490:490)-1),IF(MOD(COLUMN(AD:AD)-11-$K490,32)=0,32,MOD(COLUMN(AD:AD)-11-$K490,32))+11))</f>
        <v>1</v>
      </c>
      <c r="AE490" s="42" t="str" cm="1">
        <f t="array" aca="1" ref="AE490" ca="1">INDIRECT(ADDRESS((ROW(490:490)-1),IF(MOD(COLUMN(AE:AE)-11-$K490,32)=0,32,MOD(COLUMN(AE:AE)-11-$K490,32))+11))</f>
        <v>1</v>
      </c>
      <c r="AF490" s="43" t="str" cm="1">
        <f t="array" aca="1" ref="AF490" ca="1">INDIRECT(ADDRESS((ROW(490:490)-1),IF(MOD(COLUMN(AF:AF)-11-$K490,32)=0,32,MOD(COLUMN(AF:AF)-11-$K490,32))+11))</f>
        <v>1</v>
      </c>
      <c r="AG490" s="43" t="str" cm="1">
        <f t="array" aca="1" ref="AG490" ca="1">INDIRECT(ADDRESS((ROW(490:490)-1),IF(MOD(COLUMN(AG:AG)-11-$K490,32)=0,32,MOD(COLUMN(AG:AG)-11-$K490,32))+11))</f>
        <v>1</v>
      </c>
      <c r="AH490" s="43" t="str" cm="1">
        <f t="array" aca="1" ref="AH490" ca="1">INDIRECT(ADDRESS((ROW(490:490)-1),IF(MOD(COLUMN(AH:AH)-11-$K490,32)=0,32,MOD(COLUMN(AH:AH)-11-$K490,32))+11))</f>
        <v>1</v>
      </c>
      <c r="AI490" s="43" t="str" cm="1">
        <f t="array" aca="1" ref="AI490" ca="1">INDIRECT(ADDRESS((ROW(490:490)-1),IF(MOD(COLUMN(AI:AI)-11-$K490,32)=0,32,MOD(COLUMN(AI:AI)-11-$K490,32))+11))</f>
        <v>1</v>
      </c>
      <c r="AJ490" s="44" t="str" cm="1">
        <f t="array" aca="1" ref="AJ490" ca="1">INDIRECT(ADDRESS((ROW(490:490)-1),IF(MOD(COLUMN(AJ:AJ)-11-$K490,32)=0,32,MOD(COLUMN(AJ:AJ)-11-$K490,32))+11))</f>
        <v>1</v>
      </c>
      <c r="AK490" s="44" t="str" cm="1">
        <f t="array" aca="1" ref="AK490" ca="1">INDIRECT(ADDRESS((ROW(490:490)-1),IF(MOD(COLUMN(AK:AK)-11-$K490,32)=0,32,MOD(COLUMN(AK:AK)-11-$K490,32))+11))</f>
        <v>1</v>
      </c>
      <c r="AL490" s="44" t="str" cm="1">
        <f t="array" aca="1" ref="AL490" ca="1">INDIRECT(ADDRESS((ROW(490:490)-1),IF(MOD(COLUMN(AL:AL)-11-$K490,32)=0,32,MOD(COLUMN(AL:AL)-11-$K490,32))+11))</f>
        <v>1</v>
      </c>
      <c r="AM490" s="44" t="str" cm="1">
        <f t="array" aca="1" ref="AM490" ca="1">INDIRECT(ADDRESS((ROW(490:490)-1),IF(MOD(COLUMN(AM:AM)-11-$K490,32)=0,32,MOD(COLUMN(AM:AM)-11-$K490,32))+11))</f>
        <v>0</v>
      </c>
      <c r="AN490" s="45" t="str" cm="1">
        <f t="array" aca="1" ref="AN490" ca="1">INDIRECT(ADDRESS((ROW(490:490)-1),IF(MOD(COLUMN(AN:AN)-11-$K490,32)=0,32,MOD(COLUMN(AN:AN)-11-$K490,32))+11))</f>
        <v>1</v>
      </c>
      <c r="AO490" s="45" t="str" cm="1">
        <f t="array" aca="1" ref="AO490" ca="1">INDIRECT(ADDRESS((ROW(490:490)-1),IF(MOD(COLUMN(AO:AO)-11-$K490,32)=0,32,MOD(COLUMN(AO:AO)-11-$K490,32))+11))</f>
        <v>1</v>
      </c>
      <c r="AP490" s="45" t="str" cm="1">
        <f t="array" aca="1" ref="AP490" ca="1">INDIRECT(ADDRESS((ROW(490:490)-1),IF(MOD(COLUMN(AP:AP)-11-$K490,32)=0,32,MOD(COLUMN(AP:AP)-11-$K490,32))+11))</f>
        <v>0</v>
      </c>
      <c r="AQ490" s="45" t="str" cm="1">
        <f t="array" aca="1" ref="AQ490" ca="1">INDIRECT(ADDRESS((ROW(490:490)-1),IF(MOD(COLUMN(AQ:AQ)-11-$K490,32)=0,32,MOD(COLUMN(AQ:AQ)-11-$K490,32))+11))</f>
        <v>1</v>
      </c>
      <c r="AR490" s="41" t="str">
        <f t="shared" ca="1" si="647"/>
        <v>00011111</v>
      </c>
      <c r="AS490" s="41" t="str">
        <f t="shared" ca="1" si="648"/>
        <v>01011110</v>
      </c>
      <c r="AT490" s="40" t="str">
        <f t="shared" ca="1" si="649"/>
        <v>10111111</v>
      </c>
      <c r="AU490" s="40" t="str">
        <f t="shared" ca="1" si="650"/>
        <v>11101101</v>
      </c>
      <c r="AV490" s="40">
        <f t="shared" ca="1" si="651"/>
        <v>31</v>
      </c>
      <c r="AW490" s="40">
        <f t="shared" ca="1" si="651"/>
        <v>94</v>
      </c>
      <c r="AX490" s="40">
        <f t="shared" ca="1" si="651"/>
        <v>191</v>
      </c>
      <c r="AY490" s="40">
        <f t="shared" ca="1" si="651"/>
        <v>237</v>
      </c>
      <c r="AZ490" s="46">
        <f t="shared" ca="1" si="652"/>
        <v>526303213</v>
      </c>
    </row>
    <row r="491" spans="1:52" ht="15" thickBot="1" x14ac:dyDescent="0.4">
      <c r="A491" t="s">
        <v>224</v>
      </c>
      <c r="I491" s="39"/>
      <c r="J491" s="40" t="s">
        <v>215</v>
      </c>
      <c r="K491" s="53">
        <v>13</v>
      </c>
      <c r="L491" s="42" t="str" cm="1">
        <f t="array" aca="1" ref="L491" ca="1">INDIRECT(ADDRESS((ROW(491:491)-2),IF(MOD(COLUMN(L:L)-11-$K491,32)=0,32,MOD(COLUMN(L:L)-11-$K491,32))+11))</f>
        <v>1</v>
      </c>
      <c r="M491" s="42" t="str" cm="1">
        <f t="array" aca="1" ref="M491" ca="1">INDIRECT(ADDRESS((ROW(491:491)-2),IF(MOD(COLUMN(M:M)-11-$K491,32)=0,32,MOD(COLUMN(M:M)-11-$K491,32))+11))</f>
        <v>1</v>
      </c>
      <c r="N491" s="42" t="str" cm="1">
        <f t="array" aca="1" ref="N491" ca="1">INDIRECT(ADDRESS((ROW(491:491)-2),IF(MOD(COLUMN(N:N)-11-$K491,32)=0,32,MOD(COLUMN(N:N)-11-$K491,32))+11))</f>
        <v>1</v>
      </c>
      <c r="O491" s="42" t="str" cm="1">
        <f t="array" aca="1" ref="O491" ca="1">INDIRECT(ADDRESS((ROW(491:491)-2),IF(MOD(COLUMN(O:O)-11-$K491,32)=0,32,MOD(COLUMN(O:O)-11-$K491,32))+11))</f>
        <v>1</v>
      </c>
      <c r="P491" s="43" t="str" cm="1">
        <f t="array" aca="1" ref="P491" ca="1">INDIRECT(ADDRESS((ROW(491:491)-2),IF(MOD(COLUMN(P:P)-11-$K491,32)=0,32,MOD(COLUMN(P:P)-11-$K491,32))+11))</f>
        <v>1</v>
      </c>
      <c r="Q491" s="43" t="str" cm="1">
        <f t="array" aca="1" ref="Q491" ca="1">INDIRECT(ADDRESS((ROW(491:491)-2),IF(MOD(COLUMN(Q:Q)-11-$K491,32)=0,32,MOD(COLUMN(Q:Q)-11-$K491,32))+11))</f>
        <v>1</v>
      </c>
      <c r="R491" s="43" t="str" cm="1">
        <f t="array" aca="1" ref="R491" ca="1">INDIRECT(ADDRESS((ROW(491:491)-2),IF(MOD(COLUMN(R:R)-11-$K491,32)=0,32,MOD(COLUMN(R:R)-11-$K491,32))+11))</f>
        <v>0</v>
      </c>
      <c r="S491" s="43" t="str" cm="1">
        <f t="array" aca="1" ref="S491" ca="1">INDIRECT(ADDRESS((ROW(491:491)-2),IF(MOD(COLUMN(S:S)-11-$K491,32)=0,32,MOD(COLUMN(S:S)-11-$K491,32))+11))</f>
        <v>1</v>
      </c>
      <c r="T491" s="44" t="str" cm="1">
        <f t="array" aca="1" ref="T491" ca="1">INDIRECT(ADDRESS((ROW(491:491)-2),IF(MOD(COLUMN(T:T)-11-$K491,32)=0,32,MOD(COLUMN(T:T)-11-$K491,32))+11))</f>
        <v>1</v>
      </c>
      <c r="U491" s="44" t="str" cm="1">
        <f t="array" aca="1" ref="U491" ca="1">INDIRECT(ADDRESS((ROW(491:491)-2),IF(MOD(COLUMN(U:U)-11-$K491,32)=0,32,MOD(COLUMN(U:U)-11-$K491,32))+11))</f>
        <v>0</v>
      </c>
      <c r="V491" s="44" t="str" cm="1">
        <f t="array" aca="1" ref="V491" ca="1">INDIRECT(ADDRESS((ROW(491:491)-2),IF(MOD(COLUMN(V:V)-11-$K491,32)=0,32,MOD(COLUMN(V:V)-11-$K491,32))+11))</f>
        <v>1</v>
      </c>
      <c r="W491" s="44" t="str" cm="1">
        <f t="array" aca="1" ref="W491" ca="1">INDIRECT(ADDRESS((ROW(491:491)-2),IF(MOD(COLUMN(W:W)-11-$K491,32)=0,32,MOD(COLUMN(W:W)-11-$K491,32))+11))</f>
        <v>0</v>
      </c>
      <c r="X491" s="45" t="str" cm="1">
        <f t="array" aca="1" ref="X491" ca="1">INDIRECT(ADDRESS((ROW(491:491)-2),IF(MOD(COLUMN(X:X)-11-$K491,32)=0,32,MOD(COLUMN(X:X)-11-$K491,32))+11))</f>
        <v>0</v>
      </c>
      <c r="Y491" s="45" t="str" cm="1">
        <f t="array" aca="1" ref="Y491" ca="1">INDIRECT(ADDRESS((ROW(491:491)-2),IF(MOD(COLUMN(Y:Y)-11-$K491,32)=0,32,MOD(COLUMN(Y:Y)-11-$K491,32))+11))</f>
        <v>0</v>
      </c>
      <c r="Z491" s="45" t="str" cm="1">
        <f t="array" aca="1" ref="Z491" ca="1">INDIRECT(ADDRESS((ROW(491:491)-2),IF(MOD(COLUMN(Z:Z)-11-$K491,32)=0,32,MOD(COLUMN(Z:Z)-11-$K491,32))+11))</f>
        <v>1</v>
      </c>
      <c r="AA491" s="45" t="str" cm="1">
        <f t="array" aca="1" ref="AA491" ca="1">INDIRECT(ADDRESS((ROW(491:491)-2),IF(MOD(COLUMN(AA:AA)-11-$K491,32)=0,32,MOD(COLUMN(AA:AA)-11-$K491,32))+11))</f>
        <v>1</v>
      </c>
      <c r="AB491" s="42" t="str" cm="1">
        <f t="array" aca="1" ref="AB491" ca="1">INDIRECT(ADDRESS((ROW(491:491)-2),IF(MOD(COLUMN(AB:AB)-11-$K491,32)=0,32,MOD(COLUMN(AB:AB)-11-$K491,32))+11))</f>
        <v>1</v>
      </c>
      <c r="AC491" s="42" t="str" cm="1">
        <f t="array" aca="1" ref="AC491" ca="1">INDIRECT(ADDRESS((ROW(491:491)-2),IF(MOD(COLUMN(AC:AC)-11-$K491,32)=0,32,MOD(COLUMN(AC:AC)-11-$K491,32))+11))</f>
        <v>1</v>
      </c>
      <c r="AD491" s="42" t="str" cm="1">
        <f t="array" aca="1" ref="AD491" ca="1">INDIRECT(ADDRESS((ROW(491:491)-2),IF(MOD(COLUMN(AD:AD)-11-$K491,32)=0,32,MOD(COLUMN(AD:AD)-11-$K491,32))+11))</f>
        <v>1</v>
      </c>
      <c r="AE491" s="42" t="str" cm="1">
        <f t="array" aca="1" ref="AE491" ca="1">INDIRECT(ADDRESS((ROW(491:491)-2),IF(MOD(COLUMN(AE:AE)-11-$K491,32)=0,32,MOD(COLUMN(AE:AE)-11-$K491,32))+11))</f>
        <v>0</v>
      </c>
      <c r="AF491" s="43" t="str" cm="1">
        <f t="array" aca="1" ref="AF491" ca="1">INDIRECT(ADDRESS((ROW(491:491)-2),IF(MOD(COLUMN(AF:AF)-11-$K491,32)=0,32,MOD(COLUMN(AF:AF)-11-$K491,32))+11))</f>
        <v>1</v>
      </c>
      <c r="AG491" s="43" t="str" cm="1">
        <f t="array" aca="1" ref="AG491" ca="1">INDIRECT(ADDRESS((ROW(491:491)-2),IF(MOD(COLUMN(AG:AG)-11-$K491,32)=0,32,MOD(COLUMN(AG:AG)-11-$K491,32))+11))</f>
        <v>0</v>
      </c>
      <c r="AH491" s="43" t="str" cm="1">
        <f t="array" aca="1" ref="AH491" ca="1">INDIRECT(ADDRESS((ROW(491:491)-2),IF(MOD(COLUMN(AH:AH)-11-$K491,32)=0,32,MOD(COLUMN(AH:AH)-11-$K491,32))+11))</f>
        <v>1</v>
      </c>
      <c r="AI491" s="43" t="str" cm="1">
        <f t="array" aca="1" ref="AI491" ca="1">INDIRECT(ADDRESS((ROW(491:491)-2),IF(MOD(COLUMN(AI:AI)-11-$K491,32)=0,32,MOD(COLUMN(AI:AI)-11-$K491,32))+11))</f>
        <v>1</v>
      </c>
      <c r="AJ491" s="44" t="str" cm="1">
        <f t="array" aca="1" ref="AJ491" ca="1">INDIRECT(ADDRESS((ROW(491:491)-2),IF(MOD(COLUMN(AJ:AJ)-11-$K491,32)=0,32,MOD(COLUMN(AJ:AJ)-11-$K491,32))+11))</f>
        <v>1</v>
      </c>
      <c r="AK491" s="44" t="str" cm="1">
        <f t="array" aca="1" ref="AK491" ca="1">INDIRECT(ADDRESS((ROW(491:491)-2),IF(MOD(COLUMN(AK:AK)-11-$K491,32)=0,32,MOD(COLUMN(AK:AK)-11-$K491,32))+11))</f>
        <v>1</v>
      </c>
      <c r="AL491" s="44" t="str" cm="1">
        <f t="array" aca="1" ref="AL491" ca="1">INDIRECT(ADDRESS((ROW(491:491)-2),IF(MOD(COLUMN(AL:AL)-11-$K491,32)=0,32,MOD(COLUMN(AL:AL)-11-$K491,32))+11))</f>
        <v>0</v>
      </c>
      <c r="AM491" s="44" t="str" cm="1">
        <f t="array" aca="1" ref="AM491" ca="1">INDIRECT(ADDRESS((ROW(491:491)-2),IF(MOD(COLUMN(AM:AM)-11-$K491,32)=0,32,MOD(COLUMN(AM:AM)-11-$K491,32))+11))</f>
        <v>1</v>
      </c>
      <c r="AN491" s="45" t="str" cm="1">
        <f t="array" aca="1" ref="AN491" ca="1">INDIRECT(ADDRESS((ROW(491:491)-2),IF(MOD(COLUMN(AN:AN)-11-$K491,32)=0,32,MOD(COLUMN(AN:AN)-11-$K491,32))+11))</f>
        <v>0</v>
      </c>
      <c r="AO491" s="45" t="str" cm="1">
        <f t="array" aca="1" ref="AO491" ca="1">INDIRECT(ADDRESS((ROW(491:491)-2),IF(MOD(COLUMN(AO:AO)-11-$K491,32)=0,32,MOD(COLUMN(AO:AO)-11-$K491,32))+11))</f>
        <v>1</v>
      </c>
      <c r="AP491" s="45" t="str" cm="1">
        <f t="array" aca="1" ref="AP491" ca="1">INDIRECT(ADDRESS((ROW(491:491)-2),IF(MOD(COLUMN(AP:AP)-11-$K491,32)=0,32,MOD(COLUMN(AP:AP)-11-$K491,32))+11))</f>
        <v>1</v>
      </c>
      <c r="AQ491" s="45" t="str" cm="1">
        <f t="array" aca="1" ref="AQ491" ca="1">INDIRECT(ADDRESS((ROW(491:491)-2),IF(MOD(COLUMN(AQ:AQ)-11-$K491,32)=0,32,MOD(COLUMN(AQ:AQ)-11-$K491,32))+11))</f>
        <v>1</v>
      </c>
      <c r="AR491" s="41" t="str">
        <f t="shared" ca="1" si="647"/>
        <v>11111101</v>
      </c>
      <c r="AS491" s="41" t="str">
        <f t="shared" ca="1" si="648"/>
        <v>10100011</v>
      </c>
      <c r="AT491" s="40" t="str">
        <f t="shared" ca="1" si="649"/>
        <v>11101011</v>
      </c>
      <c r="AU491" s="40" t="str">
        <f t="shared" ca="1" si="650"/>
        <v>11010111</v>
      </c>
      <c r="AV491" s="40">
        <f t="shared" ca="1" si="651"/>
        <v>253</v>
      </c>
      <c r="AW491" s="40">
        <f t="shared" ca="1" si="651"/>
        <v>163</v>
      </c>
      <c r="AX491" s="40">
        <f t="shared" ca="1" si="651"/>
        <v>235</v>
      </c>
      <c r="AY491" s="40">
        <f t="shared" ca="1" si="651"/>
        <v>215</v>
      </c>
      <c r="AZ491" s="46">
        <f t="shared" ca="1" si="652"/>
        <v>4255378391</v>
      </c>
    </row>
    <row r="492" spans="1:52" ht="15" thickBot="1" x14ac:dyDescent="0.4">
      <c r="A492" t="s">
        <v>225</v>
      </c>
      <c r="B492">
        <f ca="1">HEX2DEC(H489)</f>
        <v>2782820335</v>
      </c>
      <c r="C492">
        <f ca="1">I497</f>
        <v>3380287571</v>
      </c>
      <c r="D492">
        <f ca="1">I502</f>
        <v>1654727775</v>
      </c>
      <c r="E492" s="30">
        <f>Const!C27</f>
        <v>2821834349</v>
      </c>
      <c r="F492" s="61">
        <f ca="1">Home!F29</f>
        <v>673627808</v>
      </c>
      <c r="G492" s="54">
        <f ca="1">B492+C492+D492+E492+F492</f>
        <v>11313297838</v>
      </c>
      <c r="I492" s="54">
        <f ca="1">_xlfn.BITXOR(_xlfn.BITXOR(AZ490,AZ491),AZ492)</f>
        <v>151225807</v>
      </c>
      <c r="J492" s="48" t="s">
        <v>215</v>
      </c>
      <c r="K492" s="56">
        <v>22</v>
      </c>
      <c r="L492" s="57" t="str" cm="1">
        <f t="array" aca="1" ref="L492" ca="1">INDIRECT(ADDRESS((ROW(492:492)-3),IF(MOD(COLUMN(L:L)-11-$K492,32)=0,32,MOD(COLUMN(L:L)-11-$K492,32))+11))</f>
        <v>1</v>
      </c>
      <c r="M492" s="57" t="str" cm="1">
        <f t="array" aca="1" ref="M492" ca="1">INDIRECT(ADDRESS((ROW(492:492)-3),IF(MOD(COLUMN(M:M)-11-$K492,32)=0,32,MOD(COLUMN(M:M)-11-$K492,32))+11))</f>
        <v>1</v>
      </c>
      <c r="N492" s="57" t="str" cm="1">
        <f t="array" aca="1" ref="N492" ca="1">INDIRECT(ADDRESS((ROW(492:492)-3),IF(MOD(COLUMN(N:N)-11-$K492,32)=0,32,MOD(COLUMN(N:N)-11-$K492,32))+11))</f>
        <v>1</v>
      </c>
      <c r="O492" s="57" t="str" cm="1">
        <f t="array" aca="1" ref="O492" ca="1">INDIRECT(ADDRESS((ROW(492:492)-3),IF(MOD(COLUMN(O:O)-11-$K492,32)=0,32,MOD(COLUMN(O:O)-11-$K492,32))+11))</f>
        <v>0</v>
      </c>
      <c r="P492" s="58" t="str" cm="1">
        <f t="array" aca="1" ref="P492" ca="1">INDIRECT(ADDRESS((ROW(492:492)-3),IF(MOD(COLUMN(P:P)-11-$K492,32)=0,32,MOD(COLUMN(P:P)-11-$K492,32))+11))</f>
        <v>1</v>
      </c>
      <c r="Q492" s="58" t="str" cm="1">
        <f t="array" aca="1" ref="Q492" ca="1">INDIRECT(ADDRESS((ROW(492:492)-3),IF(MOD(COLUMN(Q:Q)-11-$K492,32)=0,32,MOD(COLUMN(Q:Q)-11-$K492,32))+11))</f>
        <v>0</v>
      </c>
      <c r="R492" s="58" t="str" cm="1">
        <f t="array" aca="1" ref="R492" ca="1">INDIRECT(ADDRESS((ROW(492:492)-3),IF(MOD(COLUMN(R:R)-11-$K492,32)=0,32,MOD(COLUMN(R:R)-11-$K492,32))+11))</f>
        <v>1</v>
      </c>
      <c r="S492" s="58" t="str" cm="1">
        <f t="array" aca="1" ref="S492" ca="1">INDIRECT(ADDRESS((ROW(492:492)-3),IF(MOD(COLUMN(S:S)-11-$K492,32)=0,32,MOD(COLUMN(S:S)-11-$K492,32))+11))</f>
        <v>1</v>
      </c>
      <c r="T492" s="59" t="str" cm="1">
        <f t="array" aca="1" ref="T492" ca="1">INDIRECT(ADDRESS((ROW(492:492)-3),IF(MOD(COLUMN(T:T)-11-$K492,32)=0,32,MOD(COLUMN(T:T)-11-$K492,32))+11))</f>
        <v>1</v>
      </c>
      <c r="U492" s="59" t="str" cm="1">
        <f t="array" aca="1" ref="U492" ca="1">INDIRECT(ADDRESS((ROW(492:492)-3),IF(MOD(COLUMN(U:U)-11-$K492,32)=0,32,MOD(COLUMN(U:U)-11-$K492,32))+11))</f>
        <v>1</v>
      </c>
      <c r="V492" s="59" t="str" cm="1">
        <f t="array" aca="1" ref="V492" ca="1">INDIRECT(ADDRESS((ROW(492:492)-3),IF(MOD(COLUMN(V:V)-11-$K492,32)=0,32,MOD(COLUMN(V:V)-11-$K492,32))+11))</f>
        <v>1</v>
      </c>
      <c r="W492" s="59" t="str" cm="1">
        <f t="array" aca="1" ref="W492" ca="1">INDIRECT(ADDRESS((ROW(492:492)-3),IF(MOD(COLUMN(W:W)-11-$K492,32)=0,32,MOD(COLUMN(W:W)-11-$K492,32))+11))</f>
        <v>1</v>
      </c>
      <c r="X492" s="60" t="str" cm="1">
        <f t="array" aca="1" ref="X492" ca="1">INDIRECT(ADDRESS((ROW(492:492)-3),IF(MOD(COLUMN(X:X)-11-$K492,32)=0,32,MOD(COLUMN(X:X)-11-$K492,32))+11))</f>
        <v>1</v>
      </c>
      <c r="Y492" s="60" t="str" cm="1">
        <f t="array" aca="1" ref="Y492" ca="1">INDIRECT(ADDRESS((ROW(492:492)-3),IF(MOD(COLUMN(Y:Y)-11-$K492,32)=0,32,MOD(COLUMN(Y:Y)-11-$K492,32))+11))</f>
        <v>1</v>
      </c>
      <c r="Z492" s="60" t="str" cm="1">
        <f t="array" aca="1" ref="Z492" ca="1">INDIRECT(ADDRESS((ROW(492:492)-3),IF(MOD(COLUMN(Z:Z)-11-$K492,32)=0,32,MOD(COLUMN(Z:Z)-11-$K492,32))+11))</f>
        <v>1</v>
      </c>
      <c r="AA492" s="60" t="str" cm="1">
        <f t="array" aca="1" ref="AA492" ca="1">INDIRECT(ADDRESS((ROW(492:492)-3),IF(MOD(COLUMN(AA:AA)-11-$K492,32)=0,32,MOD(COLUMN(AA:AA)-11-$K492,32))+11))</f>
        <v>0</v>
      </c>
      <c r="AB492" s="57" t="str" cm="1">
        <f t="array" aca="1" ref="AB492" ca="1">INDIRECT(ADDRESS((ROW(492:492)-3),IF(MOD(COLUMN(AB:AB)-11-$K492,32)=0,32,MOD(COLUMN(AB:AB)-11-$K492,32))+11))</f>
        <v>1</v>
      </c>
      <c r="AC492" s="57" t="str" cm="1">
        <f t="array" aca="1" ref="AC492" ca="1">INDIRECT(ADDRESS((ROW(492:492)-3),IF(MOD(COLUMN(AC:AC)-11-$K492,32)=0,32,MOD(COLUMN(AC:AC)-11-$K492,32))+11))</f>
        <v>1</v>
      </c>
      <c r="AD492" s="57" t="str" cm="1">
        <f t="array" aca="1" ref="AD492" ca="1">INDIRECT(ADDRESS((ROW(492:492)-3),IF(MOD(COLUMN(AD:AD)-11-$K492,32)=0,32,MOD(COLUMN(AD:AD)-11-$K492,32))+11))</f>
        <v>0</v>
      </c>
      <c r="AE492" s="57" t="str" cm="1">
        <f t="array" aca="1" ref="AE492" ca="1">INDIRECT(ADDRESS((ROW(492:492)-3),IF(MOD(COLUMN(AE:AE)-11-$K492,32)=0,32,MOD(COLUMN(AE:AE)-11-$K492,32))+11))</f>
        <v>1</v>
      </c>
      <c r="AF492" s="58" t="str" cm="1">
        <f t="array" aca="1" ref="AF492" ca="1">INDIRECT(ADDRESS((ROW(492:492)-3),IF(MOD(COLUMN(AF:AF)-11-$K492,32)=0,32,MOD(COLUMN(AF:AF)-11-$K492,32))+11))</f>
        <v>0</v>
      </c>
      <c r="AG492" s="58" t="str" cm="1">
        <f t="array" aca="1" ref="AG492" ca="1">INDIRECT(ADDRESS((ROW(492:492)-3),IF(MOD(COLUMN(AG:AG)-11-$K492,32)=0,32,MOD(COLUMN(AG:AG)-11-$K492,32))+11))</f>
        <v>0</v>
      </c>
      <c r="AH492" s="58" t="str" cm="1">
        <f t="array" aca="1" ref="AH492" ca="1">INDIRECT(ADDRESS((ROW(492:492)-3),IF(MOD(COLUMN(AH:AH)-11-$K492,32)=0,32,MOD(COLUMN(AH:AH)-11-$K492,32))+11))</f>
        <v>0</v>
      </c>
      <c r="AI492" s="58" t="str" cm="1">
        <f t="array" aca="1" ref="AI492" ca="1">INDIRECT(ADDRESS((ROW(492:492)-3),IF(MOD(COLUMN(AI:AI)-11-$K492,32)=0,32,MOD(COLUMN(AI:AI)-11-$K492,32))+11))</f>
        <v>1</v>
      </c>
      <c r="AJ492" s="59" t="str" cm="1">
        <f t="array" aca="1" ref="AJ492" ca="1">INDIRECT(ADDRESS((ROW(492:492)-3),IF(MOD(COLUMN(AJ:AJ)-11-$K492,32)=0,32,MOD(COLUMN(AJ:AJ)-11-$K492,32))+11))</f>
        <v>1</v>
      </c>
      <c r="AK492" s="59" t="str" cm="1">
        <f t="array" aca="1" ref="AK492" ca="1">INDIRECT(ADDRESS((ROW(492:492)-3),IF(MOD(COLUMN(AK:AK)-11-$K492,32)=0,32,MOD(COLUMN(AK:AK)-11-$K492,32))+11))</f>
        <v>1</v>
      </c>
      <c r="AL492" s="59" t="str" cm="1">
        <f t="array" aca="1" ref="AL492" ca="1">INDIRECT(ADDRESS((ROW(492:492)-3),IF(MOD(COLUMN(AL:AL)-11-$K492,32)=0,32,MOD(COLUMN(AL:AL)-11-$K492,32))+11))</f>
        <v>1</v>
      </c>
      <c r="AM492" s="59" t="str" cm="1">
        <f t="array" aca="1" ref="AM492" ca="1">INDIRECT(ADDRESS((ROW(492:492)-3),IF(MOD(COLUMN(AM:AM)-11-$K492,32)=0,32,MOD(COLUMN(AM:AM)-11-$K492,32))+11))</f>
        <v>1</v>
      </c>
      <c r="AN492" s="60" t="str" cm="1">
        <f t="array" aca="1" ref="AN492" ca="1">INDIRECT(ADDRESS((ROW(492:492)-3),IF(MOD(COLUMN(AN:AN)-11-$K492,32)=0,32,MOD(COLUMN(AN:AN)-11-$K492,32))+11))</f>
        <v>0</v>
      </c>
      <c r="AO492" s="60" t="str" cm="1">
        <f t="array" aca="1" ref="AO492" ca="1">INDIRECT(ADDRESS((ROW(492:492)-3),IF(MOD(COLUMN(AO:AO)-11-$K492,32)=0,32,MOD(COLUMN(AO:AO)-11-$K492,32))+11))</f>
        <v>1</v>
      </c>
      <c r="AP492" s="60" t="str" cm="1">
        <f t="array" aca="1" ref="AP492" ca="1">INDIRECT(ADDRESS((ROW(492:492)-3),IF(MOD(COLUMN(AP:AP)-11-$K492,32)=0,32,MOD(COLUMN(AP:AP)-11-$K492,32))+11))</f>
        <v>0</v>
      </c>
      <c r="AQ492" s="60" t="str" cm="1">
        <f t="array" aca="1" ref="AQ492" ca="1">INDIRECT(ADDRESS((ROW(492:492)-3),IF(MOD(COLUMN(AQ:AQ)-11-$K492,32)=0,32,MOD(COLUMN(AQ:AQ)-11-$K492,32))+11))</f>
        <v>1</v>
      </c>
      <c r="AR492" s="49" t="str">
        <f t="shared" ca="1" si="647"/>
        <v>11101011</v>
      </c>
      <c r="AS492" s="49" t="str">
        <f t="shared" ca="1" si="648"/>
        <v>11111110</v>
      </c>
      <c r="AT492" s="48" t="str">
        <f t="shared" ca="1" si="649"/>
        <v>11010001</v>
      </c>
      <c r="AU492" s="48" t="str">
        <f t="shared" ca="1" si="650"/>
        <v>11110101</v>
      </c>
      <c r="AV492" s="48">
        <f t="shared" ca="1" si="651"/>
        <v>235</v>
      </c>
      <c r="AW492" s="48">
        <f t="shared" ca="1" si="651"/>
        <v>254</v>
      </c>
      <c r="AX492" s="48">
        <f t="shared" ca="1" si="651"/>
        <v>209</v>
      </c>
      <c r="AY492" s="48">
        <f t="shared" ca="1" si="651"/>
        <v>245</v>
      </c>
      <c r="AZ492" s="50">
        <f t="shared" ca="1" si="652"/>
        <v>3959345653</v>
      </c>
    </row>
    <row r="493" spans="1:52" ht="15" thickBot="1" x14ac:dyDescent="0.4"/>
    <row r="494" spans="1:52" x14ac:dyDescent="0.35">
      <c r="I494" s="31"/>
      <c r="J494" s="51" t="s">
        <v>216</v>
      </c>
      <c r="K494" s="52"/>
      <c r="L494" s="34" t="str">
        <f ca="1">MID(HEX2BIN(MID($E489,1,1),4),1,1)</f>
        <v>1</v>
      </c>
      <c r="M494" s="34" t="str">
        <f ca="1">MID(HEX2BIN(MID($E489,1,1),4),2,1)</f>
        <v>0</v>
      </c>
      <c r="N494" s="34" t="str">
        <f ca="1">MID(HEX2BIN(MID($E489,1,1),4),3,1)</f>
        <v>1</v>
      </c>
      <c r="O494" s="34" t="str">
        <f ca="1">MID(HEX2BIN(MID($E489,1,1),4),4,1)</f>
        <v>1</v>
      </c>
      <c r="P494" s="35" t="str">
        <f ca="1">MID(HEX2BIN(MID($E489,2,1),4),1,1)</f>
        <v>0</v>
      </c>
      <c r="Q494" s="35" t="str">
        <f ca="1">MID(HEX2BIN(MID($E489,2,1),4),2,1)</f>
        <v>1</v>
      </c>
      <c r="R494" s="35" t="str">
        <f ca="1">MID(HEX2BIN(MID($E489,2,1),4),3,1)</f>
        <v>1</v>
      </c>
      <c r="S494" s="35" t="str">
        <f ca="1">MID(HEX2BIN(MID($E489,2,1),4),4,1)</f>
        <v>0</v>
      </c>
      <c r="T494" s="36" t="str">
        <f ca="1">MID(HEX2BIN(MID($E489,3,1),4),1,1)</f>
        <v>1</v>
      </c>
      <c r="U494" s="36" t="str">
        <f ca="1">MID(HEX2BIN(MID($E489,3,1),4),2,1)</f>
        <v>0</v>
      </c>
      <c r="V494" s="36" t="str">
        <f ca="1">MID(HEX2BIN(MID($E489,3,1),4),3,1)</f>
        <v>0</v>
      </c>
      <c r="W494" s="36" t="str">
        <f ca="1">MID(HEX2BIN(MID($E489,3,1),4),4,1)</f>
        <v>1</v>
      </c>
      <c r="X494" s="37" t="str">
        <f ca="1">MID(HEX2BIN(MID($E489,4,1),4),1,1)</f>
        <v>1</v>
      </c>
      <c r="Y494" s="37" t="str">
        <f ca="1">MID(HEX2BIN(MID($E489,4,1),4),2,1)</f>
        <v>0</v>
      </c>
      <c r="Z494" s="37" t="str">
        <f ca="1">MID(HEX2BIN(MID($E489,4,1),4),3,1)</f>
        <v>0</v>
      </c>
      <c r="AA494" s="37" t="str">
        <f ca="1">MID(HEX2BIN(MID($E489,4,1),4),4,1)</f>
        <v>1</v>
      </c>
      <c r="AB494" s="34" t="str">
        <f ca="1">MID(HEX2BIN(MID($E489,5,1),4),1,1)</f>
        <v>1</v>
      </c>
      <c r="AC494" s="34" t="str">
        <f ca="1">MID(HEX2BIN(MID($E489,5,1),4),2,1)</f>
        <v>0</v>
      </c>
      <c r="AD494" s="34" t="str">
        <f ca="1">MID(HEX2BIN(MID($E489,5,1),4),3,1)</f>
        <v>1</v>
      </c>
      <c r="AE494" s="34" t="str">
        <f ca="1">MID(HEX2BIN(MID($E489,5,1),4),4,1)</f>
        <v>0</v>
      </c>
      <c r="AF494" s="35" t="str">
        <f ca="1">MID(HEX2BIN(MID($E489,6,1),4),1,1)</f>
        <v>1</v>
      </c>
      <c r="AG494" s="35" t="str">
        <f ca="1">MID(HEX2BIN(MID($E489,6,1),4),2,1)</f>
        <v>1</v>
      </c>
      <c r="AH494" s="35" t="str">
        <f ca="1">MID(HEX2BIN(MID($E489,6,1),4),3,1)</f>
        <v>1</v>
      </c>
      <c r="AI494" s="35" t="str">
        <f ca="1">MID(HEX2BIN(MID($E489,6,1),4),4,1)</f>
        <v>1</v>
      </c>
      <c r="AJ494" s="36" t="str">
        <f ca="1">MID(HEX2BIN(MID($E489,7,1),4),1,1)</f>
        <v>0</v>
      </c>
      <c r="AK494" s="36" t="str">
        <f ca="1">MID(HEX2BIN(MID($E489,7,1),4),2,1)</f>
        <v>1</v>
      </c>
      <c r="AL494" s="36" t="str">
        <f ca="1">MID(HEX2BIN(MID($E489,7,1),4),3,1)</f>
        <v>0</v>
      </c>
      <c r="AM494" s="36" t="str">
        <f ca="1">MID(HEX2BIN(MID($E489,7,1),4),4,1)</f>
        <v>1</v>
      </c>
      <c r="AN494" s="37" t="str">
        <f ca="1">MID(HEX2BIN(MID($E489,8,1),4),1,1)</f>
        <v>1</v>
      </c>
      <c r="AO494" s="37" t="str">
        <f ca="1">MID(HEX2BIN(MID($E489,8,1),4),2,1)</f>
        <v>0</v>
      </c>
      <c r="AP494" s="37" t="str">
        <f ca="1">MID(HEX2BIN(MID($E489,8,1),4),3,1)</f>
        <v>1</v>
      </c>
      <c r="AQ494" s="37" t="str">
        <f ca="1">MID(HEX2BIN(MID($E489,8,1),4),4,1)</f>
        <v>1</v>
      </c>
      <c r="AR494" s="33" t="str">
        <f t="shared" ref="AR494:AR497" ca="1" si="653">_xlfn.CONCAT(L494,M494,N494,O494,P494,Q494,R494,S494)</f>
        <v>10110110</v>
      </c>
      <c r="AS494" s="33" t="str">
        <f t="shared" ref="AS494:AS497" ca="1" si="654">_xlfn.CONCAT(T494,U494,V494,W494,X494,Y494,Z494,AA494)</f>
        <v>10011001</v>
      </c>
      <c r="AT494" s="32" t="str">
        <f t="shared" ref="AT494:AT497" ca="1" si="655">_xlfn.CONCAT(AB494,AC494,AD494,AE494,AF494,AG494,AH494,AI494)</f>
        <v>10101111</v>
      </c>
      <c r="AU494" s="32" t="str">
        <f t="shared" ref="AU494:AU497" ca="1" si="656">_xlfn.CONCAT(AJ494,AK494,AL494,AM494,AN494,AO494,AP494,AQ494)</f>
        <v>01011011</v>
      </c>
      <c r="AV494" s="32">
        <f t="shared" ref="AV494:AY497" ca="1" si="657">BIN2DEC(AR494)</f>
        <v>182</v>
      </c>
      <c r="AW494" s="32">
        <f t="shared" ca="1" si="657"/>
        <v>153</v>
      </c>
      <c r="AX494" s="32">
        <f t="shared" ca="1" si="657"/>
        <v>175</v>
      </c>
      <c r="AY494" s="32">
        <f t="shared" ca="1" si="657"/>
        <v>91</v>
      </c>
      <c r="AZ494" s="38">
        <f t="shared" ref="AZ494:AZ497" ca="1" si="658">(AV494*2^24)+(AW494*2^16)+(AX494*2^8)+AY494</f>
        <v>3063525211</v>
      </c>
    </row>
    <row r="495" spans="1:52" ht="15" thickBot="1" x14ac:dyDescent="0.4">
      <c r="A495" t="s">
        <v>227</v>
      </c>
      <c r="I495" s="39"/>
      <c r="J495" s="40" t="s">
        <v>215</v>
      </c>
      <c r="K495" s="53">
        <v>6</v>
      </c>
      <c r="L495" s="42" t="str" cm="1">
        <f t="array" aca="1" ref="L495" ca="1">INDIRECT(ADDRESS((ROW(495:495)-1),IF(MOD(COLUMN(L:L)-11-$K495,32)=0,32,MOD(COLUMN(L:L)-11-$K495,32))+11))</f>
        <v>0</v>
      </c>
      <c r="M495" s="42" t="str" cm="1">
        <f t="array" aca="1" ref="M495" ca="1">INDIRECT(ADDRESS((ROW(495:495)-1),IF(MOD(COLUMN(M:M)-11-$K495,32)=0,32,MOD(COLUMN(M:M)-11-$K495,32))+11))</f>
        <v>1</v>
      </c>
      <c r="N495" s="42" t="str" cm="1">
        <f t="array" aca="1" ref="N495" ca="1">INDIRECT(ADDRESS((ROW(495:495)-1),IF(MOD(COLUMN(N:N)-11-$K495,32)=0,32,MOD(COLUMN(N:N)-11-$K495,32))+11))</f>
        <v>1</v>
      </c>
      <c r="O495" s="42" t="str" cm="1">
        <f t="array" aca="1" ref="O495" ca="1">INDIRECT(ADDRESS((ROW(495:495)-1),IF(MOD(COLUMN(O:O)-11-$K495,32)=0,32,MOD(COLUMN(O:O)-11-$K495,32))+11))</f>
        <v>0</v>
      </c>
      <c r="P495" s="43" t="str" cm="1">
        <f t="array" aca="1" ref="P495" ca="1">INDIRECT(ADDRESS((ROW(495:495)-1),IF(MOD(COLUMN(P:P)-11-$K495,32)=0,32,MOD(COLUMN(P:P)-11-$K495,32))+11))</f>
        <v>1</v>
      </c>
      <c r="Q495" s="43" t="str" cm="1">
        <f t="array" aca="1" ref="Q495" ca="1">INDIRECT(ADDRESS((ROW(495:495)-1),IF(MOD(COLUMN(Q:Q)-11-$K495,32)=0,32,MOD(COLUMN(Q:Q)-11-$K495,32))+11))</f>
        <v>1</v>
      </c>
      <c r="R495" s="43" t="str" cm="1">
        <f t="array" aca="1" ref="R495" ca="1">INDIRECT(ADDRESS((ROW(495:495)-1),IF(MOD(COLUMN(R:R)-11-$K495,32)=0,32,MOD(COLUMN(R:R)-11-$K495,32))+11))</f>
        <v>1</v>
      </c>
      <c r="S495" s="43" t="str" cm="1">
        <f t="array" aca="1" ref="S495" ca="1">INDIRECT(ADDRESS((ROW(495:495)-1),IF(MOD(COLUMN(S:S)-11-$K495,32)=0,32,MOD(COLUMN(S:S)-11-$K495,32))+11))</f>
        <v>0</v>
      </c>
      <c r="T495" s="44" t="str" cm="1">
        <f t="array" aca="1" ref="T495" ca="1">INDIRECT(ADDRESS((ROW(495:495)-1),IF(MOD(COLUMN(T:T)-11-$K495,32)=0,32,MOD(COLUMN(T:T)-11-$K495,32))+11))</f>
        <v>1</v>
      </c>
      <c r="U495" s="44" t="str" cm="1">
        <f t="array" aca="1" ref="U495" ca="1">INDIRECT(ADDRESS((ROW(495:495)-1),IF(MOD(COLUMN(U:U)-11-$K495,32)=0,32,MOD(COLUMN(U:U)-11-$K495,32))+11))</f>
        <v>1</v>
      </c>
      <c r="V495" s="44" t="str" cm="1">
        <f t="array" aca="1" ref="V495" ca="1">INDIRECT(ADDRESS((ROW(495:495)-1),IF(MOD(COLUMN(V:V)-11-$K495,32)=0,32,MOD(COLUMN(V:V)-11-$K495,32))+11))</f>
        <v>0</v>
      </c>
      <c r="W495" s="44" t="str" cm="1">
        <f t="array" aca="1" ref="W495" ca="1">INDIRECT(ADDRESS((ROW(495:495)-1),IF(MOD(COLUMN(W:W)-11-$K495,32)=0,32,MOD(COLUMN(W:W)-11-$K495,32))+11))</f>
        <v>1</v>
      </c>
      <c r="X495" s="45" t="str" cm="1">
        <f t="array" aca="1" ref="X495" ca="1">INDIRECT(ADDRESS((ROW(495:495)-1),IF(MOD(COLUMN(X:X)-11-$K495,32)=0,32,MOD(COLUMN(X:X)-11-$K495,32))+11))</f>
        <v>1</v>
      </c>
      <c r="Y495" s="45" t="str" cm="1">
        <f t="array" aca="1" ref="Y495" ca="1">INDIRECT(ADDRESS((ROW(495:495)-1),IF(MOD(COLUMN(Y:Y)-11-$K495,32)=0,32,MOD(COLUMN(Y:Y)-11-$K495,32))+11))</f>
        <v>0</v>
      </c>
      <c r="Z495" s="45" t="str" cm="1">
        <f t="array" aca="1" ref="Z495" ca="1">INDIRECT(ADDRESS((ROW(495:495)-1),IF(MOD(COLUMN(Z:Z)-11-$K495,32)=0,32,MOD(COLUMN(Z:Z)-11-$K495,32))+11))</f>
        <v>1</v>
      </c>
      <c r="AA495" s="45" t="str" cm="1">
        <f t="array" aca="1" ref="AA495" ca="1">INDIRECT(ADDRESS((ROW(495:495)-1),IF(MOD(COLUMN(AA:AA)-11-$K495,32)=0,32,MOD(COLUMN(AA:AA)-11-$K495,32))+11))</f>
        <v>0</v>
      </c>
      <c r="AB495" s="42" t="str" cm="1">
        <f t="array" aca="1" ref="AB495" ca="1">INDIRECT(ADDRESS((ROW(495:495)-1),IF(MOD(COLUMN(AB:AB)-11-$K495,32)=0,32,MOD(COLUMN(AB:AB)-11-$K495,32))+11))</f>
        <v>0</v>
      </c>
      <c r="AC495" s="42" t="str" cm="1">
        <f t="array" aca="1" ref="AC495" ca="1">INDIRECT(ADDRESS((ROW(495:495)-1),IF(MOD(COLUMN(AC:AC)-11-$K495,32)=0,32,MOD(COLUMN(AC:AC)-11-$K495,32))+11))</f>
        <v>1</v>
      </c>
      <c r="AD495" s="42" t="str" cm="1">
        <f t="array" aca="1" ref="AD495" ca="1">INDIRECT(ADDRESS((ROW(495:495)-1),IF(MOD(COLUMN(AD:AD)-11-$K495,32)=0,32,MOD(COLUMN(AD:AD)-11-$K495,32))+11))</f>
        <v>1</v>
      </c>
      <c r="AE495" s="42" t="str" cm="1">
        <f t="array" aca="1" ref="AE495" ca="1">INDIRECT(ADDRESS((ROW(495:495)-1),IF(MOD(COLUMN(AE:AE)-11-$K495,32)=0,32,MOD(COLUMN(AE:AE)-11-$K495,32))+11))</f>
        <v>0</v>
      </c>
      <c r="AF495" s="43" t="str" cm="1">
        <f t="array" aca="1" ref="AF495" ca="1">INDIRECT(ADDRESS((ROW(495:495)-1),IF(MOD(COLUMN(AF:AF)-11-$K495,32)=0,32,MOD(COLUMN(AF:AF)-11-$K495,32))+11))</f>
        <v>0</v>
      </c>
      <c r="AG495" s="43" t="str" cm="1">
        <f t="array" aca="1" ref="AG495" ca="1">INDIRECT(ADDRESS((ROW(495:495)-1),IF(MOD(COLUMN(AG:AG)-11-$K495,32)=0,32,MOD(COLUMN(AG:AG)-11-$K495,32))+11))</f>
        <v>1</v>
      </c>
      <c r="AH495" s="43" t="str" cm="1">
        <f t="array" aca="1" ref="AH495" ca="1">INDIRECT(ADDRESS((ROW(495:495)-1),IF(MOD(COLUMN(AH:AH)-11-$K495,32)=0,32,MOD(COLUMN(AH:AH)-11-$K495,32))+11))</f>
        <v>1</v>
      </c>
      <c r="AI495" s="43" t="str" cm="1">
        <f t="array" aca="1" ref="AI495" ca="1">INDIRECT(ADDRESS((ROW(495:495)-1),IF(MOD(COLUMN(AI:AI)-11-$K495,32)=0,32,MOD(COLUMN(AI:AI)-11-$K495,32))+11))</f>
        <v>0</v>
      </c>
      <c r="AJ495" s="44" t="str" cm="1">
        <f t="array" aca="1" ref="AJ495" ca="1">INDIRECT(ADDRESS((ROW(495:495)-1),IF(MOD(COLUMN(AJ:AJ)-11-$K495,32)=0,32,MOD(COLUMN(AJ:AJ)-11-$K495,32))+11))</f>
        <v>1</v>
      </c>
      <c r="AK495" s="44" t="str" cm="1">
        <f t="array" aca="1" ref="AK495" ca="1">INDIRECT(ADDRESS((ROW(495:495)-1),IF(MOD(COLUMN(AK:AK)-11-$K495,32)=0,32,MOD(COLUMN(AK:AK)-11-$K495,32))+11))</f>
        <v>0</v>
      </c>
      <c r="AL495" s="44" t="str" cm="1">
        <f t="array" aca="1" ref="AL495" ca="1">INDIRECT(ADDRESS((ROW(495:495)-1),IF(MOD(COLUMN(AL:AL)-11-$K495,32)=0,32,MOD(COLUMN(AL:AL)-11-$K495,32))+11))</f>
        <v>1</v>
      </c>
      <c r="AM495" s="44" t="str" cm="1">
        <f t="array" aca="1" ref="AM495" ca="1">INDIRECT(ADDRESS((ROW(495:495)-1),IF(MOD(COLUMN(AM:AM)-11-$K495,32)=0,32,MOD(COLUMN(AM:AM)-11-$K495,32))+11))</f>
        <v>1</v>
      </c>
      <c r="AN495" s="45" t="str" cm="1">
        <f t="array" aca="1" ref="AN495" ca="1">INDIRECT(ADDRESS((ROW(495:495)-1),IF(MOD(COLUMN(AN:AN)-11-$K495,32)=0,32,MOD(COLUMN(AN:AN)-11-$K495,32))+11))</f>
        <v>1</v>
      </c>
      <c r="AO495" s="45" t="str" cm="1">
        <f t="array" aca="1" ref="AO495" ca="1">INDIRECT(ADDRESS((ROW(495:495)-1),IF(MOD(COLUMN(AO:AO)-11-$K495,32)=0,32,MOD(COLUMN(AO:AO)-11-$K495,32))+11))</f>
        <v>1</v>
      </c>
      <c r="AP495" s="45" t="str" cm="1">
        <f t="array" aca="1" ref="AP495" ca="1">INDIRECT(ADDRESS((ROW(495:495)-1),IF(MOD(COLUMN(AP:AP)-11-$K495,32)=0,32,MOD(COLUMN(AP:AP)-11-$K495,32))+11))</f>
        <v>0</v>
      </c>
      <c r="AQ495" s="45" t="str" cm="1">
        <f t="array" aca="1" ref="AQ495" ca="1">INDIRECT(ADDRESS((ROW(495:495)-1),IF(MOD(COLUMN(AQ:AQ)-11-$K495,32)=0,32,MOD(COLUMN(AQ:AQ)-11-$K495,32))+11))</f>
        <v>1</v>
      </c>
      <c r="AR495" s="41" t="str">
        <f t="shared" ca="1" si="653"/>
        <v>01101110</v>
      </c>
      <c r="AS495" s="41" t="str">
        <f t="shared" ca="1" si="654"/>
        <v>11011010</v>
      </c>
      <c r="AT495" s="40" t="str">
        <f t="shared" ca="1" si="655"/>
        <v>01100110</v>
      </c>
      <c r="AU495" s="40" t="str">
        <f t="shared" ca="1" si="656"/>
        <v>10111101</v>
      </c>
      <c r="AV495" s="40">
        <f t="shared" ca="1" si="657"/>
        <v>110</v>
      </c>
      <c r="AW495" s="40">
        <f t="shared" ca="1" si="657"/>
        <v>218</v>
      </c>
      <c r="AX495" s="40">
        <f t="shared" ca="1" si="657"/>
        <v>102</v>
      </c>
      <c r="AY495" s="40">
        <f t="shared" ca="1" si="657"/>
        <v>189</v>
      </c>
      <c r="AZ495" s="46">
        <f t="shared" ca="1" si="658"/>
        <v>1859806909</v>
      </c>
    </row>
    <row r="496" spans="1:52" ht="15" thickBot="1" x14ac:dyDescent="0.4">
      <c r="A496" t="s">
        <v>228</v>
      </c>
      <c r="B496">
        <f ca="1">I492</f>
        <v>151225807</v>
      </c>
      <c r="C496">
        <f ca="1">I506</f>
        <v>4236000176</v>
      </c>
      <c r="G496" s="54">
        <f ca="1">B496+C496</f>
        <v>4387225983</v>
      </c>
      <c r="I496" s="39"/>
      <c r="J496" s="40" t="s">
        <v>215</v>
      </c>
      <c r="K496" s="53">
        <v>11</v>
      </c>
      <c r="L496" s="42" t="str" cm="1">
        <f t="array" aca="1" ref="L496" ca="1">INDIRECT(ADDRESS((ROW(496:496)-2),IF(MOD(COLUMN(L:L)-11-$K496,32)=0,32,MOD(COLUMN(L:L)-11-$K496,32))+11))</f>
        <v>1</v>
      </c>
      <c r="M496" s="42" t="str" cm="1">
        <f t="array" aca="1" ref="M496" ca="1">INDIRECT(ADDRESS((ROW(496:496)-2),IF(MOD(COLUMN(M:M)-11-$K496,32)=0,32,MOD(COLUMN(M:M)-11-$K496,32))+11))</f>
        <v>1</v>
      </c>
      <c r="N496" s="42" t="str" cm="1">
        <f t="array" aca="1" ref="N496" ca="1">INDIRECT(ADDRESS((ROW(496:496)-2),IF(MOD(COLUMN(N:N)-11-$K496,32)=0,32,MOD(COLUMN(N:N)-11-$K496,32))+11))</f>
        <v>1</v>
      </c>
      <c r="O496" s="42" t="str" cm="1">
        <f t="array" aca="1" ref="O496" ca="1">INDIRECT(ADDRESS((ROW(496:496)-2),IF(MOD(COLUMN(O:O)-11-$K496,32)=0,32,MOD(COLUMN(O:O)-11-$K496,32))+11))</f>
        <v>0</v>
      </c>
      <c r="P496" s="43" t="str" cm="1">
        <f t="array" aca="1" ref="P496" ca="1">INDIRECT(ADDRESS((ROW(496:496)-2),IF(MOD(COLUMN(P:P)-11-$K496,32)=0,32,MOD(COLUMN(P:P)-11-$K496,32))+11))</f>
        <v>1</v>
      </c>
      <c r="Q496" s="43" t="str" cm="1">
        <f t="array" aca="1" ref="Q496" ca="1">INDIRECT(ADDRESS((ROW(496:496)-2),IF(MOD(COLUMN(Q:Q)-11-$K496,32)=0,32,MOD(COLUMN(Q:Q)-11-$K496,32))+11))</f>
        <v>0</v>
      </c>
      <c r="R496" s="43" t="str" cm="1">
        <f t="array" aca="1" ref="R496" ca="1">INDIRECT(ADDRESS((ROW(496:496)-2),IF(MOD(COLUMN(R:R)-11-$K496,32)=0,32,MOD(COLUMN(R:R)-11-$K496,32))+11))</f>
        <v>1</v>
      </c>
      <c r="S496" s="43" t="str" cm="1">
        <f t="array" aca="1" ref="S496" ca="1">INDIRECT(ADDRESS((ROW(496:496)-2),IF(MOD(COLUMN(S:S)-11-$K496,32)=0,32,MOD(COLUMN(S:S)-11-$K496,32))+11))</f>
        <v>1</v>
      </c>
      <c r="T496" s="44" t="str" cm="1">
        <f t="array" aca="1" ref="T496" ca="1">INDIRECT(ADDRESS((ROW(496:496)-2),IF(MOD(COLUMN(T:T)-11-$K496,32)=0,32,MOD(COLUMN(T:T)-11-$K496,32))+11))</f>
        <v>0</v>
      </c>
      <c r="U496" s="44" t="str" cm="1">
        <f t="array" aca="1" ref="U496" ca="1">INDIRECT(ADDRESS((ROW(496:496)-2),IF(MOD(COLUMN(U:U)-11-$K496,32)=0,32,MOD(COLUMN(U:U)-11-$K496,32))+11))</f>
        <v>1</v>
      </c>
      <c r="V496" s="44" t="str" cm="1">
        <f t="array" aca="1" ref="V496" ca="1">INDIRECT(ADDRESS((ROW(496:496)-2),IF(MOD(COLUMN(V:V)-11-$K496,32)=0,32,MOD(COLUMN(V:V)-11-$K496,32))+11))</f>
        <v>1</v>
      </c>
      <c r="W496" s="44" t="str" cm="1">
        <f t="array" aca="1" ref="W496" ca="1">INDIRECT(ADDRESS((ROW(496:496)-2),IF(MOD(COLUMN(W:W)-11-$K496,32)=0,32,MOD(COLUMN(W:W)-11-$K496,32))+11))</f>
        <v>1</v>
      </c>
      <c r="X496" s="45" t="str" cm="1">
        <f t="array" aca="1" ref="X496" ca="1">INDIRECT(ADDRESS((ROW(496:496)-2),IF(MOD(COLUMN(X:X)-11-$K496,32)=0,32,MOD(COLUMN(X:X)-11-$K496,32))+11))</f>
        <v>0</v>
      </c>
      <c r="Y496" s="45" t="str" cm="1">
        <f t="array" aca="1" ref="Y496" ca="1">INDIRECT(ADDRESS((ROW(496:496)-2),IF(MOD(COLUMN(Y:Y)-11-$K496,32)=0,32,MOD(COLUMN(Y:Y)-11-$K496,32))+11))</f>
        <v>1</v>
      </c>
      <c r="Z496" s="45" t="str" cm="1">
        <f t="array" aca="1" ref="Z496" ca="1">INDIRECT(ADDRESS((ROW(496:496)-2),IF(MOD(COLUMN(Z:Z)-11-$K496,32)=0,32,MOD(COLUMN(Z:Z)-11-$K496,32))+11))</f>
        <v>1</v>
      </c>
      <c r="AA496" s="45" t="str" cm="1">
        <f t="array" aca="1" ref="AA496" ca="1">INDIRECT(ADDRESS((ROW(496:496)-2),IF(MOD(COLUMN(AA:AA)-11-$K496,32)=0,32,MOD(COLUMN(AA:AA)-11-$K496,32))+11))</f>
        <v>0</v>
      </c>
      <c r="AB496" s="42" t="str" cm="1">
        <f t="array" aca="1" ref="AB496" ca="1">INDIRECT(ADDRESS((ROW(496:496)-2),IF(MOD(COLUMN(AB:AB)-11-$K496,32)=0,32,MOD(COLUMN(AB:AB)-11-$K496,32))+11))</f>
        <v>1</v>
      </c>
      <c r="AC496" s="42" t="str" cm="1">
        <f t="array" aca="1" ref="AC496" ca="1">INDIRECT(ADDRESS((ROW(496:496)-2),IF(MOD(COLUMN(AC:AC)-11-$K496,32)=0,32,MOD(COLUMN(AC:AC)-11-$K496,32))+11))</f>
        <v>1</v>
      </c>
      <c r="AD496" s="42" t="str" cm="1">
        <f t="array" aca="1" ref="AD496" ca="1">INDIRECT(ADDRESS((ROW(496:496)-2),IF(MOD(COLUMN(AD:AD)-11-$K496,32)=0,32,MOD(COLUMN(AD:AD)-11-$K496,32))+11))</f>
        <v>0</v>
      </c>
      <c r="AE496" s="42" t="str" cm="1">
        <f t="array" aca="1" ref="AE496" ca="1">INDIRECT(ADDRESS((ROW(496:496)-2),IF(MOD(COLUMN(AE:AE)-11-$K496,32)=0,32,MOD(COLUMN(AE:AE)-11-$K496,32))+11))</f>
        <v>1</v>
      </c>
      <c r="AF496" s="43" t="str" cm="1">
        <f t="array" aca="1" ref="AF496" ca="1">INDIRECT(ADDRESS((ROW(496:496)-2),IF(MOD(COLUMN(AF:AF)-11-$K496,32)=0,32,MOD(COLUMN(AF:AF)-11-$K496,32))+11))</f>
        <v>0</v>
      </c>
      <c r="AG496" s="43" t="str" cm="1">
        <f t="array" aca="1" ref="AG496" ca="1">INDIRECT(ADDRESS((ROW(496:496)-2),IF(MOD(COLUMN(AG:AG)-11-$K496,32)=0,32,MOD(COLUMN(AG:AG)-11-$K496,32))+11))</f>
        <v>0</v>
      </c>
      <c r="AH496" s="43" t="str" cm="1">
        <f t="array" aca="1" ref="AH496" ca="1">INDIRECT(ADDRESS((ROW(496:496)-2),IF(MOD(COLUMN(AH:AH)-11-$K496,32)=0,32,MOD(COLUMN(AH:AH)-11-$K496,32))+11))</f>
        <v>1</v>
      </c>
      <c r="AI496" s="43" t="str" cm="1">
        <f t="array" aca="1" ref="AI496" ca="1">INDIRECT(ADDRESS((ROW(496:496)-2),IF(MOD(COLUMN(AI:AI)-11-$K496,32)=0,32,MOD(COLUMN(AI:AI)-11-$K496,32))+11))</f>
        <v>1</v>
      </c>
      <c r="AJ496" s="44" t="str" cm="1">
        <f t="array" aca="1" ref="AJ496" ca="1">INDIRECT(ADDRESS((ROW(496:496)-2),IF(MOD(COLUMN(AJ:AJ)-11-$K496,32)=0,32,MOD(COLUMN(AJ:AJ)-11-$K496,32))+11))</f>
        <v>0</v>
      </c>
      <c r="AK496" s="44" t="str" cm="1">
        <f t="array" aca="1" ref="AK496" ca="1">INDIRECT(ADDRESS((ROW(496:496)-2),IF(MOD(COLUMN(AK:AK)-11-$K496,32)=0,32,MOD(COLUMN(AK:AK)-11-$K496,32))+11))</f>
        <v>0</v>
      </c>
      <c r="AL496" s="44" t="str" cm="1">
        <f t="array" aca="1" ref="AL496" ca="1">INDIRECT(ADDRESS((ROW(496:496)-2),IF(MOD(COLUMN(AL:AL)-11-$K496,32)=0,32,MOD(COLUMN(AL:AL)-11-$K496,32))+11))</f>
        <v>1</v>
      </c>
      <c r="AM496" s="44" t="str" cm="1">
        <f t="array" aca="1" ref="AM496" ca="1">INDIRECT(ADDRESS((ROW(496:496)-2),IF(MOD(COLUMN(AM:AM)-11-$K496,32)=0,32,MOD(COLUMN(AM:AM)-11-$K496,32))+11))</f>
        <v>1</v>
      </c>
      <c r="AN496" s="45" t="str" cm="1">
        <f t="array" aca="1" ref="AN496" ca="1">INDIRECT(ADDRESS((ROW(496:496)-2),IF(MOD(COLUMN(AN:AN)-11-$K496,32)=0,32,MOD(COLUMN(AN:AN)-11-$K496,32))+11))</f>
        <v>0</v>
      </c>
      <c r="AO496" s="45" t="str" cm="1">
        <f t="array" aca="1" ref="AO496" ca="1">INDIRECT(ADDRESS((ROW(496:496)-2),IF(MOD(COLUMN(AO:AO)-11-$K496,32)=0,32,MOD(COLUMN(AO:AO)-11-$K496,32))+11))</f>
        <v>1</v>
      </c>
      <c r="AP496" s="45" t="str" cm="1">
        <f t="array" aca="1" ref="AP496" ca="1">INDIRECT(ADDRESS((ROW(496:496)-2),IF(MOD(COLUMN(AP:AP)-11-$K496,32)=0,32,MOD(COLUMN(AP:AP)-11-$K496,32))+11))</f>
        <v>0</v>
      </c>
      <c r="AQ496" s="45" t="str" cm="1">
        <f t="array" aca="1" ref="AQ496" ca="1">INDIRECT(ADDRESS((ROW(496:496)-2),IF(MOD(COLUMN(AQ:AQ)-11-$K496,32)=0,32,MOD(COLUMN(AQ:AQ)-11-$K496,32))+11))</f>
        <v>1</v>
      </c>
      <c r="AR496" s="41" t="str">
        <f t="shared" ca="1" si="653"/>
        <v>11101011</v>
      </c>
      <c r="AS496" s="41" t="str">
        <f t="shared" ca="1" si="654"/>
        <v>01110110</v>
      </c>
      <c r="AT496" s="40" t="str">
        <f t="shared" ca="1" si="655"/>
        <v>11010011</v>
      </c>
      <c r="AU496" s="40" t="str">
        <f t="shared" ca="1" si="656"/>
        <v>00110101</v>
      </c>
      <c r="AV496" s="40">
        <f t="shared" ca="1" si="657"/>
        <v>235</v>
      </c>
      <c r="AW496" s="40">
        <f t="shared" ca="1" si="657"/>
        <v>118</v>
      </c>
      <c r="AX496" s="40">
        <f t="shared" ca="1" si="657"/>
        <v>211</v>
      </c>
      <c r="AY496" s="40">
        <f t="shared" ca="1" si="657"/>
        <v>53</v>
      </c>
      <c r="AZ496" s="46">
        <f t="shared" ca="1" si="658"/>
        <v>3950433077</v>
      </c>
    </row>
    <row r="497" spans="1:52" ht="15" thickBot="1" x14ac:dyDescent="0.4">
      <c r="I497" s="54">
        <f ca="1">_xlfn.BITXOR(_xlfn.BITXOR(AZ495,AZ496),AZ497)</f>
        <v>3380287571</v>
      </c>
      <c r="J497" s="48" t="s">
        <v>215</v>
      </c>
      <c r="K497" s="56">
        <v>25</v>
      </c>
      <c r="L497" s="57" t="str" cm="1">
        <f t="array" aca="1" ref="L497" ca="1">INDIRECT(ADDRESS((ROW(497:497)-3),IF(MOD(COLUMN(L:L)-11-$K497,32)=0,32,MOD(COLUMN(L:L)-11-$K497,32))+11))</f>
        <v>0</v>
      </c>
      <c r="M497" s="57" t="str" cm="1">
        <f t="array" aca="1" ref="M497" ca="1">INDIRECT(ADDRESS((ROW(497:497)-3),IF(MOD(COLUMN(M:M)-11-$K497,32)=0,32,MOD(COLUMN(M:M)-11-$K497,32))+11))</f>
        <v>1</v>
      </c>
      <c r="N497" s="57" t="str" cm="1">
        <f t="array" aca="1" ref="N497" ca="1">INDIRECT(ADDRESS((ROW(497:497)-3),IF(MOD(COLUMN(N:N)-11-$K497,32)=0,32,MOD(COLUMN(N:N)-11-$K497,32))+11))</f>
        <v>0</v>
      </c>
      <c r="O497" s="57" t="str" cm="1">
        <f t="array" aca="1" ref="O497" ca="1">INDIRECT(ADDRESS((ROW(497:497)-3),IF(MOD(COLUMN(O:O)-11-$K497,32)=0,32,MOD(COLUMN(O:O)-11-$K497,32))+11))</f>
        <v>0</v>
      </c>
      <c r="P497" s="58" t="str" cm="1">
        <f t="array" aca="1" ref="P497" ca="1">INDIRECT(ADDRESS((ROW(497:497)-3),IF(MOD(COLUMN(P:P)-11-$K497,32)=0,32,MOD(COLUMN(P:P)-11-$K497,32))+11))</f>
        <v>1</v>
      </c>
      <c r="Q497" s="58" t="str" cm="1">
        <f t="array" aca="1" ref="Q497" ca="1">INDIRECT(ADDRESS((ROW(497:497)-3),IF(MOD(COLUMN(Q:Q)-11-$K497,32)=0,32,MOD(COLUMN(Q:Q)-11-$K497,32))+11))</f>
        <v>1</v>
      </c>
      <c r="R497" s="58" t="str" cm="1">
        <f t="array" aca="1" ref="R497" ca="1">INDIRECT(ADDRESS((ROW(497:497)-3),IF(MOD(COLUMN(R:R)-11-$K497,32)=0,32,MOD(COLUMN(R:R)-11-$K497,32))+11))</f>
        <v>0</v>
      </c>
      <c r="S497" s="58" t="str" cm="1">
        <f t="array" aca="1" ref="S497" ca="1">INDIRECT(ADDRESS((ROW(497:497)-3),IF(MOD(COLUMN(S:S)-11-$K497,32)=0,32,MOD(COLUMN(S:S)-11-$K497,32))+11))</f>
        <v>0</v>
      </c>
      <c r="T497" s="59" t="str" cm="1">
        <f t="array" aca="1" ref="T497" ca="1">INDIRECT(ADDRESS((ROW(497:497)-3),IF(MOD(COLUMN(T:T)-11-$K497,32)=0,32,MOD(COLUMN(T:T)-11-$K497,32))+11))</f>
        <v>1</v>
      </c>
      <c r="U497" s="59" t="str" cm="1">
        <f t="array" aca="1" ref="U497" ca="1">INDIRECT(ADDRESS((ROW(497:497)-3),IF(MOD(COLUMN(U:U)-11-$K497,32)=0,32,MOD(COLUMN(U:U)-11-$K497,32))+11))</f>
        <v>1</v>
      </c>
      <c r="V497" s="59" t="str" cm="1">
        <f t="array" aca="1" ref="V497" ca="1">INDIRECT(ADDRESS((ROW(497:497)-3),IF(MOD(COLUMN(V:V)-11-$K497,32)=0,32,MOD(COLUMN(V:V)-11-$K497,32))+11))</f>
        <v>0</v>
      </c>
      <c r="W497" s="59" t="str" cm="1">
        <f t="array" aca="1" ref="W497" ca="1">INDIRECT(ADDRESS((ROW(497:497)-3),IF(MOD(COLUMN(W:W)-11-$K497,32)=0,32,MOD(COLUMN(W:W)-11-$K497,32))+11))</f>
        <v>1</v>
      </c>
      <c r="X497" s="60" t="str" cm="1">
        <f t="array" aca="1" ref="X497" ca="1">INDIRECT(ADDRESS((ROW(497:497)-3),IF(MOD(COLUMN(X:X)-11-$K497,32)=0,32,MOD(COLUMN(X:X)-11-$K497,32))+11))</f>
        <v>0</v>
      </c>
      <c r="Y497" s="60" t="str" cm="1">
        <f t="array" aca="1" ref="Y497" ca="1">INDIRECT(ADDRESS((ROW(497:497)-3),IF(MOD(COLUMN(Y:Y)-11-$K497,32)=0,32,MOD(COLUMN(Y:Y)-11-$K497,32))+11))</f>
        <v>1</v>
      </c>
      <c r="Z497" s="60" t="str" cm="1">
        <f t="array" aca="1" ref="Z497" ca="1">INDIRECT(ADDRESS((ROW(497:497)-3),IF(MOD(COLUMN(Z:Z)-11-$K497,32)=0,32,MOD(COLUMN(Z:Z)-11-$K497,32))+11))</f>
        <v>1</v>
      </c>
      <c r="AA497" s="60" t="str" cm="1">
        <f t="array" aca="1" ref="AA497" ca="1">INDIRECT(ADDRESS((ROW(497:497)-3),IF(MOD(COLUMN(AA:AA)-11-$K497,32)=0,32,MOD(COLUMN(AA:AA)-11-$K497,32))+11))</f>
        <v>1</v>
      </c>
      <c r="AB497" s="57" t="str" cm="1">
        <f t="array" aca="1" ref="AB497" ca="1">INDIRECT(ADDRESS((ROW(497:497)-3),IF(MOD(COLUMN(AB:AB)-11-$K497,32)=0,32,MOD(COLUMN(AB:AB)-11-$K497,32))+11))</f>
        <v>1</v>
      </c>
      <c r="AC497" s="57" t="str" cm="1">
        <f t="array" aca="1" ref="AC497" ca="1">INDIRECT(ADDRESS((ROW(497:497)-3),IF(MOD(COLUMN(AC:AC)-11-$K497,32)=0,32,MOD(COLUMN(AC:AC)-11-$K497,32))+11))</f>
        <v>0</v>
      </c>
      <c r="AD497" s="57" t="str" cm="1">
        <f t="array" aca="1" ref="AD497" ca="1">INDIRECT(ADDRESS((ROW(497:497)-3),IF(MOD(COLUMN(AD:AD)-11-$K497,32)=0,32,MOD(COLUMN(AD:AD)-11-$K497,32))+11))</f>
        <v>1</v>
      </c>
      <c r="AE497" s="57" t="str" cm="1">
        <f t="array" aca="1" ref="AE497" ca="1">INDIRECT(ADDRESS((ROW(497:497)-3),IF(MOD(COLUMN(AE:AE)-11-$K497,32)=0,32,MOD(COLUMN(AE:AE)-11-$K497,32))+11))</f>
        <v>0</v>
      </c>
      <c r="AF497" s="58" t="str" cm="1">
        <f t="array" aca="1" ref="AF497" ca="1">INDIRECT(ADDRESS((ROW(497:497)-3),IF(MOD(COLUMN(AF:AF)-11-$K497,32)=0,32,MOD(COLUMN(AF:AF)-11-$K497,32))+11))</f>
        <v>1</v>
      </c>
      <c r="AG497" s="58" t="str" cm="1">
        <f t="array" aca="1" ref="AG497" ca="1">INDIRECT(ADDRESS((ROW(497:497)-3),IF(MOD(COLUMN(AG:AG)-11-$K497,32)=0,32,MOD(COLUMN(AG:AG)-11-$K497,32))+11))</f>
        <v>1</v>
      </c>
      <c r="AH497" s="58" t="str" cm="1">
        <f t="array" aca="1" ref="AH497" ca="1">INDIRECT(ADDRESS((ROW(497:497)-3),IF(MOD(COLUMN(AH:AH)-11-$K497,32)=0,32,MOD(COLUMN(AH:AH)-11-$K497,32))+11))</f>
        <v>0</v>
      </c>
      <c r="AI497" s="58" t="str" cm="1">
        <f t="array" aca="1" ref="AI497" ca="1">INDIRECT(ADDRESS((ROW(497:497)-3),IF(MOD(COLUMN(AI:AI)-11-$K497,32)=0,32,MOD(COLUMN(AI:AI)-11-$K497,32))+11))</f>
        <v>1</v>
      </c>
      <c r="AJ497" s="59" t="str" cm="1">
        <f t="array" aca="1" ref="AJ497" ca="1">INDIRECT(ADDRESS((ROW(497:497)-3),IF(MOD(COLUMN(AJ:AJ)-11-$K497,32)=0,32,MOD(COLUMN(AJ:AJ)-11-$K497,32))+11))</f>
        <v>1</v>
      </c>
      <c r="AK497" s="59" t="str" cm="1">
        <f t="array" aca="1" ref="AK497" ca="1">INDIRECT(ADDRESS((ROW(497:497)-3),IF(MOD(COLUMN(AK:AK)-11-$K497,32)=0,32,MOD(COLUMN(AK:AK)-11-$K497,32))+11))</f>
        <v>1</v>
      </c>
      <c r="AL497" s="59" t="str" cm="1">
        <f t="array" aca="1" ref="AL497" ca="1">INDIRECT(ADDRESS((ROW(497:497)-3),IF(MOD(COLUMN(AL:AL)-11-$K497,32)=0,32,MOD(COLUMN(AL:AL)-11-$K497,32))+11))</f>
        <v>0</v>
      </c>
      <c r="AM497" s="59" t="str" cm="1">
        <f t="array" aca="1" ref="AM497" ca="1">INDIRECT(ADDRESS((ROW(497:497)-3),IF(MOD(COLUMN(AM:AM)-11-$K497,32)=0,32,MOD(COLUMN(AM:AM)-11-$K497,32))+11))</f>
        <v>1</v>
      </c>
      <c r="AN497" s="60" t="str" cm="1">
        <f t="array" aca="1" ref="AN497" ca="1">INDIRECT(ADDRESS((ROW(497:497)-3),IF(MOD(COLUMN(AN:AN)-11-$K497,32)=0,32,MOD(COLUMN(AN:AN)-11-$K497,32))+11))</f>
        <v>1</v>
      </c>
      <c r="AO497" s="60" t="str" cm="1">
        <f t="array" aca="1" ref="AO497" ca="1">INDIRECT(ADDRESS((ROW(497:497)-3),IF(MOD(COLUMN(AO:AO)-11-$K497,32)=0,32,MOD(COLUMN(AO:AO)-11-$K497,32))+11))</f>
        <v>0</v>
      </c>
      <c r="AP497" s="60" t="str" cm="1">
        <f t="array" aca="1" ref="AP497" ca="1">INDIRECT(ADDRESS((ROW(497:497)-3),IF(MOD(COLUMN(AP:AP)-11-$K497,32)=0,32,MOD(COLUMN(AP:AP)-11-$K497,32))+11))</f>
        <v>1</v>
      </c>
      <c r="AQ497" s="60" t="str" cm="1">
        <f t="array" aca="1" ref="AQ497" ca="1">INDIRECT(ADDRESS((ROW(497:497)-3),IF(MOD(COLUMN(AQ:AQ)-11-$K497,32)=0,32,MOD(COLUMN(AQ:AQ)-11-$K497,32))+11))</f>
        <v>1</v>
      </c>
      <c r="AR497" s="49" t="str">
        <f t="shared" ca="1" si="653"/>
        <v>01001100</v>
      </c>
      <c r="AS497" s="49" t="str">
        <f t="shared" ca="1" si="654"/>
        <v>11010111</v>
      </c>
      <c r="AT497" s="48" t="str">
        <f t="shared" ca="1" si="655"/>
        <v>10101101</v>
      </c>
      <c r="AU497" s="48" t="str">
        <f t="shared" ca="1" si="656"/>
        <v>11011011</v>
      </c>
      <c r="AV497" s="48">
        <f t="shared" ca="1" si="657"/>
        <v>76</v>
      </c>
      <c r="AW497" s="48">
        <f t="shared" ca="1" si="657"/>
        <v>215</v>
      </c>
      <c r="AX497" s="48">
        <f t="shared" ca="1" si="657"/>
        <v>173</v>
      </c>
      <c r="AY497" s="48">
        <f t="shared" ca="1" si="657"/>
        <v>219</v>
      </c>
      <c r="AZ497" s="50">
        <f t="shared" ca="1" si="658"/>
        <v>1289203163</v>
      </c>
    </row>
    <row r="498" spans="1:52" ht="15" thickBot="1" x14ac:dyDescent="0.4"/>
    <row r="499" spans="1:52" x14ac:dyDescent="0.35">
      <c r="I499" s="31"/>
      <c r="J499" s="32" t="s">
        <v>217</v>
      </c>
      <c r="K499" s="33" t="s">
        <v>10</v>
      </c>
      <c r="L499" s="34" t="str">
        <f ca="1">MID(HEX2BIN(MID($E489,1,1),4),1,1)</f>
        <v>1</v>
      </c>
      <c r="M499" s="34" t="str">
        <f ca="1">MID(HEX2BIN(MID($E489,1,1),4),2,1)</f>
        <v>0</v>
      </c>
      <c r="N499" s="34" t="str">
        <f ca="1">MID(HEX2BIN(MID($E489,1,1),4),3,1)</f>
        <v>1</v>
      </c>
      <c r="O499" s="34" t="str">
        <f ca="1">MID(HEX2BIN(MID($E489,1,1),4),4,1)</f>
        <v>1</v>
      </c>
      <c r="P499" s="35" t="str">
        <f ca="1">MID(HEX2BIN(MID($E489,2,1),4),1,1)</f>
        <v>0</v>
      </c>
      <c r="Q499" s="35" t="str">
        <f ca="1">MID(HEX2BIN(MID($E489,2,1),4),2,1)</f>
        <v>1</v>
      </c>
      <c r="R499" s="35" t="str">
        <f ca="1">MID(HEX2BIN(MID($E489,2,1),4),3,1)</f>
        <v>1</v>
      </c>
      <c r="S499" s="35" t="str">
        <f ca="1">MID(HEX2BIN(MID($E489,2,1),4),4,1)</f>
        <v>0</v>
      </c>
      <c r="T499" s="36" t="str">
        <f ca="1">MID(HEX2BIN(MID($E489,3,1),4),1,1)</f>
        <v>1</v>
      </c>
      <c r="U499" s="36" t="str">
        <f ca="1">MID(HEX2BIN(MID($E489,3,1),4),2,1)</f>
        <v>0</v>
      </c>
      <c r="V499" s="36" t="str">
        <f ca="1">MID(HEX2BIN(MID($E489,3,1),4),3,1)</f>
        <v>0</v>
      </c>
      <c r="W499" s="36" t="str">
        <f ca="1">MID(HEX2BIN(MID($E489,3,1),4),4,1)</f>
        <v>1</v>
      </c>
      <c r="X499" s="37" t="str">
        <f ca="1">MID(HEX2BIN(MID($E489,4,1),4),1,1)</f>
        <v>1</v>
      </c>
      <c r="Y499" s="37" t="str">
        <f ca="1">MID(HEX2BIN(MID($E489,4,1),4),2,1)</f>
        <v>0</v>
      </c>
      <c r="Z499" s="37" t="str">
        <f ca="1">MID(HEX2BIN(MID($E489,4,1),4),3,1)</f>
        <v>0</v>
      </c>
      <c r="AA499" s="37" t="str">
        <f ca="1">MID(HEX2BIN(MID($E489,4,1),4),4,1)</f>
        <v>1</v>
      </c>
      <c r="AB499" s="34" t="str">
        <f ca="1">MID(HEX2BIN(MID($E489,5,1),4),1,1)</f>
        <v>1</v>
      </c>
      <c r="AC499" s="34" t="str">
        <f ca="1">MID(HEX2BIN(MID($E489,5,1),4),2,1)</f>
        <v>0</v>
      </c>
      <c r="AD499" s="34" t="str">
        <f ca="1">MID(HEX2BIN(MID($E489,5,1),4),3,1)</f>
        <v>1</v>
      </c>
      <c r="AE499" s="34" t="str">
        <f ca="1">MID(HEX2BIN(MID($E489,5,1),4),4,1)</f>
        <v>0</v>
      </c>
      <c r="AF499" s="35" t="str">
        <f ca="1">MID(HEX2BIN(MID($E489,6,1),4),1,1)</f>
        <v>1</v>
      </c>
      <c r="AG499" s="35" t="str">
        <f ca="1">MID(HEX2BIN(MID($E489,6,1),4),2,1)</f>
        <v>1</v>
      </c>
      <c r="AH499" s="35" t="str">
        <f ca="1">MID(HEX2BIN(MID($E489,6,1),4),3,1)</f>
        <v>1</v>
      </c>
      <c r="AI499" s="35" t="str">
        <f ca="1">MID(HEX2BIN(MID($E489,6,1),4),4,1)</f>
        <v>1</v>
      </c>
      <c r="AJ499" s="36" t="str">
        <f ca="1">MID(HEX2BIN(MID($E489,7,1),4),1,1)</f>
        <v>0</v>
      </c>
      <c r="AK499" s="36" t="str">
        <f ca="1">MID(HEX2BIN(MID($E489,7,1),4),2,1)</f>
        <v>1</v>
      </c>
      <c r="AL499" s="36" t="str">
        <f ca="1">MID(HEX2BIN(MID($E489,7,1),4),3,1)</f>
        <v>0</v>
      </c>
      <c r="AM499" s="36" t="str">
        <f ca="1">MID(HEX2BIN(MID($E489,7,1),4),4,1)</f>
        <v>1</v>
      </c>
      <c r="AN499" s="37" t="str">
        <f ca="1">MID(HEX2BIN(MID($E489,8,1),4),1,1)</f>
        <v>1</v>
      </c>
      <c r="AO499" s="37" t="str">
        <f ca="1">MID(HEX2BIN(MID($E489,8,1),4),2,1)</f>
        <v>0</v>
      </c>
      <c r="AP499" s="37" t="str">
        <f ca="1">MID(HEX2BIN(MID($E489,8,1),4),3,1)</f>
        <v>1</v>
      </c>
      <c r="AQ499" s="37" t="str">
        <f ca="1">MID(HEX2BIN(MID($E489,8,1),4),4,1)</f>
        <v>1</v>
      </c>
      <c r="AR499" s="33" t="str">
        <f t="shared" ref="AR499:AR502" ca="1" si="659">_xlfn.CONCAT(L499,M499,N499,O499,P499,Q499,R499,S499)</f>
        <v>10110110</v>
      </c>
      <c r="AS499" s="33" t="str">
        <f t="shared" ref="AS499:AS502" ca="1" si="660">_xlfn.CONCAT(T499,U499,V499,W499,X499,Y499,Z499,AA499)</f>
        <v>10011001</v>
      </c>
      <c r="AT499" s="32" t="str">
        <f t="shared" ref="AT499:AT502" ca="1" si="661">_xlfn.CONCAT(AB499,AC499,AD499,AE499,AF499,AG499,AH499,AI499)</f>
        <v>10101111</v>
      </c>
      <c r="AU499" s="32" t="str">
        <f t="shared" ref="AU499:AU502" ca="1" si="662">_xlfn.CONCAT(AJ499,AK499,AL499,AM499,AN499,AO499,AP499,AQ499)</f>
        <v>01011011</v>
      </c>
      <c r="AV499" s="32">
        <f t="shared" ref="AV499:AY502" ca="1" si="663">BIN2DEC(AR499)</f>
        <v>182</v>
      </c>
      <c r="AW499" s="32">
        <f t="shared" ca="1" si="663"/>
        <v>153</v>
      </c>
      <c r="AX499" s="32">
        <f t="shared" ca="1" si="663"/>
        <v>175</v>
      </c>
      <c r="AY499" s="32">
        <f t="shared" ca="1" si="663"/>
        <v>91</v>
      </c>
      <c r="AZ499" s="38">
        <f t="shared" ref="AZ499:AZ502" ca="1" si="664">(AV499*2^24)+(AW499*2^16)+(AX499*2^8)+AY499</f>
        <v>3063525211</v>
      </c>
    </row>
    <row r="500" spans="1:52" x14ac:dyDescent="0.35">
      <c r="I500" s="39"/>
      <c r="J500" s="40"/>
      <c r="K500" s="41" t="s">
        <v>88</v>
      </c>
      <c r="L500" s="42" t="str">
        <f ca="1">MID(HEX2BIN(MID($F489,1,1),4),1,1)</f>
        <v>0</v>
      </c>
      <c r="M500" s="42" t="str">
        <f ca="1">MID(HEX2BIN(MID($F489,1,1),4),2,1)</f>
        <v>0</v>
      </c>
      <c r="N500" s="42" t="str">
        <f ca="1">MID(HEX2BIN(MID($F489,1,1),4),3,1)</f>
        <v>1</v>
      </c>
      <c r="O500" s="42" t="str">
        <f ca="1">MID(HEX2BIN(MID($F489,1,1),4),4,1)</f>
        <v>0</v>
      </c>
      <c r="P500" s="43" t="str">
        <f ca="1">MID(HEX2BIN(MID($F489,2,1),4),1,1)</f>
        <v>1</v>
      </c>
      <c r="Q500" s="43" t="str">
        <f ca="1">MID(HEX2BIN(MID($F489,2,1),4),2,1)</f>
        <v>0</v>
      </c>
      <c r="R500" s="43" t="str">
        <f ca="1">MID(HEX2BIN(MID($F489,2,1),4),3,1)</f>
        <v>1</v>
      </c>
      <c r="S500" s="43" t="str">
        <f ca="1">MID(HEX2BIN(MID($F489,2,1),4),4,1)</f>
        <v>1</v>
      </c>
      <c r="T500" s="44" t="str">
        <f ca="1">MID(HEX2BIN(MID($F489,3,1),4),1,1)</f>
        <v>1</v>
      </c>
      <c r="U500" s="44" t="str">
        <f ca="1">MID(HEX2BIN(MID($F489,3,1),4),2,1)</f>
        <v>0</v>
      </c>
      <c r="V500" s="44" t="str">
        <f ca="1">MID(HEX2BIN(MID($F489,3,1),4),3,1)</f>
        <v>1</v>
      </c>
      <c r="W500" s="44" t="str">
        <f ca="1">MID(HEX2BIN(MID($F489,3,1),4),4,1)</f>
        <v>0</v>
      </c>
      <c r="X500" s="45" t="str">
        <f ca="1">MID(HEX2BIN(MID($F489,4,1),4),1,1)</f>
        <v>0</v>
      </c>
      <c r="Y500" s="45" t="str">
        <f ca="1">MID(HEX2BIN(MID($F489,4,1),4),2,1)</f>
        <v>1</v>
      </c>
      <c r="Z500" s="45" t="str">
        <f ca="1">MID(HEX2BIN(MID($F489,4,1),4),3,1)</f>
        <v>1</v>
      </c>
      <c r="AA500" s="45" t="str">
        <f ca="1">MID(HEX2BIN(MID($F489,4,1),4),4,1)</f>
        <v>1</v>
      </c>
      <c r="AB500" s="42" t="str">
        <f ca="1">MID(HEX2BIN(MID($F489,5,1),4),1,1)</f>
        <v>0</v>
      </c>
      <c r="AC500" s="42" t="str">
        <f ca="1">MID(HEX2BIN(MID($F489,5,1),4),2,1)</f>
        <v>1</v>
      </c>
      <c r="AD500" s="42" t="str">
        <f ca="1">MID(HEX2BIN(MID($F489,5,1),4),3,1)</f>
        <v>1</v>
      </c>
      <c r="AE500" s="42" t="str">
        <f ca="1">MID(HEX2BIN(MID($F489,5,1),4),4,1)</f>
        <v>1</v>
      </c>
      <c r="AF500" s="43" t="str">
        <f ca="1">MID(HEX2BIN(MID($F489,6,1),4),1,1)</f>
        <v>0</v>
      </c>
      <c r="AG500" s="43" t="str">
        <f ca="1">MID(HEX2BIN(MID($F489,6,1),4),2,1)</f>
        <v>1</v>
      </c>
      <c r="AH500" s="43" t="str">
        <f ca="1">MID(HEX2BIN(MID($F489,6,1),4),3,1)</f>
        <v>0</v>
      </c>
      <c r="AI500" s="43" t="str">
        <f ca="1">MID(HEX2BIN(MID($F489,6,1),4),4,1)</f>
        <v>0</v>
      </c>
      <c r="AJ500" s="44" t="str">
        <f ca="1">MID(HEX2BIN(MID($F489,7,1),4),1,1)</f>
        <v>1</v>
      </c>
      <c r="AK500" s="44" t="str">
        <f ca="1">MID(HEX2BIN(MID($F489,7,1),4),2,1)</f>
        <v>1</v>
      </c>
      <c r="AL500" s="44" t="str">
        <f ca="1">MID(HEX2BIN(MID($F489,7,1),4),3,1)</f>
        <v>1</v>
      </c>
      <c r="AM500" s="44" t="str">
        <f ca="1">MID(HEX2BIN(MID($F489,7,1),4),4,1)</f>
        <v>1</v>
      </c>
      <c r="AN500" s="45" t="str">
        <f ca="1">MID(HEX2BIN(MID($F489,8,1),4),1,1)</f>
        <v>1</v>
      </c>
      <c r="AO500" s="45" t="str">
        <f ca="1">MID(HEX2BIN(MID($F489,8,1),4),2,1)</f>
        <v>1</v>
      </c>
      <c r="AP500" s="45" t="str">
        <f ca="1">MID(HEX2BIN(MID($F489,8,1),4),3,1)</f>
        <v>1</v>
      </c>
      <c r="AQ500" s="45" t="str">
        <f ca="1">MID(HEX2BIN(MID($F489,8,1),4),4,1)</f>
        <v>1</v>
      </c>
      <c r="AR500" s="41" t="str">
        <f t="shared" ca="1" si="659"/>
        <v>00101011</v>
      </c>
      <c r="AS500" s="41" t="str">
        <f t="shared" ca="1" si="660"/>
        <v>10100111</v>
      </c>
      <c r="AT500" s="40" t="str">
        <f t="shared" ca="1" si="661"/>
        <v>01110100</v>
      </c>
      <c r="AU500" s="40" t="str">
        <f t="shared" ca="1" si="662"/>
        <v>11111111</v>
      </c>
      <c r="AV500" s="40">
        <f t="shared" ca="1" si="663"/>
        <v>43</v>
      </c>
      <c r="AW500" s="40">
        <f t="shared" ca="1" si="663"/>
        <v>167</v>
      </c>
      <c r="AX500" s="40">
        <f t="shared" ca="1" si="663"/>
        <v>116</v>
      </c>
      <c r="AY500" s="40">
        <f t="shared" ca="1" si="663"/>
        <v>255</v>
      </c>
      <c r="AZ500" s="46">
        <f t="shared" ca="1" si="664"/>
        <v>732394751</v>
      </c>
    </row>
    <row r="501" spans="1:52" ht="15" thickBot="1" x14ac:dyDescent="0.4">
      <c r="I501" s="39"/>
      <c r="J501" s="40"/>
      <c r="K501" s="41" t="s">
        <v>93</v>
      </c>
      <c r="L501" s="42" t="str">
        <f ca="1">MID(HEX2BIN(MID($G489,1,1),4),1,1)</f>
        <v>1</v>
      </c>
      <c r="M501" s="42" t="str">
        <f ca="1">MID(HEX2BIN(MID($G489,1,1),4),2,1)</f>
        <v>1</v>
      </c>
      <c r="N501" s="42" t="str">
        <f ca="1">MID(HEX2BIN(MID($G489,1,1),4),3,1)</f>
        <v>0</v>
      </c>
      <c r="O501" s="42" t="str">
        <f ca="1">MID(HEX2BIN(MID($G489,1,1),4),4,1)</f>
        <v>0</v>
      </c>
      <c r="P501" s="43" t="str">
        <f ca="1">MID(HEX2BIN(MID($G489,2,1),4),1,1)</f>
        <v>0</v>
      </c>
      <c r="Q501" s="43" t="str">
        <f ca="1">MID(HEX2BIN(MID($G489,2,1),4),2,1)</f>
        <v>1</v>
      </c>
      <c r="R501" s="43" t="str">
        <f ca="1">MID(HEX2BIN(MID($G489,2,1),4),3,1)</f>
        <v>1</v>
      </c>
      <c r="S501" s="43" t="str">
        <f ca="1">MID(HEX2BIN(MID($G489,2,1),4),4,1)</f>
        <v>0</v>
      </c>
      <c r="T501" s="44" t="str">
        <f ca="1">MID(HEX2BIN(MID($G489,3,1),4),1,1)</f>
        <v>0</v>
      </c>
      <c r="U501" s="44" t="str">
        <f ca="1">MID(HEX2BIN(MID($G489,3,1),4),2,1)</f>
        <v>0</v>
      </c>
      <c r="V501" s="44" t="str">
        <f ca="1">MID(HEX2BIN(MID($G489,3,1),4),3,1)</f>
        <v>1</v>
      </c>
      <c r="W501" s="44" t="str">
        <f ca="1">MID(HEX2BIN(MID($G489,3,1),4),4,1)</f>
        <v>1</v>
      </c>
      <c r="X501" s="45" t="str">
        <f ca="1">MID(HEX2BIN(MID($G489,4,1),4),1,1)</f>
        <v>1</v>
      </c>
      <c r="Y501" s="45" t="str">
        <f ca="1">MID(HEX2BIN(MID($G489,4,1),4),2,1)</f>
        <v>0</v>
      </c>
      <c r="Z501" s="45" t="str">
        <f ca="1">MID(HEX2BIN(MID($G489,4,1),4),3,1)</f>
        <v>0</v>
      </c>
      <c r="AA501" s="45" t="str">
        <f ca="1">MID(HEX2BIN(MID($G489,4,1),4),4,1)</f>
        <v>0</v>
      </c>
      <c r="AB501" s="42" t="str">
        <f ca="1">MID(HEX2BIN(MID($G489,5,1),4),1,1)</f>
        <v>1</v>
      </c>
      <c r="AC501" s="42" t="str">
        <f ca="1">MID(HEX2BIN(MID($G489,5,1),4),2,1)</f>
        <v>0</v>
      </c>
      <c r="AD501" s="42" t="str">
        <f ca="1">MID(HEX2BIN(MID($G489,5,1),4),3,1)</f>
        <v>1</v>
      </c>
      <c r="AE501" s="42" t="str">
        <f ca="1">MID(HEX2BIN(MID($G489,5,1),4),4,1)</f>
        <v>0</v>
      </c>
      <c r="AF501" s="43" t="str">
        <f ca="1">MID(HEX2BIN(MID($G489,6,1),4),1,1)</f>
        <v>0</v>
      </c>
      <c r="AG501" s="43" t="str">
        <f ca="1">MID(HEX2BIN(MID($G489,6,1),4),2,1)</f>
        <v>1</v>
      </c>
      <c r="AH501" s="43" t="str">
        <f ca="1">MID(HEX2BIN(MID($G489,6,1),4),3,1)</f>
        <v>0</v>
      </c>
      <c r="AI501" s="43" t="str">
        <f ca="1">MID(HEX2BIN(MID($G489,6,1),4),4,1)</f>
        <v>0</v>
      </c>
      <c r="AJ501" s="44" t="str">
        <f ca="1">MID(HEX2BIN(MID($G489,7,1),4),1,1)</f>
        <v>0</v>
      </c>
      <c r="AK501" s="44" t="str">
        <f ca="1">MID(HEX2BIN(MID($G489,7,1),4),2,1)</f>
        <v>0</v>
      </c>
      <c r="AL501" s="44" t="str">
        <f ca="1">MID(HEX2BIN(MID($G489,7,1),4),3,1)</f>
        <v>0</v>
      </c>
      <c r="AM501" s="44" t="str">
        <f ca="1">MID(HEX2BIN(MID($G489,7,1),4),4,1)</f>
        <v>1</v>
      </c>
      <c r="AN501" s="45" t="str">
        <f ca="1">MID(HEX2BIN(MID($G489,8,1),4),1,1)</f>
        <v>1</v>
      </c>
      <c r="AO501" s="45" t="str">
        <f ca="1">MID(HEX2BIN(MID($G489,8,1),4),2,1)</f>
        <v>1</v>
      </c>
      <c r="AP501" s="45" t="str">
        <f ca="1">MID(HEX2BIN(MID($G489,8,1),4),3,1)</f>
        <v>1</v>
      </c>
      <c r="AQ501" s="45" t="str">
        <f ca="1">MID(HEX2BIN(MID($G489,8,1),4),4,1)</f>
        <v>1</v>
      </c>
      <c r="AR501" s="41" t="str">
        <f t="shared" ca="1" si="659"/>
        <v>11000110</v>
      </c>
      <c r="AS501" s="41" t="str">
        <f t="shared" ca="1" si="660"/>
        <v>00111000</v>
      </c>
      <c r="AT501" s="40" t="str">
        <f t="shared" ca="1" si="661"/>
        <v>10100100</v>
      </c>
      <c r="AU501" s="40" t="str">
        <f t="shared" ca="1" si="662"/>
        <v>00011111</v>
      </c>
      <c r="AV501" s="40">
        <f t="shared" ca="1" si="663"/>
        <v>198</v>
      </c>
      <c r="AW501" s="40">
        <f t="shared" ca="1" si="663"/>
        <v>56</v>
      </c>
      <c r="AX501" s="40">
        <f t="shared" ca="1" si="663"/>
        <v>164</v>
      </c>
      <c r="AY501" s="40">
        <f t="shared" ca="1" si="663"/>
        <v>31</v>
      </c>
      <c r="AZ501" s="46">
        <f t="shared" ca="1" si="664"/>
        <v>3325600799</v>
      </c>
    </row>
    <row r="502" spans="1:52" ht="15" thickBot="1" x14ac:dyDescent="0.4">
      <c r="I502" s="54">
        <f ca="1">_xlfn.BITXOR(_xlfn.BITAND(AZ499,AZ500),_xlfn.BITAND(AZ501,AZ502))</f>
        <v>1654727775</v>
      </c>
      <c r="J502" s="48"/>
      <c r="K502" s="49" t="s">
        <v>219</v>
      </c>
      <c r="L502" s="57">
        <f ca="1">IF(L499="1",0,1)</f>
        <v>0</v>
      </c>
      <c r="M502" s="57">
        <f ca="1">IF(M499="1",0,1)</f>
        <v>1</v>
      </c>
      <c r="N502" s="57">
        <f t="shared" ref="N502:AQ502" ca="1" si="665">IF(N499="1",0,1)</f>
        <v>0</v>
      </c>
      <c r="O502" s="57">
        <f t="shared" ca="1" si="665"/>
        <v>0</v>
      </c>
      <c r="P502" s="58">
        <f t="shared" ca="1" si="665"/>
        <v>1</v>
      </c>
      <c r="Q502" s="58">
        <f t="shared" ca="1" si="665"/>
        <v>0</v>
      </c>
      <c r="R502" s="58">
        <f t="shared" ca="1" si="665"/>
        <v>0</v>
      </c>
      <c r="S502" s="58">
        <f t="shared" ca="1" si="665"/>
        <v>1</v>
      </c>
      <c r="T502" s="59">
        <f t="shared" ca="1" si="665"/>
        <v>0</v>
      </c>
      <c r="U502" s="59">
        <f t="shared" ca="1" si="665"/>
        <v>1</v>
      </c>
      <c r="V502" s="59">
        <f t="shared" ca="1" si="665"/>
        <v>1</v>
      </c>
      <c r="W502" s="59">
        <f t="shared" ca="1" si="665"/>
        <v>0</v>
      </c>
      <c r="X502" s="60">
        <f t="shared" ca="1" si="665"/>
        <v>0</v>
      </c>
      <c r="Y502" s="60">
        <f t="shared" ca="1" si="665"/>
        <v>1</v>
      </c>
      <c r="Z502" s="60">
        <f t="shared" ca="1" si="665"/>
        <v>1</v>
      </c>
      <c r="AA502" s="60">
        <f t="shared" ca="1" si="665"/>
        <v>0</v>
      </c>
      <c r="AB502" s="57">
        <f t="shared" ca="1" si="665"/>
        <v>0</v>
      </c>
      <c r="AC502" s="57">
        <f t="shared" ca="1" si="665"/>
        <v>1</v>
      </c>
      <c r="AD502" s="57">
        <f t="shared" ca="1" si="665"/>
        <v>0</v>
      </c>
      <c r="AE502" s="57">
        <f t="shared" ca="1" si="665"/>
        <v>1</v>
      </c>
      <c r="AF502" s="58">
        <f t="shared" ca="1" si="665"/>
        <v>0</v>
      </c>
      <c r="AG502" s="58">
        <f t="shared" ca="1" si="665"/>
        <v>0</v>
      </c>
      <c r="AH502" s="58">
        <f t="shared" ca="1" si="665"/>
        <v>0</v>
      </c>
      <c r="AI502" s="58">
        <f t="shared" ca="1" si="665"/>
        <v>0</v>
      </c>
      <c r="AJ502" s="59">
        <f t="shared" ca="1" si="665"/>
        <v>1</v>
      </c>
      <c r="AK502" s="59">
        <f t="shared" ca="1" si="665"/>
        <v>0</v>
      </c>
      <c r="AL502" s="59">
        <f t="shared" ca="1" si="665"/>
        <v>1</v>
      </c>
      <c r="AM502" s="59">
        <f t="shared" ca="1" si="665"/>
        <v>0</v>
      </c>
      <c r="AN502" s="60">
        <f t="shared" ca="1" si="665"/>
        <v>0</v>
      </c>
      <c r="AO502" s="60">
        <f t="shared" ca="1" si="665"/>
        <v>1</v>
      </c>
      <c r="AP502" s="60">
        <f t="shared" ca="1" si="665"/>
        <v>0</v>
      </c>
      <c r="AQ502" s="60">
        <f t="shared" ca="1" si="665"/>
        <v>0</v>
      </c>
      <c r="AR502" s="49" t="str">
        <f t="shared" ca="1" si="659"/>
        <v>01001001</v>
      </c>
      <c r="AS502" s="49" t="str">
        <f t="shared" ca="1" si="660"/>
        <v>01100110</v>
      </c>
      <c r="AT502" s="48" t="str">
        <f t="shared" ca="1" si="661"/>
        <v>01010000</v>
      </c>
      <c r="AU502" s="48" t="str">
        <f t="shared" ca="1" si="662"/>
        <v>10100100</v>
      </c>
      <c r="AV502" s="48">
        <f t="shared" ca="1" si="663"/>
        <v>73</v>
      </c>
      <c r="AW502" s="48">
        <f t="shared" ca="1" si="663"/>
        <v>102</v>
      </c>
      <c r="AX502" s="48">
        <f t="shared" ca="1" si="663"/>
        <v>80</v>
      </c>
      <c r="AY502" s="48">
        <f t="shared" ca="1" si="663"/>
        <v>164</v>
      </c>
      <c r="AZ502" s="50">
        <f t="shared" ca="1" si="664"/>
        <v>1231442084</v>
      </c>
    </row>
    <row r="503" spans="1:52" ht="15" thickBot="1" x14ac:dyDescent="0.4"/>
    <row r="504" spans="1:52" x14ac:dyDescent="0.35">
      <c r="I504" s="31"/>
      <c r="J504" s="32" t="s">
        <v>218</v>
      </c>
      <c r="K504" s="33" t="s">
        <v>0</v>
      </c>
      <c r="L504" s="34" t="str">
        <f ca="1">MID(HEX2BIN(MID($A489,1,1),4),1,1)</f>
        <v>0</v>
      </c>
      <c r="M504" s="34" t="str">
        <f ca="1">MID(HEX2BIN(MID($A489,1,1),4),2,1)</f>
        <v>1</v>
      </c>
      <c r="N504" s="34" t="str">
        <f ca="1">MID(HEX2BIN(MID($A489,1,1),4),3,1)</f>
        <v>1</v>
      </c>
      <c r="O504" s="34" t="str">
        <f ca="1">MID(HEX2BIN(MID($A489,1,1),4),4,1)</f>
        <v>1</v>
      </c>
      <c r="P504" s="35" t="str">
        <f ca="1">MID(HEX2BIN(MID($A489,2,1),4),1,1)</f>
        <v>1</v>
      </c>
      <c r="Q504" s="35" t="str">
        <f ca="1">MID(HEX2BIN(MID($A489,2,1),4),2,1)</f>
        <v>1</v>
      </c>
      <c r="R504" s="35" t="str">
        <f ca="1">MID(HEX2BIN(MID($A489,2,1),4),3,1)</f>
        <v>0</v>
      </c>
      <c r="S504" s="35" t="str">
        <f ca="1">MID(HEX2BIN(MID($A489,2,1),4),4,1)</f>
        <v>1</v>
      </c>
      <c r="T504" s="36" t="str">
        <f ca="1">MID(HEX2BIN(MID($A489,3,1),4),1,1)</f>
        <v>0</v>
      </c>
      <c r="U504" s="36" t="str">
        <f ca="1">MID(HEX2BIN(MID($A489,3,1),4),2,1)</f>
        <v>1</v>
      </c>
      <c r="V504" s="36" t="str">
        <f ca="1">MID(HEX2BIN(MID($A489,3,1),4),3,1)</f>
        <v>1</v>
      </c>
      <c r="W504" s="36" t="str">
        <f ca="1">MID(HEX2BIN(MID($A489,3,1),4),4,1)</f>
        <v>1</v>
      </c>
      <c r="X504" s="37" t="str">
        <f ca="1">MID(HEX2BIN(MID($A489,4,1),4),1,1)</f>
        <v>1</v>
      </c>
      <c r="Y504" s="37" t="str">
        <f ca="1">MID(HEX2BIN(MID($A489,4,1),4),2,1)</f>
        <v>0</v>
      </c>
      <c r="Z504" s="37" t="str">
        <f ca="1">MID(HEX2BIN(MID($A489,4,1),4),3,1)</f>
        <v>1</v>
      </c>
      <c r="AA504" s="37" t="str">
        <f ca="1">MID(HEX2BIN(MID($A489,4,1),4),4,1)</f>
        <v>0</v>
      </c>
      <c r="AB504" s="34" t="str">
        <f ca="1">MID(HEX2BIN(MID($A489,5,1),4),1,1)</f>
        <v>1</v>
      </c>
      <c r="AC504" s="34" t="str">
        <f ca="1">MID(HEX2BIN(MID($A489,5,1),4),2,1)</f>
        <v>1</v>
      </c>
      <c r="AD504" s="34" t="str">
        <f ca="1">MID(HEX2BIN(MID($A489,5,1),4),3,1)</f>
        <v>1</v>
      </c>
      <c r="AE504" s="34" t="str">
        <f ca="1">MID(HEX2BIN(MID($A489,5,1),4),4,1)</f>
        <v>1</v>
      </c>
      <c r="AF504" s="35" t="str">
        <f ca="1">MID(HEX2BIN(MID($A489,6,1),4),1,1)</f>
        <v>1</v>
      </c>
      <c r="AG504" s="35" t="str">
        <f ca="1">MID(HEX2BIN(MID($A489,6,1),4),2,1)</f>
        <v>1</v>
      </c>
      <c r="AH504" s="35" t="str">
        <f ca="1">MID(HEX2BIN(MID($A489,6,1),4),3,1)</f>
        <v>1</v>
      </c>
      <c r="AI504" s="35" t="str">
        <f ca="1">MID(HEX2BIN(MID($A489,6,1),4),4,1)</f>
        <v>1</v>
      </c>
      <c r="AJ504" s="36" t="str">
        <f ca="1">MID(HEX2BIN(MID($A489,7,1),4),1,1)</f>
        <v>1</v>
      </c>
      <c r="AK504" s="36" t="str">
        <f ca="1">MID(HEX2BIN(MID($A489,7,1),4),2,1)</f>
        <v>0</v>
      </c>
      <c r="AL504" s="36" t="str">
        <f ca="1">MID(HEX2BIN(MID($A489,7,1),4),3,1)</f>
        <v>1</v>
      </c>
      <c r="AM504" s="36" t="str">
        <f ca="1">MID(HEX2BIN(MID($A489,7,1),4),4,1)</f>
        <v>1</v>
      </c>
      <c r="AN504" s="37" t="str">
        <f ca="1">MID(HEX2BIN(MID($A489,8,1),4),1,1)</f>
        <v>0</v>
      </c>
      <c r="AO504" s="37" t="str">
        <f ca="1">MID(HEX2BIN(MID($A489,8,1),4),2,1)</f>
        <v>1</v>
      </c>
      <c r="AP504" s="37" t="str">
        <f ca="1">MID(HEX2BIN(MID($A489,8,1),4),3,1)</f>
        <v>0</v>
      </c>
      <c r="AQ504" s="37" t="str">
        <f ca="1">MID(HEX2BIN(MID($A489,8,1),4),4,1)</f>
        <v>0</v>
      </c>
      <c r="AR504" s="33" t="str">
        <f t="shared" ref="AR504:AR506" ca="1" si="666">_xlfn.CONCAT(L504,M504,N504,O504,P504,Q504,R504,S504)</f>
        <v>01111101</v>
      </c>
      <c r="AS504" s="33" t="str">
        <f t="shared" ref="AS504:AS506" ca="1" si="667">_xlfn.CONCAT(T504,U504,V504,W504,X504,Y504,Z504,AA504)</f>
        <v>01111010</v>
      </c>
      <c r="AT504" s="32" t="str">
        <f t="shared" ref="AT504:AT506" ca="1" si="668">_xlfn.CONCAT(AB504,AC504,AD504,AE504,AF504,AG504,AH504,AI504)</f>
        <v>11111111</v>
      </c>
      <c r="AU504" s="32" t="str">
        <f t="shared" ref="AU504:AU506" ca="1" si="669">_xlfn.CONCAT(AJ504,AK504,AL504,AM504,AN504,AO504,AP504,AQ504)</f>
        <v>10110100</v>
      </c>
      <c r="AV504" s="32">
        <f t="shared" ref="AV504:AY506" ca="1" si="670">BIN2DEC(AR504)</f>
        <v>125</v>
      </c>
      <c r="AW504" s="32">
        <f t="shared" ca="1" si="670"/>
        <v>122</v>
      </c>
      <c r="AX504" s="32">
        <f t="shared" ca="1" si="670"/>
        <v>255</v>
      </c>
      <c r="AY504" s="32">
        <f t="shared" ca="1" si="670"/>
        <v>180</v>
      </c>
      <c r="AZ504" s="38">
        <f t="shared" ref="AZ504:AZ506" ca="1" si="671">(AV504*2^24)+(AW504*2^16)+(AX504*2^8)+AY504</f>
        <v>2105212852</v>
      </c>
    </row>
    <row r="505" spans="1:52" ht="15" thickBot="1" x14ac:dyDescent="0.4">
      <c r="I505" s="39"/>
      <c r="J505" s="40"/>
      <c r="K505" s="41" t="s">
        <v>4</v>
      </c>
      <c r="L505" s="42" t="str">
        <f ca="1">MID(HEX2BIN(MID($B489,1,1),4),1,1)</f>
        <v>1</v>
      </c>
      <c r="M505" s="42" t="str">
        <f ca="1">MID(HEX2BIN(MID($B489,1,1),4),2,1)</f>
        <v>1</v>
      </c>
      <c r="N505" s="42" t="str">
        <f ca="1">MID(HEX2BIN(MID($B489,1,1),4),3,1)</f>
        <v>1</v>
      </c>
      <c r="O505" s="42" t="str">
        <f ca="1">MID(HEX2BIN(MID($B489,1,1),4),4,1)</f>
        <v>0</v>
      </c>
      <c r="P505" s="43" t="str">
        <f ca="1">MID(HEX2BIN(MID($B489,2,1),4),1,1)</f>
        <v>1</v>
      </c>
      <c r="Q505" s="43" t="str">
        <f ca="1">MID(HEX2BIN(MID($B489,2,1),4),2,1)</f>
        <v>1</v>
      </c>
      <c r="R505" s="43" t="str">
        <f ca="1">MID(HEX2BIN(MID($B489,2,1),4),3,1)</f>
        <v>0</v>
      </c>
      <c r="S505" s="43" t="str">
        <f ca="1">MID(HEX2BIN(MID($B489,2,1),4),4,1)</f>
        <v>0</v>
      </c>
      <c r="T505" s="44" t="str">
        <f ca="1">MID(HEX2BIN(MID($B489,3,1),4),1,1)</f>
        <v>1</v>
      </c>
      <c r="U505" s="44" t="str">
        <f ca="1">MID(HEX2BIN(MID($B489,3,1),4),2,1)</f>
        <v>1</v>
      </c>
      <c r="V505" s="44" t="str">
        <f ca="1">MID(HEX2BIN(MID($B489,3,1),4),3,1)</f>
        <v>1</v>
      </c>
      <c r="W505" s="44" t="str">
        <f ca="1">MID(HEX2BIN(MID($B489,3,1),4),4,1)</f>
        <v>1</v>
      </c>
      <c r="X505" s="45" t="str">
        <f ca="1">MID(HEX2BIN(MID($B489,4,1),4),1,1)</f>
        <v>1</v>
      </c>
      <c r="Y505" s="45" t="str">
        <f ca="1">MID(HEX2BIN(MID($B489,4,1),4),2,1)</f>
        <v>1</v>
      </c>
      <c r="Z505" s="45" t="str">
        <f ca="1">MID(HEX2BIN(MID($B489,4,1),4),3,1)</f>
        <v>0</v>
      </c>
      <c r="AA505" s="45" t="str">
        <f ca="1">MID(HEX2BIN(MID($B489,4,1),4),4,1)</f>
        <v>0</v>
      </c>
      <c r="AB505" s="42" t="str">
        <f ca="1">MID(HEX2BIN(MID($B489,5,1),4),1,1)</f>
        <v>0</v>
      </c>
      <c r="AC505" s="42" t="str">
        <f ca="1">MID(HEX2BIN(MID($B489,5,1),4),2,1)</f>
        <v>0</v>
      </c>
      <c r="AD505" s="42" t="str">
        <f ca="1">MID(HEX2BIN(MID($B489,5,1),4),3,1)</f>
        <v>0</v>
      </c>
      <c r="AE505" s="42" t="str">
        <f ca="1">MID(HEX2BIN(MID($B489,5,1),4),4,1)</f>
        <v>1</v>
      </c>
      <c r="AF505" s="43" t="str">
        <f ca="1">MID(HEX2BIN(MID($B489,6,1),4),1,1)</f>
        <v>1</v>
      </c>
      <c r="AG505" s="43" t="str">
        <f ca="1">MID(HEX2BIN(MID($B489,6,1),4),2,1)</f>
        <v>0</v>
      </c>
      <c r="AH505" s="43" t="str">
        <f ca="1">MID(HEX2BIN(MID($B489,6,1),4),3,1)</f>
        <v>0</v>
      </c>
      <c r="AI505" s="43" t="str">
        <f ca="1">MID(HEX2BIN(MID($B489,6,1),4),4,1)</f>
        <v>1</v>
      </c>
      <c r="AJ505" s="44" t="str">
        <f ca="1">MID(HEX2BIN(MID($B489,7,1),4),1,1)</f>
        <v>0</v>
      </c>
      <c r="AK505" s="44" t="str">
        <f ca="1">MID(HEX2BIN(MID($B489,7,1),4),2,1)</f>
        <v>0</v>
      </c>
      <c r="AL505" s="44" t="str">
        <f ca="1">MID(HEX2BIN(MID($B489,7,1),4),3,1)</f>
        <v>1</v>
      </c>
      <c r="AM505" s="44" t="str">
        <f ca="1">MID(HEX2BIN(MID($B489,7,1),4),4,1)</f>
        <v>1</v>
      </c>
      <c r="AN505" s="45" t="str">
        <f ca="1">MID(HEX2BIN(MID($B489,8,1),4),1,1)</f>
        <v>1</v>
      </c>
      <c r="AO505" s="45" t="str">
        <f ca="1">MID(HEX2BIN(MID($B489,8,1),4),2,1)</f>
        <v>0</v>
      </c>
      <c r="AP505" s="45" t="str">
        <f ca="1">MID(HEX2BIN(MID($B489,8,1),4),3,1)</f>
        <v>0</v>
      </c>
      <c r="AQ505" s="45" t="str">
        <f ca="1">MID(HEX2BIN(MID($B489,8,1),4),4,1)</f>
        <v>1</v>
      </c>
      <c r="AR505" s="41" t="str">
        <f t="shared" ca="1" si="666"/>
        <v>11101100</v>
      </c>
      <c r="AS505" s="41" t="str">
        <f t="shared" ca="1" si="667"/>
        <v>11111100</v>
      </c>
      <c r="AT505" s="40" t="str">
        <f t="shared" ca="1" si="668"/>
        <v>00011001</v>
      </c>
      <c r="AU505" s="40" t="str">
        <f t="shared" ca="1" si="669"/>
        <v>00111001</v>
      </c>
      <c r="AV505" s="40">
        <f t="shared" ca="1" si="670"/>
        <v>236</v>
      </c>
      <c r="AW505" s="40">
        <f t="shared" ca="1" si="670"/>
        <v>252</v>
      </c>
      <c r="AX505" s="40">
        <f t="shared" ca="1" si="670"/>
        <v>25</v>
      </c>
      <c r="AY505" s="40">
        <f t="shared" ca="1" si="670"/>
        <v>57</v>
      </c>
      <c r="AZ505" s="46">
        <f t="shared" ca="1" si="671"/>
        <v>3975944505</v>
      </c>
    </row>
    <row r="506" spans="1:52" ht="15" thickBot="1" x14ac:dyDescent="0.4">
      <c r="A506" t="str">
        <f ca="1">DEC2HEX(MOD(G492+G496,2^32),8)</f>
        <v>A7D2FB2D</v>
      </c>
      <c r="B506" t="str">
        <f ca="1">A489</f>
        <v>7D7AFFB4</v>
      </c>
      <c r="C506" t="str">
        <f ca="1">B489</f>
        <v>ECFC1939</v>
      </c>
      <c r="D506" t="str">
        <f ca="1">C489</f>
        <v>FC452390</v>
      </c>
      <c r="E506" t="str">
        <f ca="1">DEC2HEX(MOD(HEX2DEC(D489)+G492,2^32),8)</f>
        <v>99E3A3D4</v>
      </c>
      <c r="F506" s="29" t="str">
        <f ca="1">E489</f>
        <v>B699AF5B</v>
      </c>
      <c r="G506" s="29" t="str">
        <f ca="1">F489</f>
        <v>2BA774FF</v>
      </c>
      <c r="H506" t="str">
        <f ca="1">G489</f>
        <v>C638A41F</v>
      </c>
      <c r="I506" s="54">
        <f ca="1">_xlfn.BITXOR(_xlfn.BITXOR(_xlfn.BITAND(AZ504,AZ505),_xlfn.BITAND(AZ504,AZ506)), _xlfn.BITAND(AZ505,AZ506))</f>
        <v>4236000176</v>
      </c>
      <c r="J506" s="48"/>
      <c r="K506" s="49" t="s">
        <v>5</v>
      </c>
      <c r="L506" s="57" t="str">
        <f ca="1">MID(HEX2BIN(MID($C489,1,1),4),1,1)</f>
        <v>1</v>
      </c>
      <c r="M506" s="57" t="str">
        <f ca="1">MID(HEX2BIN(MID($C489,1,1),4),2,1)</f>
        <v>1</v>
      </c>
      <c r="N506" s="57" t="str">
        <f ca="1">MID(HEX2BIN(MID($C489,1,1),4),3,1)</f>
        <v>1</v>
      </c>
      <c r="O506" s="57" t="str">
        <f ca="1">MID(HEX2BIN(MID($C489,1,1),4),4,1)</f>
        <v>1</v>
      </c>
      <c r="P506" s="58" t="str">
        <f ca="1">MID(HEX2BIN(MID($C489,2,1),4),1,1)</f>
        <v>1</v>
      </c>
      <c r="Q506" s="58" t="str">
        <f ca="1">MID(HEX2BIN(MID($C489,2,1),4),2,1)</f>
        <v>1</v>
      </c>
      <c r="R506" s="58" t="str">
        <f ca="1">MID(HEX2BIN(MID($C489,2,1),4),3,1)</f>
        <v>0</v>
      </c>
      <c r="S506" s="58" t="str">
        <f ca="1">MID(HEX2BIN(MID($C489,2,1),4),4,1)</f>
        <v>0</v>
      </c>
      <c r="T506" s="59" t="str">
        <f ca="1">MID(HEX2BIN(MID($C489,3,1),4),1,1)</f>
        <v>0</v>
      </c>
      <c r="U506" s="59" t="str">
        <f ca="1">MID(HEX2BIN(MID($C489,3,1),4),2,1)</f>
        <v>1</v>
      </c>
      <c r="V506" s="59" t="str">
        <f ca="1">MID(HEX2BIN(MID($C489,3,1),4),3,1)</f>
        <v>0</v>
      </c>
      <c r="W506" s="59" t="str">
        <f ca="1">MID(HEX2BIN(MID($C489,3,1),4),4,1)</f>
        <v>0</v>
      </c>
      <c r="X506" s="60" t="str">
        <f ca="1">MID(HEX2BIN(MID($C489,4,1),4),1,1)</f>
        <v>0</v>
      </c>
      <c r="Y506" s="60" t="str">
        <f ca="1">MID(HEX2BIN(MID($C489,4,1),4),2,1)</f>
        <v>1</v>
      </c>
      <c r="Z506" s="60" t="str">
        <f ca="1">MID(HEX2BIN(MID($C489,4,1),4),3,1)</f>
        <v>0</v>
      </c>
      <c r="AA506" s="60" t="str">
        <f ca="1">MID(HEX2BIN(MID($C489,4,1),4),4,1)</f>
        <v>1</v>
      </c>
      <c r="AB506" s="57" t="str">
        <f ca="1">MID(HEX2BIN(MID($C489,5,1),4),1,1)</f>
        <v>0</v>
      </c>
      <c r="AC506" s="57" t="str">
        <f ca="1">MID(HEX2BIN(MID($C489,5,1),4),2,1)</f>
        <v>0</v>
      </c>
      <c r="AD506" s="57" t="str">
        <f ca="1">MID(HEX2BIN(MID($C489,5,1),4),3,1)</f>
        <v>1</v>
      </c>
      <c r="AE506" s="57" t="str">
        <f ca="1">MID(HEX2BIN(MID($C489,5,1),4),4,1)</f>
        <v>0</v>
      </c>
      <c r="AF506" s="58" t="str">
        <f ca="1">MID(HEX2BIN(MID($C489,6,1),4),1,1)</f>
        <v>0</v>
      </c>
      <c r="AG506" s="58" t="str">
        <f ca="1">MID(HEX2BIN(MID($C489,6,1),4),2,1)</f>
        <v>0</v>
      </c>
      <c r="AH506" s="58" t="str">
        <f ca="1">MID(HEX2BIN(MID($C489,6,1),4),3,1)</f>
        <v>1</v>
      </c>
      <c r="AI506" s="58" t="str">
        <f ca="1">MID(HEX2BIN(MID($C489,6,1),4),4,1)</f>
        <v>1</v>
      </c>
      <c r="AJ506" s="59" t="str">
        <f ca="1">MID(HEX2BIN(MID($C489,7,1),4),1,1)</f>
        <v>1</v>
      </c>
      <c r="AK506" s="59" t="str">
        <f ca="1">MID(HEX2BIN(MID($C489,7,1),4),2,1)</f>
        <v>0</v>
      </c>
      <c r="AL506" s="59" t="str">
        <f ca="1">MID(HEX2BIN(MID($C489,7,1),4),3,1)</f>
        <v>0</v>
      </c>
      <c r="AM506" s="59" t="str">
        <f ca="1">MID(HEX2BIN(MID($C489,7,1),4),4,1)</f>
        <v>1</v>
      </c>
      <c r="AN506" s="60" t="str">
        <f ca="1">MID(HEX2BIN(MID($C489,8,1),4),1,1)</f>
        <v>0</v>
      </c>
      <c r="AO506" s="60" t="str">
        <f ca="1">MID(HEX2BIN(MID($C489,8,1),4),2,1)</f>
        <v>0</v>
      </c>
      <c r="AP506" s="60" t="str">
        <f ca="1">MID(HEX2BIN(MID($C489,8,1),4),3,1)</f>
        <v>0</v>
      </c>
      <c r="AQ506" s="60" t="str">
        <f ca="1">MID(HEX2BIN(MID($C489,8,1),4),4,1)</f>
        <v>0</v>
      </c>
      <c r="AR506" s="49" t="str">
        <f t="shared" ca="1" si="666"/>
        <v>11111100</v>
      </c>
      <c r="AS506" s="49" t="str">
        <f t="shared" ca="1" si="667"/>
        <v>01000101</v>
      </c>
      <c r="AT506" s="48" t="str">
        <f t="shared" ca="1" si="668"/>
        <v>00100011</v>
      </c>
      <c r="AU506" s="48" t="str">
        <f t="shared" ca="1" si="669"/>
        <v>10010000</v>
      </c>
      <c r="AV506" s="48">
        <f t="shared" ca="1" si="670"/>
        <v>252</v>
      </c>
      <c r="AW506" s="48">
        <f t="shared" ca="1" si="670"/>
        <v>69</v>
      </c>
      <c r="AX506" s="48">
        <f t="shared" ca="1" si="670"/>
        <v>35</v>
      </c>
      <c r="AY506" s="48">
        <f t="shared" ca="1" si="670"/>
        <v>144</v>
      </c>
      <c r="AZ506" s="50">
        <f t="shared" ca="1" si="671"/>
        <v>4232389520</v>
      </c>
    </row>
    <row r="507" spans="1:52" ht="15" thickBot="1" x14ac:dyDescent="0.4"/>
    <row r="508" spans="1:52" x14ac:dyDescent="0.35">
      <c r="A508" t="str">
        <f t="shared" ref="A508:H508" ca="1" si="672">A506</f>
        <v>A7D2FB2D</v>
      </c>
      <c r="B508" t="str">
        <f t="shared" ca="1" si="672"/>
        <v>7D7AFFB4</v>
      </c>
      <c r="C508" t="str">
        <f t="shared" ca="1" si="672"/>
        <v>ECFC1939</v>
      </c>
      <c r="D508" t="str">
        <f t="shared" ca="1" si="672"/>
        <v>FC452390</v>
      </c>
      <c r="E508" s="29" t="str">
        <f t="shared" ca="1" si="672"/>
        <v>99E3A3D4</v>
      </c>
      <c r="F508" s="29" t="str">
        <f t="shared" ca="1" si="672"/>
        <v>B699AF5B</v>
      </c>
      <c r="G508" t="str">
        <f t="shared" ca="1" si="672"/>
        <v>2BA774FF</v>
      </c>
      <c r="H508" t="str">
        <f t="shared" ca="1" si="672"/>
        <v>C638A41F</v>
      </c>
      <c r="I508" s="31"/>
      <c r="J508" s="51" t="s">
        <v>214</v>
      </c>
      <c r="K508" s="52"/>
      <c r="L508" s="34" t="str">
        <f ca="1">MID(HEX2BIN(MID($A508,1,1),4),1,1)</f>
        <v>1</v>
      </c>
      <c r="M508" s="34" t="str">
        <f ca="1">MID(HEX2BIN(MID($A508,1,1),4),2,1)</f>
        <v>0</v>
      </c>
      <c r="N508" s="34" t="str">
        <f ca="1">MID(HEX2BIN(MID($A508,1,1),4),3,1)</f>
        <v>1</v>
      </c>
      <c r="O508" s="34" t="str">
        <f ca="1">MID(HEX2BIN(MID($A508,1,1),4),4,1)</f>
        <v>0</v>
      </c>
      <c r="P508" s="35" t="str">
        <f ca="1">MID(HEX2BIN(MID($A508,2,1),4),1,1)</f>
        <v>0</v>
      </c>
      <c r="Q508" s="35" t="str">
        <f ca="1">MID(HEX2BIN(MID($A508,2,1),4),2,1)</f>
        <v>1</v>
      </c>
      <c r="R508" s="35" t="str">
        <f ca="1">MID(HEX2BIN(MID($A508,2,1),4),3,1)</f>
        <v>1</v>
      </c>
      <c r="S508" s="35" t="str">
        <f ca="1">MID(HEX2BIN(MID($A508,2,1),4),4,1)</f>
        <v>1</v>
      </c>
      <c r="T508" s="36" t="str">
        <f ca="1">MID(HEX2BIN(MID($A508,3,1),4),1,1)</f>
        <v>1</v>
      </c>
      <c r="U508" s="36" t="str">
        <f ca="1">MID(HEX2BIN(MID($A508,3,1),4),2,1)</f>
        <v>1</v>
      </c>
      <c r="V508" s="36" t="str">
        <f ca="1">MID(HEX2BIN(MID($A508,3,1),4),3,1)</f>
        <v>0</v>
      </c>
      <c r="W508" s="36" t="str">
        <f ca="1">MID(HEX2BIN(MID($A508,3,1),4),4,1)</f>
        <v>1</v>
      </c>
      <c r="X508" s="37" t="str">
        <f ca="1">MID(HEX2BIN(MID($A508,4,1),4),1,1)</f>
        <v>0</v>
      </c>
      <c r="Y508" s="37" t="str">
        <f ca="1">MID(HEX2BIN(MID($A508,4,1),4),2,1)</f>
        <v>0</v>
      </c>
      <c r="Z508" s="37" t="str">
        <f ca="1">MID(HEX2BIN(MID($A508,4,1),4),3,1)</f>
        <v>1</v>
      </c>
      <c r="AA508" s="37" t="str">
        <f ca="1">MID(HEX2BIN(MID($A508,4,1),4),4,1)</f>
        <v>0</v>
      </c>
      <c r="AB508" s="34" t="str">
        <f ca="1">MID(HEX2BIN(MID($A508,5,1),4),1,1)</f>
        <v>1</v>
      </c>
      <c r="AC508" s="34" t="str">
        <f ca="1">MID(HEX2BIN(MID($A508,5,1),4),2,1)</f>
        <v>1</v>
      </c>
      <c r="AD508" s="34" t="str">
        <f ca="1">MID(HEX2BIN(MID($A508,5,1),4),3,1)</f>
        <v>1</v>
      </c>
      <c r="AE508" s="34" t="str">
        <f ca="1">MID(HEX2BIN(MID($A508,5,1),4),4,1)</f>
        <v>1</v>
      </c>
      <c r="AF508" s="35" t="str">
        <f ca="1">MID(HEX2BIN(MID($A508,6,1),4),1,1)</f>
        <v>1</v>
      </c>
      <c r="AG508" s="35" t="str">
        <f ca="1">MID(HEX2BIN(MID($A508,6,1),4),2,1)</f>
        <v>0</v>
      </c>
      <c r="AH508" s="35" t="str">
        <f ca="1">MID(HEX2BIN(MID($A508,6,1),4),3,1)</f>
        <v>1</v>
      </c>
      <c r="AI508" s="35" t="str">
        <f ca="1">MID(HEX2BIN(MID($A508,6,1),4),4,1)</f>
        <v>1</v>
      </c>
      <c r="AJ508" s="36" t="str">
        <f ca="1">MID(HEX2BIN(MID($A508,7,1),4),1,1)</f>
        <v>0</v>
      </c>
      <c r="AK508" s="36" t="str">
        <f ca="1">MID(HEX2BIN(MID($A508,7,1),4),2,1)</f>
        <v>0</v>
      </c>
      <c r="AL508" s="36" t="str">
        <f ca="1">MID(HEX2BIN(MID($A508,7,1),4),3,1)</f>
        <v>1</v>
      </c>
      <c r="AM508" s="36" t="str">
        <f ca="1">MID(HEX2BIN(MID($A508,7,1),4),4,1)</f>
        <v>0</v>
      </c>
      <c r="AN508" s="37" t="str">
        <f ca="1">MID(HEX2BIN(MID($A508,8,1),4),1,1)</f>
        <v>1</v>
      </c>
      <c r="AO508" s="37" t="str">
        <f ca="1">MID(HEX2BIN(MID($A508,8,1),4),2,1)</f>
        <v>1</v>
      </c>
      <c r="AP508" s="37" t="str">
        <f ca="1">MID(HEX2BIN(MID($A508,8,1),4),3,1)</f>
        <v>0</v>
      </c>
      <c r="AQ508" s="37" t="str">
        <f ca="1">MID(HEX2BIN(MID($A508,8,1),4),4,1)</f>
        <v>1</v>
      </c>
      <c r="AR508" s="33" t="str">
        <f t="shared" ref="AR508:AR511" ca="1" si="673">_xlfn.CONCAT(L508,M508,N508,O508,P508,Q508,R508,S508)</f>
        <v>10100111</v>
      </c>
      <c r="AS508" s="33" t="str">
        <f t="shared" ref="AS508:AS511" ca="1" si="674">_xlfn.CONCAT(T508,U508,V508,W508,X508,Y508,Z508,AA508)</f>
        <v>11010010</v>
      </c>
      <c r="AT508" s="32" t="str">
        <f t="shared" ref="AT508:AT511" ca="1" si="675">_xlfn.CONCAT(AB508,AC508,AD508,AE508,AF508,AG508,AH508,AI508)</f>
        <v>11111011</v>
      </c>
      <c r="AU508" s="32" t="str">
        <f t="shared" ref="AU508:AU511" ca="1" si="676">_xlfn.CONCAT(AJ508,AK508,AL508,AM508,AN508,AO508,AP508,AQ508)</f>
        <v>00101101</v>
      </c>
      <c r="AV508" s="32">
        <f t="shared" ref="AV508:AY511" ca="1" si="677">BIN2DEC(AR508)</f>
        <v>167</v>
      </c>
      <c r="AW508" s="32">
        <f t="shared" ca="1" si="677"/>
        <v>210</v>
      </c>
      <c r="AX508" s="32">
        <f t="shared" ca="1" si="677"/>
        <v>251</v>
      </c>
      <c r="AY508" s="32">
        <f t="shared" ca="1" si="677"/>
        <v>45</v>
      </c>
      <c r="AZ508" s="38">
        <f t="shared" ref="AZ508:AZ511" ca="1" si="678">(AV508*2^24)+(AW508*2^16)+(AX508*2^8)+AY508</f>
        <v>2815621933</v>
      </c>
    </row>
    <row r="509" spans="1:52" ht="15.5" x14ac:dyDescent="0.35">
      <c r="A509" s="55" t="s">
        <v>254</v>
      </c>
      <c r="I509" s="39"/>
      <c r="J509" s="40" t="s">
        <v>215</v>
      </c>
      <c r="K509" s="53">
        <v>2</v>
      </c>
      <c r="L509" s="42" t="str" cm="1">
        <f t="array" aca="1" ref="L509" ca="1">INDIRECT(ADDRESS((ROW(509:509)-1),IF(MOD(COLUMN(L:L)-11-$K509,32)=0,32,MOD(COLUMN(L:L)-11-$K509,32))+11))</f>
        <v>0</v>
      </c>
      <c r="M509" s="42" t="str" cm="1">
        <f t="array" aca="1" ref="M509" ca="1">INDIRECT(ADDRESS((ROW(509:509)-1),IF(MOD(COLUMN(M:M)-11-$K509,32)=0,32,MOD(COLUMN(M:M)-11-$K509,32))+11))</f>
        <v>1</v>
      </c>
      <c r="N509" s="42" t="str" cm="1">
        <f t="array" aca="1" ref="N509" ca="1">INDIRECT(ADDRESS((ROW(509:509)-1),IF(MOD(COLUMN(N:N)-11-$K509,32)=0,32,MOD(COLUMN(N:N)-11-$K509,32))+11))</f>
        <v>1</v>
      </c>
      <c r="O509" s="42" t="str" cm="1">
        <f t="array" aca="1" ref="O509" ca="1">INDIRECT(ADDRESS((ROW(509:509)-1),IF(MOD(COLUMN(O:O)-11-$K509,32)=0,32,MOD(COLUMN(O:O)-11-$K509,32))+11))</f>
        <v>0</v>
      </c>
      <c r="P509" s="43" t="str" cm="1">
        <f t="array" aca="1" ref="P509" ca="1">INDIRECT(ADDRESS((ROW(509:509)-1),IF(MOD(COLUMN(P:P)-11-$K509,32)=0,32,MOD(COLUMN(P:P)-11-$K509,32))+11))</f>
        <v>1</v>
      </c>
      <c r="Q509" s="43" t="str" cm="1">
        <f t="array" aca="1" ref="Q509" ca="1">INDIRECT(ADDRESS((ROW(509:509)-1),IF(MOD(COLUMN(Q:Q)-11-$K509,32)=0,32,MOD(COLUMN(Q:Q)-11-$K509,32))+11))</f>
        <v>0</v>
      </c>
      <c r="R509" s="43" t="str" cm="1">
        <f t="array" aca="1" ref="R509" ca="1">INDIRECT(ADDRESS((ROW(509:509)-1),IF(MOD(COLUMN(R:R)-11-$K509,32)=0,32,MOD(COLUMN(R:R)-11-$K509,32))+11))</f>
        <v>0</v>
      </c>
      <c r="S509" s="43" t="str" cm="1">
        <f t="array" aca="1" ref="S509" ca="1">INDIRECT(ADDRESS((ROW(509:509)-1),IF(MOD(COLUMN(S:S)-11-$K509,32)=0,32,MOD(COLUMN(S:S)-11-$K509,32))+11))</f>
        <v>1</v>
      </c>
      <c r="T509" s="44" t="str" cm="1">
        <f t="array" aca="1" ref="T509" ca="1">INDIRECT(ADDRESS((ROW(509:509)-1),IF(MOD(COLUMN(T:T)-11-$K509,32)=0,32,MOD(COLUMN(T:T)-11-$K509,32))+11))</f>
        <v>1</v>
      </c>
      <c r="U509" s="44" t="str" cm="1">
        <f t="array" aca="1" ref="U509" ca="1">INDIRECT(ADDRESS((ROW(509:509)-1),IF(MOD(COLUMN(U:U)-11-$K509,32)=0,32,MOD(COLUMN(U:U)-11-$K509,32))+11))</f>
        <v>1</v>
      </c>
      <c r="V509" s="44" t="str" cm="1">
        <f t="array" aca="1" ref="V509" ca="1">INDIRECT(ADDRESS((ROW(509:509)-1),IF(MOD(COLUMN(V:V)-11-$K509,32)=0,32,MOD(COLUMN(V:V)-11-$K509,32))+11))</f>
        <v>1</v>
      </c>
      <c r="W509" s="44" t="str" cm="1">
        <f t="array" aca="1" ref="W509" ca="1">INDIRECT(ADDRESS((ROW(509:509)-1),IF(MOD(COLUMN(W:W)-11-$K509,32)=0,32,MOD(COLUMN(W:W)-11-$K509,32))+11))</f>
        <v>1</v>
      </c>
      <c r="X509" s="45" t="str" cm="1">
        <f t="array" aca="1" ref="X509" ca="1">INDIRECT(ADDRESS((ROW(509:509)-1),IF(MOD(COLUMN(X:X)-11-$K509,32)=0,32,MOD(COLUMN(X:X)-11-$K509,32))+11))</f>
        <v>0</v>
      </c>
      <c r="Y509" s="45" t="str" cm="1">
        <f t="array" aca="1" ref="Y509" ca="1">INDIRECT(ADDRESS((ROW(509:509)-1),IF(MOD(COLUMN(Y:Y)-11-$K509,32)=0,32,MOD(COLUMN(Y:Y)-11-$K509,32))+11))</f>
        <v>1</v>
      </c>
      <c r="Z509" s="45" t="str" cm="1">
        <f t="array" aca="1" ref="Z509" ca="1">INDIRECT(ADDRESS((ROW(509:509)-1),IF(MOD(COLUMN(Z:Z)-11-$K509,32)=0,32,MOD(COLUMN(Z:Z)-11-$K509,32))+11))</f>
        <v>0</v>
      </c>
      <c r="AA509" s="45" t="str" cm="1">
        <f t="array" aca="1" ref="AA509" ca="1">INDIRECT(ADDRESS((ROW(509:509)-1),IF(MOD(COLUMN(AA:AA)-11-$K509,32)=0,32,MOD(COLUMN(AA:AA)-11-$K509,32))+11))</f>
        <v>0</v>
      </c>
      <c r="AB509" s="42" t="str" cm="1">
        <f t="array" aca="1" ref="AB509" ca="1">INDIRECT(ADDRESS((ROW(509:509)-1),IF(MOD(COLUMN(AB:AB)-11-$K509,32)=0,32,MOD(COLUMN(AB:AB)-11-$K509,32))+11))</f>
        <v>1</v>
      </c>
      <c r="AC509" s="42" t="str" cm="1">
        <f t="array" aca="1" ref="AC509" ca="1">INDIRECT(ADDRESS((ROW(509:509)-1),IF(MOD(COLUMN(AC:AC)-11-$K509,32)=0,32,MOD(COLUMN(AC:AC)-11-$K509,32))+11))</f>
        <v>0</v>
      </c>
      <c r="AD509" s="42" t="str" cm="1">
        <f t="array" aca="1" ref="AD509" ca="1">INDIRECT(ADDRESS((ROW(509:509)-1),IF(MOD(COLUMN(AD:AD)-11-$K509,32)=0,32,MOD(COLUMN(AD:AD)-11-$K509,32))+11))</f>
        <v>1</v>
      </c>
      <c r="AE509" s="42" t="str" cm="1">
        <f t="array" aca="1" ref="AE509" ca="1">INDIRECT(ADDRESS((ROW(509:509)-1),IF(MOD(COLUMN(AE:AE)-11-$K509,32)=0,32,MOD(COLUMN(AE:AE)-11-$K509,32))+11))</f>
        <v>1</v>
      </c>
      <c r="AF509" s="43" t="str" cm="1">
        <f t="array" aca="1" ref="AF509" ca="1">INDIRECT(ADDRESS((ROW(509:509)-1),IF(MOD(COLUMN(AF:AF)-11-$K509,32)=0,32,MOD(COLUMN(AF:AF)-11-$K509,32))+11))</f>
        <v>1</v>
      </c>
      <c r="AG509" s="43" t="str" cm="1">
        <f t="array" aca="1" ref="AG509" ca="1">INDIRECT(ADDRESS((ROW(509:509)-1),IF(MOD(COLUMN(AG:AG)-11-$K509,32)=0,32,MOD(COLUMN(AG:AG)-11-$K509,32))+11))</f>
        <v>1</v>
      </c>
      <c r="AH509" s="43" t="str" cm="1">
        <f t="array" aca="1" ref="AH509" ca="1">INDIRECT(ADDRESS((ROW(509:509)-1),IF(MOD(COLUMN(AH:AH)-11-$K509,32)=0,32,MOD(COLUMN(AH:AH)-11-$K509,32))+11))</f>
        <v>1</v>
      </c>
      <c r="AI509" s="43" t="str" cm="1">
        <f t="array" aca="1" ref="AI509" ca="1">INDIRECT(ADDRESS((ROW(509:509)-1),IF(MOD(COLUMN(AI:AI)-11-$K509,32)=0,32,MOD(COLUMN(AI:AI)-11-$K509,32))+11))</f>
        <v>0</v>
      </c>
      <c r="AJ509" s="44" t="str" cm="1">
        <f t="array" aca="1" ref="AJ509" ca="1">INDIRECT(ADDRESS((ROW(509:509)-1),IF(MOD(COLUMN(AJ:AJ)-11-$K509,32)=0,32,MOD(COLUMN(AJ:AJ)-11-$K509,32))+11))</f>
        <v>1</v>
      </c>
      <c r="AK509" s="44" t="str" cm="1">
        <f t="array" aca="1" ref="AK509" ca="1">INDIRECT(ADDRESS((ROW(509:509)-1),IF(MOD(COLUMN(AK:AK)-11-$K509,32)=0,32,MOD(COLUMN(AK:AK)-11-$K509,32))+11))</f>
        <v>1</v>
      </c>
      <c r="AL509" s="44" t="str" cm="1">
        <f t="array" aca="1" ref="AL509" ca="1">INDIRECT(ADDRESS((ROW(509:509)-1),IF(MOD(COLUMN(AL:AL)-11-$K509,32)=0,32,MOD(COLUMN(AL:AL)-11-$K509,32))+11))</f>
        <v>0</v>
      </c>
      <c r="AM509" s="44" t="str" cm="1">
        <f t="array" aca="1" ref="AM509" ca="1">INDIRECT(ADDRESS((ROW(509:509)-1),IF(MOD(COLUMN(AM:AM)-11-$K509,32)=0,32,MOD(COLUMN(AM:AM)-11-$K509,32))+11))</f>
        <v>0</v>
      </c>
      <c r="AN509" s="45" t="str" cm="1">
        <f t="array" aca="1" ref="AN509" ca="1">INDIRECT(ADDRESS((ROW(509:509)-1),IF(MOD(COLUMN(AN:AN)-11-$K509,32)=0,32,MOD(COLUMN(AN:AN)-11-$K509,32))+11))</f>
        <v>1</v>
      </c>
      <c r="AO509" s="45" t="str" cm="1">
        <f t="array" aca="1" ref="AO509" ca="1">INDIRECT(ADDRESS((ROW(509:509)-1),IF(MOD(COLUMN(AO:AO)-11-$K509,32)=0,32,MOD(COLUMN(AO:AO)-11-$K509,32))+11))</f>
        <v>0</v>
      </c>
      <c r="AP509" s="45" t="str" cm="1">
        <f t="array" aca="1" ref="AP509" ca="1">INDIRECT(ADDRESS((ROW(509:509)-1),IF(MOD(COLUMN(AP:AP)-11-$K509,32)=0,32,MOD(COLUMN(AP:AP)-11-$K509,32))+11))</f>
        <v>1</v>
      </c>
      <c r="AQ509" s="45" t="str" cm="1">
        <f t="array" aca="1" ref="AQ509" ca="1">INDIRECT(ADDRESS((ROW(509:509)-1),IF(MOD(COLUMN(AQ:AQ)-11-$K509,32)=0,32,MOD(COLUMN(AQ:AQ)-11-$K509,32))+11))</f>
        <v>1</v>
      </c>
      <c r="AR509" s="41" t="str">
        <f t="shared" ca="1" si="673"/>
        <v>01101001</v>
      </c>
      <c r="AS509" s="41" t="str">
        <f t="shared" ca="1" si="674"/>
        <v>11110100</v>
      </c>
      <c r="AT509" s="40" t="str">
        <f t="shared" ca="1" si="675"/>
        <v>10111110</v>
      </c>
      <c r="AU509" s="40" t="str">
        <f t="shared" ca="1" si="676"/>
        <v>11001011</v>
      </c>
      <c r="AV509" s="40">
        <f t="shared" ca="1" si="677"/>
        <v>105</v>
      </c>
      <c r="AW509" s="40">
        <f t="shared" ca="1" si="677"/>
        <v>244</v>
      </c>
      <c r="AX509" s="40">
        <f t="shared" ca="1" si="677"/>
        <v>190</v>
      </c>
      <c r="AY509" s="40">
        <f t="shared" ca="1" si="677"/>
        <v>203</v>
      </c>
      <c r="AZ509" s="46">
        <f t="shared" ca="1" si="678"/>
        <v>1777647307</v>
      </c>
    </row>
    <row r="510" spans="1:52" ht="15" thickBot="1" x14ac:dyDescent="0.4">
      <c r="A510" t="s">
        <v>224</v>
      </c>
      <c r="I510" s="39"/>
      <c r="J510" s="40" t="s">
        <v>215</v>
      </c>
      <c r="K510" s="53">
        <v>13</v>
      </c>
      <c r="L510" s="42" t="str" cm="1">
        <f t="array" aca="1" ref="L510" ca="1">INDIRECT(ADDRESS((ROW(510:510)-2),IF(MOD(COLUMN(L:L)-11-$K510,32)=0,32,MOD(COLUMN(L:L)-11-$K510,32))+11))</f>
        <v>1</v>
      </c>
      <c r="M510" s="42" t="str" cm="1">
        <f t="array" aca="1" ref="M510" ca="1">INDIRECT(ADDRESS((ROW(510:510)-2),IF(MOD(COLUMN(M:M)-11-$K510,32)=0,32,MOD(COLUMN(M:M)-11-$K510,32))+11))</f>
        <v>1</v>
      </c>
      <c r="N510" s="42" t="str" cm="1">
        <f t="array" aca="1" ref="N510" ca="1">INDIRECT(ADDRESS((ROW(510:510)-2),IF(MOD(COLUMN(N:N)-11-$K510,32)=0,32,MOD(COLUMN(N:N)-11-$K510,32))+11))</f>
        <v>0</v>
      </c>
      <c r="O510" s="42" t="str" cm="1">
        <f t="array" aca="1" ref="O510" ca="1">INDIRECT(ADDRESS((ROW(510:510)-2),IF(MOD(COLUMN(O:O)-11-$K510,32)=0,32,MOD(COLUMN(O:O)-11-$K510,32))+11))</f>
        <v>1</v>
      </c>
      <c r="P510" s="43" t="str" cm="1">
        <f t="array" aca="1" ref="P510" ca="1">INDIRECT(ADDRESS((ROW(510:510)-2),IF(MOD(COLUMN(P:P)-11-$K510,32)=0,32,MOD(COLUMN(P:P)-11-$K510,32))+11))</f>
        <v>1</v>
      </c>
      <c r="Q510" s="43" t="str" cm="1">
        <f t="array" aca="1" ref="Q510" ca="1">INDIRECT(ADDRESS((ROW(510:510)-2),IF(MOD(COLUMN(Q:Q)-11-$K510,32)=0,32,MOD(COLUMN(Q:Q)-11-$K510,32))+11))</f>
        <v>0</v>
      </c>
      <c r="R510" s="43" t="str" cm="1">
        <f t="array" aca="1" ref="R510" ca="1">INDIRECT(ADDRESS((ROW(510:510)-2),IF(MOD(COLUMN(R:R)-11-$K510,32)=0,32,MOD(COLUMN(R:R)-11-$K510,32))+11))</f>
        <v>0</v>
      </c>
      <c r="S510" s="43" t="str" cm="1">
        <f t="array" aca="1" ref="S510" ca="1">INDIRECT(ADDRESS((ROW(510:510)-2),IF(MOD(COLUMN(S:S)-11-$K510,32)=0,32,MOD(COLUMN(S:S)-11-$K510,32))+11))</f>
        <v>1</v>
      </c>
      <c r="T510" s="44" t="str" cm="1">
        <f t="array" aca="1" ref="T510" ca="1">INDIRECT(ADDRESS((ROW(510:510)-2),IF(MOD(COLUMN(T:T)-11-$K510,32)=0,32,MOD(COLUMN(T:T)-11-$K510,32))+11))</f>
        <v>0</v>
      </c>
      <c r="U510" s="44" t="str" cm="1">
        <f t="array" aca="1" ref="U510" ca="1">INDIRECT(ADDRESS((ROW(510:510)-2),IF(MOD(COLUMN(U:U)-11-$K510,32)=0,32,MOD(COLUMN(U:U)-11-$K510,32))+11))</f>
        <v>1</v>
      </c>
      <c r="V510" s="44" t="str" cm="1">
        <f t="array" aca="1" ref="V510" ca="1">INDIRECT(ADDRESS((ROW(510:510)-2),IF(MOD(COLUMN(V:V)-11-$K510,32)=0,32,MOD(COLUMN(V:V)-11-$K510,32))+11))</f>
        <v>1</v>
      </c>
      <c r="W510" s="44" t="str" cm="1">
        <f t="array" aca="1" ref="W510" ca="1">INDIRECT(ADDRESS((ROW(510:510)-2),IF(MOD(COLUMN(W:W)-11-$K510,32)=0,32,MOD(COLUMN(W:W)-11-$K510,32))+11))</f>
        <v>0</v>
      </c>
      <c r="X510" s="45" t="str" cm="1">
        <f t="array" aca="1" ref="X510" ca="1">INDIRECT(ADDRESS((ROW(510:510)-2),IF(MOD(COLUMN(X:X)-11-$K510,32)=0,32,MOD(COLUMN(X:X)-11-$K510,32))+11))</f>
        <v>1</v>
      </c>
      <c r="Y510" s="45" t="str" cm="1">
        <f t="array" aca="1" ref="Y510" ca="1">INDIRECT(ADDRESS((ROW(510:510)-2),IF(MOD(COLUMN(Y:Y)-11-$K510,32)=0,32,MOD(COLUMN(Y:Y)-11-$K510,32))+11))</f>
        <v>1</v>
      </c>
      <c r="Z510" s="45" t="str" cm="1">
        <f t="array" aca="1" ref="Z510" ca="1">INDIRECT(ADDRESS((ROW(510:510)-2),IF(MOD(COLUMN(Z:Z)-11-$K510,32)=0,32,MOD(COLUMN(Z:Z)-11-$K510,32))+11))</f>
        <v>0</v>
      </c>
      <c r="AA510" s="45" t="str" cm="1">
        <f t="array" aca="1" ref="AA510" ca="1">INDIRECT(ADDRESS((ROW(510:510)-2),IF(MOD(COLUMN(AA:AA)-11-$K510,32)=0,32,MOD(COLUMN(AA:AA)-11-$K510,32))+11))</f>
        <v>1</v>
      </c>
      <c r="AB510" s="42" t="str" cm="1">
        <f t="array" aca="1" ref="AB510" ca="1">INDIRECT(ADDRESS((ROW(510:510)-2),IF(MOD(COLUMN(AB:AB)-11-$K510,32)=0,32,MOD(COLUMN(AB:AB)-11-$K510,32))+11))</f>
        <v>0</v>
      </c>
      <c r="AC510" s="42" t="str" cm="1">
        <f t="array" aca="1" ref="AC510" ca="1">INDIRECT(ADDRESS((ROW(510:510)-2),IF(MOD(COLUMN(AC:AC)-11-$K510,32)=0,32,MOD(COLUMN(AC:AC)-11-$K510,32))+11))</f>
        <v>0</v>
      </c>
      <c r="AD510" s="42" t="str" cm="1">
        <f t="array" aca="1" ref="AD510" ca="1">INDIRECT(ADDRESS((ROW(510:510)-2),IF(MOD(COLUMN(AD:AD)-11-$K510,32)=0,32,MOD(COLUMN(AD:AD)-11-$K510,32))+11))</f>
        <v>1</v>
      </c>
      <c r="AE510" s="42" t="str" cm="1">
        <f t="array" aca="1" ref="AE510" ca="1">INDIRECT(ADDRESS((ROW(510:510)-2),IF(MOD(COLUMN(AE:AE)-11-$K510,32)=0,32,MOD(COLUMN(AE:AE)-11-$K510,32))+11))</f>
        <v>1</v>
      </c>
      <c r="AF510" s="43" t="str" cm="1">
        <f t="array" aca="1" ref="AF510" ca="1">INDIRECT(ADDRESS((ROW(510:510)-2),IF(MOD(COLUMN(AF:AF)-11-$K510,32)=0,32,MOD(COLUMN(AF:AF)-11-$K510,32))+11))</f>
        <v>1</v>
      </c>
      <c r="AG510" s="43" t="str" cm="1">
        <f t="array" aca="1" ref="AG510" ca="1">INDIRECT(ADDRESS((ROW(510:510)-2),IF(MOD(COLUMN(AG:AG)-11-$K510,32)=0,32,MOD(COLUMN(AG:AG)-11-$K510,32))+11))</f>
        <v>1</v>
      </c>
      <c r="AH510" s="43" t="str" cm="1">
        <f t="array" aca="1" ref="AH510" ca="1">INDIRECT(ADDRESS((ROW(510:510)-2),IF(MOD(COLUMN(AH:AH)-11-$K510,32)=0,32,MOD(COLUMN(AH:AH)-11-$K510,32))+11))</f>
        <v>1</v>
      </c>
      <c r="AI510" s="43" t="str" cm="1">
        <f t="array" aca="1" ref="AI510" ca="1">INDIRECT(ADDRESS((ROW(510:510)-2),IF(MOD(COLUMN(AI:AI)-11-$K510,32)=0,32,MOD(COLUMN(AI:AI)-11-$K510,32))+11))</f>
        <v>0</v>
      </c>
      <c r="AJ510" s="44" t="str" cm="1">
        <f t="array" aca="1" ref="AJ510" ca="1">INDIRECT(ADDRESS((ROW(510:510)-2),IF(MOD(COLUMN(AJ:AJ)-11-$K510,32)=0,32,MOD(COLUMN(AJ:AJ)-11-$K510,32))+11))</f>
        <v>1</v>
      </c>
      <c r="AK510" s="44" t="str" cm="1">
        <f t="array" aca="1" ref="AK510" ca="1">INDIRECT(ADDRESS((ROW(510:510)-2),IF(MOD(COLUMN(AK:AK)-11-$K510,32)=0,32,MOD(COLUMN(AK:AK)-11-$K510,32))+11))</f>
        <v>0</v>
      </c>
      <c r="AL510" s="44" t="str" cm="1">
        <f t="array" aca="1" ref="AL510" ca="1">INDIRECT(ADDRESS((ROW(510:510)-2),IF(MOD(COLUMN(AL:AL)-11-$K510,32)=0,32,MOD(COLUMN(AL:AL)-11-$K510,32))+11))</f>
        <v>0</v>
      </c>
      <c r="AM510" s="44" t="str" cm="1">
        <f t="array" aca="1" ref="AM510" ca="1">INDIRECT(ADDRESS((ROW(510:510)-2),IF(MOD(COLUMN(AM:AM)-11-$K510,32)=0,32,MOD(COLUMN(AM:AM)-11-$K510,32))+11))</f>
        <v>1</v>
      </c>
      <c r="AN510" s="45" t="str" cm="1">
        <f t="array" aca="1" ref="AN510" ca="1">INDIRECT(ADDRESS((ROW(510:510)-2),IF(MOD(COLUMN(AN:AN)-11-$K510,32)=0,32,MOD(COLUMN(AN:AN)-11-$K510,32))+11))</f>
        <v>0</v>
      </c>
      <c r="AO510" s="45" t="str" cm="1">
        <f t="array" aca="1" ref="AO510" ca="1">INDIRECT(ADDRESS((ROW(510:510)-2),IF(MOD(COLUMN(AO:AO)-11-$K510,32)=0,32,MOD(COLUMN(AO:AO)-11-$K510,32))+11))</f>
        <v>1</v>
      </c>
      <c r="AP510" s="45" t="str" cm="1">
        <f t="array" aca="1" ref="AP510" ca="1">INDIRECT(ADDRESS((ROW(510:510)-2),IF(MOD(COLUMN(AP:AP)-11-$K510,32)=0,32,MOD(COLUMN(AP:AP)-11-$K510,32))+11))</f>
        <v>1</v>
      </c>
      <c r="AQ510" s="45" t="str" cm="1">
        <f t="array" aca="1" ref="AQ510" ca="1">INDIRECT(ADDRESS((ROW(510:510)-2),IF(MOD(COLUMN(AQ:AQ)-11-$K510,32)=0,32,MOD(COLUMN(AQ:AQ)-11-$K510,32))+11))</f>
        <v>1</v>
      </c>
      <c r="AR510" s="41" t="str">
        <f t="shared" ca="1" si="673"/>
        <v>11011001</v>
      </c>
      <c r="AS510" s="41" t="str">
        <f t="shared" ca="1" si="674"/>
        <v>01101101</v>
      </c>
      <c r="AT510" s="40" t="str">
        <f t="shared" ca="1" si="675"/>
        <v>00111110</v>
      </c>
      <c r="AU510" s="40" t="str">
        <f t="shared" ca="1" si="676"/>
        <v>10010111</v>
      </c>
      <c r="AV510" s="40">
        <f t="shared" ca="1" si="677"/>
        <v>217</v>
      </c>
      <c r="AW510" s="40">
        <f t="shared" ca="1" si="677"/>
        <v>109</v>
      </c>
      <c r="AX510" s="40">
        <f t="shared" ca="1" si="677"/>
        <v>62</v>
      </c>
      <c r="AY510" s="40">
        <f t="shared" ca="1" si="677"/>
        <v>151</v>
      </c>
      <c r="AZ510" s="46">
        <f t="shared" ca="1" si="678"/>
        <v>3647815319</v>
      </c>
    </row>
    <row r="511" spans="1:52" ht="15" thickBot="1" x14ac:dyDescent="0.4">
      <c r="A511" t="s">
        <v>225</v>
      </c>
      <c r="B511">
        <f ca="1">HEX2DEC(H508)</f>
        <v>3325600799</v>
      </c>
      <c r="C511">
        <f ca="1">I516</f>
        <v>3643103415</v>
      </c>
      <c r="D511">
        <f ca="1">I521</f>
        <v>2995124091</v>
      </c>
      <c r="E511" s="30">
        <f>Const!C28</f>
        <v>2952996808</v>
      </c>
      <c r="F511" s="61">
        <f ca="1">Home!F30</f>
        <v>2684399609</v>
      </c>
      <c r="G511" s="54">
        <f ca="1">B511+C511+D511+E511+F511</f>
        <v>15601224722</v>
      </c>
      <c r="I511" s="54">
        <f ca="1">_xlfn.BITXOR(_xlfn.BITXOR(AZ509,AZ510),AZ511)</f>
        <v>4218762947</v>
      </c>
      <c r="J511" s="48" t="s">
        <v>215</v>
      </c>
      <c r="K511" s="56">
        <v>22</v>
      </c>
      <c r="L511" s="57" t="str" cm="1">
        <f t="array" aca="1" ref="L511" ca="1">INDIRECT(ADDRESS((ROW(511:511)-3),IF(MOD(COLUMN(L:L)-11-$K511,32)=0,32,MOD(COLUMN(L:L)-11-$K511,32))+11))</f>
        <v>0</v>
      </c>
      <c r="M511" s="57" t="str" cm="1">
        <f t="array" aca="1" ref="M511" ca="1">INDIRECT(ADDRESS((ROW(511:511)-3),IF(MOD(COLUMN(M:M)-11-$K511,32)=0,32,MOD(COLUMN(M:M)-11-$K511,32))+11))</f>
        <v>1</v>
      </c>
      <c r="N511" s="57" t="str" cm="1">
        <f t="array" aca="1" ref="N511" ca="1">INDIRECT(ADDRESS((ROW(511:511)-3),IF(MOD(COLUMN(N:N)-11-$K511,32)=0,32,MOD(COLUMN(N:N)-11-$K511,32))+11))</f>
        <v>0</v>
      </c>
      <c r="O511" s="57" t="str" cm="1">
        <f t="array" aca="1" ref="O511" ca="1">INDIRECT(ADDRESS((ROW(511:511)-3),IF(MOD(COLUMN(O:O)-11-$K511,32)=0,32,MOD(COLUMN(O:O)-11-$K511,32))+11))</f>
        <v>0</v>
      </c>
      <c r="P511" s="58" t="str" cm="1">
        <f t="array" aca="1" ref="P511" ca="1">INDIRECT(ADDRESS((ROW(511:511)-3),IF(MOD(COLUMN(P:P)-11-$K511,32)=0,32,MOD(COLUMN(P:P)-11-$K511,32))+11))</f>
        <v>1</v>
      </c>
      <c r="Q511" s="58" t="str" cm="1">
        <f t="array" aca="1" ref="Q511" ca="1">INDIRECT(ADDRESS((ROW(511:511)-3),IF(MOD(COLUMN(Q:Q)-11-$K511,32)=0,32,MOD(COLUMN(Q:Q)-11-$K511,32))+11))</f>
        <v>0</v>
      </c>
      <c r="R511" s="58" t="str" cm="1">
        <f t="array" aca="1" ref="R511" ca="1">INDIRECT(ADDRESS((ROW(511:511)-3),IF(MOD(COLUMN(R:R)-11-$K511,32)=0,32,MOD(COLUMN(R:R)-11-$K511,32))+11))</f>
        <v>1</v>
      </c>
      <c r="S511" s="58" t="str" cm="1">
        <f t="array" aca="1" ref="S511" ca="1">INDIRECT(ADDRESS((ROW(511:511)-3),IF(MOD(COLUMN(S:S)-11-$K511,32)=0,32,MOD(COLUMN(S:S)-11-$K511,32))+11))</f>
        <v>1</v>
      </c>
      <c r="T511" s="59" t="str" cm="1">
        <f t="array" aca="1" ref="T511" ca="1">INDIRECT(ADDRESS((ROW(511:511)-3),IF(MOD(COLUMN(T:T)-11-$K511,32)=0,32,MOD(COLUMN(T:T)-11-$K511,32))+11))</f>
        <v>1</v>
      </c>
      <c r="U511" s="59" t="str" cm="1">
        <f t="array" aca="1" ref="U511" ca="1">INDIRECT(ADDRESS((ROW(511:511)-3),IF(MOD(COLUMN(U:U)-11-$K511,32)=0,32,MOD(COLUMN(U:U)-11-$K511,32))+11))</f>
        <v>1</v>
      </c>
      <c r="V511" s="59" t="str" cm="1">
        <f t="array" aca="1" ref="V511" ca="1">INDIRECT(ADDRESS((ROW(511:511)-3),IF(MOD(COLUMN(V:V)-11-$K511,32)=0,32,MOD(COLUMN(V:V)-11-$K511,32))+11))</f>
        <v>1</v>
      </c>
      <c r="W511" s="59" t="str" cm="1">
        <f t="array" aca="1" ref="W511" ca="1">INDIRECT(ADDRESS((ROW(511:511)-3),IF(MOD(COLUMN(W:W)-11-$K511,32)=0,32,MOD(COLUMN(W:W)-11-$K511,32))+11))</f>
        <v>0</v>
      </c>
      <c r="X511" s="60" t="str" cm="1">
        <f t="array" aca="1" ref="X511" ca="1">INDIRECT(ADDRESS((ROW(511:511)-3),IF(MOD(COLUMN(X:X)-11-$K511,32)=0,32,MOD(COLUMN(X:X)-11-$K511,32))+11))</f>
        <v>1</v>
      </c>
      <c r="Y511" s="60" t="str" cm="1">
        <f t="array" aca="1" ref="Y511" ca="1">INDIRECT(ADDRESS((ROW(511:511)-3),IF(MOD(COLUMN(Y:Y)-11-$K511,32)=0,32,MOD(COLUMN(Y:Y)-11-$K511,32))+11))</f>
        <v>1</v>
      </c>
      <c r="Z511" s="60" t="str" cm="1">
        <f t="array" aca="1" ref="Z511" ca="1">INDIRECT(ADDRESS((ROW(511:511)-3),IF(MOD(COLUMN(Z:Z)-11-$K511,32)=0,32,MOD(COLUMN(Z:Z)-11-$K511,32))+11))</f>
        <v>0</v>
      </c>
      <c r="AA511" s="60" t="str" cm="1">
        <f t="array" aca="1" ref="AA511" ca="1">INDIRECT(ADDRESS((ROW(511:511)-3),IF(MOD(COLUMN(AA:AA)-11-$K511,32)=0,32,MOD(COLUMN(AA:AA)-11-$K511,32))+11))</f>
        <v>0</v>
      </c>
      <c r="AB511" s="57" t="str" cm="1">
        <f t="array" aca="1" ref="AB511" ca="1">INDIRECT(ADDRESS((ROW(511:511)-3),IF(MOD(COLUMN(AB:AB)-11-$K511,32)=0,32,MOD(COLUMN(AB:AB)-11-$K511,32))+11))</f>
        <v>1</v>
      </c>
      <c r="AC511" s="57" t="str" cm="1">
        <f t="array" aca="1" ref="AC511" ca="1">INDIRECT(ADDRESS((ROW(511:511)-3),IF(MOD(COLUMN(AC:AC)-11-$K511,32)=0,32,MOD(COLUMN(AC:AC)-11-$K511,32))+11))</f>
        <v>0</v>
      </c>
      <c r="AD511" s="57" t="str" cm="1">
        <f t="array" aca="1" ref="AD511" ca="1">INDIRECT(ADDRESS((ROW(511:511)-3),IF(MOD(COLUMN(AD:AD)-11-$K511,32)=0,32,MOD(COLUMN(AD:AD)-11-$K511,32))+11))</f>
        <v>1</v>
      </c>
      <c r="AE511" s="57" t="str" cm="1">
        <f t="array" aca="1" ref="AE511" ca="1">INDIRECT(ADDRESS((ROW(511:511)-3),IF(MOD(COLUMN(AE:AE)-11-$K511,32)=0,32,MOD(COLUMN(AE:AE)-11-$K511,32))+11))</f>
        <v>1</v>
      </c>
      <c r="AF511" s="58" t="str" cm="1">
        <f t="array" aca="1" ref="AF511" ca="1">INDIRECT(ADDRESS((ROW(511:511)-3),IF(MOD(COLUMN(AF:AF)-11-$K511,32)=0,32,MOD(COLUMN(AF:AF)-11-$K511,32))+11))</f>
        <v>0</v>
      </c>
      <c r="AG511" s="58" t="str" cm="1">
        <f t="array" aca="1" ref="AG511" ca="1">INDIRECT(ADDRESS((ROW(511:511)-3),IF(MOD(COLUMN(AG:AG)-11-$K511,32)=0,32,MOD(COLUMN(AG:AG)-11-$K511,32))+11))</f>
        <v>1</v>
      </c>
      <c r="AH511" s="58" t="str" cm="1">
        <f t="array" aca="1" ref="AH511" ca="1">INDIRECT(ADDRESS((ROW(511:511)-3),IF(MOD(COLUMN(AH:AH)-11-$K511,32)=0,32,MOD(COLUMN(AH:AH)-11-$K511,32))+11))</f>
        <v>1</v>
      </c>
      <c r="AI511" s="58" t="str" cm="1">
        <f t="array" aca="1" ref="AI511" ca="1">INDIRECT(ADDRESS((ROW(511:511)-3),IF(MOD(COLUMN(AI:AI)-11-$K511,32)=0,32,MOD(COLUMN(AI:AI)-11-$K511,32))+11))</f>
        <v>0</v>
      </c>
      <c r="AJ511" s="59" t="str" cm="1">
        <f t="array" aca="1" ref="AJ511" ca="1">INDIRECT(ADDRESS((ROW(511:511)-3),IF(MOD(COLUMN(AJ:AJ)-11-$K511,32)=0,32,MOD(COLUMN(AJ:AJ)-11-$K511,32))+11))</f>
        <v>1</v>
      </c>
      <c r="AK511" s="59" t="str" cm="1">
        <f t="array" aca="1" ref="AK511" ca="1">INDIRECT(ADDRESS((ROW(511:511)-3),IF(MOD(COLUMN(AK:AK)-11-$K511,32)=0,32,MOD(COLUMN(AK:AK)-11-$K511,32))+11))</f>
        <v>0</v>
      </c>
      <c r="AL511" s="59" t="str" cm="1">
        <f t="array" aca="1" ref="AL511" ca="1">INDIRECT(ADDRESS((ROW(511:511)-3),IF(MOD(COLUMN(AL:AL)-11-$K511,32)=0,32,MOD(COLUMN(AL:AL)-11-$K511,32))+11))</f>
        <v>0</v>
      </c>
      <c r="AM511" s="59" t="str" cm="1">
        <f t="array" aca="1" ref="AM511" ca="1">INDIRECT(ADDRESS((ROW(511:511)-3),IF(MOD(COLUMN(AM:AM)-11-$K511,32)=0,32,MOD(COLUMN(AM:AM)-11-$K511,32))+11))</f>
        <v>1</v>
      </c>
      <c r="AN511" s="60" t="str" cm="1">
        <f t="array" aca="1" ref="AN511" ca="1">INDIRECT(ADDRESS((ROW(511:511)-3),IF(MOD(COLUMN(AN:AN)-11-$K511,32)=0,32,MOD(COLUMN(AN:AN)-11-$K511,32))+11))</f>
        <v>1</v>
      </c>
      <c r="AO511" s="60" t="str" cm="1">
        <f t="array" aca="1" ref="AO511" ca="1">INDIRECT(ADDRESS((ROW(511:511)-3),IF(MOD(COLUMN(AO:AO)-11-$K511,32)=0,32,MOD(COLUMN(AO:AO)-11-$K511,32))+11))</f>
        <v>1</v>
      </c>
      <c r="AP511" s="60" t="str" cm="1">
        <f t="array" aca="1" ref="AP511" ca="1">INDIRECT(ADDRESS((ROW(511:511)-3),IF(MOD(COLUMN(AP:AP)-11-$K511,32)=0,32,MOD(COLUMN(AP:AP)-11-$K511,32))+11))</f>
        <v>1</v>
      </c>
      <c r="AQ511" s="60" t="str" cm="1">
        <f t="array" aca="1" ref="AQ511" ca="1">INDIRECT(ADDRESS((ROW(511:511)-3),IF(MOD(COLUMN(AQ:AQ)-11-$K511,32)=0,32,MOD(COLUMN(AQ:AQ)-11-$K511,32))+11))</f>
        <v>1</v>
      </c>
      <c r="AR511" s="49" t="str">
        <f t="shared" ca="1" si="673"/>
        <v>01001011</v>
      </c>
      <c r="AS511" s="49" t="str">
        <f t="shared" ca="1" si="674"/>
        <v>11101100</v>
      </c>
      <c r="AT511" s="48" t="str">
        <f t="shared" ca="1" si="675"/>
        <v>10110110</v>
      </c>
      <c r="AU511" s="48" t="str">
        <f t="shared" ca="1" si="676"/>
        <v>10011111</v>
      </c>
      <c r="AV511" s="48">
        <f t="shared" ca="1" si="677"/>
        <v>75</v>
      </c>
      <c r="AW511" s="48">
        <f t="shared" ca="1" si="677"/>
        <v>236</v>
      </c>
      <c r="AX511" s="48">
        <f t="shared" ca="1" si="677"/>
        <v>182</v>
      </c>
      <c r="AY511" s="48">
        <f t="shared" ca="1" si="677"/>
        <v>159</v>
      </c>
      <c r="AZ511" s="50">
        <f t="shared" ca="1" si="678"/>
        <v>1273804447</v>
      </c>
    </row>
    <row r="512" spans="1:52" ht="15" thickBot="1" x14ac:dyDescent="0.4"/>
    <row r="513" spans="1:52" x14ac:dyDescent="0.35">
      <c r="I513" s="31"/>
      <c r="J513" s="51" t="s">
        <v>216</v>
      </c>
      <c r="K513" s="52"/>
      <c r="L513" s="34" t="str">
        <f ca="1">MID(HEX2BIN(MID($E508,1,1),4),1,1)</f>
        <v>1</v>
      </c>
      <c r="M513" s="34" t="str">
        <f ca="1">MID(HEX2BIN(MID($E508,1,1),4),2,1)</f>
        <v>0</v>
      </c>
      <c r="N513" s="34" t="str">
        <f ca="1">MID(HEX2BIN(MID($E508,1,1),4),3,1)</f>
        <v>0</v>
      </c>
      <c r="O513" s="34" t="str">
        <f ca="1">MID(HEX2BIN(MID($E508,1,1),4),4,1)</f>
        <v>1</v>
      </c>
      <c r="P513" s="35" t="str">
        <f ca="1">MID(HEX2BIN(MID($E508,2,1),4),1,1)</f>
        <v>1</v>
      </c>
      <c r="Q513" s="35" t="str">
        <f ca="1">MID(HEX2BIN(MID($E508,2,1),4),2,1)</f>
        <v>0</v>
      </c>
      <c r="R513" s="35" t="str">
        <f ca="1">MID(HEX2BIN(MID($E508,2,1),4),3,1)</f>
        <v>0</v>
      </c>
      <c r="S513" s="35" t="str">
        <f ca="1">MID(HEX2BIN(MID($E508,2,1),4),4,1)</f>
        <v>1</v>
      </c>
      <c r="T513" s="36" t="str">
        <f ca="1">MID(HEX2BIN(MID($E508,3,1),4),1,1)</f>
        <v>1</v>
      </c>
      <c r="U513" s="36" t="str">
        <f ca="1">MID(HEX2BIN(MID($E508,3,1),4),2,1)</f>
        <v>1</v>
      </c>
      <c r="V513" s="36" t="str">
        <f ca="1">MID(HEX2BIN(MID($E508,3,1),4),3,1)</f>
        <v>1</v>
      </c>
      <c r="W513" s="36" t="str">
        <f ca="1">MID(HEX2BIN(MID($E508,3,1),4),4,1)</f>
        <v>0</v>
      </c>
      <c r="X513" s="37" t="str">
        <f ca="1">MID(HEX2BIN(MID($E508,4,1),4),1,1)</f>
        <v>0</v>
      </c>
      <c r="Y513" s="37" t="str">
        <f ca="1">MID(HEX2BIN(MID($E508,4,1),4),2,1)</f>
        <v>0</v>
      </c>
      <c r="Z513" s="37" t="str">
        <f ca="1">MID(HEX2BIN(MID($E508,4,1),4),3,1)</f>
        <v>1</v>
      </c>
      <c r="AA513" s="37" t="str">
        <f ca="1">MID(HEX2BIN(MID($E508,4,1),4),4,1)</f>
        <v>1</v>
      </c>
      <c r="AB513" s="34" t="str">
        <f ca="1">MID(HEX2BIN(MID($E508,5,1),4),1,1)</f>
        <v>1</v>
      </c>
      <c r="AC513" s="34" t="str">
        <f ca="1">MID(HEX2BIN(MID($E508,5,1),4),2,1)</f>
        <v>0</v>
      </c>
      <c r="AD513" s="34" t="str">
        <f ca="1">MID(HEX2BIN(MID($E508,5,1),4),3,1)</f>
        <v>1</v>
      </c>
      <c r="AE513" s="34" t="str">
        <f ca="1">MID(HEX2BIN(MID($E508,5,1),4),4,1)</f>
        <v>0</v>
      </c>
      <c r="AF513" s="35" t="str">
        <f ca="1">MID(HEX2BIN(MID($E508,6,1),4),1,1)</f>
        <v>0</v>
      </c>
      <c r="AG513" s="35" t="str">
        <f ca="1">MID(HEX2BIN(MID($E508,6,1),4),2,1)</f>
        <v>0</v>
      </c>
      <c r="AH513" s="35" t="str">
        <f ca="1">MID(HEX2BIN(MID($E508,6,1),4),3,1)</f>
        <v>1</v>
      </c>
      <c r="AI513" s="35" t="str">
        <f ca="1">MID(HEX2BIN(MID($E508,6,1),4),4,1)</f>
        <v>1</v>
      </c>
      <c r="AJ513" s="36" t="str">
        <f ca="1">MID(HEX2BIN(MID($E508,7,1),4),1,1)</f>
        <v>1</v>
      </c>
      <c r="AK513" s="36" t="str">
        <f ca="1">MID(HEX2BIN(MID($E508,7,1),4),2,1)</f>
        <v>1</v>
      </c>
      <c r="AL513" s="36" t="str">
        <f ca="1">MID(HEX2BIN(MID($E508,7,1),4),3,1)</f>
        <v>0</v>
      </c>
      <c r="AM513" s="36" t="str">
        <f ca="1">MID(HEX2BIN(MID($E508,7,1),4),4,1)</f>
        <v>1</v>
      </c>
      <c r="AN513" s="37" t="str">
        <f ca="1">MID(HEX2BIN(MID($E508,8,1),4),1,1)</f>
        <v>0</v>
      </c>
      <c r="AO513" s="37" t="str">
        <f ca="1">MID(HEX2BIN(MID($E508,8,1),4),2,1)</f>
        <v>1</v>
      </c>
      <c r="AP513" s="37" t="str">
        <f ca="1">MID(HEX2BIN(MID($E508,8,1),4),3,1)</f>
        <v>0</v>
      </c>
      <c r="AQ513" s="37" t="str">
        <f ca="1">MID(HEX2BIN(MID($E508,8,1),4),4,1)</f>
        <v>0</v>
      </c>
      <c r="AR513" s="33" t="str">
        <f t="shared" ref="AR513:AR516" ca="1" si="679">_xlfn.CONCAT(L513,M513,N513,O513,P513,Q513,R513,S513)</f>
        <v>10011001</v>
      </c>
      <c r="AS513" s="33" t="str">
        <f t="shared" ref="AS513:AS516" ca="1" si="680">_xlfn.CONCAT(T513,U513,V513,W513,X513,Y513,Z513,AA513)</f>
        <v>11100011</v>
      </c>
      <c r="AT513" s="32" t="str">
        <f t="shared" ref="AT513:AT516" ca="1" si="681">_xlfn.CONCAT(AB513,AC513,AD513,AE513,AF513,AG513,AH513,AI513)</f>
        <v>10100011</v>
      </c>
      <c r="AU513" s="32" t="str">
        <f t="shared" ref="AU513:AU516" ca="1" si="682">_xlfn.CONCAT(AJ513,AK513,AL513,AM513,AN513,AO513,AP513,AQ513)</f>
        <v>11010100</v>
      </c>
      <c r="AV513" s="32">
        <f t="shared" ref="AV513:AY516" ca="1" si="683">BIN2DEC(AR513)</f>
        <v>153</v>
      </c>
      <c r="AW513" s="32">
        <f t="shared" ca="1" si="683"/>
        <v>227</v>
      </c>
      <c r="AX513" s="32">
        <f t="shared" ca="1" si="683"/>
        <v>163</v>
      </c>
      <c r="AY513" s="32">
        <f t="shared" ca="1" si="683"/>
        <v>212</v>
      </c>
      <c r="AZ513" s="38">
        <f t="shared" ref="AZ513:AZ516" ca="1" si="684">(AV513*2^24)+(AW513*2^16)+(AX513*2^8)+AY513</f>
        <v>2581832660</v>
      </c>
    </row>
    <row r="514" spans="1:52" ht="15" thickBot="1" x14ac:dyDescent="0.4">
      <c r="A514" t="s">
        <v>227</v>
      </c>
      <c r="I514" s="39"/>
      <c r="J514" s="40" t="s">
        <v>215</v>
      </c>
      <c r="K514" s="53">
        <v>6</v>
      </c>
      <c r="L514" s="42" t="str" cm="1">
        <f t="array" aca="1" ref="L514" ca="1">INDIRECT(ADDRESS((ROW(514:514)-1),IF(MOD(COLUMN(L:L)-11-$K514,32)=0,32,MOD(COLUMN(L:L)-11-$K514,32))+11))</f>
        <v>0</v>
      </c>
      <c r="M514" s="42" t="str" cm="1">
        <f t="array" aca="1" ref="M514" ca="1">INDIRECT(ADDRESS((ROW(514:514)-1),IF(MOD(COLUMN(M:M)-11-$K514,32)=0,32,MOD(COLUMN(M:M)-11-$K514,32))+11))</f>
        <v>1</v>
      </c>
      <c r="N514" s="42" t="str" cm="1">
        <f t="array" aca="1" ref="N514" ca="1">INDIRECT(ADDRESS((ROW(514:514)-1),IF(MOD(COLUMN(N:N)-11-$K514,32)=0,32,MOD(COLUMN(N:N)-11-$K514,32))+11))</f>
        <v>0</v>
      </c>
      <c r="O514" s="42" t="str" cm="1">
        <f t="array" aca="1" ref="O514" ca="1">INDIRECT(ADDRESS((ROW(514:514)-1),IF(MOD(COLUMN(O:O)-11-$K514,32)=0,32,MOD(COLUMN(O:O)-11-$K514,32))+11))</f>
        <v>1</v>
      </c>
      <c r="P514" s="43" t="str" cm="1">
        <f t="array" aca="1" ref="P514" ca="1">INDIRECT(ADDRESS((ROW(514:514)-1),IF(MOD(COLUMN(P:P)-11-$K514,32)=0,32,MOD(COLUMN(P:P)-11-$K514,32))+11))</f>
        <v>0</v>
      </c>
      <c r="Q514" s="43" t="str" cm="1">
        <f t="array" aca="1" ref="Q514" ca="1">INDIRECT(ADDRESS((ROW(514:514)-1),IF(MOD(COLUMN(Q:Q)-11-$K514,32)=0,32,MOD(COLUMN(Q:Q)-11-$K514,32))+11))</f>
        <v>0</v>
      </c>
      <c r="R514" s="43" t="str" cm="1">
        <f t="array" aca="1" ref="R514" ca="1">INDIRECT(ADDRESS((ROW(514:514)-1),IF(MOD(COLUMN(R:R)-11-$K514,32)=0,32,MOD(COLUMN(R:R)-11-$K514,32))+11))</f>
        <v>1</v>
      </c>
      <c r="S514" s="43" t="str" cm="1">
        <f t="array" aca="1" ref="S514" ca="1">INDIRECT(ADDRESS((ROW(514:514)-1),IF(MOD(COLUMN(S:S)-11-$K514,32)=0,32,MOD(COLUMN(S:S)-11-$K514,32))+11))</f>
        <v>0</v>
      </c>
      <c r="T514" s="44" t="str" cm="1">
        <f t="array" aca="1" ref="T514" ca="1">INDIRECT(ADDRESS((ROW(514:514)-1),IF(MOD(COLUMN(T:T)-11-$K514,32)=0,32,MOD(COLUMN(T:T)-11-$K514,32))+11))</f>
        <v>0</v>
      </c>
      <c r="U514" s="44" t="str" cm="1">
        <f t="array" aca="1" ref="U514" ca="1">INDIRECT(ADDRESS((ROW(514:514)-1),IF(MOD(COLUMN(U:U)-11-$K514,32)=0,32,MOD(COLUMN(U:U)-11-$K514,32))+11))</f>
        <v>1</v>
      </c>
      <c r="V514" s="44" t="str" cm="1">
        <f t="array" aca="1" ref="V514" ca="1">INDIRECT(ADDRESS((ROW(514:514)-1),IF(MOD(COLUMN(V:V)-11-$K514,32)=0,32,MOD(COLUMN(V:V)-11-$K514,32))+11))</f>
        <v>1</v>
      </c>
      <c r="W514" s="44" t="str" cm="1">
        <f t="array" aca="1" ref="W514" ca="1">INDIRECT(ADDRESS((ROW(514:514)-1),IF(MOD(COLUMN(W:W)-11-$K514,32)=0,32,MOD(COLUMN(W:W)-11-$K514,32))+11))</f>
        <v>0</v>
      </c>
      <c r="X514" s="45" t="str" cm="1">
        <f t="array" aca="1" ref="X514" ca="1">INDIRECT(ADDRESS((ROW(514:514)-1),IF(MOD(COLUMN(X:X)-11-$K514,32)=0,32,MOD(COLUMN(X:X)-11-$K514,32))+11))</f>
        <v>0</v>
      </c>
      <c r="Y514" s="45" t="str" cm="1">
        <f t="array" aca="1" ref="Y514" ca="1">INDIRECT(ADDRESS((ROW(514:514)-1),IF(MOD(COLUMN(Y:Y)-11-$K514,32)=0,32,MOD(COLUMN(Y:Y)-11-$K514,32))+11))</f>
        <v>1</v>
      </c>
      <c r="Z514" s="45" t="str" cm="1">
        <f t="array" aca="1" ref="Z514" ca="1">INDIRECT(ADDRESS((ROW(514:514)-1),IF(MOD(COLUMN(Z:Z)-11-$K514,32)=0,32,MOD(COLUMN(Z:Z)-11-$K514,32))+11))</f>
        <v>1</v>
      </c>
      <c r="AA514" s="45" t="str" cm="1">
        <f t="array" aca="1" ref="AA514" ca="1">INDIRECT(ADDRESS((ROW(514:514)-1),IF(MOD(COLUMN(AA:AA)-11-$K514,32)=0,32,MOD(COLUMN(AA:AA)-11-$K514,32))+11))</f>
        <v>1</v>
      </c>
      <c r="AB514" s="42" t="str" cm="1">
        <f t="array" aca="1" ref="AB514" ca="1">INDIRECT(ADDRESS((ROW(514:514)-1),IF(MOD(COLUMN(AB:AB)-11-$K514,32)=0,32,MOD(COLUMN(AB:AB)-11-$K514,32))+11))</f>
        <v>1</v>
      </c>
      <c r="AC514" s="42" t="str" cm="1">
        <f t="array" aca="1" ref="AC514" ca="1">INDIRECT(ADDRESS((ROW(514:514)-1),IF(MOD(COLUMN(AC:AC)-11-$K514,32)=0,32,MOD(COLUMN(AC:AC)-11-$K514,32))+11))</f>
        <v>0</v>
      </c>
      <c r="AD514" s="42" t="str" cm="1">
        <f t="array" aca="1" ref="AD514" ca="1">INDIRECT(ADDRESS((ROW(514:514)-1),IF(MOD(COLUMN(AD:AD)-11-$K514,32)=0,32,MOD(COLUMN(AD:AD)-11-$K514,32))+11))</f>
        <v>0</v>
      </c>
      <c r="AE514" s="42" t="str" cm="1">
        <f t="array" aca="1" ref="AE514" ca="1">INDIRECT(ADDRESS((ROW(514:514)-1),IF(MOD(COLUMN(AE:AE)-11-$K514,32)=0,32,MOD(COLUMN(AE:AE)-11-$K514,32))+11))</f>
        <v>0</v>
      </c>
      <c r="AF514" s="43" t="str" cm="1">
        <f t="array" aca="1" ref="AF514" ca="1">INDIRECT(ADDRESS((ROW(514:514)-1),IF(MOD(COLUMN(AF:AF)-11-$K514,32)=0,32,MOD(COLUMN(AF:AF)-11-$K514,32))+11))</f>
        <v>1</v>
      </c>
      <c r="AG514" s="43" t="str" cm="1">
        <f t="array" aca="1" ref="AG514" ca="1">INDIRECT(ADDRESS((ROW(514:514)-1),IF(MOD(COLUMN(AG:AG)-11-$K514,32)=0,32,MOD(COLUMN(AG:AG)-11-$K514,32))+11))</f>
        <v>1</v>
      </c>
      <c r="AH514" s="43" t="str" cm="1">
        <f t="array" aca="1" ref="AH514" ca="1">INDIRECT(ADDRESS((ROW(514:514)-1),IF(MOD(COLUMN(AH:AH)-11-$K514,32)=0,32,MOD(COLUMN(AH:AH)-11-$K514,32))+11))</f>
        <v>1</v>
      </c>
      <c r="AI514" s="43" t="str" cm="1">
        <f t="array" aca="1" ref="AI514" ca="1">INDIRECT(ADDRESS((ROW(514:514)-1),IF(MOD(COLUMN(AI:AI)-11-$K514,32)=0,32,MOD(COLUMN(AI:AI)-11-$K514,32))+11))</f>
        <v>0</v>
      </c>
      <c r="AJ514" s="44" t="str" cm="1">
        <f t="array" aca="1" ref="AJ514" ca="1">INDIRECT(ADDRESS((ROW(514:514)-1),IF(MOD(COLUMN(AJ:AJ)-11-$K514,32)=0,32,MOD(COLUMN(AJ:AJ)-11-$K514,32))+11))</f>
        <v>1</v>
      </c>
      <c r="AK514" s="44" t="str" cm="1">
        <f t="array" aca="1" ref="AK514" ca="1">INDIRECT(ADDRESS((ROW(514:514)-1),IF(MOD(COLUMN(AK:AK)-11-$K514,32)=0,32,MOD(COLUMN(AK:AK)-11-$K514,32))+11))</f>
        <v>0</v>
      </c>
      <c r="AL514" s="44" t="str" cm="1">
        <f t="array" aca="1" ref="AL514" ca="1">INDIRECT(ADDRESS((ROW(514:514)-1),IF(MOD(COLUMN(AL:AL)-11-$K514,32)=0,32,MOD(COLUMN(AL:AL)-11-$K514,32))+11))</f>
        <v>0</v>
      </c>
      <c r="AM514" s="44" t="str" cm="1">
        <f t="array" aca="1" ref="AM514" ca="1">INDIRECT(ADDRESS((ROW(514:514)-1),IF(MOD(COLUMN(AM:AM)-11-$K514,32)=0,32,MOD(COLUMN(AM:AM)-11-$K514,32))+11))</f>
        <v>0</v>
      </c>
      <c r="AN514" s="45" t="str" cm="1">
        <f t="array" aca="1" ref="AN514" ca="1">INDIRECT(ADDRESS((ROW(514:514)-1),IF(MOD(COLUMN(AN:AN)-11-$K514,32)=0,32,MOD(COLUMN(AN:AN)-11-$K514,32))+11))</f>
        <v>1</v>
      </c>
      <c r="AO514" s="45" t="str" cm="1">
        <f t="array" aca="1" ref="AO514" ca="1">INDIRECT(ADDRESS((ROW(514:514)-1),IF(MOD(COLUMN(AO:AO)-11-$K514,32)=0,32,MOD(COLUMN(AO:AO)-11-$K514,32))+11))</f>
        <v>1</v>
      </c>
      <c r="AP514" s="45" t="str" cm="1">
        <f t="array" aca="1" ref="AP514" ca="1">INDIRECT(ADDRESS((ROW(514:514)-1),IF(MOD(COLUMN(AP:AP)-11-$K514,32)=0,32,MOD(COLUMN(AP:AP)-11-$K514,32))+11))</f>
        <v>1</v>
      </c>
      <c r="AQ514" s="45" t="str" cm="1">
        <f t="array" aca="1" ref="AQ514" ca="1">INDIRECT(ADDRESS((ROW(514:514)-1),IF(MOD(COLUMN(AQ:AQ)-11-$K514,32)=0,32,MOD(COLUMN(AQ:AQ)-11-$K514,32))+11))</f>
        <v>1</v>
      </c>
      <c r="AR514" s="41" t="str">
        <f t="shared" ca="1" si="679"/>
        <v>01010010</v>
      </c>
      <c r="AS514" s="41" t="str">
        <f t="shared" ca="1" si="680"/>
        <v>01100111</v>
      </c>
      <c r="AT514" s="40" t="str">
        <f t="shared" ca="1" si="681"/>
        <v>10001110</v>
      </c>
      <c r="AU514" s="40" t="str">
        <f t="shared" ca="1" si="682"/>
        <v>10001111</v>
      </c>
      <c r="AV514" s="40">
        <f t="shared" ca="1" si="683"/>
        <v>82</v>
      </c>
      <c r="AW514" s="40">
        <f t="shared" ca="1" si="683"/>
        <v>103</v>
      </c>
      <c r="AX514" s="40">
        <f t="shared" ca="1" si="683"/>
        <v>142</v>
      </c>
      <c r="AY514" s="40">
        <f t="shared" ca="1" si="683"/>
        <v>143</v>
      </c>
      <c r="AZ514" s="46">
        <f t="shared" ca="1" si="684"/>
        <v>1382518415</v>
      </c>
    </row>
    <row r="515" spans="1:52" ht="15" thickBot="1" x14ac:dyDescent="0.4">
      <c r="A515" t="s">
        <v>228</v>
      </c>
      <c r="B515">
        <f ca="1">I511</f>
        <v>4218762947</v>
      </c>
      <c r="C515">
        <f ca="1">I525</f>
        <v>3992648509</v>
      </c>
      <c r="G515" s="54">
        <f ca="1">B515+C515</f>
        <v>8211411456</v>
      </c>
      <c r="I515" s="39"/>
      <c r="J515" s="40" t="s">
        <v>215</v>
      </c>
      <c r="K515" s="53">
        <v>11</v>
      </c>
      <c r="L515" s="42" t="str" cm="1">
        <f t="array" aca="1" ref="L515" ca="1">INDIRECT(ADDRESS((ROW(515:515)-2),IF(MOD(COLUMN(L:L)-11-$K515,32)=0,32,MOD(COLUMN(L:L)-11-$K515,32))+11))</f>
        <v>0</v>
      </c>
      <c r="M515" s="42" t="str" cm="1">
        <f t="array" aca="1" ref="M515" ca="1">INDIRECT(ADDRESS((ROW(515:515)-2),IF(MOD(COLUMN(M:M)-11-$K515,32)=0,32,MOD(COLUMN(M:M)-11-$K515,32))+11))</f>
        <v>1</v>
      </c>
      <c r="N515" s="42" t="str" cm="1">
        <f t="array" aca="1" ref="N515" ca="1">INDIRECT(ADDRESS((ROW(515:515)-2),IF(MOD(COLUMN(N:N)-11-$K515,32)=0,32,MOD(COLUMN(N:N)-11-$K515,32))+11))</f>
        <v>1</v>
      </c>
      <c r="O515" s="42" t="str" cm="1">
        <f t="array" aca="1" ref="O515" ca="1">INDIRECT(ADDRESS((ROW(515:515)-2),IF(MOD(COLUMN(O:O)-11-$K515,32)=0,32,MOD(COLUMN(O:O)-11-$K515,32))+11))</f>
        <v>1</v>
      </c>
      <c r="P515" s="43" t="str" cm="1">
        <f t="array" aca="1" ref="P515" ca="1">INDIRECT(ADDRESS((ROW(515:515)-2),IF(MOD(COLUMN(P:P)-11-$K515,32)=0,32,MOD(COLUMN(P:P)-11-$K515,32))+11))</f>
        <v>1</v>
      </c>
      <c r="Q515" s="43" t="str" cm="1">
        <f t="array" aca="1" ref="Q515" ca="1">INDIRECT(ADDRESS((ROW(515:515)-2),IF(MOD(COLUMN(Q:Q)-11-$K515,32)=0,32,MOD(COLUMN(Q:Q)-11-$K515,32))+11))</f>
        <v>0</v>
      </c>
      <c r="R515" s="43" t="str" cm="1">
        <f t="array" aca="1" ref="R515" ca="1">INDIRECT(ADDRESS((ROW(515:515)-2),IF(MOD(COLUMN(R:R)-11-$K515,32)=0,32,MOD(COLUMN(R:R)-11-$K515,32))+11))</f>
        <v>1</v>
      </c>
      <c r="S515" s="43" t="str" cm="1">
        <f t="array" aca="1" ref="S515" ca="1">INDIRECT(ADDRESS((ROW(515:515)-2),IF(MOD(COLUMN(S:S)-11-$K515,32)=0,32,MOD(COLUMN(S:S)-11-$K515,32))+11))</f>
        <v>0</v>
      </c>
      <c r="T515" s="44" t="str" cm="1">
        <f t="array" aca="1" ref="T515" ca="1">INDIRECT(ADDRESS((ROW(515:515)-2),IF(MOD(COLUMN(T:T)-11-$K515,32)=0,32,MOD(COLUMN(T:T)-11-$K515,32))+11))</f>
        <v>1</v>
      </c>
      <c r="U515" s="44" t="str" cm="1">
        <f t="array" aca="1" ref="U515" ca="1">INDIRECT(ADDRESS((ROW(515:515)-2),IF(MOD(COLUMN(U:U)-11-$K515,32)=0,32,MOD(COLUMN(U:U)-11-$K515,32))+11))</f>
        <v>0</v>
      </c>
      <c r="V515" s="44" t="str" cm="1">
        <f t="array" aca="1" ref="V515" ca="1">INDIRECT(ADDRESS((ROW(515:515)-2),IF(MOD(COLUMN(V:V)-11-$K515,32)=0,32,MOD(COLUMN(V:V)-11-$K515,32))+11))</f>
        <v>0</v>
      </c>
      <c r="W515" s="44" t="str" cm="1">
        <f t="array" aca="1" ref="W515" ca="1">INDIRECT(ADDRESS((ROW(515:515)-2),IF(MOD(COLUMN(W:W)-11-$K515,32)=0,32,MOD(COLUMN(W:W)-11-$K515,32))+11))</f>
        <v>1</v>
      </c>
      <c r="X515" s="45" t="str" cm="1">
        <f t="array" aca="1" ref="X515" ca="1">INDIRECT(ADDRESS((ROW(515:515)-2),IF(MOD(COLUMN(X:X)-11-$K515,32)=0,32,MOD(COLUMN(X:X)-11-$K515,32))+11))</f>
        <v>0</v>
      </c>
      <c r="Y515" s="45" t="str" cm="1">
        <f t="array" aca="1" ref="Y515" ca="1">INDIRECT(ADDRESS((ROW(515:515)-2),IF(MOD(COLUMN(Y:Y)-11-$K515,32)=0,32,MOD(COLUMN(Y:Y)-11-$K515,32))+11))</f>
        <v>0</v>
      </c>
      <c r="Z515" s="45" t="str" cm="1">
        <f t="array" aca="1" ref="Z515" ca="1">INDIRECT(ADDRESS((ROW(515:515)-2),IF(MOD(COLUMN(Z:Z)-11-$K515,32)=0,32,MOD(COLUMN(Z:Z)-11-$K515,32))+11))</f>
        <v>1</v>
      </c>
      <c r="AA515" s="45" t="str" cm="1">
        <f t="array" aca="1" ref="AA515" ca="1">INDIRECT(ADDRESS((ROW(515:515)-2),IF(MOD(COLUMN(AA:AA)-11-$K515,32)=0,32,MOD(COLUMN(AA:AA)-11-$K515,32))+11))</f>
        <v>1</v>
      </c>
      <c r="AB515" s="42" t="str" cm="1">
        <f t="array" aca="1" ref="AB515" ca="1">INDIRECT(ADDRESS((ROW(515:515)-2),IF(MOD(COLUMN(AB:AB)-11-$K515,32)=0,32,MOD(COLUMN(AB:AB)-11-$K515,32))+11))</f>
        <v>0</v>
      </c>
      <c r="AC515" s="42" t="str" cm="1">
        <f t="array" aca="1" ref="AC515" ca="1">INDIRECT(ADDRESS((ROW(515:515)-2),IF(MOD(COLUMN(AC:AC)-11-$K515,32)=0,32,MOD(COLUMN(AC:AC)-11-$K515,32))+11))</f>
        <v>0</v>
      </c>
      <c r="AD515" s="42" t="str" cm="1">
        <f t="array" aca="1" ref="AD515" ca="1">INDIRECT(ADDRESS((ROW(515:515)-2),IF(MOD(COLUMN(AD:AD)-11-$K515,32)=0,32,MOD(COLUMN(AD:AD)-11-$K515,32))+11))</f>
        <v>1</v>
      </c>
      <c r="AE515" s="42" t="str" cm="1">
        <f t="array" aca="1" ref="AE515" ca="1">INDIRECT(ADDRESS((ROW(515:515)-2),IF(MOD(COLUMN(AE:AE)-11-$K515,32)=0,32,MOD(COLUMN(AE:AE)-11-$K515,32))+11))</f>
        <v>1</v>
      </c>
      <c r="AF515" s="43" t="str" cm="1">
        <f t="array" aca="1" ref="AF515" ca="1">INDIRECT(ADDRESS((ROW(515:515)-2),IF(MOD(COLUMN(AF:AF)-11-$K515,32)=0,32,MOD(COLUMN(AF:AF)-11-$K515,32))+11))</f>
        <v>1</v>
      </c>
      <c r="AG515" s="43" t="str" cm="1">
        <f t="array" aca="1" ref="AG515" ca="1">INDIRECT(ADDRESS((ROW(515:515)-2),IF(MOD(COLUMN(AG:AG)-11-$K515,32)=0,32,MOD(COLUMN(AG:AG)-11-$K515,32))+11))</f>
        <v>1</v>
      </c>
      <c r="AH515" s="43" t="str" cm="1">
        <f t="array" aca="1" ref="AH515" ca="1">INDIRECT(ADDRESS((ROW(515:515)-2),IF(MOD(COLUMN(AH:AH)-11-$K515,32)=0,32,MOD(COLUMN(AH:AH)-11-$K515,32))+11))</f>
        <v>0</v>
      </c>
      <c r="AI515" s="43" t="str" cm="1">
        <f t="array" aca="1" ref="AI515" ca="1">INDIRECT(ADDRESS((ROW(515:515)-2),IF(MOD(COLUMN(AI:AI)-11-$K515,32)=0,32,MOD(COLUMN(AI:AI)-11-$K515,32))+11))</f>
        <v>0</v>
      </c>
      <c r="AJ515" s="44" t="str" cm="1">
        <f t="array" aca="1" ref="AJ515" ca="1">INDIRECT(ADDRESS((ROW(515:515)-2),IF(MOD(COLUMN(AJ:AJ)-11-$K515,32)=0,32,MOD(COLUMN(AJ:AJ)-11-$K515,32))+11))</f>
        <v>0</v>
      </c>
      <c r="AK515" s="44" t="str" cm="1">
        <f t="array" aca="1" ref="AK515" ca="1">INDIRECT(ADDRESS((ROW(515:515)-2),IF(MOD(COLUMN(AK:AK)-11-$K515,32)=0,32,MOD(COLUMN(AK:AK)-11-$K515,32))+11))</f>
        <v>1</v>
      </c>
      <c r="AL515" s="44" t="str" cm="1">
        <f t="array" aca="1" ref="AL515" ca="1">INDIRECT(ADDRESS((ROW(515:515)-2),IF(MOD(COLUMN(AL:AL)-11-$K515,32)=0,32,MOD(COLUMN(AL:AL)-11-$K515,32))+11))</f>
        <v>1</v>
      </c>
      <c r="AM515" s="44" t="str" cm="1">
        <f t="array" aca="1" ref="AM515" ca="1">INDIRECT(ADDRESS((ROW(515:515)-2),IF(MOD(COLUMN(AM:AM)-11-$K515,32)=0,32,MOD(COLUMN(AM:AM)-11-$K515,32))+11))</f>
        <v>1</v>
      </c>
      <c r="AN515" s="45" t="str" cm="1">
        <f t="array" aca="1" ref="AN515" ca="1">INDIRECT(ADDRESS((ROW(515:515)-2),IF(MOD(COLUMN(AN:AN)-11-$K515,32)=0,32,MOD(COLUMN(AN:AN)-11-$K515,32))+11))</f>
        <v>0</v>
      </c>
      <c r="AO515" s="45" t="str" cm="1">
        <f t="array" aca="1" ref="AO515" ca="1">INDIRECT(ADDRESS((ROW(515:515)-2),IF(MOD(COLUMN(AO:AO)-11-$K515,32)=0,32,MOD(COLUMN(AO:AO)-11-$K515,32))+11))</f>
        <v>1</v>
      </c>
      <c r="AP515" s="45" t="str" cm="1">
        <f t="array" aca="1" ref="AP515" ca="1">INDIRECT(ADDRESS((ROW(515:515)-2),IF(MOD(COLUMN(AP:AP)-11-$K515,32)=0,32,MOD(COLUMN(AP:AP)-11-$K515,32))+11))</f>
        <v>0</v>
      </c>
      <c r="AQ515" s="45" t="str" cm="1">
        <f t="array" aca="1" ref="AQ515" ca="1">INDIRECT(ADDRESS((ROW(515:515)-2),IF(MOD(COLUMN(AQ:AQ)-11-$K515,32)=0,32,MOD(COLUMN(AQ:AQ)-11-$K515,32))+11))</f>
        <v>0</v>
      </c>
      <c r="AR515" s="41" t="str">
        <f t="shared" ca="1" si="679"/>
        <v>01111010</v>
      </c>
      <c r="AS515" s="41" t="str">
        <f t="shared" ca="1" si="680"/>
        <v>10010011</v>
      </c>
      <c r="AT515" s="40" t="str">
        <f t="shared" ca="1" si="681"/>
        <v>00111100</v>
      </c>
      <c r="AU515" s="40" t="str">
        <f t="shared" ca="1" si="682"/>
        <v>01110100</v>
      </c>
      <c r="AV515" s="40">
        <f t="shared" ca="1" si="683"/>
        <v>122</v>
      </c>
      <c r="AW515" s="40">
        <f t="shared" ca="1" si="683"/>
        <v>147</v>
      </c>
      <c r="AX515" s="40">
        <f t="shared" ca="1" si="683"/>
        <v>60</v>
      </c>
      <c r="AY515" s="40">
        <f t="shared" ca="1" si="683"/>
        <v>116</v>
      </c>
      <c r="AZ515" s="46">
        <f t="shared" ca="1" si="684"/>
        <v>2056469620</v>
      </c>
    </row>
    <row r="516" spans="1:52" ht="15" thickBot="1" x14ac:dyDescent="0.4">
      <c r="I516" s="54">
        <f ca="1">_xlfn.BITXOR(_xlfn.BITXOR(AZ514,AZ515),AZ516)</f>
        <v>3643103415</v>
      </c>
      <c r="J516" s="48" t="s">
        <v>215</v>
      </c>
      <c r="K516" s="56">
        <v>25</v>
      </c>
      <c r="L516" s="57" t="str" cm="1">
        <f t="array" aca="1" ref="L516" ca="1">INDIRECT(ADDRESS((ROW(516:516)-3),IF(MOD(COLUMN(L:L)-11-$K516,32)=0,32,MOD(COLUMN(L:L)-11-$K516,32))+11))</f>
        <v>1</v>
      </c>
      <c r="M516" s="57" t="str" cm="1">
        <f t="array" aca="1" ref="M516" ca="1">INDIRECT(ADDRESS((ROW(516:516)-3),IF(MOD(COLUMN(M:M)-11-$K516,32)=0,32,MOD(COLUMN(M:M)-11-$K516,32))+11))</f>
        <v>1</v>
      </c>
      <c r="N516" s="57" t="str" cm="1">
        <f t="array" aca="1" ref="N516" ca="1">INDIRECT(ADDRESS((ROW(516:516)-3),IF(MOD(COLUMN(N:N)-11-$K516,32)=0,32,MOD(COLUMN(N:N)-11-$K516,32))+11))</f>
        <v>1</v>
      </c>
      <c r="O516" s="57" t="str" cm="1">
        <f t="array" aca="1" ref="O516" ca="1">INDIRECT(ADDRESS((ROW(516:516)-3),IF(MOD(COLUMN(O:O)-11-$K516,32)=0,32,MOD(COLUMN(O:O)-11-$K516,32))+11))</f>
        <v>1</v>
      </c>
      <c r="P516" s="58" t="str" cm="1">
        <f t="array" aca="1" ref="P516" ca="1">INDIRECT(ADDRESS((ROW(516:516)-3),IF(MOD(COLUMN(P:P)-11-$K516,32)=0,32,MOD(COLUMN(P:P)-11-$K516,32))+11))</f>
        <v>0</v>
      </c>
      <c r="Q516" s="58" t="str" cm="1">
        <f t="array" aca="1" ref="Q516" ca="1">INDIRECT(ADDRESS((ROW(516:516)-3),IF(MOD(COLUMN(Q:Q)-11-$K516,32)=0,32,MOD(COLUMN(Q:Q)-11-$K516,32))+11))</f>
        <v>0</v>
      </c>
      <c r="R516" s="58" t="str" cm="1">
        <f t="array" aca="1" ref="R516" ca="1">INDIRECT(ADDRESS((ROW(516:516)-3),IF(MOD(COLUMN(R:R)-11-$K516,32)=0,32,MOD(COLUMN(R:R)-11-$K516,32))+11))</f>
        <v>0</v>
      </c>
      <c r="S516" s="58" t="str" cm="1">
        <f t="array" aca="1" ref="S516" ca="1">INDIRECT(ADDRESS((ROW(516:516)-3),IF(MOD(COLUMN(S:S)-11-$K516,32)=0,32,MOD(COLUMN(S:S)-11-$K516,32))+11))</f>
        <v>1</v>
      </c>
      <c r="T516" s="59" t="str" cm="1">
        <f t="array" aca="1" ref="T516" ca="1">INDIRECT(ADDRESS((ROW(516:516)-3),IF(MOD(COLUMN(T:T)-11-$K516,32)=0,32,MOD(COLUMN(T:T)-11-$K516,32))+11))</f>
        <v>1</v>
      </c>
      <c r="U516" s="59" t="str" cm="1">
        <f t="array" aca="1" ref="U516" ca="1">INDIRECT(ADDRESS((ROW(516:516)-3),IF(MOD(COLUMN(U:U)-11-$K516,32)=0,32,MOD(COLUMN(U:U)-11-$K516,32))+11))</f>
        <v>1</v>
      </c>
      <c r="V516" s="59" t="str" cm="1">
        <f t="array" aca="1" ref="V516" ca="1">INDIRECT(ADDRESS((ROW(516:516)-3),IF(MOD(COLUMN(V:V)-11-$K516,32)=0,32,MOD(COLUMN(V:V)-11-$K516,32))+11))</f>
        <v>0</v>
      </c>
      <c r="W516" s="59" t="str" cm="1">
        <f t="array" aca="1" ref="W516" ca="1">INDIRECT(ADDRESS((ROW(516:516)-3),IF(MOD(COLUMN(W:W)-11-$K516,32)=0,32,MOD(COLUMN(W:W)-11-$K516,32))+11))</f>
        <v>1</v>
      </c>
      <c r="X516" s="60" t="str" cm="1">
        <f t="array" aca="1" ref="X516" ca="1">INDIRECT(ADDRESS((ROW(516:516)-3),IF(MOD(COLUMN(X:X)-11-$K516,32)=0,32,MOD(COLUMN(X:X)-11-$K516,32))+11))</f>
        <v>0</v>
      </c>
      <c r="Y516" s="60" t="str" cm="1">
        <f t="array" aca="1" ref="Y516" ca="1">INDIRECT(ADDRESS((ROW(516:516)-3),IF(MOD(COLUMN(Y:Y)-11-$K516,32)=0,32,MOD(COLUMN(Y:Y)-11-$K516,32))+11))</f>
        <v>0</v>
      </c>
      <c r="Z516" s="60" t="str" cm="1">
        <f t="array" aca="1" ref="Z516" ca="1">INDIRECT(ADDRESS((ROW(516:516)-3),IF(MOD(COLUMN(Z:Z)-11-$K516,32)=0,32,MOD(COLUMN(Z:Z)-11-$K516,32))+11))</f>
        <v>0</v>
      </c>
      <c r="AA516" s="60" t="str" cm="1">
        <f t="array" aca="1" ref="AA516" ca="1">INDIRECT(ADDRESS((ROW(516:516)-3),IF(MOD(COLUMN(AA:AA)-11-$K516,32)=0,32,MOD(COLUMN(AA:AA)-11-$K516,32))+11))</f>
        <v>1</v>
      </c>
      <c r="AB516" s="57" t="str" cm="1">
        <f t="array" aca="1" ref="AB516" ca="1">INDIRECT(ADDRESS((ROW(516:516)-3),IF(MOD(COLUMN(AB:AB)-11-$K516,32)=0,32,MOD(COLUMN(AB:AB)-11-$K516,32))+11))</f>
        <v>1</v>
      </c>
      <c r="AC516" s="57" t="str" cm="1">
        <f t="array" aca="1" ref="AC516" ca="1">INDIRECT(ADDRESS((ROW(516:516)-3),IF(MOD(COLUMN(AC:AC)-11-$K516,32)=0,32,MOD(COLUMN(AC:AC)-11-$K516,32))+11))</f>
        <v>1</v>
      </c>
      <c r="AD516" s="57" t="str" cm="1">
        <f t="array" aca="1" ref="AD516" ca="1">INDIRECT(ADDRESS((ROW(516:516)-3),IF(MOD(COLUMN(AD:AD)-11-$K516,32)=0,32,MOD(COLUMN(AD:AD)-11-$K516,32))+11))</f>
        <v>1</v>
      </c>
      <c r="AE516" s="57" t="str" cm="1">
        <f t="array" aca="1" ref="AE516" ca="1">INDIRECT(ADDRESS((ROW(516:516)-3),IF(MOD(COLUMN(AE:AE)-11-$K516,32)=0,32,MOD(COLUMN(AE:AE)-11-$K516,32))+11))</f>
        <v>0</v>
      </c>
      <c r="AF516" s="58" t="str" cm="1">
        <f t="array" aca="1" ref="AF516" ca="1">INDIRECT(ADDRESS((ROW(516:516)-3),IF(MOD(COLUMN(AF:AF)-11-$K516,32)=0,32,MOD(COLUMN(AF:AF)-11-$K516,32))+11))</f>
        <v>1</v>
      </c>
      <c r="AG516" s="58" t="str" cm="1">
        <f t="array" aca="1" ref="AG516" ca="1">INDIRECT(ADDRESS((ROW(516:516)-3),IF(MOD(COLUMN(AG:AG)-11-$K516,32)=0,32,MOD(COLUMN(AG:AG)-11-$K516,32))+11))</f>
        <v>0</v>
      </c>
      <c r="AH516" s="58" t="str" cm="1">
        <f t="array" aca="1" ref="AH516" ca="1">INDIRECT(ADDRESS((ROW(516:516)-3),IF(MOD(COLUMN(AH:AH)-11-$K516,32)=0,32,MOD(COLUMN(AH:AH)-11-$K516,32))+11))</f>
        <v>1</v>
      </c>
      <c r="AI516" s="58" t="str" cm="1">
        <f t="array" aca="1" ref="AI516" ca="1">INDIRECT(ADDRESS((ROW(516:516)-3),IF(MOD(COLUMN(AI:AI)-11-$K516,32)=0,32,MOD(COLUMN(AI:AI)-11-$K516,32))+11))</f>
        <v>0</v>
      </c>
      <c r="AJ516" s="59" t="str" cm="1">
        <f t="array" aca="1" ref="AJ516" ca="1">INDIRECT(ADDRESS((ROW(516:516)-3),IF(MOD(COLUMN(AJ:AJ)-11-$K516,32)=0,32,MOD(COLUMN(AJ:AJ)-11-$K516,32))+11))</f>
        <v>0</v>
      </c>
      <c r="AK516" s="59" t="str" cm="1">
        <f t="array" aca="1" ref="AK516" ca="1">INDIRECT(ADDRESS((ROW(516:516)-3),IF(MOD(COLUMN(AK:AK)-11-$K516,32)=0,32,MOD(COLUMN(AK:AK)-11-$K516,32))+11))</f>
        <v>1</v>
      </c>
      <c r="AL516" s="59" t="str" cm="1">
        <f t="array" aca="1" ref="AL516" ca="1">INDIRECT(ADDRESS((ROW(516:516)-3),IF(MOD(COLUMN(AL:AL)-11-$K516,32)=0,32,MOD(COLUMN(AL:AL)-11-$K516,32))+11))</f>
        <v>0</v>
      </c>
      <c r="AM516" s="59" t="str" cm="1">
        <f t="array" aca="1" ref="AM516" ca="1">INDIRECT(ADDRESS((ROW(516:516)-3),IF(MOD(COLUMN(AM:AM)-11-$K516,32)=0,32,MOD(COLUMN(AM:AM)-11-$K516,32))+11))</f>
        <v>0</v>
      </c>
      <c r="AN516" s="60" t="str" cm="1">
        <f t="array" aca="1" ref="AN516" ca="1">INDIRECT(ADDRESS((ROW(516:516)-3),IF(MOD(COLUMN(AN:AN)-11-$K516,32)=0,32,MOD(COLUMN(AN:AN)-11-$K516,32))+11))</f>
        <v>1</v>
      </c>
      <c r="AO516" s="60" t="str" cm="1">
        <f t="array" aca="1" ref="AO516" ca="1">INDIRECT(ADDRESS((ROW(516:516)-3),IF(MOD(COLUMN(AO:AO)-11-$K516,32)=0,32,MOD(COLUMN(AO:AO)-11-$K516,32))+11))</f>
        <v>1</v>
      </c>
      <c r="AP516" s="60" t="str" cm="1">
        <f t="array" aca="1" ref="AP516" ca="1">INDIRECT(ADDRESS((ROW(516:516)-3),IF(MOD(COLUMN(AP:AP)-11-$K516,32)=0,32,MOD(COLUMN(AP:AP)-11-$K516,32))+11))</f>
        <v>0</v>
      </c>
      <c r="AQ516" s="60" t="str" cm="1">
        <f t="array" aca="1" ref="AQ516" ca="1">INDIRECT(ADDRESS((ROW(516:516)-3),IF(MOD(COLUMN(AQ:AQ)-11-$K516,32)=0,32,MOD(COLUMN(AQ:AQ)-11-$K516,32))+11))</f>
        <v>0</v>
      </c>
      <c r="AR516" s="49" t="str">
        <f t="shared" ca="1" si="679"/>
        <v>11110001</v>
      </c>
      <c r="AS516" s="49" t="str">
        <f t="shared" ca="1" si="680"/>
        <v>11010001</v>
      </c>
      <c r="AT516" s="48" t="str">
        <f t="shared" ca="1" si="681"/>
        <v>11101010</v>
      </c>
      <c r="AU516" s="48" t="str">
        <f t="shared" ca="1" si="682"/>
        <v>01001100</v>
      </c>
      <c r="AV516" s="48">
        <f t="shared" ca="1" si="683"/>
        <v>241</v>
      </c>
      <c r="AW516" s="48">
        <f t="shared" ca="1" si="683"/>
        <v>209</v>
      </c>
      <c r="AX516" s="48">
        <f t="shared" ca="1" si="683"/>
        <v>234</v>
      </c>
      <c r="AY516" s="48">
        <f t="shared" ca="1" si="683"/>
        <v>76</v>
      </c>
      <c r="AZ516" s="50">
        <f t="shared" ca="1" si="684"/>
        <v>4057066060</v>
      </c>
    </row>
    <row r="517" spans="1:52" ht="15" thickBot="1" x14ac:dyDescent="0.4"/>
    <row r="518" spans="1:52" x14ac:dyDescent="0.35">
      <c r="I518" s="31"/>
      <c r="J518" s="32" t="s">
        <v>217</v>
      </c>
      <c r="K518" s="33" t="s">
        <v>10</v>
      </c>
      <c r="L518" s="34" t="str">
        <f ca="1">MID(HEX2BIN(MID($E508,1,1),4),1,1)</f>
        <v>1</v>
      </c>
      <c r="M518" s="34" t="str">
        <f ca="1">MID(HEX2BIN(MID($E508,1,1),4),2,1)</f>
        <v>0</v>
      </c>
      <c r="N518" s="34" t="str">
        <f ca="1">MID(HEX2BIN(MID($E508,1,1),4),3,1)</f>
        <v>0</v>
      </c>
      <c r="O518" s="34" t="str">
        <f ca="1">MID(HEX2BIN(MID($E508,1,1),4),4,1)</f>
        <v>1</v>
      </c>
      <c r="P518" s="35" t="str">
        <f ca="1">MID(HEX2BIN(MID($E508,2,1),4),1,1)</f>
        <v>1</v>
      </c>
      <c r="Q518" s="35" t="str">
        <f ca="1">MID(HEX2BIN(MID($E508,2,1),4),2,1)</f>
        <v>0</v>
      </c>
      <c r="R518" s="35" t="str">
        <f ca="1">MID(HEX2BIN(MID($E508,2,1),4),3,1)</f>
        <v>0</v>
      </c>
      <c r="S518" s="35" t="str">
        <f ca="1">MID(HEX2BIN(MID($E508,2,1),4),4,1)</f>
        <v>1</v>
      </c>
      <c r="T518" s="36" t="str">
        <f ca="1">MID(HEX2BIN(MID($E508,3,1),4),1,1)</f>
        <v>1</v>
      </c>
      <c r="U518" s="36" t="str">
        <f ca="1">MID(HEX2BIN(MID($E508,3,1),4),2,1)</f>
        <v>1</v>
      </c>
      <c r="V518" s="36" t="str">
        <f ca="1">MID(HEX2BIN(MID($E508,3,1),4),3,1)</f>
        <v>1</v>
      </c>
      <c r="W518" s="36" t="str">
        <f ca="1">MID(HEX2BIN(MID($E508,3,1),4),4,1)</f>
        <v>0</v>
      </c>
      <c r="X518" s="37" t="str">
        <f ca="1">MID(HEX2BIN(MID($E508,4,1),4),1,1)</f>
        <v>0</v>
      </c>
      <c r="Y518" s="37" t="str">
        <f ca="1">MID(HEX2BIN(MID($E508,4,1),4),2,1)</f>
        <v>0</v>
      </c>
      <c r="Z518" s="37" t="str">
        <f ca="1">MID(HEX2BIN(MID($E508,4,1),4),3,1)</f>
        <v>1</v>
      </c>
      <c r="AA518" s="37" t="str">
        <f ca="1">MID(HEX2BIN(MID($E508,4,1),4),4,1)</f>
        <v>1</v>
      </c>
      <c r="AB518" s="34" t="str">
        <f ca="1">MID(HEX2BIN(MID($E508,5,1),4),1,1)</f>
        <v>1</v>
      </c>
      <c r="AC518" s="34" t="str">
        <f ca="1">MID(HEX2BIN(MID($E508,5,1),4),2,1)</f>
        <v>0</v>
      </c>
      <c r="AD518" s="34" t="str">
        <f ca="1">MID(HEX2BIN(MID($E508,5,1),4),3,1)</f>
        <v>1</v>
      </c>
      <c r="AE518" s="34" t="str">
        <f ca="1">MID(HEX2BIN(MID($E508,5,1),4),4,1)</f>
        <v>0</v>
      </c>
      <c r="AF518" s="35" t="str">
        <f ca="1">MID(HEX2BIN(MID($E508,6,1),4),1,1)</f>
        <v>0</v>
      </c>
      <c r="AG518" s="35" t="str">
        <f ca="1">MID(HEX2BIN(MID($E508,6,1),4),2,1)</f>
        <v>0</v>
      </c>
      <c r="AH518" s="35" t="str">
        <f ca="1">MID(HEX2BIN(MID($E508,6,1),4),3,1)</f>
        <v>1</v>
      </c>
      <c r="AI518" s="35" t="str">
        <f ca="1">MID(HEX2BIN(MID($E508,6,1),4),4,1)</f>
        <v>1</v>
      </c>
      <c r="AJ518" s="36" t="str">
        <f ca="1">MID(HEX2BIN(MID($E508,7,1),4),1,1)</f>
        <v>1</v>
      </c>
      <c r="AK518" s="36" t="str">
        <f ca="1">MID(HEX2BIN(MID($E508,7,1),4),2,1)</f>
        <v>1</v>
      </c>
      <c r="AL518" s="36" t="str">
        <f ca="1">MID(HEX2BIN(MID($E508,7,1),4),3,1)</f>
        <v>0</v>
      </c>
      <c r="AM518" s="36" t="str">
        <f ca="1">MID(HEX2BIN(MID($E508,7,1),4),4,1)</f>
        <v>1</v>
      </c>
      <c r="AN518" s="37" t="str">
        <f ca="1">MID(HEX2BIN(MID($E508,8,1),4),1,1)</f>
        <v>0</v>
      </c>
      <c r="AO518" s="37" t="str">
        <f ca="1">MID(HEX2BIN(MID($E508,8,1),4),2,1)</f>
        <v>1</v>
      </c>
      <c r="AP518" s="37" t="str">
        <f ca="1">MID(HEX2BIN(MID($E508,8,1),4),3,1)</f>
        <v>0</v>
      </c>
      <c r="AQ518" s="37" t="str">
        <f ca="1">MID(HEX2BIN(MID($E508,8,1),4),4,1)</f>
        <v>0</v>
      </c>
      <c r="AR518" s="33" t="str">
        <f t="shared" ref="AR518:AR521" ca="1" si="685">_xlfn.CONCAT(L518,M518,N518,O518,P518,Q518,R518,S518)</f>
        <v>10011001</v>
      </c>
      <c r="AS518" s="33" t="str">
        <f t="shared" ref="AS518:AS521" ca="1" si="686">_xlfn.CONCAT(T518,U518,V518,W518,X518,Y518,Z518,AA518)</f>
        <v>11100011</v>
      </c>
      <c r="AT518" s="32" t="str">
        <f t="shared" ref="AT518:AT521" ca="1" si="687">_xlfn.CONCAT(AB518,AC518,AD518,AE518,AF518,AG518,AH518,AI518)</f>
        <v>10100011</v>
      </c>
      <c r="AU518" s="32" t="str">
        <f t="shared" ref="AU518:AU521" ca="1" si="688">_xlfn.CONCAT(AJ518,AK518,AL518,AM518,AN518,AO518,AP518,AQ518)</f>
        <v>11010100</v>
      </c>
      <c r="AV518" s="32">
        <f t="shared" ref="AV518:AY521" ca="1" si="689">BIN2DEC(AR518)</f>
        <v>153</v>
      </c>
      <c r="AW518" s="32">
        <f t="shared" ca="1" si="689"/>
        <v>227</v>
      </c>
      <c r="AX518" s="32">
        <f t="shared" ca="1" si="689"/>
        <v>163</v>
      </c>
      <c r="AY518" s="32">
        <f t="shared" ca="1" si="689"/>
        <v>212</v>
      </c>
      <c r="AZ518" s="38">
        <f t="shared" ref="AZ518:AZ521" ca="1" si="690">(AV518*2^24)+(AW518*2^16)+(AX518*2^8)+AY518</f>
        <v>2581832660</v>
      </c>
    </row>
    <row r="519" spans="1:52" x14ac:dyDescent="0.35">
      <c r="I519" s="39"/>
      <c r="J519" s="40"/>
      <c r="K519" s="41" t="s">
        <v>88</v>
      </c>
      <c r="L519" s="42" t="str">
        <f ca="1">MID(HEX2BIN(MID($F508,1,1),4),1,1)</f>
        <v>1</v>
      </c>
      <c r="M519" s="42" t="str">
        <f ca="1">MID(HEX2BIN(MID($F508,1,1),4),2,1)</f>
        <v>0</v>
      </c>
      <c r="N519" s="42" t="str">
        <f ca="1">MID(HEX2BIN(MID($F508,1,1),4),3,1)</f>
        <v>1</v>
      </c>
      <c r="O519" s="42" t="str">
        <f ca="1">MID(HEX2BIN(MID($F508,1,1),4),4,1)</f>
        <v>1</v>
      </c>
      <c r="P519" s="43" t="str">
        <f ca="1">MID(HEX2BIN(MID($F508,2,1),4),1,1)</f>
        <v>0</v>
      </c>
      <c r="Q519" s="43" t="str">
        <f ca="1">MID(HEX2BIN(MID($F508,2,1),4),2,1)</f>
        <v>1</v>
      </c>
      <c r="R519" s="43" t="str">
        <f ca="1">MID(HEX2BIN(MID($F508,2,1),4),3,1)</f>
        <v>1</v>
      </c>
      <c r="S519" s="43" t="str">
        <f ca="1">MID(HEX2BIN(MID($F508,2,1),4),4,1)</f>
        <v>0</v>
      </c>
      <c r="T519" s="44" t="str">
        <f ca="1">MID(HEX2BIN(MID($F508,3,1),4),1,1)</f>
        <v>1</v>
      </c>
      <c r="U519" s="44" t="str">
        <f ca="1">MID(HEX2BIN(MID($F508,3,1),4),2,1)</f>
        <v>0</v>
      </c>
      <c r="V519" s="44" t="str">
        <f ca="1">MID(HEX2BIN(MID($F508,3,1),4),3,1)</f>
        <v>0</v>
      </c>
      <c r="W519" s="44" t="str">
        <f ca="1">MID(HEX2BIN(MID($F508,3,1),4),4,1)</f>
        <v>1</v>
      </c>
      <c r="X519" s="45" t="str">
        <f ca="1">MID(HEX2BIN(MID($F508,4,1),4),1,1)</f>
        <v>1</v>
      </c>
      <c r="Y519" s="45" t="str">
        <f ca="1">MID(HEX2BIN(MID($F508,4,1),4),2,1)</f>
        <v>0</v>
      </c>
      <c r="Z519" s="45" t="str">
        <f ca="1">MID(HEX2BIN(MID($F508,4,1),4),3,1)</f>
        <v>0</v>
      </c>
      <c r="AA519" s="45" t="str">
        <f ca="1">MID(HEX2BIN(MID($F508,4,1),4),4,1)</f>
        <v>1</v>
      </c>
      <c r="AB519" s="42" t="str">
        <f ca="1">MID(HEX2BIN(MID($F508,5,1),4),1,1)</f>
        <v>1</v>
      </c>
      <c r="AC519" s="42" t="str">
        <f ca="1">MID(HEX2BIN(MID($F508,5,1),4),2,1)</f>
        <v>0</v>
      </c>
      <c r="AD519" s="42" t="str">
        <f ca="1">MID(HEX2BIN(MID($F508,5,1),4),3,1)</f>
        <v>1</v>
      </c>
      <c r="AE519" s="42" t="str">
        <f ca="1">MID(HEX2BIN(MID($F508,5,1),4),4,1)</f>
        <v>0</v>
      </c>
      <c r="AF519" s="43" t="str">
        <f ca="1">MID(HEX2BIN(MID($F508,6,1),4),1,1)</f>
        <v>1</v>
      </c>
      <c r="AG519" s="43" t="str">
        <f ca="1">MID(HEX2BIN(MID($F508,6,1),4),2,1)</f>
        <v>1</v>
      </c>
      <c r="AH519" s="43" t="str">
        <f ca="1">MID(HEX2BIN(MID($F508,6,1),4),3,1)</f>
        <v>1</v>
      </c>
      <c r="AI519" s="43" t="str">
        <f ca="1">MID(HEX2BIN(MID($F508,6,1),4),4,1)</f>
        <v>1</v>
      </c>
      <c r="AJ519" s="44" t="str">
        <f ca="1">MID(HEX2BIN(MID($F508,7,1),4),1,1)</f>
        <v>0</v>
      </c>
      <c r="AK519" s="44" t="str">
        <f ca="1">MID(HEX2BIN(MID($F508,7,1),4),2,1)</f>
        <v>1</v>
      </c>
      <c r="AL519" s="44" t="str">
        <f ca="1">MID(HEX2BIN(MID($F508,7,1),4),3,1)</f>
        <v>0</v>
      </c>
      <c r="AM519" s="44" t="str">
        <f ca="1">MID(HEX2BIN(MID($F508,7,1),4),4,1)</f>
        <v>1</v>
      </c>
      <c r="AN519" s="45" t="str">
        <f ca="1">MID(HEX2BIN(MID($F508,8,1),4),1,1)</f>
        <v>1</v>
      </c>
      <c r="AO519" s="45" t="str">
        <f ca="1">MID(HEX2BIN(MID($F508,8,1),4),2,1)</f>
        <v>0</v>
      </c>
      <c r="AP519" s="45" t="str">
        <f ca="1">MID(HEX2BIN(MID($F508,8,1),4),3,1)</f>
        <v>1</v>
      </c>
      <c r="AQ519" s="45" t="str">
        <f ca="1">MID(HEX2BIN(MID($F508,8,1),4),4,1)</f>
        <v>1</v>
      </c>
      <c r="AR519" s="41" t="str">
        <f t="shared" ca="1" si="685"/>
        <v>10110110</v>
      </c>
      <c r="AS519" s="41" t="str">
        <f t="shared" ca="1" si="686"/>
        <v>10011001</v>
      </c>
      <c r="AT519" s="40" t="str">
        <f t="shared" ca="1" si="687"/>
        <v>10101111</v>
      </c>
      <c r="AU519" s="40" t="str">
        <f t="shared" ca="1" si="688"/>
        <v>01011011</v>
      </c>
      <c r="AV519" s="40">
        <f t="shared" ca="1" si="689"/>
        <v>182</v>
      </c>
      <c r="AW519" s="40">
        <f t="shared" ca="1" si="689"/>
        <v>153</v>
      </c>
      <c r="AX519" s="40">
        <f t="shared" ca="1" si="689"/>
        <v>175</v>
      </c>
      <c r="AY519" s="40">
        <f t="shared" ca="1" si="689"/>
        <v>91</v>
      </c>
      <c r="AZ519" s="46">
        <f t="shared" ca="1" si="690"/>
        <v>3063525211</v>
      </c>
    </row>
    <row r="520" spans="1:52" ht="15" thickBot="1" x14ac:dyDescent="0.4">
      <c r="I520" s="39"/>
      <c r="J520" s="40"/>
      <c r="K520" s="41" t="s">
        <v>93</v>
      </c>
      <c r="L520" s="42" t="str">
        <f ca="1">MID(HEX2BIN(MID($G508,1,1),4),1,1)</f>
        <v>0</v>
      </c>
      <c r="M520" s="42" t="str">
        <f ca="1">MID(HEX2BIN(MID($G508,1,1),4),2,1)</f>
        <v>0</v>
      </c>
      <c r="N520" s="42" t="str">
        <f ca="1">MID(HEX2BIN(MID($G508,1,1),4),3,1)</f>
        <v>1</v>
      </c>
      <c r="O520" s="42" t="str">
        <f ca="1">MID(HEX2BIN(MID($G508,1,1),4),4,1)</f>
        <v>0</v>
      </c>
      <c r="P520" s="43" t="str">
        <f ca="1">MID(HEX2BIN(MID($G508,2,1),4),1,1)</f>
        <v>1</v>
      </c>
      <c r="Q520" s="43" t="str">
        <f ca="1">MID(HEX2BIN(MID($G508,2,1),4),2,1)</f>
        <v>0</v>
      </c>
      <c r="R520" s="43" t="str">
        <f ca="1">MID(HEX2BIN(MID($G508,2,1),4),3,1)</f>
        <v>1</v>
      </c>
      <c r="S520" s="43" t="str">
        <f ca="1">MID(HEX2BIN(MID($G508,2,1),4),4,1)</f>
        <v>1</v>
      </c>
      <c r="T520" s="44" t="str">
        <f ca="1">MID(HEX2BIN(MID($G508,3,1),4),1,1)</f>
        <v>1</v>
      </c>
      <c r="U520" s="44" t="str">
        <f ca="1">MID(HEX2BIN(MID($G508,3,1),4),2,1)</f>
        <v>0</v>
      </c>
      <c r="V520" s="44" t="str">
        <f ca="1">MID(HEX2BIN(MID($G508,3,1),4),3,1)</f>
        <v>1</v>
      </c>
      <c r="W520" s="44" t="str">
        <f ca="1">MID(HEX2BIN(MID($G508,3,1),4),4,1)</f>
        <v>0</v>
      </c>
      <c r="X520" s="45" t="str">
        <f ca="1">MID(HEX2BIN(MID($G508,4,1),4),1,1)</f>
        <v>0</v>
      </c>
      <c r="Y520" s="45" t="str">
        <f ca="1">MID(HEX2BIN(MID($G508,4,1),4),2,1)</f>
        <v>1</v>
      </c>
      <c r="Z520" s="45" t="str">
        <f ca="1">MID(HEX2BIN(MID($G508,4,1),4),3,1)</f>
        <v>1</v>
      </c>
      <c r="AA520" s="45" t="str">
        <f ca="1">MID(HEX2BIN(MID($G508,4,1),4),4,1)</f>
        <v>1</v>
      </c>
      <c r="AB520" s="42" t="str">
        <f ca="1">MID(HEX2BIN(MID($G508,5,1),4),1,1)</f>
        <v>0</v>
      </c>
      <c r="AC520" s="42" t="str">
        <f ca="1">MID(HEX2BIN(MID($G508,5,1),4),2,1)</f>
        <v>1</v>
      </c>
      <c r="AD520" s="42" t="str">
        <f ca="1">MID(HEX2BIN(MID($G508,5,1),4),3,1)</f>
        <v>1</v>
      </c>
      <c r="AE520" s="42" t="str">
        <f ca="1">MID(HEX2BIN(MID($G508,5,1),4),4,1)</f>
        <v>1</v>
      </c>
      <c r="AF520" s="43" t="str">
        <f ca="1">MID(HEX2BIN(MID($G508,6,1),4),1,1)</f>
        <v>0</v>
      </c>
      <c r="AG520" s="43" t="str">
        <f ca="1">MID(HEX2BIN(MID($G508,6,1),4),2,1)</f>
        <v>1</v>
      </c>
      <c r="AH520" s="43" t="str">
        <f ca="1">MID(HEX2BIN(MID($G508,6,1),4),3,1)</f>
        <v>0</v>
      </c>
      <c r="AI520" s="43" t="str">
        <f ca="1">MID(HEX2BIN(MID($G508,6,1),4),4,1)</f>
        <v>0</v>
      </c>
      <c r="AJ520" s="44" t="str">
        <f ca="1">MID(HEX2BIN(MID($G508,7,1),4),1,1)</f>
        <v>1</v>
      </c>
      <c r="AK520" s="44" t="str">
        <f ca="1">MID(HEX2BIN(MID($G508,7,1),4),2,1)</f>
        <v>1</v>
      </c>
      <c r="AL520" s="44" t="str">
        <f ca="1">MID(HEX2BIN(MID($G508,7,1),4),3,1)</f>
        <v>1</v>
      </c>
      <c r="AM520" s="44" t="str">
        <f ca="1">MID(HEX2BIN(MID($G508,7,1),4),4,1)</f>
        <v>1</v>
      </c>
      <c r="AN520" s="45" t="str">
        <f ca="1">MID(HEX2BIN(MID($G508,8,1),4),1,1)</f>
        <v>1</v>
      </c>
      <c r="AO520" s="45" t="str">
        <f ca="1">MID(HEX2BIN(MID($G508,8,1),4),2,1)</f>
        <v>1</v>
      </c>
      <c r="AP520" s="45" t="str">
        <f ca="1">MID(HEX2BIN(MID($G508,8,1),4),3,1)</f>
        <v>1</v>
      </c>
      <c r="AQ520" s="45" t="str">
        <f ca="1">MID(HEX2BIN(MID($G508,8,1),4),4,1)</f>
        <v>1</v>
      </c>
      <c r="AR520" s="41" t="str">
        <f t="shared" ca="1" si="685"/>
        <v>00101011</v>
      </c>
      <c r="AS520" s="41" t="str">
        <f t="shared" ca="1" si="686"/>
        <v>10100111</v>
      </c>
      <c r="AT520" s="40" t="str">
        <f t="shared" ca="1" si="687"/>
        <v>01110100</v>
      </c>
      <c r="AU520" s="40" t="str">
        <f t="shared" ca="1" si="688"/>
        <v>11111111</v>
      </c>
      <c r="AV520" s="40">
        <f t="shared" ca="1" si="689"/>
        <v>43</v>
      </c>
      <c r="AW520" s="40">
        <f t="shared" ca="1" si="689"/>
        <v>167</v>
      </c>
      <c r="AX520" s="40">
        <f t="shared" ca="1" si="689"/>
        <v>116</v>
      </c>
      <c r="AY520" s="40">
        <f t="shared" ca="1" si="689"/>
        <v>255</v>
      </c>
      <c r="AZ520" s="46">
        <f t="shared" ca="1" si="690"/>
        <v>732394751</v>
      </c>
    </row>
    <row r="521" spans="1:52" ht="15" thickBot="1" x14ac:dyDescent="0.4">
      <c r="I521" s="54">
        <f ca="1">_xlfn.BITXOR(_xlfn.BITAND(AZ518,AZ519),_xlfn.BITAND(AZ520,AZ521))</f>
        <v>2995124091</v>
      </c>
      <c r="J521" s="48"/>
      <c r="K521" s="49" t="s">
        <v>219</v>
      </c>
      <c r="L521" s="57">
        <f ca="1">IF(L518="1",0,1)</f>
        <v>0</v>
      </c>
      <c r="M521" s="57">
        <f ca="1">IF(M518="1",0,1)</f>
        <v>1</v>
      </c>
      <c r="N521" s="57">
        <f t="shared" ref="N521:AQ521" ca="1" si="691">IF(N518="1",0,1)</f>
        <v>1</v>
      </c>
      <c r="O521" s="57">
        <f t="shared" ca="1" si="691"/>
        <v>0</v>
      </c>
      <c r="P521" s="58">
        <f t="shared" ca="1" si="691"/>
        <v>0</v>
      </c>
      <c r="Q521" s="58">
        <f t="shared" ca="1" si="691"/>
        <v>1</v>
      </c>
      <c r="R521" s="58">
        <f t="shared" ca="1" si="691"/>
        <v>1</v>
      </c>
      <c r="S521" s="58">
        <f t="shared" ca="1" si="691"/>
        <v>0</v>
      </c>
      <c r="T521" s="59">
        <f t="shared" ca="1" si="691"/>
        <v>0</v>
      </c>
      <c r="U521" s="59">
        <f t="shared" ca="1" si="691"/>
        <v>0</v>
      </c>
      <c r="V521" s="59">
        <f t="shared" ca="1" si="691"/>
        <v>0</v>
      </c>
      <c r="W521" s="59">
        <f t="shared" ca="1" si="691"/>
        <v>1</v>
      </c>
      <c r="X521" s="60">
        <f t="shared" ca="1" si="691"/>
        <v>1</v>
      </c>
      <c r="Y521" s="60">
        <f t="shared" ca="1" si="691"/>
        <v>1</v>
      </c>
      <c r="Z521" s="60">
        <f t="shared" ca="1" si="691"/>
        <v>0</v>
      </c>
      <c r="AA521" s="60">
        <f t="shared" ca="1" si="691"/>
        <v>0</v>
      </c>
      <c r="AB521" s="57">
        <f t="shared" ca="1" si="691"/>
        <v>0</v>
      </c>
      <c r="AC521" s="57">
        <f t="shared" ca="1" si="691"/>
        <v>1</v>
      </c>
      <c r="AD521" s="57">
        <f t="shared" ca="1" si="691"/>
        <v>0</v>
      </c>
      <c r="AE521" s="57">
        <f t="shared" ca="1" si="691"/>
        <v>1</v>
      </c>
      <c r="AF521" s="58">
        <f t="shared" ca="1" si="691"/>
        <v>1</v>
      </c>
      <c r="AG521" s="58">
        <f t="shared" ca="1" si="691"/>
        <v>1</v>
      </c>
      <c r="AH521" s="58">
        <f t="shared" ca="1" si="691"/>
        <v>0</v>
      </c>
      <c r="AI521" s="58">
        <f t="shared" ca="1" si="691"/>
        <v>0</v>
      </c>
      <c r="AJ521" s="59">
        <f t="shared" ca="1" si="691"/>
        <v>0</v>
      </c>
      <c r="AK521" s="59">
        <f t="shared" ca="1" si="691"/>
        <v>0</v>
      </c>
      <c r="AL521" s="59">
        <f t="shared" ca="1" si="691"/>
        <v>1</v>
      </c>
      <c r="AM521" s="59">
        <f t="shared" ca="1" si="691"/>
        <v>0</v>
      </c>
      <c r="AN521" s="60">
        <f t="shared" ca="1" si="691"/>
        <v>1</v>
      </c>
      <c r="AO521" s="60">
        <f t="shared" ca="1" si="691"/>
        <v>0</v>
      </c>
      <c r="AP521" s="60">
        <f t="shared" ca="1" si="691"/>
        <v>1</v>
      </c>
      <c r="AQ521" s="60">
        <f t="shared" ca="1" si="691"/>
        <v>1</v>
      </c>
      <c r="AR521" s="49" t="str">
        <f t="shared" ca="1" si="685"/>
        <v>01100110</v>
      </c>
      <c r="AS521" s="49" t="str">
        <f t="shared" ca="1" si="686"/>
        <v>00011100</v>
      </c>
      <c r="AT521" s="48" t="str">
        <f t="shared" ca="1" si="687"/>
        <v>01011100</v>
      </c>
      <c r="AU521" s="48" t="str">
        <f t="shared" ca="1" si="688"/>
        <v>00101011</v>
      </c>
      <c r="AV521" s="48">
        <f t="shared" ca="1" si="689"/>
        <v>102</v>
      </c>
      <c r="AW521" s="48">
        <f t="shared" ca="1" si="689"/>
        <v>28</v>
      </c>
      <c r="AX521" s="48">
        <f t="shared" ca="1" si="689"/>
        <v>92</v>
      </c>
      <c r="AY521" s="48">
        <f t="shared" ca="1" si="689"/>
        <v>43</v>
      </c>
      <c r="AZ521" s="50">
        <f t="shared" ca="1" si="690"/>
        <v>1713134635</v>
      </c>
    </row>
    <row r="522" spans="1:52" ht="15" thickBot="1" x14ac:dyDescent="0.4"/>
    <row r="523" spans="1:52" x14ac:dyDescent="0.35">
      <c r="I523" s="31"/>
      <c r="J523" s="32" t="s">
        <v>218</v>
      </c>
      <c r="K523" s="33" t="s">
        <v>0</v>
      </c>
      <c r="L523" s="34" t="str">
        <f ca="1">MID(HEX2BIN(MID($A508,1,1),4),1,1)</f>
        <v>1</v>
      </c>
      <c r="M523" s="34" t="str">
        <f ca="1">MID(HEX2BIN(MID($A508,1,1),4),2,1)</f>
        <v>0</v>
      </c>
      <c r="N523" s="34" t="str">
        <f ca="1">MID(HEX2BIN(MID($A508,1,1),4),3,1)</f>
        <v>1</v>
      </c>
      <c r="O523" s="34" t="str">
        <f ca="1">MID(HEX2BIN(MID($A508,1,1),4),4,1)</f>
        <v>0</v>
      </c>
      <c r="P523" s="35" t="str">
        <f ca="1">MID(HEX2BIN(MID($A508,2,1),4),1,1)</f>
        <v>0</v>
      </c>
      <c r="Q523" s="35" t="str">
        <f ca="1">MID(HEX2BIN(MID($A508,2,1),4),2,1)</f>
        <v>1</v>
      </c>
      <c r="R523" s="35" t="str">
        <f ca="1">MID(HEX2BIN(MID($A508,2,1),4),3,1)</f>
        <v>1</v>
      </c>
      <c r="S523" s="35" t="str">
        <f ca="1">MID(HEX2BIN(MID($A508,2,1),4),4,1)</f>
        <v>1</v>
      </c>
      <c r="T523" s="36" t="str">
        <f ca="1">MID(HEX2BIN(MID($A508,3,1),4),1,1)</f>
        <v>1</v>
      </c>
      <c r="U523" s="36" t="str">
        <f ca="1">MID(HEX2BIN(MID($A508,3,1),4),2,1)</f>
        <v>1</v>
      </c>
      <c r="V523" s="36" t="str">
        <f ca="1">MID(HEX2BIN(MID($A508,3,1),4),3,1)</f>
        <v>0</v>
      </c>
      <c r="W523" s="36" t="str">
        <f ca="1">MID(HEX2BIN(MID($A508,3,1),4),4,1)</f>
        <v>1</v>
      </c>
      <c r="X523" s="37" t="str">
        <f ca="1">MID(HEX2BIN(MID($A508,4,1),4),1,1)</f>
        <v>0</v>
      </c>
      <c r="Y523" s="37" t="str">
        <f ca="1">MID(HEX2BIN(MID($A508,4,1),4),2,1)</f>
        <v>0</v>
      </c>
      <c r="Z523" s="37" t="str">
        <f ca="1">MID(HEX2BIN(MID($A508,4,1),4),3,1)</f>
        <v>1</v>
      </c>
      <c r="AA523" s="37" t="str">
        <f ca="1">MID(HEX2BIN(MID($A508,4,1),4),4,1)</f>
        <v>0</v>
      </c>
      <c r="AB523" s="34" t="str">
        <f ca="1">MID(HEX2BIN(MID($A508,5,1),4),1,1)</f>
        <v>1</v>
      </c>
      <c r="AC523" s="34" t="str">
        <f ca="1">MID(HEX2BIN(MID($A508,5,1),4),2,1)</f>
        <v>1</v>
      </c>
      <c r="AD523" s="34" t="str">
        <f ca="1">MID(HEX2BIN(MID($A508,5,1),4),3,1)</f>
        <v>1</v>
      </c>
      <c r="AE523" s="34" t="str">
        <f ca="1">MID(HEX2BIN(MID($A508,5,1),4),4,1)</f>
        <v>1</v>
      </c>
      <c r="AF523" s="35" t="str">
        <f ca="1">MID(HEX2BIN(MID($A508,6,1),4),1,1)</f>
        <v>1</v>
      </c>
      <c r="AG523" s="35" t="str">
        <f ca="1">MID(HEX2BIN(MID($A508,6,1),4),2,1)</f>
        <v>0</v>
      </c>
      <c r="AH523" s="35" t="str">
        <f ca="1">MID(HEX2BIN(MID($A508,6,1),4),3,1)</f>
        <v>1</v>
      </c>
      <c r="AI523" s="35" t="str">
        <f ca="1">MID(HEX2BIN(MID($A508,6,1),4),4,1)</f>
        <v>1</v>
      </c>
      <c r="AJ523" s="36" t="str">
        <f ca="1">MID(HEX2BIN(MID($A508,7,1),4),1,1)</f>
        <v>0</v>
      </c>
      <c r="AK523" s="36" t="str">
        <f ca="1">MID(HEX2BIN(MID($A508,7,1),4),2,1)</f>
        <v>0</v>
      </c>
      <c r="AL523" s="36" t="str">
        <f ca="1">MID(HEX2BIN(MID($A508,7,1),4),3,1)</f>
        <v>1</v>
      </c>
      <c r="AM523" s="36" t="str">
        <f ca="1">MID(HEX2BIN(MID($A508,7,1),4),4,1)</f>
        <v>0</v>
      </c>
      <c r="AN523" s="37" t="str">
        <f ca="1">MID(HEX2BIN(MID($A508,8,1),4),1,1)</f>
        <v>1</v>
      </c>
      <c r="AO523" s="37" t="str">
        <f ca="1">MID(HEX2BIN(MID($A508,8,1),4),2,1)</f>
        <v>1</v>
      </c>
      <c r="AP523" s="37" t="str">
        <f ca="1">MID(HEX2BIN(MID($A508,8,1),4),3,1)</f>
        <v>0</v>
      </c>
      <c r="AQ523" s="37" t="str">
        <f ca="1">MID(HEX2BIN(MID($A508,8,1),4),4,1)</f>
        <v>1</v>
      </c>
      <c r="AR523" s="33" t="str">
        <f t="shared" ref="AR523:AR525" ca="1" si="692">_xlfn.CONCAT(L523,M523,N523,O523,P523,Q523,R523,S523)</f>
        <v>10100111</v>
      </c>
      <c r="AS523" s="33" t="str">
        <f t="shared" ref="AS523:AS525" ca="1" si="693">_xlfn.CONCAT(T523,U523,V523,W523,X523,Y523,Z523,AA523)</f>
        <v>11010010</v>
      </c>
      <c r="AT523" s="32" t="str">
        <f t="shared" ref="AT523:AT525" ca="1" si="694">_xlfn.CONCAT(AB523,AC523,AD523,AE523,AF523,AG523,AH523,AI523)</f>
        <v>11111011</v>
      </c>
      <c r="AU523" s="32" t="str">
        <f t="shared" ref="AU523:AU525" ca="1" si="695">_xlfn.CONCAT(AJ523,AK523,AL523,AM523,AN523,AO523,AP523,AQ523)</f>
        <v>00101101</v>
      </c>
      <c r="AV523" s="32">
        <f t="shared" ref="AV523:AY525" ca="1" si="696">BIN2DEC(AR523)</f>
        <v>167</v>
      </c>
      <c r="AW523" s="32">
        <f t="shared" ca="1" si="696"/>
        <v>210</v>
      </c>
      <c r="AX523" s="32">
        <f t="shared" ca="1" si="696"/>
        <v>251</v>
      </c>
      <c r="AY523" s="32">
        <f t="shared" ca="1" si="696"/>
        <v>45</v>
      </c>
      <c r="AZ523" s="38">
        <f t="shared" ref="AZ523:AZ525" ca="1" si="697">(AV523*2^24)+(AW523*2^16)+(AX523*2^8)+AY523</f>
        <v>2815621933</v>
      </c>
    </row>
    <row r="524" spans="1:52" ht="15" thickBot="1" x14ac:dyDescent="0.4">
      <c r="I524" s="39"/>
      <c r="J524" s="40"/>
      <c r="K524" s="41" t="s">
        <v>4</v>
      </c>
      <c r="L524" s="42" t="str">
        <f ca="1">MID(HEX2BIN(MID($B508,1,1),4),1,1)</f>
        <v>0</v>
      </c>
      <c r="M524" s="42" t="str">
        <f ca="1">MID(HEX2BIN(MID($B508,1,1),4),2,1)</f>
        <v>1</v>
      </c>
      <c r="N524" s="42" t="str">
        <f ca="1">MID(HEX2BIN(MID($B508,1,1),4),3,1)</f>
        <v>1</v>
      </c>
      <c r="O524" s="42" t="str">
        <f ca="1">MID(HEX2BIN(MID($B508,1,1),4),4,1)</f>
        <v>1</v>
      </c>
      <c r="P524" s="43" t="str">
        <f ca="1">MID(HEX2BIN(MID($B508,2,1),4),1,1)</f>
        <v>1</v>
      </c>
      <c r="Q524" s="43" t="str">
        <f ca="1">MID(HEX2BIN(MID($B508,2,1),4),2,1)</f>
        <v>1</v>
      </c>
      <c r="R524" s="43" t="str">
        <f ca="1">MID(HEX2BIN(MID($B508,2,1),4),3,1)</f>
        <v>0</v>
      </c>
      <c r="S524" s="43" t="str">
        <f ca="1">MID(HEX2BIN(MID($B508,2,1),4),4,1)</f>
        <v>1</v>
      </c>
      <c r="T524" s="44" t="str">
        <f ca="1">MID(HEX2BIN(MID($B508,3,1),4),1,1)</f>
        <v>0</v>
      </c>
      <c r="U524" s="44" t="str">
        <f ca="1">MID(HEX2BIN(MID($B508,3,1),4),2,1)</f>
        <v>1</v>
      </c>
      <c r="V524" s="44" t="str">
        <f ca="1">MID(HEX2BIN(MID($B508,3,1),4),3,1)</f>
        <v>1</v>
      </c>
      <c r="W524" s="44" t="str">
        <f ca="1">MID(HEX2BIN(MID($B508,3,1),4),4,1)</f>
        <v>1</v>
      </c>
      <c r="X524" s="45" t="str">
        <f ca="1">MID(HEX2BIN(MID($B508,4,1),4),1,1)</f>
        <v>1</v>
      </c>
      <c r="Y524" s="45" t="str">
        <f ca="1">MID(HEX2BIN(MID($B508,4,1),4),2,1)</f>
        <v>0</v>
      </c>
      <c r="Z524" s="45" t="str">
        <f ca="1">MID(HEX2BIN(MID($B508,4,1),4),3,1)</f>
        <v>1</v>
      </c>
      <c r="AA524" s="45" t="str">
        <f ca="1">MID(HEX2BIN(MID($B508,4,1),4),4,1)</f>
        <v>0</v>
      </c>
      <c r="AB524" s="42" t="str">
        <f ca="1">MID(HEX2BIN(MID($B508,5,1),4),1,1)</f>
        <v>1</v>
      </c>
      <c r="AC524" s="42" t="str">
        <f ca="1">MID(HEX2BIN(MID($B508,5,1),4),2,1)</f>
        <v>1</v>
      </c>
      <c r="AD524" s="42" t="str">
        <f ca="1">MID(HEX2BIN(MID($B508,5,1),4),3,1)</f>
        <v>1</v>
      </c>
      <c r="AE524" s="42" t="str">
        <f ca="1">MID(HEX2BIN(MID($B508,5,1),4),4,1)</f>
        <v>1</v>
      </c>
      <c r="AF524" s="43" t="str">
        <f ca="1">MID(HEX2BIN(MID($B508,6,1),4),1,1)</f>
        <v>1</v>
      </c>
      <c r="AG524" s="43" t="str">
        <f ca="1">MID(HEX2BIN(MID($B508,6,1),4),2,1)</f>
        <v>1</v>
      </c>
      <c r="AH524" s="43" t="str">
        <f ca="1">MID(HEX2BIN(MID($B508,6,1),4),3,1)</f>
        <v>1</v>
      </c>
      <c r="AI524" s="43" t="str">
        <f ca="1">MID(HEX2BIN(MID($B508,6,1),4),4,1)</f>
        <v>1</v>
      </c>
      <c r="AJ524" s="44" t="str">
        <f ca="1">MID(HEX2BIN(MID($B508,7,1),4),1,1)</f>
        <v>1</v>
      </c>
      <c r="AK524" s="44" t="str">
        <f ca="1">MID(HEX2BIN(MID($B508,7,1),4),2,1)</f>
        <v>0</v>
      </c>
      <c r="AL524" s="44" t="str">
        <f ca="1">MID(HEX2BIN(MID($B508,7,1),4),3,1)</f>
        <v>1</v>
      </c>
      <c r="AM524" s="44" t="str">
        <f ca="1">MID(HEX2BIN(MID($B508,7,1),4),4,1)</f>
        <v>1</v>
      </c>
      <c r="AN524" s="45" t="str">
        <f ca="1">MID(HEX2BIN(MID($B508,8,1),4),1,1)</f>
        <v>0</v>
      </c>
      <c r="AO524" s="45" t="str">
        <f ca="1">MID(HEX2BIN(MID($B508,8,1),4),2,1)</f>
        <v>1</v>
      </c>
      <c r="AP524" s="45" t="str">
        <f ca="1">MID(HEX2BIN(MID($B508,8,1),4),3,1)</f>
        <v>0</v>
      </c>
      <c r="AQ524" s="45" t="str">
        <f ca="1">MID(HEX2BIN(MID($B508,8,1),4),4,1)</f>
        <v>0</v>
      </c>
      <c r="AR524" s="41" t="str">
        <f t="shared" ca="1" si="692"/>
        <v>01111101</v>
      </c>
      <c r="AS524" s="41" t="str">
        <f t="shared" ca="1" si="693"/>
        <v>01111010</v>
      </c>
      <c r="AT524" s="40" t="str">
        <f t="shared" ca="1" si="694"/>
        <v>11111111</v>
      </c>
      <c r="AU524" s="40" t="str">
        <f t="shared" ca="1" si="695"/>
        <v>10110100</v>
      </c>
      <c r="AV524" s="40">
        <f t="shared" ca="1" si="696"/>
        <v>125</v>
      </c>
      <c r="AW524" s="40">
        <f t="shared" ca="1" si="696"/>
        <v>122</v>
      </c>
      <c r="AX524" s="40">
        <f t="shared" ca="1" si="696"/>
        <v>255</v>
      </c>
      <c r="AY524" s="40">
        <f t="shared" ca="1" si="696"/>
        <v>180</v>
      </c>
      <c r="AZ524" s="46">
        <f t="shared" ca="1" si="697"/>
        <v>2105212852</v>
      </c>
    </row>
    <row r="525" spans="1:52" ht="15" thickBot="1" x14ac:dyDescent="0.4">
      <c r="A525" t="str">
        <f ca="1">DEC2HEX(MOD(G511+G515,2^32),8)</f>
        <v>8B57FE12</v>
      </c>
      <c r="B525" t="str">
        <f ca="1">A508</f>
        <v>A7D2FB2D</v>
      </c>
      <c r="C525" t="str">
        <f ca="1">B508</f>
        <v>7D7AFFB4</v>
      </c>
      <c r="D525" t="str">
        <f ca="1">C508</f>
        <v>ECFC1939</v>
      </c>
      <c r="E525" t="str">
        <f ca="1">DEC2HEX(MOD(HEX2DEC(D508)+G511,2^32),8)</f>
        <v>9E2CEFA2</v>
      </c>
      <c r="F525" s="29" t="str">
        <f ca="1">E508</f>
        <v>99E3A3D4</v>
      </c>
      <c r="G525" s="29" t="str">
        <f ca="1">F508</f>
        <v>B699AF5B</v>
      </c>
      <c r="H525" t="str">
        <f ca="1">G508</f>
        <v>2BA774FF</v>
      </c>
      <c r="I525" s="54">
        <f ca="1">_xlfn.BITXOR(_xlfn.BITXOR(_xlfn.BITAND(AZ523,AZ524),_xlfn.BITAND(AZ523,AZ525)), _xlfn.BITAND(AZ524,AZ525))</f>
        <v>3992648509</v>
      </c>
      <c r="J525" s="48"/>
      <c r="K525" s="49" t="s">
        <v>5</v>
      </c>
      <c r="L525" s="57" t="str">
        <f ca="1">MID(HEX2BIN(MID($C508,1,1),4),1,1)</f>
        <v>1</v>
      </c>
      <c r="M525" s="57" t="str">
        <f ca="1">MID(HEX2BIN(MID($C508,1,1),4),2,1)</f>
        <v>1</v>
      </c>
      <c r="N525" s="57" t="str">
        <f ca="1">MID(HEX2BIN(MID($C508,1,1),4),3,1)</f>
        <v>1</v>
      </c>
      <c r="O525" s="57" t="str">
        <f ca="1">MID(HEX2BIN(MID($C508,1,1),4),4,1)</f>
        <v>0</v>
      </c>
      <c r="P525" s="58" t="str">
        <f ca="1">MID(HEX2BIN(MID($C508,2,1),4),1,1)</f>
        <v>1</v>
      </c>
      <c r="Q525" s="58" t="str">
        <f ca="1">MID(HEX2BIN(MID($C508,2,1),4),2,1)</f>
        <v>1</v>
      </c>
      <c r="R525" s="58" t="str">
        <f ca="1">MID(HEX2BIN(MID($C508,2,1),4),3,1)</f>
        <v>0</v>
      </c>
      <c r="S525" s="58" t="str">
        <f ca="1">MID(HEX2BIN(MID($C508,2,1),4),4,1)</f>
        <v>0</v>
      </c>
      <c r="T525" s="59" t="str">
        <f ca="1">MID(HEX2BIN(MID($C508,3,1),4),1,1)</f>
        <v>1</v>
      </c>
      <c r="U525" s="59" t="str">
        <f ca="1">MID(HEX2BIN(MID($C508,3,1),4),2,1)</f>
        <v>1</v>
      </c>
      <c r="V525" s="59" t="str">
        <f ca="1">MID(HEX2BIN(MID($C508,3,1),4),3,1)</f>
        <v>1</v>
      </c>
      <c r="W525" s="59" t="str">
        <f ca="1">MID(HEX2BIN(MID($C508,3,1),4),4,1)</f>
        <v>1</v>
      </c>
      <c r="X525" s="60" t="str">
        <f ca="1">MID(HEX2BIN(MID($C508,4,1),4),1,1)</f>
        <v>1</v>
      </c>
      <c r="Y525" s="60" t="str">
        <f ca="1">MID(HEX2BIN(MID($C508,4,1),4),2,1)</f>
        <v>1</v>
      </c>
      <c r="Z525" s="60" t="str">
        <f ca="1">MID(HEX2BIN(MID($C508,4,1),4),3,1)</f>
        <v>0</v>
      </c>
      <c r="AA525" s="60" t="str">
        <f ca="1">MID(HEX2BIN(MID($C508,4,1),4),4,1)</f>
        <v>0</v>
      </c>
      <c r="AB525" s="57" t="str">
        <f ca="1">MID(HEX2BIN(MID($C508,5,1),4),1,1)</f>
        <v>0</v>
      </c>
      <c r="AC525" s="57" t="str">
        <f ca="1">MID(HEX2BIN(MID($C508,5,1),4),2,1)</f>
        <v>0</v>
      </c>
      <c r="AD525" s="57" t="str">
        <f ca="1">MID(HEX2BIN(MID($C508,5,1),4),3,1)</f>
        <v>0</v>
      </c>
      <c r="AE525" s="57" t="str">
        <f ca="1">MID(HEX2BIN(MID($C508,5,1),4),4,1)</f>
        <v>1</v>
      </c>
      <c r="AF525" s="58" t="str">
        <f ca="1">MID(HEX2BIN(MID($C508,6,1),4),1,1)</f>
        <v>1</v>
      </c>
      <c r="AG525" s="58" t="str">
        <f ca="1">MID(HEX2BIN(MID($C508,6,1),4),2,1)</f>
        <v>0</v>
      </c>
      <c r="AH525" s="58" t="str">
        <f ca="1">MID(HEX2BIN(MID($C508,6,1),4),3,1)</f>
        <v>0</v>
      </c>
      <c r="AI525" s="58" t="str">
        <f ca="1">MID(HEX2BIN(MID($C508,6,1),4),4,1)</f>
        <v>1</v>
      </c>
      <c r="AJ525" s="59" t="str">
        <f ca="1">MID(HEX2BIN(MID($C508,7,1),4),1,1)</f>
        <v>0</v>
      </c>
      <c r="AK525" s="59" t="str">
        <f ca="1">MID(HEX2BIN(MID($C508,7,1),4),2,1)</f>
        <v>0</v>
      </c>
      <c r="AL525" s="59" t="str">
        <f ca="1">MID(HEX2BIN(MID($C508,7,1),4),3,1)</f>
        <v>1</v>
      </c>
      <c r="AM525" s="59" t="str">
        <f ca="1">MID(HEX2BIN(MID($C508,7,1),4),4,1)</f>
        <v>1</v>
      </c>
      <c r="AN525" s="60" t="str">
        <f ca="1">MID(HEX2BIN(MID($C508,8,1),4),1,1)</f>
        <v>1</v>
      </c>
      <c r="AO525" s="60" t="str">
        <f ca="1">MID(HEX2BIN(MID($C508,8,1),4),2,1)</f>
        <v>0</v>
      </c>
      <c r="AP525" s="60" t="str">
        <f ca="1">MID(HEX2BIN(MID($C508,8,1),4),3,1)</f>
        <v>0</v>
      </c>
      <c r="AQ525" s="60" t="str">
        <f ca="1">MID(HEX2BIN(MID($C508,8,1),4),4,1)</f>
        <v>1</v>
      </c>
      <c r="AR525" s="49" t="str">
        <f t="shared" ca="1" si="692"/>
        <v>11101100</v>
      </c>
      <c r="AS525" s="49" t="str">
        <f t="shared" ca="1" si="693"/>
        <v>11111100</v>
      </c>
      <c r="AT525" s="48" t="str">
        <f t="shared" ca="1" si="694"/>
        <v>00011001</v>
      </c>
      <c r="AU525" s="48" t="str">
        <f t="shared" ca="1" si="695"/>
        <v>00111001</v>
      </c>
      <c r="AV525" s="48">
        <f t="shared" ca="1" si="696"/>
        <v>236</v>
      </c>
      <c r="AW525" s="48">
        <f t="shared" ca="1" si="696"/>
        <v>252</v>
      </c>
      <c r="AX525" s="48">
        <f t="shared" ca="1" si="696"/>
        <v>25</v>
      </c>
      <c r="AY525" s="48">
        <f t="shared" ca="1" si="696"/>
        <v>57</v>
      </c>
      <c r="AZ525" s="50">
        <f t="shared" ca="1" si="697"/>
        <v>3975944505</v>
      </c>
    </row>
    <row r="526" spans="1:52" ht="15" thickBot="1" x14ac:dyDescent="0.4"/>
    <row r="527" spans="1:52" x14ac:dyDescent="0.35">
      <c r="A527" t="str">
        <f t="shared" ref="A527:H527" ca="1" si="698">A525</f>
        <v>8B57FE12</v>
      </c>
      <c r="B527" t="str">
        <f t="shared" ca="1" si="698"/>
        <v>A7D2FB2D</v>
      </c>
      <c r="C527" t="str">
        <f t="shared" ca="1" si="698"/>
        <v>7D7AFFB4</v>
      </c>
      <c r="D527" t="str">
        <f t="shared" ca="1" si="698"/>
        <v>ECFC1939</v>
      </c>
      <c r="E527" s="29" t="str">
        <f t="shared" ca="1" si="698"/>
        <v>9E2CEFA2</v>
      </c>
      <c r="F527" s="29" t="str">
        <f t="shared" ca="1" si="698"/>
        <v>99E3A3D4</v>
      </c>
      <c r="G527" t="str">
        <f t="shared" ca="1" si="698"/>
        <v>B699AF5B</v>
      </c>
      <c r="H527" t="str">
        <f t="shared" ca="1" si="698"/>
        <v>2BA774FF</v>
      </c>
      <c r="I527" s="31"/>
      <c r="J527" s="51" t="s">
        <v>214</v>
      </c>
      <c r="K527" s="52"/>
      <c r="L527" s="34" t="str">
        <f ca="1">MID(HEX2BIN(MID($A527,1,1),4),1,1)</f>
        <v>1</v>
      </c>
      <c r="M527" s="34" t="str">
        <f ca="1">MID(HEX2BIN(MID($A527,1,1),4),2,1)</f>
        <v>0</v>
      </c>
      <c r="N527" s="34" t="str">
        <f ca="1">MID(HEX2BIN(MID($A527,1,1),4),3,1)</f>
        <v>0</v>
      </c>
      <c r="O527" s="34" t="str">
        <f ca="1">MID(HEX2BIN(MID($A527,1,1),4),4,1)</f>
        <v>0</v>
      </c>
      <c r="P527" s="35" t="str">
        <f ca="1">MID(HEX2BIN(MID($A527,2,1),4),1,1)</f>
        <v>1</v>
      </c>
      <c r="Q527" s="35" t="str">
        <f ca="1">MID(HEX2BIN(MID($A527,2,1),4),2,1)</f>
        <v>0</v>
      </c>
      <c r="R527" s="35" t="str">
        <f ca="1">MID(HEX2BIN(MID($A527,2,1),4),3,1)</f>
        <v>1</v>
      </c>
      <c r="S527" s="35" t="str">
        <f ca="1">MID(HEX2BIN(MID($A527,2,1),4),4,1)</f>
        <v>1</v>
      </c>
      <c r="T527" s="36" t="str">
        <f ca="1">MID(HEX2BIN(MID($A527,3,1),4),1,1)</f>
        <v>0</v>
      </c>
      <c r="U527" s="36" t="str">
        <f ca="1">MID(HEX2BIN(MID($A527,3,1),4),2,1)</f>
        <v>1</v>
      </c>
      <c r="V527" s="36" t="str">
        <f ca="1">MID(HEX2BIN(MID($A527,3,1),4),3,1)</f>
        <v>0</v>
      </c>
      <c r="W527" s="36" t="str">
        <f ca="1">MID(HEX2BIN(MID($A527,3,1),4),4,1)</f>
        <v>1</v>
      </c>
      <c r="X527" s="37" t="str">
        <f ca="1">MID(HEX2BIN(MID($A527,4,1),4),1,1)</f>
        <v>0</v>
      </c>
      <c r="Y527" s="37" t="str">
        <f ca="1">MID(HEX2BIN(MID($A527,4,1),4),2,1)</f>
        <v>1</v>
      </c>
      <c r="Z527" s="37" t="str">
        <f ca="1">MID(HEX2BIN(MID($A527,4,1),4),3,1)</f>
        <v>1</v>
      </c>
      <c r="AA527" s="37" t="str">
        <f ca="1">MID(HEX2BIN(MID($A527,4,1),4),4,1)</f>
        <v>1</v>
      </c>
      <c r="AB527" s="34" t="str">
        <f ca="1">MID(HEX2BIN(MID($A527,5,1),4),1,1)</f>
        <v>1</v>
      </c>
      <c r="AC527" s="34" t="str">
        <f ca="1">MID(HEX2BIN(MID($A527,5,1),4),2,1)</f>
        <v>1</v>
      </c>
      <c r="AD527" s="34" t="str">
        <f ca="1">MID(HEX2BIN(MID($A527,5,1),4),3,1)</f>
        <v>1</v>
      </c>
      <c r="AE527" s="34" t="str">
        <f ca="1">MID(HEX2BIN(MID($A527,5,1),4),4,1)</f>
        <v>1</v>
      </c>
      <c r="AF527" s="35" t="str">
        <f ca="1">MID(HEX2BIN(MID($A527,6,1),4),1,1)</f>
        <v>1</v>
      </c>
      <c r="AG527" s="35" t="str">
        <f ca="1">MID(HEX2BIN(MID($A527,6,1),4),2,1)</f>
        <v>1</v>
      </c>
      <c r="AH527" s="35" t="str">
        <f ca="1">MID(HEX2BIN(MID($A527,6,1),4),3,1)</f>
        <v>1</v>
      </c>
      <c r="AI527" s="35" t="str">
        <f ca="1">MID(HEX2BIN(MID($A527,6,1),4),4,1)</f>
        <v>0</v>
      </c>
      <c r="AJ527" s="36" t="str">
        <f ca="1">MID(HEX2BIN(MID($A527,7,1),4),1,1)</f>
        <v>0</v>
      </c>
      <c r="AK527" s="36" t="str">
        <f ca="1">MID(HEX2BIN(MID($A527,7,1),4),2,1)</f>
        <v>0</v>
      </c>
      <c r="AL527" s="36" t="str">
        <f ca="1">MID(HEX2BIN(MID($A527,7,1),4),3,1)</f>
        <v>0</v>
      </c>
      <c r="AM527" s="36" t="str">
        <f ca="1">MID(HEX2BIN(MID($A527,7,1),4),4,1)</f>
        <v>1</v>
      </c>
      <c r="AN527" s="37" t="str">
        <f ca="1">MID(HEX2BIN(MID($A527,8,1),4),1,1)</f>
        <v>0</v>
      </c>
      <c r="AO527" s="37" t="str">
        <f ca="1">MID(HEX2BIN(MID($A527,8,1),4),2,1)</f>
        <v>0</v>
      </c>
      <c r="AP527" s="37" t="str">
        <f ca="1">MID(HEX2BIN(MID($A527,8,1),4),3,1)</f>
        <v>1</v>
      </c>
      <c r="AQ527" s="37" t="str">
        <f ca="1">MID(HEX2BIN(MID($A527,8,1),4),4,1)</f>
        <v>0</v>
      </c>
      <c r="AR527" s="33" t="str">
        <f t="shared" ref="AR527:AR530" ca="1" si="699">_xlfn.CONCAT(L527,M527,N527,O527,P527,Q527,R527,S527)</f>
        <v>10001011</v>
      </c>
      <c r="AS527" s="33" t="str">
        <f t="shared" ref="AS527:AS530" ca="1" si="700">_xlfn.CONCAT(T527,U527,V527,W527,X527,Y527,Z527,AA527)</f>
        <v>01010111</v>
      </c>
      <c r="AT527" s="32" t="str">
        <f t="shared" ref="AT527:AT530" ca="1" si="701">_xlfn.CONCAT(AB527,AC527,AD527,AE527,AF527,AG527,AH527,AI527)</f>
        <v>11111110</v>
      </c>
      <c r="AU527" s="32" t="str">
        <f t="shared" ref="AU527:AU530" ca="1" si="702">_xlfn.CONCAT(AJ527,AK527,AL527,AM527,AN527,AO527,AP527,AQ527)</f>
        <v>00010010</v>
      </c>
      <c r="AV527" s="32">
        <f t="shared" ref="AV527:AY530" ca="1" si="703">BIN2DEC(AR527)</f>
        <v>139</v>
      </c>
      <c r="AW527" s="32">
        <f t="shared" ca="1" si="703"/>
        <v>87</v>
      </c>
      <c r="AX527" s="32">
        <f t="shared" ca="1" si="703"/>
        <v>254</v>
      </c>
      <c r="AY527" s="32">
        <f t="shared" ca="1" si="703"/>
        <v>18</v>
      </c>
      <c r="AZ527" s="38">
        <f t="shared" ref="AZ527:AZ530" ca="1" si="704">(AV527*2^24)+(AW527*2^16)+(AX527*2^8)+AY527</f>
        <v>2337799698</v>
      </c>
    </row>
    <row r="528" spans="1:52" ht="15.5" x14ac:dyDescent="0.35">
      <c r="A528" s="55" t="s">
        <v>255</v>
      </c>
      <c r="I528" s="39"/>
      <c r="J528" s="40" t="s">
        <v>215</v>
      </c>
      <c r="K528" s="53">
        <v>2</v>
      </c>
      <c r="L528" s="42" t="str" cm="1">
        <f t="array" aca="1" ref="L528" ca="1">INDIRECT(ADDRESS((ROW(528:528)-1),IF(MOD(COLUMN(L:L)-11-$K528,32)=0,32,MOD(COLUMN(L:L)-11-$K528,32))+11))</f>
        <v>1</v>
      </c>
      <c r="M528" s="42" t="str" cm="1">
        <f t="array" aca="1" ref="M528" ca="1">INDIRECT(ADDRESS((ROW(528:528)-1),IF(MOD(COLUMN(M:M)-11-$K528,32)=0,32,MOD(COLUMN(M:M)-11-$K528,32))+11))</f>
        <v>0</v>
      </c>
      <c r="N528" s="42" t="str" cm="1">
        <f t="array" aca="1" ref="N528" ca="1">INDIRECT(ADDRESS((ROW(528:528)-1),IF(MOD(COLUMN(N:N)-11-$K528,32)=0,32,MOD(COLUMN(N:N)-11-$K528,32))+11))</f>
        <v>1</v>
      </c>
      <c r="O528" s="42" t="str" cm="1">
        <f t="array" aca="1" ref="O528" ca="1">INDIRECT(ADDRESS((ROW(528:528)-1),IF(MOD(COLUMN(O:O)-11-$K528,32)=0,32,MOD(COLUMN(O:O)-11-$K528,32))+11))</f>
        <v>0</v>
      </c>
      <c r="P528" s="43" t="str" cm="1">
        <f t="array" aca="1" ref="P528" ca="1">INDIRECT(ADDRESS((ROW(528:528)-1),IF(MOD(COLUMN(P:P)-11-$K528,32)=0,32,MOD(COLUMN(P:P)-11-$K528,32))+11))</f>
        <v>0</v>
      </c>
      <c r="Q528" s="43" t="str" cm="1">
        <f t="array" aca="1" ref="Q528" ca="1">INDIRECT(ADDRESS((ROW(528:528)-1),IF(MOD(COLUMN(Q:Q)-11-$K528,32)=0,32,MOD(COLUMN(Q:Q)-11-$K528,32))+11))</f>
        <v>0</v>
      </c>
      <c r="R528" s="43" t="str" cm="1">
        <f t="array" aca="1" ref="R528" ca="1">INDIRECT(ADDRESS((ROW(528:528)-1),IF(MOD(COLUMN(R:R)-11-$K528,32)=0,32,MOD(COLUMN(R:R)-11-$K528,32))+11))</f>
        <v>1</v>
      </c>
      <c r="S528" s="43" t="str" cm="1">
        <f t="array" aca="1" ref="S528" ca="1">INDIRECT(ADDRESS((ROW(528:528)-1),IF(MOD(COLUMN(S:S)-11-$K528,32)=0,32,MOD(COLUMN(S:S)-11-$K528,32))+11))</f>
        <v>0</v>
      </c>
      <c r="T528" s="44" t="str" cm="1">
        <f t="array" aca="1" ref="T528" ca="1">INDIRECT(ADDRESS((ROW(528:528)-1),IF(MOD(COLUMN(T:T)-11-$K528,32)=0,32,MOD(COLUMN(T:T)-11-$K528,32))+11))</f>
        <v>1</v>
      </c>
      <c r="U528" s="44" t="str" cm="1">
        <f t="array" aca="1" ref="U528" ca="1">INDIRECT(ADDRESS((ROW(528:528)-1),IF(MOD(COLUMN(U:U)-11-$K528,32)=0,32,MOD(COLUMN(U:U)-11-$K528,32))+11))</f>
        <v>1</v>
      </c>
      <c r="V528" s="44" t="str" cm="1">
        <f t="array" aca="1" ref="V528" ca="1">INDIRECT(ADDRESS((ROW(528:528)-1),IF(MOD(COLUMN(V:V)-11-$K528,32)=0,32,MOD(COLUMN(V:V)-11-$K528,32))+11))</f>
        <v>0</v>
      </c>
      <c r="W528" s="44" t="str" cm="1">
        <f t="array" aca="1" ref="W528" ca="1">INDIRECT(ADDRESS((ROW(528:528)-1),IF(MOD(COLUMN(W:W)-11-$K528,32)=0,32,MOD(COLUMN(W:W)-11-$K528,32))+11))</f>
        <v>1</v>
      </c>
      <c r="X528" s="45" t="str" cm="1">
        <f t="array" aca="1" ref="X528" ca="1">INDIRECT(ADDRESS((ROW(528:528)-1),IF(MOD(COLUMN(X:X)-11-$K528,32)=0,32,MOD(COLUMN(X:X)-11-$K528,32))+11))</f>
        <v>0</v>
      </c>
      <c r="Y528" s="45" t="str" cm="1">
        <f t="array" aca="1" ref="Y528" ca="1">INDIRECT(ADDRESS((ROW(528:528)-1),IF(MOD(COLUMN(Y:Y)-11-$K528,32)=0,32,MOD(COLUMN(Y:Y)-11-$K528,32))+11))</f>
        <v>1</v>
      </c>
      <c r="Z528" s="45" t="str" cm="1">
        <f t="array" aca="1" ref="Z528" ca="1">INDIRECT(ADDRESS((ROW(528:528)-1),IF(MOD(COLUMN(Z:Z)-11-$K528,32)=0,32,MOD(COLUMN(Z:Z)-11-$K528,32))+11))</f>
        <v>0</v>
      </c>
      <c r="AA528" s="45" t="str" cm="1">
        <f t="array" aca="1" ref="AA528" ca="1">INDIRECT(ADDRESS((ROW(528:528)-1),IF(MOD(COLUMN(AA:AA)-11-$K528,32)=0,32,MOD(COLUMN(AA:AA)-11-$K528,32))+11))</f>
        <v>1</v>
      </c>
      <c r="AB528" s="42" t="str" cm="1">
        <f t="array" aca="1" ref="AB528" ca="1">INDIRECT(ADDRESS((ROW(528:528)-1),IF(MOD(COLUMN(AB:AB)-11-$K528,32)=0,32,MOD(COLUMN(AB:AB)-11-$K528,32))+11))</f>
        <v>1</v>
      </c>
      <c r="AC528" s="42" t="str" cm="1">
        <f t="array" aca="1" ref="AC528" ca="1">INDIRECT(ADDRESS((ROW(528:528)-1),IF(MOD(COLUMN(AC:AC)-11-$K528,32)=0,32,MOD(COLUMN(AC:AC)-11-$K528,32))+11))</f>
        <v>1</v>
      </c>
      <c r="AD528" s="42" t="str" cm="1">
        <f t="array" aca="1" ref="AD528" ca="1">INDIRECT(ADDRESS((ROW(528:528)-1),IF(MOD(COLUMN(AD:AD)-11-$K528,32)=0,32,MOD(COLUMN(AD:AD)-11-$K528,32))+11))</f>
        <v>1</v>
      </c>
      <c r="AE528" s="42" t="str" cm="1">
        <f t="array" aca="1" ref="AE528" ca="1">INDIRECT(ADDRESS((ROW(528:528)-1),IF(MOD(COLUMN(AE:AE)-11-$K528,32)=0,32,MOD(COLUMN(AE:AE)-11-$K528,32))+11))</f>
        <v>1</v>
      </c>
      <c r="AF528" s="43" t="str" cm="1">
        <f t="array" aca="1" ref="AF528" ca="1">INDIRECT(ADDRESS((ROW(528:528)-1),IF(MOD(COLUMN(AF:AF)-11-$K528,32)=0,32,MOD(COLUMN(AF:AF)-11-$K528,32))+11))</f>
        <v>1</v>
      </c>
      <c r="AG528" s="43" t="str" cm="1">
        <f t="array" aca="1" ref="AG528" ca="1">INDIRECT(ADDRESS((ROW(528:528)-1),IF(MOD(COLUMN(AG:AG)-11-$K528,32)=0,32,MOD(COLUMN(AG:AG)-11-$K528,32))+11))</f>
        <v>1</v>
      </c>
      <c r="AH528" s="43" t="str" cm="1">
        <f t="array" aca="1" ref="AH528" ca="1">INDIRECT(ADDRESS((ROW(528:528)-1),IF(MOD(COLUMN(AH:AH)-11-$K528,32)=0,32,MOD(COLUMN(AH:AH)-11-$K528,32))+11))</f>
        <v>1</v>
      </c>
      <c r="AI528" s="43" t="str" cm="1">
        <f t="array" aca="1" ref="AI528" ca="1">INDIRECT(ADDRESS((ROW(528:528)-1),IF(MOD(COLUMN(AI:AI)-11-$K528,32)=0,32,MOD(COLUMN(AI:AI)-11-$K528,32))+11))</f>
        <v>1</v>
      </c>
      <c r="AJ528" s="44" t="str" cm="1">
        <f t="array" aca="1" ref="AJ528" ca="1">INDIRECT(ADDRESS((ROW(528:528)-1),IF(MOD(COLUMN(AJ:AJ)-11-$K528,32)=0,32,MOD(COLUMN(AJ:AJ)-11-$K528,32))+11))</f>
        <v>1</v>
      </c>
      <c r="AK528" s="44" t="str" cm="1">
        <f t="array" aca="1" ref="AK528" ca="1">INDIRECT(ADDRESS((ROW(528:528)-1),IF(MOD(COLUMN(AK:AK)-11-$K528,32)=0,32,MOD(COLUMN(AK:AK)-11-$K528,32))+11))</f>
        <v>0</v>
      </c>
      <c r="AL528" s="44" t="str" cm="1">
        <f t="array" aca="1" ref="AL528" ca="1">INDIRECT(ADDRESS((ROW(528:528)-1),IF(MOD(COLUMN(AL:AL)-11-$K528,32)=0,32,MOD(COLUMN(AL:AL)-11-$K528,32))+11))</f>
        <v>0</v>
      </c>
      <c r="AM528" s="44" t="str" cm="1">
        <f t="array" aca="1" ref="AM528" ca="1">INDIRECT(ADDRESS((ROW(528:528)-1),IF(MOD(COLUMN(AM:AM)-11-$K528,32)=0,32,MOD(COLUMN(AM:AM)-11-$K528,32))+11))</f>
        <v>0</v>
      </c>
      <c r="AN528" s="45" t="str" cm="1">
        <f t="array" aca="1" ref="AN528" ca="1">INDIRECT(ADDRESS((ROW(528:528)-1),IF(MOD(COLUMN(AN:AN)-11-$K528,32)=0,32,MOD(COLUMN(AN:AN)-11-$K528,32))+11))</f>
        <v>0</v>
      </c>
      <c r="AO528" s="45" t="str" cm="1">
        <f t="array" aca="1" ref="AO528" ca="1">INDIRECT(ADDRESS((ROW(528:528)-1),IF(MOD(COLUMN(AO:AO)-11-$K528,32)=0,32,MOD(COLUMN(AO:AO)-11-$K528,32))+11))</f>
        <v>1</v>
      </c>
      <c r="AP528" s="45" t="str" cm="1">
        <f t="array" aca="1" ref="AP528" ca="1">INDIRECT(ADDRESS((ROW(528:528)-1),IF(MOD(COLUMN(AP:AP)-11-$K528,32)=0,32,MOD(COLUMN(AP:AP)-11-$K528,32))+11))</f>
        <v>0</v>
      </c>
      <c r="AQ528" s="45" t="str" cm="1">
        <f t="array" aca="1" ref="AQ528" ca="1">INDIRECT(ADDRESS((ROW(528:528)-1),IF(MOD(COLUMN(AQ:AQ)-11-$K528,32)=0,32,MOD(COLUMN(AQ:AQ)-11-$K528,32))+11))</f>
        <v>0</v>
      </c>
      <c r="AR528" s="41" t="str">
        <f t="shared" ca="1" si="699"/>
        <v>10100010</v>
      </c>
      <c r="AS528" s="41" t="str">
        <f t="shared" ca="1" si="700"/>
        <v>11010101</v>
      </c>
      <c r="AT528" s="40" t="str">
        <f t="shared" ca="1" si="701"/>
        <v>11111111</v>
      </c>
      <c r="AU528" s="40" t="str">
        <f t="shared" ca="1" si="702"/>
        <v>10000100</v>
      </c>
      <c r="AV528" s="40">
        <f t="shared" ca="1" si="703"/>
        <v>162</v>
      </c>
      <c r="AW528" s="40">
        <f t="shared" ca="1" si="703"/>
        <v>213</v>
      </c>
      <c r="AX528" s="40">
        <f t="shared" ca="1" si="703"/>
        <v>255</v>
      </c>
      <c r="AY528" s="40">
        <f t="shared" ca="1" si="703"/>
        <v>132</v>
      </c>
      <c r="AZ528" s="46">
        <f t="shared" ca="1" si="704"/>
        <v>2731933572</v>
      </c>
    </row>
    <row r="529" spans="1:52" ht="15" thickBot="1" x14ac:dyDescent="0.4">
      <c r="A529" t="s">
        <v>224</v>
      </c>
      <c r="I529" s="39"/>
      <c r="J529" s="40" t="s">
        <v>215</v>
      </c>
      <c r="K529" s="53">
        <v>13</v>
      </c>
      <c r="L529" s="42" t="str" cm="1">
        <f t="array" aca="1" ref="L529" ca="1">INDIRECT(ADDRESS((ROW(529:529)-2),IF(MOD(COLUMN(L:L)-11-$K529,32)=0,32,MOD(COLUMN(L:L)-11-$K529,32))+11))</f>
        <v>1</v>
      </c>
      <c r="M529" s="42" t="str" cm="1">
        <f t="array" aca="1" ref="M529" ca="1">INDIRECT(ADDRESS((ROW(529:529)-2),IF(MOD(COLUMN(M:M)-11-$K529,32)=0,32,MOD(COLUMN(M:M)-11-$K529,32))+11))</f>
        <v>1</v>
      </c>
      <c r="N529" s="42" t="str" cm="1">
        <f t="array" aca="1" ref="N529" ca="1">INDIRECT(ADDRESS((ROW(529:529)-2),IF(MOD(COLUMN(N:N)-11-$K529,32)=0,32,MOD(COLUMN(N:N)-11-$K529,32))+11))</f>
        <v>1</v>
      </c>
      <c r="O529" s="42" t="str" cm="1">
        <f t="array" aca="1" ref="O529" ca="1">INDIRECT(ADDRESS((ROW(529:529)-2),IF(MOD(COLUMN(O:O)-11-$K529,32)=0,32,MOD(COLUMN(O:O)-11-$K529,32))+11))</f>
        <v>1</v>
      </c>
      <c r="P529" s="43" t="str" cm="1">
        <f t="array" aca="1" ref="P529" ca="1">INDIRECT(ADDRESS((ROW(529:529)-2),IF(MOD(COLUMN(P:P)-11-$K529,32)=0,32,MOD(COLUMN(P:P)-11-$K529,32))+11))</f>
        <v>0</v>
      </c>
      <c r="Q529" s="43" t="str" cm="1">
        <f t="array" aca="1" ref="Q529" ca="1">INDIRECT(ADDRESS((ROW(529:529)-2),IF(MOD(COLUMN(Q:Q)-11-$K529,32)=0,32,MOD(COLUMN(Q:Q)-11-$K529,32))+11))</f>
        <v>0</v>
      </c>
      <c r="R529" s="43" t="str" cm="1">
        <f t="array" aca="1" ref="R529" ca="1">INDIRECT(ADDRESS((ROW(529:529)-2),IF(MOD(COLUMN(R:R)-11-$K529,32)=0,32,MOD(COLUMN(R:R)-11-$K529,32))+11))</f>
        <v>0</v>
      </c>
      <c r="S529" s="43" t="str" cm="1">
        <f t="array" aca="1" ref="S529" ca="1">INDIRECT(ADDRESS((ROW(529:529)-2),IF(MOD(COLUMN(S:S)-11-$K529,32)=0,32,MOD(COLUMN(S:S)-11-$K529,32))+11))</f>
        <v>0</v>
      </c>
      <c r="T529" s="44" t="str" cm="1">
        <f t="array" aca="1" ref="T529" ca="1">INDIRECT(ADDRESS((ROW(529:529)-2),IF(MOD(COLUMN(T:T)-11-$K529,32)=0,32,MOD(COLUMN(T:T)-11-$K529,32))+11))</f>
        <v>1</v>
      </c>
      <c r="U529" s="44" t="str" cm="1">
        <f t="array" aca="1" ref="U529" ca="1">INDIRECT(ADDRESS((ROW(529:529)-2),IF(MOD(COLUMN(U:U)-11-$K529,32)=0,32,MOD(COLUMN(U:U)-11-$K529,32))+11))</f>
        <v>0</v>
      </c>
      <c r="V529" s="44" t="str" cm="1">
        <f t="array" aca="1" ref="V529" ca="1">INDIRECT(ADDRESS((ROW(529:529)-2),IF(MOD(COLUMN(V:V)-11-$K529,32)=0,32,MOD(COLUMN(V:V)-11-$K529,32))+11))</f>
        <v>0</v>
      </c>
      <c r="W529" s="44" t="str" cm="1">
        <f t="array" aca="1" ref="W529" ca="1">INDIRECT(ADDRESS((ROW(529:529)-2),IF(MOD(COLUMN(W:W)-11-$K529,32)=0,32,MOD(COLUMN(W:W)-11-$K529,32))+11))</f>
        <v>1</v>
      </c>
      <c r="X529" s="45" t="str" cm="1">
        <f t="array" aca="1" ref="X529" ca="1">INDIRECT(ADDRESS((ROW(529:529)-2),IF(MOD(COLUMN(X:X)-11-$K529,32)=0,32,MOD(COLUMN(X:X)-11-$K529,32))+11))</f>
        <v>0</v>
      </c>
      <c r="Y529" s="45" t="str" cm="1">
        <f t="array" aca="1" ref="Y529" ca="1">INDIRECT(ADDRESS((ROW(529:529)-2),IF(MOD(COLUMN(Y:Y)-11-$K529,32)=0,32,MOD(COLUMN(Y:Y)-11-$K529,32))+11))</f>
        <v>1</v>
      </c>
      <c r="Z529" s="45" t="str" cm="1">
        <f t="array" aca="1" ref="Z529" ca="1">INDIRECT(ADDRESS((ROW(529:529)-2),IF(MOD(COLUMN(Z:Z)-11-$K529,32)=0,32,MOD(COLUMN(Z:Z)-11-$K529,32))+11))</f>
        <v>0</v>
      </c>
      <c r="AA529" s="45" t="str" cm="1">
        <f t="array" aca="1" ref="AA529" ca="1">INDIRECT(ADDRESS((ROW(529:529)-2),IF(MOD(COLUMN(AA:AA)-11-$K529,32)=0,32,MOD(COLUMN(AA:AA)-11-$K529,32))+11))</f>
        <v>0</v>
      </c>
      <c r="AB529" s="42" t="str" cm="1">
        <f t="array" aca="1" ref="AB529" ca="1">INDIRECT(ADDRESS((ROW(529:529)-2),IF(MOD(COLUMN(AB:AB)-11-$K529,32)=0,32,MOD(COLUMN(AB:AB)-11-$K529,32))+11))</f>
        <v>0</v>
      </c>
      <c r="AC529" s="42" t="str" cm="1">
        <f t="array" aca="1" ref="AC529" ca="1">INDIRECT(ADDRESS((ROW(529:529)-2),IF(MOD(COLUMN(AC:AC)-11-$K529,32)=0,32,MOD(COLUMN(AC:AC)-11-$K529,32))+11))</f>
        <v>1</v>
      </c>
      <c r="AD529" s="42" t="str" cm="1">
        <f t="array" aca="1" ref="AD529" ca="1">INDIRECT(ADDRESS((ROW(529:529)-2),IF(MOD(COLUMN(AD:AD)-11-$K529,32)=0,32,MOD(COLUMN(AD:AD)-11-$K529,32))+11))</f>
        <v>0</v>
      </c>
      <c r="AE529" s="42" t="str" cm="1">
        <f t="array" aca="1" ref="AE529" ca="1">INDIRECT(ADDRESS((ROW(529:529)-2),IF(MOD(COLUMN(AE:AE)-11-$K529,32)=0,32,MOD(COLUMN(AE:AE)-11-$K529,32))+11))</f>
        <v>1</v>
      </c>
      <c r="AF529" s="43" t="str" cm="1">
        <f t="array" aca="1" ref="AF529" ca="1">INDIRECT(ADDRESS((ROW(529:529)-2),IF(MOD(COLUMN(AF:AF)-11-$K529,32)=0,32,MOD(COLUMN(AF:AF)-11-$K529,32))+11))</f>
        <v>1</v>
      </c>
      <c r="AG529" s="43" t="str" cm="1">
        <f t="array" aca="1" ref="AG529" ca="1">INDIRECT(ADDRESS((ROW(529:529)-2),IF(MOD(COLUMN(AG:AG)-11-$K529,32)=0,32,MOD(COLUMN(AG:AG)-11-$K529,32))+11))</f>
        <v>0</v>
      </c>
      <c r="AH529" s="43" t="str" cm="1">
        <f t="array" aca="1" ref="AH529" ca="1">INDIRECT(ADDRESS((ROW(529:529)-2),IF(MOD(COLUMN(AH:AH)-11-$K529,32)=0,32,MOD(COLUMN(AH:AH)-11-$K529,32))+11))</f>
        <v>1</v>
      </c>
      <c r="AI529" s="43" t="str" cm="1">
        <f t="array" aca="1" ref="AI529" ca="1">INDIRECT(ADDRESS((ROW(529:529)-2),IF(MOD(COLUMN(AI:AI)-11-$K529,32)=0,32,MOD(COLUMN(AI:AI)-11-$K529,32))+11))</f>
        <v>0</v>
      </c>
      <c r="AJ529" s="44" t="str" cm="1">
        <f t="array" aca="1" ref="AJ529" ca="1">INDIRECT(ADDRESS((ROW(529:529)-2),IF(MOD(COLUMN(AJ:AJ)-11-$K529,32)=0,32,MOD(COLUMN(AJ:AJ)-11-$K529,32))+11))</f>
        <v>1</v>
      </c>
      <c r="AK529" s="44" t="str" cm="1">
        <f t="array" aca="1" ref="AK529" ca="1">INDIRECT(ADDRESS((ROW(529:529)-2),IF(MOD(COLUMN(AK:AK)-11-$K529,32)=0,32,MOD(COLUMN(AK:AK)-11-$K529,32))+11))</f>
        <v>0</v>
      </c>
      <c r="AL529" s="44" t="str" cm="1">
        <f t="array" aca="1" ref="AL529" ca="1">INDIRECT(ADDRESS((ROW(529:529)-2),IF(MOD(COLUMN(AL:AL)-11-$K529,32)=0,32,MOD(COLUMN(AL:AL)-11-$K529,32))+11))</f>
        <v>1</v>
      </c>
      <c r="AM529" s="44" t="str" cm="1">
        <f t="array" aca="1" ref="AM529" ca="1">INDIRECT(ADDRESS((ROW(529:529)-2),IF(MOD(COLUMN(AM:AM)-11-$K529,32)=0,32,MOD(COLUMN(AM:AM)-11-$K529,32))+11))</f>
        <v>1</v>
      </c>
      <c r="AN529" s="45" t="str" cm="1">
        <f t="array" aca="1" ref="AN529" ca="1">INDIRECT(ADDRESS((ROW(529:529)-2),IF(MOD(COLUMN(AN:AN)-11-$K529,32)=0,32,MOD(COLUMN(AN:AN)-11-$K529,32))+11))</f>
        <v>1</v>
      </c>
      <c r="AO529" s="45" t="str" cm="1">
        <f t="array" aca="1" ref="AO529" ca="1">INDIRECT(ADDRESS((ROW(529:529)-2),IF(MOD(COLUMN(AO:AO)-11-$K529,32)=0,32,MOD(COLUMN(AO:AO)-11-$K529,32))+11))</f>
        <v>1</v>
      </c>
      <c r="AP529" s="45" t="str" cm="1">
        <f t="array" aca="1" ref="AP529" ca="1">INDIRECT(ADDRESS((ROW(529:529)-2),IF(MOD(COLUMN(AP:AP)-11-$K529,32)=0,32,MOD(COLUMN(AP:AP)-11-$K529,32))+11))</f>
        <v>1</v>
      </c>
      <c r="AQ529" s="45" t="str" cm="1">
        <f t="array" aca="1" ref="AQ529" ca="1">INDIRECT(ADDRESS((ROW(529:529)-2),IF(MOD(COLUMN(AQ:AQ)-11-$K529,32)=0,32,MOD(COLUMN(AQ:AQ)-11-$K529,32))+11))</f>
        <v>1</v>
      </c>
      <c r="AR529" s="41" t="str">
        <f t="shared" ca="1" si="699"/>
        <v>11110000</v>
      </c>
      <c r="AS529" s="41" t="str">
        <f t="shared" ca="1" si="700"/>
        <v>10010100</v>
      </c>
      <c r="AT529" s="40" t="str">
        <f t="shared" ca="1" si="701"/>
        <v>01011010</v>
      </c>
      <c r="AU529" s="40" t="str">
        <f t="shared" ca="1" si="702"/>
        <v>10111111</v>
      </c>
      <c r="AV529" s="40">
        <f t="shared" ca="1" si="703"/>
        <v>240</v>
      </c>
      <c r="AW529" s="40">
        <f t="shared" ca="1" si="703"/>
        <v>148</v>
      </c>
      <c r="AX529" s="40">
        <f t="shared" ca="1" si="703"/>
        <v>90</v>
      </c>
      <c r="AY529" s="40">
        <f t="shared" ca="1" si="703"/>
        <v>191</v>
      </c>
      <c r="AZ529" s="46">
        <f t="shared" ca="1" si="704"/>
        <v>4036254399</v>
      </c>
    </row>
    <row r="530" spans="1:52" ht="15" thickBot="1" x14ac:dyDescent="0.4">
      <c r="A530" t="s">
        <v>225</v>
      </c>
      <c r="B530">
        <f ca="1">HEX2DEC(H527)</f>
        <v>732394751</v>
      </c>
      <c r="C530">
        <f ca="1">I535</f>
        <v>1750902636</v>
      </c>
      <c r="D530">
        <f ca="1">I540</f>
        <v>3098649561</v>
      </c>
      <c r="E530" s="30">
        <f>Const!C29</f>
        <v>3210313671</v>
      </c>
      <c r="F530" s="61">
        <f ca="1">Home!F31</f>
        <v>2291013816</v>
      </c>
      <c r="G530" s="54">
        <f ca="1">B530+C530+D530+E530+F530</f>
        <v>11083274435</v>
      </c>
      <c r="I530" s="54">
        <f ca="1">_xlfn.BITXOR(_xlfn.BITXOR(AZ528,AZ529),AZ530)</f>
        <v>230289174</v>
      </c>
      <c r="J530" s="48" t="s">
        <v>215</v>
      </c>
      <c r="K530" s="56">
        <v>22</v>
      </c>
      <c r="L530" s="57" t="str" cm="1">
        <f t="array" aca="1" ref="L530" ca="1">INDIRECT(ADDRESS((ROW(530:530)-3),IF(MOD(COLUMN(L:L)-11-$K530,32)=0,32,MOD(COLUMN(L:L)-11-$K530,32))+11))</f>
        <v>0</v>
      </c>
      <c r="M530" s="57" t="str" cm="1">
        <f t="array" aca="1" ref="M530" ca="1">INDIRECT(ADDRESS((ROW(530:530)-3),IF(MOD(COLUMN(M:M)-11-$K530,32)=0,32,MOD(COLUMN(M:M)-11-$K530,32))+11))</f>
        <v>1</v>
      </c>
      <c r="N530" s="57" t="str" cm="1">
        <f t="array" aca="1" ref="N530" ca="1">INDIRECT(ADDRESS((ROW(530:530)-3),IF(MOD(COLUMN(N:N)-11-$K530,32)=0,32,MOD(COLUMN(N:N)-11-$K530,32))+11))</f>
        <v>0</v>
      </c>
      <c r="O530" s="57" t="str" cm="1">
        <f t="array" aca="1" ref="O530" ca="1">INDIRECT(ADDRESS((ROW(530:530)-3),IF(MOD(COLUMN(O:O)-11-$K530,32)=0,32,MOD(COLUMN(O:O)-11-$K530,32))+11))</f>
        <v>1</v>
      </c>
      <c r="P530" s="58" t="str" cm="1">
        <f t="array" aca="1" ref="P530" ca="1">INDIRECT(ADDRESS((ROW(530:530)-3),IF(MOD(COLUMN(P:P)-11-$K530,32)=0,32,MOD(COLUMN(P:P)-11-$K530,32))+11))</f>
        <v>1</v>
      </c>
      <c r="Q530" s="58" t="str" cm="1">
        <f t="array" aca="1" ref="Q530" ca="1">INDIRECT(ADDRESS((ROW(530:530)-3),IF(MOD(COLUMN(Q:Q)-11-$K530,32)=0,32,MOD(COLUMN(Q:Q)-11-$K530,32))+11))</f>
        <v>1</v>
      </c>
      <c r="R530" s="58" t="str" cm="1">
        <f t="array" aca="1" ref="R530" ca="1">INDIRECT(ADDRESS((ROW(530:530)-3),IF(MOD(COLUMN(R:R)-11-$K530,32)=0,32,MOD(COLUMN(R:R)-11-$K530,32))+11))</f>
        <v>1</v>
      </c>
      <c r="S530" s="58" t="str" cm="1">
        <f t="array" aca="1" ref="S530" ca="1">INDIRECT(ADDRESS((ROW(530:530)-3),IF(MOD(COLUMN(S:S)-11-$K530,32)=0,32,MOD(COLUMN(S:S)-11-$K530,32))+11))</f>
        <v>1</v>
      </c>
      <c r="T530" s="59" t="str" cm="1">
        <f t="array" aca="1" ref="T530" ca="1">INDIRECT(ADDRESS((ROW(530:530)-3),IF(MOD(COLUMN(T:T)-11-$K530,32)=0,32,MOD(COLUMN(T:T)-11-$K530,32))+11))</f>
        <v>1</v>
      </c>
      <c r="U530" s="59" t="str" cm="1">
        <f t="array" aca="1" ref="U530" ca="1">INDIRECT(ADDRESS((ROW(530:530)-3),IF(MOD(COLUMN(U:U)-11-$K530,32)=0,32,MOD(COLUMN(U:U)-11-$K530,32))+11))</f>
        <v>1</v>
      </c>
      <c r="V530" s="59" t="str" cm="1">
        <f t="array" aca="1" ref="V530" ca="1">INDIRECT(ADDRESS((ROW(530:530)-3),IF(MOD(COLUMN(V:V)-11-$K530,32)=0,32,MOD(COLUMN(V:V)-11-$K530,32))+11))</f>
        <v>1</v>
      </c>
      <c r="W530" s="59" t="str" cm="1">
        <f t="array" aca="1" ref="W530" ca="1">INDIRECT(ADDRESS((ROW(530:530)-3),IF(MOD(COLUMN(W:W)-11-$K530,32)=0,32,MOD(COLUMN(W:W)-11-$K530,32))+11))</f>
        <v>1</v>
      </c>
      <c r="X530" s="60" t="str" cm="1">
        <f t="array" aca="1" ref="X530" ca="1">INDIRECT(ADDRESS((ROW(530:530)-3),IF(MOD(COLUMN(X:X)-11-$K530,32)=0,32,MOD(COLUMN(X:X)-11-$K530,32))+11))</f>
        <v>1</v>
      </c>
      <c r="Y530" s="60" t="str" cm="1">
        <f t="array" aca="1" ref="Y530" ca="1">INDIRECT(ADDRESS((ROW(530:530)-3),IF(MOD(COLUMN(Y:Y)-11-$K530,32)=0,32,MOD(COLUMN(Y:Y)-11-$K530,32))+11))</f>
        <v>0</v>
      </c>
      <c r="Z530" s="60" t="str" cm="1">
        <f t="array" aca="1" ref="Z530" ca="1">INDIRECT(ADDRESS((ROW(530:530)-3),IF(MOD(COLUMN(Z:Z)-11-$K530,32)=0,32,MOD(COLUMN(Z:Z)-11-$K530,32))+11))</f>
        <v>0</v>
      </c>
      <c r="AA530" s="60" t="str" cm="1">
        <f t="array" aca="1" ref="AA530" ca="1">INDIRECT(ADDRESS((ROW(530:530)-3),IF(MOD(COLUMN(AA:AA)-11-$K530,32)=0,32,MOD(COLUMN(AA:AA)-11-$K530,32))+11))</f>
        <v>0</v>
      </c>
      <c r="AB530" s="57" t="str" cm="1">
        <f t="array" aca="1" ref="AB530" ca="1">INDIRECT(ADDRESS((ROW(530:530)-3),IF(MOD(COLUMN(AB:AB)-11-$K530,32)=0,32,MOD(COLUMN(AB:AB)-11-$K530,32))+11))</f>
        <v>0</v>
      </c>
      <c r="AC530" s="57" t="str" cm="1">
        <f t="array" aca="1" ref="AC530" ca="1">INDIRECT(ADDRESS((ROW(530:530)-3),IF(MOD(COLUMN(AC:AC)-11-$K530,32)=0,32,MOD(COLUMN(AC:AC)-11-$K530,32))+11))</f>
        <v>1</v>
      </c>
      <c r="AD530" s="57" t="str" cm="1">
        <f t="array" aca="1" ref="AD530" ca="1">INDIRECT(ADDRESS((ROW(530:530)-3),IF(MOD(COLUMN(AD:AD)-11-$K530,32)=0,32,MOD(COLUMN(AD:AD)-11-$K530,32))+11))</f>
        <v>0</v>
      </c>
      <c r="AE530" s="57" t="str" cm="1">
        <f t="array" aca="1" ref="AE530" ca="1">INDIRECT(ADDRESS((ROW(530:530)-3),IF(MOD(COLUMN(AE:AE)-11-$K530,32)=0,32,MOD(COLUMN(AE:AE)-11-$K530,32))+11))</f>
        <v>0</v>
      </c>
      <c r="AF530" s="58" t="str" cm="1">
        <f t="array" aca="1" ref="AF530" ca="1">INDIRECT(ADDRESS((ROW(530:530)-3),IF(MOD(COLUMN(AF:AF)-11-$K530,32)=0,32,MOD(COLUMN(AF:AF)-11-$K530,32))+11))</f>
        <v>1</v>
      </c>
      <c r="AG530" s="58" t="str" cm="1">
        <f t="array" aca="1" ref="AG530" ca="1">INDIRECT(ADDRESS((ROW(530:530)-3),IF(MOD(COLUMN(AG:AG)-11-$K530,32)=0,32,MOD(COLUMN(AG:AG)-11-$K530,32))+11))</f>
        <v>0</v>
      </c>
      <c r="AH530" s="58" t="str" cm="1">
        <f t="array" aca="1" ref="AH530" ca="1">INDIRECT(ADDRESS((ROW(530:530)-3),IF(MOD(COLUMN(AH:AH)-11-$K530,32)=0,32,MOD(COLUMN(AH:AH)-11-$K530,32))+11))</f>
        <v>1</v>
      </c>
      <c r="AI530" s="58" t="str" cm="1">
        <f t="array" aca="1" ref="AI530" ca="1">INDIRECT(ADDRESS((ROW(530:530)-3),IF(MOD(COLUMN(AI:AI)-11-$K530,32)=0,32,MOD(COLUMN(AI:AI)-11-$K530,32))+11))</f>
        <v>0</v>
      </c>
      <c r="AJ530" s="59" t="str" cm="1">
        <f t="array" aca="1" ref="AJ530" ca="1">INDIRECT(ADDRESS((ROW(530:530)-3),IF(MOD(COLUMN(AJ:AJ)-11-$K530,32)=0,32,MOD(COLUMN(AJ:AJ)-11-$K530,32))+11))</f>
        <v>0</v>
      </c>
      <c r="AK530" s="59" t="str" cm="1">
        <f t="array" aca="1" ref="AK530" ca="1">INDIRECT(ADDRESS((ROW(530:530)-3),IF(MOD(COLUMN(AK:AK)-11-$K530,32)=0,32,MOD(COLUMN(AK:AK)-11-$K530,32))+11))</f>
        <v>0</v>
      </c>
      <c r="AL530" s="59" t="str" cm="1">
        <f t="array" aca="1" ref="AL530" ca="1">INDIRECT(ADDRESS((ROW(530:530)-3),IF(MOD(COLUMN(AL:AL)-11-$K530,32)=0,32,MOD(COLUMN(AL:AL)-11-$K530,32))+11))</f>
        <v>1</v>
      </c>
      <c r="AM530" s="59" t="str" cm="1">
        <f t="array" aca="1" ref="AM530" ca="1">INDIRECT(ADDRESS((ROW(530:530)-3),IF(MOD(COLUMN(AM:AM)-11-$K530,32)=0,32,MOD(COLUMN(AM:AM)-11-$K530,32))+11))</f>
        <v>0</v>
      </c>
      <c r="AN530" s="60" t="str" cm="1">
        <f t="array" aca="1" ref="AN530" ca="1">INDIRECT(ADDRESS((ROW(530:530)-3),IF(MOD(COLUMN(AN:AN)-11-$K530,32)=0,32,MOD(COLUMN(AN:AN)-11-$K530,32))+11))</f>
        <v>1</v>
      </c>
      <c r="AO530" s="60" t="str" cm="1">
        <f t="array" aca="1" ref="AO530" ca="1">INDIRECT(ADDRESS((ROW(530:530)-3),IF(MOD(COLUMN(AO:AO)-11-$K530,32)=0,32,MOD(COLUMN(AO:AO)-11-$K530,32))+11))</f>
        <v>1</v>
      </c>
      <c r="AP530" s="60" t="str" cm="1">
        <f t="array" aca="1" ref="AP530" ca="1">INDIRECT(ADDRESS((ROW(530:530)-3),IF(MOD(COLUMN(AP:AP)-11-$K530,32)=0,32,MOD(COLUMN(AP:AP)-11-$K530,32))+11))</f>
        <v>0</v>
      </c>
      <c r="AQ530" s="60" t="str" cm="1">
        <f t="array" aca="1" ref="AQ530" ca="1">INDIRECT(ADDRESS((ROW(530:530)-3),IF(MOD(COLUMN(AQ:AQ)-11-$K530,32)=0,32,MOD(COLUMN(AQ:AQ)-11-$K530,32))+11))</f>
        <v>1</v>
      </c>
      <c r="AR530" s="49" t="str">
        <f t="shared" ca="1" si="699"/>
        <v>01011111</v>
      </c>
      <c r="AS530" s="49" t="str">
        <f t="shared" ca="1" si="700"/>
        <v>11111000</v>
      </c>
      <c r="AT530" s="48" t="str">
        <f t="shared" ca="1" si="701"/>
        <v>01001010</v>
      </c>
      <c r="AU530" s="48" t="str">
        <f t="shared" ca="1" si="702"/>
        <v>00101101</v>
      </c>
      <c r="AV530" s="48">
        <f t="shared" ca="1" si="703"/>
        <v>95</v>
      </c>
      <c r="AW530" s="48">
        <f t="shared" ca="1" si="703"/>
        <v>248</v>
      </c>
      <c r="AX530" s="48">
        <f t="shared" ca="1" si="703"/>
        <v>74</v>
      </c>
      <c r="AY530" s="48">
        <f t="shared" ca="1" si="703"/>
        <v>45</v>
      </c>
      <c r="AZ530" s="50">
        <f t="shared" ca="1" si="704"/>
        <v>1610107437</v>
      </c>
    </row>
    <row r="531" spans="1:52" ht="15" thickBot="1" x14ac:dyDescent="0.4"/>
    <row r="532" spans="1:52" x14ac:dyDescent="0.35">
      <c r="I532" s="31"/>
      <c r="J532" s="51" t="s">
        <v>216</v>
      </c>
      <c r="K532" s="52"/>
      <c r="L532" s="34" t="str">
        <f ca="1">MID(HEX2BIN(MID($E527,1,1),4),1,1)</f>
        <v>1</v>
      </c>
      <c r="M532" s="34" t="str">
        <f ca="1">MID(HEX2BIN(MID($E527,1,1),4),2,1)</f>
        <v>0</v>
      </c>
      <c r="N532" s="34" t="str">
        <f ca="1">MID(HEX2BIN(MID($E527,1,1),4),3,1)</f>
        <v>0</v>
      </c>
      <c r="O532" s="34" t="str">
        <f ca="1">MID(HEX2BIN(MID($E527,1,1),4),4,1)</f>
        <v>1</v>
      </c>
      <c r="P532" s="35" t="str">
        <f ca="1">MID(HEX2BIN(MID($E527,2,1),4),1,1)</f>
        <v>1</v>
      </c>
      <c r="Q532" s="35" t="str">
        <f ca="1">MID(HEX2BIN(MID($E527,2,1),4),2,1)</f>
        <v>1</v>
      </c>
      <c r="R532" s="35" t="str">
        <f ca="1">MID(HEX2BIN(MID($E527,2,1),4),3,1)</f>
        <v>1</v>
      </c>
      <c r="S532" s="35" t="str">
        <f ca="1">MID(HEX2BIN(MID($E527,2,1),4),4,1)</f>
        <v>0</v>
      </c>
      <c r="T532" s="36" t="str">
        <f ca="1">MID(HEX2BIN(MID($E527,3,1),4),1,1)</f>
        <v>0</v>
      </c>
      <c r="U532" s="36" t="str">
        <f ca="1">MID(HEX2BIN(MID($E527,3,1),4),2,1)</f>
        <v>0</v>
      </c>
      <c r="V532" s="36" t="str">
        <f ca="1">MID(HEX2BIN(MID($E527,3,1),4),3,1)</f>
        <v>1</v>
      </c>
      <c r="W532" s="36" t="str">
        <f ca="1">MID(HEX2BIN(MID($E527,3,1),4),4,1)</f>
        <v>0</v>
      </c>
      <c r="X532" s="37" t="str">
        <f ca="1">MID(HEX2BIN(MID($E527,4,1),4),1,1)</f>
        <v>1</v>
      </c>
      <c r="Y532" s="37" t="str">
        <f ca="1">MID(HEX2BIN(MID($E527,4,1),4),2,1)</f>
        <v>1</v>
      </c>
      <c r="Z532" s="37" t="str">
        <f ca="1">MID(HEX2BIN(MID($E527,4,1),4),3,1)</f>
        <v>0</v>
      </c>
      <c r="AA532" s="37" t="str">
        <f ca="1">MID(HEX2BIN(MID($E527,4,1),4),4,1)</f>
        <v>0</v>
      </c>
      <c r="AB532" s="34" t="str">
        <f ca="1">MID(HEX2BIN(MID($E527,5,1),4),1,1)</f>
        <v>1</v>
      </c>
      <c r="AC532" s="34" t="str">
        <f ca="1">MID(HEX2BIN(MID($E527,5,1),4),2,1)</f>
        <v>1</v>
      </c>
      <c r="AD532" s="34" t="str">
        <f ca="1">MID(HEX2BIN(MID($E527,5,1),4),3,1)</f>
        <v>1</v>
      </c>
      <c r="AE532" s="34" t="str">
        <f ca="1">MID(HEX2BIN(MID($E527,5,1),4),4,1)</f>
        <v>0</v>
      </c>
      <c r="AF532" s="35" t="str">
        <f ca="1">MID(HEX2BIN(MID($E527,6,1),4),1,1)</f>
        <v>1</v>
      </c>
      <c r="AG532" s="35" t="str">
        <f ca="1">MID(HEX2BIN(MID($E527,6,1),4),2,1)</f>
        <v>1</v>
      </c>
      <c r="AH532" s="35" t="str">
        <f ca="1">MID(HEX2BIN(MID($E527,6,1),4),3,1)</f>
        <v>1</v>
      </c>
      <c r="AI532" s="35" t="str">
        <f ca="1">MID(HEX2BIN(MID($E527,6,1),4),4,1)</f>
        <v>1</v>
      </c>
      <c r="AJ532" s="36" t="str">
        <f ca="1">MID(HEX2BIN(MID($E527,7,1),4),1,1)</f>
        <v>1</v>
      </c>
      <c r="AK532" s="36" t="str">
        <f ca="1">MID(HEX2BIN(MID($E527,7,1),4),2,1)</f>
        <v>0</v>
      </c>
      <c r="AL532" s="36" t="str">
        <f ca="1">MID(HEX2BIN(MID($E527,7,1),4),3,1)</f>
        <v>1</v>
      </c>
      <c r="AM532" s="36" t="str">
        <f ca="1">MID(HEX2BIN(MID($E527,7,1),4),4,1)</f>
        <v>0</v>
      </c>
      <c r="AN532" s="37" t="str">
        <f ca="1">MID(HEX2BIN(MID($E527,8,1),4),1,1)</f>
        <v>0</v>
      </c>
      <c r="AO532" s="37" t="str">
        <f ca="1">MID(HEX2BIN(MID($E527,8,1),4),2,1)</f>
        <v>0</v>
      </c>
      <c r="AP532" s="37" t="str">
        <f ca="1">MID(HEX2BIN(MID($E527,8,1),4),3,1)</f>
        <v>1</v>
      </c>
      <c r="AQ532" s="37" t="str">
        <f ca="1">MID(HEX2BIN(MID($E527,8,1),4),4,1)</f>
        <v>0</v>
      </c>
      <c r="AR532" s="33" t="str">
        <f t="shared" ref="AR532:AR535" ca="1" si="705">_xlfn.CONCAT(L532,M532,N532,O532,P532,Q532,R532,S532)</f>
        <v>10011110</v>
      </c>
      <c r="AS532" s="33" t="str">
        <f t="shared" ref="AS532:AS535" ca="1" si="706">_xlfn.CONCAT(T532,U532,V532,W532,X532,Y532,Z532,AA532)</f>
        <v>00101100</v>
      </c>
      <c r="AT532" s="32" t="str">
        <f t="shared" ref="AT532:AT535" ca="1" si="707">_xlfn.CONCAT(AB532,AC532,AD532,AE532,AF532,AG532,AH532,AI532)</f>
        <v>11101111</v>
      </c>
      <c r="AU532" s="32" t="str">
        <f t="shared" ref="AU532:AU535" ca="1" si="708">_xlfn.CONCAT(AJ532,AK532,AL532,AM532,AN532,AO532,AP532,AQ532)</f>
        <v>10100010</v>
      </c>
      <c r="AV532" s="32">
        <f t="shared" ref="AV532:AY535" ca="1" si="709">BIN2DEC(AR532)</f>
        <v>158</v>
      </c>
      <c r="AW532" s="32">
        <f t="shared" ca="1" si="709"/>
        <v>44</v>
      </c>
      <c r="AX532" s="32">
        <f t="shared" ca="1" si="709"/>
        <v>239</v>
      </c>
      <c r="AY532" s="32">
        <f t="shared" ca="1" si="709"/>
        <v>162</v>
      </c>
      <c r="AZ532" s="38">
        <f t="shared" ref="AZ532:AZ535" ca="1" si="710">(AV532*2^24)+(AW532*2^16)+(AX532*2^8)+AY532</f>
        <v>2653745058</v>
      </c>
    </row>
    <row r="533" spans="1:52" ht="15" thickBot="1" x14ac:dyDescent="0.4">
      <c r="A533" t="s">
        <v>227</v>
      </c>
      <c r="I533" s="39"/>
      <c r="J533" s="40" t="s">
        <v>215</v>
      </c>
      <c r="K533" s="53">
        <v>6</v>
      </c>
      <c r="L533" s="42" t="str" cm="1">
        <f t="array" aca="1" ref="L533" ca="1">INDIRECT(ADDRESS((ROW(533:533)-1),IF(MOD(COLUMN(L:L)-11-$K533,32)=0,32,MOD(COLUMN(L:L)-11-$K533,32))+11))</f>
        <v>1</v>
      </c>
      <c r="M533" s="42" t="str" cm="1">
        <f t="array" aca="1" ref="M533" ca="1">INDIRECT(ADDRESS((ROW(533:533)-1),IF(MOD(COLUMN(M:M)-11-$K533,32)=0,32,MOD(COLUMN(M:M)-11-$K533,32))+11))</f>
        <v>0</v>
      </c>
      <c r="N533" s="42" t="str" cm="1">
        <f t="array" aca="1" ref="N533" ca="1">INDIRECT(ADDRESS((ROW(533:533)-1),IF(MOD(COLUMN(N:N)-11-$K533,32)=0,32,MOD(COLUMN(N:N)-11-$K533,32))+11))</f>
        <v>0</v>
      </c>
      <c r="O533" s="42" t="str" cm="1">
        <f t="array" aca="1" ref="O533" ca="1">INDIRECT(ADDRESS((ROW(533:533)-1),IF(MOD(COLUMN(O:O)-11-$K533,32)=0,32,MOD(COLUMN(O:O)-11-$K533,32))+11))</f>
        <v>0</v>
      </c>
      <c r="P533" s="43" t="str" cm="1">
        <f t="array" aca="1" ref="P533" ca="1">INDIRECT(ADDRESS((ROW(533:533)-1),IF(MOD(COLUMN(P:P)-11-$K533,32)=0,32,MOD(COLUMN(P:P)-11-$K533,32))+11))</f>
        <v>1</v>
      </c>
      <c r="Q533" s="43" t="str" cm="1">
        <f t="array" aca="1" ref="Q533" ca="1">INDIRECT(ADDRESS((ROW(533:533)-1),IF(MOD(COLUMN(Q:Q)-11-$K533,32)=0,32,MOD(COLUMN(Q:Q)-11-$K533,32))+11))</f>
        <v>0</v>
      </c>
      <c r="R533" s="43" t="str" cm="1">
        <f t="array" aca="1" ref="R533" ca="1">INDIRECT(ADDRESS((ROW(533:533)-1),IF(MOD(COLUMN(R:R)-11-$K533,32)=0,32,MOD(COLUMN(R:R)-11-$K533,32))+11))</f>
        <v>1</v>
      </c>
      <c r="S533" s="43" t="str" cm="1">
        <f t="array" aca="1" ref="S533" ca="1">INDIRECT(ADDRESS((ROW(533:533)-1),IF(MOD(COLUMN(S:S)-11-$K533,32)=0,32,MOD(COLUMN(S:S)-11-$K533,32))+11))</f>
        <v>0</v>
      </c>
      <c r="T533" s="44" t="str" cm="1">
        <f t="array" aca="1" ref="T533" ca="1">INDIRECT(ADDRESS((ROW(533:533)-1),IF(MOD(COLUMN(T:T)-11-$K533,32)=0,32,MOD(COLUMN(T:T)-11-$K533,32))+11))</f>
        <v>0</v>
      </c>
      <c r="U533" s="44" t="str" cm="1">
        <f t="array" aca="1" ref="U533" ca="1">INDIRECT(ADDRESS((ROW(533:533)-1),IF(MOD(COLUMN(U:U)-11-$K533,32)=0,32,MOD(COLUMN(U:U)-11-$K533,32))+11))</f>
        <v>1</v>
      </c>
      <c r="V533" s="44" t="str" cm="1">
        <f t="array" aca="1" ref="V533" ca="1">INDIRECT(ADDRESS((ROW(533:533)-1),IF(MOD(COLUMN(V:V)-11-$K533,32)=0,32,MOD(COLUMN(V:V)-11-$K533,32))+11))</f>
        <v>1</v>
      </c>
      <c r="W533" s="44" t="str" cm="1">
        <f t="array" aca="1" ref="W533" ca="1">INDIRECT(ADDRESS((ROW(533:533)-1),IF(MOD(COLUMN(W:W)-11-$K533,32)=0,32,MOD(COLUMN(W:W)-11-$K533,32))+11))</f>
        <v>1</v>
      </c>
      <c r="X533" s="45" t="str" cm="1">
        <f t="array" aca="1" ref="X533" ca="1">INDIRECT(ADDRESS((ROW(533:533)-1),IF(MOD(COLUMN(X:X)-11-$K533,32)=0,32,MOD(COLUMN(X:X)-11-$K533,32))+11))</f>
        <v>1</v>
      </c>
      <c r="Y533" s="45" t="str" cm="1">
        <f t="array" aca="1" ref="Y533" ca="1">INDIRECT(ADDRESS((ROW(533:533)-1),IF(MOD(COLUMN(Y:Y)-11-$K533,32)=0,32,MOD(COLUMN(Y:Y)-11-$K533,32))+11))</f>
        <v>0</v>
      </c>
      <c r="Z533" s="45" t="str" cm="1">
        <f t="array" aca="1" ref="Z533" ca="1">INDIRECT(ADDRESS((ROW(533:533)-1),IF(MOD(COLUMN(Z:Z)-11-$K533,32)=0,32,MOD(COLUMN(Z:Z)-11-$K533,32))+11))</f>
        <v>0</v>
      </c>
      <c r="AA533" s="45" t="str" cm="1">
        <f t="array" aca="1" ref="AA533" ca="1">INDIRECT(ADDRESS((ROW(533:533)-1),IF(MOD(COLUMN(AA:AA)-11-$K533,32)=0,32,MOD(COLUMN(AA:AA)-11-$K533,32))+11))</f>
        <v>0</v>
      </c>
      <c r="AB533" s="42" t="str" cm="1">
        <f t="array" aca="1" ref="AB533" ca="1">INDIRECT(ADDRESS((ROW(533:533)-1),IF(MOD(COLUMN(AB:AB)-11-$K533,32)=0,32,MOD(COLUMN(AB:AB)-11-$K533,32))+11))</f>
        <v>1</v>
      </c>
      <c r="AC533" s="42" t="str" cm="1">
        <f t="array" aca="1" ref="AC533" ca="1">INDIRECT(ADDRESS((ROW(533:533)-1),IF(MOD(COLUMN(AC:AC)-11-$K533,32)=0,32,MOD(COLUMN(AC:AC)-11-$K533,32))+11))</f>
        <v>0</v>
      </c>
      <c r="AD533" s="42" t="str" cm="1">
        <f t="array" aca="1" ref="AD533" ca="1">INDIRECT(ADDRESS((ROW(533:533)-1),IF(MOD(COLUMN(AD:AD)-11-$K533,32)=0,32,MOD(COLUMN(AD:AD)-11-$K533,32))+11))</f>
        <v>1</v>
      </c>
      <c r="AE533" s="42" t="str" cm="1">
        <f t="array" aca="1" ref="AE533" ca="1">INDIRECT(ADDRESS((ROW(533:533)-1),IF(MOD(COLUMN(AE:AE)-11-$K533,32)=0,32,MOD(COLUMN(AE:AE)-11-$K533,32))+11))</f>
        <v>1</v>
      </c>
      <c r="AF533" s="43" t="str" cm="1">
        <f t="array" aca="1" ref="AF533" ca="1">INDIRECT(ADDRESS((ROW(533:533)-1),IF(MOD(COLUMN(AF:AF)-11-$K533,32)=0,32,MOD(COLUMN(AF:AF)-11-$K533,32))+11))</f>
        <v>0</v>
      </c>
      <c r="AG533" s="43" t="str" cm="1">
        <f t="array" aca="1" ref="AG533" ca="1">INDIRECT(ADDRESS((ROW(533:533)-1),IF(MOD(COLUMN(AG:AG)-11-$K533,32)=0,32,MOD(COLUMN(AG:AG)-11-$K533,32))+11))</f>
        <v>0</v>
      </c>
      <c r="AH533" s="43" t="str" cm="1">
        <f t="array" aca="1" ref="AH533" ca="1">INDIRECT(ADDRESS((ROW(533:533)-1),IF(MOD(COLUMN(AH:AH)-11-$K533,32)=0,32,MOD(COLUMN(AH:AH)-11-$K533,32))+11))</f>
        <v>1</v>
      </c>
      <c r="AI533" s="43" t="str" cm="1">
        <f t="array" aca="1" ref="AI533" ca="1">INDIRECT(ADDRESS((ROW(533:533)-1),IF(MOD(COLUMN(AI:AI)-11-$K533,32)=0,32,MOD(COLUMN(AI:AI)-11-$K533,32))+11))</f>
        <v>1</v>
      </c>
      <c r="AJ533" s="44" t="str" cm="1">
        <f t="array" aca="1" ref="AJ533" ca="1">INDIRECT(ADDRESS((ROW(533:533)-1),IF(MOD(COLUMN(AJ:AJ)-11-$K533,32)=0,32,MOD(COLUMN(AJ:AJ)-11-$K533,32))+11))</f>
        <v>1</v>
      </c>
      <c r="AK533" s="44" t="str" cm="1">
        <f t="array" aca="1" ref="AK533" ca="1">INDIRECT(ADDRESS((ROW(533:533)-1),IF(MOD(COLUMN(AK:AK)-11-$K533,32)=0,32,MOD(COLUMN(AK:AK)-11-$K533,32))+11))</f>
        <v>0</v>
      </c>
      <c r="AL533" s="44" t="str" cm="1">
        <f t="array" aca="1" ref="AL533" ca="1">INDIRECT(ADDRESS((ROW(533:533)-1),IF(MOD(COLUMN(AL:AL)-11-$K533,32)=0,32,MOD(COLUMN(AL:AL)-11-$K533,32))+11))</f>
        <v>1</v>
      </c>
      <c r="AM533" s="44" t="str" cm="1">
        <f t="array" aca="1" ref="AM533" ca="1">INDIRECT(ADDRESS((ROW(533:533)-1),IF(MOD(COLUMN(AM:AM)-11-$K533,32)=0,32,MOD(COLUMN(AM:AM)-11-$K533,32))+11))</f>
        <v>1</v>
      </c>
      <c r="AN533" s="45" t="str" cm="1">
        <f t="array" aca="1" ref="AN533" ca="1">INDIRECT(ADDRESS((ROW(533:533)-1),IF(MOD(COLUMN(AN:AN)-11-$K533,32)=0,32,MOD(COLUMN(AN:AN)-11-$K533,32))+11))</f>
        <v>1</v>
      </c>
      <c r="AO533" s="45" t="str" cm="1">
        <f t="array" aca="1" ref="AO533" ca="1">INDIRECT(ADDRESS((ROW(533:533)-1),IF(MOD(COLUMN(AO:AO)-11-$K533,32)=0,32,MOD(COLUMN(AO:AO)-11-$K533,32))+11))</f>
        <v>1</v>
      </c>
      <c r="AP533" s="45" t="str" cm="1">
        <f t="array" aca="1" ref="AP533" ca="1">INDIRECT(ADDRESS((ROW(533:533)-1),IF(MOD(COLUMN(AP:AP)-11-$K533,32)=0,32,MOD(COLUMN(AP:AP)-11-$K533,32))+11))</f>
        <v>1</v>
      </c>
      <c r="AQ533" s="45" t="str" cm="1">
        <f t="array" aca="1" ref="AQ533" ca="1">INDIRECT(ADDRESS((ROW(533:533)-1),IF(MOD(COLUMN(AQ:AQ)-11-$K533,32)=0,32,MOD(COLUMN(AQ:AQ)-11-$K533,32))+11))</f>
        <v>0</v>
      </c>
      <c r="AR533" s="41" t="str">
        <f t="shared" ca="1" si="705"/>
        <v>10001010</v>
      </c>
      <c r="AS533" s="41" t="str">
        <f t="shared" ca="1" si="706"/>
        <v>01111000</v>
      </c>
      <c r="AT533" s="40" t="str">
        <f t="shared" ca="1" si="707"/>
        <v>10110011</v>
      </c>
      <c r="AU533" s="40" t="str">
        <f t="shared" ca="1" si="708"/>
        <v>10111110</v>
      </c>
      <c r="AV533" s="40">
        <f t="shared" ca="1" si="709"/>
        <v>138</v>
      </c>
      <c r="AW533" s="40">
        <f t="shared" ca="1" si="709"/>
        <v>120</v>
      </c>
      <c r="AX533" s="40">
        <f t="shared" ca="1" si="709"/>
        <v>179</v>
      </c>
      <c r="AY533" s="40">
        <f t="shared" ca="1" si="709"/>
        <v>190</v>
      </c>
      <c r="AZ533" s="46">
        <f t="shared" ca="1" si="710"/>
        <v>2323166142</v>
      </c>
    </row>
    <row r="534" spans="1:52" ht="15" thickBot="1" x14ac:dyDescent="0.4">
      <c r="A534" t="s">
        <v>228</v>
      </c>
      <c r="B534">
        <f ca="1">I530</f>
        <v>230289174</v>
      </c>
      <c r="C534">
        <f ca="1">I544</f>
        <v>2941452084</v>
      </c>
      <c r="G534" s="54">
        <f ca="1">B534+C534</f>
        <v>3171741258</v>
      </c>
      <c r="I534" s="39"/>
      <c r="J534" s="40" t="s">
        <v>215</v>
      </c>
      <c r="K534" s="53">
        <v>11</v>
      </c>
      <c r="L534" s="42" t="str" cm="1">
        <f t="array" aca="1" ref="L534" ca="1">INDIRECT(ADDRESS((ROW(534:534)-2),IF(MOD(COLUMN(L:L)-11-$K534,32)=0,32,MOD(COLUMN(L:L)-11-$K534,32))+11))</f>
        <v>1</v>
      </c>
      <c r="M534" s="42" t="str" cm="1">
        <f t="array" aca="1" ref="M534" ca="1">INDIRECT(ADDRESS((ROW(534:534)-2),IF(MOD(COLUMN(M:M)-11-$K534,32)=0,32,MOD(COLUMN(M:M)-11-$K534,32))+11))</f>
        <v>1</v>
      </c>
      <c r="N534" s="42" t="str" cm="1">
        <f t="array" aca="1" ref="N534" ca="1">INDIRECT(ADDRESS((ROW(534:534)-2),IF(MOD(COLUMN(N:N)-11-$K534,32)=0,32,MOD(COLUMN(N:N)-11-$K534,32))+11))</f>
        <v>1</v>
      </c>
      <c r="O534" s="42" t="str" cm="1">
        <f t="array" aca="1" ref="O534" ca="1">INDIRECT(ADDRESS((ROW(534:534)-2),IF(MOD(COLUMN(O:O)-11-$K534,32)=0,32,MOD(COLUMN(O:O)-11-$K534,32))+11))</f>
        <v>1</v>
      </c>
      <c r="P534" s="43" t="str" cm="1">
        <f t="array" aca="1" ref="P534" ca="1">INDIRECT(ADDRESS((ROW(534:534)-2),IF(MOD(COLUMN(P:P)-11-$K534,32)=0,32,MOD(COLUMN(P:P)-11-$K534,32))+11))</f>
        <v>0</v>
      </c>
      <c r="Q534" s="43" t="str" cm="1">
        <f t="array" aca="1" ref="Q534" ca="1">INDIRECT(ADDRESS((ROW(534:534)-2),IF(MOD(COLUMN(Q:Q)-11-$K534,32)=0,32,MOD(COLUMN(Q:Q)-11-$K534,32))+11))</f>
        <v>1</v>
      </c>
      <c r="R534" s="43" t="str" cm="1">
        <f t="array" aca="1" ref="R534" ca="1">INDIRECT(ADDRESS((ROW(534:534)-2),IF(MOD(COLUMN(R:R)-11-$K534,32)=0,32,MOD(COLUMN(R:R)-11-$K534,32))+11))</f>
        <v>0</v>
      </c>
      <c r="S534" s="43" t="str" cm="1">
        <f t="array" aca="1" ref="S534" ca="1">INDIRECT(ADDRESS((ROW(534:534)-2),IF(MOD(COLUMN(S:S)-11-$K534,32)=0,32,MOD(COLUMN(S:S)-11-$K534,32))+11))</f>
        <v>0</v>
      </c>
      <c r="T534" s="44" t="str" cm="1">
        <f t="array" aca="1" ref="T534" ca="1">INDIRECT(ADDRESS((ROW(534:534)-2),IF(MOD(COLUMN(T:T)-11-$K534,32)=0,32,MOD(COLUMN(T:T)-11-$K534,32))+11))</f>
        <v>0</v>
      </c>
      <c r="U534" s="44" t="str" cm="1">
        <f t="array" aca="1" ref="U534" ca="1">INDIRECT(ADDRESS((ROW(534:534)-2),IF(MOD(COLUMN(U:U)-11-$K534,32)=0,32,MOD(COLUMN(U:U)-11-$K534,32))+11))</f>
        <v>1</v>
      </c>
      <c r="V534" s="44" t="str" cm="1">
        <f t="array" aca="1" ref="V534" ca="1">INDIRECT(ADDRESS((ROW(534:534)-2),IF(MOD(COLUMN(V:V)-11-$K534,32)=0,32,MOD(COLUMN(V:V)-11-$K534,32))+11))</f>
        <v>0</v>
      </c>
      <c r="W534" s="44" t="str" cm="1">
        <f t="array" aca="1" ref="W534" ca="1">INDIRECT(ADDRESS((ROW(534:534)-2),IF(MOD(COLUMN(W:W)-11-$K534,32)=0,32,MOD(COLUMN(W:W)-11-$K534,32))+11))</f>
        <v>1</v>
      </c>
      <c r="X534" s="45" t="str" cm="1">
        <f t="array" aca="1" ref="X534" ca="1">INDIRECT(ADDRESS((ROW(534:534)-2),IF(MOD(COLUMN(X:X)-11-$K534,32)=0,32,MOD(COLUMN(X:X)-11-$K534,32))+11))</f>
        <v>0</v>
      </c>
      <c r="Y534" s="45" t="str" cm="1">
        <f t="array" aca="1" ref="Y534" ca="1">INDIRECT(ADDRESS((ROW(534:534)-2),IF(MOD(COLUMN(Y:Y)-11-$K534,32)=0,32,MOD(COLUMN(Y:Y)-11-$K534,32))+11))</f>
        <v>0</v>
      </c>
      <c r="Z534" s="45" t="str" cm="1">
        <f t="array" aca="1" ref="Z534" ca="1">INDIRECT(ADDRESS((ROW(534:534)-2),IF(MOD(COLUMN(Z:Z)-11-$K534,32)=0,32,MOD(COLUMN(Z:Z)-11-$K534,32))+11))</f>
        <v>1</v>
      </c>
      <c r="AA534" s="45" t="str" cm="1">
        <f t="array" aca="1" ref="AA534" ca="1">INDIRECT(ADDRESS((ROW(534:534)-2),IF(MOD(COLUMN(AA:AA)-11-$K534,32)=0,32,MOD(COLUMN(AA:AA)-11-$K534,32))+11))</f>
        <v>1</v>
      </c>
      <c r="AB534" s="42" t="str" cm="1">
        <f t="array" aca="1" ref="AB534" ca="1">INDIRECT(ADDRESS((ROW(534:534)-2),IF(MOD(COLUMN(AB:AB)-11-$K534,32)=0,32,MOD(COLUMN(AB:AB)-11-$K534,32))+11))</f>
        <v>1</v>
      </c>
      <c r="AC534" s="42" t="str" cm="1">
        <f t="array" aca="1" ref="AC534" ca="1">INDIRECT(ADDRESS((ROW(534:534)-2),IF(MOD(COLUMN(AC:AC)-11-$K534,32)=0,32,MOD(COLUMN(AC:AC)-11-$K534,32))+11))</f>
        <v>1</v>
      </c>
      <c r="AD534" s="42" t="str" cm="1">
        <f t="array" aca="1" ref="AD534" ca="1">INDIRECT(ADDRESS((ROW(534:534)-2),IF(MOD(COLUMN(AD:AD)-11-$K534,32)=0,32,MOD(COLUMN(AD:AD)-11-$K534,32))+11))</f>
        <v>0</v>
      </c>
      <c r="AE534" s="42" t="str" cm="1">
        <f t="array" aca="1" ref="AE534" ca="1">INDIRECT(ADDRESS((ROW(534:534)-2),IF(MOD(COLUMN(AE:AE)-11-$K534,32)=0,32,MOD(COLUMN(AE:AE)-11-$K534,32))+11))</f>
        <v>0</v>
      </c>
      <c r="AF534" s="43" t="str" cm="1">
        <f t="array" aca="1" ref="AF534" ca="1">INDIRECT(ADDRESS((ROW(534:534)-2),IF(MOD(COLUMN(AF:AF)-11-$K534,32)=0,32,MOD(COLUMN(AF:AF)-11-$K534,32))+11))</f>
        <v>0</v>
      </c>
      <c r="AG534" s="43" t="str" cm="1">
        <f t="array" aca="1" ref="AG534" ca="1">INDIRECT(ADDRESS((ROW(534:534)-2),IF(MOD(COLUMN(AG:AG)-11-$K534,32)=0,32,MOD(COLUMN(AG:AG)-11-$K534,32))+11))</f>
        <v>1</v>
      </c>
      <c r="AH534" s="43" t="str" cm="1">
        <f t="array" aca="1" ref="AH534" ca="1">INDIRECT(ADDRESS((ROW(534:534)-2),IF(MOD(COLUMN(AH:AH)-11-$K534,32)=0,32,MOD(COLUMN(AH:AH)-11-$K534,32))+11))</f>
        <v>0</v>
      </c>
      <c r="AI534" s="43" t="str" cm="1">
        <f t="array" aca="1" ref="AI534" ca="1">INDIRECT(ADDRESS((ROW(534:534)-2),IF(MOD(COLUMN(AI:AI)-11-$K534,32)=0,32,MOD(COLUMN(AI:AI)-11-$K534,32))+11))</f>
        <v>1</v>
      </c>
      <c r="AJ534" s="44" t="str" cm="1">
        <f t="array" aca="1" ref="AJ534" ca="1">INDIRECT(ADDRESS((ROW(534:534)-2),IF(MOD(COLUMN(AJ:AJ)-11-$K534,32)=0,32,MOD(COLUMN(AJ:AJ)-11-$K534,32))+11))</f>
        <v>1</v>
      </c>
      <c r="AK534" s="44" t="str" cm="1">
        <f t="array" aca="1" ref="AK534" ca="1">INDIRECT(ADDRESS((ROW(534:534)-2),IF(MOD(COLUMN(AK:AK)-11-$K534,32)=0,32,MOD(COLUMN(AK:AK)-11-$K534,32))+11))</f>
        <v>0</v>
      </c>
      <c r="AL534" s="44" t="str" cm="1">
        <f t="array" aca="1" ref="AL534" ca="1">INDIRECT(ADDRESS((ROW(534:534)-2),IF(MOD(COLUMN(AL:AL)-11-$K534,32)=0,32,MOD(COLUMN(AL:AL)-11-$K534,32))+11))</f>
        <v>0</v>
      </c>
      <c r="AM534" s="44" t="str" cm="1">
        <f t="array" aca="1" ref="AM534" ca="1">INDIRECT(ADDRESS((ROW(534:534)-2),IF(MOD(COLUMN(AM:AM)-11-$K534,32)=0,32,MOD(COLUMN(AM:AM)-11-$K534,32))+11))</f>
        <v>1</v>
      </c>
      <c r="AN534" s="45" t="str" cm="1">
        <f t="array" aca="1" ref="AN534" ca="1">INDIRECT(ADDRESS((ROW(534:534)-2),IF(MOD(COLUMN(AN:AN)-11-$K534,32)=0,32,MOD(COLUMN(AN:AN)-11-$K534,32))+11))</f>
        <v>1</v>
      </c>
      <c r="AO534" s="45" t="str" cm="1">
        <f t="array" aca="1" ref="AO534" ca="1">INDIRECT(ADDRESS((ROW(534:534)-2),IF(MOD(COLUMN(AO:AO)-11-$K534,32)=0,32,MOD(COLUMN(AO:AO)-11-$K534,32))+11))</f>
        <v>1</v>
      </c>
      <c r="AP534" s="45" t="str" cm="1">
        <f t="array" aca="1" ref="AP534" ca="1">INDIRECT(ADDRESS((ROW(534:534)-2),IF(MOD(COLUMN(AP:AP)-11-$K534,32)=0,32,MOD(COLUMN(AP:AP)-11-$K534,32))+11))</f>
        <v>0</v>
      </c>
      <c r="AQ534" s="45" t="str" cm="1">
        <f t="array" aca="1" ref="AQ534" ca="1">INDIRECT(ADDRESS((ROW(534:534)-2),IF(MOD(COLUMN(AQ:AQ)-11-$K534,32)=0,32,MOD(COLUMN(AQ:AQ)-11-$K534,32))+11))</f>
        <v>1</v>
      </c>
      <c r="AR534" s="41" t="str">
        <f t="shared" ca="1" si="705"/>
        <v>11110100</v>
      </c>
      <c r="AS534" s="41" t="str">
        <f t="shared" ca="1" si="706"/>
        <v>01010011</v>
      </c>
      <c r="AT534" s="40" t="str">
        <f t="shared" ca="1" si="707"/>
        <v>11000101</v>
      </c>
      <c r="AU534" s="40" t="str">
        <f t="shared" ca="1" si="708"/>
        <v>10011101</v>
      </c>
      <c r="AV534" s="40">
        <f t="shared" ca="1" si="709"/>
        <v>244</v>
      </c>
      <c r="AW534" s="40">
        <f t="shared" ca="1" si="709"/>
        <v>83</v>
      </c>
      <c r="AX534" s="40">
        <f t="shared" ca="1" si="709"/>
        <v>197</v>
      </c>
      <c r="AY534" s="40">
        <f t="shared" ca="1" si="709"/>
        <v>157</v>
      </c>
      <c r="AZ534" s="46">
        <f t="shared" ca="1" si="710"/>
        <v>4099130781</v>
      </c>
    </row>
    <row r="535" spans="1:52" ht="15" thickBot="1" x14ac:dyDescent="0.4">
      <c r="I535" s="54">
        <f ca="1">_xlfn.BITXOR(_xlfn.BITXOR(AZ533,AZ534),AZ535)</f>
        <v>1750902636</v>
      </c>
      <c r="J535" s="48" t="s">
        <v>215</v>
      </c>
      <c r="K535" s="56">
        <v>25</v>
      </c>
      <c r="L535" s="57" t="str" cm="1">
        <f t="array" aca="1" ref="L535" ca="1">INDIRECT(ADDRESS((ROW(535:535)-3),IF(MOD(COLUMN(L:L)-11-$K535,32)=0,32,MOD(COLUMN(L:L)-11-$K535,32))+11))</f>
        <v>0</v>
      </c>
      <c r="M535" s="57" t="str" cm="1">
        <f t="array" aca="1" ref="M535" ca="1">INDIRECT(ADDRESS((ROW(535:535)-3),IF(MOD(COLUMN(M:M)-11-$K535,32)=0,32,MOD(COLUMN(M:M)-11-$K535,32))+11))</f>
        <v>0</v>
      </c>
      <c r="N535" s="57" t="str" cm="1">
        <f t="array" aca="1" ref="N535" ca="1">INDIRECT(ADDRESS((ROW(535:535)-3),IF(MOD(COLUMN(N:N)-11-$K535,32)=0,32,MOD(COLUMN(N:N)-11-$K535,32))+11))</f>
        <v>0</v>
      </c>
      <c r="O535" s="57" t="str" cm="1">
        <f t="array" aca="1" ref="O535" ca="1">INDIRECT(ADDRESS((ROW(535:535)-3),IF(MOD(COLUMN(O:O)-11-$K535,32)=0,32,MOD(COLUMN(O:O)-11-$K535,32))+11))</f>
        <v>1</v>
      </c>
      <c r="P535" s="58" t="str" cm="1">
        <f t="array" aca="1" ref="P535" ca="1">INDIRECT(ADDRESS((ROW(535:535)-3),IF(MOD(COLUMN(P:P)-11-$K535,32)=0,32,MOD(COLUMN(P:P)-11-$K535,32))+11))</f>
        <v>0</v>
      </c>
      <c r="Q535" s="58" t="str" cm="1">
        <f t="array" aca="1" ref="Q535" ca="1">INDIRECT(ADDRESS((ROW(535:535)-3),IF(MOD(COLUMN(Q:Q)-11-$K535,32)=0,32,MOD(COLUMN(Q:Q)-11-$K535,32))+11))</f>
        <v>1</v>
      </c>
      <c r="R535" s="58" t="str" cm="1">
        <f t="array" aca="1" ref="R535" ca="1">INDIRECT(ADDRESS((ROW(535:535)-3),IF(MOD(COLUMN(R:R)-11-$K535,32)=0,32,MOD(COLUMN(R:R)-11-$K535,32))+11))</f>
        <v>1</v>
      </c>
      <c r="S535" s="58" t="str" cm="1">
        <f t="array" aca="1" ref="S535" ca="1">INDIRECT(ADDRESS((ROW(535:535)-3),IF(MOD(COLUMN(S:S)-11-$K535,32)=0,32,MOD(COLUMN(S:S)-11-$K535,32))+11))</f>
        <v>0</v>
      </c>
      <c r="T535" s="59" t="str" cm="1">
        <f t="array" aca="1" ref="T535" ca="1">INDIRECT(ADDRESS((ROW(535:535)-3),IF(MOD(COLUMN(T:T)-11-$K535,32)=0,32,MOD(COLUMN(T:T)-11-$K535,32))+11))</f>
        <v>0</v>
      </c>
      <c r="U535" s="59" t="str" cm="1">
        <f t="array" aca="1" ref="U535" ca="1">INDIRECT(ADDRESS((ROW(535:535)-3),IF(MOD(COLUMN(U:U)-11-$K535,32)=0,32,MOD(COLUMN(U:U)-11-$K535,32))+11))</f>
        <v>1</v>
      </c>
      <c r="V535" s="59" t="str" cm="1">
        <f t="array" aca="1" ref="V535" ca="1">INDIRECT(ADDRESS((ROW(535:535)-3),IF(MOD(COLUMN(V:V)-11-$K535,32)=0,32,MOD(COLUMN(V:V)-11-$K535,32))+11))</f>
        <v>1</v>
      </c>
      <c r="W535" s="59" t="str" cm="1">
        <f t="array" aca="1" ref="W535" ca="1">INDIRECT(ADDRESS((ROW(535:535)-3),IF(MOD(COLUMN(W:W)-11-$K535,32)=0,32,MOD(COLUMN(W:W)-11-$K535,32))+11))</f>
        <v>1</v>
      </c>
      <c r="X535" s="60" t="str" cm="1">
        <f t="array" aca="1" ref="X535" ca="1">INDIRECT(ADDRESS((ROW(535:535)-3),IF(MOD(COLUMN(X:X)-11-$K535,32)=0,32,MOD(COLUMN(X:X)-11-$K535,32))+11))</f>
        <v>0</v>
      </c>
      <c r="Y535" s="60" t="str" cm="1">
        <f t="array" aca="1" ref="Y535" ca="1">INDIRECT(ADDRESS((ROW(535:535)-3),IF(MOD(COLUMN(Y:Y)-11-$K535,32)=0,32,MOD(COLUMN(Y:Y)-11-$K535,32))+11))</f>
        <v>1</v>
      </c>
      <c r="Z535" s="60" t="str" cm="1">
        <f t="array" aca="1" ref="Z535" ca="1">INDIRECT(ADDRESS((ROW(535:535)-3),IF(MOD(COLUMN(Z:Z)-11-$K535,32)=0,32,MOD(COLUMN(Z:Z)-11-$K535,32))+11))</f>
        <v>1</v>
      </c>
      <c r="AA535" s="60" t="str" cm="1">
        <f t="array" aca="1" ref="AA535" ca="1">INDIRECT(ADDRESS((ROW(535:535)-3),IF(MOD(COLUMN(AA:AA)-11-$K535,32)=0,32,MOD(COLUMN(AA:AA)-11-$K535,32))+11))</f>
        <v>1</v>
      </c>
      <c r="AB535" s="57" t="str" cm="1">
        <f t="array" aca="1" ref="AB535" ca="1">INDIRECT(ADDRESS((ROW(535:535)-3),IF(MOD(COLUMN(AB:AB)-11-$K535,32)=0,32,MOD(COLUMN(AB:AB)-11-$K535,32))+11))</f>
        <v>1</v>
      </c>
      <c r="AC535" s="57" t="str" cm="1">
        <f t="array" aca="1" ref="AC535" ca="1">INDIRECT(ADDRESS((ROW(535:535)-3),IF(MOD(COLUMN(AC:AC)-11-$K535,32)=0,32,MOD(COLUMN(AC:AC)-11-$K535,32))+11))</f>
        <v>1</v>
      </c>
      <c r="AD535" s="57" t="str" cm="1">
        <f t="array" aca="1" ref="AD535" ca="1">INDIRECT(ADDRESS((ROW(535:535)-3),IF(MOD(COLUMN(AD:AD)-11-$K535,32)=0,32,MOD(COLUMN(AD:AD)-11-$K535,32))+11))</f>
        <v>0</v>
      </c>
      <c r="AE535" s="57" t="str" cm="1">
        <f t="array" aca="1" ref="AE535" ca="1">INDIRECT(ADDRESS((ROW(535:535)-3),IF(MOD(COLUMN(AE:AE)-11-$K535,32)=0,32,MOD(COLUMN(AE:AE)-11-$K535,32))+11))</f>
        <v>1</v>
      </c>
      <c r="AF535" s="58" t="str" cm="1">
        <f t="array" aca="1" ref="AF535" ca="1">INDIRECT(ADDRESS((ROW(535:535)-3),IF(MOD(COLUMN(AF:AF)-11-$K535,32)=0,32,MOD(COLUMN(AF:AF)-11-$K535,32))+11))</f>
        <v>0</v>
      </c>
      <c r="AG535" s="58" t="str" cm="1">
        <f t="array" aca="1" ref="AG535" ca="1">INDIRECT(ADDRESS((ROW(535:535)-3),IF(MOD(COLUMN(AG:AG)-11-$K535,32)=0,32,MOD(COLUMN(AG:AG)-11-$K535,32))+11))</f>
        <v>0</v>
      </c>
      <c r="AH535" s="58" t="str" cm="1">
        <f t="array" aca="1" ref="AH535" ca="1">INDIRECT(ADDRESS((ROW(535:535)-3),IF(MOD(COLUMN(AH:AH)-11-$K535,32)=0,32,MOD(COLUMN(AH:AH)-11-$K535,32))+11))</f>
        <v>0</v>
      </c>
      <c r="AI535" s="58" t="str" cm="1">
        <f t="array" aca="1" ref="AI535" ca="1">INDIRECT(ADDRESS((ROW(535:535)-3),IF(MOD(COLUMN(AI:AI)-11-$K535,32)=0,32,MOD(COLUMN(AI:AI)-11-$K535,32))+11))</f>
        <v>1</v>
      </c>
      <c r="AJ535" s="59" t="str" cm="1">
        <f t="array" aca="1" ref="AJ535" ca="1">INDIRECT(ADDRESS((ROW(535:535)-3),IF(MOD(COLUMN(AJ:AJ)-11-$K535,32)=0,32,MOD(COLUMN(AJ:AJ)-11-$K535,32))+11))</f>
        <v>0</v>
      </c>
      <c r="AK535" s="59" t="str" cm="1">
        <f t="array" aca="1" ref="AK535" ca="1">INDIRECT(ADDRESS((ROW(535:535)-3),IF(MOD(COLUMN(AK:AK)-11-$K535,32)=0,32,MOD(COLUMN(AK:AK)-11-$K535,32))+11))</f>
        <v>1</v>
      </c>
      <c r="AL535" s="59" t="str" cm="1">
        <f t="array" aca="1" ref="AL535" ca="1">INDIRECT(ADDRESS((ROW(535:535)-3),IF(MOD(COLUMN(AL:AL)-11-$K535,32)=0,32,MOD(COLUMN(AL:AL)-11-$K535,32))+11))</f>
        <v>0</v>
      </c>
      <c r="AM535" s="59" t="str" cm="1">
        <f t="array" aca="1" ref="AM535" ca="1">INDIRECT(ADDRESS((ROW(535:535)-3),IF(MOD(COLUMN(AM:AM)-11-$K535,32)=0,32,MOD(COLUMN(AM:AM)-11-$K535,32))+11))</f>
        <v>0</v>
      </c>
      <c r="AN535" s="60" t="str" cm="1">
        <f t="array" aca="1" ref="AN535" ca="1">INDIRECT(ADDRESS((ROW(535:535)-3),IF(MOD(COLUMN(AN:AN)-11-$K535,32)=0,32,MOD(COLUMN(AN:AN)-11-$K535,32))+11))</f>
        <v>1</v>
      </c>
      <c r="AO535" s="60" t="str" cm="1">
        <f t="array" aca="1" ref="AO535" ca="1">INDIRECT(ADDRESS((ROW(535:535)-3),IF(MOD(COLUMN(AO:AO)-11-$K535,32)=0,32,MOD(COLUMN(AO:AO)-11-$K535,32))+11))</f>
        <v>1</v>
      </c>
      <c r="AP535" s="60" t="str" cm="1">
        <f t="array" aca="1" ref="AP535" ca="1">INDIRECT(ADDRESS((ROW(535:535)-3),IF(MOD(COLUMN(AP:AP)-11-$K535,32)=0,32,MOD(COLUMN(AP:AP)-11-$K535,32))+11))</f>
        <v>1</v>
      </c>
      <c r="AQ535" s="60" t="str" cm="1">
        <f t="array" aca="1" ref="AQ535" ca="1">INDIRECT(ADDRESS((ROW(535:535)-3),IF(MOD(COLUMN(AQ:AQ)-11-$K535,32)=0,32,MOD(COLUMN(AQ:AQ)-11-$K535,32))+11))</f>
        <v>1</v>
      </c>
      <c r="AR535" s="49" t="str">
        <f t="shared" ca="1" si="705"/>
        <v>00010110</v>
      </c>
      <c r="AS535" s="49" t="str">
        <f t="shared" ca="1" si="706"/>
        <v>01110111</v>
      </c>
      <c r="AT535" s="48" t="str">
        <f t="shared" ca="1" si="707"/>
        <v>11010001</v>
      </c>
      <c r="AU535" s="48" t="str">
        <f t="shared" ca="1" si="708"/>
        <v>01001111</v>
      </c>
      <c r="AV535" s="48">
        <f t="shared" ca="1" si="709"/>
        <v>22</v>
      </c>
      <c r="AW535" s="48">
        <f t="shared" ca="1" si="709"/>
        <v>119</v>
      </c>
      <c r="AX535" s="48">
        <f t="shared" ca="1" si="709"/>
        <v>209</v>
      </c>
      <c r="AY535" s="48">
        <f t="shared" ca="1" si="709"/>
        <v>79</v>
      </c>
      <c r="AZ535" s="50">
        <f t="shared" ca="1" si="710"/>
        <v>376951119</v>
      </c>
    </row>
    <row r="536" spans="1:52" ht="15" thickBot="1" x14ac:dyDescent="0.4"/>
    <row r="537" spans="1:52" x14ac:dyDescent="0.35">
      <c r="I537" s="31"/>
      <c r="J537" s="32" t="s">
        <v>217</v>
      </c>
      <c r="K537" s="33" t="s">
        <v>10</v>
      </c>
      <c r="L537" s="34" t="str">
        <f ca="1">MID(HEX2BIN(MID($E527,1,1),4),1,1)</f>
        <v>1</v>
      </c>
      <c r="M537" s="34" t="str">
        <f ca="1">MID(HEX2BIN(MID($E527,1,1),4),2,1)</f>
        <v>0</v>
      </c>
      <c r="N537" s="34" t="str">
        <f ca="1">MID(HEX2BIN(MID($E527,1,1),4),3,1)</f>
        <v>0</v>
      </c>
      <c r="O537" s="34" t="str">
        <f ca="1">MID(HEX2BIN(MID($E527,1,1),4),4,1)</f>
        <v>1</v>
      </c>
      <c r="P537" s="35" t="str">
        <f ca="1">MID(HEX2BIN(MID($E527,2,1),4),1,1)</f>
        <v>1</v>
      </c>
      <c r="Q537" s="35" t="str">
        <f ca="1">MID(HEX2BIN(MID($E527,2,1),4),2,1)</f>
        <v>1</v>
      </c>
      <c r="R537" s="35" t="str">
        <f ca="1">MID(HEX2BIN(MID($E527,2,1),4),3,1)</f>
        <v>1</v>
      </c>
      <c r="S537" s="35" t="str">
        <f ca="1">MID(HEX2BIN(MID($E527,2,1),4),4,1)</f>
        <v>0</v>
      </c>
      <c r="T537" s="36" t="str">
        <f ca="1">MID(HEX2BIN(MID($E527,3,1),4),1,1)</f>
        <v>0</v>
      </c>
      <c r="U537" s="36" t="str">
        <f ca="1">MID(HEX2BIN(MID($E527,3,1),4),2,1)</f>
        <v>0</v>
      </c>
      <c r="V537" s="36" t="str">
        <f ca="1">MID(HEX2BIN(MID($E527,3,1),4),3,1)</f>
        <v>1</v>
      </c>
      <c r="W537" s="36" t="str">
        <f ca="1">MID(HEX2BIN(MID($E527,3,1),4),4,1)</f>
        <v>0</v>
      </c>
      <c r="X537" s="37" t="str">
        <f ca="1">MID(HEX2BIN(MID($E527,4,1),4),1,1)</f>
        <v>1</v>
      </c>
      <c r="Y537" s="37" t="str">
        <f ca="1">MID(HEX2BIN(MID($E527,4,1),4),2,1)</f>
        <v>1</v>
      </c>
      <c r="Z537" s="37" t="str">
        <f ca="1">MID(HEX2BIN(MID($E527,4,1),4),3,1)</f>
        <v>0</v>
      </c>
      <c r="AA537" s="37" t="str">
        <f ca="1">MID(HEX2BIN(MID($E527,4,1),4),4,1)</f>
        <v>0</v>
      </c>
      <c r="AB537" s="34" t="str">
        <f ca="1">MID(HEX2BIN(MID($E527,5,1),4),1,1)</f>
        <v>1</v>
      </c>
      <c r="AC537" s="34" t="str">
        <f ca="1">MID(HEX2BIN(MID($E527,5,1),4),2,1)</f>
        <v>1</v>
      </c>
      <c r="AD537" s="34" t="str">
        <f ca="1">MID(HEX2BIN(MID($E527,5,1),4),3,1)</f>
        <v>1</v>
      </c>
      <c r="AE537" s="34" t="str">
        <f ca="1">MID(HEX2BIN(MID($E527,5,1),4),4,1)</f>
        <v>0</v>
      </c>
      <c r="AF537" s="35" t="str">
        <f ca="1">MID(HEX2BIN(MID($E527,6,1),4),1,1)</f>
        <v>1</v>
      </c>
      <c r="AG537" s="35" t="str">
        <f ca="1">MID(HEX2BIN(MID($E527,6,1),4),2,1)</f>
        <v>1</v>
      </c>
      <c r="AH537" s="35" t="str">
        <f ca="1">MID(HEX2BIN(MID($E527,6,1),4),3,1)</f>
        <v>1</v>
      </c>
      <c r="AI537" s="35" t="str">
        <f ca="1">MID(HEX2BIN(MID($E527,6,1),4),4,1)</f>
        <v>1</v>
      </c>
      <c r="AJ537" s="36" t="str">
        <f ca="1">MID(HEX2BIN(MID($E527,7,1),4),1,1)</f>
        <v>1</v>
      </c>
      <c r="AK537" s="36" t="str">
        <f ca="1">MID(HEX2BIN(MID($E527,7,1),4),2,1)</f>
        <v>0</v>
      </c>
      <c r="AL537" s="36" t="str">
        <f ca="1">MID(HEX2BIN(MID($E527,7,1),4),3,1)</f>
        <v>1</v>
      </c>
      <c r="AM537" s="36" t="str">
        <f ca="1">MID(HEX2BIN(MID($E527,7,1),4),4,1)</f>
        <v>0</v>
      </c>
      <c r="AN537" s="37" t="str">
        <f ca="1">MID(HEX2BIN(MID($E527,8,1),4),1,1)</f>
        <v>0</v>
      </c>
      <c r="AO537" s="37" t="str">
        <f ca="1">MID(HEX2BIN(MID($E527,8,1),4),2,1)</f>
        <v>0</v>
      </c>
      <c r="AP537" s="37" t="str">
        <f ca="1">MID(HEX2BIN(MID($E527,8,1),4),3,1)</f>
        <v>1</v>
      </c>
      <c r="AQ537" s="37" t="str">
        <f ca="1">MID(HEX2BIN(MID($E527,8,1),4),4,1)</f>
        <v>0</v>
      </c>
      <c r="AR537" s="33" t="str">
        <f t="shared" ref="AR537:AR540" ca="1" si="711">_xlfn.CONCAT(L537,M537,N537,O537,P537,Q537,R537,S537)</f>
        <v>10011110</v>
      </c>
      <c r="AS537" s="33" t="str">
        <f t="shared" ref="AS537:AS540" ca="1" si="712">_xlfn.CONCAT(T537,U537,V537,W537,X537,Y537,Z537,AA537)</f>
        <v>00101100</v>
      </c>
      <c r="AT537" s="32" t="str">
        <f t="shared" ref="AT537:AT540" ca="1" si="713">_xlfn.CONCAT(AB537,AC537,AD537,AE537,AF537,AG537,AH537,AI537)</f>
        <v>11101111</v>
      </c>
      <c r="AU537" s="32" t="str">
        <f t="shared" ref="AU537:AU540" ca="1" si="714">_xlfn.CONCAT(AJ537,AK537,AL537,AM537,AN537,AO537,AP537,AQ537)</f>
        <v>10100010</v>
      </c>
      <c r="AV537" s="32">
        <f t="shared" ref="AV537:AY540" ca="1" si="715">BIN2DEC(AR537)</f>
        <v>158</v>
      </c>
      <c r="AW537" s="32">
        <f t="shared" ca="1" si="715"/>
        <v>44</v>
      </c>
      <c r="AX537" s="32">
        <f t="shared" ca="1" si="715"/>
        <v>239</v>
      </c>
      <c r="AY537" s="32">
        <f t="shared" ca="1" si="715"/>
        <v>162</v>
      </c>
      <c r="AZ537" s="38">
        <f t="shared" ref="AZ537:AZ540" ca="1" si="716">(AV537*2^24)+(AW537*2^16)+(AX537*2^8)+AY537</f>
        <v>2653745058</v>
      </c>
    </row>
    <row r="538" spans="1:52" x14ac:dyDescent="0.35">
      <c r="I538" s="39"/>
      <c r="J538" s="40"/>
      <c r="K538" s="41" t="s">
        <v>88</v>
      </c>
      <c r="L538" s="42" t="str">
        <f ca="1">MID(HEX2BIN(MID($F527,1,1),4),1,1)</f>
        <v>1</v>
      </c>
      <c r="M538" s="42" t="str">
        <f ca="1">MID(HEX2BIN(MID($F527,1,1),4),2,1)</f>
        <v>0</v>
      </c>
      <c r="N538" s="42" t="str">
        <f ca="1">MID(HEX2BIN(MID($F527,1,1),4),3,1)</f>
        <v>0</v>
      </c>
      <c r="O538" s="42" t="str">
        <f ca="1">MID(HEX2BIN(MID($F527,1,1),4),4,1)</f>
        <v>1</v>
      </c>
      <c r="P538" s="43" t="str">
        <f ca="1">MID(HEX2BIN(MID($F527,2,1),4),1,1)</f>
        <v>1</v>
      </c>
      <c r="Q538" s="43" t="str">
        <f ca="1">MID(HEX2BIN(MID($F527,2,1),4),2,1)</f>
        <v>0</v>
      </c>
      <c r="R538" s="43" t="str">
        <f ca="1">MID(HEX2BIN(MID($F527,2,1),4),3,1)</f>
        <v>0</v>
      </c>
      <c r="S538" s="43" t="str">
        <f ca="1">MID(HEX2BIN(MID($F527,2,1),4),4,1)</f>
        <v>1</v>
      </c>
      <c r="T538" s="44" t="str">
        <f ca="1">MID(HEX2BIN(MID($F527,3,1),4),1,1)</f>
        <v>1</v>
      </c>
      <c r="U538" s="44" t="str">
        <f ca="1">MID(HEX2BIN(MID($F527,3,1),4),2,1)</f>
        <v>1</v>
      </c>
      <c r="V538" s="44" t="str">
        <f ca="1">MID(HEX2BIN(MID($F527,3,1),4),3,1)</f>
        <v>1</v>
      </c>
      <c r="W538" s="44" t="str">
        <f ca="1">MID(HEX2BIN(MID($F527,3,1),4),4,1)</f>
        <v>0</v>
      </c>
      <c r="X538" s="45" t="str">
        <f ca="1">MID(HEX2BIN(MID($F527,4,1),4),1,1)</f>
        <v>0</v>
      </c>
      <c r="Y538" s="45" t="str">
        <f ca="1">MID(HEX2BIN(MID($F527,4,1),4),2,1)</f>
        <v>0</v>
      </c>
      <c r="Z538" s="45" t="str">
        <f ca="1">MID(HEX2BIN(MID($F527,4,1),4),3,1)</f>
        <v>1</v>
      </c>
      <c r="AA538" s="45" t="str">
        <f ca="1">MID(HEX2BIN(MID($F527,4,1),4),4,1)</f>
        <v>1</v>
      </c>
      <c r="AB538" s="42" t="str">
        <f ca="1">MID(HEX2BIN(MID($F527,5,1),4),1,1)</f>
        <v>1</v>
      </c>
      <c r="AC538" s="42" t="str">
        <f ca="1">MID(HEX2BIN(MID($F527,5,1),4),2,1)</f>
        <v>0</v>
      </c>
      <c r="AD538" s="42" t="str">
        <f ca="1">MID(HEX2BIN(MID($F527,5,1),4),3,1)</f>
        <v>1</v>
      </c>
      <c r="AE538" s="42" t="str">
        <f ca="1">MID(HEX2BIN(MID($F527,5,1),4),4,1)</f>
        <v>0</v>
      </c>
      <c r="AF538" s="43" t="str">
        <f ca="1">MID(HEX2BIN(MID($F527,6,1),4),1,1)</f>
        <v>0</v>
      </c>
      <c r="AG538" s="43" t="str">
        <f ca="1">MID(HEX2BIN(MID($F527,6,1),4),2,1)</f>
        <v>0</v>
      </c>
      <c r="AH538" s="43" t="str">
        <f ca="1">MID(HEX2BIN(MID($F527,6,1),4),3,1)</f>
        <v>1</v>
      </c>
      <c r="AI538" s="43" t="str">
        <f ca="1">MID(HEX2BIN(MID($F527,6,1),4),4,1)</f>
        <v>1</v>
      </c>
      <c r="AJ538" s="44" t="str">
        <f ca="1">MID(HEX2BIN(MID($F527,7,1),4),1,1)</f>
        <v>1</v>
      </c>
      <c r="AK538" s="44" t="str">
        <f ca="1">MID(HEX2BIN(MID($F527,7,1),4),2,1)</f>
        <v>1</v>
      </c>
      <c r="AL538" s="44" t="str">
        <f ca="1">MID(HEX2BIN(MID($F527,7,1),4),3,1)</f>
        <v>0</v>
      </c>
      <c r="AM538" s="44" t="str">
        <f ca="1">MID(HEX2BIN(MID($F527,7,1),4),4,1)</f>
        <v>1</v>
      </c>
      <c r="AN538" s="45" t="str">
        <f ca="1">MID(HEX2BIN(MID($F527,8,1),4),1,1)</f>
        <v>0</v>
      </c>
      <c r="AO538" s="45" t="str">
        <f ca="1">MID(HEX2BIN(MID($F527,8,1),4),2,1)</f>
        <v>1</v>
      </c>
      <c r="AP538" s="45" t="str">
        <f ca="1">MID(HEX2BIN(MID($F527,8,1),4),3,1)</f>
        <v>0</v>
      </c>
      <c r="AQ538" s="45" t="str">
        <f ca="1">MID(HEX2BIN(MID($F527,8,1),4),4,1)</f>
        <v>0</v>
      </c>
      <c r="AR538" s="41" t="str">
        <f t="shared" ca="1" si="711"/>
        <v>10011001</v>
      </c>
      <c r="AS538" s="41" t="str">
        <f t="shared" ca="1" si="712"/>
        <v>11100011</v>
      </c>
      <c r="AT538" s="40" t="str">
        <f t="shared" ca="1" si="713"/>
        <v>10100011</v>
      </c>
      <c r="AU538" s="40" t="str">
        <f t="shared" ca="1" si="714"/>
        <v>11010100</v>
      </c>
      <c r="AV538" s="40">
        <f t="shared" ca="1" si="715"/>
        <v>153</v>
      </c>
      <c r="AW538" s="40">
        <f t="shared" ca="1" si="715"/>
        <v>227</v>
      </c>
      <c r="AX538" s="40">
        <f t="shared" ca="1" si="715"/>
        <v>163</v>
      </c>
      <c r="AY538" s="40">
        <f t="shared" ca="1" si="715"/>
        <v>212</v>
      </c>
      <c r="AZ538" s="46">
        <f t="shared" ca="1" si="716"/>
        <v>2581832660</v>
      </c>
    </row>
    <row r="539" spans="1:52" ht="15" thickBot="1" x14ac:dyDescent="0.4">
      <c r="I539" s="39"/>
      <c r="J539" s="40"/>
      <c r="K539" s="41" t="s">
        <v>93</v>
      </c>
      <c r="L539" s="42" t="str">
        <f ca="1">MID(HEX2BIN(MID($G527,1,1),4),1,1)</f>
        <v>1</v>
      </c>
      <c r="M539" s="42" t="str">
        <f ca="1">MID(HEX2BIN(MID($G527,1,1),4),2,1)</f>
        <v>0</v>
      </c>
      <c r="N539" s="42" t="str">
        <f ca="1">MID(HEX2BIN(MID($G527,1,1),4),3,1)</f>
        <v>1</v>
      </c>
      <c r="O539" s="42" t="str">
        <f ca="1">MID(HEX2BIN(MID($G527,1,1),4),4,1)</f>
        <v>1</v>
      </c>
      <c r="P539" s="43" t="str">
        <f ca="1">MID(HEX2BIN(MID($G527,2,1),4),1,1)</f>
        <v>0</v>
      </c>
      <c r="Q539" s="43" t="str">
        <f ca="1">MID(HEX2BIN(MID($G527,2,1),4),2,1)</f>
        <v>1</v>
      </c>
      <c r="R539" s="43" t="str">
        <f ca="1">MID(HEX2BIN(MID($G527,2,1),4),3,1)</f>
        <v>1</v>
      </c>
      <c r="S539" s="43" t="str">
        <f ca="1">MID(HEX2BIN(MID($G527,2,1),4),4,1)</f>
        <v>0</v>
      </c>
      <c r="T539" s="44" t="str">
        <f ca="1">MID(HEX2BIN(MID($G527,3,1),4),1,1)</f>
        <v>1</v>
      </c>
      <c r="U539" s="44" t="str">
        <f ca="1">MID(HEX2BIN(MID($G527,3,1),4),2,1)</f>
        <v>0</v>
      </c>
      <c r="V539" s="44" t="str">
        <f ca="1">MID(HEX2BIN(MID($G527,3,1),4),3,1)</f>
        <v>0</v>
      </c>
      <c r="W539" s="44" t="str">
        <f ca="1">MID(HEX2BIN(MID($G527,3,1),4),4,1)</f>
        <v>1</v>
      </c>
      <c r="X539" s="45" t="str">
        <f ca="1">MID(HEX2BIN(MID($G527,4,1),4),1,1)</f>
        <v>1</v>
      </c>
      <c r="Y539" s="45" t="str">
        <f ca="1">MID(HEX2BIN(MID($G527,4,1),4),2,1)</f>
        <v>0</v>
      </c>
      <c r="Z539" s="45" t="str">
        <f ca="1">MID(HEX2BIN(MID($G527,4,1),4),3,1)</f>
        <v>0</v>
      </c>
      <c r="AA539" s="45" t="str">
        <f ca="1">MID(HEX2BIN(MID($G527,4,1),4),4,1)</f>
        <v>1</v>
      </c>
      <c r="AB539" s="42" t="str">
        <f ca="1">MID(HEX2BIN(MID($G527,5,1),4),1,1)</f>
        <v>1</v>
      </c>
      <c r="AC539" s="42" t="str">
        <f ca="1">MID(HEX2BIN(MID($G527,5,1),4),2,1)</f>
        <v>0</v>
      </c>
      <c r="AD539" s="42" t="str">
        <f ca="1">MID(HEX2BIN(MID($G527,5,1),4),3,1)</f>
        <v>1</v>
      </c>
      <c r="AE539" s="42" t="str">
        <f ca="1">MID(HEX2BIN(MID($G527,5,1),4),4,1)</f>
        <v>0</v>
      </c>
      <c r="AF539" s="43" t="str">
        <f ca="1">MID(HEX2BIN(MID($G527,6,1),4),1,1)</f>
        <v>1</v>
      </c>
      <c r="AG539" s="43" t="str">
        <f ca="1">MID(HEX2BIN(MID($G527,6,1),4),2,1)</f>
        <v>1</v>
      </c>
      <c r="AH539" s="43" t="str">
        <f ca="1">MID(HEX2BIN(MID($G527,6,1),4),3,1)</f>
        <v>1</v>
      </c>
      <c r="AI539" s="43" t="str">
        <f ca="1">MID(HEX2BIN(MID($G527,6,1),4),4,1)</f>
        <v>1</v>
      </c>
      <c r="AJ539" s="44" t="str">
        <f ca="1">MID(HEX2BIN(MID($G527,7,1),4),1,1)</f>
        <v>0</v>
      </c>
      <c r="AK539" s="44" t="str">
        <f ca="1">MID(HEX2BIN(MID($G527,7,1),4),2,1)</f>
        <v>1</v>
      </c>
      <c r="AL539" s="44" t="str">
        <f ca="1">MID(HEX2BIN(MID($G527,7,1),4),3,1)</f>
        <v>0</v>
      </c>
      <c r="AM539" s="44" t="str">
        <f ca="1">MID(HEX2BIN(MID($G527,7,1),4),4,1)</f>
        <v>1</v>
      </c>
      <c r="AN539" s="45" t="str">
        <f ca="1">MID(HEX2BIN(MID($G527,8,1),4),1,1)</f>
        <v>1</v>
      </c>
      <c r="AO539" s="45" t="str">
        <f ca="1">MID(HEX2BIN(MID($G527,8,1),4),2,1)</f>
        <v>0</v>
      </c>
      <c r="AP539" s="45" t="str">
        <f ca="1">MID(HEX2BIN(MID($G527,8,1),4),3,1)</f>
        <v>1</v>
      </c>
      <c r="AQ539" s="45" t="str">
        <f ca="1">MID(HEX2BIN(MID($G527,8,1),4),4,1)</f>
        <v>1</v>
      </c>
      <c r="AR539" s="41" t="str">
        <f t="shared" ca="1" si="711"/>
        <v>10110110</v>
      </c>
      <c r="AS539" s="41" t="str">
        <f t="shared" ca="1" si="712"/>
        <v>10011001</v>
      </c>
      <c r="AT539" s="40" t="str">
        <f t="shared" ca="1" si="713"/>
        <v>10101111</v>
      </c>
      <c r="AU539" s="40" t="str">
        <f t="shared" ca="1" si="714"/>
        <v>01011011</v>
      </c>
      <c r="AV539" s="40">
        <f t="shared" ca="1" si="715"/>
        <v>182</v>
      </c>
      <c r="AW539" s="40">
        <f t="shared" ca="1" si="715"/>
        <v>153</v>
      </c>
      <c r="AX539" s="40">
        <f t="shared" ca="1" si="715"/>
        <v>175</v>
      </c>
      <c r="AY539" s="40">
        <f t="shared" ca="1" si="715"/>
        <v>91</v>
      </c>
      <c r="AZ539" s="46">
        <f t="shared" ca="1" si="716"/>
        <v>3063525211</v>
      </c>
    </row>
    <row r="540" spans="1:52" ht="15" thickBot="1" x14ac:dyDescent="0.4">
      <c r="I540" s="54">
        <f ca="1">_xlfn.BITXOR(_xlfn.BITAND(AZ537,AZ538),_xlfn.BITAND(AZ539,AZ540))</f>
        <v>3098649561</v>
      </c>
      <c r="J540" s="48"/>
      <c r="K540" s="49" t="s">
        <v>219</v>
      </c>
      <c r="L540" s="57">
        <f ca="1">IF(L537="1",0,1)</f>
        <v>0</v>
      </c>
      <c r="M540" s="57">
        <f ca="1">IF(M537="1",0,1)</f>
        <v>1</v>
      </c>
      <c r="N540" s="57">
        <f t="shared" ref="N540:AQ540" ca="1" si="717">IF(N537="1",0,1)</f>
        <v>1</v>
      </c>
      <c r="O540" s="57">
        <f t="shared" ca="1" si="717"/>
        <v>0</v>
      </c>
      <c r="P540" s="58">
        <f t="shared" ca="1" si="717"/>
        <v>0</v>
      </c>
      <c r="Q540" s="58">
        <f t="shared" ca="1" si="717"/>
        <v>0</v>
      </c>
      <c r="R540" s="58">
        <f t="shared" ca="1" si="717"/>
        <v>0</v>
      </c>
      <c r="S540" s="58">
        <f t="shared" ca="1" si="717"/>
        <v>1</v>
      </c>
      <c r="T540" s="59">
        <f t="shared" ca="1" si="717"/>
        <v>1</v>
      </c>
      <c r="U540" s="59">
        <f t="shared" ca="1" si="717"/>
        <v>1</v>
      </c>
      <c r="V540" s="59">
        <f t="shared" ca="1" si="717"/>
        <v>0</v>
      </c>
      <c r="W540" s="59">
        <f t="shared" ca="1" si="717"/>
        <v>1</v>
      </c>
      <c r="X540" s="60">
        <f t="shared" ca="1" si="717"/>
        <v>0</v>
      </c>
      <c r="Y540" s="60">
        <f t="shared" ca="1" si="717"/>
        <v>0</v>
      </c>
      <c r="Z540" s="60">
        <f t="shared" ca="1" si="717"/>
        <v>1</v>
      </c>
      <c r="AA540" s="60">
        <f t="shared" ca="1" si="717"/>
        <v>1</v>
      </c>
      <c r="AB540" s="57">
        <f t="shared" ca="1" si="717"/>
        <v>0</v>
      </c>
      <c r="AC540" s="57">
        <f t="shared" ca="1" si="717"/>
        <v>0</v>
      </c>
      <c r="AD540" s="57">
        <f t="shared" ca="1" si="717"/>
        <v>0</v>
      </c>
      <c r="AE540" s="57">
        <f t="shared" ca="1" si="717"/>
        <v>1</v>
      </c>
      <c r="AF540" s="58">
        <f t="shared" ca="1" si="717"/>
        <v>0</v>
      </c>
      <c r="AG540" s="58">
        <f t="shared" ca="1" si="717"/>
        <v>0</v>
      </c>
      <c r="AH540" s="58">
        <f t="shared" ca="1" si="717"/>
        <v>0</v>
      </c>
      <c r="AI540" s="58">
        <f t="shared" ca="1" si="717"/>
        <v>0</v>
      </c>
      <c r="AJ540" s="59">
        <f t="shared" ca="1" si="717"/>
        <v>0</v>
      </c>
      <c r="AK540" s="59">
        <f t="shared" ca="1" si="717"/>
        <v>1</v>
      </c>
      <c r="AL540" s="59">
        <f t="shared" ca="1" si="717"/>
        <v>0</v>
      </c>
      <c r="AM540" s="59">
        <f t="shared" ca="1" si="717"/>
        <v>1</v>
      </c>
      <c r="AN540" s="60">
        <f t="shared" ca="1" si="717"/>
        <v>1</v>
      </c>
      <c r="AO540" s="60">
        <f t="shared" ca="1" si="717"/>
        <v>1</v>
      </c>
      <c r="AP540" s="60">
        <f t="shared" ca="1" si="717"/>
        <v>0</v>
      </c>
      <c r="AQ540" s="60">
        <f t="shared" ca="1" si="717"/>
        <v>1</v>
      </c>
      <c r="AR540" s="49" t="str">
        <f t="shared" ca="1" si="711"/>
        <v>01100001</v>
      </c>
      <c r="AS540" s="49" t="str">
        <f t="shared" ca="1" si="712"/>
        <v>11010011</v>
      </c>
      <c r="AT540" s="48" t="str">
        <f t="shared" ca="1" si="713"/>
        <v>00010000</v>
      </c>
      <c r="AU540" s="48" t="str">
        <f t="shared" ca="1" si="714"/>
        <v>01011101</v>
      </c>
      <c r="AV540" s="48">
        <f t="shared" ca="1" si="715"/>
        <v>97</v>
      </c>
      <c r="AW540" s="48">
        <f t="shared" ca="1" si="715"/>
        <v>211</v>
      </c>
      <c r="AX540" s="48">
        <f t="shared" ca="1" si="715"/>
        <v>16</v>
      </c>
      <c r="AY540" s="48">
        <f t="shared" ca="1" si="715"/>
        <v>93</v>
      </c>
      <c r="AZ540" s="50">
        <f t="shared" ca="1" si="716"/>
        <v>1641222237</v>
      </c>
    </row>
    <row r="541" spans="1:52" ht="15" thickBot="1" x14ac:dyDescent="0.4"/>
    <row r="542" spans="1:52" x14ac:dyDescent="0.35">
      <c r="I542" s="31"/>
      <c r="J542" s="32" t="s">
        <v>218</v>
      </c>
      <c r="K542" s="33" t="s">
        <v>0</v>
      </c>
      <c r="L542" s="34" t="str">
        <f ca="1">MID(HEX2BIN(MID($A527,1,1),4),1,1)</f>
        <v>1</v>
      </c>
      <c r="M542" s="34" t="str">
        <f ca="1">MID(HEX2BIN(MID($A527,1,1),4),2,1)</f>
        <v>0</v>
      </c>
      <c r="N542" s="34" t="str">
        <f ca="1">MID(HEX2BIN(MID($A527,1,1),4),3,1)</f>
        <v>0</v>
      </c>
      <c r="O542" s="34" t="str">
        <f ca="1">MID(HEX2BIN(MID($A527,1,1),4),4,1)</f>
        <v>0</v>
      </c>
      <c r="P542" s="35" t="str">
        <f ca="1">MID(HEX2BIN(MID($A527,2,1),4),1,1)</f>
        <v>1</v>
      </c>
      <c r="Q542" s="35" t="str">
        <f ca="1">MID(HEX2BIN(MID($A527,2,1),4),2,1)</f>
        <v>0</v>
      </c>
      <c r="R542" s="35" t="str">
        <f ca="1">MID(HEX2BIN(MID($A527,2,1),4),3,1)</f>
        <v>1</v>
      </c>
      <c r="S542" s="35" t="str">
        <f ca="1">MID(HEX2BIN(MID($A527,2,1),4),4,1)</f>
        <v>1</v>
      </c>
      <c r="T542" s="36" t="str">
        <f ca="1">MID(HEX2BIN(MID($A527,3,1),4),1,1)</f>
        <v>0</v>
      </c>
      <c r="U542" s="36" t="str">
        <f ca="1">MID(HEX2BIN(MID($A527,3,1),4),2,1)</f>
        <v>1</v>
      </c>
      <c r="V542" s="36" t="str">
        <f ca="1">MID(HEX2BIN(MID($A527,3,1),4),3,1)</f>
        <v>0</v>
      </c>
      <c r="W542" s="36" t="str">
        <f ca="1">MID(HEX2BIN(MID($A527,3,1),4),4,1)</f>
        <v>1</v>
      </c>
      <c r="X542" s="37" t="str">
        <f ca="1">MID(HEX2BIN(MID($A527,4,1),4),1,1)</f>
        <v>0</v>
      </c>
      <c r="Y542" s="37" t="str">
        <f ca="1">MID(HEX2BIN(MID($A527,4,1),4),2,1)</f>
        <v>1</v>
      </c>
      <c r="Z542" s="37" t="str">
        <f ca="1">MID(HEX2BIN(MID($A527,4,1),4),3,1)</f>
        <v>1</v>
      </c>
      <c r="AA542" s="37" t="str">
        <f ca="1">MID(HEX2BIN(MID($A527,4,1),4),4,1)</f>
        <v>1</v>
      </c>
      <c r="AB542" s="34" t="str">
        <f ca="1">MID(HEX2BIN(MID($A527,5,1),4),1,1)</f>
        <v>1</v>
      </c>
      <c r="AC542" s="34" t="str">
        <f ca="1">MID(HEX2BIN(MID($A527,5,1),4),2,1)</f>
        <v>1</v>
      </c>
      <c r="AD542" s="34" t="str">
        <f ca="1">MID(HEX2BIN(MID($A527,5,1),4),3,1)</f>
        <v>1</v>
      </c>
      <c r="AE542" s="34" t="str">
        <f ca="1">MID(HEX2BIN(MID($A527,5,1),4),4,1)</f>
        <v>1</v>
      </c>
      <c r="AF542" s="35" t="str">
        <f ca="1">MID(HEX2BIN(MID($A527,6,1),4),1,1)</f>
        <v>1</v>
      </c>
      <c r="AG542" s="35" t="str">
        <f ca="1">MID(HEX2BIN(MID($A527,6,1),4),2,1)</f>
        <v>1</v>
      </c>
      <c r="AH542" s="35" t="str">
        <f ca="1">MID(HEX2BIN(MID($A527,6,1),4),3,1)</f>
        <v>1</v>
      </c>
      <c r="AI542" s="35" t="str">
        <f ca="1">MID(HEX2BIN(MID($A527,6,1),4),4,1)</f>
        <v>0</v>
      </c>
      <c r="AJ542" s="36" t="str">
        <f ca="1">MID(HEX2BIN(MID($A527,7,1),4),1,1)</f>
        <v>0</v>
      </c>
      <c r="AK542" s="36" t="str">
        <f ca="1">MID(HEX2BIN(MID($A527,7,1),4),2,1)</f>
        <v>0</v>
      </c>
      <c r="AL542" s="36" t="str">
        <f ca="1">MID(HEX2BIN(MID($A527,7,1),4),3,1)</f>
        <v>0</v>
      </c>
      <c r="AM542" s="36" t="str">
        <f ca="1">MID(HEX2BIN(MID($A527,7,1),4),4,1)</f>
        <v>1</v>
      </c>
      <c r="AN542" s="37" t="str">
        <f ca="1">MID(HEX2BIN(MID($A527,8,1),4),1,1)</f>
        <v>0</v>
      </c>
      <c r="AO542" s="37" t="str">
        <f ca="1">MID(HEX2BIN(MID($A527,8,1),4),2,1)</f>
        <v>0</v>
      </c>
      <c r="AP542" s="37" t="str">
        <f ca="1">MID(HEX2BIN(MID($A527,8,1),4),3,1)</f>
        <v>1</v>
      </c>
      <c r="AQ542" s="37" t="str">
        <f ca="1">MID(HEX2BIN(MID($A527,8,1),4),4,1)</f>
        <v>0</v>
      </c>
      <c r="AR542" s="33" t="str">
        <f t="shared" ref="AR542:AR544" ca="1" si="718">_xlfn.CONCAT(L542,M542,N542,O542,P542,Q542,R542,S542)</f>
        <v>10001011</v>
      </c>
      <c r="AS542" s="33" t="str">
        <f t="shared" ref="AS542:AS544" ca="1" si="719">_xlfn.CONCAT(T542,U542,V542,W542,X542,Y542,Z542,AA542)</f>
        <v>01010111</v>
      </c>
      <c r="AT542" s="32" t="str">
        <f t="shared" ref="AT542:AT544" ca="1" si="720">_xlfn.CONCAT(AB542,AC542,AD542,AE542,AF542,AG542,AH542,AI542)</f>
        <v>11111110</v>
      </c>
      <c r="AU542" s="32" t="str">
        <f t="shared" ref="AU542:AU544" ca="1" si="721">_xlfn.CONCAT(AJ542,AK542,AL542,AM542,AN542,AO542,AP542,AQ542)</f>
        <v>00010010</v>
      </c>
      <c r="AV542" s="32">
        <f t="shared" ref="AV542:AY544" ca="1" si="722">BIN2DEC(AR542)</f>
        <v>139</v>
      </c>
      <c r="AW542" s="32">
        <f t="shared" ca="1" si="722"/>
        <v>87</v>
      </c>
      <c r="AX542" s="32">
        <f t="shared" ca="1" si="722"/>
        <v>254</v>
      </c>
      <c r="AY542" s="32">
        <f t="shared" ca="1" si="722"/>
        <v>18</v>
      </c>
      <c r="AZ542" s="38">
        <f t="shared" ref="AZ542:AZ544" ca="1" si="723">(AV542*2^24)+(AW542*2^16)+(AX542*2^8)+AY542</f>
        <v>2337799698</v>
      </c>
    </row>
    <row r="543" spans="1:52" ht="15" thickBot="1" x14ac:dyDescent="0.4">
      <c r="I543" s="39"/>
      <c r="J543" s="40"/>
      <c r="K543" s="41" t="s">
        <v>4</v>
      </c>
      <c r="L543" s="42" t="str">
        <f ca="1">MID(HEX2BIN(MID($B527,1,1),4),1,1)</f>
        <v>1</v>
      </c>
      <c r="M543" s="42" t="str">
        <f ca="1">MID(HEX2BIN(MID($B527,1,1),4),2,1)</f>
        <v>0</v>
      </c>
      <c r="N543" s="42" t="str">
        <f ca="1">MID(HEX2BIN(MID($B527,1,1),4),3,1)</f>
        <v>1</v>
      </c>
      <c r="O543" s="42" t="str">
        <f ca="1">MID(HEX2BIN(MID($B527,1,1),4),4,1)</f>
        <v>0</v>
      </c>
      <c r="P543" s="43" t="str">
        <f ca="1">MID(HEX2BIN(MID($B527,2,1),4),1,1)</f>
        <v>0</v>
      </c>
      <c r="Q543" s="43" t="str">
        <f ca="1">MID(HEX2BIN(MID($B527,2,1),4),2,1)</f>
        <v>1</v>
      </c>
      <c r="R543" s="43" t="str">
        <f ca="1">MID(HEX2BIN(MID($B527,2,1),4),3,1)</f>
        <v>1</v>
      </c>
      <c r="S543" s="43" t="str">
        <f ca="1">MID(HEX2BIN(MID($B527,2,1),4),4,1)</f>
        <v>1</v>
      </c>
      <c r="T543" s="44" t="str">
        <f ca="1">MID(HEX2BIN(MID($B527,3,1),4),1,1)</f>
        <v>1</v>
      </c>
      <c r="U543" s="44" t="str">
        <f ca="1">MID(HEX2BIN(MID($B527,3,1),4),2,1)</f>
        <v>1</v>
      </c>
      <c r="V543" s="44" t="str">
        <f ca="1">MID(HEX2BIN(MID($B527,3,1),4),3,1)</f>
        <v>0</v>
      </c>
      <c r="W543" s="44" t="str">
        <f ca="1">MID(HEX2BIN(MID($B527,3,1),4),4,1)</f>
        <v>1</v>
      </c>
      <c r="X543" s="45" t="str">
        <f ca="1">MID(HEX2BIN(MID($B527,4,1),4),1,1)</f>
        <v>0</v>
      </c>
      <c r="Y543" s="45" t="str">
        <f ca="1">MID(HEX2BIN(MID($B527,4,1),4),2,1)</f>
        <v>0</v>
      </c>
      <c r="Z543" s="45" t="str">
        <f ca="1">MID(HEX2BIN(MID($B527,4,1),4),3,1)</f>
        <v>1</v>
      </c>
      <c r="AA543" s="45" t="str">
        <f ca="1">MID(HEX2BIN(MID($B527,4,1),4),4,1)</f>
        <v>0</v>
      </c>
      <c r="AB543" s="42" t="str">
        <f ca="1">MID(HEX2BIN(MID($B527,5,1),4),1,1)</f>
        <v>1</v>
      </c>
      <c r="AC543" s="42" t="str">
        <f ca="1">MID(HEX2BIN(MID($B527,5,1),4),2,1)</f>
        <v>1</v>
      </c>
      <c r="AD543" s="42" t="str">
        <f ca="1">MID(HEX2BIN(MID($B527,5,1),4),3,1)</f>
        <v>1</v>
      </c>
      <c r="AE543" s="42" t="str">
        <f ca="1">MID(HEX2BIN(MID($B527,5,1),4),4,1)</f>
        <v>1</v>
      </c>
      <c r="AF543" s="43" t="str">
        <f ca="1">MID(HEX2BIN(MID($B527,6,1),4),1,1)</f>
        <v>1</v>
      </c>
      <c r="AG543" s="43" t="str">
        <f ca="1">MID(HEX2BIN(MID($B527,6,1),4),2,1)</f>
        <v>0</v>
      </c>
      <c r="AH543" s="43" t="str">
        <f ca="1">MID(HEX2BIN(MID($B527,6,1),4),3,1)</f>
        <v>1</v>
      </c>
      <c r="AI543" s="43" t="str">
        <f ca="1">MID(HEX2BIN(MID($B527,6,1),4),4,1)</f>
        <v>1</v>
      </c>
      <c r="AJ543" s="44" t="str">
        <f ca="1">MID(HEX2BIN(MID($B527,7,1),4),1,1)</f>
        <v>0</v>
      </c>
      <c r="AK543" s="44" t="str">
        <f ca="1">MID(HEX2BIN(MID($B527,7,1),4),2,1)</f>
        <v>0</v>
      </c>
      <c r="AL543" s="44" t="str">
        <f ca="1">MID(HEX2BIN(MID($B527,7,1),4),3,1)</f>
        <v>1</v>
      </c>
      <c r="AM543" s="44" t="str">
        <f ca="1">MID(HEX2BIN(MID($B527,7,1),4),4,1)</f>
        <v>0</v>
      </c>
      <c r="AN543" s="45" t="str">
        <f ca="1">MID(HEX2BIN(MID($B527,8,1),4),1,1)</f>
        <v>1</v>
      </c>
      <c r="AO543" s="45" t="str">
        <f ca="1">MID(HEX2BIN(MID($B527,8,1),4),2,1)</f>
        <v>1</v>
      </c>
      <c r="AP543" s="45" t="str">
        <f ca="1">MID(HEX2BIN(MID($B527,8,1),4),3,1)</f>
        <v>0</v>
      </c>
      <c r="AQ543" s="45" t="str">
        <f ca="1">MID(HEX2BIN(MID($B527,8,1),4),4,1)</f>
        <v>1</v>
      </c>
      <c r="AR543" s="41" t="str">
        <f t="shared" ca="1" si="718"/>
        <v>10100111</v>
      </c>
      <c r="AS543" s="41" t="str">
        <f t="shared" ca="1" si="719"/>
        <v>11010010</v>
      </c>
      <c r="AT543" s="40" t="str">
        <f t="shared" ca="1" si="720"/>
        <v>11111011</v>
      </c>
      <c r="AU543" s="40" t="str">
        <f t="shared" ca="1" si="721"/>
        <v>00101101</v>
      </c>
      <c r="AV543" s="40">
        <f t="shared" ca="1" si="722"/>
        <v>167</v>
      </c>
      <c r="AW543" s="40">
        <f t="shared" ca="1" si="722"/>
        <v>210</v>
      </c>
      <c r="AX543" s="40">
        <f t="shared" ca="1" si="722"/>
        <v>251</v>
      </c>
      <c r="AY543" s="40">
        <f t="shared" ca="1" si="722"/>
        <v>45</v>
      </c>
      <c r="AZ543" s="46">
        <f t="shared" ca="1" si="723"/>
        <v>2815621933</v>
      </c>
    </row>
    <row r="544" spans="1:52" ht="15" thickBot="1" x14ac:dyDescent="0.4">
      <c r="A544" t="str">
        <f ca="1">DEC2HEX(MOD(G530+G534,2^32),8)</f>
        <v>51AA470D</v>
      </c>
      <c r="B544" t="str">
        <f ca="1">A527</f>
        <v>8B57FE12</v>
      </c>
      <c r="C544" t="str">
        <f ca="1">B527</f>
        <v>A7D2FB2D</v>
      </c>
      <c r="D544" t="str">
        <f ca="1">C527</f>
        <v>7D7AFFB4</v>
      </c>
      <c r="E544" t="str">
        <f ca="1">DEC2HEX(MOD(HEX2DEC(D527)+G530,2^32),8)</f>
        <v>819971FC</v>
      </c>
      <c r="F544" s="29" t="str">
        <f ca="1">E527</f>
        <v>9E2CEFA2</v>
      </c>
      <c r="G544" s="29" t="str">
        <f ca="1">F527</f>
        <v>99E3A3D4</v>
      </c>
      <c r="H544" t="str">
        <f ca="1">G527</f>
        <v>B699AF5B</v>
      </c>
      <c r="I544" s="54">
        <f ca="1">_xlfn.BITXOR(_xlfn.BITXOR(_xlfn.BITAND(AZ542,AZ543),_xlfn.BITAND(AZ542,AZ544)), _xlfn.BITAND(AZ543,AZ544))</f>
        <v>2941452084</v>
      </c>
      <c r="J544" s="48"/>
      <c r="K544" s="49" t="s">
        <v>5</v>
      </c>
      <c r="L544" s="57" t="str">
        <f ca="1">MID(HEX2BIN(MID($C527,1,1),4),1,1)</f>
        <v>0</v>
      </c>
      <c r="M544" s="57" t="str">
        <f ca="1">MID(HEX2BIN(MID($C527,1,1),4),2,1)</f>
        <v>1</v>
      </c>
      <c r="N544" s="57" t="str">
        <f ca="1">MID(HEX2BIN(MID($C527,1,1),4),3,1)</f>
        <v>1</v>
      </c>
      <c r="O544" s="57" t="str">
        <f ca="1">MID(HEX2BIN(MID($C527,1,1),4),4,1)</f>
        <v>1</v>
      </c>
      <c r="P544" s="58" t="str">
        <f ca="1">MID(HEX2BIN(MID($C527,2,1),4),1,1)</f>
        <v>1</v>
      </c>
      <c r="Q544" s="58" t="str">
        <f ca="1">MID(HEX2BIN(MID($C527,2,1),4),2,1)</f>
        <v>1</v>
      </c>
      <c r="R544" s="58" t="str">
        <f ca="1">MID(HEX2BIN(MID($C527,2,1),4),3,1)</f>
        <v>0</v>
      </c>
      <c r="S544" s="58" t="str">
        <f ca="1">MID(HEX2BIN(MID($C527,2,1),4),4,1)</f>
        <v>1</v>
      </c>
      <c r="T544" s="59" t="str">
        <f ca="1">MID(HEX2BIN(MID($C527,3,1),4),1,1)</f>
        <v>0</v>
      </c>
      <c r="U544" s="59" t="str">
        <f ca="1">MID(HEX2BIN(MID($C527,3,1),4),2,1)</f>
        <v>1</v>
      </c>
      <c r="V544" s="59" t="str">
        <f ca="1">MID(HEX2BIN(MID($C527,3,1),4),3,1)</f>
        <v>1</v>
      </c>
      <c r="W544" s="59" t="str">
        <f ca="1">MID(HEX2BIN(MID($C527,3,1),4),4,1)</f>
        <v>1</v>
      </c>
      <c r="X544" s="60" t="str">
        <f ca="1">MID(HEX2BIN(MID($C527,4,1),4),1,1)</f>
        <v>1</v>
      </c>
      <c r="Y544" s="60" t="str">
        <f ca="1">MID(HEX2BIN(MID($C527,4,1),4),2,1)</f>
        <v>0</v>
      </c>
      <c r="Z544" s="60" t="str">
        <f ca="1">MID(HEX2BIN(MID($C527,4,1),4),3,1)</f>
        <v>1</v>
      </c>
      <c r="AA544" s="60" t="str">
        <f ca="1">MID(HEX2BIN(MID($C527,4,1),4),4,1)</f>
        <v>0</v>
      </c>
      <c r="AB544" s="57" t="str">
        <f ca="1">MID(HEX2BIN(MID($C527,5,1),4),1,1)</f>
        <v>1</v>
      </c>
      <c r="AC544" s="57" t="str">
        <f ca="1">MID(HEX2BIN(MID($C527,5,1),4),2,1)</f>
        <v>1</v>
      </c>
      <c r="AD544" s="57" t="str">
        <f ca="1">MID(HEX2BIN(MID($C527,5,1),4),3,1)</f>
        <v>1</v>
      </c>
      <c r="AE544" s="57" t="str">
        <f ca="1">MID(HEX2BIN(MID($C527,5,1),4),4,1)</f>
        <v>1</v>
      </c>
      <c r="AF544" s="58" t="str">
        <f ca="1">MID(HEX2BIN(MID($C527,6,1),4),1,1)</f>
        <v>1</v>
      </c>
      <c r="AG544" s="58" t="str">
        <f ca="1">MID(HEX2BIN(MID($C527,6,1),4),2,1)</f>
        <v>1</v>
      </c>
      <c r="AH544" s="58" t="str">
        <f ca="1">MID(HEX2BIN(MID($C527,6,1),4),3,1)</f>
        <v>1</v>
      </c>
      <c r="AI544" s="58" t="str">
        <f ca="1">MID(HEX2BIN(MID($C527,6,1),4),4,1)</f>
        <v>1</v>
      </c>
      <c r="AJ544" s="59" t="str">
        <f ca="1">MID(HEX2BIN(MID($C527,7,1),4),1,1)</f>
        <v>1</v>
      </c>
      <c r="AK544" s="59" t="str">
        <f ca="1">MID(HEX2BIN(MID($C527,7,1),4),2,1)</f>
        <v>0</v>
      </c>
      <c r="AL544" s="59" t="str">
        <f ca="1">MID(HEX2BIN(MID($C527,7,1),4),3,1)</f>
        <v>1</v>
      </c>
      <c r="AM544" s="59" t="str">
        <f ca="1">MID(HEX2BIN(MID($C527,7,1),4),4,1)</f>
        <v>1</v>
      </c>
      <c r="AN544" s="60" t="str">
        <f ca="1">MID(HEX2BIN(MID($C527,8,1),4),1,1)</f>
        <v>0</v>
      </c>
      <c r="AO544" s="60" t="str">
        <f ca="1">MID(HEX2BIN(MID($C527,8,1),4),2,1)</f>
        <v>1</v>
      </c>
      <c r="AP544" s="60" t="str">
        <f ca="1">MID(HEX2BIN(MID($C527,8,1),4),3,1)</f>
        <v>0</v>
      </c>
      <c r="AQ544" s="60" t="str">
        <f ca="1">MID(HEX2BIN(MID($C527,8,1),4),4,1)</f>
        <v>0</v>
      </c>
      <c r="AR544" s="49" t="str">
        <f t="shared" ca="1" si="718"/>
        <v>01111101</v>
      </c>
      <c r="AS544" s="49" t="str">
        <f t="shared" ca="1" si="719"/>
        <v>01111010</v>
      </c>
      <c r="AT544" s="48" t="str">
        <f t="shared" ca="1" si="720"/>
        <v>11111111</v>
      </c>
      <c r="AU544" s="48" t="str">
        <f t="shared" ca="1" si="721"/>
        <v>10110100</v>
      </c>
      <c r="AV544" s="48">
        <f t="shared" ca="1" si="722"/>
        <v>125</v>
      </c>
      <c r="AW544" s="48">
        <f t="shared" ca="1" si="722"/>
        <v>122</v>
      </c>
      <c r="AX544" s="48">
        <f t="shared" ca="1" si="722"/>
        <v>255</v>
      </c>
      <c r="AY544" s="48">
        <f t="shared" ca="1" si="722"/>
        <v>180</v>
      </c>
      <c r="AZ544" s="50">
        <f t="shared" ca="1" si="723"/>
        <v>2105212852</v>
      </c>
    </row>
    <row r="545" spans="1:52" ht="15" thickBot="1" x14ac:dyDescent="0.4"/>
    <row r="546" spans="1:52" x14ac:dyDescent="0.35">
      <c r="A546" t="str">
        <f t="shared" ref="A546:H546" ca="1" si="724">A544</f>
        <v>51AA470D</v>
      </c>
      <c r="B546" t="str">
        <f t="shared" ca="1" si="724"/>
        <v>8B57FE12</v>
      </c>
      <c r="C546" t="str">
        <f t="shared" ca="1" si="724"/>
        <v>A7D2FB2D</v>
      </c>
      <c r="D546" t="str">
        <f t="shared" ca="1" si="724"/>
        <v>7D7AFFB4</v>
      </c>
      <c r="E546" s="29" t="str">
        <f t="shared" ca="1" si="724"/>
        <v>819971FC</v>
      </c>
      <c r="F546" s="29" t="str">
        <f t="shared" ca="1" si="724"/>
        <v>9E2CEFA2</v>
      </c>
      <c r="G546" t="str">
        <f t="shared" ca="1" si="724"/>
        <v>99E3A3D4</v>
      </c>
      <c r="H546" t="str">
        <f t="shared" ca="1" si="724"/>
        <v>B699AF5B</v>
      </c>
      <c r="I546" s="31"/>
      <c r="J546" s="51" t="s">
        <v>214</v>
      </c>
      <c r="K546" s="52"/>
      <c r="L546" s="34" t="str">
        <f ca="1">MID(HEX2BIN(MID($A546,1,1),4),1,1)</f>
        <v>0</v>
      </c>
      <c r="M546" s="34" t="str">
        <f ca="1">MID(HEX2BIN(MID($A546,1,1),4),2,1)</f>
        <v>1</v>
      </c>
      <c r="N546" s="34" t="str">
        <f ca="1">MID(HEX2BIN(MID($A546,1,1),4),3,1)</f>
        <v>0</v>
      </c>
      <c r="O546" s="34" t="str">
        <f ca="1">MID(HEX2BIN(MID($A546,1,1),4),4,1)</f>
        <v>1</v>
      </c>
      <c r="P546" s="35" t="str">
        <f ca="1">MID(HEX2BIN(MID($A546,2,1),4),1,1)</f>
        <v>0</v>
      </c>
      <c r="Q546" s="35" t="str">
        <f ca="1">MID(HEX2BIN(MID($A546,2,1),4),2,1)</f>
        <v>0</v>
      </c>
      <c r="R546" s="35" t="str">
        <f ca="1">MID(HEX2BIN(MID($A546,2,1),4),3,1)</f>
        <v>0</v>
      </c>
      <c r="S546" s="35" t="str">
        <f ca="1">MID(HEX2BIN(MID($A546,2,1),4),4,1)</f>
        <v>1</v>
      </c>
      <c r="T546" s="36" t="str">
        <f ca="1">MID(HEX2BIN(MID($A546,3,1),4),1,1)</f>
        <v>1</v>
      </c>
      <c r="U546" s="36" t="str">
        <f ca="1">MID(HEX2BIN(MID($A546,3,1),4),2,1)</f>
        <v>0</v>
      </c>
      <c r="V546" s="36" t="str">
        <f ca="1">MID(HEX2BIN(MID($A546,3,1),4),3,1)</f>
        <v>1</v>
      </c>
      <c r="W546" s="36" t="str">
        <f ca="1">MID(HEX2BIN(MID($A546,3,1),4),4,1)</f>
        <v>0</v>
      </c>
      <c r="X546" s="37" t="str">
        <f ca="1">MID(HEX2BIN(MID($A546,4,1),4),1,1)</f>
        <v>1</v>
      </c>
      <c r="Y546" s="37" t="str">
        <f ca="1">MID(HEX2BIN(MID($A546,4,1),4),2,1)</f>
        <v>0</v>
      </c>
      <c r="Z546" s="37" t="str">
        <f ca="1">MID(HEX2BIN(MID($A546,4,1),4),3,1)</f>
        <v>1</v>
      </c>
      <c r="AA546" s="37" t="str">
        <f ca="1">MID(HEX2BIN(MID($A546,4,1),4),4,1)</f>
        <v>0</v>
      </c>
      <c r="AB546" s="34" t="str">
        <f ca="1">MID(HEX2BIN(MID($A546,5,1),4),1,1)</f>
        <v>0</v>
      </c>
      <c r="AC546" s="34" t="str">
        <f ca="1">MID(HEX2BIN(MID($A546,5,1),4),2,1)</f>
        <v>1</v>
      </c>
      <c r="AD546" s="34" t="str">
        <f ca="1">MID(HEX2BIN(MID($A546,5,1),4),3,1)</f>
        <v>0</v>
      </c>
      <c r="AE546" s="34" t="str">
        <f ca="1">MID(HEX2BIN(MID($A546,5,1),4),4,1)</f>
        <v>0</v>
      </c>
      <c r="AF546" s="35" t="str">
        <f ca="1">MID(HEX2BIN(MID($A546,6,1),4),1,1)</f>
        <v>0</v>
      </c>
      <c r="AG546" s="35" t="str">
        <f ca="1">MID(HEX2BIN(MID($A546,6,1),4),2,1)</f>
        <v>1</v>
      </c>
      <c r="AH546" s="35" t="str">
        <f ca="1">MID(HEX2BIN(MID($A546,6,1),4),3,1)</f>
        <v>1</v>
      </c>
      <c r="AI546" s="35" t="str">
        <f ca="1">MID(HEX2BIN(MID($A546,6,1),4),4,1)</f>
        <v>1</v>
      </c>
      <c r="AJ546" s="36" t="str">
        <f ca="1">MID(HEX2BIN(MID($A546,7,1),4),1,1)</f>
        <v>0</v>
      </c>
      <c r="AK546" s="36" t="str">
        <f ca="1">MID(HEX2BIN(MID($A546,7,1),4),2,1)</f>
        <v>0</v>
      </c>
      <c r="AL546" s="36" t="str">
        <f ca="1">MID(HEX2BIN(MID($A546,7,1),4),3,1)</f>
        <v>0</v>
      </c>
      <c r="AM546" s="36" t="str">
        <f ca="1">MID(HEX2BIN(MID($A546,7,1),4),4,1)</f>
        <v>0</v>
      </c>
      <c r="AN546" s="37" t="str">
        <f ca="1">MID(HEX2BIN(MID($A546,8,1),4),1,1)</f>
        <v>1</v>
      </c>
      <c r="AO546" s="37" t="str">
        <f ca="1">MID(HEX2BIN(MID($A546,8,1),4),2,1)</f>
        <v>1</v>
      </c>
      <c r="AP546" s="37" t="str">
        <f ca="1">MID(HEX2BIN(MID($A546,8,1),4),3,1)</f>
        <v>0</v>
      </c>
      <c r="AQ546" s="37" t="str">
        <f ca="1">MID(HEX2BIN(MID($A546,8,1),4),4,1)</f>
        <v>1</v>
      </c>
      <c r="AR546" s="33" t="str">
        <f t="shared" ref="AR546:AR549" ca="1" si="725">_xlfn.CONCAT(L546,M546,N546,O546,P546,Q546,R546,S546)</f>
        <v>01010001</v>
      </c>
      <c r="AS546" s="33" t="str">
        <f t="shared" ref="AS546:AS549" ca="1" si="726">_xlfn.CONCAT(T546,U546,V546,W546,X546,Y546,Z546,AA546)</f>
        <v>10101010</v>
      </c>
      <c r="AT546" s="32" t="str">
        <f t="shared" ref="AT546:AT549" ca="1" si="727">_xlfn.CONCAT(AB546,AC546,AD546,AE546,AF546,AG546,AH546,AI546)</f>
        <v>01000111</v>
      </c>
      <c r="AU546" s="32" t="str">
        <f t="shared" ref="AU546:AU549" ca="1" si="728">_xlfn.CONCAT(AJ546,AK546,AL546,AM546,AN546,AO546,AP546,AQ546)</f>
        <v>00001101</v>
      </c>
      <c r="AV546" s="32">
        <f t="shared" ref="AV546:AY549" ca="1" si="729">BIN2DEC(AR546)</f>
        <v>81</v>
      </c>
      <c r="AW546" s="32">
        <f t="shared" ca="1" si="729"/>
        <v>170</v>
      </c>
      <c r="AX546" s="32">
        <f t="shared" ca="1" si="729"/>
        <v>71</v>
      </c>
      <c r="AY546" s="32">
        <f t="shared" ca="1" si="729"/>
        <v>13</v>
      </c>
      <c r="AZ546" s="38">
        <f t="shared" ref="AZ546:AZ549" ca="1" si="730">(AV546*2^24)+(AW546*2^16)+(AX546*2^8)+AY546</f>
        <v>1370113805</v>
      </c>
    </row>
    <row r="547" spans="1:52" ht="15.5" x14ac:dyDescent="0.35">
      <c r="A547" s="55" t="s">
        <v>256</v>
      </c>
      <c r="I547" s="39"/>
      <c r="J547" s="40" t="s">
        <v>215</v>
      </c>
      <c r="K547" s="53">
        <v>2</v>
      </c>
      <c r="L547" s="42" t="str" cm="1">
        <f t="array" aca="1" ref="L547" ca="1">INDIRECT(ADDRESS((ROW(547:547)-1),IF(MOD(COLUMN(L:L)-11-$K547,32)=0,32,MOD(COLUMN(L:L)-11-$K547,32))+11))</f>
        <v>0</v>
      </c>
      <c r="M547" s="42" t="str" cm="1">
        <f t="array" aca="1" ref="M547" ca="1">INDIRECT(ADDRESS((ROW(547:547)-1),IF(MOD(COLUMN(M:M)-11-$K547,32)=0,32,MOD(COLUMN(M:M)-11-$K547,32))+11))</f>
        <v>1</v>
      </c>
      <c r="N547" s="42" t="str" cm="1">
        <f t="array" aca="1" ref="N547" ca="1">INDIRECT(ADDRESS((ROW(547:547)-1),IF(MOD(COLUMN(N:N)-11-$K547,32)=0,32,MOD(COLUMN(N:N)-11-$K547,32))+11))</f>
        <v>0</v>
      </c>
      <c r="O547" s="42" t="str" cm="1">
        <f t="array" aca="1" ref="O547" ca="1">INDIRECT(ADDRESS((ROW(547:547)-1),IF(MOD(COLUMN(O:O)-11-$K547,32)=0,32,MOD(COLUMN(O:O)-11-$K547,32))+11))</f>
        <v>1</v>
      </c>
      <c r="P547" s="43" t="str" cm="1">
        <f t="array" aca="1" ref="P547" ca="1">INDIRECT(ADDRESS((ROW(547:547)-1),IF(MOD(COLUMN(P:P)-11-$K547,32)=0,32,MOD(COLUMN(P:P)-11-$K547,32))+11))</f>
        <v>0</v>
      </c>
      <c r="Q547" s="43" t="str" cm="1">
        <f t="array" aca="1" ref="Q547" ca="1">INDIRECT(ADDRESS((ROW(547:547)-1),IF(MOD(COLUMN(Q:Q)-11-$K547,32)=0,32,MOD(COLUMN(Q:Q)-11-$K547,32))+11))</f>
        <v>1</v>
      </c>
      <c r="R547" s="43" t="str" cm="1">
        <f t="array" aca="1" ref="R547" ca="1">INDIRECT(ADDRESS((ROW(547:547)-1),IF(MOD(COLUMN(R:R)-11-$K547,32)=0,32,MOD(COLUMN(R:R)-11-$K547,32))+11))</f>
        <v>0</v>
      </c>
      <c r="S547" s="43" t="str" cm="1">
        <f t="array" aca="1" ref="S547" ca="1">INDIRECT(ADDRESS((ROW(547:547)-1),IF(MOD(COLUMN(S:S)-11-$K547,32)=0,32,MOD(COLUMN(S:S)-11-$K547,32))+11))</f>
        <v>0</v>
      </c>
      <c r="T547" s="44" t="str" cm="1">
        <f t="array" aca="1" ref="T547" ca="1">INDIRECT(ADDRESS((ROW(547:547)-1),IF(MOD(COLUMN(T:T)-11-$K547,32)=0,32,MOD(COLUMN(T:T)-11-$K547,32))+11))</f>
        <v>0</v>
      </c>
      <c r="U547" s="44" t="str" cm="1">
        <f t="array" aca="1" ref="U547" ca="1">INDIRECT(ADDRESS((ROW(547:547)-1),IF(MOD(COLUMN(U:U)-11-$K547,32)=0,32,MOD(COLUMN(U:U)-11-$K547,32))+11))</f>
        <v>1</v>
      </c>
      <c r="V547" s="44" t="str" cm="1">
        <f t="array" aca="1" ref="V547" ca="1">INDIRECT(ADDRESS((ROW(547:547)-1),IF(MOD(COLUMN(V:V)-11-$K547,32)=0,32,MOD(COLUMN(V:V)-11-$K547,32))+11))</f>
        <v>1</v>
      </c>
      <c r="W547" s="44" t="str" cm="1">
        <f t="array" aca="1" ref="W547" ca="1">INDIRECT(ADDRESS((ROW(547:547)-1),IF(MOD(COLUMN(W:W)-11-$K547,32)=0,32,MOD(COLUMN(W:W)-11-$K547,32))+11))</f>
        <v>0</v>
      </c>
      <c r="X547" s="45" t="str" cm="1">
        <f t="array" aca="1" ref="X547" ca="1">INDIRECT(ADDRESS((ROW(547:547)-1),IF(MOD(COLUMN(X:X)-11-$K547,32)=0,32,MOD(COLUMN(X:X)-11-$K547,32))+11))</f>
        <v>1</v>
      </c>
      <c r="Y547" s="45" t="str" cm="1">
        <f t="array" aca="1" ref="Y547" ca="1">INDIRECT(ADDRESS((ROW(547:547)-1),IF(MOD(COLUMN(Y:Y)-11-$K547,32)=0,32,MOD(COLUMN(Y:Y)-11-$K547,32))+11))</f>
        <v>0</v>
      </c>
      <c r="Z547" s="45" t="str" cm="1">
        <f t="array" aca="1" ref="Z547" ca="1">INDIRECT(ADDRESS((ROW(547:547)-1),IF(MOD(COLUMN(Z:Z)-11-$K547,32)=0,32,MOD(COLUMN(Z:Z)-11-$K547,32))+11))</f>
        <v>1</v>
      </c>
      <c r="AA547" s="45" t="str" cm="1">
        <f t="array" aca="1" ref="AA547" ca="1">INDIRECT(ADDRESS((ROW(547:547)-1),IF(MOD(COLUMN(AA:AA)-11-$K547,32)=0,32,MOD(COLUMN(AA:AA)-11-$K547,32))+11))</f>
        <v>0</v>
      </c>
      <c r="AB547" s="42" t="str" cm="1">
        <f t="array" aca="1" ref="AB547" ca="1">INDIRECT(ADDRESS((ROW(547:547)-1),IF(MOD(COLUMN(AB:AB)-11-$K547,32)=0,32,MOD(COLUMN(AB:AB)-11-$K547,32))+11))</f>
        <v>1</v>
      </c>
      <c r="AC547" s="42" t="str" cm="1">
        <f t="array" aca="1" ref="AC547" ca="1">INDIRECT(ADDRESS((ROW(547:547)-1),IF(MOD(COLUMN(AC:AC)-11-$K547,32)=0,32,MOD(COLUMN(AC:AC)-11-$K547,32))+11))</f>
        <v>0</v>
      </c>
      <c r="AD547" s="42" t="str" cm="1">
        <f t="array" aca="1" ref="AD547" ca="1">INDIRECT(ADDRESS((ROW(547:547)-1),IF(MOD(COLUMN(AD:AD)-11-$K547,32)=0,32,MOD(COLUMN(AD:AD)-11-$K547,32))+11))</f>
        <v>0</v>
      </c>
      <c r="AE547" s="42" t="str" cm="1">
        <f t="array" aca="1" ref="AE547" ca="1">INDIRECT(ADDRESS((ROW(547:547)-1),IF(MOD(COLUMN(AE:AE)-11-$K547,32)=0,32,MOD(COLUMN(AE:AE)-11-$K547,32))+11))</f>
        <v>1</v>
      </c>
      <c r="AF547" s="43" t="str" cm="1">
        <f t="array" aca="1" ref="AF547" ca="1">INDIRECT(ADDRESS((ROW(547:547)-1),IF(MOD(COLUMN(AF:AF)-11-$K547,32)=0,32,MOD(COLUMN(AF:AF)-11-$K547,32))+11))</f>
        <v>0</v>
      </c>
      <c r="AG547" s="43" t="str" cm="1">
        <f t="array" aca="1" ref="AG547" ca="1">INDIRECT(ADDRESS((ROW(547:547)-1),IF(MOD(COLUMN(AG:AG)-11-$K547,32)=0,32,MOD(COLUMN(AG:AG)-11-$K547,32))+11))</f>
        <v>0</v>
      </c>
      <c r="AH547" s="43" t="str" cm="1">
        <f t="array" aca="1" ref="AH547" ca="1">INDIRECT(ADDRESS((ROW(547:547)-1),IF(MOD(COLUMN(AH:AH)-11-$K547,32)=0,32,MOD(COLUMN(AH:AH)-11-$K547,32))+11))</f>
        <v>0</v>
      </c>
      <c r="AI547" s="43" t="str" cm="1">
        <f t="array" aca="1" ref="AI547" ca="1">INDIRECT(ADDRESS((ROW(547:547)-1),IF(MOD(COLUMN(AI:AI)-11-$K547,32)=0,32,MOD(COLUMN(AI:AI)-11-$K547,32))+11))</f>
        <v>1</v>
      </c>
      <c r="AJ547" s="44" t="str" cm="1">
        <f t="array" aca="1" ref="AJ547" ca="1">INDIRECT(ADDRESS((ROW(547:547)-1),IF(MOD(COLUMN(AJ:AJ)-11-$K547,32)=0,32,MOD(COLUMN(AJ:AJ)-11-$K547,32))+11))</f>
        <v>1</v>
      </c>
      <c r="AK547" s="44" t="str" cm="1">
        <f t="array" aca="1" ref="AK547" ca="1">INDIRECT(ADDRESS((ROW(547:547)-1),IF(MOD(COLUMN(AK:AK)-11-$K547,32)=0,32,MOD(COLUMN(AK:AK)-11-$K547,32))+11))</f>
        <v>1</v>
      </c>
      <c r="AL547" s="44" t="str" cm="1">
        <f t="array" aca="1" ref="AL547" ca="1">INDIRECT(ADDRESS((ROW(547:547)-1),IF(MOD(COLUMN(AL:AL)-11-$K547,32)=0,32,MOD(COLUMN(AL:AL)-11-$K547,32))+11))</f>
        <v>0</v>
      </c>
      <c r="AM547" s="44" t="str" cm="1">
        <f t="array" aca="1" ref="AM547" ca="1">INDIRECT(ADDRESS((ROW(547:547)-1),IF(MOD(COLUMN(AM:AM)-11-$K547,32)=0,32,MOD(COLUMN(AM:AM)-11-$K547,32))+11))</f>
        <v>0</v>
      </c>
      <c r="AN547" s="45" t="str" cm="1">
        <f t="array" aca="1" ref="AN547" ca="1">INDIRECT(ADDRESS((ROW(547:547)-1),IF(MOD(COLUMN(AN:AN)-11-$K547,32)=0,32,MOD(COLUMN(AN:AN)-11-$K547,32))+11))</f>
        <v>0</v>
      </c>
      <c r="AO547" s="45" t="str" cm="1">
        <f t="array" aca="1" ref="AO547" ca="1">INDIRECT(ADDRESS((ROW(547:547)-1),IF(MOD(COLUMN(AO:AO)-11-$K547,32)=0,32,MOD(COLUMN(AO:AO)-11-$K547,32))+11))</f>
        <v>0</v>
      </c>
      <c r="AP547" s="45" t="str" cm="1">
        <f t="array" aca="1" ref="AP547" ca="1">INDIRECT(ADDRESS((ROW(547:547)-1),IF(MOD(COLUMN(AP:AP)-11-$K547,32)=0,32,MOD(COLUMN(AP:AP)-11-$K547,32))+11))</f>
        <v>1</v>
      </c>
      <c r="AQ547" s="45" t="str" cm="1">
        <f t="array" aca="1" ref="AQ547" ca="1">INDIRECT(ADDRESS((ROW(547:547)-1),IF(MOD(COLUMN(AQ:AQ)-11-$K547,32)=0,32,MOD(COLUMN(AQ:AQ)-11-$K547,32))+11))</f>
        <v>1</v>
      </c>
      <c r="AR547" s="41" t="str">
        <f t="shared" ca="1" si="725"/>
        <v>01010100</v>
      </c>
      <c r="AS547" s="41" t="str">
        <f t="shared" ca="1" si="726"/>
        <v>01101010</v>
      </c>
      <c r="AT547" s="40" t="str">
        <f t="shared" ca="1" si="727"/>
        <v>10010001</v>
      </c>
      <c r="AU547" s="40" t="str">
        <f t="shared" ca="1" si="728"/>
        <v>11000011</v>
      </c>
      <c r="AV547" s="40">
        <f t="shared" ca="1" si="729"/>
        <v>84</v>
      </c>
      <c r="AW547" s="40">
        <f t="shared" ca="1" si="729"/>
        <v>106</v>
      </c>
      <c r="AX547" s="40">
        <f t="shared" ca="1" si="729"/>
        <v>145</v>
      </c>
      <c r="AY547" s="40">
        <f t="shared" ca="1" si="729"/>
        <v>195</v>
      </c>
      <c r="AZ547" s="46">
        <f t="shared" ca="1" si="730"/>
        <v>1416270275</v>
      </c>
    </row>
    <row r="548" spans="1:52" ht="15" thickBot="1" x14ac:dyDescent="0.4">
      <c r="A548" t="s">
        <v>224</v>
      </c>
      <c r="I548" s="39"/>
      <c r="J548" s="40" t="s">
        <v>215</v>
      </c>
      <c r="K548" s="53">
        <v>13</v>
      </c>
      <c r="L548" s="42" t="str" cm="1">
        <f t="array" aca="1" ref="L548" ca="1">INDIRECT(ADDRESS((ROW(548:548)-2),IF(MOD(COLUMN(L:L)-11-$K548,32)=0,32,MOD(COLUMN(L:L)-11-$K548,32))+11))</f>
        <v>0</v>
      </c>
      <c r="M548" s="42" t="str" cm="1">
        <f t="array" aca="1" ref="M548" ca="1">INDIRECT(ADDRESS((ROW(548:548)-2),IF(MOD(COLUMN(M:M)-11-$K548,32)=0,32,MOD(COLUMN(M:M)-11-$K548,32))+11))</f>
        <v>0</v>
      </c>
      <c r="N548" s="42" t="str" cm="1">
        <f t="array" aca="1" ref="N548" ca="1">INDIRECT(ADDRESS((ROW(548:548)-2),IF(MOD(COLUMN(N:N)-11-$K548,32)=0,32,MOD(COLUMN(N:N)-11-$K548,32))+11))</f>
        <v>1</v>
      </c>
      <c r="O548" s="42" t="str" cm="1">
        <f t="array" aca="1" ref="O548" ca="1">INDIRECT(ADDRESS((ROW(548:548)-2),IF(MOD(COLUMN(O:O)-11-$K548,32)=0,32,MOD(COLUMN(O:O)-11-$K548,32))+11))</f>
        <v>1</v>
      </c>
      <c r="P548" s="43" t="str" cm="1">
        <f t="array" aca="1" ref="P548" ca="1">INDIRECT(ADDRESS((ROW(548:548)-2),IF(MOD(COLUMN(P:P)-11-$K548,32)=0,32,MOD(COLUMN(P:P)-11-$K548,32))+11))</f>
        <v>1</v>
      </c>
      <c r="Q548" s="43" t="str" cm="1">
        <f t="array" aca="1" ref="Q548" ca="1">INDIRECT(ADDRESS((ROW(548:548)-2),IF(MOD(COLUMN(Q:Q)-11-$K548,32)=0,32,MOD(COLUMN(Q:Q)-11-$K548,32))+11))</f>
        <v>0</v>
      </c>
      <c r="R548" s="43" t="str" cm="1">
        <f t="array" aca="1" ref="R548" ca="1">INDIRECT(ADDRESS((ROW(548:548)-2),IF(MOD(COLUMN(R:R)-11-$K548,32)=0,32,MOD(COLUMN(R:R)-11-$K548,32))+11))</f>
        <v>0</v>
      </c>
      <c r="S548" s="43" t="str" cm="1">
        <f t="array" aca="1" ref="S548" ca="1">INDIRECT(ADDRESS((ROW(548:548)-2),IF(MOD(COLUMN(S:S)-11-$K548,32)=0,32,MOD(COLUMN(S:S)-11-$K548,32))+11))</f>
        <v>0</v>
      </c>
      <c r="T548" s="44" t="str" cm="1">
        <f t="array" aca="1" ref="T548" ca="1">INDIRECT(ADDRESS((ROW(548:548)-2),IF(MOD(COLUMN(T:T)-11-$K548,32)=0,32,MOD(COLUMN(T:T)-11-$K548,32))+11))</f>
        <v>0</v>
      </c>
      <c r="U548" s="44" t="str" cm="1">
        <f t="array" aca="1" ref="U548" ca="1">INDIRECT(ADDRESS((ROW(548:548)-2),IF(MOD(COLUMN(U:U)-11-$K548,32)=0,32,MOD(COLUMN(U:U)-11-$K548,32))+11))</f>
        <v>1</v>
      </c>
      <c r="V548" s="44" t="str" cm="1">
        <f t="array" aca="1" ref="V548" ca="1">INDIRECT(ADDRESS((ROW(548:548)-2),IF(MOD(COLUMN(V:V)-11-$K548,32)=0,32,MOD(COLUMN(V:V)-11-$K548,32))+11))</f>
        <v>1</v>
      </c>
      <c r="W548" s="44" t="str" cm="1">
        <f t="array" aca="1" ref="W548" ca="1">INDIRECT(ADDRESS((ROW(548:548)-2),IF(MOD(COLUMN(W:W)-11-$K548,32)=0,32,MOD(COLUMN(W:W)-11-$K548,32))+11))</f>
        <v>0</v>
      </c>
      <c r="X548" s="45" t="str" cm="1">
        <f t="array" aca="1" ref="X548" ca="1">INDIRECT(ADDRESS((ROW(548:548)-2),IF(MOD(COLUMN(X:X)-11-$K548,32)=0,32,MOD(COLUMN(X:X)-11-$K548,32))+11))</f>
        <v>1</v>
      </c>
      <c r="Y548" s="45" t="str" cm="1">
        <f t="array" aca="1" ref="Y548" ca="1">INDIRECT(ADDRESS((ROW(548:548)-2),IF(MOD(COLUMN(Y:Y)-11-$K548,32)=0,32,MOD(COLUMN(Y:Y)-11-$K548,32))+11))</f>
        <v>0</v>
      </c>
      <c r="Z548" s="45" t="str" cm="1">
        <f t="array" aca="1" ref="Z548" ca="1">INDIRECT(ADDRESS((ROW(548:548)-2),IF(MOD(COLUMN(Z:Z)-11-$K548,32)=0,32,MOD(COLUMN(Z:Z)-11-$K548,32))+11))</f>
        <v>1</v>
      </c>
      <c r="AA548" s="45" t="str" cm="1">
        <f t="array" aca="1" ref="AA548" ca="1">INDIRECT(ADDRESS((ROW(548:548)-2),IF(MOD(COLUMN(AA:AA)-11-$K548,32)=0,32,MOD(COLUMN(AA:AA)-11-$K548,32))+11))</f>
        <v>0</v>
      </c>
      <c r="AB548" s="42" t="str" cm="1">
        <f t="array" aca="1" ref="AB548" ca="1">INDIRECT(ADDRESS((ROW(548:548)-2),IF(MOD(COLUMN(AB:AB)-11-$K548,32)=0,32,MOD(COLUMN(AB:AB)-11-$K548,32))+11))</f>
        <v>1</v>
      </c>
      <c r="AC548" s="42" t="str" cm="1">
        <f t="array" aca="1" ref="AC548" ca="1">INDIRECT(ADDRESS((ROW(548:548)-2),IF(MOD(COLUMN(AC:AC)-11-$K548,32)=0,32,MOD(COLUMN(AC:AC)-11-$K548,32))+11))</f>
        <v>0</v>
      </c>
      <c r="AD548" s="42" t="str" cm="1">
        <f t="array" aca="1" ref="AD548" ca="1">INDIRECT(ADDRESS((ROW(548:548)-2),IF(MOD(COLUMN(AD:AD)-11-$K548,32)=0,32,MOD(COLUMN(AD:AD)-11-$K548,32))+11))</f>
        <v>0</v>
      </c>
      <c r="AE548" s="42" t="str" cm="1">
        <f t="array" aca="1" ref="AE548" ca="1">INDIRECT(ADDRESS((ROW(548:548)-2),IF(MOD(COLUMN(AE:AE)-11-$K548,32)=0,32,MOD(COLUMN(AE:AE)-11-$K548,32))+11))</f>
        <v>0</v>
      </c>
      <c r="AF548" s="43" t="str" cm="1">
        <f t="array" aca="1" ref="AF548" ca="1">INDIRECT(ADDRESS((ROW(548:548)-2),IF(MOD(COLUMN(AF:AF)-11-$K548,32)=0,32,MOD(COLUMN(AF:AF)-11-$K548,32))+11))</f>
        <v>1</v>
      </c>
      <c r="AG548" s="43" t="str" cm="1">
        <f t="array" aca="1" ref="AG548" ca="1">INDIRECT(ADDRESS((ROW(548:548)-2),IF(MOD(COLUMN(AG:AG)-11-$K548,32)=0,32,MOD(COLUMN(AG:AG)-11-$K548,32))+11))</f>
        <v>1</v>
      </c>
      <c r="AH548" s="43" t="str" cm="1">
        <f t="array" aca="1" ref="AH548" ca="1">INDIRECT(ADDRESS((ROW(548:548)-2),IF(MOD(COLUMN(AH:AH)-11-$K548,32)=0,32,MOD(COLUMN(AH:AH)-11-$K548,32))+11))</f>
        <v>0</v>
      </c>
      <c r="AI548" s="43" t="str" cm="1">
        <f t="array" aca="1" ref="AI548" ca="1">INDIRECT(ADDRESS((ROW(548:548)-2),IF(MOD(COLUMN(AI:AI)-11-$K548,32)=0,32,MOD(COLUMN(AI:AI)-11-$K548,32))+11))</f>
        <v>1</v>
      </c>
      <c r="AJ548" s="44" t="str" cm="1">
        <f t="array" aca="1" ref="AJ548" ca="1">INDIRECT(ADDRESS((ROW(548:548)-2),IF(MOD(COLUMN(AJ:AJ)-11-$K548,32)=0,32,MOD(COLUMN(AJ:AJ)-11-$K548,32))+11))</f>
        <v>0</v>
      </c>
      <c r="AK548" s="44" t="str" cm="1">
        <f t="array" aca="1" ref="AK548" ca="1">INDIRECT(ADDRESS((ROW(548:548)-2),IF(MOD(COLUMN(AK:AK)-11-$K548,32)=0,32,MOD(COLUMN(AK:AK)-11-$K548,32))+11))</f>
        <v>1</v>
      </c>
      <c r="AL548" s="44" t="str" cm="1">
        <f t="array" aca="1" ref="AL548" ca="1">INDIRECT(ADDRESS((ROW(548:548)-2),IF(MOD(COLUMN(AL:AL)-11-$K548,32)=0,32,MOD(COLUMN(AL:AL)-11-$K548,32))+11))</f>
        <v>0</v>
      </c>
      <c r="AM548" s="44" t="str" cm="1">
        <f t="array" aca="1" ref="AM548" ca="1">INDIRECT(ADDRESS((ROW(548:548)-2),IF(MOD(COLUMN(AM:AM)-11-$K548,32)=0,32,MOD(COLUMN(AM:AM)-11-$K548,32))+11))</f>
        <v>1</v>
      </c>
      <c r="AN548" s="45" t="str" cm="1">
        <f t="array" aca="1" ref="AN548" ca="1">INDIRECT(ADDRESS((ROW(548:548)-2),IF(MOD(COLUMN(AN:AN)-11-$K548,32)=0,32,MOD(COLUMN(AN:AN)-11-$K548,32))+11))</f>
        <v>0</v>
      </c>
      <c r="AO548" s="45" t="str" cm="1">
        <f t="array" aca="1" ref="AO548" ca="1">INDIRECT(ADDRESS((ROW(548:548)-2),IF(MOD(COLUMN(AO:AO)-11-$K548,32)=0,32,MOD(COLUMN(AO:AO)-11-$K548,32))+11))</f>
        <v>0</v>
      </c>
      <c r="AP548" s="45" t="str" cm="1">
        <f t="array" aca="1" ref="AP548" ca="1">INDIRECT(ADDRESS((ROW(548:548)-2),IF(MOD(COLUMN(AP:AP)-11-$K548,32)=0,32,MOD(COLUMN(AP:AP)-11-$K548,32))+11))</f>
        <v>1</v>
      </c>
      <c r="AQ548" s="45" t="str" cm="1">
        <f t="array" aca="1" ref="AQ548" ca="1">INDIRECT(ADDRESS((ROW(548:548)-2),IF(MOD(COLUMN(AQ:AQ)-11-$K548,32)=0,32,MOD(COLUMN(AQ:AQ)-11-$K548,32))+11))</f>
        <v>0</v>
      </c>
      <c r="AR548" s="41" t="str">
        <f t="shared" ca="1" si="725"/>
        <v>00111000</v>
      </c>
      <c r="AS548" s="41" t="str">
        <f t="shared" ca="1" si="726"/>
        <v>01101010</v>
      </c>
      <c r="AT548" s="40" t="str">
        <f t="shared" ca="1" si="727"/>
        <v>10001101</v>
      </c>
      <c r="AU548" s="40" t="str">
        <f t="shared" ca="1" si="728"/>
        <v>01010010</v>
      </c>
      <c r="AV548" s="40">
        <f t="shared" ca="1" si="729"/>
        <v>56</v>
      </c>
      <c r="AW548" s="40">
        <f t="shared" ca="1" si="729"/>
        <v>106</v>
      </c>
      <c r="AX548" s="40">
        <f t="shared" ca="1" si="729"/>
        <v>141</v>
      </c>
      <c r="AY548" s="40">
        <f t="shared" ca="1" si="729"/>
        <v>82</v>
      </c>
      <c r="AZ548" s="46">
        <f t="shared" ca="1" si="730"/>
        <v>946507090</v>
      </c>
    </row>
    <row r="549" spans="1:52" ht="15" thickBot="1" x14ac:dyDescent="0.4">
      <c r="A549" t="s">
        <v>225</v>
      </c>
      <c r="B549">
        <f ca="1">HEX2DEC(H546)</f>
        <v>3063525211</v>
      </c>
      <c r="C549">
        <f ca="1">I554</f>
        <v>19835049</v>
      </c>
      <c r="D549">
        <f ca="1">I559</f>
        <v>2557141920</v>
      </c>
      <c r="E549" s="30">
        <f>Const!C30</f>
        <v>3336571891</v>
      </c>
      <c r="F549" s="61">
        <f ca="1">Home!F32</f>
        <v>1550143545</v>
      </c>
      <c r="G549" s="54">
        <f ca="1">B549+C549+D549+E549+F549</f>
        <v>10527217616</v>
      </c>
      <c r="I549" s="54">
        <f ca="1">_xlfn.BITXOR(_xlfn.BITXOR(AZ547,AZ548),AZ549)</f>
        <v>3306957271</v>
      </c>
      <c r="J549" s="48" t="s">
        <v>215</v>
      </c>
      <c r="K549" s="56">
        <v>22</v>
      </c>
      <c r="L549" s="57" t="str" cm="1">
        <f t="array" aca="1" ref="L549" ca="1">INDIRECT(ADDRESS((ROW(549:549)-3),IF(MOD(COLUMN(L:L)-11-$K549,32)=0,32,MOD(COLUMN(L:L)-11-$K549,32))+11))</f>
        <v>1</v>
      </c>
      <c r="M549" s="57" t="str" cm="1">
        <f t="array" aca="1" ref="M549" ca="1">INDIRECT(ADDRESS((ROW(549:549)-3),IF(MOD(COLUMN(M:M)-11-$K549,32)=0,32,MOD(COLUMN(M:M)-11-$K549,32))+11))</f>
        <v>0</v>
      </c>
      <c r="N549" s="57" t="str" cm="1">
        <f t="array" aca="1" ref="N549" ca="1">INDIRECT(ADDRESS((ROW(549:549)-3),IF(MOD(COLUMN(N:N)-11-$K549,32)=0,32,MOD(COLUMN(N:N)-11-$K549,32))+11))</f>
        <v>1</v>
      </c>
      <c r="O549" s="57" t="str" cm="1">
        <f t="array" aca="1" ref="O549" ca="1">INDIRECT(ADDRESS((ROW(549:549)-3),IF(MOD(COLUMN(O:O)-11-$K549,32)=0,32,MOD(COLUMN(O:O)-11-$K549,32))+11))</f>
        <v>0</v>
      </c>
      <c r="P549" s="58" t="str" cm="1">
        <f t="array" aca="1" ref="P549" ca="1">INDIRECT(ADDRESS((ROW(549:549)-3),IF(MOD(COLUMN(P:P)-11-$K549,32)=0,32,MOD(COLUMN(P:P)-11-$K549,32))+11))</f>
        <v>1</v>
      </c>
      <c r="Q549" s="58" t="str" cm="1">
        <f t="array" aca="1" ref="Q549" ca="1">INDIRECT(ADDRESS((ROW(549:549)-3),IF(MOD(COLUMN(Q:Q)-11-$K549,32)=0,32,MOD(COLUMN(Q:Q)-11-$K549,32))+11))</f>
        <v>0</v>
      </c>
      <c r="R549" s="58" t="str" cm="1">
        <f t="array" aca="1" ref="R549" ca="1">INDIRECT(ADDRESS((ROW(549:549)-3),IF(MOD(COLUMN(R:R)-11-$K549,32)=0,32,MOD(COLUMN(R:R)-11-$K549,32))+11))</f>
        <v>0</v>
      </c>
      <c r="S549" s="58" t="str" cm="1">
        <f t="array" aca="1" ref="S549" ca="1">INDIRECT(ADDRESS((ROW(549:549)-3),IF(MOD(COLUMN(S:S)-11-$K549,32)=0,32,MOD(COLUMN(S:S)-11-$K549,32))+11))</f>
        <v>1</v>
      </c>
      <c r="T549" s="59" t="str" cm="1">
        <f t="array" aca="1" ref="T549" ca="1">INDIRECT(ADDRESS((ROW(549:549)-3),IF(MOD(COLUMN(T:T)-11-$K549,32)=0,32,MOD(COLUMN(T:T)-11-$K549,32))+11))</f>
        <v>0</v>
      </c>
      <c r="U549" s="59" t="str" cm="1">
        <f t="array" aca="1" ref="U549" ca="1">INDIRECT(ADDRESS((ROW(549:549)-3),IF(MOD(COLUMN(U:U)-11-$K549,32)=0,32,MOD(COLUMN(U:U)-11-$K549,32))+11))</f>
        <v>0</v>
      </c>
      <c r="V549" s="59" t="str" cm="1">
        <f t="array" aca="1" ref="V549" ca="1">INDIRECT(ADDRESS((ROW(549:549)-3),IF(MOD(COLUMN(V:V)-11-$K549,32)=0,32,MOD(COLUMN(V:V)-11-$K549,32))+11))</f>
        <v>0</v>
      </c>
      <c r="W549" s="59" t="str" cm="1">
        <f t="array" aca="1" ref="W549" ca="1">INDIRECT(ADDRESS((ROW(549:549)-3),IF(MOD(COLUMN(W:W)-11-$K549,32)=0,32,MOD(COLUMN(W:W)-11-$K549,32))+11))</f>
        <v>1</v>
      </c>
      <c r="X549" s="60" t="str" cm="1">
        <f t="array" aca="1" ref="X549" ca="1">INDIRECT(ADDRESS((ROW(549:549)-3),IF(MOD(COLUMN(X:X)-11-$K549,32)=0,32,MOD(COLUMN(X:X)-11-$K549,32))+11))</f>
        <v>1</v>
      </c>
      <c r="Y549" s="60" t="str" cm="1">
        <f t="array" aca="1" ref="Y549" ca="1">INDIRECT(ADDRESS((ROW(549:549)-3),IF(MOD(COLUMN(Y:Y)-11-$K549,32)=0,32,MOD(COLUMN(Y:Y)-11-$K549,32))+11))</f>
        <v>1</v>
      </c>
      <c r="Z549" s="60" t="str" cm="1">
        <f t="array" aca="1" ref="Z549" ca="1">INDIRECT(ADDRESS((ROW(549:549)-3),IF(MOD(COLUMN(Z:Z)-11-$K549,32)=0,32,MOD(COLUMN(Z:Z)-11-$K549,32))+11))</f>
        <v>0</v>
      </c>
      <c r="AA549" s="60" t="str" cm="1">
        <f t="array" aca="1" ref="AA549" ca="1">INDIRECT(ADDRESS((ROW(549:549)-3),IF(MOD(COLUMN(AA:AA)-11-$K549,32)=0,32,MOD(COLUMN(AA:AA)-11-$K549,32))+11))</f>
        <v>0</v>
      </c>
      <c r="AB549" s="57" t="str" cm="1">
        <f t="array" aca="1" ref="AB549" ca="1">INDIRECT(ADDRESS((ROW(549:549)-3),IF(MOD(COLUMN(AB:AB)-11-$K549,32)=0,32,MOD(COLUMN(AB:AB)-11-$K549,32))+11))</f>
        <v>0</v>
      </c>
      <c r="AC549" s="57" t="str" cm="1">
        <f t="array" aca="1" ref="AC549" ca="1">INDIRECT(ADDRESS((ROW(549:549)-3),IF(MOD(COLUMN(AC:AC)-11-$K549,32)=0,32,MOD(COLUMN(AC:AC)-11-$K549,32))+11))</f>
        <v>0</v>
      </c>
      <c r="AD549" s="57" t="str" cm="1">
        <f t="array" aca="1" ref="AD549" ca="1">INDIRECT(ADDRESS((ROW(549:549)-3),IF(MOD(COLUMN(AD:AD)-11-$K549,32)=0,32,MOD(COLUMN(AD:AD)-11-$K549,32))+11))</f>
        <v>1</v>
      </c>
      <c r="AE549" s="57" t="str" cm="1">
        <f t="array" aca="1" ref="AE549" ca="1">INDIRECT(ADDRESS((ROW(549:549)-3),IF(MOD(COLUMN(AE:AE)-11-$K549,32)=0,32,MOD(COLUMN(AE:AE)-11-$K549,32))+11))</f>
        <v>1</v>
      </c>
      <c r="AF549" s="58" t="str" cm="1">
        <f t="array" aca="1" ref="AF549" ca="1">INDIRECT(ADDRESS((ROW(549:549)-3),IF(MOD(COLUMN(AF:AF)-11-$K549,32)=0,32,MOD(COLUMN(AF:AF)-11-$K549,32))+11))</f>
        <v>0</v>
      </c>
      <c r="AG549" s="58" t="str" cm="1">
        <f t="array" aca="1" ref="AG549" ca="1">INDIRECT(ADDRESS((ROW(549:549)-3),IF(MOD(COLUMN(AG:AG)-11-$K549,32)=0,32,MOD(COLUMN(AG:AG)-11-$K549,32))+11))</f>
        <v>1</v>
      </c>
      <c r="AH549" s="58" t="str" cm="1">
        <f t="array" aca="1" ref="AH549" ca="1">INDIRECT(ADDRESS((ROW(549:549)-3),IF(MOD(COLUMN(AH:AH)-11-$K549,32)=0,32,MOD(COLUMN(AH:AH)-11-$K549,32))+11))</f>
        <v>0</v>
      </c>
      <c r="AI549" s="58" t="str" cm="1">
        <f t="array" aca="1" ref="AI549" ca="1">INDIRECT(ADDRESS((ROW(549:549)-3),IF(MOD(COLUMN(AI:AI)-11-$K549,32)=0,32,MOD(COLUMN(AI:AI)-11-$K549,32))+11))</f>
        <v>1</v>
      </c>
      <c r="AJ549" s="59" t="str" cm="1">
        <f t="array" aca="1" ref="AJ549" ca="1">INDIRECT(ADDRESS((ROW(549:549)-3),IF(MOD(COLUMN(AJ:AJ)-11-$K549,32)=0,32,MOD(COLUMN(AJ:AJ)-11-$K549,32))+11))</f>
        <v>0</v>
      </c>
      <c r="AK549" s="59" t="str" cm="1">
        <f t="array" aca="1" ref="AK549" ca="1">INDIRECT(ADDRESS((ROW(549:549)-3),IF(MOD(COLUMN(AK:AK)-11-$K549,32)=0,32,MOD(COLUMN(AK:AK)-11-$K549,32))+11))</f>
        <v>1</v>
      </c>
      <c r="AL549" s="59" t="str" cm="1">
        <f t="array" aca="1" ref="AL549" ca="1">INDIRECT(ADDRESS((ROW(549:549)-3),IF(MOD(COLUMN(AL:AL)-11-$K549,32)=0,32,MOD(COLUMN(AL:AL)-11-$K549,32))+11))</f>
        <v>0</v>
      </c>
      <c r="AM549" s="59" t="str" cm="1">
        <f t="array" aca="1" ref="AM549" ca="1">INDIRECT(ADDRESS((ROW(549:549)-3),IF(MOD(COLUMN(AM:AM)-11-$K549,32)=0,32,MOD(COLUMN(AM:AM)-11-$K549,32))+11))</f>
        <v>0</v>
      </c>
      <c r="AN549" s="60" t="str" cm="1">
        <f t="array" aca="1" ref="AN549" ca="1">INDIRECT(ADDRESS((ROW(549:549)-3),IF(MOD(COLUMN(AN:AN)-11-$K549,32)=0,32,MOD(COLUMN(AN:AN)-11-$K549,32))+11))</f>
        <v>0</v>
      </c>
      <c r="AO549" s="60" t="str" cm="1">
        <f t="array" aca="1" ref="AO549" ca="1">INDIRECT(ADDRESS((ROW(549:549)-3),IF(MOD(COLUMN(AO:AO)-11-$K549,32)=0,32,MOD(COLUMN(AO:AO)-11-$K549,32))+11))</f>
        <v>1</v>
      </c>
      <c r="AP549" s="60" t="str" cm="1">
        <f t="array" aca="1" ref="AP549" ca="1">INDIRECT(ADDRESS((ROW(549:549)-3),IF(MOD(COLUMN(AP:AP)-11-$K549,32)=0,32,MOD(COLUMN(AP:AP)-11-$K549,32))+11))</f>
        <v>1</v>
      </c>
      <c r="AQ549" s="60" t="str" cm="1">
        <f t="array" aca="1" ref="AQ549" ca="1">INDIRECT(ADDRESS((ROW(549:549)-3),IF(MOD(COLUMN(AQ:AQ)-11-$K549,32)=0,32,MOD(COLUMN(AQ:AQ)-11-$K549,32))+11))</f>
        <v>0</v>
      </c>
      <c r="AR549" s="49" t="str">
        <f t="shared" ca="1" si="725"/>
        <v>10101001</v>
      </c>
      <c r="AS549" s="49" t="str">
        <f t="shared" ca="1" si="726"/>
        <v>00011100</v>
      </c>
      <c r="AT549" s="48" t="str">
        <f t="shared" ca="1" si="727"/>
        <v>00110101</v>
      </c>
      <c r="AU549" s="48" t="str">
        <f t="shared" ca="1" si="728"/>
        <v>01000110</v>
      </c>
      <c r="AV549" s="48">
        <f t="shared" ca="1" si="729"/>
        <v>169</v>
      </c>
      <c r="AW549" s="48">
        <f t="shared" ca="1" si="729"/>
        <v>28</v>
      </c>
      <c r="AX549" s="48">
        <f t="shared" ca="1" si="729"/>
        <v>53</v>
      </c>
      <c r="AY549" s="48">
        <f t="shared" ca="1" si="729"/>
        <v>70</v>
      </c>
      <c r="AZ549" s="50">
        <f t="shared" ca="1" si="730"/>
        <v>2837198150</v>
      </c>
    </row>
    <row r="550" spans="1:52" ht="15" thickBot="1" x14ac:dyDescent="0.4"/>
    <row r="551" spans="1:52" x14ac:dyDescent="0.35">
      <c r="I551" s="31"/>
      <c r="J551" s="51" t="s">
        <v>216</v>
      </c>
      <c r="K551" s="52"/>
      <c r="L551" s="34" t="str">
        <f ca="1">MID(HEX2BIN(MID($E546,1,1),4),1,1)</f>
        <v>1</v>
      </c>
      <c r="M551" s="34" t="str">
        <f ca="1">MID(HEX2BIN(MID($E546,1,1),4),2,1)</f>
        <v>0</v>
      </c>
      <c r="N551" s="34" t="str">
        <f ca="1">MID(HEX2BIN(MID($E546,1,1),4),3,1)</f>
        <v>0</v>
      </c>
      <c r="O551" s="34" t="str">
        <f ca="1">MID(HEX2BIN(MID($E546,1,1),4),4,1)</f>
        <v>0</v>
      </c>
      <c r="P551" s="35" t="str">
        <f ca="1">MID(HEX2BIN(MID($E546,2,1),4),1,1)</f>
        <v>0</v>
      </c>
      <c r="Q551" s="35" t="str">
        <f ca="1">MID(HEX2BIN(MID($E546,2,1),4),2,1)</f>
        <v>0</v>
      </c>
      <c r="R551" s="35" t="str">
        <f ca="1">MID(HEX2BIN(MID($E546,2,1),4),3,1)</f>
        <v>0</v>
      </c>
      <c r="S551" s="35" t="str">
        <f ca="1">MID(HEX2BIN(MID($E546,2,1),4),4,1)</f>
        <v>1</v>
      </c>
      <c r="T551" s="36" t="str">
        <f ca="1">MID(HEX2BIN(MID($E546,3,1),4),1,1)</f>
        <v>1</v>
      </c>
      <c r="U551" s="36" t="str">
        <f ca="1">MID(HEX2BIN(MID($E546,3,1),4),2,1)</f>
        <v>0</v>
      </c>
      <c r="V551" s="36" t="str">
        <f ca="1">MID(HEX2BIN(MID($E546,3,1),4),3,1)</f>
        <v>0</v>
      </c>
      <c r="W551" s="36" t="str">
        <f ca="1">MID(HEX2BIN(MID($E546,3,1),4),4,1)</f>
        <v>1</v>
      </c>
      <c r="X551" s="37" t="str">
        <f ca="1">MID(HEX2BIN(MID($E546,4,1),4),1,1)</f>
        <v>1</v>
      </c>
      <c r="Y551" s="37" t="str">
        <f ca="1">MID(HEX2BIN(MID($E546,4,1),4),2,1)</f>
        <v>0</v>
      </c>
      <c r="Z551" s="37" t="str">
        <f ca="1">MID(HEX2BIN(MID($E546,4,1),4),3,1)</f>
        <v>0</v>
      </c>
      <c r="AA551" s="37" t="str">
        <f ca="1">MID(HEX2BIN(MID($E546,4,1),4),4,1)</f>
        <v>1</v>
      </c>
      <c r="AB551" s="34" t="str">
        <f ca="1">MID(HEX2BIN(MID($E546,5,1),4),1,1)</f>
        <v>0</v>
      </c>
      <c r="AC551" s="34" t="str">
        <f ca="1">MID(HEX2BIN(MID($E546,5,1),4),2,1)</f>
        <v>1</v>
      </c>
      <c r="AD551" s="34" t="str">
        <f ca="1">MID(HEX2BIN(MID($E546,5,1),4),3,1)</f>
        <v>1</v>
      </c>
      <c r="AE551" s="34" t="str">
        <f ca="1">MID(HEX2BIN(MID($E546,5,1),4),4,1)</f>
        <v>1</v>
      </c>
      <c r="AF551" s="35" t="str">
        <f ca="1">MID(HEX2BIN(MID($E546,6,1),4),1,1)</f>
        <v>0</v>
      </c>
      <c r="AG551" s="35" t="str">
        <f ca="1">MID(HEX2BIN(MID($E546,6,1),4),2,1)</f>
        <v>0</v>
      </c>
      <c r="AH551" s="35" t="str">
        <f ca="1">MID(HEX2BIN(MID($E546,6,1),4),3,1)</f>
        <v>0</v>
      </c>
      <c r="AI551" s="35" t="str">
        <f ca="1">MID(HEX2BIN(MID($E546,6,1),4),4,1)</f>
        <v>1</v>
      </c>
      <c r="AJ551" s="36" t="str">
        <f ca="1">MID(HEX2BIN(MID($E546,7,1),4),1,1)</f>
        <v>1</v>
      </c>
      <c r="AK551" s="36" t="str">
        <f ca="1">MID(HEX2BIN(MID($E546,7,1),4),2,1)</f>
        <v>1</v>
      </c>
      <c r="AL551" s="36" t="str">
        <f ca="1">MID(HEX2BIN(MID($E546,7,1),4),3,1)</f>
        <v>1</v>
      </c>
      <c r="AM551" s="36" t="str">
        <f ca="1">MID(HEX2BIN(MID($E546,7,1),4),4,1)</f>
        <v>1</v>
      </c>
      <c r="AN551" s="37" t="str">
        <f ca="1">MID(HEX2BIN(MID($E546,8,1),4),1,1)</f>
        <v>1</v>
      </c>
      <c r="AO551" s="37" t="str">
        <f ca="1">MID(HEX2BIN(MID($E546,8,1),4),2,1)</f>
        <v>1</v>
      </c>
      <c r="AP551" s="37" t="str">
        <f ca="1">MID(HEX2BIN(MID($E546,8,1),4),3,1)</f>
        <v>0</v>
      </c>
      <c r="AQ551" s="37" t="str">
        <f ca="1">MID(HEX2BIN(MID($E546,8,1),4),4,1)</f>
        <v>0</v>
      </c>
      <c r="AR551" s="33" t="str">
        <f t="shared" ref="AR551:AR554" ca="1" si="731">_xlfn.CONCAT(L551,M551,N551,O551,P551,Q551,R551,S551)</f>
        <v>10000001</v>
      </c>
      <c r="AS551" s="33" t="str">
        <f t="shared" ref="AS551:AS554" ca="1" si="732">_xlfn.CONCAT(T551,U551,V551,W551,X551,Y551,Z551,AA551)</f>
        <v>10011001</v>
      </c>
      <c r="AT551" s="32" t="str">
        <f t="shared" ref="AT551:AT554" ca="1" si="733">_xlfn.CONCAT(AB551,AC551,AD551,AE551,AF551,AG551,AH551,AI551)</f>
        <v>01110001</v>
      </c>
      <c r="AU551" s="32" t="str">
        <f t="shared" ref="AU551:AU554" ca="1" si="734">_xlfn.CONCAT(AJ551,AK551,AL551,AM551,AN551,AO551,AP551,AQ551)</f>
        <v>11111100</v>
      </c>
      <c r="AV551" s="32">
        <f t="shared" ref="AV551:AY554" ca="1" si="735">BIN2DEC(AR551)</f>
        <v>129</v>
      </c>
      <c r="AW551" s="32">
        <f t="shared" ca="1" si="735"/>
        <v>153</v>
      </c>
      <c r="AX551" s="32">
        <f t="shared" ca="1" si="735"/>
        <v>113</v>
      </c>
      <c r="AY551" s="32">
        <f t="shared" ca="1" si="735"/>
        <v>252</v>
      </c>
      <c r="AZ551" s="38">
        <f t="shared" ref="AZ551:AZ554" ca="1" si="736">(AV551*2^24)+(AW551*2^16)+(AX551*2^8)+AY551</f>
        <v>2174317052</v>
      </c>
    </row>
    <row r="552" spans="1:52" ht="15" thickBot="1" x14ac:dyDescent="0.4">
      <c r="A552" t="s">
        <v>227</v>
      </c>
      <c r="I552" s="39"/>
      <c r="J552" s="40" t="s">
        <v>215</v>
      </c>
      <c r="K552" s="53">
        <v>6</v>
      </c>
      <c r="L552" s="42" t="str" cm="1">
        <f t="array" aca="1" ref="L552" ca="1">INDIRECT(ADDRESS((ROW(552:552)-1),IF(MOD(COLUMN(L:L)-11-$K552,32)=0,32,MOD(COLUMN(L:L)-11-$K552,32))+11))</f>
        <v>1</v>
      </c>
      <c r="M552" s="42" t="str" cm="1">
        <f t="array" aca="1" ref="M552" ca="1">INDIRECT(ADDRESS((ROW(552:552)-1),IF(MOD(COLUMN(M:M)-11-$K552,32)=0,32,MOD(COLUMN(M:M)-11-$K552,32))+11))</f>
        <v>1</v>
      </c>
      <c r="N552" s="42" t="str" cm="1">
        <f t="array" aca="1" ref="N552" ca="1">INDIRECT(ADDRESS((ROW(552:552)-1),IF(MOD(COLUMN(N:N)-11-$K552,32)=0,32,MOD(COLUMN(N:N)-11-$K552,32))+11))</f>
        <v>1</v>
      </c>
      <c r="O552" s="42" t="str" cm="1">
        <f t="array" aca="1" ref="O552" ca="1">INDIRECT(ADDRESS((ROW(552:552)-1),IF(MOD(COLUMN(O:O)-11-$K552,32)=0,32,MOD(COLUMN(O:O)-11-$K552,32))+11))</f>
        <v>1</v>
      </c>
      <c r="P552" s="43" t="str" cm="1">
        <f t="array" aca="1" ref="P552" ca="1">INDIRECT(ADDRESS((ROW(552:552)-1),IF(MOD(COLUMN(P:P)-11-$K552,32)=0,32,MOD(COLUMN(P:P)-11-$K552,32))+11))</f>
        <v>0</v>
      </c>
      <c r="Q552" s="43" t="str" cm="1">
        <f t="array" aca="1" ref="Q552" ca="1">INDIRECT(ADDRESS((ROW(552:552)-1),IF(MOD(COLUMN(Q:Q)-11-$K552,32)=0,32,MOD(COLUMN(Q:Q)-11-$K552,32))+11))</f>
        <v>0</v>
      </c>
      <c r="R552" s="43" t="str" cm="1">
        <f t="array" aca="1" ref="R552" ca="1">INDIRECT(ADDRESS((ROW(552:552)-1),IF(MOD(COLUMN(R:R)-11-$K552,32)=0,32,MOD(COLUMN(R:R)-11-$K552,32))+11))</f>
        <v>1</v>
      </c>
      <c r="S552" s="43" t="str" cm="1">
        <f t="array" aca="1" ref="S552" ca="1">INDIRECT(ADDRESS((ROW(552:552)-1),IF(MOD(COLUMN(S:S)-11-$K552,32)=0,32,MOD(COLUMN(S:S)-11-$K552,32))+11))</f>
        <v>0</v>
      </c>
      <c r="T552" s="44" t="str" cm="1">
        <f t="array" aca="1" ref="T552" ca="1">INDIRECT(ADDRESS((ROW(552:552)-1),IF(MOD(COLUMN(T:T)-11-$K552,32)=0,32,MOD(COLUMN(T:T)-11-$K552,32))+11))</f>
        <v>0</v>
      </c>
      <c r="U552" s="44" t="str" cm="1">
        <f t="array" aca="1" ref="U552" ca="1">INDIRECT(ADDRESS((ROW(552:552)-1),IF(MOD(COLUMN(U:U)-11-$K552,32)=0,32,MOD(COLUMN(U:U)-11-$K552,32))+11))</f>
        <v>0</v>
      </c>
      <c r="V552" s="44" t="str" cm="1">
        <f t="array" aca="1" ref="V552" ca="1">INDIRECT(ADDRESS((ROW(552:552)-1),IF(MOD(COLUMN(V:V)-11-$K552,32)=0,32,MOD(COLUMN(V:V)-11-$K552,32))+11))</f>
        <v>0</v>
      </c>
      <c r="W552" s="44" t="str" cm="1">
        <f t="array" aca="1" ref="W552" ca="1">INDIRECT(ADDRESS((ROW(552:552)-1),IF(MOD(COLUMN(W:W)-11-$K552,32)=0,32,MOD(COLUMN(W:W)-11-$K552,32))+11))</f>
        <v>0</v>
      </c>
      <c r="X552" s="45" t="str" cm="1">
        <f t="array" aca="1" ref="X552" ca="1">INDIRECT(ADDRESS((ROW(552:552)-1),IF(MOD(COLUMN(X:X)-11-$K552,32)=0,32,MOD(COLUMN(X:X)-11-$K552,32))+11))</f>
        <v>0</v>
      </c>
      <c r="Y552" s="45" t="str" cm="1">
        <f t="array" aca="1" ref="Y552" ca="1">INDIRECT(ADDRESS((ROW(552:552)-1),IF(MOD(COLUMN(Y:Y)-11-$K552,32)=0,32,MOD(COLUMN(Y:Y)-11-$K552,32))+11))</f>
        <v>1</v>
      </c>
      <c r="Z552" s="45" t="str" cm="1">
        <f t="array" aca="1" ref="Z552" ca="1">INDIRECT(ADDRESS((ROW(552:552)-1),IF(MOD(COLUMN(Z:Z)-11-$K552,32)=0,32,MOD(COLUMN(Z:Z)-11-$K552,32))+11))</f>
        <v>1</v>
      </c>
      <c r="AA552" s="45" t="str" cm="1">
        <f t="array" aca="1" ref="AA552" ca="1">INDIRECT(ADDRESS((ROW(552:552)-1),IF(MOD(COLUMN(AA:AA)-11-$K552,32)=0,32,MOD(COLUMN(AA:AA)-11-$K552,32))+11))</f>
        <v>0</v>
      </c>
      <c r="AB552" s="42" t="str" cm="1">
        <f t="array" aca="1" ref="AB552" ca="1">INDIRECT(ADDRESS((ROW(552:552)-1),IF(MOD(COLUMN(AB:AB)-11-$K552,32)=0,32,MOD(COLUMN(AB:AB)-11-$K552,32))+11))</f>
        <v>0</v>
      </c>
      <c r="AC552" s="42" t="str" cm="1">
        <f t="array" aca="1" ref="AC552" ca="1">INDIRECT(ADDRESS((ROW(552:552)-1),IF(MOD(COLUMN(AC:AC)-11-$K552,32)=0,32,MOD(COLUMN(AC:AC)-11-$K552,32))+11))</f>
        <v>1</v>
      </c>
      <c r="AD552" s="42" t="str" cm="1">
        <f t="array" aca="1" ref="AD552" ca="1">INDIRECT(ADDRESS((ROW(552:552)-1),IF(MOD(COLUMN(AD:AD)-11-$K552,32)=0,32,MOD(COLUMN(AD:AD)-11-$K552,32))+11))</f>
        <v>1</v>
      </c>
      <c r="AE552" s="42" t="str" cm="1">
        <f t="array" aca="1" ref="AE552" ca="1">INDIRECT(ADDRESS((ROW(552:552)-1),IF(MOD(COLUMN(AE:AE)-11-$K552,32)=0,32,MOD(COLUMN(AE:AE)-11-$K552,32))+11))</f>
        <v>0</v>
      </c>
      <c r="AF552" s="43" t="str" cm="1">
        <f t="array" aca="1" ref="AF552" ca="1">INDIRECT(ADDRESS((ROW(552:552)-1),IF(MOD(COLUMN(AF:AF)-11-$K552,32)=0,32,MOD(COLUMN(AF:AF)-11-$K552,32))+11))</f>
        <v>0</v>
      </c>
      <c r="AG552" s="43" t="str" cm="1">
        <f t="array" aca="1" ref="AG552" ca="1">INDIRECT(ADDRESS((ROW(552:552)-1),IF(MOD(COLUMN(AG:AG)-11-$K552,32)=0,32,MOD(COLUMN(AG:AG)-11-$K552,32))+11))</f>
        <v>1</v>
      </c>
      <c r="AH552" s="43" t="str" cm="1">
        <f t="array" aca="1" ref="AH552" ca="1">INDIRECT(ADDRESS((ROW(552:552)-1),IF(MOD(COLUMN(AH:AH)-11-$K552,32)=0,32,MOD(COLUMN(AH:AH)-11-$K552,32))+11))</f>
        <v>0</v>
      </c>
      <c r="AI552" s="43" t="str" cm="1">
        <f t="array" aca="1" ref="AI552" ca="1">INDIRECT(ADDRESS((ROW(552:552)-1),IF(MOD(COLUMN(AI:AI)-11-$K552,32)=0,32,MOD(COLUMN(AI:AI)-11-$K552,32))+11))</f>
        <v>1</v>
      </c>
      <c r="AJ552" s="44" t="str" cm="1">
        <f t="array" aca="1" ref="AJ552" ca="1">INDIRECT(ADDRESS((ROW(552:552)-1),IF(MOD(COLUMN(AJ:AJ)-11-$K552,32)=0,32,MOD(COLUMN(AJ:AJ)-11-$K552,32))+11))</f>
        <v>1</v>
      </c>
      <c r="AK552" s="44" t="str" cm="1">
        <f t="array" aca="1" ref="AK552" ca="1">INDIRECT(ADDRESS((ROW(552:552)-1),IF(MOD(COLUMN(AK:AK)-11-$K552,32)=0,32,MOD(COLUMN(AK:AK)-11-$K552,32))+11))</f>
        <v>1</v>
      </c>
      <c r="AL552" s="44" t="str" cm="1">
        <f t="array" aca="1" ref="AL552" ca="1">INDIRECT(ADDRESS((ROW(552:552)-1),IF(MOD(COLUMN(AL:AL)-11-$K552,32)=0,32,MOD(COLUMN(AL:AL)-11-$K552,32))+11))</f>
        <v>0</v>
      </c>
      <c r="AM552" s="44" t="str" cm="1">
        <f t="array" aca="1" ref="AM552" ca="1">INDIRECT(ADDRESS((ROW(552:552)-1),IF(MOD(COLUMN(AM:AM)-11-$K552,32)=0,32,MOD(COLUMN(AM:AM)-11-$K552,32))+11))</f>
        <v>0</v>
      </c>
      <c r="AN552" s="45" t="str" cm="1">
        <f t="array" aca="1" ref="AN552" ca="1">INDIRECT(ADDRESS((ROW(552:552)-1),IF(MOD(COLUMN(AN:AN)-11-$K552,32)=0,32,MOD(COLUMN(AN:AN)-11-$K552,32))+11))</f>
        <v>0</v>
      </c>
      <c r="AO552" s="45" t="str" cm="1">
        <f t="array" aca="1" ref="AO552" ca="1">INDIRECT(ADDRESS((ROW(552:552)-1),IF(MOD(COLUMN(AO:AO)-11-$K552,32)=0,32,MOD(COLUMN(AO:AO)-11-$K552,32))+11))</f>
        <v>1</v>
      </c>
      <c r="AP552" s="45" t="str" cm="1">
        <f t="array" aca="1" ref="AP552" ca="1">INDIRECT(ADDRESS((ROW(552:552)-1),IF(MOD(COLUMN(AP:AP)-11-$K552,32)=0,32,MOD(COLUMN(AP:AP)-11-$K552,32))+11))</f>
        <v>1</v>
      </c>
      <c r="AQ552" s="45" t="str" cm="1">
        <f t="array" aca="1" ref="AQ552" ca="1">INDIRECT(ADDRESS((ROW(552:552)-1),IF(MOD(COLUMN(AQ:AQ)-11-$K552,32)=0,32,MOD(COLUMN(AQ:AQ)-11-$K552,32))+11))</f>
        <v>1</v>
      </c>
      <c r="AR552" s="41" t="str">
        <f t="shared" ca="1" si="731"/>
        <v>11110010</v>
      </c>
      <c r="AS552" s="41" t="str">
        <f t="shared" ca="1" si="732"/>
        <v>00000110</v>
      </c>
      <c r="AT552" s="40" t="str">
        <f t="shared" ca="1" si="733"/>
        <v>01100101</v>
      </c>
      <c r="AU552" s="40" t="str">
        <f t="shared" ca="1" si="734"/>
        <v>11000111</v>
      </c>
      <c r="AV552" s="40">
        <f t="shared" ca="1" si="735"/>
        <v>242</v>
      </c>
      <c r="AW552" s="40">
        <f t="shared" ca="1" si="735"/>
        <v>6</v>
      </c>
      <c r="AX552" s="40">
        <f t="shared" ca="1" si="735"/>
        <v>101</v>
      </c>
      <c r="AY552" s="40">
        <f t="shared" ca="1" si="735"/>
        <v>199</v>
      </c>
      <c r="AZ552" s="46">
        <f t="shared" ca="1" si="736"/>
        <v>4060505543</v>
      </c>
    </row>
    <row r="553" spans="1:52" ht="15" thickBot="1" x14ac:dyDescent="0.4">
      <c r="A553" t="s">
        <v>228</v>
      </c>
      <c r="B553">
        <f ca="1">I549</f>
        <v>3306957271</v>
      </c>
      <c r="C553">
        <f ca="1">I563</f>
        <v>2211643149</v>
      </c>
      <c r="G553" s="54">
        <f ca="1">B553+C553</f>
        <v>5518600420</v>
      </c>
      <c r="I553" s="39"/>
      <c r="J553" s="40" t="s">
        <v>215</v>
      </c>
      <c r="K553" s="53">
        <v>11</v>
      </c>
      <c r="L553" s="42" t="str" cm="1">
        <f t="array" aca="1" ref="L553" ca="1">INDIRECT(ADDRESS((ROW(553:553)-2),IF(MOD(COLUMN(L:L)-11-$K553,32)=0,32,MOD(COLUMN(L:L)-11-$K553,32))+11))</f>
        <v>0</v>
      </c>
      <c r="M553" s="42" t="str" cm="1">
        <f t="array" aca="1" ref="M553" ca="1">INDIRECT(ADDRESS((ROW(553:553)-2),IF(MOD(COLUMN(M:M)-11-$K553,32)=0,32,MOD(COLUMN(M:M)-11-$K553,32))+11))</f>
        <v>0</v>
      </c>
      <c r="N553" s="42" t="str" cm="1">
        <f t="array" aca="1" ref="N553" ca="1">INDIRECT(ADDRESS((ROW(553:553)-2),IF(MOD(COLUMN(N:N)-11-$K553,32)=0,32,MOD(COLUMN(N:N)-11-$K553,32))+11))</f>
        <v>1</v>
      </c>
      <c r="O553" s="42" t="str" cm="1">
        <f t="array" aca="1" ref="O553" ca="1">INDIRECT(ADDRESS((ROW(553:553)-2),IF(MOD(COLUMN(O:O)-11-$K553,32)=0,32,MOD(COLUMN(O:O)-11-$K553,32))+11))</f>
        <v>1</v>
      </c>
      <c r="P553" s="43" t="str" cm="1">
        <f t="array" aca="1" ref="P553" ca="1">INDIRECT(ADDRESS((ROW(553:553)-2),IF(MOD(COLUMN(P:P)-11-$K553,32)=0,32,MOD(COLUMN(P:P)-11-$K553,32))+11))</f>
        <v>1</v>
      </c>
      <c r="Q553" s="43" t="str" cm="1">
        <f t="array" aca="1" ref="Q553" ca="1">INDIRECT(ADDRESS((ROW(553:553)-2),IF(MOD(COLUMN(Q:Q)-11-$K553,32)=0,32,MOD(COLUMN(Q:Q)-11-$K553,32))+11))</f>
        <v>1</v>
      </c>
      <c r="R553" s="43" t="str" cm="1">
        <f t="array" aca="1" ref="R553" ca="1">INDIRECT(ADDRESS((ROW(553:553)-2),IF(MOD(COLUMN(R:R)-11-$K553,32)=0,32,MOD(COLUMN(R:R)-11-$K553,32))+11))</f>
        <v>1</v>
      </c>
      <c r="S553" s="43" t="str" cm="1">
        <f t="array" aca="1" ref="S553" ca="1">INDIRECT(ADDRESS((ROW(553:553)-2),IF(MOD(COLUMN(S:S)-11-$K553,32)=0,32,MOD(COLUMN(S:S)-11-$K553,32))+11))</f>
        <v>1</v>
      </c>
      <c r="T553" s="44" t="str" cm="1">
        <f t="array" aca="1" ref="T553" ca="1">INDIRECT(ADDRESS((ROW(553:553)-2),IF(MOD(COLUMN(T:T)-11-$K553,32)=0,32,MOD(COLUMN(T:T)-11-$K553,32))+11))</f>
        <v>1</v>
      </c>
      <c r="U553" s="44" t="str" cm="1">
        <f t="array" aca="1" ref="U553" ca="1">INDIRECT(ADDRESS((ROW(553:553)-2),IF(MOD(COLUMN(U:U)-11-$K553,32)=0,32,MOD(COLUMN(U:U)-11-$K553,32))+11))</f>
        <v>0</v>
      </c>
      <c r="V553" s="44" t="str" cm="1">
        <f t="array" aca="1" ref="V553" ca="1">INDIRECT(ADDRESS((ROW(553:553)-2),IF(MOD(COLUMN(V:V)-11-$K553,32)=0,32,MOD(COLUMN(V:V)-11-$K553,32))+11))</f>
        <v>0</v>
      </c>
      <c r="W553" s="44" t="str" cm="1">
        <f t="array" aca="1" ref="W553" ca="1">INDIRECT(ADDRESS((ROW(553:553)-2),IF(MOD(COLUMN(W:W)-11-$K553,32)=0,32,MOD(COLUMN(W:W)-11-$K553,32))+11))</f>
        <v>1</v>
      </c>
      <c r="X553" s="45" t="str" cm="1">
        <f t="array" aca="1" ref="X553" ca="1">INDIRECT(ADDRESS((ROW(553:553)-2),IF(MOD(COLUMN(X:X)-11-$K553,32)=0,32,MOD(COLUMN(X:X)-11-$K553,32))+11))</f>
        <v>0</v>
      </c>
      <c r="Y553" s="45" t="str" cm="1">
        <f t="array" aca="1" ref="Y553" ca="1">INDIRECT(ADDRESS((ROW(553:553)-2),IF(MOD(COLUMN(Y:Y)-11-$K553,32)=0,32,MOD(COLUMN(Y:Y)-11-$K553,32))+11))</f>
        <v>0</v>
      </c>
      <c r="Z553" s="45" t="str" cm="1">
        <f t="array" aca="1" ref="Z553" ca="1">INDIRECT(ADDRESS((ROW(553:553)-2),IF(MOD(COLUMN(Z:Z)-11-$K553,32)=0,32,MOD(COLUMN(Z:Z)-11-$K553,32))+11))</f>
        <v>0</v>
      </c>
      <c r="AA553" s="45" t="str" cm="1">
        <f t="array" aca="1" ref="AA553" ca="1">INDIRECT(ADDRESS((ROW(553:553)-2),IF(MOD(COLUMN(AA:AA)-11-$K553,32)=0,32,MOD(COLUMN(AA:AA)-11-$K553,32))+11))</f>
        <v>0</v>
      </c>
      <c r="AB553" s="42" t="str" cm="1">
        <f t="array" aca="1" ref="AB553" ca="1">INDIRECT(ADDRESS((ROW(553:553)-2),IF(MOD(COLUMN(AB:AB)-11-$K553,32)=0,32,MOD(COLUMN(AB:AB)-11-$K553,32))+11))</f>
        <v>0</v>
      </c>
      <c r="AC553" s="42" t="str" cm="1">
        <f t="array" aca="1" ref="AC553" ca="1">INDIRECT(ADDRESS((ROW(553:553)-2),IF(MOD(COLUMN(AC:AC)-11-$K553,32)=0,32,MOD(COLUMN(AC:AC)-11-$K553,32))+11))</f>
        <v>0</v>
      </c>
      <c r="AD553" s="42" t="str" cm="1">
        <f t="array" aca="1" ref="AD553" ca="1">INDIRECT(ADDRESS((ROW(553:553)-2),IF(MOD(COLUMN(AD:AD)-11-$K553,32)=0,32,MOD(COLUMN(AD:AD)-11-$K553,32))+11))</f>
        <v>1</v>
      </c>
      <c r="AE553" s="42" t="str" cm="1">
        <f t="array" aca="1" ref="AE553" ca="1">INDIRECT(ADDRESS((ROW(553:553)-2),IF(MOD(COLUMN(AE:AE)-11-$K553,32)=0,32,MOD(COLUMN(AE:AE)-11-$K553,32))+11))</f>
        <v>1</v>
      </c>
      <c r="AF553" s="43" t="str" cm="1">
        <f t="array" aca="1" ref="AF553" ca="1">INDIRECT(ADDRESS((ROW(553:553)-2),IF(MOD(COLUMN(AF:AF)-11-$K553,32)=0,32,MOD(COLUMN(AF:AF)-11-$K553,32))+11))</f>
        <v>0</v>
      </c>
      <c r="AG553" s="43" t="str" cm="1">
        <f t="array" aca="1" ref="AG553" ca="1">INDIRECT(ADDRESS((ROW(553:553)-2),IF(MOD(COLUMN(AG:AG)-11-$K553,32)=0,32,MOD(COLUMN(AG:AG)-11-$K553,32))+11))</f>
        <v>0</v>
      </c>
      <c r="AH553" s="43" t="str" cm="1">
        <f t="array" aca="1" ref="AH553" ca="1">INDIRECT(ADDRESS((ROW(553:553)-2),IF(MOD(COLUMN(AH:AH)-11-$K553,32)=0,32,MOD(COLUMN(AH:AH)-11-$K553,32))+11))</f>
        <v>1</v>
      </c>
      <c r="AI553" s="43" t="str" cm="1">
        <f t="array" aca="1" ref="AI553" ca="1">INDIRECT(ADDRESS((ROW(553:553)-2),IF(MOD(COLUMN(AI:AI)-11-$K553,32)=0,32,MOD(COLUMN(AI:AI)-11-$K553,32))+11))</f>
        <v>1</v>
      </c>
      <c r="AJ553" s="44" t="str" cm="1">
        <f t="array" aca="1" ref="AJ553" ca="1">INDIRECT(ADDRESS((ROW(553:553)-2),IF(MOD(COLUMN(AJ:AJ)-11-$K553,32)=0,32,MOD(COLUMN(AJ:AJ)-11-$K553,32))+11))</f>
        <v>0</v>
      </c>
      <c r="AK553" s="44" t="str" cm="1">
        <f t="array" aca="1" ref="AK553" ca="1">INDIRECT(ADDRESS((ROW(553:553)-2),IF(MOD(COLUMN(AK:AK)-11-$K553,32)=0,32,MOD(COLUMN(AK:AK)-11-$K553,32))+11))</f>
        <v>0</v>
      </c>
      <c r="AL553" s="44" t="str" cm="1">
        <f t="array" aca="1" ref="AL553" ca="1">INDIRECT(ADDRESS((ROW(553:553)-2),IF(MOD(COLUMN(AL:AL)-11-$K553,32)=0,32,MOD(COLUMN(AL:AL)-11-$K553,32))+11))</f>
        <v>1</v>
      </c>
      <c r="AM553" s="44" t="str" cm="1">
        <f t="array" aca="1" ref="AM553" ca="1">INDIRECT(ADDRESS((ROW(553:553)-2),IF(MOD(COLUMN(AM:AM)-11-$K553,32)=0,32,MOD(COLUMN(AM:AM)-11-$K553,32))+11))</f>
        <v>0</v>
      </c>
      <c r="AN553" s="45" t="str" cm="1">
        <f t="array" aca="1" ref="AN553" ca="1">INDIRECT(ADDRESS((ROW(553:553)-2),IF(MOD(COLUMN(AN:AN)-11-$K553,32)=0,32,MOD(COLUMN(AN:AN)-11-$K553,32))+11))</f>
        <v>1</v>
      </c>
      <c r="AO553" s="45" t="str" cm="1">
        <f t="array" aca="1" ref="AO553" ca="1">INDIRECT(ADDRESS((ROW(553:553)-2),IF(MOD(COLUMN(AO:AO)-11-$K553,32)=0,32,MOD(COLUMN(AO:AO)-11-$K553,32))+11))</f>
        <v>1</v>
      </c>
      <c r="AP553" s="45" t="str" cm="1">
        <f t="array" aca="1" ref="AP553" ca="1">INDIRECT(ADDRESS((ROW(553:553)-2),IF(MOD(COLUMN(AP:AP)-11-$K553,32)=0,32,MOD(COLUMN(AP:AP)-11-$K553,32))+11))</f>
        <v>1</v>
      </c>
      <c r="AQ553" s="45" t="str" cm="1">
        <f t="array" aca="1" ref="AQ553" ca="1">INDIRECT(ADDRESS((ROW(553:553)-2),IF(MOD(COLUMN(AQ:AQ)-11-$K553,32)=0,32,MOD(COLUMN(AQ:AQ)-11-$K553,32))+11))</f>
        <v>0</v>
      </c>
      <c r="AR553" s="41" t="str">
        <f t="shared" ca="1" si="731"/>
        <v>00111111</v>
      </c>
      <c r="AS553" s="41" t="str">
        <f t="shared" ca="1" si="732"/>
        <v>10010000</v>
      </c>
      <c r="AT553" s="40" t="str">
        <f t="shared" ca="1" si="733"/>
        <v>00110011</v>
      </c>
      <c r="AU553" s="40" t="str">
        <f t="shared" ca="1" si="734"/>
        <v>00101110</v>
      </c>
      <c r="AV553" s="40">
        <f t="shared" ca="1" si="735"/>
        <v>63</v>
      </c>
      <c r="AW553" s="40">
        <f t="shared" ca="1" si="735"/>
        <v>144</v>
      </c>
      <c r="AX553" s="40">
        <f t="shared" ca="1" si="735"/>
        <v>51</v>
      </c>
      <c r="AY553" s="40">
        <f t="shared" ca="1" si="735"/>
        <v>46</v>
      </c>
      <c r="AZ553" s="46">
        <f t="shared" ca="1" si="736"/>
        <v>1066414894</v>
      </c>
    </row>
    <row r="554" spans="1:52" ht="15" thickBot="1" x14ac:dyDescent="0.4">
      <c r="I554" s="54">
        <f ca="1">_xlfn.BITXOR(_xlfn.BITXOR(AZ552,AZ553),AZ554)</f>
        <v>19835049</v>
      </c>
      <c r="J554" s="48" t="s">
        <v>215</v>
      </c>
      <c r="K554" s="56">
        <v>25</v>
      </c>
      <c r="L554" s="57" t="str" cm="1">
        <f t="array" aca="1" ref="L554" ca="1">INDIRECT(ADDRESS((ROW(554:554)-3),IF(MOD(COLUMN(L:L)-11-$K554,32)=0,32,MOD(COLUMN(L:L)-11-$K554,32))+11))</f>
        <v>1</v>
      </c>
      <c r="M554" s="57" t="str" cm="1">
        <f t="array" aca="1" ref="M554" ca="1">INDIRECT(ADDRESS((ROW(554:554)-3),IF(MOD(COLUMN(M:M)-11-$K554,32)=0,32,MOD(COLUMN(M:M)-11-$K554,32))+11))</f>
        <v>1</v>
      </c>
      <c r="N554" s="57" t="str" cm="1">
        <f t="array" aca="1" ref="N554" ca="1">INDIRECT(ADDRESS((ROW(554:554)-3),IF(MOD(COLUMN(N:N)-11-$K554,32)=0,32,MOD(COLUMN(N:N)-11-$K554,32))+11))</f>
        <v>0</v>
      </c>
      <c r="O554" s="57" t="str" cm="1">
        <f t="array" aca="1" ref="O554" ca="1">INDIRECT(ADDRESS((ROW(554:554)-3),IF(MOD(COLUMN(O:O)-11-$K554,32)=0,32,MOD(COLUMN(O:O)-11-$K554,32))+11))</f>
        <v>0</v>
      </c>
      <c r="P554" s="58" t="str" cm="1">
        <f t="array" aca="1" ref="P554" ca="1">INDIRECT(ADDRESS((ROW(554:554)-3),IF(MOD(COLUMN(P:P)-11-$K554,32)=0,32,MOD(COLUMN(P:P)-11-$K554,32))+11))</f>
        <v>1</v>
      </c>
      <c r="Q554" s="58" t="str" cm="1">
        <f t="array" aca="1" ref="Q554" ca="1">INDIRECT(ADDRESS((ROW(554:554)-3),IF(MOD(COLUMN(Q:Q)-11-$K554,32)=0,32,MOD(COLUMN(Q:Q)-11-$K554,32))+11))</f>
        <v>1</v>
      </c>
      <c r="R554" s="58" t="str" cm="1">
        <f t="array" aca="1" ref="R554" ca="1">INDIRECT(ADDRESS((ROW(554:554)-3),IF(MOD(COLUMN(R:R)-11-$K554,32)=0,32,MOD(COLUMN(R:R)-11-$K554,32))+11))</f>
        <v>0</v>
      </c>
      <c r="S554" s="58" t="str" cm="1">
        <f t="array" aca="1" ref="S554" ca="1">INDIRECT(ADDRESS((ROW(554:554)-3),IF(MOD(COLUMN(S:S)-11-$K554,32)=0,32,MOD(COLUMN(S:S)-11-$K554,32))+11))</f>
        <v>0</v>
      </c>
      <c r="T554" s="59" t="str" cm="1">
        <f t="array" aca="1" ref="T554" ca="1">INDIRECT(ADDRESS((ROW(554:554)-3),IF(MOD(COLUMN(T:T)-11-$K554,32)=0,32,MOD(COLUMN(T:T)-11-$K554,32))+11))</f>
        <v>1</v>
      </c>
      <c r="U554" s="59" t="str" cm="1">
        <f t="array" aca="1" ref="U554" ca="1">INDIRECT(ADDRESS((ROW(554:554)-3),IF(MOD(COLUMN(U:U)-11-$K554,32)=0,32,MOD(COLUMN(U:U)-11-$K554,32))+11))</f>
        <v>0</v>
      </c>
      <c r="V554" s="59" t="str" cm="1">
        <f t="array" aca="1" ref="V554" ca="1">INDIRECT(ADDRESS((ROW(554:554)-3),IF(MOD(COLUMN(V:V)-11-$K554,32)=0,32,MOD(COLUMN(V:V)-11-$K554,32))+11))</f>
        <v>1</v>
      </c>
      <c r="W554" s="59" t="str" cm="1">
        <f t="array" aca="1" ref="W554" ca="1">INDIRECT(ADDRESS((ROW(554:554)-3),IF(MOD(COLUMN(W:W)-11-$K554,32)=0,32,MOD(COLUMN(W:W)-11-$K554,32))+11))</f>
        <v>1</v>
      </c>
      <c r="X554" s="60" t="str" cm="1">
        <f t="array" aca="1" ref="X554" ca="1">INDIRECT(ADDRESS((ROW(554:554)-3),IF(MOD(COLUMN(X:X)-11-$K554,32)=0,32,MOD(COLUMN(X:X)-11-$K554,32))+11))</f>
        <v>1</v>
      </c>
      <c r="Y554" s="60" t="str" cm="1">
        <f t="array" aca="1" ref="Y554" ca="1">INDIRECT(ADDRESS((ROW(554:554)-3),IF(MOD(COLUMN(Y:Y)-11-$K554,32)=0,32,MOD(COLUMN(Y:Y)-11-$K554,32))+11))</f>
        <v>0</v>
      </c>
      <c r="Z554" s="60" t="str" cm="1">
        <f t="array" aca="1" ref="Z554" ca="1">INDIRECT(ADDRESS((ROW(554:554)-3),IF(MOD(COLUMN(Z:Z)-11-$K554,32)=0,32,MOD(COLUMN(Z:Z)-11-$K554,32))+11))</f>
        <v>0</v>
      </c>
      <c r="AA554" s="60" t="str" cm="1">
        <f t="array" aca="1" ref="AA554" ca="1">INDIRECT(ADDRESS((ROW(554:554)-3),IF(MOD(COLUMN(AA:AA)-11-$K554,32)=0,32,MOD(COLUMN(AA:AA)-11-$K554,32))+11))</f>
        <v>0</v>
      </c>
      <c r="AB554" s="57" t="str" cm="1">
        <f t="array" aca="1" ref="AB554" ca="1">INDIRECT(ADDRESS((ROW(554:554)-3),IF(MOD(COLUMN(AB:AB)-11-$K554,32)=0,32,MOD(COLUMN(AB:AB)-11-$K554,32))+11))</f>
        <v>1</v>
      </c>
      <c r="AC554" s="57" t="str" cm="1">
        <f t="array" aca="1" ref="AC554" ca="1">INDIRECT(ADDRESS((ROW(554:554)-3),IF(MOD(COLUMN(AC:AC)-11-$K554,32)=0,32,MOD(COLUMN(AC:AC)-11-$K554,32))+11))</f>
        <v>1</v>
      </c>
      <c r="AD554" s="57" t="str" cm="1">
        <f t="array" aca="1" ref="AD554" ca="1">INDIRECT(ADDRESS((ROW(554:554)-3),IF(MOD(COLUMN(AD:AD)-11-$K554,32)=0,32,MOD(COLUMN(AD:AD)-11-$K554,32))+11))</f>
        <v>1</v>
      </c>
      <c r="AE554" s="57" t="str" cm="1">
        <f t="array" aca="1" ref="AE554" ca="1">INDIRECT(ADDRESS((ROW(554:554)-3),IF(MOD(COLUMN(AE:AE)-11-$K554,32)=0,32,MOD(COLUMN(AE:AE)-11-$K554,32))+11))</f>
        <v>1</v>
      </c>
      <c r="AF554" s="58" t="str" cm="1">
        <f t="array" aca="1" ref="AF554" ca="1">INDIRECT(ADDRESS((ROW(554:554)-3),IF(MOD(COLUMN(AF:AF)-11-$K554,32)=0,32,MOD(COLUMN(AF:AF)-11-$K554,32))+11))</f>
        <v>1</v>
      </c>
      <c r="AG554" s="58" t="str" cm="1">
        <f t="array" aca="1" ref="AG554" ca="1">INDIRECT(ADDRESS((ROW(554:554)-3),IF(MOD(COLUMN(AG:AG)-11-$K554,32)=0,32,MOD(COLUMN(AG:AG)-11-$K554,32))+11))</f>
        <v>1</v>
      </c>
      <c r="AH554" s="58" t="str" cm="1">
        <f t="array" aca="1" ref="AH554" ca="1">INDIRECT(ADDRESS((ROW(554:554)-3),IF(MOD(COLUMN(AH:AH)-11-$K554,32)=0,32,MOD(COLUMN(AH:AH)-11-$K554,32))+11))</f>
        <v>1</v>
      </c>
      <c r="AI554" s="58" t="str" cm="1">
        <f t="array" aca="1" ref="AI554" ca="1">INDIRECT(ADDRESS((ROW(554:554)-3),IF(MOD(COLUMN(AI:AI)-11-$K554,32)=0,32,MOD(COLUMN(AI:AI)-11-$K554,32))+11))</f>
        <v>0</v>
      </c>
      <c r="AJ554" s="59" t="str" cm="1">
        <f t="array" aca="1" ref="AJ554" ca="1">INDIRECT(ADDRESS((ROW(554:554)-3),IF(MOD(COLUMN(AJ:AJ)-11-$K554,32)=0,32,MOD(COLUMN(AJ:AJ)-11-$K554,32))+11))</f>
        <v>0</v>
      </c>
      <c r="AK554" s="59" t="str" cm="1">
        <f t="array" aca="1" ref="AK554" ca="1">INDIRECT(ADDRESS((ROW(554:554)-3),IF(MOD(COLUMN(AK:AK)-11-$K554,32)=0,32,MOD(COLUMN(AK:AK)-11-$K554,32))+11))</f>
        <v>1</v>
      </c>
      <c r="AL554" s="59" t="str" cm="1">
        <f t="array" aca="1" ref="AL554" ca="1">INDIRECT(ADDRESS((ROW(554:554)-3),IF(MOD(COLUMN(AL:AL)-11-$K554,32)=0,32,MOD(COLUMN(AL:AL)-11-$K554,32))+11))</f>
        <v>0</v>
      </c>
      <c r="AM554" s="59" t="str" cm="1">
        <f t="array" aca="1" ref="AM554" ca="1">INDIRECT(ADDRESS((ROW(554:554)-3),IF(MOD(COLUMN(AM:AM)-11-$K554,32)=0,32,MOD(COLUMN(AM:AM)-11-$K554,32))+11))</f>
        <v>0</v>
      </c>
      <c r="AN554" s="60" t="str" cm="1">
        <f t="array" aca="1" ref="AN554" ca="1">INDIRECT(ADDRESS((ROW(554:554)-3),IF(MOD(COLUMN(AN:AN)-11-$K554,32)=0,32,MOD(COLUMN(AN:AN)-11-$K554,32))+11))</f>
        <v>0</v>
      </c>
      <c r="AO554" s="60" t="str" cm="1">
        <f t="array" aca="1" ref="AO554" ca="1">INDIRECT(ADDRESS((ROW(554:554)-3),IF(MOD(COLUMN(AO:AO)-11-$K554,32)=0,32,MOD(COLUMN(AO:AO)-11-$K554,32))+11))</f>
        <v>0</v>
      </c>
      <c r="AP554" s="60" t="str" cm="1">
        <f t="array" aca="1" ref="AP554" ca="1">INDIRECT(ADDRESS((ROW(554:554)-3),IF(MOD(COLUMN(AP:AP)-11-$K554,32)=0,32,MOD(COLUMN(AP:AP)-11-$K554,32))+11))</f>
        <v>0</v>
      </c>
      <c r="AQ554" s="60" t="str" cm="1">
        <f t="array" aca="1" ref="AQ554" ca="1">INDIRECT(ADDRESS((ROW(554:554)-3),IF(MOD(COLUMN(AQ:AQ)-11-$K554,32)=0,32,MOD(COLUMN(AQ:AQ)-11-$K554,32))+11))</f>
        <v>0</v>
      </c>
      <c r="AR554" s="49" t="str">
        <f t="shared" ca="1" si="731"/>
        <v>11001100</v>
      </c>
      <c r="AS554" s="49" t="str">
        <f t="shared" ca="1" si="732"/>
        <v>10111000</v>
      </c>
      <c r="AT554" s="48" t="str">
        <f t="shared" ca="1" si="733"/>
        <v>11111110</v>
      </c>
      <c r="AU554" s="48" t="str">
        <f t="shared" ca="1" si="734"/>
        <v>01000000</v>
      </c>
      <c r="AV554" s="48">
        <f t="shared" ca="1" si="735"/>
        <v>204</v>
      </c>
      <c r="AW554" s="48">
        <f t="shared" ca="1" si="735"/>
        <v>184</v>
      </c>
      <c r="AX554" s="48">
        <f t="shared" ca="1" si="735"/>
        <v>254</v>
      </c>
      <c r="AY554" s="48">
        <f t="shared" ca="1" si="735"/>
        <v>64</v>
      </c>
      <c r="AZ554" s="50">
        <f t="shared" ca="1" si="736"/>
        <v>3434675776</v>
      </c>
    </row>
    <row r="555" spans="1:52" ht="15" thickBot="1" x14ac:dyDescent="0.4"/>
    <row r="556" spans="1:52" x14ac:dyDescent="0.35">
      <c r="I556" s="31"/>
      <c r="J556" s="32" t="s">
        <v>217</v>
      </c>
      <c r="K556" s="33" t="s">
        <v>10</v>
      </c>
      <c r="L556" s="34" t="str">
        <f ca="1">MID(HEX2BIN(MID($E546,1,1),4),1,1)</f>
        <v>1</v>
      </c>
      <c r="M556" s="34" t="str">
        <f ca="1">MID(HEX2BIN(MID($E546,1,1),4),2,1)</f>
        <v>0</v>
      </c>
      <c r="N556" s="34" t="str">
        <f ca="1">MID(HEX2BIN(MID($E546,1,1),4),3,1)</f>
        <v>0</v>
      </c>
      <c r="O556" s="34" t="str">
        <f ca="1">MID(HEX2BIN(MID($E546,1,1),4),4,1)</f>
        <v>0</v>
      </c>
      <c r="P556" s="35" t="str">
        <f ca="1">MID(HEX2BIN(MID($E546,2,1),4),1,1)</f>
        <v>0</v>
      </c>
      <c r="Q556" s="35" t="str">
        <f ca="1">MID(HEX2BIN(MID($E546,2,1),4),2,1)</f>
        <v>0</v>
      </c>
      <c r="R556" s="35" t="str">
        <f ca="1">MID(HEX2BIN(MID($E546,2,1),4),3,1)</f>
        <v>0</v>
      </c>
      <c r="S556" s="35" t="str">
        <f ca="1">MID(HEX2BIN(MID($E546,2,1),4),4,1)</f>
        <v>1</v>
      </c>
      <c r="T556" s="36" t="str">
        <f ca="1">MID(HEX2BIN(MID($E546,3,1),4),1,1)</f>
        <v>1</v>
      </c>
      <c r="U556" s="36" t="str">
        <f ca="1">MID(HEX2BIN(MID($E546,3,1),4),2,1)</f>
        <v>0</v>
      </c>
      <c r="V556" s="36" t="str">
        <f ca="1">MID(HEX2BIN(MID($E546,3,1),4),3,1)</f>
        <v>0</v>
      </c>
      <c r="W556" s="36" t="str">
        <f ca="1">MID(HEX2BIN(MID($E546,3,1),4),4,1)</f>
        <v>1</v>
      </c>
      <c r="X556" s="37" t="str">
        <f ca="1">MID(HEX2BIN(MID($E546,4,1),4),1,1)</f>
        <v>1</v>
      </c>
      <c r="Y556" s="37" t="str">
        <f ca="1">MID(HEX2BIN(MID($E546,4,1),4),2,1)</f>
        <v>0</v>
      </c>
      <c r="Z556" s="37" t="str">
        <f ca="1">MID(HEX2BIN(MID($E546,4,1),4),3,1)</f>
        <v>0</v>
      </c>
      <c r="AA556" s="37" t="str">
        <f ca="1">MID(HEX2BIN(MID($E546,4,1),4),4,1)</f>
        <v>1</v>
      </c>
      <c r="AB556" s="34" t="str">
        <f ca="1">MID(HEX2BIN(MID($E546,5,1),4),1,1)</f>
        <v>0</v>
      </c>
      <c r="AC556" s="34" t="str">
        <f ca="1">MID(HEX2BIN(MID($E546,5,1),4),2,1)</f>
        <v>1</v>
      </c>
      <c r="AD556" s="34" t="str">
        <f ca="1">MID(HEX2BIN(MID($E546,5,1),4),3,1)</f>
        <v>1</v>
      </c>
      <c r="AE556" s="34" t="str">
        <f ca="1">MID(HEX2BIN(MID($E546,5,1),4),4,1)</f>
        <v>1</v>
      </c>
      <c r="AF556" s="35" t="str">
        <f ca="1">MID(HEX2BIN(MID($E546,6,1),4),1,1)</f>
        <v>0</v>
      </c>
      <c r="AG556" s="35" t="str">
        <f ca="1">MID(HEX2BIN(MID($E546,6,1),4),2,1)</f>
        <v>0</v>
      </c>
      <c r="AH556" s="35" t="str">
        <f ca="1">MID(HEX2BIN(MID($E546,6,1),4),3,1)</f>
        <v>0</v>
      </c>
      <c r="AI556" s="35" t="str">
        <f ca="1">MID(HEX2BIN(MID($E546,6,1),4),4,1)</f>
        <v>1</v>
      </c>
      <c r="AJ556" s="36" t="str">
        <f ca="1">MID(HEX2BIN(MID($E546,7,1),4),1,1)</f>
        <v>1</v>
      </c>
      <c r="AK556" s="36" t="str">
        <f ca="1">MID(HEX2BIN(MID($E546,7,1),4),2,1)</f>
        <v>1</v>
      </c>
      <c r="AL556" s="36" t="str">
        <f ca="1">MID(HEX2BIN(MID($E546,7,1),4),3,1)</f>
        <v>1</v>
      </c>
      <c r="AM556" s="36" t="str">
        <f ca="1">MID(HEX2BIN(MID($E546,7,1),4),4,1)</f>
        <v>1</v>
      </c>
      <c r="AN556" s="37" t="str">
        <f ca="1">MID(HEX2BIN(MID($E546,8,1),4),1,1)</f>
        <v>1</v>
      </c>
      <c r="AO556" s="37" t="str">
        <f ca="1">MID(HEX2BIN(MID($E546,8,1),4),2,1)</f>
        <v>1</v>
      </c>
      <c r="AP556" s="37" t="str">
        <f ca="1">MID(HEX2BIN(MID($E546,8,1),4),3,1)</f>
        <v>0</v>
      </c>
      <c r="AQ556" s="37" t="str">
        <f ca="1">MID(HEX2BIN(MID($E546,8,1),4),4,1)</f>
        <v>0</v>
      </c>
      <c r="AR556" s="33" t="str">
        <f t="shared" ref="AR556:AR559" ca="1" si="737">_xlfn.CONCAT(L556,M556,N556,O556,P556,Q556,R556,S556)</f>
        <v>10000001</v>
      </c>
      <c r="AS556" s="33" t="str">
        <f t="shared" ref="AS556:AS559" ca="1" si="738">_xlfn.CONCAT(T556,U556,V556,W556,X556,Y556,Z556,AA556)</f>
        <v>10011001</v>
      </c>
      <c r="AT556" s="32" t="str">
        <f t="shared" ref="AT556:AT559" ca="1" si="739">_xlfn.CONCAT(AB556,AC556,AD556,AE556,AF556,AG556,AH556,AI556)</f>
        <v>01110001</v>
      </c>
      <c r="AU556" s="32" t="str">
        <f t="shared" ref="AU556:AU559" ca="1" si="740">_xlfn.CONCAT(AJ556,AK556,AL556,AM556,AN556,AO556,AP556,AQ556)</f>
        <v>11111100</v>
      </c>
      <c r="AV556" s="32">
        <f t="shared" ref="AV556:AY559" ca="1" si="741">BIN2DEC(AR556)</f>
        <v>129</v>
      </c>
      <c r="AW556" s="32">
        <f t="shared" ca="1" si="741"/>
        <v>153</v>
      </c>
      <c r="AX556" s="32">
        <f t="shared" ca="1" si="741"/>
        <v>113</v>
      </c>
      <c r="AY556" s="32">
        <f t="shared" ca="1" si="741"/>
        <v>252</v>
      </c>
      <c r="AZ556" s="38">
        <f t="shared" ref="AZ556:AZ559" ca="1" si="742">(AV556*2^24)+(AW556*2^16)+(AX556*2^8)+AY556</f>
        <v>2174317052</v>
      </c>
    </row>
    <row r="557" spans="1:52" x14ac:dyDescent="0.35">
      <c r="I557" s="39"/>
      <c r="J557" s="40"/>
      <c r="K557" s="41" t="s">
        <v>88</v>
      </c>
      <c r="L557" s="42" t="str">
        <f ca="1">MID(HEX2BIN(MID($F546,1,1),4),1,1)</f>
        <v>1</v>
      </c>
      <c r="M557" s="42" t="str">
        <f ca="1">MID(HEX2BIN(MID($F546,1,1),4),2,1)</f>
        <v>0</v>
      </c>
      <c r="N557" s="42" t="str">
        <f ca="1">MID(HEX2BIN(MID($F546,1,1),4),3,1)</f>
        <v>0</v>
      </c>
      <c r="O557" s="42" t="str">
        <f ca="1">MID(HEX2BIN(MID($F546,1,1),4),4,1)</f>
        <v>1</v>
      </c>
      <c r="P557" s="43" t="str">
        <f ca="1">MID(HEX2BIN(MID($F546,2,1),4),1,1)</f>
        <v>1</v>
      </c>
      <c r="Q557" s="43" t="str">
        <f ca="1">MID(HEX2BIN(MID($F546,2,1),4),2,1)</f>
        <v>1</v>
      </c>
      <c r="R557" s="43" t="str">
        <f ca="1">MID(HEX2BIN(MID($F546,2,1),4),3,1)</f>
        <v>1</v>
      </c>
      <c r="S557" s="43" t="str">
        <f ca="1">MID(HEX2BIN(MID($F546,2,1),4),4,1)</f>
        <v>0</v>
      </c>
      <c r="T557" s="44" t="str">
        <f ca="1">MID(HEX2BIN(MID($F546,3,1),4),1,1)</f>
        <v>0</v>
      </c>
      <c r="U557" s="44" t="str">
        <f ca="1">MID(HEX2BIN(MID($F546,3,1),4),2,1)</f>
        <v>0</v>
      </c>
      <c r="V557" s="44" t="str">
        <f ca="1">MID(HEX2BIN(MID($F546,3,1),4),3,1)</f>
        <v>1</v>
      </c>
      <c r="W557" s="44" t="str">
        <f ca="1">MID(HEX2BIN(MID($F546,3,1),4),4,1)</f>
        <v>0</v>
      </c>
      <c r="X557" s="45" t="str">
        <f ca="1">MID(HEX2BIN(MID($F546,4,1),4),1,1)</f>
        <v>1</v>
      </c>
      <c r="Y557" s="45" t="str">
        <f ca="1">MID(HEX2BIN(MID($F546,4,1),4),2,1)</f>
        <v>1</v>
      </c>
      <c r="Z557" s="45" t="str">
        <f ca="1">MID(HEX2BIN(MID($F546,4,1),4),3,1)</f>
        <v>0</v>
      </c>
      <c r="AA557" s="45" t="str">
        <f ca="1">MID(HEX2BIN(MID($F546,4,1),4),4,1)</f>
        <v>0</v>
      </c>
      <c r="AB557" s="42" t="str">
        <f ca="1">MID(HEX2BIN(MID($F546,5,1),4),1,1)</f>
        <v>1</v>
      </c>
      <c r="AC557" s="42" t="str">
        <f ca="1">MID(HEX2BIN(MID($F546,5,1),4),2,1)</f>
        <v>1</v>
      </c>
      <c r="AD557" s="42" t="str">
        <f ca="1">MID(HEX2BIN(MID($F546,5,1),4),3,1)</f>
        <v>1</v>
      </c>
      <c r="AE557" s="42" t="str">
        <f ca="1">MID(HEX2BIN(MID($F546,5,1),4),4,1)</f>
        <v>0</v>
      </c>
      <c r="AF557" s="43" t="str">
        <f ca="1">MID(HEX2BIN(MID($F546,6,1),4),1,1)</f>
        <v>1</v>
      </c>
      <c r="AG557" s="43" t="str">
        <f ca="1">MID(HEX2BIN(MID($F546,6,1),4),2,1)</f>
        <v>1</v>
      </c>
      <c r="AH557" s="43" t="str">
        <f ca="1">MID(HEX2BIN(MID($F546,6,1),4),3,1)</f>
        <v>1</v>
      </c>
      <c r="AI557" s="43" t="str">
        <f ca="1">MID(HEX2BIN(MID($F546,6,1),4),4,1)</f>
        <v>1</v>
      </c>
      <c r="AJ557" s="44" t="str">
        <f ca="1">MID(HEX2BIN(MID($F546,7,1),4),1,1)</f>
        <v>1</v>
      </c>
      <c r="AK557" s="44" t="str">
        <f ca="1">MID(HEX2BIN(MID($F546,7,1),4),2,1)</f>
        <v>0</v>
      </c>
      <c r="AL557" s="44" t="str">
        <f ca="1">MID(HEX2BIN(MID($F546,7,1),4),3,1)</f>
        <v>1</v>
      </c>
      <c r="AM557" s="44" t="str">
        <f ca="1">MID(HEX2BIN(MID($F546,7,1),4),4,1)</f>
        <v>0</v>
      </c>
      <c r="AN557" s="45" t="str">
        <f ca="1">MID(HEX2BIN(MID($F546,8,1),4),1,1)</f>
        <v>0</v>
      </c>
      <c r="AO557" s="45" t="str">
        <f ca="1">MID(HEX2BIN(MID($F546,8,1),4),2,1)</f>
        <v>0</v>
      </c>
      <c r="AP557" s="45" t="str">
        <f ca="1">MID(HEX2BIN(MID($F546,8,1),4),3,1)</f>
        <v>1</v>
      </c>
      <c r="AQ557" s="45" t="str">
        <f ca="1">MID(HEX2BIN(MID($F546,8,1),4),4,1)</f>
        <v>0</v>
      </c>
      <c r="AR557" s="41" t="str">
        <f t="shared" ca="1" si="737"/>
        <v>10011110</v>
      </c>
      <c r="AS557" s="41" t="str">
        <f t="shared" ca="1" si="738"/>
        <v>00101100</v>
      </c>
      <c r="AT557" s="40" t="str">
        <f t="shared" ca="1" si="739"/>
        <v>11101111</v>
      </c>
      <c r="AU557" s="40" t="str">
        <f t="shared" ca="1" si="740"/>
        <v>10100010</v>
      </c>
      <c r="AV557" s="40">
        <f t="shared" ca="1" si="741"/>
        <v>158</v>
      </c>
      <c r="AW557" s="40">
        <f t="shared" ca="1" si="741"/>
        <v>44</v>
      </c>
      <c r="AX557" s="40">
        <f t="shared" ca="1" si="741"/>
        <v>239</v>
      </c>
      <c r="AY557" s="40">
        <f t="shared" ca="1" si="741"/>
        <v>162</v>
      </c>
      <c r="AZ557" s="46">
        <f t="shared" ca="1" si="742"/>
        <v>2653745058</v>
      </c>
    </row>
    <row r="558" spans="1:52" ht="15" thickBot="1" x14ac:dyDescent="0.4">
      <c r="I558" s="39"/>
      <c r="J558" s="40"/>
      <c r="K558" s="41" t="s">
        <v>93</v>
      </c>
      <c r="L558" s="42" t="str">
        <f ca="1">MID(HEX2BIN(MID($G546,1,1),4),1,1)</f>
        <v>1</v>
      </c>
      <c r="M558" s="42" t="str">
        <f ca="1">MID(HEX2BIN(MID($G546,1,1),4),2,1)</f>
        <v>0</v>
      </c>
      <c r="N558" s="42" t="str">
        <f ca="1">MID(HEX2BIN(MID($G546,1,1),4),3,1)</f>
        <v>0</v>
      </c>
      <c r="O558" s="42" t="str">
        <f ca="1">MID(HEX2BIN(MID($G546,1,1),4),4,1)</f>
        <v>1</v>
      </c>
      <c r="P558" s="43" t="str">
        <f ca="1">MID(HEX2BIN(MID($G546,2,1),4),1,1)</f>
        <v>1</v>
      </c>
      <c r="Q558" s="43" t="str">
        <f ca="1">MID(HEX2BIN(MID($G546,2,1),4),2,1)</f>
        <v>0</v>
      </c>
      <c r="R558" s="43" t="str">
        <f ca="1">MID(HEX2BIN(MID($G546,2,1),4),3,1)</f>
        <v>0</v>
      </c>
      <c r="S558" s="43" t="str">
        <f ca="1">MID(HEX2BIN(MID($G546,2,1),4),4,1)</f>
        <v>1</v>
      </c>
      <c r="T558" s="44" t="str">
        <f ca="1">MID(HEX2BIN(MID($G546,3,1),4),1,1)</f>
        <v>1</v>
      </c>
      <c r="U558" s="44" t="str">
        <f ca="1">MID(HEX2BIN(MID($G546,3,1),4),2,1)</f>
        <v>1</v>
      </c>
      <c r="V558" s="44" t="str">
        <f ca="1">MID(HEX2BIN(MID($G546,3,1),4),3,1)</f>
        <v>1</v>
      </c>
      <c r="W558" s="44" t="str">
        <f ca="1">MID(HEX2BIN(MID($G546,3,1),4),4,1)</f>
        <v>0</v>
      </c>
      <c r="X558" s="45" t="str">
        <f ca="1">MID(HEX2BIN(MID($G546,4,1),4),1,1)</f>
        <v>0</v>
      </c>
      <c r="Y558" s="45" t="str">
        <f ca="1">MID(HEX2BIN(MID($G546,4,1),4),2,1)</f>
        <v>0</v>
      </c>
      <c r="Z558" s="45" t="str">
        <f ca="1">MID(HEX2BIN(MID($G546,4,1),4),3,1)</f>
        <v>1</v>
      </c>
      <c r="AA558" s="45" t="str">
        <f ca="1">MID(HEX2BIN(MID($G546,4,1),4),4,1)</f>
        <v>1</v>
      </c>
      <c r="AB558" s="42" t="str">
        <f ca="1">MID(HEX2BIN(MID($G546,5,1),4),1,1)</f>
        <v>1</v>
      </c>
      <c r="AC558" s="42" t="str">
        <f ca="1">MID(HEX2BIN(MID($G546,5,1),4),2,1)</f>
        <v>0</v>
      </c>
      <c r="AD558" s="42" t="str">
        <f ca="1">MID(HEX2BIN(MID($G546,5,1),4),3,1)</f>
        <v>1</v>
      </c>
      <c r="AE558" s="42" t="str">
        <f ca="1">MID(HEX2BIN(MID($G546,5,1),4),4,1)</f>
        <v>0</v>
      </c>
      <c r="AF558" s="43" t="str">
        <f ca="1">MID(HEX2BIN(MID($G546,6,1),4),1,1)</f>
        <v>0</v>
      </c>
      <c r="AG558" s="43" t="str">
        <f ca="1">MID(HEX2BIN(MID($G546,6,1),4),2,1)</f>
        <v>0</v>
      </c>
      <c r="AH558" s="43" t="str">
        <f ca="1">MID(HEX2BIN(MID($G546,6,1),4),3,1)</f>
        <v>1</v>
      </c>
      <c r="AI558" s="43" t="str">
        <f ca="1">MID(HEX2BIN(MID($G546,6,1),4),4,1)</f>
        <v>1</v>
      </c>
      <c r="AJ558" s="44" t="str">
        <f ca="1">MID(HEX2BIN(MID($G546,7,1),4),1,1)</f>
        <v>1</v>
      </c>
      <c r="AK558" s="44" t="str">
        <f ca="1">MID(HEX2BIN(MID($G546,7,1),4),2,1)</f>
        <v>1</v>
      </c>
      <c r="AL558" s="44" t="str">
        <f ca="1">MID(HEX2BIN(MID($G546,7,1),4),3,1)</f>
        <v>0</v>
      </c>
      <c r="AM558" s="44" t="str">
        <f ca="1">MID(HEX2BIN(MID($G546,7,1),4),4,1)</f>
        <v>1</v>
      </c>
      <c r="AN558" s="45" t="str">
        <f ca="1">MID(HEX2BIN(MID($G546,8,1),4),1,1)</f>
        <v>0</v>
      </c>
      <c r="AO558" s="45" t="str">
        <f ca="1">MID(HEX2BIN(MID($G546,8,1),4),2,1)</f>
        <v>1</v>
      </c>
      <c r="AP558" s="45" t="str">
        <f ca="1">MID(HEX2BIN(MID($G546,8,1),4),3,1)</f>
        <v>0</v>
      </c>
      <c r="AQ558" s="45" t="str">
        <f ca="1">MID(HEX2BIN(MID($G546,8,1),4),4,1)</f>
        <v>0</v>
      </c>
      <c r="AR558" s="41" t="str">
        <f t="shared" ca="1" si="737"/>
        <v>10011001</v>
      </c>
      <c r="AS558" s="41" t="str">
        <f t="shared" ca="1" si="738"/>
        <v>11100011</v>
      </c>
      <c r="AT558" s="40" t="str">
        <f t="shared" ca="1" si="739"/>
        <v>10100011</v>
      </c>
      <c r="AU558" s="40" t="str">
        <f t="shared" ca="1" si="740"/>
        <v>11010100</v>
      </c>
      <c r="AV558" s="40">
        <f t="shared" ca="1" si="741"/>
        <v>153</v>
      </c>
      <c r="AW558" s="40">
        <f t="shared" ca="1" si="741"/>
        <v>227</v>
      </c>
      <c r="AX558" s="40">
        <f t="shared" ca="1" si="741"/>
        <v>163</v>
      </c>
      <c r="AY558" s="40">
        <f t="shared" ca="1" si="741"/>
        <v>212</v>
      </c>
      <c r="AZ558" s="46">
        <f t="shared" ca="1" si="742"/>
        <v>2581832660</v>
      </c>
    </row>
    <row r="559" spans="1:52" ht="15" thickBot="1" x14ac:dyDescent="0.4">
      <c r="I559" s="54">
        <f ca="1">_xlfn.BITXOR(_xlfn.BITAND(AZ556,AZ557),_xlfn.BITAND(AZ558,AZ559))</f>
        <v>2557141920</v>
      </c>
      <c r="J559" s="48"/>
      <c r="K559" s="49" t="s">
        <v>219</v>
      </c>
      <c r="L559" s="57">
        <f ca="1">IF(L556="1",0,1)</f>
        <v>0</v>
      </c>
      <c r="M559" s="57">
        <f ca="1">IF(M556="1",0,1)</f>
        <v>1</v>
      </c>
      <c r="N559" s="57">
        <f t="shared" ref="N559:AQ559" ca="1" si="743">IF(N556="1",0,1)</f>
        <v>1</v>
      </c>
      <c r="O559" s="57">
        <f t="shared" ca="1" si="743"/>
        <v>1</v>
      </c>
      <c r="P559" s="58">
        <f t="shared" ca="1" si="743"/>
        <v>1</v>
      </c>
      <c r="Q559" s="58">
        <f t="shared" ca="1" si="743"/>
        <v>1</v>
      </c>
      <c r="R559" s="58">
        <f t="shared" ca="1" si="743"/>
        <v>1</v>
      </c>
      <c r="S559" s="58">
        <f t="shared" ca="1" si="743"/>
        <v>0</v>
      </c>
      <c r="T559" s="59">
        <f t="shared" ca="1" si="743"/>
        <v>0</v>
      </c>
      <c r="U559" s="59">
        <f t="shared" ca="1" si="743"/>
        <v>1</v>
      </c>
      <c r="V559" s="59">
        <f t="shared" ca="1" si="743"/>
        <v>1</v>
      </c>
      <c r="W559" s="59">
        <f t="shared" ca="1" si="743"/>
        <v>0</v>
      </c>
      <c r="X559" s="60">
        <f t="shared" ca="1" si="743"/>
        <v>0</v>
      </c>
      <c r="Y559" s="60">
        <f t="shared" ca="1" si="743"/>
        <v>1</v>
      </c>
      <c r="Z559" s="60">
        <f t="shared" ca="1" si="743"/>
        <v>1</v>
      </c>
      <c r="AA559" s="60">
        <f t="shared" ca="1" si="743"/>
        <v>0</v>
      </c>
      <c r="AB559" s="57">
        <f t="shared" ca="1" si="743"/>
        <v>1</v>
      </c>
      <c r="AC559" s="57">
        <f t="shared" ca="1" si="743"/>
        <v>0</v>
      </c>
      <c r="AD559" s="57">
        <f t="shared" ca="1" si="743"/>
        <v>0</v>
      </c>
      <c r="AE559" s="57">
        <f t="shared" ca="1" si="743"/>
        <v>0</v>
      </c>
      <c r="AF559" s="58">
        <f t="shared" ca="1" si="743"/>
        <v>1</v>
      </c>
      <c r="AG559" s="58">
        <f t="shared" ca="1" si="743"/>
        <v>1</v>
      </c>
      <c r="AH559" s="58">
        <f t="shared" ca="1" si="743"/>
        <v>1</v>
      </c>
      <c r="AI559" s="58">
        <f t="shared" ca="1" si="743"/>
        <v>0</v>
      </c>
      <c r="AJ559" s="59">
        <f t="shared" ca="1" si="743"/>
        <v>0</v>
      </c>
      <c r="AK559" s="59">
        <f t="shared" ca="1" si="743"/>
        <v>0</v>
      </c>
      <c r="AL559" s="59">
        <f t="shared" ca="1" si="743"/>
        <v>0</v>
      </c>
      <c r="AM559" s="59">
        <f t="shared" ca="1" si="743"/>
        <v>0</v>
      </c>
      <c r="AN559" s="60">
        <f t="shared" ca="1" si="743"/>
        <v>0</v>
      </c>
      <c r="AO559" s="60">
        <f t="shared" ca="1" si="743"/>
        <v>0</v>
      </c>
      <c r="AP559" s="60">
        <f t="shared" ca="1" si="743"/>
        <v>1</v>
      </c>
      <c r="AQ559" s="60">
        <f t="shared" ca="1" si="743"/>
        <v>1</v>
      </c>
      <c r="AR559" s="49" t="str">
        <f t="shared" ca="1" si="737"/>
        <v>01111110</v>
      </c>
      <c r="AS559" s="49" t="str">
        <f t="shared" ca="1" si="738"/>
        <v>01100110</v>
      </c>
      <c r="AT559" s="48" t="str">
        <f t="shared" ca="1" si="739"/>
        <v>10001110</v>
      </c>
      <c r="AU559" s="48" t="str">
        <f t="shared" ca="1" si="740"/>
        <v>00000011</v>
      </c>
      <c r="AV559" s="48">
        <f t="shared" ca="1" si="741"/>
        <v>126</v>
      </c>
      <c r="AW559" s="48">
        <f t="shared" ca="1" si="741"/>
        <v>102</v>
      </c>
      <c r="AX559" s="48">
        <f t="shared" ca="1" si="741"/>
        <v>142</v>
      </c>
      <c r="AY559" s="48">
        <f t="shared" ca="1" si="741"/>
        <v>3</v>
      </c>
      <c r="AZ559" s="50">
        <f t="shared" ca="1" si="742"/>
        <v>2120650243</v>
      </c>
    </row>
    <row r="560" spans="1:52" ht="15" thickBot="1" x14ac:dyDescent="0.4"/>
    <row r="561" spans="1:52" x14ac:dyDescent="0.35">
      <c r="I561" s="31"/>
      <c r="J561" s="32" t="s">
        <v>218</v>
      </c>
      <c r="K561" s="33" t="s">
        <v>0</v>
      </c>
      <c r="L561" s="34" t="str">
        <f ca="1">MID(HEX2BIN(MID($A546,1,1),4),1,1)</f>
        <v>0</v>
      </c>
      <c r="M561" s="34" t="str">
        <f ca="1">MID(HEX2BIN(MID($A546,1,1),4),2,1)</f>
        <v>1</v>
      </c>
      <c r="N561" s="34" t="str">
        <f ca="1">MID(HEX2BIN(MID($A546,1,1),4),3,1)</f>
        <v>0</v>
      </c>
      <c r="O561" s="34" t="str">
        <f ca="1">MID(HEX2BIN(MID($A546,1,1),4),4,1)</f>
        <v>1</v>
      </c>
      <c r="P561" s="35" t="str">
        <f ca="1">MID(HEX2BIN(MID($A546,2,1),4),1,1)</f>
        <v>0</v>
      </c>
      <c r="Q561" s="35" t="str">
        <f ca="1">MID(HEX2BIN(MID($A546,2,1),4),2,1)</f>
        <v>0</v>
      </c>
      <c r="R561" s="35" t="str">
        <f ca="1">MID(HEX2BIN(MID($A546,2,1),4),3,1)</f>
        <v>0</v>
      </c>
      <c r="S561" s="35" t="str">
        <f ca="1">MID(HEX2BIN(MID($A546,2,1),4),4,1)</f>
        <v>1</v>
      </c>
      <c r="T561" s="36" t="str">
        <f ca="1">MID(HEX2BIN(MID($A546,3,1),4),1,1)</f>
        <v>1</v>
      </c>
      <c r="U561" s="36" t="str">
        <f ca="1">MID(HEX2BIN(MID($A546,3,1),4),2,1)</f>
        <v>0</v>
      </c>
      <c r="V561" s="36" t="str">
        <f ca="1">MID(HEX2BIN(MID($A546,3,1),4),3,1)</f>
        <v>1</v>
      </c>
      <c r="W561" s="36" t="str">
        <f ca="1">MID(HEX2BIN(MID($A546,3,1),4),4,1)</f>
        <v>0</v>
      </c>
      <c r="X561" s="37" t="str">
        <f ca="1">MID(HEX2BIN(MID($A546,4,1),4),1,1)</f>
        <v>1</v>
      </c>
      <c r="Y561" s="37" t="str">
        <f ca="1">MID(HEX2BIN(MID($A546,4,1),4),2,1)</f>
        <v>0</v>
      </c>
      <c r="Z561" s="37" t="str">
        <f ca="1">MID(HEX2BIN(MID($A546,4,1),4),3,1)</f>
        <v>1</v>
      </c>
      <c r="AA561" s="37" t="str">
        <f ca="1">MID(HEX2BIN(MID($A546,4,1),4),4,1)</f>
        <v>0</v>
      </c>
      <c r="AB561" s="34" t="str">
        <f ca="1">MID(HEX2BIN(MID($A546,5,1),4),1,1)</f>
        <v>0</v>
      </c>
      <c r="AC561" s="34" t="str">
        <f ca="1">MID(HEX2BIN(MID($A546,5,1),4),2,1)</f>
        <v>1</v>
      </c>
      <c r="AD561" s="34" t="str">
        <f ca="1">MID(HEX2BIN(MID($A546,5,1),4),3,1)</f>
        <v>0</v>
      </c>
      <c r="AE561" s="34" t="str">
        <f ca="1">MID(HEX2BIN(MID($A546,5,1),4),4,1)</f>
        <v>0</v>
      </c>
      <c r="AF561" s="35" t="str">
        <f ca="1">MID(HEX2BIN(MID($A546,6,1),4),1,1)</f>
        <v>0</v>
      </c>
      <c r="AG561" s="35" t="str">
        <f ca="1">MID(HEX2BIN(MID($A546,6,1),4),2,1)</f>
        <v>1</v>
      </c>
      <c r="AH561" s="35" t="str">
        <f ca="1">MID(HEX2BIN(MID($A546,6,1),4),3,1)</f>
        <v>1</v>
      </c>
      <c r="AI561" s="35" t="str">
        <f ca="1">MID(HEX2BIN(MID($A546,6,1),4),4,1)</f>
        <v>1</v>
      </c>
      <c r="AJ561" s="36" t="str">
        <f ca="1">MID(HEX2BIN(MID($A546,7,1),4),1,1)</f>
        <v>0</v>
      </c>
      <c r="AK561" s="36" t="str">
        <f ca="1">MID(HEX2BIN(MID($A546,7,1),4),2,1)</f>
        <v>0</v>
      </c>
      <c r="AL561" s="36" t="str">
        <f ca="1">MID(HEX2BIN(MID($A546,7,1),4),3,1)</f>
        <v>0</v>
      </c>
      <c r="AM561" s="36" t="str">
        <f ca="1">MID(HEX2BIN(MID($A546,7,1),4),4,1)</f>
        <v>0</v>
      </c>
      <c r="AN561" s="37" t="str">
        <f ca="1">MID(HEX2BIN(MID($A546,8,1),4),1,1)</f>
        <v>1</v>
      </c>
      <c r="AO561" s="37" t="str">
        <f ca="1">MID(HEX2BIN(MID($A546,8,1),4),2,1)</f>
        <v>1</v>
      </c>
      <c r="AP561" s="37" t="str">
        <f ca="1">MID(HEX2BIN(MID($A546,8,1),4),3,1)</f>
        <v>0</v>
      </c>
      <c r="AQ561" s="37" t="str">
        <f ca="1">MID(HEX2BIN(MID($A546,8,1),4),4,1)</f>
        <v>1</v>
      </c>
      <c r="AR561" s="33" t="str">
        <f t="shared" ref="AR561:AR563" ca="1" si="744">_xlfn.CONCAT(L561,M561,N561,O561,P561,Q561,R561,S561)</f>
        <v>01010001</v>
      </c>
      <c r="AS561" s="33" t="str">
        <f t="shared" ref="AS561:AS563" ca="1" si="745">_xlfn.CONCAT(T561,U561,V561,W561,X561,Y561,Z561,AA561)</f>
        <v>10101010</v>
      </c>
      <c r="AT561" s="32" t="str">
        <f t="shared" ref="AT561:AT563" ca="1" si="746">_xlfn.CONCAT(AB561,AC561,AD561,AE561,AF561,AG561,AH561,AI561)</f>
        <v>01000111</v>
      </c>
      <c r="AU561" s="32" t="str">
        <f t="shared" ref="AU561:AU563" ca="1" si="747">_xlfn.CONCAT(AJ561,AK561,AL561,AM561,AN561,AO561,AP561,AQ561)</f>
        <v>00001101</v>
      </c>
      <c r="AV561" s="32">
        <f t="shared" ref="AV561:AY563" ca="1" si="748">BIN2DEC(AR561)</f>
        <v>81</v>
      </c>
      <c r="AW561" s="32">
        <f t="shared" ca="1" si="748"/>
        <v>170</v>
      </c>
      <c r="AX561" s="32">
        <f t="shared" ca="1" si="748"/>
        <v>71</v>
      </c>
      <c r="AY561" s="32">
        <f t="shared" ca="1" si="748"/>
        <v>13</v>
      </c>
      <c r="AZ561" s="38">
        <f t="shared" ref="AZ561:AZ563" ca="1" si="749">(AV561*2^24)+(AW561*2^16)+(AX561*2^8)+AY561</f>
        <v>1370113805</v>
      </c>
    </row>
    <row r="562" spans="1:52" ht="15" thickBot="1" x14ac:dyDescent="0.4">
      <c r="I562" s="39"/>
      <c r="J562" s="40"/>
      <c r="K562" s="41" t="s">
        <v>4</v>
      </c>
      <c r="L562" s="42" t="str">
        <f ca="1">MID(HEX2BIN(MID($B546,1,1),4),1,1)</f>
        <v>1</v>
      </c>
      <c r="M562" s="42" t="str">
        <f ca="1">MID(HEX2BIN(MID($B546,1,1),4),2,1)</f>
        <v>0</v>
      </c>
      <c r="N562" s="42" t="str">
        <f ca="1">MID(HEX2BIN(MID($B546,1,1),4),3,1)</f>
        <v>0</v>
      </c>
      <c r="O562" s="42" t="str">
        <f ca="1">MID(HEX2BIN(MID($B546,1,1),4),4,1)</f>
        <v>0</v>
      </c>
      <c r="P562" s="43" t="str">
        <f ca="1">MID(HEX2BIN(MID($B546,2,1),4),1,1)</f>
        <v>1</v>
      </c>
      <c r="Q562" s="43" t="str">
        <f ca="1">MID(HEX2BIN(MID($B546,2,1),4),2,1)</f>
        <v>0</v>
      </c>
      <c r="R562" s="43" t="str">
        <f ca="1">MID(HEX2BIN(MID($B546,2,1),4),3,1)</f>
        <v>1</v>
      </c>
      <c r="S562" s="43" t="str">
        <f ca="1">MID(HEX2BIN(MID($B546,2,1),4),4,1)</f>
        <v>1</v>
      </c>
      <c r="T562" s="44" t="str">
        <f ca="1">MID(HEX2BIN(MID($B546,3,1),4),1,1)</f>
        <v>0</v>
      </c>
      <c r="U562" s="44" t="str">
        <f ca="1">MID(HEX2BIN(MID($B546,3,1),4),2,1)</f>
        <v>1</v>
      </c>
      <c r="V562" s="44" t="str">
        <f ca="1">MID(HEX2BIN(MID($B546,3,1),4),3,1)</f>
        <v>0</v>
      </c>
      <c r="W562" s="44" t="str">
        <f ca="1">MID(HEX2BIN(MID($B546,3,1),4),4,1)</f>
        <v>1</v>
      </c>
      <c r="X562" s="45" t="str">
        <f ca="1">MID(HEX2BIN(MID($B546,4,1),4),1,1)</f>
        <v>0</v>
      </c>
      <c r="Y562" s="45" t="str">
        <f ca="1">MID(HEX2BIN(MID($B546,4,1),4),2,1)</f>
        <v>1</v>
      </c>
      <c r="Z562" s="45" t="str">
        <f ca="1">MID(HEX2BIN(MID($B546,4,1),4),3,1)</f>
        <v>1</v>
      </c>
      <c r="AA562" s="45" t="str">
        <f ca="1">MID(HEX2BIN(MID($B546,4,1),4),4,1)</f>
        <v>1</v>
      </c>
      <c r="AB562" s="42" t="str">
        <f ca="1">MID(HEX2BIN(MID($B546,5,1),4),1,1)</f>
        <v>1</v>
      </c>
      <c r="AC562" s="42" t="str">
        <f ca="1">MID(HEX2BIN(MID($B546,5,1),4),2,1)</f>
        <v>1</v>
      </c>
      <c r="AD562" s="42" t="str">
        <f ca="1">MID(HEX2BIN(MID($B546,5,1),4),3,1)</f>
        <v>1</v>
      </c>
      <c r="AE562" s="42" t="str">
        <f ca="1">MID(HEX2BIN(MID($B546,5,1),4),4,1)</f>
        <v>1</v>
      </c>
      <c r="AF562" s="43" t="str">
        <f ca="1">MID(HEX2BIN(MID($B546,6,1),4),1,1)</f>
        <v>1</v>
      </c>
      <c r="AG562" s="43" t="str">
        <f ca="1">MID(HEX2BIN(MID($B546,6,1),4),2,1)</f>
        <v>1</v>
      </c>
      <c r="AH562" s="43" t="str">
        <f ca="1">MID(HEX2BIN(MID($B546,6,1),4),3,1)</f>
        <v>1</v>
      </c>
      <c r="AI562" s="43" t="str">
        <f ca="1">MID(HEX2BIN(MID($B546,6,1),4),4,1)</f>
        <v>0</v>
      </c>
      <c r="AJ562" s="44" t="str">
        <f ca="1">MID(HEX2BIN(MID($B546,7,1),4),1,1)</f>
        <v>0</v>
      </c>
      <c r="AK562" s="44" t="str">
        <f ca="1">MID(HEX2BIN(MID($B546,7,1),4),2,1)</f>
        <v>0</v>
      </c>
      <c r="AL562" s="44" t="str">
        <f ca="1">MID(HEX2BIN(MID($B546,7,1),4),3,1)</f>
        <v>0</v>
      </c>
      <c r="AM562" s="44" t="str">
        <f ca="1">MID(HEX2BIN(MID($B546,7,1),4),4,1)</f>
        <v>1</v>
      </c>
      <c r="AN562" s="45" t="str">
        <f ca="1">MID(HEX2BIN(MID($B546,8,1),4),1,1)</f>
        <v>0</v>
      </c>
      <c r="AO562" s="45" t="str">
        <f ca="1">MID(HEX2BIN(MID($B546,8,1),4),2,1)</f>
        <v>0</v>
      </c>
      <c r="AP562" s="45" t="str">
        <f ca="1">MID(HEX2BIN(MID($B546,8,1),4),3,1)</f>
        <v>1</v>
      </c>
      <c r="AQ562" s="45" t="str">
        <f ca="1">MID(HEX2BIN(MID($B546,8,1),4),4,1)</f>
        <v>0</v>
      </c>
      <c r="AR562" s="41" t="str">
        <f t="shared" ca="1" si="744"/>
        <v>10001011</v>
      </c>
      <c r="AS562" s="41" t="str">
        <f t="shared" ca="1" si="745"/>
        <v>01010111</v>
      </c>
      <c r="AT562" s="40" t="str">
        <f t="shared" ca="1" si="746"/>
        <v>11111110</v>
      </c>
      <c r="AU562" s="40" t="str">
        <f t="shared" ca="1" si="747"/>
        <v>00010010</v>
      </c>
      <c r="AV562" s="40">
        <f t="shared" ca="1" si="748"/>
        <v>139</v>
      </c>
      <c r="AW562" s="40">
        <f t="shared" ca="1" si="748"/>
        <v>87</v>
      </c>
      <c r="AX562" s="40">
        <f t="shared" ca="1" si="748"/>
        <v>254</v>
      </c>
      <c r="AY562" s="40">
        <f t="shared" ca="1" si="748"/>
        <v>18</v>
      </c>
      <c r="AZ562" s="46">
        <f t="shared" ca="1" si="749"/>
        <v>2337799698</v>
      </c>
    </row>
    <row r="563" spans="1:52" ht="15" thickBot="1" x14ac:dyDescent="0.4">
      <c r="A563" t="str">
        <f ca="1">DEC2HEX(MOD(G549+G553,2^32),8)</f>
        <v>BC67C0B4</v>
      </c>
      <c r="B563" t="str">
        <f ca="1">A546</f>
        <v>51AA470D</v>
      </c>
      <c r="C563" t="str">
        <f ca="1">B546</f>
        <v>8B57FE12</v>
      </c>
      <c r="D563" t="str">
        <f ca="1">C546</f>
        <v>A7D2FB2D</v>
      </c>
      <c r="E563" t="str">
        <f ca="1">DEC2HEX(MOD(HEX2DEC(D546)+G549,2^32),8)</f>
        <v>F0F39784</v>
      </c>
      <c r="F563" s="29" t="str">
        <f ca="1">E546</f>
        <v>819971FC</v>
      </c>
      <c r="G563" s="29" t="str">
        <f ca="1">F546</f>
        <v>9E2CEFA2</v>
      </c>
      <c r="H563" t="str">
        <f ca="1">G546</f>
        <v>99E3A3D4</v>
      </c>
      <c r="I563" s="54">
        <f ca="1">_xlfn.BITXOR(_xlfn.BITXOR(_xlfn.BITAND(AZ561,AZ562),_xlfn.BITAND(AZ561,AZ563)), _xlfn.BITAND(AZ562,AZ563))</f>
        <v>2211643149</v>
      </c>
      <c r="J563" s="48"/>
      <c r="K563" s="49" t="s">
        <v>5</v>
      </c>
      <c r="L563" s="57" t="str">
        <f ca="1">MID(HEX2BIN(MID($C546,1,1),4),1,1)</f>
        <v>1</v>
      </c>
      <c r="M563" s="57" t="str">
        <f ca="1">MID(HEX2BIN(MID($C546,1,1),4),2,1)</f>
        <v>0</v>
      </c>
      <c r="N563" s="57" t="str">
        <f ca="1">MID(HEX2BIN(MID($C546,1,1),4),3,1)</f>
        <v>1</v>
      </c>
      <c r="O563" s="57" t="str">
        <f ca="1">MID(HEX2BIN(MID($C546,1,1),4),4,1)</f>
        <v>0</v>
      </c>
      <c r="P563" s="58" t="str">
        <f ca="1">MID(HEX2BIN(MID($C546,2,1),4),1,1)</f>
        <v>0</v>
      </c>
      <c r="Q563" s="58" t="str">
        <f ca="1">MID(HEX2BIN(MID($C546,2,1),4),2,1)</f>
        <v>1</v>
      </c>
      <c r="R563" s="58" t="str">
        <f ca="1">MID(HEX2BIN(MID($C546,2,1),4),3,1)</f>
        <v>1</v>
      </c>
      <c r="S563" s="58" t="str">
        <f ca="1">MID(HEX2BIN(MID($C546,2,1),4),4,1)</f>
        <v>1</v>
      </c>
      <c r="T563" s="59" t="str">
        <f ca="1">MID(HEX2BIN(MID($C546,3,1),4),1,1)</f>
        <v>1</v>
      </c>
      <c r="U563" s="59" t="str">
        <f ca="1">MID(HEX2BIN(MID($C546,3,1),4),2,1)</f>
        <v>1</v>
      </c>
      <c r="V563" s="59" t="str">
        <f ca="1">MID(HEX2BIN(MID($C546,3,1),4),3,1)</f>
        <v>0</v>
      </c>
      <c r="W563" s="59" t="str">
        <f ca="1">MID(HEX2BIN(MID($C546,3,1),4),4,1)</f>
        <v>1</v>
      </c>
      <c r="X563" s="60" t="str">
        <f ca="1">MID(HEX2BIN(MID($C546,4,1),4),1,1)</f>
        <v>0</v>
      </c>
      <c r="Y563" s="60" t="str">
        <f ca="1">MID(HEX2BIN(MID($C546,4,1),4),2,1)</f>
        <v>0</v>
      </c>
      <c r="Z563" s="60" t="str">
        <f ca="1">MID(HEX2BIN(MID($C546,4,1),4),3,1)</f>
        <v>1</v>
      </c>
      <c r="AA563" s="60" t="str">
        <f ca="1">MID(HEX2BIN(MID($C546,4,1),4),4,1)</f>
        <v>0</v>
      </c>
      <c r="AB563" s="57" t="str">
        <f ca="1">MID(HEX2BIN(MID($C546,5,1),4),1,1)</f>
        <v>1</v>
      </c>
      <c r="AC563" s="57" t="str">
        <f ca="1">MID(HEX2BIN(MID($C546,5,1),4),2,1)</f>
        <v>1</v>
      </c>
      <c r="AD563" s="57" t="str">
        <f ca="1">MID(HEX2BIN(MID($C546,5,1),4),3,1)</f>
        <v>1</v>
      </c>
      <c r="AE563" s="57" t="str">
        <f ca="1">MID(HEX2BIN(MID($C546,5,1),4),4,1)</f>
        <v>1</v>
      </c>
      <c r="AF563" s="58" t="str">
        <f ca="1">MID(HEX2BIN(MID($C546,6,1),4),1,1)</f>
        <v>1</v>
      </c>
      <c r="AG563" s="58" t="str">
        <f ca="1">MID(HEX2BIN(MID($C546,6,1),4),2,1)</f>
        <v>0</v>
      </c>
      <c r="AH563" s="58" t="str">
        <f ca="1">MID(HEX2BIN(MID($C546,6,1),4),3,1)</f>
        <v>1</v>
      </c>
      <c r="AI563" s="58" t="str">
        <f ca="1">MID(HEX2BIN(MID($C546,6,1),4),4,1)</f>
        <v>1</v>
      </c>
      <c r="AJ563" s="59" t="str">
        <f ca="1">MID(HEX2BIN(MID($C546,7,1),4),1,1)</f>
        <v>0</v>
      </c>
      <c r="AK563" s="59" t="str">
        <f ca="1">MID(HEX2BIN(MID($C546,7,1),4),2,1)</f>
        <v>0</v>
      </c>
      <c r="AL563" s="59" t="str">
        <f ca="1">MID(HEX2BIN(MID($C546,7,1),4),3,1)</f>
        <v>1</v>
      </c>
      <c r="AM563" s="59" t="str">
        <f ca="1">MID(HEX2BIN(MID($C546,7,1),4),4,1)</f>
        <v>0</v>
      </c>
      <c r="AN563" s="60" t="str">
        <f ca="1">MID(HEX2BIN(MID($C546,8,1),4),1,1)</f>
        <v>1</v>
      </c>
      <c r="AO563" s="60" t="str">
        <f ca="1">MID(HEX2BIN(MID($C546,8,1),4),2,1)</f>
        <v>1</v>
      </c>
      <c r="AP563" s="60" t="str">
        <f ca="1">MID(HEX2BIN(MID($C546,8,1),4),3,1)</f>
        <v>0</v>
      </c>
      <c r="AQ563" s="60" t="str">
        <f ca="1">MID(HEX2BIN(MID($C546,8,1),4),4,1)</f>
        <v>1</v>
      </c>
      <c r="AR563" s="49" t="str">
        <f t="shared" ca="1" si="744"/>
        <v>10100111</v>
      </c>
      <c r="AS563" s="49" t="str">
        <f t="shared" ca="1" si="745"/>
        <v>11010010</v>
      </c>
      <c r="AT563" s="48" t="str">
        <f t="shared" ca="1" si="746"/>
        <v>11111011</v>
      </c>
      <c r="AU563" s="48" t="str">
        <f t="shared" ca="1" si="747"/>
        <v>00101101</v>
      </c>
      <c r="AV563" s="48">
        <f t="shared" ca="1" si="748"/>
        <v>167</v>
      </c>
      <c r="AW563" s="48">
        <f t="shared" ca="1" si="748"/>
        <v>210</v>
      </c>
      <c r="AX563" s="48">
        <f t="shared" ca="1" si="748"/>
        <v>251</v>
      </c>
      <c r="AY563" s="48">
        <f t="shared" ca="1" si="748"/>
        <v>45</v>
      </c>
      <c r="AZ563" s="50">
        <f t="shared" ca="1" si="749"/>
        <v>2815621933</v>
      </c>
    </row>
    <row r="564" spans="1:52" ht="15" thickBot="1" x14ac:dyDescent="0.4"/>
    <row r="565" spans="1:52" x14ac:dyDescent="0.35">
      <c r="A565" t="str">
        <f t="shared" ref="A565:H565" ca="1" si="750">A563</f>
        <v>BC67C0B4</v>
      </c>
      <c r="B565" t="str">
        <f t="shared" ca="1" si="750"/>
        <v>51AA470D</v>
      </c>
      <c r="C565" t="str">
        <f t="shared" ca="1" si="750"/>
        <v>8B57FE12</v>
      </c>
      <c r="D565" t="str">
        <f t="shared" ca="1" si="750"/>
        <v>A7D2FB2D</v>
      </c>
      <c r="E565" s="29" t="str">
        <f t="shared" ca="1" si="750"/>
        <v>F0F39784</v>
      </c>
      <c r="F565" s="29" t="str">
        <f t="shared" ca="1" si="750"/>
        <v>819971FC</v>
      </c>
      <c r="G565" t="str">
        <f t="shared" ca="1" si="750"/>
        <v>9E2CEFA2</v>
      </c>
      <c r="H565" t="str">
        <f t="shared" ca="1" si="750"/>
        <v>99E3A3D4</v>
      </c>
      <c r="I565" s="31"/>
      <c r="J565" s="51" t="s">
        <v>214</v>
      </c>
      <c r="K565" s="52"/>
      <c r="L565" s="34" t="str">
        <f ca="1">MID(HEX2BIN(MID($A565,1,1),4),1,1)</f>
        <v>1</v>
      </c>
      <c r="M565" s="34" t="str">
        <f ca="1">MID(HEX2BIN(MID($A565,1,1),4),2,1)</f>
        <v>0</v>
      </c>
      <c r="N565" s="34" t="str">
        <f ca="1">MID(HEX2BIN(MID($A565,1,1),4),3,1)</f>
        <v>1</v>
      </c>
      <c r="O565" s="34" t="str">
        <f ca="1">MID(HEX2BIN(MID($A565,1,1),4),4,1)</f>
        <v>1</v>
      </c>
      <c r="P565" s="35" t="str">
        <f ca="1">MID(HEX2BIN(MID($A565,2,1),4),1,1)</f>
        <v>1</v>
      </c>
      <c r="Q565" s="35" t="str">
        <f ca="1">MID(HEX2BIN(MID($A565,2,1),4),2,1)</f>
        <v>1</v>
      </c>
      <c r="R565" s="35" t="str">
        <f ca="1">MID(HEX2BIN(MID($A565,2,1),4),3,1)</f>
        <v>0</v>
      </c>
      <c r="S565" s="35" t="str">
        <f ca="1">MID(HEX2BIN(MID($A565,2,1),4),4,1)</f>
        <v>0</v>
      </c>
      <c r="T565" s="36" t="str">
        <f ca="1">MID(HEX2BIN(MID($A565,3,1),4),1,1)</f>
        <v>0</v>
      </c>
      <c r="U565" s="36" t="str">
        <f ca="1">MID(HEX2BIN(MID($A565,3,1),4),2,1)</f>
        <v>1</v>
      </c>
      <c r="V565" s="36" t="str">
        <f ca="1">MID(HEX2BIN(MID($A565,3,1),4),3,1)</f>
        <v>1</v>
      </c>
      <c r="W565" s="36" t="str">
        <f ca="1">MID(HEX2BIN(MID($A565,3,1),4),4,1)</f>
        <v>0</v>
      </c>
      <c r="X565" s="37" t="str">
        <f ca="1">MID(HEX2BIN(MID($A565,4,1),4),1,1)</f>
        <v>0</v>
      </c>
      <c r="Y565" s="37" t="str">
        <f ca="1">MID(HEX2BIN(MID($A565,4,1),4),2,1)</f>
        <v>1</v>
      </c>
      <c r="Z565" s="37" t="str">
        <f ca="1">MID(HEX2BIN(MID($A565,4,1),4),3,1)</f>
        <v>1</v>
      </c>
      <c r="AA565" s="37" t="str">
        <f ca="1">MID(HEX2BIN(MID($A565,4,1),4),4,1)</f>
        <v>1</v>
      </c>
      <c r="AB565" s="34" t="str">
        <f ca="1">MID(HEX2BIN(MID($A565,5,1),4),1,1)</f>
        <v>1</v>
      </c>
      <c r="AC565" s="34" t="str">
        <f ca="1">MID(HEX2BIN(MID($A565,5,1),4),2,1)</f>
        <v>1</v>
      </c>
      <c r="AD565" s="34" t="str">
        <f ca="1">MID(HEX2BIN(MID($A565,5,1),4),3,1)</f>
        <v>0</v>
      </c>
      <c r="AE565" s="34" t="str">
        <f ca="1">MID(HEX2BIN(MID($A565,5,1),4),4,1)</f>
        <v>0</v>
      </c>
      <c r="AF565" s="35" t="str">
        <f ca="1">MID(HEX2BIN(MID($A565,6,1),4),1,1)</f>
        <v>0</v>
      </c>
      <c r="AG565" s="35" t="str">
        <f ca="1">MID(HEX2BIN(MID($A565,6,1),4),2,1)</f>
        <v>0</v>
      </c>
      <c r="AH565" s="35" t="str">
        <f ca="1">MID(HEX2BIN(MID($A565,6,1),4),3,1)</f>
        <v>0</v>
      </c>
      <c r="AI565" s="35" t="str">
        <f ca="1">MID(HEX2BIN(MID($A565,6,1),4),4,1)</f>
        <v>0</v>
      </c>
      <c r="AJ565" s="36" t="str">
        <f ca="1">MID(HEX2BIN(MID($A565,7,1),4),1,1)</f>
        <v>1</v>
      </c>
      <c r="AK565" s="36" t="str">
        <f ca="1">MID(HEX2BIN(MID($A565,7,1),4),2,1)</f>
        <v>0</v>
      </c>
      <c r="AL565" s="36" t="str">
        <f ca="1">MID(HEX2BIN(MID($A565,7,1),4),3,1)</f>
        <v>1</v>
      </c>
      <c r="AM565" s="36" t="str">
        <f ca="1">MID(HEX2BIN(MID($A565,7,1),4),4,1)</f>
        <v>1</v>
      </c>
      <c r="AN565" s="37" t="str">
        <f ca="1">MID(HEX2BIN(MID($A565,8,1),4),1,1)</f>
        <v>0</v>
      </c>
      <c r="AO565" s="37" t="str">
        <f ca="1">MID(HEX2BIN(MID($A565,8,1),4),2,1)</f>
        <v>1</v>
      </c>
      <c r="AP565" s="37" t="str">
        <f ca="1">MID(HEX2BIN(MID($A565,8,1),4),3,1)</f>
        <v>0</v>
      </c>
      <c r="AQ565" s="37" t="str">
        <f ca="1">MID(HEX2BIN(MID($A565,8,1),4),4,1)</f>
        <v>0</v>
      </c>
      <c r="AR565" s="33" t="str">
        <f t="shared" ref="AR565:AR568" ca="1" si="751">_xlfn.CONCAT(L565,M565,N565,O565,P565,Q565,R565,S565)</f>
        <v>10111100</v>
      </c>
      <c r="AS565" s="33" t="str">
        <f t="shared" ref="AS565:AS568" ca="1" si="752">_xlfn.CONCAT(T565,U565,V565,W565,X565,Y565,Z565,AA565)</f>
        <v>01100111</v>
      </c>
      <c r="AT565" s="32" t="str">
        <f t="shared" ref="AT565:AT568" ca="1" si="753">_xlfn.CONCAT(AB565,AC565,AD565,AE565,AF565,AG565,AH565,AI565)</f>
        <v>11000000</v>
      </c>
      <c r="AU565" s="32" t="str">
        <f t="shared" ref="AU565:AU568" ca="1" si="754">_xlfn.CONCAT(AJ565,AK565,AL565,AM565,AN565,AO565,AP565,AQ565)</f>
        <v>10110100</v>
      </c>
      <c r="AV565" s="32">
        <f t="shared" ref="AV565:AY568" ca="1" si="755">BIN2DEC(AR565)</f>
        <v>188</v>
      </c>
      <c r="AW565" s="32">
        <f t="shared" ca="1" si="755"/>
        <v>103</v>
      </c>
      <c r="AX565" s="32">
        <f t="shared" ca="1" si="755"/>
        <v>192</v>
      </c>
      <c r="AY565" s="32">
        <f t="shared" ca="1" si="755"/>
        <v>180</v>
      </c>
      <c r="AZ565" s="38">
        <f t="shared" ref="AZ565:AZ568" ca="1" si="756">(AV565*2^24)+(AW565*2^16)+(AX565*2^8)+AY565</f>
        <v>3160916148</v>
      </c>
    </row>
    <row r="566" spans="1:52" ht="15.5" x14ac:dyDescent="0.35">
      <c r="A566" s="55" t="s">
        <v>257</v>
      </c>
      <c r="I566" s="39"/>
      <c r="J566" s="40" t="s">
        <v>215</v>
      </c>
      <c r="K566" s="53">
        <v>2</v>
      </c>
      <c r="L566" s="42" t="str" cm="1">
        <f t="array" aca="1" ref="L566" ca="1">INDIRECT(ADDRESS((ROW(566:566)-1),IF(MOD(COLUMN(L:L)-11-$K566,32)=0,32,MOD(COLUMN(L:L)-11-$K566,32))+11))</f>
        <v>0</v>
      </c>
      <c r="M566" s="42" t="str" cm="1">
        <f t="array" aca="1" ref="M566" ca="1">INDIRECT(ADDRESS((ROW(566:566)-1),IF(MOD(COLUMN(M:M)-11-$K566,32)=0,32,MOD(COLUMN(M:M)-11-$K566,32))+11))</f>
        <v>0</v>
      </c>
      <c r="N566" s="42" t="str" cm="1">
        <f t="array" aca="1" ref="N566" ca="1">INDIRECT(ADDRESS((ROW(566:566)-1),IF(MOD(COLUMN(N:N)-11-$K566,32)=0,32,MOD(COLUMN(N:N)-11-$K566,32))+11))</f>
        <v>1</v>
      </c>
      <c r="O566" s="42" t="str" cm="1">
        <f t="array" aca="1" ref="O566" ca="1">INDIRECT(ADDRESS((ROW(566:566)-1),IF(MOD(COLUMN(O:O)-11-$K566,32)=0,32,MOD(COLUMN(O:O)-11-$K566,32))+11))</f>
        <v>0</v>
      </c>
      <c r="P566" s="43" t="str" cm="1">
        <f t="array" aca="1" ref="P566" ca="1">INDIRECT(ADDRESS((ROW(566:566)-1),IF(MOD(COLUMN(P:P)-11-$K566,32)=0,32,MOD(COLUMN(P:P)-11-$K566,32))+11))</f>
        <v>1</v>
      </c>
      <c r="Q566" s="43" t="str" cm="1">
        <f t="array" aca="1" ref="Q566" ca="1">INDIRECT(ADDRESS((ROW(566:566)-1),IF(MOD(COLUMN(Q:Q)-11-$K566,32)=0,32,MOD(COLUMN(Q:Q)-11-$K566,32))+11))</f>
        <v>1</v>
      </c>
      <c r="R566" s="43" t="str" cm="1">
        <f t="array" aca="1" ref="R566" ca="1">INDIRECT(ADDRESS((ROW(566:566)-1),IF(MOD(COLUMN(R:R)-11-$K566,32)=0,32,MOD(COLUMN(R:R)-11-$K566,32))+11))</f>
        <v>1</v>
      </c>
      <c r="S566" s="43" t="str" cm="1">
        <f t="array" aca="1" ref="S566" ca="1">INDIRECT(ADDRESS((ROW(566:566)-1),IF(MOD(COLUMN(S:S)-11-$K566,32)=0,32,MOD(COLUMN(S:S)-11-$K566,32))+11))</f>
        <v>1</v>
      </c>
      <c r="T566" s="44" t="str" cm="1">
        <f t="array" aca="1" ref="T566" ca="1">INDIRECT(ADDRESS((ROW(566:566)-1),IF(MOD(COLUMN(T:T)-11-$K566,32)=0,32,MOD(COLUMN(T:T)-11-$K566,32))+11))</f>
        <v>0</v>
      </c>
      <c r="U566" s="44" t="str" cm="1">
        <f t="array" aca="1" ref="U566" ca="1">INDIRECT(ADDRESS((ROW(566:566)-1),IF(MOD(COLUMN(U:U)-11-$K566,32)=0,32,MOD(COLUMN(U:U)-11-$K566,32))+11))</f>
        <v>0</v>
      </c>
      <c r="V566" s="44" t="str" cm="1">
        <f t="array" aca="1" ref="V566" ca="1">INDIRECT(ADDRESS((ROW(566:566)-1),IF(MOD(COLUMN(V:V)-11-$K566,32)=0,32,MOD(COLUMN(V:V)-11-$K566,32))+11))</f>
        <v>0</v>
      </c>
      <c r="W566" s="44" t="str" cm="1">
        <f t="array" aca="1" ref="W566" ca="1">INDIRECT(ADDRESS((ROW(566:566)-1),IF(MOD(COLUMN(W:W)-11-$K566,32)=0,32,MOD(COLUMN(W:W)-11-$K566,32))+11))</f>
        <v>1</v>
      </c>
      <c r="X566" s="45" t="str" cm="1">
        <f t="array" aca="1" ref="X566" ca="1">INDIRECT(ADDRESS((ROW(566:566)-1),IF(MOD(COLUMN(X:X)-11-$K566,32)=0,32,MOD(COLUMN(X:X)-11-$K566,32))+11))</f>
        <v>1</v>
      </c>
      <c r="Y566" s="45" t="str" cm="1">
        <f t="array" aca="1" ref="Y566" ca="1">INDIRECT(ADDRESS((ROW(566:566)-1),IF(MOD(COLUMN(Y:Y)-11-$K566,32)=0,32,MOD(COLUMN(Y:Y)-11-$K566,32))+11))</f>
        <v>0</v>
      </c>
      <c r="Z566" s="45" t="str" cm="1">
        <f t="array" aca="1" ref="Z566" ca="1">INDIRECT(ADDRESS((ROW(566:566)-1),IF(MOD(COLUMN(Z:Z)-11-$K566,32)=0,32,MOD(COLUMN(Z:Z)-11-$K566,32))+11))</f>
        <v>0</v>
      </c>
      <c r="AA566" s="45" t="str" cm="1">
        <f t="array" aca="1" ref="AA566" ca="1">INDIRECT(ADDRESS((ROW(566:566)-1),IF(MOD(COLUMN(AA:AA)-11-$K566,32)=0,32,MOD(COLUMN(AA:AA)-11-$K566,32))+11))</f>
        <v>1</v>
      </c>
      <c r="AB566" s="42" t="str" cm="1">
        <f t="array" aca="1" ref="AB566" ca="1">INDIRECT(ADDRESS((ROW(566:566)-1),IF(MOD(COLUMN(AB:AB)-11-$K566,32)=0,32,MOD(COLUMN(AB:AB)-11-$K566,32))+11))</f>
        <v>1</v>
      </c>
      <c r="AC566" s="42" t="str" cm="1">
        <f t="array" aca="1" ref="AC566" ca="1">INDIRECT(ADDRESS((ROW(566:566)-1),IF(MOD(COLUMN(AC:AC)-11-$K566,32)=0,32,MOD(COLUMN(AC:AC)-11-$K566,32))+11))</f>
        <v>1</v>
      </c>
      <c r="AD566" s="42" t="str" cm="1">
        <f t="array" aca="1" ref="AD566" ca="1">INDIRECT(ADDRESS((ROW(566:566)-1),IF(MOD(COLUMN(AD:AD)-11-$K566,32)=0,32,MOD(COLUMN(AD:AD)-11-$K566,32))+11))</f>
        <v>1</v>
      </c>
      <c r="AE566" s="42" t="str" cm="1">
        <f t="array" aca="1" ref="AE566" ca="1">INDIRECT(ADDRESS((ROW(566:566)-1),IF(MOD(COLUMN(AE:AE)-11-$K566,32)=0,32,MOD(COLUMN(AE:AE)-11-$K566,32))+11))</f>
        <v>1</v>
      </c>
      <c r="AF566" s="43" t="str" cm="1">
        <f t="array" aca="1" ref="AF566" ca="1">INDIRECT(ADDRESS((ROW(566:566)-1),IF(MOD(COLUMN(AF:AF)-11-$K566,32)=0,32,MOD(COLUMN(AF:AF)-11-$K566,32))+11))</f>
        <v>0</v>
      </c>
      <c r="AG566" s="43" t="str" cm="1">
        <f t="array" aca="1" ref="AG566" ca="1">INDIRECT(ADDRESS((ROW(566:566)-1),IF(MOD(COLUMN(AG:AG)-11-$K566,32)=0,32,MOD(COLUMN(AG:AG)-11-$K566,32))+11))</f>
        <v>0</v>
      </c>
      <c r="AH566" s="43" t="str" cm="1">
        <f t="array" aca="1" ref="AH566" ca="1">INDIRECT(ADDRESS((ROW(566:566)-1),IF(MOD(COLUMN(AH:AH)-11-$K566,32)=0,32,MOD(COLUMN(AH:AH)-11-$K566,32))+11))</f>
        <v>0</v>
      </c>
      <c r="AI566" s="43" t="str" cm="1">
        <f t="array" aca="1" ref="AI566" ca="1">INDIRECT(ADDRESS((ROW(566:566)-1),IF(MOD(COLUMN(AI:AI)-11-$K566,32)=0,32,MOD(COLUMN(AI:AI)-11-$K566,32))+11))</f>
        <v>0</v>
      </c>
      <c r="AJ566" s="44" t="str" cm="1">
        <f t="array" aca="1" ref="AJ566" ca="1">INDIRECT(ADDRESS((ROW(566:566)-1),IF(MOD(COLUMN(AJ:AJ)-11-$K566,32)=0,32,MOD(COLUMN(AJ:AJ)-11-$K566,32))+11))</f>
        <v>0</v>
      </c>
      <c r="AK566" s="44" t="str" cm="1">
        <f t="array" aca="1" ref="AK566" ca="1">INDIRECT(ADDRESS((ROW(566:566)-1),IF(MOD(COLUMN(AK:AK)-11-$K566,32)=0,32,MOD(COLUMN(AK:AK)-11-$K566,32))+11))</f>
        <v>0</v>
      </c>
      <c r="AL566" s="44" t="str" cm="1">
        <f t="array" aca="1" ref="AL566" ca="1">INDIRECT(ADDRESS((ROW(566:566)-1),IF(MOD(COLUMN(AL:AL)-11-$K566,32)=0,32,MOD(COLUMN(AL:AL)-11-$K566,32))+11))</f>
        <v>1</v>
      </c>
      <c r="AM566" s="44" t="str" cm="1">
        <f t="array" aca="1" ref="AM566" ca="1">INDIRECT(ADDRESS((ROW(566:566)-1),IF(MOD(COLUMN(AM:AM)-11-$K566,32)=0,32,MOD(COLUMN(AM:AM)-11-$K566,32))+11))</f>
        <v>0</v>
      </c>
      <c r="AN566" s="45" t="str" cm="1">
        <f t="array" aca="1" ref="AN566" ca="1">INDIRECT(ADDRESS((ROW(566:566)-1),IF(MOD(COLUMN(AN:AN)-11-$K566,32)=0,32,MOD(COLUMN(AN:AN)-11-$K566,32))+11))</f>
        <v>1</v>
      </c>
      <c r="AO566" s="45" t="str" cm="1">
        <f t="array" aca="1" ref="AO566" ca="1">INDIRECT(ADDRESS((ROW(566:566)-1),IF(MOD(COLUMN(AO:AO)-11-$K566,32)=0,32,MOD(COLUMN(AO:AO)-11-$K566,32))+11))</f>
        <v>1</v>
      </c>
      <c r="AP566" s="45" t="str" cm="1">
        <f t="array" aca="1" ref="AP566" ca="1">INDIRECT(ADDRESS((ROW(566:566)-1),IF(MOD(COLUMN(AP:AP)-11-$K566,32)=0,32,MOD(COLUMN(AP:AP)-11-$K566,32))+11))</f>
        <v>0</v>
      </c>
      <c r="AQ566" s="45" t="str" cm="1">
        <f t="array" aca="1" ref="AQ566" ca="1">INDIRECT(ADDRESS((ROW(566:566)-1),IF(MOD(COLUMN(AQ:AQ)-11-$K566,32)=0,32,MOD(COLUMN(AQ:AQ)-11-$K566,32))+11))</f>
        <v>1</v>
      </c>
      <c r="AR566" s="41" t="str">
        <f t="shared" ca="1" si="751"/>
        <v>00101111</v>
      </c>
      <c r="AS566" s="41" t="str">
        <f t="shared" ca="1" si="752"/>
        <v>00011001</v>
      </c>
      <c r="AT566" s="40" t="str">
        <f t="shared" ca="1" si="753"/>
        <v>11110000</v>
      </c>
      <c r="AU566" s="40" t="str">
        <f t="shared" ca="1" si="754"/>
        <v>00101101</v>
      </c>
      <c r="AV566" s="40">
        <f t="shared" ca="1" si="755"/>
        <v>47</v>
      </c>
      <c r="AW566" s="40">
        <f t="shared" ca="1" si="755"/>
        <v>25</v>
      </c>
      <c r="AX566" s="40">
        <f t="shared" ca="1" si="755"/>
        <v>240</v>
      </c>
      <c r="AY566" s="40">
        <f t="shared" ca="1" si="755"/>
        <v>45</v>
      </c>
      <c r="AZ566" s="46">
        <f t="shared" ca="1" si="756"/>
        <v>790229037</v>
      </c>
    </row>
    <row r="567" spans="1:52" ht="15" thickBot="1" x14ac:dyDescent="0.4">
      <c r="A567" t="s">
        <v>224</v>
      </c>
      <c r="I567" s="39"/>
      <c r="J567" s="40" t="s">
        <v>215</v>
      </c>
      <c r="K567" s="53">
        <v>13</v>
      </c>
      <c r="L567" s="42" t="str" cm="1">
        <f t="array" aca="1" ref="L567" ca="1">INDIRECT(ADDRESS((ROW(567:567)-2),IF(MOD(COLUMN(L:L)-11-$K567,32)=0,32,MOD(COLUMN(L:L)-11-$K567,32))+11))</f>
        <v>0</v>
      </c>
      <c r="M567" s="42" t="str" cm="1">
        <f t="array" aca="1" ref="M567" ca="1">INDIRECT(ADDRESS((ROW(567:567)-2),IF(MOD(COLUMN(M:M)-11-$K567,32)=0,32,MOD(COLUMN(M:M)-11-$K567,32))+11))</f>
        <v>0</v>
      </c>
      <c r="N567" s="42" t="str" cm="1">
        <f t="array" aca="1" ref="N567" ca="1">INDIRECT(ADDRESS((ROW(567:567)-2),IF(MOD(COLUMN(N:N)-11-$K567,32)=0,32,MOD(COLUMN(N:N)-11-$K567,32))+11))</f>
        <v>0</v>
      </c>
      <c r="O567" s="42" t="str" cm="1">
        <f t="array" aca="1" ref="O567" ca="1">INDIRECT(ADDRESS((ROW(567:567)-2),IF(MOD(COLUMN(O:O)-11-$K567,32)=0,32,MOD(COLUMN(O:O)-11-$K567,32))+11))</f>
        <v>0</v>
      </c>
      <c r="P567" s="43" t="str" cm="1">
        <f t="array" aca="1" ref="P567" ca="1">INDIRECT(ADDRESS((ROW(567:567)-2),IF(MOD(COLUMN(P:P)-11-$K567,32)=0,32,MOD(COLUMN(P:P)-11-$K567,32))+11))</f>
        <v>0</v>
      </c>
      <c r="Q567" s="43" t="str" cm="1">
        <f t="array" aca="1" ref="Q567" ca="1">INDIRECT(ADDRESS((ROW(567:567)-2),IF(MOD(COLUMN(Q:Q)-11-$K567,32)=0,32,MOD(COLUMN(Q:Q)-11-$K567,32))+11))</f>
        <v>1</v>
      </c>
      <c r="R567" s="43" t="str" cm="1">
        <f t="array" aca="1" ref="R567" ca="1">INDIRECT(ADDRESS((ROW(567:567)-2),IF(MOD(COLUMN(R:R)-11-$K567,32)=0,32,MOD(COLUMN(R:R)-11-$K567,32))+11))</f>
        <v>0</v>
      </c>
      <c r="S567" s="43" t="str" cm="1">
        <f t="array" aca="1" ref="S567" ca="1">INDIRECT(ADDRESS((ROW(567:567)-2),IF(MOD(COLUMN(S:S)-11-$K567,32)=0,32,MOD(COLUMN(S:S)-11-$K567,32))+11))</f>
        <v>1</v>
      </c>
      <c r="T567" s="44" t="str" cm="1">
        <f t="array" aca="1" ref="T567" ca="1">INDIRECT(ADDRESS((ROW(567:567)-2),IF(MOD(COLUMN(T:T)-11-$K567,32)=0,32,MOD(COLUMN(T:T)-11-$K567,32))+11))</f>
        <v>1</v>
      </c>
      <c r="U567" s="44" t="str" cm="1">
        <f t="array" aca="1" ref="U567" ca="1">INDIRECT(ADDRESS((ROW(567:567)-2),IF(MOD(COLUMN(U:U)-11-$K567,32)=0,32,MOD(COLUMN(U:U)-11-$K567,32))+11))</f>
        <v>0</v>
      </c>
      <c r="V567" s="44" t="str" cm="1">
        <f t="array" aca="1" ref="V567" ca="1">INDIRECT(ADDRESS((ROW(567:567)-2),IF(MOD(COLUMN(V:V)-11-$K567,32)=0,32,MOD(COLUMN(V:V)-11-$K567,32))+11))</f>
        <v>1</v>
      </c>
      <c r="W567" s="44" t="str" cm="1">
        <f t="array" aca="1" ref="W567" ca="1">INDIRECT(ADDRESS((ROW(567:567)-2),IF(MOD(COLUMN(W:W)-11-$K567,32)=0,32,MOD(COLUMN(W:W)-11-$K567,32))+11))</f>
        <v>0</v>
      </c>
      <c r="X567" s="45" t="str" cm="1">
        <f t="array" aca="1" ref="X567" ca="1">INDIRECT(ADDRESS((ROW(567:567)-2),IF(MOD(COLUMN(X:X)-11-$K567,32)=0,32,MOD(COLUMN(X:X)-11-$K567,32))+11))</f>
        <v>0</v>
      </c>
      <c r="Y567" s="45" t="str" cm="1">
        <f t="array" aca="1" ref="Y567" ca="1">INDIRECT(ADDRESS((ROW(567:567)-2),IF(MOD(COLUMN(Y:Y)-11-$K567,32)=0,32,MOD(COLUMN(Y:Y)-11-$K567,32))+11))</f>
        <v>1</v>
      </c>
      <c r="Z567" s="45" t="str" cm="1">
        <f t="array" aca="1" ref="Z567" ca="1">INDIRECT(ADDRESS((ROW(567:567)-2),IF(MOD(COLUMN(Z:Z)-11-$K567,32)=0,32,MOD(COLUMN(Z:Z)-11-$K567,32))+11))</f>
        <v>0</v>
      </c>
      <c r="AA567" s="45" t="str" cm="1">
        <f t="array" aca="1" ref="AA567" ca="1">INDIRECT(ADDRESS((ROW(567:567)-2),IF(MOD(COLUMN(AA:AA)-11-$K567,32)=0,32,MOD(COLUMN(AA:AA)-11-$K567,32))+11))</f>
        <v>1</v>
      </c>
      <c r="AB567" s="42" t="str" cm="1">
        <f t="array" aca="1" ref="AB567" ca="1">INDIRECT(ADDRESS((ROW(567:567)-2),IF(MOD(COLUMN(AB:AB)-11-$K567,32)=0,32,MOD(COLUMN(AB:AB)-11-$K567,32))+11))</f>
        <v>1</v>
      </c>
      <c r="AC567" s="42" t="str" cm="1">
        <f t="array" aca="1" ref="AC567" ca="1">INDIRECT(ADDRESS((ROW(567:567)-2),IF(MOD(COLUMN(AC:AC)-11-$K567,32)=0,32,MOD(COLUMN(AC:AC)-11-$K567,32))+11))</f>
        <v>1</v>
      </c>
      <c r="AD567" s="42" t="str" cm="1">
        <f t="array" aca="1" ref="AD567" ca="1">INDIRECT(ADDRESS((ROW(567:567)-2),IF(MOD(COLUMN(AD:AD)-11-$K567,32)=0,32,MOD(COLUMN(AD:AD)-11-$K567,32))+11))</f>
        <v>1</v>
      </c>
      <c r="AE567" s="42" t="str" cm="1">
        <f t="array" aca="1" ref="AE567" ca="1">INDIRECT(ADDRESS((ROW(567:567)-2),IF(MOD(COLUMN(AE:AE)-11-$K567,32)=0,32,MOD(COLUMN(AE:AE)-11-$K567,32))+11))</f>
        <v>0</v>
      </c>
      <c r="AF567" s="43" t="str" cm="1">
        <f t="array" aca="1" ref="AF567" ca="1">INDIRECT(ADDRESS((ROW(567:567)-2),IF(MOD(COLUMN(AF:AF)-11-$K567,32)=0,32,MOD(COLUMN(AF:AF)-11-$K567,32))+11))</f>
        <v>0</v>
      </c>
      <c r="AG567" s="43" t="str" cm="1">
        <f t="array" aca="1" ref="AG567" ca="1">INDIRECT(ADDRESS((ROW(567:567)-2),IF(MOD(COLUMN(AG:AG)-11-$K567,32)=0,32,MOD(COLUMN(AG:AG)-11-$K567,32))+11))</f>
        <v>0</v>
      </c>
      <c r="AH567" s="43" t="str" cm="1">
        <f t="array" aca="1" ref="AH567" ca="1">INDIRECT(ADDRESS((ROW(567:567)-2),IF(MOD(COLUMN(AH:AH)-11-$K567,32)=0,32,MOD(COLUMN(AH:AH)-11-$K567,32))+11))</f>
        <v>1</v>
      </c>
      <c r="AI567" s="43" t="str" cm="1">
        <f t="array" aca="1" ref="AI567" ca="1">INDIRECT(ADDRESS((ROW(567:567)-2),IF(MOD(COLUMN(AI:AI)-11-$K567,32)=0,32,MOD(COLUMN(AI:AI)-11-$K567,32))+11))</f>
        <v>1</v>
      </c>
      <c r="AJ567" s="44" t="str" cm="1">
        <f t="array" aca="1" ref="AJ567" ca="1">INDIRECT(ADDRESS((ROW(567:567)-2),IF(MOD(COLUMN(AJ:AJ)-11-$K567,32)=0,32,MOD(COLUMN(AJ:AJ)-11-$K567,32))+11))</f>
        <v>0</v>
      </c>
      <c r="AK567" s="44" t="str" cm="1">
        <f t="array" aca="1" ref="AK567" ca="1">INDIRECT(ADDRESS((ROW(567:567)-2),IF(MOD(COLUMN(AK:AK)-11-$K567,32)=0,32,MOD(COLUMN(AK:AK)-11-$K567,32))+11))</f>
        <v>0</v>
      </c>
      <c r="AL567" s="44" t="str" cm="1">
        <f t="array" aca="1" ref="AL567" ca="1">INDIRECT(ADDRESS((ROW(567:567)-2),IF(MOD(COLUMN(AL:AL)-11-$K567,32)=0,32,MOD(COLUMN(AL:AL)-11-$K567,32))+11))</f>
        <v>1</v>
      </c>
      <c r="AM567" s="44" t="str" cm="1">
        <f t="array" aca="1" ref="AM567" ca="1">INDIRECT(ADDRESS((ROW(567:567)-2),IF(MOD(COLUMN(AM:AM)-11-$K567,32)=0,32,MOD(COLUMN(AM:AM)-11-$K567,32))+11))</f>
        <v>1</v>
      </c>
      <c r="AN567" s="45" t="str" cm="1">
        <f t="array" aca="1" ref="AN567" ca="1">INDIRECT(ADDRESS((ROW(567:567)-2),IF(MOD(COLUMN(AN:AN)-11-$K567,32)=0,32,MOD(COLUMN(AN:AN)-11-$K567,32))+11))</f>
        <v>1</v>
      </c>
      <c r="AO567" s="45" t="str" cm="1">
        <f t="array" aca="1" ref="AO567" ca="1">INDIRECT(ADDRESS((ROW(567:567)-2),IF(MOD(COLUMN(AO:AO)-11-$K567,32)=0,32,MOD(COLUMN(AO:AO)-11-$K567,32))+11))</f>
        <v>1</v>
      </c>
      <c r="AP567" s="45" t="str" cm="1">
        <f t="array" aca="1" ref="AP567" ca="1">INDIRECT(ADDRESS((ROW(567:567)-2),IF(MOD(COLUMN(AP:AP)-11-$K567,32)=0,32,MOD(COLUMN(AP:AP)-11-$K567,32))+11))</f>
        <v>1</v>
      </c>
      <c r="AQ567" s="45" t="str" cm="1">
        <f t="array" aca="1" ref="AQ567" ca="1">INDIRECT(ADDRESS((ROW(567:567)-2),IF(MOD(COLUMN(AQ:AQ)-11-$K567,32)=0,32,MOD(COLUMN(AQ:AQ)-11-$K567,32))+11))</f>
        <v>0</v>
      </c>
      <c r="AR567" s="41" t="str">
        <f t="shared" ca="1" si="751"/>
        <v>00000101</v>
      </c>
      <c r="AS567" s="41" t="str">
        <f t="shared" ca="1" si="752"/>
        <v>10100101</v>
      </c>
      <c r="AT567" s="40" t="str">
        <f t="shared" ca="1" si="753"/>
        <v>11100011</v>
      </c>
      <c r="AU567" s="40" t="str">
        <f t="shared" ca="1" si="754"/>
        <v>00111110</v>
      </c>
      <c r="AV567" s="40">
        <f t="shared" ca="1" si="755"/>
        <v>5</v>
      </c>
      <c r="AW567" s="40">
        <f t="shared" ca="1" si="755"/>
        <v>165</v>
      </c>
      <c r="AX567" s="40">
        <f t="shared" ca="1" si="755"/>
        <v>227</v>
      </c>
      <c r="AY567" s="40">
        <f t="shared" ca="1" si="755"/>
        <v>62</v>
      </c>
      <c r="AZ567" s="46">
        <f t="shared" ca="1" si="756"/>
        <v>94757694</v>
      </c>
    </row>
    <row r="568" spans="1:52" ht="15" thickBot="1" x14ac:dyDescent="0.4">
      <c r="A568" t="s">
        <v>225</v>
      </c>
      <c r="B568">
        <f ca="1">HEX2DEC(H565)</f>
        <v>2581832660</v>
      </c>
      <c r="C568">
        <f ca="1">I573</f>
        <v>2593526356</v>
      </c>
      <c r="D568">
        <f ca="1">I578</f>
        <v>2392684966</v>
      </c>
      <c r="E568" s="30">
        <f>Const!C31</f>
        <v>3584528711</v>
      </c>
      <c r="F568" s="61">
        <f ca="1">Home!F33</f>
        <v>3479795848</v>
      </c>
      <c r="G568" s="54">
        <f ca="1">B568+C568+D568+E568+F568</f>
        <v>14632368541</v>
      </c>
      <c r="I568" s="54">
        <f ca="1">_xlfn.BITXOR(_xlfn.BITXOR(AZ566,AZ567),AZ568)</f>
        <v>3049177570</v>
      </c>
      <c r="J568" s="48" t="s">
        <v>215</v>
      </c>
      <c r="K568" s="56">
        <v>22</v>
      </c>
      <c r="L568" s="57" t="str" cm="1">
        <f t="array" aca="1" ref="L568" ca="1">INDIRECT(ADDRESS((ROW(568:568)-3),IF(MOD(COLUMN(L:L)-11-$K568,32)=0,32,MOD(COLUMN(L:L)-11-$K568,32))+11))</f>
        <v>1</v>
      </c>
      <c r="M568" s="57" t="str" cm="1">
        <f t="array" aca="1" ref="M568" ca="1">INDIRECT(ADDRESS((ROW(568:568)-3),IF(MOD(COLUMN(M:M)-11-$K568,32)=0,32,MOD(COLUMN(M:M)-11-$K568,32))+11))</f>
        <v>0</v>
      </c>
      <c r="N568" s="57" t="str" cm="1">
        <f t="array" aca="1" ref="N568" ca="1">INDIRECT(ADDRESS((ROW(568:568)-3),IF(MOD(COLUMN(N:N)-11-$K568,32)=0,32,MOD(COLUMN(N:N)-11-$K568,32))+11))</f>
        <v>0</v>
      </c>
      <c r="O568" s="57" t="str" cm="1">
        <f t="array" aca="1" ref="O568" ca="1">INDIRECT(ADDRESS((ROW(568:568)-3),IF(MOD(COLUMN(O:O)-11-$K568,32)=0,32,MOD(COLUMN(O:O)-11-$K568,32))+11))</f>
        <v>1</v>
      </c>
      <c r="P568" s="58" t="str" cm="1">
        <f t="array" aca="1" ref="P568" ca="1">INDIRECT(ADDRESS((ROW(568:568)-3),IF(MOD(COLUMN(P:P)-11-$K568,32)=0,32,MOD(COLUMN(P:P)-11-$K568,32))+11))</f>
        <v>1</v>
      </c>
      <c r="Q568" s="58" t="str" cm="1">
        <f t="array" aca="1" ref="Q568" ca="1">INDIRECT(ADDRESS((ROW(568:568)-3),IF(MOD(COLUMN(Q:Q)-11-$K568,32)=0,32,MOD(COLUMN(Q:Q)-11-$K568,32))+11))</f>
        <v>1</v>
      </c>
      <c r="R568" s="58" t="str" cm="1">
        <f t="array" aca="1" ref="R568" ca="1">INDIRECT(ADDRESS((ROW(568:568)-3),IF(MOD(COLUMN(R:R)-11-$K568,32)=0,32,MOD(COLUMN(R:R)-11-$K568,32))+11))</f>
        <v>1</v>
      </c>
      <c r="S568" s="58" t="str" cm="1">
        <f t="array" aca="1" ref="S568" ca="1">INDIRECT(ADDRESS((ROW(568:568)-3),IF(MOD(COLUMN(S:S)-11-$K568,32)=0,32,MOD(COLUMN(S:S)-11-$K568,32))+11))</f>
        <v>1</v>
      </c>
      <c r="T568" s="59" t="str" cm="1">
        <f t="array" aca="1" ref="T568" ca="1">INDIRECT(ADDRESS((ROW(568:568)-3),IF(MOD(COLUMN(T:T)-11-$K568,32)=0,32,MOD(COLUMN(T:T)-11-$K568,32))+11))</f>
        <v>0</v>
      </c>
      <c r="U568" s="59" t="str" cm="1">
        <f t="array" aca="1" ref="U568" ca="1">INDIRECT(ADDRESS((ROW(568:568)-3),IF(MOD(COLUMN(U:U)-11-$K568,32)=0,32,MOD(COLUMN(U:U)-11-$K568,32))+11))</f>
        <v>0</v>
      </c>
      <c r="V568" s="59" t="str" cm="1">
        <f t="array" aca="1" ref="V568" ca="1">INDIRECT(ADDRESS((ROW(568:568)-3),IF(MOD(COLUMN(V:V)-11-$K568,32)=0,32,MOD(COLUMN(V:V)-11-$K568,32))+11))</f>
        <v>0</v>
      </c>
      <c r="W568" s="59" t="str" cm="1">
        <f t="array" aca="1" ref="W568" ca="1">INDIRECT(ADDRESS((ROW(568:568)-3),IF(MOD(COLUMN(W:W)-11-$K568,32)=0,32,MOD(COLUMN(W:W)-11-$K568,32))+11))</f>
        <v>0</v>
      </c>
      <c r="X568" s="60" t="str" cm="1">
        <f t="array" aca="1" ref="X568" ca="1">INDIRECT(ADDRESS((ROW(568:568)-3),IF(MOD(COLUMN(X:X)-11-$K568,32)=0,32,MOD(COLUMN(X:X)-11-$K568,32))+11))</f>
        <v>0</v>
      </c>
      <c r="Y568" s="60" t="str" cm="1">
        <f t="array" aca="1" ref="Y568" ca="1">INDIRECT(ADDRESS((ROW(568:568)-3),IF(MOD(COLUMN(Y:Y)-11-$K568,32)=0,32,MOD(COLUMN(Y:Y)-11-$K568,32))+11))</f>
        <v>0</v>
      </c>
      <c r="Z568" s="60" t="str" cm="1">
        <f t="array" aca="1" ref="Z568" ca="1">INDIRECT(ADDRESS((ROW(568:568)-3),IF(MOD(COLUMN(Z:Z)-11-$K568,32)=0,32,MOD(COLUMN(Z:Z)-11-$K568,32))+11))</f>
        <v>1</v>
      </c>
      <c r="AA568" s="60" t="str" cm="1">
        <f t="array" aca="1" ref="AA568" ca="1">INDIRECT(ADDRESS((ROW(568:568)-3),IF(MOD(COLUMN(AA:AA)-11-$K568,32)=0,32,MOD(COLUMN(AA:AA)-11-$K568,32))+11))</f>
        <v>0</v>
      </c>
      <c r="AB568" s="57" t="str" cm="1">
        <f t="array" aca="1" ref="AB568" ca="1">INDIRECT(ADDRESS((ROW(568:568)-3),IF(MOD(COLUMN(AB:AB)-11-$K568,32)=0,32,MOD(COLUMN(AB:AB)-11-$K568,32))+11))</f>
        <v>1</v>
      </c>
      <c r="AC568" s="57" t="str" cm="1">
        <f t="array" aca="1" ref="AC568" ca="1">INDIRECT(ADDRESS((ROW(568:568)-3),IF(MOD(COLUMN(AC:AC)-11-$K568,32)=0,32,MOD(COLUMN(AC:AC)-11-$K568,32))+11))</f>
        <v>1</v>
      </c>
      <c r="AD568" s="57" t="str" cm="1">
        <f t="array" aca="1" ref="AD568" ca="1">INDIRECT(ADDRESS((ROW(568:568)-3),IF(MOD(COLUMN(AD:AD)-11-$K568,32)=0,32,MOD(COLUMN(AD:AD)-11-$K568,32))+11))</f>
        <v>0</v>
      </c>
      <c r="AE568" s="57" t="str" cm="1">
        <f t="array" aca="1" ref="AE568" ca="1">INDIRECT(ADDRESS((ROW(568:568)-3),IF(MOD(COLUMN(AE:AE)-11-$K568,32)=0,32,MOD(COLUMN(AE:AE)-11-$K568,32))+11))</f>
        <v>1</v>
      </c>
      <c r="AF568" s="58" t="str" cm="1">
        <f t="array" aca="1" ref="AF568" ca="1">INDIRECT(ADDRESS((ROW(568:568)-3),IF(MOD(COLUMN(AF:AF)-11-$K568,32)=0,32,MOD(COLUMN(AF:AF)-11-$K568,32))+11))</f>
        <v>0</v>
      </c>
      <c r="AG568" s="58" t="str" cm="1">
        <f t="array" aca="1" ref="AG568" ca="1">INDIRECT(ADDRESS((ROW(568:568)-3),IF(MOD(COLUMN(AG:AG)-11-$K568,32)=0,32,MOD(COLUMN(AG:AG)-11-$K568,32))+11))</f>
        <v>0</v>
      </c>
      <c r="AH568" s="58" t="str" cm="1">
        <f t="array" aca="1" ref="AH568" ca="1">INDIRECT(ADDRESS((ROW(568:568)-3),IF(MOD(COLUMN(AH:AH)-11-$K568,32)=0,32,MOD(COLUMN(AH:AH)-11-$K568,32))+11))</f>
        <v>1</v>
      </c>
      <c r="AI568" s="58" t="str" cm="1">
        <f t="array" aca="1" ref="AI568" ca="1">INDIRECT(ADDRESS((ROW(568:568)-3),IF(MOD(COLUMN(AI:AI)-11-$K568,32)=0,32,MOD(COLUMN(AI:AI)-11-$K568,32))+11))</f>
        <v>0</v>
      </c>
      <c r="AJ568" s="59" t="str" cm="1">
        <f t="array" aca="1" ref="AJ568" ca="1">INDIRECT(ADDRESS((ROW(568:568)-3),IF(MOD(COLUMN(AJ:AJ)-11-$K568,32)=0,32,MOD(COLUMN(AJ:AJ)-11-$K568,32))+11))</f>
        <v>1</v>
      </c>
      <c r="AK568" s="59" t="str" cm="1">
        <f t="array" aca="1" ref="AK568" ca="1">INDIRECT(ADDRESS((ROW(568:568)-3),IF(MOD(COLUMN(AK:AK)-11-$K568,32)=0,32,MOD(COLUMN(AK:AK)-11-$K568,32))+11))</f>
        <v>1</v>
      </c>
      <c r="AL568" s="59" t="str" cm="1">
        <f t="array" aca="1" ref="AL568" ca="1">INDIRECT(ADDRESS((ROW(568:568)-3),IF(MOD(COLUMN(AL:AL)-11-$K568,32)=0,32,MOD(COLUMN(AL:AL)-11-$K568,32))+11))</f>
        <v>1</v>
      </c>
      <c r="AM568" s="59" t="str" cm="1">
        <f t="array" aca="1" ref="AM568" ca="1">INDIRECT(ADDRESS((ROW(568:568)-3),IF(MOD(COLUMN(AM:AM)-11-$K568,32)=0,32,MOD(COLUMN(AM:AM)-11-$K568,32))+11))</f>
        <v>1</v>
      </c>
      <c r="AN568" s="60" t="str" cm="1">
        <f t="array" aca="1" ref="AN568" ca="1">INDIRECT(ADDRESS((ROW(568:568)-3),IF(MOD(COLUMN(AN:AN)-11-$K568,32)=0,32,MOD(COLUMN(AN:AN)-11-$K568,32))+11))</f>
        <v>0</v>
      </c>
      <c r="AO568" s="60" t="str" cm="1">
        <f t="array" aca="1" ref="AO568" ca="1">INDIRECT(ADDRESS((ROW(568:568)-3),IF(MOD(COLUMN(AO:AO)-11-$K568,32)=0,32,MOD(COLUMN(AO:AO)-11-$K568,32))+11))</f>
        <v>0</v>
      </c>
      <c r="AP568" s="60" t="str" cm="1">
        <f t="array" aca="1" ref="AP568" ca="1">INDIRECT(ADDRESS((ROW(568:568)-3),IF(MOD(COLUMN(AP:AP)-11-$K568,32)=0,32,MOD(COLUMN(AP:AP)-11-$K568,32))+11))</f>
        <v>0</v>
      </c>
      <c r="AQ568" s="60" t="str" cm="1">
        <f t="array" aca="1" ref="AQ568" ca="1">INDIRECT(ADDRESS((ROW(568:568)-3),IF(MOD(COLUMN(AQ:AQ)-11-$K568,32)=0,32,MOD(COLUMN(AQ:AQ)-11-$K568,32))+11))</f>
        <v>1</v>
      </c>
      <c r="AR568" s="49" t="str">
        <f t="shared" ca="1" si="751"/>
        <v>10011111</v>
      </c>
      <c r="AS568" s="49" t="str">
        <f t="shared" ca="1" si="752"/>
        <v>00000010</v>
      </c>
      <c r="AT568" s="48" t="str">
        <f t="shared" ca="1" si="753"/>
        <v>11010010</v>
      </c>
      <c r="AU568" s="48" t="str">
        <f t="shared" ca="1" si="754"/>
        <v>11110001</v>
      </c>
      <c r="AV568" s="48">
        <f t="shared" ca="1" si="755"/>
        <v>159</v>
      </c>
      <c r="AW568" s="48">
        <f t="shared" ca="1" si="755"/>
        <v>2</v>
      </c>
      <c r="AX568" s="48">
        <f t="shared" ca="1" si="755"/>
        <v>210</v>
      </c>
      <c r="AY568" s="48">
        <f t="shared" ca="1" si="755"/>
        <v>241</v>
      </c>
      <c r="AZ568" s="50">
        <f t="shared" ca="1" si="756"/>
        <v>2667762417</v>
      </c>
    </row>
    <row r="569" spans="1:52" ht="15" thickBot="1" x14ac:dyDescent="0.4"/>
    <row r="570" spans="1:52" x14ac:dyDescent="0.35">
      <c r="I570" s="31"/>
      <c r="J570" s="51" t="s">
        <v>216</v>
      </c>
      <c r="K570" s="52"/>
      <c r="L570" s="34" t="str">
        <f ca="1">MID(HEX2BIN(MID($E565,1,1),4),1,1)</f>
        <v>1</v>
      </c>
      <c r="M570" s="34" t="str">
        <f ca="1">MID(HEX2BIN(MID($E565,1,1),4),2,1)</f>
        <v>1</v>
      </c>
      <c r="N570" s="34" t="str">
        <f ca="1">MID(HEX2BIN(MID($E565,1,1),4),3,1)</f>
        <v>1</v>
      </c>
      <c r="O570" s="34" t="str">
        <f ca="1">MID(HEX2BIN(MID($E565,1,1),4),4,1)</f>
        <v>1</v>
      </c>
      <c r="P570" s="35" t="str">
        <f ca="1">MID(HEX2BIN(MID($E565,2,1),4),1,1)</f>
        <v>0</v>
      </c>
      <c r="Q570" s="35" t="str">
        <f ca="1">MID(HEX2BIN(MID($E565,2,1),4),2,1)</f>
        <v>0</v>
      </c>
      <c r="R570" s="35" t="str">
        <f ca="1">MID(HEX2BIN(MID($E565,2,1),4),3,1)</f>
        <v>0</v>
      </c>
      <c r="S570" s="35" t="str">
        <f ca="1">MID(HEX2BIN(MID($E565,2,1),4),4,1)</f>
        <v>0</v>
      </c>
      <c r="T570" s="36" t="str">
        <f ca="1">MID(HEX2BIN(MID($E565,3,1),4),1,1)</f>
        <v>1</v>
      </c>
      <c r="U570" s="36" t="str">
        <f ca="1">MID(HEX2BIN(MID($E565,3,1),4),2,1)</f>
        <v>1</v>
      </c>
      <c r="V570" s="36" t="str">
        <f ca="1">MID(HEX2BIN(MID($E565,3,1),4),3,1)</f>
        <v>1</v>
      </c>
      <c r="W570" s="36" t="str">
        <f ca="1">MID(HEX2BIN(MID($E565,3,1),4),4,1)</f>
        <v>1</v>
      </c>
      <c r="X570" s="37" t="str">
        <f ca="1">MID(HEX2BIN(MID($E565,4,1),4),1,1)</f>
        <v>0</v>
      </c>
      <c r="Y570" s="37" t="str">
        <f ca="1">MID(HEX2BIN(MID($E565,4,1),4),2,1)</f>
        <v>0</v>
      </c>
      <c r="Z570" s="37" t="str">
        <f ca="1">MID(HEX2BIN(MID($E565,4,1),4),3,1)</f>
        <v>1</v>
      </c>
      <c r="AA570" s="37" t="str">
        <f ca="1">MID(HEX2BIN(MID($E565,4,1),4),4,1)</f>
        <v>1</v>
      </c>
      <c r="AB570" s="34" t="str">
        <f ca="1">MID(HEX2BIN(MID($E565,5,1),4),1,1)</f>
        <v>1</v>
      </c>
      <c r="AC570" s="34" t="str">
        <f ca="1">MID(HEX2BIN(MID($E565,5,1),4),2,1)</f>
        <v>0</v>
      </c>
      <c r="AD570" s="34" t="str">
        <f ca="1">MID(HEX2BIN(MID($E565,5,1),4),3,1)</f>
        <v>0</v>
      </c>
      <c r="AE570" s="34" t="str">
        <f ca="1">MID(HEX2BIN(MID($E565,5,1),4),4,1)</f>
        <v>1</v>
      </c>
      <c r="AF570" s="35" t="str">
        <f ca="1">MID(HEX2BIN(MID($E565,6,1),4),1,1)</f>
        <v>0</v>
      </c>
      <c r="AG570" s="35" t="str">
        <f ca="1">MID(HEX2BIN(MID($E565,6,1),4),2,1)</f>
        <v>1</v>
      </c>
      <c r="AH570" s="35" t="str">
        <f ca="1">MID(HEX2BIN(MID($E565,6,1),4),3,1)</f>
        <v>1</v>
      </c>
      <c r="AI570" s="35" t="str">
        <f ca="1">MID(HEX2BIN(MID($E565,6,1),4),4,1)</f>
        <v>1</v>
      </c>
      <c r="AJ570" s="36" t="str">
        <f ca="1">MID(HEX2BIN(MID($E565,7,1),4),1,1)</f>
        <v>1</v>
      </c>
      <c r="AK570" s="36" t="str">
        <f ca="1">MID(HEX2BIN(MID($E565,7,1),4),2,1)</f>
        <v>0</v>
      </c>
      <c r="AL570" s="36" t="str">
        <f ca="1">MID(HEX2BIN(MID($E565,7,1),4),3,1)</f>
        <v>0</v>
      </c>
      <c r="AM570" s="36" t="str">
        <f ca="1">MID(HEX2BIN(MID($E565,7,1),4),4,1)</f>
        <v>0</v>
      </c>
      <c r="AN570" s="37" t="str">
        <f ca="1">MID(HEX2BIN(MID($E565,8,1),4),1,1)</f>
        <v>0</v>
      </c>
      <c r="AO570" s="37" t="str">
        <f ca="1">MID(HEX2BIN(MID($E565,8,1),4),2,1)</f>
        <v>1</v>
      </c>
      <c r="AP570" s="37" t="str">
        <f ca="1">MID(HEX2BIN(MID($E565,8,1),4),3,1)</f>
        <v>0</v>
      </c>
      <c r="AQ570" s="37" t="str">
        <f ca="1">MID(HEX2BIN(MID($E565,8,1),4),4,1)</f>
        <v>0</v>
      </c>
      <c r="AR570" s="33" t="str">
        <f t="shared" ref="AR570:AR573" ca="1" si="757">_xlfn.CONCAT(L570,M570,N570,O570,P570,Q570,R570,S570)</f>
        <v>11110000</v>
      </c>
      <c r="AS570" s="33" t="str">
        <f t="shared" ref="AS570:AS573" ca="1" si="758">_xlfn.CONCAT(T570,U570,V570,W570,X570,Y570,Z570,AA570)</f>
        <v>11110011</v>
      </c>
      <c r="AT570" s="32" t="str">
        <f t="shared" ref="AT570:AT573" ca="1" si="759">_xlfn.CONCAT(AB570,AC570,AD570,AE570,AF570,AG570,AH570,AI570)</f>
        <v>10010111</v>
      </c>
      <c r="AU570" s="32" t="str">
        <f t="shared" ref="AU570:AU573" ca="1" si="760">_xlfn.CONCAT(AJ570,AK570,AL570,AM570,AN570,AO570,AP570,AQ570)</f>
        <v>10000100</v>
      </c>
      <c r="AV570" s="32">
        <f t="shared" ref="AV570:AY573" ca="1" si="761">BIN2DEC(AR570)</f>
        <v>240</v>
      </c>
      <c r="AW570" s="32">
        <f t="shared" ca="1" si="761"/>
        <v>243</v>
      </c>
      <c r="AX570" s="32">
        <f t="shared" ca="1" si="761"/>
        <v>151</v>
      </c>
      <c r="AY570" s="32">
        <f t="shared" ca="1" si="761"/>
        <v>132</v>
      </c>
      <c r="AZ570" s="38">
        <f t="shared" ref="AZ570:AZ573" ca="1" si="762">(AV570*2^24)+(AW570*2^16)+(AX570*2^8)+AY570</f>
        <v>4042495876</v>
      </c>
    </row>
    <row r="571" spans="1:52" ht="15" thickBot="1" x14ac:dyDescent="0.4">
      <c r="A571" t="s">
        <v>227</v>
      </c>
      <c r="I571" s="39"/>
      <c r="J571" s="40" t="s">
        <v>215</v>
      </c>
      <c r="K571" s="53">
        <v>6</v>
      </c>
      <c r="L571" s="42" t="str" cm="1">
        <f t="array" aca="1" ref="L571" ca="1">INDIRECT(ADDRESS((ROW(571:571)-1),IF(MOD(COLUMN(L:L)-11-$K571,32)=0,32,MOD(COLUMN(L:L)-11-$K571,32))+11))</f>
        <v>0</v>
      </c>
      <c r="M571" s="42" t="str" cm="1">
        <f t="array" aca="1" ref="M571" ca="1">INDIRECT(ADDRESS((ROW(571:571)-1),IF(MOD(COLUMN(M:M)-11-$K571,32)=0,32,MOD(COLUMN(M:M)-11-$K571,32))+11))</f>
        <v>0</v>
      </c>
      <c r="N571" s="42" t="str" cm="1">
        <f t="array" aca="1" ref="N571" ca="1">INDIRECT(ADDRESS((ROW(571:571)-1),IF(MOD(COLUMN(N:N)-11-$K571,32)=0,32,MOD(COLUMN(N:N)-11-$K571,32))+11))</f>
        <v>0</v>
      </c>
      <c r="O571" s="42" t="str" cm="1">
        <f t="array" aca="1" ref="O571" ca="1">INDIRECT(ADDRESS((ROW(571:571)-1),IF(MOD(COLUMN(O:O)-11-$K571,32)=0,32,MOD(COLUMN(O:O)-11-$K571,32))+11))</f>
        <v>1</v>
      </c>
      <c r="P571" s="43" t="str" cm="1">
        <f t="array" aca="1" ref="P571" ca="1">INDIRECT(ADDRESS((ROW(571:571)-1),IF(MOD(COLUMN(P:P)-11-$K571,32)=0,32,MOD(COLUMN(P:P)-11-$K571,32))+11))</f>
        <v>0</v>
      </c>
      <c r="Q571" s="43" t="str" cm="1">
        <f t="array" aca="1" ref="Q571" ca="1">INDIRECT(ADDRESS((ROW(571:571)-1),IF(MOD(COLUMN(Q:Q)-11-$K571,32)=0,32,MOD(COLUMN(Q:Q)-11-$K571,32))+11))</f>
        <v>0</v>
      </c>
      <c r="R571" s="43" t="str" cm="1">
        <f t="array" aca="1" ref="R571" ca="1">INDIRECT(ADDRESS((ROW(571:571)-1),IF(MOD(COLUMN(R:R)-11-$K571,32)=0,32,MOD(COLUMN(R:R)-11-$K571,32))+11))</f>
        <v>1</v>
      </c>
      <c r="S571" s="43" t="str" cm="1">
        <f t="array" aca="1" ref="S571" ca="1">INDIRECT(ADDRESS((ROW(571:571)-1),IF(MOD(COLUMN(S:S)-11-$K571,32)=0,32,MOD(COLUMN(S:S)-11-$K571,32))+11))</f>
        <v>1</v>
      </c>
      <c r="T571" s="44" t="str" cm="1">
        <f t="array" aca="1" ref="T571" ca="1">INDIRECT(ADDRESS((ROW(571:571)-1),IF(MOD(COLUMN(T:T)-11-$K571,32)=0,32,MOD(COLUMN(T:T)-11-$K571,32))+11))</f>
        <v>1</v>
      </c>
      <c r="U571" s="44" t="str" cm="1">
        <f t="array" aca="1" ref="U571" ca="1">INDIRECT(ADDRESS((ROW(571:571)-1),IF(MOD(COLUMN(U:U)-11-$K571,32)=0,32,MOD(COLUMN(U:U)-11-$K571,32))+11))</f>
        <v>1</v>
      </c>
      <c r="V571" s="44" t="str" cm="1">
        <f t="array" aca="1" ref="V571" ca="1">INDIRECT(ADDRESS((ROW(571:571)-1),IF(MOD(COLUMN(V:V)-11-$K571,32)=0,32,MOD(COLUMN(V:V)-11-$K571,32))+11))</f>
        <v>0</v>
      </c>
      <c r="W571" s="44" t="str" cm="1">
        <f t="array" aca="1" ref="W571" ca="1">INDIRECT(ADDRESS((ROW(571:571)-1),IF(MOD(COLUMN(W:W)-11-$K571,32)=0,32,MOD(COLUMN(W:W)-11-$K571,32))+11))</f>
        <v>0</v>
      </c>
      <c r="X571" s="45" t="str" cm="1">
        <f t="array" aca="1" ref="X571" ca="1">INDIRECT(ADDRESS((ROW(571:571)-1),IF(MOD(COLUMN(X:X)-11-$K571,32)=0,32,MOD(COLUMN(X:X)-11-$K571,32))+11))</f>
        <v>0</v>
      </c>
      <c r="Y571" s="45" t="str" cm="1">
        <f t="array" aca="1" ref="Y571" ca="1">INDIRECT(ADDRESS((ROW(571:571)-1),IF(MOD(COLUMN(Y:Y)-11-$K571,32)=0,32,MOD(COLUMN(Y:Y)-11-$K571,32))+11))</f>
        <v>0</v>
      </c>
      <c r="Z571" s="45" t="str" cm="1">
        <f t="array" aca="1" ref="Z571" ca="1">INDIRECT(ADDRESS((ROW(571:571)-1),IF(MOD(COLUMN(Z:Z)-11-$K571,32)=0,32,MOD(COLUMN(Z:Z)-11-$K571,32))+11))</f>
        <v>1</v>
      </c>
      <c r="AA571" s="45" t="str" cm="1">
        <f t="array" aca="1" ref="AA571" ca="1">INDIRECT(ADDRESS((ROW(571:571)-1),IF(MOD(COLUMN(AA:AA)-11-$K571,32)=0,32,MOD(COLUMN(AA:AA)-11-$K571,32))+11))</f>
        <v>1</v>
      </c>
      <c r="AB571" s="42" t="str" cm="1">
        <f t="array" aca="1" ref="AB571" ca="1">INDIRECT(ADDRESS((ROW(571:571)-1),IF(MOD(COLUMN(AB:AB)-11-$K571,32)=0,32,MOD(COLUMN(AB:AB)-11-$K571,32))+11))</f>
        <v>1</v>
      </c>
      <c r="AC571" s="42" t="str" cm="1">
        <f t="array" aca="1" ref="AC571" ca="1">INDIRECT(ADDRESS((ROW(571:571)-1),IF(MOD(COLUMN(AC:AC)-11-$K571,32)=0,32,MOD(COLUMN(AC:AC)-11-$K571,32))+11))</f>
        <v>1</v>
      </c>
      <c r="AD571" s="42" t="str" cm="1">
        <f t="array" aca="1" ref="AD571" ca="1">INDIRECT(ADDRESS((ROW(571:571)-1),IF(MOD(COLUMN(AD:AD)-11-$K571,32)=0,32,MOD(COLUMN(AD:AD)-11-$K571,32))+11))</f>
        <v>0</v>
      </c>
      <c r="AE571" s="42" t="str" cm="1">
        <f t="array" aca="1" ref="AE571" ca="1">INDIRECT(ADDRESS((ROW(571:571)-1),IF(MOD(COLUMN(AE:AE)-11-$K571,32)=0,32,MOD(COLUMN(AE:AE)-11-$K571,32))+11))</f>
        <v>0</v>
      </c>
      <c r="AF571" s="43" t="str" cm="1">
        <f t="array" aca="1" ref="AF571" ca="1">INDIRECT(ADDRESS((ROW(571:571)-1),IF(MOD(COLUMN(AF:AF)-11-$K571,32)=0,32,MOD(COLUMN(AF:AF)-11-$K571,32))+11))</f>
        <v>1</v>
      </c>
      <c r="AG571" s="43" t="str" cm="1">
        <f t="array" aca="1" ref="AG571" ca="1">INDIRECT(ADDRESS((ROW(571:571)-1),IF(MOD(COLUMN(AG:AG)-11-$K571,32)=0,32,MOD(COLUMN(AG:AG)-11-$K571,32))+11))</f>
        <v>1</v>
      </c>
      <c r="AH571" s="43" t="str" cm="1">
        <f t="array" aca="1" ref="AH571" ca="1">INDIRECT(ADDRESS((ROW(571:571)-1),IF(MOD(COLUMN(AH:AH)-11-$K571,32)=0,32,MOD(COLUMN(AH:AH)-11-$K571,32))+11))</f>
        <v>1</v>
      </c>
      <c r="AI571" s="43" t="str" cm="1">
        <f t="array" aca="1" ref="AI571" ca="1">INDIRECT(ADDRESS((ROW(571:571)-1),IF(MOD(COLUMN(AI:AI)-11-$K571,32)=0,32,MOD(COLUMN(AI:AI)-11-$K571,32))+11))</f>
        <v>0</v>
      </c>
      <c r="AJ571" s="44" t="str" cm="1">
        <f t="array" aca="1" ref="AJ571" ca="1">INDIRECT(ADDRESS((ROW(571:571)-1),IF(MOD(COLUMN(AJ:AJ)-11-$K571,32)=0,32,MOD(COLUMN(AJ:AJ)-11-$K571,32))+11))</f>
        <v>0</v>
      </c>
      <c r="AK571" s="44" t="str" cm="1">
        <f t="array" aca="1" ref="AK571" ca="1">INDIRECT(ADDRESS((ROW(571:571)-1),IF(MOD(COLUMN(AK:AK)-11-$K571,32)=0,32,MOD(COLUMN(AK:AK)-11-$K571,32))+11))</f>
        <v>1</v>
      </c>
      <c r="AL571" s="44" t="str" cm="1">
        <f t="array" aca="1" ref="AL571" ca="1">INDIRECT(ADDRESS((ROW(571:571)-1),IF(MOD(COLUMN(AL:AL)-11-$K571,32)=0,32,MOD(COLUMN(AL:AL)-11-$K571,32))+11))</f>
        <v>0</v>
      </c>
      <c r="AM571" s="44" t="str" cm="1">
        <f t="array" aca="1" ref="AM571" ca="1">INDIRECT(ADDRESS((ROW(571:571)-1),IF(MOD(COLUMN(AM:AM)-11-$K571,32)=0,32,MOD(COLUMN(AM:AM)-11-$K571,32))+11))</f>
        <v>1</v>
      </c>
      <c r="AN571" s="45" t="str" cm="1">
        <f t="array" aca="1" ref="AN571" ca="1">INDIRECT(ADDRESS((ROW(571:571)-1),IF(MOD(COLUMN(AN:AN)-11-$K571,32)=0,32,MOD(COLUMN(AN:AN)-11-$K571,32))+11))</f>
        <v>1</v>
      </c>
      <c r="AO571" s="45" t="str" cm="1">
        <f t="array" aca="1" ref="AO571" ca="1">INDIRECT(ADDRESS((ROW(571:571)-1),IF(MOD(COLUMN(AO:AO)-11-$K571,32)=0,32,MOD(COLUMN(AO:AO)-11-$K571,32))+11))</f>
        <v>1</v>
      </c>
      <c r="AP571" s="45" t="str" cm="1">
        <f t="array" aca="1" ref="AP571" ca="1">INDIRECT(ADDRESS((ROW(571:571)-1),IF(MOD(COLUMN(AP:AP)-11-$K571,32)=0,32,MOD(COLUMN(AP:AP)-11-$K571,32))+11))</f>
        <v>1</v>
      </c>
      <c r="AQ571" s="45" t="str" cm="1">
        <f t="array" aca="1" ref="AQ571" ca="1">INDIRECT(ADDRESS((ROW(571:571)-1),IF(MOD(COLUMN(AQ:AQ)-11-$K571,32)=0,32,MOD(COLUMN(AQ:AQ)-11-$K571,32))+11))</f>
        <v>0</v>
      </c>
      <c r="AR571" s="41" t="str">
        <f t="shared" ca="1" si="757"/>
        <v>00010011</v>
      </c>
      <c r="AS571" s="41" t="str">
        <f t="shared" ca="1" si="758"/>
        <v>11000011</v>
      </c>
      <c r="AT571" s="40" t="str">
        <f t="shared" ca="1" si="759"/>
        <v>11001110</v>
      </c>
      <c r="AU571" s="40" t="str">
        <f t="shared" ca="1" si="760"/>
        <v>01011110</v>
      </c>
      <c r="AV571" s="40">
        <f t="shared" ca="1" si="761"/>
        <v>19</v>
      </c>
      <c r="AW571" s="40">
        <f t="shared" ca="1" si="761"/>
        <v>195</v>
      </c>
      <c r="AX571" s="40">
        <f t="shared" ca="1" si="761"/>
        <v>206</v>
      </c>
      <c r="AY571" s="40">
        <f t="shared" ca="1" si="761"/>
        <v>94</v>
      </c>
      <c r="AZ571" s="46">
        <f t="shared" ca="1" si="762"/>
        <v>331599454</v>
      </c>
    </row>
    <row r="572" spans="1:52" ht="15" thickBot="1" x14ac:dyDescent="0.4">
      <c r="A572" t="s">
        <v>228</v>
      </c>
      <c r="B572">
        <f ca="1">I568</f>
        <v>3049177570</v>
      </c>
      <c r="C572">
        <f ca="1">I582</f>
        <v>2573714964</v>
      </c>
      <c r="G572" s="54">
        <f ca="1">B572+C572</f>
        <v>5622892534</v>
      </c>
      <c r="I572" s="39"/>
      <c r="J572" s="40" t="s">
        <v>215</v>
      </c>
      <c r="K572" s="53">
        <v>11</v>
      </c>
      <c r="L572" s="42" t="str" cm="1">
        <f t="array" aca="1" ref="L572" ca="1">INDIRECT(ADDRESS((ROW(572:572)-2),IF(MOD(COLUMN(L:L)-11-$K572,32)=0,32,MOD(COLUMN(L:L)-11-$K572,32))+11))</f>
        <v>1</v>
      </c>
      <c r="M572" s="42" t="str" cm="1">
        <f t="array" aca="1" ref="M572" ca="1">INDIRECT(ADDRESS((ROW(572:572)-2),IF(MOD(COLUMN(M:M)-11-$K572,32)=0,32,MOD(COLUMN(M:M)-11-$K572,32))+11))</f>
        <v>1</v>
      </c>
      <c r="N572" s="42" t="str" cm="1">
        <f t="array" aca="1" ref="N572" ca="1">INDIRECT(ADDRESS((ROW(572:572)-2),IF(MOD(COLUMN(N:N)-11-$K572,32)=0,32,MOD(COLUMN(N:N)-11-$K572,32))+11))</f>
        <v>1</v>
      </c>
      <c r="O572" s="42" t="str" cm="1">
        <f t="array" aca="1" ref="O572" ca="1">INDIRECT(ADDRESS((ROW(572:572)-2),IF(MOD(COLUMN(O:O)-11-$K572,32)=0,32,MOD(COLUMN(O:O)-11-$K572,32))+11))</f>
        <v>1</v>
      </c>
      <c r="P572" s="43" t="str" cm="1">
        <f t="array" aca="1" ref="P572" ca="1">INDIRECT(ADDRESS((ROW(572:572)-2),IF(MOD(COLUMN(P:P)-11-$K572,32)=0,32,MOD(COLUMN(P:P)-11-$K572,32))+11))</f>
        <v>0</v>
      </c>
      <c r="Q572" s="43" t="str" cm="1">
        <f t="array" aca="1" ref="Q572" ca="1">INDIRECT(ADDRESS((ROW(572:572)-2),IF(MOD(COLUMN(Q:Q)-11-$K572,32)=0,32,MOD(COLUMN(Q:Q)-11-$K572,32))+11))</f>
        <v>0</v>
      </c>
      <c r="R572" s="43" t="str" cm="1">
        <f t="array" aca="1" ref="R572" ca="1">INDIRECT(ADDRESS((ROW(572:572)-2),IF(MOD(COLUMN(R:R)-11-$K572,32)=0,32,MOD(COLUMN(R:R)-11-$K572,32))+11))</f>
        <v>0</v>
      </c>
      <c r="S572" s="43" t="str" cm="1">
        <f t="array" aca="1" ref="S572" ca="1">INDIRECT(ADDRESS((ROW(572:572)-2),IF(MOD(COLUMN(S:S)-11-$K572,32)=0,32,MOD(COLUMN(S:S)-11-$K572,32))+11))</f>
        <v>0</v>
      </c>
      <c r="T572" s="44" t="str" cm="1">
        <f t="array" aca="1" ref="T572" ca="1">INDIRECT(ADDRESS((ROW(572:572)-2),IF(MOD(COLUMN(T:T)-11-$K572,32)=0,32,MOD(COLUMN(T:T)-11-$K572,32))+11))</f>
        <v>1</v>
      </c>
      <c r="U572" s="44" t="str" cm="1">
        <f t="array" aca="1" ref="U572" ca="1">INDIRECT(ADDRESS((ROW(572:572)-2),IF(MOD(COLUMN(U:U)-11-$K572,32)=0,32,MOD(COLUMN(U:U)-11-$K572,32))+11))</f>
        <v>0</v>
      </c>
      <c r="V572" s="44" t="str" cm="1">
        <f t="array" aca="1" ref="V572" ca="1">INDIRECT(ADDRESS((ROW(572:572)-2),IF(MOD(COLUMN(V:V)-11-$K572,32)=0,32,MOD(COLUMN(V:V)-11-$K572,32))+11))</f>
        <v>0</v>
      </c>
      <c r="W572" s="44" t="str" cm="1">
        <f t="array" aca="1" ref="W572" ca="1">INDIRECT(ADDRESS((ROW(572:572)-2),IF(MOD(COLUMN(W:W)-11-$K572,32)=0,32,MOD(COLUMN(W:W)-11-$K572,32))+11))</f>
        <v>1</v>
      </c>
      <c r="X572" s="45" t="str" cm="1">
        <f t="array" aca="1" ref="X572" ca="1">INDIRECT(ADDRESS((ROW(572:572)-2),IF(MOD(COLUMN(X:X)-11-$K572,32)=0,32,MOD(COLUMN(X:X)-11-$K572,32))+11))</f>
        <v>1</v>
      </c>
      <c r="Y572" s="45" t="str" cm="1">
        <f t="array" aca="1" ref="Y572" ca="1">INDIRECT(ADDRESS((ROW(572:572)-2),IF(MOD(COLUMN(Y:Y)-11-$K572,32)=0,32,MOD(COLUMN(Y:Y)-11-$K572,32))+11))</f>
        <v>1</v>
      </c>
      <c r="Z572" s="45" t="str" cm="1">
        <f t="array" aca="1" ref="Z572" ca="1">INDIRECT(ADDRESS((ROW(572:572)-2),IF(MOD(COLUMN(Z:Z)-11-$K572,32)=0,32,MOD(COLUMN(Z:Z)-11-$K572,32))+11))</f>
        <v>1</v>
      </c>
      <c r="AA572" s="45" t="str" cm="1">
        <f t="array" aca="1" ref="AA572" ca="1">INDIRECT(ADDRESS((ROW(572:572)-2),IF(MOD(COLUMN(AA:AA)-11-$K572,32)=0,32,MOD(COLUMN(AA:AA)-11-$K572,32))+11))</f>
        <v>0</v>
      </c>
      <c r="AB572" s="42" t="str" cm="1">
        <f t="array" aca="1" ref="AB572" ca="1">INDIRECT(ADDRESS((ROW(572:572)-2),IF(MOD(COLUMN(AB:AB)-11-$K572,32)=0,32,MOD(COLUMN(AB:AB)-11-$K572,32))+11))</f>
        <v>0</v>
      </c>
      <c r="AC572" s="42" t="str" cm="1">
        <f t="array" aca="1" ref="AC572" ca="1">INDIRECT(ADDRESS((ROW(572:572)-2),IF(MOD(COLUMN(AC:AC)-11-$K572,32)=0,32,MOD(COLUMN(AC:AC)-11-$K572,32))+11))</f>
        <v>0</v>
      </c>
      <c r="AD572" s="42" t="str" cm="1">
        <f t="array" aca="1" ref="AD572" ca="1">INDIRECT(ADDRESS((ROW(572:572)-2),IF(MOD(COLUMN(AD:AD)-11-$K572,32)=0,32,MOD(COLUMN(AD:AD)-11-$K572,32))+11))</f>
        <v>0</v>
      </c>
      <c r="AE572" s="42" t="str" cm="1">
        <f t="array" aca="1" ref="AE572" ca="1">INDIRECT(ADDRESS((ROW(572:572)-2),IF(MOD(COLUMN(AE:AE)-11-$K572,32)=0,32,MOD(COLUMN(AE:AE)-11-$K572,32))+11))</f>
        <v>1</v>
      </c>
      <c r="AF572" s="43" t="str" cm="1">
        <f t="array" aca="1" ref="AF572" ca="1">INDIRECT(ADDRESS((ROW(572:572)-2),IF(MOD(COLUMN(AF:AF)-11-$K572,32)=0,32,MOD(COLUMN(AF:AF)-11-$K572,32))+11))</f>
        <v>1</v>
      </c>
      <c r="AG572" s="43" t="str" cm="1">
        <f t="array" aca="1" ref="AG572" ca="1">INDIRECT(ADDRESS((ROW(572:572)-2),IF(MOD(COLUMN(AG:AG)-11-$K572,32)=0,32,MOD(COLUMN(AG:AG)-11-$K572,32))+11))</f>
        <v>1</v>
      </c>
      <c r="AH572" s="43" t="str" cm="1">
        <f t="array" aca="1" ref="AH572" ca="1">INDIRECT(ADDRESS((ROW(572:572)-2),IF(MOD(COLUMN(AH:AH)-11-$K572,32)=0,32,MOD(COLUMN(AH:AH)-11-$K572,32))+11))</f>
        <v>1</v>
      </c>
      <c r="AI572" s="43" t="str" cm="1">
        <f t="array" aca="1" ref="AI572" ca="1">INDIRECT(ADDRESS((ROW(572:572)-2),IF(MOD(COLUMN(AI:AI)-11-$K572,32)=0,32,MOD(COLUMN(AI:AI)-11-$K572,32))+11))</f>
        <v>0</v>
      </c>
      <c r="AJ572" s="44" t="str" cm="1">
        <f t="array" aca="1" ref="AJ572" ca="1">INDIRECT(ADDRESS((ROW(572:572)-2),IF(MOD(COLUMN(AJ:AJ)-11-$K572,32)=0,32,MOD(COLUMN(AJ:AJ)-11-$K572,32))+11))</f>
        <v>0</v>
      </c>
      <c r="AK572" s="44" t="str" cm="1">
        <f t="array" aca="1" ref="AK572" ca="1">INDIRECT(ADDRESS((ROW(572:572)-2),IF(MOD(COLUMN(AK:AK)-11-$K572,32)=0,32,MOD(COLUMN(AK:AK)-11-$K572,32))+11))</f>
        <v>1</v>
      </c>
      <c r="AL572" s="44" t="str" cm="1">
        <f t="array" aca="1" ref="AL572" ca="1">INDIRECT(ADDRESS((ROW(572:572)-2),IF(MOD(COLUMN(AL:AL)-11-$K572,32)=0,32,MOD(COLUMN(AL:AL)-11-$K572,32))+11))</f>
        <v>1</v>
      </c>
      <c r="AM572" s="44" t="str" cm="1">
        <f t="array" aca="1" ref="AM572" ca="1">INDIRECT(ADDRESS((ROW(572:572)-2),IF(MOD(COLUMN(AM:AM)-11-$K572,32)=0,32,MOD(COLUMN(AM:AM)-11-$K572,32))+11))</f>
        <v>1</v>
      </c>
      <c r="AN572" s="45" t="str" cm="1">
        <f t="array" aca="1" ref="AN572" ca="1">INDIRECT(ADDRESS((ROW(572:572)-2),IF(MOD(COLUMN(AN:AN)-11-$K572,32)=0,32,MOD(COLUMN(AN:AN)-11-$K572,32))+11))</f>
        <v>0</v>
      </c>
      <c r="AO572" s="45" t="str" cm="1">
        <f t="array" aca="1" ref="AO572" ca="1">INDIRECT(ADDRESS((ROW(572:572)-2),IF(MOD(COLUMN(AO:AO)-11-$K572,32)=0,32,MOD(COLUMN(AO:AO)-11-$K572,32))+11))</f>
        <v>0</v>
      </c>
      <c r="AP572" s="45" t="str" cm="1">
        <f t="array" aca="1" ref="AP572" ca="1">INDIRECT(ADDRESS((ROW(572:572)-2),IF(MOD(COLUMN(AP:AP)-11-$K572,32)=0,32,MOD(COLUMN(AP:AP)-11-$K572,32))+11))</f>
        <v>1</v>
      </c>
      <c r="AQ572" s="45" t="str" cm="1">
        <f t="array" aca="1" ref="AQ572" ca="1">INDIRECT(ADDRESS((ROW(572:572)-2),IF(MOD(COLUMN(AQ:AQ)-11-$K572,32)=0,32,MOD(COLUMN(AQ:AQ)-11-$K572,32))+11))</f>
        <v>0</v>
      </c>
      <c r="AR572" s="41" t="str">
        <f t="shared" ca="1" si="757"/>
        <v>11110000</v>
      </c>
      <c r="AS572" s="41" t="str">
        <f t="shared" ca="1" si="758"/>
        <v>10011110</v>
      </c>
      <c r="AT572" s="40" t="str">
        <f t="shared" ca="1" si="759"/>
        <v>00011110</v>
      </c>
      <c r="AU572" s="40" t="str">
        <f t="shared" ca="1" si="760"/>
        <v>01110010</v>
      </c>
      <c r="AV572" s="40">
        <f t="shared" ca="1" si="761"/>
        <v>240</v>
      </c>
      <c r="AW572" s="40">
        <f t="shared" ca="1" si="761"/>
        <v>158</v>
      </c>
      <c r="AX572" s="40">
        <f t="shared" ca="1" si="761"/>
        <v>30</v>
      </c>
      <c r="AY572" s="40">
        <f t="shared" ca="1" si="761"/>
        <v>114</v>
      </c>
      <c r="AZ572" s="46">
        <f t="shared" ca="1" si="762"/>
        <v>4036894322</v>
      </c>
    </row>
    <row r="573" spans="1:52" ht="15" thickBot="1" x14ac:dyDescent="0.4">
      <c r="I573" s="54">
        <f ca="1">_xlfn.BITXOR(_xlfn.BITXOR(AZ571,AZ572),AZ573)</f>
        <v>2593526356</v>
      </c>
      <c r="J573" s="48" t="s">
        <v>215</v>
      </c>
      <c r="K573" s="56">
        <v>25</v>
      </c>
      <c r="L573" s="57" t="str" cm="1">
        <f t="array" aca="1" ref="L573" ca="1">INDIRECT(ADDRESS((ROW(573:573)-3),IF(MOD(COLUMN(L:L)-11-$K573,32)=0,32,MOD(COLUMN(L:L)-11-$K573,32))+11))</f>
        <v>0</v>
      </c>
      <c r="M573" s="57" t="str" cm="1">
        <f t="array" aca="1" ref="M573" ca="1">INDIRECT(ADDRESS((ROW(573:573)-3),IF(MOD(COLUMN(M:M)-11-$K573,32)=0,32,MOD(COLUMN(M:M)-11-$K573,32))+11))</f>
        <v>1</v>
      </c>
      <c r="N573" s="57" t="str" cm="1">
        <f t="array" aca="1" ref="N573" ca="1">INDIRECT(ADDRESS((ROW(573:573)-3),IF(MOD(COLUMN(N:N)-11-$K573,32)=0,32,MOD(COLUMN(N:N)-11-$K573,32))+11))</f>
        <v>1</v>
      </c>
      <c r="O573" s="57" t="str" cm="1">
        <f t="array" aca="1" ref="O573" ca="1">INDIRECT(ADDRESS((ROW(573:573)-3),IF(MOD(COLUMN(O:O)-11-$K573,32)=0,32,MOD(COLUMN(O:O)-11-$K573,32))+11))</f>
        <v>1</v>
      </c>
      <c r="P573" s="58" t="str" cm="1">
        <f t="array" aca="1" ref="P573" ca="1">INDIRECT(ADDRESS((ROW(573:573)-3),IF(MOD(COLUMN(P:P)-11-$K573,32)=0,32,MOD(COLUMN(P:P)-11-$K573,32))+11))</f>
        <v>1</v>
      </c>
      <c r="Q573" s="58" t="str" cm="1">
        <f t="array" aca="1" ref="Q573" ca="1">INDIRECT(ADDRESS((ROW(573:573)-3),IF(MOD(COLUMN(Q:Q)-11-$K573,32)=0,32,MOD(COLUMN(Q:Q)-11-$K573,32))+11))</f>
        <v>0</v>
      </c>
      <c r="R573" s="58" t="str" cm="1">
        <f t="array" aca="1" ref="R573" ca="1">INDIRECT(ADDRESS((ROW(573:573)-3),IF(MOD(COLUMN(R:R)-11-$K573,32)=0,32,MOD(COLUMN(R:R)-11-$K573,32))+11))</f>
        <v>0</v>
      </c>
      <c r="S573" s="58" t="str" cm="1">
        <f t="array" aca="1" ref="S573" ca="1">INDIRECT(ADDRESS((ROW(573:573)-3),IF(MOD(COLUMN(S:S)-11-$K573,32)=0,32,MOD(COLUMN(S:S)-11-$K573,32))+11))</f>
        <v>1</v>
      </c>
      <c r="T573" s="59" t="str" cm="1">
        <f t="array" aca="1" ref="T573" ca="1">INDIRECT(ADDRESS((ROW(573:573)-3),IF(MOD(COLUMN(T:T)-11-$K573,32)=0,32,MOD(COLUMN(T:T)-11-$K573,32))+11))</f>
        <v>1</v>
      </c>
      <c r="U573" s="59" t="str" cm="1">
        <f t="array" aca="1" ref="U573" ca="1">INDIRECT(ADDRESS((ROW(573:573)-3),IF(MOD(COLUMN(U:U)-11-$K573,32)=0,32,MOD(COLUMN(U:U)-11-$K573,32))+11))</f>
        <v>1</v>
      </c>
      <c r="V573" s="59" t="str" cm="1">
        <f t="array" aca="1" ref="V573" ca="1">INDIRECT(ADDRESS((ROW(573:573)-3),IF(MOD(COLUMN(V:V)-11-$K573,32)=0,32,MOD(COLUMN(V:V)-11-$K573,32))+11))</f>
        <v>0</v>
      </c>
      <c r="W573" s="59" t="str" cm="1">
        <f t="array" aca="1" ref="W573" ca="1">INDIRECT(ADDRESS((ROW(573:573)-3),IF(MOD(COLUMN(W:W)-11-$K573,32)=0,32,MOD(COLUMN(W:W)-11-$K573,32))+11))</f>
        <v>0</v>
      </c>
      <c r="X573" s="60" t="str" cm="1">
        <f t="array" aca="1" ref="X573" ca="1">INDIRECT(ADDRESS((ROW(573:573)-3),IF(MOD(COLUMN(X:X)-11-$K573,32)=0,32,MOD(COLUMN(X:X)-11-$K573,32))+11))</f>
        <v>1</v>
      </c>
      <c r="Y573" s="60" t="str" cm="1">
        <f t="array" aca="1" ref="Y573" ca="1">INDIRECT(ADDRESS((ROW(573:573)-3),IF(MOD(COLUMN(Y:Y)-11-$K573,32)=0,32,MOD(COLUMN(Y:Y)-11-$K573,32))+11))</f>
        <v>0</v>
      </c>
      <c r="Z573" s="60" t="str" cm="1">
        <f t="array" aca="1" ref="Z573" ca="1">INDIRECT(ADDRESS((ROW(573:573)-3),IF(MOD(COLUMN(Z:Z)-11-$K573,32)=0,32,MOD(COLUMN(Z:Z)-11-$K573,32))+11))</f>
        <v>1</v>
      </c>
      <c r="AA573" s="60" t="str" cm="1">
        <f t="array" aca="1" ref="AA573" ca="1">INDIRECT(ADDRESS((ROW(573:573)-3),IF(MOD(COLUMN(AA:AA)-11-$K573,32)=0,32,MOD(COLUMN(AA:AA)-11-$K573,32))+11))</f>
        <v>1</v>
      </c>
      <c r="AB573" s="57" t="str" cm="1">
        <f t="array" aca="1" ref="AB573" ca="1">INDIRECT(ADDRESS((ROW(573:573)-3),IF(MOD(COLUMN(AB:AB)-11-$K573,32)=0,32,MOD(COLUMN(AB:AB)-11-$K573,32))+11))</f>
        <v>1</v>
      </c>
      <c r="AC573" s="57" t="str" cm="1">
        <f t="array" aca="1" ref="AC573" ca="1">INDIRECT(ADDRESS((ROW(573:573)-3),IF(MOD(COLUMN(AC:AC)-11-$K573,32)=0,32,MOD(COLUMN(AC:AC)-11-$K573,32))+11))</f>
        <v>1</v>
      </c>
      <c r="AD573" s="57" t="str" cm="1">
        <f t="array" aca="1" ref="AD573" ca="1">INDIRECT(ADDRESS((ROW(573:573)-3),IF(MOD(COLUMN(AD:AD)-11-$K573,32)=0,32,MOD(COLUMN(AD:AD)-11-$K573,32))+11))</f>
        <v>0</v>
      </c>
      <c r="AE573" s="57" t="str" cm="1">
        <f t="array" aca="1" ref="AE573" ca="1">INDIRECT(ADDRESS((ROW(573:573)-3),IF(MOD(COLUMN(AE:AE)-11-$K573,32)=0,32,MOD(COLUMN(AE:AE)-11-$K573,32))+11))</f>
        <v>0</v>
      </c>
      <c r="AF573" s="58" t="str" cm="1">
        <f t="array" aca="1" ref="AF573" ca="1">INDIRECT(ADDRESS((ROW(573:573)-3),IF(MOD(COLUMN(AF:AF)-11-$K573,32)=0,32,MOD(COLUMN(AF:AF)-11-$K573,32))+11))</f>
        <v>0</v>
      </c>
      <c r="AG573" s="58" t="str" cm="1">
        <f t="array" aca="1" ref="AG573" ca="1">INDIRECT(ADDRESS((ROW(573:573)-3),IF(MOD(COLUMN(AG:AG)-11-$K573,32)=0,32,MOD(COLUMN(AG:AG)-11-$K573,32))+11))</f>
        <v>0</v>
      </c>
      <c r="AH573" s="58" t="str" cm="1">
        <f t="array" aca="1" ref="AH573" ca="1">INDIRECT(ADDRESS((ROW(573:573)-3),IF(MOD(COLUMN(AH:AH)-11-$K573,32)=0,32,MOD(COLUMN(AH:AH)-11-$K573,32))+11))</f>
        <v>1</v>
      </c>
      <c r="AI573" s="58" t="str" cm="1">
        <f t="array" aca="1" ref="AI573" ca="1">INDIRECT(ADDRESS((ROW(573:573)-3),IF(MOD(COLUMN(AI:AI)-11-$K573,32)=0,32,MOD(COLUMN(AI:AI)-11-$K573,32))+11))</f>
        <v>0</v>
      </c>
      <c r="AJ573" s="59" t="str" cm="1">
        <f t="array" aca="1" ref="AJ573" ca="1">INDIRECT(ADDRESS((ROW(573:573)-3),IF(MOD(COLUMN(AJ:AJ)-11-$K573,32)=0,32,MOD(COLUMN(AJ:AJ)-11-$K573,32))+11))</f>
        <v>0</v>
      </c>
      <c r="AK573" s="59" t="str" cm="1">
        <f t="array" aca="1" ref="AK573" ca="1">INDIRECT(ADDRESS((ROW(573:573)-3),IF(MOD(COLUMN(AK:AK)-11-$K573,32)=0,32,MOD(COLUMN(AK:AK)-11-$K573,32))+11))</f>
        <v>1</v>
      </c>
      <c r="AL573" s="59" t="str" cm="1">
        <f t="array" aca="1" ref="AL573" ca="1">INDIRECT(ADDRESS((ROW(573:573)-3),IF(MOD(COLUMN(AL:AL)-11-$K573,32)=0,32,MOD(COLUMN(AL:AL)-11-$K573,32))+11))</f>
        <v>1</v>
      </c>
      <c r="AM573" s="59" t="str" cm="1">
        <f t="array" aca="1" ref="AM573" ca="1">INDIRECT(ADDRESS((ROW(573:573)-3),IF(MOD(COLUMN(AM:AM)-11-$K573,32)=0,32,MOD(COLUMN(AM:AM)-11-$K573,32))+11))</f>
        <v>1</v>
      </c>
      <c r="AN573" s="60" t="str" cm="1">
        <f t="array" aca="1" ref="AN573" ca="1">INDIRECT(ADDRESS((ROW(573:573)-3),IF(MOD(COLUMN(AN:AN)-11-$K573,32)=0,32,MOD(COLUMN(AN:AN)-11-$K573,32))+11))</f>
        <v>1</v>
      </c>
      <c r="AO573" s="60" t="str" cm="1">
        <f t="array" aca="1" ref="AO573" ca="1">INDIRECT(ADDRESS((ROW(573:573)-3),IF(MOD(COLUMN(AO:AO)-11-$K573,32)=0,32,MOD(COLUMN(AO:AO)-11-$K573,32))+11))</f>
        <v>0</v>
      </c>
      <c r="AP573" s="60" t="str" cm="1">
        <f t="array" aca="1" ref="AP573" ca="1">INDIRECT(ADDRESS((ROW(573:573)-3),IF(MOD(COLUMN(AP:AP)-11-$K573,32)=0,32,MOD(COLUMN(AP:AP)-11-$K573,32))+11))</f>
        <v>0</v>
      </c>
      <c r="AQ573" s="60" t="str" cm="1">
        <f t="array" aca="1" ref="AQ573" ca="1">INDIRECT(ADDRESS((ROW(573:573)-3),IF(MOD(COLUMN(AQ:AQ)-11-$K573,32)=0,32,MOD(COLUMN(AQ:AQ)-11-$K573,32))+11))</f>
        <v>0</v>
      </c>
      <c r="AR573" s="49" t="str">
        <f t="shared" ca="1" si="757"/>
        <v>01111001</v>
      </c>
      <c r="AS573" s="49" t="str">
        <f t="shared" ca="1" si="758"/>
        <v>11001011</v>
      </c>
      <c r="AT573" s="48" t="str">
        <f t="shared" ca="1" si="759"/>
        <v>11000010</v>
      </c>
      <c r="AU573" s="48" t="str">
        <f t="shared" ca="1" si="760"/>
        <v>01111000</v>
      </c>
      <c r="AV573" s="48">
        <f t="shared" ca="1" si="761"/>
        <v>121</v>
      </c>
      <c r="AW573" s="48">
        <f t="shared" ca="1" si="761"/>
        <v>203</v>
      </c>
      <c r="AX573" s="48">
        <f t="shared" ca="1" si="761"/>
        <v>194</v>
      </c>
      <c r="AY573" s="48">
        <f t="shared" ca="1" si="761"/>
        <v>120</v>
      </c>
      <c r="AZ573" s="50">
        <f t="shared" ca="1" si="762"/>
        <v>2043396728</v>
      </c>
    </row>
    <row r="574" spans="1:52" ht="15" thickBot="1" x14ac:dyDescent="0.4"/>
    <row r="575" spans="1:52" x14ac:dyDescent="0.35">
      <c r="I575" s="31"/>
      <c r="J575" s="32" t="s">
        <v>217</v>
      </c>
      <c r="K575" s="33" t="s">
        <v>10</v>
      </c>
      <c r="L575" s="34" t="str">
        <f ca="1">MID(HEX2BIN(MID($E565,1,1),4),1,1)</f>
        <v>1</v>
      </c>
      <c r="M575" s="34" t="str">
        <f ca="1">MID(HEX2BIN(MID($E565,1,1),4),2,1)</f>
        <v>1</v>
      </c>
      <c r="N575" s="34" t="str">
        <f ca="1">MID(HEX2BIN(MID($E565,1,1),4),3,1)</f>
        <v>1</v>
      </c>
      <c r="O575" s="34" t="str">
        <f ca="1">MID(HEX2BIN(MID($E565,1,1),4),4,1)</f>
        <v>1</v>
      </c>
      <c r="P575" s="35" t="str">
        <f ca="1">MID(HEX2BIN(MID($E565,2,1),4),1,1)</f>
        <v>0</v>
      </c>
      <c r="Q575" s="35" t="str">
        <f ca="1">MID(HEX2BIN(MID($E565,2,1),4),2,1)</f>
        <v>0</v>
      </c>
      <c r="R575" s="35" t="str">
        <f ca="1">MID(HEX2BIN(MID($E565,2,1),4),3,1)</f>
        <v>0</v>
      </c>
      <c r="S575" s="35" t="str">
        <f ca="1">MID(HEX2BIN(MID($E565,2,1),4),4,1)</f>
        <v>0</v>
      </c>
      <c r="T575" s="36" t="str">
        <f ca="1">MID(HEX2BIN(MID($E565,3,1),4),1,1)</f>
        <v>1</v>
      </c>
      <c r="U575" s="36" t="str">
        <f ca="1">MID(HEX2BIN(MID($E565,3,1),4),2,1)</f>
        <v>1</v>
      </c>
      <c r="V575" s="36" t="str">
        <f ca="1">MID(HEX2BIN(MID($E565,3,1),4),3,1)</f>
        <v>1</v>
      </c>
      <c r="W575" s="36" t="str">
        <f ca="1">MID(HEX2BIN(MID($E565,3,1),4),4,1)</f>
        <v>1</v>
      </c>
      <c r="X575" s="37" t="str">
        <f ca="1">MID(HEX2BIN(MID($E565,4,1),4),1,1)</f>
        <v>0</v>
      </c>
      <c r="Y575" s="37" t="str">
        <f ca="1">MID(HEX2BIN(MID($E565,4,1),4),2,1)</f>
        <v>0</v>
      </c>
      <c r="Z575" s="37" t="str">
        <f ca="1">MID(HEX2BIN(MID($E565,4,1),4),3,1)</f>
        <v>1</v>
      </c>
      <c r="AA575" s="37" t="str">
        <f ca="1">MID(HEX2BIN(MID($E565,4,1),4),4,1)</f>
        <v>1</v>
      </c>
      <c r="AB575" s="34" t="str">
        <f ca="1">MID(HEX2BIN(MID($E565,5,1),4),1,1)</f>
        <v>1</v>
      </c>
      <c r="AC575" s="34" t="str">
        <f ca="1">MID(HEX2BIN(MID($E565,5,1),4),2,1)</f>
        <v>0</v>
      </c>
      <c r="AD575" s="34" t="str">
        <f ca="1">MID(HEX2BIN(MID($E565,5,1),4),3,1)</f>
        <v>0</v>
      </c>
      <c r="AE575" s="34" t="str">
        <f ca="1">MID(HEX2BIN(MID($E565,5,1),4),4,1)</f>
        <v>1</v>
      </c>
      <c r="AF575" s="35" t="str">
        <f ca="1">MID(HEX2BIN(MID($E565,6,1),4),1,1)</f>
        <v>0</v>
      </c>
      <c r="AG575" s="35" t="str">
        <f ca="1">MID(HEX2BIN(MID($E565,6,1),4),2,1)</f>
        <v>1</v>
      </c>
      <c r="AH575" s="35" t="str">
        <f ca="1">MID(HEX2BIN(MID($E565,6,1),4),3,1)</f>
        <v>1</v>
      </c>
      <c r="AI575" s="35" t="str">
        <f ca="1">MID(HEX2BIN(MID($E565,6,1),4),4,1)</f>
        <v>1</v>
      </c>
      <c r="AJ575" s="36" t="str">
        <f ca="1">MID(HEX2BIN(MID($E565,7,1),4),1,1)</f>
        <v>1</v>
      </c>
      <c r="AK575" s="36" t="str">
        <f ca="1">MID(HEX2BIN(MID($E565,7,1),4),2,1)</f>
        <v>0</v>
      </c>
      <c r="AL575" s="36" t="str">
        <f ca="1">MID(HEX2BIN(MID($E565,7,1),4),3,1)</f>
        <v>0</v>
      </c>
      <c r="AM575" s="36" t="str">
        <f ca="1">MID(HEX2BIN(MID($E565,7,1),4),4,1)</f>
        <v>0</v>
      </c>
      <c r="AN575" s="37" t="str">
        <f ca="1">MID(HEX2BIN(MID($E565,8,1),4),1,1)</f>
        <v>0</v>
      </c>
      <c r="AO575" s="37" t="str">
        <f ca="1">MID(HEX2BIN(MID($E565,8,1),4),2,1)</f>
        <v>1</v>
      </c>
      <c r="AP575" s="37" t="str">
        <f ca="1">MID(HEX2BIN(MID($E565,8,1),4),3,1)</f>
        <v>0</v>
      </c>
      <c r="AQ575" s="37" t="str">
        <f ca="1">MID(HEX2BIN(MID($E565,8,1),4),4,1)</f>
        <v>0</v>
      </c>
      <c r="AR575" s="33" t="str">
        <f t="shared" ref="AR575:AR578" ca="1" si="763">_xlfn.CONCAT(L575,M575,N575,O575,P575,Q575,R575,S575)</f>
        <v>11110000</v>
      </c>
      <c r="AS575" s="33" t="str">
        <f t="shared" ref="AS575:AS578" ca="1" si="764">_xlfn.CONCAT(T575,U575,V575,W575,X575,Y575,Z575,AA575)</f>
        <v>11110011</v>
      </c>
      <c r="AT575" s="32" t="str">
        <f t="shared" ref="AT575:AT578" ca="1" si="765">_xlfn.CONCAT(AB575,AC575,AD575,AE575,AF575,AG575,AH575,AI575)</f>
        <v>10010111</v>
      </c>
      <c r="AU575" s="32" t="str">
        <f t="shared" ref="AU575:AU578" ca="1" si="766">_xlfn.CONCAT(AJ575,AK575,AL575,AM575,AN575,AO575,AP575,AQ575)</f>
        <v>10000100</v>
      </c>
      <c r="AV575" s="32">
        <f t="shared" ref="AV575:AY578" ca="1" si="767">BIN2DEC(AR575)</f>
        <v>240</v>
      </c>
      <c r="AW575" s="32">
        <f t="shared" ca="1" si="767"/>
        <v>243</v>
      </c>
      <c r="AX575" s="32">
        <f t="shared" ca="1" si="767"/>
        <v>151</v>
      </c>
      <c r="AY575" s="32">
        <f t="shared" ca="1" si="767"/>
        <v>132</v>
      </c>
      <c r="AZ575" s="38">
        <f t="shared" ref="AZ575:AZ578" ca="1" si="768">(AV575*2^24)+(AW575*2^16)+(AX575*2^8)+AY575</f>
        <v>4042495876</v>
      </c>
    </row>
    <row r="576" spans="1:52" x14ac:dyDescent="0.35">
      <c r="I576" s="39"/>
      <c r="J576" s="40"/>
      <c r="K576" s="41" t="s">
        <v>88</v>
      </c>
      <c r="L576" s="42" t="str">
        <f ca="1">MID(HEX2BIN(MID($F565,1,1),4),1,1)</f>
        <v>1</v>
      </c>
      <c r="M576" s="42" t="str">
        <f ca="1">MID(HEX2BIN(MID($F565,1,1),4),2,1)</f>
        <v>0</v>
      </c>
      <c r="N576" s="42" t="str">
        <f ca="1">MID(HEX2BIN(MID($F565,1,1),4),3,1)</f>
        <v>0</v>
      </c>
      <c r="O576" s="42" t="str">
        <f ca="1">MID(HEX2BIN(MID($F565,1,1),4),4,1)</f>
        <v>0</v>
      </c>
      <c r="P576" s="43" t="str">
        <f ca="1">MID(HEX2BIN(MID($F565,2,1),4),1,1)</f>
        <v>0</v>
      </c>
      <c r="Q576" s="43" t="str">
        <f ca="1">MID(HEX2BIN(MID($F565,2,1),4),2,1)</f>
        <v>0</v>
      </c>
      <c r="R576" s="43" t="str">
        <f ca="1">MID(HEX2BIN(MID($F565,2,1),4),3,1)</f>
        <v>0</v>
      </c>
      <c r="S576" s="43" t="str">
        <f ca="1">MID(HEX2BIN(MID($F565,2,1),4),4,1)</f>
        <v>1</v>
      </c>
      <c r="T576" s="44" t="str">
        <f ca="1">MID(HEX2BIN(MID($F565,3,1),4),1,1)</f>
        <v>1</v>
      </c>
      <c r="U576" s="44" t="str">
        <f ca="1">MID(HEX2BIN(MID($F565,3,1),4),2,1)</f>
        <v>0</v>
      </c>
      <c r="V576" s="44" t="str">
        <f ca="1">MID(HEX2BIN(MID($F565,3,1),4),3,1)</f>
        <v>0</v>
      </c>
      <c r="W576" s="44" t="str">
        <f ca="1">MID(HEX2BIN(MID($F565,3,1),4),4,1)</f>
        <v>1</v>
      </c>
      <c r="X576" s="45" t="str">
        <f ca="1">MID(HEX2BIN(MID($F565,4,1),4),1,1)</f>
        <v>1</v>
      </c>
      <c r="Y576" s="45" t="str">
        <f ca="1">MID(HEX2BIN(MID($F565,4,1),4),2,1)</f>
        <v>0</v>
      </c>
      <c r="Z576" s="45" t="str">
        <f ca="1">MID(HEX2BIN(MID($F565,4,1),4),3,1)</f>
        <v>0</v>
      </c>
      <c r="AA576" s="45" t="str">
        <f ca="1">MID(HEX2BIN(MID($F565,4,1),4),4,1)</f>
        <v>1</v>
      </c>
      <c r="AB576" s="42" t="str">
        <f ca="1">MID(HEX2BIN(MID($F565,5,1),4),1,1)</f>
        <v>0</v>
      </c>
      <c r="AC576" s="42" t="str">
        <f ca="1">MID(HEX2BIN(MID($F565,5,1),4),2,1)</f>
        <v>1</v>
      </c>
      <c r="AD576" s="42" t="str">
        <f ca="1">MID(HEX2BIN(MID($F565,5,1),4),3,1)</f>
        <v>1</v>
      </c>
      <c r="AE576" s="42" t="str">
        <f ca="1">MID(HEX2BIN(MID($F565,5,1),4),4,1)</f>
        <v>1</v>
      </c>
      <c r="AF576" s="43" t="str">
        <f ca="1">MID(HEX2BIN(MID($F565,6,1),4),1,1)</f>
        <v>0</v>
      </c>
      <c r="AG576" s="43" t="str">
        <f ca="1">MID(HEX2BIN(MID($F565,6,1),4),2,1)</f>
        <v>0</v>
      </c>
      <c r="AH576" s="43" t="str">
        <f ca="1">MID(HEX2BIN(MID($F565,6,1),4),3,1)</f>
        <v>0</v>
      </c>
      <c r="AI576" s="43" t="str">
        <f ca="1">MID(HEX2BIN(MID($F565,6,1),4),4,1)</f>
        <v>1</v>
      </c>
      <c r="AJ576" s="44" t="str">
        <f ca="1">MID(HEX2BIN(MID($F565,7,1),4),1,1)</f>
        <v>1</v>
      </c>
      <c r="AK576" s="44" t="str">
        <f ca="1">MID(HEX2BIN(MID($F565,7,1),4),2,1)</f>
        <v>1</v>
      </c>
      <c r="AL576" s="44" t="str">
        <f ca="1">MID(HEX2BIN(MID($F565,7,1),4),3,1)</f>
        <v>1</v>
      </c>
      <c r="AM576" s="44" t="str">
        <f ca="1">MID(HEX2BIN(MID($F565,7,1),4),4,1)</f>
        <v>1</v>
      </c>
      <c r="AN576" s="45" t="str">
        <f ca="1">MID(HEX2BIN(MID($F565,8,1),4),1,1)</f>
        <v>1</v>
      </c>
      <c r="AO576" s="45" t="str">
        <f ca="1">MID(HEX2BIN(MID($F565,8,1),4),2,1)</f>
        <v>1</v>
      </c>
      <c r="AP576" s="45" t="str">
        <f ca="1">MID(HEX2BIN(MID($F565,8,1),4),3,1)</f>
        <v>0</v>
      </c>
      <c r="AQ576" s="45" t="str">
        <f ca="1">MID(HEX2BIN(MID($F565,8,1),4),4,1)</f>
        <v>0</v>
      </c>
      <c r="AR576" s="41" t="str">
        <f t="shared" ca="1" si="763"/>
        <v>10000001</v>
      </c>
      <c r="AS576" s="41" t="str">
        <f t="shared" ca="1" si="764"/>
        <v>10011001</v>
      </c>
      <c r="AT576" s="40" t="str">
        <f t="shared" ca="1" si="765"/>
        <v>01110001</v>
      </c>
      <c r="AU576" s="40" t="str">
        <f t="shared" ca="1" si="766"/>
        <v>11111100</v>
      </c>
      <c r="AV576" s="40">
        <f t="shared" ca="1" si="767"/>
        <v>129</v>
      </c>
      <c r="AW576" s="40">
        <f t="shared" ca="1" si="767"/>
        <v>153</v>
      </c>
      <c r="AX576" s="40">
        <f t="shared" ca="1" si="767"/>
        <v>113</v>
      </c>
      <c r="AY576" s="40">
        <f t="shared" ca="1" si="767"/>
        <v>252</v>
      </c>
      <c r="AZ576" s="46">
        <f t="shared" ca="1" si="768"/>
        <v>2174317052</v>
      </c>
    </row>
    <row r="577" spans="1:52" ht="15" thickBot="1" x14ac:dyDescent="0.4">
      <c r="I577" s="39"/>
      <c r="J577" s="40"/>
      <c r="K577" s="41" t="s">
        <v>93</v>
      </c>
      <c r="L577" s="42" t="str">
        <f ca="1">MID(HEX2BIN(MID($G565,1,1),4),1,1)</f>
        <v>1</v>
      </c>
      <c r="M577" s="42" t="str">
        <f ca="1">MID(HEX2BIN(MID($G565,1,1),4),2,1)</f>
        <v>0</v>
      </c>
      <c r="N577" s="42" t="str">
        <f ca="1">MID(HEX2BIN(MID($G565,1,1),4),3,1)</f>
        <v>0</v>
      </c>
      <c r="O577" s="42" t="str">
        <f ca="1">MID(HEX2BIN(MID($G565,1,1),4),4,1)</f>
        <v>1</v>
      </c>
      <c r="P577" s="43" t="str">
        <f ca="1">MID(HEX2BIN(MID($G565,2,1),4),1,1)</f>
        <v>1</v>
      </c>
      <c r="Q577" s="43" t="str">
        <f ca="1">MID(HEX2BIN(MID($G565,2,1),4),2,1)</f>
        <v>1</v>
      </c>
      <c r="R577" s="43" t="str">
        <f ca="1">MID(HEX2BIN(MID($G565,2,1),4),3,1)</f>
        <v>1</v>
      </c>
      <c r="S577" s="43" t="str">
        <f ca="1">MID(HEX2BIN(MID($G565,2,1),4),4,1)</f>
        <v>0</v>
      </c>
      <c r="T577" s="44" t="str">
        <f ca="1">MID(HEX2BIN(MID($G565,3,1),4),1,1)</f>
        <v>0</v>
      </c>
      <c r="U577" s="44" t="str">
        <f ca="1">MID(HEX2BIN(MID($G565,3,1),4),2,1)</f>
        <v>0</v>
      </c>
      <c r="V577" s="44" t="str">
        <f ca="1">MID(HEX2BIN(MID($G565,3,1),4),3,1)</f>
        <v>1</v>
      </c>
      <c r="W577" s="44" t="str">
        <f ca="1">MID(HEX2BIN(MID($G565,3,1),4),4,1)</f>
        <v>0</v>
      </c>
      <c r="X577" s="45" t="str">
        <f ca="1">MID(HEX2BIN(MID($G565,4,1),4),1,1)</f>
        <v>1</v>
      </c>
      <c r="Y577" s="45" t="str">
        <f ca="1">MID(HEX2BIN(MID($G565,4,1),4),2,1)</f>
        <v>1</v>
      </c>
      <c r="Z577" s="45" t="str">
        <f ca="1">MID(HEX2BIN(MID($G565,4,1),4),3,1)</f>
        <v>0</v>
      </c>
      <c r="AA577" s="45" t="str">
        <f ca="1">MID(HEX2BIN(MID($G565,4,1),4),4,1)</f>
        <v>0</v>
      </c>
      <c r="AB577" s="42" t="str">
        <f ca="1">MID(HEX2BIN(MID($G565,5,1),4),1,1)</f>
        <v>1</v>
      </c>
      <c r="AC577" s="42" t="str">
        <f ca="1">MID(HEX2BIN(MID($G565,5,1),4),2,1)</f>
        <v>1</v>
      </c>
      <c r="AD577" s="42" t="str">
        <f ca="1">MID(HEX2BIN(MID($G565,5,1),4),3,1)</f>
        <v>1</v>
      </c>
      <c r="AE577" s="42" t="str">
        <f ca="1">MID(HEX2BIN(MID($G565,5,1),4),4,1)</f>
        <v>0</v>
      </c>
      <c r="AF577" s="43" t="str">
        <f ca="1">MID(HEX2BIN(MID($G565,6,1),4),1,1)</f>
        <v>1</v>
      </c>
      <c r="AG577" s="43" t="str">
        <f ca="1">MID(HEX2BIN(MID($G565,6,1),4),2,1)</f>
        <v>1</v>
      </c>
      <c r="AH577" s="43" t="str">
        <f ca="1">MID(HEX2BIN(MID($G565,6,1),4),3,1)</f>
        <v>1</v>
      </c>
      <c r="AI577" s="43" t="str">
        <f ca="1">MID(HEX2BIN(MID($G565,6,1),4),4,1)</f>
        <v>1</v>
      </c>
      <c r="AJ577" s="44" t="str">
        <f ca="1">MID(HEX2BIN(MID($G565,7,1),4),1,1)</f>
        <v>1</v>
      </c>
      <c r="AK577" s="44" t="str">
        <f ca="1">MID(HEX2BIN(MID($G565,7,1),4),2,1)</f>
        <v>0</v>
      </c>
      <c r="AL577" s="44" t="str">
        <f ca="1">MID(HEX2BIN(MID($G565,7,1),4),3,1)</f>
        <v>1</v>
      </c>
      <c r="AM577" s="44" t="str">
        <f ca="1">MID(HEX2BIN(MID($G565,7,1),4),4,1)</f>
        <v>0</v>
      </c>
      <c r="AN577" s="45" t="str">
        <f ca="1">MID(HEX2BIN(MID($G565,8,1),4),1,1)</f>
        <v>0</v>
      </c>
      <c r="AO577" s="45" t="str">
        <f ca="1">MID(HEX2BIN(MID($G565,8,1),4),2,1)</f>
        <v>0</v>
      </c>
      <c r="AP577" s="45" t="str">
        <f ca="1">MID(HEX2BIN(MID($G565,8,1),4),3,1)</f>
        <v>1</v>
      </c>
      <c r="AQ577" s="45" t="str">
        <f ca="1">MID(HEX2BIN(MID($G565,8,1),4),4,1)</f>
        <v>0</v>
      </c>
      <c r="AR577" s="41" t="str">
        <f t="shared" ca="1" si="763"/>
        <v>10011110</v>
      </c>
      <c r="AS577" s="41" t="str">
        <f t="shared" ca="1" si="764"/>
        <v>00101100</v>
      </c>
      <c r="AT577" s="40" t="str">
        <f t="shared" ca="1" si="765"/>
        <v>11101111</v>
      </c>
      <c r="AU577" s="40" t="str">
        <f t="shared" ca="1" si="766"/>
        <v>10100010</v>
      </c>
      <c r="AV577" s="40">
        <f t="shared" ca="1" si="767"/>
        <v>158</v>
      </c>
      <c r="AW577" s="40">
        <f t="shared" ca="1" si="767"/>
        <v>44</v>
      </c>
      <c r="AX577" s="40">
        <f t="shared" ca="1" si="767"/>
        <v>239</v>
      </c>
      <c r="AY577" s="40">
        <f t="shared" ca="1" si="767"/>
        <v>162</v>
      </c>
      <c r="AZ577" s="46">
        <f t="shared" ca="1" si="768"/>
        <v>2653745058</v>
      </c>
    </row>
    <row r="578" spans="1:52" ht="15" thickBot="1" x14ac:dyDescent="0.4">
      <c r="I578" s="54">
        <f ca="1">_xlfn.BITXOR(_xlfn.BITAND(AZ575,AZ576),_xlfn.BITAND(AZ577,AZ578))</f>
        <v>2392684966</v>
      </c>
      <c r="J578" s="48"/>
      <c r="K578" s="49" t="s">
        <v>219</v>
      </c>
      <c r="L578" s="57">
        <f ca="1">IF(L575="1",0,1)</f>
        <v>0</v>
      </c>
      <c r="M578" s="57">
        <f ca="1">IF(M575="1",0,1)</f>
        <v>0</v>
      </c>
      <c r="N578" s="57">
        <f t="shared" ref="N578:AQ578" ca="1" si="769">IF(N575="1",0,1)</f>
        <v>0</v>
      </c>
      <c r="O578" s="57">
        <f t="shared" ca="1" si="769"/>
        <v>0</v>
      </c>
      <c r="P578" s="58">
        <f t="shared" ca="1" si="769"/>
        <v>1</v>
      </c>
      <c r="Q578" s="58">
        <f t="shared" ca="1" si="769"/>
        <v>1</v>
      </c>
      <c r="R578" s="58">
        <f t="shared" ca="1" si="769"/>
        <v>1</v>
      </c>
      <c r="S578" s="58">
        <f t="shared" ca="1" si="769"/>
        <v>1</v>
      </c>
      <c r="T578" s="59">
        <f t="shared" ca="1" si="769"/>
        <v>0</v>
      </c>
      <c r="U578" s="59">
        <f t="shared" ca="1" si="769"/>
        <v>0</v>
      </c>
      <c r="V578" s="59">
        <f t="shared" ca="1" si="769"/>
        <v>0</v>
      </c>
      <c r="W578" s="59">
        <f t="shared" ca="1" si="769"/>
        <v>0</v>
      </c>
      <c r="X578" s="60">
        <f t="shared" ca="1" si="769"/>
        <v>1</v>
      </c>
      <c r="Y578" s="60">
        <f t="shared" ca="1" si="769"/>
        <v>1</v>
      </c>
      <c r="Z578" s="60">
        <f t="shared" ca="1" si="769"/>
        <v>0</v>
      </c>
      <c r="AA578" s="60">
        <f t="shared" ca="1" si="769"/>
        <v>0</v>
      </c>
      <c r="AB578" s="57">
        <f t="shared" ca="1" si="769"/>
        <v>0</v>
      </c>
      <c r="AC578" s="57">
        <f t="shared" ca="1" si="769"/>
        <v>1</v>
      </c>
      <c r="AD578" s="57">
        <f t="shared" ca="1" si="769"/>
        <v>1</v>
      </c>
      <c r="AE578" s="57">
        <f t="shared" ca="1" si="769"/>
        <v>0</v>
      </c>
      <c r="AF578" s="58">
        <f t="shared" ca="1" si="769"/>
        <v>1</v>
      </c>
      <c r="AG578" s="58">
        <f t="shared" ca="1" si="769"/>
        <v>0</v>
      </c>
      <c r="AH578" s="58">
        <f t="shared" ca="1" si="769"/>
        <v>0</v>
      </c>
      <c r="AI578" s="58">
        <f t="shared" ca="1" si="769"/>
        <v>0</v>
      </c>
      <c r="AJ578" s="59">
        <f t="shared" ca="1" si="769"/>
        <v>0</v>
      </c>
      <c r="AK578" s="59">
        <f t="shared" ca="1" si="769"/>
        <v>1</v>
      </c>
      <c r="AL578" s="59">
        <f t="shared" ca="1" si="769"/>
        <v>1</v>
      </c>
      <c r="AM578" s="59">
        <f t="shared" ca="1" si="769"/>
        <v>1</v>
      </c>
      <c r="AN578" s="60">
        <f t="shared" ca="1" si="769"/>
        <v>1</v>
      </c>
      <c r="AO578" s="60">
        <f t="shared" ca="1" si="769"/>
        <v>0</v>
      </c>
      <c r="AP578" s="60">
        <f t="shared" ca="1" si="769"/>
        <v>1</v>
      </c>
      <c r="AQ578" s="60">
        <f t="shared" ca="1" si="769"/>
        <v>1</v>
      </c>
      <c r="AR578" s="49" t="str">
        <f t="shared" ca="1" si="763"/>
        <v>00001111</v>
      </c>
      <c r="AS578" s="49" t="str">
        <f t="shared" ca="1" si="764"/>
        <v>00001100</v>
      </c>
      <c r="AT578" s="48" t="str">
        <f t="shared" ca="1" si="765"/>
        <v>01101000</v>
      </c>
      <c r="AU578" s="48" t="str">
        <f t="shared" ca="1" si="766"/>
        <v>01111011</v>
      </c>
      <c r="AV578" s="48">
        <f t="shared" ca="1" si="767"/>
        <v>15</v>
      </c>
      <c r="AW578" s="48">
        <f t="shared" ca="1" si="767"/>
        <v>12</v>
      </c>
      <c r="AX578" s="48">
        <f t="shared" ca="1" si="767"/>
        <v>104</v>
      </c>
      <c r="AY578" s="48">
        <f t="shared" ca="1" si="767"/>
        <v>123</v>
      </c>
      <c r="AZ578" s="50">
        <f t="shared" ca="1" si="768"/>
        <v>252471419</v>
      </c>
    </row>
    <row r="579" spans="1:52" ht="15" thickBot="1" x14ac:dyDescent="0.4"/>
    <row r="580" spans="1:52" x14ac:dyDescent="0.35">
      <c r="I580" s="31"/>
      <c r="J580" s="32" t="s">
        <v>218</v>
      </c>
      <c r="K580" s="33" t="s">
        <v>0</v>
      </c>
      <c r="L580" s="34" t="str">
        <f ca="1">MID(HEX2BIN(MID($A565,1,1),4),1,1)</f>
        <v>1</v>
      </c>
      <c r="M580" s="34" t="str">
        <f ca="1">MID(HEX2BIN(MID($A565,1,1),4),2,1)</f>
        <v>0</v>
      </c>
      <c r="N580" s="34" t="str">
        <f ca="1">MID(HEX2BIN(MID($A565,1,1),4),3,1)</f>
        <v>1</v>
      </c>
      <c r="O580" s="34" t="str">
        <f ca="1">MID(HEX2BIN(MID($A565,1,1),4),4,1)</f>
        <v>1</v>
      </c>
      <c r="P580" s="35" t="str">
        <f ca="1">MID(HEX2BIN(MID($A565,2,1),4),1,1)</f>
        <v>1</v>
      </c>
      <c r="Q580" s="35" t="str">
        <f ca="1">MID(HEX2BIN(MID($A565,2,1),4),2,1)</f>
        <v>1</v>
      </c>
      <c r="R580" s="35" t="str">
        <f ca="1">MID(HEX2BIN(MID($A565,2,1),4),3,1)</f>
        <v>0</v>
      </c>
      <c r="S580" s="35" t="str">
        <f ca="1">MID(HEX2BIN(MID($A565,2,1),4),4,1)</f>
        <v>0</v>
      </c>
      <c r="T580" s="36" t="str">
        <f ca="1">MID(HEX2BIN(MID($A565,3,1),4),1,1)</f>
        <v>0</v>
      </c>
      <c r="U580" s="36" t="str">
        <f ca="1">MID(HEX2BIN(MID($A565,3,1),4),2,1)</f>
        <v>1</v>
      </c>
      <c r="V580" s="36" t="str">
        <f ca="1">MID(HEX2BIN(MID($A565,3,1),4),3,1)</f>
        <v>1</v>
      </c>
      <c r="W580" s="36" t="str">
        <f ca="1">MID(HEX2BIN(MID($A565,3,1),4),4,1)</f>
        <v>0</v>
      </c>
      <c r="X580" s="37" t="str">
        <f ca="1">MID(HEX2BIN(MID($A565,4,1),4),1,1)</f>
        <v>0</v>
      </c>
      <c r="Y580" s="37" t="str">
        <f ca="1">MID(HEX2BIN(MID($A565,4,1),4),2,1)</f>
        <v>1</v>
      </c>
      <c r="Z580" s="37" t="str">
        <f ca="1">MID(HEX2BIN(MID($A565,4,1),4),3,1)</f>
        <v>1</v>
      </c>
      <c r="AA580" s="37" t="str">
        <f ca="1">MID(HEX2BIN(MID($A565,4,1),4),4,1)</f>
        <v>1</v>
      </c>
      <c r="AB580" s="34" t="str">
        <f ca="1">MID(HEX2BIN(MID($A565,5,1),4),1,1)</f>
        <v>1</v>
      </c>
      <c r="AC580" s="34" t="str">
        <f ca="1">MID(HEX2BIN(MID($A565,5,1),4),2,1)</f>
        <v>1</v>
      </c>
      <c r="AD580" s="34" t="str">
        <f ca="1">MID(HEX2BIN(MID($A565,5,1),4),3,1)</f>
        <v>0</v>
      </c>
      <c r="AE580" s="34" t="str">
        <f ca="1">MID(HEX2BIN(MID($A565,5,1),4),4,1)</f>
        <v>0</v>
      </c>
      <c r="AF580" s="35" t="str">
        <f ca="1">MID(HEX2BIN(MID($A565,6,1),4),1,1)</f>
        <v>0</v>
      </c>
      <c r="AG580" s="35" t="str">
        <f ca="1">MID(HEX2BIN(MID($A565,6,1),4),2,1)</f>
        <v>0</v>
      </c>
      <c r="AH580" s="35" t="str">
        <f ca="1">MID(HEX2BIN(MID($A565,6,1),4),3,1)</f>
        <v>0</v>
      </c>
      <c r="AI580" s="35" t="str">
        <f ca="1">MID(HEX2BIN(MID($A565,6,1),4),4,1)</f>
        <v>0</v>
      </c>
      <c r="AJ580" s="36" t="str">
        <f ca="1">MID(HEX2BIN(MID($A565,7,1),4),1,1)</f>
        <v>1</v>
      </c>
      <c r="AK580" s="36" t="str">
        <f ca="1">MID(HEX2BIN(MID($A565,7,1),4),2,1)</f>
        <v>0</v>
      </c>
      <c r="AL580" s="36" t="str">
        <f ca="1">MID(HEX2BIN(MID($A565,7,1),4),3,1)</f>
        <v>1</v>
      </c>
      <c r="AM580" s="36" t="str">
        <f ca="1">MID(HEX2BIN(MID($A565,7,1),4),4,1)</f>
        <v>1</v>
      </c>
      <c r="AN580" s="37" t="str">
        <f ca="1">MID(HEX2BIN(MID($A565,8,1),4),1,1)</f>
        <v>0</v>
      </c>
      <c r="AO580" s="37" t="str">
        <f ca="1">MID(HEX2BIN(MID($A565,8,1),4),2,1)</f>
        <v>1</v>
      </c>
      <c r="AP580" s="37" t="str">
        <f ca="1">MID(HEX2BIN(MID($A565,8,1),4),3,1)</f>
        <v>0</v>
      </c>
      <c r="AQ580" s="37" t="str">
        <f ca="1">MID(HEX2BIN(MID($A565,8,1),4),4,1)</f>
        <v>0</v>
      </c>
      <c r="AR580" s="33" t="str">
        <f t="shared" ref="AR580:AR582" ca="1" si="770">_xlfn.CONCAT(L580,M580,N580,O580,P580,Q580,R580,S580)</f>
        <v>10111100</v>
      </c>
      <c r="AS580" s="33" t="str">
        <f t="shared" ref="AS580:AS582" ca="1" si="771">_xlfn.CONCAT(T580,U580,V580,W580,X580,Y580,Z580,AA580)</f>
        <v>01100111</v>
      </c>
      <c r="AT580" s="32" t="str">
        <f t="shared" ref="AT580:AT582" ca="1" si="772">_xlfn.CONCAT(AB580,AC580,AD580,AE580,AF580,AG580,AH580,AI580)</f>
        <v>11000000</v>
      </c>
      <c r="AU580" s="32" t="str">
        <f t="shared" ref="AU580:AU582" ca="1" si="773">_xlfn.CONCAT(AJ580,AK580,AL580,AM580,AN580,AO580,AP580,AQ580)</f>
        <v>10110100</v>
      </c>
      <c r="AV580" s="32">
        <f t="shared" ref="AV580:AY582" ca="1" si="774">BIN2DEC(AR580)</f>
        <v>188</v>
      </c>
      <c r="AW580" s="32">
        <f t="shared" ca="1" si="774"/>
        <v>103</v>
      </c>
      <c r="AX580" s="32">
        <f t="shared" ca="1" si="774"/>
        <v>192</v>
      </c>
      <c r="AY580" s="32">
        <f t="shared" ca="1" si="774"/>
        <v>180</v>
      </c>
      <c r="AZ580" s="38">
        <f t="shared" ref="AZ580:AZ582" ca="1" si="775">(AV580*2^24)+(AW580*2^16)+(AX580*2^8)+AY580</f>
        <v>3160916148</v>
      </c>
    </row>
    <row r="581" spans="1:52" ht="15" thickBot="1" x14ac:dyDescent="0.4">
      <c r="I581" s="39"/>
      <c r="J581" s="40"/>
      <c r="K581" s="41" t="s">
        <v>4</v>
      </c>
      <c r="L581" s="42" t="str">
        <f ca="1">MID(HEX2BIN(MID($B565,1,1),4),1,1)</f>
        <v>0</v>
      </c>
      <c r="M581" s="42" t="str">
        <f ca="1">MID(HEX2BIN(MID($B565,1,1),4),2,1)</f>
        <v>1</v>
      </c>
      <c r="N581" s="42" t="str">
        <f ca="1">MID(HEX2BIN(MID($B565,1,1),4),3,1)</f>
        <v>0</v>
      </c>
      <c r="O581" s="42" t="str">
        <f ca="1">MID(HEX2BIN(MID($B565,1,1),4),4,1)</f>
        <v>1</v>
      </c>
      <c r="P581" s="43" t="str">
        <f ca="1">MID(HEX2BIN(MID($B565,2,1),4),1,1)</f>
        <v>0</v>
      </c>
      <c r="Q581" s="43" t="str">
        <f ca="1">MID(HEX2BIN(MID($B565,2,1),4),2,1)</f>
        <v>0</v>
      </c>
      <c r="R581" s="43" t="str">
        <f ca="1">MID(HEX2BIN(MID($B565,2,1),4),3,1)</f>
        <v>0</v>
      </c>
      <c r="S581" s="43" t="str">
        <f ca="1">MID(HEX2BIN(MID($B565,2,1),4),4,1)</f>
        <v>1</v>
      </c>
      <c r="T581" s="44" t="str">
        <f ca="1">MID(HEX2BIN(MID($B565,3,1),4),1,1)</f>
        <v>1</v>
      </c>
      <c r="U581" s="44" t="str">
        <f ca="1">MID(HEX2BIN(MID($B565,3,1),4),2,1)</f>
        <v>0</v>
      </c>
      <c r="V581" s="44" t="str">
        <f ca="1">MID(HEX2BIN(MID($B565,3,1),4),3,1)</f>
        <v>1</v>
      </c>
      <c r="W581" s="44" t="str">
        <f ca="1">MID(HEX2BIN(MID($B565,3,1),4),4,1)</f>
        <v>0</v>
      </c>
      <c r="X581" s="45" t="str">
        <f ca="1">MID(HEX2BIN(MID($B565,4,1),4),1,1)</f>
        <v>1</v>
      </c>
      <c r="Y581" s="45" t="str">
        <f ca="1">MID(HEX2BIN(MID($B565,4,1),4),2,1)</f>
        <v>0</v>
      </c>
      <c r="Z581" s="45" t="str">
        <f ca="1">MID(HEX2BIN(MID($B565,4,1),4),3,1)</f>
        <v>1</v>
      </c>
      <c r="AA581" s="45" t="str">
        <f ca="1">MID(HEX2BIN(MID($B565,4,1),4),4,1)</f>
        <v>0</v>
      </c>
      <c r="AB581" s="42" t="str">
        <f ca="1">MID(HEX2BIN(MID($B565,5,1),4),1,1)</f>
        <v>0</v>
      </c>
      <c r="AC581" s="42" t="str">
        <f ca="1">MID(HEX2BIN(MID($B565,5,1),4),2,1)</f>
        <v>1</v>
      </c>
      <c r="AD581" s="42" t="str">
        <f ca="1">MID(HEX2BIN(MID($B565,5,1),4),3,1)</f>
        <v>0</v>
      </c>
      <c r="AE581" s="42" t="str">
        <f ca="1">MID(HEX2BIN(MID($B565,5,1),4),4,1)</f>
        <v>0</v>
      </c>
      <c r="AF581" s="43" t="str">
        <f ca="1">MID(HEX2BIN(MID($B565,6,1),4),1,1)</f>
        <v>0</v>
      </c>
      <c r="AG581" s="43" t="str">
        <f ca="1">MID(HEX2BIN(MID($B565,6,1),4),2,1)</f>
        <v>1</v>
      </c>
      <c r="AH581" s="43" t="str">
        <f ca="1">MID(HEX2BIN(MID($B565,6,1),4),3,1)</f>
        <v>1</v>
      </c>
      <c r="AI581" s="43" t="str">
        <f ca="1">MID(HEX2BIN(MID($B565,6,1),4),4,1)</f>
        <v>1</v>
      </c>
      <c r="AJ581" s="44" t="str">
        <f ca="1">MID(HEX2BIN(MID($B565,7,1),4),1,1)</f>
        <v>0</v>
      </c>
      <c r="AK581" s="44" t="str">
        <f ca="1">MID(HEX2BIN(MID($B565,7,1),4),2,1)</f>
        <v>0</v>
      </c>
      <c r="AL581" s="44" t="str">
        <f ca="1">MID(HEX2BIN(MID($B565,7,1),4),3,1)</f>
        <v>0</v>
      </c>
      <c r="AM581" s="44" t="str">
        <f ca="1">MID(HEX2BIN(MID($B565,7,1),4),4,1)</f>
        <v>0</v>
      </c>
      <c r="AN581" s="45" t="str">
        <f ca="1">MID(HEX2BIN(MID($B565,8,1),4),1,1)</f>
        <v>1</v>
      </c>
      <c r="AO581" s="45" t="str">
        <f ca="1">MID(HEX2BIN(MID($B565,8,1),4),2,1)</f>
        <v>1</v>
      </c>
      <c r="AP581" s="45" t="str">
        <f ca="1">MID(HEX2BIN(MID($B565,8,1),4),3,1)</f>
        <v>0</v>
      </c>
      <c r="AQ581" s="45" t="str">
        <f ca="1">MID(HEX2BIN(MID($B565,8,1),4),4,1)</f>
        <v>1</v>
      </c>
      <c r="AR581" s="41" t="str">
        <f t="shared" ca="1" si="770"/>
        <v>01010001</v>
      </c>
      <c r="AS581" s="41" t="str">
        <f t="shared" ca="1" si="771"/>
        <v>10101010</v>
      </c>
      <c r="AT581" s="40" t="str">
        <f t="shared" ca="1" si="772"/>
        <v>01000111</v>
      </c>
      <c r="AU581" s="40" t="str">
        <f t="shared" ca="1" si="773"/>
        <v>00001101</v>
      </c>
      <c r="AV581" s="40">
        <f t="shared" ca="1" si="774"/>
        <v>81</v>
      </c>
      <c r="AW581" s="40">
        <f t="shared" ca="1" si="774"/>
        <v>170</v>
      </c>
      <c r="AX581" s="40">
        <f t="shared" ca="1" si="774"/>
        <v>71</v>
      </c>
      <c r="AY581" s="40">
        <f t="shared" ca="1" si="774"/>
        <v>13</v>
      </c>
      <c r="AZ581" s="46">
        <f t="shared" ca="1" si="775"/>
        <v>1370113805</v>
      </c>
    </row>
    <row r="582" spans="1:52" ht="15" thickBot="1" x14ac:dyDescent="0.4">
      <c r="A582" t="str">
        <f ca="1">DEC2HEX(MOD(G568+G572,2^32),8)</f>
        <v>B74EC193</v>
      </c>
      <c r="B582" t="str">
        <f ca="1">A565</f>
        <v>BC67C0B4</v>
      </c>
      <c r="C582" t="str">
        <f ca="1">B565</f>
        <v>51AA470D</v>
      </c>
      <c r="D582" t="str">
        <f ca="1">C565</f>
        <v>8B57FE12</v>
      </c>
      <c r="E582" t="str">
        <f ca="1">DEC2HEX(MOD(HEX2DEC(D565)+G568,2^32),8)</f>
        <v>0FFB34CA</v>
      </c>
      <c r="F582" s="29" t="str">
        <f ca="1">E565</f>
        <v>F0F39784</v>
      </c>
      <c r="G582" s="29" t="str">
        <f ca="1">F565</f>
        <v>819971FC</v>
      </c>
      <c r="H582" t="str">
        <f ca="1">G565</f>
        <v>9E2CEFA2</v>
      </c>
      <c r="I582" s="54">
        <f ca="1">_xlfn.BITXOR(_xlfn.BITXOR(_xlfn.BITAND(AZ580,AZ581),_xlfn.BITAND(AZ580,AZ582)), _xlfn.BITAND(AZ581,AZ582))</f>
        <v>2573714964</v>
      </c>
      <c r="J582" s="48"/>
      <c r="K582" s="49" t="s">
        <v>5</v>
      </c>
      <c r="L582" s="57" t="str">
        <f ca="1">MID(HEX2BIN(MID($C565,1,1),4),1,1)</f>
        <v>1</v>
      </c>
      <c r="M582" s="57" t="str">
        <f ca="1">MID(HEX2BIN(MID($C565,1,1),4),2,1)</f>
        <v>0</v>
      </c>
      <c r="N582" s="57" t="str">
        <f ca="1">MID(HEX2BIN(MID($C565,1,1),4),3,1)</f>
        <v>0</v>
      </c>
      <c r="O582" s="57" t="str">
        <f ca="1">MID(HEX2BIN(MID($C565,1,1),4),4,1)</f>
        <v>0</v>
      </c>
      <c r="P582" s="58" t="str">
        <f ca="1">MID(HEX2BIN(MID($C565,2,1),4),1,1)</f>
        <v>1</v>
      </c>
      <c r="Q582" s="58" t="str">
        <f ca="1">MID(HEX2BIN(MID($C565,2,1),4),2,1)</f>
        <v>0</v>
      </c>
      <c r="R582" s="58" t="str">
        <f ca="1">MID(HEX2BIN(MID($C565,2,1),4),3,1)</f>
        <v>1</v>
      </c>
      <c r="S582" s="58" t="str">
        <f ca="1">MID(HEX2BIN(MID($C565,2,1),4),4,1)</f>
        <v>1</v>
      </c>
      <c r="T582" s="59" t="str">
        <f ca="1">MID(HEX2BIN(MID($C565,3,1),4),1,1)</f>
        <v>0</v>
      </c>
      <c r="U582" s="59" t="str">
        <f ca="1">MID(HEX2BIN(MID($C565,3,1),4),2,1)</f>
        <v>1</v>
      </c>
      <c r="V582" s="59" t="str">
        <f ca="1">MID(HEX2BIN(MID($C565,3,1),4),3,1)</f>
        <v>0</v>
      </c>
      <c r="W582" s="59" t="str">
        <f ca="1">MID(HEX2BIN(MID($C565,3,1),4),4,1)</f>
        <v>1</v>
      </c>
      <c r="X582" s="60" t="str">
        <f ca="1">MID(HEX2BIN(MID($C565,4,1),4),1,1)</f>
        <v>0</v>
      </c>
      <c r="Y582" s="60" t="str">
        <f ca="1">MID(HEX2BIN(MID($C565,4,1),4),2,1)</f>
        <v>1</v>
      </c>
      <c r="Z582" s="60" t="str">
        <f ca="1">MID(HEX2BIN(MID($C565,4,1),4),3,1)</f>
        <v>1</v>
      </c>
      <c r="AA582" s="60" t="str">
        <f ca="1">MID(HEX2BIN(MID($C565,4,1),4),4,1)</f>
        <v>1</v>
      </c>
      <c r="AB582" s="57" t="str">
        <f ca="1">MID(HEX2BIN(MID($C565,5,1),4),1,1)</f>
        <v>1</v>
      </c>
      <c r="AC582" s="57" t="str">
        <f ca="1">MID(HEX2BIN(MID($C565,5,1),4),2,1)</f>
        <v>1</v>
      </c>
      <c r="AD582" s="57" t="str">
        <f ca="1">MID(HEX2BIN(MID($C565,5,1),4),3,1)</f>
        <v>1</v>
      </c>
      <c r="AE582" s="57" t="str">
        <f ca="1">MID(HEX2BIN(MID($C565,5,1),4),4,1)</f>
        <v>1</v>
      </c>
      <c r="AF582" s="58" t="str">
        <f ca="1">MID(HEX2BIN(MID($C565,6,1),4),1,1)</f>
        <v>1</v>
      </c>
      <c r="AG582" s="58" t="str">
        <f ca="1">MID(HEX2BIN(MID($C565,6,1),4),2,1)</f>
        <v>1</v>
      </c>
      <c r="AH582" s="58" t="str">
        <f ca="1">MID(HEX2BIN(MID($C565,6,1),4),3,1)</f>
        <v>1</v>
      </c>
      <c r="AI582" s="58" t="str">
        <f ca="1">MID(HEX2BIN(MID($C565,6,1),4),4,1)</f>
        <v>0</v>
      </c>
      <c r="AJ582" s="59" t="str">
        <f ca="1">MID(HEX2BIN(MID($C565,7,1),4),1,1)</f>
        <v>0</v>
      </c>
      <c r="AK582" s="59" t="str">
        <f ca="1">MID(HEX2BIN(MID($C565,7,1),4),2,1)</f>
        <v>0</v>
      </c>
      <c r="AL582" s="59" t="str">
        <f ca="1">MID(HEX2BIN(MID($C565,7,1),4),3,1)</f>
        <v>0</v>
      </c>
      <c r="AM582" s="59" t="str">
        <f ca="1">MID(HEX2BIN(MID($C565,7,1),4),4,1)</f>
        <v>1</v>
      </c>
      <c r="AN582" s="60" t="str">
        <f ca="1">MID(HEX2BIN(MID($C565,8,1),4),1,1)</f>
        <v>0</v>
      </c>
      <c r="AO582" s="60" t="str">
        <f ca="1">MID(HEX2BIN(MID($C565,8,1),4),2,1)</f>
        <v>0</v>
      </c>
      <c r="AP582" s="60" t="str">
        <f ca="1">MID(HEX2BIN(MID($C565,8,1),4),3,1)</f>
        <v>1</v>
      </c>
      <c r="AQ582" s="60" t="str">
        <f ca="1">MID(HEX2BIN(MID($C565,8,1),4),4,1)</f>
        <v>0</v>
      </c>
      <c r="AR582" s="49" t="str">
        <f t="shared" ca="1" si="770"/>
        <v>10001011</v>
      </c>
      <c r="AS582" s="49" t="str">
        <f t="shared" ca="1" si="771"/>
        <v>01010111</v>
      </c>
      <c r="AT582" s="48" t="str">
        <f t="shared" ca="1" si="772"/>
        <v>11111110</v>
      </c>
      <c r="AU582" s="48" t="str">
        <f t="shared" ca="1" si="773"/>
        <v>00010010</v>
      </c>
      <c r="AV582" s="48">
        <f t="shared" ca="1" si="774"/>
        <v>139</v>
      </c>
      <c r="AW582" s="48">
        <f t="shared" ca="1" si="774"/>
        <v>87</v>
      </c>
      <c r="AX582" s="48">
        <f t="shared" ca="1" si="774"/>
        <v>254</v>
      </c>
      <c r="AY582" s="48">
        <f t="shared" ca="1" si="774"/>
        <v>18</v>
      </c>
      <c r="AZ582" s="50">
        <f t="shared" ca="1" si="775"/>
        <v>2337799698</v>
      </c>
    </row>
    <row r="583" spans="1:52" ht="15" thickBot="1" x14ac:dyDescent="0.4"/>
    <row r="584" spans="1:52" x14ac:dyDescent="0.35">
      <c r="A584" t="str">
        <f t="shared" ref="A584:H584" ca="1" si="776">A582</f>
        <v>B74EC193</v>
      </c>
      <c r="B584" t="str">
        <f t="shared" ca="1" si="776"/>
        <v>BC67C0B4</v>
      </c>
      <c r="C584" t="str">
        <f t="shared" ca="1" si="776"/>
        <v>51AA470D</v>
      </c>
      <c r="D584" t="str">
        <f t="shared" ca="1" si="776"/>
        <v>8B57FE12</v>
      </c>
      <c r="E584" s="29" t="str">
        <f t="shared" ca="1" si="776"/>
        <v>0FFB34CA</v>
      </c>
      <c r="F584" s="29" t="str">
        <f t="shared" ca="1" si="776"/>
        <v>F0F39784</v>
      </c>
      <c r="G584" t="str">
        <f t="shared" ca="1" si="776"/>
        <v>819971FC</v>
      </c>
      <c r="H584" t="str">
        <f t="shared" ca="1" si="776"/>
        <v>9E2CEFA2</v>
      </c>
      <c r="I584" s="31"/>
      <c r="J584" s="51" t="s">
        <v>214</v>
      </c>
      <c r="K584" s="52"/>
      <c r="L584" s="34" t="str">
        <f ca="1">MID(HEX2BIN(MID($A584,1,1),4),1,1)</f>
        <v>1</v>
      </c>
      <c r="M584" s="34" t="str">
        <f ca="1">MID(HEX2BIN(MID($A584,1,1),4),2,1)</f>
        <v>0</v>
      </c>
      <c r="N584" s="34" t="str">
        <f ca="1">MID(HEX2BIN(MID($A584,1,1),4),3,1)</f>
        <v>1</v>
      </c>
      <c r="O584" s="34" t="str">
        <f ca="1">MID(HEX2BIN(MID($A584,1,1),4),4,1)</f>
        <v>1</v>
      </c>
      <c r="P584" s="35" t="str">
        <f ca="1">MID(HEX2BIN(MID($A584,2,1),4),1,1)</f>
        <v>0</v>
      </c>
      <c r="Q584" s="35" t="str">
        <f ca="1">MID(HEX2BIN(MID($A584,2,1),4),2,1)</f>
        <v>1</v>
      </c>
      <c r="R584" s="35" t="str">
        <f ca="1">MID(HEX2BIN(MID($A584,2,1),4),3,1)</f>
        <v>1</v>
      </c>
      <c r="S584" s="35" t="str">
        <f ca="1">MID(HEX2BIN(MID($A584,2,1),4),4,1)</f>
        <v>1</v>
      </c>
      <c r="T584" s="36" t="str">
        <f ca="1">MID(HEX2BIN(MID($A584,3,1),4),1,1)</f>
        <v>0</v>
      </c>
      <c r="U584" s="36" t="str">
        <f ca="1">MID(HEX2BIN(MID($A584,3,1),4),2,1)</f>
        <v>1</v>
      </c>
      <c r="V584" s="36" t="str">
        <f ca="1">MID(HEX2BIN(MID($A584,3,1),4),3,1)</f>
        <v>0</v>
      </c>
      <c r="W584" s="36" t="str">
        <f ca="1">MID(HEX2BIN(MID($A584,3,1),4),4,1)</f>
        <v>0</v>
      </c>
      <c r="X584" s="37" t="str">
        <f ca="1">MID(HEX2BIN(MID($A584,4,1),4),1,1)</f>
        <v>1</v>
      </c>
      <c r="Y584" s="37" t="str">
        <f ca="1">MID(HEX2BIN(MID($A584,4,1),4),2,1)</f>
        <v>1</v>
      </c>
      <c r="Z584" s="37" t="str">
        <f ca="1">MID(HEX2BIN(MID($A584,4,1),4),3,1)</f>
        <v>1</v>
      </c>
      <c r="AA584" s="37" t="str">
        <f ca="1">MID(HEX2BIN(MID($A584,4,1),4),4,1)</f>
        <v>0</v>
      </c>
      <c r="AB584" s="34" t="str">
        <f ca="1">MID(HEX2BIN(MID($A584,5,1),4),1,1)</f>
        <v>1</v>
      </c>
      <c r="AC584" s="34" t="str">
        <f ca="1">MID(HEX2BIN(MID($A584,5,1),4),2,1)</f>
        <v>1</v>
      </c>
      <c r="AD584" s="34" t="str">
        <f ca="1">MID(HEX2BIN(MID($A584,5,1),4),3,1)</f>
        <v>0</v>
      </c>
      <c r="AE584" s="34" t="str">
        <f ca="1">MID(HEX2BIN(MID($A584,5,1),4),4,1)</f>
        <v>0</v>
      </c>
      <c r="AF584" s="35" t="str">
        <f ca="1">MID(HEX2BIN(MID($A584,6,1),4),1,1)</f>
        <v>0</v>
      </c>
      <c r="AG584" s="35" t="str">
        <f ca="1">MID(HEX2BIN(MID($A584,6,1),4),2,1)</f>
        <v>0</v>
      </c>
      <c r="AH584" s="35" t="str">
        <f ca="1">MID(HEX2BIN(MID($A584,6,1),4),3,1)</f>
        <v>0</v>
      </c>
      <c r="AI584" s="35" t="str">
        <f ca="1">MID(HEX2BIN(MID($A584,6,1),4),4,1)</f>
        <v>1</v>
      </c>
      <c r="AJ584" s="36" t="str">
        <f ca="1">MID(HEX2BIN(MID($A584,7,1),4),1,1)</f>
        <v>1</v>
      </c>
      <c r="AK584" s="36" t="str">
        <f ca="1">MID(HEX2BIN(MID($A584,7,1),4),2,1)</f>
        <v>0</v>
      </c>
      <c r="AL584" s="36" t="str">
        <f ca="1">MID(HEX2BIN(MID($A584,7,1),4),3,1)</f>
        <v>0</v>
      </c>
      <c r="AM584" s="36" t="str">
        <f ca="1">MID(HEX2BIN(MID($A584,7,1),4),4,1)</f>
        <v>1</v>
      </c>
      <c r="AN584" s="37" t="str">
        <f ca="1">MID(HEX2BIN(MID($A584,8,1),4),1,1)</f>
        <v>0</v>
      </c>
      <c r="AO584" s="37" t="str">
        <f ca="1">MID(HEX2BIN(MID($A584,8,1),4),2,1)</f>
        <v>0</v>
      </c>
      <c r="AP584" s="37" t="str">
        <f ca="1">MID(HEX2BIN(MID($A584,8,1),4),3,1)</f>
        <v>1</v>
      </c>
      <c r="AQ584" s="37" t="str">
        <f ca="1">MID(HEX2BIN(MID($A584,8,1),4),4,1)</f>
        <v>1</v>
      </c>
      <c r="AR584" s="33" t="str">
        <f t="shared" ref="AR584:AR587" ca="1" si="777">_xlfn.CONCAT(L584,M584,N584,O584,P584,Q584,R584,S584)</f>
        <v>10110111</v>
      </c>
      <c r="AS584" s="33" t="str">
        <f t="shared" ref="AS584:AS587" ca="1" si="778">_xlfn.CONCAT(T584,U584,V584,W584,X584,Y584,Z584,AA584)</f>
        <v>01001110</v>
      </c>
      <c r="AT584" s="32" t="str">
        <f t="shared" ref="AT584:AT587" ca="1" si="779">_xlfn.CONCAT(AB584,AC584,AD584,AE584,AF584,AG584,AH584,AI584)</f>
        <v>11000001</v>
      </c>
      <c r="AU584" s="32" t="str">
        <f t="shared" ref="AU584:AU587" ca="1" si="780">_xlfn.CONCAT(AJ584,AK584,AL584,AM584,AN584,AO584,AP584,AQ584)</f>
        <v>10010011</v>
      </c>
      <c r="AV584" s="32">
        <f t="shared" ref="AV584:AY587" ca="1" si="781">BIN2DEC(AR584)</f>
        <v>183</v>
      </c>
      <c r="AW584" s="32">
        <f t="shared" ca="1" si="781"/>
        <v>78</v>
      </c>
      <c r="AX584" s="32">
        <f t="shared" ca="1" si="781"/>
        <v>193</v>
      </c>
      <c r="AY584" s="32">
        <f t="shared" ca="1" si="781"/>
        <v>147</v>
      </c>
      <c r="AZ584" s="38">
        <f t="shared" ref="AZ584:AZ587" ca="1" si="782">(AV584*2^24)+(AW584*2^16)+(AX584*2^8)+AY584</f>
        <v>3075391891</v>
      </c>
    </row>
    <row r="585" spans="1:52" ht="15.5" x14ac:dyDescent="0.35">
      <c r="A585" s="55" t="s">
        <v>258</v>
      </c>
      <c r="I585" s="39"/>
      <c r="J585" s="40" t="s">
        <v>215</v>
      </c>
      <c r="K585" s="53">
        <v>2</v>
      </c>
      <c r="L585" s="42" t="str" cm="1">
        <f t="array" aca="1" ref="L585" ca="1">INDIRECT(ADDRESS((ROW(585:585)-1),IF(MOD(COLUMN(L:L)-11-$K585,32)=0,32,MOD(COLUMN(L:L)-11-$K585,32))+11))</f>
        <v>1</v>
      </c>
      <c r="M585" s="42" t="str" cm="1">
        <f t="array" aca="1" ref="M585" ca="1">INDIRECT(ADDRESS((ROW(585:585)-1),IF(MOD(COLUMN(M:M)-11-$K585,32)=0,32,MOD(COLUMN(M:M)-11-$K585,32))+11))</f>
        <v>1</v>
      </c>
      <c r="N585" s="42" t="str" cm="1">
        <f t="array" aca="1" ref="N585" ca="1">INDIRECT(ADDRESS((ROW(585:585)-1),IF(MOD(COLUMN(N:N)-11-$K585,32)=0,32,MOD(COLUMN(N:N)-11-$K585,32))+11))</f>
        <v>1</v>
      </c>
      <c r="O585" s="42" t="str" cm="1">
        <f t="array" aca="1" ref="O585" ca="1">INDIRECT(ADDRESS((ROW(585:585)-1),IF(MOD(COLUMN(O:O)-11-$K585,32)=0,32,MOD(COLUMN(O:O)-11-$K585,32))+11))</f>
        <v>0</v>
      </c>
      <c r="P585" s="43" t="str" cm="1">
        <f t="array" aca="1" ref="P585" ca="1">INDIRECT(ADDRESS((ROW(585:585)-1),IF(MOD(COLUMN(P:P)-11-$K585,32)=0,32,MOD(COLUMN(P:P)-11-$K585,32))+11))</f>
        <v>1</v>
      </c>
      <c r="Q585" s="43" t="str" cm="1">
        <f t="array" aca="1" ref="Q585" ca="1">INDIRECT(ADDRESS((ROW(585:585)-1),IF(MOD(COLUMN(Q:Q)-11-$K585,32)=0,32,MOD(COLUMN(Q:Q)-11-$K585,32))+11))</f>
        <v>1</v>
      </c>
      <c r="R585" s="43" t="str" cm="1">
        <f t="array" aca="1" ref="R585" ca="1">INDIRECT(ADDRESS((ROW(585:585)-1),IF(MOD(COLUMN(R:R)-11-$K585,32)=0,32,MOD(COLUMN(R:R)-11-$K585,32))+11))</f>
        <v>0</v>
      </c>
      <c r="S585" s="43" t="str" cm="1">
        <f t="array" aca="1" ref="S585" ca="1">INDIRECT(ADDRESS((ROW(585:585)-1),IF(MOD(COLUMN(S:S)-11-$K585,32)=0,32,MOD(COLUMN(S:S)-11-$K585,32))+11))</f>
        <v>1</v>
      </c>
      <c r="T585" s="44" t="str" cm="1">
        <f t="array" aca="1" ref="T585" ca="1">INDIRECT(ADDRESS((ROW(585:585)-1),IF(MOD(COLUMN(T:T)-11-$K585,32)=0,32,MOD(COLUMN(T:T)-11-$K585,32))+11))</f>
        <v>1</v>
      </c>
      <c r="U585" s="44" t="str" cm="1">
        <f t="array" aca="1" ref="U585" ca="1">INDIRECT(ADDRESS((ROW(585:585)-1),IF(MOD(COLUMN(U:U)-11-$K585,32)=0,32,MOD(COLUMN(U:U)-11-$K585,32))+11))</f>
        <v>1</v>
      </c>
      <c r="V585" s="44" t="str" cm="1">
        <f t="array" aca="1" ref="V585" ca="1">INDIRECT(ADDRESS((ROW(585:585)-1),IF(MOD(COLUMN(V:V)-11-$K585,32)=0,32,MOD(COLUMN(V:V)-11-$K585,32))+11))</f>
        <v>0</v>
      </c>
      <c r="W585" s="44" t="str" cm="1">
        <f t="array" aca="1" ref="W585" ca="1">INDIRECT(ADDRESS((ROW(585:585)-1),IF(MOD(COLUMN(W:W)-11-$K585,32)=0,32,MOD(COLUMN(W:W)-11-$K585,32))+11))</f>
        <v>1</v>
      </c>
      <c r="X585" s="45" t="str" cm="1">
        <f t="array" aca="1" ref="X585" ca="1">INDIRECT(ADDRESS((ROW(585:585)-1),IF(MOD(COLUMN(X:X)-11-$K585,32)=0,32,MOD(COLUMN(X:X)-11-$K585,32))+11))</f>
        <v>0</v>
      </c>
      <c r="Y585" s="45" t="str" cm="1">
        <f t="array" aca="1" ref="Y585" ca="1">INDIRECT(ADDRESS((ROW(585:585)-1),IF(MOD(COLUMN(Y:Y)-11-$K585,32)=0,32,MOD(COLUMN(Y:Y)-11-$K585,32))+11))</f>
        <v>0</v>
      </c>
      <c r="Z585" s="45" t="str" cm="1">
        <f t="array" aca="1" ref="Z585" ca="1">INDIRECT(ADDRESS((ROW(585:585)-1),IF(MOD(COLUMN(Z:Z)-11-$K585,32)=0,32,MOD(COLUMN(Z:Z)-11-$K585,32))+11))</f>
        <v>1</v>
      </c>
      <c r="AA585" s="45" t="str" cm="1">
        <f t="array" aca="1" ref="AA585" ca="1">INDIRECT(ADDRESS((ROW(585:585)-1),IF(MOD(COLUMN(AA:AA)-11-$K585,32)=0,32,MOD(COLUMN(AA:AA)-11-$K585,32))+11))</f>
        <v>1</v>
      </c>
      <c r="AB585" s="42" t="str" cm="1">
        <f t="array" aca="1" ref="AB585" ca="1">INDIRECT(ADDRESS((ROW(585:585)-1),IF(MOD(COLUMN(AB:AB)-11-$K585,32)=0,32,MOD(COLUMN(AB:AB)-11-$K585,32))+11))</f>
        <v>1</v>
      </c>
      <c r="AC585" s="42" t="str" cm="1">
        <f t="array" aca="1" ref="AC585" ca="1">INDIRECT(ADDRESS((ROW(585:585)-1),IF(MOD(COLUMN(AC:AC)-11-$K585,32)=0,32,MOD(COLUMN(AC:AC)-11-$K585,32))+11))</f>
        <v>0</v>
      </c>
      <c r="AD585" s="42" t="str" cm="1">
        <f t="array" aca="1" ref="AD585" ca="1">INDIRECT(ADDRESS((ROW(585:585)-1),IF(MOD(COLUMN(AD:AD)-11-$K585,32)=0,32,MOD(COLUMN(AD:AD)-11-$K585,32))+11))</f>
        <v>1</v>
      </c>
      <c r="AE585" s="42" t="str" cm="1">
        <f t="array" aca="1" ref="AE585" ca="1">INDIRECT(ADDRESS((ROW(585:585)-1),IF(MOD(COLUMN(AE:AE)-11-$K585,32)=0,32,MOD(COLUMN(AE:AE)-11-$K585,32))+11))</f>
        <v>1</v>
      </c>
      <c r="AF585" s="43" t="str" cm="1">
        <f t="array" aca="1" ref="AF585" ca="1">INDIRECT(ADDRESS((ROW(585:585)-1),IF(MOD(COLUMN(AF:AF)-11-$K585,32)=0,32,MOD(COLUMN(AF:AF)-11-$K585,32))+11))</f>
        <v>0</v>
      </c>
      <c r="AG585" s="43" t="str" cm="1">
        <f t="array" aca="1" ref="AG585" ca="1">INDIRECT(ADDRESS((ROW(585:585)-1),IF(MOD(COLUMN(AG:AG)-11-$K585,32)=0,32,MOD(COLUMN(AG:AG)-11-$K585,32))+11))</f>
        <v>0</v>
      </c>
      <c r="AH585" s="43" t="str" cm="1">
        <f t="array" aca="1" ref="AH585" ca="1">INDIRECT(ADDRESS((ROW(585:585)-1),IF(MOD(COLUMN(AH:AH)-11-$K585,32)=0,32,MOD(COLUMN(AH:AH)-11-$K585,32))+11))</f>
        <v>0</v>
      </c>
      <c r="AI585" s="43" t="str" cm="1">
        <f t="array" aca="1" ref="AI585" ca="1">INDIRECT(ADDRESS((ROW(585:585)-1),IF(MOD(COLUMN(AI:AI)-11-$K585,32)=0,32,MOD(COLUMN(AI:AI)-11-$K585,32))+11))</f>
        <v>0</v>
      </c>
      <c r="AJ585" s="44" t="str" cm="1">
        <f t="array" aca="1" ref="AJ585" ca="1">INDIRECT(ADDRESS((ROW(585:585)-1),IF(MOD(COLUMN(AJ:AJ)-11-$K585,32)=0,32,MOD(COLUMN(AJ:AJ)-11-$K585,32))+11))</f>
        <v>0</v>
      </c>
      <c r="AK585" s="44" t="str" cm="1">
        <f t="array" aca="1" ref="AK585" ca="1">INDIRECT(ADDRESS((ROW(585:585)-1),IF(MOD(COLUMN(AK:AK)-11-$K585,32)=0,32,MOD(COLUMN(AK:AK)-11-$K585,32))+11))</f>
        <v>1</v>
      </c>
      <c r="AL585" s="44" t="str" cm="1">
        <f t="array" aca="1" ref="AL585" ca="1">INDIRECT(ADDRESS((ROW(585:585)-1),IF(MOD(COLUMN(AL:AL)-11-$K585,32)=0,32,MOD(COLUMN(AL:AL)-11-$K585,32))+11))</f>
        <v>1</v>
      </c>
      <c r="AM585" s="44" t="str" cm="1">
        <f t="array" aca="1" ref="AM585" ca="1">INDIRECT(ADDRESS((ROW(585:585)-1),IF(MOD(COLUMN(AM:AM)-11-$K585,32)=0,32,MOD(COLUMN(AM:AM)-11-$K585,32))+11))</f>
        <v>0</v>
      </c>
      <c r="AN585" s="45" t="str" cm="1">
        <f t="array" aca="1" ref="AN585" ca="1">INDIRECT(ADDRESS((ROW(585:585)-1),IF(MOD(COLUMN(AN:AN)-11-$K585,32)=0,32,MOD(COLUMN(AN:AN)-11-$K585,32))+11))</f>
        <v>0</v>
      </c>
      <c r="AO585" s="45" t="str" cm="1">
        <f t="array" aca="1" ref="AO585" ca="1">INDIRECT(ADDRESS((ROW(585:585)-1),IF(MOD(COLUMN(AO:AO)-11-$K585,32)=0,32,MOD(COLUMN(AO:AO)-11-$K585,32))+11))</f>
        <v>1</v>
      </c>
      <c r="AP585" s="45" t="str" cm="1">
        <f t="array" aca="1" ref="AP585" ca="1">INDIRECT(ADDRESS((ROW(585:585)-1),IF(MOD(COLUMN(AP:AP)-11-$K585,32)=0,32,MOD(COLUMN(AP:AP)-11-$K585,32))+11))</f>
        <v>0</v>
      </c>
      <c r="AQ585" s="45" t="str" cm="1">
        <f t="array" aca="1" ref="AQ585" ca="1">INDIRECT(ADDRESS((ROW(585:585)-1),IF(MOD(COLUMN(AQ:AQ)-11-$K585,32)=0,32,MOD(COLUMN(AQ:AQ)-11-$K585,32))+11))</f>
        <v>0</v>
      </c>
      <c r="AR585" s="41" t="str">
        <f t="shared" ca="1" si="777"/>
        <v>11101101</v>
      </c>
      <c r="AS585" s="41" t="str">
        <f t="shared" ca="1" si="778"/>
        <v>11010011</v>
      </c>
      <c r="AT585" s="40" t="str">
        <f t="shared" ca="1" si="779"/>
        <v>10110000</v>
      </c>
      <c r="AU585" s="40" t="str">
        <f t="shared" ca="1" si="780"/>
        <v>01100100</v>
      </c>
      <c r="AV585" s="40">
        <f t="shared" ca="1" si="781"/>
        <v>237</v>
      </c>
      <c r="AW585" s="40">
        <f t="shared" ca="1" si="781"/>
        <v>211</v>
      </c>
      <c r="AX585" s="40">
        <f t="shared" ca="1" si="781"/>
        <v>176</v>
      </c>
      <c r="AY585" s="40">
        <f t="shared" ca="1" si="781"/>
        <v>100</v>
      </c>
      <c r="AZ585" s="46">
        <f t="shared" ca="1" si="782"/>
        <v>3990073444</v>
      </c>
    </row>
    <row r="586" spans="1:52" ht="15" thickBot="1" x14ac:dyDescent="0.4">
      <c r="A586" t="s">
        <v>224</v>
      </c>
      <c r="I586" s="39"/>
      <c r="J586" s="40" t="s">
        <v>215</v>
      </c>
      <c r="K586" s="53">
        <v>13</v>
      </c>
      <c r="L586" s="42" t="str" cm="1">
        <f t="array" aca="1" ref="L586" ca="1">INDIRECT(ADDRESS((ROW(586:586)-2),IF(MOD(COLUMN(L:L)-11-$K586,32)=0,32,MOD(COLUMN(L:L)-11-$K586,32))+11))</f>
        <v>0</v>
      </c>
      <c r="M586" s="42" t="str" cm="1">
        <f t="array" aca="1" ref="M586" ca="1">INDIRECT(ADDRESS((ROW(586:586)-2),IF(MOD(COLUMN(M:M)-11-$K586,32)=0,32,MOD(COLUMN(M:M)-11-$K586,32))+11))</f>
        <v>0</v>
      </c>
      <c r="N586" s="42" t="str" cm="1">
        <f t="array" aca="1" ref="N586" ca="1">INDIRECT(ADDRESS((ROW(586:586)-2),IF(MOD(COLUMN(N:N)-11-$K586,32)=0,32,MOD(COLUMN(N:N)-11-$K586,32))+11))</f>
        <v>0</v>
      </c>
      <c r="O586" s="42" t="str" cm="1">
        <f t="array" aca="1" ref="O586" ca="1">INDIRECT(ADDRESS((ROW(586:586)-2),IF(MOD(COLUMN(O:O)-11-$K586,32)=0,32,MOD(COLUMN(O:O)-11-$K586,32))+11))</f>
        <v>0</v>
      </c>
      <c r="P586" s="43" t="str" cm="1">
        <f t="array" aca="1" ref="P586" ca="1">INDIRECT(ADDRESS((ROW(586:586)-2),IF(MOD(COLUMN(P:P)-11-$K586,32)=0,32,MOD(COLUMN(P:P)-11-$K586,32))+11))</f>
        <v>1</v>
      </c>
      <c r="Q586" s="43" t="str" cm="1">
        <f t="array" aca="1" ref="Q586" ca="1">INDIRECT(ADDRESS((ROW(586:586)-2),IF(MOD(COLUMN(Q:Q)-11-$K586,32)=0,32,MOD(COLUMN(Q:Q)-11-$K586,32))+11))</f>
        <v>1</v>
      </c>
      <c r="R586" s="43" t="str" cm="1">
        <f t="array" aca="1" ref="R586" ca="1">INDIRECT(ADDRESS((ROW(586:586)-2),IF(MOD(COLUMN(R:R)-11-$K586,32)=0,32,MOD(COLUMN(R:R)-11-$K586,32))+11))</f>
        <v>0</v>
      </c>
      <c r="S586" s="43" t="str" cm="1">
        <f t="array" aca="1" ref="S586" ca="1">INDIRECT(ADDRESS((ROW(586:586)-2),IF(MOD(COLUMN(S:S)-11-$K586,32)=0,32,MOD(COLUMN(S:S)-11-$K586,32))+11))</f>
        <v>0</v>
      </c>
      <c r="T586" s="44" t="str" cm="1">
        <f t="array" aca="1" ref="T586" ca="1">INDIRECT(ADDRESS((ROW(586:586)-2),IF(MOD(COLUMN(T:T)-11-$K586,32)=0,32,MOD(COLUMN(T:T)-11-$K586,32))+11))</f>
        <v>1</v>
      </c>
      <c r="U586" s="44" t="str" cm="1">
        <f t="array" aca="1" ref="U586" ca="1">INDIRECT(ADDRESS((ROW(586:586)-2),IF(MOD(COLUMN(U:U)-11-$K586,32)=0,32,MOD(COLUMN(U:U)-11-$K586,32))+11))</f>
        <v>0</v>
      </c>
      <c r="V586" s="44" t="str" cm="1">
        <f t="array" aca="1" ref="V586" ca="1">INDIRECT(ADDRESS((ROW(586:586)-2),IF(MOD(COLUMN(V:V)-11-$K586,32)=0,32,MOD(COLUMN(V:V)-11-$K586,32))+11))</f>
        <v>0</v>
      </c>
      <c r="W586" s="44" t="str" cm="1">
        <f t="array" aca="1" ref="W586" ca="1">INDIRECT(ADDRESS((ROW(586:586)-2),IF(MOD(COLUMN(W:W)-11-$K586,32)=0,32,MOD(COLUMN(W:W)-11-$K586,32))+11))</f>
        <v>1</v>
      </c>
      <c r="X586" s="45" t="str" cm="1">
        <f t="array" aca="1" ref="X586" ca="1">INDIRECT(ADDRESS((ROW(586:586)-2),IF(MOD(COLUMN(X:X)-11-$K586,32)=0,32,MOD(COLUMN(X:X)-11-$K586,32))+11))</f>
        <v>1</v>
      </c>
      <c r="Y586" s="45" t="str" cm="1">
        <f t="array" aca="1" ref="Y586" ca="1">INDIRECT(ADDRESS((ROW(586:586)-2),IF(MOD(COLUMN(Y:Y)-11-$K586,32)=0,32,MOD(COLUMN(Y:Y)-11-$K586,32))+11))</f>
        <v>1</v>
      </c>
      <c r="Z586" s="45" t="str" cm="1">
        <f t="array" aca="1" ref="Z586" ca="1">INDIRECT(ADDRESS((ROW(586:586)-2),IF(MOD(COLUMN(Z:Z)-11-$K586,32)=0,32,MOD(COLUMN(Z:Z)-11-$K586,32))+11))</f>
        <v>0</v>
      </c>
      <c r="AA586" s="45" t="str" cm="1">
        <f t="array" aca="1" ref="AA586" ca="1">INDIRECT(ADDRESS((ROW(586:586)-2),IF(MOD(COLUMN(AA:AA)-11-$K586,32)=0,32,MOD(COLUMN(AA:AA)-11-$K586,32))+11))</f>
        <v>1</v>
      </c>
      <c r="AB586" s="42" t="str" cm="1">
        <f t="array" aca="1" ref="AB586" ca="1">INDIRECT(ADDRESS((ROW(586:586)-2),IF(MOD(COLUMN(AB:AB)-11-$K586,32)=0,32,MOD(COLUMN(AB:AB)-11-$K586,32))+11))</f>
        <v>1</v>
      </c>
      <c r="AC586" s="42" t="str" cm="1">
        <f t="array" aca="1" ref="AC586" ca="1">INDIRECT(ADDRESS((ROW(586:586)-2),IF(MOD(COLUMN(AC:AC)-11-$K586,32)=0,32,MOD(COLUMN(AC:AC)-11-$K586,32))+11))</f>
        <v>0</v>
      </c>
      <c r="AD586" s="42" t="str" cm="1">
        <f t="array" aca="1" ref="AD586" ca="1">INDIRECT(ADDRESS((ROW(586:586)-2),IF(MOD(COLUMN(AD:AD)-11-$K586,32)=0,32,MOD(COLUMN(AD:AD)-11-$K586,32))+11))</f>
        <v>1</v>
      </c>
      <c r="AE586" s="42" t="str" cm="1">
        <f t="array" aca="1" ref="AE586" ca="1">INDIRECT(ADDRESS((ROW(586:586)-2),IF(MOD(COLUMN(AE:AE)-11-$K586,32)=0,32,MOD(COLUMN(AE:AE)-11-$K586,32))+11))</f>
        <v>1</v>
      </c>
      <c r="AF586" s="43" t="str" cm="1">
        <f t="array" aca="1" ref="AF586" ca="1">INDIRECT(ADDRESS((ROW(586:586)-2),IF(MOD(COLUMN(AF:AF)-11-$K586,32)=0,32,MOD(COLUMN(AF:AF)-11-$K586,32))+11))</f>
        <v>1</v>
      </c>
      <c r="AG586" s="43" t="str" cm="1">
        <f t="array" aca="1" ref="AG586" ca="1">INDIRECT(ADDRESS((ROW(586:586)-2),IF(MOD(COLUMN(AG:AG)-11-$K586,32)=0,32,MOD(COLUMN(AG:AG)-11-$K586,32))+11))</f>
        <v>0</v>
      </c>
      <c r="AH586" s="43" t="str" cm="1">
        <f t="array" aca="1" ref="AH586" ca="1">INDIRECT(ADDRESS((ROW(586:586)-2),IF(MOD(COLUMN(AH:AH)-11-$K586,32)=0,32,MOD(COLUMN(AH:AH)-11-$K586,32))+11))</f>
        <v>1</v>
      </c>
      <c r="AI586" s="43" t="str" cm="1">
        <f t="array" aca="1" ref="AI586" ca="1">INDIRECT(ADDRESS((ROW(586:586)-2),IF(MOD(COLUMN(AI:AI)-11-$K586,32)=0,32,MOD(COLUMN(AI:AI)-11-$K586,32))+11))</f>
        <v>0</v>
      </c>
      <c r="AJ586" s="44" t="str" cm="1">
        <f t="array" aca="1" ref="AJ586" ca="1">INDIRECT(ADDRESS((ROW(586:586)-2),IF(MOD(COLUMN(AJ:AJ)-11-$K586,32)=0,32,MOD(COLUMN(AJ:AJ)-11-$K586,32))+11))</f>
        <v>0</v>
      </c>
      <c r="AK586" s="44" t="str" cm="1">
        <f t="array" aca="1" ref="AK586" ca="1">INDIRECT(ADDRESS((ROW(586:586)-2),IF(MOD(COLUMN(AK:AK)-11-$K586,32)=0,32,MOD(COLUMN(AK:AK)-11-$K586,32))+11))</f>
        <v>1</v>
      </c>
      <c r="AL586" s="44" t="str" cm="1">
        <f t="array" aca="1" ref="AL586" ca="1">INDIRECT(ADDRESS((ROW(586:586)-2),IF(MOD(COLUMN(AL:AL)-11-$K586,32)=0,32,MOD(COLUMN(AL:AL)-11-$K586,32))+11))</f>
        <v>1</v>
      </c>
      <c r="AM586" s="44" t="str" cm="1">
        <f t="array" aca="1" ref="AM586" ca="1">INDIRECT(ADDRESS((ROW(586:586)-2),IF(MOD(COLUMN(AM:AM)-11-$K586,32)=0,32,MOD(COLUMN(AM:AM)-11-$K586,32))+11))</f>
        <v>1</v>
      </c>
      <c r="AN586" s="45" t="str" cm="1">
        <f t="array" aca="1" ref="AN586" ca="1">INDIRECT(ADDRESS((ROW(586:586)-2),IF(MOD(COLUMN(AN:AN)-11-$K586,32)=0,32,MOD(COLUMN(AN:AN)-11-$K586,32))+11))</f>
        <v>0</v>
      </c>
      <c r="AO586" s="45" t="str" cm="1">
        <f t="array" aca="1" ref="AO586" ca="1">INDIRECT(ADDRESS((ROW(586:586)-2),IF(MOD(COLUMN(AO:AO)-11-$K586,32)=0,32,MOD(COLUMN(AO:AO)-11-$K586,32))+11))</f>
        <v>1</v>
      </c>
      <c r="AP586" s="45" t="str" cm="1">
        <f t="array" aca="1" ref="AP586" ca="1">INDIRECT(ADDRESS((ROW(586:586)-2),IF(MOD(COLUMN(AP:AP)-11-$K586,32)=0,32,MOD(COLUMN(AP:AP)-11-$K586,32))+11))</f>
        <v>1</v>
      </c>
      <c r="AQ586" s="45" t="str" cm="1">
        <f t="array" aca="1" ref="AQ586" ca="1">INDIRECT(ADDRESS((ROW(586:586)-2),IF(MOD(COLUMN(AQ:AQ)-11-$K586,32)=0,32,MOD(COLUMN(AQ:AQ)-11-$K586,32))+11))</f>
        <v>0</v>
      </c>
      <c r="AR586" s="41" t="str">
        <f t="shared" ca="1" si="777"/>
        <v>00001100</v>
      </c>
      <c r="AS586" s="41" t="str">
        <f t="shared" ca="1" si="778"/>
        <v>10011101</v>
      </c>
      <c r="AT586" s="40" t="str">
        <f t="shared" ca="1" si="779"/>
        <v>10111010</v>
      </c>
      <c r="AU586" s="40" t="str">
        <f t="shared" ca="1" si="780"/>
        <v>01110110</v>
      </c>
      <c r="AV586" s="40">
        <f t="shared" ca="1" si="781"/>
        <v>12</v>
      </c>
      <c r="AW586" s="40">
        <f t="shared" ca="1" si="781"/>
        <v>157</v>
      </c>
      <c r="AX586" s="40">
        <f t="shared" ca="1" si="781"/>
        <v>186</v>
      </c>
      <c r="AY586" s="40">
        <f t="shared" ca="1" si="781"/>
        <v>118</v>
      </c>
      <c r="AZ586" s="46">
        <f t="shared" ca="1" si="782"/>
        <v>211663478</v>
      </c>
    </row>
    <row r="587" spans="1:52" ht="15" thickBot="1" x14ac:dyDescent="0.4">
      <c r="A587" t="s">
        <v>225</v>
      </c>
      <c r="B587">
        <f ca="1">HEX2DEC(H584)</f>
        <v>2653745058</v>
      </c>
      <c r="C587">
        <f ca="1">I592</f>
        <v>1290041010</v>
      </c>
      <c r="D587">
        <f ca="1">I597</f>
        <v>2163430836</v>
      </c>
      <c r="E587" s="30">
        <f>Const!C32</f>
        <v>113926993</v>
      </c>
      <c r="F587" s="61">
        <f ca="1">Home!F34</f>
        <v>234544414</v>
      </c>
      <c r="G587" s="54">
        <f ca="1">B587+C587+D587+E587+F587</f>
        <v>6455688311</v>
      </c>
      <c r="I587" s="54">
        <f ca="1">_xlfn.BITXOR(_xlfn.BITXOR(AZ585,AZ586),AZ587)</f>
        <v>3662169295</v>
      </c>
      <c r="J587" s="48" t="s">
        <v>215</v>
      </c>
      <c r="K587" s="56">
        <v>22</v>
      </c>
      <c r="L587" s="57" t="str" cm="1">
        <f t="array" aca="1" ref="L587" ca="1">INDIRECT(ADDRESS((ROW(587:587)-3),IF(MOD(COLUMN(L:L)-11-$K587,32)=0,32,MOD(COLUMN(L:L)-11-$K587,32))+11))</f>
        <v>0</v>
      </c>
      <c r="M587" s="57" t="str" cm="1">
        <f t="array" aca="1" ref="M587" ca="1">INDIRECT(ADDRESS((ROW(587:587)-3),IF(MOD(COLUMN(M:M)-11-$K587,32)=0,32,MOD(COLUMN(M:M)-11-$K587,32))+11))</f>
        <v>0</v>
      </c>
      <c r="N587" s="57" t="str" cm="1">
        <f t="array" aca="1" ref="N587" ca="1">INDIRECT(ADDRESS((ROW(587:587)-3),IF(MOD(COLUMN(N:N)-11-$K587,32)=0,32,MOD(COLUMN(N:N)-11-$K587,32))+11))</f>
        <v>1</v>
      </c>
      <c r="O587" s="57" t="str" cm="1">
        <f t="array" aca="1" ref="O587" ca="1">INDIRECT(ADDRESS((ROW(587:587)-3),IF(MOD(COLUMN(O:O)-11-$K587,32)=0,32,MOD(COLUMN(O:O)-11-$K587,32))+11))</f>
        <v>1</v>
      </c>
      <c r="P587" s="58" t="str" cm="1">
        <f t="array" aca="1" ref="P587" ca="1">INDIRECT(ADDRESS((ROW(587:587)-3),IF(MOD(COLUMN(P:P)-11-$K587,32)=0,32,MOD(COLUMN(P:P)-11-$K587,32))+11))</f>
        <v>1</v>
      </c>
      <c r="Q587" s="58" t="str" cm="1">
        <f t="array" aca="1" ref="Q587" ca="1">INDIRECT(ADDRESS((ROW(587:587)-3),IF(MOD(COLUMN(Q:Q)-11-$K587,32)=0,32,MOD(COLUMN(Q:Q)-11-$K587,32))+11))</f>
        <v>0</v>
      </c>
      <c r="R587" s="58" t="str" cm="1">
        <f t="array" aca="1" ref="R587" ca="1">INDIRECT(ADDRESS((ROW(587:587)-3),IF(MOD(COLUMN(R:R)-11-$K587,32)=0,32,MOD(COLUMN(R:R)-11-$K587,32))+11))</f>
        <v>1</v>
      </c>
      <c r="S587" s="58" t="str" cm="1">
        <f t="array" aca="1" ref="S587" ca="1">INDIRECT(ADDRESS((ROW(587:587)-3),IF(MOD(COLUMN(S:S)-11-$K587,32)=0,32,MOD(COLUMN(S:S)-11-$K587,32))+11))</f>
        <v>1</v>
      </c>
      <c r="T587" s="59" t="str" cm="1">
        <f t="array" aca="1" ref="T587" ca="1">INDIRECT(ADDRESS((ROW(587:587)-3),IF(MOD(COLUMN(T:T)-11-$K587,32)=0,32,MOD(COLUMN(T:T)-11-$K587,32))+11))</f>
        <v>0</v>
      </c>
      <c r="U587" s="59" t="str" cm="1">
        <f t="array" aca="1" ref="U587" ca="1">INDIRECT(ADDRESS((ROW(587:587)-3),IF(MOD(COLUMN(U:U)-11-$K587,32)=0,32,MOD(COLUMN(U:U)-11-$K587,32))+11))</f>
        <v>0</v>
      </c>
      <c r="V587" s="59" t="str" cm="1">
        <f t="array" aca="1" ref="V587" ca="1">INDIRECT(ADDRESS((ROW(587:587)-3),IF(MOD(COLUMN(V:V)-11-$K587,32)=0,32,MOD(COLUMN(V:V)-11-$K587,32))+11))</f>
        <v>0</v>
      </c>
      <c r="W587" s="59" t="str" cm="1">
        <f t="array" aca="1" ref="W587" ca="1">INDIRECT(ADDRESS((ROW(587:587)-3),IF(MOD(COLUMN(W:W)-11-$K587,32)=0,32,MOD(COLUMN(W:W)-11-$K587,32))+11))</f>
        <v>0</v>
      </c>
      <c r="X587" s="60" t="str" cm="1">
        <f t="array" aca="1" ref="X587" ca="1">INDIRECT(ADDRESS((ROW(587:587)-3),IF(MOD(COLUMN(X:X)-11-$K587,32)=0,32,MOD(COLUMN(X:X)-11-$K587,32))+11))</f>
        <v>0</v>
      </c>
      <c r="Y587" s="60" t="str" cm="1">
        <f t="array" aca="1" ref="Y587" ca="1">INDIRECT(ADDRESS((ROW(587:587)-3),IF(MOD(COLUMN(Y:Y)-11-$K587,32)=0,32,MOD(COLUMN(Y:Y)-11-$K587,32))+11))</f>
        <v>1</v>
      </c>
      <c r="Z587" s="60" t="str" cm="1">
        <f t="array" aca="1" ref="Z587" ca="1">INDIRECT(ADDRESS((ROW(587:587)-3),IF(MOD(COLUMN(Z:Z)-11-$K587,32)=0,32,MOD(COLUMN(Z:Z)-11-$K587,32))+11))</f>
        <v>1</v>
      </c>
      <c r="AA587" s="60" t="str" cm="1">
        <f t="array" aca="1" ref="AA587" ca="1">INDIRECT(ADDRESS((ROW(587:587)-3),IF(MOD(COLUMN(AA:AA)-11-$K587,32)=0,32,MOD(COLUMN(AA:AA)-11-$K587,32))+11))</f>
        <v>0</v>
      </c>
      <c r="AB587" s="57" t="str" cm="1">
        <f t="array" aca="1" ref="AB587" ca="1">INDIRECT(ADDRESS((ROW(587:587)-3),IF(MOD(COLUMN(AB:AB)-11-$K587,32)=0,32,MOD(COLUMN(AB:AB)-11-$K587,32))+11))</f>
        <v>0</v>
      </c>
      <c r="AC587" s="57" t="str" cm="1">
        <f t="array" aca="1" ref="AC587" ca="1">INDIRECT(ADDRESS((ROW(587:587)-3),IF(MOD(COLUMN(AC:AC)-11-$K587,32)=0,32,MOD(COLUMN(AC:AC)-11-$K587,32))+11))</f>
        <v>1</v>
      </c>
      <c r="AD587" s="57" t="str" cm="1">
        <f t="array" aca="1" ref="AD587" ca="1">INDIRECT(ADDRESS((ROW(587:587)-3),IF(MOD(COLUMN(AD:AD)-11-$K587,32)=0,32,MOD(COLUMN(AD:AD)-11-$K587,32))+11))</f>
        <v>0</v>
      </c>
      <c r="AE587" s="57" t="str" cm="1">
        <f t="array" aca="1" ref="AE587" ca="1">INDIRECT(ADDRESS((ROW(587:587)-3),IF(MOD(COLUMN(AE:AE)-11-$K587,32)=0,32,MOD(COLUMN(AE:AE)-11-$K587,32))+11))</f>
        <v>0</v>
      </c>
      <c r="AF587" s="58" t="str" cm="1">
        <f t="array" aca="1" ref="AF587" ca="1">INDIRECT(ADDRESS((ROW(587:587)-3),IF(MOD(COLUMN(AF:AF)-11-$K587,32)=0,32,MOD(COLUMN(AF:AF)-11-$K587,32))+11))</f>
        <v>1</v>
      </c>
      <c r="AG587" s="58" t="str" cm="1">
        <f t="array" aca="1" ref="AG587" ca="1">INDIRECT(ADDRESS((ROW(587:587)-3),IF(MOD(COLUMN(AG:AG)-11-$K587,32)=0,32,MOD(COLUMN(AG:AG)-11-$K587,32))+11))</f>
        <v>1</v>
      </c>
      <c r="AH587" s="58" t="str" cm="1">
        <f t="array" aca="1" ref="AH587" ca="1">INDIRECT(ADDRESS((ROW(587:587)-3),IF(MOD(COLUMN(AH:AH)-11-$K587,32)=0,32,MOD(COLUMN(AH:AH)-11-$K587,32))+11))</f>
        <v>1</v>
      </c>
      <c r="AI587" s="58" t="str" cm="1">
        <f t="array" aca="1" ref="AI587" ca="1">INDIRECT(ADDRESS((ROW(587:587)-3),IF(MOD(COLUMN(AI:AI)-11-$K587,32)=0,32,MOD(COLUMN(AI:AI)-11-$K587,32))+11))</f>
        <v>0</v>
      </c>
      <c r="AJ587" s="59" t="str" cm="1">
        <f t="array" aca="1" ref="AJ587" ca="1">INDIRECT(ADDRESS((ROW(587:587)-3),IF(MOD(COLUMN(AJ:AJ)-11-$K587,32)=0,32,MOD(COLUMN(AJ:AJ)-11-$K587,32))+11))</f>
        <v>1</v>
      </c>
      <c r="AK587" s="59" t="str" cm="1">
        <f t="array" aca="1" ref="AK587" ca="1">INDIRECT(ADDRESS((ROW(587:587)-3),IF(MOD(COLUMN(AK:AK)-11-$K587,32)=0,32,MOD(COLUMN(AK:AK)-11-$K587,32))+11))</f>
        <v>1</v>
      </c>
      <c r="AL587" s="59" t="str" cm="1">
        <f t="array" aca="1" ref="AL587" ca="1">INDIRECT(ADDRESS((ROW(587:587)-3),IF(MOD(COLUMN(AL:AL)-11-$K587,32)=0,32,MOD(COLUMN(AL:AL)-11-$K587,32))+11))</f>
        <v>0</v>
      </c>
      <c r="AM587" s="59" t="str" cm="1">
        <f t="array" aca="1" ref="AM587" ca="1">INDIRECT(ADDRESS((ROW(587:587)-3),IF(MOD(COLUMN(AM:AM)-11-$K587,32)=0,32,MOD(COLUMN(AM:AM)-11-$K587,32))+11))</f>
        <v>1</v>
      </c>
      <c r="AN587" s="60" t="str" cm="1">
        <f t="array" aca="1" ref="AN587" ca="1">INDIRECT(ADDRESS((ROW(587:587)-3),IF(MOD(COLUMN(AN:AN)-11-$K587,32)=0,32,MOD(COLUMN(AN:AN)-11-$K587,32))+11))</f>
        <v>1</v>
      </c>
      <c r="AO587" s="60" t="str" cm="1">
        <f t="array" aca="1" ref="AO587" ca="1">INDIRECT(ADDRESS((ROW(587:587)-3),IF(MOD(COLUMN(AO:AO)-11-$K587,32)=0,32,MOD(COLUMN(AO:AO)-11-$K587,32))+11))</f>
        <v>1</v>
      </c>
      <c r="AP587" s="60" t="str" cm="1">
        <f t="array" aca="1" ref="AP587" ca="1">INDIRECT(ADDRESS((ROW(587:587)-3),IF(MOD(COLUMN(AP:AP)-11-$K587,32)=0,32,MOD(COLUMN(AP:AP)-11-$K587,32))+11))</f>
        <v>0</v>
      </c>
      <c r="AQ587" s="60" t="str" cm="1">
        <f t="array" aca="1" ref="AQ587" ca="1">INDIRECT(ADDRESS((ROW(587:587)-3),IF(MOD(COLUMN(AQ:AQ)-11-$K587,32)=0,32,MOD(COLUMN(AQ:AQ)-11-$K587,32))+11))</f>
        <v>1</v>
      </c>
      <c r="AR587" s="49" t="str">
        <f t="shared" ca="1" si="777"/>
        <v>00111011</v>
      </c>
      <c r="AS587" s="49" t="str">
        <f t="shared" ca="1" si="778"/>
        <v>00000110</v>
      </c>
      <c r="AT587" s="48" t="str">
        <f t="shared" ca="1" si="779"/>
        <v>01001110</v>
      </c>
      <c r="AU587" s="48" t="str">
        <f t="shared" ca="1" si="780"/>
        <v>11011101</v>
      </c>
      <c r="AV587" s="48">
        <f t="shared" ca="1" si="781"/>
        <v>59</v>
      </c>
      <c r="AW587" s="48">
        <f t="shared" ca="1" si="781"/>
        <v>6</v>
      </c>
      <c r="AX587" s="48">
        <f t="shared" ca="1" si="781"/>
        <v>78</v>
      </c>
      <c r="AY587" s="48">
        <f t="shared" ca="1" si="781"/>
        <v>221</v>
      </c>
      <c r="AZ587" s="50">
        <f t="shared" ca="1" si="782"/>
        <v>990269149</v>
      </c>
    </row>
    <row r="588" spans="1:52" ht="15" thickBot="1" x14ac:dyDescent="0.4"/>
    <row r="589" spans="1:52" x14ac:dyDescent="0.35">
      <c r="I589" s="31"/>
      <c r="J589" s="51" t="s">
        <v>216</v>
      </c>
      <c r="K589" s="52"/>
      <c r="L589" s="34" t="str">
        <f ca="1">MID(HEX2BIN(MID($E584,1,1),4),1,1)</f>
        <v>0</v>
      </c>
      <c r="M589" s="34" t="str">
        <f ca="1">MID(HEX2BIN(MID($E584,1,1),4),2,1)</f>
        <v>0</v>
      </c>
      <c r="N589" s="34" t="str">
        <f ca="1">MID(HEX2BIN(MID($E584,1,1),4),3,1)</f>
        <v>0</v>
      </c>
      <c r="O589" s="34" t="str">
        <f ca="1">MID(HEX2BIN(MID($E584,1,1),4),4,1)</f>
        <v>0</v>
      </c>
      <c r="P589" s="35" t="str">
        <f ca="1">MID(HEX2BIN(MID($E584,2,1),4),1,1)</f>
        <v>1</v>
      </c>
      <c r="Q589" s="35" t="str">
        <f ca="1">MID(HEX2BIN(MID($E584,2,1),4),2,1)</f>
        <v>1</v>
      </c>
      <c r="R589" s="35" t="str">
        <f ca="1">MID(HEX2BIN(MID($E584,2,1),4),3,1)</f>
        <v>1</v>
      </c>
      <c r="S589" s="35" t="str">
        <f ca="1">MID(HEX2BIN(MID($E584,2,1),4),4,1)</f>
        <v>1</v>
      </c>
      <c r="T589" s="36" t="str">
        <f ca="1">MID(HEX2BIN(MID($E584,3,1),4),1,1)</f>
        <v>1</v>
      </c>
      <c r="U589" s="36" t="str">
        <f ca="1">MID(HEX2BIN(MID($E584,3,1),4),2,1)</f>
        <v>1</v>
      </c>
      <c r="V589" s="36" t="str">
        <f ca="1">MID(HEX2BIN(MID($E584,3,1),4),3,1)</f>
        <v>1</v>
      </c>
      <c r="W589" s="36" t="str">
        <f ca="1">MID(HEX2BIN(MID($E584,3,1),4),4,1)</f>
        <v>1</v>
      </c>
      <c r="X589" s="37" t="str">
        <f ca="1">MID(HEX2BIN(MID($E584,4,1),4),1,1)</f>
        <v>1</v>
      </c>
      <c r="Y589" s="37" t="str">
        <f ca="1">MID(HEX2BIN(MID($E584,4,1),4),2,1)</f>
        <v>0</v>
      </c>
      <c r="Z589" s="37" t="str">
        <f ca="1">MID(HEX2BIN(MID($E584,4,1),4),3,1)</f>
        <v>1</v>
      </c>
      <c r="AA589" s="37" t="str">
        <f ca="1">MID(HEX2BIN(MID($E584,4,1),4),4,1)</f>
        <v>1</v>
      </c>
      <c r="AB589" s="34" t="str">
        <f ca="1">MID(HEX2BIN(MID($E584,5,1),4),1,1)</f>
        <v>0</v>
      </c>
      <c r="AC589" s="34" t="str">
        <f ca="1">MID(HEX2BIN(MID($E584,5,1),4),2,1)</f>
        <v>0</v>
      </c>
      <c r="AD589" s="34" t="str">
        <f ca="1">MID(HEX2BIN(MID($E584,5,1),4),3,1)</f>
        <v>1</v>
      </c>
      <c r="AE589" s="34" t="str">
        <f ca="1">MID(HEX2BIN(MID($E584,5,1),4),4,1)</f>
        <v>1</v>
      </c>
      <c r="AF589" s="35" t="str">
        <f ca="1">MID(HEX2BIN(MID($E584,6,1),4),1,1)</f>
        <v>0</v>
      </c>
      <c r="AG589" s="35" t="str">
        <f ca="1">MID(HEX2BIN(MID($E584,6,1),4),2,1)</f>
        <v>1</v>
      </c>
      <c r="AH589" s="35" t="str">
        <f ca="1">MID(HEX2BIN(MID($E584,6,1),4),3,1)</f>
        <v>0</v>
      </c>
      <c r="AI589" s="35" t="str">
        <f ca="1">MID(HEX2BIN(MID($E584,6,1),4),4,1)</f>
        <v>0</v>
      </c>
      <c r="AJ589" s="36" t="str">
        <f ca="1">MID(HEX2BIN(MID($E584,7,1),4),1,1)</f>
        <v>1</v>
      </c>
      <c r="AK589" s="36" t="str">
        <f ca="1">MID(HEX2BIN(MID($E584,7,1),4),2,1)</f>
        <v>1</v>
      </c>
      <c r="AL589" s="36" t="str">
        <f ca="1">MID(HEX2BIN(MID($E584,7,1),4),3,1)</f>
        <v>0</v>
      </c>
      <c r="AM589" s="36" t="str">
        <f ca="1">MID(HEX2BIN(MID($E584,7,1),4),4,1)</f>
        <v>0</v>
      </c>
      <c r="AN589" s="37" t="str">
        <f ca="1">MID(HEX2BIN(MID($E584,8,1),4),1,1)</f>
        <v>1</v>
      </c>
      <c r="AO589" s="37" t="str">
        <f ca="1">MID(HEX2BIN(MID($E584,8,1),4),2,1)</f>
        <v>0</v>
      </c>
      <c r="AP589" s="37" t="str">
        <f ca="1">MID(HEX2BIN(MID($E584,8,1),4),3,1)</f>
        <v>1</v>
      </c>
      <c r="AQ589" s="37" t="str">
        <f ca="1">MID(HEX2BIN(MID($E584,8,1),4),4,1)</f>
        <v>0</v>
      </c>
      <c r="AR589" s="33" t="str">
        <f t="shared" ref="AR589:AR592" ca="1" si="783">_xlfn.CONCAT(L589,M589,N589,O589,P589,Q589,R589,S589)</f>
        <v>00001111</v>
      </c>
      <c r="AS589" s="33" t="str">
        <f t="shared" ref="AS589:AS592" ca="1" si="784">_xlfn.CONCAT(T589,U589,V589,W589,X589,Y589,Z589,AA589)</f>
        <v>11111011</v>
      </c>
      <c r="AT589" s="32" t="str">
        <f t="shared" ref="AT589:AT592" ca="1" si="785">_xlfn.CONCAT(AB589,AC589,AD589,AE589,AF589,AG589,AH589,AI589)</f>
        <v>00110100</v>
      </c>
      <c r="AU589" s="32" t="str">
        <f t="shared" ref="AU589:AU592" ca="1" si="786">_xlfn.CONCAT(AJ589,AK589,AL589,AM589,AN589,AO589,AP589,AQ589)</f>
        <v>11001010</v>
      </c>
      <c r="AV589" s="32">
        <f t="shared" ref="AV589:AY592" ca="1" si="787">BIN2DEC(AR589)</f>
        <v>15</v>
      </c>
      <c r="AW589" s="32">
        <f t="shared" ca="1" si="787"/>
        <v>251</v>
      </c>
      <c r="AX589" s="32">
        <f t="shared" ca="1" si="787"/>
        <v>52</v>
      </c>
      <c r="AY589" s="32">
        <f t="shared" ca="1" si="787"/>
        <v>202</v>
      </c>
      <c r="AZ589" s="38">
        <f t="shared" ref="AZ589:AZ592" ca="1" si="788">(AV589*2^24)+(AW589*2^16)+(AX589*2^8)+AY589</f>
        <v>268121290</v>
      </c>
    </row>
    <row r="590" spans="1:52" ht="15" thickBot="1" x14ac:dyDescent="0.4">
      <c r="A590" t="s">
        <v>227</v>
      </c>
      <c r="I590" s="39"/>
      <c r="J590" s="40" t="s">
        <v>215</v>
      </c>
      <c r="K590" s="53">
        <v>6</v>
      </c>
      <c r="L590" s="42" t="str" cm="1">
        <f t="array" aca="1" ref="L590" ca="1">INDIRECT(ADDRESS((ROW(590:590)-1),IF(MOD(COLUMN(L:L)-11-$K590,32)=0,32,MOD(COLUMN(L:L)-11-$K590,32))+11))</f>
        <v>0</v>
      </c>
      <c r="M590" s="42" t="str" cm="1">
        <f t="array" aca="1" ref="M590" ca="1">INDIRECT(ADDRESS((ROW(590:590)-1),IF(MOD(COLUMN(M:M)-11-$K590,32)=0,32,MOD(COLUMN(M:M)-11-$K590,32))+11))</f>
        <v>0</v>
      </c>
      <c r="N590" s="42" t="str" cm="1">
        <f t="array" aca="1" ref="N590" ca="1">INDIRECT(ADDRESS((ROW(590:590)-1),IF(MOD(COLUMN(N:N)-11-$K590,32)=0,32,MOD(COLUMN(N:N)-11-$K590,32))+11))</f>
        <v>1</v>
      </c>
      <c r="O590" s="42" t="str" cm="1">
        <f t="array" aca="1" ref="O590" ca="1">INDIRECT(ADDRESS((ROW(590:590)-1),IF(MOD(COLUMN(O:O)-11-$K590,32)=0,32,MOD(COLUMN(O:O)-11-$K590,32))+11))</f>
        <v>0</v>
      </c>
      <c r="P590" s="43" t="str" cm="1">
        <f t="array" aca="1" ref="P590" ca="1">INDIRECT(ADDRESS((ROW(590:590)-1),IF(MOD(COLUMN(P:P)-11-$K590,32)=0,32,MOD(COLUMN(P:P)-11-$K590,32))+11))</f>
        <v>1</v>
      </c>
      <c r="Q590" s="43" t="str" cm="1">
        <f t="array" aca="1" ref="Q590" ca="1">INDIRECT(ADDRESS((ROW(590:590)-1),IF(MOD(COLUMN(Q:Q)-11-$K590,32)=0,32,MOD(COLUMN(Q:Q)-11-$K590,32))+11))</f>
        <v>0</v>
      </c>
      <c r="R590" s="43" t="str" cm="1">
        <f t="array" aca="1" ref="R590" ca="1">INDIRECT(ADDRESS((ROW(590:590)-1),IF(MOD(COLUMN(R:R)-11-$K590,32)=0,32,MOD(COLUMN(R:R)-11-$K590,32))+11))</f>
        <v>0</v>
      </c>
      <c r="S590" s="43" t="str" cm="1">
        <f t="array" aca="1" ref="S590" ca="1">INDIRECT(ADDRESS((ROW(590:590)-1),IF(MOD(COLUMN(S:S)-11-$K590,32)=0,32,MOD(COLUMN(S:S)-11-$K590,32))+11))</f>
        <v>0</v>
      </c>
      <c r="T590" s="44" t="str" cm="1">
        <f t="array" aca="1" ref="T590" ca="1">INDIRECT(ADDRESS((ROW(590:590)-1),IF(MOD(COLUMN(T:T)-11-$K590,32)=0,32,MOD(COLUMN(T:T)-11-$K590,32))+11))</f>
        <v>0</v>
      </c>
      <c r="U590" s="44" t="str" cm="1">
        <f t="array" aca="1" ref="U590" ca="1">INDIRECT(ADDRESS((ROW(590:590)-1),IF(MOD(COLUMN(U:U)-11-$K590,32)=0,32,MOD(COLUMN(U:U)-11-$K590,32))+11))</f>
        <v>0</v>
      </c>
      <c r="V590" s="44" t="str" cm="1">
        <f t="array" aca="1" ref="V590" ca="1">INDIRECT(ADDRESS((ROW(590:590)-1),IF(MOD(COLUMN(V:V)-11-$K590,32)=0,32,MOD(COLUMN(V:V)-11-$K590,32))+11))</f>
        <v>1</v>
      </c>
      <c r="W590" s="44" t="str" cm="1">
        <f t="array" aca="1" ref="W590" ca="1">INDIRECT(ADDRESS((ROW(590:590)-1),IF(MOD(COLUMN(W:W)-11-$K590,32)=0,32,MOD(COLUMN(W:W)-11-$K590,32))+11))</f>
        <v>1</v>
      </c>
      <c r="X590" s="45" t="str" cm="1">
        <f t="array" aca="1" ref="X590" ca="1">INDIRECT(ADDRESS((ROW(590:590)-1),IF(MOD(COLUMN(X:X)-11-$K590,32)=0,32,MOD(COLUMN(X:X)-11-$K590,32))+11))</f>
        <v>1</v>
      </c>
      <c r="Y590" s="45" t="str" cm="1">
        <f t="array" aca="1" ref="Y590" ca="1">INDIRECT(ADDRESS((ROW(590:590)-1),IF(MOD(COLUMN(Y:Y)-11-$K590,32)=0,32,MOD(COLUMN(Y:Y)-11-$K590,32))+11))</f>
        <v>1</v>
      </c>
      <c r="Z590" s="45" t="str" cm="1">
        <f t="array" aca="1" ref="Z590" ca="1">INDIRECT(ADDRESS((ROW(590:590)-1),IF(MOD(COLUMN(Z:Z)-11-$K590,32)=0,32,MOD(COLUMN(Z:Z)-11-$K590,32))+11))</f>
        <v>1</v>
      </c>
      <c r="AA590" s="45" t="str" cm="1">
        <f t="array" aca="1" ref="AA590" ca="1">INDIRECT(ADDRESS((ROW(590:590)-1),IF(MOD(COLUMN(AA:AA)-11-$K590,32)=0,32,MOD(COLUMN(AA:AA)-11-$K590,32))+11))</f>
        <v>1</v>
      </c>
      <c r="AB590" s="42" t="str" cm="1">
        <f t="array" aca="1" ref="AB590" ca="1">INDIRECT(ADDRESS((ROW(590:590)-1),IF(MOD(COLUMN(AB:AB)-11-$K590,32)=0,32,MOD(COLUMN(AB:AB)-11-$K590,32))+11))</f>
        <v>1</v>
      </c>
      <c r="AC590" s="42" t="str" cm="1">
        <f t="array" aca="1" ref="AC590" ca="1">INDIRECT(ADDRESS((ROW(590:590)-1),IF(MOD(COLUMN(AC:AC)-11-$K590,32)=0,32,MOD(COLUMN(AC:AC)-11-$K590,32))+11))</f>
        <v>1</v>
      </c>
      <c r="AD590" s="42" t="str" cm="1">
        <f t="array" aca="1" ref="AD590" ca="1">INDIRECT(ADDRESS((ROW(590:590)-1),IF(MOD(COLUMN(AD:AD)-11-$K590,32)=0,32,MOD(COLUMN(AD:AD)-11-$K590,32))+11))</f>
        <v>1</v>
      </c>
      <c r="AE590" s="42" t="str" cm="1">
        <f t="array" aca="1" ref="AE590" ca="1">INDIRECT(ADDRESS((ROW(590:590)-1),IF(MOD(COLUMN(AE:AE)-11-$K590,32)=0,32,MOD(COLUMN(AE:AE)-11-$K590,32))+11))</f>
        <v>0</v>
      </c>
      <c r="AF590" s="43" t="str" cm="1">
        <f t="array" aca="1" ref="AF590" ca="1">INDIRECT(ADDRESS((ROW(590:590)-1),IF(MOD(COLUMN(AF:AF)-11-$K590,32)=0,32,MOD(COLUMN(AF:AF)-11-$K590,32))+11))</f>
        <v>1</v>
      </c>
      <c r="AG590" s="43" t="str" cm="1">
        <f t="array" aca="1" ref="AG590" ca="1">INDIRECT(ADDRESS((ROW(590:590)-1),IF(MOD(COLUMN(AG:AG)-11-$K590,32)=0,32,MOD(COLUMN(AG:AG)-11-$K590,32))+11))</f>
        <v>1</v>
      </c>
      <c r="AH590" s="43" t="str" cm="1">
        <f t="array" aca="1" ref="AH590" ca="1">INDIRECT(ADDRESS((ROW(590:590)-1),IF(MOD(COLUMN(AH:AH)-11-$K590,32)=0,32,MOD(COLUMN(AH:AH)-11-$K590,32))+11))</f>
        <v>0</v>
      </c>
      <c r="AI590" s="43" t="str" cm="1">
        <f t="array" aca="1" ref="AI590" ca="1">INDIRECT(ADDRESS((ROW(590:590)-1),IF(MOD(COLUMN(AI:AI)-11-$K590,32)=0,32,MOD(COLUMN(AI:AI)-11-$K590,32))+11))</f>
        <v>0</v>
      </c>
      <c r="AJ590" s="44" t="str" cm="1">
        <f t="array" aca="1" ref="AJ590" ca="1">INDIRECT(ADDRESS((ROW(590:590)-1),IF(MOD(COLUMN(AJ:AJ)-11-$K590,32)=0,32,MOD(COLUMN(AJ:AJ)-11-$K590,32))+11))</f>
        <v>1</v>
      </c>
      <c r="AK590" s="44" t="str" cm="1">
        <f t="array" aca="1" ref="AK590" ca="1">INDIRECT(ADDRESS((ROW(590:590)-1),IF(MOD(COLUMN(AK:AK)-11-$K590,32)=0,32,MOD(COLUMN(AK:AK)-11-$K590,32))+11))</f>
        <v>1</v>
      </c>
      <c r="AL590" s="44" t="str" cm="1">
        <f t="array" aca="1" ref="AL590" ca="1">INDIRECT(ADDRESS((ROW(590:590)-1),IF(MOD(COLUMN(AL:AL)-11-$K590,32)=0,32,MOD(COLUMN(AL:AL)-11-$K590,32))+11))</f>
        <v>0</v>
      </c>
      <c r="AM590" s="44" t="str" cm="1">
        <f t="array" aca="1" ref="AM590" ca="1">INDIRECT(ADDRESS((ROW(590:590)-1),IF(MOD(COLUMN(AM:AM)-11-$K590,32)=0,32,MOD(COLUMN(AM:AM)-11-$K590,32))+11))</f>
        <v>1</v>
      </c>
      <c r="AN590" s="45" t="str" cm="1">
        <f t="array" aca="1" ref="AN590" ca="1">INDIRECT(ADDRESS((ROW(590:590)-1),IF(MOD(COLUMN(AN:AN)-11-$K590,32)=0,32,MOD(COLUMN(AN:AN)-11-$K590,32))+11))</f>
        <v>0</v>
      </c>
      <c r="AO590" s="45" t="str" cm="1">
        <f t="array" aca="1" ref="AO590" ca="1">INDIRECT(ADDRESS((ROW(590:590)-1),IF(MOD(COLUMN(AO:AO)-11-$K590,32)=0,32,MOD(COLUMN(AO:AO)-11-$K590,32))+11))</f>
        <v>0</v>
      </c>
      <c r="AP590" s="45" t="str" cm="1">
        <f t="array" aca="1" ref="AP590" ca="1">INDIRECT(ADDRESS((ROW(590:590)-1),IF(MOD(COLUMN(AP:AP)-11-$K590,32)=0,32,MOD(COLUMN(AP:AP)-11-$K590,32))+11))</f>
        <v>1</v>
      </c>
      <c r="AQ590" s="45" t="str" cm="1">
        <f t="array" aca="1" ref="AQ590" ca="1">INDIRECT(ADDRESS((ROW(590:590)-1),IF(MOD(COLUMN(AQ:AQ)-11-$K590,32)=0,32,MOD(COLUMN(AQ:AQ)-11-$K590,32))+11))</f>
        <v>1</v>
      </c>
      <c r="AR590" s="41" t="str">
        <f t="shared" ca="1" si="783"/>
        <v>00101000</v>
      </c>
      <c r="AS590" s="41" t="str">
        <f t="shared" ca="1" si="784"/>
        <v>00111111</v>
      </c>
      <c r="AT590" s="40" t="str">
        <f t="shared" ca="1" si="785"/>
        <v>11101100</v>
      </c>
      <c r="AU590" s="40" t="str">
        <f t="shared" ca="1" si="786"/>
        <v>11010011</v>
      </c>
      <c r="AV590" s="40">
        <f t="shared" ca="1" si="787"/>
        <v>40</v>
      </c>
      <c r="AW590" s="40">
        <f t="shared" ca="1" si="787"/>
        <v>63</v>
      </c>
      <c r="AX590" s="40">
        <f t="shared" ca="1" si="787"/>
        <v>236</v>
      </c>
      <c r="AY590" s="40">
        <f t="shared" ca="1" si="787"/>
        <v>211</v>
      </c>
      <c r="AZ590" s="46">
        <f t="shared" ca="1" si="788"/>
        <v>675278035</v>
      </c>
    </row>
    <row r="591" spans="1:52" ht="15" thickBot="1" x14ac:dyDescent="0.4">
      <c r="A591" t="s">
        <v>228</v>
      </c>
      <c r="B591">
        <f ca="1">I587</f>
        <v>3662169295</v>
      </c>
      <c r="C591">
        <f ca="1">I601</f>
        <v>3043934613</v>
      </c>
      <c r="G591" s="54">
        <f ca="1">B591+C591</f>
        <v>6706103908</v>
      </c>
      <c r="I591" s="39"/>
      <c r="J591" s="40" t="s">
        <v>215</v>
      </c>
      <c r="K591" s="53">
        <v>11</v>
      </c>
      <c r="L591" s="42" t="str" cm="1">
        <f t="array" aca="1" ref="L591" ca="1">INDIRECT(ADDRESS((ROW(591:591)-2),IF(MOD(COLUMN(L:L)-11-$K591,32)=0,32,MOD(COLUMN(L:L)-11-$K591,32))+11))</f>
        <v>1</v>
      </c>
      <c r="M591" s="42" t="str" cm="1">
        <f t="array" aca="1" ref="M591" ca="1">INDIRECT(ADDRESS((ROW(591:591)-2),IF(MOD(COLUMN(M:M)-11-$K591,32)=0,32,MOD(COLUMN(M:M)-11-$K591,32))+11))</f>
        <v>0</v>
      </c>
      <c r="N591" s="42" t="str" cm="1">
        <f t="array" aca="1" ref="N591" ca="1">INDIRECT(ADDRESS((ROW(591:591)-2),IF(MOD(COLUMN(N:N)-11-$K591,32)=0,32,MOD(COLUMN(N:N)-11-$K591,32))+11))</f>
        <v>0</v>
      </c>
      <c r="O591" s="42" t="str" cm="1">
        <f t="array" aca="1" ref="O591" ca="1">INDIRECT(ADDRESS((ROW(591:591)-2),IF(MOD(COLUMN(O:O)-11-$K591,32)=0,32,MOD(COLUMN(O:O)-11-$K591,32))+11))</f>
        <v>1</v>
      </c>
      <c r="P591" s="43" t="str" cm="1">
        <f t="array" aca="1" ref="P591" ca="1">INDIRECT(ADDRESS((ROW(591:591)-2),IF(MOD(COLUMN(P:P)-11-$K591,32)=0,32,MOD(COLUMN(P:P)-11-$K591,32))+11))</f>
        <v>1</v>
      </c>
      <c r="Q591" s="43" t="str" cm="1">
        <f t="array" aca="1" ref="Q591" ca="1">INDIRECT(ADDRESS((ROW(591:591)-2),IF(MOD(COLUMN(Q:Q)-11-$K591,32)=0,32,MOD(COLUMN(Q:Q)-11-$K591,32))+11))</f>
        <v>0</v>
      </c>
      <c r="R591" s="43" t="str" cm="1">
        <f t="array" aca="1" ref="R591" ca="1">INDIRECT(ADDRESS((ROW(591:591)-2),IF(MOD(COLUMN(R:R)-11-$K591,32)=0,32,MOD(COLUMN(R:R)-11-$K591,32))+11))</f>
        <v>0</v>
      </c>
      <c r="S591" s="43" t="str" cm="1">
        <f t="array" aca="1" ref="S591" ca="1">INDIRECT(ADDRESS((ROW(591:591)-2),IF(MOD(COLUMN(S:S)-11-$K591,32)=0,32,MOD(COLUMN(S:S)-11-$K591,32))+11))</f>
        <v>1</v>
      </c>
      <c r="T591" s="44" t="str" cm="1">
        <f t="array" aca="1" ref="T591" ca="1">INDIRECT(ADDRESS((ROW(591:591)-2),IF(MOD(COLUMN(T:T)-11-$K591,32)=0,32,MOD(COLUMN(T:T)-11-$K591,32))+11))</f>
        <v>0</v>
      </c>
      <c r="U591" s="44" t="str" cm="1">
        <f t="array" aca="1" ref="U591" ca="1">INDIRECT(ADDRESS((ROW(591:591)-2),IF(MOD(COLUMN(U:U)-11-$K591,32)=0,32,MOD(COLUMN(U:U)-11-$K591,32))+11))</f>
        <v>1</v>
      </c>
      <c r="V591" s="44" t="str" cm="1">
        <f t="array" aca="1" ref="V591" ca="1">INDIRECT(ADDRESS((ROW(591:591)-2),IF(MOD(COLUMN(V:V)-11-$K591,32)=0,32,MOD(COLUMN(V:V)-11-$K591,32))+11))</f>
        <v>0</v>
      </c>
      <c r="W591" s="44" t="str" cm="1">
        <f t="array" aca="1" ref="W591" ca="1">INDIRECT(ADDRESS((ROW(591:591)-2),IF(MOD(COLUMN(W:W)-11-$K591,32)=0,32,MOD(COLUMN(W:W)-11-$K591,32))+11))</f>
        <v>0</v>
      </c>
      <c r="X591" s="45" t="str" cm="1">
        <f t="array" aca="1" ref="X591" ca="1">INDIRECT(ADDRESS((ROW(591:591)-2),IF(MOD(COLUMN(X:X)-11-$K591,32)=0,32,MOD(COLUMN(X:X)-11-$K591,32))+11))</f>
        <v>0</v>
      </c>
      <c r="Y591" s="45" t="str" cm="1">
        <f t="array" aca="1" ref="Y591" ca="1">INDIRECT(ADDRESS((ROW(591:591)-2),IF(MOD(COLUMN(Y:Y)-11-$K591,32)=0,32,MOD(COLUMN(Y:Y)-11-$K591,32))+11))</f>
        <v>0</v>
      </c>
      <c r="Z591" s="45" t="str" cm="1">
        <f t="array" aca="1" ref="Z591" ca="1">INDIRECT(ADDRESS((ROW(591:591)-2),IF(MOD(COLUMN(Z:Z)-11-$K591,32)=0,32,MOD(COLUMN(Z:Z)-11-$K591,32))+11))</f>
        <v>0</v>
      </c>
      <c r="AA591" s="45" t="str" cm="1">
        <f t="array" aca="1" ref="AA591" ca="1">INDIRECT(ADDRESS((ROW(591:591)-2),IF(MOD(COLUMN(AA:AA)-11-$K591,32)=0,32,MOD(COLUMN(AA:AA)-11-$K591,32))+11))</f>
        <v>1</v>
      </c>
      <c r="AB591" s="42" t="str" cm="1">
        <f t="array" aca="1" ref="AB591" ca="1">INDIRECT(ADDRESS((ROW(591:591)-2),IF(MOD(COLUMN(AB:AB)-11-$K591,32)=0,32,MOD(COLUMN(AB:AB)-11-$K591,32))+11))</f>
        <v>1</v>
      </c>
      <c r="AC591" s="42" t="str" cm="1">
        <f t="array" aca="1" ref="AC591" ca="1">INDIRECT(ADDRESS((ROW(591:591)-2),IF(MOD(COLUMN(AC:AC)-11-$K591,32)=0,32,MOD(COLUMN(AC:AC)-11-$K591,32))+11))</f>
        <v>1</v>
      </c>
      <c r="AD591" s="42" t="str" cm="1">
        <f t="array" aca="1" ref="AD591" ca="1">INDIRECT(ADDRESS((ROW(591:591)-2),IF(MOD(COLUMN(AD:AD)-11-$K591,32)=0,32,MOD(COLUMN(AD:AD)-11-$K591,32))+11))</f>
        <v>1</v>
      </c>
      <c r="AE591" s="42" t="str" cm="1">
        <f t="array" aca="1" ref="AE591" ca="1">INDIRECT(ADDRESS((ROW(591:591)-2),IF(MOD(COLUMN(AE:AE)-11-$K591,32)=0,32,MOD(COLUMN(AE:AE)-11-$K591,32))+11))</f>
        <v>1</v>
      </c>
      <c r="AF591" s="43" t="str" cm="1">
        <f t="array" aca="1" ref="AF591" ca="1">INDIRECT(ADDRESS((ROW(591:591)-2),IF(MOD(COLUMN(AF:AF)-11-$K591,32)=0,32,MOD(COLUMN(AF:AF)-11-$K591,32))+11))</f>
        <v>1</v>
      </c>
      <c r="AG591" s="43" t="str" cm="1">
        <f t="array" aca="1" ref="AG591" ca="1">INDIRECT(ADDRESS((ROW(591:591)-2),IF(MOD(COLUMN(AG:AG)-11-$K591,32)=0,32,MOD(COLUMN(AG:AG)-11-$K591,32))+11))</f>
        <v>1</v>
      </c>
      <c r="AH591" s="43" t="str" cm="1">
        <f t="array" aca="1" ref="AH591" ca="1">INDIRECT(ADDRESS((ROW(591:591)-2),IF(MOD(COLUMN(AH:AH)-11-$K591,32)=0,32,MOD(COLUMN(AH:AH)-11-$K591,32))+11))</f>
        <v>1</v>
      </c>
      <c r="AI591" s="43" t="str" cm="1">
        <f t="array" aca="1" ref="AI591" ca="1">INDIRECT(ADDRESS((ROW(591:591)-2),IF(MOD(COLUMN(AI:AI)-11-$K591,32)=0,32,MOD(COLUMN(AI:AI)-11-$K591,32))+11))</f>
        <v>1</v>
      </c>
      <c r="AJ591" s="44" t="str" cm="1">
        <f t="array" aca="1" ref="AJ591" ca="1">INDIRECT(ADDRESS((ROW(591:591)-2),IF(MOD(COLUMN(AJ:AJ)-11-$K591,32)=0,32,MOD(COLUMN(AJ:AJ)-11-$K591,32))+11))</f>
        <v>0</v>
      </c>
      <c r="AK591" s="44" t="str" cm="1">
        <f t="array" aca="1" ref="AK591" ca="1">INDIRECT(ADDRESS((ROW(591:591)-2),IF(MOD(COLUMN(AK:AK)-11-$K591,32)=0,32,MOD(COLUMN(AK:AK)-11-$K591,32))+11))</f>
        <v>1</v>
      </c>
      <c r="AL591" s="44" t="str" cm="1">
        <f t="array" aca="1" ref="AL591" ca="1">INDIRECT(ADDRESS((ROW(591:591)-2),IF(MOD(COLUMN(AL:AL)-11-$K591,32)=0,32,MOD(COLUMN(AL:AL)-11-$K591,32))+11))</f>
        <v>1</v>
      </c>
      <c r="AM591" s="44" t="str" cm="1">
        <f t="array" aca="1" ref="AM591" ca="1">INDIRECT(ADDRESS((ROW(591:591)-2),IF(MOD(COLUMN(AM:AM)-11-$K591,32)=0,32,MOD(COLUMN(AM:AM)-11-$K591,32))+11))</f>
        <v>0</v>
      </c>
      <c r="AN591" s="45" t="str" cm="1">
        <f t="array" aca="1" ref="AN591" ca="1">INDIRECT(ADDRESS((ROW(591:591)-2),IF(MOD(COLUMN(AN:AN)-11-$K591,32)=0,32,MOD(COLUMN(AN:AN)-11-$K591,32))+11))</f>
        <v>0</v>
      </c>
      <c r="AO591" s="45" t="str" cm="1">
        <f t="array" aca="1" ref="AO591" ca="1">INDIRECT(ADDRESS((ROW(591:591)-2),IF(MOD(COLUMN(AO:AO)-11-$K591,32)=0,32,MOD(COLUMN(AO:AO)-11-$K591,32))+11))</f>
        <v>1</v>
      </c>
      <c r="AP591" s="45" t="str" cm="1">
        <f t="array" aca="1" ref="AP591" ca="1">INDIRECT(ADDRESS((ROW(591:591)-2),IF(MOD(COLUMN(AP:AP)-11-$K591,32)=0,32,MOD(COLUMN(AP:AP)-11-$K591,32))+11))</f>
        <v>1</v>
      </c>
      <c r="AQ591" s="45" t="str" cm="1">
        <f t="array" aca="1" ref="AQ591" ca="1">INDIRECT(ADDRESS((ROW(591:591)-2),IF(MOD(COLUMN(AQ:AQ)-11-$K591,32)=0,32,MOD(COLUMN(AQ:AQ)-11-$K591,32))+11))</f>
        <v>0</v>
      </c>
      <c r="AR591" s="41" t="str">
        <f t="shared" ca="1" si="783"/>
        <v>10011001</v>
      </c>
      <c r="AS591" s="41" t="str">
        <f t="shared" ca="1" si="784"/>
        <v>01000001</v>
      </c>
      <c r="AT591" s="40" t="str">
        <f t="shared" ca="1" si="785"/>
        <v>11111111</v>
      </c>
      <c r="AU591" s="40" t="str">
        <f t="shared" ca="1" si="786"/>
        <v>01100110</v>
      </c>
      <c r="AV591" s="40">
        <f t="shared" ca="1" si="787"/>
        <v>153</v>
      </c>
      <c r="AW591" s="40">
        <f t="shared" ca="1" si="787"/>
        <v>65</v>
      </c>
      <c r="AX591" s="40">
        <f t="shared" ca="1" si="787"/>
        <v>255</v>
      </c>
      <c r="AY591" s="40">
        <f t="shared" ca="1" si="787"/>
        <v>102</v>
      </c>
      <c r="AZ591" s="46">
        <f t="shared" ca="1" si="788"/>
        <v>2571239270</v>
      </c>
    </row>
    <row r="592" spans="1:52" ht="15" thickBot="1" x14ac:dyDescent="0.4">
      <c r="I592" s="54">
        <f ca="1">_xlfn.BITXOR(_xlfn.BITXOR(AZ590,AZ591),AZ592)</f>
        <v>1290041010</v>
      </c>
      <c r="J592" s="48" t="s">
        <v>215</v>
      </c>
      <c r="K592" s="56">
        <v>25</v>
      </c>
      <c r="L592" s="57" t="str" cm="1">
        <f t="array" aca="1" ref="L592" ca="1">INDIRECT(ADDRESS((ROW(592:592)-3),IF(MOD(COLUMN(L:L)-11-$K592,32)=0,32,MOD(COLUMN(L:L)-11-$K592,32))+11))</f>
        <v>1</v>
      </c>
      <c r="M592" s="57" t="str" cm="1">
        <f t="array" aca="1" ref="M592" ca="1">INDIRECT(ADDRESS((ROW(592:592)-3),IF(MOD(COLUMN(M:M)-11-$K592,32)=0,32,MOD(COLUMN(M:M)-11-$K592,32))+11))</f>
        <v>1</v>
      </c>
      <c r="N592" s="57" t="str" cm="1">
        <f t="array" aca="1" ref="N592" ca="1">INDIRECT(ADDRESS((ROW(592:592)-3),IF(MOD(COLUMN(N:N)-11-$K592,32)=0,32,MOD(COLUMN(N:N)-11-$K592,32))+11))</f>
        <v>1</v>
      </c>
      <c r="O592" s="57" t="str" cm="1">
        <f t="array" aca="1" ref="O592" ca="1">INDIRECT(ADDRESS((ROW(592:592)-3),IF(MOD(COLUMN(O:O)-11-$K592,32)=0,32,MOD(COLUMN(O:O)-11-$K592,32))+11))</f>
        <v>1</v>
      </c>
      <c r="P592" s="58" t="str" cm="1">
        <f t="array" aca="1" ref="P592" ca="1">INDIRECT(ADDRESS((ROW(592:592)-3),IF(MOD(COLUMN(P:P)-11-$K592,32)=0,32,MOD(COLUMN(P:P)-11-$K592,32))+11))</f>
        <v>1</v>
      </c>
      <c r="Q592" s="58" t="str" cm="1">
        <f t="array" aca="1" ref="Q592" ca="1">INDIRECT(ADDRESS((ROW(592:592)-3),IF(MOD(COLUMN(Q:Q)-11-$K592,32)=0,32,MOD(COLUMN(Q:Q)-11-$K592,32))+11))</f>
        <v>1</v>
      </c>
      <c r="R592" s="58" t="str" cm="1">
        <f t="array" aca="1" ref="R592" ca="1">INDIRECT(ADDRESS((ROW(592:592)-3),IF(MOD(COLUMN(R:R)-11-$K592,32)=0,32,MOD(COLUMN(R:R)-11-$K592,32))+11))</f>
        <v>0</v>
      </c>
      <c r="S592" s="58" t="str" cm="1">
        <f t="array" aca="1" ref="S592" ca="1">INDIRECT(ADDRESS((ROW(592:592)-3),IF(MOD(COLUMN(S:S)-11-$K592,32)=0,32,MOD(COLUMN(S:S)-11-$K592,32))+11))</f>
        <v>1</v>
      </c>
      <c r="T592" s="59" t="str" cm="1">
        <f t="array" aca="1" ref="T592" ca="1">INDIRECT(ADDRESS((ROW(592:592)-3),IF(MOD(COLUMN(T:T)-11-$K592,32)=0,32,MOD(COLUMN(T:T)-11-$K592,32))+11))</f>
        <v>1</v>
      </c>
      <c r="U592" s="59" t="str" cm="1">
        <f t="array" aca="1" ref="U592" ca="1">INDIRECT(ADDRESS((ROW(592:592)-3),IF(MOD(COLUMN(U:U)-11-$K592,32)=0,32,MOD(COLUMN(U:U)-11-$K592,32))+11))</f>
        <v>0</v>
      </c>
      <c r="V592" s="59" t="str" cm="1">
        <f t="array" aca="1" ref="V592" ca="1">INDIRECT(ADDRESS((ROW(592:592)-3),IF(MOD(COLUMN(V:V)-11-$K592,32)=0,32,MOD(COLUMN(V:V)-11-$K592,32))+11))</f>
        <v>0</v>
      </c>
      <c r="W592" s="59" t="str" cm="1">
        <f t="array" aca="1" ref="W592" ca="1">INDIRECT(ADDRESS((ROW(592:592)-3),IF(MOD(COLUMN(W:W)-11-$K592,32)=0,32,MOD(COLUMN(W:W)-11-$K592,32))+11))</f>
        <v>1</v>
      </c>
      <c r="X592" s="60" t="str" cm="1">
        <f t="array" aca="1" ref="X592" ca="1">INDIRECT(ADDRESS((ROW(592:592)-3),IF(MOD(COLUMN(X:X)-11-$K592,32)=0,32,MOD(COLUMN(X:X)-11-$K592,32))+11))</f>
        <v>1</v>
      </c>
      <c r="Y592" s="60" t="str" cm="1">
        <f t="array" aca="1" ref="Y592" ca="1">INDIRECT(ADDRESS((ROW(592:592)-3),IF(MOD(COLUMN(Y:Y)-11-$K592,32)=0,32,MOD(COLUMN(Y:Y)-11-$K592,32))+11))</f>
        <v>0</v>
      </c>
      <c r="Z592" s="60" t="str" cm="1">
        <f t="array" aca="1" ref="Z592" ca="1">INDIRECT(ADDRESS((ROW(592:592)-3),IF(MOD(COLUMN(Z:Z)-11-$K592,32)=0,32,MOD(COLUMN(Z:Z)-11-$K592,32))+11))</f>
        <v>1</v>
      </c>
      <c r="AA592" s="60" t="str" cm="1">
        <f t="array" aca="1" ref="AA592" ca="1">INDIRECT(ADDRESS((ROW(592:592)-3),IF(MOD(COLUMN(AA:AA)-11-$K592,32)=0,32,MOD(COLUMN(AA:AA)-11-$K592,32))+11))</f>
        <v>0</v>
      </c>
      <c r="AB592" s="57" t="str" cm="1">
        <f t="array" aca="1" ref="AB592" ca="1">INDIRECT(ADDRESS((ROW(592:592)-3),IF(MOD(COLUMN(AB:AB)-11-$K592,32)=0,32,MOD(COLUMN(AB:AB)-11-$K592,32))+11))</f>
        <v>0</v>
      </c>
      <c r="AC592" s="57" t="str" cm="1">
        <f t="array" aca="1" ref="AC592" ca="1">INDIRECT(ADDRESS((ROW(592:592)-3),IF(MOD(COLUMN(AC:AC)-11-$K592,32)=0,32,MOD(COLUMN(AC:AC)-11-$K592,32))+11))</f>
        <v>1</v>
      </c>
      <c r="AD592" s="57" t="str" cm="1">
        <f t="array" aca="1" ref="AD592" ca="1">INDIRECT(ADDRESS((ROW(592:592)-3),IF(MOD(COLUMN(AD:AD)-11-$K592,32)=0,32,MOD(COLUMN(AD:AD)-11-$K592,32))+11))</f>
        <v>1</v>
      </c>
      <c r="AE592" s="57" t="str" cm="1">
        <f t="array" aca="1" ref="AE592" ca="1">INDIRECT(ADDRESS((ROW(592:592)-3),IF(MOD(COLUMN(AE:AE)-11-$K592,32)=0,32,MOD(COLUMN(AE:AE)-11-$K592,32))+11))</f>
        <v>0</v>
      </c>
      <c r="AF592" s="58" t="str" cm="1">
        <f t="array" aca="1" ref="AF592" ca="1">INDIRECT(ADDRESS((ROW(592:592)-3),IF(MOD(COLUMN(AF:AF)-11-$K592,32)=0,32,MOD(COLUMN(AF:AF)-11-$K592,32))+11))</f>
        <v>0</v>
      </c>
      <c r="AG592" s="58" t="str" cm="1">
        <f t="array" aca="1" ref="AG592" ca="1">INDIRECT(ADDRESS((ROW(592:592)-3),IF(MOD(COLUMN(AG:AG)-11-$K592,32)=0,32,MOD(COLUMN(AG:AG)-11-$K592,32))+11))</f>
        <v>1</v>
      </c>
      <c r="AH592" s="58" t="str" cm="1">
        <f t="array" aca="1" ref="AH592" ca="1">INDIRECT(ADDRESS((ROW(592:592)-3),IF(MOD(COLUMN(AH:AH)-11-$K592,32)=0,32,MOD(COLUMN(AH:AH)-11-$K592,32))+11))</f>
        <v>0</v>
      </c>
      <c r="AI592" s="58" t="str" cm="1">
        <f t="array" aca="1" ref="AI592" ca="1">INDIRECT(ADDRESS((ROW(592:592)-3),IF(MOD(COLUMN(AI:AI)-11-$K592,32)=0,32,MOD(COLUMN(AI:AI)-11-$K592,32))+11))</f>
        <v>1</v>
      </c>
      <c r="AJ592" s="59" t="str" cm="1">
        <f t="array" aca="1" ref="AJ592" ca="1">INDIRECT(ADDRESS((ROW(592:592)-3),IF(MOD(COLUMN(AJ:AJ)-11-$K592,32)=0,32,MOD(COLUMN(AJ:AJ)-11-$K592,32))+11))</f>
        <v>0</v>
      </c>
      <c r="AK592" s="59" t="str" cm="1">
        <f t="array" aca="1" ref="AK592" ca="1">INDIRECT(ADDRESS((ROW(592:592)-3),IF(MOD(COLUMN(AK:AK)-11-$K592,32)=0,32,MOD(COLUMN(AK:AK)-11-$K592,32))+11))</f>
        <v>0</v>
      </c>
      <c r="AL592" s="59" t="str" cm="1">
        <f t="array" aca="1" ref="AL592" ca="1">INDIRECT(ADDRESS((ROW(592:592)-3),IF(MOD(COLUMN(AL:AL)-11-$K592,32)=0,32,MOD(COLUMN(AL:AL)-11-$K592,32))+11))</f>
        <v>0</v>
      </c>
      <c r="AM592" s="59" t="str" cm="1">
        <f t="array" aca="1" ref="AM592" ca="1">INDIRECT(ADDRESS((ROW(592:592)-3),IF(MOD(COLUMN(AM:AM)-11-$K592,32)=0,32,MOD(COLUMN(AM:AM)-11-$K592,32))+11))</f>
        <v>0</v>
      </c>
      <c r="AN592" s="60" t="str" cm="1">
        <f t="array" aca="1" ref="AN592" ca="1">INDIRECT(ADDRESS((ROW(592:592)-3),IF(MOD(COLUMN(AN:AN)-11-$K592,32)=0,32,MOD(COLUMN(AN:AN)-11-$K592,32))+11))</f>
        <v>0</v>
      </c>
      <c r="AO592" s="60" t="str" cm="1">
        <f t="array" aca="1" ref="AO592" ca="1">INDIRECT(ADDRESS((ROW(592:592)-3),IF(MOD(COLUMN(AO:AO)-11-$K592,32)=0,32,MOD(COLUMN(AO:AO)-11-$K592,32))+11))</f>
        <v>1</v>
      </c>
      <c r="AP592" s="60" t="str" cm="1">
        <f t="array" aca="1" ref="AP592" ca="1">INDIRECT(ADDRESS((ROW(592:592)-3),IF(MOD(COLUMN(AP:AP)-11-$K592,32)=0,32,MOD(COLUMN(AP:AP)-11-$K592,32))+11))</f>
        <v>1</v>
      </c>
      <c r="AQ592" s="60" t="str" cm="1">
        <f t="array" aca="1" ref="AQ592" ca="1">INDIRECT(ADDRESS((ROW(592:592)-3),IF(MOD(COLUMN(AQ:AQ)-11-$K592,32)=0,32,MOD(COLUMN(AQ:AQ)-11-$K592,32))+11))</f>
        <v>1</v>
      </c>
      <c r="AR592" s="49" t="str">
        <f t="shared" ca="1" si="783"/>
        <v>11111101</v>
      </c>
      <c r="AS592" s="49" t="str">
        <f t="shared" ca="1" si="784"/>
        <v>10011010</v>
      </c>
      <c r="AT592" s="48" t="str">
        <f t="shared" ca="1" si="785"/>
        <v>01100101</v>
      </c>
      <c r="AU592" s="48" t="str">
        <f t="shared" ca="1" si="786"/>
        <v>00000111</v>
      </c>
      <c r="AV592" s="48">
        <f t="shared" ca="1" si="787"/>
        <v>253</v>
      </c>
      <c r="AW592" s="48">
        <f t="shared" ca="1" si="787"/>
        <v>154</v>
      </c>
      <c r="AX592" s="48">
        <f t="shared" ca="1" si="787"/>
        <v>101</v>
      </c>
      <c r="AY592" s="48">
        <f t="shared" ca="1" si="787"/>
        <v>7</v>
      </c>
      <c r="AZ592" s="50">
        <f t="shared" ca="1" si="788"/>
        <v>4254754055</v>
      </c>
    </row>
    <row r="593" spans="1:52" ht="15" thickBot="1" x14ac:dyDescent="0.4"/>
    <row r="594" spans="1:52" x14ac:dyDescent="0.35">
      <c r="I594" s="31"/>
      <c r="J594" s="32" t="s">
        <v>217</v>
      </c>
      <c r="K594" s="33" t="s">
        <v>10</v>
      </c>
      <c r="L594" s="34" t="str">
        <f ca="1">MID(HEX2BIN(MID($E584,1,1),4),1,1)</f>
        <v>0</v>
      </c>
      <c r="M594" s="34" t="str">
        <f ca="1">MID(HEX2BIN(MID($E584,1,1),4),2,1)</f>
        <v>0</v>
      </c>
      <c r="N594" s="34" t="str">
        <f ca="1">MID(HEX2BIN(MID($E584,1,1),4),3,1)</f>
        <v>0</v>
      </c>
      <c r="O594" s="34" t="str">
        <f ca="1">MID(HEX2BIN(MID($E584,1,1),4),4,1)</f>
        <v>0</v>
      </c>
      <c r="P594" s="35" t="str">
        <f ca="1">MID(HEX2BIN(MID($E584,2,1),4),1,1)</f>
        <v>1</v>
      </c>
      <c r="Q594" s="35" t="str">
        <f ca="1">MID(HEX2BIN(MID($E584,2,1),4),2,1)</f>
        <v>1</v>
      </c>
      <c r="R594" s="35" t="str">
        <f ca="1">MID(HEX2BIN(MID($E584,2,1),4),3,1)</f>
        <v>1</v>
      </c>
      <c r="S594" s="35" t="str">
        <f ca="1">MID(HEX2BIN(MID($E584,2,1),4),4,1)</f>
        <v>1</v>
      </c>
      <c r="T594" s="36" t="str">
        <f ca="1">MID(HEX2BIN(MID($E584,3,1),4),1,1)</f>
        <v>1</v>
      </c>
      <c r="U594" s="36" t="str">
        <f ca="1">MID(HEX2BIN(MID($E584,3,1),4),2,1)</f>
        <v>1</v>
      </c>
      <c r="V594" s="36" t="str">
        <f ca="1">MID(HEX2BIN(MID($E584,3,1),4),3,1)</f>
        <v>1</v>
      </c>
      <c r="W594" s="36" t="str">
        <f ca="1">MID(HEX2BIN(MID($E584,3,1),4),4,1)</f>
        <v>1</v>
      </c>
      <c r="X594" s="37" t="str">
        <f ca="1">MID(HEX2BIN(MID($E584,4,1),4),1,1)</f>
        <v>1</v>
      </c>
      <c r="Y594" s="37" t="str">
        <f ca="1">MID(HEX2BIN(MID($E584,4,1),4),2,1)</f>
        <v>0</v>
      </c>
      <c r="Z594" s="37" t="str">
        <f ca="1">MID(HEX2BIN(MID($E584,4,1),4),3,1)</f>
        <v>1</v>
      </c>
      <c r="AA594" s="37" t="str">
        <f ca="1">MID(HEX2BIN(MID($E584,4,1),4),4,1)</f>
        <v>1</v>
      </c>
      <c r="AB594" s="34" t="str">
        <f ca="1">MID(HEX2BIN(MID($E584,5,1),4),1,1)</f>
        <v>0</v>
      </c>
      <c r="AC594" s="34" t="str">
        <f ca="1">MID(HEX2BIN(MID($E584,5,1),4),2,1)</f>
        <v>0</v>
      </c>
      <c r="AD594" s="34" t="str">
        <f ca="1">MID(HEX2BIN(MID($E584,5,1),4),3,1)</f>
        <v>1</v>
      </c>
      <c r="AE594" s="34" t="str">
        <f ca="1">MID(HEX2BIN(MID($E584,5,1),4),4,1)</f>
        <v>1</v>
      </c>
      <c r="AF594" s="35" t="str">
        <f ca="1">MID(HEX2BIN(MID($E584,6,1),4),1,1)</f>
        <v>0</v>
      </c>
      <c r="AG594" s="35" t="str">
        <f ca="1">MID(HEX2BIN(MID($E584,6,1),4),2,1)</f>
        <v>1</v>
      </c>
      <c r="AH594" s="35" t="str">
        <f ca="1">MID(HEX2BIN(MID($E584,6,1),4),3,1)</f>
        <v>0</v>
      </c>
      <c r="AI594" s="35" t="str">
        <f ca="1">MID(HEX2BIN(MID($E584,6,1),4),4,1)</f>
        <v>0</v>
      </c>
      <c r="AJ594" s="36" t="str">
        <f ca="1">MID(HEX2BIN(MID($E584,7,1),4),1,1)</f>
        <v>1</v>
      </c>
      <c r="AK594" s="36" t="str">
        <f ca="1">MID(HEX2BIN(MID($E584,7,1),4),2,1)</f>
        <v>1</v>
      </c>
      <c r="AL594" s="36" t="str">
        <f ca="1">MID(HEX2BIN(MID($E584,7,1),4),3,1)</f>
        <v>0</v>
      </c>
      <c r="AM594" s="36" t="str">
        <f ca="1">MID(HEX2BIN(MID($E584,7,1),4),4,1)</f>
        <v>0</v>
      </c>
      <c r="AN594" s="37" t="str">
        <f ca="1">MID(HEX2BIN(MID($E584,8,1),4),1,1)</f>
        <v>1</v>
      </c>
      <c r="AO594" s="37" t="str">
        <f ca="1">MID(HEX2BIN(MID($E584,8,1),4),2,1)</f>
        <v>0</v>
      </c>
      <c r="AP594" s="37" t="str">
        <f ca="1">MID(HEX2BIN(MID($E584,8,1),4),3,1)</f>
        <v>1</v>
      </c>
      <c r="AQ594" s="37" t="str">
        <f ca="1">MID(HEX2BIN(MID($E584,8,1),4),4,1)</f>
        <v>0</v>
      </c>
      <c r="AR594" s="33" t="str">
        <f t="shared" ref="AR594:AR597" ca="1" si="789">_xlfn.CONCAT(L594,M594,N594,O594,P594,Q594,R594,S594)</f>
        <v>00001111</v>
      </c>
      <c r="AS594" s="33" t="str">
        <f t="shared" ref="AS594:AS597" ca="1" si="790">_xlfn.CONCAT(T594,U594,V594,W594,X594,Y594,Z594,AA594)</f>
        <v>11111011</v>
      </c>
      <c r="AT594" s="32" t="str">
        <f t="shared" ref="AT594:AT597" ca="1" si="791">_xlfn.CONCAT(AB594,AC594,AD594,AE594,AF594,AG594,AH594,AI594)</f>
        <v>00110100</v>
      </c>
      <c r="AU594" s="32" t="str">
        <f t="shared" ref="AU594:AU597" ca="1" si="792">_xlfn.CONCAT(AJ594,AK594,AL594,AM594,AN594,AO594,AP594,AQ594)</f>
        <v>11001010</v>
      </c>
      <c r="AV594" s="32">
        <f t="shared" ref="AV594:AY597" ca="1" si="793">BIN2DEC(AR594)</f>
        <v>15</v>
      </c>
      <c r="AW594" s="32">
        <f t="shared" ca="1" si="793"/>
        <v>251</v>
      </c>
      <c r="AX594" s="32">
        <f t="shared" ca="1" si="793"/>
        <v>52</v>
      </c>
      <c r="AY594" s="32">
        <f t="shared" ca="1" si="793"/>
        <v>202</v>
      </c>
      <c r="AZ594" s="38">
        <f t="shared" ref="AZ594:AZ597" ca="1" si="794">(AV594*2^24)+(AW594*2^16)+(AX594*2^8)+AY594</f>
        <v>268121290</v>
      </c>
    </row>
    <row r="595" spans="1:52" x14ac:dyDescent="0.35">
      <c r="I595" s="39"/>
      <c r="J595" s="40"/>
      <c r="K595" s="41" t="s">
        <v>88</v>
      </c>
      <c r="L595" s="42" t="str">
        <f ca="1">MID(HEX2BIN(MID($F584,1,1),4),1,1)</f>
        <v>1</v>
      </c>
      <c r="M595" s="42" t="str">
        <f ca="1">MID(HEX2BIN(MID($F584,1,1),4),2,1)</f>
        <v>1</v>
      </c>
      <c r="N595" s="42" t="str">
        <f ca="1">MID(HEX2BIN(MID($F584,1,1),4),3,1)</f>
        <v>1</v>
      </c>
      <c r="O595" s="42" t="str">
        <f ca="1">MID(HEX2BIN(MID($F584,1,1),4),4,1)</f>
        <v>1</v>
      </c>
      <c r="P595" s="43" t="str">
        <f ca="1">MID(HEX2BIN(MID($F584,2,1),4),1,1)</f>
        <v>0</v>
      </c>
      <c r="Q595" s="43" t="str">
        <f ca="1">MID(HEX2BIN(MID($F584,2,1),4),2,1)</f>
        <v>0</v>
      </c>
      <c r="R595" s="43" t="str">
        <f ca="1">MID(HEX2BIN(MID($F584,2,1),4),3,1)</f>
        <v>0</v>
      </c>
      <c r="S595" s="43" t="str">
        <f ca="1">MID(HEX2BIN(MID($F584,2,1),4),4,1)</f>
        <v>0</v>
      </c>
      <c r="T595" s="44" t="str">
        <f ca="1">MID(HEX2BIN(MID($F584,3,1),4),1,1)</f>
        <v>1</v>
      </c>
      <c r="U595" s="44" t="str">
        <f ca="1">MID(HEX2BIN(MID($F584,3,1),4),2,1)</f>
        <v>1</v>
      </c>
      <c r="V595" s="44" t="str">
        <f ca="1">MID(HEX2BIN(MID($F584,3,1),4),3,1)</f>
        <v>1</v>
      </c>
      <c r="W595" s="44" t="str">
        <f ca="1">MID(HEX2BIN(MID($F584,3,1),4),4,1)</f>
        <v>1</v>
      </c>
      <c r="X595" s="45" t="str">
        <f ca="1">MID(HEX2BIN(MID($F584,4,1),4),1,1)</f>
        <v>0</v>
      </c>
      <c r="Y595" s="45" t="str">
        <f ca="1">MID(HEX2BIN(MID($F584,4,1),4),2,1)</f>
        <v>0</v>
      </c>
      <c r="Z595" s="45" t="str">
        <f ca="1">MID(HEX2BIN(MID($F584,4,1),4),3,1)</f>
        <v>1</v>
      </c>
      <c r="AA595" s="45" t="str">
        <f ca="1">MID(HEX2BIN(MID($F584,4,1),4),4,1)</f>
        <v>1</v>
      </c>
      <c r="AB595" s="42" t="str">
        <f ca="1">MID(HEX2BIN(MID($F584,5,1),4),1,1)</f>
        <v>1</v>
      </c>
      <c r="AC595" s="42" t="str">
        <f ca="1">MID(HEX2BIN(MID($F584,5,1),4),2,1)</f>
        <v>0</v>
      </c>
      <c r="AD595" s="42" t="str">
        <f ca="1">MID(HEX2BIN(MID($F584,5,1),4),3,1)</f>
        <v>0</v>
      </c>
      <c r="AE595" s="42" t="str">
        <f ca="1">MID(HEX2BIN(MID($F584,5,1),4),4,1)</f>
        <v>1</v>
      </c>
      <c r="AF595" s="43" t="str">
        <f ca="1">MID(HEX2BIN(MID($F584,6,1),4),1,1)</f>
        <v>0</v>
      </c>
      <c r="AG595" s="43" t="str">
        <f ca="1">MID(HEX2BIN(MID($F584,6,1),4),2,1)</f>
        <v>1</v>
      </c>
      <c r="AH595" s="43" t="str">
        <f ca="1">MID(HEX2BIN(MID($F584,6,1),4),3,1)</f>
        <v>1</v>
      </c>
      <c r="AI595" s="43" t="str">
        <f ca="1">MID(HEX2BIN(MID($F584,6,1),4),4,1)</f>
        <v>1</v>
      </c>
      <c r="AJ595" s="44" t="str">
        <f ca="1">MID(HEX2BIN(MID($F584,7,1),4),1,1)</f>
        <v>1</v>
      </c>
      <c r="AK595" s="44" t="str">
        <f ca="1">MID(HEX2BIN(MID($F584,7,1),4),2,1)</f>
        <v>0</v>
      </c>
      <c r="AL595" s="44" t="str">
        <f ca="1">MID(HEX2BIN(MID($F584,7,1),4),3,1)</f>
        <v>0</v>
      </c>
      <c r="AM595" s="44" t="str">
        <f ca="1">MID(HEX2BIN(MID($F584,7,1),4),4,1)</f>
        <v>0</v>
      </c>
      <c r="AN595" s="45" t="str">
        <f ca="1">MID(HEX2BIN(MID($F584,8,1),4),1,1)</f>
        <v>0</v>
      </c>
      <c r="AO595" s="45" t="str">
        <f ca="1">MID(HEX2BIN(MID($F584,8,1),4),2,1)</f>
        <v>1</v>
      </c>
      <c r="AP595" s="45" t="str">
        <f ca="1">MID(HEX2BIN(MID($F584,8,1),4),3,1)</f>
        <v>0</v>
      </c>
      <c r="AQ595" s="45" t="str">
        <f ca="1">MID(HEX2BIN(MID($F584,8,1),4),4,1)</f>
        <v>0</v>
      </c>
      <c r="AR595" s="41" t="str">
        <f t="shared" ca="1" si="789"/>
        <v>11110000</v>
      </c>
      <c r="AS595" s="41" t="str">
        <f t="shared" ca="1" si="790"/>
        <v>11110011</v>
      </c>
      <c r="AT595" s="40" t="str">
        <f t="shared" ca="1" si="791"/>
        <v>10010111</v>
      </c>
      <c r="AU595" s="40" t="str">
        <f t="shared" ca="1" si="792"/>
        <v>10000100</v>
      </c>
      <c r="AV595" s="40">
        <f t="shared" ca="1" si="793"/>
        <v>240</v>
      </c>
      <c r="AW595" s="40">
        <f t="shared" ca="1" si="793"/>
        <v>243</v>
      </c>
      <c r="AX595" s="40">
        <f t="shared" ca="1" si="793"/>
        <v>151</v>
      </c>
      <c r="AY595" s="40">
        <f t="shared" ca="1" si="793"/>
        <v>132</v>
      </c>
      <c r="AZ595" s="46">
        <f t="shared" ca="1" si="794"/>
        <v>4042495876</v>
      </c>
    </row>
    <row r="596" spans="1:52" ht="15" thickBot="1" x14ac:dyDescent="0.4">
      <c r="I596" s="39"/>
      <c r="J596" s="40"/>
      <c r="K596" s="41" t="s">
        <v>93</v>
      </c>
      <c r="L596" s="42" t="str">
        <f ca="1">MID(HEX2BIN(MID($G584,1,1),4),1,1)</f>
        <v>1</v>
      </c>
      <c r="M596" s="42" t="str">
        <f ca="1">MID(HEX2BIN(MID($G584,1,1),4),2,1)</f>
        <v>0</v>
      </c>
      <c r="N596" s="42" t="str">
        <f ca="1">MID(HEX2BIN(MID($G584,1,1),4),3,1)</f>
        <v>0</v>
      </c>
      <c r="O596" s="42" t="str">
        <f ca="1">MID(HEX2BIN(MID($G584,1,1),4),4,1)</f>
        <v>0</v>
      </c>
      <c r="P596" s="43" t="str">
        <f ca="1">MID(HEX2BIN(MID($G584,2,1),4),1,1)</f>
        <v>0</v>
      </c>
      <c r="Q596" s="43" t="str">
        <f ca="1">MID(HEX2BIN(MID($G584,2,1),4),2,1)</f>
        <v>0</v>
      </c>
      <c r="R596" s="43" t="str">
        <f ca="1">MID(HEX2BIN(MID($G584,2,1),4),3,1)</f>
        <v>0</v>
      </c>
      <c r="S596" s="43" t="str">
        <f ca="1">MID(HEX2BIN(MID($G584,2,1),4),4,1)</f>
        <v>1</v>
      </c>
      <c r="T596" s="44" t="str">
        <f ca="1">MID(HEX2BIN(MID($G584,3,1),4),1,1)</f>
        <v>1</v>
      </c>
      <c r="U596" s="44" t="str">
        <f ca="1">MID(HEX2BIN(MID($G584,3,1),4),2,1)</f>
        <v>0</v>
      </c>
      <c r="V596" s="44" t="str">
        <f ca="1">MID(HEX2BIN(MID($G584,3,1),4),3,1)</f>
        <v>0</v>
      </c>
      <c r="W596" s="44" t="str">
        <f ca="1">MID(HEX2BIN(MID($G584,3,1),4),4,1)</f>
        <v>1</v>
      </c>
      <c r="X596" s="45" t="str">
        <f ca="1">MID(HEX2BIN(MID($G584,4,1),4),1,1)</f>
        <v>1</v>
      </c>
      <c r="Y596" s="45" t="str">
        <f ca="1">MID(HEX2BIN(MID($G584,4,1),4),2,1)</f>
        <v>0</v>
      </c>
      <c r="Z596" s="45" t="str">
        <f ca="1">MID(HEX2BIN(MID($G584,4,1),4),3,1)</f>
        <v>0</v>
      </c>
      <c r="AA596" s="45" t="str">
        <f ca="1">MID(HEX2BIN(MID($G584,4,1),4),4,1)</f>
        <v>1</v>
      </c>
      <c r="AB596" s="42" t="str">
        <f ca="1">MID(HEX2BIN(MID($G584,5,1),4),1,1)</f>
        <v>0</v>
      </c>
      <c r="AC596" s="42" t="str">
        <f ca="1">MID(HEX2BIN(MID($G584,5,1),4),2,1)</f>
        <v>1</v>
      </c>
      <c r="AD596" s="42" t="str">
        <f ca="1">MID(HEX2BIN(MID($G584,5,1),4),3,1)</f>
        <v>1</v>
      </c>
      <c r="AE596" s="42" t="str">
        <f ca="1">MID(HEX2BIN(MID($G584,5,1),4),4,1)</f>
        <v>1</v>
      </c>
      <c r="AF596" s="43" t="str">
        <f ca="1">MID(HEX2BIN(MID($G584,6,1),4),1,1)</f>
        <v>0</v>
      </c>
      <c r="AG596" s="43" t="str">
        <f ca="1">MID(HEX2BIN(MID($G584,6,1),4),2,1)</f>
        <v>0</v>
      </c>
      <c r="AH596" s="43" t="str">
        <f ca="1">MID(HEX2BIN(MID($G584,6,1),4),3,1)</f>
        <v>0</v>
      </c>
      <c r="AI596" s="43" t="str">
        <f ca="1">MID(HEX2BIN(MID($G584,6,1),4),4,1)</f>
        <v>1</v>
      </c>
      <c r="AJ596" s="44" t="str">
        <f ca="1">MID(HEX2BIN(MID($G584,7,1),4),1,1)</f>
        <v>1</v>
      </c>
      <c r="AK596" s="44" t="str">
        <f ca="1">MID(HEX2BIN(MID($G584,7,1),4),2,1)</f>
        <v>1</v>
      </c>
      <c r="AL596" s="44" t="str">
        <f ca="1">MID(HEX2BIN(MID($G584,7,1),4),3,1)</f>
        <v>1</v>
      </c>
      <c r="AM596" s="44" t="str">
        <f ca="1">MID(HEX2BIN(MID($G584,7,1),4),4,1)</f>
        <v>1</v>
      </c>
      <c r="AN596" s="45" t="str">
        <f ca="1">MID(HEX2BIN(MID($G584,8,1),4),1,1)</f>
        <v>1</v>
      </c>
      <c r="AO596" s="45" t="str">
        <f ca="1">MID(HEX2BIN(MID($G584,8,1),4),2,1)</f>
        <v>1</v>
      </c>
      <c r="AP596" s="45" t="str">
        <f ca="1">MID(HEX2BIN(MID($G584,8,1),4),3,1)</f>
        <v>0</v>
      </c>
      <c r="AQ596" s="45" t="str">
        <f ca="1">MID(HEX2BIN(MID($G584,8,1),4),4,1)</f>
        <v>0</v>
      </c>
      <c r="AR596" s="41" t="str">
        <f t="shared" ca="1" si="789"/>
        <v>10000001</v>
      </c>
      <c r="AS596" s="41" t="str">
        <f t="shared" ca="1" si="790"/>
        <v>10011001</v>
      </c>
      <c r="AT596" s="40" t="str">
        <f t="shared" ca="1" si="791"/>
        <v>01110001</v>
      </c>
      <c r="AU596" s="40" t="str">
        <f t="shared" ca="1" si="792"/>
        <v>11111100</v>
      </c>
      <c r="AV596" s="40">
        <f t="shared" ca="1" si="793"/>
        <v>129</v>
      </c>
      <c r="AW596" s="40">
        <f t="shared" ca="1" si="793"/>
        <v>153</v>
      </c>
      <c r="AX596" s="40">
        <f t="shared" ca="1" si="793"/>
        <v>113</v>
      </c>
      <c r="AY596" s="40">
        <f t="shared" ca="1" si="793"/>
        <v>252</v>
      </c>
      <c r="AZ596" s="46">
        <f t="shared" ca="1" si="794"/>
        <v>2174317052</v>
      </c>
    </row>
    <row r="597" spans="1:52" ht="15" thickBot="1" x14ac:dyDescent="0.4">
      <c r="I597" s="54">
        <f ca="1">_xlfn.BITXOR(_xlfn.BITAND(AZ594,AZ595),_xlfn.BITAND(AZ596,AZ597))</f>
        <v>2163430836</v>
      </c>
      <c r="J597" s="48"/>
      <c r="K597" s="49" t="s">
        <v>219</v>
      </c>
      <c r="L597" s="57">
        <f ca="1">IF(L594="1",0,1)</f>
        <v>1</v>
      </c>
      <c r="M597" s="57">
        <f ca="1">IF(M594="1",0,1)</f>
        <v>1</v>
      </c>
      <c r="N597" s="57">
        <f t="shared" ref="N597:AQ597" ca="1" si="795">IF(N594="1",0,1)</f>
        <v>1</v>
      </c>
      <c r="O597" s="57">
        <f t="shared" ca="1" si="795"/>
        <v>1</v>
      </c>
      <c r="P597" s="58">
        <f t="shared" ca="1" si="795"/>
        <v>0</v>
      </c>
      <c r="Q597" s="58">
        <f t="shared" ca="1" si="795"/>
        <v>0</v>
      </c>
      <c r="R597" s="58">
        <f t="shared" ca="1" si="795"/>
        <v>0</v>
      </c>
      <c r="S597" s="58">
        <f t="shared" ca="1" si="795"/>
        <v>0</v>
      </c>
      <c r="T597" s="59">
        <f t="shared" ca="1" si="795"/>
        <v>0</v>
      </c>
      <c r="U597" s="59">
        <f t="shared" ca="1" si="795"/>
        <v>0</v>
      </c>
      <c r="V597" s="59">
        <f t="shared" ca="1" si="795"/>
        <v>0</v>
      </c>
      <c r="W597" s="59">
        <f t="shared" ca="1" si="795"/>
        <v>0</v>
      </c>
      <c r="X597" s="60">
        <f t="shared" ca="1" si="795"/>
        <v>0</v>
      </c>
      <c r="Y597" s="60">
        <f t="shared" ca="1" si="795"/>
        <v>1</v>
      </c>
      <c r="Z597" s="60">
        <f t="shared" ca="1" si="795"/>
        <v>0</v>
      </c>
      <c r="AA597" s="60">
        <f t="shared" ca="1" si="795"/>
        <v>0</v>
      </c>
      <c r="AB597" s="57">
        <f t="shared" ca="1" si="795"/>
        <v>1</v>
      </c>
      <c r="AC597" s="57">
        <f t="shared" ca="1" si="795"/>
        <v>1</v>
      </c>
      <c r="AD597" s="57">
        <f t="shared" ca="1" si="795"/>
        <v>0</v>
      </c>
      <c r="AE597" s="57">
        <f t="shared" ca="1" si="795"/>
        <v>0</v>
      </c>
      <c r="AF597" s="58">
        <f t="shared" ca="1" si="795"/>
        <v>1</v>
      </c>
      <c r="AG597" s="58">
        <f t="shared" ca="1" si="795"/>
        <v>0</v>
      </c>
      <c r="AH597" s="58">
        <f t="shared" ca="1" si="795"/>
        <v>1</v>
      </c>
      <c r="AI597" s="58">
        <f t="shared" ca="1" si="795"/>
        <v>1</v>
      </c>
      <c r="AJ597" s="59">
        <f t="shared" ca="1" si="795"/>
        <v>0</v>
      </c>
      <c r="AK597" s="59">
        <f t="shared" ca="1" si="795"/>
        <v>0</v>
      </c>
      <c r="AL597" s="59">
        <f t="shared" ca="1" si="795"/>
        <v>1</v>
      </c>
      <c r="AM597" s="59">
        <f t="shared" ca="1" si="795"/>
        <v>1</v>
      </c>
      <c r="AN597" s="60">
        <f t="shared" ca="1" si="795"/>
        <v>0</v>
      </c>
      <c r="AO597" s="60">
        <f t="shared" ca="1" si="795"/>
        <v>1</v>
      </c>
      <c r="AP597" s="60">
        <f t="shared" ca="1" si="795"/>
        <v>0</v>
      </c>
      <c r="AQ597" s="60">
        <f t="shared" ca="1" si="795"/>
        <v>1</v>
      </c>
      <c r="AR597" s="49" t="str">
        <f t="shared" ca="1" si="789"/>
        <v>11110000</v>
      </c>
      <c r="AS597" s="49" t="str">
        <f t="shared" ca="1" si="790"/>
        <v>00000100</v>
      </c>
      <c r="AT597" s="48" t="str">
        <f t="shared" ca="1" si="791"/>
        <v>11001011</v>
      </c>
      <c r="AU597" s="48" t="str">
        <f t="shared" ca="1" si="792"/>
        <v>00110101</v>
      </c>
      <c r="AV597" s="48">
        <f t="shared" ca="1" si="793"/>
        <v>240</v>
      </c>
      <c r="AW597" s="48">
        <f t="shared" ca="1" si="793"/>
        <v>4</v>
      </c>
      <c r="AX597" s="48">
        <f t="shared" ca="1" si="793"/>
        <v>203</v>
      </c>
      <c r="AY597" s="48">
        <f t="shared" ca="1" si="793"/>
        <v>53</v>
      </c>
      <c r="AZ597" s="50">
        <f t="shared" ca="1" si="794"/>
        <v>4026846005</v>
      </c>
    </row>
    <row r="598" spans="1:52" ht="15" thickBot="1" x14ac:dyDescent="0.4"/>
    <row r="599" spans="1:52" x14ac:dyDescent="0.35">
      <c r="I599" s="31"/>
      <c r="J599" s="32" t="s">
        <v>218</v>
      </c>
      <c r="K599" s="33" t="s">
        <v>0</v>
      </c>
      <c r="L599" s="34" t="str">
        <f ca="1">MID(HEX2BIN(MID($A584,1,1),4),1,1)</f>
        <v>1</v>
      </c>
      <c r="M599" s="34" t="str">
        <f ca="1">MID(HEX2BIN(MID($A584,1,1),4),2,1)</f>
        <v>0</v>
      </c>
      <c r="N599" s="34" t="str">
        <f ca="1">MID(HEX2BIN(MID($A584,1,1),4),3,1)</f>
        <v>1</v>
      </c>
      <c r="O599" s="34" t="str">
        <f ca="1">MID(HEX2BIN(MID($A584,1,1),4),4,1)</f>
        <v>1</v>
      </c>
      <c r="P599" s="35" t="str">
        <f ca="1">MID(HEX2BIN(MID($A584,2,1),4),1,1)</f>
        <v>0</v>
      </c>
      <c r="Q599" s="35" t="str">
        <f ca="1">MID(HEX2BIN(MID($A584,2,1),4),2,1)</f>
        <v>1</v>
      </c>
      <c r="R599" s="35" t="str">
        <f ca="1">MID(HEX2BIN(MID($A584,2,1),4),3,1)</f>
        <v>1</v>
      </c>
      <c r="S599" s="35" t="str">
        <f ca="1">MID(HEX2BIN(MID($A584,2,1),4),4,1)</f>
        <v>1</v>
      </c>
      <c r="T599" s="36" t="str">
        <f ca="1">MID(HEX2BIN(MID($A584,3,1),4),1,1)</f>
        <v>0</v>
      </c>
      <c r="U599" s="36" t="str">
        <f ca="1">MID(HEX2BIN(MID($A584,3,1),4),2,1)</f>
        <v>1</v>
      </c>
      <c r="V599" s="36" t="str">
        <f ca="1">MID(HEX2BIN(MID($A584,3,1),4),3,1)</f>
        <v>0</v>
      </c>
      <c r="W599" s="36" t="str">
        <f ca="1">MID(HEX2BIN(MID($A584,3,1),4),4,1)</f>
        <v>0</v>
      </c>
      <c r="X599" s="37" t="str">
        <f ca="1">MID(HEX2BIN(MID($A584,4,1),4),1,1)</f>
        <v>1</v>
      </c>
      <c r="Y599" s="37" t="str">
        <f ca="1">MID(HEX2BIN(MID($A584,4,1),4),2,1)</f>
        <v>1</v>
      </c>
      <c r="Z599" s="37" t="str">
        <f ca="1">MID(HEX2BIN(MID($A584,4,1),4),3,1)</f>
        <v>1</v>
      </c>
      <c r="AA599" s="37" t="str">
        <f ca="1">MID(HEX2BIN(MID($A584,4,1),4),4,1)</f>
        <v>0</v>
      </c>
      <c r="AB599" s="34" t="str">
        <f ca="1">MID(HEX2BIN(MID($A584,5,1),4),1,1)</f>
        <v>1</v>
      </c>
      <c r="AC599" s="34" t="str">
        <f ca="1">MID(HEX2BIN(MID($A584,5,1),4),2,1)</f>
        <v>1</v>
      </c>
      <c r="AD599" s="34" t="str">
        <f ca="1">MID(HEX2BIN(MID($A584,5,1),4),3,1)</f>
        <v>0</v>
      </c>
      <c r="AE599" s="34" t="str">
        <f ca="1">MID(HEX2BIN(MID($A584,5,1),4),4,1)</f>
        <v>0</v>
      </c>
      <c r="AF599" s="35" t="str">
        <f ca="1">MID(HEX2BIN(MID($A584,6,1),4),1,1)</f>
        <v>0</v>
      </c>
      <c r="AG599" s="35" t="str">
        <f ca="1">MID(HEX2BIN(MID($A584,6,1),4),2,1)</f>
        <v>0</v>
      </c>
      <c r="AH599" s="35" t="str">
        <f ca="1">MID(HEX2BIN(MID($A584,6,1),4),3,1)</f>
        <v>0</v>
      </c>
      <c r="AI599" s="35" t="str">
        <f ca="1">MID(HEX2BIN(MID($A584,6,1),4),4,1)</f>
        <v>1</v>
      </c>
      <c r="AJ599" s="36" t="str">
        <f ca="1">MID(HEX2BIN(MID($A584,7,1),4),1,1)</f>
        <v>1</v>
      </c>
      <c r="AK599" s="36" t="str">
        <f ca="1">MID(HEX2BIN(MID($A584,7,1),4),2,1)</f>
        <v>0</v>
      </c>
      <c r="AL599" s="36" t="str">
        <f ca="1">MID(HEX2BIN(MID($A584,7,1),4),3,1)</f>
        <v>0</v>
      </c>
      <c r="AM599" s="36" t="str">
        <f ca="1">MID(HEX2BIN(MID($A584,7,1),4),4,1)</f>
        <v>1</v>
      </c>
      <c r="AN599" s="37" t="str">
        <f ca="1">MID(HEX2BIN(MID($A584,8,1),4),1,1)</f>
        <v>0</v>
      </c>
      <c r="AO599" s="37" t="str">
        <f ca="1">MID(HEX2BIN(MID($A584,8,1),4),2,1)</f>
        <v>0</v>
      </c>
      <c r="AP599" s="37" t="str">
        <f ca="1">MID(HEX2BIN(MID($A584,8,1),4),3,1)</f>
        <v>1</v>
      </c>
      <c r="AQ599" s="37" t="str">
        <f ca="1">MID(HEX2BIN(MID($A584,8,1),4),4,1)</f>
        <v>1</v>
      </c>
      <c r="AR599" s="33" t="str">
        <f t="shared" ref="AR599:AR601" ca="1" si="796">_xlfn.CONCAT(L599,M599,N599,O599,P599,Q599,R599,S599)</f>
        <v>10110111</v>
      </c>
      <c r="AS599" s="33" t="str">
        <f t="shared" ref="AS599:AS601" ca="1" si="797">_xlfn.CONCAT(T599,U599,V599,W599,X599,Y599,Z599,AA599)</f>
        <v>01001110</v>
      </c>
      <c r="AT599" s="32" t="str">
        <f t="shared" ref="AT599:AT601" ca="1" si="798">_xlfn.CONCAT(AB599,AC599,AD599,AE599,AF599,AG599,AH599,AI599)</f>
        <v>11000001</v>
      </c>
      <c r="AU599" s="32" t="str">
        <f t="shared" ref="AU599:AU601" ca="1" si="799">_xlfn.CONCAT(AJ599,AK599,AL599,AM599,AN599,AO599,AP599,AQ599)</f>
        <v>10010011</v>
      </c>
      <c r="AV599" s="32">
        <f t="shared" ref="AV599:AY601" ca="1" si="800">BIN2DEC(AR599)</f>
        <v>183</v>
      </c>
      <c r="AW599" s="32">
        <f t="shared" ca="1" si="800"/>
        <v>78</v>
      </c>
      <c r="AX599" s="32">
        <f t="shared" ca="1" si="800"/>
        <v>193</v>
      </c>
      <c r="AY599" s="32">
        <f t="shared" ca="1" si="800"/>
        <v>147</v>
      </c>
      <c r="AZ599" s="38">
        <f t="shared" ref="AZ599:AZ601" ca="1" si="801">(AV599*2^24)+(AW599*2^16)+(AX599*2^8)+AY599</f>
        <v>3075391891</v>
      </c>
    </row>
    <row r="600" spans="1:52" ht="15" thickBot="1" x14ac:dyDescent="0.4">
      <c r="I600" s="39"/>
      <c r="J600" s="40"/>
      <c r="K600" s="41" t="s">
        <v>4</v>
      </c>
      <c r="L600" s="42" t="str">
        <f ca="1">MID(HEX2BIN(MID($B584,1,1),4),1,1)</f>
        <v>1</v>
      </c>
      <c r="M600" s="42" t="str">
        <f ca="1">MID(HEX2BIN(MID($B584,1,1),4),2,1)</f>
        <v>0</v>
      </c>
      <c r="N600" s="42" t="str">
        <f ca="1">MID(HEX2BIN(MID($B584,1,1),4),3,1)</f>
        <v>1</v>
      </c>
      <c r="O600" s="42" t="str">
        <f ca="1">MID(HEX2BIN(MID($B584,1,1),4),4,1)</f>
        <v>1</v>
      </c>
      <c r="P600" s="43" t="str">
        <f ca="1">MID(HEX2BIN(MID($B584,2,1),4),1,1)</f>
        <v>1</v>
      </c>
      <c r="Q600" s="43" t="str">
        <f ca="1">MID(HEX2BIN(MID($B584,2,1),4),2,1)</f>
        <v>1</v>
      </c>
      <c r="R600" s="43" t="str">
        <f ca="1">MID(HEX2BIN(MID($B584,2,1),4),3,1)</f>
        <v>0</v>
      </c>
      <c r="S600" s="43" t="str">
        <f ca="1">MID(HEX2BIN(MID($B584,2,1),4),4,1)</f>
        <v>0</v>
      </c>
      <c r="T600" s="44" t="str">
        <f ca="1">MID(HEX2BIN(MID($B584,3,1),4),1,1)</f>
        <v>0</v>
      </c>
      <c r="U600" s="44" t="str">
        <f ca="1">MID(HEX2BIN(MID($B584,3,1),4),2,1)</f>
        <v>1</v>
      </c>
      <c r="V600" s="44" t="str">
        <f ca="1">MID(HEX2BIN(MID($B584,3,1),4),3,1)</f>
        <v>1</v>
      </c>
      <c r="W600" s="44" t="str">
        <f ca="1">MID(HEX2BIN(MID($B584,3,1),4),4,1)</f>
        <v>0</v>
      </c>
      <c r="X600" s="45" t="str">
        <f ca="1">MID(HEX2BIN(MID($B584,4,1),4),1,1)</f>
        <v>0</v>
      </c>
      <c r="Y600" s="45" t="str">
        <f ca="1">MID(HEX2BIN(MID($B584,4,1),4),2,1)</f>
        <v>1</v>
      </c>
      <c r="Z600" s="45" t="str">
        <f ca="1">MID(HEX2BIN(MID($B584,4,1),4),3,1)</f>
        <v>1</v>
      </c>
      <c r="AA600" s="45" t="str">
        <f ca="1">MID(HEX2BIN(MID($B584,4,1),4),4,1)</f>
        <v>1</v>
      </c>
      <c r="AB600" s="42" t="str">
        <f ca="1">MID(HEX2BIN(MID($B584,5,1),4),1,1)</f>
        <v>1</v>
      </c>
      <c r="AC600" s="42" t="str">
        <f ca="1">MID(HEX2BIN(MID($B584,5,1),4),2,1)</f>
        <v>1</v>
      </c>
      <c r="AD600" s="42" t="str">
        <f ca="1">MID(HEX2BIN(MID($B584,5,1),4),3,1)</f>
        <v>0</v>
      </c>
      <c r="AE600" s="42" t="str">
        <f ca="1">MID(HEX2BIN(MID($B584,5,1),4),4,1)</f>
        <v>0</v>
      </c>
      <c r="AF600" s="43" t="str">
        <f ca="1">MID(HEX2BIN(MID($B584,6,1),4),1,1)</f>
        <v>0</v>
      </c>
      <c r="AG600" s="43" t="str">
        <f ca="1">MID(HEX2BIN(MID($B584,6,1),4),2,1)</f>
        <v>0</v>
      </c>
      <c r="AH600" s="43" t="str">
        <f ca="1">MID(HEX2BIN(MID($B584,6,1),4),3,1)</f>
        <v>0</v>
      </c>
      <c r="AI600" s="43" t="str">
        <f ca="1">MID(HEX2BIN(MID($B584,6,1),4),4,1)</f>
        <v>0</v>
      </c>
      <c r="AJ600" s="44" t="str">
        <f ca="1">MID(HEX2BIN(MID($B584,7,1),4),1,1)</f>
        <v>1</v>
      </c>
      <c r="AK600" s="44" t="str">
        <f ca="1">MID(HEX2BIN(MID($B584,7,1),4),2,1)</f>
        <v>0</v>
      </c>
      <c r="AL600" s="44" t="str">
        <f ca="1">MID(HEX2BIN(MID($B584,7,1),4),3,1)</f>
        <v>1</v>
      </c>
      <c r="AM600" s="44" t="str">
        <f ca="1">MID(HEX2BIN(MID($B584,7,1),4),4,1)</f>
        <v>1</v>
      </c>
      <c r="AN600" s="45" t="str">
        <f ca="1">MID(HEX2BIN(MID($B584,8,1),4),1,1)</f>
        <v>0</v>
      </c>
      <c r="AO600" s="45" t="str">
        <f ca="1">MID(HEX2BIN(MID($B584,8,1),4),2,1)</f>
        <v>1</v>
      </c>
      <c r="AP600" s="45" t="str">
        <f ca="1">MID(HEX2BIN(MID($B584,8,1),4),3,1)</f>
        <v>0</v>
      </c>
      <c r="AQ600" s="45" t="str">
        <f ca="1">MID(HEX2BIN(MID($B584,8,1),4),4,1)</f>
        <v>0</v>
      </c>
      <c r="AR600" s="41" t="str">
        <f t="shared" ca="1" si="796"/>
        <v>10111100</v>
      </c>
      <c r="AS600" s="41" t="str">
        <f t="shared" ca="1" si="797"/>
        <v>01100111</v>
      </c>
      <c r="AT600" s="40" t="str">
        <f t="shared" ca="1" si="798"/>
        <v>11000000</v>
      </c>
      <c r="AU600" s="40" t="str">
        <f t="shared" ca="1" si="799"/>
        <v>10110100</v>
      </c>
      <c r="AV600" s="40">
        <f t="shared" ca="1" si="800"/>
        <v>188</v>
      </c>
      <c r="AW600" s="40">
        <f t="shared" ca="1" si="800"/>
        <v>103</v>
      </c>
      <c r="AX600" s="40">
        <f t="shared" ca="1" si="800"/>
        <v>192</v>
      </c>
      <c r="AY600" s="40">
        <f t="shared" ca="1" si="800"/>
        <v>180</v>
      </c>
      <c r="AZ600" s="46">
        <f t="shared" ca="1" si="801"/>
        <v>3160916148</v>
      </c>
    </row>
    <row r="601" spans="1:52" ht="15" thickBot="1" x14ac:dyDescent="0.4">
      <c r="A601" t="str">
        <f ca="1">DEC2HEX(MOD(G587+G591,2^32),8)</f>
        <v>108102DB</v>
      </c>
      <c r="B601" t="str">
        <f ca="1">A584</f>
        <v>B74EC193</v>
      </c>
      <c r="C601" t="str">
        <f ca="1">B584</f>
        <v>BC67C0B4</v>
      </c>
      <c r="D601" t="str">
        <f ca="1">C584</f>
        <v>51AA470D</v>
      </c>
      <c r="E601" t="str">
        <f ca="1">DEC2HEX(MOD(HEX2DEC(D584)+G587,2^32),8)</f>
        <v>0C21FA89</v>
      </c>
      <c r="F601" s="29" t="str">
        <f ca="1">E584</f>
        <v>0FFB34CA</v>
      </c>
      <c r="G601" s="29" t="str">
        <f ca="1">F584</f>
        <v>F0F39784</v>
      </c>
      <c r="H601" t="str">
        <f ca="1">G584</f>
        <v>819971FC</v>
      </c>
      <c r="I601" s="54">
        <f ca="1">_xlfn.BITXOR(_xlfn.BITXOR(_xlfn.BITAND(AZ599,AZ600),_xlfn.BITAND(AZ599,AZ601)), _xlfn.BITAND(AZ600,AZ601))</f>
        <v>3043934613</v>
      </c>
      <c r="J601" s="48"/>
      <c r="K601" s="49" t="s">
        <v>5</v>
      </c>
      <c r="L601" s="57" t="str">
        <f ca="1">MID(HEX2BIN(MID($C584,1,1),4),1,1)</f>
        <v>0</v>
      </c>
      <c r="M601" s="57" t="str">
        <f ca="1">MID(HEX2BIN(MID($C584,1,1),4),2,1)</f>
        <v>1</v>
      </c>
      <c r="N601" s="57" t="str">
        <f ca="1">MID(HEX2BIN(MID($C584,1,1),4),3,1)</f>
        <v>0</v>
      </c>
      <c r="O601" s="57" t="str">
        <f ca="1">MID(HEX2BIN(MID($C584,1,1),4),4,1)</f>
        <v>1</v>
      </c>
      <c r="P601" s="58" t="str">
        <f ca="1">MID(HEX2BIN(MID($C584,2,1),4),1,1)</f>
        <v>0</v>
      </c>
      <c r="Q601" s="58" t="str">
        <f ca="1">MID(HEX2BIN(MID($C584,2,1),4),2,1)</f>
        <v>0</v>
      </c>
      <c r="R601" s="58" t="str">
        <f ca="1">MID(HEX2BIN(MID($C584,2,1),4),3,1)</f>
        <v>0</v>
      </c>
      <c r="S601" s="58" t="str">
        <f ca="1">MID(HEX2BIN(MID($C584,2,1),4),4,1)</f>
        <v>1</v>
      </c>
      <c r="T601" s="59" t="str">
        <f ca="1">MID(HEX2BIN(MID($C584,3,1),4),1,1)</f>
        <v>1</v>
      </c>
      <c r="U601" s="59" t="str">
        <f ca="1">MID(HEX2BIN(MID($C584,3,1),4),2,1)</f>
        <v>0</v>
      </c>
      <c r="V601" s="59" t="str">
        <f ca="1">MID(HEX2BIN(MID($C584,3,1),4),3,1)</f>
        <v>1</v>
      </c>
      <c r="W601" s="59" t="str">
        <f ca="1">MID(HEX2BIN(MID($C584,3,1),4),4,1)</f>
        <v>0</v>
      </c>
      <c r="X601" s="60" t="str">
        <f ca="1">MID(HEX2BIN(MID($C584,4,1),4),1,1)</f>
        <v>1</v>
      </c>
      <c r="Y601" s="60" t="str">
        <f ca="1">MID(HEX2BIN(MID($C584,4,1),4),2,1)</f>
        <v>0</v>
      </c>
      <c r="Z601" s="60" t="str">
        <f ca="1">MID(HEX2BIN(MID($C584,4,1),4),3,1)</f>
        <v>1</v>
      </c>
      <c r="AA601" s="60" t="str">
        <f ca="1">MID(HEX2BIN(MID($C584,4,1),4),4,1)</f>
        <v>0</v>
      </c>
      <c r="AB601" s="57" t="str">
        <f ca="1">MID(HEX2BIN(MID($C584,5,1),4),1,1)</f>
        <v>0</v>
      </c>
      <c r="AC601" s="57" t="str">
        <f ca="1">MID(HEX2BIN(MID($C584,5,1),4),2,1)</f>
        <v>1</v>
      </c>
      <c r="AD601" s="57" t="str">
        <f ca="1">MID(HEX2BIN(MID($C584,5,1),4),3,1)</f>
        <v>0</v>
      </c>
      <c r="AE601" s="57" t="str">
        <f ca="1">MID(HEX2BIN(MID($C584,5,1),4),4,1)</f>
        <v>0</v>
      </c>
      <c r="AF601" s="58" t="str">
        <f ca="1">MID(HEX2BIN(MID($C584,6,1),4),1,1)</f>
        <v>0</v>
      </c>
      <c r="AG601" s="58" t="str">
        <f ca="1">MID(HEX2BIN(MID($C584,6,1),4),2,1)</f>
        <v>1</v>
      </c>
      <c r="AH601" s="58" t="str">
        <f ca="1">MID(HEX2BIN(MID($C584,6,1),4),3,1)</f>
        <v>1</v>
      </c>
      <c r="AI601" s="58" t="str">
        <f ca="1">MID(HEX2BIN(MID($C584,6,1),4),4,1)</f>
        <v>1</v>
      </c>
      <c r="AJ601" s="59" t="str">
        <f ca="1">MID(HEX2BIN(MID($C584,7,1),4),1,1)</f>
        <v>0</v>
      </c>
      <c r="AK601" s="59" t="str">
        <f ca="1">MID(HEX2BIN(MID($C584,7,1),4),2,1)</f>
        <v>0</v>
      </c>
      <c r="AL601" s="59" t="str">
        <f ca="1">MID(HEX2BIN(MID($C584,7,1),4),3,1)</f>
        <v>0</v>
      </c>
      <c r="AM601" s="59" t="str">
        <f ca="1">MID(HEX2BIN(MID($C584,7,1),4),4,1)</f>
        <v>0</v>
      </c>
      <c r="AN601" s="60" t="str">
        <f ca="1">MID(HEX2BIN(MID($C584,8,1),4),1,1)</f>
        <v>1</v>
      </c>
      <c r="AO601" s="60" t="str">
        <f ca="1">MID(HEX2BIN(MID($C584,8,1),4),2,1)</f>
        <v>1</v>
      </c>
      <c r="AP601" s="60" t="str">
        <f ca="1">MID(HEX2BIN(MID($C584,8,1),4),3,1)</f>
        <v>0</v>
      </c>
      <c r="AQ601" s="60" t="str">
        <f ca="1">MID(HEX2BIN(MID($C584,8,1),4),4,1)</f>
        <v>1</v>
      </c>
      <c r="AR601" s="49" t="str">
        <f t="shared" ca="1" si="796"/>
        <v>01010001</v>
      </c>
      <c r="AS601" s="49" t="str">
        <f t="shared" ca="1" si="797"/>
        <v>10101010</v>
      </c>
      <c r="AT601" s="48" t="str">
        <f t="shared" ca="1" si="798"/>
        <v>01000111</v>
      </c>
      <c r="AU601" s="48" t="str">
        <f t="shared" ca="1" si="799"/>
        <v>00001101</v>
      </c>
      <c r="AV601" s="48">
        <f t="shared" ca="1" si="800"/>
        <v>81</v>
      </c>
      <c r="AW601" s="48">
        <f t="shared" ca="1" si="800"/>
        <v>170</v>
      </c>
      <c r="AX601" s="48">
        <f t="shared" ca="1" si="800"/>
        <v>71</v>
      </c>
      <c r="AY601" s="48">
        <f t="shared" ca="1" si="800"/>
        <v>13</v>
      </c>
      <c r="AZ601" s="50">
        <f t="shared" ca="1" si="801"/>
        <v>1370113805</v>
      </c>
    </row>
    <row r="602" spans="1:52" ht="15" thickBot="1" x14ac:dyDescent="0.4"/>
    <row r="603" spans="1:52" x14ac:dyDescent="0.35">
      <c r="A603" t="str">
        <f t="shared" ref="A603:H603" ca="1" si="802">A601</f>
        <v>108102DB</v>
      </c>
      <c r="B603" t="str">
        <f t="shared" ca="1" si="802"/>
        <v>B74EC193</v>
      </c>
      <c r="C603" t="str">
        <f t="shared" ca="1" si="802"/>
        <v>BC67C0B4</v>
      </c>
      <c r="D603" t="str">
        <f t="shared" ca="1" si="802"/>
        <v>51AA470D</v>
      </c>
      <c r="E603" s="29" t="str">
        <f t="shared" ca="1" si="802"/>
        <v>0C21FA89</v>
      </c>
      <c r="F603" s="29" t="str">
        <f t="shared" ca="1" si="802"/>
        <v>0FFB34CA</v>
      </c>
      <c r="G603" t="str">
        <f t="shared" ca="1" si="802"/>
        <v>F0F39784</v>
      </c>
      <c r="H603" t="str">
        <f t="shared" ca="1" si="802"/>
        <v>819971FC</v>
      </c>
      <c r="I603" s="31"/>
      <c r="J603" s="51" t="s">
        <v>214</v>
      </c>
      <c r="K603" s="52"/>
      <c r="L603" s="34" t="str">
        <f ca="1">MID(HEX2BIN(MID($A603,1,1),4),1,1)</f>
        <v>0</v>
      </c>
      <c r="M603" s="34" t="str">
        <f ca="1">MID(HEX2BIN(MID($A603,1,1),4),2,1)</f>
        <v>0</v>
      </c>
      <c r="N603" s="34" t="str">
        <f ca="1">MID(HEX2BIN(MID($A603,1,1),4),3,1)</f>
        <v>0</v>
      </c>
      <c r="O603" s="34" t="str">
        <f ca="1">MID(HEX2BIN(MID($A603,1,1),4),4,1)</f>
        <v>1</v>
      </c>
      <c r="P603" s="35" t="str">
        <f ca="1">MID(HEX2BIN(MID($A603,2,1),4),1,1)</f>
        <v>0</v>
      </c>
      <c r="Q603" s="35" t="str">
        <f ca="1">MID(HEX2BIN(MID($A603,2,1),4),2,1)</f>
        <v>0</v>
      </c>
      <c r="R603" s="35" t="str">
        <f ca="1">MID(HEX2BIN(MID($A603,2,1),4),3,1)</f>
        <v>0</v>
      </c>
      <c r="S603" s="35" t="str">
        <f ca="1">MID(HEX2BIN(MID($A603,2,1),4),4,1)</f>
        <v>0</v>
      </c>
      <c r="T603" s="36" t="str">
        <f ca="1">MID(HEX2BIN(MID($A603,3,1),4),1,1)</f>
        <v>1</v>
      </c>
      <c r="U603" s="36" t="str">
        <f ca="1">MID(HEX2BIN(MID($A603,3,1),4),2,1)</f>
        <v>0</v>
      </c>
      <c r="V603" s="36" t="str">
        <f ca="1">MID(HEX2BIN(MID($A603,3,1),4),3,1)</f>
        <v>0</v>
      </c>
      <c r="W603" s="36" t="str">
        <f ca="1">MID(HEX2BIN(MID($A603,3,1),4),4,1)</f>
        <v>0</v>
      </c>
      <c r="X603" s="37" t="str">
        <f ca="1">MID(HEX2BIN(MID($A603,4,1),4),1,1)</f>
        <v>0</v>
      </c>
      <c r="Y603" s="37" t="str">
        <f ca="1">MID(HEX2BIN(MID($A603,4,1),4),2,1)</f>
        <v>0</v>
      </c>
      <c r="Z603" s="37" t="str">
        <f ca="1">MID(HEX2BIN(MID($A603,4,1),4),3,1)</f>
        <v>0</v>
      </c>
      <c r="AA603" s="37" t="str">
        <f ca="1">MID(HEX2BIN(MID($A603,4,1),4),4,1)</f>
        <v>1</v>
      </c>
      <c r="AB603" s="34" t="str">
        <f ca="1">MID(HEX2BIN(MID($A603,5,1),4),1,1)</f>
        <v>0</v>
      </c>
      <c r="AC603" s="34" t="str">
        <f ca="1">MID(HEX2BIN(MID($A603,5,1),4),2,1)</f>
        <v>0</v>
      </c>
      <c r="AD603" s="34" t="str">
        <f ca="1">MID(HEX2BIN(MID($A603,5,1),4),3,1)</f>
        <v>0</v>
      </c>
      <c r="AE603" s="34" t="str">
        <f ca="1">MID(HEX2BIN(MID($A603,5,1),4),4,1)</f>
        <v>0</v>
      </c>
      <c r="AF603" s="35" t="str">
        <f ca="1">MID(HEX2BIN(MID($A603,6,1),4),1,1)</f>
        <v>0</v>
      </c>
      <c r="AG603" s="35" t="str">
        <f ca="1">MID(HEX2BIN(MID($A603,6,1),4),2,1)</f>
        <v>0</v>
      </c>
      <c r="AH603" s="35" t="str">
        <f ca="1">MID(HEX2BIN(MID($A603,6,1),4),3,1)</f>
        <v>1</v>
      </c>
      <c r="AI603" s="35" t="str">
        <f ca="1">MID(HEX2BIN(MID($A603,6,1),4),4,1)</f>
        <v>0</v>
      </c>
      <c r="AJ603" s="36" t="str">
        <f ca="1">MID(HEX2BIN(MID($A603,7,1),4),1,1)</f>
        <v>1</v>
      </c>
      <c r="AK603" s="36" t="str">
        <f ca="1">MID(HEX2BIN(MID($A603,7,1),4),2,1)</f>
        <v>1</v>
      </c>
      <c r="AL603" s="36" t="str">
        <f ca="1">MID(HEX2BIN(MID($A603,7,1),4),3,1)</f>
        <v>0</v>
      </c>
      <c r="AM603" s="36" t="str">
        <f ca="1">MID(HEX2BIN(MID($A603,7,1),4),4,1)</f>
        <v>1</v>
      </c>
      <c r="AN603" s="37" t="str">
        <f ca="1">MID(HEX2BIN(MID($A603,8,1),4),1,1)</f>
        <v>1</v>
      </c>
      <c r="AO603" s="37" t="str">
        <f ca="1">MID(HEX2BIN(MID($A603,8,1),4),2,1)</f>
        <v>0</v>
      </c>
      <c r="AP603" s="37" t="str">
        <f ca="1">MID(HEX2BIN(MID($A603,8,1),4),3,1)</f>
        <v>1</v>
      </c>
      <c r="AQ603" s="37" t="str">
        <f ca="1">MID(HEX2BIN(MID($A603,8,1),4),4,1)</f>
        <v>1</v>
      </c>
      <c r="AR603" s="33" t="str">
        <f t="shared" ref="AR603:AR606" ca="1" si="803">_xlfn.CONCAT(L603,M603,N603,O603,P603,Q603,R603,S603)</f>
        <v>00010000</v>
      </c>
      <c r="AS603" s="33" t="str">
        <f t="shared" ref="AS603:AS606" ca="1" si="804">_xlfn.CONCAT(T603,U603,V603,W603,X603,Y603,Z603,AA603)</f>
        <v>10000001</v>
      </c>
      <c r="AT603" s="32" t="str">
        <f t="shared" ref="AT603:AT606" ca="1" si="805">_xlfn.CONCAT(AB603,AC603,AD603,AE603,AF603,AG603,AH603,AI603)</f>
        <v>00000010</v>
      </c>
      <c r="AU603" s="32" t="str">
        <f t="shared" ref="AU603:AU606" ca="1" si="806">_xlfn.CONCAT(AJ603,AK603,AL603,AM603,AN603,AO603,AP603,AQ603)</f>
        <v>11011011</v>
      </c>
      <c r="AV603" s="32">
        <f t="shared" ref="AV603:AY606" ca="1" si="807">BIN2DEC(AR603)</f>
        <v>16</v>
      </c>
      <c r="AW603" s="32">
        <f t="shared" ca="1" si="807"/>
        <v>129</v>
      </c>
      <c r="AX603" s="32">
        <f t="shared" ca="1" si="807"/>
        <v>2</v>
      </c>
      <c r="AY603" s="32">
        <f t="shared" ca="1" si="807"/>
        <v>219</v>
      </c>
      <c r="AZ603" s="38">
        <f t="shared" ref="AZ603:AZ606" ca="1" si="808">(AV603*2^24)+(AW603*2^16)+(AX603*2^8)+AY603</f>
        <v>276890331</v>
      </c>
    </row>
    <row r="604" spans="1:52" ht="15.5" x14ac:dyDescent="0.35">
      <c r="A604" s="55" t="s">
        <v>259</v>
      </c>
      <c r="I604" s="39"/>
      <c r="J604" s="40" t="s">
        <v>215</v>
      </c>
      <c r="K604" s="53">
        <v>2</v>
      </c>
      <c r="L604" s="42" t="str" cm="1">
        <f t="array" aca="1" ref="L604" ca="1">INDIRECT(ADDRESS((ROW(604:604)-1),IF(MOD(COLUMN(L:L)-11-$K604,32)=0,32,MOD(COLUMN(L:L)-11-$K604,32))+11))</f>
        <v>1</v>
      </c>
      <c r="M604" s="42" t="str" cm="1">
        <f t="array" aca="1" ref="M604" ca="1">INDIRECT(ADDRESS((ROW(604:604)-1),IF(MOD(COLUMN(M:M)-11-$K604,32)=0,32,MOD(COLUMN(M:M)-11-$K604,32))+11))</f>
        <v>1</v>
      </c>
      <c r="N604" s="42" t="str" cm="1">
        <f t="array" aca="1" ref="N604" ca="1">INDIRECT(ADDRESS((ROW(604:604)-1),IF(MOD(COLUMN(N:N)-11-$K604,32)=0,32,MOD(COLUMN(N:N)-11-$K604,32))+11))</f>
        <v>0</v>
      </c>
      <c r="O604" s="42" t="str" cm="1">
        <f t="array" aca="1" ref="O604" ca="1">INDIRECT(ADDRESS((ROW(604:604)-1),IF(MOD(COLUMN(O:O)-11-$K604,32)=0,32,MOD(COLUMN(O:O)-11-$K604,32))+11))</f>
        <v>0</v>
      </c>
      <c r="P604" s="43" t="str" cm="1">
        <f t="array" aca="1" ref="P604" ca="1">INDIRECT(ADDRESS((ROW(604:604)-1),IF(MOD(COLUMN(P:P)-11-$K604,32)=0,32,MOD(COLUMN(P:P)-11-$K604,32))+11))</f>
        <v>0</v>
      </c>
      <c r="Q604" s="43" t="str" cm="1">
        <f t="array" aca="1" ref="Q604" ca="1">INDIRECT(ADDRESS((ROW(604:604)-1),IF(MOD(COLUMN(Q:Q)-11-$K604,32)=0,32,MOD(COLUMN(Q:Q)-11-$K604,32))+11))</f>
        <v>1</v>
      </c>
      <c r="R604" s="43" t="str" cm="1">
        <f t="array" aca="1" ref="R604" ca="1">INDIRECT(ADDRESS((ROW(604:604)-1),IF(MOD(COLUMN(R:R)-11-$K604,32)=0,32,MOD(COLUMN(R:R)-11-$K604,32))+11))</f>
        <v>0</v>
      </c>
      <c r="S604" s="43" t="str" cm="1">
        <f t="array" aca="1" ref="S604" ca="1">INDIRECT(ADDRESS((ROW(604:604)-1),IF(MOD(COLUMN(S:S)-11-$K604,32)=0,32,MOD(COLUMN(S:S)-11-$K604,32))+11))</f>
        <v>0</v>
      </c>
      <c r="T604" s="44" t="str" cm="1">
        <f t="array" aca="1" ref="T604" ca="1">INDIRECT(ADDRESS((ROW(604:604)-1),IF(MOD(COLUMN(T:T)-11-$K604,32)=0,32,MOD(COLUMN(T:T)-11-$K604,32))+11))</f>
        <v>0</v>
      </c>
      <c r="U604" s="44" t="str" cm="1">
        <f t="array" aca="1" ref="U604" ca="1">INDIRECT(ADDRESS((ROW(604:604)-1),IF(MOD(COLUMN(U:U)-11-$K604,32)=0,32,MOD(COLUMN(U:U)-11-$K604,32))+11))</f>
        <v>0</v>
      </c>
      <c r="V604" s="44" t="str" cm="1">
        <f t="array" aca="1" ref="V604" ca="1">INDIRECT(ADDRESS((ROW(604:604)-1),IF(MOD(COLUMN(V:V)-11-$K604,32)=0,32,MOD(COLUMN(V:V)-11-$K604,32))+11))</f>
        <v>1</v>
      </c>
      <c r="W604" s="44" t="str" cm="1">
        <f t="array" aca="1" ref="W604" ca="1">INDIRECT(ADDRESS((ROW(604:604)-1),IF(MOD(COLUMN(W:W)-11-$K604,32)=0,32,MOD(COLUMN(W:W)-11-$K604,32))+11))</f>
        <v>0</v>
      </c>
      <c r="X604" s="45" t="str" cm="1">
        <f t="array" aca="1" ref="X604" ca="1">INDIRECT(ADDRESS((ROW(604:604)-1),IF(MOD(COLUMN(X:X)-11-$K604,32)=0,32,MOD(COLUMN(X:X)-11-$K604,32))+11))</f>
        <v>0</v>
      </c>
      <c r="Y604" s="45" t="str" cm="1">
        <f t="array" aca="1" ref="Y604" ca="1">INDIRECT(ADDRESS((ROW(604:604)-1),IF(MOD(COLUMN(Y:Y)-11-$K604,32)=0,32,MOD(COLUMN(Y:Y)-11-$K604,32))+11))</f>
        <v>0</v>
      </c>
      <c r="Z604" s="45" t="str" cm="1">
        <f t="array" aca="1" ref="Z604" ca="1">INDIRECT(ADDRESS((ROW(604:604)-1),IF(MOD(COLUMN(Z:Z)-11-$K604,32)=0,32,MOD(COLUMN(Z:Z)-11-$K604,32))+11))</f>
        <v>0</v>
      </c>
      <c r="AA604" s="45" t="str" cm="1">
        <f t="array" aca="1" ref="AA604" ca="1">INDIRECT(ADDRESS((ROW(604:604)-1),IF(MOD(COLUMN(AA:AA)-11-$K604,32)=0,32,MOD(COLUMN(AA:AA)-11-$K604,32))+11))</f>
        <v>0</v>
      </c>
      <c r="AB604" s="42" t="str" cm="1">
        <f t="array" aca="1" ref="AB604" ca="1">INDIRECT(ADDRESS((ROW(604:604)-1),IF(MOD(COLUMN(AB:AB)-11-$K604,32)=0,32,MOD(COLUMN(AB:AB)-11-$K604,32))+11))</f>
        <v>0</v>
      </c>
      <c r="AC604" s="42" t="str" cm="1">
        <f t="array" aca="1" ref="AC604" ca="1">INDIRECT(ADDRESS((ROW(604:604)-1),IF(MOD(COLUMN(AC:AC)-11-$K604,32)=0,32,MOD(COLUMN(AC:AC)-11-$K604,32))+11))</f>
        <v>1</v>
      </c>
      <c r="AD604" s="42" t="str" cm="1">
        <f t="array" aca="1" ref="AD604" ca="1">INDIRECT(ADDRESS((ROW(604:604)-1),IF(MOD(COLUMN(AD:AD)-11-$K604,32)=0,32,MOD(COLUMN(AD:AD)-11-$K604,32))+11))</f>
        <v>0</v>
      </c>
      <c r="AE604" s="42" t="str" cm="1">
        <f t="array" aca="1" ref="AE604" ca="1">INDIRECT(ADDRESS((ROW(604:604)-1),IF(MOD(COLUMN(AE:AE)-11-$K604,32)=0,32,MOD(COLUMN(AE:AE)-11-$K604,32))+11))</f>
        <v>0</v>
      </c>
      <c r="AF604" s="43" t="str" cm="1">
        <f t="array" aca="1" ref="AF604" ca="1">INDIRECT(ADDRESS((ROW(604:604)-1),IF(MOD(COLUMN(AF:AF)-11-$K604,32)=0,32,MOD(COLUMN(AF:AF)-11-$K604,32))+11))</f>
        <v>0</v>
      </c>
      <c r="AG604" s="43" t="str" cm="1">
        <f t="array" aca="1" ref="AG604" ca="1">INDIRECT(ADDRESS((ROW(604:604)-1),IF(MOD(COLUMN(AG:AG)-11-$K604,32)=0,32,MOD(COLUMN(AG:AG)-11-$K604,32))+11))</f>
        <v>0</v>
      </c>
      <c r="AH604" s="43" t="str" cm="1">
        <f t="array" aca="1" ref="AH604" ca="1">INDIRECT(ADDRESS((ROW(604:604)-1),IF(MOD(COLUMN(AH:AH)-11-$K604,32)=0,32,MOD(COLUMN(AH:AH)-11-$K604,32))+11))</f>
        <v>0</v>
      </c>
      <c r="AI604" s="43" t="str" cm="1">
        <f t="array" aca="1" ref="AI604" ca="1">INDIRECT(ADDRESS((ROW(604:604)-1),IF(MOD(COLUMN(AI:AI)-11-$K604,32)=0,32,MOD(COLUMN(AI:AI)-11-$K604,32))+11))</f>
        <v>0</v>
      </c>
      <c r="AJ604" s="44" t="str" cm="1">
        <f t="array" aca="1" ref="AJ604" ca="1">INDIRECT(ADDRESS((ROW(604:604)-1),IF(MOD(COLUMN(AJ:AJ)-11-$K604,32)=0,32,MOD(COLUMN(AJ:AJ)-11-$K604,32))+11))</f>
        <v>1</v>
      </c>
      <c r="AK604" s="44" t="str" cm="1">
        <f t="array" aca="1" ref="AK604" ca="1">INDIRECT(ADDRESS((ROW(604:604)-1),IF(MOD(COLUMN(AK:AK)-11-$K604,32)=0,32,MOD(COLUMN(AK:AK)-11-$K604,32))+11))</f>
        <v>0</v>
      </c>
      <c r="AL604" s="44" t="str" cm="1">
        <f t="array" aca="1" ref="AL604" ca="1">INDIRECT(ADDRESS((ROW(604:604)-1),IF(MOD(COLUMN(AL:AL)-11-$K604,32)=0,32,MOD(COLUMN(AL:AL)-11-$K604,32))+11))</f>
        <v>1</v>
      </c>
      <c r="AM604" s="44" t="str" cm="1">
        <f t="array" aca="1" ref="AM604" ca="1">INDIRECT(ADDRESS((ROW(604:604)-1),IF(MOD(COLUMN(AM:AM)-11-$K604,32)=0,32,MOD(COLUMN(AM:AM)-11-$K604,32))+11))</f>
        <v>1</v>
      </c>
      <c r="AN604" s="45" t="str" cm="1">
        <f t="array" aca="1" ref="AN604" ca="1">INDIRECT(ADDRESS((ROW(604:604)-1),IF(MOD(COLUMN(AN:AN)-11-$K604,32)=0,32,MOD(COLUMN(AN:AN)-11-$K604,32))+11))</f>
        <v>0</v>
      </c>
      <c r="AO604" s="45" t="str" cm="1">
        <f t="array" aca="1" ref="AO604" ca="1">INDIRECT(ADDRESS((ROW(604:604)-1),IF(MOD(COLUMN(AO:AO)-11-$K604,32)=0,32,MOD(COLUMN(AO:AO)-11-$K604,32))+11))</f>
        <v>1</v>
      </c>
      <c r="AP604" s="45" t="str" cm="1">
        <f t="array" aca="1" ref="AP604" ca="1">INDIRECT(ADDRESS((ROW(604:604)-1),IF(MOD(COLUMN(AP:AP)-11-$K604,32)=0,32,MOD(COLUMN(AP:AP)-11-$K604,32))+11))</f>
        <v>1</v>
      </c>
      <c r="AQ604" s="45" t="str" cm="1">
        <f t="array" aca="1" ref="AQ604" ca="1">INDIRECT(ADDRESS((ROW(604:604)-1),IF(MOD(COLUMN(AQ:AQ)-11-$K604,32)=0,32,MOD(COLUMN(AQ:AQ)-11-$K604,32))+11))</f>
        <v>0</v>
      </c>
      <c r="AR604" s="41" t="str">
        <f t="shared" ca="1" si="803"/>
        <v>11000100</v>
      </c>
      <c r="AS604" s="41" t="str">
        <f t="shared" ca="1" si="804"/>
        <v>00100000</v>
      </c>
      <c r="AT604" s="40" t="str">
        <f t="shared" ca="1" si="805"/>
        <v>01000000</v>
      </c>
      <c r="AU604" s="40" t="str">
        <f t="shared" ca="1" si="806"/>
        <v>10110110</v>
      </c>
      <c r="AV604" s="40">
        <f t="shared" ca="1" si="807"/>
        <v>196</v>
      </c>
      <c r="AW604" s="40">
        <f t="shared" ca="1" si="807"/>
        <v>32</v>
      </c>
      <c r="AX604" s="40">
        <f t="shared" ca="1" si="807"/>
        <v>64</v>
      </c>
      <c r="AY604" s="40">
        <f t="shared" ca="1" si="807"/>
        <v>182</v>
      </c>
      <c r="AZ604" s="46">
        <f t="shared" ca="1" si="808"/>
        <v>3290448054</v>
      </c>
    </row>
    <row r="605" spans="1:52" ht="15" thickBot="1" x14ac:dyDescent="0.4">
      <c r="A605" t="s">
        <v>224</v>
      </c>
      <c r="I605" s="39"/>
      <c r="J605" s="40" t="s">
        <v>215</v>
      </c>
      <c r="K605" s="53">
        <v>13</v>
      </c>
      <c r="L605" s="42" t="str" cm="1">
        <f t="array" aca="1" ref="L605" ca="1">INDIRECT(ADDRESS((ROW(605:605)-2),IF(MOD(COLUMN(L:L)-11-$K605,32)=0,32,MOD(COLUMN(L:L)-11-$K605,32))+11))</f>
        <v>0</v>
      </c>
      <c r="M605" s="42" t="str" cm="1">
        <f t="array" aca="1" ref="M605" ca="1">INDIRECT(ADDRESS((ROW(605:605)-2),IF(MOD(COLUMN(M:M)-11-$K605,32)=0,32,MOD(COLUMN(M:M)-11-$K605,32))+11))</f>
        <v>0</v>
      </c>
      <c r="N605" s="42" t="str" cm="1">
        <f t="array" aca="1" ref="N605" ca="1">INDIRECT(ADDRESS((ROW(605:605)-2),IF(MOD(COLUMN(N:N)-11-$K605,32)=0,32,MOD(COLUMN(N:N)-11-$K605,32))+11))</f>
        <v>0</v>
      </c>
      <c r="O605" s="42" t="str" cm="1">
        <f t="array" aca="1" ref="O605" ca="1">INDIRECT(ADDRESS((ROW(605:605)-2),IF(MOD(COLUMN(O:O)-11-$K605,32)=0,32,MOD(COLUMN(O:O)-11-$K605,32))+11))</f>
        <v>1</v>
      </c>
      <c r="P605" s="43" t="str" cm="1">
        <f t="array" aca="1" ref="P605" ca="1">INDIRECT(ADDRESS((ROW(605:605)-2),IF(MOD(COLUMN(P:P)-11-$K605,32)=0,32,MOD(COLUMN(P:P)-11-$K605,32))+11))</f>
        <v>0</v>
      </c>
      <c r="Q605" s="43" t="str" cm="1">
        <f t="array" aca="1" ref="Q605" ca="1">INDIRECT(ADDRESS((ROW(605:605)-2),IF(MOD(COLUMN(Q:Q)-11-$K605,32)=0,32,MOD(COLUMN(Q:Q)-11-$K605,32))+11))</f>
        <v>1</v>
      </c>
      <c r="R605" s="43" t="str" cm="1">
        <f t="array" aca="1" ref="R605" ca="1">INDIRECT(ADDRESS((ROW(605:605)-2),IF(MOD(COLUMN(R:R)-11-$K605,32)=0,32,MOD(COLUMN(R:R)-11-$K605,32))+11))</f>
        <v>1</v>
      </c>
      <c r="S605" s="43" t="str" cm="1">
        <f t="array" aca="1" ref="S605" ca="1">INDIRECT(ADDRESS((ROW(605:605)-2),IF(MOD(COLUMN(S:S)-11-$K605,32)=0,32,MOD(COLUMN(S:S)-11-$K605,32))+11))</f>
        <v>0</v>
      </c>
      <c r="T605" s="44" t="str" cm="1">
        <f t="array" aca="1" ref="T605" ca="1">INDIRECT(ADDRESS((ROW(605:605)-2),IF(MOD(COLUMN(T:T)-11-$K605,32)=0,32,MOD(COLUMN(T:T)-11-$K605,32))+11))</f>
        <v>1</v>
      </c>
      <c r="U605" s="44" t="str" cm="1">
        <f t="array" aca="1" ref="U605" ca="1">INDIRECT(ADDRESS((ROW(605:605)-2),IF(MOD(COLUMN(U:U)-11-$K605,32)=0,32,MOD(COLUMN(U:U)-11-$K605,32))+11))</f>
        <v>1</v>
      </c>
      <c r="V605" s="44" t="str" cm="1">
        <f t="array" aca="1" ref="V605" ca="1">INDIRECT(ADDRESS((ROW(605:605)-2),IF(MOD(COLUMN(V:V)-11-$K605,32)=0,32,MOD(COLUMN(V:V)-11-$K605,32))+11))</f>
        <v>0</v>
      </c>
      <c r="W605" s="44" t="str" cm="1">
        <f t="array" aca="1" ref="W605" ca="1">INDIRECT(ADDRESS((ROW(605:605)-2),IF(MOD(COLUMN(W:W)-11-$K605,32)=0,32,MOD(COLUMN(W:W)-11-$K605,32))+11))</f>
        <v>1</v>
      </c>
      <c r="X605" s="45" t="str" cm="1">
        <f t="array" aca="1" ref="X605" ca="1">INDIRECT(ADDRESS((ROW(605:605)-2),IF(MOD(COLUMN(X:X)-11-$K605,32)=0,32,MOD(COLUMN(X:X)-11-$K605,32))+11))</f>
        <v>1</v>
      </c>
      <c r="Y605" s="45" t="str" cm="1">
        <f t="array" aca="1" ref="Y605" ca="1">INDIRECT(ADDRESS((ROW(605:605)-2),IF(MOD(COLUMN(Y:Y)-11-$K605,32)=0,32,MOD(COLUMN(Y:Y)-11-$K605,32))+11))</f>
        <v>0</v>
      </c>
      <c r="Z605" s="45" t="str" cm="1">
        <f t="array" aca="1" ref="Z605" ca="1">INDIRECT(ADDRESS((ROW(605:605)-2),IF(MOD(COLUMN(Z:Z)-11-$K605,32)=0,32,MOD(COLUMN(Z:Z)-11-$K605,32))+11))</f>
        <v>0</v>
      </c>
      <c r="AA605" s="45" t="str" cm="1">
        <f t="array" aca="1" ref="AA605" ca="1">INDIRECT(ADDRESS((ROW(605:605)-2),IF(MOD(COLUMN(AA:AA)-11-$K605,32)=0,32,MOD(COLUMN(AA:AA)-11-$K605,32))+11))</f>
        <v>0</v>
      </c>
      <c r="AB605" s="42" t="str" cm="1">
        <f t="array" aca="1" ref="AB605" ca="1">INDIRECT(ADDRESS((ROW(605:605)-2),IF(MOD(COLUMN(AB:AB)-11-$K605,32)=0,32,MOD(COLUMN(AB:AB)-11-$K605,32))+11))</f>
        <v>1</v>
      </c>
      <c r="AC605" s="42" t="str" cm="1">
        <f t="array" aca="1" ref="AC605" ca="1">INDIRECT(ADDRESS((ROW(605:605)-2),IF(MOD(COLUMN(AC:AC)-11-$K605,32)=0,32,MOD(COLUMN(AC:AC)-11-$K605,32))+11))</f>
        <v>0</v>
      </c>
      <c r="AD605" s="42" t="str" cm="1">
        <f t="array" aca="1" ref="AD605" ca="1">INDIRECT(ADDRESS((ROW(605:605)-2),IF(MOD(COLUMN(AD:AD)-11-$K605,32)=0,32,MOD(COLUMN(AD:AD)-11-$K605,32))+11))</f>
        <v>0</v>
      </c>
      <c r="AE605" s="42" t="str" cm="1">
        <f t="array" aca="1" ref="AE605" ca="1">INDIRECT(ADDRESS((ROW(605:605)-2),IF(MOD(COLUMN(AE:AE)-11-$K605,32)=0,32,MOD(COLUMN(AE:AE)-11-$K605,32))+11))</f>
        <v>0</v>
      </c>
      <c r="AF605" s="43" t="str" cm="1">
        <f t="array" aca="1" ref="AF605" ca="1">INDIRECT(ADDRESS((ROW(605:605)-2),IF(MOD(COLUMN(AF:AF)-11-$K605,32)=0,32,MOD(COLUMN(AF:AF)-11-$K605,32))+11))</f>
        <v>0</v>
      </c>
      <c r="AG605" s="43" t="str" cm="1">
        <f t="array" aca="1" ref="AG605" ca="1">INDIRECT(ADDRESS((ROW(605:605)-2),IF(MOD(COLUMN(AG:AG)-11-$K605,32)=0,32,MOD(COLUMN(AG:AG)-11-$K605,32))+11))</f>
        <v>1</v>
      </c>
      <c r="AH605" s="43" t="str" cm="1">
        <f t="array" aca="1" ref="AH605" ca="1">INDIRECT(ADDRESS((ROW(605:605)-2),IF(MOD(COLUMN(AH:AH)-11-$K605,32)=0,32,MOD(COLUMN(AH:AH)-11-$K605,32))+11))</f>
        <v>0</v>
      </c>
      <c r="AI605" s="43" t="str" cm="1">
        <f t="array" aca="1" ref="AI605" ca="1">INDIRECT(ADDRESS((ROW(605:605)-2),IF(MOD(COLUMN(AI:AI)-11-$K605,32)=0,32,MOD(COLUMN(AI:AI)-11-$K605,32))+11))</f>
        <v>0</v>
      </c>
      <c r="AJ605" s="44" t="str" cm="1">
        <f t="array" aca="1" ref="AJ605" ca="1">INDIRECT(ADDRESS((ROW(605:605)-2),IF(MOD(COLUMN(AJ:AJ)-11-$K605,32)=0,32,MOD(COLUMN(AJ:AJ)-11-$K605,32))+11))</f>
        <v>0</v>
      </c>
      <c r="AK605" s="44" t="str" cm="1">
        <f t="array" aca="1" ref="AK605" ca="1">INDIRECT(ADDRESS((ROW(605:605)-2),IF(MOD(COLUMN(AK:AK)-11-$K605,32)=0,32,MOD(COLUMN(AK:AK)-11-$K605,32))+11))</f>
        <v>0</v>
      </c>
      <c r="AL605" s="44" t="str" cm="1">
        <f t="array" aca="1" ref="AL605" ca="1">INDIRECT(ADDRESS((ROW(605:605)-2),IF(MOD(COLUMN(AL:AL)-11-$K605,32)=0,32,MOD(COLUMN(AL:AL)-11-$K605,32))+11))</f>
        <v>0</v>
      </c>
      <c r="AM605" s="44" t="str" cm="1">
        <f t="array" aca="1" ref="AM605" ca="1">INDIRECT(ADDRESS((ROW(605:605)-2),IF(MOD(COLUMN(AM:AM)-11-$K605,32)=0,32,MOD(COLUMN(AM:AM)-11-$K605,32))+11))</f>
        <v>0</v>
      </c>
      <c r="AN605" s="45" t="str" cm="1">
        <f t="array" aca="1" ref="AN605" ca="1">INDIRECT(ADDRESS((ROW(605:605)-2),IF(MOD(COLUMN(AN:AN)-11-$K605,32)=0,32,MOD(COLUMN(AN:AN)-11-$K605,32))+11))</f>
        <v>1</v>
      </c>
      <c r="AO605" s="45" t="str" cm="1">
        <f t="array" aca="1" ref="AO605" ca="1">INDIRECT(ADDRESS((ROW(605:605)-2),IF(MOD(COLUMN(AO:AO)-11-$K605,32)=0,32,MOD(COLUMN(AO:AO)-11-$K605,32))+11))</f>
        <v>0</v>
      </c>
      <c r="AP605" s="45" t="str" cm="1">
        <f t="array" aca="1" ref="AP605" ca="1">INDIRECT(ADDRESS((ROW(605:605)-2),IF(MOD(COLUMN(AP:AP)-11-$K605,32)=0,32,MOD(COLUMN(AP:AP)-11-$K605,32))+11))</f>
        <v>0</v>
      </c>
      <c r="AQ605" s="45" t="str" cm="1">
        <f t="array" aca="1" ref="AQ605" ca="1">INDIRECT(ADDRESS((ROW(605:605)-2),IF(MOD(COLUMN(AQ:AQ)-11-$K605,32)=0,32,MOD(COLUMN(AQ:AQ)-11-$K605,32))+11))</f>
        <v>0</v>
      </c>
      <c r="AR605" s="41" t="str">
        <f t="shared" ca="1" si="803"/>
        <v>00010110</v>
      </c>
      <c r="AS605" s="41" t="str">
        <f t="shared" ca="1" si="804"/>
        <v>11011000</v>
      </c>
      <c r="AT605" s="40" t="str">
        <f t="shared" ca="1" si="805"/>
        <v>10000100</v>
      </c>
      <c r="AU605" s="40" t="str">
        <f t="shared" ca="1" si="806"/>
        <v>00001000</v>
      </c>
      <c r="AV605" s="40">
        <f t="shared" ca="1" si="807"/>
        <v>22</v>
      </c>
      <c r="AW605" s="40">
        <f t="shared" ca="1" si="807"/>
        <v>216</v>
      </c>
      <c r="AX605" s="40">
        <f t="shared" ca="1" si="807"/>
        <v>132</v>
      </c>
      <c r="AY605" s="40">
        <f t="shared" ca="1" si="807"/>
        <v>8</v>
      </c>
      <c r="AZ605" s="46">
        <f t="shared" ca="1" si="808"/>
        <v>383288328</v>
      </c>
    </row>
    <row r="606" spans="1:52" ht="15" thickBot="1" x14ac:dyDescent="0.4">
      <c r="A606" t="s">
        <v>225</v>
      </c>
      <c r="B606">
        <f ca="1">HEX2DEC(H603)</f>
        <v>2174317052</v>
      </c>
      <c r="C606">
        <f ca="1">I611</f>
        <v>1709983571</v>
      </c>
      <c r="D606">
        <f ca="1">I616</f>
        <v>4243797388</v>
      </c>
      <c r="E606" s="30">
        <f>Const!C33</f>
        <v>338241895</v>
      </c>
      <c r="F606" s="61">
        <f ca="1">Home!F35</f>
        <v>2503779775</v>
      </c>
      <c r="G606" s="54">
        <f ca="1">B606+C606+D606+E606+F606</f>
        <v>10970119681</v>
      </c>
      <c r="I606" s="54">
        <f ca="1">_xlfn.BITXOR(_xlfn.BITXOR(AZ604,AZ605),AZ606)</f>
        <v>3606292732</v>
      </c>
      <c r="J606" s="48" t="s">
        <v>215</v>
      </c>
      <c r="K606" s="56">
        <v>22</v>
      </c>
      <c r="L606" s="57" t="str" cm="1">
        <f t="array" aca="1" ref="L606" ca="1">INDIRECT(ADDRESS((ROW(606:606)-3),IF(MOD(COLUMN(L:L)-11-$K606,32)=0,32,MOD(COLUMN(L:L)-11-$K606,32))+11))</f>
        <v>0</v>
      </c>
      <c r="M606" s="57" t="str" cm="1">
        <f t="array" aca="1" ref="M606" ca="1">INDIRECT(ADDRESS((ROW(606:606)-3),IF(MOD(COLUMN(M:M)-11-$K606,32)=0,32,MOD(COLUMN(M:M)-11-$K606,32))+11))</f>
        <v>0</v>
      </c>
      <c r="N606" s="57" t="str" cm="1">
        <f t="array" aca="1" ref="N606" ca="1">INDIRECT(ADDRESS((ROW(606:606)-3),IF(MOD(COLUMN(N:N)-11-$K606,32)=0,32,MOD(COLUMN(N:N)-11-$K606,32))+11))</f>
        <v>0</v>
      </c>
      <c r="O606" s="57" t="str" cm="1">
        <f t="array" aca="1" ref="O606" ca="1">INDIRECT(ADDRESS((ROW(606:606)-3),IF(MOD(COLUMN(O:O)-11-$K606,32)=0,32,MOD(COLUMN(O:O)-11-$K606,32))+11))</f>
        <v>0</v>
      </c>
      <c r="P606" s="58" t="str" cm="1">
        <f t="array" aca="1" ref="P606" ca="1">INDIRECT(ADDRESS((ROW(606:606)-3),IF(MOD(COLUMN(P:P)-11-$K606,32)=0,32,MOD(COLUMN(P:P)-11-$K606,32))+11))</f>
        <v>0</v>
      </c>
      <c r="Q606" s="58" t="str" cm="1">
        <f t="array" aca="1" ref="Q606" ca="1">INDIRECT(ADDRESS((ROW(606:606)-3),IF(MOD(COLUMN(Q:Q)-11-$K606,32)=0,32,MOD(COLUMN(Q:Q)-11-$K606,32))+11))</f>
        <v>1</v>
      </c>
      <c r="R606" s="58" t="str" cm="1">
        <f t="array" aca="1" ref="R606" ca="1">INDIRECT(ADDRESS((ROW(606:606)-3),IF(MOD(COLUMN(R:R)-11-$K606,32)=0,32,MOD(COLUMN(R:R)-11-$K606,32))+11))</f>
        <v>0</v>
      </c>
      <c r="S606" s="58" t="str" cm="1">
        <f t="array" aca="1" ref="S606" ca="1">INDIRECT(ADDRESS((ROW(606:606)-3),IF(MOD(COLUMN(S:S)-11-$K606,32)=0,32,MOD(COLUMN(S:S)-11-$K606,32))+11))</f>
        <v>0</v>
      </c>
      <c r="T606" s="59" t="str" cm="1">
        <f t="array" aca="1" ref="T606" ca="1">INDIRECT(ADDRESS((ROW(606:606)-3),IF(MOD(COLUMN(T:T)-11-$K606,32)=0,32,MOD(COLUMN(T:T)-11-$K606,32))+11))</f>
        <v>0</v>
      </c>
      <c r="U606" s="59" t="str" cm="1">
        <f t="array" aca="1" ref="U606" ca="1">INDIRECT(ADDRESS((ROW(606:606)-3),IF(MOD(COLUMN(U:U)-11-$K606,32)=0,32,MOD(COLUMN(U:U)-11-$K606,32))+11))</f>
        <v>0</v>
      </c>
      <c r="V606" s="59" t="str" cm="1">
        <f t="array" aca="1" ref="V606" ca="1">INDIRECT(ADDRESS((ROW(606:606)-3),IF(MOD(COLUMN(V:V)-11-$K606,32)=0,32,MOD(COLUMN(V:V)-11-$K606,32))+11))</f>
        <v>0</v>
      </c>
      <c r="W606" s="59" t="str" cm="1">
        <f t="array" aca="1" ref="W606" ca="1">INDIRECT(ADDRESS((ROW(606:606)-3),IF(MOD(COLUMN(W:W)-11-$K606,32)=0,32,MOD(COLUMN(W:W)-11-$K606,32))+11))</f>
        <v>0</v>
      </c>
      <c r="X606" s="60" t="str" cm="1">
        <f t="array" aca="1" ref="X606" ca="1">INDIRECT(ADDRESS((ROW(606:606)-3),IF(MOD(COLUMN(X:X)-11-$K606,32)=0,32,MOD(COLUMN(X:X)-11-$K606,32))+11))</f>
        <v>1</v>
      </c>
      <c r="Y606" s="60" t="str" cm="1">
        <f t="array" aca="1" ref="Y606" ca="1">INDIRECT(ADDRESS((ROW(606:606)-3),IF(MOD(COLUMN(Y:Y)-11-$K606,32)=0,32,MOD(COLUMN(Y:Y)-11-$K606,32))+11))</f>
        <v>0</v>
      </c>
      <c r="Z606" s="60" t="str" cm="1">
        <f t="array" aca="1" ref="Z606" ca="1">INDIRECT(ADDRESS((ROW(606:606)-3),IF(MOD(COLUMN(Z:Z)-11-$K606,32)=0,32,MOD(COLUMN(Z:Z)-11-$K606,32))+11))</f>
        <v>1</v>
      </c>
      <c r="AA606" s="60" t="str" cm="1">
        <f t="array" aca="1" ref="AA606" ca="1">INDIRECT(ADDRESS((ROW(606:606)-3),IF(MOD(COLUMN(AA:AA)-11-$K606,32)=0,32,MOD(COLUMN(AA:AA)-11-$K606,32))+11))</f>
        <v>1</v>
      </c>
      <c r="AB606" s="57" t="str" cm="1">
        <f t="array" aca="1" ref="AB606" ca="1">INDIRECT(ADDRESS((ROW(606:606)-3),IF(MOD(COLUMN(AB:AB)-11-$K606,32)=0,32,MOD(COLUMN(AB:AB)-11-$K606,32))+11))</f>
        <v>0</v>
      </c>
      <c r="AC606" s="57" t="str" cm="1">
        <f t="array" aca="1" ref="AC606" ca="1">INDIRECT(ADDRESS((ROW(606:606)-3),IF(MOD(COLUMN(AC:AC)-11-$K606,32)=0,32,MOD(COLUMN(AC:AC)-11-$K606,32))+11))</f>
        <v>1</v>
      </c>
      <c r="AD606" s="57" t="str" cm="1">
        <f t="array" aca="1" ref="AD606" ca="1">INDIRECT(ADDRESS((ROW(606:606)-3),IF(MOD(COLUMN(AD:AD)-11-$K606,32)=0,32,MOD(COLUMN(AD:AD)-11-$K606,32))+11))</f>
        <v>1</v>
      </c>
      <c r="AE606" s="57" t="str" cm="1">
        <f t="array" aca="1" ref="AE606" ca="1">INDIRECT(ADDRESS((ROW(606:606)-3),IF(MOD(COLUMN(AE:AE)-11-$K606,32)=0,32,MOD(COLUMN(AE:AE)-11-$K606,32))+11))</f>
        <v>0</v>
      </c>
      <c r="AF606" s="58" t="str" cm="1">
        <f t="array" aca="1" ref="AF606" ca="1">INDIRECT(ADDRESS((ROW(606:606)-3),IF(MOD(COLUMN(AF:AF)-11-$K606,32)=0,32,MOD(COLUMN(AF:AF)-11-$K606,32))+11))</f>
        <v>1</v>
      </c>
      <c r="AG606" s="58" t="str" cm="1">
        <f t="array" aca="1" ref="AG606" ca="1">INDIRECT(ADDRESS((ROW(606:606)-3),IF(MOD(COLUMN(AG:AG)-11-$K606,32)=0,32,MOD(COLUMN(AG:AG)-11-$K606,32))+11))</f>
        <v>1</v>
      </c>
      <c r="AH606" s="58" t="str" cm="1">
        <f t="array" aca="1" ref="AH606" ca="1">INDIRECT(ADDRESS((ROW(606:606)-3),IF(MOD(COLUMN(AH:AH)-11-$K606,32)=0,32,MOD(COLUMN(AH:AH)-11-$K606,32))+11))</f>
        <v>0</v>
      </c>
      <c r="AI606" s="58" t="str" cm="1">
        <f t="array" aca="1" ref="AI606" ca="1">INDIRECT(ADDRESS((ROW(606:606)-3),IF(MOD(COLUMN(AI:AI)-11-$K606,32)=0,32,MOD(COLUMN(AI:AI)-11-$K606,32))+11))</f>
        <v>0</v>
      </c>
      <c r="AJ606" s="59" t="str" cm="1">
        <f t="array" aca="1" ref="AJ606" ca="1">INDIRECT(ADDRESS((ROW(606:606)-3),IF(MOD(COLUMN(AJ:AJ)-11-$K606,32)=0,32,MOD(COLUMN(AJ:AJ)-11-$K606,32))+11))</f>
        <v>0</v>
      </c>
      <c r="AK606" s="59" t="str" cm="1">
        <f t="array" aca="1" ref="AK606" ca="1">INDIRECT(ADDRESS((ROW(606:606)-3),IF(MOD(COLUMN(AK:AK)-11-$K606,32)=0,32,MOD(COLUMN(AK:AK)-11-$K606,32))+11))</f>
        <v>1</v>
      </c>
      <c r="AL606" s="59" t="str" cm="1">
        <f t="array" aca="1" ref="AL606" ca="1">INDIRECT(ADDRESS((ROW(606:606)-3),IF(MOD(COLUMN(AL:AL)-11-$K606,32)=0,32,MOD(COLUMN(AL:AL)-11-$K606,32))+11))</f>
        <v>0</v>
      </c>
      <c r="AM606" s="59" t="str" cm="1">
        <f t="array" aca="1" ref="AM606" ca="1">INDIRECT(ADDRESS((ROW(606:606)-3),IF(MOD(COLUMN(AM:AM)-11-$K606,32)=0,32,MOD(COLUMN(AM:AM)-11-$K606,32))+11))</f>
        <v>0</v>
      </c>
      <c r="AN606" s="60" t="str" cm="1">
        <f t="array" aca="1" ref="AN606" ca="1">INDIRECT(ADDRESS((ROW(606:606)-3),IF(MOD(COLUMN(AN:AN)-11-$K606,32)=0,32,MOD(COLUMN(AN:AN)-11-$K606,32))+11))</f>
        <v>0</v>
      </c>
      <c r="AO606" s="60" t="str" cm="1">
        <f t="array" aca="1" ref="AO606" ca="1">INDIRECT(ADDRESS((ROW(606:606)-3),IF(MOD(COLUMN(AO:AO)-11-$K606,32)=0,32,MOD(COLUMN(AO:AO)-11-$K606,32))+11))</f>
        <v>0</v>
      </c>
      <c r="AP606" s="60" t="str" cm="1">
        <f t="array" aca="1" ref="AP606" ca="1">INDIRECT(ADDRESS((ROW(606:606)-3),IF(MOD(COLUMN(AP:AP)-11-$K606,32)=0,32,MOD(COLUMN(AP:AP)-11-$K606,32))+11))</f>
        <v>1</v>
      </c>
      <c r="AQ606" s="60" t="str" cm="1">
        <f t="array" aca="1" ref="AQ606" ca="1">INDIRECT(ADDRESS((ROW(606:606)-3),IF(MOD(COLUMN(AQ:AQ)-11-$K606,32)=0,32,MOD(COLUMN(AQ:AQ)-11-$K606,32))+11))</f>
        <v>0</v>
      </c>
      <c r="AR606" s="49" t="str">
        <f t="shared" ca="1" si="803"/>
        <v>00000100</v>
      </c>
      <c r="AS606" s="49" t="str">
        <f t="shared" ca="1" si="804"/>
        <v>00001011</v>
      </c>
      <c r="AT606" s="48" t="str">
        <f t="shared" ca="1" si="805"/>
        <v>01101100</v>
      </c>
      <c r="AU606" s="48" t="str">
        <f t="shared" ca="1" si="806"/>
        <v>01000010</v>
      </c>
      <c r="AV606" s="48">
        <f t="shared" ca="1" si="807"/>
        <v>4</v>
      </c>
      <c r="AW606" s="48">
        <f t="shared" ca="1" si="807"/>
        <v>11</v>
      </c>
      <c r="AX606" s="48">
        <f t="shared" ca="1" si="807"/>
        <v>108</v>
      </c>
      <c r="AY606" s="48">
        <f t="shared" ca="1" si="807"/>
        <v>66</v>
      </c>
      <c r="AZ606" s="50">
        <f t="shared" ca="1" si="808"/>
        <v>67857474</v>
      </c>
    </row>
    <row r="607" spans="1:52" ht="15" thickBot="1" x14ac:dyDescent="0.4"/>
    <row r="608" spans="1:52" x14ac:dyDescent="0.35">
      <c r="I608" s="31"/>
      <c r="J608" s="51" t="s">
        <v>216</v>
      </c>
      <c r="K608" s="52"/>
      <c r="L608" s="34" t="str">
        <f ca="1">MID(HEX2BIN(MID($E603,1,1),4),1,1)</f>
        <v>0</v>
      </c>
      <c r="M608" s="34" t="str">
        <f ca="1">MID(HEX2BIN(MID($E603,1,1),4),2,1)</f>
        <v>0</v>
      </c>
      <c r="N608" s="34" t="str">
        <f ca="1">MID(HEX2BIN(MID($E603,1,1),4),3,1)</f>
        <v>0</v>
      </c>
      <c r="O608" s="34" t="str">
        <f ca="1">MID(HEX2BIN(MID($E603,1,1),4),4,1)</f>
        <v>0</v>
      </c>
      <c r="P608" s="35" t="str">
        <f ca="1">MID(HEX2BIN(MID($E603,2,1),4),1,1)</f>
        <v>1</v>
      </c>
      <c r="Q608" s="35" t="str">
        <f ca="1">MID(HEX2BIN(MID($E603,2,1),4),2,1)</f>
        <v>1</v>
      </c>
      <c r="R608" s="35" t="str">
        <f ca="1">MID(HEX2BIN(MID($E603,2,1),4),3,1)</f>
        <v>0</v>
      </c>
      <c r="S608" s="35" t="str">
        <f ca="1">MID(HEX2BIN(MID($E603,2,1),4),4,1)</f>
        <v>0</v>
      </c>
      <c r="T608" s="36" t="str">
        <f ca="1">MID(HEX2BIN(MID($E603,3,1),4),1,1)</f>
        <v>0</v>
      </c>
      <c r="U608" s="36" t="str">
        <f ca="1">MID(HEX2BIN(MID($E603,3,1),4),2,1)</f>
        <v>0</v>
      </c>
      <c r="V608" s="36" t="str">
        <f ca="1">MID(HEX2BIN(MID($E603,3,1),4),3,1)</f>
        <v>1</v>
      </c>
      <c r="W608" s="36" t="str">
        <f ca="1">MID(HEX2BIN(MID($E603,3,1),4),4,1)</f>
        <v>0</v>
      </c>
      <c r="X608" s="37" t="str">
        <f ca="1">MID(HEX2BIN(MID($E603,4,1),4),1,1)</f>
        <v>0</v>
      </c>
      <c r="Y608" s="37" t="str">
        <f ca="1">MID(HEX2BIN(MID($E603,4,1),4),2,1)</f>
        <v>0</v>
      </c>
      <c r="Z608" s="37" t="str">
        <f ca="1">MID(HEX2BIN(MID($E603,4,1),4),3,1)</f>
        <v>0</v>
      </c>
      <c r="AA608" s="37" t="str">
        <f ca="1">MID(HEX2BIN(MID($E603,4,1),4),4,1)</f>
        <v>1</v>
      </c>
      <c r="AB608" s="34" t="str">
        <f ca="1">MID(HEX2BIN(MID($E603,5,1),4),1,1)</f>
        <v>1</v>
      </c>
      <c r="AC608" s="34" t="str">
        <f ca="1">MID(HEX2BIN(MID($E603,5,1),4),2,1)</f>
        <v>1</v>
      </c>
      <c r="AD608" s="34" t="str">
        <f ca="1">MID(HEX2BIN(MID($E603,5,1),4),3,1)</f>
        <v>1</v>
      </c>
      <c r="AE608" s="34" t="str">
        <f ca="1">MID(HEX2BIN(MID($E603,5,1),4),4,1)</f>
        <v>1</v>
      </c>
      <c r="AF608" s="35" t="str">
        <f ca="1">MID(HEX2BIN(MID($E603,6,1),4),1,1)</f>
        <v>1</v>
      </c>
      <c r="AG608" s="35" t="str">
        <f ca="1">MID(HEX2BIN(MID($E603,6,1),4),2,1)</f>
        <v>0</v>
      </c>
      <c r="AH608" s="35" t="str">
        <f ca="1">MID(HEX2BIN(MID($E603,6,1),4),3,1)</f>
        <v>1</v>
      </c>
      <c r="AI608" s="35" t="str">
        <f ca="1">MID(HEX2BIN(MID($E603,6,1),4),4,1)</f>
        <v>0</v>
      </c>
      <c r="AJ608" s="36" t="str">
        <f ca="1">MID(HEX2BIN(MID($E603,7,1),4),1,1)</f>
        <v>1</v>
      </c>
      <c r="AK608" s="36" t="str">
        <f ca="1">MID(HEX2BIN(MID($E603,7,1),4),2,1)</f>
        <v>0</v>
      </c>
      <c r="AL608" s="36" t="str">
        <f ca="1">MID(HEX2BIN(MID($E603,7,1),4),3,1)</f>
        <v>0</v>
      </c>
      <c r="AM608" s="36" t="str">
        <f ca="1">MID(HEX2BIN(MID($E603,7,1),4),4,1)</f>
        <v>0</v>
      </c>
      <c r="AN608" s="37" t="str">
        <f ca="1">MID(HEX2BIN(MID($E603,8,1),4),1,1)</f>
        <v>1</v>
      </c>
      <c r="AO608" s="37" t="str">
        <f ca="1">MID(HEX2BIN(MID($E603,8,1),4),2,1)</f>
        <v>0</v>
      </c>
      <c r="AP608" s="37" t="str">
        <f ca="1">MID(HEX2BIN(MID($E603,8,1),4),3,1)</f>
        <v>0</v>
      </c>
      <c r="AQ608" s="37" t="str">
        <f ca="1">MID(HEX2BIN(MID($E603,8,1),4),4,1)</f>
        <v>1</v>
      </c>
      <c r="AR608" s="33" t="str">
        <f t="shared" ref="AR608:AR611" ca="1" si="809">_xlfn.CONCAT(L608,M608,N608,O608,P608,Q608,R608,S608)</f>
        <v>00001100</v>
      </c>
      <c r="AS608" s="33" t="str">
        <f t="shared" ref="AS608:AS611" ca="1" si="810">_xlfn.CONCAT(T608,U608,V608,W608,X608,Y608,Z608,AA608)</f>
        <v>00100001</v>
      </c>
      <c r="AT608" s="32" t="str">
        <f t="shared" ref="AT608:AT611" ca="1" si="811">_xlfn.CONCAT(AB608,AC608,AD608,AE608,AF608,AG608,AH608,AI608)</f>
        <v>11111010</v>
      </c>
      <c r="AU608" s="32" t="str">
        <f t="shared" ref="AU608:AU611" ca="1" si="812">_xlfn.CONCAT(AJ608,AK608,AL608,AM608,AN608,AO608,AP608,AQ608)</f>
        <v>10001001</v>
      </c>
      <c r="AV608" s="32">
        <f t="shared" ref="AV608:AY611" ca="1" si="813">BIN2DEC(AR608)</f>
        <v>12</v>
      </c>
      <c r="AW608" s="32">
        <f t="shared" ca="1" si="813"/>
        <v>33</v>
      </c>
      <c r="AX608" s="32">
        <f t="shared" ca="1" si="813"/>
        <v>250</v>
      </c>
      <c r="AY608" s="32">
        <f t="shared" ca="1" si="813"/>
        <v>137</v>
      </c>
      <c r="AZ608" s="38">
        <f t="shared" ref="AZ608:AZ611" ca="1" si="814">(AV608*2^24)+(AW608*2^16)+(AX608*2^8)+AY608</f>
        <v>203553417</v>
      </c>
    </row>
    <row r="609" spans="1:52" ht="15" thickBot="1" x14ac:dyDescent="0.4">
      <c r="A609" t="s">
        <v>227</v>
      </c>
      <c r="I609" s="39"/>
      <c r="J609" s="40" t="s">
        <v>215</v>
      </c>
      <c r="K609" s="53">
        <v>6</v>
      </c>
      <c r="L609" s="42" t="str" cm="1">
        <f t="array" aca="1" ref="L609" ca="1">INDIRECT(ADDRESS((ROW(609:609)-1),IF(MOD(COLUMN(L:L)-11-$K609,32)=0,32,MOD(COLUMN(L:L)-11-$K609,32))+11))</f>
        <v>0</v>
      </c>
      <c r="M609" s="42" t="str" cm="1">
        <f t="array" aca="1" ref="M609" ca="1">INDIRECT(ADDRESS((ROW(609:609)-1),IF(MOD(COLUMN(M:M)-11-$K609,32)=0,32,MOD(COLUMN(M:M)-11-$K609,32))+11))</f>
        <v>0</v>
      </c>
      <c r="N609" s="42" t="str" cm="1">
        <f t="array" aca="1" ref="N609" ca="1">INDIRECT(ADDRESS((ROW(609:609)-1),IF(MOD(COLUMN(N:N)-11-$K609,32)=0,32,MOD(COLUMN(N:N)-11-$K609,32))+11))</f>
        <v>1</v>
      </c>
      <c r="O609" s="42" t="str" cm="1">
        <f t="array" aca="1" ref="O609" ca="1">INDIRECT(ADDRESS((ROW(609:609)-1),IF(MOD(COLUMN(O:O)-11-$K609,32)=0,32,MOD(COLUMN(O:O)-11-$K609,32))+11))</f>
        <v>0</v>
      </c>
      <c r="P609" s="43" t="str" cm="1">
        <f t="array" aca="1" ref="P609" ca="1">INDIRECT(ADDRESS((ROW(609:609)-1),IF(MOD(COLUMN(P:P)-11-$K609,32)=0,32,MOD(COLUMN(P:P)-11-$K609,32))+11))</f>
        <v>0</v>
      </c>
      <c r="Q609" s="43" t="str" cm="1">
        <f t="array" aca="1" ref="Q609" ca="1">INDIRECT(ADDRESS((ROW(609:609)-1),IF(MOD(COLUMN(Q:Q)-11-$K609,32)=0,32,MOD(COLUMN(Q:Q)-11-$K609,32))+11))</f>
        <v>1</v>
      </c>
      <c r="R609" s="43" t="str" cm="1">
        <f t="array" aca="1" ref="R609" ca="1">INDIRECT(ADDRESS((ROW(609:609)-1),IF(MOD(COLUMN(R:R)-11-$K609,32)=0,32,MOD(COLUMN(R:R)-11-$K609,32))+11))</f>
        <v>0</v>
      </c>
      <c r="S609" s="43" t="str" cm="1">
        <f t="array" aca="1" ref="S609" ca="1">INDIRECT(ADDRESS((ROW(609:609)-1),IF(MOD(COLUMN(S:S)-11-$K609,32)=0,32,MOD(COLUMN(S:S)-11-$K609,32))+11))</f>
        <v>0</v>
      </c>
      <c r="T609" s="44" t="str" cm="1">
        <f t="array" aca="1" ref="T609" ca="1">INDIRECT(ADDRESS((ROW(609:609)-1),IF(MOD(COLUMN(T:T)-11-$K609,32)=0,32,MOD(COLUMN(T:T)-11-$K609,32))+11))</f>
        <v>0</v>
      </c>
      <c r="U609" s="44" t="str" cm="1">
        <f t="array" aca="1" ref="U609" ca="1">INDIRECT(ADDRESS((ROW(609:609)-1),IF(MOD(COLUMN(U:U)-11-$K609,32)=0,32,MOD(COLUMN(U:U)-11-$K609,32))+11))</f>
        <v>0</v>
      </c>
      <c r="V609" s="44" t="str" cm="1">
        <f t="array" aca="1" ref="V609" ca="1">INDIRECT(ADDRESS((ROW(609:609)-1),IF(MOD(COLUMN(V:V)-11-$K609,32)=0,32,MOD(COLUMN(V:V)-11-$K609,32))+11))</f>
        <v>1</v>
      </c>
      <c r="W609" s="44" t="str" cm="1">
        <f t="array" aca="1" ref="W609" ca="1">INDIRECT(ADDRESS((ROW(609:609)-1),IF(MOD(COLUMN(W:W)-11-$K609,32)=0,32,MOD(COLUMN(W:W)-11-$K609,32))+11))</f>
        <v>1</v>
      </c>
      <c r="X609" s="45" t="str" cm="1">
        <f t="array" aca="1" ref="X609" ca="1">INDIRECT(ADDRESS((ROW(609:609)-1),IF(MOD(COLUMN(X:X)-11-$K609,32)=0,32,MOD(COLUMN(X:X)-11-$K609,32))+11))</f>
        <v>0</v>
      </c>
      <c r="Y609" s="45" t="str" cm="1">
        <f t="array" aca="1" ref="Y609" ca="1">INDIRECT(ADDRESS((ROW(609:609)-1),IF(MOD(COLUMN(Y:Y)-11-$K609,32)=0,32,MOD(COLUMN(Y:Y)-11-$K609,32))+11))</f>
        <v>0</v>
      </c>
      <c r="Z609" s="45" t="str" cm="1">
        <f t="array" aca="1" ref="Z609" ca="1">INDIRECT(ADDRESS((ROW(609:609)-1),IF(MOD(COLUMN(Z:Z)-11-$K609,32)=0,32,MOD(COLUMN(Z:Z)-11-$K609,32))+11))</f>
        <v>0</v>
      </c>
      <c r="AA609" s="45" t="str" cm="1">
        <f t="array" aca="1" ref="AA609" ca="1">INDIRECT(ADDRESS((ROW(609:609)-1),IF(MOD(COLUMN(AA:AA)-11-$K609,32)=0,32,MOD(COLUMN(AA:AA)-11-$K609,32))+11))</f>
        <v>0</v>
      </c>
      <c r="AB609" s="42" t="str" cm="1">
        <f t="array" aca="1" ref="AB609" ca="1">INDIRECT(ADDRESS((ROW(609:609)-1),IF(MOD(COLUMN(AB:AB)-11-$K609,32)=0,32,MOD(COLUMN(AB:AB)-11-$K609,32))+11))</f>
        <v>1</v>
      </c>
      <c r="AC609" s="42" t="str" cm="1">
        <f t="array" aca="1" ref="AC609" ca="1">INDIRECT(ADDRESS((ROW(609:609)-1),IF(MOD(COLUMN(AC:AC)-11-$K609,32)=0,32,MOD(COLUMN(AC:AC)-11-$K609,32))+11))</f>
        <v>0</v>
      </c>
      <c r="AD609" s="42" t="str" cm="1">
        <f t="array" aca="1" ref="AD609" ca="1">INDIRECT(ADDRESS((ROW(609:609)-1),IF(MOD(COLUMN(AD:AD)-11-$K609,32)=0,32,MOD(COLUMN(AD:AD)-11-$K609,32))+11))</f>
        <v>0</v>
      </c>
      <c r="AE609" s="42" t="str" cm="1">
        <f t="array" aca="1" ref="AE609" ca="1">INDIRECT(ADDRESS((ROW(609:609)-1),IF(MOD(COLUMN(AE:AE)-11-$K609,32)=0,32,MOD(COLUMN(AE:AE)-11-$K609,32))+11))</f>
        <v>0</v>
      </c>
      <c r="AF609" s="43" t="str" cm="1">
        <f t="array" aca="1" ref="AF609" ca="1">INDIRECT(ADDRESS((ROW(609:609)-1),IF(MOD(COLUMN(AF:AF)-11-$K609,32)=0,32,MOD(COLUMN(AF:AF)-11-$K609,32))+11))</f>
        <v>0</v>
      </c>
      <c r="AG609" s="43" t="str" cm="1">
        <f t="array" aca="1" ref="AG609" ca="1">INDIRECT(ADDRESS((ROW(609:609)-1),IF(MOD(COLUMN(AG:AG)-11-$K609,32)=0,32,MOD(COLUMN(AG:AG)-11-$K609,32))+11))</f>
        <v>1</v>
      </c>
      <c r="AH609" s="43" t="str" cm="1">
        <f t="array" aca="1" ref="AH609" ca="1">INDIRECT(ADDRESS((ROW(609:609)-1),IF(MOD(COLUMN(AH:AH)-11-$K609,32)=0,32,MOD(COLUMN(AH:AH)-11-$K609,32))+11))</f>
        <v>1</v>
      </c>
      <c r="AI609" s="43" t="str" cm="1">
        <f t="array" aca="1" ref="AI609" ca="1">INDIRECT(ADDRESS((ROW(609:609)-1),IF(MOD(COLUMN(AI:AI)-11-$K609,32)=0,32,MOD(COLUMN(AI:AI)-11-$K609,32))+11))</f>
        <v>1</v>
      </c>
      <c r="AJ609" s="44" t="str" cm="1">
        <f t="array" aca="1" ref="AJ609" ca="1">INDIRECT(ADDRESS((ROW(609:609)-1),IF(MOD(COLUMN(AJ:AJ)-11-$K609,32)=0,32,MOD(COLUMN(AJ:AJ)-11-$K609,32))+11))</f>
        <v>1</v>
      </c>
      <c r="AK609" s="44" t="str" cm="1">
        <f t="array" aca="1" ref="AK609" ca="1">INDIRECT(ADDRESS((ROW(609:609)-1),IF(MOD(COLUMN(AK:AK)-11-$K609,32)=0,32,MOD(COLUMN(AK:AK)-11-$K609,32))+11))</f>
        <v>1</v>
      </c>
      <c r="AL609" s="44" t="str" cm="1">
        <f t="array" aca="1" ref="AL609" ca="1">INDIRECT(ADDRESS((ROW(609:609)-1),IF(MOD(COLUMN(AL:AL)-11-$K609,32)=0,32,MOD(COLUMN(AL:AL)-11-$K609,32))+11))</f>
        <v>1</v>
      </c>
      <c r="AM609" s="44" t="str" cm="1">
        <f t="array" aca="1" ref="AM609" ca="1">INDIRECT(ADDRESS((ROW(609:609)-1),IF(MOD(COLUMN(AM:AM)-11-$K609,32)=0,32,MOD(COLUMN(AM:AM)-11-$K609,32))+11))</f>
        <v>0</v>
      </c>
      <c r="AN609" s="45" t="str" cm="1">
        <f t="array" aca="1" ref="AN609" ca="1">INDIRECT(ADDRESS((ROW(609:609)-1),IF(MOD(COLUMN(AN:AN)-11-$K609,32)=0,32,MOD(COLUMN(AN:AN)-11-$K609,32))+11))</f>
        <v>1</v>
      </c>
      <c r="AO609" s="45" t="str" cm="1">
        <f t="array" aca="1" ref="AO609" ca="1">INDIRECT(ADDRESS((ROW(609:609)-1),IF(MOD(COLUMN(AO:AO)-11-$K609,32)=0,32,MOD(COLUMN(AO:AO)-11-$K609,32))+11))</f>
        <v>0</v>
      </c>
      <c r="AP609" s="45" t="str" cm="1">
        <f t="array" aca="1" ref="AP609" ca="1">INDIRECT(ADDRESS((ROW(609:609)-1),IF(MOD(COLUMN(AP:AP)-11-$K609,32)=0,32,MOD(COLUMN(AP:AP)-11-$K609,32))+11))</f>
        <v>1</v>
      </c>
      <c r="AQ609" s="45" t="str" cm="1">
        <f t="array" aca="1" ref="AQ609" ca="1">INDIRECT(ADDRESS((ROW(609:609)-1),IF(MOD(COLUMN(AQ:AQ)-11-$K609,32)=0,32,MOD(COLUMN(AQ:AQ)-11-$K609,32))+11))</f>
        <v>0</v>
      </c>
      <c r="AR609" s="41" t="str">
        <f t="shared" ca="1" si="809"/>
        <v>00100100</v>
      </c>
      <c r="AS609" s="41" t="str">
        <f t="shared" ca="1" si="810"/>
        <v>00110000</v>
      </c>
      <c r="AT609" s="40" t="str">
        <f t="shared" ca="1" si="811"/>
        <v>10000111</v>
      </c>
      <c r="AU609" s="40" t="str">
        <f t="shared" ca="1" si="812"/>
        <v>11101010</v>
      </c>
      <c r="AV609" s="40">
        <f t="shared" ca="1" si="813"/>
        <v>36</v>
      </c>
      <c r="AW609" s="40">
        <f t="shared" ca="1" si="813"/>
        <v>48</v>
      </c>
      <c r="AX609" s="40">
        <f t="shared" ca="1" si="813"/>
        <v>135</v>
      </c>
      <c r="AY609" s="40">
        <f t="shared" ca="1" si="813"/>
        <v>234</v>
      </c>
      <c r="AZ609" s="46">
        <f t="shared" ca="1" si="814"/>
        <v>607160298</v>
      </c>
    </row>
    <row r="610" spans="1:52" ht="15" thickBot="1" x14ac:dyDescent="0.4">
      <c r="A610" t="s">
        <v>228</v>
      </c>
      <c r="B610">
        <f ca="1">I606</f>
        <v>3606292732</v>
      </c>
      <c r="C610">
        <f ca="1">I620</f>
        <v>3024601235</v>
      </c>
      <c r="G610" s="54">
        <f ca="1">B610+C610</f>
        <v>6630893967</v>
      </c>
      <c r="I610" s="39"/>
      <c r="J610" s="40" t="s">
        <v>215</v>
      </c>
      <c r="K610" s="53">
        <v>11</v>
      </c>
      <c r="L610" s="42" t="str" cm="1">
        <f t="array" aca="1" ref="L610" ca="1">INDIRECT(ADDRESS((ROW(610:610)-2),IF(MOD(COLUMN(L:L)-11-$K610,32)=0,32,MOD(COLUMN(L:L)-11-$K610,32))+11))</f>
        <v>0</v>
      </c>
      <c r="M610" s="42" t="str" cm="1">
        <f t="array" aca="1" ref="M610" ca="1">INDIRECT(ADDRESS((ROW(610:610)-2),IF(MOD(COLUMN(M:M)-11-$K610,32)=0,32,MOD(COLUMN(M:M)-11-$K610,32))+11))</f>
        <v>1</v>
      </c>
      <c r="N610" s="42" t="str" cm="1">
        <f t="array" aca="1" ref="N610" ca="1">INDIRECT(ADDRESS((ROW(610:610)-2),IF(MOD(COLUMN(N:N)-11-$K610,32)=0,32,MOD(COLUMN(N:N)-11-$K610,32))+11))</f>
        <v>0</v>
      </c>
      <c r="O610" s="42" t="str" cm="1">
        <f t="array" aca="1" ref="O610" ca="1">INDIRECT(ADDRESS((ROW(610:610)-2),IF(MOD(COLUMN(O:O)-11-$K610,32)=0,32,MOD(COLUMN(O:O)-11-$K610,32))+11))</f>
        <v>1</v>
      </c>
      <c r="P610" s="43" t="str" cm="1">
        <f t="array" aca="1" ref="P610" ca="1">INDIRECT(ADDRESS((ROW(610:610)-2),IF(MOD(COLUMN(P:P)-11-$K610,32)=0,32,MOD(COLUMN(P:P)-11-$K610,32))+11))</f>
        <v>0</v>
      </c>
      <c r="Q610" s="43" t="str" cm="1">
        <f t="array" aca="1" ref="Q610" ca="1">INDIRECT(ADDRESS((ROW(610:610)-2),IF(MOD(COLUMN(Q:Q)-11-$K610,32)=0,32,MOD(COLUMN(Q:Q)-11-$K610,32))+11))</f>
        <v>0</v>
      </c>
      <c r="R610" s="43" t="str" cm="1">
        <f t="array" aca="1" ref="R610" ca="1">INDIRECT(ADDRESS((ROW(610:610)-2),IF(MOD(COLUMN(R:R)-11-$K610,32)=0,32,MOD(COLUMN(R:R)-11-$K610,32))+11))</f>
        <v>0</v>
      </c>
      <c r="S610" s="43" t="str" cm="1">
        <f t="array" aca="1" ref="S610" ca="1">INDIRECT(ADDRESS((ROW(610:610)-2),IF(MOD(COLUMN(S:S)-11-$K610,32)=0,32,MOD(COLUMN(S:S)-11-$K610,32))+11))</f>
        <v>1</v>
      </c>
      <c r="T610" s="44" t="str" cm="1">
        <f t="array" aca="1" ref="T610" ca="1">INDIRECT(ADDRESS((ROW(610:610)-2),IF(MOD(COLUMN(T:T)-11-$K610,32)=0,32,MOD(COLUMN(T:T)-11-$K610,32))+11))</f>
        <v>0</v>
      </c>
      <c r="U610" s="44" t="str" cm="1">
        <f t="array" aca="1" ref="U610" ca="1">INDIRECT(ADDRESS((ROW(610:610)-2),IF(MOD(COLUMN(U:U)-11-$K610,32)=0,32,MOD(COLUMN(U:U)-11-$K610,32))+11))</f>
        <v>0</v>
      </c>
      <c r="V610" s="44" t="str" cm="1">
        <f t="array" aca="1" ref="V610" ca="1">INDIRECT(ADDRESS((ROW(610:610)-2),IF(MOD(COLUMN(V:V)-11-$K610,32)=0,32,MOD(COLUMN(V:V)-11-$K610,32))+11))</f>
        <v>1</v>
      </c>
      <c r="W610" s="44" t="str" cm="1">
        <f t="array" aca="1" ref="W610" ca="1">INDIRECT(ADDRESS((ROW(610:610)-2),IF(MOD(COLUMN(W:W)-11-$K610,32)=0,32,MOD(COLUMN(W:W)-11-$K610,32))+11))</f>
        <v>0</v>
      </c>
      <c r="X610" s="45" t="str" cm="1">
        <f t="array" aca="1" ref="X610" ca="1">INDIRECT(ADDRESS((ROW(610:610)-2),IF(MOD(COLUMN(X:X)-11-$K610,32)=0,32,MOD(COLUMN(X:X)-11-$K610,32))+11))</f>
        <v>0</v>
      </c>
      <c r="Y610" s="45" t="str" cm="1">
        <f t="array" aca="1" ref="Y610" ca="1">INDIRECT(ADDRESS((ROW(610:610)-2),IF(MOD(COLUMN(Y:Y)-11-$K610,32)=0,32,MOD(COLUMN(Y:Y)-11-$K610,32))+11))</f>
        <v>0</v>
      </c>
      <c r="Z610" s="45" t="str" cm="1">
        <f t="array" aca="1" ref="Z610" ca="1">INDIRECT(ADDRESS((ROW(610:610)-2),IF(MOD(COLUMN(Z:Z)-11-$K610,32)=0,32,MOD(COLUMN(Z:Z)-11-$K610,32))+11))</f>
        <v>0</v>
      </c>
      <c r="AA610" s="45" t="str" cm="1">
        <f t="array" aca="1" ref="AA610" ca="1">INDIRECT(ADDRESS((ROW(610:610)-2),IF(MOD(COLUMN(AA:AA)-11-$K610,32)=0,32,MOD(COLUMN(AA:AA)-11-$K610,32))+11))</f>
        <v>1</v>
      </c>
      <c r="AB610" s="42" t="str" cm="1">
        <f t="array" aca="1" ref="AB610" ca="1">INDIRECT(ADDRESS((ROW(610:610)-2),IF(MOD(COLUMN(AB:AB)-11-$K610,32)=0,32,MOD(COLUMN(AB:AB)-11-$K610,32))+11))</f>
        <v>1</v>
      </c>
      <c r="AC610" s="42" t="str" cm="1">
        <f t="array" aca="1" ref="AC610" ca="1">INDIRECT(ADDRESS((ROW(610:610)-2),IF(MOD(COLUMN(AC:AC)-11-$K610,32)=0,32,MOD(COLUMN(AC:AC)-11-$K610,32))+11))</f>
        <v>0</v>
      </c>
      <c r="AD610" s="42" t="str" cm="1">
        <f t="array" aca="1" ref="AD610" ca="1">INDIRECT(ADDRESS((ROW(610:610)-2),IF(MOD(COLUMN(AD:AD)-11-$K610,32)=0,32,MOD(COLUMN(AD:AD)-11-$K610,32))+11))</f>
        <v>0</v>
      </c>
      <c r="AE610" s="42" t="str" cm="1">
        <f t="array" aca="1" ref="AE610" ca="1">INDIRECT(ADDRESS((ROW(610:610)-2),IF(MOD(COLUMN(AE:AE)-11-$K610,32)=0,32,MOD(COLUMN(AE:AE)-11-$K610,32))+11))</f>
        <v>0</v>
      </c>
      <c r="AF610" s="43" t="str" cm="1">
        <f t="array" aca="1" ref="AF610" ca="1">INDIRECT(ADDRESS((ROW(610:610)-2),IF(MOD(COLUMN(AF:AF)-11-$K610,32)=0,32,MOD(COLUMN(AF:AF)-11-$K610,32))+11))</f>
        <v>0</v>
      </c>
      <c r="AG610" s="43" t="str" cm="1">
        <f t="array" aca="1" ref="AG610" ca="1">INDIRECT(ADDRESS((ROW(610:610)-2),IF(MOD(COLUMN(AG:AG)-11-$K610,32)=0,32,MOD(COLUMN(AG:AG)-11-$K610,32))+11))</f>
        <v>1</v>
      </c>
      <c r="AH610" s="43" t="str" cm="1">
        <f t="array" aca="1" ref="AH610" ca="1">INDIRECT(ADDRESS((ROW(610:610)-2),IF(MOD(COLUMN(AH:AH)-11-$K610,32)=0,32,MOD(COLUMN(AH:AH)-11-$K610,32))+11))</f>
        <v>0</v>
      </c>
      <c r="AI610" s="43" t="str" cm="1">
        <f t="array" aca="1" ref="AI610" ca="1">INDIRECT(ADDRESS((ROW(610:610)-2),IF(MOD(COLUMN(AI:AI)-11-$K610,32)=0,32,MOD(COLUMN(AI:AI)-11-$K610,32))+11))</f>
        <v>0</v>
      </c>
      <c r="AJ610" s="44" t="str" cm="1">
        <f t="array" aca="1" ref="AJ610" ca="1">INDIRECT(ADDRESS((ROW(610:610)-2),IF(MOD(COLUMN(AJ:AJ)-11-$K610,32)=0,32,MOD(COLUMN(AJ:AJ)-11-$K610,32))+11))</f>
        <v>0</v>
      </c>
      <c r="AK610" s="44" t="str" cm="1">
        <f t="array" aca="1" ref="AK610" ca="1">INDIRECT(ADDRESS((ROW(610:610)-2),IF(MOD(COLUMN(AK:AK)-11-$K610,32)=0,32,MOD(COLUMN(AK:AK)-11-$K610,32))+11))</f>
        <v>0</v>
      </c>
      <c r="AL610" s="44" t="str" cm="1">
        <f t="array" aca="1" ref="AL610" ca="1">INDIRECT(ADDRESS((ROW(610:610)-2),IF(MOD(COLUMN(AL:AL)-11-$K610,32)=0,32,MOD(COLUMN(AL:AL)-11-$K610,32))+11))</f>
        <v>1</v>
      </c>
      <c r="AM610" s="44" t="str" cm="1">
        <f t="array" aca="1" ref="AM610" ca="1">INDIRECT(ADDRESS((ROW(610:610)-2),IF(MOD(COLUMN(AM:AM)-11-$K610,32)=0,32,MOD(COLUMN(AM:AM)-11-$K610,32))+11))</f>
        <v>1</v>
      </c>
      <c r="AN610" s="45" t="str" cm="1">
        <f t="array" aca="1" ref="AN610" ca="1">INDIRECT(ADDRESS((ROW(610:610)-2),IF(MOD(COLUMN(AN:AN)-11-$K610,32)=0,32,MOD(COLUMN(AN:AN)-11-$K610,32))+11))</f>
        <v>1</v>
      </c>
      <c r="AO610" s="45" t="str" cm="1">
        <f t="array" aca="1" ref="AO610" ca="1">INDIRECT(ADDRESS((ROW(610:610)-2),IF(MOD(COLUMN(AO:AO)-11-$K610,32)=0,32,MOD(COLUMN(AO:AO)-11-$K610,32))+11))</f>
        <v>1</v>
      </c>
      <c r="AP610" s="45" t="str" cm="1">
        <f t="array" aca="1" ref="AP610" ca="1">INDIRECT(ADDRESS((ROW(610:610)-2),IF(MOD(COLUMN(AP:AP)-11-$K610,32)=0,32,MOD(COLUMN(AP:AP)-11-$K610,32))+11))</f>
        <v>1</v>
      </c>
      <c r="AQ610" s="45" t="str" cm="1">
        <f t="array" aca="1" ref="AQ610" ca="1">INDIRECT(ADDRESS((ROW(610:610)-2),IF(MOD(COLUMN(AQ:AQ)-11-$K610,32)=0,32,MOD(COLUMN(AQ:AQ)-11-$K610,32))+11))</f>
        <v>1</v>
      </c>
      <c r="AR610" s="41" t="str">
        <f t="shared" ca="1" si="809"/>
        <v>01010001</v>
      </c>
      <c r="AS610" s="41" t="str">
        <f t="shared" ca="1" si="810"/>
        <v>00100001</v>
      </c>
      <c r="AT610" s="40" t="str">
        <f t="shared" ca="1" si="811"/>
        <v>10000100</v>
      </c>
      <c r="AU610" s="40" t="str">
        <f t="shared" ca="1" si="812"/>
        <v>00111111</v>
      </c>
      <c r="AV610" s="40">
        <f t="shared" ca="1" si="813"/>
        <v>81</v>
      </c>
      <c r="AW610" s="40">
        <f t="shared" ca="1" si="813"/>
        <v>33</v>
      </c>
      <c r="AX610" s="40">
        <f t="shared" ca="1" si="813"/>
        <v>132</v>
      </c>
      <c r="AY610" s="40">
        <f t="shared" ca="1" si="813"/>
        <v>63</v>
      </c>
      <c r="AZ610" s="46">
        <f t="shared" ca="1" si="814"/>
        <v>1361151039</v>
      </c>
    </row>
    <row r="611" spans="1:52" ht="15" thickBot="1" x14ac:dyDescent="0.4">
      <c r="I611" s="54">
        <f ca="1">_xlfn.BITXOR(_xlfn.BITXOR(AZ609,AZ610),AZ611)</f>
        <v>1709983571</v>
      </c>
      <c r="J611" s="48" t="s">
        <v>215</v>
      </c>
      <c r="K611" s="56">
        <v>25</v>
      </c>
      <c r="L611" s="57" t="str" cm="1">
        <f t="array" aca="1" ref="L611" ca="1">INDIRECT(ADDRESS((ROW(611:611)-3),IF(MOD(COLUMN(L:L)-11-$K611,32)=0,32,MOD(COLUMN(L:L)-11-$K611,32))+11))</f>
        <v>0</v>
      </c>
      <c r="M611" s="57" t="str" cm="1">
        <f t="array" aca="1" ref="M611" ca="1">INDIRECT(ADDRESS((ROW(611:611)-3),IF(MOD(COLUMN(M:M)-11-$K611,32)=0,32,MOD(COLUMN(M:M)-11-$K611,32))+11))</f>
        <v>0</v>
      </c>
      <c r="N611" s="57" t="str" cm="1">
        <f t="array" aca="1" ref="N611" ca="1">INDIRECT(ADDRESS((ROW(611:611)-3),IF(MOD(COLUMN(N:N)-11-$K611,32)=0,32,MOD(COLUMN(N:N)-11-$K611,32))+11))</f>
        <v>0</v>
      </c>
      <c r="O611" s="57" t="str" cm="1">
        <f t="array" aca="1" ref="O611" ca="1">INDIRECT(ADDRESS((ROW(611:611)-3),IF(MOD(COLUMN(O:O)-11-$K611,32)=0,32,MOD(COLUMN(O:O)-11-$K611,32))+11))</f>
        <v>1</v>
      </c>
      <c r="P611" s="58" t="str" cm="1">
        <f t="array" aca="1" ref="P611" ca="1">INDIRECT(ADDRESS((ROW(611:611)-3),IF(MOD(COLUMN(P:P)-11-$K611,32)=0,32,MOD(COLUMN(P:P)-11-$K611,32))+11))</f>
        <v>0</v>
      </c>
      <c r="Q611" s="58" t="str" cm="1">
        <f t="array" aca="1" ref="Q611" ca="1">INDIRECT(ADDRESS((ROW(611:611)-3),IF(MOD(COLUMN(Q:Q)-11-$K611,32)=0,32,MOD(COLUMN(Q:Q)-11-$K611,32))+11))</f>
        <v>0</v>
      </c>
      <c r="R611" s="58" t="str" cm="1">
        <f t="array" aca="1" ref="R611" ca="1">INDIRECT(ADDRESS((ROW(611:611)-3),IF(MOD(COLUMN(R:R)-11-$K611,32)=0,32,MOD(COLUMN(R:R)-11-$K611,32))+11))</f>
        <v>0</v>
      </c>
      <c r="S611" s="58" t="str" cm="1">
        <f t="array" aca="1" ref="S611" ca="1">INDIRECT(ADDRESS((ROW(611:611)-3),IF(MOD(COLUMN(S:S)-11-$K611,32)=0,32,MOD(COLUMN(S:S)-11-$K611,32))+11))</f>
        <v>0</v>
      </c>
      <c r="T611" s="59" t="str" cm="1">
        <f t="array" aca="1" ref="T611" ca="1">INDIRECT(ADDRESS((ROW(611:611)-3),IF(MOD(COLUMN(T:T)-11-$K611,32)=0,32,MOD(COLUMN(T:T)-11-$K611,32))+11))</f>
        <v>1</v>
      </c>
      <c r="U611" s="59" t="str" cm="1">
        <f t="array" aca="1" ref="U611" ca="1">INDIRECT(ADDRESS((ROW(611:611)-3),IF(MOD(COLUMN(U:U)-11-$K611,32)=0,32,MOD(COLUMN(U:U)-11-$K611,32))+11))</f>
        <v>1</v>
      </c>
      <c r="V611" s="59" t="str" cm="1">
        <f t="array" aca="1" ref="V611" ca="1">INDIRECT(ADDRESS((ROW(611:611)-3),IF(MOD(COLUMN(V:V)-11-$K611,32)=0,32,MOD(COLUMN(V:V)-11-$K611,32))+11))</f>
        <v>1</v>
      </c>
      <c r="W611" s="59" t="str" cm="1">
        <f t="array" aca="1" ref="W611" ca="1">INDIRECT(ADDRESS((ROW(611:611)-3),IF(MOD(COLUMN(W:W)-11-$K611,32)=0,32,MOD(COLUMN(W:W)-11-$K611,32))+11))</f>
        <v>1</v>
      </c>
      <c r="X611" s="60" t="str" cm="1">
        <f t="array" aca="1" ref="X611" ca="1">INDIRECT(ADDRESS((ROW(611:611)-3),IF(MOD(COLUMN(X:X)-11-$K611,32)=0,32,MOD(COLUMN(X:X)-11-$K611,32))+11))</f>
        <v>1</v>
      </c>
      <c r="Y611" s="60" t="str" cm="1">
        <f t="array" aca="1" ref="Y611" ca="1">INDIRECT(ADDRESS((ROW(611:611)-3),IF(MOD(COLUMN(Y:Y)-11-$K611,32)=0,32,MOD(COLUMN(Y:Y)-11-$K611,32))+11))</f>
        <v>1</v>
      </c>
      <c r="Z611" s="60" t="str" cm="1">
        <f t="array" aca="1" ref="Z611" ca="1">INDIRECT(ADDRESS((ROW(611:611)-3),IF(MOD(COLUMN(Z:Z)-11-$K611,32)=0,32,MOD(COLUMN(Z:Z)-11-$K611,32))+11))</f>
        <v>0</v>
      </c>
      <c r="AA611" s="60" t="str" cm="1">
        <f t="array" aca="1" ref="AA611" ca="1">INDIRECT(ADDRESS((ROW(611:611)-3),IF(MOD(COLUMN(AA:AA)-11-$K611,32)=0,32,MOD(COLUMN(AA:AA)-11-$K611,32))+11))</f>
        <v>1</v>
      </c>
      <c r="AB611" s="57" t="str" cm="1">
        <f t="array" aca="1" ref="AB611" ca="1">INDIRECT(ADDRESS((ROW(611:611)-3),IF(MOD(COLUMN(AB:AB)-11-$K611,32)=0,32,MOD(COLUMN(AB:AB)-11-$K611,32))+11))</f>
        <v>0</v>
      </c>
      <c r="AC611" s="57" t="str" cm="1">
        <f t="array" aca="1" ref="AC611" ca="1">INDIRECT(ADDRESS((ROW(611:611)-3),IF(MOD(COLUMN(AC:AC)-11-$K611,32)=0,32,MOD(COLUMN(AC:AC)-11-$K611,32))+11))</f>
        <v>1</v>
      </c>
      <c r="AD611" s="57" t="str" cm="1">
        <f t="array" aca="1" ref="AD611" ca="1">INDIRECT(ADDRESS((ROW(611:611)-3),IF(MOD(COLUMN(AD:AD)-11-$K611,32)=0,32,MOD(COLUMN(AD:AD)-11-$K611,32))+11))</f>
        <v>0</v>
      </c>
      <c r="AE611" s="57" t="str" cm="1">
        <f t="array" aca="1" ref="AE611" ca="1">INDIRECT(ADDRESS((ROW(611:611)-3),IF(MOD(COLUMN(AE:AE)-11-$K611,32)=0,32,MOD(COLUMN(AE:AE)-11-$K611,32))+11))</f>
        <v>0</v>
      </c>
      <c r="AF611" s="58" t="str" cm="1">
        <f t="array" aca="1" ref="AF611" ca="1">INDIRECT(ADDRESS((ROW(611:611)-3),IF(MOD(COLUMN(AF:AF)-11-$K611,32)=0,32,MOD(COLUMN(AF:AF)-11-$K611,32))+11))</f>
        <v>0</v>
      </c>
      <c r="AG611" s="58" t="str" cm="1">
        <f t="array" aca="1" ref="AG611" ca="1">INDIRECT(ADDRESS((ROW(611:611)-3),IF(MOD(COLUMN(AG:AG)-11-$K611,32)=0,32,MOD(COLUMN(AG:AG)-11-$K611,32))+11))</f>
        <v>1</v>
      </c>
      <c r="AH611" s="58" t="str" cm="1">
        <f t="array" aca="1" ref="AH611" ca="1">INDIRECT(ADDRESS((ROW(611:611)-3),IF(MOD(COLUMN(AH:AH)-11-$K611,32)=0,32,MOD(COLUMN(AH:AH)-11-$K611,32))+11))</f>
        <v>0</v>
      </c>
      <c r="AI611" s="58" t="str" cm="1">
        <f t="array" aca="1" ref="AI611" ca="1">INDIRECT(ADDRESS((ROW(611:611)-3),IF(MOD(COLUMN(AI:AI)-11-$K611,32)=0,32,MOD(COLUMN(AI:AI)-11-$K611,32))+11))</f>
        <v>0</v>
      </c>
      <c r="AJ611" s="59" t="str" cm="1">
        <f t="array" aca="1" ref="AJ611" ca="1">INDIRECT(ADDRESS((ROW(611:611)-3),IF(MOD(COLUMN(AJ:AJ)-11-$K611,32)=0,32,MOD(COLUMN(AJ:AJ)-11-$K611,32))+11))</f>
        <v>1</v>
      </c>
      <c r="AK611" s="59" t="str" cm="1">
        <f t="array" aca="1" ref="AK611" ca="1">INDIRECT(ADDRESS((ROW(611:611)-3),IF(MOD(COLUMN(AK:AK)-11-$K611,32)=0,32,MOD(COLUMN(AK:AK)-11-$K611,32))+11))</f>
        <v>0</v>
      </c>
      <c r="AL611" s="59" t="str" cm="1">
        <f t="array" aca="1" ref="AL611" ca="1">INDIRECT(ADDRESS((ROW(611:611)-3),IF(MOD(COLUMN(AL:AL)-11-$K611,32)=0,32,MOD(COLUMN(AL:AL)-11-$K611,32))+11))</f>
        <v>0</v>
      </c>
      <c r="AM611" s="59" t="str" cm="1">
        <f t="array" aca="1" ref="AM611" ca="1">INDIRECT(ADDRESS((ROW(611:611)-3),IF(MOD(COLUMN(AM:AM)-11-$K611,32)=0,32,MOD(COLUMN(AM:AM)-11-$K611,32))+11))</f>
        <v>0</v>
      </c>
      <c r="AN611" s="60" t="str" cm="1">
        <f t="array" aca="1" ref="AN611" ca="1">INDIRECT(ADDRESS((ROW(611:611)-3),IF(MOD(COLUMN(AN:AN)-11-$K611,32)=0,32,MOD(COLUMN(AN:AN)-11-$K611,32))+11))</f>
        <v>0</v>
      </c>
      <c r="AO611" s="60" t="str" cm="1">
        <f t="array" aca="1" ref="AO611" ca="1">INDIRECT(ADDRESS((ROW(611:611)-3),IF(MOD(COLUMN(AO:AO)-11-$K611,32)=0,32,MOD(COLUMN(AO:AO)-11-$K611,32))+11))</f>
        <v>1</v>
      </c>
      <c r="AP611" s="60" t="str" cm="1">
        <f t="array" aca="1" ref="AP611" ca="1">INDIRECT(ADDRESS((ROW(611:611)-3),IF(MOD(COLUMN(AP:AP)-11-$K611,32)=0,32,MOD(COLUMN(AP:AP)-11-$K611,32))+11))</f>
        <v>1</v>
      </c>
      <c r="AQ611" s="60" t="str" cm="1">
        <f t="array" aca="1" ref="AQ611" ca="1">INDIRECT(ADDRESS((ROW(611:611)-3),IF(MOD(COLUMN(AQ:AQ)-11-$K611,32)=0,32,MOD(COLUMN(AQ:AQ)-11-$K611,32))+11))</f>
        <v>0</v>
      </c>
      <c r="AR611" s="49" t="str">
        <f t="shared" ca="1" si="809"/>
        <v>00010000</v>
      </c>
      <c r="AS611" s="49" t="str">
        <f t="shared" ca="1" si="810"/>
        <v>11111101</v>
      </c>
      <c r="AT611" s="48" t="str">
        <f t="shared" ca="1" si="811"/>
        <v>01000100</v>
      </c>
      <c r="AU611" s="48" t="str">
        <f t="shared" ca="1" si="812"/>
        <v>10000110</v>
      </c>
      <c r="AV611" s="48">
        <f t="shared" ca="1" si="813"/>
        <v>16</v>
      </c>
      <c r="AW611" s="48">
        <f t="shared" ca="1" si="813"/>
        <v>253</v>
      </c>
      <c r="AX611" s="48">
        <f t="shared" ca="1" si="813"/>
        <v>68</v>
      </c>
      <c r="AY611" s="48">
        <f t="shared" ca="1" si="813"/>
        <v>134</v>
      </c>
      <c r="AZ611" s="50">
        <f t="shared" ca="1" si="814"/>
        <v>285033606</v>
      </c>
    </row>
    <row r="612" spans="1:52" ht="15" thickBot="1" x14ac:dyDescent="0.4"/>
    <row r="613" spans="1:52" x14ac:dyDescent="0.35">
      <c r="I613" s="31"/>
      <c r="J613" s="32" t="s">
        <v>217</v>
      </c>
      <c r="K613" s="33" t="s">
        <v>10</v>
      </c>
      <c r="L613" s="34" t="str">
        <f ca="1">MID(HEX2BIN(MID($E603,1,1),4),1,1)</f>
        <v>0</v>
      </c>
      <c r="M613" s="34" t="str">
        <f ca="1">MID(HEX2BIN(MID($E603,1,1),4),2,1)</f>
        <v>0</v>
      </c>
      <c r="N613" s="34" t="str">
        <f ca="1">MID(HEX2BIN(MID($E603,1,1),4),3,1)</f>
        <v>0</v>
      </c>
      <c r="O613" s="34" t="str">
        <f ca="1">MID(HEX2BIN(MID($E603,1,1),4),4,1)</f>
        <v>0</v>
      </c>
      <c r="P613" s="35" t="str">
        <f ca="1">MID(HEX2BIN(MID($E603,2,1),4),1,1)</f>
        <v>1</v>
      </c>
      <c r="Q613" s="35" t="str">
        <f ca="1">MID(HEX2BIN(MID($E603,2,1),4),2,1)</f>
        <v>1</v>
      </c>
      <c r="R613" s="35" t="str">
        <f ca="1">MID(HEX2BIN(MID($E603,2,1),4),3,1)</f>
        <v>0</v>
      </c>
      <c r="S613" s="35" t="str">
        <f ca="1">MID(HEX2BIN(MID($E603,2,1),4),4,1)</f>
        <v>0</v>
      </c>
      <c r="T613" s="36" t="str">
        <f ca="1">MID(HEX2BIN(MID($E603,3,1),4),1,1)</f>
        <v>0</v>
      </c>
      <c r="U613" s="36" t="str">
        <f ca="1">MID(HEX2BIN(MID($E603,3,1),4),2,1)</f>
        <v>0</v>
      </c>
      <c r="V613" s="36" t="str">
        <f ca="1">MID(HEX2BIN(MID($E603,3,1),4),3,1)</f>
        <v>1</v>
      </c>
      <c r="W613" s="36" t="str">
        <f ca="1">MID(HEX2BIN(MID($E603,3,1),4),4,1)</f>
        <v>0</v>
      </c>
      <c r="X613" s="37" t="str">
        <f ca="1">MID(HEX2BIN(MID($E603,4,1),4),1,1)</f>
        <v>0</v>
      </c>
      <c r="Y613" s="37" t="str">
        <f ca="1">MID(HEX2BIN(MID($E603,4,1),4),2,1)</f>
        <v>0</v>
      </c>
      <c r="Z613" s="37" t="str">
        <f ca="1">MID(HEX2BIN(MID($E603,4,1),4),3,1)</f>
        <v>0</v>
      </c>
      <c r="AA613" s="37" t="str">
        <f ca="1">MID(HEX2BIN(MID($E603,4,1),4),4,1)</f>
        <v>1</v>
      </c>
      <c r="AB613" s="34" t="str">
        <f ca="1">MID(HEX2BIN(MID($E603,5,1),4),1,1)</f>
        <v>1</v>
      </c>
      <c r="AC613" s="34" t="str">
        <f ca="1">MID(HEX2BIN(MID($E603,5,1),4),2,1)</f>
        <v>1</v>
      </c>
      <c r="AD613" s="34" t="str">
        <f ca="1">MID(HEX2BIN(MID($E603,5,1),4),3,1)</f>
        <v>1</v>
      </c>
      <c r="AE613" s="34" t="str">
        <f ca="1">MID(HEX2BIN(MID($E603,5,1),4),4,1)</f>
        <v>1</v>
      </c>
      <c r="AF613" s="35" t="str">
        <f ca="1">MID(HEX2BIN(MID($E603,6,1),4),1,1)</f>
        <v>1</v>
      </c>
      <c r="AG613" s="35" t="str">
        <f ca="1">MID(HEX2BIN(MID($E603,6,1),4),2,1)</f>
        <v>0</v>
      </c>
      <c r="AH613" s="35" t="str">
        <f ca="1">MID(HEX2BIN(MID($E603,6,1),4),3,1)</f>
        <v>1</v>
      </c>
      <c r="AI613" s="35" t="str">
        <f ca="1">MID(HEX2BIN(MID($E603,6,1),4),4,1)</f>
        <v>0</v>
      </c>
      <c r="AJ613" s="36" t="str">
        <f ca="1">MID(HEX2BIN(MID($E603,7,1),4),1,1)</f>
        <v>1</v>
      </c>
      <c r="AK613" s="36" t="str">
        <f ca="1">MID(HEX2BIN(MID($E603,7,1),4),2,1)</f>
        <v>0</v>
      </c>
      <c r="AL613" s="36" t="str">
        <f ca="1">MID(HEX2BIN(MID($E603,7,1),4),3,1)</f>
        <v>0</v>
      </c>
      <c r="AM613" s="36" t="str">
        <f ca="1">MID(HEX2BIN(MID($E603,7,1),4),4,1)</f>
        <v>0</v>
      </c>
      <c r="AN613" s="37" t="str">
        <f ca="1">MID(HEX2BIN(MID($E603,8,1),4),1,1)</f>
        <v>1</v>
      </c>
      <c r="AO613" s="37" t="str">
        <f ca="1">MID(HEX2BIN(MID($E603,8,1),4),2,1)</f>
        <v>0</v>
      </c>
      <c r="AP613" s="37" t="str">
        <f ca="1">MID(HEX2BIN(MID($E603,8,1),4),3,1)</f>
        <v>0</v>
      </c>
      <c r="AQ613" s="37" t="str">
        <f ca="1">MID(HEX2BIN(MID($E603,8,1),4),4,1)</f>
        <v>1</v>
      </c>
      <c r="AR613" s="33" t="str">
        <f t="shared" ref="AR613:AR616" ca="1" si="815">_xlfn.CONCAT(L613,M613,N613,O613,P613,Q613,R613,S613)</f>
        <v>00001100</v>
      </c>
      <c r="AS613" s="33" t="str">
        <f t="shared" ref="AS613:AS616" ca="1" si="816">_xlfn.CONCAT(T613,U613,V613,W613,X613,Y613,Z613,AA613)</f>
        <v>00100001</v>
      </c>
      <c r="AT613" s="32" t="str">
        <f t="shared" ref="AT613:AT616" ca="1" si="817">_xlfn.CONCAT(AB613,AC613,AD613,AE613,AF613,AG613,AH613,AI613)</f>
        <v>11111010</v>
      </c>
      <c r="AU613" s="32" t="str">
        <f t="shared" ref="AU613:AU616" ca="1" si="818">_xlfn.CONCAT(AJ613,AK613,AL613,AM613,AN613,AO613,AP613,AQ613)</f>
        <v>10001001</v>
      </c>
      <c r="AV613" s="32">
        <f t="shared" ref="AV613:AY616" ca="1" si="819">BIN2DEC(AR613)</f>
        <v>12</v>
      </c>
      <c r="AW613" s="32">
        <f t="shared" ca="1" si="819"/>
        <v>33</v>
      </c>
      <c r="AX613" s="32">
        <f t="shared" ca="1" si="819"/>
        <v>250</v>
      </c>
      <c r="AY613" s="32">
        <f t="shared" ca="1" si="819"/>
        <v>137</v>
      </c>
      <c r="AZ613" s="38">
        <f t="shared" ref="AZ613:AZ616" ca="1" si="820">(AV613*2^24)+(AW613*2^16)+(AX613*2^8)+AY613</f>
        <v>203553417</v>
      </c>
    </row>
    <row r="614" spans="1:52" x14ac:dyDescent="0.35">
      <c r="I614" s="39"/>
      <c r="J614" s="40"/>
      <c r="K614" s="41" t="s">
        <v>88</v>
      </c>
      <c r="L614" s="42" t="str">
        <f ca="1">MID(HEX2BIN(MID($F603,1,1),4),1,1)</f>
        <v>0</v>
      </c>
      <c r="M614" s="42" t="str">
        <f ca="1">MID(HEX2BIN(MID($F603,1,1),4),2,1)</f>
        <v>0</v>
      </c>
      <c r="N614" s="42" t="str">
        <f ca="1">MID(HEX2BIN(MID($F603,1,1),4),3,1)</f>
        <v>0</v>
      </c>
      <c r="O614" s="42" t="str">
        <f ca="1">MID(HEX2BIN(MID($F603,1,1),4),4,1)</f>
        <v>0</v>
      </c>
      <c r="P614" s="43" t="str">
        <f ca="1">MID(HEX2BIN(MID($F603,2,1),4),1,1)</f>
        <v>1</v>
      </c>
      <c r="Q614" s="43" t="str">
        <f ca="1">MID(HEX2BIN(MID($F603,2,1),4),2,1)</f>
        <v>1</v>
      </c>
      <c r="R614" s="43" t="str">
        <f ca="1">MID(HEX2BIN(MID($F603,2,1),4),3,1)</f>
        <v>1</v>
      </c>
      <c r="S614" s="43" t="str">
        <f ca="1">MID(HEX2BIN(MID($F603,2,1),4),4,1)</f>
        <v>1</v>
      </c>
      <c r="T614" s="44" t="str">
        <f ca="1">MID(HEX2BIN(MID($F603,3,1),4),1,1)</f>
        <v>1</v>
      </c>
      <c r="U614" s="44" t="str">
        <f ca="1">MID(HEX2BIN(MID($F603,3,1),4),2,1)</f>
        <v>1</v>
      </c>
      <c r="V614" s="44" t="str">
        <f ca="1">MID(HEX2BIN(MID($F603,3,1),4),3,1)</f>
        <v>1</v>
      </c>
      <c r="W614" s="44" t="str">
        <f ca="1">MID(HEX2BIN(MID($F603,3,1),4),4,1)</f>
        <v>1</v>
      </c>
      <c r="X614" s="45" t="str">
        <f ca="1">MID(HEX2BIN(MID($F603,4,1),4),1,1)</f>
        <v>1</v>
      </c>
      <c r="Y614" s="45" t="str">
        <f ca="1">MID(HEX2BIN(MID($F603,4,1),4),2,1)</f>
        <v>0</v>
      </c>
      <c r="Z614" s="45" t="str">
        <f ca="1">MID(HEX2BIN(MID($F603,4,1),4),3,1)</f>
        <v>1</v>
      </c>
      <c r="AA614" s="45" t="str">
        <f ca="1">MID(HEX2BIN(MID($F603,4,1),4),4,1)</f>
        <v>1</v>
      </c>
      <c r="AB614" s="42" t="str">
        <f ca="1">MID(HEX2BIN(MID($F603,5,1),4),1,1)</f>
        <v>0</v>
      </c>
      <c r="AC614" s="42" t="str">
        <f ca="1">MID(HEX2BIN(MID($F603,5,1),4),2,1)</f>
        <v>0</v>
      </c>
      <c r="AD614" s="42" t="str">
        <f ca="1">MID(HEX2BIN(MID($F603,5,1),4),3,1)</f>
        <v>1</v>
      </c>
      <c r="AE614" s="42" t="str">
        <f ca="1">MID(HEX2BIN(MID($F603,5,1),4),4,1)</f>
        <v>1</v>
      </c>
      <c r="AF614" s="43" t="str">
        <f ca="1">MID(HEX2BIN(MID($F603,6,1),4),1,1)</f>
        <v>0</v>
      </c>
      <c r="AG614" s="43" t="str">
        <f ca="1">MID(HEX2BIN(MID($F603,6,1),4),2,1)</f>
        <v>1</v>
      </c>
      <c r="AH614" s="43" t="str">
        <f ca="1">MID(HEX2BIN(MID($F603,6,1),4),3,1)</f>
        <v>0</v>
      </c>
      <c r="AI614" s="43" t="str">
        <f ca="1">MID(HEX2BIN(MID($F603,6,1),4),4,1)</f>
        <v>0</v>
      </c>
      <c r="AJ614" s="44" t="str">
        <f ca="1">MID(HEX2BIN(MID($F603,7,1),4),1,1)</f>
        <v>1</v>
      </c>
      <c r="AK614" s="44" t="str">
        <f ca="1">MID(HEX2BIN(MID($F603,7,1),4),2,1)</f>
        <v>1</v>
      </c>
      <c r="AL614" s="44" t="str">
        <f ca="1">MID(HEX2BIN(MID($F603,7,1),4),3,1)</f>
        <v>0</v>
      </c>
      <c r="AM614" s="44" t="str">
        <f ca="1">MID(HEX2BIN(MID($F603,7,1),4),4,1)</f>
        <v>0</v>
      </c>
      <c r="AN614" s="45" t="str">
        <f ca="1">MID(HEX2BIN(MID($F603,8,1),4),1,1)</f>
        <v>1</v>
      </c>
      <c r="AO614" s="45" t="str">
        <f ca="1">MID(HEX2BIN(MID($F603,8,1),4),2,1)</f>
        <v>0</v>
      </c>
      <c r="AP614" s="45" t="str">
        <f ca="1">MID(HEX2BIN(MID($F603,8,1),4),3,1)</f>
        <v>1</v>
      </c>
      <c r="AQ614" s="45" t="str">
        <f ca="1">MID(HEX2BIN(MID($F603,8,1),4),4,1)</f>
        <v>0</v>
      </c>
      <c r="AR614" s="41" t="str">
        <f t="shared" ca="1" si="815"/>
        <v>00001111</v>
      </c>
      <c r="AS614" s="41" t="str">
        <f t="shared" ca="1" si="816"/>
        <v>11111011</v>
      </c>
      <c r="AT614" s="40" t="str">
        <f t="shared" ca="1" si="817"/>
        <v>00110100</v>
      </c>
      <c r="AU614" s="40" t="str">
        <f t="shared" ca="1" si="818"/>
        <v>11001010</v>
      </c>
      <c r="AV614" s="40">
        <f t="shared" ca="1" si="819"/>
        <v>15</v>
      </c>
      <c r="AW614" s="40">
        <f t="shared" ca="1" si="819"/>
        <v>251</v>
      </c>
      <c r="AX614" s="40">
        <f t="shared" ca="1" si="819"/>
        <v>52</v>
      </c>
      <c r="AY614" s="40">
        <f t="shared" ca="1" si="819"/>
        <v>202</v>
      </c>
      <c r="AZ614" s="46">
        <f t="shared" ca="1" si="820"/>
        <v>268121290</v>
      </c>
    </row>
    <row r="615" spans="1:52" ht="15" thickBot="1" x14ac:dyDescent="0.4">
      <c r="I615" s="39"/>
      <c r="J615" s="40"/>
      <c r="K615" s="41" t="s">
        <v>93</v>
      </c>
      <c r="L615" s="42" t="str">
        <f ca="1">MID(HEX2BIN(MID($G603,1,1),4),1,1)</f>
        <v>1</v>
      </c>
      <c r="M615" s="42" t="str">
        <f ca="1">MID(HEX2BIN(MID($G603,1,1),4),2,1)</f>
        <v>1</v>
      </c>
      <c r="N615" s="42" t="str">
        <f ca="1">MID(HEX2BIN(MID($G603,1,1),4),3,1)</f>
        <v>1</v>
      </c>
      <c r="O615" s="42" t="str">
        <f ca="1">MID(HEX2BIN(MID($G603,1,1),4),4,1)</f>
        <v>1</v>
      </c>
      <c r="P615" s="43" t="str">
        <f ca="1">MID(HEX2BIN(MID($G603,2,1),4),1,1)</f>
        <v>0</v>
      </c>
      <c r="Q615" s="43" t="str">
        <f ca="1">MID(HEX2BIN(MID($G603,2,1),4),2,1)</f>
        <v>0</v>
      </c>
      <c r="R615" s="43" t="str">
        <f ca="1">MID(HEX2BIN(MID($G603,2,1),4),3,1)</f>
        <v>0</v>
      </c>
      <c r="S615" s="43" t="str">
        <f ca="1">MID(HEX2BIN(MID($G603,2,1),4),4,1)</f>
        <v>0</v>
      </c>
      <c r="T615" s="44" t="str">
        <f ca="1">MID(HEX2BIN(MID($G603,3,1),4),1,1)</f>
        <v>1</v>
      </c>
      <c r="U615" s="44" t="str">
        <f ca="1">MID(HEX2BIN(MID($G603,3,1),4),2,1)</f>
        <v>1</v>
      </c>
      <c r="V615" s="44" t="str">
        <f ca="1">MID(HEX2BIN(MID($G603,3,1),4),3,1)</f>
        <v>1</v>
      </c>
      <c r="W615" s="44" t="str">
        <f ca="1">MID(HEX2BIN(MID($G603,3,1),4),4,1)</f>
        <v>1</v>
      </c>
      <c r="X615" s="45" t="str">
        <f ca="1">MID(HEX2BIN(MID($G603,4,1),4),1,1)</f>
        <v>0</v>
      </c>
      <c r="Y615" s="45" t="str">
        <f ca="1">MID(HEX2BIN(MID($G603,4,1),4),2,1)</f>
        <v>0</v>
      </c>
      <c r="Z615" s="45" t="str">
        <f ca="1">MID(HEX2BIN(MID($G603,4,1),4),3,1)</f>
        <v>1</v>
      </c>
      <c r="AA615" s="45" t="str">
        <f ca="1">MID(HEX2BIN(MID($G603,4,1),4),4,1)</f>
        <v>1</v>
      </c>
      <c r="AB615" s="42" t="str">
        <f ca="1">MID(HEX2BIN(MID($G603,5,1),4),1,1)</f>
        <v>1</v>
      </c>
      <c r="AC615" s="42" t="str">
        <f ca="1">MID(HEX2BIN(MID($G603,5,1),4),2,1)</f>
        <v>0</v>
      </c>
      <c r="AD615" s="42" t="str">
        <f ca="1">MID(HEX2BIN(MID($G603,5,1),4),3,1)</f>
        <v>0</v>
      </c>
      <c r="AE615" s="42" t="str">
        <f ca="1">MID(HEX2BIN(MID($G603,5,1),4),4,1)</f>
        <v>1</v>
      </c>
      <c r="AF615" s="43" t="str">
        <f ca="1">MID(HEX2BIN(MID($G603,6,1),4),1,1)</f>
        <v>0</v>
      </c>
      <c r="AG615" s="43" t="str">
        <f ca="1">MID(HEX2BIN(MID($G603,6,1),4),2,1)</f>
        <v>1</v>
      </c>
      <c r="AH615" s="43" t="str">
        <f ca="1">MID(HEX2BIN(MID($G603,6,1),4),3,1)</f>
        <v>1</v>
      </c>
      <c r="AI615" s="43" t="str">
        <f ca="1">MID(HEX2BIN(MID($G603,6,1),4),4,1)</f>
        <v>1</v>
      </c>
      <c r="AJ615" s="44" t="str">
        <f ca="1">MID(HEX2BIN(MID($G603,7,1),4),1,1)</f>
        <v>1</v>
      </c>
      <c r="AK615" s="44" t="str">
        <f ca="1">MID(HEX2BIN(MID($G603,7,1),4),2,1)</f>
        <v>0</v>
      </c>
      <c r="AL615" s="44" t="str">
        <f ca="1">MID(HEX2BIN(MID($G603,7,1),4),3,1)</f>
        <v>0</v>
      </c>
      <c r="AM615" s="44" t="str">
        <f ca="1">MID(HEX2BIN(MID($G603,7,1),4),4,1)</f>
        <v>0</v>
      </c>
      <c r="AN615" s="45" t="str">
        <f ca="1">MID(HEX2BIN(MID($G603,8,1),4),1,1)</f>
        <v>0</v>
      </c>
      <c r="AO615" s="45" t="str">
        <f ca="1">MID(HEX2BIN(MID($G603,8,1),4),2,1)</f>
        <v>1</v>
      </c>
      <c r="AP615" s="45" t="str">
        <f ca="1">MID(HEX2BIN(MID($G603,8,1),4),3,1)</f>
        <v>0</v>
      </c>
      <c r="AQ615" s="45" t="str">
        <f ca="1">MID(HEX2BIN(MID($G603,8,1),4),4,1)</f>
        <v>0</v>
      </c>
      <c r="AR615" s="41" t="str">
        <f t="shared" ca="1" si="815"/>
        <v>11110000</v>
      </c>
      <c r="AS615" s="41" t="str">
        <f t="shared" ca="1" si="816"/>
        <v>11110011</v>
      </c>
      <c r="AT615" s="40" t="str">
        <f t="shared" ca="1" si="817"/>
        <v>10010111</v>
      </c>
      <c r="AU615" s="40" t="str">
        <f t="shared" ca="1" si="818"/>
        <v>10000100</v>
      </c>
      <c r="AV615" s="40">
        <f t="shared" ca="1" si="819"/>
        <v>240</v>
      </c>
      <c r="AW615" s="40">
        <f t="shared" ca="1" si="819"/>
        <v>243</v>
      </c>
      <c r="AX615" s="40">
        <f t="shared" ca="1" si="819"/>
        <v>151</v>
      </c>
      <c r="AY615" s="40">
        <f t="shared" ca="1" si="819"/>
        <v>132</v>
      </c>
      <c r="AZ615" s="46">
        <f t="shared" ca="1" si="820"/>
        <v>4042495876</v>
      </c>
    </row>
    <row r="616" spans="1:52" ht="15" thickBot="1" x14ac:dyDescent="0.4">
      <c r="I616" s="54">
        <f ca="1">_xlfn.BITXOR(_xlfn.BITAND(AZ613,AZ614),_xlfn.BITAND(AZ615,AZ616))</f>
        <v>4243797388</v>
      </c>
      <c r="J616" s="48"/>
      <c r="K616" s="49" t="s">
        <v>219</v>
      </c>
      <c r="L616" s="57">
        <f ca="1">IF(L613="1",0,1)</f>
        <v>1</v>
      </c>
      <c r="M616" s="57">
        <f ca="1">IF(M613="1",0,1)</f>
        <v>1</v>
      </c>
      <c r="N616" s="57">
        <f t="shared" ref="N616:AQ616" ca="1" si="821">IF(N613="1",0,1)</f>
        <v>1</v>
      </c>
      <c r="O616" s="57">
        <f t="shared" ca="1" si="821"/>
        <v>1</v>
      </c>
      <c r="P616" s="58">
        <f t="shared" ca="1" si="821"/>
        <v>0</v>
      </c>
      <c r="Q616" s="58">
        <f t="shared" ca="1" si="821"/>
        <v>0</v>
      </c>
      <c r="R616" s="58">
        <f t="shared" ca="1" si="821"/>
        <v>1</v>
      </c>
      <c r="S616" s="58">
        <f t="shared" ca="1" si="821"/>
        <v>1</v>
      </c>
      <c r="T616" s="59">
        <f t="shared" ca="1" si="821"/>
        <v>1</v>
      </c>
      <c r="U616" s="59">
        <f t="shared" ca="1" si="821"/>
        <v>1</v>
      </c>
      <c r="V616" s="59">
        <f t="shared" ca="1" si="821"/>
        <v>0</v>
      </c>
      <c r="W616" s="59">
        <f t="shared" ca="1" si="821"/>
        <v>1</v>
      </c>
      <c r="X616" s="60">
        <f t="shared" ca="1" si="821"/>
        <v>1</v>
      </c>
      <c r="Y616" s="60">
        <f t="shared" ca="1" si="821"/>
        <v>1</v>
      </c>
      <c r="Z616" s="60">
        <f t="shared" ca="1" si="821"/>
        <v>1</v>
      </c>
      <c r="AA616" s="60">
        <f t="shared" ca="1" si="821"/>
        <v>0</v>
      </c>
      <c r="AB616" s="57">
        <f t="shared" ca="1" si="821"/>
        <v>0</v>
      </c>
      <c r="AC616" s="57">
        <f t="shared" ca="1" si="821"/>
        <v>0</v>
      </c>
      <c r="AD616" s="57">
        <f t="shared" ca="1" si="821"/>
        <v>0</v>
      </c>
      <c r="AE616" s="57">
        <f t="shared" ca="1" si="821"/>
        <v>0</v>
      </c>
      <c r="AF616" s="58">
        <f t="shared" ca="1" si="821"/>
        <v>0</v>
      </c>
      <c r="AG616" s="58">
        <f t="shared" ca="1" si="821"/>
        <v>1</v>
      </c>
      <c r="AH616" s="58">
        <f t="shared" ca="1" si="821"/>
        <v>0</v>
      </c>
      <c r="AI616" s="58">
        <f t="shared" ca="1" si="821"/>
        <v>1</v>
      </c>
      <c r="AJ616" s="59">
        <f t="shared" ca="1" si="821"/>
        <v>0</v>
      </c>
      <c r="AK616" s="59">
        <f t="shared" ca="1" si="821"/>
        <v>1</v>
      </c>
      <c r="AL616" s="59">
        <f t="shared" ca="1" si="821"/>
        <v>1</v>
      </c>
      <c r="AM616" s="59">
        <f t="shared" ca="1" si="821"/>
        <v>1</v>
      </c>
      <c r="AN616" s="60">
        <f t="shared" ca="1" si="821"/>
        <v>0</v>
      </c>
      <c r="AO616" s="60">
        <f t="shared" ca="1" si="821"/>
        <v>1</v>
      </c>
      <c r="AP616" s="60">
        <f t="shared" ca="1" si="821"/>
        <v>1</v>
      </c>
      <c r="AQ616" s="60">
        <f t="shared" ca="1" si="821"/>
        <v>0</v>
      </c>
      <c r="AR616" s="49" t="str">
        <f t="shared" ca="1" si="815"/>
        <v>11110011</v>
      </c>
      <c r="AS616" s="49" t="str">
        <f t="shared" ca="1" si="816"/>
        <v>11011110</v>
      </c>
      <c r="AT616" s="48" t="str">
        <f t="shared" ca="1" si="817"/>
        <v>00000101</v>
      </c>
      <c r="AU616" s="48" t="str">
        <f t="shared" ca="1" si="818"/>
        <v>01110110</v>
      </c>
      <c r="AV616" s="48">
        <f t="shared" ca="1" si="819"/>
        <v>243</v>
      </c>
      <c r="AW616" s="48">
        <f t="shared" ca="1" si="819"/>
        <v>222</v>
      </c>
      <c r="AX616" s="48">
        <f t="shared" ca="1" si="819"/>
        <v>5</v>
      </c>
      <c r="AY616" s="48">
        <f t="shared" ca="1" si="819"/>
        <v>118</v>
      </c>
      <c r="AZ616" s="50">
        <f t="shared" ca="1" si="820"/>
        <v>4091413878</v>
      </c>
    </row>
    <row r="617" spans="1:52" ht="15" thickBot="1" x14ac:dyDescent="0.4"/>
    <row r="618" spans="1:52" x14ac:dyDescent="0.35">
      <c r="I618" s="31"/>
      <c r="J618" s="32" t="s">
        <v>218</v>
      </c>
      <c r="K618" s="33" t="s">
        <v>0</v>
      </c>
      <c r="L618" s="34" t="str">
        <f ca="1">MID(HEX2BIN(MID($A603,1,1),4),1,1)</f>
        <v>0</v>
      </c>
      <c r="M618" s="34" t="str">
        <f ca="1">MID(HEX2BIN(MID($A603,1,1),4),2,1)</f>
        <v>0</v>
      </c>
      <c r="N618" s="34" t="str">
        <f ca="1">MID(HEX2BIN(MID($A603,1,1),4),3,1)</f>
        <v>0</v>
      </c>
      <c r="O618" s="34" t="str">
        <f ca="1">MID(HEX2BIN(MID($A603,1,1),4),4,1)</f>
        <v>1</v>
      </c>
      <c r="P618" s="35" t="str">
        <f ca="1">MID(HEX2BIN(MID($A603,2,1),4),1,1)</f>
        <v>0</v>
      </c>
      <c r="Q618" s="35" t="str">
        <f ca="1">MID(HEX2BIN(MID($A603,2,1),4),2,1)</f>
        <v>0</v>
      </c>
      <c r="R618" s="35" t="str">
        <f ca="1">MID(HEX2BIN(MID($A603,2,1),4),3,1)</f>
        <v>0</v>
      </c>
      <c r="S618" s="35" t="str">
        <f ca="1">MID(HEX2BIN(MID($A603,2,1),4),4,1)</f>
        <v>0</v>
      </c>
      <c r="T618" s="36" t="str">
        <f ca="1">MID(HEX2BIN(MID($A603,3,1),4),1,1)</f>
        <v>1</v>
      </c>
      <c r="U618" s="36" t="str">
        <f ca="1">MID(HEX2BIN(MID($A603,3,1),4),2,1)</f>
        <v>0</v>
      </c>
      <c r="V618" s="36" t="str">
        <f ca="1">MID(HEX2BIN(MID($A603,3,1),4),3,1)</f>
        <v>0</v>
      </c>
      <c r="W618" s="36" t="str">
        <f ca="1">MID(HEX2BIN(MID($A603,3,1),4),4,1)</f>
        <v>0</v>
      </c>
      <c r="X618" s="37" t="str">
        <f ca="1">MID(HEX2BIN(MID($A603,4,1),4),1,1)</f>
        <v>0</v>
      </c>
      <c r="Y618" s="37" t="str">
        <f ca="1">MID(HEX2BIN(MID($A603,4,1),4),2,1)</f>
        <v>0</v>
      </c>
      <c r="Z618" s="37" t="str">
        <f ca="1">MID(HEX2BIN(MID($A603,4,1),4),3,1)</f>
        <v>0</v>
      </c>
      <c r="AA618" s="37" t="str">
        <f ca="1">MID(HEX2BIN(MID($A603,4,1),4),4,1)</f>
        <v>1</v>
      </c>
      <c r="AB618" s="34" t="str">
        <f ca="1">MID(HEX2BIN(MID($A603,5,1),4),1,1)</f>
        <v>0</v>
      </c>
      <c r="AC618" s="34" t="str">
        <f ca="1">MID(HEX2BIN(MID($A603,5,1),4),2,1)</f>
        <v>0</v>
      </c>
      <c r="AD618" s="34" t="str">
        <f ca="1">MID(HEX2BIN(MID($A603,5,1),4),3,1)</f>
        <v>0</v>
      </c>
      <c r="AE618" s="34" t="str">
        <f ca="1">MID(HEX2BIN(MID($A603,5,1),4),4,1)</f>
        <v>0</v>
      </c>
      <c r="AF618" s="35" t="str">
        <f ca="1">MID(HEX2BIN(MID($A603,6,1),4),1,1)</f>
        <v>0</v>
      </c>
      <c r="AG618" s="35" t="str">
        <f ca="1">MID(HEX2BIN(MID($A603,6,1),4),2,1)</f>
        <v>0</v>
      </c>
      <c r="AH618" s="35" t="str">
        <f ca="1">MID(HEX2BIN(MID($A603,6,1),4),3,1)</f>
        <v>1</v>
      </c>
      <c r="AI618" s="35" t="str">
        <f ca="1">MID(HEX2BIN(MID($A603,6,1),4),4,1)</f>
        <v>0</v>
      </c>
      <c r="AJ618" s="36" t="str">
        <f ca="1">MID(HEX2BIN(MID($A603,7,1),4),1,1)</f>
        <v>1</v>
      </c>
      <c r="AK618" s="36" t="str">
        <f ca="1">MID(HEX2BIN(MID($A603,7,1),4),2,1)</f>
        <v>1</v>
      </c>
      <c r="AL618" s="36" t="str">
        <f ca="1">MID(HEX2BIN(MID($A603,7,1),4),3,1)</f>
        <v>0</v>
      </c>
      <c r="AM618" s="36" t="str">
        <f ca="1">MID(HEX2BIN(MID($A603,7,1),4),4,1)</f>
        <v>1</v>
      </c>
      <c r="AN618" s="37" t="str">
        <f ca="1">MID(HEX2BIN(MID($A603,8,1),4),1,1)</f>
        <v>1</v>
      </c>
      <c r="AO618" s="37" t="str">
        <f ca="1">MID(HEX2BIN(MID($A603,8,1),4),2,1)</f>
        <v>0</v>
      </c>
      <c r="AP618" s="37" t="str">
        <f ca="1">MID(HEX2BIN(MID($A603,8,1),4),3,1)</f>
        <v>1</v>
      </c>
      <c r="AQ618" s="37" t="str">
        <f ca="1">MID(HEX2BIN(MID($A603,8,1),4),4,1)</f>
        <v>1</v>
      </c>
      <c r="AR618" s="33" t="str">
        <f t="shared" ref="AR618:AR620" ca="1" si="822">_xlfn.CONCAT(L618,M618,N618,O618,P618,Q618,R618,S618)</f>
        <v>00010000</v>
      </c>
      <c r="AS618" s="33" t="str">
        <f t="shared" ref="AS618:AS620" ca="1" si="823">_xlfn.CONCAT(T618,U618,V618,W618,X618,Y618,Z618,AA618)</f>
        <v>10000001</v>
      </c>
      <c r="AT618" s="32" t="str">
        <f t="shared" ref="AT618:AT620" ca="1" si="824">_xlfn.CONCAT(AB618,AC618,AD618,AE618,AF618,AG618,AH618,AI618)</f>
        <v>00000010</v>
      </c>
      <c r="AU618" s="32" t="str">
        <f t="shared" ref="AU618:AU620" ca="1" si="825">_xlfn.CONCAT(AJ618,AK618,AL618,AM618,AN618,AO618,AP618,AQ618)</f>
        <v>11011011</v>
      </c>
      <c r="AV618" s="32">
        <f t="shared" ref="AV618:AY620" ca="1" si="826">BIN2DEC(AR618)</f>
        <v>16</v>
      </c>
      <c r="AW618" s="32">
        <f t="shared" ca="1" si="826"/>
        <v>129</v>
      </c>
      <c r="AX618" s="32">
        <f t="shared" ca="1" si="826"/>
        <v>2</v>
      </c>
      <c r="AY618" s="32">
        <f t="shared" ca="1" si="826"/>
        <v>219</v>
      </c>
      <c r="AZ618" s="38">
        <f t="shared" ref="AZ618:AZ620" ca="1" si="827">(AV618*2^24)+(AW618*2^16)+(AX618*2^8)+AY618</f>
        <v>276890331</v>
      </c>
    </row>
    <row r="619" spans="1:52" ht="15" thickBot="1" x14ac:dyDescent="0.4">
      <c r="I619" s="39"/>
      <c r="J619" s="40"/>
      <c r="K619" s="41" t="s">
        <v>4</v>
      </c>
      <c r="L619" s="42" t="str">
        <f ca="1">MID(HEX2BIN(MID($B603,1,1),4),1,1)</f>
        <v>1</v>
      </c>
      <c r="M619" s="42" t="str">
        <f ca="1">MID(HEX2BIN(MID($B603,1,1),4),2,1)</f>
        <v>0</v>
      </c>
      <c r="N619" s="42" t="str">
        <f ca="1">MID(HEX2BIN(MID($B603,1,1),4),3,1)</f>
        <v>1</v>
      </c>
      <c r="O619" s="42" t="str">
        <f ca="1">MID(HEX2BIN(MID($B603,1,1),4),4,1)</f>
        <v>1</v>
      </c>
      <c r="P619" s="43" t="str">
        <f ca="1">MID(HEX2BIN(MID($B603,2,1),4),1,1)</f>
        <v>0</v>
      </c>
      <c r="Q619" s="43" t="str">
        <f ca="1">MID(HEX2BIN(MID($B603,2,1),4),2,1)</f>
        <v>1</v>
      </c>
      <c r="R619" s="43" t="str">
        <f ca="1">MID(HEX2BIN(MID($B603,2,1),4),3,1)</f>
        <v>1</v>
      </c>
      <c r="S619" s="43" t="str">
        <f ca="1">MID(HEX2BIN(MID($B603,2,1),4),4,1)</f>
        <v>1</v>
      </c>
      <c r="T619" s="44" t="str">
        <f ca="1">MID(HEX2BIN(MID($B603,3,1),4),1,1)</f>
        <v>0</v>
      </c>
      <c r="U619" s="44" t="str">
        <f ca="1">MID(HEX2BIN(MID($B603,3,1),4),2,1)</f>
        <v>1</v>
      </c>
      <c r="V619" s="44" t="str">
        <f ca="1">MID(HEX2BIN(MID($B603,3,1),4),3,1)</f>
        <v>0</v>
      </c>
      <c r="W619" s="44" t="str">
        <f ca="1">MID(HEX2BIN(MID($B603,3,1),4),4,1)</f>
        <v>0</v>
      </c>
      <c r="X619" s="45" t="str">
        <f ca="1">MID(HEX2BIN(MID($B603,4,1),4),1,1)</f>
        <v>1</v>
      </c>
      <c r="Y619" s="45" t="str">
        <f ca="1">MID(HEX2BIN(MID($B603,4,1),4),2,1)</f>
        <v>1</v>
      </c>
      <c r="Z619" s="45" t="str">
        <f ca="1">MID(HEX2BIN(MID($B603,4,1),4),3,1)</f>
        <v>1</v>
      </c>
      <c r="AA619" s="45" t="str">
        <f ca="1">MID(HEX2BIN(MID($B603,4,1),4),4,1)</f>
        <v>0</v>
      </c>
      <c r="AB619" s="42" t="str">
        <f ca="1">MID(HEX2BIN(MID($B603,5,1),4),1,1)</f>
        <v>1</v>
      </c>
      <c r="AC619" s="42" t="str">
        <f ca="1">MID(HEX2BIN(MID($B603,5,1),4),2,1)</f>
        <v>1</v>
      </c>
      <c r="AD619" s="42" t="str">
        <f ca="1">MID(HEX2BIN(MID($B603,5,1),4),3,1)</f>
        <v>0</v>
      </c>
      <c r="AE619" s="42" t="str">
        <f ca="1">MID(HEX2BIN(MID($B603,5,1),4),4,1)</f>
        <v>0</v>
      </c>
      <c r="AF619" s="43" t="str">
        <f ca="1">MID(HEX2BIN(MID($B603,6,1),4),1,1)</f>
        <v>0</v>
      </c>
      <c r="AG619" s="43" t="str">
        <f ca="1">MID(HEX2BIN(MID($B603,6,1),4),2,1)</f>
        <v>0</v>
      </c>
      <c r="AH619" s="43" t="str">
        <f ca="1">MID(HEX2BIN(MID($B603,6,1),4),3,1)</f>
        <v>0</v>
      </c>
      <c r="AI619" s="43" t="str">
        <f ca="1">MID(HEX2BIN(MID($B603,6,1),4),4,1)</f>
        <v>1</v>
      </c>
      <c r="AJ619" s="44" t="str">
        <f ca="1">MID(HEX2BIN(MID($B603,7,1),4),1,1)</f>
        <v>1</v>
      </c>
      <c r="AK619" s="44" t="str">
        <f ca="1">MID(HEX2BIN(MID($B603,7,1),4),2,1)</f>
        <v>0</v>
      </c>
      <c r="AL619" s="44" t="str">
        <f ca="1">MID(HEX2BIN(MID($B603,7,1),4),3,1)</f>
        <v>0</v>
      </c>
      <c r="AM619" s="44" t="str">
        <f ca="1">MID(HEX2BIN(MID($B603,7,1),4),4,1)</f>
        <v>1</v>
      </c>
      <c r="AN619" s="45" t="str">
        <f ca="1">MID(HEX2BIN(MID($B603,8,1),4),1,1)</f>
        <v>0</v>
      </c>
      <c r="AO619" s="45" t="str">
        <f ca="1">MID(HEX2BIN(MID($B603,8,1),4),2,1)</f>
        <v>0</v>
      </c>
      <c r="AP619" s="45" t="str">
        <f ca="1">MID(HEX2BIN(MID($B603,8,1),4),3,1)</f>
        <v>1</v>
      </c>
      <c r="AQ619" s="45" t="str">
        <f ca="1">MID(HEX2BIN(MID($B603,8,1),4),4,1)</f>
        <v>1</v>
      </c>
      <c r="AR619" s="41" t="str">
        <f t="shared" ca="1" si="822"/>
        <v>10110111</v>
      </c>
      <c r="AS619" s="41" t="str">
        <f t="shared" ca="1" si="823"/>
        <v>01001110</v>
      </c>
      <c r="AT619" s="40" t="str">
        <f t="shared" ca="1" si="824"/>
        <v>11000001</v>
      </c>
      <c r="AU619" s="40" t="str">
        <f t="shared" ca="1" si="825"/>
        <v>10010011</v>
      </c>
      <c r="AV619" s="40">
        <f t="shared" ca="1" si="826"/>
        <v>183</v>
      </c>
      <c r="AW619" s="40">
        <f t="shared" ca="1" si="826"/>
        <v>78</v>
      </c>
      <c r="AX619" s="40">
        <f t="shared" ca="1" si="826"/>
        <v>193</v>
      </c>
      <c r="AY619" s="40">
        <f t="shared" ca="1" si="826"/>
        <v>147</v>
      </c>
      <c r="AZ619" s="46">
        <f t="shared" ca="1" si="827"/>
        <v>3075391891</v>
      </c>
    </row>
    <row r="620" spans="1:52" ht="15" thickBot="1" x14ac:dyDescent="0.4">
      <c r="A620" t="str">
        <f ca="1">DEC2HEX(MOD(G606+G610,2^32),8)</f>
        <v>191A2790</v>
      </c>
      <c r="B620" t="str">
        <f ca="1">A603</f>
        <v>108102DB</v>
      </c>
      <c r="C620" t="str">
        <f ca="1">B603</f>
        <v>B74EC193</v>
      </c>
      <c r="D620" t="str">
        <f ca="1">C603</f>
        <v>BC67C0B4</v>
      </c>
      <c r="E620" t="str">
        <f ca="1">DEC2HEX(MOD(HEX2DEC(D603)+G606,2^32),8)</f>
        <v>DF89050E</v>
      </c>
      <c r="F620" s="29" t="str">
        <f ca="1">E603</f>
        <v>0C21FA89</v>
      </c>
      <c r="G620" s="29" t="str">
        <f ca="1">F603</f>
        <v>0FFB34CA</v>
      </c>
      <c r="H620" t="str">
        <f ca="1">G603</f>
        <v>F0F39784</v>
      </c>
      <c r="I620" s="54">
        <f ca="1">_xlfn.BITXOR(_xlfn.BITXOR(_xlfn.BITAND(AZ618,AZ619),_xlfn.BITAND(AZ618,AZ620)), _xlfn.BITAND(AZ619,AZ620))</f>
        <v>3024601235</v>
      </c>
      <c r="J620" s="48"/>
      <c r="K620" s="49" t="s">
        <v>5</v>
      </c>
      <c r="L620" s="57" t="str">
        <f ca="1">MID(HEX2BIN(MID($C603,1,1),4),1,1)</f>
        <v>1</v>
      </c>
      <c r="M620" s="57" t="str">
        <f ca="1">MID(HEX2BIN(MID($C603,1,1),4),2,1)</f>
        <v>0</v>
      </c>
      <c r="N620" s="57" t="str">
        <f ca="1">MID(HEX2BIN(MID($C603,1,1),4),3,1)</f>
        <v>1</v>
      </c>
      <c r="O620" s="57" t="str">
        <f ca="1">MID(HEX2BIN(MID($C603,1,1),4),4,1)</f>
        <v>1</v>
      </c>
      <c r="P620" s="58" t="str">
        <f ca="1">MID(HEX2BIN(MID($C603,2,1),4),1,1)</f>
        <v>1</v>
      </c>
      <c r="Q620" s="58" t="str">
        <f ca="1">MID(HEX2BIN(MID($C603,2,1),4),2,1)</f>
        <v>1</v>
      </c>
      <c r="R620" s="58" t="str">
        <f ca="1">MID(HEX2BIN(MID($C603,2,1),4),3,1)</f>
        <v>0</v>
      </c>
      <c r="S620" s="58" t="str">
        <f ca="1">MID(HEX2BIN(MID($C603,2,1),4),4,1)</f>
        <v>0</v>
      </c>
      <c r="T620" s="59" t="str">
        <f ca="1">MID(HEX2BIN(MID($C603,3,1),4),1,1)</f>
        <v>0</v>
      </c>
      <c r="U620" s="59" t="str">
        <f ca="1">MID(HEX2BIN(MID($C603,3,1),4),2,1)</f>
        <v>1</v>
      </c>
      <c r="V620" s="59" t="str">
        <f ca="1">MID(HEX2BIN(MID($C603,3,1),4),3,1)</f>
        <v>1</v>
      </c>
      <c r="W620" s="59" t="str">
        <f ca="1">MID(HEX2BIN(MID($C603,3,1),4),4,1)</f>
        <v>0</v>
      </c>
      <c r="X620" s="60" t="str">
        <f ca="1">MID(HEX2BIN(MID($C603,4,1),4),1,1)</f>
        <v>0</v>
      </c>
      <c r="Y620" s="60" t="str">
        <f ca="1">MID(HEX2BIN(MID($C603,4,1),4),2,1)</f>
        <v>1</v>
      </c>
      <c r="Z620" s="60" t="str">
        <f ca="1">MID(HEX2BIN(MID($C603,4,1),4),3,1)</f>
        <v>1</v>
      </c>
      <c r="AA620" s="60" t="str">
        <f ca="1">MID(HEX2BIN(MID($C603,4,1),4),4,1)</f>
        <v>1</v>
      </c>
      <c r="AB620" s="57" t="str">
        <f ca="1">MID(HEX2BIN(MID($C603,5,1),4),1,1)</f>
        <v>1</v>
      </c>
      <c r="AC620" s="57" t="str">
        <f ca="1">MID(HEX2BIN(MID($C603,5,1),4),2,1)</f>
        <v>1</v>
      </c>
      <c r="AD620" s="57" t="str">
        <f ca="1">MID(HEX2BIN(MID($C603,5,1),4),3,1)</f>
        <v>0</v>
      </c>
      <c r="AE620" s="57" t="str">
        <f ca="1">MID(HEX2BIN(MID($C603,5,1),4),4,1)</f>
        <v>0</v>
      </c>
      <c r="AF620" s="58" t="str">
        <f ca="1">MID(HEX2BIN(MID($C603,6,1),4),1,1)</f>
        <v>0</v>
      </c>
      <c r="AG620" s="58" t="str">
        <f ca="1">MID(HEX2BIN(MID($C603,6,1),4),2,1)</f>
        <v>0</v>
      </c>
      <c r="AH620" s="58" t="str">
        <f ca="1">MID(HEX2BIN(MID($C603,6,1),4),3,1)</f>
        <v>0</v>
      </c>
      <c r="AI620" s="58" t="str">
        <f ca="1">MID(HEX2BIN(MID($C603,6,1),4),4,1)</f>
        <v>0</v>
      </c>
      <c r="AJ620" s="59" t="str">
        <f ca="1">MID(HEX2BIN(MID($C603,7,1),4),1,1)</f>
        <v>1</v>
      </c>
      <c r="AK620" s="59" t="str">
        <f ca="1">MID(HEX2BIN(MID($C603,7,1),4),2,1)</f>
        <v>0</v>
      </c>
      <c r="AL620" s="59" t="str">
        <f ca="1">MID(HEX2BIN(MID($C603,7,1),4),3,1)</f>
        <v>1</v>
      </c>
      <c r="AM620" s="59" t="str">
        <f ca="1">MID(HEX2BIN(MID($C603,7,1),4),4,1)</f>
        <v>1</v>
      </c>
      <c r="AN620" s="60" t="str">
        <f ca="1">MID(HEX2BIN(MID($C603,8,1),4),1,1)</f>
        <v>0</v>
      </c>
      <c r="AO620" s="60" t="str">
        <f ca="1">MID(HEX2BIN(MID($C603,8,1),4),2,1)</f>
        <v>1</v>
      </c>
      <c r="AP620" s="60" t="str">
        <f ca="1">MID(HEX2BIN(MID($C603,8,1),4),3,1)</f>
        <v>0</v>
      </c>
      <c r="AQ620" s="60" t="str">
        <f ca="1">MID(HEX2BIN(MID($C603,8,1),4),4,1)</f>
        <v>0</v>
      </c>
      <c r="AR620" s="49" t="str">
        <f t="shared" ca="1" si="822"/>
        <v>10111100</v>
      </c>
      <c r="AS620" s="49" t="str">
        <f t="shared" ca="1" si="823"/>
        <v>01100111</v>
      </c>
      <c r="AT620" s="48" t="str">
        <f t="shared" ca="1" si="824"/>
        <v>11000000</v>
      </c>
      <c r="AU620" s="48" t="str">
        <f t="shared" ca="1" si="825"/>
        <v>10110100</v>
      </c>
      <c r="AV620" s="48">
        <f t="shared" ca="1" si="826"/>
        <v>188</v>
      </c>
      <c r="AW620" s="48">
        <f t="shared" ca="1" si="826"/>
        <v>103</v>
      </c>
      <c r="AX620" s="48">
        <f t="shared" ca="1" si="826"/>
        <v>192</v>
      </c>
      <c r="AY620" s="48">
        <f t="shared" ca="1" si="826"/>
        <v>180</v>
      </c>
      <c r="AZ620" s="50">
        <f t="shared" ca="1" si="827"/>
        <v>3160916148</v>
      </c>
    </row>
    <row r="621" spans="1:52" ht="15" thickBot="1" x14ac:dyDescent="0.4"/>
    <row r="622" spans="1:52" x14ac:dyDescent="0.35">
      <c r="A622" t="str">
        <f t="shared" ref="A622:H622" ca="1" si="828">A620</f>
        <v>191A2790</v>
      </c>
      <c r="B622" t="str">
        <f t="shared" ca="1" si="828"/>
        <v>108102DB</v>
      </c>
      <c r="C622" t="str">
        <f t="shared" ca="1" si="828"/>
        <v>B74EC193</v>
      </c>
      <c r="D622" t="str">
        <f t="shared" ca="1" si="828"/>
        <v>BC67C0B4</v>
      </c>
      <c r="E622" s="29" t="str">
        <f t="shared" ca="1" si="828"/>
        <v>DF89050E</v>
      </c>
      <c r="F622" s="29" t="str">
        <f t="shared" ca="1" si="828"/>
        <v>0C21FA89</v>
      </c>
      <c r="G622" t="str">
        <f t="shared" ca="1" si="828"/>
        <v>0FFB34CA</v>
      </c>
      <c r="H622" t="str">
        <f t="shared" ca="1" si="828"/>
        <v>F0F39784</v>
      </c>
      <c r="I622" s="31"/>
      <c r="J622" s="51" t="s">
        <v>214</v>
      </c>
      <c r="K622" s="52"/>
      <c r="L622" s="34" t="str">
        <f ca="1">MID(HEX2BIN(MID($A622,1,1),4),1,1)</f>
        <v>0</v>
      </c>
      <c r="M622" s="34" t="str">
        <f ca="1">MID(HEX2BIN(MID($A622,1,1),4),2,1)</f>
        <v>0</v>
      </c>
      <c r="N622" s="34" t="str">
        <f ca="1">MID(HEX2BIN(MID($A622,1,1),4),3,1)</f>
        <v>0</v>
      </c>
      <c r="O622" s="34" t="str">
        <f ca="1">MID(HEX2BIN(MID($A622,1,1),4),4,1)</f>
        <v>1</v>
      </c>
      <c r="P622" s="35" t="str">
        <f ca="1">MID(HEX2BIN(MID($A622,2,1),4),1,1)</f>
        <v>1</v>
      </c>
      <c r="Q622" s="35" t="str">
        <f ca="1">MID(HEX2BIN(MID($A622,2,1),4),2,1)</f>
        <v>0</v>
      </c>
      <c r="R622" s="35" t="str">
        <f ca="1">MID(HEX2BIN(MID($A622,2,1),4),3,1)</f>
        <v>0</v>
      </c>
      <c r="S622" s="35" t="str">
        <f ca="1">MID(HEX2BIN(MID($A622,2,1),4),4,1)</f>
        <v>1</v>
      </c>
      <c r="T622" s="36" t="str">
        <f ca="1">MID(HEX2BIN(MID($A622,3,1),4),1,1)</f>
        <v>0</v>
      </c>
      <c r="U622" s="36" t="str">
        <f ca="1">MID(HEX2BIN(MID($A622,3,1),4),2,1)</f>
        <v>0</v>
      </c>
      <c r="V622" s="36" t="str">
        <f ca="1">MID(HEX2BIN(MID($A622,3,1),4),3,1)</f>
        <v>0</v>
      </c>
      <c r="W622" s="36" t="str">
        <f ca="1">MID(HEX2BIN(MID($A622,3,1),4),4,1)</f>
        <v>1</v>
      </c>
      <c r="X622" s="37" t="str">
        <f ca="1">MID(HEX2BIN(MID($A622,4,1),4),1,1)</f>
        <v>1</v>
      </c>
      <c r="Y622" s="37" t="str">
        <f ca="1">MID(HEX2BIN(MID($A622,4,1),4),2,1)</f>
        <v>0</v>
      </c>
      <c r="Z622" s="37" t="str">
        <f ca="1">MID(HEX2BIN(MID($A622,4,1),4),3,1)</f>
        <v>1</v>
      </c>
      <c r="AA622" s="37" t="str">
        <f ca="1">MID(HEX2BIN(MID($A622,4,1),4),4,1)</f>
        <v>0</v>
      </c>
      <c r="AB622" s="34" t="str">
        <f ca="1">MID(HEX2BIN(MID($A622,5,1),4),1,1)</f>
        <v>0</v>
      </c>
      <c r="AC622" s="34" t="str">
        <f ca="1">MID(HEX2BIN(MID($A622,5,1),4),2,1)</f>
        <v>0</v>
      </c>
      <c r="AD622" s="34" t="str">
        <f ca="1">MID(HEX2BIN(MID($A622,5,1),4),3,1)</f>
        <v>1</v>
      </c>
      <c r="AE622" s="34" t="str">
        <f ca="1">MID(HEX2BIN(MID($A622,5,1),4),4,1)</f>
        <v>0</v>
      </c>
      <c r="AF622" s="35" t="str">
        <f ca="1">MID(HEX2BIN(MID($A622,6,1),4),1,1)</f>
        <v>0</v>
      </c>
      <c r="AG622" s="35" t="str">
        <f ca="1">MID(HEX2BIN(MID($A622,6,1),4),2,1)</f>
        <v>1</v>
      </c>
      <c r="AH622" s="35" t="str">
        <f ca="1">MID(HEX2BIN(MID($A622,6,1),4),3,1)</f>
        <v>1</v>
      </c>
      <c r="AI622" s="35" t="str">
        <f ca="1">MID(HEX2BIN(MID($A622,6,1),4),4,1)</f>
        <v>1</v>
      </c>
      <c r="AJ622" s="36" t="str">
        <f ca="1">MID(HEX2BIN(MID($A622,7,1),4),1,1)</f>
        <v>1</v>
      </c>
      <c r="AK622" s="36" t="str">
        <f ca="1">MID(HEX2BIN(MID($A622,7,1),4),2,1)</f>
        <v>0</v>
      </c>
      <c r="AL622" s="36" t="str">
        <f ca="1">MID(HEX2BIN(MID($A622,7,1),4),3,1)</f>
        <v>0</v>
      </c>
      <c r="AM622" s="36" t="str">
        <f ca="1">MID(HEX2BIN(MID($A622,7,1),4),4,1)</f>
        <v>1</v>
      </c>
      <c r="AN622" s="37" t="str">
        <f ca="1">MID(HEX2BIN(MID($A622,8,1),4),1,1)</f>
        <v>0</v>
      </c>
      <c r="AO622" s="37" t="str">
        <f ca="1">MID(HEX2BIN(MID($A622,8,1),4),2,1)</f>
        <v>0</v>
      </c>
      <c r="AP622" s="37" t="str">
        <f ca="1">MID(HEX2BIN(MID($A622,8,1),4),3,1)</f>
        <v>0</v>
      </c>
      <c r="AQ622" s="37" t="str">
        <f ca="1">MID(HEX2BIN(MID($A622,8,1),4),4,1)</f>
        <v>0</v>
      </c>
      <c r="AR622" s="33" t="str">
        <f t="shared" ref="AR622:AR625" ca="1" si="829">_xlfn.CONCAT(L622,M622,N622,O622,P622,Q622,R622,S622)</f>
        <v>00011001</v>
      </c>
      <c r="AS622" s="33" t="str">
        <f t="shared" ref="AS622:AS625" ca="1" si="830">_xlfn.CONCAT(T622,U622,V622,W622,X622,Y622,Z622,AA622)</f>
        <v>00011010</v>
      </c>
      <c r="AT622" s="32" t="str">
        <f t="shared" ref="AT622:AT625" ca="1" si="831">_xlfn.CONCAT(AB622,AC622,AD622,AE622,AF622,AG622,AH622,AI622)</f>
        <v>00100111</v>
      </c>
      <c r="AU622" s="32" t="str">
        <f t="shared" ref="AU622:AU625" ca="1" si="832">_xlfn.CONCAT(AJ622,AK622,AL622,AM622,AN622,AO622,AP622,AQ622)</f>
        <v>10010000</v>
      </c>
      <c r="AV622" s="32">
        <f t="shared" ref="AV622:AY625" ca="1" si="833">BIN2DEC(AR622)</f>
        <v>25</v>
      </c>
      <c r="AW622" s="32">
        <f t="shared" ca="1" si="833"/>
        <v>26</v>
      </c>
      <c r="AX622" s="32">
        <f t="shared" ca="1" si="833"/>
        <v>39</v>
      </c>
      <c r="AY622" s="32">
        <f t="shared" ca="1" si="833"/>
        <v>144</v>
      </c>
      <c r="AZ622" s="38">
        <f t="shared" ref="AZ622:AZ625" ca="1" si="834">(AV622*2^24)+(AW622*2^16)+(AX622*2^8)+AY622</f>
        <v>421144464</v>
      </c>
    </row>
    <row r="623" spans="1:52" ht="15.5" x14ac:dyDescent="0.35">
      <c r="A623" s="55" t="s">
        <v>260</v>
      </c>
      <c r="I623" s="39"/>
      <c r="J623" s="40" t="s">
        <v>215</v>
      </c>
      <c r="K623" s="53">
        <v>2</v>
      </c>
      <c r="L623" s="42" t="str" cm="1">
        <f t="array" aca="1" ref="L623" ca="1">INDIRECT(ADDRESS((ROW(623:623)-1),IF(MOD(COLUMN(L:L)-11-$K623,32)=0,32,MOD(COLUMN(L:L)-11-$K623,32))+11))</f>
        <v>0</v>
      </c>
      <c r="M623" s="42" t="str" cm="1">
        <f t="array" aca="1" ref="M623" ca="1">INDIRECT(ADDRESS((ROW(623:623)-1),IF(MOD(COLUMN(M:M)-11-$K623,32)=0,32,MOD(COLUMN(M:M)-11-$K623,32))+11))</f>
        <v>0</v>
      </c>
      <c r="N623" s="42" t="str" cm="1">
        <f t="array" aca="1" ref="N623" ca="1">INDIRECT(ADDRESS((ROW(623:623)-1),IF(MOD(COLUMN(N:N)-11-$K623,32)=0,32,MOD(COLUMN(N:N)-11-$K623,32))+11))</f>
        <v>0</v>
      </c>
      <c r="O623" s="42" t="str" cm="1">
        <f t="array" aca="1" ref="O623" ca="1">INDIRECT(ADDRESS((ROW(623:623)-1),IF(MOD(COLUMN(O:O)-11-$K623,32)=0,32,MOD(COLUMN(O:O)-11-$K623,32))+11))</f>
        <v>0</v>
      </c>
      <c r="P623" s="43" t="str" cm="1">
        <f t="array" aca="1" ref="P623" ca="1">INDIRECT(ADDRESS((ROW(623:623)-1),IF(MOD(COLUMN(P:P)-11-$K623,32)=0,32,MOD(COLUMN(P:P)-11-$K623,32))+11))</f>
        <v>0</v>
      </c>
      <c r="Q623" s="43" t="str" cm="1">
        <f t="array" aca="1" ref="Q623" ca="1">INDIRECT(ADDRESS((ROW(623:623)-1),IF(MOD(COLUMN(Q:Q)-11-$K623,32)=0,32,MOD(COLUMN(Q:Q)-11-$K623,32))+11))</f>
        <v>1</v>
      </c>
      <c r="R623" s="43" t="str" cm="1">
        <f t="array" aca="1" ref="R623" ca="1">INDIRECT(ADDRESS((ROW(623:623)-1),IF(MOD(COLUMN(R:R)-11-$K623,32)=0,32,MOD(COLUMN(R:R)-11-$K623,32))+11))</f>
        <v>1</v>
      </c>
      <c r="S623" s="43" t="str" cm="1">
        <f t="array" aca="1" ref="S623" ca="1">INDIRECT(ADDRESS((ROW(623:623)-1),IF(MOD(COLUMN(S:S)-11-$K623,32)=0,32,MOD(COLUMN(S:S)-11-$K623,32))+11))</f>
        <v>0</v>
      </c>
      <c r="T623" s="44" t="str" cm="1">
        <f t="array" aca="1" ref="T623" ca="1">INDIRECT(ADDRESS((ROW(623:623)-1),IF(MOD(COLUMN(T:T)-11-$K623,32)=0,32,MOD(COLUMN(T:T)-11-$K623,32))+11))</f>
        <v>0</v>
      </c>
      <c r="U623" s="44" t="str" cm="1">
        <f t="array" aca="1" ref="U623" ca="1">INDIRECT(ADDRESS((ROW(623:623)-1),IF(MOD(COLUMN(U:U)-11-$K623,32)=0,32,MOD(COLUMN(U:U)-11-$K623,32))+11))</f>
        <v>1</v>
      </c>
      <c r="V623" s="44" t="str" cm="1">
        <f t="array" aca="1" ref="V623" ca="1">INDIRECT(ADDRESS((ROW(623:623)-1),IF(MOD(COLUMN(V:V)-11-$K623,32)=0,32,MOD(COLUMN(V:V)-11-$K623,32))+11))</f>
        <v>0</v>
      </c>
      <c r="W623" s="44" t="str" cm="1">
        <f t="array" aca="1" ref="W623" ca="1">INDIRECT(ADDRESS((ROW(623:623)-1),IF(MOD(COLUMN(W:W)-11-$K623,32)=0,32,MOD(COLUMN(W:W)-11-$K623,32))+11))</f>
        <v>0</v>
      </c>
      <c r="X623" s="45" t="str" cm="1">
        <f t="array" aca="1" ref="X623" ca="1">INDIRECT(ADDRESS((ROW(623:623)-1),IF(MOD(COLUMN(X:X)-11-$K623,32)=0,32,MOD(COLUMN(X:X)-11-$K623,32))+11))</f>
        <v>0</v>
      </c>
      <c r="Y623" s="45" t="str" cm="1">
        <f t="array" aca="1" ref="Y623" ca="1">INDIRECT(ADDRESS((ROW(623:623)-1),IF(MOD(COLUMN(Y:Y)-11-$K623,32)=0,32,MOD(COLUMN(Y:Y)-11-$K623,32))+11))</f>
        <v>1</v>
      </c>
      <c r="Z623" s="45" t="str" cm="1">
        <f t="array" aca="1" ref="Z623" ca="1">INDIRECT(ADDRESS((ROW(623:623)-1),IF(MOD(COLUMN(Z:Z)-11-$K623,32)=0,32,MOD(COLUMN(Z:Z)-11-$K623,32))+11))</f>
        <v>1</v>
      </c>
      <c r="AA623" s="45" t="str" cm="1">
        <f t="array" aca="1" ref="AA623" ca="1">INDIRECT(ADDRESS((ROW(623:623)-1),IF(MOD(COLUMN(AA:AA)-11-$K623,32)=0,32,MOD(COLUMN(AA:AA)-11-$K623,32))+11))</f>
        <v>0</v>
      </c>
      <c r="AB623" s="42" t="str" cm="1">
        <f t="array" aca="1" ref="AB623" ca="1">INDIRECT(ADDRESS((ROW(623:623)-1),IF(MOD(COLUMN(AB:AB)-11-$K623,32)=0,32,MOD(COLUMN(AB:AB)-11-$K623,32))+11))</f>
        <v>1</v>
      </c>
      <c r="AC623" s="42" t="str" cm="1">
        <f t="array" aca="1" ref="AC623" ca="1">INDIRECT(ADDRESS((ROW(623:623)-1),IF(MOD(COLUMN(AC:AC)-11-$K623,32)=0,32,MOD(COLUMN(AC:AC)-11-$K623,32))+11))</f>
        <v>0</v>
      </c>
      <c r="AD623" s="42" t="str" cm="1">
        <f t="array" aca="1" ref="AD623" ca="1">INDIRECT(ADDRESS((ROW(623:623)-1),IF(MOD(COLUMN(AD:AD)-11-$K623,32)=0,32,MOD(COLUMN(AD:AD)-11-$K623,32))+11))</f>
        <v>0</v>
      </c>
      <c r="AE623" s="42" t="str" cm="1">
        <f t="array" aca="1" ref="AE623" ca="1">INDIRECT(ADDRESS((ROW(623:623)-1),IF(MOD(COLUMN(AE:AE)-11-$K623,32)=0,32,MOD(COLUMN(AE:AE)-11-$K623,32))+11))</f>
        <v>0</v>
      </c>
      <c r="AF623" s="43" t="str" cm="1">
        <f t="array" aca="1" ref="AF623" ca="1">INDIRECT(ADDRESS((ROW(623:623)-1),IF(MOD(COLUMN(AF:AF)-11-$K623,32)=0,32,MOD(COLUMN(AF:AF)-11-$K623,32))+11))</f>
        <v>1</v>
      </c>
      <c r="AG623" s="43" t="str" cm="1">
        <f t="array" aca="1" ref="AG623" ca="1">INDIRECT(ADDRESS((ROW(623:623)-1),IF(MOD(COLUMN(AG:AG)-11-$K623,32)=0,32,MOD(COLUMN(AG:AG)-11-$K623,32))+11))</f>
        <v>0</v>
      </c>
      <c r="AH623" s="43" t="str" cm="1">
        <f t="array" aca="1" ref="AH623" ca="1">INDIRECT(ADDRESS((ROW(623:623)-1),IF(MOD(COLUMN(AH:AH)-11-$K623,32)=0,32,MOD(COLUMN(AH:AH)-11-$K623,32))+11))</f>
        <v>0</v>
      </c>
      <c r="AI623" s="43" t="str" cm="1">
        <f t="array" aca="1" ref="AI623" ca="1">INDIRECT(ADDRESS((ROW(623:623)-1),IF(MOD(COLUMN(AI:AI)-11-$K623,32)=0,32,MOD(COLUMN(AI:AI)-11-$K623,32))+11))</f>
        <v>1</v>
      </c>
      <c r="AJ623" s="44" t="str" cm="1">
        <f t="array" aca="1" ref="AJ623" ca="1">INDIRECT(ADDRESS((ROW(623:623)-1),IF(MOD(COLUMN(AJ:AJ)-11-$K623,32)=0,32,MOD(COLUMN(AJ:AJ)-11-$K623,32))+11))</f>
        <v>1</v>
      </c>
      <c r="AK623" s="44" t="str" cm="1">
        <f t="array" aca="1" ref="AK623" ca="1">INDIRECT(ADDRESS((ROW(623:623)-1),IF(MOD(COLUMN(AK:AK)-11-$K623,32)=0,32,MOD(COLUMN(AK:AK)-11-$K623,32))+11))</f>
        <v>1</v>
      </c>
      <c r="AL623" s="44" t="str" cm="1">
        <f t="array" aca="1" ref="AL623" ca="1">INDIRECT(ADDRESS((ROW(623:623)-1),IF(MOD(COLUMN(AL:AL)-11-$K623,32)=0,32,MOD(COLUMN(AL:AL)-11-$K623,32))+11))</f>
        <v>1</v>
      </c>
      <c r="AM623" s="44" t="str" cm="1">
        <f t="array" aca="1" ref="AM623" ca="1">INDIRECT(ADDRESS((ROW(623:623)-1),IF(MOD(COLUMN(AM:AM)-11-$K623,32)=0,32,MOD(COLUMN(AM:AM)-11-$K623,32))+11))</f>
        <v>0</v>
      </c>
      <c r="AN623" s="45" t="str" cm="1">
        <f t="array" aca="1" ref="AN623" ca="1">INDIRECT(ADDRESS((ROW(623:623)-1),IF(MOD(COLUMN(AN:AN)-11-$K623,32)=0,32,MOD(COLUMN(AN:AN)-11-$K623,32))+11))</f>
        <v>0</v>
      </c>
      <c r="AO623" s="45" t="str" cm="1">
        <f t="array" aca="1" ref="AO623" ca="1">INDIRECT(ADDRESS((ROW(623:623)-1),IF(MOD(COLUMN(AO:AO)-11-$K623,32)=0,32,MOD(COLUMN(AO:AO)-11-$K623,32))+11))</f>
        <v>1</v>
      </c>
      <c r="AP623" s="45" t="str" cm="1">
        <f t="array" aca="1" ref="AP623" ca="1">INDIRECT(ADDRESS((ROW(623:623)-1),IF(MOD(COLUMN(AP:AP)-11-$K623,32)=0,32,MOD(COLUMN(AP:AP)-11-$K623,32))+11))</f>
        <v>0</v>
      </c>
      <c r="AQ623" s="45" t="str" cm="1">
        <f t="array" aca="1" ref="AQ623" ca="1">INDIRECT(ADDRESS((ROW(623:623)-1),IF(MOD(COLUMN(AQ:AQ)-11-$K623,32)=0,32,MOD(COLUMN(AQ:AQ)-11-$K623,32))+11))</f>
        <v>0</v>
      </c>
      <c r="AR623" s="41" t="str">
        <f t="shared" ca="1" si="829"/>
        <v>00000110</v>
      </c>
      <c r="AS623" s="41" t="str">
        <f t="shared" ca="1" si="830"/>
        <v>01000110</v>
      </c>
      <c r="AT623" s="40" t="str">
        <f t="shared" ca="1" si="831"/>
        <v>10001001</v>
      </c>
      <c r="AU623" s="40" t="str">
        <f t="shared" ca="1" si="832"/>
        <v>11100100</v>
      </c>
      <c r="AV623" s="40">
        <f t="shared" ca="1" si="833"/>
        <v>6</v>
      </c>
      <c r="AW623" s="40">
        <f t="shared" ca="1" si="833"/>
        <v>70</v>
      </c>
      <c r="AX623" s="40">
        <f t="shared" ca="1" si="833"/>
        <v>137</v>
      </c>
      <c r="AY623" s="40">
        <f t="shared" ca="1" si="833"/>
        <v>228</v>
      </c>
      <c r="AZ623" s="46">
        <f t="shared" ca="1" si="834"/>
        <v>105286116</v>
      </c>
    </row>
    <row r="624" spans="1:52" ht="15" thickBot="1" x14ac:dyDescent="0.4">
      <c r="A624" t="s">
        <v>224</v>
      </c>
      <c r="I624" s="39"/>
      <c r="J624" s="40" t="s">
        <v>215</v>
      </c>
      <c r="K624" s="53">
        <v>13</v>
      </c>
      <c r="L624" s="42" t="str" cm="1">
        <f t="array" aca="1" ref="L624" ca="1">INDIRECT(ADDRESS((ROW(624:624)-2),IF(MOD(COLUMN(L:L)-11-$K624,32)=0,32,MOD(COLUMN(L:L)-11-$K624,32))+11))</f>
        <v>0</v>
      </c>
      <c r="M624" s="42" t="str" cm="1">
        <f t="array" aca="1" ref="M624" ca="1">INDIRECT(ADDRESS((ROW(624:624)-2),IF(MOD(COLUMN(M:M)-11-$K624,32)=0,32,MOD(COLUMN(M:M)-11-$K624,32))+11))</f>
        <v>0</v>
      </c>
      <c r="N624" s="42" t="str" cm="1">
        <f t="array" aca="1" ref="N624" ca="1">INDIRECT(ADDRESS((ROW(624:624)-2),IF(MOD(COLUMN(N:N)-11-$K624,32)=0,32,MOD(COLUMN(N:N)-11-$K624,32))+11))</f>
        <v>1</v>
      </c>
      <c r="O624" s="42" t="str" cm="1">
        <f t="array" aca="1" ref="O624" ca="1">INDIRECT(ADDRESS((ROW(624:624)-2),IF(MOD(COLUMN(O:O)-11-$K624,32)=0,32,MOD(COLUMN(O:O)-11-$K624,32))+11))</f>
        <v>1</v>
      </c>
      <c r="P624" s="43" t="str" cm="1">
        <f t="array" aca="1" ref="P624" ca="1">INDIRECT(ADDRESS((ROW(624:624)-2),IF(MOD(COLUMN(P:P)-11-$K624,32)=0,32,MOD(COLUMN(P:P)-11-$K624,32))+11))</f>
        <v>1</v>
      </c>
      <c r="Q624" s="43" t="str" cm="1">
        <f t="array" aca="1" ref="Q624" ca="1">INDIRECT(ADDRESS((ROW(624:624)-2),IF(MOD(COLUMN(Q:Q)-11-$K624,32)=0,32,MOD(COLUMN(Q:Q)-11-$K624,32))+11))</f>
        <v>1</v>
      </c>
      <c r="R624" s="43" t="str" cm="1">
        <f t="array" aca="1" ref="R624" ca="1">INDIRECT(ADDRESS((ROW(624:624)-2),IF(MOD(COLUMN(R:R)-11-$K624,32)=0,32,MOD(COLUMN(R:R)-11-$K624,32))+11))</f>
        <v>0</v>
      </c>
      <c r="S624" s="43" t="str" cm="1">
        <f t="array" aca="1" ref="S624" ca="1">INDIRECT(ADDRESS((ROW(624:624)-2),IF(MOD(COLUMN(S:S)-11-$K624,32)=0,32,MOD(COLUMN(S:S)-11-$K624,32))+11))</f>
        <v>0</v>
      </c>
      <c r="T624" s="44" t="str" cm="1">
        <f t="array" aca="1" ref="T624" ca="1">INDIRECT(ADDRESS((ROW(624:624)-2),IF(MOD(COLUMN(T:T)-11-$K624,32)=0,32,MOD(COLUMN(T:T)-11-$K624,32))+11))</f>
        <v>1</v>
      </c>
      <c r="U624" s="44" t="str" cm="1">
        <f t="array" aca="1" ref="U624" ca="1">INDIRECT(ADDRESS((ROW(624:624)-2),IF(MOD(COLUMN(U:U)-11-$K624,32)=0,32,MOD(COLUMN(U:U)-11-$K624,32))+11))</f>
        <v>0</v>
      </c>
      <c r="V624" s="44" t="str" cm="1">
        <f t="array" aca="1" ref="V624" ca="1">INDIRECT(ADDRESS((ROW(624:624)-2),IF(MOD(COLUMN(V:V)-11-$K624,32)=0,32,MOD(COLUMN(V:V)-11-$K624,32))+11))</f>
        <v>0</v>
      </c>
      <c r="W624" s="44" t="str" cm="1">
        <f t="array" aca="1" ref="W624" ca="1">INDIRECT(ADDRESS((ROW(624:624)-2),IF(MOD(COLUMN(W:W)-11-$K624,32)=0,32,MOD(COLUMN(W:W)-11-$K624,32))+11))</f>
        <v>0</v>
      </c>
      <c r="X624" s="45" t="str" cm="1">
        <f t="array" aca="1" ref="X624" ca="1">INDIRECT(ADDRESS((ROW(624:624)-2),IF(MOD(COLUMN(X:X)-11-$K624,32)=0,32,MOD(COLUMN(X:X)-11-$K624,32))+11))</f>
        <v>0</v>
      </c>
      <c r="Y624" s="45" t="str" cm="1">
        <f t="array" aca="1" ref="Y624" ca="1">INDIRECT(ADDRESS((ROW(624:624)-2),IF(MOD(COLUMN(Y:Y)-11-$K624,32)=0,32,MOD(COLUMN(Y:Y)-11-$K624,32))+11))</f>
        <v>0</v>
      </c>
      <c r="Z624" s="45" t="str" cm="1">
        <f t="array" aca="1" ref="Z624" ca="1">INDIRECT(ADDRESS((ROW(624:624)-2),IF(MOD(COLUMN(Z:Z)-11-$K624,32)=0,32,MOD(COLUMN(Z:Z)-11-$K624,32))+11))</f>
        <v>0</v>
      </c>
      <c r="AA624" s="45" t="str" cm="1">
        <f t="array" aca="1" ref="AA624" ca="1">INDIRECT(ADDRESS((ROW(624:624)-2),IF(MOD(COLUMN(AA:AA)-11-$K624,32)=0,32,MOD(COLUMN(AA:AA)-11-$K624,32))+11))</f>
        <v>0</v>
      </c>
      <c r="AB624" s="42" t="str" cm="1">
        <f t="array" aca="1" ref="AB624" ca="1">INDIRECT(ADDRESS((ROW(624:624)-2),IF(MOD(COLUMN(AB:AB)-11-$K624,32)=0,32,MOD(COLUMN(AB:AB)-11-$K624,32))+11))</f>
        <v>1</v>
      </c>
      <c r="AC624" s="42" t="str" cm="1">
        <f t="array" aca="1" ref="AC624" ca="1">INDIRECT(ADDRESS((ROW(624:624)-2),IF(MOD(COLUMN(AC:AC)-11-$K624,32)=0,32,MOD(COLUMN(AC:AC)-11-$K624,32))+11))</f>
        <v>1</v>
      </c>
      <c r="AD624" s="42" t="str" cm="1">
        <f t="array" aca="1" ref="AD624" ca="1">INDIRECT(ADDRESS((ROW(624:624)-2),IF(MOD(COLUMN(AD:AD)-11-$K624,32)=0,32,MOD(COLUMN(AD:AD)-11-$K624,32))+11))</f>
        <v>0</v>
      </c>
      <c r="AE624" s="42" t="str" cm="1">
        <f t="array" aca="1" ref="AE624" ca="1">INDIRECT(ADDRESS((ROW(624:624)-2),IF(MOD(COLUMN(AE:AE)-11-$K624,32)=0,32,MOD(COLUMN(AE:AE)-11-$K624,32))+11))</f>
        <v>0</v>
      </c>
      <c r="AF624" s="43" t="str" cm="1">
        <f t="array" aca="1" ref="AF624" ca="1">INDIRECT(ADDRESS((ROW(624:624)-2),IF(MOD(COLUMN(AF:AF)-11-$K624,32)=0,32,MOD(COLUMN(AF:AF)-11-$K624,32))+11))</f>
        <v>1</v>
      </c>
      <c r="AG624" s="43" t="str" cm="1">
        <f t="array" aca="1" ref="AG624" ca="1">INDIRECT(ADDRESS((ROW(624:624)-2),IF(MOD(COLUMN(AG:AG)-11-$K624,32)=0,32,MOD(COLUMN(AG:AG)-11-$K624,32))+11))</f>
        <v>0</v>
      </c>
      <c r="AH624" s="43" t="str" cm="1">
        <f t="array" aca="1" ref="AH624" ca="1">INDIRECT(ADDRESS((ROW(624:624)-2),IF(MOD(COLUMN(AH:AH)-11-$K624,32)=0,32,MOD(COLUMN(AH:AH)-11-$K624,32))+11))</f>
        <v>0</v>
      </c>
      <c r="AI624" s="43" t="str" cm="1">
        <f t="array" aca="1" ref="AI624" ca="1">INDIRECT(ADDRESS((ROW(624:624)-2),IF(MOD(COLUMN(AI:AI)-11-$K624,32)=0,32,MOD(COLUMN(AI:AI)-11-$K624,32))+11))</f>
        <v>0</v>
      </c>
      <c r="AJ624" s="44" t="str" cm="1">
        <f t="array" aca="1" ref="AJ624" ca="1">INDIRECT(ADDRESS((ROW(624:624)-2),IF(MOD(COLUMN(AJ:AJ)-11-$K624,32)=0,32,MOD(COLUMN(AJ:AJ)-11-$K624,32))+11))</f>
        <v>1</v>
      </c>
      <c r="AK624" s="44" t="str" cm="1">
        <f t="array" aca="1" ref="AK624" ca="1">INDIRECT(ADDRESS((ROW(624:624)-2),IF(MOD(COLUMN(AK:AK)-11-$K624,32)=0,32,MOD(COLUMN(AK:AK)-11-$K624,32))+11))</f>
        <v>1</v>
      </c>
      <c r="AL624" s="44" t="str" cm="1">
        <f t="array" aca="1" ref="AL624" ca="1">INDIRECT(ADDRESS((ROW(624:624)-2),IF(MOD(COLUMN(AL:AL)-11-$K624,32)=0,32,MOD(COLUMN(AL:AL)-11-$K624,32))+11))</f>
        <v>0</v>
      </c>
      <c r="AM624" s="44" t="str" cm="1">
        <f t="array" aca="1" ref="AM624" ca="1">INDIRECT(ADDRESS((ROW(624:624)-2),IF(MOD(COLUMN(AM:AM)-11-$K624,32)=0,32,MOD(COLUMN(AM:AM)-11-$K624,32))+11))</f>
        <v>1</v>
      </c>
      <c r="AN624" s="45" t="str" cm="1">
        <f t="array" aca="1" ref="AN624" ca="1">INDIRECT(ADDRESS((ROW(624:624)-2),IF(MOD(COLUMN(AN:AN)-11-$K624,32)=0,32,MOD(COLUMN(AN:AN)-11-$K624,32))+11))</f>
        <v>0</v>
      </c>
      <c r="AO624" s="45" t="str" cm="1">
        <f t="array" aca="1" ref="AO624" ca="1">INDIRECT(ADDRESS((ROW(624:624)-2),IF(MOD(COLUMN(AO:AO)-11-$K624,32)=0,32,MOD(COLUMN(AO:AO)-11-$K624,32))+11))</f>
        <v>0</v>
      </c>
      <c r="AP624" s="45" t="str" cm="1">
        <f t="array" aca="1" ref="AP624" ca="1">INDIRECT(ADDRESS((ROW(624:624)-2),IF(MOD(COLUMN(AP:AP)-11-$K624,32)=0,32,MOD(COLUMN(AP:AP)-11-$K624,32))+11))</f>
        <v>0</v>
      </c>
      <c r="AQ624" s="45" t="str" cm="1">
        <f t="array" aca="1" ref="AQ624" ca="1">INDIRECT(ADDRESS((ROW(624:624)-2),IF(MOD(COLUMN(AQ:AQ)-11-$K624,32)=0,32,MOD(COLUMN(AQ:AQ)-11-$K624,32))+11))</f>
        <v>1</v>
      </c>
      <c r="AR624" s="41" t="str">
        <f t="shared" ca="1" si="829"/>
        <v>00111100</v>
      </c>
      <c r="AS624" s="41" t="str">
        <f t="shared" ca="1" si="830"/>
        <v>10000000</v>
      </c>
      <c r="AT624" s="40" t="str">
        <f t="shared" ca="1" si="831"/>
        <v>11001000</v>
      </c>
      <c r="AU624" s="40" t="str">
        <f t="shared" ca="1" si="832"/>
        <v>11010001</v>
      </c>
      <c r="AV624" s="40">
        <f t="shared" ca="1" si="833"/>
        <v>60</v>
      </c>
      <c r="AW624" s="40">
        <f t="shared" ca="1" si="833"/>
        <v>128</v>
      </c>
      <c r="AX624" s="40">
        <f t="shared" ca="1" si="833"/>
        <v>200</v>
      </c>
      <c r="AY624" s="40">
        <f t="shared" ca="1" si="833"/>
        <v>209</v>
      </c>
      <c r="AZ624" s="46">
        <f t="shared" ca="1" si="834"/>
        <v>1015072977</v>
      </c>
    </row>
    <row r="625" spans="1:52" ht="15" thickBot="1" x14ac:dyDescent="0.4">
      <c r="A625" t="s">
        <v>225</v>
      </c>
      <c r="B625">
        <f ca="1">HEX2DEC(H622)</f>
        <v>4042495876</v>
      </c>
      <c r="C625">
        <f ca="1">I630</f>
        <v>1579635291</v>
      </c>
      <c r="D625">
        <f ca="1">I635</f>
        <v>208875720</v>
      </c>
      <c r="E625" s="30">
        <f>Const!C34</f>
        <v>666307205</v>
      </c>
      <c r="F625" s="61">
        <f ca="1">Home!F36</f>
        <v>494087887</v>
      </c>
      <c r="G625" s="54">
        <f ca="1">B625+C625+D625+E625+F625</f>
        <v>6991401979</v>
      </c>
      <c r="I625" s="54">
        <f ca="1">_xlfn.BITXOR(_xlfn.BITXOR(AZ623,AZ624),AZ625)</f>
        <v>1381499217</v>
      </c>
      <c r="J625" s="48" t="s">
        <v>215</v>
      </c>
      <c r="K625" s="56">
        <v>22</v>
      </c>
      <c r="L625" s="57" t="str" cm="1">
        <f t="array" aca="1" ref="L625" ca="1">INDIRECT(ADDRESS((ROW(625:625)-3),IF(MOD(COLUMN(L:L)-11-$K625,32)=0,32,MOD(COLUMN(L:L)-11-$K625,32))+11))</f>
        <v>0</v>
      </c>
      <c r="M625" s="57" t="str" cm="1">
        <f t="array" aca="1" ref="M625" ca="1">INDIRECT(ADDRESS((ROW(625:625)-3),IF(MOD(COLUMN(M:M)-11-$K625,32)=0,32,MOD(COLUMN(M:M)-11-$K625,32))+11))</f>
        <v>1</v>
      </c>
      <c r="N625" s="57" t="str" cm="1">
        <f t="array" aca="1" ref="N625" ca="1">INDIRECT(ADDRESS((ROW(625:625)-3),IF(MOD(COLUMN(N:N)-11-$K625,32)=0,32,MOD(COLUMN(N:N)-11-$K625,32))+11))</f>
        <v>1</v>
      </c>
      <c r="O625" s="57" t="str" cm="1">
        <f t="array" aca="1" ref="O625" ca="1">INDIRECT(ADDRESS((ROW(625:625)-3),IF(MOD(COLUMN(O:O)-11-$K625,32)=0,32,MOD(COLUMN(O:O)-11-$K625,32))+11))</f>
        <v>0</v>
      </c>
      <c r="P625" s="58" t="str" cm="1">
        <f t="array" aca="1" ref="P625" ca="1">INDIRECT(ADDRESS((ROW(625:625)-3),IF(MOD(COLUMN(P:P)-11-$K625,32)=0,32,MOD(COLUMN(P:P)-11-$K625,32))+11))</f>
        <v>1</v>
      </c>
      <c r="Q625" s="58" t="str" cm="1">
        <f t="array" aca="1" ref="Q625" ca="1">INDIRECT(ADDRESS((ROW(625:625)-3),IF(MOD(COLUMN(Q:Q)-11-$K625,32)=0,32,MOD(COLUMN(Q:Q)-11-$K625,32))+11))</f>
        <v>0</v>
      </c>
      <c r="R625" s="58" t="str" cm="1">
        <f t="array" aca="1" ref="R625" ca="1">INDIRECT(ADDRESS((ROW(625:625)-3),IF(MOD(COLUMN(R:R)-11-$K625,32)=0,32,MOD(COLUMN(R:R)-11-$K625,32))+11))</f>
        <v>0</v>
      </c>
      <c r="S625" s="58" t="str" cm="1">
        <f t="array" aca="1" ref="S625" ca="1">INDIRECT(ADDRESS((ROW(625:625)-3),IF(MOD(COLUMN(S:S)-11-$K625,32)=0,32,MOD(COLUMN(S:S)-11-$K625,32))+11))</f>
        <v>0</v>
      </c>
      <c r="T625" s="59" t="str" cm="1">
        <f t="array" aca="1" ref="T625" ca="1">INDIRECT(ADDRESS((ROW(625:625)-3),IF(MOD(COLUMN(T:T)-11-$K625,32)=0,32,MOD(COLUMN(T:T)-11-$K625,32))+11))</f>
        <v>1</v>
      </c>
      <c r="U625" s="59" t="str" cm="1">
        <f t="array" aca="1" ref="U625" ca="1">INDIRECT(ADDRESS((ROW(625:625)-3),IF(MOD(COLUMN(U:U)-11-$K625,32)=0,32,MOD(COLUMN(U:U)-11-$K625,32))+11))</f>
        <v>0</v>
      </c>
      <c r="V625" s="59" t="str" cm="1">
        <f t="array" aca="1" ref="V625" ca="1">INDIRECT(ADDRESS((ROW(625:625)-3),IF(MOD(COLUMN(V:V)-11-$K625,32)=0,32,MOD(COLUMN(V:V)-11-$K625,32))+11))</f>
        <v>0</v>
      </c>
      <c r="W625" s="59" t="str" cm="1">
        <f t="array" aca="1" ref="W625" ca="1">INDIRECT(ADDRESS((ROW(625:625)-3),IF(MOD(COLUMN(W:W)-11-$K625,32)=0,32,MOD(COLUMN(W:W)-11-$K625,32))+11))</f>
        <v>1</v>
      </c>
      <c r="X625" s="60" t="str" cm="1">
        <f t="array" aca="1" ref="X625" ca="1">INDIRECT(ADDRESS((ROW(625:625)-3),IF(MOD(COLUMN(X:X)-11-$K625,32)=0,32,MOD(COLUMN(X:X)-11-$K625,32))+11))</f>
        <v>1</v>
      </c>
      <c r="Y625" s="60" t="str" cm="1">
        <f t="array" aca="1" ref="Y625" ca="1">INDIRECT(ADDRESS((ROW(625:625)-3),IF(MOD(COLUMN(Y:Y)-11-$K625,32)=0,32,MOD(COLUMN(Y:Y)-11-$K625,32))+11))</f>
        <v>1</v>
      </c>
      <c r="Z625" s="60" t="str" cm="1">
        <f t="array" aca="1" ref="Z625" ca="1">INDIRECT(ADDRESS((ROW(625:625)-3),IF(MOD(COLUMN(Z:Z)-11-$K625,32)=0,32,MOD(COLUMN(Z:Z)-11-$K625,32))+11))</f>
        <v>1</v>
      </c>
      <c r="AA625" s="60" t="str" cm="1">
        <f t="array" aca="1" ref="AA625" ca="1">INDIRECT(ADDRESS((ROW(625:625)-3),IF(MOD(COLUMN(AA:AA)-11-$K625,32)=0,32,MOD(COLUMN(AA:AA)-11-$K625,32))+11))</f>
        <v>0</v>
      </c>
      <c r="AB625" s="57" t="str" cm="1">
        <f t="array" aca="1" ref="AB625" ca="1">INDIRECT(ADDRESS((ROW(625:625)-3),IF(MOD(COLUMN(AB:AB)-11-$K625,32)=0,32,MOD(COLUMN(AB:AB)-11-$K625,32))+11))</f>
        <v>0</v>
      </c>
      <c r="AC625" s="57" t="str" cm="1">
        <f t="array" aca="1" ref="AC625" ca="1">INDIRECT(ADDRESS((ROW(625:625)-3),IF(MOD(COLUMN(AC:AC)-11-$K625,32)=0,32,MOD(COLUMN(AC:AC)-11-$K625,32))+11))</f>
        <v>1</v>
      </c>
      <c r="AD625" s="57" t="str" cm="1">
        <f t="array" aca="1" ref="AD625" ca="1">INDIRECT(ADDRESS((ROW(625:625)-3),IF(MOD(COLUMN(AD:AD)-11-$K625,32)=0,32,MOD(COLUMN(AD:AD)-11-$K625,32))+11))</f>
        <v>0</v>
      </c>
      <c r="AE625" s="57" t="str" cm="1">
        <f t="array" aca="1" ref="AE625" ca="1">INDIRECT(ADDRESS((ROW(625:625)-3),IF(MOD(COLUMN(AE:AE)-11-$K625,32)=0,32,MOD(COLUMN(AE:AE)-11-$K625,32))+11))</f>
        <v>0</v>
      </c>
      <c r="AF625" s="58" t="str" cm="1">
        <f t="array" aca="1" ref="AF625" ca="1">INDIRECT(ADDRESS((ROW(625:625)-3),IF(MOD(COLUMN(AF:AF)-11-$K625,32)=0,32,MOD(COLUMN(AF:AF)-11-$K625,32))+11))</f>
        <v>0</v>
      </c>
      <c r="AG625" s="58" t="str" cm="1">
        <f t="array" aca="1" ref="AG625" ca="1">INDIRECT(ADDRESS((ROW(625:625)-3),IF(MOD(COLUMN(AG:AG)-11-$K625,32)=0,32,MOD(COLUMN(AG:AG)-11-$K625,32))+11))</f>
        <v>0</v>
      </c>
      <c r="AH625" s="58" t="str" cm="1">
        <f t="array" aca="1" ref="AH625" ca="1">INDIRECT(ADDRESS((ROW(625:625)-3),IF(MOD(COLUMN(AH:AH)-11-$K625,32)=0,32,MOD(COLUMN(AH:AH)-11-$K625,32))+11))</f>
        <v>0</v>
      </c>
      <c r="AI625" s="58" t="str" cm="1">
        <f t="array" aca="1" ref="AI625" ca="1">INDIRECT(ADDRESS((ROW(625:625)-3),IF(MOD(COLUMN(AI:AI)-11-$K625,32)=0,32,MOD(COLUMN(AI:AI)-11-$K625,32))+11))</f>
        <v>0</v>
      </c>
      <c r="AJ625" s="59" t="str" cm="1">
        <f t="array" aca="1" ref="AJ625" ca="1">INDIRECT(ADDRESS((ROW(625:625)-3),IF(MOD(COLUMN(AJ:AJ)-11-$K625,32)=0,32,MOD(COLUMN(AJ:AJ)-11-$K625,32))+11))</f>
        <v>0</v>
      </c>
      <c r="AK625" s="59" t="str" cm="1">
        <f t="array" aca="1" ref="AK625" ca="1">INDIRECT(ADDRESS((ROW(625:625)-3),IF(MOD(COLUMN(AK:AK)-11-$K625,32)=0,32,MOD(COLUMN(AK:AK)-11-$K625,32))+11))</f>
        <v>1</v>
      </c>
      <c r="AL625" s="59" t="str" cm="1">
        <f t="array" aca="1" ref="AL625" ca="1">INDIRECT(ADDRESS((ROW(625:625)-3),IF(MOD(COLUMN(AL:AL)-11-$K625,32)=0,32,MOD(COLUMN(AL:AL)-11-$K625,32))+11))</f>
        <v>1</v>
      </c>
      <c r="AM625" s="59" t="str" cm="1">
        <f t="array" aca="1" ref="AM625" ca="1">INDIRECT(ADDRESS((ROW(625:625)-3),IF(MOD(COLUMN(AM:AM)-11-$K625,32)=0,32,MOD(COLUMN(AM:AM)-11-$K625,32))+11))</f>
        <v>0</v>
      </c>
      <c r="AN625" s="60" t="str" cm="1">
        <f t="array" aca="1" ref="AN625" ca="1">INDIRECT(ADDRESS((ROW(625:625)-3),IF(MOD(COLUMN(AN:AN)-11-$K625,32)=0,32,MOD(COLUMN(AN:AN)-11-$K625,32))+11))</f>
        <v>0</v>
      </c>
      <c r="AO625" s="60" t="str" cm="1">
        <f t="array" aca="1" ref="AO625" ca="1">INDIRECT(ADDRESS((ROW(625:625)-3),IF(MOD(COLUMN(AO:AO)-11-$K625,32)=0,32,MOD(COLUMN(AO:AO)-11-$K625,32))+11))</f>
        <v>1</v>
      </c>
      <c r="AP625" s="60" t="str" cm="1">
        <f t="array" aca="1" ref="AP625" ca="1">INDIRECT(ADDRESS((ROW(625:625)-3),IF(MOD(COLUMN(AP:AP)-11-$K625,32)=0,32,MOD(COLUMN(AP:AP)-11-$K625,32))+11))</f>
        <v>0</v>
      </c>
      <c r="AQ625" s="60" t="str" cm="1">
        <f t="array" aca="1" ref="AQ625" ca="1">INDIRECT(ADDRESS((ROW(625:625)-3),IF(MOD(COLUMN(AQ:AQ)-11-$K625,32)=0,32,MOD(COLUMN(AQ:AQ)-11-$K625,32))+11))</f>
        <v>0</v>
      </c>
      <c r="AR625" s="49" t="str">
        <f t="shared" ca="1" si="829"/>
        <v>01101000</v>
      </c>
      <c r="AS625" s="49" t="str">
        <f t="shared" ca="1" si="830"/>
        <v>10011110</v>
      </c>
      <c r="AT625" s="48" t="str">
        <f t="shared" ca="1" si="831"/>
        <v>01000000</v>
      </c>
      <c r="AU625" s="48" t="str">
        <f t="shared" ca="1" si="832"/>
        <v>01100100</v>
      </c>
      <c r="AV625" s="48">
        <f t="shared" ca="1" si="833"/>
        <v>104</v>
      </c>
      <c r="AW625" s="48">
        <f t="shared" ca="1" si="833"/>
        <v>158</v>
      </c>
      <c r="AX625" s="48">
        <f t="shared" ca="1" si="833"/>
        <v>64</v>
      </c>
      <c r="AY625" s="48">
        <f t="shared" ca="1" si="833"/>
        <v>100</v>
      </c>
      <c r="AZ625" s="50">
        <f t="shared" ca="1" si="834"/>
        <v>1755201636</v>
      </c>
    </row>
    <row r="626" spans="1:52" ht="15" thickBot="1" x14ac:dyDescent="0.4"/>
    <row r="627" spans="1:52" x14ac:dyDescent="0.35">
      <c r="I627" s="31"/>
      <c r="J627" s="51" t="s">
        <v>216</v>
      </c>
      <c r="K627" s="52"/>
      <c r="L627" s="34" t="str">
        <f ca="1">MID(HEX2BIN(MID($E622,1,1),4),1,1)</f>
        <v>1</v>
      </c>
      <c r="M627" s="34" t="str">
        <f ca="1">MID(HEX2BIN(MID($E622,1,1),4),2,1)</f>
        <v>1</v>
      </c>
      <c r="N627" s="34" t="str">
        <f ca="1">MID(HEX2BIN(MID($E622,1,1),4),3,1)</f>
        <v>0</v>
      </c>
      <c r="O627" s="34" t="str">
        <f ca="1">MID(HEX2BIN(MID($E622,1,1),4),4,1)</f>
        <v>1</v>
      </c>
      <c r="P627" s="35" t="str">
        <f ca="1">MID(HEX2BIN(MID($E622,2,1),4),1,1)</f>
        <v>1</v>
      </c>
      <c r="Q627" s="35" t="str">
        <f ca="1">MID(HEX2BIN(MID($E622,2,1),4),2,1)</f>
        <v>1</v>
      </c>
      <c r="R627" s="35" t="str">
        <f ca="1">MID(HEX2BIN(MID($E622,2,1),4),3,1)</f>
        <v>1</v>
      </c>
      <c r="S627" s="35" t="str">
        <f ca="1">MID(HEX2BIN(MID($E622,2,1),4),4,1)</f>
        <v>1</v>
      </c>
      <c r="T627" s="36" t="str">
        <f ca="1">MID(HEX2BIN(MID($E622,3,1),4),1,1)</f>
        <v>1</v>
      </c>
      <c r="U627" s="36" t="str">
        <f ca="1">MID(HEX2BIN(MID($E622,3,1),4),2,1)</f>
        <v>0</v>
      </c>
      <c r="V627" s="36" t="str">
        <f ca="1">MID(HEX2BIN(MID($E622,3,1),4),3,1)</f>
        <v>0</v>
      </c>
      <c r="W627" s="36" t="str">
        <f ca="1">MID(HEX2BIN(MID($E622,3,1),4),4,1)</f>
        <v>0</v>
      </c>
      <c r="X627" s="37" t="str">
        <f ca="1">MID(HEX2BIN(MID($E622,4,1),4),1,1)</f>
        <v>1</v>
      </c>
      <c r="Y627" s="37" t="str">
        <f ca="1">MID(HEX2BIN(MID($E622,4,1),4),2,1)</f>
        <v>0</v>
      </c>
      <c r="Z627" s="37" t="str">
        <f ca="1">MID(HEX2BIN(MID($E622,4,1),4),3,1)</f>
        <v>0</v>
      </c>
      <c r="AA627" s="37" t="str">
        <f ca="1">MID(HEX2BIN(MID($E622,4,1),4),4,1)</f>
        <v>1</v>
      </c>
      <c r="AB627" s="34" t="str">
        <f ca="1">MID(HEX2BIN(MID($E622,5,1),4),1,1)</f>
        <v>0</v>
      </c>
      <c r="AC627" s="34" t="str">
        <f ca="1">MID(HEX2BIN(MID($E622,5,1),4),2,1)</f>
        <v>0</v>
      </c>
      <c r="AD627" s="34" t="str">
        <f ca="1">MID(HEX2BIN(MID($E622,5,1),4),3,1)</f>
        <v>0</v>
      </c>
      <c r="AE627" s="34" t="str">
        <f ca="1">MID(HEX2BIN(MID($E622,5,1),4),4,1)</f>
        <v>0</v>
      </c>
      <c r="AF627" s="35" t="str">
        <f ca="1">MID(HEX2BIN(MID($E622,6,1),4),1,1)</f>
        <v>0</v>
      </c>
      <c r="AG627" s="35" t="str">
        <f ca="1">MID(HEX2BIN(MID($E622,6,1),4),2,1)</f>
        <v>1</v>
      </c>
      <c r="AH627" s="35" t="str">
        <f ca="1">MID(HEX2BIN(MID($E622,6,1),4),3,1)</f>
        <v>0</v>
      </c>
      <c r="AI627" s="35" t="str">
        <f ca="1">MID(HEX2BIN(MID($E622,6,1),4),4,1)</f>
        <v>1</v>
      </c>
      <c r="AJ627" s="36" t="str">
        <f ca="1">MID(HEX2BIN(MID($E622,7,1),4),1,1)</f>
        <v>0</v>
      </c>
      <c r="AK627" s="36" t="str">
        <f ca="1">MID(HEX2BIN(MID($E622,7,1),4),2,1)</f>
        <v>0</v>
      </c>
      <c r="AL627" s="36" t="str">
        <f ca="1">MID(HEX2BIN(MID($E622,7,1),4),3,1)</f>
        <v>0</v>
      </c>
      <c r="AM627" s="36" t="str">
        <f ca="1">MID(HEX2BIN(MID($E622,7,1),4),4,1)</f>
        <v>0</v>
      </c>
      <c r="AN627" s="37" t="str">
        <f ca="1">MID(HEX2BIN(MID($E622,8,1),4),1,1)</f>
        <v>1</v>
      </c>
      <c r="AO627" s="37" t="str">
        <f ca="1">MID(HEX2BIN(MID($E622,8,1),4),2,1)</f>
        <v>1</v>
      </c>
      <c r="AP627" s="37" t="str">
        <f ca="1">MID(HEX2BIN(MID($E622,8,1),4),3,1)</f>
        <v>1</v>
      </c>
      <c r="AQ627" s="37" t="str">
        <f ca="1">MID(HEX2BIN(MID($E622,8,1),4),4,1)</f>
        <v>0</v>
      </c>
      <c r="AR627" s="33" t="str">
        <f t="shared" ref="AR627:AR630" ca="1" si="835">_xlfn.CONCAT(L627,M627,N627,O627,P627,Q627,R627,S627)</f>
        <v>11011111</v>
      </c>
      <c r="AS627" s="33" t="str">
        <f t="shared" ref="AS627:AS630" ca="1" si="836">_xlfn.CONCAT(T627,U627,V627,W627,X627,Y627,Z627,AA627)</f>
        <v>10001001</v>
      </c>
      <c r="AT627" s="32" t="str">
        <f t="shared" ref="AT627:AT630" ca="1" si="837">_xlfn.CONCAT(AB627,AC627,AD627,AE627,AF627,AG627,AH627,AI627)</f>
        <v>00000101</v>
      </c>
      <c r="AU627" s="32" t="str">
        <f t="shared" ref="AU627:AU630" ca="1" si="838">_xlfn.CONCAT(AJ627,AK627,AL627,AM627,AN627,AO627,AP627,AQ627)</f>
        <v>00001110</v>
      </c>
      <c r="AV627" s="32">
        <f t="shared" ref="AV627:AY630" ca="1" si="839">BIN2DEC(AR627)</f>
        <v>223</v>
      </c>
      <c r="AW627" s="32">
        <f t="shared" ca="1" si="839"/>
        <v>137</v>
      </c>
      <c r="AX627" s="32">
        <f t="shared" ca="1" si="839"/>
        <v>5</v>
      </c>
      <c r="AY627" s="32">
        <f t="shared" ca="1" si="839"/>
        <v>14</v>
      </c>
      <c r="AZ627" s="38">
        <f t="shared" ref="AZ627:AZ630" ca="1" si="840">(AV627*2^24)+(AW627*2^16)+(AX627*2^8)+AY627</f>
        <v>3750298894</v>
      </c>
    </row>
    <row r="628" spans="1:52" ht="15" thickBot="1" x14ac:dyDescent="0.4">
      <c r="A628" t="s">
        <v>227</v>
      </c>
      <c r="I628" s="39"/>
      <c r="J628" s="40" t="s">
        <v>215</v>
      </c>
      <c r="K628" s="53">
        <v>6</v>
      </c>
      <c r="L628" s="42" t="str" cm="1">
        <f t="array" aca="1" ref="L628" ca="1">INDIRECT(ADDRESS((ROW(628:628)-1),IF(MOD(COLUMN(L:L)-11-$K628,32)=0,32,MOD(COLUMN(L:L)-11-$K628,32))+11))</f>
        <v>0</v>
      </c>
      <c r="M628" s="42" t="str" cm="1">
        <f t="array" aca="1" ref="M628" ca="1">INDIRECT(ADDRESS((ROW(628:628)-1),IF(MOD(COLUMN(M:M)-11-$K628,32)=0,32,MOD(COLUMN(M:M)-11-$K628,32))+11))</f>
        <v>0</v>
      </c>
      <c r="N628" s="42" t="str" cm="1">
        <f t="array" aca="1" ref="N628" ca="1">INDIRECT(ADDRESS((ROW(628:628)-1),IF(MOD(COLUMN(N:N)-11-$K628,32)=0,32,MOD(COLUMN(N:N)-11-$K628,32))+11))</f>
        <v>1</v>
      </c>
      <c r="O628" s="42" t="str" cm="1">
        <f t="array" aca="1" ref="O628" ca="1">INDIRECT(ADDRESS((ROW(628:628)-1),IF(MOD(COLUMN(O:O)-11-$K628,32)=0,32,MOD(COLUMN(O:O)-11-$K628,32))+11))</f>
        <v>1</v>
      </c>
      <c r="P628" s="43" t="str" cm="1">
        <f t="array" aca="1" ref="P628" ca="1">INDIRECT(ADDRESS((ROW(628:628)-1),IF(MOD(COLUMN(P:P)-11-$K628,32)=0,32,MOD(COLUMN(P:P)-11-$K628,32))+11))</f>
        <v>1</v>
      </c>
      <c r="Q628" s="43" t="str" cm="1">
        <f t="array" aca="1" ref="Q628" ca="1">INDIRECT(ADDRESS((ROW(628:628)-1),IF(MOD(COLUMN(Q:Q)-11-$K628,32)=0,32,MOD(COLUMN(Q:Q)-11-$K628,32))+11))</f>
        <v>0</v>
      </c>
      <c r="R628" s="43" t="str" cm="1">
        <f t="array" aca="1" ref="R628" ca="1">INDIRECT(ADDRESS((ROW(628:628)-1),IF(MOD(COLUMN(R:R)-11-$K628,32)=0,32,MOD(COLUMN(R:R)-11-$K628,32))+11))</f>
        <v>1</v>
      </c>
      <c r="S628" s="43" t="str" cm="1">
        <f t="array" aca="1" ref="S628" ca="1">INDIRECT(ADDRESS((ROW(628:628)-1),IF(MOD(COLUMN(S:S)-11-$K628,32)=0,32,MOD(COLUMN(S:S)-11-$K628,32))+11))</f>
        <v>1</v>
      </c>
      <c r="T628" s="44" t="str" cm="1">
        <f t="array" aca="1" ref="T628" ca="1">INDIRECT(ADDRESS((ROW(628:628)-1),IF(MOD(COLUMN(T:T)-11-$K628,32)=0,32,MOD(COLUMN(T:T)-11-$K628,32))+11))</f>
        <v>0</v>
      </c>
      <c r="U628" s="44" t="str" cm="1">
        <f t="array" aca="1" ref="U628" ca="1">INDIRECT(ADDRESS((ROW(628:628)-1),IF(MOD(COLUMN(U:U)-11-$K628,32)=0,32,MOD(COLUMN(U:U)-11-$K628,32))+11))</f>
        <v>1</v>
      </c>
      <c r="V628" s="44" t="str" cm="1">
        <f t="array" aca="1" ref="V628" ca="1">INDIRECT(ADDRESS((ROW(628:628)-1),IF(MOD(COLUMN(V:V)-11-$K628,32)=0,32,MOD(COLUMN(V:V)-11-$K628,32))+11))</f>
        <v>1</v>
      </c>
      <c r="W628" s="44" t="str" cm="1">
        <f t="array" aca="1" ref="W628" ca="1">INDIRECT(ADDRESS((ROW(628:628)-1),IF(MOD(COLUMN(W:W)-11-$K628,32)=0,32,MOD(COLUMN(W:W)-11-$K628,32))+11))</f>
        <v>1</v>
      </c>
      <c r="X628" s="45" t="str" cm="1">
        <f t="array" aca="1" ref="X628" ca="1">INDIRECT(ADDRESS((ROW(628:628)-1),IF(MOD(COLUMN(X:X)-11-$K628,32)=0,32,MOD(COLUMN(X:X)-11-$K628,32))+11))</f>
        <v>1</v>
      </c>
      <c r="Y628" s="45" t="str" cm="1">
        <f t="array" aca="1" ref="Y628" ca="1">INDIRECT(ADDRESS((ROW(628:628)-1),IF(MOD(COLUMN(Y:Y)-11-$K628,32)=0,32,MOD(COLUMN(Y:Y)-11-$K628,32))+11))</f>
        <v>1</v>
      </c>
      <c r="Z628" s="45" t="str" cm="1">
        <f t="array" aca="1" ref="Z628" ca="1">INDIRECT(ADDRESS((ROW(628:628)-1),IF(MOD(COLUMN(Z:Z)-11-$K628,32)=0,32,MOD(COLUMN(Z:Z)-11-$K628,32))+11))</f>
        <v>1</v>
      </c>
      <c r="AA628" s="45" t="str" cm="1">
        <f t="array" aca="1" ref="AA628" ca="1">INDIRECT(ADDRESS((ROW(628:628)-1),IF(MOD(COLUMN(AA:AA)-11-$K628,32)=0,32,MOD(COLUMN(AA:AA)-11-$K628,32))+11))</f>
        <v>0</v>
      </c>
      <c r="AB628" s="42" t="str" cm="1">
        <f t="array" aca="1" ref="AB628" ca="1">INDIRECT(ADDRESS((ROW(628:628)-1),IF(MOD(COLUMN(AB:AB)-11-$K628,32)=0,32,MOD(COLUMN(AB:AB)-11-$K628,32))+11))</f>
        <v>0</v>
      </c>
      <c r="AC628" s="42" t="str" cm="1">
        <f t="array" aca="1" ref="AC628" ca="1">INDIRECT(ADDRESS((ROW(628:628)-1),IF(MOD(COLUMN(AC:AC)-11-$K628,32)=0,32,MOD(COLUMN(AC:AC)-11-$K628,32))+11))</f>
        <v>0</v>
      </c>
      <c r="AD628" s="42" t="str" cm="1">
        <f t="array" aca="1" ref="AD628" ca="1">INDIRECT(ADDRESS((ROW(628:628)-1),IF(MOD(COLUMN(AD:AD)-11-$K628,32)=0,32,MOD(COLUMN(AD:AD)-11-$K628,32))+11))</f>
        <v>1</v>
      </c>
      <c r="AE628" s="42" t="str" cm="1">
        <f t="array" aca="1" ref="AE628" ca="1">INDIRECT(ADDRESS((ROW(628:628)-1),IF(MOD(COLUMN(AE:AE)-11-$K628,32)=0,32,MOD(COLUMN(AE:AE)-11-$K628,32))+11))</f>
        <v>0</v>
      </c>
      <c r="AF628" s="43" t="str" cm="1">
        <f t="array" aca="1" ref="AF628" ca="1">INDIRECT(ADDRESS((ROW(628:628)-1),IF(MOD(COLUMN(AF:AF)-11-$K628,32)=0,32,MOD(COLUMN(AF:AF)-11-$K628,32))+11))</f>
        <v>0</v>
      </c>
      <c r="AG628" s="43" t="str" cm="1">
        <f t="array" aca="1" ref="AG628" ca="1">INDIRECT(ADDRESS((ROW(628:628)-1),IF(MOD(COLUMN(AG:AG)-11-$K628,32)=0,32,MOD(COLUMN(AG:AG)-11-$K628,32))+11))</f>
        <v>1</v>
      </c>
      <c r="AH628" s="43" t="str" cm="1">
        <f t="array" aca="1" ref="AH628" ca="1">INDIRECT(ADDRESS((ROW(628:628)-1),IF(MOD(COLUMN(AH:AH)-11-$K628,32)=0,32,MOD(COLUMN(AH:AH)-11-$K628,32))+11))</f>
        <v>0</v>
      </c>
      <c r="AI628" s="43" t="str" cm="1">
        <f t="array" aca="1" ref="AI628" ca="1">INDIRECT(ADDRESS((ROW(628:628)-1),IF(MOD(COLUMN(AI:AI)-11-$K628,32)=0,32,MOD(COLUMN(AI:AI)-11-$K628,32))+11))</f>
        <v>0</v>
      </c>
      <c r="AJ628" s="44" t="str" cm="1">
        <f t="array" aca="1" ref="AJ628" ca="1">INDIRECT(ADDRESS((ROW(628:628)-1),IF(MOD(COLUMN(AJ:AJ)-11-$K628,32)=0,32,MOD(COLUMN(AJ:AJ)-11-$K628,32))+11))</f>
        <v>0</v>
      </c>
      <c r="AK628" s="44" t="str" cm="1">
        <f t="array" aca="1" ref="AK628" ca="1">INDIRECT(ADDRESS((ROW(628:628)-1),IF(MOD(COLUMN(AK:AK)-11-$K628,32)=0,32,MOD(COLUMN(AK:AK)-11-$K628,32))+11))</f>
        <v>0</v>
      </c>
      <c r="AL628" s="44" t="str" cm="1">
        <f t="array" aca="1" ref="AL628" ca="1">INDIRECT(ADDRESS((ROW(628:628)-1),IF(MOD(COLUMN(AL:AL)-11-$K628,32)=0,32,MOD(COLUMN(AL:AL)-11-$K628,32))+11))</f>
        <v>0</v>
      </c>
      <c r="AM628" s="44" t="str" cm="1">
        <f t="array" aca="1" ref="AM628" ca="1">INDIRECT(ADDRESS((ROW(628:628)-1),IF(MOD(COLUMN(AM:AM)-11-$K628,32)=0,32,MOD(COLUMN(AM:AM)-11-$K628,32))+11))</f>
        <v>1</v>
      </c>
      <c r="AN628" s="45" t="str" cm="1">
        <f t="array" aca="1" ref="AN628" ca="1">INDIRECT(ADDRESS((ROW(628:628)-1),IF(MOD(COLUMN(AN:AN)-11-$K628,32)=0,32,MOD(COLUMN(AN:AN)-11-$K628,32))+11))</f>
        <v>0</v>
      </c>
      <c r="AO628" s="45" t="str" cm="1">
        <f t="array" aca="1" ref="AO628" ca="1">INDIRECT(ADDRESS((ROW(628:628)-1),IF(MOD(COLUMN(AO:AO)-11-$K628,32)=0,32,MOD(COLUMN(AO:AO)-11-$K628,32))+11))</f>
        <v>1</v>
      </c>
      <c r="AP628" s="45" t="str" cm="1">
        <f t="array" aca="1" ref="AP628" ca="1">INDIRECT(ADDRESS((ROW(628:628)-1),IF(MOD(COLUMN(AP:AP)-11-$K628,32)=0,32,MOD(COLUMN(AP:AP)-11-$K628,32))+11))</f>
        <v>0</v>
      </c>
      <c r="AQ628" s="45" t="str" cm="1">
        <f t="array" aca="1" ref="AQ628" ca="1">INDIRECT(ADDRESS((ROW(628:628)-1),IF(MOD(COLUMN(AQ:AQ)-11-$K628,32)=0,32,MOD(COLUMN(AQ:AQ)-11-$K628,32))+11))</f>
        <v>0</v>
      </c>
      <c r="AR628" s="41" t="str">
        <f t="shared" ca="1" si="835"/>
        <v>00111011</v>
      </c>
      <c r="AS628" s="41" t="str">
        <f t="shared" ca="1" si="836"/>
        <v>01111110</v>
      </c>
      <c r="AT628" s="40" t="str">
        <f t="shared" ca="1" si="837"/>
        <v>00100100</v>
      </c>
      <c r="AU628" s="40" t="str">
        <f t="shared" ca="1" si="838"/>
        <v>00010100</v>
      </c>
      <c r="AV628" s="40">
        <f t="shared" ca="1" si="839"/>
        <v>59</v>
      </c>
      <c r="AW628" s="40">
        <f t="shared" ca="1" si="839"/>
        <v>126</v>
      </c>
      <c r="AX628" s="40">
        <f t="shared" ca="1" si="839"/>
        <v>36</v>
      </c>
      <c r="AY628" s="40">
        <f t="shared" ca="1" si="839"/>
        <v>20</v>
      </c>
      <c r="AZ628" s="46">
        <f t="shared" ca="1" si="840"/>
        <v>998122516</v>
      </c>
    </row>
    <row r="629" spans="1:52" ht="15" thickBot="1" x14ac:dyDescent="0.4">
      <c r="A629" t="s">
        <v>228</v>
      </c>
      <c r="B629">
        <f ca="1">I625</f>
        <v>1381499217</v>
      </c>
      <c r="C629">
        <f ca="1">I639</f>
        <v>285868947</v>
      </c>
      <c r="G629" s="54">
        <f ca="1">B629+C629</f>
        <v>1667368164</v>
      </c>
      <c r="I629" s="39"/>
      <c r="J629" s="40" t="s">
        <v>215</v>
      </c>
      <c r="K629" s="53">
        <v>11</v>
      </c>
      <c r="L629" s="42" t="str" cm="1">
        <f t="array" aca="1" ref="L629" ca="1">INDIRECT(ADDRESS((ROW(629:629)-2),IF(MOD(COLUMN(L:L)-11-$K629,32)=0,32,MOD(COLUMN(L:L)-11-$K629,32))+11))</f>
        <v>1</v>
      </c>
      <c r="M629" s="42" t="str" cm="1">
        <f t="array" aca="1" ref="M629" ca="1">INDIRECT(ADDRESS((ROW(629:629)-2),IF(MOD(COLUMN(M:M)-11-$K629,32)=0,32,MOD(COLUMN(M:M)-11-$K629,32))+11))</f>
        <v>0</v>
      </c>
      <c r="N629" s="42" t="str" cm="1">
        <f t="array" aca="1" ref="N629" ca="1">INDIRECT(ADDRESS((ROW(629:629)-2),IF(MOD(COLUMN(N:N)-11-$K629,32)=0,32,MOD(COLUMN(N:N)-11-$K629,32))+11))</f>
        <v>1</v>
      </c>
      <c r="O629" s="42" t="str" cm="1">
        <f t="array" aca="1" ref="O629" ca="1">INDIRECT(ADDRESS((ROW(629:629)-2),IF(MOD(COLUMN(O:O)-11-$K629,32)=0,32,MOD(COLUMN(O:O)-11-$K629,32))+11))</f>
        <v>0</v>
      </c>
      <c r="P629" s="43" t="str" cm="1">
        <f t="array" aca="1" ref="P629" ca="1">INDIRECT(ADDRESS((ROW(629:629)-2),IF(MOD(COLUMN(P:P)-11-$K629,32)=0,32,MOD(COLUMN(P:P)-11-$K629,32))+11))</f>
        <v>0</v>
      </c>
      <c r="Q629" s="43" t="str" cm="1">
        <f t="array" aca="1" ref="Q629" ca="1">INDIRECT(ADDRESS((ROW(629:629)-2),IF(MOD(COLUMN(Q:Q)-11-$K629,32)=0,32,MOD(COLUMN(Q:Q)-11-$K629,32))+11))</f>
        <v>0</v>
      </c>
      <c r="R629" s="43" t="str" cm="1">
        <f t="array" aca="1" ref="R629" ca="1">INDIRECT(ADDRESS((ROW(629:629)-2),IF(MOD(COLUMN(R:R)-11-$K629,32)=0,32,MOD(COLUMN(R:R)-11-$K629,32))+11))</f>
        <v>0</v>
      </c>
      <c r="S629" s="43" t="str" cm="1">
        <f t="array" aca="1" ref="S629" ca="1">INDIRECT(ADDRESS((ROW(629:629)-2),IF(MOD(COLUMN(S:S)-11-$K629,32)=0,32,MOD(COLUMN(S:S)-11-$K629,32))+11))</f>
        <v>1</v>
      </c>
      <c r="T629" s="44" t="str" cm="1">
        <f t="array" aca="1" ref="T629" ca="1">INDIRECT(ADDRESS((ROW(629:629)-2),IF(MOD(COLUMN(T:T)-11-$K629,32)=0,32,MOD(COLUMN(T:T)-11-$K629,32))+11))</f>
        <v>1</v>
      </c>
      <c r="U629" s="44" t="str" cm="1">
        <f t="array" aca="1" ref="U629" ca="1">INDIRECT(ADDRESS((ROW(629:629)-2),IF(MOD(COLUMN(U:U)-11-$K629,32)=0,32,MOD(COLUMN(U:U)-11-$K629,32))+11))</f>
        <v>1</v>
      </c>
      <c r="V629" s="44" t="str" cm="1">
        <f t="array" aca="1" ref="V629" ca="1">INDIRECT(ADDRESS((ROW(629:629)-2),IF(MOD(COLUMN(V:V)-11-$K629,32)=0,32,MOD(COLUMN(V:V)-11-$K629,32))+11))</f>
        <v>0</v>
      </c>
      <c r="W629" s="44" t="str" cm="1">
        <f t="array" aca="1" ref="W629" ca="1">INDIRECT(ADDRESS((ROW(629:629)-2),IF(MOD(COLUMN(W:W)-11-$K629,32)=0,32,MOD(COLUMN(W:W)-11-$K629,32))+11))</f>
        <v>1</v>
      </c>
      <c r="X629" s="45" t="str" cm="1">
        <f t="array" aca="1" ref="X629" ca="1">INDIRECT(ADDRESS((ROW(629:629)-2),IF(MOD(COLUMN(X:X)-11-$K629,32)=0,32,MOD(COLUMN(X:X)-11-$K629,32))+11))</f>
        <v>1</v>
      </c>
      <c r="Y629" s="45" t="str" cm="1">
        <f t="array" aca="1" ref="Y629" ca="1">INDIRECT(ADDRESS((ROW(629:629)-2),IF(MOD(COLUMN(Y:Y)-11-$K629,32)=0,32,MOD(COLUMN(Y:Y)-11-$K629,32))+11))</f>
        <v>0</v>
      </c>
      <c r="Z629" s="45" t="str" cm="1">
        <f t="array" aca="1" ref="Z629" ca="1">INDIRECT(ADDRESS((ROW(629:629)-2),IF(MOD(COLUMN(Z:Z)-11-$K629,32)=0,32,MOD(COLUMN(Z:Z)-11-$K629,32))+11))</f>
        <v>1</v>
      </c>
      <c r="AA629" s="45" t="str" cm="1">
        <f t="array" aca="1" ref="AA629" ca="1">INDIRECT(ADDRESS((ROW(629:629)-2),IF(MOD(COLUMN(AA:AA)-11-$K629,32)=0,32,MOD(COLUMN(AA:AA)-11-$K629,32))+11))</f>
        <v>1</v>
      </c>
      <c r="AB629" s="42" t="str" cm="1">
        <f t="array" aca="1" ref="AB629" ca="1">INDIRECT(ADDRESS((ROW(629:629)-2),IF(MOD(COLUMN(AB:AB)-11-$K629,32)=0,32,MOD(COLUMN(AB:AB)-11-$K629,32))+11))</f>
        <v>1</v>
      </c>
      <c r="AC629" s="42" t="str" cm="1">
        <f t="array" aca="1" ref="AC629" ca="1">INDIRECT(ADDRESS((ROW(629:629)-2),IF(MOD(COLUMN(AC:AC)-11-$K629,32)=0,32,MOD(COLUMN(AC:AC)-11-$K629,32))+11))</f>
        <v>1</v>
      </c>
      <c r="AD629" s="42" t="str" cm="1">
        <f t="array" aca="1" ref="AD629" ca="1">INDIRECT(ADDRESS((ROW(629:629)-2),IF(MOD(COLUMN(AD:AD)-11-$K629,32)=0,32,MOD(COLUMN(AD:AD)-11-$K629,32))+11))</f>
        <v>1</v>
      </c>
      <c r="AE629" s="42" t="str" cm="1">
        <f t="array" aca="1" ref="AE629" ca="1">INDIRECT(ADDRESS((ROW(629:629)-2),IF(MOD(COLUMN(AE:AE)-11-$K629,32)=0,32,MOD(COLUMN(AE:AE)-11-$K629,32))+11))</f>
        <v>1</v>
      </c>
      <c r="AF629" s="43" t="str" cm="1">
        <f t="array" aca="1" ref="AF629" ca="1">INDIRECT(ADDRESS((ROW(629:629)-2),IF(MOD(COLUMN(AF:AF)-11-$K629,32)=0,32,MOD(COLUMN(AF:AF)-11-$K629,32))+11))</f>
        <v>0</v>
      </c>
      <c r="AG629" s="43" t="str" cm="1">
        <f t="array" aca="1" ref="AG629" ca="1">INDIRECT(ADDRESS((ROW(629:629)-2),IF(MOD(COLUMN(AG:AG)-11-$K629,32)=0,32,MOD(COLUMN(AG:AG)-11-$K629,32))+11))</f>
        <v>0</v>
      </c>
      <c r="AH629" s="43" t="str" cm="1">
        <f t="array" aca="1" ref="AH629" ca="1">INDIRECT(ADDRESS((ROW(629:629)-2),IF(MOD(COLUMN(AH:AH)-11-$K629,32)=0,32,MOD(COLUMN(AH:AH)-11-$K629,32))+11))</f>
        <v>0</v>
      </c>
      <c r="AI629" s="43" t="str" cm="1">
        <f t="array" aca="1" ref="AI629" ca="1">INDIRECT(ADDRESS((ROW(629:629)-2),IF(MOD(COLUMN(AI:AI)-11-$K629,32)=0,32,MOD(COLUMN(AI:AI)-11-$K629,32))+11))</f>
        <v>1</v>
      </c>
      <c r="AJ629" s="44" t="str" cm="1">
        <f t="array" aca="1" ref="AJ629" ca="1">INDIRECT(ADDRESS((ROW(629:629)-2),IF(MOD(COLUMN(AJ:AJ)-11-$K629,32)=0,32,MOD(COLUMN(AJ:AJ)-11-$K629,32))+11))</f>
        <v>0</v>
      </c>
      <c r="AK629" s="44" t="str" cm="1">
        <f t="array" aca="1" ref="AK629" ca="1">INDIRECT(ADDRESS((ROW(629:629)-2),IF(MOD(COLUMN(AK:AK)-11-$K629,32)=0,32,MOD(COLUMN(AK:AK)-11-$K629,32))+11))</f>
        <v>0</v>
      </c>
      <c r="AL629" s="44" t="str" cm="1">
        <f t="array" aca="1" ref="AL629" ca="1">INDIRECT(ADDRESS((ROW(629:629)-2),IF(MOD(COLUMN(AL:AL)-11-$K629,32)=0,32,MOD(COLUMN(AL:AL)-11-$K629,32))+11))</f>
        <v>1</v>
      </c>
      <c r="AM629" s="44" t="str" cm="1">
        <f t="array" aca="1" ref="AM629" ca="1">INDIRECT(ADDRESS((ROW(629:629)-2),IF(MOD(COLUMN(AM:AM)-11-$K629,32)=0,32,MOD(COLUMN(AM:AM)-11-$K629,32))+11))</f>
        <v>0</v>
      </c>
      <c r="AN629" s="45" t="str" cm="1">
        <f t="array" aca="1" ref="AN629" ca="1">INDIRECT(ADDRESS((ROW(629:629)-2),IF(MOD(COLUMN(AN:AN)-11-$K629,32)=0,32,MOD(COLUMN(AN:AN)-11-$K629,32))+11))</f>
        <v>0</v>
      </c>
      <c r="AO629" s="45" t="str" cm="1">
        <f t="array" aca="1" ref="AO629" ca="1">INDIRECT(ADDRESS((ROW(629:629)-2),IF(MOD(COLUMN(AO:AO)-11-$K629,32)=0,32,MOD(COLUMN(AO:AO)-11-$K629,32))+11))</f>
        <v>0</v>
      </c>
      <c r="AP629" s="45" t="str" cm="1">
        <f t="array" aca="1" ref="AP629" ca="1">INDIRECT(ADDRESS((ROW(629:629)-2),IF(MOD(COLUMN(AP:AP)-11-$K629,32)=0,32,MOD(COLUMN(AP:AP)-11-$K629,32))+11))</f>
        <v>0</v>
      </c>
      <c r="AQ629" s="45" t="str" cm="1">
        <f t="array" aca="1" ref="AQ629" ca="1">INDIRECT(ADDRESS((ROW(629:629)-2),IF(MOD(COLUMN(AQ:AQ)-11-$K629,32)=0,32,MOD(COLUMN(AQ:AQ)-11-$K629,32))+11))</f>
        <v>0</v>
      </c>
      <c r="AR629" s="41" t="str">
        <f t="shared" ca="1" si="835"/>
        <v>10100001</v>
      </c>
      <c r="AS629" s="41" t="str">
        <f t="shared" ca="1" si="836"/>
        <v>11011011</v>
      </c>
      <c r="AT629" s="40" t="str">
        <f t="shared" ca="1" si="837"/>
        <v>11110001</v>
      </c>
      <c r="AU629" s="40" t="str">
        <f t="shared" ca="1" si="838"/>
        <v>00100000</v>
      </c>
      <c r="AV629" s="40">
        <f t="shared" ca="1" si="839"/>
        <v>161</v>
      </c>
      <c r="AW629" s="40">
        <f t="shared" ca="1" si="839"/>
        <v>219</v>
      </c>
      <c r="AX629" s="40">
        <f t="shared" ca="1" si="839"/>
        <v>241</v>
      </c>
      <c r="AY629" s="40">
        <f t="shared" ca="1" si="839"/>
        <v>32</v>
      </c>
      <c r="AZ629" s="46">
        <f t="shared" ca="1" si="840"/>
        <v>2715545888</v>
      </c>
    </row>
    <row r="630" spans="1:52" ht="15" thickBot="1" x14ac:dyDescent="0.4">
      <c r="I630" s="54">
        <f ca="1">_xlfn.BITXOR(_xlfn.BITXOR(AZ628,AZ629),AZ630)</f>
        <v>1579635291</v>
      </c>
      <c r="J630" s="48" t="s">
        <v>215</v>
      </c>
      <c r="K630" s="56">
        <v>25</v>
      </c>
      <c r="L630" s="57" t="str" cm="1">
        <f t="array" aca="1" ref="L630" ca="1">INDIRECT(ADDRESS((ROW(630:630)-3),IF(MOD(COLUMN(L:L)-11-$K630,32)=0,32,MOD(COLUMN(L:L)-11-$K630,32))+11))</f>
        <v>1</v>
      </c>
      <c r="M630" s="57" t="str" cm="1">
        <f t="array" aca="1" ref="M630" ca="1">INDIRECT(ADDRESS((ROW(630:630)-3),IF(MOD(COLUMN(M:M)-11-$K630,32)=0,32,MOD(COLUMN(M:M)-11-$K630,32))+11))</f>
        <v>1</v>
      </c>
      <c r="N630" s="57" t="str" cm="1">
        <f t="array" aca="1" ref="N630" ca="1">INDIRECT(ADDRESS((ROW(630:630)-3),IF(MOD(COLUMN(N:N)-11-$K630,32)=0,32,MOD(COLUMN(N:N)-11-$K630,32))+11))</f>
        <v>0</v>
      </c>
      <c r="O630" s="57" t="str" cm="1">
        <f t="array" aca="1" ref="O630" ca="1">INDIRECT(ADDRESS((ROW(630:630)-3),IF(MOD(COLUMN(O:O)-11-$K630,32)=0,32,MOD(COLUMN(O:O)-11-$K630,32))+11))</f>
        <v>0</v>
      </c>
      <c r="P630" s="58" t="str" cm="1">
        <f t="array" aca="1" ref="P630" ca="1">INDIRECT(ADDRESS((ROW(630:630)-3),IF(MOD(COLUMN(P:P)-11-$K630,32)=0,32,MOD(COLUMN(P:P)-11-$K630,32))+11))</f>
        <v>0</v>
      </c>
      <c r="Q630" s="58" t="str" cm="1">
        <f t="array" aca="1" ref="Q630" ca="1">INDIRECT(ADDRESS((ROW(630:630)-3),IF(MOD(COLUMN(Q:Q)-11-$K630,32)=0,32,MOD(COLUMN(Q:Q)-11-$K630,32))+11))</f>
        <v>1</v>
      </c>
      <c r="R630" s="58" t="str" cm="1">
        <f t="array" aca="1" ref="R630" ca="1">INDIRECT(ADDRESS((ROW(630:630)-3),IF(MOD(COLUMN(R:R)-11-$K630,32)=0,32,MOD(COLUMN(R:R)-11-$K630,32))+11))</f>
        <v>0</v>
      </c>
      <c r="S630" s="58" t="str" cm="1">
        <f t="array" aca="1" ref="S630" ca="1">INDIRECT(ADDRESS((ROW(630:630)-3),IF(MOD(COLUMN(S:S)-11-$K630,32)=0,32,MOD(COLUMN(S:S)-11-$K630,32))+11))</f>
        <v>0</v>
      </c>
      <c r="T630" s="59" t="str" cm="1">
        <f t="array" aca="1" ref="T630" ca="1">INDIRECT(ADDRESS((ROW(630:630)-3),IF(MOD(COLUMN(T:T)-11-$K630,32)=0,32,MOD(COLUMN(T:T)-11-$K630,32))+11))</f>
        <v>1</v>
      </c>
      <c r="U630" s="59" t="str" cm="1">
        <f t="array" aca="1" ref="U630" ca="1">INDIRECT(ADDRESS((ROW(630:630)-3),IF(MOD(COLUMN(U:U)-11-$K630,32)=0,32,MOD(COLUMN(U:U)-11-$K630,32))+11))</f>
        <v>0</v>
      </c>
      <c r="V630" s="59" t="str" cm="1">
        <f t="array" aca="1" ref="V630" ca="1">INDIRECT(ADDRESS((ROW(630:630)-3),IF(MOD(COLUMN(V:V)-11-$K630,32)=0,32,MOD(COLUMN(V:V)-11-$K630,32))+11))</f>
        <v>0</v>
      </c>
      <c r="W630" s="59" t="str" cm="1">
        <f t="array" aca="1" ref="W630" ca="1">INDIRECT(ADDRESS((ROW(630:630)-3),IF(MOD(COLUMN(W:W)-11-$K630,32)=0,32,MOD(COLUMN(W:W)-11-$K630,32))+11))</f>
        <v>0</v>
      </c>
      <c r="X630" s="60" t="str" cm="1">
        <f t="array" aca="1" ref="X630" ca="1">INDIRECT(ADDRESS((ROW(630:630)-3),IF(MOD(COLUMN(X:X)-11-$K630,32)=0,32,MOD(COLUMN(X:X)-11-$K630,32))+11))</f>
        <v>0</v>
      </c>
      <c r="Y630" s="60" t="str" cm="1">
        <f t="array" aca="1" ref="Y630" ca="1">INDIRECT(ADDRESS((ROW(630:630)-3),IF(MOD(COLUMN(Y:Y)-11-$K630,32)=0,32,MOD(COLUMN(Y:Y)-11-$K630,32))+11))</f>
        <v>0</v>
      </c>
      <c r="Z630" s="60" t="str" cm="1">
        <f t="array" aca="1" ref="Z630" ca="1">INDIRECT(ADDRESS((ROW(630:630)-3),IF(MOD(COLUMN(Z:Z)-11-$K630,32)=0,32,MOD(COLUMN(Z:Z)-11-$K630,32))+11))</f>
        <v>1</v>
      </c>
      <c r="AA630" s="60" t="str" cm="1">
        <f t="array" aca="1" ref="AA630" ca="1">INDIRECT(ADDRESS((ROW(630:630)-3),IF(MOD(COLUMN(AA:AA)-11-$K630,32)=0,32,MOD(COLUMN(AA:AA)-11-$K630,32))+11))</f>
        <v>0</v>
      </c>
      <c r="AB630" s="57" t="str" cm="1">
        <f t="array" aca="1" ref="AB630" ca="1">INDIRECT(ADDRESS((ROW(630:630)-3),IF(MOD(COLUMN(AB:AB)-11-$K630,32)=0,32,MOD(COLUMN(AB:AB)-11-$K630,32))+11))</f>
        <v>1</v>
      </c>
      <c r="AC630" s="57" t="str" cm="1">
        <f t="array" aca="1" ref="AC630" ca="1">INDIRECT(ADDRESS((ROW(630:630)-3),IF(MOD(COLUMN(AC:AC)-11-$K630,32)=0,32,MOD(COLUMN(AC:AC)-11-$K630,32))+11))</f>
        <v>0</v>
      </c>
      <c r="AD630" s="57" t="str" cm="1">
        <f t="array" aca="1" ref="AD630" ca="1">INDIRECT(ADDRESS((ROW(630:630)-3),IF(MOD(COLUMN(AD:AD)-11-$K630,32)=0,32,MOD(COLUMN(AD:AD)-11-$K630,32))+11))</f>
        <v>0</v>
      </c>
      <c r="AE630" s="57" t="str" cm="1">
        <f t="array" aca="1" ref="AE630" ca="1">INDIRECT(ADDRESS((ROW(630:630)-3),IF(MOD(COLUMN(AE:AE)-11-$K630,32)=0,32,MOD(COLUMN(AE:AE)-11-$K630,32))+11))</f>
        <v>0</v>
      </c>
      <c r="AF630" s="58" t="str" cm="1">
        <f t="array" aca="1" ref="AF630" ca="1">INDIRECT(ADDRESS((ROW(630:630)-3),IF(MOD(COLUMN(AF:AF)-11-$K630,32)=0,32,MOD(COLUMN(AF:AF)-11-$K630,32))+11))</f>
        <v>0</v>
      </c>
      <c r="AG630" s="58" t="str" cm="1">
        <f t="array" aca="1" ref="AG630" ca="1">INDIRECT(ADDRESS((ROW(630:630)-3),IF(MOD(COLUMN(AG:AG)-11-$K630,32)=0,32,MOD(COLUMN(AG:AG)-11-$K630,32))+11))</f>
        <v>1</v>
      </c>
      <c r="AH630" s="58" t="str" cm="1">
        <f t="array" aca="1" ref="AH630" ca="1">INDIRECT(ADDRESS((ROW(630:630)-3),IF(MOD(COLUMN(AH:AH)-11-$K630,32)=0,32,MOD(COLUMN(AH:AH)-11-$K630,32))+11))</f>
        <v>1</v>
      </c>
      <c r="AI630" s="58" t="str" cm="1">
        <f t="array" aca="1" ref="AI630" ca="1">INDIRECT(ADDRESS((ROW(630:630)-3),IF(MOD(COLUMN(AI:AI)-11-$K630,32)=0,32,MOD(COLUMN(AI:AI)-11-$K630,32))+11))</f>
        <v>1</v>
      </c>
      <c r="AJ630" s="59" t="str" cm="1">
        <f t="array" aca="1" ref="AJ630" ca="1">INDIRECT(ADDRESS((ROW(630:630)-3),IF(MOD(COLUMN(AJ:AJ)-11-$K630,32)=0,32,MOD(COLUMN(AJ:AJ)-11-$K630,32))+11))</f>
        <v>0</v>
      </c>
      <c r="AK630" s="59" t="str" cm="1">
        <f t="array" aca="1" ref="AK630" ca="1">INDIRECT(ADDRESS((ROW(630:630)-3),IF(MOD(COLUMN(AK:AK)-11-$K630,32)=0,32,MOD(COLUMN(AK:AK)-11-$K630,32))+11))</f>
        <v>1</v>
      </c>
      <c r="AL630" s="59" t="str" cm="1">
        <f t="array" aca="1" ref="AL630" ca="1">INDIRECT(ADDRESS((ROW(630:630)-3),IF(MOD(COLUMN(AL:AL)-11-$K630,32)=0,32,MOD(COLUMN(AL:AL)-11-$K630,32))+11))</f>
        <v>1</v>
      </c>
      <c r="AM630" s="59" t="str" cm="1">
        <f t="array" aca="1" ref="AM630" ca="1">INDIRECT(ADDRESS((ROW(630:630)-3),IF(MOD(COLUMN(AM:AM)-11-$K630,32)=0,32,MOD(COLUMN(AM:AM)-11-$K630,32))+11))</f>
        <v>0</v>
      </c>
      <c r="AN630" s="60" t="str" cm="1">
        <f t="array" aca="1" ref="AN630" ca="1">INDIRECT(ADDRESS((ROW(630:630)-3),IF(MOD(COLUMN(AN:AN)-11-$K630,32)=0,32,MOD(COLUMN(AN:AN)-11-$K630,32))+11))</f>
        <v>1</v>
      </c>
      <c r="AO630" s="60" t="str" cm="1">
        <f t="array" aca="1" ref="AO630" ca="1">INDIRECT(ADDRESS((ROW(630:630)-3),IF(MOD(COLUMN(AO:AO)-11-$K630,32)=0,32,MOD(COLUMN(AO:AO)-11-$K630,32))+11))</f>
        <v>1</v>
      </c>
      <c r="AP630" s="60" t="str" cm="1">
        <f t="array" aca="1" ref="AP630" ca="1">INDIRECT(ADDRESS((ROW(630:630)-3),IF(MOD(COLUMN(AP:AP)-11-$K630,32)=0,32,MOD(COLUMN(AP:AP)-11-$K630,32))+11))</f>
        <v>1</v>
      </c>
      <c r="AQ630" s="60" t="str" cm="1">
        <f t="array" aca="1" ref="AQ630" ca="1">INDIRECT(ADDRESS((ROW(630:630)-3),IF(MOD(COLUMN(AQ:AQ)-11-$K630,32)=0,32,MOD(COLUMN(AQ:AQ)-11-$K630,32))+11))</f>
        <v>1</v>
      </c>
      <c r="AR630" s="49" t="str">
        <f t="shared" ca="1" si="835"/>
        <v>11000100</v>
      </c>
      <c r="AS630" s="49" t="str">
        <f t="shared" ca="1" si="836"/>
        <v>10000010</v>
      </c>
      <c r="AT630" s="48" t="str">
        <f t="shared" ca="1" si="837"/>
        <v>10000111</v>
      </c>
      <c r="AU630" s="48" t="str">
        <f t="shared" ca="1" si="838"/>
        <v>01101111</v>
      </c>
      <c r="AV630" s="48">
        <f t="shared" ca="1" si="839"/>
        <v>196</v>
      </c>
      <c r="AW630" s="48">
        <f t="shared" ca="1" si="839"/>
        <v>130</v>
      </c>
      <c r="AX630" s="48">
        <f t="shared" ca="1" si="839"/>
        <v>135</v>
      </c>
      <c r="AY630" s="48">
        <f t="shared" ca="1" si="839"/>
        <v>111</v>
      </c>
      <c r="AZ630" s="50">
        <f t="shared" ca="1" si="840"/>
        <v>3296888687</v>
      </c>
    </row>
    <row r="631" spans="1:52" ht="15" thickBot="1" x14ac:dyDescent="0.4"/>
    <row r="632" spans="1:52" x14ac:dyDescent="0.35">
      <c r="I632" s="31"/>
      <c r="J632" s="32" t="s">
        <v>217</v>
      </c>
      <c r="K632" s="33" t="s">
        <v>10</v>
      </c>
      <c r="L632" s="34" t="str">
        <f ca="1">MID(HEX2BIN(MID($E622,1,1),4),1,1)</f>
        <v>1</v>
      </c>
      <c r="M632" s="34" t="str">
        <f ca="1">MID(HEX2BIN(MID($E622,1,1),4),2,1)</f>
        <v>1</v>
      </c>
      <c r="N632" s="34" t="str">
        <f ca="1">MID(HEX2BIN(MID($E622,1,1),4),3,1)</f>
        <v>0</v>
      </c>
      <c r="O632" s="34" t="str">
        <f ca="1">MID(HEX2BIN(MID($E622,1,1),4),4,1)</f>
        <v>1</v>
      </c>
      <c r="P632" s="35" t="str">
        <f ca="1">MID(HEX2BIN(MID($E622,2,1),4),1,1)</f>
        <v>1</v>
      </c>
      <c r="Q632" s="35" t="str">
        <f ca="1">MID(HEX2BIN(MID($E622,2,1),4),2,1)</f>
        <v>1</v>
      </c>
      <c r="R632" s="35" t="str">
        <f ca="1">MID(HEX2BIN(MID($E622,2,1),4),3,1)</f>
        <v>1</v>
      </c>
      <c r="S632" s="35" t="str">
        <f ca="1">MID(HEX2BIN(MID($E622,2,1),4),4,1)</f>
        <v>1</v>
      </c>
      <c r="T632" s="36" t="str">
        <f ca="1">MID(HEX2BIN(MID($E622,3,1),4),1,1)</f>
        <v>1</v>
      </c>
      <c r="U632" s="36" t="str">
        <f ca="1">MID(HEX2BIN(MID($E622,3,1),4),2,1)</f>
        <v>0</v>
      </c>
      <c r="V632" s="36" t="str">
        <f ca="1">MID(HEX2BIN(MID($E622,3,1),4),3,1)</f>
        <v>0</v>
      </c>
      <c r="W632" s="36" t="str">
        <f ca="1">MID(HEX2BIN(MID($E622,3,1),4),4,1)</f>
        <v>0</v>
      </c>
      <c r="X632" s="37" t="str">
        <f ca="1">MID(HEX2BIN(MID($E622,4,1),4),1,1)</f>
        <v>1</v>
      </c>
      <c r="Y632" s="37" t="str">
        <f ca="1">MID(HEX2BIN(MID($E622,4,1),4),2,1)</f>
        <v>0</v>
      </c>
      <c r="Z632" s="37" t="str">
        <f ca="1">MID(HEX2BIN(MID($E622,4,1),4),3,1)</f>
        <v>0</v>
      </c>
      <c r="AA632" s="37" t="str">
        <f ca="1">MID(HEX2BIN(MID($E622,4,1),4),4,1)</f>
        <v>1</v>
      </c>
      <c r="AB632" s="34" t="str">
        <f ca="1">MID(HEX2BIN(MID($E622,5,1),4),1,1)</f>
        <v>0</v>
      </c>
      <c r="AC632" s="34" t="str">
        <f ca="1">MID(HEX2BIN(MID($E622,5,1),4),2,1)</f>
        <v>0</v>
      </c>
      <c r="AD632" s="34" t="str">
        <f ca="1">MID(HEX2BIN(MID($E622,5,1),4),3,1)</f>
        <v>0</v>
      </c>
      <c r="AE632" s="34" t="str">
        <f ca="1">MID(HEX2BIN(MID($E622,5,1),4),4,1)</f>
        <v>0</v>
      </c>
      <c r="AF632" s="35" t="str">
        <f ca="1">MID(HEX2BIN(MID($E622,6,1),4),1,1)</f>
        <v>0</v>
      </c>
      <c r="AG632" s="35" t="str">
        <f ca="1">MID(HEX2BIN(MID($E622,6,1),4),2,1)</f>
        <v>1</v>
      </c>
      <c r="AH632" s="35" t="str">
        <f ca="1">MID(HEX2BIN(MID($E622,6,1),4),3,1)</f>
        <v>0</v>
      </c>
      <c r="AI632" s="35" t="str">
        <f ca="1">MID(HEX2BIN(MID($E622,6,1),4),4,1)</f>
        <v>1</v>
      </c>
      <c r="AJ632" s="36" t="str">
        <f ca="1">MID(HEX2BIN(MID($E622,7,1),4),1,1)</f>
        <v>0</v>
      </c>
      <c r="AK632" s="36" t="str">
        <f ca="1">MID(HEX2BIN(MID($E622,7,1),4),2,1)</f>
        <v>0</v>
      </c>
      <c r="AL632" s="36" t="str">
        <f ca="1">MID(HEX2BIN(MID($E622,7,1),4),3,1)</f>
        <v>0</v>
      </c>
      <c r="AM632" s="36" t="str">
        <f ca="1">MID(HEX2BIN(MID($E622,7,1),4),4,1)</f>
        <v>0</v>
      </c>
      <c r="AN632" s="37" t="str">
        <f ca="1">MID(HEX2BIN(MID($E622,8,1),4),1,1)</f>
        <v>1</v>
      </c>
      <c r="AO632" s="37" t="str">
        <f ca="1">MID(HEX2BIN(MID($E622,8,1),4),2,1)</f>
        <v>1</v>
      </c>
      <c r="AP632" s="37" t="str">
        <f ca="1">MID(HEX2BIN(MID($E622,8,1),4),3,1)</f>
        <v>1</v>
      </c>
      <c r="AQ632" s="37" t="str">
        <f ca="1">MID(HEX2BIN(MID($E622,8,1),4),4,1)</f>
        <v>0</v>
      </c>
      <c r="AR632" s="33" t="str">
        <f t="shared" ref="AR632:AR635" ca="1" si="841">_xlfn.CONCAT(L632,M632,N632,O632,P632,Q632,R632,S632)</f>
        <v>11011111</v>
      </c>
      <c r="AS632" s="33" t="str">
        <f t="shared" ref="AS632:AS635" ca="1" si="842">_xlfn.CONCAT(T632,U632,V632,W632,X632,Y632,Z632,AA632)</f>
        <v>10001001</v>
      </c>
      <c r="AT632" s="32" t="str">
        <f t="shared" ref="AT632:AT635" ca="1" si="843">_xlfn.CONCAT(AB632,AC632,AD632,AE632,AF632,AG632,AH632,AI632)</f>
        <v>00000101</v>
      </c>
      <c r="AU632" s="32" t="str">
        <f t="shared" ref="AU632:AU635" ca="1" si="844">_xlfn.CONCAT(AJ632,AK632,AL632,AM632,AN632,AO632,AP632,AQ632)</f>
        <v>00001110</v>
      </c>
      <c r="AV632" s="32">
        <f t="shared" ref="AV632:AY635" ca="1" si="845">BIN2DEC(AR632)</f>
        <v>223</v>
      </c>
      <c r="AW632" s="32">
        <f t="shared" ca="1" si="845"/>
        <v>137</v>
      </c>
      <c r="AX632" s="32">
        <f t="shared" ca="1" si="845"/>
        <v>5</v>
      </c>
      <c r="AY632" s="32">
        <f t="shared" ca="1" si="845"/>
        <v>14</v>
      </c>
      <c r="AZ632" s="38">
        <f t="shared" ref="AZ632:AZ635" ca="1" si="846">(AV632*2^24)+(AW632*2^16)+(AX632*2^8)+AY632</f>
        <v>3750298894</v>
      </c>
    </row>
    <row r="633" spans="1:52" x14ac:dyDescent="0.35">
      <c r="I633" s="39"/>
      <c r="J633" s="40"/>
      <c r="K633" s="41" t="s">
        <v>88</v>
      </c>
      <c r="L633" s="42" t="str">
        <f ca="1">MID(HEX2BIN(MID($F622,1,1),4),1,1)</f>
        <v>0</v>
      </c>
      <c r="M633" s="42" t="str">
        <f ca="1">MID(HEX2BIN(MID($F622,1,1),4),2,1)</f>
        <v>0</v>
      </c>
      <c r="N633" s="42" t="str">
        <f ca="1">MID(HEX2BIN(MID($F622,1,1),4),3,1)</f>
        <v>0</v>
      </c>
      <c r="O633" s="42" t="str">
        <f ca="1">MID(HEX2BIN(MID($F622,1,1),4),4,1)</f>
        <v>0</v>
      </c>
      <c r="P633" s="43" t="str">
        <f ca="1">MID(HEX2BIN(MID($F622,2,1),4),1,1)</f>
        <v>1</v>
      </c>
      <c r="Q633" s="43" t="str">
        <f ca="1">MID(HEX2BIN(MID($F622,2,1),4),2,1)</f>
        <v>1</v>
      </c>
      <c r="R633" s="43" t="str">
        <f ca="1">MID(HEX2BIN(MID($F622,2,1),4),3,1)</f>
        <v>0</v>
      </c>
      <c r="S633" s="43" t="str">
        <f ca="1">MID(HEX2BIN(MID($F622,2,1),4),4,1)</f>
        <v>0</v>
      </c>
      <c r="T633" s="44" t="str">
        <f ca="1">MID(HEX2BIN(MID($F622,3,1),4),1,1)</f>
        <v>0</v>
      </c>
      <c r="U633" s="44" t="str">
        <f ca="1">MID(HEX2BIN(MID($F622,3,1),4),2,1)</f>
        <v>0</v>
      </c>
      <c r="V633" s="44" t="str">
        <f ca="1">MID(HEX2BIN(MID($F622,3,1),4),3,1)</f>
        <v>1</v>
      </c>
      <c r="W633" s="44" t="str">
        <f ca="1">MID(HEX2BIN(MID($F622,3,1),4),4,1)</f>
        <v>0</v>
      </c>
      <c r="X633" s="45" t="str">
        <f ca="1">MID(HEX2BIN(MID($F622,4,1),4),1,1)</f>
        <v>0</v>
      </c>
      <c r="Y633" s="45" t="str">
        <f ca="1">MID(HEX2BIN(MID($F622,4,1),4),2,1)</f>
        <v>0</v>
      </c>
      <c r="Z633" s="45" t="str">
        <f ca="1">MID(HEX2BIN(MID($F622,4,1),4),3,1)</f>
        <v>0</v>
      </c>
      <c r="AA633" s="45" t="str">
        <f ca="1">MID(HEX2BIN(MID($F622,4,1),4),4,1)</f>
        <v>1</v>
      </c>
      <c r="AB633" s="42" t="str">
        <f ca="1">MID(HEX2BIN(MID($F622,5,1),4),1,1)</f>
        <v>1</v>
      </c>
      <c r="AC633" s="42" t="str">
        <f ca="1">MID(HEX2BIN(MID($F622,5,1),4),2,1)</f>
        <v>1</v>
      </c>
      <c r="AD633" s="42" t="str">
        <f ca="1">MID(HEX2BIN(MID($F622,5,1),4),3,1)</f>
        <v>1</v>
      </c>
      <c r="AE633" s="42" t="str">
        <f ca="1">MID(HEX2BIN(MID($F622,5,1),4),4,1)</f>
        <v>1</v>
      </c>
      <c r="AF633" s="43" t="str">
        <f ca="1">MID(HEX2BIN(MID($F622,6,1),4),1,1)</f>
        <v>1</v>
      </c>
      <c r="AG633" s="43" t="str">
        <f ca="1">MID(HEX2BIN(MID($F622,6,1),4),2,1)</f>
        <v>0</v>
      </c>
      <c r="AH633" s="43" t="str">
        <f ca="1">MID(HEX2BIN(MID($F622,6,1),4),3,1)</f>
        <v>1</v>
      </c>
      <c r="AI633" s="43" t="str">
        <f ca="1">MID(HEX2BIN(MID($F622,6,1),4),4,1)</f>
        <v>0</v>
      </c>
      <c r="AJ633" s="44" t="str">
        <f ca="1">MID(HEX2BIN(MID($F622,7,1),4),1,1)</f>
        <v>1</v>
      </c>
      <c r="AK633" s="44" t="str">
        <f ca="1">MID(HEX2BIN(MID($F622,7,1),4),2,1)</f>
        <v>0</v>
      </c>
      <c r="AL633" s="44" t="str">
        <f ca="1">MID(HEX2BIN(MID($F622,7,1),4),3,1)</f>
        <v>0</v>
      </c>
      <c r="AM633" s="44" t="str">
        <f ca="1">MID(HEX2BIN(MID($F622,7,1),4),4,1)</f>
        <v>0</v>
      </c>
      <c r="AN633" s="45" t="str">
        <f ca="1">MID(HEX2BIN(MID($F622,8,1),4),1,1)</f>
        <v>1</v>
      </c>
      <c r="AO633" s="45" t="str">
        <f ca="1">MID(HEX2BIN(MID($F622,8,1),4),2,1)</f>
        <v>0</v>
      </c>
      <c r="AP633" s="45" t="str">
        <f ca="1">MID(HEX2BIN(MID($F622,8,1),4),3,1)</f>
        <v>0</v>
      </c>
      <c r="AQ633" s="45" t="str">
        <f ca="1">MID(HEX2BIN(MID($F622,8,1),4),4,1)</f>
        <v>1</v>
      </c>
      <c r="AR633" s="41" t="str">
        <f t="shared" ca="1" si="841"/>
        <v>00001100</v>
      </c>
      <c r="AS633" s="41" t="str">
        <f t="shared" ca="1" si="842"/>
        <v>00100001</v>
      </c>
      <c r="AT633" s="40" t="str">
        <f t="shared" ca="1" si="843"/>
        <v>11111010</v>
      </c>
      <c r="AU633" s="40" t="str">
        <f t="shared" ca="1" si="844"/>
        <v>10001001</v>
      </c>
      <c r="AV633" s="40">
        <f t="shared" ca="1" si="845"/>
        <v>12</v>
      </c>
      <c r="AW633" s="40">
        <f t="shared" ca="1" si="845"/>
        <v>33</v>
      </c>
      <c r="AX633" s="40">
        <f t="shared" ca="1" si="845"/>
        <v>250</v>
      </c>
      <c r="AY633" s="40">
        <f t="shared" ca="1" si="845"/>
        <v>137</v>
      </c>
      <c r="AZ633" s="46">
        <f t="shared" ca="1" si="846"/>
        <v>203553417</v>
      </c>
    </row>
    <row r="634" spans="1:52" ht="15" thickBot="1" x14ac:dyDescent="0.4">
      <c r="I634" s="39"/>
      <c r="J634" s="40"/>
      <c r="K634" s="41" t="s">
        <v>93</v>
      </c>
      <c r="L634" s="42" t="str">
        <f ca="1">MID(HEX2BIN(MID($G622,1,1),4),1,1)</f>
        <v>0</v>
      </c>
      <c r="M634" s="42" t="str">
        <f ca="1">MID(HEX2BIN(MID($G622,1,1),4),2,1)</f>
        <v>0</v>
      </c>
      <c r="N634" s="42" t="str">
        <f ca="1">MID(HEX2BIN(MID($G622,1,1),4),3,1)</f>
        <v>0</v>
      </c>
      <c r="O634" s="42" t="str">
        <f ca="1">MID(HEX2BIN(MID($G622,1,1),4),4,1)</f>
        <v>0</v>
      </c>
      <c r="P634" s="43" t="str">
        <f ca="1">MID(HEX2BIN(MID($G622,2,1),4),1,1)</f>
        <v>1</v>
      </c>
      <c r="Q634" s="43" t="str">
        <f ca="1">MID(HEX2BIN(MID($G622,2,1),4),2,1)</f>
        <v>1</v>
      </c>
      <c r="R634" s="43" t="str">
        <f ca="1">MID(HEX2BIN(MID($G622,2,1),4),3,1)</f>
        <v>1</v>
      </c>
      <c r="S634" s="43" t="str">
        <f ca="1">MID(HEX2BIN(MID($G622,2,1),4),4,1)</f>
        <v>1</v>
      </c>
      <c r="T634" s="44" t="str">
        <f ca="1">MID(HEX2BIN(MID($G622,3,1),4),1,1)</f>
        <v>1</v>
      </c>
      <c r="U634" s="44" t="str">
        <f ca="1">MID(HEX2BIN(MID($G622,3,1),4),2,1)</f>
        <v>1</v>
      </c>
      <c r="V634" s="44" t="str">
        <f ca="1">MID(HEX2BIN(MID($G622,3,1),4),3,1)</f>
        <v>1</v>
      </c>
      <c r="W634" s="44" t="str">
        <f ca="1">MID(HEX2BIN(MID($G622,3,1),4),4,1)</f>
        <v>1</v>
      </c>
      <c r="X634" s="45" t="str">
        <f ca="1">MID(HEX2BIN(MID($G622,4,1),4),1,1)</f>
        <v>1</v>
      </c>
      <c r="Y634" s="45" t="str">
        <f ca="1">MID(HEX2BIN(MID($G622,4,1),4),2,1)</f>
        <v>0</v>
      </c>
      <c r="Z634" s="45" t="str">
        <f ca="1">MID(HEX2BIN(MID($G622,4,1),4),3,1)</f>
        <v>1</v>
      </c>
      <c r="AA634" s="45" t="str">
        <f ca="1">MID(HEX2BIN(MID($G622,4,1),4),4,1)</f>
        <v>1</v>
      </c>
      <c r="AB634" s="42" t="str">
        <f ca="1">MID(HEX2BIN(MID($G622,5,1),4),1,1)</f>
        <v>0</v>
      </c>
      <c r="AC634" s="42" t="str">
        <f ca="1">MID(HEX2BIN(MID($G622,5,1),4),2,1)</f>
        <v>0</v>
      </c>
      <c r="AD634" s="42" t="str">
        <f ca="1">MID(HEX2BIN(MID($G622,5,1),4),3,1)</f>
        <v>1</v>
      </c>
      <c r="AE634" s="42" t="str">
        <f ca="1">MID(HEX2BIN(MID($G622,5,1),4),4,1)</f>
        <v>1</v>
      </c>
      <c r="AF634" s="43" t="str">
        <f ca="1">MID(HEX2BIN(MID($G622,6,1),4),1,1)</f>
        <v>0</v>
      </c>
      <c r="AG634" s="43" t="str">
        <f ca="1">MID(HEX2BIN(MID($G622,6,1),4),2,1)</f>
        <v>1</v>
      </c>
      <c r="AH634" s="43" t="str">
        <f ca="1">MID(HEX2BIN(MID($G622,6,1),4),3,1)</f>
        <v>0</v>
      </c>
      <c r="AI634" s="43" t="str">
        <f ca="1">MID(HEX2BIN(MID($G622,6,1),4),4,1)</f>
        <v>0</v>
      </c>
      <c r="AJ634" s="44" t="str">
        <f ca="1">MID(HEX2BIN(MID($G622,7,1),4),1,1)</f>
        <v>1</v>
      </c>
      <c r="AK634" s="44" t="str">
        <f ca="1">MID(HEX2BIN(MID($G622,7,1),4),2,1)</f>
        <v>1</v>
      </c>
      <c r="AL634" s="44" t="str">
        <f ca="1">MID(HEX2BIN(MID($G622,7,1),4),3,1)</f>
        <v>0</v>
      </c>
      <c r="AM634" s="44" t="str">
        <f ca="1">MID(HEX2BIN(MID($G622,7,1),4),4,1)</f>
        <v>0</v>
      </c>
      <c r="AN634" s="45" t="str">
        <f ca="1">MID(HEX2BIN(MID($G622,8,1),4),1,1)</f>
        <v>1</v>
      </c>
      <c r="AO634" s="45" t="str">
        <f ca="1">MID(HEX2BIN(MID($G622,8,1),4),2,1)</f>
        <v>0</v>
      </c>
      <c r="AP634" s="45" t="str">
        <f ca="1">MID(HEX2BIN(MID($G622,8,1),4),3,1)</f>
        <v>1</v>
      </c>
      <c r="AQ634" s="45" t="str">
        <f ca="1">MID(HEX2BIN(MID($G622,8,1),4),4,1)</f>
        <v>0</v>
      </c>
      <c r="AR634" s="41" t="str">
        <f t="shared" ca="1" si="841"/>
        <v>00001111</v>
      </c>
      <c r="AS634" s="41" t="str">
        <f t="shared" ca="1" si="842"/>
        <v>11111011</v>
      </c>
      <c r="AT634" s="40" t="str">
        <f t="shared" ca="1" si="843"/>
        <v>00110100</v>
      </c>
      <c r="AU634" s="40" t="str">
        <f t="shared" ca="1" si="844"/>
        <v>11001010</v>
      </c>
      <c r="AV634" s="40">
        <f t="shared" ca="1" si="845"/>
        <v>15</v>
      </c>
      <c r="AW634" s="40">
        <f t="shared" ca="1" si="845"/>
        <v>251</v>
      </c>
      <c r="AX634" s="40">
        <f t="shared" ca="1" si="845"/>
        <v>52</v>
      </c>
      <c r="AY634" s="40">
        <f t="shared" ca="1" si="845"/>
        <v>202</v>
      </c>
      <c r="AZ634" s="46">
        <f t="shared" ca="1" si="846"/>
        <v>268121290</v>
      </c>
    </row>
    <row r="635" spans="1:52" ht="15" thickBot="1" x14ac:dyDescent="0.4">
      <c r="I635" s="54">
        <f ca="1">_xlfn.BITXOR(_xlfn.BITAND(AZ632,AZ633),_xlfn.BITAND(AZ634,AZ635))</f>
        <v>208875720</v>
      </c>
      <c r="J635" s="48"/>
      <c r="K635" s="49" t="s">
        <v>219</v>
      </c>
      <c r="L635" s="57">
        <f ca="1">IF(L632="1",0,1)</f>
        <v>0</v>
      </c>
      <c r="M635" s="57">
        <f ca="1">IF(M632="1",0,1)</f>
        <v>0</v>
      </c>
      <c r="N635" s="57">
        <f t="shared" ref="N635:AQ635" ca="1" si="847">IF(N632="1",0,1)</f>
        <v>1</v>
      </c>
      <c r="O635" s="57">
        <f t="shared" ca="1" si="847"/>
        <v>0</v>
      </c>
      <c r="P635" s="58">
        <f t="shared" ca="1" si="847"/>
        <v>0</v>
      </c>
      <c r="Q635" s="58">
        <f t="shared" ca="1" si="847"/>
        <v>0</v>
      </c>
      <c r="R635" s="58">
        <f t="shared" ca="1" si="847"/>
        <v>0</v>
      </c>
      <c r="S635" s="58">
        <f t="shared" ca="1" si="847"/>
        <v>0</v>
      </c>
      <c r="T635" s="59">
        <f t="shared" ca="1" si="847"/>
        <v>0</v>
      </c>
      <c r="U635" s="59">
        <f t="shared" ca="1" si="847"/>
        <v>1</v>
      </c>
      <c r="V635" s="59">
        <f t="shared" ca="1" si="847"/>
        <v>1</v>
      </c>
      <c r="W635" s="59">
        <f t="shared" ca="1" si="847"/>
        <v>1</v>
      </c>
      <c r="X635" s="60">
        <f t="shared" ca="1" si="847"/>
        <v>0</v>
      </c>
      <c r="Y635" s="60">
        <f t="shared" ca="1" si="847"/>
        <v>1</v>
      </c>
      <c r="Z635" s="60">
        <f t="shared" ca="1" si="847"/>
        <v>1</v>
      </c>
      <c r="AA635" s="60">
        <f t="shared" ca="1" si="847"/>
        <v>0</v>
      </c>
      <c r="AB635" s="57">
        <f t="shared" ca="1" si="847"/>
        <v>1</v>
      </c>
      <c r="AC635" s="57">
        <f t="shared" ca="1" si="847"/>
        <v>1</v>
      </c>
      <c r="AD635" s="57">
        <f t="shared" ca="1" si="847"/>
        <v>1</v>
      </c>
      <c r="AE635" s="57">
        <f t="shared" ca="1" si="847"/>
        <v>1</v>
      </c>
      <c r="AF635" s="58">
        <f t="shared" ca="1" si="847"/>
        <v>1</v>
      </c>
      <c r="AG635" s="58">
        <f t="shared" ca="1" si="847"/>
        <v>0</v>
      </c>
      <c r="AH635" s="58">
        <f t="shared" ca="1" si="847"/>
        <v>1</v>
      </c>
      <c r="AI635" s="58">
        <f t="shared" ca="1" si="847"/>
        <v>0</v>
      </c>
      <c r="AJ635" s="59">
        <f t="shared" ca="1" si="847"/>
        <v>1</v>
      </c>
      <c r="AK635" s="59">
        <f t="shared" ca="1" si="847"/>
        <v>1</v>
      </c>
      <c r="AL635" s="59">
        <f t="shared" ca="1" si="847"/>
        <v>1</v>
      </c>
      <c r="AM635" s="59">
        <f t="shared" ca="1" si="847"/>
        <v>1</v>
      </c>
      <c r="AN635" s="60">
        <f t="shared" ca="1" si="847"/>
        <v>0</v>
      </c>
      <c r="AO635" s="60">
        <f t="shared" ca="1" si="847"/>
        <v>0</v>
      </c>
      <c r="AP635" s="60">
        <f t="shared" ca="1" si="847"/>
        <v>0</v>
      </c>
      <c r="AQ635" s="60">
        <f t="shared" ca="1" si="847"/>
        <v>1</v>
      </c>
      <c r="AR635" s="49" t="str">
        <f t="shared" ca="1" si="841"/>
        <v>00100000</v>
      </c>
      <c r="AS635" s="49" t="str">
        <f t="shared" ca="1" si="842"/>
        <v>01110110</v>
      </c>
      <c r="AT635" s="48" t="str">
        <f t="shared" ca="1" si="843"/>
        <v>11111010</v>
      </c>
      <c r="AU635" s="48" t="str">
        <f t="shared" ca="1" si="844"/>
        <v>11110001</v>
      </c>
      <c r="AV635" s="48">
        <f t="shared" ca="1" si="845"/>
        <v>32</v>
      </c>
      <c r="AW635" s="48">
        <f t="shared" ca="1" si="845"/>
        <v>118</v>
      </c>
      <c r="AX635" s="48">
        <f t="shared" ca="1" si="845"/>
        <v>250</v>
      </c>
      <c r="AY635" s="48">
        <f t="shared" ca="1" si="845"/>
        <v>241</v>
      </c>
      <c r="AZ635" s="50">
        <f t="shared" ca="1" si="846"/>
        <v>544668401</v>
      </c>
    </row>
    <row r="636" spans="1:52" ht="15" thickBot="1" x14ac:dyDescent="0.4"/>
    <row r="637" spans="1:52" x14ac:dyDescent="0.35">
      <c r="I637" s="31"/>
      <c r="J637" s="32" t="s">
        <v>218</v>
      </c>
      <c r="K637" s="33" t="s">
        <v>0</v>
      </c>
      <c r="L637" s="34" t="str">
        <f ca="1">MID(HEX2BIN(MID($A622,1,1),4),1,1)</f>
        <v>0</v>
      </c>
      <c r="M637" s="34" t="str">
        <f ca="1">MID(HEX2BIN(MID($A622,1,1),4),2,1)</f>
        <v>0</v>
      </c>
      <c r="N637" s="34" t="str">
        <f ca="1">MID(HEX2BIN(MID($A622,1,1),4),3,1)</f>
        <v>0</v>
      </c>
      <c r="O637" s="34" t="str">
        <f ca="1">MID(HEX2BIN(MID($A622,1,1),4),4,1)</f>
        <v>1</v>
      </c>
      <c r="P637" s="35" t="str">
        <f ca="1">MID(HEX2BIN(MID($A622,2,1),4),1,1)</f>
        <v>1</v>
      </c>
      <c r="Q637" s="35" t="str">
        <f ca="1">MID(HEX2BIN(MID($A622,2,1),4),2,1)</f>
        <v>0</v>
      </c>
      <c r="R637" s="35" t="str">
        <f ca="1">MID(HEX2BIN(MID($A622,2,1),4),3,1)</f>
        <v>0</v>
      </c>
      <c r="S637" s="35" t="str">
        <f ca="1">MID(HEX2BIN(MID($A622,2,1),4),4,1)</f>
        <v>1</v>
      </c>
      <c r="T637" s="36" t="str">
        <f ca="1">MID(HEX2BIN(MID($A622,3,1),4),1,1)</f>
        <v>0</v>
      </c>
      <c r="U637" s="36" t="str">
        <f ca="1">MID(HEX2BIN(MID($A622,3,1),4),2,1)</f>
        <v>0</v>
      </c>
      <c r="V637" s="36" t="str">
        <f ca="1">MID(HEX2BIN(MID($A622,3,1),4),3,1)</f>
        <v>0</v>
      </c>
      <c r="W637" s="36" t="str">
        <f ca="1">MID(HEX2BIN(MID($A622,3,1),4),4,1)</f>
        <v>1</v>
      </c>
      <c r="X637" s="37" t="str">
        <f ca="1">MID(HEX2BIN(MID($A622,4,1),4),1,1)</f>
        <v>1</v>
      </c>
      <c r="Y637" s="37" t="str">
        <f ca="1">MID(HEX2BIN(MID($A622,4,1),4),2,1)</f>
        <v>0</v>
      </c>
      <c r="Z637" s="37" t="str">
        <f ca="1">MID(HEX2BIN(MID($A622,4,1),4),3,1)</f>
        <v>1</v>
      </c>
      <c r="AA637" s="37" t="str">
        <f ca="1">MID(HEX2BIN(MID($A622,4,1),4),4,1)</f>
        <v>0</v>
      </c>
      <c r="AB637" s="34" t="str">
        <f ca="1">MID(HEX2BIN(MID($A622,5,1),4),1,1)</f>
        <v>0</v>
      </c>
      <c r="AC637" s="34" t="str">
        <f ca="1">MID(HEX2BIN(MID($A622,5,1),4),2,1)</f>
        <v>0</v>
      </c>
      <c r="AD637" s="34" t="str">
        <f ca="1">MID(HEX2BIN(MID($A622,5,1),4),3,1)</f>
        <v>1</v>
      </c>
      <c r="AE637" s="34" t="str">
        <f ca="1">MID(HEX2BIN(MID($A622,5,1),4),4,1)</f>
        <v>0</v>
      </c>
      <c r="AF637" s="35" t="str">
        <f ca="1">MID(HEX2BIN(MID($A622,6,1),4),1,1)</f>
        <v>0</v>
      </c>
      <c r="AG637" s="35" t="str">
        <f ca="1">MID(HEX2BIN(MID($A622,6,1),4),2,1)</f>
        <v>1</v>
      </c>
      <c r="AH637" s="35" t="str">
        <f ca="1">MID(HEX2BIN(MID($A622,6,1),4),3,1)</f>
        <v>1</v>
      </c>
      <c r="AI637" s="35" t="str">
        <f ca="1">MID(HEX2BIN(MID($A622,6,1),4),4,1)</f>
        <v>1</v>
      </c>
      <c r="AJ637" s="36" t="str">
        <f ca="1">MID(HEX2BIN(MID($A622,7,1),4),1,1)</f>
        <v>1</v>
      </c>
      <c r="AK637" s="36" t="str">
        <f ca="1">MID(HEX2BIN(MID($A622,7,1),4),2,1)</f>
        <v>0</v>
      </c>
      <c r="AL637" s="36" t="str">
        <f ca="1">MID(HEX2BIN(MID($A622,7,1),4),3,1)</f>
        <v>0</v>
      </c>
      <c r="AM637" s="36" t="str">
        <f ca="1">MID(HEX2BIN(MID($A622,7,1),4),4,1)</f>
        <v>1</v>
      </c>
      <c r="AN637" s="37" t="str">
        <f ca="1">MID(HEX2BIN(MID($A622,8,1),4),1,1)</f>
        <v>0</v>
      </c>
      <c r="AO637" s="37" t="str">
        <f ca="1">MID(HEX2BIN(MID($A622,8,1),4),2,1)</f>
        <v>0</v>
      </c>
      <c r="AP637" s="37" t="str">
        <f ca="1">MID(HEX2BIN(MID($A622,8,1),4),3,1)</f>
        <v>0</v>
      </c>
      <c r="AQ637" s="37" t="str">
        <f ca="1">MID(HEX2BIN(MID($A622,8,1),4),4,1)</f>
        <v>0</v>
      </c>
      <c r="AR637" s="33" t="str">
        <f t="shared" ref="AR637:AR639" ca="1" si="848">_xlfn.CONCAT(L637,M637,N637,O637,P637,Q637,R637,S637)</f>
        <v>00011001</v>
      </c>
      <c r="AS637" s="33" t="str">
        <f t="shared" ref="AS637:AS639" ca="1" si="849">_xlfn.CONCAT(T637,U637,V637,W637,X637,Y637,Z637,AA637)</f>
        <v>00011010</v>
      </c>
      <c r="AT637" s="32" t="str">
        <f t="shared" ref="AT637:AT639" ca="1" si="850">_xlfn.CONCAT(AB637,AC637,AD637,AE637,AF637,AG637,AH637,AI637)</f>
        <v>00100111</v>
      </c>
      <c r="AU637" s="32" t="str">
        <f t="shared" ref="AU637:AU639" ca="1" si="851">_xlfn.CONCAT(AJ637,AK637,AL637,AM637,AN637,AO637,AP637,AQ637)</f>
        <v>10010000</v>
      </c>
      <c r="AV637" s="32">
        <f t="shared" ref="AV637:AY639" ca="1" si="852">BIN2DEC(AR637)</f>
        <v>25</v>
      </c>
      <c r="AW637" s="32">
        <f t="shared" ca="1" si="852"/>
        <v>26</v>
      </c>
      <c r="AX637" s="32">
        <f t="shared" ca="1" si="852"/>
        <v>39</v>
      </c>
      <c r="AY637" s="32">
        <f t="shared" ca="1" si="852"/>
        <v>144</v>
      </c>
      <c r="AZ637" s="38">
        <f t="shared" ref="AZ637:AZ639" ca="1" si="853">(AV637*2^24)+(AW637*2^16)+(AX637*2^8)+AY637</f>
        <v>421144464</v>
      </c>
    </row>
    <row r="638" spans="1:52" ht="15" thickBot="1" x14ac:dyDescent="0.4">
      <c r="I638" s="39"/>
      <c r="J638" s="40"/>
      <c r="K638" s="41" t="s">
        <v>4</v>
      </c>
      <c r="L638" s="42" t="str">
        <f ca="1">MID(HEX2BIN(MID($B622,1,1),4),1,1)</f>
        <v>0</v>
      </c>
      <c r="M638" s="42" t="str">
        <f ca="1">MID(HEX2BIN(MID($B622,1,1),4),2,1)</f>
        <v>0</v>
      </c>
      <c r="N638" s="42" t="str">
        <f ca="1">MID(HEX2BIN(MID($B622,1,1),4),3,1)</f>
        <v>0</v>
      </c>
      <c r="O638" s="42" t="str">
        <f ca="1">MID(HEX2BIN(MID($B622,1,1),4),4,1)</f>
        <v>1</v>
      </c>
      <c r="P638" s="43" t="str">
        <f ca="1">MID(HEX2BIN(MID($B622,2,1),4),1,1)</f>
        <v>0</v>
      </c>
      <c r="Q638" s="43" t="str">
        <f ca="1">MID(HEX2BIN(MID($B622,2,1),4),2,1)</f>
        <v>0</v>
      </c>
      <c r="R638" s="43" t="str">
        <f ca="1">MID(HEX2BIN(MID($B622,2,1),4),3,1)</f>
        <v>0</v>
      </c>
      <c r="S638" s="43" t="str">
        <f ca="1">MID(HEX2BIN(MID($B622,2,1),4),4,1)</f>
        <v>0</v>
      </c>
      <c r="T638" s="44" t="str">
        <f ca="1">MID(HEX2BIN(MID($B622,3,1),4),1,1)</f>
        <v>1</v>
      </c>
      <c r="U638" s="44" t="str">
        <f ca="1">MID(HEX2BIN(MID($B622,3,1),4),2,1)</f>
        <v>0</v>
      </c>
      <c r="V638" s="44" t="str">
        <f ca="1">MID(HEX2BIN(MID($B622,3,1),4),3,1)</f>
        <v>0</v>
      </c>
      <c r="W638" s="44" t="str">
        <f ca="1">MID(HEX2BIN(MID($B622,3,1),4),4,1)</f>
        <v>0</v>
      </c>
      <c r="X638" s="45" t="str">
        <f ca="1">MID(HEX2BIN(MID($B622,4,1),4),1,1)</f>
        <v>0</v>
      </c>
      <c r="Y638" s="45" t="str">
        <f ca="1">MID(HEX2BIN(MID($B622,4,1),4),2,1)</f>
        <v>0</v>
      </c>
      <c r="Z638" s="45" t="str">
        <f ca="1">MID(HEX2BIN(MID($B622,4,1),4),3,1)</f>
        <v>0</v>
      </c>
      <c r="AA638" s="45" t="str">
        <f ca="1">MID(HEX2BIN(MID($B622,4,1),4),4,1)</f>
        <v>1</v>
      </c>
      <c r="AB638" s="42" t="str">
        <f ca="1">MID(HEX2BIN(MID($B622,5,1),4),1,1)</f>
        <v>0</v>
      </c>
      <c r="AC638" s="42" t="str">
        <f ca="1">MID(HEX2BIN(MID($B622,5,1),4),2,1)</f>
        <v>0</v>
      </c>
      <c r="AD638" s="42" t="str">
        <f ca="1">MID(HEX2BIN(MID($B622,5,1),4),3,1)</f>
        <v>0</v>
      </c>
      <c r="AE638" s="42" t="str">
        <f ca="1">MID(HEX2BIN(MID($B622,5,1),4),4,1)</f>
        <v>0</v>
      </c>
      <c r="AF638" s="43" t="str">
        <f ca="1">MID(HEX2BIN(MID($B622,6,1),4),1,1)</f>
        <v>0</v>
      </c>
      <c r="AG638" s="43" t="str">
        <f ca="1">MID(HEX2BIN(MID($B622,6,1),4),2,1)</f>
        <v>0</v>
      </c>
      <c r="AH638" s="43" t="str">
        <f ca="1">MID(HEX2BIN(MID($B622,6,1),4),3,1)</f>
        <v>1</v>
      </c>
      <c r="AI638" s="43" t="str">
        <f ca="1">MID(HEX2BIN(MID($B622,6,1),4),4,1)</f>
        <v>0</v>
      </c>
      <c r="AJ638" s="44" t="str">
        <f ca="1">MID(HEX2BIN(MID($B622,7,1),4),1,1)</f>
        <v>1</v>
      </c>
      <c r="AK638" s="44" t="str">
        <f ca="1">MID(HEX2BIN(MID($B622,7,1),4),2,1)</f>
        <v>1</v>
      </c>
      <c r="AL638" s="44" t="str">
        <f ca="1">MID(HEX2BIN(MID($B622,7,1),4),3,1)</f>
        <v>0</v>
      </c>
      <c r="AM638" s="44" t="str">
        <f ca="1">MID(HEX2BIN(MID($B622,7,1),4),4,1)</f>
        <v>1</v>
      </c>
      <c r="AN638" s="45" t="str">
        <f ca="1">MID(HEX2BIN(MID($B622,8,1),4),1,1)</f>
        <v>1</v>
      </c>
      <c r="AO638" s="45" t="str">
        <f ca="1">MID(HEX2BIN(MID($B622,8,1),4),2,1)</f>
        <v>0</v>
      </c>
      <c r="AP638" s="45" t="str">
        <f ca="1">MID(HEX2BIN(MID($B622,8,1),4),3,1)</f>
        <v>1</v>
      </c>
      <c r="AQ638" s="45" t="str">
        <f ca="1">MID(HEX2BIN(MID($B622,8,1),4),4,1)</f>
        <v>1</v>
      </c>
      <c r="AR638" s="41" t="str">
        <f t="shared" ca="1" si="848"/>
        <v>00010000</v>
      </c>
      <c r="AS638" s="41" t="str">
        <f t="shared" ca="1" si="849"/>
        <v>10000001</v>
      </c>
      <c r="AT638" s="40" t="str">
        <f t="shared" ca="1" si="850"/>
        <v>00000010</v>
      </c>
      <c r="AU638" s="40" t="str">
        <f t="shared" ca="1" si="851"/>
        <v>11011011</v>
      </c>
      <c r="AV638" s="40">
        <f t="shared" ca="1" si="852"/>
        <v>16</v>
      </c>
      <c r="AW638" s="40">
        <f t="shared" ca="1" si="852"/>
        <v>129</v>
      </c>
      <c r="AX638" s="40">
        <f t="shared" ca="1" si="852"/>
        <v>2</v>
      </c>
      <c r="AY638" s="40">
        <f t="shared" ca="1" si="852"/>
        <v>219</v>
      </c>
      <c r="AZ638" s="46">
        <f t="shared" ca="1" si="853"/>
        <v>276890331</v>
      </c>
    </row>
    <row r="639" spans="1:52" ht="15" thickBot="1" x14ac:dyDescent="0.4">
      <c r="A639" t="str">
        <f ca="1">DEC2HEX(MOD(G625+G629,2^32),8)</f>
        <v>041A58DF</v>
      </c>
      <c r="B639" t="str">
        <f ca="1">A622</f>
        <v>191A2790</v>
      </c>
      <c r="C639" t="str">
        <f ca="1">B622</f>
        <v>108102DB</v>
      </c>
      <c r="D639" t="str">
        <f ca="1">C622</f>
        <v>B74EC193</v>
      </c>
      <c r="E639" t="str">
        <f ca="1">DEC2HEX(MOD(HEX2DEC(D622)+G625,2^32),8)</f>
        <v>5D2014AF</v>
      </c>
      <c r="F639" s="29" t="str">
        <f ca="1">E622</f>
        <v>DF89050E</v>
      </c>
      <c r="G639" s="29" t="str">
        <f ca="1">F622</f>
        <v>0C21FA89</v>
      </c>
      <c r="H639" t="str">
        <f ca="1">G622</f>
        <v>0FFB34CA</v>
      </c>
      <c r="I639" s="54">
        <f ca="1">_xlfn.BITXOR(_xlfn.BITXOR(_xlfn.BITAND(AZ637,AZ638),_xlfn.BITAND(AZ637,AZ639)), _xlfn.BITAND(AZ638,AZ639))</f>
        <v>285868947</v>
      </c>
      <c r="J639" s="48"/>
      <c r="K639" s="49" t="s">
        <v>5</v>
      </c>
      <c r="L639" s="57" t="str">
        <f ca="1">MID(HEX2BIN(MID($C622,1,1),4),1,1)</f>
        <v>1</v>
      </c>
      <c r="M639" s="57" t="str">
        <f ca="1">MID(HEX2BIN(MID($C622,1,1),4),2,1)</f>
        <v>0</v>
      </c>
      <c r="N639" s="57" t="str">
        <f ca="1">MID(HEX2BIN(MID($C622,1,1),4),3,1)</f>
        <v>1</v>
      </c>
      <c r="O639" s="57" t="str">
        <f ca="1">MID(HEX2BIN(MID($C622,1,1),4),4,1)</f>
        <v>1</v>
      </c>
      <c r="P639" s="58" t="str">
        <f ca="1">MID(HEX2BIN(MID($C622,2,1),4),1,1)</f>
        <v>0</v>
      </c>
      <c r="Q639" s="58" t="str">
        <f ca="1">MID(HEX2BIN(MID($C622,2,1),4),2,1)</f>
        <v>1</v>
      </c>
      <c r="R639" s="58" t="str">
        <f ca="1">MID(HEX2BIN(MID($C622,2,1),4),3,1)</f>
        <v>1</v>
      </c>
      <c r="S639" s="58" t="str">
        <f ca="1">MID(HEX2BIN(MID($C622,2,1),4),4,1)</f>
        <v>1</v>
      </c>
      <c r="T639" s="59" t="str">
        <f ca="1">MID(HEX2BIN(MID($C622,3,1),4),1,1)</f>
        <v>0</v>
      </c>
      <c r="U639" s="59" t="str">
        <f ca="1">MID(HEX2BIN(MID($C622,3,1),4),2,1)</f>
        <v>1</v>
      </c>
      <c r="V639" s="59" t="str">
        <f ca="1">MID(HEX2BIN(MID($C622,3,1),4),3,1)</f>
        <v>0</v>
      </c>
      <c r="W639" s="59" t="str">
        <f ca="1">MID(HEX2BIN(MID($C622,3,1),4),4,1)</f>
        <v>0</v>
      </c>
      <c r="X639" s="60" t="str">
        <f ca="1">MID(HEX2BIN(MID($C622,4,1),4),1,1)</f>
        <v>1</v>
      </c>
      <c r="Y639" s="60" t="str">
        <f ca="1">MID(HEX2BIN(MID($C622,4,1),4),2,1)</f>
        <v>1</v>
      </c>
      <c r="Z639" s="60" t="str">
        <f ca="1">MID(HEX2BIN(MID($C622,4,1),4),3,1)</f>
        <v>1</v>
      </c>
      <c r="AA639" s="60" t="str">
        <f ca="1">MID(HEX2BIN(MID($C622,4,1),4),4,1)</f>
        <v>0</v>
      </c>
      <c r="AB639" s="57" t="str">
        <f ca="1">MID(HEX2BIN(MID($C622,5,1),4),1,1)</f>
        <v>1</v>
      </c>
      <c r="AC639" s="57" t="str">
        <f ca="1">MID(HEX2BIN(MID($C622,5,1),4),2,1)</f>
        <v>1</v>
      </c>
      <c r="AD639" s="57" t="str">
        <f ca="1">MID(HEX2BIN(MID($C622,5,1),4),3,1)</f>
        <v>0</v>
      </c>
      <c r="AE639" s="57" t="str">
        <f ca="1">MID(HEX2BIN(MID($C622,5,1),4),4,1)</f>
        <v>0</v>
      </c>
      <c r="AF639" s="58" t="str">
        <f ca="1">MID(HEX2BIN(MID($C622,6,1),4),1,1)</f>
        <v>0</v>
      </c>
      <c r="AG639" s="58" t="str">
        <f ca="1">MID(HEX2BIN(MID($C622,6,1),4),2,1)</f>
        <v>0</v>
      </c>
      <c r="AH639" s="58" t="str">
        <f ca="1">MID(HEX2BIN(MID($C622,6,1),4),3,1)</f>
        <v>0</v>
      </c>
      <c r="AI639" s="58" t="str">
        <f ca="1">MID(HEX2BIN(MID($C622,6,1),4),4,1)</f>
        <v>1</v>
      </c>
      <c r="AJ639" s="59" t="str">
        <f ca="1">MID(HEX2BIN(MID($C622,7,1),4),1,1)</f>
        <v>1</v>
      </c>
      <c r="AK639" s="59" t="str">
        <f ca="1">MID(HEX2BIN(MID($C622,7,1),4),2,1)</f>
        <v>0</v>
      </c>
      <c r="AL639" s="59" t="str">
        <f ca="1">MID(HEX2BIN(MID($C622,7,1),4),3,1)</f>
        <v>0</v>
      </c>
      <c r="AM639" s="59" t="str">
        <f ca="1">MID(HEX2BIN(MID($C622,7,1),4),4,1)</f>
        <v>1</v>
      </c>
      <c r="AN639" s="60" t="str">
        <f ca="1">MID(HEX2BIN(MID($C622,8,1),4),1,1)</f>
        <v>0</v>
      </c>
      <c r="AO639" s="60" t="str">
        <f ca="1">MID(HEX2BIN(MID($C622,8,1),4),2,1)</f>
        <v>0</v>
      </c>
      <c r="AP639" s="60" t="str">
        <f ca="1">MID(HEX2BIN(MID($C622,8,1),4),3,1)</f>
        <v>1</v>
      </c>
      <c r="AQ639" s="60" t="str">
        <f ca="1">MID(HEX2BIN(MID($C622,8,1),4),4,1)</f>
        <v>1</v>
      </c>
      <c r="AR639" s="49" t="str">
        <f t="shared" ca="1" si="848"/>
        <v>10110111</v>
      </c>
      <c r="AS639" s="49" t="str">
        <f t="shared" ca="1" si="849"/>
        <v>01001110</v>
      </c>
      <c r="AT639" s="48" t="str">
        <f t="shared" ca="1" si="850"/>
        <v>11000001</v>
      </c>
      <c r="AU639" s="48" t="str">
        <f t="shared" ca="1" si="851"/>
        <v>10010011</v>
      </c>
      <c r="AV639" s="48">
        <f t="shared" ca="1" si="852"/>
        <v>183</v>
      </c>
      <c r="AW639" s="48">
        <f t="shared" ca="1" si="852"/>
        <v>78</v>
      </c>
      <c r="AX639" s="48">
        <f t="shared" ca="1" si="852"/>
        <v>193</v>
      </c>
      <c r="AY639" s="48">
        <f t="shared" ca="1" si="852"/>
        <v>147</v>
      </c>
      <c r="AZ639" s="50">
        <f t="shared" ca="1" si="853"/>
        <v>3075391891</v>
      </c>
    </row>
    <row r="640" spans="1:52" ht="15" thickBot="1" x14ac:dyDescent="0.4"/>
    <row r="641" spans="1:52" x14ac:dyDescent="0.35">
      <c r="A641" t="str">
        <f t="shared" ref="A641:H641" ca="1" si="854">A639</f>
        <v>041A58DF</v>
      </c>
      <c r="B641" t="str">
        <f t="shared" ca="1" si="854"/>
        <v>191A2790</v>
      </c>
      <c r="C641" t="str">
        <f t="shared" ca="1" si="854"/>
        <v>108102DB</v>
      </c>
      <c r="D641" t="str">
        <f t="shared" ca="1" si="854"/>
        <v>B74EC193</v>
      </c>
      <c r="E641" s="29" t="str">
        <f t="shared" ca="1" si="854"/>
        <v>5D2014AF</v>
      </c>
      <c r="F641" s="29" t="str">
        <f t="shared" ca="1" si="854"/>
        <v>DF89050E</v>
      </c>
      <c r="G641" t="str">
        <f t="shared" ca="1" si="854"/>
        <v>0C21FA89</v>
      </c>
      <c r="H641" t="str">
        <f t="shared" ca="1" si="854"/>
        <v>0FFB34CA</v>
      </c>
      <c r="I641" s="31"/>
      <c r="J641" s="51" t="s">
        <v>214</v>
      </c>
      <c r="K641" s="52"/>
      <c r="L641" s="34" t="str">
        <f ca="1">MID(HEX2BIN(MID($A641,1,1),4),1,1)</f>
        <v>0</v>
      </c>
      <c r="M641" s="34" t="str">
        <f ca="1">MID(HEX2BIN(MID($A641,1,1),4),2,1)</f>
        <v>0</v>
      </c>
      <c r="N641" s="34" t="str">
        <f ca="1">MID(HEX2BIN(MID($A641,1,1),4),3,1)</f>
        <v>0</v>
      </c>
      <c r="O641" s="34" t="str">
        <f ca="1">MID(HEX2BIN(MID($A641,1,1),4),4,1)</f>
        <v>0</v>
      </c>
      <c r="P641" s="35" t="str">
        <f ca="1">MID(HEX2BIN(MID($A641,2,1),4),1,1)</f>
        <v>0</v>
      </c>
      <c r="Q641" s="35" t="str">
        <f ca="1">MID(HEX2BIN(MID($A641,2,1),4),2,1)</f>
        <v>1</v>
      </c>
      <c r="R641" s="35" t="str">
        <f ca="1">MID(HEX2BIN(MID($A641,2,1),4),3,1)</f>
        <v>0</v>
      </c>
      <c r="S641" s="35" t="str">
        <f ca="1">MID(HEX2BIN(MID($A641,2,1),4),4,1)</f>
        <v>0</v>
      </c>
      <c r="T641" s="36" t="str">
        <f ca="1">MID(HEX2BIN(MID($A641,3,1),4),1,1)</f>
        <v>0</v>
      </c>
      <c r="U641" s="36" t="str">
        <f ca="1">MID(HEX2BIN(MID($A641,3,1),4),2,1)</f>
        <v>0</v>
      </c>
      <c r="V641" s="36" t="str">
        <f ca="1">MID(HEX2BIN(MID($A641,3,1),4),3,1)</f>
        <v>0</v>
      </c>
      <c r="W641" s="36" t="str">
        <f ca="1">MID(HEX2BIN(MID($A641,3,1),4),4,1)</f>
        <v>1</v>
      </c>
      <c r="X641" s="37" t="str">
        <f ca="1">MID(HEX2BIN(MID($A641,4,1),4),1,1)</f>
        <v>1</v>
      </c>
      <c r="Y641" s="37" t="str">
        <f ca="1">MID(HEX2BIN(MID($A641,4,1),4),2,1)</f>
        <v>0</v>
      </c>
      <c r="Z641" s="37" t="str">
        <f ca="1">MID(HEX2BIN(MID($A641,4,1),4),3,1)</f>
        <v>1</v>
      </c>
      <c r="AA641" s="37" t="str">
        <f ca="1">MID(HEX2BIN(MID($A641,4,1),4),4,1)</f>
        <v>0</v>
      </c>
      <c r="AB641" s="34" t="str">
        <f ca="1">MID(HEX2BIN(MID($A641,5,1),4),1,1)</f>
        <v>0</v>
      </c>
      <c r="AC641" s="34" t="str">
        <f ca="1">MID(HEX2BIN(MID($A641,5,1),4),2,1)</f>
        <v>1</v>
      </c>
      <c r="AD641" s="34" t="str">
        <f ca="1">MID(HEX2BIN(MID($A641,5,1),4),3,1)</f>
        <v>0</v>
      </c>
      <c r="AE641" s="34" t="str">
        <f ca="1">MID(HEX2BIN(MID($A641,5,1),4),4,1)</f>
        <v>1</v>
      </c>
      <c r="AF641" s="35" t="str">
        <f ca="1">MID(HEX2BIN(MID($A641,6,1),4),1,1)</f>
        <v>1</v>
      </c>
      <c r="AG641" s="35" t="str">
        <f ca="1">MID(HEX2BIN(MID($A641,6,1),4),2,1)</f>
        <v>0</v>
      </c>
      <c r="AH641" s="35" t="str">
        <f ca="1">MID(HEX2BIN(MID($A641,6,1),4),3,1)</f>
        <v>0</v>
      </c>
      <c r="AI641" s="35" t="str">
        <f ca="1">MID(HEX2BIN(MID($A641,6,1),4),4,1)</f>
        <v>0</v>
      </c>
      <c r="AJ641" s="36" t="str">
        <f ca="1">MID(HEX2BIN(MID($A641,7,1),4),1,1)</f>
        <v>1</v>
      </c>
      <c r="AK641" s="36" t="str">
        <f ca="1">MID(HEX2BIN(MID($A641,7,1),4),2,1)</f>
        <v>1</v>
      </c>
      <c r="AL641" s="36" t="str">
        <f ca="1">MID(HEX2BIN(MID($A641,7,1),4),3,1)</f>
        <v>0</v>
      </c>
      <c r="AM641" s="36" t="str">
        <f ca="1">MID(HEX2BIN(MID($A641,7,1),4),4,1)</f>
        <v>1</v>
      </c>
      <c r="AN641" s="37" t="str">
        <f ca="1">MID(HEX2BIN(MID($A641,8,1),4),1,1)</f>
        <v>1</v>
      </c>
      <c r="AO641" s="37" t="str">
        <f ca="1">MID(HEX2BIN(MID($A641,8,1),4),2,1)</f>
        <v>1</v>
      </c>
      <c r="AP641" s="37" t="str">
        <f ca="1">MID(HEX2BIN(MID($A641,8,1),4),3,1)</f>
        <v>1</v>
      </c>
      <c r="AQ641" s="37" t="str">
        <f ca="1">MID(HEX2BIN(MID($A641,8,1),4),4,1)</f>
        <v>1</v>
      </c>
      <c r="AR641" s="33" t="str">
        <f t="shared" ref="AR641:AR644" ca="1" si="855">_xlfn.CONCAT(L641,M641,N641,O641,P641,Q641,R641,S641)</f>
        <v>00000100</v>
      </c>
      <c r="AS641" s="33" t="str">
        <f t="shared" ref="AS641:AS644" ca="1" si="856">_xlfn.CONCAT(T641,U641,V641,W641,X641,Y641,Z641,AA641)</f>
        <v>00011010</v>
      </c>
      <c r="AT641" s="32" t="str">
        <f t="shared" ref="AT641:AT644" ca="1" si="857">_xlfn.CONCAT(AB641,AC641,AD641,AE641,AF641,AG641,AH641,AI641)</f>
        <v>01011000</v>
      </c>
      <c r="AU641" s="32" t="str">
        <f t="shared" ref="AU641:AU644" ca="1" si="858">_xlfn.CONCAT(AJ641,AK641,AL641,AM641,AN641,AO641,AP641,AQ641)</f>
        <v>11011111</v>
      </c>
      <c r="AV641" s="32">
        <f t="shared" ref="AV641:AY644" ca="1" si="859">BIN2DEC(AR641)</f>
        <v>4</v>
      </c>
      <c r="AW641" s="32">
        <f t="shared" ca="1" si="859"/>
        <v>26</v>
      </c>
      <c r="AX641" s="32">
        <f t="shared" ca="1" si="859"/>
        <v>88</v>
      </c>
      <c r="AY641" s="32">
        <f t="shared" ca="1" si="859"/>
        <v>223</v>
      </c>
      <c r="AZ641" s="38">
        <f t="shared" ref="AZ641:AZ644" ca="1" si="860">(AV641*2^24)+(AW641*2^16)+(AX641*2^8)+AY641</f>
        <v>68835551</v>
      </c>
    </row>
    <row r="642" spans="1:52" ht="15.5" x14ac:dyDescent="0.35">
      <c r="A642" s="55" t="s">
        <v>261</v>
      </c>
      <c r="I642" s="39"/>
      <c r="J642" s="40" t="s">
        <v>215</v>
      </c>
      <c r="K642" s="53">
        <v>2</v>
      </c>
      <c r="L642" s="42" t="str" cm="1">
        <f t="array" aca="1" ref="L642" ca="1">INDIRECT(ADDRESS((ROW(642:642)-1),IF(MOD(COLUMN(L:L)-11-$K642,32)=0,32,MOD(COLUMN(L:L)-11-$K642,32))+11))</f>
        <v>1</v>
      </c>
      <c r="M642" s="42" t="str" cm="1">
        <f t="array" aca="1" ref="M642" ca="1">INDIRECT(ADDRESS((ROW(642:642)-1),IF(MOD(COLUMN(M:M)-11-$K642,32)=0,32,MOD(COLUMN(M:M)-11-$K642,32))+11))</f>
        <v>1</v>
      </c>
      <c r="N642" s="42" t="str" cm="1">
        <f t="array" aca="1" ref="N642" ca="1">INDIRECT(ADDRESS((ROW(642:642)-1),IF(MOD(COLUMN(N:N)-11-$K642,32)=0,32,MOD(COLUMN(N:N)-11-$K642,32))+11))</f>
        <v>0</v>
      </c>
      <c r="O642" s="42" t="str" cm="1">
        <f t="array" aca="1" ref="O642" ca="1">INDIRECT(ADDRESS((ROW(642:642)-1),IF(MOD(COLUMN(O:O)-11-$K642,32)=0,32,MOD(COLUMN(O:O)-11-$K642,32))+11))</f>
        <v>0</v>
      </c>
      <c r="P642" s="43" t="str" cm="1">
        <f t="array" aca="1" ref="P642" ca="1">INDIRECT(ADDRESS((ROW(642:642)-1),IF(MOD(COLUMN(P:P)-11-$K642,32)=0,32,MOD(COLUMN(P:P)-11-$K642,32))+11))</f>
        <v>0</v>
      </c>
      <c r="Q642" s="43" t="str" cm="1">
        <f t="array" aca="1" ref="Q642" ca="1">INDIRECT(ADDRESS((ROW(642:642)-1),IF(MOD(COLUMN(Q:Q)-11-$K642,32)=0,32,MOD(COLUMN(Q:Q)-11-$K642,32))+11))</f>
        <v>0</v>
      </c>
      <c r="R642" s="43" t="str" cm="1">
        <f t="array" aca="1" ref="R642" ca="1">INDIRECT(ADDRESS((ROW(642:642)-1),IF(MOD(COLUMN(R:R)-11-$K642,32)=0,32,MOD(COLUMN(R:R)-11-$K642,32))+11))</f>
        <v>0</v>
      </c>
      <c r="S642" s="43" t="str" cm="1">
        <f t="array" aca="1" ref="S642" ca="1">INDIRECT(ADDRESS((ROW(642:642)-1),IF(MOD(COLUMN(S:S)-11-$K642,32)=0,32,MOD(COLUMN(S:S)-11-$K642,32))+11))</f>
        <v>1</v>
      </c>
      <c r="T642" s="44" t="str" cm="1">
        <f t="array" aca="1" ref="T642" ca="1">INDIRECT(ADDRESS((ROW(642:642)-1),IF(MOD(COLUMN(T:T)-11-$K642,32)=0,32,MOD(COLUMN(T:T)-11-$K642,32))+11))</f>
        <v>0</v>
      </c>
      <c r="U642" s="44" t="str" cm="1">
        <f t="array" aca="1" ref="U642" ca="1">INDIRECT(ADDRESS((ROW(642:642)-1),IF(MOD(COLUMN(U:U)-11-$K642,32)=0,32,MOD(COLUMN(U:U)-11-$K642,32))+11))</f>
        <v>0</v>
      </c>
      <c r="V642" s="44" t="str" cm="1">
        <f t="array" aca="1" ref="V642" ca="1">INDIRECT(ADDRESS((ROW(642:642)-1),IF(MOD(COLUMN(V:V)-11-$K642,32)=0,32,MOD(COLUMN(V:V)-11-$K642,32))+11))</f>
        <v>0</v>
      </c>
      <c r="W642" s="44" t="str" cm="1">
        <f t="array" aca="1" ref="W642" ca="1">INDIRECT(ADDRESS((ROW(642:642)-1),IF(MOD(COLUMN(W:W)-11-$K642,32)=0,32,MOD(COLUMN(W:W)-11-$K642,32))+11))</f>
        <v>0</v>
      </c>
      <c r="X642" s="45" t="str" cm="1">
        <f t="array" aca="1" ref="X642" ca="1">INDIRECT(ADDRESS((ROW(642:642)-1),IF(MOD(COLUMN(X:X)-11-$K642,32)=0,32,MOD(COLUMN(X:X)-11-$K642,32))+11))</f>
        <v>0</v>
      </c>
      <c r="Y642" s="45" t="str" cm="1">
        <f t="array" aca="1" ref="Y642" ca="1">INDIRECT(ADDRESS((ROW(642:642)-1),IF(MOD(COLUMN(Y:Y)-11-$K642,32)=0,32,MOD(COLUMN(Y:Y)-11-$K642,32))+11))</f>
        <v>1</v>
      </c>
      <c r="Z642" s="45" t="str" cm="1">
        <f t="array" aca="1" ref="Z642" ca="1">INDIRECT(ADDRESS((ROW(642:642)-1),IF(MOD(COLUMN(Z:Z)-11-$K642,32)=0,32,MOD(COLUMN(Z:Z)-11-$K642,32))+11))</f>
        <v>1</v>
      </c>
      <c r="AA642" s="45" t="str" cm="1">
        <f t="array" aca="1" ref="AA642" ca="1">INDIRECT(ADDRESS((ROW(642:642)-1),IF(MOD(COLUMN(AA:AA)-11-$K642,32)=0,32,MOD(COLUMN(AA:AA)-11-$K642,32))+11))</f>
        <v>0</v>
      </c>
      <c r="AB642" s="42" t="str" cm="1">
        <f t="array" aca="1" ref="AB642" ca="1">INDIRECT(ADDRESS((ROW(642:642)-1),IF(MOD(COLUMN(AB:AB)-11-$K642,32)=0,32,MOD(COLUMN(AB:AB)-11-$K642,32))+11))</f>
        <v>1</v>
      </c>
      <c r="AC642" s="42" t="str" cm="1">
        <f t="array" aca="1" ref="AC642" ca="1">INDIRECT(ADDRESS((ROW(642:642)-1),IF(MOD(COLUMN(AC:AC)-11-$K642,32)=0,32,MOD(COLUMN(AC:AC)-11-$K642,32))+11))</f>
        <v>0</v>
      </c>
      <c r="AD642" s="42" t="str" cm="1">
        <f t="array" aca="1" ref="AD642" ca="1">INDIRECT(ADDRESS((ROW(642:642)-1),IF(MOD(COLUMN(AD:AD)-11-$K642,32)=0,32,MOD(COLUMN(AD:AD)-11-$K642,32))+11))</f>
        <v>0</v>
      </c>
      <c r="AE642" s="42" t="str" cm="1">
        <f t="array" aca="1" ref="AE642" ca="1">INDIRECT(ADDRESS((ROW(642:642)-1),IF(MOD(COLUMN(AE:AE)-11-$K642,32)=0,32,MOD(COLUMN(AE:AE)-11-$K642,32))+11))</f>
        <v>1</v>
      </c>
      <c r="AF642" s="43" t="str" cm="1">
        <f t="array" aca="1" ref="AF642" ca="1">INDIRECT(ADDRESS((ROW(642:642)-1),IF(MOD(COLUMN(AF:AF)-11-$K642,32)=0,32,MOD(COLUMN(AF:AF)-11-$K642,32))+11))</f>
        <v>0</v>
      </c>
      <c r="AG642" s="43" t="str" cm="1">
        <f t="array" aca="1" ref="AG642" ca="1">INDIRECT(ADDRESS((ROW(642:642)-1),IF(MOD(COLUMN(AG:AG)-11-$K642,32)=0,32,MOD(COLUMN(AG:AG)-11-$K642,32))+11))</f>
        <v>1</v>
      </c>
      <c r="AH642" s="43" t="str" cm="1">
        <f t="array" aca="1" ref="AH642" ca="1">INDIRECT(ADDRESS((ROW(642:642)-1),IF(MOD(COLUMN(AH:AH)-11-$K642,32)=0,32,MOD(COLUMN(AH:AH)-11-$K642,32))+11))</f>
        <v>1</v>
      </c>
      <c r="AI642" s="43" t="str" cm="1">
        <f t="array" aca="1" ref="AI642" ca="1">INDIRECT(ADDRESS((ROW(642:642)-1),IF(MOD(COLUMN(AI:AI)-11-$K642,32)=0,32,MOD(COLUMN(AI:AI)-11-$K642,32))+11))</f>
        <v>0</v>
      </c>
      <c r="AJ642" s="44" t="str" cm="1">
        <f t="array" aca="1" ref="AJ642" ca="1">INDIRECT(ADDRESS((ROW(642:642)-1),IF(MOD(COLUMN(AJ:AJ)-11-$K642,32)=0,32,MOD(COLUMN(AJ:AJ)-11-$K642,32))+11))</f>
        <v>0</v>
      </c>
      <c r="AK642" s="44" t="str" cm="1">
        <f t="array" aca="1" ref="AK642" ca="1">INDIRECT(ADDRESS((ROW(642:642)-1),IF(MOD(COLUMN(AK:AK)-11-$K642,32)=0,32,MOD(COLUMN(AK:AK)-11-$K642,32))+11))</f>
        <v>0</v>
      </c>
      <c r="AL642" s="44" t="str" cm="1">
        <f t="array" aca="1" ref="AL642" ca="1">INDIRECT(ADDRESS((ROW(642:642)-1),IF(MOD(COLUMN(AL:AL)-11-$K642,32)=0,32,MOD(COLUMN(AL:AL)-11-$K642,32))+11))</f>
        <v>1</v>
      </c>
      <c r="AM642" s="44" t="str" cm="1">
        <f t="array" aca="1" ref="AM642" ca="1">INDIRECT(ADDRESS((ROW(642:642)-1),IF(MOD(COLUMN(AM:AM)-11-$K642,32)=0,32,MOD(COLUMN(AM:AM)-11-$K642,32))+11))</f>
        <v>1</v>
      </c>
      <c r="AN642" s="45" t="str" cm="1">
        <f t="array" aca="1" ref="AN642" ca="1">INDIRECT(ADDRESS((ROW(642:642)-1),IF(MOD(COLUMN(AN:AN)-11-$K642,32)=0,32,MOD(COLUMN(AN:AN)-11-$K642,32))+11))</f>
        <v>0</v>
      </c>
      <c r="AO642" s="45" t="str" cm="1">
        <f t="array" aca="1" ref="AO642" ca="1">INDIRECT(ADDRESS((ROW(642:642)-1),IF(MOD(COLUMN(AO:AO)-11-$K642,32)=0,32,MOD(COLUMN(AO:AO)-11-$K642,32))+11))</f>
        <v>1</v>
      </c>
      <c r="AP642" s="45" t="str" cm="1">
        <f t="array" aca="1" ref="AP642" ca="1">INDIRECT(ADDRESS((ROW(642:642)-1),IF(MOD(COLUMN(AP:AP)-11-$K642,32)=0,32,MOD(COLUMN(AP:AP)-11-$K642,32))+11))</f>
        <v>1</v>
      </c>
      <c r="AQ642" s="45" t="str" cm="1">
        <f t="array" aca="1" ref="AQ642" ca="1">INDIRECT(ADDRESS((ROW(642:642)-1),IF(MOD(COLUMN(AQ:AQ)-11-$K642,32)=0,32,MOD(COLUMN(AQ:AQ)-11-$K642,32))+11))</f>
        <v>1</v>
      </c>
      <c r="AR642" s="41" t="str">
        <f t="shared" ca="1" si="855"/>
        <v>11000001</v>
      </c>
      <c r="AS642" s="41" t="str">
        <f t="shared" ca="1" si="856"/>
        <v>00000110</v>
      </c>
      <c r="AT642" s="40" t="str">
        <f t="shared" ca="1" si="857"/>
        <v>10010110</v>
      </c>
      <c r="AU642" s="40" t="str">
        <f t="shared" ca="1" si="858"/>
        <v>00110111</v>
      </c>
      <c r="AV642" s="40">
        <f t="shared" ca="1" si="859"/>
        <v>193</v>
      </c>
      <c r="AW642" s="40">
        <f t="shared" ca="1" si="859"/>
        <v>6</v>
      </c>
      <c r="AX642" s="40">
        <f t="shared" ca="1" si="859"/>
        <v>150</v>
      </c>
      <c r="AY642" s="40">
        <f t="shared" ca="1" si="859"/>
        <v>55</v>
      </c>
      <c r="AZ642" s="46">
        <f t="shared" ca="1" si="860"/>
        <v>3238434359</v>
      </c>
    </row>
    <row r="643" spans="1:52" ht="15" thickBot="1" x14ac:dyDescent="0.4">
      <c r="A643" t="s">
        <v>224</v>
      </c>
      <c r="I643" s="39"/>
      <c r="J643" s="40" t="s">
        <v>215</v>
      </c>
      <c r="K643" s="53">
        <v>13</v>
      </c>
      <c r="L643" s="42" t="str" cm="1">
        <f t="array" aca="1" ref="L643" ca="1">INDIRECT(ADDRESS((ROW(643:643)-2),IF(MOD(COLUMN(L:L)-11-$K643,32)=0,32,MOD(COLUMN(L:L)-11-$K643,32))+11))</f>
        <v>1</v>
      </c>
      <c r="M643" s="42" t="str" cm="1">
        <f t="array" aca="1" ref="M643" ca="1">INDIRECT(ADDRESS((ROW(643:643)-2),IF(MOD(COLUMN(M:M)-11-$K643,32)=0,32,MOD(COLUMN(M:M)-11-$K643,32))+11))</f>
        <v>1</v>
      </c>
      <c r="N643" s="42" t="str" cm="1">
        <f t="array" aca="1" ref="N643" ca="1">INDIRECT(ADDRESS((ROW(643:643)-2),IF(MOD(COLUMN(N:N)-11-$K643,32)=0,32,MOD(COLUMN(N:N)-11-$K643,32))+11))</f>
        <v>0</v>
      </c>
      <c r="O643" s="42" t="str" cm="1">
        <f t="array" aca="1" ref="O643" ca="1">INDIRECT(ADDRESS((ROW(643:643)-2),IF(MOD(COLUMN(O:O)-11-$K643,32)=0,32,MOD(COLUMN(O:O)-11-$K643,32))+11))</f>
        <v>0</v>
      </c>
      <c r="P643" s="43" t="str" cm="1">
        <f t="array" aca="1" ref="P643" ca="1">INDIRECT(ADDRESS((ROW(643:643)-2),IF(MOD(COLUMN(P:P)-11-$K643,32)=0,32,MOD(COLUMN(P:P)-11-$K643,32))+11))</f>
        <v>0</v>
      </c>
      <c r="Q643" s="43" t="str" cm="1">
        <f t="array" aca="1" ref="Q643" ca="1">INDIRECT(ADDRESS((ROW(643:643)-2),IF(MOD(COLUMN(Q:Q)-11-$K643,32)=0,32,MOD(COLUMN(Q:Q)-11-$K643,32))+11))</f>
        <v>1</v>
      </c>
      <c r="R643" s="43" t="str" cm="1">
        <f t="array" aca="1" ref="R643" ca="1">INDIRECT(ADDRESS((ROW(643:643)-2),IF(MOD(COLUMN(R:R)-11-$K643,32)=0,32,MOD(COLUMN(R:R)-11-$K643,32))+11))</f>
        <v>1</v>
      </c>
      <c r="S643" s="43" t="str" cm="1">
        <f t="array" aca="1" ref="S643" ca="1">INDIRECT(ADDRESS((ROW(643:643)-2),IF(MOD(COLUMN(S:S)-11-$K643,32)=0,32,MOD(COLUMN(S:S)-11-$K643,32))+11))</f>
        <v>0</v>
      </c>
      <c r="T643" s="44" t="str" cm="1">
        <f t="array" aca="1" ref="T643" ca="1">INDIRECT(ADDRESS((ROW(643:643)-2),IF(MOD(COLUMN(T:T)-11-$K643,32)=0,32,MOD(COLUMN(T:T)-11-$K643,32))+11))</f>
        <v>1</v>
      </c>
      <c r="U643" s="44" t="str" cm="1">
        <f t="array" aca="1" ref="U643" ca="1">INDIRECT(ADDRESS((ROW(643:643)-2),IF(MOD(COLUMN(U:U)-11-$K643,32)=0,32,MOD(COLUMN(U:U)-11-$K643,32))+11))</f>
        <v>1</v>
      </c>
      <c r="V643" s="44" t="str" cm="1">
        <f t="array" aca="1" ref="V643" ca="1">INDIRECT(ADDRESS((ROW(643:643)-2),IF(MOD(COLUMN(V:V)-11-$K643,32)=0,32,MOD(COLUMN(V:V)-11-$K643,32))+11))</f>
        <v>1</v>
      </c>
      <c r="W643" s="44" t="str" cm="1">
        <f t="array" aca="1" ref="W643" ca="1">INDIRECT(ADDRESS((ROW(643:643)-2),IF(MOD(COLUMN(W:W)-11-$K643,32)=0,32,MOD(COLUMN(W:W)-11-$K643,32))+11))</f>
        <v>1</v>
      </c>
      <c r="X643" s="45" t="str" cm="1">
        <f t="array" aca="1" ref="X643" ca="1">INDIRECT(ADDRESS((ROW(643:643)-2),IF(MOD(COLUMN(X:X)-11-$K643,32)=0,32,MOD(COLUMN(X:X)-11-$K643,32))+11))</f>
        <v>1</v>
      </c>
      <c r="Y643" s="45" t="str" cm="1">
        <f t="array" aca="1" ref="Y643" ca="1">INDIRECT(ADDRESS((ROW(643:643)-2),IF(MOD(COLUMN(Y:Y)-11-$K643,32)=0,32,MOD(COLUMN(Y:Y)-11-$K643,32))+11))</f>
        <v>0</v>
      </c>
      <c r="Z643" s="45" t="str" cm="1">
        <f t="array" aca="1" ref="Z643" ca="1">INDIRECT(ADDRESS((ROW(643:643)-2),IF(MOD(COLUMN(Z:Z)-11-$K643,32)=0,32,MOD(COLUMN(Z:Z)-11-$K643,32))+11))</f>
        <v>0</v>
      </c>
      <c r="AA643" s="45" t="str" cm="1">
        <f t="array" aca="1" ref="AA643" ca="1">INDIRECT(ADDRESS((ROW(643:643)-2),IF(MOD(COLUMN(AA:AA)-11-$K643,32)=0,32,MOD(COLUMN(AA:AA)-11-$K643,32))+11))</f>
        <v>0</v>
      </c>
      <c r="AB643" s="42" t="str" cm="1">
        <f t="array" aca="1" ref="AB643" ca="1">INDIRECT(ADDRESS((ROW(643:643)-2),IF(MOD(COLUMN(AB:AB)-11-$K643,32)=0,32,MOD(COLUMN(AB:AB)-11-$K643,32))+11))</f>
        <v>0</v>
      </c>
      <c r="AC643" s="42" t="str" cm="1">
        <f t="array" aca="1" ref="AC643" ca="1">INDIRECT(ADDRESS((ROW(643:643)-2),IF(MOD(COLUMN(AC:AC)-11-$K643,32)=0,32,MOD(COLUMN(AC:AC)-11-$K643,32))+11))</f>
        <v>0</v>
      </c>
      <c r="AD643" s="42" t="str" cm="1">
        <f t="array" aca="1" ref="AD643" ca="1">INDIRECT(ADDRESS((ROW(643:643)-2),IF(MOD(COLUMN(AD:AD)-11-$K643,32)=0,32,MOD(COLUMN(AD:AD)-11-$K643,32))+11))</f>
        <v>1</v>
      </c>
      <c r="AE643" s="42" t="str" cm="1">
        <f t="array" aca="1" ref="AE643" ca="1">INDIRECT(ADDRESS((ROW(643:643)-2),IF(MOD(COLUMN(AE:AE)-11-$K643,32)=0,32,MOD(COLUMN(AE:AE)-11-$K643,32))+11))</f>
        <v>0</v>
      </c>
      <c r="AF643" s="43" t="str" cm="1">
        <f t="array" aca="1" ref="AF643" ca="1">INDIRECT(ADDRESS((ROW(643:643)-2),IF(MOD(COLUMN(AF:AF)-11-$K643,32)=0,32,MOD(COLUMN(AF:AF)-11-$K643,32))+11))</f>
        <v>0</v>
      </c>
      <c r="AG643" s="43" t="str" cm="1">
        <f t="array" aca="1" ref="AG643" ca="1">INDIRECT(ADDRESS((ROW(643:643)-2),IF(MOD(COLUMN(AG:AG)-11-$K643,32)=0,32,MOD(COLUMN(AG:AG)-11-$K643,32))+11))</f>
        <v>0</v>
      </c>
      <c r="AH643" s="43" t="str" cm="1">
        <f t="array" aca="1" ref="AH643" ca="1">INDIRECT(ADDRESS((ROW(643:643)-2),IF(MOD(COLUMN(AH:AH)-11-$K643,32)=0,32,MOD(COLUMN(AH:AH)-11-$K643,32))+11))</f>
        <v>0</v>
      </c>
      <c r="AI643" s="43" t="str" cm="1">
        <f t="array" aca="1" ref="AI643" ca="1">INDIRECT(ADDRESS((ROW(643:643)-2),IF(MOD(COLUMN(AI:AI)-11-$K643,32)=0,32,MOD(COLUMN(AI:AI)-11-$K643,32))+11))</f>
        <v>0</v>
      </c>
      <c r="AJ643" s="44" t="str" cm="1">
        <f t="array" aca="1" ref="AJ643" ca="1">INDIRECT(ADDRESS((ROW(643:643)-2),IF(MOD(COLUMN(AJ:AJ)-11-$K643,32)=0,32,MOD(COLUMN(AJ:AJ)-11-$K643,32))+11))</f>
        <v>1</v>
      </c>
      <c r="AK643" s="44" t="str" cm="1">
        <f t="array" aca="1" ref="AK643" ca="1">INDIRECT(ADDRESS((ROW(643:643)-2),IF(MOD(COLUMN(AK:AK)-11-$K643,32)=0,32,MOD(COLUMN(AK:AK)-11-$K643,32))+11))</f>
        <v>1</v>
      </c>
      <c r="AL643" s="44" t="str" cm="1">
        <f t="array" aca="1" ref="AL643" ca="1">INDIRECT(ADDRESS((ROW(643:643)-2),IF(MOD(COLUMN(AL:AL)-11-$K643,32)=0,32,MOD(COLUMN(AL:AL)-11-$K643,32))+11))</f>
        <v>0</v>
      </c>
      <c r="AM643" s="44" t="str" cm="1">
        <f t="array" aca="1" ref="AM643" ca="1">INDIRECT(ADDRESS((ROW(643:643)-2),IF(MOD(COLUMN(AM:AM)-11-$K643,32)=0,32,MOD(COLUMN(AM:AM)-11-$K643,32))+11))</f>
        <v>1</v>
      </c>
      <c r="AN643" s="45" t="str" cm="1">
        <f t="array" aca="1" ref="AN643" ca="1">INDIRECT(ADDRESS((ROW(643:643)-2),IF(MOD(COLUMN(AN:AN)-11-$K643,32)=0,32,MOD(COLUMN(AN:AN)-11-$K643,32))+11))</f>
        <v>0</v>
      </c>
      <c r="AO643" s="45" t="str" cm="1">
        <f t="array" aca="1" ref="AO643" ca="1">INDIRECT(ADDRESS((ROW(643:643)-2),IF(MOD(COLUMN(AO:AO)-11-$K643,32)=0,32,MOD(COLUMN(AO:AO)-11-$K643,32))+11))</f>
        <v>0</v>
      </c>
      <c r="AP643" s="45" t="str" cm="1">
        <f t="array" aca="1" ref="AP643" ca="1">INDIRECT(ADDRESS((ROW(643:643)-2),IF(MOD(COLUMN(AP:AP)-11-$K643,32)=0,32,MOD(COLUMN(AP:AP)-11-$K643,32))+11))</f>
        <v>1</v>
      </c>
      <c r="AQ643" s="45" t="str" cm="1">
        <f t="array" aca="1" ref="AQ643" ca="1">INDIRECT(ADDRESS((ROW(643:643)-2),IF(MOD(COLUMN(AQ:AQ)-11-$K643,32)=0,32,MOD(COLUMN(AQ:AQ)-11-$K643,32))+11))</f>
        <v>0</v>
      </c>
      <c r="AR643" s="41" t="str">
        <f t="shared" ca="1" si="855"/>
        <v>11000110</v>
      </c>
      <c r="AS643" s="41" t="str">
        <f t="shared" ca="1" si="856"/>
        <v>11111000</v>
      </c>
      <c r="AT643" s="40" t="str">
        <f t="shared" ca="1" si="857"/>
        <v>00100000</v>
      </c>
      <c r="AU643" s="40" t="str">
        <f t="shared" ca="1" si="858"/>
        <v>11010010</v>
      </c>
      <c r="AV643" s="40">
        <f t="shared" ca="1" si="859"/>
        <v>198</v>
      </c>
      <c r="AW643" s="40">
        <f t="shared" ca="1" si="859"/>
        <v>248</v>
      </c>
      <c r="AX643" s="40">
        <f t="shared" ca="1" si="859"/>
        <v>32</v>
      </c>
      <c r="AY643" s="40">
        <f t="shared" ca="1" si="859"/>
        <v>210</v>
      </c>
      <c r="AZ643" s="46">
        <f t="shared" ca="1" si="860"/>
        <v>3338150098</v>
      </c>
    </row>
    <row r="644" spans="1:52" ht="15" thickBot="1" x14ac:dyDescent="0.4">
      <c r="A644" t="s">
        <v>225</v>
      </c>
      <c r="B644">
        <f ca="1">HEX2DEC(H641)</f>
        <v>268121290</v>
      </c>
      <c r="C644">
        <f ca="1">I649</f>
        <v>3096802302</v>
      </c>
      <c r="D644">
        <f ca="1">I654</f>
        <v>1560407566</v>
      </c>
      <c r="E644" s="30">
        <f>Const!C35</f>
        <v>773529912</v>
      </c>
      <c r="F644" s="61">
        <f ca="1">Home!F37</f>
        <v>1731798793</v>
      </c>
      <c r="G644" s="54">
        <f ca="1">B644+C644+D644+E644+F644</f>
        <v>7430659863</v>
      </c>
      <c r="I644" s="54">
        <f ca="1">_xlfn.BITXOR(_xlfn.BITXOR(AZ642,AZ643),AZ644)</f>
        <v>1855834869</v>
      </c>
      <c r="J644" s="48" t="s">
        <v>215</v>
      </c>
      <c r="K644" s="56">
        <v>22</v>
      </c>
      <c r="L644" s="57" t="str" cm="1">
        <f t="array" aca="1" ref="L644" ca="1">INDIRECT(ADDRESS((ROW(644:644)-3),IF(MOD(COLUMN(L:L)-11-$K644,32)=0,32,MOD(COLUMN(L:L)-11-$K644,32))+11))</f>
        <v>0</v>
      </c>
      <c r="M644" s="57" t="str" cm="1">
        <f t="array" aca="1" ref="M644" ca="1">INDIRECT(ADDRESS((ROW(644:644)-3),IF(MOD(COLUMN(M:M)-11-$K644,32)=0,32,MOD(COLUMN(M:M)-11-$K644,32))+11))</f>
        <v>1</v>
      </c>
      <c r="N644" s="57" t="str" cm="1">
        <f t="array" aca="1" ref="N644" ca="1">INDIRECT(ADDRESS((ROW(644:644)-3),IF(MOD(COLUMN(N:N)-11-$K644,32)=0,32,MOD(COLUMN(N:N)-11-$K644,32))+11))</f>
        <v>1</v>
      </c>
      <c r="O644" s="57" t="str" cm="1">
        <f t="array" aca="1" ref="O644" ca="1">INDIRECT(ADDRESS((ROW(644:644)-3),IF(MOD(COLUMN(O:O)-11-$K644,32)=0,32,MOD(COLUMN(O:O)-11-$K644,32))+11))</f>
        <v>0</v>
      </c>
      <c r="P644" s="58" t="str" cm="1">
        <f t="array" aca="1" ref="P644" ca="1">INDIRECT(ADDRESS((ROW(644:644)-3),IF(MOD(COLUMN(P:P)-11-$K644,32)=0,32,MOD(COLUMN(P:P)-11-$K644,32))+11))</f>
        <v>1</v>
      </c>
      <c r="Q644" s="58" t="str" cm="1">
        <f t="array" aca="1" ref="Q644" ca="1">INDIRECT(ADDRESS((ROW(644:644)-3),IF(MOD(COLUMN(Q:Q)-11-$K644,32)=0,32,MOD(COLUMN(Q:Q)-11-$K644,32))+11))</f>
        <v>0</v>
      </c>
      <c r="R644" s="58" t="str" cm="1">
        <f t="array" aca="1" ref="R644" ca="1">INDIRECT(ADDRESS((ROW(644:644)-3),IF(MOD(COLUMN(R:R)-11-$K644,32)=0,32,MOD(COLUMN(R:R)-11-$K644,32))+11))</f>
        <v>0</v>
      </c>
      <c r="S644" s="58" t="str" cm="1">
        <f t="array" aca="1" ref="S644" ca="1">INDIRECT(ADDRESS((ROW(644:644)-3),IF(MOD(COLUMN(S:S)-11-$K644,32)=0,32,MOD(COLUMN(S:S)-11-$K644,32))+11))</f>
        <v>1</v>
      </c>
      <c r="T644" s="59" t="str" cm="1">
        <f t="array" aca="1" ref="T644" ca="1">INDIRECT(ADDRESS((ROW(644:644)-3),IF(MOD(COLUMN(T:T)-11-$K644,32)=0,32,MOD(COLUMN(T:T)-11-$K644,32))+11))</f>
        <v>0</v>
      </c>
      <c r="U644" s="59" t="str" cm="1">
        <f t="array" aca="1" ref="U644" ca="1">INDIRECT(ADDRESS((ROW(644:644)-3),IF(MOD(COLUMN(U:U)-11-$K644,32)=0,32,MOD(COLUMN(U:U)-11-$K644,32))+11))</f>
        <v>1</v>
      </c>
      <c r="V644" s="59" t="str" cm="1">
        <f t="array" aca="1" ref="V644" ca="1">INDIRECT(ADDRESS((ROW(644:644)-3),IF(MOD(COLUMN(V:V)-11-$K644,32)=0,32,MOD(COLUMN(V:V)-11-$K644,32))+11))</f>
        <v>1</v>
      </c>
      <c r="W644" s="59" t="str" cm="1">
        <f t="array" aca="1" ref="W644" ca="1">INDIRECT(ADDRESS((ROW(644:644)-3),IF(MOD(COLUMN(W:W)-11-$K644,32)=0,32,MOD(COLUMN(W:W)-11-$K644,32))+11))</f>
        <v>0</v>
      </c>
      <c r="X644" s="60" t="str" cm="1">
        <f t="array" aca="1" ref="X644" ca="1">INDIRECT(ADDRESS((ROW(644:644)-3),IF(MOD(COLUMN(X:X)-11-$K644,32)=0,32,MOD(COLUMN(X:X)-11-$K644,32))+11))</f>
        <v>0</v>
      </c>
      <c r="Y644" s="60" t="str" cm="1">
        <f t="array" aca="1" ref="Y644" ca="1">INDIRECT(ADDRESS((ROW(644:644)-3),IF(MOD(COLUMN(Y:Y)-11-$K644,32)=0,32,MOD(COLUMN(Y:Y)-11-$K644,32))+11))</f>
        <v>0</v>
      </c>
      <c r="Z644" s="60" t="str" cm="1">
        <f t="array" aca="1" ref="Z644" ca="1">INDIRECT(ADDRESS((ROW(644:644)-3),IF(MOD(COLUMN(Z:Z)-11-$K644,32)=0,32,MOD(COLUMN(Z:Z)-11-$K644,32))+11))</f>
        <v>1</v>
      </c>
      <c r="AA644" s="60" t="str" cm="1">
        <f t="array" aca="1" ref="AA644" ca="1">INDIRECT(ADDRESS((ROW(644:644)-3),IF(MOD(COLUMN(AA:AA)-11-$K644,32)=0,32,MOD(COLUMN(AA:AA)-11-$K644,32))+11))</f>
        <v>1</v>
      </c>
      <c r="AB644" s="57" t="str" cm="1">
        <f t="array" aca="1" ref="AB644" ca="1">INDIRECT(ADDRESS((ROW(644:644)-3),IF(MOD(COLUMN(AB:AB)-11-$K644,32)=0,32,MOD(COLUMN(AB:AB)-11-$K644,32))+11))</f>
        <v>0</v>
      </c>
      <c r="AC644" s="57" t="str" cm="1">
        <f t="array" aca="1" ref="AC644" ca="1">INDIRECT(ADDRESS((ROW(644:644)-3),IF(MOD(COLUMN(AC:AC)-11-$K644,32)=0,32,MOD(COLUMN(AC:AC)-11-$K644,32))+11))</f>
        <v>1</v>
      </c>
      <c r="AD644" s="57" t="str" cm="1">
        <f t="array" aca="1" ref="AD644" ca="1">INDIRECT(ADDRESS((ROW(644:644)-3),IF(MOD(COLUMN(AD:AD)-11-$K644,32)=0,32,MOD(COLUMN(AD:AD)-11-$K644,32))+11))</f>
        <v>1</v>
      </c>
      <c r="AE644" s="57" t="str" cm="1">
        <f t="array" aca="1" ref="AE644" ca="1">INDIRECT(ADDRESS((ROW(644:644)-3),IF(MOD(COLUMN(AE:AE)-11-$K644,32)=0,32,MOD(COLUMN(AE:AE)-11-$K644,32))+11))</f>
        <v>1</v>
      </c>
      <c r="AF644" s="58" t="str" cm="1">
        <f t="array" aca="1" ref="AF644" ca="1">INDIRECT(ADDRESS((ROW(644:644)-3),IF(MOD(COLUMN(AF:AF)-11-$K644,32)=0,32,MOD(COLUMN(AF:AF)-11-$K644,32))+11))</f>
        <v>1</v>
      </c>
      <c r="AG644" s="58" t="str" cm="1">
        <f t="array" aca="1" ref="AG644" ca="1">INDIRECT(ADDRESS((ROW(644:644)-3),IF(MOD(COLUMN(AG:AG)-11-$K644,32)=0,32,MOD(COLUMN(AG:AG)-11-$K644,32))+11))</f>
        <v>1</v>
      </c>
      <c r="AH644" s="58" t="str" cm="1">
        <f t="array" aca="1" ref="AH644" ca="1">INDIRECT(ADDRESS((ROW(644:644)-3),IF(MOD(COLUMN(AH:AH)-11-$K644,32)=0,32,MOD(COLUMN(AH:AH)-11-$K644,32))+11))</f>
        <v>0</v>
      </c>
      <c r="AI644" s="58" t="str" cm="1">
        <f t="array" aca="1" ref="AI644" ca="1">INDIRECT(ADDRESS((ROW(644:644)-3),IF(MOD(COLUMN(AI:AI)-11-$K644,32)=0,32,MOD(COLUMN(AI:AI)-11-$K644,32))+11))</f>
        <v>0</v>
      </c>
      <c r="AJ644" s="59" t="str" cm="1">
        <f t="array" aca="1" ref="AJ644" ca="1">INDIRECT(ADDRESS((ROW(644:644)-3),IF(MOD(COLUMN(AJ:AJ)-11-$K644,32)=0,32,MOD(COLUMN(AJ:AJ)-11-$K644,32))+11))</f>
        <v>0</v>
      </c>
      <c r="AK644" s="59" t="str" cm="1">
        <f t="array" aca="1" ref="AK644" ca="1">INDIRECT(ADDRESS((ROW(644:644)-3),IF(MOD(COLUMN(AK:AK)-11-$K644,32)=0,32,MOD(COLUMN(AK:AK)-11-$K644,32))+11))</f>
        <v>0</v>
      </c>
      <c r="AL644" s="59" t="str" cm="1">
        <f t="array" aca="1" ref="AL644" ca="1">INDIRECT(ADDRESS((ROW(644:644)-3),IF(MOD(COLUMN(AL:AL)-11-$K644,32)=0,32,MOD(COLUMN(AL:AL)-11-$K644,32))+11))</f>
        <v>0</v>
      </c>
      <c r="AM644" s="59" t="str" cm="1">
        <f t="array" aca="1" ref="AM644" ca="1">INDIRECT(ADDRESS((ROW(644:644)-3),IF(MOD(COLUMN(AM:AM)-11-$K644,32)=0,32,MOD(COLUMN(AM:AM)-11-$K644,32))+11))</f>
        <v>1</v>
      </c>
      <c r="AN644" s="60" t="str" cm="1">
        <f t="array" aca="1" ref="AN644" ca="1">INDIRECT(ADDRESS((ROW(644:644)-3),IF(MOD(COLUMN(AN:AN)-11-$K644,32)=0,32,MOD(COLUMN(AN:AN)-11-$K644,32))+11))</f>
        <v>0</v>
      </c>
      <c r="AO644" s="60" t="str" cm="1">
        <f t="array" aca="1" ref="AO644" ca="1">INDIRECT(ADDRESS((ROW(644:644)-3),IF(MOD(COLUMN(AO:AO)-11-$K644,32)=0,32,MOD(COLUMN(AO:AO)-11-$K644,32))+11))</f>
        <v>0</v>
      </c>
      <c r="AP644" s="60" t="str" cm="1">
        <f t="array" aca="1" ref="AP644" ca="1">INDIRECT(ADDRESS((ROW(644:644)-3),IF(MOD(COLUMN(AP:AP)-11-$K644,32)=0,32,MOD(COLUMN(AP:AP)-11-$K644,32))+11))</f>
        <v>0</v>
      </c>
      <c r="AQ644" s="60" t="str" cm="1">
        <f t="array" aca="1" ref="AQ644" ca="1">INDIRECT(ADDRESS((ROW(644:644)-3),IF(MOD(COLUMN(AQ:AQ)-11-$K644,32)=0,32,MOD(COLUMN(AQ:AQ)-11-$K644,32))+11))</f>
        <v>0</v>
      </c>
      <c r="AR644" s="49" t="str">
        <f t="shared" ca="1" si="855"/>
        <v>01101001</v>
      </c>
      <c r="AS644" s="49" t="str">
        <f t="shared" ca="1" si="856"/>
        <v>01100011</v>
      </c>
      <c r="AT644" s="48" t="str">
        <f t="shared" ca="1" si="857"/>
        <v>01111100</v>
      </c>
      <c r="AU644" s="48" t="str">
        <f t="shared" ca="1" si="858"/>
        <v>00010000</v>
      </c>
      <c r="AV644" s="48">
        <f t="shared" ca="1" si="859"/>
        <v>105</v>
      </c>
      <c r="AW644" s="48">
        <f t="shared" ca="1" si="859"/>
        <v>99</v>
      </c>
      <c r="AX644" s="48">
        <f t="shared" ca="1" si="859"/>
        <v>124</v>
      </c>
      <c r="AY644" s="48">
        <f t="shared" ca="1" si="859"/>
        <v>16</v>
      </c>
      <c r="AZ644" s="50">
        <f t="shared" ca="1" si="860"/>
        <v>1768127504</v>
      </c>
    </row>
    <row r="645" spans="1:52" ht="15" thickBot="1" x14ac:dyDescent="0.4"/>
    <row r="646" spans="1:52" x14ac:dyDescent="0.35">
      <c r="I646" s="31"/>
      <c r="J646" s="51" t="s">
        <v>216</v>
      </c>
      <c r="K646" s="52"/>
      <c r="L646" s="34" t="str">
        <f ca="1">MID(HEX2BIN(MID($E641,1,1),4),1,1)</f>
        <v>0</v>
      </c>
      <c r="M646" s="34" t="str">
        <f ca="1">MID(HEX2BIN(MID($E641,1,1),4),2,1)</f>
        <v>1</v>
      </c>
      <c r="N646" s="34" t="str">
        <f ca="1">MID(HEX2BIN(MID($E641,1,1),4),3,1)</f>
        <v>0</v>
      </c>
      <c r="O646" s="34" t="str">
        <f ca="1">MID(HEX2BIN(MID($E641,1,1),4),4,1)</f>
        <v>1</v>
      </c>
      <c r="P646" s="35" t="str">
        <f ca="1">MID(HEX2BIN(MID($E641,2,1),4),1,1)</f>
        <v>1</v>
      </c>
      <c r="Q646" s="35" t="str">
        <f ca="1">MID(HEX2BIN(MID($E641,2,1),4),2,1)</f>
        <v>1</v>
      </c>
      <c r="R646" s="35" t="str">
        <f ca="1">MID(HEX2BIN(MID($E641,2,1),4),3,1)</f>
        <v>0</v>
      </c>
      <c r="S646" s="35" t="str">
        <f ca="1">MID(HEX2BIN(MID($E641,2,1),4),4,1)</f>
        <v>1</v>
      </c>
      <c r="T646" s="36" t="str">
        <f ca="1">MID(HEX2BIN(MID($E641,3,1),4),1,1)</f>
        <v>0</v>
      </c>
      <c r="U646" s="36" t="str">
        <f ca="1">MID(HEX2BIN(MID($E641,3,1),4),2,1)</f>
        <v>0</v>
      </c>
      <c r="V646" s="36" t="str">
        <f ca="1">MID(HEX2BIN(MID($E641,3,1),4),3,1)</f>
        <v>1</v>
      </c>
      <c r="W646" s="36" t="str">
        <f ca="1">MID(HEX2BIN(MID($E641,3,1),4),4,1)</f>
        <v>0</v>
      </c>
      <c r="X646" s="37" t="str">
        <f ca="1">MID(HEX2BIN(MID($E641,4,1),4),1,1)</f>
        <v>0</v>
      </c>
      <c r="Y646" s="37" t="str">
        <f ca="1">MID(HEX2BIN(MID($E641,4,1),4),2,1)</f>
        <v>0</v>
      </c>
      <c r="Z646" s="37" t="str">
        <f ca="1">MID(HEX2BIN(MID($E641,4,1),4),3,1)</f>
        <v>0</v>
      </c>
      <c r="AA646" s="37" t="str">
        <f ca="1">MID(HEX2BIN(MID($E641,4,1),4),4,1)</f>
        <v>0</v>
      </c>
      <c r="AB646" s="34" t="str">
        <f ca="1">MID(HEX2BIN(MID($E641,5,1),4),1,1)</f>
        <v>0</v>
      </c>
      <c r="AC646" s="34" t="str">
        <f ca="1">MID(HEX2BIN(MID($E641,5,1),4),2,1)</f>
        <v>0</v>
      </c>
      <c r="AD646" s="34" t="str">
        <f ca="1">MID(HEX2BIN(MID($E641,5,1),4),3,1)</f>
        <v>0</v>
      </c>
      <c r="AE646" s="34" t="str">
        <f ca="1">MID(HEX2BIN(MID($E641,5,1),4),4,1)</f>
        <v>1</v>
      </c>
      <c r="AF646" s="35" t="str">
        <f ca="1">MID(HEX2BIN(MID($E641,6,1),4),1,1)</f>
        <v>0</v>
      </c>
      <c r="AG646" s="35" t="str">
        <f ca="1">MID(HEX2BIN(MID($E641,6,1),4),2,1)</f>
        <v>1</v>
      </c>
      <c r="AH646" s="35" t="str">
        <f ca="1">MID(HEX2BIN(MID($E641,6,1),4),3,1)</f>
        <v>0</v>
      </c>
      <c r="AI646" s="35" t="str">
        <f ca="1">MID(HEX2BIN(MID($E641,6,1),4),4,1)</f>
        <v>0</v>
      </c>
      <c r="AJ646" s="36" t="str">
        <f ca="1">MID(HEX2BIN(MID($E641,7,1),4),1,1)</f>
        <v>1</v>
      </c>
      <c r="AK646" s="36" t="str">
        <f ca="1">MID(HEX2BIN(MID($E641,7,1),4),2,1)</f>
        <v>0</v>
      </c>
      <c r="AL646" s="36" t="str">
        <f ca="1">MID(HEX2BIN(MID($E641,7,1),4),3,1)</f>
        <v>1</v>
      </c>
      <c r="AM646" s="36" t="str">
        <f ca="1">MID(HEX2BIN(MID($E641,7,1),4),4,1)</f>
        <v>0</v>
      </c>
      <c r="AN646" s="37" t="str">
        <f ca="1">MID(HEX2BIN(MID($E641,8,1),4),1,1)</f>
        <v>1</v>
      </c>
      <c r="AO646" s="37" t="str">
        <f ca="1">MID(HEX2BIN(MID($E641,8,1),4),2,1)</f>
        <v>1</v>
      </c>
      <c r="AP646" s="37" t="str">
        <f ca="1">MID(HEX2BIN(MID($E641,8,1),4),3,1)</f>
        <v>1</v>
      </c>
      <c r="AQ646" s="37" t="str">
        <f ca="1">MID(HEX2BIN(MID($E641,8,1),4),4,1)</f>
        <v>1</v>
      </c>
      <c r="AR646" s="33" t="str">
        <f t="shared" ref="AR646:AR649" ca="1" si="861">_xlfn.CONCAT(L646,M646,N646,O646,P646,Q646,R646,S646)</f>
        <v>01011101</v>
      </c>
      <c r="AS646" s="33" t="str">
        <f t="shared" ref="AS646:AS649" ca="1" si="862">_xlfn.CONCAT(T646,U646,V646,W646,X646,Y646,Z646,AA646)</f>
        <v>00100000</v>
      </c>
      <c r="AT646" s="32" t="str">
        <f t="shared" ref="AT646:AT649" ca="1" si="863">_xlfn.CONCAT(AB646,AC646,AD646,AE646,AF646,AG646,AH646,AI646)</f>
        <v>00010100</v>
      </c>
      <c r="AU646" s="32" t="str">
        <f t="shared" ref="AU646:AU649" ca="1" si="864">_xlfn.CONCAT(AJ646,AK646,AL646,AM646,AN646,AO646,AP646,AQ646)</f>
        <v>10101111</v>
      </c>
      <c r="AV646" s="32">
        <f t="shared" ref="AV646:AY649" ca="1" si="865">BIN2DEC(AR646)</f>
        <v>93</v>
      </c>
      <c r="AW646" s="32">
        <f t="shared" ca="1" si="865"/>
        <v>32</v>
      </c>
      <c r="AX646" s="32">
        <f t="shared" ca="1" si="865"/>
        <v>20</v>
      </c>
      <c r="AY646" s="32">
        <f t="shared" ca="1" si="865"/>
        <v>175</v>
      </c>
      <c r="AZ646" s="38">
        <f t="shared" ref="AZ646:AZ649" ca="1" si="866">(AV646*2^24)+(AW646*2^16)+(AX646*2^8)+AY646</f>
        <v>1562383535</v>
      </c>
    </row>
    <row r="647" spans="1:52" ht="15" thickBot="1" x14ac:dyDescent="0.4">
      <c r="A647" t="s">
        <v>227</v>
      </c>
      <c r="I647" s="39"/>
      <c r="J647" s="40" t="s">
        <v>215</v>
      </c>
      <c r="K647" s="53">
        <v>6</v>
      </c>
      <c r="L647" s="42" t="str" cm="1">
        <f t="array" aca="1" ref="L647" ca="1">INDIRECT(ADDRESS((ROW(647:647)-1),IF(MOD(COLUMN(L:L)-11-$K647,32)=0,32,MOD(COLUMN(L:L)-11-$K647,32))+11))</f>
        <v>1</v>
      </c>
      <c r="M647" s="42" t="str" cm="1">
        <f t="array" aca="1" ref="M647" ca="1">INDIRECT(ADDRESS((ROW(647:647)-1),IF(MOD(COLUMN(M:M)-11-$K647,32)=0,32,MOD(COLUMN(M:M)-11-$K647,32))+11))</f>
        <v>0</v>
      </c>
      <c r="N647" s="42" t="str" cm="1">
        <f t="array" aca="1" ref="N647" ca="1">INDIRECT(ADDRESS((ROW(647:647)-1),IF(MOD(COLUMN(N:N)-11-$K647,32)=0,32,MOD(COLUMN(N:N)-11-$K647,32))+11))</f>
        <v>1</v>
      </c>
      <c r="O647" s="42" t="str" cm="1">
        <f t="array" aca="1" ref="O647" ca="1">INDIRECT(ADDRESS((ROW(647:647)-1),IF(MOD(COLUMN(O:O)-11-$K647,32)=0,32,MOD(COLUMN(O:O)-11-$K647,32))+11))</f>
        <v>1</v>
      </c>
      <c r="P647" s="43" t="str" cm="1">
        <f t="array" aca="1" ref="P647" ca="1">INDIRECT(ADDRESS((ROW(647:647)-1),IF(MOD(COLUMN(P:P)-11-$K647,32)=0,32,MOD(COLUMN(P:P)-11-$K647,32))+11))</f>
        <v>1</v>
      </c>
      <c r="Q647" s="43" t="str" cm="1">
        <f t="array" aca="1" ref="Q647" ca="1">INDIRECT(ADDRESS((ROW(647:647)-1),IF(MOD(COLUMN(Q:Q)-11-$K647,32)=0,32,MOD(COLUMN(Q:Q)-11-$K647,32))+11))</f>
        <v>1</v>
      </c>
      <c r="R647" s="43" t="str" cm="1">
        <f t="array" aca="1" ref="R647" ca="1">INDIRECT(ADDRESS((ROW(647:647)-1),IF(MOD(COLUMN(R:R)-11-$K647,32)=0,32,MOD(COLUMN(R:R)-11-$K647,32))+11))</f>
        <v>0</v>
      </c>
      <c r="S647" s="43" t="str" cm="1">
        <f t="array" aca="1" ref="S647" ca="1">INDIRECT(ADDRESS((ROW(647:647)-1),IF(MOD(COLUMN(S:S)-11-$K647,32)=0,32,MOD(COLUMN(S:S)-11-$K647,32))+11))</f>
        <v>1</v>
      </c>
      <c r="T647" s="44" t="str" cm="1">
        <f t="array" aca="1" ref="T647" ca="1">INDIRECT(ADDRESS((ROW(647:647)-1),IF(MOD(COLUMN(T:T)-11-$K647,32)=0,32,MOD(COLUMN(T:T)-11-$K647,32))+11))</f>
        <v>0</v>
      </c>
      <c r="U647" s="44" t="str" cm="1">
        <f t="array" aca="1" ref="U647" ca="1">INDIRECT(ADDRESS((ROW(647:647)-1),IF(MOD(COLUMN(U:U)-11-$K647,32)=0,32,MOD(COLUMN(U:U)-11-$K647,32))+11))</f>
        <v>1</v>
      </c>
      <c r="V647" s="44" t="str" cm="1">
        <f t="array" aca="1" ref="V647" ca="1">INDIRECT(ADDRESS((ROW(647:647)-1),IF(MOD(COLUMN(V:V)-11-$K647,32)=0,32,MOD(COLUMN(V:V)-11-$K647,32))+11))</f>
        <v>1</v>
      </c>
      <c r="W647" s="44" t="str" cm="1">
        <f t="array" aca="1" ref="W647" ca="1">INDIRECT(ADDRESS((ROW(647:647)-1),IF(MOD(COLUMN(W:W)-11-$K647,32)=0,32,MOD(COLUMN(W:W)-11-$K647,32))+11))</f>
        <v>1</v>
      </c>
      <c r="X647" s="45" t="str" cm="1">
        <f t="array" aca="1" ref="X647" ca="1">INDIRECT(ADDRESS((ROW(647:647)-1),IF(MOD(COLUMN(X:X)-11-$K647,32)=0,32,MOD(COLUMN(X:X)-11-$K647,32))+11))</f>
        <v>0</v>
      </c>
      <c r="Y647" s="45" t="str" cm="1">
        <f t="array" aca="1" ref="Y647" ca="1">INDIRECT(ADDRESS((ROW(647:647)-1),IF(MOD(COLUMN(Y:Y)-11-$K647,32)=0,32,MOD(COLUMN(Y:Y)-11-$K647,32))+11))</f>
        <v>1</v>
      </c>
      <c r="Z647" s="45" t="str" cm="1">
        <f t="array" aca="1" ref="Z647" ca="1">INDIRECT(ADDRESS((ROW(647:647)-1),IF(MOD(COLUMN(Z:Z)-11-$K647,32)=0,32,MOD(COLUMN(Z:Z)-11-$K647,32))+11))</f>
        <v>0</v>
      </c>
      <c r="AA647" s="45" t="str" cm="1">
        <f t="array" aca="1" ref="AA647" ca="1">INDIRECT(ADDRESS((ROW(647:647)-1),IF(MOD(COLUMN(AA:AA)-11-$K647,32)=0,32,MOD(COLUMN(AA:AA)-11-$K647,32))+11))</f>
        <v>0</v>
      </c>
      <c r="AB647" s="42" t="str" cm="1">
        <f t="array" aca="1" ref="AB647" ca="1">INDIRECT(ADDRESS((ROW(647:647)-1),IF(MOD(COLUMN(AB:AB)-11-$K647,32)=0,32,MOD(COLUMN(AB:AB)-11-$K647,32))+11))</f>
        <v>1</v>
      </c>
      <c r="AC647" s="42" t="str" cm="1">
        <f t="array" aca="1" ref="AC647" ca="1">INDIRECT(ADDRESS((ROW(647:647)-1),IF(MOD(COLUMN(AC:AC)-11-$K647,32)=0,32,MOD(COLUMN(AC:AC)-11-$K647,32))+11))</f>
        <v>0</v>
      </c>
      <c r="AD647" s="42" t="str" cm="1">
        <f t="array" aca="1" ref="AD647" ca="1">INDIRECT(ADDRESS((ROW(647:647)-1),IF(MOD(COLUMN(AD:AD)-11-$K647,32)=0,32,MOD(COLUMN(AD:AD)-11-$K647,32))+11))</f>
        <v>0</v>
      </c>
      <c r="AE647" s="42" t="str" cm="1">
        <f t="array" aca="1" ref="AE647" ca="1">INDIRECT(ADDRESS((ROW(647:647)-1),IF(MOD(COLUMN(AE:AE)-11-$K647,32)=0,32,MOD(COLUMN(AE:AE)-11-$K647,32))+11))</f>
        <v>0</v>
      </c>
      <c r="AF647" s="43" t="str" cm="1">
        <f t="array" aca="1" ref="AF647" ca="1">INDIRECT(ADDRESS((ROW(647:647)-1),IF(MOD(COLUMN(AF:AF)-11-$K647,32)=0,32,MOD(COLUMN(AF:AF)-11-$K647,32))+11))</f>
        <v>0</v>
      </c>
      <c r="AG647" s="43" t="str" cm="1">
        <f t="array" aca="1" ref="AG647" ca="1">INDIRECT(ADDRESS((ROW(647:647)-1),IF(MOD(COLUMN(AG:AG)-11-$K647,32)=0,32,MOD(COLUMN(AG:AG)-11-$K647,32))+11))</f>
        <v>0</v>
      </c>
      <c r="AH647" s="43" t="str" cm="1">
        <f t="array" aca="1" ref="AH647" ca="1">INDIRECT(ADDRESS((ROW(647:647)-1),IF(MOD(COLUMN(AH:AH)-11-$K647,32)=0,32,MOD(COLUMN(AH:AH)-11-$K647,32))+11))</f>
        <v>0</v>
      </c>
      <c r="AI647" s="43" t="str" cm="1">
        <f t="array" aca="1" ref="AI647" ca="1">INDIRECT(ADDRESS((ROW(647:647)-1),IF(MOD(COLUMN(AI:AI)-11-$K647,32)=0,32,MOD(COLUMN(AI:AI)-11-$K647,32))+11))</f>
        <v>0</v>
      </c>
      <c r="AJ647" s="44" t="str" cm="1">
        <f t="array" aca="1" ref="AJ647" ca="1">INDIRECT(ADDRESS((ROW(647:647)-1),IF(MOD(COLUMN(AJ:AJ)-11-$K647,32)=0,32,MOD(COLUMN(AJ:AJ)-11-$K647,32))+11))</f>
        <v>0</v>
      </c>
      <c r="AK647" s="44" t="str" cm="1">
        <f t="array" aca="1" ref="AK647" ca="1">INDIRECT(ADDRESS((ROW(647:647)-1),IF(MOD(COLUMN(AK:AK)-11-$K647,32)=0,32,MOD(COLUMN(AK:AK)-11-$K647,32))+11))</f>
        <v>1</v>
      </c>
      <c r="AL647" s="44" t="str" cm="1">
        <f t="array" aca="1" ref="AL647" ca="1">INDIRECT(ADDRESS((ROW(647:647)-1),IF(MOD(COLUMN(AL:AL)-11-$K647,32)=0,32,MOD(COLUMN(AL:AL)-11-$K647,32))+11))</f>
        <v>0</v>
      </c>
      <c r="AM647" s="44" t="str" cm="1">
        <f t="array" aca="1" ref="AM647" ca="1">INDIRECT(ADDRESS((ROW(647:647)-1),IF(MOD(COLUMN(AM:AM)-11-$K647,32)=0,32,MOD(COLUMN(AM:AM)-11-$K647,32))+11))</f>
        <v>1</v>
      </c>
      <c r="AN647" s="45" t="str" cm="1">
        <f t="array" aca="1" ref="AN647" ca="1">INDIRECT(ADDRESS((ROW(647:647)-1),IF(MOD(COLUMN(AN:AN)-11-$K647,32)=0,32,MOD(COLUMN(AN:AN)-11-$K647,32))+11))</f>
        <v>0</v>
      </c>
      <c r="AO647" s="45" t="str" cm="1">
        <f t="array" aca="1" ref="AO647" ca="1">INDIRECT(ADDRESS((ROW(647:647)-1),IF(MOD(COLUMN(AO:AO)-11-$K647,32)=0,32,MOD(COLUMN(AO:AO)-11-$K647,32))+11))</f>
        <v>0</v>
      </c>
      <c r="AP647" s="45" t="str" cm="1">
        <f t="array" aca="1" ref="AP647" ca="1">INDIRECT(ADDRESS((ROW(647:647)-1),IF(MOD(COLUMN(AP:AP)-11-$K647,32)=0,32,MOD(COLUMN(AP:AP)-11-$K647,32))+11))</f>
        <v>1</v>
      </c>
      <c r="AQ647" s="45" t="str" cm="1">
        <f t="array" aca="1" ref="AQ647" ca="1">INDIRECT(ADDRESS((ROW(647:647)-1),IF(MOD(COLUMN(AQ:AQ)-11-$K647,32)=0,32,MOD(COLUMN(AQ:AQ)-11-$K647,32))+11))</f>
        <v>0</v>
      </c>
      <c r="AR647" s="41" t="str">
        <f t="shared" ca="1" si="861"/>
        <v>10111101</v>
      </c>
      <c r="AS647" s="41" t="str">
        <f t="shared" ca="1" si="862"/>
        <v>01110100</v>
      </c>
      <c r="AT647" s="40" t="str">
        <f t="shared" ca="1" si="863"/>
        <v>10000000</v>
      </c>
      <c r="AU647" s="40" t="str">
        <f t="shared" ca="1" si="864"/>
        <v>01010010</v>
      </c>
      <c r="AV647" s="40">
        <f t="shared" ca="1" si="865"/>
        <v>189</v>
      </c>
      <c r="AW647" s="40">
        <f t="shared" ca="1" si="865"/>
        <v>116</v>
      </c>
      <c r="AX647" s="40">
        <f t="shared" ca="1" si="865"/>
        <v>128</v>
      </c>
      <c r="AY647" s="40">
        <f t="shared" ca="1" si="865"/>
        <v>82</v>
      </c>
      <c r="AZ647" s="46">
        <f t="shared" ca="1" si="866"/>
        <v>3178528850</v>
      </c>
    </row>
    <row r="648" spans="1:52" ht="15" thickBot="1" x14ac:dyDescent="0.4">
      <c r="A648" t="s">
        <v>228</v>
      </c>
      <c r="B648">
        <f ca="1">I644</f>
        <v>1855834869</v>
      </c>
      <c r="C648">
        <f ca="1">I658</f>
        <v>270140123</v>
      </c>
      <c r="G648" s="54">
        <f ca="1">B648+C648</f>
        <v>2125974992</v>
      </c>
      <c r="I648" s="39"/>
      <c r="J648" s="40" t="s">
        <v>215</v>
      </c>
      <c r="K648" s="53">
        <v>11</v>
      </c>
      <c r="L648" s="42" t="str" cm="1">
        <f t="array" aca="1" ref="L648" ca="1">INDIRECT(ADDRESS((ROW(648:648)-2),IF(MOD(COLUMN(L:L)-11-$K648,32)=0,32,MOD(COLUMN(L:L)-11-$K648,32))+11))</f>
        <v>1</v>
      </c>
      <c r="M648" s="42" t="str" cm="1">
        <f t="array" aca="1" ref="M648" ca="1">INDIRECT(ADDRESS((ROW(648:648)-2),IF(MOD(COLUMN(M:M)-11-$K648,32)=0,32,MOD(COLUMN(M:M)-11-$K648,32))+11))</f>
        <v>0</v>
      </c>
      <c r="N648" s="42" t="str" cm="1">
        <f t="array" aca="1" ref="N648" ca="1">INDIRECT(ADDRESS((ROW(648:648)-2),IF(MOD(COLUMN(N:N)-11-$K648,32)=0,32,MOD(COLUMN(N:N)-11-$K648,32))+11))</f>
        <v>0</v>
      </c>
      <c r="O648" s="42" t="str" cm="1">
        <f t="array" aca="1" ref="O648" ca="1">INDIRECT(ADDRESS((ROW(648:648)-2),IF(MOD(COLUMN(O:O)-11-$K648,32)=0,32,MOD(COLUMN(O:O)-11-$K648,32))+11))</f>
        <v>1</v>
      </c>
      <c r="P648" s="43" t="str" cm="1">
        <f t="array" aca="1" ref="P648" ca="1">INDIRECT(ADDRESS((ROW(648:648)-2),IF(MOD(COLUMN(P:P)-11-$K648,32)=0,32,MOD(COLUMN(P:P)-11-$K648,32))+11))</f>
        <v>0</v>
      </c>
      <c r="Q648" s="43" t="str" cm="1">
        <f t="array" aca="1" ref="Q648" ca="1">INDIRECT(ADDRESS((ROW(648:648)-2),IF(MOD(COLUMN(Q:Q)-11-$K648,32)=0,32,MOD(COLUMN(Q:Q)-11-$K648,32))+11))</f>
        <v>1</v>
      </c>
      <c r="R648" s="43" t="str" cm="1">
        <f t="array" aca="1" ref="R648" ca="1">INDIRECT(ADDRESS((ROW(648:648)-2),IF(MOD(COLUMN(R:R)-11-$K648,32)=0,32,MOD(COLUMN(R:R)-11-$K648,32))+11))</f>
        <v>0</v>
      </c>
      <c r="S648" s="43" t="str" cm="1">
        <f t="array" aca="1" ref="S648" ca="1">INDIRECT(ADDRESS((ROW(648:648)-2),IF(MOD(COLUMN(S:S)-11-$K648,32)=0,32,MOD(COLUMN(S:S)-11-$K648,32))+11))</f>
        <v>1</v>
      </c>
      <c r="T648" s="44" t="str" cm="1">
        <f t="array" aca="1" ref="T648" ca="1">INDIRECT(ADDRESS((ROW(648:648)-2),IF(MOD(COLUMN(T:T)-11-$K648,32)=0,32,MOD(COLUMN(T:T)-11-$K648,32))+11))</f>
        <v>1</v>
      </c>
      <c r="U648" s="44" t="str" cm="1">
        <f t="array" aca="1" ref="U648" ca="1">INDIRECT(ADDRESS((ROW(648:648)-2),IF(MOD(COLUMN(U:U)-11-$K648,32)=0,32,MOD(COLUMN(U:U)-11-$K648,32))+11))</f>
        <v>1</v>
      </c>
      <c r="V648" s="44" t="str" cm="1">
        <f t="array" aca="1" ref="V648" ca="1">INDIRECT(ADDRESS((ROW(648:648)-2),IF(MOD(COLUMN(V:V)-11-$K648,32)=0,32,MOD(COLUMN(V:V)-11-$K648,32))+11))</f>
        <v>1</v>
      </c>
      <c r="W648" s="44" t="str" cm="1">
        <f t="array" aca="1" ref="W648" ca="1">INDIRECT(ADDRESS((ROW(648:648)-2),IF(MOD(COLUMN(W:W)-11-$K648,32)=0,32,MOD(COLUMN(W:W)-11-$K648,32))+11))</f>
        <v>0</v>
      </c>
      <c r="X648" s="45" t="str" cm="1">
        <f t="array" aca="1" ref="X648" ca="1">INDIRECT(ADDRESS((ROW(648:648)-2),IF(MOD(COLUMN(X:X)-11-$K648,32)=0,32,MOD(COLUMN(X:X)-11-$K648,32))+11))</f>
        <v>1</v>
      </c>
      <c r="Y648" s="45" t="str" cm="1">
        <f t="array" aca="1" ref="Y648" ca="1">INDIRECT(ADDRESS((ROW(648:648)-2),IF(MOD(COLUMN(Y:Y)-11-$K648,32)=0,32,MOD(COLUMN(Y:Y)-11-$K648,32))+11))</f>
        <v>0</v>
      </c>
      <c r="Z648" s="45" t="str" cm="1">
        <f t="array" aca="1" ref="Z648" ca="1">INDIRECT(ADDRESS((ROW(648:648)-2),IF(MOD(COLUMN(Z:Z)-11-$K648,32)=0,32,MOD(COLUMN(Z:Z)-11-$K648,32))+11))</f>
        <v>1</v>
      </c>
      <c r="AA648" s="45" t="str" cm="1">
        <f t="array" aca="1" ref="AA648" ca="1">INDIRECT(ADDRESS((ROW(648:648)-2),IF(MOD(COLUMN(AA:AA)-11-$K648,32)=0,32,MOD(COLUMN(AA:AA)-11-$K648,32))+11))</f>
        <v>1</v>
      </c>
      <c r="AB648" s="42" t="str" cm="1">
        <f t="array" aca="1" ref="AB648" ca="1">INDIRECT(ADDRESS((ROW(648:648)-2),IF(MOD(COLUMN(AB:AB)-11-$K648,32)=0,32,MOD(COLUMN(AB:AB)-11-$K648,32))+11))</f>
        <v>1</v>
      </c>
      <c r="AC648" s="42" t="str" cm="1">
        <f t="array" aca="1" ref="AC648" ca="1">INDIRECT(ADDRESS((ROW(648:648)-2),IF(MOD(COLUMN(AC:AC)-11-$K648,32)=0,32,MOD(COLUMN(AC:AC)-11-$K648,32))+11))</f>
        <v>0</v>
      </c>
      <c r="AD648" s="42" t="str" cm="1">
        <f t="array" aca="1" ref="AD648" ca="1">INDIRECT(ADDRESS((ROW(648:648)-2),IF(MOD(COLUMN(AD:AD)-11-$K648,32)=0,32,MOD(COLUMN(AD:AD)-11-$K648,32))+11))</f>
        <v>1</v>
      </c>
      <c r="AE648" s="42" t="str" cm="1">
        <f t="array" aca="1" ref="AE648" ca="1">INDIRECT(ADDRESS((ROW(648:648)-2),IF(MOD(COLUMN(AE:AE)-11-$K648,32)=0,32,MOD(COLUMN(AE:AE)-11-$K648,32))+11))</f>
        <v>0</v>
      </c>
      <c r="AF648" s="43" t="str" cm="1">
        <f t="array" aca="1" ref="AF648" ca="1">INDIRECT(ADDRESS((ROW(648:648)-2),IF(MOD(COLUMN(AF:AF)-11-$K648,32)=0,32,MOD(COLUMN(AF:AF)-11-$K648,32))+11))</f>
        <v>0</v>
      </c>
      <c r="AG648" s="43" t="str" cm="1">
        <f t="array" aca="1" ref="AG648" ca="1">INDIRECT(ADDRESS((ROW(648:648)-2),IF(MOD(COLUMN(AG:AG)-11-$K648,32)=0,32,MOD(COLUMN(AG:AG)-11-$K648,32))+11))</f>
        <v>1</v>
      </c>
      <c r="AH648" s="43" t="str" cm="1">
        <f t="array" aca="1" ref="AH648" ca="1">INDIRECT(ADDRESS((ROW(648:648)-2),IF(MOD(COLUMN(AH:AH)-11-$K648,32)=0,32,MOD(COLUMN(AH:AH)-11-$K648,32))+11))</f>
        <v>0</v>
      </c>
      <c r="AI648" s="43" t="str" cm="1">
        <f t="array" aca="1" ref="AI648" ca="1">INDIRECT(ADDRESS((ROW(648:648)-2),IF(MOD(COLUMN(AI:AI)-11-$K648,32)=0,32,MOD(COLUMN(AI:AI)-11-$K648,32))+11))</f>
        <v>0</v>
      </c>
      <c r="AJ648" s="44" t="str" cm="1">
        <f t="array" aca="1" ref="AJ648" ca="1">INDIRECT(ADDRESS((ROW(648:648)-2),IF(MOD(COLUMN(AJ:AJ)-11-$K648,32)=0,32,MOD(COLUMN(AJ:AJ)-11-$K648,32))+11))</f>
        <v>0</v>
      </c>
      <c r="AK648" s="44" t="str" cm="1">
        <f t="array" aca="1" ref="AK648" ca="1">INDIRECT(ADDRESS((ROW(648:648)-2),IF(MOD(COLUMN(AK:AK)-11-$K648,32)=0,32,MOD(COLUMN(AK:AK)-11-$K648,32))+11))</f>
        <v>0</v>
      </c>
      <c r="AL648" s="44" t="str" cm="1">
        <f t="array" aca="1" ref="AL648" ca="1">INDIRECT(ADDRESS((ROW(648:648)-2),IF(MOD(COLUMN(AL:AL)-11-$K648,32)=0,32,MOD(COLUMN(AL:AL)-11-$K648,32))+11))</f>
        <v>0</v>
      </c>
      <c r="AM648" s="44" t="str" cm="1">
        <f t="array" aca="1" ref="AM648" ca="1">INDIRECT(ADDRESS((ROW(648:648)-2),IF(MOD(COLUMN(AM:AM)-11-$K648,32)=0,32,MOD(COLUMN(AM:AM)-11-$K648,32))+11))</f>
        <v>0</v>
      </c>
      <c r="AN648" s="45" t="str" cm="1">
        <f t="array" aca="1" ref="AN648" ca="1">INDIRECT(ADDRESS((ROW(648:648)-2),IF(MOD(COLUMN(AN:AN)-11-$K648,32)=0,32,MOD(COLUMN(AN:AN)-11-$K648,32))+11))</f>
        <v>0</v>
      </c>
      <c r="AO648" s="45" t="str" cm="1">
        <f t="array" aca="1" ref="AO648" ca="1">INDIRECT(ADDRESS((ROW(648:648)-2),IF(MOD(COLUMN(AO:AO)-11-$K648,32)=0,32,MOD(COLUMN(AO:AO)-11-$K648,32))+11))</f>
        <v>0</v>
      </c>
      <c r="AP648" s="45" t="str" cm="1">
        <f t="array" aca="1" ref="AP648" ca="1">INDIRECT(ADDRESS((ROW(648:648)-2),IF(MOD(COLUMN(AP:AP)-11-$K648,32)=0,32,MOD(COLUMN(AP:AP)-11-$K648,32))+11))</f>
        <v>1</v>
      </c>
      <c r="AQ648" s="45" t="str" cm="1">
        <f t="array" aca="1" ref="AQ648" ca="1">INDIRECT(ADDRESS((ROW(648:648)-2),IF(MOD(COLUMN(AQ:AQ)-11-$K648,32)=0,32,MOD(COLUMN(AQ:AQ)-11-$K648,32))+11))</f>
        <v>0</v>
      </c>
      <c r="AR648" s="41" t="str">
        <f t="shared" ca="1" si="861"/>
        <v>10010101</v>
      </c>
      <c r="AS648" s="41" t="str">
        <f t="shared" ca="1" si="862"/>
        <v>11101011</v>
      </c>
      <c r="AT648" s="40" t="str">
        <f t="shared" ca="1" si="863"/>
        <v>10100100</v>
      </c>
      <c r="AU648" s="40" t="str">
        <f t="shared" ca="1" si="864"/>
        <v>00000010</v>
      </c>
      <c r="AV648" s="40">
        <f t="shared" ca="1" si="865"/>
        <v>149</v>
      </c>
      <c r="AW648" s="40">
        <f t="shared" ca="1" si="865"/>
        <v>235</v>
      </c>
      <c r="AX648" s="40">
        <f t="shared" ca="1" si="865"/>
        <v>164</v>
      </c>
      <c r="AY648" s="40">
        <f t="shared" ca="1" si="865"/>
        <v>2</v>
      </c>
      <c r="AZ648" s="46">
        <f t="shared" ca="1" si="866"/>
        <v>2515248130</v>
      </c>
    </row>
    <row r="649" spans="1:52" ht="15" thickBot="1" x14ac:dyDescent="0.4">
      <c r="I649" s="54">
        <f ca="1">_xlfn.BITXOR(_xlfn.BITXOR(AZ647,AZ648),AZ649)</f>
        <v>3096802302</v>
      </c>
      <c r="J649" s="48" t="s">
        <v>215</v>
      </c>
      <c r="K649" s="56">
        <v>25</v>
      </c>
      <c r="L649" s="57" t="str" cm="1">
        <f t="array" aca="1" ref="L649" ca="1">INDIRECT(ADDRESS((ROW(649:649)-3),IF(MOD(COLUMN(L:L)-11-$K649,32)=0,32,MOD(COLUMN(L:L)-11-$K649,32))+11))</f>
        <v>1</v>
      </c>
      <c r="M649" s="57" t="str" cm="1">
        <f t="array" aca="1" ref="M649" ca="1">INDIRECT(ADDRESS((ROW(649:649)-3),IF(MOD(COLUMN(M:M)-11-$K649,32)=0,32,MOD(COLUMN(M:M)-11-$K649,32))+11))</f>
        <v>0</v>
      </c>
      <c r="N649" s="57" t="str" cm="1">
        <f t="array" aca="1" ref="N649" ca="1">INDIRECT(ADDRESS((ROW(649:649)-3),IF(MOD(COLUMN(N:N)-11-$K649,32)=0,32,MOD(COLUMN(N:N)-11-$K649,32))+11))</f>
        <v>0</v>
      </c>
      <c r="O649" s="57" t="str" cm="1">
        <f t="array" aca="1" ref="O649" ca="1">INDIRECT(ADDRESS((ROW(649:649)-3),IF(MOD(COLUMN(O:O)-11-$K649,32)=0,32,MOD(COLUMN(O:O)-11-$K649,32))+11))</f>
        <v>1</v>
      </c>
      <c r="P649" s="58" t="str" cm="1">
        <f t="array" aca="1" ref="P649" ca="1">INDIRECT(ADDRESS((ROW(649:649)-3),IF(MOD(COLUMN(P:P)-11-$K649,32)=0,32,MOD(COLUMN(P:P)-11-$K649,32))+11))</f>
        <v>0</v>
      </c>
      <c r="Q649" s="58" t="str" cm="1">
        <f t="array" aca="1" ref="Q649" ca="1">INDIRECT(ADDRESS((ROW(649:649)-3),IF(MOD(COLUMN(Q:Q)-11-$K649,32)=0,32,MOD(COLUMN(Q:Q)-11-$K649,32))+11))</f>
        <v>0</v>
      </c>
      <c r="R649" s="58" t="str" cm="1">
        <f t="array" aca="1" ref="R649" ca="1">INDIRECT(ADDRESS((ROW(649:649)-3),IF(MOD(COLUMN(R:R)-11-$K649,32)=0,32,MOD(COLUMN(R:R)-11-$K649,32))+11))</f>
        <v>0</v>
      </c>
      <c r="S649" s="58" t="str" cm="1">
        <f t="array" aca="1" ref="S649" ca="1">INDIRECT(ADDRESS((ROW(649:649)-3),IF(MOD(COLUMN(S:S)-11-$K649,32)=0,32,MOD(COLUMN(S:S)-11-$K649,32))+11))</f>
        <v>0</v>
      </c>
      <c r="T649" s="59" t="str" cm="1">
        <f t="array" aca="1" ref="T649" ca="1">INDIRECT(ADDRESS((ROW(649:649)-3),IF(MOD(COLUMN(T:T)-11-$K649,32)=0,32,MOD(COLUMN(T:T)-11-$K649,32))+11))</f>
        <v>0</v>
      </c>
      <c r="U649" s="59" t="str" cm="1">
        <f t="array" aca="1" ref="U649" ca="1">INDIRECT(ADDRESS((ROW(649:649)-3),IF(MOD(COLUMN(U:U)-11-$K649,32)=0,32,MOD(COLUMN(U:U)-11-$K649,32))+11))</f>
        <v>0</v>
      </c>
      <c r="V649" s="59" t="str" cm="1">
        <f t="array" aca="1" ref="V649" ca="1">INDIRECT(ADDRESS((ROW(649:649)-3),IF(MOD(COLUMN(V:V)-11-$K649,32)=0,32,MOD(COLUMN(V:V)-11-$K649,32))+11))</f>
        <v>0</v>
      </c>
      <c r="W649" s="59" t="str" cm="1">
        <f t="array" aca="1" ref="W649" ca="1">INDIRECT(ADDRESS((ROW(649:649)-3),IF(MOD(COLUMN(W:W)-11-$K649,32)=0,32,MOD(COLUMN(W:W)-11-$K649,32))+11))</f>
        <v>0</v>
      </c>
      <c r="X649" s="60" t="str" cm="1">
        <f t="array" aca="1" ref="X649" ca="1">INDIRECT(ADDRESS((ROW(649:649)-3),IF(MOD(COLUMN(X:X)-11-$K649,32)=0,32,MOD(COLUMN(X:X)-11-$K649,32))+11))</f>
        <v>1</v>
      </c>
      <c r="Y649" s="60" t="str" cm="1">
        <f t="array" aca="1" ref="Y649" ca="1">INDIRECT(ADDRESS((ROW(649:649)-3),IF(MOD(COLUMN(Y:Y)-11-$K649,32)=0,32,MOD(COLUMN(Y:Y)-11-$K649,32))+11))</f>
        <v>0</v>
      </c>
      <c r="Z649" s="60" t="str" cm="1">
        <f t="array" aca="1" ref="Z649" ca="1">INDIRECT(ADDRESS((ROW(649:649)-3),IF(MOD(COLUMN(Z:Z)-11-$K649,32)=0,32,MOD(COLUMN(Z:Z)-11-$K649,32))+11))</f>
        <v>1</v>
      </c>
      <c r="AA649" s="60" t="str" cm="1">
        <f t="array" aca="1" ref="AA649" ca="1">INDIRECT(ADDRESS((ROW(649:649)-3),IF(MOD(COLUMN(AA:AA)-11-$K649,32)=0,32,MOD(COLUMN(AA:AA)-11-$K649,32))+11))</f>
        <v>0</v>
      </c>
      <c r="AB649" s="57" t="str" cm="1">
        <f t="array" aca="1" ref="AB649" ca="1">INDIRECT(ADDRESS((ROW(649:649)-3),IF(MOD(COLUMN(AB:AB)-11-$K649,32)=0,32,MOD(COLUMN(AB:AB)-11-$K649,32))+11))</f>
        <v>0</v>
      </c>
      <c r="AC649" s="57" t="str" cm="1">
        <f t="array" aca="1" ref="AC649" ca="1">INDIRECT(ADDRESS((ROW(649:649)-3),IF(MOD(COLUMN(AC:AC)-11-$K649,32)=0,32,MOD(COLUMN(AC:AC)-11-$K649,32))+11))</f>
        <v>1</v>
      </c>
      <c r="AD649" s="57" t="str" cm="1">
        <f t="array" aca="1" ref="AD649" ca="1">INDIRECT(ADDRESS((ROW(649:649)-3),IF(MOD(COLUMN(AD:AD)-11-$K649,32)=0,32,MOD(COLUMN(AD:AD)-11-$K649,32))+11))</f>
        <v>0</v>
      </c>
      <c r="AE649" s="57" t="str" cm="1">
        <f t="array" aca="1" ref="AE649" ca="1">INDIRECT(ADDRESS((ROW(649:649)-3),IF(MOD(COLUMN(AE:AE)-11-$K649,32)=0,32,MOD(COLUMN(AE:AE)-11-$K649,32))+11))</f>
        <v>1</v>
      </c>
      <c r="AF649" s="58" t="str" cm="1">
        <f t="array" aca="1" ref="AF649" ca="1">INDIRECT(ADDRESS((ROW(649:649)-3),IF(MOD(COLUMN(AF:AF)-11-$K649,32)=0,32,MOD(COLUMN(AF:AF)-11-$K649,32))+11))</f>
        <v>0</v>
      </c>
      <c r="AG649" s="58" t="str" cm="1">
        <f t="array" aca="1" ref="AG649" ca="1">INDIRECT(ADDRESS((ROW(649:649)-3),IF(MOD(COLUMN(AG:AG)-11-$K649,32)=0,32,MOD(COLUMN(AG:AG)-11-$K649,32))+11))</f>
        <v>1</v>
      </c>
      <c r="AH649" s="58" t="str" cm="1">
        <f t="array" aca="1" ref="AH649" ca="1">INDIRECT(ADDRESS((ROW(649:649)-3),IF(MOD(COLUMN(AH:AH)-11-$K649,32)=0,32,MOD(COLUMN(AH:AH)-11-$K649,32))+11))</f>
        <v>1</v>
      </c>
      <c r="AI649" s="58" t="str" cm="1">
        <f t="array" aca="1" ref="AI649" ca="1">INDIRECT(ADDRESS((ROW(649:649)-3),IF(MOD(COLUMN(AI:AI)-11-$K649,32)=0,32,MOD(COLUMN(AI:AI)-11-$K649,32))+11))</f>
        <v>1</v>
      </c>
      <c r="AJ649" s="59" t="str" cm="1">
        <f t="array" aca="1" ref="AJ649" ca="1">INDIRECT(ADDRESS((ROW(649:649)-3),IF(MOD(COLUMN(AJ:AJ)-11-$K649,32)=0,32,MOD(COLUMN(AJ:AJ)-11-$K649,32))+11))</f>
        <v>1</v>
      </c>
      <c r="AK649" s="59" t="str" cm="1">
        <f t="array" aca="1" ref="AK649" ca="1">INDIRECT(ADDRESS((ROW(649:649)-3),IF(MOD(COLUMN(AK:AK)-11-$K649,32)=0,32,MOD(COLUMN(AK:AK)-11-$K649,32))+11))</f>
        <v>0</v>
      </c>
      <c r="AL649" s="59" t="str" cm="1">
        <f t="array" aca="1" ref="AL649" ca="1">INDIRECT(ADDRESS((ROW(649:649)-3),IF(MOD(COLUMN(AL:AL)-11-$K649,32)=0,32,MOD(COLUMN(AL:AL)-11-$K649,32))+11))</f>
        <v>1</v>
      </c>
      <c r="AM649" s="59" t="str" cm="1">
        <f t="array" aca="1" ref="AM649" ca="1">INDIRECT(ADDRESS((ROW(649:649)-3),IF(MOD(COLUMN(AM:AM)-11-$K649,32)=0,32,MOD(COLUMN(AM:AM)-11-$K649,32))+11))</f>
        <v>0</v>
      </c>
      <c r="AN649" s="60" t="str" cm="1">
        <f t="array" aca="1" ref="AN649" ca="1">INDIRECT(ADDRESS((ROW(649:649)-3),IF(MOD(COLUMN(AN:AN)-11-$K649,32)=0,32,MOD(COLUMN(AN:AN)-11-$K649,32))+11))</f>
        <v>1</v>
      </c>
      <c r="AO649" s="60" t="str" cm="1">
        <f t="array" aca="1" ref="AO649" ca="1">INDIRECT(ADDRESS((ROW(649:649)-3),IF(MOD(COLUMN(AO:AO)-11-$K649,32)=0,32,MOD(COLUMN(AO:AO)-11-$K649,32))+11))</f>
        <v>1</v>
      </c>
      <c r="AP649" s="60" t="str" cm="1">
        <f t="array" aca="1" ref="AP649" ca="1">INDIRECT(ADDRESS((ROW(649:649)-3),IF(MOD(COLUMN(AP:AP)-11-$K649,32)=0,32,MOD(COLUMN(AP:AP)-11-$K649,32))+11))</f>
        <v>1</v>
      </c>
      <c r="AQ649" s="60" t="str" cm="1">
        <f t="array" aca="1" ref="AQ649" ca="1">INDIRECT(ADDRESS((ROW(649:649)-3),IF(MOD(COLUMN(AQ:AQ)-11-$K649,32)=0,32,MOD(COLUMN(AQ:AQ)-11-$K649,32))+11))</f>
        <v>0</v>
      </c>
      <c r="AR649" s="49" t="str">
        <f t="shared" ca="1" si="861"/>
        <v>10010000</v>
      </c>
      <c r="AS649" s="49" t="str">
        <f t="shared" ca="1" si="862"/>
        <v>00001010</v>
      </c>
      <c r="AT649" s="48" t="str">
        <f t="shared" ca="1" si="863"/>
        <v>01010111</v>
      </c>
      <c r="AU649" s="48" t="str">
        <f t="shared" ca="1" si="864"/>
        <v>10101110</v>
      </c>
      <c r="AV649" s="48">
        <f t="shared" ca="1" si="865"/>
        <v>144</v>
      </c>
      <c r="AW649" s="48">
        <f t="shared" ca="1" si="865"/>
        <v>10</v>
      </c>
      <c r="AX649" s="48">
        <f t="shared" ca="1" si="865"/>
        <v>87</v>
      </c>
      <c r="AY649" s="48">
        <f t="shared" ca="1" si="865"/>
        <v>174</v>
      </c>
      <c r="AZ649" s="50">
        <f t="shared" ca="1" si="866"/>
        <v>2416596910</v>
      </c>
    </row>
    <row r="650" spans="1:52" ht="15" thickBot="1" x14ac:dyDescent="0.4"/>
    <row r="651" spans="1:52" x14ac:dyDescent="0.35">
      <c r="I651" s="31"/>
      <c r="J651" s="32" t="s">
        <v>217</v>
      </c>
      <c r="K651" s="33" t="s">
        <v>10</v>
      </c>
      <c r="L651" s="34" t="str">
        <f ca="1">MID(HEX2BIN(MID($E641,1,1),4),1,1)</f>
        <v>0</v>
      </c>
      <c r="M651" s="34" t="str">
        <f ca="1">MID(HEX2BIN(MID($E641,1,1),4),2,1)</f>
        <v>1</v>
      </c>
      <c r="N651" s="34" t="str">
        <f ca="1">MID(HEX2BIN(MID($E641,1,1),4),3,1)</f>
        <v>0</v>
      </c>
      <c r="O651" s="34" t="str">
        <f ca="1">MID(HEX2BIN(MID($E641,1,1),4),4,1)</f>
        <v>1</v>
      </c>
      <c r="P651" s="35" t="str">
        <f ca="1">MID(HEX2BIN(MID($E641,2,1),4),1,1)</f>
        <v>1</v>
      </c>
      <c r="Q651" s="35" t="str">
        <f ca="1">MID(HEX2BIN(MID($E641,2,1),4),2,1)</f>
        <v>1</v>
      </c>
      <c r="R651" s="35" t="str">
        <f ca="1">MID(HEX2BIN(MID($E641,2,1),4),3,1)</f>
        <v>0</v>
      </c>
      <c r="S651" s="35" t="str">
        <f ca="1">MID(HEX2BIN(MID($E641,2,1),4),4,1)</f>
        <v>1</v>
      </c>
      <c r="T651" s="36" t="str">
        <f ca="1">MID(HEX2BIN(MID($E641,3,1),4),1,1)</f>
        <v>0</v>
      </c>
      <c r="U651" s="36" t="str">
        <f ca="1">MID(HEX2BIN(MID($E641,3,1),4),2,1)</f>
        <v>0</v>
      </c>
      <c r="V651" s="36" t="str">
        <f ca="1">MID(HEX2BIN(MID($E641,3,1),4),3,1)</f>
        <v>1</v>
      </c>
      <c r="W651" s="36" t="str">
        <f ca="1">MID(HEX2BIN(MID($E641,3,1),4),4,1)</f>
        <v>0</v>
      </c>
      <c r="X651" s="37" t="str">
        <f ca="1">MID(HEX2BIN(MID($E641,4,1),4),1,1)</f>
        <v>0</v>
      </c>
      <c r="Y651" s="37" t="str">
        <f ca="1">MID(HEX2BIN(MID($E641,4,1),4),2,1)</f>
        <v>0</v>
      </c>
      <c r="Z651" s="37" t="str">
        <f ca="1">MID(HEX2BIN(MID($E641,4,1),4),3,1)</f>
        <v>0</v>
      </c>
      <c r="AA651" s="37" t="str">
        <f ca="1">MID(HEX2BIN(MID($E641,4,1),4),4,1)</f>
        <v>0</v>
      </c>
      <c r="AB651" s="34" t="str">
        <f ca="1">MID(HEX2BIN(MID($E641,5,1),4),1,1)</f>
        <v>0</v>
      </c>
      <c r="AC651" s="34" t="str">
        <f ca="1">MID(HEX2BIN(MID($E641,5,1),4),2,1)</f>
        <v>0</v>
      </c>
      <c r="AD651" s="34" t="str">
        <f ca="1">MID(HEX2BIN(MID($E641,5,1),4),3,1)</f>
        <v>0</v>
      </c>
      <c r="AE651" s="34" t="str">
        <f ca="1">MID(HEX2BIN(MID($E641,5,1),4),4,1)</f>
        <v>1</v>
      </c>
      <c r="AF651" s="35" t="str">
        <f ca="1">MID(HEX2BIN(MID($E641,6,1),4),1,1)</f>
        <v>0</v>
      </c>
      <c r="AG651" s="35" t="str">
        <f ca="1">MID(HEX2BIN(MID($E641,6,1),4),2,1)</f>
        <v>1</v>
      </c>
      <c r="AH651" s="35" t="str">
        <f ca="1">MID(HEX2BIN(MID($E641,6,1),4),3,1)</f>
        <v>0</v>
      </c>
      <c r="AI651" s="35" t="str">
        <f ca="1">MID(HEX2BIN(MID($E641,6,1),4),4,1)</f>
        <v>0</v>
      </c>
      <c r="AJ651" s="36" t="str">
        <f ca="1">MID(HEX2BIN(MID($E641,7,1),4),1,1)</f>
        <v>1</v>
      </c>
      <c r="AK651" s="36" t="str">
        <f ca="1">MID(HEX2BIN(MID($E641,7,1),4),2,1)</f>
        <v>0</v>
      </c>
      <c r="AL651" s="36" t="str">
        <f ca="1">MID(HEX2BIN(MID($E641,7,1),4),3,1)</f>
        <v>1</v>
      </c>
      <c r="AM651" s="36" t="str">
        <f ca="1">MID(HEX2BIN(MID($E641,7,1),4),4,1)</f>
        <v>0</v>
      </c>
      <c r="AN651" s="37" t="str">
        <f ca="1">MID(HEX2BIN(MID($E641,8,1),4),1,1)</f>
        <v>1</v>
      </c>
      <c r="AO651" s="37" t="str">
        <f ca="1">MID(HEX2BIN(MID($E641,8,1),4),2,1)</f>
        <v>1</v>
      </c>
      <c r="AP651" s="37" t="str">
        <f ca="1">MID(HEX2BIN(MID($E641,8,1),4),3,1)</f>
        <v>1</v>
      </c>
      <c r="AQ651" s="37" t="str">
        <f ca="1">MID(HEX2BIN(MID($E641,8,1),4),4,1)</f>
        <v>1</v>
      </c>
      <c r="AR651" s="33" t="str">
        <f t="shared" ref="AR651:AR654" ca="1" si="867">_xlfn.CONCAT(L651,M651,N651,O651,P651,Q651,R651,S651)</f>
        <v>01011101</v>
      </c>
      <c r="AS651" s="33" t="str">
        <f t="shared" ref="AS651:AS654" ca="1" si="868">_xlfn.CONCAT(T651,U651,V651,W651,X651,Y651,Z651,AA651)</f>
        <v>00100000</v>
      </c>
      <c r="AT651" s="32" t="str">
        <f t="shared" ref="AT651:AT654" ca="1" si="869">_xlfn.CONCAT(AB651,AC651,AD651,AE651,AF651,AG651,AH651,AI651)</f>
        <v>00010100</v>
      </c>
      <c r="AU651" s="32" t="str">
        <f t="shared" ref="AU651:AU654" ca="1" si="870">_xlfn.CONCAT(AJ651,AK651,AL651,AM651,AN651,AO651,AP651,AQ651)</f>
        <v>10101111</v>
      </c>
      <c r="AV651" s="32">
        <f t="shared" ref="AV651:AY654" ca="1" si="871">BIN2DEC(AR651)</f>
        <v>93</v>
      </c>
      <c r="AW651" s="32">
        <f t="shared" ca="1" si="871"/>
        <v>32</v>
      </c>
      <c r="AX651" s="32">
        <f t="shared" ca="1" si="871"/>
        <v>20</v>
      </c>
      <c r="AY651" s="32">
        <f t="shared" ca="1" si="871"/>
        <v>175</v>
      </c>
      <c r="AZ651" s="38">
        <f t="shared" ref="AZ651:AZ654" ca="1" si="872">(AV651*2^24)+(AW651*2^16)+(AX651*2^8)+AY651</f>
        <v>1562383535</v>
      </c>
    </row>
    <row r="652" spans="1:52" x14ac:dyDescent="0.35">
      <c r="I652" s="39"/>
      <c r="J652" s="40"/>
      <c r="K652" s="41" t="s">
        <v>88</v>
      </c>
      <c r="L652" s="42" t="str">
        <f ca="1">MID(HEX2BIN(MID($F641,1,1),4),1,1)</f>
        <v>1</v>
      </c>
      <c r="M652" s="42" t="str">
        <f ca="1">MID(HEX2BIN(MID($F641,1,1),4),2,1)</f>
        <v>1</v>
      </c>
      <c r="N652" s="42" t="str">
        <f ca="1">MID(HEX2BIN(MID($F641,1,1),4),3,1)</f>
        <v>0</v>
      </c>
      <c r="O652" s="42" t="str">
        <f ca="1">MID(HEX2BIN(MID($F641,1,1),4),4,1)</f>
        <v>1</v>
      </c>
      <c r="P652" s="43" t="str">
        <f ca="1">MID(HEX2BIN(MID($F641,2,1),4),1,1)</f>
        <v>1</v>
      </c>
      <c r="Q652" s="43" t="str">
        <f ca="1">MID(HEX2BIN(MID($F641,2,1),4),2,1)</f>
        <v>1</v>
      </c>
      <c r="R652" s="43" t="str">
        <f ca="1">MID(HEX2BIN(MID($F641,2,1),4),3,1)</f>
        <v>1</v>
      </c>
      <c r="S652" s="43" t="str">
        <f ca="1">MID(HEX2BIN(MID($F641,2,1),4),4,1)</f>
        <v>1</v>
      </c>
      <c r="T652" s="44" t="str">
        <f ca="1">MID(HEX2BIN(MID($F641,3,1),4),1,1)</f>
        <v>1</v>
      </c>
      <c r="U652" s="44" t="str">
        <f ca="1">MID(HEX2BIN(MID($F641,3,1),4),2,1)</f>
        <v>0</v>
      </c>
      <c r="V652" s="44" t="str">
        <f ca="1">MID(HEX2BIN(MID($F641,3,1),4),3,1)</f>
        <v>0</v>
      </c>
      <c r="W652" s="44" t="str">
        <f ca="1">MID(HEX2BIN(MID($F641,3,1),4),4,1)</f>
        <v>0</v>
      </c>
      <c r="X652" s="45" t="str">
        <f ca="1">MID(HEX2BIN(MID($F641,4,1),4),1,1)</f>
        <v>1</v>
      </c>
      <c r="Y652" s="45" t="str">
        <f ca="1">MID(HEX2BIN(MID($F641,4,1),4),2,1)</f>
        <v>0</v>
      </c>
      <c r="Z652" s="45" t="str">
        <f ca="1">MID(HEX2BIN(MID($F641,4,1),4),3,1)</f>
        <v>0</v>
      </c>
      <c r="AA652" s="45" t="str">
        <f ca="1">MID(HEX2BIN(MID($F641,4,1),4),4,1)</f>
        <v>1</v>
      </c>
      <c r="AB652" s="42" t="str">
        <f ca="1">MID(HEX2BIN(MID($F641,5,1),4),1,1)</f>
        <v>0</v>
      </c>
      <c r="AC652" s="42" t="str">
        <f ca="1">MID(HEX2BIN(MID($F641,5,1),4),2,1)</f>
        <v>0</v>
      </c>
      <c r="AD652" s="42" t="str">
        <f ca="1">MID(HEX2BIN(MID($F641,5,1),4),3,1)</f>
        <v>0</v>
      </c>
      <c r="AE652" s="42" t="str">
        <f ca="1">MID(HEX2BIN(MID($F641,5,1),4),4,1)</f>
        <v>0</v>
      </c>
      <c r="AF652" s="43" t="str">
        <f ca="1">MID(HEX2BIN(MID($F641,6,1),4),1,1)</f>
        <v>0</v>
      </c>
      <c r="AG652" s="43" t="str">
        <f ca="1">MID(HEX2BIN(MID($F641,6,1),4),2,1)</f>
        <v>1</v>
      </c>
      <c r="AH652" s="43" t="str">
        <f ca="1">MID(HEX2BIN(MID($F641,6,1),4),3,1)</f>
        <v>0</v>
      </c>
      <c r="AI652" s="43" t="str">
        <f ca="1">MID(HEX2BIN(MID($F641,6,1),4),4,1)</f>
        <v>1</v>
      </c>
      <c r="AJ652" s="44" t="str">
        <f ca="1">MID(HEX2BIN(MID($F641,7,1),4),1,1)</f>
        <v>0</v>
      </c>
      <c r="AK652" s="44" t="str">
        <f ca="1">MID(HEX2BIN(MID($F641,7,1),4),2,1)</f>
        <v>0</v>
      </c>
      <c r="AL652" s="44" t="str">
        <f ca="1">MID(HEX2BIN(MID($F641,7,1),4),3,1)</f>
        <v>0</v>
      </c>
      <c r="AM652" s="44" t="str">
        <f ca="1">MID(HEX2BIN(MID($F641,7,1),4),4,1)</f>
        <v>0</v>
      </c>
      <c r="AN652" s="45" t="str">
        <f ca="1">MID(HEX2BIN(MID($F641,8,1),4),1,1)</f>
        <v>1</v>
      </c>
      <c r="AO652" s="45" t="str">
        <f ca="1">MID(HEX2BIN(MID($F641,8,1),4),2,1)</f>
        <v>1</v>
      </c>
      <c r="AP652" s="45" t="str">
        <f ca="1">MID(HEX2BIN(MID($F641,8,1),4),3,1)</f>
        <v>1</v>
      </c>
      <c r="AQ652" s="45" t="str">
        <f ca="1">MID(HEX2BIN(MID($F641,8,1),4),4,1)</f>
        <v>0</v>
      </c>
      <c r="AR652" s="41" t="str">
        <f t="shared" ca="1" si="867"/>
        <v>11011111</v>
      </c>
      <c r="AS652" s="41" t="str">
        <f t="shared" ca="1" si="868"/>
        <v>10001001</v>
      </c>
      <c r="AT652" s="40" t="str">
        <f t="shared" ca="1" si="869"/>
        <v>00000101</v>
      </c>
      <c r="AU652" s="40" t="str">
        <f t="shared" ca="1" si="870"/>
        <v>00001110</v>
      </c>
      <c r="AV652" s="40">
        <f t="shared" ca="1" si="871"/>
        <v>223</v>
      </c>
      <c r="AW652" s="40">
        <f t="shared" ca="1" si="871"/>
        <v>137</v>
      </c>
      <c r="AX652" s="40">
        <f t="shared" ca="1" si="871"/>
        <v>5</v>
      </c>
      <c r="AY652" s="40">
        <f t="shared" ca="1" si="871"/>
        <v>14</v>
      </c>
      <c r="AZ652" s="46">
        <f t="shared" ca="1" si="872"/>
        <v>3750298894</v>
      </c>
    </row>
    <row r="653" spans="1:52" ht="15" thickBot="1" x14ac:dyDescent="0.4">
      <c r="I653" s="39"/>
      <c r="J653" s="40"/>
      <c r="K653" s="41" t="s">
        <v>93</v>
      </c>
      <c r="L653" s="42" t="str">
        <f ca="1">MID(HEX2BIN(MID($G641,1,1),4),1,1)</f>
        <v>0</v>
      </c>
      <c r="M653" s="42" t="str">
        <f ca="1">MID(HEX2BIN(MID($G641,1,1),4),2,1)</f>
        <v>0</v>
      </c>
      <c r="N653" s="42" t="str">
        <f ca="1">MID(HEX2BIN(MID($G641,1,1),4),3,1)</f>
        <v>0</v>
      </c>
      <c r="O653" s="42" t="str">
        <f ca="1">MID(HEX2BIN(MID($G641,1,1),4),4,1)</f>
        <v>0</v>
      </c>
      <c r="P653" s="43" t="str">
        <f ca="1">MID(HEX2BIN(MID($G641,2,1),4),1,1)</f>
        <v>1</v>
      </c>
      <c r="Q653" s="43" t="str">
        <f ca="1">MID(HEX2BIN(MID($G641,2,1),4),2,1)</f>
        <v>1</v>
      </c>
      <c r="R653" s="43" t="str">
        <f ca="1">MID(HEX2BIN(MID($G641,2,1),4),3,1)</f>
        <v>0</v>
      </c>
      <c r="S653" s="43" t="str">
        <f ca="1">MID(HEX2BIN(MID($G641,2,1),4),4,1)</f>
        <v>0</v>
      </c>
      <c r="T653" s="44" t="str">
        <f ca="1">MID(HEX2BIN(MID($G641,3,1),4),1,1)</f>
        <v>0</v>
      </c>
      <c r="U653" s="44" t="str">
        <f ca="1">MID(HEX2BIN(MID($G641,3,1),4),2,1)</f>
        <v>0</v>
      </c>
      <c r="V653" s="44" t="str">
        <f ca="1">MID(HEX2BIN(MID($G641,3,1),4),3,1)</f>
        <v>1</v>
      </c>
      <c r="W653" s="44" t="str">
        <f ca="1">MID(HEX2BIN(MID($G641,3,1),4),4,1)</f>
        <v>0</v>
      </c>
      <c r="X653" s="45" t="str">
        <f ca="1">MID(HEX2BIN(MID($G641,4,1),4),1,1)</f>
        <v>0</v>
      </c>
      <c r="Y653" s="45" t="str">
        <f ca="1">MID(HEX2BIN(MID($G641,4,1),4),2,1)</f>
        <v>0</v>
      </c>
      <c r="Z653" s="45" t="str">
        <f ca="1">MID(HEX2BIN(MID($G641,4,1),4),3,1)</f>
        <v>0</v>
      </c>
      <c r="AA653" s="45" t="str">
        <f ca="1">MID(HEX2BIN(MID($G641,4,1),4),4,1)</f>
        <v>1</v>
      </c>
      <c r="AB653" s="42" t="str">
        <f ca="1">MID(HEX2BIN(MID($G641,5,1),4),1,1)</f>
        <v>1</v>
      </c>
      <c r="AC653" s="42" t="str">
        <f ca="1">MID(HEX2BIN(MID($G641,5,1),4),2,1)</f>
        <v>1</v>
      </c>
      <c r="AD653" s="42" t="str">
        <f ca="1">MID(HEX2BIN(MID($G641,5,1),4),3,1)</f>
        <v>1</v>
      </c>
      <c r="AE653" s="42" t="str">
        <f ca="1">MID(HEX2BIN(MID($G641,5,1),4),4,1)</f>
        <v>1</v>
      </c>
      <c r="AF653" s="43" t="str">
        <f ca="1">MID(HEX2BIN(MID($G641,6,1),4),1,1)</f>
        <v>1</v>
      </c>
      <c r="AG653" s="43" t="str">
        <f ca="1">MID(HEX2BIN(MID($G641,6,1),4),2,1)</f>
        <v>0</v>
      </c>
      <c r="AH653" s="43" t="str">
        <f ca="1">MID(HEX2BIN(MID($G641,6,1),4),3,1)</f>
        <v>1</v>
      </c>
      <c r="AI653" s="43" t="str">
        <f ca="1">MID(HEX2BIN(MID($G641,6,1),4),4,1)</f>
        <v>0</v>
      </c>
      <c r="AJ653" s="44" t="str">
        <f ca="1">MID(HEX2BIN(MID($G641,7,1),4),1,1)</f>
        <v>1</v>
      </c>
      <c r="AK653" s="44" t="str">
        <f ca="1">MID(HEX2BIN(MID($G641,7,1),4),2,1)</f>
        <v>0</v>
      </c>
      <c r="AL653" s="44" t="str">
        <f ca="1">MID(HEX2BIN(MID($G641,7,1),4),3,1)</f>
        <v>0</v>
      </c>
      <c r="AM653" s="44" t="str">
        <f ca="1">MID(HEX2BIN(MID($G641,7,1),4),4,1)</f>
        <v>0</v>
      </c>
      <c r="AN653" s="45" t="str">
        <f ca="1">MID(HEX2BIN(MID($G641,8,1),4),1,1)</f>
        <v>1</v>
      </c>
      <c r="AO653" s="45" t="str">
        <f ca="1">MID(HEX2BIN(MID($G641,8,1),4),2,1)</f>
        <v>0</v>
      </c>
      <c r="AP653" s="45" t="str">
        <f ca="1">MID(HEX2BIN(MID($G641,8,1),4),3,1)</f>
        <v>0</v>
      </c>
      <c r="AQ653" s="45" t="str">
        <f ca="1">MID(HEX2BIN(MID($G641,8,1),4),4,1)</f>
        <v>1</v>
      </c>
      <c r="AR653" s="41" t="str">
        <f t="shared" ca="1" si="867"/>
        <v>00001100</v>
      </c>
      <c r="AS653" s="41" t="str">
        <f t="shared" ca="1" si="868"/>
        <v>00100001</v>
      </c>
      <c r="AT653" s="40" t="str">
        <f t="shared" ca="1" si="869"/>
        <v>11111010</v>
      </c>
      <c r="AU653" s="40" t="str">
        <f t="shared" ca="1" si="870"/>
        <v>10001001</v>
      </c>
      <c r="AV653" s="40">
        <f t="shared" ca="1" si="871"/>
        <v>12</v>
      </c>
      <c r="AW653" s="40">
        <f t="shared" ca="1" si="871"/>
        <v>33</v>
      </c>
      <c r="AX653" s="40">
        <f t="shared" ca="1" si="871"/>
        <v>250</v>
      </c>
      <c r="AY653" s="40">
        <f t="shared" ca="1" si="871"/>
        <v>137</v>
      </c>
      <c r="AZ653" s="46">
        <f t="shared" ca="1" si="872"/>
        <v>203553417</v>
      </c>
    </row>
    <row r="654" spans="1:52" ht="15" thickBot="1" x14ac:dyDescent="0.4">
      <c r="I654" s="54">
        <f ca="1">_xlfn.BITXOR(_xlfn.BITAND(AZ651,AZ652),_xlfn.BITAND(AZ653,AZ654))</f>
        <v>1560407566</v>
      </c>
      <c r="J654" s="48"/>
      <c r="K654" s="49" t="s">
        <v>219</v>
      </c>
      <c r="L654" s="57">
        <f ca="1">IF(L651="1",0,1)</f>
        <v>1</v>
      </c>
      <c r="M654" s="57">
        <f ca="1">IF(M651="1",0,1)</f>
        <v>0</v>
      </c>
      <c r="N654" s="57">
        <f t="shared" ref="N654:AQ654" ca="1" si="873">IF(N651="1",0,1)</f>
        <v>1</v>
      </c>
      <c r="O654" s="57">
        <f t="shared" ca="1" si="873"/>
        <v>0</v>
      </c>
      <c r="P654" s="58">
        <f t="shared" ca="1" si="873"/>
        <v>0</v>
      </c>
      <c r="Q654" s="58">
        <f t="shared" ca="1" si="873"/>
        <v>0</v>
      </c>
      <c r="R654" s="58">
        <f t="shared" ca="1" si="873"/>
        <v>1</v>
      </c>
      <c r="S654" s="58">
        <f t="shared" ca="1" si="873"/>
        <v>0</v>
      </c>
      <c r="T654" s="59">
        <f t="shared" ca="1" si="873"/>
        <v>1</v>
      </c>
      <c r="U654" s="59">
        <f t="shared" ca="1" si="873"/>
        <v>1</v>
      </c>
      <c r="V654" s="59">
        <f t="shared" ca="1" si="873"/>
        <v>0</v>
      </c>
      <c r="W654" s="59">
        <f t="shared" ca="1" si="873"/>
        <v>1</v>
      </c>
      <c r="X654" s="60">
        <f t="shared" ca="1" si="873"/>
        <v>1</v>
      </c>
      <c r="Y654" s="60">
        <f t="shared" ca="1" si="873"/>
        <v>1</v>
      </c>
      <c r="Z654" s="60">
        <f t="shared" ca="1" si="873"/>
        <v>1</v>
      </c>
      <c r="AA654" s="60">
        <f t="shared" ca="1" si="873"/>
        <v>1</v>
      </c>
      <c r="AB654" s="57">
        <f t="shared" ca="1" si="873"/>
        <v>1</v>
      </c>
      <c r="AC654" s="57">
        <f t="shared" ca="1" si="873"/>
        <v>1</v>
      </c>
      <c r="AD654" s="57">
        <f t="shared" ca="1" si="873"/>
        <v>1</v>
      </c>
      <c r="AE654" s="57">
        <f t="shared" ca="1" si="873"/>
        <v>0</v>
      </c>
      <c r="AF654" s="58">
        <f t="shared" ca="1" si="873"/>
        <v>1</v>
      </c>
      <c r="AG654" s="58">
        <f t="shared" ca="1" si="873"/>
        <v>0</v>
      </c>
      <c r="AH654" s="58">
        <f t="shared" ca="1" si="873"/>
        <v>1</v>
      </c>
      <c r="AI654" s="58">
        <f t="shared" ca="1" si="873"/>
        <v>1</v>
      </c>
      <c r="AJ654" s="59">
        <f t="shared" ca="1" si="873"/>
        <v>0</v>
      </c>
      <c r="AK654" s="59">
        <f t="shared" ca="1" si="873"/>
        <v>1</v>
      </c>
      <c r="AL654" s="59">
        <f t="shared" ca="1" si="873"/>
        <v>0</v>
      </c>
      <c r="AM654" s="59">
        <f t="shared" ca="1" si="873"/>
        <v>1</v>
      </c>
      <c r="AN654" s="60">
        <f t="shared" ca="1" si="873"/>
        <v>0</v>
      </c>
      <c r="AO654" s="60">
        <f t="shared" ca="1" si="873"/>
        <v>0</v>
      </c>
      <c r="AP654" s="60">
        <f t="shared" ca="1" si="873"/>
        <v>0</v>
      </c>
      <c r="AQ654" s="60">
        <f t="shared" ca="1" si="873"/>
        <v>0</v>
      </c>
      <c r="AR654" s="49" t="str">
        <f t="shared" ca="1" si="867"/>
        <v>10100010</v>
      </c>
      <c r="AS654" s="49" t="str">
        <f t="shared" ca="1" si="868"/>
        <v>11011111</v>
      </c>
      <c r="AT654" s="48" t="str">
        <f t="shared" ca="1" si="869"/>
        <v>11101011</v>
      </c>
      <c r="AU654" s="48" t="str">
        <f t="shared" ca="1" si="870"/>
        <v>01010000</v>
      </c>
      <c r="AV654" s="48">
        <f t="shared" ca="1" si="871"/>
        <v>162</v>
      </c>
      <c r="AW654" s="48">
        <f t="shared" ca="1" si="871"/>
        <v>223</v>
      </c>
      <c r="AX654" s="48">
        <f t="shared" ca="1" si="871"/>
        <v>235</v>
      </c>
      <c r="AY654" s="48">
        <f t="shared" ca="1" si="871"/>
        <v>80</v>
      </c>
      <c r="AZ654" s="50">
        <f t="shared" ca="1" si="872"/>
        <v>2732583760</v>
      </c>
    </row>
    <row r="655" spans="1:52" ht="15" thickBot="1" x14ac:dyDescent="0.4"/>
    <row r="656" spans="1:52" x14ac:dyDescent="0.35">
      <c r="I656" s="31"/>
      <c r="J656" s="32" t="s">
        <v>218</v>
      </c>
      <c r="K656" s="33" t="s">
        <v>0</v>
      </c>
      <c r="L656" s="34" t="str">
        <f ca="1">MID(HEX2BIN(MID($A641,1,1),4),1,1)</f>
        <v>0</v>
      </c>
      <c r="M656" s="34" t="str">
        <f ca="1">MID(HEX2BIN(MID($A641,1,1),4),2,1)</f>
        <v>0</v>
      </c>
      <c r="N656" s="34" t="str">
        <f ca="1">MID(HEX2BIN(MID($A641,1,1),4),3,1)</f>
        <v>0</v>
      </c>
      <c r="O656" s="34" t="str">
        <f ca="1">MID(HEX2BIN(MID($A641,1,1),4),4,1)</f>
        <v>0</v>
      </c>
      <c r="P656" s="35" t="str">
        <f ca="1">MID(HEX2BIN(MID($A641,2,1),4),1,1)</f>
        <v>0</v>
      </c>
      <c r="Q656" s="35" t="str">
        <f ca="1">MID(HEX2BIN(MID($A641,2,1),4),2,1)</f>
        <v>1</v>
      </c>
      <c r="R656" s="35" t="str">
        <f ca="1">MID(HEX2BIN(MID($A641,2,1),4),3,1)</f>
        <v>0</v>
      </c>
      <c r="S656" s="35" t="str">
        <f ca="1">MID(HEX2BIN(MID($A641,2,1),4),4,1)</f>
        <v>0</v>
      </c>
      <c r="T656" s="36" t="str">
        <f ca="1">MID(HEX2BIN(MID($A641,3,1),4),1,1)</f>
        <v>0</v>
      </c>
      <c r="U656" s="36" t="str">
        <f ca="1">MID(HEX2BIN(MID($A641,3,1),4),2,1)</f>
        <v>0</v>
      </c>
      <c r="V656" s="36" t="str">
        <f ca="1">MID(HEX2BIN(MID($A641,3,1),4),3,1)</f>
        <v>0</v>
      </c>
      <c r="W656" s="36" t="str">
        <f ca="1">MID(HEX2BIN(MID($A641,3,1),4),4,1)</f>
        <v>1</v>
      </c>
      <c r="X656" s="37" t="str">
        <f ca="1">MID(HEX2BIN(MID($A641,4,1),4),1,1)</f>
        <v>1</v>
      </c>
      <c r="Y656" s="37" t="str">
        <f ca="1">MID(HEX2BIN(MID($A641,4,1),4),2,1)</f>
        <v>0</v>
      </c>
      <c r="Z656" s="37" t="str">
        <f ca="1">MID(HEX2BIN(MID($A641,4,1),4),3,1)</f>
        <v>1</v>
      </c>
      <c r="AA656" s="37" t="str">
        <f ca="1">MID(HEX2BIN(MID($A641,4,1),4),4,1)</f>
        <v>0</v>
      </c>
      <c r="AB656" s="34" t="str">
        <f ca="1">MID(HEX2BIN(MID($A641,5,1),4),1,1)</f>
        <v>0</v>
      </c>
      <c r="AC656" s="34" t="str">
        <f ca="1">MID(HEX2BIN(MID($A641,5,1),4),2,1)</f>
        <v>1</v>
      </c>
      <c r="AD656" s="34" t="str">
        <f ca="1">MID(HEX2BIN(MID($A641,5,1),4),3,1)</f>
        <v>0</v>
      </c>
      <c r="AE656" s="34" t="str">
        <f ca="1">MID(HEX2BIN(MID($A641,5,1),4),4,1)</f>
        <v>1</v>
      </c>
      <c r="AF656" s="35" t="str">
        <f ca="1">MID(HEX2BIN(MID($A641,6,1),4),1,1)</f>
        <v>1</v>
      </c>
      <c r="AG656" s="35" t="str">
        <f ca="1">MID(HEX2BIN(MID($A641,6,1),4),2,1)</f>
        <v>0</v>
      </c>
      <c r="AH656" s="35" t="str">
        <f ca="1">MID(HEX2BIN(MID($A641,6,1),4),3,1)</f>
        <v>0</v>
      </c>
      <c r="AI656" s="35" t="str">
        <f ca="1">MID(HEX2BIN(MID($A641,6,1),4),4,1)</f>
        <v>0</v>
      </c>
      <c r="AJ656" s="36" t="str">
        <f ca="1">MID(HEX2BIN(MID($A641,7,1),4),1,1)</f>
        <v>1</v>
      </c>
      <c r="AK656" s="36" t="str">
        <f ca="1">MID(HEX2BIN(MID($A641,7,1),4),2,1)</f>
        <v>1</v>
      </c>
      <c r="AL656" s="36" t="str">
        <f ca="1">MID(HEX2BIN(MID($A641,7,1),4),3,1)</f>
        <v>0</v>
      </c>
      <c r="AM656" s="36" t="str">
        <f ca="1">MID(HEX2BIN(MID($A641,7,1),4),4,1)</f>
        <v>1</v>
      </c>
      <c r="AN656" s="37" t="str">
        <f ca="1">MID(HEX2BIN(MID($A641,8,1),4),1,1)</f>
        <v>1</v>
      </c>
      <c r="AO656" s="37" t="str">
        <f ca="1">MID(HEX2BIN(MID($A641,8,1),4),2,1)</f>
        <v>1</v>
      </c>
      <c r="AP656" s="37" t="str">
        <f ca="1">MID(HEX2BIN(MID($A641,8,1),4),3,1)</f>
        <v>1</v>
      </c>
      <c r="AQ656" s="37" t="str">
        <f ca="1">MID(HEX2BIN(MID($A641,8,1),4),4,1)</f>
        <v>1</v>
      </c>
      <c r="AR656" s="33" t="str">
        <f t="shared" ref="AR656:AR658" ca="1" si="874">_xlfn.CONCAT(L656,M656,N656,O656,P656,Q656,R656,S656)</f>
        <v>00000100</v>
      </c>
      <c r="AS656" s="33" t="str">
        <f t="shared" ref="AS656:AS658" ca="1" si="875">_xlfn.CONCAT(T656,U656,V656,W656,X656,Y656,Z656,AA656)</f>
        <v>00011010</v>
      </c>
      <c r="AT656" s="32" t="str">
        <f t="shared" ref="AT656:AT658" ca="1" si="876">_xlfn.CONCAT(AB656,AC656,AD656,AE656,AF656,AG656,AH656,AI656)</f>
        <v>01011000</v>
      </c>
      <c r="AU656" s="32" t="str">
        <f t="shared" ref="AU656:AU658" ca="1" si="877">_xlfn.CONCAT(AJ656,AK656,AL656,AM656,AN656,AO656,AP656,AQ656)</f>
        <v>11011111</v>
      </c>
      <c r="AV656" s="32">
        <f t="shared" ref="AV656:AY658" ca="1" si="878">BIN2DEC(AR656)</f>
        <v>4</v>
      </c>
      <c r="AW656" s="32">
        <f t="shared" ca="1" si="878"/>
        <v>26</v>
      </c>
      <c r="AX656" s="32">
        <f t="shared" ca="1" si="878"/>
        <v>88</v>
      </c>
      <c r="AY656" s="32">
        <f t="shared" ca="1" si="878"/>
        <v>223</v>
      </c>
      <c r="AZ656" s="38">
        <f t="shared" ref="AZ656:AZ658" ca="1" si="879">(AV656*2^24)+(AW656*2^16)+(AX656*2^8)+AY656</f>
        <v>68835551</v>
      </c>
    </row>
    <row r="657" spans="1:52" ht="15" thickBot="1" x14ac:dyDescent="0.4">
      <c r="I657" s="39"/>
      <c r="J657" s="40"/>
      <c r="K657" s="41" t="s">
        <v>4</v>
      </c>
      <c r="L657" s="42" t="str">
        <f ca="1">MID(HEX2BIN(MID($B641,1,1),4),1,1)</f>
        <v>0</v>
      </c>
      <c r="M657" s="42" t="str">
        <f ca="1">MID(HEX2BIN(MID($B641,1,1),4),2,1)</f>
        <v>0</v>
      </c>
      <c r="N657" s="42" t="str">
        <f ca="1">MID(HEX2BIN(MID($B641,1,1),4),3,1)</f>
        <v>0</v>
      </c>
      <c r="O657" s="42" t="str">
        <f ca="1">MID(HEX2BIN(MID($B641,1,1),4),4,1)</f>
        <v>1</v>
      </c>
      <c r="P657" s="43" t="str">
        <f ca="1">MID(HEX2BIN(MID($B641,2,1),4),1,1)</f>
        <v>1</v>
      </c>
      <c r="Q657" s="43" t="str">
        <f ca="1">MID(HEX2BIN(MID($B641,2,1),4),2,1)</f>
        <v>0</v>
      </c>
      <c r="R657" s="43" t="str">
        <f ca="1">MID(HEX2BIN(MID($B641,2,1),4),3,1)</f>
        <v>0</v>
      </c>
      <c r="S657" s="43" t="str">
        <f ca="1">MID(HEX2BIN(MID($B641,2,1),4),4,1)</f>
        <v>1</v>
      </c>
      <c r="T657" s="44" t="str">
        <f ca="1">MID(HEX2BIN(MID($B641,3,1),4),1,1)</f>
        <v>0</v>
      </c>
      <c r="U657" s="44" t="str">
        <f ca="1">MID(HEX2BIN(MID($B641,3,1),4),2,1)</f>
        <v>0</v>
      </c>
      <c r="V657" s="44" t="str">
        <f ca="1">MID(HEX2BIN(MID($B641,3,1),4),3,1)</f>
        <v>0</v>
      </c>
      <c r="W657" s="44" t="str">
        <f ca="1">MID(HEX2BIN(MID($B641,3,1),4),4,1)</f>
        <v>1</v>
      </c>
      <c r="X657" s="45" t="str">
        <f ca="1">MID(HEX2BIN(MID($B641,4,1),4),1,1)</f>
        <v>1</v>
      </c>
      <c r="Y657" s="45" t="str">
        <f ca="1">MID(HEX2BIN(MID($B641,4,1),4),2,1)</f>
        <v>0</v>
      </c>
      <c r="Z657" s="45" t="str">
        <f ca="1">MID(HEX2BIN(MID($B641,4,1),4),3,1)</f>
        <v>1</v>
      </c>
      <c r="AA657" s="45" t="str">
        <f ca="1">MID(HEX2BIN(MID($B641,4,1),4),4,1)</f>
        <v>0</v>
      </c>
      <c r="AB657" s="42" t="str">
        <f ca="1">MID(HEX2BIN(MID($B641,5,1),4),1,1)</f>
        <v>0</v>
      </c>
      <c r="AC657" s="42" t="str">
        <f ca="1">MID(HEX2BIN(MID($B641,5,1),4),2,1)</f>
        <v>0</v>
      </c>
      <c r="AD657" s="42" t="str">
        <f ca="1">MID(HEX2BIN(MID($B641,5,1),4),3,1)</f>
        <v>1</v>
      </c>
      <c r="AE657" s="42" t="str">
        <f ca="1">MID(HEX2BIN(MID($B641,5,1),4),4,1)</f>
        <v>0</v>
      </c>
      <c r="AF657" s="43" t="str">
        <f ca="1">MID(HEX2BIN(MID($B641,6,1),4),1,1)</f>
        <v>0</v>
      </c>
      <c r="AG657" s="43" t="str">
        <f ca="1">MID(HEX2BIN(MID($B641,6,1),4),2,1)</f>
        <v>1</v>
      </c>
      <c r="AH657" s="43" t="str">
        <f ca="1">MID(HEX2BIN(MID($B641,6,1),4),3,1)</f>
        <v>1</v>
      </c>
      <c r="AI657" s="43" t="str">
        <f ca="1">MID(HEX2BIN(MID($B641,6,1),4),4,1)</f>
        <v>1</v>
      </c>
      <c r="AJ657" s="44" t="str">
        <f ca="1">MID(HEX2BIN(MID($B641,7,1),4),1,1)</f>
        <v>1</v>
      </c>
      <c r="AK657" s="44" t="str">
        <f ca="1">MID(HEX2BIN(MID($B641,7,1),4),2,1)</f>
        <v>0</v>
      </c>
      <c r="AL657" s="44" t="str">
        <f ca="1">MID(HEX2BIN(MID($B641,7,1),4),3,1)</f>
        <v>0</v>
      </c>
      <c r="AM657" s="44" t="str">
        <f ca="1">MID(HEX2BIN(MID($B641,7,1),4),4,1)</f>
        <v>1</v>
      </c>
      <c r="AN657" s="45" t="str">
        <f ca="1">MID(HEX2BIN(MID($B641,8,1),4),1,1)</f>
        <v>0</v>
      </c>
      <c r="AO657" s="45" t="str">
        <f ca="1">MID(HEX2BIN(MID($B641,8,1),4),2,1)</f>
        <v>0</v>
      </c>
      <c r="AP657" s="45" t="str">
        <f ca="1">MID(HEX2BIN(MID($B641,8,1),4),3,1)</f>
        <v>0</v>
      </c>
      <c r="AQ657" s="45" t="str">
        <f ca="1">MID(HEX2BIN(MID($B641,8,1),4),4,1)</f>
        <v>0</v>
      </c>
      <c r="AR657" s="41" t="str">
        <f t="shared" ca="1" si="874"/>
        <v>00011001</v>
      </c>
      <c r="AS657" s="41" t="str">
        <f t="shared" ca="1" si="875"/>
        <v>00011010</v>
      </c>
      <c r="AT657" s="40" t="str">
        <f t="shared" ca="1" si="876"/>
        <v>00100111</v>
      </c>
      <c r="AU657" s="40" t="str">
        <f t="shared" ca="1" si="877"/>
        <v>10010000</v>
      </c>
      <c r="AV657" s="40">
        <f t="shared" ca="1" si="878"/>
        <v>25</v>
      </c>
      <c r="AW657" s="40">
        <f t="shared" ca="1" si="878"/>
        <v>26</v>
      </c>
      <c r="AX657" s="40">
        <f t="shared" ca="1" si="878"/>
        <v>39</v>
      </c>
      <c r="AY657" s="40">
        <f t="shared" ca="1" si="878"/>
        <v>144</v>
      </c>
      <c r="AZ657" s="46">
        <f t="shared" ca="1" si="879"/>
        <v>421144464</v>
      </c>
    </row>
    <row r="658" spans="1:52" ht="15" thickBot="1" x14ac:dyDescent="0.4">
      <c r="A658" t="str">
        <f ca="1">DEC2HEX(MOD(G644+G648,2^32),8)</f>
        <v>399EACE7</v>
      </c>
      <c r="B658" t="str">
        <f ca="1">A641</f>
        <v>041A58DF</v>
      </c>
      <c r="C658" t="str">
        <f ca="1">B641</f>
        <v>191A2790</v>
      </c>
      <c r="D658" t="str">
        <f ca="1">C641</f>
        <v>108102DB</v>
      </c>
      <c r="E658" t="str">
        <f ca="1">DEC2HEX(MOD(HEX2DEC(D641)+G644,2^32),8)</f>
        <v>7235A0AA</v>
      </c>
      <c r="F658" s="29" t="str">
        <f ca="1">E641</f>
        <v>5D2014AF</v>
      </c>
      <c r="G658" s="29" t="str">
        <f ca="1">F641</f>
        <v>DF89050E</v>
      </c>
      <c r="H658" t="str">
        <f ca="1">G641</f>
        <v>0C21FA89</v>
      </c>
      <c r="I658" s="54">
        <f ca="1">_xlfn.BITXOR(_xlfn.BITXOR(_xlfn.BITAND(AZ656,AZ657),_xlfn.BITAND(AZ656,AZ658)), _xlfn.BITAND(AZ657,AZ658))</f>
        <v>270140123</v>
      </c>
      <c r="J658" s="48"/>
      <c r="K658" s="49" t="s">
        <v>5</v>
      </c>
      <c r="L658" s="57" t="str">
        <f ca="1">MID(HEX2BIN(MID($C641,1,1),4),1,1)</f>
        <v>0</v>
      </c>
      <c r="M658" s="57" t="str">
        <f ca="1">MID(HEX2BIN(MID($C641,1,1),4),2,1)</f>
        <v>0</v>
      </c>
      <c r="N658" s="57" t="str">
        <f ca="1">MID(HEX2BIN(MID($C641,1,1),4),3,1)</f>
        <v>0</v>
      </c>
      <c r="O658" s="57" t="str">
        <f ca="1">MID(HEX2BIN(MID($C641,1,1),4),4,1)</f>
        <v>1</v>
      </c>
      <c r="P658" s="58" t="str">
        <f ca="1">MID(HEX2BIN(MID($C641,2,1),4),1,1)</f>
        <v>0</v>
      </c>
      <c r="Q658" s="58" t="str">
        <f ca="1">MID(HEX2BIN(MID($C641,2,1),4),2,1)</f>
        <v>0</v>
      </c>
      <c r="R658" s="58" t="str">
        <f ca="1">MID(HEX2BIN(MID($C641,2,1),4),3,1)</f>
        <v>0</v>
      </c>
      <c r="S658" s="58" t="str">
        <f ca="1">MID(HEX2BIN(MID($C641,2,1),4),4,1)</f>
        <v>0</v>
      </c>
      <c r="T658" s="59" t="str">
        <f ca="1">MID(HEX2BIN(MID($C641,3,1),4),1,1)</f>
        <v>1</v>
      </c>
      <c r="U658" s="59" t="str">
        <f ca="1">MID(HEX2BIN(MID($C641,3,1),4),2,1)</f>
        <v>0</v>
      </c>
      <c r="V658" s="59" t="str">
        <f ca="1">MID(HEX2BIN(MID($C641,3,1),4),3,1)</f>
        <v>0</v>
      </c>
      <c r="W658" s="59" t="str">
        <f ca="1">MID(HEX2BIN(MID($C641,3,1),4),4,1)</f>
        <v>0</v>
      </c>
      <c r="X658" s="60" t="str">
        <f ca="1">MID(HEX2BIN(MID($C641,4,1),4),1,1)</f>
        <v>0</v>
      </c>
      <c r="Y658" s="60" t="str">
        <f ca="1">MID(HEX2BIN(MID($C641,4,1),4),2,1)</f>
        <v>0</v>
      </c>
      <c r="Z658" s="60" t="str">
        <f ca="1">MID(HEX2BIN(MID($C641,4,1),4),3,1)</f>
        <v>0</v>
      </c>
      <c r="AA658" s="60" t="str">
        <f ca="1">MID(HEX2BIN(MID($C641,4,1),4),4,1)</f>
        <v>1</v>
      </c>
      <c r="AB658" s="57" t="str">
        <f ca="1">MID(HEX2BIN(MID($C641,5,1),4),1,1)</f>
        <v>0</v>
      </c>
      <c r="AC658" s="57" t="str">
        <f ca="1">MID(HEX2BIN(MID($C641,5,1),4),2,1)</f>
        <v>0</v>
      </c>
      <c r="AD658" s="57" t="str">
        <f ca="1">MID(HEX2BIN(MID($C641,5,1),4),3,1)</f>
        <v>0</v>
      </c>
      <c r="AE658" s="57" t="str">
        <f ca="1">MID(HEX2BIN(MID($C641,5,1),4),4,1)</f>
        <v>0</v>
      </c>
      <c r="AF658" s="58" t="str">
        <f ca="1">MID(HEX2BIN(MID($C641,6,1),4),1,1)</f>
        <v>0</v>
      </c>
      <c r="AG658" s="58" t="str">
        <f ca="1">MID(HEX2BIN(MID($C641,6,1),4),2,1)</f>
        <v>0</v>
      </c>
      <c r="AH658" s="58" t="str">
        <f ca="1">MID(HEX2BIN(MID($C641,6,1),4),3,1)</f>
        <v>1</v>
      </c>
      <c r="AI658" s="58" t="str">
        <f ca="1">MID(HEX2BIN(MID($C641,6,1),4),4,1)</f>
        <v>0</v>
      </c>
      <c r="AJ658" s="59" t="str">
        <f ca="1">MID(HEX2BIN(MID($C641,7,1),4),1,1)</f>
        <v>1</v>
      </c>
      <c r="AK658" s="59" t="str">
        <f ca="1">MID(HEX2BIN(MID($C641,7,1),4),2,1)</f>
        <v>1</v>
      </c>
      <c r="AL658" s="59" t="str">
        <f ca="1">MID(HEX2BIN(MID($C641,7,1),4),3,1)</f>
        <v>0</v>
      </c>
      <c r="AM658" s="59" t="str">
        <f ca="1">MID(HEX2BIN(MID($C641,7,1),4),4,1)</f>
        <v>1</v>
      </c>
      <c r="AN658" s="60" t="str">
        <f ca="1">MID(HEX2BIN(MID($C641,8,1),4),1,1)</f>
        <v>1</v>
      </c>
      <c r="AO658" s="60" t="str">
        <f ca="1">MID(HEX2BIN(MID($C641,8,1),4),2,1)</f>
        <v>0</v>
      </c>
      <c r="AP658" s="60" t="str">
        <f ca="1">MID(HEX2BIN(MID($C641,8,1),4),3,1)</f>
        <v>1</v>
      </c>
      <c r="AQ658" s="60" t="str">
        <f ca="1">MID(HEX2BIN(MID($C641,8,1),4),4,1)</f>
        <v>1</v>
      </c>
      <c r="AR658" s="49" t="str">
        <f t="shared" ca="1" si="874"/>
        <v>00010000</v>
      </c>
      <c r="AS658" s="49" t="str">
        <f t="shared" ca="1" si="875"/>
        <v>10000001</v>
      </c>
      <c r="AT658" s="48" t="str">
        <f t="shared" ca="1" si="876"/>
        <v>00000010</v>
      </c>
      <c r="AU658" s="48" t="str">
        <f t="shared" ca="1" si="877"/>
        <v>11011011</v>
      </c>
      <c r="AV658" s="48">
        <f t="shared" ca="1" si="878"/>
        <v>16</v>
      </c>
      <c r="AW658" s="48">
        <f t="shared" ca="1" si="878"/>
        <v>129</v>
      </c>
      <c r="AX658" s="48">
        <f t="shared" ca="1" si="878"/>
        <v>2</v>
      </c>
      <c r="AY658" s="48">
        <f t="shared" ca="1" si="878"/>
        <v>219</v>
      </c>
      <c r="AZ658" s="50">
        <f t="shared" ca="1" si="879"/>
        <v>276890331</v>
      </c>
    </row>
    <row r="659" spans="1:52" ht="15" thickBot="1" x14ac:dyDescent="0.4"/>
    <row r="660" spans="1:52" x14ac:dyDescent="0.35">
      <c r="A660" t="str">
        <f t="shared" ref="A660:H660" ca="1" si="880">A658</f>
        <v>399EACE7</v>
      </c>
      <c r="B660" t="str">
        <f t="shared" ca="1" si="880"/>
        <v>041A58DF</v>
      </c>
      <c r="C660" t="str">
        <f t="shared" ca="1" si="880"/>
        <v>191A2790</v>
      </c>
      <c r="D660" t="str">
        <f t="shared" ca="1" si="880"/>
        <v>108102DB</v>
      </c>
      <c r="E660" s="29" t="str">
        <f t="shared" ca="1" si="880"/>
        <v>7235A0AA</v>
      </c>
      <c r="F660" s="29" t="str">
        <f t="shared" ca="1" si="880"/>
        <v>5D2014AF</v>
      </c>
      <c r="G660" t="str">
        <f t="shared" ca="1" si="880"/>
        <v>DF89050E</v>
      </c>
      <c r="H660" t="str">
        <f t="shared" ca="1" si="880"/>
        <v>0C21FA89</v>
      </c>
      <c r="I660" s="31"/>
      <c r="J660" s="51" t="s">
        <v>214</v>
      </c>
      <c r="K660" s="52"/>
      <c r="L660" s="34" t="str">
        <f ca="1">MID(HEX2BIN(MID($A660,1,1),4),1,1)</f>
        <v>0</v>
      </c>
      <c r="M660" s="34" t="str">
        <f ca="1">MID(HEX2BIN(MID($A660,1,1),4),2,1)</f>
        <v>0</v>
      </c>
      <c r="N660" s="34" t="str">
        <f ca="1">MID(HEX2BIN(MID($A660,1,1),4),3,1)</f>
        <v>1</v>
      </c>
      <c r="O660" s="34" t="str">
        <f ca="1">MID(HEX2BIN(MID($A660,1,1),4),4,1)</f>
        <v>1</v>
      </c>
      <c r="P660" s="35" t="str">
        <f ca="1">MID(HEX2BIN(MID($A660,2,1),4),1,1)</f>
        <v>1</v>
      </c>
      <c r="Q660" s="35" t="str">
        <f ca="1">MID(HEX2BIN(MID($A660,2,1),4),2,1)</f>
        <v>0</v>
      </c>
      <c r="R660" s="35" t="str">
        <f ca="1">MID(HEX2BIN(MID($A660,2,1),4),3,1)</f>
        <v>0</v>
      </c>
      <c r="S660" s="35" t="str">
        <f ca="1">MID(HEX2BIN(MID($A660,2,1),4),4,1)</f>
        <v>1</v>
      </c>
      <c r="T660" s="36" t="str">
        <f ca="1">MID(HEX2BIN(MID($A660,3,1),4),1,1)</f>
        <v>1</v>
      </c>
      <c r="U660" s="36" t="str">
        <f ca="1">MID(HEX2BIN(MID($A660,3,1),4),2,1)</f>
        <v>0</v>
      </c>
      <c r="V660" s="36" t="str">
        <f ca="1">MID(HEX2BIN(MID($A660,3,1),4),3,1)</f>
        <v>0</v>
      </c>
      <c r="W660" s="36" t="str">
        <f ca="1">MID(HEX2BIN(MID($A660,3,1),4),4,1)</f>
        <v>1</v>
      </c>
      <c r="X660" s="37" t="str">
        <f ca="1">MID(HEX2BIN(MID($A660,4,1),4),1,1)</f>
        <v>1</v>
      </c>
      <c r="Y660" s="37" t="str">
        <f ca="1">MID(HEX2BIN(MID($A660,4,1),4),2,1)</f>
        <v>1</v>
      </c>
      <c r="Z660" s="37" t="str">
        <f ca="1">MID(HEX2BIN(MID($A660,4,1),4),3,1)</f>
        <v>1</v>
      </c>
      <c r="AA660" s="37" t="str">
        <f ca="1">MID(HEX2BIN(MID($A660,4,1),4),4,1)</f>
        <v>0</v>
      </c>
      <c r="AB660" s="34" t="str">
        <f ca="1">MID(HEX2BIN(MID($A660,5,1),4),1,1)</f>
        <v>1</v>
      </c>
      <c r="AC660" s="34" t="str">
        <f ca="1">MID(HEX2BIN(MID($A660,5,1),4),2,1)</f>
        <v>0</v>
      </c>
      <c r="AD660" s="34" t="str">
        <f ca="1">MID(HEX2BIN(MID($A660,5,1),4),3,1)</f>
        <v>1</v>
      </c>
      <c r="AE660" s="34" t="str">
        <f ca="1">MID(HEX2BIN(MID($A660,5,1),4),4,1)</f>
        <v>0</v>
      </c>
      <c r="AF660" s="35" t="str">
        <f ca="1">MID(HEX2BIN(MID($A660,6,1),4),1,1)</f>
        <v>1</v>
      </c>
      <c r="AG660" s="35" t="str">
        <f ca="1">MID(HEX2BIN(MID($A660,6,1),4),2,1)</f>
        <v>1</v>
      </c>
      <c r="AH660" s="35" t="str">
        <f ca="1">MID(HEX2BIN(MID($A660,6,1),4),3,1)</f>
        <v>0</v>
      </c>
      <c r="AI660" s="35" t="str">
        <f ca="1">MID(HEX2BIN(MID($A660,6,1),4),4,1)</f>
        <v>0</v>
      </c>
      <c r="AJ660" s="36" t="str">
        <f ca="1">MID(HEX2BIN(MID($A660,7,1),4),1,1)</f>
        <v>1</v>
      </c>
      <c r="AK660" s="36" t="str">
        <f ca="1">MID(HEX2BIN(MID($A660,7,1),4),2,1)</f>
        <v>1</v>
      </c>
      <c r="AL660" s="36" t="str">
        <f ca="1">MID(HEX2BIN(MID($A660,7,1),4),3,1)</f>
        <v>1</v>
      </c>
      <c r="AM660" s="36" t="str">
        <f ca="1">MID(HEX2BIN(MID($A660,7,1),4),4,1)</f>
        <v>0</v>
      </c>
      <c r="AN660" s="37" t="str">
        <f ca="1">MID(HEX2BIN(MID($A660,8,1),4),1,1)</f>
        <v>0</v>
      </c>
      <c r="AO660" s="37" t="str">
        <f ca="1">MID(HEX2BIN(MID($A660,8,1),4),2,1)</f>
        <v>1</v>
      </c>
      <c r="AP660" s="37" t="str">
        <f ca="1">MID(HEX2BIN(MID($A660,8,1),4),3,1)</f>
        <v>1</v>
      </c>
      <c r="AQ660" s="37" t="str">
        <f ca="1">MID(HEX2BIN(MID($A660,8,1),4),4,1)</f>
        <v>1</v>
      </c>
      <c r="AR660" s="33" t="str">
        <f t="shared" ref="AR660:AR663" ca="1" si="881">_xlfn.CONCAT(L660,M660,N660,O660,P660,Q660,R660,S660)</f>
        <v>00111001</v>
      </c>
      <c r="AS660" s="33" t="str">
        <f t="shared" ref="AS660:AS663" ca="1" si="882">_xlfn.CONCAT(T660,U660,V660,W660,X660,Y660,Z660,AA660)</f>
        <v>10011110</v>
      </c>
      <c r="AT660" s="32" t="str">
        <f t="shared" ref="AT660:AT663" ca="1" si="883">_xlfn.CONCAT(AB660,AC660,AD660,AE660,AF660,AG660,AH660,AI660)</f>
        <v>10101100</v>
      </c>
      <c r="AU660" s="32" t="str">
        <f t="shared" ref="AU660:AU663" ca="1" si="884">_xlfn.CONCAT(AJ660,AK660,AL660,AM660,AN660,AO660,AP660,AQ660)</f>
        <v>11100111</v>
      </c>
      <c r="AV660" s="32">
        <f t="shared" ref="AV660:AY663" ca="1" si="885">BIN2DEC(AR660)</f>
        <v>57</v>
      </c>
      <c r="AW660" s="32">
        <f t="shared" ca="1" si="885"/>
        <v>158</v>
      </c>
      <c r="AX660" s="32">
        <f t="shared" ca="1" si="885"/>
        <v>172</v>
      </c>
      <c r="AY660" s="32">
        <f t="shared" ca="1" si="885"/>
        <v>231</v>
      </c>
      <c r="AZ660" s="38">
        <f t="shared" ref="AZ660:AZ663" ca="1" si="886">(AV660*2^24)+(AW660*2^16)+(AX660*2^8)+AY660</f>
        <v>966700263</v>
      </c>
    </row>
    <row r="661" spans="1:52" ht="15.5" x14ac:dyDescent="0.35">
      <c r="A661" s="55" t="s">
        <v>262</v>
      </c>
      <c r="I661" s="39"/>
      <c r="J661" s="40" t="s">
        <v>215</v>
      </c>
      <c r="K661" s="53">
        <v>2</v>
      </c>
      <c r="L661" s="42" t="str" cm="1">
        <f t="array" aca="1" ref="L661" ca="1">INDIRECT(ADDRESS((ROW(661:661)-1),IF(MOD(COLUMN(L:L)-11-$K661,32)=0,32,MOD(COLUMN(L:L)-11-$K661,32))+11))</f>
        <v>1</v>
      </c>
      <c r="M661" s="42" t="str" cm="1">
        <f t="array" aca="1" ref="M661" ca="1">INDIRECT(ADDRESS((ROW(661:661)-1),IF(MOD(COLUMN(M:M)-11-$K661,32)=0,32,MOD(COLUMN(M:M)-11-$K661,32))+11))</f>
        <v>1</v>
      </c>
      <c r="N661" s="42" t="str" cm="1">
        <f t="array" aca="1" ref="N661" ca="1">INDIRECT(ADDRESS((ROW(661:661)-1),IF(MOD(COLUMN(N:N)-11-$K661,32)=0,32,MOD(COLUMN(N:N)-11-$K661,32))+11))</f>
        <v>0</v>
      </c>
      <c r="O661" s="42" t="str" cm="1">
        <f t="array" aca="1" ref="O661" ca="1">INDIRECT(ADDRESS((ROW(661:661)-1),IF(MOD(COLUMN(O:O)-11-$K661,32)=0,32,MOD(COLUMN(O:O)-11-$K661,32))+11))</f>
        <v>0</v>
      </c>
      <c r="P661" s="43" t="str" cm="1">
        <f t="array" aca="1" ref="P661" ca="1">INDIRECT(ADDRESS((ROW(661:661)-1),IF(MOD(COLUMN(P:P)-11-$K661,32)=0,32,MOD(COLUMN(P:P)-11-$K661,32))+11))</f>
        <v>1</v>
      </c>
      <c r="Q661" s="43" t="str" cm="1">
        <f t="array" aca="1" ref="Q661" ca="1">INDIRECT(ADDRESS((ROW(661:661)-1),IF(MOD(COLUMN(Q:Q)-11-$K661,32)=0,32,MOD(COLUMN(Q:Q)-11-$K661,32))+11))</f>
        <v>1</v>
      </c>
      <c r="R661" s="43" t="str" cm="1">
        <f t="array" aca="1" ref="R661" ca="1">INDIRECT(ADDRESS((ROW(661:661)-1),IF(MOD(COLUMN(R:R)-11-$K661,32)=0,32,MOD(COLUMN(R:R)-11-$K661,32))+11))</f>
        <v>1</v>
      </c>
      <c r="S661" s="43" t="str" cm="1">
        <f t="array" aca="1" ref="S661" ca="1">INDIRECT(ADDRESS((ROW(661:661)-1),IF(MOD(COLUMN(S:S)-11-$K661,32)=0,32,MOD(COLUMN(S:S)-11-$K661,32))+11))</f>
        <v>0</v>
      </c>
      <c r="T661" s="44" t="str" cm="1">
        <f t="array" aca="1" ref="T661" ca="1">INDIRECT(ADDRESS((ROW(661:661)-1),IF(MOD(COLUMN(T:T)-11-$K661,32)=0,32,MOD(COLUMN(T:T)-11-$K661,32))+11))</f>
        <v>0</v>
      </c>
      <c r="U661" s="44" t="str" cm="1">
        <f t="array" aca="1" ref="U661" ca="1">INDIRECT(ADDRESS((ROW(661:661)-1),IF(MOD(COLUMN(U:U)-11-$K661,32)=0,32,MOD(COLUMN(U:U)-11-$K661,32))+11))</f>
        <v>1</v>
      </c>
      <c r="V661" s="44" t="str" cm="1">
        <f t="array" aca="1" ref="V661" ca="1">INDIRECT(ADDRESS((ROW(661:661)-1),IF(MOD(COLUMN(V:V)-11-$K661,32)=0,32,MOD(COLUMN(V:V)-11-$K661,32))+11))</f>
        <v>1</v>
      </c>
      <c r="W661" s="44" t="str" cm="1">
        <f t="array" aca="1" ref="W661" ca="1">INDIRECT(ADDRESS((ROW(661:661)-1),IF(MOD(COLUMN(W:W)-11-$K661,32)=0,32,MOD(COLUMN(W:W)-11-$K661,32))+11))</f>
        <v>0</v>
      </c>
      <c r="X661" s="45" t="str" cm="1">
        <f t="array" aca="1" ref="X661" ca="1">INDIRECT(ADDRESS((ROW(661:661)-1),IF(MOD(COLUMN(X:X)-11-$K661,32)=0,32,MOD(COLUMN(X:X)-11-$K661,32))+11))</f>
        <v>0</v>
      </c>
      <c r="Y661" s="45" t="str" cm="1">
        <f t="array" aca="1" ref="Y661" ca="1">INDIRECT(ADDRESS((ROW(661:661)-1),IF(MOD(COLUMN(Y:Y)-11-$K661,32)=0,32,MOD(COLUMN(Y:Y)-11-$K661,32))+11))</f>
        <v>1</v>
      </c>
      <c r="Z661" s="45" t="str" cm="1">
        <f t="array" aca="1" ref="Z661" ca="1">INDIRECT(ADDRESS((ROW(661:661)-1),IF(MOD(COLUMN(Z:Z)-11-$K661,32)=0,32,MOD(COLUMN(Z:Z)-11-$K661,32))+11))</f>
        <v>1</v>
      </c>
      <c r="AA661" s="45" t="str" cm="1">
        <f t="array" aca="1" ref="AA661" ca="1">INDIRECT(ADDRESS((ROW(661:661)-1),IF(MOD(COLUMN(AA:AA)-11-$K661,32)=0,32,MOD(COLUMN(AA:AA)-11-$K661,32))+11))</f>
        <v>1</v>
      </c>
      <c r="AB661" s="42" t="str" cm="1">
        <f t="array" aca="1" ref="AB661" ca="1">INDIRECT(ADDRESS((ROW(661:661)-1),IF(MOD(COLUMN(AB:AB)-11-$K661,32)=0,32,MOD(COLUMN(AB:AB)-11-$K661,32))+11))</f>
        <v>1</v>
      </c>
      <c r="AC661" s="42" t="str" cm="1">
        <f t="array" aca="1" ref="AC661" ca="1">INDIRECT(ADDRESS((ROW(661:661)-1),IF(MOD(COLUMN(AC:AC)-11-$K661,32)=0,32,MOD(COLUMN(AC:AC)-11-$K661,32))+11))</f>
        <v>0</v>
      </c>
      <c r="AD661" s="42" t="str" cm="1">
        <f t="array" aca="1" ref="AD661" ca="1">INDIRECT(ADDRESS((ROW(661:661)-1),IF(MOD(COLUMN(AD:AD)-11-$K661,32)=0,32,MOD(COLUMN(AD:AD)-11-$K661,32))+11))</f>
        <v>1</v>
      </c>
      <c r="AE661" s="42" t="str" cm="1">
        <f t="array" aca="1" ref="AE661" ca="1">INDIRECT(ADDRESS((ROW(661:661)-1),IF(MOD(COLUMN(AE:AE)-11-$K661,32)=0,32,MOD(COLUMN(AE:AE)-11-$K661,32))+11))</f>
        <v>0</v>
      </c>
      <c r="AF661" s="43" t="str" cm="1">
        <f t="array" aca="1" ref="AF661" ca="1">INDIRECT(ADDRESS((ROW(661:661)-1),IF(MOD(COLUMN(AF:AF)-11-$K661,32)=0,32,MOD(COLUMN(AF:AF)-11-$K661,32))+11))</f>
        <v>1</v>
      </c>
      <c r="AG661" s="43" t="str" cm="1">
        <f t="array" aca="1" ref="AG661" ca="1">INDIRECT(ADDRESS((ROW(661:661)-1),IF(MOD(COLUMN(AG:AG)-11-$K661,32)=0,32,MOD(COLUMN(AG:AG)-11-$K661,32))+11))</f>
        <v>0</v>
      </c>
      <c r="AH661" s="43" t="str" cm="1">
        <f t="array" aca="1" ref="AH661" ca="1">INDIRECT(ADDRESS((ROW(661:661)-1),IF(MOD(COLUMN(AH:AH)-11-$K661,32)=0,32,MOD(COLUMN(AH:AH)-11-$K661,32))+11))</f>
        <v>1</v>
      </c>
      <c r="AI661" s="43" t="str" cm="1">
        <f t="array" aca="1" ref="AI661" ca="1">INDIRECT(ADDRESS((ROW(661:661)-1),IF(MOD(COLUMN(AI:AI)-11-$K661,32)=0,32,MOD(COLUMN(AI:AI)-11-$K661,32))+11))</f>
        <v>1</v>
      </c>
      <c r="AJ661" s="44" t="str" cm="1">
        <f t="array" aca="1" ref="AJ661" ca="1">INDIRECT(ADDRESS((ROW(661:661)-1),IF(MOD(COLUMN(AJ:AJ)-11-$K661,32)=0,32,MOD(COLUMN(AJ:AJ)-11-$K661,32))+11))</f>
        <v>0</v>
      </c>
      <c r="AK661" s="44" t="str" cm="1">
        <f t="array" aca="1" ref="AK661" ca="1">INDIRECT(ADDRESS((ROW(661:661)-1),IF(MOD(COLUMN(AK:AK)-11-$K661,32)=0,32,MOD(COLUMN(AK:AK)-11-$K661,32))+11))</f>
        <v>0</v>
      </c>
      <c r="AL661" s="44" t="str" cm="1">
        <f t="array" aca="1" ref="AL661" ca="1">INDIRECT(ADDRESS((ROW(661:661)-1),IF(MOD(COLUMN(AL:AL)-11-$K661,32)=0,32,MOD(COLUMN(AL:AL)-11-$K661,32))+11))</f>
        <v>1</v>
      </c>
      <c r="AM661" s="44" t="str" cm="1">
        <f t="array" aca="1" ref="AM661" ca="1">INDIRECT(ADDRESS((ROW(661:661)-1),IF(MOD(COLUMN(AM:AM)-11-$K661,32)=0,32,MOD(COLUMN(AM:AM)-11-$K661,32))+11))</f>
        <v>1</v>
      </c>
      <c r="AN661" s="45" t="str" cm="1">
        <f t="array" aca="1" ref="AN661" ca="1">INDIRECT(ADDRESS((ROW(661:661)-1),IF(MOD(COLUMN(AN:AN)-11-$K661,32)=0,32,MOD(COLUMN(AN:AN)-11-$K661,32))+11))</f>
        <v>1</v>
      </c>
      <c r="AO661" s="45" t="str" cm="1">
        <f t="array" aca="1" ref="AO661" ca="1">INDIRECT(ADDRESS((ROW(661:661)-1),IF(MOD(COLUMN(AO:AO)-11-$K661,32)=0,32,MOD(COLUMN(AO:AO)-11-$K661,32))+11))</f>
        <v>0</v>
      </c>
      <c r="AP661" s="45" t="str" cm="1">
        <f t="array" aca="1" ref="AP661" ca="1">INDIRECT(ADDRESS((ROW(661:661)-1),IF(MOD(COLUMN(AP:AP)-11-$K661,32)=0,32,MOD(COLUMN(AP:AP)-11-$K661,32))+11))</f>
        <v>0</v>
      </c>
      <c r="AQ661" s="45" t="str" cm="1">
        <f t="array" aca="1" ref="AQ661" ca="1">INDIRECT(ADDRESS((ROW(661:661)-1),IF(MOD(COLUMN(AQ:AQ)-11-$K661,32)=0,32,MOD(COLUMN(AQ:AQ)-11-$K661,32))+11))</f>
        <v>1</v>
      </c>
      <c r="AR661" s="41" t="str">
        <f t="shared" ca="1" si="881"/>
        <v>11001110</v>
      </c>
      <c r="AS661" s="41" t="str">
        <f t="shared" ca="1" si="882"/>
        <v>01100111</v>
      </c>
      <c r="AT661" s="40" t="str">
        <f t="shared" ca="1" si="883"/>
        <v>10101011</v>
      </c>
      <c r="AU661" s="40" t="str">
        <f t="shared" ca="1" si="884"/>
        <v>00111001</v>
      </c>
      <c r="AV661" s="40">
        <f t="shared" ca="1" si="885"/>
        <v>206</v>
      </c>
      <c r="AW661" s="40">
        <f t="shared" ca="1" si="885"/>
        <v>103</v>
      </c>
      <c r="AX661" s="40">
        <f t="shared" ca="1" si="885"/>
        <v>171</v>
      </c>
      <c r="AY661" s="40">
        <f t="shared" ca="1" si="885"/>
        <v>57</v>
      </c>
      <c r="AZ661" s="46">
        <f t="shared" ca="1" si="886"/>
        <v>3462900537</v>
      </c>
    </row>
    <row r="662" spans="1:52" ht="15" thickBot="1" x14ac:dyDescent="0.4">
      <c r="A662" t="s">
        <v>224</v>
      </c>
      <c r="I662" s="39"/>
      <c r="J662" s="40" t="s">
        <v>215</v>
      </c>
      <c r="K662" s="53">
        <v>13</v>
      </c>
      <c r="L662" s="42" t="str" cm="1">
        <f t="array" aca="1" ref="L662" ca="1">INDIRECT(ADDRESS((ROW(662:662)-2),IF(MOD(COLUMN(L:L)-11-$K662,32)=0,32,MOD(COLUMN(L:L)-11-$K662,32))+11))</f>
        <v>0</v>
      </c>
      <c r="M662" s="42" t="str" cm="1">
        <f t="array" aca="1" ref="M662" ca="1">INDIRECT(ADDRESS((ROW(662:662)-2),IF(MOD(COLUMN(M:M)-11-$K662,32)=0,32,MOD(COLUMN(M:M)-11-$K662,32))+11))</f>
        <v>1</v>
      </c>
      <c r="N662" s="42" t="str" cm="1">
        <f t="array" aca="1" ref="N662" ca="1">INDIRECT(ADDRESS((ROW(662:662)-2),IF(MOD(COLUMN(N:N)-11-$K662,32)=0,32,MOD(COLUMN(N:N)-11-$K662,32))+11))</f>
        <v>1</v>
      </c>
      <c r="O662" s="42" t="str" cm="1">
        <f t="array" aca="1" ref="O662" ca="1">INDIRECT(ADDRESS((ROW(662:662)-2),IF(MOD(COLUMN(O:O)-11-$K662,32)=0,32,MOD(COLUMN(O:O)-11-$K662,32))+11))</f>
        <v>0</v>
      </c>
      <c r="P662" s="43" t="str" cm="1">
        <f t="array" aca="1" ref="P662" ca="1">INDIRECT(ADDRESS((ROW(662:662)-2),IF(MOD(COLUMN(P:P)-11-$K662,32)=0,32,MOD(COLUMN(P:P)-11-$K662,32))+11))</f>
        <v>0</v>
      </c>
      <c r="Q662" s="43" t="str" cm="1">
        <f t="array" aca="1" ref="Q662" ca="1">INDIRECT(ADDRESS((ROW(662:662)-2),IF(MOD(COLUMN(Q:Q)-11-$K662,32)=0,32,MOD(COLUMN(Q:Q)-11-$K662,32))+11))</f>
        <v>1</v>
      </c>
      <c r="R662" s="43" t="str" cm="1">
        <f t="array" aca="1" ref="R662" ca="1">INDIRECT(ADDRESS((ROW(662:662)-2),IF(MOD(COLUMN(R:R)-11-$K662,32)=0,32,MOD(COLUMN(R:R)-11-$K662,32))+11))</f>
        <v>1</v>
      </c>
      <c r="S662" s="43" t="str" cm="1">
        <f t="array" aca="1" ref="S662" ca="1">INDIRECT(ADDRESS((ROW(662:662)-2),IF(MOD(COLUMN(S:S)-11-$K662,32)=0,32,MOD(COLUMN(S:S)-11-$K662,32))+11))</f>
        <v>1</v>
      </c>
      <c r="T662" s="44" t="str" cm="1">
        <f t="array" aca="1" ref="T662" ca="1">INDIRECT(ADDRESS((ROW(662:662)-2),IF(MOD(COLUMN(T:T)-11-$K662,32)=0,32,MOD(COLUMN(T:T)-11-$K662,32))+11))</f>
        <v>0</v>
      </c>
      <c r="U662" s="44" t="str" cm="1">
        <f t="array" aca="1" ref="U662" ca="1">INDIRECT(ADDRESS((ROW(662:662)-2),IF(MOD(COLUMN(U:U)-11-$K662,32)=0,32,MOD(COLUMN(U:U)-11-$K662,32))+11))</f>
        <v>0</v>
      </c>
      <c r="V662" s="44" t="str" cm="1">
        <f t="array" aca="1" ref="V662" ca="1">INDIRECT(ADDRESS((ROW(662:662)-2),IF(MOD(COLUMN(V:V)-11-$K662,32)=0,32,MOD(COLUMN(V:V)-11-$K662,32))+11))</f>
        <v>1</v>
      </c>
      <c r="W662" s="44" t="str" cm="1">
        <f t="array" aca="1" ref="W662" ca="1">INDIRECT(ADDRESS((ROW(662:662)-2),IF(MOD(COLUMN(W:W)-11-$K662,32)=0,32,MOD(COLUMN(W:W)-11-$K662,32))+11))</f>
        <v>1</v>
      </c>
      <c r="X662" s="45" t="str" cm="1">
        <f t="array" aca="1" ref="X662" ca="1">INDIRECT(ADDRESS((ROW(662:662)-2),IF(MOD(COLUMN(X:X)-11-$K662,32)=0,32,MOD(COLUMN(X:X)-11-$K662,32))+11))</f>
        <v>1</v>
      </c>
      <c r="Y662" s="45" t="str" cm="1">
        <f t="array" aca="1" ref="Y662" ca="1">INDIRECT(ADDRESS((ROW(662:662)-2),IF(MOD(COLUMN(Y:Y)-11-$K662,32)=0,32,MOD(COLUMN(Y:Y)-11-$K662,32))+11))</f>
        <v>0</v>
      </c>
      <c r="Z662" s="45" t="str" cm="1">
        <f t="array" aca="1" ref="Z662" ca="1">INDIRECT(ADDRESS((ROW(662:662)-2),IF(MOD(COLUMN(Z:Z)-11-$K662,32)=0,32,MOD(COLUMN(Z:Z)-11-$K662,32))+11))</f>
        <v>0</v>
      </c>
      <c r="AA662" s="45" t="str" cm="1">
        <f t="array" aca="1" ref="AA662" ca="1">INDIRECT(ADDRESS((ROW(662:662)-2),IF(MOD(COLUMN(AA:AA)-11-$K662,32)=0,32,MOD(COLUMN(AA:AA)-11-$K662,32))+11))</f>
        <v>1</v>
      </c>
      <c r="AB662" s="42" t="str" cm="1">
        <f t="array" aca="1" ref="AB662" ca="1">INDIRECT(ADDRESS((ROW(662:662)-2),IF(MOD(COLUMN(AB:AB)-11-$K662,32)=0,32,MOD(COLUMN(AB:AB)-11-$K662,32))+11))</f>
        <v>1</v>
      </c>
      <c r="AC662" s="42" t="str" cm="1">
        <f t="array" aca="1" ref="AC662" ca="1">INDIRECT(ADDRESS((ROW(662:662)-2),IF(MOD(COLUMN(AC:AC)-11-$K662,32)=0,32,MOD(COLUMN(AC:AC)-11-$K662,32))+11))</f>
        <v>1</v>
      </c>
      <c r="AD662" s="42" t="str" cm="1">
        <f t="array" aca="1" ref="AD662" ca="1">INDIRECT(ADDRESS((ROW(662:662)-2),IF(MOD(COLUMN(AD:AD)-11-$K662,32)=0,32,MOD(COLUMN(AD:AD)-11-$K662,32))+11))</f>
        <v>0</v>
      </c>
      <c r="AE662" s="42" t="str" cm="1">
        <f t="array" aca="1" ref="AE662" ca="1">INDIRECT(ADDRESS((ROW(662:662)-2),IF(MOD(COLUMN(AE:AE)-11-$K662,32)=0,32,MOD(COLUMN(AE:AE)-11-$K662,32))+11))</f>
        <v>0</v>
      </c>
      <c r="AF662" s="43" t="str" cm="1">
        <f t="array" aca="1" ref="AF662" ca="1">INDIRECT(ADDRESS((ROW(662:662)-2),IF(MOD(COLUMN(AF:AF)-11-$K662,32)=0,32,MOD(COLUMN(AF:AF)-11-$K662,32))+11))</f>
        <v>1</v>
      </c>
      <c r="AG662" s="43" t="str" cm="1">
        <f t="array" aca="1" ref="AG662" ca="1">INDIRECT(ADDRESS((ROW(662:662)-2),IF(MOD(COLUMN(AG:AG)-11-$K662,32)=0,32,MOD(COLUMN(AG:AG)-11-$K662,32))+11))</f>
        <v>1</v>
      </c>
      <c r="AH662" s="43" t="str" cm="1">
        <f t="array" aca="1" ref="AH662" ca="1">INDIRECT(ADDRESS((ROW(662:662)-2),IF(MOD(COLUMN(AH:AH)-11-$K662,32)=0,32,MOD(COLUMN(AH:AH)-11-$K662,32))+11))</f>
        <v>0</v>
      </c>
      <c r="AI662" s="43" t="str" cm="1">
        <f t="array" aca="1" ref="AI662" ca="1">INDIRECT(ADDRESS((ROW(662:662)-2),IF(MOD(COLUMN(AI:AI)-11-$K662,32)=0,32,MOD(COLUMN(AI:AI)-11-$K662,32))+11))</f>
        <v>0</v>
      </c>
      <c r="AJ662" s="44" t="str" cm="1">
        <f t="array" aca="1" ref="AJ662" ca="1">INDIRECT(ADDRESS((ROW(662:662)-2),IF(MOD(COLUMN(AJ:AJ)-11-$K662,32)=0,32,MOD(COLUMN(AJ:AJ)-11-$K662,32))+11))</f>
        <v>1</v>
      </c>
      <c r="AK662" s="44" t="str" cm="1">
        <f t="array" aca="1" ref="AK662" ca="1">INDIRECT(ADDRESS((ROW(662:662)-2),IF(MOD(COLUMN(AK:AK)-11-$K662,32)=0,32,MOD(COLUMN(AK:AK)-11-$K662,32))+11))</f>
        <v>1</v>
      </c>
      <c r="AL662" s="44" t="str" cm="1">
        <f t="array" aca="1" ref="AL662" ca="1">INDIRECT(ADDRESS((ROW(662:662)-2),IF(MOD(COLUMN(AL:AL)-11-$K662,32)=0,32,MOD(COLUMN(AL:AL)-11-$K662,32))+11))</f>
        <v>1</v>
      </c>
      <c r="AM662" s="44" t="str" cm="1">
        <f t="array" aca="1" ref="AM662" ca="1">INDIRECT(ADDRESS((ROW(662:662)-2),IF(MOD(COLUMN(AM:AM)-11-$K662,32)=0,32,MOD(COLUMN(AM:AM)-11-$K662,32))+11))</f>
        <v>1</v>
      </c>
      <c r="AN662" s="45" t="str" cm="1">
        <f t="array" aca="1" ref="AN662" ca="1">INDIRECT(ADDRESS((ROW(662:662)-2),IF(MOD(COLUMN(AN:AN)-11-$K662,32)=0,32,MOD(COLUMN(AN:AN)-11-$K662,32))+11))</f>
        <v>0</v>
      </c>
      <c r="AO662" s="45" t="str" cm="1">
        <f t="array" aca="1" ref="AO662" ca="1">INDIRECT(ADDRESS((ROW(662:662)-2),IF(MOD(COLUMN(AO:AO)-11-$K662,32)=0,32,MOD(COLUMN(AO:AO)-11-$K662,32))+11))</f>
        <v>1</v>
      </c>
      <c r="AP662" s="45" t="str" cm="1">
        <f t="array" aca="1" ref="AP662" ca="1">INDIRECT(ADDRESS((ROW(662:662)-2),IF(MOD(COLUMN(AP:AP)-11-$K662,32)=0,32,MOD(COLUMN(AP:AP)-11-$K662,32))+11))</f>
        <v>0</v>
      </c>
      <c r="AQ662" s="45" t="str" cm="1">
        <f t="array" aca="1" ref="AQ662" ca="1">INDIRECT(ADDRESS((ROW(662:662)-2),IF(MOD(COLUMN(AQ:AQ)-11-$K662,32)=0,32,MOD(COLUMN(AQ:AQ)-11-$K662,32))+11))</f>
        <v>1</v>
      </c>
      <c r="AR662" s="41" t="str">
        <f t="shared" ca="1" si="881"/>
        <v>01100111</v>
      </c>
      <c r="AS662" s="41" t="str">
        <f t="shared" ca="1" si="882"/>
        <v>00111001</v>
      </c>
      <c r="AT662" s="40" t="str">
        <f t="shared" ca="1" si="883"/>
        <v>11001100</v>
      </c>
      <c r="AU662" s="40" t="str">
        <f t="shared" ca="1" si="884"/>
        <v>11110101</v>
      </c>
      <c r="AV662" s="40">
        <f t="shared" ca="1" si="885"/>
        <v>103</v>
      </c>
      <c r="AW662" s="40">
        <f t="shared" ca="1" si="885"/>
        <v>57</v>
      </c>
      <c r="AX662" s="40">
        <f t="shared" ca="1" si="885"/>
        <v>204</v>
      </c>
      <c r="AY662" s="40">
        <f t="shared" ca="1" si="885"/>
        <v>245</v>
      </c>
      <c r="AZ662" s="46">
        <f t="shared" ca="1" si="886"/>
        <v>1731841269</v>
      </c>
    </row>
    <row r="663" spans="1:52" ht="15" thickBot="1" x14ac:dyDescent="0.4">
      <c r="A663" t="s">
        <v>225</v>
      </c>
      <c r="B663">
        <f ca="1">HEX2DEC(H660)</f>
        <v>203553417</v>
      </c>
      <c r="C663">
        <f ca="1">I668</f>
        <v>2790704399</v>
      </c>
      <c r="D663">
        <f ca="1">I673</f>
        <v>3718776238</v>
      </c>
      <c r="E663" s="30">
        <f>Const!C36</f>
        <v>1294757372</v>
      </c>
      <c r="F663" s="61">
        <f ca="1">Home!F38</f>
        <v>3199306164</v>
      </c>
      <c r="G663" s="54">
        <f ca="1">B663+C663+D663+E663+F663</f>
        <v>11207097590</v>
      </c>
      <c r="I663" s="54">
        <f ca="1">_xlfn.BITXOR(_xlfn.BITXOR(AZ661,AZ662),AZ663)</f>
        <v>3555588906</v>
      </c>
      <c r="J663" s="48" t="s">
        <v>215</v>
      </c>
      <c r="K663" s="56">
        <v>22</v>
      </c>
      <c r="L663" s="57" t="str" cm="1">
        <f t="array" aca="1" ref="L663" ca="1">INDIRECT(ADDRESS((ROW(663:663)-3),IF(MOD(COLUMN(L:L)-11-$K663,32)=0,32,MOD(COLUMN(L:L)-11-$K663,32))+11))</f>
        <v>0</v>
      </c>
      <c r="M663" s="57" t="str" cm="1">
        <f t="array" aca="1" ref="M663" ca="1">INDIRECT(ADDRESS((ROW(663:663)-3),IF(MOD(COLUMN(M:M)-11-$K663,32)=0,32,MOD(COLUMN(M:M)-11-$K663,32))+11))</f>
        <v>1</v>
      </c>
      <c r="N663" s="57" t="str" cm="1">
        <f t="array" aca="1" ref="N663" ca="1">INDIRECT(ADDRESS((ROW(663:663)-3),IF(MOD(COLUMN(N:N)-11-$K663,32)=0,32,MOD(COLUMN(N:N)-11-$K663,32))+11))</f>
        <v>1</v>
      </c>
      <c r="O663" s="57" t="str" cm="1">
        <f t="array" aca="1" ref="O663" ca="1">INDIRECT(ADDRESS((ROW(663:663)-3),IF(MOD(COLUMN(O:O)-11-$K663,32)=0,32,MOD(COLUMN(O:O)-11-$K663,32))+11))</f>
        <v>1</v>
      </c>
      <c r="P663" s="58" t="str" cm="1">
        <f t="array" aca="1" ref="P663" ca="1">INDIRECT(ADDRESS((ROW(663:663)-3),IF(MOD(COLUMN(P:P)-11-$K663,32)=0,32,MOD(COLUMN(P:P)-11-$K663,32))+11))</f>
        <v>1</v>
      </c>
      <c r="Q663" s="58" t="str" cm="1">
        <f t="array" aca="1" ref="Q663" ca="1">INDIRECT(ADDRESS((ROW(663:663)-3),IF(MOD(COLUMN(Q:Q)-11-$K663,32)=0,32,MOD(COLUMN(Q:Q)-11-$K663,32))+11))</f>
        <v>0</v>
      </c>
      <c r="R663" s="58" t="str" cm="1">
        <f t="array" aca="1" ref="R663" ca="1">INDIRECT(ADDRESS((ROW(663:663)-3),IF(MOD(COLUMN(R:R)-11-$K663,32)=0,32,MOD(COLUMN(R:R)-11-$K663,32))+11))</f>
        <v>1</v>
      </c>
      <c r="S663" s="58" t="str" cm="1">
        <f t="array" aca="1" ref="S663" ca="1">INDIRECT(ADDRESS((ROW(663:663)-3),IF(MOD(COLUMN(S:S)-11-$K663,32)=0,32,MOD(COLUMN(S:S)-11-$K663,32))+11))</f>
        <v>0</v>
      </c>
      <c r="T663" s="59" t="str" cm="1">
        <f t="array" aca="1" ref="T663" ca="1">INDIRECT(ADDRESS((ROW(663:663)-3),IF(MOD(COLUMN(T:T)-11-$K663,32)=0,32,MOD(COLUMN(T:T)-11-$K663,32))+11))</f>
        <v>1</v>
      </c>
      <c r="U663" s="59" t="str" cm="1">
        <f t="array" aca="1" ref="U663" ca="1">INDIRECT(ADDRESS((ROW(663:663)-3),IF(MOD(COLUMN(U:U)-11-$K663,32)=0,32,MOD(COLUMN(U:U)-11-$K663,32))+11))</f>
        <v>0</v>
      </c>
      <c r="V663" s="59" t="str" cm="1">
        <f t="array" aca="1" ref="V663" ca="1">INDIRECT(ADDRESS((ROW(663:663)-3),IF(MOD(COLUMN(V:V)-11-$K663,32)=0,32,MOD(COLUMN(V:V)-11-$K663,32))+11))</f>
        <v>1</v>
      </c>
      <c r="W663" s="59" t="str" cm="1">
        <f t="array" aca="1" ref="W663" ca="1">INDIRECT(ADDRESS((ROW(663:663)-3),IF(MOD(COLUMN(W:W)-11-$K663,32)=0,32,MOD(COLUMN(W:W)-11-$K663,32))+11))</f>
        <v>1</v>
      </c>
      <c r="X663" s="60" t="str" cm="1">
        <f t="array" aca="1" ref="X663" ca="1">INDIRECT(ADDRESS((ROW(663:663)-3),IF(MOD(COLUMN(X:X)-11-$K663,32)=0,32,MOD(COLUMN(X:X)-11-$K663,32))+11))</f>
        <v>0</v>
      </c>
      <c r="Y663" s="60" t="str" cm="1">
        <f t="array" aca="1" ref="Y663" ca="1">INDIRECT(ADDRESS((ROW(663:663)-3),IF(MOD(COLUMN(Y:Y)-11-$K663,32)=0,32,MOD(COLUMN(Y:Y)-11-$K663,32))+11))</f>
        <v>0</v>
      </c>
      <c r="Z663" s="60" t="str" cm="1">
        <f t="array" aca="1" ref="Z663" ca="1">INDIRECT(ADDRESS((ROW(663:663)-3),IF(MOD(COLUMN(Z:Z)-11-$K663,32)=0,32,MOD(COLUMN(Z:Z)-11-$K663,32))+11))</f>
        <v>1</v>
      </c>
      <c r="AA663" s="60" t="str" cm="1">
        <f t="array" aca="1" ref="AA663" ca="1">INDIRECT(ADDRESS((ROW(663:663)-3),IF(MOD(COLUMN(AA:AA)-11-$K663,32)=0,32,MOD(COLUMN(AA:AA)-11-$K663,32))+11))</f>
        <v>1</v>
      </c>
      <c r="AB663" s="57" t="str" cm="1">
        <f t="array" aca="1" ref="AB663" ca="1">INDIRECT(ADDRESS((ROW(663:663)-3),IF(MOD(COLUMN(AB:AB)-11-$K663,32)=0,32,MOD(COLUMN(AB:AB)-11-$K663,32))+11))</f>
        <v>1</v>
      </c>
      <c r="AC663" s="57" t="str" cm="1">
        <f t="array" aca="1" ref="AC663" ca="1">INDIRECT(ADDRESS((ROW(663:663)-3),IF(MOD(COLUMN(AC:AC)-11-$K663,32)=0,32,MOD(COLUMN(AC:AC)-11-$K663,32))+11))</f>
        <v>0</v>
      </c>
      <c r="AD663" s="57" t="str" cm="1">
        <f t="array" aca="1" ref="AD663" ca="1">INDIRECT(ADDRESS((ROW(663:663)-3),IF(MOD(COLUMN(AD:AD)-11-$K663,32)=0,32,MOD(COLUMN(AD:AD)-11-$K663,32))+11))</f>
        <v>0</v>
      </c>
      <c r="AE663" s="57" t="str" cm="1">
        <f t="array" aca="1" ref="AE663" ca="1">INDIRECT(ADDRESS((ROW(663:663)-3),IF(MOD(COLUMN(AE:AE)-11-$K663,32)=0,32,MOD(COLUMN(AE:AE)-11-$K663,32))+11))</f>
        <v>1</v>
      </c>
      <c r="AF663" s="58" t="str" cm="1">
        <f t="array" aca="1" ref="AF663" ca="1">INDIRECT(ADDRESS((ROW(663:663)-3),IF(MOD(COLUMN(AF:AF)-11-$K663,32)=0,32,MOD(COLUMN(AF:AF)-11-$K663,32))+11))</f>
        <v>1</v>
      </c>
      <c r="AG663" s="58" t="str" cm="1">
        <f t="array" aca="1" ref="AG663" ca="1">INDIRECT(ADDRESS((ROW(663:663)-3),IF(MOD(COLUMN(AG:AG)-11-$K663,32)=0,32,MOD(COLUMN(AG:AG)-11-$K663,32))+11))</f>
        <v>1</v>
      </c>
      <c r="AH663" s="58" t="str" cm="1">
        <f t="array" aca="1" ref="AH663" ca="1">INDIRECT(ADDRESS((ROW(663:663)-3),IF(MOD(COLUMN(AH:AH)-11-$K663,32)=0,32,MOD(COLUMN(AH:AH)-11-$K663,32))+11))</f>
        <v>0</v>
      </c>
      <c r="AI663" s="58" t="str" cm="1">
        <f t="array" aca="1" ref="AI663" ca="1">INDIRECT(ADDRESS((ROW(663:663)-3),IF(MOD(COLUMN(AI:AI)-11-$K663,32)=0,32,MOD(COLUMN(AI:AI)-11-$K663,32))+11))</f>
        <v>0</v>
      </c>
      <c r="AJ663" s="59" t="str" cm="1">
        <f t="array" aca="1" ref="AJ663" ca="1">INDIRECT(ADDRESS((ROW(663:663)-3),IF(MOD(COLUMN(AJ:AJ)-11-$K663,32)=0,32,MOD(COLUMN(AJ:AJ)-11-$K663,32))+11))</f>
        <v>1</v>
      </c>
      <c r="AK663" s="59" t="str" cm="1">
        <f t="array" aca="1" ref="AK663" ca="1">INDIRECT(ADDRESS((ROW(663:663)-3),IF(MOD(COLUMN(AK:AK)-11-$K663,32)=0,32,MOD(COLUMN(AK:AK)-11-$K663,32))+11))</f>
        <v>1</v>
      </c>
      <c r="AL663" s="59" t="str" cm="1">
        <f t="array" aca="1" ref="AL663" ca="1">INDIRECT(ADDRESS((ROW(663:663)-3),IF(MOD(COLUMN(AL:AL)-11-$K663,32)=0,32,MOD(COLUMN(AL:AL)-11-$K663,32))+11))</f>
        <v>1</v>
      </c>
      <c r="AM663" s="59" t="str" cm="1">
        <f t="array" aca="1" ref="AM663" ca="1">INDIRECT(ADDRESS((ROW(663:663)-3),IF(MOD(COLUMN(AM:AM)-11-$K663,32)=0,32,MOD(COLUMN(AM:AM)-11-$K663,32))+11))</f>
        <v>0</v>
      </c>
      <c r="AN663" s="60" t="str" cm="1">
        <f t="array" aca="1" ref="AN663" ca="1">INDIRECT(ADDRESS((ROW(663:663)-3),IF(MOD(COLUMN(AN:AN)-11-$K663,32)=0,32,MOD(COLUMN(AN:AN)-11-$K663,32))+11))</f>
        <v>0</v>
      </c>
      <c r="AO663" s="60" t="str" cm="1">
        <f t="array" aca="1" ref="AO663" ca="1">INDIRECT(ADDRESS((ROW(663:663)-3),IF(MOD(COLUMN(AO:AO)-11-$K663,32)=0,32,MOD(COLUMN(AO:AO)-11-$K663,32))+11))</f>
        <v>1</v>
      </c>
      <c r="AP663" s="60" t="str" cm="1">
        <f t="array" aca="1" ref="AP663" ca="1">INDIRECT(ADDRESS((ROW(663:663)-3),IF(MOD(COLUMN(AP:AP)-11-$K663,32)=0,32,MOD(COLUMN(AP:AP)-11-$K663,32))+11))</f>
        <v>1</v>
      </c>
      <c r="AQ663" s="60" t="str" cm="1">
        <f t="array" aca="1" ref="AQ663" ca="1">INDIRECT(ADDRESS((ROW(663:663)-3),IF(MOD(COLUMN(AQ:AQ)-11-$K663,32)=0,32,MOD(COLUMN(AQ:AQ)-11-$K663,32))+11))</f>
        <v>0</v>
      </c>
      <c r="AR663" s="49" t="str">
        <f t="shared" ca="1" si="881"/>
        <v>01111010</v>
      </c>
      <c r="AS663" s="49" t="str">
        <f t="shared" ca="1" si="882"/>
        <v>10110011</v>
      </c>
      <c r="AT663" s="48" t="str">
        <f t="shared" ca="1" si="883"/>
        <v>10011100</v>
      </c>
      <c r="AU663" s="48" t="str">
        <f t="shared" ca="1" si="884"/>
        <v>11100110</v>
      </c>
      <c r="AV663" s="48">
        <f t="shared" ca="1" si="885"/>
        <v>122</v>
      </c>
      <c r="AW663" s="48">
        <f t="shared" ca="1" si="885"/>
        <v>179</v>
      </c>
      <c r="AX663" s="48">
        <f t="shared" ca="1" si="885"/>
        <v>156</v>
      </c>
      <c r="AY663" s="48">
        <f t="shared" ca="1" si="885"/>
        <v>230</v>
      </c>
      <c r="AZ663" s="50">
        <f t="shared" ca="1" si="886"/>
        <v>2058591462</v>
      </c>
    </row>
    <row r="664" spans="1:52" ht="15" thickBot="1" x14ac:dyDescent="0.4"/>
    <row r="665" spans="1:52" x14ac:dyDescent="0.35">
      <c r="I665" s="31"/>
      <c r="J665" s="51" t="s">
        <v>216</v>
      </c>
      <c r="K665" s="52"/>
      <c r="L665" s="34" t="str">
        <f ca="1">MID(HEX2BIN(MID($E660,1,1),4),1,1)</f>
        <v>0</v>
      </c>
      <c r="M665" s="34" t="str">
        <f ca="1">MID(HEX2BIN(MID($E660,1,1),4),2,1)</f>
        <v>1</v>
      </c>
      <c r="N665" s="34" t="str">
        <f ca="1">MID(HEX2BIN(MID($E660,1,1),4),3,1)</f>
        <v>1</v>
      </c>
      <c r="O665" s="34" t="str">
        <f ca="1">MID(HEX2BIN(MID($E660,1,1),4),4,1)</f>
        <v>1</v>
      </c>
      <c r="P665" s="35" t="str">
        <f ca="1">MID(HEX2BIN(MID($E660,2,1),4),1,1)</f>
        <v>0</v>
      </c>
      <c r="Q665" s="35" t="str">
        <f ca="1">MID(HEX2BIN(MID($E660,2,1),4),2,1)</f>
        <v>0</v>
      </c>
      <c r="R665" s="35" t="str">
        <f ca="1">MID(HEX2BIN(MID($E660,2,1),4),3,1)</f>
        <v>1</v>
      </c>
      <c r="S665" s="35" t="str">
        <f ca="1">MID(HEX2BIN(MID($E660,2,1),4),4,1)</f>
        <v>0</v>
      </c>
      <c r="T665" s="36" t="str">
        <f ca="1">MID(HEX2BIN(MID($E660,3,1),4),1,1)</f>
        <v>0</v>
      </c>
      <c r="U665" s="36" t="str">
        <f ca="1">MID(HEX2BIN(MID($E660,3,1),4),2,1)</f>
        <v>0</v>
      </c>
      <c r="V665" s="36" t="str">
        <f ca="1">MID(HEX2BIN(MID($E660,3,1),4),3,1)</f>
        <v>1</v>
      </c>
      <c r="W665" s="36" t="str">
        <f ca="1">MID(HEX2BIN(MID($E660,3,1),4),4,1)</f>
        <v>1</v>
      </c>
      <c r="X665" s="37" t="str">
        <f ca="1">MID(HEX2BIN(MID($E660,4,1),4),1,1)</f>
        <v>0</v>
      </c>
      <c r="Y665" s="37" t="str">
        <f ca="1">MID(HEX2BIN(MID($E660,4,1),4),2,1)</f>
        <v>1</v>
      </c>
      <c r="Z665" s="37" t="str">
        <f ca="1">MID(HEX2BIN(MID($E660,4,1),4),3,1)</f>
        <v>0</v>
      </c>
      <c r="AA665" s="37" t="str">
        <f ca="1">MID(HEX2BIN(MID($E660,4,1),4),4,1)</f>
        <v>1</v>
      </c>
      <c r="AB665" s="34" t="str">
        <f ca="1">MID(HEX2BIN(MID($E660,5,1),4),1,1)</f>
        <v>1</v>
      </c>
      <c r="AC665" s="34" t="str">
        <f ca="1">MID(HEX2BIN(MID($E660,5,1),4),2,1)</f>
        <v>0</v>
      </c>
      <c r="AD665" s="34" t="str">
        <f ca="1">MID(HEX2BIN(MID($E660,5,1),4),3,1)</f>
        <v>1</v>
      </c>
      <c r="AE665" s="34" t="str">
        <f ca="1">MID(HEX2BIN(MID($E660,5,1),4),4,1)</f>
        <v>0</v>
      </c>
      <c r="AF665" s="35" t="str">
        <f ca="1">MID(HEX2BIN(MID($E660,6,1),4),1,1)</f>
        <v>0</v>
      </c>
      <c r="AG665" s="35" t="str">
        <f ca="1">MID(HEX2BIN(MID($E660,6,1),4),2,1)</f>
        <v>0</v>
      </c>
      <c r="AH665" s="35" t="str">
        <f ca="1">MID(HEX2BIN(MID($E660,6,1),4),3,1)</f>
        <v>0</v>
      </c>
      <c r="AI665" s="35" t="str">
        <f ca="1">MID(HEX2BIN(MID($E660,6,1),4),4,1)</f>
        <v>0</v>
      </c>
      <c r="AJ665" s="36" t="str">
        <f ca="1">MID(HEX2BIN(MID($E660,7,1),4),1,1)</f>
        <v>1</v>
      </c>
      <c r="AK665" s="36" t="str">
        <f ca="1">MID(HEX2BIN(MID($E660,7,1),4),2,1)</f>
        <v>0</v>
      </c>
      <c r="AL665" s="36" t="str">
        <f ca="1">MID(HEX2BIN(MID($E660,7,1),4),3,1)</f>
        <v>1</v>
      </c>
      <c r="AM665" s="36" t="str">
        <f ca="1">MID(HEX2BIN(MID($E660,7,1),4),4,1)</f>
        <v>0</v>
      </c>
      <c r="AN665" s="37" t="str">
        <f ca="1">MID(HEX2BIN(MID($E660,8,1),4),1,1)</f>
        <v>1</v>
      </c>
      <c r="AO665" s="37" t="str">
        <f ca="1">MID(HEX2BIN(MID($E660,8,1),4),2,1)</f>
        <v>0</v>
      </c>
      <c r="AP665" s="37" t="str">
        <f ca="1">MID(HEX2BIN(MID($E660,8,1),4),3,1)</f>
        <v>1</v>
      </c>
      <c r="AQ665" s="37" t="str">
        <f ca="1">MID(HEX2BIN(MID($E660,8,1),4),4,1)</f>
        <v>0</v>
      </c>
      <c r="AR665" s="33" t="str">
        <f t="shared" ref="AR665:AR668" ca="1" si="887">_xlfn.CONCAT(L665,M665,N665,O665,P665,Q665,R665,S665)</f>
        <v>01110010</v>
      </c>
      <c r="AS665" s="33" t="str">
        <f t="shared" ref="AS665:AS668" ca="1" si="888">_xlfn.CONCAT(T665,U665,V665,W665,X665,Y665,Z665,AA665)</f>
        <v>00110101</v>
      </c>
      <c r="AT665" s="32" t="str">
        <f t="shared" ref="AT665:AT668" ca="1" si="889">_xlfn.CONCAT(AB665,AC665,AD665,AE665,AF665,AG665,AH665,AI665)</f>
        <v>10100000</v>
      </c>
      <c r="AU665" s="32" t="str">
        <f t="shared" ref="AU665:AU668" ca="1" si="890">_xlfn.CONCAT(AJ665,AK665,AL665,AM665,AN665,AO665,AP665,AQ665)</f>
        <v>10101010</v>
      </c>
      <c r="AV665" s="32">
        <f t="shared" ref="AV665:AY668" ca="1" si="891">BIN2DEC(AR665)</f>
        <v>114</v>
      </c>
      <c r="AW665" s="32">
        <f t="shared" ca="1" si="891"/>
        <v>53</v>
      </c>
      <c r="AX665" s="32">
        <f t="shared" ca="1" si="891"/>
        <v>160</v>
      </c>
      <c r="AY665" s="32">
        <f t="shared" ca="1" si="891"/>
        <v>170</v>
      </c>
      <c r="AZ665" s="38">
        <f t="shared" ref="AZ665:AZ668" ca="1" si="892">(AV665*2^24)+(AW665*2^16)+(AX665*2^8)+AY665</f>
        <v>1916117162</v>
      </c>
    </row>
    <row r="666" spans="1:52" ht="15" thickBot="1" x14ac:dyDescent="0.4">
      <c r="A666" t="s">
        <v>227</v>
      </c>
      <c r="I666" s="39"/>
      <c r="J666" s="40" t="s">
        <v>215</v>
      </c>
      <c r="K666" s="53">
        <v>6</v>
      </c>
      <c r="L666" s="42" t="str" cm="1">
        <f t="array" aca="1" ref="L666" ca="1">INDIRECT(ADDRESS((ROW(666:666)-1),IF(MOD(COLUMN(L:L)-11-$K666,32)=0,32,MOD(COLUMN(L:L)-11-$K666,32))+11))</f>
        <v>1</v>
      </c>
      <c r="M666" s="42" t="str" cm="1">
        <f t="array" aca="1" ref="M666" ca="1">INDIRECT(ADDRESS((ROW(666:666)-1),IF(MOD(COLUMN(M:M)-11-$K666,32)=0,32,MOD(COLUMN(M:M)-11-$K666,32))+11))</f>
        <v>0</v>
      </c>
      <c r="N666" s="42" t="str" cm="1">
        <f t="array" aca="1" ref="N666" ca="1">INDIRECT(ADDRESS((ROW(666:666)-1),IF(MOD(COLUMN(N:N)-11-$K666,32)=0,32,MOD(COLUMN(N:N)-11-$K666,32))+11))</f>
        <v>1</v>
      </c>
      <c r="O666" s="42" t="str" cm="1">
        <f t="array" aca="1" ref="O666" ca="1">INDIRECT(ADDRESS((ROW(666:666)-1),IF(MOD(COLUMN(O:O)-11-$K666,32)=0,32,MOD(COLUMN(O:O)-11-$K666,32))+11))</f>
        <v>0</v>
      </c>
      <c r="P666" s="43" t="str" cm="1">
        <f t="array" aca="1" ref="P666" ca="1">INDIRECT(ADDRESS((ROW(666:666)-1),IF(MOD(COLUMN(P:P)-11-$K666,32)=0,32,MOD(COLUMN(P:P)-11-$K666,32))+11))</f>
        <v>1</v>
      </c>
      <c r="Q666" s="43" t="str" cm="1">
        <f t="array" aca="1" ref="Q666" ca="1">INDIRECT(ADDRESS((ROW(666:666)-1),IF(MOD(COLUMN(Q:Q)-11-$K666,32)=0,32,MOD(COLUMN(Q:Q)-11-$K666,32))+11))</f>
        <v>0</v>
      </c>
      <c r="R666" s="43" t="str" cm="1">
        <f t="array" aca="1" ref="R666" ca="1">INDIRECT(ADDRESS((ROW(666:666)-1),IF(MOD(COLUMN(R:R)-11-$K666,32)=0,32,MOD(COLUMN(R:R)-11-$K666,32))+11))</f>
        <v>0</v>
      </c>
      <c r="S666" s="43" t="str" cm="1">
        <f t="array" aca="1" ref="S666" ca="1">INDIRECT(ADDRESS((ROW(666:666)-1),IF(MOD(COLUMN(S:S)-11-$K666,32)=0,32,MOD(COLUMN(S:S)-11-$K666,32))+11))</f>
        <v>1</v>
      </c>
      <c r="T666" s="44" t="str" cm="1">
        <f t="array" aca="1" ref="T666" ca="1">INDIRECT(ADDRESS((ROW(666:666)-1),IF(MOD(COLUMN(T:T)-11-$K666,32)=0,32,MOD(COLUMN(T:T)-11-$K666,32))+11))</f>
        <v>1</v>
      </c>
      <c r="U666" s="44" t="str" cm="1">
        <f t="array" aca="1" ref="U666" ca="1">INDIRECT(ADDRESS((ROW(666:666)-1),IF(MOD(COLUMN(U:U)-11-$K666,32)=0,32,MOD(COLUMN(U:U)-11-$K666,32))+11))</f>
        <v>1</v>
      </c>
      <c r="V666" s="44" t="str" cm="1">
        <f t="array" aca="1" ref="V666" ca="1">INDIRECT(ADDRESS((ROW(666:666)-1),IF(MOD(COLUMN(V:V)-11-$K666,32)=0,32,MOD(COLUMN(V:V)-11-$K666,32))+11))</f>
        <v>0</v>
      </c>
      <c r="W666" s="44" t="str" cm="1">
        <f t="array" aca="1" ref="W666" ca="1">INDIRECT(ADDRESS((ROW(666:666)-1),IF(MOD(COLUMN(W:W)-11-$K666,32)=0,32,MOD(COLUMN(W:W)-11-$K666,32))+11))</f>
        <v>0</v>
      </c>
      <c r="X666" s="45" t="str" cm="1">
        <f t="array" aca="1" ref="X666" ca="1">INDIRECT(ADDRESS((ROW(666:666)-1),IF(MOD(COLUMN(X:X)-11-$K666,32)=0,32,MOD(COLUMN(X:X)-11-$K666,32))+11))</f>
        <v>1</v>
      </c>
      <c r="Y666" s="45" t="str" cm="1">
        <f t="array" aca="1" ref="Y666" ca="1">INDIRECT(ADDRESS((ROW(666:666)-1),IF(MOD(COLUMN(Y:Y)-11-$K666,32)=0,32,MOD(COLUMN(Y:Y)-11-$K666,32))+11))</f>
        <v>0</v>
      </c>
      <c r="Z666" s="45" t="str" cm="1">
        <f t="array" aca="1" ref="Z666" ca="1">INDIRECT(ADDRESS((ROW(666:666)-1),IF(MOD(COLUMN(Z:Z)-11-$K666,32)=0,32,MOD(COLUMN(Z:Z)-11-$K666,32))+11))</f>
        <v>0</v>
      </c>
      <c r="AA666" s="45" t="str" cm="1">
        <f t="array" aca="1" ref="AA666" ca="1">INDIRECT(ADDRESS((ROW(666:666)-1),IF(MOD(COLUMN(AA:AA)-11-$K666,32)=0,32,MOD(COLUMN(AA:AA)-11-$K666,32))+11))</f>
        <v>0</v>
      </c>
      <c r="AB666" s="42" t="str" cm="1">
        <f t="array" aca="1" ref="AB666" ca="1">INDIRECT(ADDRESS((ROW(666:666)-1),IF(MOD(COLUMN(AB:AB)-11-$K666,32)=0,32,MOD(COLUMN(AB:AB)-11-$K666,32))+11))</f>
        <v>1</v>
      </c>
      <c r="AC666" s="42" t="str" cm="1">
        <f t="array" aca="1" ref="AC666" ca="1">INDIRECT(ADDRESS((ROW(666:666)-1),IF(MOD(COLUMN(AC:AC)-11-$K666,32)=0,32,MOD(COLUMN(AC:AC)-11-$K666,32))+11))</f>
        <v>1</v>
      </c>
      <c r="AD666" s="42" t="str" cm="1">
        <f t="array" aca="1" ref="AD666" ca="1">INDIRECT(ADDRESS((ROW(666:666)-1),IF(MOD(COLUMN(AD:AD)-11-$K666,32)=0,32,MOD(COLUMN(AD:AD)-11-$K666,32))+11))</f>
        <v>0</v>
      </c>
      <c r="AE666" s="42" t="str" cm="1">
        <f t="array" aca="1" ref="AE666" ca="1">INDIRECT(ADDRESS((ROW(666:666)-1),IF(MOD(COLUMN(AE:AE)-11-$K666,32)=0,32,MOD(COLUMN(AE:AE)-11-$K666,32))+11))</f>
        <v>1</v>
      </c>
      <c r="AF666" s="43" t="str" cm="1">
        <f t="array" aca="1" ref="AF666" ca="1">INDIRECT(ADDRESS((ROW(666:666)-1),IF(MOD(COLUMN(AF:AF)-11-$K666,32)=0,32,MOD(COLUMN(AF:AF)-11-$K666,32))+11))</f>
        <v>0</v>
      </c>
      <c r="AG666" s="43" t="str" cm="1">
        <f t="array" aca="1" ref="AG666" ca="1">INDIRECT(ADDRESS((ROW(666:666)-1),IF(MOD(COLUMN(AG:AG)-11-$K666,32)=0,32,MOD(COLUMN(AG:AG)-11-$K666,32))+11))</f>
        <v>1</v>
      </c>
      <c r="AH666" s="43" t="str" cm="1">
        <f t="array" aca="1" ref="AH666" ca="1">INDIRECT(ADDRESS((ROW(666:666)-1),IF(MOD(COLUMN(AH:AH)-11-$K666,32)=0,32,MOD(COLUMN(AH:AH)-11-$K666,32))+11))</f>
        <v>1</v>
      </c>
      <c r="AI666" s="43" t="str" cm="1">
        <f t="array" aca="1" ref="AI666" ca="1">INDIRECT(ADDRESS((ROW(666:666)-1),IF(MOD(COLUMN(AI:AI)-11-$K666,32)=0,32,MOD(COLUMN(AI:AI)-11-$K666,32))+11))</f>
        <v>0</v>
      </c>
      <c r="AJ666" s="44" t="str" cm="1">
        <f t="array" aca="1" ref="AJ666" ca="1">INDIRECT(ADDRESS((ROW(666:666)-1),IF(MOD(COLUMN(AJ:AJ)-11-$K666,32)=0,32,MOD(COLUMN(AJ:AJ)-11-$K666,32))+11))</f>
        <v>1</v>
      </c>
      <c r="AK666" s="44" t="str" cm="1">
        <f t="array" aca="1" ref="AK666" ca="1">INDIRECT(ADDRESS((ROW(666:666)-1),IF(MOD(COLUMN(AK:AK)-11-$K666,32)=0,32,MOD(COLUMN(AK:AK)-11-$K666,32))+11))</f>
        <v>0</v>
      </c>
      <c r="AL666" s="44" t="str" cm="1">
        <f t="array" aca="1" ref="AL666" ca="1">INDIRECT(ADDRESS((ROW(666:666)-1),IF(MOD(COLUMN(AL:AL)-11-$K666,32)=0,32,MOD(COLUMN(AL:AL)-11-$K666,32))+11))</f>
        <v>0</v>
      </c>
      <c r="AM666" s="44" t="str" cm="1">
        <f t="array" aca="1" ref="AM666" ca="1">INDIRECT(ADDRESS((ROW(666:666)-1),IF(MOD(COLUMN(AM:AM)-11-$K666,32)=0,32,MOD(COLUMN(AM:AM)-11-$K666,32))+11))</f>
        <v>0</v>
      </c>
      <c r="AN666" s="45" t="str" cm="1">
        <f t="array" aca="1" ref="AN666" ca="1">INDIRECT(ADDRESS((ROW(666:666)-1),IF(MOD(COLUMN(AN:AN)-11-$K666,32)=0,32,MOD(COLUMN(AN:AN)-11-$K666,32))+11))</f>
        <v>0</v>
      </c>
      <c r="AO666" s="45" t="str" cm="1">
        <f t="array" aca="1" ref="AO666" ca="1">INDIRECT(ADDRESS((ROW(666:666)-1),IF(MOD(COLUMN(AO:AO)-11-$K666,32)=0,32,MOD(COLUMN(AO:AO)-11-$K666,32))+11))</f>
        <v>0</v>
      </c>
      <c r="AP666" s="45" t="str" cm="1">
        <f t="array" aca="1" ref="AP666" ca="1">INDIRECT(ADDRESS((ROW(666:666)-1),IF(MOD(COLUMN(AP:AP)-11-$K666,32)=0,32,MOD(COLUMN(AP:AP)-11-$K666,32))+11))</f>
        <v>1</v>
      </c>
      <c r="AQ666" s="45" t="str" cm="1">
        <f t="array" aca="1" ref="AQ666" ca="1">INDIRECT(ADDRESS((ROW(666:666)-1),IF(MOD(COLUMN(AQ:AQ)-11-$K666,32)=0,32,MOD(COLUMN(AQ:AQ)-11-$K666,32))+11))</f>
        <v>0</v>
      </c>
      <c r="AR666" s="41" t="str">
        <f t="shared" ca="1" si="887"/>
        <v>10101001</v>
      </c>
      <c r="AS666" s="41" t="str">
        <f t="shared" ca="1" si="888"/>
        <v>11001000</v>
      </c>
      <c r="AT666" s="40" t="str">
        <f t="shared" ca="1" si="889"/>
        <v>11010110</v>
      </c>
      <c r="AU666" s="40" t="str">
        <f t="shared" ca="1" si="890"/>
        <v>10000010</v>
      </c>
      <c r="AV666" s="40">
        <f t="shared" ca="1" si="891"/>
        <v>169</v>
      </c>
      <c r="AW666" s="40">
        <f t="shared" ca="1" si="891"/>
        <v>200</v>
      </c>
      <c r="AX666" s="40">
        <f t="shared" ca="1" si="891"/>
        <v>214</v>
      </c>
      <c r="AY666" s="40">
        <f t="shared" ca="1" si="891"/>
        <v>130</v>
      </c>
      <c r="AZ666" s="46">
        <f t="shared" ca="1" si="892"/>
        <v>2848511618</v>
      </c>
    </row>
    <row r="667" spans="1:52" ht="15" thickBot="1" x14ac:dyDescent="0.4">
      <c r="A667" t="s">
        <v>228</v>
      </c>
      <c r="B667">
        <f ca="1">I663</f>
        <v>3555588906</v>
      </c>
      <c r="C667">
        <f ca="1">I677</f>
        <v>421145815</v>
      </c>
      <c r="G667" s="54">
        <f ca="1">B667+C667</f>
        <v>3976734721</v>
      </c>
      <c r="I667" s="39"/>
      <c r="J667" s="40" t="s">
        <v>215</v>
      </c>
      <c r="K667" s="53">
        <v>11</v>
      </c>
      <c r="L667" s="42" t="str" cm="1">
        <f t="array" aca="1" ref="L667" ca="1">INDIRECT(ADDRESS((ROW(667:667)-2),IF(MOD(COLUMN(L:L)-11-$K667,32)=0,32,MOD(COLUMN(L:L)-11-$K667,32))+11))</f>
        <v>0</v>
      </c>
      <c r="M667" s="42" t="str" cm="1">
        <f t="array" aca="1" ref="M667" ca="1">INDIRECT(ADDRESS((ROW(667:667)-2),IF(MOD(COLUMN(M:M)-11-$K667,32)=0,32,MOD(COLUMN(M:M)-11-$K667,32))+11))</f>
        <v>0</v>
      </c>
      <c r="N667" s="42" t="str" cm="1">
        <f t="array" aca="1" ref="N667" ca="1">INDIRECT(ADDRESS((ROW(667:667)-2),IF(MOD(COLUMN(N:N)-11-$K667,32)=0,32,MOD(COLUMN(N:N)-11-$K667,32))+11))</f>
        <v>0</v>
      </c>
      <c r="O667" s="42" t="str" cm="1">
        <f t="array" aca="1" ref="O667" ca="1">INDIRECT(ADDRESS((ROW(667:667)-2),IF(MOD(COLUMN(O:O)-11-$K667,32)=0,32,MOD(COLUMN(O:O)-11-$K667,32))+11))</f>
        <v>1</v>
      </c>
      <c r="P667" s="43" t="str" cm="1">
        <f t="array" aca="1" ref="P667" ca="1">INDIRECT(ADDRESS((ROW(667:667)-2),IF(MOD(COLUMN(P:P)-11-$K667,32)=0,32,MOD(COLUMN(P:P)-11-$K667,32))+11))</f>
        <v>0</v>
      </c>
      <c r="Q667" s="43" t="str" cm="1">
        <f t="array" aca="1" ref="Q667" ca="1">INDIRECT(ADDRESS((ROW(667:667)-2),IF(MOD(COLUMN(Q:Q)-11-$K667,32)=0,32,MOD(COLUMN(Q:Q)-11-$K667,32))+11))</f>
        <v>1</v>
      </c>
      <c r="R667" s="43" t="str" cm="1">
        <f t="array" aca="1" ref="R667" ca="1">INDIRECT(ADDRESS((ROW(667:667)-2),IF(MOD(COLUMN(R:R)-11-$K667,32)=0,32,MOD(COLUMN(R:R)-11-$K667,32))+11))</f>
        <v>0</v>
      </c>
      <c r="S667" s="43" t="str" cm="1">
        <f t="array" aca="1" ref="S667" ca="1">INDIRECT(ADDRESS((ROW(667:667)-2),IF(MOD(COLUMN(S:S)-11-$K667,32)=0,32,MOD(COLUMN(S:S)-11-$K667,32))+11))</f>
        <v>1</v>
      </c>
      <c r="T667" s="44" t="str" cm="1">
        <f t="array" aca="1" ref="T667" ca="1">INDIRECT(ADDRESS((ROW(667:667)-2),IF(MOD(COLUMN(T:T)-11-$K667,32)=0,32,MOD(COLUMN(T:T)-11-$K667,32))+11))</f>
        <v>0</v>
      </c>
      <c r="U667" s="44" t="str" cm="1">
        <f t="array" aca="1" ref="U667" ca="1">INDIRECT(ADDRESS((ROW(667:667)-2),IF(MOD(COLUMN(U:U)-11-$K667,32)=0,32,MOD(COLUMN(U:U)-11-$K667,32))+11))</f>
        <v>1</v>
      </c>
      <c r="V667" s="44" t="str" cm="1">
        <f t="array" aca="1" ref="V667" ca="1">INDIRECT(ADDRESS((ROW(667:667)-2),IF(MOD(COLUMN(V:V)-11-$K667,32)=0,32,MOD(COLUMN(V:V)-11-$K667,32))+11))</f>
        <v>0</v>
      </c>
      <c r="W667" s="44" t="str" cm="1">
        <f t="array" aca="1" ref="W667" ca="1">INDIRECT(ADDRESS((ROW(667:667)-2),IF(MOD(COLUMN(W:W)-11-$K667,32)=0,32,MOD(COLUMN(W:W)-11-$K667,32))+11))</f>
        <v>0</v>
      </c>
      <c r="X667" s="45" t="str" cm="1">
        <f t="array" aca="1" ref="X667" ca="1">INDIRECT(ADDRESS((ROW(667:667)-2),IF(MOD(COLUMN(X:X)-11-$K667,32)=0,32,MOD(COLUMN(X:X)-11-$K667,32))+11))</f>
        <v>1</v>
      </c>
      <c r="Y667" s="45" t="str" cm="1">
        <f t="array" aca="1" ref="Y667" ca="1">INDIRECT(ADDRESS((ROW(667:667)-2),IF(MOD(COLUMN(Y:Y)-11-$K667,32)=0,32,MOD(COLUMN(Y:Y)-11-$K667,32))+11))</f>
        <v>1</v>
      </c>
      <c r="Z667" s="45" t="str" cm="1">
        <f t="array" aca="1" ref="Z667" ca="1">INDIRECT(ADDRESS((ROW(667:667)-2),IF(MOD(COLUMN(Z:Z)-11-$K667,32)=0,32,MOD(COLUMN(Z:Z)-11-$K667,32))+11))</f>
        <v>1</v>
      </c>
      <c r="AA667" s="45" t="str" cm="1">
        <f t="array" aca="1" ref="AA667" ca="1">INDIRECT(ADDRESS((ROW(667:667)-2),IF(MOD(COLUMN(AA:AA)-11-$K667,32)=0,32,MOD(COLUMN(AA:AA)-11-$K667,32))+11))</f>
        <v>0</v>
      </c>
      <c r="AB667" s="42" t="str" cm="1">
        <f t="array" aca="1" ref="AB667" ca="1">INDIRECT(ADDRESS((ROW(667:667)-2),IF(MOD(COLUMN(AB:AB)-11-$K667,32)=0,32,MOD(COLUMN(AB:AB)-11-$K667,32))+11))</f>
        <v>0</v>
      </c>
      <c r="AC667" s="42" t="str" cm="1">
        <f t="array" aca="1" ref="AC667" ca="1">INDIRECT(ADDRESS((ROW(667:667)-2),IF(MOD(COLUMN(AC:AC)-11-$K667,32)=0,32,MOD(COLUMN(AC:AC)-11-$K667,32))+11))</f>
        <v>1</v>
      </c>
      <c r="AD667" s="42" t="str" cm="1">
        <f t="array" aca="1" ref="AD667" ca="1">INDIRECT(ADDRESS((ROW(667:667)-2),IF(MOD(COLUMN(AD:AD)-11-$K667,32)=0,32,MOD(COLUMN(AD:AD)-11-$K667,32))+11))</f>
        <v>0</v>
      </c>
      <c r="AE667" s="42" t="str" cm="1">
        <f t="array" aca="1" ref="AE667" ca="1">INDIRECT(ADDRESS((ROW(667:667)-2),IF(MOD(COLUMN(AE:AE)-11-$K667,32)=0,32,MOD(COLUMN(AE:AE)-11-$K667,32))+11))</f>
        <v>0</v>
      </c>
      <c r="AF667" s="43" t="str" cm="1">
        <f t="array" aca="1" ref="AF667" ca="1">INDIRECT(ADDRESS((ROW(667:667)-2),IF(MOD(COLUMN(AF:AF)-11-$K667,32)=0,32,MOD(COLUMN(AF:AF)-11-$K667,32))+11))</f>
        <v>0</v>
      </c>
      <c r="AG667" s="43" t="str" cm="1">
        <f t="array" aca="1" ref="AG667" ca="1">INDIRECT(ADDRESS((ROW(667:667)-2),IF(MOD(COLUMN(AG:AG)-11-$K667,32)=0,32,MOD(COLUMN(AG:AG)-11-$K667,32))+11))</f>
        <v>1</v>
      </c>
      <c r="AH667" s="43" t="str" cm="1">
        <f t="array" aca="1" ref="AH667" ca="1">INDIRECT(ADDRESS((ROW(667:667)-2),IF(MOD(COLUMN(AH:AH)-11-$K667,32)=0,32,MOD(COLUMN(AH:AH)-11-$K667,32))+11))</f>
        <v>1</v>
      </c>
      <c r="AI667" s="43" t="str" cm="1">
        <f t="array" aca="1" ref="AI667" ca="1">INDIRECT(ADDRESS((ROW(667:667)-2),IF(MOD(COLUMN(AI:AI)-11-$K667,32)=0,32,MOD(COLUMN(AI:AI)-11-$K667,32))+11))</f>
        <v>0</v>
      </c>
      <c r="AJ667" s="44" t="str" cm="1">
        <f t="array" aca="1" ref="AJ667" ca="1">INDIRECT(ADDRESS((ROW(667:667)-2),IF(MOD(COLUMN(AJ:AJ)-11-$K667,32)=0,32,MOD(COLUMN(AJ:AJ)-11-$K667,32))+11))</f>
        <v>1</v>
      </c>
      <c r="AK667" s="44" t="str" cm="1">
        <f t="array" aca="1" ref="AK667" ca="1">INDIRECT(ADDRESS((ROW(667:667)-2),IF(MOD(COLUMN(AK:AK)-11-$K667,32)=0,32,MOD(COLUMN(AK:AK)-11-$K667,32))+11))</f>
        <v>0</v>
      </c>
      <c r="AL667" s="44" t="str" cm="1">
        <f t="array" aca="1" ref="AL667" ca="1">INDIRECT(ADDRESS((ROW(667:667)-2),IF(MOD(COLUMN(AL:AL)-11-$K667,32)=0,32,MOD(COLUMN(AL:AL)-11-$K667,32))+11))</f>
        <v>1</v>
      </c>
      <c r="AM667" s="44" t="str" cm="1">
        <f t="array" aca="1" ref="AM667" ca="1">INDIRECT(ADDRESS((ROW(667:667)-2),IF(MOD(COLUMN(AM:AM)-11-$K667,32)=0,32,MOD(COLUMN(AM:AM)-11-$K667,32))+11))</f>
        <v>1</v>
      </c>
      <c r="AN667" s="45" t="str" cm="1">
        <f t="array" aca="1" ref="AN667" ca="1">INDIRECT(ADDRESS((ROW(667:667)-2),IF(MOD(COLUMN(AN:AN)-11-$K667,32)=0,32,MOD(COLUMN(AN:AN)-11-$K667,32))+11))</f>
        <v>0</v>
      </c>
      <c r="AO667" s="45" t="str" cm="1">
        <f t="array" aca="1" ref="AO667" ca="1">INDIRECT(ADDRESS((ROW(667:667)-2),IF(MOD(COLUMN(AO:AO)-11-$K667,32)=0,32,MOD(COLUMN(AO:AO)-11-$K667,32))+11))</f>
        <v>1</v>
      </c>
      <c r="AP667" s="45" t="str" cm="1">
        <f t="array" aca="1" ref="AP667" ca="1">INDIRECT(ADDRESS((ROW(667:667)-2),IF(MOD(COLUMN(AP:AP)-11-$K667,32)=0,32,MOD(COLUMN(AP:AP)-11-$K667,32))+11))</f>
        <v>0</v>
      </c>
      <c r="AQ667" s="45" t="str" cm="1">
        <f t="array" aca="1" ref="AQ667" ca="1">INDIRECT(ADDRESS((ROW(667:667)-2),IF(MOD(COLUMN(AQ:AQ)-11-$K667,32)=0,32,MOD(COLUMN(AQ:AQ)-11-$K667,32))+11))</f>
        <v>0</v>
      </c>
      <c r="AR667" s="41" t="str">
        <f t="shared" ca="1" si="887"/>
        <v>00010101</v>
      </c>
      <c r="AS667" s="41" t="str">
        <f t="shared" ca="1" si="888"/>
        <v>01001110</v>
      </c>
      <c r="AT667" s="40" t="str">
        <f t="shared" ca="1" si="889"/>
        <v>01000110</v>
      </c>
      <c r="AU667" s="40" t="str">
        <f t="shared" ca="1" si="890"/>
        <v>10110100</v>
      </c>
      <c r="AV667" s="40">
        <f t="shared" ca="1" si="891"/>
        <v>21</v>
      </c>
      <c r="AW667" s="40">
        <f t="shared" ca="1" si="891"/>
        <v>78</v>
      </c>
      <c r="AX667" s="40">
        <f t="shared" ca="1" si="891"/>
        <v>70</v>
      </c>
      <c r="AY667" s="40">
        <f t="shared" ca="1" si="891"/>
        <v>180</v>
      </c>
      <c r="AZ667" s="46">
        <f t="shared" ca="1" si="892"/>
        <v>357451444</v>
      </c>
    </row>
    <row r="668" spans="1:52" ht="15" thickBot="1" x14ac:dyDescent="0.4">
      <c r="I668" s="54">
        <f ca="1">_xlfn.BITXOR(_xlfn.BITXOR(AZ666,AZ667),AZ668)</f>
        <v>2790704399</v>
      </c>
      <c r="J668" s="48" t="s">
        <v>215</v>
      </c>
      <c r="K668" s="56">
        <v>25</v>
      </c>
      <c r="L668" s="57" t="str" cm="1">
        <f t="array" aca="1" ref="L668" ca="1">INDIRECT(ADDRESS((ROW(668:668)-3),IF(MOD(COLUMN(L:L)-11-$K668,32)=0,32,MOD(COLUMN(L:L)-11-$K668,32))+11))</f>
        <v>0</v>
      </c>
      <c r="M668" s="57" t="str" cm="1">
        <f t="array" aca="1" ref="M668" ca="1">INDIRECT(ADDRESS((ROW(668:668)-3),IF(MOD(COLUMN(M:M)-11-$K668,32)=0,32,MOD(COLUMN(M:M)-11-$K668,32))+11))</f>
        <v>0</v>
      </c>
      <c r="N668" s="57" t="str" cm="1">
        <f t="array" aca="1" ref="N668" ca="1">INDIRECT(ADDRESS((ROW(668:668)-3),IF(MOD(COLUMN(N:N)-11-$K668,32)=0,32,MOD(COLUMN(N:N)-11-$K668,32))+11))</f>
        <v>0</v>
      </c>
      <c r="O668" s="57" t="str" cm="1">
        <f t="array" aca="1" ref="O668" ca="1">INDIRECT(ADDRESS((ROW(668:668)-3),IF(MOD(COLUMN(O:O)-11-$K668,32)=0,32,MOD(COLUMN(O:O)-11-$K668,32))+11))</f>
        <v>1</v>
      </c>
      <c r="P668" s="58" t="str" cm="1">
        <f t="array" aca="1" ref="P668" ca="1">INDIRECT(ADDRESS((ROW(668:668)-3),IF(MOD(COLUMN(P:P)-11-$K668,32)=0,32,MOD(COLUMN(P:P)-11-$K668,32))+11))</f>
        <v>1</v>
      </c>
      <c r="Q668" s="58" t="str" cm="1">
        <f t="array" aca="1" ref="Q668" ca="1">INDIRECT(ADDRESS((ROW(668:668)-3),IF(MOD(COLUMN(Q:Q)-11-$K668,32)=0,32,MOD(COLUMN(Q:Q)-11-$K668,32))+11))</f>
        <v>0</v>
      </c>
      <c r="R668" s="58" t="str" cm="1">
        <f t="array" aca="1" ref="R668" ca="1">INDIRECT(ADDRESS((ROW(668:668)-3),IF(MOD(COLUMN(R:R)-11-$K668,32)=0,32,MOD(COLUMN(R:R)-11-$K668,32))+11))</f>
        <v>1</v>
      </c>
      <c r="S668" s="58" t="str" cm="1">
        <f t="array" aca="1" ref="S668" ca="1">INDIRECT(ADDRESS((ROW(668:668)-3),IF(MOD(COLUMN(S:S)-11-$K668,32)=0,32,MOD(COLUMN(S:S)-11-$K668,32))+11))</f>
        <v>0</v>
      </c>
      <c r="T668" s="59" t="str" cm="1">
        <f t="array" aca="1" ref="T668" ca="1">INDIRECT(ADDRESS((ROW(668:668)-3),IF(MOD(COLUMN(T:T)-11-$K668,32)=0,32,MOD(COLUMN(T:T)-11-$K668,32))+11))</f>
        <v>1</v>
      </c>
      <c r="U668" s="59" t="str" cm="1">
        <f t="array" aca="1" ref="U668" ca="1">INDIRECT(ADDRESS((ROW(668:668)-3),IF(MOD(COLUMN(U:U)-11-$K668,32)=0,32,MOD(COLUMN(U:U)-11-$K668,32))+11))</f>
        <v>1</v>
      </c>
      <c r="V668" s="59" t="str" cm="1">
        <f t="array" aca="1" ref="V668" ca="1">INDIRECT(ADDRESS((ROW(668:668)-3),IF(MOD(COLUMN(V:V)-11-$K668,32)=0,32,MOD(COLUMN(V:V)-11-$K668,32))+11))</f>
        <v>0</v>
      </c>
      <c r="W668" s="59" t="str" cm="1">
        <f t="array" aca="1" ref="W668" ca="1">INDIRECT(ADDRESS((ROW(668:668)-3),IF(MOD(COLUMN(W:W)-11-$K668,32)=0,32,MOD(COLUMN(W:W)-11-$K668,32))+11))</f>
        <v>1</v>
      </c>
      <c r="X668" s="60" t="str" cm="1">
        <f t="array" aca="1" ref="X668" ca="1">INDIRECT(ADDRESS((ROW(668:668)-3),IF(MOD(COLUMN(X:X)-11-$K668,32)=0,32,MOD(COLUMN(X:X)-11-$K668,32))+11))</f>
        <v>0</v>
      </c>
      <c r="Y668" s="60" t="str" cm="1">
        <f t="array" aca="1" ref="Y668" ca="1">INDIRECT(ADDRESS((ROW(668:668)-3),IF(MOD(COLUMN(Y:Y)-11-$K668,32)=0,32,MOD(COLUMN(Y:Y)-11-$K668,32))+11))</f>
        <v>0</v>
      </c>
      <c r="Z668" s="60" t="str" cm="1">
        <f t="array" aca="1" ref="Z668" ca="1">INDIRECT(ADDRESS((ROW(668:668)-3),IF(MOD(COLUMN(Z:Z)-11-$K668,32)=0,32,MOD(COLUMN(Z:Z)-11-$K668,32))+11))</f>
        <v>0</v>
      </c>
      <c r="AA668" s="60" t="str" cm="1">
        <f t="array" aca="1" ref="AA668" ca="1">INDIRECT(ADDRESS((ROW(668:668)-3),IF(MOD(COLUMN(AA:AA)-11-$K668,32)=0,32,MOD(COLUMN(AA:AA)-11-$K668,32))+11))</f>
        <v>0</v>
      </c>
      <c r="AB668" s="57" t="str" cm="1">
        <f t="array" aca="1" ref="AB668" ca="1">INDIRECT(ADDRESS((ROW(668:668)-3),IF(MOD(COLUMN(AB:AB)-11-$K668,32)=0,32,MOD(COLUMN(AB:AB)-11-$K668,32))+11))</f>
        <v>0</v>
      </c>
      <c r="AC668" s="57" t="str" cm="1">
        <f t="array" aca="1" ref="AC668" ca="1">INDIRECT(ADDRESS((ROW(668:668)-3),IF(MOD(COLUMN(AC:AC)-11-$K668,32)=0,32,MOD(COLUMN(AC:AC)-11-$K668,32))+11))</f>
        <v>1</v>
      </c>
      <c r="AD668" s="57" t="str" cm="1">
        <f t="array" aca="1" ref="AD668" ca="1">INDIRECT(ADDRESS((ROW(668:668)-3),IF(MOD(COLUMN(AD:AD)-11-$K668,32)=0,32,MOD(COLUMN(AD:AD)-11-$K668,32))+11))</f>
        <v>0</v>
      </c>
      <c r="AE668" s="57" t="str" cm="1">
        <f t="array" aca="1" ref="AE668" ca="1">INDIRECT(ADDRESS((ROW(668:668)-3),IF(MOD(COLUMN(AE:AE)-11-$K668,32)=0,32,MOD(COLUMN(AE:AE)-11-$K668,32))+11))</f>
        <v>1</v>
      </c>
      <c r="AF668" s="58" t="str" cm="1">
        <f t="array" aca="1" ref="AF668" ca="1">INDIRECT(ADDRESS((ROW(668:668)-3),IF(MOD(COLUMN(AF:AF)-11-$K668,32)=0,32,MOD(COLUMN(AF:AF)-11-$K668,32))+11))</f>
        <v>0</v>
      </c>
      <c r="AG668" s="58" t="str" cm="1">
        <f t="array" aca="1" ref="AG668" ca="1">INDIRECT(ADDRESS((ROW(668:668)-3),IF(MOD(COLUMN(AG:AG)-11-$K668,32)=0,32,MOD(COLUMN(AG:AG)-11-$K668,32))+11))</f>
        <v>1</v>
      </c>
      <c r="AH668" s="58" t="str" cm="1">
        <f t="array" aca="1" ref="AH668" ca="1">INDIRECT(ADDRESS((ROW(668:668)-3),IF(MOD(COLUMN(AH:AH)-11-$K668,32)=0,32,MOD(COLUMN(AH:AH)-11-$K668,32))+11))</f>
        <v>0</v>
      </c>
      <c r="AI668" s="58" t="str" cm="1">
        <f t="array" aca="1" ref="AI668" ca="1">INDIRECT(ADDRESS((ROW(668:668)-3),IF(MOD(COLUMN(AI:AI)-11-$K668,32)=0,32,MOD(COLUMN(AI:AI)-11-$K668,32))+11))</f>
        <v>1</v>
      </c>
      <c r="AJ668" s="59" t="str" cm="1">
        <f t="array" aca="1" ref="AJ668" ca="1">INDIRECT(ADDRESS((ROW(668:668)-3),IF(MOD(COLUMN(AJ:AJ)-11-$K668,32)=0,32,MOD(COLUMN(AJ:AJ)-11-$K668,32))+11))</f>
        <v>0</v>
      </c>
      <c r="AK668" s="59" t="str" cm="1">
        <f t="array" aca="1" ref="AK668" ca="1">INDIRECT(ADDRESS((ROW(668:668)-3),IF(MOD(COLUMN(AK:AK)-11-$K668,32)=0,32,MOD(COLUMN(AK:AK)-11-$K668,32))+11))</f>
        <v>0</v>
      </c>
      <c r="AL668" s="59" t="str" cm="1">
        <f t="array" aca="1" ref="AL668" ca="1">INDIRECT(ADDRESS((ROW(668:668)-3),IF(MOD(COLUMN(AL:AL)-11-$K668,32)=0,32,MOD(COLUMN(AL:AL)-11-$K668,32))+11))</f>
        <v>1</v>
      </c>
      <c r="AM668" s="59" t="str" cm="1">
        <f t="array" aca="1" ref="AM668" ca="1">INDIRECT(ADDRESS((ROW(668:668)-3),IF(MOD(COLUMN(AM:AM)-11-$K668,32)=0,32,MOD(COLUMN(AM:AM)-11-$K668,32))+11))</f>
        <v>1</v>
      </c>
      <c r="AN668" s="60" t="str" cm="1">
        <f t="array" aca="1" ref="AN668" ca="1">INDIRECT(ADDRESS((ROW(668:668)-3),IF(MOD(COLUMN(AN:AN)-11-$K668,32)=0,32,MOD(COLUMN(AN:AN)-11-$K668,32))+11))</f>
        <v>1</v>
      </c>
      <c r="AO668" s="60" t="str" cm="1">
        <f t="array" aca="1" ref="AO668" ca="1">INDIRECT(ADDRESS((ROW(668:668)-3),IF(MOD(COLUMN(AO:AO)-11-$K668,32)=0,32,MOD(COLUMN(AO:AO)-11-$K668,32))+11))</f>
        <v>0</v>
      </c>
      <c r="AP668" s="60" t="str" cm="1">
        <f t="array" aca="1" ref="AP668" ca="1">INDIRECT(ADDRESS((ROW(668:668)-3),IF(MOD(COLUMN(AP:AP)-11-$K668,32)=0,32,MOD(COLUMN(AP:AP)-11-$K668,32))+11))</f>
        <v>0</v>
      </c>
      <c r="AQ668" s="60" t="str" cm="1">
        <f t="array" aca="1" ref="AQ668" ca="1">INDIRECT(ADDRESS((ROW(668:668)-3),IF(MOD(COLUMN(AQ:AQ)-11-$K668,32)=0,32,MOD(COLUMN(AQ:AQ)-11-$K668,32))+11))</f>
        <v>1</v>
      </c>
      <c r="AR668" s="49" t="str">
        <f t="shared" ca="1" si="887"/>
        <v>00011010</v>
      </c>
      <c r="AS668" s="49" t="str">
        <f t="shared" ca="1" si="888"/>
        <v>11010000</v>
      </c>
      <c r="AT668" s="48" t="str">
        <f t="shared" ca="1" si="889"/>
        <v>01010101</v>
      </c>
      <c r="AU668" s="48" t="str">
        <f t="shared" ca="1" si="890"/>
        <v>00111001</v>
      </c>
      <c r="AV668" s="48">
        <f t="shared" ca="1" si="891"/>
        <v>26</v>
      </c>
      <c r="AW668" s="48">
        <f t="shared" ca="1" si="891"/>
        <v>208</v>
      </c>
      <c r="AX668" s="48">
        <f t="shared" ca="1" si="891"/>
        <v>85</v>
      </c>
      <c r="AY668" s="48">
        <f t="shared" ca="1" si="891"/>
        <v>57</v>
      </c>
      <c r="AZ668" s="50">
        <f t="shared" ca="1" si="892"/>
        <v>449860921</v>
      </c>
    </row>
    <row r="669" spans="1:52" ht="15" thickBot="1" x14ac:dyDescent="0.4"/>
    <row r="670" spans="1:52" x14ac:dyDescent="0.35">
      <c r="I670" s="31"/>
      <c r="J670" s="32" t="s">
        <v>217</v>
      </c>
      <c r="K670" s="33" t="s">
        <v>10</v>
      </c>
      <c r="L670" s="34" t="str">
        <f ca="1">MID(HEX2BIN(MID($E660,1,1),4),1,1)</f>
        <v>0</v>
      </c>
      <c r="M670" s="34" t="str">
        <f ca="1">MID(HEX2BIN(MID($E660,1,1),4),2,1)</f>
        <v>1</v>
      </c>
      <c r="N670" s="34" t="str">
        <f ca="1">MID(HEX2BIN(MID($E660,1,1),4),3,1)</f>
        <v>1</v>
      </c>
      <c r="O670" s="34" t="str">
        <f ca="1">MID(HEX2BIN(MID($E660,1,1),4),4,1)</f>
        <v>1</v>
      </c>
      <c r="P670" s="35" t="str">
        <f ca="1">MID(HEX2BIN(MID($E660,2,1),4),1,1)</f>
        <v>0</v>
      </c>
      <c r="Q670" s="35" t="str">
        <f ca="1">MID(HEX2BIN(MID($E660,2,1),4),2,1)</f>
        <v>0</v>
      </c>
      <c r="R670" s="35" t="str">
        <f ca="1">MID(HEX2BIN(MID($E660,2,1),4),3,1)</f>
        <v>1</v>
      </c>
      <c r="S670" s="35" t="str">
        <f ca="1">MID(HEX2BIN(MID($E660,2,1),4),4,1)</f>
        <v>0</v>
      </c>
      <c r="T670" s="36" t="str">
        <f ca="1">MID(HEX2BIN(MID($E660,3,1),4),1,1)</f>
        <v>0</v>
      </c>
      <c r="U670" s="36" t="str">
        <f ca="1">MID(HEX2BIN(MID($E660,3,1),4),2,1)</f>
        <v>0</v>
      </c>
      <c r="V670" s="36" t="str">
        <f ca="1">MID(HEX2BIN(MID($E660,3,1),4),3,1)</f>
        <v>1</v>
      </c>
      <c r="W670" s="36" t="str">
        <f ca="1">MID(HEX2BIN(MID($E660,3,1),4),4,1)</f>
        <v>1</v>
      </c>
      <c r="X670" s="37" t="str">
        <f ca="1">MID(HEX2BIN(MID($E660,4,1),4),1,1)</f>
        <v>0</v>
      </c>
      <c r="Y670" s="37" t="str">
        <f ca="1">MID(HEX2BIN(MID($E660,4,1),4),2,1)</f>
        <v>1</v>
      </c>
      <c r="Z670" s="37" t="str">
        <f ca="1">MID(HEX2BIN(MID($E660,4,1),4),3,1)</f>
        <v>0</v>
      </c>
      <c r="AA670" s="37" t="str">
        <f ca="1">MID(HEX2BIN(MID($E660,4,1),4),4,1)</f>
        <v>1</v>
      </c>
      <c r="AB670" s="34" t="str">
        <f ca="1">MID(HEX2BIN(MID($E660,5,1),4),1,1)</f>
        <v>1</v>
      </c>
      <c r="AC670" s="34" t="str">
        <f ca="1">MID(HEX2BIN(MID($E660,5,1),4),2,1)</f>
        <v>0</v>
      </c>
      <c r="AD670" s="34" t="str">
        <f ca="1">MID(HEX2BIN(MID($E660,5,1),4),3,1)</f>
        <v>1</v>
      </c>
      <c r="AE670" s="34" t="str">
        <f ca="1">MID(HEX2BIN(MID($E660,5,1),4),4,1)</f>
        <v>0</v>
      </c>
      <c r="AF670" s="35" t="str">
        <f ca="1">MID(HEX2BIN(MID($E660,6,1),4),1,1)</f>
        <v>0</v>
      </c>
      <c r="AG670" s="35" t="str">
        <f ca="1">MID(HEX2BIN(MID($E660,6,1),4),2,1)</f>
        <v>0</v>
      </c>
      <c r="AH670" s="35" t="str">
        <f ca="1">MID(HEX2BIN(MID($E660,6,1),4),3,1)</f>
        <v>0</v>
      </c>
      <c r="AI670" s="35" t="str">
        <f ca="1">MID(HEX2BIN(MID($E660,6,1),4),4,1)</f>
        <v>0</v>
      </c>
      <c r="AJ670" s="36" t="str">
        <f ca="1">MID(HEX2BIN(MID($E660,7,1),4),1,1)</f>
        <v>1</v>
      </c>
      <c r="AK670" s="36" t="str">
        <f ca="1">MID(HEX2BIN(MID($E660,7,1),4),2,1)</f>
        <v>0</v>
      </c>
      <c r="AL670" s="36" t="str">
        <f ca="1">MID(HEX2BIN(MID($E660,7,1),4),3,1)</f>
        <v>1</v>
      </c>
      <c r="AM670" s="36" t="str">
        <f ca="1">MID(HEX2BIN(MID($E660,7,1),4),4,1)</f>
        <v>0</v>
      </c>
      <c r="AN670" s="37" t="str">
        <f ca="1">MID(HEX2BIN(MID($E660,8,1),4),1,1)</f>
        <v>1</v>
      </c>
      <c r="AO670" s="37" t="str">
        <f ca="1">MID(HEX2BIN(MID($E660,8,1),4),2,1)</f>
        <v>0</v>
      </c>
      <c r="AP670" s="37" t="str">
        <f ca="1">MID(HEX2BIN(MID($E660,8,1),4),3,1)</f>
        <v>1</v>
      </c>
      <c r="AQ670" s="37" t="str">
        <f ca="1">MID(HEX2BIN(MID($E660,8,1),4),4,1)</f>
        <v>0</v>
      </c>
      <c r="AR670" s="33" t="str">
        <f t="shared" ref="AR670:AR673" ca="1" si="893">_xlfn.CONCAT(L670,M670,N670,O670,P670,Q670,R670,S670)</f>
        <v>01110010</v>
      </c>
      <c r="AS670" s="33" t="str">
        <f t="shared" ref="AS670:AS673" ca="1" si="894">_xlfn.CONCAT(T670,U670,V670,W670,X670,Y670,Z670,AA670)</f>
        <v>00110101</v>
      </c>
      <c r="AT670" s="32" t="str">
        <f t="shared" ref="AT670:AT673" ca="1" si="895">_xlfn.CONCAT(AB670,AC670,AD670,AE670,AF670,AG670,AH670,AI670)</f>
        <v>10100000</v>
      </c>
      <c r="AU670" s="32" t="str">
        <f t="shared" ref="AU670:AU673" ca="1" si="896">_xlfn.CONCAT(AJ670,AK670,AL670,AM670,AN670,AO670,AP670,AQ670)</f>
        <v>10101010</v>
      </c>
      <c r="AV670" s="32">
        <f t="shared" ref="AV670:AY673" ca="1" si="897">BIN2DEC(AR670)</f>
        <v>114</v>
      </c>
      <c r="AW670" s="32">
        <f t="shared" ca="1" si="897"/>
        <v>53</v>
      </c>
      <c r="AX670" s="32">
        <f t="shared" ca="1" si="897"/>
        <v>160</v>
      </c>
      <c r="AY670" s="32">
        <f t="shared" ca="1" si="897"/>
        <v>170</v>
      </c>
      <c r="AZ670" s="38">
        <f t="shared" ref="AZ670:AZ673" ca="1" si="898">(AV670*2^24)+(AW670*2^16)+(AX670*2^8)+AY670</f>
        <v>1916117162</v>
      </c>
    </row>
    <row r="671" spans="1:52" x14ac:dyDescent="0.35">
      <c r="I671" s="39"/>
      <c r="J671" s="40"/>
      <c r="K671" s="41" t="s">
        <v>88</v>
      </c>
      <c r="L671" s="42" t="str">
        <f ca="1">MID(HEX2BIN(MID($F660,1,1),4),1,1)</f>
        <v>0</v>
      </c>
      <c r="M671" s="42" t="str">
        <f ca="1">MID(HEX2BIN(MID($F660,1,1),4),2,1)</f>
        <v>1</v>
      </c>
      <c r="N671" s="42" t="str">
        <f ca="1">MID(HEX2BIN(MID($F660,1,1),4),3,1)</f>
        <v>0</v>
      </c>
      <c r="O671" s="42" t="str">
        <f ca="1">MID(HEX2BIN(MID($F660,1,1),4),4,1)</f>
        <v>1</v>
      </c>
      <c r="P671" s="43" t="str">
        <f ca="1">MID(HEX2BIN(MID($F660,2,1),4),1,1)</f>
        <v>1</v>
      </c>
      <c r="Q671" s="43" t="str">
        <f ca="1">MID(HEX2BIN(MID($F660,2,1),4),2,1)</f>
        <v>1</v>
      </c>
      <c r="R671" s="43" t="str">
        <f ca="1">MID(HEX2BIN(MID($F660,2,1),4),3,1)</f>
        <v>0</v>
      </c>
      <c r="S671" s="43" t="str">
        <f ca="1">MID(HEX2BIN(MID($F660,2,1),4),4,1)</f>
        <v>1</v>
      </c>
      <c r="T671" s="44" t="str">
        <f ca="1">MID(HEX2BIN(MID($F660,3,1),4),1,1)</f>
        <v>0</v>
      </c>
      <c r="U671" s="44" t="str">
        <f ca="1">MID(HEX2BIN(MID($F660,3,1),4),2,1)</f>
        <v>0</v>
      </c>
      <c r="V671" s="44" t="str">
        <f ca="1">MID(HEX2BIN(MID($F660,3,1),4),3,1)</f>
        <v>1</v>
      </c>
      <c r="W671" s="44" t="str">
        <f ca="1">MID(HEX2BIN(MID($F660,3,1),4),4,1)</f>
        <v>0</v>
      </c>
      <c r="X671" s="45" t="str">
        <f ca="1">MID(HEX2BIN(MID($F660,4,1),4),1,1)</f>
        <v>0</v>
      </c>
      <c r="Y671" s="45" t="str">
        <f ca="1">MID(HEX2BIN(MID($F660,4,1),4),2,1)</f>
        <v>0</v>
      </c>
      <c r="Z671" s="45" t="str">
        <f ca="1">MID(HEX2BIN(MID($F660,4,1),4),3,1)</f>
        <v>0</v>
      </c>
      <c r="AA671" s="45" t="str">
        <f ca="1">MID(HEX2BIN(MID($F660,4,1),4),4,1)</f>
        <v>0</v>
      </c>
      <c r="AB671" s="42" t="str">
        <f ca="1">MID(HEX2BIN(MID($F660,5,1),4),1,1)</f>
        <v>0</v>
      </c>
      <c r="AC671" s="42" t="str">
        <f ca="1">MID(HEX2BIN(MID($F660,5,1),4),2,1)</f>
        <v>0</v>
      </c>
      <c r="AD671" s="42" t="str">
        <f ca="1">MID(HEX2BIN(MID($F660,5,1),4),3,1)</f>
        <v>0</v>
      </c>
      <c r="AE671" s="42" t="str">
        <f ca="1">MID(HEX2BIN(MID($F660,5,1),4),4,1)</f>
        <v>1</v>
      </c>
      <c r="AF671" s="43" t="str">
        <f ca="1">MID(HEX2BIN(MID($F660,6,1),4),1,1)</f>
        <v>0</v>
      </c>
      <c r="AG671" s="43" t="str">
        <f ca="1">MID(HEX2BIN(MID($F660,6,1),4),2,1)</f>
        <v>1</v>
      </c>
      <c r="AH671" s="43" t="str">
        <f ca="1">MID(HEX2BIN(MID($F660,6,1),4),3,1)</f>
        <v>0</v>
      </c>
      <c r="AI671" s="43" t="str">
        <f ca="1">MID(HEX2BIN(MID($F660,6,1),4),4,1)</f>
        <v>0</v>
      </c>
      <c r="AJ671" s="44" t="str">
        <f ca="1">MID(HEX2BIN(MID($F660,7,1),4),1,1)</f>
        <v>1</v>
      </c>
      <c r="AK671" s="44" t="str">
        <f ca="1">MID(HEX2BIN(MID($F660,7,1),4),2,1)</f>
        <v>0</v>
      </c>
      <c r="AL671" s="44" t="str">
        <f ca="1">MID(HEX2BIN(MID($F660,7,1),4),3,1)</f>
        <v>1</v>
      </c>
      <c r="AM671" s="44" t="str">
        <f ca="1">MID(HEX2BIN(MID($F660,7,1),4),4,1)</f>
        <v>0</v>
      </c>
      <c r="AN671" s="45" t="str">
        <f ca="1">MID(HEX2BIN(MID($F660,8,1),4),1,1)</f>
        <v>1</v>
      </c>
      <c r="AO671" s="45" t="str">
        <f ca="1">MID(HEX2BIN(MID($F660,8,1),4),2,1)</f>
        <v>1</v>
      </c>
      <c r="AP671" s="45" t="str">
        <f ca="1">MID(HEX2BIN(MID($F660,8,1),4),3,1)</f>
        <v>1</v>
      </c>
      <c r="AQ671" s="45" t="str">
        <f ca="1">MID(HEX2BIN(MID($F660,8,1),4),4,1)</f>
        <v>1</v>
      </c>
      <c r="AR671" s="41" t="str">
        <f t="shared" ca="1" si="893"/>
        <v>01011101</v>
      </c>
      <c r="AS671" s="41" t="str">
        <f t="shared" ca="1" si="894"/>
        <v>00100000</v>
      </c>
      <c r="AT671" s="40" t="str">
        <f t="shared" ca="1" si="895"/>
        <v>00010100</v>
      </c>
      <c r="AU671" s="40" t="str">
        <f t="shared" ca="1" si="896"/>
        <v>10101111</v>
      </c>
      <c r="AV671" s="40">
        <f t="shared" ca="1" si="897"/>
        <v>93</v>
      </c>
      <c r="AW671" s="40">
        <f t="shared" ca="1" si="897"/>
        <v>32</v>
      </c>
      <c r="AX671" s="40">
        <f t="shared" ca="1" si="897"/>
        <v>20</v>
      </c>
      <c r="AY671" s="40">
        <f t="shared" ca="1" si="897"/>
        <v>175</v>
      </c>
      <c r="AZ671" s="46">
        <f t="shared" ca="1" si="898"/>
        <v>1562383535</v>
      </c>
    </row>
    <row r="672" spans="1:52" ht="15" thickBot="1" x14ac:dyDescent="0.4">
      <c r="I672" s="39"/>
      <c r="J672" s="40"/>
      <c r="K672" s="41" t="s">
        <v>93</v>
      </c>
      <c r="L672" s="42" t="str">
        <f ca="1">MID(HEX2BIN(MID($G660,1,1),4),1,1)</f>
        <v>1</v>
      </c>
      <c r="M672" s="42" t="str">
        <f ca="1">MID(HEX2BIN(MID($G660,1,1),4),2,1)</f>
        <v>1</v>
      </c>
      <c r="N672" s="42" t="str">
        <f ca="1">MID(HEX2BIN(MID($G660,1,1),4),3,1)</f>
        <v>0</v>
      </c>
      <c r="O672" s="42" t="str">
        <f ca="1">MID(HEX2BIN(MID($G660,1,1),4),4,1)</f>
        <v>1</v>
      </c>
      <c r="P672" s="43" t="str">
        <f ca="1">MID(HEX2BIN(MID($G660,2,1),4),1,1)</f>
        <v>1</v>
      </c>
      <c r="Q672" s="43" t="str">
        <f ca="1">MID(HEX2BIN(MID($G660,2,1),4),2,1)</f>
        <v>1</v>
      </c>
      <c r="R672" s="43" t="str">
        <f ca="1">MID(HEX2BIN(MID($G660,2,1),4),3,1)</f>
        <v>1</v>
      </c>
      <c r="S672" s="43" t="str">
        <f ca="1">MID(HEX2BIN(MID($G660,2,1),4),4,1)</f>
        <v>1</v>
      </c>
      <c r="T672" s="44" t="str">
        <f ca="1">MID(HEX2BIN(MID($G660,3,1),4),1,1)</f>
        <v>1</v>
      </c>
      <c r="U672" s="44" t="str">
        <f ca="1">MID(HEX2BIN(MID($G660,3,1),4),2,1)</f>
        <v>0</v>
      </c>
      <c r="V672" s="44" t="str">
        <f ca="1">MID(HEX2BIN(MID($G660,3,1),4),3,1)</f>
        <v>0</v>
      </c>
      <c r="W672" s="44" t="str">
        <f ca="1">MID(HEX2BIN(MID($G660,3,1),4),4,1)</f>
        <v>0</v>
      </c>
      <c r="X672" s="45" t="str">
        <f ca="1">MID(HEX2BIN(MID($G660,4,1),4),1,1)</f>
        <v>1</v>
      </c>
      <c r="Y672" s="45" t="str">
        <f ca="1">MID(HEX2BIN(MID($G660,4,1),4),2,1)</f>
        <v>0</v>
      </c>
      <c r="Z672" s="45" t="str">
        <f ca="1">MID(HEX2BIN(MID($G660,4,1),4),3,1)</f>
        <v>0</v>
      </c>
      <c r="AA672" s="45" t="str">
        <f ca="1">MID(HEX2BIN(MID($G660,4,1),4),4,1)</f>
        <v>1</v>
      </c>
      <c r="AB672" s="42" t="str">
        <f ca="1">MID(HEX2BIN(MID($G660,5,1),4),1,1)</f>
        <v>0</v>
      </c>
      <c r="AC672" s="42" t="str">
        <f ca="1">MID(HEX2BIN(MID($G660,5,1),4),2,1)</f>
        <v>0</v>
      </c>
      <c r="AD672" s="42" t="str">
        <f ca="1">MID(HEX2BIN(MID($G660,5,1),4),3,1)</f>
        <v>0</v>
      </c>
      <c r="AE672" s="42" t="str">
        <f ca="1">MID(HEX2BIN(MID($G660,5,1),4),4,1)</f>
        <v>0</v>
      </c>
      <c r="AF672" s="43" t="str">
        <f ca="1">MID(HEX2BIN(MID($G660,6,1),4),1,1)</f>
        <v>0</v>
      </c>
      <c r="AG672" s="43" t="str">
        <f ca="1">MID(HEX2BIN(MID($G660,6,1),4),2,1)</f>
        <v>1</v>
      </c>
      <c r="AH672" s="43" t="str">
        <f ca="1">MID(HEX2BIN(MID($G660,6,1),4),3,1)</f>
        <v>0</v>
      </c>
      <c r="AI672" s="43" t="str">
        <f ca="1">MID(HEX2BIN(MID($G660,6,1),4),4,1)</f>
        <v>1</v>
      </c>
      <c r="AJ672" s="44" t="str">
        <f ca="1">MID(HEX2BIN(MID($G660,7,1),4),1,1)</f>
        <v>0</v>
      </c>
      <c r="AK672" s="44" t="str">
        <f ca="1">MID(HEX2BIN(MID($G660,7,1),4),2,1)</f>
        <v>0</v>
      </c>
      <c r="AL672" s="44" t="str">
        <f ca="1">MID(HEX2BIN(MID($G660,7,1),4),3,1)</f>
        <v>0</v>
      </c>
      <c r="AM672" s="44" t="str">
        <f ca="1">MID(HEX2BIN(MID($G660,7,1),4),4,1)</f>
        <v>0</v>
      </c>
      <c r="AN672" s="45" t="str">
        <f ca="1">MID(HEX2BIN(MID($G660,8,1),4),1,1)</f>
        <v>1</v>
      </c>
      <c r="AO672" s="45" t="str">
        <f ca="1">MID(HEX2BIN(MID($G660,8,1),4),2,1)</f>
        <v>1</v>
      </c>
      <c r="AP672" s="45" t="str">
        <f ca="1">MID(HEX2BIN(MID($G660,8,1),4),3,1)</f>
        <v>1</v>
      </c>
      <c r="AQ672" s="45" t="str">
        <f ca="1">MID(HEX2BIN(MID($G660,8,1),4),4,1)</f>
        <v>0</v>
      </c>
      <c r="AR672" s="41" t="str">
        <f t="shared" ca="1" si="893"/>
        <v>11011111</v>
      </c>
      <c r="AS672" s="41" t="str">
        <f t="shared" ca="1" si="894"/>
        <v>10001001</v>
      </c>
      <c r="AT672" s="40" t="str">
        <f t="shared" ca="1" si="895"/>
        <v>00000101</v>
      </c>
      <c r="AU672" s="40" t="str">
        <f t="shared" ca="1" si="896"/>
        <v>00001110</v>
      </c>
      <c r="AV672" s="40">
        <f t="shared" ca="1" si="897"/>
        <v>223</v>
      </c>
      <c r="AW672" s="40">
        <f t="shared" ca="1" si="897"/>
        <v>137</v>
      </c>
      <c r="AX672" s="40">
        <f t="shared" ca="1" si="897"/>
        <v>5</v>
      </c>
      <c r="AY672" s="40">
        <f t="shared" ca="1" si="897"/>
        <v>14</v>
      </c>
      <c r="AZ672" s="46">
        <f t="shared" ca="1" si="898"/>
        <v>3750298894</v>
      </c>
    </row>
    <row r="673" spans="1:52" ht="15" thickBot="1" x14ac:dyDescent="0.4">
      <c r="I673" s="54">
        <f ca="1">_xlfn.BITXOR(_xlfn.BITAND(AZ670,AZ671),_xlfn.BITAND(AZ672,AZ673))</f>
        <v>3718776238</v>
      </c>
      <c r="J673" s="48"/>
      <c r="K673" s="49" t="s">
        <v>219</v>
      </c>
      <c r="L673" s="57">
        <f ca="1">IF(L670="1",0,1)</f>
        <v>1</v>
      </c>
      <c r="M673" s="57">
        <f ca="1">IF(M670="1",0,1)</f>
        <v>0</v>
      </c>
      <c r="N673" s="57">
        <f t="shared" ref="N673:AQ673" ca="1" si="899">IF(N670="1",0,1)</f>
        <v>0</v>
      </c>
      <c r="O673" s="57">
        <f t="shared" ca="1" si="899"/>
        <v>0</v>
      </c>
      <c r="P673" s="58">
        <f t="shared" ca="1" si="899"/>
        <v>1</v>
      </c>
      <c r="Q673" s="58">
        <f t="shared" ca="1" si="899"/>
        <v>1</v>
      </c>
      <c r="R673" s="58">
        <f t="shared" ca="1" si="899"/>
        <v>0</v>
      </c>
      <c r="S673" s="58">
        <f t="shared" ca="1" si="899"/>
        <v>1</v>
      </c>
      <c r="T673" s="59">
        <f t="shared" ca="1" si="899"/>
        <v>1</v>
      </c>
      <c r="U673" s="59">
        <f t="shared" ca="1" si="899"/>
        <v>1</v>
      </c>
      <c r="V673" s="59">
        <f t="shared" ca="1" si="899"/>
        <v>0</v>
      </c>
      <c r="W673" s="59">
        <f t="shared" ca="1" si="899"/>
        <v>0</v>
      </c>
      <c r="X673" s="60">
        <f t="shared" ca="1" si="899"/>
        <v>1</v>
      </c>
      <c r="Y673" s="60">
        <f t="shared" ca="1" si="899"/>
        <v>0</v>
      </c>
      <c r="Z673" s="60">
        <f t="shared" ca="1" si="899"/>
        <v>1</v>
      </c>
      <c r="AA673" s="60">
        <f t="shared" ca="1" si="899"/>
        <v>0</v>
      </c>
      <c r="AB673" s="57">
        <f t="shared" ca="1" si="899"/>
        <v>0</v>
      </c>
      <c r="AC673" s="57">
        <f t="shared" ca="1" si="899"/>
        <v>1</v>
      </c>
      <c r="AD673" s="57">
        <f t="shared" ca="1" si="899"/>
        <v>0</v>
      </c>
      <c r="AE673" s="57">
        <f t="shared" ca="1" si="899"/>
        <v>1</v>
      </c>
      <c r="AF673" s="58">
        <f t="shared" ca="1" si="899"/>
        <v>1</v>
      </c>
      <c r="AG673" s="58">
        <f t="shared" ca="1" si="899"/>
        <v>1</v>
      </c>
      <c r="AH673" s="58">
        <f t="shared" ca="1" si="899"/>
        <v>1</v>
      </c>
      <c r="AI673" s="58">
        <f t="shared" ca="1" si="899"/>
        <v>1</v>
      </c>
      <c r="AJ673" s="59">
        <f t="shared" ca="1" si="899"/>
        <v>0</v>
      </c>
      <c r="AK673" s="59">
        <f t="shared" ca="1" si="899"/>
        <v>1</v>
      </c>
      <c r="AL673" s="59">
        <f t="shared" ca="1" si="899"/>
        <v>0</v>
      </c>
      <c r="AM673" s="59">
        <f t="shared" ca="1" si="899"/>
        <v>1</v>
      </c>
      <c r="AN673" s="60">
        <f t="shared" ca="1" si="899"/>
        <v>0</v>
      </c>
      <c r="AO673" s="60">
        <f t="shared" ca="1" si="899"/>
        <v>1</v>
      </c>
      <c r="AP673" s="60">
        <f t="shared" ca="1" si="899"/>
        <v>0</v>
      </c>
      <c r="AQ673" s="60">
        <f t="shared" ca="1" si="899"/>
        <v>1</v>
      </c>
      <c r="AR673" s="49" t="str">
        <f t="shared" ca="1" si="893"/>
        <v>10001101</v>
      </c>
      <c r="AS673" s="49" t="str">
        <f t="shared" ca="1" si="894"/>
        <v>11001010</v>
      </c>
      <c r="AT673" s="48" t="str">
        <f t="shared" ca="1" si="895"/>
        <v>01011111</v>
      </c>
      <c r="AU673" s="48" t="str">
        <f t="shared" ca="1" si="896"/>
        <v>01010101</v>
      </c>
      <c r="AV673" s="48">
        <f t="shared" ca="1" si="897"/>
        <v>141</v>
      </c>
      <c r="AW673" s="48">
        <f t="shared" ca="1" si="897"/>
        <v>202</v>
      </c>
      <c r="AX673" s="48">
        <f t="shared" ca="1" si="897"/>
        <v>95</v>
      </c>
      <c r="AY673" s="48">
        <f t="shared" ca="1" si="897"/>
        <v>85</v>
      </c>
      <c r="AZ673" s="50">
        <f t="shared" ca="1" si="898"/>
        <v>2378850133</v>
      </c>
    </row>
    <row r="674" spans="1:52" ht="15" thickBot="1" x14ac:dyDescent="0.4"/>
    <row r="675" spans="1:52" x14ac:dyDescent="0.35">
      <c r="I675" s="31"/>
      <c r="J675" s="32" t="s">
        <v>218</v>
      </c>
      <c r="K675" s="33" t="s">
        <v>0</v>
      </c>
      <c r="L675" s="34" t="str">
        <f ca="1">MID(HEX2BIN(MID($A660,1,1),4),1,1)</f>
        <v>0</v>
      </c>
      <c r="M675" s="34" t="str">
        <f ca="1">MID(HEX2BIN(MID($A660,1,1),4),2,1)</f>
        <v>0</v>
      </c>
      <c r="N675" s="34" t="str">
        <f ca="1">MID(HEX2BIN(MID($A660,1,1),4),3,1)</f>
        <v>1</v>
      </c>
      <c r="O675" s="34" t="str">
        <f ca="1">MID(HEX2BIN(MID($A660,1,1),4),4,1)</f>
        <v>1</v>
      </c>
      <c r="P675" s="35" t="str">
        <f ca="1">MID(HEX2BIN(MID($A660,2,1),4),1,1)</f>
        <v>1</v>
      </c>
      <c r="Q675" s="35" t="str">
        <f ca="1">MID(HEX2BIN(MID($A660,2,1),4),2,1)</f>
        <v>0</v>
      </c>
      <c r="R675" s="35" t="str">
        <f ca="1">MID(HEX2BIN(MID($A660,2,1),4),3,1)</f>
        <v>0</v>
      </c>
      <c r="S675" s="35" t="str">
        <f ca="1">MID(HEX2BIN(MID($A660,2,1),4),4,1)</f>
        <v>1</v>
      </c>
      <c r="T675" s="36" t="str">
        <f ca="1">MID(HEX2BIN(MID($A660,3,1),4),1,1)</f>
        <v>1</v>
      </c>
      <c r="U675" s="36" t="str">
        <f ca="1">MID(HEX2BIN(MID($A660,3,1),4),2,1)</f>
        <v>0</v>
      </c>
      <c r="V675" s="36" t="str">
        <f ca="1">MID(HEX2BIN(MID($A660,3,1),4),3,1)</f>
        <v>0</v>
      </c>
      <c r="W675" s="36" t="str">
        <f ca="1">MID(HEX2BIN(MID($A660,3,1),4),4,1)</f>
        <v>1</v>
      </c>
      <c r="X675" s="37" t="str">
        <f ca="1">MID(HEX2BIN(MID($A660,4,1),4),1,1)</f>
        <v>1</v>
      </c>
      <c r="Y675" s="37" t="str">
        <f ca="1">MID(HEX2BIN(MID($A660,4,1),4),2,1)</f>
        <v>1</v>
      </c>
      <c r="Z675" s="37" t="str">
        <f ca="1">MID(HEX2BIN(MID($A660,4,1),4),3,1)</f>
        <v>1</v>
      </c>
      <c r="AA675" s="37" t="str">
        <f ca="1">MID(HEX2BIN(MID($A660,4,1),4),4,1)</f>
        <v>0</v>
      </c>
      <c r="AB675" s="34" t="str">
        <f ca="1">MID(HEX2BIN(MID($A660,5,1),4),1,1)</f>
        <v>1</v>
      </c>
      <c r="AC675" s="34" t="str">
        <f ca="1">MID(HEX2BIN(MID($A660,5,1),4),2,1)</f>
        <v>0</v>
      </c>
      <c r="AD675" s="34" t="str">
        <f ca="1">MID(HEX2BIN(MID($A660,5,1),4),3,1)</f>
        <v>1</v>
      </c>
      <c r="AE675" s="34" t="str">
        <f ca="1">MID(HEX2BIN(MID($A660,5,1),4),4,1)</f>
        <v>0</v>
      </c>
      <c r="AF675" s="35" t="str">
        <f ca="1">MID(HEX2BIN(MID($A660,6,1),4),1,1)</f>
        <v>1</v>
      </c>
      <c r="AG675" s="35" t="str">
        <f ca="1">MID(HEX2BIN(MID($A660,6,1),4),2,1)</f>
        <v>1</v>
      </c>
      <c r="AH675" s="35" t="str">
        <f ca="1">MID(HEX2BIN(MID($A660,6,1),4),3,1)</f>
        <v>0</v>
      </c>
      <c r="AI675" s="35" t="str">
        <f ca="1">MID(HEX2BIN(MID($A660,6,1),4),4,1)</f>
        <v>0</v>
      </c>
      <c r="AJ675" s="36" t="str">
        <f ca="1">MID(HEX2BIN(MID($A660,7,1),4),1,1)</f>
        <v>1</v>
      </c>
      <c r="AK675" s="36" t="str">
        <f ca="1">MID(HEX2BIN(MID($A660,7,1),4),2,1)</f>
        <v>1</v>
      </c>
      <c r="AL675" s="36" t="str">
        <f ca="1">MID(HEX2BIN(MID($A660,7,1),4),3,1)</f>
        <v>1</v>
      </c>
      <c r="AM675" s="36" t="str">
        <f ca="1">MID(HEX2BIN(MID($A660,7,1),4),4,1)</f>
        <v>0</v>
      </c>
      <c r="AN675" s="37" t="str">
        <f ca="1">MID(HEX2BIN(MID($A660,8,1),4),1,1)</f>
        <v>0</v>
      </c>
      <c r="AO675" s="37" t="str">
        <f ca="1">MID(HEX2BIN(MID($A660,8,1),4),2,1)</f>
        <v>1</v>
      </c>
      <c r="AP675" s="37" t="str">
        <f ca="1">MID(HEX2BIN(MID($A660,8,1),4),3,1)</f>
        <v>1</v>
      </c>
      <c r="AQ675" s="37" t="str">
        <f ca="1">MID(HEX2BIN(MID($A660,8,1),4),4,1)</f>
        <v>1</v>
      </c>
      <c r="AR675" s="33" t="str">
        <f t="shared" ref="AR675:AR677" ca="1" si="900">_xlfn.CONCAT(L675,M675,N675,O675,P675,Q675,R675,S675)</f>
        <v>00111001</v>
      </c>
      <c r="AS675" s="33" t="str">
        <f t="shared" ref="AS675:AS677" ca="1" si="901">_xlfn.CONCAT(T675,U675,V675,W675,X675,Y675,Z675,AA675)</f>
        <v>10011110</v>
      </c>
      <c r="AT675" s="32" t="str">
        <f t="shared" ref="AT675:AT677" ca="1" si="902">_xlfn.CONCAT(AB675,AC675,AD675,AE675,AF675,AG675,AH675,AI675)</f>
        <v>10101100</v>
      </c>
      <c r="AU675" s="32" t="str">
        <f t="shared" ref="AU675:AU677" ca="1" si="903">_xlfn.CONCAT(AJ675,AK675,AL675,AM675,AN675,AO675,AP675,AQ675)</f>
        <v>11100111</v>
      </c>
      <c r="AV675" s="32">
        <f t="shared" ref="AV675:AY677" ca="1" si="904">BIN2DEC(AR675)</f>
        <v>57</v>
      </c>
      <c r="AW675" s="32">
        <f t="shared" ca="1" si="904"/>
        <v>158</v>
      </c>
      <c r="AX675" s="32">
        <f t="shared" ca="1" si="904"/>
        <v>172</v>
      </c>
      <c r="AY675" s="32">
        <f t="shared" ca="1" si="904"/>
        <v>231</v>
      </c>
      <c r="AZ675" s="38">
        <f t="shared" ref="AZ675:AZ677" ca="1" si="905">(AV675*2^24)+(AW675*2^16)+(AX675*2^8)+AY675</f>
        <v>966700263</v>
      </c>
    </row>
    <row r="676" spans="1:52" ht="15" thickBot="1" x14ac:dyDescent="0.4">
      <c r="I676" s="39"/>
      <c r="J676" s="40"/>
      <c r="K676" s="41" t="s">
        <v>4</v>
      </c>
      <c r="L676" s="42" t="str">
        <f ca="1">MID(HEX2BIN(MID($B660,1,1),4),1,1)</f>
        <v>0</v>
      </c>
      <c r="M676" s="42" t="str">
        <f ca="1">MID(HEX2BIN(MID($B660,1,1),4),2,1)</f>
        <v>0</v>
      </c>
      <c r="N676" s="42" t="str">
        <f ca="1">MID(HEX2BIN(MID($B660,1,1),4),3,1)</f>
        <v>0</v>
      </c>
      <c r="O676" s="42" t="str">
        <f ca="1">MID(HEX2BIN(MID($B660,1,1),4),4,1)</f>
        <v>0</v>
      </c>
      <c r="P676" s="43" t="str">
        <f ca="1">MID(HEX2BIN(MID($B660,2,1),4),1,1)</f>
        <v>0</v>
      </c>
      <c r="Q676" s="43" t="str">
        <f ca="1">MID(HEX2BIN(MID($B660,2,1),4),2,1)</f>
        <v>1</v>
      </c>
      <c r="R676" s="43" t="str">
        <f ca="1">MID(HEX2BIN(MID($B660,2,1),4),3,1)</f>
        <v>0</v>
      </c>
      <c r="S676" s="43" t="str">
        <f ca="1">MID(HEX2BIN(MID($B660,2,1),4),4,1)</f>
        <v>0</v>
      </c>
      <c r="T676" s="44" t="str">
        <f ca="1">MID(HEX2BIN(MID($B660,3,1),4),1,1)</f>
        <v>0</v>
      </c>
      <c r="U676" s="44" t="str">
        <f ca="1">MID(HEX2BIN(MID($B660,3,1),4),2,1)</f>
        <v>0</v>
      </c>
      <c r="V676" s="44" t="str">
        <f ca="1">MID(HEX2BIN(MID($B660,3,1),4),3,1)</f>
        <v>0</v>
      </c>
      <c r="W676" s="44" t="str">
        <f ca="1">MID(HEX2BIN(MID($B660,3,1),4),4,1)</f>
        <v>1</v>
      </c>
      <c r="X676" s="45" t="str">
        <f ca="1">MID(HEX2BIN(MID($B660,4,1),4),1,1)</f>
        <v>1</v>
      </c>
      <c r="Y676" s="45" t="str">
        <f ca="1">MID(HEX2BIN(MID($B660,4,1),4),2,1)</f>
        <v>0</v>
      </c>
      <c r="Z676" s="45" t="str">
        <f ca="1">MID(HEX2BIN(MID($B660,4,1),4),3,1)</f>
        <v>1</v>
      </c>
      <c r="AA676" s="45" t="str">
        <f ca="1">MID(HEX2BIN(MID($B660,4,1),4),4,1)</f>
        <v>0</v>
      </c>
      <c r="AB676" s="42" t="str">
        <f ca="1">MID(HEX2BIN(MID($B660,5,1),4),1,1)</f>
        <v>0</v>
      </c>
      <c r="AC676" s="42" t="str">
        <f ca="1">MID(HEX2BIN(MID($B660,5,1),4),2,1)</f>
        <v>1</v>
      </c>
      <c r="AD676" s="42" t="str">
        <f ca="1">MID(HEX2BIN(MID($B660,5,1),4),3,1)</f>
        <v>0</v>
      </c>
      <c r="AE676" s="42" t="str">
        <f ca="1">MID(HEX2BIN(MID($B660,5,1),4),4,1)</f>
        <v>1</v>
      </c>
      <c r="AF676" s="43" t="str">
        <f ca="1">MID(HEX2BIN(MID($B660,6,1),4),1,1)</f>
        <v>1</v>
      </c>
      <c r="AG676" s="43" t="str">
        <f ca="1">MID(HEX2BIN(MID($B660,6,1),4),2,1)</f>
        <v>0</v>
      </c>
      <c r="AH676" s="43" t="str">
        <f ca="1">MID(HEX2BIN(MID($B660,6,1),4),3,1)</f>
        <v>0</v>
      </c>
      <c r="AI676" s="43" t="str">
        <f ca="1">MID(HEX2BIN(MID($B660,6,1),4),4,1)</f>
        <v>0</v>
      </c>
      <c r="AJ676" s="44" t="str">
        <f ca="1">MID(HEX2BIN(MID($B660,7,1),4),1,1)</f>
        <v>1</v>
      </c>
      <c r="AK676" s="44" t="str">
        <f ca="1">MID(HEX2BIN(MID($B660,7,1),4),2,1)</f>
        <v>1</v>
      </c>
      <c r="AL676" s="44" t="str">
        <f ca="1">MID(HEX2BIN(MID($B660,7,1),4),3,1)</f>
        <v>0</v>
      </c>
      <c r="AM676" s="44" t="str">
        <f ca="1">MID(HEX2BIN(MID($B660,7,1),4),4,1)</f>
        <v>1</v>
      </c>
      <c r="AN676" s="45" t="str">
        <f ca="1">MID(HEX2BIN(MID($B660,8,1),4),1,1)</f>
        <v>1</v>
      </c>
      <c r="AO676" s="45" t="str">
        <f ca="1">MID(HEX2BIN(MID($B660,8,1),4),2,1)</f>
        <v>1</v>
      </c>
      <c r="AP676" s="45" t="str">
        <f ca="1">MID(HEX2BIN(MID($B660,8,1),4),3,1)</f>
        <v>1</v>
      </c>
      <c r="AQ676" s="45" t="str">
        <f ca="1">MID(HEX2BIN(MID($B660,8,1),4),4,1)</f>
        <v>1</v>
      </c>
      <c r="AR676" s="41" t="str">
        <f t="shared" ca="1" si="900"/>
        <v>00000100</v>
      </c>
      <c r="AS676" s="41" t="str">
        <f t="shared" ca="1" si="901"/>
        <v>00011010</v>
      </c>
      <c r="AT676" s="40" t="str">
        <f t="shared" ca="1" si="902"/>
        <v>01011000</v>
      </c>
      <c r="AU676" s="40" t="str">
        <f t="shared" ca="1" si="903"/>
        <v>11011111</v>
      </c>
      <c r="AV676" s="40">
        <f t="shared" ca="1" si="904"/>
        <v>4</v>
      </c>
      <c r="AW676" s="40">
        <f t="shared" ca="1" si="904"/>
        <v>26</v>
      </c>
      <c r="AX676" s="40">
        <f t="shared" ca="1" si="904"/>
        <v>88</v>
      </c>
      <c r="AY676" s="40">
        <f t="shared" ca="1" si="904"/>
        <v>223</v>
      </c>
      <c r="AZ676" s="46">
        <f t="shared" ca="1" si="905"/>
        <v>68835551</v>
      </c>
    </row>
    <row r="677" spans="1:52" ht="15" thickBot="1" x14ac:dyDescent="0.4">
      <c r="A677" t="str">
        <f ca="1">DEC2HEX(MOD(G663+G667,2^32),8)</f>
        <v>8906E4F7</v>
      </c>
      <c r="B677" t="str">
        <f ca="1">A660</f>
        <v>399EACE7</v>
      </c>
      <c r="C677" t="str">
        <f ca="1">B660</f>
        <v>041A58DF</v>
      </c>
      <c r="D677" t="str">
        <f ca="1">C660</f>
        <v>191A2790</v>
      </c>
      <c r="E677" t="str">
        <f ca="1">DEC2HEX(MOD(HEX2DEC(D660)+G663,2^32),8)</f>
        <v>AC7FBFD1</v>
      </c>
      <c r="F677" s="29" t="str">
        <f ca="1">E660</f>
        <v>7235A0AA</v>
      </c>
      <c r="G677" s="29" t="str">
        <f ca="1">F660</f>
        <v>5D2014AF</v>
      </c>
      <c r="H677" t="str">
        <f ca="1">G660</f>
        <v>DF89050E</v>
      </c>
      <c r="I677" s="54">
        <f ca="1">_xlfn.BITXOR(_xlfn.BITXOR(_xlfn.BITAND(AZ675,AZ676),_xlfn.BITAND(AZ675,AZ677)), _xlfn.BITAND(AZ676,AZ677))</f>
        <v>421145815</v>
      </c>
      <c r="J677" s="48"/>
      <c r="K677" s="49" t="s">
        <v>5</v>
      </c>
      <c r="L677" s="57" t="str">
        <f ca="1">MID(HEX2BIN(MID($C660,1,1),4),1,1)</f>
        <v>0</v>
      </c>
      <c r="M677" s="57" t="str">
        <f ca="1">MID(HEX2BIN(MID($C660,1,1),4),2,1)</f>
        <v>0</v>
      </c>
      <c r="N677" s="57" t="str">
        <f ca="1">MID(HEX2BIN(MID($C660,1,1),4),3,1)</f>
        <v>0</v>
      </c>
      <c r="O677" s="57" t="str">
        <f ca="1">MID(HEX2BIN(MID($C660,1,1),4),4,1)</f>
        <v>1</v>
      </c>
      <c r="P677" s="58" t="str">
        <f ca="1">MID(HEX2BIN(MID($C660,2,1),4),1,1)</f>
        <v>1</v>
      </c>
      <c r="Q677" s="58" t="str">
        <f ca="1">MID(HEX2BIN(MID($C660,2,1),4),2,1)</f>
        <v>0</v>
      </c>
      <c r="R677" s="58" t="str">
        <f ca="1">MID(HEX2BIN(MID($C660,2,1),4),3,1)</f>
        <v>0</v>
      </c>
      <c r="S677" s="58" t="str">
        <f ca="1">MID(HEX2BIN(MID($C660,2,1),4),4,1)</f>
        <v>1</v>
      </c>
      <c r="T677" s="59" t="str">
        <f ca="1">MID(HEX2BIN(MID($C660,3,1),4),1,1)</f>
        <v>0</v>
      </c>
      <c r="U677" s="59" t="str">
        <f ca="1">MID(HEX2BIN(MID($C660,3,1),4),2,1)</f>
        <v>0</v>
      </c>
      <c r="V677" s="59" t="str">
        <f ca="1">MID(HEX2BIN(MID($C660,3,1),4),3,1)</f>
        <v>0</v>
      </c>
      <c r="W677" s="59" t="str">
        <f ca="1">MID(HEX2BIN(MID($C660,3,1),4),4,1)</f>
        <v>1</v>
      </c>
      <c r="X677" s="60" t="str">
        <f ca="1">MID(HEX2BIN(MID($C660,4,1),4),1,1)</f>
        <v>1</v>
      </c>
      <c r="Y677" s="60" t="str">
        <f ca="1">MID(HEX2BIN(MID($C660,4,1),4),2,1)</f>
        <v>0</v>
      </c>
      <c r="Z677" s="60" t="str">
        <f ca="1">MID(HEX2BIN(MID($C660,4,1),4),3,1)</f>
        <v>1</v>
      </c>
      <c r="AA677" s="60" t="str">
        <f ca="1">MID(HEX2BIN(MID($C660,4,1),4),4,1)</f>
        <v>0</v>
      </c>
      <c r="AB677" s="57" t="str">
        <f ca="1">MID(HEX2BIN(MID($C660,5,1),4),1,1)</f>
        <v>0</v>
      </c>
      <c r="AC677" s="57" t="str">
        <f ca="1">MID(HEX2BIN(MID($C660,5,1),4),2,1)</f>
        <v>0</v>
      </c>
      <c r="AD677" s="57" t="str">
        <f ca="1">MID(HEX2BIN(MID($C660,5,1),4),3,1)</f>
        <v>1</v>
      </c>
      <c r="AE677" s="57" t="str">
        <f ca="1">MID(HEX2BIN(MID($C660,5,1),4),4,1)</f>
        <v>0</v>
      </c>
      <c r="AF677" s="58" t="str">
        <f ca="1">MID(HEX2BIN(MID($C660,6,1),4),1,1)</f>
        <v>0</v>
      </c>
      <c r="AG677" s="58" t="str">
        <f ca="1">MID(HEX2BIN(MID($C660,6,1),4),2,1)</f>
        <v>1</v>
      </c>
      <c r="AH677" s="58" t="str">
        <f ca="1">MID(HEX2BIN(MID($C660,6,1),4),3,1)</f>
        <v>1</v>
      </c>
      <c r="AI677" s="58" t="str">
        <f ca="1">MID(HEX2BIN(MID($C660,6,1),4),4,1)</f>
        <v>1</v>
      </c>
      <c r="AJ677" s="59" t="str">
        <f ca="1">MID(HEX2BIN(MID($C660,7,1),4),1,1)</f>
        <v>1</v>
      </c>
      <c r="AK677" s="59" t="str">
        <f ca="1">MID(HEX2BIN(MID($C660,7,1),4),2,1)</f>
        <v>0</v>
      </c>
      <c r="AL677" s="59" t="str">
        <f ca="1">MID(HEX2BIN(MID($C660,7,1),4),3,1)</f>
        <v>0</v>
      </c>
      <c r="AM677" s="59" t="str">
        <f ca="1">MID(HEX2BIN(MID($C660,7,1),4),4,1)</f>
        <v>1</v>
      </c>
      <c r="AN677" s="60" t="str">
        <f ca="1">MID(HEX2BIN(MID($C660,8,1),4),1,1)</f>
        <v>0</v>
      </c>
      <c r="AO677" s="60" t="str">
        <f ca="1">MID(HEX2BIN(MID($C660,8,1),4),2,1)</f>
        <v>0</v>
      </c>
      <c r="AP677" s="60" t="str">
        <f ca="1">MID(HEX2BIN(MID($C660,8,1),4),3,1)</f>
        <v>0</v>
      </c>
      <c r="AQ677" s="60" t="str">
        <f ca="1">MID(HEX2BIN(MID($C660,8,1),4),4,1)</f>
        <v>0</v>
      </c>
      <c r="AR677" s="49" t="str">
        <f t="shared" ca="1" si="900"/>
        <v>00011001</v>
      </c>
      <c r="AS677" s="49" t="str">
        <f t="shared" ca="1" si="901"/>
        <v>00011010</v>
      </c>
      <c r="AT677" s="48" t="str">
        <f t="shared" ca="1" si="902"/>
        <v>00100111</v>
      </c>
      <c r="AU677" s="48" t="str">
        <f t="shared" ca="1" si="903"/>
        <v>10010000</v>
      </c>
      <c r="AV677" s="48">
        <f t="shared" ca="1" si="904"/>
        <v>25</v>
      </c>
      <c r="AW677" s="48">
        <f t="shared" ca="1" si="904"/>
        <v>26</v>
      </c>
      <c r="AX677" s="48">
        <f t="shared" ca="1" si="904"/>
        <v>39</v>
      </c>
      <c r="AY677" s="48">
        <f t="shared" ca="1" si="904"/>
        <v>144</v>
      </c>
      <c r="AZ677" s="50">
        <f t="shared" ca="1" si="905"/>
        <v>421144464</v>
      </c>
    </row>
    <row r="678" spans="1:52" ht="15" thickBot="1" x14ac:dyDescent="0.4"/>
    <row r="679" spans="1:52" x14ac:dyDescent="0.35">
      <c r="A679" t="str">
        <f t="shared" ref="A679:H679" ca="1" si="906">A677</f>
        <v>8906E4F7</v>
      </c>
      <c r="B679" t="str">
        <f t="shared" ca="1" si="906"/>
        <v>399EACE7</v>
      </c>
      <c r="C679" t="str">
        <f t="shared" ca="1" si="906"/>
        <v>041A58DF</v>
      </c>
      <c r="D679" t="str">
        <f t="shared" ca="1" si="906"/>
        <v>191A2790</v>
      </c>
      <c r="E679" s="29" t="str">
        <f t="shared" ca="1" si="906"/>
        <v>AC7FBFD1</v>
      </c>
      <c r="F679" s="29" t="str">
        <f t="shared" ca="1" si="906"/>
        <v>7235A0AA</v>
      </c>
      <c r="G679" t="str">
        <f t="shared" ca="1" si="906"/>
        <v>5D2014AF</v>
      </c>
      <c r="H679" t="str">
        <f t="shared" ca="1" si="906"/>
        <v>DF89050E</v>
      </c>
      <c r="I679" s="31"/>
      <c r="J679" s="51" t="s">
        <v>214</v>
      </c>
      <c r="K679" s="52"/>
      <c r="L679" s="34" t="str">
        <f ca="1">MID(HEX2BIN(MID($A679,1,1),4),1,1)</f>
        <v>1</v>
      </c>
      <c r="M679" s="34" t="str">
        <f ca="1">MID(HEX2BIN(MID($A679,1,1),4),2,1)</f>
        <v>0</v>
      </c>
      <c r="N679" s="34" t="str">
        <f ca="1">MID(HEX2BIN(MID($A679,1,1),4),3,1)</f>
        <v>0</v>
      </c>
      <c r="O679" s="34" t="str">
        <f ca="1">MID(HEX2BIN(MID($A679,1,1),4),4,1)</f>
        <v>0</v>
      </c>
      <c r="P679" s="35" t="str">
        <f ca="1">MID(HEX2BIN(MID($A679,2,1),4),1,1)</f>
        <v>1</v>
      </c>
      <c r="Q679" s="35" t="str">
        <f ca="1">MID(HEX2BIN(MID($A679,2,1),4),2,1)</f>
        <v>0</v>
      </c>
      <c r="R679" s="35" t="str">
        <f ca="1">MID(HEX2BIN(MID($A679,2,1),4),3,1)</f>
        <v>0</v>
      </c>
      <c r="S679" s="35" t="str">
        <f ca="1">MID(HEX2BIN(MID($A679,2,1),4),4,1)</f>
        <v>1</v>
      </c>
      <c r="T679" s="36" t="str">
        <f ca="1">MID(HEX2BIN(MID($A679,3,1),4),1,1)</f>
        <v>0</v>
      </c>
      <c r="U679" s="36" t="str">
        <f ca="1">MID(HEX2BIN(MID($A679,3,1),4),2,1)</f>
        <v>0</v>
      </c>
      <c r="V679" s="36" t="str">
        <f ca="1">MID(HEX2BIN(MID($A679,3,1),4),3,1)</f>
        <v>0</v>
      </c>
      <c r="W679" s="36" t="str">
        <f ca="1">MID(HEX2BIN(MID($A679,3,1),4),4,1)</f>
        <v>0</v>
      </c>
      <c r="X679" s="37" t="str">
        <f ca="1">MID(HEX2BIN(MID($A679,4,1),4),1,1)</f>
        <v>0</v>
      </c>
      <c r="Y679" s="37" t="str">
        <f ca="1">MID(HEX2BIN(MID($A679,4,1),4),2,1)</f>
        <v>1</v>
      </c>
      <c r="Z679" s="37" t="str">
        <f ca="1">MID(HEX2BIN(MID($A679,4,1),4),3,1)</f>
        <v>1</v>
      </c>
      <c r="AA679" s="37" t="str">
        <f ca="1">MID(HEX2BIN(MID($A679,4,1),4),4,1)</f>
        <v>0</v>
      </c>
      <c r="AB679" s="34" t="str">
        <f ca="1">MID(HEX2BIN(MID($A679,5,1),4),1,1)</f>
        <v>1</v>
      </c>
      <c r="AC679" s="34" t="str">
        <f ca="1">MID(HEX2BIN(MID($A679,5,1),4),2,1)</f>
        <v>1</v>
      </c>
      <c r="AD679" s="34" t="str">
        <f ca="1">MID(HEX2BIN(MID($A679,5,1),4),3,1)</f>
        <v>1</v>
      </c>
      <c r="AE679" s="34" t="str">
        <f ca="1">MID(HEX2BIN(MID($A679,5,1),4),4,1)</f>
        <v>0</v>
      </c>
      <c r="AF679" s="35" t="str">
        <f ca="1">MID(HEX2BIN(MID($A679,6,1),4),1,1)</f>
        <v>0</v>
      </c>
      <c r="AG679" s="35" t="str">
        <f ca="1">MID(HEX2BIN(MID($A679,6,1),4),2,1)</f>
        <v>1</v>
      </c>
      <c r="AH679" s="35" t="str">
        <f ca="1">MID(HEX2BIN(MID($A679,6,1),4),3,1)</f>
        <v>0</v>
      </c>
      <c r="AI679" s="35" t="str">
        <f ca="1">MID(HEX2BIN(MID($A679,6,1),4),4,1)</f>
        <v>0</v>
      </c>
      <c r="AJ679" s="36" t="str">
        <f ca="1">MID(HEX2BIN(MID($A679,7,1),4),1,1)</f>
        <v>1</v>
      </c>
      <c r="AK679" s="36" t="str">
        <f ca="1">MID(HEX2BIN(MID($A679,7,1),4),2,1)</f>
        <v>1</v>
      </c>
      <c r="AL679" s="36" t="str">
        <f ca="1">MID(HEX2BIN(MID($A679,7,1),4),3,1)</f>
        <v>1</v>
      </c>
      <c r="AM679" s="36" t="str">
        <f ca="1">MID(HEX2BIN(MID($A679,7,1),4),4,1)</f>
        <v>1</v>
      </c>
      <c r="AN679" s="37" t="str">
        <f ca="1">MID(HEX2BIN(MID($A679,8,1),4),1,1)</f>
        <v>0</v>
      </c>
      <c r="AO679" s="37" t="str">
        <f ca="1">MID(HEX2BIN(MID($A679,8,1),4),2,1)</f>
        <v>1</v>
      </c>
      <c r="AP679" s="37" t="str">
        <f ca="1">MID(HEX2BIN(MID($A679,8,1),4),3,1)</f>
        <v>1</v>
      </c>
      <c r="AQ679" s="37" t="str">
        <f ca="1">MID(HEX2BIN(MID($A679,8,1),4),4,1)</f>
        <v>1</v>
      </c>
      <c r="AR679" s="33" t="str">
        <f t="shared" ref="AR679:AR682" ca="1" si="907">_xlfn.CONCAT(L679,M679,N679,O679,P679,Q679,R679,S679)</f>
        <v>10001001</v>
      </c>
      <c r="AS679" s="33" t="str">
        <f t="shared" ref="AS679:AS682" ca="1" si="908">_xlfn.CONCAT(T679,U679,V679,W679,X679,Y679,Z679,AA679)</f>
        <v>00000110</v>
      </c>
      <c r="AT679" s="32" t="str">
        <f t="shared" ref="AT679:AT682" ca="1" si="909">_xlfn.CONCAT(AB679,AC679,AD679,AE679,AF679,AG679,AH679,AI679)</f>
        <v>11100100</v>
      </c>
      <c r="AU679" s="32" t="str">
        <f t="shared" ref="AU679:AU682" ca="1" si="910">_xlfn.CONCAT(AJ679,AK679,AL679,AM679,AN679,AO679,AP679,AQ679)</f>
        <v>11110111</v>
      </c>
      <c r="AV679" s="32">
        <f t="shared" ref="AV679:AY682" ca="1" si="911">BIN2DEC(AR679)</f>
        <v>137</v>
      </c>
      <c r="AW679" s="32">
        <f t="shared" ca="1" si="911"/>
        <v>6</v>
      </c>
      <c r="AX679" s="32">
        <f t="shared" ca="1" si="911"/>
        <v>228</v>
      </c>
      <c r="AY679" s="32">
        <f t="shared" ca="1" si="911"/>
        <v>247</v>
      </c>
      <c r="AZ679" s="38">
        <f t="shared" ref="AZ679:AZ682" ca="1" si="912">(AV679*2^24)+(AW679*2^16)+(AX679*2^8)+AY679</f>
        <v>2298930423</v>
      </c>
    </row>
    <row r="680" spans="1:52" ht="15.5" x14ac:dyDescent="0.35">
      <c r="A680" s="55" t="s">
        <v>263</v>
      </c>
      <c r="I680" s="39"/>
      <c r="J680" s="40" t="s">
        <v>215</v>
      </c>
      <c r="K680" s="53">
        <v>2</v>
      </c>
      <c r="L680" s="42" t="str" cm="1">
        <f t="array" aca="1" ref="L680" ca="1">INDIRECT(ADDRESS((ROW(680:680)-1),IF(MOD(COLUMN(L:L)-11-$K680,32)=0,32,MOD(COLUMN(L:L)-11-$K680,32))+11))</f>
        <v>1</v>
      </c>
      <c r="M680" s="42" t="str" cm="1">
        <f t="array" aca="1" ref="M680" ca="1">INDIRECT(ADDRESS((ROW(680:680)-1),IF(MOD(COLUMN(M:M)-11-$K680,32)=0,32,MOD(COLUMN(M:M)-11-$K680,32))+11))</f>
        <v>1</v>
      </c>
      <c r="N680" s="42" t="str" cm="1">
        <f t="array" aca="1" ref="N680" ca="1">INDIRECT(ADDRESS((ROW(680:680)-1),IF(MOD(COLUMN(N:N)-11-$K680,32)=0,32,MOD(COLUMN(N:N)-11-$K680,32))+11))</f>
        <v>1</v>
      </c>
      <c r="O680" s="42" t="str" cm="1">
        <f t="array" aca="1" ref="O680" ca="1">INDIRECT(ADDRESS((ROW(680:680)-1),IF(MOD(COLUMN(O:O)-11-$K680,32)=0,32,MOD(COLUMN(O:O)-11-$K680,32))+11))</f>
        <v>0</v>
      </c>
      <c r="P680" s="43" t="str" cm="1">
        <f t="array" aca="1" ref="P680" ca="1">INDIRECT(ADDRESS((ROW(680:680)-1),IF(MOD(COLUMN(P:P)-11-$K680,32)=0,32,MOD(COLUMN(P:P)-11-$K680,32))+11))</f>
        <v>0</v>
      </c>
      <c r="Q680" s="43" t="str" cm="1">
        <f t="array" aca="1" ref="Q680" ca="1">INDIRECT(ADDRESS((ROW(680:680)-1),IF(MOD(COLUMN(Q:Q)-11-$K680,32)=0,32,MOD(COLUMN(Q:Q)-11-$K680,32))+11))</f>
        <v>0</v>
      </c>
      <c r="R680" s="43" t="str" cm="1">
        <f t="array" aca="1" ref="R680" ca="1">INDIRECT(ADDRESS((ROW(680:680)-1),IF(MOD(COLUMN(R:R)-11-$K680,32)=0,32,MOD(COLUMN(R:R)-11-$K680,32))+11))</f>
        <v>1</v>
      </c>
      <c r="S680" s="43" t="str" cm="1">
        <f t="array" aca="1" ref="S680" ca="1">INDIRECT(ADDRESS((ROW(680:680)-1),IF(MOD(COLUMN(S:S)-11-$K680,32)=0,32,MOD(COLUMN(S:S)-11-$K680,32))+11))</f>
        <v>0</v>
      </c>
      <c r="T680" s="44" t="str" cm="1">
        <f t="array" aca="1" ref="T680" ca="1">INDIRECT(ADDRESS((ROW(680:680)-1),IF(MOD(COLUMN(T:T)-11-$K680,32)=0,32,MOD(COLUMN(T:T)-11-$K680,32))+11))</f>
        <v>0</v>
      </c>
      <c r="U680" s="44" t="str" cm="1">
        <f t="array" aca="1" ref="U680" ca="1">INDIRECT(ADDRESS((ROW(680:680)-1),IF(MOD(COLUMN(U:U)-11-$K680,32)=0,32,MOD(COLUMN(U:U)-11-$K680,32))+11))</f>
        <v>1</v>
      </c>
      <c r="V680" s="44" t="str" cm="1">
        <f t="array" aca="1" ref="V680" ca="1">INDIRECT(ADDRESS((ROW(680:680)-1),IF(MOD(COLUMN(V:V)-11-$K680,32)=0,32,MOD(COLUMN(V:V)-11-$K680,32))+11))</f>
        <v>0</v>
      </c>
      <c r="W680" s="44" t="str" cm="1">
        <f t="array" aca="1" ref="W680" ca="1">INDIRECT(ADDRESS((ROW(680:680)-1),IF(MOD(COLUMN(W:W)-11-$K680,32)=0,32,MOD(COLUMN(W:W)-11-$K680,32))+11))</f>
        <v>0</v>
      </c>
      <c r="X680" s="45" t="str" cm="1">
        <f t="array" aca="1" ref="X680" ca="1">INDIRECT(ADDRESS((ROW(680:680)-1),IF(MOD(COLUMN(X:X)-11-$K680,32)=0,32,MOD(COLUMN(X:X)-11-$K680,32))+11))</f>
        <v>0</v>
      </c>
      <c r="Y680" s="45" t="str" cm="1">
        <f t="array" aca="1" ref="Y680" ca="1">INDIRECT(ADDRESS((ROW(680:680)-1),IF(MOD(COLUMN(Y:Y)-11-$K680,32)=0,32,MOD(COLUMN(Y:Y)-11-$K680,32))+11))</f>
        <v>0</v>
      </c>
      <c r="Z680" s="45" t="str" cm="1">
        <f t="array" aca="1" ref="Z680" ca="1">INDIRECT(ADDRESS((ROW(680:680)-1),IF(MOD(COLUMN(Z:Z)-11-$K680,32)=0,32,MOD(COLUMN(Z:Z)-11-$K680,32))+11))</f>
        <v>0</v>
      </c>
      <c r="AA680" s="45" t="str" cm="1">
        <f t="array" aca="1" ref="AA680" ca="1">INDIRECT(ADDRESS((ROW(680:680)-1),IF(MOD(COLUMN(AA:AA)-11-$K680,32)=0,32,MOD(COLUMN(AA:AA)-11-$K680,32))+11))</f>
        <v>1</v>
      </c>
      <c r="AB680" s="42" t="str" cm="1">
        <f t="array" aca="1" ref="AB680" ca="1">INDIRECT(ADDRESS((ROW(680:680)-1),IF(MOD(COLUMN(AB:AB)-11-$K680,32)=0,32,MOD(COLUMN(AB:AB)-11-$K680,32))+11))</f>
        <v>1</v>
      </c>
      <c r="AC680" s="42" t="str" cm="1">
        <f t="array" aca="1" ref="AC680" ca="1">INDIRECT(ADDRESS((ROW(680:680)-1),IF(MOD(COLUMN(AC:AC)-11-$K680,32)=0,32,MOD(COLUMN(AC:AC)-11-$K680,32))+11))</f>
        <v>0</v>
      </c>
      <c r="AD680" s="42" t="str" cm="1">
        <f t="array" aca="1" ref="AD680" ca="1">INDIRECT(ADDRESS((ROW(680:680)-1),IF(MOD(COLUMN(AD:AD)-11-$K680,32)=0,32,MOD(COLUMN(AD:AD)-11-$K680,32))+11))</f>
        <v>1</v>
      </c>
      <c r="AE680" s="42" t="str" cm="1">
        <f t="array" aca="1" ref="AE680" ca="1">INDIRECT(ADDRESS((ROW(680:680)-1),IF(MOD(COLUMN(AE:AE)-11-$K680,32)=0,32,MOD(COLUMN(AE:AE)-11-$K680,32))+11))</f>
        <v>1</v>
      </c>
      <c r="AF680" s="43" t="str" cm="1">
        <f t="array" aca="1" ref="AF680" ca="1">INDIRECT(ADDRESS((ROW(680:680)-1),IF(MOD(COLUMN(AF:AF)-11-$K680,32)=0,32,MOD(COLUMN(AF:AF)-11-$K680,32))+11))</f>
        <v>1</v>
      </c>
      <c r="AG680" s="43" t="str" cm="1">
        <f t="array" aca="1" ref="AG680" ca="1">INDIRECT(ADDRESS((ROW(680:680)-1),IF(MOD(COLUMN(AG:AG)-11-$K680,32)=0,32,MOD(COLUMN(AG:AG)-11-$K680,32))+11))</f>
        <v>0</v>
      </c>
      <c r="AH680" s="43" t="str" cm="1">
        <f t="array" aca="1" ref="AH680" ca="1">INDIRECT(ADDRESS((ROW(680:680)-1),IF(MOD(COLUMN(AH:AH)-11-$K680,32)=0,32,MOD(COLUMN(AH:AH)-11-$K680,32))+11))</f>
        <v>0</v>
      </c>
      <c r="AI680" s="43" t="str" cm="1">
        <f t="array" aca="1" ref="AI680" ca="1">INDIRECT(ADDRESS((ROW(680:680)-1),IF(MOD(COLUMN(AI:AI)-11-$K680,32)=0,32,MOD(COLUMN(AI:AI)-11-$K680,32))+11))</f>
        <v>1</v>
      </c>
      <c r="AJ680" s="44" t="str" cm="1">
        <f t="array" aca="1" ref="AJ680" ca="1">INDIRECT(ADDRESS((ROW(680:680)-1),IF(MOD(COLUMN(AJ:AJ)-11-$K680,32)=0,32,MOD(COLUMN(AJ:AJ)-11-$K680,32))+11))</f>
        <v>0</v>
      </c>
      <c r="AK680" s="44" t="str" cm="1">
        <f t="array" aca="1" ref="AK680" ca="1">INDIRECT(ADDRESS((ROW(680:680)-1),IF(MOD(COLUMN(AK:AK)-11-$K680,32)=0,32,MOD(COLUMN(AK:AK)-11-$K680,32))+11))</f>
        <v>0</v>
      </c>
      <c r="AL680" s="44" t="str" cm="1">
        <f t="array" aca="1" ref="AL680" ca="1">INDIRECT(ADDRESS((ROW(680:680)-1),IF(MOD(COLUMN(AL:AL)-11-$K680,32)=0,32,MOD(COLUMN(AL:AL)-11-$K680,32))+11))</f>
        <v>1</v>
      </c>
      <c r="AM680" s="44" t="str" cm="1">
        <f t="array" aca="1" ref="AM680" ca="1">INDIRECT(ADDRESS((ROW(680:680)-1),IF(MOD(COLUMN(AM:AM)-11-$K680,32)=0,32,MOD(COLUMN(AM:AM)-11-$K680,32))+11))</f>
        <v>1</v>
      </c>
      <c r="AN680" s="45" t="str" cm="1">
        <f t="array" aca="1" ref="AN680" ca="1">INDIRECT(ADDRESS((ROW(680:680)-1),IF(MOD(COLUMN(AN:AN)-11-$K680,32)=0,32,MOD(COLUMN(AN:AN)-11-$K680,32))+11))</f>
        <v>1</v>
      </c>
      <c r="AO680" s="45" t="str" cm="1">
        <f t="array" aca="1" ref="AO680" ca="1">INDIRECT(ADDRESS((ROW(680:680)-1),IF(MOD(COLUMN(AO:AO)-11-$K680,32)=0,32,MOD(COLUMN(AO:AO)-11-$K680,32))+11))</f>
        <v>1</v>
      </c>
      <c r="AP680" s="45" t="str" cm="1">
        <f t="array" aca="1" ref="AP680" ca="1">INDIRECT(ADDRESS((ROW(680:680)-1),IF(MOD(COLUMN(AP:AP)-11-$K680,32)=0,32,MOD(COLUMN(AP:AP)-11-$K680,32))+11))</f>
        <v>0</v>
      </c>
      <c r="AQ680" s="45" t="str" cm="1">
        <f t="array" aca="1" ref="AQ680" ca="1">INDIRECT(ADDRESS((ROW(680:680)-1),IF(MOD(COLUMN(AQ:AQ)-11-$K680,32)=0,32,MOD(COLUMN(AQ:AQ)-11-$K680,32))+11))</f>
        <v>1</v>
      </c>
      <c r="AR680" s="41" t="str">
        <f t="shared" ca="1" si="907"/>
        <v>11100010</v>
      </c>
      <c r="AS680" s="41" t="str">
        <f t="shared" ca="1" si="908"/>
        <v>01000001</v>
      </c>
      <c r="AT680" s="40" t="str">
        <f t="shared" ca="1" si="909"/>
        <v>10111001</v>
      </c>
      <c r="AU680" s="40" t="str">
        <f t="shared" ca="1" si="910"/>
        <v>00111101</v>
      </c>
      <c r="AV680" s="40">
        <f t="shared" ca="1" si="911"/>
        <v>226</v>
      </c>
      <c r="AW680" s="40">
        <f t="shared" ca="1" si="911"/>
        <v>65</v>
      </c>
      <c r="AX680" s="40">
        <f t="shared" ca="1" si="911"/>
        <v>185</v>
      </c>
      <c r="AY680" s="40">
        <f t="shared" ca="1" si="911"/>
        <v>61</v>
      </c>
      <c r="AZ680" s="46">
        <f t="shared" ca="1" si="912"/>
        <v>3795958077</v>
      </c>
    </row>
    <row r="681" spans="1:52" ht="15" thickBot="1" x14ac:dyDescent="0.4">
      <c r="A681" t="s">
        <v>224</v>
      </c>
      <c r="I681" s="39"/>
      <c r="J681" s="40" t="s">
        <v>215</v>
      </c>
      <c r="K681" s="53">
        <v>13</v>
      </c>
      <c r="L681" s="42" t="str" cm="1">
        <f t="array" aca="1" ref="L681" ca="1">INDIRECT(ADDRESS((ROW(681:681)-2),IF(MOD(COLUMN(L:L)-11-$K681,32)=0,32,MOD(COLUMN(L:L)-11-$K681,32))+11))</f>
        <v>0</v>
      </c>
      <c r="M681" s="42" t="str" cm="1">
        <f t="array" aca="1" ref="M681" ca="1">INDIRECT(ADDRESS((ROW(681:681)-2),IF(MOD(COLUMN(M:M)-11-$K681,32)=0,32,MOD(COLUMN(M:M)-11-$K681,32))+11))</f>
        <v>0</v>
      </c>
      <c r="N681" s="42" t="str" cm="1">
        <f t="array" aca="1" ref="N681" ca="1">INDIRECT(ADDRESS((ROW(681:681)-2),IF(MOD(COLUMN(N:N)-11-$K681,32)=0,32,MOD(COLUMN(N:N)-11-$K681,32))+11))</f>
        <v>1</v>
      </c>
      <c r="O681" s="42" t="str" cm="1">
        <f t="array" aca="1" ref="O681" ca="1">INDIRECT(ADDRESS((ROW(681:681)-2),IF(MOD(COLUMN(O:O)-11-$K681,32)=0,32,MOD(COLUMN(O:O)-11-$K681,32))+11))</f>
        <v>0</v>
      </c>
      <c r="P681" s="43" t="str" cm="1">
        <f t="array" aca="1" ref="P681" ca="1">INDIRECT(ADDRESS((ROW(681:681)-2),IF(MOD(COLUMN(P:P)-11-$K681,32)=0,32,MOD(COLUMN(P:P)-11-$K681,32))+11))</f>
        <v>0</v>
      </c>
      <c r="Q681" s="43" t="str" cm="1">
        <f t="array" aca="1" ref="Q681" ca="1">INDIRECT(ADDRESS((ROW(681:681)-2),IF(MOD(COLUMN(Q:Q)-11-$K681,32)=0,32,MOD(COLUMN(Q:Q)-11-$K681,32))+11))</f>
        <v>1</v>
      </c>
      <c r="R681" s="43" t="str" cm="1">
        <f t="array" aca="1" ref="R681" ca="1">INDIRECT(ADDRESS((ROW(681:681)-2),IF(MOD(COLUMN(R:R)-11-$K681,32)=0,32,MOD(COLUMN(R:R)-11-$K681,32))+11))</f>
        <v>1</v>
      </c>
      <c r="S681" s="43" t="str" cm="1">
        <f t="array" aca="1" ref="S681" ca="1">INDIRECT(ADDRESS((ROW(681:681)-2),IF(MOD(COLUMN(S:S)-11-$K681,32)=0,32,MOD(COLUMN(S:S)-11-$K681,32))+11))</f>
        <v>1</v>
      </c>
      <c r="T681" s="44" t="str" cm="1">
        <f t="array" aca="1" ref="T681" ca="1">INDIRECT(ADDRESS((ROW(681:681)-2),IF(MOD(COLUMN(T:T)-11-$K681,32)=0,32,MOD(COLUMN(T:T)-11-$K681,32))+11))</f>
        <v>1</v>
      </c>
      <c r="U681" s="44" t="str" cm="1">
        <f t="array" aca="1" ref="U681" ca="1">INDIRECT(ADDRESS((ROW(681:681)-2),IF(MOD(COLUMN(U:U)-11-$K681,32)=0,32,MOD(COLUMN(U:U)-11-$K681,32))+11))</f>
        <v>0</v>
      </c>
      <c r="V681" s="44" t="str" cm="1">
        <f t="array" aca="1" ref="V681" ca="1">INDIRECT(ADDRESS((ROW(681:681)-2),IF(MOD(COLUMN(V:V)-11-$K681,32)=0,32,MOD(COLUMN(V:V)-11-$K681,32))+11))</f>
        <v>1</v>
      </c>
      <c r="W681" s="44" t="str" cm="1">
        <f t="array" aca="1" ref="W681" ca="1">INDIRECT(ADDRESS((ROW(681:681)-2),IF(MOD(COLUMN(W:W)-11-$K681,32)=0,32,MOD(COLUMN(W:W)-11-$K681,32))+11))</f>
        <v>1</v>
      </c>
      <c r="X681" s="45" t="str" cm="1">
        <f t="array" aca="1" ref="X681" ca="1">INDIRECT(ADDRESS((ROW(681:681)-2),IF(MOD(COLUMN(X:X)-11-$K681,32)=0,32,MOD(COLUMN(X:X)-11-$K681,32))+11))</f>
        <v>1</v>
      </c>
      <c r="Y681" s="45" t="str" cm="1">
        <f t="array" aca="1" ref="Y681" ca="1">INDIRECT(ADDRESS((ROW(681:681)-2),IF(MOD(COLUMN(Y:Y)-11-$K681,32)=0,32,MOD(COLUMN(Y:Y)-11-$K681,32))+11))</f>
        <v>1</v>
      </c>
      <c r="Z681" s="45" t="str" cm="1">
        <f t="array" aca="1" ref="Z681" ca="1">INDIRECT(ADDRESS((ROW(681:681)-2),IF(MOD(COLUMN(Z:Z)-11-$K681,32)=0,32,MOD(COLUMN(Z:Z)-11-$K681,32))+11))</f>
        <v>0</v>
      </c>
      <c r="AA681" s="45" t="str" cm="1">
        <f t="array" aca="1" ref="AA681" ca="1">INDIRECT(ADDRESS((ROW(681:681)-2),IF(MOD(COLUMN(AA:AA)-11-$K681,32)=0,32,MOD(COLUMN(AA:AA)-11-$K681,32))+11))</f>
        <v>0</v>
      </c>
      <c r="AB681" s="42" t="str" cm="1">
        <f t="array" aca="1" ref="AB681" ca="1">INDIRECT(ADDRESS((ROW(681:681)-2),IF(MOD(COLUMN(AB:AB)-11-$K681,32)=0,32,MOD(COLUMN(AB:AB)-11-$K681,32))+11))</f>
        <v>0</v>
      </c>
      <c r="AC681" s="42" t="str" cm="1">
        <f t="array" aca="1" ref="AC681" ca="1">INDIRECT(ADDRESS((ROW(681:681)-2),IF(MOD(COLUMN(AC:AC)-11-$K681,32)=0,32,MOD(COLUMN(AC:AC)-11-$K681,32))+11))</f>
        <v>1</v>
      </c>
      <c r="AD681" s="42" t="str" cm="1">
        <f t="array" aca="1" ref="AD681" ca="1">INDIRECT(ADDRESS((ROW(681:681)-2),IF(MOD(COLUMN(AD:AD)-11-$K681,32)=0,32,MOD(COLUMN(AD:AD)-11-$K681,32))+11))</f>
        <v>0</v>
      </c>
      <c r="AE681" s="42" t="str" cm="1">
        <f t="array" aca="1" ref="AE681" ca="1">INDIRECT(ADDRESS((ROW(681:681)-2),IF(MOD(COLUMN(AE:AE)-11-$K681,32)=0,32,MOD(COLUMN(AE:AE)-11-$K681,32))+11))</f>
        <v>0</v>
      </c>
      <c r="AF681" s="43" t="str" cm="1">
        <f t="array" aca="1" ref="AF681" ca="1">INDIRECT(ADDRESS((ROW(681:681)-2),IF(MOD(COLUMN(AF:AF)-11-$K681,32)=0,32,MOD(COLUMN(AF:AF)-11-$K681,32))+11))</f>
        <v>1</v>
      </c>
      <c r="AG681" s="43" t="str" cm="1">
        <f t="array" aca="1" ref="AG681" ca="1">INDIRECT(ADDRESS((ROW(681:681)-2),IF(MOD(COLUMN(AG:AG)-11-$K681,32)=0,32,MOD(COLUMN(AG:AG)-11-$K681,32))+11))</f>
        <v>0</v>
      </c>
      <c r="AH681" s="43" t="str" cm="1">
        <f t="array" aca="1" ref="AH681" ca="1">INDIRECT(ADDRESS((ROW(681:681)-2),IF(MOD(COLUMN(AH:AH)-11-$K681,32)=0,32,MOD(COLUMN(AH:AH)-11-$K681,32))+11))</f>
        <v>0</v>
      </c>
      <c r="AI681" s="43" t="str" cm="1">
        <f t="array" aca="1" ref="AI681" ca="1">INDIRECT(ADDRESS((ROW(681:681)-2),IF(MOD(COLUMN(AI:AI)-11-$K681,32)=0,32,MOD(COLUMN(AI:AI)-11-$K681,32))+11))</f>
        <v>0</v>
      </c>
      <c r="AJ681" s="44" t="str" cm="1">
        <f t="array" aca="1" ref="AJ681" ca="1">INDIRECT(ADDRESS((ROW(681:681)-2),IF(MOD(COLUMN(AJ:AJ)-11-$K681,32)=0,32,MOD(COLUMN(AJ:AJ)-11-$K681,32))+11))</f>
        <v>0</v>
      </c>
      <c r="AK681" s="44" t="str" cm="1">
        <f t="array" aca="1" ref="AK681" ca="1">INDIRECT(ADDRESS((ROW(681:681)-2),IF(MOD(COLUMN(AK:AK)-11-$K681,32)=0,32,MOD(COLUMN(AK:AK)-11-$K681,32))+11))</f>
        <v>0</v>
      </c>
      <c r="AL681" s="44" t="str" cm="1">
        <f t="array" aca="1" ref="AL681" ca="1">INDIRECT(ADDRESS((ROW(681:681)-2),IF(MOD(COLUMN(AL:AL)-11-$K681,32)=0,32,MOD(COLUMN(AL:AL)-11-$K681,32))+11))</f>
        <v>1</v>
      </c>
      <c r="AM681" s="44" t="str" cm="1">
        <f t="array" aca="1" ref="AM681" ca="1">INDIRECT(ADDRESS((ROW(681:681)-2),IF(MOD(COLUMN(AM:AM)-11-$K681,32)=0,32,MOD(COLUMN(AM:AM)-11-$K681,32))+11))</f>
        <v>1</v>
      </c>
      <c r="AN681" s="45" t="str" cm="1">
        <f t="array" aca="1" ref="AN681" ca="1">INDIRECT(ADDRESS((ROW(681:681)-2),IF(MOD(COLUMN(AN:AN)-11-$K681,32)=0,32,MOD(COLUMN(AN:AN)-11-$K681,32))+11))</f>
        <v>0</v>
      </c>
      <c r="AO681" s="45" t="str" cm="1">
        <f t="array" aca="1" ref="AO681" ca="1">INDIRECT(ADDRESS((ROW(681:681)-2),IF(MOD(COLUMN(AO:AO)-11-$K681,32)=0,32,MOD(COLUMN(AO:AO)-11-$K681,32))+11))</f>
        <v>1</v>
      </c>
      <c r="AP681" s="45" t="str" cm="1">
        <f t="array" aca="1" ref="AP681" ca="1">INDIRECT(ADDRESS((ROW(681:681)-2),IF(MOD(COLUMN(AP:AP)-11-$K681,32)=0,32,MOD(COLUMN(AP:AP)-11-$K681,32))+11))</f>
        <v>1</v>
      </c>
      <c r="AQ681" s="45" t="str" cm="1">
        <f t="array" aca="1" ref="AQ681" ca="1">INDIRECT(ADDRESS((ROW(681:681)-2),IF(MOD(COLUMN(AQ:AQ)-11-$K681,32)=0,32,MOD(COLUMN(AQ:AQ)-11-$K681,32))+11))</f>
        <v>1</v>
      </c>
      <c r="AR681" s="41" t="str">
        <f t="shared" ca="1" si="907"/>
        <v>00100111</v>
      </c>
      <c r="AS681" s="41" t="str">
        <f t="shared" ca="1" si="908"/>
        <v>10111100</v>
      </c>
      <c r="AT681" s="40" t="str">
        <f t="shared" ca="1" si="909"/>
        <v>01001000</v>
      </c>
      <c r="AU681" s="40" t="str">
        <f t="shared" ca="1" si="910"/>
        <v>00110111</v>
      </c>
      <c r="AV681" s="40">
        <f t="shared" ca="1" si="911"/>
        <v>39</v>
      </c>
      <c r="AW681" s="40">
        <f t="shared" ca="1" si="911"/>
        <v>188</v>
      </c>
      <c r="AX681" s="40">
        <f t="shared" ca="1" si="911"/>
        <v>72</v>
      </c>
      <c r="AY681" s="40">
        <f t="shared" ca="1" si="911"/>
        <v>55</v>
      </c>
      <c r="AZ681" s="46">
        <f t="shared" ca="1" si="912"/>
        <v>666650679</v>
      </c>
    </row>
    <row r="682" spans="1:52" ht="15" thickBot="1" x14ac:dyDescent="0.4">
      <c r="A682" t="s">
        <v>225</v>
      </c>
      <c r="B682">
        <f ca="1">HEX2DEC(H679)</f>
        <v>3750298894</v>
      </c>
      <c r="C682">
        <f ca="1">I687</f>
        <v>2203818462</v>
      </c>
      <c r="D682">
        <f ca="1">I692</f>
        <v>1899339950</v>
      </c>
      <c r="E682" s="30">
        <f>Const!C37</f>
        <v>1396182291</v>
      </c>
      <c r="F682" s="61">
        <f ca="1">Home!F39</f>
        <v>4091665427</v>
      </c>
      <c r="G682" s="54">
        <f ca="1">B682+C682+D682+E682+F682</f>
        <v>13341305024</v>
      </c>
      <c r="I682" s="54">
        <f ca="1">_xlfn.BITXOR(_xlfn.BITXOR(AZ680,AZ681),AZ682)</f>
        <v>3731762990</v>
      </c>
      <c r="J682" s="48" t="s">
        <v>215</v>
      </c>
      <c r="K682" s="56">
        <v>22</v>
      </c>
      <c r="L682" s="57" t="str" cm="1">
        <f t="array" aca="1" ref="L682" ca="1">INDIRECT(ADDRESS((ROW(682:682)-3),IF(MOD(COLUMN(L:L)-11-$K682,32)=0,32,MOD(COLUMN(L:L)-11-$K682,32))+11))</f>
        <v>0</v>
      </c>
      <c r="M682" s="57" t="str" cm="1">
        <f t="array" aca="1" ref="M682" ca="1">INDIRECT(ADDRESS((ROW(682:682)-3),IF(MOD(COLUMN(M:M)-11-$K682,32)=0,32,MOD(COLUMN(M:M)-11-$K682,32))+11))</f>
        <v>0</v>
      </c>
      <c r="N682" s="57" t="str" cm="1">
        <f t="array" aca="1" ref="N682" ca="1">INDIRECT(ADDRESS((ROW(682:682)-3),IF(MOD(COLUMN(N:N)-11-$K682,32)=0,32,MOD(COLUMN(N:N)-11-$K682,32))+11))</f>
        <v>0</v>
      </c>
      <c r="O682" s="57" t="str" cm="1">
        <f t="array" aca="1" ref="O682" ca="1">INDIRECT(ADDRESS((ROW(682:682)-3),IF(MOD(COLUMN(O:O)-11-$K682,32)=0,32,MOD(COLUMN(O:O)-11-$K682,32))+11))</f>
        <v>1</v>
      </c>
      <c r="P682" s="58" t="str" cm="1">
        <f t="array" aca="1" ref="P682" ca="1">INDIRECT(ADDRESS((ROW(682:682)-3),IF(MOD(COLUMN(P:P)-11-$K682,32)=0,32,MOD(COLUMN(P:P)-11-$K682,32))+11))</f>
        <v>1</v>
      </c>
      <c r="Q682" s="58" t="str" cm="1">
        <f t="array" aca="1" ref="Q682" ca="1">INDIRECT(ADDRESS((ROW(682:682)-3),IF(MOD(COLUMN(Q:Q)-11-$K682,32)=0,32,MOD(COLUMN(Q:Q)-11-$K682,32))+11))</f>
        <v>0</v>
      </c>
      <c r="R682" s="58" t="str" cm="1">
        <f t="array" aca="1" ref="R682" ca="1">INDIRECT(ADDRESS((ROW(682:682)-3),IF(MOD(COLUMN(R:R)-11-$K682,32)=0,32,MOD(COLUMN(R:R)-11-$K682,32))+11))</f>
        <v>1</v>
      </c>
      <c r="S682" s="58" t="str" cm="1">
        <f t="array" aca="1" ref="S682" ca="1">INDIRECT(ADDRESS((ROW(682:682)-3),IF(MOD(COLUMN(S:S)-11-$K682,32)=0,32,MOD(COLUMN(S:S)-11-$K682,32))+11))</f>
        <v>1</v>
      </c>
      <c r="T682" s="59" t="str" cm="1">
        <f t="array" aca="1" ref="T682" ca="1">INDIRECT(ADDRESS((ROW(682:682)-3),IF(MOD(COLUMN(T:T)-11-$K682,32)=0,32,MOD(COLUMN(T:T)-11-$K682,32))+11))</f>
        <v>1</v>
      </c>
      <c r="U682" s="59" t="str" cm="1">
        <f t="array" aca="1" ref="U682" ca="1">INDIRECT(ADDRESS((ROW(682:682)-3),IF(MOD(COLUMN(U:U)-11-$K682,32)=0,32,MOD(COLUMN(U:U)-11-$K682,32))+11))</f>
        <v>0</v>
      </c>
      <c r="V682" s="59" t="str" cm="1">
        <f t="array" aca="1" ref="V682" ca="1">INDIRECT(ADDRESS((ROW(682:682)-3),IF(MOD(COLUMN(V:V)-11-$K682,32)=0,32,MOD(COLUMN(V:V)-11-$K682,32))+11))</f>
        <v>0</v>
      </c>
      <c r="W682" s="59" t="str" cm="1">
        <f t="array" aca="1" ref="W682" ca="1">INDIRECT(ADDRESS((ROW(682:682)-3),IF(MOD(COLUMN(W:W)-11-$K682,32)=0,32,MOD(COLUMN(W:W)-11-$K682,32))+11))</f>
        <v>1</v>
      </c>
      <c r="X682" s="60" t="str" cm="1">
        <f t="array" aca="1" ref="X682" ca="1">INDIRECT(ADDRESS((ROW(682:682)-3),IF(MOD(COLUMN(X:X)-11-$K682,32)=0,32,MOD(COLUMN(X:X)-11-$K682,32))+11))</f>
        <v>0</v>
      </c>
      <c r="Y682" s="60" t="str" cm="1">
        <f t="array" aca="1" ref="Y682" ca="1">INDIRECT(ADDRESS((ROW(682:682)-3),IF(MOD(COLUMN(Y:Y)-11-$K682,32)=0,32,MOD(COLUMN(Y:Y)-11-$K682,32))+11))</f>
        <v>0</v>
      </c>
      <c r="Z682" s="60" t="str" cm="1">
        <f t="array" aca="1" ref="Z682" ca="1">INDIRECT(ADDRESS((ROW(682:682)-3),IF(MOD(COLUMN(Z:Z)-11-$K682,32)=0,32,MOD(COLUMN(Z:Z)-11-$K682,32))+11))</f>
        <v>1</v>
      </c>
      <c r="AA682" s="60" t="str" cm="1">
        <f t="array" aca="1" ref="AA682" ca="1">INDIRECT(ADDRESS((ROW(682:682)-3),IF(MOD(COLUMN(AA:AA)-11-$K682,32)=0,32,MOD(COLUMN(AA:AA)-11-$K682,32))+11))</f>
        <v>1</v>
      </c>
      <c r="AB682" s="57" t="str" cm="1">
        <f t="array" aca="1" ref="AB682" ca="1">INDIRECT(ADDRESS((ROW(682:682)-3),IF(MOD(COLUMN(AB:AB)-11-$K682,32)=0,32,MOD(COLUMN(AB:AB)-11-$K682,32))+11))</f>
        <v>1</v>
      </c>
      <c r="AC682" s="57" t="str" cm="1">
        <f t="array" aca="1" ref="AC682" ca="1">INDIRECT(ADDRESS((ROW(682:682)-3),IF(MOD(COLUMN(AC:AC)-11-$K682,32)=0,32,MOD(COLUMN(AC:AC)-11-$K682,32))+11))</f>
        <v>1</v>
      </c>
      <c r="AD682" s="57" t="str" cm="1">
        <f t="array" aca="1" ref="AD682" ca="1">INDIRECT(ADDRESS((ROW(682:682)-3),IF(MOD(COLUMN(AD:AD)-11-$K682,32)=0,32,MOD(COLUMN(AD:AD)-11-$K682,32))+11))</f>
        <v>0</v>
      </c>
      <c r="AE682" s="57" t="str" cm="1">
        <f t="array" aca="1" ref="AE682" ca="1">INDIRECT(ADDRESS((ROW(682:682)-3),IF(MOD(COLUMN(AE:AE)-11-$K682,32)=0,32,MOD(COLUMN(AE:AE)-11-$K682,32))+11))</f>
        <v>1</v>
      </c>
      <c r="AF682" s="58" t="str" cm="1">
        <f t="array" aca="1" ref="AF682" ca="1">INDIRECT(ADDRESS((ROW(682:682)-3),IF(MOD(COLUMN(AF:AF)-11-$K682,32)=0,32,MOD(COLUMN(AF:AF)-11-$K682,32))+11))</f>
        <v>1</v>
      </c>
      <c r="AG682" s="58" t="str" cm="1">
        <f t="array" aca="1" ref="AG682" ca="1">INDIRECT(ADDRESS((ROW(682:682)-3),IF(MOD(COLUMN(AG:AG)-11-$K682,32)=0,32,MOD(COLUMN(AG:AG)-11-$K682,32))+11))</f>
        <v>1</v>
      </c>
      <c r="AH682" s="58" t="str" cm="1">
        <f t="array" aca="1" ref="AH682" ca="1">INDIRECT(ADDRESS((ROW(682:682)-3),IF(MOD(COLUMN(AH:AH)-11-$K682,32)=0,32,MOD(COLUMN(AH:AH)-11-$K682,32))+11))</f>
        <v>1</v>
      </c>
      <c r="AI682" s="58" t="str" cm="1">
        <f t="array" aca="1" ref="AI682" ca="1">INDIRECT(ADDRESS((ROW(682:682)-3),IF(MOD(COLUMN(AI:AI)-11-$K682,32)=0,32,MOD(COLUMN(AI:AI)-11-$K682,32))+11))</f>
        <v>0</v>
      </c>
      <c r="AJ682" s="59" t="str" cm="1">
        <f t="array" aca="1" ref="AJ682" ca="1">INDIRECT(ADDRESS((ROW(682:682)-3),IF(MOD(COLUMN(AJ:AJ)-11-$K682,32)=0,32,MOD(COLUMN(AJ:AJ)-11-$K682,32))+11))</f>
        <v>0</v>
      </c>
      <c r="AK682" s="59" t="str" cm="1">
        <f t="array" aca="1" ref="AK682" ca="1">INDIRECT(ADDRESS((ROW(682:682)-3),IF(MOD(COLUMN(AK:AK)-11-$K682,32)=0,32,MOD(COLUMN(AK:AK)-11-$K682,32))+11))</f>
        <v>0</v>
      </c>
      <c r="AL682" s="59" t="str" cm="1">
        <f t="array" aca="1" ref="AL682" ca="1">INDIRECT(ADDRESS((ROW(682:682)-3),IF(MOD(COLUMN(AL:AL)-11-$K682,32)=0,32,MOD(COLUMN(AL:AL)-11-$K682,32))+11))</f>
        <v>1</v>
      </c>
      <c r="AM682" s="59" t="str" cm="1">
        <f t="array" aca="1" ref="AM682" ca="1">INDIRECT(ADDRESS((ROW(682:682)-3),IF(MOD(COLUMN(AM:AM)-11-$K682,32)=0,32,MOD(COLUMN(AM:AM)-11-$K682,32))+11))</f>
        <v>0</v>
      </c>
      <c r="AN682" s="60" t="str" cm="1">
        <f t="array" aca="1" ref="AN682" ca="1">INDIRECT(ADDRESS((ROW(682:682)-3),IF(MOD(COLUMN(AN:AN)-11-$K682,32)=0,32,MOD(COLUMN(AN:AN)-11-$K682,32))+11))</f>
        <v>0</v>
      </c>
      <c r="AO682" s="60" t="str" cm="1">
        <f t="array" aca="1" ref="AO682" ca="1">INDIRECT(ADDRESS((ROW(682:682)-3),IF(MOD(COLUMN(AO:AO)-11-$K682,32)=0,32,MOD(COLUMN(AO:AO)-11-$K682,32))+11))</f>
        <v>1</v>
      </c>
      <c r="AP682" s="60" t="str" cm="1">
        <f t="array" aca="1" ref="AP682" ca="1">INDIRECT(ADDRESS((ROW(682:682)-3),IF(MOD(COLUMN(AP:AP)-11-$K682,32)=0,32,MOD(COLUMN(AP:AP)-11-$K682,32))+11))</f>
        <v>0</v>
      </c>
      <c r="AQ682" s="60" t="str" cm="1">
        <f t="array" aca="1" ref="AQ682" ca="1">INDIRECT(ADDRESS((ROW(682:682)-3),IF(MOD(COLUMN(AQ:AQ)-11-$K682,32)=0,32,MOD(COLUMN(AQ:AQ)-11-$K682,32))+11))</f>
        <v>0</v>
      </c>
      <c r="AR682" s="49" t="str">
        <f t="shared" ca="1" si="907"/>
        <v>00011011</v>
      </c>
      <c r="AS682" s="49" t="str">
        <f t="shared" ca="1" si="908"/>
        <v>10010011</v>
      </c>
      <c r="AT682" s="48" t="str">
        <f t="shared" ca="1" si="909"/>
        <v>11011110</v>
      </c>
      <c r="AU682" s="48" t="str">
        <f t="shared" ca="1" si="910"/>
        <v>00100100</v>
      </c>
      <c r="AV682" s="48">
        <f t="shared" ca="1" si="911"/>
        <v>27</v>
      </c>
      <c r="AW682" s="48">
        <f t="shared" ca="1" si="911"/>
        <v>147</v>
      </c>
      <c r="AX682" s="48">
        <f t="shared" ca="1" si="911"/>
        <v>222</v>
      </c>
      <c r="AY682" s="48">
        <f t="shared" ca="1" si="911"/>
        <v>36</v>
      </c>
      <c r="AZ682" s="50">
        <f t="shared" ca="1" si="912"/>
        <v>462675492</v>
      </c>
    </row>
    <row r="683" spans="1:52" ht="15" thickBot="1" x14ac:dyDescent="0.4"/>
    <row r="684" spans="1:52" x14ac:dyDescent="0.35">
      <c r="I684" s="31"/>
      <c r="J684" s="51" t="s">
        <v>216</v>
      </c>
      <c r="K684" s="52"/>
      <c r="L684" s="34" t="str">
        <f ca="1">MID(HEX2BIN(MID($E679,1,1),4),1,1)</f>
        <v>1</v>
      </c>
      <c r="M684" s="34" t="str">
        <f ca="1">MID(HEX2BIN(MID($E679,1,1),4),2,1)</f>
        <v>0</v>
      </c>
      <c r="N684" s="34" t="str">
        <f ca="1">MID(HEX2BIN(MID($E679,1,1),4),3,1)</f>
        <v>1</v>
      </c>
      <c r="O684" s="34" t="str">
        <f ca="1">MID(HEX2BIN(MID($E679,1,1),4),4,1)</f>
        <v>0</v>
      </c>
      <c r="P684" s="35" t="str">
        <f ca="1">MID(HEX2BIN(MID($E679,2,1),4),1,1)</f>
        <v>1</v>
      </c>
      <c r="Q684" s="35" t="str">
        <f ca="1">MID(HEX2BIN(MID($E679,2,1),4),2,1)</f>
        <v>1</v>
      </c>
      <c r="R684" s="35" t="str">
        <f ca="1">MID(HEX2BIN(MID($E679,2,1),4),3,1)</f>
        <v>0</v>
      </c>
      <c r="S684" s="35" t="str">
        <f ca="1">MID(HEX2BIN(MID($E679,2,1),4),4,1)</f>
        <v>0</v>
      </c>
      <c r="T684" s="36" t="str">
        <f ca="1">MID(HEX2BIN(MID($E679,3,1),4),1,1)</f>
        <v>0</v>
      </c>
      <c r="U684" s="36" t="str">
        <f ca="1">MID(HEX2BIN(MID($E679,3,1),4),2,1)</f>
        <v>1</v>
      </c>
      <c r="V684" s="36" t="str">
        <f ca="1">MID(HEX2BIN(MID($E679,3,1),4),3,1)</f>
        <v>1</v>
      </c>
      <c r="W684" s="36" t="str">
        <f ca="1">MID(HEX2BIN(MID($E679,3,1),4),4,1)</f>
        <v>1</v>
      </c>
      <c r="X684" s="37" t="str">
        <f ca="1">MID(HEX2BIN(MID($E679,4,1),4),1,1)</f>
        <v>1</v>
      </c>
      <c r="Y684" s="37" t="str">
        <f ca="1">MID(HEX2BIN(MID($E679,4,1),4),2,1)</f>
        <v>1</v>
      </c>
      <c r="Z684" s="37" t="str">
        <f ca="1">MID(HEX2BIN(MID($E679,4,1),4),3,1)</f>
        <v>1</v>
      </c>
      <c r="AA684" s="37" t="str">
        <f ca="1">MID(HEX2BIN(MID($E679,4,1),4),4,1)</f>
        <v>1</v>
      </c>
      <c r="AB684" s="34" t="str">
        <f ca="1">MID(HEX2BIN(MID($E679,5,1),4),1,1)</f>
        <v>1</v>
      </c>
      <c r="AC684" s="34" t="str">
        <f ca="1">MID(HEX2BIN(MID($E679,5,1),4),2,1)</f>
        <v>0</v>
      </c>
      <c r="AD684" s="34" t="str">
        <f ca="1">MID(HEX2BIN(MID($E679,5,1),4),3,1)</f>
        <v>1</v>
      </c>
      <c r="AE684" s="34" t="str">
        <f ca="1">MID(HEX2BIN(MID($E679,5,1),4),4,1)</f>
        <v>1</v>
      </c>
      <c r="AF684" s="35" t="str">
        <f ca="1">MID(HEX2BIN(MID($E679,6,1),4),1,1)</f>
        <v>1</v>
      </c>
      <c r="AG684" s="35" t="str">
        <f ca="1">MID(HEX2BIN(MID($E679,6,1),4),2,1)</f>
        <v>1</v>
      </c>
      <c r="AH684" s="35" t="str">
        <f ca="1">MID(HEX2BIN(MID($E679,6,1),4),3,1)</f>
        <v>1</v>
      </c>
      <c r="AI684" s="35" t="str">
        <f ca="1">MID(HEX2BIN(MID($E679,6,1),4),4,1)</f>
        <v>1</v>
      </c>
      <c r="AJ684" s="36" t="str">
        <f ca="1">MID(HEX2BIN(MID($E679,7,1),4),1,1)</f>
        <v>1</v>
      </c>
      <c r="AK684" s="36" t="str">
        <f ca="1">MID(HEX2BIN(MID($E679,7,1),4),2,1)</f>
        <v>1</v>
      </c>
      <c r="AL684" s="36" t="str">
        <f ca="1">MID(HEX2BIN(MID($E679,7,1),4),3,1)</f>
        <v>0</v>
      </c>
      <c r="AM684" s="36" t="str">
        <f ca="1">MID(HEX2BIN(MID($E679,7,1),4),4,1)</f>
        <v>1</v>
      </c>
      <c r="AN684" s="37" t="str">
        <f ca="1">MID(HEX2BIN(MID($E679,8,1),4),1,1)</f>
        <v>0</v>
      </c>
      <c r="AO684" s="37" t="str">
        <f ca="1">MID(HEX2BIN(MID($E679,8,1),4),2,1)</f>
        <v>0</v>
      </c>
      <c r="AP684" s="37" t="str">
        <f ca="1">MID(HEX2BIN(MID($E679,8,1),4),3,1)</f>
        <v>0</v>
      </c>
      <c r="AQ684" s="37" t="str">
        <f ca="1">MID(HEX2BIN(MID($E679,8,1),4),4,1)</f>
        <v>1</v>
      </c>
      <c r="AR684" s="33" t="str">
        <f t="shared" ref="AR684:AR687" ca="1" si="913">_xlfn.CONCAT(L684,M684,N684,O684,P684,Q684,R684,S684)</f>
        <v>10101100</v>
      </c>
      <c r="AS684" s="33" t="str">
        <f t="shared" ref="AS684:AS687" ca="1" si="914">_xlfn.CONCAT(T684,U684,V684,W684,X684,Y684,Z684,AA684)</f>
        <v>01111111</v>
      </c>
      <c r="AT684" s="32" t="str">
        <f t="shared" ref="AT684:AT687" ca="1" si="915">_xlfn.CONCAT(AB684,AC684,AD684,AE684,AF684,AG684,AH684,AI684)</f>
        <v>10111111</v>
      </c>
      <c r="AU684" s="32" t="str">
        <f t="shared" ref="AU684:AU687" ca="1" si="916">_xlfn.CONCAT(AJ684,AK684,AL684,AM684,AN684,AO684,AP684,AQ684)</f>
        <v>11010001</v>
      </c>
      <c r="AV684" s="32">
        <f t="shared" ref="AV684:AY687" ca="1" si="917">BIN2DEC(AR684)</f>
        <v>172</v>
      </c>
      <c r="AW684" s="32">
        <f t="shared" ca="1" si="917"/>
        <v>127</v>
      </c>
      <c r="AX684" s="32">
        <f t="shared" ca="1" si="917"/>
        <v>191</v>
      </c>
      <c r="AY684" s="32">
        <f t="shared" ca="1" si="917"/>
        <v>209</v>
      </c>
      <c r="AZ684" s="38">
        <f t="shared" ref="AZ684:AZ687" ca="1" si="918">(AV684*2^24)+(AW684*2^16)+(AX684*2^8)+AY684</f>
        <v>2894053329</v>
      </c>
    </row>
    <row r="685" spans="1:52" ht="15" thickBot="1" x14ac:dyDescent="0.4">
      <c r="A685" t="s">
        <v>227</v>
      </c>
      <c r="I685" s="39"/>
      <c r="J685" s="40" t="s">
        <v>215</v>
      </c>
      <c r="K685" s="53">
        <v>6</v>
      </c>
      <c r="L685" s="42" t="str" cm="1">
        <f t="array" aca="1" ref="L685" ca="1">INDIRECT(ADDRESS((ROW(685:685)-1),IF(MOD(COLUMN(L:L)-11-$K685,32)=0,32,MOD(COLUMN(L:L)-11-$K685,32))+11))</f>
        <v>0</v>
      </c>
      <c r="M685" s="42" t="str" cm="1">
        <f t="array" aca="1" ref="M685" ca="1">INDIRECT(ADDRESS((ROW(685:685)-1),IF(MOD(COLUMN(M:M)-11-$K685,32)=0,32,MOD(COLUMN(M:M)-11-$K685,32))+11))</f>
        <v>1</v>
      </c>
      <c r="N685" s="42" t="str" cm="1">
        <f t="array" aca="1" ref="N685" ca="1">INDIRECT(ADDRESS((ROW(685:685)-1),IF(MOD(COLUMN(N:N)-11-$K685,32)=0,32,MOD(COLUMN(N:N)-11-$K685,32))+11))</f>
        <v>0</v>
      </c>
      <c r="O685" s="42" t="str" cm="1">
        <f t="array" aca="1" ref="O685" ca="1">INDIRECT(ADDRESS((ROW(685:685)-1),IF(MOD(COLUMN(O:O)-11-$K685,32)=0,32,MOD(COLUMN(O:O)-11-$K685,32))+11))</f>
        <v>0</v>
      </c>
      <c r="P685" s="43" t="str" cm="1">
        <f t="array" aca="1" ref="P685" ca="1">INDIRECT(ADDRESS((ROW(685:685)-1),IF(MOD(COLUMN(P:P)-11-$K685,32)=0,32,MOD(COLUMN(P:P)-11-$K685,32))+11))</f>
        <v>0</v>
      </c>
      <c r="Q685" s="43" t="str" cm="1">
        <f t="array" aca="1" ref="Q685" ca="1">INDIRECT(ADDRESS((ROW(685:685)-1),IF(MOD(COLUMN(Q:Q)-11-$K685,32)=0,32,MOD(COLUMN(Q:Q)-11-$K685,32))+11))</f>
        <v>1</v>
      </c>
      <c r="R685" s="43" t="str" cm="1">
        <f t="array" aca="1" ref="R685" ca="1">INDIRECT(ADDRESS((ROW(685:685)-1),IF(MOD(COLUMN(R:R)-11-$K685,32)=0,32,MOD(COLUMN(R:R)-11-$K685,32))+11))</f>
        <v>1</v>
      </c>
      <c r="S685" s="43" t="str" cm="1">
        <f t="array" aca="1" ref="S685" ca="1">INDIRECT(ADDRESS((ROW(685:685)-1),IF(MOD(COLUMN(S:S)-11-$K685,32)=0,32,MOD(COLUMN(S:S)-11-$K685,32))+11))</f>
        <v>0</v>
      </c>
      <c r="T685" s="44" t="str" cm="1">
        <f t="array" aca="1" ref="T685" ca="1">INDIRECT(ADDRESS((ROW(685:685)-1),IF(MOD(COLUMN(T:T)-11-$K685,32)=0,32,MOD(COLUMN(T:T)-11-$K685,32))+11))</f>
        <v>1</v>
      </c>
      <c r="U685" s="44" t="str" cm="1">
        <f t="array" aca="1" ref="U685" ca="1">INDIRECT(ADDRESS((ROW(685:685)-1),IF(MOD(COLUMN(U:U)-11-$K685,32)=0,32,MOD(COLUMN(U:U)-11-$K685,32))+11))</f>
        <v>0</v>
      </c>
      <c r="V685" s="44" t="str" cm="1">
        <f t="array" aca="1" ref="V685" ca="1">INDIRECT(ADDRESS((ROW(685:685)-1),IF(MOD(COLUMN(V:V)-11-$K685,32)=0,32,MOD(COLUMN(V:V)-11-$K685,32))+11))</f>
        <v>1</v>
      </c>
      <c r="W685" s="44" t="str" cm="1">
        <f t="array" aca="1" ref="W685" ca="1">INDIRECT(ADDRESS((ROW(685:685)-1),IF(MOD(COLUMN(W:W)-11-$K685,32)=0,32,MOD(COLUMN(W:W)-11-$K685,32))+11))</f>
        <v>1</v>
      </c>
      <c r="X685" s="45" t="str" cm="1">
        <f t="array" aca="1" ref="X685" ca="1">INDIRECT(ADDRESS((ROW(685:685)-1),IF(MOD(COLUMN(X:X)-11-$K685,32)=0,32,MOD(COLUMN(X:X)-11-$K685,32))+11))</f>
        <v>0</v>
      </c>
      <c r="Y685" s="45" t="str" cm="1">
        <f t="array" aca="1" ref="Y685" ca="1">INDIRECT(ADDRESS((ROW(685:685)-1),IF(MOD(COLUMN(Y:Y)-11-$K685,32)=0,32,MOD(COLUMN(Y:Y)-11-$K685,32))+11))</f>
        <v>0</v>
      </c>
      <c r="Z685" s="45" t="str" cm="1">
        <f t="array" aca="1" ref="Z685" ca="1">INDIRECT(ADDRESS((ROW(685:685)-1),IF(MOD(COLUMN(Z:Z)-11-$K685,32)=0,32,MOD(COLUMN(Z:Z)-11-$K685,32))+11))</f>
        <v>0</v>
      </c>
      <c r="AA685" s="45" t="str" cm="1">
        <f t="array" aca="1" ref="AA685" ca="1">INDIRECT(ADDRESS((ROW(685:685)-1),IF(MOD(COLUMN(AA:AA)-11-$K685,32)=0,32,MOD(COLUMN(AA:AA)-11-$K685,32))+11))</f>
        <v>1</v>
      </c>
      <c r="AB685" s="42" t="str" cm="1">
        <f t="array" aca="1" ref="AB685" ca="1">INDIRECT(ADDRESS((ROW(685:685)-1),IF(MOD(COLUMN(AB:AB)-11-$K685,32)=0,32,MOD(COLUMN(AB:AB)-11-$K685,32))+11))</f>
        <v>1</v>
      </c>
      <c r="AC685" s="42" t="str" cm="1">
        <f t="array" aca="1" ref="AC685" ca="1">INDIRECT(ADDRESS((ROW(685:685)-1),IF(MOD(COLUMN(AC:AC)-11-$K685,32)=0,32,MOD(COLUMN(AC:AC)-11-$K685,32))+11))</f>
        <v>1</v>
      </c>
      <c r="AD685" s="42" t="str" cm="1">
        <f t="array" aca="1" ref="AD685" ca="1">INDIRECT(ADDRESS((ROW(685:685)-1),IF(MOD(COLUMN(AD:AD)-11-$K685,32)=0,32,MOD(COLUMN(AD:AD)-11-$K685,32))+11))</f>
        <v>1</v>
      </c>
      <c r="AE685" s="42" t="str" cm="1">
        <f t="array" aca="1" ref="AE685" ca="1">INDIRECT(ADDRESS((ROW(685:685)-1),IF(MOD(COLUMN(AE:AE)-11-$K685,32)=0,32,MOD(COLUMN(AE:AE)-11-$K685,32))+11))</f>
        <v>1</v>
      </c>
      <c r="AF685" s="43" t="str" cm="1">
        <f t="array" aca="1" ref="AF685" ca="1">INDIRECT(ADDRESS((ROW(685:685)-1),IF(MOD(COLUMN(AF:AF)-11-$K685,32)=0,32,MOD(COLUMN(AF:AF)-11-$K685,32))+11))</f>
        <v>1</v>
      </c>
      <c r="AG685" s="43" t="str" cm="1">
        <f t="array" aca="1" ref="AG685" ca="1">INDIRECT(ADDRESS((ROW(685:685)-1),IF(MOD(COLUMN(AG:AG)-11-$K685,32)=0,32,MOD(COLUMN(AG:AG)-11-$K685,32))+11))</f>
        <v>1</v>
      </c>
      <c r="AH685" s="43" t="str" cm="1">
        <f t="array" aca="1" ref="AH685" ca="1">INDIRECT(ADDRESS((ROW(685:685)-1),IF(MOD(COLUMN(AH:AH)-11-$K685,32)=0,32,MOD(COLUMN(AH:AH)-11-$K685,32))+11))</f>
        <v>1</v>
      </c>
      <c r="AI685" s="43" t="str" cm="1">
        <f t="array" aca="1" ref="AI685" ca="1">INDIRECT(ADDRESS((ROW(685:685)-1),IF(MOD(COLUMN(AI:AI)-11-$K685,32)=0,32,MOD(COLUMN(AI:AI)-11-$K685,32))+11))</f>
        <v>0</v>
      </c>
      <c r="AJ685" s="44" t="str" cm="1">
        <f t="array" aca="1" ref="AJ685" ca="1">INDIRECT(ADDRESS((ROW(685:685)-1),IF(MOD(COLUMN(AJ:AJ)-11-$K685,32)=0,32,MOD(COLUMN(AJ:AJ)-11-$K685,32))+11))</f>
        <v>1</v>
      </c>
      <c r="AK685" s="44" t="str" cm="1">
        <f t="array" aca="1" ref="AK685" ca="1">INDIRECT(ADDRESS((ROW(685:685)-1),IF(MOD(COLUMN(AK:AK)-11-$K685,32)=0,32,MOD(COLUMN(AK:AK)-11-$K685,32))+11))</f>
        <v>1</v>
      </c>
      <c r="AL685" s="44" t="str" cm="1">
        <f t="array" aca="1" ref="AL685" ca="1">INDIRECT(ADDRESS((ROW(685:685)-1),IF(MOD(COLUMN(AL:AL)-11-$K685,32)=0,32,MOD(COLUMN(AL:AL)-11-$K685,32))+11))</f>
        <v>1</v>
      </c>
      <c r="AM685" s="44" t="str" cm="1">
        <f t="array" aca="1" ref="AM685" ca="1">INDIRECT(ADDRESS((ROW(685:685)-1),IF(MOD(COLUMN(AM:AM)-11-$K685,32)=0,32,MOD(COLUMN(AM:AM)-11-$K685,32))+11))</f>
        <v>1</v>
      </c>
      <c r="AN685" s="45" t="str" cm="1">
        <f t="array" aca="1" ref="AN685" ca="1">INDIRECT(ADDRESS((ROW(685:685)-1),IF(MOD(COLUMN(AN:AN)-11-$K685,32)=0,32,MOD(COLUMN(AN:AN)-11-$K685,32))+11))</f>
        <v>1</v>
      </c>
      <c r="AO685" s="45" t="str" cm="1">
        <f t="array" aca="1" ref="AO685" ca="1">INDIRECT(ADDRESS((ROW(685:685)-1),IF(MOD(COLUMN(AO:AO)-11-$K685,32)=0,32,MOD(COLUMN(AO:AO)-11-$K685,32))+11))</f>
        <v>1</v>
      </c>
      <c r="AP685" s="45" t="str" cm="1">
        <f t="array" aca="1" ref="AP685" ca="1">INDIRECT(ADDRESS((ROW(685:685)-1),IF(MOD(COLUMN(AP:AP)-11-$K685,32)=0,32,MOD(COLUMN(AP:AP)-11-$K685,32))+11))</f>
        <v>1</v>
      </c>
      <c r="AQ685" s="45" t="str" cm="1">
        <f t="array" aca="1" ref="AQ685" ca="1">INDIRECT(ADDRESS((ROW(685:685)-1),IF(MOD(COLUMN(AQ:AQ)-11-$K685,32)=0,32,MOD(COLUMN(AQ:AQ)-11-$K685,32))+11))</f>
        <v>1</v>
      </c>
      <c r="AR685" s="41" t="str">
        <f t="shared" ca="1" si="913"/>
        <v>01000110</v>
      </c>
      <c r="AS685" s="41" t="str">
        <f t="shared" ca="1" si="914"/>
        <v>10110001</v>
      </c>
      <c r="AT685" s="40" t="str">
        <f t="shared" ca="1" si="915"/>
        <v>11111110</v>
      </c>
      <c r="AU685" s="40" t="str">
        <f t="shared" ca="1" si="916"/>
        <v>11111111</v>
      </c>
      <c r="AV685" s="40">
        <f t="shared" ca="1" si="917"/>
        <v>70</v>
      </c>
      <c r="AW685" s="40">
        <f t="shared" ca="1" si="917"/>
        <v>177</v>
      </c>
      <c r="AX685" s="40">
        <f t="shared" ca="1" si="917"/>
        <v>254</v>
      </c>
      <c r="AY685" s="40">
        <f t="shared" ca="1" si="917"/>
        <v>255</v>
      </c>
      <c r="AZ685" s="46">
        <f t="shared" ca="1" si="918"/>
        <v>1186070271</v>
      </c>
    </row>
    <row r="686" spans="1:52" ht="15" thickBot="1" x14ac:dyDescent="0.4">
      <c r="A686" t="s">
        <v>228</v>
      </c>
      <c r="B686">
        <f ca="1">I682</f>
        <v>3731762990</v>
      </c>
      <c r="C686">
        <f ca="1">I696</f>
        <v>153021687</v>
      </c>
      <c r="G686" s="54">
        <f ca="1">B686+C686</f>
        <v>3884784677</v>
      </c>
      <c r="I686" s="39"/>
      <c r="J686" s="40" t="s">
        <v>215</v>
      </c>
      <c r="K686" s="53">
        <v>11</v>
      </c>
      <c r="L686" s="42" t="str" cm="1">
        <f t="array" aca="1" ref="L686" ca="1">INDIRECT(ADDRESS((ROW(686:686)-2),IF(MOD(COLUMN(L:L)-11-$K686,32)=0,32,MOD(COLUMN(L:L)-11-$K686,32))+11))</f>
        <v>1</v>
      </c>
      <c r="M686" s="42" t="str" cm="1">
        <f t="array" aca="1" ref="M686" ca="1">INDIRECT(ADDRESS((ROW(686:686)-2),IF(MOD(COLUMN(M:M)-11-$K686,32)=0,32,MOD(COLUMN(M:M)-11-$K686,32))+11))</f>
        <v>1</v>
      </c>
      <c r="N686" s="42" t="str" cm="1">
        <f t="array" aca="1" ref="N686" ca="1">INDIRECT(ADDRESS((ROW(686:686)-2),IF(MOD(COLUMN(N:N)-11-$K686,32)=0,32,MOD(COLUMN(N:N)-11-$K686,32))+11))</f>
        <v>1</v>
      </c>
      <c r="O686" s="42" t="str" cm="1">
        <f t="array" aca="1" ref="O686" ca="1">INDIRECT(ADDRESS((ROW(686:686)-2),IF(MOD(COLUMN(O:O)-11-$K686,32)=0,32,MOD(COLUMN(O:O)-11-$K686,32))+11))</f>
        <v>1</v>
      </c>
      <c r="P686" s="43" t="str" cm="1">
        <f t="array" aca="1" ref="P686" ca="1">INDIRECT(ADDRESS((ROW(686:686)-2),IF(MOD(COLUMN(P:P)-11-$K686,32)=0,32,MOD(COLUMN(P:P)-11-$K686,32))+11))</f>
        <v>1</v>
      </c>
      <c r="Q686" s="43" t="str" cm="1">
        <f t="array" aca="1" ref="Q686" ca="1">INDIRECT(ADDRESS((ROW(686:686)-2),IF(MOD(COLUMN(Q:Q)-11-$K686,32)=0,32,MOD(COLUMN(Q:Q)-11-$K686,32))+11))</f>
        <v>0</v>
      </c>
      <c r="R686" s="43" t="str" cm="1">
        <f t="array" aca="1" ref="R686" ca="1">INDIRECT(ADDRESS((ROW(686:686)-2),IF(MOD(COLUMN(R:R)-11-$K686,32)=0,32,MOD(COLUMN(R:R)-11-$K686,32))+11))</f>
        <v>1</v>
      </c>
      <c r="S686" s="43" t="str" cm="1">
        <f t="array" aca="1" ref="S686" ca="1">INDIRECT(ADDRESS((ROW(686:686)-2),IF(MOD(COLUMN(S:S)-11-$K686,32)=0,32,MOD(COLUMN(S:S)-11-$K686,32))+11))</f>
        <v>0</v>
      </c>
      <c r="T686" s="44" t="str" cm="1">
        <f t="array" aca="1" ref="T686" ca="1">INDIRECT(ADDRESS((ROW(686:686)-2),IF(MOD(COLUMN(T:T)-11-$K686,32)=0,32,MOD(COLUMN(T:T)-11-$K686,32))+11))</f>
        <v>0</v>
      </c>
      <c r="U686" s="44" t="str" cm="1">
        <f t="array" aca="1" ref="U686" ca="1">INDIRECT(ADDRESS((ROW(686:686)-2),IF(MOD(COLUMN(U:U)-11-$K686,32)=0,32,MOD(COLUMN(U:U)-11-$K686,32))+11))</f>
        <v>0</v>
      </c>
      <c r="V686" s="44" t="str" cm="1">
        <f t="array" aca="1" ref="V686" ca="1">INDIRECT(ADDRESS((ROW(686:686)-2),IF(MOD(COLUMN(V:V)-11-$K686,32)=0,32,MOD(COLUMN(V:V)-11-$K686,32))+11))</f>
        <v>1</v>
      </c>
      <c r="W686" s="44" t="str" cm="1">
        <f t="array" aca="1" ref="W686" ca="1">INDIRECT(ADDRESS((ROW(686:686)-2),IF(MOD(COLUMN(W:W)-11-$K686,32)=0,32,MOD(COLUMN(W:W)-11-$K686,32))+11))</f>
        <v>1</v>
      </c>
      <c r="X686" s="45" t="str" cm="1">
        <f t="array" aca="1" ref="X686" ca="1">INDIRECT(ADDRESS((ROW(686:686)-2),IF(MOD(COLUMN(X:X)-11-$K686,32)=0,32,MOD(COLUMN(X:X)-11-$K686,32))+11))</f>
        <v>0</v>
      </c>
      <c r="Y686" s="45" t="str" cm="1">
        <f t="array" aca="1" ref="Y686" ca="1">INDIRECT(ADDRESS((ROW(686:686)-2),IF(MOD(COLUMN(Y:Y)-11-$K686,32)=0,32,MOD(COLUMN(Y:Y)-11-$K686,32))+11))</f>
        <v>1</v>
      </c>
      <c r="Z686" s="45" t="str" cm="1">
        <f t="array" aca="1" ref="Z686" ca="1">INDIRECT(ADDRESS((ROW(686:686)-2),IF(MOD(COLUMN(Z:Z)-11-$K686,32)=0,32,MOD(COLUMN(Z:Z)-11-$K686,32))+11))</f>
        <v>0</v>
      </c>
      <c r="AA686" s="45" t="str" cm="1">
        <f t="array" aca="1" ref="AA686" ca="1">INDIRECT(ADDRESS((ROW(686:686)-2),IF(MOD(COLUMN(AA:AA)-11-$K686,32)=0,32,MOD(COLUMN(AA:AA)-11-$K686,32))+11))</f>
        <v>1</v>
      </c>
      <c r="AB686" s="42" t="str" cm="1">
        <f t="array" aca="1" ref="AB686" ca="1">INDIRECT(ADDRESS((ROW(686:686)-2),IF(MOD(COLUMN(AB:AB)-11-$K686,32)=0,32,MOD(COLUMN(AB:AB)-11-$K686,32))+11))</f>
        <v>1</v>
      </c>
      <c r="AC686" s="42" t="str" cm="1">
        <f t="array" aca="1" ref="AC686" ca="1">INDIRECT(ADDRESS((ROW(686:686)-2),IF(MOD(COLUMN(AC:AC)-11-$K686,32)=0,32,MOD(COLUMN(AC:AC)-11-$K686,32))+11))</f>
        <v>0</v>
      </c>
      <c r="AD686" s="42" t="str" cm="1">
        <f t="array" aca="1" ref="AD686" ca="1">INDIRECT(ADDRESS((ROW(686:686)-2),IF(MOD(COLUMN(AD:AD)-11-$K686,32)=0,32,MOD(COLUMN(AD:AD)-11-$K686,32))+11))</f>
        <v>0</v>
      </c>
      <c r="AE686" s="42" t="str" cm="1">
        <f t="array" aca="1" ref="AE686" ca="1">INDIRECT(ADDRESS((ROW(686:686)-2),IF(MOD(COLUMN(AE:AE)-11-$K686,32)=0,32,MOD(COLUMN(AE:AE)-11-$K686,32))+11))</f>
        <v>0</v>
      </c>
      <c r="AF686" s="43" t="str" cm="1">
        <f t="array" aca="1" ref="AF686" ca="1">INDIRECT(ADDRESS((ROW(686:686)-2),IF(MOD(COLUMN(AF:AF)-11-$K686,32)=0,32,MOD(COLUMN(AF:AF)-11-$K686,32))+11))</f>
        <v>1</v>
      </c>
      <c r="AG686" s="43" t="str" cm="1">
        <f t="array" aca="1" ref="AG686" ca="1">INDIRECT(ADDRESS((ROW(686:686)-2),IF(MOD(COLUMN(AG:AG)-11-$K686,32)=0,32,MOD(COLUMN(AG:AG)-11-$K686,32))+11))</f>
        <v>1</v>
      </c>
      <c r="AH686" s="43" t="str" cm="1">
        <f t="array" aca="1" ref="AH686" ca="1">INDIRECT(ADDRESS((ROW(686:686)-2),IF(MOD(COLUMN(AH:AH)-11-$K686,32)=0,32,MOD(COLUMN(AH:AH)-11-$K686,32))+11))</f>
        <v>1</v>
      </c>
      <c r="AI686" s="43" t="str" cm="1">
        <f t="array" aca="1" ref="AI686" ca="1">INDIRECT(ADDRESS((ROW(686:686)-2),IF(MOD(COLUMN(AI:AI)-11-$K686,32)=0,32,MOD(COLUMN(AI:AI)-11-$K686,32))+11))</f>
        <v>1</v>
      </c>
      <c r="AJ686" s="44" t="str" cm="1">
        <f t="array" aca="1" ref="AJ686" ca="1">INDIRECT(ADDRESS((ROW(686:686)-2),IF(MOD(COLUMN(AJ:AJ)-11-$K686,32)=0,32,MOD(COLUMN(AJ:AJ)-11-$K686,32))+11))</f>
        <v>1</v>
      </c>
      <c r="AK686" s="44" t="str" cm="1">
        <f t="array" aca="1" ref="AK686" ca="1">INDIRECT(ADDRESS((ROW(686:686)-2),IF(MOD(COLUMN(AK:AK)-11-$K686,32)=0,32,MOD(COLUMN(AK:AK)-11-$K686,32))+11))</f>
        <v>1</v>
      </c>
      <c r="AL686" s="44" t="str" cm="1">
        <f t="array" aca="1" ref="AL686" ca="1">INDIRECT(ADDRESS((ROW(686:686)-2),IF(MOD(COLUMN(AL:AL)-11-$K686,32)=0,32,MOD(COLUMN(AL:AL)-11-$K686,32))+11))</f>
        <v>1</v>
      </c>
      <c r="AM686" s="44" t="str" cm="1">
        <f t="array" aca="1" ref="AM686" ca="1">INDIRECT(ADDRESS((ROW(686:686)-2),IF(MOD(COLUMN(AM:AM)-11-$K686,32)=0,32,MOD(COLUMN(AM:AM)-11-$K686,32))+11))</f>
        <v>1</v>
      </c>
      <c r="AN686" s="45" t="str" cm="1">
        <f t="array" aca="1" ref="AN686" ca="1">INDIRECT(ADDRESS((ROW(686:686)-2),IF(MOD(COLUMN(AN:AN)-11-$K686,32)=0,32,MOD(COLUMN(AN:AN)-11-$K686,32))+11))</f>
        <v>0</v>
      </c>
      <c r="AO686" s="45" t="str" cm="1">
        <f t="array" aca="1" ref="AO686" ca="1">INDIRECT(ADDRESS((ROW(686:686)-2),IF(MOD(COLUMN(AO:AO)-11-$K686,32)=0,32,MOD(COLUMN(AO:AO)-11-$K686,32))+11))</f>
        <v>1</v>
      </c>
      <c r="AP686" s="45" t="str" cm="1">
        <f t="array" aca="1" ref="AP686" ca="1">INDIRECT(ADDRESS((ROW(686:686)-2),IF(MOD(COLUMN(AP:AP)-11-$K686,32)=0,32,MOD(COLUMN(AP:AP)-11-$K686,32))+11))</f>
        <v>1</v>
      </c>
      <c r="AQ686" s="45" t="str" cm="1">
        <f t="array" aca="1" ref="AQ686" ca="1">INDIRECT(ADDRESS((ROW(686:686)-2),IF(MOD(COLUMN(AQ:AQ)-11-$K686,32)=0,32,MOD(COLUMN(AQ:AQ)-11-$K686,32))+11))</f>
        <v>1</v>
      </c>
      <c r="AR686" s="41" t="str">
        <f t="shared" ca="1" si="913"/>
        <v>11111010</v>
      </c>
      <c r="AS686" s="41" t="str">
        <f t="shared" ca="1" si="914"/>
        <v>00110101</v>
      </c>
      <c r="AT686" s="40" t="str">
        <f t="shared" ca="1" si="915"/>
        <v>10001111</v>
      </c>
      <c r="AU686" s="40" t="str">
        <f t="shared" ca="1" si="916"/>
        <v>11110111</v>
      </c>
      <c r="AV686" s="40">
        <f t="shared" ca="1" si="917"/>
        <v>250</v>
      </c>
      <c r="AW686" s="40">
        <f t="shared" ca="1" si="917"/>
        <v>53</v>
      </c>
      <c r="AX686" s="40">
        <f t="shared" ca="1" si="917"/>
        <v>143</v>
      </c>
      <c r="AY686" s="40">
        <f t="shared" ca="1" si="917"/>
        <v>247</v>
      </c>
      <c r="AZ686" s="46">
        <f t="shared" ca="1" si="918"/>
        <v>4197814263</v>
      </c>
    </row>
    <row r="687" spans="1:52" ht="15" thickBot="1" x14ac:dyDescent="0.4">
      <c r="I687" s="54">
        <f ca="1">_xlfn.BITXOR(_xlfn.BITXOR(AZ685,AZ686),AZ687)</f>
        <v>2203818462</v>
      </c>
      <c r="J687" s="48" t="s">
        <v>215</v>
      </c>
      <c r="K687" s="56">
        <v>25</v>
      </c>
      <c r="L687" s="57" t="str" cm="1">
        <f t="array" aca="1" ref="L687" ca="1">INDIRECT(ADDRESS((ROW(687:687)-3),IF(MOD(COLUMN(L:L)-11-$K687,32)=0,32,MOD(COLUMN(L:L)-11-$K687,32))+11))</f>
        <v>0</v>
      </c>
      <c r="M687" s="57" t="str" cm="1">
        <f t="array" aca="1" ref="M687" ca="1">INDIRECT(ADDRESS((ROW(687:687)-3),IF(MOD(COLUMN(M:M)-11-$K687,32)=0,32,MOD(COLUMN(M:M)-11-$K687,32))+11))</f>
        <v>0</v>
      </c>
      <c r="N687" s="57" t="str" cm="1">
        <f t="array" aca="1" ref="N687" ca="1">INDIRECT(ADDRESS((ROW(687:687)-3),IF(MOD(COLUMN(N:N)-11-$K687,32)=0,32,MOD(COLUMN(N:N)-11-$K687,32))+11))</f>
        <v>1</v>
      </c>
      <c r="O687" s="57" t="str" cm="1">
        <f t="array" aca="1" ref="O687" ca="1">INDIRECT(ADDRESS((ROW(687:687)-3),IF(MOD(COLUMN(O:O)-11-$K687,32)=0,32,MOD(COLUMN(O:O)-11-$K687,32))+11))</f>
        <v>1</v>
      </c>
      <c r="P687" s="58" t="str" cm="1">
        <f t="array" aca="1" ref="P687" ca="1">INDIRECT(ADDRESS((ROW(687:687)-3),IF(MOD(COLUMN(P:P)-11-$K687,32)=0,32,MOD(COLUMN(P:P)-11-$K687,32))+11))</f>
        <v>1</v>
      </c>
      <c r="Q687" s="58" t="str" cm="1">
        <f t="array" aca="1" ref="Q687" ca="1">INDIRECT(ADDRESS((ROW(687:687)-3),IF(MOD(COLUMN(Q:Q)-11-$K687,32)=0,32,MOD(COLUMN(Q:Q)-11-$K687,32))+11))</f>
        <v>1</v>
      </c>
      <c r="R687" s="58" t="str" cm="1">
        <f t="array" aca="1" ref="R687" ca="1">INDIRECT(ADDRESS((ROW(687:687)-3),IF(MOD(COLUMN(R:R)-11-$K687,32)=0,32,MOD(COLUMN(R:R)-11-$K687,32))+11))</f>
        <v>1</v>
      </c>
      <c r="S687" s="58" t="str" cm="1">
        <f t="array" aca="1" ref="S687" ca="1">INDIRECT(ADDRESS((ROW(687:687)-3),IF(MOD(COLUMN(S:S)-11-$K687,32)=0,32,MOD(COLUMN(S:S)-11-$K687,32))+11))</f>
        <v>1</v>
      </c>
      <c r="T687" s="59" t="str" cm="1">
        <f t="array" aca="1" ref="T687" ca="1">INDIRECT(ADDRESS((ROW(687:687)-3),IF(MOD(COLUMN(T:T)-11-$K687,32)=0,32,MOD(COLUMN(T:T)-11-$K687,32))+11))</f>
        <v>1</v>
      </c>
      <c r="U687" s="59" t="str" cm="1">
        <f t="array" aca="1" ref="U687" ca="1">INDIRECT(ADDRESS((ROW(687:687)-3),IF(MOD(COLUMN(U:U)-11-$K687,32)=0,32,MOD(COLUMN(U:U)-11-$K687,32))+11))</f>
        <v>1</v>
      </c>
      <c r="V687" s="59" t="str" cm="1">
        <f t="array" aca="1" ref="V687" ca="1">INDIRECT(ADDRESS((ROW(687:687)-3),IF(MOD(COLUMN(V:V)-11-$K687,32)=0,32,MOD(COLUMN(V:V)-11-$K687,32))+11))</f>
        <v>0</v>
      </c>
      <c r="W687" s="59" t="str" cm="1">
        <f t="array" aca="1" ref="W687" ca="1">INDIRECT(ADDRESS((ROW(687:687)-3),IF(MOD(COLUMN(W:W)-11-$K687,32)=0,32,MOD(COLUMN(W:W)-11-$K687,32))+11))</f>
        <v>1</v>
      </c>
      <c r="X687" s="60" t="str" cm="1">
        <f t="array" aca="1" ref="X687" ca="1">INDIRECT(ADDRESS((ROW(687:687)-3),IF(MOD(COLUMN(X:X)-11-$K687,32)=0,32,MOD(COLUMN(X:X)-11-$K687,32))+11))</f>
        <v>1</v>
      </c>
      <c r="Y687" s="60" t="str" cm="1">
        <f t="array" aca="1" ref="Y687" ca="1">INDIRECT(ADDRESS((ROW(687:687)-3),IF(MOD(COLUMN(Y:Y)-11-$K687,32)=0,32,MOD(COLUMN(Y:Y)-11-$K687,32))+11))</f>
        <v>1</v>
      </c>
      <c r="Z687" s="60" t="str" cm="1">
        <f t="array" aca="1" ref="Z687" ca="1">INDIRECT(ADDRESS((ROW(687:687)-3),IF(MOD(COLUMN(Z:Z)-11-$K687,32)=0,32,MOD(COLUMN(Z:Z)-11-$K687,32))+11))</f>
        <v>1</v>
      </c>
      <c r="AA687" s="60" t="str" cm="1">
        <f t="array" aca="1" ref="AA687" ca="1">INDIRECT(ADDRESS((ROW(687:687)-3),IF(MOD(COLUMN(AA:AA)-11-$K687,32)=0,32,MOD(COLUMN(AA:AA)-11-$K687,32))+11))</f>
        <v>1</v>
      </c>
      <c r="AB687" s="57" t="str" cm="1">
        <f t="array" aca="1" ref="AB687" ca="1">INDIRECT(ADDRESS((ROW(687:687)-3),IF(MOD(COLUMN(AB:AB)-11-$K687,32)=0,32,MOD(COLUMN(AB:AB)-11-$K687,32))+11))</f>
        <v>1</v>
      </c>
      <c r="AC687" s="57" t="str" cm="1">
        <f t="array" aca="1" ref="AC687" ca="1">INDIRECT(ADDRESS((ROW(687:687)-3),IF(MOD(COLUMN(AC:AC)-11-$K687,32)=0,32,MOD(COLUMN(AC:AC)-11-$K687,32))+11))</f>
        <v>1</v>
      </c>
      <c r="AD687" s="57" t="str" cm="1">
        <f t="array" aca="1" ref="AD687" ca="1">INDIRECT(ADDRESS((ROW(687:687)-3),IF(MOD(COLUMN(AD:AD)-11-$K687,32)=0,32,MOD(COLUMN(AD:AD)-11-$K687,32))+11))</f>
        <v>1</v>
      </c>
      <c r="AE687" s="57" t="str" cm="1">
        <f t="array" aca="1" ref="AE687" ca="1">INDIRECT(ADDRESS((ROW(687:687)-3),IF(MOD(COLUMN(AE:AE)-11-$K687,32)=0,32,MOD(COLUMN(AE:AE)-11-$K687,32))+11))</f>
        <v>0</v>
      </c>
      <c r="AF687" s="58" t="str" cm="1">
        <f t="array" aca="1" ref="AF687" ca="1">INDIRECT(ADDRESS((ROW(687:687)-3),IF(MOD(COLUMN(AF:AF)-11-$K687,32)=0,32,MOD(COLUMN(AF:AF)-11-$K687,32))+11))</f>
        <v>1</v>
      </c>
      <c r="AG687" s="58" t="str" cm="1">
        <f t="array" aca="1" ref="AG687" ca="1">INDIRECT(ADDRESS((ROW(687:687)-3),IF(MOD(COLUMN(AG:AG)-11-$K687,32)=0,32,MOD(COLUMN(AG:AG)-11-$K687,32))+11))</f>
        <v>0</v>
      </c>
      <c r="AH687" s="58" t="str" cm="1">
        <f t="array" aca="1" ref="AH687" ca="1">INDIRECT(ADDRESS((ROW(687:687)-3),IF(MOD(COLUMN(AH:AH)-11-$K687,32)=0,32,MOD(COLUMN(AH:AH)-11-$K687,32))+11))</f>
        <v>0</v>
      </c>
      <c r="AI687" s="58" t="str" cm="1">
        <f t="array" aca="1" ref="AI687" ca="1">INDIRECT(ADDRESS((ROW(687:687)-3),IF(MOD(COLUMN(AI:AI)-11-$K687,32)=0,32,MOD(COLUMN(AI:AI)-11-$K687,32))+11))</f>
        <v>0</v>
      </c>
      <c r="AJ687" s="59" t="str" cm="1">
        <f t="array" aca="1" ref="AJ687" ca="1">INDIRECT(ADDRESS((ROW(687:687)-3),IF(MOD(COLUMN(AJ:AJ)-11-$K687,32)=0,32,MOD(COLUMN(AJ:AJ)-11-$K687,32))+11))</f>
        <v>1</v>
      </c>
      <c r="AK687" s="59" t="str" cm="1">
        <f t="array" aca="1" ref="AK687" ca="1">INDIRECT(ADDRESS((ROW(687:687)-3),IF(MOD(COLUMN(AK:AK)-11-$K687,32)=0,32,MOD(COLUMN(AK:AK)-11-$K687,32))+11))</f>
        <v>1</v>
      </c>
      <c r="AL687" s="59" t="str" cm="1">
        <f t="array" aca="1" ref="AL687" ca="1">INDIRECT(ADDRESS((ROW(687:687)-3),IF(MOD(COLUMN(AL:AL)-11-$K687,32)=0,32,MOD(COLUMN(AL:AL)-11-$K687,32))+11))</f>
        <v>0</v>
      </c>
      <c r="AM687" s="59" t="str" cm="1">
        <f t="array" aca="1" ref="AM687" ca="1">INDIRECT(ADDRESS((ROW(687:687)-3),IF(MOD(COLUMN(AM:AM)-11-$K687,32)=0,32,MOD(COLUMN(AM:AM)-11-$K687,32))+11))</f>
        <v>1</v>
      </c>
      <c r="AN687" s="60" t="str" cm="1">
        <f t="array" aca="1" ref="AN687" ca="1">INDIRECT(ADDRESS((ROW(687:687)-3),IF(MOD(COLUMN(AN:AN)-11-$K687,32)=0,32,MOD(COLUMN(AN:AN)-11-$K687,32))+11))</f>
        <v>0</v>
      </c>
      <c r="AO687" s="60" t="str" cm="1">
        <f t="array" aca="1" ref="AO687" ca="1">INDIRECT(ADDRESS((ROW(687:687)-3),IF(MOD(COLUMN(AO:AO)-11-$K687,32)=0,32,MOD(COLUMN(AO:AO)-11-$K687,32))+11))</f>
        <v>1</v>
      </c>
      <c r="AP687" s="60" t="str" cm="1">
        <f t="array" aca="1" ref="AP687" ca="1">INDIRECT(ADDRESS((ROW(687:687)-3),IF(MOD(COLUMN(AP:AP)-11-$K687,32)=0,32,MOD(COLUMN(AP:AP)-11-$K687,32))+11))</f>
        <v>1</v>
      </c>
      <c r="AQ687" s="60" t="str" cm="1">
        <f t="array" aca="1" ref="AQ687" ca="1">INDIRECT(ADDRESS((ROW(687:687)-3),IF(MOD(COLUMN(AQ:AQ)-11-$K687,32)=0,32,MOD(COLUMN(AQ:AQ)-11-$K687,32))+11))</f>
        <v>0</v>
      </c>
      <c r="AR687" s="49" t="str">
        <f t="shared" ca="1" si="913"/>
        <v>00111111</v>
      </c>
      <c r="AS687" s="49" t="str">
        <f t="shared" ca="1" si="914"/>
        <v>11011111</v>
      </c>
      <c r="AT687" s="48" t="str">
        <f t="shared" ca="1" si="915"/>
        <v>11101000</v>
      </c>
      <c r="AU687" s="48" t="str">
        <f t="shared" ca="1" si="916"/>
        <v>11010110</v>
      </c>
      <c r="AV687" s="48">
        <f t="shared" ca="1" si="917"/>
        <v>63</v>
      </c>
      <c r="AW687" s="48">
        <f t="shared" ca="1" si="917"/>
        <v>223</v>
      </c>
      <c r="AX687" s="48">
        <f t="shared" ca="1" si="917"/>
        <v>232</v>
      </c>
      <c r="AY687" s="48">
        <f t="shared" ca="1" si="917"/>
        <v>214</v>
      </c>
      <c r="AZ687" s="50">
        <f t="shared" ca="1" si="918"/>
        <v>1071638742</v>
      </c>
    </row>
    <row r="688" spans="1:52" ht="15" thickBot="1" x14ac:dyDescent="0.4"/>
    <row r="689" spans="1:52" x14ac:dyDescent="0.35">
      <c r="I689" s="31"/>
      <c r="J689" s="32" t="s">
        <v>217</v>
      </c>
      <c r="K689" s="33" t="s">
        <v>10</v>
      </c>
      <c r="L689" s="34" t="str">
        <f ca="1">MID(HEX2BIN(MID($E679,1,1),4),1,1)</f>
        <v>1</v>
      </c>
      <c r="M689" s="34" t="str">
        <f ca="1">MID(HEX2BIN(MID($E679,1,1),4),2,1)</f>
        <v>0</v>
      </c>
      <c r="N689" s="34" t="str">
        <f ca="1">MID(HEX2BIN(MID($E679,1,1),4),3,1)</f>
        <v>1</v>
      </c>
      <c r="O689" s="34" t="str">
        <f ca="1">MID(HEX2BIN(MID($E679,1,1),4),4,1)</f>
        <v>0</v>
      </c>
      <c r="P689" s="35" t="str">
        <f ca="1">MID(HEX2BIN(MID($E679,2,1),4),1,1)</f>
        <v>1</v>
      </c>
      <c r="Q689" s="35" t="str">
        <f ca="1">MID(HEX2BIN(MID($E679,2,1),4),2,1)</f>
        <v>1</v>
      </c>
      <c r="R689" s="35" t="str">
        <f ca="1">MID(HEX2BIN(MID($E679,2,1),4),3,1)</f>
        <v>0</v>
      </c>
      <c r="S689" s="35" t="str">
        <f ca="1">MID(HEX2BIN(MID($E679,2,1),4),4,1)</f>
        <v>0</v>
      </c>
      <c r="T689" s="36" t="str">
        <f ca="1">MID(HEX2BIN(MID($E679,3,1),4),1,1)</f>
        <v>0</v>
      </c>
      <c r="U689" s="36" t="str">
        <f ca="1">MID(HEX2BIN(MID($E679,3,1),4),2,1)</f>
        <v>1</v>
      </c>
      <c r="V689" s="36" t="str">
        <f ca="1">MID(HEX2BIN(MID($E679,3,1),4),3,1)</f>
        <v>1</v>
      </c>
      <c r="W689" s="36" t="str">
        <f ca="1">MID(HEX2BIN(MID($E679,3,1),4),4,1)</f>
        <v>1</v>
      </c>
      <c r="X689" s="37" t="str">
        <f ca="1">MID(HEX2BIN(MID($E679,4,1),4),1,1)</f>
        <v>1</v>
      </c>
      <c r="Y689" s="37" t="str">
        <f ca="1">MID(HEX2BIN(MID($E679,4,1),4),2,1)</f>
        <v>1</v>
      </c>
      <c r="Z689" s="37" t="str">
        <f ca="1">MID(HEX2BIN(MID($E679,4,1),4),3,1)</f>
        <v>1</v>
      </c>
      <c r="AA689" s="37" t="str">
        <f ca="1">MID(HEX2BIN(MID($E679,4,1),4),4,1)</f>
        <v>1</v>
      </c>
      <c r="AB689" s="34" t="str">
        <f ca="1">MID(HEX2BIN(MID($E679,5,1),4),1,1)</f>
        <v>1</v>
      </c>
      <c r="AC689" s="34" t="str">
        <f ca="1">MID(HEX2BIN(MID($E679,5,1),4),2,1)</f>
        <v>0</v>
      </c>
      <c r="AD689" s="34" t="str">
        <f ca="1">MID(HEX2BIN(MID($E679,5,1),4),3,1)</f>
        <v>1</v>
      </c>
      <c r="AE689" s="34" t="str">
        <f ca="1">MID(HEX2BIN(MID($E679,5,1),4),4,1)</f>
        <v>1</v>
      </c>
      <c r="AF689" s="35" t="str">
        <f ca="1">MID(HEX2BIN(MID($E679,6,1),4),1,1)</f>
        <v>1</v>
      </c>
      <c r="AG689" s="35" t="str">
        <f ca="1">MID(HEX2BIN(MID($E679,6,1),4),2,1)</f>
        <v>1</v>
      </c>
      <c r="AH689" s="35" t="str">
        <f ca="1">MID(HEX2BIN(MID($E679,6,1),4),3,1)</f>
        <v>1</v>
      </c>
      <c r="AI689" s="35" t="str">
        <f ca="1">MID(HEX2BIN(MID($E679,6,1),4),4,1)</f>
        <v>1</v>
      </c>
      <c r="AJ689" s="36" t="str">
        <f ca="1">MID(HEX2BIN(MID($E679,7,1),4),1,1)</f>
        <v>1</v>
      </c>
      <c r="AK689" s="36" t="str">
        <f ca="1">MID(HEX2BIN(MID($E679,7,1),4),2,1)</f>
        <v>1</v>
      </c>
      <c r="AL689" s="36" t="str">
        <f ca="1">MID(HEX2BIN(MID($E679,7,1),4),3,1)</f>
        <v>0</v>
      </c>
      <c r="AM689" s="36" t="str">
        <f ca="1">MID(HEX2BIN(MID($E679,7,1),4),4,1)</f>
        <v>1</v>
      </c>
      <c r="AN689" s="37" t="str">
        <f ca="1">MID(HEX2BIN(MID($E679,8,1),4),1,1)</f>
        <v>0</v>
      </c>
      <c r="AO689" s="37" t="str">
        <f ca="1">MID(HEX2BIN(MID($E679,8,1),4),2,1)</f>
        <v>0</v>
      </c>
      <c r="AP689" s="37" t="str">
        <f ca="1">MID(HEX2BIN(MID($E679,8,1),4),3,1)</f>
        <v>0</v>
      </c>
      <c r="AQ689" s="37" t="str">
        <f ca="1">MID(HEX2BIN(MID($E679,8,1),4),4,1)</f>
        <v>1</v>
      </c>
      <c r="AR689" s="33" t="str">
        <f t="shared" ref="AR689:AR692" ca="1" si="919">_xlfn.CONCAT(L689,M689,N689,O689,P689,Q689,R689,S689)</f>
        <v>10101100</v>
      </c>
      <c r="AS689" s="33" t="str">
        <f t="shared" ref="AS689:AS692" ca="1" si="920">_xlfn.CONCAT(T689,U689,V689,W689,X689,Y689,Z689,AA689)</f>
        <v>01111111</v>
      </c>
      <c r="AT689" s="32" t="str">
        <f t="shared" ref="AT689:AT692" ca="1" si="921">_xlfn.CONCAT(AB689,AC689,AD689,AE689,AF689,AG689,AH689,AI689)</f>
        <v>10111111</v>
      </c>
      <c r="AU689" s="32" t="str">
        <f t="shared" ref="AU689:AU692" ca="1" si="922">_xlfn.CONCAT(AJ689,AK689,AL689,AM689,AN689,AO689,AP689,AQ689)</f>
        <v>11010001</v>
      </c>
      <c r="AV689" s="32">
        <f t="shared" ref="AV689:AY692" ca="1" si="923">BIN2DEC(AR689)</f>
        <v>172</v>
      </c>
      <c r="AW689" s="32">
        <f t="shared" ca="1" si="923"/>
        <v>127</v>
      </c>
      <c r="AX689" s="32">
        <f t="shared" ca="1" si="923"/>
        <v>191</v>
      </c>
      <c r="AY689" s="32">
        <f t="shared" ca="1" si="923"/>
        <v>209</v>
      </c>
      <c r="AZ689" s="38">
        <f t="shared" ref="AZ689:AZ692" ca="1" si="924">(AV689*2^24)+(AW689*2^16)+(AX689*2^8)+AY689</f>
        <v>2894053329</v>
      </c>
    </row>
    <row r="690" spans="1:52" x14ac:dyDescent="0.35">
      <c r="I690" s="39"/>
      <c r="J690" s="40"/>
      <c r="K690" s="41" t="s">
        <v>88</v>
      </c>
      <c r="L690" s="42" t="str">
        <f ca="1">MID(HEX2BIN(MID($F679,1,1),4),1,1)</f>
        <v>0</v>
      </c>
      <c r="M690" s="42" t="str">
        <f ca="1">MID(HEX2BIN(MID($F679,1,1),4),2,1)</f>
        <v>1</v>
      </c>
      <c r="N690" s="42" t="str">
        <f ca="1">MID(HEX2BIN(MID($F679,1,1),4),3,1)</f>
        <v>1</v>
      </c>
      <c r="O690" s="42" t="str">
        <f ca="1">MID(HEX2BIN(MID($F679,1,1),4),4,1)</f>
        <v>1</v>
      </c>
      <c r="P690" s="43" t="str">
        <f ca="1">MID(HEX2BIN(MID($F679,2,1),4),1,1)</f>
        <v>0</v>
      </c>
      <c r="Q690" s="43" t="str">
        <f ca="1">MID(HEX2BIN(MID($F679,2,1),4),2,1)</f>
        <v>0</v>
      </c>
      <c r="R690" s="43" t="str">
        <f ca="1">MID(HEX2BIN(MID($F679,2,1),4),3,1)</f>
        <v>1</v>
      </c>
      <c r="S690" s="43" t="str">
        <f ca="1">MID(HEX2BIN(MID($F679,2,1),4),4,1)</f>
        <v>0</v>
      </c>
      <c r="T690" s="44" t="str">
        <f ca="1">MID(HEX2BIN(MID($F679,3,1),4),1,1)</f>
        <v>0</v>
      </c>
      <c r="U690" s="44" t="str">
        <f ca="1">MID(HEX2BIN(MID($F679,3,1),4),2,1)</f>
        <v>0</v>
      </c>
      <c r="V690" s="44" t="str">
        <f ca="1">MID(HEX2BIN(MID($F679,3,1),4),3,1)</f>
        <v>1</v>
      </c>
      <c r="W690" s="44" t="str">
        <f ca="1">MID(HEX2BIN(MID($F679,3,1),4),4,1)</f>
        <v>1</v>
      </c>
      <c r="X690" s="45" t="str">
        <f ca="1">MID(HEX2BIN(MID($F679,4,1),4),1,1)</f>
        <v>0</v>
      </c>
      <c r="Y690" s="45" t="str">
        <f ca="1">MID(HEX2BIN(MID($F679,4,1),4),2,1)</f>
        <v>1</v>
      </c>
      <c r="Z690" s="45" t="str">
        <f ca="1">MID(HEX2BIN(MID($F679,4,1),4),3,1)</f>
        <v>0</v>
      </c>
      <c r="AA690" s="45" t="str">
        <f ca="1">MID(HEX2BIN(MID($F679,4,1),4),4,1)</f>
        <v>1</v>
      </c>
      <c r="AB690" s="42" t="str">
        <f ca="1">MID(HEX2BIN(MID($F679,5,1),4),1,1)</f>
        <v>1</v>
      </c>
      <c r="AC690" s="42" t="str">
        <f ca="1">MID(HEX2BIN(MID($F679,5,1),4),2,1)</f>
        <v>0</v>
      </c>
      <c r="AD690" s="42" t="str">
        <f ca="1">MID(HEX2BIN(MID($F679,5,1),4),3,1)</f>
        <v>1</v>
      </c>
      <c r="AE690" s="42" t="str">
        <f ca="1">MID(HEX2BIN(MID($F679,5,1),4),4,1)</f>
        <v>0</v>
      </c>
      <c r="AF690" s="43" t="str">
        <f ca="1">MID(HEX2BIN(MID($F679,6,1),4),1,1)</f>
        <v>0</v>
      </c>
      <c r="AG690" s="43" t="str">
        <f ca="1">MID(HEX2BIN(MID($F679,6,1),4),2,1)</f>
        <v>0</v>
      </c>
      <c r="AH690" s="43" t="str">
        <f ca="1">MID(HEX2BIN(MID($F679,6,1),4),3,1)</f>
        <v>0</v>
      </c>
      <c r="AI690" s="43" t="str">
        <f ca="1">MID(HEX2BIN(MID($F679,6,1),4),4,1)</f>
        <v>0</v>
      </c>
      <c r="AJ690" s="44" t="str">
        <f ca="1">MID(HEX2BIN(MID($F679,7,1),4),1,1)</f>
        <v>1</v>
      </c>
      <c r="AK690" s="44" t="str">
        <f ca="1">MID(HEX2BIN(MID($F679,7,1),4),2,1)</f>
        <v>0</v>
      </c>
      <c r="AL690" s="44" t="str">
        <f ca="1">MID(HEX2BIN(MID($F679,7,1),4),3,1)</f>
        <v>1</v>
      </c>
      <c r="AM690" s="44" t="str">
        <f ca="1">MID(HEX2BIN(MID($F679,7,1),4),4,1)</f>
        <v>0</v>
      </c>
      <c r="AN690" s="45" t="str">
        <f ca="1">MID(HEX2BIN(MID($F679,8,1),4),1,1)</f>
        <v>1</v>
      </c>
      <c r="AO690" s="45" t="str">
        <f ca="1">MID(HEX2BIN(MID($F679,8,1),4),2,1)</f>
        <v>0</v>
      </c>
      <c r="AP690" s="45" t="str">
        <f ca="1">MID(HEX2BIN(MID($F679,8,1),4),3,1)</f>
        <v>1</v>
      </c>
      <c r="AQ690" s="45" t="str">
        <f ca="1">MID(HEX2BIN(MID($F679,8,1),4),4,1)</f>
        <v>0</v>
      </c>
      <c r="AR690" s="41" t="str">
        <f t="shared" ca="1" si="919"/>
        <v>01110010</v>
      </c>
      <c r="AS690" s="41" t="str">
        <f t="shared" ca="1" si="920"/>
        <v>00110101</v>
      </c>
      <c r="AT690" s="40" t="str">
        <f t="shared" ca="1" si="921"/>
        <v>10100000</v>
      </c>
      <c r="AU690" s="40" t="str">
        <f t="shared" ca="1" si="922"/>
        <v>10101010</v>
      </c>
      <c r="AV690" s="40">
        <f t="shared" ca="1" si="923"/>
        <v>114</v>
      </c>
      <c r="AW690" s="40">
        <f t="shared" ca="1" si="923"/>
        <v>53</v>
      </c>
      <c r="AX690" s="40">
        <f t="shared" ca="1" si="923"/>
        <v>160</v>
      </c>
      <c r="AY690" s="40">
        <f t="shared" ca="1" si="923"/>
        <v>170</v>
      </c>
      <c r="AZ690" s="46">
        <f t="shared" ca="1" si="924"/>
        <v>1916117162</v>
      </c>
    </row>
    <row r="691" spans="1:52" ht="15" thickBot="1" x14ac:dyDescent="0.4">
      <c r="I691" s="39"/>
      <c r="J691" s="40"/>
      <c r="K691" s="41" t="s">
        <v>93</v>
      </c>
      <c r="L691" s="42" t="str">
        <f ca="1">MID(HEX2BIN(MID($G679,1,1),4),1,1)</f>
        <v>0</v>
      </c>
      <c r="M691" s="42" t="str">
        <f ca="1">MID(HEX2BIN(MID($G679,1,1),4),2,1)</f>
        <v>1</v>
      </c>
      <c r="N691" s="42" t="str">
        <f ca="1">MID(HEX2BIN(MID($G679,1,1),4),3,1)</f>
        <v>0</v>
      </c>
      <c r="O691" s="42" t="str">
        <f ca="1">MID(HEX2BIN(MID($G679,1,1),4),4,1)</f>
        <v>1</v>
      </c>
      <c r="P691" s="43" t="str">
        <f ca="1">MID(HEX2BIN(MID($G679,2,1),4),1,1)</f>
        <v>1</v>
      </c>
      <c r="Q691" s="43" t="str">
        <f ca="1">MID(HEX2BIN(MID($G679,2,1),4),2,1)</f>
        <v>1</v>
      </c>
      <c r="R691" s="43" t="str">
        <f ca="1">MID(HEX2BIN(MID($G679,2,1),4),3,1)</f>
        <v>0</v>
      </c>
      <c r="S691" s="43" t="str">
        <f ca="1">MID(HEX2BIN(MID($G679,2,1),4),4,1)</f>
        <v>1</v>
      </c>
      <c r="T691" s="44" t="str">
        <f ca="1">MID(HEX2BIN(MID($G679,3,1),4),1,1)</f>
        <v>0</v>
      </c>
      <c r="U691" s="44" t="str">
        <f ca="1">MID(HEX2BIN(MID($G679,3,1),4),2,1)</f>
        <v>0</v>
      </c>
      <c r="V691" s="44" t="str">
        <f ca="1">MID(HEX2BIN(MID($G679,3,1),4),3,1)</f>
        <v>1</v>
      </c>
      <c r="W691" s="44" t="str">
        <f ca="1">MID(HEX2BIN(MID($G679,3,1),4),4,1)</f>
        <v>0</v>
      </c>
      <c r="X691" s="45" t="str">
        <f ca="1">MID(HEX2BIN(MID($G679,4,1),4),1,1)</f>
        <v>0</v>
      </c>
      <c r="Y691" s="45" t="str">
        <f ca="1">MID(HEX2BIN(MID($G679,4,1),4),2,1)</f>
        <v>0</v>
      </c>
      <c r="Z691" s="45" t="str">
        <f ca="1">MID(HEX2BIN(MID($G679,4,1),4),3,1)</f>
        <v>0</v>
      </c>
      <c r="AA691" s="45" t="str">
        <f ca="1">MID(HEX2BIN(MID($G679,4,1),4),4,1)</f>
        <v>0</v>
      </c>
      <c r="AB691" s="42" t="str">
        <f ca="1">MID(HEX2BIN(MID($G679,5,1),4),1,1)</f>
        <v>0</v>
      </c>
      <c r="AC691" s="42" t="str">
        <f ca="1">MID(HEX2BIN(MID($G679,5,1),4),2,1)</f>
        <v>0</v>
      </c>
      <c r="AD691" s="42" t="str">
        <f ca="1">MID(HEX2BIN(MID($G679,5,1),4),3,1)</f>
        <v>0</v>
      </c>
      <c r="AE691" s="42" t="str">
        <f ca="1">MID(HEX2BIN(MID($G679,5,1),4),4,1)</f>
        <v>1</v>
      </c>
      <c r="AF691" s="43" t="str">
        <f ca="1">MID(HEX2BIN(MID($G679,6,1),4),1,1)</f>
        <v>0</v>
      </c>
      <c r="AG691" s="43" t="str">
        <f ca="1">MID(HEX2BIN(MID($G679,6,1),4),2,1)</f>
        <v>1</v>
      </c>
      <c r="AH691" s="43" t="str">
        <f ca="1">MID(HEX2BIN(MID($G679,6,1),4),3,1)</f>
        <v>0</v>
      </c>
      <c r="AI691" s="43" t="str">
        <f ca="1">MID(HEX2BIN(MID($G679,6,1),4),4,1)</f>
        <v>0</v>
      </c>
      <c r="AJ691" s="44" t="str">
        <f ca="1">MID(HEX2BIN(MID($G679,7,1),4),1,1)</f>
        <v>1</v>
      </c>
      <c r="AK691" s="44" t="str">
        <f ca="1">MID(HEX2BIN(MID($G679,7,1),4),2,1)</f>
        <v>0</v>
      </c>
      <c r="AL691" s="44" t="str">
        <f ca="1">MID(HEX2BIN(MID($G679,7,1),4),3,1)</f>
        <v>1</v>
      </c>
      <c r="AM691" s="44" t="str">
        <f ca="1">MID(HEX2BIN(MID($G679,7,1),4),4,1)</f>
        <v>0</v>
      </c>
      <c r="AN691" s="45" t="str">
        <f ca="1">MID(HEX2BIN(MID($G679,8,1),4),1,1)</f>
        <v>1</v>
      </c>
      <c r="AO691" s="45" t="str">
        <f ca="1">MID(HEX2BIN(MID($G679,8,1),4),2,1)</f>
        <v>1</v>
      </c>
      <c r="AP691" s="45" t="str">
        <f ca="1">MID(HEX2BIN(MID($G679,8,1),4),3,1)</f>
        <v>1</v>
      </c>
      <c r="AQ691" s="45" t="str">
        <f ca="1">MID(HEX2BIN(MID($G679,8,1),4),4,1)</f>
        <v>1</v>
      </c>
      <c r="AR691" s="41" t="str">
        <f t="shared" ca="1" si="919"/>
        <v>01011101</v>
      </c>
      <c r="AS691" s="41" t="str">
        <f t="shared" ca="1" si="920"/>
        <v>00100000</v>
      </c>
      <c r="AT691" s="40" t="str">
        <f t="shared" ca="1" si="921"/>
        <v>00010100</v>
      </c>
      <c r="AU691" s="40" t="str">
        <f t="shared" ca="1" si="922"/>
        <v>10101111</v>
      </c>
      <c r="AV691" s="40">
        <f t="shared" ca="1" si="923"/>
        <v>93</v>
      </c>
      <c r="AW691" s="40">
        <f t="shared" ca="1" si="923"/>
        <v>32</v>
      </c>
      <c r="AX691" s="40">
        <f t="shared" ca="1" si="923"/>
        <v>20</v>
      </c>
      <c r="AY691" s="40">
        <f t="shared" ca="1" si="923"/>
        <v>175</v>
      </c>
      <c r="AZ691" s="46">
        <f t="shared" ca="1" si="924"/>
        <v>1562383535</v>
      </c>
    </row>
    <row r="692" spans="1:52" ht="15" thickBot="1" x14ac:dyDescent="0.4">
      <c r="I692" s="54">
        <f ca="1">_xlfn.BITXOR(_xlfn.BITAND(AZ689,AZ690),_xlfn.BITAND(AZ691,AZ692))</f>
        <v>1899339950</v>
      </c>
      <c r="J692" s="48"/>
      <c r="K692" s="49" t="s">
        <v>219</v>
      </c>
      <c r="L692" s="57">
        <f ca="1">IF(L689="1",0,1)</f>
        <v>0</v>
      </c>
      <c r="M692" s="57">
        <f ca="1">IF(M689="1",0,1)</f>
        <v>1</v>
      </c>
      <c r="N692" s="57">
        <f t="shared" ref="N692:AQ692" ca="1" si="925">IF(N689="1",0,1)</f>
        <v>0</v>
      </c>
      <c r="O692" s="57">
        <f t="shared" ca="1" si="925"/>
        <v>1</v>
      </c>
      <c r="P692" s="58">
        <f t="shared" ca="1" si="925"/>
        <v>0</v>
      </c>
      <c r="Q692" s="58">
        <f t="shared" ca="1" si="925"/>
        <v>0</v>
      </c>
      <c r="R692" s="58">
        <f t="shared" ca="1" si="925"/>
        <v>1</v>
      </c>
      <c r="S692" s="58">
        <f t="shared" ca="1" si="925"/>
        <v>1</v>
      </c>
      <c r="T692" s="59">
        <f t="shared" ca="1" si="925"/>
        <v>1</v>
      </c>
      <c r="U692" s="59">
        <f t="shared" ca="1" si="925"/>
        <v>0</v>
      </c>
      <c r="V692" s="59">
        <f t="shared" ca="1" si="925"/>
        <v>0</v>
      </c>
      <c r="W692" s="59">
        <f t="shared" ca="1" si="925"/>
        <v>0</v>
      </c>
      <c r="X692" s="60">
        <f t="shared" ca="1" si="925"/>
        <v>0</v>
      </c>
      <c r="Y692" s="60">
        <f t="shared" ca="1" si="925"/>
        <v>0</v>
      </c>
      <c r="Z692" s="60">
        <f t="shared" ca="1" si="925"/>
        <v>0</v>
      </c>
      <c r="AA692" s="60">
        <f t="shared" ca="1" si="925"/>
        <v>0</v>
      </c>
      <c r="AB692" s="57">
        <f t="shared" ca="1" si="925"/>
        <v>0</v>
      </c>
      <c r="AC692" s="57">
        <f t="shared" ca="1" si="925"/>
        <v>1</v>
      </c>
      <c r="AD692" s="57">
        <f t="shared" ca="1" si="925"/>
        <v>0</v>
      </c>
      <c r="AE692" s="57">
        <f t="shared" ca="1" si="925"/>
        <v>0</v>
      </c>
      <c r="AF692" s="58">
        <f t="shared" ca="1" si="925"/>
        <v>0</v>
      </c>
      <c r="AG692" s="58">
        <f t="shared" ca="1" si="925"/>
        <v>0</v>
      </c>
      <c r="AH692" s="58">
        <f t="shared" ca="1" si="925"/>
        <v>0</v>
      </c>
      <c r="AI692" s="58">
        <f t="shared" ca="1" si="925"/>
        <v>0</v>
      </c>
      <c r="AJ692" s="59">
        <f t="shared" ca="1" si="925"/>
        <v>0</v>
      </c>
      <c r="AK692" s="59">
        <f t="shared" ca="1" si="925"/>
        <v>0</v>
      </c>
      <c r="AL692" s="59">
        <f t="shared" ca="1" si="925"/>
        <v>1</v>
      </c>
      <c r="AM692" s="59">
        <f t="shared" ca="1" si="925"/>
        <v>0</v>
      </c>
      <c r="AN692" s="60">
        <f t="shared" ca="1" si="925"/>
        <v>1</v>
      </c>
      <c r="AO692" s="60">
        <f t="shared" ca="1" si="925"/>
        <v>1</v>
      </c>
      <c r="AP692" s="60">
        <f t="shared" ca="1" si="925"/>
        <v>1</v>
      </c>
      <c r="AQ692" s="60">
        <f t="shared" ca="1" si="925"/>
        <v>0</v>
      </c>
      <c r="AR692" s="49" t="str">
        <f t="shared" ca="1" si="919"/>
        <v>01010011</v>
      </c>
      <c r="AS692" s="49" t="str">
        <f t="shared" ca="1" si="920"/>
        <v>10000000</v>
      </c>
      <c r="AT692" s="48" t="str">
        <f t="shared" ca="1" si="921"/>
        <v>01000000</v>
      </c>
      <c r="AU692" s="48" t="str">
        <f t="shared" ca="1" si="922"/>
        <v>00101110</v>
      </c>
      <c r="AV692" s="48">
        <f t="shared" ca="1" si="923"/>
        <v>83</v>
      </c>
      <c r="AW692" s="48">
        <f t="shared" ca="1" si="923"/>
        <v>128</v>
      </c>
      <c r="AX692" s="48">
        <f t="shared" ca="1" si="923"/>
        <v>64</v>
      </c>
      <c r="AY692" s="48">
        <f t="shared" ca="1" si="923"/>
        <v>46</v>
      </c>
      <c r="AZ692" s="50">
        <f t="shared" ca="1" si="924"/>
        <v>1400913966</v>
      </c>
    </row>
    <row r="693" spans="1:52" ht="15" thickBot="1" x14ac:dyDescent="0.4"/>
    <row r="694" spans="1:52" x14ac:dyDescent="0.35">
      <c r="I694" s="31"/>
      <c r="J694" s="32" t="s">
        <v>218</v>
      </c>
      <c r="K694" s="33" t="s">
        <v>0</v>
      </c>
      <c r="L694" s="34" t="str">
        <f ca="1">MID(HEX2BIN(MID($A679,1,1),4),1,1)</f>
        <v>1</v>
      </c>
      <c r="M694" s="34" t="str">
        <f ca="1">MID(HEX2BIN(MID($A679,1,1),4),2,1)</f>
        <v>0</v>
      </c>
      <c r="N694" s="34" t="str">
        <f ca="1">MID(HEX2BIN(MID($A679,1,1),4),3,1)</f>
        <v>0</v>
      </c>
      <c r="O694" s="34" t="str">
        <f ca="1">MID(HEX2BIN(MID($A679,1,1),4),4,1)</f>
        <v>0</v>
      </c>
      <c r="P694" s="35" t="str">
        <f ca="1">MID(HEX2BIN(MID($A679,2,1),4),1,1)</f>
        <v>1</v>
      </c>
      <c r="Q694" s="35" t="str">
        <f ca="1">MID(HEX2BIN(MID($A679,2,1),4),2,1)</f>
        <v>0</v>
      </c>
      <c r="R694" s="35" t="str">
        <f ca="1">MID(HEX2BIN(MID($A679,2,1),4),3,1)</f>
        <v>0</v>
      </c>
      <c r="S694" s="35" t="str">
        <f ca="1">MID(HEX2BIN(MID($A679,2,1),4),4,1)</f>
        <v>1</v>
      </c>
      <c r="T694" s="36" t="str">
        <f ca="1">MID(HEX2BIN(MID($A679,3,1),4),1,1)</f>
        <v>0</v>
      </c>
      <c r="U694" s="36" t="str">
        <f ca="1">MID(HEX2BIN(MID($A679,3,1),4),2,1)</f>
        <v>0</v>
      </c>
      <c r="V694" s="36" t="str">
        <f ca="1">MID(HEX2BIN(MID($A679,3,1),4),3,1)</f>
        <v>0</v>
      </c>
      <c r="W694" s="36" t="str">
        <f ca="1">MID(HEX2BIN(MID($A679,3,1),4),4,1)</f>
        <v>0</v>
      </c>
      <c r="X694" s="37" t="str">
        <f ca="1">MID(HEX2BIN(MID($A679,4,1),4),1,1)</f>
        <v>0</v>
      </c>
      <c r="Y694" s="37" t="str">
        <f ca="1">MID(HEX2BIN(MID($A679,4,1),4),2,1)</f>
        <v>1</v>
      </c>
      <c r="Z694" s="37" t="str">
        <f ca="1">MID(HEX2BIN(MID($A679,4,1),4),3,1)</f>
        <v>1</v>
      </c>
      <c r="AA694" s="37" t="str">
        <f ca="1">MID(HEX2BIN(MID($A679,4,1),4),4,1)</f>
        <v>0</v>
      </c>
      <c r="AB694" s="34" t="str">
        <f ca="1">MID(HEX2BIN(MID($A679,5,1),4),1,1)</f>
        <v>1</v>
      </c>
      <c r="AC694" s="34" t="str">
        <f ca="1">MID(HEX2BIN(MID($A679,5,1),4),2,1)</f>
        <v>1</v>
      </c>
      <c r="AD694" s="34" t="str">
        <f ca="1">MID(HEX2BIN(MID($A679,5,1),4),3,1)</f>
        <v>1</v>
      </c>
      <c r="AE694" s="34" t="str">
        <f ca="1">MID(HEX2BIN(MID($A679,5,1),4),4,1)</f>
        <v>0</v>
      </c>
      <c r="AF694" s="35" t="str">
        <f ca="1">MID(HEX2BIN(MID($A679,6,1),4),1,1)</f>
        <v>0</v>
      </c>
      <c r="AG694" s="35" t="str">
        <f ca="1">MID(HEX2BIN(MID($A679,6,1),4),2,1)</f>
        <v>1</v>
      </c>
      <c r="AH694" s="35" t="str">
        <f ca="1">MID(HEX2BIN(MID($A679,6,1),4),3,1)</f>
        <v>0</v>
      </c>
      <c r="AI694" s="35" t="str">
        <f ca="1">MID(HEX2BIN(MID($A679,6,1),4),4,1)</f>
        <v>0</v>
      </c>
      <c r="AJ694" s="36" t="str">
        <f ca="1">MID(HEX2BIN(MID($A679,7,1),4),1,1)</f>
        <v>1</v>
      </c>
      <c r="AK694" s="36" t="str">
        <f ca="1">MID(HEX2BIN(MID($A679,7,1),4),2,1)</f>
        <v>1</v>
      </c>
      <c r="AL694" s="36" t="str">
        <f ca="1">MID(HEX2BIN(MID($A679,7,1),4),3,1)</f>
        <v>1</v>
      </c>
      <c r="AM694" s="36" t="str">
        <f ca="1">MID(HEX2BIN(MID($A679,7,1),4),4,1)</f>
        <v>1</v>
      </c>
      <c r="AN694" s="37" t="str">
        <f ca="1">MID(HEX2BIN(MID($A679,8,1),4),1,1)</f>
        <v>0</v>
      </c>
      <c r="AO694" s="37" t="str">
        <f ca="1">MID(HEX2BIN(MID($A679,8,1),4),2,1)</f>
        <v>1</v>
      </c>
      <c r="AP694" s="37" t="str">
        <f ca="1">MID(HEX2BIN(MID($A679,8,1),4),3,1)</f>
        <v>1</v>
      </c>
      <c r="AQ694" s="37" t="str">
        <f ca="1">MID(HEX2BIN(MID($A679,8,1),4),4,1)</f>
        <v>1</v>
      </c>
      <c r="AR694" s="33" t="str">
        <f t="shared" ref="AR694:AR696" ca="1" si="926">_xlfn.CONCAT(L694,M694,N694,O694,P694,Q694,R694,S694)</f>
        <v>10001001</v>
      </c>
      <c r="AS694" s="33" t="str">
        <f t="shared" ref="AS694:AS696" ca="1" si="927">_xlfn.CONCAT(T694,U694,V694,W694,X694,Y694,Z694,AA694)</f>
        <v>00000110</v>
      </c>
      <c r="AT694" s="32" t="str">
        <f t="shared" ref="AT694:AT696" ca="1" si="928">_xlfn.CONCAT(AB694,AC694,AD694,AE694,AF694,AG694,AH694,AI694)</f>
        <v>11100100</v>
      </c>
      <c r="AU694" s="32" t="str">
        <f t="shared" ref="AU694:AU696" ca="1" si="929">_xlfn.CONCAT(AJ694,AK694,AL694,AM694,AN694,AO694,AP694,AQ694)</f>
        <v>11110111</v>
      </c>
      <c r="AV694" s="32">
        <f t="shared" ref="AV694:AY696" ca="1" si="930">BIN2DEC(AR694)</f>
        <v>137</v>
      </c>
      <c r="AW694" s="32">
        <f t="shared" ca="1" si="930"/>
        <v>6</v>
      </c>
      <c r="AX694" s="32">
        <f t="shared" ca="1" si="930"/>
        <v>228</v>
      </c>
      <c r="AY694" s="32">
        <f t="shared" ca="1" si="930"/>
        <v>247</v>
      </c>
      <c r="AZ694" s="38">
        <f t="shared" ref="AZ694:AZ696" ca="1" si="931">(AV694*2^24)+(AW694*2^16)+(AX694*2^8)+AY694</f>
        <v>2298930423</v>
      </c>
    </row>
    <row r="695" spans="1:52" ht="15" thickBot="1" x14ac:dyDescent="0.4">
      <c r="I695" s="39"/>
      <c r="J695" s="40"/>
      <c r="K695" s="41" t="s">
        <v>4</v>
      </c>
      <c r="L695" s="42" t="str">
        <f ca="1">MID(HEX2BIN(MID($B679,1,1),4),1,1)</f>
        <v>0</v>
      </c>
      <c r="M695" s="42" t="str">
        <f ca="1">MID(HEX2BIN(MID($B679,1,1),4),2,1)</f>
        <v>0</v>
      </c>
      <c r="N695" s="42" t="str">
        <f ca="1">MID(HEX2BIN(MID($B679,1,1),4),3,1)</f>
        <v>1</v>
      </c>
      <c r="O695" s="42" t="str">
        <f ca="1">MID(HEX2BIN(MID($B679,1,1),4),4,1)</f>
        <v>1</v>
      </c>
      <c r="P695" s="43" t="str">
        <f ca="1">MID(HEX2BIN(MID($B679,2,1),4),1,1)</f>
        <v>1</v>
      </c>
      <c r="Q695" s="43" t="str">
        <f ca="1">MID(HEX2BIN(MID($B679,2,1),4),2,1)</f>
        <v>0</v>
      </c>
      <c r="R695" s="43" t="str">
        <f ca="1">MID(HEX2BIN(MID($B679,2,1),4),3,1)</f>
        <v>0</v>
      </c>
      <c r="S695" s="43" t="str">
        <f ca="1">MID(HEX2BIN(MID($B679,2,1),4),4,1)</f>
        <v>1</v>
      </c>
      <c r="T695" s="44" t="str">
        <f ca="1">MID(HEX2BIN(MID($B679,3,1),4),1,1)</f>
        <v>1</v>
      </c>
      <c r="U695" s="44" t="str">
        <f ca="1">MID(HEX2BIN(MID($B679,3,1),4),2,1)</f>
        <v>0</v>
      </c>
      <c r="V695" s="44" t="str">
        <f ca="1">MID(HEX2BIN(MID($B679,3,1),4),3,1)</f>
        <v>0</v>
      </c>
      <c r="W695" s="44" t="str">
        <f ca="1">MID(HEX2BIN(MID($B679,3,1),4),4,1)</f>
        <v>1</v>
      </c>
      <c r="X695" s="45" t="str">
        <f ca="1">MID(HEX2BIN(MID($B679,4,1),4),1,1)</f>
        <v>1</v>
      </c>
      <c r="Y695" s="45" t="str">
        <f ca="1">MID(HEX2BIN(MID($B679,4,1),4),2,1)</f>
        <v>1</v>
      </c>
      <c r="Z695" s="45" t="str">
        <f ca="1">MID(HEX2BIN(MID($B679,4,1),4),3,1)</f>
        <v>1</v>
      </c>
      <c r="AA695" s="45" t="str">
        <f ca="1">MID(HEX2BIN(MID($B679,4,1),4),4,1)</f>
        <v>0</v>
      </c>
      <c r="AB695" s="42" t="str">
        <f ca="1">MID(HEX2BIN(MID($B679,5,1),4),1,1)</f>
        <v>1</v>
      </c>
      <c r="AC695" s="42" t="str">
        <f ca="1">MID(HEX2BIN(MID($B679,5,1),4),2,1)</f>
        <v>0</v>
      </c>
      <c r="AD695" s="42" t="str">
        <f ca="1">MID(HEX2BIN(MID($B679,5,1),4),3,1)</f>
        <v>1</v>
      </c>
      <c r="AE695" s="42" t="str">
        <f ca="1">MID(HEX2BIN(MID($B679,5,1),4),4,1)</f>
        <v>0</v>
      </c>
      <c r="AF695" s="43" t="str">
        <f ca="1">MID(HEX2BIN(MID($B679,6,1),4),1,1)</f>
        <v>1</v>
      </c>
      <c r="AG695" s="43" t="str">
        <f ca="1">MID(HEX2BIN(MID($B679,6,1),4),2,1)</f>
        <v>1</v>
      </c>
      <c r="AH695" s="43" t="str">
        <f ca="1">MID(HEX2BIN(MID($B679,6,1),4),3,1)</f>
        <v>0</v>
      </c>
      <c r="AI695" s="43" t="str">
        <f ca="1">MID(HEX2BIN(MID($B679,6,1),4),4,1)</f>
        <v>0</v>
      </c>
      <c r="AJ695" s="44" t="str">
        <f ca="1">MID(HEX2BIN(MID($B679,7,1),4),1,1)</f>
        <v>1</v>
      </c>
      <c r="AK695" s="44" t="str">
        <f ca="1">MID(HEX2BIN(MID($B679,7,1),4),2,1)</f>
        <v>1</v>
      </c>
      <c r="AL695" s="44" t="str">
        <f ca="1">MID(HEX2BIN(MID($B679,7,1),4),3,1)</f>
        <v>1</v>
      </c>
      <c r="AM695" s="44" t="str">
        <f ca="1">MID(HEX2BIN(MID($B679,7,1),4),4,1)</f>
        <v>0</v>
      </c>
      <c r="AN695" s="45" t="str">
        <f ca="1">MID(HEX2BIN(MID($B679,8,1),4),1,1)</f>
        <v>0</v>
      </c>
      <c r="AO695" s="45" t="str">
        <f ca="1">MID(HEX2BIN(MID($B679,8,1),4),2,1)</f>
        <v>1</v>
      </c>
      <c r="AP695" s="45" t="str">
        <f ca="1">MID(HEX2BIN(MID($B679,8,1),4),3,1)</f>
        <v>1</v>
      </c>
      <c r="AQ695" s="45" t="str">
        <f ca="1">MID(HEX2BIN(MID($B679,8,1),4),4,1)</f>
        <v>1</v>
      </c>
      <c r="AR695" s="41" t="str">
        <f t="shared" ca="1" si="926"/>
        <v>00111001</v>
      </c>
      <c r="AS695" s="41" t="str">
        <f t="shared" ca="1" si="927"/>
        <v>10011110</v>
      </c>
      <c r="AT695" s="40" t="str">
        <f t="shared" ca="1" si="928"/>
        <v>10101100</v>
      </c>
      <c r="AU695" s="40" t="str">
        <f t="shared" ca="1" si="929"/>
        <v>11100111</v>
      </c>
      <c r="AV695" s="40">
        <f t="shared" ca="1" si="930"/>
        <v>57</v>
      </c>
      <c r="AW695" s="40">
        <f t="shared" ca="1" si="930"/>
        <v>158</v>
      </c>
      <c r="AX695" s="40">
        <f t="shared" ca="1" si="930"/>
        <v>172</v>
      </c>
      <c r="AY695" s="40">
        <f t="shared" ca="1" si="930"/>
        <v>231</v>
      </c>
      <c r="AZ695" s="46">
        <f t="shared" ca="1" si="931"/>
        <v>966700263</v>
      </c>
    </row>
    <row r="696" spans="1:52" ht="15" thickBot="1" x14ac:dyDescent="0.4">
      <c r="A696" t="str">
        <f ca="1">DEC2HEX(MOD(G682+G686,2^32),8)</f>
        <v>02C144E5</v>
      </c>
      <c r="B696" t="str">
        <f ca="1">A679</f>
        <v>8906E4F7</v>
      </c>
      <c r="C696" t="str">
        <f ca="1">B679</f>
        <v>399EACE7</v>
      </c>
      <c r="D696" t="str">
        <f ca="1">C679</f>
        <v>041A58DF</v>
      </c>
      <c r="E696" t="str">
        <f ca="1">DEC2HEX(MOD(HEX2DEC(D679)+G682,2^32),8)</f>
        <v>344E5050</v>
      </c>
      <c r="F696" s="29" t="str">
        <f ca="1">E679</f>
        <v>AC7FBFD1</v>
      </c>
      <c r="G696" s="29" t="str">
        <f ca="1">F679</f>
        <v>7235A0AA</v>
      </c>
      <c r="H696" t="str">
        <f ca="1">G679</f>
        <v>5D2014AF</v>
      </c>
      <c r="I696" s="54">
        <f ca="1">_xlfn.BITXOR(_xlfn.BITXOR(_xlfn.BITAND(AZ694,AZ695),_xlfn.BITAND(AZ694,AZ696)), _xlfn.BITAND(AZ695,AZ696))</f>
        <v>153021687</v>
      </c>
      <c r="J696" s="48"/>
      <c r="K696" s="49" t="s">
        <v>5</v>
      </c>
      <c r="L696" s="57" t="str">
        <f ca="1">MID(HEX2BIN(MID($C679,1,1),4),1,1)</f>
        <v>0</v>
      </c>
      <c r="M696" s="57" t="str">
        <f ca="1">MID(HEX2BIN(MID($C679,1,1),4),2,1)</f>
        <v>0</v>
      </c>
      <c r="N696" s="57" t="str">
        <f ca="1">MID(HEX2BIN(MID($C679,1,1),4),3,1)</f>
        <v>0</v>
      </c>
      <c r="O696" s="57" t="str">
        <f ca="1">MID(HEX2BIN(MID($C679,1,1),4),4,1)</f>
        <v>0</v>
      </c>
      <c r="P696" s="58" t="str">
        <f ca="1">MID(HEX2BIN(MID($C679,2,1),4),1,1)</f>
        <v>0</v>
      </c>
      <c r="Q696" s="58" t="str">
        <f ca="1">MID(HEX2BIN(MID($C679,2,1),4),2,1)</f>
        <v>1</v>
      </c>
      <c r="R696" s="58" t="str">
        <f ca="1">MID(HEX2BIN(MID($C679,2,1),4),3,1)</f>
        <v>0</v>
      </c>
      <c r="S696" s="58" t="str">
        <f ca="1">MID(HEX2BIN(MID($C679,2,1),4),4,1)</f>
        <v>0</v>
      </c>
      <c r="T696" s="59" t="str">
        <f ca="1">MID(HEX2BIN(MID($C679,3,1),4),1,1)</f>
        <v>0</v>
      </c>
      <c r="U696" s="59" t="str">
        <f ca="1">MID(HEX2BIN(MID($C679,3,1),4),2,1)</f>
        <v>0</v>
      </c>
      <c r="V696" s="59" t="str">
        <f ca="1">MID(HEX2BIN(MID($C679,3,1),4),3,1)</f>
        <v>0</v>
      </c>
      <c r="W696" s="59" t="str">
        <f ca="1">MID(HEX2BIN(MID($C679,3,1),4),4,1)</f>
        <v>1</v>
      </c>
      <c r="X696" s="60" t="str">
        <f ca="1">MID(HEX2BIN(MID($C679,4,1),4),1,1)</f>
        <v>1</v>
      </c>
      <c r="Y696" s="60" t="str">
        <f ca="1">MID(HEX2BIN(MID($C679,4,1),4),2,1)</f>
        <v>0</v>
      </c>
      <c r="Z696" s="60" t="str">
        <f ca="1">MID(HEX2BIN(MID($C679,4,1),4),3,1)</f>
        <v>1</v>
      </c>
      <c r="AA696" s="60" t="str">
        <f ca="1">MID(HEX2BIN(MID($C679,4,1),4),4,1)</f>
        <v>0</v>
      </c>
      <c r="AB696" s="57" t="str">
        <f ca="1">MID(HEX2BIN(MID($C679,5,1),4),1,1)</f>
        <v>0</v>
      </c>
      <c r="AC696" s="57" t="str">
        <f ca="1">MID(HEX2BIN(MID($C679,5,1),4),2,1)</f>
        <v>1</v>
      </c>
      <c r="AD696" s="57" t="str">
        <f ca="1">MID(HEX2BIN(MID($C679,5,1),4),3,1)</f>
        <v>0</v>
      </c>
      <c r="AE696" s="57" t="str">
        <f ca="1">MID(HEX2BIN(MID($C679,5,1),4),4,1)</f>
        <v>1</v>
      </c>
      <c r="AF696" s="58" t="str">
        <f ca="1">MID(HEX2BIN(MID($C679,6,1),4),1,1)</f>
        <v>1</v>
      </c>
      <c r="AG696" s="58" t="str">
        <f ca="1">MID(HEX2BIN(MID($C679,6,1),4),2,1)</f>
        <v>0</v>
      </c>
      <c r="AH696" s="58" t="str">
        <f ca="1">MID(HEX2BIN(MID($C679,6,1),4),3,1)</f>
        <v>0</v>
      </c>
      <c r="AI696" s="58" t="str">
        <f ca="1">MID(HEX2BIN(MID($C679,6,1),4),4,1)</f>
        <v>0</v>
      </c>
      <c r="AJ696" s="59" t="str">
        <f ca="1">MID(HEX2BIN(MID($C679,7,1),4),1,1)</f>
        <v>1</v>
      </c>
      <c r="AK696" s="59" t="str">
        <f ca="1">MID(HEX2BIN(MID($C679,7,1),4),2,1)</f>
        <v>1</v>
      </c>
      <c r="AL696" s="59" t="str">
        <f ca="1">MID(HEX2BIN(MID($C679,7,1),4),3,1)</f>
        <v>0</v>
      </c>
      <c r="AM696" s="59" t="str">
        <f ca="1">MID(HEX2BIN(MID($C679,7,1),4),4,1)</f>
        <v>1</v>
      </c>
      <c r="AN696" s="60" t="str">
        <f ca="1">MID(HEX2BIN(MID($C679,8,1),4),1,1)</f>
        <v>1</v>
      </c>
      <c r="AO696" s="60" t="str">
        <f ca="1">MID(HEX2BIN(MID($C679,8,1),4),2,1)</f>
        <v>1</v>
      </c>
      <c r="AP696" s="60" t="str">
        <f ca="1">MID(HEX2BIN(MID($C679,8,1),4),3,1)</f>
        <v>1</v>
      </c>
      <c r="AQ696" s="60" t="str">
        <f ca="1">MID(HEX2BIN(MID($C679,8,1),4),4,1)</f>
        <v>1</v>
      </c>
      <c r="AR696" s="49" t="str">
        <f t="shared" ca="1" si="926"/>
        <v>00000100</v>
      </c>
      <c r="AS696" s="49" t="str">
        <f t="shared" ca="1" si="927"/>
        <v>00011010</v>
      </c>
      <c r="AT696" s="48" t="str">
        <f t="shared" ca="1" si="928"/>
        <v>01011000</v>
      </c>
      <c r="AU696" s="48" t="str">
        <f t="shared" ca="1" si="929"/>
        <v>11011111</v>
      </c>
      <c r="AV696" s="48">
        <f t="shared" ca="1" si="930"/>
        <v>4</v>
      </c>
      <c r="AW696" s="48">
        <f t="shared" ca="1" si="930"/>
        <v>26</v>
      </c>
      <c r="AX696" s="48">
        <f t="shared" ca="1" si="930"/>
        <v>88</v>
      </c>
      <c r="AY696" s="48">
        <f t="shared" ca="1" si="930"/>
        <v>223</v>
      </c>
      <c r="AZ696" s="50">
        <f t="shared" ca="1" si="931"/>
        <v>68835551</v>
      </c>
    </row>
    <row r="697" spans="1:52" ht="15" thickBot="1" x14ac:dyDescent="0.4"/>
    <row r="698" spans="1:52" x14ac:dyDescent="0.35">
      <c r="A698" t="str">
        <f t="shared" ref="A698:H698" ca="1" si="932">A696</f>
        <v>02C144E5</v>
      </c>
      <c r="B698" t="str">
        <f t="shared" ca="1" si="932"/>
        <v>8906E4F7</v>
      </c>
      <c r="C698" t="str">
        <f t="shared" ca="1" si="932"/>
        <v>399EACE7</v>
      </c>
      <c r="D698" t="str">
        <f t="shared" ca="1" si="932"/>
        <v>041A58DF</v>
      </c>
      <c r="E698" s="29" t="str">
        <f t="shared" ca="1" si="932"/>
        <v>344E5050</v>
      </c>
      <c r="F698" s="29" t="str">
        <f t="shared" ca="1" si="932"/>
        <v>AC7FBFD1</v>
      </c>
      <c r="G698" t="str">
        <f t="shared" ca="1" si="932"/>
        <v>7235A0AA</v>
      </c>
      <c r="H698" t="str">
        <f t="shared" ca="1" si="932"/>
        <v>5D2014AF</v>
      </c>
      <c r="I698" s="31"/>
      <c r="J698" s="51" t="s">
        <v>214</v>
      </c>
      <c r="K698" s="52"/>
      <c r="L698" s="34" t="str">
        <f ca="1">MID(HEX2BIN(MID($A698,1,1),4),1,1)</f>
        <v>0</v>
      </c>
      <c r="M698" s="34" t="str">
        <f ca="1">MID(HEX2BIN(MID($A698,1,1),4),2,1)</f>
        <v>0</v>
      </c>
      <c r="N698" s="34" t="str">
        <f ca="1">MID(HEX2BIN(MID($A698,1,1),4),3,1)</f>
        <v>0</v>
      </c>
      <c r="O698" s="34" t="str">
        <f ca="1">MID(HEX2BIN(MID($A698,1,1),4),4,1)</f>
        <v>0</v>
      </c>
      <c r="P698" s="35" t="str">
        <f ca="1">MID(HEX2BIN(MID($A698,2,1),4),1,1)</f>
        <v>0</v>
      </c>
      <c r="Q698" s="35" t="str">
        <f ca="1">MID(HEX2BIN(MID($A698,2,1),4),2,1)</f>
        <v>0</v>
      </c>
      <c r="R698" s="35" t="str">
        <f ca="1">MID(HEX2BIN(MID($A698,2,1),4),3,1)</f>
        <v>1</v>
      </c>
      <c r="S698" s="35" t="str">
        <f ca="1">MID(HEX2BIN(MID($A698,2,1),4),4,1)</f>
        <v>0</v>
      </c>
      <c r="T698" s="36" t="str">
        <f ca="1">MID(HEX2BIN(MID($A698,3,1),4),1,1)</f>
        <v>1</v>
      </c>
      <c r="U698" s="36" t="str">
        <f ca="1">MID(HEX2BIN(MID($A698,3,1),4),2,1)</f>
        <v>1</v>
      </c>
      <c r="V698" s="36" t="str">
        <f ca="1">MID(HEX2BIN(MID($A698,3,1),4),3,1)</f>
        <v>0</v>
      </c>
      <c r="W698" s="36" t="str">
        <f ca="1">MID(HEX2BIN(MID($A698,3,1),4),4,1)</f>
        <v>0</v>
      </c>
      <c r="X698" s="37" t="str">
        <f ca="1">MID(HEX2BIN(MID($A698,4,1),4),1,1)</f>
        <v>0</v>
      </c>
      <c r="Y698" s="37" t="str">
        <f ca="1">MID(HEX2BIN(MID($A698,4,1),4),2,1)</f>
        <v>0</v>
      </c>
      <c r="Z698" s="37" t="str">
        <f ca="1">MID(HEX2BIN(MID($A698,4,1),4),3,1)</f>
        <v>0</v>
      </c>
      <c r="AA698" s="37" t="str">
        <f ca="1">MID(HEX2BIN(MID($A698,4,1),4),4,1)</f>
        <v>1</v>
      </c>
      <c r="AB698" s="34" t="str">
        <f ca="1">MID(HEX2BIN(MID($A698,5,1),4),1,1)</f>
        <v>0</v>
      </c>
      <c r="AC698" s="34" t="str">
        <f ca="1">MID(HEX2BIN(MID($A698,5,1),4),2,1)</f>
        <v>1</v>
      </c>
      <c r="AD698" s="34" t="str">
        <f ca="1">MID(HEX2BIN(MID($A698,5,1),4),3,1)</f>
        <v>0</v>
      </c>
      <c r="AE698" s="34" t="str">
        <f ca="1">MID(HEX2BIN(MID($A698,5,1),4),4,1)</f>
        <v>0</v>
      </c>
      <c r="AF698" s="35" t="str">
        <f ca="1">MID(HEX2BIN(MID($A698,6,1),4),1,1)</f>
        <v>0</v>
      </c>
      <c r="AG698" s="35" t="str">
        <f ca="1">MID(HEX2BIN(MID($A698,6,1),4),2,1)</f>
        <v>1</v>
      </c>
      <c r="AH698" s="35" t="str">
        <f ca="1">MID(HEX2BIN(MID($A698,6,1),4),3,1)</f>
        <v>0</v>
      </c>
      <c r="AI698" s="35" t="str">
        <f ca="1">MID(HEX2BIN(MID($A698,6,1),4),4,1)</f>
        <v>0</v>
      </c>
      <c r="AJ698" s="36" t="str">
        <f ca="1">MID(HEX2BIN(MID($A698,7,1),4),1,1)</f>
        <v>1</v>
      </c>
      <c r="AK698" s="36" t="str">
        <f ca="1">MID(HEX2BIN(MID($A698,7,1),4),2,1)</f>
        <v>1</v>
      </c>
      <c r="AL698" s="36" t="str">
        <f ca="1">MID(HEX2BIN(MID($A698,7,1),4),3,1)</f>
        <v>1</v>
      </c>
      <c r="AM698" s="36" t="str">
        <f ca="1">MID(HEX2BIN(MID($A698,7,1),4),4,1)</f>
        <v>0</v>
      </c>
      <c r="AN698" s="37" t="str">
        <f ca="1">MID(HEX2BIN(MID($A698,8,1),4),1,1)</f>
        <v>0</v>
      </c>
      <c r="AO698" s="37" t="str">
        <f ca="1">MID(HEX2BIN(MID($A698,8,1),4),2,1)</f>
        <v>1</v>
      </c>
      <c r="AP698" s="37" t="str">
        <f ca="1">MID(HEX2BIN(MID($A698,8,1),4),3,1)</f>
        <v>0</v>
      </c>
      <c r="AQ698" s="37" t="str">
        <f ca="1">MID(HEX2BIN(MID($A698,8,1),4),4,1)</f>
        <v>1</v>
      </c>
      <c r="AR698" s="33" t="str">
        <f t="shared" ref="AR698:AR701" ca="1" si="933">_xlfn.CONCAT(L698,M698,N698,O698,P698,Q698,R698,S698)</f>
        <v>00000010</v>
      </c>
      <c r="AS698" s="33" t="str">
        <f t="shared" ref="AS698:AS701" ca="1" si="934">_xlfn.CONCAT(T698,U698,V698,W698,X698,Y698,Z698,AA698)</f>
        <v>11000001</v>
      </c>
      <c r="AT698" s="32" t="str">
        <f t="shared" ref="AT698:AT701" ca="1" si="935">_xlfn.CONCAT(AB698,AC698,AD698,AE698,AF698,AG698,AH698,AI698)</f>
        <v>01000100</v>
      </c>
      <c r="AU698" s="32" t="str">
        <f t="shared" ref="AU698:AU701" ca="1" si="936">_xlfn.CONCAT(AJ698,AK698,AL698,AM698,AN698,AO698,AP698,AQ698)</f>
        <v>11100101</v>
      </c>
      <c r="AV698" s="32">
        <f t="shared" ref="AV698:AY701" ca="1" si="937">BIN2DEC(AR698)</f>
        <v>2</v>
      </c>
      <c r="AW698" s="32">
        <f t="shared" ca="1" si="937"/>
        <v>193</v>
      </c>
      <c r="AX698" s="32">
        <f t="shared" ca="1" si="937"/>
        <v>68</v>
      </c>
      <c r="AY698" s="32">
        <f t="shared" ca="1" si="937"/>
        <v>229</v>
      </c>
      <c r="AZ698" s="38">
        <f t="shared" ref="AZ698:AZ701" ca="1" si="938">(AV698*2^24)+(AW698*2^16)+(AX698*2^8)+AY698</f>
        <v>46220517</v>
      </c>
    </row>
    <row r="699" spans="1:52" ht="15.5" x14ac:dyDescent="0.35">
      <c r="A699" s="55" t="s">
        <v>264</v>
      </c>
      <c r="I699" s="39"/>
      <c r="J699" s="40" t="s">
        <v>215</v>
      </c>
      <c r="K699" s="53">
        <v>2</v>
      </c>
      <c r="L699" s="42" t="str" cm="1">
        <f t="array" aca="1" ref="L699" ca="1">INDIRECT(ADDRESS((ROW(699:699)-1),IF(MOD(COLUMN(L:L)-11-$K699,32)=0,32,MOD(COLUMN(L:L)-11-$K699,32))+11))</f>
        <v>0</v>
      </c>
      <c r="M699" s="42" t="str" cm="1">
        <f t="array" aca="1" ref="M699" ca="1">INDIRECT(ADDRESS((ROW(699:699)-1),IF(MOD(COLUMN(M:M)-11-$K699,32)=0,32,MOD(COLUMN(M:M)-11-$K699,32))+11))</f>
        <v>1</v>
      </c>
      <c r="N699" s="42" t="str" cm="1">
        <f t="array" aca="1" ref="N699" ca="1">INDIRECT(ADDRESS((ROW(699:699)-1),IF(MOD(COLUMN(N:N)-11-$K699,32)=0,32,MOD(COLUMN(N:N)-11-$K699,32))+11))</f>
        <v>0</v>
      </c>
      <c r="O699" s="42" t="str" cm="1">
        <f t="array" aca="1" ref="O699" ca="1">INDIRECT(ADDRESS((ROW(699:699)-1),IF(MOD(COLUMN(O:O)-11-$K699,32)=0,32,MOD(COLUMN(O:O)-11-$K699,32))+11))</f>
        <v>0</v>
      </c>
      <c r="P699" s="43" t="str" cm="1">
        <f t="array" aca="1" ref="P699" ca="1">INDIRECT(ADDRESS((ROW(699:699)-1),IF(MOD(COLUMN(P:P)-11-$K699,32)=0,32,MOD(COLUMN(P:P)-11-$K699,32))+11))</f>
        <v>0</v>
      </c>
      <c r="Q699" s="43" t="str" cm="1">
        <f t="array" aca="1" ref="Q699" ca="1">INDIRECT(ADDRESS((ROW(699:699)-1),IF(MOD(COLUMN(Q:Q)-11-$K699,32)=0,32,MOD(COLUMN(Q:Q)-11-$K699,32))+11))</f>
        <v>0</v>
      </c>
      <c r="R699" s="43" t="str" cm="1">
        <f t="array" aca="1" ref="R699" ca="1">INDIRECT(ADDRESS((ROW(699:699)-1),IF(MOD(COLUMN(R:R)-11-$K699,32)=0,32,MOD(COLUMN(R:R)-11-$K699,32))+11))</f>
        <v>0</v>
      </c>
      <c r="S699" s="43" t="str" cm="1">
        <f t="array" aca="1" ref="S699" ca="1">INDIRECT(ADDRESS((ROW(699:699)-1),IF(MOD(COLUMN(S:S)-11-$K699,32)=0,32,MOD(COLUMN(S:S)-11-$K699,32))+11))</f>
        <v>0</v>
      </c>
      <c r="T699" s="44" t="str" cm="1">
        <f t="array" aca="1" ref="T699" ca="1">INDIRECT(ADDRESS((ROW(699:699)-1),IF(MOD(COLUMN(T:T)-11-$K699,32)=0,32,MOD(COLUMN(T:T)-11-$K699,32))+11))</f>
        <v>1</v>
      </c>
      <c r="U699" s="44" t="str" cm="1">
        <f t="array" aca="1" ref="U699" ca="1">INDIRECT(ADDRESS((ROW(699:699)-1),IF(MOD(COLUMN(U:U)-11-$K699,32)=0,32,MOD(COLUMN(U:U)-11-$K699,32))+11))</f>
        <v>0</v>
      </c>
      <c r="V699" s="44" t="str" cm="1">
        <f t="array" aca="1" ref="V699" ca="1">INDIRECT(ADDRESS((ROW(699:699)-1),IF(MOD(COLUMN(V:V)-11-$K699,32)=0,32,MOD(COLUMN(V:V)-11-$K699,32))+11))</f>
        <v>1</v>
      </c>
      <c r="W699" s="44" t="str" cm="1">
        <f t="array" aca="1" ref="W699" ca="1">INDIRECT(ADDRESS((ROW(699:699)-1),IF(MOD(COLUMN(W:W)-11-$K699,32)=0,32,MOD(COLUMN(W:W)-11-$K699,32))+11))</f>
        <v>1</v>
      </c>
      <c r="X699" s="45" t="str" cm="1">
        <f t="array" aca="1" ref="X699" ca="1">INDIRECT(ADDRESS((ROW(699:699)-1),IF(MOD(COLUMN(X:X)-11-$K699,32)=0,32,MOD(COLUMN(X:X)-11-$K699,32))+11))</f>
        <v>0</v>
      </c>
      <c r="Y699" s="45" t="str" cm="1">
        <f t="array" aca="1" ref="Y699" ca="1">INDIRECT(ADDRESS((ROW(699:699)-1),IF(MOD(COLUMN(Y:Y)-11-$K699,32)=0,32,MOD(COLUMN(Y:Y)-11-$K699,32))+11))</f>
        <v>0</v>
      </c>
      <c r="Z699" s="45" t="str" cm="1">
        <f t="array" aca="1" ref="Z699" ca="1">INDIRECT(ADDRESS((ROW(699:699)-1),IF(MOD(COLUMN(Z:Z)-11-$K699,32)=0,32,MOD(COLUMN(Z:Z)-11-$K699,32))+11))</f>
        <v>0</v>
      </c>
      <c r="AA699" s="45" t="str" cm="1">
        <f t="array" aca="1" ref="AA699" ca="1">INDIRECT(ADDRESS((ROW(699:699)-1),IF(MOD(COLUMN(AA:AA)-11-$K699,32)=0,32,MOD(COLUMN(AA:AA)-11-$K699,32))+11))</f>
        <v>0</v>
      </c>
      <c r="AB699" s="42" t="str" cm="1">
        <f t="array" aca="1" ref="AB699" ca="1">INDIRECT(ADDRESS((ROW(699:699)-1),IF(MOD(COLUMN(AB:AB)-11-$K699,32)=0,32,MOD(COLUMN(AB:AB)-11-$K699,32))+11))</f>
        <v>0</v>
      </c>
      <c r="AC699" s="42" t="str" cm="1">
        <f t="array" aca="1" ref="AC699" ca="1">INDIRECT(ADDRESS((ROW(699:699)-1),IF(MOD(COLUMN(AC:AC)-11-$K699,32)=0,32,MOD(COLUMN(AC:AC)-11-$K699,32))+11))</f>
        <v>1</v>
      </c>
      <c r="AD699" s="42" t="str" cm="1">
        <f t="array" aca="1" ref="AD699" ca="1">INDIRECT(ADDRESS((ROW(699:699)-1),IF(MOD(COLUMN(AD:AD)-11-$K699,32)=0,32,MOD(COLUMN(AD:AD)-11-$K699,32))+11))</f>
        <v>0</v>
      </c>
      <c r="AE699" s="42" t="str" cm="1">
        <f t="array" aca="1" ref="AE699" ca="1">INDIRECT(ADDRESS((ROW(699:699)-1),IF(MOD(COLUMN(AE:AE)-11-$K699,32)=0,32,MOD(COLUMN(AE:AE)-11-$K699,32))+11))</f>
        <v>1</v>
      </c>
      <c r="AF699" s="43" t="str" cm="1">
        <f t="array" aca="1" ref="AF699" ca="1">INDIRECT(ADDRESS((ROW(699:699)-1),IF(MOD(COLUMN(AF:AF)-11-$K699,32)=0,32,MOD(COLUMN(AF:AF)-11-$K699,32))+11))</f>
        <v>0</v>
      </c>
      <c r="AG699" s="43" t="str" cm="1">
        <f t="array" aca="1" ref="AG699" ca="1">INDIRECT(ADDRESS((ROW(699:699)-1),IF(MOD(COLUMN(AG:AG)-11-$K699,32)=0,32,MOD(COLUMN(AG:AG)-11-$K699,32))+11))</f>
        <v>0</v>
      </c>
      <c r="AH699" s="43" t="str" cm="1">
        <f t="array" aca="1" ref="AH699" ca="1">INDIRECT(ADDRESS((ROW(699:699)-1),IF(MOD(COLUMN(AH:AH)-11-$K699,32)=0,32,MOD(COLUMN(AH:AH)-11-$K699,32))+11))</f>
        <v>0</v>
      </c>
      <c r="AI699" s="43" t="str" cm="1">
        <f t="array" aca="1" ref="AI699" ca="1">INDIRECT(ADDRESS((ROW(699:699)-1),IF(MOD(COLUMN(AI:AI)-11-$K699,32)=0,32,MOD(COLUMN(AI:AI)-11-$K699,32))+11))</f>
        <v>1</v>
      </c>
      <c r="AJ699" s="44" t="str" cm="1">
        <f t="array" aca="1" ref="AJ699" ca="1">INDIRECT(ADDRESS((ROW(699:699)-1),IF(MOD(COLUMN(AJ:AJ)-11-$K699,32)=0,32,MOD(COLUMN(AJ:AJ)-11-$K699,32))+11))</f>
        <v>0</v>
      </c>
      <c r="AK699" s="44" t="str" cm="1">
        <f t="array" aca="1" ref="AK699" ca="1">INDIRECT(ADDRESS((ROW(699:699)-1),IF(MOD(COLUMN(AK:AK)-11-$K699,32)=0,32,MOD(COLUMN(AK:AK)-11-$K699,32))+11))</f>
        <v>0</v>
      </c>
      <c r="AL699" s="44" t="str" cm="1">
        <f t="array" aca="1" ref="AL699" ca="1">INDIRECT(ADDRESS((ROW(699:699)-1),IF(MOD(COLUMN(AL:AL)-11-$K699,32)=0,32,MOD(COLUMN(AL:AL)-11-$K699,32))+11))</f>
        <v>1</v>
      </c>
      <c r="AM699" s="44" t="str" cm="1">
        <f t="array" aca="1" ref="AM699" ca="1">INDIRECT(ADDRESS((ROW(699:699)-1),IF(MOD(COLUMN(AM:AM)-11-$K699,32)=0,32,MOD(COLUMN(AM:AM)-11-$K699,32))+11))</f>
        <v>1</v>
      </c>
      <c r="AN699" s="45" t="str" cm="1">
        <f t="array" aca="1" ref="AN699" ca="1">INDIRECT(ADDRESS((ROW(699:699)-1),IF(MOD(COLUMN(AN:AN)-11-$K699,32)=0,32,MOD(COLUMN(AN:AN)-11-$K699,32))+11))</f>
        <v>1</v>
      </c>
      <c r="AO699" s="45" t="str" cm="1">
        <f t="array" aca="1" ref="AO699" ca="1">INDIRECT(ADDRESS((ROW(699:699)-1),IF(MOD(COLUMN(AO:AO)-11-$K699,32)=0,32,MOD(COLUMN(AO:AO)-11-$K699,32))+11))</f>
        <v>0</v>
      </c>
      <c r="AP699" s="45" t="str" cm="1">
        <f t="array" aca="1" ref="AP699" ca="1">INDIRECT(ADDRESS((ROW(699:699)-1),IF(MOD(COLUMN(AP:AP)-11-$K699,32)=0,32,MOD(COLUMN(AP:AP)-11-$K699,32))+11))</f>
        <v>0</v>
      </c>
      <c r="AQ699" s="45" t="str" cm="1">
        <f t="array" aca="1" ref="AQ699" ca="1">INDIRECT(ADDRESS((ROW(699:699)-1),IF(MOD(COLUMN(AQ:AQ)-11-$K699,32)=0,32,MOD(COLUMN(AQ:AQ)-11-$K699,32))+11))</f>
        <v>1</v>
      </c>
      <c r="AR699" s="41" t="str">
        <f t="shared" ca="1" si="933"/>
        <v>01000000</v>
      </c>
      <c r="AS699" s="41" t="str">
        <f t="shared" ca="1" si="934"/>
        <v>10110000</v>
      </c>
      <c r="AT699" s="40" t="str">
        <f t="shared" ca="1" si="935"/>
        <v>01010001</v>
      </c>
      <c r="AU699" s="40" t="str">
        <f t="shared" ca="1" si="936"/>
        <v>00111001</v>
      </c>
      <c r="AV699" s="40">
        <f t="shared" ca="1" si="937"/>
        <v>64</v>
      </c>
      <c r="AW699" s="40">
        <f t="shared" ca="1" si="937"/>
        <v>176</v>
      </c>
      <c r="AX699" s="40">
        <f t="shared" ca="1" si="937"/>
        <v>81</v>
      </c>
      <c r="AY699" s="40">
        <f t="shared" ca="1" si="937"/>
        <v>57</v>
      </c>
      <c r="AZ699" s="46">
        <f t="shared" ca="1" si="938"/>
        <v>1085296953</v>
      </c>
    </row>
    <row r="700" spans="1:52" ht="15" thickBot="1" x14ac:dyDescent="0.4">
      <c r="A700" t="s">
        <v>224</v>
      </c>
      <c r="I700" s="39"/>
      <c r="J700" s="40" t="s">
        <v>215</v>
      </c>
      <c r="K700" s="53">
        <v>13</v>
      </c>
      <c r="L700" s="42" t="str" cm="1">
        <f t="array" aca="1" ref="L700" ca="1">INDIRECT(ADDRESS((ROW(700:700)-2),IF(MOD(COLUMN(L:L)-11-$K700,32)=0,32,MOD(COLUMN(L:L)-11-$K700,32))+11))</f>
        <v>0</v>
      </c>
      <c r="M700" s="42" t="str" cm="1">
        <f t="array" aca="1" ref="M700" ca="1">INDIRECT(ADDRESS((ROW(700:700)-2),IF(MOD(COLUMN(M:M)-11-$K700,32)=0,32,MOD(COLUMN(M:M)-11-$K700,32))+11))</f>
        <v>0</v>
      </c>
      <c r="N700" s="42" t="str" cm="1">
        <f t="array" aca="1" ref="N700" ca="1">INDIRECT(ADDRESS((ROW(700:700)-2),IF(MOD(COLUMN(N:N)-11-$K700,32)=0,32,MOD(COLUMN(N:N)-11-$K700,32))+11))</f>
        <v>1</v>
      </c>
      <c r="O700" s="42" t="str" cm="1">
        <f t="array" aca="1" ref="O700" ca="1">INDIRECT(ADDRESS((ROW(700:700)-2),IF(MOD(COLUMN(O:O)-11-$K700,32)=0,32,MOD(COLUMN(O:O)-11-$K700,32))+11))</f>
        <v>0</v>
      </c>
      <c r="P700" s="43" t="str" cm="1">
        <f t="array" aca="1" ref="P700" ca="1">INDIRECT(ADDRESS((ROW(700:700)-2),IF(MOD(COLUMN(P:P)-11-$K700,32)=0,32,MOD(COLUMN(P:P)-11-$K700,32))+11))</f>
        <v>0</v>
      </c>
      <c r="Q700" s="43" t="str" cm="1">
        <f t="array" aca="1" ref="Q700" ca="1">INDIRECT(ADDRESS((ROW(700:700)-2),IF(MOD(COLUMN(Q:Q)-11-$K700,32)=0,32,MOD(COLUMN(Q:Q)-11-$K700,32))+11))</f>
        <v>1</v>
      </c>
      <c r="R700" s="43" t="str" cm="1">
        <f t="array" aca="1" ref="R700" ca="1">INDIRECT(ADDRESS((ROW(700:700)-2),IF(MOD(COLUMN(R:R)-11-$K700,32)=0,32,MOD(COLUMN(R:R)-11-$K700,32))+11))</f>
        <v>1</v>
      </c>
      <c r="S700" s="43" t="str" cm="1">
        <f t="array" aca="1" ref="S700" ca="1">INDIRECT(ADDRESS((ROW(700:700)-2),IF(MOD(COLUMN(S:S)-11-$K700,32)=0,32,MOD(COLUMN(S:S)-11-$K700,32))+11))</f>
        <v>1</v>
      </c>
      <c r="T700" s="44" t="str" cm="1">
        <f t="array" aca="1" ref="T700" ca="1">INDIRECT(ADDRESS((ROW(700:700)-2),IF(MOD(COLUMN(T:T)-11-$K700,32)=0,32,MOD(COLUMN(T:T)-11-$K700,32))+11))</f>
        <v>0</v>
      </c>
      <c r="U700" s="44" t="str" cm="1">
        <f t="array" aca="1" ref="U700" ca="1">INDIRECT(ADDRESS((ROW(700:700)-2),IF(MOD(COLUMN(U:U)-11-$K700,32)=0,32,MOD(COLUMN(U:U)-11-$K700,32))+11))</f>
        <v>0</v>
      </c>
      <c r="V700" s="44" t="str" cm="1">
        <f t="array" aca="1" ref="V700" ca="1">INDIRECT(ADDRESS((ROW(700:700)-2),IF(MOD(COLUMN(V:V)-11-$K700,32)=0,32,MOD(COLUMN(V:V)-11-$K700,32))+11))</f>
        <v>1</v>
      </c>
      <c r="W700" s="44" t="str" cm="1">
        <f t="array" aca="1" ref="W700" ca="1">INDIRECT(ADDRESS((ROW(700:700)-2),IF(MOD(COLUMN(W:W)-11-$K700,32)=0,32,MOD(COLUMN(W:W)-11-$K700,32))+11))</f>
        <v>0</v>
      </c>
      <c r="X700" s="45" t="str" cm="1">
        <f t="array" aca="1" ref="X700" ca="1">INDIRECT(ADDRESS((ROW(700:700)-2),IF(MOD(COLUMN(X:X)-11-$K700,32)=0,32,MOD(COLUMN(X:X)-11-$K700,32))+11))</f>
        <v>1</v>
      </c>
      <c r="Y700" s="45" t="str" cm="1">
        <f t="array" aca="1" ref="Y700" ca="1">INDIRECT(ADDRESS((ROW(700:700)-2),IF(MOD(COLUMN(Y:Y)-11-$K700,32)=0,32,MOD(COLUMN(Y:Y)-11-$K700,32))+11))</f>
        <v>0</v>
      </c>
      <c r="Z700" s="45" t="str" cm="1">
        <f t="array" aca="1" ref="Z700" ca="1">INDIRECT(ADDRESS((ROW(700:700)-2),IF(MOD(COLUMN(Z:Z)-11-$K700,32)=0,32,MOD(COLUMN(Z:Z)-11-$K700,32))+11))</f>
        <v>0</v>
      </c>
      <c r="AA700" s="45" t="str" cm="1">
        <f t="array" aca="1" ref="AA700" ca="1">INDIRECT(ADDRESS((ROW(700:700)-2),IF(MOD(COLUMN(AA:AA)-11-$K700,32)=0,32,MOD(COLUMN(AA:AA)-11-$K700,32))+11))</f>
        <v>0</v>
      </c>
      <c r="AB700" s="42" t="str" cm="1">
        <f t="array" aca="1" ref="AB700" ca="1">INDIRECT(ADDRESS((ROW(700:700)-2),IF(MOD(COLUMN(AB:AB)-11-$K700,32)=0,32,MOD(COLUMN(AB:AB)-11-$K700,32))+11))</f>
        <v>0</v>
      </c>
      <c r="AC700" s="42" t="str" cm="1">
        <f t="array" aca="1" ref="AC700" ca="1">INDIRECT(ADDRESS((ROW(700:700)-2),IF(MOD(COLUMN(AC:AC)-11-$K700,32)=0,32,MOD(COLUMN(AC:AC)-11-$K700,32))+11))</f>
        <v>0</v>
      </c>
      <c r="AD700" s="42" t="str" cm="1">
        <f t="array" aca="1" ref="AD700" ca="1">INDIRECT(ADDRESS((ROW(700:700)-2),IF(MOD(COLUMN(AD:AD)-11-$K700,32)=0,32,MOD(COLUMN(AD:AD)-11-$K700,32))+11))</f>
        <v>0</v>
      </c>
      <c r="AE700" s="42" t="str" cm="1">
        <f t="array" aca="1" ref="AE700" ca="1">INDIRECT(ADDRESS((ROW(700:700)-2),IF(MOD(COLUMN(AE:AE)-11-$K700,32)=0,32,MOD(COLUMN(AE:AE)-11-$K700,32))+11))</f>
        <v>1</v>
      </c>
      <c r="AF700" s="43" t="str" cm="1">
        <f t="array" aca="1" ref="AF700" ca="1">INDIRECT(ADDRESS((ROW(700:700)-2),IF(MOD(COLUMN(AF:AF)-11-$K700,32)=0,32,MOD(COLUMN(AF:AF)-11-$K700,32))+11))</f>
        <v>0</v>
      </c>
      <c r="AG700" s="43" t="str" cm="1">
        <f t="array" aca="1" ref="AG700" ca="1">INDIRECT(ADDRESS((ROW(700:700)-2),IF(MOD(COLUMN(AG:AG)-11-$K700,32)=0,32,MOD(COLUMN(AG:AG)-11-$K700,32))+11))</f>
        <v>1</v>
      </c>
      <c r="AH700" s="43" t="str" cm="1">
        <f t="array" aca="1" ref="AH700" ca="1">INDIRECT(ADDRESS((ROW(700:700)-2),IF(MOD(COLUMN(AH:AH)-11-$K700,32)=0,32,MOD(COLUMN(AH:AH)-11-$K700,32))+11))</f>
        <v>1</v>
      </c>
      <c r="AI700" s="43" t="str" cm="1">
        <f t="array" aca="1" ref="AI700" ca="1">INDIRECT(ADDRESS((ROW(700:700)-2),IF(MOD(COLUMN(AI:AI)-11-$K700,32)=0,32,MOD(COLUMN(AI:AI)-11-$K700,32))+11))</f>
        <v>0</v>
      </c>
      <c r="AJ700" s="44" t="str" cm="1">
        <f t="array" aca="1" ref="AJ700" ca="1">INDIRECT(ADDRESS((ROW(700:700)-2),IF(MOD(COLUMN(AJ:AJ)-11-$K700,32)=0,32,MOD(COLUMN(AJ:AJ)-11-$K700,32))+11))</f>
        <v>0</v>
      </c>
      <c r="AK700" s="44" t="str" cm="1">
        <f t="array" aca="1" ref="AK700" ca="1">INDIRECT(ADDRESS((ROW(700:700)-2),IF(MOD(COLUMN(AK:AK)-11-$K700,32)=0,32,MOD(COLUMN(AK:AK)-11-$K700,32))+11))</f>
        <v>0</v>
      </c>
      <c r="AL700" s="44" t="str" cm="1">
        <f t="array" aca="1" ref="AL700" ca="1">INDIRECT(ADDRESS((ROW(700:700)-2),IF(MOD(COLUMN(AL:AL)-11-$K700,32)=0,32,MOD(COLUMN(AL:AL)-11-$K700,32))+11))</f>
        <v>0</v>
      </c>
      <c r="AM700" s="44" t="str" cm="1">
        <f t="array" aca="1" ref="AM700" ca="1">INDIRECT(ADDRESS((ROW(700:700)-2),IF(MOD(COLUMN(AM:AM)-11-$K700,32)=0,32,MOD(COLUMN(AM:AM)-11-$K700,32))+11))</f>
        <v>0</v>
      </c>
      <c r="AN700" s="45" t="str" cm="1">
        <f t="array" aca="1" ref="AN700" ca="1">INDIRECT(ADDRESS((ROW(700:700)-2),IF(MOD(COLUMN(AN:AN)-11-$K700,32)=0,32,MOD(COLUMN(AN:AN)-11-$K700,32))+11))</f>
        <v>1</v>
      </c>
      <c r="AO700" s="45" t="str" cm="1">
        <f t="array" aca="1" ref="AO700" ca="1">INDIRECT(ADDRESS((ROW(700:700)-2),IF(MOD(COLUMN(AO:AO)-11-$K700,32)=0,32,MOD(COLUMN(AO:AO)-11-$K700,32))+11))</f>
        <v>0</v>
      </c>
      <c r="AP700" s="45" t="str" cm="1">
        <f t="array" aca="1" ref="AP700" ca="1">INDIRECT(ADDRESS((ROW(700:700)-2),IF(MOD(COLUMN(AP:AP)-11-$K700,32)=0,32,MOD(COLUMN(AP:AP)-11-$K700,32))+11))</f>
        <v>1</v>
      </c>
      <c r="AQ700" s="45" t="str" cm="1">
        <f t="array" aca="1" ref="AQ700" ca="1">INDIRECT(ADDRESS((ROW(700:700)-2),IF(MOD(COLUMN(AQ:AQ)-11-$K700,32)=0,32,MOD(COLUMN(AQ:AQ)-11-$K700,32))+11))</f>
        <v>0</v>
      </c>
      <c r="AR700" s="41" t="str">
        <f t="shared" ca="1" si="933"/>
        <v>00100111</v>
      </c>
      <c r="AS700" s="41" t="str">
        <f t="shared" ca="1" si="934"/>
        <v>00101000</v>
      </c>
      <c r="AT700" s="40" t="str">
        <f t="shared" ca="1" si="935"/>
        <v>00010110</v>
      </c>
      <c r="AU700" s="40" t="str">
        <f t="shared" ca="1" si="936"/>
        <v>00001010</v>
      </c>
      <c r="AV700" s="40">
        <f t="shared" ca="1" si="937"/>
        <v>39</v>
      </c>
      <c r="AW700" s="40">
        <f t="shared" ca="1" si="937"/>
        <v>40</v>
      </c>
      <c r="AX700" s="40">
        <f t="shared" ca="1" si="937"/>
        <v>22</v>
      </c>
      <c r="AY700" s="40">
        <f t="shared" ca="1" si="937"/>
        <v>10</v>
      </c>
      <c r="AZ700" s="46">
        <f t="shared" ca="1" si="938"/>
        <v>656938506</v>
      </c>
    </row>
    <row r="701" spans="1:52" ht="15" thickBot="1" x14ac:dyDescent="0.4">
      <c r="A701" t="s">
        <v>225</v>
      </c>
      <c r="B701">
        <f ca="1">HEX2DEC(H698)</f>
        <v>1562383535</v>
      </c>
      <c r="C701">
        <f ca="1">I706</f>
        <v>1845467281</v>
      </c>
      <c r="D701">
        <f ca="1">I711</f>
        <v>1719644410</v>
      </c>
      <c r="E701" s="30">
        <f>Const!C38</f>
        <v>1695183700</v>
      </c>
      <c r="F701" s="61">
        <f ca="1">Home!F40</f>
        <v>161331019</v>
      </c>
      <c r="G701" s="54">
        <f ca="1">B701+C701+D701+E701+F701</f>
        <v>6984009945</v>
      </c>
      <c r="I701" s="54">
        <f ca="1">_xlfn.BITXOR(_xlfn.BITXOR(AZ699,AZ700),AZ701)</f>
        <v>1653330744</v>
      </c>
      <c r="J701" s="48" t="s">
        <v>215</v>
      </c>
      <c r="K701" s="56">
        <v>22</v>
      </c>
      <c r="L701" s="57" t="str" cm="1">
        <f t="array" aca="1" ref="L701" ca="1">INDIRECT(ADDRESS((ROW(701:701)-3),IF(MOD(COLUMN(L:L)-11-$K701,32)=0,32,MOD(COLUMN(L:L)-11-$K701,32))+11))</f>
        <v>0</v>
      </c>
      <c r="M701" s="57" t="str" cm="1">
        <f t="array" aca="1" ref="M701" ca="1">INDIRECT(ADDRESS((ROW(701:701)-3),IF(MOD(COLUMN(M:M)-11-$K701,32)=0,32,MOD(COLUMN(M:M)-11-$K701,32))+11))</f>
        <v>0</v>
      </c>
      <c r="N701" s="57" t="str" cm="1">
        <f t="array" aca="1" ref="N701" ca="1">INDIRECT(ADDRESS((ROW(701:701)-3),IF(MOD(COLUMN(N:N)-11-$K701,32)=0,32,MOD(COLUMN(N:N)-11-$K701,32))+11))</f>
        <v>0</v>
      </c>
      <c r="O701" s="57" t="str" cm="1">
        <f t="array" aca="1" ref="O701" ca="1">INDIRECT(ADDRESS((ROW(701:701)-3),IF(MOD(COLUMN(O:O)-11-$K701,32)=0,32,MOD(COLUMN(O:O)-11-$K701,32))+11))</f>
        <v>0</v>
      </c>
      <c r="P701" s="58" t="str" cm="1">
        <f t="array" aca="1" ref="P701" ca="1">INDIRECT(ADDRESS((ROW(701:701)-3),IF(MOD(COLUMN(P:P)-11-$K701,32)=0,32,MOD(COLUMN(P:P)-11-$K701,32))+11))</f>
        <v>0</v>
      </c>
      <c r="Q701" s="58" t="str" cm="1">
        <f t="array" aca="1" ref="Q701" ca="1">INDIRECT(ADDRESS((ROW(701:701)-3),IF(MOD(COLUMN(Q:Q)-11-$K701,32)=0,32,MOD(COLUMN(Q:Q)-11-$K701,32))+11))</f>
        <v>1</v>
      </c>
      <c r="R701" s="58" t="str" cm="1">
        <f t="array" aca="1" ref="R701" ca="1">INDIRECT(ADDRESS((ROW(701:701)-3),IF(MOD(COLUMN(R:R)-11-$K701,32)=0,32,MOD(COLUMN(R:R)-11-$K701,32))+11))</f>
        <v>0</v>
      </c>
      <c r="S701" s="58" t="str" cm="1">
        <f t="array" aca="1" ref="S701" ca="1">INDIRECT(ADDRESS((ROW(701:701)-3),IF(MOD(COLUMN(S:S)-11-$K701,32)=0,32,MOD(COLUMN(S:S)-11-$K701,32))+11))</f>
        <v>1</v>
      </c>
      <c r="T701" s="59" t="str" cm="1">
        <f t="array" aca="1" ref="T701" ca="1">INDIRECT(ADDRESS((ROW(701:701)-3),IF(MOD(COLUMN(T:T)-11-$K701,32)=0,32,MOD(COLUMN(T:T)-11-$K701,32))+11))</f>
        <v>0</v>
      </c>
      <c r="U701" s="59" t="str" cm="1">
        <f t="array" aca="1" ref="U701" ca="1">INDIRECT(ADDRESS((ROW(701:701)-3),IF(MOD(COLUMN(U:U)-11-$K701,32)=0,32,MOD(COLUMN(U:U)-11-$K701,32))+11))</f>
        <v>0</v>
      </c>
      <c r="V701" s="59" t="str" cm="1">
        <f t="array" aca="1" ref="V701" ca="1">INDIRECT(ADDRESS((ROW(701:701)-3),IF(MOD(COLUMN(V:V)-11-$K701,32)=0,32,MOD(COLUMN(V:V)-11-$K701,32))+11))</f>
        <v>0</v>
      </c>
      <c r="W701" s="59" t="str" cm="1">
        <f t="array" aca="1" ref="W701" ca="1">INDIRECT(ADDRESS((ROW(701:701)-3),IF(MOD(COLUMN(W:W)-11-$K701,32)=0,32,MOD(COLUMN(W:W)-11-$K701,32))+11))</f>
        <v>1</v>
      </c>
      <c r="X701" s="60" t="str" cm="1">
        <f t="array" aca="1" ref="X701" ca="1">INDIRECT(ADDRESS((ROW(701:701)-3),IF(MOD(COLUMN(X:X)-11-$K701,32)=0,32,MOD(COLUMN(X:X)-11-$K701,32))+11))</f>
        <v>0</v>
      </c>
      <c r="Y701" s="60" t="str" cm="1">
        <f t="array" aca="1" ref="Y701" ca="1">INDIRECT(ADDRESS((ROW(701:701)-3),IF(MOD(COLUMN(Y:Y)-11-$K701,32)=0,32,MOD(COLUMN(Y:Y)-11-$K701,32))+11))</f>
        <v>0</v>
      </c>
      <c r="Z701" s="60" t="str" cm="1">
        <f t="array" aca="1" ref="Z701" ca="1">INDIRECT(ADDRESS((ROW(701:701)-3),IF(MOD(COLUMN(Z:Z)-11-$K701,32)=0,32,MOD(COLUMN(Z:Z)-11-$K701,32))+11))</f>
        <v>1</v>
      </c>
      <c r="AA701" s="60" t="str" cm="1">
        <f t="array" aca="1" ref="AA701" ca="1">INDIRECT(ADDRESS((ROW(701:701)-3),IF(MOD(COLUMN(AA:AA)-11-$K701,32)=0,32,MOD(COLUMN(AA:AA)-11-$K701,32))+11))</f>
        <v>1</v>
      </c>
      <c r="AB701" s="57" t="str" cm="1">
        <f t="array" aca="1" ref="AB701" ca="1">INDIRECT(ADDRESS((ROW(701:701)-3),IF(MOD(COLUMN(AB:AB)-11-$K701,32)=0,32,MOD(COLUMN(AB:AB)-11-$K701,32))+11))</f>
        <v>1</v>
      </c>
      <c r="AC701" s="57" t="str" cm="1">
        <f t="array" aca="1" ref="AC701" ca="1">INDIRECT(ADDRESS((ROW(701:701)-3),IF(MOD(COLUMN(AC:AC)-11-$K701,32)=0,32,MOD(COLUMN(AC:AC)-11-$K701,32))+11))</f>
        <v>0</v>
      </c>
      <c r="AD701" s="57" t="str" cm="1">
        <f t="array" aca="1" ref="AD701" ca="1">INDIRECT(ADDRESS((ROW(701:701)-3),IF(MOD(COLUMN(AD:AD)-11-$K701,32)=0,32,MOD(COLUMN(AD:AD)-11-$K701,32))+11))</f>
        <v>0</v>
      </c>
      <c r="AE701" s="57" t="str" cm="1">
        <f t="array" aca="1" ref="AE701" ca="1">INDIRECT(ADDRESS((ROW(701:701)-3),IF(MOD(COLUMN(AE:AE)-11-$K701,32)=0,32,MOD(COLUMN(AE:AE)-11-$K701,32))+11))</f>
        <v>1</v>
      </c>
      <c r="AF701" s="58" t="str" cm="1">
        <f t="array" aca="1" ref="AF701" ca="1">INDIRECT(ADDRESS((ROW(701:701)-3),IF(MOD(COLUMN(AF:AF)-11-$K701,32)=0,32,MOD(COLUMN(AF:AF)-11-$K701,32))+11))</f>
        <v>0</v>
      </c>
      <c r="AG701" s="58" t="str" cm="1">
        <f t="array" aca="1" ref="AG701" ca="1">INDIRECT(ADDRESS((ROW(701:701)-3),IF(MOD(COLUMN(AG:AG)-11-$K701,32)=0,32,MOD(COLUMN(AG:AG)-11-$K701,32))+11))</f>
        <v>1</v>
      </c>
      <c r="AH701" s="58" t="str" cm="1">
        <f t="array" aca="1" ref="AH701" ca="1">INDIRECT(ADDRESS((ROW(701:701)-3),IF(MOD(COLUMN(AH:AH)-11-$K701,32)=0,32,MOD(COLUMN(AH:AH)-11-$K701,32))+11))</f>
        <v>0</v>
      </c>
      <c r="AI701" s="58" t="str" cm="1">
        <f t="array" aca="1" ref="AI701" ca="1">INDIRECT(ADDRESS((ROW(701:701)-3),IF(MOD(COLUMN(AI:AI)-11-$K701,32)=0,32,MOD(COLUMN(AI:AI)-11-$K701,32))+11))</f>
        <v>0</v>
      </c>
      <c r="AJ701" s="59" t="str" cm="1">
        <f t="array" aca="1" ref="AJ701" ca="1">INDIRECT(ADDRESS((ROW(701:701)-3),IF(MOD(COLUMN(AJ:AJ)-11-$K701,32)=0,32,MOD(COLUMN(AJ:AJ)-11-$K701,32))+11))</f>
        <v>0</v>
      </c>
      <c r="AK701" s="59" t="str" cm="1">
        <f t="array" aca="1" ref="AK701" ca="1">INDIRECT(ADDRESS((ROW(701:701)-3),IF(MOD(COLUMN(AK:AK)-11-$K701,32)=0,32,MOD(COLUMN(AK:AK)-11-$K701,32))+11))</f>
        <v>0</v>
      </c>
      <c r="AL701" s="59" t="str" cm="1">
        <f t="array" aca="1" ref="AL701" ca="1">INDIRECT(ADDRESS((ROW(701:701)-3),IF(MOD(COLUMN(AL:AL)-11-$K701,32)=0,32,MOD(COLUMN(AL:AL)-11-$K701,32))+11))</f>
        <v>0</v>
      </c>
      <c r="AM701" s="59" t="str" cm="1">
        <f t="array" aca="1" ref="AM701" ca="1">INDIRECT(ADDRESS((ROW(701:701)-3),IF(MOD(COLUMN(AM:AM)-11-$K701,32)=0,32,MOD(COLUMN(AM:AM)-11-$K701,32))+11))</f>
        <v>0</v>
      </c>
      <c r="AN701" s="60" t="str" cm="1">
        <f t="array" aca="1" ref="AN701" ca="1">INDIRECT(ADDRESS((ROW(701:701)-3),IF(MOD(COLUMN(AN:AN)-11-$K701,32)=0,32,MOD(COLUMN(AN:AN)-11-$K701,32))+11))</f>
        <v>1</v>
      </c>
      <c r="AO701" s="60" t="str" cm="1">
        <f t="array" aca="1" ref="AO701" ca="1">INDIRECT(ADDRESS((ROW(701:701)-3),IF(MOD(COLUMN(AO:AO)-11-$K701,32)=0,32,MOD(COLUMN(AO:AO)-11-$K701,32))+11))</f>
        <v>0</v>
      </c>
      <c r="AP701" s="60" t="str" cm="1">
        <f t="array" aca="1" ref="AP701" ca="1">INDIRECT(ADDRESS((ROW(701:701)-3),IF(MOD(COLUMN(AP:AP)-11-$K701,32)=0,32,MOD(COLUMN(AP:AP)-11-$K701,32))+11))</f>
        <v>1</v>
      </c>
      <c r="AQ701" s="60" t="str" cm="1">
        <f t="array" aca="1" ref="AQ701" ca="1">INDIRECT(ADDRESS((ROW(701:701)-3),IF(MOD(COLUMN(AQ:AQ)-11-$K701,32)=0,32,MOD(COLUMN(AQ:AQ)-11-$K701,32))+11))</f>
        <v>1</v>
      </c>
      <c r="AR701" s="49" t="str">
        <f t="shared" ca="1" si="933"/>
        <v>00000101</v>
      </c>
      <c r="AS701" s="49" t="str">
        <f t="shared" ca="1" si="934"/>
        <v>00010011</v>
      </c>
      <c r="AT701" s="48" t="str">
        <f t="shared" ca="1" si="935"/>
        <v>10010100</v>
      </c>
      <c r="AU701" s="48" t="str">
        <f t="shared" ca="1" si="936"/>
        <v>00001011</v>
      </c>
      <c r="AV701" s="48">
        <f t="shared" ca="1" si="937"/>
        <v>5</v>
      </c>
      <c r="AW701" s="48">
        <f t="shared" ca="1" si="937"/>
        <v>19</v>
      </c>
      <c r="AX701" s="48">
        <f t="shared" ca="1" si="937"/>
        <v>148</v>
      </c>
      <c r="AY701" s="48">
        <f t="shared" ca="1" si="937"/>
        <v>11</v>
      </c>
      <c r="AZ701" s="50">
        <f t="shared" ca="1" si="938"/>
        <v>85169163</v>
      </c>
    </row>
    <row r="702" spans="1:52" ht="15" thickBot="1" x14ac:dyDescent="0.4"/>
    <row r="703" spans="1:52" x14ac:dyDescent="0.35">
      <c r="I703" s="31"/>
      <c r="J703" s="51" t="s">
        <v>216</v>
      </c>
      <c r="K703" s="52"/>
      <c r="L703" s="34" t="str">
        <f ca="1">MID(HEX2BIN(MID($E698,1,1),4),1,1)</f>
        <v>0</v>
      </c>
      <c r="M703" s="34" t="str">
        <f ca="1">MID(HEX2BIN(MID($E698,1,1),4),2,1)</f>
        <v>0</v>
      </c>
      <c r="N703" s="34" t="str">
        <f ca="1">MID(HEX2BIN(MID($E698,1,1),4),3,1)</f>
        <v>1</v>
      </c>
      <c r="O703" s="34" t="str">
        <f ca="1">MID(HEX2BIN(MID($E698,1,1),4),4,1)</f>
        <v>1</v>
      </c>
      <c r="P703" s="35" t="str">
        <f ca="1">MID(HEX2BIN(MID($E698,2,1),4),1,1)</f>
        <v>0</v>
      </c>
      <c r="Q703" s="35" t="str">
        <f ca="1">MID(HEX2BIN(MID($E698,2,1),4),2,1)</f>
        <v>1</v>
      </c>
      <c r="R703" s="35" t="str">
        <f ca="1">MID(HEX2BIN(MID($E698,2,1),4),3,1)</f>
        <v>0</v>
      </c>
      <c r="S703" s="35" t="str">
        <f ca="1">MID(HEX2BIN(MID($E698,2,1),4),4,1)</f>
        <v>0</v>
      </c>
      <c r="T703" s="36" t="str">
        <f ca="1">MID(HEX2BIN(MID($E698,3,1),4),1,1)</f>
        <v>0</v>
      </c>
      <c r="U703" s="36" t="str">
        <f ca="1">MID(HEX2BIN(MID($E698,3,1),4),2,1)</f>
        <v>1</v>
      </c>
      <c r="V703" s="36" t="str">
        <f ca="1">MID(HEX2BIN(MID($E698,3,1),4),3,1)</f>
        <v>0</v>
      </c>
      <c r="W703" s="36" t="str">
        <f ca="1">MID(HEX2BIN(MID($E698,3,1),4),4,1)</f>
        <v>0</v>
      </c>
      <c r="X703" s="37" t="str">
        <f ca="1">MID(HEX2BIN(MID($E698,4,1),4),1,1)</f>
        <v>1</v>
      </c>
      <c r="Y703" s="37" t="str">
        <f ca="1">MID(HEX2BIN(MID($E698,4,1),4),2,1)</f>
        <v>1</v>
      </c>
      <c r="Z703" s="37" t="str">
        <f ca="1">MID(HEX2BIN(MID($E698,4,1),4),3,1)</f>
        <v>1</v>
      </c>
      <c r="AA703" s="37" t="str">
        <f ca="1">MID(HEX2BIN(MID($E698,4,1),4),4,1)</f>
        <v>0</v>
      </c>
      <c r="AB703" s="34" t="str">
        <f ca="1">MID(HEX2BIN(MID($E698,5,1),4),1,1)</f>
        <v>0</v>
      </c>
      <c r="AC703" s="34" t="str">
        <f ca="1">MID(HEX2BIN(MID($E698,5,1),4),2,1)</f>
        <v>1</v>
      </c>
      <c r="AD703" s="34" t="str">
        <f ca="1">MID(HEX2BIN(MID($E698,5,1),4),3,1)</f>
        <v>0</v>
      </c>
      <c r="AE703" s="34" t="str">
        <f ca="1">MID(HEX2BIN(MID($E698,5,1),4),4,1)</f>
        <v>1</v>
      </c>
      <c r="AF703" s="35" t="str">
        <f ca="1">MID(HEX2BIN(MID($E698,6,1),4),1,1)</f>
        <v>0</v>
      </c>
      <c r="AG703" s="35" t="str">
        <f ca="1">MID(HEX2BIN(MID($E698,6,1),4),2,1)</f>
        <v>0</v>
      </c>
      <c r="AH703" s="35" t="str">
        <f ca="1">MID(HEX2BIN(MID($E698,6,1),4),3,1)</f>
        <v>0</v>
      </c>
      <c r="AI703" s="35" t="str">
        <f ca="1">MID(HEX2BIN(MID($E698,6,1),4),4,1)</f>
        <v>0</v>
      </c>
      <c r="AJ703" s="36" t="str">
        <f ca="1">MID(HEX2BIN(MID($E698,7,1),4),1,1)</f>
        <v>0</v>
      </c>
      <c r="AK703" s="36" t="str">
        <f ca="1">MID(HEX2BIN(MID($E698,7,1),4),2,1)</f>
        <v>1</v>
      </c>
      <c r="AL703" s="36" t="str">
        <f ca="1">MID(HEX2BIN(MID($E698,7,1),4),3,1)</f>
        <v>0</v>
      </c>
      <c r="AM703" s="36" t="str">
        <f ca="1">MID(HEX2BIN(MID($E698,7,1),4),4,1)</f>
        <v>1</v>
      </c>
      <c r="AN703" s="37" t="str">
        <f ca="1">MID(HEX2BIN(MID($E698,8,1),4),1,1)</f>
        <v>0</v>
      </c>
      <c r="AO703" s="37" t="str">
        <f ca="1">MID(HEX2BIN(MID($E698,8,1),4),2,1)</f>
        <v>0</v>
      </c>
      <c r="AP703" s="37" t="str">
        <f ca="1">MID(HEX2BIN(MID($E698,8,1),4),3,1)</f>
        <v>0</v>
      </c>
      <c r="AQ703" s="37" t="str">
        <f ca="1">MID(HEX2BIN(MID($E698,8,1),4),4,1)</f>
        <v>0</v>
      </c>
      <c r="AR703" s="33" t="str">
        <f t="shared" ref="AR703:AR706" ca="1" si="939">_xlfn.CONCAT(L703,M703,N703,O703,P703,Q703,R703,S703)</f>
        <v>00110100</v>
      </c>
      <c r="AS703" s="33" t="str">
        <f t="shared" ref="AS703:AS706" ca="1" si="940">_xlfn.CONCAT(T703,U703,V703,W703,X703,Y703,Z703,AA703)</f>
        <v>01001110</v>
      </c>
      <c r="AT703" s="32" t="str">
        <f t="shared" ref="AT703:AT706" ca="1" si="941">_xlfn.CONCAT(AB703,AC703,AD703,AE703,AF703,AG703,AH703,AI703)</f>
        <v>01010000</v>
      </c>
      <c r="AU703" s="32" t="str">
        <f t="shared" ref="AU703:AU706" ca="1" si="942">_xlfn.CONCAT(AJ703,AK703,AL703,AM703,AN703,AO703,AP703,AQ703)</f>
        <v>01010000</v>
      </c>
      <c r="AV703" s="32">
        <f t="shared" ref="AV703:AY706" ca="1" si="943">BIN2DEC(AR703)</f>
        <v>52</v>
      </c>
      <c r="AW703" s="32">
        <f t="shared" ca="1" si="943"/>
        <v>78</v>
      </c>
      <c r="AX703" s="32">
        <f t="shared" ca="1" si="943"/>
        <v>80</v>
      </c>
      <c r="AY703" s="32">
        <f t="shared" ca="1" si="943"/>
        <v>80</v>
      </c>
      <c r="AZ703" s="38">
        <f t="shared" ref="AZ703:AZ706" ca="1" si="944">(AV703*2^24)+(AW703*2^16)+(AX703*2^8)+AY703</f>
        <v>877547600</v>
      </c>
    </row>
    <row r="704" spans="1:52" ht="15" thickBot="1" x14ac:dyDescent="0.4">
      <c r="A704" t="s">
        <v>227</v>
      </c>
      <c r="I704" s="39"/>
      <c r="J704" s="40" t="s">
        <v>215</v>
      </c>
      <c r="K704" s="53">
        <v>6</v>
      </c>
      <c r="L704" s="42" t="str" cm="1">
        <f t="array" aca="1" ref="L704" ca="1">INDIRECT(ADDRESS((ROW(704:704)-1),IF(MOD(COLUMN(L:L)-11-$K704,32)=0,32,MOD(COLUMN(L:L)-11-$K704,32))+11))</f>
        <v>0</v>
      </c>
      <c r="M704" s="42" t="str" cm="1">
        <f t="array" aca="1" ref="M704" ca="1">INDIRECT(ADDRESS((ROW(704:704)-1),IF(MOD(COLUMN(M:M)-11-$K704,32)=0,32,MOD(COLUMN(M:M)-11-$K704,32))+11))</f>
        <v>1</v>
      </c>
      <c r="N704" s="42" t="str" cm="1">
        <f t="array" aca="1" ref="N704" ca="1">INDIRECT(ADDRESS((ROW(704:704)-1),IF(MOD(COLUMN(N:N)-11-$K704,32)=0,32,MOD(COLUMN(N:N)-11-$K704,32))+11))</f>
        <v>0</v>
      </c>
      <c r="O704" s="42" t="str" cm="1">
        <f t="array" aca="1" ref="O704" ca="1">INDIRECT(ADDRESS((ROW(704:704)-1),IF(MOD(COLUMN(O:O)-11-$K704,32)=0,32,MOD(COLUMN(O:O)-11-$K704,32))+11))</f>
        <v>0</v>
      </c>
      <c r="P704" s="43" t="str" cm="1">
        <f t="array" aca="1" ref="P704" ca="1">INDIRECT(ADDRESS((ROW(704:704)-1),IF(MOD(COLUMN(P:P)-11-$K704,32)=0,32,MOD(COLUMN(P:P)-11-$K704,32))+11))</f>
        <v>0</v>
      </c>
      <c r="Q704" s="43" t="str" cm="1">
        <f t="array" aca="1" ref="Q704" ca="1">INDIRECT(ADDRESS((ROW(704:704)-1),IF(MOD(COLUMN(Q:Q)-11-$K704,32)=0,32,MOD(COLUMN(Q:Q)-11-$K704,32))+11))</f>
        <v>0</v>
      </c>
      <c r="R704" s="43" t="str" cm="1">
        <f t="array" aca="1" ref="R704" ca="1">INDIRECT(ADDRESS((ROW(704:704)-1),IF(MOD(COLUMN(R:R)-11-$K704,32)=0,32,MOD(COLUMN(R:R)-11-$K704,32))+11))</f>
        <v>0</v>
      </c>
      <c r="S704" s="43" t="str" cm="1">
        <f t="array" aca="1" ref="S704" ca="1">INDIRECT(ADDRESS((ROW(704:704)-1),IF(MOD(COLUMN(S:S)-11-$K704,32)=0,32,MOD(COLUMN(S:S)-11-$K704,32))+11))</f>
        <v>0</v>
      </c>
      <c r="T704" s="44" t="str" cm="1">
        <f t="array" aca="1" ref="T704" ca="1">INDIRECT(ADDRESS((ROW(704:704)-1),IF(MOD(COLUMN(T:T)-11-$K704,32)=0,32,MOD(COLUMN(T:T)-11-$K704,32))+11))</f>
        <v>1</v>
      </c>
      <c r="U704" s="44" t="str" cm="1">
        <f t="array" aca="1" ref="U704" ca="1">INDIRECT(ADDRESS((ROW(704:704)-1),IF(MOD(COLUMN(U:U)-11-$K704,32)=0,32,MOD(COLUMN(U:U)-11-$K704,32))+11))</f>
        <v>1</v>
      </c>
      <c r="V704" s="44" t="str" cm="1">
        <f t="array" aca="1" ref="V704" ca="1">INDIRECT(ADDRESS((ROW(704:704)-1),IF(MOD(COLUMN(V:V)-11-$K704,32)=0,32,MOD(COLUMN(V:V)-11-$K704,32))+11))</f>
        <v>0</v>
      </c>
      <c r="W704" s="44" t="str" cm="1">
        <f t="array" aca="1" ref="W704" ca="1">INDIRECT(ADDRESS((ROW(704:704)-1),IF(MOD(COLUMN(W:W)-11-$K704,32)=0,32,MOD(COLUMN(W:W)-11-$K704,32))+11))</f>
        <v>1</v>
      </c>
      <c r="X704" s="45" t="str" cm="1">
        <f t="array" aca="1" ref="X704" ca="1">INDIRECT(ADDRESS((ROW(704:704)-1),IF(MOD(COLUMN(X:X)-11-$K704,32)=0,32,MOD(COLUMN(X:X)-11-$K704,32))+11))</f>
        <v>0</v>
      </c>
      <c r="Y704" s="45" t="str" cm="1">
        <f t="array" aca="1" ref="Y704" ca="1">INDIRECT(ADDRESS((ROW(704:704)-1),IF(MOD(COLUMN(Y:Y)-11-$K704,32)=0,32,MOD(COLUMN(Y:Y)-11-$K704,32))+11))</f>
        <v>0</v>
      </c>
      <c r="Z704" s="45" t="str" cm="1">
        <f t="array" aca="1" ref="Z704" ca="1">INDIRECT(ADDRESS((ROW(704:704)-1),IF(MOD(COLUMN(Z:Z)-11-$K704,32)=0,32,MOD(COLUMN(Z:Z)-11-$K704,32))+11))</f>
        <v>0</v>
      </c>
      <c r="AA704" s="45" t="str" cm="1">
        <f t="array" aca="1" ref="AA704" ca="1">INDIRECT(ADDRESS((ROW(704:704)-1),IF(MOD(COLUMN(AA:AA)-11-$K704,32)=0,32,MOD(COLUMN(AA:AA)-11-$K704,32))+11))</f>
        <v>1</v>
      </c>
      <c r="AB704" s="42" t="str" cm="1">
        <f t="array" aca="1" ref="AB704" ca="1">INDIRECT(ADDRESS((ROW(704:704)-1),IF(MOD(COLUMN(AB:AB)-11-$K704,32)=0,32,MOD(COLUMN(AB:AB)-11-$K704,32))+11))</f>
        <v>0</v>
      </c>
      <c r="AC704" s="42" t="str" cm="1">
        <f t="array" aca="1" ref="AC704" ca="1">INDIRECT(ADDRESS((ROW(704:704)-1),IF(MOD(COLUMN(AC:AC)-11-$K704,32)=0,32,MOD(COLUMN(AC:AC)-11-$K704,32))+11))</f>
        <v>0</v>
      </c>
      <c r="AD704" s="42" t="str" cm="1">
        <f t="array" aca="1" ref="AD704" ca="1">INDIRECT(ADDRESS((ROW(704:704)-1),IF(MOD(COLUMN(AD:AD)-11-$K704,32)=0,32,MOD(COLUMN(AD:AD)-11-$K704,32))+11))</f>
        <v>1</v>
      </c>
      <c r="AE704" s="42" t="str" cm="1">
        <f t="array" aca="1" ref="AE704" ca="1">INDIRECT(ADDRESS((ROW(704:704)-1),IF(MOD(COLUMN(AE:AE)-11-$K704,32)=0,32,MOD(COLUMN(AE:AE)-11-$K704,32))+11))</f>
        <v>1</v>
      </c>
      <c r="AF704" s="43" t="str" cm="1">
        <f t="array" aca="1" ref="AF704" ca="1">INDIRECT(ADDRESS((ROW(704:704)-1),IF(MOD(COLUMN(AF:AF)-11-$K704,32)=0,32,MOD(COLUMN(AF:AF)-11-$K704,32))+11))</f>
        <v>1</v>
      </c>
      <c r="AG704" s="43" t="str" cm="1">
        <f t="array" aca="1" ref="AG704" ca="1">INDIRECT(ADDRESS((ROW(704:704)-1),IF(MOD(COLUMN(AG:AG)-11-$K704,32)=0,32,MOD(COLUMN(AG:AG)-11-$K704,32))+11))</f>
        <v>0</v>
      </c>
      <c r="AH704" s="43" t="str" cm="1">
        <f t="array" aca="1" ref="AH704" ca="1">INDIRECT(ADDRESS((ROW(704:704)-1),IF(MOD(COLUMN(AH:AH)-11-$K704,32)=0,32,MOD(COLUMN(AH:AH)-11-$K704,32))+11))</f>
        <v>0</v>
      </c>
      <c r="AI704" s="43" t="str" cm="1">
        <f t="array" aca="1" ref="AI704" ca="1">INDIRECT(ADDRESS((ROW(704:704)-1),IF(MOD(COLUMN(AI:AI)-11-$K704,32)=0,32,MOD(COLUMN(AI:AI)-11-$K704,32))+11))</f>
        <v>1</v>
      </c>
      <c r="AJ704" s="44" t="str" cm="1">
        <f t="array" aca="1" ref="AJ704" ca="1">INDIRECT(ADDRESS((ROW(704:704)-1),IF(MOD(COLUMN(AJ:AJ)-11-$K704,32)=0,32,MOD(COLUMN(AJ:AJ)-11-$K704,32))+11))</f>
        <v>0</v>
      </c>
      <c r="AK704" s="44" t="str" cm="1">
        <f t="array" aca="1" ref="AK704" ca="1">INDIRECT(ADDRESS((ROW(704:704)-1),IF(MOD(COLUMN(AK:AK)-11-$K704,32)=0,32,MOD(COLUMN(AK:AK)-11-$K704,32))+11))</f>
        <v>1</v>
      </c>
      <c r="AL704" s="44" t="str" cm="1">
        <f t="array" aca="1" ref="AL704" ca="1">INDIRECT(ADDRESS((ROW(704:704)-1),IF(MOD(COLUMN(AL:AL)-11-$K704,32)=0,32,MOD(COLUMN(AL:AL)-11-$K704,32))+11))</f>
        <v>0</v>
      </c>
      <c r="AM704" s="44" t="str" cm="1">
        <f t="array" aca="1" ref="AM704" ca="1">INDIRECT(ADDRESS((ROW(704:704)-1),IF(MOD(COLUMN(AM:AM)-11-$K704,32)=0,32,MOD(COLUMN(AM:AM)-11-$K704,32))+11))</f>
        <v>0</v>
      </c>
      <c r="AN704" s="45" t="str" cm="1">
        <f t="array" aca="1" ref="AN704" ca="1">INDIRECT(ADDRESS((ROW(704:704)-1),IF(MOD(COLUMN(AN:AN)-11-$K704,32)=0,32,MOD(COLUMN(AN:AN)-11-$K704,32))+11))</f>
        <v>0</v>
      </c>
      <c r="AO704" s="45" t="str" cm="1">
        <f t="array" aca="1" ref="AO704" ca="1">INDIRECT(ADDRESS((ROW(704:704)-1),IF(MOD(COLUMN(AO:AO)-11-$K704,32)=0,32,MOD(COLUMN(AO:AO)-11-$K704,32))+11))</f>
        <v>0</v>
      </c>
      <c r="AP704" s="45" t="str" cm="1">
        <f t="array" aca="1" ref="AP704" ca="1">INDIRECT(ADDRESS((ROW(704:704)-1),IF(MOD(COLUMN(AP:AP)-11-$K704,32)=0,32,MOD(COLUMN(AP:AP)-11-$K704,32))+11))</f>
        <v>0</v>
      </c>
      <c r="AQ704" s="45" t="str" cm="1">
        <f t="array" aca="1" ref="AQ704" ca="1">INDIRECT(ADDRESS((ROW(704:704)-1),IF(MOD(COLUMN(AQ:AQ)-11-$K704,32)=0,32,MOD(COLUMN(AQ:AQ)-11-$K704,32))+11))</f>
        <v>1</v>
      </c>
      <c r="AR704" s="41" t="str">
        <f t="shared" ca="1" si="939"/>
        <v>01000000</v>
      </c>
      <c r="AS704" s="41" t="str">
        <f t="shared" ca="1" si="940"/>
        <v>11010001</v>
      </c>
      <c r="AT704" s="40" t="str">
        <f t="shared" ca="1" si="941"/>
        <v>00111001</v>
      </c>
      <c r="AU704" s="40" t="str">
        <f t="shared" ca="1" si="942"/>
        <v>01000001</v>
      </c>
      <c r="AV704" s="40">
        <f t="shared" ca="1" si="943"/>
        <v>64</v>
      </c>
      <c r="AW704" s="40">
        <f t="shared" ca="1" si="943"/>
        <v>209</v>
      </c>
      <c r="AX704" s="40">
        <f t="shared" ca="1" si="943"/>
        <v>57</v>
      </c>
      <c r="AY704" s="40">
        <f t="shared" ca="1" si="943"/>
        <v>65</v>
      </c>
      <c r="AZ704" s="46">
        <f t="shared" ca="1" si="944"/>
        <v>1087453505</v>
      </c>
    </row>
    <row r="705" spans="1:52" ht="15" thickBot="1" x14ac:dyDescent="0.4">
      <c r="A705" t="s">
        <v>228</v>
      </c>
      <c r="B705">
        <f ca="1">I701</f>
        <v>1653330744</v>
      </c>
      <c r="C705">
        <f ca="1">I715</f>
        <v>159835367</v>
      </c>
      <c r="G705" s="54">
        <f ca="1">B705+C705</f>
        <v>1813166111</v>
      </c>
      <c r="I705" s="39"/>
      <c r="J705" s="40" t="s">
        <v>215</v>
      </c>
      <c r="K705" s="53">
        <v>11</v>
      </c>
      <c r="L705" s="42" t="str" cm="1">
        <f t="array" aca="1" ref="L705" ca="1">INDIRECT(ADDRESS((ROW(705:705)-2),IF(MOD(COLUMN(L:L)-11-$K705,32)=0,32,MOD(COLUMN(L:L)-11-$K705,32))+11))</f>
        <v>0</v>
      </c>
      <c r="M705" s="42" t="str" cm="1">
        <f t="array" aca="1" ref="M705" ca="1">INDIRECT(ADDRESS((ROW(705:705)-2),IF(MOD(COLUMN(M:M)-11-$K705,32)=0,32,MOD(COLUMN(M:M)-11-$K705,32))+11))</f>
        <v>0</v>
      </c>
      <c r="N705" s="42" t="str" cm="1">
        <f t="array" aca="1" ref="N705" ca="1">INDIRECT(ADDRESS((ROW(705:705)-2),IF(MOD(COLUMN(N:N)-11-$K705,32)=0,32,MOD(COLUMN(N:N)-11-$K705,32))+11))</f>
        <v>0</v>
      </c>
      <c r="O705" s="42" t="str" cm="1">
        <f t="array" aca="1" ref="O705" ca="1">INDIRECT(ADDRESS((ROW(705:705)-2),IF(MOD(COLUMN(O:O)-11-$K705,32)=0,32,MOD(COLUMN(O:O)-11-$K705,32))+11))</f>
        <v>0</v>
      </c>
      <c r="P705" s="43" t="str" cm="1">
        <f t="array" aca="1" ref="P705" ca="1">INDIRECT(ADDRESS((ROW(705:705)-2),IF(MOD(COLUMN(P:P)-11-$K705,32)=0,32,MOD(COLUMN(P:P)-11-$K705,32))+11))</f>
        <v>1</v>
      </c>
      <c r="Q705" s="43" t="str" cm="1">
        <f t="array" aca="1" ref="Q705" ca="1">INDIRECT(ADDRESS((ROW(705:705)-2),IF(MOD(COLUMN(Q:Q)-11-$K705,32)=0,32,MOD(COLUMN(Q:Q)-11-$K705,32))+11))</f>
        <v>0</v>
      </c>
      <c r="R705" s="43" t="str" cm="1">
        <f t="array" aca="1" ref="R705" ca="1">INDIRECT(ADDRESS((ROW(705:705)-2),IF(MOD(COLUMN(R:R)-11-$K705,32)=0,32,MOD(COLUMN(R:R)-11-$K705,32))+11))</f>
        <v>1</v>
      </c>
      <c r="S705" s="43" t="str" cm="1">
        <f t="array" aca="1" ref="S705" ca="1">INDIRECT(ADDRESS((ROW(705:705)-2),IF(MOD(COLUMN(S:S)-11-$K705,32)=0,32,MOD(COLUMN(S:S)-11-$K705,32))+11))</f>
        <v>0</v>
      </c>
      <c r="T705" s="44" t="str" cm="1">
        <f t="array" aca="1" ref="T705" ca="1">INDIRECT(ADDRESS((ROW(705:705)-2),IF(MOD(COLUMN(T:T)-11-$K705,32)=0,32,MOD(COLUMN(T:T)-11-$K705,32))+11))</f>
        <v>0</v>
      </c>
      <c r="U705" s="44" t="str" cm="1">
        <f t="array" aca="1" ref="U705" ca="1">INDIRECT(ADDRESS((ROW(705:705)-2),IF(MOD(COLUMN(U:U)-11-$K705,32)=0,32,MOD(COLUMN(U:U)-11-$K705,32))+11))</f>
        <v>0</v>
      </c>
      <c r="V705" s="44" t="str" cm="1">
        <f t="array" aca="1" ref="V705" ca="1">INDIRECT(ADDRESS((ROW(705:705)-2),IF(MOD(COLUMN(V:V)-11-$K705,32)=0,32,MOD(COLUMN(V:V)-11-$K705,32))+11))</f>
        <v>0</v>
      </c>
      <c r="W705" s="44" t="str" cm="1">
        <f t="array" aca="1" ref="W705" ca="1">INDIRECT(ADDRESS((ROW(705:705)-2),IF(MOD(COLUMN(W:W)-11-$K705,32)=0,32,MOD(COLUMN(W:W)-11-$K705,32))+11))</f>
        <v>0</v>
      </c>
      <c r="X705" s="45" t="str" cm="1">
        <f t="array" aca="1" ref="X705" ca="1">INDIRECT(ADDRESS((ROW(705:705)-2),IF(MOD(COLUMN(X:X)-11-$K705,32)=0,32,MOD(COLUMN(X:X)-11-$K705,32))+11))</f>
        <v>0</v>
      </c>
      <c r="Y705" s="45" t="str" cm="1">
        <f t="array" aca="1" ref="Y705" ca="1">INDIRECT(ADDRESS((ROW(705:705)-2),IF(MOD(COLUMN(Y:Y)-11-$K705,32)=0,32,MOD(COLUMN(Y:Y)-11-$K705,32))+11))</f>
        <v>1</v>
      </c>
      <c r="Z705" s="45" t="str" cm="1">
        <f t="array" aca="1" ref="Z705" ca="1">INDIRECT(ADDRESS((ROW(705:705)-2),IF(MOD(COLUMN(Z:Z)-11-$K705,32)=0,32,MOD(COLUMN(Z:Z)-11-$K705,32))+11))</f>
        <v>1</v>
      </c>
      <c r="AA705" s="45" t="str" cm="1">
        <f t="array" aca="1" ref="AA705" ca="1">INDIRECT(ADDRESS((ROW(705:705)-2),IF(MOD(COLUMN(AA:AA)-11-$K705,32)=0,32,MOD(COLUMN(AA:AA)-11-$K705,32))+11))</f>
        <v>0</v>
      </c>
      <c r="AB705" s="42" t="str" cm="1">
        <f t="array" aca="1" ref="AB705" ca="1">INDIRECT(ADDRESS((ROW(705:705)-2),IF(MOD(COLUMN(AB:AB)-11-$K705,32)=0,32,MOD(COLUMN(AB:AB)-11-$K705,32))+11))</f>
        <v>1</v>
      </c>
      <c r="AC705" s="42" t="str" cm="1">
        <f t="array" aca="1" ref="AC705" ca="1">INDIRECT(ADDRESS((ROW(705:705)-2),IF(MOD(COLUMN(AC:AC)-11-$K705,32)=0,32,MOD(COLUMN(AC:AC)-11-$K705,32))+11))</f>
        <v>0</v>
      </c>
      <c r="AD705" s="42" t="str" cm="1">
        <f t="array" aca="1" ref="AD705" ca="1">INDIRECT(ADDRESS((ROW(705:705)-2),IF(MOD(COLUMN(AD:AD)-11-$K705,32)=0,32,MOD(COLUMN(AD:AD)-11-$K705,32))+11))</f>
        <v>0</v>
      </c>
      <c r="AE705" s="42" t="str" cm="1">
        <f t="array" aca="1" ref="AE705" ca="1">INDIRECT(ADDRESS((ROW(705:705)-2),IF(MOD(COLUMN(AE:AE)-11-$K705,32)=0,32,MOD(COLUMN(AE:AE)-11-$K705,32))+11))</f>
        <v>0</v>
      </c>
      <c r="AF705" s="43" t="str" cm="1">
        <f t="array" aca="1" ref="AF705" ca="1">INDIRECT(ADDRESS((ROW(705:705)-2),IF(MOD(COLUMN(AF:AF)-11-$K705,32)=0,32,MOD(COLUMN(AF:AF)-11-$K705,32))+11))</f>
        <v>1</v>
      </c>
      <c r="AG705" s="43" t="str" cm="1">
        <f t="array" aca="1" ref="AG705" ca="1">INDIRECT(ADDRESS((ROW(705:705)-2),IF(MOD(COLUMN(AG:AG)-11-$K705,32)=0,32,MOD(COLUMN(AG:AG)-11-$K705,32))+11))</f>
        <v>0</v>
      </c>
      <c r="AH705" s="43" t="str" cm="1">
        <f t="array" aca="1" ref="AH705" ca="1">INDIRECT(ADDRESS((ROW(705:705)-2),IF(MOD(COLUMN(AH:AH)-11-$K705,32)=0,32,MOD(COLUMN(AH:AH)-11-$K705,32))+11))</f>
        <v>0</v>
      </c>
      <c r="AI705" s="43" t="str" cm="1">
        <f t="array" aca="1" ref="AI705" ca="1">INDIRECT(ADDRESS((ROW(705:705)-2),IF(MOD(COLUMN(AI:AI)-11-$K705,32)=0,32,MOD(COLUMN(AI:AI)-11-$K705,32))+11))</f>
        <v>1</v>
      </c>
      <c r="AJ705" s="44" t="str" cm="1">
        <f t="array" aca="1" ref="AJ705" ca="1">INDIRECT(ADDRESS((ROW(705:705)-2),IF(MOD(COLUMN(AJ:AJ)-11-$K705,32)=0,32,MOD(COLUMN(AJ:AJ)-11-$K705,32))+11))</f>
        <v>1</v>
      </c>
      <c r="AK705" s="44" t="str" cm="1">
        <f t="array" aca="1" ref="AK705" ca="1">INDIRECT(ADDRESS((ROW(705:705)-2),IF(MOD(COLUMN(AK:AK)-11-$K705,32)=0,32,MOD(COLUMN(AK:AK)-11-$K705,32))+11))</f>
        <v>1</v>
      </c>
      <c r="AL705" s="44" t="str" cm="1">
        <f t="array" aca="1" ref="AL705" ca="1">INDIRECT(ADDRESS((ROW(705:705)-2),IF(MOD(COLUMN(AL:AL)-11-$K705,32)=0,32,MOD(COLUMN(AL:AL)-11-$K705,32))+11))</f>
        <v>0</v>
      </c>
      <c r="AM705" s="44" t="str" cm="1">
        <f t="array" aca="1" ref="AM705" ca="1">INDIRECT(ADDRESS((ROW(705:705)-2),IF(MOD(COLUMN(AM:AM)-11-$K705,32)=0,32,MOD(COLUMN(AM:AM)-11-$K705,32))+11))</f>
        <v>0</v>
      </c>
      <c r="AN705" s="45" t="str" cm="1">
        <f t="array" aca="1" ref="AN705" ca="1">INDIRECT(ADDRESS((ROW(705:705)-2),IF(MOD(COLUMN(AN:AN)-11-$K705,32)=0,32,MOD(COLUMN(AN:AN)-11-$K705,32))+11))</f>
        <v>1</v>
      </c>
      <c r="AO705" s="45" t="str" cm="1">
        <f t="array" aca="1" ref="AO705" ca="1">INDIRECT(ADDRESS((ROW(705:705)-2),IF(MOD(COLUMN(AO:AO)-11-$K705,32)=0,32,MOD(COLUMN(AO:AO)-11-$K705,32))+11))</f>
        <v>0</v>
      </c>
      <c r="AP705" s="45" t="str" cm="1">
        <f t="array" aca="1" ref="AP705" ca="1">INDIRECT(ADDRESS((ROW(705:705)-2),IF(MOD(COLUMN(AP:AP)-11-$K705,32)=0,32,MOD(COLUMN(AP:AP)-11-$K705,32))+11))</f>
        <v>1</v>
      </c>
      <c r="AQ705" s="45" t="str" cm="1">
        <f t="array" aca="1" ref="AQ705" ca="1">INDIRECT(ADDRESS((ROW(705:705)-2),IF(MOD(COLUMN(AQ:AQ)-11-$K705,32)=0,32,MOD(COLUMN(AQ:AQ)-11-$K705,32))+11))</f>
        <v>0</v>
      </c>
      <c r="AR705" s="41" t="str">
        <f t="shared" ca="1" si="939"/>
        <v>00001010</v>
      </c>
      <c r="AS705" s="41" t="str">
        <f t="shared" ca="1" si="940"/>
        <v>00000110</v>
      </c>
      <c r="AT705" s="40" t="str">
        <f t="shared" ca="1" si="941"/>
        <v>10001001</v>
      </c>
      <c r="AU705" s="40" t="str">
        <f t="shared" ca="1" si="942"/>
        <v>11001010</v>
      </c>
      <c r="AV705" s="40">
        <f t="shared" ca="1" si="943"/>
        <v>10</v>
      </c>
      <c r="AW705" s="40">
        <f t="shared" ca="1" si="943"/>
        <v>6</v>
      </c>
      <c r="AX705" s="40">
        <f t="shared" ca="1" si="943"/>
        <v>137</v>
      </c>
      <c r="AY705" s="40">
        <f t="shared" ca="1" si="943"/>
        <v>202</v>
      </c>
      <c r="AZ705" s="46">
        <f t="shared" ca="1" si="944"/>
        <v>168200650</v>
      </c>
    </row>
    <row r="706" spans="1:52" ht="15" thickBot="1" x14ac:dyDescent="0.4">
      <c r="I706" s="54">
        <f ca="1">_xlfn.BITXOR(_xlfn.BITXOR(AZ704,AZ705),AZ706)</f>
        <v>1845467281</v>
      </c>
      <c r="J706" s="48" t="s">
        <v>215</v>
      </c>
      <c r="K706" s="56">
        <v>25</v>
      </c>
      <c r="L706" s="57" t="str" cm="1">
        <f t="array" aca="1" ref="L706" ca="1">INDIRECT(ADDRESS((ROW(706:706)-3),IF(MOD(COLUMN(L:L)-11-$K706,32)=0,32,MOD(COLUMN(L:L)-11-$K706,32))+11))</f>
        <v>0</v>
      </c>
      <c r="M706" s="57" t="str" cm="1">
        <f t="array" aca="1" ref="M706" ca="1">INDIRECT(ADDRESS((ROW(706:706)-3),IF(MOD(COLUMN(M:M)-11-$K706,32)=0,32,MOD(COLUMN(M:M)-11-$K706,32))+11))</f>
        <v>0</v>
      </c>
      <c r="N706" s="57" t="str" cm="1">
        <f t="array" aca="1" ref="N706" ca="1">INDIRECT(ADDRESS((ROW(706:706)-3),IF(MOD(COLUMN(N:N)-11-$K706,32)=0,32,MOD(COLUMN(N:N)-11-$K706,32))+11))</f>
        <v>1</v>
      </c>
      <c r="O706" s="57" t="str" cm="1">
        <f t="array" aca="1" ref="O706" ca="1">INDIRECT(ADDRESS((ROW(706:706)-3),IF(MOD(COLUMN(O:O)-11-$K706,32)=0,32,MOD(COLUMN(O:O)-11-$K706,32))+11))</f>
        <v>0</v>
      </c>
      <c r="P706" s="58" t="str" cm="1">
        <f t="array" aca="1" ref="P706" ca="1">INDIRECT(ADDRESS((ROW(706:706)-3),IF(MOD(COLUMN(P:P)-11-$K706,32)=0,32,MOD(COLUMN(P:P)-11-$K706,32))+11))</f>
        <v>0</v>
      </c>
      <c r="Q706" s="58" t="str" cm="1">
        <f t="array" aca="1" ref="Q706" ca="1">INDIRECT(ADDRESS((ROW(706:706)-3),IF(MOD(COLUMN(Q:Q)-11-$K706,32)=0,32,MOD(COLUMN(Q:Q)-11-$K706,32))+11))</f>
        <v>1</v>
      </c>
      <c r="R706" s="58" t="str" cm="1">
        <f t="array" aca="1" ref="R706" ca="1">INDIRECT(ADDRESS((ROW(706:706)-3),IF(MOD(COLUMN(R:R)-11-$K706,32)=0,32,MOD(COLUMN(R:R)-11-$K706,32))+11))</f>
        <v>1</v>
      </c>
      <c r="S706" s="58" t="str" cm="1">
        <f t="array" aca="1" ref="S706" ca="1">INDIRECT(ADDRESS((ROW(706:706)-3),IF(MOD(COLUMN(S:S)-11-$K706,32)=0,32,MOD(COLUMN(S:S)-11-$K706,32))+11))</f>
        <v>1</v>
      </c>
      <c r="T706" s="59" t="str" cm="1">
        <f t="array" aca="1" ref="T706" ca="1">INDIRECT(ADDRESS((ROW(706:706)-3),IF(MOD(COLUMN(T:T)-11-$K706,32)=0,32,MOD(COLUMN(T:T)-11-$K706,32))+11))</f>
        <v>0</v>
      </c>
      <c r="U706" s="59" t="str" cm="1">
        <f t="array" aca="1" ref="U706" ca="1">INDIRECT(ADDRESS((ROW(706:706)-3),IF(MOD(COLUMN(U:U)-11-$K706,32)=0,32,MOD(COLUMN(U:U)-11-$K706,32))+11))</f>
        <v>0</v>
      </c>
      <c r="V706" s="59" t="str" cm="1">
        <f t="array" aca="1" ref="V706" ca="1">INDIRECT(ADDRESS((ROW(706:706)-3),IF(MOD(COLUMN(V:V)-11-$K706,32)=0,32,MOD(COLUMN(V:V)-11-$K706,32))+11))</f>
        <v>1</v>
      </c>
      <c r="W706" s="59" t="str" cm="1">
        <f t="array" aca="1" ref="W706" ca="1">INDIRECT(ADDRESS((ROW(706:706)-3),IF(MOD(COLUMN(W:W)-11-$K706,32)=0,32,MOD(COLUMN(W:W)-11-$K706,32))+11))</f>
        <v>0</v>
      </c>
      <c r="X706" s="60" t="str" cm="1">
        <f t="array" aca="1" ref="X706" ca="1">INDIRECT(ADDRESS((ROW(706:706)-3),IF(MOD(COLUMN(X:X)-11-$K706,32)=0,32,MOD(COLUMN(X:X)-11-$K706,32))+11))</f>
        <v>1</v>
      </c>
      <c r="Y706" s="60" t="str" cm="1">
        <f t="array" aca="1" ref="Y706" ca="1">INDIRECT(ADDRESS((ROW(706:706)-3),IF(MOD(COLUMN(Y:Y)-11-$K706,32)=0,32,MOD(COLUMN(Y:Y)-11-$K706,32))+11))</f>
        <v>0</v>
      </c>
      <c r="Z706" s="60" t="str" cm="1">
        <f t="array" aca="1" ref="Z706" ca="1">INDIRECT(ADDRESS((ROW(706:706)-3),IF(MOD(COLUMN(Z:Z)-11-$K706,32)=0,32,MOD(COLUMN(Z:Z)-11-$K706,32))+11))</f>
        <v>0</v>
      </c>
      <c r="AA706" s="60" t="str" cm="1">
        <f t="array" aca="1" ref="AA706" ca="1">INDIRECT(ADDRESS((ROW(706:706)-3),IF(MOD(COLUMN(AA:AA)-11-$K706,32)=0,32,MOD(COLUMN(AA:AA)-11-$K706,32))+11))</f>
        <v>0</v>
      </c>
      <c r="AB706" s="57" t="str" cm="1">
        <f t="array" aca="1" ref="AB706" ca="1">INDIRECT(ADDRESS((ROW(706:706)-3),IF(MOD(COLUMN(AB:AB)-11-$K706,32)=0,32,MOD(COLUMN(AB:AB)-11-$K706,32))+11))</f>
        <v>0</v>
      </c>
      <c r="AC706" s="57" t="str" cm="1">
        <f t="array" aca="1" ref="AC706" ca="1">INDIRECT(ADDRESS((ROW(706:706)-3),IF(MOD(COLUMN(AC:AC)-11-$K706,32)=0,32,MOD(COLUMN(AC:AC)-11-$K706,32))+11))</f>
        <v>0</v>
      </c>
      <c r="AD706" s="57" t="str" cm="1">
        <f t="array" aca="1" ref="AD706" ca="1">INDIRECT(ADDRESS((ROW(706:706)-3),IF(MOD(COLUMN(AD:AD)-11-$K706,32)=0,32,MOD(COLUMN(AD:AD)-11-$K706,32))+11))</f>
        <v>1</v>
      </c>
      <c r="AE706" s="57" t="str" cm="1">
        <f t="array" aca="1" ref="AE706" ca="1">INDIRECT(ADDRESS((ROW(706:706)-3),IF(MOD(COLUMN(AE:AE)-11-$K706,32)=0,32,MOD(COLUMN(AE:AE)-11-$K706,32))+11))</f>
        <v>0</v>
      </c>
      <c r="AF706" s="58" t="str" cm="1">
        <f t="array" aca="1" ref="AF706" ca="1">INDIRECT(ADDRESS((ROW(706:706)-3),IF(MOD(COLUMN(AF:AF)-11-$K706,32)=0,32,MOD(COLUMN(AF:AF)-11-$K706,32))+11))</f>
        <v>1</v>
      </c>
      <c r="AG706" s="58" t="str" cm="1">
        <f t="array" aca="1" ref="AG706" ca="1">INDIRECT(ADDRESS((ROW(706:706)-3),IF(MOD(COLUMN(AG:AG)-11-$K706,32)=0,32,MOD(COLUMN(AG:AG)-11-$K706,32))+11))</f>
        <v>0</v>
      </c>
      <c r="AH706" s="58" t="str" cm="1">
        <f t="array" aca="1" ref="AH706" ca="1">INDIRECT(ADDRESS((ROW(706:706)-3),IF(MOD(COLUMN(AH:AH)-11-$K706,32)=0,32,MOD(COLUMN(AH:AH)-11-$K706,32))+11))</f>
        <v>0</v>
      </c>
      <c r="AI706" s="58" t="str" cm="1">
        <f t="array" aca="1" ref="AI706" ca="1">INDIRECT(ADDRESS((ROW(706:706)-3),IF(MOD(COLUMN(AI:AI)-11-$K706,32)=0,32,MOD(COLUMN(AI:AI)-11-$K706,32))+11))</f>
        <v>0</v>
      </c>
      <c r="AJ706" s="59" t="str" cm="1">
        <f t="array" aca="1" ref="AJ706" ca="1">INDIRECT(ADDRESS((ROW(706:706)-3),IF(MOD(COLUMN(AJ:AJ)-11-$K706,32)=0,32,MOD(COLUMN(AJ:AJ)-11-$K706,32))+11))</f>
        <v>0</v>
      </c>
      <c r="AK706" s="59" t="str" cm="1">
        <f t="array" aca="1" ref="AK706" ca="1">INDIRECT(ADDRESS((ROW(706:706)-3),IF(MOD(COLUMN(AK:AK)-11-$K706,32)=0,32,MOD(COLUMN(AK:AK)-11-$K706,32))+11))</f>
        <v>0</v>
      </c>
      <c r="AL706" s="59" t="str" cm="1">
        <f t="array" aca="1" ref="AL706" ca="1">INDIRECT(ADDRESS((ROW(706:706)-3),IF(MOD(COLUMN(AL:AL)-11-$K706,32)=0,32,MOD(COLUMN(AL:AL)-11-$K706,32))+11))</f>
        <v>0</v>
      </c>
      <c r="AM706" s="59" t="str" cm="1">
        <f t="array" aca="1" ref="AM706" ca="1">INDIRECT(ADDRESS((ROW(706:706)-3),IF(MOD(COLUMN(AM:AM)-11-$K706,32)=0,32,MOD(COLUMN(AM:AM)-11-$K706,32))+11))</f>
        <v>1</v>
      </c>
      <c r="AN706" s="60" t="str" cm="1">
        <f t="array" aca="1" ref="AN706" ca="1">INDIRECT(ADDRESS((ROW(706:706)-3),IF(MOD(COLUMN(AN:AN)-11-$K706,32)=0,32,MOD(COLUMN(AN:AN)-11-$K706,32))+11))</f>
        <v>1</v>
      </c>
      <c r="AO706" s="60" t="str" cm="1">
        <f t="array" aca="1" ref="AO706" ca="1">INDIRECT(ADDRESS((ROW(706:706)-3),IF(MOD(COLUMN(AO:AO)-11-$K706,32)=0,32,MOD(COLUMN(AO:AO)-11-$K706,32))+11))</f>
        <v>0</v>
      </c>
      <c r="AP706" s="60" t="str" cm="1">
        <f t="array" aca="1" ref="AP706" ca="1">INDIRECT(ADDRESS((ROW(706:706)-3),IF(MOD(COLUMN(AP:AP)-11-$K706,32)=0,32,MOD(COLUMN(AP:AP)-11-$K706,32))+11))</f>
        <v>1</v>
      </c>
      <c r="AQ706" s="60" t="str" cm="1">
        <f t="array" aca="1" ref="AQ706" ca="1">INDIRECT(ADDRESS((ROW(706:706)-3),IF(MOD(COLUMN(AQ:AQ)-11-$K706,32)=0,32,MOD(COLUMN(AQ:AQ)-11-$K706,32))+11))</f>
        <v>0</v>
      </c>
      <c r="AR706" s="49" t="str">
        <f t="shared" ca="1" si="939"/>
        <v>00100111</v>
      </c>
      <c r="AS706" s="49" t="str">
        <f t="shared" ca="1" si="940"/>
        <v>00101000</v>
      </c>
      <c r="AT706" s="48" t="str">
        <f t="shared" ca="1" si="941"/>
        <v>00101000</v>
      </c>
      <c r="AU706" s="48" t="str">
        <f t="shared" ca="1" si="942"/>
        <v>00011010</v>
      </c>
      <c r="AV706" s="48">
        <f t="shared" ca="1" si="943"/>
        <v>39</v>
      </c>
      <c r="AW706" s="48">
        <f t="shared" ca="1" si="943"/>
        <v>40</v>
      </c>
      <c r="AX706" s="48">
        <f t="shared" ca="1" si="943"/>
        <v>40</v>
      </c>
      <c r="AY706" s="48">
        <f t="shared" ca="1" si="943"/>
        <v>26</v>
      </c>
      <c r="AZ706" s="50">
        <f t="shared" ca="1" si="944"/>
        <v>656943130</v>
      </c>
    </row>
    <row r="707" spans="1:52" ht="15" thickBot="1" x14ac:dyDescent="0.4"/>
    <row r="708" spans="1:52" x14ac:dyDescent="0.35">
      <c r="I708" s="31"/>
      <c r="J708" s="32" t="s">
        <v>217</v>
      </c>
      <c r="K708" s="33" t="s">
        <v>10</v>
      </c>
      <c r="L708" s="34" t="str">
        <f ca="1">MID(HEX2BIN(MID($E698,1,1),4),1,1)</f>
        <v>0</v>
      </c>
      <c r="M708" s="34" t="str">
        <f ca="1">MID(HEX2BIN(MID($E698,1,1),4),2,1)</f>
        <v>0</v>
      </c>
      <c r="N708" s="34" t="str">
        <f ca="1">MID(HEX2BIN(MID($E698,1,1),4),3,1)</f>
        <v>1</v>
      </c>
      <c r="O708" s="34" t="str">
        <f ca="1">MID(HEX2BIN(MID($E698,1,1),4),4,1)</f>
        <v>1</v>
      </c>
      <c r="P708" s="35" t="str">
        <f ca="1">MID(HEX2BIN(MID($E698,2,1),4),1,1)</f>
        <v>0</v>
      </c>
      <c r="Q708" s="35" t="str">
        <f ca="1">MID(HEX2BIN(MID($E698,2,1),4),2,1)</f>
        <v>1</v>
      </c>
      <c r="R708" s="35" t="str">
        <f ca="1">MID(HEX2BIN(MID($E698,2,1),4),3,1)</f>
        <v>0</v>
      </c>
      <c r="S708" s="35" t="str">
        <f ca="1">MID(HEX2BIN(MID($E698,2,1),4),4,1)</f>
        <v>0</v>
      </c>
      <c r="T708" s="36" t="str">
        <f ca="1">MID(HEX2BIN(MID($E698,3,1),4),1,1)</f>
        <v>0</v>
      </c>
      <c r="U708" s="36" t="str">
        <f ca="1">MID(HEX2BIN(MID($E698,3,1),4),2,1)</f>
        <v>1</v>
      </c>
      <c r="V708" s="36" t="str">
        <f ca="1">MID(HEX2BIN(MID($E698,3,1),4),3,1)</f>
        <v>0</v>
      </c>
      <c r="W708" s="36" t="str">
        <f ca="1">MID(HEX2BIN(MID($E698,3,1),4),4,1)</f>
        <v>0</v>
      </c>
      <c r="X708" s="37" t="str">
        <f ca="1">MID(HEX2BIN(MID($E698,4,1),4),1,1)</f>
        <v>1</v>
      </c>
      <c r="Y708" s="37" t="str">
        <f ca="1">MID(HEX2BIN(MID($E698,4,1),4),2,1)</f>
        <v>1</v>
      </c>
      <c r="Z708" s="37" t="str">
        <f ca="1">MID(HEX2BIN(MID($E698,4,1),4),3,1)</f>
        <v>1</v>
      </c>
      <c r="AA708" s="37" t="str">
        <f ca="1">MID(HEX2BIN(MID($E698,4,1),4),4,1)</f>
        <v>0</v>
      </c>
      <c r="AB708" s="34" t="str">
        <f ca="1">MID(HEX2BIN(MID($E698,5,1),4),1,1)</f>
        <v>0</v>
      </c>
      <c r="AC708" s="34" t="str">
        <f ca="1">MID(HEX2BIN(MID($E698,5,1),4),2,1)</f>
        <v>1</v>
      </c>
      <c r="AD708" s="34" t="str">
        <f ca="1">MID(HEX2BIN(MID($E698,5,1),4),3,1)</f>
        <v>0</v>
      </c>
      <c r="AE708" s="34" t="str">
        <f ca="1">MID(HEX2BIN(MID($E698,5,1),4),4,1)</f>
        <v>1</v>
      </c>
      <c r="AF708" s="35" t="str">
        <f ca="1">MID(HEX2BIN(MID($E698,6,1),4),1,1)</f>
        <v>0</v>
      </c>
      <c r="AG708" s="35" t="str">
        <f ca="1">MID(HEX2BIN(MID($E698,6,1),4),2,1)</f>
        <v>0</v>
      </c>
      <c r="AH708" s="35" t="str">
        <f ca="1">MID(HEX2BIN(MID($E698,6,1),4),3,1)</f>
        <v>0</v>
      </c>
      <c r="AI708" s="35" t="str">
        <f ca="1">MID(HEX2BIN(MID($E698,6,1),4),4,1)</f>
        <v>0</v>
      </c>
      <c r="AJ708" s="36" t="str">
        <f ca="1">MID(HEX2BIN(MID($E698,7,1),4),1,1)</f>
        <v>0</v>
      </c>
      <c r="AK708" s="36" t="str">
        <f ca="1">MID(HEX2BIN(MID($E698,7,1),4),2,1)</f>
        <v>1</v>
      </c>
      <c r="AL708" s="36" t="str">
        <f ca="1">MID(HEX2BIN(MID($E698,7,1),4),3,1)</f>
        <v>0</v>
      </c>
      <c r="AM708" s="36" t="str">
        <f ca="1">MID(HEX2BIN(MID($E698,7,1),4),4,1)</f>
        <v>1</v>
      </c>
      <c r="AN708" s="37" t="str">
        <f ca="1">MID(HEX2BIN(MID($E698,8,1),4),1,1)</f>
        <v>0</v>
      </c>
      <c r="AO708" s="37" t="str">
        <f ca="1">MID(HEX2BIN(MID($E698,8,1),4),2,1)</f>
        <v>0</v>
      </c>
      <c r="AP708" s="37" t="str">
        <f ca="1">MID(HEX2BIN(MID($E698,8,1),4),3,1)</f>
        <v>0</v>
      </c>
      <c r="AQ708" s="37" t="str">
        <f ca="1">MID(HEX2BIN(MID($E698,8,1),4),4,1)</f>
        <v>0</v>
      </c>
      <c r="AR708" s="33" t="str">
        <f t="shared" ref="AR708:AR711" ca="1" si="945">_xlfn.CONCAT(L708,M708,N708,O708,P708,Q708,R708,S708)</f>
        <v>00110100</v>
      </c>
      <c r="AS708" s="33" t="str">
        <f t="shared" ref="AS708:AS711" ca="1" si="946">_xlfn.CONCAT(T708,U708,V708,W708,X708,Y708,Z708,AA708)</f>
        <v>01001110</v>
      </c>
      <c r="AT708" s="32" t="str">
        <f t="shared" ref="AT708:AT711" ca="1" si="947">_xlfn.CONCAT(AB708,AC708,AD708,AE708,AF708,AG708,AH708,AI708)</f>
        <v>01010000</v>
      </c>
      <c r="AU708" s="32" t="str">
        <f t="shared" ref="AU708:AU711" ca="1" si="948">_xlfn.CONCAT(AJ708,AK708,AL708,AM708,AN708,AO708,AP708,AQ708)</f>
        <v>01010000</v>
      </c>
      <c r="AV708" s="32">
        <f t="shared" ref="AV708:AY711" ca="1" si="949">BIN2DEC(AR708)</f>
        <v>52</v>
      </c>
      <c r="AW708" s="32">
        <f t="shared" ca="1" si="949"/>
        <v>78</v>
      </c>
      <c r="AX708" s="32">
        <f t="shared" ca="1" si="949"/>
        <v>80</v>
      </c>
      <c r="AY708" s="32">
        <f t="shared" ca="1" si="949"/>
        <v>80</v>
      </c>
      <c r="AZ708" s="38">
        <f t="shared" ref="AZ708:AZ711" ca="1" si="950">(AV708*2^24)+(AW708*2^16)+(AX708*2^8)+AY708</f>
        <v>877547600</v>
      </c>
    </row>
    <row r="709" spans="1:52" x14ac:dyDescent="0.35">
      <c r="I709" s="39"/>
      <c r="J709" s="40"/>
      <c r="K709" s="41" t="s">
        <v>88</v>
      </c>
      <c r="L709" s="42" t="str">
        <f ca="1">MID(HEX2BIN(MID($F698,1,1),4),1,1)</f>
        <v>1</v>
      </c>
      <c r="M709" s="42" t="str">
        <f ca="1">MID(HEX2BIN(MID($F698,1,1),4),2,1)</f>
        <v>0</v>
      </c>
      <c r="N709" s="42" t="str">
        <f ca="1">MID(HEX2BIN(MID($F698,1,1),4),3,1)</f>
        <v>1</v>
      </c>
      <c r="O709" s="42" t="str">
        <f ca="1">MID(HEX2BIN(MID($F698,1,1),4),4,1)</f>
        <v>0</v>
      </c>
      <c r="P709" s="43" t="str">
        <f ca="1">MID(HEX2BIN(MID($F698,2,1),4),1,1)</f>
        <v>1</v>
      </c>
      <c r="Q709" s="43" t="str">
        <f ca="1">MID(HEX2BIN(MID($F698,2,1),4),2,1)</f>
        <v>1</v>
      </c>
      <c r="R709" s="43" t="str">
        <f ca="1">MID(HEX2BIN(MID($F698,2,1),4),3,1)</f>
        <v>0</v>
      </c>
      <c r="S709" s="43" t="str">
        <f ca="1">MID(HEX2BIN(MID($F698,2,1),4),4,1)</f>
        <v>0</v>
      </c>
      <c r="T709" s="44" t="str">
        <f ca="1">MID(HEX2BIN(MID($F698,3,1),4),1,1)</f>
        <v>0</v>
      </c>
      <c r="U709" s="44" t="str">
        <f ca="1">MID(HEX2BIN(MID($F698,3,1),4),2,1)</f>
        <v>1</v>
      </c>
      <c r="V709" s="44" t="str">
        <f ca="1">MID(HEX2BIN(MID($F698,3,1),4),3,1)</f>
        <v>1</v>
      </c>
      <c r="W709" s="44" t="str">
        <f ca="1">MID(HEX2BIN(MID($F698,3,1),4),4,1)</f>
        <v>1</v>
      </c>
      <c r="X709" s="45" t="str">
        <f ca="1">MID(HEX2BIN(MID($F698,4,1),4),1,1)</f>
        <v>1</v>
      </c>
      <c r="Y709" s="45" t="str">
        <f ca="1">MID(HEX2BIN(MID($F698,4,1),4),2,1)</f>
        <v>1</v>
      </c>
      <c r="Z709" s="45" t="str">
        <f ca="1">MID(HEX2BIN(MID($F698,4,1),4),3,1)</f>
        <v>1</v>
      </c>
      <c r="AA709" s="45" t="str">
        <f ca="1">MID(HEX2BIN(MID($F698,4,1),4),4,1)</f>
        <v>1</v>
      </c>
      <c r="AB709" s="42" t="str">
        <f ca="1">MID(HEX2BIN(MID($F698,5,1),4),1,1)</f>
        <v>1</v>
      </c>
      <c r="AC709" s="42" t="str">
        <f ca="1">MID(HEX2BIN(MID($F698,5,1),4),2,1)</f>
        <v>0</v>
      </c>
      <c r="AD709" s="42" t="str">
        <f ca="1">MID(HEX2BIN(MID($F698,5,1),4),3,1)</f>
        <v>1</v>
      </c>
      <c r="AE709" s="42" t="str">
        <f ca="1">MID(HEX2BIN(MID($F698,5,1),4),4,1)</f>
        <v>1</v>
      </c>
      <c r="AF709" s="43" t="str">
        <f ca="1">MID(HEX2BIN(MID($F698,6,1),4),1,1)</f>
        <v>1</v>
      </c>
      <c r="AG709" s="43" t="str">
        <f ca="1">MID(HEX2BIN(MID($F698,6,1),4),2,1)</f>
        <v>1</v>
      </c>
      <c r="AH709" s="43" t="str">
        <f ca="1">MID(HEX2BIN(MID($F698,6,1),4),3,1)</f>
        <v>1</v>
      </c>
      <c r="AI709" s="43" t="str">
        <f ca="1">MID(HEX2BIN(MID($F698,6,1),4),4,1)</f>
        <v>1</v>
      </c>
      <c r="AJ709" s="44" t="str">
        <f ca="1">MID(HEX2BIN(MID($F698,7,1),4),1,1)</f>
        <v>1</v>
      </c>
      <c r="AK709" s="44" t="str">
        <f ca="1">MID(HEX2BIN(MID($F698,7,1),4),2,1)</f>
        <v>1</v>
      </c>
      <c r="AL709" s="44" t="str">
        <f ca="1">MID(HEX2BIN(MID($F698,7,1),4),3,1)</f>
        <v>0</v>
      </c>
      <c r="AM709" s="44" t="str">
        <f ca="1">MID(HEX2BIN(MID($F698,7,1),4),4,1)</f>
        <v>1</v>
      </c>
      <c r="AN709" s="45" t="str">
        <f ca="1">MID(HEX2BIN(MID($F698,8,1),4),1,1)</f>
        <v>0</v>
      </c>
      <c r="AO709" s="45" t="str">
        <f ca="1">MID(HEX2BIN(MID($F698,8,1),4),2,1)</f>
        <v>0</v>
      </c>
      <c r="AP709" s="45" t="str">
        <f ca="1">MID(HEX2BIN(MID($F698,8,1),4),3,1)</f>
        <v>0</v>
      </c>
      <c r="AQ709" s="45" t="str">
        <f ca="1">MID(HEX2BIN(MID($F698,8,1),4),4,1)</f>
        <v>1</v>
      </c>
      <c r="AR709" s="41" t="str">
        <f t="shared" ca="1" si="945"/>
        <v>10101100</v>
      </c>
      <c r="AS709" s="41" t="str">
        <f t="shared" ca="1" si="946"/>
        <v>01111111</v>
      </c>
      <c r="AT709" s="40" t="str">
        <f t="shared" ca="1" si="947"/>
        <v>10111111</v>
      </c>
      <c r="AU709" s="40" t="str">
        <f t="shared" ca="1" si="948"/>
        <v>11010001</v>
      </c>
      <c r="AV709" s="40">
        <f t="shared" ca="1" si="949"/>
        <v>172</v>
      </c>
      <c r="AW709" s="40">
        <f t="shared" ca="1" si="949"/>
        <v>127</v>
      </c>
      <c r="AX709" s="40">
        <f t="shared" ca="1" si="949"/>
        <v>191</v>
      </c>
      <c r="AY709" s="40">
        <f t="shared" ca="1" si="949"/>
        <v>209</v>
      </c>
      <c r="AZ709" s="46">
        <f t="shared" ca="1" si="950"/>
        <v>2894053329</v>
      </c>
    </row>
    <row r="710" spans="1:52" ht="15" thickBot="1" x14ac:dyDescent="0.4">
      <c r="I710" s="39"/>
      <c r="J710" s="40"/>
      <c r="K710" s="41" t="s">
        <v>93</v>
      </c>
      <c r="L710" s="42" t="str">
        <f ca="1">MID(HEX2BIN(MID($G698,1,1),4),1,1)</f>
        <v>0</v>
      </c>
      <c r="M710" s="42" t="str">
        <f ca="1">MID(HEX2BIN(MID($G698,1,1),4),2,1)</f>
        <v>1</v>
      </c>
      <c r="N710" s="42" t="str">
        <f ca="1">MID(HEX2BIN(MID($G698,1,1),4),3,1)</f>
        <v>1</v>
      </c>
      <c r="O710" s="42" t="str">
        <f ca="1">MID(HEX2BIN(MID($G698,1,1),4),4,1)</f>
        <v>1</v>
      </c>
      <c r="P710" s="43" t="str">
        <f ca="1">MID(HEX2BIN(MID($G698,2,1),4),1,1)</f>
        <v>0</v>
      </c>
      <c r="Q710" s="43" t="str">
        <f ca="1">MID(HEX2BIN(MID($G698,2,1),4),2,1)</f>
        <v>0</v>
      </c>
      <c r="R710" s="43" t="str">
        <f ca="1">MID(HEX2BIN(MID($G698,2,1),4),3,1)</f>
        <v>1</v>
      </c>
      <c r="S710" s="43" t="str">
        <f ca="1">MID(HEX2BIN(MID($G698,2,1),4),4,1)</f>
        <v>0</v>
      </c>
      <c r="T710" s="44" t="str">
        <f ca="1">MID(HEX2BIN(MID($G698,3,1),4),1,1)</f>
        <v>0</v>
      </c>
      <c r="U710" s="44" t="str">
        <f ca="1">MID(HEX2BIN(MID($G698,3,1),4),2,1)</f>
        <v>0</v>
      </c>
      <c r="V710" s="44" t="str">
        <f ca="1">MID(HEX2BIN(MID($G698,3,1),4),3,1)</f>
        <v>1</v>
      </c>
      <c r="W710" s="44" t="str">
        <f ca="1">MID(HEX2BIN(MID($G698,3,1),4),4,1)</f>
        <v>1</v>
      </c>
      <c r="X710" s="45" t="str">
        <f ca="1">MID(HEX2BIN(MID($G698,4,1),4),1,1)</f>
        <v>0</v>
      </c>
      <c r="Y710" s="45" t="str">
        <f ca="1">MID(HEX2BIN(MID($G698,4,1),4),2,1)</f>
        <v>1</v>
      </c>
      <c r="Z710" s="45" t="str">
        <f ca="1">MID(HEX2BIN(MID($G698,4,1),4),3,1)</f>
        <v>0</v>
      </c>
      <c r="AA710" s="45" t="str">
        <f ca="1">MID(HEX2BIN(MID($G698,4,1),4),4,1)</f>
        <v>1</v>
      </c>
      <c r="AB710" s="42" t="str">
        <f ca="1">MID(HEX2BIN(MID($G698,5,1),4),1,1)</f>
        <v>1</v>
      </c>
      <c r="AC710" s="42" t="str">
        <f ca="1">MID(HEX2BIN(MID($G698,5,1),4),2,1)</f>
        <v>0</v>
      </c>
      <c r="AD710" s="42" t="str">
        <f ca="1">MID(HEX2BIN(MID($G698,5,1),4),3,1)</f>
        <v>1</v>
      </c>
      <c r="AE710" s="42" t="str">
        <f ca="1">MID(HEX2BIN(MID($G698,5,1),4),4,1)</f>
        <v>0</v>
      </c>
      <c r="AF710" s="43" t="str">
        <f ca="1">MID(HEX2BIN(MID($G698,6,1),4),1,1)</f>
        <v>0</v>
      </c>
      <c r="AG710" s="43" t="str">
        <f ca="1">MID(HEX2BIN(MID($G698,6,1),4),2,1)</f>
        <v>0</v>
      </c>
      <c r="AH710" s="43" t="str">
        <f ca="1">MID(HEX2BIN(MID($G698,6,1),4),3,1)</f>
        <v>0</v>
      </c>
      <c r="AI710" s="43" t="str">
        <f ca="1">MID(HEX2BIN(MID($G698,6,1),4),4,1)</f>
        <v>0</v>
      </c>
      <c r="AJ710" s="44" t="str">
        <f ca="1">MID(HEX2BIN(MID($G698,7,1),4),1,1)</f>
        <v>1</v>
      </c>
      <c r="AK710" s="44" t="str">
        <f ca="1">MID(HEX2BIN(MID($G698,7,1),4),2,1)</f>
        <v>0</v>
      </c>
      <c r="AL710" s="44" t="str">
        <f ca="1">MID(HEX2BIN(MID($G698,7,1),4),3,1)</f>
        <v>1</v>
      </c>
      <c r="AM710" s="44" t="str">
        <f ca="1">MID(HEX2BIN(MID($G698,7,1),4),4,1)</f>
        <v>0</v>
      </c>
      <c r="AN710" s="45" t="str">
        <f ca="1">MID(HEX2BIN(MID($G698,8,1),4),1,1)</f>
        <v>1</v>
      </c>
      <c r="AO710" s="45" t="str">
        <f ca="1">MID(HEX2BIN(MID($G698,8,1),4),2,1)</f>
        <v>0</v>
      </c>
      <c r="AP710" s="45" t="str">
        <f ca="1">MID(HEX2BIN(MID($G698,8,1),4),3,1)</f>
        <v>1</v>
      </c>
      <c r="AQ710" s="45" t="str">
        <f ca="1">MID(HEX2BIN(MID($G698,8,1),4),4,1)</f>
        <v>0</v>
      </c>
      <c r="AR710" s="41" t="str">
        <f t="shared" ca="1" si="945"/>
        <v>01110010</v>
      </c>
      <c r="AS710" s="41" t="str">
        <f t="shared" ca="1" si="946"/>
        <v>00110101</v>
      </c>
      <c r="AT710" s="40" t="str">
        <f t="shared" ca="1" si="947"/>
        <v>10100000</v>
      </c>
      <c r="AU710" s="40" t="str">
        <f t="shared" ca="1" si="948"/>
        <v>10101010</v>
      </c>
      <c r="AV710" s="40">
        <f t="shared" ca="1" si="949"/>
        <v>114</v>
      </c>
      <c r="AW710" s="40">
        <f t="shared" ca="1" si="949"/>
        <v>53</v>
      </c>
      <c r="AX710" s="40">
        <f t="shared" ca="1" si="949"/>
        <v>160</v>
      </c>
      <c r="AY710" s="40">
        <f t="shared" ca="1" si="949"/>
        <v>170</v>
      </c>
      <c r="AZ710" s="46">
        <f t="shared" ca="1" si="950"/>
        <v>1916117162</v>
      </c>
    </row>
    <row r="711" spans="1:52" ht="15" thickBot="1" x14ac:dyDescent="0.4">
      <c r="I711" s="54">
        <f ca="1">_xlfn.BITXOR(_xlfn.BITAND(AZ708,AZ709),_xlfn.BITAND(AZ710,AZ711))</f>
        <v>1719644410</v>
      </c>
      <c r="J711" s="48"/>
      <c r="K711" s="49" t="s">
        <v>219</v>
      </c>
      <c r="L711" s="57">
        <f ca="1">IF(L708="1",0,1)</f>
        <v>1</v>
      </c>
      <c r="M711" s="57">
        <f ca="1">IF(M708="1",0,1)</f>
        <v>1</v>
      </c>
      <c r="N711" s="57">
        <f t="shared" ref="N711:AQ711" ca="1" si="951">IF(N708="1",0,1)</f>
        <v>0</v>
      </c>
      <c r="O711" s="57">
        <f t="shared" ca="1" si="951"/>
        <v>0</v>
      </c>
      <c r="P711" s="58">
        <f t="shared" ca="1" si="951"/>
        <v>1</v>
      </c>
      <c r="Q711" s="58">
        <f t="shared" ca="1" si="951"/>
        <v>0</v>
      </c>
      <c r="R711" s="58">
        <f t="shared" ca="1" si="951"/>
        <v>1</v>
      </c>
      <c r="S711" s="58">
        <f t="shared" ca="1" si="951"/>
        <v>1</v>
      </c>
      <c r="T711" s="59">
        <f t="shared" ca="1" si="951"/>
        <v>1</v>
      </c>
      <c r="U711" s="59">
        <f t="shared" ca="1" si="951"/>
        <v>0</v>
      </c>
      <c r="V711" s="59">
        <f t="shared" ca="1" si="951"/>
        <v>1</v>
      </c>
      <c r="W711" s="59">
        <f t="shared" ca="1" si="951"/>
        <v>1</v>
      </c>
      <c r="X711" s="60">
        <f t="shared" ca="1" si="951"/>
        <v>0</v>
      </c>
      <c r="Y711" s="60">
        <f t="shared" ca="1" si="951"/>
        <v>0</v>
      </c>
      <c r="Z711" s="60">
        <f t="shared" ca="1" si="951"/>
        <v>0</v>
      </c>
      <c r="AA711" s="60">
        <f t="shared" ca="1" si="951"/>
        <v>1</v>
      </c>
      <c r="AB711" s="57">
        <f t="shared" ca="1" si="951"/>
        <v>1</v>
      </c>
      <c r="AC711" s="57">
        <f t="shared" ca="1" si="951"/>
        <v>0</v>
      </c>
      <c r="AD711" s="57">
        <f t="shared" ca="1" si="951"/>
        <v>1</v>
      </c>
      <c r="AE711" s="57">
        <f t="shared" ca="1" si="951"/>
        <v>0</v>
      </c>
      <c r="AF711" s="58">
        <f t="shared" ca="1" si="951"/>
        <v>1</v>
      </c>
      <c r="AG711" s="58">
        <f t="shared" ca="1" si="951"/>
        <v>1</v>
      </c>
      <c r="AH711" s="58">
        <f t="shared" ca="1" si="951"/>
        <v>1</v>
      </c>
      <c r="AI711" s="58">
        <f t="shared" ca="1" si="951"/>
        <v>1</v>
      </c>
      <c r="AJ711" s="59">
        <f t="shared" ca="1" si="951"/>
        <v>1</v>
      </c>
      <c r="AK711" s="59">
        <f t="shared" ca="1" si="951"/>
        <v>0</v>
      </c>
      <c r="AL711" s="59">
        <f t="shared" ca="1" si="951"/>
        <v>1</v>
      </c>
      <c r="AM711" s="59">
        <f t="shared" ca="1" si="951"/>
        <v>0</v>
      </c>
      <c r="AN711" s="60">
        <f t="shared" ca="1" si="951"/>
        <v>1</v>
      </c>
      <c r="AO711" s="60">
        <f t="shared" ca="1" si="951"/>
        <v>1</v>
      </c>
      <c r="AP711" s="60">
        <f t="shared" ca="1" si="951"/>
        <v>1</v>
      </c>
      <c r="AQ711" s="60">
        <f t="shared" ca="1" si="951"/>
        <v>1</v>
      </c>
      <c r="AR711" s="49" t="str">
        <f t="shared" ca="1" si="945"/>
        <v>11001011</v>
      </c>
      <c r="AS711" s="49" t="str">
        <f t="shared" ca="1" si="946"/>
        <v>10110001</v>
      </c>
      <c r="AT711" s="48" t="str">
        <f t="shared" ca="1" si="947"/>
        <v>10101111</v>
      </c>
      <c r="AU711" s="48" t="str">
        <f t="shared" ca="1" si="948"/>
        <v>10101111</v>
      </c>
      <c r="AV711" s="48">
        <f t="shared" ca="1" si="949"/>
        <v>203</v>
      </c>
      <c r="AW711" s="48">
        <f t="shared" ca="1" si="949"/>
        <v>177</v>
      </c>
      <c r="AX711" s="48">
        <f t="shared" ca="1" si="949"/>
        <v>175</v>
      </c>
      <c r="AY711" s="48">
        <f t="shared" ca="1" si="949"/>
        <v>175</v>
      </c>
      <c r="AZ711" s="50">
        <f t="shared" ca="1" si="950"/>
        <v>3417419695</v>
      </c>
    </row>
    <row r="712" spans="1:52" ht="15" thickBot="1" x14ac:dyDescent="0.4"/>
    <row r="713" spans="1:52" x14ac:dyDescent="0.35">
      <c r="I713" s="31"/>
      <c r="J713" s="32" t="s">
        <v>218</v>
      </c>
      <c r="K713" s="33" t="s">
        <v>0</v>
      </c>
      <c r="L713" s="34" t="str">
        <f ca="1">MID(HEX2BIN(MID($A698,1,1),4),1,1)</f>
        <v>0</v>
      </c>
      <c r="M713" s="34" t="str">
        <f ca="1">MID(HEX2BIN(MID($A698,1,1),4),2,1)</f>
        <v>0</v>
      </c>
      <c r="N713" s="34" t="str">
        <f ca="1">MID(HEX2BIN(MID($A698,1,1),4),3,1)</f>
        <v>0</v>
      </c>
      <c r="O713" s="34" t="str">
        <f ca="1">MID(HEX2BIN(MID($A698,1,1),4),4,1)</f>
        <v>0</v>
      </c>
      <c r="P713" s="35" t="str">
        <f ca="1">MID(HEX2BIN(MID($A698,2,1),4),1,1)</f>
        <v>0</v>
      </c>
      <c r="Q713" s="35" t="str">
        <f ca="1">MID(HEX2BIN(MID($A698,2,1),4),2,1)</f>
        <v>0</v>
      </c>
      <c r="R713" s="35" t="str">
        <f ca="1">MID(HEX2BIN(MID($A698,2,1),4),3,1)</f>
        <v>1</v>
      </c>
      <c r="S713" s="35" t="str">
        <f ca="1">MID(HEX2BIN(MID($A698,2,1),4),4,1)</f>
        <v>0</v>
      </c>
      <c r="T713" s="36" t="str">
        <f ca="1">MID(HEX2BIN(MID($A698,3,1),4),1,1)</f>
        <v>1</v>
      </c>
      <c r="U713" s="36" t="str">
        <f ca="1">MID(HEX2BIN(MID($A698,3,1),4),2,1)</f>
        <v>1</v>
      </c>
      <c r="V713" s="36" t="str">
        <f ca="1">MID(HEX2BIN(MID($A698,3,1),4),3,1)</f>
        <v>0</v>
      </c>
      <c r="W713" s="36" t="str">
        <f ca="1">MID(HEX2BIN(MID($A698,3,1),4),4,1)</f>
        <v>0</v>
      </c>
      <c r="X713" s="37" t="str">
        <f ca="1">MID(HEX2BIN(MID($A698,4,1),4),1,1)</f>
        <v>0</v>
      </c>
      <c r="Y713" s="37" t="str">
        <f ca="1">MID(HEX2BIN(MID($A698,4,1),4),2,1)</f>
        <v>0</v>
      </c>
      <c r="Z713" s="37" t="str">
        <f ca="1">MID(HEX2BIN(MID($A698,4,1),4),3,1)</f>
        <v>0</v>
      </c>
      <c r="AA713" s="37" t="str">
        <f ca="1">MID(HEX2BIN(MID($A698,4,1),4),4,1)</f>
        <v>1</v>
      </c>
      <c r="AB713" s="34" t="str">
        <f ca="1">MID(HEX2BIN(MID($A698,5,1),4),1,1)</f>
        <v>0</v>
      </c>
      <c r="AC713" s="34" t="str">
        <f ca="1">MID(HEX2BIN(MID($A698,5,1),4),2,1)</f>
        <v>1</v>
      </c>
      <c r="AD713" s="34" t="str">
        <f ca="1">MID(HEX2BIN(MID($A698,5,1),4),3,1)</f>
        <v>0</v>
      </c>
      <c r="AE713" s="34" t="str">
        <f ca="1">MID(HEX2BIN(MID($A698,5,1),4),4,1)</f>
        <v>0</v>
      </c>
      <c r="AF713" s="35" t="str">
        <f ca="1">MID(HEX2BIN(MID($A698,6,1),4),1,1)</f>
        <v>0</v>
      </c>
      <c r="AG713" s="35" t="str">
        <f ca="1">MID(HEX2BIN(MID($A698,6,1),4),2,1)</f>
        <v>1</v>
      </c>
      <c r="AH713" s="35" t="str">
        <f ca="1">MID(HEX2BIN(MID($A698,6,1),4),3,1)</f>
        <v>0</v>
      </c>
      <c r="AI713" s="35" t="str">
        <f ca="1">MID(HEX2BIN(MID($A698,6,1),4),4,1)</f>
        <v>0</v>
      </c>
      <c r="AJ713" s="36" t="str">
        <f ca="1">MID(HEX2BIN(MID($A698,7,1),4),1,1)</f>
        <v>1</v>
      </c>
      <c r="AK713" s="36" t="str">
        <f ca="1">MID(HEX2BIN(MID($A698,7,1),4),2,1)</f>
        <v>1</v>
      </c>
      <c r="AL713" s="36" t="str">
        <f ca="1">MID(HEX2BIN(MID($A698,7,1),4),3,1)</f>
        <v>1</v>
      </c>
      <c r="AM713" s="36" t="str">
        <f ca="1">MID(HEX2BIN(MID($A698,7,1),4),4,1)</f>
        <v>0</v>
      </c>
      <c r="AN713" s="37" t="str">
        <f ca="1">MID(HEX2BIN(MID($A698,8,1),4),1,1)</f>
        <v>0</v>
      </c>
      <c r="AO713" s="37" t="str">
        <f ca="1">MID(HEX2BIN(MID($A698,8,1),4),2,1)</f>
        <v>1</v>
      </c>
      <c r="AP713" s="37" t="str">
        <f ca="1">MID(HEX2BIN(MID($A698,8,1),4),3,1)</f>
        <v>0</v>
      </c>
      <c r="AQ713" s="37" t="str">
        <f ca="1">MID(HEX2BIN(MID($A698,8,1),4),4,1)</f>
        <v>1</v>
      </c>
      <c r="AR713" s="33" t="str">
        <f t="shared" ref="AR713:AR715" ca="1" si="952">_xlfn.CONCAT(L713,M713,N713,O713,P713,Q713,R713,S713)</f>
        <v>00000010</v>
      </c>
      <c r="AS713" s="33" t="str">
        <f t="shared" ref="AS713:AS715" ca="1" si="953">_xlfn.CONCAT(T713,U713,V713,W713,X713,Y713,Z713,AA713)</f>
        <v>11000001</v>
      </c>
      <c r="AT713" s="32" t="str">
        <f t="shared" ref="AT713:AT715" ca="1" si="954">_xlfn.CONCAT(AB713,AC713,AD713,AE713,AF713,AG713,AH713,AI713)</f>
        <v>01000100</v>
      </c>
      <c r="AU713" s="32" t="str">
        <f t="shared" ref="AU713:AU715" ca="1" si="955">_xlfn.CONCAT(AJ713,AK713,AL713,AM713,AN713,AO713,AP713,AQ713)</f>
        <v>11100101</v>
      </c>
      <c r="AV713" s="32">
        <f t="shared" ref="AV713:AY715" ca="1" si="956">BIN2DEC(AR713)</f>
        <v>2</v>
      </c>
      <c r="AW713" s="32">
        <f t="shared" ca="1" si="956"/>
        <v>193</v>
      </c>
      <c r="AX713" s="32">
        <f t="shared" ca="1" si="956"/>
        <v>68</v>
      </c>
      <c r="AY713" s="32">
        <f t="shared" ca="1" si="956"/>
        <v>229</v>
      </c>
      <c r="AZ713" s="38">
        <f t="shared" ref="AZ713:AZ715" ca="1" si="957">(AV713*2^24)+(AW713*2^16)+(AX713*2^8)+AY713</f>
        <v>46220517</v>
      </c>
    </row>
    <row r="714" spans="1:52" ht="15" thickBot="1" x14ac:dyDescent="0.4">
      <c r="I714" s="39"/>
      <c r="J714" s="40"/>
      <c r="K714" s="41" t="s">
        <v>4</v>
      </c>
      <c r="L714" s="42" t="str">
        <f ca="1">MID(HEX2BIN(MID($B698,1,1),4),1,1)</f>
        <v>1</v>
      </c>
      <c r="M714" s="42" t="str">
        <f ca="1">MID(HEX2BIN(MID($B698,1,1),4),2,1)</f>
        <v>0</v>
      </c>
      <c r="N714" s="42" t="str">
        <f ca="1">MID(HEX2BIN(MID($B698,1,1),4),3,1)</f>
        <v>0</v>
      </c>
      <c r="O714" s="42" t="str">
        <f ca="1">MID(HEX2BIN(MID($B698,1,1),4),4,1)</f>
        <v>0</v>
      </c>
      <c r="P714" s="43" t="str">
        <f ca="1">MID(HEX2BIN(MID($B698,2,1),4),1,1)</f>
        <v>1</v>
      </c>
      <c r="Q714" s="43" t="str">
        <f ca="1">MID(HEX2BIN(MID($B698,2,1),4),2,1)</f>
        <v>0</v>
      </c>
      <c r="R714" s="43" t="str">
        <f ca="1">MID(HEX2BIN(MID($B698,2,1),4),3,1)</f>
        <v>0</v>
      </c>
      <c r="S714" s="43" t="str">
        <f ca="1">MID(HEX2BIN(MID($B698,2,1),4),4,1)</f>
        <v>1</v>
      </c>
      <c r="T714" s="44" t="str">
        <f ca="1">MID(HEX2BIN(MID($B698,3,1),4),1,1)</f>
        <v>0</v>
      </c>
      <c r="U714" s="44" t="str">
        <f ca="1">MID(HEX2BIN(MID($B698,3,1),4),2,1)</f>
        <v>0</v>
      </c>
      <c r="V714" s="44" t="str">
        <f ca="1">MID(HEX2BIN(MID($B698,3,1),4),3,1)</f>
        <v>0</v>
      </c>
      <c r="W714" s="44" t="str">
        <f ca="1">MID(HEX2BIN(MID($B698,3,1),4),4,1)</f>
        <v>0</v>
      </c>
      <c r="X714" s="45" t="str">
        <f ca="1">MID(HEX2BIN(MID($B698,4,1),4),1,1)</f>
        <v>0</v>
      </c>
      <c r="Y714" s="45" t="str">
        <f ca="1">MID(HEX2BIN(MID($B698,4,1),4),2,1)</f>
        <v>1</v>
      </c>
      <c r="Z714" s="45" t="str">
        <f ca="1">MID(HEX2BIN(MID($B698,4,1),4),3,1)</f>
        <v>1</v>
      </c>
      <c r="AA714" s="45" t="str">
        <f ca="1">MID(HEX2BIN(MID($B698,4,1),4),4,1)</f>
        <v>0</v>
      </c>
      <c r="AB714" s="42" t="str">
        <f ca="1">MID(HEX2BIN(MID($B698,5,1),4),1,1)</f>
        <v>1</v>
      </c>
      <c r="AC714" s="42" t="str">
        <f ca="1">MID(HEX2BIN(MID($B698,5,1),4),2,1)</f>
        <v>1</v>
      </c>
      <c r="AD714" s="42" t="str">
        <f ca="1">MID(HEX2BIN(MID($B698,5,1),4),3,1)</f>
        <v>1</v>
      </c>
      <c r="AE714" s="42" t="str">
        <f ca="1">MID(HEX2BIN(MID($B698,5,1),4),4,1)</f>
        <v>0</v>
      </c>
      <c r="AF714" s="43" t="str">
        <f ca="1">MID(HEX2BIN(MID($B698,6,1),4),1,1)</f>
        <v>0</v>
      </c>
      <c r="AG714" s="43" t="str">
        <f ca="1">MID(HEX2BIN(MID($B698,6,1),4),2,1)</f>
        <v>1</v>
      </c>
      <c r="AH714" s="43" t="str">
        <f ca="1">MID(HEX2BIN(MID($B698,6,1),4),3,1)</f>
        <v>0</v>
      </c>
      <c r="AI714" s="43" t="str">
        <f ca="1">MID(HEX2BIN(MID($B698,6,1),4),4,1)</f>
        <v>0</v>
      </c>
      <c r="AJ714" s="44" t="str">
        <f ca="1">MID(HEX2BIN(MID($B698,7,1),4),1,1)</f>
        <v>1</v>
      </c>
      <c r="AK714" s="44" t="str">
        <f ca="1">MID(HEX2BIN(MID($B698,7,1),4),2,1)</f>
        <v>1</v>
      </c>
      <c r="AL714" s="44" t="str">
        <f ca="1">MID(HEX2BIN(MID($B698,7,1),4),3,1)</f>
        <v>1</v>
      </c>
      <c r="AM714" s="44" t="str">
        <f ca="1">MID(HEX2BIN(MID($B698,7,1),4),4,1)</f>
        <v>1</v>
      </c>
      <c r="AN714" s="45" t="str">
        <f ca="1">MID(HEX2BIN(MID($B698,8,1),4),1,1)</f>
        <v>0</v>
      </c>
      <c r="AO714" s="45" t="str">
        <f ca="1">MID(HEX2BIN(MID($B698,8,1),4),2,1)</f>
        <v>1</v>
      </c>
      <c r="AP714" s="45" t="str">
        <f ca="1">MID(HEX2BIN(MID($B698,8,1),4),3,1)</f>
        <v>1</v>
      </c>
      <c r="AQ714" s="45" t="str">
        <f ca="1">MID(HEX2BIN(MID($B698,8,1),4),4,1)</f>
        <v>1</v>
      </c>
      <c r="AR714" s="41" t="str">
        <f t="shared" ca="1" si="952"/>
        <v>10001001</v>
      </c>
      <c r="AS714" s="41" t="str">
        <f t="shared" ca="1" si="953"/>
        <v>00000110</v>
      </c>
      <c r="AT714" s="40" t="str">
        <f t="shared" ca="1" si="954"/>
        <v>11100100</v>
      </c>
      <c r="AU714" s="40" t="str">
        <f t="shared" ca="1" si="955"/>
        <v>11110111</v>
      </c>
      <c r="AV714" s="40">
        <f t="shared" ca="1" si="956"/>
        <v>137</v>
      </c>
      <c r="AW714" s="40">
        <f t="shared" ca="1" si="956"/>
        <v>6</v>
      </c>
      <c r="AX714" s="40">
        <f t="shared" ca="1" si="956"/>
        <v>228</v>
      </c>
      <c r="AY714" s="40">
        <f t="shared" ca="1" si="956"/>
        <v>247</v>
      </c>
      <c r="AZ714" s="46">
        <f t="shared" ca="1" si="957"/>
        <v>2298930423</v>
      </c>
    </row>
    <row r="715" spans="1:52" ht="15" thickBot="1" x14ac:dyDescent="0.4">
      <c r="A715" t="str">
        <f ca="1">DEC2HEX(MOD(G701+G705,2^32),8)</f>
        <v>0C5A40F8</v>
      </c>
      <c r="B715" t="str">
        <f ca="1">A698</f>
        <v>02C144E5</v>
      </c>
      <c r="C715" t="str">
        <f ca="1">B698</f>
        <v>8906E4F7</v>
      </c>
      <c r="D715" t="str">
        <f ca="1">C698</f>
        <v>399EACE7</v>
      </c>
      <c r="E715" t="str">
        <f ca="1">DEC2HEX(MOD(HEX2DEC(D698)+G701,2^32),8)</f>
        <v>A461E1B8</v>
      </c>
      <c r="F715" s="29" t="str">
        <f ca="1">E698</f>
        <v>344E5050</v>
      </c>
      <c r="G715" s="29" t="str">
        <f ca="1">F698</f>
        <v>AC7FBFD1</v>
      </c>
      <c r="H715" t="str">
        <f ca="1">G698</f>
        <v>7235A0AA</v>
      </c>
      <c r="I715" s="54">
        <f ca="1">_xlfn.BITXOR(_xlfn.BITXOR(_xlfn.BITAND(AZ713,AZ714),_xlfn.BITAND(AZ713,AZ715)), _xlfn.BITAND(AZ714,AZ715))</f>
        <v>159835367</v>
      </c>
      <c r="J715" s="48"/>
      <c r="K715" s="49" t="s">
        <v>5</v>
      </c>
      <c r="L715" s="57" t="str">
        <f ca="1">MID(HEX2BIN(MID($C698,1,1),4),1,1)</f>
        <v>0</v>
      </c>
      <c r="M715" s="57" t="str">
        <f ca="1">MID(HEX2BIN(MID($C698,1,1),4),2,1)</f>
        <v>0</v>
      </c>
      <c r="N715" s="57" t="str">
        <f ca="1">MID(HEX2BIN(MID($C698,1,1),4),3,1)</f>
        <v>1</v>
      </c>
      <c r="O715" s="57" t="str">
        <f ca="1">MID(HEX2BIN(MID($C698,1,1),4),4,1)</f>
        <v>1</v>
      </c>
      <c r="P715" s="58" t="str">
        <f ca="1">MID(HEX2BIN(MID($C698,2,1),4),1,1)</f>
        <v>1</v>
      </c>
      <c r="Q715" s="58" t="str">
        <f ca="1">MID(HEX2BIN(MID($C698,2,1),4),2,1)</f>
        <v>0</v>
      </c>
      <c r="R715" s="58" t="str">
        <f ca="1">MID(HEX2BIN(MID($C698,2,1),4),3,1)</f>
        <v>0</v>
      </c>
      <c r="S715" s="58" t="str">
        <f ca="1">MID(HEX2BIN(MID($C698,2,1),4),4,1)</f>
        <v>1</v>
      </c>
      <c r="T715" s="59" t="str">
        <f ca="1">MID(HEX2BIN(MID($C698,3,1),4),1,1)</f>
        <v>1</v>
      </c>
      <c r="U715" s="59" t="str">
        <f ca="1">MID(HEX2BIN(MID($C698,3,1),4),2,1)</f>
        <v>0</v>
      </c>
      <c r="V715" s="59" t="str">
        <f ca="1">MID(HEX2BIN(MID($C698,3,1),4),3,1)</f>
        <v>0</v>
      </c>
      <c r="W715" s="59" t="str">
        <f ca="1">MID(HEX2BIN(MID($C698,3,1),4),4,1)</f>
        <v>1</v>
      </c>
      <c r="X715" s="60" t="str">
        <f ca="1">MID(HEX2BIN(MID($C698,4,1),4),1,1)</f>
        <v>1</v>
      </c>
      <c r="Y715" s="60" t="str">
        <f ca="1">MID(HEX2BIN(MID($C698,4,1),4),2,1)</f>
        <v>1</v>
      </c>
      <c r="Z715" s="60" t="str">
        <f ca="1">MID(HEX2BIN(MID($C698,4,1),4),3,1)</f>
        <v>1</v>
      </c>
      <c r="AA715" s="60" t="str">
        <f ca="1">MID(HEX2BIN(MID($C698,4,1),4),4,1)</f>
        <v>0</v>
      </c>
      <c r="AB715" s="57" t="str">
        <f ca="1">MID(HEX2BIN(MID($C698,5,1),4),1,1)</f>
        <v>1</v>
      </c>
      <c r="AC715" s="57" t="str">
        <f ca="1">MID(HEX2BIN(MID($C698,5,1),4),2,1)</f>
        <v>0</v>
      </c>
      <c r="AD715" s="57" t="str">
        <f ca="1">MID(HEX2BIN(MID($C698,5,1),4),3,1)</f>
        <v>1</v>
      </c>
      <c r="AE715" s="57" t="str">
        <f ca="1">MID(HEX2BIN(MID($C698,5,1),4),4,1)</f>
        <v>0</v>
      </c>
      <c r="AF715" s="58" t="str">
        <f ca="1">MID(HEX2BIN(MID($C698,6,1),4),1,1)</f>
        <v>1</v>
      </c>
      <c r="AG715" s="58" t="str">
        <f ca="1">MID(HEX2BIN(MID($C698,6,1),4),2,1)</f>
        <v>1</v>
      </c>
      <c r="AH715" s="58" t="str">
        <f ca="1">MID(HEX2BIN(MID($C698,6,1),4),3,1)</f>
        <v>0</v>
      </c>
      <c r="AI715" s="58" t="str">
        <f ca="1">MID(HEX2BIN(MID($C698,6,1),4),4,1)</f>
        <v>0</v>
      </c>
      <c r="AJ715" s="59" t="str">
        <f ca="1">MID(HEX2BIN(MID($C698,7,1),4),1,1)</f>
        <v>1</v>
      </c>
      <c r="AK715" s="59" t="str">
        <f ca="1">MID(HEX2BIN(MID($C698,7,1),4),2,1)</f>
        <v>1</v>
      </c>
      <c r="AL715" s="59" t="str">
        <f ca="1">MID(HEX2BIN(MID($C698,7,1),4),3,1)</f>
        <v>1</v>
      </c>
      <c r="AM715" s="59" t="str">
        <f ca="1">MID(HEX2BIN(MID($C698,7,1),4),4,1)</f>
        <v>0</v>
      </c>
      <c r="AN715" s="60" t="str">
        <f ca="1">MID(HEX2BIN(MID($C698,8,1),4),1,1)</f>
        <v>0</v>
      </c>
      <c r="AO715" s="60" t="str">
        <f ca="1">MID(HEX2BIN(MID($C698,8,1),4),2,1)</f>
        <v>1</v>
      </c>
      <c r="AP715" s="60" t="str">
        <f ca="1">MID(HEX2BIN(MID($C698,8,1),4),3,1)</f>
        <v>1</v>
      </c>
      <c r="AQ715" s="60" t="str">
        <f ca="1">MID(HEX2BIN(MID($C698,8,1),4),4,1)</f>
        <v>1</v>
      </c>
      <c r="AR715" s="49" t="str">
        <f t="shared" ca="1" si="952"/>
        <v>00111001</v>
      </c>
      <c r="AS715" s="49" t="str">
        <f t="shared" ca="1" si="953"/>
        <v>10011110</v>
      </c>
      <c r="AT715" s="48" t="str">
        <f t="shared" ca="1" si="954"/>
        <v>10101100</v>
      </c>
      <c r="AU715" s="48" t="str">
        <f t="shared" ca="1" si="955"/>
        <v>11100111</v>
      </c>
      <c r="AV715" s="48">
        <f t="shared" ca="1" si="956"/>
        <v>57</v>
      </c>
      <c r="AW715" s="48">
        <f t="shared" ca="1" si="956"/>
        <v>158</v>
      </c>
      <c r="AX715" s="48">
        <f t="shared" ca="1" si="956"/>
        <v>172</v>
      </c>
      <c r="AY715" s="48">
        <f t="shared" ca="1" si="956"/>
        <v>231</v>
      </c>
      <c r="AZ715" s="50">
        <f t="shared" ca="1" si="957"/>
        <v>966700263</v>
      </c>
    </row>
    <row r="716" spans="1:52" ht="15" thickBot="1" x14ac:dyDescent="0.4"/>
    <row r="717" spans="1:52" x14ac:dyDescent="0.35">
      <c r="A717" t="str">
        <f t="shared" ref="A717:H717" ca="1" si="958">A715</f>
        <v>0C5A40F8</v>
      </c>
      <c r="B717" t="str">
        <f t="shared" ca="1" si="958"/>
        <v>02C144E5</v>
      </c>
      <c r="C717" t="str">
        <f t="shared" ca="1" si="958"/>
        <v>8906E4F7</v>
      </c>
      <c r="D717" t="str">
        <f t="shared" ca="1" si="958"/>
        <v>399EACE7</v>
      </c>
      <c r="E717" s="29" t="str">
        <f t="shared" ca="1" si="958"/>
        <v>A461E1B8</v>
      </c>
      <c r="F717" s="29" t="str">
        <f t="shared" ca="1" si="958"/>
        <v>344E5050</v>
      </c>
      <c r="G717" t="str">
        <f t="shared" ca="1" si="958"/>
        <v>AC7FBFD1</v>
      </c>
      <c r="H717" t="str">
        <f t="shared" ca="1" si="958"/>
        <v>7235A0AA</v>
      </c>
      <c r="I717" s="31"/>
      <c r="J717" s="51" t="s">
        <v>214</v>
      </c>
      <c r="K717" s="52"/>
      <c r="L717" s="34" t="str">
        <f ca="1">MID(HEX2BIN(MID($A717,1,1),4),1,1)</f>
        <v>0</v>
      </c>
      <c r="M717" s="34" t="str">
        <f ca="1">MID(HEX2BIN(MID($A717,1,1),4),2,1)</f>
        <v>0</v>
      </c>
      <c r="N717" s="34" t="str">
        <f ca="1">MID(HEX2BIN(MID($A717,1,1),4),3,1)</f>
        <v>0</v>
      </c>
      <c r="O717" s="34" t="str">
        <f ca="1">MID(HEX2BIN(MID($A717,1,1),4),4,1)</f>
        <v>0</v>
      </c>
      <c r="P717" s="35" t="str">
        <f ca="1">MID(HEX2BIN(MID($A717,2,1),4),1,1)</f>
        <v>1</v>
      </c>
      <c r="Q717" s="35" t="str">
        <f ca="1">MID(HEX2BIN(MID($A717,2,1),4),2,1)</f>
        <v>1</v>
      </c>
      <c r="R717" s="35" t="str">
        <f ca="1">MID(HEX2BIN(MID($A717,2,1),4),3,1)</f>
        <v>0</v>
      </c>
      <c r="S717" s="35" t="str">
        <f ca="1">MID(HEX2BIN(MID($A717,2,1),4),4,1)</f>
        <v>0</v>
      </c>
      <c r="T717" s="36" t="str">
        <f ca="1">MID(HEX2BIN(MID($A717,3,1),4),1,1)</f>
        <v>0</v>
      </c>
      <c r="U717" s="36" t="str">
        <f ca="1">MID(HEX2BIN(MID($A717,3,1),4),2,1)</f>
        <v>1</v>
      </c>
      <c r="V717" s="36" t="str">
        <f ca="1">MID(HEX2BIN(MID($A717,3,1),4),3,1)</f>
        <v>0</v>
      </c>
      <c r="W717" s="36" t="str">
        <f ca="1">MID(HEX2BIN(MID($A717,3,1),4),4,1)</f>
        <v>1</v>
      </c>
      <c r="X717" s="37" t="str">
        <f ca="1">MID(HEX2BIN(MID($A717,4,1),4),1,1)</f>
        <v>1</v>
      </c>
      <c r="Y717" s="37" t="str">
        <f ca="1">MID(HEX2BIN(MID($A717,4,1),4),2,1)</f>
        <v>0</v>
      </c>
      <c r="Z717" s="37" t="str">
        <f ca="1">MID(HEX2BIN(MID($A717,4,1),4),3,1)</f>
        <v>1</v>
      </c>
      <c r="AA717" s="37" t="str">
        <f ca="1">MID(HEX2BIN(MID($A717,4,1),4),4,1)</f>
        <v>0</v>
      </c>
      <c r="AB717" s="34" t="str">
        <f ca="1">MID(HEX2BIN(MID($A717,5,1),4),1,1)</f>
        <v>0</v>
      </c>
      <c r="AC717" s="34" t="str">
        <f ca="1">MID(HEX2BIN(MID($A717,5,1),4),2,1)</f>
        <v>1</v>
      </c>
      <c r="AD717" s="34" t="str">
        <f ca="1">MID(HEX2BIN(MID($A717,5,1),4),3,1)</f>
        <v>0</v>
      </c>
      <c r="AE717" s="34" t="str">
        <f ca="1">MID(HEX2BIN(MID($A717,5,1),4),4,1)</f>
        <v>0</v>
      </c>
      <c r="AF717" s="35" t="str">
        <f ca="1">MID(HEX2BIN(MID($A717,6,1),4),1,1)</f>
        <v>0</v>
      </c>
      <c r="AG717" s="35" t="str">
        <f ca="1">MID(HEX2BIN(MID($A717,6,1),4),2,1)</f>
        <v>0</v>
      </c>
      <c r="AH717" s="35" t="str">
        <f ca="1">MID(HEX2BIN(MID($A717,6,1),4),3,1)</f>
        <v>0</v>
      </c>
      <c r="AI717" s="35" t="str">
        <f ca="1">MID(HEX2BIN(MID($A717,6,1),4),4,1)</f>
        <v>0</v>
      </c>
      <c r="AJ717" s="36" t="str">
        <f ca="1">MID(HEX2BIN(MID($A717,7,1),4),1,1)</f>
        <v>1</v>
      </c>
      <c r="AK717" s="36" t="str">
        <f ca="1">MID(HEX2BIN(MID($A717,7,1),4),2,1)</f>
        <v>1</v>
      </c>
      <c r="AL717" s="36" t="str">
        <f ca="1">MID(HEX2BIN(MID($A717,7,1),4),3,1)</f>
        <v>1</v>
      </c>
      <c r="AM717" s="36" t="str">
        <f ca="1">MID(HEX2BIN(MID($A717,7,1),4),4,1)</f>
        <v>1</v>
      </c>
      <c r="AN717" s="37" t="str">
        <f ca="1">MID(HEX2BIN(MID($A717,8,1),4),1,1)</f>
        <v>1</v>
      </c>
      <c r="AO717" s="37" t="str">
        <f ca="1">MID(HEX2BIN(MID($A717,8,1),4),2,1)</f>
        <v>0</v>
      </c>
      <c r="AP717" s="37" t="str">
        <f ca="1">MID(HEX2BIN(MID($A717,8,1),4),3,1)</f>
        <v>0</v>
      </c>
      <c r="AQ717" s="37" t="str">
        <f ca="1">MID(HEX2BIN(MID($A717,8,1),4),4,1)</f>
        <v>0</v>
      </c>
      <c r="AR717" s="33" t="str">
        <f t="shared" ref="AR717:AR720" ca="1" si="959">_xlfn.CONCAT(L717,M717,N717,O717,P717,Q717,R717,S717)</f>
        <v>00001100</v>
      </c>
      <c r="AS717" s="33" t="str">
        <f t="shared" ref="AS717:AS720" ca="1" si="960">_xlfn.CONCAT(T717,U717,V717,W717,X717,Y717,Z717,AA717)</f>
        <v>01011010</v>
      </c>
      <c r="AT717" s="32" t="str">
        <f t="shared" ref="AT717:AT720" ca="1" si="961">_xlfn.CONCAT(AB717,AC717,AD717,AE717,AF717,AG717,AH717,AI717)</f>
        <v>01000000</v>
      </c>
      <c r="AU717" s="32" t="str">
        <f t="shared" ref="AU717:AU720" ca="1" si="962">_xlfn.CONCAT(AJ717,AK717,AL717,AM717,AN717,AO717,AP717,AQ717)</f>
        <v>11111000</v>
      </c>
      <c r="AV717" s="32">
        <f t="shared" ref="AV717:AY720" ca="1" si="963">BIN2DEC(AR717)</f>
        <v>12</v>
      </c>
      <c r="AW717" s="32">
        <f t="shared" ca="1" si="963"/>
        <v>90</v>
      </c>
      <c r="AX717" s="32">
        <f t="shared" ca="1" si="963"/>
        <v>64</v>
      </c>
      <c r="AY717" s="32">
        <f t="shared" ca="1" si="963"/>
        <v>248</v>
      </c>
      <c r="AZ717" s="38">
        <f t="shared" ref="AZ717:AZ720" ca="1" si="964">(AV717*2^24)+(AW717*2^16)+(AX717*2^8)+AY717</f>
        <v>207241464</v>
      </c>
    </row>
    <row r="718" spans="1:52" ht="15.5" x14ac:dyDescent="0.35">
      <c r="A718" s="55" t="s">
        <v>265</v>
      </c>
      <c r="I718" s="39"/>
      <c r="J718" s="40" t="s">
        <v>215</v>
      </c>
      <c r="K718" s="53">
        <v>2</v>
      </c>
      <c r="L718" s="42" t="str" cm="1">
        <f t="array" aca="1" ref="L718" ca="1">INDIRECT(ADDRESS((ROW(718:718)-1),IF(MOD(COLUMN(L:L)-11-$K718,32)=0,32,MOD(COLUMN(L:L)-11-$K718,32))+11))</f>
        <v>0</v>
      </c>
      <c r="M718" s="42" t="str" cm="1">
        <f t="array" aca="1" ref="M718" ca="1">INDIRECT(ADDRESS((ROW(718:718)-1),IF(MOD(COLUMN(M:M)-11-$K718,32)=0,32,MOD(COLUMN(M:M)-11-$K718,32))+11))</f>
        <v>0</v>
      </c>
      <c r="N718" s="42" t="str" cm="1">
        <f t="array" aca="1" ref="N718" ca="1">INDIRECT(ADDRESS((ROW(718:718)-1),IF(MOD(COLUMN(N:N)-11-$K718,32)=0,32,MOD(COLUMN(N:N)-11-$K718,32))+11))</f>
        <v>0</v>
      </c>
      <c r="O718" s="42" t="str" cm="1">
        <f t="array" aca="1" ref="O718" ca="1">INDIRECT(ADDRESS((ROW(718:718)-1),IF(MOD(COLUMN(O:O)-11-$K718,32)=0,32,MOD(COLUMN(O:O)-11-$K718,32))+11))</f>
        <v>0</v>
      </c>
      <c r="P718" s="43" t="str" cm="1">
        <f t="array" aca="1" ref="P718" ca="1">INDIRECT(ADDRESS((ROW(718:718)-1),IF(MOD(COLUMN(P:P)-11-$K718,32)=0,32,MOD(COLUMN(P:P)-11-$K718,32))+11))</f>
        <v>0</v>
      </c>
      <c r="Q718" s="43" t="str" cm="1">
        <f t="array" aca="1" ref="Q718" ca="1">INDIRECT(ADDRESS((ROW(718:718)-1),IF(MOD(COLUMN(Q:Q)-11-$K718,32)=0,32,MOD(COLUMN(Q:Q)-11-$K718,32))+11))</f>
        <v>0</v>
      </c>
      <c r="R718" s="43" t="str" cm="1">
        <f t="array" aca="1" ref="R718" ca="1">INDIRECT(ADDRESS((ROW(718:718)-1),IF(MOD(COLUMN(R:R)-11-$K718,32)=0,32,MOD(COLUMN(R:R)-11-$K718,32))+11))</f>
        <v>1</v>
      </c>
      <c r="S718" s="43" t="str" cm="1">
        <f t="array" aca="1" ref="S718" ca="1">INDIRECT(ADDRESS((ROW(718:718)-1),IF(MOD(COLUMN(S:S)-11-$K718,32)=0,32,MOD(COLUMN(S:S)-11-$K718,32))+11))</f>
        <v>1</v>
      </c>
      <c r="T718" s="44" t="str" cm="1">
        <f t="array" aca="1" ref="T718" ca="1">INDIRECT(ADDRESS((ROW(718:718)-1),IF(MOD(COLUMN(T:T)-11-$K718,32)=0,32,MOD(COLUMN(T:T)-11-$K718,32))+11))</f>
        <v>0</v>
      </c>
      <c r="U718" s="44" t="str" cm="1">
        <f t="array" aca="1" ref="U718" ca="1">INDIRECT(ADDRESS((ROW(718:718)-1),IF(MOD(COLUMN(U:U)-11-$K718,32)=0,32,MOD(COLUMN(U:U)-11-$K718,32))+11))</f>
        <v>0</v>
      </c>
      <c r="V718" s="44" t="str" cm="1">
        <f t="array" aca="1" ref="V718" ca="1">INDIRECT(ADDRESS((ROW(718:718)-1),IF(MOD(COLUMN(V:V)-11-$K718,32)=0,32,MOD(COLUMN(V:V)-11-$K718,32))+11))</f>
        <v>0</v>
      </c>
      <c r="W718" s="44" t="str" cm="1">
        <f t="array" aca="1" ref="W718" ca="1">INDIRECT(ADDRESS((ROW(718:718)-1),IF(MOD(COLUMN(W:W)-11-$K718,32)=0,32,MOD(COLUMN(W:W)-11-$K718,32))+11))</f>
        <v>1</v>
      </c>
      <c r="X718" s="45" t="str" cm="1">
        <f t="array" aca="1" ref="X718" ca="1">INDIRECT(ADDRESS((ROW(718:718)-1),IF(MOD(COLUMN(X:X)-11-$K718,32)=0,32,MOD(COLUMN(X:X)-11-$K718,32))+11))</f>
        <v>0</v>
      </c>
      <c r="Y718" s="45" t="str" cm="1">
        <f t="array" aca="1" ref="Y718" ca="1">INDIRECT(ADDRESS((ROW(718:718)-1),IF(MOD(COLUMN(Y:Y)-11-$K718,32)=0,32,MOD(COLUMN(Y:Y)-11-$K718,32))+11))</f>
        <v>1</v>
      </c>
      <c r="Z718" s="45" t="str" cm="1">
        <f t="array" aca="1" ref="Z718" ca="1">INDIRECT(ADDRESS((ROW(718:718)-1),IF(MOD(COLUMN(Z:Z)-11-$K718,32)=0,32,MOD(COLUMN(Z:Z)-11-$K718,32))+11))</f>
        <v>1</v>
      </c>
      <c r="AA718" s="45" t="str" cm="1">
        <f t="array" aca="1" ref="AA718" ca="1">INDIRECT(ADDRESS((ROW(718:718)-1),IF(MOD(COLUMN(AA:AA)-11-$K718,32)=0,32,MOD(COLUMN(AA:AA)-11-$K718,32))+11))</f>
        <v>0</v>
      </c>
      <c r="AB718" s="42" t="str" cm="1">
        <f t="array" aca="1" ref="AB718" ca="1">INDIRECT(ADDRESS((ROW(718:718)-1),IF(MOD(COLUMN(AB:AB)-11-$K718,32)=0,32,MOD(COLUMN(AB:AB)-11-$K718,32))+11))</f>
        <v>1</v>
      </c>
      <c r="AC718" s="42" t="str" cm="1">
        <f t="array" aca="1" ref="AC718" ca="1">INDIRECT(ADDRESS((ROW(718:718)-1),IF(MOD(COLUMN(AC:AC)-11-$K718,32)=0,32,MOD(COLUMN(AC:AC)-11-$K718,32))+11))</f>
        <v>0</v>
      </c>
      <c r="AD718" s="42" t="str" cm="1">
        <f t="array" aca="1" ref="AD718" ca="1">INDIRECT(ADDRESS((ROW(718:718)-1),IF(MOD(COLUMN(AD:AD)-11-$K718,32)=0,32,MOD(COLUMN(AD:AD)-11-$K718,32))+11))</f>
        <v>0</v>
      </c>
      <c r="AE718" s="42" t="str" cm="1">
        <f t="array" aca="1" ref="AE718" ca="1">INDIRECT(ADDRESS((ROW(718:718)-1),IF(MOD(COLUMN(AE:AE)-11-$K718,32)=0,32,MOD(COLUMN(AE:AE)-11-$K718,32))+11))</f>
        <v>1</v>
      </c>
      <c r="AF718" s="43" t="str" cm="1">
        <f t="array" aca="1" ref="AF718" ca="1">INDIRECT(ADDRESS((ROW(718:718)-1),IF(MOD(COLUMN(AF:AF)-11-$K718,32)=0,32,MOD(COLUMN(AF:AF)-11-$K718,32))+11))</f>
        <v>0</v>
      </c>
      <c r="AG718" s="43" t="str" cm="1">
        <f t="array" aca="1" ref="AG718" ca="1">INDIRECT(ADDRESS((ROW(718:718)-1),IF(MOD(COLUMN(AG:AG)-11-$K718,32)=0,32,MOD(COLUMN(AG:AG)-11-$K718,32))+11))</f>
        <v>0</v>
      </c>
      <c r="AH718" s="43" t="str" cm="1">
        <f t="array" aca="1" ref="AH718" ca="1">INDIRECT(ADDRESS((ROW(718:718)-1),IF(MOD(COLUMN(AH:AH)-11-$K718,32)=0,32,MOD(COLUMN(AH:AH)-11-$K718,32))+11))</f>
        <v>0</v>
      </c>
      <c r="AI718" s="43" t="str" cm="1">
        <f t="array" aca="1" ref="AI718" ca="1">INDIRECT(ADDRESS((ROW(718:718)-1),IF(MOD(COLUMN(AI:AI)-11-$K718,32)=0,32,MOD(COLUMN(AI:AI)-11-$K718,32))+11))</f>
        <v>0</v>
      </c>
      <c r="AJ718" s="44" t="str" cm="1">
        <f t="array" aca="1" ref="AJ718" ca="1">INDIRECT(ADDRESS((ROW(718:718)-1),IF(MOD(COLUMN(AJ:AJ)-11-$K718,32)=0,32,MOD(COLUMN(AJ:AJ)-11-$K718,32))+11))</f>
        <v>0</v>
      </c>
      <c r="AK718" s="44" t="str" cm="1">
        <f t="array" aca="1" ref="AK718" ca="1">INDIRECT(ADDRESS((ROW(718:718)-1),IF(MOD(COLUMN(AK:AK)-11-$K718,32)=0,32,MOD(COLUMN(AK:AK)-11-$K718,32))+11))</f>
        <v>0</v>
      </c>
      <c r="AL718" s="44" t="str" cm="1">
        <f t="array" aca="1" ref="AL718" ca="1">INDIRECT(ADDRESS((ROW(718:718)-1),IF(MOD(COLUMN(AL:AL)-11-$K718,32)=0,32,MOD(COLUMN(AL:AL)-11-$K718,32))+11))</f>
        <v>1</v>
      </c>
      <c r="AM718" s="44" t="str" cm="1">
        <f t="array" aca="1" ref="AM718" ca="1">INDIRECT(ADDRESS((ROW(718:718)-1),IF(MOD(COLUMN(AM:AM)-11-$K718,32)=0,32,MOD(COLUMN(AM:AM)-11-$K718,32))+11))</f>
        <v>1</v>
      </c>
      <c r="AN718" s="45" t="str" cm="1">
        <f t="array" aca="1" ref="AN718" ca="1">INDIRECT(ADDRESS((ROW(718:718)-1),IF(MOD(COLUMN(AN:AN)-11-$K718,32)=0,32,MOD(COLUMN(AN:AN)-11-$K718,32))+11))</f>
        <v>1</v>
      </c>
      <c r="AO718" s="45" t="str" cm="1">
        <f t="array" aca="1" ref="AO718" ca="1">INDIRECT(ADDRESS((ROW(718:718)-1),IF(MOD(COLUMN(AO:AO)-11-$K718,32)=0,32,MOD(COLUMN(AO:AO)-11-$K718,32))+11))</f>
        <v>1</v>
      </c>
      <c r="AP718" s="45" t="str" cm="1">
        <f t="array" aca="1" ref="AP718" ca="1">INDIRECT(ADDRESS((ROW(718:718)-1),IF(MOD(COLUMN(AP:AP)-11-$K718,32)=0,32,MOD(COLUMN(AP:AP)-11-$K718,32))+11))</f>
        <v>1</v>
      </c>
      <c r="AQ718" s="45" t="str" cm="1">
        <f t="array" aca="1" ref="AQ718" ca="1">INDIRECT(ADDRESS((ROW(718:718)-1),IF(MOD(COLUMN(AQ:AQ)-11-$K718,32)=0,32,MOD(COLUMN(AQ:AQ)-11-$K718,32))+11))</f>
        <v>0</v>
      </c>
      <c r="AR718" s="41" t="str">
        <f t="shared" ca="1" si="959"/>
        <v>00000011</v>
      </c>
      <c r="AS718" s="41" t="str">
        <f t="shared" ca="1" si="960"/>
        <v>00010110</v>
      </c>
      <c r="AT718" s="40" t="str">
        <f t="shared" ca="1" si="961"/>
        <v>10010000</v>
      </c>
      <c r="AU718" s="40" t="str">
        <f t="shared" ca="1" si="962"/>
        <v>00111110</v>
      </c>
      <c r="AV718" s="40">
        <f t="shared" ca="1" si="963"/>
        <v>3</v>
      </c>
      <c r="AW718" s="40">
        <f t="shared" ca="1" si="963"/>
        <v>22</v>
      </c>
      <c r="AX718" s="40">
        <f t="shared" ca="1" si="963"/>
        <v>144</v>
      </c>
      <c r="AY718" s="40">
        <f t="shared" ca="1" si="963"/>
        <v>62</v>
      </c>
      <c r="AZ718" s="46">
        <f t="shared" ca="1" si="964"/>
        <v>51810366</v>
      </c>
    </row>
    <row r="719" spans="1:52" ht="15" thickBot="1" x14ac:dyDescent="0.4">
      <c r="A719" t="s">
        <v>224</v>
      </c>
      <c r="I719" s="39"/>
      <c r="J719" s="40" t="s">
        <v>215</v>
      </c>
      <c r="K719" s="53">
        <v>13</v>
      </c>
      <c r="L719" s="42" t="str" cm="1">
        <f t="array" aca="1" ref="L719" ca="1">INDIRECT(ADDRESS((ROW(719:719)-2),IF(MOD(COLUMN(L:L)-11-$K719,32)=0,32,MOD(COLUMN(L:L)-11-$K719,32))+11))</f>
        <v>0</v>
      </c>
      <c r="M719" s="42" t="str" cm="1">
        <f t="array" aca="1" ref="M719" ca="1">INDIRECT(ADDRESS((ROW(719:719)-2),IF(MOD(COLUMN(M:M)-11-$K719,32)=0,32,MOD(COLUMN(M:M)-11-$K719,32))+11))</f>
        <v>0</v>
      </c>
      <c r="N719" s="42" t="str" cm="1">
        <f t="array" aca="1" ref="N719" ca="1">INDIRECT(ADDRESS((ROW(719:719)-2),IF(MOD(COLUMN(N:N)-11-$K719,32)=0,32,MOD(COLUMN(N:N)-11-$K719,32))+11))</f>
        <v>0</v>
      </c>
      <c r="O719" s="42" t="str" cm="1">
        <f t="array" aca="1" ref="O719" ca="1">INDIRECT(ADDRESS((ROW(719:719)-2),IF(MOD(COLUMN(O:O)-11-$K719,32)=0,32,MOD(COLUMN(O:O)-11-$K719,32))+11))</f>
        <v>0</v>
      </c>
      <c r="P719" s="43" t="str" cm="1">
        <f t="array" aca="1" ref="P719" ca="1">INDIRECT(ADDRESS((ROW(719:719)-2),IF(MOD(COLUMN(P:P)-11-$K719,32)=0,32,MOD(COLUMN(P:P)-11-$K719,32))+11))</f>
        <v>0</v>
      </c>
      <c r="Q719" s="43" t="str" cm="1">
        <f t="array" aca="1" ref="Q719" ca="1">INDIRECT(ADDRESS((ROW(719:719)-2),IF(MOD(COLUMN(Q:Q)-11-$K719,32)=0,32,MOD(COLUMN(Q:Q)-11-$K719,32))+11))</f>
        <v>1</v>
      </c>
      <c r="R719" s="43" t="str" cm="1">
        <f t="array" aca="1" ref="R719" ca="1">INDIRECT(ADDRESS((ROW(719:719)-2),IF(MOD(COLUMN(R:R)-11-$K719,32)=0,32,MOD(COLUMN(R:R)-11-$K719,32))+11))</f>
        <v>1</v>
      </c>
      <c r="S719" s="43" t="str" cm="1">
        <f t="array" aca="1" ref="S719" ca="1">INDIRECT(ADDRESS((ROW(719:719)-2),IF(MOD(COLUMN(S:S)-11-$K719,32)=0,32,MOD(COLUMN(S:S)-11-$K719,32))+11))</f>
        <v>1</v>
      </c>
      <c r="T719" s="44" t="str" cm="1">
        <f t="array" aca="1" ref="T719" ca="1">INDIRECT(ADDRESS((ROW(719:719)-2),IF(MOD(COLUMN(T:T)-11-$K719,32)=0,32,MOD(COLUMN(T:T)-11-$K719,32))+11))</f>
        <v>1</v>
      </c>
      <c r="U719" s="44" t="str" cm="1">
        <f t="array" aca="1" ref="U719" ca="1">INDIRECT(ADDRESS((ROW(719:719)-2),IF(MOD(COLUMN(U:U)-11-$K719,32)=0,32,MOD(COLUMN(U:U)-11-$K719,32))+11))</f>
        <v>1</v>
      </c>
      <c r="V719" s="44" t="str" cm="1">
        <f t="array" aca="1" ref="V719" ca="1">INDIRECT(ADDRESS((ROW(719:719)-2),IF(MOD(COLUMN(V:V)-11-$K719,32)=0,32,MOD(COLUMN(V:V)-11-$K719,32))+11))</f>
        <v>0</v>
      </c>
      <c r="W719" s="44" t="str" cm="1">
        <f t="array" aca="1" ref="W719" ca="1">INDIRECT(ADDRESS((ROW(719:719)-2),IF(MOD(COLUMN(W:W)-11-$K719,32)=0,32,MOD(COLUMN(W:W)-11-$K719,32))+11))</f>
        <v>0</v>
      </c>
      <c r="X719" s="45" t="str" cm="1">
        <f t="array" aca="1" ref="X719" ca="1">INDIRECT(ADDRESS((ROW(719:719)-2),IF(MOD(COLUMN(X:X)-11-$K719,32)=0,32,MOD(COLUMN(X:X)-11-$K719,32))+11))</f>
        <v>0</v>
      </c>
      <c r="Y719" s="45" t="str" cm="1">
        <f t="array" aca="1" ref="Y719" ca="1">INDIRECT(ADDRESS((ROW(719:719)-2),IF(MOD(COLUMN(Y:Y)-11-$K719,32)=0,32,MOD(COLUMN(Y:Y)-11-$K719,32))+11))</f>
        <v>0</v>
      </c>
      <c r="Z719" s="45" t="str" cm="1">
        <f t="array" aca="1" ref="Z719" ca="1">INDIRECT(ADDRESS((ROW(719:719)-2),IF(MOD(COLUMN(Z:Z)-11-$K719,32)=0,32,MOD(COLUMN(Z:Z)-11-$K719,32))+11))</f>
        <v>0</v>
      </c>
      <c r="AA719" s="45" t="str" cm="1">
        <f t="array" aca="1" ref="AA719" ca="1">INDIRECT(ADDRESS((ROW(719:719)-2),IF(MOD(COLUMN(AA:AA)-11-$K719,32)=0,32,MOD(COLUMN(AA:AA)-11-$K719,32))+11))</f>
        <v>0</v>
      </c>
      <c r="AB719" s="42" t="str" cm="1">
        <f t="array" aca="1" ref="AB719" ca="1">INDIRECT(ADDRESS((ROW(719:719)-2),IF(MOD(COLUMN(AB:AB)-11-$K719,32)=0,32,MOD(COLUMN(AB:AB)-11-$K719,32))+11))</f>
        <v>0</v>
      </c>
      <c r="AC719" s="42" t="str" cm="1">
        <f t="array" aca="1" ref="AC719" ca="1">INDIRECT(ADDRESS((ROW(719:719)-2),IF(MOD(COLUMN(AC:AC)-11-$K719,32)=0,32,MOD(COLUMN(AC:AC)-11-$K719,32))+11))</f>
        <v>1</v>
      </c>
      <c r="AD719" s="42" t="str" cm="1">
        <f t="array" aca="1" ref="AD719" ca="1">INDIRECT(ADDRESS((ROW(719:719)-2),IF(MOD(COLUMN(AD:AD)-11-$K719,32)=0,32,MOD(COLUMN(AD:AD)-11-$K719,32))+11))</f>
        <v>1</v>
      </c>
      <c r="AE719" s="42" t="str" cm="1">
        <f t="array" aca="1" ref="AE719" ca="1">INDIRECT(ADDRESS((ROW(719:719)-2),IF(MOD(COLUMN(AE:AE)-11-$K719,32)=0,32,MOD(COLUMN(AE:AE)-11-$K719,32))+11))</f>
        <v>0</v>
      </c>
      <c r="AF719" s="43" t="str" cm="1">
        <f t="array" aca="1" ref="AF719" ca="1">INDIRECT(ADDRESS((ROW(719:719)-2),IF(MOD(COLUMN(AF:AF)-11-$K719,32)=0,32,MOD(COLUMN(AF:AF)-11-$K719,32))+11))</f>
        <v>0</v>
      </c>
      <c r="AG719" s="43" t="str" cm="1">
        <f t="array" aca="1" ref="AG719" ca="1">INDIRECT(ADDRESS((ROW(719:719)-2),IF(MOD(COLUMN(AG:AG)-11-$K719,32)=0,32,MOD(COLUMN(AG:AG)-11-$K719,32))+11))</f>
        <v>0</v>
      </c>
      <c r="AH719" s="43" t="str" cm="1">
        <f t="array" aca="1" ref="AH719" ca="1">INDIRECT(ADDRESS((ROW(719:719)-2),IF(MOD(COLUMN(AH:AH)-11-$K719,32)=0,32,MOD(COLUMN(AH:AH)-11-$K719,32))+11))</f>
        <v>1</v>
      </c>
      <c r="AI719" s="43" t="str" cm="1">
        <f t="array" aca="1" ref="AI719" ca="1">INDIRECT(ADDRESS((ROW(719:719)-2),IF(MOD(COLUMN(AI:AI)-11-$K719,32)=0,32,MOD(COLUMN(AI:AI)-11-$K719,32))+11))</f>
        <v>0</v>
      </c>
      <c r="AJ719" s="44" t="str" cm="1">
        <f t="array" aca="1" ref="AJ719" ca="1">INDIRECT(ADDRESS((ROW(719:719)-2),IF(MOD(COLUMN(AJ:AJ)-11-$K719,32)=0,32,MOD(COLUMN(AJ:AJ)-11-$K719,32))+11))</f>
        <v>1</v>
      </c>
      <c r="AK719" s="44" t="str" cm="1">
        <f t="array" aca="1" ref="AK719" ca="1">INDIRECT(ADDRESS((ROW(719:719)-2),IF(MOD(COLUMN(AK:AK)-11-$K719,32)=0,32,MOD(COLUMN(AK:AK)-11-$K719,32))+11))</f>
        <v>1</v>
      </c>
      <c r="AL719" s="44" t="str" cm="1">
        <f t="array" aca="1" ref="AL719" ca="1">INDIRECT(ADDRESS((ROW(719:719)-2),IF(MOD(COLUMN(AL:AL)-11-$K719,32)=0,32,MOD(COLUMN(AL:AL)-11-$K719,32))+11))</f>
        <v>0</v>
      </c>
      <c r="AM719" s="44" t="str" cm="1">
        <f t="array" aca="1" ref="AM719" ca="1">INDIRECT(ADDRESS((ROW(719:719)-2),IF(MOD(COLUMN(AM:AM)-11-$K719,32)=0,32,MOD(COLUMN(AM:AM)-11-$K719,32))+11))</f>
        <v>1</v>
      </c>
      <c r="AN719" s="45" t="str" cm="1">
        <f t="array" aca="1" ref="AN719" ca="1">INDIRECT(ADDRESS((ROW(719:719)-2),IF(MOD(COLUMN(AN:AN)-11-$K719,32)=0,32,MOD(COLUMN(AN:AN)-11-$K719,32))+11))</f>
        <v>0</v>
      </c>
      <c r="AO719" s="45" t="str" cm="1">
        <f t="array" aca="1" ref="AO719" ca="1">INDIRECT(ADDRESS((ROW(719:719)-2),IF(MOD(COLUMN(AO:AO)-11-$K719,32)=0,32,MOD(COLUMN(AO:AO)-11-$K719,32))+11))</f>
        <v>0</v>
      </c>
      <c r="AP719" s="45" t="str" cm="1">
        <f t="array" aca="1" ref="AP719" ca="1">INDIRECT(ADDRESS((ROW(719:719)-2),IF(MOD(COLUMN(AP:AP)-11-$K719,32)=0,32,MOD(COLUMN(AP:AP)-11-$K719,32))+11))</f>
        <v>1</v>
      </c>
      <c r="AQ719" s="45" t="str" cm="1">
        <f t="array" aca="1" ref="AQ719" ca="1">INDIRECT(ADDRESS((ROW(719:719)-2),IF(MOD(COLUMN(AQ:AQ)-11-$K719,32)=0,32,MOD(COLUMN(AQ:AQ)-11-$K719,32))+11))</f>
        <v>0</v>
      </c>
      <c r="AR719" s="41" t="str">
        <f t="shared" ca="1" si="959"/>
        <v>00000111</v>
      </c>
      <c r="AS719" s="41" t="str">
        <f t="shared" ca="1" si="960"/>
        <v>11000000</v>
      </c>
      <c r="AT719" s="40" t="str">
        <f t="shared" ca="1" si="961"/>
        <v>01100010</v>
      </c>
      <c r="AU719" s="40" t="str">
        <f t="shared" ca="1" si="962"/>
        <v>11010010</v>
      </c>
      <c r="AV719" s="40">
        <f t="shared" ca="1" si="963"/>
        <v>7</v>
      </c>
      <c r="AW719" s="40">
        <f t="shared" ca="1" si="963"/>
        <v>192</v>
      </c>
      <c r="AX719" s="40">
        <f t="shared" ca="1" si="963"/>
        <v>98</v>
      </c>
      <c r="AY719" s="40">
        <f t="shared" ca="1" si="963"/>
        <v>210</v>
      </c>
      <c r="AZ719" s="46">
        <f t="shared" ca="1" si="964"/>
        <v>130048722</v>
      </c>
    </row>
    <row r="720" spans="1:52" ht="15" thickBot="1" x14ac:dyDescent="0.4">
      <c r="A720" t="s">
        <v>225</v>
      </c>
      <c r="B720">
        <f ca="1">HEX2DEC(H717)</f>
        <v>1916117162</v>
      </c>
      <c r="C720">
        <f ca="1">I725</f>
        <v>3849705448</v>
      </c>
      <c r="D720">
        <f ca="1">I730</f>
        <v>744382033</v>
      </c>
      <c r="E720" s="30">
        <f>Const!C39</f>
        <v>1986661051</v>
      </c>
      <c r="F720" s="61">
        <f ca="1">Home!F41</f>
        <v>1851378011</v>
      </c>
      <c r="G720" s="54">
        <f ca="1">B720+C720+D720+E720+F720</f>
        <v>10348243705</v>
      </c>
      <c r="I720" s="54">
        <f ca="1">_xlfn.BITXOR(_xlfn.BITXOR(AZ718,AZ719),AZ720)</f>
        <v>1842680541</v>
      </c>
      <c r="J720" s="48" t="s">
        <v>215</v>
      </c>
      <c r="K720" s="56">
        <v>22</v>
      </c>
      <c r="L720" s="57" t="str" cm="1">
        <f t="array" aca="1" ref="L720" ca="1">INDIRECT(ADDRESS((ROW(720:720)-3),IF(MOD(COLUMN(L:L)-11-$K720,32)=0,32,MOD(COLUMN(L:L)-11-$K720,32))+11))</f>
        <v>0</v>
      </c>
      <c r="M720" s="57" t="str" cm="1">
        <f t="array" aca="1" ref="M720" ca="1">INDIRECT(ADDRESS((ROW(720:720)-3),IF(MOD(COLUMN(M:M)-11-$K720,32)=0,32,MOD(COLUMN(M:M)-11-$K720,32))+11))</f>
        <v>1</v>
      </c>
      <c r="N720" s="57" t="str" cm="1">
        <f t="array" aca="1" ref="N720" ca="1">INDIRECT(ADDRESS((ROW(720:720)-3),IF(MOD(COLUMN(N:N)-11-$K720,32)=0,32,MOD(COLUMN(N:N)-11-$K720,32))+11))</f>
        <v>1</v>
      </c>
      <c r="O720" s="57" t="str" cm="1">
        <f t="array" aca="1" ref="O720" ca="1">INDIRECT(ADDRESS((ROW(720:720)-3),IF(MOD(COLUMN(O:O)-11-$K720,32)=0,32,MOD(COLUMN(O:O)-11-$K720,32))+11))</f>
        <v>0</v>
      </c>
      <c r="P720" s="58" t="str" cm="1">
        <f t="array" aca="1" ref="P720" ca="1">INDIRECT(ADDRESS((ROW(720:720)-3),IF(MOD(COLUMN(P:P)-11-$K720,32)=0,32,MOD(COLUMN(P:P)-11-$K720,32))+11))</f>
        <v>1</v>
      </c>
      <c r="Q720" s="58" t="str" cm="1">
        <f t="array" aca="1" ref="Q720" ca="1">INDIRECT(ADDRESS((ROW(720:720)-3),IF(MOD(COLUMN(Q:Q)-11-$K720,32)=0,32,MOD(COLUMN(Q:Q)-11-$K720,32))+11))</f>
        <v>0</v>
      </c>
      <c r="R720" s="58" t="str" cm="1">
        <f t="array" aca="1" ref="R720" ca="1">INDIRECT(ADDRESS((ROW(720:720)-3),IF(MOD(COLUMN(R:R)-11-$K720,32)=0,32,MOD(COLUMN(R:R)-11-$K720,32))+11))</f>
        <v>0</v>
      </c>
      <c r="S720" s="58" t="str" cm="1">
        <f t="array" aca="1" ref="S720" ca="1">INDIRECT(ADDRESS((ROW(720:720)-3),IF(MOD(COLUMN(S:S)-11-$K720,32)=0,32,MOD(COLUMN(S:S)-11-$K720,32))+11))</f>
        <v>1</v>
      </c>
      <c r="T720" s="59" t="str" cm="1">
        <f t="array" aca="1" ref="T720" ca="1">INDIRECT(ADDRESS((ROW(720:720)-3),IF(MOD(COLUMN(T:T)-11-$K720,32)=0,32,MOD(COLUMN(T:T)-11-$K720,32))+11))</f>
        <v>0</v>
      </c>
      <c r="U720" s="59" t="str" cm="1">
        <f t="array" aca="1" ref="U720" ca="1">INDIRECT(ADDRESS((ROW(720:720)-3),IF(MOD(COLUMN(U:U)-11-$K720,32)=0,32,MOD(COLUMN(U:U)-11-$K720,32))+11))</f>
        <v>0</v>
      </c>
      <c r="V720" s="59" t="str" cm="1">
        <f t="array" aca="1" ref="V720" ca="1">INDIRECT(ADDRESS((ROW(720:720)-3),IF(MOD(COLUMN(V:V)-11-$K720,32)=0,32,MOD(COLUMN(V:V)-11-$K720,32))+11))</f>
        <v>0</v>
      </c>
      <c r="W720" s="59" t="str" cm="1">
        <f t="array" aca="1" ref="W720" ca="1">INDIRECT(ADDRESS((ROW(720:720)-3),IF(MOD(COLUMN(W:W)-11-$K720,32)=0,32,MOD(COLUMN(W:W)-11-$K720,32))+11))</f>
        <v>0</v>
      </c>
      <c r="X720" s="60" t="str" cm="1">
        <f t="array" aca="1" ref="X720" ca="1">INDIRECT(ADDRESS((ROW(720:720)-3),IF(MOD(COLUMN(X:X)-11-$K720,32)=0,32,MOD(COLUMN(X:X)-11-$K720,32))+11))</f>
        <v>0</v>
      </c>
      <c r="Y720" s="60" t="str" cm="1">
        <f t="array" aca="1" ref="Y720" ca="1">INDIRECT(ADDRESS((ROW(720:720)-3),IF(MOD(COLUMN(Y:Y)-11-$K720,32)=0,32,MOD(COLUMN(Y:Y)-11-$K720,32))+11))</f>
        <v>0</v>
      </c>
      <c r="Z720" s="60" t="str" cm="1">
        <f t="array" aca="1" ref="Z720" ca="1">INDIRECT(ADDRESS((ROW(720:720)-3),IF(MOD(COLUMN(Z:Z)-11-$K720,32)=0,32,MOD(COLUMN(Z:Z)-11-$K720,32))+11))</f>
        <v>1</v>
      </c>
      <c r="AA720" s="60" t="str" cm="1">
        <f t="array" aca="1" ref="AA720" ca="1">INDIRECT(ADDRESS((ROW(720:720)-3),IF(MOD(COLUMN(AA:AA)-11-$K720,32)=0,32,MOD(COLUMN(AA:AA)-11-$K720,32))+11))</f>
        <v>1</v>
      </c>
      <c r="AB720" s="57" t="str" cm="1">
        <f t="array" aca="1" ref="AB720" ca="1">INDIRECT(ADDRESS((ROW(720:720)-3),IF(MOD(COLUMN(AB:AB)-11-$K720,32)=0,32,MOD(COLUMN(AB:AB)-11-$K720,32))+11))</f>
        <v>1</v>
      </c>
      <c r="AC720" s="57" t="str" cm="1">
        <f t="array" aca="1" ref="AC720" ca="1">INDIRECT(ADDRESS((ROW(720:720)-3),IF(MOD(COLUMN(AC:AC)-11-$K720,32)=0,32,MOD(COLUMN(AC:AC)-11-$K720,32))+11))</f>
        <v>1</v>
      </c>
      <c r="AD720" s="57" t="str" cm="1">
        <f t="array" aca="1" ref="AD720" ca="1">INDIRECT(ADDRESS((ROW(720:720)-3),IF(MOD(COLUMN(AD:AD)-11-$K720,32)=0,32,MOD(COLUMN(AD:AD)-11-$K720,32))+11))</f>
        <v>1</v>
      </c>
      <c r="AE720" s="57" t="str" cm="1">
        <f t="array" aca="1" ref="AE720" ca="1">INDIRECT(ADDRESS((ROW(720:720)-3),IF(MOD(COLUMN(AE:AE)-11-$K720,32)=0,32,MOD(COLUMN(AE:AE)-11-$K720,32))+11))</f>
        <v>0</v>
      </c>
      <c r="AF720" s="58" t="str" cm="1">
        <f t="array" aca="1" ref="AF720" ca="1">INDIRECT(ADDRESS((ROW(720:720)-3),IF(MOD(COLUMN(AF:AF)-11-$K720,32)=0,32,MOD(COLUMN(AF:AF)-11-$K720,32))+11))</f>
        <v>0</v>
      </c>
      <c r="AG720" s="58" t="str" cm="1">
        <f t="array" aca="1" ref="AG720" ca="1">INDIRECT(ADDRESS((ROW(720:720)-3),IF(MOD(COLUMN(AG:AG)-11-$K720,32)=0,32,MOD(COLUMN(AG:AG)-11-$K720,32))+11))</f>
        <v>0</v>
      </c>
      <c r="AH720" s="58" t="str" cm="1">
        <f t="array" aca="1" ref="AH720" ca="1">INDIRECT(ADDRESS((ROW(720:720)-3),IF(MOD(COLUMN(AH:AH)-11-$K720,32)=0,32,MOD(COLUMN(AH:AH)-11-$K720,32))+11))</f>
        <v>0</v>
      </c>
      <c r="AI720" s="58" t="str" cm="1">
        <f t="array" aca="1" ref="AI720" ca="1">INDIRECT(ADDRESS((ROW(720:720)-3),IF(MOD(COLUMN(AI:AI)-11-$K720,32)=0,32,MOD(COLUMN(AI:AI)-11-$K720,32))+11))</f>
        <v>0</v>
      </c>
      <c r="AJ720" s="59" t="str" cm="1">
        <f t="array" aca="1" ref="AJ720" ca="1">INDIRECT(ADDRESS((ROW(720:720)-3),IF(MOD(COLUMN(AJ:AJ)-11-$K720,32)=0,32,MOD(COLUMN(AJ:AJ)-11-$K720,32))+11))</f>
        <v>0</v>
      </c>
      <c r="AK720" s="59" t="str" cm="1">
        <f t="array" aca="1" ref="AK720" ca="1">INDIRECT(ADDRESS((ROW(720:720)-3),IF(MOD(COLUMN(AK:AK)-11-$K720,32)=0,32,MOD(COLUMN(AK:AK)-11-$K720,32))+11))</f>
        <v>0</v>
      </c>
      <c r="AL720" s="59" t="str" cm="1">
        <f t="array" aca="1" ref="AL720" ca="1">INDIRECT(ADDRESS((ROW(720:720)-3),IF(MOD(COLUMN(AL:AL)-11-$K720,32)=0,32,MOD(COLUMN(AL:AL)-11-$K720,32))+11))</f>
        <v>1</v>
      </c>
      <c r="AM720" s="59" t="str" cm="1">
        <f t="array" aca="1" ref="AM720" ca="1">INDIRECT(ADDRESS((ROW(720:720)-3),IF(MOD(COLUMN(AM:AM)-11-$K720,32)=0,32,MOD(COLUMN(AM:AM)-11-$K720,32))+11))</f>
        <v>1</v>
      </c>
      <c r="AN720" s="60" t="str" cm="1">
        <f t="array" aca="1" ref="AN720" ca="1">INDIRECT(ADDRESS((ROW(720:720)-3),IF(MOD(COLUMN(AN:AN)-11-$K720,32)=0,32,MOD(COLUMN(AN:AN)-11-$K720,32))+11))</f>
        <v>0</v>
      </c>
      <c r="AO720" s="60" t="str" cm="1">
        <f t="array" aca="1" ref="AO720" ca="1">INDIRECT(ADDRESS((ROW(720:720)-3),IF(MOD(COLUMN(AO:AO)-11-$K720,32)=0,32,MOD(COLUMN(AO:AO)-11-$K720,32))+11))</f>
        <v>0</v>
      </c>
      <c r="AP720" s="60" t="str" cm="1">
        <f t="array" aca="1" ref="AP720" ca="1">INDIRECT(ADDRESS((ROW(720:720)-3),IF(MOD(COLUMN(AP:AP)-11-$K720,32)=0,32,MOD(COLUMN(AP:AP)-11-$K720,32))+11))</f>
        <v>0</v>
      </c>
      <c r="AQ720" s="60" t="str" cm="1">
        <f t="array" aca="1" ref="AQ720" ca="1">INDIRECT(ADDRESS((ROW(720:720)-3),IF(MOD(COLUMN(AQ:AQ)-11-$K720,32)=0,32,MOD(COLUMN(AQ:AQ)-11-$K720,32))+11))</f>
        <v>1</v>
      </c>
      <c r="AR720" s="49" t="str">
        <f t="shared" ca="1" si="959"/>
        <v>01101001</v>
      </c>
      <c r="AS720" s="49" t="str">
        <f t="shared" ca="1" si="960"/>
        <v>00000011</v>
      </c>
      <c r="AT720" s="48" t="str">
        <f t="shared" ca="1" si="961"/>
        <v>11100000</v>
      </c>
      <c r="AU720" s="48" t="str">
        <f t="shared" ca="1" si="962"/>
        <v>00110001</v>
      </c>
      <c r="AV720" s="48">
        <f t="shared" ca="1" si="963"/>
        <v>105</v>
      </c>
      <c r="AW720" s="48">
        <f t="shared" ca="1" si="963"/>
        <v>3</v>
      </c>
      <c r="AX720" s="48">
        <f t="shared" ca="1" si="963"/>
        <v>224</v>
      </c>
      <c r="AY720" s="48">
        <f t="shared" ca="1" si="963"/>
        <v>49</v>
      </c>
      <c r="AZ720" s="50">
        <f t="shared" ca="1" si="964"/>
        <v>1761861681</v>
      </c>
    </row>
    <row r="721" spans="1:52" ht="15" thickBot="1" x14ac:dyDescent="0.4"/>
    <row r="722" spans="1:52" x14ac:dyDescent="0.35">
      <c r="I722" s="31"/>
      <c r="J722" s="51" t="s">
        <v>216</v>
      </c>
      <c r="K722" s="52"/>
      <c r="L722" s="34" t="str">
        <f ca="1">MID(HEX2BIN(MID($E717,1,1),4),1,1)</f>
        <v>1</v>
      </c>
      <c r="M722" s="34" t="str">
        <f ca="1">MID(HEX2BIN(MID($E717,1,1),4),2,1)</f>
        <v>0</v>
      </c>
      <c r="N722" s="34" t="str">
        <f ca="1">MID(HEX2BIN(MID($E717,1,1),4),3,1)</f>
        <v>1</v>
      </c>
      <c r="O722" s="34" t="str">
        <f ca="1">MID(HEX2BIN(MID($E717,1,1),4),4,1)</f>
        <v>0</v>
      </c>
      <c r="P722" s="35" t="str">
        <f ca="1">MID(HEX2BIN(MID($E717,2,1),4),1,1)</f>
        <v>0</v>
      </c>
      <c r="Q722" s="35" t="str">
        <f ca="1">MID(HEX2BIN(MID($E717,2,1),4),2,1)</f>
        <v>1</v>
      </c>
      <c r="R722" s="35" t="str">
        <f ca="1">MID(HEX2BIN(MID($E717,2,1),4),3,1)</f>
        <v>0</v>
      </c>
      <c r="S722" s="35" t="str">
        <f ca="1">MID(HEX2BIN(MID($E717,2,1),4),4,1)</f>
        <v>0</v>
      </c>
      <c r="T722" s="36" t="str">
        <f ca="1">MID(HEX2BIN(MID($E717,3,1),4),1,1)</f>
        <v>0</v>
      </c>
      <c r="U722" s="36" t="str">
        <f ca="1">MID(HEX2BIN(MID($E717,3,1),4),2,1)</f>
        <v>1</v>
      </c>
      <c r="V722" s="36" t="str">
        <f ca="1">MID(HEX2BIN(MID($E717,3,1),4),3,1)</f>
        <v>1</v>
      </c>
      <c r="W722" s="36" t="str">
        <f ca="1">MID(HEX2BIN(MID($E717,3,1),4),4,1)</f>
        <v>0</v>
      </c>
      <c r="X722" s="37" t="str">
        <f ca="1">MID(HEX2BIN(MID($E717,4,1),4),1,1)</f>
        <v>0</v>
      </c>
      <c r="Y722" s="37" t="str">
        <f ca="1">MID(HEX2BIN(MID($E717,4,1),4),2,1)</f>
        <v>0</v>
      </c>
      <c r="Z722" s="37" t="str">
        <f ca="1">MID(HEX2BIN(MID($E717,4,1),4),3,1)</f>
        <v>0</v>
      </c>
      <c r="AA722" s="37" t="str">
        <f ca="1">MID(HEX2BIN(MID($E717,4,1),4),4,1)</f>
        <v>1</v>
      </c>
      <c r="AB722" s="34" t="str">
        <f ca="1">MID(HEX2BIN(MID($E717,5,1),4),1,1)</f>
        <v>1</v>
      </c>
      <c r="AC722" s="34" t="str">
        <f ca="1">MID(HEX2BIN(MID($E717,5,1),4),2,1)</f>
        <v>1</v>
      </c>
      <c r="AD722" s="34" t="str">
        <f ca="1">MID(HEX2BIN(MID($E717,5,1),4),3,1)</f>
        <v>1</v>
      </c>
      <c r="AE722" s="34" t="str">
        <f ca="1">MID(HEX2BIN(MID($E717,5,1),4),4,1)</f>
        <v>0</v>
      </c>
      <c r="AF722" s="35" t="str">
        <f ca="1">MID(HEX2BIN(MID($E717,6,1),4),1,1)</f>
        <v>0</v>
      </c>
      <c r="AG722" s="35" t="str">
        <f ca="1">MID(HEX2BIN(MID($E717,6,1),4),2,1)</f>
        <v>0</v>
      </c>
      <c r="AH722" s="35" t="str">
        <f ca="1">MID(HEX2BIN(MID($E717,6,1),4),3,1)</f>
        <v>0</v>
      </c>
      <c r="AI722" s="35" t="str">
        <f ca="1">MID(HEX2BIN(MID($E717,6,1),4),4,1)</f>
        <v>1</v>
      </c>
      <c r="AJ722" s="36" t="str">
        <f ca="1">MID(HEX2BIN(MID($E717,7,1),4),1,1)</f>
        <v>1</v>
      </c>
      <c r="AK722" s="36" t="str">
        <f ca="1">MID(HEX2BIN(MID($E717,7,1),4),2,1)</f>
        <v>0</v>
      </c>
      <c r="AL722" s="36" t="str">
        <f ca="1">MID(HEX2BIN(MID($E717,7,1),4),3,1)</f>
        <v>1</v>
      </c>
      <c r="AM722" s="36" t="str">
        <f ca="1">MID(HEX2BIN(MID($E717,7,1),4),4,1)</f>
        <v>1</v>
      </c>
      <c r="AN722" s="37" t="str">
        <f ca="1">MID(HEX2BIN(MID($E717,8,1),4),1,1)</f>
        <v>1</v>
      </c>
      <c r="AO722" s="37" t="str">
        <f ca="1">MID(HEX2BIN(MID($E717,8,1),4),2,1)</f>
        <v>0</v>
      </c>
      <c r="AP722" s="37" t="str">
        <f ca="1">MID(HEX2BIN(MID($E717,8,1),4),3,1)</f>
        <v>0</v>
      </c>
      <c r="AQ722" s="37" t="str">
        <f ca="1">MID(HEX2BIN(MID($E717,8,1),4),4,1)</f>
        <v>0</v>
      </c>
      <c r="AR722" s="33" t="str">
        <f t="shared" ref="AR722:AR725" ca="1" si="965">_xlfn.CONCAT(L722,M722,N722,O722,P722,Q722,R722,S722)</f>
        <v>10100100</v>
      </c>
      <c r="AS722" s="33" t="str">
        <f t="shared" ref="AS722:AS725" ca="1" si="966">_xlfn.CONCAT(T722,U722,V722,W722,X722,Y722,Z722,AA722)</f>
        <v>01100001</v>
      </c>
      <c r="AT722" s="32" t="str">
        <f t="shared" ref="AT722:AT725" ca="1" si="967">_xlfn.CONCAT(AB722,AC722,AD722,AE722,AF722,AG722,AH722,AI722)</f>
        <v>11100001</v>
      </c>
      <c r="AU722" s="32" t="str">
        <f t="shared" ref="AU722:AU725" ca="1" si="968">_xlfn.CONCAT(AJ722,AK722,AL722,AM722,AN722,AO722,AP722,AQ722)</f>
        <v>10111000</v>
      </c>
      <c r="AV722" s="32">
        <f t="shared" ref="AV722:AY725" ca="1" si="969">BIN2DEC(AR722)</f>
        <v>164</v>
      </c>
      <c r="AW722" s="32">
        <f t="shared" ca="1" si="969"/>
        <v>97</v>
      </c>
      <c r="AX722" s="32">
        <f t="shared" ca="1" si="969"/>
        <v>225</v>
      </c>
      <c r="AY722" s="32">
        <f t="shared" ca="1" si="969"/>
        <v>184</v>
      </c>
      <c r="AZ722" s="38">
        <f t="shared" ref="AZ722:AZ725" ca="1" si="970">(AV722*2^24)+(AW722*2^16)+(AX722*2^8)+AY722</f>
        <v>2757878200</v>
      </c>
    </row>
    <row r="723" spans="1:52" ht="15" thickBot="1" x14ac:dyDescent="0.4">
      <c r="A723" t="s">
        <v>227</v>
      </c>
      <c r="I723" s="39"/>
      <c r="J723" s="40" t="s">
        <v>215</v>
      </c>
      <c r="K723" s="53">
        <v>6</v>
      </c>
      <c r="L723" s="42" t="str" cm="1">
        <f t="array" aca="1" ref="L723" ca="1">INDIRECT(ADDRESS((ROW(723:723)-1),IF(MOD(COLUMN(L:L)-11-$K723,32)=0,32,MOD(COLUMN(L:L)-11-$K723,32))+11))</f>
        <v>1</v>
      </c>
      <c r="M723" s="42" t="str" cm="1">
        <f t="array" aca="1" ref="M723" ca="1">INDIRECT(ADDRESS((ROW(723:723)-1),IF(MOD(COLUMN(M:M)-11-$K723,32)=0,32,MOD(COLUMN(M:M)-11-$K723,32))+11))</f>
        <v>1</v>
      </c>
      <c r="N723" s="42" t="str" cm="1">
        <f t="array" aca="1" ref="N723" ca="1">INDIRECT(ADDRESS((ROW(723:723)-1),IF(MOD(COLUMN(N:N)-11-$K723,32)=0,32,MOD(COLUMN(N:N)-11-$K723,32))+11))</f>
        <v>1</v>
      </c>
      <c r="O723" s="42" t="str" cm="1">
        <f t="array" aca="1" ref="O723" ca="1">INDIRECT(ADDRESS((ROW(723:723)-1),IF(MOD(COLUMN(O:O)-11-$K723,32)=0,32,MOD(COLUMN(O:O)-11-$K723,32))+11))</f>
        <v>0</v>
      </c>
      <c r="P723" s="43" t="str" cm="1">
        <f t="array" aca="1" ref="P723" ca="1">INDIRECT(ADDRESS((ROW(723:723)-1),IF(MOD(COLUMN(P:P)-11-$K723,32)=0,32,MOD(COLUMN(P:P)-11-$K723,32))+11))</f>
        <v>0</v>
      </c>
      <c r="Q723" s="43" t="str" cm="1">
        <f t="array" aca="1" ref="Q723" ca="1">INDIRECT(ADDRESS((ROW(723:723)-1),IF(MOD(COLUMN(Q:Q)-11-$K723,32)=0,32,MOD(COLUMN(Q:Q)-11-$K723,32))+11))</f>
        <v>0</v>
      </c>
      <c r="R723" s="43" t="str" cm="1">
        <f t="array" aca="1" ref="R723" ca="1">INDIRECT(ADDRESS((ROW(723:723)-1),IF(MOD(COLUMN(R:R)-11-$K723,32)=0,32,MOD(COLUMN(R:R)-11-$K723,32))+11))</f>
        <v>1</v>
      </c>
      <c r="S723" s="43" t="str" cm="1">
        <f t="array" aca="1" ref="S723" ca="1">INDIRECT(ADDRESS((ROW(723:723)-1),IF(MOD(COLUMN(S:S)-11-$K723,32)=0,32,MOD(COLUMN(S:S)-11-$K723,32))+11))</f>
        <v>0</v>
      </c>
      <c r="T723" s="44" t="str" cm="1">
        <f t="array" aca="1" ref="T723" ca="1">INDIRECT(ADDRESS((ROW(723:723)-1),IF(MOD(COLUMN(T:T)-11-$K723,32)=0,32,MOD(COLUMN(T:T)-11-$K723,32))+11))</f>
        <v>1</v>
      </c>
      <c r="U723" s="44" t="str" cm="1">
        <f t="array" aca="1" ref="U723" ca="1">INDIRECT(ADDRESS((ROW(723:723)-1),IF(MOD(COLUMN(U:U)-11-$K723,32)=0,32,MOD(COLUMN(U:U)-11-$K723,32))+11))</f>
        <v>0</v>
      </c>
      <c r="V723" s="44" t="str" cm="1">
        <f t="array" aca="1" ref="V723" ca="1">INDIRECT(ADDRESS((ROW(723:723)-1),IF(MOD(COLUMN(V:V)-11-$K723,32)=0,32,MOD(COLUMN(V:V)-11-$K723,32))+11))</f>
        <v>0</v>
      </c>
      <c r="W723" s="44" t="str" cm="1">
        <f t="array" aca="1" ref="W723" ca="1">INDIRECT(ADDRESS((ROW(723:723)-1),IF(MOD(COLUMN(W:W)-11-$K723,32)=0,32,MOD(COLUMN(W:W)-11-$K723,32))+11))</f>
        <v>1</v>
      </c>
      <c r="X723" s="45" t="str" cm="1">
        <f t="array" aca="1" ref="X723" ca="1">INDIRECT(ADDRESS((ROW(723:723)-1),IF(MOD(COLUMN(X:X)-11-$K723,32)=0,32,MOD(COLUMN(X:X)-11-$K723,32))+11))</f>
        <v>0</v>
      </c>
      <c r="Y723" s="45" t="str" cm="1">
        <f t="array" aca="1" ref="Y723" ca="1">INDIRECT(ADDRESS((ROW(723:723)-1),IF(MOD(COLUMN(Y:Y)-11-$K723,32)=0,32,MOD(COLUMN(Y:Y)-11-$K723,32))+11))</f>
        <v>0</v>
      </c>
      <c r="Z723" s="45" t="str" cm="1">
        <f t="array" aca="1" ref="Z723" ca="1">INDIRECT(ADDRESS((ROW(723:723)-1),IF(MOD(COLUMN(Z:Z)-11-$K723,32)=0,32,MOD(COLUMN(Z:Z)-11-$K723,32))+11))</f>
        <v>0</v>
      </c>
      <c r="AA723" s="45" t="str" cm="1">
        <f t="array" aca="1" ref="AA723" ca="1">INDIRECT(ADDRESS((ROW(723:723)-1),IF(MOD(COLUMN(AA:AA)-11-$K723,32)=0,32,MOD(COLUMN(AA:AA)-11-$K723,32))+11))</f>
        <v>1</v>
      </c>
      <c r="AB723" s="42" t="str" cm="1">
        <f t="array" aca="1" ref="AB723" ca="1">INDIRECT(ADDRESS((ROW(723:723)-1),IF(MOD(COLUMN(AB:AB)-11-$K723,32)=0,32,MOD(COLUMN(AB:AB)-11-$K723,32))+11))</f>
        <v>1</v>
      </c>
      <c r="AC723" s="42" t="str" cm="1">
        <f t="array" aca="1" ref="AC723" ca="1">INDIRECT(ADDRESS((ROW(723:723)-1),IF(MOD(COLUMN(AC:AC)-11-$K723,32)=0,32,MOD(COLUMN(AC:AC)-11-$K723,32))+11))</f>
        <v>0</v>
      </c>
      <c r="AD723" s="42" t="str" cm="1">
        <f t="array" aca="1" ref="AD723" ca="1">INDIRECT(ADDRESS((ROW(723:723)-1),IF(MOD(COLUMN(AD:AD)-11-$K723,32)=0,32,MOD(COLUMN(AD:AD)-11-$K723,32))+11))</f>
        <v>0</v>
      </c>
      <c r="AE723" s="42" t="str" cm="1">
        <f t="array" aca="1" ref="AE723" ca="1">INDIRECT(ADDRESS((ROW(723:723)-1),IF(MOD(COLUMN(AE:AE)-11-$K723,32)=0,32,MOD(COLUMN(AE:AE)-11-$K723,32))+11))</f>
        <v>0</v>
      </c>
      <c r="AF723" s="43" t="str" cm="1">
        <f t="array" aca="1" ref="AF723" ca="1">INDIRECT(ADDRESS((ROW(723:723)-1),IF(MOD(COLUMN(AF:AF)-11-$K723,32)=0,32,MOD(COLUMN(AF:AF)-11-$K723,32))+11))</f>
        <v>0</v>
      </c>
      <c r="AG723" s="43" t="str" cm="1">
        <f t="array" aca="1" ref="AG723" ca="1">INDIRECT(ADDRESS((ROW(723:723)-1),IF(MOD(COLUMN(AG:AG)-11-$K723,32)=0,32,MOD(COLUMN(AG:AG)-11-$K723,32))+11))</f>
        <v>1</v>
      </c>
      <c r="AH723" s="43" t="str" cm="1">
        <f t="array" aca="1" ref="AH723" ca="1">INDIRECT(ADDRESS((ROW(723:723)-1),IF(MOD(COLUMN(AH:AH)-11-$K723,32)=0,32,MOD(COLUMN(AH:AH)-11-$K723,32))+11))</f>
        <v>1</v>
      </c>
      <c r="AI723" s="43" t="str" cm="1">
        <f t="array" aca="1" ref="AI723" ca="1">INDIRECT(ADDRESS((ROW(723:723)-1),IF(MOD(COLUMN(AI:AI)-11-$K723,32)=0,32,MOD(COLUMN(AI:AI)-11-$K723,32))+11))</f>
        <v>1</v>
      </c>
      <c r="AJ723" s="44" t="str" cm="1">
        <f t="array" aca="1" ref="AJ723" ca="1">INDIRECT(ADDRESS((ROW(723:723)-1),IF(MOD(COLUMN(AJ:AJ)-11-$K723,32)=0,32,MOD(COLUMN(AJ:AJ)-11-$K723,32))+11))</f>
        <v>1</v>
      </c>
      <c r="AK723" s="44" t="str" cm="1">
        <f t="array" aca="1" ref="AK723" ca="1">INDIRECT(ADDRESS((ROW(723:723)-1),IF(MOD(COLUMN(AK:AK)-11-$K723,32)=0,32,MOD(COLUMN(AK:AK)-11-$K723,32))+11))</f>
        <v>0</v>
      </c>
      <c r="AL723" s="44" t="str" cm="1">
        <f t="array" aca="1" ref="AL723" ca="1">INDIRECT(ADDRESS((ROW(723:723)-1),IF(MOD(COLUMN(AL:AL)-11-$K723,32)=0,32,MOD(COLUMN(AL:AL)-11-$K723,32))+11))</f>
        <v>0</v>
      </c>
      <c r="AM723" s="44" t="str" cm="1">
        <f t="array" aca="1" ref="AM723" ca="1">INDIRECT(ADDRESS((ROW(723:723)-1),IF(MOD(COLUMN(AM:AM)-11-$K723,32)=0,32,MOD(COLUMN(AM:AM)-11-$K723,32))+11))</f>
        <v>0</v>
      </c>
      <c r="AN723" s="45" t="str" cm="1">
        <f t="array" aca="1" ref="AN723" ca="1">INDIRECT(ADDRESS((ROW(723:723)-1),IF(MOD(COLUMN(AN:AN)-11-$K723,32)=0,32,MOD(COLUMN(AN:AN)-11-$K723,32))+11))</f>
        <v>0</v>
      </c>
      <c r="AO723" s="45" t="str" cm="1">
        <f t="array" aca="1" ref="AO723" ca="1">INDIRECT(ADDRESS((ROW(723:723)-1),IF(MOD(COLUMN(AO:AO)-11-$K723,32)=0,32,MOD(COLUMN(AO:AO)-11-$K723,32))+11))</f>
        <v>1</v>
      </c>
      <c r="AP723" s="45" t="str" cm="1">
        <f t="array" aca="1" ref="AP723" ca="1">INDIRECT(ADDRESS((ROW(723:723)-1),IF(MOD(COLUMN(AP:AP)-11-$K723,32)=0,32,MOD(COLUMN(AP:AP)-11-$K723,32))+11))</f>
        <v>1</v>
      </c>
      <c r="AQ723" s="45" t="str" cm="1">
        <f t="array" aca="1" ref="AQ723" ca="1">INDIRECT(ADDRESS((ROW(723:723)-1),IF(MOD(COLUMN(AQ:AQ)-11-$K723,32)=0,32,MOD(COLUMN(AQ:AQ)-11-$K723,32))+11))</f>
        <v>0</v>
      </c>
      <c r="AR723" s="41" t="str">
        <f t="shared" ca="1" si="965"/>
        <v>11100010</v>
      </c>
      <c r="AS723" s="41" t="str">
        <f t="shared" ca="1" si="966"/>
        <v>10010001</v>
      </c>
      <c r="AT723" s="40" t="str">
        <f t="shared" ca="1" si="967"/>
        <v>10000111</v>
      </c>
      <c r="AU723" s="40" t="str">
        <f t="shared" ca="1" si="968"/>
        <v>10000110</v>
      </c>
      <c r="AV723" s="40">
        <f t="shared" ca="1" si="969"/>
        <v>226</v>
      </c>
      <c r="AW723" s="40">
        <f t="shared" ca="1" si="969"/>
        <v>145</v>
      </c>
      <c r="AX723" s="40">
        <f t="shared" ca="1" si="969"/>
        <v>135</v>
      </c>
      <c r="AY723" s="40">
        <f t="shared" ca="1" si="969"/>
        <v>134</v>
      </c>
      <c r="AZ723" s="46">
        <f t="shared" ca="1" si="970"/>
        <v>3801188230</v>
      </c>
    </row>
    <row r="724" spans="1:52" ht="15" thickBot="1" x14ac:dyDescent="0.4">
      <c r="A724" t="s">
        <v>228</v>
      </c>
      <c r="B724">
        <f ca="1">I720</f>
        <v>1842680541</v>
      </c>
      <c r="C724">
        <f ca="1">I734</f>
        <v>138560757</v>
      </c>
      <c r="G724" s="54">
        <f ca="1">B724+C724</f>
        <v>1981241298</v>
      </c>
      <c r="I724" s="39"/>
      <c r="J724" s="40" t="s">
        <v>215</v>
      </c>
      <c r="K724" s="53">
        <v>11</v>
      </c>
      <c r="L724" s="42" t="str" cm="1">
        <f t="array" aca="1" ref="L724" ca="1">INDIRECT(ADDRESS((ROW(724:724)-2),IF(MOD(COLUMN(L:L)-11-$K724,32)=0,32,MOD(COLUMN(L:L)-11-$K724,32))+11))</f>
        <v>0</v>
      </c>
      <c r="M724" s="42" t="str" cm="1">
        <f t="array" aca="1" ref="M724" ca="1">INDIRECT(ADDRESS((ROW(724:724)-2),IF(MOD(COLUMN(M:M)-11-$K724,32)=0,32,MOD(COLUMN(M:M)-11-$K724,32))+11))</f>
        <v>0</v>
      </c>
      <c r="N724" s="42" t="str" cm="1">
        <f t="array" aca="1" ref="N724" ca="1">INDIRECT(ADDRESS((ROW(724:724)-2),IF(MOD(COLUMN(N:N)-11-$K724,32)=0,32,MOD(COLUMN(N:N)-11-$K724,32))+11))</f>
        <v>1</v>
      </c>
      <c r="O724" s="42" t="str" cm="1">
        <f t="array" aca="1" ref="O724" ca="1">INDIRECT(ADDRESS((ROW(724:724)-2),IF(MOD(COLUMN(O:O)-11-$K724,32)=0,32,MOD(COLUMN(O:O)-11-$K724,32))+11))</f>
        <v>1</v>
      </c>
      <c r="P724" s="43" t="str" cm="1">
        <f t="array" aca="1" ref="P724" ca="1">INDIRECT(ADDRESS((ROW(724:724)-2),IF(MOD(COLUMN(P:P)-11-$K724,32)=0,32,MOD(COLUMN(P:P)-11-$K724,32))+11))</f>
        <v>0</v>
      </c>
      <c r="Q724" s="43" t="str" cm="1">
        <f t="array" aca="1" ref="Q724" ca="1">INDIRECT(ADDRESS((ROW(724:724)-2),IF(MOD(COLUMN(Q:Q)-11-$K724,32)=0,32,MOD(COLUMN(Q:Q)-11-$K724,32))+11))</f>
        <v>1</v>
      </c>
      <c r="R724" s="43" t="str" cm="1">
        <f t="array" aca="1" ref="R724" ca="1">INDIRECT(ADDRESS((ROW(724:724)-2),IF(MOD(COLUMN(R:R)-11-$K724,32)=0,32,MOD(COLUMN(R:R)-11-$K724,32))+11))</f>
        <v>1</v>
      </c>
      <c r="S724" s="43" t="str" cm="1">
        <f t="array" aca="1" ref="S724" ca="1">INDIRECT(ADDRESS((ROW(724:724)-2),IF(MOD(COLUMN(S:S)-11-$K724,32)=0,32,MOD(COLUMN(S:S)-11-$K724,32))+11))</f>
        <v>1</v>
      </c>
      <c r="T724" s="44" t="str" cm="1">
        <f t="array" aca="1" ref="T724" ca="1">INDIRECT(ADDRESS((ROW(724:724)-2),IF(MOD(COLUMN(T:T)-11-$K724,32)=0,32,MOD(COLUMN(T:T)-11-$K724,32))+11))</f>
        <v>0</v>
      </c>
      <c r="U724" s="44" t="str" cm="1">
        <f t="array" aca="1" ref="U724" ca="1">INDIRECT(ADDRESS((ROW(724:724)-2),IF(MOD(COLUMN(U:U)-11-$K724,32)=0,32,MOD(COLUMN(U:U)-11-$K724,32))+11))</f>
        <v>0</v>
      </c>
      <c r="V724" s="44" t="str" cm="1">
        <f t="array" aca="1" ref="V724" ca="1">INDIRECT(ADDRESS((ROW(724:724)-2),IF(MOD(COLUMN(V:V)-11-$K724,32)=0,32,MOD(COLUMN(V:V)-11-$K724,32))+11))</f>
        <v>0</v>
      </c>
      <c r="W724" s="44" t="str" cm="1">
        <f t="array" aca="1" ref="W724" ca="1">INDIRECT(ADDRESS((ROW(724:724)-2),IF(MOD(COLUMN(W:W)-11-$K724,32)=0,32,MOD(COLUMN(W:W)-11-$K724,32))+11))</f>
        <v>1</v>
      </c>
      <c r="X724" s="45" t="str" cm="1">
        <f t="array" aca="1" ref="X724" ca="1">INDIRECT(ADDRESS((ROW(724:724)-2),IF(MOD(COLUMN(X:X)-11-$K724,32)=0,32,MOD(COLUMN(X:X)-11-$K724,32))+11))</f>
        <v>0</v>
      </c>
      <c r="Y724" s="45" t="str" cm="1">
        <f t="array" aca="1" ref="Y724" ca="1">INDIRECT(ADDRESS((ROW(724:724)-2),IF(MOD(COLUMN(Y:Y)-11-$K724,32)=0,32,MOD(COLUMN(Y:Y)-11-$K724,32))+11))</f>
        <v>1</v>
      </c>
      <c r="Z724" s="45" t="str" cm="1">
        <f t="array" aca="1" ref="Z724" ca="1">INDIRECT(ADDRESS((ROW(724:724)-2),IF(MOD(COLUMN(Z:Z)-11-$K724,32)=0,32,MOD(COLUMN(Z:Z)-11-$K724,32))+11))</f>
        <v>0</v>
      </c>
      <c r="AA724" s="45" t="str" cm="1">
        <f t="array" aca="1" ref="AA724" ca="1">INDIRECT(ADDRESS((ROW(724:724)-2),IF(MOD(COLUMN(AA:AA)-11-$K724,32)=0,32,MOD(COLUMN(AA:AA)-11-$K724,32))+11))</f>
        <v>0</v>
      </c>
      <c r="AB724" s="42" t="str" cm="1">
        <f t="array" aca="1" ref="AB724" ca="1">INDIRECT(ADDRESS((ROW(724:724)-2),IF(MOD(COLUMN(AB:AB)-11-$K724,32)=0,32,MOD(COLUMN(AB:AB)-11-$K724,32))+11))</f>
        <v>1</v>
      </c>
      <c r="AC724" s="42" t="str" cm="1">
        <f t="array" aca="1" ref="AC724" ca="1">INDIRECT(ADDRESS((ROW(724:724)-2),IF(MOD(COLUMN(AC:AC)-11-$K724,32)=0,32,MOD(COLUMN(AC:AC)-11-$K724,32))+11))</f>
        <v>0</v>
      </c>
      <c r="AD724" s="42" t="str" cm="1">
        <f t="array" aca="1" ref="AD724" ca="1">INDIRECT(ADDRESS((ROW(724:724)-2),IF(MOD(COLUMN(AD:AD)-11-$K724,32)=0,32,MOD(COLUMN(AD:AD)-11-$K724,32))+11))</f>
        <v>0</v>
      </c>
      <c r="AE724" s="42" t="str" cm="1">
        <f t="array" aca="1" ref="AE724" ca="1">INDIRECT(ADDRESS((ROW(724:724)-2),IF(MOD(COLUMN(AE:AE)-11-$K724,32)=0,32,MOD(COLUMN(AE:AE)-11-$K724,32))+11))</f>
        <v>0</v>
      </c>
      <c r="AF724" s="43" t="str" cm="1">
        <f t="array" aca="1" ref="AF724" ca="1">INDIRECT(ADDRESS((ROW(724:724)-2),IF(MOD(COLUMN(AF:AF)-11-$K724,32)=0,32,MOD(COLUMN(AF:AF)-11-$K724,32))+11))</f>
        <v>1</v>
      </c>
      <c r="AG724" s="43" t="str" cm="1">
        <f t="array" aca="1" ref="AG724" ca="1">INDIRECT(ADDRESS((ROW(724:724)-2),IF(MOD(COLUMN(AG:AG)-11-$K724,32)=0,32,MOD(COLUMN(AG:AG)-11-$K724,32))+11))</f>
        <v>1</v>
      </c>
      <c r="AH724" s="43" t="str" cm="1">
        <f t="array" aca="1" ref="AH724" ca="1">INDIRECT(ADDRESS((ROW(724:724)-2),IF(MOD(COLUMN(AH:AH)-11-$K724,32)=0,32,MOD(COLUMN(AH:AH)-11-$K724,32))+11))</f>
        <v>0</v>
      </c>
      <c r="AI724" s="43" t="str" cm="1">
        <f t="array" aca="1" ref="AI724" ca="1">INDIRECT(ADDRESS((ROW(724:724)-2),IF(MOD(COLUMN(AI:AI)-11-$K724,32)=0,32,MOD(COLUMN(AI:AI)-11-$K724,32))+11))</f>
        <v>0</v>
      </c>
      <c r="AJ724" s="44" t="str" cm="1">
        <f t="array" aca="1" ref="AJ724" ca="1">INDIRECT(ADDRESS((ROW(724:724)-2),IF(MOD(COLUMN(AJ:AJ)-11-$K724,32)=0,32,MOD(COLUMN(AJ:AJ)-11-$K724,32))+11))</f>
        <v>0</v>
      </c>
      <c r="AK724" s="44" t="str" cm="1">
        <f t="array" aca="1" ref="AK724" ca="1">INDIRECT(ADDRESS((ROW(724:724)-2),IF(MOD(COLUMN(AK:AK)-11-$K724,32)=0,32,MOD(COLUMN(AK:AK)-11-$K724,32))+11))</f>
        <v>0</v>
      </c>
      <c r="AL724" s="44" t="str" cm="1">
        <f t="array" aca="1" ref="AL724" ca="1">INDIRECT(ADDRESS((ROW(724:724)-2),IF(MOD(COLUMN(AL:AL)-11-$K724,32)=0,32,MOD(COLUMN(AL:AL)-11-$K724,32))+11))</f>
        <v>1</v>
      </c>
      <c r="AM724" s="44" t="str" cm="1">
        <f t="array" aca="1" ref="AM724" ca="1">INDIRECT(ADDRESS((ROW(724:724)-2),IF(MOD(COLUMN(AM:AM)-11-$K724,32)=0,32,MOD(COLUMN(AM:AM)-11-$K724,32))+11))</f>
        <v>1</v>
      </c>
      <c r="AN724" s="45" t="str" cm="1">
        <f t="array" aca="1" ref="AN724" ca="1">INDIRECT(ADDRESS((ROW(724:724)-2),IF(MOD(COLUMN(AN:AN)-11-$K724,32)=0,32,MOD(COLUMN(AN:AN)-11-$K724,32))+11))</f>
        <v>1</v>
      </c>
      <c r="AO724" s="45" t="str" cm="1">
        <f t="array" aca="1" ref="AO724" ca="1">INDIRECT(ADDRESS((ROW(724:724)-2),IF(MOD(COLUMN(AO:AO)-11-$K724,32)=0,32,MOD(COLUMN(AO:AO)-11-$K724,32))+11))</f>
        <v>1</v>
      </c>
      <c r="AP724" s="45" t="str" cm="1">
        <f t="array" aca="1" ref="AP724" ca="1">INDIRECT(ADDRESS((ROW(724:724)-2),IF(MOD(COLUMN(AP:AP)-11-$K724,32)=0,32,MOD(COLUMN(AP:AP)-11-$K724,32))+11))</f>
        <v>0</v>
      </c>
      <c r="AQ724" s="45" t="str" cm="1">
        <f t="array" aca="1" ref="AQ724" ca="1">INDIRECT(ADDRESS((ROW(724:724)-2),IF(MOD(COLUMN(AQ:AQ)-11-$K724,32)=0,32,MOD(COLUMN(AQ:AQ)-11-$K724,32))+11))</f>
        <v>0</v>
      </c>
      <c r="AR724" s="41" t="str">
        <f t="shared" ca="1" si="965"/>
        <v>00110111</v>
      </c>
      <c r="AS724" s="41" t="str">
        <f t="shared" ca="1" si="966"/>
        <v>00010100</v>
      </c>
      <c r="AT724" s="40" t="str">
        <f t="shared" ca="1" si="967"/>
        <v>10001100</v>
      </c>
      <c r="AU724" s="40" t="str">
        <f t="shared" ca="1" si="968"/>
        <v>00111100</v>
      </c>
      <c r="AV724" s="40">
        <f t="shared" ca="1" si="969"/>
        <v>55</v>
      </c>
      <c r="AW724" s="40">
        <f t="shared" ca="1" si="969"/>
        <v>20</v>
      </c>
      <c r="AX724" s="40">
        <f t="shared" ca="1" si="969"/>
        <v>140</v>
      </c>
      <c r="AY724" s="40">
        <f t="shared" ca="1" si="969"/>
        <v>60</v>
      </c>
      <c r="AZ724" s="46">
        <f t="shared" ca="1" si="970"/>
        <v>924093500</v>
      </c>
    </row>
    <row r="725" spans="1:52" ht="15" thickBot="1" x14ac:dyDescent="0.4">
      <c r="I725" s="54">
        <f ca="1">_xlfn.BITXOR(_xlfn.BITXOR(AZ723,AZ724),AZ725)</f>
        <v>3849705448</v>
      </c>
      <c r="J725" s="48" t="s">
        <v>215</v>
      </c>
      <c r="K725" s="56">
        <v>25</v>
      </c>
      <c r="L725" s="57" t="str" cm="1">
        <f t="array" aca="1" ref="L725" ca="1">INDIRECT(ADDRESS((ROW(725:725)-3),IF(MOD(COLUMN(L:L)-11-$K725,32)=0,32,MOD(COLUMN(L:L)-11-$K725,32))+11))</f>
        <v>0</v>
      </c>
      <c r="M725" s="57" t="str" cm="1">
        <f t="array" aca="1" ref="M725" ca="1">INDIRECT(ADDRESS((ROW(725:725)-3),IF(MOD(COLUMN(M:M)-11-$K725,32)=0,32,MOD(COLUMN(M:M)-11-$K725,32))+11))</f>
        <v>0</v>
      </c>
      <c r="N725" s="57" t="str" cm="1">
        <f t="array" aca="1" ref="N725" ca="1">INDIRECT(ADDRESS((ROW(725:725)-3),IF(MOD(COLUMN(N:N)-11-$K725,32)=0,32,MOD(COLUMN(N:N)-11-$K725,32))+11))</f>
        <v>1</v>
      </c>
      <c r="O725" s="57" t="str" cm="1">
        <f t="array" aca="1" ref="O725" ca="1">INDIRECT(ADDRESS((ROW(725:725)-3),IF(MOD(COLUMN(O:O)-11-$K725,32)=0,32,MOD(COLUMN(O:O)-11-$K725,32))+11))</f>
        <v>1</v>
      </c>
      <c r="P725" s="58" t="str" cm="1">
        <f t="array" aca="1" ref="P725" ca="1">INDIRECT(ADDRESS((ROW(725:725)-3),IF(MOD(COLUMN(P:P)-11-$K725,32)=0,32,MOD(COLUMN(P:P)-11-$K725,32))+11))</f>
        <v>0</v>
      </c>
      <c r="Q725" s="58" t="str" cm="1">
        <f t="array" aca="1" ref="Q725" ca="1">INDIRECT(ADDRESS((ROW(725:725)-3),IF(MOD(COLUMN(Q:Q)-11-$K725,32)=0,32,MOD(COLUMN(Q:Q)-11-$K725,32))+11))</f>
        <v>0</v>
      </c>
      <c r="R725" s="58" t="str" cm="1">
        <f t="array" aca="1" ref="R725" ca="1">INDIRECT(ADDRESS((ROW(725:725)-3),IF(MOD(COLUMN(R:R)-11-$K725,32)=0,32,MOD(COLUMN(R:R)-11-$K725,32))+11))</f>
        <v>0</v>
      </c>
      <c r="S725" s="58" t="str" cm="1">
        <f t="array" aca="1" ref="S725" ca="1">INDIRECT(ADDRESS((ROW(725:725)-3),IF(MOD(COLUMN(S:S)-11-$K725,32)=0,32,MOD(COLUMN(S:S)-11-$K725,32))+11))</f>
        <v>0</v>
      </c>
      <c r="T725" s="59" t="str" cm="1">
        <f t="array" aca="1" ref="T725" ca="1">INDIRECT(ADDRESS((ROW(725:725)-3),IF(MOD(COLUMN(T:T)-11-$K725,32)=0,32,MOD(COLUMN(T:T)-11-$K725,32))+11))</f>
        <v>1</v>
      </c>
      <c r="U725" s="59" t="str" cm="1">
        <f t="array" aca="1" ref="U725" ca="1">INDIRECT(ADDRESS((ROW(725:725)-3),IF(MOD(COLUMN(U:U)-11-$K725,32)=0,32,MOD(COLUMN(U:U)-11-$K725,32))+11))</f>
        <v>1</v>
      </c>
      <c r="V725" s="59" t="str" cm="1">
        <f t="array" aca="1" ref="V725" ca="1">INDIRECT(ADDRESS((ROW(725:725)-3),IF(MOD(COLUMN(V:V)-11-$K725,32)=0,32,MOD(COLUMN(V:V)-11-$K725,32))+11))</f>
        <v>1</v>
      </c>
      <c r="W725" s="59" t="str" cm="1">
        <f t="array" aca="1" ref="W725" ca="1">INDIRECT(ADDRESS((ROW(725:725)-3),IF(MOD(COLUMN(W:W)-11-$K725,32)=0,32,MOD(COLUMN(W:W)-11-$K725,32))+11))</f>
        <v>1</v>
      </c>
      <c r="X725" s="60" t="str" cm="1">
        <f t="array" aca="1" ref="X725" ca="1">INDIRECT(ADDRESS((ROW(725:725)-3),IF(MOD(COLUMN(X:X)-11-$K725,32)=0,32,MOD(COLUMN(X:X)-11-$K725,32))+11))</f>
        <v>0</v>
      </c>
      <c r="Y725" s="60" t="str" cm="1">
        <f t="array" aca="1" ref="Y725" ca="1">INDIRECT(ADDRESS((ROW(725:725)-3),IF(MOD(COLUMN(Y:Y)-11-$K725,32)=0,32,MOD(COLUMN(Y:Y)-11-$K725,32))+11))</f>
        <v>0</v>
      </c>
      <c r="Z725" s="60" t="str" cm="1">
        <f t="array" aca="1" ref="Z725" ca="1">INDIRECT(ADDRESS((ROW(725:725)-3),IF(MOD(COLUMN(Z:Z)-11-$K725,32)=0,32,MOD(COLUMN(Z:Z)-11-$K725,32))+11))</f>
        <v>0</v>
      </c>
      <c r="AA725" s="60" t="str" cm="1">
        <f t="array" aca="1" ref="AA725" ca="1">INDIRECT(ADDRESS((ROW(725:725)-3),IF(MOD(COLUMN(AA:AA)-11-$K725,32)=0,32,MOD(COLUMN(AA:AA)-11-$K725,32))+11))</f>
        <v>0</v>
      </c>
      <c r="AB725" s="57" t="str" cm="1">
        <f t="array" aca="1" ref="AB725" ca="1">INDIRECT(ADDRESS((ROW(725:725)-3),IF(MOD(COLUMN(AB:AB)-11-$K725,32)=0,32,MOD(COLUMN(AB:AB)-11-$K725,32))+11))</f>
        <v>1</v>
      </c>
      <c r="AC725" s="57" t="str" cm="1">
        <f t="array" aca="1" ref="AC725" ca="1">INDIRECT(ADDRESS((ROW(725:725)-3),IF(MOD(COLUMN(AC:AC)-11-$K725,32)=0,32,MOD(COLUMN(AC:AC)-11-$K725,32))+11))</f>
        <v>1</v>
      </c>
      <c r="AD725" s="57" t="str" cm="1">
        <f t="array" aca="1" ref="AD725" ca="1">INDIRECT(ADDRESS((ROW(725:725)-3),IF(MOD(COLUMN(AD:AD)-11-$K725,32)=0,32,MOD(COLUMN(AD:AD)-11-$K725,32))+11))</f>
        <v>0</v>
      </c>
      <c r="AE725" s="57" t="str" cm="1">
        <f t="array" aca="1" ref="AE725" ca="1">INDIRECT(ADDRESS((ROW(725:725)-3),IF(MOD(COLUMN(AE:AE)-11-$K725,32)=0,32,MOD(COLUMN(AE:AE)-11-$K725,32))+11))</f>
        <v>1</v>
      </c>
      <c r="AF725" s="58" t="str" cm="1">
        <f t="array" aca="1" ref="AF725" ca="1">INDIRECT(ADDRESS((ROW(725:725)-3),IF(MOD(COLUMN(AF:AF)-11-$K725,32)=0,32,MOD(COLUMN(AF:AF)-11-$K725,32))+11))</f>
        <v>1</v>
      </c>
      <c r="AG725" s="58" t="str" cm="1">
        <f t="array" aca="1" ref="AG725" ca="1">INDIRECT(ADDRESS((ROW(725:725)-3),IF(MOD(COLUMN(AG:AG)-11-$K725,32)=0,32,MOD(COLUMN(AG:AG)-11-$K725,32))+11))</f>
        <v>1</v>
      </c>
      <c r="AH725" s="58" t="str" cm="1">
        <f t="array" aca="1" ref="AH725" ca="1">INDIRECT(ADDRESS((ROW(725:725)-3),IF(MOD(COLUMN(AH:AH)-11-$K725,32)=0,32,MOD(COLUMN(AH:AH)-11-$K725,32))+11))</f>
        <v>0</v>
      </c>
      <c r="AI725" s="58" t="str" cm="1">
        <f t="array" aca="1" ref="AI725" ca="1">INDIRECT(ADDRESS((ROW(725:725)-3),IF(MOD(COLUMN(AI:AI)-11-$K725,32)=0,32,MOD(COLUMN(AI:AI)-11-$K725,32))+11))</f>
        <v>0</v>
      </c>
      <c r="AJ725" s="59" t="str" cm="1">
        <f t="array" aca="1" ref="AJ725" ca="1">INDIRECT(ADDRESS((ROW(725:725)-3),IF(MOD(COLUMN(AJ:AJ)-11-$K725,32)=0,32,MOD(COLUMN(AJ:AJ)-11-$K725,32))+11))</f>
        <v>0</v>
      </c>
      <c r="AK725" s="59" t="str" cm="1">
        <f t="array" aca="1" ref="AK725" ca="1">INDIRECT(ADDRESS((ROW(725:725)-3),IF(MOD(COLUMN(AK:AK)-11-$K725,32)=0,32,MOD(COLUMN(AK:AK)-11-$K725,32))+11))</f>
        <v>1</v>
      </c>
      <c r="AL725" s="59" t="str" cm="1">
        <f t="array" aca="1" ref="AL725" ca="1">INDIRECT(ADDRESS((ROW(725:725)-3),IF(MOD(COLUMN(AL:AL)-11-$K725,32)=0,32,MOD(COLUMN(AL:AL)-11-$K725,32))+11))</f>
        <v>0</v>
      </c>
      <c r="AM725" s="59" t="str" cm="1">
        <f t="array" aca="1" ref="AM725" ca="1">INDIRECT(ADDRESS((ROW(725:725)-3),IF(MOD(COLUMN(AM:AM)-11-$K725,32)=0,32,MOD(COLUMN(AM:AM)-11-$K725,32))+11))</f>
        <v>1</v>
      </c>
      <c r="AN725" s="60" t="str" cm="1">
        <f t="array" aca="1" ref="AN725" ca="1">INDIRECT(ADDRESS((ROW(725:725)-3),IF(MOD(COLUMN(AN:AN)-11-$K725,32)=0,32,MOD(COLUMN(AN:AN)-11-$K725,32))+11))</f>
        <v>0</v>
      </c>
      <c r="AO725" s="60" t="str" cm="1">
        <f t="array" aca="1" ref="AO725" ca="1">INDIRECT(ADDRESS((ROW(725:725)-3),IF(MOD(COLUMN(AO:AO)-11-$K725,32)=0,32,MOD(COLUMN(AO:AO)-11-$K725,32))+11))</f>
        <v>0</v>
      </c>
      <c r="AP725" s="60" t="str" cm="1">
        <f t="array" aca="1" ref="AP725" ca="1">INDIRECT(ADDRESS((ROW(725:725)-3),IF(MOD(COLUMN(AP:AP)-11-$K725,32)=0,32,MOD(COLUMN(AP:AP)-11-$K725,32))+11))</f>
        <v>1</v>
      </c>
      <c r="AQ725" s="60" t="str" cm="1">
        <f t="array" aca="1" ref="AQ725" ca="1">INDIRECT(ADDRESS((ROW(725:725)-3),IF(MOD(COLUMN(AQ:AQ)-11-$K725,32)=0,32,MOD(COLUMN(AQ:AQ)-11-$K725,32))+11))</f>
        <v>0</v>
      </c>
      <c r="AR725" s="49" t="str">
        <f t="shared" ca="1" si="965"/>
        <v>00110000</v>
      </c>
      <c r="AS725" s="49" t="str">
        <f t="shared" ca="1" si="966"/>
        <v>11110000</v>
      </c>
      <c r="AT725" s="48" t="str">
        <f t="shared" ca="1" si="967"/>
        <v>11011100</v>
      </c>
      <c r="AU725" s="48" t="str">
        <f t="shared" ca="1" si="968"/>
        <v>01010010</v>
      </c>
      <c r="AV725" s="48">
        <f t="shared" ca="1" si="969"/>
        <v>48</v>
      </c>
      <c r="AW725" s="48">
        <f t="shared" ca="1" si="969"/>
        <v>240</v>
      </c>
      <c r="AX725" s="48">
        <f t="shared" ca="1" si="969"/>
        <v>220</v>
      </c>
      <c r="AY725" s="48">
        <f t="shared" ca="1" si="969"/>
        <v>82</v>
      </c>
      <c r="AZ725" s="50">
        <f t="shared" ca="1" si="970"/>
        <v>821091410</v>
      </c>
    </row>
    <row r="726" spans="1:52" ht="15" thickBot="1" x14ac:dyDescent="0.4"/>
    <row r="727" spans="1:52" x14ac:dyDescent="0.35">
      <c r="I727" s="31"/>
      <c r="J727" s="32" t="s">
        <v>217</v>
      </c>
      <c r="K727" s="33" t="s">
        <v>10</v>
      </c>
      <c r="L727" s="34" t="str">
        <f ca="1">MID(HEX2BIN(MID($E717,1,1),4),1,1)</f>
        <v>1</v>
      </c>
      <c r="M727" s="34" t="str">
        <f ca="1">MID(HEX2BIN(MID($E717,1,1),4),2,1)</f>
        <v>0</v>
      </c>
      <c r="N727" s="34" t="str">
        <f ca="1">MID(HEX2BIN(MID($E717,1,1),4),3,1)</f>
        <v>1</v>
      </c>
      <c r="O727" s="34" t="str">
        <f ca="1">MID(HEX2BIN(MID($E717,1,1),4),4,1)</f>
        <v>0</v>
      </c>
      <c r="P727" s="35" t="str">
        <f ca="1">MID(HEX2BIN(MID($E717,2,1),4),1,1)</f>
        <v>0</v>
      </c>
      <c r="Q727" s="35" t="str">
        <f ca="1">MID(HEX2BIN(MID($E717,2,1),4),2,1)</f>
        <v>1</v>
      </c>
      <c r="R727" s="35" t="str">
        <f ca="1">MID(HEX2BIN(MID($E717,2,1),4),3,1)</f>
        <v>0</v>
      </c>
      <c r="S727" s="35" t="str">
        <f ca="1">MID(HEX2BIN(MID($E717,2,1),4),4,1)</f>
        <v>0</v>
      </c>
      <c r="T727" s="36" t="str">
        <f ca="1">MID(HEX2BIN(MID($E717,3,1),4),1,1)</f>
        <v>0</v>
      </c>
      <c r="U727" s="36" t="str">
        <f ca="1">MID(HEX2BIN(MID($E717,3,1),4),2,1)</f>
        <v>1</v>
      </c>
      <c r="V727" s="36" t="str">
        <f ca="1">MID(HEX2BIN(MID($E717,3,1),4),3,1)</f>
        <v>1</v>
      </c>
      <c r="W727" s="36" t="str">
        <f ca="1">MID(HEX2BIN(MID($E717,3,1),4),4,1)</f>
        <v>0</v>
      </c>
      <c r="X727" s="37" t="str">
        <f ca="1">MID(HEX2BIN(MID($E717,4,1),4),1,1)</f>
        <v>0</v>
      </c>
      <c r="Y727" s="37" t="str">
        <f ca="1">MID(HEX2BIN(MID($E717,4,1),4),2,1)</f>
        <v>0</v>
      </c>
      <c r="Z727" s="37" t="str">
        <f ca="1">MID(HEX2BIN(MID($E717,4,1),4),3,1)</f>
        <v>0</v>
      </c>
      <c r="AA727" s="37" t="str">
        <f ca="1">MID(HEX2BIN(MID($E717,4,1),4),4,1)</f>
        <v>1</v>
      </c>
      <c r="AB727" s="34" t="str">
        <f ca="1">MID(HEX2BIN(MID($E717,5,1),4),1,1)</f>
        <v>1</v>
      </c>
      <c r="AC727" s="34" t="str">
        <f ca="1">MID(HEX2BIN(MID($E717,5,1),4),2,1)</f>
        <v>1</v>
      </c>
      <c r="AD727" s="34" t="str">
        <f ca="1">MID(HEX2BIN(MID($E717,5,1),4),3,1)</f>
        <v>1</v>
      </c>
      <c r="AE727" s="34" t="str">
        <f ca="1">MID(HEX2BIN(MID($E717,5,1),4),4,1)</f>
        <v>0</v>
      </c>
      <c r="AF727" s="35" t="str">
        <f ca="1">MID(HEX2BIN(MID($E717,6,1),4),1,1)</f>
        <v>0</v>
      </c>
      <c r="AG727" s="35" t="str">
        <f ca="1">MID(HEX2BIN(MID($E717,6,1),4),2,1)</f>
        <v>0</v>
      </c>
      <c r="AH727" s="35" t="str">
        <f ca="1">MID(HEX2BIN(MID($E717,6,1),4),3,1)</f>
        <v>0</v>
      </c>
      <c r="AI727" s="35" t="str">
        <f ca="1">MID(HEX2BIN(MID($E717,6,1),4),4,1)</f>
        <v>1</v>
      </c>
      <c r="AJ727" s="36" t="str">
        <f ca="1">MID(HEX2BIN(MID($E717,7,1),4),1,1)</f>
        <v>1</v>
      </c>
      <c r="AK727" s="36" t="str">
        <f ca="1">MID(HEX2BIN(MID($E717,7,1),4),2,1)</f>
        <v>0</v>
      </c>
      <c r="AL727" s="36" t="str">
        <f ca="1">MID(HEX2BIN(MID($E717,7,1),4),3,1)</f>
        <v>1</v>
      </c>
      <c r="AM727" s="36" t="str">
        <f ca="1">MID(HEX2BIN(MID($E717,7,1),4),4,1)</f>
        <v>1</v>
      </c>
      <c r="AN727" s="37" t="str">
        <f ca="1">MID(HEX2BIN(MID($E717,8,1),4),1,1)</f>
        <v>1</v>
      </c>
      <c r="AO727" s="37" t="str">
        <f ca="1">MID(HEX2BIN(MID($E717,8,1),4),2,1)</f>
        <v>0</v>
      </c>
      <c r="AP727" s="37" t="str">
        <f ca="1">MID(HEX2BIN(MID($E717,8,1),4),3,1)</f>
        <v>0</v>
      </c>
      <c r="AQ727" s="37" t="str">
        <f ca="1">MID(HEX2BIN(MID($E717,8,1),4),4,1)</f>
        <v>0</v>
      </c>
      <c r="AR727" s="33" t="str">
        <f t="shared" ref="AR727:AR730" ca="1" si="971">_xlfn.CONCAT(L727,M727,N727,O727,P727,Q727,R727,S727)</f>
        <v>10100100</v>
      </c>
      <c r="AS727" s="33" t="str">
        <f t="shared" ref="AS727:AS730" ca="1" si="972">_xlfn.CONCAT(T727,U727,V727,W727,X727,Y727,Z727,AA727)</f>
        <v>01100001</v>
      </c>
      <c r="AT727" s="32" t="str">
        <f t="shared" ref="AT727:AT730" ca="1" si="973">_xlfn.CONCAT(AB727,AC727,AD727,AE727,AF727,AG727,AH727,AI727)</f>
        <v>11100001</v>
      </c>
      <c r="AU727" s="32" t="str">
        <f t="shared" ref="AU727:AU730" ca="1" si="974">_xlfn.CONCAT(AJ727,AK727,AL727,AM727,AN727,AO727,AP727,AQ727)</f>
        <v>10111000</v>
      </c>
      <c r="AV727" s="32">
        <f t="shared" ref="AV727:AY730" ca="1" si="975">BIN2DEC(AR727)</f>
        <v>164</v>
      </c>
      <c r="AW727" s="32">
        <f t="shared" ca="1" si="975"/>
        <v>97</v>
      </c>
      <c r="AX727" s="32">
        <f t="shared" ca="1" si="975"/>
        <v>225</v>
      </c>
      <c r="AY727" s="32">
        <f t="shared" ca="1" si="975"/>
        <v>184</v>
      </c>
      <c r="AZ727" s="38">
        <f t="shared" ref="AZ727:AZ730" ca="1" si="976">(AV727*2^24)+(AW727*2^16)+(AX727*2^8)+AY727</f>
        <v>2757878200</v>
      </c>
    </row>
    <row r="728" spans="1:52" x14ac:dyDescent="0.35">
      <c r="I728" s="39"/>
      <c r="J728" s="40"/>
      <c r="K728" s="41" t="s">
        <v>88</v>
      </c>
      <c r="L728" s="42" t="str">
        <f ca="1">MID(HEX2BIN(MID($F717,1,1),4),1,1)</f>
        <v>0</v>
      </c>
      <c r="M728" s="42" t="str">
        <f ca="1">MID(HEX2BIN(MID($F717,1,1),4),2,1)</f>
        <v>0</v>
      </c>
      <c r="N728" s="42" t="str">
        <f ca="1">MID(HEX2BIN(MID($F717,1,1),4),3,1)</f>
        <v>1</v>
      </c>
      <c r="O728" s="42" t="str">
        <f ca="1">MID(HEX2BIN(MID($F717,1,1),4),4,1)</f>
        <v>1</v>
      </c>
      <c r="P728" s="43" t="str">
        <f ca="1">MID(HEX2BIN(MID($F717,2,1),4),1,1)</f>
        <v>0</v>
      </c>
      <c r="Q728" s="43" t="str">
        <f ca="1">MID(HEX2BIN(MID($F717,2,1),4),2,1)</f>
        <v>1</v>
      </c>
      <c r="R728" s="43" t="str">
        <f ca="1">MID(HEX2BIN(MID($F717,2,1),4),3,1)</f>
        <v>0</v>
      </c>
      <c r="S728" s="43" t="str">
        <f ca="1">MID(HEX2BIN(MID($F717,2,1),4),4,1)</f>
        <v>0</v>
      </c>
      <c r="T728" s="44" t="str">
        <f ca="1">MID(HEX2BIN(MID($F717,3,1),4),1,1)</f>
        <v>0</v>
      </c>
      <c r="U728" s="44" t="str">
        <f ca="1">MID(HEX2BIN(MID($F717,3,1),4),2,1)</f>
        <v>1</v>
      </c>
      <c r="V728" s="44" t="str">
        <f ca="1">MID(HEX2BIN(MID($F717,3,1),4),3,1)</f>
        <v>0</v>
      </c>
      <c r="W728" s="44" t="str">
        <f ca="1">MID(HEX2BIN(MID($F717,3,1),4),4,1)</f>
        <v>0</v>
      </c>
      <c r="X728" s="45" t="str">
        <f ca="1">MID(HEX2BIN(MID($F717,4,1),4),1,1)</f>
        <v>1</v>
      </c>
      <c r="Y728" s="45" t="str">
        <f ca="1">MID(HEX2BIN(MID($F717,4,1),4),2,1)</f>
        <v>1</v>
      </c>
      <c r="Z728" s="45" t="str">
        <f ca="1">MID(HEX2BIN(MID($F717,4,1),4),3,1)</f>
        <v>1</v>
      </c>
      <c r="AA728" s="45" t="str">
        <f ca="1">MID(HEX2BIN(MID($F717,4,1),4),4,1)</f>
        <v>0</v>
      </c>
      <c r="AB728" s="42" t="str">
        <f ca="1">MID(HEX2BIN(MID($F717,5,1),4),1,1)</f>
        <v>0</v>
      </c>
      <c r="AC728" s="42" t="str">
        <f ca="1">MID(HEX2BIN(MID($F717,5,1),4),2,1)</f>
        <v>1</v>
      </c>
      <c r="AD728" s="42" t="str">
        <f ca="1">MID(HEX2BIN(MID($F717,5,1),4),3,1)</f>
        <v>0</v>
      </c>
      <c r="AE728" s="42" t="str">
        <f ca="1">MID(HEX2BIN(MID($F717,5,1),4),4,1)</f>
        <v>1</v>
      </c>
      <c r="AF728" s="43" t="str">
        <f ca="1">MID(HEX2BIN(MID($F717,6,1),4),1,1)</f>
        <v>0</v>
      </c>
      <c r="AG728" s="43" t="str">
        <f ca="1">MID(HEX2BIN(MID($F717,6,1),4),2,1)</f>
        <v>0</v>
      </c>
      <c r="AH728" s="43" t="str">
        <f ca="1">MID(HEX2BIN(MID($F717,6,1),4),3,1)</f>
        <v>0</v>
      </c>
      <c r="AI728" s="43" t="str">
        <f ca="1">MID(HEX2BIN(MID($F717,6,1),4),4,1)</f>
        <v>0</v>
      </c>
      <c r="AJ728" s="44" t="str">
        <f ca="1">MID(HEX2BIN(MID($F717,7,1),4),1,1)</f>
        <v>0</v>
      </c>
      <c r="AK728" s="44" t="str">
        <f ca="1">MID(HEX2BIN(MID($F717,7,1),4),2,1)</f>
        <v>1</v>
      </c>
      <c r="AL728" s="44" t="str">
        <f ca="1">MID(HEX2BIN(MID($F717,7,1),4),3,1)</f>
        <v>0</v>
      </c>
      <c r="AM728" s="44" t="str">
        <f ca="1">MID(HEX2BIN(MID($F717,7,1),4),4,1)</f>
        <v>1</v>
      </c>
      <c r="AN728" s="45" t="str">
        <f ca="1">MID(HEX2BIN(MID($F717,8,1),4),1,1)</f>
        <v>0</v>
      </c>
      <c r="AO728" s="45" t="str">
        <f ca="1">MID(HEX2BIN(MID($F717,8,1),4),2,1)</f>
        <v>0</v>
      </c>
      <c r="AP728" s="45" t="str">
        <f ca="1">MID(HEX2BIN(MID($F717,8,1),4),3,1)</f>
        <v>0</v>
      </c>
      <c r="AQ728" s="45" t="str">
        <f ca="1">MID(HEX2BIN(MID($F717,8,1),4),4,1)</f>
        <v>0</v>
      </c>
      <c r="AR728" s="41" t="str">
        <f t="shared" ca="1" si="971"/>
        <v>00110100</v>
      </c>
      <c r="AS728" s="41" t="str">
        <f t="shared" ca="1" si="972"/>
        <v>01001110</v>
      </c>
      <c r="AT728" s="40" t="str">
        <f t="shared" ca="1" si="973"/>
        <v>01010000</v>
      </c>
      <c r="AU728" s="40" t="str">
        <f t="shared" ca="1" si="974"/>
        <v>01010000</v>
      </c>
      <c r="AV728" s="40">
        <f t="shared" ca="1" si="975"/>
        <v>52</v>
      </c>
      <c r="AW728" s="40">
        <f t="shared" ca="1" si="975"/>
        <v>78</v>
      </c>
      <c r="AX728" s="40">
        <f t="shared" ca="1" si="975"/>
        <v>80</v>
      </c>
      <c r="AY728" s="40">
        <f t="shared" ca="1" si="975"/>
        <v>80</v>
      </c>
      <c r="AZ728" s="46">
        <f t="shared" ca="1" si="976"/>
        <v>877547600</v>
      </c>
    </row>
    <row r="729" spans="1:52" ht="15" thickBot="1" x14ac:dyDescent="0.4">
      <c r="I729" s="39"/>
      <c r="J729" s="40"/>
      <c r="K729" s="41" t="s">
        <v>93</v>
      </c>
      <c r="L729" s="42" t="str">
        <f ca="1">MID(HEX2BIN(MID($G717,1,1),4),1,1)</f>
        <v>1</v>
      </c>
      <c r="M729" s="42" t="str">
        <f ca="1">MID(HEX2BIN(MID($G717,1,1),4),2,1)</f>
        <v>0</v>
      </c>
      <c r="N729" s="42" t="str">
        <f ca="1">MID(HEX2BIN(MID($G717,1,1),4),3,1)</f>
        <v>1</v>
      </c>
      <c r="O729" s="42" t="str">
        <f ca="1">MID(HEX2BIN(MID($G717,1,1),4),4,1)</f>
        <v>0</v>
      </c>
      <c r="P729" s="43" t="str">
        <f ca="1">MID(HEX2BIN(MID($G717,2,1),4),1,1)</f>
        <v>1</v>
      </c>
      <c r="Q729" s="43" t="str">
        <f ca="1">MID(HEX2BIN(MID($G717,2,1),4),2,1)</f>
        <v>1</v>
      </c>
      <c r="R729" s="43" t="str">
        <f ca="1">MID(HEX2BIN(MID($G717,2,1),4),3,1)</f>
        <v>0</v>
      </c>
      <c r="S729" s="43" t="str">
        <f ca="1">MID(HEX2BIN(MID($G717,2,1),4),4,1)</f>
        <v>0</v>
      </c>
      <c r="T729" s="44" t="str">
        <f ca="1">MID(HEX2BIN(MID($G717,3,1),4),1,1)</f>
        <v>0</v>
      </c>
      <c r="U729" s="44" t="str">
        <f ca="1">MID(HEX2BIN(MID($G717,3,1),4),2,1)</f>
        <v>1</v>
      </c>
      <c r="V729" s="44" t="str">
        <f ca="1">MID(HEX2BIN(MID($G717,3,1),4),3,1)</f>
        <v>1</v>
      </c>
      <c r="W729" s="44" t="str">
        <f ca="1">MID(HEX2BIN(MID($G717,3,1),4),4,1)</f>
        <v>1</v>
      </c>
      <c r="X729" s="45" t="str">
        <f ca="1">MID(HEX2BIN(MID($G717,4,1),4),1,1)</f>
        <v>1</v>
      </c>
      <c r="Y729" s="45" t="str">
        <f ca="1">MID(HEX2BIN(MID($G717,4,1),4),2,1)</f>
        <v>1</v>
      </c>
      <c r="Z729" s="45" t="str">
        <f ca="1">MID(HEX2BIN(MID($G717,4,1),4),3,1)</f>
        <v>1</v>
      </c>
      <c r="AA729" s="45" t="str">
        <f ca="1">MID(HEX2BIN(MID($G717,4,1),4),4,1)</f>
        <v>1</v>
      </c>
      <c r="AB729" s="42" t="str">
        <f ca="1">MID(HEX2BIN(MID($G717,5,1),4),1,1)</f>
        <v>1</v>
      </c>
      <c r="AC729" s="42" t="str">
        <f ca="1">MID(HEX2BIN(MID($G717,5,1),4),2,1)</f>
        <v>0</v>
      </c>
      <c r="AD729" s="42" t="str">
        <f ca="1">MID(HEX2BIN(MID($G717,5,1),4),3,1)</f>
        <v>1</v>
      </c>
      <c r="AE729" s="42" t="str">
        <f ca="1">MID(HEX2BIN(MID($G717,5,1),4),4,1)</f>
        <v>1</v>
      </c>
      <c r="AF729" s="43" t="str">
        <f ca="1">MID(HEX2BIN(MID($G717,6,1),4),1,1)</f>
        <v>1</v>
      </c>
      <c r="AG729" s="43" t="str">
        <f ca="1">MID(HEX2BIN(MID($G717,6,1),4),2,1)</f>
        <v>1</v>
      </c>
      <c r="AH729" s="43" t="str">
        <f ca="1">MID(HEX2BIN(MID($G717,6,1),4),3,1)</f>
        <v>1</v>
      </c>
      <c r="AI729" s="43" t="str">
        <f ca="1">MID(HEX2BIN(MID($G717,6,1),4),4,1)</f>
        <v>1</v>
      </c>
      <c r="AJ729" s="44" t="str">
        <f ca="1">MID(HEX2BIN(MID($G717,7,1),4),1,1)</f>
        <v>1</v>
      </c>
      <c r="AK729" s="44" t="str">
        <f ca="1">MID(HEX2BIN(MID($G717,7,1),4),2,1)</f>
        <v>1</v>
      </c>
      <c r="AL729" s="44" t="str">
        <f ca="1">MID(HEX2BIN(MID($G717,7,1),4),3,1)</f>
        <v>0</v>
      </c>
      <c r="AM729" s="44" t="str">
        <f ca="1">MID(HEX2BIN(MID($G717,7,1),4),4,1)</f>
        <v>1</v>
      </c>
      <c r="AN729" s="45" t="str">
        <f ca="1">MID(HEX2BIN(MID($G717,8,1),4),1,1)</f>
        <v>0</v>
      </c>
      <c r="AO729" s="45" t="str">
        <f ca="1">MID(HEX2BIN(MID($G717,8,1),4),2,1)</f>
        <v>0</v>
      </c>
      <c r="AP729" s="45" t="str">
        <f ca="1">MID(HEX2BIN(MID($G717,8,1),4),3,1)</f>
        <v>0</v>
      </c>
      <c r="AQ729" s="45" t="str">
        <f ca="1">MID(HEX2BIN(MID($G717,8,1),4),4,1)</f>
        <v>1</v>
      </c>
      <c r="AR729" s="41" t="str">
        <f t="shared" ca="1" si="971"/>
        <v>10101100</v>
      </c>
      <c r="AS729" s="41" t="str">
        <f t="shared" ca="1" si="972"/>
        <v>01111111</v>
      </c>
      <c r="AT729" s="40" t="str">
        <f t="shared" ca="1" si="973"/>
        <v>10111111</v>
      </c>
      <c r="AU729" s="40" t="str">
        <f t="shared" ca="1" si="974"/>
        <v>11010001</v>
      </c>
      <c r="AV729" s="40">
        <f t="shared" ca="1" si="975"/>
        <v>172</v>
      </c>
      <c r="AW729" s="40">
        <f t="shared" ca="1" si="975"/>
        <v>127</v>
      </c>
      <c r="AX729" s="40">
        <f t="shared" ca="1" si="975"/>
        <v>191</v>
      </c>
      <c r="AY729" s="40">
        <f t="shared" ca="1" si="975"/>
        <v>209</v>
      </c>
      <c r="AZ729" s="46">
        <f t="shared" ca="1" si="976"/>
        <v>2894053329</v>
      </c>
    </row>
    <row r="730" spans="1:52" ht="15" thickBot="1" x14ac:dyDescent="0.4">
      <c r="I730" s="54">
        <f ca="1">_xlfn.BITXOR(_xlfn.BITAND(AZ727,AZ728),_xlfn.BITAND(AZ729,AZ730))</f>
        <v>744382033</v>
      </c>
      <c r="J730" s="48"/>
      <c r="K730" s="49" t="s">
        <v>219</v>
      </c>
      <c r="L730" s="57">
        <f ca="1">IF(L727="1",0,1)</f>
        <v>0</v>
      </c>
      <c r="M730" s="57">
        <f ca="1">IF(M727="1",0,1)</f>
        <v>1</v>
      </c>
      <c r="N730" s="57">
        <f t="shared" ref="N730:AQ730" ca="1" si="977">IF(N727="1",0,1)</f>
        <v>0</v>
      </c>
      <c r="O730" s="57">
        <f t="shared" ca="1" si="977"/>
        <v>1</v>
      </c>
      <c r="P730" s="58">
        <f t="shared" ca="1" si="977"/>
        <v>1</v>
      </c>
      <c r="Q730" s="58">
        <f t="shared" ca="1" si="977"/>
        <v>0</v>
      </c>
      <c r="R730" s="58">
        <f t="shared" ca="1" si="977"/>
        <v>1</v>
      </c>
      <c r="S730" s="58">
        <f t="shared" ca="1" si="977"/>
        <v>1</v>
      </c>
      <c r="T730" s="59">
        <f t="shared" ca="1" si="977"/>
        <v>1</v>
      </c>
      <c r="U730" s="59">
        <f t="shared" ca="1" si="977"/>
        <v>0</v>
      </c>
      <c r="V730" s="59">
        <f t="shared" ca="1" si="977"/>
        <v>0</v>
      </c>
      <c r="W730" s="59">
        <f t="shared" ca="1" si="977"/>
        <v>1</v>
      </c>
      <c r="X730" s="60">
        <f t="shared" ca="1" si="977"/>
        <v>1</v>
      </c>
      <c r="Y730" s="60">
        <f t="shared" ca="1" si="977"/>
        <v>1</v>
      </c>
      <c r="Z730" s="60">
        <f t="shared" ca="1" si="977"/>
        <v>1</v>
      </c>
      <c r="AA730" s="60">
        <f t="shared" ca="1" si="977"/>
        <v>0</v>
      </c>
      <c r="AB730" s="57">
        <f t="shared" ca="1" si="977"/>
        <v>0</v>
      </c>
      <c r="AC730" s="57">
        <f t="shared" ca="1" si="977"/>
        <v>0</v>
      </c>
      <c r="AD730" s="57">
        <f t="shared" ca="1" si="977"/>
        <v>0</v>
      </c>
      <c r="AE730" s="57">
        <f t="shared" ca="1" si="977"/>
        <v>1</v>
      </c>
      <c r="AF730" s="58">
        <f t="shared" ca="1" si="977"/>
        <v>1</v>
      </c>
      <c r="AG730" s="58">
        <f t="shared" ca="1" si="977"/>
        <v>1</v>
      </c>
      <c r="AH730" s="58">
        <f t="shared" ca="1" si="977"/>
        <v>1</v>
      </c>
      <c r="AI730" s="58">
        <f t="shared" ca="1" si="977"/>
        <v>0</v>
      </c>
      <c r="AJ730" s="59">
        <f t="shared" ca="1" si="977"/>
        <v>0</v>
      </c>
      <c r="AK730" s="59">
        <f t="shared" ca="1" si="977"/>
        <v>1</v>
      </c>
      <c r="AL730" s="59">
        <f t="shared" ca="1" si="977"/>
        <v>0</v>
      </c>
      <c r="AM730" s="59">
        <f t="shared" ca="1" si="977"/>
        <v>0</v>
      </c>
      <c r="AN730" s="60">
        <f t="shared" ca="1" si="977"/>
        <v>0</v>
      </c>
      <c r="AO730" s="60">
        <f t="shared" ca="1" si="977"/>
        <v>1</v>
      </c>
      <c r="AP730" s="60">
        <f t="shared" ca="1" si="977"/>
        <v>1</v>
      </c>
      <c r="AQ730" s="60">
        <f t="shared" ca="1" si="977"/>
        <v>1</v>
      </c>
      <c r="AR730" s="49" t="str">
        <f t="shared" ca="1" si="971"/>
        <v>01011011</v>
      </c>
      <c r="AS730" s="49" t="str">
        <f t="shared" ca="1" si="972"/>
        <v>10011110</v>
      </c>
      <c r="AT730" s="48" t="str">
        <f t="shared" ca="1" si="973"/>
        <v>00011110</v>
      </c>
      <c r="AU730" s="48" t="str">
        <f t="shared" ca="1" si="974"/>
        <v>01000111</v>
      </c>
      <c r="AV730" s="48">
        <f t="shared" ca="1" si="975"/>
        <v>91</v>
      </c>
      <c r="AW730" s="48">
        <f t="shared" ca="1" si="975"/>
        <v>158</v>
      </c>
      <c r="AX730" s="48">
        <f t="shared" ca="1" si="975"/>
        <v>30</v>
      </c>
      <c r="AY730" s="48">
        <f t="shared" ca="1" si="975"/>
        <v>71</v>
      </c>
      <c r="AZ730" s="50">
        <f t="shared" ca="1" si="976"/>
        <v>1537089095</v>
      </c>
    </row>
    <row r="731" spans="1:52" ht="15" thickBot="1" x14ac:dyDescent="0.4"/>
    <row r="732" spans="1:52" x14ac:dyDescent="0.35">
      <c r="I732" s="31"/>
      <c r="J732" s="32" t="s">
        <v>218</v>
      </c>
      <c r="K732" s="33" t="s">
        <v>0</v>
      </c>
      <c r="L732" s="34" t="str">
        <f ca="1">MID(HEX2BIN(MID($A717,1,1),4),1,1)</f>
        <v>0</v>
      </c>
      <c r="M732" s="34" t="str">
        <f ca="1">MID(HEX2BIN(MID($A717,1,1),4),2,1)</f>
        <v>0</v>
      </c>
      <c r="N732" s="34" t="str">
        <f ca="1">MID(HEX2BIN(MID($A717,1,1),4),3,1)</f>
        <v>0</v>
      </c>
      <c r="O732" s="34" t="str">
        <f ca="1">MID(HEX2BIN(MID($A717,1,1),4),4,1)</f>
        <v>0</v>
      </c>
      <c r="P732" s="35" t="str">
        <f ca="1">MID(HEX2BIN(MID($A717,2,1),4),1,1)</f>
        <v>1</v>
      </c>
      <c r="Q732" s="35" t="str">
        <f ca="1">MID(HEX2BIN(MID($A717,2,1),4),2,1)</f>
        <v>1</v>
      </c>
      <c r="R732" s="35" t="str">
        <f ca="1">MID(HEX2BIN(MID($A717,2,1),4),3,1)</f>
        <v>0</v>
      </c>
      <c r="S732" s="35" t="str">
        <f ca="1">MID(HEX2BIN(MID($A717,2,1),4),4,1)</f>
        <v>0</v>
      </c>
      <c r="T732" s="36" t="str">
        <f ca="1">MID(HEX2BIN(MID($A717,3,1),4),1,1)</f>
        <v>0</v>
      </c>
      <c r="U732" s="36" t="str">
        <f ca="1">MID(HEX2BIN(MID($A717,3,1),4),2,1)</f>
        <v>1</v>
      </c>
      <c r="V732" s="36" t="str">
        <f ca="1">MID(HEX2BIN(MID($A717,3,1),4),3,1)</f>
        <v>0</v>
      </c>
      <c r="W732" s="36" t="str">
        <f ca="1">MID(HEX2BIN(MID($A717,3,1),4),4,1)</f>
        <v>1</v>
      </c>
      <c r="X732" s="37" t="str">
        <f ca="1">MID(HEX2BIN(MID($A717,4,1),4),1,1)</f>
        <v>1</v>
      </c>
      <c r="Y732" s="37" t="str">
        <f ca="1">MID(HEX2BIN(MID($A717,4,1),4),2,1)</f>
        <v>0</v>
      </c>
      <c r="Z732" s="37" t="str">
        <f ca="1">MID(HEX2BIN(MID($A717,4,1),4),3,1)</f>
        <v>1</v>
      </c>
      <c r="AA732" s="37" t="str">
        <f ca="1">MID(HEX2BIN(MID($A717,4,1),4),4,1)</f>
        <v>0</v>
      </c>
      <c r="AB732" s="34" t="str">
        <f ca="1">MID(HEX2BIN(MID($A717,5,1),4),1,1)</f>
        <v>0</v>
      </c>
      <c r="AC732" s="34" t="str">
        <f ca="1">MID(HEX2BIN(MID($A717,5,1),4),2,1)</f>
        <v>1</v>
      </c>
      <c r="AD732" s="34" t="str">
        <f ca="1">MID(HEX2BIN(MID($A717,5,1),4),3,1)</f>
        <v>0</v>
      </c>
      <c r="AE732" s="34" t="str">
        <f ca="1">MID(HEX2BIN(MID($A717,5,1),4),4,1)</f>
        <v>0</v>
      </c>
      <c r="AF732" s="35" t="str">
        <f ca="1">MID(HEX2BIN(MID($A717,6,1),4),1,1)</f>
        <v>0</v>
      </c>
      <c r="AG732" s="35" t="str">
        <f ca="1">MID(HEX2BIN(MID($A717,6,1),4),2,1)</f>
        <v>0</v>
      </c>
      <c r="AH732" s="35" t="str">
        <f ca="1">MID(HEX2BIN(MID($A717,6,1),4),3,1)</f>
        <v>0</v>
      </c>
      <c r="AI732" s="35" t="str">
        <f ca="1">MID(HEX2BIN(MID($A717,6,1),4),4,1)</f>
        <v>0</v>
      </c>
      <c r="AJ732" s="36" t="str">
        <f ca="1">MID(HEX2BIN(MID($A717,7,1),4),1,1)</f>
        <v>1</v>
      </c>
      <c r="AK732" s="36" t="str">
        <f ca="1">MID(HEX2BIN(MID($A717,7,1),4),2,1)</f>
        <v>1</v>
      </c>
      <c r="AL732" s="36" t="str">
        <f ca="1">MID(HEX2BIN(MID($A717,7,1),4),3,1)</f>
        <v>1</v>
      </c>
      <c r="AM732" s="36" t="str">
        <f ca="1">MID(HEX2BIN(MID($A717,7,1),4),4,1)</f>
        <v>1</v>
      </c>
      <c r="AN732" s="37" t="str">
        <f ca="1">MID(HEX2BIN(MID($A717,8,1),4),1,1)</f>
        <v>1</v>
      </c>
      <c r="AO732" s="37" t="str">
        <f ca="1">MID(HEX2BIN(MID($A717,8,1),4),2,1)</f>
        <v>0</v>
      </c>
      <c r="AP732" s="37" t="str">
        <f ca="1">MID(HEX2BIN(MID($A717,8,1),4),3,1)</f>
        <v>0</v>
      </c>
      <c r="AQ732" s="37" t="str">
        <f ca="1">MID(HEX2BIN(MID($A717,8,1),4),4,1)</f>
        <v>0</v>
      </c>
      <c r="AR732" s="33" t="str">
        <f t="shared" ref="AR732:AR734" ca="1" si="978">_xlfn.CONCAT(L732,M732,N732,O732,P732,Q732,R732,S732)</f>
        <v>00001100</v>
      </c>
      <c r="AS732" s="33" t="str">
        <f t="shared" ref="AS732:AS734" ca="1" si="979">_xlfn.CONCAT(T732,U732,V732,W732,X732,Y732,Z732,AA732)</f>
        <v>01011010</v>
      </c>
      <c r="AT732" s="32" t="str">
        <f t="shared" ref="AT732:AT734" ca="1" si="980">_xlfn.CONCAT(AB732,AC732,AD732,AE732,AF732,AG732,AH732,AI732)</f>
        <v>01000000</v>
      </c>
      <c r="AU732" s="32" t="str">
        <f t="shared" ref="AU732:AU734" ca="1" si="981">_xlfn.CONCAT(AJ732,AK732,AL732,AM732,AN732,AO732,AP732,AQ732)</f>
        <v>11111000</v>
      </c>
      <c r="AV732" s="32">
        <f t="shared" ref="AV732:AY734" ca="1" si="982">BIN2DEC(AR732)</f>
        <v>12</v>
      </c>
      <c r="AW732" s="32">
        <f t="shared" ca="1" si="982"/>
        <v>90</v>
      </c>
      <c r="AX732" s="32">
        <f t="shared" ca="1" si="982"/>
        <v>64</v>
      </c>
      <c r="AY732" s="32">
        <f t="shared" ca="1" si="982"/>
        <v>248</v>
      </c>
      <c r="AZ732" s="38">
        <f t="shared" ref="AZ732:AZ734" ca="1" si="983">(AV732*2^24)+(AW732*2^16)+(AX732*2^8)+AY732</f>
        <v>207241464</v>
      </c>
    </row>
    <row r="733" spans="1:52" ht="15" thickBot="1" x14ac:dyDescent="0.4">
      <c r="I733" s="39"/>
      <c r="J733" s="40"/>
      <c r="K733" s="41" t="s">
        <v>4</v>
      </c>
      <c r="L733" s="42" t="str">
        <f ca="1">MID(HEX2BIN(MID($B717,1,1),4),1,1)</f>
        <v>0</v>
      </c>
      <c r="M733" s="42" t="str">
        <f ca="1">MID(HEX2BIN(MID($B717,1,1),4),2,1)</f>
        <v>0</v>
      </c>
      <c r="N733" s="42" t="str">
        <f ca="1">MID(HEX2BIN(MID($B717,1,1),4),3,1)</f>
        <v>0</v>
      </c>
      <c r="O733" s="42" t="str">
        <f ca="1">MID(HEX2BIN(MID($B717,1,1),4),4,1)</f>
        <v>0</v>
      </c>
      <c r="P733" s="43" t="str">
        <f ca="1">MID(HEX2BIN(MID($B717,2,1),4),1,1)</f>
        <v>0</v>
      </c>
      <c r="Q733" s="43" t="str">
        <f ca="1">MID(HEX2BIN(MID($B717,2,1),4),2,1)</f>
        <v>0</v>
      </c>
      <c r="R733" s="43" t="str">
        <f ca="1">MID(HEX2BIN(MID($B717,2,1),4),3,1)</f>
        <v>1</v>
      </c>
      <c r="S733" s="43" t="str">
        <f ca="1">MID(HEX2BIN(MID($B717,2,1),4),4,1)</f>
        <v>0</v>
      </c>
      <c r="T733" s="44" t="str">
        <f ca="1">MID(HEX2BIN(MID($B717,3,1),4),1,1)</f>
        <v>1</v>
      </c>
      <c r="U733" s="44" t="str">
        <f ca="1">MID(HEX2BIN(MID($B717,3,1),4),2,1)</f>
        <v>1</v>
      </c>
      <c r="V733" s="44" t="str">
        <f ca="1">MID(HEX2BIN(MID($B717,3,1),4),3,1)</f>
        <v>0</v>
      </c>
      <c r="W733" s="44" t="str">
        <f ca="1">MID(HEX2BIN(MID($B717,3,1),4),4,1)</f>
        <v>0</v>
      </c>
      <c r="X733" s="45" t="str">
        <f ca="1">MID(HEX2BIN(MID($B717,4,1),4),1,1)</f>
        <v>0</v>
      </c>
      <c r="Y733" s="45" t="str">
        <f ca="1">MID(HEX2BIN(MID($B717,4,1),4),2,1)</f>
        <v>0</v>
      </c>
      <c r="Z733" s="45" t="str">
        <f ca="1">MID(HEX2BIN(MID($B717,4,1),4),3,1)</f>
        <v>0</v>
      </c>
      <c r="AA733" s="45" t="str">
        <f ca="1">MID(HEX2BIN(MID($B717,4,1),4),4,1)</f>
        <v>1</v>
      </c>
      <c r="AB733" s="42" t="str">
        <f ca="1">MID(HEX2BIN(MID($B717,5,1),4),1,1)</f>
        <v>0</v>
      </c>
      <c r="AC733" s="42" t="str">
        <f ca="1">MID(HEX2BIN(MID($B717,5,1),4),2,1)</f>
        <v>1</v>
      </c>
      <c r="AD733" s="42" t="str">
        <f ca="1">MID(HEX2BIN(MID($B717,5,1),4),3,1)</f>
        <v>0</v>
      </c>
      <c r="AE733" s="42" t="str">
        <f ca="1">MID(HEX2BIN(MID($B717,5,1),4),4,1)</f>
        <v>0</v>
      </c>
      <c r="AF733" s="43" t="str">
        <f ca="1">MID(HEX2BIN(MID($B717,6,1),4),1,1)</f>
        <v>0</v>
      </c>
      <c r="AG733" s="43" t="str">
        <f ca="1">MID(HEX2BIN(MID($B717,6,1),4),2,1)</f>
        <v>1</v>
      </c>
      <c r="AH733" s="43" t="str">
        <f ca="1">MID(HEX2BIN(MID($B717,6,1),4),3,1)</f>
        <v>0</v>
      </c>
      <c r="AI733" s="43" t="str">
        <f ca="1">MID(HEX2BIN(MID($B717,6,1),4),4,1)</f>
        <v>0</v>
      </c>
      <c r="AJ733" s="44" t="str">
        <f ca="1">MID(HEX2BIN(MID($B717,7,1),4),1,1)</f>
        <v>1</v>
      </c>
      <c r="AK733" s="44" t="str">
        <f ca="1">MID(HEX2BIN(MID($B717,7,1),4),2,1)</f>
        <v>1</v>
      </c>
      <c r="AL733" s="44" t="str">
        <f ca="1">MID(HEX2BIN(MID($B717,7,1),4),3,1)</f>
        <v>1</v>
      </c>
      <c r="AM733" s="44" t="str">
        <f ca="1">MID(HEX2BIN(MID($B717,7,1),4),4,1)</f>
        <v>0</v>
      </c>
      <c r="AN733" s="45" t="str">
        <f ca="1">MID(HEX2BIN(MID($B717,8,1),4),1,1)</f>
        <v>0</v>
      </c>
      <c r="AO733" s="45" t="str">
        <f ca="1">MID(HEX2BIN(MID($B717,8,1),4),2,1)</f>
        <v>1</v>
      </c>
      <c r="AP733" s="45" t="str">
        <f ca="1">MID(HEX2BIN(MID($B717,8,1),4),3,1)</f>
        <v>0</v>
      </c>
      <c r="AQ733" s="45" t="str">
        <f ca="1">MID(HEX2BIN(MID($B717,8,1),4),4,1)</f>
        <v>1</v>
      </c>
      <c r="AR733" s="41" t="str">
        <f t="shared" ca="1" si="978"/>
        <v>00000010</v>
      </c>
      <c r="AS733" s="41" t="str">
        <f t="shared" ca="1" si="979"/>
        <v>11000001</v>
      </c>
      <c r="AT733" s="40" t="str">
        <f t="shared" ca="1" si="980"/>
        <v>01000100</v>
      </c>
      <c r="AU733" s="40" t="str">
        <f t="shared" ca="1" si="981"/>
        <v>11100101</v>
      </c>
      <c r="AV733" s="40">
        <f t="shared" ca="1" si="982"/>
        <v>2</v>
      </c>
      <c r="AW733" s="40">
        <f t="shared" ca="1" si="982"/>
        <v>193</v>
      </c>
      <c r="AX733" s="40">
        <f t="shared" ca="1" si="982"/>
        <v>68</v>
      </c>
      <c r="AY733" s="40">
        <f t="shared" ca="1" si="982"/>
        <v>229</v>
      </c>
      <c r="AZ733" s="46">
        <f t="shared" ca="1" si="983"/>
        <v>46220517</v>
      </c>
    </row>
    <row r="734" spans="1:52" ht="15" thickBot="1" x14ac:dyDescent="0.4">
      <c r="A734" t="str">
        <f ca="1">DEC2HEX(MOD(G720+G724,2^32),8)</f>
        <v>DEE502CB</v>
      </c>
      <c r="B734" t="str">
        <f ca="1">A717</f>
        <v>0C5A40F8</v>
      </c>
      <c r="C734" t="str">
        <f ca="1">B717</f>
        <v>02C144E5</v>
      </c>
      <c r="D734" t="str">
        <f ca="1">C717</f>
        <v>8906E4F7</v>
      </c>
      <c r="E734" t="str">
        <f ca="1">DEC2HEX(MOD(HEX2DEC(D717)+G720,2^32),8)</f>
        <v>A26C57E0</v>
      </c>
      <c r="F734" s="29" t="str">
        <f ca="1">E717</f>
        <v>A461E1B8</v>
      </c>
      <c r="G734" s="29" t="str">
        <f ca="1">F717</f>
        <v>344E5050</v>
      </c>
      <c r="H734" t="str">
        <f ca="1">G717</f>
        <v>AC7FBFD1</v>
      </c>
      <c r="I734" s="54">
        <f ca="1">_xlfn.BITXOR(_xlfn.BITXOR(_xlfn.BITAND(AZ732,AZ733),_xlfn.BITAND(AZ732,AZ734)), _xlfn.BITAND(AZ733,AZ734))</f>
        <v>138560757</v>
      </c>
      <c r="J734" s="48"/>
      <c r="K734" s="49" t="s">
        <v>5</v>
      </c>
      <c r="L734" s="57" t="str">
        <f ca="1">MID(HEX2BIN(MID($C717,1,1),4),1,1)</f>
        <v>1</v>
      </c>
      <c r="M734" s="57" t="str">
        <f ca="1">MID(HEX2BIN(MID($C717,1,1),4),2,1)</f>
        <v>0</v>
      </c>
      <c r="N734" s="57" t="str">
        <f ca="1">MID(HEX2BIN(MID($C717,1,1),4),3,1)</f>
        <v>0</v>
      </c>
      <c r="O734" s="57" t="str">
        <f ca="1">MID(HEX2BIN(MID($C717,1,1),4),4,1)</f>
        <v>0</v>
      </c>
      <c r="P734" s="58" t="str">
        <f ca="1">MID(HEX2BIN(MID($C717,2,1),4),1,1)</f>
        <v>1</v>
      </c>
      <c r="Q734" s="58" t="str">
        <f ca="1">MID(HEX2BIN(MID($C717,2,1),4),2,1)</f>
        <v>0</v>
      </c>
      <c r="R734" s="58" t="str">
        <f ca="1">MID(HEX2BIN(MID($C717,2,1),4),3,1)</f>
        <v>0</v>
      </c>
      <c r="S734" s="58" t="str">
        <f ca="1">MID(HEX2BIN(MID($C717,2,1),4),4,1)</f>
        <v>1</v>
      </c>
      <c r="T734" s="59" t="str">
        <f ca="1">MID(HEX2BIN(MID($C717,3,1),4),1,1)</f>
        <v>0</v>
      </c>
      <c r="U734" s="59" t="str">
        <f ca="1">MID(HEX2BIN(MID($C717,3,1),4),2,1)</f>
        <v>0</v>
      </c>
      <c r="V734" s="59" t="str">
        <f ca="1">MID(HEX2BIN(MID($C717,3,1),4),3,1)</f>
        <v>0</v>
      </c>
      <c r="W734" s="59" t="str">
        <f ca="1">MID(HEX2BIN(MID($C717,3,1),4),4,1)</f>
        <v>0</v>
      </c>
      <c r="X734" s="60" t="str">
        <f ca="1">MID(HEX2BIN(MID($C717,4,1),4),1,1)</f>
        <v>0</v>
      </c>
      <c r="Y734" s="60" t="str">
        <f ca="1">MID(HEX2BIN(MID($C717,4,1),4),2,1)</f>
        <v>1</v>
      </c>
      <c r="Z734" s="60" t="str">
        <f ca="1">MID(HEX2BIN(MID($C717,4,1),4),3,1)</f>
        <v>1</v>
      </c>
      <c r="AA734" s="60" t="str">
        <f ca="1">MID(HEX2BIN(MID($C717,4,1),4),4,1)</f>
        <v>0</v>
      </c>
      <c r="AB734" s="57" t="str">
        <f ca="1">MID(HEX2BIN(MID($C717,5,1),4),1,1)</f>
        <v>1</v>
      </c>
      <c r="AC734" s="57" t="str">
        <f ca="1">MID(HEX2BIN(MID($C717,5,1),4),2,1)</f>
        <v>1</v>
      </c>
      <c r="AD734" s="57" t="str">
        <f ca="1">MID(HEX2BIN(MID($C717,5,1),4),3,1)</f>
        <v>1</v>
      </c>
      <c r="AE734" s="57" t="str">
        <f ca="1">MID(HEX2BIN(MID($C717,5,1),4),4,1)</f>
        <v>0</v>
      </c>
      <c r="AF734" s="58" t="str">
        <f ca="1">MID(HEX2BIN(MID($C717,6,1),4),1,1)</f>
        <v>0</v>
      </c>
      <c r="AG734" s="58" t="str">
        <f ca="1">MID(HEX2BIN(MID($C717,6,1),4),2,1)</f>
        <v>1</v>
      </c>
      <c r="AH734" s="58" t="str">
        <f ca="1">MID(HEX2BIN(MID($C717,6,1),4),3,1)</f>
        <v>0</v>
      </c>
      <c r="AI734" s="58" t="str">
        <f ca="1">MID(HEX2BIN(MID($C717,6,1),4),4,1)</f>
        <v>0</v>
      </c>
      <c r="AJ734" s="59" t="str">
        <f ca="1">MID(HEX2BIN(MID($C717,7,1),4),1,1)</f>
        <v>1</v>
      </c>
      <c r="AK734" s="59" t="str">
        <f ca="1">MID(HEX2BIN(MID($C717,7,1),4),2,1)</f>
        <v>1</v>
      </c>
      <c r="AL734" s="59" t="str">
        <f ca="1">MID(HEX2BIN(MID($C717,7,1),4),3,1)</f>
        <v>1</v>
      </c>
      <c r="AM734" s="59" t="str">
        <f ca="1">MID(HEX2BIN(MID($C717,7,1),4),4,1)</f>
        <v>1</v>
      </c>
      <c r="AN734" s="60" t="str">
        <f ca="1">MID(HEX2BIN(MID($C717,8,1),4),1,1)</f>
        <v>0</v>
      </c>
      <c r="AO734" s="60" t="str">
        <f ca="1">MID(HEX2BIN(MID($C717,8,1),4),2,1)</f>
        <v>1</v>
      </c>
      <c r="AP734" s="60" t="str">
        <f ca="1">MID(HEX2BIN(MID($C717,8,1),4),3,1)</f>
        <v>1</v>
      </c>
      <c r="AQ734" s="60" t="str">
        <f ca="1">MID(HEX2BIN(MID($C717,8,1),4),4,1)</f>
        <v>1</v>
      </c>
      <c r="AR734" s="49" t="str">
        <f t="shared" ca="1" si="978"/>
        <v>10001001</v>
      </c>
      <c r="AS734" s="49" t="str">
        <f t="shared" ca="1" si="979"/>
        <v>00000110</v>
      </c>
      <c r="AT734" s="48" t="str">
        <f t="shared" ca="1" si="980"/>
        <v>11100100</v>
      </c>
      <c r="AU734" s="48" t="str">
        <f t="shared" ca="1" si="981"/>
        <v>11110111</v>
      </c>
      <c r="AV734" s="48">
        <f t="shared" ca="1" si="982"/>
        <v>137</v>
      </c>
      <c r="AW734" s="48">
        <f t="shared" ca="1" si="982"/>
        <v>6</v>
      </c>
      <c r="AX734" s="48">
        <f t="shared" ca="1" si="982"/>
        <v>228</v>
      </c>
      <c r="AY734" s="48">
        <f t="shared" ca="1" si="982"/>
        <v>247</v>
      </c>
      <c r="AZ734" s="50">
        <f t="shared" ca="1" si="983"/>
        <v>2298930423</v>
      </c>
    </row>
    <row r="735" spans="1:52" ht="15" thickBot="1" x14ac:dyDescent="0.4"/>
    <row r="736" spans="1:52" x14ac:dyDescent="0.35">
      <c r="A736" t="str">
        <f t="shared" ref="A736:H736" ca="1" si="984">A734</f>
        <v>DEE502CB</v>
      </c>
      <c r="B736" t="str">
        <f t="shared" ca="1" si="984"/>
        <v>0C5A40F8</v>
      </c>
      <c r="C736" t="str">
        <f t="shared" ca="1" si="984"/>
        <v>02C144E5</v>
      </c>
      <c r="D736" t="str">
        <f t="shared" ca="1" si="984"/>
        <v>8906E4F7</v>
      </c>
      <c r="E736" s="29" t="str">
        <f t="shared" ca="1" si="984"/>
        <v>A26C57E0</v>
      </c>
      <c r="F736" s="29" t="str">
        <f t="shared" ca="1" si="984"/>
        <v>A461E1B8</v>
      </c>
      <c r="G736" t="str">
        <f t="shared" ca="1" si="984"/>
        <v>344E5050</v>
      </c>
      <c r="H736" t="str">
        <f t="shared" ca="1" si="984"/>
        <v>AC7FBFD1</v>
      </c>
      <c r="I736" s="31"/>
      <c r="J736" s="51" t="s">
        <v>214</v>
      </c>
      <c r="K736" s="52"/>
      <c r="L736" s="34" t="str">
        <f ca="1">MID(HEX2BIN(MID($A736,1,1),4),1,1)</f>
        <v>1</v>
      </c>
      <c r="M736" s="34" t="str">
        <f ca="1">MID(HEX2BIN(MID($A736,1,1),4),2,1)</f>
        <v>1</v>
      </c>
      <c r="N736" s="34" t="str">
        <f ca="1">MID(HEX2BIN(MID($A736,1,1),4),3,1)</f>
        <v>0</v>
      </c>
      <c r="O736" s="34" t="str">
        <f ca="1">MID(HEX2BIN(MID($A736,1,1),4),4,1)</f>
        <v>1</v>
      </c>
      <c r="P736" s="35" t="str">
        <f ca="1">MID(HEX2BIN(MID($A736,2,1),4),1,1)</f>
        <v>1</v>
      </c>
      <c r="Q736" s="35" t="str">
        <f ca="1">MID(HEX2BIN(MID($A736,2,1),4),2,1)</f>
        <v>1</v>
      </c>
      <c r="R736" s="35" t="str">
        <f ca="1">MID(HEX2BIN(MID($A736,2,1),4),3,1)</f>
        <v>1</v>
      </c>
      <c r="S736" s="35" t="str">
        <f ca="1">MID(HEX2BIN(MID($A736,2,1),4),4,1)</f>
        <v>0</v>
      </c>
      <c r="T736" s="36" t="str">
        <f ca="1">MID(HEX2BIN(MID($A736,3,1),4),1,1)</f>
        <v>1</v>
      </c>
      <c r="U736" s="36" t="str">
        <f ca="1">MID(HEX2BIN(MID($A736,3,1),4),2,1)</f>
        <v>1</v>
      </c>
      <c r="V736" s="36" t="str">
        <f ca="1">MID(HEX2BIN(MID($A736,3,1),4),3,1)</f>
        <v>1</v>
      </c>
      <c r="W736" s="36" t="str">
        <f ca="1">MID(HEX2BIN(MID($A736,3,1),4),4,1)</f>
        <v>0</v>
      </c>
      <c r="X736" s="37" t="str">
        <f ca="1">MID(HEX2BIN(MID($A736,4,1),4),1,1)</f>
        <v>0</v>
      </c>
      <c r="Y736" s="37" t="str">
        <f ca="1">MID(HEX2BIN(MID($A736,4,1),4),2,1)</f>
        <v>1</v>
      </c>
      <c r="Z736" s="37" t="str">
        <f ca="1">MID(HEX2BIN(MID($A736,4,1),4),3,1)</f>
        <v>0</v>
      </c>
      <c r="AA736" s="37" t="str">
        <f ca="1">MID(HEX2BIN(MID($A736,4,1),4),4,1)</f>
        <v>1</v>
      </c>
      <c r="AB736" s="34" t="str">
        <f ca="1">MID(HEX2BIN(MID($A736,5,1),4),1,1)</f>
        <v>0</v>
      </c>
      <c r="AC736" s="34" t="str">
        <f ca="1">MID(HEX2BIN(MID($A736,5,1),4),2,1)</f>
        <v>0</v>
      </c>
      <c r="AD736" s="34" t="str">
        <f ca="1">MID(HEX2BIN(MID($A736,5,1),4),3,1)</f>
        <v>0</v>
      </c>
      <c r="AE736" s="34" t="str">
        <f ca="1">MID(HEX2BIN(MID($A736,5,1),4),4,1)</f>
        <v>0</v>
      </c>
      <c r="AF736" s="35" t="str">
        <f ca="1">MID(HEX2BIN(MID($A736,6,1),4),1,1)</f>
        <v>0</v>
      </c>
      <c r="AG736" s="35" t="str">
        <f ca="1">MID(HEX2BIN(MID($A736,6,1),4),2,1)</f>
        <v>0</v>
      </c>
      <c r="AH736" s="35" t="str">
        <f ca="1">MID(HEX2BIN(MID($A736,6,1),4),3,1)</f>
        <v>1</v>
      </c>
      <c r="AI736" s="35" t="str">
        <f ca="1">MID(HEX2BIN(MID($A736,6,1),4),4,1)</f>
        <v>0</v>
      </c>
      <c r="AJ736" s="36" t="str">
        <f ca="1">MID(HEX2BIN(MID($A736,7,1),4),1,1)</f>
        <v>1</v>
      </c>
      <c r="AK736" s="36" t="str">
        <f ca="1">MID(HEX2BIN(MID($A736,7,1),4),2,1)</f>
        <v>1</v>
      </c>
      <c r="AL736" s="36" t="str">
        <f ca="1">MID(HEX2BIN(MID($A736,7,1),4),3,1)</f>
        <v>0</v>
      </c>
      <c r="AM736" s="36" t="str">
        <f ca="1">MID(HEX2BIN(MID($A736,7,1),4),4,1)</f>
        <v>0</v>
      </c>
      <c r="AN736" s="37" t="str">
        <f ca="1">MID(HEX2BIN(MID($A736,8,1),4),1,1)</f>
        <v>1</v>
      </c>
      <c r="AO736" s="37" t="str">
        <f ca="1">MID(HEX2BIN(MID($A736,8,1),4),2,1)</f>
        <v>0</v>
      </c>
      <c r="AP736" s="37" t="str">
        <f ca="1">MID(HEX2BIN(MID($A736,8,1),4),3,1)</f>
        <v>1</v>
      </c>
      <c r="AQ736" s="37" t="str">
        <f ca="1">MID(HEX2BIN(MID($A736,8,1),4),4,1)</f>
        <v>1</v>
      </c>
      <c r="AR736" s="33" t="str">
        <f t="shared" ref="AR736:AR739" ca="1" si="985">_xlfn.CONCAT(L736,M736,N736,O736,P736,Q736,R736,S736)</f>
        <v>11011110</v>
      </c>
      <c r="AS736" s="33" t="str">
        <f t="shared" ref="AS736:AS739" ca="1" si="986">_xlfn.CONCAT(T736,U736,V736,W736,X736,Y736,Z736,AA736)</f>
        <v>11100101</v>
      </c>
      <c r="AT736" s="32" t="str">
        <f t="shared" ref="AT736:AT739" ca="1" si="987">_xlfn.CONCAT(AB736,AC736,AD736,AE736,AF736,AG736,AH736,AI736)</f>
        <v>00000010</v>
      </c>
      <c r="AU736" s="32" t="str">
        <f t="shared" ref="AU736:AU739" ca="1" si="988">_xlfn.CONCAT(AJ736,AK736,AL736,AM736,AN736,AO736,AP736,AQ736)</f>
        <v>11001011</v>
      </c>
      <c r="AV736" s="32">
        <f t="shared" ref="AV736:AY739" ca="1" si="989">BIN2DEC(AR736)</f>
        <v>222</v>
      </c>
      <c r="AW736" s="32">
        <f t="shared" ca="1" si="989"/>
        <v>229</v>
      </c>
      <c r="AX736" s="32">
        <f t="shared" ca="1" si="989"/>
        <v>2</v>
      </c>
      <c r="AY736" s="32">
        <f t="shared" ca="1" si="989"/>
        <v>203</v>
      </c>
      <c r="AZ736" s="38">
        <f t="shared" ref="AZ736:AZ739" ca="1" si="990">(AV736*2^24)+(AW736*2^16)+(AX736*2^8)+AY736</f>
        <v>3739550411</v>
      </c>
    </row>
    <row r="737" spans="1:52" ht="15.5" x14ac:dyDescent="0.35">
      <c r="A737" s="55" t="s">
        <v>266</v>
      </c>
      <c r="I737" s="39"/>
      <c r="J737" s="40" t="s">
        <v>215</v>
      </c>
      <c r="K737" s="53">
        <v>2</v>
      </c>
      <c r="L737" s="42" t="str" cm="1">
        <f t="array" aca="1" ref="L737" ca="1">INDIRECT(ADDRESS((ROW(737:737)-1),IF(MOD(COLUMN(L:L)-11-$K737,32)=0,32,MOD(COLUMN(L:L)-11-$K737,32))+11))</f>
        <v>1</v>
      </c>
      <c r="M737" s="42" t="str" cm="1">
        <f t="array" aca="1" ref="M737" ca="1">INDIRECT(ADDRESS((ROW(737:737)-1),IF(MOD(COLUMN(M:M)-11-$K737,32)=0,32,MOD(COLUMN(M:M)-11-$K737,32))+11))</f>
        <v>1</v>
      </c>
      <c r="N737" s="42" t="str" cm="1">
        <f t="array" aca="1" ref="N737" ca="1">INDIRECT(ADDRESS((ROW(737:737)-1),IF(MOD(COLUMN(N:N)-11-$K737,32)=0,32,MOD(COLUMN(N:N)-11-$K737,32))+11))</f>
        <v>1</v>
      </c>
      <c r="O737" s="42" t="str" cm="1">
        <f t="array" aca="1" ref="O737" ca="1">INDIRECT(ADDRESS((ROW(737:737)-1),IF(MOD(COLUMN(O:O)-11-$K737,32)=0,32,MOD(COLUMN(O:O)-11-$K737,32))+11))</f>
        <v>1</v>
      </c>
      <c r="P737" s="43" t="str" cm="1">
        <f t="array" aca="1" ref="P737" ca="1">INDIRECT(ADDRESS((ROW(737:737)-1),IF(MOD(COLUMN(P:P)-11-$K737,32)=0,32,MOD(COLUMN(P:P)-11-$K737,32))+11))</f>
        <v>0</v>
      </c>
      <c r="Q737" s="43" t="str" cm="1">
        <f t="array" aca="1" ref="Q737" ca="1">INDIRECT(ADDRESS((ROW(737:737)-1),IF(MOD(COLUMN(Q:Q)-11-$K737,32)=0,32,MOD(COLUMN(Q:Q)-11-$K737,32))+11))</f>
        <v>1</v>
      </c>
      <c r="R737" s="43" t="str" cm="1">
        <f t="array" aca="1" ref="R737" ca="1">INDIRECT(ADDRESS((ROW(737:737)-1),IF(MOD(COLUMN(R:R)-11-$K737,32)=0,32,MOD(COLUMN(R:R)-11-$K737,32))+11))</f>
        <v>1</v>
      </c>
      <c r="S737" s="43" t="str" cm="1">
        <f t="array" aca="1" ref="S737" ca="1">INDIRECT(ADDRESS((ROW(737:737)-1),IF(MOD(COLUMN(S:S)-11-$K737,32)=0,32,MOD(COLUMN(S:S)-11-$K737,32))+11))</f>
        <v>1</v>
      </c>
      <c r="T737" s="44" t="str" cm="1">
        <f t="array" aca="1" ref="T737" ca="1">INDIRECT(ADDRESS((ROW(737:737)-1),IF(MOD(COLUMN(T:T)-11-$K737,32)=0,32,MOD(COLUMN(T:T)-11-$K737,32))+11))</f>
        <v>1</v>
      </c>
      <c r="U737" s="44" t="str" cm="1">
        <f t="array" aca="1" ref="U737" ca="1">INDIRECT(ADDRESS((ROW(737:737)-1),IF(MOD(COLUMN(U:U)-11-$K737,32)=0,32,MOD(COLUMN(U:U)-11-$K737,32))+11))</f>
        <v>0</v>
      </c>
      <c r="V737" s="44" t="str" cm="1">
        <f t="array" aca="1" ref="V737" ca="1">INDIRECT(ADDRESS((ROW(737:737)-1),IF(MOD(COLUMN(V:V)-11-$K737,32)=0,32,MOD(COLUMN(V:V)-11-$K737,32))+11))</f>
        <v>1</v>
      </c>
      <c r="W737" s="44" t="str" cm="1">
        <f t="array" aca="1" ref="W737" ca="1">INDIRECT(ADDRESS((ROW(737:737)-1),IF(MOD(COLUMN(W:W)-11-$K737,32)=0,32,MOD(COLUMN(W:W)-11-$K737,32))+11))</f>
        <v>1</v>
      </c>
      <c r="X737" s="45" t="str" cm="1">
        <f t="array" aca="1" ref="X737" ca="1">INDIRECT(ADDRESS((ROW(737:737)-1),IF(MOD(COLUMN(X:X)-11-$K737,32)=0,32,MOD(COLUMN(X:X)-11-$K737,32))+11))</f>
        <v>1</v>
      </c>
      <c r="Y737" s="45" t="str" cm="1">
        <f t="array" aca="1" ref="Y737" ca="1">INDIRECT(ADDRESS((ROW(737:737)-1),IF(MOD(COLUMN(Y:Y)-11-$K737,32)=0,32,MOD(COLUMN(Y:Y)-11-$K737,32))+11))</f>
        <v>0</v>
      </c>
      <c r="Z737" s="45" t="str" cm="1">
        <f t="array" aca="1" ref="Z737" ca="1">INDIRECT(ADDRESS((ROW(737:737)-1),IF(MOD(COLUMN(Z:Z)-11-$K737,32)=0,32,MOD(COLUMN(Z:Z)-11-$K737,32))+11))</f>
        <v>0</v>
      </c>
      <c r="AA737" s="45" t="str" cm="1">
        <f t="array" aca="1" ref="AA737" ca="1">INDIRECT(ADDRESS((ROW(737:737)-1),IF(MOD(COLUMN(AA:AA)-11-$K737,32)=0,32,MOD(COLUMN(AA:AA)-11-$K737,32))+11))</f>
        <v>1</v>
      </c>
      <c r="AB737" s="42" t="str" cm="1">
        <f t="array" aca="1" ref="AB737" ca="1">INDIRECT(ADDRESS((ROW(737:737)-1),IF(MOD(COLUMN(AB:AB)-11-$K737,32)=0,32,MOD(COLUMN(AB:AB)-11-$K737,32))+11))</f>
        <v>0</v>
      </c>
      <c r="AC737" s="42" t="str" cm="1">
        <f t="array" aca="1" ref="AC737" ca="1">INDIRECT(ADDRESS((ROW(737:737)-1),IF(MOD(COLUMN(AC:AC)-11-$K737,32)=0,32,MOD(COLUMN(AC:AC)-11-$K737,32))+11))</f>
        <v>1</v>
      </c>
      <c r="AD737" s="42" t="str" cm="1">
        <f t="array" aca="1" ref="AD737" ca="1">INDIRECT(ADDRESS((ROW(737:737)-1),IF(MOD(COLUMN(AD:AD)-11-$K737,32)=0,32,MOD(COLUMN(AD:AD)-11-$K737,32))+11))</f>
        <v>0</v>
      </c>
      <c r="AE737" s="42" t="str" cm="1">
        <f t="array" aca="1" ref="AE737" ca="1">INDIRECT(ADDRESS((ROW(737:737)-1),IF(MOD(COLUMN(AE:AE)-11-$K737,32)=0,32,MOD(COLUMN(AE:AE)-11-$K737,32))+11))</f>
        <v>0</v>
      </c>
      <c r="AF737" s="43" t="str" cm="1">
        <f t="array" aca="1" ref="AF737" ca="1">INDIRECT(ADDRESS((ROW(737:737)-1),IF(MOD(COLUMN(AF:AF)-11-$K737,32)=0,32,MOD(COLUMN(AF:AF)-11-$K737,32))+11))</f>
        <v>0</v>
      </c>
      <c r="AG737" s="43" t="str" cm="1">
        <f t="array" aca="1" ref="AG737" ca="1">INDIRECT(ADDRESS((ROW(737:737)-1),IF(MOD(COLUMN(AG:AG)-11-$K737,32)=0,32,MOD(COLUMN(AG:AG)-11-$K737,32))+11))</f>
        <v>0</v>
      </c>
      <c r="AH737" s="43" t="str" cm="1">
        <f t="array" aca="1" ref="AH737" ca="1">INDIRECT(ADDRESS((ROW(737:737)-1),IF(MOD(COLUMN(AH:AH)-11-$K737,32)=0,32,MOD(COLUMN(AH:AH)-11-$K737,32))+11))</f>
        <v>0</v>
      </c>
      <c r="AI737" s="43" t="str" cm="1">
        <f t="array" aca="1" ref="AI737" ca="1">INDIRECT(ADDRESS((ROW(737:737)-1),IF(MOD(COLUMN(AI:AI)-11-$K737,32)=0,32,MOD(COLUMN(AI:AI)-11-$K737,32))+11))</f>
        <v>0</v>
      </c>
      <c r="AJ737" s="44" t="str" cm="1">
        <f t="array" aca="1" ref="AJ737" ca="1">INDIRECT(ADDRESS((ROW(737:737)-1),IF(MOD(COLUMN(AJ:AJ)-11-$K737,32)=0,32,MOD(COLUMN(AJ:AJ)-11-$K737,32))+11))</f>
        <v>1</v>
      </c>
      <c r="AK737" s="44" t="str" cm="1">
        <f t="array" aca="1" ref="AK737" ca="1">INDIRECT(ADDRESS((ROW(737:737)-1),IF(MOD(COLUMN(AK:AK)-11-$K737,32)=0,32,MOD(COLUMN(AK:AK)-11-$K737,32))+11))</f>
        <v>0</v>
      </c>
      <c r="AL737" s="44" t="str" cm="1">
        <f t="array" aca="1" ref="AL737" ca="1">INDIRECT(ADDRESS((ROW(737:737)-1),IF(MOD(COLUMN(AL:AL)-11-$K737,32)=0,32,MOD(COLUMN(AL:AL)-11-$K737,32))+11))</f>
        <v>1</v>
      </c>
      <c r="AM737" s="44" t="str" cm="1">
        <f t="array" aca="1" ref="AM737" ca="1">INDIRECT(ADDRESS((ROW(737:737)-1),IF(MOD(COLUMN(AM:AM)-11-$K737,32)=0,32,MOD(COLUMN(AM:AM)-11-$K737,32))+11))</f>
        <v>1</v>
      </c>
      <c r="AN737" s="45" t="str" cm="1">
        <f t="array" aca="1" ref="AN737" ca="1">INDIRECT(ADDRESS((ROW(737:737)-1),IF(MOD(COLUMN(AN:AN)-11-$K737,32)=0,32,MOD(COLUMN(AN:AN)-11-$K737,32))+11))</f>
        <v>0</v>
      </c>
      <c r="AO737" s="45" t="str" cm="1">
        <f t="array" aca="1" ref="AO737" ca="1">INDIRECT(ADDRESS((ROW(737:737)-1),IF(MOD(COLUMN(AO:AO)-11-$K737,32)=0,32,MOD(COLUMN(AO:AO)-11-$K737,32))+11))</f>
        <v>0</v>
      </c>
      <c r="AP737" s="45" t="str" cm="1">
        <f t="array" aca="1" ref="AP737" ca="1">INDIRECT(ADDRESS((ROW(737:737)-1),IF(MOD(COLUMN(AP:AP)-11-$K737,32)=0,32,MOD(COLUMN(AP:AP)-11-$K737,32))+11))</f>
        <v>1</v>
      </c>
      <c r="AQ737" s="45" t="str" cm="1">
        <f t="array" aca="1" ref="AQ737" ca="1">INDIRECT(ADDRESS((ROW(737:737)-1),IF(MOD(COLUMN(AQ:AQ)-11-$K737,32)=0,32,MOD(COLUMN(AQ:AQ)-11-$K737,32))+11))</f>
        <v>0</v>
      </c>
      <c r="AR737" s="41" t="str">
        <f t="shared" ca="1" si="985"/>
        <v>11110111</v>
      </c>
      <c r="AS737" s="41" t="str">
        <f t="shared" ca="1" si="986"/>
        <v>10111001</v>
      </c>
      <c r="AT737" s="40" t="str">
        <f t="shared" ca="1" si="987"/>
        <v>01000000</v>
      </c>
      <c r="AU737" s="40" t="str">
        <f t="shared" ca="1" si="988"/>
        <v>10110010</v>
      </c>
      <c r="AV737" s="40">
        <f t="shared" ca="1" si="989"/>
        <v>247</v>
      </c>
      <c r="AW737" s="40">
        <f t="shared" ca="1" si="989"/>
        <v>185</v>
      </c>
      <c r="AX737" s="40">
        <f t="shared" ca="1" si="989"/>
        <v>64</v>
      </c>
      <c r="AY737" s="40">
        <f t="shared" ca="1" si="989"/>
        <v>178</v>
      </c>
      <c r="AZ737" s="46">
        <f t="shared" ca="1" si="990"/>
        <v>4156113074</v>
      </c>
    </row>
    <row r="738" spans="1:52" ht="15" thickBot="1" x14ac:dyDescent="0.4">
      <c r="A738" t="s">
        <v>224</v>
      </c>
      <c r="I738" s="39"/>
      <c r="J738" s="40" t="s">
        <v>215</v>
      </c>
      <c r="K738" s="53">
        <v>13</v>
      </c>
      <c r="L738" s="42" t="str" cm="1">
        <f t="array" aca="1" ref="L738" ca="1">INDIRECT(ADDRESS((ROW(738:738)-2),IF(MOD(COLUMN(L:L)-11-$K738,32)=0,32,MOD(COLUMN(L:L)-11-$K738,32))+11))</f>
        <v>0</v>
      </c>
      <c r="M738" s="42" t="str" cm="1">
        <f t="array" aca="1" ref="M738" ca="1">INDIRECT(ADDRESS((ROW(738:738)-2),IF(MOD(COLUMN(M:M)-11-$K738,32)=0,32,MOD(COLUMN(M:M)-11-$K738,32))+11))</f>
        <v>0</v>
      </c>
      <c r="N738" s="42" t="str" cm="1">
        <f t="array" aca="1" ref="N738" ca="1">INDIRECT(ADDRESS((ROW(738:738)-2),IF(MOD(COLUMN(N:N)-11-$K738,32)=0,32,MOD(COLUMN(N:N)-11-$K738,32))+11))</f>
        <v>0</v>
      </c>
      <c r="O738" s="42" t="str" cm="1">
        <f t="array" aca="1" ref="O738" ca="1">INDIRECT(ADDRESS((ROW(738:738)-2),IF(MOD(COLUMN(O:O)-11-$K738,32)=0,32,MOD(COLUMN(O:O)-11-$K738,32))+11))</f>
        <v>1</v>
      </c>
      <c r="P738" s="43" t="str" cm="1">
        <f t="array" aca="1" ref="P738" ca="1">INDIRECT(ADDRESS((ROW(738:738)-2),IF(MOD(COLUMN(P:P)-11-$K738,32)=0,32,MOD(COLUMN(P:P)-11-$K738,32))+11))</f>
        <v>0</v>
      </c>
      <c r="Q738" s="43" t="str" cm="1">
        <f t="array" aca="1" ref="Q738" ca="1">INDIRECT(ADDRESS((ROW(738:738)-2),IF(MOD(COLUMN(Q:Q)-11-$K738,32)=0,32,MOD(COLUMN(Q:Q)-11-$K738,32))+11))</f>
        <v>1</v>
      </c>
      <c r="R738" s="43" t="str" cm="1">
        <f t="array" aca="1" ref="R738" ca="1">INDIRECT(ADDRESS((ROW(738:738)-2),IF(MOD(COLUMN(R:R)-11-$K738,32)=0,32,MOD(COLUMN(R:R)-11-$K738,32))+11))</f>
        <v>1</v>
      </c>
      <c r="S738" s="43" t="str" cm="1">
        <f t="array" aca="1" ref="S738" ca="1">INDIRECT(ADDRESS((ROW(738:738)-2),IF(MOD(COLUMN(S:S)-11-$K738,32)=0,32,MOD(COLUMN(S:S)-11-$K738,32))+11))</f>
        <v>0</v>
      </c>
      <c r="T738" s="44" t="str" cm="1">
        <f t="array" aca="1" ref="T738" ca="1">INDIRECT(ADDRESS((ROW(738:738)-2),IF(MOD(COLUMN(T:T)-11-$K738,32)=0,32,MOD(COLUMN(T:T)-11-$K738,32))+11))</f>
        <v>0</v>
      </c>
      <c r="U738" s="44" t="str" cm="1">
        <f t="array" aca="1" ref="U738" ca="1">INDIRECT(ADDRESS((ROW(738:738)-2),IF(MOD(COLUMN(U:U)-11-$K738,32)=0,32,MOD(COLUMN(U:U)-11-$K738,32))+11))</f>
        <v>1</v>
      </c>
      <c r="V738" s="44" t="str" cm="1">
        <f t="array" aca="1" ref="V738" ca="1">INDIRECT(ADDRESS((ROW(738:738)-2),IF(MOD(COLUMN(V:V)-11-$K738,32)=0,32,MOD(COLUMN(V:V)-11-$K738,32))+11))</f>
        <v>0</v>
      </c>
      <c r="W738" s="44" t="str" cm="1">
        <f t="array" aca="1" ref="W738" ca="1">INDIRECT(ADDRESS((ROW(738:738)-2),IF(MOD(COLUMN(W:W)-11-$K738,32)=0,32,MOD(COLUMN(W:W)-11-$K738,32))+11))</f>
        <v>1</v>
      </c>
      <c r="X738" s="45" t="str" cm="1">
        <f t="array" aca="1" ref="X738" ca="1">INDIRECT(ADDRESS((ROW(738:738)-2),IF(MOD(COLUMN(X:X)-11-$K738,32)=0,32,MOD(COLUMN(X:X)-11-$K738,32))+11))</f>
        <v>1</v>
      </c>
      <c r="Y738" s="45" t="str" cm="1">
        <f t="array" aca="1" ref="Y738" ca="1">INDIRECT(ADDRESS((ROW(738:738)-2),IF(MOD(COLUMN(Y:Y)-11-$K738,32)=0,32,MOD(COLUMN(Y:Y)-11-$K738,32))+11))</f>
        <v>1</v>
      </c>
      <c r="Z738" s="45" t="str" cm="1">
        <f t="array" aca="1" ref="Z738" ca="1">INDIRECT(ADDRESS((ROW(738:738)-2),IF(MOD(COLUMN(Z:Z)-11-$K738,32)=0,32,MOD(COLUMN(Z:Z)-11-$K738,32))+11))</f>
        <v>1</v>
      </c>
      <c r="AA738" s="45" t="str" cm="1">
        <f t="array" aca="1" ref="AA738" ca="1">INDIRECT(ADDRESS((ROW(738:738)-2),IF(MOD(COLUMN(AA:AA)-11-$K738,32)=0,32,MOD(COLUMN(AA:AA)-11-$K738,32))+11))</f>
        <v>0</v>
      </c>
      <c r="AB738" s="42" t="str" cm="1">
        <f t="array" aca="1" ref="AB738" ca="1">INDIRECT(ADDRESS((ROW(738:738)-2),IF(MOD(COLUMN(AB:AB)-11-$K738,32)=0,32,MOD(COLUMN(AB:AB)-11-$K738,32))+11))</f>
        <v>1</v>
      </c>
      <c r="AC738" s="42" t="str" cm="1">
        <f t="array" aca="1" ref="AC738" ca="1">INDIRECT(ADDRESS((ROW(738:738)-2),IF(MOD(COLUMN(AC:AC)-11-$K738,32)=0,32,MOD(COLUMN(AC:AC)-11-$K738,32))+11))</f>
        <v>1</v>
      </c>
      <c r="AD738" s="42" t="str" cm="1">
        <f t="array" aca="1" ref="AD738" ca="1">INDIRECT(ADDRESS((ROW(738:738)-2),IF(MOD(COLUMN(AD:AD)-11-$K738,32)=0,32,MOD(COLUMN(AD:AD)-11-$K738,32))+11))</f>
        <v>1</v>
      </c>
      <c r="AE738" s="42" t="str" cm="1">
        <f t="array" aca="1" ref="AE738" ca="1">INDIRECT(ADDRESS((ROW(738:738)-2),IF(MOD(COLUMN(AE:AE)-11-$K738,32)=0,32,MOD(COLUMN(AE:AE)-11-$K738,32))+11))</f>
        <v>1</v>
      </c>
      <c r="AF738" s="43" t="str" cm="1">
        <f t="array" aca="1" ref="AF738" ca="1">INDIRECT(ADDRESS((ROW(738:738)-2),IF(MOD(COLUMN(AF:AF)-11-$K738,32)=0,32,MOD(COLUMN(AF:AF)-11-$K738,32))+11))</f>
        <v>0</v>
      </c>
      <c r="AG738" s="43" t="str" cm="1">
        <f t="array" aca="1" ref="AG738" ca="1">INDIRECT(ADDRESS((ROW(738:738)-2),IF(MOD(COLUMN(AG:AG)-11-$K738,32)=0,32,MOD(COLUMN(AG:AG)-11-$K738,32))+11))</f>
        <v>1</v>
      </c>
      <c r="AH738" s="43" t="str" cm="1">
        <f t="array" aca="1" ref="AH738" ca="1">INDIRECT(ADDRESS((ROW(738:738)-2),IF(MOD(COLUMN(AH:AH)-11-$K738,32)=0,32,MOD(COLUMN(AH:AH)-11-$K738,32))+11))</f>
        <v>1</v>
      </c>
      <c r="AI738" s="43" t="str" cm="1">
        <f t="array" aca="1" ref="AI738" ca="1">INDIRECT(ADDRESS((ROW(738:738)-2),IF(MOD(COLUMN(AI:AI)-11-$K738,32)=0,32,MOD(COLUMN(AI:AI)-11-$K738,32))+11))</f>
        <v>1</v>
      </c>
      <c r="AJ738" s="44" t="str" cm="1">
        <f t="array" aca="1" ref="AJ738" ca="1">INDIRECT(ADDRESS((ROW(738:738)-2),IF(MOD(COLUMN(AJ:AJ)-11-$K738,32)=0,32,MOD(COLUMN(AJ:AJ)-11-$K738,32))+11))</f>
        <v>0</v>
      </c>
      <c r="AK738" s="44" t="str" cm="1">
        <f t="array" aca="1" ref="AK738" ca="1">INDIRECT(ADDRESS((ROW(738:738)-2),IF(MOD(COLUMN(AK:AK)-11-$K738,32)=0,32,MOD(COLUMN(AK:AK)-11-$K738,32))+11))</f>
        <v>0</v>
      </c>
      <c r="AL738" s="44" t="str" cm="1">
        <f t="array" aca="1" ref="AL738" ca="1">INDIRECT(ADDRESS((ROW(738:738)-2),IF(MOD(COLUMN(AL:AL)-11-$K738,32)=0,32,MOD(COLUMN(AL:AL)-11-$K738,32))+11))</f>
        <v>1</v>
      </c>
      <c r="AM738" s="44" t="str" cm="1">
        <f t="array" aca="1" ref="AM738" ca="1">INDIRECT(ADDRESS((ROW(738:738)-2),IF(MOD(COLUMN(AM:AM)-11-$K738,32)=0,32,MOD(COLUMN(AM:AM)-11-$K738,32))+11))</f>
        <v>0</v>
      </c>
      <c r="AN738" s="45" t="str" cm="1">
        <f t="array" aca="1" ref="AN738" ca="1">INDIRECT(ADDRESS((ROW(738:738)-2),IF(MOD(COLUMN(AN:AN)-11-$K738,32)=0,32,MOD(COLUMN(AN:AN)-11-$K738,32))+11))</f>
        <v>1</v>
      </c>
      <c r="AO738" s="45" t="str" cm="1">
        <f t="array" aca="1" ref="AO738" ca="1">INDIRECT(ADDRESS((ROW(738:738)-2),IF(MOD(COLUMN(AO:AO)-11-$K738,32)=0,32,MOD(COLUMN(AO:AO)-11-$K738,32))+11))</f>
        <v>0</v>
      </c>
      <c r="AP738" s="45" t="str" cm="1">
        <f t="array" aca="1" ref="AP738" ca="1">INDIRECT(ADDRESS((ROW(738:738)-2),IF(MOD(COLUMN(AP:AP)-11-$K738,32)=0,32,MOD(COLUMN(AP:AP)-11-$K738,32))+11))</f>
        <v>0</v>
      </c>
      <c r="AQ738" s="45" t="str" cm="1">
        <f t="array" aca="1" ref="AQ738" ca="1">INDIRECT(ADDRESS((ROW(738:738)-2),IF(MOD(COLUMN(AQ:AQ)-11-$K738,32)=0,32,MOD(COLUMN(AQ:AQ)-11-$K738,32))+11))</f>
        <v>0</v>
      </c>
      <c r="AR738" s="41" t="str">
        <f t="shared" ca="1" si="985"/>
        <v>00010110</v>
      </c>
      <c r="AS738" s="41" t="str">
        <f t="shared" ca="1" si="986"/>
        <v>01011110</v>
      </c>
      <c r="AT738" s="40" t="str">
        <f t="shared" ca="1" si="987"/>
        <v>11110111</v>
      </c>
      <c r="AU738" s="40" t="str">
        <f t="shared" ca="1" si="988"/>
        <v>00101000</v>
      </c>
      <c r="AV738" s="40">
        <f t="shared" ca="1" si="989"/>
        <v>22</v>
      </c>
      <c r="AW738" s="40">
        <f t="shared" ca="1" si="989"/>
        <v>94</v>
      </c>
      <c r="AX738" s="40">
        <f t="shared" ca="1" si="989"/>
        <v>247</v>
      </c>
      <c r="AY738" s="40">
        <f t="shared" ca="1" si="989"/>
        <v>40</v>
      </c>
      <c r="AZ738" s="46">
        <f t="shared" ca="1" si="990"/>
        <v>375322408</v>
      </c>
    </row>
    <row r="739" spans="1:52" ht="15" thickBot="1" x14ac:dyDescent="0.4">
      <c r="A739" t="s">
        <v>225</v>
      </c>
      <c r="B739">
        <f ca="1">HEX2DEC(H736)</f>
        <v>2894053329</v>
      </c>
      <c r="C739">
        <f ca="1">I744</f>
        <v>1219890308</v>
      </c>
      <c r="D739">
        <f ca="1">I749</f>
        <v>3026338224</v>
      </c>
      <c r="E739" s="30">
        <f>Const!C40</f>
        <v>2177026350</v>
      </c>
      <c r="F739" s="61">
        <f ca="1">Home!F42</f>
        <v>80894055</v>
      </c>
      <c r="G739" s="54">
        <f ca="1">B739+C739+D739+E739+F739</f>
        <v>9398202266</v>
      </c>
      <c r="I739" s="54">
        <f ca="1">_xlfn.BITXOR(_xlfn.BITXOR(AZ737,AZ738),AZ739)</f>
        <v>1978439905</v>
      </c>
      <c r="J739" s="48" t="s">
        <v>215</v>
      </c>
      <c r="K739" s="56">
        <v>22</v>
      </c>
      <c r="L739" s="57" t="str" cm="1">
        <f t="array" aca="1" ref="L739" ca="1">INDIRECT(ADDRESS((ROW(739:739)-3),IF(MOD(COLUMN(L:L)-11-$K739,32)=0,32,MOD(COLUMN(L:L)-11-$K739,32))+11))</f>
        <v>1</v>
      </c>
      <c r="M739" s="57" t="str" cm="1">
        <f t="array" aca="1" ref="M739" ca="1">INDIRECT(ADDRESS((ROW(739:739)-3),IF(MOD(COLUMN(M:M)-11-$K739,32)=0,32,MOD(COLUMN(M:M)-11-$K739,32))+11))</f>
        <v>0</v>
      </c>
      <c r="N739" s="57" t="str" cm="1">
        <f t="array" aca="1" ref="N739" ca="1">INDIRECT(ADDRESS((ROW(739:739)-3),IF(MOD(COLUMN(N:N)-11-$K739,32)=0,32,MOD(COLUMN(N:N)-11-$K739,32))+11))</f>
        <v>0</v>
      </c>
      <c r="O739" s="57" t="str" cm="1">
        <f t="array" aca="1" ref="O739" ca="1">INDIRECT(ADDRESS((ROW(739:739)-3),IF(MOD(COLUMN(O:O)-11-$K739,32)=0,32,MOD(COLUMN(O:O)-11-$K739,32))+11))</f>
        <v>1</v>
      </c>
      <c r="P739" s="58" t="str" cm="1">
        <f t="array" aca="1" ref="P739" ca="1">INDIRECT(ADDRESS((ROW(739:739)-3),IF(MOD(COLUMN(P:P)-11-$K739,32)=0,32,MOD(COLUMN(P:P)-11-$K739,32))+11))</f>
        <v>0</v>
      </c>
      <c r="Q739" s="58" t="str" cm="1">
        <f t="array" aca="1" ref="Q739" ca="1">INDIRECT(ADDRESS((ROW(739:739)-3),IF(MOD(COLUMN(Q:Q)-11-$K739,32)=0,32,MOD(COLUMN(Q:Q)-11-$K739,32))+11))</f>
        <v>1</v>
      </c>
      <c r="R739" s="58" t="str" cm="1">
        <f t="array" aca="1" ref="R739" ca="1">INDIRECT(ADDRESS((ROW(739:739)-3),IF(MOD(COLUMN(R:R)-11-$K739,32)=0,32,MOD(COLUMN(R:R)-11-$K739,32))+11))</f>
        <v>0</v>
      </c>
      <c r="S739" s="58" t="str" cm="1">
        <f t="array" aca="1" ref="S739" ca="1">INDIRECT(ADDRESS((ROW(739:739)-3),IF(MOD(COLUMN(S:S)-11-$K739,32)=0,32,MOD(COLUMN(S:S)-11-$K739,32))+11))</f>
        <v>0</v>
      </c>
      <c r="T739" s="59" t="str" cm="1">
        <f t="array" aca="1" ref="T739" ca="1">INDIRECT(ADDRESS((ROW(739:739)-3),IF(MOD(COLUMN(T:T)-11-$K739,32)=0,32,MOD(COLUMN(T:T)-11-$K739,32))+11))</f>
        <v>0</v>
      </c>
      <c r="U739" s="59" t="str" cm="1">
        <f t="array" aca="1" ref="U739" ca="1">INDIRECT(ADDRESS((ROW(739:739)-3),IF(MOD(COLUMN(U:U)-11-$K739,32)=0,32,MOD(COLUMN(U:U)-11-$K739,32))+11))</f>
        <v>0</v>
      </c>
      <c r="V739" s="59" t="str" cm="1">
        <f t="array" aca="1" ref="V739" ca="1">INDIRECT(ADDRESS((ROW(739:739)-3),IF(MOD(COLUMN(V:V)-11-$K739,32)=0,32,MOD(COLUMN(V:V)-11-$K739,32))+11))</f>
        <v>0</v>
      </c>
      <c r="W739" s="59" t="str" cm="1">
        <f t="array" aca="1" ref="W739" ca="1">INDIRECT(ADDRESS((ROW(739:739)-3),IF(MOD(COLUMN(W:W)-11-$K739,32)=0,32,MOD(COLUMN(W:W)-11-$K739,32))+11))</f>
        <v>0</v>
      </c>
      <c r="X739" s="60" t="str" cm="1">
        <f t="array" aca="1" ref="X739" ca="1">INDIRECT(ADDRESS((ROW(739:739)-3),IF(MOD(COLUMN(X:X)-11-$K739,32)=0,32,MOD(COLUMN(X:X)-11-$K739,32))+11))</f>
        <v>1</v>
      </c>
      <c r="Y739" s="60" t="str" cm="1">
        <f t="array" aca="1" ref="Y739" ca="1">INDIRECT(ADDRESS((ROW(739:739)-3),IF(MOD(COLUMN(Y:Y)-11-$K739,32)=0,32,MOD(COLUMN(Y:Y)-11-$K739,32))+11))</f>
        <v>0</v>
      </c>
      <c r="Z739" s="60" t="str" cm="1">
        <f t="array" aca="1" ref="Z739" ca="1">INDIRECT(ADDRESS((ROW(739:739)-3),IF(MOD(COLUMN(Z:Z)-11-$K739,32)=0,32,MOD(COLUMN(Z:Z)-11-$K739,32))+11))</f>
        <v>1</v>
      </c>
      <c r="AA739" s="60" t="str" cm="1">
        <f t="array" aca="1" ref="AA739" ca="1">INDIRECT(ADDRESS((ROW(739:739)-3),IF(MOD(COLUMN(AA:AA)-11-$K739,32)=0,32,MOD(COLUMN(AA:AA)-11-$K739,32))+11))</f>
        <v>1</v>
      </c>
      <c r="AB739" s="57" t="str" cm="1">
        <f t="array" aca="1" ref="AB739" ca="1">INDIRECT(ADDRESS((ROW(739:739)-3),IF(MOD(COLUMN(AB:AB)-11-$K739,32)=0,32,MOD(COLUMN(AB:AB)-11-$K739,32))+11))</f>
        <v>0</v>
      </c>
      <c r="AC739" s="57" t="str" cm="1">
        <f t="array" aca="1" ref="AC739" ca="1">INDIRECT(ADDRESS((ROW(739:739)-3),IF(MOD(COLUMN(AC:AC)-11-$K739,32)=0,32,MOD(COLUMN(AC:AC)-11-$K739,32))+11))</f>
        <v>0</v>
      </c>
      <c r="AD739" s="57" t="str" cm="1">
        <f t="array" aca="1" ref="AD739" ca="1">INDIRECT(ADDRESS((ROW(739:739)-3),IF(MOD(COLUMN(AD:AD)-11-$K739,32)=0,32,MOD(COLUMN(AD:AD)-11-$K739,32))+11))</f>
        <v>1</v>
      </c>
      <c r="AE739" s="57" t="str" cm="1">
        <f t="array" aca="1" ref="AE739" ca="1">INDIRECT(ADDRESS((ROW(739:739)-3),IF(MOD(COLUMN(AE:AE)-11-$K739,32)=0,32,MOD(COLUMN(AE:AE)-11-$K739,32))+11))</f>
        <v>0</v>
      </c>
      <c r="AF739" s="58" t="str" cm="1">
        <f t="array" aca="1" ref="AF739" ca="1">INDIRECT(ADDRESS((ROW(739:739)-3),IF(MOD(COLUMN(AF:AF)-11-$K739,32)=0,32,MOD(COLUMN(AF:AF)-11-$K739,32))+11))</f>
        <v>1</v>
      </c>
      <c r="AG739" s="58" t="str" cm="1">
        <f t="array" aca="1" ref="AG739" ca="1">INDIRECT(ADDRESS((ROW(739:739)-3),IF(MOD(COLUMN(AG:AG)-11-$K739,32)=0,32,MOD(COLUMN(AG:AG)-11-$K739,32))+11))</f>
        <v>1</v>
      </c>
      <c r="AH739" s="58" t="str" cm="1">
        <f t="array" aca="1" ref="AH739" ca="1">INDIRECT(ADDRESS((ROW(739:739)-3),IF(MOD(COLUMN(AH:AH)-11-$K739,32)=0,32,MOD(COLUMN(AH:AH)-11-$K739,32))+11))</f>
        <v>1</v>
      </c>
      <c r="AI739" s="58" t="str" cm="1">
        <f t="array" aca="1" ref="AI739" ca="1">INDIRECT(ADDRESS((ROW(739:739)-3),IF(MOD(COLUMN(AI:AI)-11-$K739,32)=0,32,MOD(COLUMN(AI:AI)-11-$K739,32))+11))</f>
        <v>1</v>
      </c>
      <c r="AJ739" s="59" t="str" cm="1">
        <f t="array" aca="1" ref="AJ739" ca="1">INDIRECT(ADDRESS((ROW(739:739)-3),IF(MOD(COLUMN(AJ:AJ)-11-$K739,32)=0,32,MOD(COLUMN(AJ:AJ)-11-$K739,32))+11))</f>
        <v>0</v>
      </c>
      <c r="AK739" s="59" t="str" cm="1">
        <f t="array" aca="1" ref="AK739" ca="1">INDIRECT(ADDRESS((ROW(739:739)-3),IF(MOD(COLUMN(AK:AK)-11-$K739,32)=0,32,MOD(COLUMN(AK:AK)-11-$K739,32))+11))</f>
        <v>1</v>
      </c>
      <c r="AL739" s="59" t="str" cm="1">
        <f t="array" aca="1" ref="AL739" ca="1">INDIRECT(ADDRESS((ROW(739:739)-3),IF(MOD(COLUMN(AL:AL)-11-$K739,32)=0,32,MOD(COLUMN(AL:AL)-11-$K739,32))+11))</f>
        <v>1</v>
      </c>
      <c r="AM739" s="59" t="str" cm="1">
        <f t="array" aca="1" ref="AM739" ca="1">INDIRECT(ADDRESS((ROW(739:739)-3),IF(MOD(COLUMN(AM:AM)-11-$K739,32)=0,32,MOD(COLUMN(AM:AM)-11-$K739,32))+11))</f>
        <v>1</v>
      </c>
      <c r="AN739" s="60" t="str" cm="1">
        <f t="array" aca="1" ref="AN739" ca="1">INDIRECT(ADDRESS((ROW(739:739)-3),IF(MOD(COLUMN(AN:AN)-11-$K739,32)=0,32,MOD(COLUMN(AN:AN)-11-$K739,32))+11))</f>
        <v>1</v>
      </c>
      <c r="AO739" s="60" t="str" cm="1">
        <f t="array" aca="1" ref="AO739" ca="1">INDIRECT(ADDRESS((ROW(739:739)-3),IF(MOD(COLUMN(AO:AO)-11-$K739,32)=0,32,MOD(COLUMN(AO:AO)-11-$K739,32))+11))</f>
        <v>0</v>
      </c>
      <c r="AP739" s="60" t="str" cm="1">
        <f t="array" aca="1" ref="AP739" ca="1">INDIRECT(ADDRESS((ROW(739:739)-3),IF(MOD(COLUMN(AP:AP)-11-$K739,32)=0,32,MOD(COLUMN(AP:AP)-11-$K739,32))+11))</f>
        <v>1</v>
      </c>
      <c r="AQ739" s="60" t="str" cm="1">
        <f t="array" aca="1" ref="AQ739" ca="1">INDIRECT(ADDRESS((ROW(739:739)-3),IF(MOD(COLUMN(AQ:AQ)-11-$K739,32)=0,32,MOD(COLUMN(AQ:AQ)-11-$K739,32))+11))</f>
        <v>1</v>
      </c>
      <c r="AR739" s="49" t="str">
        <f t="shared" ca="1" si="985"/>
        <v>10010100</v>
      </c>
      <c r="AS739" s="49" t="str">
        <f t="shared" ca="1" si="986"/>
        <v>00001011</v>
      </c>
      <c r="AT739" s="48" t="str">
        <f t="shared" ca="1" si="987"/>
        <v>00101111</v>
      </c>
      <c r="AU739" s="48" t="str">
        <f t="shared" ca="1" si="988"/>
        <v>01111011</v>
      </c>
      <c r="AV739" s="48">
        <f t="shared" ca="1" si="989"/>
        <v>148</v>
      </c>
      <c r="AW739" s="48">
        <f t="shared" ca="1" si="989"/>
        <v>11</v>
      </c>
      <c r="AX739" s="48">
        <f t="shared" ca="1" si="989"/>
        <v>47</v>
      </c>
      <c r="AY739" s="48">
        <f t="shared" ca="1" si="989"/>
        <v>123</v>
      </c>
      <c r="AZ739" s="50">
        <f t="shared" ca="1" si="990"/>
        <v>2483761019</v>
      </c>
    </row>
    <row r="740" spans="1:52" ht="15" thickBot="1" x14ac:dyDescent="0.4"/>
    <row r="741" spans="1:52" x14ac:dyDescent="0.35">
      <c r="I741" s="31"/>
      <c r="J741" s="51" t="s">
        <v>216</v>
      </c>
      <c r="K741" s="52"/>
      <c r="L741" s="34" t="str">
        <f ca="1">MID(HEX2BIN(MID($E736,1,1),4),1,1)</f>
        <v>1</v>
      </c>
      <c r="M741" s="34" t="str">
        <f ca="1">MID(HEX2BIN(MID($E736,1,1),4),2,1)</f>
        <v>0</v>
      </c>
      <c r="N741" s="34" t="str">
        <f ca="1">MID(HEX2BIN(MID($E736,1,1),4),3,1)</f>
        <v>1</v>
      </c>
      <c r="O741" s="34" t="str">
        <f ca="1">MID(HEX2BIN(MID($E736,1,1),4),4,1)</f>
        <v>0</v>
      </c>
      <c r="P741" s="35" t="str">
        <f ca="1">MID(HEX2BIN(MID($E736,2,1),4),1,1)</f>
        <v>0</v>
      </c>
      <c r="Q741" s="35" t="str">
        <f ca="1">MID(HEX2BIN(MID($E736,2,1),4),2,1)</f>
        <v>0</v>
      </c>
      <c r="R741" s="35" t="str">
        <f ca="1">MID(HEX2BIN(MID($E736,2,1),4),3,1)</f>
        <v>1</v>
      </c>
      <c r="S741" s="35" t="str">
        <f ca="1">MID(HEX2BIN(MID($E736,2,1),4),4,1)</f>
        <v>0</v>
      </c>
      <c r="T741" s="36" t="str">
        <f ca="1">MID(HEX2BIN(MID($E736,3,1),4),1,1)</f>
        <v>0</v>
      </c>
      <c r="U741" s="36" t="str">
        <f ca="1">MID(HEX2BIN(MID($E736,3,1),4),2,1)</f>
        <v>1</v>
      </c>
      <c r="V741" s="36" t="str">
        <f ca="1">MID(HEX2BIN(MID($E736,3,1),4),3,1)</f>
        <v>1</v>
      </c>
      <c r="W741" s="36" t="str">
        <f ca="1">MID(HEX2BIN(MID($E736,3,1),4),4,1)</f>
        <v>0</v>
      </c>
      <c r="X741" s="37" t="str">
        <f ca="1">MID(HEX2BIN(MID($E736,4,1),4),1,1)</f>
        <v>1</v>
      </c>
      <c r="Y741" s="37" t="str">
        <f ca="1">MID(HEX2BIN(MID($E736,4,1),4),2,1)</f>
        <v>1</v>
      </c>
      <c r="Z741" s="37" t="str">
        <f ca="1">MID(HEX2BIN(MID($E736,4,1),4),3,1)</f>
        <v>0</v>
      </c>
      <c r="AA741" s="37" t="str">
        <f ca="1">MID(HEX2BIN(MID($E736,4,1),4),4,1)</f>
        <v>0</v>
      </c>
      <c r="AB741" s="34" t="str">
        <f ca="1">MID(HEX2BIN(MID($E736,5,1),4),1,1)</f>
        <v>0</v>
      </c>
      <c r="AC741" s="34" t="str">
        <f ca="1">MID(HEX2BIN(MID($E736,5,1),4),2,1)</f>
        <v>1</v>
      </c>
      <c r="AD741" s="34" t="str">
        <f ca="1">MID(HEX2BIN(MID($E736,5,1),4),3,1)</f>
        <v>0</v>
      </c>
      <c r="AE741" s="34" t="str">
        <f ca="1">MID(HEX2BIN(MID($E736,5,1),4),4,1)</f>
        <v>1</v>
      </c>
      <c r="AF741" s="35" t="str">
        <f ca="1">MID(HEX2BIN(MID($E736,6,1),4),1,1)</f>
        <v>0</v>
      </c>
      <c r="AG741" s="35" t="str">
        <f ca="1">MID(HEX2BIN(MID($E736,6,1),4),2,1)</f>
        <v>1</v>
      </c>
      <c r="AH741" s="35" t="str">
        <f ca="1">MID(HEX2BIN(MID($E736,6,1),4),3,1)</f>
        <v>1</v>
      </c>
      <c r="AI741" s="35" t="str">
        <f ca="1">MID(HEX2BIN(MID($E736,6,1),4),4,1)</f>
        <v>1</v>
      </c>
      <c r="AJ741" s="36" t="str">
        <f ca="1">MID(HEX2BIN(MID($E736,7,1),4),1,1)</f>
        <v>1</v>
      </c>
      <c r="AK741" s="36" t="str">
        <f ca="1">MID(HEX2BIN(MID($E736,7,1),4),2,1)</f>
        <v>1</v>
      </c>
      <c r="AL741" s="36" t="str">
        <f ca="1">MID(HEX2BIN(MID($E736,7,1),4),3,1)</f>
        <v>1</v>
      </c>
      <c r="AM741" s="36" t="str">
        <f ca="1">MID(HEX2BIN(MID($E736,7,1),4),4,1)</f>
        <v>0</v>
      </c>
      <c r="AN741" s="37" t="str">
        <f ca="1">MID(HEX2BIN(MID($E736,8,1),4),1,1)</f>
        <v>0</v>
      </c>
      <c r="AO741" s="37" t="str">
        <f ca="1">MID(HEX2BIN(MID($E736,8,1),4),2,1)</f>
        <v>0</v>
      </c>
      <c r="AP741" s="37" t="str">
        <f ca="1">MID(HEX2BIN(MID($E736,8,1),4),3,1)</f>
        <v>0</v>
      </c>
      <c r="AQ741" s="37" t="str">
        <f ca="1">MID(HEX2BIN(MID($E736,8,1),4),4,1)</f>
        <v>0</v>
      </c>
      <c r="AR741" s="33" t="str">
        <f t="shared" ref="AR741:AR744" ca="1" si="991">_xlfn.CONCAT(L741,M741,N741,O741,P741,Q741,R741,S741)</f>
        <v>10100010</v>
      </c>
      <c r="AS741" s="33" t="str">
        <f t="shared" ref="AS741:AS744" ca="1" si="992">_xlfn.CONCAT(T741,U741,V741,W741,X741,Y741,Z741,AA741)</f>
        <v>01101100</v>
      </c>
      <c r="AT741" s="32" t="str">
        <f t="shared" ref="AT741:AT744" ca="1" si="993">_xlfn.CONCAT(AB741,AC741,AD741,AE741,AF741,AG741,AH741,AI741)</f>
        <v>01010111</v>
      </c>
      <c r="AU741" s="32" t="str">
        <f t="shared" ref="AU741:AU744" ca="1" si="994">_xlfn.CONCAT(AJ741,AK741,AL741,AM741,AN741,AO741,AP741,AQ741)</f>
        <v>11100000</v>
      </c>
      <c r="AV741" s="32">
        <f t="shared" ref="AV741:AY744" ca="1" si="995">BIN2DEC(AR741)</f>
        <v>162</v>
      </c>
      <c r="AW741" s="32">
        <f t="shared" ca="1" si="995"/>
        <v>108</v>
      </c>
      <c r="AX741" s="32">
        <f t="shared" ca="1" si="995"/>
        <v>87</v>
      </c>
      <c r="AY741" s="32">
        <f t="shared" ca="1" si="995"/>
        <v>224</v>
      </c>
      <c r="AZ741" s="38">
        <f t="shared" ref="AZ741:AZ744" ca="1" si="996">(AV741*2^24)+(AW741*2^16)+(AX741*2^8)+AY741</f>
        <v>2725009376</v>
      </c>
    </row>
    <row r="742" spans="1:52" ht="15" thickBot="1" x14ac:dyDescent="0.4">
      <c r="A742" t="s">
        <v>227</v>
      </c>
      <c r="I742" s="39"/>
      <c r="J742" s="40" t="s">
        <v>215</v>
      </c>
      <c r="K742" s="53">
        <v>6</v>
      </c>
      <c r="L742" s="42" t="str" cm="1">
        <f t="array" aca="1" ref="L742" ca="1">INDIRECT(ADDRESS((ROW(742:742)-1),IF(MOD(COLUMN(L:L)-11-$K742,32)=0,32,MOD(COLUMN(L:L)-11-$K742,32))+11))</f>
        <v>1</v>
      </c>
      <c r="M742" s="42" t="str" cm="1">
        <f t="array" aca="1" ref="M742" ca="1">INDIRECT(ADDRESS((ROW(742:742)-1),IF(MOD(COLUMN(M:M)-11-$K742,32)=0,32,MOD(COLUMN(M:M)-11-$K742,32))+11))</f>
        <v>0</v>
      </c>
      <c r="N742" s="42" t="str" cm="1">
        <f t="array" aca="1" ref="N742" ca="1">INDIRECT(ADDRESS((ROW(742:742)-1),IF(MOD(COLUMN(N:N)-11-$K742,32)=0,32,MOD(COLUMN(N:N)-11-$K742,32))+11))</f>
        <v>0</v>
      </c>
      <c r="O742" s="42" t="str" cm="1">
        <f t="array" aca="1" ref="O742" ca="1">INDIRECT(ADDRESS((ROW(742:742)-1),IF(MOD(COLUMN(O:O)-11-$K742,32)=0,32,MOD(COLUMN(O:O)-11-$K742,32))+11))</f>
        <v>0</v>
      </c>
      <c r="P742" s="43" t="str" cm="1">
        <f t="array" aca="1" ref="P742" ca="1">INDIRECT(ADDRESS((ROW(742:742)-1),IF(MOD(COLUMN(P:P)-11-$K742,32)=0,32,MOD(COLUMN(P:P)-11-$K742,32))+11))</f>
        <v>0</v>
      </c>
      <c r="Q742" s="43" t="str" cm="1">
        <f t="array" aca="1" ref="Q742" ca="1">INDIRECT(ADDRESS((ROW(742:742)-1),IF(MOD(COLUMN(Q:Q)-11-$K742,32)=0,32,MOD(COLUMN(Q:Q)-11-$K742,32))+11))</f>
        <v>0</v>
      </c>
      <c r="R742" s="43" t="str" cm="1">
        <f t="array" aca="1" ref="R742" ca="1">INDIRECT(ADDRESS((ROW(742:742)-1),IF(MOD(COLUMN(R:R)-11-$K742,32)=0,32,MOD(COLUMN(R:R)-11-$K742,32))+11))</f>
        <v>1</v>
      </c>
      <c r="S742" s="43" t="str" cm="1">
        <f t="array" aca="1" ref="S742" ca="1">INDIRECT(ADDRESS((ROW(742:742)-1),IF(MOD(COLUMN(S:S)-11-$K742,32)=0,32,MOD(COLUMN(S:S)-11-$K742,32))+11))</f>
        <v>0</v>
      </c>
      <c r="T742" s="44" t="str" cm="1">
        <f t="array" aca="1" ref="T742" ca="1">INDIRECT(ADDRESS((ROW(742:742)-1),IF(MOD(COLUMN(T:T)-11-$K742,32)=0,32,MOD(COLUMN(T:T)-11-$K742,32))+11))</f>
        <v>1</v>
      </c>
      <c r="U742" s="44" t="str" cm="1">
        <f t="array" aca="1" ref="U742" ca="1">INDIRECT(ADDRESS((ROW(742:742)-1),IF(MOD(COLUMN(U:U)-11-$K742,32)=0,32,MOD(COLUMN(U:U)-11-$K742,32))+11))</f>
        <v>0</v>
      </c>
      <c r="V742" s="44" t="str" cm="1">
        <f t="array" aca="1" ref="V742" ca="1">INDIRECT(ADDRESS((ROW(742:742)-1),IF(MOD(COLUMN(V:V)-11-$K742,32)=0,32,MOD(COLUMN(V:V)-11-$K742,32))+11))</f>
        <v>0</v>
      </c>
      <c r="W742" s="44" t="str" cm="1">
        <f t="array" aca="1" ref="W742" ca="1">INDIRECT(ADDRESS((ROW(742:742)-1),IF(MOD(COLUMN(W:W)-11-$K742,32)=0,32,MOD(COLUMN(W:W)-11-$K742,32))+11))</f>
        <v>0</v>
      </c>
      <c r="X742" s="45" t="str" cm="1">
        <f t="array" aca="1" ref="X742" ca="1">INDIRECT(ADDRESS((ROW(742:742)-1),IF(MOD(COLUMN(X:X)-11-$K742,32)=0,32,MOD(COLUMN(X:X)-11-$K742,32))+11))</f>
        <v>1</v>
      </c>
      <c r="Y742" s="45" t="str" cm="1">
        <f t="array" aca="1" ref="Y742" ca="1">INDIRECT(ADDRESS((ROW(742:742)-1),IF(MOD(COLUMN(Y:Y)-11-$K742,32)=0,32,MOD(COLUMN(Y:Y)-11-$K742,32))+11))</f>
        <v>0</v>
      </c>
      <c r="Z742" s="45" t="str" cm="1">
        <f t="array" aca="1" ref="Z742" ca="1">INDIRECT(ADDRESS((ROW(742:742)-1),IF(MOD(COLUMN(Z:Z)-11-$K742,32)=0,32,MOD(COLUMN(Z:Z)-11-$K742,32))+11))</f>
        <v>0</v>
      </c>
      <c r="AA742" s="45" t="str" cm="1">
        <f t="array" aca="1" ref="AA742" ca="1">INDIRECT(ADDRESS((ROW(742:742)-1),IF(MOD(COLUMN(AA:AA)-11-$K742,32)=0,32,MOD(COLUMN(AA:AA)-11-$K742,32))+11))</f>
        <v>1</v>
      </c>
      <c r="AB742" s="42" t="str" cm="1">
        <f t="array" aca="1" ref="AB742" ca="1">INDIRECT(ADDRESS((ROW(742:742)-1),IF(MOD(COLUMN(AB:AB)-11-$K742,32)=0,32,MOD(COLUMN(AB:AB)-11-$K742,32))+11))</f>
        <v>1</v>
      </c>
      <c r="AC742" s="42" t="str" cm="1">
        <f t="array" aca="1" ref="AC742" ca="1">INDIRECT(ADDRESS((ROW(742:742)-1),IF(MOD(COLUMN(AC:AC)-11-$K742,32)=0,32,MOD(COLUMN(AC:AC)-11-$K742,32))+11))</f>
        <v>0</v>
      </c>
      <c r="AD742" s="42" t="str" cm="1">
        <f t="array" aca="1" ref="AD742" ca="1">INDIRECT(ADDRESS((ROW(742:742)-1),IF(MOD(COLUMN(AD:AD)-11-$K742,32)=0,32,MOD(COLUMN(AD:AD)-11-$K742,32))+11))</f>
        <v>1</v>
      </c>
      <c r="AE742" s="42" t="str" cm="1">
        <f t="array" aca="1" ref="AE742" ca="1">INDIRECT(ADDRESS((ROW(742:742)-1),IF(MOD(COLUMN(AE:AE)-11-$K742,32)=0,32,MOD(COLUMN(AE:AE)-11-$K742,32))+11))</f>
        <v>1</v>
      </c>
      <c r="AF742" s="43" t="str" cm="1">
        <f t="array" aca="1" ref="AF742" ca="1">INDIRECT(ADDRESS((ROW(742:742)-1),IF(MOD(COLUMN(AF:AF)-11-$K742,32)=0,32,MOD(COLUMN(AF:AF)-11-$K742,32))+11))</f>
        <v>0</v>
      </c>
      <c r="AG742" s="43" t="str" cm="1">
        <f t="array" aca="1" ref="AG742" ca="1">INDIRECT(ADDRESS((ROW(742:742)-1),IF(MOD(COLUMN(AG:AG)-11-$K742,32)=0,32,MOD(COLUMN(AG:AG)-11-$K742,32))+11))</f>
        <v>0</v>
      </c>
      <c r="AH742" s="43" t="str" cm="1">
        <f t="array" aca="1" ref="AH742" ca="1">INDIRECT(ADDRESS((ROW(742:742)-1),IF(MOD(COLUMN(AH:AH)-11-$K742,32)=0,32,MOD(COLUMN(AH:AH)-11-$K742,32))+11))</f>
        <v>0</v>
      </c>
      <c r="AI742" s="43" t="str" cm="1">
        <f t="array" aca="1" ref="AI742" ca="1">INDIRECT(ADDRESS((ROW(742:742)-1),IF(MOD(COLUMN(AI:AI)-11-$K742,32)=0,32,MOD(COLUMN(AI:AI)-11-$K742,32))+11))</f>
        <v>1</v>
      </c>
      <c r="AJ742" s="44" t="str" cm="1">
        <f t="array" aca="1" ref="AJ742" ca="1">INDIRECT(ADDRESS((ROW(742:742)-1),IF(MOD(COLUMN(AJ:AJ)-11-$K742,32)=0,32,MOD(COLUMN(AJ:AJ)-11-$K742,32))+11))</f>
        <v>0</v>
      </c>
      <c r="AK742" s="44" t="str" cm="1">
        <f t="array" aca="1" ref="AK742" ca="1">INDIRECT(ADDRESS((ROW(742:742)-1),IF(MOD(COLUMN(AK:AK)-11-$K742,32)=0,32,MOD(COLUMN(AK:AK)-11-$K742,32))+11))</f>
        <v>1</v>
      </c>
      <c r="AL742" s="44" t="str" cm="1">
        <f t="array" aca="1" ref="AL742" ca="1">INDIRECT(ADDRESS((ROW(742:742)-1),IF(MOD(COLUMN(AL:AL)-11-$K742,32)=0,32,MOD(COLUMN(AL:AL)-11-$K742,32))+11))</f>
        <v>0</v>
      </c>
      <c r="AM742" s="44" t="str" cm="1">
        <f t="array" aca="1" ref="AM742" ca="1">INDIRECT(ADDRESS((ROW(742:742)-1),IF(MOD(COLUMN(AM:AM)-11-$K742,32)=0,32,MOD(COLUMN(AM:AM)-11-$K742,32))+11))</f>
        <v>1</v>
      </c>
      <c r="AN742" s="45" t="str" cm="1">
        <f t="array" aca="1" ref="AN742" ca="1">INDIRECT(ADDRESS((ROW(742:742)-1),IF(MOD(COLUMN(AN:AN)-11-$K742,32)=0,32,MOD(COLUMN(AN:AN)-11-$K742,32))+11))</f>
        <v>1</v>
      </c>
      <c r="AO742" s="45" t="str" cm="1">
        <f t="array" aca="1" ref="AO742" ca="1">INDIRECT(ADDRESS((ROW(742:742)-1),IF(MOD(COLUMN(AO:AO)-11-$K742,32)=0,32,MOD(COLUMN(AO:AO)-11-$K742,32))+11))</f>
        <v>1</v>
      </c>
      <c r="AP742" s="45" t="str" cm="1">
        <f t="array" aca="1" ref="AP742" ca="1">INDIRECT(ADDRESS((ROW(742:742)-1),IF(MOD(COLUMN(AP:AP)-11-$K742,32)=0,32,MOD(COLUMN(AP:AP)-11-$K742,32))+11))</f>
        <v>1</v>
      </c>
      <c r="AQ742" s="45" t="str" cm="1">
        <f t="array" aca="1" ref="AQ742" ca="1">INDIRECT(ADDRESS((ROW(742:742)-1),IF(MOD(COLUMN(AQ:AQ)-11-$K742,32)=0,32,MOD(COLUMN(AQ:AQ)-11-$K742,32))+11))</f>
        <v>1</v>
      </c>
      <c r="AR742" s="41" t="str">
        <f t="shared" ca="1" si="991"/>
        <v>10000010</v>
      </c>
      <c r="AS742" s="41" t="str">
        <f t="shared" ca="1" si="992"/>
        <v>10001001</v>
      </c>
      <c r="AT742" s="40" t="str">
        <f t="shared" ca="1" si="993"/>
        <v>10110001</v>
      </c>
      <c r="AU742" s="40" t="str">
        <f t="shared" ca="1" si="994"/>
        <v>01011111</v>
      </c>
      <c r="AV742" s="40">
        <f t="shared" ca="1" si="995"/>
        <v>130</v>
      </c>
      <c r="AW742" s="40">
        <f t="shared" ca="1" si="995"/>
        <v>137</v>
      </c>
      <c r="AX742" s="40">
        <f t="shared" ca="1" si="995"/>
        <v>177</v>
      </c>
      <c r="AY742" s="40">
        <f t="shared" ca="1" si="995"/>
        <v>95</v>
      </c>
      <c r="AZ742" s="46">
        <f t="shared" ca="1" si="996"/>
        <v>2190061919</v>
      </c>
    </row>
    <row r="743" spans="1:52" ht="15" thickBot="1" x14ac:dyDescent="0.4">
      <c r="A743" t="s">
        <v>228</v>
      </c>
      <c r="B743">
        <f ca="1">I739</f>
        <v>1978439905</v>
      </c>
      <c r="C743">
        <f ca="1">I753</f>
        <v>247546089</v>
      </c>
      <c r="G743" s="54">
        <f ca="1">B743+C743</f>
        <v>2225985994</v>
      </c>
      <c r="I743" s="39"/>
      <c r="J743" s="40" t="s">
        <v>215</v>
      </c>
      <c r="K743" s="53">
        <v>11</v>
      </c>
      <c r="L743" s="42" t="str" cm="1">
        <f t="array" aca="1" ref="L743" ca="1">INDIRECT(ADDRESS((ROW(743:743)-2),IF(MOD(COLUMN(L:L)-11-$K743,32)=0,32,MOD(COLUMN(L:L)-11-$K743,32))+11))</f>
        <v>1</v>
      </c>
      <c r="M743" s="42" t="str" cm="1">
        <f t="array" aca="1" ref="M743" ca="1">INDIRECT(ADDRESS((ROW(743:743)-2),IF(MOD(COLUMN(M:M)-11-$K743,32)=0,32,MOD(COLUMN(M:M)-11-$K743,32))+11))</f>
        <v>1</v>
      </c>
      <c r="N743" s="42" t="str" cm="1">
        <f t="array" aca="1" ref="N743" ca="1">INDIRECT(ADDRESS((ROW(743:743)-2),IF(MOD(COLUMN(N:N)-11-$K743,32)=0,32,MOD(COLUMN(N:N)-11-$K743,32))+11))</f>
        <v>1</v>
      </c>
      <c r="O743" s="42" t="str" cm="1">
        <f t="array" aca="1" ref="O743" ca="1">INDIRECT(ADDRESS((ROW(743:743)-2),IF(MOD(COLUMN(O:O)-11-$K743,32)=0,32,MOD(COLUMN(O:O)-11-$K743,32))+11))</f>
        <v>1</v>
      </c>
      <c r="P743" s="43" t="str" cm="1">
        <f t="array" aca="1" ref="P743" ca="1">INDIRECT(ADDRESS((ROW(743:743)-2),IF(MOD(COLUMN(P:P)-11-$K743,32)=0,32,MOD(COLUMN(P:P)-11-$K743,32))+11))</f>
        <v>1</v>
      </c>
      <c r="Q743" s="43" t="str" cm="1">
        <f t="array" aca="1" ref="Q743" ca="1">INDIRECT(ADDRESS((ROW(743:743)-2),IF(MOD(COLUMN(Q:Q)-11-$K743,32)=0,32,MOD(COLUMN(Q:Q)-11-$K743,32))+11))</f>
        <v>1</v>
      </c>
      <c r="R743" s="43" t="str" cm="1">
        <f t="array" aca="1" ref="R743" ca="1">INDIRECT(ADDRESS((ROW(743:743)-2),IF(MOD(COLUMN(R:R)-11-$K743,32)=0,32,MOD(COLUMN(R:R)-11-$K743,32))+11))</f>
        <v>0</v>
      </c>
      <c r="S743" s="43" t="str" cm="1">
        <f t="array" aca="1" ref="S743" ca="1">INDIRECT(ADDRESS((ROW(743:743)-2),IF(MOD(COLUMN(S:S)-11-$K743,32)=0,32,MOD(COLUMN(S:S)-11-$K743,32))+11))</f>
        <v>0</v>
      </c>
      <c r="T743" s="44" t="str" cm="1">
        <f t="array" aca="1" ref="T743" ca="1">INDIRECT(ADDRESS((ROW(743:743)-2),IF(MOD(COLUMN(T:T)-11-$K743,32)=0,32,MOD(COLUMN(T:T)-11-$K743,32))+11))</f>
        <v>0</v>
      </c>
      <c r="U743" s="44" t="str" cm="1">
        <f t="array" aca="1" ref="U743" ca="1">INDIRECT(ADDRESS((ROW(743:743)-2),IF(MOD(COLUMN(U:U)-11-$K743,32)=0,32,MOD(COLUMN(U:U)-11-$K743,32))+11))</f>
        <v>0</v>
      </c>
      <c r="V743" s="44" t="str" cm="1">
        <f t="array" aca="1" ref="V743" ca="1">INDIRECT(ADDRESS((ROW(743:743)-2),IF(MOD(COLUMN(V:V)-11-$K743,32)=0,32,MOD(COLUMN(V:V)-11-$K743,32))+11))</f>
        <v>0</v>
      </c>
      <c r="W743" s="44" t="str" cm="1">
        <f t="array" aca="1" ref="W743" ca="1">INDIRECT(ADDRESS((ROW(743:743)-2),IF(MOD(COLUMN(W:W)-11-$K743,32)=0,32,MOD(COLUMN(W:W)-11-$K743,32))+11))</f>
        <v>1</v>
      </c>
      <c r="X743" s="45" t="str" cm="1">
        <f t="array" aca="1" ref="X743" ca="1">INDIRECT(ADDRESS((ROW(743:743)-2),IF(MOD(COLUMN(X:X)-11-$K743,32)=0,32,MOD(COLUMN(X:X)-11-$K743,32))+11))</f>
        <v>0</v>
      </c>
      <c r="Y743" s="45" t="str" cm="1">
        <f t="array" aca="1" ref="Y743" ca="1">INDIRECT(ADDRESS((ROW(743:743)-2),IF(MOD(COLUMN(Y:Y)-11-$K743,32)=0,32,MOD(COLUMN(Y:Y)-11-$K743,32))+11))</f>
        <v>1</v>
      </c>
      <c r="Z743" s="45" t="str" cm="1">
        <f t="array" aca="1" ref="Z743" ca="1">INDIRECT(ADDRESS((ROW(743:743)-2),IF(MOD(COLUMN(Z:Z)-11-$K743,32)=0,32,MOD(COLUMN(Z:Z)-11-$K743,32))+11))</f>
        <v>0</v>
      </c>
      <c r="AA743" s="45" t="str" cm="1">
        <f t="array" aca="1" ref="AA743" ca="1">INDIRECT(ADDRESS((ROW(743:743)-2),IF(MOD(COLUMN(AA:AA)-11-$K743,32)=0,32,MOD(COLUMN(AA:AA)-11-$K743,32))+11))</f>
        <v>0</v>
      </c>
      <c r="AB743" s="42" t="str" cm="1">
        <f t="array" aca="1" ref="AB743" ca="1">INDIRECT(ADDRESS((ROW(743:743)-2),IF(MOD(COLUMN(AB:AB)-11-$K743,32)=0,32,MOD(COLUMN(AB:AB)-11-$K743,32))+11))</f>
        <v>0</v>
      </c>
      <c r="AC743" s="42" t="str" cm="1">
        <f t="array" aca="1" ref="AC743" ca="1">INDIRECT(ADDRESS((ROW(743:743)-2),IF(MOD(COLUMN(AC:AC)-11-$K743,32)=0,32,MOD(COLUMN(AC:AC)-11-$K743,32))+11))</f>
        <v>1</v>
      </c>
      <c r="AD743" s="42" t="str" cm="1">
        <f t="array" aca="1" ref="AD743" ca="1">INDIRECT(ADDRESS((ROW(743:743)-2),IF(MOD(COLUMN(AD:AD)-11-$K743,32)=0,32,MOD(COLUMN(AD:AD)-11-$K743,32))+11))</f>
        <v>0</v>
      </c>
      <c r="AE743" s="42" t="str" cm="1">
        <f t="array" aca="1" ref="AE743" ca="1">INDIRECT(ADDRESS((ROW(743:743)-2),IF(MOD(COLUMN(AE:AE)-11-$K743,32)=0,32,MOD(COLUMN(AE:AE)-11-$K743,32))+11))</f>
        <v>0</v>
      </c>
      <c r="AF743" s="43" t="str" cm="1">
        <f t="array" aca="1" ref="AF743" ca="1">INDIRECT(ADDRESS((ROW(743:743)-2),IF(MOD(COLUMN(AF:AF)-11-$K743,32)=0,32,MOD(COLUMN(AF:AF)-11-$K743,32))+11))</f>
        <v>1</v>
      </c>
      <c r="AG743" s="43" t="str" cm="1">
        <f t="array" aca="1" ref="AG743" ca="1">INDIRECT(ADDRESS((ROW(743:743)-2),IF(MOD(COLUMN(AG:AG)-11-$K743,32)=0,32,MOD(COLUMN(AG:AG)-11-$K743,32))+11))</f>
        <v>1</v>
      </c>
      <c r="AH743" s="43" t="str" cm="1">
        <f t="array" aca="1" ref="AH743" ca="1">INDIRECT(ADDRESS((ROW(743:743)-2),IF(MOD(COLUMN(AH:AH)-11-$K743,32)=0,32,MOD(COLUMN(AH:AH)-11-$K743,32))+11))</f>
        <v>0</v>
      </c>
      <c r="AI743" s="43" t="str" cm="1">
        <f t="array" aca="1" ref="AI743" ca="1">INDIRECT(ADDRESS((ROW(743:743)-2),IF(MOD(COLUMN(AI:AI)-11-$K743,32)=0,32,MOD(COLUMN(AI:AI)-11-$K743,32))+11))</f>
        <v>1</v>
      </c>
      <c r="AJ743" s="44" t="str" cm="1">
        <f t="array" aca="1" ref="AJ743" ca="1">INDIRECT(ADDRESS((ROW(743:743)-2),IF(MOD(COLUMN(AJ:AJ)-11-$K743,32)=0,32,MOD(COLUMN(AJ:AJ)-11-$K743,32))+11))</f>
        <v>1</v>
      </c>
      <c r="AK743" s="44" t="str" cm="1">
        <f t="array" aca="1" ref="AK743" ca="1">INDIRECT(ADDRESS((ROW(743:743)-2),IF(MOD(COLUMN(AK:AK)-11-$K743,32)=0,32,MOD(COLUMN(AK:AK)-11-$K743,32))+11))</f>
        <v>0</v>
      </c>
      <c r="AL743" s="44" t="str" cm="1">
        <f t="array" aca="1" ref="AL743" ca="1">INDIRECT(ADDRESS((ROW(743:743)-2),IF(MOD(COLUMN(AL:AL)-11-$K743,32)=0,32,MOD(COLUMN(AL:AL)-11-$K743,32))+11))</f>
        <v>0</v>
      </c>
      <c r="AM743" s="44" t="str" cm="1">
        <f t="array" aca="1" ref="AM743" ca="1">INDIRECT(ADDRESS((ROW(743:743)-2),IF(MOD(COLUMN(AM:AM)-11-$K743,32)=0,32,MOD(COLUMN(AM:AM)-11-$K743,32))+11))</f>
        <v>0</v>
      </c>
      <c r="AN743" s="45" t="str" cm="1">
        <f t="array" aca="1" ref="AN743" ca="1">INDIRECT(ADDRESS((ROW(743:743)-2),IF(MOD(COLUMN(AN:AN)-11-$K743,32)=0,32,MOD(COLUMN(AN:AN)-11-$K743,32))+11))</f>
        <v>1</v>
      </c>
      <c r="AO743" s="45" t="str" cm="1">
        <f t="array" aca="1" ref="AO743" ca="1">INDIRECT(ADDRESS((ROW(743:743)-2),IF(MOD(COLUMN(AO:AO)-11-$K743,32)=0,32,MOD(COLUMN(AO:AO)-11-$K743,32))+11))</f>
        <v>0</v>
      </c>
      <c r="AP743" s="45" t="str" cm="1">
        <f t="array" aca="1" ref="AP743" ca="1">INDIRECT(ADDRESS((ROW(743:743)-2),IF(MOD(COLUMN(AP:AP)-11-$K743,32)=0,32,MOD(COLUMN(AP:AP)-11-$K743,32))+11))</f>
        <v>1</v>
      </c>
      <c r="AQ743" s="45" t="str" cm="1">
        <f t="array" aca="1" ref="AQ743" ca="1">INDIRECT(ADDRESS((ROW(743:743)-2),IF(MOD(COLUMN(AQ:AQ)-11-$K743,32)=0,32,MOD(COLUMN(AQ:AQ)-11-$K743,32))+11))</f>
        <v>0</v>
      </c>
      <c r="AR743" s="41" t="str">
        <f t="shared" ca="1" si="991"/>
        <v>11111100</v>
      </c>
      <c r="AS743" s="41" t="str">
        <f t="shared" ca="1" si="992"/>
        <v>00010100</v>
      </c>
      <c r="AT743" s="40" t="str">
        <f t="shared" ca="1" si="993"/>
        <v>01001101</v>
      </c>
      <c r="AU743" s="40" t="str">
        <f t="shared" ca="1" si="994"/>
        <v>10001010</v>
      </c>
      <c r="AV743" s="40">
        <f t="shared" ca="1" si="995"/>
        <v>252</v>
      </c>
      <c r="AW743" s="40">
        <f t="shared" ca="1" si="995"/>
        <v>20</v>
      </c>
      <c r="AX743" s="40">
        <f t="shared" ca="1" si="995"/>
        <v>77</v>
      </c>
      <c r="AY743" s="40">
        <f t="shared" ca="1" si="995"/>
        <v>138</v>
      </c>
      <c r="AZ743" s="46">
        <f t="shared" ca="1" si="996"/>
        <v>4229189002</v>
      </c>
    </row>
    <row r="744" spans="1:52" ht="15" thickBot="1" x14ac:dyDescent="0.4">
      <c r="I744" s="54">
        <f ca="1">_xlfn.BITXOR(_xlfn.BITXOR(AZ742,AZ743),AZ744)</f>
        <v>1219890308</v>
      </c>
      <c r="J744" s="48" t="s">
        <v>215</v>
      </c>
      <c r="K744" s="56">
        <v>25</v>
      </c>
      <c r="L744" s="57" t="str" cm="1">
        <f t="array" aca="1" ref="L744" ca="1">INDIRECT(ADDRESS((ROW(744:744)-3),IF(MOD(COLUMN(L:L)-11-$K744,32)=0,32,MOD(COLUMN(L:L)-11-$K744,32))+11))</f>
        <v>0</v>
      </c>
      <c r="M744" s="57" t="str" cm="1">
        <f t="array" aca="1" ref="M744" ca="1">INDIRECT(ADDRESS((ROW(744:744)-3),IF(MOD(COLUMN(M:M)-11-$K744,32)=0,32,MOD(COLUMN(M:M)-11-$K744,32))+11))</f>
        <v>0</v>
      </c>
      <c r="N744" s="57" t="str" cm="1">
        <f t="array" aca="1" ref="N744" ca="1">INDIRECT(ADDRESS((ROW(744:744)-3),IF(MOD(COLUMN(N:N)-11-$K744,32)=0,32,MOD(COLUMN(N:N)-11-$K744,32))+11))</f>
        <v>1</v>
      </c>
      <c r="O744" s="57" t="str" cm="1">
        <f t="array" aca="1" ref="O744" ca="1">INDIRECT(ADDRESS((ROW(744:744)-3),IF(MOD(COLUMN(O:O)-11-$K744,32)=0,32,MOD(COLUMN(O:O)-11-$K744,32))+11))</f>
        <v>1</v>
      </c>
      <c r="P744" s="58" t="str" cm="1">
        <f t="array" aca="1" ref="P744" ca="1">INDIRECT(ADDRESS((ROW(744:744)-3),IF(MOD(COLUMN(P:P)-11-$K744,32)=0,32,MOD(COLUMN(P:P)-11-$K744,32))+11))</f>
        <v>0</v>
      </c>
      <c r="Q744" s="58" t="str" cm="1">
        <f t="array" aca="1" ref="Q744" ca="1">INDIRECT(ADDRESS((ROW(744:744)-3),IF(MOD(COLUMN(Q:Q)-11-$K744,32)=0,32,MOD(COLUMN(Q:Q)-11-$K744,32))+11))</f>
        <v>1</v>
      </c>
      <c r="R744" s="58" t="str" cm="1">
        <f t="array" aca="1" ref="R744" ca="1">INDIRECT(ADDRESS((ROW(744:744)-3),IF(MOD(COLUMN(R:R)-11-$K744,32)=0,32,MOD(COLUMN(R:R)-11-$K744,32))+11))</f>
        <v>1</v>
      </c>
      <c r="S744" s="58" t="str" cm="1">
        <f t="array" aca="1" ref="S744" ca="1">INDIRECT(ADDRESS((ROW(744:744)-3),IF(MOD(COLUMN(S:S)-11-$K744,32)=0,32,MOD(COLUMN(S:S)-11-$K744,32))+11))</f>
        <v>0</v>
      </c>
      <c r="T744" s="59" t="str" cm="1">
        <f t="array" aca="1" ref="T744" ca="1">INDIRECT(ADDRESS((ROW(744:744)-3),IF(MOD(COLUMN(T:T)-11-$K744,32)=0,32,MOD(COLUMN(T:T)-11-$K744,32))+11))</f>
        <v>0</v>
      </c>
      <c r="U744" s="59" t="str" cm="1">
        <f t="array" aca="1" ref="U744" ca="1">INDIRECT(ADDRESS((ROW(744:744)-3),IF(MOD(COLUMN(U:U)-11-$K744,32)=0,32,MOD(COLUMN(U:U)-11-$K744,32))+11))</f>
        <v>0</v>
      </c>
      <c r="V744" s="59" t="str" cm="1">
        <f t="array" aca="1" ref="V744" ca="1">INDIRECT(ADDRESS((ROW(744:744)-3),IF(MOD(COLUMN(V:V)-11-$K744,32)=0,32,MOD(COLUMN(V:V)-11-$K744,32))+11))</f>
        <v>1</v>
      </c>
      <c r="W744" s="59" t="str" cm="1">
        <f t="array" aca="1" ref="W744" ca="1">INDIRECT(ADDRESS((ROW(744:744)-3),IF(MOD(COLUMN(W:W)-11-$K744,32)=0,32,MOD(COLUMN(W:W)-11-$K744,32))+11))</f>
        <v>0</v>
      </c>
      <c r="X744" s="60" t="str" cm="1">
        <f t="array" aca="1" ref="X744" ca="1">INDIRECT(ADDRESS((ROW(744:744)-3),IF(MOD(COLUMN(X:X)-11-$K744,32)=0,32,MOD(COLUMN(X:X)-11-$K744,32))+11))</f>
        <v>1</v>
      </c>
      <c r="Y744" s="60" t="str" cm="1">
        <f t="array" aca="1" ref="Y744" ca="1">INDIRECT(ADDRESS((ROW(744:744)-3),IF(MOD(COLUMN(Y:Y)-11-$K744,32)=0,32,MOD(COLUMN(Y:Y)-11-$K744,32))+11))</f>
        <v>0</v>
      </c>
      <c r="Z744" s="60" t="str" cm="1">
        <f t="array" aca="1" ref="Z744" ca="1">INDIRECT(ADDRESS((ROW(744:744)-3),IF(MOD(COLUMN(Z:Z)-11-$K744,32)=0,32,MOD(COLUMN(Z:Z)-11-$K744,32))+11))</f>
        <v>1</v>
      </c>
      <c r="AA744" s="60" t="str" cm="1">
        <f t="array" aca="1" ref="AA744" ca="1">INDIRECT(ADDRESS((ROW(744:744)-3),IF(MOD(COLUMN(AA:AA)-11-$K744,32)=0,32,MOD(COLUMN(AA:AA)-11-$K744,32))+11))</f>
        <v>1</v>
      </c>
      <c r="AB744" s="57" t="str" cm="1">
        <f t="array" aca="1" ref="AB744" ca="1">INDIRECT(ADDRESS((ROW(744:744)-3),IF(MOD(COLUMN(AB:AB)-11-$K744,32)=0,32,MOD(COLUMN(AB:AB)-11-$K744,32))+11))</f>
        <v>1</v>
      </c>
      <c r="AC744" s="57" t="str" cm="1">
        <f t="array" aca="1" ref="AC744" ca="1">INDIRECT(ADDRESS((ROW(744:744)-3),IF(MOD(COLUMN(AC:AC)-11-$K744,32)=0,32,MOD(COLUMN(AC:AC)-11-$K744,32))+11))</f>
        <v>1</v>
      </c>
      <c r="AD744" s="57" t="str" cm="1">
        <f t="array" aca="1" ref="AD744" ca="1">INDIRECT(ADDRESS((ROW(744:744)-3),IF(MOD(COLUMN(AD:AD)-11-$K744,32)=0,32,MOD(COLUMN(AD:AD)-11-$K744,32))+11))</f>
        <v>1</v>
      </c>
      <c r="AE744" s="57" t="str" cm="1">
        <f t="array" aca="1" ref="AE744" ca="1">INDIRECT(ADDRESS((ROW(744:744)-3),IF(MOD(COLUMN(AE:AE)-11-$K744,32)=0,32,MOD(COLUMN(AE:AE)-11-$K744,32))+11))</f>
        <v>1</v>
      </c>
      <c r="AF744" s="58" t="str" cm="1">
        <f t="array" aca="1" ref="AF744" ca="1">INDIRECT(ADDRESS((ROW(744:744)-3),IF(MOD(COLUMN(AF:AF)-11-$K744,32)=0,32,MOD(COLUMN(AF:AF)-11-$K744,32))+11))</f>
        <v>0</v>
      </c>
      <c r="AG744" s="58" t="str" cm="1">
        <f t="array" aca="1" ref="AG744" ca="1">INDIRECT(ADDRESS((ROW(744:744)-3),IF(MOD(COLUMN(AG:AG)-11-$K744,32)=0,32,MOD(COLUMN(AG:AG)-11-$K744,32))+11))</f>
        <v>0</v>
      </c>
      <c r="AH744" s="58" t="str" cm="1">
        <f t="array" aca="1" ref="AH744" ca="1">INDIRECT(ADDRESS((ROW(744:744)-3),IF(MOD(COLUMN(AH:AH)-11-$K744,32)=0,32,MOD(COLUMN(AH:AH)-11-$K744,32))+11))</f>
        <v>0</v>
      </c>
      <c r="AI744" s="58" t="str" cm="1">
        <f t="array" aca="1" ref="AI744" ca="1">INDIRECT(ADDRESS((ROW(744:744)-3),IF(MOD(COLUMN(AI:AI)-11-$K744,32)=0,32,MOD(COLUMN(AI:AI)-11-$K744,32))+11))</f>
        <v>0</v>
      </c>
      <c r="AJ744" s="59" t="str" cm="1">
        <f t="array" aca="1" ref="AJ744" ca="1">INDIRECT(ADDRESS((ROW(744:744)-3),IF(MOD(COLUMN(AJ:AJ)-11-$K744,32)=0,32,MOD(COLUMN(AJ:AJ)-11-$K744,32))+11))</f>
        <v>0</v>
      </c>
      <c r="AK744" s="59" t="str" cm="1">
        <f t="array" aca="1" ref="AK744" ca="1">INDIRECT(ADDRESS((ROW(744:744)-3),IF(MOD(COLUMN(AK:AK)-11-$K744,32)=0,32,MOD(COLUMN(AK:AK)-11-$K744,32))+11))</f>
        <v>1</v>
      </c>
      <c r="AL744" s="59" t="str" cm="1">
        <f t="array" aca="1" ref="AL744" ca="1">INDIRECT(ADDRESS((ROW(744:744)-3),IF(MOD(COLUMN(AL:AL)-11-$K744,32)=0,32,MOD(COLUMN(AL:AL)-11-$K744,32))+11))</f>
        <v>0</v>
      </c>
      <c r="AM744" s="59" t="str" cm="1">
        <f t="array" aca="1" ref="AM744" ca="1">INDIRECT(ADDRESS((ROW(744:744)-3),IF(MOD(COLUMN(AM:AM)-11-$K744,32)=0,32,MOD(COLUMN(AM:AM)-11-$K744,32))+11))</f>
        <v>1</v>
      </c>
      <c r="AN744" s="60" t="str" cm="1">
        <f t="array" aca="1" ref="AN744" ca="1">INDIRECT(ADDRESS((ROW(744:744)-3),IF(MOD(COLUMN(AN:AN)-11-$K744,32)=0,32,MOD(COLUMN(AN:AN)-11-$K744,32))+11))</f>
        <v>0</v>
      </c>
      <c r="AO744" s="60" t="str" cm="1">
        <f t="array" aca="1" ref="AO744" ca="1">INDIRECT(ADDRESS((ROW(744:744)-3),IF(MOD(COLUMN(AO:AO)-11-$K744,32)=0,32,MOD(COLUMN(AO:AO)-11-$K744,32))+11))</f>
        <v>0</v>
      </c>
      <c r="AP744" s="60" t="str" cm="1">
        <f t="array" aca="1" ref="AP744" ca="1">INDIRECT(ADDRESS((ROW(744:744)-3),IF(MOD(COLUMN(AP:AP)-11-$K744,32)=0,32,MOD(COLUMN(AP:AP)-11-$K744,32))+11))</f>
        <v>0</v>
      </c>
      <c r="AQ744" s="60" t="str" cm="1">
        <f t="array" aca="1" ref="AQ744" ca="1">INDIRECT(ADDRESS((ROW(744:744)-3),IF(MOD(COLUMN(AQ:AQ)-11-$K744,32)=0,32,MOD(COLUMN(AQ:AQ)-11-$K744,32))+11))</f>
        <v>1</v>
      </c>
      <c r="AR744" s="49" t="str">
        <f t="shared" ca="1" si="991"/>
        <v>00110110</v>
      </c>
      <c r="AS744" s="49" t="str">
        <f t="shared" ca="1" si="992"/>
        <v>00101011</v>
      </c>
      <c r="AT744" s="48" t="str">
        <f t="shared" ca="1" si="993"/>
        <v>11110000</v>
      </c>
      <c r="AU744" s="48" t="str">
        <f t="shared" ca="1" si="994"/>
        <v>01010001</v>
      </c>
      <c r="AV744" s="48">
        <f t="shared" ca="1" si="995"/>
        <v>54</v>
      </c>
      <c r="AW744" s="48">
        <f t="shared" ca="1" si="995"/>
        <v>43</v>
      </c>
      <c r="AX744" s="48">
        <f t="shared" ca="1" si="995"/>
        <v>240</v>
      </c>
      <c r="AY744" s="48">
        <f t="shared" ca="1" si="995"/>
        <v>81</v>
      </c>
      <c r="AZ744" s="50">
        <f t="shared" ca="1" si="996"/>
        <v>908849233</v>
      </c>
    </row>
    <row r="745" spans="1:52" ht="15" thickBot="1" x14ac:dyDescent="0.4"/>
    <row r="746" spans="1:52" x14ac:dyDescent="0.35">
      <c r="I746" s="31"/>
      <c r="J746" s="32" t="s">
        <v>217</v>
      </c>
      <c r="K746" s="33" t="s">
        <v>10</v>
      </c>
      <c r="L746" s="34" t="str">
        <f ca="1">MID(HEX2BIN(MID($E736,1,1),4),1,1)</f>
        <v>1</v>
      </c>
      <c r="M746" s="34" t="str">
        <f ca="1">MID(HEX2BIN(MID($E736,1,1),4),2,1)</f>
        <v>0</v>
      </c>
      <c r="N746" s="34" t="str">
        <f ca="1">MID(HEX2BIN(MID($E736,1,1),4),3,1)</f>
        <v>1</v>
      </c>
      <c r="O746" s="34" t="str">
        <f ca="1">MID(HEX2BIN(MID($E736,1,1),4),4,1)</f>
        <v>0</v>
      </c>
      <c r="P746" s="35" t="str">
        <f ca="1">MID(HEX2BIN(MID($E736,2,1),4),1,1)</f>
        <v>0</v>
      </c>
      <c r="Q746" s="35" t="str">
        <f ca="1">MID(HEX2BIN(MID($E736,2,1),4),2,1)</f>
        <v>0</v>
      </c>
      <c r="R746" s="35" t="str">
        <f ca="1">MID(HEX2BIN(MID($E736,2,1),4),3,1)</f>
        <v>1</v>
      </c>
      <c r="S746" s="35" t="str">
        <f ca="1">MID(HEX2BIN(MID($E736,2,1),4),4,1)</f>
        <v>0</v>
      </c>
      <c r="T746" s="36" t="str">
        <f ca="1">MID(HEX2BIN(MID($E736,3,1),4),1,1)</f>
        <v>0</v>
      </c>
      <c r="U746" s="36" t="str">
        <f ca="1">MID(HEX2BIN(MID($E736,3,1),4),2,1)</f>
        <v>1</v>
      </c>
      <c r="V746" s="36" t="str">
        <f ca="1">MID(HEX2BIN(MID($E736,3,1),4),3,1)</f>
        <v>1</v>
      </c>
      <c r="W746" s="36" t="str">
        <f ca="1">MID(HEX2BIN(MID($E736,3,1),4),4,1)</f>
        <v>0</v>
      </c>
      <c r="X746" s="37" t="str">
        <f ca="1">MID(HEX2BIN(MID($E736,4,1),4),1,1)</f>
        <v>1</v>
      </c>
      <c r="Y746" s="37" t="str">
        <f ca="1">MID(HEX2BIN(MID($E736,4,1),4),2,1)</f>
        <v>1</v>
      </c>
      <c r="Z746" s="37" t="str">
        <f ca="1">MID(HEX2BIN(MID($E736,4,1),4),3,1)</f>
        <v>0</v>
      </c>
      <c r="AA746" s="37" t="str">
        <f ca="1">MID(HEX2BIN(MID($E736,4,1),4),4,1)</f>
        <v>0</v>
      </c>
      <c r="AB746" s="34" t="str">
        <f ca="1">MID(HEX2BIN(MID($E736,5,1),4),1,1)</f>
        <v>0</v>
      </c>
      <c r="AC746" s="34" t="str">
        <f ca="1">MID(HEX2BIN(MID($E736,5,1),4),2,1)</f>
        <v>1</v>
      </c>
      <c r="AD746" s="34" t="str">
        <f ca="1">MID(HEX2BIN(MID($E736,5,1),4),3,1)</f>
        <v>0</v>
      </c>
      <c r="AE746" s="34" t="str">
        <f ca="1">MID(HEX2BIN(MID($E736,5,1),4),4,1)</f>
        <v>1</v>
      </c>
      <c r="AF746" s="35" t="str">
        <f ca="1">MID(HEX2BIN(MID($E736,6,1),4),1,1)</f>
        <v>0</v>
      </c>
      <c r="AG746" s="35" t="str">
        <f ca="1">MID(HEX2BIN(MID($E736,6,1),4),2,1)</f>
        <v>1</v>
      </c>
      <c r="AH746" s="35" t="str">
        <f ca="1">MID(HEX2BIN(MID($E736,6,1),4),3,1)</f>
        <v>1</v>
      </c>
      <c r="AI746" s="35" t="str">
        <f ca="1">MID(HEX2BIN(MID($E736,6,1),4),4,1)</f>
        <v>1</v>
      </c>
      <c r="AJ746" s="36" t="str">
        <f ca="1">MID(HEX2BIN(MID($E736,7,1),4),1,1)</f>
        <v>1</v>
      </c>
      <c r="AK746" s="36" t="str">
        <f ca="1">MID(HEX2BIN(MID($E736,7,1),4),2,1)</f>
        <v>1</v>
      </c>
      <c r="AL746" s="36" t="str">
        <f ca="1">MID(HEX2BIN(MID($E736,7,1),4),3,1)</f>
        <v>1</v>
      </c>
      <c r="AM746" s="36" t="str">
        <f ca="1">MID(HEX2BIN(MID($E736,7,1),4),4,1)</f>
        <v>0</v>
      </c>
      <c r="AN746" s="37" t="str">
        <f ca="1">MID(HEX2BIN(MID($E736,8,1),4),1,1)</f>
        <v>0</v>
      </c>
      <c r="AO746" s="37" t="str">
        <f ca="1">MID(HEX2BIN(MID($E736,8,1),4),2,1)</f>
        <v>0</v>
      </c>
      <c r="AP746" s="37" t="str">
        <f ca="1">MID(HEX2BIN(MID($E736,8,1),4),3,1)</f>
        <v>0</v>
      </c>
      <c r="AQ746" s="37" t="str">
        <f ca="1">MID(HEX2BIN(MID($E736,8,1),4),4,1)</f>
        <v>0</v>
      </c>
      <c r="AR746" s="33" t="str">
        <f t="shared" ref="AR746:AR749" ca="1" si="997">_xlfn.CONCAT(L746,M746,N746,O746,P746,Q746,R746,S746)</f>
        <v>10100010</v>
      </c>
      <c r="AS746" s="33" t="str">
        <f t="shared" ref="AS746:AS749" ca="1" si="998">_xlfn.CONCAT(T746,U746,V746,W746,X746,Y746,Z746,AA746)</f>
        <v>01101100</v>
      </c>
      <c r="AT746" s="32" t="str">
        <f t="shared" ref="AT746:AT749" ca="1" si="999">_xlfn.CONCAT(AB746,AC746,AD746,AE746,AF746,AG746,AH746,AI746)</f>
        <v>01010111</v>
      </c>
      <c r="AU746" s="32" t="str">
        <f t="shared" ref="AU746:AU749" ca="1" si="1000">_xlfn.CONCAT(AJ746,AK746,AL746,AM746,AN746,AO746,AP746,AQ746)</f>
        <v>11100000</v>
      </c>
      <c r="AV746" s="32">
        <f t="shared" ref="AV746:AY749" ca="1" si="1001">BIN2DEC(AR746)</f>
        <v>162</v>
      </c>
      <c r="AW746" s="32">
        <f t="shared" ca="1" si="1001"/>
        <v>108</v>
      </c>
      <c r="AX746" s="32">
        <f t="shared" ca="1" si="1001"/>
        <v>87</v>
      </c>
      <c r="AY746" s="32">
        <f t="shared" ca="1" si="1001"/>
        <v>224</v>
      </c>
      <c r="AZ746" s="38">
        <f t="shared" ref="AZ746:AZ749" ca="1" si="1002">(AV746*2^24)+(AW746*2^16)+(AX746*2^8)+AY746</f>
        <v>2725009376</v>
      </c>
    </row>
    <row r="747" spans="1:52" x14ac:dyDescent="0.35">
      <c r="I747" s="39"/>
      <c r="J747" s="40"/>
      <c r="K747" s="41" t="s">
        <v>88</v>
      </c>
      <c r="L747" s="42" t="str">
        <f ca="1">MID(HEX2BIN(MID($F736,1,1),4),1,1)</f>
        <v>1</v>
      </c>
      <c r="M747" s="42" t="str">
        <f ca="1">MID(HEX2BIN(MID($F736,1,1),4),2,1)</f>
        <v>0</v>
      </c>
      <c r="N747" s="42" t="str">
        <f ca="1">MID(HEX2BIN(MID($F736,1,1),4),3,1)</f>
        <v>1</v>
      </c>
      <c r="O747" s="42" t="str">
        <f ca="1">MID(HEX2BIN(MID($F736,1,1),4),4,1)</f>
        <v>0</v>
      </c>
      <c r="P747" s="43" t="str">
        <f ca="1">MID(HEX2BIN(MID($F736,2,1),4),1,1)</f>
        <v>0</v>
      </c>
      <c r="Q747" s="43" t="str">
        <f ca="1">MID(HEX2BIN(MID($F736,2,1),4),2,1)</f>
        <v>1</v>
      </c>
      <c r="R747" s="43" t="str">
        <f ca="1">MID(HEX2BIN(MID($F736,2,1),4),3,1)</f>
        <v>0</v>
      </c>
      <c r="S747" s="43" t="str">
        <f ca="1">MID(HEX2BIN(MID($F736,2,1),4),4,1)</f>
        <v>0</v>
      </c>
      <c r="T747" s="44" t="str">
        <f ca="1">MID(HEX2BIN(MID($F736,3,1),4),1,1)</f>
        <v>0</v>
      </c>
      <c r="U747" s="44" t="str">
        <f ca="1">MID(HEX2BIN(MID($F736,3,1),4),2,1)</f>
        <v>1</v>
      </c>
      <c r="V747" s="44" t="str">
        <f ca="1">MID(HEX2BIN(MID($F736,3,1),4),3,1)</f>
        <v>1</v>
      </c>
      <c r="W747" s="44" t="str">
        <f ca="1">MID(HEX2BIN(MID($F736,3,1),4),4,1)</f>
        <v>0</v>
      </c>
      <c r="X747" s="45" t="str">
        <f ca="1">MID(HEX2BIN(MID($F736,4,1),4),1,1)</f>
        <v>0</v>
      </c>
      <c r="Y747" s="45" t="str">
        <f ca="1">MID(HEX2BIN(MID($F736,4,1),4),2,1)</f>
        <v>0</v>
      </c>
      <c r="Z747" s="45" t="str">
        <f ca="1">MID(HEX2BIN(MID($F736,4,1),4),3,1)</f>
        <v>0</v>
      </c>
      <c r="AA747" s="45" t="str">
        <f ca="1">MID(HEX2BIN(MID($F736,4,1),4),4,1)</f>
        <v>1</v>
      </c>
      <c r="AB747" s="42" t="str">
        <f ca="1">MID(HEX2BIN(MID($F736,5,1),4),1,1)</f>
        <v>1</v>
      </c>
      <c r="AC747" s="42" t="str">
        <f ca="1">MID(HEX2BIN(MID($F736,5,1),4),2,1)</f>
        <v>1</v>
      </c>
      <c r="AD747" s="42" t="str">
        <f ca="1">MID(HEX2BIN(MID($F736,5,1),4),3,1)</f>
        <v>1</v>
      </c>
      <c r="AE747" s="42" t="str">
        <f ca="1">MID(HEX2BIN(MID($F736,5,1),4),4,1)</f>
        <v>0</v>
      </c>
      <c r="AF747" s="43" t="str">
        <f ca="1">MID(HEX2BIN(MID($F736,6,1),4),1,1)</f>
        <v>0</v>
      </c>
      <c r="AG747" s="43" t="str">
        <f ca="1">MID(HEX2BIN(MID($F736,6,1),4),2,1)</f>
        <v>0</v>
      </c>
      <c r="AH747" s="43" t="str">
        <f ca="1">MID(HEX2BIN(MID($F736,6,1),4),3,1)</f>
        <v>0</v>
      </c>
      <c r="AI747" s="43" t="str">
        <f ca="1">MID(HEX2BIN(MID($F736,6,1),4),4,1)</f>
        <v>1</v>
      </c>
      <c r="AJ747" s="44" t="str">
        <f ca="1">MID(HEX2BIN(MID($F736,7,1),4),1,1)</f>
        <v>1</v>
      </c>
      <c r="AK747" s="44" t="str">
        <f ca="1">MID(HEX2BIN(MID($F736,7,1),4),2,1)</f>
        <v>0</v>
      </c>
      <c r="AL747" s="44" t="str">
        <f ca="1">MID(HEX2BIN(MID($F736,7,1),4),3,1)</f>
        <v>1</v>
      </c>
      <c r="AM747" s="44" t="str">
        <f ca="1">MID(HEX2BIN(MID($F736,7,1),4),4,1)</f>
        <v>1</v>
      </c>
      <c r="AN747" s="45" t="str">
        <f ca="1">MID(HEX2BIN(MID($F736,8,1),4),1,1)</f>
        <v>1</v>
      </c>
      <c r="AO747" s="45" t="str">
        <f ca="1">MID(HEX2BIN(MID($F736,8,1),4),2,1)</f>
        <v>0</v>
      </c>
      <c r="AP747" s="45" t="str">
        <f ca="1">MID(HEX2BIN(MID($F736,8,1),4),3,1)</f>
        <v>0</v>
      </c>
      <c r="AQ747" s="45" t="str">
        <f ca="1">MID(HEX2BIN(MID($F736,8,1),4),4,1)</f>
        <v>0</v>
      </c>
      <c r="AR747" s="41" t="str">
        <f t="shared" ca="1" si="997"/>
        <v>10100100</v>
      </c>
      <c r="AS747" s="41" t="str">
        <f t="shared" ca="1" si="998"/>
        <v>01100001</v>
      </c>
      <c r="AT747" s="40" t="str">
        <f t="shared" ca="1" si="999"/>
        <v>11100001</v>
      </c>
      <c r="AU747" s="40" t="str">
        <f t="shared" ca="1" si="1000"/>
        <v>10111000</v>
      </c>
      <c r="AV747" s="40">
        <f t="shared" ca="1" si="1001"/>
        <v>164</v>
      </c>
      <c r="AW747" s="40">
        <f t="shared" ca="1" si="1001"/>
        <v>97</v>
      </c>
      <c r="AX747" s="40">
        <f t="shared" ca="1" si="1001"/>
        <v>225</v>
      </c>
      <c r="AY747" s="40">
        <f t="shared" ca="1" si="1001"/>
        <v>184</v>
      </c>
      <c r="AZ747" s="46">
        <f t="shared" ca="1" si="1002"/>
        <v>2757878200</v>
      </c>
    </row>
    <row r="748" spans="1:52" ht="15" thickBot="1" x14ac:dyDescent="0.4">
      <c r="I748" s="39"/>
      <c r="J748" s="40"/>
      <c r="K748" s="41" t="s">
        <v>93</v>
      </c>
      <c r="L748" s="42" t="str">
        <f ca="1">MID(HEX2BIN(MID($G736,1,1),4),1,1)</f>
        <v>0</v>
      </c>
      <c r="M748" s="42" t="str">
        <f ca="1">MID(HEX2BIN(MID($G736,1,1),4),2,1)</f>
        <v>0</v>
      </c>
      <c r="N748" s="42" t="str">
        <f ca="1">MID(HEX2BIN(MID($G736,1,1),4),3,1)</f>
        <v>1</v>
      </c>
      <c r="O748" s="42" t="str">
        <f ca="1">MID(HEX2BIN(MID($G736,1,1),4),4,1)</f>
        <v>1</v>
      </c>
      <c r="P748" s="43" t="str">
        <f ca="1">MID(HEX2BIN(MID($G736,2,1),4),1,1)</f>
        <v>0</v>
      </c>
      <c r="Q748" s="43" t="str">
        <f ca="1">MID(HEX2BIN(MID($G736,2,1),4),2,1)</f>
        <v>1</v>
      </c>
      <c r="R748" s="43" t="str">
        <f ca="1">MID(HEX2BIN(MID($G736,2,1),4),3,1)</f>
        <v>0</v>
      </c>
      <c r="S748" s="43" t="str">
        <f ca="1">MID(HEX2BIN(MID($G736,2,1),4),4,1)</f>
        <v>0</v>
      </c>
      <c r="T748" s="44" t="str">
        <f ca="1">MID(HEX2BIN(MID($G736,3,1),4),1,1)</f>
        <v>0</v>
      </c>
      <c r="U748" s="44" t="str">
        <f ca="1">MID(HEX2BIN(MID($G736,3,1),4),2,1)</f>
        <v>1</v>
      </c>
      <c r="V748" s="44" t="str">
        <f ca="1">MID(HEX2BIN(MID($G736,3,1),4),3,1)</f>
        <v>0</v>
      </c>
      <c r="W748" s="44" t="str">
        <f ca="1">MID(HEX2BIN(MID($G736,3,1),4),4,1)</f>
        <v>0</v>
      </c>
      <c r="X748" s="45" t="str">
        <f ca="1">MID(HEX2BIN(MID($G736,4,1),4),1,1)</f>
        <v>1</v>
      </c>
      <c r="Y748" s="45" t="str">
        <f ca="1">MID(HEX2BIN(MID($G736,4,1),4),2,1)</f>
        <v>1</v>
      </c>
      <c r="Z748" s="45" t="str">
        <f ca="1">MID(HEX2BIN(MID($G736,4,1),4),3,1)</f>
        <v>1</v>
      </c>
      <c r="AA748" s="45" t="str">
        <f ca="1">MID(HEX2BIN(MID($G736,4,1),4),4,1)</f>
        <v>0</v>
      </c>
      <c r="AB748" s="42" t="str">
        <f ca="1">MID(HEX2BIN(MID($G736,5,1),4),1,1)</f>
        <v>0</v>
      </c>
      <c r="AC748" s="42" t="str">
        <f ca="1">MID(HEX2BIN(MID($G736,5,1),4),2,1)</f>
        <v>1</v>
      </c>
      <c r="AD748" s="42" t="str">
        <f ca="1">MID(HEX2BIN(MID($G736,5,1),4),3,1)</f>
        <v>0</v>
      </c>
      <c r="AE748" s="42" t="str">
        <f ca="1">MID(HEX2BIN(MID($G736,5,1),4),4,1)</f>
        <v>1</v>
      </c>
      <c r="AF748" s="43" t="str">
        <f ca="1">MID(HEX2BIN(MID($G736,6,1),4),1,1)</f>
        <v>0</v>
      </c>
      <c r="AG748" s="43" t="str">
        <f ca="1">MID(HEX2BIN(MID($G736,6,1),4),2,1)</f>
        <v>0</v>
      </c>
      <c r="AH748" s="43" t="str">
        <f ca="1">MID(HEX2BIN(MID($G736,6,1),4),3,1)</f>
        <v>0</v>
      </c>
      <c r="AI748" s="43" t="str">
        <f ca="1">MID(HEX2BIN(MID($G736,6,1),4),4,1)</f>
        <v>0</v>
      </c>
      <c r="AJ748" s="44" t="str">
        <f ca="1">MID(HEX2BIN(MID($G736,7,1),4),1,1)</f>
        <v>0</v>
      </c>
      <c r="AK748" s="44" t="str">
        <f ca="1">MID(HEX2BIN(MID($G736,7,1),4),2,1)</f>
        <v>1</v>
      </c>
      <c r="AL748" s="44" t="str">
        <f ca="1">MID(HEX2BIN(MID($G736,7,1),4),3,1)</f>
        <v>0</v>
      </c>
      <c r="AM748" s="44" t="str">
        <f ca="1">MID(HEX2BIN(MID($G736,7,1),4),4,1)</f>
        <v>1</v>
      </c>
      <c r="AN748" s="45" t="str">
        <f ca="1">MID(HEX2BIN(MID($G736,8,1),4),1,1)</f>
        <v>0</v>
      </c>
      <c r="AO748" s="45" t="str">
        <f ca="1">MID(HEX2BIN(MID($G736,8,1),4),2,1)</f>
        <v>0</v>
      </c>
      <c r="AP748" s="45" t="str">
        <f ca="1">MID(HEX2BIN(MID($G736,8,1),4),3,1)</f>
        <v>0</v>
      </c>
      <c r="AQ748" s="45" t="str">
        <f ca="1">MID(HEX2BIN(MID($G736,8,1),4),4,1)</f>
        <v>0</v>
      </c>
      <c r="AR748" s="41" t="str">
        <f t="shared" ca="1" si="997"/>
        <v>00110100</v>
      </c>
      <c r="AS748" s="41" t="str">
        <f t="shared" ca="1" si="998"/>
        <v>01001110</v>
      </c>
      <c r="AT748" s="40" t="str">
        <f t="shared" ca="1" si="999"/>
        <v>01010000</v>
      </c>
      <c r="AU748" s="40" t="str">
        <f t="shared" ca="1" si="1000"/>
        <v>01010000</v>
      </c>
      <c r="AV748" s="40">
        <f t="shared" ca="1" si="1001"/>
        <v>52</v>
      </c>
      <c r="AW748" s="40">
        <f t="shared" ca="1" si="1001"/>
        <v>78</v>
      </c>
      <c r="AX748" s="40">
        <f t="shared" ca="1" si="1001"/>
        <v>80</v>
      </c>
      <c r="AY748" s="40">
        <f t="shared" ca="1" si="1001"/>
        <v>80</v>
      </c>
      <c r="AZ748" s="46">
        <f t="shared" ca="1" si="1002"/>
        <v>877547600</v>
      </c>
    </row>
    <row r="749" spans="1:52" ht="15" thickBot="1" x14ac:dyDescent="0.4">
      <c r="I749" s="54">
        <f ca="1">_xlfn.BITXOR(_xlfn.BITAND(AZ746,AZ747),_xlfn.BITAND(AZ748,AZ749))</f>
        <v>3026338224</v>
      </c>
      <c r="J749" s="48"/>
      <c r="K749" s="49" t="s">
        <v>219</v>
      </c>
      <c r="L749" s="57">
        <f ca="1">IF(L746="1",0,1)</f>
        <v>0</v>
      </c>
      <c r="M749" s="57">
        <f ca="1">IF(M746="1",0,1)</f>
        <v>1</v>
      </c>
      <c r="N749" s="57">
        <f t="shared" ref="N749:AQ749" ca="1" si="1003">IF(N746="1",0,1)</f>
        <v>0</v>
      </c>
      <c r="O749" s="57">
        <f t="shared" ca="1" si="1003"/>
        <v>1</v>
      </c>
      <c r="P749" s="58">
        <f t="shared" ca="1" si="1003"/>
        <v>1</v>
      </c>
      <c r="Q749" s="58">
        <f t="shared" ca="1" si="1003"/>
        <v>1</v>
      </c>
      <c r="R749" s="58">
        <f t="shared" ca="1" si="1003"/>
        <v>0</v>
      </c>
      <c r="S749" s="58">
        <f t="shared" ca="1" si="1003"/>
        <v>1</v>
      </c>
      <c r="T749" s="59">
        <f t="shared" ca="1" si="1003"/>
        <v>1</v>
      </c>
      <c r="U749" s="59">
        <f t="shared" ca="1" si="1003"/>
        <v>0</v>
      </c>
      <c r="V749" s="59">
        <f t="shared" ca="1" si="1003"/>
        <v>0</v>
      </c>
      <c r="W749" s="59">
        <f t="shared" ca="1" si="1003"/>
        <v>1</v>
      </c>
      <c r="X749" s="60">
        <f t="shared" ca="1" si="1003"/>
        <v>0</v>
      </c>
      <c r="Y749" s="60">
        <f t="shared" ca="1" si="1003"/>
        <v>0</v>
      </c>
      <c r="Z749" s="60">
        <f t="shared" ca="1" si="1003"/>
        <v>1</v>
      </c>
      <c r="AA749" s="60">
        <f t="shared" ca="1" si="1003"/>
        <v>1</v>
      </c>
      <c r="AB749" s="57">
        <f t="shared" ca="1" si="1003"/>
        <v>1</v>
      </c>
      <c r="AC749" s="57">
        <f t="shared" ca="1" si="1003"/>
        <v>0</v>
      </c>
      <c r="AD749" s="57">
        <f t="shared" ca="1" si="1003"/>
        <v>1</v>
      </c>
      <c r="AE749" s="57">
        <f t="shared" ca="1" si="1003"/>
        <v>0</v>
      </c>
      <c r="AF749" s="58">
        <f t="shared" ca="1" si="1003"/>
        <v>1</v>
      </c>
      <c r="AG749" s="58">
        <f t="shared" ca="1" si="1003"/>
        <v>0</v>
      </c>
      <c r="AH749" s="58">
        <f t="shared" ca="1" si="1003"/>
        <v>0</v>
      </c>
      <c r="AI749" s="58">
        <f t="shared" ca="1" si="1003"/>
        <v>0</v>
      </c>
      <c r="AJ749" s="59">
        <f t="shared" ca="1" si="1003"/>
        <v>0</v>
      </c>
      <c r="AK749" s="59">
        <f t="shared" ca="1" si="1003"/>
        <v>0</v>
      </c>
      <c r="AL749" s="59">
        <f t="shared" ca="1" si="1003"/>
        <v>0</v>
      </c>
      <c r="AM749" s="59">
        <f t="shared" ca="1" si="1003"/>
        <v>1</v>
      </c>
      <c r="AN749" s="60">
        <f t="shared" ca="1" si="1003"/>
        <v>1</v>
      </c>
      <c r="AO749" s="60">
        <f t="shared" ca="1" si="1003"/>
        <v>1</v>
      </c>
      <c r="AP749" s="60">
        <f t="shared" ca="1" si="1003"/>
        <v>1</v>
      </c>
      <c r="AQ749" s="60">
        <f t="shared" ca="1" si="1003"/>
        <v>1</v>
      </c>
      <c r="AR749" s="49" t="str">
        <f t="shared" ca="1" si="997"/>
        <v>01011101</v>
      </c>
      <c r="AS749" s="49" t="str">
        <f t="shared" ca="1" si="998"/>
        <v>10010011</v>
      </c>
      <c r="AT749" s="48" t="str">
        <f t="shared" ca="1" si="999"/>
        <v>10101000</v>
      </c>
      <c r="AU749" s="48" t="str">
        <f t="shared" ca="1" si="1000"/>
        <v>00011111</v>
      </c>
      <c r="AV749" s="48">
        <f t="shared" ca="1" si="1001"/>
        <v>93</v>
      </c>
      <c r="AW749" s="48">
        <f t="shared" ca="1" si="1001"/>
        <v>147</v>
      </c>
      <c r="AX749" s="48">
        <f t="shared" ca="1" si="1001"/>
        <v>168</v>
      </c>
      <c r="AY749" s="48">
        <f t="shared" ca="1" si="1001"/>
        <v>31</v>
      </c>
      <c r="AZ749" s="50">
        <f t="shared" ca="1" si="1002"/>
        <v>1569957919</v>
      </c>
    </row>
    <row r="750" spans="1:52" ht="15" thickBot="1" x14ac:dyDescent="0.4"/>
    <row r="751" spans="1:52" x14ac:dyDescent="0.35">
      <c r="I751" s="31"/>
      <c r="J751" s="32" t="s">
        <v>218</v>
      </c>
      <c r="K751" s="33" t="s">
        <v>0</v>
      </c>
      <c r="L751" s="34" t="str">
        <f ca="1">MID(HEX2BIN(MID($A736,1,1),4),1,1)</f>
        <v>1</v>
      </c>
      <c r="M751" s="34" t="str">
        <f ca="1">MID(HEX2BIN(MID($A736,1,1),4),2,1)</f>
        <v>1</v>
      </c>
      <c r="N751" s="34" t="str">
        <f ca="1">MID(HEX2BIN(MID($A736,1,1),4),3,1)</f>
        <v>0</v>
      </c>
      <c r="O751" s="34" t="str">
        <f ca="1">MID(HEX2BIN(MID($A736,1,1),4),4,1)</f>
        <v>1</v>
      </c>
      <c r="P751" s="35" t="str">
        <f ca="1">MID(HEX2BIN(MID($A736,2,1),4),1,1)</f>
        <v>1</v>
      </c>
      <c r="Q751" s="35" t="str">
        <f ca="1">MID(HEX2BIN(MID($A736,2,1),4),2,1)</f>
        <v>1</v>
      </c>
      <c r="R751" s="35" t="str">
        <f ca="1">MID(HEX2BIN(MID($A736,2,1),4),3,1)</f>
        <v>1</v>
      </c>
      <c r="S751" s="35" t="str">
        <f ca="1">MID(HEX2BIN(MID($A736,2,1),4),4,1)</f>
        <v>0</v>
      </c>
      <c r="T751" s="36" t="str">
        <f ca="1">MID(HEX2BIN(MID($A736,3,1),4),1,1)</f>
        <v>1</v>
      </c>
      <c r="U751" s="36" t="str">
        <f ca="1">MID(HEX2BIN(MID($A736,3,1),4),2,1)</f>
        <v>1</v>
      </c>
      <c r="V751" s="36" t="str">
        <f ca="1">MID(HEX2BIN(MID($A736,3,1),4),3,1)</f>
        <v>1</v>
      </c>
      <c r="W751" s="36" t="str">
        <f ca="1">MID(HEX2BIN(MID($A736,3,1),4),4,1)</f>
        <v>0</v>
      </c>
      <c r="X751" s="37" t="str">
        <f ca="1">MID(HEX2BIN(MID($A736,4,1),4),1,1)</f>
        <v>0</v>
      </c>
      <c r="Y751" s="37" t="str">
        <f ca="1">MID(HEX2BIN(MID($A736,4,1),4),2,1)</f>
        <v>1</v>
      </c>
      <c r="Z751" s="37" t="str">
        <f ca="1">MID(HEX2BIN(MID($A736,4,1),4),3,1)</f>
        <v>0</v>
      </c>
      <c r="AA751" s="37" t="str">
        <f ca="1">MID(HEX2BIN(MID($A736,4,1),4),4,1)</f>
        <v>1</v>
      </c>
      <c r="AB751" s="34" t="str">
        <f ca="1">MID(HEX2BIN(MID($A736,5,1),4),1,1)</f>
        <v>0</v>
      </c>
      <c r="AC751" s="34" t="str">
        <f ca="1">MID(HEX2BIN(MID($A736,5,1),4),2,1)</f>
        <v>0</v>
      </c>
      <c r="AD751" s="34" t="str">
        <f ca="1">MID(HEX2BIN(MID($A736,5,1),4),3,1)</f>
        <v>0</v>
      </c>
      <c r="AE751" s="34" t="str">
        <f ca="1">MID(HEX2BIN(MID($A736,5,1),4),4,1)</f>
        <v>0</v>
      </c>
      <c r="AF751" s="35" t="str">
        <f ca="1">MID(HEX2BIN(MID($A736,6,1),4),1,1)</f>
        <v>0</v>
      </c>
      <c r="AG751" s="35" t="str">
        <f ca="1">MID(HEX2BIN(MID($A736,6,1),4),2,1)</f>
        <v>0</v>
      </c>
      <c r="AH751" s="35" t="str">
        <f ca="1">MID(HEX2BIN(MID($A736,6,1),4),3,1)</f>
        <v>1</v>
      </c>
      <c r="AI751" s="35" t="str">
        <f ca="1">MID(HEX2BIN(MID($A736,6,1),4),4,1)</f>
        <v>0</v>
      </c>
      <c r="AJ751" s="36" t="str">
        <f ca="1">MID(HEX2BIN(MID($A736,7,1),4),1,1)</f>
        <v>1</v>
      </c>
      <c r="AK751" s="36" t="str">
        <f ca="1">MID(HEX2BIN(MID($A736,7,1),4),2,1)</f>
        <v>1</v>
      </c>
      <c r="AL751" s="36" t="str">
        <f ca="1">MID(HEX2BIN(MID($A736,7,1),4),3,1)</f>
        <v>0</v>
      </c>
      <c r="AM751" s="36" t="str">
        <f ca="1">MID(HEX2BIN(MID($A736,7,1),4),4,1)</f>
        <v>0</v>
      </c>
      <c r="AN751" s="37" t="str">
        <f ca="1">MID(HEX2BIN(MID($A736,8,1),4),1,1)</f>
        <v>1</v>
      </c>
      <c r="AO751" s="37" t="str">
        <f ca="1">MID(HEX2BIN(MID($A736,8,1),4),2,1)</f>
        <v>0</v>
      </c>
      <c r="AP751" s="37" t="str">
        <f ca="1">MID(HEX2BIN(MID($A736,8,1),4),3,1)</f>
        <v>1</v>
      </c>
      <c r="AQ751" s="37" t="str">
        <f ca="1">MID(HEX2BIN(MID($A736,8,1),4),4,1)</f>
        <v>1</v>
      </c>
      <c r="AR751" s="33" t="str">
        <f t="shared" ref="AR751:AR753" ca="1" si="1004">_xlfn.CONCAT(L751,M751,N751,O751,P751,Q751,R751,S751)</f>
        <v>11011110</v>
      </c>
      <c r="AS751" s="33" t="str">
        <f t="shared" ref="AS751:AS753" ca="1" si="1005">_xlfn.CONCAT(T751,U751,V751,W751,X751,Y751,Z751,AA751)</f>
        <v>11100101</v>
      </c>
      <c r="AT751" s="32" t="str">
        <f t="shared" ref="AT751:AT753" ca="1" si="1006">_xlfn.CONCAT(AB751,AC751,AD751,AE751,AF751,AG751,AH751,AI751)</f>
        <v>00000010</v>
      </c>
      <c r="AU751" s="32" t="str">
        <f t="shared" ref="AU751:AU753" ca="1" si="1007">_xlfn.CONCAT(AJ751,AK751,AL751,AM751,AN751,AO751,AP751,AQ751)</f>
        <v>11001011</v>
      </c>
      <c r="AV751" s="32">
        <f t="shared" ref="AV751:AY753" ca="1" si="1008">BIN2DEC(AR751)</f>
        <v>222</v>
      </c>
      <c r="AW751" s="32">
        <f t="shared" ca="1" si="1008"/>
        <v>229</v>
      </c>
      <c r="AX751" s="32">
        <f t="shared" ca="1" si="1008"/>
        <v>2</v>
      </c>
      <c r="AY751" s="32">
        <f t="shared" ca="1" si="1008"/>
        <v>203</v>
      </c>
      <c r="AZ751" s="38">
        <f t="shared" ref="AZ751:AZ753" ca="1" si="1009">(AV751*2^24)+(AW751*2^16)+(AX751*2^8)+AY751</f>
        <v>3739550411</v>
      </c>
    </row>
    <row r="752" spans="1:52" ht="15" thickBot="1" x14ac:dyDescent="0.4">
      <c r="I752" s="39"/>
      <c r="J752" s="40"/>
      <c r="K752" s="41" t="s">
        <v>4</v>
      </c>
      <c r="L752" s="42" t="str">
        <f ca="1">MID(HEX2BIN(MID($B736,1,1),4),1,1)</f>
        <v>0</v>
      </c>
      <c r="M752" s="42" t="str">
        <f ca="1">MID(HEX2BIN(MID($B736,1,1),4),2,1)</f>
        <v>0</v>
      </c>
      <c r="N752" s="42" t="str">
        <f ca="1">MID(HEX2BIN(MID($B736,1,1),4),3,1)</f>
        <v>0</v>
      </c>
      <c r="O752" s="42" t="str">
        <f ca="1">MID(HEX2BIN(MID($B736,1,1),4),4,1)</f>
        <v>0</v>
      </c>
      <c r="P752" s="43" t="str">
        <f ca="1">MID(HEX2BIN(MID($B736,2,1),4),1,1)</f>
        <v>1</v>
      </c>
      <c r="Q752" s="43" t="str">
        <f ca="1">MID(HEX2BIN(MID($B736,2,1),4),2,1)</f>
        <v>1</v>
      </c>
      <c r="R752" s="43" t="str">
        <f ca="1">MID(HEX2BIN(MID($B736,2,1),4),3,1)</f>
        <v>0</v>
      </c>
      <c r="S752" s="43" t="str">
        <f ca="1">MID(HEX2BIN(MID($B736,2,1),4),4,1)</f>
        <v>0</v>
      </c>
      <c r="T752" s="44" t="str">
        <f ca="1">MID(HEX2BIN(MID($B736,3,1),4),1,1)</f>
        <v>0</v>
      </c>
      <c r="U752" s="44" t="str">
        <f ca="1">MID(HEX2BIN(MID($B736,3,1),4),2,1)</f>
        <v>1</v>
      </c>
      <c r="V752" s="44" t="str">
        <f ca="1">MID(HEX2BIN(MID($B736,3,1),4),3,1)</f>
        <v>0</v>
      </c>
      <c r="W752" s="44" t="str">
        <f ca="1">MID(HEX2BIN(MID($B736,3,1),4),4,1)</f>
        <v>1</v>
      </c>
      <c r="X752" s="45" t="str">
        <f ca="1">MID(HEX2BIN(MID($B736,4,1),4),1,1)</f>
        <v>1</v>
      </c>
      <c r="Y752" s="45" t="str">
        <f ca="1">MID(HEX2BIN(MID($B736,4,1),4),2,1)</f>
        <v>0</v>
      </c>
      <c r="Z752" s="45" t="str">
        <f ca="1">MID(HEX2BIN(MID($B736,4,1),4),3,1)</f>
        <v>1</v>
      </c>
      <c r="AA752" s="45" t="str">
        <f ca="1">MID(HEX2BIN(MID($B736,4,1),4),4,1)</f>
        <v>0</v>
      </c>
      <c r="AB752" s="42" t="str">
        <f ca="1">MID(HEX2BIN(MID($B736,5,1),4),1,1)</f>
        <v>0</v>
      </c>
      <c r="AC752" s="42" t="str">
        <f ca="1">MID(HEX2BIN(MID($B736,5,1),4),2,1)</f>
        <v>1</v>
      </c>
      <c r="AD752" s="42" t="str">
        <f ca="1">MID(HEX2BIN(MID($B736,5,1),4),3,1)</f>
        <v>0</v>
      </c>
      <c r="AE752" s="42" t="str">
        <f ca="1">MID(HEX2BIN(MID($B736,5,1),4),4,1)</f>
        <v>0</v>
      </c>
      <c r="AF752" s="43" t="str">
        <f ca="1">MID(HEX2BIN(MID($B736,6,1),4),1,1)</f>
        <v>0</v>
      </c>
      <c r="AG752" s="43" t="str">
        <f ca="1">MID(HEX2BIN(MID($B736,6,1),4),2,1)</f>
        <v>0</v>
      </c>
      <c r="AH752" s="43" t="str">
        <f ca="1">MID(HEX2BIN(MID($B736,6,1),4),3,1)</f>
        <v>0</v>
      </c>
      <c r="AI752" s="43" t="str">
        <f ca="1">MID(HEX2BIN(MID($B736,6,1),4),4,1)</f>
        <v>0</v>
      </c>
      <c r="AJ752" s="44" t="str">
        <f ca="1">MID(HEX2BIN(MID($B736,7,1),4),1,1)</f>
        <v>1</v>
      </c>
      <c r="AK752" s="44" t="str">
        <f ca="1">MID(HEX2BIN(MID($B736,7,1),4),2,1)</f>
        <v>1</v>
      </c>
      <c r="AL752" s="44" t="str">
        <f ca="1">MID(HEX2BIN(MID($B736,7,1),4),3,1)</f>
        <v>1</v>
      </c>
      <c r="AM752" s="44" t="str">
        <f ca="1">MID(HEX2BIN(MID($B736,7,1),4),4,1)</f>
        <v>1</v>
      </c>
      <c r="AN752" s="45" t="str">
        <f ca="1">MID(HEX2BIN(MID($B736,8,1),4),1,1)</f>
        <v>1</v>
      </c>
      <c r="AO752" s="45" t="str">
        <f ca="1">MID(HEX2BIN(MID($B736,8,1),4),2,1)</f>
        <v>0</v>
      </c>
      <c r="AP752" s="45" t="str">
        <f ca="1">MID(HEX2BIN(MID($B736,8,1),4),3,1)</f>
        <v>0</v>
      </c>
      <c r="AQ752" s="45" t="str">
        <f ca="1">MID(HEX2BIN(MID($B736,8,1),4),4,1)</f>
        <v>0</v>
      </c>
      <c r="AR752" s="41" t="str">
        <f t="shared" ca="1" si="1004"/>
        <v>00001100</v>
      </c>
      <c r="AS752" s="41" t="str">
        <f t="shared" ca="1" si="1005"/>
        <v>01011010</v>
      </c>
      <c r="AT752" s="40" t="str">
        <f t="shared" ca="1" si="1006"/>
        <v>01000000</v>
      </c>
      <c r="AU752" s="40" t="str">
        <f t="shared" ca="1" si="1007"/>
        <v>11111000</v>
      </c>
      <c r="AV752" s="40">
        <f t="shared" ca="1" si="1008"/>
        <v>12</v>
      </c>
      <c r="AW752" s="40">
        <f t="shared" ca="1" si="1008"/>
        <v>90</v>
      </c>
      <c r="AX752" s="40">
        <f t="shared" ca="1" si="1008"/>
        <v>64</v>
      </c>
      <c r="AY752" s="40">
        <f t="shared" ca="1" si="1008"/>
        <v>248</v>
      </c>
      <c r="AZ752" s="46">
        <f t="shared" ca="1" si="1009"/>
        <v>207241464</v>
      </c>
    </row>
    <row r="753" spans="1:52" ht="15" thickBot="1" x14ac:dyDescent="0.4">
      <c r="A753" t="str">
        <f ca="1">DEC2HEX(MOD(G739+G743,2^32),8)</f>
        <v>B4DB0964</v>
      </c>
      <c r="B753" t="str">
        <f ca="1">A736</f>
        <v>DEE502CB</v>
      </c>
      <c r="C753" t="str">
        <f ca="1">B736</f>
        <v>0C5A40F8</v>
      </c>
      <c r="D753" t="str">
        <f ca="1">C736</f>
        <v>02C144E5</v>
      </c>
      <c r="E753" t="str">
        <f ca="1">DEC2HEX(MOD(HEX2DEC(D736)+G739,2^32),8)</f>
        <v>B9341491</v>
      </c>
      <c r="F753" s="29" t="str">
        <f ca="1">E736</f>
        <v>A26C57E0</v>
      </c>
      <c r="G753" s="29" t="str">
        <f ca="1">F736</f>
        <v>A461E1B8</v>
      </c>
      <c r="H753" t="str">
        <f ca="1">G736</f>
        <v>344E5050</v>
      </c>
      <c r="I753" s="54">
        <f ca="1">_xlfn.BITXOR(_xlfn.BITXOR(_xlfn.BITAND(AZ751,AZ752),_xlfn.BITAND(AZ751,AZ753)), _xlfn.BITAND(AZ752,AZ753))</f>
        <v>247546089</v>
      </c>
      <c r="J753" s="48"/>
      <c r="K753" s="49" t="s">
        <v>5</v>
      </c>
      <c r="L753" s="57" t="str">
        <f ca="1">MID(HEX2BIN(MID($C736,1,1),4),1,1)</f>
        <v>0</v>
      </c>
      <c r="M753" s="57" t="str">
        <f ca="1">MID(HEX2BIN(MID($C736,1,1),4),2,1)</f>
        <v>0</v>
      </c>
      <c r="N753" s="57" t="str">
        <f ca="1">MID(HEX2BIN(MID($C736,1,1),4),3,1)</f>
        <v>0</v>
      </c>
      <c r="O753" s="57" t="str">
        <f ca="1">MID(HEX2BIN(MID($C736,1,1),4),4,1)</f>
        <v>0</v>
      </c>
      <c r="P753" s="58" t="str">
        <f ca="1">MID(HEX2BIN(MID($C736,2,1),4),1,1)</f>
        <v>0</v>
      </c>
      <c r="Q753" s="58" t="str">
        <f ca="1">MID(HEX2BIN(MID($C736,2,1),4),2,1)</f>
        <v>0</v>
      </c>
      <c r="R753" s="58" t="str">
        <f ca="1">MID(HEX2BIN(MID($C736,2,1),4),3,1)</f>
        <v>1</v>
      </c>
      <c r="S753" s="58" t="str">
        <f ca="1">MID(HEX2BIN(MID($C736,2,1),4),4,1)</f>
        <v>0</v>
      </c>
      <c r="T753" s="59" t="str">
        <f ca="1">MID(HEX2BIN(MID($C736,3,1),4),1,1)</f>
        <v>1</v>
      </c>
      <c r="U753" s="59" t="str">
        <f ca="1">MID(HEX2BIN(MID($C736,3,1),4),2,1)</f>
        <v>1</v>
      </c>
      <c r="V753" s="59" t="str">
        <f ca="1">MID(HEX2BIN(MID($C736,3,1),4),3,1)</f>
        <v>0</v>
      </c>
      <c r="W753" s="59" t="str">
        <f ca="1">MID(HEX2BIN(MID($C736,3,1),4),4,1)</f>
        <v>0</v>
      </c>
      <c r="X753" s="60" t="str">
        <f ca="1">MID(HEX2BIN(MID($C736,4,1),4),1,1)</f>
        <v>0</v>
      </c>
      <c r="Y753" s="60" t="str">
        <f ca="1">MID(HEX2BIN(MID($C736,4,1),4),2,1)</f>
        <v>0</v>
      </c>
      <c r="Z753" s="60" t="str">
        <f ca="1">MID(HEX2BIN(MID($C736,4,1),4),3,1)</f>
        <v>0</v>
      </c>
      <c r="AA753" s="60" t="str">
        <f ca="1">MID(HEX2BIN(MID($C736,4,1),4),4,1)</f>
        <v>1</v>
      </c>
      <c r="AB753" s="57" t="str">
        <f ca="1">MID(HEX2BIN(MID($C736,5,1),4),1,1)</f>
        <v>0</v>
      </c>
      <c r="AC753" s="57" t="str">
        <f ca="1">MID(HEX2BIN(MID($C736,5,1),4),2,1)</f>
        <v>1</v>
      </c>
      <c r="AD753" s="57" t="str">
        <f ca="1">MID(HEX2BIN(MID($C736,5,1),4),3,1)</f>
        <v>0</v>
      </c>
      <c r="AE753" s="57" t="str">
        <f ca="1">MID(HEX2BIN(MID($C736,5,1),4),4,1)</f>
        <v>0</v>
      </c>
      <c r="AF753" s="58" t="str">
        <f ca="1">MID(HEX2BIN(MID($C736,6,1),4),1,1)</f>
        <v>0</v>
      </c>
      <c r="AG753" s="58" t="str">
        <f ca="1">MID(HEX2BIN(MID($C736,6,1),4),2,1)</f>
        <v>1</v>
      </c>
      <c r="AH753" s="58" t="str">
        <f ca="1">MID(HEX2BIN(MID($C736,6,1),4),3,1)</f>
        <v>0</v>
      </c>
      <c r="AI753" s="58" t="str">
        <f ca="1">MID(HEX2BIN(MID($C736,6,1),4),4,1)</f>
        <v>0</v>
      </c>
      <c r="AJ753" s="59" t="str">
        <f ca="1">MID(HEX2BIN(MID($C736,7,1),4),1,1)</f>
        <v>1</v>
      </c>
      <c r="AK753" s="59" t="str">
        <f ca="1">MID(HEX2BIN(MID($C736,7,1),4),2,1)</f>
        <v>1</v>
      </c>
      <c r="AL753" s="59" t="str">
        <f ca="1">MID(HEX2BIN(MID($C736,7,1),4),3,1)</f>
        <v>1</v>
      </c>
      <c r="AM753" s="59" t="str">
        <f ca="1">MID(HEX2BIN(MID($C736,7,1),4),4,1)</f>
        <v>0</v>
      </c>
      <c r="AN753" s="60" t="str">
        <f ca="1">MID(HEX2BIN(MID($C736,8,1),4),1,1)</f>
        <v>0</v>
      </c>
      <c r="AO753" s="60" t="str">
        <f ca="1">MID(HEX2BIN(MID($C736,8,1),4),2,1)</f>
        <v>1</v>
      </c>
      <c r="AP753" s="60" t="str">
        <f ca="1">MID(HEX2BIN(MID($C736,8,1),4),3,1)</f>
        <v>0</v>
      </c>
      <c r="AQ753" s="60" t="str">
        <f ca="1">MID(HEX2BIN(MID($C736,8,1),4),4,1)</f>
        <v>1</v>
      </c>
      <c r="AR753" s="49" t="str">
        <f t="shared" ca="1" si="1004"/>
        <v>00000010</v>
      </c>
      <c r="AS753" s="49" t="str">
        <f t="shared" ca="1" si="1005"/>
        <v>11000001</v>
      </c>
      <c r="AT753" s="48" t="str">
        <f t="shared" ca="1" si="1006"/>
        <v>01000100</v>
      </c>
      <c r="AU753" s="48" t="str">
        <f t="shared" ca="1" si="1007"/>
        <v>11100101</v>
      </c>
      <c r="AV753" s="48">
        <f t="shared" ca="1" si="1008"/>
        <v>2</v>
      </c>
      <c r="AW753" s="48">
        <f t="shared" ca="1" si="1008"/>
        <v>193</v>
      </c>
      <c r="AX753" s="48">
        <f t="shared" ca="1" si="1008"/>
        <v>68</v>
      </c>
      <c r="AY753" s="48">
        <f t="shared" ca="1" si="1008"/>
        <v>229</v>
      </c>
      <c r="AZ753" s="50">
        <f t="shared" ca="1" si="1009"/>
        <v>46220517</v>
      </c>
    </row>
    <row r="754" spans="1:52" ht="15" thickBot="1" x14ac:dyDescent="0.4"/>
    <row r="755" spans="1:52" x14ac:dyDescent="0.35">
      <c r="A755" t="str">
        <f t="shared" ref="A755:H755" ca="1" si="1010">A753</f>
        <v>B4DB0964</v>
      </c>
      <c r="B755" t="str">
        <f t="shared" ca="1" si="1010"/>
        <v>DEE502CB</v>
      </c>
      <c r="C755" t="str">
        <f t="shared" ca="1" si="1010"/>
        <v>0C5A40F8</v>
      </c>
      <c r="D755" t="str">
        <f t="shared" ca="1" si="1010"/>
        <v>02C144E5</v>
      </c>
      <c r="E755" s="29" t="str">
        <f t="shared" ca="1" si="1010"/>
        <v>B9341491</v>
      </c>
      <c r="F755" s="29" t="str">
        <f t="shared" ca="1" si="1010"/>
        <v>A26C57E0</v>
      </c>
      <c r="G755" t="str">
        <f t="shared" ca="1" si="1010"/>
        <v>A461E1B8</v>
      </c>
      <c r="H755" t="str">
        <f t="shared" ca="1" si="1010"/>
        <v>344E5050</v>
      </c>
      <c r="I755" s="31"/>
      <c r="J755" s="51" t="s">
        <v>214</v>
      </c>
      <c r="K755" s="52"/>
      <c r="L755" s="34" t="str">
        <f ca="1">MID(HEX2BIN(MID($A755,1,1),4),1,1)</f>
        <v>1</v>
      </c>
      <c r="M755" s="34" t="str">
        <f ca="1">MID(HEX2BIN(MID($A755,1,1),4),2,1)</f>
        <v>0</v>
      </c>
      <c r="N755" s="34" t="str">
        <f ca="1">MID(HEX2BIN(MID($A755,1,1),4),3,1)</f>
        <v>1</v>
      </c>
      <c r="O755" s="34" t="str">
        <f ca="1">MID(HEX2BIN(MID($A755,1,1),4),4,1)</f>
        <v>1</v>
      </c>
      <c r="P755" s="35" t="str">
        <f ca="1">MID(HEX2BIN(MID($A755,2,1),4),1,1)</f>
        <v>0</v>
      </c>
      <c r="Q755" s="35" t="str">
        <f ca="1">MID(HEX2BIN(MID($A755,2,1),4),2,1)</f>
        <v>1</v>
      </c>
      <c r="R755" s="35" t="str">
        <f ca="1">MID(HEX2BIN(MID($A755,2,1),4),3,1)</f>
        <v>0</v>
      </c>
      <c r="S755" s="35" t="str">
        <f ca="1">MID(HEX2BIN(MID($A755,2,1),4),4,1)</f>
        <v>0</v>
      </c>
      <c r="T755" s="36" t="str">
        <f ca="1">MID(HEX2BIN(MID($A755,3,1),4),1,1)</f>
        <v>1</v>
      </c>
      <c r="U755" s="36" t="str">
        <f ca="1">MID(HEX2BIN(MID($A755,3,1),4),2,1)</f>
        <v>1</v>
      </c>
      <c r="V755" s="36" t="str">
        <f ca="1">MID(HEX2BIN(MID($A755,3,1),4),3,1)</f>
        <v>0</v>
      </c>
      <c r="W755" s="36" t="str">
        <f ca="1">MID(HEX2BIN(MID($A755,3,1),4),4,1)</f>
        <v>1</v>
      </c>
      <c r="X755" s="37" t="str">
        <f ca="1">MID(HEX2BIN(MID($A755,4,1),4),1,1)</f>
        <v>1</v>
      </c>
      <c r="Y755" s="37" t="str">
        <f ca="1">MID(HEX2BIN(MID($A755,4,1),4),2,1)</f>
        <v>0</v>
      </c>
      <c r="Z755" s="37" t="str">
        <f ca="1">MID(HEX2BIN(MID($A755,4,1),4),3,1)</f>
        <v>1</v>
      </c>
      <c r="AA755" s="37" t="str">
        <f ca="1">MID(HEX2BIN(MID($A755,4,1),4),4,1)</f>
        <v>1</v>
      </c>
      <c r="AB755" s="34" t="str">
        <f ca="1">MID(HEX2BIN(MID($A755,5,1),4),1,1)</f>
        <v>0</v>
      </c>
      <c r="AC755" s="34" t="str">
        <f ca="1">MID(HEX2BIN(MID($A755,5,1),4),2,1)</f>
        <v>0</v>
      </c>
      <c r="AD755" s="34" t="str">
        <f ca="1">MID(HEX2BIN(MID($A755,5,1),4),3,1)</f>
        <v>0</v>
      </c>
      <c r="AE755" s="34" t="str">
        <f ca="1">MID(HEX2BIN(MID($A755,5,1),4),4,1)</f>
        <v>0</v>
      </c>
      <c r="AF755" s="35" t="str">
        <f ca="1">MID(HEX2BIN(MID($A755,6,1),4),1,1)</f>
        <v>1</v>
      </c>
      <c r="AG755" s="35" t="str">
        <f ca="1">MID(HEX2BIN(MID($A755,6,1),4),2,1)</f>
        <v>0</v>
      </c>
      <c r="AH755" s="35" t="str">
        <f ca="1">MID(HEX2BIN(MID($A755,6,1),4),3,1)</f>
        <v>0</v>
      </c>
      <c r="AI755" s="35" t="str">
        <f ca="1">MID(HEX2BIN(MID($A755,6,1),4),4,1)</f>
        <v>1</v>
      </c>
      <c r="AJ755" s="36" t="str">
        <f ca="1">MID(HEX2BIN(MID($A755,7,1),4),1,1)</f>
        <v>0</v>
      </c>
      <c r="AK755" s="36" t="str">
        <f ca="1">MID(HEX2BIN(MID($A755,7,1),4),2,1)</f>
        <v>1</v>
      </c>
      <c r="AL755" s="36" t="str">
        <f ca="1">MID(HEX2BIN(MID($A755,7,1),4),3,1)</f>
        <v>1</v>
      </c>
      <c r="AM755" s="36" t="str">
        <f ca="1">MID(HEX2BIN(MID($A755,7,1),4),4,1)</f>
        <v>0</v>
      </c>
      <c r="AN755" s="37" t="str">
        <f ca="1">MID(HEX2BIN(MID($A755,8,1),4),1,1)</f>
        <v>0</v>
      </c>
      <c r="AO755" s="37" t="str">
        <f ca="1">MID(HEX2BIN(MID($A755,8,1),4),2,1)</f>
        <v>1</v>
      </c>
      <c r="AP755" s="37" t="str">
        <f ca="1">MID(HEX2BIN(MID($A755,8,1),4),3,1)</f>
        <v>0</v>
      </c>
      <c r="AQ755" s="37" t="str">
        <f ca="1">MID(HEX2BIN(MID($A755,8,1),4),4,1)</f>
        <v>0</v>
      </c>
      <c r="AR755" s="33" t="str">
        <f t="shared" ref="AR755:AR758" ca="1" si="1011">_xlfn.CONCAT(L755,M755,N755,O755,P755,Q755,R755,S755)</f>
        <v>10110100</v>
      </c>
      <c r="AS755" s="33" t="str">
        <f t="shared" ref="AS755:AS758" ca="1" si="1012">_xlfn.CONCAT(T755,U755,V755,W755,X755,Y755,Z755,AA755)</f>
        <v>11011011</v>
      </c>
      <c r="AT755" s="32" t="str">
        <f t="shared" ref="AT755:AT758" ca="1" si="1013">_xlfn.CONCAT(AB755,AC755,AD755,AE755,AF755,AG755,AH755,AI755)</f>
        <v>00001001</v>
      </c>
      <c r="AU755" s="32" t="str">
        <f t="shared" ref="AU755:AU758" ca="1" si="1014">_xlfn.CONCAT(AJ755,AK755,AL755,AM755,AN755,AO755,AP755,AQ755)</f>
        <v>01100100</v>
      </c>
      <c r="AV755" s="32">
        <f t="shared" ref="AV755:AY758" ca="1" si="1015">BIN2DEC(AR755)</f>
        <v>180</v>
      </c>
      <c r="AW755" s="32">
        <f t="shared" ca="1" si="1015"/>
        <v>219</v>
      </c>
      <c r="AX755" s="32">
        <f t="shared" ca="1" si="1015"/>
        <v>9</v>
      </c>
      <c r="AY755" s="32">
        <f t="shared" ca="1" si="1015"/>
        <v>100</v>
      </c>
      <c r="AZ755" s="38">
        <f t="shared" ref="AZ755:AZ758" ca="1" si="1016">(AV755*2^24)+(AW755*2^16)+(AX755*2^8)+AY755</f>
        <v>3034253668</v>
      </c>
    </row>
    <row r="756" spans="1:52" ht="15.5" x14ac:dyDescent="0.35">
      <c r="A756" s="55" t="s">
        <v>267</v>
      </c>
      <c r="I756" s="39"/>
      <c r="J756" s="40" t="s">
        <v>215</v>
      </c>
      <c r="K756" s="53">
        <v>2</v>
      </c>
      <c r="L756" s="42" t="str" cm="1">
        <f t="array" aca="1" ref="L756" ca="1">INDIRECT(ADDRESS((ROW(756:756)-1),IF(MOD(COLUMN(L:L)-11-$K756,32)=0,32,MOD(COLUMN(L:L)-11-$K756,32))+11))</f>
        <v>0</v>
      </c>
      <c r="M756" s="42" t="str" cm="1">
        <f t="array" aca="1" ref="M756" ca="1">INDIRECT(ADDRESS((ROW(756:756)-1),IF(MOD(COLUMN(M:M)-11-$K756,32)=0,32,MOD(COLUMN(M:M)-11-$K756,32))+11))</f>
        <v>0</v>
      </c>
      <c r="N756" s="42" t="str" cm="1">
        <f t="array" aca="1" ref="N756" ca="1">INDIRECT(ADDRESS((ROW(756:756)-1),IF(MOD(COLUMN(N:N)-11-$K756,32)=0,32,MOD(COLUMN(N:N)-11-$K756,32))+11))</f>
        <v>1</v>
      </c>
      <c r="O756" s="42" t="str" cm="1">
        <f t="array" aca="1" ref="O756" ca="1">INDIRECT(ADDRESS((ROW(756:756)-1),IF(MOD(COLUMN(O:O)-11-$K756,32)=0,32,MOD(COLUMN(O:O)-11-$K756,32))+11))</f>
        <v>0</v>
      </c>
      <c r="P756" s="43" t="str" cm="1">
        <f t="array" aca="1" ref="P756" ca="1">INDIRECT(ADDRESS((ROW(756:756)-1),IF(MOD(COLUMN(P:P)-11-$K756,32)=0,32,MOD(COLUMN(P:P)-11-$K756,32))+11))</f>
        <v>1</v>
      </c>
      <c r="Q756" s="43" t="str" cm="1">
        <f t="array" aca="1" ref="Q756" ca="1">INDIRECT(ADDRESS((ROW(756:756)-1),IF(MOD(COLUMN(Q:Q)-11-$K756,32)=0,32,MOD(COLUMN(Q:Q)-11-$K756,32))+11))</f>
        <v>1</v>
      </c>
      <c r="R756" s="43" t="str" cm="1">
        <f t="array" aca="1" ref="R756" ca="1">INDIRECT(ADDRESS((ROW(756:756)-1),IF(MOD(COLUMN(R:R)-11-$K756,32)=0,32,MOD(COLUMN(R:R)-11-$K756,32))+11))</f>
        <v>0</v>
      </c>
      <c r="S756" s="43" t="str" cm="1">
        <f t="array" aca="1" ref="S756" ca="1">INDIRECT(ADDRESS((ROW(756:756)-1),IF(MOD(COLUMN(S:S)-11-$K756,32)=0,32,MOD(COLUMN(S:S)-11-$K756,32))+11))</f>
        <v>1</v>
      </c>
      <c r="T756" s="44" t="str" cm="1">
        <f t="array" aca="1" ref="T756" ca="1">INDIRECT(ADDRESS((ROW(756:756)-1),IF(MOD(COLUMN(T:T)-11-$K756,32)=0,32,MOD(COLUMN(T:T)-11-$K756,32))+11))</f>
        <v>0</v>
      </c>
      <c r="U756" s="44" t="str" cm="1">
        <f t="array" aca="1" ref="U756" ca="1">INDIRECT(ADDRESS((ROW(756:756)-1),IF(MOD(COLUMN(U:U)-11-$K756,32)=0,32,MOD(COLUMN(U:U)-11-$K756,32))+11))</f>
        <v>0</v>
      </c>
      <c r="V756" s="44" t="str" cm="1">
        <f t="array" aca="1" ref="V756" ca="1">INDIRECT(ADDRESS((ROW(756:756)-1),IF(MOD(COLUMN(V:V)-11-$K756,32)=0,32,MOD(COLUMN(V:V)-11-$K756,32))+11))</f>
        <v>1</v>
      </c>
      <c r="W756" s="44" t="str" cm="1">
        <f t="array" aca="1" ref="W756" ca="1">INDIRECT(ADDRESS((ROW(756:756)-1),IF(MOD(COLUMN(W:W)-11-$K756,32)=0,32,MOD(COLUMN(W:W)-11-$K756,32))+11))</f>
        <v>1</v>
      </c>
      <c r="X756" s="45" t="str" cm="1">
        <f t="array" aca="1" ref="X756" ca="1">INDIRECT(ADDRESS((ROW(756:756)-1),IF(MOD(COLUMN(X:X)-11-$K756,32)=0,32,MOD(COLUMN(X:X)-11-$K756,32))+11))</f>
        <v>0</v>
      </c>
      <c r="Y756" s="45" t="str" cm="1">
        <f t="array" aca="1" ref="Y756" ca="1">INDIRECT(ADDRESS((ROW(756:756)-1),IF(MOD(COLUMN(Y:Y)-11-$K756,32)=0,32,MOD(COLUMN(Y:Y)-11-$K756,32))+11))</f>
        <v>1</v>
      </c>
      <c r="Z756" s="45" t="str" cm="1">
        <f t="array" aca="1" ref="Z756" ca="1">INDIRECT(ADDRESS((ROW(756:756)-1),IF(MOD(COLUMN(Z:Z)-11-$K756,32)=0,32,MOD(COLUMN(Z:Z)-11-$K756,32))+11))</f>
        <v>1</v>
      </c>
      <c r="AA756" s="45" t="str" cm="1">
        <f t="array" aca="1" ref="AA756" ca="1">INDIRECT(ADDRESS((ROW(756:756)-1),IF(MOD(COLUMN(AA:AA)-11-$K756,32)=0,32,MOD(COLUMN(AA:AA)-11-$K756,32))+11))</f>
        <v>0</v>
      </c>
      <c r="AB756" s="42" t="str" cm="1">
        <f t="array" aca="1" ref="AB756" ca="1">INDIRECT(ADDRESS((ROW(756:756)-1),IF(MOD(COLUMN(AB:AB)-11-$K756,32)=0,32,MOD(COLUMN(AB:AB)-11-$K756,32))+11))</f>
        <v>1</v>
      </c>
      <c r="AC756" s="42" t="str" cm="1">
        <f t="array" aca="1" ref="AC756" ca="1">INDIRECT(ADDRESS((ROW(756:756)-1),IF(MOD(COLUMN(AC:AC)-11-$K756,32)=0,32,MOD(COLUMN(AC:AC)-11-$K756,32))+11))</f>
        <v>1</v>
      </c>
      <c r="AD756" s="42" t="str" cm="1">
        <f t="array" aca="1" ref="AD756" ca="1">INDIRECT(ADDRESS((ROW(756:756)-1),IF(MOD(COLUMN(AD:AD)-11-$K756,32)=0,32,MOD(COLUMN(AD:AD)-11-$K756,32))+11))</f>
        <v>0</v>
      </c>
      <c r="AE756" s="42" t="str" cm="1">
        <f t="array" aca="1" ref="AE756" ca="1">INDIRECT(ADDRESS((ROW(756:756)-1),IF(MOD(COLUMN(AE:AE)-11-$K756,32)=0,32,MOD(COLUMN(AE:AE)-11-$K756,32))+11))</f>
        <v>0</v>
      </c>
      <c r="AF756" s="43" t="str" cm="1">
        <f t="array" aca="1" ref="AF756" ca="1">INDIRECT(ADDRESS((ROW(756:756)-1),IF(MOD(COLUMN(AF:AF)-11-$K756,32)=0,32,MOD(COLUMN(AF:AF)-11-$K756,32))+11))</f>
        <v>0</v>
      </c>
      <c r="AG756" s="43" t="str" cm="1">
        <f t="array" aca="1" ref="AG756" ca="1">INDIRECT(ADDRESS((ROW(756:756)-1),IF(MOD(COLUMN(AG:AG)-11-$K756,32)=0,32,MOD(COLUMN(AG:AG)-11-$K756,32))+11))</f>
        <v>0</v>
      </c>
      <c r="AH756" s="43" t="str" cm="1">
        <f t="array" aca="1" ref="AH756" ca="1">INDIRECT(ADDRESS((ROW(756:756)-1),IF(MOD(COLUMN(AH:AH)-11-$K756,32)=0,32,MOD(COLUMN(AH:AH)-11-$K756,32))+11))</f>
        <v>1</v>
      </c>
      <c r="AI756" s="43" t="str" cm="1">
        <f t="array" aca="1" ref="AI756" ca="1">INDIRECT(ADDRESS((ROW(756:756)-1),IF(MOD(COLUMN(AI:AI)-11-$K756,32)=0,32,MOD(COLUMN(AI:AI)-11-$K756,32))+11))</f>
        <v>0</v>
      </c>
      <c r="AJ756" s="44" t="str" cm="1">
        <f t="array" aca="1" ref="AJ756" ca="1">INDIRECT(ADDRESS((ROW(756:756)-1),IF(MOD(COLUMN(AJ:AJ)-11-$K756,32)=0,32,MOD(COLUMN(AJ:AJ)-11-$K756,32))+11))</f>
        <v>0</v>
      </c>
      <c r="AK756" s="44" t="str" cm="1">
        <f t="array" aca="1" ref="AK756" ca="1">INDIRECT(ADDRESS((ROW(756:756)-1),IF(MOD(COLUMN(AK:AK)-11-$K756,32)=0,32,MOD(COLUMN(AK:AK)-11-$K756,32))+11))</f>
        <v>1</v>
      </c>
      <c r="AL756" s="44" t="str" cm="1">
        <f t="array" aca="1" ref="AL756" ca="1">INDIRECT(ADDRESS((ROW(756:756)-1),IF(MOD(COLUMN(AL:AL)-11-$K756,32)=0,32,MOD(COLUMN(AL:AL)-11-$K756,32))+11))</f>
        <v>0</v>
      </c>
      <c r="AM756" s="44" t="str" cm="1">
        <f t="array" aca="1" ref="AM756" ca="1">INDIRECT(ADDRESS((ROW(756:756)-1),IF(MOD(COLUMN(AM:AM)-11-$K756,32)=0,32,MOD(COLUMN(AM:AM)-11-$K756,32))+11))</f>
        <v>1</v>
      </c>
      <c r="AN756" s="45" t="str" cm="1">
        <f t="array" aca="1" ref="AN756" ca="1">INDIRECT(ADDRESS((ROW(756:756)-1),IF(MOD(COLUMN(AN:AN)-11-$K756,32)=0,32,MOD(COLUMN(AN:AN)-11-$K756,32))+11))</f>
        <v>1</v>
      </c>
      <c r="AO756" s="45" t="str" cm="1">
        <f t="array" aca="1" ref="AO756" ca="1">INDIRECT(ADDRESS((ROW(756:756)-1),IF(MOD(COLUMN(AO:AO)-11-$K756,32)=0,32,MOD(COLUMN(AO:AO)-11-$K756,32))+11))</f>
        <v>0</v>
      </c>
      <c r="AP756" s="45" t="str" cm="1">
        <f t="array" aca="1" ref="AP756" ca="1">INDIRECT(ADDRESS((ROW(756:756)-1),IF(MOD(COLUMN(AP:AP)-11-$K756,32)=0,32,MOD(COLUMN(AP:AP)-11-$K756,32))+11))</f>
        <v>0</v>
      </c>
      <c r="AQ756" s="45" t="str" cm="1">
        <f t="array" aca="1" ref="AQ756" ca="1">INDIRECT(ADDRESS((ROW(756:756)-1),IF(MOD(COLUMN(AQ:AQ)-11-$K756,32)=0,32,MOD(COLUMN(AQ:AQ)-11-$K756,32))+11))</f>
        <v>1</v>
      </c>
      <c r="AR756" s="41" t="str">
        <f t="shared" ca="1" si="1011"/>
        <v>00101101</v>
      </c>
      <c r="AS756" s="41" t="str">
        <f t="shared" ca="1" si="1012"/>
        <v>00110110</v>
      </c>
      <c r="AT756" s="40" t="str">
        <f t="shared" ca="1" si="1013"/>
        <v>11000010</v>
      </c>
      <c r="AU756" s="40" t="str">
        <f t="shared" ca="1" si="1014"/>
        <v>01011001</v>
      </c>
      <c r="AV756" s="40">
        <f t="shared" ca="1" si="1015"/>
        <v>45</v>
      </c>
      <c r="AW756" s="40">
        <f t="shared" ca="1" si="1015"/>
        <v>54</v>
      </c>
      <c r="AX756" s="40">
        <f t="shared" ca="1" si="1015"/>
        <v>194</v>
      </c>
      <c r="AY756" s="40">
        <f t="shared" ca="1" si="1015"/>
        <v>89</v>
      </c>
      <c r="AZ756" s="46">
        <f t="shared" ca="1" si="1016"/>
        <v>758563417</v>
      </c>
    </row>
    <row r="757" spans="1:52" ht="15" thickBot="1" x14ac:dyDescent="0.4">
      <c r="A757" t="s">
        <v>224</v>
      </c>
      <c r="I757" s="39"/>
      <c r="J757" s="40" t="s">
        <v>215</v>
      </c>
      <c r="K757" s="53">
        <v>13</v>
      </c>
      <c r="L757" s="42" t="str" cm="1">
        <f t="array" aca="1" ref="L757" ca="1">INDIRECT(ADDRESS((ROW(757:757)-2),IF(MOD(COLUMN(L:L)-11-$K757,32)=0,32,MOD(COLUMN(L:L)-11-$K757,32))+11))</f>
        <v>0</v>
      </c>
      <c r="M757" s="42" t="str" cm="1">
        <f t="array" aca="1" ref="M757" ca="1">INDIRECT(ADDRESS((ROW(757:757)-2),IF(MOD(COLUMN(M:M)-11-$K757,32)=0,32,MOD(COLUMN(M:M)-11-$K757,32))+11))</f>
        <v>1</v>
      </c>
      <c r="N757" s="42" t="str" cm="1">
        <f t="array" aca="1" ref="N757" ca="1">INDIRECT(ADDRESS((ROW(757:757)-2),IF(MOD(COLUMN(N:N)-11-$K757,32)=0,32,MOD(COLUMN(N:N)-11-$K757,32))+11))</f>
        <v>0</v>
      </c>
      <c r="O757" s="42" t="str" cm="1">
        <f t="array" aca="1" ref="O757" ca="1">INDIRECT(ADDRESS((ROW(757:757)-2),IF(MOD(COLUMN(O:O)-11-$K757,32)=0,32,MOD(COLUMN(O:O)-11-$K757,32))+11))</f>
        <v>0</v>
      </c>
      <c r="P757" s="43" t="str" cm="1">
        <f t="array" aca="1" ref="P757" ca="1">INDIRECT(ADDRESS((ROW(757:757)-2),IF(MOD(COLUMN(P:P)-11-$K757,32)=0,32,MOD(COLUMN(P:P)-11-$K757,32))+11))</f>
        <v>1</v>
      </c>
      <c r="Q757" s="43" t="str" cm="1">
        <f t="array" aca="1" ref="Q757" ca="1">INDIRECT(ADDRESS((ROW(757:757)-2),IF(MOD(COLUMN(Q:Q)-11-$K757,32)=0,32,MOD(COLUMN(Q:Q)-11-$K757,32))+11))</f>
        <v>0</v>
      </c>
      <c r="R757" s="43" t="str" cm="1">
        <f t="array" aca="1" ref="R757" ca="1">INDIRECT(ADDRESS((ROW(757:757)-2),IF(MOD(COLUMN(R:R)-11-$K757,32)=0,32,MOD(COLUMN(R:R)-11-$K757,32))+11))</f>
        <v>1</v>
      </c>
      <c r="S757" s="43" t="str" cm="1">
        <f t="array" aca="1" ref="S757" ca="1">INDIRECT(ADDRESS((ROW(757:757)-2),IF(MOD(COLUMN(S:S)-11-$K757,32)=0,32,MOD(COLUMN(S:S)-11-$K757,32))+11))</f>
        <v>1</v>
      </c>
      <c r="T757" s="44" t="str" cm="1">
        <f t="array" aca="1" ref="T757" ca="1">INDIRECT(ADDRESS((ROW(757:757)-2),IF(MOD(COLUMN(T:T)-11-$K757,32)=0,32,MOD(COLUMN(T:T)-11-$K757,32))+11))</f>
        <v>0</v>
      </c>
      <c r="U757" s="44" t="str" cm="1">
        <f t="array" aca="1" ref="U757" ca="1">INDIRECT(ADDRESS((ROW(757:757)-2),IF(MOD(COLUMN(U:U)-11-$K757,32)=0,32,MOD(COLUMN(U:U)-11-$K757,32))+11))</f>
        <v>0</v>
      </c>
      <c r="V757" s="44" t="str" cm="1">
        <f t="array" aca="1" ref="V757" ca="1">INDIRECT(ADDRESS((ROW(757:757)-2),IF(MOD(COLUMN(V:V)-11-$K757,32)=0,32,MOD(COLUMN(V:V)-11-$K757,32))+11))</f>
        <v>1</v>
      </c>
      <c r="W757" s="44" t="str" cm="1">
        <f t="array" aca="1" ref="W757" ca="1">INDIRECT(ADDRESS((ROW(757:757)-2),IF(MOD(COLUMN(W:W)-11-$K757,32)=0,32,MOD(COLUMN(W:W)-11-$K757,32))+11))</f>
        <v>0</v>
      </c>
      <c r="X757" s="45" t="str" cm="1">
        <f t="array" aca="1" ref="X757" ca="1">INDIRECT(ADDRESS((ROW(757:757)-2),IF(MOD(COLUMN(X:X)-11-$K757,32)=0,32,MOD(COLUMN(X:X)-11-$K757,32))+11))</f>
        <v>0</v>
      </c>
      <c r="Y757" s="45" t="str" cm="1">
        <f t="array" aca="1" ref="Y757" ca="1">INDIRECT(ADDRESS((ROW(757:757)-2),IF(MOD(COLUMN(Y:Y)-11-$K757,32)=0,32,MOD(COLUMN(Y:Y)-11-$K757,32))+11))</f>
        <v>1</v>
      </c>
      <c r="Z757" s="45" t="str" cm="1">
        <f t="array" aca="1" ref="Z757" ca="1">INDIRECT(ADDRESS((ROW(757:757)-2),IF(MOD(COLUMN(Z:Z)-11-$K757,32)=0,32,MOD(COLUMN(Z:Z)-11-$K757,32))+11))</f>
        <v>0</v>
      </c>
      <c r="AA757" s="45" t="str" cm="1">
        <f t="array" aca="1" ref="AA757" ca="1">INDIRECT(ADDRESS((ROW(757:757)-2),IF(MOD(COLUMN(AA:AA)-11-$K757,32)=0,32,MOD(COLUMN(AA:AA)-11-$K757,32))+11))</f>
        <v>1</v>
      </c>
      <c r="AB757" s="42" t="str" cm="1">
        <f t="array" aca="1" ref="AB757" ca="1">INDIRECT(ADDRESS((ROW(757:757)-2),IF(MOD(COLUMN(AB:AB)-11-$K757,32)=0,32,MOD(COLUMN(AB:AB)-11-$K757,32))+11))</f>
        <v>1</v>
      </c>
      <c r="AC757" s="42" t="str" cm="1">
        <f t="array" aca="1" ref="AC757" ca="1">INDIRECT(ADDRESS((ROW(757:757)-2),IF(MOD(COLUMN(AC:AC)-11-$K757,32)=0,32,MOD(COLUMN(AC:AC)-11-$K757,32))+11))</f>
        <v>0</v>
      </c>
      <c r="AD757" s="42" t="str" cm="1">
        <f t="array" aca="1" ref="AD757" ca="1">INDIRECT(ADDRESS((ROW(757:757)-2),IF(MOD(COLUMN(AD:AD)-11-$K757,32)=0,32,MOD(COLUMN(AD:AD)-11-$K757,32))+11))</f>
        <v>1</v>
      </c>
      <c r="AE757" s="42" t="str" cm="1">
        <f t="array" aca="1" ref="AE757" ca="1">INDIRECT(ADDRESS((ROW(757:757)-2),IF(MOD(COLUMN(AE:AE)-11-$K757,32)=0,32,MOD(COLUMN(AE:AE)-11-$K757,32))+11))</f>
        <v>0</v>
      </c>
      <c r="AF757" s="43" t="str" cm="1">
        <f t="array" aca="1" ref="AF757" ca="1">INDIRECT(ADDRESS((ROW(757:757)-2),IF(MOD(COLUMN(AF:AF)-11-$K757,32)=0,32,MOD(COLUMN(AF:AF)-11-$K757,32))+11))</f>
        <v>0</v>
      </c>
      <c r="AG757" s="43" t="str" cm="1">
        <f t="array" aca="1" ref="AG757" ca="1">INDIRECT(ADDRESS((ROW(757:757)-2),IF(MOD(COLUMN(AG:AG)-11-$K757,32)=0,32,MOD(COLUMN(AG:AG)-11-$K757,32))+11))</f>
        <v>1</v>
      </c>
      <c r="AH757" s="43" t="str" cm="1">
        <f t="array" aca="1" ref="AH757" ca="1">INDIRECT(ADDRESS((ROW(757:757)-2),IF(MOD(COLUMN(AH:AH)-11-$K757,32)=0,32,MOD(COLUMN(AH:AH)-11-$K757,32))+11))</f>
        <v>1</v>
      </c>
      <c r="AI757" s="43" t="str" cm="1">
        <f t="array" aca="1" ref="AI757" ca="1">INDIRECT(ADDRESS((ROW(757:757)-2),IF(MOD(COLUMN(AI:AI)-11-$K757,32)=0,32,MOD(COLUMN(AI:AI)-11-$K757,32))+11))</f>
        <v>0</v>
      </c>
      <c r="AJ757" s="44" t="str" cm="1">
        <f t="array" aca="1" ref="AJ757" ca="1">INDIRECT(ADDRESS((ROW(757:757)-2),IF(MOD(COLUMN(AJ:AJ)-11-$K757,32)=0,32,MOD(COLUMN(AJ:AJ)-11-$K757,32))+11))</f>
        <v>1</v>
      </c>
      <c r="AK757" s="44" t="str" cm="1">
        <f t="array" aca="1" ref="AK757" ca="1">INDIRECT(ADDRESS((ROW(757:757)-2),IF(MOD(COLUMN(AK:AK)-11-$K757,32)=0,32,MOD(COLUMN(AK:AK)-11-$K757,32))+11))</f>
        <v>1</v>
      </c>
      <c r="AL757" s="44" t="str" cm="1">
        <f t="array" aca="1" ref="AL757" ca="1">INDIRECT(ADDRESS((ROW(757:757)-2),IF(MOD(COLUMN(AL:AL)-11-$K757,32)=0,32,MOD(COLUMN(AL:AL)-11-$K757,32))+11))</f>
        <v>0</v>
      </c>
      <c r="AM757" s="44" t="str" cm="1">
        <f t="array" aca="1" ref="AM757" ca="1">INDIRECT(ADDRESS((ROW(757:757)-2),IF(MOD(COLUMN(AM:AM)-11-$K757,32)=0,32,MOD(COLUMN(AM:AM)-11-$K757,32))+11))</f>
        <v>1</v>
      </c>
      <c r="AN757" s="45" t="str" cm="1">
        <f t="array" aca="1" ref="AN757" ca="1">INDIRECT(ADDRESS((ROW(757:757)-2),IF(MOD(COLUMN(AN:AN)-11-$K757,32)=0,32,MOD(COLUMN(AN:AN)-11-$K757,32))+11))</f>
        <v>1</v>
      </c>
      <c r="AO757" s="45" t="str" cm="1">
        <f t="array" aca="1" ref="AO757" ca="1">INDIRECT(ADDRESS((ROW(757:757)-2),IF(MOD(COLUMN(AO:AO)-11-$K757,32)=0,32,MOD(COLUMN(AO:AO)-11-$K757,32))+11))</f>
        <v>0</v>
      </c>
      <c r="AP757" s="45" t="str" cm="1">
        <f t="array" aca="1" ref="AP757" ca="1">INDIRECT(ADDRESS((ROW(757:757)-2),IF(MOD(COLUMN(AP:AP)-11-$K757,32)=0,32,MOD(COLUMN(AP:AP)-11-$K757,32))+11))</f>
        <v>0</v>
      </c>
      <c r="AQ757" s="45" t="str" cm="1">
        <f t="array" aca="1" ref="AQ757" ca="1">INDIRECT(ADDRESS((ROW(757:757)-2),IF(MOD(COLUMN(AQ:AQ)-11-$K757,32)=0,32,MOD(COLUMN(AQ:AQ)-11-$K757,32))+11))</f>
        <v>0</v>
      </c>
      <c r="AR757" s="41" t="str">
        <f t="shared" ca="1" si="1011"/>
        <v>01001011</v>
      </c>
      <c r="AS757" s="41" t="str">
        <f t="shared" ca="1" si="1012"/>
        <v>00100101</v>
      </c>
      <c r="AT757" s="40" t="str">
        <f t="shared" ca="1" si="1013"/>
        <v>10100110</v>
      </c>
      <c r="AU757" s="40" t="str">
        <f t="shared" ca="1" si="1014"/>
        <v>11011000</v>
      </c>
      <c r="AV757" s="40">
        <f t="shared" ca="1" si="1015"/>
        <v>75</v>
      </c>
      <c r="AW757" s="40">
        <f t="shared" ca="1" si="1015"/>
        <v>37</v>
      </c>
      <c r="AX757" s="40">
        <f t="shared" ca="1" si="1015"/>
        <v>166</v>
      </c>
      <c r="AY757" s="40">
        <f t="shared" ca="1" si="1015"/>
        <v>216</v>
      </c>
      <c r="AZ757" s="46">
        <f t="shared" ca="1" si="1016"/>
        <v>1260758744</v>
      </c>
    </row>
    <row r="758" spans="1:52" ht="15" thickBot="1" x14ac:dyDescent="0.4">
      <c r="A758" t="s">
        <v>225</v>
      </c>
      <c r="B758">
        <f ca="1">HEX2DEC(H755)</f>
        <v>877547600</v>
      </c>
      <c r="C758">
        <f ca="1">I763</f>
        <v>1322892812</v>
      </c>
      <c r="D758">
        <f ca="1">I768</f>
        <v>2758145448</v>
      </c>
      <c r="E758" s="30">
        <f>Const!C41</f>
        <v>2456956037</v>
      </c>
      <c r="F758" s="61">
        <f ca="1">Home!F43</f>
        <v>382347225</v>
      </c>
      <c r="G758" s="54">
        <f ca="1">B758+C758+D758+E758+F758</f>
        <v>7797889122</v>
      </c>
      <c r="I758" s="54">
        <f ca="1">_xlfn.BITXOR(_xlfn.BITXOR(AZ756,AZ757),AZ758)</f>
        <v>171374162</v>
      </c>
      <c r="J758" s="48" t="s">
        <v>215</v>
      </c>
      <c r="K758" s="56">
        <v>22</v>
      </c>
      <c r="L758" s="57" t="str" cm="1">
        <f t="array" aca="1" ref="L758" ca="1">INDIRECT(ADDRESS((ROW(758:758)-3),IF(MOD(COLUMN(L:L)-11-$K758,32)=0,32,MOD(COLUMN(L:L)-11-$K758,32))+11))</f>
        <v>0</v>
      </c>
      <c r="M758" s="57" t="str" cm="1">
        <f t="array" aca="1" ref="M758" ca="1">INDIRECT(ADDRESS((ROW(758:758)-3),IF(MOD(COLUMN(M:M)-11-$K758,32)=0,32,MOD(COLUMN(M:M)-11-$K758,32))+11))</f>
        <v>1</v>
      </c>
      <c r="N758" s="57" t="str" cm="1">
        <f t="array" aca="1" ref="N758" ca="1">INDIRECT(ADDRESS((ROW(758:758)-3),IF(MOD(COLUMN(N:N)-11-$K758,32)=0,32,MOD(COLUMN(N:N)-11-$K758,32))+11))</f>
        <v>1</v>
      </c>
      <c r="O758" s="57" t="str" cm="1">
        <f t="array" aca="1" ref="O758" ca="1">INDIRECT(ADDRESS((ROW(758:758)-3),IF(MOD(COLUMN(O:O)-11-$K758,32)=0,32,MOD(COLUMN(O:O)-11-$K758,32))+11))</f>
        <v>0</v>
      </c>
      <c r="P758" s="58" t="str" cm="1">
        <f t="array" aca="1" ref="P758" ca="1">INDIRECT(ADDRESS((ROW(758:758)-3),IF(MOD(COLUMN(P:P)-11-$K758,32)=0,32,MOD(COLUMN(P:P)-11-$K758,32))+11))</f>
        <v>1</v>
      </c>
      <c r="Q758" s="58" t="str" cm="1">
        <f t="array" aca="1" ref="Q758" ca="1">INDIRECT(ADDRESS((ROW(758:758)-3),IF(MOD(COLUMN(Q:Q)-11-$K758,32)=0,32,MOD(COLUMN(Q:Q)-11-$K758,32))+11))</f>
        <v>1</v>
      </c>
      <c r="R758" s="58" t="str" cm="1">
        <f t="array" aca="1" ref="R758" ca="1">INDIRECT(ADDRESS((ROW(758:758)-3),IF(MOD(COLUMN(R:R)-11-$K758,32)=0,32,MOD(COLUMN(R:R)-11-$K758,32))+11))</f>
        <v>0</v>
      </c>
      <c r="S758" s="58" t="str" cm="1">
        <f t="array" aca="1" ref="S758" ca="1">INDIRECT(ADDRESS((ROW(758:758)-3),IF(MOD(COLUMN(S:S)-11-$K758,32)=0,32,MOD(COLUMN(S:S)-11-$K758,32))+11))</f>
        <v>0</v>
      </c>
      <c r="T758" s="59" t="str" cm="1">
        <f t="array" aca="1" ref="T758" ca="1">INDIRECT(ADDRESS((ROW(758:758)-3),IF(MOD(COLUMN(T:T)-11-$K758,32)=0,32,MOD(COLUMN(T:T)-11-$K758,32))+11))</f>
        <v>0</v>
      </c>
      <c r="U758" s="59" t="str" cm="1">
        <f t="array" aca="1" ref="U758" ca="1">INDIRECT(ADDRESS((ROW(758:758)-3),IF(MOD(COLUMN(U:U)-11-$K758,32)=0,32,MOD(COLUMN(U:U)-11-$K758,32))+11))</f>
        <v>0</v>
      </c>
      <c r="V758" s="59" t="str" cm="1">
        <f t="array" aca="1" ref="V758" ca="1">INDIRECT(ADDRESS((ROW(758:758)-3),IF(MOD(COLUMN(V:V)-11-$K758,32)=0,32,MOD(COLUMN(V:V)-11-$K758,32))+11))</f>
        <v>1</v>
      </c>
      <c r="W758" s="59" t="str" cm="1">
        <f t="array" aca="1" ref="W758" ca="1">INDIRECT(ADDRESS((ROW(758:758)-3),IF(MOD(COLUMN(W:W)-11-$K758,32)=0,32,MOD(COLUMN(W:W)-11-$K758,32))+11))</f>
        <v>0</v>
      </c>
      <c r="X758" s="60" t="str" cm="1">
        <f t="array" aca="1" ref="X758" ca="1">INDIRECT(ADDRESS((ROW(758:758)-3),IF(MOD(COLUMN(X:X)-11-$K758,32)=0,32,MOD(COLUMN(X:X)-11-$K758,32))+11))</f>
        <v>0</v>
      </c>
      <c r="Y758" s="60" t="str" cm="1">
        <f t="array" aca="1" ref="Y758" ca="1">INDIRECT(ADDRESS((ROW(758:758)-3),IF(MOD(COLUMN(Y:Y)-11-$K758,32)=0,32,MOD(COLUMN(Y:Y)-11-$K758,32))+11))</f>
        <v>1</v>
      </c>
      <c r="Z758" s="60" t="str" cm="1">
        <f t="array" aca="1" ref="Z758" ca="1">INDIRECT(ADDRESS((ROW(758:758)-3),IF(MOD(COLUMN(Z:Z)-11-$K758,32)=0,32,MOD(COLUMN(Z:Z)-11-$K758,32))+11))</f>
        <v>0</v>
      </c>
      <c r="AA758" s="60" t="str" cm="1">
        <f t="array" aca="1" ref="AA758" ca="1">INDIRECT(ADDRESS((ROW(758:758)-3),IF(MOD(COLUMN(AA:AA)-11-$K758,32)=0,32,MOD(COLUMN(AA:AA)-11-$K758,32))+11))</f>
        <v>1</v>
      </c>
      <c r="AB758" s="57" t="str" cm="1">
        <f t="array" aca="1" ref="AB758" ca="1">INDIRECT(ADDRESS((ROW(758:758)-3),IF(MOD(COLUMN(AB:AB)-11-$K758,32)=0,32,MOD(COLUMN(AB:AB)-11-$K758,32))+11))</f>
        <v>1</v>
      </c>
      <c r="AC758" s="57" t="str" cm="1">
        <f t="array" aca="1" ref="AC758" ca="1">INDIRECT(ADDRESS((ROW(758:758)-3),IF(MOD(COLUMN(AC:AC)-11-$K758,32)=0,32,MOD(COLUMN(AC:AC)-11-$K758,32))+11))</f>
        <v>0</v>
      </c>
      <c r="AD758" s="57" t="str" cm="1">
        <f t="array" aca="1" ref="AD758" ca="1">INDIRECT(ADDRESS((ROW(758:758)-3),IF(MOD(COLUMN(AD:AD)-11-$K758,32)=0,32,MOD(COLUMN(AD:AD)-11-$K758,32))+11))</f>
        <v>0</v>
      </c>
      <c r="AE758" s="57" t="str" cm="1">
        <f t="array" aca="1" ref="AE758" ca="1">INDIRECT(ADDRESS((ROW(758:758)-3),IF(MOD(COLUMN(AE:AE)-11-$K758,32)=0,32,MOD(COLUMN(AE:AE)-11-$K758,32))+11))</f>
        <v>1</v>
      </c>
      <c r="AF758" s="58" t="str" cm="1">
        <f t="array" aca="1" ref="AF758" ca="1">INDIRECT(ADDRESS((ROW(758:758)-3),IF(MOD(COLUMN(AF:AF)-11-$K758,32)=0,32,MOD(COLUMN(AF:AF)-11-$K758,32))+11))</f>
        <v>0</v>
      </c>
      <c r="AG758" s="58" t="str" cm="1">
        <f t="array" aca="1" ref="AG758" ca="1">INDIRECT(ADDRESS((ROW(758:758)-3),IF(MOD(COLUMN(AG:AG)-11-$K758,32)=0,32,MOD(COLUMN(AG:AG)-11-$K758,32))+11))</f>
        <v>0</v>
      </c>
      <c r="AH758" s="58" t="str" cm="1">
        <f t="array" aca="1" ref="AH758" ca="1">INDIRECT(ADDRESS((ROW(758:758)-3),IF(MOD(COLUMN(AH:AH)-11-$K758,32)=0,32,MOD(COLUMN(AH:AH)-11-$K758,32))+11))</f>
        <v>1</v>
      </c>
      <c r="AI758" s="58" t="str" cm="1">
        <f t="array" aca="1" ref="AI758" ca="1">INDIRECT(ADDRESS((ROW(758:758)-3),IF(MOD(COLUMN(AI:AI)-11-$K758,32)=0,32,MOD(COLUMN(AI:AI)-11-$K758,32))+11))</f>
        <v>0</v>
      </c>
      <c r="AJ758" s="59" t="str" cm="1">
        <f t="array" aca="1" ref="AJ758" ca="1">INDIRECT(ADDRESS((ROW(758:758)-3),IF(MOD(COLUMN(AJ:AJ)-11-$K758,32)=0,32,MOD(COLUMN(AJ:AJ)-11-$K758,32))+11))</f>
        <v>1</v>
      </c>
      <c r="AK758" s="59" t="str" cm="1">
        <f t="array" aca="1" ref="AK758" ca="1">INDIRECT(ADDRESS((ROW(758:758)-3),IF(MOD(COLUMN(AK:AK)-11-$K758,32)=0,32,MOD(COLUMN(AK:AK)-11-$K758,32))+11))</f>
        <v>1</v>
      </c>
      <c r="AL758" s="59" t="str" cm="1">
        <f t="array" aca="1" ref="AL758" ca="1">INDIRECT(ADDRESS((ROW(758:758)-3),IF(MOD(COLUMN(AL:AL)-11-$K758,32)=0,32,MOD(COLUMN(AL:AL)-11-$K758,32))+11))</f>
        <v>0</v>
      </c>
      <c r="AM758" s="59" t="str" cm="1">
        <f t="array" aca="1" ref="AM758" ca="1">INDIRECT(ADDRESS((ROW(758:758)-3),IF(MOD(COLUMN(AM:AM)-11-$K758,32)=0,32,MOD(COLUMN(AM:AM)-11-$K758,32))+11))</f>
        <v>1</v>
      </c>
      <c r="AN758" s="60" t="str" cm="1">
        <f t="array" aca="1" ref="AN758" ca="1">INDIRECT(ADDRESS((ROW(758:758)-3),IF(MOD(COLUMN(AN:AN)-11-$K758,32)=0,32,MOD(COLUMN(AN:AN)-11-$K758,32))+11))</f>
        <v>0</v>
      </c>
      <c r="AO758" s="60" t="str" cm="1">
        <f t="array" aca="1" ref="AO758" ca="1">INDIRECT(ADDRESS((ROW(758:758)-3),IF(MOD(COLUMN(AO:AO)-11-$K758,32)=0,32,MOD(COLUMN(AO:AO)-11-$K758,32))+11))</f>
        <v>0</v>
      </c>
      <c r="AP758" s="60" t="str" cm="1">
        <f t="array" aca="1" ref="AP758" ca="1">INDIRECT(ADDRESS((ROW(758:758)-3),IF(MOD(COLUMN(AP:AP)-11-$K758,32)=0,32,MOD(COLUMN(AP:AP)-11-$K758,32))+11))</f>
        <v>1</v>
      </c>
      <c r="AQ758" s="60" t="str" cm="1">
        <f t="array" aca="1" ref="AQ758" ca="1">INDIRECT(ADDRESS((ROW(758:758)-3),IF(MOD(COLUMN(AQ:AQ)-11-$K758,32)=0,32,MOD(COLUMN(AQ:AQ)-11-$K758,32))+11))</f>
        <v>1</v>
      </c>
      <c r="AR758" s="49" t="str">
        <f t="shared" ca="1" si="1011"/>
        <v>01101100</v>
      </c>
      <c r="AS758" s="49" t="str">
        <f t="shared" ca="1" si="1012"/>
        <v>00100101</v>
      </c>
      <c r="AT758" s="48" t="str">
        <f t="shared" ca="1" si="1013"/>
        <v>10010010</v>
      </c>
      <c r="AU758" s="48" t="str">
        <f t="shared" ca="1" si="1014"/>
        <v>11010011</v>
      </c>
      <c r="AV758" s="48">
        <f t="shared" ca="1" si="1015"/>
        <v>108</v>
      </c>
      <c r="AW758" s="48">
        <f t="shared" ca="1" si="1015"/>
        <v>37</v>
      </c>
      <c r="AX758" s="48">
        <f t="shared" ca="1" si="1015"/>
        <v>146</v>
      </c>
      <c r="AY758" s="48">
        <f t="shared" ca="1" si="1015"/>
        <v>211</v>
      </c>
      <c r="AZ758" s="50">
        <f t="shared" ca="1" si="1016"/>
        <v>1814401747</v>
      </c>
    </row>
    <row r="759" spans="1:52" ht="15" thickBot="1" x14ac:dyDescent="0.4"/>
    <row r="760" spans="1:52" x14ac:dyDescent="0.35">
      <c r="I760" s="31"/>
      <c r="J760" s="51" t="s">
        <v>216</v>
      </c>
      <c r="K760" s="52"/>
      <c r="L760" s="34" t="str">
        <f ca="1">MID(HEX2BIN(MID($E755,1,1),4),1,1)</f>
        <v>1</v>
      </c>
      <c r="M760" s="34" t="str">
        <f ca="1">MID(HEX2BIN(MID($E755,1,1),4),2,1)</f>
        <v>0</v>
      </c>
      <c r="N760" s="34" t="str">
        <f ca="1">MID(HEX2BIN(MID($E755,1,1),4),3,1)</f>
        <v>1</v>
      </c>
      <c r="O760" s="34" t="str">
        <f ca="1">MID(HEX2BIN(MID($E755,1,1),4),4,1)</f>
        <v>1</v>
      </c>
      <c r="P760" s="35" t="str">
        <f ca="1">MID(HEX2BIN(MID($E755,2,1),4),1,1)</f>
        <v>1</v>
      </c>
      <c r="Q760" s="35" t="str">
        <f ca="1">MID(HEX2BIN(MID($E755,2,1),4),2,1)</f>
        <v>0</v>
      </c>
      <c r="R760" s="35" t="str">
        <f ca="1">MID(HEX2BIN(MID($E755,2,1),4),3,1)</f>
        <v>0</v>
      </c>
      <c r="S760" s="35" t="str">
        <f ca="1">MID(HEX2BIN(MID($E755,2,1),4),4,1)</f>
        <v>1</v>
      </c>
      <c r="T760" s="36" t="str">
        <f ca="1">MID(HEX2BIN(MID($E755,3,1),4),1,1)</f>
        <v>0</v>
      </c>
      <c r="U760" s="36" t="str">
        <f ca="1">MID(HEX2BIN(MID($E755,3,1),4),2,1)</f>
        <v>0</v>
      </c>
      <c r="V760" s="36" t="str">
        <f ca="1">MID(HEX2BIN(MID($E755,3,1),4),3,1)</f>
        <v>1</v>
      </c>
      <c r="W760" s="36" t="str">
        <f ca="1">MID(HEX2BIN(MID($E755,3,1),4),4,1)</f>
        <v>1</v>
      </c>
      <c r="X760" s="37" t="str">
        <f ca="1">MID(HEX2BIN(MID($E755,4,1),4),1,1)</f>
        <v>0</v>
      </c>
      <c r="Y760" s="37" t="str">
        <f ca="1">MID(HEX2BIN(MID($E755,4,1),4),2,1)</f>
        <v>1</v>
      </c>
      <c r="Z760" s="37" t="str">
        <f ca="1">MID(HEX2BIN(MID($E755,4,1),4),3,1)</f>
        <v>0</v>
      </c>
      <c r="AA760" s="37" t="str">
        <f ca="1">MID(HEX2BIN(MID($E755,4,1),4),4,1)</f>
        <v>0</v>
      </c>
      <c r="AB760" s="34" t="str">
        <f ca="1">MID(HEX2BIN(MID($E755,5,1),4),1,1)</f>
        <v>0</v>
      </c>
      <c r="AC760" s="34" t="str">
        <f ca="1">MID(HEX2BIN(MID($E755,5,1),4),2,1)</f>
        <v>0</v>
      </c>
      <c r="AD760" s="34" t="str">
        <f ca="1">MID(HEX2BIN(MID($E755,5,1),4),3,1)</f>
        <v>0</v>
      </c>
      <c r="AE760" s="34" t="str">
        <f ca="1">MID(HEX2BIN(MID($E755,5,1),4),4,1)</f>
        <v>1</v>
      </c>
      <c r="AF760" s="35" t="str">
        <f ca="1">MID(HEX2BIN(MID($E755,6,1),4),1,1)</f>
        <v>0</v>
      </c>
      <c r="AG760" s="35" t="str">
        <f ca="1">MID(HEX2BIN(MID($E755,6,1),4),2,1)</f>
        <v>1</v>
      </c>
      <c r="AH760" s="35" t="str">
        <f ca="1">MID(HEX2BIN(MID($E755,6,1),4),3,1)</f>
        <v>0</v>
      </c>
      <c r="AI760" s="35" t="str">
        <f ca="1">MID(HEX2BIN(MID($E755,6,1),4),4,1)</f>
        <v>0</v>
      </c>
      <c r="AJ760" s="36" t="str">
        <f ca="1">MID(HEX2BIN(MID($E755,7,1),4),1,1)</f>
        <v>1</v>
      </c>
      <c r="AK760" s="36" t="str">
        <f ca="1">MID(HEX2BIN(MID($E755,7,1),4),2,1)</f>
        <v>0</v>
      </c>
      <c r="AL760" s="36" t="str">
        <f ca="1">MID(HEX2BIN(MID($E755,7,1),4),3,1)</f>
        <v>0</v>
      </c>
      <c r="AM760" s="36" t="str">
        <f ca="1">MID(HEX2BIN(MID($E755,7,1),4),4,1)</f>
        <v>1</v>
      </c>
      <c r="AN760" s="37" t="str">
        <f ca="1">MID(HEX2BIN(MID($E755,8,1),4),1,1)</f>
        <v>0</v>
      </c>
      <c r="AO760" s="37" t="str">
        <f ca="1">MID(HEX2BIN(MID($E755,8,1),4),2,1)</f>
        <v>0</v>
      </c>
      <c r="AP760" s="37" t="str">
        <f ca="1">MID(HEX2BIN(MID($E755,8,1),4),3,1)</f>
        <v>0</v>
      </c>
      <c r="AQ760" s="37" t="str">
        <f ca="1">MID(HEX2BIN(MID($E755,8,1),4),4,1)</f>
        <v>1</v>
      </c>
      <c r="AR760" s="33" t="str">
        <f t="shared" ref="AR760:AR763" ca="1" si="1017">_xlfn.CONCAT(L760,M760,N760,O760,P760,Q760,R760,S760)</f>
        <v>10111001</v>
      </c>
      <c r="AS760" s="33" t="str">
        <f t="shared" ref="AS760:AS763" ca="1" si="1018">_xlfn.CONCAT(T760,U760,V760,W760,X760,Y760,Z760,AA760)</f>
        <v>00110100</v>
      </c>
      <c r="AT760" s="32" t="str">
        <f t="shared" ref="AT760:AT763" ca="1" si="1019">_xlfn.CONCAT(AB760,AC760,AD760,AE760,AF760,AG760,AH760,AI760)</f>
        <v>00010100</v>
      </c>
      <c r="AU760" s="32" t="str">
        <f t="shared" ref="AU760:AU763" ca="1" si="1020">_xlfn.CONCAT(AJ760,AK760,AL760,AM760,AN760,AO760,AP760,AQ760)</f>
        <v>10010001</v>
      </c>
      <c r="AV760" s="32">
        <f t="shared" ref="AV760:AY763" ca="1" si="1021">BIN2DEC(AR760)</f>
        <v>185</v>
      </c>
      <c r="AW760" s="32">
        <f t="shared" ca="1" si="1021"/>
        <v>52</v>
      </c>
      <c r="AX760" s="32">
        <f t="shared" ca="1" si="1021"/>
        <v>20</v>
      </c>
      <c r="AY760" s="32">
        <f t="shared" ca="1" si="1021"/>
        <v>145</v>
      </c>
      <c r="AZ760" s="38">
        <f t="shared" ref="AZ760:AZ763" ca="1" si="1022">(AV760*2^24)+(AW760*2^16)+(AX760*2^8)+AY760</f>
        <v>3107198097</v>
      </c>
    </row>
    <row r="761" spans="1:52" ht="15" thickBot="1" x14ac:dyDescent="0.4">
      <c r="A761" t="s">
        <v>227</v>
      </c>
      <c r="I761" s="39"/>
      <c r="J761" s="40" t="s">
        <v>215</v>
      </c>
      <c r="K761" s="53">
        <v>6</v>
      </c>
      <c r="L761" s="42" t="str" cm="1">
        <f t="array" aca="1" ref="L761" ca="1">INDIRECT(ADDRESS((ROW(761:761)-1),IF(MOD(COLUMN(L:L)-11-$K761,32)=0,32,MOD(COLUMN(L:L)-11-$K761,32))+11))</f>
        <v>0</v>
      </c>
      <c r="M761" s="42" t="str" cm="1">
        <f t="array" aca="1" ref="M761" ca="1">INDIRECT(ADDRESS((ROW(761:761)-1),IF(MOD(COLUMN(M:M)-11-$K761,32)=0,32,MOD(COLUMN(M:M)-11-$K761,32))+11))</f>
        <v>1</v>
      </c>
      <c r="N761" s="42" t="str" cm="1">
        <f t="array" aca="1" ref="N761" ca="1">INDIRECT(ADDRESS((ROW(761:761)-1),IF(MOD(COLUMN(N:N)-11-$K761,32)=0,32,MOD(COLUMN(N:N)-11-$K761,32))+11))</f>
        <v>0</v>
      </c>
      <c r="O761" s="42" t="str" cm="1">
        <f t="array" aca="1" ref="O761" ca="1">INDIRECT(ADDRESS((ROW(761:761)-1),IF(MOD(COLUMN(O:O)-11-$K761,32)=0,32,MOD(COLUMN(O:O)-11-$K761,32))+11))</f>
        <v>0</v>
      </c>
      <c r="P761" s="43" t="str" cm="1">
        <f t="array" aca="1" ref="P761" ca="1">INDIRECT(ADDRESS((ROW(761:761)-1),IF(MOD(COLUMN(P:P)-11-$K761,32)=0,32,MOD(COLUMN(P:P)-11-$K761,32))+11))</f>
        <v>0</v>
      </c>
      <c r="Q761" s="43" t="str" cm="1">
        <f t="array" aca="1" ref="Q761" ca="1">INDIRECT(ADDRESS((ROW(761:761)-1),IF(MOD(COLUMN(Q:Q)-11-$K761,32)=0,32,MOD(COLUMN(Q:Q)-11-$K761,32))+11))</f>
        <v>1</v>
      </c>
      <c r="R761" s="43" t="str" cm="1">
        <f t="array" aca="1" ref="R761" ca="1">INDIRECT(ADDRESS((ROW(761:761)-1),IF(MOD(COLUMN(R:R)-11-$K761,32)=0,32,MOD(COLUMN(R:R)-11-$K761,32))+11))</f>
        <v>1</v>
      </c>
      <c r="S761" s="43" t="str" cm="1">
        <f t="array" aca="1" ref="S761" ca="1">INDIRECT(ADDRESS((ROW(761:761)-1),IF(MOD(COLUMN(S:S)-11-$K761,32)=0,32,MOD(COLUMN(S:S)-11-$K761,32))+11))</f>
        <v>0</v>
      </c>
      <c r="T761" s="44" t="str" cm="1">
        <f t="array" aca="1" ref="T761" ca="1">INDIRECT(ADDRESS((ROW(761:761)-1),IF(MOD(COLUMN(T:T)-11-$K761,32)=0,32,MOD(COLUMN(T:T)-11-$K761,32))+11))</f>
        <v>1</v>
      </c>
      <c r="U761" s="44" t="str" cm="1">
        <f t="array" aca="1" ref="U761" ca="1">INDIRECT(ADDRESS((ROW(761:761)-1),IF(MOD(COLUMN(U:U)-11-$K761,32)=0,32,MOD(COLUMN(U:U)-11-$K761,32))+11))</f>
        <v>1</v>
      </c>
      <c r="V761" s="44" t="str" cm="1">
        <f t="array" aca="1" ref="V761" ca="1">INDIRECT(ADDRESS((ROW(761:761)-1),IF(MOD(COLUMN(V:V)-11-$K761,32)=0,32,MOD(COLUMN(V:V)-11-$K761,32))+11))</f>
        <v>1</v>
      </c>
      <c r="W761" s="44" t="str" cm="1">
        <f t="array" aca="1" ref="W761" ca="1">INDIRECT(ADDRESS((ROW(761:761)-1),IF(MOD(COLUMN(W:W)-11-$K761,32)=0,32,MOD(COLUMN(W:W)-11-$K761,32))+11))</f>
        <v>0</v>
      </c>
      <c r="X761" s="45" t="str" cm="1">
        <f t="array" aca="1" ref="X761" ca="1">INDIRECT(ADDRESS((ROW(761:761)-1),IF(MOD(COLUMN(X:X)-11-$K761,32)=0,32,MOD(COLUMN(X:X)-11-$K761,32))+11))</f>
        <v>0</v>
      </c>
      <c r="Y761" s="45" t="str" cm="1">
        <f t="array" aca="1" ref="Y761" ca="1">INDIRECT(ADDRESS((ROW(761:761)-1),IF(MOD(COLUMN(Y:Y)-11-$K761,32)=0,32,MOD(COLUMN(Y:Y)-11-$K761,32))+11))</f>
        <v>1</v>
      </c>
      <c r="Z761" s="45" t="str" cm="1">
        <f t="array" aca="1" ref="Z761" ca="1">INDIRECT(ADDRESS((ROW(761:761)-1),IF(MOD(COLUMN(Z:Z)-11-$K761,32)=0,32,MOD(COLUMN(Z:Z)-11-$K761,32))+11))</f>
        <v>0</v>
      </c>
      <c r="AA761" s="45" t="str" cm="1">
        <f t="array" aca="1" ref="AA761" ca="1">INDIRECT(ADDRESS((ROW(761:761)-1),IF(MOD(COLUMN(AA:AA)-11-$K761,32)=0,32,MOD(COLUMN(AA:AA)-11-$K761,32))+11))</f>
        <v>0</v>
      </c>
      <c r="AB761" s="42" t="str" cm="1">
        <f t="array" aca="1" ref="AB761" ca="1">INDIRECT(ADDRESS((ROW(761:761)-1),IF(MOD(COLUMN(AB:AB)-11-$K761,32)=0,32,MOD(COLUMN(AB:AB)-11-$K761,32))+11))</f>
        <v>1</v>
      </c>
      <c r="AC761" s="42" t="str" cm="1">
        <f t="array" aca="1" ref="AC761" ca="1">INDIRECT(ADDRESS((ROW(761:761)-1),IF(MOD(COLUMN(AC:AC)-11-$K761,32)=0,32,MOD(COLUMN(AC:AC)-11-$K761,32))+11))</f>
        <v>1</v>
      </c>
      <c r="AD761" s="42" t="str" cm="1">
        <f t="array" aca="1" ref="AD761" ca="1">INDIRECT(ADDRESS((ROW(761:761)-1),IF(MOD(COLUMN(AD:AD)-11-$K761,32)=0,32,MOD(COLUMN(AD:AD)-11-$K761,32))+11))</f>
        <v>0</v>
      </c>
      <c r="AE761" s="42" t="str" cm="1">
        <f t="array" aca="1" ref="AE761" ca="1">INDIRECT(ADDRESS((ROW(761:761)-1),IF(MOD(COLUMN(AE:AE)-11-$K761,32)=0,32,MOD(COLUMN(AE:AE)-11-$K761,32))+11))</f>
        <v>1</v>
      </c>
      <c r="AF761" s="43" t="str" cm="1">
        <f t="array" aca="1" ref="AF761" ca="1">INDIRECT(ADDRESS((ROW(761:761)-1),IF(MOD(COLUMN(AF:AF)-11-$K761,32)=0,32,MOD(COLUMN(AF:AF)-11-$K761,32))+11))</f>
        <v>0</v>
      </c>
      <c r="AG761" s="43" t="str" cm="1">
        <f t="array" aca="1" ref="AG761" ca="1">INDIRECT(ADDRESS((ROW(761:761)-1),IF(MOD(COLUMN(AG:AG)-11-$K761,32)=0,32,MOD(COLUMN(AG:AG)-11-$K761,32))+11))</f>
        <v>0</v>
      </c>
      <c r="AH761" s="43" t="str" cm="1">
        <f t="array" aca="1" ref="AH761" ca="1">INDIRECT(ADDRESS((ROW(761:761)-1),IF(MOD(COLUMN(AH:AH)-11-$K761,32)=0,32,MOD(COLUMN(AH:AH)-11-$K761,32))+11))</f>
        <v>0</v>
      </c>
      <c r="AI761" s="43" t="str" cm="1">
        <f t="array" aca="1" ref="AI761" ca="1">INDIRECT(ADDRESS((ROW(761:761)-1),IF(MOD(COLUMN(AI:AI)-11-$K761,32)=0,32,MOD(COLUMN(AI:AI)-11-$K761,32))+11))</f>
        <v>0</v>
      </c>
      <c r="AJ761" s="44" t="str" cm="1">
        <f t="array" aca="1" ref="AJ761" ca="1">INDIRECT(ADDRESS((ROW(761:761)-1),IF(MOD(COLUMN(AJ:AJ)-11-$K761,32)=0,32,MOD(COLUMN(AJ:AJ)-11-$K761,32))+11))</f>
        <v>0</v>
      </c>
      <c r="AK761" s="44" t="str" cm="1">
        <f t="array" aca="1" ref="AK761" ca="1">INDIRECT(ADDRESS((ROW(761:761)-1),IF(MOD(COLUMN(AK:AK)-11-$K761,32)=0,32,MOD(COLUMN(AK:AK)-11-$K761,32))+11))</f>
        <v>1</v>
      </c>
      <c r="AL761" s="44" t="str" cm="1">
        <f t="array" aca="1" ref="AL761" ca="1">INDIRECT(ADDRESS((ROW(761:761)-1),IF(MOD(COLUMN(AL:AL)-11-$K761,32)=0,32,MOD(COLUMN(AL:AL)-11-$K761,32))+11))</f>
        <v>0</v>
      </c>
      <c r="AM761" s="44" t="str" cm="1">
        <f t="array" aca="1" ref="AM761" ca="1">INDIRECT(ADDRESS((ROW(761:761)-1),IF(MOD(COLUMN(AM:AM)-11-$K761,32)=0,32,MOD(COLUMN(AM:AM)-11-$K761,32))+11))</f>
        <v>1</v>
      </c>
      <c r="AN761" s="45" t="str" cm="1">
        <f t="array" aca="1" ref="AN761" ca="1">INDIRECT(ADDRESS((ROW(761:761)-1),IF(MOD(COLUMN(AN:AN)-11-$K761,32)=0,32,MOD(COLUMN(AN:AN)-11-$K761,32))+11))</f>
        <v>0</v>
      </c>
      <c r="AO761" s="45" t="str" cm="1">
        <f t="array" aca="1" ref="AO761" ca="1">INDIRECT(ADDRESS((ROW(761:761)-1),IF(MOD(COLUMN(AO:AO)-11-$K761,32)=0,32,MOD(COLUMN(AO:AO)-11-$K761,32))+11))</f>
        <v>0</v>
      </c>
      <c r="AP761" s="45" t="str" cm="1">
        <f t="array" aca="1" ref="AP761" ca="1">INDIRECT(ADDRESS((ROW(761:761)-1),IF(MOD(COLUMN(AP:AP)-11-$K761,32)=0,32,MOD(COLUMN(AP:AP)-11-$K761,32))+11))</f>
        <v>1</v>
      </c>
      <c r="AQ761" s="45" t="str" cm="1">
        <f t="array" aca="1" ref="AQ761" ca="1">INDIRECT(ADDRESS((ROW(761:761)-1),IF(MOD(COLUMN(AQ:AQ)-11-$K761,32)=0,32,MOD(COLUMN(AQ:AQ)-11-$K761,32))+11))</f>
        <v>0</v>
      </c>
      <c r="AR761" s="41" t="str">
        <f t="shared" ca="1" si="1017"/>
        <v>01000110</v>
      </c>
      <c r="AS761" s="41" t="str">
        <f t="shared" ca="1" si="1018"/>
        <v>11100100</v>
      </c>
      <c r="AT761" s="40" t="str">
        <f t="shared" ca="1" si="1019"/>
        <v>11010000</v>
      </c>
      <c r="AU761" s="40" t="str">
        <f t="shared" ca="1" si="1020"/>
        <v>01010010</v>
      </c>
      <c r="AV761" s="40">
        <f t="shared" ca="1" si="1021"/>
        <v>70</v>
      </c>
      <c r="AW761" s="40">
        <f t="shared" ca="1" si="1021"/>
        <v>228</v>
      </c>
      <c r="AX761" s="40">
        <f t="shared" ca="1" si="1021"/>
        <v>208</v>
      </c>
      <c r="AY761" s="40">
        <f t="shared" ca="1" si="1021"/>
        <v>82</v>
      </c>
      <c r="AZ761" s="46">
        <f t="shared" ca="1" si="1022"/>
        <v>1189400658</v>
      </c>
    </row>
    <row r="762" spans="1:52" ht="15" thickBot="1" x14ac:dyDescent="0.4">
      <c r="A762" t="s">
        <v>228</v>
      </c>
      <c r="B762">
        <f ca="1">I758</f>
        <v>171374162</v>
      </c>
      <c r="C762">
        <f ca="1">I772</f>
        <v>2631598312</v>
      </c>
      <c r="G762" s="54">
        <f ca="1">B762+C762</f>
        <v>2802972474</v>
      </c>
      <c r="I762" s="39"/>
      <c r="J762" s="40" t="s">
        <v>215</v>
      </c>
      <c r="K762" s="53">
        <v>11</v>
      </c>
      <c r="L762" s="42" t="str" cm="1">
        <f t="array" aca="1" ref="L762" ca="1">INDIRECT(ADDRESS((ROW(762:762)-2),IF(MOD(COLUMN(L:L)-11-$K762,32)=0,32,MOD(COLUMN(L:L)-11-$K762,32))+11))</f>
        <v>1</v>
      </c>
      <c r="M762" s="42" t="str" cm="1">
        <f t="array" aca="1" ref="M762" ca="1">INDIRECT(ADDRESS((ROW(762:762)-2),IF(MOD(COLUMN(M:M)-11-$K762,32)=0,32,MOD(COLUMN(M:M)-11-$K762,32))+11))</f>
        <v>0</v>
      </c>
      <c r="N762" s="42" t="str" cm="1">
        <f t="array" aca="1" ref="N762" ca="1">INDIRECT(ADDRESS((ROW(762:762)-2),IF(MOD(COLUMN(N:N)-11-$K762,32)=0,32,MOD(COLUMN(N:N)-11-$K762,32))+11))</f>
        <v>0</v>
      </c>
      <c r="O762" s="42" t="str" cm="1">
        <f t="array" aca="1" ref="O762" ca="1">INDIRECT(ADDRESS((ROW(762:762)-2),IF(MOD(COLUMN(O:O)-11-$K762,32)=0,32,MOD(COLUMN(O:O)-11-$K762,32))+11))</f>
        <v>1</v>
      </c>
      <c r="P762" s="43" t="str" cm="1">
        <f t="array" aca="1" ref="P762" ca="1">INDIRECT(ADDRESS((ROW(762:762)-2),IF(MOD(COLUMN(P:P)-11-$K762,32)=0,32,MOD(COLUMN(P:P)-11-$K762,32))+11))</f>
        <v>0</v>
      </c>
      <c r="Q762" s="43" t="str" cm="1">
        <f t="array" aca="1" ref="Q762" ca="1">INDIRECT(ADDRESS((ROW(762:762)-2),IF(MOD(COLUMN(Q:Q)-11-$K762,32)=0,32,MOD(COLUMN(Q:Q)-11-$K762,32))+11))</f>
        <v>0</v>
      </c>
      <c r="R762" s="43" t="str" cm="1">
        <f t="array" aca="1" ref="R762" ca="1">INDIRECT(ADDRESS((ROW(762:762)-2),IF(MOD(COLUMN(R:R)-11-$K762,32)=0,32,MOD(COLUMN(R:R)-11-$K762,32))+11))</f>
        <v>1</v>
      </c>
      <c r="S762" s="43" t="str" cm="1">
        <f t="array" aca="1" ref="S762" ca="1">INDIRECT(ADDRESS((ROW(762:762)-2),IF(MOD(COLUMN(S:S)-11-$K762,32)=0,32,MOD(COLUMN(S:S)-11-$K762,32))+11))</f>
        <v>0</v>
      </c>
      <c r="T762" s="44" t="str" cm="1">
        <f t="array" aca="1" ref="T762" ca="1">INDIRECT(ADDRESS((ROW(762:762)-2),IF(MOD(COLUMN(T:T)-11-$K762,32)=0,32,MOD(COLUMN(T:T)-11-$K762,32))+11))</f>
        <v>0</v>
      </c>
      <c r="U762" s="44" t="str" cm="1">
        <f t="array" aca="1" ref="U762" ca="1">INDIRECT(ADDRESS((ROW(762:762)-2),IF(MOD(COLUMN(U:U)-11-$K762,32)=0,32,MOD(COLUMN(U:U)-11-$K762,32))+11))</f>
        <v>0</v>
      </c>
      <c r="V762" s="44" t="str" cm="1">
        <f t="array" aca="1" ref="V762" ca="1">INDIRECT(ADDRESS((ROW(762:762)-2),IF(MOD(COLUMN(V:V)-11-$K762,32)=0,32,MOD(COLUMN(V:V)-11-$K762,32))+11))</f>
        <v>1</v>
      </c>
      <c r="W762" s="44" t="str" cm="1">
        <f t="array" aca="1" ref="W762" ca="1">INDIRECT(ADDRESS((ROW(762:762)-2),IF(MOD(COLUMN(W:W)-11-$K762,32)=0,32,MOD(COLUMN(W:W)-11-$K762,32))+11))</f>
        <v>1</v>
      </c>
      <c r="X762" s="45" t="str" cm="1">
        <f t="array" aca="1" ref="X762" ca="1">INDIRECT(ADDRESS((ROW(762:762)-2),IF(MOD(COLUMN(X:X)-11-$K762,32)=0,32,MOD(COLUMN(X:X)-11-$K762,32))+11))</f>
        <v>0</v>
      </c>
      <c r="Y762" s="45" t="str" cm="1">
        <f t="array" aca="1" ref="Y762" ca="1">INDIRECT(ADDRESS((ROW(762:762)-2),IF(MOD(COLUMN(Y:Y)-11-$K762,32)=0,32,MOD(COLUMN(Y:Y)-11-$K762,32))+11))</f>
        <v>1</v>
      </c>
      <c r="Z762" s="45" t="str" cm="1">
        <f t="array" aca="1" ref="Z762" ca="1">INDIRECT(ADDRESS((ROW(762:762)-2),IF(MOD(COLUMN(Z:Z)-11-$K762,32)=0,32,MOD(COLUMN(Z:Z)-11-$K762,32))+11))</f>
        <v>1</v>
      </c>
      <c r="AA762" s="45" t="str" cm="1">
        <f t="array" aca="1" ref="AA762" ca="1">INDIRECT(ADDRESS((ROW(762:762)-2),IF(MOD(COLUMN(AA:AA)-11-$K762,32)=0,32,MOD(COLUMN(AA:AA)-11-$K762,32))+11))</f>
        <v>1</v>
      </c>
      <c r="AB762" s="42" t="str" cm="1">
        <f t="array" aca="1" ref="AB762" ca="1">INDIRECT(ADDRESS((ROW(762:762)-2),IF(MOD(COLUMN(AB:AB)-11-$K762,32)=0,32,MOD(COLUMN(AB:AB)-11-$K762,32))+11))</f>
        <v>0</v>
      </c>
      <c r="AC762" s="42" t="str" cm="1">
        <f t="array" aca="1" ref="AC762" ca="1">INDIRECT(ADDRESS((ROW(762:762)-2),IF(MOD(COLUMN(AC:AC)-11-$K762,32)=0,32,MOD(COLUMN(AC:AC)-11-$K762,32))+11))</f>
        <v>0</v>
      </c>
      <c r="AD762" s="42" t="str" cm="1">
        <f t="array" aca="1" ref="AD762" ca="1">INDIRECT(ADDRESS((ROW(762:762)-2),IF(MOD(COLUMN(AD:AD)-11-$K762,32)=0,32,MOD(COLUMN(AD:AD)-11-$K762,32))+11))</f>
        <v>1</v>
      </c>
      <c r="AE762" s="42" t="str" cm="1">
        <f t="array" aca="1" ref="AE762" ca="1">INDIRECT(ADDRESS((ROW(762:762)-2),IF(MOD(COLUMN(AE:AE)-11-$K762,32)=0,32,MOD(COLUMN(AE:AE)-11-$K762,32))+11))</f>
        <v>0</v>
      </c>
      <c r="AF762" s="43" t="str" cm="1">
        <f t="array" aca="1" ref="AF762" ca="1">INDIRECT(ADDRESS((ROW(762:762)-2),IF(MOD(COLUMN(AF:AF)-11-$K762,32)=0,32,MOD(COLUMN(AF:AF)-11-$K762,32))+11))</f>
        <v>0</v>
      </c>
      <c r="AG762" s="43" t="str" cm="1">
        <f t="array" aca="1" ref="AG762" ca="1">INDIRECT(ADDRESS((ROW(762:762)-2),IF(MOD(COLUMN(AG:AG)-11-$K762,32)=0,32,MOD(COLUMN(AG:AG)-11-$K762,32))+11))</f>
        <v>1</v>
      </c>
      <c r="AH762" s="43" t="str" cm="1">
        <f t="array" aca="1" ref="AH762" ca="1">INDIRECT(ADDRESS((ROW(762:762)-2),IF(MOD(COLUMN(AH:AH)-11-$K762,32)=0,32,MOD(COLUMN(AH:AH)-11-$K762,32))+11))</f>
        <v>1</v>
      </c>
      <c r="AI762" s="43" t="str" cm="1">
        <f t="array" aca="1" ref="AI762" ca="1">INDIRECT(ADDRESS((ROW(762:762)-2),IF(MOD(COLUMN(AI:AI)-11-$K762,32)=0,32,MOD(COLUMN(AI:AI)-11-$K762,32))+11))</f>
        <v>0</v>
      </c>
      <c r="AJ762" s="44" t="str" cm="1">
        <f t="array" aca="1" ref="AJ762" ca="1">INDIRECT(ADDRESS((ROW(762:762)-2),IF(MOD(COLUMN(AJ:AJ)-11-$K762,32)=0,32,MOD(COLUMN(AJ:AJ)-11-$K762,32))+11))</f>
        <v>1</v>
      </c>
      <c r="AK762" s="44" t="str" cm="1">
        <f t="array" aca="1" ref="AK762" ca="1">INDIRECT(ADDRESS((ROW(762:762)-2),IF(MOD(COLUMN(AK:AK)-11-$K762,32)=0,32,MOD(COLUMN(AK:AK)-11-$K762,32))+11))</f>
        <v>0</v>
      </c>
      <c r="AL762" s="44" t="str" cm="1">
        <f t="array" aca="1" ref="AL762" ca="1">INDIRECT(ADDRESS((ROW(762:762)-2),IF(MOD(COLUMN(AL:AL)-11-$K762,32)=0,32,MOD(COLUMN(AL:AL)-11-$K762,32))+11))</f>
        <v>0</v>
      </c>
      <c r="AM762" s="44" t="str" cm="1">
        <f t="array" aca="1" ref="AM762" ca="1">INDIRECT(ADDRESS((ROW(762:762)-2),IF(MOD(COLUMN(AM:AM)-11-$K762,32)=0,32,MOD(COLUMN(AM:AM)-11-$K762,32))+11))</f>
        <v>0</v>
      </c>
      <c r="AN762" s="45" t="str" cm="1">
        <f t="array" aca="1" ref="AN762" ca="1">INDIRECT(ADDRESS((ROW(762:762)-2),IF(MOD(COLUMN(AN:AN)-11-$K762,32)=0,32,MOD(COLUMN(AN:AN)-11-$K762,32))+11))</f>
        <v>0</v>
      </c>
      <c r="AO762" s="45" t="str" cm="1">
        <f t="array" aca="1" ref="AO762" ca="1">INDIRECT(ADDRESS((ROW(762:762)-2),IF(MOD(COLUMN(AO:AO)-11-$K762,32)=0,32,MOD(COLUMN(AO:AO)-11-$K762,32))+11))</f>
        <v>0</v>
      </c>
      <c r="AP762" s="45" t="str" cm="1">
        <f t="array" aca="1" ref="AP762" ca="1">INDIRECT(ADDRESS((ROW(762:762)-2),IF(MOD(COLUMN(AP:AP)-11-$K762,32)=0,32,MOD(COLUMN(AP:AP)-11-$K762,32))+11))</f>
        <v>1</v>
      </c>
      <c r="AQ762" s="45" t="str" cm="1">
        <f t="array" aca="1" ref="AQ762" ca="1">INDIRECT(ADDRESS((ROW(762:762)-2),IF(MOD(COLUMN(AQ:AQ)-11-$K762,32)=0,32,MOD(COLUMN(AQ:AQ)-11-$K762,32))+11))</f>
        <v>0</v>
      </c>
      <c r="AR762" s="41" t="str">
        <f t="shared" ca="1" si="1017"/>
        <v>10010010</v>
      </c>
      <c r="AS762" s="41" t="str">
        <f t="shared" ca="1" si="1018"/>
        <v>00110111</v>
      </c>
      <c r="AT762" s="40" t="str">
        <f t="shared" ca="1" si="1019"/>
        <v>00100110</v>
      </c>
      <c r="AU762" s="40" t="str">
        <f t="shared" ca="1" si="1020"/>
        <v>10000010</v>
      </c>
      <c r="AV762" s="40">
        <f t="shared" ca="1" si="1021"/>
        <v>146</v>
      </c>
      <c r="AW762" s="40">
        <f t="shared" ca="1" si="1021"/>
        <v>55</v>
      </c>
      <c r="AX762" s="40">
        <f t="shared" ca="1" si="1021"/>
        <v>38</v>
      </c>
      <c r="AY762" s="40">
        <f t="shared" ca="1" si="1021"/>
        <v>130</v>
      </c>
      <c r="AZ762" s="46">
        <f t="shared" ca="1" si="1022"/>
        <v>2453087874</v>
      </c>
    </row>
    <row r="763" spans="1:52" ht="15" thickBot="1" x14ac:dyDescent="0.4">
      <c r="I763" s="54">
        <f ca="1">_xlfn.BITXOR(_xlfn.BITXOR(AZ761,AZ762),AZ763)</f>
        <v>1322892812</v>
      </c>
      <c r="J763" s="48" t="s">
        <v>215</v>
      </c>
      <c r="K763" s="56">
        <v>25</v>
      </c>
      <c r="L763" s="57" t="str" cm="1">
        <f t="array" aca="1" ref="L763" ca="1">INDIRECT(ADDRESS((ROW(763:763)-3),IF(MOD(COLUMN(L:L)-11-$K763,32)=0,32,MOD(COLUMN(L:L)-11-$K763,32))+11))</f>
        <v>1</v>
      </c>
      <c r="M763" s="57" t="str" cm="1">
        <f t="array" aca="1" ref="M763" ca="1">INDIRECT(ADDRESS((ROW(763:763)-3),IF(MOD(COLUMN(M:M)-11-$K763,32)=0,32,MOD(COLUMN(M:M)-11-$K763,32))+11))</f>
        <v>0</v>
      </c>
      <c r="N763" s="57" t="str" cm="1">
        <f t="array" aca="1" ref="N763" ca="1">INDIRECT(ADDRESS((ROW(763:763)-3),IF(MOD(COLUMN(N:N)-11-$K763,32)=0,32,MOD(COLUMN(N:N)-11-$K763,32))+11))</f>
        <v>0</v>
      </c>
      <c r="O763" s="57" t="str" cm="1">
        <f t="array" aca="1" ref="O763" ca="1">INDIRECT(ADDRESS((ROW(763:763)-3),IF(MOD(COLUMN(O:O)-11-$K763,32)=0,32,MOD(COLUMN(O:O)-11-$K763,32))+11))</f>
        <v>1</v>
      </c>
      <c r="P763" s="58" t="str" cm="1">
        <f t="array" aca="1" ref="P763" ca="1">INDIRECT(ADDRESS((ROW(763:763)-3),IF(MOD(COLUMN(P:P)-11-$K763,32)=0,32,MOD(COLUMN(P:P)-11-$K763,32))+11))</f>
        <v>1</v>
      </c>
      <c r="Q763" s="58" t="str" cm="1">
        <f t="array" aca="1" ref="Q763" ca="1">INDIRECT(ADDRESS((ROW(763:763)-3),IF(MOD(COLUMN(Q:Q)-11-$K763,32)=0,32,MOD(COLUMN(Q:Q)-11-$K763,32))+11))</f>
        <v>0</v>
      </c>
      <c r="R763" s="58" t="str" cm="1">
        <f t="array" aca="1" ref="R763" ca="1">INDIRECT(ADDRESS((ROW(763:763)-3),IF(MOD(COLUMN(R:R)-11-$K763,32)=0,32,MOD(COLUMN(R:R)-11-$K763,32))+11))</f>
        <v>1</v>
      </c>
      <c r="S763" s="58" t="str" cm="1">
        <f t="array" aca="1" ref="S763" ca="1">INDIRECT(ADDRESS((ROW(763:763)-3),IF(MOD(COLUMN(S:S)-11-$K763,32)=0,32,MOD(COLUMN(S:S)-11-$K763,32))+11))</f>
        <v>0</v>
      </c>
      <c r="T763" s="59" t="str" cm="1">
        <f t="array" aca="1" ref="T763" ca="1">INDIRECT(ADDRESS((ROW(763:763)-3),IF(MOD(COLUMN(T:T)-11-$K763,32)=0,32,MOD(COLUMN(T:T)-11-$K763,32))+11))</f>
        <v>0</v>
      </c>
      <c r="U763" s="59" t="str" cm="1">
        <f t="array" aca="1" ref="U763" ca="1">INDIRECT(ADDRESS((ROW(763:763)-3),IF(MOD(COLUMN(U:U)-11-$K763,32)=0,32,MOD(COLUMN(U:U)-11-$K763,32))+11))</f>
        <v>0</v>
      </c>
      <c r="V763" s="59" t="str" cm="1">
        <f t="array" aca="1" ref="V763" ca="1">INDIRECT(ADDRESS((ROW(763:763)-3),IF(MOD(COLUMN(V:V)-11-$K763,32)=0,32,MOD(COLUMN(V:V)-11-$K763,32))+11))</f>
        <v>0</v>
      </c>
      <c r="W763" s="59" t="str" cm="1">
        <f t="array" aca="1" ref="W763" ca="1">INDIRECT(ADDRESS((ROW(763:763)-3),IF(MOD(COLUMN(W:W)-11-$K763,32)=0,32,MOD(COLUMN(W:W)-11-$K763,32))+11))</f>
        <v>0</v>
      </c>
      <c r="X763" s="60" t="str" cm="1">
        <f t="array" aca="1" ref="X763" ca="1">INDIRECT(ADDRESS((ROW(763:763)-3),IF(MOD(COLUMN(X:X)-11-$K763,32)=0,32,MOD(COLUMN(X:X)-11-$K763,32))+11))</f>
        <v>1</v>
      </c>
      <c r="Y763" s="60" t="str" cm="1">
        <f t="array" aca="1" ref="Y763" ca="1">INDIRECT(ADDRESS((ROW(763:763)-3),IF(MOD(COLUMN(Y:Y)-11-$K763,32)=0,32,MOD(COLUMN(Y:Y)-11-$K763,32))+11))</f>
        <v>0</v>
      </c>
      <c r="Z763" s="60" t="str" cm="1">
        <f t="array" aca="1" ref="Z763" ca="1">INDIRECT(ADDRESS((ROW(763:763)-3),IF(MOD(COLUMN(Z:Z)-11-$K763,32)=0,32,MOD(COLUMN(Z:Z)-11-$K763,32))+11))</f>
        <v>1</v>
      </c>
      <c r="AA763" s="60" t="str" cm="1">
        <f t="array" aca="1" ref="AA763" ca="1">INDIRECT(ADDRESS((ROW(763:763)-3),IF(MOD(COLUMN(AA:AA)-11-$K763,32)=0,32,MOD(COLUMN(AA:AA)-11-$K763,32))+11))</f>
        <v>0</v>
      </c>
      <c r="AB763" s="57" t="str" cm="1">
        <f t="array" aca="1" ref="AB763" ca="1">INDIRECT(ADDRESS((ROW(763:763)-3),IF(MOD(COLUMN(AB:AB)-11-$K763,32)=0,32,MOD(COLUMN(AB:AB)-11-$K763,32))+11))</f>
        <v>0</v>
      </c>
      <c r="AC763" s="57" t="str" cm="1">
        <f t="array" aca="1" ref="AC763" ca="1">INDIRECT(ADDRESS((ROW(763:763)-3),IF(MOD(COLUMN(AC:AC)-11-$K763,32)=0,32,MOD(COLUMN(AC:AC)-11-$K763,32))+11))</f>
        <v>1</v>
      </c>
      <c r="AD763" s="57" t="str" cm="1">
        <f t="array" aca="1" ref="AD763" ca="1">INDIRECT(ADDRESS((ROW(763:763)-3),IF(MOD(COLUMN(AD:AD)-11-$K763,32)=0,32,MOD(COLUMN(AD:AD)-11-$K763,32))+11))</f>
        <v>0</v>
      </c>
      <c r="AE763" s="57" t="str" cm="1">
        <f t="array" aca="1" ref="AE763" ca="1">INDIRECT(ADDRESS((ROW(763:763)-3),IF(MOD(COLUMN(AE:AE)-11-$K763,32)=0,32,MOD(COLUMN(AE:AE)-11-$K763,32))+11))</f>
        <v>0</v>
      </c>
      <c r="AF763" s="58" t="str" cm="1">
        <f t="array" aca="1" ref="AF763" ca="1">INDIRECT(ADDRESS((ROW(763:763)-3),IF(MOD(COLUMN(AF:AF)-11-$K763,32)=0,32,MOD(COLUMN(AF:AF)-11-$K763,32))+11))</f>
        <v>1</v>
      </c>
      <c r="AG763" s="58" t="str" cm="1">
        <f t="array" aca="1" ref="AG763" ca="1">INDIRECT(ADDRESS((ROW(763:763)-3),IF(MOD(COLUMN(AG:AG)-11-$K763,32)=0,32,MOD(COLUMN(AG:AG)-11-$K763,32))+11))</f>
        <v>0</v>
      </c>
      <c r="AH763" s="58" t="str" cm="1">
        <f t="array" aca="1" ref="AH763" ca="1">INDIRECT(ADDRESS((ROW(763:763)-3),IF(MOD(COLUMN(AH:AH)-11-$K763,32)=0,32,MOD(COLUMN(AH:AH)-11-$K763,32))+11))</f>
        <v>0</v>
      </c>
      <c r="AI763" s="58" t="str" cm="1">
        <f t="array" aca="1" ref="AI763" ca="1">INDIRECT(ADDRESS((ROW(763:763)-3),IF(MOD(COLUMN(AI:AI)-11-$K763,32)=0,32,MOD(COLUMN(AI:AI)-11-$K763,32))+11))</f>
        <v>0</v>
      </c>
      <c r="AJ763" s="59" t="str" cm="1">
        <f t="array" aca="1" ref="AJ763" ca="1">INDIRECT(ADDRESS((ROW(763:763)-3),IF(MOD(COLUMN(AJ:AJ)-11-$K763,32)=0,32,MOD(COLUMN(AJ:AJ)-11-$K763,32))+11))</f>
        <v>1</v>
      </c>
      <c r="AK763" s="59" t="str" cm="1">
        <f t="array" aca="1" ref="AK763" ca="1">INDIRECT(ADDRESS((ROW(763:763)-3),IF(MOD(COLUMN(AK:AK)-11-$K763,32)=0,32,MOD(COLUMN(AK:AK)-11-$K763,32))+11))</f>
        <v>1</v>
      </c>
      <c r="AL763" s="59" t="str" cm="1">
        <f t="array" aca="1" ref="AL763" ca="1">INDIRECT(ADDRESS((ROW(763:763)-3),IF(MOD(COLUMN(AL:AL)-11-$K763,32)=0,32,MOD(COLUMN(AL:AL)-11-$K763,32))+11))</f>
        <v>0</v>
      </c>
      <c r="AM763" s="59" t="str" cm="1">
        <f t="array" aca="1" ref="AM763" ca="1">INDIRECT(ADDRESS((ROW(763:763)-3),IF(MOD(COLUMN(AM:AM)-11-$K763,32)=0,32,MOD(COLUMN(AM:AM)-11-$K763,32))+11))</f>
        <v>1</v>
      </c>
      <c r="AN763" s="60" t="str" cm="1">
        <f t="array" aca="1" ref="AN763" ca="1">INDIRECT(ADDRESS((ROW(763:763)-3),IF(MOD(COLUMN(AN:AN)-11-$K763,32)=0,32,MOD(COLUMN(AN:AN)-11-$K763,32))+11))</f>
        <v>1</v>
      </c>
      <c r="AO763" s="60" t="str" cm="1">
        <f t="array" aca="1" ref="AO763" ca="1">INDIRECT(ADDRESS((ROW(763:763)-3),IF(MOD(COLUMN(AO:AO)-11-$K763,32)=0,32,MOD(COLUMN(AO:AO)-11-$K763,32))+11))</f>
        <v>1</v>
      </c>
      <c r="AP763" s="60" t="str" cm="1">
        <f t="array" aca="1" ref="AP763" ca="1">INDIRECT(ADDRESS((ROW(763:763)-3),IF(MOD(COLUMN(AP:AP)-11-$K763,32)=0,32,MOD(COLUMN(AP:AP)-11-$K763,32))+11))</f>
        <v>0</v>
      </c>
      <c r="AQ763" s="60" t="str" cm="1">
        <f t="array" aca="1" ref="AQ763" ca="1">INDIRECT(ADDRESS((ROW(763:763)-3),IF(MOD(COLUMN(AQ:AQ)-11-$K763,32)=0,32,MOD(COLUMN(AQ:AQ)-11-$K763,32))+11))</f>
        <v>0</v>
      </c>
      <c r="AR763" s="49" t="str">
        <f t="shared" ca="1" si="1017"/>
        <v>10011010</v>
      </c>
      <c r="AS763" s="49" t="str">
        <f t="shared" ca="1" si="1018"/>
        <v>00001010</v>
      </c>
      <c r="AT763" s="48" t="str">
        <f t="shared" ca="1" si="1019"/>
        <v>01001000</v>
      </c>
      <c r="AU763" s="48" t="str">
        <f t="shared" ca="1" si="1020"/>
        <v>11011100</v>
      </c>
      <c r="AV763" s="48">
        <f t="shared" ca="1" si="1021"/>
        <v>154</v>
      </c>
      <c r="AW763" s="48">
        <f t="shared" ca="1" si="1021"/>
        <v>10</v>
      </c>
      <c r="AX763" s="48">
        <f t="shared" ca="1" si="1021"/>
        <v>72</v>
      </c>
      <c r="AY763" s="48">
        <f t="shared" ca="1" si="1021"/>
        <v>220</v>
      </c>
      <c r="AZ763" s="50">
        <f t="shared" ca="1" si="1022"/>
        <v>2584365276</v>
      </c>
    </row>
    <row r="764" spans="1:52" ht="15" thickBot="1" x14ac:dyDescent="0.4"/>
    <row r="765" spans="1:52" x14ac:dyDescent="0.35">
      <c r="I765" s="31"/>
      <c r="J765" s="32" t="s">
        <v>217</v>
      </c>
      <c r="K765" s="33" t="s">
        <v>10</v>
      </c>
      <c r="L765" s="34" t="str">
        <f ca="1">MID(HEX2BIN(MID($E755,1,1),4),1,1)</f>
        <v>1</v>
      </c>
      <c r="M765" s="34" t="str">
        <f ca="1">MID(HEX2BIN(MID($E755,1,1),4),2,1)</f>
        <v>0</v>
      </c>
      <c r="N765" s="34" t="str">
        <f ca="1">MID(HEX2BIN(MID($E755,1,1),4),3,1)</f>
        <v>1</v>
      </c>
      <c r="O765" s="34" t="str">
        <f ca="1">MID(HEX2BIN(MID($E755,1,1),4),4,1)</f>
        <v>1</v>
      </c>
      <c r="P765" s="35" t="str">
        <f ca="1">MID(HEX2BIN(MID($E755,2,1),4),1,1)</f>
        <v>1</v>
      </c>
      <c r="Q765" s="35" t="str">
        <f ca="1">MID(HEX2BIN(MID($E755,2,1),4),2,1)</f>
        <v>0</v>
      </c>
      <c r="R765" s="35" t="str">
        <f ca="1">MID(HEX2BIN(MID($E755,2,1),4),3,1)</f>
        <v>0</v>
      </c>
      <c r="S765" s="35" t="str">
        <f ca="1">MID(HEX2BIN(MID($E755,2,1),4),4,1)</f>
        <v>1</v>
      </c>
      <c r="T765" s="36" t="str">
        <f ca="1">MID(HEX2BIN(MID($E755,3,1),4),1,1)</f>
        <v>0</v>
      </c>
      <c r="U765" s="36" t="str">
        <f ca="1">MID(HEX2BIN(MID($E755,3,1),4),2,1)</f>
        <v>0</v>
      </c>
      <c r="V765" s="36" t="str">
        <f ca="1">MID(HEX2BIN(MID($E755,3,1),4),3,1)</f>
        <v>1</v>
      </c>
      <c r="W765" s="36" t="str">
        <f ca="1">MID(HEX2BIN(MID($E755,3,1),4),4,1)</f>
        <v>1</v>
      </c>
      <c r="X765" s="37" t="str">
        <f ca="1">MID(HEX2BIN(MID($E755,4,1),4),1,1)</f>
        <v>0</v>
      </c>
      <c r="Y765" s="37" t="str">
        <f ca="1">MID(HEX2BIN(MID($E755,4,1),4),2,1)</f>
        <v>1</v>
      </c>
      <c r="Z765" s="37" t="str">
        <f ca="1">MID(HEX2BIN(MID($E755,4,1),4),3,1)</f>
        <v>0</v>
      </c>
      <c r="AA765" s="37" t="str">
        <f ca="1">MID(HEX2BIN(MID($E755,4,1),4),4,1)</f>
        <v>0</v>
      </c>
      <c r="AB765" s="34" t="str">
        <f ca="1">MID(HEX2BIN(MID($E755,5,1),4),1,1)</f>
        <v>0</v>
      </c>
      <c r="AC765" s="34" t="str">
        <f ca="1">MID(HEX2BIN(MID($E755,5,1),4),2,1)</f>
        <v>0</v>
      </c>
      <c r="AD765" s="34" t="str">
        <f ca="1">MID(HEX2BIN(MID($E755,5,1),4),3,1)</f>
        <v>0</v>
      </c>
      <c r="AE765" s="34" t="str">
        <f ca="1">MID(HEX2BIN(MID($E755,5,1),4),4,1)</f>
        <v>1</v>
      </c>
      <c r="AF765" s="35" t="str">
        <f ca="1">MID(HEX2BIN(MID($E755,6,1),4),1,1)</f>
        <v>0</v>
      </c>
      <c r="AG765" s="35" t="str">
        <f ca="1">MID(HEX2BIN(MID($E755,6,1),4),2,1)</f>
        <v>1</v>
      </c>
      <c r="AH765" s="35" t="str">
        <f ca="1">MID(HEX2BIN(MID($E755,6,1),4),3,1)</f>
        <v>0</v>
      </c>
      <c r="AI765" s="35" t="str">
        <f ca="1">MID(HEX2BIN(MID($E755,6,1),4),4,1)</f>
        <v>0</v>
      </c>
      <c r="AJ765" s="36" t="str">
        <f ca="1">MID(HEX2BIN(MID($E755,7,1),4),1,1)</f>
        <v>1</v>
      </c>
      <c r="AK765" s="36" t="str">
        <f ca="1">MID(HEX2BIN(MID($E755,7,1),4),2,1)</f>
        <v>0</v>
      </c>
      <c r="AL765" s="36" t="str">
        <f ca="1">MID(HEX2BIN(MID($E755,7,1),4),3,1)</f>
        <v>0</v>
      </c>
      <c r="AM765" s="36" t="str">
        <f ca="1">MID(HEX2BIN(MID($E755,7,1),4),4,1)</f>
        <v>1</v>
      </c>
      <c r="AN765" s="37" t="str">
        <f ca="1">MID(HEX2BIN(MID($E755,8,1),4),1,1)</f>
        <v>0</v>
      </c>
      <c r="AO765" s="37" t="str">
        <f ca="1">MID(HEX2BIN(MID($E755,8,1),4),2,1)</f>
        <v>0</v>
      </c>
      <c r="AP765" s="37" t="str">
        <f ca="1">MID(HEX2BIN(MID($E755,8,1),4),3,1)</f>
        <v>0</v>
      </c>
      <c r="AQ765" s="37" t="str">
        <f ca="1">MID(HEX2BIN(MID($E755,8,1),4),4,1)</f>
        <v>1</v>
      </c>
      <c r="AR765" s="33" t="str">
        <f t="shared" ref="AR765:AR768" ca="1" si="1023">_xlfn.CONCAT(L765,M765,N765,O765,P765,Q765,R765,S765)</f>
        <v>10111001</v>
      </c>
      <c r="AS765" s="33" t="str">
        <f t="shared" ref="AS765:AS768" ca="1" si="1024">_xlfn.CONCAT(T765,U765,V765,W765,X765,Y765,Z765,AA765)</f>
        <v>00110100</v>
      </c>
      <c r="AT765" s="32" t="str">
        <f t="shared" ref="AT765:AT768" ca="1" si="1025">_xlfn.CONCAT(AB765,AC765,AD765,AE765,AF765,AG765,AH765,AI765)</f>
        <v>00010100</v>
      </c>
      <c r="AU765" s="32" t="str">
        <f t="shared" ref="AU765:AU768" ca="1" si="1026">_xlfn.CONCAT(AJ765,AK765,AL765,AM765,AN765,AO765,AP765,AQ765)</f>
        <v>10010001</v>
      </c>
      <c r="AV765" s="32">
        <f t="shared" ref="AV765:AY768" ca="1" si="1027">BIN2DEC(AR765)</f>
        <v>185</v>
      </c>
      <c r="AW765" s="32">
        <f t="shared" ca="1" si="1027"/>
        <v>52</v>
      </c>
      <c r="AX765" s="32">
        <f t="shared" ca="1" si="1027"/>
        <v>20</v>
      </c>
      <c r="AY765" s="32">
        <f t="shared" ca="1" si="1027"/>
        <v>145</v>
      </c>
      <c r="AZ765" s="38">
        <f t="shared" ref="AZ765:AZ768" ca="1" si="1028">(AV765*2^24)+(AW765*2^16)+(AX765*2^8)+AY765</f>
        <v>3107198097</v>
      </c>
    </row>
    <row r="766" spans="1:52" x14ac:dyDescent="0.35">
      <c r="I766" s="39"/>
      <c r="J766" s="40"/>
      <c r="K766" s="41" t="s">
        <v>88</v>
      </c>
      <c r="L766" s="42" t="str">
        <f ca="1">MID(HEX2BIN(MID($F755,1,1),4),1,1)</f>
        <v>1</v>
      </c>
      <c r="M766" s="42" t="str">
        <f ca="1">MID(HEX2BIN(MID($F755,1,1),4),2,1)</f>
        <v>0</v>
      </c>
      <c r="N766" s="42" t="str">
        <f ca="1">MID(HEX2BIN(MID($F755,1,1),4),3,1)</f>
        <v>1</v>
      </c>
      <c r="O766" s="42" t="str">
        <f ca="1">MID(HEX2BIN(MID($F755,1,1),4),4,1)</f>
        <v>0</v>
      </c>
      <c r="P766" s="43" t="str">
        <f ca="1">MID(HEX2BIN(MID($F755,2,1),4),1,1)</f>
        <v>0</v>
      </c>
      <c r="Q766" s="43" t="str">
        <f ca="1">MID(HEX2BIN(MID($F755,2,1),4),2,1)</f>
        <v>0</v>
      </c>
      <c r="R766" s="43" t="str">
        <f ca="1">MID(HEX2BIN(MID($F755,2,1),4),3,1)</f>
        <v>1</v>
      </c>
      <c r="S766" s="43" t="str">
        <f ca="1">MID(HEX2BIN(MID($F755,2,1),4),4,1)</f>
        <v>0</v>
      </c>
      <c r="T766" s="44" t="str">
        <f ca="1">MID(HEX2BIN(MID($F755,3,1),4),1,1)</f>
        <v>0</v>
      </c>
      <c r="U766" s="44" t="str">
        <f ca="1">MID(HEX2BIN(MID($F755,3,1),4),2,1)</f>
        <v>1</v>
      </c>
      <c r="V766" s="44" t="str">
        <f ca="1">MID(HEX2BIN(MID($F755,3,1),4),3,1)</f>
        <v>1</v>
      </c>
      <c r="W766" s="44" t="str">
        <f ca="1">MID(HEX2BIN(MID($F755,3,1),4),4,1)</f>
        <v>0</v>
      </c>
      <c r="X766" s="45" t="str">
        <f ca="1">MID(HEX2BIN(MID($F755,4,1),4),1,1)</f>
        <v>1</v>
      </c>
      <c r="Y766" s="45" t="str">
        <f ca="1">MID(HEX2BIN(MID($F755,4,1),4),2,1)</f>
        <v>1</v>
      </c>
      <c r="Z766" s="45" t="str">
        <f ca="1">MID(HEX2BIN(MID($F755,4,1),4),3,1)</f>
        <v>0</v>
      </c>
      <c r="AA766" s="45" t="str">
        <f ca="1">MID(HEX2BIN(MID($F755,4,1),4),4,1)</f>
        <v>0</v>
      </c>
      <c r="AB766" s="42" t="str">
        <f ca="1">MID(HEX2BIN(MID($F755,5,1),4),1,1)</f>
        <v>0</v>
      </c>
      <c r="AC766" s="42" t="str">
        <f ca="1">MID(HEX2BIN(MID($F755,5,1),4),2,1)</f>
        <v>1</v>
      </c>
      <c r="AD766" s="42" t="str">
        <f ca="1">MID(HEX2BIN(MID($F755,5,1),4),3,1)</f>
        <v>0</v>
      </c>
      <c r="AE766" s="42" t="str">
        <f ca="1">MID(HEX2BIN(MID($F755,5,1),4),4,1)</f>
        <v>1</v>
      </c>
      <c r="AF766" s="43" t="str">
        <f ca="1">MID(HEX2BIN(MID($F755,6,1),4),1,1)</f>
        <v>0</v>
      </c>
      <c r="AG766" s="43" t="str">
        <f ca="1">MID(HEX2BIN(MID($F755,6,1),4),2,1)</f>
        <v>1</v>
      </c>
      <c r="AH766" s="43" t="str">
        <f ca="1">MID(HEX2BIN(MID($F755,6,1),4),3,1)</f>
        <v>1</v>
      </c>
      <c r="AI766" s="43" t="str">
        <f ca="1">MID(HEX2BIN(MID($F755,6,1),4),4,1)</f>
        <v>1</v>
      </c>
      <c r="AJ766" s="44" t="str">
        <f ca="1">MID(HEX2BIN(MID($F755,7,1),4),1,1)</f>
        <v>1</v>
      </c>
      <c r="AK766" s="44" t="str">
        <f ca="1">MID(HEX2BIN(MID($F755,7,1),4),2,1)</f>
        <v>1</v>
      </c>
      <c r="AL766" s="44" t="str">
        <f ca="1">MID(HEX2BIN(MID($F755,7,1),4),3,1)</f>
        <v>1</v>
      </c>
      <c r="AM766" s="44" t="str">
        <f ca="1">MID(HEX2BIN(MID($F755,7,1),4),4,1)</f>
        <v>0</v>
      </c>
      <c r="AN766" s="45" t="str">
        <f ca="1">MID(HEX2BIN(MID($F755,8,1),4),1,1)</f>
        <v>0</v>
      </c>
      <c r="AO766" s="45" t="str">
        <f ca="1">MID(HEX2BIN(MID($F755,8,1),4),2,1)</f>
        <v>0</v>
      </c>
      <c r="AP766" s="45" t="str">
        <f ca="1">MID(HEX2BIN(MID($F755,8,1),4),3,1)</f>
        <v>0</v>
      </c>
      <c r="AQ766" s="45" t="str">
        <f ca="1">MID(HEX2BIN(MID($F755,8,1),4),4,1)</f>
        <v>0</v>
      </c>
      <c r="AR766" s="41" t="str">
        <f t="shared" ca="1" si="1023"/>
        <v>10100010</v>
      </c>
      <c r="AS766" s="41" t="str">
        <f t="shared" ca="1" si="1024"/>
        <v>01101100</v>
      </c>
      <c r="AT766" s="40" t="str">
        <f t="shared" ca="1" si="1025"/>
        <v>01010111</v>
      </c>
      <c r="AU766" s="40" t="str">
        <f t="shared" ca="1" si="1026"/>
        <v>11100000</v>
      </c>
      <c r="AV766" s="40">
        <f t="shared" ca="1" si="1027"/>
        <v>162</v>
      </c>
      <c r="AW766" s="40">
        <f t="shared" ca="1" si="1027"/>
        <v>108</v>
      </c>
      <c r="AX766" s="40">
        <f t="shared" ca="1" si="1027"/>
        <v>87</v>
      </c>
      <c r="AY766" s="40">
        <f t="shared" ca="1" si="1027"/>
        <v>224</v>
      </c>
      <c r="AZ766" s="46">
        <f t="shared" ca="1" si="1028"/>
        <v>2725009376</v>
      </c>
    </row>
    <row r="767" spans="1:52" ht="15" thickBot="1" x14ac:dyDescent="0.4">
      <c r="I767" s="39"/>
      <c r="J767" s="40"/>
      <c r="K767" s="41" t="s">
        <v>93</v>
      </c>
      <c r="L767" s="42" t="str">
        <f ca="1">MID(HEX2BIN(MID($G755,1,1),4),1,1)</f>
        <v>1</v>
      </c>
      <c r="M767" s="42" t="str">
        <f ca="1">MID(HEX2BIN(MID($G755,1,1),4),2,1)</f>
        <v>0</v>
      </c>
      <c r="N767" s="42" t="str">
        <f ca="1">MID(HEX2BIN(MID($G755,1,1),4),3,1)</f>
        <v>1</v>
      </c>
      <c r="O767" s="42" t="str">
        <f ca="1">MID(HEX2BIN(MID($G755,1,1),4),4,1)</f>
        <v>0</v>
      </c>
      <c r="P767" s="43" t="str">
        <f ca="1">MID(HEX2BIN(MID($G755,2,1),4),1,1)</f>
        <v>0</v>
      </c>
      <c r="Q767" s="43" t="str">
        <f ca="1">MID(HEX2BIN(MID($G755,2,1),4),2,1)</f>
        <v>1</v>
      </c>
      <c r="R767" s="43" t="str">
        <f ca="1">MID(HEX2BIN(MID($G755,2,1),4),3,1)</f>
        <v>0</v>
      </c>
      <c r="S767" s="43" t="str">
        <f ca="1">MID(HEX2BIN(MID($G755,2,1),4),4,1)</f>
        <v>0</v>
      </c>
      <c r="T767" s="44" t="str">
        <f ca="1">MID(HEX2BIN(MID($G755,3,1),4),1,1)</f>
        <v>0</v>
      </c>
      <c r="U767" s="44" t="str">
        <f ca="1">MID(HEX2BIN(MID($G755,3,1),4),2,1)</f>
        <v>1</v>
      </c>
      <c r="V767" s="44" t="str">
        <f ca="1">MID(HEX2BIN(MID($G755,3,1),4),3,1)</f>
        <v>1</v>
      </c>
      <c r="W767" s="44" t="str">
        <f ca="1">MID(HEX2BIN(MID($G755,3,1),4),4,1)</f>
        <v>0</v>
      </c>
      <c r="X767" s="45" t="str">
        <f ca="1">MID(HEX2BIN(MID($G755,4,1),4),1,1)</f>
        <v>0</v>
      </c>
      <c r="Y767" s="45" t="str">
        <f ca="1">MID(HEX2BIN(MID($G755,4,1),4),2,1)</f>
        <v>0</v>
      </c>
      <c r="Z767" s="45" t="str">
        <f ca="1">MID(HEX2BIN(MID($G755,4,1),4),3,1)</f>
        <v>0</v>
      </c>
      <c r="AA767" s="45" t="str">
        <f ca="1">MID(HEX2BIN(MID($G755,4,1),4),4,1)</f>
        <v>1</v>
      </c>
      <c r="AB767" s="42" t="str">
        <f ca="1">MID(HEX2BIN(MID($G755,5,1),4),1,1)</f>
        <v>1</v>
      </c>
      <c r="AC767" s="42" t="str">
        <f ca="1">MID(HEX2BIN(MID($G755,5,1),4),2,1)</f>
        <v>1</v>
      </c>
      <c r="AD767" s="42" t="str">
        <f ca="1">MID(HEX2BIN(MID($G755,5,1),4),3,1)</f>
        <v>1</v>
      </c>
      <c r="AE767" s="42" t="str">
        <f ca="1">MID(HEX2BIN(MID($G755,5,1),4),4,1)</f>
        <v>0</v>
      </c>
      <c r="AF767" s="43" t="str">
        <f ca="1">MID(HEX2BIN(MID($G755,6,1),4),1,1)</f>
        <v>0</v>
      </c>
      <c r="AG767" s="43" t="str">
        <f ca="1">MID(HEX2BIN(MID($G755,6,1),4),2,1)</f>
        <v>0</v>
      </c>
      <c r="AH767" s="43" t="str">
        <f ca="1">MID(HEX2BIN(MID($G755,6,1),4),3,1)</f>
        <v>0</v>
      </c>
      <c r="AI767" s="43" t="str">
        <f ca="1">MID(HEX2BIN(MID($G755,6,1),4),4,1)</f>
        <v>1</v>
      </c>
      <c r="AJ767" s="44" t="str">
        <f ca="1">MID(HEX2BIN(MID($G755,7,1),4),1,1)</f>
        <v>1</v>
      </c>
      <c r="AK767" s="44" t="str">
        <f ca="1">MID(HEX2BIN(MID($G755,7,1),4),2,1)</f>
        <v>0</v>
      </c>
      <c r="AL767" s="44" t="str">
        <f ca="1">MID(HEX2BIN(MID($G755,7,1),4),3,1)</f>
        <v>1</v>
      </c>
      <c r="AM767" s="44" t="str">
        <f ca="1">MID(HEX2BIN(MID($G755,7,1),4),4,1)</f>
        <v>1</v>
      </c>
      <c r="AN767" s="45" t="str">
        <f ca="1">MID(HEX2BIN(MID($G755,8,1),4),1,1)</f>
        <v>1</v>
      </c>
      <c r="AO767" s="45" t="str">
        <f ca="1">MID(HEX2BIN(MID($G755,8,1),4),2,1)</f>
        <v>0</v>
      </c>
      <c r="AP767" s="45" t="str">
        <f ca="1">MID(HEX2BIN(MID($G755,8,1),4),3,1)</f>
        <v>0</v>
      </c>
      <c r="AQ767" s="45" t="str">
        <f ca="1">MID(HEX2BIN(MID($G755,8,1),4),4,1)</f>
        <v>0</v>
      </c>
      <c r="AR767" s="41" t="str">
        <f t="shared" ca="1" si="1023"/>
        <v>10100100</v>
      </c>
      <c r="AS767" s="41" t="str">
        <f t="shared" ca="1" si="1024"/>
        <v>01100001</v>
      </c>
      <c r="AT767" s="40" t="str">
        <f t="shared" ca="1" si="1025"/>
        <v>11100001</v>
      </c>
      <c r="AU767" s="40" t="str">
        <f t="shared" ca="1" si="1026"/>
        <v>10111000</v>
      </c>
      <c r="AV767" s="40">
        <f t="shared" ca="1" si="1027"/>
        <v>164</v>
      </c>
      <c r="AW767" s="40">
        <f t="shared" ca="1" si="1027"/>
        <v>97</v>
      </c>
      <c r="AX767" s="40">
        <f t="shared" ca="1" si="1027"/>
        <v>225</v>
      </c>
      <c r="AY767" s="40">
        <f t="shared" ca="1" si="1027"/>
        <v>184</v>
      </c>
      <c r="AZ767" s="46">
        <f t="shared" ca="1" si="1028"/>
        <v>2757878200</v>
      </c>
    </row>
    <row r="768" spans="1:52" ht="15" thickBot="1" x14ac:dyDescent="0.4">
      <c r="I768" s="54">
        <f ca="1">_xlfn.BITXOR(_xlfn.BITAND(AZ765,AZ766),_xlfn.BITAND(AZ767,AZ768))</f>
        <v>2758145448</v>
      </c>
      <c r="J768" s="48"/>
      <c r="K768" s="49" t="s">
        <v>219</v>
      </c>
      <c r="L768" s="57">
        <f ca="1">IF(L765="1",0,1)</f>
        <v>0</v>
      </c>
      <c r="M768" s="57">
        <f ca="1">IF(M765="1",0,1)</f>
        <v>1</v>
      </c>
      <c r="N768" s="57">
        <f t="shared" ref="N768:AQ768" ca="1" si="1029">IF(N765="1",0,1)</f>
        <v>0</v>
      </c>
      <c r="O768" s="57">
        <f t="shared" ca="1" si="1029"/>
        <v>0</v>
      </c>
      <c r="P768" s="58">
        <f t="shared" ca="1" si="1029"/>
        <v>0</v>
      </c>
      <c r="Q768" s="58">
        <f t="shared" ca="1" si="1029"/>
        <v>1</v>
      </c>
      <c r="R768" s="58">
        <f t="shared" ca="1" si="1029"/>
        <v>1</v>
      </c>
      <c r="S768" s="58">
        <f t="shared" ca="1" si="1029"/>
        <v>0</v>
      </c>
      <c r="T768" s="59">
        <f t="shared" ca="1" si="1029"/>
        <v>1</v>
      </c>
      <c r="U768" s="59">
        <f t="shared" ca="1" si="1029"/>
        <v>1</v>
      </c>
      <c r="V768" s="59">
        <f t="shared" ca="1" si="1029"/>
        <v>0</v>
      </c>
      <c r="W768" s="59">
        <f t="shared" ca="1" si="1029"/>
        <v>0</v>
      </c>
      <c r="X768" s="60">
        <f t="shared" ca="1" si="1029"/>
        <v>1</v>
      </c>
      <c r="Y768" s="60">
        <f t="shared" ca="1" si="1029"/>
        <v>0</v>
      </c>
      <c r="Z768" s="60">
        <f t="shared" ca="1" si="1029"/>
        <v>1</v>
      </c>
      <c r="AA768" s="60">
        <f t="shared" ca="1" si="1029"/>
        <v>1</v>
      </c>
      <c r="AB768" s="57">
        <f t="shared" ca="1" si="1029"/>
        <v>1</v>
      </c>
      <c r="AC768" s="57">
        <f t="shared" ca="1" si="1029"/>
        <v>1</v>
      </c>
      <c r="AD768" s="57">
        <f t="shared" ca="1" si="1029"/>
        <v>1</v>
      </c>
      <c r="AE768" s="57">
        <f t="shared" ca="1" si="1029"/>
        <v>0</v>
      </c>
      <c r="AF768" s="58">
        <f t="shared" ca="1" si="1029"/>
        <v>1</v>
      </c>
      <c r="AG768" s="58">
        <f t="shared" ca="1" si="1029"/>
        <v>0</v>
      </c>
      <c r="AH768" s="58">
        <f t="shared" ca="1" si="1029"/>
        <v>1</v>
      </c>
      <c r="AI768" s="58">
        <f t="shared" ca="1" si="1029"/>
        <v>1</v>
      </c>
      <c r="AJ768" s="59">
        <f t="shared" ca="1" si="1029"/>
        <v>0</v>
      </c>
      <c r="AK768" s="59">
        <f t="shared" ca="1" si="1029"/>
        <v>1</v>
      </c>
      <c r="AL768" s="59">
        <f t="shared" ca="1" si="1029"/>
        <v>1</v>
      </c>
      <c r="AM768" s="59">
        <f t="shared" ca="1" si="1029"/>
        <v>0</v>
      </c>
      <c r="AN768" s="60">
        <f t="shared" ca="1" si="1029"/>
        <v>1</v>
      </c>
      <c r="AO768" s="60">
        <f t="shared" ca="1" si="1029"/>
        <v>1</v>
      </c>
      <c r="AP768" s="60">
        <f t="shared" ca="1" si="1029"/>
        <v>1</v>
      </c>
      <c r="AQ768" s="60">
        <f t="shared" ca="1" si="1029"/>
        <v>0</v>
      </c>
      <c r="AR768" s="49" t="str">
        <f t="shared" ca="1" si="1023"/>
        <v>01000110</v>
      </c>
      <c r="AS768" s="49" t="str">
        <f t="shared" ca="1" si="1024"/>
        <v>11001011</v>
      </c>
      <c r="AT768" s="48" t="str">
        <f t="shared" ca="1" si="1025"/>
        <v>11101011</v>
      </c>
      <c r="AU768" s="48" t="str">
        <f t="shared" ca="1" si="1026"/>
        <v>01101110</v>
      </c>
      <c r="AV768" s="48">
        <f t="shared" ca="1" si="1027"/>
        <v>70</v>
      </c>
      <c r="AW768" s="48">
        <f t="shared" ca="1" si="1027"/>
        <v>203</v>
      </c>
      <c r="AX768" s="48">
        <f t="shared" ca="1" si="1027"/>
        <v>235</v>
      </c>
      <c r="AY768" s="48">
        <f t="shared" ca="1" si="1027"/>
        <v>110</v>
      </c>
      <c r="AZ768" s="50">
        <f t="shared" ca="1" si="1028"/>
        <v>1187769198</v>
      </c>
    </row>
    <row r="769" spans="1:52" ht="15" thickBot="1" x14ac:dyDescent="0.4"/>
    <row r="770" spans="1:52" x14ac:dyDescent="0.35">
      <c r="I770" s="31"/>
      <c r="J770" s="32" t="s">
        <v>218</v>
      </c>
      <c r="K770" s="33" t="s">
        <v>0</v>
      </c>
      <c r="L770" s="34" t="str">
        <f ca="1">MID(HEX2BIN(MID($A755,1,1),4),1,1)</f>
        <v>1</v>
      </c>
      <c r="M770" s="34" t="str">
        <f ca="1">MID(HEX2BIN(MID($A755,1,1),4),2,1)</f>
        <v>0</v>
      </c>
      <c r="N770" s="34" t="str">
        <f ca="1">MID(HEX2BIN(MID($A755,1,1),4),3,1)</f>
        <v>1</v>
      </c>
      <c r="O770" s="34" t="str">
        <f ca="1">MID(HEX2BIN(MID($A755,1,1),4),4,1)</f>
        <v>1</v>
      </c>
      <c r="P770" s="35" t="str">
        <f ca="1">MID(HEX2BIN(MID($A755,2,1),4),1,1)</f>
        <v>0</v>
      </c>
      <c r="Q770" s="35" t="str">
        <f ca="1">MID(HEX2BIN(MID($A755,2,1),4),2,1)</f>
        <v>1</v>
      </c>
      <c r="R770" s="35" t="str">
        <f ca="1">MID(HEX2BIN(MID($A755,2,1),4),3,1)</f>
        <v>0</v>
      </c>
      <c r="S770" s="35" t="str">
        <f ca="1">MID(HEX2BIN(MID($A755,2,1),4),4,1)</f>
        <v>0</v>
      </c>
      <c r="T770" s="36" t="str">
        <f ca="1">MID(HEX2BIN(MID($A755,3,1),4),1,1)</f>
        <v>1</v>
      </c>
      <c r="U770" s="36" t="str">
        <f ca="1">MID(HEX2BIN(MID($A755,3,1),4),2,1)</f>
        <v>1</v>
      </c>
      <c r="V770" s="36" t="str">
        <f ca="1">MID(HEX2BIN(MID($A755,3,1),4),3,1)</f>
        <v>0</v>
      </c>
      <c r="W770" s="36" t="str">
        <f ca="1">MID(HEX2BIN(MID($A755,3,1),4),4,1)</f>
        <v>1</v>
      </c>
      <c r="X770" s="37" t="str">
        <f ca="1">MID(HEX2BIN(MID($A755,4,1),4),1,1)</f>
        <v>1</v>
      </c>
      <c r="Y770" s="37" t="str">
        <f ca="1">MID(HEX2BIN(MID($A755,4,1),4),2,1)</f>
        <v>0</v>
      </c>
      <c r="Z770" s="37" t="str">
        <f ca="1">MID(HEX2BIN(MID($A755,4,1),4),3,1)</f>
        <v>1</v>
      </c>
      <c r="AA770" s="37" t="str">
        <f ca="1">MID(HEX2BIN(MID($A755,4,1),4),4,1)</f>
        <v>1</v>
      </c>
      <c r="AB770" s="34" t="str">
        <f ca="1">MID(HEX2BIN(MID($A755,5,1),4),1,1)</f>
        <v>0</v>
      </c>
      <c r="AC770" s="34" t="str">
        <f ca="1">MID(HEX2BIN(MID($A755,5,1),4),2,1)</f>
        <v>0</v>
      </c>
      <c r="AD770" s="34" t="str">
        <f ca="1">MID(HEX2BIN(MID($A755,5,1),4),3,1)</f>
        <v>0</v>
      </c>
      <c r="AE770" s="34" t="str">
        <f ca="1">MID(HEX2BIN(MID($A755,5,1),4),4,1)</f>
        <v>0</v>
      </c>
      <c r="AF770" s="35" t="str">
        <f ca="1">MID(HEX2BIN(MID($A755,6,1),4),1,1)</f>
        <v>1</v>
      </c>
      <c r="AG770" s="35" t="str">
        <f ca="1">MID(HEX2BIN(MID($A755,6,1),4),2,1)</f>
        <v>0</v>
      </c>
      <c r="AH770" s="35" t="str">
        <f ca="1">MID(HEX2BIN(MID($A755,6,1),4),3,1)</f>
        <v>0</v>
      </c>
      <c r="AI770" s="35" t="str">
        <f ca="1">MID(HEX2BIN(MID($A755,6,1),4),4,1)</f>
        <v>1</v>
      </c>
      <c r="AJ770" s="36" t="str">
        <f ca="1">MID(HEX2BIN(MID($A755,7,1),4),1,1)</f>
        <v>0</v>
      </c>
      <c r="AK770" s="36" t="str">
        <f ca="1">MID(HEX2BIN(MID($A755,7,1),4),2,1)</f>
        <v>1</v>
      </c>
      <c r="AL770" s="36" t="str">
        <f ca="1">MID(HEX2BIN(MID($A755,7,1),4),3,1)</f>
        <v>1</v>
      </c>
      <c r="AM770" s="36" t="str">
        <f ca="1">MID(HEX2BIN(MID($A755,7,1),4),4,1)</f>
        <v>0</v>
      </c>
      <c r="AN770" s="37" t="str">
        <f ca="1">MID(HEX2BIN(MID($A755,8,1),4),1,1)</f>
        <v>0</v>
      </c>
      <c r="AO770" s="37" t="str">
        <f ca="1">MID(HEX2BIN(MID($A755,8,1),4),2,1)</f>
        <v>1</v>
      </c>
      <c r="AP770" s="37" t="str">
        <f ca="1">MID(HEX2BIN(MID($A755,8,1),4),3,1)</f>
        <v>0</v>
      </c>
      <c r="AQ770" s="37" t="str">
        <f ca="1">MID(HEX2BIN(MID($A755,8,1),4),4,1)</f>
        <v>0</v>
      </c>
      <c r="AR770" s="33" t="str">
        <f t="shared" ref="AR770:AR772" ca="1" si="1030">_xlfn.CONCAT(L770,M770,N770,O770,P770,Q770,R770,S770)</f>
        <v>10110100</v>
      </c>
      <c r="AS770" s="33" t="str">
        <f t="shared" ref="AS770:AS772" ca="1" si="1031">_xlfn.CONCAT(T770,U770,V770,W770,X770,Y770,Z770,AA770)</f>
        <v>11011011</v>
      </c>
      <c r="AT770" s="32" t="str">
        <f t="shared" ref="AT770:AT772" ca="1" si="1032">_xlfn.CONCAT(AB770,AC770,AD770,AE770,AF770,AG770,AH770,AI770)</f>
        <v>00001001</v>
      </c>
      <c r="AU770" s="32" t="str">
        <f t="shared" ref="AU770:AU772" ca="1" si="1033">_xlfn.CONCAT(AJ770,AK770,AL770,AM770,AN770,AO770,AP770,AQ770)</f>
        <v>01100100</v>
      </c>
      <c r="AV770" s="32">
        <f t="shared" ref="AV770:AY772" ca="1" si="1034">BIN2DEC(AR770)</f>
        <v>180</v>
      </c>
      <c r="AW770" s="32">
        <f t="shared" ca="1" si="1034"/>
        <v>219</v>
      </c>
      <c r="AX770" s="32">
        <f t="shared" ca="1" si="1034"/>
        <v>9</v>
      </c>
      <c r="AY770" s="32">
        <f t="shared" ca="1" si="1034"/>
        <v>100</v>
      </c>
      <c r="AZ770" s="38">
        <f t="shared" ref="AZ770:AZ772" ca="1" si="1035">(AV770*2^24)+(AW770*2^16)+(AX770*2^8)+AY770</f>
        <v>3034253668</v>
      </c>
    </row>
    <row r="771" spans="1:52" ht="15" thickBot="1" x14ac:dyDescent="0.4">
      <c r="I771" s="39"/>
      <c r="J771" s="40"/>
      <c r="K771" s="41" t="s">
        <v>4</v>
      </c>
      <c r="L771" s="42" t="str">
        <f ca="1">MID(HEX2BIN(MID($B755,1,1),4),1,1)</f>
        <v>1</v>
      </c>
      <c r="M771" s="42" t="str">
        <f ca="1">MID(HEX2BIN(MID($B755,1,1),4),2,1)</f>
        <v>1</v>
      </c>
      <c r="N771" s="42" t="str">
        <f ca="1">MID(HEX2BIN(MID($B755,1,1),4),3,1)</f>
        <v>0</v>
      </c>
      <c r="O771" s="42" t="str">
        <f ca="1">MID(HEX2BIN(MID($B755,1,1),4),4,1)</f>
        <v>1</v>
      </c>
      <c r="P771" s="43" t="str">
        <f ca="1">MID(HEX2BIN(MID($B755,2,1),4),1,1)</f>
        <v>1</v>
      </c>
      <c r="Q771" s="43" t="str">
        <f ca="1">MID(HEX2BIN(MID($B755,2,1),4),2,1)</f>
        <v>1</v>
      </c>
      <c r="R771" s="43" t="str">
        <f ca="1">MID(HEX2BIN(MID($B755,2,1),4),3,1)</f>
        <v>1</v>
      </c>
      <c r="S771" s="43" t="str">
        <f ca="1">MID(HEX2BIN(MID($B755,2,1),4),4,1)</f>
        <v>0</v>
      </c>
      <c r="T771" s="44" t="str">
        <f ca="1">MID(HEX2BIN(MID($B755,3,1),4),1,1)</f>
        <v>1</v>
      </c>
      <c r="U771" s="44" t="str">
        <f ca="1">MID(HEX2BIN(MID($B755,3,1),4),2,1)</f>
        <v>1</v>
      </c>
      <c r="V771" s="44" t="str">
        <f ca="1">MID(HEX2BIN(MID($B755,3,1),4),3,1)</f>
        <v>1</v>
      </c>
      <c r="W771" s="44" t="str">
        <f ca="1">MID(HEX2BIN(MID($B755,3,1),4),4,1)</f>
        <v>0</v>
      </c>
      <c r="X771" s="45" t="str">
        <f ca="1">MID(HEX2BIN(MID($B755,4,1),4),1,1)</f>
        <v>0</v>
      </c>
      <c r="Y771" s="45" t="str">
        <f ca="1">MID(HEX2BIN(MID($B755,4,1),4),2,1)</f>
        <v>1</v>
      </c>
      <c r="Z771" s="45" t="str">
        <f ca="1">MID(HEX2BIN(MID($B755,4,1),4),3,1)</f>
        <v>0</v>
      </c>
      <c r="AA771" s="45" t="str">
        <f ca="1">MID(HEX2BIN(MID($B755,4,1),4),4,1)</f>
        <v>1</v>
      </c>
      <c r="AB771" s="42" t="str">
        <f ca="1">MID(HEX2BIN(MID($B755,5,1),4),1,1)</f>
        <v>0</v>
      </c>
      <c r="AC771" s="42" t="str">
        <f ca="1">MID(HEX2BIN(MID($B755,5,1),4),2,1)</f>
        <v>0</v>
      </c>
      <c r="AD771" s="42" t="str">
        <f ca="1">MID(HEX2BIN(MID($B755,5,1),4),3,1)</f>
        <v>0</v>
      </c>
      <c r="AE771" s="42" t="str">
        <f ca="1">MID(HEX2BIN(MID($B755,5,1),4),4,1)</f>
        <v>0</v>
      </c>
      <c r="AF771" s="43" t="str">
        <f ca="1">MID(HEX2BIN(MID($B755,6,1),4),1,1)</f>
        <v>0</v>
      </c>
      <c r="AG771" s="43" t="str">
        <f ca="1">MID(HEX2BIN(MID($B755,6,1),4),2,1)</f>
        <v>0</v>
      </c>
      <c r="AH771" s="43" t="str">
        <f ca="1">MID(HEX2BIN(MID($B755,6,1),4),3,1)</f>
        <v>1</v>
      </c>
      <c r="AI771" s="43" t="str">
        <f ca="1">MID(HEX2BIN(MID($B755,6,1),4),4,1)</f>
        <v>0</v>
      </c>
      <c r="AJ771" s="44" t="str">
        <f ca="1">MID(HEX2BIN(MID($B755,7,1),4),1,1)</f>
        <v>1</v>
      </c>
      <c r="AK771" s="44" t="str">
        <f ca="1">MID(HEX2BIN(MID($B755,7,1),4),2,1)</f>
        <v>1</v>
      </c>
      <c r="AL771" s="44" t="str">
        <f ca="1">MID(HEX2BIN(MID($B755,7,1),4),3,1)</f>
        <v>0</v>
      </c>
      <c r="AM771" s="44" t="str">
        <f ca="1">MID(HEX2BIN(MID($B755,7,1),4),4,1)</f>
        <v>0</v>
      </c>
      <c r="AN771" s="45" t="str">
        <f ca="1">MID(HEX2BIN(MID($B755,8,1),4),1,1)</f>
        <v>1</v>
      </c>
      <c r="AO771" s="45" t="str">
        <f ca="1">MID(HEX2BIN(MID($B755,8,1),4),2,1)</f>
        <v>0</v>
      </c>
      <c r="AP771" s="45" t="str">
        <f ca="1">MID(HEX2BIN(MID($B755,8,1),4),3,1)</f>
        <v>1</v>
      </c>
      <c r="AQ771" s="45" t="str">
        <f ca="1">MID(HEX2BIN(MID($B755,8,1),4),4,1)</f>
        <v>1</v>
      </c>
      <c r="AR771" s="41" t="str">
        <f t="shared" ca="1" si="1030"/>
        <v>11011110</v>
      </c>
      <c r="AS771" s="41" t="str">
        <f t="shared" ca="1" si="1031"/>
        <v>11100101</v>
      </c>
      <c r="AT771" s="40" t="str">
        <f t="shared" ca="1" si="1032"/>
        <v>00000010</v>
      </c>
      <c r="AU771" s="40" t="str">
        <f t="shared" ca="1" si="1033"/>
        <v>11001011</v>
      </c>
      <c r="AV771" s="40">
        <f t="shared" ca="1" si="1034"/>
        <v>222</v>
      </c>
      <c r="AW771" s="40">
        <f t="shared" ca="1" si="1034"/>
        <v>229</v>
      </c>
      <c r="AX771" s="40">
        <f t="shared" ca="1" si="1034"/>
        <v>2</v>
      </c>
      <c r="AY771" s="40">
        <f t="shared" ca="1" si="1034"/>
        <v>203</v>
      </c>
      <c r="AZ771" s="46">
        <f t="shared" ca="1" si="1035"/>
        <v>3739550411</v>
      </c>
    </row>
    <row r="772" spans="1:52" ht="15" thickBot="1" x14ac:dyDescent="0.4">
      <c r="A772" t="str">
        <f ca="1">DEC2HEX(MOD(G758+G762,2^32),8)</f>
        <v>77DC4F9C</v>
      </c>
      <c r="B772" t="str">
        <f ca="1">A755</f>
        <v>B4DB0964</v>
      </c>
      <c r="C772" t="str">
        <f ca="1">B755</f>
        <v>DEE502CB</v>
      </c>
      <c r="D772" t="str">
        <f ca="1">C755</f>
        <v>0C5A40F8</v>
      </c>
      <c r="E772" t="str">
        <f ca="1">DEC2HEX(MOD(HEX2DEC(D755)+G758,2^32),8)</f>
        <v>D38B9D47</v>
      </c>
      <c r="F772" s="29" t="str">
        <f ca="1">E755</f>
        <v>B9341491</v>
      </c>
      <c r="G772" s="29" t="str">
        <f ca="1">F755</f>
        <v>A26C57E0</v>
      </c>
      <c r="H772" t="str">
        <f ca="1">G755</f>
        <v>A461E1B8</v>
      </c>
      <c r="I772" s="54">
        <f ca="1">_xlfn.BITXOR(_xlfn.BITXOR(_xlfn.BITAND(AZ770,AZ771),_xlfn.BITAND(AZ770,AZ772)), _xlfn.BITAND(AZ771,AZ772))</f>
        <v>2631598312</v>
      </c>
      <c r="J772" s="48"/>
      <c r="K772" s="49" t="s">
        <v>5</v>
      </c>
      <c r="L772" s="57" t="str">
        <f ca="1">MID(HEX2BIN(MID($C755,1,1),4),1,1)</f>
        <v>0</v>
      </c>
      <c r="M772" s="57" t="str">
        <f ca="1">MID(HEX2BIN(MID($C755,1,1),4),2,1)</f>
        <v>0</v>
      </c>
      <c r="N772" s="57" t="str">
        <f ca="1">MID(HEX2BIN(MID($C755,1,1),4),3,1)</f>
        <v>0</v>
      </c>
      <c r="O772" s="57" t="str">
        <f ca="1">MID(HEX2BIN(MID($C755,1,1),4),4,1)</f>
        <v>0</v>
      </c>
      <c r="P772" s="58" t="str">
        <f ca="1">MID(HEX2BIN(MID($C755,2,1),4),1,1)</f>
        <v>1</v>
      </c>
      <c r="Q772" s="58" t="str">
        <f ca="1">MID(HEX2BIN(MID($C755,2,1),4),2,1)</f>
        <v>1</v>
      </c>
      <c r="R772" s="58" t="str">
        <f ca="1">MID(HEX2BIN(MID($C755,2,1),4),3,1)</f>
        <v>0</v>
      </c>
      <c r="S772" s="58" t="str">
        <f ca="1">MID(HEX2BIN(MID($C755,2,1),4),4,1)</f>
        <v>0</v>
      </c>
      <c r="T772" s="59" t="str">
        <f ca="1">MID(HEX2BIN(MID($C755,3,1),4),1,1)</f>
        <v>0</v>
      </c>
      <c r="U772" s="59" t="str">
        <f ca="1">MID(HEX2BIN(MID($C755,3,1),4),2,1)</f>
        <v>1</v>
      </c>
      <c r="V772" s="59" t="str">
        <f ca="1">MID(HEX2BIN(MID($C755,3,1),4),3,1)</f>
        <v>0</v>
      </c>
      <c r="W772" s="59" t="str">
        <f ca="1">MID(HEX2BIN(MID($C755,3,1),4),4,1)</f>
        <v>1</v>
      </c>
      <c r="X772" s="60" t="str">
        <f ca="1">MID(HEX2BIN(MID($C755,4,1),4),1,1)</f>
        <v>1</v>
      </c>
      <c r="Y772" s="60" t="str">
        <f ca="1">MID(HEX2BIN(MID($C755,4,1),4),2,1)</f>
        <v>0</v>
      </c>
      <c r="Z772" s="60" t="str">
        <f ca="1">MID(HEX2BIN(MID($C755,4,1),4),3,1)</f>
        <v>1</v>
      </c>
      <c r="AA772" s="60" t="str">
        <f ca="1">MID(HEX2BIN(MID($C755,4,1),4),4,1)</f>
        <v>0</v>
      </c>
      <c r="AB772" s="57" t="str">
        <f ca="1">MID(HEX2BIN(MID($C755,5,1),4),1,1)</f>
        <v>0</v>
      </c>
      <c r="AC772" s="57" t="str">
        <f ca="1">MID(HEX2BIN(MID($C755,5,1),4),2,1)</f>
        <v>1</v>
      </c>
      <c r="AD772" s="57" t="str">
        <f ca="1">MID(HEX2BIN(MID($C755,5,1),4),3,1)</f>
        <v>0</v>
      </c>
      <c r="AE772" s="57" t="str">
        <f ca="1">MID(HEX2BIN(MID($C755,5,1),4),4,1)</f>
        <v>0</v>
      </c>
      <c r="AF772" s="58" t="str">
        <f ca="1">MID(HEX2BIN(MID($C755,6,1),4),1,1)</f>
        <v>0</v>
      </c>
      <c r="AG772" s="58" t="str">
        <f ca="1">MID(HEX2BIN(MID($C755,6,1),4),2,1)</f>
        <v>0</v>
      </c>
      <c r="AH772" s="58" t="str">
        <f ca="1">MID(HEX2BIN(MID($C755,6,1),4),3,1)</f>
        <v>0</v>
      </c>
      <c r="AI772" s="58" t="str">
        <f ca="1">MID(HEX2BIN(MID($C755,6,1),4),4,1)</f>
        <v>0</v>
      </c>
      <c r="AJ772" s="59" t="str">
        <f ca="1">MID(HEX2BIN(MID($C755,7,1),4),1,1)</f>
        <v>1</v>
      </c>
      <c r="AK772" s="59" t="str">
        <f ca="1">MID(HEX2BIN(MID($C755,7,1),4),2,1)</f>
        <v>1</v>
      </c>
      <c r="AL772" s="59" t="str">
        <f ca="1">MID(HEX2BIN(MID($C755,7,1),4),3,1)</f>
        <v>1</v>
      </c>
      <c r="AM772" s="59" t="str">
        <f ca="1">MID(HEX2BIN(MID($C755,7,1),4),4,1)</f>
        <v>1</v>
      </c>
      <c r="AN772" s="60" t="str">
        <f ca="1">MID(HEX2BIN(MID($C755,8,1),4),1,1)</f>
        <v>1</v>
      </c>
      <c r="AO772" s="60" t="str">
        <f ca="1">MID(HEX2BIN(MID($C755,8,1),4),2,1)</f>
        <v>0</v>
      </c>
      <c r="AP772" s="60" t="str">
        <f ca="1">MID(HEX2BIN(MID($C755,8,1),4),3,1)</f>
        <v>0</v>
      </c>
      <c r="AQ772" s="60" t="str">
        <f ca="1">MID(HEX2BIN(MID($C755,8,1),4),4,1)</f>
        <v>0</v>
      </c>
      <c r="AR772" s="49" t="str">
        <f t="shared" ca="1" si="1030"/>
        <v>00001100</v>
      </c>
      <c r="AS772" s="49" t="str">
        <f t="shared" ca="1" si="1031"/>
        <v>01011010</v>
      </c>
      <c r="AT772" s="48" t="str">
        <f t="shared" ca="1" si="1032"/>
        <v>01000000</v>
      </c>
      <c r="AU772" s="48" t="str">
        <f t="shared" ca="1" si="1033"/>
        <v>11111000</v>
      </c>
      <c r="AV772" s="48">
        <f t="shared" ca="1" si="1034"/>
        <v>12</v>
      </c>
      <c r="AW772" s="48">
        <f t="shared" ca="1" si="1034"/>
        <v>90</v>
      </c>
      <c r="AX772" s="48">
        <f t="shared" ca="1" si="1034"/>
        <v>64</v>
      </c>
      <c r="AY772" s="48">
        <f t="shared" ca="1" si="1034"/>
        <v>248</v>
      </c>
      <c r="AZ772" s="50">
        <f t="shared" ca="1" si="1035"/>
        <v>207241464</v>
      </c>
    </row>
    <row r="773" spans="1:52" ht="15" thickBot="1" x14ac:dyDescent="0.4"/>
    <row r="774" spans="1:52" x14ac:dyDescent="0.35">
      <c r="A774" t="str">
        <f t="shared" ref="A774:H774" ca="1" si="1036">A772</f>
        <v>77DC4F9C</v>
      </c>
      <c r="B774" t="str">
        <f t="shared" ca="1" si="1036"/>
        <v>B4DB0964</v>
      </c>
      <c r="C774" t="str">
        <f t="shared" ca="1" si="1036"/>
        <v>DEE502CB</v>
      </c>
      <c r="D774" t="str">
        <f t="shared" ca="1" si="1036"/>
        <v>0C5A40F8</v>
      </c>
      <c r="E774" s="29" t="str">
        <f t="shared" ca="1" si="1036"/>
        <v>D38B9D47</v>
      </c>
      <c r="F774" s="29" t="str">
        <f t="shared" ca="1" si="1036"/>
        <v>B9341491</v>
      </c>
      <c r="G774" t="str">
        <f t="shared" ca="1" si="1036"/>
        <v>A26C57E0</v>
      </c>
      <c r="H774" t="str">
        <f t="shared" ca="1" si="1036"/>
        <v>A461E1B8</v>
      </c>
      <c r="I774" s="31"/>
      <c r="J774" s="51" t="s">
        <v>214</v>
      </c>
      <c r="K774" s="52"/>
      <c r="L774" s="34" t="str">
        <f ca="1">MID(HEX2BIN(MID($A774,1,1),4),1,1)</f>
        <v>0</v>
      </c>
      <c r="M774" s="34" t="str">
        <f ca="1">MID(HEX2BIN(MID($A774,1,1),4),2,1)</f>
        <v>1</v>
      </c>
      <c r="N774" s="34" t="str">
        <f ca="1">MID(HEX2BIN(MID($A774,1,1),4),3,1)</f>
        <v>1</v>
      </c>
      <c r="O774" s="34" t="str">
        <f ca="1">MID(HEX2BIN(MID($A774,1,1),4),4,1)</f>
        <v>1</v>
      </c>
      <c r="P774" s="35" t="str">
        <f ca="1">MID(HEX2BIN(MID($A774,2,1),4),1,1)</f>
        <v>0</v>
      </c>
      <c r="Q774" s="35" t="str">
        <f ca="1">MID(HEX2BIN(MID($A774,2,1),4),2,1)</f>
        <v>1</v>
      </c>
      <c r="R774" s="35" t="str">
        <f ca="1">MID(HEX2BIN(MID($A774,2,1),4),3,1)</f>
        <v>1</v>
      </c>
      <c r="S774" s="35" t="str">
        <f ca="1">MID(HEX2BIN(MID($A774,2,1),4),4,1)</f>
        <v>1</v>
      </c>
      <c r="T774" s="36" t="str">
        <f ca="1">MID(HEX2BIN(MID($A774,3,1),4),1,1)</f>
        <v>1</v>
      </c>
      <c r="U774" s="36" t="str">
        <f ca="1">MID(HEX2BIN(MID($A774,3,1),4),2,1)</f>
        <v>1</v>
      </c>
      <c r="V774" s="36" t="str">
        <f ca="1">MID(HEX2BIN(MID($A774,3,1),4),3,1)</f>
        <v>0</v>
      </c>
      <c r="W774" s="36" t="str">
        <f ca="1">MID(HEX2BIN(MID($A774,3,1),4),4,1)</f>
        <v>1</v>
      </c>
      <c r="X774" s="37" t="str">
        <f ca="1">MID(HEX2BIN(MID($A774,4,1),4),1,1)</f>
        <v>1</v>
      </c>
      <c r="Y774" s="37" t="str">
        <f ca="1">MID(HEX2BIN(MID($A774,4,1),4),2,1)</f>
        <v>1</v>
      </c>
      <c r="Z774" s="37" t="str">
        <f ca="1">MID(HEX2BIN(MID($A774,4,1),4),3,1)</f>
        <v>0</v>
      </c>
      <c r="AA774" s="37" t="str">
        <f ca="1">MID(HEX2BIN(MID($A774,4,1),4),4,1)</f>
        <v>0</v>
      </c>
      <c r="AB774" s="34" t="str">
        <f ca="1">MID(HEX2BIN(MID($A774,5,1),4),1,1)</f>
        <v>0</v>
      </c>
      <c r="AC774" s="34" t="str">
        <f ca="1">MID(HEX2BIN(MID($A774,5,1),4),2,1)</f>
        <v>1</v>
      </c>
      <c r="AD774" s="34" t="str">
        <f ca="1">MID(HEX2BIN(MID($A774,5,1),4),3,1)</f>
        <v>0</v>
      </c>
      <c r="AE774" s="34" t="str">
        <f ca="1">MID(HEX2BIN(MID($A774,5,1),4),4,1)</f>
        <v>0</v>
      </c>
      <c r="AF774" s="35" t="str">
        <f ca="1">MID(HEX2BIN(MID($A774,6,1),4),1,1)</f>
        <v>1</v>
      </c>
      <c r="AG774" s="35" t="str">
        <f ca="1">MID(HEX2BIN(MID($A774,6,1),4),2,1)</f>
        <v>1</v>
      </c>
      <c r="AH774" s="35" t="str">
        <f ca="1">MID(HEX2BIN(MID($A774,6,1),4),3,1)</f>
        <v>1</v>
      </c>
      <c r="AI774" s="35" t="str">
        <f ca="1">MID(HEX2BIN(MID($A774,6,1),4),4,1)</f>
        <v>1</v>
      </c>
      <c r="AJ774" s="36" t="str">
        <f ca="1">MID(HEX2BIN(MID($A774,7,1),4),1,1)</f>
        <v>1</v>
      </c>
      <c r="AK774" s="36" t="str">
        <f ca="1">MID(HEX2BIN(MID($A774,7,1),4),2,1)</f>
        <v>0</v>
      </c>
      <c r="AL774" s="36" t="str">
        <f ca="1">MID(HEX2BIN(MID($A774,7,1),4),3,1)</f>
        <v>0</v>
      </c>
      <c r="AM774" s="36" t="str">
        <f ca="1">MID(HEX2BIN(MID($A774,7,1),4),4,1)</f>
        <v>1</v>
      </c>
      <c r="AN774" s="37" t="str">
        <f ca="1">MID(HEX2BIN(MID($A774,8,1),4),1,1)</f>
        <v>1</v>
      </c>
      <c r="AO774" s="37" t="str">
        <f ca="1">MID(HEX2BIN(MID($A774,8,1),4),2,1)</f>
        <v>1</v>
      </c>
      <c r="AP774" s="37" t="str">
        <f ca="1">MID(HEX2BIN(MID($A774,8,1),4),3,1)</f>
        <v>0</v>
      </c>
      <c r="AQ774" s="37" t="str">
        <f ca="1">MID(HEX2BIN(MID($A774,8,1),4),4,1)</f>
        <v>0</v>
      </c>
      <c r="AR774" s="33" t="str">
        <f t="shared" ref="AR774:AR777" ca="1" si="1037">_xlfn.CONCAT(L774,M774,N774,O774,P774,Q774,R774,S774)</f>
        <v>01110111</v>
      </c>
      <c r="AS774" s="33" t="str">
        <f t="shared" ref="AS774:AS777" ca="1" si="1038">_xlfn.CONCAT(T774,U774,V774,W774,X774,Y774,Z774,AA774)</f>
        <v>11011100</v>
      </c>
      <c r="AT774" s="32" t="str">
        <f t="shared" ref="AT774:AT777" ca="1" si="1039">_xlfn.CONCAT(AB774,AC774,AD774,AE774,AF774,AG774,AH774,AI774)</f>
        <v>01001111</v>
      </c>
      <c r="AU774" s="32" t="str">
        <f t="shared" ref="AU774:AU777" ca="1" si="1040">_xlfn.CONCAT(AJ774,AK774,AL774,AM774,AN774,AO774,AP774,AQ774)</f>
        <v>10011100</v>
      </c>
      <c r="AV774" s="32">
        <f t="shared" ref="AV774:AY777" ca="1" si="1041">BIN2DEC(AR774)</f>
        <v>119</v>
      </c>
      <c r="AW774" s="32">
        <f t="shared" ca="1" si="1041"/>
        <v>220</v>
      </c>
      <c r="AX774" s="32">
        <f t="shared" ca="1" si="1041"/>
        <v>79</v>
      </c>
      <c r="AY774" s="32">
        <f t="shared" ca="1" si="1041"/>
        <v>156</v>
      </c>
      <c r="AZ774" s="38">
        <f t="shared" ref="AZ774:AZ777" ca="1" si="1042">(AV774*2^24)+(AW774*2^16)+(AX774*2^8)+AY774</f>
        <v>2010927004</v>
      </c>
    </row>
    <row r="775" spans="1:52" ht="15.5" x14ac:dyDescent="0.35">
      <c r="A775" s="55" t="s">
        <v>268</v>
      </c>
      <c r="I775" s="39"/>
      <c r="J775" s="40" t="s">
        <v>215</v>
      </c>
      <c r="K775" s="53">
        <v>2</v>
      </c>
      <c r="L775" s="42" t="str" cm="1">
        <f t="array" aca="1" ref="L775" ca="1">INDIRECT(ADDRESS((ROW(775:775)-1),IF(MOD(COLUMN(L:L)-11-$K775,32)=0,32,MOD(COLUMN(L:L)-11-$K775,32))+11))</f>
        <v>0</v>
      </c>
      <c r="M775" s="42" t="str" cm="1">
        <f t="array" aca="1" ref="M775" ca="1">INDIRECT(ADDRESS((ROW(775:775)-1),IF(MOD(COLUMN(M:M)-11-$K775,32)=0,32,MOD(COLUMN(M:M)-11-$K775,32))+11))</f>
        <v>0</v>
      </c>
      <c r="N775" s="42" t="str" cm="1">
        <f t="array" aca="1" ref="N775" ca="1">INDIRECT(ADDRESS((ROW(775:775)-1),IF(MOD(COLUMN(N:N)-11-$K775,32)=0,32,MOD(COLUMN(N:N)-11-$K775,32))+11))</f>
        <v>0</v>
      </c>
      <c r="O775" s="42" t="str" cm="1">
        <f t="array" aca="1" ref="O775" ca="1">INDIRECT(ADDRESS((ROW(775:775)-1),IF(MOD(COLUMN(O:O)-11-$K775,32)=0,32,MOD(COLUMN(O:O)-11-$K775,32))+11))</f>
        <v>1</v>
      </c>
      <c r="P775" s="43" t="str" cm="1">
        <f t="array" aca="1" ref="P775" ca="1">INDIRECT(ADDRESS((ROW(775:775)-1),IF(MOD(COLUMN(P:P)-11-$K775,32)=0,32,MOD(COLUMN(P:P)-11-$K775,32))+11))</f>
        <v>1</v>
      </c>
      <c r="Q775" s="43" t="str" cm="1">
        <f t="array" aca="1" ref="Q775" ca="1">INDIRECT(ADDRESS((ROW(775:775)-1),IF(MOD(COLUMN(Q:Q)-11-$K775,32)=0,32,MOD(COLUMN(Q:Q)-11-$K775,32))+11))</f>
        <v>1</v>
      </c>
      <c r="R775" s="43" t="str" cm="1">
        <f t="array" aca="1" ref="R775" ca="1">INDIRECT(ADDRESS((ROW(775:775)-1),IF(MOD(COLUMN(R:R)-11-$K775,32)=0,32,MOD(COLUMN(R:R)-11-$K775,32))+11))</f>
        <v>0</v>
      </c>
      <c r="S775" s="43" t="str" cm="1">
        <f t="array" aca="1" ref="S775" ca="1">INDIRECT(ADDRESS((ROW(775:775)-1),IF(MOD(COLUMN(S:S)-11-$K775,32)=0,32,MOD(COLUMN(S:S)-11-$K775,32))+11))</f>
        <v>1</v>
      </c>
      <c r="T775" s="44" t="str" cm="1">
        <f t="array" aca="1" ref="T775" ca="1">INDIRECT(ADDRESS((ROW(775:775)-1),IF(MOD(COLUMN(T:T)-11-$K775,32)=0,32,MOD(COLUMN(T:T)-11-$K775,32))+11))</f>
        <v>1</v>
      </c>
      <c r="U775" s="44" t="str" cm="1">
        <f t="array" aca="1" ref="U775" ca="1">INDIRECT(ADDRESS((ROW(775:775)-1),IF(MOD(COLUMN(U:U)-11-$K775,32)=0,32,MOD(COLUMN(U:U)-11-$K775,32))+11))</f>
        <v>1</v>
      </c>
      <c r="V775" s="44" t="str" cm="1">
        <f t="array" aca="1" ref="V775" ca="1">INDIRECT(ADDRESS((ROW(775:775)-1),IF(MOD(COLUMN(V:V)-11-$K775,32)=0,32,MOD(COLUMN(V:V)-11-$K775,32))+11))</f>
        <v>1</v>
      </c>
      <c r="W775" s="44" t="str" cm="1">
        <f t="array" aca="1" ref="W775" ca="1">INDIRECT(ADDRESS((ROW(775:775)-1),IF(MOD(COLUMN(W:W)-11-$K775,32)=0,32,MOD(COLUMN(W:W)-11-$K775,32))+11))</f>
        <v>1</v>
      </c>
      <c r="X775" s="45" t="str" cm="1">
        <f t="array" aca="1" ref="X775" ca="1">INDIRECT(ADDRESS((ROW(775:775)-1),IF(MOD(COLUMN(X:X)-11-$K775,32)=0,32,MOD(COLUMN(X:X)-11-$K775,32))+11))</f>
        <v>0</v>
      </c>
      <c r="Y775" s="45" t="str" cm="1">
        <f t="array" aca="1" ref="Y775" ca="1">INDIRECT(ADDRESS((ROW(775:775)-1),IF(MOD(COLUMN(Y:Y)-11-$K775,32)=0,32,MOD(COLUMN(Y:Y)-11-$K775,32))+11))</f>
        <v>1</v>
      </c>
      <c r="Z775" s="45" t="str" cm="1">
        <f t="array" aca="1" ref="Z775" ca="1">INDIRECT(ADDRESS((ROW(775:775)-1),IF(MOD(COLUMN(Z:Z)-11-$K775,32)=0,32,MOD(COLUMN(Z:Z)-11-$K775,32))+11))</f>
        <v>1</v>
      </c>
      <c r="AA775" s="45" t="str" cm="1">
        <f t="array" aca="1" ref="AA775" ca="1">INDIRECT(ADDRESS((ROW(775:775)-1),IF(MOD(COLUMN(AA:AA)-11-$K775,32)=0,32,MOD(COLUMN(AA:AA)-11-$K775,32))+11))</f>
        <v>1</v>
      </c>
      <c r="AB775" s="42" t="str" cm="1">
        <f t="array" aca="1" ref="AB775" ca="1">INDIRECT(ADDRESS((ROW(775:775)-1),IF(MOD(COLUMN(AB:AB)-11-$K775,32)=0,32,MOD(COLUMN(AB:AB)-11-$K775,32))+11))</f>
        <v>0</v>
      </c>
      <c r="AC775" s="42" t="str" cm="1">
        <f t="array" aca="1" ref="AC775" ca="1">INDIRECT(ADDRESS((ROW(775:775)-1),IF(MOD(COLUMN(AC:AC)-11-$K775,32)=0,32,MOD(COLUMN(AC:AC)-11-$K775,32))+11))</f>
        <v>0</v>
      </c>
      <c r="AD775" s="42" t="str" cm="1">
        <f t="array" aca="1" ref="AD775" ca="1">INDIRECT(ADDRESS((ROW(775:775)-1),IF(MOD(COLUMN(AD:AD)-11-$K775,32)=0,32,MOD(COLUMN(AD:AD)-11-$K775,32))+11))</f>
        <v>0</v>
      </c>
      <c r="AE775" s="42" t="str" cm="1">
        <f t="array" aca="1" ref="AE775" ca="1">INDIRECT(ADDRESS((ROW(775:775)-1),IF(MOD(COLUMN(AE:AE)-11-$K775,32)=0,32,MOD(COLUMN(AE:AE)-11-$K775,32))+11))</f>
        <v>1</v>
      </c>
      <c r="AF775" s="43" t="str" cm="1">
        <f t="array" aca="1" ref="AF775" ca="1">INDIRECT(ADDRESS((ROW(775:775)-1),IF(MOD(COLUMN(AF:AF)-11-$K775,32)=0,32,MOD(COLUMN(AF:AF)-11-$K775,32))+11))</f>
        <v>0</v>
      </c>
      <c r="AG775" s="43" t="str" cm="1">
        <f t="array" aca="1" ref="AG775" ca="1">INDIRECT(ADDRESS((ROW(775:775)-1),IF(MOD(COLUMN(AG:AG)-11-$K775,32)=0,32,MOD(COLUMN(AG:AG)-11-$K775,32))+11))</f>
        <v>0</v>
      </c>
      <c r="AH775" s="43" t="str" cm="1">
        <f t="array" aca="1" ref="AH775" ca="1">INDIRECT(ADDRESS((ROW(775:775)-1),IF(MOD(COLUMN(AH:AH)-11-$K775,32)=0,32,MOD(COLUMN(AH:AH)-11-$K775,32))+11))</f>
        <v>1</v>
      </c>
      <c r="AI775" s="43" t="str" cm="1">
        <f t="array" aca="1" ref="AI775" ca="1">INDIRECT(ADDRESS((ROW(775:775)-1),IF(MOD(COLUMN(AI:AI)-11-$K775,32)=0,32,MOD(COLUMN(AI:AI)-11-$K775,32))+11))</f>
        <v>1</v>
      </c>
      <c r="AJ775" s="44" t="str" cm="1">
        <f t="array" aca="1" ref="AJ775" ca="1">INDIRECT(ADDRESS((ROW(775:775)-1),IF(MOD(COLUMN(AJ:AJ)-11-$K775,32)=0,32,MOD(COLUMN(AJ:AJ)-11-$K775,32))+11))</f>
        <v>1</v>
      </c>
      <c r="AK775" s="44" t="str" cm="1">
        <f t="array" aca="1" ref="AK775" ca="1">INDIRECT(ADDRESS((ROW(775:775)-1),IF(MOD(COLUMN(AK:AK)-11-$K775,32)=0,32,MOD(COLUMN(AK:AK)-11-$K775,32))+11))</f>
        <v>1</v>
      </c>
      <c r="AL775" s="44" t="str" cm="1">
        <f t="array" aca="1" ref="AL775" ca="1">INDIRECT(ADDRESS((ROW(775:775)-1),IF(MOD(COLUMN(AL:AL)-11-$K775,32)=0,32,MOD(COLUMN(AL:AL)-11-$K775,32))+11))</f>
        <v>1</v>
      </c>
      <c r="AM775" s="44" t="str" cm="1">
        <f t="array" aca="1" ref="AM775" ca="1">INDIRECT(ADDRESS((ROW(775:775)-1),IF(MOD(COLUMN(AM:AM)-11-$K775,32)=0,32,MOD(COLUMN(AM:AM)-11-$K775,32))+11))</f>
        <v>0</v>
      </c>
      <c r="AN775" s="45" t="str" cm="1">
        <f t="array" aca="1" ref="AN775" ca="1">INDIRECT(ADDRESS((ROW(775:775)-1),IF(MOD(COLUMN(AN:AN)-11-$K775,32)=0,32,MOD(COLUMN(AN:AN)-11-$K775,32))+11))</f>
        <v>0</v>
      </c>
      <c r="AO775" s="45" t="str" cm="1">
        <f t="array" aca="1" ref="AO775" ca="1">INDIRECT(ADDRESS((ROW(775:775)-1),IF(MOD(COLUMN(AO:AO)-11-$K775,32)=0,32,MOD(COLUMN(AO:AO)-11-$K775,32))+11))</f>
        <v>1</v>
      </c>
      <c r="AP775" s="45" t="str" cm="1">
        <f t="array" aca="1" ref="AP775" ca="1">INDIRECT(ADDRESS((ROW(775:775)-1),IF(MOD(COLUMN(AP:AP)-11-$K775,32)=0,32,MOD(COLUMN(AP:AP)-11-$K775,32))+11))</f>
        <v>1</v>
      </c>
      <c r="AQ775" s="45" t="str" cm="1">
        <f t="array" aca="1" ref="AQ775" ca="1">INDIRECT(ADDRESS((ROW(775:775)-1),IF(MOD(COLUMN(AQ:AQ)-11-$K775,32)=0,32,MOD(COLUMN(AQ:AQ)-11-$K775,32))+11))</f>
        <v>1</v>
      </c>
      <c r="AR775" s="41" t="str">
        <f t="shared" ca="1" si="1037"/>
        <v>00011101</v>
      </c>
      <c r="AS775" s="41" t="str">
        <f t="shared" ca="1" si="1038"/>
        <v>11110111</v>
      </c>
      <c r="AT775" s="40" t="str">
        <f t="shared" ca="1" si="1039"/>
        <v>00010011</v>
      </c>
      <c r="AU775" s="40" t="str">
        <f t="shared" ca="1" si="1040"/>
        <v>11100111</v>
      </c>
      <c r="AV775" s="40">
        <f t="shared" ca="1" si="1041"/>
        <v>29</v>
      </c>
      <c r="AW775" s="40">
        <f t="shared" ca="1" si="1041"/>
        <v>247</v>
      </c>
      <c r="AX775" s="40">
        <f t="shared" ca="1" si="1041"/>
        <v>19</v>
      </c>
      <c r="AY775" s="40">
        <f t="shared" ca="1" si="1041"/>
        <v>231</v>
      </c>
      <c r="AZ775" s="46">
        <f t="shared" ca="1" si="1042"/>
        <v>502731751</v>
      </c>
    </row>
    <row r="776" spans="1:52" ht="15" thickBot="1" x14ac:dyDescent="0.4">
      <c r="A776" t="s">
        <v>224</v>
      </c>
      <c r="I776" s="39"/>
      <c r="J776" s="40" t="s">
        <v>215</v>
      </c>
      <c r="K776" s="53">
        <v>13</v>
      </c>
      <c r="L776" s="42" t="str" cm="1">
        <f t="array" aca="1" ref="L776" ca="1">INDIRECT(ADDRESS((ROW(776:776)-2),IF(MOD(COLUMN(L:L)-11-$K776,32)=0,32,MOD(COLUMN(L:L)-11-$K776,32))+11))</f>
        <v>0</v>
      </c>
      <c r="M776" s="42" t="str" cm="1">
        <f t="array" aca="1" ref="M776" ca="1">INDIRECT(ADDRESS((ROW(776:776)-2),IF(MOD(COLUMN(M:M)-11-$K776,32)=0,32,MOD(COLUMN(M:M)-11-$K776,32))+11))</f>
        <v>1</v>
      </c>
      <c r="N776" s="42" t="str" cm="1">
        <f t="array" aca="1" ref="N776" ca="1">INDIRECT(ADDRESS((ROW(776:776)-2),IF(MOD(COLUMN(N:N)-11-$K776,32)=0,32,MOD(COLUMN(N:N)-11-$K776,32))+11))</f>
        <v>1</v>
      </c>
      <c r="O776" s="42" t="str" cm="1">
        <f t="array" aca="1" ref="O776" ca="1">INDIRECT(ADDRESS((ROW(776:776)-2),IF(MOD(COLUMN(O:O)-11-$K776,32)=0,32,MOD(COLUMN(O:O)-11-$K776,32))+11))</f>
        <v>1</v>
      </c>
      <c r="P776" s="43" t="str" cm="1">
        <f t="array" aca="1" ref="P776" ca="1">INDIRECT(ADDRESS((ROW(776:776)-2),IF(MOD(COLUMN(P:P)-11-$K776,32)=0,32,MOD(COLUMN(P:P)-11-$K776,32))+11))</f>
        <v>1</v>
      </c>
      <c r="Q776" s="43" t="str" cm="1">
        <f t="array" aca="1" ref="Q776" ca="1">INDIRECT(ADDRESS((ROW(776:776)-2),IF(MOD(COLUMN(Q:Q)-11-$K776,32)=0,32,MOD(COLUMN(Q:Q)-11-$K776,32))+11))</f>
        <v>1</v>
      </c>
      <c r="R776" s="43" t="str" cm="1">
        <f t="array" aca="1" ref="R776" ca="1">INDIRECT(ADDRESS((ROW(776:776)-2),IF(MOD(COLUMN(R:R)-11-$K776,32)=0,32,MOD(COLUMN(R:R)-11-$K776,32))+11))</f>
        <v>0</v>
      </c>
      <c r="S776" s="43" t="str" cm="1">
        <f t="array" aca="1" ref="S776" ca="1">INDIRECT(ADDRESS((ROW(776:776)-2),IF(MOD(COLUMN(S:S)-11-$K776,32)=0,32,MOD(COLUMN(S:S)-11-$K776,32))+11))</f>
        <v>0</v>
      </c>
      <c r="T776" s="44" t="str" cm="1">
        <f t="array" aca="1" ref="T776" ca="1">INDIRECT(ADDRESS((ROW(776:776)-2),IF(MOD(COLUMN(T:T)-11-$K776,32)=0,32,MOD(COLUMN(T:T)-11-$K776,32))+11))</f>
        <v>1</v>
      </c>
      <c r="U776" s="44" t="str" cm="1">
        <f t="array" aca="1" ref="U776" ca="1">INDIRECT(ADDRESS((ROW(776:776)-2),IF(MOD(COLUMN(U:U)-11-$K776,32)=0,32,MOD(COLUMN(U:U)-11-$K776,32))+11))</f>
        <v>1</v>
      </c>
      <c r="V776" s="44" t="str" cm="1">
        <f t="array" aca="1" ref="V776" ca="1">INDIRECT(ADDRESS((ROW(776:776)-2),IF(MOD(COLUMN(V:V)-11-$K776,32)=0,32,MOD(COLUMN(V:V)-11-$K776,32))+11))</f>
        <v>1</v>
      </c>
      <c r="W776" s="44" t="str" cm="1">
        <f t="array" aca="1" ref="W776" ca="1">INDIRECT(ADDRESS((ROW(776:776)-2),IF(MOD(COLUMN(W:W)-11-$K776,32)=0,32,MOD(COLUMN(W:W)-11-$K776,32))+11))</f>
        <v>0</v>
      </c>
      <c r="X776" s="45" t="str" cm="1">
        <f t="array" aca="1" ref="X776" ca="1">INDIRECT(ADDRESS((ROW(776:776)-2),IF(MOD(COLUMN(X:X)-11-$K776,32)=0,32,MOD(COLUMN(X:X)-11-$K776,32))+11))</f>
        <v>0</v>
      </c>
      <c r="Y776" s="45" t="str" cm="1">
        <f t="array" aca="1" ref="Y776" ca="1">INDIRECT(ADDRESS((ROW(776:776)-2),IF(MOD(COLUMN(Y:Y)-11-$K776,32)=0,32,MOD(COLUMN(Y:Y)-11-$K776,32))+11))</f>
        <v>0</v>
      </c>
      <c r="Z776" s="45" t="str" cm="1">
        <f t="array" aca="1" ref="Z776" ca="1">INDIRECT(ADDRESS((ROW(776:776)-2),IF(MOD(COLUMN(Z:Z)-11-$K776,32)=0,32,MOD(COLUMN(Z:Z)-11-$K776,32))+11))</f>
        <v>1</v>
      </c>
      <c r="AA776" s="45" t="str" cm="1">
        <f t="array" aca="1" ref="AA776" ca="1">INDIRECT(ADDRESS((ROW(776:776)-2),IF(MOD(COLUMN(AA:AA)-11-$K776,32)=0,32,MOD(COLUMN(AA:AA)-11-$K776,32))+11))</f>
        <v>1</v>
      </c>
      <c r="AB776" s="42" t="str" cm="1">
        <f t="array" aca="1" ref="AB776" ca="1">INDIRECT(ADDRESS((ROW(776:776)-2),IF(MOD(COLUMN(AB:AB)-11-$K776,32)=0,32,MOD(COLUMN(AB:AB)-11-$K776,32))+11))</f>
        <v>1</v>
      </c>
      <c r="AC776" s="42" t="str" cm="1">
        <f t="array" aca="1" ref="AC776" ca="1">INDIRECT(ADDRESS((ROW(776:776)-2),IF(MOD(COLUMN(AC:AC)-11-$K776,32)=0,32,MOD(COLUMN(AC:AC)-11-$K776,32))+11))</f>
        <v>0</v>
      </c>
      <c r="AD776" s="42" t="str" cm="1">
        <f t="array" aca="1" ref="AD776" ca="1">INDIRECT(ADDRESS((ROW(776:776)-2),IF(MOD(COLUMN(AD:AD)-11-$K776,32)=0,32,MOD(COLUMN(AD:AD)-11-$K776,32))+11))</f>
        <v>1</v>
      </c>
      <c r="AE776" s="42" t="str" cm="1">
        <f t="array" aca="1" ref="AE776" ca="1">INDIRECT(ADDRESS((ROW(776:776)-2),IF(MOD(COLUMN(AE:AE)-11-$K776,32)=0,32,MOD(COLUMN(AE:AE)-11-$K776,32))+11))</f>
        <v>1</v>
      </c>
      <c r="AF776" s="43" t="str" cm="1">
        <f t="array" aca="1" ref="AF776" ca="1">INDIRECT(ADDRESS((ROW(776:776)-2),IF(MOD(COLUMN(AF:AF)-11-$K776,32)=0,32,MOD(COLUMN(AF:AF)-11-$K776,32))+11))</f>
        <v>1</v>
      </c>
      <c r="AG776" s="43" t="str" cm="1">
        <f t="array" aca="1" ref="AG776" ca="1">INDIRECT(ADDRESS((ROW(776:776)-2),IF(MOD(COLUMN(AG:AG)-11-$K776,32)=0,32,MOD(COLUMN(AG:AG)-11-$K776,32))+11))</f>
        <v>1</v>
      </c>
      <c r="AH776" s="43" t="str" cm="1">
        <f t="array" aca="1" ref="AH776" ca="1">INDIRECT(ADDRESS((ROW(776:776)-2),IF(MOD(COLUMN(AH:AH)-11-$K776,32)=0,32,MOD(COLUMN(AH:AH)-11-$K776,32))+11))</f>
        <v>1</v>
      </c>
      <c r="AI776" s="43" t="str" cm="1">
        <f t="array" aca="1" ref="AI776" ca="1">INDIRECT(ADDRESS((ROW(776:776)-2),IF(MOD(COLUMN(AI:AI)-11-$K776,32)=0,32,MOD(COLUMN(AI:AI)-11-$K776,32))+11))</f>
        <v>0</v>
      </c>
      <c r="AJ776" s="44" t="str" cm="1">
        <f t="array" aca="1" ref="AJ776" ca="1">INDIRECT(ADDRESS((ROW(776:776)-2),IF(MOD(COLUMN(AJ:AJ)-11-$K776,32)=0,32,MOD(COLUMN(AJ:AJ)-11-$K776,32))+11))</f>
        <v>1</v>
      </c>
      <c r="AK776" s="44" t="str" cm="1">
        <f t="array" aca="1" ref="AK776" ca="1">INDIRECT(ADDRESS((ROW(776:776)-2),IF(MOD(COLUMN(AK:AK)-11-$K776,32)=0,32,MOD(COLUMN(AK:AK)-11-$K776,32))+11))</f>
        <v>1</v>
      </c>
      <c r="AL776" s="44" t="str" cm="1">
        <f t="array" aca="1" ref="AL776" ca="1">INDIRECT(ADDRESS((ROW(776:776)-2),IF(MOD(COLUMN(AL:AL)-11-$K776,32)=0,32,MOD(COLUMN(AL:AL)-11-$K776,32))+11))</f>
        <v>1</v>
      </c>
      <c r="AM776" s="44" t="str" cm="1">
        <f t="array" aca="1" ref="AM776" ca="1">INDIRECT(ADDRESS((ROW(776:776)-2),IF(MOD(COLUMN(AM:AM)-11-$K776,32)=0,32,MOD(COLUMN(AM:AM)-11-$K776,32))+11))</f>
        <v>0</v>
      </c>
      <c r="AN776" s="45" t="str" cm="1">
        <f t="array" aca="1" ref="AN776" ca="1">INDIRECT(ADDRESS((ROW(776:776)-2),IF(MOD(COLUMN(AN:AN)-11-$K776,32)=0,32,MOD(COLUMN(AN:AN)-11-$K776,32))+11))</f>
        <v>0</v>
      </c>
      <c r="AO776" s="45" t="str" cm="1">
        <f t="array" aca="1" ref="AO776" ca="1">INDIRECT(ADDRESS((ROW(776:776)-2),IF(MOD(COLUMN(AO:AO)-11-$K776,32)=0,32,MOD(COLUMN(AO:AO)-11-$K776,32))+11))</f>
        <v>0</v>
      </c>
      <c r="AP776" s="45" t="str" cm="1">
        <f t="array" aca="1" ref="AP776" ca="1">INDIRECT(ADDRESS((ROW(776:776)-2),IF(MOD(COLUMN(AP:AP)-11-$K776,32)=0,32,MOD(COLUMN(AP:AP)-11-$K776,32))+11))</f>
        <v>1</v>
      </c>
      <c r="AQ776" s="45" t="str" cm="1">
        <f t="array" aca="1" ref="AQ776" ca="1">INDIRECT(ADDRESS((ROW(776:776)-2),IF(MOD(COLUMN(AQ:AQ)-11-$K776,32)=0,32,MOD(COLUMN(AQ:AQ)-11-$K776,32))+11))</f>
        <v>0</v>
      </c>
      <c r="AR776" s="41" t="str">
        <f t="shared" ca="1" si="1037"/>
        <v>01111100</v>
      </c>
      <c r="AS776" s="41" t="str">
        <f t="shared" ca="1" si="1038"/>
        <v>11100011</v>
      </c>
      <c r="AT776" s="40" t="str">
        <f t="shared" ca="1" si="1039"/>
        <v>10111110</v>
      </c>
      <c r="AU776" s="40" t="str">
        <f t="shared" ca="1" si="1040"/>
        <v>11100010</v>
      </c>
      <c r="AV776" s="40">
        <f t="shared" ca="1" si="1041"/>
        <v>124</v>
      </c>
      <c r="AW776" s="40">
        <f t="shared" ca="1" si="1041"/>
        <v>227</v>
      </c>
      <c r="AX776" s="40">
        <f t="shared" ca="1" si="1041"/>
        <v>190</v>
      </c>
      <c r="AY776" s="40">
        <f t="shared" ca="1" si="1041"/>
        <v>226</v>
      </c>
      <c r="AZ776" s="46">
        <f t="shared" ca="1" si="1042"/>
        <v>2095300322</v>
      </c>
    </row>
    <row r="777" spans="1:52" ht="15" thickBot="1" x14ac:dyDescent="0.4">
      <c r="A777" t="s">
        <v>225</v>
      </c>
      <c r="B777">
        <f ca="1">HEX2DEC(H774)</f>
        <v>2757878200</v>
      </c>
      <c r="C777">
        <f ca="1">I782</f>
        <v>1920662767</v>
      </c>
      <c r="D777">
        <f ca="1">I787</f>
        <v>2976143009</v>
      </c>
      <c r="E777" s="30">
        <f>Const!C42</f>
        <v>2730485921</v>
      </c>
      <c r="F777" s="61">
        <f ca="1">Home!F44</f>
        <v>3142192654</v>
      </c>
      <c r="G777" s="54">
        <f ca="1">B777+C777+D777+E777+F777</f>
        <v>13527362551</v>
      </c>
      <c r="I777" s="54">
        <f ca="1">_xlfn.BITXOR(_xlfn.BITXOR(AZ775,AZ776),AZ777)</f>
        <v>271244506</v>
      </c>
      <c r="J777" s="48" t="s">
        <v>215</v>
      </c>
      <c r="K777" s="56">
        <v>22</v>
      </c>
      <c r="L777" s="57" t="str" cm="1">
        <f t="array" aca="1" ref="L777" ca="1">INDIRECT(ADDRESS((ROW(777:777)-3),IF(MOD(COLUMN(L:L)-11-$K777,32)=0,32,MOD(COLUMN(L:L)-11-$K777,32))+11))</f>
        <v>0</v>
      </c>
      <c r="M777" s="57" t="str" cm="1">
        <f t="array" aca="1" ref="M777" ca="1">INDIRECT(ADDRESS((ROW(777:777)-3),IF(MOD(COLUMN(M:M)-11-$K777,32)=0,32,MOD(COLUMN(M:M)-11-$K777,32))+11))</f>
        <v>1</v>
      </c>
      <c r="N777" s="57" t="str" cm="1">
        <f t="array" aca="1" ref="N777" ca="1">INDIRECT(ADDRESS((ROW(777:777)-3),IF(MOD(COLUMN(N:N)-11-$K777,32)=0,32,MOD(COLUMN(N:N)-11-$K777,32))+11))</f>
        <v>1</v>
      </c>
      <c r="O777" s="57" t="str" cm="1">
        <f t="array" aca="1" ref="O777" ca="1">INDIRECT(ADDRESS((ROW(777:777)-3),IF(MOD(COLUMN(O:O)-11-$K777,32)=0,32,MOD(COLUMN(O:O)-11-$K777,32))+11))</f>
        <v>1</v>
      </c>
      <c r="P777" s="58" t="str" cm="1">
        <f t="array" aca="1" ref="P777" ca="1">INDIRECT(ADDRESS((ROW(777:777)-3),IF(MOD(COLUMN(P:P)-11-$K777,32)=0,32,MOD(COLUMN(P:P)-11-$K777,32))+11))</f>
        <v>0</v>
      </c>
      <c r="Q777" s="58" t="str" cm="1">
        <f t="array" aca="1" ref="Q777" ca="1">INDIRECT(ADDRESS((ROW(777:777)-3),IF(MOD(COLUMN(Q:Q)-11-$K777,32)=0,32,MOD(COLUMN(Q:Q)-11-$K777,32))+11))</f>
        <v>0</v>
      </c>
      <c r="R777" s="58" t="str" cm="1">
        <f t="array" aca="1" ref="R777" ca="1">INDIRECT(ADDRESS((ROW(777:777)-3),IF(MOD(COLUMN(R:R)-11-$K777,32)=0,32,MOD(COLUMN(R:R)-11-$K777,32))+11))</f>
        <v>0</v>
      </c>
      <c r="S777" s="58" t="str" cm="1">
        <f t="array" aca="1" ref="S777" ca="1">INDIRECT(ADDRESS((ROW(777:777)-3),IF(MOD(COLUMN(S:S)-11-$K777,32)=0,32,MOD(COLUMN(S:S)-11-$K777,32))+11))</f>
        <v>1</v>
      </c>
      <c r="T777" s="59" t="str" cm="1">
        <f t="array" aca="1" ref="T777" ca="1">INDIRECT(ADDRESS((ROW(777:777)-3),IF(MOD(COLUMN(T:T)-11-$K777,32)=0,32,MOD(COLUMN(T:T)-11-$K777,32))+11))</f>
        <v>0</v>
      </c>
      <c r="U777" s="59" t="str" cm="1">
        <f t="array" aca="1" ref="U777" ca="1">INDIRECT(ADDRESS((ROW(777:777)-3),IF(MOD(COLUMN(U:U)-11-$K777,32)=0,32,MOD(COLUMN(U:U)-11-$K777,32))+11))</f>
        <v>0</v>
      </c>
      <c r="V777" s="59" t="str" cm="1">
        <f t="array" aca="1" ref="V777" ca="1">INDIRECT(ADDRESS((ROW(777:777)-3),IF(MOD(COLUMN(V:V)-11-$K777,32)=0,32,MOD(COLUMN(V:V)-11-$K777,32))+11))</f>
        <v>1</v>
      </c>
      <c r="W777" s="59" t="str" cm="1">
        <f t="array" aca="1" ref="W777" ca="1">INDIRECT(ADDRESS((ROW(777:777)-3),IF(MOD(COLUMN(W:W)-11-$K777,32)=0,32,MOD(COLUMN(W:W)-11-$K777,32))+11))</f>
        <v>1</v>
      </c>
      <c r="X777" s="60" t="str" cm="1">
        <f t="array" aca="1" ref="X777" ca="1">INDIRECT(ADDRESS((ROW(777:777)-3),IF(MOD(COLUMN(X:X)-11-$K777,32)=0,32,MOD(COLUMN(X:X)-11-$K777,32))+11))</f>
        <v>1</v>
      </c>
      <c r="Y777" s="60" t="str" cm="1">
        <f t="array" aca="1" ref="Y777" ca="1">INDIRECT(ADDRESS((ROW(777:777)-3),IF(MOD(COLUMN(Y:Y)-11-$K777,32)=0,32,MOD(COLUMN(Y:Y)-11-$K777,32))+11))</f>
        <v>1</v>
      </c>
      <c r="Z777" s="60" t="str" cm="1">
        <f t="array" aca="1" ref="Z777" ca="1">INDIRECT(ADDRESS((ROW(777:777)-3),IF(MOD(COLUMN(Z:Z)-11-$K777,32)=0,32,MOD(COLUMN(Z:Z)-11-$K777,32))+11))</f>
        <v>1</v>
      </c>
      <c r="AA777" s="60" t="str" cm="1">
        <f t="array" aca="1" ref="AA777" ca="1">INDIRECT(ADDRESS((ROW(777:777)-3),IF(MOD(COLUMN(AA:AA)-11-$K777,32)=0,32,MOD(COLUMN(AA:AA)-11-$K777,32))+11))</f>
        <v>0</v>
      </c>
      <c r="AB777" s="57" t="str" cm="1">
        <f t="array" aca="1" ref="AB777" ca="1">INDIRECT(ADDRESS((ROW(777:777)-3),IF(MOD(COLUMN(AB:AB)-11-$K777,32)=0,32,MOD(COLUMN(AB:AB)-11-$K777,32))+11))</f>
        <v>0</v>
      </c>
      <c r="AC777" s="57" t="str" cm="1">
        <f t="array" aca="1" ref="AC777" ca="1">INDIRECT(ADDRESS((ROW(777:777)-3),IF(MOD(COLUMN(AC:AC)-11-$K777,32)=0,32,MOD(COLUMN(AC:AC)-11-$K777,32))+11))</f>
        <v>1</v>
      </c>
      <c r="AD777" s="57" t="str" cm="1">
        <f t="array" aca="1" ref="AD777" ca="1">INDIRECT(ADDRESS((ROW(777:777)-3),IF(MOD(COLUMN(AD:AD)-11-$K777,32)=0,32,MOD(COLUMN(AD:AD)-11-$K777,32))+11))</f>
        <v>1</v>
      </c>
      <c r="AE777" s="57" t="str" cm="1">
        <f t="array" aca="1" ref="AE777" ca="1">INDIRECT(ADDRESS((ROW(777:777)-3),IF(MOD(COLUMN(AE:AE)-11-$K777,32)=0,32,MOD(COLUMN(AE:AE)-11-$K777,32))+11))</f>
        <v>1</v>
      </c>
      <c r="AF777" s="58" t="str" cm="1">
        <f t="array" aca="1" ref="AF777" ca="1">INDIRECT(ADDRESS((ROW(777:777)-3),IF(MOD(COLUMN(AF:AF)-11-$K777,32)=0,32,MOD(COLUMN(AF:AF)-11-$K777,32))+11))</f>
        <v>0</v>
      </c>
      <c r="AG777" s="58" t="str" cm="1">
        <f t="array" aca="1" ref="AG777" ca="1">INDIRECT(ADDRESS((ROW(777:777)-3),IF(MOD(COLUMN(AG:AG)-11-$K777,32)=0,32,MOD(COLUMN(AG:AG)-11-$K777,32))+11))</f>
        <v>0</v>
      </c>
      <c r="AH777" s="58" t="str" cm="1">
        <f t="array" aca="1" ref="AH777" ca="1">INDIRECT(ADDRESS((ROW(777:777)-3),IF(MOD(COLUMN(AH:AH)-11-$K777,32)=0,32,MOD(COLUMN(AH:AH)-11-$K777,32))+11))</f>
        <v>0</v>
      </c>
      <c r="AI777" s="58" t="str" cm="1">
        <f t="array" aca="1" ref="AI777" ca="1">INDIRECT(ADDRESS((ROW(777:777)-3),IF(MOD(COLUMN(AI:AI)-11-$K777,32)=0,32,MOD(COLUMN(AI:AI)-11-$K777,32))+11))</f>
        <v>1</v>
      </c>
      <c r="AJ777" s="59" t="str" cm="1">
        <f t="array" aca="1" ref="AJ777" ca="1">INDIRECT(ADDRESS((ROW(777:777)-3),IF(MOD(COLUMN(AJ:AJ)-11-$K777,32)=0,32,MOD(COLUMN(AJ:AJ)-11-$K777,32))+11))</f>
        <v>1</v>
      </c>
      <c r="AK777" s="59" t="str" cm="1">
        <f t="array" aca="1" ref="AK777" ca="1">INDIRECT(ADDRESS((ROW(777:777)-3),IF(MOD(COLUMN(AK:AK)-11-$K777,32)=0,32,MOD(COLUMN(AK:AK)-11-$K777,32))+11))</f>
        <v>1</v>
      </c>
      <c r="AL777" s="59" t="str" cm="1">
        <f t="array" aca="1" ref="AL777" ca="1">INDIRECT(ADDRESS((ROW(777:777)-3),IF(MOD(COLUMN(AL:AL)-11-$K777,32)=0,32,MOD(COLUMN(AL:AL)-11-$K777,32))+11))</f>
        <v>0</v>
      </c>
      <c r="AM777" s="59" t="str" cm="1">
        <f t="array" aca="1" ref="AM777" ca="1">INDIRECT(ADDRESS((ROW(777:777)-3),IF(MOD(COLUMN(AM:AM)-11-$K777,32)=0,32,MOD(COLUMN(AM:AM)-11-$K777,32))+11))</f>
        <v>1</v>
      </c>
      <c r="AN777" s="60" t="str" cm="1">
        <f t="array" aca="1" ref="AN777" ca="1">INDIRECT(ADDRESS((ROW(777:777)-3),IF(MOD(COLUMN(AN:AN)-11-$K777,32)=0,32,MOD(COLUMN(AN:AN)-11-$K777,32))+11))</f>
        <v>1</v>
      </c>
      <c r="AO777" s="60" t="str" cm="1">
        <f t="array" aca="1" ref="AO777" ca="1">INDIRECT(ADDRESS((ROW(777:777)-3),IF(MOD(COLUMN(AO:AO)-11-$K777,32)=0,32,MOD(COLUMN(AO:AO)-11-$K777,32))+11))</f>
        <v>1</v>
      </c>
      <c r="AP777" s="60" t="str" cm="1">
        <f t="array" aca="1" ref="AP777" ca="1">INDIRECT(ADDRESS((ROW(777:777)-3),IF(MOD(COLUMN(AP:AP)-11-$K777,32)=0,32,MOD(COLUMN(AP:AP)-11-$K777,32))+11))</f>
        <v>1</v>
      </c>
      <c r="AQ777" s="60" t="str" cm="1">
        <f t="array" aca="1" ref="AQ777" ca="1">INDIRECT(ADDRESS((ROW(777:777)-3),IF(MOD(COLUMN(AQ:AQ)-11-$K777,32)=0,32,MOD(COLUMN(AQ:AQ)-11-$K777,32))+11))</f>
        <v>1</v>
      </c>
      <c r="AR777" s="49" t="str">
        <f t="shared" ca="1" si="1037"/>
        <v>01110001</v>
      </c>
      <c r="AS777" s="49" t="str">
        <f t="shared" ca="1" si="1038"/>
        <v>00111110</v>
      </c>
      <c r="AT777" s="48" t="str">
        <f t="shared" ca="1" si="1039"/>
        <v>01110001</v>
      </c>
      <c r="AU777" s="48" t="str">
        <f t="shared" ca="1" si="1040"/>
        <v>11011111</v>
      </c>
      <c r="AV777" s="48">
        <f t="shared" ca="1" si="1041"/>
        <v>113</v>
      </c>
      <c r="AW777" s="48">
        <f t="shared" ca="1" si="1041"/>
        <v>62</v>
      </c>
      <c r="AX777" s="48">
        <f t="shared" ca="1" si="1041"/>
        <v>113</v>
      </c>
      <c r="AY777" s="48">
        <f t="shared" ca="1" si="1041"/>
        <v>223</v>
      </c>
      <c r="AZ777" s="50">
        <f t="shared" ca="1" si="1042"/>
        <v>1899917791</v>
      </c>
    </row>
    <row r="778" spans="1:52" ht="15" thickBot="1" x14ac:dyDescent="0.4"/>
    <row r="779" spans="1:52" x14ac:dyDescent="0.35">
      <c r="I779" s="31"/>
      <c r="J779" s="51" t="s">
        <v>216</v>
      </c>
      <c r="K779" s="52"/>
      <c r="L779" s="34" t="str">
        <f ca="1">MID(HEX2BIN(MID($E774,1,1),4),1,1)</f>
        <v>1</v>
      </c>
      <c r="M779" s="34" t="str">
        <f ca="1">MID(HEX2BIN(MID($E774,1,1),4),2,1)</f>
        <v>1</v>
      </c>
      <c r="N779" s="34" t="str">
        <f ca="1">MID(HEX2BIN(MID($E774,1,1),4),3,1)</f>
        <v>0</v>
      </c>
      <c r="O779" s="34" t="str">
        <f ca="1">MID(HEX2BIN(MID($E774,1,1),4),4,1)</f>
        <v>1</v>
      </c>
      <c r="P779" s="35" t="str">
        <f ca="1">MID(HEX2BIN(MID($E774,2,1),4),1,1)</f>
        <v>0</v>
      </c>
      <c r="Q779" s="35" t="str">
        <f ca="1">MID(HEX2BIN(MID($E774,2,1),4),2,1)</f>
        <v>0</v>
      </c>
      <c r="R779" s="35" t="str">
        <f ca="1">MID(HEX2BIN(MID($E774,2,1),4),3,1)</f>
        <v>1</v>
      </c>
      <c r="S779" s="35" t="str">
        <f ca="1">MID(HEX2BIN(MID($E774,2,1),4),4,1)</f>
        <v>1</v>
      </c>
      <c r="T779" s="36" t="str">
        <f ca="1">MID(HEX2BIN(MID($E774,3,1),4),1,1)</f>
        <v>1</v>
      </c>
      <c r="U779" s="36" t="str">
        <f ca="1">MID(HEX2BIN(MID($E774,3,1),4),2,1)</f>
        <v>0</v>
      </c>
      <c r="V779" s="36" t="str">
        <f ca="1">MID(HEX2BIN(MID($E774,3,1),4),3,1)</f>
        <v>0</v>
      </c>
      <c r="W779" s="36" t="str">
        <f ca="1">MID(HEX2BIN(MID($E774,3,1),4),4,1)</f>
        <v>0</v>
      </c>
      <c r="X779" s="37" t="str">
        <f ca="1">MID(HEX2BIN(MID($E774,4,1),4),1,1)</f>
        <v>1</v>
      </c>
      <c r="Y779" s="37" t="str">
        <f ca="1">MID(HEX2BIN(MID($E774,4,1),4),2,1)</f>
        <v>0</v>
      </c>
      <c r="Z779" s="37" t="str">
        <f ca="1">MID(HEX2BIN(MID($E774,4,1),4),3,1)</f>
        <v>1</v>
      </c>
      <c r="AA779" s="37" t="str">
        <f ca="1">MID(HEX2BIN(MID($E774,4,1),4),4,1)</f>
        <v>1</v>
      </c>
      <c r="AB779" s="34" t="str">
        <f ca="1">MID(HEX2BIN(MID($E774,5,1),4),1,1)</f>
        <v>1</v>
      </c>
      <c r="AC779" s="34" t="str">
        <f ca="1">MID(HEX2BIN(MID($E774,5,1),4),2,1)</f>
        <v>0</v>
      </c>
      <c r="AD779" s="34" t="str">
        <f ca="1">MID(HEX2BIN(MID($E774,5,1),4),3,1)</f>
        <v>0</v>
      </c>
      <c r="AE779" s="34" t="str">
        <f ca="1">MID(HEX2BIN(MID($E774,5,1),4),4,1)</f>
        <v>1</v>
      </c>
      <c r="AF779" s="35" t="str">
        <f ca="1">MID(HEX2BIN(MID($E774,6,1),4),1,1)</f>
        <v>1</v>
      </c>
      <c r="AG779" s="35" t="str">
        <f ca="1">MID(HEX2BIN(MID($E774,6,1),4),2,1)</f>
        <v>1</v>
      </c>
      <c r="AH779" s="35" t="str">
        <f ca="1">MID(HEX2BIN(MID($E774,6,1),4),3,1)</f>
        <v>0</v>
      </c>
      <c r="AI779" s="35" t="str">
        <f ca="1">MID(HEX2BIN(MID($E774,6,1),4),4,1)</f>
        <v>1</v>
      </c>
      <c r="AJ779" s="36" t="str">
        <f ca="1">MID(HEX2BIN(MID($E774,7,1),4),1,1)</f>
        <v>0</v>
      </c>
      <c r="AK779" s="36" t="str">
        <f ca="1">MID(HEX2BIN(MID($E774,7,1),4),2,1)</f>
        <v>1</v>
      </c>
      <c r="AL779" s="36" t="str">
        <f ca="1">MID(HEX2BIN(MID($E774,7,1),4),3,1)</f>
        <v>0</v>
      </c>
      <c r="AM779" s="36" t="str">
        <f ca="1">MID(HEX2BIN(MID($E774,7,1),4),4,1)</f>
        <v>0</v>
      </c>
      <c r="AN779" s="37" t="str">
        <f ca="1">MID(HEX2BIN(MID($E774,8,1),4),1,1)</f>
        <v>0</v>
      </c>
      <c r="AO779" s="37" t="str">
        <f ca="1">MID(HEX2BIN(MID($E774,8,1),4),2,1)</f>
        <v>1</v>
      </c>
      <c r="AP779" s="37" t="str">
        <f ca="1">MID(HEX2BIN(MID($E774,8,1),4),3,1)</f>
        <v>1</v>
      </c>
      <c r="AQ779" s="37" t="str">
        <f ca="1">MID(HEX2BIN(MID($E774,8,1),4),4,1)</f>
        <v>1</v>
      </c>
      <c r="AR779" s="33" t="str">
        <f t="shared" ref="AR779:AR782" ca="1" si="1043">_xlfn.CONCAT(L779,M779,N779,O779,P779,Q779,R779,S779)</f>
        <v>11010011</v>
      </c>
      <c r="AS779" s="33" t="str">
        <f t="shared" ref="AS779:AS782" ca="1" si="1044">_xlfn.CONCAT(T779,U779,V779,W779,X779,Y779,Z779,AA779)</f>
        <v>10001011</v>
      </c>
      <c r="AT779" s="32" t="str">
        <f t="shared" ref="AT779:AT782" ca="1" si="1045">_xlfn.CONCAT(AB779,AC779,AD779,AE779,AF779,AG779,AH779,AI779)</f>
        <v>10011101</v>
      </c>
      <c r="AU779" s="32" t="str">
        <f t="shared" ref="AU779:AU782" ca="1" si="1046">_xlfn.CONCAT(AJ779,AK779,AL779,AM779,AN779,AO779,AP779,AQ779)</f>
        <v>01000111</v>
      </c>
      <c r="AV779" s="32">
        <f t="shared" ref="AV779:AY782" ca="1" si="1047">BIN2DEC(AR779)</f>
        <v>211</v>
      </c>
      <c r="AW779" s="32">
        <f t="shared" ca="1" si="1047"/>
        <v>139</v>
      </c>
      <c r="AX779" s="32">
        <f t="shared" ca="1" si="1047"/>
        <v>157</v>
      </c>
      <c r="AY779" s="32">
        <f t="shared" ca="1" si="1047"/>
        <v>71</v>
      </c>
      <c r="AZ779" s="38">
        <f t="shared" ref="AZ779:AZ782" ca="1" si="1048">(AV779*2^24)+(AW779*2^16)+(AX779*2^8)+AY779</f>
        <v>3549142343</v>
      </c>
    </row>
    <row r="780" spans="1:52" ht="15" thickBot="1" x14ac:dyDescent="0.4">
      <c r="A780" t="s">
        <v>227</v>
      </c>
      <c r="I780" s="39"/>
      <c r="J780" s="40" t="s">
        <v>215</v>
      </c>
      <c r="K780" s="53">
        <v>6</v>
      </c>
      <c r="L780" s="42" t="str" cm="1">
        <f t="array" aca="1" ref="L780" ca="1">INDIRECT(ADDRESS((ROW(780:780)-1),IF(MOD(COLUMN(L:L)-11-$K780,32)=0,32,MOD(COLUMN(L:L)-11-$K780,32))+11))</f>
        <v>0</v>
      </c>
      <c r="M780" s="42" t="str" cm="1">
        <f t="array" aca="1" ref="M780" ca="1">INDIRECT(ADDRESS((ROW(780:780)-1),IF(MOD(COLUMN(M:M)-11-$K780,32)=0,32,MOD(COLUMN(M:M)-11-$K780,32))+11))</f>
        <v>0</v>
      </c>
      <c r="N780" s="42" t="str" cm="1">
        <f t="array" aca="1" ref="N780" ca="1">INDIRECT(ADDRESS((ROW(780:780)-1),IF(MOD(COLUMN(N:N)-11-$K780,32)=0,32,MOD(COLUMN(N:N)-11-$K780,32))+11))</f>
        <v>0</v>
      </c>
      <c r="O780" s="42" t="str" cm="1">
        <f t="array" aca="1" ref="O780" ca="1">INDIRECT(ADDRESS((ROW(780:780)-1),IF(MOD(COLUMN(O:O)-11-$K780,32)=0,32,MOD(COLUMN(O:O)-11-$K780,32))+11))</f>
        <v>1</v>
      </c>
      <c r="P780" s="43" t="str" cm="1">
        <f t="array" aca="1" ref="P780" ca="1">INDIRECT(ADDRESS((ROW(780:780)-1),IF(MOD(COLUMN(P:P)-11-$K780,32)=0,32,MOD(COLUMN(P:P)-11-$K780,32))+11))</f>
        <v>1</v>
      </c>
      <c r="Q780" s="43" t="str" cm="1">
        <f t="array" aca="1" ref="Q780" ca="1">INDIRECT(ADDRESS((ROW(780:780)-1),IF(MOD(COLUMN(Q:Q)-11-$K780,32)=0,32,MOD(COLUMN(Q:Q)-11-$K780,32))+11))</f>
        <v>1</v>
      </c>
      <c r="R780" s="43" t="str" cm="1">
        <f t="array" aca="1" ref="R780" ca="1">INDIRECT(ADDRESS((ROW(780:780)-1),IF(MOD(COLUMN(R:R)-11-$K780,32)=0,32,MOD(COLUMN(R:R)-11-$K780,32))+11))</f>
        <v>1</v>
      </c>
      <c r="S780" s="43" t="str" cm="1">
        <f t="array" aca="1" ref="S780" ca="1">INDIRECT(ADDRESS((ROW(780:780)-1),IF(MOD(COLUMN(S:S)-11-$K780,32)=0,32,MOD(COLUMN(S:S)-11-$K780,32))+11))</f>
        <v>1</v>
      </c>
      <c r="T780" s="44" t="str" cm="1">
        <f t="array" aca="1" ref="T780" ca="1">INDIRECT(ADDRESS((ROW(780:780)-1),IF(MOD(COLUMN(T:T)-11-$K780,32)=0,32,MOD(COLUMN(T:T)-11-$K780,32))+11))</f>
        <v>0</v>
      </c>
      <c r="U780" s="44" t="str" cm="1">
        <f t="array" aca="1" ref="U780" ca="1">INDIRECT(ADDRESS((ROW(780:780)-1),IF(MOD(COLUMN(U:U)-11-$K780,32)=0,32,MOD(COLUMN(U:U)-11-$K780,32))+11))</f>
        <v>1</v>
      </c>
      <c r="V780" s="44" t="str" cm="1">
        <f t="array" aca="1" ref="V780" ca="1">INDIRECT(ADDRESS((ROW(780:780)-1),IF(MOD(COLUMN(V:V)-11-$K780,32)=0,32,MOD(COLUMN(V:V)-11-$K780,32))+11))</f>
        <v>0</v>
      </c>
      <c r="W780" s="44" t="str" cm="1">
        <f t="array" aca="1" ref="W780" ca="1">INDIRECT(ADDRESS((ROW(780:780)-1),IF(MOD(COLUMN(W:W)-11-$K780,32)=0,32,MOD(COLUMN(W:W)-11-$K780,32))+11))</f>
        <v>0</v>
      </c>
      <c r="X780" s="45" t="str" cm="1">
        <f t="array" aca="1" ref="X780" ca="1">INDIRECT(ADDRESS((ROW(780:780)-1),IF(MOD(COLUMN(X:X)-11-$K780,32)=0,32,MOD(COLUMN(X:X)-11-$K780,32))+11))</f>
        <v>1</v>
      </c>
      <c r="Y780" s="45" t="str" cm="1">
        <f t="array" aca="1" ref="Y780" ca="1">INDIRECT(ADDRESS((ROW(780:780)-1),IF(MOD(COLUMN(Y:Y)-11-$K780,32)=0,32,MOD(COLUMN(Y:Y)-11-$K780,32))+11))</f>
        <v>1</v>
      </c>
      <c r="Z780" s="45" t="str" cm="1">
        <f t="array" aca="1" ref="Z780" ca="1">INDIRECT(ADDRESS((ROW(780:780)-1),IF(MOD(COLUMN(Z:Z)-11-$K780,32)=0,32,MOD(COLUMN(Z:Z)-11-$K780,32))+11))</f>
        <v>1</v>
      </c>
      <c r="AA780" s="45" t="str" cm="1">
        <f t="array" aca="1" ref="AA780" ca="1">INDIRECT(ADDRESS((ROW(780:780)-1),IF(MOD(COLUMN(AA:AA)-11-$K780,32)=0,32,MOD(COLUMN(AA:AA)-11-$K780,32))+11))</f>
        <v>0</v>
      </c>
      <c r="AB780" s="42" t="str" cm="1">
        <f t="array" aca="1" ref="AB780" ca="1">INDIRECT(ADDRESS((ROW(780:780)-1),IF(MOD(COLUMN(AB:AB)-11-$K780,32)=0,32,MOD(COLUMN(AB:AB)-11-$K780,32))+11))</f>
        <v>0</v>
      </c>
      <c r="AC780" s="42" t="str" cm="1">
        <f t="array" aca="1" ref="AC780" ca="1">INDIRECT(ADDRESS((ROW(780:780)-1),IF(MOD(COLUMN(AC:AC)-11-$K780,32)=0,32,MOD(COLUMN(AC:AC)-11-$K780,32))+11))</f>
        <v>0</v>
      </c>
      <c r="AD780" s="42" t="str" cm="1">
        <f t="array" aca="1" ref="AD780" ca="1">INDIRECT(ADDRESS((ROW(780:780)-1),IF(MOD(COLUMN(AD:AD)-11-$K780,32)=0,32,MOD(COLUMN(AD:AD)-11-$K780,32))+11))</f>
        <v>1</v>
      </c>
      <c r="AE780" s="42" t="str" cm="1">
        <f t="array" aca="1" ref="AE780" ca="1">INDIRECT(ADDRESS((ROW(780:780)-1),IF(MOD(COLUMN(AE:AE)-11-$K780,32)=0,32,MOD(COLUMN(AE:AE)-11-$K780,32))+11))</f>
        <v>0</v>
      </c>
      <c r="AF780" s="43" t="str" cm="1">
        <f t="array" aca="1" ref="AF780" ca="1">INDIRECT(ADDRESS((ROW(780:780)-1),IF(MOD(COLUMN(AF:AF)-11-$K780,32)=0,32,MOD(COLUMN(AF:AF)-11-$K780,32))+11))</f>
        <v>1</v>
      </c>
      <c r="AG780" s="43" t="str" cm="1">
        <f t="array" aca="1" ref="AG780" ca="1">INDIRECT(ADDRESS((ROW(780:780)-1),IF(MOD(COLUMN(AG:AG)-11-$K780,32)=0,32,MOD(COLUMN(AG:AG)-11-$K780,32))+11))</f>
        <v>1</v>
      </c>
      <c r="AH780" s="43" t="str" cm="1">
        <f t="array" aca="1" ref="AH780" ca="1">INDIRECT(ADDRESS((ROW(780:780)-1),IF(MOD(COLUMN(AH:AH)-11-$K780,32)=0,32,MOD(COLUMN(AH:AH)-11-$K780,32))+11))</f>
        <v>1</v>
      </c>
      <c r="AI780" s="43" t="str" cm="1">
        <f t="array" aca="1" ref="AI780" ca="1">INDIRECT(ADDRESS((ROW(780:780)-1),IF(MOD(COLUMN(AI:AI)-11-$K780,32)=0,32,MOD(COLUMN(AI:AI)-11-$K780,32))+11))</f>
        <v>0</v>
      </c>
      <c r="AJ780" s="44" t="str" cm="1">
        <f t="array" aca="1" ref="AJ780" ca="1">INDIRECT(ADDRESS((ROW(780:780)-1),IF(MOD(COLUMN(AJ:AJ)-11-$K780,32)=0,32,MOD(COLUMN(AJ:AJ)-11-$K780,32))+11))</f>
        <v>0</v>
      </c>
      <c r="AK780" s="44" t="str" cm="1">
        <f t="array" aca="1" ref="AK780" ca="1">INDIRECT(ADDRESS((ROW(780:780)-1),IF(MOD(COLUMN(AK:AK)-11-$K780,32)=0,32,MOD(COLUMN(AK:AK)-11-$K780,32))+11))</f>
        <v>1</v>
      </c>
      <c r="AL780" s="44" t="str" cm="1">
        <f t="array" aca="1" ref="AL780" ca="1">INDIRECT(ADDRESS((ROW(780:780)-1),IF(MOD(COLUMN(AL:AL)-11-$K780,32)=0,32,MOD(COLUMN(AL:AL)-11-$K780,32))+11))</f>
        <v>1</v>
      </c>
      <c r="AM780" s="44" t="str" cm="1">
        <f t="array" aca="1" ref="AM780" ca="1">INDIRECT(ADDRESS((ROW(780:780)-1),IF(MOD(COLUMN(AM:AM)-11-$K780,32)=0,32,MOD(COLUMN(AM:AM)-11-$K780,32))+11))</f>
        <v>1</v>
      </c>
      <c r="AN780" s="45" t="str" cm="1">
        <f t="array" aca="1" ref="AN780" ca="1">INDIRECT(ADDRESS((ROW(780:780)-1),IF(MOD(COLUMN(AN:AN)-11-$K780,32)=0,32,MOD(COLUMN(AN:AN)-11-$K780,32))+11))</f>
        <v>0</v>
      </c>
      <c r="AO780" s="45" t="str" cm="1">
        <f t="array" aca="1" ref="AO780" ca="1">INDIRECT(ADDRESS((ROW(780:780)-1),IF(MOD(COLUMN(AO:AO)-11-$K780,32)=0,32,MOD(COLUMN(AO:AO)-11-$K780,32))+11))</f>
        <v>1</v>
      </c>
      <c r="AP780" s="45" t="str" cm="1">
        <f t="array" aca="1" ref="AP780" ca="1">INDIRECT(ADDRESS((ROW(780:780)-1),IF(MOD(COLUMN(AP:AP)-11-$K780,32)=0,32,MOD(COLUMN(AP:AP)-11-$K780,32))+11))</f>
        <v>0</v>
      </c>
      <c r="AQ780" s="45" t="str" cm="1">
        <f t="array" aca="1" ref="AQ780" ca="1">INDIRECT(ADDRESS((ROW(780:780)-1),IF(MOD(COLUMN(AQ:AQ)-11-$K780,32)=0,32,MOD(COLUMN(AQ:AQ)-11-$K780,32))+11))</f>
        <v>1</v>
      </c>
      <c r="AR780" s="41" t="str">
        <f t="shared" ca="1" si="1043"/>
        <v>00011111</v>
      </c>
      <c r="AS780" s="41" t="str">
        <f t="shared" ca="1" si="1044"/>
        <v>01001110</v>
      </c>
      <c r="AT780" s="40" t="str">
        <f t="shared" ca="1" si="1045"/>
        <v>00101110</v>
      </c>
      <c r="AU780" s="40" t="str">
        <f t="shared" ca="1" si="1046"/>
        <v>01110101</v>
      </c>
      <c r="AV780" s="40">
        <f t="shared" ca="1" si="1047"/>
        <v>31</v>
      </c>
      <c r="AW780" s="40">
        <f t="shared" ca="1" si="1047"/>
        <v>78</v>
      </c>
      <c r="AX780" s="40">
        <f t="shared" ca="1" si="1047"/>
        <v>46</v>
      </c>
      <c r="AY780" s="40">
        <f t="shared" ca="1" si="1047"/>
        <v>117</v>
      </c>
      <c r="AZ780" s="46">
        <f t="shared" ca="1" si="1048"/>
        <v>525217397</v>
      </c>
    </row>
    <row r="781" spans="1:52" ht="15" thickBot="1" x14ac:dyDescent="0.4">
      <c r="A781" t="s">
        <v>228</v>
      </c>
      <c r="B781">
        <f ca="1">I777</f>
        <v>271244506</v>
      </c>
      <c r="C781">
        <f ca="1">I791</f>
        <v>4141681612</v>
      </c>
      <c r="G781" s="54">
        <f ca="1">B781+C781</f>
        <v>4412926118</v>
      </c>
      <c r="I781" s="39"/>
      <c r="J781" s="40" t="s">
        <v>215</v>
      </c>
      <c r="K781" s="53">
        <v>11</v>
      </c>
      <c r="L781" s="42" t="str" cm="1">
        <f t="array" aca="1" ref="L781" ca="1">INDIRECT(ADDRESS((ROW(781:781)-2),IF(MOD(COLUMN(L:L)-11-$K781,32)=0,32,MOD(COLUMN(L:L)-11-$K781,32))+11))</f>
        <v>1</v>
      </c>
      <c r="M781" s="42" t="str" cm="1">
        <f t="array" aca="1" ref="M781" ca="1">INDIRECT(ADDRESS((ROW(781:781)-2),IF(MOD(COLUMN(M:M)-11-$K781,32)=0,32,MOD(COLUMN(M:M)-11-$K781,32))+11))</f>
        <v>0</v>
      </c>
      <c r="N781" s="42" t="str" cm="1">
        <f t="array" aca="1" ref="N781" ca="1">INDIRECT(ADDRESS((ROW(781:781)-2),IF(MOD(COLUMN(N:N)-11-$K781,32)=0,32,MOD(COLUMN(N:N)-11-$K781,32))+11))</f>
        <v>1</v>
      </c>
      <c r="O781" s="42" t="str" cm="1">
        <f t="array" aca="1" ref="O781" ca="1">INDIRECT(ADDRESS((ROW(781:781)-2),IF(MOD(COLUMN(O:O)-11-$K781,32)=0,32,MOD(COLUMN(O:O)-11-$K781,32))+11))</f>
        <v>0</v>
      </c>
      <c r="P781" s="43" t="str" cm="1">
        <f t="array" aca="1" ref="P781" ca="1">INDIRECT(ADDRESS((ROW(781:781)-2),IF(MOD(COLUMN(P:P)-11-$K781,32)=0,32,MOD(COLUMN(P:P)-11-$K781,32))+11))</f>
        <v>1</v>
      </c>
      <c r="Q781" s="43" t="str" cm="1">
        <f t="array" aca="1" ref="Q781" ca="1">INDIRECT(ADDRESS((ROW(781:781)-2),IF(MOD(COLUMN(Q:Q)-11-$K781,32)=0,32,MOD(COLUMN(Q:Q)-11-$K781,32))+11))</f>
        <v>0</v>
      </c>
      <c r="R781" s="43" t="str" cm="1">
        <f t="array" aca="1" ref="R781" ca="1">INDIRECT(ADDRESS((ROW(781:781)-2),IF(MOD(COLUMN(R:R)-11-$K781,32)=0,32,MOD(COLUMN(R:R)-11-$K781,32))+11))</f>
        <v>0</v>
      </c>
      <c r="S781" s="43" t="str" cm="1">
        <f t="array" aca="1" ref="S781" ca="1">INDIRECT(ADDRESS((ROW(781:781)-2),IF(MOD(COLUMN(S:S)-11-$K781,32)=0,32,MOD(COLUMN(S:S)-11-$K781,32))+11))</f>
        <v>0</v>
      </c>
      <c r="T781" s="44" t="str" cm="1">
        <f t="array" aca="1" ref="T781" ca="1">INDIRECT(ADDRESS((ROW(781:781)-2),IF(MOD(COLUMN(T:T)-11-$K781,32)=0,32,MOD(COLUMN(T:T)-11-$K781,32))+11))</f>
        <v>1</v>
      </c>
      <c r="U781" s="44" t="str" cm="1">
        <f t="array" aca="1" ref="U781" ca="1">INDIRECT(ADDRESS((ROW(781:781)-2),IF(MOD(COLUMN(U:U)-11-$K781,32)=0,32,MOD(COLUMN(U:U)-11-$K781,32))+11))</f>
        <v>1</v>
      </c>
      <c r="V781" s="44" t="str" cm="1">
        <f t="array" aca="1" ref="V781" ca="1">INDIRECT(ADDRESS((ROW(781:781)-2),IF(MOD(COLUMN(V:V)-11-$K781,32)=0,32,MOD(COLUMN(V:V)-11-$K781,32))+11))</f>
        <v>1</v>
      </c>
      <c r="W781" s="44" t="str" cm="1">
        <f t="array" aca="1" ref="W781" ca="1">INDIRECT(ADDRESS((ROW(781:781)-2),IF(MOD(COLUMN(W:W)-11-$K781,32)=0,32,MOD(COLUMN(W:W)-11-$K781,32))+11))</f>
        <v>1</v>
      </c>
      <c r="X781" s="45" t="str" cm="1">
        <f t="array" aca="1" ref="X781" ca="1">INDIRECT(ADDRESS((ROW(781:781)-2),IF(MOD(COLUMN(X:X)-11-$K781,32)=0,32,MOD(COLUMN(X:X)-11-$K781,32))+11))</f>
        <v>1</v>
      </c>
      <c r="Y781" s="45" t="str" cm="1">
        <f t="array" aca="1" ref="Y781" ca="1">INDIRECT(ADDRESS((ROW(781:781)-2),IF(MOD(COLUMN(Y:Y)-11-$K781,32)=0,32,MOD(COLUMN(Y:Y)-11-$K781,32))+11))</f>
        <v>0</v>
      </c>
      <c r="Z781" s="45" t="str" cm="1">
        <f t="array" aca="1" ref="Z781" ca="1">INDIRECT(ADDRESS((ROW(781:781)-2),IF(MOD(COLUMN(Z:Z)-11-$K781,32)=0,32,MOD(COLUMN(Z:Z)-11-$K781,32))+11))</f>
        <v>1</v>
      </c>
      <c r="AA781" s="45" t="str" cm="1">
        <f t="array" aca="1" ref="AA781" ca="1">INDIRECT(ADDRESS((ROW(781:781)-2),IF(MOD(COLUMN(AA:AA)-11-$K781,32)=0,32,MOD(COLUMN(AA:AA)-11-$K781,32))+11))</f>
        <v>0</v>
      </c>
      <c r="AB781" s="42" t="str" cm="1">
        <f t="array" aca="1" ref="AB781" ca="1">INDIRECT(ADDRESS((ROW(781:781)-2),IF(MOD(COLUMN(AB:AB)-11-$K781,32)=0,32,MOD(COLUMN(AB:AB)-11-$K781,32))+11))</f>
        <v>0</v>
      </c>
      <c r="AC781" s="42" t="str" cm="1">
        <f t="array" aca="1" ref="AC781" ca="1">INDIRECT(ADDRESS((ROW(781:781)-2),IF(MOD(COLUMN(AC:AC)-11-$K781,32)=0,32,MOD(COLUMN(AC:AC)-11-$K781,32))+11))</f>
        <v>1</v>
      </c>
      <c r="AD781" s="42" t="str" cm="1">
        <f t="array" aca="1" ref="AD781" ca="1">INDIRECT(ADDRESS((ROW(781:781)-2),IF(MOD(COLUMN(AD:AD)-11-$K781,32)=0,32,MOD(COLUMN(AD:AD)-11-$K781,32))+11))</f>
        <v>1</v>
      </c>
      <c r="AE781" s="42" t="str" cm="1">
        <f t="array" aca="1" ref="AE781" ca="1">INDIRECT(ADDRESS((ROW(781:781)-2),IF(MOD(COLUMN(AE:AE)-11-$K781,32)=0,32,MOD(COLUMN(AE:AE)-11-$K781,32))+11))</f>
        <v>1</v>
      </c>
      <c r="AF781" s="43" t="str" cm="1">
        <f t="array" aca="1" ref="AF781" ca="1">INDIRECT(ADDRESS((ROW(781:781)-2),IF(MOD(COLUMN(AF:AF)-11-$K781,32)=0,32,MOD(COLUMN(AF:AF)-11-$K781,32))+11))</f>
        <v>0</v>
      </c>
      <c r="AG781" s="43" t="str" cm="1">
        <f t="array" aca="1" ref="AG781" ca="1">INDIRECT(ADDRESS((ROW(781:781)-2),IF(MOD(COLUMN(AG:AG)-11-$K781,32)=0,32,MOD(COLUMN(AG:AG)-11-$K781,32))+11))</f>
        <v>0</v>
      </c>
      <c r="AH781" s="43" t="str" cm="1">
        <f t="array" aca="1" ref="AH781" ca="1">INDIRECT(ADDRESS((ROW(781:781)-2),IF(MOD(COLUMN(AH:AH)-11-$K781,32)=0,32,MOD(COLUMN(AH:AH)-11-$K781,32))+11))</f>
        <v>0</v>
      </c>
      <c r="AI781" s="43" t="str" cm="1">
        <f t="array" aca="1" ref="AI781" ca="1">INDIRECT(ADDRESS((ROW(781:781)-2),IF(MOD(COLUMN(AI:AI)-11-$K781,32)=0,32,MOD(COLUMN(AI:AI)-11-$K781,32))+11))</f>
        <v>1</v>
      </c>
      <c r="AJ781" s="44" t="str" cm="1">
        <f t="array" aca="1" ref="AJ781" ca="1">INDIRECT(ADDRESS((ROW(781:781)-2),IF(MOD(COLUMN(AJ:AJ)-11-$K781,32)=0,32,MOD(COLUMN(AJ:AJ)-11-$K781,32))+11))</f>
        <v>0</v>
      </c>
      <c r="AK781" s="44" t="str" cm="1">
        <f t="array" aca="1" ref="AK781" ca="1">INDIRECT(ADDRESS((ROW(781:781)-2),IF(MOD(COLUMN(AK:AK)-11-$K781,32)=0,32,MOD(COLUMN(AK:AK)-11-$K781,32))+11))</f>
        <v>1</v>
      </c>
      <c r="AL781" s="44" t="str" cm="1">
        <f t="array" aca="1" ref="AL781" ca="1">INDIRECT(ADDRESS((ROW(781:781)-2),IF(MOD(COLUMN(AL:AL)-11-$K781,32)=0,32,MOD(COLUMN(AL:AL)-11-$K781,32))+11))</f>
        <v>1</v>
      </c>
      <c r="AM781" s="44" t="str" cm="1">
        <f t="array" aca="1" ref="AM781" ca="1">INDIRECT(ADDRESS((ROW(781:781)-2),IF(MOD(COLUMN(AM:AM)-11-$K781,32)=0,32,MOD(COLUMN(AM:AM)-11-$K781,32))+11))</f>
        <v>1</v>
      </c>
      <c r="AN781" s="45" t="str" cm="1">
        <f t="array" aca="1" ref="AN781" ca="1">INDIRECT(ADDRESS((ROW(781:781)-2),IF(MOD(COLUMN(AN:AN)-11-$K781,32)=0,32,MOD(COLUMN(AN:AN)-11-$K781,32))+11))</f>
        <v>0</v>
      </c>
      <c r="AO781" s="45" t="str" cm="1">
        <f t="array" aca="1" ref="AO781" ca="1">INDIRECT(ADDRESS((ROW(781:781)-2),IF(MOD(COLUMN(AO:AO)-11-$K781,32)=0,32,MOD(COLUMN(AO:AO)-11-$K781,32))+11))</f>
        <v>0</v>
      </c>
      <c r="AP781" s="45" t="str" cm="1">
        <f t="array" aca="1" ref="AP781" ca="1">INDIRECT(ADDRESS((ROW(781:781)-2),IF(MOD(COLUMN(AP:AP)-11-$K781,32)=0,32,MOD(COLUMN(AP:AP)-11-$K781,32))+11))</f>
        <v>1</v>
      </c>
      <c r="AQ781" s="45" t="str" cm="1">
        <f t="array" aca="1" ref="AQ781" ca="1">INDIRECT(ADDRESS((ROW(781:781)-2),IF(MOD(COLUMN(AQ:AQ)-11-$K781,32)=0,32,MOD(COLUMN(AQ:AQ)-11-$K781,32))+11))</f>
        <v>1</v>
      </c>
      <c r="AR781" s="41" t="str">
        <f t="shared" ca="1" si="1043"/>
        <v>10101000</v>
      </c>
      <c r="AS781" s="41" t="str">
        <f t="shared" ca="1" si="1044"/>
        <v>11111010</v>
      </c>
      <c r="AT781" s="40" t="str">
        <f t="shared" ca="1" si="1045"/>
        <v>01110001</v>
      </c>
      <c r="AU781" s="40" t="str">
        <f t="shared" ca="1" si="1046"/>
        <v>01110011</v>
      </c>
      <c r="AV781" s="40">
        <f t="shared" ca="1" si="1047"/>
        <v>168</v>
      </c>
      <c r="AW781" s="40">
        <f t="shared" ca="1" si="1047"/>
        <v>250</v>
      </c>
      <c r="AX781" s="40">
        <f t="shared" ca="1" si="1047"/>
        <v>113</v>
      </c>
      <c r="AY781" s="40">
        <f t="shared" ca="1" si="1047"/>
        <v>115</v>
      </c>
      <c r="AZ781" s="46">
        <f t="shared" ca="1" si="1048"/>
        <v>2834985331</v>
      </c>
    </row>
    <row r="782" spans="1:52" ht="15" thickBot="1" x14ac:dyDescent="0.4">
      <c r="I782" s="54">
        <f ca="1">_xlfn.BITXOR(_xlfn.BITXOR(AZ780,AZ781),AZ782)</f>
        <v>1920662767</v>
      </c>
      <c r="J782" s="48" t="s">
        <v>215</v>
      </c>
      <c r="K782" s="56">
        <v>25</v>
      </c>
      <c r="L782" s="57" t="str" cm="1">
        <f t="array" aca="1" ref="L782" ca="1">INDIRECT(ADDRESS((ROW(782:782)-3),IF(MOD(COLUMN(L:L)-11-$K782,32)=0,32,MOD(COLUMN(L:L)-11-$K782,32))+11))</f>
        <v>1</v>
      </c>
      <c r="M782" s="57" t="str" cm="1">
        <f t="array" aca="1" ref="M782" ca="1">INDIRECT(ADDRESS((ROW(782:782)-3),IF(MOD(COLUMN(M:M)-11-$K782,32)=0,32,MOD(COLUMN(M:M)-11-$K782,32))+11))</f>
        <v>1</v>
      </c>
      <c r="N782" s="57" t="str" cm="1">
        <f t="array" aca="1" ref="N782" ca="1">INDIRECT(ADDRESS((ROW(782:782)-3),IF(MOD(COLUMN(N:N)-11-$K782,32)=0,32,MOD(COLUMN(N:N)-11-$K782,32))+11))</f>
        <v>0</v>
      </c>
      <c r="O782" s="57" t="str" cm="1">
        <f t="array" aca="1" ref="O782" ca="1">INDIRECT(ADDRESS((ROW(782:782)-3),IF(MOD(COLUMN(O:O)-11-$K782,32)=0,32,MOD(COLUMN(O:O)-11-$K782,32))+11))</f>
        <v>0</v>
      </c>
      <c r="P782" s="58" t="str" cm="1">
        <f t="array" aca="1" ref="P782" ca="1">INDIRECT(ADDRESS((ROW(782:782)-3),IF(MOD(COLUMN(P:P)-11-$K782,32)=0,32,MOD(COLUMN(P:P)-11-$K782,32))+11))</f>
        <v>0</v>
      </c>
      <c r="Q782" s="58" t="str" cm="1">
        <f t="array" aca="1" ref="Q782" ca="1">INDIRECT(ADDRESS((ROW(782:782)-3),IF(MOD(COLUMN(Q:Q)-11-$K782,32)=0,32,MOD(COLUMN(Q:Q)-11-$K782,32))+11))</f>
        <v>1</v>
      </c>
      <c r="R782" s="58" t="str" cm="1">
        <f t="array" aca="1" ref="R782" ca="1">INDIRECT(ADDRESS((ROW(782:782)-3),IF(MOD(COLUMN(R:R)-11-$K782,32)=0,32,MOD(COLUMN(R:R)-11-$K782,32))+11))</f>
        <v>0</v>
      </c>
      <c r="S782" s="58" t="str" cm="1">
        <f t="array" aca="1" ref="S782" ca="1">INDIRECT(ADDRESS((ROW(782:782)-3),IF(MOD(COLUMN(S:S)-11-$K782,32)=0,32,MOD(COLUMN(S:S)-11-$K782,32))+11))</f>
        <v>1</v>
      </c>
      <c r="T782" s="59" t="str" cm="1">
        <f t="array" aca="1" ref="T782" ca="1">INDIRECT(ADDRESS((ROW(782:782)-3),IF(MOD(COLUMN(T:T)-11-$K782,32)=0,32,MOD(COLUMN(T:T)-11-$K782,32))+11))</f>
        <v>1</v>
      </c>
      <c r="U782" s="59" t="str" cm="1">
        <f t="array" aca="1" ref="U782" ca="1">INDIRECT(ADDRESS((ROW(782:782)-3),IF(MOD(COLUMN(U:U)-11-$K782,32)=0,32,MOD(COLUMN(U:U)-11-$K782,32))+11))</f>
        <v>1</v>
      </c>
      <c r="V782" s="59" t="str" cm="1">
        <f t="array" aca="1" ref="V782" ca="1">INDIRECT(ADDRESS((ROW(782:782)-3),IF(MOD(COLUMN(V:V)-11-$K782,32)=0,32,MOD(COLUMN(V:V)-11-$K782,32))+11))</f>
        <v>0</v>
      </c>
      <c r="W782" s="59" t="str" cm="1">
        <f t="array" aca="1" ref="W782" ca="1">INDIRECT(ADDRESS((ROW(782:782)-3),IF(MOD(COLUMN(W:W)-11-$K782,32)=0,32,MOD(COLUMN(W:W)-11-$K782,32))+11))</f>
        <v>0</v>
      </c>
      <c r="X782" s="60" t="str" cm="1">
        <f t="array" aca="1" ref="X782" ca="1">INDIRECT(ADDRESS((ROW(782:782)-3),IF(MOD(COLUMN(X:X)-11-$K782,32)=0,32,MOD(COLUMN(X:X)-11-$K782,32))+11))</f>
        <v>1</v>
      </c>
      <c r="Y782" s="60" t="str" cm="1">
        <f t="array" aca="1" ref="Y782" ca="1">INDIRECT(ADDRESS((ROW(782:782)-3),IF(MOD(COLUMN(Y:Y)-11-$K782,32)=0,32,MOD(COLUMN(Y:Y)-11-$K782,32))+11))</f>
        <v>1</v>
      </c>
      <c r="Z782" s="60" t="str" cm="1">
        <f t="array" aca="1" ref="Z782" ca="1">INDIRECT(ADDRESS((ROW(782:782)-3),IF(MOD(COLUMN(Z:Z)-11-$K782,32)=0,32,MOD(COLUMN(Z:Z)-11-$K782,32))+11))</f>
        <v>1</v>
      </c>
      <c r="AA782" s="60" t="str" cm="1">
        <f t="array" aca="1" ref="AA782" ca="1">INDIRECT(ADDRESS((ROW(782:782)-3),IF(MOD(COLUMN(AA:AA)-11-$K782,32)=0,32,MOD(COLUMN(AA:AA)-11-$K782,32))+11))</f>
        <v>0</v>
      </c>
      <c r="AB782" s="57" t="str" cm="1">
        <f t="array" aca="1" ref="AB782" ca="1">INDIRECT(ADDRESS((ROW(782:782)-3),IF(MOD(COLUMN(AB:AB)-11-$K782,32)=0,32,MOD(COLUMN(AB:AB)-11-$K782,32))+11))</f>
        <v>1</v>
      </c>
      <c r="AC782" s="57" t="str" cm="1">
        <f t="array" aca="1" ref="AC782" ca="1">INDIRECT(ADDRESS((ROW(782:782)-3),IF(MOD(COLUMN(AC:AC)-11-$K782,32)=0,32,MOD(COLUMN(AC:AC)-11-$K782,32))+11))</f>
        <v>0</v>
      </c>
      <c r="AD782" s="57" t="str" cm="1">
        <f t="array" aca="1" ref="AD782" ca="1">INDIRECT(ADDRESS((ROW(782:782)-3),IF(MOD(COLUMN(AD:AD)-11-$K782,32)=0,32,MOD(COLUMN(AD:AD)-11-$K782,32))+11))</f>
        <v>1</v>
      </c>
      <c r="AE782" s="57" t="str" cm="1">
        <f t="array" aca="1" ref="AE782" ca="1">INDIRECT(ADDRESS((ROW(782:782)-3),IF(MOD(COLUMN(AE:AE)-11-$K782,32)=0,32,MOD(COLUMN(AE:AE)-11-$K782,32))+11))</f>
        <v>0</v>
      </c>
      <c r="AF782" s="58" t="str" cm="1">
        <f t="array" aca="1" ref="AF782" ca="1">INDIRECT(ADDRESS((ROW(782:782)-3),IF(MOD(COLUMN(AF:AF)-11-$K782,32)=0,32,MOD(COLUMN(AF:AF)-11-$K782,32))+11))</f>
        <v>0</v>
      </c>
      <c r="AG782" s="58" t="str" cm="1">
        <f t="array" aca="1" ref="AG782" ca="1">INDIRECT(ADDRESS((ROW(782:782)-3),IF(MOD(COLUMN(AG:AG)-11-$K782,32)=0,32,MOD(COLUMN(AG:AG)-11-$K782,32))+11))</f>
        <v>0</v>
      </c>
      <c r="AH782" s="58" t="str" cm="1">
        <f t="array" aca="1" ref="AH782" ca="1">INDIRECT(ADDRESS((ROW(782:782)-3),IF(MOD(COLUMN(AH:AH)-11-$K782,32)=0,32,MOD(COLUMN(AH:AH)-11-$K782,32))+11))</f>
        <v>1</v>
      </c>
      <c r="AI782" s="58" t="str" cm="1">
        <f t="array" aca="1" ref="AI782" ca="1">INDIRECT(ADDRESS((ROW(782:782)-3),IF(MOD(COLUMN(AI:AI)-11-$K782,32)=0,32,MOD(COLUMN(AI:AI)-11-$K782,32))+11))</f>
        <v>1</v>
      </c>
      <c r="AJ782" s="59" t="str" cm="1">
        <f t="array" aca="1" ref="AJ782" ca="1">INDIRECT(ADDRESS((ROW(782:782)-3),IF(MOD(COLUMN(AJ:AJ)-11-$K782,32)=0,32,MOD(COLUMN(AJ:AJ)-11-$K782,32))+11))</f>
        <v>1</v>
      </c>
      <c r="AK782" s="59" t="str" cm="1">
        <f t="array" aca="1" ref="AK782" ca="1">INDIRECT(ADDRESS((ROW(782:782)-3),IF(MOD(COLUMN(AK:AK)-11-$K782,32)=0,32,MOD(COLUMN(AK:AK)-11-$K782,32))+11))</f>
        <v>1</v>
      </c>
      <c r="AL782" s="59" t="str" cm="1">
        <f t="array" aca="1" ref="AL782" ca="1">INDIRECT(ADDRESS((ROW(782:782)-3),IF(MOD(COLUMN(AL:AL)-11-$K782,32)=0,32,MOD(COLUMN(AL:AL)-11-$K782,32))+11))</f>
        <v>1</v>
      </c>
      <c r="AM782" s="59" t="str" cm="1">
        <f t="array" aca="1" ref="AM782" ca="1">INDIRECT(ADDRESS((ROW(782:782)-3),IF(MOD(COLUMN(AM:AM)-11-$K782,32)=0,32,MOD(COLUMN(AM:AM)-11-$K782,32))+11))</f>
        <v>0</v>
      </c>
      <c r="AN782" s="60" t="str" cm="1">
        <f t="array" aca="1" ref="AN782" ca="1">INDIRECT(ADDRESS((ROW(782:782)-3),IF(MOD(COLUMN(AN:AN)-11-$K782,32)=0,32,MOD(COLUMN(AN:AN)-11-$K782,32))+11))</f>
        <v>1</v>
      </c>
      <c r="AO782" s="60" t="str" cm="1">
        <f t="array" aca="1" ref="AO782" ca="1">INDIRECT(ADDRESS((ROW(782:782)-3),IF(MOD(COLUMN(AO:AO)-11-$K782,32)=0,32,MOD(COLUMN(AO:AO)-11-$K782,32))+11))</f>
        <v>0</v>
      </c>
      <c r="AP782" s="60" t="str" cm="1">
        <f t="array" aca="1" ref="AP782" ca="1">INDIRECT(ADDRESS((ROW(782:782)-3),IF(MOD(COLUMN(AP:AP)-11-$K782,32)=0,32,MOD(COLUMN(AP:AP)-11-$K782,32))+11))</f>
        <v>0</v>
      </c>
      <c r="AQ782" s="60" t="str" cm="1">
        <f t="array" aca="1" ref="AQ782" ca="1">INDIRECT(ADDRESS((ROW(782:782)-3),IF(MOD(COLUMN(AQ:AQ)-11-$K782,32)=0,32,MOD(COLUMN(AQ:AQ)-11-$K782,32))+11))</f>
        <v>1</v>
      </c>
      <c r="AR782" s="49" t="str">
        <f t="shared" ca="1" si="1043"/>
        <v>11000101</v>
      </c>
      <c r="AS782" s="49" t="str">
        <f t="shared" ca="1" si="1044"/>
        <v>11001110</v>
      </c>
      <c r="AT782" s="48" t="str">
        <f t="shared" ca="1" si="1045"/>
        <v>10100011</v>
      </c>
      <c r="AU782" s="48" t="str">
        <f t="shared" ca="1" si="1046"/>
        <v>11101001</v>
      </c>
      <c r="AV782" s="48">
        <f t="shared" ca="1" si="1047"/>
        <v>197</v>
      </c>
      <c r="AW782" s="48">
        <f t="shared" ca="1" si="1047"/>
        <v>206</v>
      </c>
      <c r="AX782" s="48">
        <f t="shared" ca="1" si="1047"/>
        <v>163</v>
      </c>
      <c r="AY782" s="48">
        <f t="shared" ca="1" si="1047"/>
        <v>233</v>
      </c>
      <c r="AZ782" s="50">
        <f t="shared" ca="1" si="1048"/>
        <v>3318653929</v>
      </c>
    </row>
    <row r="783" spans="1:52" ht="15" thickBot="1" x14ac:dyDescent="0.4"/>
    <row r="784" spans="1:52" x14ac:dyDescent="0.35">
      <c r="I784" s="31"/>
      <c r="J784" s="32" t="s">
        <v>217</v>
      </c>
      <c r="K784" s="33" t="s">
        <v>10</v>
      </c>
      <c r="L784" s="34" t="str">
        <f ca="1">MID(HEX2BIN(MID($E774,1,1),4),1,1)</f>
        <v>1</v>
      </c>
      <c r="M784" s="34" t="str">
        <f ca="1">MID(HEX2BIN(MID($E774,1,1),4),2,1)</f>
        <v>1</v>
      </c>
      <c r="N784" s="34" t="str">
        <f ca="1">MID(HEX2BIN(MID($E774,1,1),4),3,1)</f>
        <v>0</v>
      </c>
      <c r="O784" s="34" t="str">
        <f ca="1">MID(HEX2BIN(MID($E774,1,1),4),4,1)</f>
        <v>1</v>
      </c>
      <c r="P784" s="35" t="str">
        <f ca="1">MID(HEX2BIN(MID($E774,2,1),4),1,1)</f>
        <v>0</v>
      </c>
      <c r="Q784" s="35" t="str">
        <f ca="1">MID(HEX2BIN(MID($E774,2,1),4),2,1)</f>
        <v>0</v>
      </c>
      <c r="R784" s="35" t="str">
        <f ca="1">MID(HEX2BIN(MID($E774,2,1),4),3,1)</f>
        <v>1</v>
      </c>
      <c r="S784" s="35" t="str">
        <f ca="1">MID(HEX2BIN(MID($E774,2,1),4),4,1)</f>
        <v>1</v>
      </c>
      <c r="T784" s="36" t="str">
        <f ca="1">MID(HEX2BIN(MID($E774,3,1),4),1,1)</f>
        <v>1</v>
      </c>
      <c r="U784" s="36" t="str">
        <f ca="1">MID(HEX2BIN(MID($E774,3,1),4),2,1)</f>
        <v>0</v>
      </c>
      <c r="V784" s="36" t="str">
        <f ca="1">MID(HEX2BIN(MID($E774,3,1),4),3,1)</f>
        <v>0</v>
      </c>
      <c r="W784" s="36" t="str">
        <f ca="1">MID(HEX2BIN(MID($E774,3,1),4),4,1)</f>
        <v>0</v>
      </c>
      <c r="X784" s="37" t="str">
        <f ca="1">MID(HEX2BIN(MID($E774,4,1),4),1,1)</f>
        <v>1</v>
      </c>
      <c r="Y784" s="37" t="str">
        <f ca="1">MID(HEX2BIN(MID($E774,4,1),4),2,1)</f>
        <v>0</v>
      </c>
      <c r="Z784" s="37" t="str">
        <f ca="1">MID(HEX2BIN(MID($E774,4,1),4),3,1)</f>
        <v>1</v>
      </c>
      <c r="AA784" s="37" t="str">
        <f ca="1">MID(HEX2BIN(MID($E774,4,1),4),4,1)</f>
        <v>1</v>
      </c>
      <c r="AB784" s="34" t="str">
        <f ca="1">MID(HEX2BIN(MID($E774,5,1),4),1,1)</f>
        <v>1</v>
      </c>
      <c r="AC784" s="34" t="str">
        <f ca="1">MID(HEX2BIN(MID($E774,5,1),4),2,1)</f>
        <v>0</v>
      </c>
      <c r="AD784" s="34" t="str">
        <f ca="1">MID(HEX2BIN(MID($E774,5,1),4),3,1)</f>
        <v>0</v>
      </c>
      <c r="AE784" s="34" t="str">
        <f ca="1">MID(HEX2BIN(MID($E774,5,1),4),4,1)</f>
        <v>1</v>
      </c>
      <c r="AF784" s="35" t="str">
        <f ca="1">MID(HEX2BIN(MID($E774,6,1),4),1,1)</f>
        <v>1</v>
      </c>
      <c r="AG784" s="35" t="str">
        <f ca="1">MID(HEX2BIN(MID($E774,6,1),4),2,1)</f>
        <v>1</v>
      </c>
      <c r="AH784" s="35" t="str">
        <f ca="1">MID(HEX2BIN(MID($E774,6,1),4),3,1)</f>
        <v>0</v>
      </c>
      <c r="AI784" s="35" t="str">
        <f ca="1">MID(HEX2BIN(MID($E774,6,1),4),4,1)</f>
        <v>1</v>
      </c>
      <c r="AJ784" s="36" t="str">
        <f ca="1">MID(HEX2BIN(MID($E774,7,1),4),1,1)</f>
        <v>0</v>
      </c>
      <c r="AK784" s="36" t="str">
        <f ca="1">MID(HEX2BIN(MID($E774,7,1),4),2,1)</f>
        <v>1</v>
      </c>
      <c r="AL784" s="36" t="str">
        <f ca="1">MID(HEX2BIN(MID($E774,7,1),4),3,1)</f>
        <v>0</v>
      </c>
      <c r="AM784" s="36" t="str">
        <f ca="1">MID(HEX2BIN(MID($E774,7,1),4),4,1)</f>
        <v>0</v>
      </c>
      <c r="AN784" s="37" t="str">
        <f ca="1">MID(HEX2BIN(MID($E774,8,1),4),1,1)</f>
        <v>0</v>
      </c>
      <c r="AO784" s="37" t="str">
        <f ca="1">MID(HEX2BIN(MID($E774,8,1),4),2,1)</f>
        <v>1</v>
      </c>
      <c r="AP784" s="37" t="str">
        <f ca="1">MID(HEX2BIN(MID($E774,8,1),4),3,1)</f>
        <v>1</v>
      </c>
      <c r="AQ784" s="37" t="str">
        <f ca="1">MID(HEX2BIN(MID($E774,8,1),4),4,1)</f>
        <v>1</v>
      </c>
      <c r="AR784" s="33" t="str">
        <f t="shared" ref="AR784:AR787" ca="1" si="1049">_xlfn.CONCAT(L784,M784,N784,O784,P784,Q784,R784,S784)</f>
        <v>11010011</v>
      </c>
      <c r="AS784" s="33" t="str">
        <f t="shared" ref="AS784:AS787" ca="1" si="1050">_xlfn.CONCAT(T784,U784,V784,W784,X784,Y784,Z784,AA784)</f>
        <v>10001011</v>
      </c>
      <c r="AT784" s="32" t="str">
        <f t="shared" ref="AT784:AT787" ca="1" si="1051">_xlfn.CONCAT(AB784,AC784,AD784,AE784,AF784,AG784,AH784,AI784)</f>
        <v>10011101</v>
      </c>
      <c r="AU784" s="32" t="str">
        <f t="shared" ref="AU784:AU787" ca="1" si="1052">_xlfn.CONCAT(AJ784,AK784,AL784,AM784,AN784,AO784,AP784,AQ784)</f>
        <v>01000111</v>
      </c>
      <c r="AV784" s="32">
        <f t="shared" ref="AV784:AY787" ca="1" si="1053">BIN2DEC(AR784)</f>
        <v>211</v>
      </c>
      <c r="AW784" s="32">
        <f t="shared" ca="1" si="1053"/>
        <v>139</v>
      </c>
      <c r="AX784" s="32">
        <f t="shared" ca="1" si="1053"/>
        <v>157</v>
      </c>
      <c r="AY784" s="32">
        <f t="shared" ca="1" si="1053"/>
        <v>71</v>
      </c>
      <c r="AZ784" s="38">
        <f t="shared" ref="AZ784:AZ787" ca="1" si="1054">(AV784*2^24)+(AW784*2^16)+(AX784*2^8)+AY784</f>
        <v>3549142343</v>
      </c>
    </row>
    <row r="785" spans="1:52" x14ac:dyDescent="0.35">
      <c r="I785" s="39"/>
      <c r="J785" s="40"/>
      <c r="K785" s="41" t="s">
        <v>88</v>
      </c>
      <c r="L785" s="42" t="str">
        <f ca="1">MID(HEX2BIN(MID($F774,1,1),4),1,1)</f>
        <v>1</v>
      </c>
      <c r="M785" s="42" t="str">
        <f ca="1">MID(HEX2BIN(MID($F774,1,1),4),2,1)</f>
        <v>0</v>
      </c>
      <c r="N785" s="42" t="str">
        <f ca="1">MID(HEX2BIN(MID($F774,1,1),4),3,1)</f>
        <v>1</v>
      </c>
      <c r="O785" s="42" t="str">
        <f ca="1">MID(HEX2BIN(MID($F774,1,1),4),4,1)</f>
        <v>1</v>
      </c>
      <c r="P785" s="43" t="str">
        <f ca="1">MID(HEX2BIN(MID($F774,2,1),4),1,1)</f>
        <v>1</v>
      </c>
      <c r="Q785" s="43" t="str">
        <f ca="1">MID(HEX2BIN(MID($F774,2,1),4),2,1)</f>
        <v>0</v>
      </c>
      <c r="R785" s="43" t="str">
        <f ca="1">MID(HEX2BIN(MID($F774,2,1),4),3,1)</f>
        <v>0</v>
      </c>
      <c r="S785" s="43" t="str">
        <f ca="1">MID(HEX2BIN(MID($F774,2,1),4),4,1)</f>
        <v>1</v>
      </c>
      <c r="T785" s="44" t="str">
        <f ca="1">MID(HEX2BIN(MID($F774,3,1),4),1,1)</f>
        <v>0</v>
      </c>
      <c r="U785" s="44" t="str">
        <f ca="1">MID(HEX2BIN(MID($F774,3,1),4),2,1)</f>
        <v>0</v>
      </c>
      <c r="V785" s="44" t="str">
        <f ca="1">MID(HEX2BIN(MID($F774,3,1),4),3,1)</f>
        <v>1</v>
      </c>
      <c r="W785" s="44" t="str">
        <f ca="1">MID(HEX2BIN(MID($F774,3,1),4),4,1)</f>
        <v>1</v>
      </c>
      <c r="X785" s="45" t="str">
        <f ca="1">MID(HEX2BIN(MID($F774,4,1),4),1,1)</f>
        <v>0</v>
      </c>
      <c r="Y785" s="45" t="str">
        <f ca="1">MID(HEX2BIN(MID($F774,4,1),4),2,1)</f>
        <v>1</v>
      </c>
      <c r="Z785" s="45" t="str">
        <f ca="1">MID(HEX2BIN(MID($F774,4,1),4),3,1)</f>
        <v>0</v>
      </c>
      <c r="AA785" s="45" t="str">
        <f ca="1">MID(HEX2BIN(MID($F774,4,1),4),4,1)</f>
        <v>0</v>
      </c>
      <c r="AB785" s="42" t="str">
        <f ca="1">MID(HEX2BIN(MID($F774,5,1),4),1,1)</f>
        <v>0</v>
      </c>
      <c r="AC785" s="42" t="str">
        <f ca="1">MID(HEX2BIN(MID($F774,5,1),4),2,1)</f>
        <v>0</v>
      </c>
      <c r="AD785" s="42" t="str">
        <f ca="1">MID(HEX2BIN(MID($F774,5,1),4),3,1)</f>
        <v>0</v>
      </c>
      <c r="AE785" s="42" t="str">
        <f ca="1">MID(HEX2BIN(MID($F774,5,1),4),4,1)</f>
        <v>1</v>
      </c>
      <c r="AF785" s="43" t="str">
        <f ca="1">MID(HEX2BIN(MID($F774,6,1),4),1,1)</f>
        <v>0</v>
      </c>
      <c r="AG785" s="43" t="str">
        <f ca="1">MID(HEX2BIN(MID($F774,6,1),4),2,1)</f>
        <v>1</v>
      </c>
      <c r="AH785" s="43" t="str">
        <f ca="1">MID(HEX2BIN(MID($F774,6,1),4),3,1)</f>
        <v>0</v>
      </c>
      <c r="AI785" s="43" t="str">
        <f ca="1">MID(HEX2BIN(MID($F774,6,1),4),4,1)</f>
        <v>0</v>
      </c>
      <c r="AJ785" s="44" t="str">
        <f ca="1">MID(HEX2BIN(MID($F774,7,1),4),1,1)</f>
        <v>1</v>
      </c>
      <c r="AK785" s="44" t="str">
        <f ca="1">MID(HEX2BIN(MID($F774,7,1),4),2,1)</f>
        <v>0</v>
      </c>
      <c r="AL785" s="44" t="str">
        <f ca="1">MID(HEX2BIN(MID($F774,7,1),4),3,1)</f>
        <v>0</v>
      </c>
      <c r="AM785" s="44" t="str">
        <f ca="1">MID(HEX2BIN(MID($F774,7,1),4),4,1)</f>
        <v>1</v>
      </c>
      <c r="AN785" s="45" t="str">
        <f ca="1">MID(HEX2BIN(MID($F774,8,1),4),1,1)</f>
        <v>0</v>
      </c>
      <c r="AO785" s="45" t="str">
        <f ca="1">MID(HEX2BIN(MID($F774,8,1),4),2,1)</f>
        <v>0</v>
      </c>
      <c r="AP785" s="45" t="str">
        <f ca="1">MID(HEX2BIN(MID($F774,8,1),4),3,1)</f>
        <v>0</v>
      </c>
      <c r="AQ785" s="45" t="str">
        <f ca="1">MID(HEX2BIN(MID($F774,8,1),4),4,1)</f>
        <v>1</v>
      </c>
      <c r="AR785" s="41" t="str">
        <f t="shared" ca="1" si="1049"/>
        <v>10111001</v>
      </c>
      <c r="AS785" s="41" t="str">
        <f t="shared" ca="1" si="1050"/>
        <v>00110100</v>
      </c>
      <c r="AT785" s="40" t="str">
        <f t="shared" ca="1" si="1051"/>
        <v>00010100</v>
      </c>
      <c r="AU785" s="40" t="str">
        <f t="shared" ca="1" si="1052"/>
        <v>10010001</v>
      </c>
      <c r="AV785" s="40">
        <f t="shared" ca="1" si="1053"/>
        <v>185</v>
      </c>
      <c r="AW785" s="40">
        <f t="shared" ca="1" si="1053"/>
        <v>52</v>
      </c>
      <c r="AX785" s="40">
        <f t="shared" ca="1" si="1053"/>
        <v>20</v>
      </c>
      <c r="AY785" s="40">
        <f t="shared" ca="1" si="1053"/>
        <v>145</v>
      </c>
      <c r="AZ785" s="46">
        <f t="shared" ca="1" si="1054"/>
        <v>3107198097</v>
      </c>
    </row>
    <row r="786" spans="1:52" ht="15" thickBot="1" x14ac:dyDescent="0.4">
      <c r="I786" s="39"/>
      <c r="J786" s="40"/>
      <c r="K786" s="41" t="s">
        <v>93</v>
      </c>
      <c r="L786" s="42" t="str">
        <f ca="1">MID(HEX2BIN(MID($G774,1,1),4),1,1)</f>
        <v>1</v>
      </c>
      <c r="M786" s="42" t="str">
        <f ca="1">MID(HEX2BIN(MID($G774,1,1),4),2,1)</f>
        <v>0</v>
      </c>
      <c r="N786" s="42" t="str">
        <f ca="1">MID(HEX2BIN(MID($G774,1,1),4),3,1)</f>
        <v>1</v>
      </c>
      <c r="O786" s="42" t="str">
        <f ca="1">MID(HEX2BIN(MID($G774,1,1),4),4,1)</f>
        <v>0</v>
      </c>
      <c r="P786" s="43" t="str">
        <f ca="1">MID(HEX2BIN(MID($G774,2,1),4),1,1)</f>
        <v>0</v>
      </c>
      <c r="Q786" s="43" t="str">
        <f ca="1">MID(HEX2BIN(MID($G774,2,1),4),2,1)</f>
        <v>0</v>
      </c>
      <c r="R786" s="43" t="str">
        <f ca="1">MID(HEX2BIN(MID($G774,2,1),4),3,1)</f>
        <v>1</v>
      </c>
      <c r="S786" s="43" t="str">
        <f ca="1">MID(HEX2BIN(MID($G774,2,1),4),4,1)</f>
        <v>0</v>
      </c>
      <c r="T786" s="44" t="str">
        <f ca="1">MID(HEX2BIN(MID($G774,3,1),4),1,1)</f>
        <v>0</v>
      </c>
      <c r="U786" s="44" t="str">
        <f ca="1">MID(HEX2BIN(MID($G774,3,1),4),2,1)</f>
        <v>1</v>
      </c>
      <c r="V786" s="44" t="str">
        <f ca="1">MID(HEX2BIN(MID($G774,3,1),4),3,1)</f>
        <v>1</v>
      </c>
      <c r="W786" s="44" t="str">
        <f ca="1">MID(HEX2BIN(MID($G774,3,1),4),4,1)</f>
        <v>0</v>
      </c>
      <c r="X786" s="45" t="str">
        <f ca="1">MID(HEX2BIN(MID($G774,4,1),4),1,1)</f>
        <v>1</v>
      </c>
      <c r="Y786" s="45" t="str">
        <f ca="1">MID(HEX2BIN(MID($G774,4,1),4),2,1)</f>
        <v>1</v>
      </c>
      <c r="Z786" s="45" t="str">
        <f ca="1">MID(HEX2BIN(MID($G774,4,1),4),3,1)</f>
        <v>0</v>
      </c>
      <c r="AA786" s="45" t="str">
        <f ca="1">MID(HEX2BIN(MID($G774,4,1),4),4,1)</f>
        <v>0</v>
      </c>
      <c r="AB786" s="42" t="str">
        <f ca="1">MID(HEX2BIN(MID($G774,5,1),4),1,1)</f>
        <v>0</v>
      </c>
      <c r="AC786" s="42" t="str">
        <f ca="1">MID(HEX2BIN(MID($G774,5,1),4),2,1)</f>
        <v>1</v>
      </c>
      <c r="AD786" s="42" t="str">
        <f ca="1">MID(HEX2BIN(MID($G774,5,1),4),3,1)</f>
        <v>0</v>
      </c>
      <c r="AE786" s="42" t="str">
        <f ca="1">MID(HEX2BIN(MID($G774,5,1),4),4,1)</f>
        <v>1</v>
      </c>
      <c r="AF786" s="43" t="str">
        <f ca="1">MID(HEX2BIN(MID($G774,6,1),4),1,1)</f>
        <v>0</v>
      </c>
      <c r="AG786" s="43" t="str">
        <f ca="1">MID(HEX2BIN(MID($G774,6,1),4),2,1)</f>
        <v>1</v>
      </c>
      <c r="AH786" s="43" t="str">
        <f ca="1">MID(HEX2BIN(MID($G774,6,1),4),3,1)</f>
        <v>1</v>
      </c>
      <c r="AI786" s="43" t="str">
        <f ca="1">MID(HEX2BIN(MID($G774,6,1),4),4,1)</f>
        <v>1</v>
      </c>
      <c r="AJ786" s="44" t="str">
        <f ca="1">MID(HEX2BIN(MID($G774,7,1),4),1,1)</f>
        <v>1</v>
      </c>
      <c r="AK786" s="44" t="str">
        <f ca="1">MID(HEX2BIN(MID($G774,7,1),4),2,1)</f>
        <v>1</v>
      </c>
      <c r="AL786" s="44" t="str">
        <f ca="1">MID(HEX2BIN(MID($G774,7,1),4),3,1)</f>
        <v>1</v>
      </c>
      <c r="AM786" s="44" t="str">
        <f ca="1">MID(HEX2BIN(MID($G774,7,1),4),4,1)</f>
        <v>0</v>
      </c>
      <c r="AN786" s="45" t="str">
        <f ca="1">MID(HEX2BIN(MID($G774,8,1),4),1,1)</f>
        <v>0</v>
      </c>
      <c r="AO786" s="45" t="str">
        <f ca="1">MID(HEX2BIN(MID($G774,8,1),4),2,1)</f>
        <v>0</v>
      </c>
      <c r="AP786" s="45" t="str">
        <f ca="1">MID(HEX2BIN(MID($G774,8,1),4),3,1)</f>
        <v>0</v>
      </c>
      <c r="AQ786" s="45" t="str">
        <f ca="1">MID(HEX2BIN(MID($G774,8,1),4),4,1)</f>
        <v>0</v>
      </c>
      <c r="AR786" s="41" t="str">
        <f t="shared" ca="1" si="1049"/>
        <v>10100010</v>
      </c>
      <c r="AS786" s="41" t="str">
        <f t="shared" ca="1" si="1050"/>
        <v>01101100</v>
      </c>
      <c r="AT786" s="40" t="str">
        <f t="shared" ca="1" si="1051"/>
        <v>01010111</v>
      </c>
      <c r="AU786" s="40" t="str">
        <f t="shared" ca="1" si="1052"/>
        <v>11100000</v>
      </c>
      <c r="AV786" s="40">
        <f t="shared" ca="1" si="1053"/>
        <v>162</v>
      </c>
      <c r="AW786" s="40">
        <f t="shared" ca="1" si="1053"/>
        <v>108</v>
      </c>
      <c r="AX786" s="40">
        <f t="shared" ca="1" si="1053"/>
        <v>87</v>
      </c>
      <c r="AY786" s="40">
        <f t="shared" ca="1" si="1053"/>
        <v>224</v>
      </c>
      <c r="AZ786" s="46">
        <f t="shared" ca="1" si="1054"/>
        <v>2725009376</v>
      </c>
    </row>
    <row r="787" spans="1:52" ht="15" thickBot="1" x14ac:dyDescent="0.4">
      <c r="I787" s="54">
        <f ca="1">_xlfn.BITXOR(_xlfn.BITAND(AZ784,AZ785),_xlfn.BITAND(AZ786,AZ787))</f>
        <v>2976143009</v>
      </c>
      <c r="J787" s="48"/>
      <c r="K787" s="49" t="s">
        <v>219</v>
      </c>
      <c r="L787" s="57">
        <f ca="1">IF(L784="1",0,1)</f>
        <v>0</v>
      </c>
      <c r="M787" s="57">
        <f ca="1">IF(M784="1",0,1)</f>
        <v>0</v>
      </c>
      <c r="N787" s="57">
        <f t="shared" ref="N787:AQ787" ca="1" si="1055">IF(N784="1",0,1)</f>
        <v>1</v>
      </c>
      <c r="O787" s="57">
        <f t="shared" ca="1" si="1055"/>
        <v>0</v>
      </c>
      <c r="P787" s="58">
        <f t="shared" ca="1" si="1055"/>
        <v>1</v>
      </c>
      <c r="Q787" s="58">
        <f t="shared" ca="1" si="1055"/>
        <v>1</v>
      </c>
      <c r="R787" s="58">
        <f t="shared" ca="1" si="1055"/>
        <v>0</v>
      </c>
      <c r="S787" s="58">
        <f t="shared" ca="1" si="1055"/>
        <v>0</v>
      </c>
      <c r="T787" s="59">
        <f t="shared" ca="1" si="1055"/>
        <v>0</v>
      </c>
      <c r="U787" s="59">
        <f t="shared" ca="1" si="1055"/>
        <v>1</v>
      </c>
      <c r="V787" s="59">
        <f t="shared" ca="1" si="1055"/>
        <v>1</v>
      </c>
      <c r="W787" s="59">
        <f t="shared" ca="1" si="1055"/>
        <v>1</v>
      </c>
      <c r="X787" s="60">
        <f t="shared" ca="1" si="1055"/>
        <v>0</v>
      </c>
      <c r="Y787" s="60">
        <f t="shared" ca="1" si="1055"/>
        <v>1</v>
      </c>
      <c r="Z787" s="60">
        <f t="shared" ca="1" si="1055"/>
        <v>0</v>
      </c>
      <c r="AA787" s="60">
        <f t="shared" ca="1" si="1055"/>
        <v>0</v>
      </c>
      <c r="AB787" s="57">
        <f t="shared" ca="1" si="1055"/>
        <v>0</v>
      </c>
      <c r="AC787" s="57">
        <f t="shared" ca="1" si="1055"/>
        <v>1</v>
      </c>
      <c r="AD787" s="57">
        <f t="shared" ca="1" si="1055"/>
        <v>1</v>
      </c>
      <c r="AE787" s="57">
        <f t="shared" ca="1" si="1055"/>
        <v>0</v>
      </c>
      <c r="AF787" s="58">
        <f t="shared" ca="1" si="1055"/>
        <v>0</v>
      </c>
      <c r="AG787" s="58">
        <f t="shared" ca="1" si="1055"/>
        <v>0</v>
      </c>
      <c r="AH787" s="58">
        <f t="shared" ca="1" si="1055"/>
        <v>1</v>
      </c>
      <c r="AI787" s="58">
        <f t="shared" ca="1" si="1055"/>
        <v>0</v>
      </c>
      <c r="AJ787" s="59">
        <f t="shared" ca="1" si="1055"/>
        <v>1</v>
      </c>
      <c r="AK787" s="59">
        <f t="shared" ca="1" si="1055"/>
        <v>0</v>
      </c>
      <c r="AL787" s="59">
        <f t="shared" ca="1" si="1055"/>
        <v>1</v>
      </c>
      <c r="AM787" s="59">
        <f t="shared" ca="1" si="1055"/>
        <v>1</v>
      </c>
      <c r="AN787" s="60">
        <f t="shared" ca="1" si="1055"/>
        <v>1</v>
      </c>
      <c r="AO787" s="60">
        <f t="shared" ca="1" si="1055"/>
        <v>0</v>
      </c>
      <c r="AP787" s="60">
        <f t="shared" ca="1" si="1055"/>
        <v>0</v>
      </c>
      <c r="AQ787" s="60">
        <f t="shared" ca="1" si="1055"/>
        <v>0</v>
      </c>
      <c r="AR787" s="49" t="str">
        <f t="shared" ca="1" si="1049"/>
        <v>00101100</v>
      </c>
      <c r="AS787" s="49" t="str">
        <f t="shared" ca="1" si="1050"/>
        <v>01110100</v>
      </c>
      <c r="AT787" s="48" t="str">
        <f t="shared" ca="1" si="1051"/>
        <v>01100010</v>
      </c>
      <c r="AU787" s="48" t="str">
        <f t="shared" ca="1" si="1052"/>
        <v>10111000</v>
      </c>
      <c r="AV787" s="48">
        <f t="shared" ca="1" si="1053"/>
        <v>44</v>
      </c>
      <c r="AW787" s="48">
        <f t="shared" ca="1" si="1053"/>
        <v>116</v>
      </c>
      <c r="AX787" s="48">
        <f t="shared" ca="1" si="1053"/>
        <v>98</v>
      </c>
      <c r="AY787" s="48">
        <f t="shared" ca="1" si="1053"/>
        <v>184</v>
      </c>
      <c r="AZ787" s="50">
        <f t="shared" ca="1" si="1054"/>
        <v>745824952</v>
      </c>
    </row>
    <row r="788" spans="1:52" ht="15" thickBot="1" x14ac:dyDescent="0.4"/>
    <row r="789" spans="1:52" x14ac:dyDescent="0.35">
      <c r="I789" s="31"/>
      <c r="J789" s="32" t="s">
        <v>218</v>
      </c>
      <c r="K789" s="33" t="s">
        <v>0</v>
      </c>
      <c r="L789" s="34" t="str">
        <f ca="1">MID(HEX2BIN(MID($A774,1,1),4),1,1)</f>
        <v>0</v>
      </c>
      <c r="M789" s="34" t="str">
        <f ca="1">MID(HEX2BIN(MID($A774,1,1),4),2,1)</f>
        <v>1</v>
      </c>
      <c r="N789" s="34" t="str">
        <f ca="1">MID(HEX2BIN(MID($A774,1,1),4),3,1)</f>
        <v>1</v>
      </c>
      <c r="O789" s="34" t="str">
        <f ca="1">MID(HEX2BIN(MID($A774,1,1),4),4,1)</f>
        <v>1</v>
      </c>
      <c r="P789" s="35" t="str">
        <f ca="1">MID(HEX2BIN(MID($A774,2,1),4),1,1)</f>
        <v>0</v>
      </c>
      <c r="Q789" s="35" t="str">
        <f ca="1">MID(HEX2BIN(MID($A774,2,1),4),2,1)</f>
        <v>1</v>
      </c>
      <c r="R789" s="35" t="str">
        <f ca="1">MID(HEX2BIN(MID($A774,2,1),4),3,1)</f>
        <v>1</v>
      </c>
      <c r="S789" s="35" t="str">
        <f ca="1">MID(HEX2BIN(MID($A774,2,1),4),4,1)</f>
        <v>1</v>
      </c>
      <c r="T789" s="36" t="str">
        <f ca="1">MID(HEX2BIN(MID($A774,3,1),4),1,1)</f>
        <v>1</v>
      </c>
      <c r="U789" s="36" t="str">
        <f ca="1">MID(HEX2BIN(MID($A774,3,1),4),2,1)</f>
        <v>1</v>
      </c>
      <c r="V789" s="36" t="str">
        <f ca="1">MID(HEX2BIN(MID($A774,3,1),4),3,1)</f>
        <v>0</v>
      </c>
      <c r="W789" s="36" t="str">
        <f ca="1">MID(HEX2BIN(MID($A774,3,1),4),4,1)</f>
        <v>1</v>
      </c>
      <c r="X789" s="37" t="str">
        <f ca="1">MID(HEX2BIN(MID($A774,4,1),4),1,1)</f>
        <v>1</v>
      </c>
      <c r="Y789" s="37" t="str">
        <f ca="1">MID(HEX2BIN(MID($A774,4,1),4),2,1)</f>
        <v>1</v>
      </c>
      <c r="Z789" s="37" t="str">
        <f ca="1">MID(HEX2BIN(MID($A774,4,1),4),3,1)</f>
        <v>0</v>
      </c>
      <c r="AA789" s="37" t="str">
        <f ca="1">MID(HEX2BIN(MID($A774,4,1),4),4,1)</f>
        <v>0</v>
      </c>
      <c r="AB789" s="34" t="str">
        <f ca="1">MID(HEX2BIN(MID($A774,5,1),4),1,1)</f>
        <v>0</v>
      </c>
      <c r="AC789" s="34" t="str">
        <f ca="1">MID(HEX2BIN(MID($A774,5,1),4),2,1)</f>
        <v>1</v>
      </c>
      <c r="AD789" s="34" t="str">
        <f ca="1">MID(HEX2BIN(MID($A774,5,1),4),3,1)</f>
        <v>0</v>
      </c>
      <c r="AE789" s="34" t="str">
        <f ca="1">MID(HEX2BIN(MID($A774,5,1),4),4,1)</f>
        <v>0</v>
      </c>
      <c r="AF789" s="35" t="str">
        <f ca="1">MID(HEX2BIN(MID($A774,6,1),4),1,1)</f>
        <v>1</v>
      </c>
      <c r="AG789" s="35" t="str">
        <f ca="1">MID(HEX2BIN(MID($A774,6,1),4),2,1)</f>
        <v>1</v>
      </c>
      <c r="AH789" s="35" t="str">
        <f ca="1">MID(HEX2BIN(MID($A774,6,1),4),3,1)</f>
        <v>1</v>
      </c>
      <c r="AI789" s="35" t="str">
        <f ca="1">MID(HEX2BIN(MID($A774,6,1),4),4,1)</f>
        <v>1</v>
      </c>
      <c r="AJ789" s="36" t="str">
        <f ca="1">MID(HEX2BIN(MID($A774,7,1),4),1,1)</f>
        <v>1</v>
      </c>
      <c r="AK789" s="36" t="str">
        <f ca="1">MID(HEX2BIN(MID($A774,7,1),4),2,1)</f>
        <v>0</v>
      </c>
      <c r="AL789" s="36" t="str">
        <f ca="1">MID(HEX2BIN(MID($A774,7,1),4),3,1)</f>
        <v>0</v>
      </c>
      <c r="AM789" s="36" t="str">
        <f ca="1">MID(HEX2BIN(MID($A774,7,1),4),4,1)</f>
        <v>1</v>
      </c>
      <c r="AN789" s="37" t="str">
        <f ca="1">MID(HEX2BIN(MID($A774,8,1),4),1,1)</f>
        <v>1</v>
      </c>
      <c r="AO789" s="37" t="str">
        <f ca="1">MID(HEX2BIN(MID($A774,8,1),4),2,1)</f>
        <v>1</v>
      </c>
      <c r="AP789" s="37" t="str">
        <f ca="1">MID(HEX2BIN(MID($A774,8,1),4),3,1)</f>
        <v>0</v>
      </c>
      <c r="AQ789" s="37" t="str">
        <f ca="1">MID(HEX2BIN(MID($A774,8,1),4),4,1)</f>
        <v>0</v>
      </c>
      <c r="AR789" s="33" t="str">
        <f t="shared" ref="AR789:AR791" ca="1" si="1056">_xlfn.CONCAT(L789,M789,N789,O789,P789,Q789,R789,S789)</f>
        <v>01110111</v>
      </c>
      <c r="AS789" s="33" t="str">
        <f t="shared" ref="AS789:AS791" ca="1" si="1057">_xlfn.CONCAT(T789,U789,V789,W789,X789,Y789,Z789,AA789)</f>
        <v>11011100</v>
      </c>
      <c r="AT789" s="32" t="str">
        <f t="shared" ref="AT789:AT791" ca="1" si="1058">_xlfn.CONCAT(AB789,AC789,AD789,AE789,AF789,AG789,AH789,AI789)</f>
        <v>01001111</v>
      </c>
      <c r="AU789" s="32" t="str">
        <f t="shared" ref="AU789:AU791" ca="1" si="1059">_xlfn.CONCAT(AJ789,AK789,AL789,AM789,AN789,AO789,AP789,AQ789)</f>
        <v>10011100</v>
      </c>
      <c r="AV789" s="32">
        <f t="shared" ref="AV789:AY791" ca="1" si="1060">BIN2DEC(AR789)</f>
        <v>119</v>
      </c>
      <c r="AW789" s="32">
        <f t="shared" ca="1" si="1060"/>
        <v>220</v>
      </c>
      <c r="AX789" s="32">
        <f t="shared" ca="1" si="1060"/>
        <v>79</v>
      </c>
      <c r="AY789" s="32">
        <f t="shared" ca="1" si="1060"/>
        <v>156</v>
      </c>
      <c r="AZ789" s="38">
        <f t="shared" ref="AZ789:AZ791" ca="1" si="1061">(AV789*2^24)+(AW789*2^16)+(AX789*2^8)+AY789</f>
        <v>2010927004</v>
      </c>
    </row>
    <row r="790" spans="1:52" ht="15" thickBot="1" x14ac:dyDescent="0.4">
      <c r="I790" s="39"/>
      <c r="J790" s="40"/>
      <c r="K790" s="41" t="s">
        <v>4</v>
      </c>
      <c r="L790" s="42" t="str">
        <f ca="1">MID(HEX2BIN(MID($B774,1,1),4),1,1)</f>
        <v>1</v>
      </c>
      <c r="M790" s="42" t="str">
        <f ca="1">MID(HEX2BIN(MID($B774,1,1),4),2,1)</f>
        <v>0</v>
      </c>
      <c r="N790" s="42" t="str">
        <f ca="1">MID(HEX2BIN(MID($B774,1,1),4),3,1)</f>
        <v>1</v>
      </c>
      <c r="O790" s="42" t="str">
        <f ca="1">MID(HEX2BIN(MID($B774,1,1),4),4,1)</f>
        <v>1</v>
      </c>
      <c r="P790" s="43" t="str">
        <f ca="1">MID(HEX2BIN(MID($B774,2,1),4),1,1)</f>
        <v>0</v>
      </c>
      <c r="Q790" s="43" t="str">
        <f ca="1">MID(HEX2BIN(MID($B774,2,1),4),2,1)</f>
        <v>1</v>
      </c>
      <c r="R790" s="43" t="str">
        <f ca="1">MID(HEX2BIN(MID($B774,2,1),4),3,1)</f>
        <v>0</v>
      </c>
      <c r="S790" s="43" t="str">
        <f ca="1">MID(HEX2BIN(MID($B774,2,1),4),4,1)</f>
        <v>0</v>
      </c>
      <c r="T790" s="44" t="str">
        <f ca="1">MID(HEX2BIN(MID($B774,3,1),4),1,1)</f>
        <v>1</v>
      </c>
      <c r="U790" s="44" t="str">
        <f ca="1">MID(HEX2BIN(MID($B774,3,1),4),2,1)</f>
        <v>1</v>
      </c>
      <c r="V790" s="44" t="str">
        <f ca="1">MID(HEX2BIN(MID($B774,3,1),4),3,1)</f>
        <v>0</v>
      </c>
      <c r="W790" s="44" t="str">
        <f ca="1">MID(HEX2BIN(MID($B774,3,1),4),4,1)</f>
        <v>1</v>
      </c>
      <c r="X790" s="45" t="str">
        <f ca="1">MID(HEX2BIN(MID($B774,4,1),4),1,1)</f>
        <v>1</v>
      </c>
      <c r="Y790" s="45" t="str">
        <f ca="1">MID(HEX2BIN(MID($B774,4,1),4),2,1)</f>
        <v>0</v>
      </c>
      <c r="Z790" s="45" t="str">
        <f ca="1">MID(HEX2BIN(MID($B774,4,1),4),3,1)</f>
        <v>1</v>
      </c>
      <c r="AA790" s="45" t="str">
        <f ca="1">MID(HEX2BIN(MID($B774,4,1),4),4,1)</f>
        <v>1</v>
      </c>
      <c r="AB790" s="42" t="str">
        <f ca="1">MID(HEX2BIN(MID($B774,5,1),4),1,1)</f>
        <v>0</v>
      </c>
      <c r="AC790" s="42" t="str">
        <f ca="1">MID(HEX2BIN(MID($B774,5,1),4),2,1)</f>
        <v>0</v>
      </c>
      <c r="AD790" s="42" t="str">
        <f ca="1">MID(HEX2BIN(MID($B774,5,1),4),3,1)</f>
        <v>0</v>
      </c>
      <c r="AE790" s="42" t="str">
        <f ca="1">MID(HEX2BIN(MID($B774,5,1),4),4,1)</f>
        <v>0</v>
      </c>
      <c r="AF790" s="43" t="str">
        <f ca="1">MID(HEX2BIN(MID($B774,6,1),4),1,1)</f>
        <v>1</v>
      </c>
      <c r="AG790" s="43" t="str">
        <f ca="1">MID(HEX2BIN(MID($B774,6,1),4),2,1)</f>
        <v>0</v>
      </c>
      <c r="AH790" s="43" t="str">
        <f ca="1">MID(HEX2BIN(MID($B774,6,1),4),3,1)</f>
        <v>0</v>
      </c>
      <c r="AI790" s="43" t="str">
        <f ca="1">MID(HEX2BIN(MID($B774,6,1),4),4,1)</f>
        <v>1</v>
      </c>
      <c r="AJ790" s="44" t="str">
        <f ca="1">MID(HEX2BIN(MID($B774,7,1),4),1,1)</f>
        <v>0</v>
      </c>
      <c r="AK790" s="44" t="str">
        <f ca="1">MID(HEX2BIN(MID($B774,7,1),4),2,1)</f>
        <v>1</v>
      </c>
      <c r="AL790" s="44" t="str">
        <f ca="1">MID(HEX2BIN(MID($B774,7,1),4),3,1)</f>
        <v>1</v>
      </c>
      <c r="AM790" s="44" t="str">
        <f ca="1">MID(HEX2BIN(MID($B774,7,1),4),4,1)</f>
        <v>0</v>
      </c>
      <c r="AN790" s="45" t="str">
        <f ca="1">MID(HEX2BIN(MID($B774,8,1),4),1,1)</f>
        <v>0</v>
      </c>
      <c r="AO790" s="45" t="str">
        <f ca="1">MID(HEX2BIN(MID($B774,8,1),4),2,1)</f>
        <v>1</v>
      </c>
      <c r="AP790" s="45" t="str">
        <f ca="1">MID(HEX2BIN(MID($B774,8,1),4),3,1)</f>
        <v>0</v>
      </c>
      <c r="AQ790" s="45" t="str">
        <f ca="1">MID(HEX2BIN(MID($B774,8,1),4),4,1)</f>
        <v>0</v>
      </c>
      <c r="AR790" s="41" t="str">
        <f t="shared" ca="1" si="1056"/>
        <v>10110100</v>
      </c>
      <c r="AS790" s="41" t="str">
        <f t="shared" ca="1" si="1057"/>
        <v>11011011</v>
      </c>
      <c r="AT790" s="40" t="str">
        <f t="shared" ca="1" si="1058"/>
        <v>00001001</v>
      </c>
      <c r="AU790" s="40" t="str">
        <f t="shared" ca="1" si="1059"/>
        <v>01100100</v>
      </c>
      <c r="AV790" s="40">
        <f t="shared" ca="1" si="1060"/>
        <v>180</v>
      </c>
      <c r="AW790" s="40">
        <f t="shared" ca="1" si="1060"/>
        <v>219</v>
      </c>
      <c r="AX790" s="40">
        <f t="shared" ca="1" si="1060"/>
        <v>9</v>
      </c>
      <c r="AY790" s="40">
        <f t="shared" ca="1" si="1060"/>
        <v>100</v>
      </c>
      <c r="AZ790" s="46">
        <f t="shared" ca="1" si="1061"/>
        <v>3034253668</v>
      </c>
    </row>
    <row r="791" spans="1:52" ht="15" thickBot="1" x14ac:dyDescent="0.4">
      <c r="A791" t="str">
        <f ca="1">DEC2HEX(MOD(G777+G781,2^32),8)</f>
        <v>2D53149D</v>
      </c>
      <c r="B791" t="str">
        <f ca="1">A774</f>
        <v>77DC4F9C</v>
      </c>
      <c r="C791" t="str">
        <f ca="1">B774</f>
        <v>B4DB0964</v>
      </c>
      <c r="D791" t="str">
        <f ca="1">C774</f>
        <v>DEE502CB</v>
      </c>
      <c r="E791" t="str">
        <f ca="1">DEC2HEX(MOD(HEX2DEC(D774)+G777,2^32),8)</f>
        <v>32A56CEF</v>
      </c>
      <c r="F791" s="29" t="str">
        <f ca="1">E774</f>
        <v>D38B9D47</v>
      </c>
      <c r="G791" s="29" t="str">
        <f ca="1">F774</f>
        <v>B9341491</v>
      </c>
      <c r="H791" t="str">
        <f ca="1">G774</f>
        <v>A26C57E0</v>
      </c>
      <c r="I791" s="54">
        <f ca="1">_xlfn.BITXOR(_xlfn.BITXOR(_xlfn.BITAND(AZ789,AZ790),_xlfn.BITAND(AZ789,AZ791)), _xlfn.BITAND(AZ790,AZ791))</f>
        <v>4141681612</v>
      </c>
      <c r="J791" s="48"/>
      <c r="K791" s="49" t="s">
        <v>5</v>
      </c>
      <c r="L791" s="57" t="str">
        <f ca="1">MID(HEX2BIN(MID($C774,1,1),4),1,1)</f>
        <v>1</v>
      </c>
      <c r="M791" s="57" t="str">
        <f ca="1">MID(HEX2BIN(MID($C774,1,1),4),2,1)</f>
        <v>1</v>
      </c>
      <c r="N791" s="57" t="str">
        <f ca="1">MID(HEX2BIN(MID($C774,1,1),4),3,1)</f>
        <v>0</v>
      </c>
      <c r="O791" s="57" t="str">
        <f ca="1">MID(HEX2BIN(MID($C774,1,1),4),4,1)</f>
        <v>1</v>
      </c>
      <c r="P791" s="58" t="str">
        <f ca="1">MID(HEX2BIN(MID($C774,2,1),4),1,1)</f>
        <v>1</v>
      </c>
      <c r="Q791" s="58" t="str">
        <f ca="1">MID(HEX2BIN(MID($C774,2,1),4),2,1)</f>
        <v>1</v>
      </c>
      <c r="R791" s="58" t="str">
        <f ca="1">MID(HEX2BIN(MID($C774,2,1),4),3,1)</f>
        <v>1</v>
      </c>
      <c r="S791" s="58" t="str">
        <f ca="1">MID(HEX2BIN(MID($C774,2,1),4),4,1)</f>
        <v>0</v>
      </c>
      <c r="T791" s="59" t="str">
        <f ca="1">MID(HEX2BIN(MID($C774,3,1),4),1,1)</f>
        <v>1</v>
      </c>
      <c r="U791" s="59" t="str">
        <f ca="1">MID(HEX2BIN(MID($C774,3,1),4),2,1)</f>
        <v>1</v>
      </c>
      <c r="V791" s="59" t="str">
        <f ca="1">MID(HEX2BIN(MID($C774,3,1),4),3,1)</f>
        <v>1</v>
      </c>
      <c r="W791" s="59" t="str">
        <f ca="1">MID(HEX2BIN(MID($C774,3,1),4),4,1)</f>
        <v>0</v>
      </c>
      <c r="X791" s="60" t="str">
        <f ca="1">MID(HEX2BIN(MID($C774,4,1),4),1,1)</f>
        <v>0</v>
      </c>
      <c r="Y791" s="60" t="str">
        <f ca="1">MID(HEX2BIN(MID($C774,4,1),4),2,1)</f>
        <v>1</v>
      </c>
      <c r="Z791" s="60" t="str">
        <f ca="1">MID(HEX2BIN(MID($C774,4,1),4),3,1)</f>
        <v>0</v>
      </c>
      <c r="AA791" s="60" t="str">
        <f ca="1">MID(HEX2BIN(MID($C774,4,1),4),4,1)</f>
        <v>1</v>
      </c>
      <c r="AB791" s="57" t="str">
        <f ca="1">MID(HEX2BIN(MID($C774,5,1),4),1,1)</f>
        <v>0</v>
      </c>
      <c r="AC791" s="57" t="str">
        <f ca="1">MID(HEX2BIN(MID($C774,5,1),4),2,1)</f>
        <v>0</v>
      </c>
      <c r="AD791" s="57" t="str">
        <f ca="1">MID(HEX2BIN(MID($C774,5,1),4),3,1)</f>
        <v>0</v>
      </c>
      <c r="AE791" s="57" t="str">
        <f ca="1">MID(HEX2BIN(MID($C774,5,1),4),4,1)</f>
        <v>0</v>
      </c>
      <c r="AF791" s="58" t="str">
        <f ca="1">MID(HEX2BIN(MID($C774,6,1),4),1,1)</f>
        <v>0</v>
      </c>
      <c r="AG791" s="58" t="str">
        <f ca="1">MID(HEX2BIN(MID($C774,6,1),4),2,1)</f>
        <v>0</v>
      </c>
      <c r="AH791" s="58" t="str">
        <f ca="1">MID(HEX2BIN(MID($C774,6,1),4),3,1)</f>
        <v>1</v>
      </c>
      <c r="AI791" s="58" t="str">
        <f ca="1">MID(HEX2BIN(MID($C774,6,1),4),4,1)</f>
        <v>0</v>
      </c>
      <c r="AJ791" s="59" t="str">
        <f ca="1">MID(HEX2BIN(MID($C774,7,1),4),1,1)</f>
        <v>1</v>
      </c>
      <c r="AK791" s="59" t="str">
        <f ca="1">MID(HEX2BIN(MID($C774,7,1),4),2,1)</f>
        <v>1</v>
      </c>
      <c r="AL791" s="59" t="str">
        <f ca="1">MID(HEX2BIN(MID($C774,7,1),4),3,1)</f>
        <v>0</v>
      </c>
      <c r="AM791" s="59" t="str">
        <f ca="1">MID(HEX2BIN(MID($C774,7,1),4),4,1)</f>
        <v>0</v>
      </c>
      <c r="AN791" s="60" t="str">
        <f ca="1">MID(HEX2BIN(MID($C774,8,1),4),1,1)</f>
        <v>1</v>
      </c>
      <c r="AO791" s="60" t="str">
        <f ca="1">MID(HEX2BIN(MID($C774,8,1),4),2,1)</f>
        <v>0</v>
      </c>
      <c r="AP791" s="60" t="str">
        <f ca="1">MID(HEX2BIN(MID($C774,8,1),4),3,1)</f>
        <v>1</v>
      </c>
      <c r="AQ791" s="60" t="str">
        <f ca="1">MID(HEX2BIN(MID($C774,8,1),4),4,1)</f>
        <v>1</v>
      </c>
      <c r="AR791" s="49" t="str">
        <f t="shared" ca="1" si="1056"/>
        <v>11011110</v>
      </c>
      <c r="AS791" s="49" t="str">
        <f t="shared" ca="1" si="1057"/>
        <v>11100101</v>
      </c>
      <c r="AT791" s="48" t="str">
        <f t="shared" ca="1" si="1058"/>
        <v>00000010</v>
      </c>
      <c r="AU791" s="48" t="str">
        <f t="shared" ca="1" si="1059"/>
        <v>11001011</v>
      </c>
      <c r="AV791" s="48">
        <f t="shared" ca="1" si="1060"/>
        <v>222</v>
      </c>
      <c r="AW791" s="48">
        <f t="shared" ca="1" si="1060"/>
        <v>229</v>
      </c>
      <c r="AX791" s="48">
        <f t="shared" ca="1" si="1060"/>
        <v>2</v>
      </c>
      <c r="AY791" s="48">
        <f t="shared" ca="1" si="1060"/>
        <v>203</v>
      </c>
      <c r="AZ791" s="50">
        <f t="shared" ca="1" si="1061"/>
        <v>3739550411</v>
      </c>
    </row>
    <row r="792" spans="1:52" ht="15" thickBot="1" x14ac:dyDescent="0.4"/>
    <row r="793" spans="1:52" x14ac:dyDescent="0.35">
      <c r="A793" t="str">
        <f t="shared" ref="A793:H793" ca="1" si="1062">A791</f>
        <v>2D53149D</v>
      </c>
      <c r="B793" t="str">
        <f t="shared" ca="1" si="1062"/>
        <v>77DC4F9C</v>
      </c>
      <c r="C793" t="str">
        <f t="shared" ca="1" si="1062"/>
        <v>B4DB0964</v>
      </c>
      <c r="D793" t="str">
        <f t="shared" ca="1" si="1062"/>
        <v>DEE502CB</v>
      </c>
      <c r="E793" s="29" t="str">
        <f t="shared" ca="1" si="1062"/>
        <v>32A56CEF</v>
      </c>
      <c r="F793" s="29" t="str">
        <f t="shared" ca="1" si="1062"/>
        <v>D38B9D47</v>
      </c>
      <c r="G793" t="str">
        <f t="shared" ca="1" si="1062"/>
        <v>B9341491</v>
      </c>
      <c r="H793" t="str">
        <f t="shared" ca="1" si="1062"/>
        <v>A26C57E0</v>
      </c>
      <c r="I793" s="31"/>
      <c r="J793" s="51" t="s">
        <v>214</v>
      </c>
      <c r="K793" s="52"/>
      <c r="L793" s="34" t="str">
        <f ca="1">MID(HEX2BIN(MID($A793,1,1),4),1,1)</f>
        <v>0</v>
      </c>
      <c r="M793" s="34" t="str">
        <f ca="1">MID(HEX2BIN(MID($A793,1,1),4),2,1)</f>
        <v>0</v>
      </c>
      <c r="N793" s="34" t="str">
        <f ca="1">MID(HEX2BIN(MID($A793,1,1),4),3,1)</f>
        <v>1</v>
      </c>
      <c r="O793" s="34" t="str">
        <f ca="1">MID(HEX2BIN(MID($A793,1,1),4),4,1)</f>
        <v>0</v>
      </c>
      <c r="P793" s="35" t="str">
        <f ca="1">MID(HEX2BIN(MID($A793,2,1),4),1,1)</f>
        <v>1</v>
      </c>
      <c r="Q793" s="35" t="str">
        <f ca="1">MID(HEX2BIN(MID($A793,2,1),4),2,1)</f>
        <v>1</v>
      </c>
      <c r="R793" s="35" t="str">
        <f ca="1">MID(HEX2BIN(MID($A793,2,1),4),3,1)</f>
        <v>0</v>
      </c>
      <c r="S793" s="35" t="str">
        <f ca="1">MID(HEX2BIN(MID($A793,2,1),4),4,1)</f>
        <v>1</v>
      </c>
      <c r="T793" s="36" t="str">
        <f ca="1">MID(HEX2BIN(MID($A793,3,1),4),1,1)</f>
        <v>0</v>
      </c>
      <c r="U793" s="36" t="str">
        <f ca="1">MID(HEX2BIN(MID($A793,3,1),4),2,1)</f>
        <v>1</v>
      </c>
      <c r="V793" s="36" t="str">
        <f ca="1">MID(HEX2BIN(MID($A793,3,1),4),3,1)</f>
        <v>0</v>
      </c>
      <c r="W793" s="36" t="str">
        <f ca="1">MID(HEX2BIN(MID($A793,3,1),4),4,1)</f>
        <v>1</v>
      </c>
      <c r="X793" s="37" t="str">
        <f ca="1">MID(HEX2BIN(MID($A793,4,1),4),1,1)</f>
        <v>0</v>
      </c>
      <c r="Y793" s="37" t="str">
        <f ca="1">MID(HEX2BIN(MID($A793,4,1),4),2,1)</f>
        <v>0</v>
      </c>
      <c r="Z793" s="37" t="str">
        <f ca="1">MID(HEX2BIN(MID($A793,4,1),4),3,1)</f>
        <v>1</v>
      </c>
      <c r="AA793" s="37" t="str">
        <f ca="1">MID(HEX2BIN(MID($A793,4,1),4),4,1)</f>
        <v>1</v>
      </c>
      <c r="AB793" s="34" t="str">
        <f ca="1">MID(HEX2BIN(MID($A793,5,1),4),1,1)</f>
        <v>0</v>
      </c>
      <c r="AC793" s="34" t="str">
        <f ca="1">MID(HEX2BIN(MID($A793,5,1),4),2,1)</f>
        <v>0</v>
      </c>
      <c r="AD793" s="34" t="str">
        <f ca="1">MID(HEX2BIN(MID($A793,5,1),4),3,1)</f>
        <v>0</v>
      </c>
      <c r="AE793" s="34" t="str">
        <f ca="1">MID(HEX2BIN(MID($A793,5,1),4),4,1)</f>
        <v>1</v>
      </c>
      <c r="AF793" s="35" t="str">
        <f ca="1">MID(HEX2BIN(MID($A793,6,1),4),1,1)</f>
        <v>0</v>
      </c>
      <c r="AG793" s="35" t="str">
        <f ca="1">MID(HEX2BIN(MID($A793,6,1),4),2,1)</f>
        <v>1</v>
      </c>
      <c r="AH793" s="35" t="str">
        <f ca="1">MID(HEX2BIN(MID($A793,6,1),4),3,1)</f>
        <v>0</v>
      </c>
      <c r="AI793" s="35" t="str">
        <f ca="1">MID(HEX2BIN(MID($A793,6,1),4),4,1)</f>
        <v>0</v>
      </c>
      <c r="AJ793" s="36" t="str">
        <f ca="1">MID(HEX2BIN(MID($A793,7,1),4),1,1)</f>
        <v>1</v>
      </c>
      <c r="AK793" s="36" t="str">
        <f ca="1">MID(HEX2BIN(MID($A793,7,1),4),2,1)</f>
        <v>0</v>
      </c>
      <c r="AL793" s="36" t="str">
        <f ca="1">MID(HEX2BIN(MID($A793,7,1),4),3,1)</f>
        <v>0</v>
      </c>
      <c r="AM793" s="36" t="str">
        <f ca="1">MID(HEX2BIN(MID($A793,7,1),4),4,1)</f>
        <v>1</v>
      </c>
      <c r="AN793" s="37" t="str">
        <f ca="1">MID(HEX2BIN(MID($A793,8,1),4),1,1)</f>
        <v>1</v>
      </c>
      <c r="AO793" s="37" t="str">
        <f ca="1">MID(HEX2BIN(MID($A793,8,1),4),2,1)</f>
        <v>1</v>
      </c>
      <c r="AP793" s="37" t="str">
        <f ca="1">MID(HEX2BIN(MID($A793,8,1),4),3,1)</f>
        <v>0</v>
      </c>
      <c r="AQ793" s="37" t="str">
        <f ca="1">MID(HEX2BIN(MID($A793,8,1),4),4,1)</f>
        <v>1</v>
      </c>
      <c r="AR793" s="33" t="str">
        <f t="shared" ref="AR793:AR796" ca="1" si="1063">_xlfn.CONCAT(L793,M793,N793,O793,P793,Q793,R793,S793)</f>
        <v>00101101</v>
      </c>
      <c r="AS793" s="33" t="str">
        <f t="shared" ref="AS793:AS796" ca="1" si="1064">_xlfn.CONCAT(T793,U793,V793,W793,X793,Y793,Z793,AA793)</f>
        <v>01010011</v>
      </c>
      <c r="AT793" s="32" t="str">
        <f t="shared" ref="AT793:AT796" ca="1" si="1065">_xlfn.CONCAT(AB793,AC793,AD793,AE793,AF793,AG793,AH793,AI793)</f>
        <v>00010100</v>
      </c>
      <c r="AU793" s="32" t="str">
        <f t="shared" ref="AU793:AU796" ca="1" si="1066">_xlfn.CONCAT(AJ793,AK793,AL793,AM793,AN793,AO793,AP793,AQ793)</f>
        <v>10011101</v>
      </c>
      <c r="AV793" s="32">
        <f t="shared" ref="AV793:AY796" ca="1" si="1067">BIN2DEC(AR793)</f>
        <v>45</v>
      </c>
      <c r="AW793" s="32">
        <f t="shared" ca="1" si="1067"/>
        <v>83</v>
      </c>
      <c r="AX793" s="32">
        <f t="shared" ca="1" si="1067"/>
        <v>20</v>
      </c>
      <c r="AY793" s="32">
        <f t="shared" ca="1" si="1067"/>
        <v>157</v>
      </c>
      <c r="AZ793" s="38">
        <f t="shared" ref="AZ793:AZ796" ca="1" si="1068">(AV793*2^24)+(AW793*2^16)+(AX793*2^8)+AY793</f>
        <v>760419485</v>
      </c>
    </row>
    <row r="794" spans="1:52" ht="15.5" x14ac:dyDescent="0.35">
      <c r="A794" s="55" t="s">
        <v>269</v>
      </c>
      <c r="I794" s="39"/>
      <c r="J794" s="40" t="s">
        <v>215</v>
      </c>
      <c r="K794" s="53">
        <v>2</v>
      </c>
      <c r="L794" s="42" t="str" cm="1">
        <f t="array" aca="1" ref="L794" ca="1">INDIRECT(ADDRESS((ROW(794:794)-1),IF(MOD(COLUMN(L:L)-11-$K794,32)=0,32,MOD(COLUMN(L:L)-11-$K794,32))+11))</f>
        <v>0</v>
      </c>
      <c r="M794" s="42" t="str" cm="1">
        <f t="array" aca="1" ref="M794" ca="1">INDIRECT(ADDRESS((ROW(794:794)-1),IF(MOD(COLUMN(M:M)-11-$K794,32)=0,32,MOD(COLUMN(M:M)-11-$K794,32))+11))</f>
        <v>1</v>
      </c>
      <c r="N794" s="42" t="str" cm="1">
        <f t="array" aca="1" ref="N794" ca="1">INDIRECT(ADDRESS((ROW(794:794)-1),IF(MOD(COLUMN(N:N)-11-$K794,32)=0,32,MOD(COLUMN(N:N)-11-$K794,32))+11))</f>
        <v>0</v>
      </c>
      <c r="O794" s="42" t="str" cm="1">
        <f t="array" aca="1" ref="O794" ca="1">INDIRECT(ADDRESS((ROW(794:794)-1),IF(MOD(COLUMN(O:O)-11-$K794,32)=0,32,MOD(COLUMN(O:O)-11-$K794,32))+11))</f>
        <v>0</v>
      </c>
      <c r="P794" s="43" t="str" cm="1">
        <f t="array" aca="1" ref="P794" ca="1">INDIRECT(ADDRESS((ROW(794:794)-1),IF(MOD(COLUMN(P:P)-11-$K794,32)=0,32,MOD(COLUMN(P:P)-11-$K794,32))+11))</f>
        <v>1</v>
      </c>
      <c r="Q794" s="43" t="str" cm="1">
        <f t="array" aca="1" ref="Q794" ca="1">INDIRECT(ADDRESS((ROW(794:794)-1),IF(MOD(COLUMN(Q:Q)-11-$K794,32)=0,32,MOD(COLUMN(Q:Q)-11-$K794,32))+11))</f>
        <v>0</v>
      </c>
      <c r="R794" s="43" t="str" cm="1">
        <f t="array" aca="1" ref="R794" ca="1">INDIRECT(ADDRESS((ROW(794:794)-1),IF(MOD(COLUMN(R:R)-11-$K794,32)=0,32,MOD(COLUMN(R:R)-11-$K794,32))+11))</f>
        <v>1</v>
      </c>
      <c r="S794" s="43" t="str" cm="1">
        <f t="array" aca="1" ref="S794" ca="1">INDIRECT(ADDRESS((ROW(794:794)-1),IF(MOD(COLUMN(S:S)-11-$K794,32)=0,32,MOD(COLUMN(S:S)-11-$K794,32))+11))</f>
        <v>1</v>
      </c>
      <c r="T794" s="44" t="str" cm="1">
        <f t="array" aca="1" ref="T794" ca="1">INDIRECT(ADDRESS((ROW(794:794)-1),IF(MOD(COLUMN(T:T)-11-$K794,32)=0,32,MOD(COLUMN(T:T)-11-$K794,32))+11))</f>
        <v>0</v>
      </c>
      <c r="U794" s="44" t="str" cm="1">
        <f t="array" aca="1" ref="U794" ca="1">INDIRECT(ADDRESS((ROW(794:794)-1),IF(MOD(COLUMN(U:U)-11-$K794,32)=0,32,MOD(COLUMN(U:U)-11-$K794,32))+11))</f>
        <v>1</v>
      </c>
      <c r="V794" s="44" t="str" cm="1">
        <f t="array" aca="1" ref="V794" ca="1">INDIRECT(ADDRESS((ROW(794:794)-1),IF(MOD(COLUMN(V:V)-11-$K794,32)=0,32,MOD(COLUMN(V:V)-11-$K794,32))+11))</f>
        <v>0</v>
      </c>
      <c r="W794" s="44" t="str" cm="1">
        <f t="array" aca="1" ref="W794" ca="1">INDIRECT(ADDRESS((ROW(794:794)-1),IF(MOD(COLUMN(W:W)-11-$K794,32)=0,32,MOD(COLUMN(W:W)-11-$K794,32))+11))</f>
        <v>1</v>
      </c>
      <c r="X794" s="45" t="str" cm="1">
        <f t="array" aca="1" ref="X794" ca="1">INDIRECT(ADDRESS((ROW(794:794)-1),IF(MOD(COLUMN(X:X)-11-$K794,32)=0,32,MOD(COLUMN(X:X)-11-$K794,32))+11))</f>
        <v>0</v>
      </c>
      <c r="Y794" s="45" t="str" cm="1">
        <f t="array" aca="1" ref="Y794" ca="1">INDIRECT(ADDRESS((ROW(794:794)-1),IF(MOD(COLUMN(Y:Y)-11-$K794,32)=0,32,MOD(COLUMN(Y:Y)-11-$K794,32))+11))</f>
        <v>1</v>
      </c>
      <c r="Z794" s="45" t="str" cm="1">
        <f t="array" aca="1" ref="Z794" ca="1">INDIRECT(ADDRESS((ROW(794:794)-1),IF(MOD(COLUMN(Z:Z)-11-$K794,32)=0,32,MOD(COLUMN(Z:Z)-11-$K794,32))+11))</f>
        <v>0</v>
      </c>
      <c r="AA794" s="45" t="str" cm="1">
        <f t="array" aca="1" ref="AA794" ca="1">INDIRECT(ADDRESS((ROW(794:794)-1),IF(MOD(COLUMN(AA:AA)-11-$K794,32)=0,32,MOD(COLUMN(AA:AA)-11-$K794,32))+11))</f>
        <v>0</v>
      </c>
      <c r="AB794" s="42" t="str" cm="1">
        <f t="array" aca="1" ref="AB794" ca="1">INDIRECT(ADDRESS((ROW(794:794)-1),IF(MOD(COLUMN(AB:AB)-11-$K794,32)=0,32,MOD(COLUMN(AB:AB)-11-$K794,32))+11))</f>
        <v>1</v>
      </c>
      <c r="AC794" s="42" t="str" cm="1">
        <f t="array" aca="1" ref="AC794" ca="1">INDIRECT(ADDRESS((ROW(794:794)-1),IF(MOD(COLUMN(AC:AC)-11-$K794,32)=0,32,MOD(COLUMN(AC:AC)-11-$K794,32))+11))</f>
        <v>1</v>
      </c>
      <c r="AD794" s="42" t="str" cm="1">
        <f t="array" aca="1" ref="AD794" ca="1">INDIRECT(ADDRESS((ROW(794:794)-1),IF(MOD(COLUMN(AD:AD)-11-$K794,32)=0,32,MOD(COLUMN(AD:AD)-11-$K794,32))+11))</f>
        <v>0</v>
      </c>
      <c r="AE794" s="42" t="str" cm="1">
        <f t="array" aca="1" ref="AE794" ca="1">INDIRECT(ADDRESS((ROW(794:794)-1),IF(MOD(COLUMN(AE:AE)-11-$K794,32)=0,32,MOD(COLUMN(AE:AE)-11-$K794,32))+11))</f>
        <v>0</v>
      </c>
      <c r="AF794" s="43" t="str" cm="1">
        <f t="array" aca="1" ref="AF794" ca="1">INDIRECT(ADDRESS((ROW(794:794)-1),IF(MOD(COLUMN(AF:AF)-11-$K794,32)=0,32,MOD(COLUMN(AF:AF)-11-$K794,32))+11))</f>
        <v>0</v>
      </c>
      <c r="AG794" s="43" t="str" cm="1">
        <f t="array" aca="1" ref="AG794" ca="1">INDIRECT(ADDRESS((ROW(794:794)-1),IF(MOD(COLUMN(AG:AG)-11-$K794,32)=0,32,MOD(COLUMN(AG:AG)-11-$K794,32))+11))</f>
        <v>1</v>
      </c>
      <c r="AH794" s="43" t="str" cm="1">
        <f t="array" aca="1" ref="AH794" ca="1">INDIRECT(ADDRESS((ROW(794:794)-1),IF(MOD(COLUMN(AH:AH)-11-$K794,32)=0,32,MOD(COLUMN(AH:AH)-11-$K794,32))+11))</f>
        <v>0</v>
      </c>
      <c r="AI794" s="43" t="str" cm="1">
        <f t="array" aca="1" ref="AI794" ca="1">INDIRECT(ADDRESS((ROW(794:794)-1),IF(MOD(COLUMN(AI:AI)-11-$K794,32)=0,32,MOD(COLUMN(AI:AI)-11-$K794,32))+11))</f>
        <v>1</v>
      </c>
      <c r="AJ794" s="44" t="str" cm="1">
        <f t="array" aca="1" ref="AJ794" ca="1">INDIRECT(ADDRESS((ROW(794:794)-1),IF(MOD(COLUMN(AJ:AJ)-11-$K794,32)=0,32,MOD(COLUMN(AJ:AJ)-11-$K794,32))+11))</f>
        <v>0</v>
      </c>
      <c r="AK794" s="44" t="str" cm="1">
        <f t="array" aca="1" ref="AK794" ca="1">INDIRECT(ADDRESS((ROW(794:794)-1),IF(MOD(COLUMN(AK:AK)-11-$K794,32)=0,32,MOD(COLUMN(AK:AK)-11-$K794,32))+11))</f>
        <v>0</v>
      </c>
      <c r="AL794" s="44" t="str" cm="1">
        <f t="array" aca="1" ref="AL794" ca="1">INDIRECT(ADDRESS((ROW(794:794)-1),IF(MOD(COLUMN(AL:AL)-11-$K794,32)=0,32,MOD(COLUMN(AL:AL)-11-$K794,32))+11))</f>
        <v>1</v>
      </c>
      <c r="AM794" s="44" t="str" cm="1">
        <f t="array" aca="1" ref="AM794" ca="1">INDIRECT(ADDRESS((ROW(794:794)-1),IF(MOD(COLUMN(AM:AM)-11-$K794,32)=0,32,MOD(COLUMN(AM:AM)-11-$K794,32))+11))</f>
        <v>0</v>
      </c>
      <c r="AN794" s="45" t="str" cm="1">
        <f t="array" aca="1" ref="AN794" ca="1">INDIRECT(ADDRESS((ROW(794:794)-1),IF(MOD(COLUMN(AN:AN)-11-$K794,32)=0,32,MOD(COLUMN(AN:AN)-11-$K794,32))+11))</f>
        <v>0</v>
      </c>
      <c r="AO794" s="45" t="str" cm="1">
        <f t="array" aca="1" ref="AO794" ca="1">INDIRECT(ADDRESS((ROW(794:794)-1),IF(MOD(COLUMN(AO:AO)-11-$K794,32)=0,32,MOD(COLUMN(AO:AO)-11-$K794,32))+11))</f>
        <v>1</v>
      </c>
      <c r="AP794" s="45" t="str" cm="1">
        <f t="array" aca="1" ref="AP794" ca="1">INDIRECT(ADDRESS((ROW(794:794)-1),IF(MOD(COLUMN(AP:AP)-11-$K794,32)=0,32,MOD(COLUMN(AP:AP)-11-$K794,32))+11))</f>
        <v>1</v>
      </c>
      <c r="AQ794" s="45" t="str" cm="1">
        <f t="array" aca="1" ref="AQ794" ca="1">INDIRECT(ADDRESS((ROW(794:794)-1),IF(MOD(COLUMN(AQ:AQ)-11-$K794,32)=0,32,MOD(COLUMN(AQ:AQ)-11-$K794,32))+11))</f>
        <v>1</v>
      </c>
      <c r="AR794" s="41" t="str">
        <f t="shared" ca="1" si="1063"/>
        <v>01001011</v>
      </c>
      <c r="AS794" s="41" t="str">
        <f t="shared" ca="1" si="1064"/>
        <v>01010100</v>
      </c>
      <c r="AT794" s="40" t="str">
        <f t="shared" ca="1" si="1065"/>
        <v>11000101</v>
      </c>
      <c r="AU794" s="40" t="str">
        <f t="shared" ca="1" si="1066"/>
        <v>00100111</v>
      </c>
      <c r="AV794" s="40">
        <f t="shared" ca="1" si="1067"/>
        <v>75</v>
      </c>
      <c r="AW794" s="40">
        <f t="shared" ca="1" si="1067"/>
        <v>84</v>
      </c>
      <c r="AX794" s="40">
        <f t="shared" ca="1" si="1067"/>
        <v>197</v>
      </c>
      <c r="AY794" s="40">
        <f t="shared" ca="1" si="1067"/>
        <v>39</v>
      </c>
      <c r="AZ794" s="46">
        <f t="shared" ca="1" si="1068"/>
        <v>1263846695</v>
      </c>
    </row>
    <row r="795" spans="1:52" ht="15" thickBot="1" x14ac:dyDescent="0.4">
      <c r="A795" t="s">
        <v>224</v>
      </c>
      <c r="I795" s="39"/>
      <c r="J795" s="40" t="s">
        <v>215</v>
      </c>
      <c r="K795" s="53">
        <v>13</v>
      </c>
      <c r="L795" s="42" t="str" cm="1">
        <f t="array" aca="1" ref="L795" ca="1">INDIRECT(ADDRESS((ROW(795:795)-2),IF(MOD(COLUMN(L:L)-11-$K795,32)=0,32,MOD(COLUMN(L:L)-11-$K795,32))+11))</f>
        <v>1</v>
      </c>
      <c r="M795" s="42" t="str" cm="1">
        <f t="array" aca="1" ref="M795" ca="1">INDIRECT(ADDRESS((ROW(795:795)-2),IF(MOD(COLUMN(M:M)-11-$K795,32)=0,32,MOD(COLUMN(M:M)-11-$K795,32))+11))</f>
        <v>0</v>
      </c>
      <c r="N795" s="42" t="str" cm="1">
        <f t="array" aca="1" ref="N795" ca="1">INDIRECT(ADDRESS((ROW(795:795)-2),IF(MOD(COLUMN(N:N)-11-$K795,32)=0,32,MOD(COLUMN(N:N)-11-$K795,32))+11))</f>
        <v>1</v>
      </c>
      <c r="O795" s="42" t="str" cm="1">
        <f t="array" aca="1" ref="O795" ca="1">INDIRECT(ADDRESS((ROW(795:795)-2),IF(MOD(COLUMN(O:O)-11-$K795,32)=0,32,MOD(COLUMN(O:O)-11-$K795,32))+11))</f>
        <v>0</v>
      </c>
      <c r="P795" s="43" t="str" cm="1">
        <f t="array" aca="1" ref="P795" ca="1">INDIRECT(ADDRESS((ROW(795:795)-2),IF(MOD(COLUMN(P:P)-11-$K795,32)=0,32,MOD(COLUMN(P:P)-11-$K795,32))+11))</f>
        <v>0</v>
      </c>
      <c r="Q795" s="43" t="str" cm="1">
        <f t="array" aca="1" ref="Q795" ca="1">INDIRECT(ADDRESS((ROW(795:795)-2),IF(MOD(COLUMN(Q:Q)-11-$K795,32)=0,32,MOD(COLUMN(Q:Q)-11-$K795,32))+11))</f>
        <v>1</v>
      </c>
      <c r="R795" s="43" t="str" cm="1">
        <f t="array" aca="1" ref="R795" ca="1">INDIRECT(ADDRESS((ROW(795:795)-2),IF(MOD(COLUMN(R:R)-11-$K795,32)=0,32,MOD(COLUMN(R:R)-11-$K795,32))+11))</f>
        <v>0</v>
      </c>
      <c r="S795" s="43" t="str" cm="1">
        <f t="array" aca="1" ref="S795" ca="1">INDIRECT(ADDRESS((ROW(795:795)-2),IF(MOD(COLUMN(S:S)-11-$K795,32)=0,32,MOD(COLUMN(S:S)-11-$K795,32))+11))</f>
        <v>0</v>
      </c>
      <c r="T795" s="44" t="str" cm="1">
        <f t="array" aca="1" ref="T795" ca="1">INDIRECT(ADDRESS((ROW(795:795)-2),IF(MOD(COLUMN(T:T)-11-$K795,32)=0,32,MOD(COLUMN(T:T)-11-$K795,32))+11))</f>
        <v>1</v>
      </c>
      <c r="U795" s="44" t="str" cm="1">
        <f t="array" aca="1" ref="U795" ca="1">INDIRECT(ADDRESS((ROW(795:795)-2),IF(MOD(COLUMN(U:U)-11-$K795,32)=0,32,MOD(COLUMN(U:U)-11-$K795,32))+11))</f>
        <v>1</v>
      </c>
      <c r="V795" s="44" t="str" cm="1">
        <f t="array" aca="1" ref="V795" ca="1">INDIRECT(ADDRESS((ROW(795:795)-2),IF(MOD(COLUMN(V:V)-11-$K795,32)=0,32,MOD(COLUMN(V:V)-11-$K795,32))+11))</f>
        <v>1</v>
      </c>
      <c r="W795" s="44" t="str" cm="1">
        <f t="array" aca="1" ref="W795" ca="1">INDIRECT(ADDRESS((ROW(795:795)-2),IF(MOD(COLUMN(W:W)-11-$K795,32)=0,32,MOD(COLUMN(W:W)-11-$K795,32))+11))</f>
        <v>0</v>
      </c>
      <c r="X795" s="45" t="str" cm="1">
        <f t="array" aca="1" ref="X795" ca="1">INDIRECT(ADDRESS((ROW(795:795)-2),IF(MOD(COLUMN(X:X)-11-$K795,32)=0,32,MOD(COLUMN(X:X)-11-$K795,32))+11))</f>
        <v>1</v>
      </c>
      <c r="Y795" s="45" t="str" cm="1">
        <f t="array" aca="1" ref="Y795" ca="1">INDIRECT(ADDRESS((ROW(795:795)-2),IF(MOD(COLUMN(Y:Y)-11-$K795,32)=0,32,MOD(COLUMN(Y:Y)-11-$K795,32))+11))</f>
        <v>0</v>
      </c>
      <c r="Z795" s="45" t="str" cm="1">
        <f t="array" aca="1" ref="Z795" ca="1">INDIRECT(ADDRESS((ROW(795:795)-2),IF(MOD(COLUMN(Z:Z)-11-$K795,32)=0,32,MOD(COLUMN(Z:Z)-11-$K795,32))+11))</f>
        <v>0</v>
      </c>
      <c r="AA795" s="45" t="str" cm="1">
        <f t="array" aca="1" ref="AA795" ca="1">INDIRECT(ADDRESS((ROW(795:795)-2),IF(MOD(COLUMN(AA:AA)-11-$K795,32)=0,32,MOD(COLUMN(AA:AA)-11-$K795,32))+11))</f>
        <v>1</v>
      </c>
      <c r="AB795" s="42" t="str" cm="1">
        <f t="array" aca="1" ref="AB795" ca="1">INDIRECT(ADDRESS((ROW(795:795)-2),IF(MOD(COLUMN(AB:AB)-11-$K795,32)=0,32,MOD(COLUMN(AB:AB)-11-$K795,32))+11))</f>
        <v>0</v>
      </c>
      <c r="AC795" s="42" t="str" cm="1">
        <f t="array" aca="1" ref="AC795" ca="1">INDIRECT(ADDRESS((ROW(795:795)-2),IF(MOD(COLUMN(AC:AC)-11-$K795,32)=0,32,MOD(COLUMN(AC:AC)-11-$K795,32))+11))</f>
        <v>1</v>
      </c>
      <c r="AD795" s="42" t="str" cm="1">
        <f t="array" aca="1" ref="AD795" ca="1">INDIRECT(ADDRESS((ROW(795:795)-2),IF(MOD(COLUMN(AD:AD)-11-$K795,32)=0,32,MOD(COLUMN(AD:AD)-11-$K795,32))+11))</f>
        <v>1</v>
      </c>
      <c r="AE795" s="42" t="str" cm="1">
        <f t="array" aca="1" ref="AE795" ca="1">INDIRECT(ADDRESS((ROW(795:795)-2),IF(MOD(COLUMN(AE:AE)-11-$K795,32)=0,32,MOD(COLUMN(AE:AE)-11-$K795,32))+11))</f>
        <v>0</v>
      </c>
      <c r="AF795" s="43" t="str" cm="1">
        <f t="array" aca="1" ref="AF795" ca="1">INDIRECT(ADDRESS((ROW(795:795)-2),IF(MOD(COLUMN(AF:AF)-11-$K795,32)=0,32,MOD(COLUMN(AF:AF)-11-$K795,32))+11))</f>
        <v>1</v>
      </c>
      <c r="AG795" s="43" t="str" cm="1">
        <f t="array" aca="1" ref="AG795" ca="1">INDIRECT(ADDRESS((ROW(795:795)-2),IF(MOD(COLUMN(AG:AG)-11-$K795,32)=0,32,MOD(COLUMN(AG:AG)-11-$K795,32))+11))</f>
        <v>0</v>
      </c>
      <c r="AH795" s="43" t="str" cm="1">
        <f t="array" aca="1" ref="AH795" ca="1">INDIRECT(ADDRESS((ROW(795:795)-2),IF(MOD(COLUMN(AH:AH)-11-$K795,32)=0,32,MOD(COLUMN(AH:AH)-11-$K795,32))+11))</f>
        <v>1</v>
      </c>
      <c r="AI795" s="43" t="str" cm="1">
        <f t="array" aca="1" ref="AI795" ca="1">INDIRECT(ADDRESS((ROW(795:795)-2),IF(MOD(COLUMN(AI:AI)-11-$K795,32)=0,32,MOD(COLUMN(AI:AI)-11-$K795,32))+11))</f>
        <v>0</v>
      </c>
      <c r="AJ795" s="44" t="str" cm="1">
        <f t="array" aca="1" ref="AJ795" ca="1">INDIRECT(ADDRESS((ROW(795:795)-2),IF(MOD(COLUMN(AJ:AJ)-11-$K795,32)=0,32,MOD(COLUMN(AJ:AJ)-11-$K795,32))+11))</f>
        <v>1</v>
      </c>
      <c r="AK795" s="44" t="str" cm="1">
        <f t="array" aca="1" ref="AK795" ca="1">INDIRECT(ADDRESS((ROW(795:795)-2),IF(MOD(COLUMN(AK:AK)-11-$K795,32)=0,32,MOD(COLUMN(AK:AK)-11-$K795,32))+11))</f>
        <v>0</v>
      </c>
      <c r="AL795" s="44" t="str" cm="1">
        <f t="array" aca="1" ref="AL795" ca="1">INDIRECT(ADDRESS((ROW(795:795)-2),IF(MOD(COLUMN(AL:AL)-11-$K795,32)=0,32,MOD(COLUMN(AL:AL)-11-$K795,32))+11))</f>
        <v>0</v>
      </c>
      <c r="AM795" s="44" t="str" cm="1">
        <f t="array" aca="1" ref="AM795" ca="1">INDIRECT(ADDRESS((ROW(795:795)-2),IF(MOD(COLUMN(AM:AM)-11-$K795,32)=0,32,MOD(COLUMN(AM:AM)-11-$K795,32))+11))</f>
        <v>1</v>
      </c>
      <c r="AN795" s="45" t="str" cm="1">
        <f t="array" aca="1" ref="AN795" ca="1">INDIRECT(ADDRESS((ROW(795:795)-2),IF(MOD(COLUMN(AN:AN)-11-$K795,32)=0,32,MOD(COLUMN(AN:AN)-11-$K795,32))+11))</f>
        <v>1</v>
      </c>
      <c r="AO795" s="45" t="str" cm="1">
        <f t="array" aca="1" ref="AO795" ca="1">INDIRECT(ADDRESS((ROW(795:795)-2),IF(MOD(COLUMN(AO:AO)-11-$K795,32)=0,32,MOD(COLUMN(AO:AO)-11-$K795,32))+11))</f>
        <v>0</v>
      </c>
      <c r="AP795" s="45" t="str" cm="1">
        <f t="array" aca="1" ref="AP795" ca="1">INDIRECT(ADDRESS((ROW(795:795)-2),IF(MOD(COLUMN(AP:AP)-11-$K795,32)=0,32,MOD(COLUMN(AP:AP)-11-$K795,32))+11))</f>
        <v>0</v>
      </c>
      <c r="AQ795" s="45" t="str" cm="1">
        <f t="array" aca="1" ref="AQ795" ca="1">INDIRECT(ADDRESS((ROW(795:795)-2),IF(MOD(COLUMN(AQ:AQ)-11-$K795,32)=0,32,MOD(COLUMN(AQ:AQ)-11-$K795,32))+11))</f>
        <v>0</v>
      </c>
      <c r="AR795" s="41" t="str">
        <f t="shared" ca="1" si="1063"/>
        <v>10100100</v>
      </c>
      <c r="AS795" s="41" t="str">
        <f t="shared" ca="1" si="1064"/>
        <v>11101001</v>
      </c>
      <c r="AT795" s="40" t="str">
        <f t="shared" ca="1" si="1065"/>
        <v>01101010</v>
      </c>
      <c r="AU795" s="40" t="str">
        <f t="shared" ca="1" si="1066"/>
        <v>10011000</v>
      </c>
      <c r="AV795" s="40">
        <f t="shared" ca="1" si="1067"/>
        <v>164</v>
      </c>
      <c r="AW795" s="40">
        <f t="shared" ca="1" si="1067"/>
        <v>233</v>
      </c>
      <c r="AX795" s="40">
        <f t="shared" ca="1" si="1067"/>
        <v>106</v>
      </c>
      <c r="AY795" s="40">
        <f t="shared" ca="1" si="1067"/>
        <v>152</v>
      </c>
      <c r="AZ795" s="46">
        <f t="shared" ca="1" si="1068"/>
        <v>2766760600</v>
      </c>
    </row>
    <row r="796" spans="1:52" ht="15" thickBot="1" x14ac:dyDescent="0.4">
      <c r="A796" t="s">
        <v>225</v>
      </c>
      <c r="B796">
        <f ca="1">HEX2DEC(H793)</f>
        <v>2725009376</v>
      </c>
      <c r="C796">
        <f ca="1">I801</f>
        <v>1939519111</v>
      </c>
      <c r="D796">
        <f ca="1">I806</f>
        <v>2609978455</v>
      </c>
      <c r="E796" s="30">
        <f>Const!C43</f>
        <v>2820302411</v>
      </c>
      <c r="F796" s="61">
        <f ca="1">Home!F45</f>
        <v>178839593</v>
      </c>
      <c r="G796" s="54">
        <f ca="1">B796+C796+D796+E796+F796</f>
        <v>10273648946</v>
      </c>
      <c r="I796" s="54">
        <f ca="1">_xlfn.BITXOR(_xlfn.BITXOR(AZ794,AZ795),AZ796)</f>
        <v>2750405386</v>
      </c>
      <c r="J796" s="48" t="s">
        <v>215</v>
      </c>
      <c r="K796" s="56">
        <v>22</v>
      </c>
      <c r="L796" s="57" t="str" cm="1">
        <f t="array" aca="1" ref="L796" ca="1">INDIRECT(ADDRESS((ROW(796:796)-3),IF(MOD(COLUMN(L:L)-11-$K796,32)=0,32,MOD(COLUMN(L:L)-11-$K796,32))+11))</f>
        <v>0</v>
      </c>
      <c r="M796" s="57" t="str" cm="1">
        <f t="array" aca="1" ref="M796" ca="1">INDIRECT(ADDRESS((ROW(796:796)-3),IF(MOD(COLUMN(M:M)-11-$K796,32)=0,32,MOD(COLUMN(M:M)-11-$K796,32))+11))</f>
        <v>1</v>
      </c>
      <c r="N796" s="57" t="str" cm="1">
        <f t="array" aca="1" ref="N796" ca="1">INDIRECT(ADDRESS((ROW(796:796)-3),IF(MOD(COLUMN(N:N)-11-$K796,32)=0,32,MOD(COLUMN(N:N)-11-$K796,32))+11))</f>
        <v>0</v>
      </c>
      <c r="O796" s="57" t="str" cm="1">
        <f t="array" aca="1" ref="O796" ca="1">INDIRECT(ADDRESS((ROW(796:796)-3),IF(MOD(COLUMN(O:O)-11-$K796,32)=0,32,MOD(COLUMN(O:O)-11-$K796,32))+11))</f>
        <v>0</v>
      </c>
      <c r="P796" s="58" t="str" cm="1">
        <f t="array" aca="1" ref="P796" ca="1">INDIRECT(ADDRESS((ROW(796:796)-3),IF(MOD(COLUMN(P:P)-11-$K796,32)=0,32,MOD(COLUMN(P:P)-11-$K796,32))+11))</f>
        <v>1</v>
      </c>
      <c r="Q796" s="58" t="str" cm="1">
        <f t="array" aca="1" ref="Q796" ca="1">INDIRECT(ADDRESS((ROW(796:796)-3),IF(MOD(COLUMN(Q:Q)-11-$K796,32)=0,32,MOD(COLUMN(Q:Q)-11-$K796,32))+11))</f>
        <v>1</v>
      </c>
      <c r="R796" s="58" t="str" cm="1">
        <f t="array" aca="1" ref="R796" ca="1">INDIRECT(ADDRESS((ROW(796:796)-3),IF(MOD(COLUMN(R:R)-11-$K796,32)=0,32,MOD(COLUMN(R:R)-11-$K796,32))+11))</f>
        <v>0</v>
      </c>
      <c r="S796" s="58" t="str" cm="1">
        <f t="array" aca="1" ref="S796" ca="1">INDIRECT(ADDRESS((ROW(796:796)-3),IF(MOD(COLUMN(S:S)-11-$K796,32)=0,32,MOD(COLUMN(S:S)-11-$K796,32))+11))</f>
        <v>0</v>
      </c>
      <c r="T796" s="59" t="str" cm="1">
        <f t="array" aca="1" ref="T796" ca="1">INDIRECT(ADDRESS((ROW(796:796)-3),IF(MOD(COLUMN(T:T)-11-$K796,32)=0,32,MOD(COLUMN(T:T)-11-$K796,32))+11))</f>
        <v>0</v>
      </c>
      <c r="U796" s="59" t="str" cm="1">
        <f t="array" aca="1" ref="U796" ca="1">INDIRECT(ADDRESS((ROW(796:796)-3),IF(MOD(COLUMN(U:U)-11-$K796,32)=0,32,MOD(COLUMN(U:U)-11-$K796,32))+11))</f>
        <v>1</v>
      </c>
      <c r="V796" s="59" t="str" cm="1">
        <f t="array" aca="1" ref="V796" ca="1">INDIRECT(ADDRESS((ROW(796:796)-3),IF(MOD(COLUMN(V:V)-11-$K796,32)=0,32,MOD(COLUMN(V:V)-11-$K796,32))+11))</f>
        <v>0</v>
      </c>
      <c r="W796" s="59" t="str" cm="1">
        <f t="array" aca="1" ref="W796" ca="1">INDIRECT(ADDRESS((ROW(796:796)-3),IF(MOD(COLUMN(W:W)-11-$K796,32)=0,32,MOD(COLUMN(W:W)-11-$K796,32))+11))</f>
        <v>1</v>
      </c>
      <c r="X796" s="60" t="str" cm="1">
        <f t="array" aca="1" ref="X796" ca="1">INDIRECT(ADDRESS((ROW(796:796)-3),IF(MOD(COLUMN(X:X)-11-$K796,32)=0,32,MOD(COLUMN(X:X)-11-$K796,32))+11))</f>
        <v>0</v>
      </c>
      <c r="Y796" s="60" t="str" cm="1">
        <f t="array" aca="1" ref="Y796" ca="1">INDIRECT(ADDRESS((ROW(796:796)-3),IF(MOD(COLUMN(Y:Y)-11-$K796,32)=0,32,MOD(COLUMN(Y:Y)-11-$K796,32))+11))</f>
        <v>0</v>
      </c>
      <c r="Z796" s="60" t="str" cm="1">
        <f t="array" aca="1" ref="Z796" ca="1">INDIRECT(ADDRESS((ROW(796:796)-3),IF(MOD(COLUMN(Z:Z)-11-$K796,32)=0,32,MOD(COLUMN(Z:Z)-11-$K796,32))+11))</f>
        <v>1</v>
      </c>
      <c r="AA796" s="60" t="str" cm="1">
        <f t="array" aca="1" ref="AA796" ca="1">INDIRECT(ADDRESS((ROW(796:796)-3),IF(MOD(COLUMN(AA:AA)-11-$K796,32)=0,32,MOD(COLUMN(AA:AA)-11-$K796,32))+11))</f>
        <v>0</v>
      </c>
      <c r="AB796" s="57" t="str" cm="1">
        <f t="array" aca="1" ref="AB796" ca="1">INDIRECT(ADDRESS((ROW(796:796)-3),IF(MOD(COLUMN(AB:AB)-11-$K796,32)=0,32,MOD(COLUMN(AB:AB)-11-$K796,32))+11))</f>
        <v>0</v>
      </c>
      <c r="AC796" s="57" t="str" cm="1">
        <f t="array" aca="1" ref="AC796" ca="1">INDIRECT(ADDRESS((ROW(796:796)-3),IF(MOD(COLUMN(AC:AC)-11-$K796,32)=0,32,MOD(COLUMN(AC:AC)-11-$K796,32))+11))</f>
        <v>1</v>
      </c>
      <c r="AD796" s="57" t="str" cm="1">
        <f t="array" aca="1" ref="AD796" ca="1">INDIRECT(ADDRESS((ROW(796:796)-3),IF(MOD(COLUMN(AD:AD)-11-$K796,32)=0,32,MOD(COLUMN(AD:AD)-11-$K796,32))+11))</f>
        <v>1</v>
      </c>
      <c r="AE796" s="57" t="str" cm="1">
        <f t="array" aca="1" ref="AE796" ca="1">INDIRECT(ADDRESS((ROW(796:796)-3),IF(MOD(COLUMN(AE:AE)-11-$K796,32)=0,32,MOD(COLUMN(AE:AE)-11-$K796,32))+11))</f>
        <v>1</v>
      </c>
      <c r="AF796" s="58" t="str" cm="1">
        <f t="array" aca="1" ref="AF796" ca="1">INDIRECT(ADDRESS((ROW(796:796)-3),IF(MOD(COLUMN(AF:AF)-11-$K796,32)=0,32,MOD(COLUMN(AF:AF)-11-$K796,32))+11))</f>
        <v>0</v>
      </c>
      <c r="AG796" s="58" t="str" cm="1">
        <f t="array" aca="1" ref="AG796" ca="1">INDIRECT(ADDRESS((ROW(796:796)-3),IF(MOD(COLUMN(AG:AG)-11-$K796,32)=0,32,MOD(COLUMN(AG:AG)-11-$K796,32))+11))</f>
        <v>1</v>
      </c>
      <c r="AH796" s="58" t="str" cm="1">
        <f t="array" aca="1" ref="AH796" ca="1">INDIRECT(ADDRESS((ROW(796:796)-3),IF(MOD(COLUMN(AH:AH)-11-$K796,32)=0,32,MOD(COLUMN(AH:AH)-11-$K796,32))+11))</f>
        <v>0</v>
      </c>
      <c r="AI796" s="58" t="str" cm="1">
        <f t="array" aca="1" ref="AI796" ca="1">INDIRECT(ADDRESS((ROW(796:796)-3),IF(MOD(COLUMN(AI:AI)-11-$K796,32)=0,32,MOD(COLUMN(AI:AI)-11-$K796,32))+11))</f>
        <v>0</v>
      </c>
      <c r="AJ796" s="59" t="str" cm="1">
        <f t="array" aca="1" ref="AJ796" ca="1">INDIRECT(ADDRESS((ROW(796:796)-3),IF(MOD(COLUMN(AJ:AJ)-11-$K796,32)=0,32,MOD(COLUMN(AJ:AJ)-11-$K796,32))+11))</f>
        <v>1</v>
      </c>
      <c r="AK796" s="59" t="str" cm="1">
        <f t="array" aca="1" ref="AK796" ca="1">INDIRECT(ADDRESS((ROW(796:796)-3),IF(MOD(COLUMN(AK:AK)-11-$K796,32)=0,32,MOD(COLUMN(AK:AK)-11-$K796,32))+11))</f>
        <v>0</v>
      </c>
      <c r="AL796" s="59" t="str" cm="1">
        <f t="array" aca="1" ref="AL796" ca="1">INDIRECT(ADDRESS((ROW(796:796)-3),IF(MOD(COLUMN(AL:AL)-11-$K796,32)=0,32,MOD(COLUMN(AL:AL)-11-$K796,32))+11))</f>
        <v>1</v>
      </c>
      <c r="AM796" s="59" t="str" cm="1">
        <f t="array" aca="1" ref="AM796" ca="1">INDIRECT(ADDRESS((ROW(796:796)-3),IF(MOD(COLUMN(AM:AM)-11-$K796,32)=0,32,MOD(COLUMN(AM:AM)-11-$K796,32))+11))</f>
        <v>1</v>
      </c>
      <c r="AN796" s="60" t="str" cm="1">
        <f t="array" aca="1" ref="AN796" ca="1">INDIRECT(ADDRESS((ROW(796:796)-3),IF(MOD(COLUMN(AN:AN)-11-$K796,32)=0,32,MOD(COLUMN(AN:AN)-11-$K796,32))+11))</f>
        <v>0</v>
      </c>
      <c r="AO796" s="60" t="str" cm="1">
        <f t="array" aca="1" ref="AO796" ca="1">INDIRECT(ADDRESS((ROW(796:796)-3),IF(MOD(COLUMN(AO:AO)-11-$K796,32)=0,32,MOD(COLUMN(AO:AO)-11-$K796,32))+11))</f>
        <v>1</v>
      </c>
      <c r="AP796" s="60" t="str" cm="1">
        <f t="array" aca="1" ref="AP796" ca="1">INDIRECT(ADDRESS((ROW(796:796)-3),IF(MOD(COLUMN(AP:AP)-11-$K796,32)=0,32,MOD(COLUMN(AP:AP)-11-$K796,32))+11))</f>
        <v>0</v>
      </c>
      <c r="AQ796" s="60" t="str" cm="1">
        <f t="array" aca="1" ref="AQ796" ca="1">INDIRECT(ADDRESS((ROW(796:796)-3),IF(MOD(COLUMN(AQ:AQ)-11-$K796,32)=0,32,MOD(COLUMN(AQ:AQ)-11-$K796,32))+11))</f>
        <v>1</v>
      </c>
      <c r="AR796" s="49" t="str">
        <f t="shared" ca="1" si="1063"/>
        <v>01001100</v>
      </c>
      <c r="AS796" s="49" t="str">
        <f t="shared" ca="1" si="1064"/>
        <v>01010010</v>
      </c>
      <c r="AT796" s="48" t="str">
        <f t="shared" ca="1" si="1065"/>
        <v>01110100</v>
      </c>
      <c r="AU796" s="48" t="str">
        <f t="shared" ca="1" si="1066"/>
        <v>10110101</v>
      </c>
      <c r="AV796" s="48">
        <f t="shared" ca="1" si="1067"/>
        <v>76</v>
      </c>
      <c r="AW796" s="48">
        <f t="shared" ca="1" si="1067"/>
        <v>82</v>
      </c>
      <c r="AX796" s="48">
        <f t="shared" ca="1" si="1067"/>
        <v>116</v>
      </c>
      <c r="AY796" s="48">
        <f t="shared" ca="1" si="1067"/>
        <v>181</v>
      </c>
      <c r="AZ796" s="50">
        <f t="shared" ca="1" si="1068"/>
        <v>1280472245</v>
      </c>
    </row>
    <row r="797" spans="1:52" ht="15" thickBot="1" x14ac:dyDescent="0.4"/>
    <row r="798" spans="1:52" x14ac:dyDescent="0.35">
      <c r="I798" s="31"/>
      <c r="J798" s="51" t="s">
        <v>216</v>
      </c>
      <c r="K798" s="52"/>
      <c r="L798" s="34" t="str">
        <f ca="1">MID(HEX2BIN(MID($E793,1,1),4),1,1)</f>
        <v>0</v>
      </c>
      <c r="M798" s="34" t="str">
        <f ca="1">MID(HEX2BIN(MID($E793,1,1),4),2,1)</f>
        <v>0</v>
      </c>
      <c r="N798" s="34" t="str">
        <f ca="1">MID(HEX2BIN(MID($E793,1,1),4),3,1)</f>
        <v>1</v>
      </c>
      <c r="O798" s="34" t="str">
        <f ca="1">MID(HEX2BIN(MID($E793,1,1),4),4,1)</f>
        <v>1</v>
      </c>
      <c r="P798" s="35" t="str">
        <f ca="1">MID(HEX2BIN(MID($E793,2,1),4),1,1)</f>
        <v>0</v>
      </c>
      <c r="Q798" s="35" t="str">
        <f ca="1">MID(HEX2BIN(MID($E793,2,1),4),2,1)</f>
        <v>0</v>
      </c>
      <c r="R798" s="35" t="str">
        <f ca="1">MID(HEX2BIN(MID($E793,2,1),4),3,1)</f>
        <v>1</v>
      </c>
      <c r="S798" s="35" t="str">
        <f ca="1">MID(HEX2BIN(MID($E793,2,1),4),4,1)</f>
        <v>0</v>
      </c>
      <c r="T798" s="36" t="str">
        <f ca="1">MID(HEX2BIN(MID($E793,3,1),4),1,1)</f>
        <v>1</v>
      </c>
      <c r="U798" s="36" t="str">
        <f ca="1">MID(HEX2BIN(MID($E793,3,1),4),2,1)</f>
        <v>0</v>
      </c>
      <c r="V798" s="36" t="str">
        <f ca="1">MID(HEX2BIN(MID($E793,3,1),4),3,1)</f>
        <v>1</v>
      </c>
      <c r="W798" s="36" t="str">
        <f ca="1">MID(HEX2BIN(MID($E793,3,1),4),4,1)</f>
        <v>0</v>
      </c>
      <c r="X798" s="37" t="str">
        <f ca="1">MID(HEX2BIN(MID($E793,4,1),4),1,1)</f>
        <v>0</v>
      </c>
      <c r="Y798" s="37" t="str">
        <f ca="1">MID(HEX2BIN(MID($E793,4,1),4),2,1)</f>
        <v>1</v>
      </c>
      <c r="Z798" s="37" t="str">
        <f ca="1">MID(HEX2BIN(MID($E793,4,1),4),3,1)</f>
        <v>0</v>
      </c>
      <c r="AA798" s="37" t="str">
        <f ca="1">MID(HEX2BIN(MID($E793,4,1),4),4,1)</f>
        <v>1</v>
      </c>
      <c r="AB798" s="34" t="str">
        <f ca="1">MID(HEX2BIN(MID($E793,5,1),4),1,1)</f>
        <v>0</v>
      </c>
      <c r="AC798" s="34" t="str">
        <f ca="1">MID(HEX2BIN(MID($E793,5,1),4),2,1)</f>
        <v>1</v>
      </c>
      <c r="AD798" s="34" t="str">
        <f ca="1">MID(HEX2BIN(MID($E793,5,1),4),3,1)</f>
        <v>1</v>
      </c>
      <c r="AE798" s="34" t="str">
        <f ca="1">MID(HEX2BIN(MID($E793,5,1),4),4,1)</f>
        <v>0</v>
      </c>
      <c r="AF798" s="35" t="str">
        <f ca="1">MID(HEX2BIN(MID($E793,6,1),4),1,1)</f>
        <v>1</v>
      </c>
      <c r="AG798" s="35" t="str">
        <f ca="1">MID(HEX2BIN(MID($E793,6,1),4),2,1)</f>
        <v>1</v>
      </c>
      <c r="AH798" s="35" t="str">
        <f ca="1">MID(HEX2BIN(MID($E793,6,1),4),3,1)</f>
        <v>0</v>
      </c>
      <c r="AI798" s="35" t="str">
        <f ca="1">MID(HEX2BIN(MID($E793,6,1),4),4,1)</f>
        <v>0</v>
      </c>
      <c r="AJ798" s="36" t="str">
        <f ca="1">MID(HEX2BIN(MID($E793,7,1),4),1,1)</f>
        <v>1</v>
      </c>
      <c r="AK798" s="36" t="str">
        <f ca="1">MID(HEX2BIN(MID($E793,7,1),4),2,1)</f>
        <v>1</v>
      </c>
      <c r="AL798" s="36" t="str">
        <f ca="1">MID(HEX2BIN(MID($E793,7,1),4),3,1)</f>
        <v>1</v>
      </c>
      <c r="AM798" s="36" t="str">
        <f ca="1">MID(HEX2BIN(MID($E793,7,1),4),4,1)</f>
        <v>0</v>
      </c>
      <c r="AN798" s="37" t="str">
        <f ca="1">MID(HEX2BIN(MID($E793,8,1),4),1,1)</f>
        <v>1</v>
      </c>
      <c r="AO798" s="37" t="str">
        <f ca="1">MID(HEX2BIN(MID($E793,8,1),4),2,1)</f>
        <v>1</v>
      </c>
      <c r="AP798" s="37" t="str">
        <f ca="1">MID(HEX2BIN(MID($E793,8,1),4),3,1)</f>
        <v>1</v>
      </c>
      <c r="AQ798" s="37" t="str">
        <f ca="1">MID(HEX2BIN(MID($E793,8,1),4),4,1)</f>
        <v>1</v>
      </c>
      <c r="AR798" s="33" t="str">
        <f t="shared" ref="AR798:AR801" ca="1" si="1069">_xlfn.CONCAT(L798,M798,N798,O798,P798,Q798,R798,S798)</f>
        <v>00110010</v>
      </c>
      <c r="AS798" s="33" t="str">
        <f t="shared" ref="AS798:AS801" ca="1" si="1070">_xlfn.CONCAT(T798,U798,V798,W798,X798,Y798,Z798,AA798)</f>
        <v>10100101</v>
      </c>
      <c r="AT798" s="32" t="str">
        <f t="shared" ref="AT798:AT801" ca="1" si="1071">_xlfn.CONCAT(AB798,AC798,AD798,AE798,AF798,AG798,AH798,AI798)</f>
        <v>01101100</v>
      </c>
      <c r="AU798" s="32" t="str">
        <f t="shared" ref="AU798:AU801" ca="1" si="1072">_xlfn.CONCAT(AJ798,AK798,AL798,AM798,AN798,AO798,AP798,AQ798)</f>
        <v>11101111</v>
      </c>
      <c r="AV798" s="32">
        <f t="shared" ref="AV798:AY801" ca="1" si="1073">BIN2DEC(AR798)</f>
        <v>50</v>
      </c>
      <c r="AW798" s="32">
        <f t="shared" ca="1" si="1073"/>
        <v>165</v>
      </c>
      <c r="AX798" s="32">
        <f t="shared" ca="1" si="1073"/>
        <v>108</v>
      </c>
      <c r="AY798" s="32">
        <f t="shared" ca="1" si="1073"/>
        <v>239</v>
      </c>
      <c r="AZ798" s="38">
        <f t="shared" ref="AZ798:AZ801" ca="1" si="1074">(AV798*2^24)+(AW798*2^16)+(AX798*2^8)+AY798</f>
        <v>849702127</v>
      </c>
    </row>
    <row r="799" spans="1:52" ht="15" thickBot="1" x14ac:dyDescent="0.4">
      <c r="A799" t="s">
        <v>227</v>
      </c>
      <c r="I799" s="39"/>
      <c r="J799" s="40" t="s">
        <v>215</v>
      </c>
      <c r="K799" s="53">
        <v>6</v>
      </c>
      <c r="L799" s="42" t="str" cm="1">
        <f t="array" aca="1" ref="L799" ca="1">INDIRECT(ADDRESS((ROW(799:799)-1),IF(MOD(COLUMN(L:L)-11-$K799,32)=0,32,MOD(COLUMN(L:L)-11-$K799,32))+11))</f>
        <v>1</v>
      </c>
      <c r="M799" s="42" t="str" cm="1">
        <f t="array" aca="1" ref="M799" ca="1">INDIRECT(ADDRESS((ROW(799:799)-1),IF(MOD(COLUMN(M:M)-11-$K799,32)=0,32,MOD(COLUMN(M:M)-11-$K799,32))+11))</f>
        <v>0</v>
      </c>
      <c r="N799" s="42" t="str" cm="1">
        <f t="array" aca="1" ref="N799" ca="1">INDIRECT(ADDRESS((ROW(799:799)-1),IF(MOD(COLUMN(N:N)-11-$K799,32)=0,32,MOD(COLUMN(N:N)-11-$K799,32))+11))</f>
        <v>1</v>
      </c>
      <c r="O799" s="42" t="str" cm="1">
        <f t="array" aca="1" ref="O799" ca="1">INDIRECT(ADDRESS((ROW(799:799)-1),IF(MOD(COLUMN(O:O)-11-$K799,32)=0,32,MOD(COLUMN(O:O)-11-$K799,32))+11))</f>
        <v>1</v>
      </c>
      <c r="P799" s="43" t="str" cm="1">
        <f t="array" aca="1" ref="P799" ca="1">INDIRECT(ADDRESS((ROW(799:799)-1),IF(MOD(COLUMN(P:P)-11-$K799,32)=0,32,MOD(COLUMN(P:P)-11-$K799,32))+11))</f>
        <v>1</v>
      </c>
      <c r="Q799" s="43" t="str" cm="1">
        <f t="array" aca="1" ref="Q799" ca="1">INDIRECT(ADDRESS((ROW(799:799)-1),IF(MOD(COLUMN(Q:Q)-11-$K799,32)=0,32,MOD(COLUMN(Q:Q)-11-$K799,32))+11))</f>
        <v>1</v>
      </c>
      <c r="R799" s="43" t="str" cm="1">
        <f t="array" aca="1" ref="R799" ca="1">INDIRECT(ADDRESS((ROW(799:799)-1),IF(MOD(COLUMN(R:R)-11-$K799,32)=0,32,MOD(COLUMN(R:R)-11-$K799,32))+11))</f>
        <v>0</v>
      </c>
      <c r="S799" s="43" t="str" cm="1">
        <f t="array" aca="1" ref="S799" ca="1">INDIRECT(ADDRESS((ROW(799:799)-1),IF(MOD(COLUMN(S:S)-11-$K799,32)=0,32,MOD(COLUMN(S:S)-11-$K799,32))+11))</f>
        <v>0</v>
      </c>
      <c r="T799" s="44" t="str" cm="1">
        <f t="array" aca="1" ref="T799" ca="1">INDIRECT(ADDRESS((ROW(799:799)-1),IF(MOD(COLUMN(T:T)-11-$K799,32)=0,32,MOD(COLUMN(T:T)-11-$K799,32))+11))</f>
        <v>1</v>
      </c>
      <c r="U799" s="44" t="str" cm="1">
        <f t="array" aca="1" ref="U799" ca="1">INDIRECT(ADDRESS((ROW(799:799)-1),IF(MOD(COLUMN(U:U)-11-$K799,32)=0,32,MOD(COLUMN(U:U)-11-$K799,32))+11))</f>
        <v>1</v>
      </c>
      <c r="V799" s="44" t="str" cm="1">
        <f t="array" aca="1" ref="V799" ca="1">INDIRECT(ADDRESS((ROW(799:799)-1),IF(MOD(COLUMN(V:V)-11-$K799,32)=0,32,MOD(COLUMN(V:V)-11-$K799,32))+11))</f>
        <v>0</v>
      </c>
      <c r="W799" s="44" t="str" cm="1">
        <f t="array" aca="1" ref="W799" ca="1">INDIRECT(ADDRESS((ROW(799:799)-1),IF(MOD(COLUMN(W:W)-11-$K799,32)=0,32,MOD(COLUMN(W:W)-11-$K799,32))+11))</f>
        <v>0</v>
      </c>
      <c r="X799" s="45" t="str" cm="1">
        <f t="array" aca="1" ref="X799" ca="1">INDIRECT(ADDRESS((ROW(799:799)-1),IF(MOD(COLUMN(X:X)-11-$K799,32)=0,32,MOD(COLUMN(X:X)-11-$K799,32))+11))</f>
        <v>1</v>
      </c>
      <c r="Y799" s="45" t="str" cm="1">
        <f t="array" aca="1" ref="Y799" ca="1">INDIRECT(ADDRESS((ROW(799:799)-1),IF(MOD(COLUMN(Y:Y)-11-$K799,32)=0,32,MOD(COLUMN(Y:Y)-11-$K799,32))+11))</f>
        <v>0</v>
      </c>
      <c r="Z799" s="45" t="str" cm="1">
        <f t="array" aca="1" ref="Z799" ca="1">INDIRECT(ADDRESS((ROW(799:799)-1),IF(MOD(COLUMN(Z:Z)-11-$K799,32)=0,32,MOD(COLUMN(Z:Z)-11-$K799,32))+11))</f>
        <v>1</v>
      </c>
      <c r="AA799" s="45" t="str" cm="1">
        <f t="array" aca="1" ref="AA799" ca="1">INDIRECT(ADDRESS((ROW(799:799)-1),IF(MOD(COLUMN(AA:AA)-11-$K799,32)=0,32,MOD(COLUMN(AA:AA)-11-$K799,32))+11))</f>
        <v>0</v>
      </c>
      <c r="AB799" s="42" t="str" cm="1">
        <f t="array" aca="1" ref="AB799" ca="1">INDIRECT(ADDRESS((ROW(799:799)-1),IF(MOD(COLUMN(AB:AB)-11-$K799,32)=0,32,MOD(COLUMN(AB:AB)-11-$K799,32))+11))</f>
        <v>1</v>
      </c>
      <c r="AC799" s="42" t="str" cm="1">
        <f t="array" aca="1" ref="AC799" ca="1">INDIRECT(ADDRESS((ROW(799:799)-1),IF(MOD(COLUMN(AC:AC)-11-$K799,32)=0,32,MOD(COLUMN(AC:AC)-11-$K799,32))+11))</f>
        <v>0</v>
      </c>
      <c r="AD799" s="42" t="str" cm="1">
        <f t="array" aca="1" ref="AD799" ca="1">INDIRECT(ADDRESS((ROW(799:799)-1),IF(MOD(COLUMN(AD:AD)-11-$K799,32)=0,32,MOD(COLUMN(AD:AD)-11-$K799,32))+11))</f>
        <v>0</v>
      </c>
      <c r="AE799" s="42" t="str" cm="1">
        <f t="array" aca="1" ref="AE799" ca="1">INDIRECT(ADDRESS((ROW(799:799)-1),IF(MOD(COLUMN(AE:AE)-11-$K799,32)=0,32,MOD(COLUMN(AE:AE)-11-$K799,32))+11))</f>
        <v>1</v>
      </c>
      <c r="AF799" s="43" t="str" cm="1">
        <f t="array" aca="1" ref="AF799" ca="1">INDIRECT(ADDRESS((ROW(799:799)-1),IF(MOD(COLUMN(AF:AF)-11-$K799,32)=0,32,MOD(COLUMN(AF:AF)-11-$K799,32))+11))</f>
        <v>0</v>
      </c>
      <c r="AG799" s="43" t="str" cm="1">
        <f t="array" aca="1" ref="AG799" ca="1">INDIRECT(ADDRESS((ROW(799:799)-1),IF(MOD(COLUMN(AG:AG)-11-$K799,32)=0,32,MOD(COLUMN(AG:AG)-11-$K799,32))+11))</f>
        <v>1</v>
      </c>
      <c r="AH799" s="43" t="str" cm="1">
        <f t="array" aca="1" ref="AH799" ca="1">INDIRECT(ADDRESS((ROW(799:799)-1),IF(MOD(COLUMN(AH:AH)-11-$K799,32)=0,32,MOD(COLUMN(AH:AH)-11-$K799,32))+11))</f>
        <v>0</v>
      </c>
      <c r="AI799" s="43" t="str" cm="1">
        <f t="array" aca="1" ref="AI799" ca="1">INDIRECT(ADDRESS((ROW(799:799)-1),IF(MOD(COLUMN(AI:AI)-11-$K799,32)=0,32,MOD(COLUMN(AI:AI)-11-$K799,32))+11))</f>
        <v>1</v>
      </c>
      <c r="AJ799" s="44" t="str" cm="1">
        <f t="array" aca="1" ref="AJ799" ca="1">INDIRECT(ADDRESS((ROW(799:799)-1),IF(MOD(COLUMN(AJ:AJ)-11-$K799,32)=0,32,MOD(COLUMN(AJ:AJ)-11-$K799,32))+11))</f>
        <v>1</v>
      </c>
      <c r="AK799" s="44" t="str" cm="1">
        <f t="array" aca="1" ref="AK799" ca="1">INDIRECT(ADDRESS((ROW(799:799)-1),IF(MOD(COLUMN(AK:AK)-11-$K799,32)=0,32,MOD(COLUMN(AK:AK)-11-$K799,32))+11))</f>
        <v>0</v>
      </c>
      <c r="AL799" s="44" t="str" cm="1">
        <f t="array" aca="1" ref="AL799" ca="1">INDIRECT(ADDRESS((ROW(799:799)-1),IF(MOD(COLUMN(AL:AL)-11-$K799,32)=0,32,MOD(COLUMN(AL:AL)-11-$K799,32))+11))</f>
        <v>1</v>
      </c>
      <c r="AM799" s="44" t="str" cm="1">
        <f t="array" aca="1" ref="AM799" ca="1">INDIRECT(ADDRESS((ROW(799:799)-1),IF(MOD(COLUMN(AM:AM)-11-$K799,32)=0,32,MOD(COLUMN(AM:AM)-11-$K799,32))+11))</f>
        <v>1</v>
      </c>
      <c r="AN799" s="45" t="str" cm="1">
        <f t="array" aca="1" ref="AN799" ca="1">INDIRECT(ADDRESS((ROW(799:799)-1),IF(MOD(COLUMN(AN:AN)-11-$K799,32)=0,32,MOD(COLUMN(AN:AN)-11-$K799,32))+11))</f>
        <v>0</v>
      </c>
      <c r="AO799" s="45" t="str" cm="1">
        <f t="array" aca="1" ref="AO799" ca="1">INDIRECT(ADDRESS((ROW(799:799)-1),IF(MOD(COLUMN(AO:AO)-11-$K799,32)=0,32,MOD(COLUMN(AO:AO)-11-$K799,32))+11))</f>
        <v>0</v>
      </c>
      <c r="AP799" s="45" t="str" cm="1">
        <f t="array" aca="1" ref="AP799" ca="1">INDIRECT(ADDRESS((ROW(799:799)-1),IF(MOD(COLUMN(AP:AP)-11-$K799,32)=0,32,MOD(COLUMN(AP:AP)-11-$K799,32))+11))</f>
        <v>1</v>
      </c>
      <c r="AQ799" s="45" t="str" cm="1">
        <f t="array" aca="1" ref="AQ799" ca="1">INDIRECT(ADDRESS((ROW(799:799)-1),IF(MOD(COLUMN(AQ:AQ)-11-$K799,32)=0,32,MOD(COLUMN(AQ:AQ)-11-$K799,32))+11))</f>
        <v>1</v>
      </c>
      <c r="AR799" s="41" t="str">
        <f t="shared" ca="1" si="1069"/>
        <v>10111100</v>
      </c>
      <c r="AS799" s="41" t="str">
        <f t="shared" ca="1" si="1070"/>
        <v>11001010</v>
      </c>
      <c r="AT799" s="40" t="str">
        <f t="shared" ca="1" si="1071"/>
        <v>10010101</v>
      </c>
      <c r="AU799" s="40" t="str">
        <f t="shared" ca="1" si="1072"/>
        <v>10110011</v>
      </c>
      <c r="AV799" s="40">
        <f t="shared" ca="1" si="1073"/>
        <v>188</v>
      </c>
      <c r="AW799" s="40">
        <f t="shared" ca="1" si="1073"/>
        <v>202</v>
      </c>
      <c r="AX799" s="40">
        <f t="shared" ca="1" si="1073"/>
        <v>149</v>
      </c>
      <c r="AY799" s="40">
        <f t="shared" ca="1" si="1073"/>
        <v>179</v>
      </c>
      <c r="AZ799" s="46">
        <f t="shared" ca="1" si="1074"/>
        <v>3167393203</v>
      </c>
    </row>
    <row r="800" spans="1:52" ht="15" thickBot="1" x14ac:dyDescent="0.4">
      <c r="A800" t="s">
        <v>228</v>
      </c>
      <c r="B800">
        <f ca="1">I796</f>
        <v>2750405386</v>
      </c>
      <c r="C800">
        <f ca="1">I810</f>
        <v>903548316</v>
      </c>
      <c r="G800" s="54">
        <f ca="1">B800+C800</f>
        <v>3653953702</v>
      </c>
      <c r="I800" s="39"/>
      <c r="J800" s="40" t="s">
        <v>215</v>
      </c>
      <c r="K800" s="53">
        <v>11</v>
      </c>
      <c r="L800" s="42" t="str" cm="1">
        <f t="array" aca="1" ref="L800" ca="1">INDIRECT(ADDRESS((ROW(800:800)-2),IF(MOD(COLUMN(L:L)-11-$K800,32)=0,32,MOD(COLUMN(L:L)-11-$K800,32))+11))</f>
        <v>1</v>
      </c>
      <c r="M800" s="42" t="str" cm="1">
        <f t="array" aca="1" ref="M800" ca="1">INDIRECT(ADDRESS((ROW(800:800)-2),IF(MOD(COLUMN(M:M)-11-$K800,32)=0,32,MOD(COLUMN(M:M)-11-$K800,32))+11))</f>
        <v>0</v>
      </c>
      <c r="N800" s="42" t="str" cm="1">
        <f t="array" aca="1" ref="N800" ca="1">INDIRECT(ADDRESS((ROW(800:800)-2),IF(MOD(COLUMN(N:N)-11-$K800,32)=0,32,MOD(COLUMN(N:N)-11-$K800,32))+11))</f>
        <v>0</v>
      </c>
      <c r="O800" s="42" t="str" cm="1">
        <f t="array" aca="1" ref="O800" ca="1">INDIRECT(ADDRESS((ROW(800:800)-2),IF(MOD(COLUMN(O:O)-11-$K800,32)=0,32,MOD(COLUMN(O:O)-11-$K800,32))+11))</f>
        <v>1</v>
      </c>
      <c r="P800" s="43" t="str" cm="1">
        <f t="array" aca="1" ref="P800" ca="1">INDIRECT(ADDRESS((ROW(800:800)-2),IF(MOD(COLUMN(P:P)-11-$K800,32)=0,32,MOD(COLUMN(P:P)-11-$K800,32))+11))</f>
        <v>1</v>
      </c>
      <c r="Q800" s="43" t="str" cm="1">
        <f t="array" aca="1" ref="Q800" ca="1">INDIRECT(ADDRESS((ROW(800:800)-2),IF(MOD(COLUMN(Q:Q)-11-$K800,32)=0,32,MOD(COLUMN(Q:Q)-11-$K800,32))+11))</f>
        <v>1</v>
      </c>
      <c r="R800" s="43" t="str" cm="1">
        <f t="array" aca="1" ref="R800" ca="1">INDIRECT(ADDRESS((ROW(800:800)-2),IF(MOD(COLUMN(R:R)-11-$K800,32)=0,32,MOD(COLUMN(R:R)-11-$K800,32))+11))</f>
        <v>0</v>
      </c>
      <c r="S800" s="43" t="str" cm="1">
        <f t="array" aca="1" ref="S800" ca="1">INDIRECT(ADDRESS((ROW(800:800)-2),IF(MOD(COLUMN(S:S)-11-$K800,32)=0,32,MOD(COLUMN(S:S)-11-$K800,32))+11))</f>
        <v>1</v>
      </c>
      <c r="T800" s="44" t="str" cm="1">
        <f t="array" aca="1" ref="T800" ca="1">INDIRECT(ADDRESS((ROW(800:800)-2),IF(MOD(COLUMN(T:T)-11-$K800,32)=0,32,MOD(COLUMN(T:T)-11-$K800,32))+11))</f>
        <v>1</v>
      </c>
      <c r="U800" s="44" t="str" cm="1">
        <f t="array" aca="1" ref="U800" ca="1">INDIRECT(ADDRESS((ROW(800:800)-2),IF(MOD(COLUMN(U:U)-11-$K800,32)=0,32,MOD(COLUMN(U:U)-11-$K800,32))+11))</f>
        <v>1</v>
      </c>
      <c r="V800" s="44" t="str" cm="1">
        <f t="array" aca="1" ref="V800" ca="1">INDIRECT(ADDRESS((ROW(800:800)-2),IF(MOD(COLUMN(V:V)-11-$K800,32)=0,32,MOD(COLUMN(V:V)-11-$K800,32))+11))</f>
        <v>1</v>
      </c>
      <c r="W800" s="44" t="str" cm="1">
        <f t="array" aca="1" ref="W800" ca="1">INDIRECT(ADDRESS((ROW(800:800)-2),IF(MOD(COLUMN(W:W)-11-$K800,32)=0,32,MOD(COLUMN(W:W)-11-$K800,32))+11))</f>
        <v>0</v>
      </c>
      <c r="X800" s="45" t="str" cm="1">
        <f t="array" aca="1" ref="X800" ca="1">INDIRECT(ADDRESS((ROW(800:800)-2),IF(MOD(COLUMN(X:X)-11-$K800,32)=0,32,MOD(COLUMN(X:X)-11-$K800,32))+11))</f>
        <v>0</v>
      </c>
      <c r="Y800" s="45" t="str" cm="1">
        <f t="array" aca="1" ref="Y800" ca="1">INDIRECT(ADDRESS((ROW(800:800)-2),IF(MOD(COLUMN(Y:Y)-11-$K800,32)=0,32,MOD(COLUMN(Y:Y)-11-$K800,32))+11))</f>
        <v>1</v>
      </c>
      <c r="Z800" s="45" t="str" cm="1">
        <f t="array" aca="1" ref="Z800" ca="1">INDIRECT(ADDRESS((ROW(800:800)-2),IF(MOD(COLUMN(Z:Z)-11-$K800,32)=0,32,MOD(COLUMN(Z:Z)-11-$K800,32))+11))</f>
        <v>1</v>
      </c>
      <c r="AA800" s="45" t="str" cm="1">
        <f t="array" aca="1" ref="AA800" ca="1">INDIRECT(ADDRESS((ROW(800:800)-2),IF(MOD(COLUMN(AA:AA)-11-$K800,32)=0,32,MOD(COLUMN(AA:AA)-11-$K800,32))+11))</f>
        <v>0</v>
      </c>
      <c r="AB800" s="42" t="str" cm="1">
        <f t="array" aca="1" ref="AB800" ca="1">INDIRECT(ADDRESS((ROW(800:800)-2),IF(MOD(COLUMN(AB:AB)-11-$K800,32)=0,32,MOD(COLUMN(AB:AB)-11-$K800,32))+11))</f>
        <v>0</v>
      </c>
      <c r="AC800" s="42" t="str" cm="1">
        <f t="array" aca="1" ref="AC800" ca="1">INDIRECT(ADDRESS((ROW(800:800)-2),IF(MOD(COLUMN(AC:AC)-11-$K800,32)=0,32,MOD(COLUMN(AC:AC)-11-$K800,32))+11))</f>
        <v>1</v>
      </c>
      <c r="AD800" s="42" t="str" cm="1">
        <f t="array" aca="1" ref="AD800" ca="1">INDIRECT(ADDRESS((ROW(800:800)-2),IF(MOD(COLUMN(AD:AD)-11-$K800,32)=0,32,MOD(COLUMN(AD:AD)-11-$K800,32))+11))</f>
        <v>0</v>
      </c>
      <c r="AE800" s="42" t="str" cm="1">
        <f t="array" aca="1" ref="AE800" ca="1">INDIRECT(ADDRESS((ROW(800:800)-2),IF(MOD(COLUMN(AE:AE)-11-$K800,32)=0,32,MOD(COLUMN(AE:AE)-11-$K800,32))+11))</f>
        <v>1</v>
      </c>
      <c r="AF800" s="43" t="str" cm="1">
        <f t="array" aca="1" ref="AF800" ca="1">INDIRECT(ADDRESS((ROW(800:800)-2),IF(MOD(COLUMN(AF:AF)-11-$K800,32)=0,32,MOD(COLUMN(AF:AF)-11-$K800,32))+11))</f>
        <v>0</v>
      </c>
      <c r="AG800" s="43" t="str" cm="1">
        <f t="array" aca="1" ref="AG800" ca="1">INDIRECT(ADDRESS((ROW(800:800)-2),IF(MOD(COLUMN(AG:AG)-11-$K800,32)=0,32,MOD(COLUMN(AG:AG)-11-$K800,32))+11))</f>
        <v>1</v>
      </c>
      <c r="AH800" s="43" t="str" cm="1">
        <f t="array" aca="1" ref="AH800" ca="1">INDIRECT(ADDRESS((ROW(800:800)-2),IF(MOD(COLUMN(AH:AH)-11-$K800,32)=0,32,MOD(COLUMN(AH:AH)-11-$K800,32))+11))</f>
        <v>0</v>
      </c>
      <c r="AI800" s="43" t="str" cm="1">
        <f t="array" aca="1" ref="AI800" ca="1">INDIRECT(ADDRESS((ROW(800:800)-2),IF(MOD(COLUMN(AI:AI)-11-$K800,32)=0,32,MOD(COLUMN(AI:AI)-11-$K800,32))+11))</f>
        <v>0</v>
      </c>
      <c r="AJ800" s="44" t="str" cm="1">
        <f t="array" aca="1" ref="AJ800" ca="1">INDIRECT(ADDRESS((ROW(800:800)-2),IF(MOD(COLUMN(AJ:AJ)-11-$K800,32)=0,32,MOD(COLUMN(AJ:AJ)-11-$K800,32))+11))</f>
        <v>1</v>
      </c>
      <c r="AK800" s="44" t="str" cm="1">
        <f t="array" aca="1" ref="AK800" ca="1">INDIRECT(ADDRESS((ROW(800:800)-2),IF(MOD(COLUMN(AK:AK)-11-$K800,32)=0,32,MOD(COLUMN(AK:AK)-11-$K800,32))+11))</f>
        <v>0</v>
      </c>
      <c r="AL800" s="44" t="str" cm="1">
        <f t="array" aca="1" ref="AL800" ca="1">INDIRECT(ADDRESS((ROW(800:800)-2),IF(MOD(COLUMN(AL:AL)-11-$K800,32)=0,32,MOD(COLUMN(AL:AL)-11-$K800,32))+11))</f>
        <v>1</v>
      </c>
      <c r="AM800" s="44" t="str" cm="1">
        <f t="array" aca="1" ref="AM800" ca="1">INDIRECT(ADDRESS((ROW(800:800)-2),IF(MOD(COLUMN(AM:AM)-11-$K800,32)=0,32,MOD(COLUMN(AM:AM)-11-$K800,32))+11))</f>
        <v>0</v>
      </c>
      <c r="AN800" s="45" t="str" cm="1">
        <f t="array" aca="1" ref="AN800" ca="1">INDIRECT(ADDRESS((ROW(800:800)-2),IF(MOD(COLUMN(AN:AN)-11-$K800,32)=0,32,MOD(COLUMN(AN:AN)-11-$K800,32))+11))</f>
        <v>1</v>
      </c>
      <c r="AO800" s="45" t="str" cm="1">
        <f t="array" aca="1" ref="AO800" ca="1">INDIRECT(ADDRESS((ROW(800:800)-2),IF(MOD(COLUMN(AO:AO)-11-$K800,32)=0,32,MOD(COLUMN(AO:AO)-11-$K800,32))+11))</f>
        <v>1</v>
      </c>
      <c r="AP800" s="45" t="str" cm="1">
        <f t="array" aca="1" ref="AP800" ca="1">INDIRECT(ADDRESS((ROW(800:800)-2),IF(MOD(COLUMN(AP:AP)-11-$K800,32)=0,32,MOD(COLUMN(AP:AP)-11-$K800,32))+11))</f>
        <v>0</v>
      </c>
      <c r="AQ800" s="45" t="str" cm="1">
        <f t="array" aca="1" ref="AQ800" ca="1">INDIRECT(ADDRESS((ROW(800:800)-2),IF(MOD(COLUMN(AQ:AQ)-11-$K800,32)=0,32,MOD(COLUMN(AQ:AQ)-11-$K800,32))+11))</f>
        <v>1</v>
      </c>
      <c r="AR800" s="41" t="str">
        <f t="shared" ca="1" si="1069"/>
        <v>10011101</v>
      </c>
      <c r="AS800" s="41" t="str">
        <f t="shared" ca="1" si="1070"/>
        <v>11100110</v>
      </c>
      <c r="AT800" s="40" t="str">
        <f t="shared" ca="1" si="1071"/>
        <v>01010100</v>
      </c>
      <c r="AU800" s="40" t="str">
        <f t="shared" ca="1" si="1072"/>
        <v>10101101</v>
      </c>
      <c r="AV800" s="40">
        <f t="shared" ca="1" si="1073"/>
        <v>157</v>
      </c>
      <c r="AW800" s="40">
        <f t="shared" ca="1" si="1073"/>
        <v>230</v>
      </c>
      <c r="AX800" s="40">
        <f t="shared" ca="1" si="1073"/>
        <v>84</v>
      </c>
      <c r="AY800" s="40">
        <f t="shared" ca="1" si="1073"/>
        <v>173</v>
      </c>
      <c r="AZ800" s="46">
        <f t="shared" ca="1" si="1074"/>
        <v>2649117869</v>
      </c>
    </row>
    <row r="801" spans="1:52" ht="15" thickBot="1" x14ac:dyDescent="0.4">
      <c r="I801" s="54">
        <f ca="1">_xlfn.BITXOR(_xlfn.BITXOR(AZ799,AZ800),AZ801)</f>
        <v>1939519111</v>
      </c>
      <c r="J801" s="48" t="s">
        <v>215</v>
      </c>
      <c r="K801" s="56">
        <v>25</v>
      </c>
      <c r="L801" s="57" t="str" cm="1">
        <f t="array" aca="1" ref="L801" ca="1">INDIRECT(ADDRESS((ROW(801:801)-3),IF(MOD(COLUMN(L:L)-11-$K801,32)=0,32,MOD(COLUMN(L:L)-11-$K801,32))+11))</f>
        <v>0</v>
      </c>
      <c r="M801" s="57" t="str" cm="1">
        <f t="array" aca="1" ref="M801" ca="1">INDIRECT(ADDRESS((ROW(801:801)-3),IF(MOD(COLUMN(M:M)-11-$K801,32)=0,32,MOD(COLUMN(M:M)-11-$K801,32))+11))</f>
        <v>1</v>
      </c>
      <c r="N801" s="57" t="str" cm="1">
        <f t="array" aca="1" ref="N801" ca="1">INDIRECT(ADDRESS((ROW(801:801)-3),IF(MOD(COLUMN(N:N)-11-$K801,32)=0,32,MOD(COLUMN(N:N)-11-$K801,32))+11))</f>
        <v>0</v>
      </c>
      <c r="O801" s="57" t="str" cm="1">
        <f t="array" aca="1" ref="O801" ca="1">INDIRECT(ADDRESS((ROW(801:801)-3),IF(MOD(COLUMN(O:O)-11-$K801,32)=0,32,MOD(COLUMN(O:O)-11-$K801,32))+11))</f>
        <v>1</v>
      </c>
      <c r="P801" s="58" t="str" cm="1">
        <f t="array" aca="1" ref="P801" ca="1">INDIRECT(ADDRESS((ROW(801:801)-3),IF(MOD(COLUMN(P:P)-11-$K801,32)=0,32,MOD(COLUMN(P:P)-11-$K801,32))+11))</f>
        <v>0</v>
      </c>
      <c r="Q801" s="58" t="str" cm="1">
        <f t="array" aca="1" ref="Q801" ca="1">INDIRECT(ADDRESS((ROW(801:801)-3),IF(MOD(COLUMN(Q:Q)-11-$K801,32)=0,32,MOD(COLUMN(Q:Q)-11-$K801,32))+11))</f>
        <v>0</v>
      </c>
      <c r="R801" s="58" t="str" cm="1">
        <f t="array" aca="1" ref="R801" ca="1">INDIRECT(ADDRESS((ROW(801:801)-3),IF(MOD(COLUMN(R:R)-11-$K801,32)=0,32,MOD(COLUMN(R:R)-11-$K801,32))+11))</f>
        <v>1</v>
      </c>
      <c r="S801" s="58" t="str" cm="1">
        <f t="array" aca="1" ref="S801" ca="1">INDIRECT(ADDRESS((ROW(801:801)-3),IF(MOD(COLUMN(S:S)-11-$K801,32)=0,32,MOD(COLUMN(S:S)-11-$K801,32))+11))</f>
        <v>0</v>
      </c>
      <c r="T801" s="59" t="str" cm="1">
        <f t="array" aca="1" ref="T801" ca="1">INDIRECT(ADDRESS((ROW(801:801)-3),IF(MOD(COLUMN(T:T)-11-$K801,32)=0,32,MOD(COLUMN(T:T)-11-$K801,32))+11))</f>
        <v>1</v>
      </c>
      <c r="U801" s="59" t="str" cm="1">
        <f t="array" aca="1" ref="U801" ca="1">INDIRECT(ADDRESS((ROW(801:801)-3),IF(MOD(COLUMN(U:U)-11-$K801,32)=0,32,MOD(COLUMN(U:U)-11-$K801,32))+11))</f>
        <v>0</v>
      </c>
      <c r="V801" s="59" t="str" cm="1">
        <f t="array" aca="1" ref="V801" ca="1">INDIRECT(ADDRESS((ROW(801:801)-3),IF(MOD(COLUMN(V:V)-11-$K801,32)=0,32,MOD(COLUMN(V:V)-11-$K801,32))+11))</f>
        <v>1</v>
      </c>
      <c r="W801" s="59" t="str" cm="1">
        <f t="array" aca="1" ref="W801" ca="1">INDIRECT(ADDRESS((ROW(801:801)-3),IF(MOD(COLUMN(W:W)-11-$K801,32)=0,32,MOD(COLUMN(W:W)-11-$K801,32))+11))</f>
        <v>1</v>
      </c>
      <c r="X801" s="60" t="str" cm="1">
        <f t="array" aca="1" ref="X801" ca="1">INDIRECT(ADDRESS((ROW(801:801)-3),IF(MOD(COLUMN(X:X)-11-$K801,32)=0,32,MOD(COLUMN(X:X)-11-$K801,32))+11))</f>
        <v>0</v>
      </c>
      <c r="Y801" s="60" t="str" cm="1">
        <f t="array" aca="1" ref="Y801" ca="1">INDIRECT(ADDRESS((ROW(801:801)-3),IF(MOD(COLUMN(Y:Y)-11-$K801,32)=0,32,MOD(COLUMN(Y:Y)-11-$K801,32))+11))</f>
        <v>1</v>
      </c>
      <c r="Z801" s="60" t="str" cm="1">
        <f t="array" aca="1" ref="Z801" ca="1">INDIRECT(ADDRESS((ROW(801:801)-3),IF(MOD(COLUMN(Z:Z)-11-$K801,32)=0,32,MOD(COLUMN(Z:Z)-11-$K801,32))+11))</f>
        <v>1</v>
      </c>
      <c r="AA801" s="60" t="str" cm="1">
        <f t="array" aca="1" ref="AA801" ca="1">INDIRECT(ADDRESS((ROW(801:801)-3),IF(MOD(COLUMN(AA:AA)-11-$K801,32)=0,32,MOD(COLUMN(AA:AA)-11-$K801,32))+11))</f>
        <v>0</v>
      </c>
      <c r="AB801" s="57" t="str" cm="1">
        <f t="array" aca="1" ref="AB801" ca="1">INDIRECT(ADDRESS((ROW(801:801)-3),IF(MOD(COLUMN(AB:AB)-11-$K801,32)=0,32,MOD(COLUMN(AB:AB)-11-$K801,32))+11))</f>
        <v>0</v>
      </c>
      <c r="AC801" s="57" t="str" cm="1">
        <f t="array" aca="1" ref="AC801" ca="1">INDIRECT(ADDRESS((ROW(801:801)-3),IF(MOD(COLUMN(AC:AC)-11-$K801,32)=0,32,MOD(COLUMN(AC:AC)-11-$K801,32))+11))</f>
        <v>1</v>
      </c>
      <c r="AD801" s="57" t="str" cm="1">
        <f t="array" aca="1" ref="AD801" ca="1">INDIRECT(ADDRESS((ROW(801:801)-3),IF(MOD(COLUMN(AD:AD)-11-$K801,32)=0,32,MOD(COLUMN(AD:AD)-11-$K801,32))+11))</f>
        <v>1</v>
      </c>
      <c r="AE801" s="57" t="str" cm="1">
        <f t="array" aca="1" ref="AE801" ca="1">INDIRECT(ADDRESS((ROW(801:801)-3),IF(MOD(COLUMN(AE:AE)-11-$K801,32)=0,32,MOD(COLUMN(AE:AE)-11-$K801,32))+11))</f>
        <v>1</v>
      </c>
      <c r="AF801" s="58" t="str" cm="1">
        <f t="array" aca="1" ref="AF801" ca="1">INDIRECT(ADDRESS((ROW(801:801)-3),IF(MOD(COLUMN(AF:AF)-11-$K801,32)=0,32,MOD(COLUMN(AF:AF)-11-$K801,32))+11))</f>
        <v>0</v>
      </c>
      <c r="AG801" s="58" t="str" cm="1">
        <f t="array" aca="1" ref="AG801" ca="1">INDIRECT(ADDRESS((ROW(801:801)-3),IF(MOD(COLUMN(AG:AG)-11-$K801,32)=0,32,MOD(COLUMN(AG:AG)-11-$K801,32))+11))</f>
        <v>1</v>
      </c>
      <c r="AH801" s="58" t="str" cm="1">
        <f t="array" aca="1" ref="AH801" ca="1">INDIRECT(ADDRESS((ROW(801:801)-3),IF(MOD(COLUMN(AH:AH)-11-$K801,32)=0,32,MOD(COLUMN(AH:AH)-11-$K801,32))+11))</f>
        <v>1</v>
      </c>
      <c r="AI801" s="58" t="str" cm="1">
        <f t="array" aca="1" ref="AI801" ca="1">INDIRECT(ADDRESS((ROW(801:801)-3),IF(MOD(COLUMN(AI:AI)-11-$K801,32)=0,32,MOD(COLUMN(AI:AI)-11-$K801,32))+11))</f>
        <v>1</v>
      </c>
      <c r="AJ801" s="59" t="str" cm="1">
        <f t="array" aca="1" ref="AJ801" ca="1">INDIRECT(ADDRESS((ROW(801:801)-3),IF(MOD(COLUMN(AJ:AJ)-11-$K801,32)=0,32,MOD(COLUMN(AJ:AJ)-11-$K801,32))+11))</f>
        <v>1</v>
      </c>
      <c r="AK801" s="59" t="str" cm="1">
        <f t="array" aca="1" ref="AK801" ca="1">INDIRECT(ADDRESS((ROW(801:801)-3),IF(MOD(COLUMN(AK:AK)-11-$K801,32)=0,32,MOD(COLUMN(AK:AK)-11-$K801,32))+11))</f>
        <v>0</v>
      </c>
      <c r="AL801" s="59" t="str" cm="1">
        <f t="array" aca="1" ref="AL801" ca="1">INDIRECT(ADDRESS((ROW(801:801)-3),IF(MOD(COLUMN(AL:AL)-11-$K801,32)=0,32,MOD(COLUMN(AL:AL)-11-$K801,32))+11))</f>
        <v>0</v>
      </c>
      <c r="AM801" s="59" t="str" cm="1">
        <f t="array" aca="1" ref="AM801" ca="1">INDIRECT(ADDRESS((ROW(801:801)-3),IF(MOD(COLUMN(AM:AM)-11-$K801,32)=0,32,MOD(COLUMN(AM:AM)-11-$K801,32))+11))</f>
        <v>1</v>
      </c>
      <c r="AN801" s="60" t="str" cm="1">
        <f t="array" aca="1" ref="AN801" ca="1">INDIRECT(ADDRESS((ROW(801:801)-3),IF(MOD(COLUMN(AN:AN)-11-$K801,32)=0,32,MOD(COLUMN(AN:AN)-11-$K801,32))+11))</f>
        <v>1</v>
      </c>
      <c r="AO801" s="60" t="str" cm="1">
        <f t="array" aca="1" ref="AO801" ca="1">INDIRECT(ADDRESS((ROW(801:801)-3),IF(MOD(COLUMN(AO:AO)-11-$K801,32)=0,32,MOD(COLUMN(AO:AO)-11-$K801,32))+11))</f>
        <v>0</v>
      </c>
      <c r="AP801" s="60" t="str" cm="1">
        <f t="array" aca="1" ref="AP801" ca="1">INDIRECT(ADDRESS((ROW(801:801)-3),IF(MOD(COLUMN(AP:AP)-11-$K801,32)=0,32,MOD(COLUMN(AP:AP)-11-$K801,32))+11))</f>
        <v>0</v>
      </c>
      <c r="AQ801" s="60" t="str" cm="1">
        <f t="array" aca="1" ref="AQ801" ca="1">INDIRECT(ADDRESS((ROW(801:801)-3),IF(MOD(COLUMN(AQ:AQ)-11-$K801,32)=0,32,MOD(COLUMN(AQ:AQ)-11-$K801,32))+11))</f>
        <v>1</v>
      </c>
      <c r="AR801" s="49" t="str">
        <f t="shared" ca="1" si="1069"/>
        <v>01010010</v>
      </c>
      <c r="AS801" s="49" t="str">
        <f t="shared" ca="1" si="1070"/>
        <v>10110110</v>
      </c>
      <c r="AT801" s="48" t="str">
        <f t="shared" ca="1" si="1071"/>
        <v>01110111</v>
      </c>
      <c r="AU801" s="48" t="str">
        <f t="shared" ca="1" si="1072"/>
        <v>10011001</v>
      </c>
      <c r="AV801" s="48">
        <f t="shared" ca="1" si="1073"/>
        <v>82</v>
      </c>
      <c r="AW801" s="48">
        <f t="shared" ca="1" si="1073"/>
        <v>182</v>
      </c>
      <c r="AX801" s="48">
        <f t="shared" ca="1" si="1073"/>
        <v>119</v>
      </c>
      <c r="AY801" s="48">
        <f t="shared" ca="1" si="1073"/>
        <v>153</v>
      </c>
      <c r="AZ801" s="50">
        <f t="shared" ca="1" si="1074"/>
        <v>1387689881</v>
      </c>
    </row>
    <row r="802" spans="1:52" ht="15" thickBot="1" x14ac:dyDescent="0.4"/>
    <row r="803" spans="1:52" x14ac:dyDescent="0.35">
      <c r="I803" s="31"/>
      <c r="J803" s="32" t="s">
        <v>217</v>
      </c>
      <c r="K803" s="33" t="s">
        <v>10</v>
      </c>
      <c r="L803" s="34" t="str">
        <f ca="1">MID(HEX2BIN(MID($E793,1,1),4),1,1)</f>
        <v>0</v>
      </c>
      <c r="M803" s="34" t="str">
        <f ca="1">MID(HEX2BIN(MID($E793,1,1),4),2,1)</f>
        <v>0</v>
      </c>
      <c r="N803" s="34" t="str">
        <f ca="1">MID(HEX2BIN(MID($E793,1,1),4),3,1)</f>
        <v>1</v>
      </c>
      <c r="O803" s="34" t="str">
        <f ca="1">MID(HEX2BIN(MID($E793,1,1),4),4,1)</f>
        <v>1</v>
      </c>
      <c r="P803" s="35" t="str">
        <f ca="1">MID(HEX2BIN(MID($E793,2,1),4),1,1)</f>
        <v>0</v>
      </c>
      <c r="Q803" s="35" t="str">
        <f ca="1">MID(HEX2BIN(MID($E793,2,1),4),2,1)</f>
        <v>0</v>
      </c>
      <c r="R803" s="35" t="str">
        <f ca="1">MID(HEX2BIN(MID($E793,2,1),4),3,1)</f>
        <v>1</v>
      </c>
      <c r="S803" s="35" t="str">
        <f ca="1">MID(HEX2BIN(MID($E793,2,1),4),4,1)</f>
        <v>0</v>
      </c>
      <c r="T803" s="36" t="str">
        <f ca="1">MID(HEX2BIN(MID($E793,3,1),4),1,1)</f>
        <v>1</v>
      </c>
      <c r="U803" s="36" t="str">
        <f ca="1">MID(HEX2BIN(MID($E793,3,1),4),2,1)</f>
        <v>0</v>
      </c>
      <c r="V803" s="36" t="str">
        <f ca="1">MID(HEX2BIN(MID($E793,3,1),4),3,1)</f>
        <v>1</v>
      </c>
      <c r="W803" s="36" t="str">
        <f ca="1">MID(HEX2BIN(MID($E793,3,1),4),4,1)</f>
        <v>0</v>
      </c>
      <c r="X803" s="37" t="str">
        <f ca="1">MID(HEX2BIN(MID($E793,4,1),4),1,1)</f>
        <v>0</v>
      </c>
      <c r="Y803" s="37" t="str">
        <f ca="1">MID(HEX2BIN(MID($E793,4,1),4),2,1)</f>
        <v>1</v>
      </c>
      <c r="Z803" s="37" t="str">
        <f ca="1">MID(HEX2BIN(MID($E793,4,1),4),3,1)</f>
        <v>0</v>
      </c>
      <c r="AA803" s="37" t="str">
        <f ca="1">MID(HEX2BIN(MID($E793,4,1),4),4,1)</f>
        <v>1</v>
      </c>
      <c r="AB803" s="34" t="str">
        <f ca="1">MID(HEX2BIN(MID($E793,5,1),4),1,1)</f>
        <v>0</v>
      </c>
      <c r="AC803" s="34" t="str">
        <f ca="1">MID(HEX2BIN(MID($E793,5,1),4),2,1)</f>
        <v>1</v>
      </c>
      <c r="AD803" s="34" t="str">
        <f ca="1">MID(HEX2BIN(MID($E793,5,1),4),3,1)</f>
        <v>1</v>
      </c>
      <c r="AE803" s="34" t="str">
        <f ca="1">MID(HEX2BIN(MID($E793,5,1),4),4,1)</f>
        <v>0</v>
      </c>
      <c r="AF803" s="35" t="str">
        <f ca="1">MID(HEX2BIN(MID($E793,6,1),4),1,1)</f>
        <v>1</v>
      </c>
      <c r="AG803" s="35" t="str">
        <f ca="1">MID(HEX2BIN(MID($E793,6,1),4),2,1)</f>
        <v>1</v>
      </c>
      <c r="AH803" s="35" t="str">
        <f ca="1">MID(HEX2BIN(MID($E793,6,1),4),3,1)</f>
        <v>0</v>
      </c>
      <c r="AI803" s="35" t="str">
        <f ca="1">MID(HEX2BIN(MID($E793,6,1),4),4,1)</f>
        <v>0</v>
      </c>
      <c r="AJ803" s="36" t="str">
        <f ca="1">MID(HEX2BIN(MID($E793,7,1),4),1,1)</f>
        <v>1</v>
      </c>
      <c r="AK803" s="36" t="str">
        <f ca="1">MID(HEX2BIN(MID($E793,7,1),4),2,1)</f>
        <v>1</v>
      </c>
      <c r="AL803" s="36" t="str">
        <f ca="1">MID(HEX2BIN(MID($E793,7,1),4),3,1)</f>
        <v>1</v>
      </c>
      <c r="AM803" s="36" t="str">
        <f ca="1">MID(HEX2BIN(MID($E793,7,1),4),4,1)</f>
        <v>0</v>
      </c>
      <c r="AN803" s="37" t="str">
        <f ca="1">MID(HEX2BIN(MID($E793,8,1),4),1,1)</f>
        <v>1</v>
      </c>
      <c r="AO803" s="37" t="str">
        <f ca="1">MID(HEX2BIN(MID($E793,8,1),4),2,1)</f>
        <v>1</v>
      </c>
      <c r="AP803" s="37" t="str">
        <f ca="1">MID(HEX2BIN(MID($E793,8,1),4),3,1)</f>
        <v>1</v>
      </c>
      <c r="AQ803" s="37" t="str">
        <f ca="1">MID(HEX2BIN(MID($E793,8,1),4),4,1)</f>
        <v>1</v>
      </c>
      <c r="AR803" s="33" t="str">
        <f t="shared" ref="AR803:AR806" ca="1" si="1075">_xlfn.CONCAT(L803,M803,N803,O803,P803,Q803,R803,S803)</f>
        <v>00110010</v>
      </c>
      <c r="AS803" s="33" t="str">
        <f t="shared" ref="AS803:AS806" ca="1" si="1076">_xlfn.CONCAT(T803,U803,V803,W803,X803,Y803,Z803,AA803)</f>
        <v>10100101</v>
      </c>
      <c r="AT803" s="32" t="str">
        <f t="shared" ref="AT803:AT806" ca="1" si="1077">_xlfn.CONCAT(AB803,AC803,AD803,AE803,AF803,AG803,AH803,AI803)</f>
        <v>01101100</v>
      </c>
      <c r="AU803" s="32" t="str">
        <f t="shared" ref="AU803:AU806" ca="1" si="1078">_xlfn.CONCAT(AJ803,AK803,AL803,AM803,AN803,AO803,AP803,AQ803)</f>
        <v>11101111</v>
      </c>
      <c r="AV803" s="32">
        <f t="shared" ref="AV803:AY806" ca="1" si="1079">BIN2DEC(AR803)</f>
        <v>50</v>
      </c>
      <c r="AW803" s="32">
        <f t="shared" ca="1" si="1079"/>
        <v>165</v>
      </c>
      <c r="AX803" s="32">
        <f t="shared" ca="1" si="1079"/>
        <v>108</v>
      </c>
      <c r="AY803" s="32">
        <f t="shared" ca="1" si="1079"/>
        <v>239</v>
      </c>
      <c r="AZ803" s="38">
        <f t="shared" ref="AZ803:AZ806" ca="1" si="1080">(AV803*2^24)+(AW803*2^16)+(AX803*2^8)+AY803</f>
        <v>849702127</v>
      </c>
    </row>
    <row r="804" spans="1:52" x14ac:dyDescent="0.35">
      <c r="I804" s="39"/>
      <c r="J804" s="40"/>
      <c r="K804" s="41" t="s">
        <v>88</v>
      </c>
      <c r="L804" s="42" t="str">
        <f ca="1">MID(HEX2BIN(MID($F793,1,1),4),1,1)</f>
        <v>1</v>
      </c>
      <c r="M804" s="42" t="str">
        <f ca="1">MID(HEX2BIN(MID($F793,1,1),4),2,1)</f>
        <v>1</v>
      </c>
      <c r="N804" s="42" t="str">
        <f ca="1">MID(HEX2BIN(MID($F793,1,1),4),3,1)</f>
        <v>0</v>
      </c>
      <c r="O804" s="42" t="str">
        <f ca="1">MID(HEX2BIN(MID($F793,1,1),4),4,1)</f>
        <v>1</v>
      </c>
      <c r="P804" s="43" t="str">
        <f ca="1">MID(HEX2BIN(MID($F793,2,1),4),1,1)</f>
        <v>0</v>
      </c>
      <c r="Q804" s="43" t="str">
        <f ca="1">MID(HEX2BIN(MID($F793,2,1),4),2,1)</f>
        <v>0</v>
      </c>
      <c r="R804" s="43" t="str">
        <f ca="1">MID(HEX2BIN(MID($F793,2,1),4),3,1)</f>
        <v>1</v>
      </c>
      <c r="S804" s="43" t="str">
        <f ca="1">MID(HEX2BIN(MID($F793,2,1),4),4,1)</f>
        <v>1</v>
      </c>
      <c r="T804" s="44" t="str">
        <f ca="1">MID(HEX2BIN(MID($F793,3,1),4),1,1)</f>
        <v>1</v>
      </c>
      <c r="U804" s="44" t="str">
        <f ca="1">MID(HEX2BIN(MID($F793,3,1),4),2,1)</f>
        <v>0</v>
      </c>
      <c r="V804" s="44" t="str">
        <f ca="1">MID(HEX2BIN(MID($F793,3,1),4),3,1)</f>
        <v>0</v>
      </c>
      <c r="W804" s="44" t="str">
        <f ca="1">MID(HEX2BIN(MID($F793,3,1),4),4,1)</f>
        <v>0</v>
      </c>
      <c r="X804" s="45" t="str">
        <f ca="1">MID(HEX2BIN(MID($F793,4,1),4),1,1)</f>
        <v>1</v>
      </c>
      <c r="Y804" s="45" t="str">
        <f ca="1">MID(HEX2BIN(MID($F793,4,1),4),2,1)</f>
        <v>0</v>
      </c>
      <c r="Z804" s="45" t="str">
        <f ca="1">MID(HEX2BIN(MID($F793,4,1),4),3,1)</f>
        <v>1</v>
      </c>
      <c r="AA804" s="45" t="str">
        <f ca="1">MID(HEX2BIN(MID($F793,4,1),4),4,1)</f>
        <v>1</v>
      </c>
      <c r="AB804" s="42" t="str">
        <f ca="1">MID(HEX2BIN(MID($F793,5,1),4),1,1)</f>
        <v>1</v>
      </c>
      <c r="AC804" s="42" t="str">
        <f ca="1">MID(HEX2BIN(MID($F793,5,1),4),2,1)</f>
        <v>0</v>
      </c>
      <c r="AD804" s="42" t="str">
        <f ca="1">MID(HEX2BIN(MID($F793,5,1),4),3,1)</f>
        <v>0</v>
      </c>
      <c r="AE804" s="42" t="str">
        <f ca="1">MID(HEX2BIN(MID($F793,5,1),4),4,1)</f>
        <v>1</v>
      </c>
      <c r="AF804" s="43" t="str">
        <f ca="1">MID(HEX2BIN(MID($F793,6,1),4),1,1)</f>
        <v>1</v>
      </c>
      <c r="AG804" s="43" t="str">
        <f ca="1">MID(HEX2BIN(MID($F793,6,1),4),2,1)</f>
        <v>1</v>
      </c>
      <c r="AH804" s="43" t="str">
        <f ca="1">MID(HEX2BIN(MID($F793,6,1),4),3,1)</f>
        <v>0</v>
      </c>
      <c r="AI804" s="43" t="str">
        <f ca="1">MID(HEX2BIN(MID($F793,6,1),4),4,1)</f>
        <v>1</v>
      </c>
      <c r="AJ804" s="44" t="str">
        <f ca="1">MID(HEX2BIN(MID($F793,7,1),4),1,1)</f>
        <v>0</v>
      </c>
      <c r="AK804" s="44" t="str">
        <f ca="1">MID(HEX2BIN(MID($F793,7,1),4),2,1)</f>
        <v>1</v>
      </c>
      <c r="AL804" s="44" t="str">
        <f ca="1">MID(HEX2BIN(MID($F793,7,1),4),3,1)</f>
        <v>0</v>
      </c>
      <c r="AM804" s="44" t="str">
        <f ca="1">MID(HEX2BIN(MID($F793,7,1),4),4,1)</f>
        <v>0</v>
      </c>
      <c r="AN804" s="45" t="str">
        <f ca="1">MID(HEX2BIN(MID($F793,8,1),4),1,1)</f>
        <v>0</v>
      </c>
      <c r="AO804" s="45" t="str">
        <f ca="1">MID(HEX2BIN(MID($F793,8,1),4),2,1)</f>
        <v>1</v>
      </c>
      <c r="AP804" s="45" t="str">
        <f ca="1">MID(HEX2BIN(MID($F793,8,1),4),3,1)</f>
        <v>1</v>
      </c>
      <c r="AQ804" s="45" t="str">
        <f ca="1">MID(HEX2BIN(MID($F793,8,1),4),4,1)</f>
        <v>1</v>
      </c>
      <c r="AR804" s="41" t="str">
        <f t="shared" ca="1" si="1075"/>
        <v>11010011</v>
      </c>
      <c r="AS804" s="41" t="str">
        <f t="shared" ca="1" si="1076"/>
        <v>10001011</v>
      </c>
      <c r="AT804" s="40" t="str">
        <f t="shared" ca="1" si="1077"/>
        <v>10011101</v>
      </c>
      <c r="AU804" s="40" t="str">
        <f t="shared" ca="1" si="1078"/>
        <v>01000111</v>
      </c>
      <c r="AV804" s="40">
        <f t="shared" ca="1" si="1079"/>
        <v>211</v>
      </c>
      <c r="AW804" s="40">
        <f t="shared" ca="1" si="1079"/>
        <v>139</v>
      </c>
      <c r="AX804" s="40">
        <f t="shared" ca="1" si="1079"/>
        <v>157</v>
      </c>
      <c r="AY804" s="40">
        <f t="shared" ca="1" si="1079"/>
        <v>71</v>
      </c>
      <c r="AZ804" s="46">
        <f t="shared" ca="1" si="1080"/>
        <v>3549142343</v>
      </c>
    </row>
    <row r="805" spans="1:52" ht="15" thickBot="1" x14ac:dyDescent="0.4">
      <c r="I805" s="39"/>
      <c r="J805" s="40"/>
      <c r="K805" s="41" t="s">
        <v>93</v>
      </c>
      <c r="L805" s="42" t="str">
        <f ca="1">MID(HEX2BIN(MID($G793,1,1),4),1,1)</f>
        <v>1</v>
      </c>
      <c r="M805" s="42" t="str">
        <f ca="1">MID(HEX2BIN(MID($G793,1,1),4),2,1)</f>
        <v>0</v>
      </c>
      <c r="N805" s="42" t="str">
        <f ca="1">MID(HEX2BIN(MID($G793,1,1),4),3,1)</f>
        <v>1</v>
      </c>
      <c r="O805" s="42" t="str">
        <f ca="1">MID(HEX2BIN(MID($G793,1,1),4),4,1)</f>
        <v>1</v>
      </c>
      <c r="P805" s="43" t="str">
        <f ca="1">MID(HEX2BIN(MID($G793,2,1),4),1,1)</f>
        <v>1</v>
      </c>
      <c r="Q805" s="43" t="str">
        <f ca="1">MID(HEX2BIN(MID($G793,2,1),4),2,1)</f>
        <v>0</v>
      </c>
      <c r="R805" s="43" t="str">
        <f ca="1">MID(HEX2BIN(MID($G793,2,1),4),3,1)</f>
        <v>0</v>
      </c>
      <c r="S805" s="43" t="str">
        <f ca="1">MID(HEX2BIN(MID($G793,2,1),4),4,1)</f>
        <v>1</v>
      </c>
      <c r="T805" s="44" t="str">
        <f ca="1">MID(HEX2BIN(MID($G793,3,1),4),1,1)</f>
        <v>0</v>
      </c>
      <c r="U805" s="44" t="str">
        <f ca="1">MID(HEX2BIN(MID($G793,3,1),4),2,1)</f>
        <v>0</v>
      </c>
      <c r="V805" s="44" t="str">
        <f ca="1">MID(HEX2BIN(MID($G793,3,1),4),3,1)</f>
        <v>1</v>
      </c>
      <c r="W805" s="44" t="str">
        <f ca="1">MID(HEX2BIN(MID($G793,3,1),4),4,1)</f>
        <v>1</v>
      </c>
      <c r="X805" s="45" t="str">
        <f ca="1">MID(HEX2BIN(MID($G793,4,1),4),1,1)</f>
        <v>0</v>
      </c>
      <c r="Y805" s="45" t="str">
        <f ca="1">MID(HEX2BIN(MID($G793,4,1),4),2,1)</f>
        <v>1</v>
      </c>
      <c r="Z805" s="45" t="str">
        <f ca="1">MID(HEX2BIN(MID($G793,4,1),4),3,1)</f>
        <v>0</v>
      </c>
      <c r="AA805" s="45" t="str">
        <f ca="1">MID(HEX2BIN(MID($G793,4,1),4),4,1)</f>
        <v>0</v>
      </c>
      <c r="AB805" s="42" t="str">
        <f ca="1">MID(HEX2BIN(MID($G793,5,1),4),1,1)</f>
        <v>0</v>
      </c>
      <c r="AC805" s="42" t="str">
        <f ca="1">MID(HEX2BIN(MID($G793,5,1),4),2,1)</f>
        <v>0</v>
      </c>
      <c r="AD805" s="42" t="str">
        <f ca="1">MID(HEX2BIN(MID($G793,5,1),4),3,1)</f>
        <v>0</v>
      </c>
      <c r="AE805" s="42" t="str">
        <f ca="1">MID(HEX2BIN(MID($G793,5,1),4),4,1)</f>
        <v>1</v>
      </c>
      <c r="AF805" s="43" t="str">
        <f ca="1">MID(HEX2BIN(MID($G793,6,1),4),1,1)</f>
        <v>0</v>
      </c>
      <c r="AG805" s="43" t="str">
        <f ca="1">MID(HEX2BIN(MID($G793,6,1),4),2,1)</f>
        <v>1</v>
      </c>
      <c r="AH805" s="43" t="str">
        <f ca="1">MID(HEX2BIN(MID($G793,6,1),4),3,1)</f>
        <v>0</v>
      </c>
      <c r="AI805" s="43" t="str">
        <f ca="1">MID(HEX2BIN(MID($G793,6,1),4),4,1)</f>
        <v>0</v>
      </c>
      <c r="AJ805" s="44" t="str">
        <f ca="1">MID(HEX2BIN(MID($G793,7,1),4),1,1)</f>
        <v>1</v>
      </c>
      <c r="AK805" s="44" t="str">
        <f ca="1">MID(HEX2BIN(MID($G793,7,1),4),2,1)</f>
        <v>0</v>
      </c>
      <c r="AL805" s="44" t="str">
        <f ca="1">MID(HEX2BIN(MID($G793,7,1),4),3,1)</f>
        <v>0</v>
      </c>
      <c r="AM805" s="44" t="str">
        <f ca="1">MID(HEX2BIN(MID($G793,7,1),4),4,1)</f>
        <v>1</v>
      </c>
      <c r="AN805" s="45" t="str">
        <f ca="1">MID(HEX2BIN(MID($G793,8,1),4),1,1)</f>
        <v>0</v>
      </c>
      <c r="AO805" s="45" t="str">
        <f ca="1">MID(HEX2BIN(MID($G793,8,1),4),2,1)</f>
        <v>0</v>
      </c>
      <c r="AP805" s="45" t="str">
        <f ca="1">MID(HEX2BIN(MID($G793,8,1),4),3,1)</f>
        <v>0</v>
      </c>
      <c r="AQ805" s="45" t="str">
        <f ca="1">MID(HEX2BIN(MID($G793,8,1),4),4,1)</f>
        <v>1</v>
      </c>
      <c r="AR805" s="41" t="str">
        <f t="shared" ca="1" si="1075"/>
        <v>10111001</v>
      </c>
      <c r="AS805" s="41" t="str">
        <f t="shared" ca="1" si="1076"/>
        <v>00110100</v>
      </c>
      <c r="AT805" s="40" t="str">
        <f t="shared" ca="1" si="1077"/>
        <v>00010100</v>
      </c>
      <c r="AU805" s="40" t="str">
        <f t="shared" ca="1" si="1078"/>
        <v>10010001</v>
      </c>
      <c r="AV805" s="40">
        <f t="shared" ca="1" si="1079"/>
        <v>185</v>
      </c>
      <c r="AW805" s="40">
        <f t="shared" ca="1" si="1079"/>
        <v>52</v>
      </c>
      <c r="AX805" s="40">
        <f t="shared" ca="1" si="1079"/>
        <v>20</v>
      </c>
      <c r="AY805" s="40">
        <f t="shared" ca="1" si="1079"/>
        <v>145</v>
      </c>
      <c r="AZ805" s="46">
        <f t="shared" ca="1" si="1080"/>
        <v>3107198097</v>
      </c>
    </row>
    <row r="806" spans="1:52" ht="15" thickBot="1" x14ac:dyDescent="0.4">
      <c r="I806" s="54">
        <f ca="1">_xlfn.BITXOR(_xlfn.BITAND(AZ803,AZ804),_xlfn.BITAND(AZ805,AZ806))</f>
        <v>2609978455</v>
      </c>
      <c r="J806" s="48"/>
      <c r="K806" s="49" t="s">
        <v>219</v>
      </c>
      <c r="L806" s="57">
        <f ca="1">IF(L803="1",0,1)</f>
        <v>1</v>
      </c>
      <c r="M806" s="57">
        <f ca="1">IF(M803="1",0,1)</f>
        <v>1</v>
      </c>
      <c r="N806" s="57">
        <f t="shared" ref="N806:AQ806" ca="1" si="1081">IF(N803="1",0,1)</f>
        <v>0</v>
      </c>
      <c r="O806" s="57">
        <f t="shared" ca="1" si="1081"/>
        <v>0</v>
      </c>
      <c r="P806" s="58">
        <f t="shared" ca="1" si="1081"/>
        <v>1</v>
      </c>
      <c r="Q806" s="58">
        <f t="shared" ca="1" si="1081"/>
        <v>1</v>
      </c>
      <c r="R806" s="58">
        <f t="shared" ca="1" si="1081"/>
        <v>0</v>
      </c>
      <c r="S806" s="58">
        <f t="shared" ca="1" si="1081"/>
        <v>1</v>
      </c>
      <c r="T806" s="59">
        <f t="shared" ca="1" si="1081"/>
        <v>0</v>
      </c>
      <c r="U806" s="59">
        <f t="shared" ca="1" si="1081"/>
        <v>1</v>
      </c>
      <c r="V806" s="59">
        <f t="shared" ca="1" si="1081"/>
        <v>0</v>
      </c>
      <c r="W806" s="59">
        <f t="shared" ca="1" si="1081"/>
        <v>1</v>
      </c>
      <c r="X806" s="60">
        <f t="shared" ca="1" si="1081"/>
        <v>1</v>
      </c>
      <c r="Y806" s="60">
        <f t="shared" ca="1" si="1081"/>
        <v>0</v>
      </c>
      <c r="Z806" s="60">
        <f t="shared" ca="1" si="1081"/>
        <v>1</v>
      </c>
      <c r="AA806" s="60">
        <f t="shared" ca="1" si="1081"/>
        <v>0</v>
      </c>
      <c r="AB806" s="57">
        <f t="shared" ca="1" si="1081"/>
        <v>1</v>
      </c>
      <c r="AC806" s="57">
        <f t="shared" ca="1" si="1081"/>
        <v>0</v>
      </c>
      <c r="AD806" s="57">
        <f t="shared" ca="1" si="1081"/>
        <v>0</v>
      </c>
      <c r="AE806" s="57">
        <f t="shared" ca="1" si="1081"/>
        <v>1</v>
      </c>
      <c r="AF806" s="58">
        <f t="shared" ca="1" si="1081"/>
        <v>0</v>
      </c>
      <c r="AG806" s="58">
        <f t="shared" ca="1" si="1081"/>
        <v>0</v>
      </c>
      <c r="AH806" s="58">
        <f t="shared" ca="1" si="1081"/>
        <v>1</v>
      </c>
      <c r="AI806" s="58">
        <f t="shared" ca="1" si="1081"/>
        <v>1</v>
      </c>
      <c r="AJ806" s="59">
        <f t="shared" ca="1" si="1081"/>
        <v>0</v>
      </c>
      <c r="AK806" s="59">
        <f t="shared" ca="1" si="1081"/>
        <v>0</v>
      </c>
      <c r="AL806" s="59">
        <f t="shared" ca="1" si="1081"/>
        <v>0</v>
      </c>
      <c r="AM806" s="59">
        <f t="shared" ca="1" si="1081"/>
        <v>1</v>
      </c>
      <c r="AN806" s="60">
        <f t="shared" ca="1" si="1081"/>
        <v>0</v>
      </c>
      <c r="AO806" s="60">
        <f t="shared" ca="1" si="1081"/>
        <v>0</v>
      </c>
      <c r="AP806" s="60">
        <f t="shared" ca="1" si="1081"/>
        <v>0</v>
      </c>
      <c r="AQ806" s="60">
        <f t="shared" ca="1" si="1081"/>
        <v>0</v>
      </c>
      <c r="AR806" s="49" t="str">
        <f t="shared" ca="1" si="1075"/>
        <v>11001101</v>
      </c>
      <c r="AS806" s="49" t="str">
        <f t="shared" ca="1" si="1076"/>
        <v>01011010</v>
      </c>
      <c r="AT806" s="48" t="str">
        <f t="shared" ca="1" si="1077"/>
        <v>10010011</v>
      </c>
      <c r="AU806" s="48" t="str">
        <f t="shared" ca="1" si="1078"/>
        <v>00010000</v>
      </c>
      <c r="AV806" s="48">
        <f t="shared" ca="1" si="1079"/>
        <v>205</v>
      </c>
      <c r="AW806" s="48">
        <f t="shared" ca="1" si="1079"/>
        <v>90</v>
      </c>
      <c r="AX806" s="48">
        <f t="shared" ca="1" si="1079"/>
        <v>147</v>
      </c>
      <c r="AY806" s="48">
        <f t="shared" ca="1" si="1079"/>
        <v>16</v>
      </c>
      <c r="AZ806" s="50">
        <f t="shared" ca="1" si="1080"/>
        <v>3445265168</v>
      </c>
    </row>
    <row r="807" spans="1:52" ht="15" thickBot="1" x14ac:dyDescent="0.4"/>
    <row r="808" spans="1:52" x14ac:dyDescent="0.35">
      <c r="I808" s="31"/>
      <c r="J808" s="32" t="s">
        <v>218</v>
      </c>
      <c r="K808" s="33" t="s">
        <v>0</v>
      </c>
      <c r="L808" s="34" t="str">
        <f ca="1">MID(HEX2BIN(MID($A793,1,1),4),1,1)</f>
        <v>0</v>
      </c>
      <c r="M808" s="34" t="str">
        <f ca="1">MID(HEX2BIN(MID($A793,1,1),4),2,1)</f>
        <v>0</v>
      </c>
      <c r="N808" s="34" t="str">
        <f ca="1">MID(HEX2BIN(MID($A793,1,1),4),3,1)</f>
        <v>1</v>
      </c>
      <c r="O808" s="34" t="str">
        <f ca="1">MID(HEX2BIN(MID($A793,1,1),4),4,1)</f>
        <v>0</v>
      </c>
      <c r="P808" s="35" t="str">
        <f ca="1">MID(HEX2BIN(MID($A793,2,1),4),1,1)</f>
        <v>1</v>
      </c>
      <c r="Q808" s="35" t="str">
        <f ca="1">MID(HEX2BIN(MID($A793,2,1),4),2,1)</f>
        <v>1</v>
      </c>
      <c r="R808" s="35" t="str">
        <f ca="1">MID(HEX2BIN(MID($A793,2,1),4),3,1)</f>
        <v>0</v>
      </c>
      <c r="S808" s="35" t="str">
        <f ca="1">MID(HEX2BIN(MID($A793,2,1),4),4,1)</f>
        <v>1</v>
      </c>
      <c r="T808" s="36" t="str">
        <f ca="1">MID(HEX2BIN(MID($A793,3,1),4),1,1)</f>
        <v>0</v>
      </c>
      <c r="U808" s="36" t="str">
        <f ca="1">MID(HEX2BIN(MID($A793,3,1),4),2,1)</f>
        <v>1</v>
      </c>
      <c r="V808" s="36" t="str">
        <f ca="1">MID(HEX2BIN(MID($A793,3,1),4),3,1)</f>
        <v>0</v>
      </c>
      <c r="W808" s="36" t="str">
        <f ca="1">MID(HEX2BIN(MID($A793,3,1),4),4,1)</f>
        <v>1</v>
      </c>
      <c r="X808" s="37" t="str">
        <f ca="1">MID(HEX2BIN(MID($A793,4,1),4),1,1)</f>
        <v>0</v>
      </c>
      <c r="Y808" s="37" t="str">
        <f ca="1">MID(HEX2BIN(MID($A793,4,1),4),2,1)</f>
        <v>0</v>
      </c>
      <c r="Z808" s="37" t="str">
        <f ca="1">MID(HEX2BIN(MID($A793,4,1),4),3,1)</f>
        <v>1</v>
      </c>
      <c r="AA808" s="37" t="str">
        <f ca="1">MID(HEX2BIN(MID($A793,4,1),4),4,1)</f>
        <v>1</v>
      </c>
      <c r="AB808" s="34" t="str">
        <f ca="1">MID(HEX2BIN(MID($A793,5,1),4),1,1)</f>
        <v>0</v>
      </c>
      <c r="AC808" s="34" t="str">
        <f ca="1">MID(HEX2BIN(MID($A793,5,1),4),2,1)</f>
        <v>0</v>
      </c>
      <c r="AD808" s="34" t="str">
        <f ca="1">MID(HEX2BIN(MID($A793,5,1),4),3,1)</f>
        <v>0</v>
      </c>
      <c r="AE808" s="34" t="str">
        <f ca="1">MID(HEX2BIN(MID($A793,5,1),4),4,1)</f>
        <v>1</v>
      </c>
      <c r="AF808" s="35" t="str">
        <f ca="1">MID(HEX2BIN(MID($A793,6,1),4),1,1)</f>
        <v>0</v>
      </c>
      <c r="AG808" s="35" t="str">
        <f ca="1">MID(HEX2BIN(MID($A793,6,1),4),2,1)</f>
        <v>1</v>
      </c>
      <c r="AH808" s="35" t="str">
        <f ca="1">MID(HEX2BIN(MID($A793,6,1),4),3,1)</f>
        <v>0</v>
      </c>
      <c r="AI808" s="35" t="str">
        <f ca="1">MID(HEX2BIN(MID($A793,6,1),4),4,1)</f>
        <v>0</v>
      </c>
      <c r="AJ808" s="36" t="str">
        <f ca="1">MID(HEX2BIN(MID($A793,7,1),4),1,1)</f>
        <v>1</v>
      </c>
      <c r="AK808" s="36" t="str">
        <f ca="1">MID(HEX2BIN(MID($A793,7,1),4),2,1)</f>
        <v>0</v>
      </c>
      <c r="AL808" s="36" t="str">
        <f ca="1">MID(HEX2BIN(MID($A793,7,1),4),3,1)</f>
        <v>0</v>
      </c>
      <c r="AM808" s="36" t="str">
        <f ca="1">MID(HEX2BIN(MID($A793,7,1),4),4,1)</f>
        <v>1</v>
      </c>
      <c r="AN808" s="37" t="str">
        <f ca="1">MID(HEX2BIN(MID($A793,8,1),4),1,1)</f>
        <v>1</v>
      </c>
      <c r="AO808" s="37" t="str">
        <f ca="1">MID(HEX2BIN(MID($A793,8,1),4),2,1)</f>
        <v>1</v>
      </c>
      <c r="AP808" s="37" t="str">
        <f ca="1">MID(HEX2BIN(MID($A793,8,1),4),3,1)</f>
        <v>0</v>
      </c>
      <c r="AQ808" s="37" t="str">
        <f ca="1">MID(HEX2BIN(MID($A793,8,1),4),4,1)</f>
        <v>1</v>
      </c>
      <c r="AR808" s="33" t="str">
        <f t="shared" ref="AR808:AR810" ca="1" si="1082">_xlfn.CONCAT(L808,M808,N808,O808,P808,Q808,R808,S808)</f>
        <v>00101101</v>
      </c>
      <c r="AS808" s="33" t="str">
        <f t="shared" ref="AS808:AS810" ca="1" si="1083">_xlfn.CONCAT(T808,U808,V808,W808,X808,Y808,Z808,AA808)</f>
        <v>01010011</v>
      </c>
      <c r="AT808" s="32" t="str">
        <f t="shared" ref="AT808:AT810" ca="1" si="1084">_xlfn.CONCAT(AB808,AC808,AD808,AE808,AF808,AG808,AH808,AI808)</f>
        <v>00010100</v>
      </c>
      <c r="AU808" s="32" t="str">
        <f t="shared" ref="AU808:AU810" ca="1" si="1085">_xlfn.CONCAT(AJ808,AK808,AL808,AM808,AN808,AO808,AP808,AQ808)</f>
        <v>10011101</v>
      </c>
      <c r="AV808" s="32">
        <f t="shared" ref="AV808:AY810" ca="1" si="1086">BIN2DEC(AR808)</f>
        <v>45</v>
      </c>
      <c r="AW808" s="32">
        <f t="shared" ca="1" si="1086"/>
        <v>83</v>
      </c>
      <c r="AX808" s="32">
        <f t="shared" ca="1" si="1086"/>
        <v>20</v>
      </c>
      <c r="AY808" s="32">
        <f t="shared" ca="1" si="1086"/>
        <v>157</v>
      </c>
      <c r="AZ808" s="38">
        <f t="shared" ref="AZ808:AZ810" ca="1" si="1087">(AV808*2^24)+(AW808*2^16)+(AX808*2^8)+AY808</f>
        <v>760419485</v>
      </c>
    </row>
    <row r="809" spans="1:52" ht="15" thickBot="1" x14ac:dyDescent="0.4">
      <c r="I809" s="39"/>
      <c r="J809" s="40"/>
      <c r="K809" s="41" t="s">
        <v>4</v>
      </c>
      <c r="L809" s="42" t="str">
        <f ca="1">MID(HEX2BIN(MID($B793,1,1),4),1,1)</f>
        <v>0</v>
      </c>
      <c r="M809" s="42" t="str">
        <f ca="1">MID(HEX2BIN(MID($B793,1,1),4),2,1)</f>
        <v>1</v>
      </c>
      <c r="N809" s="42" t="str">
        <f ca="1">MID(HEX2BIN(MID($B793,1,1),4),3,1)</f>
        <v>1</v>
      </c>
      <c r="O809" s="42" t="str">
        <f ca="1">MID(HEX2BIN(MID($B793,1,1),4),4,1)</f>
        <v>1</v>
      </c>
      <c r="P809" s="43" t="str">
        <f ca="1">MID(HEX2BIN(MID($B793,2,1),4),1,1)</f>
        <v>0</v>
      </c>
      <c r="Q809" s="43" t="str">
        <f ca="1">MID(HEX2BIN(MID($B793,2,1),4),2,1)</f>
        <v>1</v>
      </c>
      <c r="R809" s="43" t="str">
        <f ca="1">MID(HEX2BIN(MID($B793,2,1),4),3,1)</f>
        <v>1</v>
      </c>
      <c r="S809" s="43" t="str">
        <f ca="1">MID(HEX2BIN(MID($B793,2,1),4),4,1)</f>
        <v>1</v>
      </c>
      <c r="T809" s="44" t="str">
        <f ca="1">MID(HEX2BIN(MID($B793,3,1),4),1,1)</f>
        <v>1</v>
      </c>
      <c r="U809" s="44" t="str">
        <f ca="1">MID(HEX2BIN(MID($B793,3,1),4),2,1)</f>
        <v>1</v>
      </c>
      <c r="V809" s="44" t="str">
        <f ca="1">MID(HEX2BIN(MID($B793,3,1),4),3,1)</f>
        <v>0</v>
      </c>
      <c r="W809" s="44" t="str">
        <f ca="1">MID(HEX2BIN(MID($B793,3,1),4),4,1)</f>
        <v>1</v>
      </c>
      <c r="X809" s="45" t="str">
        <f ca="1">MID(HEX2BIN(MID($B793,4,1),4),1,1)</f>
        <v>1</v>
      </c>
      <c r="Y809" s="45" t="str">
        <f ca="1">MID(HEX2BIN(MID($B793,4,1),4),2,1)</f>
        <v>1</v>
      </c>
      <c r="Z809" s="45" t="str">
        <f ca="1">MID(HEX2BIN(MID($B793,4,1),4),3,1)</f>
        <v>0</v>
      </c>
      <c r="AA809" s="45" t="str">
        <f ca="1">MID(HEX2BIN(MID($B793,4,1),4),4,1)</f>
        <v>0</v>
      </c>
      <c r="AB809" s="42" t="str">
        <f ca="1">MID(HEX2BIN(MID($B793,5,1),4),1,1)</f>
        <v>0</v>
      </c>
      <c r="AC809" s="42" t="str">
        <f ca="1">MID(HEX2BIN(MID($B793,5,1),4),2,1)</f>
        <v>1</v>
      </c>
      <c r="AD809" s="42" t="str">
        <f ca="1">MID(HEX2BIN(MID($B793,5,1),4),3,1)</f>
        <v>0</v>
      </c>
      <c r="AE809" s="42" t="str">
        <f ca="1">MID(HEX2BIN(MID($B793,5,1),4),4,1)</f>
        <v>0</v>
      </c>
      <c r="AF809" s="43" t="str">
        <f ca="1">MID(HEX2BIN(MID($B793,6,1),4),1,1)</f>
        <v>1</v>
      </c>
      <c r="AG809" s="43" t="str">
        <f ca="1">MID(HEX2BIN(MID($B793,6,1),4),2,1)</f>
        <v>1</v>
      </c>
      <c r="AH809" s="43" t="str">
        <f ca="1">MID(HEX2BIN(MID($B793,6,1),4),3,1)</f>
        <v>1</v>
      </c>
      <c r="AI809" s="43" t="str">
        <f ca="1">MID(HEX2BIN(MID($B793,6,1),4),4,1)</f>
        <v>1</v>
      </c>
      <c r="AJ809" s="44" t="str">
        <f ca="1">MID(HEX2BIN(MID($B793,7,1),4),1,1)</f>
        <v>1</v>
      </c>
      <c r="AK809" s="44" t="str">
        <f ca="1">MID(HEX2BIN(MID($B793,7,1),4),2,1)</f>
        <v>0</v>
      </c>
      <c r="AL809" s="44" t="str">
        <f ca="1">MID(HEX2BIN(MID($B793,7,1),4),3,1)</f>
        <v>0</v>
      </c>
      <c r="AM809" s="44" t="str">
        <f ca="1">MID(HEX2BIN(MID($B793,7,1),4),4,1)</f>
        <v>1</v>
      </c>
      <c r="AN809" s="45" t="str">
        <f ca="1">MID(HEX2BIN(MID($B793,8,1),4),1,1)</f>
        <v>1</v>
      </c>
      <c r="AO809" s="45" t="str">
        <f ca="1">MID(HEX2BIN(MID($B793,8,1),4),2,1)</f>
        <v>1</v>
      </c>
      <c r="AP809" s="45" t="str">
        <f ca="1">MID(HEX2BIN(MID($B793,8,1),4),3,1)</f>
        <v>0</v>
      </c>
      <c r="AQ809" s="45" t="str">
        <f ca="1">MID(HEX2BIN(MID($B793,8,1),4),4,1)</f>
        <v>0</v>
      </c>
      <c r="AR809" s="41" t="str">
        <f t="shared" ca="1" si="1082"/>
        <v>01110111</v>
      </c>
      <c r="AS809" s="41" t="str">
        <f t="shared" ca="1" si="1083"/>
        <v>11011100</v>
      </c>
      <c r="AT809" s="40" t="str">
        <f t="shared" ca="1" si="1084"/>
        <v>01001111</v>
      </c>
      <c r="AU809" s="40" t="str">
        <f t="shared" ca="1" si="1085"/>
        <v>10011100</v>
      </c>
      <c r="AV809" s="40">
        <f t="shared" ca="1" si="1086"/>
        <v>119</v>
      </c>
      <c r="AW809" s="40">
        <f t="shared" ca="1" si="1086"/>
        <v>220</v>
      </c>
      <c r="AX809" s="40">
        <f t="shared" ca="1" si="1086"/>
        <v>79</v>
      </c>
      <c r="AY809" s="40">
        <f t="shared" ca="1" si="1086"/>
        <v>156</v>
      </c>
      <c r="AZ809" s="46">
        <f t="shared" ca="1" si="1087"/>
        <v>2010927004</v>
      </c>
    </row>
    <row r="810" spans="1:52" ht="15" thickBot="1" x14ac:dyDescent="0.4">
      <c r="A810" t="str">
        <f ca="1">DEC2HEX(MOD(G796+G800,2^32),8)</f>
        <v>3E2659D8</v>
      </c>
      <c r="B810" t="str">
        <f ca="1">A793</f>
        <v>2D53149D</v>
      </c>
      <c r="C810" t="str">
        <f ca="1">B793</f>
        <v>77DC4F9C</v>
      </c>
      <c r="D810" t="str">
        <f ca="1">C793</f>
        <v>B4DB0964</v>
      </c>
      <c r="E810" t="str">
        <f ca="1">DEC2HEX(MOD(HEX2DEC(D793)+G796,2^32),8)</f>
        <v>434073FD</v>
      </c>
      <c r="F810" s="29" t="str">
        <f ca="1">E793</f>
        <v>32A56CEF</v>
      </c>
      <c r="G810" s="29" t="str">
        <f ca="1">F793</f>
        <v>D38B9D47</v>
      </c>
      <c r="H810" t="str">
        <f ca="1">G793</f>
        <v>B9341491</v>
      </c>
      <c r="I810" s="54">
        <f ca="1">_xlfn.BITXOR(_xlfn.BITXOR(_xlfn.BITAND(AZ808,AZ809),_xlfn.BITAND(AZ808,AZ810)), _xlfn.BITAND(AZ809,AZ810))</f>
        <v>903548316</v>
      </c>
      <c r="J810" s="48"/>
      <c r="K810" s="49" t="s">
        <v>5</v>
      </c>
      <c r="L810" s="57" t="str">
        <f ca="1">MID(HEX2BIN(MID($C793,1,1),4),1,1)</f>
        <v>1</v>
      </c>
      <c r="M810" s="57" t="str">
        <f ca="1">MID(HEX2BIN(MID($C793,1,1),4),2,1)</f>
        <v>0</v>
      </c>
      <c r="N810" s="57" t="str">
        <f ca="1">MID(HEX2BIN(MID($C793,1,1),4),3,1)</f>
        <v>1</v>
      </c>
      <c r="O810" s="57" t="str">
        <f ca="1">MID(HEX2BIN(MID($C793,1,1),4),4,1)</f>
        <v>1</v>
      </c>
      <c r="P810" s="58" t="str">
        <f ca="1">MID(HEX2BIN(MID($C793,2,1),4),1,1)</f>
        <v>0</v>
      </c>
      <c r="Q810" s="58" t="str">
        <f ca="1">MID(HEX2BIN(MID($C793,2,1),4),2,1)</f>
        <v>1</v>
      </c>
      <c r="R810" s="58" t="str">
        <f ca="1">MID(HEX2BIN(MID($C793,2,1),4),3,1)</f>
        <v>0</v>
      </c>
      <c r="S810" s="58" t="str">
        <f ca="1">MID(HEX2BIN(MID($C793,2,1),4),4,1)</f>
        <v>0</v>
      </c>
      <c r="T810" s="59" t="str">
        <f ca="1">MID(HEX2BIN(MID($C793,3,1),4),1,1)</f>
        <v>1</v>
      </c>
      <c r="U810" s="59" t="str">
        <f ca="1">MID(HEX2BIN(MID($C793,3,1),4),2,1)</f>
        <v>1</v>
      </c>
      <c r="V810" s="59" t="str">
        <f ca="1">MID(HEX2BIN(MID($C793,3,1),4),3,1)</f>
        <v>0</v>
      </c>
      <c r="W810" s="59" t="str">
        <f ca="1">MID(HEX2BIN(MID($C793,3,1),4),4,1)</f>
        <v>1</v>
      </c>
      <c r="X810" s="60" t="str">
        <f ca="1">MID(HEX2BIN(MID($C793,4,1),4),1,1)</f>
        <v>1</v>
      </c>
      <c r="Y810" s="60" t="str">
        <f ca="1">MID(HEX2BIN(MID($C793,4,1),4),2,1)</f>
        <v>0</v>
      </c>
      <c r="Z810" s="60" t="str">
        <f ca="1">MID(HEX2BIN(MID($C793,4,1),4),3,1)</f>
        <v>1</v>
      </c>
      <c r="AA810" s="60" t="str">
        <f ca="1">MID(HEX2BIN(MID($C793,4,1),4),4,1)</f>
        <v>1</v>
      </c>
      <c r="AB810" s="57" t="str">
        <f ca="1">MID(HEX2BIN(MID($C793,5,1),4),1,1)</f>
        <v>0</v>
      </c>
      <c r="AC810" s="57" t="str">
        <f ca="1">MID(HEX2BIN(MID($C793,5,1),4),2,1)</f>
        <v>0</v>
      </c>
      <c r="AD810" s="57" t="str">
        <f ca="1">MID(HEX2BIN(MID($C793,5,1),4),3,1)</f>
        <v>0</v>
      </c>
      <c r="AE810" s="57" t="str">
        <f ca="1">MID(HEX2BIN(MID($C793,5,1),4),4,1)</f>
        <v>0</v>
      </c>
      <c r="AF810" s="58" t="str">
        <f ca="1">MID(HEX2BIN(MID($C793,6,1),4),1,1)</f>
        <v>1</v>
      </c>
      <c r="AG810" s="58" t="str">
        <f ca="1">MID(HEX2BIN(MID($C793,6,1),4),2,1)</f>
        <v>0</v>
      </c>
      <c r="AH810" s="58" t="str">
        <f ca="1">MID(HEX2BIN(MID($C793,6,1),4),3,1)</f>
        <v>0</v>
      </c>
      <c r="AI810" s="58" t="str">
        <f ca="1">MID(HEX2BIN(MID($C793,6,1),4),4,1)</f>
        <v>1</v>
      </c>
      <c r="AJ810" s="59" t="str">
        <f ca="1">MID(HEX2BIN(MID($C793,7,1),4),1,1)</f>
        <v>0</v>
      </c>
      <c r="AK810" s="59" t="str">
        <f ca="1">MID(HEX2BIN(MID($C793,7,1),4),2,1)</f>
        <v>1</v>
      </c>
      <c r="AL810" s="59" t="str">
        <f ca="1">MID(HEX2BIN(MID($C793,7,1),4),3,1)</f>
        <v>1</v>
      </c>
      <c r="AM810" s="59" t="str">
        <f ca="1">MID(HEX2BIN(MID($C793,7,1),4),4,1)</f>
        <v>0</v>
      </c>
      <c r="AN810" s="60" t="str">
        <f ca="1">MID(HEX2BIN(MID($C793,8,1),4),1,1)</f>
        <v>0</v>
      </c>
      <c r="AO810" s="60" t="str">
        <f ca="1">MID(HEX2BIN(MID($C793,8,1),4),2,1)</f>
        <v>1</v>
      </c>
      <c r="AP810" s="60" t="str">
        <f ca="1">MID(HEX2BIN(MID($C793,8,1),4),3,1)</f>
        <v>0</v>
      </c>
      <c r="AQ810" s="60" t="str">
        <f ca="1">MID(HEX2BIN(MID($C793,8,1),4),4,1)</f>
        <v>0</v>
      </c>
      <c r="AR810" s="49" t="str">
        <f t="shared" ca="1" si="1082"/>
        <v>10110100</v>
      </c>
      <c r="AS810" s="49" t="str">
        <f t="shared" ca="1" si="1083"/>
        <v>11011011</v>
      </c>
      <c r="AT810" s="48" t="str">
        <f t="shared" ca="1" si="1084"/>
        <v>00001001</v>
      </c>
      <c r="AU810" s="48" t="str">
        <f t="shared" ca="1" si="1085"/>
        <v>01100100</v>
      </c>
      <c r="AV810" s="48">
        <f t="shared" ca="1" si="1086"/>
        <v>180</v>
      </c>
      <c r="AW810" s="48">
        <f t="shared" ca="1" si="1086"/>
        <v>219</v>
      </c>
      <c r="AX810" s="48">
        <f t="shared" ca="1" si="1086"/>
        <v>9</v>
      </c>
      <c r="AY810" s="48">
        <f t="shared" ca="1" si="1086"/>
        <v>100</v>
      </c>
      <c r="AZ810" s="50">
        <f t="shared" ca="1" si="1087"/>
        <v>3034253668</v>
      </c>
    </row>
    <row r="811" spans="1:52" ht="15" thickBot="1" x14ac:dyDescent="0.4"/>
    <row r="812" spans="1:52" x14ac:dyDescent="0.35">
      <c r="A812" t="str">
        <f t="shared" ref="A812:H812" ca="1" si="1088">A810</f>
        <v>3E2659D8</v>
      </c>
      <c r="B812" t="str">
        <f t="shared" ca="1" si="1088"/>
        <v>2D53149D</v>
      </c>
      <c r="C812" t="str">
        <f t="shared" ca="1" si="1088"/>
        <v>77DC4F9C</v>
      </c>
      <c r="D812" t="str">
        <f t="shared" ca="1" si="1088"/>
        <v>B4DB0964</v>
      </c>
      <c r="E812" s="29" t="str">
        <f t="shared" ca="1" si="1088"/>
        <v>434073FD</v>
      </c>
      <c r="F812" s="29" t="str">
        <f t="shared" ca="1" si="1088"/>
        <v>32A56CEF</v>
      </c>
      <c r="G812" t="str">
        <f t="shared" ca="1" si="1088"/>
        <v>D38B9D47</v>
      </c>
      <c r="H812" t="str">
        <f t="shared" ca="1" si="1088"/>
        <v>B9341491</v>
      </c>
      <c r="I812" s="31"/>
      <c r="J812" s="51" t="s">
        <v>214</v>
      </c>
      <c r="K812" s="52"/>
      <c r="L812" s="34" t="str">
        <f ca="1">MID(HEX2BIN(MID($A812,1,1),4),1,1)</f>
        <v>0</v>
      </c>
      <c r="M812" s="34" t="str">
        <f ca="1">MID(HEX2BIN(MID($A812,1,1),4),2,1)</f>
        <v>0</v>
      </c>
      <c r="N812" s="34" t="str">
        <f ca="1">MID(HEX2BIN(MID($A812,1,1),4),3,1)</f>
        <v>1</v>
      </c>
      <c r="O812" s="34" t="str">
        <f ca="1">MID(HEX2BIN(MID($A812,1,1),4),4,1)</f>
        <v>1</v>
      </c>
      <c r="P812" s="35" t="str">
        <f ca="1">MID(HEX2BIN(MID($A812,2,1),4),1,1)</f>
        <v>1</v>
      </c>
      <c r="Q812" s="35" t="str">
        <f ca="1">MID(HEX2BIN(MID($A812,2,1),4),2,1)</f>
        <v>1</v>
      </c>
      <c r="R812" s="35" t="str">
        <f ca="1">MID(HEX2BIN(MID($A812,2,1),4),3,1)</f>
        <v>1</v>
      </c>
      <c r="S812" s="35" t="str">
        <f ca="1">MID(HEX2BIN(MID($A812,2,1),4),4,1)</f>
        <v>0</v>
      </c>
      <c r="T812" s="36" t="str">
        <f ca="1">MID(HEX2BIN(MID($A812,3,1),4),1,1)</f>
        <v>0</v>
      </c>
      <c r="U812" s="36" t="str">
        <f ca="1">MID(HEX2BIN(MID($A812,3,1),4),2,1)</f>
        <v>0</v>
      </c>
      <c r="V812" s="36" t="str">
        <f ca="1">MID(HEX2BIN(MID($A812,3,1),4),3,1)</f>
        <v>1</v>
      </c>
      <c r="W812" s="36" t="str">
        <f ca="1">MID(HEX2BIN(MID($A812,3,1),4),4,1)</f>
        <v>0</v>
      </c>
      <c r="X812" s="37" t="str">
        <f ca="1">MID(HEX2BIN(MID($A812,4,1),4),1,1)</f>
        <v>0</v>
      </c>
      <c r="Y812" s="37" t="str">
        <f ca="1">MID(HEX2BIN(MID($A812,4,1),4),2,1)</f>
        <v>1</v>
      </c>
      <c r="Z812" s="37" t="str">
        <f ca="1">MID(HEX2BIN(MID($A812,4,1),4),3,1)</f>
        <v>1</v>
      </c>
      <c r="AA812" s="37" t="str">
        <f ca="1">MID(HEX2BIN(MID($A812,4,1),4),4,1)</f>
        <v>0</v>
      </c>
      <c r="AB812" s="34" t="str">
        <f ca="1">MID(HEX2BIN(MID($A812,5,1),4),1,1)</f>
        <v>0</v>
      </c>
      <c r="AC812" s="34" t="str">
        <f ca="1">MID(HEX2BIN(MID($A812,5,1),4),2,1)</f>
        <v>1</v>
      </c>
      <c r="AD812" s="34" t="str">
        <f ca="1">MID(HEX2BIN(MID($A812,5,1),4),3,1)</f>
        <v>0</v>
      </c>
      <c r="AE812" s="34" t="str">
        <f ca="1">MID(HEX2BIN(MID($A812,5,1),4),4,1)</f>
        <v>1</v>
      </c>
      <c r="AF812" s="35" t="str">
        <f ca="1">MID(HEX2BIN(MID($A812,6,1),4),1,1)</f>
        <v>1</v>
      </c>
      <c r="AG812" s="35" t="str">
        <f ca="1">MID(HEX2BIN(MID($A812,6,1),4),2,1)</f>
        <v>0</v>
      </c>
      <c r="AH812" s="35" t="str">
        <f ca="1">MID(HEX2BIN(MID($A812,6,1),4),3,1)</f>
        <v>0</v>
      </c>
      <c r="AI812" s="35" t="str">
        <f ca="1">MID(HEX2BIN(MID($A812,6,1),4),4,1)</f>
        <v>1</v>
      </c>
      <c r="AJ812" s="36" t="str">
        <f ca="1">MID(HEX2BIN(MID($A812,7,1),4),1,1)</f>
        <v>1</v>
      </c>
      <c r="AK812" s="36" t="str">
        <f ca="1">MID(HEX2BIN(MID($A812,7,1),4),2,1)</f>
        <v>1</v>
      </c>
      <c r="AL812" s="36" t="str">
        <f ca="1">MID(HEX2BIN(MID($A812,7,1),4),3,1)</f>
        <v>0</v>
      </c>
      <c r="AM812" s="36" t="str">
        <f ca="1">MID(HEX2BIN(MID($A812,7,1),4),4,1)</f>
        <v>1</v>
      </c>
      <c r="AN812" s="37" t="str">
        <f ca="1">MID(HEX2BIN(MID($A812,8,1),4),1,1)</f>
        <v>1</v>
      </c>
      <c r="AO812" s="37" t="str">
        <f ca="1">MID(HEX2BIN(MID($A812,8,1),4),2,1)</f>
        <v>0</v>
      </c>
      <c r="AP812" s="37" t="str">
        <f ca="1">MID(HEX2BIN(MID($A812,8,1),4),3,1)</f>
        <v>0</v>
      </c>
      <c r="AQ812" s="37" t="str">
        <f ca="1">MID(HEX2BIN(MID($A812,8,1),4),4,1)</f>
        <v>0</v>
      </c>
      <c r="AR812" s="33" t="str">
        <f t="shared" ref="AR812:AR815" ca="1" si="1089">_xlfn.CONCAT(L812,M812,N812,O812,P812,Q812,R812,S812)</f>
        <v>00111110</v>
      </c>
      <c r="AS812" s="33" t="str">
        <f t="shared" ref="AS812:AS815" ca="1" si="1090">_xlfn.CONCAT(T812,U812,V812,W812,X812,Y812,Z812,AA812)</f>
        <v>00100110</v>
      </c>
      <c r="AT812" s="32" t="str">
        <f t="shared" ref="AT812:AT815" ca="1" si="1091">_xlfn.CONCAT(AB812,AC812,AD812,AE812,AF812,AG812,AH812,AI812)</f>
        <v>01011001</v>
      </c>
      <c r="AU812" s="32" t="str">
        <f t="shared" ref="AU812:AU815" ca="1" si="1092">_xlfn.CONCAT(AJ812,AK812,AL812,AM812,AN812,AO812,AP812,AQ812)</f>
        <v>11011000</v>
      </c>
      <c r="AV812" s="32">
        <f t="shared" ref="AV812:AY815" ca="1" si="1093">BIN2DEC(AR812)</f>
        <v>62</v>
      </c>
      <c r="AW812" s="32">
        <f t="shared" ca="1" si="1093"/>
        <v>38</v>
      </c>
      <c r="AX812" s="32">
        <f t="shared" ca="1" si="1093"/>
        <v>89</v>
      </c>
      <c r="AY812" s="32">
        <f t="shared" ca="1" si="1093"/>
        <v>216</v>
      </c>
      <c r="AZ812" s="38">
        <f t="shared" ref="AZ812:AZ815" ca="1" si="1094">(AV812*2^24)+(AW812*2^16)+(AX812*2^8)+AY812</f>
        <v>1042700760</v>
      </c>
    </row>
    <row r="813" spans="1:52" ht="15.5" x14ac:dyDescent="0.35">
      <c r="A813" s="55" t="s">
        <v>270</v>
      </c>
      <c r="I813" s="39"/>
      <c r="J813" s="40" t="s">
        <v>215</v>
      </c>
      <c r="K813" s="53">
        <v>2</v>
      </c>
      <c r="L813" s="42" t="str" cm="1">
        <f t="array" aca="1" ref="L813" ca="1">INDIRECT(ADDRESS((ROW(813:813)-1),IF(MOD(COLUMN(L:L)-11-$K813,32)=0,32,MOD(COLUMN(L:L)-11-$K813,32))+11))</f>
        <v>0</v>
      </c>
      <c r="M813" s="42" t="str" cm="1">
        <f t="array" aca="1" ref="M813" ca="1">INDIRECT(ADDRESS((ROW(813:813)-1),IF(MOD(COLUMN(M:M)-11-$K813,32)=0,32,MOD(COLUMN(M:M)-11-$K813,32))+11))</f>
        <v>0</v>
      </c>
      <c r="N813" s="42" t="str" cm="1">
        <f t="array" aca="1" ref="N813" ca="1">INDIRECT(ADDRESS((ROW(813:813)-1),IF(MOD(COLUMN(N:N)-11-$K813,32)=0,32,MOD(COLUMN(N:N)-11-$K813,32))+11))</f>
        <v>0</v>
      </c>
      <c r="O813" s="42" t="str" cm="1">
        <f t="array" aca="1" ref="O813" ca="1">INDIRECT(ADDRESS((ROW(813:813)-1),IF(MOD(COLUMN(O:O)-11-$K813,32)=0,32,MOD(COLUMN(O:O)-11-$K813,32))+11))</f>
        <v>0</v>
      </c>
      <c r="P813" s="43" t="str" cm="1">
        <f t="array" aca="1" ref="P813" ca="1">INDIRECT(ADDRESS((ROW(813:813)-1),IF(MOD(COLUMN(P:P)-11-$K813,32)=0,32,MOD(COLUMN(P:P)-11-$K813,32))+11))</f>
        <v>1</v>
      </c>
      <c r="Q813" s="43" t="str" cm="1">
        <f t="array" aca="1" ref="Q813" ca="1">INDIRECT(ADDRESS((ROW(813:813)-1),IF(MOD(COLUMN(Q:Q)-11-$K813,32)=0,32,MOD(COLUMN(Q:Q)-11-$K813,32))+11))</f>
        <v>1</v>
      </c>
      <c r="R813" s="43" t="str" cm="1">
        <f t="array" aca="1" ref="R813" ca="1">INDIRECT(ADDRESS((ROW(813:813)-1),IF(MOD(COLUMN(R:R)-11-$K813,32)=0,32,MOD(COLUMN(R:R)-11-$K813,32))+11))</f>
        <v>1</v>
      </c>
      <c r="S813" s="43" t="str" cm="1">
        <f t="array" aca="1" ref="S813" ca="1">INDIRECT(ADDRESS((ROW(813:813)-1),IF(MOD(COLUMN(S:S)-11-$K813,32)=0,32,MOD(COLUMN(S:S)-11-$K813,32))+11))</f>
        <v>1</v>
      </c>
      <c r="T813" s="44" t="str" cm="1">
        <f t="array" aca="1" ref="T813" ca="1">INDIRECT(ADDRESS((ROW(813:813)-1),IF(MOD(COLUMN(T:T)-11-$K813,32)=0,32,MOD(COLUMN(T:T)-11-$K813,32))+11))</f>
        <v>1</v>
      </c>
      <c r="U813" s="44" t="str" cm="1">
        <f t="array" aca="1" ref="U813" ca="1">INDIRECT(ADDRESS((ROW(813:813)-1),IF(MOD(COLUMN(U:U)-11-$K813,32)=0,32,MOD(COLUMN(U:U)-11-$K813,32))+11))</f>
        <v>0</v>
      </c>
      <c r="V813" s="44" t="str" cm="1">
        <f t="array" aca="1" ref="V813" ca="1">INDIRECT(ADDRESS((ROW(813:813)-1),IF(MOD(COLUMN(V:V)-11-$K813,32)=0,32,MOD(COLUMN(V:V)-11-$K813,32))+11))</f>
        <v>0</v>
      </c>
      <c r="W813" s="44" t="str" cm="1">
        <f t="array" aca="1" ref="W813" ca="1">INDIRECT(ADDRESS((ROW(813:813)-1),IF(MOD(COLUMN(W:W)-11-$K813,32)=0,32,MOD(COLUMN(W:W)-11-$K813,32))+11))</f>
        <v>0</v>
      </c>
      <c r="X813" s="45" t="str" cm="1">
        <f t="array" aca="1" ref="X813" ca="1">INDIRECT(ADDRESS((ROW(813:813)-1),IF(MOD(COLUMN(X:X)-11-$K813,32)=0,32,MOD(COLUMN(X:X)-11-$K813,32))+11))</f>
        <v>1</v>
      </c>
      <c r="Y813" s="45" t="str" cm="1">
        <f t="array" aca="1" ref="Y813" ca="1">INDIRECT(ADDRESS((ROW(813:813)-1),IF(MOD(COLUMN(Y:Y)-11-$K813,32)=0,32,MOD(COLUMN(Y:Y)-11-$K813,32))+11))</f>
        <v>0</v>
      </c>
      <c r="Z813" s="45" t="str" cm="1">
        <f t="array" aca="1" ref="Z813" ca="1">INDIRECT(ADDRESS((ROW(813:813)-1),IF(MOD(COLUMN(Z:Z)-11-$K813,32)=0,32,MOD(COLUMN(Z:Z)-11-$K813,32))+11))</f>
        <v>0</v>
      </c>
      <c r="AA813" s="45" t="str" cm="1">
        <f t="array" aca="1" ref="AA813" ca="1">INDIRECT(ADDRESS((ROW(813:813)-1),IF(MOD(COLUMN(AA:AA)-11-$K813,32)=0,32,MOD(COLUMN(AA:AA)-11-$K813,32))+11))</f>
        <v>1</v>
      </c>
      <c r="AB813" s="42" t="str" cm="1">
        <f t="array" aca="1" ref="AB813" ca="1">INDIRECT(ADDRESS((ROW(813:813)-1),IF(MOD(COLUMN(AB:AB)-11-$K813,32)=0,32,MOD(COLUMN(AB:AB)-11-$K813,32))+11))</f>
        <v>1</v>
      </c>
      <c r="AC813" s="42" t="str" cm="1">
        <f t="array" aca="1" ref="AC813" ca="1">INDIRECT(ADDRESS((ROW(813:813)-1),IF(MOD(COLUMN(AC:AC)-11-$K813,32)=0,32,MOD(COLUMN(AC:AC)-11-$K813,32))+11))</f>
        <v>0</v>
      </c>
      <c r="AD813" s="42" t="str" cm="1">
        <f t="array" aca="1" ref="AD813" ca="1">INDIRECT(ADDRESS((ROW(813:813)-1),IF(MOD(COLUMN(AD:AD)-11-$K813,32)=0,32,MOD(COLUMN(AD:AD)-11-$K813,32))+11))</f>
        <v>0</v>
      </c>
      <c r="AE813" s="42" t="str" cm="1">
        <f t="array" aca="1" ref="AE813" ca="1">INDIRECT(ADDRESS((ROW(813:813)-1),IF(MOD(COLUMN(AE:AE)-11-$K813,32)=0,32,MOD(COLUMN(AE:AE)-11-$K813,32))+11))</f>
        <v>1</v>
      </c>
      <c r="AF813" s="43" t="str" cm="1">
        <f t="array" aca="1" ref="AF813" ca="1">INDIRECT(ADDRESS((ROW(813:813)-1),IF(MOD(COLUMN(AF:AF)-11-$K813,32)=0,32,MOD(COLUMN(AF:AF)-11-$K813,32))+11))</f>
        <v>0</v>
      </c>
      <c r="AG813" s="43" t="str" cm="1">
        <f t="array" aca="1" ref="AG813" ca="1">INDIRECT(ADDRESS((ROW(813:813)-1),IF(MOD(COLUMN(AG:AG)-11-$K813,32)=0,32,MOD(COLUMN(AG:AG)-11-$K813,32))+11))</f>
        <v>1</v>
      </c>
      <c r="AH813" s="43" t="str" cm="1">
        <f t="array" aca="1" ref="AH813" ca="1">INDIRECT(ADDRESS((ROW(813:813)-1),IF(MOD(COLUMN(AH:AH)-11-$K813,32)=0,32,MOD(COLUMN(AH:AH)-11-$K813,32))+11))</f>
        <v>1</v>
      </c>
      <c r="AI813" s="43" t="str" cm="1">
        <f t="array" aca="1" ref="AI813" ca="1">INDIRECT(ADDRESS((ROW(813:813)-1),IF(MOD(COLUMN(AI:AI)-11-$K813,32)=0,32,MOD(COLUMN(AI:AI)-11-$K813,32))+11))</f>
        <v>0</v>
      </c>
      <c r="AJ813" s="44" t="str" cm="1">
        <f t="array" aca="1" ref="AJ813" ca="1">INDIRECT(ADDRESS((ROW(813:813)-1),IF(MOD(COLUMN(AJ:AJ)-11-$K813,32)=0,32,MOD(COLUMN(AJ:AJ)-11-$K813,32))+11))</f>
        <v>0</v>
      </c>
      <c r="AK813" s="44" t="str" cm="1">
        <f t="array" aca="1" ref="AK813" ca="1">INDIRECT(ADDRESS((ROW(813:813)-1),IF(MOD(COLUMN(AK:AK)-11-$K813,32)=0,32,MOD(COLUMN(AK:AK)-11-$K813,32))+11))</f>
        <v>1</v>
      </c>
      <c r="AL813" s="44" t="str" cm="1">
        <f t="array" aca="1" ref="AL813" ca="1">INDIRECT(ADDRESS((ROW(813:813)-1),IF(MOD(COLUMN(AL:AL)-11-$K813,32)=0,32,MOD(COLUMN(AL:AL)-11-$K813,32))+11))</f>
        <v>1</v>
      </c>
      <c r="AM813" s="44" t="str" cm="1">
        <f t="array" aca="1" ref="AM813" ca="1">INDIRECT(ADDRESS((ROW(813:813)-1),IF(MOD(COLUMN(AM:AM)-11-$K813,32)=0,32,MOD(COLUMN(AM:AM)-11-$K813,32))+11))</f>
        <v>1</v>
      </c>
      <c r="AN813" s="45" t="str" cm="1">
        <f t="array" aca="1" ref="AN813" ca="1">INDIRECT(ADDRESS((ROW(813:813)-1),IF(MOD(COLUMN(AN:AN)-11-$K813,32)=0,32,MOD(COLUMN(AN:AN)-11-$K813,32))+11))</f>
        <v>0</v>
      </c>
      <c r="AO813" s="45" t="str" cm="1">
        <f t="array" aca="1" ref="AO813" ca="1">INDIRECT(ADDRESS((ROW(813:813)-1),IF(MOD(COLUMN(AO:AO)-11-$K813,32)=0,32,MOD(COLUMN(AO:AO)-11-$K813,32))+11))</f>
        <v>1</v>
      </c>
      <c r="AP813" s="45" t="str" cm="1">
        <f t="array" aca="1" ref="AP813" ca="1">INDIRECT(ADDRESS((ROW(813:813)-1),IF(MOD(COLUMN(AP:AP)-11-$K813,32)=0,32,MOD(COLUMN(AP:AP)-11-$K813,32))+11))</f>
        <v>1</v>
      </c>
      <c r="AQ813" s="45" t="str" cm="1">
        <f t="array" aca="1" ref="AQ813" ca="1">INDIRECT(ADDRESS((ROW(813:813)-1),IF(MOD(COLUMN(AQ:AQ)-11-$K813,32)=0,32,MOD(COLUMN(AQ:AQ)-11-$K813,32))+11))</f>
        <v>0</v>
      </c>
      <c r="AR813" s="41" t="str">
        <f t="shared" ca="1" si="1089"/>
        <v>00001111</v>
      </c>
      <c r="AS813" s="41" t="str">
        <f t="shared" ca="1" si="1090"/>
        <v>10001001</v>
      </c>
      <c r="AT813" s="40" t="str">
        <f t="shared" ca="1" si="1091"/>
        <v>10010110</v>
      </c>
      <c r="AU813" s="40" t="str">
        <f t="shared" ca="1" si="1092"/>
        <v>01110110</v>
      </c>
      <c r="AV813" s="40">
        <f t="shared" ca="1" si="1093"/>
        <v>15</v>
      </c>
      <c r="AW813" s="40">
        <f t="shared" ca="1" si="1093"/>
        <v>137</v>
      </c>
      <c r="AX813" s="40">
        <f t="shared" ca="1" si="1093"/>
        <v>150</v>
      </c>
      <c r="AY813" s="40">
        <f t="shared" ca="1" si="1093"/>
        <v>118</v>
      </c>
      <c r="AZ813" s="46">
        <f t="shared" ca="1" si="1094"/>
        <v>260675190</v>
      </c>
    </row>
    <row r="814" spans="1:52" ht="15" thickBot="1" x14ac:dyDescent="0.4">
      <c r="A814" t="s">
        <v>224</v>
      </c>
      <c r="I814" s="39"/>
      <c r="J814" s="40" t="s">
        <v>215</v>
      </c>
      <c r="K814" s="53">
        <v>13</v>
      </c>
      <c r="L814" s="42" t="str" cm="1">
        <f t="array" aca="1" ref="L814" ca="1">INDIRECT(ADDRESS((ROW(814:814)-2),IF(MOD(COLUMN(L:L)-11-$K814,32)=0,32,MOD(COLUMN(L:L)-11-$K814,32))+11))</f>
        <v>1</v>
      </c>
      <c r="M814" s="42" t="str" cm="1">
        <f t="array" aca="1" ref="M814" ca="1">INDIRECT(ADDRESS((ROW(814:814)-2),IF(MOD(COLUMN(M:M)-11-$K814,32)=0,32,MOD(COLUMN(M:M)-11-$K814,32))+11))</f>
        <v>1</v>
      </c>
      <c r="N814" s="42" t="str" cm="1">
        <f t="array" aca="1" ref="N814" ca="1">INDIRECT(ADDRESS((ROW(814:814)-2),IF(MOD(COLUMN(N:N)-11-$K814,32)=0,32,MOD(COLUMN(N:N)-11-$K814,32))+11))</f>
        <v>0</v>
      </c>
      <c r="O814" s="42" t="str" cm="1">
        <f t="array" aca="1" ref="O814" ca="1">INDIRECT(ADDRESS((ROW(814:814)-2),IF(MOD(COLUMN(O:O)-11-$K814,32)=0,32,MOD(COLUMN(O:O)-11-$K814,32))+11))</f>
        <v>0</v>
      </c>
      <c r="P814" s="43" t="str" cm="1">
        <f t="array" aca="1" ref="P814" ca="1">INDIRECT(ADDRESS((ROW(814:814)-2),IF(MOD(COLUMN(P:P)-11-$K814,32)=0,32,MOD(COLUMN(P:P)-11-$K814,32))+11))</f>
        <v>1</v>
      </c>
      <c r="Q814" s="43" t="str" cm="1">
        <f t="array" aca="1" ref="Q814" ca="1">INDIRECT(ADDRESS((ROW(814:814)-2),IF(MOD(COLUMN(Q:Q)-11-$K814,32)=0,32,MOD(COLUMN(Q:Q)-11-$K814,32))+11))</f>
        <v>1</v>
      </c>
      <c r="R814" s="43" t="str" cm="1">
        <f t="array" aca="1" ref="R814" ca="1">INDIRECT(ADDRESS((ROW(814:814)-2),IF(MOD(COLUMN(R:R)-11-$K814,32)=0,32,MOD(COLUMN(R:R)-11-$K814,32))+11))</f>
        <v>1</v>
      </c>
      <c r="S814" s="43" t="str" cm="1">
        <f t="array" aca="1" ref="S814" ca="1">INDIRECT(ADDRESS((ROW(814:814)-2),IF(MOD(COLUMN(S:S)-11-$K814,32)=0,32,MOD(COLUMN(S:S)-11-$K814,32))+11))</f>
        <v>0</v>
      </c>
      <c r="T814" s="44" t="str" cm="1">
        <f t="array" aca="1" ref="T814" ca="1">INDIRECT(ADDRESS((ROW(814:814)-2),IF(MOD(COLUMN(T:T)-11-$K814,32)=0,32,MOD(COLUMN(T:T)-11-$K814,32))+11))</f>
        <v>1</v>
      </c>
      <c r="U814" s="44" t="str" cm="1">
        <f t="array" aca="1" ref="U814" ca="1">INDIRECT(ADDRESS((ROW(814:814)-2),IF(MOD(COLUMN(U:U)-11-$K814,32)=0,32,MOD(COLUMN(U:U)-11-$K814,32))+11))</f>
        <v>1</v>
      </c>
      <c r="V814" s="44" t="str" cm="1">
        <f t="array" aca="1" ref="V814" ca="1">INDIRECT(ADDRESS((ROW(814:814)-2),IF(MOD(COLUMN(V:V)-11-$K814,32)=0,32,MOD(COLUMN(V:V)-11-$K814,32))+11))</f>
        <v>0</v>
      </c>
      <c r="W814" s="44" t="str" cm="1">
        <f t="array" aca="1" ref="W814" ca="1">INDIRECT(ADDRESS((ROW(814:814)-2),IF(MOD(COLUMN(W:W)-11-$K814,32)=0,32,MOD(COLUMN(W:W)-11-$K814,32))+11))</f>
        <v>0</v>
      </c>
      <c r="X814" s="45" t="str" cm="1">
        <f t="array" aca="1" ref="X814" ca="1">INDIRECT(ADDRESS((ROW(814:814)-2),IF(MOD(COLUMN(X:X)-11-$K814,32)=0,32,MOD(COLUMN(X:X)-11-$K814,32))+11))</f>
        <v>0</v>
      </c>
      <c r="Y814" s="45" t="str" cm="1">
        <f t="array" aca="1" ref="Y814" ca="1">INDIRECT(ADDRESS((ROW(814:814)-2),IF(MOD(COLUMN(Y:Y)-11-$K814,32)=0,32,MOD(COLUMN(Y:Y)-11-$K814,32))+11))</f>
        <v>0</v>
      </c>
      <c r="Z814" s="45" t="str" cm="1">
        <f t="array" aca="1" ref="Z814" ca="1">INDIRECT(ADDRESS((ROW(814:814)-2),IF(MOD(COLUMN(Z:Z)-11-$K814,32)=0,32,MOD(COLUMN(Z:Z)-11-$K814,32))+11))</f>
        <v>0</v>
      </c>
      <c r="AA814" s="45" t="str" cm="1">
        <f t="array" aca="1" ref="AA814" ca="1">INDIRECT(ADDRESS((ROW(814:814)-2),IF(MOD(COLUMN(AA:AA)-11-$K814,32)=0,32,MOD(COLUMN(AA:AA)-11-$K814,32))+11))</f>
        <v>1</v>
      </c>
      <c r="AB814" s="42" t="str" cm="1">
        <f t="array" aca="1" ref="AB814" ca="1">INDIRECT(ADDRESS((ROW(814:814)-2),IF(MOD(COLUMN(AB:AB)-11-$K814,32)=0,32,MOD(COLUMN(AB:AB)-11-$K814,32))+11))</f>
        <v>1</v>
      </c>
      <c r="AC814" s="42" t="str" cm="1">
        <f t="array" aca="1" ref="AC814" ca="1">INDIRECT(ADDRESS((ROW(814:814)-2),IF(MOD(COLUMN(AC:AC)-11-$K814,32)=0,32,MOD(COLUMN(AC:AC)-11-$K814,32))+11))</f>
        <v>1</v>
      </c>
      <c r="AD814" s="42" t="str" cm="1">
        <f t="array" aca="1" ref="AD814" ca="1">INDIRECT(ADDRESS((ROW(814:814)-2),IF(MOD(COLUMN(AD:AD)-11-$K814,32)=0,32,MOD(COLUMN(AD:AD)-11-$K814,32))+11))</f>
        <v>1</v>
      </c>
      <c r="AE814" s="42" t="str" cm="1">
        <f t="array" aca="1" ref="AE814" ca="1">INDIRECT(ADDRESS((ROW(814:814)-2),IF(MOD(COLUMN(AE:AE)-11-$K814,32)=0,32,MOD(COLUMN(AE:AE)-11-$K814,32))+11))</f>
        <v>1</v>
      </c>
      <c r="AF814" s="43" t="str" cm="1">
        <f t="array" aca="1" ref="AF814" ca="1">INDIRECT(ADDRESS((ROW(814:814)-2),IF(MOD(COLUMN(AF:AF)-11-$K814,32)=0,32,MOD(COLUMN(AF:AF)-11-$K814,32))+11))</f>
        <v>0</v>
      </c>
      <c r="AG814" s="43" t="str" cm="1">
        <f t="array" aca="1" ref="AG814" ca="1">INDIRECT(ADDRESS((ROW(814:814)-2),IF(MOD(COLUMN(AG:AG)-11-$K814,32)=0,32,MOD(COLUMN(AG:AG)-11-$K814,32))+11))</f>
        <v>0</v>
      </c>
      <c r="AH814" s="43" t="str" cm="1">
        <f t="array" aca="1" ref="AH814" ca="1">INDIRECT(ADDRESS((ROW(814:814)-2),IF(MOD(COLUMN(AH:AH)-11-$K814,32)=0,32,MOD(COLUMN(AH:AH)-11-$K814,32))+11))</f>
        <v>0</v>
      </c>
      <c r="AI814" s="43" t="str" cm="1">
        <f t="array" aca="1" ref="AI814" ca="1">INDIRECT(ADDRESS((ROW(814:814)-2),IF(MOD(COLUMN(AI:AI)-11-$K814,32)=0,32,MOD(COLUMN(AI:AI)-11-$K814,32))+11))</f>
        <v>1</v>
      </c>
      <c r="AJ814" s="44" t="str" cm="1">
        <f t="array" aca="1" ref="AJ814" ca="1">INDIRECT(ADDRESS((ROW(814:814)-2),IF(MOD(COLUMN(AJ:AJ)-11-$K814,32)=0,32,MOD(COLUMN(AJ:AJ)-11-$K814,32))+11))</f>
        <v>0</v>
      </c>
      <c r="AK814" s="44" t="str" cm="1">
        <f t="array" aca="1" ref="AK814" ca="1">INDIRECT(ADDRESS((ROW(814:814)-2),IF(MOD(COLUMN(AK:AK)-11-$K814,32)=0,32,MOD(COLUMN(AK:AK)-11-$K814,32))+11))</f>
        <v>0</v>
      </c>
      <c r="AL814" s="44" t="str" cm="1">
        <f t="array" aca="1" ref="AL814" ca="1">INDIRECT(ADDRESS((ROW(814:814)-2),IF(MOD(COLUMN(AL:AL)-11-$K814,32)=0,32,MOD(COLUMN(AL:AL)-11-$K814,32))+11))</f>
        <v>1</v>
      </c>
      <c r="AM814" s="44" t="str" cm="1">
        <f t="array" aca="1" ref="AM814" ca="1">INDIRECT(ADDRESS((ROW(814:814)-2),IF(MOD(COLUMN(AM:AM)-11-$K814,32)=0,32,MOD(COLUMN(AM:AM)-11-$K814,32))+11))</f>
        <v>1</v>
      </c>
      <c r="AN814" s="45" t="str" cm="1">
        <f t="array" aca="1" ref="AN814" ca="1">INDIRECT(ADDRESS((ROW(814:814)-2),IF(MOD(COLUMN(AN:AN)-11-$K814,32)=0,32,MOD(COLUMN(AN:AN)-11-$K814,32))+11))</f>
        <v>0</v>
      </c>
      <c r="AO814" s="45" t="str" cm="1">
        <f t="array" aca="1" ref="AO814" ca="1">INDIRECT(ADDRESS((ROW(814:814)-2),IF(MOD(COLUMN(AO:AO)-11-$K814,32)=0,32,MOD(COLUMN(AO:AO)-11-$K814,32))+11))</f>
        <v>0</v>
      </c>
      <c r="AP814" s="45" t="str" cm="1">
        <f t="array" aca="1" ref="AP814" ca="1">INDIRECT(ADDRESS((ROW(814:814)-2),IF(MOD(COLUMN(AP:AP)-11-$K814,32)=0,32,MOD(COLUMN(AP:AP)-11-$K814,32))+11))</f>
        <v>1</v>
      </c>
      <c r="AQ814" s="45" t="str" cm="1">
        <f t="array" aca="1" ref="AQ814" ca="1">INDIRECT(ADDRESS((ROW(814:814)-2),IF(MOD(COLUMN(AQ:AQ)-11-$K814,32)=0,32,MOD(COLUMN(AQ:AQ)-11-$K814,32))+11))</f>
        <v>0</v>
      </c>
      <c r="AR814" s="41" t="str">
        <f t="shared" ca="1" si="1089"/>
        <v>11001110</v>
      </c>
      <c r="AS814" s="41" t="str">
        <f t="shared" ca="1" si="1090"/>
        <v>11000001</v>
      </c>
      <c r="AT814" s="40" t="str">
        <f t="shared" ca="1" si="1091"/>
        <v>11110001</v>
      </c>
      <c r="AU814" s="40" t="str">
        <f t="shared" ca="1" si="1092"/>
        <v>00110010</v>
      </c>
      <c r="AV814" s="40">
        <f t="shared" ca="1" si="1093"/>
        <v>206</v>
      </c>
      <c r="AW814" s="40">
        <f t="shared" ca="1" si="1093"/>
        <v>193</v>
      </c>
      <c r="AX814" s="40">
        <f t="shared" ca="1" si="1093"/>
        <v>241</v>
      </c>
      <c r="AY814" s="40">
        <f t="shared" ca="1" si="1093"/>
        <v>50</v>
      </c>
      <c r="AZ814" s="46">
        <f t="shared" ca="1" si="1094"/>
        <v>3468816690</v>
      </c>
    </row>
    <row r="815" spans="1:52" ht="15" thickBot="1" x14ac:dyDescent="0.4">
      <c r="A815" t="s">
        <v>225</v>
      </c>
      <c r="B815">
        <f ca="1">HEX2DEC(H812)</f>
        <v>3107198097</v>
      </c>
      <c r="C815">
        <f ca="1">I820</f>
        <v>714905440</v>
      </c>
      <c r="D815">
        <f ca="1">I825</f>
        <v>2458643695</v>
      </c>
      <c r="E815" s="30">
        <f>Const!C44</f>
        <v>3259730800</v>
      </c>
      <c r="F815" s="61">
        <f ca="1">Home!F46</f>
        <v>3237601632</v>
      </c>
      <c r="G815" s="54">
        <f ca="1">B815+C815+D815+E815+F815</f>
        <v>12778079664</v>
      </c>
      <c r="I815" s="54">
        <f ca="1">_xlfn.BITXOR(_xlfn.BITXOR(AZ813,AZ814),AZ815)</f>
        <v>1479477180</v>
      </c>
      <c r="J815" s="48" t="s">
        <v>215</v>
      </c>
      <c r="K815" s="56">
        <v>22</v>
      </c>
      <c r="L815" s="57" t="str" cm="1">
        <f t="array" aca="1" ref="L815" ca="1">INDIRECT(ADDRESS((ROW(815:815)-3),IF(MOD(COLUMN(L:L)-11-$K815,32)=0,32,MOD(COLUMN(L:L)-11-$K815,32))+11))</f>
        <v>1</v>
      </c>
      <c r="M815" s="57" t="str" cm="1">
        <f t="array" aca="1" ref="M815" ca="1">INDIRECT(ADDRESS((ROW(815:815)-3),IF(MOD(COLUMN(M:M)-11-$K815,32)=0,32,MOD(COLUMN(M:M)-11-$K815,32))+11))</f>
        <v>0</v>
      </c>
      <c r="N815" s="57" t="str" cm="1">
        <f t="array" aca="1" ref="N815" ca="1">INDIRECT(ADDRESS((ROW(815:815)-3),IF(MOD(COLUMN(N:N)-11-$K815,32)=0,32,MOD(COLUMN(N:N)-11-$K815,32))+11))</f>
        <v>0</v>
      </c>
      <c r="O815" s="57" t="str" cm="1">
        <f t="array" aca="1" ref="O815" ca="1">INDIRECT(ADDRESS((ROW(815:815)-3),IF(MOD(COLUMN(O:O)-11-$K815,32)=0,32,MOD(COLUMN(O:O)-11-$K815,32))+11))</f>
        <v>1</v>
      </c>
      <c r="P815" s="58" t="str" cm="1">
        <f t="array" aca="1" ref="P815" ca="1">INDIRECT(ADDRESS((ROW(815:815)-3),IF(MOD(COLUMN(P:P)-11-$K815,32)=0,32,MOD(COLUMN(P:P)-11-$K815,32))+11))</f>
        <v>1</v>
      </c>
      <c r="Q815" s="58" t="str" cm="1">
        <f t="array" aca="1" ref="Q815" ca="1">INDIRECT(ADDRESS((ROW(815:815)-3),IF(MOD(COLUMN(Q:Q)-11-$K815,32)=0,32,MOD(COLUMN(Q:Q)-11-$K815,32))+11))</f>
        <v>0</v>
      </c>
      <c r="R815" s="58" t="str" cm="1">
        <f t="array" aca="1" ref="R815" ca="1">INDIRECT(ADDRESS((ROW(815:815)-3),IF(MOD(COLUMN(R:R)-11-$K815,32)=0,32,MOD(COLUMN(R:R)-11-$K815,32))+11))</f>
        <v>0</v>
      </c>
      <c r="S815" s="58" t="str" cm="1">
        <f t="array" aca="1" ref="S815" ca="1">INDIRECT(ADDRESS((ROW(815:815)-3),IF(MOD(COLUMN(S:S)-11-$K815,32)=0,32,MOD(COLUMN(S:S)-11-$K815,32))+11))</f>
        <v>1</v>
      </c>
      <c r="T815" s="59" t="str" cm="1">
        <f t="array" aca="1" ref="T815" ca="1">INDIRECT(ADDRESS((ROW(815:815)-3),IF(MOD(COLUMN(T:T)-11-$K815,32)=0,32,MOD(COLUMN(T:T)-11-$K815,32))+11))</f>
        <v>0</v>
      </c>
      <c r="U815" s="59" t="str" cm="1">
        <f t="array" aca="1" ref="U815" ca="1">INDIRECT(ADDRESS((ROW(815:815)-3),IF(MOD(COLUMN(U:U)-11-$K815,32)=0,32,MOD(COLUMN(U:U)-11-$K815,32))+11))</f>
        <v>1</v>
      </c>
      <c r="V815" s="59" t="str" cm="1">
        <f t="array" aca="1" ref="V815" ca="1">INDIRECT(ADDRESS((ROW(815:815)-3),IF(MOD(COLUMN(V:V)-11-$K815,32)=0,32,MOD(COLUMN(V:V)-11-$K815,32))+11))</f>
        <v>1</v>
      </c>
      <c r="W815" s="59" t="str" cm="1">
        <f t="array" aca="1" ref="W815" ca="1">INDIRECT(ADDRESS((ROW(815:815)-3),IF(MOD(COLUMN(W:W)-11-$K815,32)=0,32,MOD(COLUMN(W:W)-11-$K815,32))+11))</f>
        <v>0</v>
      </c>
      <c r="X815" s="60" t="str" cm="1">
        <f t="array" aca="1" ref="X815" ca="1">INDIRECT(ADDRESS((ROW(815:815)-3),IF(MOD(COLUMN(X:X)-11-$K815,32)=0,32,MOD(COLUMN(X:X)-11-$K815,32))+11))</f>
        <v>0</v>
      </c>
      <c r="Y815" s="60" t="str" cm="1">
        <f t="array" aca="1" ref="Y815" ca="1">INDIRECT(ADDRESS((ROW(815:815)-3),IF(MOD(COLUMN(Y:Y)-11-$K815,32)=0,32,MOD(COLUMN(Y:Y)-11-$K815,32))+11))</f>
        <v>1</v>
      </c>
      <c r="Z815" s="60" t="str" cm="1">
        <f t="array" aca="1" ref="Z815" ca="1">INDIRECT(ADDRESS((ROW(815:815)-3),IF(MOD(COLUMN(Z:Z)-11-$K815,32)=0,32,MOD(COLUMN(Z:Z)-11-$K815,32))+11))</f>
        <v>1</v>
      </c>
      <c r="AA815" s="60" t="str" cm="1">
        <f t="array" aca="1" ref="AA815" ca="1">INDIRECT(ADDRESS((ROW(815:815)-3),IF(MOD(COLUMN(AA:AA)-11-$K815,32)=0,32,MOD(COLUMN(AA:AA)-11-$K815,32))+11))</f>
        <v>1</v>
      </c>
      <c r="AB815" s="57" t="str" cm="1">
        <f t="array" aca="1" ref="AB815" ca="1">INDIRECT(ADDRESS((ROW(815:815)-3),IF(MOD(COLUMN(AB:AB)-11-$K815,32)=0,32,MOD(COLUMN(AB:AB)-11-$K815,32))+11))</f>
        <v>0</v>
      </c>
      <c r="AC815" s="57" t="str" cm="1">
        <f t="array" aca="1" ref="AC815" ca="1">INDIRECT(ADDRESS((ROW(815:815)-3),IF(MOD(COLUMN(AC:AC)-11-$K815,32)=0,32,MOD(COLUMN(AC:AC)-11-$K815,32))+11))</f>
        <v>1</v>
      </c>
      <c r="AD815" s="57" t="str" cm="1">
        <f t="array" aca="1" ref="AD815" ca="1">INDIRECT(ADDRESS((ROW(815:815)-3),IF(MOD(COLUMN(AD:AD)-11-$K815,32)=0,32,MOD(COLUMN(AD:AD)-11-$K815,32))+11))</f>
        <v>1</v>
      </c>
      <c r="AE815" s="57" t="str" cm="1">
        <f t="array" aca="1" ref="AE815" ca="1">INDIRECT(ADDRESS((ROW(815:815)-3),IF(MOD(COLUMN(AE:AE)-11-$K815,32)=0,32,MOD(COLUMN(AE:AE)-11-$K815,32))+11))</f>
        <v>0</v>
      </c>
      <c r="AF815" s="58" t="str" cm="1">
        <f t="array" aca="1" ref="AF815" ca="1">INDIRECT(ADDRESS((ROW(815:815)-3),IF(MOD(COLUMN(AF:AF)-11-$K815,32)=0,32,MOD(COLUMN(AF:AF)-11-$K815,32))+11))</f>
        <v>0</v>
      </c>
      <c r="AG815" s="58" t="str" cm="1">
        <f t="array" aca="1" ref="AG815" ca="1">INDIRECT(ADDRESS((ROW(815:815)-3),IF(MOD(COLUMN(AG:AG)-11-$K815,32)=0,32,MOD(COLUMN(AG:AG)-11-$K815,32))+11))</f>
        <v>0</v>
      </c>
      <c r="AH815" s="58" t="str" cm="1">
        <f t="array" aca="1" ref="AH815" ca="1">INDIRECT(ADDRESS((ROW(815:815)-3),IF(MOD(COLUMN(AH:AH)-11-$K815,32)=0,32,MOD(COLUMN(AH:AH)-11-$K815,32))+11))</f>
        <v>0</v>
      </c>
      <c r="AI815" s="58" t="str" cm="1">
        <f t="array" aca="1" ref="AI815" ca="1">INDIRECT(ADDRESS((ROW(815:815)-3),IF(MOD(COLUMN(AI:AI)-11-$K815,32)=0,32,MOD(COLUMN(AI:AI)-11-$K815,32))+11))</f>
        <v>0</v>
      </c>
      <c r="AJ815" s="59" t="str" cm="1">
        <f t="array" aca="1" ref="AJ815" ca="1">INDIRECT(ADDRESS((ROW(815:815)-3),IF(MOD(COLUMN(AJ:AJ)-11-$K815,32)=0,32,MOD(COLUMN(AJ:AJ)-11-$K815,32))+11))</f>
        <v>1</v>
      </c>
      <c r="AK815" s="59" t="str" cm="1">
        <f t="array" aca="1" ref="AK815" ca="1">INDIRECT(ADDRESS((ROW(815:815)-3),IF(MOD(COLUMN(AK:AK)-11-$K815,32)=0,32,MOD(COLUMN(AK:AK)-11-$K815,32))+11))</f>
        <v>1</v>
      </c>
      <c r="AL815" s="59" t="str" cm="1">
        <f t="array" aca="1" ref="AL815" ca="1">INDIRECT(ADDRESS((ROW(815:815)-3),IF(MOD(COLUMN(AL:AL)-11-$K815,32)=0,32,MOD(COLUMN(AL:AL)-11-$K815,32))+11))</f>
        <v>1</v>
      </c>
      <c r="AM815" s="59" t="str" cm="1">
        <f t="array" aca="1" ref="AM815" ca="1">INDIRECT(ADDRESS((ROW(815:815)-3),IF(MOD(COLUMN(AM:AM)-11-$K815,32)=0,32,MOD(COLUMN(AM:AM)-11-$K815,32))+11))</f>
        <v>1</v>
      </c>
      <c r="AN815" s="60" t="str" cm="1">
        <f t="array" aca="1" ref="AN815" ca="1">INDIRECT(ADDRESS((ROW(815:815)-3),IF(MOD(COLUMN(AN:AN)-11-$K815,32)=0,32,MOD(COLUMN(AN:AN)-11-$K815,32))+11))</f>
        <v>1</v>
      </c>
      <c r="AO815" s="60" t="str" cm="1">
        <f t="array" aca="1" ref="AO815" ca="1">INDIRECT(ADDRESS((ROW(815:815)-3),IF(MOD(COLUMN(AO:AO)-11-$K815,32)=0,32,MOD(COLUMN(AO:AO)-11-$K815,32))+11))</f>
        <v>0</v>
      </c>
      <c r="AP815" s="60" t="str" cm="1">
        <f t="array" aca="1" ref="AP815" ca="1">INDIRECT(ADDRESS((ROW(815:815)-3),IF(MOD(COLUMN(AP:AP)-11-$K815,32)=0,32,MOD(COLUMN(AP:AP)-11-$K815,32))+11))</f>
        <v>0</v>
      </c>
      <c r="AQ815" s="60" t="str" cm="1">
        <f t="array" aca="1" ref="AQ815" ca="1">INDIRECT(ADDRESS((ROW(815:815)-3),IF(MOD(COLUMN(AQ:AQ)-11-$K815,32)=0,32,MOD(COLUMN(AQ:AQ)-11-$K815,32))+11))</f>
        <v>0</v>
      </c>
      <c r="AR815" s="49" t="str">
        <f t="shared" ca="1" si="1089"/>
        <v>10011001</v>
      </c>
      <c r="AS815" s="49" t="str">
        <f t="shared" ca="1" si="1090"/>
        <v>01100111</v>
      </c>
      <c r="AT815" s="48" t="str">
        <f t="shared" ca="1" si="1091"/>
        <v>01100000</v>
      </c>
      <c r="AU815" s="48" t="str">
        <f t="shared" ca="1" si="1092"/>
        <v>11111000</v>
      </c>
      <c r="AV815" s="48">
        <f t="shared" ca="1" si="1093"/>
        <v>153</v>
      </c>
      <c r="AW815" s="48">
        <f t="shared" ca="1" si="1093"/>
        <v>103</v>
      </c>
      <c r="AX815" s="48">
        <f t="shared" ca="1" si="1093"/>
        <v>96</v>
      </c>
      <c r="AY815" s="48">
        <f t="shared" ca="1" si="1093"/>
        <v>248</v>
      </c>
      <c r="AZ815" s="50">
        <f t="shared" ca="1" si="1094"/>
        <v>2573689080</v>
      </c>
    </row>
    <row r="816" spans="1:52" ht="15" thickBot="1" x14ac:dyDescent="0.4"/>
    <row r="817" spans="1:52" x14ac:dyDescent="0.35">
      <c r="I817" s="31"/>
      <c r="J817" s="51" t="s">
        <v>216</v>
      </c>
      <c r="K817" s="52"/>
      <c r="L817" s="34" t="str">
        <f ca="1">MID(HEX2BIN(MID($E812,1,1),4),1,1)</f>
        <v>0</v>
      </c>
      <c r="M817" s="34" t="str">
        <f ca="1">MID(HEX2BIN(MID($E812,1,1),4),2,1)</f>
        <v>1</v>
      </c>
      <c r="N817" s="34" t="str">
        <f ca="1">MID(HEX2BIN(MID($E812,1,1),4),3,1)</f>
        <v>0</v>
      </c>
      <c r="O817" s="34" t="str">
        <f ca="1">MID(HEX2BIN(MID($E812,1,1),4),4,1)</f>
        <v>0</v>
      </c>
      <c r="P817" s="35" t="str">
        <f ca="1">MID(HEX2BIN(MID($E812,2,1),4),1,1)</f>
        <v>0</v>
      </c>
      <c r="Q817" s="35" t="str">
        <f ca="1">MID(HEX2BIN(MID($E812,2,1),4),2,1)</f>
        <v>0</v>
      </c>
      <c r="R817" s="35" t="str">
        <f ca="1">MID(HEX2BIN(MID($E812,2,1),4),3,1)</f>
        <v>1</v>
      </c>
      <c r="S817" s="35" t="str">
        <f ca="1">MID(HEX2BIN(MID($E812,2,1),4),4,1)</f>
        <v>1</v>
      </c>
      <c r="T817" s="36" t="str">
        <f ca="1">MID(HEX2BIN(MID($E812,3,1),4),1,1)</f>
        <v>0</v>
      </c>
      <c r="U817" s="36" t="str">
        <f ca="1">MID(HEX2BIN(MID($E812,3,1),4),2,1)</f>
        <v>1</v>
      </c>
      <c r="V817" s="36" t="str">
        <f ca="1">MID(HEX2BIN(MID($E812,3,1),4),3,1)</f>
        <v>0</v>
      </c>
      <c r="W817" s="36" t="str">
        <f ca="1">MID(HEX2BIN(MID($E812,3,1),4),4,1)</f>
        <v>0</v>
      </c>
      <c r="X817" s="37" t="str">
        <f ca="1">MID(HEX2BIN(MID($E812,4,1),4),1,1)</f>
        <v>0</v>
      </c>
      <c r="Y817" s="37" t="str">
        <f ca="1">MID(HEX2BIN(MID($E812,4,1),4),2,1)</f>
        <v>0</v>
      </c>
      <c r="Z817" s="37" t="str">
        <f ca="1">MID(HEX2BIN(MID($E812,4,1),4),3,1)</f>
        <v>0</v>
      </c>
      <c r="AA817" s="37" t="str">
        <f ca="1">MID(HEX2BIN(MID($E812,4,1),4),4,1)</f>
        <v>0</v>
      </c>
      <c r="AB817" s="34" t="str">
        <f ca="1">MID(HEX2BIN(MID($E812,5,1),4),1,1)</f>
        <v>0</v>
      </c>
      <c r="AC817" s="34" t="str">
        <f ca="1">MID(HEX2BIN(MID($E812,5,1),4),2,1)</f>
        <v>1</v>
      </c>
      <c r="AD817" s="34" t="str">
        <f ca="1">MID(HEX2BIN(MID($E812,5,1),4),3,1)</f>
        <v>1</v>
      </c>
      <c r="AE817" s="34" t="str">
        <f ca="1">MID(HEX2BIN(MID($E812,5,1),4),4,1)</f>
        <v>1</v>
      </c>
      <c r="AF817" s="35" t="str">
        <f ca="1">MID(HEX2BIN(MID($E812,6,1),4),1,1)</f>
        <v>0</v>
      </c>
      <c r="AG817" s="35" t="str">
        <f ca="1">MID(HEX2BIN(MID($E812,6,1),4),2,1)</f>
        <v>0</v>
      </c>
      <c r="AH817" s="35" t="str">
        <f ca="1">MID(HEX2BIN(MID($E812,6,1),4),3,1)</f>
        <v>1</v>
      </c>
      <c r="AI817" s="35" t="str">
        <f ca="1">MID(HEX2BIN(MID($E812,6,1),4),4,1)</f>
        <v>1</v>
      </c>
      <c r="AJ817" s="36" t="str">
        <f ca="1">MID(HEX2BIN(MID($E812,7,1),4),1,1)</f>
        <v>1</v>
      </c>
      <c r="AK817" s="36" t="str">
        <f ca="1">MID(HEX2BIN(MID($E812,7,1),4),2,1)</f>
        <v>1</v>
      </c>
      <c r="AL817" s="36" t="str">
        <f ca="1">MID(HEX2BIN(MID($E812,7,1),4),3,1)</f>
        <v>1</v>
      </c>
      <c r="AM817" s="36" t="str">
        <f ca="1">MID(HEX2BIN(MID($E812,7,1),4),4,1)</f>
        <v>1</v>
      </c>
      <c r="AN817" s="37" t="str">
        <f ca="1">MID(HEX2BIN(MID($E812,8,1),4),1,1)</f>
        <v>1</v>
      </c>
      <c r="AO817" s="37" t="str">
        <f ca="1">MID(HEX2BIN(MID($E812,8,1),4),2,1)</f>
        <v>1</v>
      </c>
      <c r="AP817" s="37" t="str">
        <f ca="1">MID(HEX2BIN(MID($E812,8,1),4),3,1)</f>
        <v>0</v>
      </c>
      <c r="AQ817" s="37" t="str">
        <f ca="1">MID(HEX2BIN(MID($E812,8,1),4),4,1)</f>
        <v>1</v>
      </c>
      <c r="AR817" s="33" t="str">
        <f t="shared" ref="AR817:AR820" ca="1" si="1095">_xlfn.CONCAT(L817,M817,N817,O817,P817,Q817,R817,S817)</f>
        <v>01000011</v>
      </c>
      <c r="AS817" s="33" t="str">
        <f t="shared" ref="AS817:AS820" ca="1" si="1096">_xlfn.CONCAT(T817,U817,V817,W817,X817,Y817,Z817,AA817)</f>
        <v>01000000</v>
      </c>
      <c r="AT817" s="32" t="str">
        <f t="shared" ref="AT817:AT820" ca="1" si="1097">_xlfn.CONCAT(AB817,AC817,AD817,AE817,AF817,AG817,AH817,AI817)</f>
        <v>01110011</v>
      </c>
      <c r="AU817" s="32" t="str">
        <f t="shared" ref="AU817:AU820" ca="1" si="1098">_xlfn.CONCAT(AJ817,AK817,AL817,AM817,AN817,AO817,AP817,AQ817)</f>
        <v>11111101</v>
      </c>
      <c r="AV817" s="32">
        <f t="shared" ref="AV817:AY820" ca="1" si="1099">BIN2DEC(AR817)</f>
        <v>67</v>
      </c>
      <c r="AW817" s="32">
        <f t="shared" ca="1" si="1099"/>
        <v>64</v>
      </c>
      <c r="AX817" s="32">
        <f t="shared" ca="1" si="1099"/>
        <v>115</v>
      </c>
      <c r="AY817" s="32">
        <f t="shared" ca="1" si="1099"/>
        <v>253</v>
      </c>
      <c r="AZ817" s="38">
        <f t="shared" ref="AZ817:AZ820" ca="1" si="1100">(AV817*2^24)+(AW817*2^16)+(AX817*2^8)+AY817</f>
        <v>1128297469</v>
      </c>
    </row>
    <row r="818" spans="1:52" ht="15" thickBot="1" x14ac:dyDescent="0.4">
      <c r="A818" t="s">
        <v>227</v>
      </c>
      <c r="I818" s="39"/>
      <c r="J818" s="40" t="s">
        <v>215</v>
      </c>
      <c r="K818" s="53">
        <v>6</v>
      </c>
      <c r="L818" s="42" t="str" cm="1">
        <f t="array" aca="1" ref="L818" ca="1">INDIRECT(ADDRESS((ROW(818:818)-1),IF(MOD(COLUMN(L:L)-11-$K818,32)=0,32,MOD(COLUMN(L:L)-11-$K818,32))+11))</f>
        <v>1</v>
      </c>
      <c r="M818" s="42" t="str" cm="1">
        <f t="array" aca="1" ref="M818" ca="1">INDIRECT(ADDRESS((ROW(818:818)-1),IF(MOD(COLUMN(M:M)-11-$K818,32)=0,32,MOD(COLUMN(M:M)-11-$K818,32))+11))</f>
        <v>1</v>
      </c>
      <c r="N818" s="42" t="str" cm="1">
        <f t="array" aca="1" ref="N818" ca="1">INDIRECT(ADDRESS((ROW(818:818)-1),IF(MOD(COLUMN(N:N)-11-$K818,32)=0,32,MOD(COLUMN(N:N)-11-$K818,32))+11))</f>
        <v>1</v>
      </c>
      <c r="O818" s="42" t="str" cm="1">
        <f t="array" aca="1" ref="O818" ca="1">INDIRECT(ADDRESS((ROW(818:818)-1),IF(MOD(COLUMN(O:O)-11-$K818,32)=0,32,MOD(COLUMN(O:O)-11-$K818,32))+11))</f>
        <v>1</v>
      </c>
      <c r="P818" s="43" t="str" cm="1">
        <f t="array" aca="1" ref="P818" ca="1">INDIRECT(ADDRESS((ROW(818:818)-1),IF(MOD(COLUMN(P:P)-11-$K818,32)=0,32,MOD(COLUMN(P:P)-11-$K818,32))+11))</f>
        <v>0</v>
      </c>
      <c r="Q818" s="43" t="str" cm="1">
        <f t="array" aca="1" ref="Q818" ca="1">INDIRECT(ADDRESS((ROW(818:818)-1),IF(MOD(COLUMN(Q:Q)-11-$K818,32)=0,32,MOD(COLUMN(Q:Q)-11-$K818,32))+11))</f>
        <v>1</v>
      </c>
      <c r="R818" s="43" t="str" cm="1">
        <f t="array" aca="1" ref="R818" ca="1">INDIRECT(ADDRESS((ROW(818:818)-1),IF(MOD(COLUMN(R:R)-11-$K818,32)=0,32,MOD(COLUMN(R:R)-11-$K818,32))+11))</f>
        <v>0</v>
      </c>
      <c r="S818" s="43" t="str" cm="1">
        <f t="array" aca="1" ref="S818" ca="1">INDIRECT(ADDRESS((ROW(818:818)-1),IF(MOD(COLUMN(S:S)-11-$K818,32)=0,32,MOD(COLUMN(S:S)-11-$K818,32))+11))</f>
        <v>1</v>
      </c>
      <c r="T818" s="44" t="str" cm="1">
        <f t="array" aca="1" ref="T818" ca="1">INDIRECT(ADDRESS((ROW(818:818)-1),IF(MOD(COLUMN(T:T)-11-$K818,32)=0,32,MOD(COLUMN(T:T)-11-$K818,32))+11))</f>
        <v>0</v>
      </c>
      <c r="U818" s="44" t="str" cm="1">
        <f t="array" aca="1" ref="U818" ca="1">INDIRECT(ADDRESS((ROW(818:818)-1),IF(MOD(COLUMN(U:U)-11-$K818,32)=0,32,MOD(COLUMN(U:U)-11-$K818,32))+11))</f>
        <v>0</v>
      </c>
      <c r="V818" s="44" t="str" cm="1">
        <f t="array" aca="1" ref="V818" ca="1">INDIRECT(ADDRESS((ROW(818:818)-1),IF(MOD(COLUMN(V:V)-11-$K818,32)=0,32,MOD(COLUMN(V:V)-11-$K818,32))+11))</f>
        <v>0</v>
      </c>
      <c r="W818" s="44" t="str" cm="1">
        <f t="array" aca="1" ref="W818" ca="1">INDIRECT(ADDRESS((ROW(818:818)-1),IF(MOD(COLUMN(W:W)-11-$K818,32)=0,32,MOD(COLUMN(W:W)-11-$K818,32))+11))</f>
        <v>0</v>
      </c>
      <c r="X818" s="45" t="str" cm="1">
        <f t="array" aca="1" ref="X818" ca="1">INDIRECT(ADDRESS((ROW(818:818)-1),IF(MOD(COLUMN(X:X)-11-$K818,32)=0,32,MOD(COLUMN(X:X)-11-$K818,32))+11))</f>
        <v>1</v>
      </c>
      <c r="Y818" s="45" t="str" cm="1">
        <f t="array" aca="1" ref="Y818" ca="1">INDIRECT(ADDRESS((ROW(818:818)-1),IF(MOD(COLUMN(Y:Y)-11-$K818,32)=0,32,MOD(COLUMN(Y:Y)-11-$K818,32))+11))</f>
        <v>1</v>
      </c>
      <c r="Z818" s="45" t="str" cm="1">
        <f t="array" aca="1" ref="Z818" ca="1">INDIRECT(ADDRESS((ROW(818:818)-1),IF(MOD(COLUMN(Z:Z)-11-$K818,32)=0,32,MOD(COLUMN(Z:Z)-11-$K818,32))+11))</f>
        <v>0</v>
      </c>
      <c r="AA818" s="45" t="str" cm="1">
        <f t="array" aca="1" ref="AA818" ca="1">INDIRECT(ADDRESS((ROW(818:818)-1),IF(MOD(COLUMN(AA:AA)-11-$K818,32)=0,32,MOD(COLUMN(AA:AA)-11-$K818,32))+11))</f>
        <v>1</v>
      </c>
      <c r="AB818" s="42" t="str" cm="1">
        <f t="array" aca="1" ref="AB818" ca="1">INDIRECT(ADDRESS((ROW(818:818)-1),IF(MOD(COLUMN(AB:AB)-11-$K818,32)=0,32,MOD(COLUMN(AB:AB)-11-$K818,32))+11))</f>
        <v>0</v>
      </c>
      <c r="AC818" s="42" t="str" cm="1">
        <f t="array" aca="1" ref="AC818" ca="1">INDIRECT(ADDRESS((ROW(818:818)-1),IF(MOD(COLUMN(AC:AC)-11-$K818,32)=0,32,MOD(COLUMN(AC:AC)-11-$K818,32))+11))</f>
        <v>0</v>
      </c>
      <c r="AD818" s="42" t="str" cm="1">
        <f t="array" aca="1" ref="AD818" ca="1">INDIRECT(ADDRESS((ROW(818:818)-1),IF(MOD(COLUMN(AD:AD)-11-$K818,32)=0,32,MOD(COLUMN(AD:AD)-11-$K818,32))+11))</f>
        <v>0</v>
      </c>
      <c r="AE818" s="42" t="str" cm="1">
        <f t="array" aca="1" ref="AE818" ca="1">INDIRECT(ADDRESS((ROW(818:818)-1),IF(MOD(COLUMN(AE:AE)-11-$K818,32)=0,32,MOD(COLUMN(AE:AE)-11-$K818,32))+11))</f>
        <v>0</v>
      </c>
      <c r="AF818" s="43" t="str" cm="1">
        <f t="array" aca="1" ref="AF818" ca="1">INDIRECT(ADDRESS((ROW(818:818)-1),IF(MOD(COLUMN(AF:AF)-11-$K818,32)=0,32,MOD(COLUMN(AF:AF)-11-$K818,32))+11))</f>
        <v>0</v>
      </c>
      <c r="AG818" s="43" t="str" cm="1">
        <f t="array" aca="1" ref="AG818" ca="1">INDIRECT(ADDRESS((ROW(818:818)-1),IF(MOD(COLUMN(AG:AG)-11-$K818,32)=0,32,MOD(COLUMN(AG:AG)-11-$K818,32))+11))</f>
        <v>0</v>
      </c>
      <c r="AH818" s="43" t="str" cm="1">
        <f t="array" aca="1" ref="AH818" ca="1">INDIRECT(ADDRESS((ROW(818:818)-1),IF(MOD(COLUMN(AH:AH)-11-$K818,32)=0,32,MOD(COLUMN(AH:AH)-11-$K818,32))+11))</f>
        <v>0</v>
      </c>
      <c r="AI818" s="43" t="str" cm="1">
        <f t="array" aca="1" ref="AI818" ca="1">INDIRECT(ADDRESS((ROW(818:818)-1),IF(MOD(COLUMN(AI:AI)-11-$K818,32)=0,32,MOD(COLUMN(AI:AI)-11-$K818,32))+11))</f>
        <v>1</v>
      </c>
      <c r="AJ818" s="44" t="str" cm="1">
        <f t="array" aca="1" ref="AJ818" ca="1">INDIRECT(ADDRESS((ROW(818:818)-1),IF(MOD(COLUMN(AJ:AJ)-11-$K818,32)=0,32,MOD(COLUMN(AJ:AJ)-11-$K818,32))+11))</f>
        <v>1</v>
      </c>
      <c r="AK818" s="44" t="str" cm="1">
        <f t="array" aca="1" ref="AK818" ca="1">INDIRECT(ADDRESS((ROW(818:818)-1),IF(MOD(COLUMN(AK:AK)-11-$K818,32)=0,32,MOD(COLUMN(AK:AK)-11-$K818,32))+11))</f>
        <v>1</v>
      </c>
      <c r="AL818" s="44" t="str" cm="1">
        <f t="array" aca="1" ref="AL818" ca="1">INDIRECT(ADDRESS((ROW(818:818)-1),IF(MOD(COLUMN(AL:AL)-11-$K818,32)=0,32,MOD(COLUMN(AL:AL)-11-$K818,32))+11))</f>
        <v>0</v>
      </c>
      <c r="AM818" s="44" t="str" cm="1">
        <f t="array" aca="1" ref="AM818" ca="1">INDIRECT(ADDRESS((ROW(818:818)-1),IF(MOD(COLUMN(AM:AM)-11-$K818,32)=0,32,MOD(COLUMN(AM:AM)-11-$K818,32))+11))</f>
        <v>0</v>
      </c>
      <c r="AN818" s="45" t="str" cm="1">
        <f t="array" aca="1" ref="AN818" ca="1">INDIRECT(ADDRESS((ROW(818:818)-1),IF(MOD(COLUMN(AN:AN)-11-$K818,32)=0,32,MOD(COLUMN(AN:AN)-11-$K818,32))+11))</f>
        <v>1</v>
      </c>
      <c r="AO818" s="45" t="str" cm="1">
        <f t="array" aca="1" ref="AO818" ca="1">INDIRECT(ADDRESS((ROW(818:818)-1),IF(MOD(COLUMN(AO:AO)-11-$K818,32)=0,32,MOD(COLUMN(AO:AO)-11-$K818,32))+11))</f>
        <v>1</v>
      </c>
      <c r="AP818" s="45" t="str" cm="1">
        <f t="array" aca="1" ref="AP818" ca="1">INDIRECT(ADDRESS((ROW(818:818)-1),IF(MOD(COLUMN(AP:AP)-11-$K818,32)=0,32,MOD(COLUMN(AP:AP)-11-$K818,32))+11))</f>
        <v>1</v>
      </c>
      <c r="AQ818" s="45" t="str" cm="1">
        <f t="array" aca="1" ref="AQ818" ca="1">INDIRECT(ADDRESS((ROW(818:818)-1),IF(MOD(COLUMN(AQ:AQ)-11-$K818,32)=0,32,MOD(COLUMN(AQ:AQ)-11-$K818,32))+11))</f>
        <v>1</v>
      </c>
      <c r="AR818" s="41" t="str">
        <f t="shared" ca="1" si="1095"/>
        <v>11110101</v>
      </c>
      <c r="AS818" s="41" t="str">
        <f t="shared" ca="1" si="1096"/>
        <v>00001101</v>
      </c>
      <c r="AT818" s="40" t="str">
        <f t="shared" ca="1" si="1097"/>
        <v>00000001</v>
      </c>
      <c r="AU818" s="40" t="str">
        <f t="shared" ca="1" si="1098"/>
        <v>11001111</v>
      </c>
      <c r="AV818" s="40">
        <f t="shared" ca="1" si="1099"/>
        <v>245</v>
      </c>
      <c r="AW818" s="40">
        <f t="shared" ca="1" si="1099"/>
        <v>13</v>
      </c>
      <c r="AX818" s="40">
        <f t="shared" ca="1" si="1099"/>
        <v>1</v>
      </c>
      <c r="AY818" s="40">
        <f t="shared" ca="1" si="1099"/>
        <v>207</v>
      </c>
      <c r="AZ818" s="46">
        <f t="shared" ca="1" si="1100"/>
        <v>4111270351</v>
      </c>
    </row>
    <row r="819" spans="1:52" ht="15" thickBot="1" x14ac:dyDescent="0.4">
      <c r="A819" t="s">
        <v>228</v>
      </c>
      <c r="B819">
        <f ca="1">I815</f>
        <v>1479477180</v>
      </c>
      <c r="C819">
        <f ca="1">I829</f>
        <v>1062624668</v>
      </c>
      <c r="G819" s="54">
        <f ca="1">B819+C819</f>
        <v>2542101848</v>
      </c>
      <c r="I819" s="39"/>
      <c r="J819" s="40" t="s">
        <v>215</v>
      </c>
      <c r="K819" s="53">
        <v>11</v>
      </c>
      <c r="L819" s="42" t="str" cm="1">
        <f t="array" aca="1" ref="L819" ca="1">INDIRECT(ADDRESS((ROW(819:819)-2),IF(MOD(COLUMN(L:L)-11-$K819,32)=0,32,MOD(COLUMN(L:L)-11-$K819,32))+11))</f>
        <v>0</v>
      </c>
      <c r="M819" s="42" t="str" cm="1">
        <f t="array" aca="1" ref="M819" ca="1">INDIRECT(ADDRESS((ROW(819:819)-2),IF(MOD(COLUMN(M:M)-11-$K819,32)=0,32,MOD(COLUMN(M:M)-11-$K819,32))+11))</f>
        <v>1</v>
      </c>
      <c r="N819" s="42" t="str" cm="1">
        <f t="array" aca="1" ref="N819" ca="1">INDIRECT(ADDRESS((ROW(819:819)-2),IF(MOD(COLUMN(N:N)-11-$K819,32)=0,32,MOD(COLUMN(N:N)-11-$K819,32))+11))</f>
        <v>1</v>
      </c>
      <c r="O819" s="42" t="str" cm="1">
        <f t="array" aca="1" ref="O819" ca="1">INDIRECT(ADDRESS((ROW(819:819)-2),IF(MOD(COLUMN(O:O)-11-$K819,32)=0,32,MOD(COLUMN(O:O)-11-$K819,32))+11))</f>
        <v>1</v>
      </c>
      <c r="P819" s="43" t="str" cm="1">
        <f t="array" aca="1" ref="P819" ca="1">INDIRECT(ADDRESS((ROW(819:819)-2),IF(MOD(COLUMN(P:P)-11-$K819,32)=0,32,MOD(COLUMN(P:P)-11-$K819,32))+11))</f>
        <v>1</v>
      </c>
      <c r="Q819" s="43" t="str" cm="1">
        <f t="array" aca="1" ref="Q819" ca="1">INDIRECT(ADDRESS((ROW(819:819)-2),IF(MOD(COLUMN(Q:Q)-11-$K819,32)=0,32,MOD(COLUMN(Q:Q)-11-$K819,32))+11))</f>
        <v>1</v>
      </c>
      <c r="R819" s="43" t="str" cm="1">
        <f t="array" aca="1" ref="R819" ca="1">INDIRECT(ADDRESS((ROW(819:819)-2),IF(MOD(COLUMN(R:R)-11-$K819,32)=0,32,MOD(COLUMN(R:R)-11-$K819,32))+11))</f>
        <v>1</v>
      </c>
      <c r="S819" s="43" t="str" cm="1">
        <f t="array" aca="1" ref="S819" ca="1">INDIRECT(ADDRESS((ROW(819:819)-2),IF(MOD(COLUMN(S:S)-11-$K819,32)=0,32,MOD(COLUMN(S:S)-11-$K819,32))+11))</f>
        <v>1</v>
      </c>
      <c r="T819" s="44" t="str" cm="1">
        <f t="array" aca="1" ref="T819" ca="1">INDIRECT(ADDRESS((ROW(819:819)-2),IF(MOD(COLUMN(T:T)-11-$K819,32)=0,32,MOD(COLUMN(T:T)-11-$K819,32))+11))</f>
        <v>1</v>
      </c>
      <c r="U819" s="44" t="str" cm="1">
        <f t="array" aca="1" ref="U819" ca="1">INDIRECT(ADDRESS((ROW(819:819)-2),IF(MOD(COLUMN(U:U)-11-$K819,32)=0,32,MOD(COLUMN(U:U)-11-$K819,32))+11))</f>
        <v>0</v>
      </c>
      <c r="V819" s="44" t="str" cm="1">
        <f t="array" aca="1" ref="V819" ca="1">INDIRECT(ADDRESS((ROW(819:819)-2),IF(MOD(COLUMN(V:V)-11-$K819,32)=0,32,MOD(COLUMN(V:V)-11-$K819,32))+11))</f>
        <v>1</v>
      </c>
      <c r="W819" s="44" t="str" cm="1">
        <f t="array" aca="1" ref="W819" ca="1">INDIRECT(ADDRESS((ROW(819:819)-2),IF(MOD(COLUMN(W:W)-11-$K819,32)=0,32,MOD(COLUMN(W:W)-11-$K819,32))+11))</f>
        <v>0</v>
      </c>
      <c r="X819" s="45" t="str" cm="1">
        <f t="array" aca="1" ref="X819" ca="1">INDIRECT(ADDRESS((ROW(819:819)-2),IF(MOD(COLUMN(X:X)-11-$K819,32)=0,32,MOD(COLUMN(X:X)-11-$K819,32))+11))</f>
        <v>1</v>
      </c>
      <c r="Y819" s="45" t="str" cm="1">
        <f t="array" aca="1" ref="Y819" ca="1">INDIRECT(ADDRESS((ROW(819:819)-2),IF(MOD(COLUMN(Y:Y)-11-$K819,32)=0,32,MOD(COLUMN(Y:Y)-11-$K819,32))+11))</f>
        <v>0</v>
      </c>
      <c r="Z819" s="45" t="str" cm="1">
        <f t="array" aca="1" ref="Z819" ca="1">INDIRECT(ADDRESS((ROW(819:819)-2),IF(MOD(COLUMN(Z:Z)-11-$K819,32)=0,32,MOD(COLUMN(Z:Z)-11-$K819,32))+11))</f>
        <v>0</v>
      </c>
      <c r="AA819" s="45" t="str" cm="1">
        <f t="array" aca="1" ref="AA819" ca="1">INDIRECT(ADDRESS((ROW(819:819)-2),IF(MOD(COLUMN(AA:AA)-11-$K819,32)=0,32,MOD(COLUMN(AA:AA)-11-$K819,32))+11))</f>
        <v>0</v>
      </c>
      <c r="AB819" s="42" t="str" cm="1">
        <f t="array" aca="1" ref="AB819" ca="1">INDIRECT(ADDRESS((ROW(819:819)-2),IF(MOD(COLUMN(AB:AB)-11-$K819,32)=0,32,MOD(COLUMN(AB:AB)-11-$K819,32))+11))</f>
        <v>0</v>
      </c>
      <c r="AC819" s="42" t="str" cm="1">
        <f t="array" aca="1" ref="AC819" ca="1">INDIRECT(ADDRESS((ROW(819:819)-2),IF(MOD(COLUMN(AC:AC)-11-$K819,32)=0,32,MOD(COLUMN(AC:AC)-11-$K819,32))+11))</f>
        <v>1</v>
      </c>
      <c r="AD819" s="42" t="str" cm="1">
        <f t="array" aca="1" ref="AD819" ca="1">INDIRECT(ADDRESS((ROW(819:819)-2),IF(MOD(COLUMN(AD:AD)-11-$K819,32)=0,32,MOD(COLUMN(AD:AD)-11-$K819,32))+11))</f>
        <v>1</v>
      </c>
      <c r="AE819" s="42" t="str" cm="1">
        <f t="array" aca="1" ref="AE819" ca="1">INDIRECT(ADDRESS((ROW(819:819)-2),IF(MOD(COLUMN(AE:AE)-11-$K819,32)=0,32,MOD(COLUMN(AE:AE)-11-$K819,32))+11))</f>
        <v>0</v>
      </c>
      <c r="AF819" s="43" t="str" cm="1">
        <f t="array" aca="1" ref="AF819" ca="1">INDIRECT(ADDRESS((ROW(819:819)-2),IF(MOD(COLUMN(AF:AF)-11-$K819,32)=0,32,MOD(COLUMN(AF:AF)-11-$K819,32))+11))</f>
        <v>1</v>
      </c>
      <c r="AG819" s="43" t="str" cm="1">
        <f t="array" aca="1" ref="AG819" ca="1">INDIRECT(ADDRESS((ROW(819:819)-2),IF(MOD(COLUMN(AG:AG)-11-$K819,32)=0,32,MOD(COLUMN(AG:AG)-11-$K819,32))+11))</f>
        <v>0</v>
      </c>
      <c r="AH819" s="43" t="str" cm="1">
        <f t="array" aca="1" ref="AH819" ca="1">INDIRECT(ADDRESS((ROW(819:819)-2),IF(MOD(COLUMN(AH:AH)-11-$K819,32)=0,32,MOD(COLUMN(AH:AH)-11-$K819,32))+11))</f>
        <v>0</v>
      </c>
      <c r="AI819" s="43" t="str" cm="1">
        <f t="array" aca="1" ref="AI819" ca="1">INDIRECT(ADDRESS((ROW(819:819)-2),IF(MOD(COLUMN(AI:AI)-11-$K819,32)=0,32,MOD(COLUMN(AI:AI)-11-$K819,32))+11))</f>
        <v>0</v>
      </c>
      <c r="AJ819" s="44" t="str" cm="1">
        <f t="array" aca="1" ref="AJ819" ca="1">INDIRECT(ADDRESS((ROW(819:819)-2),IF(MOD(COLUMN(AJ:AJ)-11-$K819,32)=0,32,MOD(COLUMN(AJ:AJ)-11-$K819,32))+11))</f>
        <v>0</v>
      </c>
      <c r="AK819" s="44" t="str" cm="1">
        <f t="array" aca="1" ref="AK819" ca="1">INDIRECT(ADDRESS((ROW(819:819)-2),IF(MOD(COLUMN(AK:AK)-11-$K819,32)=0,32,MOD(COLUMN(AK:AK)-11-$K819,32))+11))</f>
        <v>0</v>
      </c>
      <c r="AL819" s="44" t="str" cm="1">
        <f t="array" aca="1" ref="AL819" ca="1">INDIRECT(ADDRESS((ROW(819:819)-2),IF(MOD(COLUMN(AL:AL)-11-$K819,32)=0,32,MOD(COLUMN(AL:AL)-11-$K819,32))+11))</f>
        <v>0</v>
      </c>
      <c r="AM819" s="44" t="str" cm="1">
        <f t="array" aca="1" ref="AM819" ca="1">INDIRECT(ADDRESS((ROW(819:819)-2),IF(MOD(COLUMN(AM:AM)-11-$K819,32)=0,32,MOD(COLUMN(AM:AM)-11-$K819,32))+11))</f>
        <v>0</v>
      </c>
      <c r="AN819" s="45" t="str" cm="1">
        <f t="array" aca="1" ref="AN819" ca="1">INDIRECT(ADDRESS((ROW(819:819)-2),IF(MOD(COLUMN(AN:AN)-11-$K819,32)=0,32,MOD(COLUMN(AN:AN)-11-$K819,32))+11))</f>
        <v>1</v>
      </c>
      <c r="AO819" s="45" t="str" cm="1">
        <f t="array" aca="1" ref="AO819" ca="1">INDIRECT(ADDRESS((ROW(819:819)-2),IF(MOD(COLUMN(AO:AO)-11-$K819,32)=0,32,MOD(COLUMN(AO:AO)-11-$K819,32))+11))</f>
        <v>1</v>
      </c>
      <c r="AP819" s="45" t="str" cm="1">
        <f t="array" aca="1" ref="AP819" ca="1">INDIRECT(ADDRESS((ROW(819:819)-2),IF(MOD(COLUMN(AP:AP)-11-$K819,32)=0,32,MOD(COLUMN(AP:AP)-11-$K819,32))+11))</f>
        <v>1</v>
      </c>
      <c r="AQ819" s="45" t="str" cm="1">
        <f t="array" aca="1" ref="AQ819" ca="1">INDIRECT(ADDRESS((ROW(819:819)-2),IF(MOD(COLUMN(AQ:AQ)-11-$K819,32)=0,32,MOD(COLUMN(AQ:AQ)-11-$K819,32))+11))</f>
        <v>0</v>
      </c>
      <c r="AR819" s="41" t="str">
        <f t="shared" ca="1" si="1095"/>
        <v>01111111</v>
      </c>
      <c r="AS819" s="41" t="str">
        <f t="shared" ca="1" si="1096"/>
        <v>10101000</v>
      </c>
      <c r="AT819" s="40" t="str">
        <f t="shared" ca="1" si="1097"/>
        <v>01101000</v>
      </c>
      <c r="AU819" s="40" t="str">
        <f t="shared" ca="1" si="1098"/>
        <v>00001110</v>
      </c>
      <c r="AV819" s="40">
        <f t="shared" ca="1" si="1099"/>
        <v>127</v>
      </c>
      <c r="AW819" s="40">
        <f t="shared" ca="1" si="1099"/>
        <v>168</v>
      </c>
      <c r="AX819" s="40">
        <f t="shared" ca="1" si="1099"/>
        <v>104</v>
      </c>
      <c r="AY819" s="40">
        <f t="shared" ca="1" si="1099"/>
        <v>14</v>
      </c>
      <c r="AZ819" s="46">
        <f t="shared" ca="1" si="1100"/>
        <v>2141743118</v>
      </c>
    </row>
    <row r="820" spans="1:52" ht="15" thickBot="1" x14ac:dyDescent="0.4">
      <c r="I820" s="54">
        <f ca="1">_xlfn.BITXOR(_xlfn.BITXOR(AZ818,AZ819),AZ820)</f>
        <v>714905440</v>
      </c>
      <c r="J820" s="48" t="s">
        <v>215</v>
      </c>
      <c r="K820" s="56">
        <v>25</v>
      </c>
      <c r="L820" s="57" t="str" cm="1">
        <f t="array" aca="1" ref="L820" ca="1">INDIRECT(ADDRESS((ROW(820:820)-3),IF(MOD(COLUMN(L:L)-11-$K820,32)=0,32,MOD(COLUMN(L:L)-11-$K820,32))+11))</f>
        <v>1</v>
      </c>
      <c r="M820" s="57" t="str" cm="1">
        <f t="array" aca="1" ref="M820" ca="1">INDIRECT(ADDRESS((ROW(820:820)-3),IF(MOD(COLUMN(M:M)-11-$K820,32)=0,32,MOD(COLUMN(M:M)-11-$K820,32))+11))</f>
        <v>0</v>
      </c>
      <c r="N820" s="57" t="str" cm="1">
        <f t="array" aca="1" ref="N820" ca="1">INDIRECT(ADDRESS((ROW(820:820)-3),IF(MOD(COLUMN(N:N)-11-$K820,32)=0,32,MOD(COLUMN(N:N)-11-$K820,32))+11))</f>
        <v>1</v>
      </c>
      <c r="O820" s="57" t="str" cm="1">
        <f t="array" aca="1" ref="O820" ca="1">INDIRECT(ADDRESS((ROW(820:820)-3),IF(MOD(COLUMN(O:O)-11-$K820,32)=0,32,MOD(COLUMN(O:O)-11-$K820,32))+11))</f>
        <v>0</v>
      </c>
      <c r="P820" s="58" t="str" cm="1">
        <f t="array" aca="1" ref="P820" ca="1">INDIRECT(ADDRESS((ROW(820:820)-3),IF(MOD(COLUMN(P:P)-11-$K820,32)=0,32,MOD(COLUMN(P:P)-11-$K820,32))+11))</f>
        <v>0</v>
      </c>
      <c r="Q820" s="58" t="str" cm="1">
        <f t="array" aca="1" ref="Q820" ca="1">INDIRECT(ADDRESS((ROW(820:820)-3),IF(MOD(COLUMN(Q:Q)-11-$K820,32)=0,32,MOD(COLUMN(Q:Q)-11-$K820,32))+11))</f>
        <v>0</v>
      </c>
      <c r="R820" s="58" t="str" cm="1">
        <f t="array" aca="1" ref="R820" ca="1">INDIRECT(ADDRESS((ROW(820:820)-3),IF(MOD(COLUMN(R:R)-11-$K820,32)=0,32,MOD(COLUMN(R:R)-11-$K820,32))+11))</f>
        <v>0</v>
      </c>
      <c r="S820" s="58" t="str" cm="1">
        <f t="array" aca="1" ref="S820" ca="1">INDIRECT(ADDRESS((ROW(820:820)-3),IF(MOD(COLUMN(S:S)-11-$K820,32)=0,32,MOD(COLUMN(S:S)-11-$K820,32))+11))</f>
        <v>0</v>
      </c>
      <c r="T820" s="59" t="str" cm="1">
        <f t="array" aca="1" ref="T820" ca="1">INDIRECT(ADDRESS((ROW(820:820)-3),IF(MOD(COLUMN(T:T)-11-$K820,32)=0,32,MOD(COLUMN(T:T)-11-$K820,32))+11))</f>
        <v>0</v>
      </c>
      <c r="U820" s="59" t="str" cm="1">
        <f t="array" aca="1" ref="U820" ca="1">INDIRECT(ADDRESS((ROW(820:820)-3),IF(MOD(COLUMN(U:U)-11-$K820,32)=0,32,MOD(COLUMN(U:U)-11-$K820,32))+11))</f>
        <v>0</v>
      </c>
      <c r="V820" s="59" t="str" cm="1">
        <f t="array" aca="1" ref="V820" ca="1">INDIRECT(ADDRESS((ROW(820:820)-3),IF(MOD(COLUMN(V:V)-11-$K820,32)=0,32,MOD(COLUMN(V:V)-11-$K820,32))+11))</f>
        <v>1</v>
      </c>
      <c r="W820" s="59" t="str" cm="1">
        <f t="array" aca="1" ref="W820" ca="1">INDIRECT(ADDRESS((ROW(820:820)-3),IF(MOD(COLUMN(W:W)-11-$K820,32)=0,32,MOD(COLUMN(W:W)-11-$K820,32))+11))</f>
        <v>1</v>
      </c>
      <c r="X820" s="60" t="str" cm="1">
        <f t="array" aca="1" ref="X820" ca="1">INDIRECT(ADDRESS((ROW(820:820)-3),IF(MOD(COLUMN(X:X)-11-$K820,32)=0,32,MOD(COLUMN(X:X)-11-$K820,32))+11))</f>
        <v>1</v>
      </c>
      <c r="Y820" s="60" t="str" cm="1">
        <f t="array" aca="1" ref="Y820" ca="1">INDIRECT(ADDRESS((ROW(820:820)-3),IF(MOD(COLUMN(Y:Y)-11-$K820,32)=0,32,MOD(COLUMN(Y:Y)-11-$K820,32))+11))</f>
        <v>0</v>
      </c>
      <c r="Z820" s="60" t="str" cm="1">
        <f t="array" aca="1" ref="Z820" ca="1">INDIRECT(ADDRESS((ROW(820:820)-3),IF(MOD(COLUMN(Z:Z)-11-$K820,32)=0,32,MOD(COLUMN(Z:Z)-11-$K820,32))+11))</f>
        <v>0</v>
      </c>
      <c r="AA820" s="60" t="str" cm="1">
        <f t="array" aca="1" ref="AA820" ca="1">INDIRECT(ADDRESS((ROW(820:820)-3),IF(MOD(COLUMN(AA:AA)-11-$K820,32)=0,32,MOD(COLUMN(AA:AA)-11-$K820,32))+11))</f>
        <v>1</v>
      </c>
      <c r="AB820" s="57" t="str" cm="1">
        <f t="array" aca="1" ref="AB820" ca="1">INDIRECT(ADDRESS((ROW(820:820)-3),IF(MOD(COLUMN(AB:AB)-11-$K820,32)=0,32,MOD(COLUMN(AB:AB)-11-$K820,32))+11))</f>
        <v>1</v>
      </c>
      <c r="AC820" s="57" t="str" cm="1">
        <f t="array" aca="1" ref="AC820" ca="1">INDIRECT(ADDRESS((ROW(820:820)-3),IF(MOD(COLUMN(AC:AC)-11-$K820,32)=0,32,MOD(COLUMN(AC:AC)-11-$K820,32))+11))</f>
        <v>1</v>
      </c>
      <c r="AD820" s="57" t="str" cm="1">
        <f t="array" aca="1" ref="AD820" ca="1">INDIRECT(ADDRESS((ROW(820:820)-3),IF(MOD(COLUMN(AD:AD)-11-$K820,32)=0,32,MOD(COLUMN(AD:AD)-11-$K820,32))+11))</f>
        <v>1</v>
      </c>
      <c r="AE820" s="57" t="str" cm="1">
        <f t="array" aca="1" ref="AE820" ca="1">INDIRECT(ADDRESS((ROW(820:820)-3),IF(MOD(COLUMN(AE:AE)-11-$K820,32)=0,32,MOD(COLUMN(AE:AE)-11-$K820,32))+11))</f>
        <v>1</v>
      </c>
      <c r="AF820" s="58" t="str" cm="1">
        <f t="array" aca="1" ref="AF820" ca="1">INDIRECT(ADDRESS((ROW(820:820)-3),IF(MOD(COLUMN(AF:AF)-11-$K820,32)=0,32,MOD(COLUMN(AF:AF)-11-$K820,32))+11))</f>
        <v>1</v>
      </c>
      <c r="AG820" s="58" t="str" cm="1">
        <f t="array" aca="1" ref="AG820" ca="1">INDIRECT(ADDRESS((ROW(820:820)-3),IF(MOD(COLUMN(AG:AG)-11-$K820,32)=0,32,MOD(COLUMN(AG:AG)-11-$K820,32))+11))</f>
        <v>1</v>
      </c>
      <c r="AH820" s="58" t="str" cm="1">
        <f t="array" aca="1" ref="AH820" ca="1">INDIRECT(ADDRESS((ROW(820:820)-3),IF(MOD(COLUMN(AH:AH)-11-$K820,32)=0,32,MOD(COLUMN(AH:AH)-11-$K820,32))+11))</f>
        <v>1</v>
      </c>
      <c r="AI820" s="58" t="str" cm="1">
        <f t="array" aca="1" ref="AI820" ca="1">INDIRECT(ADDRESS((ROW(820:820)-3),IF(MOD(COLUMN(AI:AI)-11-$K820,32)=0,32,MOD(COLUMN(AI:AI)-11-$K820,32))+11))</f>
        <v>0</v>
      </c>
      <c r="AJ820" s="59" t="str" cm="1">
        <f t="array" aca="1" ref="AJ820" ca="1">INDIRECT(ADDRESS((ROW(820:820)-3),IF(MOD(COLUMN(AJ:AJ)-11-$K820,32)=0,32,MOD(COLUMN(AJ:AJ)-11-$K820,32))+11))</f>
        <v>1</v>
      </c>
      <c r="AK820" s="59" t="str" cm="1">
        <f t="array" aca="1" ref="AK820" ca="1">INDIRECT(ADDRESS((ROW(820:820)-3),IF(MOD(COLUMN(AK:AK)-11-$K820,32)=0,32,MOD(COLUMN(AK:AK)-11-$K820,32))+11))</f>
        <v>0</v>
      </c>
      <c r="AL820" s="59" t="str" cm="1">
        <f t="array" aca="1" ref="AL820" ca="1">INDIRECT(ADDRESS((ROW(820:820)-3),IF(MOD(COLUMN(AL:AL)-11-$K820,32)=0,32,MOD(COLUMN(AL:AL)-11-$K820,32))+11))</f>
        <v>1</v>
      </c>
      <c r="AM820" s="59" t="str" cm="1">
        <f t="array" aca="1" ref="AM820" ca="1">INDIRECT(ADDRESS((ROW(820:820)-3),IF(MOD(COLUMN(AM:AM)-11-$K820,32)=0,32,MOD(COLUMN(AM:AM)-11-$K820,32))+11))</f>
        <v>0</v>
      </c>
      <c r="AN820" s="60" t="str" cm="1">
        <f t="array" aca="1" ref="AN820" ca="1">INDIRECT(ADDRESS((ROW(820:820)-3),IF(MOD(COLUMN(AN:AN)-11-$K820,32)=0,32,MOD(COLUMN(AN:AN)-11-$K820,32))+11))</f>
        <v>0</v>
      </c>
      <c r="AO820" s="60" t="str" cm="1">
        <f t="array" aca="1" ref="AO820" ca="1">INDIRECT(ADDRESS((ROW(820:820)-3),IF(MOD(COLUMN(AO:AO)-11-$K820,32)=0,32,MOD(COLUMN(AO:AO)-11-$K820,32))+11))</f>
        <v>0</v>
      </c>
      <c r="AP820" s="60" t="str" cm="1">
        <f t="array" aca="1" ref="AP820" ca="1">INDIRECT(ADDRESS((ROW(820:820)-3),IF(MOD(COLUMN(AP:AP)-11-$K820,32)=0,32,MOD(COLUMN(AP:AP)-11-$K820,32))+11))</f>
        <v>0</v>
      </c>
      <c r="AQ820" s="60" t="str" cm="1">
        <f t="array" aca="1" ref="AQ820" ca="1">INDIRECT(ADDRESS((ROW(820:820)-3),IF(MOD(COLUMN(AQ:AQ)-11-$K820,32)=0,32,MOD(COLUMN(AQ:AQ)-11-$K820,32))+11))</f>
        <v>1</v>
      </c>
      <c r="AR820" s="49" t="str">
        <f t="shared" ca="1" si="1095"/>
        <v>10100000</v>
      </c>
      <c r="AS820" s="49" t="str">
        <f t="shared" ca="1" si="1096"/>
        <v>00111001</v>
      </c>
      <c r="AT820" s="48" t="str">
        <f t="shared" ca="1" si="1097"/>
        <v>11111110</v>
      </c>
      <c r="AU820" s="48" t="str">
        <f t="shared" ca="1" si="1098"/>
        <v>10100001</v>
      </c>
      <c r="AV820" s="48">
        <f t="shared" ca="1" si="1099"/>
        <v>160</v>
      </c>
      <c r="AW820" s="48">
        <f t="shared" ca="1" si="1099"/>
        <v>57</v>
      </c>
      <c r="AX820" s="48">
        <f t="shared" ca="1" si="1099"/>
        <v>254</v>
      </c>
      <c r="AY820" s="48">
        <f t="shared" ca="1" si="1099"/>
        <v>161</v>
      </c>
      <c r="AZ820" s="50">
        <f t="shared" ca="1" si="1100"/>
        <v>2688155297</v>
      </c>
    </row>
    <row r="821" spans="1:52" ht="15" thickBot="1" x14ac:dyDescent="0.4"/>
    <row r="822" spans="1:52" x14ac:dyDescent="0.35">
      <c r="I822" s="31"/>
      <c r="J822" s="32" t="s">
        <v>217</v>
      </c>
      <c r="K822" s="33" t="s">
        <v>10</v>
      </c>
      <c r="L822" s="34" t="str">
        <f ca="1">MID(HEX2BIN(MID($E812,1,1),4),1,1)</f>
        <v>0</v>
      </c>
      <c r="M822" s="34" t="str">
        <f ca="1">MID(HEX2BIN(MID($E812,1,1),4),2,1)</f>
        <v>1</v>
      </c>
      <c r="N822" s="34" t="str">
        <f ca="1">MID(HEX2BIN(MID($E812,1,1),4),3,1)</f>
        <v>0</v>
      </c>
      <c r="O822" s="34" t="str">
        <f ca="1">MID(HEX2BIN(MID($E812,1,1),4),4,1)</f>
        <v>0</v>
      </c>
      <c r="P822" s="35" t="str">
        <f ca="1">MID(HEX2BIN(MID($E812,2,1),4),1,1)</f>
        <v>0</v>
      </c>
      <c r="Q822" s="35" t="str">
        <f ca="1">MID(HEX2BIN(MID($E812,2,1),4),2,1)</f>
        <v>0</v>
      </c>
      <c r="R822" s="35" t="str">
        <f ca="1">MID(HEX2BIN(MID($E812,2,1),4),3,1)</f>
        <v>1</v>
      </c>
      <c r="S822" s="35" t="str">
        <f ca="1">MID(HEX2BIN(MID($E812,2,1),4),4,1)</f>
        <v>1</v>
      </c>
      <c r="T822" s="36" t="str">
        <f ca="1">MID(HEX2BIN(MID($E812,3,1),4),1,1)</f>
        <v>0</v>
      </c>
      <c r="U822" s="36" t="str">
        <f ca="1">MID(HEX2BIN(MID($E812,3,1),4),2,1)</f>
        <v>1</v>
      </c>
      <c r="V822" s="36" t="str">
        <f ca="1">MID(HEX2BIN(MID($E812,3,1),4),3,1)</f>
        <v>0</v>
      </c>
      <c r="W822" s="36" t="str">
        <f ca="1">MID(HEX2BIN(MID($E812,3,1),4),4,1)</f>
        <v>0</v>
      </c>
      <c r="X822" s="37" t="str">
        <f ca="1">MID(HEX2BIN(MID($E812,4,1),4),1,1)</f>
        <v>0</v>
      </c>
      <c r="Y822" s="37" t="str">
        <f ca="1">MID(HEX2BIN(MID($E812,4,1),4),2,1)</f>
        <v>0</v>
      </c>
      <c r="Z822" s="37" t="str">
        <f ca="1">MID(HEX2BIN(MID($E812,4,1),4),3,1)</f>
        <v>0</v>
      </c>
      <c r="AA822" s="37" t="str">
        <f ca="1">MID(HEX2BIN(MID($E812,4,1),4),4,1)</f>
        <v>0</v>
      </c>
      <c r="AB822" s="34" t="str">
        <f ca="1">MID(HEX2BIN(MID($E812,5,1),4),1,1)</f>
        <v>0</v>
      </c>
      <c r="AC822" s="34" t="str">
        <f ca="1">MID(HEX2BIN(MID($E812,5,1),4),2,1)</f>
        <v>1</v>
      </c>
      <c r="AD822" s="34" t="str">
        <f ca="1">MID(HEX2BIN(MID($E812,5,1),4),3,1)</f>
        <v>1</v>
      </c>
      <c r="AE822" s="34" t="str">
        <f ca="1">MID(HEX2BIN(MID($E812,5,1),4),4,1)</f>
        <v>1</v>
      </c>
      <c r="AF822" s="35" t="str">
        <f ca="1">MID(HEX2BIN(MID($E812,6,1),4),1,1)</f>
        <v>0</v>
      </c>
      <c r="AG822" s="35" t="str">
        <f ca="1">MID(HEX2BIN(MID($E812,6,1),4),2,1)</f>
        <v>0</v>
      </c>
      <c r="AH822" s="35" t="str">
        <f ca="1">MID(HEX2BIN(MID($E812,6,1),4),3,1)</f>
        <v>1</v>
      </c>
      <c r="AI822" s="35" t="str">
        <f ca="1">MID(HEX2BIN(MID($E812,6,1),4),4,1)</f>
        <v>1</v>
      </c>
      <c r="AJ822" s="36" t="str">
        <f ca="1">MID(HEX2BIN(MID($E812,7,1),4),1,1)</f>
        <v>1</v>
      </c>
      <c r="AK822" s="36" t="str">
        <f ca="1">MID(HEX2BIN(MID($E812,7,1),4),2,1)</f>
        <v>1</v>
      </c>
      <c r="AL822" s="36" t="str">
        <f ca="1">MID(HEX2BIN(MID($E812,7,1),4),3,1)</f>
        <v>1</v>
      </c>
      <c r="AM822" s="36" t="str">
        <f ca="1">MID(HEX2BIN(MID($E812,7,1),4),4,1)</f>
        <v>1</v>
      </c>
      <c r="AN822" s="37" t="str">
        <f ca="1">MID(HEX2BIN(MID($E812,8,1),4),1,1)</f>
        <v>1</v>
      </c>
      <c r="AO822" s="37" t="str">
        <f ca="1">MID(HEX2BIN(MID($E812,8,1),4),2,1)</f>
        <v>1</v>
      </c>
      <c r="AP822" s="37" t="str">
        <f ca="1">MID(HEX2BIN(MID($E812,8,1),4),3,1)</f>
        <v>0</v>
      </c>
      <c r="AQ822" s="37" t="str">
        <f ca="1">MID(HEX2BIN(MID($E812,8,1),4),4,1)</f>
        <v>1</v>
      </c>
      <c r="AR822" s="33" t="str">
        <f t="shared" ref="AR822:AR825" ca="1" si="1101">_xlfn.CONCAT(L822,M822,N822,O822,P822,Q822,R822,S822)</f>
        <v>01000011</v>
      </c>
      <c r="AS822" s="33" t="str">
        <f t="shared" ref="AS822:AS825" ca="1" si="1102">_xlfn.CONCAT(T822,U822,V822,W822,X822,Y822,Z822,AA822)</f>
        <v>01000000</v>
      </c>
      <c r="AT822" s="32" t="str">
        <f t="shared" ref="AT822:AT825" ca="1" si="1103">_xlfn.CONCAT(AB822,AC822,AD822,AE822,AF822,AG822,AH822,AI822)</f>
        <v>01110011</v>
      </c>
      <c r="AU822" s="32" t="str">
        <f t="shared" ref="AU822:AU825" ca="1" si="1104">_xlfn.CONCAT(AJ822,AK822,AL822,AM822,AN822,AO822,AP822,AQ822)</f>
        <v>11111101</v>
      </c>
      <c r="AV822" s="32">
        <f t="shared" ref="AV822:AY825" ca="1" si="1105">BIN2DEC(AR822)</f>
        <v>67</v>
      </c>
      <c r="AW822" s="32">
        <f t="shared" ca="1" si="1105"/>
        <v>64</v>
      </c>
      <c r="AX822" s="32">
        <f t="shared" ca="1" si="1105"/>
        <v>115</v>
      </c>
      <c r="AY822" s="32">
        <f t="shared" ca="1" si="1105"/>
        <v>253</v>
      </c>
      <c r="AZ822" s="38">
        <f t="shared" ref="AZ822:AZ825" ca="1" si="1106">(AV822*2^24)+(AW822*2^16)+(AX822*2^8)+AY822</f>
        <v>1128297469</v>
      </c>
    </row>
    <row r="823" spans="1:52" x14ac:dyDescent="0.35">
      <c r="I823" s="39"/>
      <c r="J823" s="40"/>
      <c r="K823" s="41" t="s">
        <v>88</v>
      </c>
      <c r="L823" s="42" t="str">
        <f ca="1">MID(HEX2BIN(MID($F812,1,1),4),1,1)</f>
        <v>0</v>
      </c>
      <c r="M823" s="42" t="str">
        <f ca="1">MID(HEX2BIN(MID($F812,1,1),4),2,1)</f>
        <v>0</v>
      </c>
      <c r="N823" s="42" t="str">
        <f ca="1">MID(HEX2BIN(MID($F812,1,1),4),3,1)</f>
        <v>1</v>
      </c>
      <c r="O823" s="42" t="str">
        <f ca="1">MID(HEX2BIN(MID($F812,1,1),4),4,1)</f>
        <v>1</v>
      </c>
      <c r="P823" s="43" t="str">
        <f ca="1">MID(HEX2BIN(MID($F812,2,1),4),1,1)</f>
        <v>0</v>
      </c>
      <c r="Q823" s="43" t="str">
        <f ca="1">MID(HEX2BIN(MID($F812,2,1),4),2,1)</f>
        <v>0</v>
      </c>
      <c r="R823" s="43" t="str">
        <f ca="1">MID(HEX2BIN(MID($F812,2,1),4),3,1)</f>
        <v>1</v>
      </c>
      <c r="S823" s="43" t="str">
        <f ca="1">MID(HEX2BIN(MID($F812,2,1),4),4,1)</f>
        <v>0</v>
      </c>
      <c r="T823" s="44" t="str">
        <f ca="1">MID(HEX2BIN(MID($F812,3,1),4),1,1)</f>
        <v>1</v>
      </c>
      <c r="U823" s="44" t="str">
        <f ca="1">MID(HEX2BIN(MID($F812,3,1),4),2,1)</f>
        <v>0</v>
      </c>
      <c r="V823" s="44" t="str">
        <f ca="1">MID(HEX2BIN(MID($F812,3,1),4),3,1)</f>
        <v>1</v>
      </c>
      <c r="W823" s="44" t="str">
        <f ca="1">MID(HEX2BIN(MID($F812,3,1),4),4,1)</f>
        <v>0</v>
      </c>
      <c r="X823" s="45" t="str">
        <f ca="1">MID(HEX2BIN(MID($F812,4,1),4),1,1)</f>
        <v>0</v>
      </c>
      <c r="Y823" s="45" t="str">
        <f ca="1">MID(HEX2BIN(MID($F812,4,1),4),2,1)</f>
        <v>1</v>
      </c>
      <c r="Z823" s="45" t="str">
        <f ca="1">MID(HEX2BIN(MID($F812,4,1),4),3,1)</f>
        <v>0</v>
      </c>
      <c r="AA823" s="45" t="str">
        <f ca="1">MID(HEX2BIN(MID($F812,4,1),4),4,1)</f>
        <v>1</v>
      </c>
      <c r="AB823" s="42" t="str">
        <f ca="1">MID(HEX2BIN(MID($F812,5,1),4),1,1)</f>
        <v>0</v>
      </c>
      <c r="AC823" s="42" t="str">
        <f ca="1">MID(HEX2BIN(MID($F812,5,1),4),2,1)</f>
        <v>1</v>
      </c>
      <c r="AD823" s="42" t="str">
        <f ca="1">MID(HEX2BIN(MID($F812,5,1),4),3,1)</f>
        <v>1</v>
      </c>
      <c r="AE823" s="42" t="str">
        <f ca="1">MID(HEX2BIN(MID($F812,5,1),4),4,1)</f>
        <v>0</v>
      </c>
      <c r="AF823" s="43" t="str">
        <f ca="1">MID(HEX2BIN(MID($F812,6,1),4),1,1)</f>
        <v>1</v>
      </c>
      <c r="AG823" s="43" t="str">
        <f ca="1">MID(HEX2BIN(MID($F812,6,1),4),2,1)</f>
        <v>1</v>
      </c>
      <c r="AH823" s="43" t="str">
        <f ca="1">MID(HEX2BIN(MID($F812,6,1),4),3,1)</f>
        <v>0</v>
      </c>
      <c r="AI823" s="43" t="str">
        <f ca="1">MID(HEX2BIN(MID($F812,6,1),4),4,1)</f>
        <v>0</v>
      </c>
      <c r="AJ823" s="44" t="str">
        <f ca="1">MID(HEX2BIN(MID($F812,7,1),4),1,1)</f>
        <v>1</v>
      </c>
      <c r="AK823" s="44" t="str">
        <f ca="1">MID(HEX2BIN(MID($F812,7,1),4),2,1)</f>
        <v>1</v>
      </c>
      <c r="AL823" s="44" t="str">
        <f ca="1">MID(HEX2BIN(MID($F812,7,1),4),3,1)</f>
        <v>1</v>
      </c>
      <c r="AM823" s="44" t="str">
        <f ca="1">MID(HEX2BIN(MID($F812,7,1),4),4,1)</f>
        <v>0</v>
      </c>
      <c r="AN823" s="45" t="str">
        <f ca="1">MID(HEX2BIN(MID($F812,8,1),4),1,1)</f>
        <v>1</v>
      </c>
      <c r="AO823" s="45" t="str">
        <f ca="1">MID(HEX2BIN(MID($F812,8,1),4),2,1)</f>
        <v>1</v>
      </c>
      <c r="AP823" s="45" t="str">
        <f ca="1">MID(HEX2BIN(MID($F812,8,1),4),3,1)</f>
        <v>1</v>
      </c>
      <c r="AQ823" s="45" t="str">
        <f ca="1">MID(HEX2BIN(MID($F812,8,1),4),4,1)</f>
        <v>1</v>
      </c>
      <c r="AR823" s="41" t="str">
        <f t="shared" ca="1" si="1101"/>
        <v>00110010</v>
      </c>
      <c r="AS823" s="41" t="str">
        <f t="shared" ca="1" si="1102"/>
        <v>10100101</v>
      </c>
      <c r="AT823" s="40" t="str">
        <f t="shared" ca="1" si="1103"/>
        <v>01101100</v>
      </c>
      <c r="AU823" s="40" t="str">
        <f t="shared" ca="1" si="1104"/>
        <v>11101111</v>
      </c>
      <c r="AV823" s="40">
        <f t="shared" ca="1" si="1105"/>
        <v>50</v>
      </c>
      <c r="AW823" s="40">
        <f t="shared" ca="1" si="1105"/>
        <v>165</v>
      </c>
      <c r="AX823" s="40">
        <f t="shared" ca="1" si="1105"/>
        <v>108</v>
      </c>
      <c r="AY823" s="40">
        <f t="shared" ca="1" si="1105"/>
        <v>239</v>
      </c>
      <c r="AZ823" s="46">
        <f t="shared" ca="1" si="1106"/>
        <v>849702127</v>
      </c>
    </row>
    <row r="824" spans="1:52" ht="15" thickBot="1" x14ac:dyDescent="0.4">
      <c r="I824" s="39"/>
      <c r="J824" s="40"/>
      <c r="K824" s="41" t="s">
        <v>93</v>
      </c>
      <c r="L824" s="42" t="str">
        <f ca="1">MID(HEX2BIN(MID($G812,1,1),4),1,1)</f>
        <v>1</v>
      </c>
      <c r="M824" s="42" t="str">
        <f ca="1">MID(HEX2BIN(MID($G812,1,1),4),2,1)</f>
        <v>1</v>
      </c>
      <c r="N824" s="42" t="str">
        <f ca="1">MID(HEX2BIN(MID($G812,1,1),4),3,1)</f>
        <v>0</v>
      </c>
      <c r="O824" s="42" t="str">
        <f ca="1">MID(HEX2BIN(MID($G812,1,1),4),4,1)</f>
        <v>1</v>
      </c>
      <c r="P824" s="43" t="str">
        <f ca="1">MID(HEX2BIN(MID($G812,2,1),4),1,1)</f>
        <v>0</v>
      </c>
      <c r="Q824" s="43" t="str">
        <f ca="1">MID(HEX2BIN(MID($G812,2,1),4),2,1)</f>
        <v>0</v>
      </c>
      <c r="R824" s="43" t="str">
        <f ca="1">MID(HEX2BIN(MID($G812,2,1),4),3,1)</f>
        <v>1</v>
      </c>
      <c r="S824" s="43" t="str">
        <f ca="1">MID(HEX2BIN(MID($G812,2,1),4),4,1)</f>
        <v>1</v>
      </c>
      <c r="T824" s="44" t="str">
        <f ca="1">MID(HEX2BIN(MID($G812,3,1),4),1,1)</f>
        <v>1</v>
      </c>
      <c r="U824" s="44" t="str">
        <f ca="1">MID(HEX2BIN(MID($G812,3,1),4),2,1)</f>
        <v>0</v>
      </c>
      <c r="V824" s="44" t="str">
        <f ca="1">MID(HEX2BIN(MID($G812,3,1),4),3,1)</f>
        <v>0</v>
      </c>
      <c r="W824" s="44" t="str">
        <f ca="1">MID(HEX2BIN(MID($G812,3,1),4),4,1)</f>
        <v>0</v>
      </c>
      <c r="X824" s="45" t="str">
        <f ca="1">MID(HEX2BIN(MID($G812,4,1),4),1,1)</f>
        <v>1</v>
      </c>
      <c r="Y824" s="45" t="str">
        <f ca="1">MID(HEX2BIN(MID($G812,4,1),4),2,1)</f>
        <v>0</v>
      </c>
      <c r="Z824" s="45" t="str">
        <f ca="1">MID(HEX2BIN(MID($G812,4,1),4),3,1)</f>
        <v>1</v>
      </c>
      <c r="AA824" s="45" t="str">
        <f ca="1">MID(HEX2BIN(MID($G812,4,1),4),4,1)</f>
        <v>1</v>
      </c>
      <c r="AB824" s="42" t="str">
        <f ca="1">MID(HEX2BIN(MID($G812,5,1),4),1,1)</f>
        <v>1</v>
      </c>
      <c r="AC824" s="42" t="str">
        <f ca="1">MID(HEX2BIN(MID($G812,5,1),4),2,1)</f>
        <v>0</v>
      </c>
      <c r="AD824" s="42" t="str">
        <f ca="1">MID(HEX2BIN(MID($G812,5,1),4),3,1)</f>
        <v>0</v>
      </c>
      <c r="AE824" s="42" t="str">
        <f ca="1">MID(HEX2BIN(MID($G812,5,1),4),4,1)</f>
        <v>1</v>
      </c>
      <c r="AF824" s="43" t="str">
        <f ca="1">MID(HEX2BIN(MID($G812,6,1),4),1,1)</f>
        <v>1</v>
      </c>
      <c r="AG824" s="43" t="str">
        <f ca="1">MID(HEX2BIN(MID($G812,6,1),4),2,1)</f>
        <v>1</v>
      </c>
      <c r="AH824" s="43" t="str">
        <f ca="1">MID(HEX2BIN(MID($G812,6,1),4),3,1)</f>
        <v>0</v>
      </c>
      <c r="AI824" s="43" t="str">
        <f ca="1">MID(HEX2BIN(MID($G812,6,1),4),4,1)</f>
        <v>1</v>
      </c>
      <c r="AJ824" s="44" t="str">
        <f ca="1">MID(HEX2BIN(MID($G812,7,1),4),1,1)</f>
        <v>0</v>
      </c>
      <c r="AK824" s="44" t="str">
        <f ca="1">MID(HEX2BIN(MID($G812,7,1),4),2,1)</f>
        <v>1</v>
      </c>
      <c r="AL824" s="44" t="str">
        <f ca="1">MID(HEX2BIN(MID($G812,7,1),4),3,1)</f>
        <v>0</v>
      </c>
      <c r="AM824" s="44" t="str">
        <f ca="1">MID(HEX2BIN(MID($G812,7,1),4),4,1)</f>
        <v>0</v>
      </c>
      <c r="AN824" s="45" t="str">
        <f ca="1">MID(HEX2BIN(MID($G812,8,1),4),1,1)</f>
        <v>0</v>
      </c>
      <c r="AO824" s="45" t="str">
        <f ca="1">MID(HEX2BIN(MID($G812,8,1),4),2,1)</f>
        <v>1</v>
      </c>
      <c r="AP824" s="45" t="str">
        <f ca="1">MID(HEX2BIN(MID($G812,8,1),4),3,1)</f>
        <v>1</v>
      </c>
      <c r="AQ824" s="45" t="str">
        <f ca="1">MID(HEX2BIN(MID($G812,8,1),4),4,1)</f>
        <v>1</v>
      </c>
      <c r="AR824" s="41" t="str">
        <f t="shared" ca="1" si="1101"/>
        <v>11010011</v>
      </c>
      <c r="AS824" s="41" t="str">
        <f t="shared" ca="1" si="1102"/>
        <v>10001011</v>
      </c>
      <c r="AT824" s="40" t="str">
        <f t="shared" ca="1" si="1103"/>
        <v>10011101</v>
      </c>
      <c r="AU824" s="40" t="str">
        <f t="shared" ca="1" si="1104"/>
        <v>01000111</v>
      </c>
      <c r="AV824" s="40">
        <f t="shared" ca="1" si="1105"/>
        <v>211</v>
      </c>
      <c r="AW824" s="40">
        <f t="shared" ca="1" si="1105"/>
        <v>139</v>
      </c>
      <c r="AX824" s="40">
        <f t="shared" ca="1" si="1105"/>
        <v>157</v>
      </c>
      <c r="AY824" s="40">
        <f t="shared" ca="1" si="1105"/>
        <v>71</v>
      </c>
      <c r="AZ824" s="46">
        <f t="shared" ca="1" si="1106"/>
        <v>3549142343</v>
      </c>
    </row>
    <row r="825" spans="1:52" ht="15" thickBot="1" x14ac:dyDescent="0.4">
      <c r="I825" s="54">
        <f ca="1">_xlfn.BITXOR(_xlfn.BITAND(AZ822,AZ823),_xlfn.BITAND(AZ824,AZ825))</f>
        <v>2458643695</v>
      </c>
      <c r="J825" s="48"/>
      <c r="K825" s="49" t="s">
        <v>219</v>
      </c>
      <c r="L825" s="57">
        <f ca="1">IF(L822="1",0,1)</f>
        <v>1</v>
      </c>
      <c r="M825" s="57">
        <f ca="1">IF(M822="1",0,1)</f>
        <v>0</v>
      </c>
      <c r="N825" s="57">
        <f t="shared" ref="N825:AQ825" ca="1" si="1107">IF(N822="1",0,1)</f>
        <v>1</v>
      </c>
      <c r="O825" s="57">
        <f t="shared" ca="1" si="1107"/>
        <v>1</v>
      </c>
      <c r="P825" s="58">
        <f t="shared" ca="1" si="1107"/>
        <v>1</v>
      </c>
      <c r="Q825" s="58">
        <f t="shared" ca="1" si="1107"/>
        <v>1</v>
      </c>
      <c r="R825" s="58">
        <f t="shared" ca="1" si="1107"/>
        <v>0</v>
      </c>
      <c r="S825" s="58">
        <f t="shared" ca="1" si="1107"/>
        <v>0</v>
      </c>
      <c r="T825" s="59">
        <f t="shared" ca="1" si="1107"/>
        <v>1</v>
      </c>
      <c r="U825" s="59">
        <f t="shared" ca="1" si="1107"/>
        <v>0</v>
      </c>
      <c r="V825" s="59">
        <f t="shared" ca="1" si="1107"/>
        <v>1</v>
      </c>
      <c r="W825" s="59">
        <f t="shared" ca="1" si="1107"/>
        <v>1</v>
      </c>
      <c r="X825" s="60">
        <f t="shared" ca="1" si="1107"/>
        <v>1</v>
      </c>
      <c r="Y825" s="60">
        <f t="shared" ca="1" si="1107"/>
        <v>1</v>
      </c>
      <c r="Z825" s="60">
        <f t="shared" ca="1" si="1107"/>
        <v>1</v>
      </c>
      <c r="AA825" s="60">
        <f t="shared" ca="1" si="1107"/>
        <v>1</v>
      </c>
      <c r="AB825" s="57">
        <f t="shared" ca="1" si="1107"/>
        <v>1</v>
      </c>
      <c r="AC825" s="57">
        <f t="shared" ca="1" si="1107"/>
        <v>0</v>
      </c>
      <c r="AD825" s="57">
        <f t="shared" ca="1" si="1107"/>
        <v>0</v>
      </c>
      <c r="AE825" s="57">
        <f t="shared" ca="1" si="1107"/>
        <v>0</v>
      </c>
      <c r="AF825" s="58">
        <f t="shared" ca="1" si="1107"/>
        <v>1</v>
      </c>
      <c r="AG825" s="58">
        <f t="shared" ca="1" si="1107"/>
        <v>1</v>
      </c>
      <c r="AH825" s="58">
        <f t="shared" ca="1" si="1107"/>
        <v>0</v>
      </c>
      <c r="AI825" s="58">
        <f t="shared" ca="1" si="1107"/>
        <v>0</v>
      </c>
      <c r="AJ825" s="59">
        <f t="shared" ca="1" si="1107"/>
        <v>0</v>
      </c>
      <c r="AK825" s="59">
        <f t="shared" ca="1" si="1107"/>
        <v>0</v>
      </c>
      <c r="AL825" s="59">
        <f t="shared" ca="1" si="1107"/>
        <v>0</v>
      </c>
      <c r="AM825" s="59">
        <f t="shared" ca="1" si="1107"/>
        <v>0</v>
      </c>
      <c r="AN825" s="60">
        <f t="shared" ca="1" si="1107"/>
        <v>0</v>
      </c>
      <c r="AO825" s="60">
        <f t="shared" ca="1" si="1107"/>
        <v>0</v>
      </c>
      <c r="AP825" s="60">
        <f t="shared" ca="1" si="1107"/>
        <v>1</v>
      </c>
      <c r="AQ825" s="60">
        <f t="shared" ca="1" si="1107"/>
        <v>0</v>
      </c>
      <c r="AR825" s="49" t="str">
        <f t="shared" ca="1" si="1101"/>
        <v>10111100</v>
      </c>
      <c r="AS825" s="49" t="str">
        <f t="shared" ca="1" si="1102"/>
        <v>10111111</v>
      </c>
      <c r="AT825" s="48" t="str">
        <f t="shared" ca="1" si="1103"/>
        <v>10001100</v>
      </c>
      <c r="AU825" s="48" t="str">
        <f t="shared" ca="1" si="1104"/>
        <v>00000010</v>
      </c>
      <c r="AV825" s="48">
        <f t="shared" ca="1" si="1105"/>
        <v>188</v>
      </c>
      <c r="AW825" s="48">
        <f t="shared" ca="1" si="1105"/>
        <v>191</v>
      </c>
      <c r="AX825" s="48">
        <f t="shared" ca="1" si="1105"/>
        <v>140</v>
      </c>
      <c r="AY825" s="48">
        <f t="shared" ca="1" si="1105"/>
        <v>2</v>
      </c>
      <c r="AZ825" s="50">
        <f t="shared" ca="1" si="1106"/>
        <v>3166669826</v>
      </c>
    </row>
    <row r="826" spans="1:52" ht="15" thickBot="1" x14ac:dyDescent="0.4"/>
    <row r="827" spans="1:52" x14ac:dyDescent="0.35">
      <c r="I827" s="31"/>
      <c r="J827" s="32" t="s">
        <v>218</v>
      </c>
      <c r="K827" s="33" t="s">
        <v>0</v>
      </c>
      <c r="L827" s="34" t="str">
        <f ca="1">MID(HEX2BIN(MID($A812,1,1),4),1,1)</f>
        <v>0</v>
      </c>
      <c r="M827" s="34" t="str">
        <f ca="1">MID(HEX2BIN(MID($A812,1,1),4),2,1)</f>
        <v>0</v>
      </c>
      <c r="N827" s="34" t="str">
        <f ca="1">MID(HEX2BIN(MID($A812,1,1),4),3,1)</f>
        <v>1</v>
      </c>
      <c r="O827" s="34" t="str">
        <f ca="1">MID(HEX2BIN(MID($A812,1,1),4),4,1)</f>
        <v>1</v>
      </c>
      <c r="P827" s="35" t="str">
        <f ca="1">MID(HEX2BIN(MID($A812,2,1),4),1,1)</f>
        <v>1</v>
      </c>
      <c r="Q827" s="35" t="str">
        <f ca="1">MID(HEX2BIN(MID($A812,2,1),4),2,1)</f>
        <v>1</v>
      </c>
      <c r="R827" s="35" t="str">
        <f ca="1">MID(HEX2BIN(MID($A812,2,1),4),3,1)</f>
        <v>1</v>
      </c>
      <c r="S827" s="35" t="str">
        <f ca="1">MID(HEX2BIN(MID($A812,2,1),4),4,1)</f>
        <v>0</v>
      </c>
      <c r="T827" s="36" t="str">
        <f ca="1">MID(HEX2BIN(MID($A812,3,1),4),1,1)</f>
        <v>0</v>
      </c>
      <c r="U827" s="36" t="str">
        <f ca="1">MID(HEX2BIN(MID($A812,3,1),4),2,1)</f>
        <v>0</v>
      </c>
      <c r="V827" s="36" t="str">
        <f ca="1">MID(HEX2BIN(MID($A812,3,1),4),3,1)</f>
        <v>1</v>
      </c>
      <c r="W827" s="36" t="str">
        <f ca="1">MID(HEX2BIN(MID($A812,3,1),4),4,1)</f>
        <v>0</v>
      </c>
      <c r="X827" s="37" t="str">
        <f ca="1">MID(HEX2BIN(MID($A812,4,1),4),1,1)</f>
        <v>0</v>
      </c>
      <c r="Y827" s="37" t="str">
        <f ca="1">MID(HEX2BIN(MID($A812,4,1),4),2,1)</f>
        <v>1</v>
      </c>
      <c r="Z827" s="37" t="str">
        <f ca="1">MID(HEX2BIN(MID($A812,4,1),4),3,1)</f>
        <v>1</v>
      </c>
      <c r="AA827" s="37" t="str">
        <f ca="1">MID(HEX2BIN(MID($A812,4,1),4),4,1)</f>
        <v>0</v>
      </c>
      <c r="AB827" s="34" t="str">
        <f ca="1">MID(HEX2BIN(MID($A812,5,1),4),1,1)</f>
        <v>0</v>
      </c>
      <c r="AC827" s="34" t="str">
        <f ca="1">MID(HEX2BIN(MID($A812,5,1),4),2,1)</f>
        <v>1</v>
      </c>
      <c r="AD827" s="34" t="str">
        <f ca="1">MID(HEX2BIN(MID($A812,5,1),4),3,1)</f>
        <v>0</v>
      </c>
      <c r="AE827" s="34" t="str">
        <f ca="1">MID(HEX2BIN(MID($A812,5,1),4),4,1)</f>
        <v>1</v>
      </c>
      <c r="AF827" s="35" t="str">
        <f ca="1">MID(HEX2BIN(MID($A812,6,1),4),1,1)</f>
        <v>1</v>
      </c>
      <c r="AG827" s="35" t="str">
        <f ca="1">MID(HEX2BIN(MID($A812,6,1),4),2,1)</f>
        <v>0</v>
      </c>
      <c r="AH827" s="35" t="str">
        <f ca="1">MID(HEX2BIN(MID($A812,6,1),4),3,1)</f>
        <v>0</v>
      </c>
      <c r="AI827" s="35" t="str">
        <f ca="1">MID(HEX2BIN(MID($A812,6,1),4),4,1)</f>
        <v>1</v>
      </c>
      <c r="AJ827" s="36" t="str">
        <f ca="1">MID(HEX2BIN(MID($A812,7,1),4),1,1)</f>
        <v>1</v>
      </c>
      <c r="AK827" s="36" t="str">
        <f ca="1">MID(HEX2BIN(MID($A812,7,1),4),2,1)</f>
        <v>1</v>
      </c>
      <c r="AL827" s="36" t="str">
        <f ca="1">MID(HEX2BIN(MID($A812,7,1),4),3,1)</f>
        <v>0</v>
      </c>
      <c r="AM827" s="36" t="str">
        <f ca="1">MID(HEX2BIN(MID($A812,7,1),4),4,1)</f>
        <v>1</v>
      </c>
      <c r="AN827" s="37" t="str">
        <f ca="1">MID(HEX2BIN(MID($A812,8,1),4),1,1)</f>
        <v>1</v>
      </c>
      <c r="AO827" s="37" t="str">
        <f ca="1">MID(HEX2BIN(MID($A812,8,1),4),2,1)</f>
        <v>0</v>
      </c>
      <c r="AP827" s="37" t="str">
        <f ca="1">MID(HEX2BIN(MID($A812,8,1),4),3,1)</f>
        <v>0</v>
      </c>
      <c r="AQ827" s="37" t="str">
        <f ca="1">MID(HEX2BIN(MID($A812,8,1),4),4,1)</f>
        <v>0</v>
      </c>
      <c r="AR827" s="33" t="str">
        <f t="shared" ref="AR827:AR829" ca="1" si="1108">_xlfn.CONCAT(L827,M827,N827,O827,P827,Q827,R827,S827)</f>
        <v>00111110</v>
      </c>
      <c r="AS827" s="33" t="str">
        <f t="shared" ref="AS827:AS829" ca="1" si="1109">_xlfn.CONCAT(T827,U827,V827,W827,X827,Y827,Z827,AA827)</f>
        <v>00100110</v>
      </c>
      <c r="AT827" s="32" t="str">
        <f t="shared" ref="AT827:AT829" ca="1" si="1110">_xlfn.CONCAT(AB827,AC827,AD827,AE827,AF827,AG827,AH827,AI827)</f>
        <v>01011001</v>
      </c>
      <c r="AU827" s="32" t="str">
        <f t="shared" ref="AU827:AU829" ca="1" si="1111">_xlfn.CONCAT(AJ827,AK827,AL827,AM827,AN827,AO827,AP827,AQ827)</f>
        <v>11011000</v>
      </c>
      <c r="AV827" s="32">
        <f t="shared" ref="AV827:AY829" ca="1" si="1112">BIN2DEC(AR827)</f>
        <v>62</v>
      </c>
      <c r="AW827" s="32">
        <f t="shared" ca="1" si="1112"/>
        <v>38</v>
      </c>
      <c r="AX827" s="32">
        <f t="shared" ca="1" si="1112"/>
        <v>89</v>
      </c>
      <c r="AY827" s="32">
        <f t="shared" ca="1" si="1112"/>
        <v>216</v>
      </c>
      <c r="AZ827" s="38">
        <f t="shared" ref="AZ827:AZ829" ca="1" si="1113">(AV827*2^24)+(AW827*2^16)+(AX827*2^8)+AY827</f>
        <v>1042700760</v>
      </c>
    </row>
    <row r="828" spans="1:52" ht="15" thickBot="1" x14ac:dyDescent="0.4">
      <c r="I828" s="39"/>
      <c r="J828" s="40"/>
      <c r="K828" s="41" t="s">
        <v>4</v>
      </c>
      <c r="L828" s="42" t="str">
        <f ca="1">MID(HEX2BIN(MID($B812,1,1),4),1,1)</f>
        <v>0</v>
      </c>
      <c r="M828" s="42" t="str">
        <f ca="1">MID(HEX2BIN(MID($B812,1,1),4),2,1)</f>
        <v>0</v>
      </c>
      <c r="N828" s="42" t="str">
        <f ca="1">MID(HEX2BIN(MID($B812,1,1),4),3,1)</f>
        <v>1</v>
      </c>
      <c r="O828" s="42" t="str">
        <f ca="1">MID(HEX2BIN(MID($B812,1,1),4),4,1)</f>
        <v>0</v>
      </c>
      <c r="P828" s="43" t="str">
        <f ca="1">MID(HEX2BIN(MID($B812,2,1),4),1,1)</f>
        <v>1</v>
      </c>
      <c r="Q828" s="43" t="str">
        <f ca="1">MID(HEX2BIN(MID($B812,2,1),4),2,1)</f>
        <v>1</v>
      </c>
      <c r="R828" s="43" t="str">
        <f ca="1">MID(HEX2BIN(MID($B812,2,1),4),3,1)</f>
        <v>0</v>
      </c>
      <c r="S828" s="43" t="str">
        <f ca="1">MID(HEX2BIN(MID($B812,2,1),4),4,1)</f>
        <v>1</v>
      </c>
      <c r="T828" s="44" t="str">
        <f ca="1">MID(HEX2BIN(MID($B812,3,1),4),1,1)</f>
        <v>0</v>
      </c>
      <c r="U828" s="44" t="str">
        <f ca="1">MID(HEX2BIN(MID($B812,3,1),4),2,1)</f>
        <v>1</v>
      </c>
      <c r="V828" s="44" t="str">
        <f ca="1">MID(HEX2BIN(MID($B812,3,1),4),3,1)</f>
        <v>0</v>
      </c>
      <c r="W828" s="44" t="str">
        <f ca="1">MID(HEX2BIN(MID($B812,3,1),4),4,1)</f>
        <v>1</v>
      </c>
      <c r="X828" s="45" t="str">
        <f ca="1">MID(HEX2BIN(MID($B812,4,1),4),1,1)</f>
        <v>0</v>
      </c>
      <c r="Y828" s="45" t="str">
        <f ca="1">MID(HEX2BIN(MID($B812,4,1),4),2,1)</f>
        <v>0</v>
      </c>
      <c r="Z828" s="45" t="str">
        <f ca="1">MID(HEX2BIN(MID($B812,4,1),4),3,1)</f>
        <v>1</v>
      </c>
      <c r="AA828" s="45" t="str">
        <f ca="1">MID(HEX2BIN(MID($B812,4,1),4),4,1)</f>
        <v>1</v>
      </c>
      <c r="AB828" s="42" t="str">
        <f ca="1">MID(HEX2BIN(MID($B812,5,1),4),1,1)</f>
        <v>0</v>
      </c>
      <c r="AC828" s="42" t="str">
        <f ca="1">MID(HEX2BIN(MID($B812,5,1),4),2,1)</f>
        <v>0</v>
      </c>
      <c r="AD828" s="42" t="str">
        <f ca="1">MID(HEX2BIN(MID($B812,5,1),4),3,1)</f>
        <v>0</v>
      </c>
      <c r="AE828" s="42" t="str">
        <f ca="1">MID(HEX2BIN(MID($B812,5,1),4),4,1)</f>
        <v>1</v>
      </c>
      <c r="AF828" s="43" t="str">
        <f ca="1">MID(HEX2BIN(MID($B812,6,1),4),1,1)</f>
        <v>0</v>
      </c>
      <c r="AG828" s="43" t="str">
        <f ca="1">MID(HEX2BIN(MID($B812,6,1),4),2,1)</f>
        <v>1</v>
      </c>
      <c r="AH828" s="43" t="str">
        <f ca="1">MID(HEX2BIN(MID($B812,6,1),4),3,1)</f>
        <v>0</v>
      </c>
      <c r="AI828" s="43" t="str">
        <f ca="1">MID(HEX2BIN(MID($B812,6,1),4),4,1)</f>
        <v>0</v>
      </c>
      <c r="AJ828" s="44" t="str">
        <f ca="1">MID(HEX2BIN(MID($B812,7,1),4),1,1)</f>
        <v>1</v>
      </c>
      <c r="AK828" s="44" t="str">
        <f ca="1">MID(HEX2BIN(MID($B812,7,1),4),2,1)</f>
        <v>0</v>
      </c>
      <c r="AL828" s="44" t="str">
        <f ca="1">MID(HEX2BIN(MID($B812,7,1),4),3,1)</f>
        <v>0</v>
      </c>
      <c r="AM828" s="44" t="str">
        <f ca="1">MID(HEX2BIN(MID($B812,7,1),4),4,1)</f>
        <v>1</v>
      </c>
      <c r="AN828" s="45" t="str">
        <f ca="1">MID(HEX2BIN(MID($B812,8,1),4),1,1)</f>
        <v>1</v>
      </c>
      <c r="AO828" s="45" t="str">
        <f ca="1">MID(HEX2BIN(MID($B812,8,1),4),2,1)</f>
        <v>1</v>
      </c>
      <c r="AP828" s="45" t="str">
        <f ca="1">MID(HEX2BIN(MID($B812,8,1),4),3,1)</f>
        <v>0</v>
      </c>
      <c r="AQ828" s="45" t="str">
        <f ca="1">MID(HEX2BIN(MID($B812,8,1),4),4,1)</f>
        <v>1</v>
      </c>
      <c r="AR828" s="41" t="str">
        <f t="shared" ca="1" si="1108"/>
        <v>00101101</v>
      </c>
      <c r="AS828" s="41" t="str">
        <f t="shared" ca="1" si="1109"/>
        <v>01010011</v>
      </c>
      <c r="AT828" s="40" t="str">
        <f t="shared" ca="1" si="1110"/>
        <v>00010100</v>
      </c>
      <c r="AU828" s="40" t="str">
        <f t="shared" ca="1" si="1111"/>
        <v>10011101</v>
      </c>
      <c r="AV828" s="40">
        <f t="shared" ca="1" si="1112"/>
        <v>45</v>
      </c>
      <c r="AW828" s="40">
        <f t="shared" ca="1" si="1112"/>
        <v>83</v>
      </c>
      <c r="AX828" s="40">
        <f t="shared" ca="1" si="1112"/>
        <v>20</v>
      </c>
      <c r="AY828" s="40">
        <f t="shared" ca="1" si="1112"/>
        <v>157</v>
      </c>
      <c r="AZ828" s="46">
        <f t="shared" ca="1" si="1113"/>
        <v>760419485</v>
      </c>
    </row>
    <row r="829" spans="1:52" ht="15" thickBot="1" x14ac:dyDescent="0.4">
      <c r="A829" t="str">
        <f ca="1">DEC2HEX(MOD(G815+G819,2^32),8)</f>
        <v>91276B08</v>
      </c>
      <c r="B829" t="str">
        <f ca="1">A812</f>
        <v>3E2659D8</v>
      </c>
      <c r="C829" t="str">
        <f ca="1">B812</f>
        <v>2D53149D</v>
      </c>
      <c r="D829" t="str">
        <f ca="1">C812</f>
        <v>77DC4F9C</v>
      </c>
      <c r="E829" t="str">
        <f ca="1">DEC2HEX(MOD(HEX2DEC(D812)+G815,2^32),8)</f>
        <v>AE7D0F14</v>
      </c>
      <c r="F829" s="29" t="str">
        <f ca="1">E812</f>
        <v>434073FD</v>
      </c>
      <c r="G829" s="29" t="str">
        <f ca="1">F812</f>
        <v>32A56CEF</v>
      </c>
      <c r="H829" t="str">
        <f ca="1">G812</f>
        <v>D38B9D47</v>
      </c>
      <c r="I829" s="54">
        <f ca="1">_xlfn.BITXOR(_xlfn.BITXOR(_xlfn.BITAND(AZ827,AZ828),_xlfn.BITAND(AZ827,AZ829)), _xlfn.BITAND(AZ828,AZ829))</f>
        <v>1062624668</v>
      </c>
      <c r="J829" s="48"/>
      <c r="K829" s="49" t="s">
        <v>5</v>
      </c>
      <c r="L829" s="57" t="str">
        <f ca="1">MID(HEX2BIN(MID($C812,1,1),4),1,1)</f>
        <v>0</v>
      </c>
      <c r="M829" s="57" t="str">
        <f ca="1">MID(HEX2BIN(MID($C812,1,1),4),2,1)</f>
        <v>1</v>
      </c>
      <c r="N829" s="57" t="str">
        <f ca="1">MID(HEX2BIN(MID($C812,1,1),4),3,1)</f>
        <v>1</v>
      </c>
      <c r="O829" s="57" t="str">
        <f ca="1">MID(HEX2BIN(MID($C812,1,1),4),4,1)</f>
        <v>1</v>
      </c>
      <c r="P829" s="58" t="str">
        <f ca="1">MID(HEX2BIN(MID($C812,2,1),4),1,1)</f>
        <v>0</v>
      </c>
      <c r="Q829" s="58" t="str">
        <f ca="1">MID(HEX2BIN(MID($C812,2,1),4),2,1)</f>
        <v>1</v>
      </c>
      <c r="R829" s="58" t="str">
        <f ca="1">MID(HEX2BIN(MID($C812,2,1),4),3,1)</f>
        <v>1</v>
      </c>
      <c r="S829" s="58" t="str">
        <f ca="1">MID(HEX2BIN(MID($C812,2,1),4),4,1)</f>
        <v>1</v>
      </c>
      <c r="T829" s="59" t="str">
        <f ca="1">MID(HEX2BIN(MID($C812,3,1),4),1,1)</f>
        <v>1</v>
      </c>
      <c r="U829" s="59" t="str">
        <f ca="1">MID(HEX2BIN(MID($C812,3,1),4),2,1)</f>
        <v>1</v>
      </c>
      <c r="V829" s="59" t="str">
        <f ca="1">MID(HEX2BIN(MID($C812,3,1),4),3,1)</f>
        <v>0</v>
      </c>
      <c r="W829" s="59" t="str">
        <f ca="1">MID(HEX2BIN(MID($C812,3,1),4),4,1)</f>
        <v>1</v>
      </c>
      <c r="X829" s="60" t="str">
        <f ca="1">MID(HEX2BIN(MID($C812,4,1),4),1,1)</f>
        <v>1</v>
      </c>
      <c r="Y829" s="60" t="str">
        <f ca="1">MID(HEX2BIN(MID($C812,4,1),4),2,1)</f>
        <v>1</v>
      </c>
      <c r="Z829" s="60" t="str">
        <f ca="1">MID(HEX2BIN(MID($C812,4,1),4),3,1)</f>
        <v>0</v>
      </c>
      <c r="AA829" s="60" t="str">
        <f ca="1">MID(HEX2BIN(MID($C812,4,1),4),4,1)</f>
        <v>0</v>
      </c>
      <c r="AB829" s="57" t="str">
        <f ca="1">MID(HEX2BIN(MID($C812,5,1),4),1,1)</f>
        <v>0</v>
      </c>
      <c r="AC829" s="57" t="str">
        <f ca="1">MID(HEX2BIN(MID($C812,5,1),4),2,1)</f>
        <v>1</v>
      </c>
      <c r="AD829" s="57" t="str">
        <f ca="1">MID(HEX2BIN(MID($C812,5,1),4),3,1)</f>
        <v>0</v>
      </c>
      <c r="AE829" s="57" t="str">
        <f ca="1">MID(HEX2BIN(MID($C812,5,1),4),4,1)</f>
        <v>0</v>
      </c>
      <c r="AF829" s="58" t="str">
        <f ca="1">MID(HEX2BIN(MID($C812,6,1),4),1,1)</f>
        <v>1</v>
      </c>
      <c r="AG829" s="58" t="str">
        <f ca="1">MID(HEX2BIN(MID($C812,6,1),4),2,1)</f>
        <v>1</v>
      </c>
      <c r="AH829" s="58" t="str">
        <f ca="1">MID(HEX2BIN(MID($C812,6,1),4),3,1)</f>
        <v>1</v>
      </c>
      <c r="AI829" s="58" t="str">
        <f ca="1">MID(HEX2BIN(MID($C812,6,1),4),4,1)</f>
        <v>1</v>
      </c>
      <c r="AJ829" s="59" t="str">
        <f ca="1">MID(HEX2BIN(MID($C812,7,1),4),1,1)</f>
        <v>1</v>
      </c>
      <c r="AK829" s="59" t="str">
        <f ca="1">MID(HEX2BIN(MID($C812,7,1),4),2,1)</f>
        <v>0</v>
      </c>
      <c r="AL829" s="59" t="str">
        <f ca="1">MID(HEX2BIN(MID($C812,7,1),4),3,1)</f>
        <v>0</v>
      </c>
      <c r="AM829" s="59" t="str">
        <f ca="1">MID(HEX2BIN(MID($C812,7,1),4),4,1)</f>
        <v>1</v>
      </c>
      <c r="AN829" s="60" t="str">
        <f ca="1">MID(HEX2BIN(MID($C812,8,1),4),1,1)</f>
        <v>1</v>
      </c>
      <c r="AO829" s="60" t="str">
        <f ca="1">MID(HEX2BIN(MID($C812,8,1),4),2,1)</f>
        <v>1</v>
      </c>
      <c r="AP829" s="60" t="str">
        <f ca="1">MID(HEX2BIN(MID($C812,8,1),4),3,1)</f>
        <v>0</v>
      </c>
      <c r="AQ829" s="60" t="str">
        <f ca="1">MID(HEX2BIN(MID($C812,8,1),4),4,1)</f>
        <v>0</v>
      </c>
      <c r="AR829" s="49" t="str">
        <f t="shared" ca="1" si="1108"/>
        <v>01110111</v>
      </c>
      <c r="AS829" s="49" t="str">
        <f t="shared" ca="1" si="1109"/>
        <v>11011100</v>
      </c>
      <c r="AT829" s="48" t="str">
        <f t="shared" ca="1" si="1110"/>
        <v>01001111</v>
      </c>
      <c r="AU829" s="48" t="str">
        <f t="shared" ca="1" si="1111"/>
        <v>10011100</v>
      </c>
      <c r="AV829" s="48">
        <f t="shared" ca="1" si="1112"/>
        <v>119</v>
      </c>
      <c r="AW829" s="48">
        <f t="shared" ca="1" si="1112"/>
        <v>220</v>
      </c>
      <c r="AX829" s="48">
        <f t="shared" ca="1" si="1112"/>
        <v>79</v>
      </c>
      <c r="AY829" s="48">
        <f t="shared" ca="1" si="1112"/>
        <v>156</v>
      </c>
      <c r="AZ829" s="50">
        <f t="shared" ca="1" si="1113"/>
        <v>2010927004</v>
      </c>
    </row>
    <row r="830" spans="1:52" ht="15" thickBot="1" x14ac:dyDescent="0.4"/>
    <row r="831" spans="1:52" x14ac:dyDescent="0.35">
      <c r="A831" t="str">
        <f t="shared" ref="A831:H831" ca="1" si="1114">A829</f>
        <v>91276B08</v>
      </c>
      <c r="B831" t="str">
        <f t="shared" ca="1" si="1114"/>
        <v>3E2659D8</v>
      </c>
      <c r="C831" t="str">
        <f t="shared" ca="1" si="1114"/>
        <v>2D53149D</v>
      </c>
      <c r="D831" t="str">
        <f t="shared" ca="1" si="1114"/>
        <v>77DC4F9C</v>
      </c>
      <c r="E831" s="29" t="str">
        <f t="shared" ca="1" si="1114"/>
        <v>AE7D0F14</v>
      </c>
      <c r="F831" s="29" t="str">
        <f t="shared" ca="1" si="1114"/>
        <v>434073FD</v>
      </c>
      <c r="G831" t="str">
        <f t="shared" ca="1" si="1114"/>
        <v>32A56CEF</v>
      </c>
      <c r="H831" t="str">
        <f t="shared" ca="1" si="1114"/>
        <v>D38B9D47</v>
      </c>
      <c r="I831" s="31"/>
      <c r="J831" s="51" t="s">
        <v>214</v>
      </c>
      <c r="K831" s="52"/>
      <c r="L831" s="34" t="str">
        <f ca="1">MID(HEX2BIN(MID($A831,1,1),4),1,1)</f>
        <v>1</v>
      </c>
      <c r="M831" s="34" t="str">
        <f ca="1">MID(HEX2BIN(MID($A831,1,1),4),2,1)</f>
        <v>0</v>
      </c>
      <c r="N831" s="34" t="str">
        <f ca="1">MID(HEX2BIN(MID($A831,1,1),4),3,1)</f>
        <v>0</v>
      </c>
      <c r="O831" s="34" t="str">
        <f ca="1">MID(HEX2BIN(MID($A831,1,1),4),4,1)</f>
        <v>1</v>
      </c>
      <c r="P831" s="35" t="str">
        <f ca="1">MID(HEX2BIN(MID($A831,2,1),4),1,1)</f>
        <v>0</v>
      </c>
      <c r="Q831" s="35" t="str">
        <f ca="1">MID(HEX2BIN(MID($A831,2,1),4),2,1)</f>
        <v>0</v>
      </c>
      <c r="R831" s="35" t="str">
        <f ca="1">MID(HEX2BIN(MID($A831,2,1),4),3,1)</f>
        <v>0</v>
      </c>
      <c r="S831" s="35" t="str">
        <f ca="1">MID(HEX2BIN(MID($A831,2,1),4),4,1)</f>
        <v>1</v>
      </c>
      <c r="T831" s="36" t="str">
        <f ca="1">MID(HEX2BIN(MID($A831,3,1),4),1,1)</f>
        <v>0</v>
      </c>
      <c r="U831" s="36" t="str">
        <f ca="1">MID(HEX2BIN(MID($A831,3,1),4),2,1)</f>
        <v>0</v>
      </c>
      <c r="V831" s="36" t="str">
        <f ca="1">MID(HEX2BIN(MID($A831,3,1),4),3,1)</f>
        <v>1</v>
      </c>
      <c r="W831" s="36" t="str">
        <f ca="1">MID(HEX2BIN(MID($A831,3,1),4),4,1)</f>
        <v>0</v>
      </c>
      <c r="X831" s="37" t="str">
        <f ca="1">MID(HEX2BIN(MID($A831,4,1),4),1,1)</f>
        <v>0</v>
      </c>
      <c r="Y831" s="37" t="str">
        <f ca="1">MID(HEX2BIN(MID($A831,4,1),4),2,1)</f>
        <v>1</v>
      </c>
      <c r="Z831" s="37" t="str">
        <f ca="1">MID(HEX2BIN(MID($A831,4,1),4),3,1)</f>
        <v>1</v>
      </c>
      <c r="AA831" s="37" t="str">
        <f ca="1">MID(HEX2BIN(MID($A831,4,1),4),4,1)</f>
        <v>1</v>
      </c>
      <c r="AB831" s="34" t="str">
        <f ca="1">MID(HEX2BIN(MID($A831,5,1),4),1,1)</f>
        <v>0</v>
      </c>
      <c r="AC831" s="34" t="str">
        <f ca="1">MID(HEX2BIN(MID($A831,5,1),4),2,1)</f>
        <v>1</v>
      </c>
      <c r="AD831" s="34" t="str">
        <f ca="1">MID(HEX2BIN(MID($A831,5,1),4),3,1)</f>
        <v>1</v>
      </c>
      <c r="AE831" s="34" t="str">
        <f ca="1">MID(HEX2BIN(MID($A831,5,1),4),4,1)</f>
        <v>0</v>
      </c>
      <c r="AF831" s="35" t="str">
        <f ca="1">MID(HEX2BIN(MID($A831,6,1),4),1,1)</f>
        <v>1</v>
      </c>
      <c r="AG831" s="35" t="str">
        <f ca="1">MID(HEX2BIN(MID($A831,6,1),4),2,1)</f>
        <v>0</v>
      </c>
      <c r="AH831" s="35" t="str">
        <f ca="1">MID(HEX2BIN(MID($A831,6,1),4),3,1)</f>
        <v>1</v>
      </c>
      <c r="AI831" s="35" t="str">
        <f ca="1">MID(HEX2BIN(MID($A831,6,1),4),4,1)</f>
        <v>1</v>
      </c>
      <c r="AJ831" s="36" t="str">
        <f ca="1">MID(HEX2BIN(MID($A831,7,1),4),1,1)</f>
        <v>0</v>
      </c>
      <c r="AK831" s="36" t="str">
        <f ca="1">MID(HEX2BIN(MID($A831,7,1),4),2,1)</f>
        <v>0</v>
      </c>
      <c r="AL831" s="36" t="str">
        <f ca="1">MID(HEX2BIN(MID($A831,7,1),4),3,1)</f>
        <v>0</v>
      </c>
      <c r="AM831" s="36" t="str">
        <f ca="1">MID(HEX2BIN(MID($A831,7,1),4),4,1)</f>
        <v>0</v>
      </c>
      <c r="AN831" s="37" t="str">
        <f ca="1">MID(HEX2BIN(MID($A831,8,1),4),1,1)</f>
        <v>1</v>
      </c>
      <c r="AO831" s="37" t="str">
        <f ca="1">MID(HEX2BIN(MID($A831,8,1),4),2,1)</f>
        <v>0</v>
      </c>
      <c r="AP831" s="37" t="str">
        <f ca="1">MID(HEX2BIN(MID($A831,8,1),4),3,1)</f>
        <v>0</v>
      </c>
      <c r="AQ831" s="37" t="str">
        <f ca="1">MID(HEX2BIN(MID($A831,8,1),4),4,1)</f>
        <v>0</v>
      </c>
      <c r="AR831" s="33" t="str">
        <f t="shared" ref="AR831:AR834" ca="1" si="1115">_xlfn.CONCAT(L831,M831,N831,O831,P831,Q831,R831,S831)</f>
        <v>10010001</v>
      </c>
      <c r="AS831" s="33" t="str">
        <f t="shared" ref="AS831:AS834" ca="1" si="1116">_xlfn.CONCAT(T831,U831,V831,W831,X831,Y831,Z831,AA831)</f>
        <v>00100111</v>
      </c>
      <c r="AT831" s="32" t="str">
        <f t="shared" ref="AT831:AT834" ca="1" si="1117">_xlfn.CONCAT(AB831,AC831,AD831,AE831,AF831,AG831,AH831,AI831)</f>
        <v>01101011</v>
      </c>
      <c r="AU831" s="32" t="str">
        <f t="shared" ref="AU831:AU834" ca="1" si="1118">_xlfn.CONCAT(AJ831,AK831,AL831,AM831,AN831,AO831,AP831,AQ831)</f>
        <v>00001000</v>
      </c>
      <c r="AV831" s="32">
        <f t="shared" ref="AV831:AY834" ca="1" si="1119">BIN2DEC(AR831)</f>
        <v>145</v>
      </c>
      <c r="AW831" s="32">
        <f t="shared" ca="1" si="1119"/>
        <v>39</v>
      </c>
      <c r="AX831" s="32">
        <f t="shared" ca="1" si="1119"/>
        <v>107</v>
      </c>
      <c r="AY831" s="32">
        <f t="shared" ca="1" si="1119"/>
        <v>8</v>
      </c>
      <c r="AZ831" s="38">
        <f t="shared" ref="AZ831:AZ834" ca="1" si="1120">(AV831*2^24)+(AW831*2^16)+(AX831*2^8)+AY831</f>
        <v>2435279624</v>
      </c>
    </row>
    <row r="832" spans="1:52" ht="15.5" x14ac:dyDescent="0.35">
      <c r="A832" s="55" t="s">
        <v>271</v>
      </c>
      <c r="I832" s="39"/>
      <c r="J832" s="40" t="s">
        <v>215</v>
      </c>
      <c r="K832" s="53">
        <v>2</v>
      </c>
      <c r="L832" s="42" t="str" cm="1">
        <f t="array" aca="1" ref="L832" ca="1">INDIRECT(ADDRESS((ROW(832:832)-1),IF(MOD(COLUMN(L:L)-11-$K832,32)=0,32,MOD(COLUMN(L:L)-11-$K832,32))+11))</f>
        <v>0</v>
      </c>
      <c r="M832" s="42" t="str" cm="1">
        <f t="array" aca="1" ref="M832" ca="1">INDIRECT(ADDRESS((ROW(832:832)-1),IF(MOD(COLUMN(M:M)-11-$K832,32)=0,32,MOD(COLUMN(M:M)-11-$K832,32))+11))</f>
        <v>0</v>
      </c>
      <c r="N832" s="42" t="str" cm="1">
        <f t="array" aca="1" ref="N832" ca="1">INDIRECT(ADDRESS((ROW(832:832)-1),IF(MOD(COLUMN(N:N)-11-$K832,32)=0,32,MOD(COLUMN(N:N)-11-$K832,32))+11))</f>
        <v>1</v>
      </c>
      <c r="O832" s="42" t="str" cm="1">
        <f t="array" aca="1" ref="O832" ca="1">INDIRECT(ADDRESS((ROW(832:832)-1),IF(MOD(COLUMN(O:O)-11-$K832,32)=0,32,MOD(COLUMN(O:O)-11-$K832,32))+11))</f>
        <v>0</v>
      </c>
      <c r="P832" s="43" t="str" cm="1">
        <f t="array" aca="1" ref="P832" ca="1">INDIRECT(ADDRESS((ROW(832:832)-1),IF(MOD(COLUMN(P:P)-11-$K832,32)=0,32,MOD(COLUMN(P:P)-11-$K832,32))+11))</f>
        <v>0</v>
      </c>
      <c r="Q832" s="43" t="str" cm="1">
        <f t="array" aca="1" ref="Q832" ca="1">INDIRECT(ADDRESS((ROW(832:832)-1),IF(MOD(COLUMN(Q:Q)-11-$K832,32)=0,32,MOD(COLUMN(Q:Q)-11-$K832,32))+11))</f>
        <v>1</v>
      </c>
      <c r="R832" s="43" t="str" cm="1">
        <f t="array" aca="1" ref="R832" ca="1">INDIRECT(ADDRESS((ROW(832:832)-1),IF(MOD(COLUMN(R:R)-11-$K832,32)=0,32,MOD(COLUMN(R:R)-11-$K832,32))+11))</f>
        <v>0</v>
      </c>
      <c r="S832" s="43" t="str" cm="1">
        <f t="array" aca="1" ref="S832" ca="1">INDIRECT(ADDRESS((ROW(832:832)-1),IF(MOD(COLUMN(S:S)-11-$K832,32)=0,32,MOD(COLUMN(S:S)-11-$K832,32))+11))</f>
        <v>0</v>
      </c>
      <c r="T832" s="44" t="str" cm="1">
        <f t="array" aca="1" ref="T832" ca="1">INDIRECT(ADDRESS((ROW(832:832)-1),IF(MOD(COLUMN(T:T)-11-$K832,32)=0,32,MOD(COLUMN(T:T)-11-$K832,32))+11))</f>
        <v>0</v>
      </c>
      <c r="U832" s="44" t="str" cm="1">
        <f t="array" aca="1" ref="U832" ca="1">INDIRECT(ADDRESS((ROW(832:832)-1),IF(MOD(COLUMN(U:U)-11-$K832,32)=0,32,MOD(COLUMN(U:U)-11-$K832,32))+11))</f>
        <v>1</v>
      </c>
      <c r="V832" s="44" t="str" cm="1">
        <f t="array" aca="1" ref="V832" ca="1">INDIRECT(ADDRESS((ROW(832:832)-1),IF(MOD(COLUMN(V:V)-11-$K832,32)=0,32,MOD(COLUMN(V:V)-11-$K832,32))+11))</f>
        <v>0</v>
      </c>
      <c r="W832" s="44" t="str" cm="1">
        <f t="array" aca="1" ref="W832" ca="1">INDIRECT(ADDRESS((ROW(832:832)-1),IF(MOD(COLUMN(W:W)-11-$K832,32)=0,32,MOD(COLUMN(W:W)-11-$K832,32))+11))</f>
        <v>0</v>
      </c>
      <c r="X832" s="45" t="str" cm="1">
        <f t="array" aca="1" ref="X832" ca="1">INDIRECT(ADDRESS((ROW(832:832)-1),IF(MOD(COLUMN(X:X)-11-$K832,32)=0,32,MOD(COLUMN(X:X)-11-$K832,32))+11))</f>
        <v>1</v>
      </c>
      <c r="Y832" s="45" t="str" cm="1">
        <f t="array" aca="1" ref="Y832" ca="1">INDIRECT(ADDRESS((ROW(832:832)-1),IF(MOD(COLUMN(Y:Y)-11-$K832,32)=0,32,MOD(COLUMN(Y:Y)-11-$K832,32))+11))</f>
        <v>0</v>
      </c>
      <c r="Z832" s="45" t="str" cm="1">
        <f t="array" aca="1" ref="Z832" ca="1">INDIRECT(ADDRESS((ROW(832:832)-1),IF(MOD(COLUMN(Z:Z)-11-$K832,32)=0,32,MOD(COLUMN(Z:Z)-11-$K832,32))+11))</f>
        <v>0</v>
      </c>
      <c r="AA832" s="45" t="str" cm="1">
        <f t="array" aca="1" ref="AA832" ca="1">INDIRECT(ADDRESS((ROW(832:832)-1),IF(MOD(COLUMN(AA:AA)-11-$K832,32)=0,32,MOD(COLUMN(AA:AA)-11-$K832,32))+11))</f>
        <v>1</v>
      </c>
      <c r="AB832" s="42" t="str" cm="1">
        <f t="array" aca="1" ref="AB832" ca="1">INDIRECT(ADDRESS((ROW(832:832)-1),IF(MOD(COLUMN(AB:AB)-11-$K832,32)=0,32,MOD(COLUMN(AB:AB)-11-$K832,32))+11))</f>
        <v>1</v>
      </c>
      <c r="AC832" s="42" t="str" cm="1">
        <f t="array" aca="1" ref="AC832" ca="1">INDIRECT(ADDRESS((ROW(832:832)-1),IF(MOD(COLUMN(AC:AC)-11-$K832,32)=0,32,MOD(COLUMN(AC:AC)-11-$K832,32))+11))</f>
        <v>1</v>
      </c>
      <c r="AD832" s="42" t="str" cm="1">
        <f t="array" aca="1" ref="AD832" ca="1">INDIRECT(ADDRESS((ROW(832:832)-1),IF(MOD(COLUMN(AD:AD)-11-$K832,32)=0,32,MOD(COLUMN(AD:AD)-11-$K832,32))+11))</f>
        <v>0</v>
      </c>
      <c r="AE832" s="42" t="str" cm="1">
        <f t="array" aca="1" ref="AE832" ca="1">INDIRECT(ADDRESS((ROW(832:832)-1),IF(MOD(COLUMN(AE:AE)-11-$K832,32)=0,32,MOD(COLUMN(AE:AE)-11-$K832,32))+11))</f>
        <v>1</v>
      </c>
      <c r="AF832" s="43" t="str" cm="1">
        <f t="array" aca="1" ref="AF832" ca="1">INDIRECT(ADDRESS((ROW(832:832)-1),IF(MOD(COLUMN(AF:AF)-11-$K832,32)=0,32,MOD(COLUMN(AF:AF)-11-$K832,32))+11))</f>
        <v>1</v>
      </c>
      <c r="AG832" s="43" t="str" cm="1">
        <f t="array" aca="1" ref="AG832" ca="1">INDIRECT(ADDRESS((ROW(832:832)-1),IF(MOD(COLUMN(AG:AG)-11-$K832,32)=0,32,MOD(COLUMN(AG:AG)-11-$K832,32))+11))</f>
        <v>0</v>
      </c>
      <c r="AH832" s="43" t="str" cm="1">
        <f t="array" aca="1" ref="AH832" ca="1">INDIRECT(ADDRESS((ROW(832:832)-1),IF(MOD(COLUMN(AH:AH)-11-$K832,32)=0,32,MOD(COLUMN(AH:AH)-11-$K832,32))+11))</f>
        <v>1</v>
      </c>
      <c r="AI832" s="43" t="str" cm="1">
        <f t="array" aca="1" ref="AI832" ca="1">INDIRECT(ADDRESS((ROW(832:832)-1),IF(MOD(COLUMN(AI:AI)-11-$K832,32)=0,32,MOD(COLUMN(AI:AI)-11-$K832,32))+11))</f>
        <v>0</v>
      </c>
      <c r="AJ832" s="44" t="str" cm="1">
        <f t="array" aca="1" ref="AJ832" ca="1">INDIRECT(ADDRESS((ROW(832:832)-1),IF(MOD(COLUMN(AJ:AJ)-11-$K832,32)=0,32,MOD(COLUMN(AJ:AJ)-11-$K832,32))+11))</f>
        <v>1</v>
      </c>
      <c r="AK832" s="44" t="str" cm="1">
        <f t="array" aca="1" ref="AK832" ca="1">INDIRECT(ADDRESS((ROW(832:832)-1),IF(MOD(COLUMN(AK:AK)-11-$K832,32)=0,32,MOD(COLUMN(AK:AK)-11-$K832,32))+11))</f>
        <v>1</v>
      </c>
      <c r="AL832" s="44" t="str" cm="1">
        <f t="array" aca="1" ref="AL832" ca="1">INDIRECT(ADDRESS((ROW(832:832)-1),IF(MOD(COLUMN(AL:AL)-11-$K832,32)=0,32,MOD(COLUMN(AL:AL)-11-$K832,32))+11))</f>
        <v>0</v>
      </c>
      <c r="AM832" s="44" t="str" cm="1">
        <f t="array" aca="1" ref="AM832" ca="1">INDIRECT(ADDRESS((ROW(832:832)-1),IF(MOD(COLUMN(AM:AM)-11-$K832,32)=0,32,MOD(COLUMN(AM:AM)-11-$K832,32))+11))</f>
        <v>0</v>
      </c>
      <c r="AN832" s="45" t="str" cm="1">
        <f t="array" aca="1" ref="AN832" ca="1">INDIRECT(ADDRESS((ROW(832:832)-1),IF(MOD(COLUMN(AN:AN)-11-$K832,32)=0,32,MOD(COLUMN(AN:AN)-11-$K832,32))+11))</f>
        <v>0</v>
      </c>
      <c r="AO832" s="45" t="str" cm="1">
        <f t="array" aca="1" ref="AO832" ca="1">INDIRECT(ADDRESS((ROW(832:832)-1),IF(MOD(COLUMN(AO:AO)-11-$K832,32)=0,32,MOD(COLUMN(AO:AO)-11-$K832,32))+11))</f>
        <v>0</v>
      </c>
      <c r="AP832" s="45" t="str" cm="1">
        <f t="array" aca="1" ref="AP832" ca="1">INDIRECT(ADDRESS((ROW(832:832)-1),IF(MOD(COLUMN(AP:AP)-11-$K832,32)=0,32,MOD(COLUMN(AP:AP)-11-$K832,32))+11))</f>
        <v>1</v>
      </c>
      <c r="AQ832" s="45" t="str" cm="1">
        <f t="array" aca="1" ref="AQ832" ca="1">INDIRECT(ADDRESS((ROW(832:832)-1),IF(MOD(COLUMN(AQ:AQ)-11-$K832,32)=0,32,MOD(COLUMN(AQ:AQ)-11-$K832,32))+11))</f>
        <v>0</v>
      </c>
      <c r="AR832" s="41" t="str">
        <f t="shared" ca="1" si="1115"/>
        <v>00100100</v>
      </c>
      <c r="AS832" s="41" t="str">
        <f t="shared" ca="1" si="1116"/>
        <v>01001001</v>
      </c>
      <c r="AT832" s="40" t="str">
        <f t="shared" ca="1" si="1117"/>
        <v>11011010</v>
      </c>
      <c r="AU832" s="40" t="str">
        <f t="shared" ca="1" si="1118"/>
        <v>11000010</v>
      </c>
      <c r="AV832" s="40">
        <f t="shared" ca="1" si="1119"/>
        <v>36</v>
      </c>
      <c r="AW832" s="40">
        <f t="shared" ca="1" si="1119"/>
        <v>73</v>
      </c>
      <c r="AX832" s="40">
        <f t="shared" ca="1" si="1119"/>
        <v>218</v>
      </c>
      <c r="AY832" s="40">
        <f t="shared" ca="1" si="1119"/>
        <v>194</v>
      </c>
      <c r="AZ832" s="46">
        <f t="shared" ca="1" si="1120"/>
        <v>608819906</v>
      </c>
    </row>
    <row r="833" spans="1:52" ht="15" thickBot="1" x14ac:dyDescent="0.4">
      <c r="A833" t="s">
        <v>224</v>
      </c>
      <c r="I833" s="39"/>
      <c r="J833" s="40" t="s">
        <v>215</v>
      </c>
      <c r="K833" s="53">
        <v>13</v>
      </c>
      <c r="L833" s="42" t="str" cm="1">
        <f t="array" aca="1" ref="L833" ca="1">INDIRECT(ADDRESS((ROW(833:833)-2),IF(MOD(COLUMN(L:L)-11-$K833,32)=0,32,MOD(COLUMN(L:L)-11-$K833,32))+11))</f>
        <v>0</v>
      </c>
      <c r="M833" s="42" t="str" cm="1">
        <f t="array" aca="1" ref="M833" ca="1">INDIRECT(ADDRESS((ROW(833:833)-2),IF(MOD(COLUMN(M:M)-11-$K833,32)=0,32,MOD(COLUMN(M:M)-11-$K833,32))+11))</f>
        <v>1</v>
      </c>
      <c r="N833" s="42" t="str" cm="1">
        <f t="array" aca="1" ref="N833" ca="1">INDIRECT(ADDRESS((ROW(833:833)-2),IF(MOD(COLUMN(N:N)-11-$K833,32)=0,32,MOD(COLUMN(N:N)-11-$K833,32))+11))</f>
        <v>0</v>
      </c>
      <c r="O833" s="42" t="str" cm="1">
        <f t="array" aca="1" ref="O833" ca="1">INDIRECT(ADDRESS((ROW(833:833)-2),IF(MOD(COLUMN(O:O)-11-$K833,32)=0,32,MOD(COLUMN(O:O)-11-$K833,32))+11))</f>
        <v>1</v>
      </c>
      <c r="P833" s="43" t="str" cm="1">
        <f t="array" aca="1" ref="P833" ca="1">INDIRECT(ADDRESS((ROW(833:833)-2),IF(MOD(COLUMN(P:P)-11-$K833,32)=0,32,MOD(COLUMN(P:P)-11-$K833,32))+11))</f>
        <v>1</v>
      </c>
      <c r="Q833" s="43" t="str" cm="1">
        <f t="array" aca="1" ref="Q833" ca="1">INDIRECT(ADDRESS((ROW(833:833)-2),IF(MOD(COLUMN(Q:Q)-11-$K833,32)=0,32,MOD(COLUMN(Q:Q)-11-$K833,32))+11))</f>
        <v>0</v>
      </c>
      <c r="R833" s="43" t="str" cm="1">
        <f t="array" aca="1" ref="R833" ca="1">INDIRECT(ADDRESS((ROW(833:833)-2),IF(MOD(COLUMN(R:R)-11-$K833,32)=0,32,MOD(COLUMN(R:R)-11-$K833,32))+11))</f>
        <v>0</v>
      </c>
      <c r="S833" s="43" t="str" cm="1">
        <f t="array" aca="1" ref="S833" ca="1">INDIRECT(ADDRESS((ROW(833:833)-2),IF(MOD(COLUMN(S:S)-11-$K833,32)=0,32,MOD(COLUMN(S:S)-11-$K833,32))+11))</f>
        <v>0</v>
      </c>
      <c r="T833" s="44" t="str" cm="1">
        <f t="array" aca="1" ref="T833" ca="1">INDIRECT(ADDRESS((ROW(833:833)-2),IF(MOD(COLUMN(T:T)-11-$K833,32)=0,32,MOD(COLUMN(T:T)-11-$K833,32))+11))</f>
        <v>0</v>
      </c>
      <c r="U833" s="44" t="str" cm="1">
        <f t="array" aca="1" ref="U833" ca="1">INDIRECT(ADDRESS((ROW(833:833)-2),IF(MOD(COLUMN(U:U)-11-$K833,32)=0,32,MOD(COLUMN(U:U)-11-$K833,32))+11))</f>
        <v>1</v>
      </c>
      <c r="V833" s="44" t="str" cm="1">
        <f t="array" aca="1" ref="V833" ca="1">INDIRECT(ADDRESS((ROW(833:833)-2),IF(MOD(COLUMN(V:V)-11-$K833,32)=0,32,MOD(COLUMN(V:V)-11-$K833,32))+11))</f>
        <v>0</v>
      </c>
      <c r="W833" s="44" t="str" cm="1">
        <f t="array" aca="1" ref="W833" ca="1">INDIRECT(ADDRESS((ROW(833:833)-2),IF(MOD(COLUMN(W:W)-11-$K833,32)=0,32,MOD(COLUMN(W:W)-11-$K833,32))+11))</f>
        <v>0</v>
      </c>
      <c r="X833" s="45" t="str" cm="1">
        <f t="array" aca="1" ref="X833" ca="1">INDIRECT(ADDRESS((ROW(833:833)-2),IF(MOD(COLUMN(X:X)-11-$K833,32)=0,32,MOD(COLUMN(X:X)-11-$K833,32))+11))</f>
        <v>0</v>
      </c>
      <c r="Y833" s="45" t="str" cm="1">
        <f t="array" aca="1" ref="Y833" ca="1">INDIRECT(ADDRESS((ROW(833:833)-2),IF(MOD(COLUMN(Y:Y)-11-$K833,32)=0,32,MOD(COLUMN(Y:Y)-11-$K833,32))+11))</f>
        <v>1</v>
      </c>
      <c r="Z833" s="45" t="str" cm="1">
        <f t="array" aca="1" ref="Z833" ca="1">INDIRECT(ADDRESS((ROW(833:833)-2),IF(MOD(COLUMN(Z:Z)-11-$K833,32)=0,32,MOD(COLUMN(Z:Z)-11-$K833,32))+11))</f>
        <v>0</v>
      </c>
      <c r="AA833" s="45" t="str" cm="1">
        <f t="array" aca="1" ref="AA833" ca="1">INDIRECT(ADDRESS((ROW(833:833)-2),IF(MOD(COLUMN(AA:AA)-11-$K833,32)=0,32,MOD(COLUMN(AA:AA)-11-$K833,32))+11))</f>
        <v>0</v>
      </c>
      <c r="AB833" s="42" t="str" cm="1">
        <f t="array" aca="1" ref="AB833" ca="1">INDIRECT(ADDRESS((ROW(833:833)-2),IF(MOD(COLUMN(AB:AB)-11-$K833,32)=0,32,MOD(COLUMN(AB:AB)-11-$K833,32))+11))</f>
        <v>1</v>
      </c>
      <c r="AC833" s="42" t="str" cm="1">
        <f t="array" aca="1" ref="AC833" ca="1">INDIRECT(ADDRESS((ROW(833:833)-2),IF(MOD(COLUMN(AC:AC)-11-$K833,32)=0,32,MOD(COLUMN(AC:AC)-11-$K833,32))+11))</f>
        <v>0</v>
      </c>
      <c r="AD833" s="42" t="str" cm="1">
        <f t="array" aca="1" ref="AD833" ca="1">INDIRECT(ADDRESS((ROW(833:833)-2),IF(MOD(COLUMN(AD:AD)-11-$K833,32)=0,32,MOD(COLUMN(AD:AD)-11-$K833,32))+11))</f>
        <v>0</v>
      </c>
      <c r="AE833" s="42" t="str" cm="1">
        <f t="array" aca="1" ref="AE833" ca="1">INDIRECT(ADDRESS((ROW(833:833)-2),IF(MOD(COLUMN(AE:AE)-11-$K833,32)=0,32,MOD(COLUMN(AE:AE)-11-$K833,32))+11))</f>
        <v>0</v>
      </c>
      <c r="AF833" s="43" t="str" cm="1">
        <f t="array" aca="1" ref="AF833" ca="1">INDIRECT(ADDRESS((ROW(833:833)-2),IF(MOD(COLUMN(AF:AF)-11-$K833,32)=0,32,MOD(COLUMN(AF:AF)-11-$K833,32))+11))</f>
        <v>1</v>
      </c>
      <c r="AG833" s="43" t="str" cm="1">
        <f t="array" aca="1" ref="AG833" ca="1">INDIRECT(ADDRESS((ROW(833:833)-2),IF(MOD(COLUMN(AG:AG)-11-$K833,32)=0,32,MOD(COLUMN(AG:AG)-11-$K833,32))+11))</f>
        <v>0</v>
      </c>
      <c r="AH833" s="43" t="str" cm="1">
        <f t="array" aca="1" ref="AH833" ca="1">INDIRECT(ADDRESS((ROW(833:833)-2),IF(MOD(COLUMN(AH:AH)-11-$K833,32)=0,32,MOD(COLUMN(AH:AH)-11-$K833,32))+11))</f>
        <v>0</v>
      </c>
      <c r="AI833" s="43" t="str" cm="1">
        <f t="array" aca="1" ref="AI833" ca="1">INDIRECT(ADDRESS((ROW(833:833)-2),IF(MOD(COLUMN(AI:AI)-11-$K833,32)=0,32,MOD(COLUMN(AI:AI)-11-$K833,32))+11))</f>
        <v>1</v>
      </c>
      <c r="AJ833" s="44" t="str" cm="1">
        <f t="array" aca="1" ref="AJ833" ca="1">INDIRECT(ADDRESS((ROW(833:833)-2),IF(MOD(COLUMN(AJ:AJ)-11-$K833,32)=0,32,MOD(COLUMN(AJ:AJ)-11-$K833,32))+11))</f>
        <v>0</v>
      </c>
      <c r="AK833" s="44" t="str" cm="1">
        <f t="array" aca="1" ref="AK833" ca="1">INDIRECT(ADDRESS((ROW(833:833)-2),IF(MOD(COLUMN(AK:AK)-11-$K833,32)=0,32,MOD(COLUMN(AK:AK)-11-$K833,32))+11))</f>
        <v>0</v>
      </c>
      <c r="AL833" s="44" t="str" cm="1">
        <f t="array" aca="1" ref="AL833" ca="1">INDIRECT(ADDRESS((ROW(833:833)-2),IF(MOD(COLUMN(AL:AL)-11-$K833,32)=0,32,MOD(COLUMN(AL:AL)-11-$K833,32))+11))</f>
        <v>1</v>
      </c>
      <c r="AM833" s="44" t="str" cm="1">
        <f t="array" aca="1" ref="AM833" ca="1">INDIRECT(ADDRESS((ROW(833:833)-2),IF(MOD(COLUMN(AM:AM)-11-$K833,32)=0,32,MOD(COLUMN(AM:AM)-11-$K833,32))+11))</f>
        <v>1</v>
      </c>
      <c r="AN833" s="45" t="str" cm="1">
        <f t="array" aca="1" ref="AN833" ca="1">INDIRECT(ADDRESS((ROW(833:833)-2),IF(MOD(COLUMN(AN:AN)-11-$K833,32)=0,32,MOD(COLUMN(AN:AN)-11-$K833,32))+11))</f>
        <v>1</v>
      </c>
      <c r="AO833" s="45" t="str" cm="1">
        <f t="array" aca="1" ref="AO833" ca="1">INDIRECT(ADDRESS((ROW(833:833)-2),IF(MOD(COLUMN(AO:AO)-11-$K833,32)=0,32,MOD(COLUMN(AO:AO)-11-$K833,32))+11))</f>
        <v>0</v>
      </c>
      <c r="AP833" s="45" t="str" cm="1">
        <f t="array" aca="1" ref="AP833" ca="1">INDIRECT(ADDRESS((ROW(833:833)-2),IF(MOD(COLUMN(AP:AP)-11-$K833,32)=0,32,MOD(COLUMN(AP:AP)-11-$K833,32))+11))</f>
        <v>1</v>
      </c>
      <c r="AQ833" s="45" t="str" cm="1">
        <f t="array" aca="1" ref="AQ833" ca="1">INDIRECT(ADDRESS((ROW(833:833)-2),IF(MOD(COLUMN(AQ:AQ)-11-$K833,32)=0,32,MOD(COLUMN(AQ:AQ)-11-$K833,32))+11))</f>
        <v>1</v>
      </c>
      <c r="AR833" s="41" t="str">
        <f t="shared" ca="1" si="1115"/>
        <v>01011000</v>
      </c>
      <c r="AS833" s="41" t="str">
        <f t="shared" ca="1" si="1116"/>
        <v>01000100</v>
      </c>
      <c r="AT833" s="40" t="str">
        <f t="shared" ca="1" si="1117"/>
        <v>10001001</v>
      </c>
      <c r="AU833" s="40" t="str">
        <f t="shared" ca="1" si="1118"/>
        <v>00111011</v>
      </c>
      <c r="AV833" s="40">
        <f t="shared" ca="1" si="1119"/>
        <v>88</v>
      </c>
      <c r="AW833" s="40">
        <f t="shared" ca="1" si="1119"/>
        <v>68</v>
      </c>
      <c r="AX833" s="40">
        <f t="shared" ca="1" si="1119"/>
        <v>137</v>
      </c>
      <c r="AY833" s="40">
        <f t="shared" ca="1" si="1119"/>
        <v>59</v>
      </c>
      <c r="AZ833" s="46">
        <f t="shared" ca="1" si="1120"/>
        <v>1480886587</v>
      </c>
    </row>
    <row r="834" spans="1:52" ht="15" thickBot="1" x14ac:dyDescent="0.4">
      <c r="A834" t="s">
        <v>225</v>
      </c>
      <c r="B834">
        <f ca="1">HEX2DEC(H831)</f>
        <v>3549142343</v>
      </c>
      <c r="C834">
        <f ca="1">I839</f>
        <v>2393616842</v>
      </c>
      <c r="D834">
        <f ca="1">I844</f>
        <v>314598399</v>
      </c>
      <c r="E834" s="30">
        <f>Const!C45</f>
        <v>3345764771</v>
      </c>
      <c r="F834" s="61">
        <f ca="1">Home!F47</f>
        <v>729355770</v>
      </c>
      <c r="G834" s="54">
        <f ca="1">B834+C834+D834+E834+F834</f>
        <v>10332478125</v>
      </c>
      <c r="I834" s="54">
        <f ca="1">_xlfn.BITXOR(_xlfn.BITXOR(AZ832,AZ833),AZ834)</f>
        <v>3785454013</v>
      </c>
      <c r="J834" s="48" t="s">
        <v>215</v>
      </c>
      <c r="K834" s="56">
        <v>22</v>
      </c>
      <c r="L834" s="57" t="str" cm="1">
        <f t="array" aca="1" ref="L834" ca="1">INDIRECT(ADDRESS((ROW(834:834)-3),IF(MOD(COLUMN(L:L)-11-$K834,32)=0,32,MOD(COLUMN(L:L)-11-$K834,32))+11))</f>
        <v>1</v>
      </c>
      <c r="M834" s="57" t="str" cm="1">
        <f t="array" aca="1" ref="M834" ca="1">INDIRECT(ADDRESS((ROW(834:834)-3),IF(MOD(COLUMN(M:M)-11-$K834,32)=0,32,MOD(COLUMN(M:M)-11-$K834,32))+11))</f>
        <v>0</v>
      </c>
      <c r="N834" s="57" t="str" cm="1">
        <f t="array" aca="1" ref="N834" ca="1">INDIRECT(ADDRESS((ROW(834:834)-3),IF(MOD(COLUMN(N:N)-11-$K834,32)=0,32,MOD(COLUMN(N:N)-11-$K834,32))+11))</f>
        <v>0</v>
      </c>
      <c r="O834" s="57" t="str" cm="1">
        <f t="array" aca="1" ref="O834" ca="1">INDIRECT(ADDRESS((ROW(834:834)-3),IF(MOD(COLUMN(O:O)-11-$K834,32)=0,32,MOD(COLUMN(O:O)-11-$K834,32))+11))</f>
        <v>1</v>
      </c>
      <c r="P834" s="58" t="str" cm="1">
        <f t="array" aca="1" ref="P834" ca="1">INDIRECT(ADDRESS((ROW(834:834)-3),IF(MOD(COLUMN(P:P)-11-$K834,32)=0,32,MOD(COLUMN(P:P)-11-$K834,32))+11))</f>
        <v>1</v>
      </c>
      <c r="Q834" s="58" t="str" cm="1">
        <f t="array" aca="1" ref="Q834" ca="1">INDIRECT(ADDRESS((ROW(834:834)-3),IF(MOD(COLUMN(Q:Q)-11-$K834,32)=0,32,MOD(COLUMN(Q:Q)-11-$K834,32))+11))</f>
        <v>1</v>
      </c>
      <c r="R834" s="58" t="str" cm="1">
        <f t="array" aca="1" ref="R834" ca="1">INDIRECT(ADDRESS((ROW(834:834)-3),IF(MOD(COLUMN(R:R)-11-$K834,32)=0,32,MOD(COLUMN(R:R)-11-$K834,32))+11))</f>
        <v>0</v>
      </c>
      <c r="S834" s="58" t="str" cm="1">
        <f t="array" aca="1" ref="S834" ca="1">INDIRECT(ADDRESS((ROW(834:834)-3),IF(MOD(COLUMN(S:S)-11-$K834,32)=0,32,MOD(COLUMN(S:S)-11-$K834,32))+11))</f>
        <v>1</v>
      </c>
      <c r="T834" s="59" t="str" cm="1">
        <f t="array" aca="1" ref="T834" ca="1">INDIRECT(ADDRESS((ROW(834:834)-3),IF(MOD(COLUMN(T:T)-11-$K834,32)=0,32,MOD(COLUMN(T:T)-11-$K834,32))+11))</f>
        <v>1</v>
      </c>
      <c r="U834" s="59" t="str" cm="1">
        <f t="array" aca="1" ref="U834" ca="1">INDIRECT(ADDRESS((ROW(834:834)-3),IF(MOD(COLUMN(U:U)-11-$K834,32)=0,32,MOD(COLUMN(U:U)-11-$K834,32))+11))</f>
        <v>0</v>
      </c>
      <c r="V834" s="59" t="str" cm="1">
        <f t="array" aca="1" ref="V834" ca="1">INDIRECT(ADDRESS((ROW(834:834)-3),IF(MOD(COLUMN(V:V)-11-$K834,32)=0,32,MOD(COLUMN(V:V)-11-$K834,32))+11))</f>
        <v>1</v>
      </c>
      <c r="W834" s="59" t="str" cm="1">
        <f t="array" aca="1" ref="W834" ca="1">INDIRECT(ADDRESS((ROW(834:834)-3),IF(MOD(COLUMN(W:W)-11-$K834,32)=0,32,MOD(COLUMN(W:W)-11-$K834,32))+11))</f>
        <v>0</v>
      </c>
      <c r="X834" s="60" t="str" cm="1">
        <f t="array" aca="1" ref="X834" ca="1">INDIRECT(ADDRESS((ROW(834:834)-3),IF(MOD(COLUMN(X:X)-11-$K834,32)=0,32,MOD(COLUMN(X:X)-11-$K834,32))+11))</f>
        <v>1</v>
      </c>
      <c r="Y834" s="60" t="str" cm="1">
        <f t="array" aca="1" ref="Y834" ca="1">INDIRECT(ADDRESS((ROW(834:834)-3),IF(MOD(COLUMN(Y:Y)-11-$K834,32)=0,32,MOD(COLUMN(Y:Y)-11-$K834,32))+11))</f>
        <v>1</v>
      </c>
      <c r="Z834" s="60" t="str" cm="1">
        <f t="array" aca="1" ref="Z834" ca="1">INDIRECT(ADDRESS((ROW(834:834)-3),IF(MOD(COLUMN(Z:Z)-11-$K834,32)=0,32,MOD(COLUMN(Z:Z)-11-$K834,32))+11))</f>
        <v>0</v>
      </c>
      <c r="AA834" s="60" t="str" cm="1">
        <f t="array" aca="1" ref="AA834" ca="1">INDIRECT(ADDRESS((ROW(834:834)-3),IF(MOD(COLUMN(AA:AA)-11-$K834,32)=0,32,MOD(COLUMN(AA:AA)-11-$K834,32))+11))</f>
        <v>0</v>
      </c>
      <c r="AB834" s="57" t="str" cm="1">
        <f t="array" aca="1" ref="AB834" ca="1">INDIRECT(ADDRESS((ROW(834:834)-3),IF(MOD(COLUMN(AB:AB)-11-$K834,32)=0,32,MOD(COLUMN(AB:AB)-11-$K834,32))+11))</f>
        <v>0</v>
      </c>
      <c r="AC834" s="57" t="str" cm="1">
        <f t="array" aca="1" ref="AC834" ca="1">INDIRECT(ADDRESS((ROW(834:834)-3),IF(MOD(COLUMN(AC:AC)-11-$K834,32)=0,32,MOD(COLUMN(AC:AC)-11-$K834,32))+11))</f>
        <v>0</v>
      </c>
      <c r="AD834" s="57" t="str" cm="1">
        <f t="array" aca="1" ref="AD834" ca="1">INDIRECT(ADDRESS((ROW(834:834)-3),IF(MOD(COLUMN(AD:AD)-11-$K834,32)=0,32,MOD(COLUMN(AD:AD)-11-$K834,32))+11))</f>
        <v>1</v>
      </c>
      <c r="AE834" s="57" t="str" cm="1">
        <f t="array" aca="1" ref="AE834" ca="1">INDIRECT(ADDRESS((ROW(834:834)-3),IF(MOD(COLUMN(AE:AE)-11-$K834,32)=0,32,MOD(COLUMN(AE:AE)-11-$K834,32))+11))</f>
        <v>0</v>
      </c>
      <c r="AF834" s="58" t="str" cm="1">
        <f t="array" aca="1" ref="AF834" ca="1">INDIRECT(ADDRESS((ROW(834:834)-3),IF(MOD(COLUMN(AF:AF)-11-$K834,32)=0,32,MOD(COLUMN(AF:AF)-11-$K834,32))+11))</f>
        <v>0</v>
      </c>
      <c r="AG834" s="58" t="str" cm="1">
        <f t="array" aca="1" ref="AG834" ca="1">INDIRECT(ADDRESS((ROW(834:834)-3),IF(MOD(COLUMN(AG:AG)-11-$K834,32)=0,32,MOD(COLUMN(AG:AG)-11-$K834,32))+11))</f>
        <v>0</v>
      </c>
      <c r="AH834" s="58" t="str" cm="1">
        <f t="array" aca="1" ref="AH834" ca="1">INDIRECT(ADDRESS((ROW(834:834)-3),IF(MOD(COLUMN(AH:AH)-11-$K834,32)=0,32,MOD(COLUMN(AH:AH)-11-$K834,32))+11))</f>
        <v>1</v>
      </c>
      <c r="AI834" s="58" t="str" cm="1">
        <f t="array" aca="1" ref="AI834" ca="1">INDIRECT(ADDRESS((ROW(834:834)-3),IF(MOD(COLUMN(AI:AI)-11-$K834,32)=0,32,MOD(COLUMN(AI:AI)-11-$K834,32))+11))</f>
        <v>0</v>
      </c>
      <c r="AJ834" s="59" t="str" cm="1">
        <f t="array" aca="1" ref="AJ834" ca="1">INDIRECT(ADDRESS((ROW(834:834)-3),IF(MOD(COLUMN(AJ:AJ)-11-$K834,32)=0,32,MOD(COLUMN(AJ:AJ)-11-$K834,32))+11))</f>
        <v>0</v>
      </c>
      <c r="AK834" s="59" t="str" cm="1">
        <f t="array" aca="1" ref="AK834" ca="1">INDIRECT(ADDRESS((ROW(834:834)-3),IF(MOD(COLUMN(AK:AK)-11-$K834,32)=0,32,MOD(COLUMN(AK:AK)-11-$K834,32))+11))</f>
        <v>1</v>
      </c>
      <c r="AL834" s="59" t="str" cm="1">
        <f t="array" aca="1" ref="AL834" ca="1">INDIRECT(ADDRESS((ROW(834:834)-3),IF(MOD(COLUMN(AL:AL)-11-$K834,32)=0,32,MOD(COLUMN(AL:AL)-11-$K834,32))+11))</f>
        <v>0</v>
      </c>
      <c r="AM834" s="59" t="str" cm="1">
        <f t="array" aca="1" ref="AM834" ca="1">INDIRECT(ADDRESS((ROW(834:834)-3),IF(MOD(COLUMN(AM:AM)-11-$K834,32)=0,32,MOD(COLUMN(AM:AM)-11-$K834,32))+11))</f>
        <v>0</v>
      </c>
      <c r="AN834" s="60" t="str" cm="1">
        <f t="array" aca="1" ref="AN834" ca="1">INDIRECT(ADDRESS((ROW(834:834)-3),IF(MOD(COLUMN(AN:AN)-11-$K834,32)=0,32,MOD(COLUMN(AN:AN)-11-$K834,32))+11))</f>
        <v>0</v>
      </c>
      <c r="AO834" s="60" t="str" cm="1">
        <f t="array" aca="1" ref="AO834" ca="1">INDIRECT(ADDRESS((ROW(834:834)-3),IF(MOD(COLUMN(AO:AO)-11-$K834,32)=0,32,MOD(COLUMN(AO:AO)-11-$K834,32))+11))</f>
        <v>1</v>
      </c>
      <c r="AP834" s="60" t="str" cm="1">
        <f t="array" aca="1" ref="AP834" ca="1">INDIRECT(ADDRESS((ROW(834:834)-3),IF(MOD(COLUMN(AP:AP)-11-$K834,32)=0,32,MOD(COLUMN(AP:AP)-11-$K834,32))+11))</f>
        <v>0</v>
      </c>
      <c r="AQ834" s="60" t="str" cm="1">
        <f t="array" aca="1" ref="AQ834" ca="1">INDIRECT(ADDRESS((ROW(834:834)-3),IF(MOD(COLUMN(AQ:AQ)-11-$K834,32)=0,32,MOD(COLUMN(AQ:AQ)-11-$K834,32))+11))</f>
        <v>0</v>
      </c>
      <c r="AR834" s="49" t="str">
        <f t="shared" ca="1" si="1115"/>
        <v>10011101</v>
      </c>
      <c r="AS834" s="49" t="str">
        <f t="shared" ca="1" si="1116"/>
        <v>10101100</v>
      </c>
      <c r="AT834" s="48" t="str">
        <f t="shared" ca="1" si="1117"/>
        <v>00100010</v>
      </c>
      <c r="AU834" s="48" t="str">
        <f t="shared" ca="1" si="1118"/>
        <v>01000100</v>
      </c>
      <c r="AV834" s="48">
        <f t="shared" ca="1" si="1119"/>
        <v>157</v>
      </c>
      <c r="AW834" s="48">
        <f t="shared" ca="1" si="1119"/>
        <v>172</v>
      </c>
      <c r="AX834" s="48">
        <f t="shared" ca="1" si="1119"/>
        <v>34</v>
      </c>
      <c r="AY834" s="48">
        <f t="shared" ca="1" si="1119"/>
        <v>68</v>
      </c>
      <c r="AZ834" s="50">
        <f t="shared" ca="1" si="1120"/>
        <v>2645303876</v>
      </c>
    </row>
    <row r="835" spans="1:52" ht="15" thickBot="1" x14ac:dyDescent="0.4"/>
    <row r="836" spans="1:52" x14ac:dyDescent="0.35">
      <c r="I836" s="31"/>
      <c r="J836" s="51" t="s">
        <v>216</v>
      </c>
      <c r="K836" s="52"/>
      <c r="L836" s="34" t="str">
        <f ca="1">MID(HEX2BIN(MID($E831,1,1),4),1,1)</f>
        <v>1</v>
      </c>
      <c r="M836" s="34" t="str">
        <f ca="1">MID(HEX2BIN(MID($E831,1,1),4),2,1)</f>
        <v>0</v>
      </c>
      <c r="N836" s="34" t="str">
        <f ca="1">MID(HEX2BIN(MID($E831,1,1),4),3,1)</f>
        <v>1</v>
      </c>
      <c r="O836" s="34" t="str">
        <f ca="1">MID(HEX2BIN(MID($E831,1,1),4),4,1)</f>
        <v>0</v>
      </c>
      <c r="P836" s="35" t="str">
        <f ca="1">MID(HEX2BIN(MID($E831,2,1),4),1,1)</f>
        <v>1</v>
      </c>
      <c r="Q836" s="35" t="str">
        <f ca="1">MID(HEX2BIN(MID($E831,2,1),4),2,1)</f>
        <v>1</v>
      </c>
      <c r="R836" s="35" t="str">
        <f ca="1">MID(HEX2BIN(MID($E831,2,1),4),3,1)</f>
        <v>1</v>
      </c>
      <c r="S836" s="35" t="str">
        <f ca="1">MID(HEX2BIN(MID($E831,2,1),4),4,1)</f>
        <v>0</v>
      </c>
      <c r="T836" s="36" t="str">
        <f ca="1">MID(HEX2BIN(MID($E831,3,1),4),1,1)</f>
        <v>0</v>
      </c>
      <c r="U836" s="36" t="str">
        <f ca="1">MID(HEX2BIN(MID($E831,3,1),4),2,1)</f>
        <v>1</v>
      </c>
      <c r="V836" s="36" t="str">
        <f ca="1">MID(HEX2BIN(MID($E831,3,1),4),3,1)</f>
        <v>1</v>
      </c>
      <c r="W836" s="36" t="str">
        <f ca="1">MID(HEX2BIN(MID($E831,3,1),4),4,1)</f>
        <v>1</v>
      </c>
      <c r="X836" s="37" t="str">
        <f ca="1">MID(HEX2BIN(MID($E831,4,1),4),1,1)</f>
        <v>1</v>
      </c>
      <c r="Y836" s="37" t="str">
        <f ca="1">MID(HEX2BIN(MID($E831,4,1),4),2,1)</f>
        <v>1</v>
      </c>
      <c r="Z836" s="37" t="str">
        <f ca="1">MID(HEX2BIN(MID($E831,4,1),4),3,1)</f>
        <v>0</v>
      </c>
      <c r="AA836" s="37" t="str">
        <f ca="1">MID(HEX2BIN(MID($E831,4,1),4),4,1)</f>
        <v>1</v>
      </c>
      <c r="AB836" s="34" t="str">
        <f ca="1">MID(HEX2BIN(MID($E831,5,1),4),1,1)</f>
        <v>0</v>
      </c>
      <c r="AC836" s="34" t="str">
        <f ca="1">MID(HEX2BIN(MID($E831,5,1),4),2,1)</f>
        <v>0</v>
      </c>
      <c r="AD836" s="34" t="str">
        <f ca="1">MID(HEX2BIN(MID($E831,5,1),4),3,1)</f>
        <v>0</v>
      </c>
      <c r="AE836" s="34" t="str">
        <f ca="1">MID(HEX2BIN(MID($E831,5,1),4),4,1)</f>
        <v>0</v>
      </c>
      <c r="AF836" s="35" t="str">
        <f ca="1">MID(HEX2BIN(MID($E831,6,1),4),1,1)</f>
        <v>1</v>
      </c>
      <c r="AG836" s="35" t="str">
        <f ca="1">MID(HEX2BIN(MID($E831,6,1),4),2,1)</f>
        <v>1</v>
      </c>
      <c r="AH836" s="35" t="str">
        <f ca="1">MID(HEX2BIN(MID($E831,6,1),4),3,1)</f>
        <v>1</v>
      </c>
      <c r="AI836" s="35" t="str">
        <f ca="1">MID(HEX2BIN(MID($E831,6,1),4),4,1)</f>
        <v>1</v>
      </c>
      <c r="AJ836" s="36" t="str">
        <f ca="1">MID(HEX2BIN(MID($E831,7,1),4),1,1)</f>
        <v>0</v>
      </c>
      <c r="AK836" s="36" t="str">
        <f ca="1">MID(HEX2BIN(MID($E831,7,1),4),2,1)</f>
        <v>0</v>
      </c>
      <c r="AL836" s="36" t="str">
        <f ca="1">MID(HEX2BIN(MID($E831,7,1),4),3,1)</f>
        <v>0</v>
      </c>
      <c r="AM836" s="36" t="str">
        <f ca="1">MID(HEX2BIN(MID($E831,7,1),4),4,1)</f>
        <v>1</v>
      </c>
      <c r="AN836" s="37" t="str">
        <f ca="1">MID(HEX2BIN(MID($E831,8,1),4),1,1)</f>
        <v>0</v>
      </c>
      <c r="AO836" s="37" t="str">
        <f ca="1">MID(HEX2BIN(MID($E831,8,1),4),2,1)</f>
        <v>1</v>
      </c>
      <c r="AP836" s="37" t="str">
        <f ca="1">MID(HEX2BIN(MID($E831,8,1),4),3,1)</f>
        <v>0</v>
      </c>
      <c r="AQ836" s="37" t="str">
        <f ca="1">MID(HEX2BIN(MID($E831,8,1),4),4,1)</f>
        <v>0</v>
      </c>
      <c r="AR836" s="33" t="str">
        <f t="shared" ref="AR836:AR839" ca="1" si="1121">_xlfn.CONCAT(L836,M836,N836,O836,P836,Q836,R836,S836)</f>
        <v>10101110</v>
      </c>
      <c r="AS836" s="33" t="str">
        <f t="shared" ref="AS836:AS839" ca="1" si="1122">_xlfn.CONCAT(T836,U836,V836,W836,X836,Y836,Z836,AA836)</f>
        <v>01111101</v>
      </c>
      <c r="AT836" s="32" t="str">
        <f t="shared" ref="AT836:AT839" ca="1" si="1123">_xlfn.CONCAT(AB836,AC836,AD836,AE836,AF836,AG836,AH836,AI836)</f>
        <v>00001111</v>
      </c>
      <c r="AU836" s="32" t="str">
        <f t="shared" ref="AU836:AU839" ca="1" si="1124">_xlfn.CONCAT(AJ836,AK836,AL836,AM836,AN836,AO836,AP836,AQ836)</f>
        <v>00010100</v>
      </c>
      <c r="AV836" s="32">
        <f t="shared" ref="AV836:AY839" ca="1" si="1125">BIN2DEC(AR836)</f>
        <v>174</v>
      </c>
      <c r="AW836" s="32">
        <f t="shared" ca="1" si="1125"/>
        <v>125</v>
      </c>
      <c r="AX836" s="32">
        <f t="shared" ca="1" si="1125"/>
        <v>15</v>
      </c>
      <c r="AY836" s="32">
        <f t="shared" ca="1" si="1125"/>
        <v>20</v>
      </c>
      <c r="AZ836" s="38">
        <f t="shared" ref="AZ836:AZ839" ca="1" si="1126">(AV836*2^24)+(AW836*2^16)+(AX836*2^8)+AY836</f>
        <v>2927431444</v>
      </c>
    </row>
    <row r="837" spans="1:52" ht="15" thickBot="1" x14ac:dyDescent="0.4">
      <c r="A837" t="s">
        <v>227</v>
      </c>
      <c r="I837" s="39"/>
      <c r="J837" s="40" t="s">
        <v>215</v>
      </c>
      <c r="K837" s="53">
        <v>6</v>
      </c>
      <c r="L837" s="42" t="str" cm="1">
        <f t="array" aca="1" ref="L837" ca="1">INDIRECT(ADDRESS((ROW(837:837)-1),IF(MOD(COLUMN(L:L)-11-$K837,32)=0,32,MOD(COLUMN(L:L)-11-$K837,32))+11))</f>
        <v>0</v>
      </c>
      <c r="M837" s="42" t="str" cm="1">
        <f t="array" aca="1" ref="M837" ca="1">INDIRECT(ADDRESS((ROW(837:837)-1),IF(MOD(COLUMN(M:M)-11-$K837,32)=0,32,MOD(COLUMN(M:M)-11-$K837,32))+11))</f>
        <v>1</v>
      </c>
      <c r="N837" s="42" t="str" cm="1">
        <f t="array" aca="1" ref="N837" ca="1">INDIRECT(ADDRESS((ROW(837:837)-1),IF(MOD(COLUMN(N:N)-11-$K837,32)=0,32,MOD(COLUMN(N:N)-11-$K837,32))+11))</f>
        <v>0</v>
      </c>
      <c r="O837" s="42" t="str" cm="1">
        <f t="array" aca="1" ref="O837" ca="1">INDIRECT(ADDRESS((ROW(837:837)-1),IF(MOD(COLUMN(O:O)-11-$K837,32)=0,32,MOD(COLUMN(O:O)-11-$K837,32))+11))</f>
        <v>1</v>
      </c>
      <c r="P837" s="43" t="str" cm="1">
        <f t="array" aca="1" ref="P837" ca="1">INDIRECT(ADDRESS((ROW(837:837)-1),IF(MOD(COLUMN(P:P)-11-$K837,32)=0,32,MOD(COLUMN(P:P)-11-$K837,32))+11))</f>
        <v>0</v>
      </c>
      <c r="Q837" s="43" t="str" cm="1">
        <f t="array" aca="1" ref="Q837" ca="1">INDIRECT(ADDRESS((ROW(837:837)-1),IF(MOD(COLUMN(Q:Q)-11-$K837,32)=0,32,MOD(COLUMN(Q:Q)-11-$K837,32))+11))</f>
        <v>0</v>
      </c>
      <c r="R837" s="43" t="str" cm="1">
        <f t="array" aca="1" ref="R837" ca="1">INDIRECT(ADDRESS((ROW(837:837)-1),IF(MOD(COLUMN(R:R)-11-$K837,32)=0,32,MOD(COLUMN(R:R)-11-$K837,32))+11))</f>
        <v>1</v>
      </c>
      <c r="S837" s="43" t="str" cm="1">
        <f t="array" aca="1" ref="S837" ca="1">INDIRECT(ADDRESS((ROW(837:837)-1),IF(MOD(COLUMN(S:S)-11-$K837,32)=0,32,MOD(COLUMN(S:S)-11-$K837,32))+11))</f>
        <v>0</v>
      </c>
      <c r="T837" s="44" t="str" cm="1">
        <f t="array" aca="1" ref="T837" ca="1">INDIRECT(ADDRESS((ROW(837:837)-1),IF(MOD(COLUMN(T:T)-11-$K837,32)=0,32,MOD(COLUMN(T:T)-11-$K837,32))+11))</f>
        <v>1</v>
      </c>
      <c r="U837" s="44" t="str" cm="1">
        <f t="array" aca="1" ref="U837" ca="1">INDIRECT(ADDRESS((ROW(837:837)-1),IF(MOD(COLUMN(U:U)-11-$K837,32)=0,32,MOD(COLUMN(U:U)-11-$K837,32))+11))</f>
        <v>0</v>
      </c>
      <c r="V837" s="44" t="str" cm="1">
        <f t="array" aca="1" ref="V837" ca="1">INDIRECT(ADDRESS((ROW(837:837)-1),IF(MOD(COLUMN(V:V)-11-$K837,32)=0,32,MOD(COLUMN(V:V)-11-$K837,32))+11))</f>
        <v>1</v>
      </c>
      <c r="W837" s="44" t="str" cm="1">
        <f t="array" aca="1" ref="W837" ca="1">INDIRECT(ADDRESS((ROW(837:837)-1),IF(MOD(COLUMN(W:W)-11-$K837,32)=0,32,MOD(COLUMN(W:W)-11-$K837,32))+11))</f>
        <v>1</v>
      </c>
      <c r="X837" s="45" t="str" cm="1">
        <f t="array" aca="1" ref="X837" ca="1">INDIRECT(ADDRESS((ROW(837:837)-1),IF(MOD(COLUMN(X:X)-11-$K837,32)=0,32,MOD(COLUMN(X:X)-11-$K837,32))+11))</f>
        <v>1</v>
      </c>
      <c r="Y837" s="45" t="str" cm="1">
        <f t="array" aca="1" ref="Y837" ca="1">INDIRECT(ADDRESS((ROW(837:837)-1),IF(MOD(COLUMN(Y:Y)-11-$K837,32)=0,32,MOD(COLUMN(Y:Y)-11-$K837,32))+11))</f>
        <v>0</v>
      </c>
      <c r="Z837" s="45" t="str" cm="1">
        <f t="array" aca="1" ref="Z837" ca="1">INDIRECT(ADDRESS((ROW(837:837)-1),IF(MOD(COLUMN(Z:Z)-11-$K837,32)=0,32,MOD(COLUMN(Z:Z)-11-$K837,32))+11))</f>
        <v>0</v>
      </c>
      <c r="AA837" s="45" t="str" cm="1">
        <f t="array" aca="1" ref="AA837" ca="1">INDIRECT(ADDRESS((ROW(837:837)-1),IF(MOD(COLUMN(AA:AA)-11-$K837,32)=0,32,MOD(COLUMN(AA:AA)-11-$K837,32))+11))</f>
        <v>1</v>
      </c>
      <c r="AB837" s="42" t="str" cm="1">
        <f t="array" aca="1" ref="AB837" ca="1">INDIRECT(ADDRESS((ROW(837:837)-1),IF(MOD(COLUMN(AB:AB)-11-$K837,32)=0,32,MOD(COLUMN(AB:AB)-11-$K837,32))+11))</f>
        <v>1</v>
      </c>
      <c r="AC837" s="42" t="str" cm="1">
        <f t="array" aca="1" ref="AC837" ca="1">INDIRECT(ADDRESS((ROW(837:837)-1),IF(MOD(COLUMN(AC:AC)-11-$K837,32)=0,32,MOD(COLUMN(AC:AC)-11-$K837,32))+11))</f>
        <v>1</v>
      </c>
      <c r="AD837" s="42" t="str" cm="1">
        <f t="array" aca="1" ref="AD837" ca="1">INDIRECT(ADDRESS((ROW(837:837)-1),IF(MOD(COLUMN(AD:AD)-11-$K837,32)=0,32,MOD(COLUMN(AD:AD)-11-$K837,32))+11))</f>
        <v>1</v>
      </c>
      <c r="AE837" s="42" t="str" cm="1">
        <f t="array" aca="1" ref="AE837" ca="1">INDIRECT(ADDRESS((ROW(837:837)-1),IF(MOD(COLUMN(AE:AE)-11-$K837,32)=0,32,MOD(COLUMN(AE:AE)-11-$K837,32))+11))</f>
        <v>1</v>
      </c>
      <c r="AF837" s="43" t="str" cm="1">
        <f t="array" aca="1" ref="AF837" ca="1">INDIRECT(ADDRESS((ROW(837:837)-1),IF(MOD(COLUMN(AF:AF)-11-$K837,32)=0,32,MOD(COLUMN(AF:AF)-11-$K837,32))+11))</f>
        <v>0</v>
      </c>
      <c r="AG837" s="43" t="str" cm="1">
        <f t="array" aca="1" ref="AG837" ca="1">INDIRECT(ADDRESS((ROW(837:837)-1),IF(MOD(COLUMN(AG:AG)-11-$K837,32)=0,32,MOD(COLUMN(AG:AG)-11-$K837,32))+11))</f>
        <v>1</v>
      </c>
      <c r="AH837" s="43" t="str" cm="1">
        <f t="array" aca="1" ref="AH837" ca="1">INDIRECT(ADDRESS((ROW(837:837)-1),IF(MOD(COLUMN(AH:AH)-11-$K837,32)=0,32,MOD(COLUMN(AH:AH)-11-$K837,32))+11))</f>
        <v>0</v>
      </c>
      <c r="AI837" s="43" t="str" cm="1">
        <f t="array" aca="1" ref="AI837" ca="1">INDIRECT(ADDRESS((ROW(837:837)-1),IF(MOD(COLUMN(AI:AI)-11-$K837,32)=0,32,MOD(COLUMN(AI:AI)-11-$K837,32))+11))</f>
        <v>0</v>
      </c>
      <c r="AJ837" s="44" t="str" cm="1">
        <f t="array" aca="1" ref="AJ837" ca="1">INDIRECT(ADDRESS((ROW(837:837)-1),IF(MOD(COLUMN(AJ:AJ)-11-$K837,32)=0,32,MOD(COLUMN(AJ:AJ)-11-$K837,32))+11))</f>
        <v>0</v>
      </c>
      <c r="AK837" s="44" t="str" cm="1">
        <f t="array" aca="1" ref="AK837" ca="1">INDIRECT(ADDRESS((ROW(837:837)-1),IF(MOD(COLUMN(AK:AK)-11-$K837,32)=0,32,MOD(COLUMN(AK:AK)-11-$K837,32))+11))</f>
        <v>0</v>
      </c>
      <c r="AL837" s="44" t="str" cm="1">
        <f t="array" aca="1" ref="AL837" ca="1">INDIRECT(ADDRESS((ROW(837:837)-1),IF(MOD(COLUMN(AL:AL)-11-$K837,32)=0,32,MOD(COLUMN(AL:AL)-11-$K837,32))+11))</f>
        <v>1</v>
      </c>
      <c r="AM837" s="44" t="str" cm="1">
        <f t="array" aca="1" ref="AM837" ca="1">INDIRECT(ADDRESS((ROW(837:837)-1),IF(MOD(COLUMN(AM:AM)-11-$K837,32)=0,32,MOD(COLUMN(AM:AM)-11-$K837,32))+11))</f>
        <v>1</v>
      </c>
      <c r="AN837" s="45" t="str" cm="1">
        <f t="array" aca="1" ref="AN837" ca="1">INDIRECT(ADDRESS((ROW(837:837)-1),IF(MOD(COLUMN(AN:AN)-11-$K837,32)=0,32,MOD(COLUMN(AN:AN)-11-$K837,32))+11))</f>
        <v>1</v>
      </c>
      <c r="AO837" s="45" t="str" cm="1">
        <f t="array" aca="1" ref="AO837" ca="1">INDIRECT(ADDRESS((ROW(837:837)-1),IF(MOD(COLUMN(AO:AO)-11-$K837,32)=0,32,MOD(COLUMN(AO:AO)-11-$K837,32))+11))</f>
        <v>1</v>
      </c>
      <c r="AP837" s="45" t="str" cm="1">
        <f t="array" aca="1" ref="AP837" ca="1">INDIRECT(ADDRESS((ROW(837:837)-1),IF(MOD(COLUMN(AP:AP)-11-$K837,32)=0,32,MOD(COLUMN(AP:AP)-11-$K837,32))+11))</f>
        <v>0</v>
      </c>
      <c r="AQ837" s="45" t="str" cm="1">
        <f t="array" aca="1" ref="AQ837" ca="1">INDIRECT(ADDRESS((ROW(837:837)-1),IF(MOD(COLUMN(AQ:AQ)-11-$K837,32)=0,32,MOD(COLUMN(AQ:AQ)-11-$K837,32))+11))</f>
        <v>0</v>
      </c>
      <c r="AR837" s="41" t="str">
        <f t="shared" ca="1" si="1121"/>
        <v>01010010</v>
      </c>
      <c r="AS837" s="41" t="str">
        <f t="shared" ca="1" si="1122"/>
        <v>10111001</v>
      </c>
      <c r="AT837" s="40" t="str">
        <f t="shared" ca="1" si="1123"/>
        <v>11110100</v>
      </c>
      <c r="AU837" s="40" t="str">
        <f t="shared" ca="1" si="1124"/>
        <v>00111100</v>
      </c>
      <c r="AV837" s="40">
        <f t="shared" ca="1" si="1125"/>
        <v>82</v>
      </c>
      <c r="AW837" s="40">
        <f t="shared" ca="1" si="1125"/>
        <v>185</v>
      </c>
      <c r="AX837" s="40">
        <f t="shared" ca="1" si="1125"/>
        <v>244</v>
      </c>
      <c r="AY837" s="40">
        <f t="shared" ca="1" si="1125"/>
        <v>60</v>
      </c>
      <c r="AZ837" s="46">
        <f t="shared" ca="1" si="1126"/>
        <v>1387918396</v>
      </c>
    </row>
    <row r="838" spans="1:52" ht="15" thickBot="1" x14ac:dyDescent="0.4">
      <c r="A838" t="s">
        <v>228</v>
      </c>
      <c r="B838">
        <f ca="1">I834</f>
        <v>3785454013</v>
      </c>
      <c r="C838">
        <f ca="1">I848</f>
        <v>1025989016</v>
      </c>
      <c r="G838" s="54">
        <f ca="1">B838+C838</f>
        <v>4811443029</v>
      </c>
      <c r="I838" s="39"/>
      <c r="J838" s="40" t="s">
        <v>215</v>
      </c>
      <c r="K838" s="53">
        <v>11</v>
      </c>
      <c r="L838" s="42" t="str" cm="1">
        <f t="array" aca="1" ref="L838" ca="1">INDIRECT(ADDRESS((ROW(838:838)-2),IF(MOD(COLUMN(L:L)-11-$K838,32)=0,32,MOD(COLUMN(L:L)-11-$K838,32))+11))</f>
        <v>1</v>
      </c>
      <c r="M838" s="42" t="str" cm="1">
        <f t="array" aca="1" ref="M838" ca="1">INDIRECT(ADDRESS((ROW(838:838)-2),IF(MOD(COLUMN(M:M)-11-$K838,32)=0,32,MOD(COLUMN(M:M)-11-$K838,32))+11))</f>
        <v>1</v>
      </c>
      <c r="N838" s="42" t="str" cm="1">
        <f t="array" aca="1" ref="N838" ca="1">INDIRECT(ADDRESS((ROW(838:838)-2),IF(MOD(COLUMN(N:N)-11-$K838,32)=0,32,MOD(COLUMN(N:N)-11-$K838,32))+11))</f>
        <v>1</v>
      </c>
      <c r="O838" s="42" t="str" cm="1">
        <f t="array" aca="1" ref="O838" ca="1">INDIRECT(ADDRESS((ROW(838:838)-2),IF(MOD(COLUMN(O:O)-11-$K838,32)=0,32,MOD(COLUMN(O:O)-11-$K838,32))+11))</f>
        <v>0</v>
      </c>
      <c r="P838" s="43" t="str" cm="1">
        <f t="array" aca="1" ref="P838" ca="1">INDIRECT(ADDRESS((ROW(838:838)-2),IF(MOD(COLUMN(P:P)-11-$K838,32)=0,32,MOD(COLUMN(P:P)-11-$K838,32))+11))</f>
        <v>0</v>
      </c>
      <c r="Q838" s="43" t="str" cm="1">
        <f t="array" aca="1" ref="Q838" ca="1">INDIRECT(ADDRESS((ROW(838:838)-2),IF(MOD(COLUMN(Q:Q)-11-$K838,32)=0,32,MOD(COLUMN(Q:Q)-11-$K838,32))+11))</f>
        <v>0</v>
      </c>
      <c r="R838" s="43" t="str" cm="1">
        <f t="array" aca="1" ref="R838" ca="1">INDIRECT(ADDRESS((ROW(838:838)-2),IF(MOD(COLUMN(R:R)-11-$K838,32)=0,32,MOD(COLUMN(R:R)-11-$K838,32))+11))</f>
        <v>1</v>
      </c>
      <c r="S838" s="43" t="str" cm="1">
        <f t="array" aca="1" ref="S838" ca="1">INDIRECT(ADDRESS((ROW(838:838)-2),IF(MOD(COLUMN(S:S)-11-$K838,32)=0,32,MOD(COLUMN(S:S)-11-$K838,32))+11))</f>
        <v>0</v>
      </c>
      <c r="T838" s="44" t="str" cm="1">
        <f t="array" aca="1" ref="T838" ca="1">INDIRECT(ADDRESS((ROW(838:838)-2),IF(MOD(COLUMN(T:T)-11-$K838,32)=0,32,MOD(COLUMN(T:T)-11-$K838,32))+11))</f>
        <v>1</v>
      </c>
      <c r="U838" s="44" t="str" cm="1">
        <f t="array" aca="1" ref="U838" ca="1">INDIRECT(ADDRESS((ROW(838:838)-2),IF(MOD(COLUMN(U:U)-11-$K838,32)=0,32,MOD(COLUMN(U:U)-11-$K838,32))+11))</f>
        <v>0</v>
      </c>
      <c r="V838" s="44" t="str" cm="1">
        <f t="array" aca="1" ref="V838" ca="1">INDIRECT(ADDRESS((ROW(838:838)-2),IF(MOD(COLUMN(V:V)-11-$K838,32)=0,32,MOD(COLUMN(V:V)-11-$K838,32))+11))</f>
        <v>0</v>
      </c>
      <c r="W838" s="44" t="str" cm="1">
        <f t="array" aca="1" ref="W838" ca="1">INDIRECT(ADDRESS((ROW(838:838)-2),IF(MOD(COLUMN(W:W)-11-$K838,32)=0,32,MOD(COLUMN(W:W)-11-$K838,32))+11))</f>
        <v>1</v>
      </c>
      <c r="X838" s="45" t="str" cm="1">
        <f t="array" aca="1" ref="X838" ca="1">INDIRECT(ADDRESS((ROW(838:838)-2),IF(MOD(COLUMN(X:X)-11-$K838,32)=0,32,MOD(COLUMN(X:X)-11-$K838,32))+11))</f>
        <v>0</v>
      </c>
      <c r="Y838" s="45" t="str" cm="1">
        <f t="array" aca="1" ref="Y838" ca="1">INDIRECT(ADDRESS((ROW(838:838)-2),IF(MOD(COLUMN(Y:Y)-11-$K838,32)=0,32,MOD(COLUMN(Y:Y)-11-$K838,32))+11))</f>
        <v>1</v>
      </c>
      <c r="Z838" s="45" t="str" cm="1">
        <f t="array" aca="1" ref="Z838" ca="1">INDIRECT(ADDRESS((ROW(838:838)-2),IF(MOD(COLUMN(Z:Z)-11-$K838,32)=0,32,MOD(COLUMN(Z:Z)-11-$K838,32))+11))</f>
        <v>0</v>
      </c>
      <c r="AA838" s="45" t="str" cm="1">
        <f t="array" aca="1" ref="AA838" ca="1">INDIRECT(ADDRESS((ROW(838:838)-2),IF(MOD(COLUMN(AA:AA)-11-$K838,32)=0,32,MOD(COLUMN(AA:AA)-11-$K838,32))+11))</f>
        <v>1</v>
      </c>
      <c r="AB838" s="42" t="str" cm="1">
        <f t="array" aca="1" ref="AB838" ca="1">INDIRECT(ADDRESS((ROW(838:838)-2),IF(MOD(COLUMN(AB:AB)-11-$K838,32)=0,32,MOD(COLUMN(AB:AB)-11-$K838,32))+11))</f>
        <v>1</v>
      </c>
      <c r="AC838" s="42" t="str" cm="1">
        <f t="array" aca="1" ref="AC838" ca="1">INDIRECT(ADDRESS((ROW(838:838)-2),IF(MOD(COLUMN(AC:AC)-11-$K838,32)=0,32,MOD(COLUMN(AC:AC)-11-$K838,32))+11))</f>
        <v>1</v>
      </c>
      <c r="AD838" s="42" t="str" cm="1">
        <f t="array" aca="1" ref="AD838" ca="1">INDIRECT(ADDRESS((ROW(838:838)-2),IF(MOD(COLUMN(AD:AD)-11-$K838,32)=0,32,MOD(COLUMN(AD:AD)-11-$K838,32))+11))</f>
        <v>0</v>
      </c>
      <c r="AE838" s="42" t="str" cm="1">
        <f t="array" aca="1" ref="AE838" ca="1">INDIRECT(ADDRESS((ROW(838:838)-2),IF(MOD(COLUMN(AE:AE)-11-$K838,32)=0,32,MOD(COLUMN(AE:AE)-11-$K838,32))+11))</f>
        <v>0</v>
      </c>
      <c r="AF838" s="43" t="str" cm="1">
        <f t="array" aca="1" ref="AF838" ca="1">INDIRECT(ADDRESS((ROW(838:838)-2),IF(MOD(COLUMN(AF:AF)-11-$K838,32)=0,32,MOD(COLUMN(AF:AF)-11-$K838,32))+11))</f>
        <v>1</v>
      </c>
      <c r="AG838" s="43" t="str" cm="1">
        <f t="array" aca="1" ref="AG838" ca="1">INDIRECT(ADDRESS((ROW(838:838)-2),IF(MOD(COLUMN(AG:AG)-11-$K838,32)=0,32,MOD(COLUMN(AG:AG)-11-$K838,32))+11))</f>
        <v>1</v>
      </c>
      <c r="AH838" s="43" t="str" cm="1">
        <f t="array" aca="1" ref="AH838" ca="1">INDIRECT(ADDRESS((ROW(838:838)-2),IF(MOD(COLUMN(AH:AH)-11-$K838,32)=0,32,MOD(COLUMN(AH:AH)-11-$K838,32))+11))</f>
        <v>1</v>
      </c>
      <c r="AI838" s="43" t="str" cm="1">
        <f t="array" aca="1" ref="AI838" ca="1">INDIRECT(ADDRESS((ROW(838:838)-2),IF(MOD(COLUMN(AI:AI)-11-$K838,32)=0,32,MOD(COLUMN(AI:AI)-11-$K838,32))+11))</f>
        <v>1</v>
      </c>
      <c r="AJ838" s="44" t="str" cm="1">
        <f t="array" aca="1" ref="AJ838" ca="1">INDIRECT(ADDRESS((ROW(838:838)-2),IF(MOD(COLUMN(AJ:AJ)-11-$K838,32)=0,32,MOD(COLUMN(AJ:AJ)-11-$K838,32))+11))</f>
        <v>1</v>
      </c>
      <c r="AK838" s="44" t="str" cm="1">
        <f t="array" aca="1" ref="AK838" ca="1">INDIRECT(ADDRESS((ROW(838:838)-2),IF(MOD(COLUMN(AK:AK)-11-$K838,32)=0,32,MOD(COLUMN(AK:AK)-11-$K838,32))+11))</f>
        <v>0</v>
      </c>
      <c r="AL838" s="44" t="str" cm="1">
        <f t="array" aca="1" ref="AL838" ca="1">INDIRECT(ADDRESS((ROW(838:838)-2),IF(MOD(COLUMN(AL:AL)-11-$K838,32)=0,32,MOD(COLUMN(AL:AL)-11-$K838,32))+11))</f>
        <v>1</v>
      </c>
      <c r="AM838" s="44" t="str" cm="1">
        <f t="array" aca="1" ref="AM838" ca="1">INDIRECT(ADDRESS((ROW(838:838)-2),IF(MOD(COLUMN(AM:AM)-11-$K838,32)=0,32,MOD(COLUMN(AM:AM)-11-$K838,32))+11))</f>
        <v>0</v>
      </c>
      <c r="AN838" s="45" t="str" cm="1">
        <f t="array" aca="1" ref="AN838" ca="1">INDIRECT(ADDRESS((ROW(838:838)-2),IF(MOD(COLUMN(AN:AN)-11-$K838,32)=0,32,MOD(COLUMN(AN:AN)-11-$K838,32))+11))</f>
        <v>0</v>
      </c>
      <c r="AO838" s="45" t="str" cm="1">
        <f t="array" aca="1" ref="AO838" ca="1">INDIRECT(ADDRESS((ROW(838:838)-2),IF(MOD(COLUMN(AO:AO)-11-$K838,32)=0,32,MOD(COLUMN(AO:AO)-11-$K838,32))+11))</f>
        <v>0</v>
      </c>
      <c r="AP838" s="45" t="str" cm="1">
        <f t="array" aca="1" ref="AP838" ca="1">INDIRECT(ADDRESS((ROW(838:838)-2),IF(MOD(COLUMN(AP:AP)-11-$K838,32)=0,32,MOD(COLUMN(AP:AP)-11-$K838,32))+11))</f>
        <v>0</v>
      </c>
      <c r="AQ838" s="45" t="str" cm="1">
        <f t="array" aca="1" ref="AQ838" ca="1">INDIRECT(ADDRESS((ROW(838:838)-2),IF(MOD(COLUMN(AQ:AQ)-11-$K838,32)=0,32,MOD(COLUMN(AQ:AQ)-11-$K838,32))+11))</f>
        <v>1</v>
      </c>
      <c r="AR838" s="41" t="str">
        <f t="shared" ca="1" si="1121"/>
        <v>11100010</v>
      </c>
      <c r="AS838" s="41" t="str">
        <f t="shared" ca="1" si="1122"/>
        <v>10010101</v>
      </c>
      <c r="AT838" s="40" t="str">
        <f t="shared" ca="1" si="1123"/>
        <v>11001111</v>
      </c>
      <c r="AU838" s="40" t="str">
        <f t="shared" ca="1" si="1124"/>
        <v>10100001</v>
      </c>
      <c r="AV838" s="40">
        <f t="shared" ca="1" si="1125"/>
        <v>226</v>
      </c>
      <c r="AW838" s="40">
        <f t="shared" ca="1" si="1125"/>
        <v>149</v>
      </c>
      <c r="AX838" s="40">
        <f t="shared" ca="1" si="1125"/>
        <v>207</v>
      </c>
      <c r="AY838" s="40">
        <f t="shared" ca="1" si="1125"/>
        <v>161</v>
      </c>
      <c r="AZ838" s="46">
        <f t="shared" ca="1" si="1126"/>
        <v>3801468833</v>
      </c>
    </row>
    <row r="839" spans="1:52" ht="15" thickBot="1" x14ac:dyDescent="0.4">
      <c r="I839" s="54">
        <f ca="1">_xlfn.BITXOR(_xlfn.BITXOR(AZ837,AZ838),AZ839)</f>
        <v>2393616842</v>
      </c>
      <c r="J839" s="48" t="s">
        <v>215</v>
      </c>
      <c r="K839" s="56">
        <v>25</v>
      </c>
      <c r="L839" s="57" t="str" cm="1">
        <f t="array" aca="1" ref="L839" ca="1">INDIRECT(ADDRESS((ROW(839:839)-3),IF(MOD(COLUMN(L:L)-11-$K839,32)=0,32,MOD(COLUMN(L:L)-11-$K839,32))+11))</f>
        <v>0</v>
      </c>
      <c r="M839" s="57" t="str" cm="1">
        <f t="array" aca="1" ref="M839" ca="1">INDIRECT(ADDRESS((ROW(839:839)-3),IF(MOD(COLUMN(M:M)-11-$K839,32)=0,32,MOD(COLUMN(M:M)-11-$K839,32))+11))</f>
        <v>0</v>
      </c>
      <c r="N839" s="57" t="str" cm="1">
        <f t="array" aca="1" ref="N839" ca="1">INDIRECT(ADDRESS((ROW(839:839)-3),IF(MOD(COLUMN(N:N)-11-$K839,32)=0,32,MOD(COLUMN(N:N)-11-$K839,32))+11))</f>
        <v>1</v>
      </c>
      <c r="O839" s="57" t="str" cm="1">
        <f t="array" aca="1" ref="O839" ca="1">INDIRECT(ADDRESS((ROW(839:839)-3),IF(MOD(COLUMN(O:O)-11-$K839,32)=0,32,MOD(COLUMN(O:O)-11-$K839,32))+11))</f>
        <v>1</v>
      </c>
      <c r="P839" s="58" t="str" cm="1">
        <f t="array" aca="1" ref="P839" ca="1">INDIRECT(ADDRESS((ROW(839:839)-3),IF(MOD(COLUMN(P:P)-11-$K839,32)=0,32,MOD(COLUMN(P:P)-11-$K839,32))+11))</f>
        <v>1</v>
      </c>
      <c r="Q839" s="58" t="str" cm="1">
        <f t="array" aca="1" ref="Q839" ca="1">INDIRECT(ADDRESS((ROW(839:839)-3),IF(MOD(COLUMN(Q:Q)-11-$K839,32)=0,32,MOD(COLUMN(Q:Q)-11-$K839,32))+11))</f>
        <v>1</v>
      </c>
      <c r="R839" s="58" t="str" cm="1">
        <f t="array" aca="1" ref="R839" ca="1">INDIRECT(ADDRESS((ROW(839:839)-3),IF(MOD(COLUMN(R:R)-11-$K839,32)=0,32,MOD(COLUMN(R:R)-11-$K839,32))+11))</f>
        <v>1</v>
      </c>
      <c r="S839" s="58" t="str" cm="1">
        <f t="array" aca="1" ref="S839" ca="1">INDIRECT(ADDRESS((ROW(839:839)-3),IF(MOD(COLUMN(S:S)-11-$K839,32)=0,32,MOD(COLUMN(S:S)-11-$K839,32))+11))</f>
        <v>0</v>
      </c>
      <c r="T839" s="59" t="str" cm="1">
        <f t="array" aca="1" ref="T839" ca="1">INDIRECT(ADDRESS((ROW(839:839)-3),IF(MOD(COLUMN(T:T)-11-$K839,32)=0,32,MOD(COLUMN(T:T)-11-$K839,32))+11))</f>
        <v>1</v>
      </c>
      <c r="U839" s="59" t="str" cm="1">
        <f t="array" aca="1" ref="U839" ca="1">INDIRECT(ADDRESS((ROW(839:839)-3),IF(MOD(COLUMN(U:U)-11-$K839,32)=0,32,MOD(COLUMN(U:U)-11-$K839,32))+11))</f>
        <v>0</v>
      </c>
      <c r="V839" s="59" t="str" cm="1">
        <f t="array" aca="1" ref="V839" ca="1">INDIRECT(ADDRESS((ROW(839:839)-3),IF(MOD(COLUMN(V:V)-11-$K839,32)=0,32,MOD(COLUMN(V:V)-11-$K839,32))+11))</f>
        <v>0</v>
      </c>
      <c r="W839" s="59" t="str" cm="1">
        <f t="array" aca="1" ref="W839" ca="1">INDIRECT(ADDRESS((ROW(839:839)-3),IF(MOD(COLUMN(W:W)-11-$K839,32)=0,32,MOD(COLUMN(W:W)-11-$K839,32))+11))</f>
        <v>0</v>
      </c>
      <c r="X839" s="60" t="str" cm="1">
        <f t="array" aca="1" ref="X839" ca="1">INDIRECT(ADDRESS((ROW(839:839)-3),IF(MOD(COLUMN(X:X)-11-$K839,32)=0,32,MOD(COLUMN(X:X)-11-$K839,32))+11))</f>
        <v>0</v>
      </c>
      <c r="Y839" s="60" t="str" cm="1">
        <f t="array" aca="1" ref="Y839" ca="1">INDIRECT(ADDRESS((ROW(839:839)-3),IF(MOD(COLUMN(Y:Y)-11-$K839,32)=0,32,MOD(COLUMN(Y:Y)-11-$K839,32))+11))</f>
        <v>1</v>
      </c>
      <c r="Z839" s="60" t="str" cm="1">
        <f t="array" aca="1" ref="Z839" ca="1">INDIRECT(ADDRESS((ROW(839:839)-3),IF(MOD(COLUMN(Z:Z)-11-$K839,32)=0,32,MOD(COLUMN(Z:Z)-11-$K839,32))+11))</f>
        <v>1</v>
      </c>
      <c r="AA839" s="60" t="str" cm="1">
        <f t="array" aca="1" ref="AA839" ca="1">INDIRECT(ADDRESS((ROW(839:839)-3),IF(MOD(COLUMN(AA:AA)-11-$K839,32)=0,32,MOD(COLUMN(AA:AA)-11-$K839,32))+11))</f>
        <v>1</v>
      </c>
      <c r="AB839" s="57" t="str" cm="1">
        <f t="array" aca="1" ref="AB839" ca="1">INDIRECT(ADDRESS((ROW(839:839)-3),IF(MOD(COLUMN(AB:AB)-11-$K839,32)=0,32,MOD(COLUMN(AB:AB)-11-$K839,32))+11))</f>
        <v>1</v>
      </c>
      <c r="AC839" s="57" t="str" cm="1">
        <f t="array" aca="1" ref="AC839" ca="1">INDIRECT(ADDRESS((ROW(839:839)-3),IF(MOD(COLUMN(AC:AC)-11-$K839,32)=0,32,MOD(COLUMN(AC:AC)-11-$K839,32))+11))</f>
        <v>0</v>
      </c>
      <c r="AD839" s="57" t="str" cm="1">
        <f t="array" aca="1" ref="AD839" ca="1">INDIRECT(ADDRESS((ROW(839:839)-3),IF(MOD(COLUMN(AD:AD)-11-$K839,32)=0,32,MOD(COLUMN(AD:AD)-11-$K839,32))+11))</f>
        <v>0</v>
      </c>
      <c r="AE839" s="57" t="str" cm="1">
        <f t="array" aca="1" ref="AE839" ca="1">INDIRECT(ADDRESS((ROW(839:839)-3),IF(MOD(COLUMN(AE:AE)-11-$K839,32)=0,32,MOD(COLUMN(AE:AE)-11-$K839,32))+11))</f>
        <v>0</v>
      </c>
      <c r="AF839" s="58" t="str" cm="1">
        <f t="array" aca="1" ref="AF839" ca="1">INDIRECT(ADDRESS((ROW(839:839)-3),IF(MOD(COLUMN(AF:AF)-11-$K839,32)=0,32,MOD(COLUMN(AF:AF)-11-$K839,32))+11))</f>
        <v>1</v>
      </c>
      <c r="AG839" s="58" t="str" cm="1">
        <f t="array" aca="1" ref="AG839" ca="1">INDIRECT(ADDRESS((ROW(839:839)-3),IF(MOD(COLUMN(AG:AG)-11-$K839,32)=0,32,MOD(COLUMN(AG:AG)-11-$K839,32))+11))</f>
        <v>0</v>
      </c>
      <c r="AH839" s="58" t="str" cm="1">
        <f t="array" aca="1" ref="AH839" ca="1">INDIRECT(ADDRESS((ROW(839:839)-3),IF(MOD(COLUMN(AH:AH)-11-$K839,32)=0,32,MOD(COLUMN(AH:AH)-11-$K839,32))+11))</f>
        <v>1</v>
      </c>
      <c r="AI839" s="58" t="str" cm="1">
        <f t="array" aca="1" ref="AI839" ca="1">INDIRECT(ADDRESS((ROW(839:839)-3),IF(MOD(COLUMN(AI:AI)-11-$K839,32)=0,32,MOD(COLUMN(AI:AI)-11-$K839,32))+11))</f>
        <v>0</v>
      </c>
      <c r="AJ839" s="59" t="str" cm="1">
        <f t="array" aca="1" ref="AJ839" ca="1">INDIRECT(ADDRESS((ROW(839:839)-3),IF(MOD(COLUMN(AJ:AJ)-11-$K839,32)=0,32,MOD(COLUMN(AJ:AJ)-11-$K839,32))+11))</f>
        <v>0</v>
      </c>
      <c r="AK839" s="59" t="str" cm="1">
        <f t="array" aca="1" ref="AK839" ca="1">INDIRECT(ADDRESS((ROW(839:839)-3),IF(MOD(COLUMN(AK:AK)-11-$K839,32)=0,32,MOD(COLUMN(AK:AK)-11-$K839,32))+11))</f>
        <v>1</v>
      </c>
      <c r="AL839" s="59" t="str" cm="1">
        <f t="array" aca="1" ref="AL839" ca="1">INDIRECT(ADDRESS((ROW(839:839)-3),IF(MOD(COLUMN(AL:AL)-11-$K839,32)=0,32,MOD(COLUMN(AL:AL)-11-$K839,32))+11))</f>
        <v>0</v>
      </c>
      <c r="AM839" s="59" t="str" cm="1">
        <f t="array" aca="1" ref="AM839" ca="1">INDIRECT(ADDRESS((ROW(839:839)-3),IF(MOD(COLUMN(AM:AM)-11-$K839,32)=0,32,MOD(COLUMN(AM:AM)-11-$K839,32))+11))</f>
        <v>1</v>
      </c>
      <c r="AN839" s="60" t="str" cm="1">
        <f t="array" aca="1" ref="AN839" ca="1">INDIRECT(ADDRESS((ROW(839:839)-3),IF(MOD(COLUMN(AN:AN)-11-$K839,32)=0,32,MOD(COLUMN(AN:AN)-11-$K839,32))+11))</f>
        <v>0</v>
      </c>
      <c r="AO839" s="60" t="str" cm="1">
        <f t="array" aca="1" ref="AO839" ca="1">INDIRECT(ADDRESS((ROW(839:839)-3),IF(MOD(COLUMN(AO:AO)-11-$K839,32)=0,32,MOD(COLUMN(AO:AO)-11-$K839,32))+11))</f>
        <v>1</v>
      </c>
      <c r="AP839" s="60" t="str" cm="1">
        <f t="array" aca="1" ref="AP839" ca="1">INDIRECT(ADDRESS((ROW(839:839)-3),IF(MOD(COLUMN(AP:AP)-11-$K839,32)=0,32,MOD(COLUMN(AP:AP)-11-$K839,32))+11))</f>
        <v>1</v>
      </c>
      <c r="AQ839" s="60" t="str" cm="1">
        <f t="array" aca="1" ref="AQ839" ca="1">INDIRECT(ADDRESS((ROW(839:839)-3),IF(MOD(COLUMN(AQ:AQ)-11-$K839,32)=0,32,MOD(COLUMN(AQ:AQ)-11-$K839,32))+11))</f>
        <v>1</v>
      </c>
      <c r="AR839" s="49" t="str">
        <f t="shared" ca="1" si="1121"/>
        <v>00111110</v>
      </c>
      <c r="AS839" s="49" t="str">
        <f t="shared" ca="1" si="1122"/>
        <v>10000111</v>
      </c>
      <c r="AT839" s="48" t="str">
        <f t="shared" ca="1" si="1123"/>
        <v>10001010</v>
      </c>
      <c r="AU839" s="48" t="str">
        <f t="shared" ca="1" si="1124"/>
        <v>01010111</v>
      </c>
      <c r="AV839" s="48">
        <f t="shared" ca="1" si="1125"/>
        <v>62</v>
      </c>
      <c r="AW839" s="48">
        <f t="shared" ca="1" si="1125"/>
        <v>135</v>
      </c>
      <c r="AX839" s="48">
        <f t="shared" ca="1" si="1125"/>
        <v>138</v>
      </c>
      <c r="AY839" s="48">
        <f t="shared" ca="1" si="1125"/>
        <v>87</v>
      </c>
      <c r="AZ839" s="50">
        <f t="shared" ca="1" si="1126"/>
        <v>1049070167</v>
      </c>
    </row>
    <row r="840" spans="1:52" ht="15" thickBot="1" x14ac:dyDescent="0.4"/>
    <row r="841" spans="1:52" x14ac:dyDescent="0.35">
      <c r="I841" s="31"/>
      <c r="J841" s="32" t="s">
        <v>217</v>
      </c>
      <c r="K841" s="33" t="s">
        <v>10</v>
      </c>
      <c r="L841" s="34" t="str">
        <f ca="1">MID(HEX2BIN(MID($E831,1,1),4),1,1)</f>
        <v>1</v>
      </c>
      <c r="M841" s="34" t="str">
        <f ca="1">MID(HEX2BIN(MID($E831,1,1),4),2,1)</f>
        <v>0</v>
      </c>
      <c r="N841" s="34" t="str">
        <f ca="1">MID(HEX2BIN(MID($E831,1,1),4),3,1)</f>
        <v>1</v>
      </c>
      <c r="O841" s="34" t="str">
        <f ca="1">MID(HEX2BIN(MID($E831,1,1),4),4,1)</f>
        <v>0</v>
      </c>
      <c r="P841" s="35" t="str">
        <f ca="1">MID(HEX2BIN(MID($E831,2,1),4),1,1)</f>
        <v>1</v>
      </c>
      <c r="Q841" s="35" t="str">
        <f ca="1">MID(HEX2BIN(MID($E831,2,1),4),2,1)</f>
        <v>1</v>
      </c>
      <c r="R841" s="35" t="str">
        <f ca="1">MID(HEX2BIN(MID($E831,2,1),4),3,1)</f>
        <v>1</v>
      </c>
      <c r="S841" s="35" t="str">
        <f ca="1">MID(HEX2BIN(MID($E831,2,1),4),4,1)</f>
        <v>0</v>
      </c>
      <c r="T841" s="36" t="str">
        <f ca="1">MID(HEX2BIN(MID($E831,3,1),4),1,1)</f>
        <v>0</v>
      </c>
      <c r="U841" s="36" t="str">
        <f ca="1">MID(HEX2BIN(MID($E831,3,1),4),2,1)</f>
        <v>1</v>
      </c>
      <c r="V841" s="36" t="str">
        <f ca="1">MID(HEX2BIN(MID($E831,3,1),4),3,1)</f>
        <v>1</v>
      </c>
      <c r="W841" s="36" t="str">
        <f ca="1">MID(HEX2BIN(MID($E831,3,1),4),4,1)</f>
        <v>1</v>
      </c>
      <c r="X841" s="37" t="str">
        <f ca="1">MID(HEX2BIN(MID($E831,4,1),4),1,1)</f>
        <v>1</v>
      </c>
      <c r="Y841" s="37" t="str">
        <f ca="1">MID(HEX2BIN(MID($E831,4,1),4),2,1)</f>
        <v>1</v>
      </c>
      <c r="Z841" s="37" t="str">
        <f ca="1">MID(HEX2BIN(MID($E831,4,1),4),3,1)</f>
        <v>0</v>
      </c>
      <c r="AA841" s="37" t="str">
        <f ca="1">MID(HEX2BIN(MID($E831,4,1),4),4,1)</f>
        <v>1</v>
      </c>
      <c r="AB841" s="34" t="str">
        <f ca="1">MID(HEX2BIN(MID($E831,5,1),4),1,1)</f>
        <v>0</v>
      </c>
      <c r="AC841" s="34" t="str">
        <f ca="1">MID(HEX2BIN(MID($E831,5,1),4),2,1)</f>
        <v>0</v>
      </c>
      <c r="AD841" s="34" t="str">
        <f ca="1">MID(HEX2BIN(MID($E831,5,1),4),3,1)</f>
        <v>0</v>
      </c>
      <c r="AE841" s="34" t="str">
        <f ca="1">MID(HEX2BIN(MID($E831,5,1),4),4,1)</f>
        <v>0</v>
      </c>
      <c r="AF841" s="35" t="str">
        <f ca="1">MID(HEX2BIN(MID($E831,6,1),4),1,1)</f>
        <v>1</v>
      </c>
      <c r="AG841" s="35" t="str">
        <f ca="1">MID(HEX2BIN(MID($E831,6,1),4),2,1)</f>
        <v>1</v>
      </c>
      <c r="AH841" s="35" t="str">
        <f ca="1">MID(HEX2BIN(MID($E831,6,1),4),3,1)</f>
        <v>1</v>
      </c>
      <c r="AI841" s="35" t="str">
        <f ca="1">MID(HEX2BIN(MID($E831,6,1),4),4,1)</f>
        <v>1</v>
      </c>
      <c r="AJ841" s="36" t="str">
        <f ca="1">MID(HEX2BIN(MID($E831,7,1),4),1,1)</f>
        <v>0</v>
      </c>
      <c r="AK841" s="36" t="str">
        <f ca="1">MID(HEX2BIN(MID($E831,7,1),4),2,1)</f>
        <v>0</v>
      </c>
      <c r="AL841" s="36" t="str">
        <f ca="1">MID(HEX2BIN(MID($E831,7,1),4),3,1)</f>
        <v>0</v>
      </c>
      <c r="AM841" s="36" t="str">
        <f ca="1">MID(HEX2BIN(MID($E831,7,1),4),4,1)</f>
        <v>1</v>
      </c>
      <c r="AN841" s="37" t="str">
        <f ca="1">MID(HEX2BIN(MID($E831,8,1),4),1,1)</f>
        <v>0</v>
      </c>
      <c r="AO841" s="37" t="str">
        <f ca="1">MID(HEX2BIN(MID($E831,8,1),4),2,1)</f>
        <v>1</v>
      </c>
      <c r="AP841" s="37" t="str">
        <f ca="1">MID(HEX2BIN(MID($E831,8,1),4),3,1)</f>
        <v>0</v>
      </c>
      <c r="AQ841" s="37" t="str">
        <f ca="1">MID(HEX2BIN(MID($E831,8,1),4),4,1)</f>
        <v>0</v>
      </c>
      <c r="AR841" s="33" t="str">
        <f t="shared" ref="AR841:AR844" ca="1" si="1127">_xlfn.CONCAT(L841,M841,N841,O841,P841,Q841,R841,S841)</f>
        <v>10101110</v>
      </c>
      <c r="AS841" s="33" t="str">
        <f t="shared" ref="AS841:AS844" ca="1" si="1128">_xlfn.CONCAT(T841,U841,V841,W841,X841,Y841,Z841,AA841)</f>
        <v>01111101</v>
      </c>
      <c r="AT841" s="32" t="str">
        <f t="shared" ref="AT841:AT844" ca="1" si="1129">_xlfn.CONCAT(AB841,AC841,AD841,AE841,AF841,AG841,AH841,AI841)</f>
        <v>00001111</v>
      </c>
      <c r="AU841" s="32" t="str">
        <f t="shared" ref="AU841:AU844" ca="1" si="1130">_xlfn.CONCAT(AJ841,AK841,AL841,AM841,AN841,AO841,AP841,AQ841)</f>
        <v>00010100</v>
      </c>
      <c r="AV841" s="32">
        <f t="shared" ref="AV841:AY844" ca="1" si="1131">BIN2DEC(AR841)</f>
        <v>174</v>
      </c>
      <c r="AW841" s="32">
        <f t="shared" ca="1" si="1131"/>
        <v>125</v>
      </c>
      <c r="AX841" s="32">
        <f t="shared" ca="1" si="1131"/>
        <v>15</v>
      </c>
      <c r="AY841" s="32">
        <f t="shared" ca="1" si="1131"/>
        <v>20</v>
      </c>
      <c r="AZ841" s="38">
        <f t="shared" ref="AZ841:AZ844" ca="1" si="1132">(AV841*2^24)+(AW841*2^16)+(AX841*2^8)+AY841</f>
        <v>2927431444</v>
      </c>
    </row>
    <row r="842" spans="1:52" x14ac:dyDescent="0.35">
      <c r="I842" s="39"/>
      <c r="J842" s="40"/>
      <c r="K842" s="41" t="s">
        <v>88</v>
      </c>
      <c r="L842" s="42" t="str">
        <f ca="1">MID(HEX2BIN(MID($F831,1,1),4),1,1)</f>
        <v>0</v>
      </c>
      <c r="M842" s="42" t="str">
        <f ca="1">MID(HEX2BIN(MID($F831,1,1),4),2,1)</f>
        <v>1</v>
      </c>
      <c r="N842" s="42" t="str">
        <f ca="1">MID(HEX2BIN(MID($F831,1,1),4),3,1)</f>
        <v>0</v>
      </c>
      <c r="O842" s="42" t="str">
        <f ca="1">MID(HEX2BIN(MID($F831,1,1),4),4,1)</f>
        <v>0</v>
      </c>
      <c r="P842" s="43" t="str">
        <f ca="1">MID(HEX2BIN(MID($F831,2,1),4),1,1)</f>
        <v>0</v>
      </c>
      <c r="Q842" s="43" t="str">
        <f ca="1">MID(HEX2BIN(MID($F831,2,1),4),2,1)</f>
        <v>0</v>
      </c>
      <c r="R842" s="43" t="str">
        <f ca="1">MID(HEX2BIN(MID($F831,2,1),4),3,1)</f>
        <v>1</v>
      </c>
      <c r="S842" s="43" t="str">
        <f ca="1">MID(HEX2BIN(MID($F831,2,1),4),4,1)</f>
        <v>1</v>
      </c>
      <c r="T842" s="44" t="str">
        <f ca="1">MID(HEX2BIN(MID($F831,3,1),4),1,1)</f>
        <v>0</v>
      </c>
      <c r="U842" s="44" t="str">
        <f ca="1">MID(HEX2BIN(MID($F831,3,1),4),2,1)</f>
        <v>1</v>
      </c>
      <c r="V842" s="44" t="str">
        <f ca="1">MID(HEX2BIN(MID($F831,3,1),4),3,1)</f>
        <v>0</v>
      </c>
      <c r="W842" s="44" t="str">
        <f ca="1">MID(HEX2BIN(MID($F831,3,1),4),4,1)</f>
        <v>0</v>
      </c>
      <c r="X842" s="45" t="str">
        <f ca="1">MID(HEX2BIN(MID($F831,4,1),4),1,1)</f>
        <v>0</v>
      </c>
      <c r="Y842" s="45" t="str">
        <f ca="1">MID(HEX2BIN(MID($F831,4,1),4),2,1)</f>
        <v>0</v>
      </c>
      <c r="Z842" s="45" t="str">
        <f ca="1">MID(HEX2BIN(MID($F831,4,1),4),3,1)</f>
        <v>0</v>
      </c>
      <c r="AA842" s="45" t="str">
        <f ca="1">MID(HEX2BIN(MID($F831,4,1),4),4,1)</f>
        <v>0</v>
      </c>
      <c r="AB842" s="42" t="str">
        <f ca="1">MID(HEX2BIN(MID($F831,5,1),4),1,1)</f>
        <v>0</v>
      </c>
      <c r="AC842" s="42" t="str">
        <f ca="1">MID(HEX2BIN(MID($F831,5,1),4),2,1)</f>
        <v>1</v>
      </c>
      <c r="AD842" s="42" t="str">
        <f ca="1">MID(HEX2BIN(MID($F831,5,1),4),3,1)</f>
        <v>1</v>
      </c>
      <c r="AE842" s="42" t="str">
        <f ca="1">MID(HEX2BIN(MID($F831,5,1),4),4,1)</f>
        <v>1</v>
      </c>
      <c r="AF842" s="43" t="str">
        <f ca="1">MID(HEX2BIN(MID($F831,6,1),4),1,1)</f>
        <v>0</v>
      </c>
      <c r="AG842" s="43" t="str">
        <f ca="1">MID(HEX2BIN(MID($F831,6,1),4),2,1)</f>
        <v>0</v>
      </c>
      <c r="AH842" s="43" t="str">
        <f ca="1">MID(HEX2BIN(MID($F831,6,1),4),3,1)</f>
        <v>1</v>
      </c>
      <c r="AI842" s="43" t="str">
        <f ca="1">MID(HEX2BIN(MID($F831,6,1),4),4,1)</f>
        <v>1</v>
      </c>
      <c r="AJ842" s="44" t="str">
        <f ca="1">MID(HEX2BIN(MID($F831,7,1),4),1,1)</f>
        <v>1</v>
      </c>
      <c r="AK842" s="44" t="str">
        <f ca="1">MID(HEX2BIN(MID($F831,7,1),4),2,1)</f>
        <v>1</v>
      </c>
      <c r="AL842" s="44" t="str">
        <f ca="1">MID(HEX2BIN(MID($F831,7,1),4),3,1)</f>
        <v>1</v>
      </c>
      <c r="AM842" s="44" t="str">
        <f ca="1">MID(HEX2BIN(MID($F831,7,1),4),4,1)</f>
        <v>1</v>
      </c>
      <c r="AN842" s="45" t="str">
        <f ca="1">MID(HEX2BIN(MID($F831,8,1),4),1,1)</f>
        <v>1</v>
      </c>
      <c r="AO842" s="45" t="str">
        <f ca="1">MID(HEX2BIN(MID($F831,8,1),4),2,1)</f>
        <v>1</v>
      </c>
      <c r="AP842" s="45" t="str">
        <f ca="1">MID(HEX2BIN(MID($F831,8,1),4),3,1)</f>
        <v>0</v>
      </c>
      <c r="AQ842" s="45" t="str">
        <f ca="1">MID(HEX2BIN(MID($F831,8,1),4),4,1)</f>
        <v>1</v>
      </c>
      <c r="AR842" s="41" t="str">
        <f t="shared" ca="1" si="1127"/>
        <v>01000011</v>
      </c>
      <c r="AS842" s="41" t="str">
        <f t="shared" ca="1" si="1128"/>
        <v>01000000</v>
      </c>
      <c r="AT842" s="40" t="str">
        <f t="shared" ca="1" si="1129"/>
        <v>01110011</v>
      </c>
      <c r="AU842" s="40" t="str">
        <f t="shared" ca="1" si="1130"/>
        <v>11111101</v>
      </c>
      <c r="AV842" s="40">
        <f t="shared" ca="1" si="1131"/>
        <v>67</v>
      </c>
      <c r="AW842" s="40">
        <f t="shared" ca="1" si="1131"/>
        <v>64</v>
      </c>
      <c r="AX842" s="40">
        <f t="shared" ca="1" si="1131"/>
        <v>115</v>
      </c>
      <c r="AY842" s="40">
        <f t="shared" ca="1" si="1131"/>
        <v>253</v>
      </c>
      <c r="AZ842" s="46">
        <f t="shared" ca="1" si="1132"/>
        <v>1128297469</v>
      </c>
    </row>
    <row r="843" spans="1:52" ht="15" thickBot="1" x14ac:dyDescent="0.4">
      <c r="I843" s="39"/>
      <c r="J843" s="40"/>
      <c r="K843" s="41" t="s">
        <v>93</v>
      </c>
      <c r="L843" s="42" t="str">
        <f ca="1">MID(HEX2BIN(MID($G831,1,1),4),1,1)</f>
        <v>0</v>
      </c>
      <c r="M843" s="42" t="str">
        <f ca="1">MID(HEX2BIN(MID($G831,1,1),4),2,1)</f>
        <v>0</v>
      </c>
      <c r="N843" s="42" t="str">
        <f ca="1">MID(HEX2BIN(MID($G831,1,1),4),3,1)</f>
        <v>1</v>
      </c>
      <c r="O843" s="42" t="str">
        <f ca="1">MID(HEX2BIN(MID($G831,1,1),4),4,1)</f>
        <v>1</v>
      </c>
      <c r="P843" s="43" t="str">
        <f ca="1">MID(HEX2BIN(MID($G831,2,1),4),1,1)</f>
        <v>0</v>
      </c>
      <c r="Q843" s="43" t="str">
        <f ca="1">MID(HEX2BIN(MID($G831,2,1),4),2,1)</f>
        <v>0</v>
      </c>
      <c r="R843" s="43" t="str">
        <f ca="1">MID(HEX2BIN(MID($G831,2,1),4),3,1)</f>
        <v>1</v>
      </c>
      <c r="S843" s="43" t="str">
        <f ca="1">MID(HEX2BIN(MID($G831,2,1),4),4,1)</f>
        <v>0</v>
      </c>
      <c r="T843" s="44" t="str">
        <f ca="1">MID(HEX2BIN(MID($G831,3,1),4),1,1)</f>
        <v>1</v>
      </c>
      <c r="U843" s="44" t="str">
        <f ca="1">MID(HEX2BIN(MID($G831,3,1),4),2,1)</f>
        <v>0</v>
      </c>
      <c r="V843" s="44" t="str">
        <f ca="1">MID(HEX2BIN(MID($G831,3,1),4),3,1)</f>
        <v>1</v>
      </c>
      <c r="W843" s="44" t="str">
        <f ca="1">MID(HEX2BIN(MID($G831,3,1),4),4,1)</f>
        <v>0</v>
      </c>
      <c r="X843" s="45" t="str">
        <f ca="1">MID(HEX2BIN(MID($G831,4,1),4),1,1)</f>
        <v>0</v>
      </c>
      <c r="Y843" s="45" t="str">
        <f ca="1">MID(HEX2BIN(MID($G831,4,1),4),2,1)</f>
        <v>1</v>
      </c>
      <c r="Z843" s="45" t="str">
        <f ca="1">MID(HEX2BIN(MID($G831,4,1),4),3,1)</f>
        <v>0</v>
      </c>
      <c r="AA843" s="45" t="str">
        <f ca="1">MID(HEX2BIN(MID($G831,4,1),4),4,1)</f>
        <v>1</v>
      </c>
      <c r="AB843" s="42" t="str">
        <f ca="1">MID(HEX2BIN(MID($G831,5,1),4),1,1)</f>
        <v>0</v>
      </c>
      <c r="AC843" s="42" t="str">
        <f ca="1">MID(HEX2BIN(MID($G831,5,1),4),2,1)</f>
        <v>1</v>
      </c>
      <c r="AD843" s="42" t="str">
        <f ca="1">MID(HEX2BIN(MID($G831,5,1),4),3,1)</f>
        <v>1</v>
      </c>
      <c r="AE843" s="42" t="str">
        <f ca="1">MID(HEX2BIN(MID($G831,5,1),4),4,1)</f>
        <v>0</v>
      </c>
      <c r="AF843" s="43" t="str">
        <f ca="1">MID(HEX2BIN(MID($G831,6,1),4),1,1)</f>
        <v>1</v>
      </c>
      <c r="AG843" s="43" t="str">
        <f ca="1">MID(HEX2BIN(MID($G831,6,1),4),2,1)</f>
        <v>1</v>
      </c>
      <c r="AH843" s="43" t="str">
        <f ca="1">MID(HEX2BIN(MID($G831,6,1),4),3,1)</f>
        <v>0</v>
      </c>
      <c r="AI843" s="43" t="str">
        <f ca="1">MID(HEX2BIN(MID($G831,6,1),4),4,1)</f>
        <v>0</v>
      </c>
      <c r="AJ843" s="44" t="str">
        <f ca="1">MID(HEX2BIN(MID($G831,7,1),4),1,1)</f>
        <v>1</v>
      </c>
      <c r="AK843" s="44" t="str">
        <f ca="1">MID(HEX2BIN(MID($G831,7,1),4),2,1)</f>
        <v>1</v>
      </c>
      <c r="AL843" s="44" t="str">
        <f ca="1">MID(HEX2BIN(MID($G831,7,1),4),3,1)</f>
        <v>1</v>
      </c>
      <c r="AM843" s="44" t="str">
        <f ca="1">MID(HEX2BIN(MID($G831,7,1),4),4,1)</f>
        <v>0</v>
      </c>
      <c r="AN843" s="45" t="str">
        <f ca="1">MID(HEX2BIN(MID($G831,8,1),4),1,1)</f>
        <v>1</v>
      </c>
      <c r="AO843" s="45" t="str">
        <f ca="1">MID(HEX2BIN(MID($G831,8,1),4),2,1)</f>
        <v>1</v>
      </c>
      <c r="AP843" s="45" t="str">
        <f ca="1">MID(HEX2BIN(MID($G831,8,1),4),3,1)</f>
        <v>1</v>
      </c>
      <c r="AQ843" s="45" t="str">
        <f ca="1">MID(HEX2BIN(MID($G831,8,1),4),4,1)</f>
        <v>1</v>
      </c>
      <c r="AR843" s="41" t="str">
        <f t="shared" ca="1" si="1127"/>
        <v>00110010</v>
      </c>
      <c r="AS843" s="41" t="str">
        <f t="shared" ca="1" si="1128"/>
        <v>10100101</v>
      </c>
      <c r="AT843" s="40" t="str">
        <f t="shared" ca="1" si="1129"/>
        <v>01101100</v>
      </c>
      <c r="AU843" s="40" t="str">
        <f t="shared" ca="1" si="1130"/>
        <v>11101111</v>
      </c>
      <c r="AV843" s="40">
        <f t="shared" ca="1" si="1131"/>
        <v>50</v>
      </c>
      <c r="AW843" s="40">
        <f t="shared" ca="1" si="1131"/>
        <v>165</v>
      </c>
      <c r="AX843" s="40">
        <f t="shared" ca="1" si="1131"/>
        <v>108</v>
      </c>
      <c r="AY843" s="40">
        <f t="shared" ca="1" si="1131"/>
        <v>239</v>
      </c>
      <c r="AZ843" s="46">
        <f t="shared" ca="1" si="1132"/>
        <v>849702127</v>
      </c>
    </row>
    <row r="844" spans="1:52" ht="15" thickBot="1" x14ac:dyDescent="0.4">
      <c r="I844" s="54">
        <f ca="1">_xlfn.BITXOR(_xlfn.BITAND(AZ841,AZ842),_xlfn.BITAND(AZ843,AZ844))</f>
        <v>314598399</v>
      </c>
      <c r="J844" s="48"/>
      <c r="K844" s="49" t="s">
        <v>219</v>
      </c>
      <c r="L844" s="57">
        <f ca="1">IF(L841="1",0,1)</f>
        <v>0</v>
      </c>
      <c r="M844" s="57">
        <f ca="1">IF(M841="1",0,1)</f>
        <v>1</v>
      </c>
      <c r="N844" s="57">
        <f t="shared" ref="N844:AQ844" ca="1" si="1133">IF(N841="1",0,1)</f>
        <v>0</v>
      </c>
      <c r="O844" s="57">
        <f t="shared" ca="1" si="1133"/>
        <v>1</v>
      </c>
      <c r="P844" s="58">
        <f t="shared" ca="1" si="1133"/>
        <v>0</v>
      </c>
      <c r="Q844" s="58">
        <f t="shared" ca="1" si="1133"/>
        <v>0</v>
      </c>
      <c r="R844" s="58">
        <f t="shared" ca="1" si="1133"/>
        <v>0</v>
      </c>
      <c r="S844" s="58">
        <f t="shared" ca="1" si="1133"/>
        <v>1</v>
      </c>
      <c r="T844" s="59">
        <f t="shared" ca="1" si="1133"/>
        <v>1</v>
      </c>
      <c r="U844" s="59">
        <f t="shared" ca="1" si="1133"/>
        <v>0</v>
      </c>
      <c r="V844" s="59">
        <f t="shared" ca="1" si="1133"/>
        <v>0</v>
      </c>
      <c r="W844" s="59">
        <f t="shared" ca="1" si="1133"/>
        <v>0</v>
      </c>
      <c r="X844" s="60">
        <f t="shared" ca="1" si="1133"/>
        <v>0</v>
      </c>
      <c r="Y844" s="60">
        <f t="shared" ca="1" si="1133"/>
        <v>0</v>
      </c>
      <c r="Z844" s="60">
        <f t="shared" ca="1" si="1133"/>
        <v>1</v>
      </c>
      <c r="AA844" s="60">
        <f t="shared" ca="1" si="1133"/>
        <v>0</v>
      </c>
      <c r="AB844" s="57">
        <f t="shared" ca="1" si="1133"/>
        <v>1</v>
      </c>
      <c r="AC844" s="57">
        <f t="shared" ca="1" si="1133"/>
        <v>1</v>
      </c>
      <c r="AD844" s="57">
        <f t="shared" ca="1" si="1133"/>
        <v>1</v>
      </c>
      <c r="AE844" s="57">
        <f t="shared" ca="1" si="1133"/>
        <v>1</v>
      </c>
      <c r="AF844" s="58">
        <f t="shared" ca="1" si="1133"/>
        <v>0</v>
      </c>
      <c r="AG844" s="58">
        <f t="shared" ca="1" si="1133"/>
        <v>0</v>
      </c>
      <c r="AH844" s="58">
        <f t="shared" ca="1" si="1133"/>
        <v>0</v>
      </c>
      <c r="AI844" s="58">
        <f t="shared" ca="1" si="1133"/>
        <v>0</v>
      </c>
      <c r="AJ844" s="59">
        <f t="shared" ca="1" si="1133"/>
        <v>1</v>
      </c>
      <c r="AK844" s="59">
        <f t="shared" ca="1" si="1133"/>
        <v>1</v>
      </c>
      <c r="AL844" s="59">
        <f t="shared" ca="1" si="1133"/>
        <v>1</v>
      </c>
      <c r="AM844" s="59">
        <f t="shared" ca="1" si="1133"/>
        <v>0</v>
      </c>
      <c r="AN844" s="60">
        <f t="shared" ca="1" si="1133"/>
        <v>1</v>
      </c>
      <c r="AO844" s="60">
        <f t="shared" ca="1" si="1133"/>
        <v>0</v>
      </c>
      <c r="AP844" s="60">
        <f t="shared" ca="1" si="1133"/>
        <v>1</v>
      </c>
      <c r="AQ844" s="60">
        <f t="shared" ca="1" si="1133"/>
        <v>1</v>
      </c>
      <c r="AR844" s="49" t="str">
        <f t="shared" ca="1" si="1127"/>
        <v>01010001</v>
      </c>
      <c r="AS844" s="49" t="str">
        <f t="shared" ca="1" si="1128"/>
        <v>10000010</v>
      </c>
      <c r="AT844" s="48" t="str">
        <f t="shared" ca="1" si="1129"/>
        <v>11110000</v>
      </c>
      <c r="AU844" s="48" t="str">
        <f t="shared" ca="1" si="1130"/>
        <v>11101011</v>
      </c>
      <c r="AV844" s="48">
        <f t="shared" ca="1" si="1131"/>
        <v>81</v>
      </c>
      <c r="AW844" s="48">
        <f t="shared" ca="1" si="1131"/>
        <v>130</v>
      </c>
      <c r="AX844" s="48">
        <f t="shared" ca="1" si="1131"/>
        <v>240</v>
      </c>
      <c r="AY844" s="48">
        <f t="shared" ca="1" si="1131"/>
        <v>235</v>
      </c>
      <c r="AZ844" s="50">
        <f t="shared" ca="1" si="1132"/>
        <v>1367535851</v>
      </c>
    </row>
    <row r="845" spans="1:52" ht="15" thickBot="1" x14ac:dyDescent="0.4"/>
    <row r="846" spans="1:52" x14ac:dyDescent="0.35">
      <c r="I846" s="31"/>
      <c r="J846" s="32" t="s">
        <v>218</v>
      </c>
      <c r="K846" s="33" t="s">
        <v>0</v>
      </c>
      <c r="L846" s="34" t="str">
        <f ca="1">MID(HEX2BIN(MID($A831,1,1),4),1,1)</f>
        <v>1</v>
      </c>
      <c r="M846" s="34" t="str">
        <f ca="1">MID(HEX2BIN(MID($A831,1,1),4),2,1)</f>
        <v>0</v>
      </c>
      <c r="N846" s="34" t="str">
        <f ca="1">MID(HEX2BIN(MID($A831,1,1),4),3,1)</f>
        <v>0</v>
      </c>
      <c r="O846" s="34" t="str">
        <f ca="1">MID(HEX2BIN(MID($A831,1,1),4),4,1)</f>
        <v>1</v>
      </c>
      <c r="P846" s="35" t="str">
        <f ca="1">MID(HEX2BIN(MID($A831,2,1),4),1,1)</f>
        <v>0</v>
      </c>
      <c r="Q846" s="35" t="str">
        <f ca="1">MID(HEX2BIN(MID($A831,2,1),4),2,1)</f>
        <v>0</v>
      </c>
      <c r="R846" s="35" t="str">
        <f ca="1">MID(HEX2BIN(MID($A831,2,1),4),3,1)</f>
        <v>0</v>
      </c>
      <c r="S846" s="35" t="str">
        <f ca="1">MID(HEX2BIN(MID($A831,2,1),4),4,1)</f>
        <v>1</v>
      </c>
      <c r="T846" s="36" t="str">
        <f ca="1">MID(HEX2BIN(MID($A831,3,1),4),1,1)</f>
        <v>0</v>
      </c>
      <c r="U846" s="36" t="str">
        <f ca="1">MID(HEX2BIN(MID($A831,3,1),4),2,1)</f>
        <v>0</v>
      </c>
      <c r="V846" s="36" t="str">
        <f ca="1">MID(HEX2BIN(MID($A831,3,1),4),3,1)</f>
        <v>1</v>
      </c>
      <c r="W846" s="36" t="str">
        <f ca="1">MID(HEX2BIN(MID($A831,3,1),4),4,1)</f>
        <v>0</v>
      </c>
      <c r="X846" s="37" t="str">
        <f ca="1">MID(HEX2BIN(MID($A831,4,1),4),1,1)</f>
        <v>0</v>
      </c>
      <c r="Y846" s="37" t="str">
        <f ca="1">MID(HEX2BIN(MID($A831,4,1),4),2,1)</f>
        <v>1</v>
      </c>
      <c r="Z846" s="37" t="str">
        <f ca="1">MID(HEX2BIN(MID($A831,4,1),4),3,1)</f>
        <v>1</v>
      </c>
      <c r="AA846" s="37" t="str">
        <f ca="1">MID(HEX2BIN(MID($A831,4,1),4),4,1)</f>
        <v>1</v>
      </c>
      <c r="AB846" s="34" t="str">
        <f ca="1">MID(HEX2BIN(MID($A831,5,1),4),1,1)</f>
        <v>0</v>
      </c>
      <c r="AC846" s="34" t="str">
        <f ca="1">MID(HEX2BIN(MID($A831,5,1),4),2,1)</f>
        <v>1</v>
      </c>
      <c r="AD846" s="34" t="str">
        <f ca="1">MID(HEX2BIN(MID($A831,5,1),4),3,1)</f>
        <v>1</v>
      </c>
      <c r="AE846" s="34" t="str">
        <f ca="1">MID(HEX2BIN(MID($A831,5,1),4),4,1)</f>
        <v>0</v>
      </c>
      <c r="AF846" s="35" t="str">
        <f ca="1">MID(HEX2BIN(MID($A831,6,1),4),1,1)</f>
        <v>1</v>
      </c>
      <c r="AG846" s="35" t="str">
        <f ca="1">MID(HEX2BIN(MID($A831,6,1),4),2,1)</f>
        <v>0</v>
      </c>
      <c r="AH846" s="35" t="str">
        <f ca="1">MID(HEX2BIN(MID($A831,6,1),4),3,1)</f>
        <v>1</v>
      </c>
      <c r="AI846" s="35" t="str">
        <f ca="1">MID(HEX2BIN(MID($A831,6,1),4),4,1)</f>
        <v>1</v>
      </c>
      <c r="AJ846" s="36" t="str">
        <f ca="1">MID(HEX2BIN(MID($A831,7,1),4),1,1)</f>
        <v>0</v>
      </c>
      <c r="AK846" s="36" t="str">
        <f ca="1">MID(HEX2BIN(MID($A831,7,1),4),2,1)</f>
        <v>0</v>
      </c>
      <c r="AL846" s="36" t="str">
        <f ca="1">MID(HEX2BIN(MID($A831,7,1),4),3,1)</f>
        <v>0</v>
      </c>
      <c r="AM846" s="36" t="str">
        <f ca="1">MID(HEX2BIN(MID($A831,7,1),4),4,1)</f>
        <v>0</v>
      </c>
      <c r="AN846" s="37" t="str">
        <f ca="1">MID(HEX2BIN(MID($A831,8,1),4),1,1)</f>
        <v>1</v>
      </c>
      <c r="AO846" s="37" t="str">
        <f ca="1">MID(HEX2BIN(MID($A831,8,1),4),2,1)</f>
        <v>0</v>
      </c>
      <c r="AP846" s="37" t="str">
        <f ca="1">MID(HEX2BIN(MID($A831,8,1),4),3,1)</f>
        <v>0</v>
      </c>
      <c r="AQ846" s="37" t="str">
        <f ca="1">MID(HEX2BIN(MID($A831,8,1),4),4,1)</f>
        <v>0</v>
      </c>
      <c r="AR846" s="33" t="str">
        <f t="shared" ref="AR846:AR848" ca="1" si="1134">_xlfn.CONCAT(L846,M846,N846,O846,P846,Q846,R846,S846)</f>
        <v>10010001</v>
      </c>
      <c r="AS846" s="33" t="str">
        <f t="shared" ref="AS846:AS848" ca="1" si="1135">_xlfn.CONCAT(T846,U846,V846,W846,X846,Y846,Z846,AA846)</f>
        <v>00100111</v>
      </c>
      <c r="AT846" s="32" t="str">
        <f t="shared" ref="AT846:AT848" ca="1" si="1136">_xlfn.CONCAT(AB846,AC846,AD846,AE846,AF846,AG846,AH846,AI846)</f>
        <v>01101011</v>
      </c>
      <c r="AU846" s="32" t="str">
        <f t="shared" ref="AU846:AU848" ca="1" si="1137">_xlfn.CONCAT(AJ846,AK846,AL846,AM846,AN846,AO846,AP846,AQ846)</f>
        <v>00001000</v>
      </c>
      <c r="AV846" s="32">
        <f t="shared" ref="AV846:AY848" ca="1" si="1138">BIN2DEC(AR846)</f>
        <v>145</v>
      </c>
      <c r="AW846" s="32">
        <f t="shared" ca="1" si="1138"/>
        <v>39</v>
      </c>
      <c r="AX846" s="32">
        <f t="shared" ca="1" si="1138"/>
        <v>107</v>
      </c>
      <c r="AY846" s="32">
        <f t="shared" ca="1" si="1138"/>
        <v>8</v>
      </c>
      <c r="AZ846" s="38">
        <f t="shared" ref="AZ846:AZ848" ca="1" si="1139">(AV846*2^24)+(AW846*2^16)+(AX846*2^8)+AY846</f>
        <v>2435279624</v>
      </c>
    </row>
    <row r="847" spans="1:52" ht="15" thickBot="1" x14ac:dyDescent="0.4">
      <c r="I847" s="39"/>
      <c r="J847" s="40"/>
      <c r="K847" s="41" t="s">
        <v>4</v>
      </c>
      <c r="L847" s="42" t="str">
        <f ca="1">MID(HEX2BIN(MID($B831,1,1),4),1,1)</f>
        <v>0</v>
      </c>
      <c r="M847" s="42" t="str">
        <f ca="1">MID(HEX2BIN(MID($B831,1,1),4),2,1)</f>
        <v>0</v>
      </c>
      <c r="N847" s="42" t="str">
        <f ca="1">MID(HEX2BIN(MID($B831,1,1),4),3,1)</f>
        <v>1</v>
      </c>
      <c r="O847" s="42" t="str">
        <f ca="1">MID(HEX2BIN(MID($B831,1,1),4),4,1)</f>
        <v>1</v>
      </c>
      <c r="P847" s="43" t="str">
        <f ca="1">MID(HEX2BIN(MID($B831,2,1),4),1,1)</f>
        <v>1</v>
      </c>
      <c r="Q847" s="43" t="str">
        <f ca="1">MID(HEX2BIN(MID($B831,2,1),4),2,1)</f>
        <v>1</v>
      </c>
      <c r="R847" s="43" t="str">
        <f ca="1">MID(HEX2BIN(MID($B831,2,1),4),3,1)</f>
        <v>1</v>
      </c>
      <c r="S847" s="43" t="str">
        <f ca="1">MID(HEX2BIN(MID($B831,2,1),4),4,1)</f>
        <v>0</v>
      </c>
      <c r="T847" s="44" t="str">
        <f ca="1">MID(HEX2BIN(MID($B831,3,1),4),1,1)</f>
        <v>0</v>
      </c>
      <c r="U847" s="44" t="str">
        <f ca="1">MID(HEX2BIN(MID($B831,3,1),4),2,1)</f>
        <v>0</v>
      </c>
      <c r="V847" s="44" t="str">
        <f ca="1">MID(HEX2BIN(MID($B831,3,1),4),3,1)</f>
        <v>1</v>
      </c>
      <c r="W847" s="44" t="str">
        <f ca="1">MID(HEX2BIN(MID($B831,3,1),4),4,1)</f>
        <v>0</v>
      </c>
      <c r="X847" s="45" t="str">
        <f ca="1">MID(HEX2BIN(MID($B831,4,1),4),1,1)</f>
        <v>0</v>
      </c>
      <c r="Y847" s="45" t="str">
        <f ca="1">MID(HEX2BIN(MID($B831,4,1),4),2,1)</f>
        <v>1</v>
      </c>
      <c r="Z847" s="45" t="str">
        <f ca="1">MID(HEX2BIN(MID($B831,4,1),4),3,1)</f>
        <v>1</v>
      </c>
      <c r="AA847" s="45" t="str">
        <f ca="1">MID(HEX2BIN(MID($B831,4,1),4),4,1)</f>
        <v>0</v>
      </c>
      <c r="AB847" s="42" t="str">
        <f ca="1">MID(HEX2BIN(MID($B831,5,1),4),1,1)</f>
        <v>0</v>
      </c>
      <c r="AC847" s="42" t="str">
        <f ca="1">MID(HEX2BIN(MID($B831,5,1),4),2,1)</f>
        <v>1</v>
      </c>
      <c r="AD847" s="42" t="str">
        <f ca="1">MID(HEX2BIN(MID($B831,5,1),4),3,1)</f>
        <v>0</v>
      </c>
      <c r="AE847" s="42" t="str">
        <f ca="1">MID(HEX2BIN(MID($B831,5,1),4),4,1)</f>
        <v>1</v>
      </c>
      <c r="AF847" s="43" t="str">
        <f ca="1">MID(HEX2BIN(MID($B831,6,1),4),1,1)</f>
        <v>1</v>
      </c>
      <c r="AG847" s="43" t="str">
        <f ca="1">MID(HEX2BIN(MID($B831,6,1),4),2,1)</f>
        <v>0</v>
      </c>
      <c r="AH847" s="43" t="str">
        <f ca="1">MID(HEX2BIN(MID($B831,6,1),4),3,1)</f>
        <v>0</v>
      </c>
      <c r="AI847" s="43" t="str">
        <f ca="1">MID(HEX2BIN(MID($B831,6,1),4),4,1)</f>
        <v>1</v>
      </c>
      <c r="AJ847" s="44" t="str">
        <f ca="1">MID(HEX2BIN(MID($B831,7,1),4),1,1)</f>
        <v>1</v>
      </c>
      <c r="AK847" s="44" t="str">
        <f ca="1">MID(HEX2BIN(MID($B831,7,1),4),2,1)</f>
        <v>1</v>
      </c>
      <c r="AL847" s="44" t="str">
        <f ca="1">MID(HEX2BIN(MID($B831,7,1),4),3,1)</f>
        <v>0</v>
      </c>
      <c r="AM847" s="44" t="str">
        <f ca="1">MID(HEX2BIN(MID($B831,7,1),4),4,1)</f>
        <v>1</v>
      </c>
      <c r="AN847" s="45" t="str">
        <f ca="1">MID(HEX2BIN(MID($B831,8,1),4),1,1)</f>
        <v>1</v>
      </c>
      <c r="AO847" s="45" t="str">
        <f ca="1">MID(HEX2BIN(MID($B831,8,1),4),2,1)</f>
        <v>0</v>
      </c>
      <c r="AP847" s="45" t="str">
        <f ca="1">MID(HEX2BIN(MID($B831,8,1),4),3,1)</f>
        <v>0</v>
      </c>
      <c r="AQ847" s="45" t="str">
        <f ca="1">MID(HEX2BIN(MID($B831,8,1),4),4,1)</f>
        <v>0</v>
      </c>
      <c r="AR847" s="41" t="str">
        <f t="shared" ca="1" si="1134"/>
        <v>00111110</v>
      </c>
      <c r="AS847" s="41" t="str">
        <f t="shared" ca="1" si="1135"/>
        <v>00100110</v>
      </c>
      <c r="AT847" s="40" t="str">
        <f t="shared" ca="1" si="1136"/>
        <v>01011001</v>
      </c>
      <c r="AU847" s="40" t="str">
        <f t="shared" ca="1" si="1137"/>
        <v>11011000</v>
      </c>
      <c r="AV847" s="40">
        <f t="shared" ca="1" si="1138"/>
        <v>62</v>
      </c>
      <c r="AW847" s="40">
        <f t="shared" ca="1" si="1138"/>
        <v>38</v>
      </c>
      <c r="AX847" s="40">
        <f t="shared" ca="1" si="1138"/>
        <v>89</v>
      </c>
      <c r="AY847" s="40">
        <f t="shared" ca="1" si="1138"/>
        <v>216</v>
      </c>
      <c r="AZ847" s="46">
        <f t="shared" ca="1" si="1139"/>
        <v>1042700760</v>
      </c>
    </row>
    <row r="848" spans="1:52" ht="15" thickBot="1" x14ac:dyDescent="0.4">
      <c r="A848" t="str">
        <f ca="1">DEC2HEX(MOD(G834+G838,2^32),8)</f>
        <v>86A5E602</v>
      </c>
      <c r="B848" t="str">
        <f ca="1">A831</f>
        <v>91276B08</v>
      </c>
      <c r="C848" t="str">
        <f ca="1">B831</f>
        <v>3E2659D8</v>
      </c>
      <c r="D848" t="str">
        <f ca="1">C831</f>
        <v>2D53149D</v>
      </c>
      <c r="E848" t="str">
        <f ca="1">DEC2HEX(MOD(HEX2DEC(D831)+G834,2^32),8)</f>
        <v>DFB96A49</v>
      </c>
      <c r="F848" s="29" t="str">
        <f ca="1">E831</f>
        <v>AE7D0F14</v>
      </c>
      <c r="G848" s="29" t="str">
        <f ca="1">F831</f>
        <v>434073FD</v>
      </c>
      <c r="H848" t="str">
        <f ca="1">G831</f>
        <v>32A56CEF</v>
      </c>
      <c r="I848" s="54">
        <f ca="1">_xlfn.BITXOR(_xlfn.BITXOR(_xlfn.BITAND(AZ846,AZ847),_xlfn.BITAND(AZ846,AZ848)), _xlfn.BITAND(AZ847,AZ848))</f>
        <v>1025989016</v>
      </c>
      <c r="J848" s="48"/>
      <c r="K848" s="49" t="s">
        <v>5</v>
      </c>
      <c r="L848" s="57" t="str">
        <f ca="1">MID(HEX2BIN(MID($C831,1,1),4),1,1)</f>
        <v>0</v>
      </c>
      <c r="M848" s="57" t="str">
        <f ca="1">MID(HEX2BIN(MID($C831,1,1),4),2,1)</f>
        <v>0</v>
      </c>
      <c r="N848" s="57" t="str">
        <f ca="1">MID(HEX2BIN(MID($C831,1,1),4),3,1)</f>
        <v>1</v>
      </c>
      <c r="O848" s="57" t="str">
        <f ca="1">MID(HEX2BIN(MID($C831,1,1),4),4,1)</f>
        <v>0</v>
      </c>
      <c r="P848" s="58" t="str">
        <f ca="1">MID(HEX2BIN(MID($C831,2,1),4),1,1)</f>
        <v>1</v>
      </c>
      <c r="Q848" s="58" t="str">
        <f ca="1">MID(HEX2BIN(MID($C831,2,1),4),2,1)</f>
        <v>1</v>
      </c>
      <c r="R848" s="58" t="str">
        <f ca="1">MID(HEX2BIN(MID($C831,2,1),4),3,1)</f>
        <v>0</v>
      </c>
      <c r="S848" s="58" t="str">
        <f ca="1">MID(HEX2BIN(MID($C831,2,1),4),4,1)</f>
        <v>1</v>
      </c>
      <c r="T848" s="59" t="str">
        <f ca="1">MID(HEX2BIN(MID($C831,3,1),4),1,1)</f>
        <v>0</v>
      </c>
      <c r="U848" s="59" t="str">
        <f ca="1">MID(HEX2BIN(MID($C831,3,1),4),2,1)</f>
        <v>1</v>
      </c>
      <c r="V848" s="59" t="str">
        <f ca="1">MID(HEX2BIN(MID($C831,3,1),4),3,1)</f>
        <v>0</v>
      </c>
      <c r="W848" s="59" t="str">
        <f ca="1">MID(HEX2BIN(MID($C831,3,1),4),4,1)</f>
        <v>1</v>
      </c>
      <c r="X848" s="60" t="str">
        <f ca="1">MID(HEX2BIN(MID($C831,4,1),4),1,1)</f>
        <v>0</v>
      </c>
      <c r="Y848" s="60" t="str">
        <f ca="1">MID(HEX2BIN(MID($C831,4,1),4),2,1)</f>
        <v>0</v>
      </c>
      <c r="Z848" s="60" t="str">
        <f ca="1">MID(HEX2BIN(MID($C831,4,1),4),3,1)</f>
        <v>1</v>
      </c>
      <c r="AA848" s="60" t="str">
        <f ca="1">MID(HEX2BIN(MID($C831,4,1),4),4,1)</f>
        <v>1</v>
      </c>
      <c r="AB848" s="57" t="str">
        <f ca="1">MID(HEX2BIN(MID($C831,5,1),4),1,1)</f>
        <v>0</v>
      </c>
      <c r="AC848" s="57" t="str">
        <f ca="1">MID(HEX2BIN(MID($C831,5,1),4),2,1)</f>
        <v>0</v>
      </c>
      <c r="AD848" s="57" t="str">
        <f ca="1">MID(HEX2BIN(MID($C831,5,1),4),3,1)</f>
        <v>0</v>
      </c>
      <c r="AE848" s="57" t="str">
        <f ca="1">MID(HEX2BIN(MID($C831,5,1),4),4,1)</f>
        <v>1</v>
      </c>
      <c r="AF848" s="58" t="str">
        <f ca="1">MID(HEX2BIN(MID($C831,6,1),4),1,1)</f>
        <v>0</v>
      </c>
      <c r="AG848" s="58" t="str">
        <f ca="1">MID(HEX2BIN(MID($C831,6,1),4),2,1)</f>
        <v>1</v>
      </c>
      <c r="AH848" s="58" t="str">
        <f ca="1">MID(HEX2BIN(MID($C831,6,1),4),3,1)</f>
        <v>0</v>
      </c>
      <c r="AI848" s="58" t="str">
        <f ca="1">MID(HEX2BIN(MID($C831,6,1),4),4,1)</f>
        <v>0</v>
      </c>
      <c r="AJ848" s="59" t="str">
        <f ca="1">MID(HEX2BIN(MID($C831,7,1),4),1,1)</f>
        <v>1</v>
      </c>
      <c r="AK848" s="59" t="str">
        <f ca="1">MID(HEX2BIN(MID($C831,7,1),4),2,1)</f>
        <v>0</v>
      </c>
      <c r="AL848" s="59" t="str">
        <f ca="1">MID(HEX2BIN(MID($C831,7,1),4),3,1)</f>
        <v>0</v>
      </c>
      <c r="AM848" s="59" t="str">
        <f ca="1">MID(HEX2BIN(MID($C831,7,1),4),4,1)</f>
        <v>1</v>
      </c>
      <c r="AN848" s="60" t="str">
        <f ca="1">MID(HEX2BIN(MID($C831,8,1),4),1,1)</f>
        <v>1</v>
      </c>
      <c r="AO848" s="60" t="str">
        <f ca="1">MID(HEX2BIN(MID($C831,8,1),4),2,1)</f>
        <v>1</v>
      </c>
      <c r="AP848" s="60" t="str">
        <f ca="1">MID(HEX2BIN(MID($C831,8,1),4),3,1)</f>
        <v>0</v>
      </c>
      <c r="AQ848" s="60" t="str">
        <f ca="1">MID(HEX2BIN(MID($C831,8,1),4),4,1)</f>
        <v>1</v>
      </c>
      <c r="AR848" s="49" t="str">
        <f t="shared" ca="1" si="1134"/>
        <v>00101101</v>
      </c>
      <c r="AS848" s="49" t="str">
        <f t="shared" ca="1" si="1135"/>
        <v>01010011</v>
      </c>
      <c r="AT848" s="48" t="str">
        <f t="shared" ca="1" si="1136"/>
        <v>00010100</v>
      </c>
      <c r="AU848" s="48" t="str">
        <f t="shared" ca="1" si="1137"/>
        <v>10011101</v>
      </c>
      <c r="AV848" s="48">
        <f t="shared" ca="1" si="1138"/>
        <v>45</v>
      </c>
      <c r="AW848" s="48">
        <f t="shared" ca="1" si="1138"/>
        <v>83</v>
      </c>
      <c r="AX848" s="48">
        <f t="shared" ca="1" si="1138"/>
        <v>20</v>
      </c>
      <c r="AY848" s="48">
        <f t="shared" ca="1" si="1138"/>
        <v>157</v>
      </c>
      <c r="AZ848" s="50">
        <f t="shared" ca="1" si="1139"/>
        <v>760419485</v>
      </c>
    </row>
    <row r="849" spans="1:52" ht="15" thickBot="1" x14ac:dyDescent="0.4"/>
    <row r="850" spans="1:52" x14ac:dyDescent="0.35">
      <c r="A850" t="str">
        <f t="shared" ref="A850:H850" ca="1" si="1140">A848</f>
        <v>86A5E602</v>
      </c>
      <c r="B850" t="str">
        <f t="shared" ca="1" si="1140"/>
        <v>91276B08</v>
      </c>
      <c r="C850" t="str">
        <f t="shared" ca="1" si="1140"/>
        <v>3E2659D8</v>
      </c>
      <c r="D850" t="str">
        <f t="shared" ca="1" si="1140"/>
        <v>2D53149D</v>
      </c>
      <c r="E850" s="29" t="str">
        <f t="shared" ca="1" si="1140"/>
        <v>DFB96A49</v>
      </c>
      <c r="F850" s="29" t="str">
        <f t="shared" ca="1" si="1140"/>
        <v>AE7D0F14</v>
      </c>
      <c r="G850" t="str">
        <f t="shared" ca="1" si="1140"/>
        <v>434073FD</v>
      </c>
      <c r="H850" t="str">
        <f t="shared" ca="1" si="1140"/>
        <v>32A56CEF</v>
      </c>
      <c r="I850" s="31"/>
      <c r="J850" s="51" t="s">
        <v>214</v>
      </c>
      <c r="K850" s="52"/>
      <c r="L850" s="34" t="str">
        <f ca="1">MID(HEX2BIN(MID($A850,1,1),4),1,1)</f>
        <v>1</v>
      </c>
      <c r="M850" s="34" t="str">
        <f ca="1">MID(HEX2BIN(MID($A850,1,1),4),2,1)</f>
        <v>0</v>
      </c>
      <c r="N850" s="34" t="str">
        <f ca="1">MID(HEX2BIN(MID($A850,1,1),4),3,1)</f>
        <v>0</v>
      </c>
      <c r="O850" s="34" t="str">
        <f ca="1">MID(HEX2BIN(MID($A850,1,1),4),4,1)</f>
        <v>0</v>
      </c>
      <c r="P850" s="35" t="str">
        <f ca="1">MID(HEX2BIN(MID($A850,2,1),4),1,1)</f>
        <v>0</v>
      </c>
      <c r="Q850" s="35" t="str">
        <f ca="1">MID(HEX2BIN(MID($A850,2,1),4),2,1)</f>
        <v>1</v>
      </c>
      <c r="R850" s="35" t="str">
        <f ca="1">MID(HEX2BIN(MID($A850,2,1),4),3,1)</f>
        <v>1</v>
      </c>
      <c r="S850" s="35" t="str">
        <f ca="1">MID(HEX2BIN(MID($A850,2,1),4),4,1)</f>
        <v>0</v>
      </c>
      <c r="T850" s="36" t="str">
        <f ca="1">MID(HEX2BIN(MID($A850,3,1),4),1,1)</f>
        <v>1</v>
      </c>
      <c r="U850" s="36" t="str">
        <f ca="1">MID(HEX2BIN(MID($A850,3,1),4),2,1)</f>
        <v>0</v>
      </c>
      <c r="V850" s="36" t="str">
        <f ca="1">MID(HEX2BIN(MID($A850,3,1),4),3,1)</f>
        <v>1</v>
      </c>
      <c r="W850" s="36" t="str">
        <f ca="1">MID(HEX2BIN(MID($A850,3,1),4),4,1)</f>
        <v>0</v>
      </c>
      <c r="X850" s="37" t="str">
        <f ca="1">MID(HEX2BIN(MID($A850,4,1),4),1,1)</f>
        <v>0</v>
      </c>
      <c r="Y850" s="37" t="str">
        <f ca="1">MID(HEX2BIN(MID($A850,4,1),4),2,1)</f>
        <v>1</v>
      </c>
      <c r="Z850" s="37" t="str">
        <f ca="1">MID(HEX2BIN(MID($A850,4,1),4),3,1)</f>
        <v>0</v>
      </c>
      <c r="AA850" s="37" t="str">
        <f ca="1">MID(HEX2BIN(MID($A850,4,1),4),4,1)</f>
        <v>1</v>
      </c>
      <c r="AB850" s="34" t="str">
        <f ca="1">MID(HEX2BIN(MID($A850,5,1),4),1,1)</f>
        <v>1</v>
      </c>
      <c r="AC850" s="34" t="str">
        <f ca="1">MID(HEX2BIN(MID($A850,5,1),4),2,1)</f>
        <v>1</v>
      </c>
      <c r="AD850" s="34" t="str">
        <f ca="1">MID(HEX2BIN(MID($A850,5,1),4),3,1)</f>
        <v>1</v>
      </c>
      <c r="AE850" s="34" t="str">
        <f ca="1">MID(HEX2BIN(MID($A850,5,1),4),4,1)</f>
        <v>0</v>
      </c>
      <c r="AF850" s="35" t="str">
        <f ca="1">MID(HEX2BIN(MID($A850,6,1),4),1,1)</f>
        <v>0</v>
      </c>
      <c r="AG850" s="35" t="str">
        <f ca="1">MID(HEX2BIN(MID($A850,6,1),4),2,1)</f>
        <v>1</v>
      </c>
      <c r="AH850" s="35" t="str">
        <f ca="1">MID(HEX2BIN(MID($A850,6,1),4),3,1)</f>
        <v>1</v>
      </c>
      <c r="AI850" s="35" t="str">
        <f ca="1">MID(HEX2BIN(MID($A850,6,1),4),4,1)</f>
        <v>0</v>
      </c>
      <c r="AJ850" s="36" t="str">
        <f ca="1">MID(HEX2BIN(MID($A850,7,1),4),1,1)</f>
        <v>0</v>
      </c>
      <c r="AK850" s="36" t="str">
        <f ca="1">MID(HEX2BIN(MID($A850,7,1),4),2,1)</f>
        <v>0</v>
      </c>
      <c r="AL850" s="36" t="str">
        <f ca="1">MID(HEX2BIN(MID($A850,7,1),4),3,1)</f>
        <v>0</v>
      </c>
      <c r="AM850" s="36" t="str">
        <f ca="1">MID(HEX2BIN(MID($A850,7,1),4),4,1)</f>
        <v>0</v>
      </c>
      <c r="AN850" s="37" t="str">
        <f ca="1">MID(HEX2BIN(MID($A850,8,1),4),1,1)</f>
        <v>0</v>
      </c>
      <c r="AO850" s="37" t="str">
        <f ca="1">MID(HEX2BIN(MID($A850,8,1),4),2,1)</f>
        <v>0</v>
      </c>
      <c r="AP850" s="37" t="str">
        <f ca="1">MID(HEX2BIN(MID($A850,8,1),4),3,1)</f>
        <v>1</v>
      </c>
      <c r="AQ850" s="37" t="str">
        <f ca="1">MID(HEX2BIN(MID($A850,8,1),4),4,1)</f>
        <v>0</v>
      </c>
      <c r="AR850" s="33" t="str">
        <f t="shared" ref="AR850:AR853" ca="1" si="1141">_xlfn.CONCAT(L850,M850,N850,O850,P850,Q850,R850,S850)</f>
        <v>10000110</v>
      </c>
      <c r="AS850" s="33" t="str">
        <f t="shared" ref="AS850:AS853" ca="1" si="1142">_xlfn.CONCAT(T850,U850,V850,W850,X850,Y850,Z850,AA850)</f>
        <v>10100101</v>
      </c>
      <c r="AT850" s="32" t="str">
        <f t="shared" ref="AT850:AT853" ca="1" si="1143">_xlfn.CONCAT(AB850,AC850,AD850,AE850,AF850,AG850,AH850,AI850)</f>
        <v>11100110</v>
      </c>
      <c r="AU850" s="32" t="str">
        <f t="shared" ref="AU850:AU853" ca="1" si="1144">_xlfn.CONCAT(AJ850,AK850,AL850,AM850,AN850,AO850,AP850,AQ850)</f>
        <v>00000010</v>
      </c>
      <c r="AV850" s="32">
        <f t="shared" ref="AV850:AY853" ca="1" si="1145">BIN2DEC(AR850)</f>
        <v>134</v>
      </c>
      <c r="AW850" s="32">
        <f t="shared" ca="1" si="1145"/>
        <v>165</v>
      </c>
      <c r="AX850" s="32">
        <f t="shared" ca="1" si="1145"/>
        <v>230</v>
      </c>
      <c r="AY850" s="32">
        <f t="shared" ca="1" si="1145"/>
        <v>2</v>
      </c>
      <c r="AZ850" s="38">
        <f t="shared" ref="AZ850:AZ853" ca="1" si="1146">(AV850*2^24)+(AW850*2^16)+(AX850*2^8)+AY850</f>
        <v>2259019266</v>
      </c>
    </row>
    <row r="851" spans="1:52" ht="15.5" x14ac:dyDescent="0.35">
      <c r="A851" s="55" t="s">
        <v>272</v>
      </c>
      <c r="I851" s="39"/>
      <c r="J851" s="40" t="s">
        <v>215</v>
      </c>
      <c r="K851" s="53">
        <v>2</v>
      </c>
      <c r="L851" s="42" t="str" cm="1">
        <f t="array" aca="1" ref="L851" ca="1">INDIRECT(ADDRESS((ROW(851:851)-1),IF(MOD(COLUMN(L:L)-11-$K851,32)=0,32,MOD(COLUMN(L:L)-11-$K851,32))+11))</f>
        <v>1</v>
      </c>
      <c r="M851" s="42" t="str" cm="1">
        <f t="array" aca="1" ref="M851" ca="1">INDIRECT(ADDRESS((ROW(851:851)-1),IF(MOD(COLUMN(M:M)-11-$K851,32)=0,32,MOD(COLUMN(M:M)-11-$K851,32))+11))</f>
        <v>0</v>
      </c>
      <c r="N851" s="42" t="str" cm="1">
        <f t="array" aca="1" ref="N851" ca="1">INDIRECT(ADDRESS((ROW(851:851)-1),IF(MOD(COLUMN(N:N)-11-$K851,32)=0,32,MOD(COLUMN(N:N)-11-$K851,32))+11))</f>
        <v>1</v>
      </c>
      <c r="O851" s="42" t="str" cm="1">
        <f t="array" aca="1" ref="O851" ca="1">INDIRECT(ADDRESS((ROW(851:851)-1),IF(MOD(COLUMN(O:O)-11-$K851,32)=0,32,MOD(COLUMN(O:O)-11-$K851,32))+11))</f>
        <v>0</v>
      </c>
      <c r="P851" s="43" t="str" cm="1">
        <f t="array" aca="1" ref="P851" ca="1">INDIRECT(ADDRESS((ROW(851:851)-1),IF(MOD(COLUMN(P:P)-11-$K851,32)=0,32,MOD(COLUMN(P:P)-11-$K851,32))+11))</f>
        <v>0</v>
      </c>
      <c r="Q851" s="43" t="str" cm="1">
        <f t="array" aca="1" ref="Q851" ca="1">INDIRECT(ADDRESS((ROW(851:851)-1),IF(MOD(COLUMN(Q:Q)-11-$K851,32)=0,32,MOD(COLUMN(Q:Q)-11-$K851,32))+11))</f>
        <v>0</v>
      </c>
      <c r="R851" s="43" t="str" cm="1">
        <f t="array" aca="1" ref="R851" ca="1">INDIRECT(ADDRESS((ROW(851:851)-1),IF(MOD(COLUMN(R:R)-11-$K851,32)=0,32,MOD(COLUMN(R:R)-11-$K851,32))+11))</f>
        <v>0</v>
      </c>
      <c r="S851" s="43" t="str" cm="1">
        <f t="array" aca="1" ref="S851" ca="1">INDIRECT(ADDRESS((ROW(851:851)-1),IF(MOD(COLUMN(S:S)-11-$K851,32)=0,32,MOD(COLUMN(S:S)-11-$K851,32))+11))</f>
        <v>1</v>
      </c>
      <c r="T851" s="44" t="str" cm="1">
        <f t="array" aca="1" ref="T851" ca="1">INDIRECT(ADDRESS((ROW(851:851)-1),IF(MOD(COLUMN(T:T)-11-$K851,32)=0,32,MOD(COLUMN(T:T)-11-$K851,32))+11))</f>
        <v>1</v>
      </c>
      <c r="U851" s="44" t="str" cm="1">
        <f t="array" aca="1" ref="U851" ca="1">INDIRECT(ADDRESS((ROW(851:851)-1),IF(MOD(COLUMN(U:U)-11-$K851,32)=0,32,MOD(COLUMN(U:U)-11-$K851,32))+11))</f>
        <v>0</v>
      </c>
      <c r="V851" s="44" t="str" cm="1">
        <f t="array" aca="1" ref="V851" ca="1">INDIRECT(ADDRESS((ROW(851:851)-1),IF(MOD(COLUMN(V:V)-11-$K851,32)=0,32,MOD(COLUMN(V:V)-11-$K851,32))+11))</f>
        <v>1</v>
      </c>
      <c r="W851" s="44" t="str" cm="1">
        <f t="array" aca="1" ref="W851" ca="1">INDIRECT(ADDRESS((ROW(851:851)-1),IF(MOD(COLUMN(W:W)-11-$K851,32)=0,32,MOD(COLUMN(W:W)-11-$K851,32))+11))</f>
        <v>0</v>
      </c>
      <c r="X851" s="45" t="str" cm="1">
        <f t="array" aca="1" ref="X851" ca="1">INDIRECT(ADDRESS((ROW(851:851)-1),IF(MOD(COLUMN(X:X)-11-$K851,32)=0,32,MOD(COLUMN(X:X)-11-$K851,32))+11))</f>
        <v>1</v>
      </c>
      <c r="Y851" s="45" t="str" cm="1">
        <f t="array" aca="1" ref="Y851" ca="1">INDIRECT(ADDRESS((ROW(851:851)-1),IF(MOD(COLUMN(Y:Y)-11-$K851,32)=0,32,MOD(COLUMN(Y:Y)-11-$K851,32))+11))</f>
        <v>0</v>
      </c>
      <c r="Z851" s="45" t="str" cm="1">
        <f t="array" aca="1" ref="Z851" ca="1">INDIRECT(ADDRESS((ROW(851:851)-1),IF(MOD(COLUMN(Z:Z)-11-$K851,32)=0,32,MOD(COLUMN(Z:Z)-11-$K851,32))+11))</f>
        <v>0</v>
      </c>
      <c r="AA851" s="45" t="str" cm="1">
        <f t="array" aca="1" ref="AA851" ca="1">INDIRECT(ADDRESS((ROW(851:851)-1),IF(MOD(COLUMN(AA:AA)-11-$K851,32)=0,32,MOD(COLUMN(AA:AA)-11-$K851,32))+11))</f>
        <v>1</v>
      </c>
      <c r="AB851" s="42" t="str" cm="1">
        <f t="array" aca="1" ref="AB851" ca="1">INDIRECT(ADDRESS((ROW(851:851)-1),IF(MOD(COLUMN(AB:AB)-11-$K851,32)=0,32,MOD(COLUMN(AB:AB)-11-$K851,32))+11))</f>
        <v>0</v>
      </c>
      <c r="AC851" s="42" t="str" cm="1">
        <f t="array" aca="1" ref="AC851" ca="1">INDIRECT(ADDRESS((ROW(851:851)-1),IF(MOD(COLUMN(AC:AC)-11-$K851,32)=0,32,MOD(COLUMN(AC:AC)-11-$K851,32))+11))</f>
        <v>1</v>
      </c>
      <c r="AD851" s="42" t="str" cm="1">
        <f t="array" aca="1" ref="AD851" ca="1">INDIRECT(ADDRESS((ROW(851:851)-1),IF(MOD(COLUMN(AD:AD)-11-$K851,32)=0,32,MOD(COLUMN(AD:AD)-11-$K851,32))+11))</f>
        <v>1</v>
      </c>
      <c r="AE851" s="42" t="str" cm="1">
        <f t="array" aca="1" ref="AE851" ca="1">INDIRECT(ADDRESS((ROW(851:851)-1),IF(MOD(COLUMN(AE:AE)-11-$K851,32)=0,32,MOD(COLUMN(AE:AE)-11-$K851,32))+11))</f>
        <v>1</v>
      </c>
      <c r="AF851" s="43" t="str" cm="1">
        <f t="array" aca="1" ref="AF851" ca="1">INDIRECT(ADDRESS((ROW(851:851)-1),IF(MOD(COLUMN(AF:AF)-11-$K851,32)=0,32,MOD(COLUMN(AF:AF)-11-$K851,32))+11))</f>
        <v>1</v>
      </c>
      <c r="AG851" s="43" t="str" cm="1">
        <f t="array" aca="1" ref="AG851" ca="1">INDIRECT(ADDRESS((ROW(851:851)-1),IF(MOD(COLUMN(AG:AG)-11-$K851,32)=0,32,MOD(COLUMN(AG:AG)-11-$K851,32))+11))</f>
        <v>0</v>
      </c>
      <c r="AH851" s="43" t="str" cm="1">
        <f t="array" aca="1" ref="AH851" ca="1">INDIRECT(ADDRESS((ROW(851:851)-1),IF(MOD(COLUMN(AH:AH)-11-$K851,32)=0,32,MOD(COLUMN(AH:AH)-11-$K851,32))+11))</f>
        <v>0</v>
      </c>
      <c r="AI851" s="43" t="str" cm="1">
        <f t="array" aca="1" ref="AI851" ca="1">INDIRECT(ADDRESS((ROW(851:851)-1),IF(MOD(COLUMN(AI:AI)-11-$K851,32)=0,32,MOD(COLUMN(AI:AI)-11-$K851,32))+11))</f>
        <v>1</v>
      </c>
      <c r="AJ851" s="44" t="str" cm="1">
        <f t="array" aca="1" ref="AJ851" ca="1">INDIRECT(ADDRESS((ROW(851:851)-1),IF(MOD(COLUMN(AJ:AJ)-11-$K851,32)=0,32,MOD(COLUMN(AJ:AJ)-11-$K851,32))+11))</f>
        <v>1</v>
      </c>
      <c r="AK851" s="44" t="str" cm="1">
        <f t="array" aca="1" ref="AK851" ca="1">INDIRECT(ADDRESS((ROW(851:851)-1),IF(MOD(COLUMN(AK:AK)-11-$K851,32)=0,32,MOD(COLUMN(AK:AK)-11-$K851,32))+11))</f>
        <v>0</v>
      </c>
      <c r="AL851" s="44" t="str" cm="1">
        <f t="array" aca="1" ref="AL851" ca="1">INDIRECT(ADDRESS((ROW(851:851)-1),IF(MOD(COLUMN(AL:AL)-11-$K851,32)=0,32,MOD(COLUMN(AL:AL)-11-$K851,32))+11))</f>
        <v>0</v>
      </c>
      <c r="AM851" s="44" t="str" cm="1">
        <f t="array" aca="1" ref="AM851" ca="1">INDIRECT(ADDRESS((ROW(851:851)-1),IF(MOD(COLUMN(AM:AM)-11-$K851,32)=0,32,MOD(COLUMN(AM:AM)-11-$K851,32))+11))</f>
        <v>0</v>
      </c>
      <c r="AN851" s="45" t="str" cm="1">
        <f t="array" aca="1" ref="AN851" ca="1">INDIRECT(ADDRESS((ROW(851:851)-1),IF(MOD(COLUMN(AN:AN)-11-$K851,32)=0,32,MOD(COLUMN(AN:AN)-11-$K851,32))+11))</f>
        <v>0</v>
      </c>
      <c r="AO851" s="45" t="str" cm="1">
        <f t="array" aca="1" ref="AO851" ca="1">INDIRECT(ADDRESS((ROW(851:851)-1),IF(MOD(COLUMN(AO:AO)-11-$K851,32)=0,32,MOD(COLUMN(AO:AO)-11-$K851,32))+11))</f>
        <v>0</v>
      </c>
      <c r="AP851" s="45" t="str" cm="1">
        <f t="array" aca="1" ref="AP851" ca="1">INDIRECT(ADDRESS((ROW(851:851)-1),IF(MOD(COLUMN(AP:AP)-11-$K851,32)=0,32,MOD(COLUMN(AP:AP)-11-$K851,32))+11))</f>
        <v>0</v>
      </c>
      <c r="AQ851" s="45" t="str" cm="1">
        <f t="array" aca="1" ref="AQ851" ca="1">INDIRECT(ADDRESS((ROW(851:851)-1),IF(MOD(COLUMN(AQ:AQ)-11-$K851,32)=0,32,MOD(COLUMN(AQ:AQ)-11-$K851,32))+11))</f>
        <v>0</v>
      </c>
      <c r="AR851" s="41" t="str">
        <f t="shared" ca="1" si="1141"/>
        <v>10100001</v>
      </c>
      <c r="AS851" s="41" t="str">
        <f t="shared" ca="1" si="1142"/>
        <v>10101001</v>
      </c>
      <c r="AT851" s="40" t="str">
        <f t="shared" ca="1" si="1143"/>
        <v>01111001</v>
      </c>
      <c r="AU851" s="40" t="str">
        <f t="shared" ca="1" si="1144"/>
        <v>10000000</v>
      </c>
      <c r="AV851" s="40">
        <f t="shared" ca="1" si="1145"/>
        <v>161</v>
      </c>
      <c r="AW851" s="40">
        <f t="shared" ca="1" si="1145"/>
        <v>169</v>
      </c>
      <c r="AX851" s="40">
        <f t="shared" ca="1" si="1145"/>
        <v>121</v>
      </c>
      <c r="AY851" s="40">
        <f t="shared" ca="1" si="1145"/>
        <v>128</v>
      </c>
      <c r="AZ851" s="46">
        <f t="shared" ca="1" si="1146"/>
        <v>2712238464</v>
      </c>
    </row>
    <row r="852" spans="1:52" ht="15" thickBot="1" x14ac:dyDescent="0.4">
      <c r="A852" t="s">
        <v>224</v>
      </c>
      <c r="I852" s="39"/>
      <c r="J852" s="40" t="s">
        <v>215</v>
      </c>
      <c r="K852" s="53">
        <v>13</v>
      </c>
      <c r="L852" s="42" t="str" cm="1">
        <f t="array" aca="1" ref="L852" ca="1">INDIRECT(ADDRESS((ROW(852:852)-2),IF(MOD(COLUMN(L:L)-11-$K852,32)=0,32,MOD(COLUMN(L:L)-11-$K852,32))+11))</f>
        <v>0</v>
      </c>
      <c r="M852" s="42" t="str" cm="1">
        <f t="array" aca="1" ref="M852" ca="1">INDIRECT(ADDRESS((ROW(852:852)-2),IF(MOD(COLUMN(M:M)-11-$K852,32)=0,32,MOD(COLUMN(M:M)-11-$K852,32))+11))</f>
        <v>0</v>
      </c>
      <c r="N852" s="42" t="str" cm="1">
        <f t="array" aca="1" ref="N852" ca="1">INDIRECT(ADDRESS((ROW(852:852)-2),IF(MOD(COLUMN(N:N)-11-$K852,32)=0,32,MOD(COLUMN(N:N)-11-$K852,32))+11))</f>
        <v>1</v>
      </c>
      <c r="O852" s="42" t="str" cm="1">
        <f t="array" aca="1" ref="O852" ca="1">INDIRECT(ADDRESS((ROW(852:852)-2),IF(MOD(COLUMN(O:O)-11-$K852,32)=0,32,MOD(COLUMN(O:O)-11-$K852,32))+11))</f>
        <v>1</v>
      </c>
      <c r="P852" s="43" t="str" cm="1">
        <f t="array" aca="1" ref="P852" ca="1">INDIRECT(ADDRESS((ROW(852:852)-2),IF(MOD(COLUMN(P:P)-11-$K852,32)=0,32,MOD(COLUMN(P:P)-11-$K852,32))+11))</f>
        <v>0</v>
      </c>
      <c r="Q852" s="43" t="str" cm="1">
        <f t="array" aca="1" ref="Q852" ca="1">INDIRECT(ADDRESS((ROW(852:852)-2),IF(MOD(COLUMN(Q:Q)-11-$K852,32)=0,32,MOD(COLUMN(Q:Q)-11-$K852,32))+11))</f>
        <v>0</v>
      </c>
      <c r="R852" s="43" t="str" cm="1">
        <f t="array" aca="1" ref="R852" ca="1">INDIRECT(ADDRESS((ROW(852:852)-2),IF(MOD(COLUMN(R:R)-11-$K852,32)=0,32,MOD(COLUMN(R:R)-11-$K852,32))+11))</f>
        <v>0</v>
      </c>
      <c r="S852" s="43" t="str" cm="1">
        <f t="array" aca="1" ref="S852" ca="1">INDIRECT(ADDRESS((ROW(852:852)-2),IF(MOD(COLUMN(S:S)-11-$K852,32)=0,32,MOD(COLUMN(S:S)-11-$K852,32))+11))</f>
        <v>0</v>
      </c>
      <c r="T852" s="44" t="str" cm="1">
        <f t="array" aca="1" ref="T852" ca="1">INDIRECT(ADDRESS((ROW(852:852)-2),IF(MOD(COLUMN(T:T)-11-$K852,32)=0,32,MOD(COLUMN(T:T)-11-$K852,32))+11))</f>
        <v>0</v>
      </c>
      <c r="U852" s="44" t="str" cm="1">
        <f t="array" aca="1" ref="U852" ca="1">INDIRECT(ADDRESS((ROW(852:852)-2),IF(MOD(COLUMN(U:U)-11-$K852,32)=0,32,MOD(COLUMN(U:U)-11-$K852,32))+11))</f>
        <v>0</v>
      </c>
      <c r="V852" s="44" t="str" cm="1">
        <f t="array" aca="1" ref="V852" ca="1">INDIRECT(ADDRESS((ROW(852:852)-2),IF(MOD(COLUMN(V:V)-11-$K852,32)=0,32,MOD(COLUMN(V:V)-11-$K852,32))+11))</f>
        <v>0</v>
      </c>
      <c r="W852" s="44" t="str" cm="1">
        <f t="array" aca="1" ref="W852" ca="1">INDIRECT(ADDRESS((ROW(852:852)-2),IF(MOD(COLUMN(W:W)-11-$K852,32)=0,32,MOD(COLUMN(W:W)-11-$K852,32))+11))</f>
        <v>1</v>
      </c>
      <c r="X852" s="45" t="str" cm="1">
        <f t="array" aca="1" ref="X852" ca="1">INDIRECT(ADDRESS((ROW(852:852)-2),IF(MOD(COLUMN(X:X)-11-$K852,32)=0,32,MOD(COLUMN(X:X)-11-$K852,32))+11))</f>
        <v>0</v>
      </c>
      <c r="Y852" s="45" t="str" cm="1">
        <f t="array" aca="1" ref="Y852" ca="1">INDIRECT(ADDRESS((ROW(852:852)-2),IF(MOD(COLUMN(Y:Y)-11-$K852,32)=0,32,MOD(COLUMN(Y:Y)-11-$K852,32))+11))</f>
        <v>1</v>
      </c>
      <c r="Z852" s="45" t="str" cm="1">
        <f t="array" aca="1" ref="Z852" ca="1">INDIRECT(ADDRESS((ROW(852:852)-2),IF(MOD(COLUMN(Z:Z)-11-$K852,32)=0,32,MOD(COLUMN(Z:Z)-11-$K852,32))+11))</f>
        <v>0</v>
      </c>
      <c r="AA852" s="45" t="str" cm="1">
        <f t="array" aca="1" ref="AA852" ca="1">INDIRECT(ADDRESS((ROW(852:852)-2),IF(MOD(COLUMN(AA:AA)-11-$K852,32)=0,32,MOD(COLUMN(AA:AA)-11-$K852,32))+11))</f>
        <v>0</v>
      </c>
      <c r="AB852" s="42" t="str" cm="1">
        <f t="array" aca="1" ref="AB852" ca="1">INDIRECT(ADDRESS((ROW(852:852)-2),IF(MOD(COLUMN(AB:AB)-11-$K852,32)=0,32,MOD(COLUMN(AB:AB)-11-$K852,32))+11))</f>
        <v>0</v>
      </c>
      <c r="AC852" s="42" t="str" cm="1">
        <f t="array" aca="1" ref="AC852" ca="1">INDIRECT(ADDRESS((ROW(852:852)-2),IF(MOD(COLUMN(AC:AC)-11-$K852,32)=0,32,MOD(COLUMN(AC:AC)-11-$K852,32))+11))</f>
        <v>0</v>
      </c>
      <c r="AD852" s="42" t="str" cm="1">
        <f t="array" aca="1" ref="AD852" ca="1">INDIRECT(ADDRESS((ROW(852:852)-2),IF(MOD(COLUMN(AD:AD)-11-$K852,32)=0,32,MOD(COLUMN(AD:AD)-11-$K852,32))+11))</f>
        <v>1</v>
      </c>
      <c r="AE852" s="42" t="str" cm="1">
        <f t="array" aca="1" ref="AE852" ca="1">INDIRECT(ADDRESS((ROW(852:852)-2),IF(MOD(COLUMN(AE:AE)-11-$K852,32)=0,32,MOD(COLUMN(AE:AE)-11-$K852,32))+11))</f>
        <v>1</v>
      </c>
      <c r="AF852" s="43" t="str" cm="1">
        <f t="array" aca="1" ref="AF852" ca="1">INDIRECT(ADDRESS((ROW(852:852)-2),IF(MOD(COLUMN(AF:AF)-11-$K852,32)=0,32,MOD(COLUMN(AF:AF)-11-$K852,32))+11))</f>
        <v>0</v>
      </c>
      <c r="AG852" s="43" t="str" cm="1">
        <f t="array" aca="1" ref="AG852" ca="1">INDIRECT(ADDRESS((ROW(852:852)-2),IF(MOD(COLUMN(AG:AG)-11-$K852,32)=0,32,MOD(COLUMN(AG:AG)-11-$K852,32))+11))</f>
        <v>1</v>
      </c>
      <c r="AH852" s="43" t="str" cm="1">
        <f t="array" aca="1" ref="AH852" ca="1">INDIRECT(ADDRESS((ROW(852:852)-2),IF(MOD(COLUMN(AH:AH)-11-$K852,32)=0,32,MOD(COLUMN(AH:AH)-11-$K852,32))+11))</f>
        <v>0</v>
      </c>
      <c r="AI852" s="43" t="str" cm="1">
        <f t="array" aca="1" ref="AI852" ca="1">INDIRECT(ADDRESS((ROW(852:852)-2),IF(MOD(COLUMN(AI:AI)-11-$K852,32)=0,32,MOD(COLUMN(AI:AI)-11-$K852,32))+11))</f>
        <v>1</v>
      </c>
      <c r="AJ852" s="44" t="str" cm="1">
        <f t="array" aca="1" ref="AJ852" ca="1">INDIRECT(ADDRESS((ROW(852:852)-2),IF(MOD(COLUMN(AJ:AJ)-11-$K852,32)=0,32,MOD(COLUMN(AJ:AJ)-11-$K852,32))+11))</f>
        <v>0</v>
      </c>
      <c r="AK852" s="44" t="str" cm="1">
        <f t="array" aca="1" ref="AK852" ca="1">INDIRECT(ADDRESS((ROW(852:852)-2),IF(MOD(COLUMN(AK:AK)-11-$K852,32)=0,32,MOD(COLUMN(AK:AK)-11-$K852,32))+11))</f>
        <v>0</v>
      </c>
      <c r="AL852" s="44" t="str" cm="1">
        <f t="array" aca="1" ref="AL852" ca="1">INDIRECT(ADDRESS((ROW(852:852)-2),IF(MOD(COLUMN(AL:AL)-11-$K852,32)=0,32,MOD(COLUMN(AL:AL)-11-$K852,32))+11))</f>
        <v>1</v>
      </c>
      <c r="AM852" s="44" t="str" cm="1">
        <f t="array" aca="1" ref="AM852" ca="1">INDIRECT(ADDRESS((ROW(852:852)-2),IF(MOD(COLUMN(AM:AM)-11-$K852,32)=0,32,MOD(COLUMN(AM:AM)-11-$K852,32))+11))</f>
        <v>0</v>
      </c>
      <c r="AN852" s="45" t="str" cm="1">
        <f t="array" aca="1" ref="AN852" ca="1">INDIRECT(ADDRESS((ROW(852:852)-2),IF(MOD(COLUMN(AN:AN)-11-$K852,32)=0,32,MOD(COLUMN(AN:AN)-11-$K852,32))+11))</f>
        <v>1</v>
      </c>
      <c r="AO852" s="45" t="str" cm="1">
        <f t="array" aca="1" ref="AO852" ca="1">INDIRECT(ADDRESS((ROW(852:852)-2),IF(MOD(COLUMN(AO:AO)-11-$K852,32)=0,32,MOD(COLUMN(AO:AO)-11-$K852,32))+11))</f>
        <v>1</v>
      </c>
      <c r="AP852" s="45" t="str" cm="1">
        <f t="array" aca="1" ref="AP852" ca="1">INDIRECT(ADDRESS((ROW(852:852)-2),IF(MOD(COLUMN(AP:AP)-11-$K852,32)=0,32,MOD(COLUMN(AP:AP)-11-$K852,32))+11))</f>
        <v>1</v>
      </c>
      <c r="AQ852" s="45" t="str" cm="1">
        <f t="array" aca="1" ref="AQ852" ca="1">INDIRECT(ADDRESS((ROW(852:852)-2),IF(MOD(COLUMN(AQ:AQ)-11-$K852,32)=0,32,MOD(COLUMN(AQ:AQ)-11-$K852,32))+11))</f>
        <v>1</v>
      </c>
      <c r="AR852" s="41" t="str">
        <f t="shared" ca="1" si="1141"/>
        <v>00110000</v>
      </c>
      <c r="AS852" s="41" t="str">
        <f t="shared" ca="1" si="1142"/>
        <v>00010100</v>
      </c>
      <c r="AT852" s="40" t="str">
        <f t="shared" ca="1" si="1143"/>
        <v>00110101</v>
      </c>
      <c r="AU852" s="40" t="str">
        <f t="shared" ca="1" si="1144"/>
        <v>00101111</v>
      </c>
      <c r="AV852" s="40">
        <f t="shared" ca="1" si="1145"/>
        <v>48</v>
      </c>
      <c r="AW852" s="40">
        <f t="shared" ca="1" si="1145"/>
        <v>20</v>
      </c>
      <c r="AX852" s="40">
        <f t="shared" ca="1" si="1145"/>
        <v>53</v>
      </c>
      <c r="AY852" s="40">
        <f t="shared" ca="1" si="1145"/>
        <v>47</v>
      </c>
      <c r="AZ852" s="46">
        <f t="shared" ca="1" si="1146"/>
        <v>806630703</v>
      </c>
    </row>
    <row r="853" spans="1:52" ht="15" thickBot="1" x14ac:dyDescent="0.4">
      <c r="A853" t="s">
        <v>225</v>
      </c>
      <c r="B853">
        <f ca="1">HEX2DEC(H850)</f>
        <v>849702127</v>
      </c>
      <c r="C853">
        <f ca="1">I858</f>
        <v>3002087019</v>
      </c>
      <c r="D853">
        <f ca="1">I863</f>
        <v>2390301620</v>
      </c>
      <c r="E853" s="30">
        <f>Const!C46</f>
        <v>3516065817</v>
      </c>
      <c r="F853" s="61">
        <f ca="1">Home!F48</f>
        <v>3988598249</v>
      </c>
      <c r="G853" s="54">
        <f ca="1">B853+C853+D853+E853+F853</f>
        <v>13746754832</v>
      </c>
      <c r="I853" s="54">
        <f ca="1">_xlfn.BITXOR(_xlfn.BITXOR(AZ851,AZ852),AZ853)</f>
        <v>103106229</v>
      </c>
      <c r="J853" s="48" t="s">
        <v>215</v>
      </c>
      <c r="K853" s="56">
        <v>22</v>
      </c>
      <c r="L853" s="57" t="str" cm="1">
        <f t="array" aca="1" ref="L853" ca="1">INDIRECT(ADDRESS((ROW(853:853)-3),IF(MOD(COLUMN(L:L)-11-$K853,32)=0,32,MOD(COLUMN(L:L)-11-$K853,32))+11))</f>
        <v>1</v>
      </c>
      <c r="M853" s="57" t="str" cm="1">
        <f t="array" aca="1" ref="M853" ca="1">INDIRECT(ADDRESS((ROW(853:853)-3),IF(MOD(COLUMN(M:M)-11-$K853,32)=0,32,MOD(COLUMN(M:M)-11-$K853,32))+11))</f>
        <v>0</v>
      </c>
      <c r="N853" s="57" t="str" cm="1">
        <f t="array" aca="1" ref="N853" ca="1">INDIRECT(ADDRESS((ROW(853:853)-3),IF(MOD(COLUMN(N:N)-11-$K853,32)=0,32,MOD(COLUMN(N:N)-11-$K853,32))+11))</f>
        <v>0</v>
      </c>
      <c r="O853" s="57" t="str" cm="1">
        <f t="array" aca="1" ref="O853" ca="1">INDIRECT(ADDRESS((ROW(853:853)-3),IF(MOD(COLUMN(O:O)-11-$K853,32)=0,32,MOD(COLUMN(O:O)-11-$K853,32))+11))</f>
        <v>1</v>
      </c>
      <c r="P853" s="58" t="str" cm="1">
        <f t="array" aca="1" ref="P853" ca="1">INDIRECT(ADDRESS((ROW(853:853)-3),IF(MOD(COLUMN(P:P)-11-$K853,32)=0,32,MOD(COLUMN(P:P)-11-$K853,32))+11))</f>
        <v>0</v>
      </c>
      <c r="Q853" s="58" t="str" cm="1">
        <f t="array" aca="1" ref="Q853" ca="1">INDIRECT(ADDRESS((ROW(853:853)-3),IF(MOD(COLUMN(Q:Q)-11-$K853,32)=0,32,MOD(COLUMN(Q:Q)-11-$K853,32))+11))</f>
        <v>1</v>
      </c>
      <c r="R853" s="58" t="str" cm="1">
        <f t="array" aca="1" ref="R853" ca="1">INDIRECT(ADDRESS((ROW(853:853)-3),IF(MOD(COLUMN(R:R)-11-$K853,32)=0,32,MOD(COLUMN(R:R)-11-$K853,32))+11))</f>
        <v>1</v>
      </c>
      <c r="S853" s="58" t="str" cm="1">
        <f t="array" aca="1" ref="S853" ca="1">INDIRECT(ADDRESS((ROW(853:853)-3),IF(MOD(COLUMN(S:S)-11-$K853,32)=0,32,MOD(COLUMN(S:S)-11-$K853,32))+11))</f>
        <v>1</v>
      </c>
      <c r="T853" s="59" t="str" cm="1">
        <f t="array" aca="1" ref="T853" ca="1">INDIRECT(ADDRESS((ROW(853:853)-3),IF(MOD(COLUMN(T:T)-11-$K853,32)=0,32,MOD(COLUMN(T:T)-11-$K853,32))+11))</f>
        <v>1</v>
      </c>
      <c r="U853" s="59" t="str" cm="1">
        <f t="array" aca="1" ref="U853" ca="1">INDIRECT(ADDRESS((ROW(853:853)-3),IF(MOD(COLUMN(U:U)-11-$K853,32)=0,32,MOD(COLUMN(U:U)-11-$K853,32))+11))</f>
        <v>0</v>
      </c>
      <c r="V853" s="59" t="str" cm="1">
        <f t="array" aca="1" ref="V853" ca="1">INDIRECT(ADDRESS((ROW(853:853)-3),IF(MOD(COLUMN(V:V)-11-$K853,32)=0,32,MOD(COLUMN(V:V)-11-$K853,32))+11))</f>
        <v>0</v>
      </c>
      <c r="W853" s="59" t="str" cm="1">
        <f t="array" aca="1" ref="W853" ca="1">INDIRECT(ADDRESS((ROW(853:853)-3),IF(MOD(COLUMN(W:W)-11-$K853,32)=0,32,MOD(COLUMN(W:W)-11-$K853,32))+11))</f>
        <v>1</v>
      </c>
      <c r="X853" s="60" t="str" cm="1">
        <f t="array" aca="1" ref="X853" ca="1">INDIRECT(ADDRESS((ROW(853:853)-3),IF(MOD(COLUMN(X:X)-11-$K853,32)=0,32,MOD(COLUMN(X:X)-11-$K853,32))+11))</f>
        <v>1</v>
      </c>
      <c r="Y853" s="60" t="str" cm="1">
        <f t="array" aca="1" ref="Y853" ca="1">INDIRECT(ADDRESS((ROW(853:853)-3),IF(MOD(COLUMN(Y:Y)-11-$K853,32)=0,32,MOD(COLUMN(Y:Y)-11-$K853,32))+11))</f>
        <v>0</v>
      </c>
      <c r="Z853" s="60" t="str" cm="1">
        <f t="array" aca="1" ref="Z853" ca="1">INDIRECT(ADDRESS((ROW(853:853)-3),IF(MOD(COLUMN(Z:Z)-11-$K853,32)=0,32,MOD(COLUMN(Z:Z)-11-$K853,32))+11))</f>
        <v>0</v>
      </c>
      <c r="AA853" s="60" t="str" cm="1">
        <f t="array" aca="1" ref="AA853" ca="1">INDIRECT(ADDRESS((ROW(853:853)-3),IF(MOD(COLUMN(AA:AA)-11-$K853,32)=0,32,MOD(COLUMN(AA:AA)-11-$K853,32))+11))</f>
        <v>0</v>
      </c>
      <c r="AB853" s="57" t="str" cm="1">
        <f t="array" aca="1" ref="AB853" ca="1">INDIRECT(ADDRESS((ROW(853:853)-3),IF(MOD(COLUMN(AB:AB)-11-$K853,32)=0,32,MOD(COLUMN(AB:AB)-11-$K853,32))+11))</f>
        <v>0</v>
      </c>
      <c r="AC853" s="57" t="str" cm="1">
        <f t="array" aca="1" ref="AC853" ca="1">INDIRECT(ADDRESS((ROW(853:853)-3),IF(MOD(COLUMN(AC:AC)-11-$K853,32)=0,32,MOD(COLUMN(AC:AC)-11-$K853,32))+11))</f>
        <v>0</v>
      </c>
      <c r="AD853" s="57" t="str" cm="1">
        <f t="array" aca="1" ref="AD853" ca="1">INDIRECT(ADDRESS((ROW(853:853)-3),IF(MOD(COLUMN(AD:AD)-11-$K853,32)=0,32,MOD(COLUMN(AD:AD)-11-$K853,32))+11))</f>
        <v>0</v>
      </c>
      <c r="AE853" s="57" t="str" cm="1">
        <f t="array" aca="1" ref="AE853" ca="1">INDIRECT(ADDRESS((ROW(853:853)-3),IF(MOD(COLUMN(AE:AE)-11-$K853,32)=0,32,MOD(COLUMN(AE:AE)-11-$K853,32))+11))</f>
        <v>0</v>
      </c>
      <c r="AF853" s="58" t="str" cm="1">
        <f t="array" aca="1" ref="AF853" ca="1">INDIRECT(ADDRESS((ROW(853:853)-3),IF(MOD(COLUMN(AF:AF)-11-$K853,32)=0,32,MOD(COLUMN(AF:AF)-11-$K853,32))+11))</f>
        <v>1</v>
      </c>
      <c r="AG853" s="58" t="str" cm="1">
        <f t="array" aca="1" ref="AG853" ca="1">INDIRECT(ADDRESS((ROW(853:853)-3),IF(MOD(COLUMN(AG:AG)-11-$K853,32)=0,32,MOD(COLUMN(AG:AG)-11-$K853,32))+11))</f>
        <v>0</v>
      </c>
      <c r="AH853" s="58" t="str" cm="1">
        <f t="array" aca="1" ref="AH853" ca="1">INDIRECT(ADDRESS((ROW(853:853)-3),IF(MOD(COLUMN(AH:AH)-11-$K853,32)=0,32,MOD(COLUMN(AH:AH)-11-$K853,32))+11))</f>
        <v>1</v>
      </c>
      <c r="AI853" s="58" t="str" cm="1">
        <f t="array" aca="1" ref="AI853" ca="1">INDIRECT(ADDRESS((ROW(853:853)-3),IF(MOD(COLUMN(AI:AI)-11-$K853,32)=0,32,MOD(COLUMN(AI:AI)-11-$K853,32))+11))</f>
        <v>0</v>
      </c>
      <c r="AJ853" s="59" t="str" cm="1">
        <f t="array" aca="1" ref="AJ853" ca="1">INDIRECT(ADDRESS((ROW(853:853)-3),IF(MOD(COLUMN(AJ:AJ)-11-$K853,32)=0,32,MOD(COLUMN(AJ:AJ)-11-$K853,32))+11))</f>
        <v>0</v>
      </c>
      <c r="AK853" s="59" t="str" cm="1">
        <f t="array" aca="1" ref="AK853" ca="1">INDIRECT(ADDRESS((ROW(853:853)-3),IF(MOD(COLUMN(AK:AK)-11-$K853,32)=0,32,MOD(COLUMN(AK:AK)-11-$K853,32))+11))</f>
        <v>0</v>
      </c>
      <c r="AL853" s="59" t="str" cm="1">
        <f t="array" aca="1" ref="AL853" ca="1">INDIRECT(ADDRESS((ROW(853:853)-3),IF(MOD(COLUMN(AL:AL)-11-$K853,32)=0,32,MOD(COLUMN(AL:AL)-11-$K853,32))+11))</f>
        <v>0</v>
      </c>
      <c r="AM853" s="59" t="str" cm="1">
        <f t="array" aca="1" ref="AM853" ca="1">INDIRECT(ADDRESS((ROW(853:853)-3),IF(MOD(COLUMN(AM:AM)-11-$K853,32)=0,32,MOD(COLUMN(AM:AM)-11-$K853,32))+11))</f>
        <v>1</v>
      </c>
      <c r="AN853" s="60" t="str" cm="1">
        <f t="array" aca="1" ref="AN853" ca="1">INDIRECT(ADDRESS((ROW(853:853)-3),IF(MOD(COLUMN(AN:AN)-11-$K853,32)=0,32,MOD(COLUMN(AN:AN)-11-$K853,32))+11))</f>
        <v>1</v>
      </c>
      <c r="AO853" s="60" t="str" cm="1">
        <f t="array" aca="1" ref="AO853" ca="1">INDIRECT(ADDRESS((ROW(853:853)-3),IF(MOD(COLUMN(AO:AO)-11-$K853,32)=0,32,MOD(COLUMN(AO:AO)-11-$K853,32))+11))</f>
        <v>0</v>
      </c>
      <c r="AP853" s="60" t="str" cm="1">
        <f t="array" aca="1" ref="AP853" ca="1">INDIRECT(ADDRESS((ROW(853:853)-3),IF(MOD(COLUMN(AP:AP)-11-$K853,32)=0,32,MOD(COLUMN(AP:AP)-11-$K853,32))+11))</f>
        <v>1</v>
      </c>
      <c r="AQ853" s="60" t="str" cm="1">
        <f t="array" aca="1" ref="AQ853" ca="1">INDIRECT(ADDRESS((ROW(853:853)-3),IF(MOD(COLUMN(AQ:AQ)-11-$K853,32)=0,32,MOD(COLUMN(AQ:AQ)-11-$K853,32))+11))</f>
        <v>0</v>
      </c>
      <c r="AR853" s="49" t="str">
        <f t="shared" ca="1" si="1141"/>
        <v>10010111</v>
      </c>
      <c r="AS853" s="49" t="str">
        <f t="shared" ca="1" si="1142"/>
        <v>10011000</v>
      </c>
      <c r="AT853" s="48" t="str">
        <f t="shared" ca="1" si="1143"/>
        <v>00001010</v>
      </c>
      <c r="AU853" s="48" t="str">
        <f t="shared" ca="1" si="1144"/>
        <v>00011010</v>
      </c>
      <c r="AV853" s="48">
        <f t="shared" ca="1" si="1145"/>
        <v>151</v>
      </c>
      <c r="AW853" s="48">
        <f t="shared" ca="1" si="1145"/>
        <v>152</v>
      </c>
      <c r="AX853" s="48">
        <f t="shared" ca="1" si="1145"/>
        <v>10</v>
      </c>
      <c r="AY853" s="48">
        <f t="shared" ca="1" si="1145"/>
        <v>26</v>
      </c>
      <c r="AZ853" s="50">
        <f t="shared" ca="1" si="1146"/>
        <v>2543323674</v>
      </c>
    </row>
    <row r="854" spans="1:52" ht="15" thickBot="1" x14ac:dyDescent="0.4"/>
    <row r="855" spans="1:52" x14ac:dyDescent="0.35">
      <c r="I855" s="31"/>
      <c r="J855" s="51" t="s">
        <v>216</v>
      </c>
      <c r="K855" s="52"/>
      <c r="L855" s="34" t="str">
        <f ca="1">MID(HEX2BIN(MID($E850,1,1),4),1,1)</f>
        <v>1</v>
      </c>
      <c r="M855" s="34" t="str">
        <f ca="1">MID(HEX2BIN(MID($E850,1,1),4),2,1)</f>
        <v>1</v>
      </c>
      <c r="N855" s="34" t="str">
        <f ca="1">MID(HEX2BIN(MID($E850,1,1),4),3,1)</f>
        <v>0</v>
      </c>
      <c r="O855" s="34" t="str">
        <f ca="1">MID(HEX2BIN(MID($E850,1,1),4),4,1)</f>
        <v>1</v>
      </c>
      <c r="P855" s="35" t="str">
        <f ca="1">MID(HEX2BIN(MID($E850,2,1),4),1,1)</f>
        <v>1</v>
      </c>
      <c r="Q855" s="35" t="str">
        <f ca="1">MID(HEX2BIN(MID($E850,2,1),4),2,1)</f>
        <v>1</v>
      </c>
      <c r="R855" s="35" t="str">
        <f ca="1">MID(HEX2BIN(MID($E850,2,1),4),3,1)</f>
        <v>1</v>
      </c>
      <c r="S855" s="35" t="str">
        <f ca="1">MID(HEX2BIN(MID($E850,2,1),4),4,1)</f>
        <v>1</v>
      </c>
      <c r="T855" s="36" t="str">
        <f ca="1">MID(HEX2BIN(MID($E850,3,1),4),1,1)</f>
        <v>1</v>
      </c>
      <c r="U855" s="36" t="str">
        <f ca="1">MID(HEX2BIN(MID($E850,3,1),4),2,1)</f>
        <v>0</v>
      </c>
      <c r="V855" s="36" t="str">
        <f ca="1">MID(HEX2BIN(MID($E850,3,1),4),3,1)</f>
        <v>1</v>
      </c>
      <c r="W855" s="36" t="str">
        <f ca="1">MID(HEX2BIN(MID($E850,3,1),4),4,1)</f>
        <v>1</v>
      </c>
      <c r="X855" s="37" t="str">
        <f ca="1">MID(HEX2BIN(MID($E850,4,1),4),1,1)</f>
        <v>1</v>
      </c>
      <c r="Y855" s="37" t="str">
        <f ca="1">MID(HEX2BIN(MID($E850,4,1),4),2,1)</f>
        <v>0</v>
      </c>
      <c r="Z855" s="37" t="str">
        <f ca="1">MID(HEX2BIN(MID($E850,4,1),4),3,1)</f>
        <v>0</v>
      </c>
      <c r="AA855" s="37" t="str">
        <f ca="1">MID(HEX2BIN(MID($E850,4,1),4),4,1)</f>
        <v>1</v>
      </c>
      <c r="AB855" s="34" t="str">
        <f ca="1">MID(HEX2BIN(MID($E850,5,1),4),1,1)</f>
        <v>0</v>
      </c>
      <c r="AC855" s="34" t="str">
        <f ca="1">MID(HEX2BIN(MID($E850,5,1),4),2,1)</f>
        <v>1</v>
      </c>
      <c r="AD855" s="34" t="str">
        <f ca="1">MID(HEX2BIN(MID($E850,5,1),4),3,1)</f>
        <v>1</v>
      </c>
      <c r="AE855" s="34" t="str">
        <f ca="1">MID(HEX2BIN(MID($E850,5,1),4),4,1)</f>
        <v>0</v>
      </c>
      <c r="AF855" s="35" t="str">
        <f ca="1">MID(HEX2BIN(MID($E850,6,1),4),1,1)</f>
        <v>1</v>
      </c>
      <c r="AG855" s="35" t="str">
        <f ca="1">MID(HEX2BIN(MID($E850,6,1),4),2,1)</f>
        <v>0</v>
      </c>
      <c r="AH855" s="35" t="str">
        <f ca="1">MID(HEX2BIN(MID($E850,6,1),4),3,1)</f>
        <v>1</v>
      </c>
      <c r="AI855" s="35" t="str">
        <f ca="1">MID(HEX2BIN(MID($E850,6,1),4),4,1)</f>
        <v>0</v>
      </c>
      <c r="AJ855" s="36" t="str">
        <f ca="1">MID(HEX2BIN(MID($E850,7,1),4),1,1)</f>
        <v>0</v>
      </c>
      <c r="AK855" s="36" t="str">
        <f ca="1">MID(HEX2BIN(MID($E850,7,1),4),2,1)</f>
        <v>1</v>
      </c>
      <c r="AL855" s="36" t="str">
        <f ca="1">MID(HEX2BIN(MID($E850,7,1),4),3,1)</f>
        <v>0</v>
      </c>
      <c r="AM855" s="36" t="str">
        <f ca="1">MID(HEX2BIN(MID($E850,7,1),4),4,1)</f>
        <v>0</v>
      </c>
      <c r="AN855" s="37" t="str">
        <f ca="1">MID(HEX2BIN(MID($E850,8,1),4),1,1)</f>
        <v>1</v>
      </c>
      <c r="AO855" s="37" t="str">
        <f ca="1">MID(HEX2BIN(MID($E850,8,1),4),2,1)</f>
        <v>0</v>
      </c>
      <c r="AP855" s="37" t="str">
        <f ca="1">MID(HEX2BIN(MID($E850,8,1),4),3,1)</f>
        <v>0</v>
      </c>
      <c r="AQ855" s="37" t="str">
        <f ca="1">MID(HEX2BIN(MID($E850,8,1),4),4,1)</f>
        <v>1</v>
      </c>
      <c r="AR855" s="33" t="str">
        <f t="shared" ref="AR855:AR858" ca="1" si="1147">_xlfn.CONCAT(L855,M855,N855,O855,P855,Q855,R855,S855)</f>
        <v>11011111</v>
      </c>
      <c r="AS855" s="33" t="str">
        <f t="shared" ref="AS855:AS858" ca="1" si="1148">_xlfn.CONCAT(T855,U855,V855,W855,X855,Y855,Z855,AA855)</f>
        <v>10111001</v>
      </c>
      <c r="AT855" s="32" t="str">
        <f t="shared" ref="AT855:AT858" ca="1" si="1149">_xlfn.CONCAT(AB855,AC855,AD855,AE855,AF855,AG855,AH855,AI855)</f>
        <v>01101010</v>
      </c>
      <c r="AU855" s="32" t="str">
        <f t="shared" ref="AU855:AU858" ca="1" si="1150">_xlfn.CONCAT(AJ855,AK855,AL855,AM855,AN855,AO855,AP855,AQ855)</f>
        <v>01001001</v>
      </c>
      <c r="AV855" s="32">
        <f t="shared" ref="AV855:AY858" ca="1" si="1151">BIN2DEC(AR855)</f>
        <v>223</v>
      </c>
      <c r="AW855" s="32">
        <f t="shared" ca="1" si="1151"/>
        <v>185</v>
      </c>
      <c r="AX855" s="32">
        <f t="shared" ca="1" si="1151"/>
        <v>106</v>
      </c>
      <c r="AY855" s="32">
        <f t="shared" ca="1" si="1151"/>
        <v>73</v>
      </c>
      <c r="AZ855" s="38">
        <f t="shared" ref="AZ855:AZ858" ca="1" si="1152">(AV855*2^24)+(AW855*2^16)+(AX855*2^8)+AY855</f>
        <v>3753470537</v>
      </c>
    </row>
    <row r="856" spans="1:52" ht="15" thickBot="1" x14ac:dyDescent="0.4">
      <c r="A856" t="s">
        <v>227</v>
      </c>
      <c r="I856" s="39"/>
      <c r="J856" s="40" t="s">
        <v>215</v>
      </c>
      <c r="K856" s="53">
        <v>6</v>
      </c>
      <c r="L856" s="42" t="str" cm="1">
        <f t="array" aca="1" ref="L856" ca="1">INDIRECT(ADDRESS((ROW(856:856)-1),IF(MOD(COLUMN(L:L)-11-$K856,32)=0,32,MOD(COLUMN(L:L)-11-$K856,32))+11))</f>
        <v>0</v>
      </c>
      <c r="M856" s="42" t="str" cm="1">
        <f t="array" aca="1" ref="M856" ca="1">INDIRECT(ADDRESS((ROW(856:856)-1),IF(MOD(COLUMN(M:M)-11-$K856,32)=0,32,MOD(COLUMN(M:M)-11-$K856,32))+11))</f>
        <v>0</v>
      </c>
      <c r="N856" s="42" t="str" cm="1">
        <f t="array" aca="1" ref="N856" ca="1">INDIRECT(ADDRESS((ROW(856:856)-1),IF(MOD(COLUMN(N:N)-11-$K856,32)=0,32,MOD(COLUMN(N:N)-11-$K856,32))+11))</f>
        <v>1</v>
      </c>
      <c r="O856" s="42" t="str" cm="1">
        <f t="array" aca="1" ref="O856" ca="1">INDIRECT(ADDRESS((ROW(856:856)-1),IF(MOD(COLUMN(O:O)-11-$K856,32)=0,32,MOD(COLUMN(O:O)-11-$K856,32))+11))</f>
        <v>0</v>
      </c>
      <c r="P856" s="43" t="str" cm="1">
        <f t="array" aca="1" ref="P856" ca="1">INDIRECT(ADDRESS((ROW(856:856)-1),IF(MOD(COLUMN(P:P)-11-$K856,32)=0,32,MOD(COLUMN(P:P)-11-$K856,32))+11))</f>
        <v>0</v>
      </c>
      <c r="Q856" s="43" t="str" cm="1">
        <f t="array" aca="1" ref="Q856" ca="1">INDIRECT(ADDRESS((ROW(856:856)-1),IF(MOD(COLUMN(Q:Q)-11-$K856,32)=0,32,MOD(COLUMN(Q:Q)-11-$K856,32))+11))</f>
        <v>1</v>
      </c>
      <c r="R856" s="43" t="str" cm="1">
        <f t="array" aca="1" ref="R856" ca="1">INDIRECT(ADDRESS((ROW(856:856)-1),IF(MOD(COLUMN(R:R)-11-$K856,32)=0,32,MOD(COLUMN(R:R)-11-$K856,32))+11))</f>
        <v>1</v>
      </c>
      <c r="S856" s="43" t="str" cm="1">
        <f t="array" aca="1" ref="S856" ca="1">INDIRECT(ADDRESS((ROW(856:856)-1),IF(MOD(COLUMN(S:S)-11-$K856,32)=0,32,MOD(COLUMN(S:S)-11-$K856,32))+11))</f>
        <v>1</v>
      </c>
      <c r="T856" s="44" t="str" cm="1">
        <f t="array" aca="1" ref="T856" ca="1">INDIRECT(ADDRESS((ROW(856:856)-1),IF(MOD(COLUMN(T:T)-11-$K856,32)=0,32,MOD(COLUMN(T:T)-11-$K856,32))+11))</f>
        <v>0</v>
      </c>
      <c r="U856" s="44" t="str" cm="1">
        <f t="array" aca="1" ref="U856" ca="1">INDIRECT(ADDRESS((ROW(856:856)-1),IF(MOD(COLUMN(U:U)-11-$K856,32)=0,32,MOD(COLUMN(U:U)-11-$K856,32))+11))</f>
        <v>1</v>
      </c>
      <c r="V856" s="44" t="str" cm="1">
        <f t="array" aca="1" ref="V856" ca="1">INDIRECT(ADDRESS((ROW(856:856)-1),IF(MOD(COLUMN(V:V)-11-$K856,32)=0,32,MOD(COLUMN(V:V)-11-$K856,32))+11))</f>
        <v>1</v>
      </c>
      <c r="W856" s="44" t="str" cm="1">
        <f t="array" aca="1" ref="W856" ca="1">INDIRECT(ADDRESS((ROW(856:856)-1),IF(MOD(COLUMN(W:W)-11-$K856,32)=0,32,MOD(COLUMN(W:W)-11-$K856,32))+11))</f>
        <v>1</v>
      </c>
      <c r="X856" s="45" t="str" cm="1">
        <f t="array" aca="1" ref="X856" ca="1">INDIRECT(ADDRESS((ROW(856:856)-1),IF(MOD(COLUMN(X:X)-11-$K856,32)=0,32,MOD(COLUMN(X:X)-11-$K856,32))+11))</f>
        <v>1</v>
      </c>
      <c r="Y856" s="45" t="str" cm="1">
        <f t="array" aca="1" ref="Y856" ca="1">INDIRECT(ADDRESS((ROW(856:856)-1),IF(MOD(COLUMN(Y:Y)-11-$K856,32)=0,32,MOD(COLUMN(Y:Y)-11-$K856,32))+11))</f>
        <v>1</v>
      </c>
      <c r="Z856" s="45" t="str" cm="1">
        <f t="array" aca="1" ref="Z856" ca="1">INDIRECT(ADDRESS((ROW(856:856)-1),IF(MOD(COLUMN(Z:Z)-11-$K856,32)=0,32,MOD(COLUMN(Z:Z)-11-$K856,32))+11))</f>
        <v>1</v>
      </c>
      <c r="AA856" s="45" t="str" cm="1">
        <f t="array" aca="1" ref="AA856" ca="1">INDIRECT(ADDRESS((ROW(856:856)-1),IF(MOD(COLUMN(AA:AA)-11-$K856,32)=0,32,MOD(COLUMN(AA:AA)-11-$K856,32))+11))</f>
        <v>0</v>
      </c>
      <c r="AB856" s="42" t="str" cm="1">
        <f t="array" aca="1" ref="AB856" ca="1">INDIRECT(ADDRESS((ROW(856:856)-1),IF(MOD(COLUMN(AB:AB)-11-$K856,32)=0,32,MOD(COLUMN(AB:AB)-11-$K856,32))+11))</f>
        <v>1</v>
      </c>
      <c r="AC856" s="42" t="str" cm="1">
        <f t="array" aca="1" ref="AC856" ca="1">INDIRECT(ADDRESS((ROW(856:856)-1),IF(MOD(COLUMN(AC:AC)-11-$K856,32)=0,32,MOD(COLUMN(AC:AC)-11-$K856,32))+11))</f>
        <v>1</v>
      </c>
      <c r="AD856" s="42" t="str" cm="1">
        <f t="array" aca="1" ref="AD856" ca="1">INDIRECT(ADDRESS((ROW(856:856)-1),IF(MOD(COLUMN(AD:AD)-11-$K856,32)=0,32,MOD(COLUMN(AD:AD)-11-$K856,32))+11))</f>
        <v>1</v>
      </c>
      <c r="AE856" s="42" t="str" cm="1">
        <f t="array" aca="1" ref="AE856" ca="1">INDIRECT(ADDRESS((ROW(856:856)-1),IF(MOD(COLUMN(AE:AE)-11-$K856,32)=0,32,MOD(COLUMN(AE:AE)-11-$K856,32))+11))</f>
        <v>0</v>
      </c>
      <c r="AF856" s="43" t="str" cm="1">
        <f t="array" aca="1" ref="AF856" ca="1">INDIRECT(ADDRESS((ROW(856:856)-1),IF(MOD(COLUMN(AF:AF)-11-$K856,32)=0,32,MOD(COLUMN(AF:AF)-11-$K856,32))+11))</f>
        <v>0</v>
      </c>
      <c r="AG856" s="43" t="str" cm="1">
        <f t="array" aca="1" ref="AG856" ca="1">INDIRECT(ADDRESS((ROW(856:856)-1),IF(MOD(COLUMN(AG:AG)-11-$K856,32)=0,32,MOD(COLUMN(AG:AG)-11-$K856,32))+11))</f>
        <v>1</v>
      </c>
      <c r="AH856" s="43" t="str" cm="1">
        <f t="array" aca="1" ref="AH856" ca="1">INDIRECT(ADDRESS((ROW(856:856)-1),IF(MOD(COLUMN(AH:AH)-11-$K856,32)=0,32,MOD(COLUMN(AH:AH)-11-$K856,32))+11))</f>
        <v>0</v>
      </c>
      <c r="AI856" s="43" t="str" cm="1">
        <f t="array" aca="1" ref="AI856" ca="1">INDIRECT(ADDRESS((ROW(856:856)-1),IF(MOD(COLUMN(AI:AI)-11-$K856,32)=0,32,MOD(COLUMN(AI:AI)-11-$K856,32))+11))</f>
        <v>1</v>
      </c>
      <c r="AJ856" s="44" t="str" cm="1">
        <f t="array" aca="1" ref="AJ856" ca="1">INDIRECT(ADDRESS((ROW(856:856)-1),IF(MOD(COLUMN(AJ:AJ)-11-$K856,32)=0,32,MOD(COLUMN(AJ:AJ)-11-$K856,32))+11))</f>
        <v>1</v>
      </c>
      <c r="AK856" s="44" t="str" cm="1">
        <f t="array" aca="1" ref="AK856" ca="1">INDIRECT(ADDRESS((ROW(856:856)-1),IF(MOD(COLUMN(AK:AK)-11-$K856,32)=0,32,MOD(COLUMN(AK:AK)-11-$K856,32))+11))</f>
        <v>0</v>
      </c>
      <c r="AL856" s="44" t="str" cm="1">
        <f t="array" aca="1" ref="AL856" ca="1">INDIRECT(ADDRESS((ROW(856:856)-1),IF(MOD(COLUMN(AL:AL)-11-$K856,32)=0,32,MOD(COLUMN(AL:AL)-11-$K856,32))+11))</f>
        <v>1</v>
      </c>
      <c r="AM856" s="44" t="str" cm="1">
        <f t="array" aca="1" ref="AM856" ca="1">INDIRECT(ADDRESS((ROW(856:856)-1),IF(MOD(COLUMN(AM:AM)-11-$K856,32)=0,32,MOD(COLUMN(AM:AM)-11-$K856,32))+11))</f>
        <v>0</v>
      </c>
      <c r="AN856" s="45" t="str" cm="1">
        <f t="array" aca="1" ref="AN856" ca="1">INDIRECT(ADDRESS((ROW(856:856)-1),IF(MOD(COLUMN(AN:AN)-11-$K856,32)=0,32,MOD(COLUMN(AN:AN)-11-$K856,32))+11))</f>
        <v>1</v>
      </c>
      <c r="AO856" s="45" t="str" cm="1">
        <f t="array" aca="1" ref="AO856" ca="1">INDIRECT(ADDRESS((ROW(856:856)-1),IF(MOD(COLUMN(AO:AO)-11-$K856,32)=0,32,MOD(COLUMN(AO:AO)-11-$K856,32))+11))</f>
        <v>0</v>
      </c>
      <c r="AP856" s="45" t="str" cm="1">
        <f t="array" aca="1" ref="AP856" ca="1">INDIRECT(ADDRESS((ROW(856:856)-1),IF(MOD(COLUMN(AP:AP)-11-$K856,32)=0,32,MOD(COLUMN(AP:AP)-11-$K856,32))+11))</f>
        <v>0</v>
      </c>
      <c r="AQ856" s="45" t="str" cm="1">
        <f t="array" aca="1" ref="AQ856" ca="1">INDIRECT(ADDRESS((ROW(856:856)-1),IF(MOD(COLUMN(AQ:AQ)-11-$K856,32)=0,32,MOD(COLUMN(AQ:AQ)-11-$K856,32))+11))</f>
        <v>1</v>
      </c>
      <c r="AR856" s="41" t="str">
        <f t="shared" ca="1" si="1147"/>
        <v>00100111</v>
      </c>
      <c r="AS856" s="41" t="str">
        <f t="shared" ca="1" si="1148"/>
        <v>01111110</v>
      </c>
      <c r="AT856" s="40" t="str">
        <f t="shared" ca="1" si="1149"/>
        <v>11100101</v>
      </c>
      <c r="AU856" s="40" t="str">
        <f t="shared" ca="1" si="1150"/>
        <v>10101001</v>
      </c>
      <c r="AV856" s="40">
        <f t="shared" ca="1" si="1151"/>
        <v>39</v>
      </c>
      <c r="AW856" s="40">
        <f t="shared" ca="1" si="1151"/>
        <v>126</v>
      </c>
      <c r="AX856" s="40">
        <f t="shared" ca="1" si="1151"/>
        <v>229</v>
      </c>
      <c r="AY856" s="40">
        <f t="shared" ca="1" si="1151"/>
        <v>169</v>
      </c>
      <c r="AZ856" s="46">
        <f t="shared" ca="1" si="1152"/>
        <v>662627753</v>
      </c>
    </row>
    <row r="857" spans="1:52" ht="15" thickBot="1" x14ac:dyDescent="0.4">
      <c r="A857" t="s">
        <v>228</v>
      </c>
      <c r="B857">
        <f ca="1">I853</f>
        <v>103106229</v>
      </c>
      <c r="C857">
        <f ca="1">I867</f>
        <v>2519165704</v>
      </c>
      <c r="G857" s="54">
        <f ca="1">B857+C857</f>
        <v>2622271933</v>
      </c>
      <c r="I857" s="39"/>
      <c r="J857" s="40" t="s">
        <v>215</v>
      </c>
      <c r="K857" s="53">
        <v>11</v>
      </c>
      <c r="L857" s="42" t="str" cm="1">
        <f t="array" aca="1" ref="L857" ca="1">INDIRECT(ADDRESS((ROW(857:857)-2),IF(MOD(COLUMN(L:L)-11-$K857,32)=0,32,MOD(COLUMN(L:L)-11-$K857,32))+11))</f>
        <v>0</v>
      </c>
      <c r="M857" s="42" t="str" cm="1">
        <f t="array" aca="1" ref="M857" ca="1">INDIRECT(ADDRESS((ROW(857:857)-2),IF(MOD(COLUMN(M:M)-11-$K857,32)=0,32,MOD(COLUMN(M:M)-11-$K857,32))+11))</f>
        <v>1</v>
      </c>
      <c r="N857" s="42" t="str" cm="1">
        <f t="array" aca="1" ref="N857" ca="1">INDIRECT(ADDRESS((ROW(857:857)-2),IF(MOD(COLUMN(N:N)-11-$K857,32)=0,32,MOD(COLUMN(N:N)-11-$K857,32))+11))</f>
        <v>0</v>
      </c>
      <c r="O857" s="42" t="str" cm="1">
        <f t="array" aca="1" ref="O857" ca="1">INDIRECT(ADDRESS((ROW(857:857)-2),IF(MOD(COLUMN(O:O)-11-$K857,32)=0,32,MOD(COLUMN(O:O)-11-$K857,32))+11))</f>
        <v>0</v>
      </c>
      <c r="P857" s="43" t="str" cm="1">
        <f t="array" aca="1" ref="P857" ca="1">INDIRECT(ADDRESS((ROW(857:857)-2),IF(MOD(COLUMN(P:P)-11-$K857,32)=0,32,MOD(COLUMN(P:P)-11-$K857,32))+11))</f>
        <v>1</v>
      </c>
      <c r="Q857" s="43" t="str" cm="1">
        <f t="array" aca="1" ref="Q857" ca="1">INDIRECT(ADDRESS((ROW(857:857)-2),IF(MOD(COLUMN(Q:Q)-11-$K857,32)=0,32,MOD(COLUMN(Q:Q)-11-$K857,32))+11))</f>
        <v>0</v>
      </c>
      <c r="R857" s="43" t="str" cm="1">
        <f t="array" aca="1" ref="R857" ca="1">INDIRECT(ADDRESS((ROW(857:857)-2),IF(MOD(COLUMN(R:R)-11-$K857,32)=0,32,MOD(COLUMN(R:R)-11-$K857,32))+11))</f>
        <v>0</v>
      </c>
      <c r="S857" s="43" t="str" cm="1">
        <f t="array" aca="1" ref="S857" ca="1">INDIRECT(ADDRESS((ROW(857:857)-2),IF(MOD(COLUMN(S:S)-11-$K857,32)=0,32,MOD(COLUMN(S:S)-11-$K857,32))+11))</f>
        <v>1</v>
      </c>
      <c r="T857" s="44" t="str" cm="1">
        <f t="array" aca="1" ref="T857" ca="1">INDIRECT(ADDRESS((ROW(857:857)-2),IF(MOD(COLUMN(T:T)-11-$K857,32)=0,32,MOD(COLUMN(T:T)-11-$K857,32))+11))</f>
        <v>0</v>
      </c>
      <c r="U857" s="44" t="str" cm="1">
        <f t="array" aca="1" ref="U857" ca="1">INDIRECT(ADDRESS((ROW(857:857)-2),IF(MOD(COLUMN(U:U)-11-$K857,32)=0,32,MOD(COLUMN(U:U)-11-$K857,32))+11))</f>
        <v>0</v>
      </c>
      <c r="V857" s="44" t="str" cm="1">
        <f t="array" aca="1" ref="V857" ca="1">INDIRECT(ADDRESS((ROW(857:857)-2),IF(MOD(COLUMN(V:V)-11-$K857,32)=0,32,MOD(COLUMN(V:V)-11-$K857,32))+11))</f>
        <v>1</v>
      </c>
      <c r="W857" s="44" t="str" cm="1">
        <f t="array" aca="1" ref="W857" ca="1">INDIRECT(ADDRESS((ROW(857:857)-2),IF(MOD(COLUMN(W:W)-11-$K857,32)=0,32,MOD(COLUMN(W:W)-11-$K857,32))+11))</f>
        <v>1</v>
      </c>
      <c r="X857" s="45" t="str" cm="1">
        <f t="array" aca="1" ref="X857" ca="1">INDIRECT(ADDRESS((ROW(857:857)-2),IF(MOD(COLUMN(X:X)-11-$K857,32)=0,32,MOD(COLUMN(X:X)-11-$K857,32))+11))</f>
        <v>1</v>
      </c>
      <c r="Y857" s="45" t="str" cm="1">
        <f t="array" aca="1" ref="Y857" ca="1">INDIRECT(ADDRESS((ROW(857:857)-2),IF(MOD(COLUMN(Y:Y)-11-$K857,32)=0,32,MOD(COLUMN(Y:Y)-11-$K857,32))+11))</f>
        <v>0</v>
      </c>
      <c r="Z857" s="45" t="str" cm="1">
        <f t="array" aca="1" ref="Z857" ca="1">INDIRECT(ADDRESS((ROW(857:857)-2),IF(MOD(COLUMN(Z:Z)-11-$K857,32)=0,32,MOD(COLUMN(Z:Z)-11-$K857,32))+11))</f>
        <v>1</v>
      </c>
      <c r="AA857" s="45" t="str" cm="1">
        <f t="array" aca="1" ref="AA857" ca="1">INDIRECT(ADDRESS((ROW(857:857)-2),IF(MOD(COLUMN(AA:AA)-11-$K857,32)=0,32,MOD(COLUMN(AA:AA)-11-$K857,32))+11))</f>
        <v>1</v>
      </c>
      <c r="AB857" s="42" t="str" cm="1">
        <f t="array" aca="1" ref="AB857" ca="1">INDIRECT(ADDRESS((ROW(857:857)-2),IF(MOD(COLUMN(AB:AB)-11-$K857,32)=0,32,MOD(COLUMN(AB:AB)-11-$K857,32))+11))</f>
        <v>1</v>
      </c>
      <c r="AC857" s="42" t="str" cm="1">
        <f t="array" aca="1" ref="AC857" ca="1">INDIRECT(ADDRESS((ROW(857:857)-2),IF(MOD(COLUMN(AC:AC)-11-$K857,32)=0,32,MOD(COLUMN(AC:AC)-11-$K857,32))+11))</f>
        <v>1</v>
      </c>
      <c r="AD857" s="42" t="str" cm="1">
        <f t="array" aca="1" ref="AD857" ca="1">INDIRECT(ADDRESS((ROW(857:857)-2),IF(MOD(COLUMN(AD:AD)-11-$K857,32)=0,32,MOD(COLUMN(AD:AD)-11-$K857,32))+11))</f>
        <v>1</v>
      </c>
      <c r="AE857" s="42" t="str" cm="1">
        <f t="array" aca="1" ref="AE857" ca="1">INDIRECT(ADDRESS((ROW(857:857)-2),IF(MOD(COLUMN(AE:AE)-11-$K857,32)=0,32,MOD(COLUMN(AE:AE)-11-$K857,32))+11))</f>
        <v>1</v>
      </c>
      <c r="AF857" s="43" t="str" cm="1">
        <f t="array" aca="1" ref="AF857" ca="1">INDIRECT(ADDRESS((ROW(857:857)-2),IF(MOD(COLUMN(AF:AF)-11-$K857,32)=0,32,MOD(COLUMN(AF:AF)-11-$K857,32))+11))</f>
        <v>0</v>
      </c>
      <c r="AG857" s="43" t="str" cm="1">
        <f t="array" aca="1" ref="AG857" ca="1">INDIRECT(ADDRESS((ROW(857:857)-2),IF(MOD(COLUMN(AG:AG)-11-$K857,32)=0,32,MOD(COLUMN(AG:AG)-11-$K857,32))+11))</f>
        <v>1</v>
      </c>
      <c r="AH857" s="43" t="str" cm="1">
        <f t="array" aca="1" ref="AH857" ca="1">INDIRECT(ADDRESS((ROW(857:857)-2),IF(MOD(COLUMN(AH:AH)-11-$K857,32)=0,32,MOD(COLUMN(AH:AH)-11-$K857,32))+11))</f>
        <v>1</v>
      </c>
      <c r="AI857" s="43" t="str" cm="1">
        <f t="array" aca="1" ref="AI857" ca="1">INDIRECT(ADDRESS((ROW(857:857)-2),IF(MOD(COLUMN(AI:AI)-11-$K857,32)=0,32,MOD(COLUMN(AI:AI)-11-$K857,32))+11))</f>
        <v>1</v>
      </c>
      <c r="AJ857" s="44" t="str" cm="1">
        <f t="array" aca="1" ref="AJ857" ca="1">INDIRECT(ADDRESS((ROW(857:857)-2),IF(MOD(COLUMN(AJ:AJ)-11-$K857,32)=0,32,MOD(COLUMN(AJ:AJ)-11-$K857,32))+11))</f>
        <v>0</v>
      </c>
      <c r="AK857" s="44" t="str" cm="1">
        <f t="array" aca="1" ref="AK857" ca="1">INDIRECT(ADDRESS((ROW(857:857)-2),IF(MOD(COLUMN(AK:AK)-11-$K857,32)=0,32,MOD(COLUMN(AK:AK)-11-$K857,32))+11))</f>
        <v>0</v>
      </c>
      <c r="AL857" s="44" t="str" cm="1">
        <f t="array" aca="1" ref="AL857" ca="1">INDIRECT(ADDRESS((ROW(857:857)-2),IF(MOD(COLUMN(AL:AL)-11-$K857,32)=0,32,MOD(COLUMN(AL:AL)-11-$K857,32))+11))</f>
        <v>1</v>
      </c>
      <c r="AM857" s="44" t="str" cm="1">
        <f t="array" aca="1" ref="AM857" ca="1">INDIRECT(ADDRESS((ROW(857:857)-2),IF(MOD(COLUMN(AM:AM)-11-$K857,32)=0,32,MOD(COLUMN(AM:AM)-11-$K857,32))+11))</f>
        <v>0</v>
      </c>
      <c r="AN857" s="45" t="str" cm="1">
        <f t="array" aca="1" ref="AN857" ca="1">INDIRECT(ADDRESS((ROW(857:857)-2),IF(MOD(COLUMN(AN:AN)-11-$K857,32)=0,32,MOD(COLUMN(AN:AN)-11-$K857,32))+11))</f>
        <v>1</v>
      </c>
      <c r="AO857" s="45" t="str" cm="1">
        <f t="array" aca="1" ref="AO857" ca="1">INDIRECT(ADDRESS((ROW(857:857)-2),IF(MOD(COLUMN(AO:AO)-11-$K857,32)=0,32,MOD(COLUMN(AO:AO)-11-$K857,32))+11))</f>
        <v>1</v>
      </c>
      <c r="AP857" s="45" t="str" cm="1">
        <f t="array" aca="1" ref="AP857" ca="1">INDIRECT(ADDRESS((ROW(857:857)-2),IF(MOD(COLUMN(AP:AP)-11-$K857,32)=0,32,MOD(COLUMN(AP:AP)-11-$K857,32))+11))</f>
        <v>0</v>
      </c>
      <c r="AQ857" s="45" t="str" cm="1">
        <f t="array" aca="1" ref="AQ857" ca="1">INDIRECT(ADDRESS((ROW(857:857)-2),IF(MOD(COLUMN(AQ:AQ)-11-$K857,32)=0,32,MOD(COLUMN(AQ:AQ)-11-$K857,32))+11))</f>
        <v>1</v>
      </c>
      <c r="AR857" s="41" t="str">
        <f t="shared" ca="1" si="1147"/>
        <v>01001001</v>
      </c>
      <c r="AS857" s="41" t="str">
        <f t="shared" ca="1" si="1148"/>
        <v>00111011</v>
      </c>
      <c r="AT857" s="40" t="str">
        <f t="shared" ca="1" si="1149"/>
        <v>11110111</v>
      </c>
      <c r="AU857" s="40" t="str">
        <f t="shared" ca="1" si="1150"/>
        <v>00101101</v>
      </c>
      <c r="AV857" s="40">
        <f t="shared" ca="1" si="1151"/>
        <v>73</v>
      </c>
      <c r="AW857" s="40">
        <f t="shared" ca="1" si="1151"/>
        <v>59</v>
      </c>
      <c r="AX857" s="40">
        <f t="shared" ca="1" si="1151"/>
        <v>247</v>
      </c>
      <c r="AY857" s="40">
        <f t="shared" ca="1" si="1151"/>
        <v>45</v>
      </c>
      <c r="AZ857" s="46">
        <f t="shared" ca="1" si="1152"/>
        <v>1228666669</v>
      </c>
    </row>
    <row r="858" spans="1:52" ht="15" thickBot="1" x14ac:dyDescent="0.4">
      <c r="I858" s="54">
        <f ca="1">_xlfn.BITXOR(_xlfn.BITXOR(AZ856,AZ857),AZ858)</f>
        <v>3002087019</v>
      </c>
      <c r="J858" s="48" t="s">
        <v>215</v>
      </c>
      <c r="K858" s="56">
        <v>25</v>
      </c>
      <c r="L858" s="57" t="str" cm="1">
        <f t="array" aca="1" ref="L858" ca="1">INDIRECT(ADDRESS((ROW(858:858)-3),IF(MOD(COLUMN(L:L)-11-$K858,32)=0,32,MOD(COLUMN(L:L)-11-$K858,32))+11))</f>
        <v>1</v>
      </c>
      <c r="M858" s="57" t="str" cm="1">
        <f t="array" aca="1" ref="M858" ca="1">INDIRECT(ADDRESS((ROW(858:858)-3),IF(MOD(COLUMN(M:M)-11-$K858,32)=0,32,MOD(COLUMN(M:M)-11-$K858,32))+11))</f>
        <v>1</v>
      </c>
      <c r="N858" s="57" t="str" cm="1">
        <f t="array" aca="1" ref="N858" ca="1">INDIRECT(ADDRESS((ROW(858:858)-3),IF(MOD(COLUMN(N:N)-11-$K858,32)=0,32,MOD(COLUMN(N:N)-11-$K858,32))+11))</f>
        <v>0</v>
      </c>
      <c r="O858" s="57" t="str" cm="1">
        <f t="array" aca="1" ref="O858" ca="1">INDIRECT(ADDRESS((ROW(858:858)-3),IF(MOD(COLUMN(O:O)-11-$K858,32)=0,32,MOD(COLUMN(O:O)-11-$K858,32))+11))</f>
        <v>1</v>
      </c>
      <c r="P858" s="58" t="str" cm="1">
        <f t="array" aca="1" ref="P858" ca="1">INDIRECT(ADDRESS((ROW(858:858)-3),IF(MOD(COLUMN(P:P)-11-$K858,32)=0,32,MOD(COLUMN(P:P)-11-$K858,32))+11))</f>
        <v>1</v>
      </c>
      <c r="Q858" s="58" t="str" cm="1">
        <f t="array" aca="1" ref="Q858" ca="1">INDIRECT(ADDRESS((ROW(858:858)-3),IF(MOD(COLUMN(Q:Q)-11-$K858,32)=0,32,MOD(COLUMN(Q:Q)-11-$K858,32))+11))</f>
        <v>1</v>
      </c>
      <c r="R858" s="58" t="str" cm="1">
        <f t="array" aca="1" ref="R858" ca="1">INDIRECT(ADDRESS((ROW(858:858)-3),IF(MOD(COLUMN(R:R)-11-$K858,32)=0,32,MOD(COLUMN(R:R)-11-$K858,32))+11))</f>
        <v>0</v>
      </c>
      <c r="S858" s="58" t="str" cm="1">
        <f t="array" aca="1" ref="S858" ca="1">INDIRECT(ADDRESS((ROW(858:858)-3),IF(MOD(COLUMN(S:S)-11-$K858,32)=0,32,MOD(COLUMN(S:S)-11-$K858,32))+11))</f>
        <v>0</v>
      </c>
      <c r="T858" s="59" t="str" cm="1">
        <f t="array" aca="1" ref="T858" ca="1">INDIRECT(ADDRESS((ROW(858:858)-3),IF(MOD(COLUMN(T:T)-11-$K858,32)=0,32,MOD(COLUMN(T:T)-11-$K858,32))+11))</f>
        <v>1</v>
      </c>
      <c r="U858" s="59" t="str" cm="1">
        <f t="array" aca="1" ref="U858" ca="1">INDIRECT(ADDRESS((ROW(858:858)-3),IF(MOD(COLUMN(U:U)-11-$K858,32)=0,32,MOD(COLUMN(U:U)-11-$K858,32))+11))</f>
        <v>0</v>
      </c>
      <c r="V858" s="59" t="str" cm="1">
        <f t="array" aca="1" ref="V858" ca="1">INDIRECT(ADDRESS((ROW(858:858)-3),IF(MOD(COLUMN(V:V)-11-$K858,32)=0,32,MOD(COLUMN(V:V)-11-$K858,32))+11))</f>
        <v>1</v>
      </c>
      <c r="W858" s="59" t="str" cm="1">
        <f t="array" aca="1" ref="W858" ca="1">INDIRECT(ADDRESS((ROW(858:858)-3),IF(MOD(COLUMN(W:W)-11-$K858,32)=0,32,MOD(COLUMN(W:W)-11-$K858,32))+11))</f>
        <v>1</v>
      </c>
      <c r="X858" s="60" t="str" cm="1">
        <f t="array" aca="1" ref="X858" ca="1">INDIRECT(ADDRESS((ROW(858:858)-3),IF(MOD(COLUMN(X:X)-11-$K858,32)=0,32,MOD(COLUMN(X:X)-11-$K858,32))+11))</f>
        <v>0</v>
      </c>
      <c r="Y858" s="60" t="str" cm="1">
        <f t="array" aca="1" ref="Y858" ca="1">INDIRECT(ADDRESS((ROW(858:858)-3),IF(MOD(COLUMN(Y:Y)-11-$K858,32)=0,32,MOD(COLUMN(Y:Y)-11-$K858,32))+11))</f>
        <v>1</v>
      </c>
      <c r="Z858" s="60" t="str" cm="1">
        <f t="array" aca="1" ref="Z858" ca="1">INDIRECT(ADDRESS((ROW(858:858)-3),IF(MOD(COLUMN(Z:Z)-11-$K858,32)=0,32,MOD(COLUMN(Z:Z)-11-$K858,32))+11))</f>
        <v>0</v>
      </c>
      <c r="AA858" s="60" t="str" cm="1">
        <f t="array" aca="1" ref="AA858" ca="1">INDIRECT(ADDRESS((ROW(858:858)-3),IF(MOD(COLUMN(AA:AA)-11-$K858,32)=0,32,MOD(COLUMN(AA:AA)-11-$K858,32))+11))</f>
        <v>1</v>
      </c>
      <c r="AB858" s="57" t="str" cm="1">
        <f t="array" aca="1" ref="AB858" ca="1">INDIRECT(ADDRESS((ROW(858:858)-3),IF(MOD(COLUMN(AB:AB)-11-$K858,32)=0,32,MOD(COLUMN(AB:AB)-11-$K858,32))+11))</f>
        <v>0</v>
      </c>
      <c r="AC858" s="57" t="str" cm="1">
        <f t="array" aca="1" ref="AC858" ca="1">INDIRECT(ADDRESS((ROW(858:858)-3),IF(MOD(COLUMN(AC:AC)-11-$K858,32)=0,32,MOD(COLUMN(AC:AC)-11-$K858,32))+11))</f>
        <v>0</v>
      </c>
      <c r="AD858" s="57" t="str" cm="1">
        <f t="array" aca="1" ref="AD858" ca="1">INDIRECT(ADDRESS((ROW(858:858)-3),IF(MOD(COLUMN(AD:AD)-11-$K858,32)=0,32,MOD(COLUMN(AD:AD)-11-$K858,32))+11))</f>
        <v>1</v>
      </c>
      <c r="AE858" s="57" t="str" cm="1">
        <f t="array" aca="1" ref="AE858" ca="1">INDIRECT(ADDRESS((ROW(858:858)-3),IF(MOD(COLUMN(AE:AE)-11-$K858,32)=0,32,MOD(COLUMN(AE:AE)-11-$K858,32))+11))</f>
        <v>0</v>
      </c>
      <c r="AF858" s="58" t="str" cm="1">
        <f t="array" aca="1" ref="AF858" ca="1">INDIRECT(ADDRESS((ROW(858:858)-3),IF(MOD(COLUMN(AF:AF)-11-$K858,32)=0,32,MOD(COLUMN(AF:AF)-11-$K858,32))+11))</f>
        <v>0</v>
      </c>
      <c r="AG858" s="58" t="str" cm="1">
        <f t="array" aca="1" ref="AG858" ca="1">INDIRECT(ADDRESS((ROW(858:858)-3),IF(MOD(COLUMN(AG:AG)-11-$K858,32)=0,32,MOD(COLUMN(AG:AG)-11-$K858,32))+11))</f>
        <v>1</v>
      </c>
      <c r="AH858" s="58" t="str" cm="1">
        <f t="array" aca="1" ref="AH858" ca="1">INDIRECT(ADDRESS((ROW(858:858)-3),IF(MOD(COLUMN(AH:AH)-11-$K858,32)=0,32,MOD(COLUMN(AH:AH)-11-$K858,32))+11))</f>
        <v>0</v>
      </c>
      <c r="AI858" s="58" t="str" cm="1">
        <f t="array" aca="1" ref="AI858" ca="1">INDIRECT(ADDRESS((ROW(858:858)-3),IF(MOD(COLUMN(AI:AI)-11-$K858,32)=0,32,MOD(COLUMN(AI:AI)-11-$K858,32))+11))</f>
        <v>0</v>
      </c>
      <c r="AJ858" s="59" t="str" cm="1">
        <f t="array" aca="1" ref="AJ858" ca="1">INDIRECT(ADDRESS((ROW(858:858)-3),IF(MOD(COLUMN(AJ:AJ)-11-$K858,32)=0,32,MOD(COLUMN(AJ:AJ)-11-$K858,32))+11))</f>
        <v>1</v>
      </c>
      <c r="AK858" s="59" t="str" cm="1">
        <f t="array" aca="1" ref="AK858" ca="1">INDIRECT(ADDRESS((ROW(858:858)-3),IF(MOD(COLUMN(AK:AK)-11-$K858,32)=0,32,MOD(COLUMN(AK:AK)-11-$K858,32))+11))</f>
        <v>1</v>
      </c>
      <c r="AL858" s="59" t="str" cm="1">
        <f t="array" aca="1" ref="AL858" ca="1">INDIRECT(ADDRESS((ROW(858:858)-3),IF(MOD(COLUMN(AL:AL)-11-$K858,32)=0,32,MOD(COLUMN(AL:AL)-11-$K858,32))+11))</f>
        <v>1</v>
      </c>
      <c r="AM858" s="59" t="str" cm="1">
        <f t="array" aca="1" ref="AM858" ca="1">INDIRECT(ADDRESS((ROW(858:858)-3),IF(MOD(COLUMN(AM:AM)-11-$K858,32)=0,32,MOD(COLUMN(AM:AM)-11-$K858,32))+11))</f>
        <v>0</v>
      </c>
      <c r="AN858" s="60" t="str" cm="1">
        <f t="array" aca="1" ref="AN858" ca="1">INDIRECT(ADDRESS((ROW(858:858)-3),IF(MOD(COLUMN(AN:AN)-11-$K858,32)=0,32,MOD(COLUMN(AN:AN)-11-$K858,32))+11))</f>
        <v>1</v>
      </c>
      <c r="AO858" s="60" t="str" cm="1">
        <f t="array" aca="1" ref="AO858" ca="1">INDIRECT(ADDRESS((ROW(858:858)-3),IF(MOD(COLUMN(AO:AO)-11-$K858,32)=0,32,MOD(COLUMN(AO:AO)-11-$K858,32))+11))</f>
        <v>1</v>
      </c>
      <c r="AP858" s="60" t="str" cm="1">
        <f t="array" aca="1" ref="AP858" ca="1">INDIRECT(ADDRESS((ROW(858:858)-3),IF(MOD(COLUMN(AP:AP)-11-$K858,32)=0,32,MOD(COLUMN(AP:AP)-11-$K858,32))+11))</f>
        <v>1</v>
      </c>
      <c r="AQ858" s="60" t="str" cm="1">
        <f t="array" aca="1" ref="AQ858" ca="1">INDIRECT(ADDRESS((ROW(858:858)-3),IF(MOD(COLUMN(AQ:AQ)-11-$K858,32)=0,32,MOD(COLUMN(AQ:AQ)-11-$K858,32))+11))</f>
        <v>1</v>
      </c>
      <c r="AR858" s="49" t="str">
        <f t="shared" ca="1" si="1147"/>
        <v>11011100</v>
      </c>
      <c r="AS858" s="49" t="str">
        <f t="shared" ca="1" si="1148"/>
        <v>10110101</v>
      </c>
      <c r="AT858" s="48" t="str">
        <f t="shared" ca="1" si="1149"/>
        <v>00100100</v>
      </c>
      <c r="AU858" s="48" t="str">
        <f t="shared" ca="1" si="1150"/>
        <v>11101111</v>
      </c>
      <c r="AV858" s="48">
        <f t="shared" ca="1" si="1151"/>
        <v>220</v>
      </c>
      <c r="AW858" s="48">
        <f t="shared" ca="1" si="1151"/>
        <v>181</v>
      </c>
      <c r="AX858" s="48">
        <f t="shared" ca="1" si="1151"/>
        <v>36</v>
      </c>
      <c r="AY858" s="48">
        <f t="shared" ca="1" si="1151"/>
        <v>239</v>
      </c>
      <c r="AZ858" s="50">
        <f t="shared" ca="1" si="1152"/>
        <v>3702858991</v>
      </c>
    </row>
    <row r="859" spans="1:52" ht="15" thickBot="1" x14ac:dyDescent="0.4"/>
    <row r="860" spans="1:52" x14ac:dyDescent="0.35">
      <c r="I860" s="31"/>
      <c r="J860" s="32" t="s">
        <v>217</v>
      </c>
      <c r="K860" s="33" t="s">
        <v>10</v>
      </c>
      <c r="L860" s="34" t="str">
        <f ca="1">MID(HEX2BIN(MID($E850,1,1),4),1,1)</f>
        <v>1</v>
      </c>
      <c r="M860" s="34" t="str">
        <f ca="1">MID(HEX2BIN(MID($E850,1,1),4),2,1)</f>
        <v>1</v>
      </c>
      <c r="N860" s="34" t="str">
        <f ca="1">MID(HEX2BIN(MID($E850,1,1),4),3,1)</f>
        <v>0</v>
      </c>
      <c r="O860" s="34" t="str">
        <f ca="1">MID(HEX2BIN(MID($E850,1,1),4),4,1)</f>
        <v>1</v>
      </c>
      <c r="P860" s="35" t="str">
        <f ca="1">MID(HEX2BIN(MID($E850,2,1),4),1,1)</f>
        <v>1</v>
      </c>
      <c r="Q860" s="35" t="str">
        <f ca="1">MID(HEX2BIN(MID($E850,2,1),4),2,1)</f>
        <v>1</v>
      </c>
      <c r="R860" s="35" t="str">
        <f ca="1">MID(HEX2BIN(MID($E850,2,1),4),3,1)</f>
        <v>1</v>
      </c>
      <c r="S860" s="35" t="str">
        <f ca="1">MID(HEX2BIN(MID($E850,2,1),4),4,1)</f>
        <v>1</v>
      </c>
      <c r="T860" s="36" t="str">
        <f ca="1">MID(HEX2BIN(MID($E850,3,1),4),1,1)</f>
        <v>1</v>
      </c>
      <c r="U860" s="36" t="str">
        <f ca="1">MID(HEX2BIN(MID($E850,3,1),4),2,1)</f>
        <v>0</v>
      </c>
      <c r="V860" s="36" t="str">
        <f ca="1">MID(HEX2BIN(MID($E850,3,1),4),3,1)</f>
        <v>1</v>
      </c>
      <c r="W860" s="36" t="str">
        <f ca="1">MID(HEX2BIN(MID($E850,3,1),4),4,1)</f>
        <v>1</v>
      </c>
      <c r="X860" s="37" t="str">
        <f ca="1">MID(HEX2BIN(MID($E850,4,1),4),1,1)</f>
        <v>1</v>
      </c>
      <c r="Y860" s="37" t="str">
        <f ca="1">MID(HEX2BIN(MID($E850,4,1),4),2,1)</f>
        <v>0</v>
      </c>
      <c r="Z860" s="37" t="str">
        <f ca="1">MID(HEX2BIN(MID($E850,4,1),4),3,1)</f>
        <v>0</v>
      </c>
      <c r="AA860" s="37" t="str">
        <f ca="1">MID(HEX2BIN(MID($E850,4,1),4),4,1)</f>
        <v>1</v>
      </c>
      <c r="AB860" s="34" t="str">
        <f ca="1">MID(HEX2BIN(MID($E850,5,1),4),1,1)</f>
        <v>0</v>
      </c>
      <c r="AC860" s="34" t="str">
        <f ca="1">MID(HEX2BIN(MID($E850,5,1),4),2,1)</f>
        <v>1</v>
      </c>
      <c r="AD860" s="34" t="str">
        <f ca="1">MID(HEX2BIN(MID($E850,5,1),4),3,1)</f>
        <v>1</v>
      </c>
      <c r="AE860" s="34" t="str">
        <f ca="1">MID(HEX2BIN(MID($E850,5,1),4),4,1)</f>
        <v>0</v>
      </c>
      <c r="AF860" s="35" t="str">
        <f ca="1">MID(HEX2BIN(MID($E850,6,1),4),1,1)</f>
        <v>1</v>
      </c>
      <c r="AG860" s="35" t="str">
        <f ca="1">MID(HEX2BIN(MID($E850,6,1),4),2,1)</f>
        <v>0</v>
      </c>
      <c r="AH860" s="35" t="str">
        <f ca="1">MID(HEX2BIN(MID($E850,6,1),4),3,1)</f>
        <v>1</v>
      </c>
      <c r="AI860" s="35" t="str">
        <f ca="1">MID(HEX2BIN(MID($E850,6,1),4),4,1)</f>
        <v>0</v>
      </c>
      <c r="AJ860" s="36" t="str">
        <f ca="1">MID(HEX2BIN(MID($E850,7,1),4),1,1)</f>
        <v>0</v>
      </c>
      <c r="AK860" s="36" t="str">
        <f ca="1">MID(HEX2BIN(MID($E850,7,1),4),2,1)</f>
        <v>1</v>
      </c>
      <c r="AL860" s="36" t="str">
        <f ca="1">MID(HEX2BIN(MID($E850,7,1),4),3,1)</f>
        <v>0</v>
      </c>
      <c r="AM860" s="36" t="str">
        <f ca="1">MID(HEX2BIN(MID($E850,7,1),4),4,1)</f>
        <v>0</v>
      </c>
      <c r="AN860" s="37" t="str">
        <f ca="1">MID(HEX2BIN(MID($E850,8,1),4),1,1)</f>
        <v>1</v>
      </c>
      <c r="AO860" s="37" t="str">
        <f ca="1">MID(HEX2BIN(MID($E850,8,1),4),2,1)</f>
        <v>0</v>
      </c>
      <c r="AP860" s="37" t="str">
        <f ca="1">MID(HEX2BIN(MID($E850,8,1),4),3,1)</f>
        <v>0</v>
      </c>
      <c r="AQ860" s="37" t="str">
        <f ca="1">MID(HEX2BIN(MID($E850,8,1),4),4,1)</f>
        <v>1</v>
      </c>
      <c r="AR860" s="33" t="str">
        <f t="shared" ref="AR860:AR863" ca="1" si="1153">_xlfn.CONCAT(L860,M860,N860,O860,P860,Q860,R860,S860)</f>
        <v>11011111</v>
      </c>
      <c r="AS860" s="33" t="str">
        <f t="shared" ref="AS860:AS863" ca="1" si="1154">_xlfn.CONCAT(T860,U860,V860,W860,X860,Y860,Z860,AA860)</f>
        <v>10111001</v>
      </c>
      <c r="AT860" s="32" t="str">
        <f t="shared" ref="AT860:AT863" ca="1" si="1155">_xlfn.CONCAT(AB860,AC860,AD860,AE860,AF860,AG860,AH860,AI860)</f>
        <v>01101010</v>
      </c>
      <c r="AU860" s="32" t="str">
        <f t="shared" ref="AU860:AU863" ca="1" si="1156">_xlfn.CONCAT(AJ860,AK860,AL860,AM860,AN860,AO860,AP860,AQ860)</f>
        <v>01001001</v>
      </c>
      <c r="AV860" s="32">
        <f t="shared" ref="AV860:AY863" ca="1" si="1157">BIN2DEC(AR860)</f>
        <v>223</v>
      </c>
      <c r="AW860" s="32">
        <f t="shared" ca="1" si="1157"/>
        <v>185</v>
      </c>
      <c r="AX860" s="32">
        <f t="shared" ca="1" si="1157"/>
        <v>106</v>
      </c>
      <c r="AY860" s="32">
        <f t="shared" ca="1" si="1157"/>
        <v>73</v>
      </c>
      <c r="AZ860" s="38">
        <f t="shared" ref="AZ860:AZ863" ca="1" si="1158">(AV860*2^24)+(AW860*2^16)+(AX860*2^8)+AY860</f>
        <v>3753470537</v>
      </c>
    </row>
    <row r="861" spans="1:52" x14ac:dyDescent="0.35">
      <c r="I861" s="39"/>
      <c r="J861" s="40"/>
      <c r="K861" s="41" t="s">
        <v>88</v>
      </c>
      <c r="L861" s="42" t="str">
        <f ca="1">MID(HEX2BIN(MID($F850,1,1),4),1,1)</f>
        <v>1</v>
      </c>
      <c r="M861" s="42" t="str">
        <f ca="1">MID(HEX2BIN(MID($F850,1,1),4),2,1)</f>
        <v>0</v>
      </c>
      <c r="N861" s="42" t="str">
        <f ca="1">MID(HEX2BIN(MID($F850,1,1),4),3,1)</f>
        <v>1</v>
      </c>
      <c r="O861" s="42" t="str">
        <f ca="1">MID(HEX2BIN(MID($F850,1,1),4),4,1)</f>
        <v>0</v>
      </c>
      <c r="P861" s="43" t="str">
        <f ca="1">MID(HEX2BIN(MID($F850,2,1),4),1,1)</f>
        <v>1</v>
      </c>
      <c r="Q861" s="43" t="str">
        <f ca="1">MID(HEX2BIN(MID($F850,2,1),4),2,1)</f>
        <v>1</v>
      </c>
      <c r="R861" s="43" t="str">
        <f ca="1">MID(HEX2BIN(MID($F850,2,1),4),3,1)</f>
        <v>1</v>
      </c>
      <c r="S861" s="43" t="str">
        <f ca="1">MID(HEX2BIN(MID($F850,2,1),4),4,1)</f>
        <v>0</v>
      </c>
      <c r="T861" s="44" t="str">
        <f ca="1">MID(HEX2BIN(MID($F850,3,1),4),1,1)</f>
        <v>0</v>
      </c>
      <c r="U861" s="44" t="str">
        <f ca="1">MID(HEX2BIN(MID($F850,3,1),4),2,1)</f>
        <v>1</v>
      </c>
      <c r="V861" s="44" t="str">
        <f ca="1">MID(HEX2BIN(MID($F850,3,1),4),3,1)</f>
        <v>1</v>
      </c>
      <c r="W861" s="44" t="str">
        <f ca="1">MID(HEX2BIN(MID($F850,3,1),4),4,1)</f>
        <v>1</v>
      </c>
      <c r="X861" s="45" t="str">
        <f ca="1">MID(HEX2BIN(MID($F850,4,1),4),1,1)</f>
        <v>1</v>
      </c>
      <c r="Y861" s="45" t="str">
        <f ca="1">MID(HEX2BIN(MID($F850,4,1),4),2,1)</f>
        <v>1</v>
      </c>
      <c r="Z861" s="45" t="str">
        <f ca="1">MID(HEX2BIN(MID($F850,4,1),4),3,1)</f>
        <v>0</v>
      </c>
      <c r="AA861" s="45" t="str">
        <f ca="1">MID(HEX2BIN(MID($F850,4,1),4),4,1)</f>
        <v>1</v>
      </c>
      <c r="AB861" s="42" t="str">
        <f ca="1">MID(HEX2BIN(MID($F850,5,1),4),1,1)</f>
        <v>0</v>
      </c>
      <c r="AC861" s="42" t="str">
        <f ca="1">MID(HEX2BIN(MID($F850,5,1),4),2,1)</f>
        <v>0</v>
      </c>
      <c r="AD861" s="42" t="str">
        <f ca="1">MID(HEX2BIN(MID($F850,5,1),4),3,1)</f>
        <v>0</v>
      </c>
      <c r="AE861" s="42" t="str">
        <f ca="1">MID(HEX2BIN(MID($F850,5,1),4),4,1)</f>
        <v>0</v>
      </c>
      <c r="AF861" s="43" t="str">
        <f ca="1">MID(HEX2BIN(MID($F850,6,1),4),1,1)</f>
        <v>1</v>
      </c>
      <c r="AG861" s="43" t="str">
        <f ca="1">MID(HEX2BIN(MID($F850,6,1),4),2,1)</f>
        <v>1</v>
      </c>
      <c r="AH861" s="43" t="str">
        <f ca="1">MID(HEX2BIN(MID($F850,6,1),4),3,1)</f>
        <v>1</v>
      </c>
      <c r="AI861" s="43" t="str">
        <f ca="1">MID(HEX2BIN(MID($F850,6,1),4),4,1)</f>
        <v>1</v>
      </c>
      <c r="AJ861" s="44" t="str">
        <f ca="1">MID(HEX2BIN(MID($F850,7,1),4),1,1)</f>
        <v>0</v>
      </c>
      <c r="AK861" s="44" t="str">
        <f ca="1">MID(HEX2BIN(MID($F850,7,1),4),2,1)</f>
        <v>0</v>
      </c>
      <c r="AL861" s="44" t="str">
        <f ca="1">MID(HEX2BIN(MID($F850,7,1),4),3,1)</f>
        <v>0</v>
      </c>
      <c r="AM861" s="44" t="str">
        <f ca="1">MID(HEX2BIN(MID($F850,7,1),4),4,1)</f>
        <v>1</v>
      </c>
      <c r="AN861" s="45" t="str">
        <f ca="1">MID(HEX2BIN(MID($F850,8,1),4),1,1)</f>
        <v>0</v>
      </c>
      <c r="AO861" s="45" t="str">
        <f ca="1">MID(HEX2BIN(MID($F850,8,1),4),2,1)</f>
        <v>1</v>
      </c>
      <c r="AP861" s="45" t="str">
        <f ca="1">MID(HEX2BIN(MID($F850,8,1),4),3,1)</f>
        <v>0</v>
      </c>
      <c r="AQ861" s="45" t="str">
        <f ca="1">MID(HEX2BIN(MID($F850,8,1),4),4,1)</f>
        <v>0</v>
      </c>
      <c r="AR861" s="41" t="str">
        <f t="shared" ca="1" si="1153"/>
        <v>10101110</v>
      </c>
      <c r="AS861" s="41" t="str">
        <f t="shared" ca="1" si="1154"/>
        <v>01111101</v>
      </c>
      <c r="AT861" s="40" t="str">
        <f t="shared" ca="1" si="1155"/>
        <v>00001111</v>
      </c>
      <c r="AU861" s="40" t="str">
        <f t="shared" ca="1" si="1156"/>
        <v>00010100</v>
      </c>
      <c r="AV861" s="40">
        <f t="shared" ca="1" si="1157"/>
        <v>174</v>
      </c>
      <c r="AW861" s="40">
        <f t="shared" ca="1" si="1157"/>
        <v>125</v>
      </c>
      <c r="AX861" s="40">
        <f t="shared" ca="1" si="1157"/>
        <v>15</v>
      </c>
      <c r="AY861" s="40">
        <f t="shared" ca="1" si="1157"/>
        <v>20</v>
      </c>
      <c r="AZ861" s="46">
        <f t="shared" ca="1" si="1158"/>
        <v>2927431444</v>
      </c>
    </row>
    <row r="862" spans="1:52" ht="15" thickBot="1" x14ac:dyDescent="0.4">
      <c r="I862" s="39"/>
      <c r="J862" s="40"/>
      <c r="K862" s="41" t="s">
        <v>93</v>
      </c>
      <c r="L862" s="42" t="str">
        <f ca="1">MID(HEX2BIN(MID($G850,1,1),4),1,1)</f>
        <v>0</v>
      </c>
      <c r="M862" s="42" t="str">
        <f ca="1">MID(HEX2BIN(MID($G850,1,1),4),2,1)</f>
        <v>1</v>
      </c>
      <c r="N862" s="42" t="str">
        <f ca="1">MID(HEX2BIN(MID($G850,1,1),4),3,1)</f>
        <v>0</v>
      </c>
      <c r="O862" s="42" t="str">
        <f ca="1">MID(HEX2BIN(MID($G850,1,1),4),4,1)</f>
        <v>0</v>
      </c>
      <c r="P862" s="43" t="str">
        <f ca="1">MID(HEX2BIN(MID($G850,2,1),4),1,1)</f>
        <v>0</v>
      </c>
      <c r="Q862" s="43" t="str">
        <f ca="1">MID(HEX2BIN(MID($G850,2,1),4),2,1)</f>
        <v>0</v>
      </c>
      <c r="R862" s="43" t="str">
        <f ca="1">MID(HEX2BIN(MID($G850,2,1),4),3,1)</f>
        <v>1</v>
      </c>
      <c r="S862" s="43" t="str">
        <f ca="1">MID(HEX2BIN(MID($G850,2,1),4),4,1)</f>
        <v>1</v>
      </c>
      <c r="T862" s="44" t="str">
        <f ca="1">MID(HEX2BIN(MID($G850,3,1),4),1,1)</f>
        <v>0</v>
      </c>
      <c r="U862" s="44" t="str">
        <f ca="1">MID(HEX2BIN(MID($G850,3,1),4),2,1)</f>
        <v>1</v>
      </c>
      <c r="V862" s="44" t="str">
        <f ca="1">MID(HEX2BIN(MID($G850,3,1),4),3,1)</f>
        <v>0</v>
      </c>
      <c r="W862" s="44" t="str">
        <f ca="1">MID(HEX2BIN(MID($G850,3,1),4),4,1)</f>
        <v>0</v>
      </c>
      <c r="X862" s="45" t="str">
        <f ca="1">MID(HEX2BIN(MID($G850,4,1),4),1,1)</f>
        <v>0</v>
      </c>
      <c r="Y862" s="45" t="str">
        <f ca="1">MID(HEX2BIN(MID($G850,4,1),4),2,1)</f>
        <v>0</v>
      </c>
      <c r="Z862" s="45" t="str">
        <f ca="1">MID(HEX2BIN(MID($G850,4,1),4),3,1)</f>
        <v>0</v>
      </c>
      <c r="AA862" s="45" t="str">
        <f ca="1">MID(HEX2BIN(MID($G850,4,1),4),4,1)</f>
        <v>0</v>
      </c>
      <c r="AB862" s="42" t="str">
        <f ca="1">MID(HEX2BIN(MID($G850,5,1),4),1,1)</f>
        <v>0</v>
      </c>
      <c r="AC862" s="42" t="str">
        <f ca="1">MID(HEX2BIN(MID($G850,5,1),4),2,1)</f>
        <v>1</v>
      </c>
      <c r="AD862" s="42" t="str">
        <f ca="1">MID(HEX2BIN(MID($G850,5,1),4),3,1)</f>
        <v>1</v>
      </c>
      <c r="AE862" s="42" t="str">
        <f ca="1">MID(HEX2BIN(MID($G850,5,1),4),4,1)</f>
        <v>1</v>
      </c>
      <c r="AF862" s="43" t="str">
        <f ca="1">MID(HEX2BIN(MID($G850,6,1),4),1,1)</f>
        <v>0</v>
      </c>
      <c r="AG862" s="43" t="str">
        <f ca="1">MID(HEX2BIN(MID($G850,6,1),4),2,1)</f>
        <v>0</v>
      </c>
      <c r="AH862" s="43" t="str">
        <f ca="1">MID(HEX2BIN(MID($G850,6,1),4),3,1)</f>
        <v>1</v>
      </c>
      <c r="AI862" s="43" t="str">
        <f ca="1">MID(HEX2BIN(MID($G850,6,1),4),4,1)</f>
        <v>1</v>
      </c>
      <c r="AJ862" s="44" t="str">
        <f ca="1">MID(HEX2BIN(MID($G850,7,1),4),1,1)</f>
        <v>1</v>
      </c>
      <c r="AK862" s="44" t="str">
        <f ca="1">MID(HEX2BIN(MID($G850,7,1),4),2,1)</f>
        <v>1</v>
      </c>
      <c r="AL862" s="44" t="str">
        <f ca="1">MID(HEX2BIN(MID($G850,7,1),4),3,1)</f>
        <v>1</v>
      </c>
      <c r="AM862" s="44" t="str">
        <f ca="1">MID(HEX2BIN(MID($G850,7,1),4),4,1)</f>
        <v>1</v>
      </c>
      <c r="AN862" s="45" t="str">
        <f ca="1">MID(HEX2BIN(MID($G850,8,1),4),1,1)</f>
        <v>1</v>
      </c>
      <c r="AO862" s="45" t="str">
        <f ca="1">MID(HEX2BIN(MID($G850,8,1),4),2,1)</f>
        <v>1</v>
      </c>
      <c r="AP862" s="45" t="str">
        <f ca="1">MID(HEX2BIN(MID($G850,8,1),4),3,1)</f>
        <v>0</v>
      </c>
      <c r="AQ862" s="45" t="str">
        <f ca="1">MID(HEX2BIN(MID($G850,8,1),4),4,1)</f>
        <v>1</v>
      </c>
      <c r="AR862" s="41" t="str">
        <f t="shared" ca="1" si="1153"/>
        <v>01000011</v>
      </c>
      <c r="AS862" s="41" t="str">
        <f t="shared" ca="1" si="1154"/>
        <v>01000000</v>
      </c>
      <c r="AT862" s="40" t="str">
        <f t="shared" ca="1" si="1155"/>
        <v>01110011</v>
      </c>
      <c r="AU862" s="40" t="str">
        <f t="shared" ca="1" si="1156"/>
        <v>11111101</v>
      </c>
      <c r="AV862" s="40">
        <f t="shared" ca="1" si="1157"/>
        <v>67</v>
      </c>
      <c r="AW862" s="40">
        <f t="shared" ca="1" si="1157"/>
        <v>64</v>
      </c>
      <c r="AX862" s="40">
        <f t="shared" ca="1" si="1157"/>
        <v>115</v>
      </c>
      <c r="AY862" s="40">
        <f t="shared" ca="1" si="1157"/>
        <v>253</v>
      </c>
      <c r="AZ862" s="46">
        <f t="shared" ca="1" si="1158"/>
        <v>1128297469</v>
      </c>
    </row>
    <row r="863" spans="1:52" ht="15" thickBot="1" x14ac:dyDescent="0.4">
      <c r="I863" s="54">
        <f ca="1">_xlfn.BITXOR(_xlfn.BITAND(AZ860,AZ861),_xlfn.BITAND(AZ862,AZ863))</f>
        <v>2390301620</v>
      </c>
      <c r="J863" s="48"/>
      <c r="K863" s="49" t="s">
        <v>219</v>
      </c>
      <c r="L863" s="57">
        <f ca="1">IF(L860="1",0,1)</f>
        <v>0</v>
      </c>
      <c r="M863" s="57">
        <f ca="1">IF(M860="1",0,1)</f>
        <v>0</v>
      </c>
      <c r="N863" s="57">
        <f t="shared" ref="N863:AQ863" ca="1" si="1159">IF(N860="1",0,1)</f>
        <v>1</v>
      </c>
      <c r="O863" s="57">
        <f t="shared" ca="1" si="1159"/>
        <v>0</v>
      </c>
      <c r="P863" s="58">
        <f t="shared" ca="1" si="1159"/>
        <v>0</v>
      </c>
      <c r="Q863" s="58">
        <f t="shared" ca="1" si="1159"/>
        <v>0</v>
      </c>
      <c r="R863" s="58">
        <f t="shared" ca="1" si="1159"/>
        <v>0</v>
      </c>
      <c r="S863" s="58">
        <f t="shared" ca="1" si="1159"/>
        <v>0</v>
      </c>
      <c r="T863" s="59">
        <f t="shared" ca="1" si="1159"/>
        <v>0</v>
      </c>
      <c r="U863" s="59">
        <f t="shared" ca="1" si="1159"/>
        <v>1</v>
      </c>
      <c r="V863" s="59">
        <f t="shared" ca="1" si="1159"/>
        <v>0</v>
      </c>
      <c r="W863" s="59">
        <f t="shared" ca="1" si="1159"/>
        <v>0</v>
      </c>
      <c r="X863" s="60">
        <f t="shared" ca="1" si="1159"/>
        <v>0</v>
      </c>
      <c r="Y863" s="60">
        <f t="shared" ca="1" si="1159"/>
        <v>1</v>
      </c>
      <c r="Z863" s="60">
        <f t="shared" ca="1" si="1159"/>
        <v>1</v>
      </c>
      <c r="AA863" s="60">
        <f t="shared" ca="1" si="1159"/>
        <v>0</v>
      </c>
      <c r="AB863" s="57">
        <f t="shared" ca="1" si="1159"/>
        <v>1</v>
      </c>
      <c r="AC863" s="57">
        <f t="shared" ca="1" si="1159"/>
        <v>0</v>
      </c>
      <c r="AD863" s="57">
        <f t="shared" ca="1" si="1159"/>
        <v>0</v>
      </c>
      <c r="AE863" s="57">
        <f t="shared" ca="1" si="1159"/>
        <v>1</v>
      </c>
      <c r="AF863" s="58">
        <f t="shared" ca="1" si="1159"/>
        <v>0</v>
      </c>
      <c r="AG863" s="58">
        <f t="shared" ca="1" si="1159"/>
        <v>1</v>
      </c>
      <c r="AH863" s="58">
        <f t="shared" ca="1" si="1159"/>
        <v>0</v>
      </c>
      <c r="AI863" s="58">
        <f t="shared" ca="1" si="1159"/>
        <v>1</v>
      </c>
      <c r="AJ863" s="59">
        <f t="shared" ca="1" si="1159"/>
        <v>1</v>
      </c>
      <c r="AK863" s="59">
        <f t="shared" ca="1" si="1159"/>
        <v>0</v>
      </c>
      <c r="AL863" s="59">
        <f t="shared" ca="1" si="1159"/>
        <v>1</v>
      </c>
      <c r="AM863" s="59">
        <f t="shared" ca="1" si="1159"/>
        <v>1</v>
      </c>
      <c r="AN863" s="60">
        <f t="shared" ca="1" si="1159"/>
        <v>0</v>
      </c>
      <c r="AO863" s="60">
        <f t="shared" ca="1" si="1159"/>
        <v>1</v>
      </c>
      <c r="AP863" s="60">
        <f t="shared" ca="1" si="1159"/>
        <v>1</v>
      </c>
      <c r="AQ863" s="60">
        <f t="shared" ca="1" si="1159"/>
        <v>0</v>
      </c>
      <c r="AR863" s="49" t="str">
        <f t="shared" ca="1" si="1153"/>
        <v>00100000</v>
      </c>
      <c r="AS863" s="49" t="str">
        <f t="shared" ca="1" si="1154"/>
        <v>01000110</v>
      </c>
      <c r="AT863" s="48" t="str">
        <f t="shared" ca="1" si="1155"/>
        <v>10010101</v>
      </c>
      <c r="AU863" s="48" t="str">
        <f t="shared" ca="1" si="1156"/>
        <v>10110110</v>
      </c>
      <c r="AV863" s="48">
        <f t="shared" ca="1" si="1157"/>
        <v>32</v>
      </c>
      <c r="AW863" s="48">
        <f t="shared" ca="1" si="1157"/>
        <v>70</v>
      </c>
      <c r="AX863" s="48">
        <f t="shared" ca="1" si="1157"/>
        <v>149</v>
      </c>
      <c r="AY863" s="48">
        <f t="shared" ca="1" si="1157"/>
        <v>182</v>
      </c>
      <c r="AZ863" s="50">
        <f t="shared" ca="1" si="1158"/>
        <v>541496758</v>
      </c>
    </row>
    <row r="864" spans="1:52" ht="15" thickBot="1" x14ac:dyDescent="0.4"/>
    <row r="865" spans="1:52" x14ac:dyDescent="0.35">
      <c r="I865" s="31"/>
      <c r="J865" s="32" t="s">
        <v>218</v>
      </c>
      <c r="K865" s="33" t="s">
        <v>0</v>
      </c>
      <c r="L865" s="34" t="str">
        <f ca="1">MID(HEX2BIN(MID($A850,1,1),4),1,1)</f>
        <v>1</v>
      </c>
      <c r="M865" s="34" t="str">
        <f ca="1">MID(HEX2BIN(MID($A850,1,1),4),2,1)</f>
        <v>0</v>
      </c>
      <c r="N865" s="34" t="str">
        <f ca="1">MID(HEX2BIN(MID($A850,1,1),4),3,1)</f>
        <v>0</v>
      </c>
      <c r="O865" s="34" t="str">
        <f ca="1">MID(HEX2BIN(MID($A850,1,1),4),4,1)</f>
        <v>0</v>
      </c>
      <c r="P865" s="35" t="str">
        <f ca="1">MID(HEX2BIN(MID($A850,2,1),4),1,1)</f>
        <v>0</v>
      </c>
      <c r="Q865" s="35" t="str">
        <f ca="1">MID(HEX2BIN(MID($A850,2,1),4),2,1)</f>
        <v>1</v>
      </c>
      <c r="R865" s="35" t="str">
        <f ca="1">MID(HEX2BIN(MID($A850,2,1),4),3,1)</f>
        <v>1</v>
      </c>
      <c r="S865" s="35" t="str">
        <f ca="1">MID(HEX2BIN(MID($A850,2,1),4),4,1)</f>
        <v>0</v>
      </c>
      <c r="T865" s="36" t="str">
        <f ca="1">MID(HEX2BIN(MID($A850,3,1),4),1,1)</f>
        <v>1</v>
      </c>
      <c r="U865" s="36" t="str">
        <f ca="1">MID(HEX2BIN(MID($A850,3,1),4),2,1)</f>
        <v>0</v>
      </c>
      <c r="V865" s="36" t="str">
        <f ca="1">MID(HEX2BIN(MID($A850,3,1),4),3,1)</f>
        <v>1</v>
      </c>
      <c r="W865" s="36" t="str">
        <f ca="1">MID(HEX2BIN(MID($A850,3,1),4),4,1)</f>
        <v>0</v>
      </c>
      <c r="X865" s="37" t="str">
        <f ca="1">MID(HEX2BIN(MID($A850,4,1),4),1,1)</f>
        <v>0</v>
      </c>
      <c r="Y865" s="37" t="str">
        <f ca="1">MID(HEX2BIN(MID($A850,4,1),4),2,1)</f>
        <v>1</v>
      </c>
      <c r="Z865" s="37" t="str">
        <f ca="1">MID(HEX2BIN(MID($A850,4,1),4),3,1)</f>
        <v>0</v>
      </c>
      <c r="AA865" s="37" t="str">
        <f ca="1">MID(HEX2BIN(MID($A850,4,1),4),4,1)</f>
        <v>1</v>
      </c>
      <c r="AB865" s="34" t="str">
        <f ca="1">MID(HEX2BIN(MID($A850,5,1),4),1,1)</f>
        <v>1</v>
      </c>
      <c r="AC865" s="34" t="str">
        <f ca="1">MID(HEX2BIN(MID($A850,5,1),4),2,1)</f>
        <v>1</v>
      </c>
      <c r="AD865" s="34" t="str">
        <f ca="1">MID(HEX2BIN(MID($A850,5,1),4),3,1)</f>
        <v>1</v>
      </c>
      <c r="AE865" s="34" t="str">
        <f ca="1">MID(HEX2BIN(MID($A850,5,1),4),4,1)</f>
        <v>0</v>
      </c>
      <c r="AF865" s="35" t="str">
        <f ca="1">MID(HEX2BIN(MID($A850,6,1),4),1,1)</f>
        <v>0</v>
      </c>
      <c r="AG865" s="35" t="str">
        <f ca="1">MID(HEX2BIN(MID($A850,6,1),4),2,1)</f>
        <v>1</v>
      </c>
      <c r="AH865" s="35" t="str">
        <f ca="1">MID(HEX2BIN(MID($A850,6,1),4),3,1)</f>
        <v>1</v>
      </c>
      <c r="AI865" s="35" t="str">
        <f ca="1">MID(HEX2BIN(MID($A850,6,1),4),4,1)</f>
        <v>0</v>
      </c>
      <c r="AJ865" s="36" t="str">
        <f ca="1">MID(HEX2BIN(MID($A850,7,1),4),1,1)</f>
        <v>0</v>
      </c>
      <c r="AK865" s="36" t="str">
        <f ca="1">MID(HEX2BIN(MID($A850,7,1),4),2,1)</f>
        <v>0</v>
      </c>
      <c r="AL865" s="36" t="str">
        <f ca="1">MID(HEX2BIN(MID($A850,7,1),4),3,1)</f>
        <v>0</v>
      </c>
      <c r="AM865" s="36" t="str">
        <f ca="1">MID(HEX2BIN(MID($A850,7,1),4),4,1)</f>
        <v>0</v>
      </c>
      <c r="AN865" s="37" t="str">
        <f ca="1">MID(HEX2BIN(MID($A850,8,1),4),1,1)</f>
        <v>0</v>
      </c>
      <c r="AO865" s="37" t="str">
        <f ca="1">MID(HEX2BIN(MID($A850,8,1),4),2,1)</f>
        <v>0</v>
      </c>
      <c r="AP865" s="37" t="str">
        <f ca="1">MID(HEX2BIN(MID($A850,8,1),4),3,1)</f>
        <v>1</v>
      </c>
      <c r="AQ865" s="37" t="str">
        <f ca="1">MID(HEX2BIN(MID($A850,8,1),4),4,1)</f>
        <v>0</v>
      </c>
      <c r="AR865" s="33" t="str">
        <f t="shared" ref="AR865:AR867" ca="1" si="1160">_xlfn.CONCAT(L865,M865,N865,O865,P865,Q865,R865,S865)</f>
        <v>10000110</v>
      </c>
      <c r="AS865" s="33" t="str">
        <f t="shared" ref="AS865:AS867" ca="1" si="1161">_xlfn.CONCAT(T865,U865,V865,W865,X865,Y865,Z865,AA865)</f>
        <v>10100101</v>
      </c>
      <c r="AT865" s="32" t="str">
        <f t="shared" ref="AT865:AT867" ca="1" si="1162">_xlfn.CONCAT(AB865,AC865,AD865,AE865,AF865,AG865,AH865,AI865)</f>
        <v>11100110</v>
      </c>
      <c r="AU865" s="32" t="str">
        <f t="shared" ref="AU865:AU867" ca="1" si="1163">_xlfn.CONCAT(AJ865,AK865,AL865,AM865,AN865,AO865,AP865,AQ865)</f>
        <v>00000010</v>
      </c>
      <c r="AV865" s="32">
        <f t="shared" ref="AV865:AY867" ca="1" si="1164">BIN2DEC(AR865)</f>
        <v>134</v>
      </c>
      <c r="AW865" s="32">
        <f t="shared" ca="1" si="1164"/>
        <v>165</v>
      </c>
      <c r="AX865" s="32">
        <f t="shared" ca="1" si="1164"/>
        <v>230</v>
      </c>
      <c r="AY865" s="32">
        <f t="shared" ca="1" si="1164"/>
        <v>2</v>
      </c>
      <c r="AZ865" s="38">
        <f t="shared" ref="AZ865:AZ867" ca="1" si="1165">(AV865*2^24)+(AW865*2^16)+(AX865*2^8)+AY865</f>
        <v>2259019266</v>
      </c>
    </row>
    <row r="866" spans="1:52" ht="15" thickBot="1" x14ac:dyDescent="0.4">
      <c r="I866" s="39"/>
      <c r="J866" s="40"/>
      <c r="K866" s="41" t="s">
        <v>4</v>
      </c>
      <c r="L866" s="42" t="str">
        <f ca="1">MID(HEX2BIN(MID($B850,1,1),4),1,1)</f>
        <v>1</v>
      </c>
      <c r="M866" s="42" t="str">
        <f ca="1">MID(HEX2BIN(MID($B850,1,1),4),2,1)</f>
        <v>0</v>
      </c>
      <c r="N866" s="42" t="str">
        <f ca="1">MID(HEX2BIN(MID($B850,1,1),4),3,1)</f>
        <v>0</v>
      </c>
      <c r="O866" s="42" t="str">
        <f ca="1">MID(HEX2BIN(MID($B850,1,1),4),4,1)</f>
        <v>1</v>
      </c>
      <c r="P866" s="43" t="str">
        <f ca="1">MID(HEX2BIN(MID($B850,2,1),4),1,1)</f>
        <v>0</v>
      </c>
      <c r="Q866" s="43" t="str">
        <f ca="1">MID(HEX2BIN(MID($B850,2,1),4),2,1)</f>
        <v>0</v>
      </c>
      <c r="R866" s="43" t="str">
        <f ca="1">MID(HEX2BIN(MID($B850,2,1),4),3,1)</f>
        <v>0</v>
      </c>
      <c r="S866" s="43" t="str">
        <f ca="1">MID(HEX2BIN(MID($B850,2,1),4),4,1)</f>
        <v>1</v>
      </c>
      <c r="T866" s="44" t="str">
        <f ca="1">MID(HEX2BIN(MID($B850,3,1),4),1,1)</f>
        <v>0</v>
      </c>
      <c r="U866" s="44" t="str">
        <f ca="1">MID(HEX2BIN(MID($B850,3,1),4),2,1)</f>
        <v>0</v>
      </c>
      <c r="V866" s="44" t="str">
        <f ca="1">MID(HEX2BIN(MID($B850,3,1),4),3,1)</f>
        <v>1</v>
      </c>
      <c r="W866" s="44" t="str">
        <f ca="1">MID(HEX2BIN(MID($B850,3,1),4),4,1)</f>
        <v>0</v>
      </c>
      <c r="X866" s="45" t="str">
        <f ca="1">MID(HEX2BIN(MID($B850,4,1),4),1,1)</f>
        <v>0</v>
      </c>
      <c r="Y866" s="45" t="str">
        <f ca="1">MID(HEX2BIN(MID($B850,4,1),4),2,1)</f>
        <v>1</v>
      </c>
      <c r="Z866" s="45" t="str">
        <f ca="1">MID(HEX2BIN(MID($B850,4,1),4),3,1)</f>
        <v>1</v>
      </c>
      <c r="AA866" s="45" t="str">
        <f ca="1">MID(HEX2BIN(MID($B850,4,1),4),4,1)</f>
        <v>1</v>
      </c>
      <c r="AB866" s="42" t="str">
        <f ca="1">MID(HEX2BIN(MID($B850,5,1),4),1,1)</f>
        <v>0</v>
      </c>
      <c r="AC866" s="42" t="str">
        <f ca="1">MID(HEX2BIN(MID($B850,5,1),4),2,1)</f>
        <v>1</v>
      </c>
      <c r="AD866" s="42" t="str">
        <f ca="1">MID(HEX2BIN(MID($B850,5,1),4),3,1)</f>
        <v>1</v>
      </c>
      <c r="AE866" s="42" t="str">
        <f ca="1">MID(HEX2BIN(MID($B850,5,1),4),4,1)</f>
        <v>0</v>
      </c>
      <c r="AF866" s="43" t="str">
        <f ca="1">MID(HEX2BIN(MID($B850,6,1),4),1,1)</f>
        <v>1</v>
      </c>
      <c r="AG866" s="43" t="str">
        <f ca="1">MID(HEX2BIN(MID($B850,6,1),4),2,1)</f>
        <v>0</v>
      </c>
      <c r="AH866" s="43" t="str">
        <f ca="1">MID(HEX2BIN(MID($B850,6,1),4),3,1)</f>
        <v>1</v>
      </c>
      <c r="AI866" s="43" t="str">
        <f ca="1">MID(HEX2BIN(MID($B850,6,1),4),4,1)</f>
        <v>1</v>
      </c>
      <c r="AJ866" s="44" t="str">
        <f ca="1">MID(HEX2BIN(MID($B850,7,1),4),1,1)</f>
        <v>0</v>
      </c>
      <c r="AK866" s="44" t="str">
        <f ca="1">MID(HEX2BIN(MID($B850,7,1),4),2,1)</f>
        <v>0</v>
      </c>
      <c r="AL866" s="44" t="str">
        <f ca="1">MID(HEX2BIN(MID($B850,7,1),4),3,1)</f>
        <v>0</v>
      </c>
      <c r="AM866" s="44" t="str">
        <f ca="1">MID(HEX2BIN(MID($B850,7,1),4),4,1)</f>
        <v>0</v>
      </c>
      <c r="AN866" s="45" t="str">
        <f ca="1">MID(HEX2BIN(MID($B850,8,1),4),1,1)</f>
        <v>1</v>
      </c>
      <c r="AO866" s="45" t="str">
        <f ca="1">MID(HEX2BIN(MID($B850,8,1),4),2,1)</f>
        <v>0</v>
      </c>
      <c r="AP866" s="45" t="str">
        <f ca="1">MID(HEX2BIN(MID($B850,8,1),4),3,1)</f>
        <v>0</v>
      </c>
      <c r="AQ866" s="45" t="str">
        <f ca="1">MID(HEX2BIN(MID($B850,8,1),4),4,1)</f>
        <v>0</v>
      </c>
      <c r="AR866" s="41" t="str">
        <f t="shared" ca="1" si="1160"/>
        <v>10010001</v>
      </c>
      <c r="AS866" s="41" t="str">
        <f t="shared" ca="1" si="1161"/>
        <v>00100111</v>
      </c>
      <c r="AT866" s="40" t="str">
        <f t="shared" ca="1" si="1162"/>
        <v>01101011</v>
      </c>
      <c r="AU866" s="40" t="str">
        <f t="shared" ca="1" si="1163"/>
        <v>00001000</v>
      </c>
      <c r="AV866" s="40">
        <f t="shared" ca="1" si="1164"/>
        <v>145</v>
      </c>
      <c r="AW866" s="40">
        <f t="shared" ca="1" si="1164"/>
        <v>39</v>
      </c>
      <c r="AX866" s="40">
        <f t="shared" ca="1" si="1164"/>
        <v>107</v>
      </c>
      <c r="AY866" s="40">
        <f t="shared" ca="1" si="1164"/>
        <v>8</v>
      </c>
      <c r="AZ866" s="46">
        <f t="shared" ca="1" si="1165"/>
        <v>2435279624</v>
      </c>
    </row>
    <row r="867" spans="1:52" ht="15" thickBot="1" x14ac:dyDescent="0.4">
      <c r="A867" t="str">
        <f ca="1">DEC2HEX(MOD(G853+G857,2^32),8)</f>
        <v>CFAB86CD</v>
      </c>
      <c r="B867" t="str">
        <f ca="1">A850</f>
        <v>86A5E602</v>
      </c>
      <c r="C867" t="str">
        <f ca="1">B850</f>
        <v>91276B08</v>
      </c>
      <c r="D867" t="str">
        <f ca="1">C850</f>
        <v>3E2659D8</v>
      </c>
      <c r="E867" t="str">
        <f ca="1">DEC2HEX(MOD(HEX2DEC(D850)+G853,2^32),8)</f>
        <v>60B1E9AD</v>
      </c>
      <c r="F867" s="29" t="str">
        <f ca="1">E850</f>
        <v>DFB96A49</v>
      </c>
      <c r="G867" s="29" t="str">
        <f ca="1">F850</f>
        <v>AE7D0F14</v>
      </c>
      <c r="H867" t="str">
        <f ca="1">G850</f>
        <v>434073FD</v>
      </c>
      <c r="I867" s="54">
        <f ca="1">_xlfn.BITXOR(_xlfn.BITXOR(_xlfn.BITAND(AZ865,AZ866),_xlfn.BITAND(AZ865,AZ867)), _xlfn.BITAND(AZ866,AZ867))</f>
        <v>2519165704</v>
      </c>
      <c r="J867" s="48"/>
      <c r="K867" s="49" t="s">
        <v>5</v>
      </c>
      <c r="L867" s="57" t="str">
        <f ca="1">MID(HEX2BIN(MID($C850,1,1),4),1,1)</f>
        <v>0</v>
      </c>
      <c r="M867" s="57" t="str">
        <f ca="1">MID(HEX2BIN(MID($C850,1,1),4),2,1)</f>
        <v>0</v>
      </c>
      <c r="N867" s="57" t="str">
        <f ca="1">MID(HEX2BIN(MID($C850,1,1),4),3,1)</f>
        <v>1</v>
      </c>
      <c r="O867" s="57" t="str">
        <f ca="1">MID(HEX2BIN(MID($C850,1,1),4),4,1)</f>
        <v>1</v>
      </c>
      <c r="P867" s="58" t="str">
        <f ca="1">MID(HEX2BIN(MID($C850,2,1),4),1,1)</f>
        <v>1</v>
      </c>
      <c r="Q867" s="58" t="str">
        <f ca="1">MID(HEX2BIN(MID($C850,2,1),4),2,1)</f>
        <v>1</v>
      </c>
      <c r="R867" s="58" t="str">
        <f ca="1">MID(HEX2BIN(MID($C850,2,1),4),3,1)</f>
        <v>1</v>
      </c>
      <c r="S867" s="58" t="str">
        <f ca="1">MID(HEX2BIN(MID($C850,2,1),4),4,1)</f>
        <v>0</v>
      </c>
      <c r="T867" s="59" t="str">
        <f ca="1">MID(HEX2BIN(MID($C850,3,1),4),1,1)</f>
        <v>0</v>
      </c>
      <c r="U867" s="59" t="str">
        <f ca="1">MID(HEX2BIN(MID($C850,3,1),4),2,1)</f>
        <v>0</v>
      </c>
      <c r="V867" s="59" t="str">
        <f ca="1">MID(HEX2BIN(MID($C850,3,1),4),3,1)</f>
        <v>1</v>
      </c>
      <c r="W867" s="59" t="str">
        <f ca="1">MID(HEX2BIN(MID($C850,3,1),4),4,1)</f>
        <v>0</v>
      </c>
      <c r="X867" s="60" t="str">
        <f ca="1">MID(HEX2BIN(MID($C850,4,1),4),1,1)</f>
        <v>0</v>
      </c>
      <c r="Y867" s="60" t="str">
        <f ca="1">MID(HEX2BIN(MID($C850,4,1),4),2,1)</f>
        <v>1</v>
      </c>
      <c r="Z867" s="60" t="str">
        <f ca="1">MID(HEX2BIN(MID($C850,4,1),4),3,1)</f>
        <v>1</v>
      </c>
      <c r="AA867" s="60" t="str">
        <f ca="1">MID(HEX2BIN(MID($C850,4,1),4),4,1)</f>
        <v>0</v>
      </c>
      <c r="AB867" s="57" t="str">
        <f ca="1">MID(HEX2BIN(MID($C850,5,1),4),1,1)</f>
        <v>0</v>
      </c>
      <c r="AC867" s="57" t="str">
        <f ca="1">MID(HEX2BIN(MID($C850,5,1),4),2,1)</f>
        <v>1</v>
      </c>
      <c r="AD867" s="57" t="str">
        <f ca="1">MID(HEX2BIN(MID($C850,5,1),4),3,1)</f>
        <v>0</v>
      </c>
      <c r="AE867" s="57" t="str">
        <f ca="1">MID(HEX2BIN(MID($C850,5,1),4),4,1)</f>
        <v>1</v>
      </c>
      <c r="AF867" s="58" t="str">
        <f ca="1">MID(HEX2BIN(MID($C850,6,1),4),1,1)</f>
        <v>1</v>
      </c>
      <c r="AG867" s="58" t="str">
        <f ca="1">MID(HEX2BIN(MID($C850,6,1),4),2,1)</f>
        <v>0</v>
      </c>
      <c r="AH867" s="58" t="str">
        <f ca="1">MID(HEX2BIN(MID($C850,6,1),4),3,1)</f>
        <v>0</v>
      </c>
      <c r="AI867" s="58" t="str">
        <f ca="1">MID(HEX2BIN(MID($C850,6,1),4),4,1)</f>
        <v>1</v>
      </c>
      <c r="AJ867" s="59" t="str">
        <f ca="1">MID(HEX2BIN(MID($C850,7,1),4),1,1)</f>
        <v>1</v>
      </c>
      <c r="AK867" s="59" t="str">
        <f ca="1">MID(HEX2BIN(MID($C850,7,1),4),2,1)</f>
        <v>1</v>
      </c>
      <c r="AL867" s="59" t="str">
        <f ca="1">MID(HEX2BIN(MID($C850,7,1),4),3,1)</f>
        <v>0</v>
      </c>
      <c r="AM867" s="59" t="str">
        <f ca="1">MID(HEX2BIN(MID($C850,7,1),4),4,1)</f>
        <v>1</v>
      </c>
      <c r="AN867" s="60" t="str">
        <f ca="1">MID(HEX2BIN(MID($C850,8,1),4),1,1)</f>
        <v>1</v>
      </c>
      <c r="AO867" s="60" t="str">
        <f ca="1">MID(HEX2BIN(MID($C850,8,1),4),2,1)</f>
        <v>0</v>
      </c>
      <c r="AP867" s="60" t="str">
        <f ca="1">MID(HEX2BIN(MID($C850,8,1),4),3,1)</f>
        <v>0</v>
      </c>
      <c r="AQ867" s="60" t="str">
        <f ca="1">MID(HEX2BIN(MID($C850,8,1),4),4,1)</f>
        <v>0</v>
      </c>
      <c r="AR867" s="49" t="str">
        <f t="shared" ca="1" si="1160"/>
        <v>00111110</v>
      </c>
      <c r="AS867" s="49" t="str">
        <f t="shared" ca="1" si="1161"/>
        <v>00100110</v>
      </c>
      <c r="AT867" s="48" t="str">
        <f t="shared" ca="1" si="1162"/>
        <v>01011001</v>
      </c>
      <c r="AU867" s="48" t="str">
        <f t="shared" ca="1" si="1163"/>
        <v>11011000</v>
      </c>
      <c r="AV867" s="48">
        <f t="shared" ca="1" si="1164"/>
        <v>62</v>
      </c>
      <c r="AW867" s="48">
        <f t="shared" ca="1" si="1164"/>
        <v>38</v>
      </c>
      <c r="AX867" s="48">
        <f t="shared" ca="1" si="1164"/>
        <v>89</v>
      </c>
      <c r="AY867" s="48">
        <f t="shared" ca="1" si="1164"/>
        <v>216</v>
      </c>
      <c r="AZ867" s="50">
        <f t="shared" ca="1" si="1165"/>
        <v>1042700760</v>
      </c>
    </row>
    <row r="868" spans="1:52" ht="15" thickBot="1" x14ac:dyDescent="0.4"/>
    <row r="869" spans="1:52" x14ac:dyDescent="0.35">
      <c r="A869" t="str">
        <f t="shared" ref="A869:H869" ca="1" si="1166">A867</f>
        <v>CFAB86CD</v>
      </c>
      <c r="B869" t="str">
        <f t="shared" ca="1" si="1166"/>
        <v>86A5E602</v>
      </c>
      <c r="C869" t="str">
        <f t="shared" ca="1" si="1166"/>
        <v>91276B08</v>
      </c>
      <c r="D869" t="str">
        <f t="shared" ca="1" si="1166"/>
        <v>3E2659D8</v>
      </c>
      <c r="E869" s="29" t="str">
        <f t="shared" ca="1" si="1166"/>
        <v>60B1E9AD</v>
      </c>
      <c r="F869" s="29" t="str">
        <f t="shared" ca="1" si="1166"/>
        <v>DFB96A49</v>
      </c>
      <c r="G869" t="str">
        <f t="shared" ca="1" si="1166"/>
        <v>AE7D0F14</v>
      </c>
      <c r="H869" t="str">
        <f t="shared" ca="1" si="1166"/>
        <v>434073FD</v>
      </c>
      <c r="I869" s="31"/>
      <c r="J869" s="51" t="s">
        <v>214</v>
      </c>
      <c r="K869" s="52"/>
      <c r="L869" s="34" t="str">
        <f ca="1">MID(HEX2BIN(MID($A869,1,1),4),1,1)</f>
        <v>1</v>
      </c>
      <c r="M869" s="34" t="str">
        <f ca="1">MID(HEX2BIN(MID($A869,1,1),4),2,1)</f>
        <v>1</v>
      </c>
      <c r="N869" s="34" t="str">
        <f ca="1">MID(HEX2BIN(MID($A869,1,1),4),3,1)</f>
        <v>0</v>
      </c>
      <c r="O869" s="34" t="str">
        <f ca="1">MID(HEX2BIN(MID($A869,1,1),4),4,1)</f>
        <v>0</v>
      </c>
      <c r="P869" s="35" t="str">
        <f ca="1">MID(HEX2BIN(MID($A869,2,1),4),1,1)</f>
        <v>1</v>
      </c>
      <c r="Q869" s="35" t="str">
        <f ca="1">MID(HEX2BIN(MID($A869,2,1),4),2,1)</f>
        <v>1</v>
      </c>
      <c r="R869" s="35" t="str">
        <f ca="1">MID(HEX2BIN(MID($A869,2,1),4),3,1)</f>
        <v>1</v>
      </c>
      <c r="S869" s="35" t="str">
        <f ca="1">MID(HEX2BIN(MID($A869,2,1),4),4,1)</f>
        <v>1</v>
      </c>
      <c r="T869" s="36" t="str">
        <f ca="1">MID(HEX2BIN(MID($A869,3,1),4),1,1)</f>
        <v>1</v>
      </c>
      <c r="U869" s="36" t="str">
        <f ca="1">MID(HEX2BIN(MID($A869,3,1),4),2,1)</f>
        <v>0</v>
      </c>
      <c r="V869" s="36" t="str">
        <f ca="1">MID(HEX2BIN(MID($A869,3,1),4),3,1)</f>
        <v>1</v>
      </c>
      <c r="W869" s="36" t="str">
        <f ca="1">MID(HEX2BIN(MID($A869,3,1),4),4,1)</f>
        <v>0</v>
      </c>
      <c r="X869" s="37" t="str">
        <f ca="1">MID(HEX2BIN(MID($A869,4,1),4),1,1)</f>
        <v>1</v>
      </c>
      <c r="Y869" s="37" t="str">
        <f ca="1">MID(HEX2BIN(MID($A869,4,1),4),2,1)</f>
        <v>0</v>
      </c>
      <c r="Z869" s="37" t="str">
        <f ca="1">MID(HEX2BIN(MID($A869,4,1),4),3,1)</f>
        <v>1</v>
      </c>
      <c r="AA869" s="37" t="str">
        <f ca="1">MID(HEX2BIN(MID($A869,4,1),4),4,1)</f>
        <v>1</v>
      </c>
      <c r="AB869" s="34" t="str">
        <f ca="1">MID(HEX2BIN(MID($A869,5,1),4),1,1)</f>
        <v>1</v>
      </c>
      <c r="AC869" s="34" t="str">
        <f ca="1">MID(HEX2BIN(MID($A869,5,1),4),2,1)</f>
        <v>0</v>
      </c>
      <c r="AD869" s="34" t="str">
        <f ca="1">MID(HEX2BIN(MID($A869,5,1),4),3,1)</f>
        <v>0</v>
      </c>
      <c r="AE869" s="34" t="str">
        <f ca="1">MID(HEX2BIN(MID($A869,5,1),4),4,1)</f>
        <v>0</v>
      </c>
      <c r="AF869" s="35" t="str">
        <f ca="1">MID(HEX2BIN(MID($A869,6,1),4),1,1)</f>
        <v>0</v>
      </c>
      <c r="AG869" s="35" t="str">
        <f ca="1">MID(HEX2BIN(MID($A869,6,1),4),2,1)</f>
        <v>1</v>
      </c>
      <c r="AH869" s="35" t="str">
        <f ca="1">MID(HEX2BIN(MID($A869,6,1),4),3,1)</f>
        <v>1</v>
      </c>
      <c r="AI869" s="35" t="str">
        <f ca="1">MID(HEX2BIN(MID($A869,6,1),4),4,1)</f>
        <v>0</v>
      </c>
      <c r="AJ869" s="36" t="str">
        <f ca="1">MID(HEX2BIN(MID($A869,7,1),4),1,1)</f>
        <v>1</v>
      </c>
      <c r="AK869" s="36" t="str">
        <f ca="1">MID(HEX2BIN(MID($A869,7,1),4),2,1)</f>
        <v>1</v>
      </c>
      <c r="AL869" s="36" t="str">
        <f ca="1">MID(HEX2BIN(MID($A869,7,1),4),3,1)</f>
        <v>0</v>
      </c>
      <c r="AM869" s="36" t="str">
        <f ca="1">MID(HEX2BIN(MID($A869,7,1),4),4,1)</f>
        <v>0</v>
      </c>
      <c r="AN869" s="37" t="str">
        <f ca="1">MID(HEX2BIN(MID($A869,8,1),4),1,1)</f>
        <v>1</v>
      </c>
      <c r="AO869" s="37" t="str">
        <f ca="1">MID(HEX2BIN(MID($A869,8,1),4),2,1)</f>
        <v>1</v>
      </c>
      <c r="AP869" s="37" t="str">
        <f ca="1">MID(HEX2BIN(MID($A869,8,1),4),3,1)</f>
        <v>0</v>
      </c>
      <c r="AQ869" s="37" t="str">
        <f ca="1">MID(HEX2BIN(MID($A869,8,1),4),4,1)</f>
        <v>1</v>
      </c>
      <c r="AR869" s="33" t="str">
        <f t="shared" ref="AR869:AR872" ca="1" si="1167">_xlfn.CONCAT(L869,M869,N869,O869,P869,Q869,R869,S869)</f>
        <v>11001111</v>
      </c>
      <c r="AS869" s="33" t="str">
        <f t="shared" ref="AS869:AS872" ca="1" si="1168">_xlfn.CONCAT(T869,U869,V869,W869,X869,Y869,Z869,AA869)</f>
        <v>10101011</v>
      </c>
      <c r="AT869" s="32" t="str">
        <f t="shared" ref="AT869:AT872" ca="1" si="1169">_xlfn.CONCAT(AB869,AC869,AD869,AE869,AF869,AG869,AH869,AI869)</f>
        <v>10000110</v>
      </c>
      <c r="AU869" s="32" t="str">
        <f t="shared" ref="AU869:AU872" ca="1" si="1170">_xlfn.CONCAT(AJ869,AK869,AL869,AM869,AN869,AO869,AP869,AQ869)</f>
        <v>11001101</v>
      </c>
      <c r="AV869" s="32">
        <f t="shared" ref="AV869:AY872" ca="1" si="1171">BIN2DEC(AR869)</f>
        <v>207</v>
      </c>
      <c r="AW869" s="32">
        <f t="shared" ca="1" si="1171"/>
        <v>171</v>
      </c>
      <c r="AX869" s="32">
        <f t="shared" ca="1" si="1171"/>
        <v>134</v>
      </c>
      <c r="AY869" s="32">
        <f t="shared" ca="1" si="1171"/>
        <v>205</v>
      </c>
      <c r="AZ869" s="38">
        <f t="shared" ref="AZ869:AZ872" ca="1" si="1172">(AV869*2^24)+(AW869*2^16)+(AX869*2^8)+AY869</f>
        <v>3484124877</v>
      </c>
    </row>
    <row r="870" spans="1:52" ht="15.5" x14ac:dyDescent="0.35">
      <c r="A870" s="55" t="s">
        <v>273</v>
      </c>
      <c r="I870" s="39"/>
      <c r="J870" s="40" t="s">
        <v>215</v>
      </c>
      <c r="K870" s="53">
        <v>2</v>
      </c>
      <c r="L870" s="42" t="str" cm="1">
        <f t="array" aca="1" ref="L870" ca="1">INDIRECT(ADDRESS((ROW(870:870)-1),IF(MOD(COLUMN(L:L)-11-$K870,32)=0,32,MOD(COLUMN(L:L)-11-$K870,32))+11))</f>
        <v>0</v>
      </c>
      <c r="M870" s="42" t="str" cm="1">
        <f t="array" aca="1" ref="M870" ca="1">INDIRECT(ADDRESS((ROW(870:870)-1),IF(MOD(COLUMN(M:M)-11-$K870,32)=0,32,MOD(COLUMN(M:M)-11-$K870,32))+11))</f>
        <v>1</v>
      </c>
      <c r="N870" s="42" t="str" cm="1">
        <f t="array" aca="1" ref="N870" ca="1">INDIRECT(ADDRESS((ROW(870:870)-1),IF(MOD(COLUMN(N:N)-11-$K870,32)=0,32,MOD(COLUMN(N:N)-11-$K870,32))+11))</f>
        <v>1</v>
      </c>
      <c r="O870" s="42" t="str" cm="1">
        <f t="array" aca="1" ref="O870" ca="1">INDIRECT(ADDRESS((ROW(870:870)-1),IF(MOD(COLUMN(O:O)-11-$K870,32)=0,32,MOD(COLUMN(O:O)-11-$K870,32))+11))</f>
        <v>1</v>
      </c>
      <c r="P870" s="43" t="str" cm="1">
        <f t="array" aca="1" ref="P870" ca="1">INDIRECT(ADDRESS((ROW(870:870)-1),IF(MOD(COLUMN(P:P)-11-$K870,32)=0,32,MOD(COLUMN(P:P)-11-$K870,32))+11))</f>
        <v>0</v>
      </c>
      <c r="Q870" s="43" t="str" cm="1">
        <f t="array" aca="1" ref="Q870" ca="1">INDIRECT(ADDRESS((ROW(870:870)-1),IF(MOD(COLUMN(Q:Q)-11-$K870,32)=0,32,MOD(COLUMN(Q:Q)-11-$K870,32))+11))</f>
        <v>0</v>
      </c>
      <c r="R870" s="43" t="str" cm="1">
        <f t="array" aca="1" ref="R870" ca="1">INDIRECT(ADDRESS((ROW(870:870)-1),IF(MOD(COLUMN(R:R)-11-$K870,32)=0,32,MOD(COLUMN(R:R)-11-$K870,32))+11))</f>
        <v>1</v>
      </c>
      <c r="S870" s="43" t="str" cm="1">
        <f t="array" aca="1" ref="S870" ca="1">INDIRECT(ADDRESS((ROW(870:870)-1),IF(MOD(COLUMN(S:S)-11-$K870,32)=0,32,MOD(COLUMN(S:S)-11-$K870,32))+11))</f>
        <v>1</v>
      </c>
      <c r="T870" s="44" t="str" cm="1">
        <f t="array" aca="1" ref="T870" ca="1">INDIRECT(ADDRESS((ROW(870:870)-1),IF(MOD(COLUMN(T:T)-11-$K870,32)=0,32,MOD(COLUMN(T:T)-11-$K870,32))+11))</f>
        <v>1</v>
      </c>
      <c r="U870" s="44" t="str" cm="1">
        <f t="array" aca="1" ref="U870" ca="1">INDIRECT(ADDRESS((ROW(870:870)-1),IF(MOD(COLUMN(U:U)-11-$K870,32)=0,32,MOD(COLUMN(U:U)-11-$K870,32))+11))</f>
        <v>1</v>
      </c>
      <c r="V870" s="44" t="str" cm="1">
        <f t="array" aca="1" ref="V870" ca="1">INDIRECT(ADDRESS((ROW(870:870)-1),IF(MOD(COLUMN(V:V)-11-$K870,32)=0,32,MOD(COLUMN(V:V)-11-$K870,32))+11))</f>
        <v>1</v>
      </c>
      <c r="W870" s="44" t="str" cm="1">
        <f t="array" aca="1" ref="W870" ca="1">INDIRECT(ADDRESS((ROW(870:870)-1),IF(MOD(COLUMN(W:W)-11-$K870,32)=0,32,MOD(COLUMN(W:W)-11-$K870,32))+11))</f>
        <v>0</v>
      </c>
      <c r="X870" s="45" t="str" cm="1">
        <f t="array" aca="1" ref="X870" ca="1">INDIRECT(ADDRESS((ROW(870:870)-1),IF(MOD(COLUMN(X:X)-11-$K870,32)=0,32,MOD(COLUMN(X:X)-11-$K870,32))+11))</f>
        <v>1</v>
      </c>
      <c r="Y870" s="45" t="str" cm="1">
        <f t="array" aca="1" ref="Y870" ca="1">INDIRECT(ADDRESS((ROW(870:870)-1),IF(MOD(COLUMN(Y:Y)-11-$K870,32)=0,32,MOD(COLUMN(Y:Y)-11-$K870,32))+11))</f>
        <v>0</v>
      </c>
      <c r="Z870" s="45" t="str" cm="1">
        <f t="array" aca="1" ref="Z870" ca="1">INDIRECT(ADDRESS((ROW(870:870)-1),IF(MOD(COLUMN(Z:Z)-11-$K870,32)=0,32,MOD(COLUMN(Z:Z)-11-$K870,32))+11))</f>
        <v>1</v>
      </c>
      <c r="AA870" s="45" t="str" cm="1">
        <f t="array" aca="1" ref="AA870" ca="1">INDIRECT(ADDRESS((ROW(870:870)-1),IF(MOD(COLUMN(AA:AA)-11-$K870,32)=0,32,MOD(COLUMN(AA:AA)-11-$K870,32))+11))</f>
        <v>0</v>
      </c>
      <c r="AB870" s="42" t="str" cm="1">
        <f t="array" aca="1" ref="AB870" ca="1">INDIRECT(ADDRESS((ROW(870:870)-1),IF(MOD(COLUMN(AB:AB)-11-$K870,32)=0,32,MOD(COLUMN(AB:AB)-11-$K870,32))+11))</f>
        <v>1</v>
      </c>
      <c r="AC870" s="42" t="str" cm="1">
        <f t="array" aca="1" ref="AC870" ca="1">INDIRECT(ADDRESS((ROW(870:870)-1),IF(MOD(COLUMN(AC:AC)-11-$K870,32)=0,32,MOD(COLUMN(AC:AC)-11-$K870,32))+11))</f>
        <v>1</v>
      </c>
      <c r="AD870" s="42" t="str" cm="1">
        <f t="array" aca="1" ref="AD870" ca="1">INDIRECT(ADDRESS((ROW(870:870)-1),IF(MOD(COLUMN(AD:AD)-11-$K870,32)=0,32,MOD(COLUMN(AD:AD)-11-$K870,32))+11))</f>
        <v>1</v>
      </c>
      <c r="AE870" s="42" t="str" cm="1">
        <f t="array" aca="1" ref="AE870" ca="1">INDIRECT(ADDRESS((ROW(870:870)-1),IF(MOD(COLUMN(AE:AE)-11-$K870,32)=0,32,MOD(COLUMN(AE:AE)-11-$K870,32))+11))</f>
        <v>0</v>
      </c>
      <c r="AF870" s="43" t="str" cm="1">
        <f t="array" aca="1" ref="AF870" ca="1">INDIRECT(ADDRESS((ROW(870:870)-1),IF(MOD(COLUMN(AF:AF)-11-$K870,32)=0,32,MOD(COLUMN(AF:AF)-11-$K870,32))+11))</f>
        <v>0</v>
      </c>
      <c r="AG870" s="43" t="str" cm="1">
        <f t="array" aca="1" ref="AG870" ca="1">INDIRECT(ADDRESS((ROW(870:870)-1),IF(MOD(COLUMN(AG:AG)-11-$K870,32)=0,32,MOD(COLUMN(AG:AG)-11-$K870,32))+11))</f>
        <v>0</v>
      </c>
      <c r="AH870" s="43" t="str" cm="1">
        <f t="array" aca="1" ref="AH870" ca="1">INDIRECT(ADDRESS((ROW(870:870)-1),IF(MOD(COLUMN(AH:AH)-11-$K870,32)=0,32,MOD(COLUMN(AH:AH)-11-$K870,32))+11))</f>
        <v>0</v>
      </c>
      <c r="AI870" s="43" t="str" cm="1">
        <f t="array" aca="1" ref="AI870" ca="1">INDIRECT(ADDRESS((ROW(870:870)-1),IF(MOD(COLUMN(AI:AI)-11-$K870,32)=0,32,MOD(COLUMN(AI:AI)-11-$K870,32))+11))</f>
        <v>1</v>
      </c>
      <c r="AJ870" s="44" t="str" cm="1">
        <f t="array" aca="1" ref="AJ870" ca="1">INDIRECT(ADDRESS((ROW(870:870)-1),IF(MOD(COLUMN(AJ:AJ)-11-$K870,32)=0,32,MOD(COLUMN(AJ:AJ)-11-$K870,32))+11))</f>
        <v>1</v>
      </c>
      <c r="AK870" s="44" t="str" cm="1">
        <f t="array" aca="1" ref="AK870" ca="1">INDIRECT(ADDRESS((ROW(870:870)-1),IF(MOD(COLUMN(AK:AK)-11-$K870,32)=0,32,MOD(COLUMN(AK:AK)-11-$K870,32))+11))</f>
        <v>0</v>
      </c>
      <c r="AL870" s="44" t="str" cm="1">
        <f t="array" aca="1" ref="AL870" ca="1">INDIRECT(ADDRESS((ROW(870:870)-1),IF(MOD(COLUMN(AL:AL)-11-$K870,32)=0,32,MOD(COLUMN(AL:AL)-11-$K870,32))+11))</f>
        <v>1</v>
      </c>
      <c r="AM870" s="44" t="str" cm="1">
        <f t="array" aca="1" ref="AM870" ca="1">INDIRECT(ADDRESS((ROW(870:870)-1),IF(MOD(COLUMN(AM:AM)-11-$K870,32)=0,32,MOD(COLUMN(AM:AM)-11-$K870,32))+11))</f>
        <v>1</v>
      </c>
      <c r="AN870" s="45" t="str" cm="1">
        <f t="array" aca="1" ref="AN870" ca="1">INDIRECT(ADDRESS((ROW(870:870)-1),IF(MOD(COLUMN(AN:AN)-11-$K870,32)=0,32,MOD(COLUMN(AN:AN)-11-$K870,32))+11))</f>
        <v>0</v>
      </c>
      <c r="AO870" s="45" t="str" cm="1">
        <f t="array" aca="1" ref="AO870" ca="1">INDIRECT(ADDRESS((ROW(870:870)-1),IF(MOD(COLUMN(AO:AO)-11-$K870,32)=0,32,MOD(COLUMN(AO:AO)-11-$K870,32))+11))</f>
        <v>0</v>
      </c>
      <c r="AP870" s="45" t="str" cm="1">
        <f t="array" aca="1" ref="AP870" ca="1">INDIRECT(ADDRESS((ROW(870:870)-1),IF(MOD(COLUMN(AP:AP)-11-$K870,32)=0,32,MOD(COLUMN(AP:AP)-11-$K870,32))+11))</f>
        <v>1</v>
      </c>
      <c r="AQ870" s="45" t="str" cm="1">
        <f t="array" aca="1" ref="AQ870" ca="1">INDIRECT(ADDRESS((ROW(870:870)-1),IF(MOD(COLUMN(AQ:AQ)-11-$K870,32)=0,32,MOD(COLUMN(AQ:AQ)-11-$K870,32))+11))</f>
        <v>1</v>
      </c>
      <c r="AR870" s="41" t="str">
        <f t="shared" ca="1" si="1167"/>
        <v>01110011</v>
      </c>
      <c r="AS870" s="41" t="str">
        <f t="shared" ca="1" si="1168"/>
        <v>11101010</v>
      </c>
      <c r="AT870" s="40" t="str">
        <f t="shared" ca="1" si="1169"/>
        <v>11100001</v>
      </c>
      <c r="AU870" s="40" t="str">
        <f t="shared" ca="1" si="1170"/>
        <v>10110011</v>
      </c>
      <c r="AV870" s="40">
        <f t="shared" ca="1" si="1171"/>
        <v>115</v>
      </c>
      <c r="AW870" s="40">
        <f t="shared" ca="1" si="1171"/>
        <v>234</v>
      </c>
      <c r="AX870" s="40">
        <f t="shared" ca="1" si="1171"/>
        <v>225</v>
      </c>
      <c r="AY870" s="40">
        <f t="shared" ca="1" si="1171"/>
        <v>179</v>
      </c>
      <c r="AZ870" s="46">
        <f t="shared" ca="1" si="1172"/>
        <v>1944773043</v>
      </c>
    </row>
    <row r="871" spans="1:52" ht="15" thickBot="1" x14ac:dyDescent="0.4">
      <c r="A871" t="s">
        <v>224</v>
      </c>
      <c r="I871" s="39"/>
      <c r="J871" s="40" t="s">
        <v>215</v>
      </c>
      <c r="K871" s="53">
        <v>13</v>
      </c>
      <c r="L871" s="42" t="str" cm="1">
        <f t="array" aca="1" ref="L871" ca="1">INDIRECT(ADDRESS((ROW(871:871)-2),IF(MOD(COLUMN(L:L)-11-$K871,32)=0,32,MOD(COLUMN(L:L)-11-$K871,32))+11))</f>
        <v>0</v>
      </c>
      <c r="M871" s="42" t="str" cm="1">
        <f t="array" aca="1" ref="M871" ca="1">INDIRECT(ADDRESS((ROW(871:871)-2),IF(MOD(COLUMN(M:M)-11-$K871,32)=0,32,MOD(COLUMN(M:M)-11-$K871,32))+11))</f>
        <v>0</v>
      </c>
      <c r="N871" s="42" t="str" cm="1">
        <f t="array" aca="1" ref="N871" ca="1">INDIRECT(ADDRESS((ROW(871:871)-2),IF(MOD(COLUMN(N:N)-11-$K871,32)=0,32,MOD(COLUMN(N:N)-11-$K871,32))+11))</f>
        <v>1</v>
      </c>
      <c r="O871" s="42" t="str" cm="1">
        <f t="array" aca="1" ref="O871" ca="1">INDIRECT(ADDRESS((ROW(871:871)-2),IF(MOD(COLUMN(O:O)-11-$K871,32)=0,32,MOD(COLUMN(O:O)-11-$K871,32))+11))</f>
        <v>1</v>
      </c>
      <c r="P871" s="43" t="str" cm="1">
        <f t="array" aca="1" ref="P871" ca="1">INDIRECT(ADDRESS((ROW(871:871)-2),IF(MOD(COLUMN(P:P)-11-$K871,32)=0,32,MOD(COLUMN(P:P)-11-$K871,32))+11))</f>
        <v>0</v>
      </c>
      <c r="Q871" s="43" t="str" cm="1">
        <f t="array" aca="1" ref="Q871" ca="1">INDIRECT(ADDRESS((ROW(871:871)-2),IF(MOD(COLUMN(Q:Q)-11-$K871,32)=0,32,MOD(COLUMN(Q:Q)-11-$K871,32))+11))</f>
        <v>1</v>
      </c>
      <c r="R871" s="43" t="str" cm="1">
        <f t="array" aca="1" ref="R871" ca="1">INDIRECT(ADDRESS((ROW(871:871)-2),IF(MOD(COLUMN(R:R)-11-$K871,32)=0,32,MOD(COLUMN(R:R)-11-$K871,32))+11))</f>
        <v>1</v>
      </c>
      <c r="S871" s="43" t="str" cm="1">
        <f t="array" aca="1" ref="S871" ca="1">INDIRECT(ADDRESS((ROW(871:871)-2),IF(MOD(COLUMN(S:S)-11-$K871,32)=0,32,MOD(COLUMN(S:S)-11-$K871,32))+11))</f>
        <v>0</v>
      </c>
      <c r="T871" s="44" t="str" cm="1">
        <f t="array" aca="1" ref="T871" ca="1">INDIRECT(ADDRESS((ROW(871:871)-2),IF(MOD(COLUMN(T:T)-11-$K871,32)=0,32,MOD(COLUMN(T:T)-11-$K871,32))+11))</f>
        <v>0</v>
      </c>
      <c r="U871" s="44" t="str" cm="1">
        <f t="array" aca="1" ref="U871" ca="1">INDIRECT(ADDRESS((ROW(871:871)-2),IF(MOD(COLUMN(U:U)-11-$K871,32)=0,32,MOD(COLUMN(U:U)-11-$K871,32))+11))</f>
        <v>1</v>
      </c>
      <c r="V871" s="44" t="str" cm="1">
        <f t="array" aca="1" ref="V871" ca="1">INDIRECT(ADDRESS((ROW(871:871)-2),IF(MOD(COLUMN(V:V)-11-$K871,32)=0,32,MOD(COLUMN(V:V)-11-$K871,32))+11))</f>
        <v>1</v>
      </c>
      <c r="W871" s="44" t="str" cm="1">
        <f t="array" aca="1" ref="W871" ca="1">INDIRECT(ADDRESS((ROW(871:871)-2),IF(MOD(COLUMN(W:W)-11-$K871,32)=0,32,MOD(COLUMN(W:W)-11-$K871,32))+11))</f>
        <v>0</v>
      </c>
      <c r="X871" s="45" t="str" cm="1">
        <f t="array" aca="1" ref="X871" ca="1">INDIRECT(ADDRESS((ROW(871:871)-2),IF(MOD(COLUMN(X:X)-11-$K871,32)=0,32,MOD(COLUMN(X:X)-11-$K871,32))+11))</f>
        <v>1</v>
      </c>
      <c r="Y871" s="45" t="str" cm="1">
        <f t="array" aca="1" ref="Y871" ca="1">INDIRECT(ADDRESS((ROW(871:871)-2),IF(MOD(COLUMN(Y:Y)-11-$K871,32)=0,32,MOD(COLUMN(Y:Y)-11-$K871,32))+11))</f>
        <v>1</v>
      </c>
      <c r="Z871" s="45" t="str" cm="1">
        <f t="array" aca="1" ref="Z871" ca="1">INDIRECT(ADDRESS((ROW(871:871)-2),IF(MOD(COLUMN(Z:Z)-11-$K871,32)=0,32,MOD(COLUMN(Z:Z)-11-$K871,32))+11))</f>
        <v>1</v>
      </c>
      <c r="AA871" s="45" t="str" cm="1">
        <f t="array" aca="1" ref="AA871" ca="1">INDIRECT(ADDRESS((ROW(871:871)-2),IF(MOD(COLUMN(AA:AA)-11-$K871,32)=0,32,MOD(COLUMN(AA:AA)-11-$K871,32))+11))</f>
        <v>0</v>
      </c>
      <c r="AB871" s="42" t="str" cm="1">
        <f t="array" aca="1" ref="AB871" ca="1">INDIRECT(ADDRESS((ROW(871:871)-2),IF(MOD(COLUMN(AB:AB)-11-$K871,32)=0,32,MOD(COLUMN(AB:AB)-11-$K871,32))+11))</f>
        <v>0</v>
      </c>
      <c r="AC871" s="42" t="str" cm="1">
        <f t="array" aca="1" ref="AC871" ca="1">INDIRECT(ADDRESS((ROW(871:871)-2),IF(MOD(COLUMN(AC:AC)-11-$K871,32)=0,32,MOD(COLUMN(AC:AC)-11-$K871,32))+11))</f>
        <v>1</v>
      </c>
      <c r="AD871" s="42" t="str" cm="1">
        <f t="array" aca="1" ref="AD871" ca="1">INDIRECT(ADDRESS((ROW(871:871)-2),IF(MOD(COLUMN(AD:AD)-11-$K871,32)=0,32,MOD(COLUMN(AD:AD)-11-$K871,32))+11))</f>
        <v>1</v>
      </c>
      <c r="AE871" s="42" t="str" cm="1">
        <f t="array" aca="1" ref="AE871" ca="1">INDIRECT(ADDRESS((ROW(871:871)-2),IF(MOD(COLUMN(AE:AE)-11-$K871,32)=0,32,MOD(COLUMN(AE:AE)-11-$K871,32))+11))</f>
        <v>1</v>
      </c>
      <c r="AF871" s="43" t="str" cm="1">
        <f t="array" aca="1" ref="AF871" ca="1">INDIRECT(ADDRESS((ROW(871:871)-2),IF(MOD(COLUMN(AF:AF)-11-$K871,32)=0,32,MOD(COLUMN(AF:AF)-11-$K871,32))+11))</f>
        <v>1</v>
      </c>
      <c r="AG871" s="43" t="str" cm="1">
        <f t="array" aca="1" ref="AG871" ca="1">INDIRECT(ADDRESS((ROW(871:871)-2),IF(MOD(COLUMN(AG:AG)-11-$K871,32)=0,32,MOD(COLUMN(AG:AG)-11-$K871,32))+11))</f>
        <v>1</v>
      </c>
      <c r="AH871" s="43" t="str" cm="1">
        <f t="array" aca="1" ref="AH871" ca="1">INDIRECT(ADDRESS((ROW(871:871)-2),IF(MOD(COLUMN(AH:AH)-11-$K871,32)=0,32,MOD(COLUMN(AH:AH)-11-$K871,32))+11))</f>
        <v>0</v>
      </c>
      <c r="AI871" s="43" t="str" cm="1">
        <f t="array" aca="1" ref="AI871" ca="1">INDIRECT(ADDRESS((ROW(871:871)-2),IF(MOD(COLUMN(AI:AI)-11-$K871,32)=0,32,MOD(COLUMN(AI:AI)-11-$K871,32))+11))</f>
        <v>1</v>
      </c>
      <c r="AJ871" s="44" t="str" cm="1">
        <f t="array" aca="1" ref="AJ871" ca="1">INDIRECT(ADDRESS((ROW(871:871)-2),IF(MOD(COLUMN(AJ:AJ)-11-$K871,32)=0,32,MOD(COLUMN(AJ:AJ)-11-$K871,32))+11))</f>
        <v>0</v>
      </c>
      <c r="AK871" s="44" t="str" cm="1">
        <f t="array" aca="1" ref="AK871" ca="1">INDIRECT(ADDRESS((ROW(871:871)-2),IF(MOD(COLUMN(AK:AK)-11-$K871,32)=0,32,MOD(COLUMN(AK:AK)-11-$K871,32))+11))</f>
        <v>1</v>
      </c>
      <c r="AL871" s="44" t="str" cm="1">
        <f t="array" aca="1" ref="AL871" ca="1">INDIRECT(ADDRESS((ROW(871:871)-2),IF(MOD(COLUMN(AL:AL)-11-$K871,32)=0,32,MOD(COLUMN(AL:AL)-11-$K871,32))+11))</f>
        <v>0</v>
      </c>
      <c r="AM871" s="44" t="str" cm="1">
        <f t="array" aca="1" ref="AM871" ca="1">INDIRECT(ADDRESS((ROW(871:871)-2),IF(MOD(COLUMN(AM:AM)-11-$K871,32)=0,32,MOD(COLUMN(AM:AM)-11-$K871,32))+11))</f>
        <v>1</v>
      </c>
      <c r="AN871" s="45" t="str" cm="1">
        <f t="array" aca="1" ref="AN871" ca="1">INDIRECT(ADDRESS((ROW(871:871)-2),IF(MOD(COLUMN(AN:AN)-11-$K871,32)=0,32,MOD(COLUMN(AN:AN)-11-$K871,32))+11))</f>
        <v>1</v>
      </c>
      <c r="AO871" s="45" t="str" cm="1">
        <f t="array" aca="1" ref="AO871" ca="1">INDIRECT(ADDRESS((ROW(871:871)-2),IF(MOD(COLUMN(AO:AO)-11-$K871,32)=0,32,MOD(COLUMN(AO:AO)-11-$K871,32))+11))</f>
        <v>1</v>
      </c>
      <c r="AP871" s="45" t="str" cm="1">
        <f t="array" aca="1" ref="AP871" ca="1">INDIRECT(ADDRESS((ROW(871:871)-2),IF(MOD(COLUMN(AP:AP)-11-$K871,32)=0,32,MOD(COLUMN(AP:AP)-11-$K871,32))+11))</f>
        <v>0</v>
      </c>
      <c r="AQ871" s="45" t="str" cm="1">
        <f t="array" aca="1" ref="AQ871" ca="1">INDIRECT(ADDRESS((ROW(871:871)-2),IF(MOD(COLUMN(AQ:AQ)-11-$K871,32)=0,32,MOD(COLUMN(AQ:AQ)-11-$K871,32))+11))</f>
        <v>0</v>
      </c>
      <c r="AR871" s="41" t="str">
        <f t="shared" ca="1" si="1167"/>
        <v>00110110</v>
      </c>
      <c r="AS871" s="41" t="str">
        <f t="shared" ca="1" si="1168"/>
        <v>01101110</v>
      </c>
      <c r="AT871" s="40" t="str">
        <f t="shared" ca="1" si="1169"/>
        <v>01111101</v>
      </c>
      <c r="AU871" s="40" t="str">
        <f t="shared" ca="1" si="1170"/>
        <v>01011100</v>
      </c>
      <c r="AV871" s="40">
        <f t="shared" ca="1" si="1171"/>
        <v>54</v>
      </c>
      <c r="AW871" s="40">
        <f t="shared" ca="1" si="1171"/>
        <v>110</v>
      </c>
      <c r="AX871" s="40">
        <f t="shared" ca="1" si="1171"/>
        <v>125</v>
      </c>
      <c r="AY871" s="40">
        <f t="shared" ca="1" si="1171"/>
        <v>92</v>
      </c>
      <c r="AZ871" s="46">
        <f t="shared" ca="1" si="1172"/>
        <v>913210716</v>
      </c>
    </row>
    <row r="872" spans="1:52" ht="15" thickBot="1" x14ac:dyDescent="0.4">
      <c r="A872" t="s">
        <v>225</v>
      </c>
      <c r="B872">
        <f ca="1">HEX2DEC(H869)</f>
        <v>1128297469</v>
      </c>
      <c r="C872">
        <f ca="1">I877</f>
        <v>3638167339</v>
      </c>
      <c r="D872">
        <f ca="1">I882</f>
        <v>3472715289</v>
      </c>
      <c r="E872" s="30">
        <f>Const!C47</f>
        <v>3600352804</v>
      </c>
      <c r="F872" s="61">
        <f ca="1">Home!F49</f>
        <v>124226796</v>
      </c>
      <c r="G872" s="54">
        <f ca="1">B872+C872+D872+E872+F872</f>
        <v>11963759697</v>
      </c>
      <c r="I872" s="54">
        <f ca="1">_xlfn.BITXOR(_xlfn.BITXOR(AZ870,AZ871),AZ872)</f>
        <v>3953109969</v>
      </c>
      <c r="J872" s="48" t="s">
        <v>215</v>
      </c>
      <c r="K872" s="56">
        <v>22</v>
      </c>
      <c r="L872" s="57" t="str" cm="1">
        <f t="array" aca="1" ref="L872" ca="1">INDIRECT(ADDRESS((ROW(872:872)-3),IF(MOD(COLUMN(L:L)-11-$K872,32)=0,32,MOD(COLUMN(L:L)-11-$K872,32))+11))</f>
        <v>1</v>
      </c>
      <c r="M872" s="57" t="str" cm="1">
        <f t="array" aca="1" ref="M872" ca="1">INDIRECT(ADDRESS((ROW(872:872)-3),IF(MOD(COLUMN(M:M)-11-$K872,32)=0,32,MOD(COLUMN(M:M)-11-$K872,32))+11))</f>
        <v>0</v>
      </c>
      <c r="N872" s="57" t="str" cm="1">
        <f t="array" aca="1" ref="N872" ca="1">INDIRECT(ADDRESS((ROW(872:872)-3),IF(MOD(COLUMN(N:N)-11-$K872,32)=0,32,MOD(COLUMN(N:N)-11-$K872,32))+11))</f>
        <v>1</v>
      </c>
      <c r="O872" s="57" t="str" cm="1">
        <f t="array" aca="1" ref="O872" ca="1">INDIRECT(ADDRESS((ROW(872:872)-3),IF(MOD(COLUMN(O:O)-11-$K872,32)=0,32,MOD(COLUMN(O:O)-11-$K872,32))+11))</f>
        <v>0</v>
      </c>
      <c r="P872" s="58" t="str" cm="1">
        <f t="array" aca="1" ref="P872" ca="1">INDIRECT(ADDRESS((ROW(872:872)-3),IF(MOD(COLUMN(P:P)-11-$K872,32)=0,32,MOD(COLUMN(P:P)-11-$K872,32))+11))</f>
        <v>1</v>
      </c>
      <c r="Q872" s="58" t="str" cm="1">
        <f t="array" aca="1" ref="Q872" ca="1">INDIRECT(ADDRESS((ROW(872:872)-3),IF(MOD(COLUMN(Q:Q)-11-$K872,32)=0,32,MOD(COLUMN(Q:Q)-11-$K872,32))+11))</f>
        <v>1</v>
      </c>
      <c r="R872" s="58" t="str" cm="1">
        <f t="array" aca="1" ref="R872" ca="1">INDIRECT(ADDRESS((ROW(872:872)-3),IF(MOD(COLUMN(R:R)-11-$K872,32)=0,32,MOD(COLUMN(R:R)-11-$K872,32))+11))</f>
        <v>1</v>
      </c>
      <c r="S872" s="58" t="str" cm="1">
        <f t="array" aca="1" ref="S872" ca="1">INDIRECT(ADDRESS((ROW(872:872)-3),IF(MOD(COLUMN(S:S)-11-$K872,32)=0,32,MOD(COLUMN(S:S)-11-$K872,32))+11))</f>
        <v>0</v>
      </c>
      <c r="T872" s="59" t="str" cm="1">
        <f t="array" aca="1" ref="T872" ca="1">INDIRECT(ADDRESS((ROW(872:872)-3),IF(MOD(COLUMN(T:T)-11-$K872,32)=0,32,MOD(COLUMN(T:T)-11-$K872,32))+11))</f>
        <v>0</v>
      </c>
      <c r="U872" s="59" t="str" cm="1">
        <f t="array" aca="1" ref="U872" ca="1">INDIRECT(ADDRESS((ROW(872:872)-3),IF(MOD(COLUMN(U:U)-11-$K872,32)=0,32,MOD(COLUMN(U:U)-11-$K872,32))+11))</f>
        <v>0</v>
      </c>
      <c r="V872" s="59" t="str" cm="1">
        <f t="array" aca="1" ref="V872" ca="1">INDIRECT(ADDRESS((ROW(872:872)-3),IF(MOD(COLUMN(V:V)-11-$K872,32)=0,32,MOD(COLUMN(V:V)-11-$K872,32))+11))</f>
        <v>0</v>
      </c>
      <c r="W872" s="59" t="str" cm="1">
        <f t="array" aca="1" ref="W872" ca="1">INDIRECT(ADDRESS((ROW(872:872)-3),IF(MOD(COLUMN(W:W)-11-$K872,32)=0,32,MOD(COLUMN(W:W)-11-$K872,32))+11))</f>
        <v>1</v>
      </c>
      <c r="X872" s="60" t="str" cm="1">
        <f t="array" aca="1" ref="X872" ca="1">INDIRECT(ADDRESS((ROW(872:872)-3),IF(MOD(COLUMN(X:X)-11-$K872,32)=0,32,MOD(COLUMN(X:X)-11-$K872,32))+11))</f>
        <v>1</v>
      </c>
      <c r="Y872" s="60" t="str" cm="1">
        <f t="array" aca="1" ref="Y872" ca="1">INDIRECT(ADDRESS((ROW(872:872)-3),IF(MOD(COLUMN(Y:Y)-11-$K872,32)=0,32,MOD(COLUMN(Y:Y)-11-$K872,32))+11))</f>
        <v>0</v>
      </c>
      <c r="Z872" s="60" t="str" cm="1">
        <f t="array" aca="1" ref="Z872" ca="1">INDIRECT(ADDRESS((ROW(872:872)-3),IF(MOD(COLUMN(Z:Z)-11-$K872,32)=0,32,MOD(COLUMN(Z:Z)-11-$K872,32))+11))</f>
        <v>1</v>
      </c>
      <c r="AA872" s="60" t="str" cm="1">
        <f t="array" aca="1" ref="AA872" ca="1">INDIRECT(ADDRESS((ROW(872:872)-3),IF(MOD(COLUMN(AA:AA)-11-$K872,32)=0,32,MOD(COLUMN(AA:AA)-11-$K872,32))+11))</f>
        <v>1</v>
      </c>
      <c r="AB872" s="57" t="str" cm="1">
        <f t="array" aca="1" ref="AB872" ca="1">INDIRECT(ADDRESS((ROW(872:872)-3),IF(MOD(COLUMN(AB:AB)-11-$K872,32)=0,32,MOD(COLUMN(AB:AB)-11-$K872,32))+11))</f>
        <v>0</v>
      </c>
      <c r="AC872" s="57" t="str" cm="1">
        <f t="array" aca="1" ref="AC872" ca="1">INDIRECT(ADDRESS((ROW(872:872)-3),IF(MOD(COLUMN(AC:AC)-11-$K872,32)=0,32,MOD(COLUMN(AC:AC)-11-$K872,32))+11))</f>
        <v>0</v>
      </c>
      <c r="AD872" s="57" t="str" cm="1">
        <f t="array" aca="1" ref="AD872" ca="1">INDIRECT(ADDRESS((ROW(872:872)-3),IF(MOD(COLUMN(AD:AD)-11-$K872,32)=0,32,MOD(COLUMN(AD:AD)-11-$K872,32))+11))</f>
        <v>1</v>
      </c>
      <c r="AE872" s="57" t="str" cm="1">
        <f t="array" aca="1" ref="AE872" ca="1">INDIRECT(ADDRESS((ROW(872:872)-3),IF(MOD(COLUMN(AE:AE)-11-$K872,32)=0,32,MOD(COLUMN(AE:AE)-11-$K872,32))+11))</f>
        <v>1</v>
      </c>
      <c r="AF872" s="58" t="str" cm="1">
        <f t="array" aca="1" ref="AF872" ca="1">INDIRECT(ADDRESS((ROW(872:872)-3),IF(MOD(COLUMN(AF:AF)-11-$K872,32)=0,32,MOD(COLUMN(AF:AF)-11-$K872,32))+11))</f>
        <v>0</v>
      </c>
      <c r="AG872" s="58" t="str" cm="1">
        <f t="array" aca="1" ref="AG872" ca="1">INDIRECT(ADDRESS((ROW(872:872)-3),IF(MOD(COLUMN(AG:AG)-11-$K872,32)=0,32,MOD(COLUMN(AG:AG)-11-$K872,32))+11))</f>
        <v>1</v>
      </c>
      <c r="AH872" s="58" t="str" cm="1">
        <f t="array" aca="1" ref="AH872" ca="1">INDIRECT(ADDRESS((ROW(872:872)-3),IF(MOD(COLUMN(AH:AH)-11-$K872,32)=0,32,MOD(COLUMN(AH:AH)-11-$K872,32))+11))</f>
        <v>1</v>
      </c>
      <c r="AI872" s="58" t="str" cm="1">
        <f t="array" aca="1" ref="AI872" ca="1">INDIRECT(ADDRESS((ROW(872:872)-3),IF(MOD(COLUMN(AI:AI)-11-$K872,32)=0,32,MOD(COLUMN(AI:AI)-11-$K872,32))+11))</f>
        <v>1</v>
      </c>
      <c r="AJ872" s="59" t="str" cm="1">
        <f t="array" aca="1" ref="AJ872" ca="1">INDIRECT(ADDRESS((ROW(872:872)-3),IF(MOD(COLUMN(AJ:AJ)-11-$K872,32)=0,32,MOD(COLUMN(AJ:AJ)-11-$K872,32))+11))</f>
        <v>0</v>
      </c>
      <c r="AK872" s="59" t="str" cm="1">
        <f t="array" aca="1" ref="AK872" ca="1">INDIRECT(ADDRESS((ROW(872:872)-3),IF(MOD(COLUMN(AK:AK)-11-$K872,32)=0,32,MOD(COLUMN(AK:AK)-11-$K872,32))+11))</f>
        <v>0</v>
      </c>
      <c r="AL872" s="59" t="str" cm="1">
        <f t="array" aca="1" ref="AL872" ca="1">INDIRECT(ADDRESS((ROW(872:872)-3),IF(MOD(COLUMN(AL:AL)-11-$K872,32)=0,32,MOD(COLUMN(AL:AL)-11-$K872,32))+11))</f>
        <v>1</v>
      </c>
      <c r="AM872" s="59" t="str" cm="1">
        <f t="array" aca="1" ref="AM872" ca="1">INDIRECT(ADDRESS((ROW(872:872)-3),IF(MOD(COLUMN(AM:AM)-11-$K872,32)=0,32,MOD(COLUMN(AM:AM)-11-$K872,32))+11))</f>
        <v>1</v>
      </c>
      <c r="AN872" s="60" t="str" cm="1">
        <f t="array" aca="1" ref="AN872" ca="1">INDIRECT(ADDRESS((ROW(872:872)-3),IF(MOD(COLUMN(AN:AN)-11-$K872,32)=0,32,MOD(COLUMN(AN:AN)-11-$K872,32))+11))</f>
        <v>1</v>
      </c>
      <c r="AO872" s="60" t="str" cm="1">
        <f t="array" aca="1" ref="AO872" ca="1">INDIRECT(ADDRESS((ROW(872:872)-3),IF(MOD(COLUMN(AO:AO)-11-$K872,32)=0,32,MOD(COLUMN(AO:AO)-11-$K872,32))+11))</f>
        <v>1</v>
      </c>
      <c r="AP872" s="60" t="str" cm="1">
        <f t="array" aca="1" ref="AP872" ca="1">INDIRECT(ADDRESS((ROW(872:872)-3),IF(MOD(COLUMN(AP:AP)-11-$K872,32)=0,32,MOD(COLUMN(AP:AP)-11-$K872,32))+11))</f>
        <v>1</v>
      </c>
      <c r="AQ872" s="60" t="str" cm="1">
        <f t="array" aca="1" ref="AQ872" ca="1">INDIRECT(ADDRESS((ROW(872:872)-3),IF(MOD(COLUMN(AQ:AQ)-11-$K872,32)=0,32,MOD(COLUMN(AQ:AQ)-11-$K872,32))+11))</f>
        <v>0</v>
      </c>
      <c r="AR872" s="49" t="str">
        <f t="shared" ca="1" si="1167"/>
        <v>10101110</v>
      </c>
      <c r="AS872" s="49" t="str">
        <f t="shared" ca="1" si="1168"/>
        <v>00011011</v>
      </c>
      <c r="AT872" s="48" t="str">
        <f t="shared" ca="1" si="1169"/>
        <v>00110111</v>
      </c>
      <c r="AU872" s="48" t="str">
        <f t="shared" ca="1" si="1170"/>
        <v>00111110</v>
      </c>
      <c r="AV872" s="48">
        <f t="shared" ca="1" si="1171"/>
        <v>174</v>
      </c>
      <c r="AW872" s="48">
        <f t="shared" ca="1" si="1171"/>
        <v>27</v>
      </c>
      <c r="AX872" s="48">
        <f t="shared" ca="1" si="1171"/>
        <v>55</v>
      </c>
      <c r="AY872" s="48">
        <f t="shared" ca="1" si="1171"/>
        <v>62</v>
      </c>
      <c r="AZ872" s="50">
        <f t="shared" ca="1" si="1172"/>
        <v>2921019198</v>
      </c>
    </row>
    <row r="873" spans="1:52" ht="15" thickBot="1" x14ac:dyDescent="0.4"/>
    <row r="874" spans="1:52" x14ac:dyDescent="0.35">
      <c r="I874" s="31"/>
      <c r="J874" s="51" t="s">
        <v>216</v>
      </c>
      <c r="K874" s="52"/>
      <c r="L874" s="34" t="str">
        <f ca="1">MID(HEX2BIN(MID($E869,1,1),4),1,1)</f>
        <v>0</v>
      </c>
      <c r="M874" s="34" t="str">
        <f ca="1">MID(HEX2BIN(MID($E869,1,1),4),2,1)</f>
        <v>1</v>
      </c>
      <c r="N874" s="34" t="str">
        <f ca="1">MID(HEX2BIN(MID($E869,1,1),4),3,1)</f>
        <v>1</v>
      </c>
      <c r="O874" s="34" t="str">
        <f ca="1">MID(HEX2BIN(MID($E869,1,1),4),4,1)</f>
        <v>0</v>
      </c>
      <c r="P874" s="35" t="str">
        <f ca="1">MID(HEX2BIN(MID($E869,2,1),4),1,1)</f>
        <v>0</v>
      </c>
      <c r="Q874" s="35" t="str">
        <f ca="1">MID(HEX2BIN(MID($E869,2,1),4),2,1)</f>
        <v>0</v>
      </c>
      <c r="R874" s="35" t="str">
        <f ca="1">MID(HEX2BIN(MID($E869,2,1),4),3,1)</f>
        <v>0</v>
      </c>
      <c r="S874" s="35" t="str">
        <f ca="1">MID(HEX2BIN(MID($E869,2,1),4),4,1)</f>
        <v>0</v>
      </c>
      <c r="T874" s="36" t="str">
        <f ca="1">MID(HEX2BIN(MID($E869,3,1),4),1,1)</f>
        <v>1</v>
      </c>
      <c r="U874" s="36" t="str">
        <f ca="1">MID(HEX2BIN(MID($E869,3,1),4),2,1)</f>
        <v>0</v>
      </c>
      <c r="V874" s="36" t="str">
        <f ca="1">MID(HEX2BIN(MID($E869,3,1),4),3,1)</f>
        <v>1</v>
      </c>
      <c r="W874" s="36" t="str">
        <f ca="1">MID(HEX2BIN(MID($E869,3,1),4),4,1)</f>
        <v>1</v>
      </c>
      <c r="X874" s="37" t="str">
        <f ca="1">MID(HEX2BIN(MID($E869,4,1),4),1,1)</f>
        <v>0</v>
      </c>
      <c r="Y874" s="37" t="str">
        <f ca="1">MID(HEX2BIN(MID($E869,4,1),4),2,1)</f>
        <v>0</v>
      </c>
      <c r="Z874" s="37" t="str">
        <f ca="1">MID(HEX2BIN(MID($E869,4,1),4),3,1)</f>
        <v>0</v>
      </c>
      <c r="AA874" s="37" t="str">
        <f ca="1">MID(HEX2BIN(MID($E869,4,1),4),4,1)</f>
        <v>1</v>
      </c>
      <c r="AB874" s="34" t="str">
        <f ca="1">MID(HEX2BIN(MID($E869,5,1),4),1,1)</f>
        <v>1</v>
      </c>
      <c r="AC874" s="34" t="str">
        <f ca="1">MID(HEX2BIN(MID($E869,5,1),4),2,1)</f>
        <v>1</v>
      </c>
      <c r="AD874" s="34" t="str">
        <f ca="1">MID(HEX2BIN(MID($E869,5,1),4),3,1)</f>
        <v>1</v>
      </c>
      <c r="AE874" s="34" t="str">
        <f ca="1">MID(HEX2BIN(MID($E869,5,1),4),4,1)</f>
        <v>0</v>
      </c>
      <c r="AF874" s="35" t="str">
        <f ca="1">MID(HEX2BIN(MID($E869,6,1),4),1,1)</f>
        <v>1</v>
      </c>
      <c r="AG874" s="35" t="str">
        <f ca="1">MID(HEX2BIN(MID($E869,6,1),4),2,1)</f>
        <v>0</v>
      </c>
      <c r="AH874" s="35" t="str">
        <f ca="1">MID(HEX2BIN(MID($E869,6,1),4),3,1)</f>
        <v>0</v>
      </c>
      <c r="AI874" s="35" t="str">
        <f ca="1">MID(HEX2BIN(MID($E869,6,1),4),4,1)</f>
        <v>1</v>
      </c>
      <c r="AJ874" s="36" t="str">
        <f ca="1">MID(HEX2BIN(MID($E869,7,1),4),1,1)</f>
        <v>1</v>
      </c>
      <c r="AK874" s="36" t="str">
        <f ca="1">MID(HEX2BIN(MID($E869,7,1),4),2,1)</f>
        <v>0</v>
      </c>
      <c r="AL874" s="36" t="str">
        <f ca="1">MID(HEX2BIN(MID($E869,7,1),4),3,1)</f>
        <v>1</v>
      </c>
      <c r="AM874" s="36" t="str">
        <f ca="1">MID(HEX2BIN(MID($E869,7,1),4),4,1)</f>
        <v>0</v>
      </c>
      <c r="AN874" s="37" t="str">
        <f ca="1">MID(HEX2BIN(MID($E869,8,1),4),1,1)</f>
        <v>1</v>
      </c>
      <c r="AO874" s="37" t="str">
        <f ca="1">MID(HEX2BIN(MID($E869,8,1),4),2,1)</f>
        <v>1</v>
      </c>
      <c r="AP874" s="37" t="str">
        <f ca="1">MID(HEX2BIN(MID($E869,8,1),4),3,1)</f>
        <v>0</v>
      </c>
      <c r="AQ874" s="37" t="str">
        <f ca="1">MID(HEX2BIN(MID($E869,8,1),4),4,1)</f>
        <v>1</v>
      </c>
      <c r="AR874" s="33" t="str">
        <f t="shared" ref="AR874:AR877" ca="1" si="1173">_xlfn.CONCAT(L874,M874,N874,O874,P874,Q874,R874,S874)</f>
        <v>01100000</v>
      </c>
      <c r="AS874" s="33" t="str">
        <f t="shared" ref="AS874:AS877" ca="1" si="1174">_xlfn.CONCAT(T874,U874,V874,W874,X874,Y874,Z874,AA874)</f>
        <v>10110001</v>
      </c>
      <c r="AT874" s="32" t="str">
        <f t="shared" ref="AT874:AT877" ca="1" si="1175">_xlfn.CONCAT(AB874,AC874,AD874,AE874,AF874,AG874,AH874,AI874)</f>
        <v>11101001</v>
      </c>
      <c r="AU874" s="32" t="str">
        <f t="shared" ref="AU874:AU877" ca="1" si="1176">_xlfn.CONCAT(AJ874,AK874,AL874,AM874,AN874,AO874,AP874,AQ874)</f>
        <v>10101101</v>
      </c>
      <c r="AV874" s="32">
        <f t="shared" ref="AV874:AY877" ca="1" si="1177">BIN2DEC(AR874)</f>
        <v>96</v>
      </c>
      <c r="AW874" s="32">
        <f t="shared" ca="1" si="1177"/>
        <v>177</v>
      </c>
      <c r="AX874" s="32">
        <f t="shared" ca="1" si="1177"/>
        <v>233</v>
      </c>
      <c r="AY874" s="32">
        <f t="shared" ca="1" si="1177"/>
        <v>173</v>
      </c>
      <c r="AZ874" s="38">
        <f t="shared" ref="AZ874:AZ877" ca="1" si="1178">(AV874*2^24)+(AW874*2^16)+(AX874*2^8)+AY874</f>
        <v>1622272429</v>
      </c>
    </row>
    <row r="875" spans="1:52" ht="15" thickBot="1" x14ac:dyDescent="0.4">
      <c r="A875" t="s">
        <v>227</v>
      </c>
      <c r="I875" s="39"/>
      <c r="J875" s="40" t="s">
        <v>215</v>
      </c>
      <c r="K875" s="53">
        <v>6</v>
      </c>
      <c r="L875" s="42" t="str" cm="1">
        <f t="array" aca="1" ref="L875" ca="1">INDIRECT(ADDRESS((ROW(875:875)-1),IF(MOD(COLUMN(L:L)-11-$K875,32)=0,32,MOD(COLUMN(L:L)-11-$K875,32))+11))</f>
        <v>1</v>
      </c>
      <c r="M875" s="42" t="str" cm="1">
        <f t="array" aca="1" ref="M875" ca="1">INDIRECT(ADDRESS((ROW(875:875)-1),IF(MOD(COLUMN(M:M)-11-$K875,32)=0,32,MOD(COLUMN(M:M)-11-$K875,32))+11))</f>
        <v>0</v>
      </c>
      <c r="N875" s="42" t="str" cm="1">
        <f t="array" aca="1" ref="N875" ca="1">INDIRECT(ADDRESS((ROW(875:875)-1),IF(MOD(COLUMN(N:N)-11-$K875,32)=0,32,MOD(COLUMN(N:N)-11-$K875,32))+11))</f>
        <v>1</v>
      </c>
      <c r="O875" s="42" t="str" cm="1">
        <f t="array" aca="1" ref="O875" ca="1">INDIRECT(ADDRESS((ROW(875:875)-1),IF(MOD(COLUMN(O:O)-11-$K875,32)=0,32,MOD(COLUMN(O:O)-11-$K875,32))+11))</f>
        <v>1</v>
      </c>
      <c r="P875" s="43" t="str" cm="1">
        <f t="array" aca="1" ref="P875" ca="1">INDIRECT(ADDRESS((ROW(875:875)-1),IF(MOD(COLUMN(P:P)-11-$K875,32)=0,32,MOD(COLUMN(P:P)-11-$K875,32))+11))</f>
        <v>0</v>
      </c>
      <c r="Q875" s="43" t="str" cm="1">
        <f t="array" aca="1" ref="Q875" ca="1">INDIRECT(ADDRESS((ROW(875:875)-1),IF(MOD(COLUMN(Q:Q)-11-$K875,32)=0,32,MOD(COLUMN(Q:Q)-11-$K875,32))+11))</f>
        <v>1</v>
      </c>
      <c r="R875" s="43" t="str" cm="1">
        <f t="array" aca="1" ref="R875" ca="1">INDIRECT(ADDRESS((ROW(875:875)-1),IF(MOD(COLUMN(R:R)-11-$K875,32)=0,32,MOD(COLUMN(R:R)-11-$K875,32))+11))</f>
        <v>0</v>
      </c>
      <c r="S875" s="43" t="str" cm="1">
        <f t="array" aca="1" ref="S875" ca="1">INDIRECT(ADDRESS((ROW(875:875)-1),IF(MOD(COLUMN(S:S)-11-$K875,32)=0,32,MOD(COLUMN(S:S)-11-$K875,32))+11))</f>
        <v>1</v>
      </c>
      <c r="T875" s="44" t="str" cm="1">
        <f t="array" aca="1" ref="T875" ca="1">INDIRECT(ADDRESS((ROW(875:875)-1),IF(MOD(COLUMN(T:T)-11-$K875,32)=0,32,MOD(COLUMN(T:T)-11-$K875,32))+11))</f>
        <v>1</v>
      </c>
      <c r="U875" s="44" t="str" cm="1">
        <f t="array" aca="1" ref="U875" ca="1">INDIRECT(ADDRESS((ROW(875:875)-1),IF(MOD(COLUMN(U:U)-11-$K875,32)=0,32,MOD(COLUMN(U:U)-11-$K875,32))+11))</f>
        <v>0</v>
      </c>
      <c r="V875" s="44" t="str" cm="1">
        <f t="array" aca="1" ref="V875" ca="1">INDIRECT(ADDRESS((ROW(875:875)-1),IF(MOD(COLUMN(V:V)-11-$K875,32)=0,32,MOD(COLUMN(V:V)-11-$K875,32))+11))</f>
        <v>0</v>
      </c>
      <c r="W875" s="44" t="str" cm="1">
        <f t="array" aca="1" ref="W875" ca="1">INDIRECT(ADDRESS((ROW(875:875)-1),IF(MOD(COLUMN(W:W)-11-$K875,32)=0,32,MOD(COLUMN(W:W)-11-$K875,32))+11))</f>
        <v>0</v>
      </c>
      <c r="X875" s="45" t="str" cm="1">
        <f t="array" aca="1" ref="X875" ca="1">INDIRECT(ADDRESS((ROW(875:875)-1),IF(MOD(COLUMN(X:X)-11-$K875,32)=0,32,MOD(COLUMN(X:X)-11-$K875,32))+11))</f>
        <v>0</v>
      </c>
      <c r="Y875" s="45" t="str" cm="1">
        <f t="array" aca="1" ref="Y875" ca="1">INDIRECT(ADDRESS((ROW(875:875)-1),IF(MOD(COLUMN(Y:Y)-11-$K875,32)=0,32,MOD(COLUMN(Y:Y)-11-$K875,32))+11))</f>
        <v>0</v>
      </c>
      <c r="Z875" s="45" t="str" cm="1">
        <f t="array" aca="1" ref="Z875" ca="1">INDIRECT(ADDRESS((ROW(875:875)-1),IF(MOD(COLUMN(Z:Z)-11-$K875,32)=0,32,MOD(COLUMN(Z:Z)-11-$K875,32))+11))</f>
        <v>1</v>
      </c>
      <c r="AA875" s="45" t="str" cm="1">
        <f t="array" aca="1" ref="AA875" ca="1">INDIRECT(ADDRESS((ROW(875:875)-1),IF(MOD(COLUMN(AA:AA)-11-$K875,32)=0,32,MOD(COLUMN(AA:AA)-11-$K875,32))+11))</f>
        <v>0</v>
      </c>
      <c r="AB875" s="42" t="str" cm="1">
        <f t="array" aca="1" ref="AB875" ca="1">INDIRECT(ADDRESS((ROW(875:875)-1),IF(MOD(COLUMN(AB:AB)-11-$K875,32)=0,32,MOD(COLUMN(AB:AB)-11-$K875,32))+11))</f>
        <v>1</v>
      </c>
      <c r="AC875" s="42" t="str" cm="1">
        <f t="array" aca="1" ref="AC875" ca="1">INDIRECT(ADDRESS((ROW(875:875)-1),IF(MOD(COLUMN(AC:AC)-11-$K875,32)=0,32,MOD(COLUMN(AC:AC)-11-$K875,32))+11))</f>
        <v>1</v>
      </c>
      <c r="AD875" s="42" t="str" cm="1">
        <f t="array" aca="1" ref="AD875" ca="1">INDIRECT(ADDRESS((ROW(875:875)-1),IF(MOD(COLUMN(AD:AD)-11-$K875,32)=0,32,MOD(COLUMN(AD:AD)-11-$K875,32))+11))</f>
        <v>0</v>
      </c>
      <c r="AE875" s="42" t="str" cm="1">
        <f t="array" aca="1" ref="AE875" ca="1">INDIRECT(ADDRESS((ROW(875:875)-1),IF(MOD(COLUMN(AE:AE)-11-$K875,32)=0,32,MOD(COLUMN(AE:AE)-11-$K875,32))+11))</f>
        <v>0</v>
      </c>
      <c r="AF875" s="43" t="str" cm="1">
        <f t="array" aca="1" ref="AF875" ca="1">INDIRECT(ADDRESS((ROW(875:875)-1),IF(MOD(COLUMN(AF:AF)-11-$K875,32)=0,32,MOD(COLUMN(AF:AF)-11-$K875,32))+11))</f>
        <v>0</v>
      </c>
      <c r="AG875" s="43" t="str" cm="1">
        <f t="array" aca="1" ref="AG875" ca="1">INDIRECT(ADDRESS((ROW(875:875)-1),IF(MOD(COLUMN(AG:AG)-11-$K875,32)=0,32,MOD(COLUMN(AG:AG)-11-$K875,32))+11))</f>
        <v>1</v>
      </c>
      <c r="AH875" s="43" t="str" cm="1">
        <f t="array" aca="1" ref="AH875" ca="1">INDIRECT(ADDRESS((ROW(875:875)-1),IF(MOD(COLUMN(AH:AH)-11-$K875,32)=0,32,MOD(COLUMN(AH:AH)-11-$K875,32))+11))</f>
        <v>1</v>
      </c>
      <c r="AI875" s="43" t="str" cm="1">
        <f t="array" aca="1" ref="AI875" ca="1">INDIRECT(ADDRESS((ROW(875:875)-1),IF(MOD(COLUMN(AI:AI)-11-$K875,32)=0,32,MOD(COLUMN(AI:AI)-11-$K875,32))+11))</f>
        <v>1</v>
      </c>
      <c r="AJ875" s="44" t="str" cm="1">
        <f t="array" aca="1" ref="AJ875" ca="1">INDIRECT(ADDRESS((ROW(875:875)-1),IF(MOD(COLUMN(AJ:AJ)-11-$K875,32)=0,32,MOD(COLUMN(AJ:AJ)-11-$K875,32))+11))</f>
        <v>1</v>
      </c>
      <c r="AK875" s="44" t="str" cm="1">
        <f t="array" aca="1" ref="AK875" ca="1">INDIRECT(ADDRESS((ROW(875:875)-1),IF(MOD(COLUMN(AK:AK)-11-$K875,32)=0,32,MOD(COLUMN(AK:AK)-11-$K875,32))+11))</f>
        <v>0</v>
      </c>
      <c r="AL875" s="44" t="str" cm="1">
        <f t="array" aca="1" ref="AL875" ca="1">INDIRECT(ADDRESS((ROW(875:875)-1),IF(MOD(COLUMN(AL:AL)-11-$K875,32)=0,32,MOD(COLUMN(AL:AL)-11-$K875,32))+11))</f>
        <v>1</v>
      </c>
      <c r="AM875" s="44" t="str" cm="1">
        <f t="array" aca="1" ref="AM875" ca="1">INDIRECT(ADDRESS((ROW(875:875)-1),IF(MOD(COLUMN(AM:AM)-11-$K875,32)=0,32,MOD(COLUMN(AM:AM)-11-$K875,32))+11))</f>
        <v>0</v>
      </c>
      <c r="AN875" s="45" t="str" cm="1">
        <f t="array" aca="1" ref="AN875" ca="1">INDIRECT(ADDRESS((ROW(875:875)-1),IF(MOD(COLUMN(AN:AN)-11-$K875,32)=0,32,MOD(COLUMN(AN:AN)-11-$K875,32))+11))</f>
        <v>0</v>
      </c>
      <c r="AO875" s="45" t="str" cm="1">
        <f t="array" aca="1" ref="AO875" ca="1">INDIRECT(ADDRESS((ROW(875:875)-1),IF(MOD(COLUMN(AO:AO)-11-$K875,32)=0,32,MOD(COLUMN(AO:AO)-11-$K875,32))+11))</f>
        <v>1</v>
      </c>
      <c r="AP875" s="45" t="str" cm="1">
        <f t="array" aca="1" ref="AP875" ca="1">INDIRECT(ADDRESS((ROW(875:875)-1),IF(MOD(COLUMN(AP:AP)-11-$K875,32)=0,32,MOD(COLUMN(AP:AP)-11-$K875,32))+11))</f>
        <v>1</v>
      </c>
      <c r="AQ875" s="45" t="str" cm="1">
        <f t="array" aca="1" ref="AQ875" ca="1">INDIRECT(ADDRESS((ROW(875:875)-1),IF(MOD(COLUMN(AQ:AQ)-11-$K875,32)=0,32,MOD(COLUMN(AQ:AQ)-11-$K875,32))+11))</f>
        <v>0</v>
      </c>
      <c r="AR875" s="41" t="str">
        <f t="shared" ca="1" si="1173"/>
        <v>10110101</v>
      </c>
      <c r="AS875" s="41" t="str">
        <f t="shared" ca="1" si="1174"/>
        <v>10000010</v>
      </c>
      <c r="AT875" s="40" t="str">
        <f t="shared" ca="1" si="1175"/>
        <v>11000111</v>
      </c>
      <c r="AU875" s="40" t="str">
        <f t="shared" ca="1" si="1176"/>
        <v>10100110</v>
      </c>
      <c r="AV875" s="40">
        <f t="shared" ca="1" si="1177"/>
        <v>181</v>
      </c>
      <c r="AW875" s="40">
        <f t="shared" ca="1" si="1177"/>
        <v>130</v>
      </c>
      <c r="AX875" s="40">
        <f t="shared" ca="1" si="1177"/>
        <v>199</v>
      </c>
      <c r="AY875" s="40">
        <f t="shared" ca="1" si="1177"/>
        <v>166</v>
      </c>
      <c r="AZ875" s="46">
        <f t="shared" ca="1" si="1178"/>
        <v>3045246886</v>
      </c>
    </row>
    <row r="876" spans="1:52" ht="15" thickBot="1" x14ac:dyDescent="0.4">
      <c r="A876" t="s">
        <v>228</v>
      </c>
      <c r="B876">
        <f ca="1">I872</f>
        <v>3953109969</v>
      </c>
      <c r="C876">
        <f ca="1">I886</f>
        <v>2275927560</v>
      </c>
      <c r="G876" s="54">
        <f ca="1">B876+C876</f>
        <v>6229037529</v>
      </c>
      <c r="I876" s="39"/>
      <c r="J876" s="40" t="s">
        <v>215</v>
      </c>
      <c r="K876" s="53">
        <v>11</v>
      </c>
      <c r="L876" s="42" t="str" cm="1">
        <f t="array" aca="1" ref="L876" ca="1">INDIRECT(ADDRESS((ROW(876:876)-2),IF(MOD(COLUMN(L:L)-11-$K876,32)=0,32,MOD(COLUMN(L:L)-11-$K876,32))+11))</f>
        <v>0</v>
      </c>
      <c r="M876" s="42" t="str" cm="1">
        <f t="array" aca="1" ref="M876" ca="1">INDIRECT(ADDRESS((ROW(876:876)-2),IF(MOD(COLUMN(M:M)-11-$K876,32)=0,32,MOD(COLUMN(M:M)-11-$K876,32))+11))</f>
        <v>0</v>
      </c>
      <c r="N876" s="42" t="str" cm="1">
        <f t="array" aca="1" ref="N876" ca="1">INDIRECT(ADDRESS((ROW(876:876)-2),IF(MOD(COLUMN(N:N)-11-$K876,32)=0,32,MOD(COLUMN(N:N)-11-$K876,32))+11))</f>
        <v>1</v>
      </c>
      <c r="O876" s="42" t="str" cm="1">
        <f t="array" aca="1" ref="O876" ca="1">INDIRECT(ADDRESS((ROW(876:876)-2),IF(MOD(COLUMN(O:O)-11-$K876,32)=0,32,MOD(COLUMN(O:O)-11-$K876,32))+11))</f>
        <v>1</v>
      </c>
      <c r="P876" s="43" t="str" cm="1">
        <f t="array" aca="1" ref="P876" ca="1">INDIRECT(ADDRESS((ROW(876:876)-2),IF(MOD(COLUMN(P:P)-11-$K876,32)=0,32,MOD(COLUMN(P:P)-11-$K876,32))+11))</f>
        <v>0</v>
      </c>
      <c r="Q876" s="43" t="str" cm="1">
        <f t="array" aca="1" ref="Q876" ca="1">INDIRECT(ADDRESS((ROW(876:876)-2),IF(MOD(COLUMN(Q:Q)-11-$K876,32)=0,32,MOD(COLUMN(Q:Q)-11-$K876,32))+11))</f>
        <v>1</v>
      </c>
      <c r="R876" s="43" t="str" cm="1">
        <f t="array" aca="1" ref="R876" ca="1">INDIRECT(ADDRESS((ROW(876:876)-2),IF(MOD(COLUMN(R:R)-11-$K876,32)=0,32,MOD(COLUMN(R:R)-11-$K876,32))+11))</f>
        <v>0</v>
      </c>
      <c r="S876" s="43" t="str" cm="1">
        <f t="array" aca="1" ref="S876" ca="1">INDIRECT(ADDRESS((ROW(876:876)-2),IF(MOD(COLUMN(S:S)-11-$K876,32)=0,32,MOD(COLUMN(S:S)-11-$K876,32))+11))</f>
        <v>1</v>
      </c>
      <c r="T876" s="44" t="str" cm="1">
        <f t="array" aca="1" ref="T876" ca="1">INDIRECT(ADDRESS((ROW(876:876)-2),IF(MOD(COLUMN(T:T)-11-$K876,32)=0,32,MOD(COLUMN(T:T)-11-$K876,32))+11))</f>
        <v>1</v>
      </c>
      <c r="U876" s="44" t="str" cm="1">
        <f t="array" aca="1" ref="U876" ca="1">INDIRECT(ADDRESS((ROW(876:876)-2),IF(MOD(COLUMN(U:U)-11-$K876,32)=0,32,MOD(COLUMN(U:U)-11-$K876,32))+11))</f>
        <v>0</v>
      </c>
      <c r="V876" s="44" t="str" cm="1">
        <f t="array" aca="1" ref="V876" ca="1">INDIRECT(ADDRESS((ROW(876:876)-2),IF(MOD(COLUMN(V:V)-11-$K876,32)=0,32,MOD(COLUMN(V:V)-11-$K876,32))+11))</f>
        <v>1</v>
      </c>
      <c r="W876" s="44" t="str" cm="1">
        <f t="array" aca="1" ref="W876" ca="1">INDIRECT(ADDRESS((ROW(876:876)-2),IF(MOD(COLUMN(W:W)-11-$K876,32)=0,32,MOD(COLUMN(W:W)-11-$K876,32))+11))</f>
        <v>0</v>
      </c>
      <c r="X876" s="45" t="str" cm="1">
        <f t="array" aca="1" ref="X876" ca="1">INDIRECT(ADDRESS((ROW(876:876)-2),IF(MOD(COLUMN(X:X)-11-$K876,32)=0,32,MOD(COLUMN(X:X)-11-$K876,32))+11))</f>
        <v>1</v>
      </c>
      <c r="Y876" s="45" t="str" cm="1">
        <f t="array" aca="1" ref="Y876" ca="1">INDIRECT(ADDRESS((ROW(876:876)-2),IF(MOD(COLUMN(Y:Y)-11-$K876,32)=0,32,MOD(COLUMN(Y:Y)-11-$K876,32))+11))</f>
        <v>1</v>
      </c>
      <c r="Z876" s="45" t="str" cm="1">
        <f t="array" aca="1" ref="Z876" ca="1">INDIRECT(ADDRESS((ROW(876:876)-2),IF(MOD(COLUMN(Z:Z)-11-$K876,32)=0,32,MOD(COLUMN(Z:Z)-11-$K876,32))+11))</f>
        <v>0</v>
      </c>
      <c r="AA876" s="45" t="str" cm="1">
        <f t="array" aca="1" ref="AA876" ca="1">INDIRECT(ADDRESS((ROW(876:876)-2),IF(MOD(COLUMN(AA:AA)-11-$K876,32)=0,32,MOD(COLUMN(AA:AA)-11-$K876,32))+11))</f>
        <v>0</v>
      </c>
      <c r="AB876" s="42" t="str" cm="1">
        <f t="array" aca="1" ref="AB876" ca="1">INDIRECT(ADDRESS((ROW(876:876)-2),IF(MOD(COLUMN(AB:AB)-11-$K876,32)=0,32,MOD(COLUMN(AB:AB)-11-$K876,32))+11))</f>
        <v>0</v>
      </c>
      <c r="AC876" s="42" t="str" cm="1">
        <f t="array" aca="1" ref="AC876" ca="1">INDIRECT(ADDRESS((ROW(876:876)-2),IF(MOD(COLUMN(AC:AC)-11-$K876,32)=0,32,MOD(COLUMN(AC:AC)-11-$K876,32))+11))</f>
        <v>0</v>
      </c>
      <c r="AD876" s="42" t="str" cm="1">
        <f t="array" aca="1" ref="AD876" ca="1">INDIRECT(ADDRESS((ROW(876:876)-2),IF(MOD(COLUMN(AD:AD)-11-$K876,32)=0,32,MOD(COLUMN(AD:AD)-11-$K876,32))+11))</f>
        <v>0</v>
      </c>
      <c r="AE876" s="42" t="str" cm="1">
        <f t="array" aca="1" ref="AE876" ca="1">INDIRECT(ADDRESS((ROW(876:876)-2),IF(MOD(COLUMN(AE:AE)-11-$K876,32)=0,32,MOD(COLUMN(AE:AE)-11-$K876,32))+11))</f>
        <v>1</v>
      </c>
      <c r="AF876" s="43" t="str" cm="1">
        <f t="array" aca="1" ref="AF876" ca="1">INDIRECT(ADDRESS((ROW(876:876)-2),IF(MOD(COLUMN(AF:AF)-11-$K876,32)=0,32,MOD(COLUMN(AF:AF)-11-$K876,32))+11))</f>
        <v>0</v>
      </c>
      <c r="AG876" s="43" t="str" cm="1">
        <f t="array" aca="1" ref="AG876" ca="1">INDIRECT(ADDRESS((ROW(876:876)-2),IF(MOD(COLUMN(AG:AG)-11-$K876,32)=0,32,MOD(COLUMN(AG:AG)-11-$K876,32))+11))</f>
        <v>1</v>
      </c>
      <c r="AH876" s="43" t="str" cm="1">
        <f t="array" aca="1" ref="AH876" ca="1">INDIRECT(ADDRESS((ROW(876:876)-2),IF(MOD(COLUMN(AH:AH)-11-$K876,32)=0,32,MOD(COLUMN(AH:AH)-11-$K876,32))+11))</f>
        <v>1</v>
      </c>
      <c r="AI876" s="43" t="str" cm="1">
        <f t="array" aca="1" ref="AI876" ca="1">INDIRECT(ADDRESS((ROW(876:876)-2),IF(MOD(COLUMN(AI:AI)-11-$K876,32)=0,32,MOD(COLUMN(AI:AI)-11-$K876,32))+11))</f>
        <v>0</v>
      </c>
      <c r="AJ876" s="44" t="str" cm="1">
        <f t="array" aca="1" ref="AJ876" ca="1">INDIRECT(ADDRESS((ROW(876:876)-2),IF(MOD(COLUMN(AJ:AJ)-11-$K876,32)=0,32,MOD(COLUMN(AJ:AJ)-11-$K876,32))+11))</f>
        <v>0</v>
      </c>
      <c r="AK876" s="44" t="str" cm="1">
        <f t="array" aca="1" ref="AK876" ca="1">INDIRECT(ADDRESS((ROW(876:876)-2),IF(MOD(COLUMN(AK:AK)-11-$K876,32)=0,32,MOD(COLUMN(AK:AK)-11-$K876,32))+11))</f>
        <v>0</v>
      </c>
      <c r="AL876" s="44" t="str" cm="1">
        <f t="array" aca="1" ref="AL876" ca="1">INDIRECT(ADDRESS((ROW(876:876)-2),IF(MOD(COLUMN(AL:AL)-11-$K876,32)=0,32,MOD(COLUMN(AL:AL)-11-$K876,32))+11))</f>
        <v>1</v>
      </c>
      <c r="AM876" s="44" t="str" cm="1">
        <f t="array" aca="1" ref="AM876" ca="1">INDIRECT(ADDRESS((ROW(876:876)-2),IF(MOD(COLUMN(AM:AM)-11-$K876,32)=0,32,MOD(COLUMN(AM:AM)-11-$K876,32))+11))</f>
        <v>1</v>
      </c>
      <c r="AN876" s="45" t="str" cm="1">
        <f t="array" aca="1" ref="AN876" ca="1">INDIRECT(ADDRESS((ROW(876:876)-2),IF(MOD(COLUMN(AN:AN)-11-$K876,32)=0,32,MOD(COLUMN(AN:AN)-11-$K876,32))+11))</f>
        <v>1</v>
      </c>
      <c r="AO876" s="45" t="str" cm="1">
        <f t="array" aca="1" ref="AO876" ca="1">INDIRECT(ADDRESS((ROW(876:876)-2),IF(MOD(COLUMN(AO:AO)-11-$K876,32)=0,32,MOD(COLUMN(AO:AO)-11-$K876,32))+11))</f>
        <v>1</v>
      </c>
      <c r="AP876" s="45" t="str" cm="1">
        <f t="array" aca="1" ref="AP876" ca="1">INDIRECT(ADDRESS((ROW(876:876)-2),IF(MOD(COLUMN(AP:AP)-11-$K876,32)=0,32,MOD(COLUMN(AP:AP)-11-$K876,32))+11))</f>
        <v>0</v>
      </c>
      <c r="AQ876" s="45" t="str" cm="1">
        <f t="array" aca="1" ref="AQ876" ca="1">INDIRECT(ADDRESS((ROW(876:876)-2),IF(MOD(COLUMN(AQ:AQ)-11-$K876,32)=0,32,MOD(COLUMN(AQ:AQ)-11-$K876,32))+11))</f>
        <v>1</v>
      </c>
      <c r="AR876" s="41" t="str">
        <f t="shared" ca="1" si="1173"/>
        <v>00110101</v>
      </c>
      <c r="AS876" s="41" t="str">
        <f t="shared" ca="1" si="1174"/>
        <v>10101100</v>
      </c>
      <c r="AT876" s="40" t="str">
        <f t="shared" ca="1" si="1175"/>
        <v>00010110</v>
      </c>
      <c r="AU876" s="40" t="str">
        <f t="shared" ca="1" si="1176"/>
        <v>00111101</v>
      </c>
      <c r="AV876" s="40">
        <f t="shared" ca="1" si="1177"/>
        <v>53</v>
      </c>
      <c r="AW876" s="40">
        <f t="shared" ca="1" si="1177"/>
        <v>172</v>
      </c>
      <c r="AX876" s="40">
        <f t="shared" ca="1" si="1177"/>
        <v>22</v>
      </c>
      <c r="AY876" s="40">
        <f t="shared" ca="1" si="1177"/>
        <v>61</v>
      </c>
      <c r="AZ876" s="46">
        <f t="shared" ca="1" si="1178"/>
        <v>900470333</v>
      </c>
    </row>
    <row r="877" spans="1:52" ht="15" thickBot="1" x14ac:dyDescent="0.4">
      <c r="I877" s="54">
        <f ca="1">_xlfn.BITXOR(_xlfn.BITXOR(AZ875,AZ876),AZ877)</f>
        <v>3638167339</v>
      </c>
      <c r="J877" s="48" t="s">
        <v>215</v>
      </c>
      <c r="K877" s="56">
        <v>25</v>
      </c>
      <c r="L877" s="57" t="str" cm="1">
        <f t="array" aca="1" ref="L877" ca="1">INDIRECT(ADDRESS((ROW(877:877)-3),IF(MOD(COLUMN(L:L)-11-$K877,32)=0,32,MOD(COLUMN(L:L)-11-$K877,32))+11))</f>
        <v>0</v>
      </c>
      <c r="M877" s="57" t="str" cm="1">
        <f t="array" aca="1" ref="M877" ca="1">INDIRECT(ADDRESS((ROW(877:877)-3),IF(MOD(COLUMN(M:M)-11-$K877,32)=0,32,MOD(COLUMN(M:M)-11-$K877,32))+11))</f>
        <v>1</v>
      </c>
      <c r="N877" s="57" t="str" cm="1">
        <f t="array" aca="1" ref="N877" ca="1">INDIRECT(ADDRESS((ROW(877:877)-3),IF(MOD(COLUMN(N:N)-11-$K877,32)=0,32,MOD(COLUMN(N:N)-11-$K877,32))+11))</f>
        <v>0</v>
      </c>
      <c r="O877" s="57" t="str" cm="1">
        <f t="array" aca="1" ref="O877" ca="1">INDIRECT(ADDRESS((ROW(877:877)-3),IF(MOD(COLUMN(O:O)-11-$K877,32)=0,32,MOD(COLUMN(O:O)-11-$K877,32))+11))</f>
        <v>1</v>
      </c>
      <c r="P877" s="58" t="str" cm="1">
        <f t="array" aca="1" ref="P877" ca="1">INDIRECT(ADDRESS((ROW(877:877)-3),IF(MOD(COLUMN(P:P)-11-$K877,32)=0,32,MOD(COLUMN(P:P)-11-$K877,32))+11))</f>
        <v>1</v>
      </c>
      <c r="Q877" s="58" t="str" cm="1">
        <f t="array" aca="1" ref="Q877" ca="1">INDIRECT(ADDRESS((ROW(877:877)-3),IF(MOD(COLUMN(Q:Q)-11-$K877,32)=0,32,MOD(COLUMN(Q:Q)-11-$K877,32))+11))</f>
        <v>0</v>
      </c>
      <c r="R877" s="58" t="str" cm="1">
        <f t="array" aca="1" ref="R877" ca="1">INDIRECT(ADDRESS((ROW(877:877)-3),IF(MOD(COLUMN(R:R)-11-$K877,32)=0,32,MOD(COLUMN(R:R)-11-$K877,32))+11))</f>
        <v>0</v>
      </c>
      <c r="S877" s="58" t="str" cm="1">
        <f t="array" aca="1" ref="S877" ca="1">INDIRECT(ADDRESS((ROW(877:877)-3),IF(MOD(COLUMN(S:S)-11-$K877,32)=0,32,MOD(COLUMN(S:S)-11-$K877,32))+11))</f>
        <v>0</v>
      </c>
      <c r="T877" s="59" t="str" cm="1">
        <f t="array" aca="1" ref="T877" ca="1">INDIRECT(ADDRESS((ROW(877:877)-3),IF(MOD(COLUMN(T:T)-11-$K877,32)=0,32,MOD(COLUMN(T:T)-11-$K877,32))+11))</f>
        <v>1</v>
      </c>
      <c r="U877" s="59" t="str" cm="1">
        <f t="array" aca="1" ref="U877" ca="1">INDIRECT(ADDRESS((ROW(877:877)-3),IF(MOD(COLUMN(U:U)-11-$K877,32)=0,32,MOD(COLUMN(U:U)-11-$K877,32))+11))</f>
        <v>1</v>
      </c>
      <c r="V877" s="59" t="str" cm="1">
        <f t="array" aca="1" ref="V877" ca="1">INDIRECT(ADDRESS((ROW(877:877)-3),IF(MOD(COLUMN(V:V)-11-$K877,32)=0,32,MOD(COLUMN(V:V)-11-$K877,32))+11))</f>
        <v>1</v>
      </c>
      <c r="W877" s="59" t="str" cm="1">
        <f t="array" aca="1" ref="W877" ca="1">INDIRECT(ADDRESS((ROW(877:877)-3),IF(MOD(COLUMN(W:W)-11-$K877,32)=0,32,MOD(COLUMN(W:W)-11-$K877,32))+11))</f>
        <v>1</v>
      </c>
      <c r="X877" s="60" t="str" cm="1">
        <f t="array" aca="1" ref="X877" ca="1">INDIRECT(ADDRESS((ROW(877:877)-3),IF(MOD(COLUMN(X:X)-11-$K877,32)=0,32,MOD(COLUMN(X:X)-11-$K877,32))+11))</f>
        <v>0</v>
      </c>
      <c r="Y877" s="60" t="str" cm="1">
        <f t="array" aca="1" ref="Y877" ca="1">INDIRECT(ADDRESS((ROW(877:877)-3),IF(MOD(COLUMN(Y:Y)-11-$K877,32)=0,32,MOD(COLUMN(Y:Y)-11-$K877,32))+11))</f>
        <v>1</v>
      </c>
      <c r="Z877" s="60" t="str" cm="1">
        <f t="array" aca="1" ref="Z877" ca="1">INDIRECT(ADDRESS((ROW(877:877)-3),IF(MOD(COLUMN(Z:Z)-11-$K877,32)=0,32,MOD(COLUMN(Z:Z)-11-$K877,32))+11))</f>
        <v>0</v>
      </c>
      <c r="AA877" s="60" t="str" cm="1">
        <f t="array" aca="1" ref="AA877" ca="1">INDIRECT(ADDRESS((ROW(877:877)-3),IF(MOD(COLUMN(AA:AA)-11-$K877,32)=0,32,MOD(COLUMN(AA:AA)-11-$K877,32))+11))</f>
        <v>0</v>
      </c>
      <c r="AB877" s="57" t="str" cm="1">
        <f t="array" aca="1" ref="AB877" ca="1">INDIRECT(ADDRESS((ROW(877:877)-3),IF(MOD(COLUMN(AB:AB)-11-$K877,32)=0,32,MOD(COLUMN(AB:AB)-11-$K877,32))+11))</f>
        <v>1</v>
      </c>
      <c r="AC877" s="57" t="str" cm="1">
        <f t="array" aca="1" ref="AC877" ca="1">INDIRECT(ADDRESS((ROW(877:877)-3),IF(MOD(COLUMN(AC:AC)-11-$K877,32)=0,32,MOD(COLUMN(AC:AC)-11-$K877,32))+11))</f>
        <v>1</v>
      </c>
      <c r="AD877" s="57" t="str" cm="1">
        <f t="array" aca="1" ref="AD877" ca="1">INDIRECT(ADDRESS((ROW(877:877)-3),IF(MOD(COLUMN(AD:AD)-11-$K877,32)=0,32,MOD(COLUMN(AD:AD)-11-$K877,32))+11))</f>
        <v>0</v>
      </c>
      <c r="AE877" s="57" t="str" cm="1">
        <f t="array" aca="1" ref="AE877" ca="1">INDIRECT(ADDRESS((ROW(877:877)-3),IF(MOD(COLUMN(AE:AE)-11-$K877,32)=0,32,MOD(COLUMN(AE:AE)-11-$K877,32))+11))</f>
        <v>1</v>
      </c>
      <c r="AF877" s="58" t="str" cm="1">
        <f t="array" aca="1" ref="AF877" ca="1">INDIRECT(ADDRESS((ROW(877:877)-3),IF(MOD(COLUMN(AF:AF)-11-$K877,32)=0,32,MOD(COLUMN(AF:AF)-11-$K877,32))+11))</f>
        <v>0</v>
      </c>
      <c r="AG877" s="58" t="str" cm="1">
        <f t="array" aca="1" ref="AG877" ca="1">INDIRECT(ADDRESS((ROW(877:877)-3),IF(MOD(COLUMN(AG:AG)-11-$K877,32)=0,32,MOD(COLUMN(AG:AG)-11-$K877,32))+11))</f>
        <v>1</v>
      </c>
      <c r="AH877" s="58" t="str" cm="1">
        <f t="array" aca="1" ref="AH877" ca="1">INDIRECT(ADDRESS((ROW(877:877)-3),IF(MOD(COLUMN(AH:AH)-11-$K877,32)=0,32,MOD(COLUMN(AH:AH)-11-$K877,32))+11))</f>
        <v>1</v>
      </c>
      <c r="AI877" s="58" t="str" cm="1">
        <f t="array" aca="1" ref="AI877" ca="1">INDIRECT(ADDRESS((ROW(877:877)-3),IF(MOD(COLUMN(AI:AI)-11-$K877,32)=0,32,MOD(COLUMN(AI:AI)-11-$K877,32))+11))</f>
        <v>0</v>
      </c>
      <c r="AJ877" s="59" t="str" cm="1">
        <f t="array" aca="1" ref="AJ877" ca="1">INDIRECT(ADDRESS((ROW(877:877)-3),IF(MOD(COLUMN(AJ:AJ)-11-$K877,32)=0,32,MOD(COLUMN(AJ:AJ)-11-$K877,32))+11))</f>
        <v>1</v>
      </c>
      <c r="AK877" s="59" t="str" cm="1">
        <f t="array" aca="1" ref="AK877" ca="1">INDIRECT(ADDRESS((ROW(877:877)-3),IF(MOD(COLUMN(AK:AK)-11-$K877,32)=0,32,MOD(COLUMN(AK:AK)-11-$K877,32))+11))</f>
        <v>0</v>
      </c>
      <c r="AL877" s="59" t="str" cm="1">
        <f t="array" aca="1" ref="AL877" ca="1">INDIRECT(ADDRESS((ROW(877:877)-3),IF(MOD(COLUMN(AL:AL)-11-$K877,32)=0,32,MOD(COLUMN(AL:AL)-11-$K877,32))+11))</f>
        <v>1</v>
      </c>
      <c r="AM877" s="59" t="str" cm="1">
        <f t="array" aca="1" ref="AM877" ca="1">INDIRECT(ADDRESS((ROW(877:877)-3),IF(MOD(COLUMN(AM:AM)-11-$K877,32)=0,32,MOD(COLUMN(AM:AM)-11-$K877,32))+11))</f>
        <v>1</v>
      </c>
      <c r="AN877" s="60" t="str" cm="1">
        <f t="array" aca="1" ref="AN877" ca="1">INDIRECT(ADDRESS((ROW(877:877)-3),IF(MOD(COLUMN(AN:AN)-11-$K877,32)=0,32,MOD(COLUMN(AN:AN)-11-$K877,32))+11))</f>
        <v>0</v>
      </c>
      <c r="AO877" s="60" t="str" cm="1">
        <f t="array" aca="1" ref="AO877" ca="1">INDIRECT(ADDRESS((ROW(877:877)-3),IF(MOD(COLUMN(AO:AO)-11-$K877,32)=0,32,MOD(COLUMN(AO:AO)-11-$K877,32))+11))</f>
        <v>0</v>
      </c>
      <c r="AP877" s="60" t="str" cm="1">
        <f t="array" aca="1" ref="AP877" ca="1">INDIRECT(ADDRESS((ROW(877:877)-3),IF(MOD(COLUMN(AP:AP)-11-$K877,32)=0,32,MOD(COLUMN(AP:AP)-11-$K877,32))+11))</f>
        <v>0</v>
      </c>
      <c r="AQ877" s="60" t="str" cm="1">
        <f t="array" aca="1" ref="AQ877" ca="1">INDIRECT(ADDRESS((ROW(877:877)-3),IF(MOD(COLUMN(AQ:AQ)-11-$K877,32)=0,32,MOD(COLUMN(AQ:AQ)-11-$K877,32))+11))</f>
        <v>0</v>
      </c>
      <c r="AR877" s="49" t="str">
        <f t="shared" ca="1" si="1173"/>
        <v>01011000</v>
      </c>
      <c r="AS877" s="49" t="str">
        <f t="shared" ca="1" si="1174"/>
        <v>11110100</v>
      </c>
      <c r="AT877" s="48" t="str">
        <f t="shared" ca="1" si="1175"/>
        <v>11010110</v>
      </c>
      <c r="AU877" s="48" t="str">
        <f t="shared" ca="1" si="1176"/>
        <v>10110000</v>
      </c>
      <c r="AV877" s="48">
        <f t="shared" ca="1" si="1177"/>
        <v>88</v>
      </c>
      <c r="AW877" s="48">
        <f t="shared" ca="1" si="1177"/>
        <v>244</v>
      </c>
      <c r="AX877" s="48">
        <f t="shared" ca="1" si="1177"/>
        <v>214</v>
      </c>
      <c r="AY877" s="48">
        <f t="shared" ca="1" si="1177"/>
        <v>176</v>
      </c>
      <c r="AZ877" s="50">
        <f t="shared" ca="1" si="1178"/>
        <v>1492440752</v>
      </c>
    </row>
    <row r="878" spans="1:52" ht="15" thickBot="1" x14ac:dyDescent="0.4"/>
    <row r="879" spans="1:52" x14ac:dyDescent="0.35">
      <c r="I879" s="31"/>
      <c r="J879" s="32" t="s">
        <v>217</v>
      </c>
      <c r="K879" s="33" t="s">
        <v>10</v>
      </c>
      <c r="L879" s="34" t="str">
        <f ca="1">MID(HEX2BIN(MID($E869,1,1),4),1,1)</f>
        <v>0</v>
      </c>
      <c r="M879" s="34" t="str">
        <f ca="1">MID(HEX2BIN(MID($E869,1,1),4),2,1)</f>
        <v>1</v>
      </c>
      <c r="N879" s="34" t="str">
        <f ca="1">MID(HEX2BIN(MID($E869,1,1),4),3,1)</f>
        <v>1</v>
      </c>
      <c r="O879" s="34" t="str">
        <f ca="1">MID(HEX2BIN(MID($E869,1,1),4),4,1)</f>
        <v>0</v>
      </c>
      <c r="P879" s="35" t="str">
        <f ca="1">MID(HEX2BIN(MID($E869,2,1),4),1,1)</f>
        <v>0</v>
      </c>
      <c r="Q879" s="35" t="str">
        <f ca="1">MID(HEX2BIN(MID($E869,2,1),4),2,1)</f>
        <v>0</v>
      </c>
      <c r="R879" s="35" t="str">
        <f ca="1">MID(HEX2BIN(MID($E869,2,1),4),3,1)</f>
        <v>0</v>
      </c>
      <c r="S879" s="35" t="str">
        <f ca="1">MID(HEX2BIN(MID($E869,2,1),4),4,1)</f>
        <v>0</v>
      </c>
      <c r="T879" s="36" t="str">
        <f ca="1">MID(HEX2BIN(MID($E869,3,1),4),1,1)</f>
        <v>1</v>
      </c>
      <c r="U879" s="36" t="str">
        <f ca="1">MID(HEX2BIN(MID($E869,3,1),4),2,1)</f>
        <v>0</v>
      </c>
      <c r="V879" s="36" t="str">
        <f ca="1">MID(HEX2BIN(MID($E869,3,1),4),3,1)</f>
        <v>1</v>
      </c>
      <c r="W879" s="36" t="str">
        <f ca="1">MID(HEX2BIN(MID($E869,3,1),4),4,1)</f>
        <v>1</v>
      </c>
      <c r="X879" s="37" t="str">
        <f ca="1">MID(HEX2BIN(MID($E869,4,1),4),1,1)</f>
        <v>0</v>
      </c>
      <c r="Y879" s="37" t="str">
        <f ca="1">MID(HEX2BIN(MID($E869,4,1),4),2,1)</f>
        <v>0</v>
      </c>
      <c r="Z879" s="37" t="str">
        <f ca="1">MID(HEX2BIN(MID($E869,4,1),4),3,1)</f>
        <v>0</v>
      </c>
      <c r="AA879" s="37" t="str">
        <f ca="1">MID(HEX2BIN(MID($E869,4,1),4),4,1)</f>
        <v>1</v>
      </c>
      <c r="AB879" s="34" t="str">
        <f ca="1">MID(HEX2BIN(MID($E869,5,1),4),1,1)</f>
        <v>1</v>
      </c>
      <c r="AC879" s="34" t="str">
        <f ca="1">MID(HEX2BIN(MID($E869,5,1),4),2,1)</f>
        <v>1</v>
      </c>
      <c r="AD879" s="34" t="str">
        <f ca="1">MID(HEX2BIN(MID($E869,5,1),4),3,1)</f>
        <v>1</v>
      </c>
      <c r="AE879" s="34" t="str">
        <f ca="1">MID(HEX2BIN(MID($E869,5,1),4),4,1)</f>
        <v>0</v>
      </c>
      <c r="AF879" s="35" t="str">
        <f ca="1">MID(HEX2BIN(MID($E869,6,1),4),1,1)</f>
        <v>1</v>
      </c>
      <c r="AG879" s="35" t="str">
        <f ca="1">MID(HEX2BIN(MID($E869,6,1),4),2,1)</f>
        <v>0</v>
      </c>
      <c r="AH879" s="35" t="str">
        <f ca="1">MID(HEX2BIN(MID($E869,6,1),4),3,1)</f>
        <v>0</v>
      </c>
      <c r="AI879" s="35" t="str">
        <f ca="1">MID(HEX2BIN(MID($E869,6,1),4),4,1)</f>
        <v>1</v>
      </c>
      <c r="AJ879" s="36" t="str">
        <f ca="1">MID(HEX2BIN(MID($E869,7,1),4),1,1)</f>
        <v>1</v>
      </c>
      <c r="AK879" s="36" t="str">
        <f ca="1">MID(HEX2BIN(MID($E869,7,1),4),2,1)</f>
        <v>0</v>
      </c>
      <c r="AL879" s="36" t="str">
        <f ca="1">MID(HEX2BIN(MID($E869,7,1),4),3,1)</f>
        <v>1</v>
      </c>
      <c r="AM879" s="36" t="str">
        <f ca="1">MID(HEX2BIN(MID($E869,7,1),4),4,1)</f>
        <v>0</v>
      </c>
      <c r="AN879" s="37" t="str">
        <f ca="1">MID(HEX2BIN(MID($E869,8,1),4),1,1)</f>
        <v>1</v>
      </c>
      <c r="AO879" s="37" t="str">
        <f ca="1">MID(HEX2BIN(MID($E869,8,1),4),2,1)</f>
        <v>1</v>
      </c>
      <c r="AP879" s="37" t="str">
        <f ca="1">MID(HEX2BIN(MID($E869,8,1),4),3,1)</f>
        <v>0</v>
      </c>
      <c r="AQ879" s="37" t="str">
        <f ca="1">MID(HEX2BIN(MID($E869,8,1),4),4,1)</f>
        <v>1</v>
      </c>
      <c r="AR879" s="33" t="str">
        <f t="shared" ref="AR879:AR882" ca="1" si="1179">_xlfn.CONCAT(L879,M879,N879,O879,P879,Q879,R879,S879)</f>
        <v>01100000</v>
      </c>
      <c r="AS879" s="33" t="str">
        <f t="shared" ref="AS879:AS882" ca="1" si="1180">_xlfn.CONCAT(T879,U879,V879,W879,X879,Y879,Z879,AA879)</f>
        <v>10110001</v>
      </c>
      <c r="AT879" s="32" t="str">
        <f t="shared" ref="AT879:AT882" ca="1" si="1181">_xlfn.CONCAT(AB879,AC879,AD879,AE879,AF879,AG879,AH879,AI879)</f>
        <v>11101001</v>
      </c>
      <c r="AU879" s="32" t="str">
        <f t="shared" ref="AU879:AU882" ca="1" si="1182">_xlfn.CONCAT(AJ879,AK879,AL879,AM879,AN879,AO879,AP879,AQ879)</f>
        <v>10101101</v>
      </c>
      <c r="AV879" s="32">
        <f t="shared" ref="AV879:AY882" ca="1" si="1183">BIN2DEC(AR879)</f>
        <v>96</v>
      </c>
      <c r="AW879" s="32">
        <f t="shared" ca="1" si="1183"/>
        <v>177</v>
      </c>
      <c r="AX879" s="32">
        <f t="shared" ca="1" si="1183"/>
        <v>233</v>
      </c>
      <c r="AY879" s="32">
        <f t="shared" ca="1" si="1183"/>
        <v>173</v>
      </c>
      <c r="AZ879" s="38">
        <f t="shared" ref="AZ879:AZ882" ca="1" si="1184">(AV879*2^24)+(AW879*2^16)+(AX879*2^8)+AY879</f>
        <v>1622272429</v>
      </c>
    </row>
    <row r="880" spans="1:52" x14ac:dyDescent="0.35">
      <c r="I880" s="39"/>
      <c r="J880" s="40"/>
      <c r="K880" s="41" t="s">
        <v>88</v>
      </c>
      <c r="L880" s="42" t="str">
        <f ca="1">MID(HEX2BIN(MID($F869,1,1),4),1,1)</f>
        <v>1</v>
      </c>
      <c r="M880" s="42" t="str">
        <f ca="1">MID(HEX2BIN(MID($F869,1,1),4),2,1)</f>
        <v>1</v>
      </c>
      <c r="N880" s="42" t="str">
        <f ca="1">MID(HEX2BIN(MID($F869,1,1),4),3,1)</f>
        <v>0</v>
      </c>
      <c r="O880" s="42" t="str">
        <f ca="1">MID(HEX2BIN(MID($F869,1,1),4),4,1)</f>
        <v>1</v>
      </c>
      <c r="P880" s="43" t="str">
        <f ca="1">MID(HEX2BIN(MID($F869,2,1),4),1,1)</f>
        <v>1</v>
      </c>
      <c r="Q880" s="43" t="str">
        <f ca="1">MID(HEX2BIN(MID($F869,2,1),4),2,1)</f>
        <v>1</v>
      </c>
      <c r="R880" s="43" t="str">
        <f ca="1">MID(HEX2BIN(MID($F869,2,1),4),3,1)</f>
        <v>1</v>
      </c>
      <c r="S880" s="43" t="str">
        <f ca="1">MID(HEX2BIN(MID($F869,2,1),4),4,1)</f>
        <v>1</v>
      </c>
      <c r="T880" s="44" t="str">
        <f ca="1">MID(HEX2BIN(MID($F869,3,1),4),1,1)</f>
        <v>1</v>
      </c>
      <c r="U880" s="44" t="str">
        <f ca="1">MID(HEX2BIN(MID($F869,3,1),4),2,1)</f>
        <v>0</v>
      </c>
      <c r="V880" s="44" t="str">
        <f ca="1">MID(HEX2BIN(MID($F869,3,1),4),3,1)</f>
        <v>1</v>
      </c>
      <c r="W880" s="44" t="str">
        <f ca="1">MID(HEX2BIN(MID($F869,3,1),4),4,1)</f>
        <v>1</v>
      </c>
      <c r="X880" s="45" t="str">
        <f ca="1">MID(HEX2BIN(MID($F869,4,1),4),1,1)</f>
        <v>1</v>
      </c>
      <c r="Y880" s="45" t="str">
        <f ca="1">MID(HEX2BIN(MID($F869,4,1),4),2,1)</f>
        <v>0</v>
      </c>
      <c r="Z880" s="45" t="str">
        <f ca="1">MID(HEX2BIN(MID($F869,4,1),4),3,1)</f>
        <v>0</v>
      </c>
      <c r="AA880" s="45" t="str">
        <f ca="1">MID(HEX2BIN(MID($F869,4,1),4),4,1)</f>
        <v>1</v>
      </c>
      <c r="AB880" s="42" t="str">
        <f ca="1">MID(HEX2BIN(MID($F869,5,1),4),1,1)</f>
        <v>0</v>
      </c>
      <c r="AC880" s="42" t="str">
        <f ca="1">MID(HEX2BIN(MID($F869,5,1),4),2,1)</f>
        <v>1</v>
      </c>
      <c r="AD880" s="42" t="str">
        <f ca="1">MID(HEX2BIN(MID($F869,5,1),4),3,1)</f>
        <v>1</v>
      </c>
      <c r="AE880" s="42" t="str">
        <f ca="1">MID(HEX2BIN(MID($F869,5,1),4),4,1)</f>
        <v>0</v>
      </c>
      <c r="AF880" s="43" t="str">
        <f ca="1">MID(HEX2BIN(MID($F869,6,1),4),1,1)</f>
        <v>1</v>
      </c>
      <c r="AG880" s="43" t="str">
        <f ca="1">MID(HEX2BIN(MID($F869,6,1),4),2,1)</f>
        <v>0</v>
      </c>
      <c r="AH880" s="43" t="str">
        <f ca="1">MID(HEX2BIN(MID($F869,6,1),4),3,1)</f>
        <v>1</v>
      </c>
      <c r="AI880" s="43" t="str">
        <f ca="1">MID(HEX2BIN(MID($F869,6,1),4),4,1)</f>
        <v>0</v>
      </c>
      <c r="AJ880" s="44" t="str">
        <f ca="1">MID(HEX2BIN(MID($F869,7,1),4),1,1)</f>
        <v>0</v>
      </c>
      <c r="AK880" s="44" t="str">
        <f ca="1">MID(HEX2BIN(MID($F869,7,1),4),2,1)</f>
        <v>1</v>
      </c>
      <c r="AL880" s="44" t="str">
        <f ca="1">MID(HEX2BIN(MID($F869,7,1),4),3,1)</f>
        <v>0</v>
      </c>
      <c r="AM880" s="44" t="str">
        <f ca="1">MID(HEX2BIN(MID($F869,7,1),4),4,1)</f>
        <v>0</v>
      </c>
      <c r="AN880" s="45" t="str">
        <f ca="1">MID(HEX2BIN(MID($F869,8,1),4),1,1)</f>
        <v>1</v>
      </c>
      <c r="AO880" s="45" t="str">
        <f ca="1">MID(HEX2BIN(MID($F869,8,1),4),2,1)</f>
        <v>0</v>
      </c>
      <c r="AP880" s="45" t="str">
        <f ca="1">MID(HEX2BIN(MID($F869,8,1),4),3,1)</f>
        <v>0</v>
      </c>
      <c r="AQ880" s="45" t="str">
        <f ca="1">MID(HEX2BIN(MID($F869,8,1),4),4,1)</f>
        <v>1</v>
      </c>
      <c r="AR880" s="41" t="str">
        <f t="shared" ca="1" si="1179"/>
        <v>11011111</v>
      </c>
      <c r="AS880" s="41" t="str">
        <f t="shared" ca="1" si="1180"/>
        <v>10111001</v>
      </c>
      <c r="AT880" s="40" t="str">
        <f t="shared" ca="1" si="1181"/>
        <v>01101010</v>
      </c>
      <c r="AU880" s="40" t="str">
        <f t="shared" ca="1" si="1182"/>
        <v>01001001</v>
      </c>
      <c r="AV880" s="40">
        <f t="shared" ca="1" si="1183"/>
        <v>223</v>
      </c>
      <c r="AW880" s="40">
        <f t="shared" ca="1" si="1183"/>
        <v>185</v>
      </c>
      <c r="AX880" s="40">
        <f t="shared" ca="1" si="1183"/>
        <v>106</v>
      </c>
      <c r="AY880" s="40">
        <f t="shared" ca="1" si="1183"/>
        <v>73</v>
      </c>
      <c r="AZ880" s="46">
        <f t="shared" ca="1" si="1184"/>
        <v>3753470537</v>
      </c>
    </row>
    <row r="881" spans="1:52" ht="15" thickBot="1" x14ac:dyDescent="0.4">
      <c r="I881" s="39"/>
      <c r="J881" s="40"/>
      <c r="K881" s="41" t="s">
        <v>93</v>
      </c>
      <c r="L881" s="42" t="str">
        <f ca="1">MID(HEX2BIN(MID($G869,1,1),4),1,1)</f>
        <v>1</v>
      </c>
      <c r="M881" s="42" t="str">
        <f ca="1">MID(HEX2BIN(MID($G869,1,1),4),2,1)</f>
        <v>0</v>
      </c>
      <c r="N881" s="42" t="str">
        <f ca="1">MID(HEX2BIN(MID($G869,1,1),4),3,1)</f>
        <v>1</v>
      </c>
      <c r="O881" s="42" t="str">
        <f ca="1">MID(HEX2BIN(MID($G869,1,1),4),4,1)</f>
        <v>0</v>
      </c>
      <c r="P881" s="43" t="str">
        <f ca="1">MID(HEX2BIN(MID($G869,2,1),4),1,1)</f>
        <v>1</v>
      </c>
      <c r="Q881" s="43" t="str">
        <f ca="1">MID(HEX2BIN(MID($G869,2,1),4),2,1)</f>
        <v>1</v>
      </c>
      <c r="R881" s="43" t="str">
        <f ca="1">MID(HEX2BIN(MID($G869,2,1),4),3,1)</f>
        <v>1</v>
      </c>
      <c r="S881" s="43" t="str">
        <f ca="1">MID(HEX2BIN(MID($G869,2,1),4),4,1)</f>
        <v>0</v>
      </c>
      <c r="T881" s="44" t="str">
        <f ca="1">MID(HEX2BIN(MID($G869,3,1),4),1,1)</f>
        <v>0</v>
      </c>
      <c r="U881" s="44" t="str">
        <f ca="1">MID(HEX2BIN(MID($G869,3,1),4),2,1)</f>
        <v>1</v>
      </c>
      <c r="V881" s="44" t="str">
        <f ca="1">MID(HEX2BIN(MID($G869,3,1),4),3,1)</f>
        <v>1</v>
      </c>
      <c r="W881" s="44" t="str">
        <f ca="1">MID(HEX2BIN(MID($G869,3,1),4),4,1)</f>
        <v>1</v>
      </c>
      <c r="X881" s="45" t="str">
        <f ca="1">MID(HEX2BIN(MID($G869,4,1),4),1,1)</f>
        <v>1</v>
      </c>
      <c r="Y881" s="45" t="str">
        <f ca="1">MID(HEX2BIN(MID($G869,4,1),4),2,1)</f>
        <v>1</v>
      </c>
      <c r="Z881" s="45" t="str">
        <f ca="1">MID(HEX2BIN(MID($G869,4,1),4),3,1)</f>
        <v>0</v>
      </c>
      <c r="AA881" s="45" t="str">
        <f ca="1">MID(HEX2BIN(MID($G869,4,1),4),4,1)</f>
        <v>1</v>
      </c>
      <c r="AB881" s="42" t="str">
        <f ca="1">MID(HEX2BIN(MID($G869,5,1),4),1,1)</f>
        <v>0</v>
      </c>
      <c r="AC881" s="42" t="str">
        <f ca="1">MID(HEX2BIN(MID($G869,5,1),4),2,1)</f>
        <v>0</v>
      </c>
      <c r="AD881" s="42" t="str">
        <f ca="1">MID(HEX2BIN(MID($G869,5,1),4),3,1)</f>
        <v>0</v>
      </c>
      <c r="AE881" s="42" t="str">
        <f ca="1">MID(HEX2BIN(MID($G869,5,1),4),4,1)</f>
        <v>0</v>
      </c>
      <c r="AF881" s="43" t="str">
        <f ca="1">MID(HEX2BIN(MID($G869,6,1),4),1,1)</f>
        <v>1</v>
      </c>
      <c r="AG881" s="43" t="str">
        <f ca="1">MID(HEX2BIN(MID($G869,6,1),4),2,1)</f>
        <v>1</v>
      </c>
      <c r="AH881" s="43" t="str">
        <f ca="1">MID(HEX2BIN(MID($G869,6,1),4),3,1)</f>
        <v>1</v>
      </c>
      <c r="AI881" s="43" t="str">
        <f ca="1">MID(HEX2BIN(MID($G869,6,1),4),4,1)</f>
        <v>1</v>
      </c>
      <c r="AJ881" s="44" t="str">
        <f ca="1">MID(HEX2BIN(MID($G869,7,1),4),1,1)</f>
        <v>0</v>
      </c>
      <c r="AK881" s="44" t="str">
        <f ca="1">MID(HEX2BIN(MID($G869,7,1),4),2,1)</f>
        <v>0</v>
      </c>
      <c r="AL881" s="44" t="str">
        <f ca="1">MID(HEX2BIN(MID($G869,7,1),4),3,1)</f>
        <v>0</v>
      </c>
      <c r="AM881" s="44" t="str">
        <f ca="1">MID(HEX2BIN(MID($G869,7,1),4),4,1)</f>
        <v>1</v>
      </c>
      <c r="AN881" s="45" t="str">
        <f ca="1">MID(HEX2BIN(MID($G869,8,1),4),1,1)</f>
        <v>0</v>
      </c>
      <c r="AO881" s="45" t="str">
        <f ca="1">MID(HEX2BIN(MID($G869,8,1),4),2,1)</f>
        <v>1</v>
      </c>
      <c r="AP881" s="45" t="str">
        <f ca="1">MID(HEX2BIN(MID($G869,8,1),4),3,1)</f>
        <v>0</v>
      </c>
      <c r="AQ881" s="45" t="str">
        <f ca="1">MID(HEX2BIN(MID($G869,8,1),4),4,1)</f>
        <v>0</v>
      </c>
      <c r="AR881" s="41" t="str">
        <f t="shared" ca="1" si="1179"/>
        <v>10101110</v>
      </c>
      <c r="AS881" s="41" t="str">
        <f t="shared" ca="1" si="1180"/>
        <v>01111101</v>
      </c>
      <c r="AT881" s="40" t="str">
        <f t="shared" ca="1" si="1181"/>
        <v>00001111</v>
      </c>
      <c r="AU881" s="40" t="str">
        <f t="shared" ca="1" si="1182"/>
        <v>00010100</v>
      </c>
      <c r="AV881" s="40">
        <f t="shared" ca="1" si="1183"/>
        <v>174</v>
      </c>
      <c r="AW881" s="40">
        <f t="shared" ca="1" si="1183"/>
        <v>125</v>
      </c>
      <c r="AX881" s="40">
        <f t="shared" ca="1" si="1183"/>
        <v>15</v>
      </c>
      <c r="AY881" s="40">
        <f t="shared" ca="1" si="1183"/>
        <v>20</v>
      </c>
      <c r="AZ881" s="46">
        <f t="shared" ca="1" si="1184"/>
        <v>2927431444</v>
      </c>
    </row>
    <row r="882" spans="1:52" ht="15" thickBot="1" x14ac:dyDescent="0.4">
      <c r="I882" s="54">
        <f ca="1">_xlfn.BITXOR(_xlfn.BITAND(AZ879,AZ880),_xlfn.BITAND(AZ881,AZ882))</f>
        <v>3472715289</v>
      </c>
      <c r="J882" s="48"/>
      <c r="K882" s="49" t="s">
        <v>219</v>
      </c>
      <c r="L882" s="57">
        <f ca="1">IF(L879="1",0,1)</f>
        <v>1</v>
      </c>
      <c r="M882" s="57">
        <f ca="1">IF(M879="1",0,1)</f>
        <v>0</v>
      </c>
      <c r="N882" s="57">
        <f t="shared" ref="N882:AQ882" ca="1" si="1185">IF(N879="1",0,1)</f>
        <v>0</v>
      </c>
      <c r="O882" s="57">
        <f t="shared" ca="1" si="1185"/>
        <v>1</v>
      </c>
      <c r="P882" s="58">
        <f t="shared" ca="1" si="1185"/>
        <v>1</v>
      </c>
      <c r="Q882" s="58">
        <f t="shared" ca="1" si="1185"/>
        <v>1</v>
      </c>
      <c r="R882" s="58">
        <f t="shared" ca="1" si="1185"/>
        <v>1</v>
      </c>
      <c r="S882" s="58">
        <f t="shared" ca="1" si="1185"/>
        <v>1</v>
      </c>
      <c r="T882" s="59">
        <f t="shared" ca="1" si="1185"/>
        <v>0</v>
      </c>
      <c r="U882" s="59">
        <f t="shared" ca="1" si="1185"/>
        <v>1</v>
      </c>
      <c r="V882" s="59">
        <f t="shared" ca="1" si="1185"/>
        <v>0</v>
      </c>
      <c r="W882" s="59">
        <f t="shared" ca="1" si="1185"/>
        <v>0</v>
      </c>
      <c r="X882" s="60">
        <f t="shared" ca="1" si="1185"/>
        <v>1</v>
      </c>
      <c r="Y882" s="60">
        <f t="shared" ca="1" si="1185"/>
        <v>1</v>
      </c>
      <c r="Z882" s="60">
        <f t="shared" ca="1" si="1185"/>
        <v>1</v>
      </c>
      <c r="AA882" s="60">
        <f t="shared" ca="1" si="1185"/>
        <v>0</v>
      </c>
      <c r="AB882" s="57">
        <f t="shared" ca="1" si="1185"/>
        <v>0</v>
      </c>
      <c r="AC882" s="57">
        <f t="shared" ca="1" si="1185"/>
        <v>0</v>
      </c>
      <c r="AD882" s="57">
        <f t="shared" ca="1" si="1185"/>
        <v>0</v>
      </c>
      <c r="AE882" s="57">
        <f t="shared" ca="1" si="1185"/>
        <v>1</v>
      </c>
      <c r="AF882" s="58">
        <f t="shared" ca="1" si="1185"/>
        <v>0</v>
      </c>
      <c r="AG882" s="58">
        <f t="shared" ca="1" si="1185"/>
        <v>1</v>
      </c>
      <c r="AH882" s="58">
        <f t="shared" ca="1" si="1185"/>
        <v>1</v>
      </c>
      <c r="AI882" s="58">
        <f t="shared" ca="1" si="1185"/>
        <v>0</v>
      </c>
      <c r="AJ882" s="59">
        <f t="shared" ca="1" si="1185"/>
        <v>0</v>
      </c>
      <c r="AK882" s="59">
        <f t="shared" ca="1" si="1185"/>
        <v>1</v>
      </c>
      <c r="AL882" s="59">
        <f t="shared" ca="1" si="1185"/>
        <v>0</v>
      </c>
      <c r="AM882" s="59">
        <f t="shared" ca="1" si="1185"/>
        <v>1</v>
      </c>
      <c r="AN882" s="60">
        <f t="shared" ca="1" si="1185"/>
        <v>0</v>
      </c>
      <c r="AO882" s="60">
        <f t="shared" ca="1" si="1185"/>
        <v>0</v>
      </c>
      <c r="AP882" s="60">
        <f t="shared" ca="1" si="1185"/>
        <v>1</v>
      </c>
      <c r="AQ882" s="60">
        <f t="shared" ca="1" si="1185"/>
        <v>0</v>
      </c>
      <c r="AR882" s="49" t="str">
        <f t="shared" ca="1" si="1179"/>
        <v>10011111</v>
      </c>
      <c r="AS882" s="49" t="str">
        <f t="shared" ca="1" si="1180"/>
        <v>01001110</v>
      </c>
      <c r="AT882" s="48" t="str">
        <f t="shared" ca="1" si="1181"/>
        <v>00010110</v>
      </c>
      <c r="AU882" s="48" t="str">
        <f t="shared" ca="1" si="1182"/>
        <v>01010010</v>
      </c>
      <c r="AV882" s="48">
        <f t="shared" ca="1" si="1183"/>
        <v>159</v>
      </c>
      <c r="AW882" s="48">
        <f t="shared" ca="1" si="1183"/>
        <v>78</v>
      </c>
      <c r="AX882" s="48">
        <f t="shared" ca="1" si="1183"/>
        <v>22</v>
      </c>
      <c r="AY882" s="48">
        <f t="shared" ca="1" si="1183"/>
        <v>82</v>
      </c>
      <c r="AZ882" s="50">
        <f t="shared" ca="1" si="1184"/>
        <v>2672694866</v>
      </c>
    </row>
    <row r="883" spans="1:52" ht="15" thickBot="1" x14ac:dyDescent="0.4"/>
    <row r="884" spans="1:52" x14ac:dyDescent="0.35">
      <c r="I884" s="31"/>
      <c r="J884" s="32" t="s">
        <v>218</v>
      </c>
      <c r="K884" s="33" t="s">
        <v>0</v>
      </c>
      <c r="L884" s="34" t="str">
        <f ca="1">MID(HEX2BIN(MID($A869,1,1),4),1,1)</f>
        <v>1</v>
      </c>
      <c r="M884" s="34" t="str">
        <f ca="1">MID(HEX2BIN(MID($A869,1,1),4),2,1)</f>
        <v>1</v>
      </c>
      <c r="N884" s="34" t="str">
        <f ca="1">MID(HEX2BIN(MID($A869,1,1),4),3,1)</f>
        <v>0</v>
      </c>
      <c r="O884" s="34" t="str">
        <f ca="1">MID(HEX2BIN(MID($A869,1,1),4),4,1)</f>
        <v>0</v>
      </c>
      <c r="P884" s="35" t="str">
        <f ca="1">MID(HEX2BIN(MID($A869,2,1),4),1,1)</f>
        <v>1</v>
      </c>
      <c r="Q884" s="35" t="str">
        <f ca="1">MID(HEX2BIN(MID($A869,2,1),4),2,1)</f>
        <v>1</v>
      </c>
      <c r="R884" s="35" t="str">
        <f ca="1">MID(HEX2BIN(MID($A869,2,1),4),3,1)</f>
        <v>1</v>
      </c>
      <c r="S884" s="35" t="str">
        <f ca="1">MID(HEX2BIN(MID($A869,2,1),4),4,1)</f>
        <v>1</v>
      </c>
      <c r="T884" s="36" t="str">
        <f ca="1">MID(HEX2BIN(MID($A869,3,1),4),1,1)</f>
        <v>1</v>
      </c>
      <c r="U884" s="36" t="str">
        <f ca="1">MID(HEX2BIN(MID($A869,3,1),4),2,1)</f>
        <v>0</v>
      </c>
      <c r="V884" s="36" t="str">
        <f ca="1">MID(HEX2BIN(MID($A869,3,1),4),3,1)</f>
        <v>1</v>
      </c>
      <c r="W884" s="36" t="str">
        <f ca="1">MID(HEX2BIN(MID($A869,3,1),4),4,1)</f>
        <v>0</v>
      </c>
      <c r="X884" s="37" t="str">
        <f ca="1">MID(HEX2BIN(MID($A869,4,1),4),1,1)</f>
        <v>1</v>
      </c>
      <c r="Y884" s="37" t="str">
        <f ca="1">MID(HEX2BIN(MID($A869,4,1),4),2,1)</f>
        <v>0</v>
      </c>
      <c r="Z884" s="37" t="str">
        <f ca="1">MID(HEX2BIN(MID($A869,4,1),4),3,1)</f>
        <v>1</v>
      </c>
      <c r="AA884" s="37" t="str">
        <f ca="1">MID(HEX2BIN(MID($A869,4,1),4),4,1)</f>
        <v>1</v>
      </c>
      <c r="AB884" s="34" t="str">
        <f ca="1">MID(HEX2BIN(MID($A869,5,1),4),1,1)</f>
        <v>1</v>
      </c>
      <c r="AC884" s="34" t="str">
        <f ca="1">MID(HEX2BIN(MID($A869,5,1),4),2,1)</f>
        <v>0</v>
      </c>
      <c r="AD884" s="34" t="str">
        <f ca="1">MID(HEX2BIN(MID($A869,5,1),4),3,1)</f>
        <v>0</v>
      </c>
      <c r="AE884" s="34" t="str">
        <f ca="1">MID(HEX2BIN(MID($A869,5,1),4),4,1)</f>
        <v>0</v>
      </c>
      <c r="AF884" s="35" t="str">
        <f ca="1">MID(HEX2BIN(MID($A869,6,1),4),1,1)</f>
        <v>0</v>
      </c>
      <c r="AG884" s="35" t="str">
        <f ca="1">MID(HEX2BIN(MID($A869,6,1),4),2,1)</f>
        <v>1</v>
      </c>
      <c r="AH884" s="35" t="str">
        <f ca="1">MID(HEX2BIN(MID($A869,6,1),4),3,1)</f>
        <v>1</v>
      </c>
      <c r="AI884" s="35" t="str">
        <f ca="1">MID(HEX2BIN(MID($A869,6,1),4),4,1)</f>
        <v>0</v>
      </c>
      <c r="AJ884" s="36" t="str">
        <f ca="1">MID(HEX2BIN(MID($A869,7,1),4),1,1)</f>
        <v>1</v>
      </c>
      <c r="AK884" s="36" t="str">
        <f ca="1">MID(HEX2BIN(MID($A869,7,1),4),2,1)</f>
        <v>1</v>
      </c>
      <c r="AL884" s="36" t="str">
        <f ca="1">MID(HEX2BIN(MID($A869,7,1),4),3,1)</f>
        <v>0</v>
      </c>
      <c r="AM884" s="36" t="str">
        <f ca="1">MID(HEX2BIN(MID($A869,7,1),4),4,1)</f>
        <v>0</v>
      </c>
      <c r="AN884" s="37" t="str">
        <f ca="1">MID(HEX2BIN(MID($A869,8,1),4),1,1)</f>
        <v>1</v>
      </c>
      <c r="AO884" s="37" t="str">
        <f ca="1">MID(HEX2BIN(MID($A869,8,1),4),2,1)</f>
        <v>1</v>
      </c>
      <c r="AP884" s="37" t="str">
        <f ca="1">MID(HEX2BIN(MID($A869,8,1),4),3,1)</f>
        <v>0</v>
      </c>
      <c r="AQ884" s="37" t="str">
        <f ca="1">MID(HEX2BIN(MID($A869,8,1),4),4,1)</f>
        <v>1</v>
      </c>
      <c r="AR884" s="33" t="str">
        <f t="shared" ref="AR884:AR886" ca="1" si="1186">_xlfn.CONCAT(L884,M884,N884,O884,P884,Q884,R884,S884)</f>
        <v>11001111</v>
      </c>
      <c r="AS884" s="33" t="str">
        <f t="shared" ref="AS884:AS886" ca="1" si="1187">_xlfn.CONCAT(T884,U884,V884,W884,X884,Y884,Z884,AA884)</f>
        <v>10101011</v>
      </c>
      <c r="AT884" s="32" t="str">
        <f t="shared" ref="AT884:AT886" ca="1" si="1188">_xlfn.CONCAT(AB884,AC884,AD884,AE884,AF884,AG884,AH884,AI884)</f>
        <v>10000110</v>
      </c>
      <c r="AU884" s="32" t="str">
        <f t="shared" ref="AU884:AU886" ca="1" si="1189">_xlfn.CONCAT(AJ884,AK884,AL884,AM884,AN884,AO884,AP884,AQ884)</f>
        <v>11001101</v>
      </c>
      <c r="AV884" s="32">
        <f t="shared" ref="AV884:AY886" ca="1" si="1190">BIN2DEC(AR884)</f>
        <v>207</v>
      </c>
      <c r="AW884" s="32">
        <f t="shared" ca="1" si="1190"/>
        <v>171</v>
      </c>
      <c r="AX884" s="32">
        <f t="shared" ca="1" si="1190"/>
        <v>134</v>
      </c>
      <c r="AY884" s="32">
        <f t="shared" ca="1" si="1190"/>
        <v>205</v>
      </c>
      <c r="AZ884" s="38">
        <f t="shared" ref="AZ884:AZ886" ca="1" si="1191">(AV884*2^24)+(AW884*2^16)+(AX884*2^8)+AY884</f>
        <v>3484124877</v>
      </c>
    </row>
    <row r="885" spans="1:52" ht="15" thickBot="1" x14ac:dyDescent="0.4">
      <c r="I885" s="39"/>
      <c r="J885" s="40"/>
      <c r="K885" s="41" t="s">
        <v>4</v>
      </c>
      <c r="L885" s="42" t="str">
        <f ca="1">MID(HEX2BIN(MID($B869,1,1),4),1,1)</f>
        <v>1</v>
      </c>
      <c r="M885" s="42" t="str">
        <f ca="1">MID(HEX2BIN(MID($B869,1,1),4),2,1)</f>
        <v>0</v>
      </c>
      <c r="N885" s="42" t="str">
        <f ca="1">MID(HEX2BIN(MID($B869,1,1),4),3,1)</f>
        <v>0</v>
      </c>
      <c r="O885" s="42" t="str">
        <f ca="1">MID(HEX2BIN(MID($B869,1,1),4),4,1)</f>
        <v>0</v>
      </c>
      <c r="P885" s="43" t="str">
        <f ca="1">MID(HEX2BIN(MID($B869,2,1),4),1,1)</f>
        <v>0</v>
      </c>
      <c r="Q885" s="43" t="str">
        <f ca="1">MID(HEX2BIN(MID($B869,2,1),4),2,1)</f>
        <v>1</v>
      </c>
      <c r="R885" s="43" t="str">
        <f ca="1">MID(HEX2BIN(MID($B869,2,1),4),3,1)</f>
        <v>1</v>
      </c>
      <c r="S885" s="43" t="str">
        <f ca="1">MID(HEX2BIN(MID($B869,2,1),4),4,1)</f>
        <v>0</v>
      </c>
      <c r="T885" s="44" t="str">
        <f ca="1">MID(HEX2BIN(MID($B869,3,1),4),1,1)</f>
        <v>1</v>
      </c>
      <c r="U885" s="44" t="str">
        <f ca="1">MID(HEX2BIN(MID($B869,3,1),4),2,1)</f>
        <v>0</v>
      </c>
      <c r="V885" s="44" t="str">
        <f ca="1">MID(HEX2BIN(MID($B869,3,1),4),3,1)</f>
        <v>1</v>
      </c>
      <c r="W885" s="44" t="str">
        <f ca="1">MID(HEX2BIN(MID($B869,3,1),4),4,1)</f>
        <v>0</v>
      </c>
      <c r="X885" s="45" t="str">
        <f ca="1">MID(HEX2BIN(MID($B869,4,1),4),1,1)</f>
        <v>0</v>
      </c>
      <c r="Y885" s="45" t="str">
        <f ca="1">MID(HEX2BIN(MID($B869,4,1),4),2,1)</f>
        <v>1</v>
      </c>
      <c r="Z885" s="45" t="str">
        <f ca="1">MID(HEX2BIN(MID($B869,4,1),4),3,1)</f>
        <v>0</v>
      </c>
      <c r="AA885" s="45" t="str">
        <f ca="1">MID(HEX2BIN(MID($B869,4,1),4),4,1)</f>
        <v>1</v>
      </c>
      <c r="AB885" s="42" t="str">
        <f ca="1">MID(HEX2BIN(MID($B869,5,1),4),1,1)</f>
        <v>1</v>
      </c>
      <c r="AC885" s="42" t="str">
        <f ca="1">MID(HEX2BIN(MID($B869,5,1),4),2,1)</f>
        <v>1</v>
      </c>
      <c r="AD885" s="42" t="str">
        <f ca="1">MID(HEX2BIN(MID($B869,5,1),4),3,1)</f>
        <v>1</v>
      </c>
      <c r="AE885" s="42" t="str">
        <f ca="1">MID(HEX2BIN(MID($B869,5,1),4),4,1)</f>
        <v>0</v>
      </c>
      <c r="AF885" s="43" t="str">
        <f ca="1">MID(HEX2BIN(MID($B869,6,1),4),1,1)</f>
        <v>0</v>
      </c>
      <c r="AG885" s="43" t="str">
        <f ca="1">MID(HEX2BIN(MID($B869,6,1),4),2,1)</f>
        <v>1</v>
      </c>
      <c r="AH885" s="43" t="str">
        <f ca="1">MID(HEX2BIN(MID($B869,6,1),4),3,1)</f>
        <v>1</v>
      </c>
      <c r="AI885" s="43" t="str">
        <f ca="1">MID(HEX2BIN(MID($B869,6,1),4),4,1)</f>
        <v>0</v>
      </c>
      <c r="AJ885" s="44" t="str">
        <f ca="1">MID(HEX2BIN(MID($B869,7,1),4),1,1)</f>
        <v>0</v>
      </c>
      <c r="AK885" s="44" t="str">
        <f ca="1">MID(HEX2BIN(MID($B869,7,1),4),2,1)</f>
        <v>0</v>
      </c>
      <c r="AL885" s="44" t="str">
        <f ca="1">MID(HEX2BIN(MID($B869,7,1),4),3,1)</f>
        <v>0</v>
      </c>
      <c r="AM885" s="44" t="str">
        <f ca="1">MID(HEX2BIN(MID($B869,7,1),4),4,1)</f>
        <v>0</v>
      </c>
      <c r="AN885" s="45" t="str">
        <f ca="1">MID(HEX2BIN(MID($B869,8,1),4),1,1)</f>
        <v>0</v>
      </c>
      <c r="AO885" s="45" t="str">
        <f ca="1">MID(HEX2BIN(MID($B869,8,1),4),2,1)</f>
        <v>0</v>
      </c>
      <c r="AP885" s="45" t="str">
        <f ca="1">MID(HEX2BIN(MID($B869,8,1),4),3,1)</f>
        <v>1</v>
      </c>
      <c r="AQ885" s="45" t="str">
        <f ca="1">MID(HEX2BIN(MID($B869,8,1),4),4,1)</f>
        <v>0</v>
      </c>
      <c r="AR885" s="41" t="str">
        <f t="shared" ca="1" si="1186"/>
        <v>10000110</v>
      </c>
      <c r="AS885" s="41" t="str">
        <f t="shared" ca="1" si="1187"/>
        <v>10100101</v>
      </c>
      <c r="AT885" s="40" t="str">
        <f t="shared" ca="1" si="1188"/>
        <v>11100110</v>
      </c>
      <c r="AU885" s="40" t="str">
        <f t="shared" ca="1" si="1189"/>
        <v>00000010</v>
      </c>
      <c r="AV885" s="40">
        <f t="shared" ca="1" si="1190"/>
        <v>134</v>
      </c>
      <c r="AW885" s="40">
        <f t="shared" ca="1" si="1190"/>
        <v>165</v>
      </c>
      <c r="AX885" s="40">
        <f t="shared" ca="1" si="1190"/>
        <v>230</v>
      </c>
      <c r="AY885" s="40">
        <f t="shared" ca="1" si="1190"/>
        <v>2</v>
      </c>
      <c r="AZ885" s="46">
        <f t="shared" ca="1" si="1191"/>
        <v>2259019266</v>
      </c>
    </row>
    <row r="886" spans="1:52" ht="15" thickBot="1" x14ac:dyDescent="0.4">
      <c r="A886" t="str">
        <f ca="1">DEC2HEX(MOD(G872+G876,2^32),8)</f>
        <v>3C600E2A</v>
      </c>
      <c r="B886" t="str">
        <f ca="1">A869</f>
        <v>CFAB86CD</v>
      </c>
      <c r="C886" t="str">
        <f ca="1">B869</f>
        <v>86A5E602</v>
      </c>
      <c r="D886" t="str">
        <f ca="1">C869</f>
        <v>91276B08</v>
      </c>
      <c r="E886" t="str">
        <f ca="1">DEC2HEX(MOD(HEX2DEC(D869)+G872,2^32),8)</f>
        <v>073ED629</v>
      </c>
      <c r="F886" s="29" t="str">
        <f ca="1">E869</f>
        <v>60B1E9AD</v>
      </c>
      <c r="G886" s="29" t="str">
        <f ca="1">F869</f>
        <v>DFB96A49</v>
      </c>
      <c r="H886" t="str">
        <f ca="1">G869</f>
        <v>AE7D0F14</v>
      </c>
      <c r="I886" s="54">
        <f ca="1">_xlfn.BITXOR(_xlfn.BITXOR(_xlfn.BITAND(AZ884,AZ885),_xlfn.BITAND(AZ884,AZ886)), _xlfn.BITAND(AZ885,AZ886))</f>
        <v>2275927560</v>
      </c>
      <c r="J886" s="48"/>
      <c r="K886" s="49" t="s">
        <v>5</v>
      </c>
      <c r="L886" s="57" t="str">
        <f ca="1">MID(HEX2BIN(MID($C869,1,1),4),1,1)</f>
        <v>1</v>
      </c>
      <c r="M886" s="57" t="str">
        <f ca="1">MID(HEX2BIN(MID($C869,1,1),4),2,1)</f>
        <v>0</v>
      </c>
      <c r="N886" s="57" t="str">
        <f ca="1">MID(HEX2BIN(MID($C869,1,1),4),3,1)</f>
        <v>0</v>
      </c>
      <c r="O886" s="57" t="str">
        <f ca="1">MID(HEX2BIN(MID($C869,1,1),4),4,1)</f>
        <v>1</v>
      </c>
      <c r="P886" s="58" t="str">
        <f ca="1">MID(HEX2BIN(MID($C869,2,1),4),1,1)</f>
        <v>0</v>
      </c>
      <c r="Q886" s="58" t="str">
        <f ca="1">MID(HEX2BIN(MID($C869,2,1),4),2,1)</f>
        <v>0</v>
      </c>
      <c r="R886" s="58" t="str">
        <f ca="1">MID(HEX2BIN(MID($C869,2,1),4),3,1)</f>
        <v>0</v>
      </c>
      <c r="S886" s="58" t="str">
        <f ca="1">MID(HEX2BIN(MID($C869,2,1),4),4,1)</f>
        <v>1</v>
      </c>
      <c r="T886" s="59" t="str">
        <f ca="1">MID(HEX2BIN(MID($C869,3,1),4),1,1)</f>
        <v>0</v>
      </c>
      <c r="U886" s="59" t="str">
        <f ca="1">MID(HEX2BIN(MID($C869,3,1),4),2,1)</f>
        <v>0</v>
      </c>
      <c r="V886" s="59" t="str">
        <f ca="1">MID(HEX2BIN(MID($C869,3,1),4),3,1)</f>
        <v>1</v>
      </c>
      <c r="W886" s="59" t="str">
        <f ca="1">MID(HEX2BIN(MID($C869,3,1),4),4,1)</f>
        <v>0</v>
      </c>
      <c r="X886" s="60" t="str">
        <f ca="1">MID(HEX2BIN(MID($C869,4,1),4),1,1)</f>
        <v>0</v>
      </c>
      <c r="Y886" s="60" t="str">
        <f ca="1">MID(HEX2BIN(MID($C869,4,1),4),2,1)</f>
        <v>1</v>
      </c>
      <c r="Z886" s="60" t="str">
        <f ca="1">MID(HEX2BIN(MID($C869,4,1),4),3,1)</f>
        <v>1</v>
      </c>
      <c r="AA886" s="60" t="str">
        <f ca="1">MID(HEX2BIN(MID($C869,4,1),4),4,1)</f>
        <v>1</v>
      </c>
      <c r="AB886" s="57" t="str">
        <f ca="1">MID(HEX2BIN(MID($C869,5,1),4),1,1)</f>
        <v>0</v>
      </c>
      <c r="AC886" s="57" t="str">
        <f ca="1">MID(HEX2BIN(MID($C869,5,1),4),2,1)</f>
        <v>1</v>
      </c>
      <c r="AD886" s="57" t="str">
        <f ca="1">MID(HEX2BIN(MID($C869,5,1),4),3,1)</f>
        <v>1</v>
      </c>
      <c r="AE886" s="57" t="str">
        <f ca="1">MID(HEX2BIN(MID($C869,5,1),4),4,1)</f>
        <v>0</v>
      </c>
      <c r="AF886" s="58" t="str">
        <f ca="1">MID(HEX2BIN(MID($C869,6,1),4),1,1)</f>
        <v>1</v>
      </c>
      <c r="AG886" s="58" t="str">
        <f ca="1">MID(HEX2BIN(MID($C869,6,1),4),2,1)</f>
        <v>0</v>
      </c>
      <c r="AH886" s="58" t="str">
        <f ca="1">MID(HEX2BIN(MID($C869,6,1),4),3,1)</f>
        <v>1</v>
      </c>
      <c r="AI886" s="58" t="str">
        <f ca="1">MID(HEX2BIN(MID($C869,6,1),4),4,1)</f>
        <v>1</v>
      </c>
      <c r="AJ886" s="59" t="str">
        <f ca="1">MID(HEX2BIN(MID($C869,7,1),4),1,1)</f>
        <v>0</v>
      </c>
      <c r="AK886" s="59" t="str">
        <f ca="1">MID(HEX2BIN(MID($C869,7,1),4),2,1)</f>
        <v>0</v>
      </c>
      <c r="AL886" s="59" t="str">
        <f ca="1">MID(HEX2BIN(MID($C869,7,1),4),3,1)</f>
        <v>0</v>
      </c>
      <c r="AM886" s="59" t="str">
        <f ca="1">MID(HEX2BIN(MID($C869,7,1),4),4,1)</f>
        <v>0</v>
      </c>
      <c r="AN886" s="60" t="str">
        <f ca="1">MID(HEX2BIN(MID($C869,8,1),4),1,1)</f>
        <v>1</v>
      </c>
      <c r="AO886" s="60" t="str">
        <f ca="1">MID(HEX2BIN(MID($C869,8,1),4),2,1)</f>
        <v>0</v>
      </c>
      <c r="AP886" s="60" t="str">
        <f ca="1">MID(HEX2BIN(MID($C869,8,1),4),3,1)</f>
        <v>0</v>
      </c>
      <c r="AQ886" s="60" t="str">
        <f ca="1">MID(HEX2BIN(MID($C869,8,1),4),4,1)</f>
        <v>0</v>
      </c>
      <c r="AR886" s="49" t="str">
        <f t="shared" ca="1" si="1186"/>
        <v>10010001</v>
      </c>
      <c r="AS886" s="49" t="str">
        <f t="shared" ca="1" si="1187"/>
        <v>00100111</v>
      </c>
      <c r="AT886" s="48" t="str">
        <f t="shared" ca="1" si="1188"/>
        <v>01101011</v>
      </c>
      <c r="AU886" s="48" t="str">
        <f t="shared" ca="1" si="1189"/>
        <v>00001000</v>
      </c>
      <c r="AV886" s="48">
        <f t="shared" ca="1" si="1190"/>
        <v>145</v>
      </c>
      <c r="AW886" s="48">
        <f t="shared" ca="1" si="1190"/>
        <v>39</v>
      </c>
      <c r="AX886" s="48">
        <f t="shared" ca="1" si="1190"/>
        <v>107</v>
      </c>
      <c r="AY886" s="48">
        <f t="shared" ca="1" si="1190"/>
        <v>8</v>
      </c>
      <c r="AZ886" s="50">
        <f t="shared" ca="1" si="1191"/>
        <v>2435279624</v>
      </c>
    </row>
    <row r="887" spans="1:52" ht="15" thickBot="1" x14ac:dyDescent="0.4"/>
    <row r="888" spans="1:52" x14ac:dyDescent="0.35">
      <c r="A888" t="str">
        <f t="shared" ref="A888:H888" ca="1" si="1192">A886</f>
        <v>3C600E2A</v>
      </c>
      <c r="B888" t="str">
        <f t="shared" ca="1" si="1192"/>
        <v>CFAB86CD</v>
      </c>
      <c r="C888" t="str">
        <f t="shared" ca="1" si="1192"/>
        <v>86A5E602</v>
      </c>
      <c r="D888" t="str">
        <f t="shared" ca="1" si="1192"/>
        <v>91276B08</v>
      </c>
      <c r="E888" s="29" t="str">
        <f t="shared" ca="1" si="1192"/>
        <v>073ED629</v>
      </c>
      <c r="F888" s="29" t="str">
        <f t="shared" ca="1" si="1192"/>
        <v>60B1E9AD</v>
      </c>
      <c r="G888" t="str">
        <f t="shared" ca="1" si="1192"/>
        <v>DFB96A49</v>
      </c>
      <c r="H888" t="str">
        <f t="shared" ca="1" si="1192"/>
        <v>AE7D0F14</v>
      </c>
      <c r="I888" s="31"/>
      <c r="J888" s="51" t="s">
        <v>214</v>
      </c>
      <c r="K888" s="52"/>
      <c r="L888" s="34" t="str">
        <f ca="1">MID(HEX2BIN(MID($A888,1,1),4),1,1)</f>
        <v>0</v>
      </c>
      <c r="M888" s="34" t="str">
        <f ca="1">MID(HEX2BIN(MID($A888,1,1),4),2,1)</f>
        <v>0</v>
      </c>
      <c r="N888" s="34" t="str">
        <f ca="1">MID(HEX2BIN(MID($A888,1,1),4),3,1)</f>
        <v>1</v>
      </c>
      <c r="O888" s="34" t="str">
        <f ca="1">MID(HEX2BIN(MID($A888,1,1),4),4,1)</f>
        <v>1</v>
      </c>
      <c r="P888" s="35" t="str">
        <f ca="1">MID(HEX2BIN(MID($A888,2,1),4),1,1)</f>
        <v>1</v>
      </c>
      <c r="Q888" s="35" t="str">
        <f ca="1">MID(HEX2BIN(MID($A888,2,1),4),2,1)</f>
        <v>1</v>
      </c>
      <c r="R888" s="35" t="str">
        <f ca="1">MID(HEX2BIN(MID($A888,2,1),4),3,1)</f>
        <v>0</v>
      </c>
      <c r="S888" s="35" t="str">
        <f ca="1">MID(HEX2BIN(MID($A888,2,1),4),4,1)</f>
        <v>0</v>
      </c>
      <c r="T888" s="36" t="str">
        <f ca="1">MID(HEX2BIN(MID($A888,3,1),4),1,1)</f>
        <v>0</v>
      </c>
      <c r="U888" s="36" t="str">
        <f ca="1">MID(HEX2BIN(MID($A888,3,1),4),2,1)</f>
        <v>1</v>
      </c>
      <c r="V888" s="36" t="str">
        <f ca="1">MID(HEX2BIN(MID($A888,3,1),4),3,1)</f>
        <v>1</v>
      </c>
      <c r="W888" s="36" t="str">
        <f ca="1">MID(HEX2BIN(MID($A888,3,1),4),4,1)</f>
        <v>0</v>
      </c>
      <c r="X888" s="37" t="str">
        <f ca="1">MID(HEX2BIN(MID($A888,4,1),4),1,1)</f>
        <v>0</v>
      </c>
      <c r="Y888" s="37" t="str">
        <f ca="1">MID(HEX2BIN(MID($A888,4,1),4),2,1)</f>
        <v>0</v>
      </c>
      <c r="Z888" s="37" t="str">
        <f ca="1">MID(HEX2BIN(MID($A888,4,1),4),3,1)</f>
        <v>0</v>
      </c>
      <c r="AA888" s="37" t="str">
        <f ca="1">MID(HEX2BIN(MID($A888,4,1),4),4,1)</f>
        <v>0</v>
      </c>
      <c r="AB888" s="34" t="str">
        <f ca="1">MID(HEX2BIN(MID($A888,5,1),4),1,1)</f>
        <v>0</v>
      </c>
      <c r="AC888" s="34" t="str">
        <f ca="1">MID(HEX2BIN(MID($A888,5,1),4),2,1)</f>
        <v>0</v>
      </c>
      <c r="AD888" s="34" t="str">
        <f ca="1">MID(HEX2BIN(MID($A888,5,1),4),3,1)</f>
        <v>0</v>
      </c>
      <c r="AE888" s="34" t="str">
        <f ca="1">MID(HEX2BIN(MID($A888,5,1),4),4,1)</f>
        <v>0</v>
      </c>
      <c r="AF888" s="35" t="str">
        <f ca="1">MID(HEX2BIN(MID($A888,6,1),4),1,1)</f>
        <v>1</v>
      </c>
      <c r="AG888" s="35" t="str">
        <f ca="1">MID(HEX2BIN(MID($A888,6,1),4),2,1)</f>
        <v>1</v>
      </c>
      <c r="AH888" s="35" t="str">
        <f ca="1">MID(HEX2BIN(MID($A888,6,1),4),3,1)</f>
        <v>1</v>
      </c>
      <c r="AI888" s="35" t="str">
        <f ca="1">MID(HEX2BIN(MID($A888,6,1),4),4,1)</f>
        <v>0</v>
      </c>
      <c r="AJ888" s="36" t="str">
        <f ca="1">MID(HEX2BIN(MID($A888,7,1),4),1,1)</f>
        <v>0</v>
      </c>
      <c r="AK888" s="36" t="str">
        <f ca="1">MID(HEX2BIN(MID($A888,7,1),4),2,1)</f>
        <v>0</v>
      </c>
      <c r="AL888" s="36" t="str">
        <f ca="1">MID(HEX2BIN(MID($A888,7,1),4),3,1)</f>
        <v>1</v>
      </c>
      <c r="AM888" s="36" t="str">
        <f ca="1">MID(HEX2BIN(MID($A888,7,1),4),4,1)</f>
        <v>0</v>
      </c>
      <c r="AN888" s="37" t="str">
        <f ca="1">MID(HEX2BIN(MID($A888,8,1),4),1,1)</f>
        <v>1</v>
      </c>
      <c r="AO888" s="37" t="str">
        <f ca="1">MID(HEX2BIN(MID($A888,8,1),4),2,1)</f>
        <v>0</v>
      </c>
      <c r="AP888" s="37" t="str">
        <f ca="1">MID(HEX2BIN(MID($A888,8,1),4),3,1)</f>
        <v>1</v>
      </c>
      <c r="AQ888" s="37" t="str">
        <f ca="1">MID(HEX2BIN(MID($A888,8,1),4),4,1)</f>
        <v>0</v>
      </c>
      <c r="AR888" s="33" t="str">
        <f t="shared" ref="AR888:AR891" ca="1" si="1193">_xlfn.CONCAT(L888,M888,N888,O888,P888,Q888,R888,S888)</f>
        <v>00111100</v>
      </c>
      <c r="AS888" s="33" t="str">
        <f t="shared" ref="AS888:AS891" ca="1" si="1194">_xlfn.CONCAT(T888,U888,V888,W888,X888,Y888,Z888,AA888)</f>
        <v>01100000</v>
      </c>
      <c r="AT888" s="32" t="str">
        <f t="shared" ref="AT888:AT891" ca="1" si="1195">_xlfn.CONCAT(AB888,AC888,AD888,AE888,AF888,AG888,AH888,AI888)</f>
        <v>00001110</v>
      </c>
      <c r="AU888" s="32" t="str">
        <f t="shared" ref="AU888:AU891" ca="1" si="1196">_xlfn.CONCAT(AJ888,AK888,AL888,AM888,AN888,AO888,AP888,AQ888)</f>
        <v>00101010</v>
      </c>
      <c r="AV888" s="32">
        <f t="shared" ref="AV888:AY891" ca="1" si="1197">BIN2DEC(AR888)</f>
        <v>60</v>
      </c>
      <c r="AW888" s="32">
        <f t="shared" ca="1" si="1197"/>
        <v>96</v>
      </c>
      <c r="AX888" s="32">
        <f t="shared" ca="1" si="1197"/>
        <v>14</v>
      </c>
      <c r="AY888" s="32">
        <f t="shared" ca="1" si="1197"/>
        <v>42</v>
      </c>
      <c r="AZ888" s="38">
        <f t="shared" ref="AZ888:AZ891" ca="1" si="1198">(AV888*2^24)+(AW888*2^16)+(AX888*2^8)+AY888</f>
        <v>1012928042</v>
      </c>
    </row>
    <row r="889" spans="1:52" ht="15.5" x14ac:dyDescent="0.35">
      <c r="A889" s="55" t="s">
        <v>274</v>
      </c>
      <c r="I889" s="39"/>
      <c r="J889" s="40" t="s">
        <v>215</v>
      </c>
      <c r="K889" s="53">
        <v>2</v>
      </c>
      <c r="L889" s="42" t="str" cm="1">
        <f t="array" aca="1" ref="L889" ca="1">INDIRECT(ADDRESS((ROW(889:889)-1),IF(MOD(COLUMN(L:L)-11-$K889,32)=0,32,MOD(COLUMN(L:L)-11-$K889,32))+11))</f>
        <v>1</v>
      </c>
      <c r="M889" s="42" t="str" cm="1">
        <f t="array" aca="1" ref="M889" ca="1">INDIRECT(ADDRESS((ROW(889:889)-1),IF(MOD(COLUMN(M:M)-11-$K889,32)=0,32,MOD(COLUMN(M:M)-11-$K889,32))+11))</f>
        <v>0</v>
      </c>
      <c r="N889" s="42" t="str" cm="1">
        <f t="array" aca="1" ref="N889" ca="1">INDIRECT(ADDRESS((ROW(889:889)-1),IF(MOD(COLUMN(N:N)-11-$K889,32)=0,32,MOD(COLUMN(N:N)-11-$K889,32))+11))</f>
        <v>0</v>
      </c>
      <c r="O889" s="42" t="str" cm="1">
        <f t="array" aca="1" ref="O889" ca="1">INDIRECT(ADDRESS((ROW(889:889)-1),IF(MOD(COLUMN(O:O)-11-$K889,32)=0,32,MOD(COLUMN(O:O)-11-$K889,32))+11))</f>
        <v>0</v>
      </c>
      <c r="P889" s="43" t="str" cm="1">
        <f t="array" aca="1" ref="P889" ca="1">INDIRECT(ADDRESS((ROW(889:889)-1),IF(MOD(COLUMN(P:P)-11-$K889,32)=0,32,MOD(COLUMN(P:P)-11-$K889,32))+11))</f>
        <v>1</v>
      </c>
      <c r="Q889" s="43" t="str" cm="1">
        <f t="array" aca="1" ref="Q889" ca="1">INDIRECT(ADDRESS((ROW(889:889)-1),IF(MOD(COLUMN(Q:Q)-11-$K889,32)=0,32,MOD(COLUMN(Q:Q)-11-$K889,32))+11))</f>
        <v>1</v>
      </c>
      <c r="R889" s="43" t="str" cm="1">
        <f t="array" aca="1" ref="R889" ca="1">INDIRECT(ADDRESS((ROW(889:889)-1),IF(MOD(COLUMN(R:R)-11-$K889,32)=0,32,MOD(COLUMN(R:R)-11-$K889,32))+11))</f>
        <v>1</v>
      </c>
      <c r="S889" s="43" t="str" cm="1">
        <f t="array" aca="1" ref="S889" ca="1">INDIRECT(ADDRESS((ROW(889:889)-1),IF(MOD(COLUMN(S:S)-11-$K889,32)=0,32,MOD(COLUMN(S:S)-11-$K889,32))+11))</f>
        <v>1</v>
      </c>
      <c r="T889" s="44" t="str" cm="1">
        <f t="array" aca="1" ref="T889" ca="1">INDIRECT(ADDRESS((ROW(889:889)-1),IF(MOD(COLUMN(T:T)-11-$K889,32)=0,32,MOD(COLUMN(T:T)-11-$K889,32))+11))</f>
        <v>0</v>
      </c>
      <c r="U889" s="44" t="str" cm="1">
        <f t="array" aca="1" ref="U889" ca="1">INDIRECT(ADDRESS((ROW(889:889)-1),IF(MOD(COLUMN(U:U)-11-$K889,32)=0,32,MOD(COLUMN(U:U)-11-$K889,32))+11))</f>
        <v>0</v>
      </c>
      <c r="V889" s="44" t="str" cm="1">
        <f t="array" aca="1" ref="V889" ca="1">INDIRECT(ADDRESS((ROW(889:889)-1),IF(MOD(COLUMN(V:V)-11-$K889,32)=0,32,MOD(COLUMN(V:V)-11-$K889,32))+11))</f>
        <v>0</v>
      </c>
      <c r="W889" s="44" t="str" cm="1">
        <f t="array" aca="1" ref="W889" ca="1">INDIRECT(ADDRESS((ROW(889:889)-1),IF(MOD(COLUMN(W:W)-11-$K889,32)=0,32,MOD(COLUMN(W:W)-11-$K889,32))+11))</f>
        <v>1</v>
      </c>
      <c r="X889" s="45" t="str" cm="1">
        <f t="array" aca="1" ref="X889" ca="1">INDIRECT(ADDRESS((ROW(889:889)-1),IF(MOD(COLUMN(X:X)-11-$K889,32)=0,32,MOD(COLUMN(X:X)-11-$K889,32))+11))</f>
        <v>1</v>
      </c>
      <c r="Y889" s="45" t="str" cm="1">
        <f t="array" aca="1" ref="Y889" ca="1">INDIRECT(ADDRESS((ROW(889:889)-1),IF(MOD(COLUMN(Y:Y)-11-$K889,32)=0,32,MOD(COLUMN(Y:Y)-11-$K889,32))+11))</f>
        <v>0</v>
      </c>
      <c r="Z889" s="45" t="str" cm="1">
        <f t="array" aca="1" ref="Z889" ca="1">INDIRECT(ADDRESS((ROW(889:889)-1),IF(MOD(COLUMN(Z:Z)-11-$K889,32)=0,32,MOD(COLUMN(Z:Z)-11-$K889,32))+11))</f>
        <v>0</v>
      </c>
      <c r="AA889" s="45" t="str" cm="1">
        <f t="array" aca="1" ref="AA889" ca="1">INDIRECT(ADDRESS((ROW(889:889)-1),IF(MOD(COLUMN(AA:AA)-11-$K889,32)=0,32,MOD(COLUMN(AA:AA)-11-$K889,32))+11))</f>
        <v>0</v>
      </c>
      <c r="AB889" s="42" t="str" cm="1">
        <f t="array" aca="1" ref="AB889" ca="1">INDIRECT(ADDRESS((ROW(889:889)-1),IF(MOD(COLUMN(AB:AB)-11-$K889,32)=0,32,MOD(COLUMN(AB:AB)-11-$K889,32))+11))</f>
        <v>0</v>
      </c>
      <c r="AC889" s="42" t="str" cm="1">
        <f t="array" aca="1" ref="AC889" ca="1">INDIRECT(ADDRESS((ROW(889:889)-1),IF(MOD(COLUMN(AC:AC)-11-$K889,32)=0,32,MOD(COLUMN(AC:AC)-11-$K889,32))+11))</f>
        <v>0</v>
      </c>
      <c r="AD889" s="42" t="str" cm="1">
        <f t="array" aca="1" ref="AD889" ca="1">INDIRECT(ADDRESS((ROW(889:889)-1),IF(MOD(COLUMN(AD:AD)-11-$K889,32)=0,32,MOD(COLUMN(AD:AD)-11-$K889,32))+11))</f>
        <v>0</v>
      </c>
      <c r="AE889" s="42" t="str" cm="1">
        <f t="array" aca="1" ref="AE889" ca="1">INDIRECT(ADDRESS((ROW(889:889)-1),IF(MOD(COLUMN(AE:AE)-11-$K889,32)=0,32,MOD(COLUMN(AE:AE)-11-$K889,32))+11))</f>
        <v>0</v>
      </c>
      <c r="AF889" s="43" t="str" cm="1">
        <f t="array" aca="1" ref="AF889" ca="1">INDIRECT(ADDRESS((ROW(889:889)-1),IF(MOD(COLUMN(AF:AF)-11-$K889,32)=0,32,MOD(COLUMN(AF:AF)-11-$K889,32))+11))</f>
        <v>0</v>
      </c>
      <c r="AG889" s="43" t="str" cm="1">
        <f t="array" aca="1" ref="AG889" ca="1">INDIRECT(ADDRESS((ROW(889:889)-1),IF(MOD(COLUMN(AG:AG)-11-$K889,32)=0,32,MOD(COLUMN(AG:AG)-11-$K889,32))+11))</f>
        <v>0</v>
      </c>
      <c r="AH889" s="43" t="str" cm="1">
        <f t="array" aca="1" ref="AH889" ca="1">INDIRECT(ADDRESS((ROW(889:889)-1),IF(MOD(COLUMN(AH:AH)-11-$K889,32)=0,32,MOD(COLUMN(AH:AH)-11-$K889,32))+11))</f>
        <v>1</v>
      </c>
      <c r="AI889" s="43" t="str" cm="1">
        <f t="array" aca="1" ref="AI889" ca="1">INDIRECT(ADDRESS((ROW(889:889)-1),IF(MOD(COLUMN(AI:AI)-11-$K889,32)=0,32,MOD(COLUMN(AI:AI)-11-$K889,32))+11))</f>
        <v>1</v>
      </c>
      <c r="AJ889" s="44" t="str" cm="1">
        <f t="array" aca="1" ref="AJ889" ca="1">INDIRECT(ADDRESS((ROW(889:889)-1),IF(MOD(COLUMN(AJ:AJ)-11-$K889,32)=0,32,MOD(COLUMN(AJ:AJ)-11-$K889,32))+11))</f>
        <v>1</v>
      </c>
      <c r="AK889" s="44" t="str" cm="1">
        <f t="array" aca="1" ref="AK889" ca="1">INDIRECT(ADDRESS((ROW(889:889)-1),IF(MOD(COLUMN(AK:AK)-11-$K889,32)=0,32,MOD(COLUMN(AK:AK)-11-$K889,32))+11))</f>
        <v>0</v>
      </c>
      <c r="AL889" s="44" t="str" cm="1">
        <f t="array" aca="1" ref="AL889" ca="1">INDIRECT(ADDRESS((ROW(889:889)-1),IF(MOD(COLUMN(AL:AL)-11-$K889,32)=0,32,MOD(COLUMN(AL:AL)-11-$K889,32))+11))</f>
        <v>0</v>
      </c>
      <c r="AM889" s="44" t="str" cm="1">
        <f t="array" aca="1" ref="AM889" ca="1">INDIRECT(ADDRESS((ROW(889:889)-1),IF(MOD(COLUMN(AM:AM)-11-$K889,32)=0,32,MOD(COLUMN(AM:AM)-11-$K889,32))+11))</f>
        <v>0</v>
      </c>
      <c r="AN889" s="45" t="str" cm="1">
        <f t="array" aca="1" ref="AN889" ca="1">INDIRECT(ADDRESS((ROW(889:889)-1),IF(MOD(COLUMN(AN:AN)-11-$K889,32)=0,32,MOD(COLUMN(AN:AN)-11-$K889,32))+11))</f>
        <v>1</v>
      </c>
      <c r="AO889" s="45" t="str" cm="1">
        <f t="array" aca="1" ref="AO889" ca="1">INDIRECT(ADDRESS((ROW(889:889)-1),IF(MOD(COLUMN(AO:AO)-11-$K889,32)=0,32,MOD(COLUMN(AO:AO)-11-$K889,32))+11))</f>
        <v>0</v>
      </c>
      <c r="AP889" s="45" t="str" cm="1">
        <f t="array" aca="1" ref="AP889" ca="1">INDIRECT(ADDRESS((ROW(889:889)-1),IF(MOD(COLUMN(AP:AP)-11-$K889,32)=0,32,MOD(COLUMN(AP:AP)-11-$K889,32))+11))</f>
        <v>1</v>
      </c>
      <c r="AQ889" s="45" t="str" cm="1">
        <f t="array" aca="1" ref="AQ889" ca="1">INDIRECT(ADDRESS((ROW(889:889)-1),IF(MOD(COLUMN(AQ:AQ)-11-$K889,32)=0,32,MOD(COLUMN(AQ:AQ)-11-$K889,32))+11))</f>
        <v>0</v>
      </c>
      <c r="AR889" s="41" t="str">
        <f t="shared" ca="1" si="1193"/>
        <v>10001111</v>
      </c>
      <c r="AS889" s="41" t="str">
        <f t="shared" ca="1" si="1194"/>
        <v>00011000</v>
      </c>
      <c r="AT889" s="40" t="str">
        <f t="shared" ca="1" si="1195"/>
        <v>00000011</v>
      </c>
      <c r="AU889" s="40" t="str">
        <f t="shared" ca="1" si="1196"/>
        <v>10001010</v>
      </c>
      <c r="AV889" s="40">
        <f t="shared" ca="1" si="1197"/>
        <v>143</v>
      </c>
      <c r="AW889" s="40">
        <f t="shared" ca="1" si="1197"/>
        <v>24</v>
      </c>
      <c r="AX889" s="40">
        <f t="shared" ca="1" si="1197"/>
        <v>3</v>
      </c>
      <c r="AY889" s="40">
        <f t="shared" ca="1" si="1197"/>
        <v>138</v>
      </c>
      <c r="AZ889" s="46">
        <f t="shared" ca="1" si="1198"/>
        <v>2400715658</v>
      </c>
    </row>
    <row r="890" spans="1:52" ht="15" thickBot="1" x14ac:dyDescent="0.4">
      <c r="A890" t="s">
        <v>224</v>
      </c>
      <c r="I890" s="39"/>
      <c r="J890" s="40" t="s">
        <v>215</v>
      </c>
      <c r="K890" s="53">
        <v>13</v>
      </c>
      <c r="L890" s="42" t="str" cm="1">
        <f t="array" aca="1" ref="L890" ca="1">INDIRECT(ADDRESS((ROW(890:890)-2),IF(MOD(COLUMN(L:L)-11-$K890,32)=0,32,MOD(COLUMN(L:L)-11-$K890,32))+11))</f>
        <v>0</v>
      </c>
      <c r="M890" s="42" t="str" cm="1">
        <f t="array" aca="1" ref="M890" ca="1">INDIRECT(ADDRESS((ROW(890:890)-2),IF(MOD(COLUMN(M:M)-11-$K890,32)=0,32,MOD(COLUMN(M:M)-11-$K890,32))+11))</f>
        <v>1</v>
      </c>
      <c r="N890" s="42" t="str" cm="1">
        <f t="array" aca="1" ref="N890" ca="1">INDIRECT(ADDRESS((ROW(890:890)-2),IF(MOD(COLUMN(N:N)-11-$K890,32)=0,32,MOD(COLUMN(N:N)-11-$K890,32))+11))</f>
        <v>1</v>
      </c>
      <c r="O890" s="42" t="str" cm="1">
        <f t="array" aca="1" ref="O890" ca="1">INDIRECT(ADDRESS((ROW(890:890)-2),IF(MOD(COLUMN(O:O)-11-$K890,32)=0,32,MOD(COLUMN(O:O)-11-$K890,32))+11))</f>
        <v>1</v>
      </c>
      <c r="P890" s="43" t="str" cm="1">
        <f t="array" aca="1" ref="P890" ca="1">INDIRECT(ADDRESS((ROW(890:890)-2),IF(MOD(COLUMN(P:P)-11-$K890,32)=0,32,MOD(COLUMN(P:P)-11-$K890,32))+11))</f>
        <v>0</v>
      </c>
      <c r="Q890" s="43" t="str" cm="1">
        <f t="array" aca="1" ref="Q890" ca="1">INDIRECT(ADDRESS((ROW(890:890)-2),IF(MOD(COLUMN(Q:Q)-11-$K890,32)=0,32,MOD(COLUMN(Q:Q)-11-$K890,32))+11))</f>
        <v>0</v>
      </c>
      <c r="R890" s="43" t="str" cm="1">
        <f t="array" aca="1" ref="R890" ca="1">INDIRECT(ADDRESS((ROW(890:890)-2),IF(MOD(COLUMN(R:R)-11-$K890,32)=0,32,MOD(COLUMN(R:R)-11-$K890,32))+11))</f>
        <v>0</v>
      </c>
      <c r="S890" s="43" t="str" cm="1">
        <f t="array" aca="1" ref="S890" ca="1">INDIRECT(ADDRESS((ROW(890:890)-2),IF(MOD(COLUMN(S:S)-11-$K890,32)=0,32,MOD(COLUMN(S:S)-11-$K890,32))+11))</f>
        <v>1</v>
      </c>
      <c r="T890" s="44" t="str" cm="1">
        <f t="array" aca="1" ref="T890" ca="1">INDIRECT(ADDRESS((ROW(890:890)-2),IF(MOD(COLUMN(T:T)-11-$K890,32)=0,32,MOD(COLUMN(T:T)-11-$K890,32))+11))</f>
        <v>0</v>
      </c>
      <c r="U890" s="44" t="str" cm="1">
        <f t="array" aca="1" ref="U890" ca="1">INDIRECT(ADDRESS((ROW(890:890)-2),IF(MOD(COLUMN(U:U)-11-$K890,32)=0,32,MOD(COLUMN(U:U)-11-$K890,32))+11))</f>
        <v>1</v>
      </c>
      <c r="V890" s="44" t="str" cm="1">
        <f t="array" aca="1" ref="V890" ca="1">INDIRECT(ADDRESS((ROW(890:890)-2),IF(MOD(COLUMN(V:V)-11-$K890,32)=0,32,MOD(COLUMN(V:V)-11-$K890,32))+11))</f>
        <v>0</v>
      </c>
      <c r="W890" s="44" t="str" cm="1">
        <f t="array" aca="1" ref="W890" ca="1">INDIRECT(ADDRESS((ROW(890:890)-2),IF(MOD(COLUMN(W:W)-11-$K890,32)=0,32,MOD(COLUMN(W:W)-11-$K890,32))+11))</f>
        <v>1</v>
      </c>
      <c r="X890" s="45" t="str" cm="1">
        <f t="array" aca="1" ref="X890" ca="1">INDIRECT(ADDRESS((ROW(890:890)-2),IF(MOD(COLUMN(X:X)-11-$K890,32)=0,32,MOD(COLUMN(X:X)-11-$K890,32))+11))</f>
        <v>0</v>
      </c>
      <c r="Y890" s="45" t="str" cm="1">
        <f t="array" aca="1" ref="Y890" ca="1">INDIRECT(ADDRESS((ROW(890:890)-2),IF(MOD(COLUMN(Y:Y)-11-$K890,32)=0,32,MOD(COLUMN(Y:Y)-11-$K890,32))+11))</f>
        <v>0</v>
      </c>
      <c r="Z890" s="45" t="str" cm="1">
        <f t="array" aca="1" ref="Z890" ca="1">INDIRECT(ADDRESS((ROW(890:890)-2),IF(MOD(COLUMN(Z:Z)-11-$K890,32)=0,32,MOD(COLUMN(Z:Z)-11-$K890,32))+11))</f>
        <v>0</v>
      </c>
      <c r="AA890" s="45" t="str" cm="1">
        <f t="array" aca="1" ref="AA890" ca="1">INDIRECT(ADDRESS((ROW(890:890)-2),IF(MOD(COLUMN(AA:AA)-11-$K890,32)=0,32,MOD(COLUMN(AA:AA)-11-$K890,32))+11))</f>
        <v>1</v>
      </c>
      <c r="AB890" s="42" t="str" cm="1">
        <f t="array" aca="1" ref="AB890" ca="1">INDIRECT(ADDRESS((ROW(890:890)-2),IF(MOD(COLUMN(AB:AB)-11-$K890,32)=0,32,MOD(COLUMN(AB:AB)-11-$K890,32))+11))</f>
        <v>1</v>
      </c>
      <c r="AC890" s="42" t="str" cm="1">
        <f t="array" aca="1" ref="AC890" ca="1">INDIRECT(ADDRESS((ROW(890:890)-2),IF(MOD(COLUMN(AC:AC)-11-$K890,32)=0,32,MOD(COLUMN(AC:AC)-11-$K890,32))+11))</f>
        <v>1</v>
      </c>
      <c r="AD890" s="42" t="str" cm="1">
        <f t="array" aca="1" ref="AD890" ca="1">INDIRECT(ADDRESS((ROW(890:890)-2),IF(MOD(COLUMN(AD:AD)-11-$K890,32)=0,32,MOD(COLUMN(AD:AD)-11-$K890,32))+11))</f>
        <v>1</v>
      </c>
      <c r="AE890" s="42" t="str" cm="1">
        <f t="array" aca="1" ref="AE890" ca="1">INDIRECT(ADDRESS((ROW(890:890)-2),IF(MOD(COLUMN(AE:AE)-11-$K890,32)=0,32,MOD(COLUMN(AE:AE)-11-$K890,32))+11))</f>
        <v>0</v>
      </c>
      <c r="AF890" s="43" t="str" cm="1">
        <f t="array" aca="1" ref="AF890" ca="1">INDIRECT(ADDRESS((ROW(890:890)-2),IF(MOD(COLUMN(AF:AF)-11-$K890,32)=0,32,MOD(COLUMN(AF:AF)-11-$K890,32))+11))</f>
        <v>0</v>
      </c>
      <c r="AG890" s="43" t="str" cm="1">
        <f t="array" aca="1" ref="AG890" ca="1">INDIRECT(ADDRESS((ROW(890:890)-2),IF(MOD(COLUMN(AG:AG)-11-$K890,32)=0,32,MOD(COLUMN(AG:AG)-11-$K890,32))+11))</f>
        <v>0</v>
      </c>
      <c r="AH890" s="43" t="str" cm="1">
        <f t="array" aca="1" ref="AH890" ca="1">INDIRECT(ADDRESS((ROW(890:890)-2),IF(MOD(COLUMN(AH:AH)-11-$K890,32)=0,32,MOD(COLUMN(AH:AH)-11-$K890,32))+11))</f>
        <v>1</v>
      </c>
      <c r="AI890" s="43" t="str" cm="1">
        <f t="array" aca="1" ref="AI890" ca="1">INDIRECT(ADDRESS((ROW(890:890)-2),IF(MOD(COLUMN(AI:AI)-11-$K890,32)=0,32,MOD(COLUMN(AI:AI)-11-$K890,32))+11))</f>
        <v>1</v>
      </c>
      <c r="AJ890" s="44" t="str" cm="1">
        <f t="array" aca="1" ref="AJ890" ca="1">INDIRECT(ADDRESS((ROW(890:890)-2),IF(MOD(COLUMN(AJ:AJ)-11-$K890,32)=0,32,MOD(COLUMN(AJ:AJ)-11-$K890,32))+11))</f>
        <v>0</v>
      </c>
      <c r="AK890" s="44" t="str" cm="1">
        <f t="array" aca="1" ref="AK890" ca="1">INDIRECT(ADDRESS((ROW(890:890)-2),IF(MOD(COLUMN(AK:AK)-11-$K890,32)=0,32,MOD(COLUMN(AK:AK)-11-$K890,32))+11))</f>
        <v>0</v>
      </c>
      <c r="AL890" s="44" t="str" cm="1">
        <f t="array" aca="1" ref="AL890" ca="1">INDIRECT(ADDRESS((ROW(890:890)-2),IF(MOD(COLUMN(AL:AL)-11-$K890,32)=0,32,MOD(COLUMN(AL:AL)-11-$K890,32))+11))</f>
        <v>0</v>
      </c>
      <c r="AM890" s="44" t="str" cm="1">
        <f t="array" aca="1" ref="AM890" ca="1">INDIRECT(ADDRESS((ROW(890:890)-2),IF(MOD(COLUMN(AM:AM)-11-$K890,32)=0,32,MOD(COLUMN(AM:AM)-11-$K890,32))+11))</f>
        <v>0</v>
      </c>
      <c r="AN890" s="45" t="str" cm="1">
        <f t="array" aca="1" ref="AN890" ca="1">INDIRECT(ADDRESS((ROW(890:890)-2),IF(MOD(COLUMN(AN:AN)-11-$K890,32)=0,32,MOD(COLUMN(AN:AN)-11-$K890,32))+11))</f>
        <v>0</v>
      </c>
      <c r="AO890" s="45" t="str" cm="1">
        <f t="array" aca="1" ref="AO890" ca="1">INDIRECT(ADDRESS((ROW(890:890)-2),IF(MOD(COLUMN(AO:AO)-11-$K890,32)=0,32,MOD(COLUMN(AO:AO)-11-$K890,32))+11))</f>
        <v>0</v>
      </c>
      <c r="AP890" s="45" t="str" cm="1">
        <f t="array" aca="1" ref="AP890" ca="1">INDIRECT(ADDRESS((ROW(890:890)-2),IF(MOD(COLUMN(AP:AP)-11-$K890,32)=0,32,MOD(COLUMN(AP:AP)-11-$K890,32))+11))</f>
        <v>0</v>
      </c>
      <c r="AQ890" s="45" t="str" cm="1">
        <f t="array" aca="1" ref="AQ890" ca="1">INDIRECT(ADDRESS((ROW(890:890)-2),IF(MOD(COLUMN(AQ:AQ)-11-$K890,32)=0,32,MOD(COLUMN(AQ:AQ)-11-$K890,32))+11))</f>
        <v>0</v>
      </c>
      <c r="AR890" s="41" t="str">
        <f t="shared" ca="1" si="1193"/>
        <v>01110001</v>
      </c>
      <c r="AS890" s="41" t="str">
        <f t="shared" ca="1" si="1194"/>
        <v>01010001</v>
      </c>
      <c r="AT890" s="40" t="str">
        <f t="shared" ca="1" si="1195"/>
        <v>11100011</v>
      </c>
      <c r="AU890" s="40" t="str">
        <f t="shared" ca="1" si="1196"/>
        <v>00000000</v>
      </c>
      <c r="AV890" s="40">
        <f t="shared" ca="1" si="1197"/>
        <v>113</v>
      </c>
      <c r="AW890" s="40">
        <f t="shared" ca="1" si="1197"/>
        <v>81</v>
      </c>
      <c r="AX890" s="40">
        <f t="shared" ca="1" si="1197"/>
        <v>227</v>
      </c>
      <c r="AY890" s="40">
        <f t="shared" ca="1" si="1197"/>
        <v>0</v>
      </c>
      <c r="AZ890" s="46">
        <f t="shared" ca="1" si="1198"/>
        <v>1901191936</v>
      </c>
    </row>
    <row r="891" spans="1:52" ht="15" thickBot="1" x14ac:dyDescent="0.4">
      <c r="A891" t="s">
        <v>225</v>
      </c>
      <c r="B891">
        <f ca="1">HEX2DEC(H888)</f>
        <v>2927431444</v>
      </c>
      <c r="C891">
        <f ca="1">I896</f>
        <v>4267116545</v>
      </c>
      <c r="D891">
        <f ca="1">I901</f>
        <v>3635538025</v>
      </c>
      <c r="E891" s="30">
        <f>Const!C48</f>
        <v>4094571909</v>
      </c>
      <c r="F891" s="61">
        <f ca="1">Home!F50</f>
        <v>2635706828</v>
      </c>
      <c r="G891" s="54">
        <f ca="1">B891+C891+D891+E891+F891</f>
        <v>17560364751</v>
      </c>
      <c r="I891" s="54">
        <f ca="1">_xlfn.BITXOR(_xlfn.BITXOR(AZ889,AZ890),AZ891)</f>
        <v>2121353339</v>
      </c>
      <c r="J891" s="48" t="s">
        <v>215</v>
      </c>
      <c r="K891" s="56">
        <v>22</v>
      </c>
      <c r="L891" s="57" t="str" cm="1">
        <f t="array" aca="1" ref="L891" ca="1">INDIRECT(ADDRESS((ROW(891:891)-3),IF(MOD(COLUMN(L:L)-11-$K891,32)=0,32,MOD(COLUMN(L:L)-11-$K891,32))+11))</f>
        <v>1</v>
      </c>
      <c r="M891" s="57" t="str" cm="1">
        <f t="array" aca="1" ref="M891" ca="1">INDIRECT(ADDRESS((ROW(891:891)-3),IF(MOD(COLUMN(M:M)-11-$K891,32)=0,32,MOD(COLUMN(M:M)-11-$K891,32))+11))</f>
        <v>0</v>
      </c>
      <c r="N891" s="57" t="str" cm="1">
        <f t="array" aca="1" ref="N891" ca="1">INDIRECT(ADDRESS((ROW(891:891)-3),IF(MOD(COLUMN(N:N)-11-$K891,32)=0,32,MOD(COLUMN(N:N)-11-$K891,32))+11))</f>
        <v>0</v>
      </c>
      <c r="O891" s="57" t="str" cm="1">
        <f t="array" aca="1" ref="O891" ca="1">INDIRECT(ADDRESS((ROW(891:891)-3),IF(MOD(COLUMN(O:O)-11-$K891,32)=0,32,MOD(COLUMN(O:O)-11-$K891,32))+11))</f>
        <v>0</v>
      </c>
      <c r="P891" s="58" t="str" cm="1">
        <f t="array" aca="1" ref="P891" ca="1">INDIRECT(ADDRESS((ROW(891:891)-3),IF(MOD(COLUMN(P:P)-11-$K891,32)=0,32,MOD(COLUMN(P:P)-11-$K891,32))+11))</f>
        <v>0</v>
      </c>
      <c r="Q891" s="58" t="str" cm="1">
        <f t="array" aca="1" ref="Q891" ca="1">INDIRECT(ADDRESS((ROW(891:891)-3),IF(MOD(COLUMN(Q:Q)-11-$K891,32)=0,32,MOD(COLUMN(Q:Q)-11-$K891,32))+11))</f>
        <v>0</v>
      </c>
      <c r="R891" s="58" t="str" cm="1">
        <f t="array" aca="1" ref="R891" ca="1">INDIRECT(ADDRESS((ROW(891:891)-3),IF(MOD(COLUMN(R:R)-11-$K891,32)=0,32,MOD(COLUMN(R:R)-11-$K891,32))+11))</f>
        <v>0</v>
      </c>
      <c r="S891" s="58" t="str" cm="1">
        <f t="array" aca="1" ref="S891" ca="1">INDIRECT(ADDRESS((ROW(891:891)-3),IF(MOD(COLUMN(S:S)-11-$K891,32)=0,32,MOD(COLUMN(S:S)-11-$K891,32))+11))</f>
        <v>0</v>
      </c>
      <c r="T891" s="59" t="str" cm="1">
        <f t="array" aca="1" ref="T891" ca="1">INDIRECT(ADDRESS((ROW(891:891)-3),IF(MOD(COLUMN(T:T)-11-$K891,32)=0,32,MOD(COLUMN(T:T)-11-$K891,32))+11))</f>
        <v>0</v>
      </c>
      <c r="U891" s="59" t="str" cm="1">
        <f t="array" aca="1" ref="U891" ca="1">INDIRECT(ADDRESS((ROW(891:891)-3),IF(MOD(COLUMN(U:U)-11-$K891,32)=0,32,MOD(COLUMN(U:U)-11-$K891,32))+11))</f>
        <v>0</v>
      </c>
      <c r="V891" s="59" t="str" cm="1">
        <f t="array" aca="1" ref="V891" ca="1">INDIRECT(ADDRESS((ROW(891:891)-3),IF(MOD(COLUMN(V:V)-11-$K891,32)=0,32,MOD(COLUMN(V:V)-11-$K891,32))+11))</f>
        <v>1</v>
      </c>
      <c r="W891" s="59" t="str" cm="1">
        <f t="array" aca="1" ref="W891" ca="1">INDIRECT(ADDRESS((ROW(891:891)-3),IF(MOD(COLUMN(W:W)-11-$K891,32)=0,32,MOD(COLUMN(W:W)-11-$K891,32))+11))</f>
        <v>1</v>
      </c>
      <c r="X891" s="60" t="str" cm="1">
        <f t="array" aca="1" ref="X891" ca="1">INDIRECT(ADDRESS((ROW(891:891)-3),IF(MOD(COLUMN(X:X)-11-$K891,32)=0,32,MOD(COLUMN(X:X)-11-$K891,32))+11))</f>
        <v>1</v>
      </c>
      <c r="Y891" s="60" t="str" cm="1">
        <f t="array" aca="1" ref="Y891" ca="1">INDIRECT(ADDRESS((ROW(891:891)-3),IF(MOD(COLUMN(Y:Y)-11-$K891,32)=0,32,MOD(COLUMN(Y:Y)-11-$K891,32))+11))</f>
        <v>0</v>
      </c>
      <c r="Z891" s="60" t="str" cm="1">
        <f t="array" aca="1" ref="Z891" ca="1">INDIRECT(ADDRESS((ROW(891:891)-3),IF(MOD(COLUMN(Z:Z)-11-$K891,32)=0,32,MOD(COLUMN(Z:Z)-11-$K891,32))+11))</f>
        <v>0</v>
      </c>
      <c r="AA891" s="60" t="str" cm="1">
        <f t="array" aca="1" ref="AA891" ca="1">INDIRECT(ADDRESS((ROW(891:891)-3),IF(MOD(COLUMN(AA:AA)-11-$K891,32)=0,32,MOD(COLUMN(AA:AA)-11-$K891,32))+11))</f>
        <v>0</v>
      </c>
      <c r="AB891" s="57" t="str" cm="1">
        <f t="array" aca="1" ref="AB891" ca="1">INDIRECT(ADDRESS((ROW(891:891)-3),IF(MOD(COLUMN(AB:AB)-11-$K891,32)=0,32,MOD(COLUMN(AB:AB)-11-$K891,32))+11))</f>
        <v>1</v>
      </c>
      <c r="AC891" s="57" t="str" cm="1">
        <f t="array" aca="1" ref="AC891" ca="1">INDIRECT(ADDRESS((ROW(891:891)-3),IF(MOD(COLUMN(AC:AC)-11-$K891,32)=0,32,MOD(COLUMN(AC:AC)-11-$K891,32))+11))</f>
        <v>0</v>
      </c>
      <c r="AD891" s="57" t="str" cm="1">
        <f t="array" aca="1" ref="AD891" ca="1">INDIRECT(ADDRESS((ROW(891:891)-3),IF(MOD(COLUMN(AD:AD)-11-$K891,32)=0,32,MOD(COLUMN(AD:AD)-11-$K891,32))+11))</f>
        <v>1</v>
      </c>
      <c r="AE891" s="57" t="str" cm="1">
        <f t="array" aca="1" ref="AE891" ca="1">INDIRECT(ADDRESS((ROW(891:891)-3),IF(MOD(COLUMN(AE:AE)-11-$K891,32)=0,32,MOD(COLUMN(AE:AE)-11-$K891,32))+11))</f>
        <v>0</v>
      </c>
      <c r="AF891" s="58" t="str" cm="1">
        <f t="array" aca="1" ref="AF891" ca="1">INDIRECT(ADDRESS((ROW(891:891)-3),IF(MOD(COLUMN(AF:AF)-11-$K891,32)=0,32,MOD(COLUMN(AF:AF)-11-$K891,32))+11))</f>
        <v>1</v>
      </c>
      <c r="AG891" s="58" t="str" cm="1">
        <f t="array" aca="1" ref="AG891" ca="1">INDIRECT(ADDRESS((ROW(891:891)-3),IF(MOD(COLUMN(AG:AG)-11-$K891,32)=0,32,MOD(COLUMN(AG:AG)-11-$K891,32))+11))</f>
        <v>0</v>
      </c>
      <c r="AH891" s="58" t="str" cm="1">
        <f t="array" aca="1" ref="AH891" ca="1">INDIRECT(ADDRESS((ROW(891:891)-3),IF(MOD(COLUMN(AH:AH)-11-$K891,32)=0,32,MOD(COLUMN(AH:AH)-11-$K891,32))+11))</f>
        <v>0</v>
      </c>
      <c r="AI891" s="58" t="str" cm="1">
        <f t="array" aca="1" ref="AI891" ca="1">INDIRECT(ADDRESS((ROW(891:891)-3),IF(MOD(COLUMN(AI:AI)-11-$K891,32)=0,32,MOD(COLUMN(AI:AI)-11-$K891,32))+11))</f>
        <v>0</v>
      </c>
      <c r="AJ891" s="59" t="str" cm="1">
        <f t="array" aca="1" ref="AJ891" ca="1">INDIRECT(ADDRESS((ROW(891:891)-3),IF(MOD(COLUMN(AJ:AJ)-11-$K891,32)=0,32,MOD(COLUMN(AJ:AJ)-11-$K891,32))+11))</f>
        <v>1</v>
      </c>
      <c r="AK891" s="59" t="str" cm="1">
        <f t="array" aca="1" ref="AK891" ca="1">INDIRECT(ADDRESS((ROW(891:891)-3),IF(MOD(COLUMN(AK:AK)-11-$K891,32)=0,32,MOD(COLUMN(AK:AK)-11-$K891,32))+11))</f>
        <v>1</v>
      </c>
      <c r="AL891" s="59" t="str" cm="1">
        <f t="array" aca="1" ref="AL891" ca="1">INDIRECT(ADDRESS((ROW(891:891)-3),IF(MOD(COLUMN(AL:AL)-11-$K891,32)=0,32,MOD(COLUMN(AL:AL)-11-$K891,32))+11))</f>
        <v>1</v>
      </c>
      <c r="AM891" s="59" t="str" cm="1">
        <f t="array" aca="1" ref="AM891" ca="1">INDIRECT(ADDRESS((ROW(891:891)-3),IF(MOD(COLUMN(AM:AM)-11-$K891,32)=0,32,MOD(COLUMN(AM:AM)-11-$K891,32))+11))</f>
        <v>1</v>
      </c>
      <c r="AN891" s="60" t="str" cm="1">
        <f t="array" aca="1" ref="AN891" ca="1">INDIRECT(ADDRESS((ROW(891:891)-3),IF(MOD(COLUMN(AN:AN)-11-$K891,32)=0,32,MOD(COLUMN(AN:AN)-11-$K891,32))+11))</f>
        <v>0</v>
      </c>
      <c r="AO891" s="60" t="str" cm="1">
        <f t="array" aca="1" ref="AO891" ca="1">INDIRECT(ADDRESS((ROW(891:891)-3),IF(MOD(COLUMN(AO:AO)-11-$K891,32)=0,32,MOD(COLUMN(AO:AO)-11-$K891,32))+11))</f>
        <v>0</v>
      </c>
      <c r="AP891" s="60" t="str" cm="1">
        <f t="array" aca="1" ref="AP891" ca="1">INDIRECT(ADDRESS((ROW(891:891)-3),IF(MOD(COLUMN(AP:AP)-11-$K891,32)=0,32,MOD(COLUMN(AP:AP)-11-$K891,32))+11))</f>
        <v>0</v>
      </c>
      <c r="AQ891" s="60" t="str" cm="1">
        <f t="array" aca="1" ref="AQ891" ca="1">INDIRECT(ADDRESS((ROW(891:891)-3),IF(MOD(COLUMN(AQ:AQ)-11-$K891,32)=0,32,MOD(COLUMN(AQ:AQ)-11-$K891,32))+11))</f>
        <v>1</v>
      </c>
      <c r="AR891" s="49" t="str">
        <f t="shared" ca="1" si="1193"/>
        <v>10000000</v>
      </c>
      <c r="AS891" s="49" t="str">
        <f t="shared" ca="1" si="1194"/>
        <v>00111000</v>
      </c>
      <c r="AT891" s="48" t="str">
        <f t="shared" ca="1" si="1195"/>
        <v>10101000</v>
      </c>
      <c r="AU891" s="48" t="str">
        <f t="shared" ca="1" si="1196"/>
        <v>11110001</v>
      </c>
      <c r="AV891" s="48">
        <f t="shared" ca="1" si="1197"/>
        <v>128</v>
      </c>
      <c r="AW891" s="48">
        <f t="shared" ca="1" si="1197"/>
        <v>56</v>
      </c>
      <c r="AX891" s="48">
        <f t="shared" ca="1" si="1197"/>
        <v>168</v>
      </c>
      <c r="AY891" s="48">
        <f t="shared" ca="1" si="1197"/>
        <v>241</v>
      </c>
      <c r="AZ891" s="50">
        <f t="shared" ca="1" si="1198"/>
        <v>2151196913</v>
      </c>
    </row>
    <row r="892" spans="1:52" ht="15" thickBot="1" x14ac:dyDescent="0.4"/>
    <row r="893" spans="1:52" x14ac:dyDescent="0.35">
      <c r="I893" s="31"/>
      <c r="J893" s="51" t="s">
        <v>216</v>
      </c>
      <c r="K893" s="52"/>
      <c r="L893" s="34" t="str">
        <f ca="1">MID(HEX2BIN(MID($E888,1,1),4),1,1)</f>
        <v>0</v>
      </c>
      <c r="M893" s="34" t="str">
        <f ca="1">MID(HEX2BIN(MID($E888,1,1),4),2,1)</f>
        <v>0</v>
      </c>
      <c r="N893" s="34" t="str">
        <f ca="1">MID(HEX2BIN(MID($E888,1,1),4),3,1)</f>
        <v>0</v>
      </c>
      <c r="O893" s="34" t="str">
        <f ca="1">MID(HEX2BIN(MID($E888,1,1),4),4,1)</f>
        <v>0</v>
      </c>
      <c r="P893" s="35" t="str">
        <f ca="1">MID(HEX2BIN(MID($E888,2,1),4),1,1)</f>
        <v>0</v>
      </c>
      <c r="Q893" s="35" t="str">
        <f ca="1">MID(HEX2BIN(MID($E888,2,1),4),2,1)</f>
        <v>1</v>
      </c>
      <c r="R893" s="35" t="str">
        <f ca="1">MID(HEX2BIN(MID($E888,2,1),4),3,1)</f>
        <v>1</v>
      </c>
      <c r="S893" s="35" t="str">
        <f ca="1">MID(HEX2BIN(MID($E888,2,1),4),4,1)</f>
        <v>1</v>
      </c>
      <c r="T893" s="36" t="str">
        <f ca="1">MID(HEX2BIN(MID($E888,3,1),4),1,1)</f>
        <v>0</v>
      </c>
      <c r="U893" s="36" t="str">
        <f ca="1">MID(HEX2BIN(MID($E888,3,1),4),2,1)</f>
        <v>0</v>
      </c>
      <c r="V893" s="36" t="str">
        <f ca="1">MID(HEX2BIN(MID($E888,3,1),4),3,1)</f>
        <v>1</v>
      </c>
      <c r="W893" s="36" t="str">
        <f ca="1">MID(HEX2BIN(MID($E888,3,1),4),4,1)</f>
        <v>1</v>
      </c>
      <c r="X893" s="37" t="str">
        <f ca="1">MID(HEX2BIN(MID($E888,4,1),4),1,1)</f>
        <v>1</v>
      </c>
      <c r="Y893" s="37" t="str">
        <f ca="1">MID(HEX2BIN(MID($E888,4,1),4),2,1)</f>
        <v>1</v>
      </c>
      <c r="Z893" s="37" t="str">
        <f ca="1">MID(HEX2BIN(MID($E888,4,1),4),3,1)</f>
        <v>1</v>
      </c>
      <c r="AA893" s="37" t="str">
        <f ca="1">MID(HEX2BIN(MID($E888,4,1),4),4,1)</f>
        <v>0</v>
      </c>
      <c r="AB893" s="34" t="str">
        <f ca="1">MID(HEX2BIN(MID($E888,5,1),4),1,1)</f>
        <v>1</v>
      </c>
      <c r="AC893" s="34" t="str">
        <f ca="1">MID(HEX2BIN(MID($E888,5,1),4),2,1)</f>
        <v>1</v>
      </c>
      <c r="AD893" s="34" t="str">
        <f ca="1">MID(HEX2BIN(MID($E888,5,1),4),3,1)</f>
        <v>0</v>
      </c>
      <c r="AE893" s="34" t="str">
        <f ca="1">MID(HEX2BIN(MID($E888,5,1),4),4,1)</f>
        <v>1</v>
      </c>
      <c r="AF893" s="35" t="str">
        <f ca="1">MID(HEX2BIN(MID($E888,6,1),4),1,1)</f>
        <v>0</v>
      </c>
      <c r="AG893" s="35" t="str">
        <f ca="1">MID(HEX2BIN(MID($E888,6,1),4),2,1)</f>
        <v>1</v>
      </c>
      <c r="AH893" s="35" t="str">
        <f ca="1">MID(HEX2BIN(MID($E888,6,1),4),3,1)</f>
        <v>1</v>
      </c>
      <c r="AI893" s="35" t="str">
        <f ca="1">MID(HEX2BIN(MID($E888,6,1),4),4,1)</f>
        <v>0</v>
      </c>
      <c r="AJ893" s="36" t="str">
        <f ca="1">MID(HEX2BIN(MID($E888,7,1),4),1,1)</f>
        <v>0</v>
      </c>
      <c r="AK893" s="36" t="str">
        <f ca="1">MID(HEX2BIN(MID($E888,7,1),4),2,1)</f>
        <v>0</v>
      </c>
      <c r="AL893" s="36" t="str">
        <f ca="1">MID(HEX2BIN(MID($E888,7,1),4),3,1)</f>
        <v>1</v>
      </c>
      <c r="AM893" s="36" t="str">
        <f ca="1">MID(HEX2BIN(MID($E888,7,1),4),4,1)</f>
        <v>0</v>
      </c>
      <c r="AN893" s="37" t="str">
        <f ca="1">MID(HEX2BIN(MID($E888,8,1),4),1,1)</f>
        <v>1</v>
      </c>
      <c r="AO893" s="37" t="str">
        <f ca="1">MID(HEX2BIN(MID($E888,8,1),4),2,1)</f>
        <v>0</v>
      </c>
      <c r="AP893" s="37" t="str">
        <f ca="1">MID(HEX2BIN(MID($E888,8,1),4),3,1)</f>
        <v>0</v>
      </c>
      <c r="AQ893" s="37" t="str">
        <f ca="1">MID(HEX2BIN(MID($E888,8,1),4),4,1)</f>
        <v>1</v>
      </c>
      <c r="AR893" s="33" t="str">
        <f t="shared" ref="AR893:AR896" ca="1" si="1199">_xlfn.CONCAT(L893,M893,N893,O893,P893,Q893,R893,S893)</f>
        <v>00000111</v>
      </c>
      <c r="AS893" s="33" t="str">
        <f t="shared" ref="AS893:AS896" ca="1" si="1200">_xlfn.CONCAT(T893,U893,V893,W893,X893,Y893,Z893,AA893)</f>
        <v>00111110</v>
      </c>
      <c r="AT893" s="32" t="str">
        <f t="shared" ref="AT893:AT896" ca="1" si="1201">_xlfn.CONCAT(AB893,AC893,AD893,AE893,AF893,AG893,AH893,AI893)</f>
        <v>11010110</v>
      </c>
      <c r="AU893" s="32" t="str">
        <f t="shared" ref="AU893:AU896" ca="1" si="1202">_xlfn.CONCAT(AJ893,AK893,AL893,AM893,AN893,AO893,AP893,AQ893)</f>
        <v>00101001</v>
      </c>
      <c r="AV893" s="32">
        <f t="shared" ref="AV893:AY896" ca="1" si="1203">BIN2DEC(AR893)</f>
        <v>7</v>
      </c>
      <c r="AW893" s="32">
        <f t="shared" ca="1" si="1203"/>
        <v>62</v>
      </c>
      <c r="AX893" s="32">
        <f t="shared" ca="1" si="1203"/>
        <v>214</v>
      </c>
      <c r="AY893" s="32">
        <f t="shared" ca="1" si="1203"/>
        <v>41</v>
      </c>
      <c r="AZ893" s="38">
        <f t="shared" ref="AZ893:AZ896" ca="1" si="1204">(AV893*2^24)+(AW893*2^16)+(AX893*2^8)+AY893</f>
        <v>121558569</v>
      </c>
    </row>
    <row r="894" spans="1:52" ht="15" thickBot="1" x14ac:dyDescent="0.4">
      <c r="A894" t="s">
        <v>227</v>
      </c>
      <c r="I894" s="39"/>
      <c r="J894" s="40" t="s">
        <v>215</v>
      </c>
      <c r="K894" s="53">
        <v>6</v>
      </c>
      <c r="L894" s="42" t="str" cm="1">
        <f t="array" aca="1" ref="L894" ca="1">INDIRECT(ADDRESS((ROW(894:894)-1),IF(MOD(COLUMN(L:L)-11-$K894,32)=0,32,MOD(COLUMN(L:L)-11-$K894,32))+11))</f>
        <v>1</v>
      </c>
      <c r="M894" s="42" t="str" cm="1">
        <f t="array" aca="1" ref="M894" ca="1">INDIRECT(ADDRESS((ROW(894:894)-1),IF(MOD(COLUMN(M:M)-11-$K894,32)=0,32,MOD(COLUMN(M:M)-11-$K894,32))+11))</f>
        <v>0</v>
      </c>
      <c r="N894" s="42" t="str" cm="1">
        <f t="array" aca="1" ref="N894" ca="1">INDIRECT(ADDRESS((ROW(894:894)-1),IF(MOD(COLUMN(N:N)-11-$K894,32)=0,32,MOD(COLUMN(N:N)-11-$K894,32))+11))</f>
        <v>1</v>
      </c>
      <c r="O894" s="42" t="str" cm="1">
        <f t="array" aca="1" ref="O894" ca="1">INDIRECT(ADDRESS((ROW(894:894)-1),IF(MOD(COLUMN(O:O)-11-$K894,32)=0,32,MOD(COLUMN(O:O)-11-$K894,32))+11))</f>
        <v>0</v>
      </c>
      <c r="P894" s="43" t="str" cm="1">
        <f t="array" aca="1" ref="P894" ca="1">INDIRECT(ADDRESS((ROW(894:894)-1),IF(MOD(COLUMN(P:P)-11-$K894,32)=0,32,MOD(COLUMN(P:P)-11-$K894,32))+11))</f>
        <v>0</v>
      </c>
      <c r="Q894" s="43" t="str" cm="1">
        <f t="array" aca="1" ref="Q894" ca="1">INDIRECT(ADDRESS((ROW(894:894)-1),IF(MOD(COLUMN(Q:Q)-11-$K894,32)=0,32,MOD(COLUMN(Q:Q)-11-$K894,32))+11))</f>
        <v>1</v>
      </c>
      <c r="R894" s="43" t="str" cm="1">
        <f t="array" aca="1" ref="R894" ca="1">INDIRECT(ADDRESS((ROW(894:894)-1),IF(MOD(COLUMN(R:R)-11-$K894,32)=0,32,MOD(COLUMN(R:R)-11-$K894,32))+11))</f>
        <v>0</v>
      </c>
      <c r="S894" s="43" t="str" cm="1">
        <f t="array" aca="1" ref="S894" ca="1">INDIRECT(ADDRESS((ROW(894:894)-1),IF(MOD(COLUMN(S:S)-11-$K894,32)=0,32,MOD(COLUMN(S:S)-11-$K894,32))+11))</f>
        <v>0</v>
      </c>
      <c r="T894" s="44" t="str" cm="1">
        <f t="array" aca="1" ref="T894" ca="1">INDIRECT(ADDRESS((ROW(894:894)-1),IF(MOD(COLUMN(T:T)-11-$K894,32)=0,32,MOD(COLUMN(T:T)-11-$K894,32))+11))</f>
        <v>0</v>
      </c>
      <c r="U894" s="44" t="str" cm="1">
        <f t="array" aca="1" ref="U894" ca="1">INDIRECT(ADDRESS((ROW(894:894)-1),IF(MOD(COLUMN(U:U)-11-$K894,32)=0,32,MOD(COLUMN(U:U)-11-$K894,32))+11))</f>
        <v>0</v>
      </c>
      <c r="V894" s="44" t="str" cm="1">
        <f t="array" aca="1" ref="V894" ca="1">INDIRECT(ADDRESS((ROW(894:894)-1),IF(MOD(COLUMN(V:V)-11-$K894,32)=0,32,MOD(COLUMN(V:V)-11-$K894,32))+11))</f>
        <v>0</v>
      </c>
      <c r="W894" s="44" t="str" cm="1">
        <f t="array" aca="1" ref="W894" ca="1">INDIRECT(ADDRESS((ROW(894:894)-1),IF(MOD(COLUMN(W:W)-11-$K894,32)=0,32,MOD(COLUMN(W:W)-11-$K894,32))+11))</f>
        <v>1</v>
      </c>
      <c r="X894" s="45" t="str" cm="1">
        <f t="array" aca="1" ref="X894" ca="1">INDIRECT(ADDRESS((ROW(894:894)-1),IF(MOD(COLUMN(X:X)-11-$K894,32)=0,32,MOD(COLUMN(X:X)-11-$K894,32))+11))</f>
        <v>1</v>
      </c>
      <c r="Y894" s="45" t="str" cm="1">
        <f t="array" aca="1" ref="Y894" ca="1">INDIRECT(ADDRESS((ROW(894:894)-1),IF(MOD(COLUMN(Y:Y)-11-$K894,32)=0,32,MOD(COLUMN(Y:Y)-11-$K894,32))+11))</f>
        <v>1</v>
      </c>
      <c r="Z894" s="45" t="str" cm="1">
        <f t="array" aca="1" ref="Z894" ca="1">INDIRECT(ADDRESS((ROW(894:894)-1),IF(MOD(COLUMN(Z:Z)-11-$K894,32)=0,32,MOD(COLUMN(Z:Z)-11-$K894,32))+11))</f>
        <v>0</v>
      </c>
      <c r="AA894" s="45" t="str" cm="1">
        <f t="array" aca="1" ref="AA894" ca="1">INDIRECT(ADDRESS((ROW(894:894)-1),IF(MOD(COLUMN(AA:AA)-11-$K894,32)=0,32,MOD(COLUMN(AA:AA)-11-$K894,32))+11))</f>
        <v>0</v>
      </c>
      <c r="AB894" s="42" t="str" cm="1">
        <f t="array" aca="1" ref="AB894" ca="1">INDIRECT(ADDRESS((ROW(894:894)-1),IF(MOD(COLUMN(AB:AB)-11-$K894,32)=0,32,MOD(COLUMN(AB:AB)-11-$K894,32))+11))</f>
        <v>1</v>
      </c>
      <c r="AC894" s="42" t="str" cm="1">
        <f t="array" aca="1" ref="AC894" ca="1">INDIRECT(ADDRESS((ROW(894:894)-1),IF(MOD(COLUMN(AC:AC)-11-$K894,32)=0,32,MOD(COLUMN(AC:AC)-11-$K894,32))+11))</f>
        <v>1</v>
      </c>
      <c r="AD894" s="42" t="str" cm="1">
        <f t="array" aca="1" ref="AD894" ca="1">INDIRECT(ADDRESS((ROW(894:894)-1),IF(MOD(COLUMN(AD:AD)-11-$K894,32)=0,32,MOD(COLUMN(AD:AD)-11-$K894,32))+11))</f>
        <v>1</v>
      </c>
      <c r="AE894" s="42" t="str" cm="1">
        <f t="array" aca="1" ref="AE894" ca="1">INDIRECT(ADDRESS((ROW(894:894)-1),IF(MOD(COLUMN(AE:AE)-11-$K894,32)=0,32,MOD(COLUMN(AE:AE)-11-$K894,32))+11))</f>
        <v>1</v>
      </c>
      <c r="AF894" s="43" t="str" cm="1">
        <f t="array" aca="1" ref="AF894" ca="1">INDIRECT(ADDRESS((ROW(894:894)-1),IF(MOD(COLUMN(AF:AF)-11-$K894,32)=0,32,MOD(COLUMN(AF:AF)-11-$K894,32))+11))</f>
        <v>1</v>
      </c>
      <c r="AG894" s="43" t="str" cm="1">
        <f t="array" aca="1" ref="AG894" ca="1">INDIRECT(ADDRESS((ROW(894:894)-1),IF(MOD(COLUMN(AG:AG)-11-$K894,32)=0,32,MOD(COLUMN(AG:AG)-11-$K894,32))+11))</f>
        <v>0</v>
      </c>
      <c r="AH894" s="43" t="str" cm="1">
        <f t="array" aca="1" ref="AH894" ca="1">INDIRECT(ADDRESS((ROW(894:894)-1),IF(MOD(COLUMN(AH:AH)-11-$K894,32)=0,32,MOD(COLUMN(AH:AH)-11-$K894,32))+11))</f>
        <v>1</v>
      </c>
      <c r="AI894" s="43" t="str" cm="1">
        <f t="array" aca="1" ref="AI894" ca="1">INDIRECT(ADDRESS((ROW(894:894)-1),IF(MOD(COLUMN(AI:AI)-11-$K894,32)=0,32,MOD(COLUMN(AI:AI)-11-$K894,32))+11))</f>
        <v>1</v>
      </c>
      <c r="AJ894" s="44" t="str" cm="1">
        <f t="array" aca="1" ref="AJ894" ca="1">INDIRECT(ADDRESS((ROW(894:894)-1),IF(MOD(COLUMN(AJ:AJ)-11-$K894,32)=0,32,MOD(COLUMN(AJ:AJ)-11-$K894,32))+11))</f>
        <v>0</v>
      </c>
      <c r="AK894" s="44" t="str" cm="1">
        <f t="array" aca="1" ref="AK894" ca="1">INDIRECT(ADDRESS((ROW(894:894)-1),IF(MOD(COLUMN(AK:AK)-11-$K894,32)=0,32,MOD(COLUMN(AK:AK)-11-$K894,32))+11))</f>
        <v>1</v>
      </c>
      <c r="AL894" s="44" t="str" cm="1">
        <f t="array" aca="1" ref="AL894" ca="1">INDIRECT(ADDRESS((ROW(894:894)-1),IF(MOD(COLUMN(AL:AL)-11-$K894,32)=0,32,MOD(COLUMN(AL:AL)-11-$K894,32))+11))</f>
        <v>0</v>
      </c>
      <c r="AM894" s="44" t="str" cm="1">
        <f t="array" aca="1" ref="AM894" ca="1">INDIRECT(ADDRESS((ROW(894:894)-1),IF(MOD(COLUMN(AM:AM)-11-$K894,32)=0,32,MOD(COLUMN(AM:AM)-11-$K894,32))+11))</f>
        <v>1</v>
      </c>
      <c r="AN894" s="45" t="str" cm="1">
        <f t="array" aca="1" ref="AN894" ca="1">INDIRECT(ADDRESS((ROW(894:894)-1),IF(MOD(COLUMN(AN:AN)-11-$K894,32)=0,32,MOD(COLUMN(AN:AN)-11-$K894,32))+11))</f>
        <v>1</v>
      </c>
      <c r="AO894" s="45" t="str" cm="1">
        <f t="array" aca="1" ref="AO894" ca="1">INDIRECT(ADDRESS((ROW(894:894)-1),IF(MOD(COLUMN(AO:AO)-11-$K894,32)=0,32,MOD(COLUMN(AO:AO)-11-$K894,32))+11))</f>
        <v>0</v>
      </c>
      <c r="AP894" s="45" t="str" cm="1">
        <f t="array" aca="1" ref="AP894" ca="1">INDIRECT(ADDRESS((ROW(894:894)-1),IF(MOD(COLUMN(AP:AP)-11-$K894,32)=0,32,MOD(COLUMN(AP:AP)-11-$K894,32))+11))</f>
        <v>0</v>
      </c>
      <c r="AQ894" s="45" t="str" cm="1">
        <f t="array" aca="1" ref="AQ894" ca="1">INDIRECT(ADDRESS((ROW(894:894)-1),IF(MOD(COLUMN(AQ:AQ)-11-$K894,32)=0,32,MOD(COLUMN(AQ:AQ)-11-$K894,32))+11))</f>
        <v>0</v>
      </c>
      <c r="AR894" s="41" t="str">
        <f t="shared" ca="1" si="1199"/>
        <v>10100100</v>
      </c>
      <c r="AS894" s="41" t="str">
        <f t="shared" ca="1" si="1200"/>
        <v>00011100</v>
      </c>
      <c r="AT894" s="40" t="str">
        <f t="shared" ca="1" si="1201"/>
        <v>11111011</v>
      </c>
      <c r="AU894" s="40" t="str">
        <f t="shared" ca="1" si="1202"/>
        <v>01011000</v>
      </c>
      <c r="AV894" s="40">
        <f t="shared" ca="1" si="1203"/>
        <v>164</v>
      </c>
      <c r="AW894" s="40">
        <f t="shared" ca="1" si="1203"/>
        <v>28</v>
      </c>
      <c r="AX894" s="40">
        <f t="shared" ca="1" si="1203"/>
        <v>251</v>
      </c>
      <c r="AY894" s="40">
        <f t="shared" ca="1" si="1203"/>
        <v>88</v>
      </c>
      <c r="AZ894" s="46">
        <f t="shared" ca="1" si="1204"/>
        <v>2753362776</v>
      </c>
    </row>
    <row r="895" spans="1:52" ht="15" thickBot="1" x14ac:dyDescent="0.4">
      <c r="A895" t="s">
        <v>228</v>
      </c>
      <c r="B895">
        <f ca="1">I891</f>
        <v>2121353339</v>
      </c>
      <c r="C895">
        <f ca="1">I905</f>
        <v>2392950282</v>
      </c>
      <c r="G895" s="54">
        <f ca="1">B895+C895</f>
        <v>4514303621</v>
      </c>
      <c r="I895" s="39"/>
      <c r="J895" s="40" t="s">
        <v>215</v>
      </c>
      <c r="K895" s="53">
        <v>11</v>
      </c>
      <c r="L895" s="42" t="str" cm="1">
        <f t="array" aca="1" ref="L895" ca="1">INDIRECT(ADDRESS((ROW(895:895)-2),IF(MOD(COLUMN(L:L)-11-$K895,32)=0,32,MOD(COLUMN(L:L)-11-$K895,32))+11))</f>
        <v>1</v>
      </c>
      <c r="M895" s="42" t="str" cm="1">
        <f t="array" aca="1" ref="M895" ca="1">INDIRECT(ADDRESS((ROW(895:895)-2),IF(MOD(COLUMN(M:M)-11-$K895,32)=0,32,MOD(COLUMN(M:M)-11-$K895,32))+11))</f>
        <v>1</v>
      </c>
      <c r="N895" s="42" t="str" cm="1">
        <f t="array" aca="1" ref="N895" ca="1">INDIRECT(ADDRESS((ROW(895:895)-2),IF(MOD(COLUMN(N:N)-11-$K895,32)=0,32,MOD(COLUMN(N:N)-11-$K895,32))+11))</f>
        <v>0</v>
      </c>
      <c r="O895" s="42" t="str" cm="1">
        <f t="array" aca="1" ref="O895" ca="1">INDIRECT(ADDRESS((ROW(895:895)-2),IF(MOD(COLUMN(O:O)-11-$K895,32)=0,32,MOD(COLUMN(O:O)-11-$K895,32))+11))</f>
        <v>0</v>
      </c>
      <c r="P895" s="43" t="str" cm="1">
        <f t="array" aca="1" ref="P895" ca="1">INDIRECT(ADDRESS((ROW(895:895)-2),IF(MOD(COLUMN(P:P)-11-$K895,32)=0,32,MOD(COLUMN(P:P)-11-$K895,32))+11))</f>
        <v>0</v>
      </c>
      <c r="Q895" s="43" t="str" cm="1">
        <f t="array" aca="1" ref="Q895" ca="1">INDIRECT(ADDRESS((ROW(895:895)-2),IF(MOD(COLUMN(Q:Q)-11-$K895,32)=0,32,MOD(COLUMN(Q:Q)-11-$K895,32))+11))</f>
        <v>1</v>
      </c>
      <c r="R895" s="43" t="str" cm="1">
        <f t="array" aca="1" ref="R895" ca="1">INDIRECT(ADDRESS((ROW(895:895)-2),IF(MOD(COLUMN(R:R)-11-$K895,32)=0,32,MOD(COLUMN(R:R)-11-$K895,32))+11))</f>
        <v>0</v>
      </c>
      <c r="S895" s="43" t="str" cm="1">
        <f t="array" aca="1" ref="S895" ca="1">INDIRECT(ADDRESS((ROW(895:895)-2),IF(MOD(COLUMN(S:S)-11-$K895,32)=0,32,MOD(COLUMN(S:S)-11-$K895,32))+11))</f>
        <v>1</v>
      </c>
      <c r="T895" s="44" t="str" cm="1">
        <f t="array" aca="1" ref="T895" ca="1">INDIRECT(ADDRESS((ROW(895:895)-2),IF(MOD(COLUMN(T:T)-11-$K895,32)=0,32,MOD(COLUMN(T:T)-11-$K895,32))+11))</f>
        <v>0</v>
      </c>
      <c r="U895" s="44" t="str" cm="1">
        <f t="array" aca="1" ref="U895" ca="1">INDIRECT(ADDRESS((ROW(895:895)-2),IF(MOD(COLUMN(U:U)-11-$K895,32)=0,32,MOD(COLUMN(U:U)-11-$K895,32))+11))</f>
        <v>0</v>
      </c>
      <c r="V895" s="44" t="str" cm="1">
        <f t="array" aca="1" ref="V895" ca="1">INDIRECT(ADDRESS((ROW(895:895)-2),IF(MOD(COLUMN(V:V)-11-$K895,32)=0,32,MOD(COLUMN(V:V)-11-$K895,32))+11))</f>
        <v>1</v>
      </c>
      <c r="W895" s="44" t="str" cm="1">
        <f t="array" aca="1" ref="W895" ca="1">INDIRECT(ADDRESS((ROW(895:895)-2),IF(MOD(COLUMN(W:W)-11-$K895,32)=0,32,MOD(COLUMN(W:W)-11-$K895,32))+11))</f>
        <v>0</v>
      </c>
      <c r="X895" s="45" t="str" cm="1">
        <f t="array" aca="1" ref="X895" ca="1">INDIRECT(ADDRESS((ROW(895:895)-2),IF(MOD(COLUMN(X:X)-11-$K895,32)=0,32,MOD(COLUMN(X:X)-11-$K895,32))+11))</f>
        <v>0</v>
      </c>
      <c r="Y895" s="45" t="str" cm="1">
        <f t="array" aca="1" ref="Y895" ca="1">INDIRECT(ADDRESS((ROW(895:895)-2),IF(MOD(COLUMN(Y:Y)-11-$K895,32)=0,32,MOD(COLUMN(Y:Y)-11-$K895,32))+11))</f>
        <v>0</v>
      </c>
      <c r="Z895" s="45" t="str" cm="1">
        <f t="array" aca="1" ref="Z895" ca="1">INDIRECT(ADDRESS((ROW(895:895)-2),IF(MOD(COLUMN(Z:Z)-11-$K895,32)=0,32,MOD(COLUMN(Z:Z)-11-$K895,32))+11))</f>
        <v>0</v>
      </c>
      <c r="AA895" s="45" t="str" cm="1">
        <f t="array" aca="1" ref="AA895" ca="1">INDIRECT(ADDRESS((ROW(895:895)-2),IF(MOD(COLUMN(AA:AA)-11-$K895,32)=0,32,MOD(COLUMN(AA:AA)-11-$K895,32))+11))</f>
        <v>0</v>
      </c>
      <c r="AB895" s="42" t="str" cm="1">
        <f t="array" aca="1" ref="AB895" ca="1">INDIRECT(ADDRESS((ROW(895:895)-2),IF(MOD(COLUMN(AB:AB)-11-$K895,32)=0,32,MOD(COLUMN(AB:AB)-11-$K895,32))+11))</f>
        <v>1</v>
      </c>
      <c r="AC895" s="42" t="str" cm="1">
        <f t="array" aca="1" ref="AC895" ca="1">INDIRECT(ADDRESS((ROW(895:895)-2),IF(MOD(COLUMN(AC:AC)-11-$K895,32)=0,32,MOD(COLUMN(AC:AC)-11-$K895,32))+11))</f>
        <v>1</v>
      </c>
      <c r="AD895" s="42" t="str" cm="1">
        <f t="array" aca="1" ref="AD895" ca="1">INDIRECT(ADDRESS((ROW(895:895)-2),IF(MOD(COLUMN(AD:AD)-11-$K895,32)=0,32,MOD(COLUMN(AD:AD)-11-$K895,32))+11))</f>
        <v>1</v>
      </c>
      <c r="AE895" s="42" t="str" cm="1">
        <f t="array" aca="1" ref="AE895" ca="1">INDIRECT(ADDRESS((ROW(895:895)-2),IF(MOD(COLUMN(AE:AE)-11-$K895,32)=0,32,MOD(COLUMN(AE:AE)-11-$K895,32))+11))</f>
        <v>0</v>
      </c>
      <c r="AF895" s="43" t="str" cm="1">
        <f t="array" aca="1" ref="AF895" ca="1">INDIRECT(ADDRESS((ROW(895:895)-2),IF(MOD(COLUMN(AF:AF)-11-$K895,32)=0,32,MOD(COLUMN(AF:AF)-11-$K895,32))+11))</f>
        <v>0</v>
      </c>
      <c r="AG895" s="43" t="str" cm="1">
        <f t="array" aca="1" ref="AG895" ca="1">INDIRECT(ADDRESS((ROW(895:895)-2),IF(MOD(COLUMN(AG:AG)-11-$K895,32)=0,32,MOD(COLUMN(AG:AG)-11-$K895,32))+11))</f>
        <v>1</v>
      </c>
      <c r="AH895" s="43" t="str" cm="1">
        <f t="array" aca="1" ref="AH895" ca="1">INDIRECT(ADDRESS((ROW(895:895)-2),IF(MOD(COLUMN(AH:AH)-11-$K895,32)=0,32,MOD(COLUMN(AH:AH)-11-$K895,32))+11))</f>
        <v>1</v>
      </c>
      <c r="AI895" s="43" t="str" cm="1">
        <f t="array" aca="1" ref="AI895" ca="1">INDIRECT(ADDRESS((ROW(895:895)-2),IF(MOD(COLUMN(AI:AI)-11-$K895,32)=0,32,MOD(COLUMN(AI:AI)-11-$K895,32))+11))</f>
        <v>1</v>
      </c>
      <c r="AJ895" s="44" t="str" cm="1">
        <f t="array" aca="1" ref="AJ895" ca="1">INDIRECT(ADDRESS((ROW(895:895)-2),IF(MOD(COLUMN(AJ:AJ)-11-$K895,32)=0,32,MOD(COLUMN(AJ:AJ)-11-$K895,32))+11))</f>
        <v>1</v>
      </c>
      <c r="AK895" s="44" t="str" cm="1">
        <f t="array" aca="1" ref="AK895" ca="1">INDIRECT(ADDRESS((ROW(895:895)-2),IF(MOD(COLUMN(AK:AK)-11-$K895,32)=0,32,MOD(COLUMN(AK:AK)-11-$K895,32))+11))</f>
        <v>1</v>
      </c>
      <c r="AL895" s="44" t="str" cm="1">
        <f t="array" aca="1" ref="AL895" ca="1">INDIRECT(ADDRESS((ROW(895:895)-2),IF(MOD(COLUMN(AL:AL)-11-$K895,32)=0,32,MOD(COLUMN(AL:AL)-11-$K895,32))+11))</f>
        <v>0</v>
      </c>
      <c r="AM895" s="44" t="str" cm="1">
        <f t="array" aca="1" ref="AM895" ca="1">INDIRECT(ADDRESS((ROW(895:895)-2),IF(MOD(COLUMN(AM:AM)-11-$K895,32)=0,32,MOD(COLUMN(AM:AM)-11-$K895,32))+11))</f>
        <v>1</v>
      </c>
      <c r="AN895" s="45" t="str" cm="1">
        <f t="array" aca="1" ref="AN895" ca="1">INDIRECT(ADDRESS((ROW(895:895)-2),IF(MOD(COLUMN(AN:AN)-11-$K895,32)=0,32,MOD(COLUMN(AN:AN)-11-$K895,32))+11))</f>
        <v>1</v>
      </c>
      <c r="AO895" s="45" t="str" cm="1">
        <f t="array" aca="1" ref="AO895" ca="1">INDIRECT(ADDRESS((ROW(895:895)-2),IF(MOD(COLUMN(AO:AO)-11-$K895,32)=0,32,MOD(COLUMN(AO:AO)-11-$K895,32))+11))</f>
        <v>0</v>
      </c>
      <c r="AP895" s="45" t="str" cm="1">
        <f t="array" aca="1" ref="AP895" ca="1">INDIRECT(ADDRESS((ROW(895:895)-2),IF(MOD(COLUMN(AP:AP)-11-$K895,32)=0,32,MOD(COLUMN(AP:AP)-11-$K895,32))+11))</f>
        <v>1</v>
      </c>
      <c r="AQ895" s="45" t="str" cm="1">
        <f t="array" aca="1" ref="AQ895" ca="1">INDIRECT(ADDRESS((ROW(895:895)-2),IF(MOD(COLUMN(AQ:AQ)-11-$K895,32)=0,32,MOD(COLUMN(AQ:AQ)-11-$K895,32))+11))</f>
        <v>0</v>
      </c>
      <c r="AR895" s="41" t="str">
        <f t="shared" ca="1" si="1199"/>
        <v>11000101</v>
      </c>
      <c r="AS895" s="41" t="str">
        <f t="shared" ca="1" si="1200"/>
        <v>00100000</v>
      </c>
      <c r="AT895" s="40" t="str">
        <f t="shared" ca="1" si="1201"/>
        <v>11100111</v>
      </c>
      <c r="AU895" s="40" t="str">
        <f t="shared" ca="1" si="1202"/>
        <v>11011010</v>
      </c>
      <c r="AV895" s="40">
        <f t="shared" ca="1" si="1203"/>
        <v>197</v>
      </c>
      <c r="AW895" s="40">
        <f t="shared" ca="1" si="1203"/>
        <v>32</v>
      </c>
      <c r="AX895" s="40">
        <f t="shared" ca="1" si="1203"/>
        <v>231</v>
      </c>
      <c r="AY895" s="40">
        <f t="shared" ca="1" si="1203"/>
        <v>218</v>
      </c>
      <c r="AZ895" s="46">
        <f t="shared" ca="1" si="1204"/>
        <v>3307268058</v>
      </c>
    </row>
    <row r="896" spans="1:52" ht="15" thickBot="1" x14ac:dyDescent="0.4">
      <c r="I896" s="54">
        <f ca="1">_xlfn.BITXOR(_xlfn.BITXOR(AZ894,AZ895),AZ896)</f>
        <v>4267116545</v>
      </c>
      <c r="J896" s="48" t="s">
        <v>215</v>
      </c>
      <c r="K896" s="56">
        <v>25</v>
      </c>
      <c r="L896" s="57" t="str" cm="1">
        <f t="array" aca="1" ref="L896" ca="1">INDIRECT(ADDRESS((ROW(896:896)-3),IF(MOD(COLUMN(L:L)-11-$K896,32)=0,32,MOD(COLUMN(L:L)-11-$K896,32))+11))</f>
        <v>1</v>
      </c>
      <c r="M896" s="57" t="str" cm="1">
        <f t="array" aca="1" ref="M896" ca="1">INDIRECT(ADDRESS((ROW(896:896)-3),IF(MOD(COLUMN(M:M)-11-$K896,32)=0,32,MOD(COLUMN(M:M)-11-$K896,32))+11))</f>
        <v>0</v>
      </c>
      <c r="N896" s="57" t="str" cm="1">
        <f t="array" aca="1" ref="N896" ca="1">INDIRECT(ADDRESS((ROW(896:896)-3),IF(MOD(COLUMN(N:N)-11-$K896,32)=0,32,MOD(COLUMN(N:N)-11-$K896,32))+11))</f>
        <v>0</v>
      </c>
      <c r="O896" s="57" t="str" cm="1">
        <f t="array" aca="1" ref="O896" ca="1">INDIRECT(ADDRESS((ROW(896:896)-3),IF(MOD(COLUMN(O:O)-11-$K896,32)=0,32,MOD(COLUMN(O:O)-11-$K896,32))+11))</f>
        <v>1</v>
      </c>
      <c r="P896" s="58" t="str" cm="1">
        <f t="array" aca="1" ref="P896" ca="1">INDIRECT(ADDRESS((ROW(896:896)-3),IF(MOD(COLUMN(P:P)-11-$K896,32)=0,32,MOD(COLUMN(P:P)-11-$K896,32))+11))</f>
        <v>1</v>
      </c>
      <c r="Q896" s="58" t="str" cm="1">
        <f t="array" aca="1" ref="Q896" ca="1">INDIRECT(ADDRESS((ROW(896:896)-3),IF(MOD(COLUMN(Q:Q)-11-$K896,32)=0,32,MOD(COLUMN(Q:Q)-11-$K896,32))+11))</f>
        <v>1</v>
      </c>
      <c r="R896" s="58" t="str" cm="1">
        <f t="array" aca="1" ref="R896" ca="1">INDIRECT(ADDRESS((ROW(896:896)-3),IF(MOD(COLUMN(R:R)-11-$K896,32)=0,32,MOD(COLUMN(R:R)-11-$K896,32))+11))</f>
        <v>1</v>
      </c>
      <c r="S896" s="58" t="str" cm="1">
        <f t="array" aca="1" ref="S896" ca="1">INDIRECT(ADDRESS((ROW(896:896)-3),IF(MOD(COLUMN(S:S)-11-$K896,32)=0,32,MOD(COLUMN(S:S)-11-$K896,32))+11))</f>
        <v>1</v>
      </c>
      <c r="T896" s="59" t="str" cm="1">
        <f t="array" aca="1" ref="T896" ca="1">INDIRECT(ADDRESS((ROW(896:896)-3),IF(MOD(COLUMN(T:T)-11-$K896,32)=0,32,MOD(COLUMN(T:T)-11-$K896,32))+11))</f>
        <v>0</v>
      </c>
      <c r="U896" s="59" t="str" cm="1">
        <f t="array" aca="1" ref="U896" ca="1">INDIRECT(ADDRESS((ROW(896:896)-3),IF(MOD(COLUMN(U:U)-11-$K896,32)=0,32,MOD(COLUMN(U:U)-11-$K896,32))+11))</f>
        <v>1</v>
      </c>
      <c r="V896" s="59" t="str" cm="1">
        <f t="array" aca="1" ref="V896" ca="1">INDIRECT(ADDRESS((ROW(896:896)-3),IF(MOD(COLUMN(V:V)-11-$K896,32)=0,32,MOD(COLUMN(V:V)-11-$K896,32))+11))</f>
        <v>1</v>
      </c>
      <c r="W896" s="59" t="str" cm="1">
        <f t="array" aca="1" ref="W896" ca="1">INDIRECT(ADDRESS((ROW(896:896)-3),IF(MOD(COLUMN(W:W)-11-$K896,32)=0,32,MOD(COLUMN(W:W)-11-$K896,32))+11))</f>
        <v>0</v>
      </c>
      <c r="X896" s="60" t="str" cm="1">
        <f t="array" aca="1" ref="X896" ca="1">INDIRECT(ADDRESS((ROW(896:896)-3),IF(MOD(COLUMN(X:X)-11-$K896,32)=0,32,MOD(COLUMN(X:X)-11-$K896,32))+11))</f>
        <v>1</v>
      </c>
      <c r="Y896" s="60" t="str" cm="1">
        <f t="array" aca="1" ref="Y896" ca="1">INDIRECT(ADDRESS((ROW(896:896)-3),IF(MOD(COLUMN(Y:Y)-11-$K896,32)=0,32,MOD(COLUMN(Y:Y)-11-$K896,32))+11))</f>
        <v>0</v>
      </c>
      <c r="Z896" s="60" t="str" cm="1">
        <f t="array" aca="1" ref="Z896" ca="1">INDIRECT(ADDRESS((ROW(896:896)-3),IF(MOD(COLUMN(Z:Z)-11-$K896,32)=0,32,MOD(COLUMN(Z:Z)-11-$K896,32))+11))</f>
        <v>1</v>
      </c>
      <c r="AA896" s="60" t="str" cm="1">
        <f t="array" aca="1" ref="AA896" ca="1">INDIRECT(ADDRESS((ROW(896:896)-3),IF(MOD(COLUMN(AA:AA)-11-$K896,32)=0,32,MOD(COLUMN(AA:AA)-11-$K896,32))+11))</f>
        <v>1</v>
      </c>
      <c r="AB896" s="57" t="str" cm="1">
        <f t="array" aca="1" ref="AB896" ca="1">INDIRECT(ADDRESS((ROW(896:896)-3),IF(MOD(COLUMN(AB:AB)-11-$K896,32)=0,32,MOD(COLUMN(AB:AB)-11-$K896,32))+11))</f>
        <v>0</v>
      </c>
      <c r="AC896" s="57" t="str" cm="1">
        <f t="array" aca="1" ref="AC896" ca="1">INDIRECT(ADDRESS((ROW(896:896)-3),IF(MOD(COLUMN(AC:AC)-11-$K896,32)=0,32,MOD(COLUMN(AC:AC)-11-$K896,32))+11))</f>
        <v>0</v>
      </c>
      <c r="AD896" s="57" t="str" cm="1">
        <f t="array" aca="1" ref="AD896" ca="1">INDIRECT(ADDRESS((ROW(896:896)-3),IF(MOD(COLUMN(AD:AD)-11-$K896,32)=0,32,MOD(COLUMN(AD:AD)-11-$K896,32))+11))</f>
        <v>0</v>
      </c>
      <c r="AE896" s="57" t="str" cm="1">
        <f t="array" aca="1" ref="AE896" ca="1">INDIRECT(ADDRESS((ROW(896:896)-3),IF(MOD(COLUMN(AE:AE)-11-$K896,32)=0,32,MOD(COLUMN(AE:AE)-11-$K896,32))+11))</f>
        <v>1</v>
      </c>
      <c r="AF896" s="58" t="str" cm="1">
        <f t="array" aca="1" ref="AF896" ca="1">INDIRECT(ADDRESS((ROW(896:896)-3),IF(MOD(COLUMN(AF:AF)-11-$K896,32)=0,32,MOD(COLUMN(AF:AF)-11-$K896,32))+11))</f>
        <v>0</v>
      </c>
      <c r="AG896" s="58" t="str" cm="1">
        <f t="array" aca="1" ref="AG896" ca="1">INDIRECT(ADDRESS((ROW(896:896)-3),IF(MOD(COLUMN(AG:AG)-11-$K896,32)=0,32,MOD(COLUMN(AG:AG)-11-$K896,32))+11))</f>
        <v>1</v>
      </c>
      <c r="AH896" s="58" t="str" cm="1">
        <f t="array" aca="1" ref="AH896" ca="1">INDIRECT(ADDRESS((ROW(896:896)-3),IF(MOD(COLUMN(AH:AH)-11-$K896,32)=0,32,MOD(COLUMN(AH:AH)-11-$K896,32))+11))</f>
        <v>0</v>
      </c>
      <c r="AI896" s="58" t="str" cm="1">
        <f t="array" aca="1" ref="AI896" ca="1">INDIRECT(ADDRESS((ROW(896:896)-3),IF(MOD(COLUMN(AI:AI)-11-$K896,32)=0,32,MOD(COLUMN(AI:AI)-11-$K896,32))+11))</f>
        <v>0</v>
      </c>
      <c r="AJ896" s="59" t="str" cm="1">
        <f t="array" aca="1" ref="AJ896" ca="1">INDIRECT(ADDRESS((ROW(896:896)-3),IF(MOD(COLUMN(AJ:AJ)-11-$K896,32)=0,32,MOD(COLUMN(AJ:AJ)-11-$K896,32))+11))</f>
        <v>1</v>
      </c>
      <c r="AK896" s="59" t="str" cm="1">
        <f t="array" aca="1" ref="AK896" ca="1">INDIRECT(ADDRESS((ROW(896:896)-3),IF(MOD(COLUMN(AK:AK)-11-$K896,32)=0,32,MOD(COLUMN(AK:AK)-11-$K896,32))+11))</f>
        <v>0</v>
      </c>
      <c r="AL896" s="59" t="str" cm="1">
        <f t="array" aca="1" ref="AL896" ca="1">INDIRECT(ADDRESS((ROW(896:896)-3),IF(MOD(COLUMN(AL:AL)-11-$K896,32)=0,32,MOD(COLUMN(AL:AL)-11-$K896,32))+11))</f>
        <v>0</v>
      </c>
      <c r="AM896" s="59" t="str" cm="1">
        <f t="array" aca="1" ref="AM896" ca="1">INDIRECT(ADDRESS((ROW(896:896)-3),IF(MOD(COLUMN(AM:AM)-11-$K896,32)=0,32,MOD(COLUMN(AM:AM)-11-$K896,32))+11))</f>
        <v>0</v>
      </c>
      <c r="AN896" s="60" t="str" cm="1">
        <f t="array" aca="1" ref="AN896" ca="1">INDIRECT(ADDRESS((ROW(896:896)-3),IF(MOD(COLUMN(AN:AN)-11-$K896,32)=0,32,MOD(COLUMN(AN:AN)-11-$K896,32))+11))</f>
        <v>0</v>
      </c>
      <c r="AO896" s="60" t="str" cm="1">
        <f t="array" aca="1" ref="AO896" ca="1">INDIRECT(ADDRESS((ROW(896:896)-3),IF(MOD(COLUMN(AO:AO)-11-$K896,32)=0,32,MOD(COLUMN(AO:AO)-11-$K896,32))+11))</f>
        <v>0</v>
      </c>
      <c r="AP896" s="60" t="str" cm="1">
        <f t="array" aca="1" ref="AP896" ca="1">INDIRECT(ADDRESS((ROW(896:896)-3),IF(MOD(COLUMN(AP:AP)-11-$K896,32)=0,32,MOD(COLUMN(AP:AP)-11-$K896,32))+11))</f>
        <v>1</v>
      </c>
      <c r="AQ896" s="60" t="str" cm="1">
        <f t="array" aca="1" ref="AQ896" ca="1">INDIRECT(ADDRESS((ROW(896:896)-3),IF(MOD(COLUMN(AQ:AQ)-11-$K896,32)=0,32,MOD(COLUMN(AQ:AQ)-11-$K896,32))+11))</f>
        <v>1</v>
      </c>
      <c r="AR896" s="49" t="str">
        <f t="shared" ca="1" si="1199"/>
        <v>10011111</v>
      </c>
      <c r="AS896" s="49" t="str">
        <f t="shared" ca="1" si="1200"/>
        <v>01101011</v>
      </c>
      <c r="AT896" s="48" t="str">
        <f t="shared" ca="1" si="1201"/>
        <v>00010100</v>
      </c>
      <c r="AU896" s="48" t="str">
        <f t="shared" ca="1" si="1202"/>
        <v>10000011</v>
      </c>
      <c r="AV896" s="48">
        <f t="shared" ca="1" si="1203"/>
        <v>159</v>
      </c>
      <c r="AW896" s="48">
        <f t="shared" ca="1" si="1203"/>
        <v>107</v>
      </c>
      <c r="AX896" s="48">
        <f t="shared" ca="1" si="1203"/>
        <v>20</v>
      </c>
      <c r="AY896" s="48">
        <f t="shared" ca="1" si="1203"/>
        <v>131</v>
      </c>
      <c r="AZ896" s="50">
        <f t="shared" ca="1" si="1204"/>
        <v>2674594947</v>
      </c>
    </row>
    <row r="897" spans="1:52" ht="15" thickBot="1" x14ac:dyDescent="0.4"/>
    <row r="898" spans="1:52" x14ac:dyDescent="0.35">
      <c r="I898" s="31"/>
      <c r="J898" s="32" t="s">
        <v>217</v>
      </c>
      <c r="K898" s="33" t="s">
        <v>10</v>
      </c>
      <c r="L898" s="34" t="str">
        <f ca="1">MID(HEX2BIN(MID($E888,1,1),4),1,1)</f>
        <v>0</v>
      </c>
      <c r="M898" s="34" t="str">
        <f ca="1">MID(HEX2BIN(MID($E888,1,1),4),2,1)</f>
        <v>0</v>
      </c>
      <c r="N898" s="34" t="str">
        <f ca="1">MID(HEX2BIN(MID($E888,1,1),4),3,1)</f>
        <v>0</v>
      </c>
      <c r="O898" s="34" t="str">
        <f ca="1">MID(HEX2BIN(MID($E888,1,1),4),4,1)</f>
        <v>0</v>
      </c>
      <c r="P898" s="35" t="str">
        <f ca="1">MID(HEX2BIN(MID($E888,2,1),4),1,1)</f>
        <v>0</v>
      </c>
      <c r="Q898" s="35" t="str">
        <f ca="1">MID(HEX2BIN(MID($E888,2,1),4),2,1)</f>
        <v>1</v>
      </c>
      <c r="R898" s="35" t="str">
        <f ca="1">MID(HEX2BIN(MID($E888,2,1),4),3,1)</f>
        <v>1</v>
      </c>
      <c r="S898" s="35" t="str">
        <f ca="1">MID(HEX2BIN(MID($E888,2,1),4),4,1)</f>
        <v>1</v>
      </c>
      <c r="T898" s="36" t="str">
        <f ca="1">MID(HEX2BIN(MID($E888,3,1),4),1,1)</f>
        <v>0</v>
      </c>
      <c r="U898" s="36" t="str">
        <f ca="1">MID(HEX2BIN(MID($E888,3,1),4),2,1)</f>
        <v>0</v>
      </c>
      <c r="V898" s="36" t="str">
        <f ca="1">MID(HEX2BIN(MID($E888,3,1),4),3,1)</f>
        <v>1</v>
      </c>
      <c r="W898" s="36" t="str">
        <f ca="1">MID(HEX2BIN(MID($E888,3,1),4),4,1)</f>
        <v>1</v>
      </c>
      <c r="X898" s="37" t="str">
        <f ca="1">MID(HEX2BIN(MID($E888,4,1),4),1,1)</f>
        <v>1</v>
      </c>
      <c r="Y898" s="37" t="str">
        <f ca="1">MID(HEX2BIN(MID($E888,4,1),4),2,1)</f>
        <v>1</v>
      </c>
      <c r="Z898" s="37" t="str">
        <f ca="1">MID(HEX2BIN(MID($E888,4,1),4),3,1)</f>
        <v>1</v>
      </c>
      <c r="AA898" s="37" t="str">
        <f ca="1">MID(HEX2BIN(MID($E888,4,1),4),4,1)</f>
        <v>0</v>
      </c>
      <c r="AB898" s="34" t="str">
        <f ca="1">MID(HEX2BIN(MID($E888,5,1),4),1,1)</f>
        <v>1</v>
      </c>
      <c r="AC898" s="34" t="str">
        <f ca="1">MID(HEX2BIN(MID($E888,5,1),4),2,1)</f>
        <v>1</v>
      </c>
      <c r="AD898" s="34" t="str">
        <f ca="1">MID(HEX2BIN(MID($E888,5,1),4),3,1)</f>
        <v>0</v>
      </c>
      <c r="AE898" s="34" t="str">
        <f ca="1">MID(HEX2BIN(MID($E888,5,1),4),4,1)</f>
        <v>1</v>
      </c>
      <c r="AF898" s="35" t="str">
        <f ca="1">MID(HEX2BIN(MID($E888,6,1),4),1,1)</f>
        <v>0</v>
      </c>
      <c r="AG898" s="35" t="str">
        <f ca="1">MID(HEX2BIN(MID($E888,6,1),4),2,1)</f>
        <v>1</v>
      </c>
      <c r="AH898" s="35" t="str">
        <f ca="1">MID(HEX2BIN(MID($E888,6,1),4),3,1)</f>
        <v>1</v>
      </c>
      <c r="AI898" s="35" t="str">
        <f ca="1">MID(HEX2BIN(MID($E888,6,1),4),4,1)</f>
        <v>0</v>
      </c>
      <c r="AJ898" s="36" t="str">
        <f ca="1">MID(HEX2BIN(MID($E888,7,1),4),1,1)</f>
        <v>0</v>
      </c>
      <c r="AK898" s="36" t="str">
        <f ca="1">MID(HEX2BIN(MID($E888,7,1),4),2,1)</f>
        <v>0</v>
      </c>
      <c r="AL898" s="36" t="str">
        <f ca="1">MID(HEX2BIN(MID($E888,7,1),4),3,1)</f>
        <v>1</v>
      </c>
      <c r="AM898" s="36" t="str">
        <f ca="1">MID(HEX2BIN(MID($E888,7,1),4),4,1)</f>
        <v>0</v>
      </c>
      <c r="AN898" s="37" t="str">
        <f ca="1">MID(HEX2BIN(MID($E888,8,1),4),1,1)</f>
        <v>1</v>
      </c>
      <c r="AO898" s="37" t="str">
        <f ca="1">MID(HEX2BIN(MID($E888,8,1),4),2,1)</f>
        <v>0</v>
      </c>
      <c r="AP898" s="37" t="str">
        <f ca="1">MID(HEX2BIN(MID($E888,8,1),4),3,1)</f>
        <v>0</v>
      </c>
      <c r="AQ898" s="37" t="str">
        <f ca="1">MID(HEX2BIN(MID($E888,8,1),4),4,1)</f>
        <v>1</v>
      </c>
      <c r="AR898" s="33" t="str">
        <f t="shared" ref="AR898:AR901" ca="1" si="1205">_xlfn.CONCAT(L898,M898,N898,O898,P898,Q898,R898,S898)</f>
        <v>00000111</v>
      </c>
      <c r="AS898" s="33" t="str">
        <f t="shared" ref="AS898:AS901" ca="1" si="1206">_xlfn.CONCAT(T898,U898,V898,W898,X898,Y898,Z898,AA898)</f>
        <v>00111110</v>
      </c>
      <c r="AT898" s="32" t="str">
        <f t="shared" ref="AT898:AT901" ca="1" si="1207">_xlfn.CONCAT(AB898,AC898,AD898,AE898,AF898,AG898,AH898,AI898)</f>
        <v>11010110</v>
      </c>
      <c r="AU898" s="32" t="str">
        <f t="shared" ref="AU898:AU901" ca="1" si="1208">_xlfn.CONCAT(AJ898,AK898,AL898,AM898,AN898,AO898,AP898,AQ898)</f>
        <v>00101001</v>
      </c>
      <c r="AV898" s="32">
        <f t="shared" ref="AV898:AY901" ca="1" si="1209">BIN2DEC(AR898)</f>
        <v>7</v>
      </c>
      <c r="AW898" s="32">
        <f t="shared" ca="1" si="1209"/>
        <v>62</v>
      </c>
      <c r="AX898" s="32">
        <f t="shared" ca="1" si="1209"/>
        <v>214</v>
      </c>
      <c r="AY898" s="32">
        <f t="shared" ca="1" si="1209"/>
        <v>41</v>
      </c>
      <c r="AZ898" s="38">
        <f t="shared" ref="AZ898:AZ901" ca="1" si="1210">(AV898*2^24)+(AW898*2^16)+(AX898*2^8)+AY898</f>
        <v>121558569</v>
      </c>
    </row>
    <row r="899" spans="1:52" x14ac:dyDescent="0.35">
      <c r="I899" s="39"/>
      <c r="J899" s="40"/>
      <c r="K899" s="41" t="s">
        <v>88</v>
      </c>
      <c r="L899" s="42" t="str">
        <f ca="1">MID(HEX2BIN(MID($F888,1,1),4),1,1)</f>
        <v>0</v>
      </c>
      <c r="M899" s="42" t="str">
        <f ca="1">MID(HEX2BIN(MID($F888,1,1),4),2,1)</f>
        <v>1</v>
      </c>
      <c r="N899" s="42" t="str">
        <f ca="1">MID(HEX2BIN(MID($F888,1,1),4),3,1)</f>
        <v>1</v>
      </c>
      <c r="O899" s="42" t="str">
        <f ca="1">MID(HEX2BIN(MID($F888,1,1),4),4,1)</f>
        <v>0</v>
      </c>
      <c r="P899" s="43" t="str">
        <f ca="1">MID(HEX2BIN(MID($F888,2,1),4),1,1)</f>
        <v>0</v>
      </c>
      <c r="Q899" s="43" t="str">
        <f ca="1">MID(HEX2BIN(MID($F888,2,1),4),2,1)</f>
        <v>0</v>
      </c>
      <c r="R899" s="43" t="str">
        <f ca="1">MID(HEX2BIN(MID($F888,2,1),4),3,1)</f>
        <v>0</v>
      </c>
      <c r="S899" s="43" t="str">
        <f ca="1">MID(HEX2BIN(MID($F888,2,1),4),4,1)</f>
        <v>0</v>
      </c>
      <c r="T899" s="44" t="str">
        <f ca="1">MID(HEX2BIN(MID($F888,3,1),4),1,1)</f>
        <v>1</v>
      </c>
      <c r="U899" s="44" t="str">
        <f ca="1">MID(HEX2BIN(MID($F888,3,1),4),2,1)</f>
        <v>0</v>
      </c>
      <c r="V899" s="44" t="str">
        <f ca="1">MID(HEX2BIN(MID($F888,3,1),4),3,1)</f>
        <v>1</v>
      </c>
      <c r="W899" s="44" t="str">
        <f ca="1">MID(HEX2BIN(MID($F888,3,1),4),4,1)</f>
        <v>1</v>
      </c>
      <c r="X899" s="45" t="str">
        <f ca="1">MID(HEX2BIN(MID($F888,4,1),4),1,1)</f>
        <v>0</v>
      </c>
      <c r="Y899" s="45" t="str">
        <f ca="1">MID(HEX2BIN(MID($F888,4,1),4),2,1)</f>
        <v>0</v>
      </c>
      <c r="Z899" s="45" t="str">
        <f ca="1">MID(HEX2BIN(MID($F888,4,1),4),3,1)</f>
        <v>0</v>
      </c>
      <c r="AA899" s="45" t="str">
        <f ca="1">MID(HEX2BIN(MID($F888,4,1),4),4,1)</f>
        <v>1</v>
      </c>
      <c r="AB899" s="42" t="str">
        <f ca="1">MID(HEX2BIN(MID($F888,5,1),4),1,1)</f>
        <v>1</v>
      </c>
      <c r="AC899" s="42" t="str">
        <f ca="1">MID(HEX2BIN(MID($F888,5,1),4),2,1)</f>
        <v>1</v>
      </c>
      <c r="AD899" s="42" t="str">
        <f ca="1">MID(HEX2BIN(MID($F888,5,1),4),3,1)</f>
        <v>1</v>
      </c>
      <c r="AE899" s="42" t="str">
        <f ca="1">MID(HEX2BIN(MID($F888,5,1),4),4,1)</f>
        <v>0</v>
      </c>
      <c r="AF899" s="43" t="str">
        <f ca="1">MID(HEX2BIN(MID($F888,6,1),4),1,1)</f>
        <v>1</v>
      </c>
      <c r="AG899" s="43" t="str">
        <f ca="1">MID(HEX2BIN(MID($F888,6,1),4),2,1)</f>
        <v>0</v>
      </c>
      <c r="AH899" s="43" t="str">
        <f ca="1">MID(HEX2BIN(MID($F888,6,1),4),3,1)</f>
        <v>0</v>
      </c>
      <c r="AI899" s="43" t="str">
        <f ca="1">MID(HEX2BIN(MID($F888,6,1),4),4,1)</f>
        <v>1</v>
      </c>
      <c r="AJ899" s="44" t="str">
        <f ca="1">MID(HEX2BIN(MID($F888,7,1),4),1,1)</f>
        <v>1</v>
      </c>
      <c r="AK899" s="44" t="str">
        <f ca="1">MID(HEX2BIN(MID($F888,7,1),4),2,1)</f>
        <v>0</v>
      </c>
      <c r="AL899" s="44" t="str">
        <f ca="1">MID(HEX2BIN(MID($F888,7,1),4),3,1)</f>
        <v>1</v>
      </c>
      <c r="AM899" s="44" t="str">
        <f ca="1">MID(HEX2BIN(MID($F888,7,1),4),4,1)</f>
        <v>0</v>
      </c>
      <c r="AN899" s="45" t="str">
        <f ca="1">MID(HEX2BIN(MID($F888,8,1),4),1,1)</f>
        <v>1</v>
      </c>
      <c r="AO899" s="45" t="str">
        <f ca="1">MID(HEX2BIN(MID($F888,8,1),4),2,1)</f>
        <v>1</v>
      </c>
      <c r="AP899" s="45" t="str">
        <f ca="1">MID(HEX2BIN(MID($F888,8,1),4),3,1)</f>
        <v>0</v>
      </c>
      <c r="AQ899" s="45" t="str">
        <f ca="1">MID(HEX2BIN(MID($F888,8,1),4),4,1)</f>
        <v>1</v>
      </c>
      <c r="AR899" s="41" t="str">
        <f t="shared" ca="1" si="1205"/>
        <v>01100000</v>
      </c>
      <c r="AS899" s="41" t="str">
        <f t="shared" ca="1" si="1206"/>
        <v>10110001</v>
      </c>
      <c r="AT899" s="40" t="str">
        <f t="shared" ca="1" si="1207"/>
        <v>11101001</v>
      </c>
      <c r="AU899" s="40" t="str">
        <f t="shared" ca="1" si="1208"/>
        <v>10101101</v>
      </c>
      <c r="AV899" s="40">
        <f t="shared" ca="1" si="1209"/>
        <v>96</v>
      </c>
      <c r="AW899" s="40">
        <f t="shared" ca="1" si="1209"/>
        <v>177</v>
      </c>
      <c r="AX899" s="40">
        <f t="shared" ca="1" si="1209"/>
        <v>233</v>
      </c>
      <c r="AY899" s="40">
        <f t="shared" ca="1" si="1209"/>
        <v>173</v>
      </c>
      <c r="AZ899" s="46">
        <f t="shared" ca="1" si="1210"/>
        <v>1622272429</v>
      </c>
    </row>
    <row r="900" spans="1:52" ht="15" thickBot="1" x14ac:dyDescent="0.4">
      <c r="I900" s="39"/>
      <c r="J900" s="40"/>
      <c r="K900" s="41" t="s">
        <v>93</v>
      </c>
      <c r="L900" s="42" t="str">
        <f ca="1">MID(HEX2BIN(MID($G888,1,1),4),1,1)</f>
        <v>1</v>
      </c>
      <c r="M900" s="42" t="str">
        <f ca="1">MID(HEX2BIN(MID($G888,1,1),4),2,1)</f>
        <v>1</v>
      </c>
      <c r="N900" s="42" t="str">
        <f ca="1">MID(HEX2BIN(MID($G888,1,1),4),3,1)</f>
        <v>0</v>
      </c>
      <c r="O900" s="42" t="str">
        <f ca="1">MID(HEX2BIN(MID($G888,1,1),4),4,1)</f>
        <v>1</v>
      </c>
      <c r="P900" s="43" t="str">
        <f ca="1">MID(HEX2BIN(MID($G888,2,1),4),1,1)</f>
        <v>1</v>
      </c>
      <c r="Q900" s="43" t="str">
        <f ca="1">MID(HEX2BIN(MID($G888,2,1),4),2,1)</f>
        <v>1</v>
      </c>
      <c r="R900" s="43" t="str">
        <f ca="1">MID(HEX2BIN(MID($G888,2,1),4),3,1)</f>
        <v>1</v>
      </c>
      <c r="S900" s="43" t="str">
        <f ca="1">MID(HEX2BIN(MID($G888,2,1),4),4,1)</f>
        <v>1</v>
      </c>
      <c r="T900" s="44" t="str">
        <f ca="1">MID(HEX2BIN(MID($G888,3,1),4),1,1)</f>
        <v>1</v>
      </c>
      <c r="U900" s="44" t="str">
        <f ca="1">MID(HEX2BIN(MID($G888,3,1),4),2,1)</f>
        <v>0</v>
      </c>
      <c r="V900" s="44" t="str">
        <f ca="1">MID(HEX2BIN(MID($G888,3,1),4),3,1)</f>
        <v>1</v>
      </c>
      <c r="W900" s="44" t="str">
        <f ca="1">MID(HEX2BIN(MID($G888,3,1),4),4,1)</f>
        <v>1</v>
      </c>
      <c r="X900" s="45" t="str">
        <f ca="1">MID(HEX2BIN(MID($G888,4,1),4),1,1)</f>
        <v>1</v>
      </c>
      <c r="Y900" s="45" t="str">
        <f ca="1">MID(HEX2BIN(MID($G888,4,1),4),2,1)</f>
        <v>0</v>
      </c>
      <c r="Z900" s="45" t="str">
        <f ca="1">MID(HEX2BIN(MID($G888,4,1),4),3,1)</f>
        <v>0</v>
      </c>
      <c r="AA900" s="45" t="str">
        <f ca="1">MID(HEX2BIN(MID($G888,4,1),4),4,1)</f>
        <v>1</v>
      </c>
      <c r="AB900" s="42" t="str">
        <f ca="1">MID(HEX2BIN(MID($G888,5,1),4),1,1)</f>
        <v>0</v>
      </c>
      <c r="AC900" s="42" t="str">
        <f ca="1">MID(HEX2BIN(MID($G888,5,1),4),2,1)</f>
        <v>1</v>
      </c>
      <c r="AD900" s="42" t="str">
        <f ca="1">MID(HEX2BIN(MID($G888,5,1),4),3,1)</f>
        <v>1</v>
      </c>
      <c r="AE900" s="42" t="str">
        <f ca="1">MID(HEX2BIN(MID($G888,5,1),4),4,1)</f>
        <v>0</v>
      </c>
      <c r="AF900" s="43" t="str">
        <f ca="1">MID(HEX2BIN(MID($G888,6,1),4),1,1)</f>
        <v>1</v>
      </c>
      <c r="AG900" s="43" t="str">
        <f ca="1">MID(HEX2BIN(MID($G888,6,1),4),2,1)</f>
        <v>0</v>
      </c>
      <c r="AH900" s="43" t="str">
        <f ca="1">MID(HEX2BIN(MID($G888,6,1),4),3,1)</f>
        <v>1</v>
      </c>
      <c r="AI900" s="43" t="str">
        <f ca="1">MID(HEX2BIN(MID($G888,6,1),4),4,1)</f>
        <v>0</v>
      </c>
      <c r="AJ900" s="44" t="str">
        <f ca="1">MID(HEX2BIN(MID($G888,7,1),4),1,1)</f>
        <v>0</v>
      </c>
      <c r="AK900" s="44" t="str">
        <f ca="1">MID(HEX2BIN(MID($G888,7,1),4),2,1)</f>
        <v>1</v>
      </c>
      <c r="AL900" s="44" t="str">
        <f ca="1">MID(HEX2BIN(MID($G888,7,1),4),3,1)</f>
        <v>0</v>
      </c>
      <c r="AM900" s="44" t="str">
        <f ca="1">MID(HEX2BIN(MID($G888,7,1),4),4,1)</f>
        <v>0</v>
      </c>
      <c r="AN900" s="45" t="str">
        <f ca="1">MID(HEX2BIN(MID($G888,8,1),4),1,1)</f>
        <v>1</v>
      </c>
      <c r="AO900" s="45" t="str">
        <f ca="1">MID(HEX2BIN(MID($G888,8,1),4),2,1)</f>
        <v>0</v>
      </c>
      <c r="AP900" s="45" t="str">
        <f ca="1">MID(HEX2BIN(MID($G888,8,1),4),3,1)</f>
        <v>0</v>
      </c>
      <c r="AQ900" s="45" t="str">
        <f ca="1">MID(HEX2BIN(MID($G888,8,1),4),4,1)</f>
        <v>1</v>
      </c>
      <c r="AR900" s="41" t="str">
        <f t="shared" ca="1" si="1205"/>
        <v>11011111</v>
      </c>
      <c r="AS900" s="41" t="str">
        <f t="shared" ca="1" si="1206"/>
        <v>10111001</v>
      </c>
      <c r="AT900" s="40" t="str">
        <f t="shared" ca="1" si="1207"/>
        <v>01101010</v>
      </c>
      <c r="AU900" s="40" t="str">
        <f t="shared" ca="1" si="1208"/>
        <v>01001001</v>
      </c>
      <c r="AV900" s="40">
        <f t="shared" ca="1" si="1209"/>
        <v>223</v>
      </c>
      <c r="AW900" s="40">
        <f t="shared" ca="1" si="1209"/>
        <v>185</v>
      </c>
      <c r="AX900" s="40">
        <f t="shared" ca="1" si="1209"/>
        <v>106</v>
      </c>
      <c r="AY900" s="40">
        <f t="shared" ca="1" si="1209"/>
        <v>73</v>
      </c>
      <c r="AZ900" s="46">
        <f t="shared" ca="1" si="1210"/>
        <v>3753470537</v>
      </c>
    </row>
    <row r="901" spans="1:52" ht="15" thickBot="1" x14ac:dyDescent="0.4">
      <c r="I901" s="54">
        <f ca="1">_xlfn.BITXOR(_xlfn.BITAND(AZ898,AZ899),_xlfn.BITAND(AZ900,AZ901))</f>
        <v>3635538025</v>
      </c>
      <c r="J901" s="48"/>
      <c r="K901" s="49" t="s">
        <v>219</v>
      </c>
      <c r="L901" s="57">
        <f ca="1">IF(L898="1",0,1)</f>
        <v>1</v>
      </c>
      <c r="M901" s="57">
        <f ca="1">IF(M898="1",0,1)</f>
        <v>1</v>
      </c>
      <c r="N901" s="57">
        <f t="shared" ref="N901:AQ901" ca="1" si="1211">IF(N898="1",0,1)</f>
        <v>1</v>
      </c>
      <c r="O901" s="57">
        <f t="shared" ca="1" si="1211"/>
        <v>1</v>
      </c>
      <c r="P901" s="58">
        <f t="shared" ca="1" si="1211"/>
        <v>1</v>
      </c>
      <c r="Q901" s="58">
        <f t="shared" ca="1" si="1211"/>
        <v>0</v>
      </c>
      <c r="R901" s="58">
        <f t="shared" ca="1" si="1211"/>
        <v>0</v>
      </c>
      <c r="S901" s="58">
        <f t="shared" ca="1" si="1211"/>
        <v>0</v>
      </c>
      <c r="T901" s="59">
        <f t="shared" ca="1" si="1211"/>
        <v>1</v>
      </c>
      <c r="U901" s="59">
        <f t="shared" ca="1" si="1211"/>
        <v>1</v>
      </c>
      <c r="V901" s="59">
        <f t="shared" ca="1" si="1211"/>
        <v>0</v>
      </c>
      <c r="W901" s="59">
        <f t="shared" ca="1" si="1211"/>
        <v>0</v>
      </c>
      <c r="X901" s="60">
        <f t="shared" ca="1" si="1211"/>
        <v>0</v>
      </c>
      <c r="Y901" s="60">
        <f t="shared" ca="1" si="1211"/>
        <v>0</v>
      </c>
      <c r="Z901" s="60">
        <f t="shared" ca="1" si="1211"/>
        <v>0</v>
      </c>
      <c r="AA901" s="60">
        <f t="shared" ca="1" si="1211"/>
        <v>1</v>
      </c>
      <c r="AB901" s="57">
        <f t="shared" ca="1" si="1211"/>
        <v>0</v>
      </c>
      <c r="AC901" s="57">
        <f t="shared" ca="1" si="1211"/>
        <v>0</v>
      </c>
      <c r="AD901" s="57">
        <f t="shared" ca="1" si="1211"/>
        <v>1</v>
      </c>
      <c r="AE901" s="57">
        <f t="shared" ca="1" si="1211"/>
        <v>0</v>
      </c>
      <c r="AF901" s="58">
        <f t="shared" ca="1" si="1211"/>
        <v>1</v>
      </c>
      <c r="AG901" s="58">
        <f t="shared" ca="1" si="1211"/>
        <v>0</v>
      </c>
      <c r="AH901" s="58">
        <f t="shared" ca="1" si="1211"/>
        <v>0</v>
      </c>
      <c r="AI901" s="58">
        <f t="shared" ca="1" si="1211"/>
        <v>1</v>
      </c>
      <c r="AJ901" s="59">
        <f t="shared" ca="1" si="1211"/>
        <v>1</v>
      </c>
      <c r="AK901" s="59">
        <f t="shared" ca="1" si="1211"/>
        <v>1</v>
      </c>
      <c r="AL901" s="59">
        <f t="shared" ca="1" si="1211"/>
        <v>0</v>
      </c>
      <c r="AM901" s="59">
        <f t="shared" ca="1" si="1211"/>
        <v>1</v>
      </c>
      <c r="AN901" s="60">
        <f t="shared" ca="1" si="1211"/>
        <v>0</v>
      </c>
      <c r="AO901" s="60">
        <f t="shared" ca="1" si="1211"/>
        <v>1</v>
      </c>
      <c r="AP901" s="60">
        <f t="shared" ca="1" si="1211"/>
        <v>1</v>
      </c>
      <c r="AQ901" s="60">
        <f t="shared" ca="1" si="1211"/>
        <v>0</v>
      </c>
      <c r="AR901" s="49" t="str">
        <f t="shared" ca="1" si="1205"/>
        <v>11111000</v>
      </c>
      <c r="AS901" s="49" t="str">
        <f t="shared" ca="1" si="1206"/>
        <v>11000001</v>
      </c>
      <c r="AT901" s="48" t="str">
        <f t="shared" ca="1" si="1207"/>
        <v>00101001</v>
      </c>
      <c r="AU901" s="48" t="str">
        <f t="shared" ca="1" si="1208"/>
        <v>11010110</v>
      </c>
      <c r="AV901" s="48">
        <f t="shared" ca="1" si="1209"/>
        <v>248</v>
      </c>
      <c r="AW901" s="48">
        <f t="shared" ca="1" si="1209"/>
        <v>193</v>
      </c>
      <c r="AX901" s="48">
        <f t="shared" ca="1" si="1209"/>
        <v>41</v>
      </c>
      <c r="AY901" s="48">
        <f t="shared" ca="1" si="1209"/>
        <v>214</v>
      </c>
      <c r="AZ901" s="50">
        <f t="shared" ca="1" si="1210"/>
        <v>4173408726</v>
      </c>
    </row>
    <row r="902" spans="1:52" ht="15" thickBot="1" x14ac:dyDescent="0.4"/>
    <row r="903" spans="1:52" x14ac:dyDescent="0.35">
      <c r="I903" s="31"/>
      <c r="J903" s="32" t="s">
        <v>218</v>
      </c>
      <c r="K903" s="33" t="s">
        <v>0</v>
      </c>
      <c r="L903" s="34" t="str">
        <f ca="1">MID(HEX2BIN(MID($A888,1,1),4),1,1)</f>
        <v>0</v>
      </c>
      <c r="M903" s="34" t="str">
        <f ca="1">MID(HEX2BIN(MID($A888,1,1),4),2,1)</f>
        <v>0</v>
      </c>
      <c r="N903" s="34" t="str">
        <f ca="1">MID(HEX2BIN(MID($A888,1,1),4),3,1)</f>
        <v>1</v>
      </c>
      <c r="O903" s="34" t="str">
        <f ca="1">MID(HEX2BIN(MID($A888,1,1),4),4,1)</f>
        <v>1</v>
      </c>
      <c r="P903" s="35" t="str">
        <f ca="1">MID(HEX2BIN(MID($A888,2,1),4),1,1)</f>
        <v>1</v>
      </c>
      <c r="Q903" s="35" t="str">
        <f ca="1">MID(HEX2BIN(MID($A888,2,1),4),2,1)</f>
        <v>1</v>
      </c>
      <c r="R903" s="35" t="str">
        <f ca="1">MID(HEX2BIN(MID($A888,2,1),4),3,1)</f>
        <v>0</v>
      </c>
      <c r="S903" s="35" t="str">
        <f ca="1">MID(HEX2BIN(MID($A888,2,1),4),4,1)</f>
        <v>0</v>
      </c>
      <c r="T903" s="36" t="str">
        <f ca="1">MID(HEX2BIN(MID($A888,3,1),4),1,1)</f>
        <v>0</v>
      </c>
      <c r="U903" s="36" t="str">
        <f ca="1">MID(HEX2BIN(MID($A888,3,1),4),2,1)</f>
        <v>1</v>
      </c>
      <c r="V903" s="36" t="str">
        <f ca="1">MID(HEX2BIN(MID($A888,3,1),4),3,1)</f>
        <v>1</v>
      </c>
      <c r="W903" s="36" t="str">
        <f ca="1">MID(HEX2BIN(MID($A888,3,1),4),4,1)</f>
        <v>0</v>
      </c>
      <c r="X903" s="37" t="str">
        <f ca="1">MID(HEX2BIN(MID($A888,4,1),4),1,1)</f>
        <v>0</v>
      </c>
      <c r="Y903" s="37" t="str">
        <f ca="1">MID(HEX2BIN(MID($A888,4,1),4),2,1)</f>
        <v>0</v>
      </c>
      <c r="Z903" s="37" t="str">
        <f ca="1">MID(HEX2BIN(MID($A888,4,1),4),3,1)</f>
        <v>0</v>
      </c>
      <c r="AA903" s="37" t="str">
        <f ca="1">MID(HEX2BIN(MID($A888,4,1),4),4,1)</f>
        <v>0</v>
      </c>
      <c r="AB903" s="34" t="str">
        <f ca="1">MID(HEX2BIN(MID($A888,5,1),4),1,1)</f>
        <v>0</v>
      </c>
      <c r="AC903" s="34" t="str">
        <f ca="1">MID(HEX2BIN(MID($A888,5,1),4),2,1)</f>
        <v>0</v>
      </c>
      <c r="AD903" s="34" t="str">
        <f ca="1">MID(HEX2BIN(MID($A888,5,1),4),3,1)</f>
        <v>0</v>
      </c>
      <c r="AE903" s="34" t="str">
        <f ca="1">MID(HEX2BIN(MID($A888,5,1),4),4,1)</f>
        <v>0</v>
      </c>
      <c r="AF903" s="35" t="str">
        <f ca="1">MID(HEX2BIN(MID($A888,6,1),4),1,1)</f>
        <v>1</v>
      </c>
      <c r="AG903" s="35" t="str">
        <f ca="1">MID(HEX2BIN(MID($A888,6,1),4),2,1)</f>
        <v>1</v>
      </c>
      <c r="AH903" s="35" t="str">
        <f ca="1">MID(HEX2BIN(MID($A888,6,1),4),3,1)</f>
        <v>1</v>
      </c>
      <c r="AI903" s="35" t="str">
        <f ca="1">MID(HEX2BIN(MID($A888,6,1),4),4,1)</f>
        <v>0</v>
      </c>
      <c r="AJ903" s="36" t="str">
        <f ca="1">MID(HEX2BIN(MID($A888,7,1),4),1,1)</f>
        <v>0</v>
      </c>
      <c r="AK903" s="36" t="str">
        <f ca="1">MID(HEX2BIN(MID($A888,7,1),4),2,1)</f>
        <v>0</v>
      </c>
      <c r="AL903" s="36" t="str">
        <f ca="1">MID(HEX2BIN(MID($A888,7,1),4),3,1)</f>
        <v>1</v>
      </c>
      <c r="AM903" s="36" t="str">
        <f ca="1">MID(HEX2BIN(MID($A888,7,1),4),4,1)</f>
        <v>0</v>
      </c>
      <c r="AN903" s="37" t="str">
        <f ca="1">MID(HEX2BIN(MID($A888,8,1),4),1,1)</f>
        <v>1</v>
      </c>
      <c r="AO903" s="37" t="str">
        <f ca="1">MID(HEX2BIN(MID($A888,8,1),4),2,1)</f>
        <v>0</v>
      </c>
      <c r="AP903" s="37" t="str">
        <f ca="1">MID(HEX2BIN(MID($A888,8,1),4),3,1)</f>
        <v>1</v>
      </c>
      <c r="AQ903" s="37" t="str">
        <f ca="1">MID(HEX2BIN(MID($A888,8,1),4),4,1)</f>
        <v>0</v>
      </c>
      <c r="AR903" s="33" t="str">
        <f t="shared" ref="AR903:AR905" ca="1" si="1212">_xlfn.CONCAT(L903,M903,N903,O903,P903,Q903,R903,S903)</f>
        <v>00111100</v>
      </c>
      <c r="AS903" s="33" t="str">
        <f t="shared" ref="AS903:AS905" ca="1" si="1213">_xlfn.CONCAT(T903,U903,V903,W903,X903,Y903,Z903,AA903)</f>
        <v>01100000</v>
      </c>
      <c r="AT903" s="32" t="str">
        <f t="shared" ref="AT903:AT905" ca="1" si="1214">_xlfn.CONCAT(AB903,AC903,AD903,AE903,AF903,AG903,AH903,AI903)</f>
        <v>00001110</v>
      </c>
      <c r="AU903" s="32" t="str">
        <f t="shared" ref="AU903:AU905" ca="1" si="1215">_xlfn.CONCAT(AJ903,AK903,AL903,AM903,AN903,AO903,AP903,AQ903)</f>
        <v>00101010</v>
      </c>
      <c r="AV903" s="32">
        <f t="shared" ref="AV903:AY905" ca="1" si="1216">BIN2DEC(AR903)</f>
        <v>60</v>
      </c>
      <c r="AW903" s="32">
        <f t="shared" ca="1" si="1216"/>
        <v>96</v>
      </c>
      <c r="AX903" s="32">
        <f t="shared" ca="1" si="1216"/>
        <v>14</v>
      </c>
      <c r="AY903" s="32">
        <f t="shared" ca="1" si="1216"/>
        <v>42</v>
      </c>
      <c r="AZ903" s="38">
        <f t="shared" ref="AZ903:AZ905" ca="1" si="1217">(AV903*2^24)+(AW903*2^16)+(AX903*2^8)+AY903</f>
        <v>1012928042</v>
      </c>
    </row>
    <row r="904" spans="1:52" ht="15" thickBot="1" x14ac:dyDescent="0.4">
      <c r="I904" s="39"/>
      <c r="J904" s="40"/>
      <c r="K904" s="41" t="s">
        <v>4</v>
      </c>
      <c r="L904" s="42" t="str">
        <f ca="1">MID(HEX2BIN(MID($B888,1,1),4),1,1)</f>
        <v>1</v>
      </c>
      <c r="M904" s="42" t="str">
        <f ca="1">MID(HEX2BIN(MID($B888,1,1),4),2,1)</f>
        <v>1</v>
      </c>
      <c r="N904" s="42" t="str">
        <f ca="1">MID(HEX2BIN(MID($B888,1,1),4),3,1)</f>
        <v>0</v>
      </c>
      <c r="O904" s="42" t="str">
        <f ca="1">MID(HEX2BIN(MID($B888,1,1),4),4,1)</f>
        <v>0</v>
      </c>
      <c r="P904" s="43" t="str">
        <f ca="1">MID(HEX2BIN(MID($B888,2,1),4),1,1)</f>
        <v>1</v>
      </c>
      <c r="Q904" s="43" t="str">
        <f ca="1">MID(HEX2BIN(MID($B888,2,1),4),2,1)</f>
        <v>1</v>
      </c>
      <c r="R904" s="43" t="str">
        <f ca="1">MID(HEX2BIN(MID($B888,2,1),4),3,1)</f>
        <v>1</v>
      </c>
      <c r="S904" s="43" t="str">
        <f ca="1">MID(HEX2BIN(MID($B888,2,1),4),4,1)</f>
        <v>1</v>
      </c>
      <c r="T904" s="44" t="str">
        <f ca="1">MID(HEX2BIN(MID($B888,3,1),4),1,1)</f>
        <v>1</v>
      </c>
      <c r="U904" s="44" t="str">
        <f ca="1">MID(HEX2BIN(MID($B888,3,1),4),2,1)</f>
        <v>0</v>
      </c>
      <c r="V904" s="44" t="str">
        <f ca="1">MID(HEX2BIN(MID($B888,3,1),4),3,1)</f>
        <v>1</v>
      </c>
      <c r="W904" s="44" t="str">
        <f ca="1">MID(HEX2BIN(MID($B888,3,1),4),4,1)</f>
        <v>0</v>
      </c>
      <c r="X904" s="45" t="str">
        <f ca="1">MID(HEX2BIN(MID($B888,4,1),4),1,1)</f>
        <v>1</v>
      </c>
      <c r="Y904" s="45" t="str">
        <f ca="1">MID(HEX2BIN(MID($B888,4,1),4),2,1)</f>
        <v>0</v>
      </c>
      <c r="Z904" s="45" t="str">
        <f ca="1">MID(HEX2BIN(MID($B888,4,1),4),3,1)</f>
        <v>1</v>
      </c>
      <c r="AA904" s="45" t="str">
        <f ca="1">MID(HEX2BIN(MID($B888,4,1),4),4,1)</f>
        <v>1</v>
      </c>
      <c r="AB904" s="42" t="str">
        <f ca="1">MID(HEX2BIN(MID($B888,5,1),4),1,1)</f>
        <v>1</v>
      </c>
      <c r="AC904" s="42" t="str">
        <f ca="1">MID(HEX2BIN(MID($B888,5,1),4),2,1)</f>
        <v>0</v>
      </c>
      <c r="AD904" s="42" t="str">
        <f ca="1">MID(HEX2BIN(MID($B888,5,1),4),3,1)</f>
        <v>0</v>
      </c>
      <c r="AE904" s="42" t="str">
        <f ca="1">MID(HEX2BIN(MID($B888,5,1),4),4,1)</f>
        <v>0</v>
      </c>
      <c r="AF904" s="43" t="str">
        <f ca="1">MID(HEX2BIN(MID($B888,6,1),4),1,1)</f>
        <v>0</v>
      </c>
      <c r="AG904" s="43" t="str">
        <f ca="1">MID(HEX2BIN(MID($B888,6,1),4),2,1)</f>
        <v>1</v>
      </c>
      <c r="AH904" s="43" t="str">
        <f ca="1">MID(HEX2BIN(MID($B888,6,1),4),3,1)</f>
        <v>1</v>
      </c>
      <c r="AI904" s="43" t="str">
        <f ca="1">MID(HEX2BIN(MID($B888,6,1),4),4,1)</f>
        <v>0</v>
      </c>
      <c r="AJ904" s="44" t="str">
        <f ca="1">MID(HEX2BIN(MID($B888,7,1),4),1,1)</f>
        <v>1</v>
      </c>
      <c r="AK904" s="44" t="str">
        <f ca="1">MID(HEX2BIN(MID($B888,7,1),4),2,1)</f>
        <v>1</v>
      </c>
      <c r="AL904" s="44" t="str">
        <f ca="1">MID(HEX2BIN(MID($B888,7,1),4),3,1)</f>
        <v>0</v>
      </c>
      <c r="AM904" s="44" t="str">
        <f ca="1">MID(HEX2BIN(MID($B888,7,1),4),4,1)</f>
        <v>0</v>
      </c>
      <c r="AN904" s="45" t="str">
        <f ca="1">MID(HEX2BIN(MID($B888,8,1),4),1,1)</f>
        <v>1</v>
      </c>
      <c r="AO904" s="45" t="str">
        <f ca="1">MID(HEX2BIN(MID($B888,8,1),4),2,1)</f>
        <v>1</v>
      </c>
      <c r="AP904" s="45" t="str">
        <f ca="1">MID(HEX2BIN(MID($B888,8,1),4),3,1)</f>
        <v>0</v>
      </c>
      <c r="AQ904" s="45" t="str">
        <f ca="1">MID(HEX2BIN(MID($B888,8,1),4),4,1)</f>
        <v>1</v>
      </c>
      <c r="AR904" s="41" t="str">
        <f t="shared" ca="1" si="1212"/>
        <v>11001111</v>
      </c>
      <c r="AS904" s="41" t="str">
        <f t="shared" ca="1" si="1213"/>
        <v>10101011</v>
      </c>
      <c r="AT904" s="40" t="str">
        <f t="shared" ca="1" si="1214"/>
        <v>10000110</v>
      </c>
      <c r="AU904" s="40" t="str">
        <f t="shared" ca="1" si="1215"/>
        <v>11001101</v>
      </c>
      <c r="AV904" s="40">
        <f t="shared" ca="1" si="1216"/>
        <v>207</v>
      </c>
      <c r="AW904" s="40">
        <f t="shared" ca="1" si="1216"/>
        <v>171</v>
      </c>
      <c r="AX904" s="40">
        <f t="shared" ca="1" si="1216"/>
        <v>134</v>
      </c>
      <c r="AY904" s="40">
        <f t="shared" ca="1" si="1216"/>
        <v>205</v>
      </c>
      <c r="AZ904" s="46">
        <f t="shared" ca="1" si="1217"/>
        <v>3484124877</v>
      </c>
    </row>
    <row r="905" spans="1:52" ht="15" thickBot="1" x14ac:dyDescent="0.4">
      <c r="A905" t="str">
        <f ca="1">DEC2HEX(MOD(G891+G895,2^32),8)</f>
        <v>23C0B554</v>
      </c>
      <c r="B905" t="str">
        <f ca="1">A888</f>
        <v>3C600E2A</v>
      </c>
      <c r="C905" t="str">
        <f ca="1">B888</f>
        <v>CFAB86CD</v>
      </c>
      <c r="D905" t="str">
        <f ca="1">C888</f>
        <v>86A5E602</v>
      </c>
      <c r="E905" t="str">
        <f ca="1">DEC2HEX(MOD(HEX2DEC(D888)+G891,2^32),8)</f>
        <v>A7D551D7</v>
      </c>
      <c r="F905" s="29" t="str">
        <f ca="1">E888</f>
        <v>073ED629</v>
      </c>
      <c r="G905" s="29" t="str">
        <f ca="1">F888</f>
        <v>60B1E9AD</v>
      </c>
      <c r="H905" t="str">
        <f ca="1">G888</f>
        <v>DFB96A49</v>
      </c>
      <c r="I905" s="54">
        <f ca="1">_xlfn.BITXOR(_xlfn.BITXOR(_xlfn.BITAND(AZ903,AZ904),_xlfn.BITAND(AZ903,AZ905)), _xlfn.BITAND(AZ904,AZ905))</f>
        <v>2392950282</v>
      </c>
      <c r="J905" s="48"/>
      <c r="K905" s="49" t="s">
        <v>5</v>
      </c>
      <c r="L905" s="57" t="str">
        <f ca="1">MID(HEX2BIN(MID($C888,1,1),4),1,1)</f>
        <v>1</v>
      </c>
      <c r="M905" s="57" t="str">
        <f ca="1">MID(HEX2BIN(MID($C888,1,1),4),2,1)</f>
        <v>0</v>
      </c>
      <c r="N905" s="57" t="str">
        <f ca="1">MID(HEX2BIN(MID($C888,1,1),4),3,1)</f>
        <v>0</v>
      </c>
      <c r="O905" s="57" t="str">
        <f ca="1">MID(HEX2BIN(MID($C888,1,1),4),4,1)</f>
        <v>0</v>
      </c>
      <c r="P905" s="58" t="str">
        <f ca="1">MID(HEX2BIN(MID($C888,2,1),4),1,1)</f>
        <v>0</v>
      </c>
      <c r="Q905" s="58" t="str">
        <f ca="1">MID(HEX2BIN(MID($C888,2,1),4),2,1)</f>
        <v>1</v>
      </c>
      <c r="R905" s="58" t="str">
        <f ca="1">MID(HEX2BIN(MID($C888,2,1),4),3,1)</f>
        <v>1</v>
      </c>
      <c r="S905" s="58" t="str">
        <f ca="1">MID(HEX2BIN(MID($C888,2,1),4),4,1)</f>
        <v>0</v>
      </c>
      <c r="T905" s="59" t="str">
        <f ca="1">MID(HEX2BIN(MID($C888,3,1),4),1,1)</f>
        <v>1</v>
      </c>
      <c r="U905" s="59" t="str">
        <f ca="1">MID(HEX2BIN(MID($C888,3,1),4),2,1)</f>
        <v>0</v>
      </c>
      <c r="V905" s="59" t="str">
        <f ca="1">MID(HEX2BIN(MID($C888,3,1),4),3,1)</f>
        <v>1</v>
      </c>
      <c r="W905" s="59" t="str">
        <f ca="1">MID(HEX2BIN(MID($C888,3,1),4),4,1)</f>
        <v>0</v>
      </c>
      <c r="X905" s="60" t="str">
        <f ca="1">MID(HEX2BIN(MID($C888,4,1),4),1,1)</f>
        <v>0</v>
      </c>
      <c r="Y905" s="60" t="str">
        <f ca="1">MID(HEX2BIN(MID($C888,4,1),4),2,1)</f>
        <v>1</v>
      </c>
      <c r="Z905" s="60" t="str">
        <f ca="1">MID(HEX2BIN(MID($C888,4,1),4),3,1)</f>
        <v>0</v>
      </c>
      <c r="AA905" s="60" t="str">
        <f ca="1">MID(HEX2BIN(MID($C888,4,1),4),4,1)</f>
        <v>1</v>
      </c>
      <c r="AB905" s="57" t="str">
        <f ca="1">MID(HEX2BIN(MID($C888,5,1),4),1,1)</f>
        <v>1</v>
      </c>
      <c r="AC905" s="57" t="str">
        <f ca="1">MID(HEX2BIN(MID($C888,5,1),4),2,1)</f>
        <v>1</v>
      </c>
      <c r="AD905" s="57" t="str">
        <f ca="1">MID(HEX2BIN(MID($C888,5,1),4),3,1)</f>
        <v>1</v>
      </c>
      <c r="AE905" s="57" t="str">
        <f ca="1">MID(HEX2BIN(MID($C888,5,1),4),4,1)</f>
        <v>0</v>
      </c>
      <c r="AF905" s="58" t="str">
        <f ca="1">MID(HEX2BIN(MID($C888,6,1),4),1,1)</f>
        <v>0</v>
      </c>
      <c r="AG905" s="58" t="str">
        <f ca="1">MID(HEX2BIN(MID($C888,6,1),4),2,1)</f>
        <v>1</v>
      </c>
      <c r="AH905" s="58" t="str">
        <f ca="1">MID(HEX2BIN(MID($C888,6,1),4),3,1)</f>
        <v>1</v>
      </c>
      <c r="AI905" s="58" t="str">
        <f ca="1">MID(HEX2BIN(MID($C888,6,1),4),4,1)</f>
        <v>0</v>
      </c>
      <c r="AJ905" s="59" t="str">
        <f ca="1">MID(HEX2BIN(MID($C888,7,1),4),1,1)</f>
        <v>0</v>
      </c>
      <c r="AK905" s="59" t="str">
        <f ca="1">MID(HEX2BIN(MID($C888,7,1),4),2,1)</f>
        <v>0</v>
      </c>
      <c r="AL905" s="59" t="str">
        <f ca="1">MID(HEX2BIN(MID($C888,7,1),4),3,1)</f>
        <v>0</v>
      </c>
      <c r="AM905" s="59" t="str">
        <f ca="1">MID(HEX2BIN(MID($C888,7,1),4),4,1)</f>
        <v>0</v>
      </c>
      <c r="AN905" s="60" t="str">
        <f ca="1">MID(HEX2BIN(MID($C888,8,1),4),1,1)</f>
        <v>0</v>
      </c>
      <c r="AO905" s="60" t="str">
        <f ca="1">MID(HEX2BIN(MID($C888,8,1),4),2,1)</f>
        <v>0</v>
      </c>
      <c r="AP905" s="60" t="str">
        <f ca="1">MID(HEX2BIN(MID($C888,8,1),4),3,1)</f>
        <v>1</v>
      </c>
      <c r="AQ905" s="60" t="str">
        <f ca="1">MID(HEX2BIN(MID($C888,8,1),4),4,1)</f>
        <v>0</v>
      </c>
      <c r="AR905" s="49" t="str">
        <f t="shared" ca="1" si="1212"/>
        <v>10000110</v>
      </c>
      <c r="AS905" s="49" t="str">
        <f t="shared" ca="1" si="1213"/>
        <v>10100101</v>
      </c>
      <c r="AT905" s="48" t="str">
        <f t="shared" ca="1" si="1214"/>
        <v>11100110</v>
      </c>
      <c r="AU905" s="48" t="str">
        <f t="shared" ca="1" si="1215"/>
        <v>00000010</v>
      </c>
      <c r="AV905" s="48">
        <f t="shared" ca="1" si="1216"/>
        <v>134</v>
      </c>
      <c r="AW905" s="48">
        <f t="shared" ca="1" si="1216"/>
        <v>165</v>
      </c>
      <c r="AX905" s="48">
        <f t="shared" ca="1" si="1216"/>
        <v>230</v>
      </c>
      <c r="AY905" s="48">
        <f t="shared" ca="1" si="1216"/>
        <v>2</v>
      </c>
      <c r="AZ905" s="50">
        <f t="shared" ca="1" si="1217"/>
        <v>2259019266</v>
      </c>
    </row>
    <row r="906" spans="1:52" ht="15" thickBot="1" x14ac:dyDescent="0.4"/>
    <row r="907" spans="1:52" x14ac:dyDescent="0.35">
      <c r="A907" t="str">
        <f t="shared" ref="A907:H907" ca="1" si="1218">A905</f>
        <v>23C0B554</v>
      </c>
      <c r="B907" t="str">
        <f t="shared" ca="1" si="1218"/>
        <v>3C600E2A</v>
      </c>
      <c r="C907" t="str">
        <f t="shared" ca="1" si="1218"/>
        <v>CFAB86CD</v>
      </c>
      <c r="D907" t="str">
        <f t="shared" ca="1" si="1218"/>
        <v>86A5E602</v>
      </c>
      <c r="E907" s="29" t="str">
        <f t="shared" ca="1" si="1218"/>
        <v>A7D551D7</v>
      </c>
      <c r="F907" s="29" t="str">
        <f t="shared" ca="1" si="1218"/>
        <v>073ED629</v>
      </c>
      <c r="G907" t="str">
        <f t="shared" ca="1" si="1218"/>
        <v>60B1E9AD</v>
      </c>
      <c r="H907" t="str">
        <f t="shared" ca="1" si="1218"/>
        <v>DFB96A49</v>
      </c>
      <c r="I907" s="31"/>
      <c r="J907" s="51" t="s">
        <v>214</v>
      </c>
      <c r="K907" s="52"/>
      <c r="L907" s="34" t="str">
        <f ca="1">MID(HEX2BIN(MID($A907,1,1),4),1,1)</f>
        <v>0</v>
      </c>
      <c r="M907" s="34" t="str">
        <f ca="1">MID(HEX2BIN(MID($A907,1,1),4),2,1)</f>
        <v>0</v>
      </c>
      <c r="N907" s="34" t="str">
        <f ca="1">MID(HEX2BIN(MID($A907,1,1),4),3,1)</f>
        <v>1</v>
      </c>
      <c r="O907" s="34" t="str">
        <f ca="1">MID(HEX2BIN(MID($A907,1,1),4),4,1)</f>
        <v>0</v>
      </c>
      <c r="P907" s="35" t="str">
        <f ca="1">MID(HEX2BIN(MID($A907,2,1),4),1,1)</f>
        <v>0</v>
      </c>
      <c r="Q907" s="35" t="str">
        <f ca="1">MID(HEX2BIN(MID($A907,2,1),4),2,1)</f>
        <v>0</v>
      </c>
      <c r="R907" s="35" t="str">
        <f ca="1">MID(HEX2BIN(MID($A907,2,1),4),3,1)</f>
        <v>1</v>
      </c>
      <c r="S907" s="35" t="str">
        <f ca="1">MID(HEX2BIN(MID($A907,2,1),4),4,1)</f>
        <v>1</v>
      </c>
      <c r="T907" s="36" t="str">
        <f ca="1">MID(HEX2BIN(MID($A907,3,1),4),1,1)</f>
        <v>1</v>
      </c>
      <c r="U907" s="36" t="str">
        <f ca="1">MID(HEX2BIN(MID($A907,3,1),4),2,1)</f>
        <v>1</v>
      </c>
      <c r="V907" s="36" t="str">
        <f ca="1">MID(HEX2BIN(MID($A907,3,1),4),3,1)</f>
        <v>0</v>
      </c>
      <c r="W907" s="36" t="str">
        <f ca="1">MID(HEX2BIN(MID($A907,3,1),4),4,1)</f>
        <v>0</v>
      </c>
      <c r="X907" s="37" t="str">
        <f ca="1">MID(HEX2BIN(MID($A907,4,1),4),1,1)</f>
        <v>0</v>
      </c>
      <c r="Y907" s="37" t="str">
        <f ca="1">MID(HEX2BIN(MID($A907,4,1),4),2,1)</f>
        <v>0</v>
      </c>
      <c r="Z907" s="37" t="str">
        <f ca="1">MID(HEX2BIN(MID($A907,4,1),4),3,1)</f>
        <v>0</v>
      </c>
      <c r="AA907" s="37" t="str">
        <f ca="1">MID(HEX2BIN(MID($A907,4,1),4),4,1)</f>
        <v>0</v>
      </c>
      <c r="AB907" s="34" t="str">
        <f ca="1">MID(HEX2BIN(MID($A907,5,1),4),1,1)</f>
        <v>1</v>
      </c>
      <c r="AC907" s="34" t="str">
        <f ca="1">MID(HEX2BIN(MID($A907,5,1),4),2,1)</f>
        <v>0</v>
      </c>
      <c r="AD907" s="34" t="str">
        <f ca="1">MID(HEX2BIN(MID($A907,5,1),4),3,1)</f>
        <v>1</v>
      </c>
      <c r="AE907" s="34" t="str">
        <f ca="1">MID(HEX2BIN(MID($A907,5,1),4),4,1)</f>
        <v>1</v>
      </c>
      <c r="AF907" s="35" t="str">
        <f ca="1">MID(HEX2BIN(MID($A907,6,1),4),1,1)</f>
        <v>0</v>
      </c>
      <c r="AG907" s="35" t="str">
        <f ca="1">MID(HEX2BIN(MID($A907,6,1),4),2,1)</f>
        <v>1</v>
      </c>
      <c r="AH907" s="35" t="str">
        <f ca="1">MID(HEX2BIN(MID($A907,6,1),4),3,1)</f>
        <v>0</v>
      </c>
      <c r="AI907" s="35" t="str">
        <f ca="1">MID(HEX2BIN(MID($A907,6,1),4),4,1)</f>
        <v>1</v>
      </c>
      <c r="AJ907" s="36" t="str">
        <f ca="1">MID(HEX2BIN(MID($A907,7,1),4),1,1)</f>
        <v>0</v>
      </c>
      <c r="AK907" s="36" t="str">
        <f ca="1">MID(HEX2BIN(MID($A907,7,1),4),2,1)</f>
        <v>1</v>
      </c>
      <c r="AL907" s="36" t="str">
        <f ca="1">MID(HEX2BIN(MID($A907,7,1),4),3,1)</f>
        <v>0</v>
      </c>
      <c r="AM907" s="36" t="str">
        <f ca="1">MID(HEX2BIN(MID($A907,7,1),4),4,1)</f>
        <v>1</v>
      </c>
      <c r="AN907" s="37" t="str">
        <f ca="1">MID(HEX2BIN(MID($A907,8,1),4),1,1)</f>
        <v>0</v>
      </c>
      <c r="AO907" s="37" t="str">
        <f ca="1">MID(HEX2BIN(MID($A907,8,1),4),2,1)</f>
        <v>1</v>
      </c>
      <c r="AP907" s="37" t="str">
        <f ca="1">MID(HEX2BIN(MID($A907,8,1),4),3,1)</f>
        <v>0</v>
      </c>
      <c r="AQ907" s="37" t="str">
        <f ca="1">MID(HEX2BIN(MID($A907,8,1),4),4,1)</f>
        <v>0</v>
      </c>
      <c r="AR907" s="33" t="str">
        <f t="shared" ref="AR907:AR910" ca="1" si="1219">_xlfn.CONCAT(L907,M907,N907,O907,P907,Q907,R907,S907)</f>
        <v>00100011</v>
      </c>
      <c r="AS907" s="33" t="str">
        <f t="shared" ref="AS907:AS910" ca="1" si="1220">_xlfn.CONCAT(T907,U907,V907,W907,X907,Y907,Z907,AA907)</f>
        <v>11000000</v>
      </c>
      <c r="AT907" s="32" t="str">
        <f t="shared" ref="AT907:AT910" ca="1" si="1221">_xlfn.CONCAT(AB907,AC907,AD907,AE907,AF907,AG907,AH907,AI907)</f>
        <v>10110101</v>
      </c>
      <c r="AU907" s="32" t="str">
        <f t="shared" ref="AU907:AU910" ca="1" si="1222">_xlfn.CONCAT(AJ907,AK907,AL907,AM907,AN907,AO907,AP907,AQ907)</f>
        <v>01010100</v>
      </c>
      <c r="AV907" s="32">
        <f t="shared" ref="AV907:AY910" ca="1" si="1223">BIN2DEC(AR907)</f>
        <v>35</v>
      </c>
      <c r="AW907" s="32">
        <f t="shared" ca="1" si="1223"/>
        <v>192</v>
      </c>
      <c r="AX907" s="32">
        <f t="shared" ca="1" si="1223"/>
        <v>181</v>
      </c>
      <c r="AY907" s="32">
        <f t="shared" ca="1" si="1223"/>
        <v>84</v>
      </c>
      <c r="AZ907" s="38">
        <f t="shared" ref="AZ907:AZ910" ca="1" si="1224">(AV907*2^24)+(AW907*2^16)+(AX907*2^8)+AY907</f>
        <v>599831892</v>
      </c>
    </row>
    <row r="908" spans="1:52" ht="15.5" x14ac:dyDescent="0.35">
      <c r="A908" s="55" t="s">
        <v>275</v>
      </c>
      <c r="I908" s="39"/>
      <c r="J908" s="40" t="s">
        <v>215</v>
      </c>
      <c r="K908" s="53">
        <v>2</v>
      </c>
      <c r="L908" s="42" t="str" cm="1">
        <f t="array" aca="1" ref="L908" ca="1">INDIRECT(ADDRESS((ROW(908:908)-1),IF(MOD(COLUMN(L:L)-11-$K908,32)=0,32,MOD(COLUMN(L:L)-11-$K908,32))+11))</f>
        <v>0</v>
      </c>
      <c r="M908" s="42" t="str" cm="1">
        <f t="array" aca="1" ref="M908" ca="1">INDIRECT(ADDRESS((ROW(908:908)-1),IF(MOD(COLUMN(M:M)-11-$K908,32)=0,32,MOD(COLUMN(M:M)-11-$K908,32))+11))</f>
        <v>0</v>
      </c>
      <c r="N908" s="42" t="str" cm="1">
        <f t="array" aca="1" ref="N908" ca="1">INDIRECT(ADDRESS((ROW(908:908)-1),IF(MOD(COLUMN(N:N)-11-$K908,32)=0,32,MOD(COLUMN(N:N)-11-$K908,32))+11))</f>
        <v>0</v>
      </c>
      <c r="O908" s="42" t="str" cm="1">
        <f t="array" aca="1" ref="O908" ca="1">INDIRECT(ADDRESS((ROW(908:908)-1),IF(MOD(COLUMN(O:O)-11-$K908,32)=0,32,MOD(COLUMN(O:O)-11-$K908,32))+11))</f>
        <v>0</v>
      </c>
      <c r="P908" s="43" t="str" cm="1">
        <f t="array" aca="1" ref="P908" ca="1">INDIRECT(ADDRESS((ROW(908:908)-1),IF(MOD(COLUMN(P:P)-11-$K908,32)=0,32,MOD(COLUMN(P:P)-11-$K908,32))+11))</f>
        <v>1</v>
      </c>
      <c r="Q908" s="43" t="str" cm="1">
        <f t="array" aca="1" ref="Q908" ca="1">INDIRECT(ADDRESS((ROW(908:908)-1),IF(MOD(COLUMN(Q:Q)-11-$K908,32)=0,32,MOD(COLUMN(Q:Q)-11-$K908,32))+11))</f>
        <v>0</v>
      </c>
      <c r="R908" s="43" t="str" cm="1">
        <f t="array" aca="1" ref="R908" ca="1">INDIRECT(ADDRESS((ROW(908:908)-1),IF(MOD(COLUMN(R:R)-11-$K908,32)=0,32,MOD(COLUMN(R:R)-11-$K908,32))+11))</f>
        <v>0</v>
      </c>
      <c r="S908" s="43" t="str" cm="1">
        <f t="array" aca="1" ref="S908" ca="1">INDIRECT(ADDRESS((ROW(908:908)-1),IF(MOD(COLUMN(S:S)-11-$K908,32)=0,32,MOD(COLUMN(S:S)-11-$K908,32))+11))</f>
        <v>0</v>
      </c>
      <c r="T908" s="44" t="str" cm="1">
        <f t="array" aca="1" ref="T908" ca="1">INDIRECT(ADDRESS((ROW(908:908)-1),IF(MOD(COLUMN(T:T)-11-$K908,32)=0,32,MOD(COLUMN(T:T)-11-$K908,32))+11))</f>
        <v>1</v>
      </c>
      <c r="U908" s="44" t="str" cm="1">
        <f t="array" aca="1" ref="U908" ca="1">INDIRECT(ADDRESS((ROW(908:908)-1),IF(MOD(COLUMN(U:U)-11-$K908,32)=0,32,MOD(COLUMN(U:U)-11-$K908,32))+11))</f>
        <v>1</v>
      </c>
      <c r="V908" s="44" t="str" cm="1">
        <f t="array" aca="1" ref="V908" ca="1">INDIRECT(ADDRESS((ROW(908:908)-1),IF(MOD(COLUMN(V:V)-11-$K908,32)=0,32,MOD(COLUMN(V:V)-11-$K908,32))+11))</f>
        <v>1</v>
      </c>
      <c r="W908" s="44" t="str" cm="1">
        <f t="array" aca="1" ref="W908" ca="1">INDIRECT(ADDRESS((ROW(908:908)-1),IF(MOD(COLUMN(W:W)-11-$K908,32)=0,32,MOD(COLUMN(W:W)-11-$K908,32))+11))</f>
        <v>1</v>
      </c>
      <c r="X908" s="45" t="str" cm="1">
        <f t="array" aca="1" ref="X908" ca="1">INDIRECT(ADDRESS((ROW(908:908)-1),IF(MOD(COLUMN(X:X)-11-$K908,32)=0,32,MOD(COLUMN(X:X)-11-$K908,32))+11))</f>
        <v>0</v>
      </c>
      <c r="Y908" s="45" t="str" cm="1">
        <f t="array" aca="1" ref="Y908" ca="1">INDIRECT(ADDRESS((ROW(908:908)-1),IF(MOD(COLUMN(Y:Y)-11-$K908,32)=0,32,MOD(COLUMN(Y:Y)-11-$K908,32))+11))</f>
        <v>0</v>
      </c>
      <c r="Z908" s="45" t="str" cm="1">
        <f t="array" aca="1" ref="Z908" ca="1">INDIRECT(ADDRESS((ROW(908:908)-1),IF(MOD(COLUMN(Z:Z)-11-$K908,32)=0,32,MOD(COLUMN(Z:Z)-11-$K908,32))+11))</f>
        <v>0</v>
      </c>
      <c r="AA908" s="45" t="str" cm="1">
        <f t="array" aca="1" ref="AA908" ca="1">INDIRECT(ADDRESS((ROW(908:908)-1),IF(MOD(COLUMN(AA:AA)-11-$K908,32)=0,32,MOD(COLUMN(AA:AA)-11-$K908,32))+11))</f>
        <v>0</v>
      </c>
      <c r="AB908" s="42" t="str" cm="1">
        <f t="array" aca="1" ref="AB908" ca="1">INDIRECT(ADDRESS((ROW(908:908)-1),IF(MOD(COLUMN(AB:AB)-11-$K908,32)=0,32,MOD(COLUMN(AB:AB)-11-$K908,32))+11))</f>
        <v>0</v>
      </c>
      <c r="AC908" s="42" t="str" cm="1">
        <f t="array" aca="1" ref="AC908" ca="1">INDIRECT(ADDRESS((ROW(908:908)-1),IF(MOD(COLUMN(AC:AC)-11-$K908,32)=0,32,MOD(COLUMN(AC:AC)-11-$K908,32))+11))</f>
        <v>0</v>
      </c>
      <c r="AD908" s="42" t="str" cm="1">
        <f t="array" aca="1" ref="AD908" ca="1">INDIRECT(ADDRESS((ROW(908:908)-1),IF(MOD(COLUMN(AD:AD)-11-$K908,32)=0,32,MOD(COLUMN(AD:AD)-11-$K908,32))+11))</f>
        <v>1</v>
      </c>
      <c r="AE908" s="42" t="str" cm="1">
        <f t="array" aca="1" ref="AE908" ca="1">INDIRECT(ADDRESS((ROW(908:908)-1),IF(MOD(COLUMN(AE:AE)-11-$K908,32)=0,32,MOD(COLUMN(AE:AE)-11-$K908,32))+11))</f>
        <v>0</v>
      </c>
      <c r="AF908" s="43" t="str" cm="1">
        <f t="array" aca="1" ref="AF908" ca="1">INDIRECT(ADDRESS((ROW(908:908)-1),IF(MOD(COLUMN(AF:AF)-11-$K908,32)=0,32,MOD(COLUMN(AF:AF)-11-$K908,32))+11))</f>
        <v>1</v>
      </c>
      <c r="AG908" s="43" t="str" cm="1">
        <f t="array" aca="1" ref="AG908" ca="1">INDIRECT(ADDRESS((ROW(908:908)-1),IF(MOD(COLUMN(AG:AG)-11-$K908,32)=0,32,MOD(COLUMN(AG:AG)-11-$K908,32))+11))</f>
        <v>1</v>
      </c>
      <c r="AH908" s="43" t="str" cm="1">
        <f t="array" aca="1" ref="AH908" ca="1">INDIRECT(ADDRESS((ROW(908:908)-1),IF(MOD(COLUMN(AH:AH)-11-$K908,32)=0,32,MOD(COLUMN(AH:AH)-11-$K908,32))+11))</f>
        <v>0</v>
      </c>
      <c r="AI908" s="43" t="str" cm="1">
        <f t="array" aca="1" ref="AI908" ca="1">INDIRECT(ADDRESS((ROW(908:908)-1),IF(MOD(COLUMN(AI:AI)-11-$K908,32)=0,32,MOD(COLUMN(AI:AI)-11-$K908,32))+11))</f>
        <v>1</v>
      </c>
      <c r="AJ908" s="44" t="str" cm="1">
        <f t="array" aca="1" ref="AJ908" ca="1">INDIRECT(ADDRESS((ROW(908:908)-1),IF(MOD(COLUMN(AJ:AJ)-11-$K908,32)=0,32,MOD(COLUMN(AJ:AJ)-11-$K908,32))+11))</f>
        <v>0</v>
      </c>
      <c r="AK908" s="44" t="str" cm="1">
        <f t="array" aca="1" ref="AK908" ca="1">INDIRECT(ADDRESS((ROW(908:908)-1),IF(MOD(COLUMN(AK:AK)-11-$K908,32)=0,32,MOD(COLUMN(AK:AK)-11-$K908,32))+11))</f>
        <v>1</v>
      </c>
      <c r="AL908" s="44" t="str" cm="1">
        <f t="array" aca="1" ref="AL908" ca="1">INDIRECT(ADDRESS((ROW(908:908)-1),IF(MOD(COLUMN(AL:AL)-11-$K908,32)=0,32,MOD(COLUMN(AL:AL)-11-$K908,32))+11))</f>
        <v>0</v>
      </c>
      <c r="AM908" s="44" t="str" cm="1">
        <f t="array" aca="1" ref="AM908" ca="1">INDIRECT(ADDRESS((ROW(908:908)-1),IF(MOD(COLUMN(AM:AM)-11-$K908,32)=0,32,MOD(COLUMN(AM:AM)-11-$K908,32))+11))</f>
        <v>1</v>
      </c>
      <c r="AN908" s="45" t="str" cm="1">
        <f t="array" aca="1" ref="AN908" ca="1">INDIRECT(ADDRESS((ROW(908:908)-1),IF(MOD(COLUMN(AN:AN)-11-$K908,32)=0,32,MOD(COLUMN(AN:AN)-11-$K908,32))+11))</f>
        <v>0</v>
      </c>
      <c r="AO908" s="45" t="str" cm="1">
        <f t="array" aca="1" ref="AO908" ca="1">INDIRECT(ADDRESS((ROW(908:908)-1),IF(MOD(COLUMN(AO:AO)-11-$K908,32)=0,32,MOD(COLUMN(AO:AO)-11-$K908,32))+11))</f>
        <v>1</v>
      </c>
      <c r="AP908" s="45" t="str" cm="1">
        <f t="array" aca="1" ref="AP908" ca="1">INDIRECT(ADDRESS((ROW(908:908)-1),IF(MOD(COLUMN(AP:AP)-11-$K908,32)=0,32,MOD(COLUMN(AP:AP)-11-$K908,32))+11))</f>
        <v>0</v>
      </c>
      <c r="AQ908" s="45" t="str" cm="1">
        <f t="array" aca="1" ref="AQ908" ca="1">INDIRECT(ADDRESS((ROW(908:908)-1),IF(MOD(COLUMN(AQ:AQ)-11-$K908,32)=0,32,MOD(COLUMN(AQ:AQ)-11-$K908,32))+11))</f>
        <v>1</v>
      </c>
      <c r="AR908" s="41" t="str">
        <f t="shared" ca="1" si="1219"/>
        <v>00001000</v>
      </c>
      <c r="AS908" s="41" t="str">
        <f t="shared" ca="1" si="1220"/>
        <v>11110000</v>
      </c>
      <c r="AT908" s="40" t="str">
        <f t="shared" ca="1" si="1221"/>
        <v>00101101</v>
      </c>
      <c r="AU908" s="40" t="str">
        <f t="shared" ca="1" si="1222"/>
        <v>01010101</v>
      </c>
      <c r="AV908" s="40">
        <f t="shared" ca="1" si="1223"/>
        <v>8</v>
      </c>
      <c r="AW908" s="40">
        <f t="shared" ca="1" si="1223"/>
        <v>240</v>
      </c>
      <c r="AX908" s="40">
        <f t="shared" ca="1" si="1223"/>
        <v>45</v>
      </c>
      <c r="AY908" s="40">
        <f t="shared" ca="1" si="1223"/>
        <v>85</v>
      </c>
      <c r="AZ908" s="46">
        <f t="shared" ca="1" si="1224"/>
        <v>149957973</v>
      </c>
    </row>
    <row r="909" spans="1:52" ht="15" thickBot="1" x14ac:dyDescent="0.4">
      <c r="A909" t="s">
        <v>224</v>
      </c>
      <c r="I909" s="39"/>
      <c r="J909" s="40" t="s">
        <v>215</v>
      </c>
      <c r="K909" s="53">
        <v>13</v>
      </c>
      <c r="L909" s="42" t="str" cm="1">
        <f t="array" aca="1" ref="L909" ca="1">INDIRECT(ADDRESS((ROW(909:909)-2),IF(MOD(COLUMN(L:L)-11-$K909,32)=0,32,MOD(COLUMN(L:L)-11-$K909,32))+11))</f>
        <v>1</v>
      </c>
      <c r="M909" s="42" t="str" cm="1">
        <f t="array" aca="1" ref="M909" ca="1">INDIRECT(ADDRESS((ROW(909:909)-2),IF(MOD(COLUMN(M:M)-11-$K909,32)=0,32,MOD(COLUMN(M:M)-11-$K909,32))+11))</f>
        <v>0</v>
      </c>
      <c r="N909" s="42" t="str" cm="1">
        <f t="array" aca="1" ref="N909" ca="1">INDIRECT(ADDRESS((ROW(909:909)-2),IF(MOD(COLUMN(N:N)-11-$K909,32)=0,32,MOD(COLUMN(N:N)-11-$K909,32))+11))</f>
        <v>1</v>
      </c>
      <c r="O909" s="42" t="str" cm="1">
        <f t="array" aca="1" ref="O909" ca="1">INDIRECT(ADDRESS((ROW(909:909)-2),IF(MOD(COLUMN(O:O)-11-$K909,32)=0,32,MOD(COLUMN(O:O)-11-$K909,32))+11))</f>
        <v>0</v>
      </c>
      <c r="P909" s="43" t="str" cm="1">
        <f t="array" aca="1" ref="P909" ca="1">INDIRECT(ADDRESS((ROW(909:909)-2),IF(MOD(COLUMN(P:P)-11-$K909,32)=0,32,MOD(COLUMN(P:P)-11-$K909,32))+11))</f>
        <v>1</v>
      </c>
      <c r="Q909" s="43" t="str" cm="1">
        <f t="array" aca="1" ref="Q909" ca="1">INDIRECT(ADDRESS((ROW(909:909)-2),IF(MOD(COLUMN(Q:Q)-11-$K909,32)=0,32,MOD(COLUMN(Q:Q)-11-$K909,32))+11))</f>
        <v>0</v>
      </c>
      <c r="R909" s="43" t="str" cm="1">
        <f t="array" aca="1" ref="R909" ca="1">INDIRECT(ADDRESS((ROW(909:909)-2),IF(MOD(COLUMN(R:R)-11-$K909,32)=0,32,MOD(COLUMN(R:R)-11-$K909,32))+11))</f>
        <v>1</v>
      </c>
      <c r="S909" s="43" t="str" cm="1">
        <f t="array" aca="1" ref="S909" ca="1">INDIRECT(ADDRESS((ROW(909:909)-2),IF(MOD(COLUMN(S:S)-11-$K909,32)=0,32,MOD(COLUMN(S:S)-11-$K909,32))+11))</f>
        <v>0</v>
      </c>
      <c r="T909" s="44" t="str" cm="1">
        <f t="array" aca="1" ref="T909" ca="1">INDIRECT(ADDRESS((ROW(909:909)-2),IF(MOD(COLUMN(T:T)-11-$K909,32)=0,32,MOD(COLUMN(T:T)-11-$K909,32))+11))</f>
        <v>1</v>
      </c>
      <c r="U909" s="44" t="str" cm="1">
        <f t="array" aca="1" ref="U909" ca="1">INDIRECT(ADDRESS((ROW(909:909)-2),IF(MOD(COLUMN(U:U)-11-$K909,32)=0,32,MOD(COLUMN(U:U)-11-$K909,32))+11))</f>
        <v>0</v>
      </c>
      <c r="V909" s="44" t="str" cm="1">
        <f t="array" aca="1" ref="V909" ca="1">INDIRECT(ADDRESS((ROW(909:909)-2),IF(MOD(COLUMN(V:V)-11-$K909,32)=0,32,MOD(COLUMN(V:V)-11-$K909,32))+11))</f>
        <v>1</v>
      </c>
      <c r="W909" s="44" t="str" cm="1">
        <f t="array" aca="1" ref="W909" ca="1">INDIRECT(ADDRESS((ROW(909:909)-2),IF(MOD(COLUMN(W:W)-11-$K909,32)=0,32,MOD(COLUMN(W:W)-11-$K909,32))+11))</f>
        <v>0</v>
      </c>
      <c r="X909" s="45" t="str" cm="1">
        <f t="array" aca="1" ref="X909" ca="1">INDIRECT(ADDRESS((ROW(909:909)-2),IF(MOD(COLUMN(X:X)-11-$K909,32)=0,32,MOD(COLUMN(X:X)-11-$K909,32))+11))</f>
        <v>0</v>
      </c>
      <c r="Y909" s="45" t="str" cm="1">
        <f t="array" aca="1" ref="Y909" ca="1">INDIRECT(ADDRESS((ROW(909:909)-2),IF(MOD(COLUMN(Y:Y)-11-$K909,32)=0,32,MOD(COLUMN(Y:Y)-11-$K909,32))+11))</f>
        <v>0</v>
      </c>
      <c r="Z909" s="45" t="str" cm="1">
        <f t="array" aca="1" ref="Z909" ca="1">INDIRECT(ADDRESS((ROW(909:909)-2),IF(MOD(COLUMN(Z:Z)-11-$K909,32)=0,32,MOD(COLUMN(Z:Z)-11-$K909,32))+11))</f>
        <v>0</v>
      </c>
      <c r="AA909" s="45" t="str" cm="1">
        <f t="array" aca="1" ref="AA909" ca="1">INDIRECT(ADDRESS((ROW(909:909)-2),IF(MOD(COLUMN(AA:AA)-11-$K909,32)=0,32,MOD(COLUMN(AA:AA)-11-$K909,32))+11))</f>
        <v>1</v>
      </c>
      <c r="AB909" s="42" t="str" cm="1">
        <f t="array" aca="1" ref="AB909" ca="1">INDIRECT(ADDRESS((ROW(909:909)-2),IF(MOD(COLUMN(AB:AB)-11-$K909,32)=0,32,MOD(COLUMN(AB:AB)-11-$K909,32))+11))</f>
        <v>0</v>
      </c>
      <c r="AC909" s="42" t="str" cm="1">
        <f t="array" aca="1" ref="AC909" ca="1">INDIRECT(ADDRESS((ROW(909:909)-2),IF(MOD(COLUMN(AC:AC)-11-$K909,32)=0,32,MOD(COLUMN(AC:AC)-11-$K909,32))+11))</f>
        <v>0</v>
      </c>
      <c r="AD909" s="42" t="str" cm="1">
        <f t="array" aca="1" ref="AD909" ca="1">INDIRECT(ADDRESS((ROW(909:909)-2),IF(MOD(COLUMN(AD:AD)-11-$K909,32)=0,32,MOD(COLUMN(AD:AD)-11-$K909,32))+11))</f>
        <v>0</v>
      </c>
      <c r="AE909" s="42" t="str" cm="1">
        <f t="array" aca="1" ref="AE909" ca="1">INDIRECT(ADDRESS((ROW(909:909)-2),IF(MOD(COLUMN(AE:AE)-11-$K909,32)=0,32,MOD(COLUMN(AE:AE)-11-$K909,32))+11))</f>
        <v>1</v>
      </c>
      <c r="AF909" s="43" t="str" cm="1">
        <f t="array" aca="1" ref="AF909" ca="1">INDIRECT(ADDRESS((ROW(909:909)-2),IF(MOD(COLUMN(AF:AF)-11-$K909,32)=0,32,MOD(COLUMN(AF:AF)-11-$K909,32))+11))</f>
        <v>1</v>
      </c>
      <c r="AG909" s="43" t="str" cm="1">
        <f t="array" aca="1" ref="AG909" ca="1">INDIRECT(ADDRESS((ROW(909:909)-2),IF(MOD(COLUMN(AG:AG)-11-$K909,32)=0,32,MOD(COLUMN(AG:AG)-11-$K909,32))+11))</f>
        <v>1</v>
      </c>
      <c r="AH909" s="43" t="str" cm="1">
        <f t="array" aca="1" ref="AH909" ca="1">INDIRECT(ADDRESS((ROW(909:909)-2),IF(MOD(COLUMN(AH:AH)-11-$K909,32)=0,32,MOD(COLUMN(AH:AH)-11-$K909,32))+11))</f>
        <v>1</v>
      </c>
      <c r="AI909" s="43" t="str" cm="1">
        <f t="array" aca="1" ref="AI909" ca="1">INDIRECT(ADDRESS((ROW(909:909)-2),IF(MOD(COLUMN(AI:AI)-11-$K909,32)=0,32,MOD(COLUMN(AI:AI)-11-$K909,32))+11))</f>
        <v>0</v>
      </c>
      <c r="AJ909" s="44" t="str" cm="1">
        <f t="array" aca="1" ref="AJ909" ca="1">INDIRECT(ADDRESS((ROW(909:909)-2),IF(MOD(COLUMN(AJ:AJ)-11-$K909,32)=0,32,MOD(COLUMN(AJ:AJ)-11-$K909,32))+11))</f>
        <v>0</v>
      </c>
      <c r="AK909" s="44" t="str" cm="1">
        <f t="array" aca="1" ref="AK909" ca="1">INDIRECT(ADDRESS((ROW(909:909)-2),IF(MOD(COLUMN(AK:AK)-11-$K909,32)=0,32,MOD(COLUMN(AK:AK)-11-$K909,32))+11))</f>
        <v>0</v>
      </c>
      <c r="AL909" s="44" t="str" cm="1">
        <f t="array" aca="1" ref="AL909" ca="1">INDIRECT(ADDRESS((ROW(909:909)-2),IF(MOD(COLUMN(AL:AL)-11-$K909,32)=0,32,MOD(COLUMN(AL:AL)-11-$K909,32))+11))</f>
        <v>0</v>
      </c>
      <c r="AM909" s="44" t="str" cm="1">
        <f t="array" aca="1" ref="AM909" ca="1">INDIRECT(ADDRESS((ROW(909:909)-2),IF(MOD(COLUMN(AM:AM)-11-$K909,32)=0,32,MOD(COLUMN(AM:AM)-11-$K909,32))+11))</f>
        <v>0</v>
      </c>
      <c r="AN909" s="45" t="str" cm="1">
        <f t="array" aca="1" ref="AN909" ca="1">INDIRECT(ADDRESS((ROW(909:909)-2),IF(MOD(COLUMN(AN:AN)-11-$K909,32)=0,32,MOD(COLUMN(AN:AN)-11-$K909,32))+11))</f>
        <v>0</v>
      </c>
      <c r="AO909" s="45" t="str" cm="1">
        <f t="array" aca="1" ref="AO909" ca="1">INDIRECT(ADDRESS((ROW(909:909)-2),IF(MOD(COLUMN(AO:AO)-11-$K909,32)=0,32,MOD(COLUMN(AO:AO)-11-$K909,32))+11))</f>
        <v>1</v>
      </c>
      <c r="AP909" s="45" t="str" cm="1">
        <f t="array" aca="1" ref="AP909" ca="1">INDIRECT(ADDRESS((ROW(909:909)-2),IF(MOD(COLUMN(AP:AP)-11-$K909,32)=0,32,MOD(COLUMN(AP:AP)-11-$K909,32))+11))</f>
        <v>0</v>
      </c>
      <c r="AQ909" s="45" t="str" cm="1">
        <f t="array" aca="1" ref="AQ909" ca="1">INDIRECT(ADDRESS((ROW(909:909)-2),IF(MOD(COLUMN(AQ:AQ)-11-$K909,32)=0,32,MOD(COLUMN(AQ:AQ)-11-$K909,32))+11))</f>
        <v>1</v>
      </c>
      <c r="AR909" s="41" t="str">
        <f t="shared" ca="1" si="1219"/>
        <v>10101010</v>
      </c>
      <c r="AS909" s="41" t="str">
        <f t="shared" ca="1" si="1220"/>
        <v>10100001</v>
      </c>
      <c r="AT909" s="40" t="str">
        <f t="shared" ca="1" si="1221"/>
        <v>00011110</v>
      </c>
      <c r="AU909" s="40" t="str">
        <f t="shared" ca="1" si="1222"/>
        <v>00000101</v>
      </c>
      <c r="AV909" s="40">
        <f t="shared" ca="1" si="1223"/>
        <v>170</v>
      </c>
      <c r="AW909" s="40">
        <f t="shared" ca="1" si="1223"/>
        <v>161</v>
      </c>
      <c r="AX909" s="40">
        <f t="shared" ca="1" si="1223"/>
        <v>30</v>
      </c>
      <c r="AY909" s="40">
        <f t="shared" ca="1" si="1223"/>
        <v>5</v>
      </c>
      <c r="AZ909" s="46">
        <f t="shared" ca="1" si="1224"/>
        <v>2862685701</v>
      </c>
    </row>
    <row r="910" spans="1:52" ht="15" thickBot="1" x14ac:dyDescent="0.4">
      <c r="A910" t="s">
        <v>225</v>
      </c>
      <c r="B910">
        <f ca="1">HEX2DEC(H907)</f>
        <v>3753470537</v>
      </c>
      <c r="C910">
        <f ca="1">I915</f>
        <v>2395161662</v>
      </c>
      <c r="D910">
        <f ca="1">I920</f>
        <v>1194653737</v>
      </c>
      <c r="E910" s="30">
        <f>Const!C49</f>
        <v>275423344</v>
      </c>
      <c r="F910" s="61">
        <f ca="1">Home!F51</f>
        <v>3734524769</v>
      </c>
      <c r="G910" s="54">
        <f ca="1">B910+C910+D910+E910+F910</f>
        <v>11353234049</v>
      </c>
      <c r="I910" s="54">
        <f ca="1">_xlfn.BITXOR(_xlfn.BITXOR(AZ908,AZ909),AZ910)</f>
        <v>2693030879</v>
      </c>
      <c r="J910" s="48" t="s">
        <v>215</v>
      </c>
      <c r="K910" s="56">
        <v>22</v>
      </c>
      <c r="L910" s="57" t="str" cm="1">
        <f t="array" aca="1" ref="L910" ca="1">INDIRECT(ADDRESS((ROW(910:910)-3),IF(MOD(COLUMN(L:L)-11-$K910,32)=0,32,MOD(COLUMN(L:L)-11-$K910,32))+11))</f>
        <v>0</v>
      </c>
      <c r="M910" s="57" t="str" cm="1">
        <f t="array" aca="1" ref="M910" ca="1">INDIRECT(ADDRESS((ROW(910:910)-3),IF(MOD(COLUMN(M:M)-11-$K910,32)=0,32,MOD(COLUMN(M:M)-11-$K910,32))+11))</f>
        <v>0</v>
      </c>
      <c r="N910" s="57" t="str" cm="1">
        <f t="array" aca="1" ref="N910" ca="1">INDIRECT(ADDRESS((ROW(910:910)-3),IF(MOD(COLUMN(N:N)-11-$K910,32)=0,32,MOD(COLUMN(N:N)-11-$K910,32))+11))</f>
        <v>0</v>
      </c>
      <c r="O910" s="57" t="str" cm="1">
        <f t="array" aca="1" ref="O910" ca="1">INDIRECT(ADDRESS((ROW(910:910)-3),IF(MOD(COLUMN(O:O)-11-$K910,32)=0,32,MOD(COLUMN(O:O)-11-$K910,32))+11))</f>
        <v>0</v>
      </c>
      <c r="P910" s="58" t="str" cm="1">
        <f t="array" aca="1" ref="P910" ca="1">INDIRECT(ADDRESS((ROW(910:910)-3),IF(MOD(COLUMN(P:P)-11-$K910,32)=0,32,MOD(COLUMN(P:P)-11-$K910,32))+11))</f>
        <v>0</v>
      </c>
      <c r="Q910" s="58" t="str" cm="1">
        <f t="array" aca="1" ref="Q910" ca="1">INDIRECT(ADDRESS((ROW(910:910)-3),IF(MOD(COLUMN(Q:Q)-11-$K910,32)=0,32,MOD(COLUMN(Q:Q)-11-$K910,32))+11))</f>
        <v>0</v>
      </c>
      <c r="R910" s="58" t="str" cm="1">
        <f t="array" aca="1" ref="R910" ca="1">INDIRECT(ADDRESS((ROW(910:910)-3),IF(MOD(COLUMN(R:R)-11-$K910,32)=0,32,MOD(COLUMN(R:R)-11-$K910,32))+11))</f>
        <v>1</v>
      </c>
      <c r="S910" s="58" t="str" cm="1">
        <f t="array" aca="1" ref="S910" ca="1">INDIRECT(ADDRESS((ROW(910:910)-3),IF(MOD(COLUMN(S:S)-11-$K910,32)=0,32,MOD(COLUMN(S:S)-11-$K910,32))+11))</f>
        <v>0</v>
      </c>
      <c r="T910" s="59" t="str" cm="1">
        <f t="array" aca="1" ref="T910" ca="1">INDIRECT(ADDRESS((ROW(910:910)-3),IF(MOD(COLUMN(T:T)-11-$K910,32)=0,32,MOD(COLUMN(T:T)-11-$K910,32))+11))</f>
        <v>1</v>
      </c>
      <c r="U910" s="59" t="str" cm="1">
        <f t="array" aca="1" ref="U910" ca="1">INDIRECT(ADDRESS((ROW(910:910)-3),IF(MOD(COLUMN(U:U)-11-$K910,32)=0,32,MOD(COLUMN(U:U)-11-$K910,32))+11))</f>
        <v>1</v>
      </c>
      <c r="V910" s="59" t="str" cm="1">
        <f t="array" aca="1" ref="V910" ca="1">INDIRECT(ADDRESS((ROW(910:910)-3),IF(MOD(COLUMN(V:V)-11-$K910,32)=0,32,MOD(COLUMN(V:V)-11-$K910,32))+11))</f>
        <v>0</v>
      </c>
      <c r="W910" s="59" t="str" cm="1">
        <f t="array" aca="1" ref="W910" ca="1">INDIRECT(ADDRESS((ROW(910:910)-3),IF(MOD(COLUMN(W:W)-11-$K910,32)=0,32,MOD(COLUMN(W:W)-11-$K910,32))+11))</f>
        <v>1</v>
      </c>
      <c r="X910" s="60" t="str" cm="1">
        <f t="array" aca="1" ref="X910" ca="1">INDIRECT(ADDRESS((ROW(910:910)-3),IF(MOD(COLUMN(X:X)-11-$K910,32)=0,32,MOD(COLUMN(X:X)-11-$K910,32))+11))</f>
        <v>0</v>
      </c>
      <c r="Y910" s="60" t="str" cm="1">
        <f t="array" aca="1" ref="Y910" ca="1">INDIRECT(ADDRESS((ROW(910:910)-3),IF(MOD(COLUMN(Y:Y)-11-$K910,32)=0,32,MOD(COLUMN(Y:Y)-11-$K910,32))+11))</f>
        <v>1</v>
      </c>
      <c r="Z910" s="60" t="str" cm="1">
        <f t="array" aca="1" ref="Z910" ca="1">INDIRECT(ADDRESS((ROW(910:910)-3),IF(MOD(COLUMN(Z:Z)-11-$K910,32)=0,32,MOD(COLUMN(Z:Z)-11-$K910,32))+11))</f>
        <v>0</v>
      </c>
      <c r="AA910" s="60" t="str" cm="1">
        <f t="array" aca="1" ref="AA910" ca="1">INDIRECT(ADDRESS((ROW(910:910)-3),IF(MOD(COLUMN(AA:AA)-11-$K910,32)=0,32,MOD(COLUMN(AA:AA)-11-$K910,32))+11))</f>
        <v>1</v>
      </c>
      <c r="AB910" s="57" t="str" cm="1">
        <f t="array" aca="1" ref="AB910" ca="1">INDIRECT(ADDRESS((ROW(910:910)-3),IF(MOD(COLUMN(AB:AB)-11-$K910,32)=0,32,MOD(COLUMN(AB:AB)-11-$K910,32))+11))</f>
        <v>0</v>
      </c>
      <c r="AC910" s="57" t="str" cm="1">
        <f t="array" aca="1" ref="AC910" ca="1">INDIRECT(ADDRESS((ROW(910:910)-3),IF(MOD(COLUMN(AC:AC)-11-$K910,32)=0,32,MOD(COLUMN(AC:AC)-11-$K910,32))+11))</f>
        <v>1</v>
      </c>
      <c r="AD910" s="57" t="str" cm="1">
        <f t="array" aca="1" ref="AD910" ca="1">INDIRECT(ADDRESS((ROW(910:910)-3),IF(MOD(COLUMN(AD:AD)-11-$K910,32)=0,32,MOD(COLUMN(AD:AD)-11-$K910,32))+11))</f>
        <v>0</v>
      </c>
      <c r="AE910" s="57" t="str" cm="1">
        <f t="array" aca="1" ref="AE910" ca="1">INDIRECT(ADDRESS((ROW(910:910)-3),IF(MOD(COLUMN(AE:AE)-11-$K910,32)=0,32,MOD(COLUMN(AE:AE)-11-$K910,32))+11))</f>
        <v>1</v>
      </c>
      <c r="AF910" s="58" t="str" cm="1">
        <f t="array" aca="1" ref="AF910" ca="1">INDIRECT(ADDRESS((ROW(910:910)-3),IF(MOD(COLUMN(AF:AF)-11-$K910,32)=0,32,MOD(COLUMN(AF:AF)-11-$K910,32))+11))</f>
        <v>0</v>
      </c>
      <c r="AG910" s="58" t="str" cm="1">
        <f t="array" aca="1" ref="AG910" ca="1">INDIRECT(ADDRESS((ROW(910:910)-3),IF(MOD(COLUMN(AG:AG)-11-$K910,32)=0,32,MOD(COLUMN(AG:AG)-11-$K910,32))+11))</f>
        <v>0</v>
      </c>
      <c r="AH910" s="58" t="str" cm="1">
        <f t="array" aca="1" ref="AH910" ca="1">INDIRECT(ADDRESS((ROW(910:910)-3),IF(MOD(COLUMN(AH:AH)-11-$K910,32)=0,32,MOD(COLUMN(AH:AH)-11-$K910,32))+11))</f>
        <v>0</v>
      </c>
      <c r="AI910" s="58" t="str" cm="1">
        <f t="array" aca="1" ref="AI910" ca="1">INDIRECT(ADDRESS((ROW(910:910)-3),IF(MOD(COLUMN(AI:AI)-11-$K910,32)=0,32,MOD(COLUMN(AI:AI)-11-$K910,32))+11))</f>
        <v>0</v>
      </c>
      <c r="AJ910" s="59" t="str" cm="1">
        <f t="array" aca="1" ref="AJ910" ca="1">INDIRECT(ADDRESS((ROW(910:910)-3),IF(MOD(COLUMN(AJ:AJ)-11-$K910,32)=0,32,MOD(COLUMN(AJ:AJ)-11-$K910,32))+11))</f>
        <v>1</v>
      </c>
      <c r="AK910" s="59" t="str" cm="1">
        <f t="array" aca="1" ref="AK910" ca="1">INDIRECT(ADDRESS((ROW(910:910)-3),IF(MOD(COLUMN(AK:AK)-11-$K910,32)=0,32,MOD(COLUMN(AK:AK)-11-$K910,32))+11))</f>
        <v>0</v>
      </c>
      <c r="AL910" s="59" t="str" cm="1">
        <f t="array" aca="1" ref="AL910" ca="1">INDIRECT(ADDRESS((ROW(910:910)-3),IF(MOD(COLUMN(AL:AL)-11-$K910,32)=0,32,MOD(COLUMN(AL:AL)-11-$K910,32))+11))</f>
        <v>0</v>
      </c>
      <c r="AM910" s="59" t="str" cm="1">
        <f t="array" aca="1" ref="AM910" ca="1">INDIRECT(ADDRESS((ROW(910:910)-3),IF(MOD(COLUMN(AM:AM)-11-$K910,32)=0,32,MOD(COLUMN(AM:AM)-11-$K910,32))+11))</f>
        <v>0</v>
      </c>
      <c r="AN910" s="60" t="str" cm="1">
        <f t="array" aca="1" ref="AN910" ca="1">INDIRECT(ADDRESS((ROW(910:910)-3),IF(MOD(COLUMN(AN:AN)-11-$K910,32)=0,32,MOD(COLUMN(AN:AN)-11-$K910,32))+11))</f>
        <v>1</v>
      </c>
      <c r="AO910" s="60" t="str" cm="1">
        <f t="array" aca="1" ref="AO910" ca="1">INDIRECT(ADDRESS((ROW(910:910)-3),IF(MOD(COLUMN(AO:AO)-11-$K910,32)=0,32,MOD(COLUMN(AO:AO)-11-$K910,32))+11))</f>
        <v>1</v>
      </c>
      <c r="AP910" s="60" t="str" cm="1">
        <f t="array" aca="1" ref="AP910" ca="1">INDIRECT(ADDRESS((ROW(910:910)-3),IF(MOD(COLUMN(AP:AP)-11-$K910,32)=0,32,MOD(COLUMN(AP:AP)-11-$K910,32))+11))</f>
        <v>1</v>
      </c>
      <c r="AQ910" s="60" t="str" cm="1">
        <f t="array" aca="1" ref="AQ910" ca="1">INDIRECT(ADDRESS((ROW(910:910)-3),IF(MOD(COLUMN(AQ:AQ)-11-$K910,32)=0,32,MOD(COLUMN(AQ:AQ)-11-$K910,32))+11))</f>
        <v>1</v>
      </c>
      <c r="AR910" s="49" t="str">
        <f t="shared" ca="1" si="1219"/>
        <v>00000010</v>
      </c>
      <c r="AS910" s="49" t="str">
        <f t="shared" ca="1" si="1220"/>
        <v>11010101</v>
      </c>
      <c r="AT910" s="48" t="str">
        <f t="shared" ca="1" si="1221"/>
        <v>01010000</v>
      </c>
      <c r="AU910" s="48" t="str">
        <f t="shared" ca="1" si="1222"/>
        <v>10001111</v>
      </c>
      <c r="AV910" s="48">
        <f t="shared" ca="1" si="1223"/>
        <v>2</v>
      </c>
      <c r="AW910" s="48">
        <f t="shared" ca="1" si="1223"/>
        <v>213</v>
      </c>
      <c r="AX910" s="48">
        <f t="shared" ca="1" si="1223"/>
        <v>80</v>
      </c>
      <c r="AY910" s="48">
        <f t="shared" ca="1" si="1223"/>
        <v>143</v>
      </c>
      <c r="AZ910" s="50">
        <f t="shared" ca="1" si="1224"/>
        <v>47534223</v>
      </c>
    </row>
    <row r="911" spans="1:52" ht="15" thickBot="1" x14ac:dyDescent="0.4"/>
    <row r="912" spans="1:52" x14ac:dyDescent="0.35">
      <c r="I912" s="31"/>
      <c r="J912" s="51" t="s">
        <v>216</v>
      </c>
      <c r="K912" s="52"/>
      <c r="L912" s="34" t="str">
        <f ca="1">MID(HEX2BIN(MID($E907,1,1),4),1,1)</f>
        <v>1</v>
      </c>
      <c r="M912" s="34" t="str">
        <f ca="1">MID(HEX2BIN(MID($E907,1,1),4),2,1)</f>
        <v>0</v>
      </c>
      <c r="N912" s="34" t="str">
        <f ca="1">MID(HEX2BIN(MID($E907,1,1),4),3,1)</f>
        <v>1</v>
      </c>
      <c r="O912" s="34" t="str">
        <f ca="1">MID(HEX2BIN(MID($E907,1,1),4),4,1)</f>
        <v>0</v>
      </c>
      <c r="P912" s="35" t="str">
        <f ca="1">MID(HEX2BIN(MID($E907,2,1),4),1,1)</f>
        <v>0</v>
      </c>
      <c r="Q912" s="35" t="str">
        <f ca="1">MID(HEX2BIN(MID($E907,2,1),4),2,1)</f>
        <v>1</v>
      </c>
      <c r="R912" s="35" t="str">
        <f ca="1">MID(HEX2BIN(MID($E907,2,1),4),3,1)</f>
        <v>1</v>
      </c>
      <c r="S912" s="35" t="str">
        <f ca="1">MID(HEX2BIN(MID($E907,2,1),4),4,1)</f>
        <v>1</v>
      </c>
      <c r="T912" s="36" t="str">
        <f ca="1">MID(HEX2BIN(MID($E907,3,1),4),1,1)</f>
        <v>1</v>
      </c>
      <c r="U912" s="36" t="str">
        <f ca="1">MID(HEX2BIN(MID($E907,3,1),4),2,1)</f>
        <v>1</v>
      </c>
      <c r="V912" s="36" t="str">
        <f ca="1">MID(HEX2BIN(MID($E907,3,1),4),3,1)</f>
        <v>0</v>
      </c>
      <c r="W912" s="36" t="str">
        <f ca="1">MID(HEX2BIN(MID($E907,3,1),4),4,1)</f>
        <v>1</v>
      </c>
      <c r="X912" s="37" t="str">
        <f ca="1">MID(HEX2BIN(MID($E907,4,1),4),1,1)</f>
        <v>0</v>
      </c>
      <c r="Y912" s="37" t="str">
        <f ca="1">MID(HEX2BIN(MID($E907,4,1),4),2,1)</f>
        <v>1</v>
      </c>
      <c r="Z912" s="37" t="str">
        <f ca="1">MID(HEX2BIN(MID($E907,4,1),4),3,1)</f>
        <v>0</v>
      </c>
      <c r="AA912" s="37" t="str">
        <f ca="1">MID(HEX2BIN(MID($E907,4,1),4),4,1)</f>
        <v>1</v>
      </c>
      <c r="AB912" s="34" t="str">
        <f ca="1">MID(HEX2BIN(MID($E907,5,1),4),1,1)</f>
        <v>0</v>
      </c>
      <c r="AC912" s="34" t="str">
        <f ca="1">MID(HEX2BIN(MID($E907,5,1),4),2,1)</f>
        <v>1</v>
      </c>
      <c r="AD912" s="34" t="str">
        <f ca="1">MID(HEX2BIN(MID($E907,5,1),4),3,1)</f>
        <v>0</v>
      </c>
      <c r="AE912" s="34" t="str">
        <f ca="1">MID(HEX2BIN(MID($E907,5,1),4),4,1)</f>
        <v>1</v>
      </c>
      <c r="AF912" s="35" t="str">
        <f ca="1">MID(HEX2BIN(MID($E907,6,1),4),1,1)</f>
        <v>0</v>
      </c>
      <c r="AG912" s="35" t="str">
        <f ca="1">MID(HEX2BIN(MID($E907,6,1),4),2,1)</f>
        <v>0</v>
      </c>
      <c r="AH912" s="35" t="str">
        <f ca="1">MID(HEX2BIN(MID($E907,6,1),4),3,1)</f>
        <v>0</v>
      </c>
      <c r="AI912" s="35" t="str">
        <f ca="1">MID(HEX2BIN(MID($E907,6,1),4),4,1)</f>
        <v>1</v>
      </c>
      <c r="AJ912" s="36" t="str">
        <f ca="1">MID(HEX2BIN(MID($E907,7,1),4),1,1)</f>
        <v>1</v>
      </c>
      <c r="AK912" s="36" t="str">
        <f ca="1">MID(HEX2BIN(MID($E907,7,1),4),2,1)</f>
        <v>1</v>
      </c>
      <c r="AL912" s="36" t="str">
        <f ca="1">MID(HEX2BIN(MID($E907,7,1),4),3,1)</f>
        <v>0</v>
      </c>
      <c r="AM912" s="36" t="str">
        <f ca="1">MID(HEX2BIN(MID($E907,7,1),4),4,1)</f>
        <v>1</v>
      </c>
      <c r="AN912" s="37" t="str">
        <f ca="1">MID(HEX2BIN(MID($E907,8,1),4),1,1)</f>
        <v>0</v>
      </c>
      <c r="AO912" s="37" t="str">
        <f ca="1">MID(HEX2BIN(MID($E907,8,1),4),2,1)</f>
        <v>1</v>
      </c>
      <c r="AP912" s="37" t="str">
        <f ca="1">MID(HEX2BIN(MID($E907,8,1),4),3,1)</f>
        <v>1</v>
      </c>
      <c r="AQ912" s="37" t="str">
        <f ca="1">MID(HEX2BIN(MID($E907,8,1),4),4,1)</f>
        <v>1</v>
      </c>
      <c r="AR912" s="33" t="str">
        <f t="shared" ref="AR912:AR915" ca="1" si="1225">_xlfn.CONCAT(L912,M912,N912,O912,P912,Q912,R912,S912)</f>
        <v>10100111</v>
      </c>
      <c r="AS912" s="33" t="str">
        <f t="shared" ref="AS912:AS915" ca="1" si="1226">_xlfn.CONCAT(T912,U912,V912,W912,X912,Y912,Z912,AA912)</f>
        <v>11010101</v>
      </c>
      <c r="AT912" s="32" t="str">
        <f t="shared" ref="AT912:AT915" ca="1" si="1227">_xlfn.CONCAT(AB912,AC912,AD912,AE912,AF912,AG912,AH912,AI912)</f>
        <v>01010001</v>
      </c>
      <c r="AU912" s="32" t="str">
        <f t="shared" ref="AU912:AU915" ca="1" si="1228">_xlfn.CONCAT(AJ912,AK912,AL912,AM912,AN912,AO912,AP912,AQ912)</f>
        <v>11010111</v>
      </c>
      <c r="AV912" s="32">
        <f t="shared" ref="AV912:AY915" ca="1" si="1229">BIN2DEC(AR912)</f>
        <v>167</v>
      </c>
      <c r="AW912" s="32">
        <f t="shared" ca="1" si="1229"/>
        <v>213</v>
      </c>
      <c r="AX912" s="32">
        <f t="shared" ca="1" si="1229"/>
        <v>81</v>
      </c>
      <c r="AY912" s="32">
        <f t="shared" ca="1" si="1229"/>
        <v>215</v>
      </c>
      <c r="AZ912" s="38">
        <f t="shared" ref="AZ912:AZ915" ca="1" si="1230">(AV912*2^24)+(AW912*2^16)+(AX912*2^8)+AY912</f>
        <v>2815775191</v>
      </c>
    </row>
    <row r="913" spans="1:52" ht="15" thickBot="1" x14ac:dyDescent="0.4">
      <c r="A913" t="s">
        <v>227</v>
      </c>
      <c r="I913" s="39"/>
      <c r="J913" s="40" t="s">
        <v>215</v>
      </c>
      <c r="K913" s="53">
        <v>6</v>
      </c>
      <c r="L913" s="42" t="str" cm="1">
        <f t="array" aca="1" ref="L913" ca="1">INDIRECT(ADDRESS((ROW(913:913)-1),IF(MOD(COLUMN(L:L)-11-$K913,32)=0,32,MOD(COLUMN(L:L)-11-$K913,32))+11))</f>
        <v>0</v>
      </c>
      <c r="M913" s="42" t="str" cm="1">
        <f t="array" aca="1" ref="M913" ca="1">INDIRECT(ADDRESS((ROW(913:913)-1),IF(MOD(COLUMN(M:M)-11-$K913,32)=0,32,MOD(COLUMN(M:M)-11-$K913,32))+11))</f>
        <v>1</v>
      </c>
      <c r="N913" s="42" t="str" cm="1">
        <f t="array" aca="1" ref="N913" ca="1">INDIRECT(ADDRESS((ROW(913:913)-1),IF(MOD(COLUMN(N:N)-11-$K913,32)=0,32,MOD(COLUMN(N:N)-11-$K913,32))+11))</f>
        <v>0</v>
      </c>
      <c r="O913" s="42" t="str" cm="1">
        <f t="array" aca="1" ref="O913" ca="1">INDIRECT(ADDRESS((ROW(913:913)-1),IF(MOD(COLUMN(O:O)-11-$K913,32)=0,32,MOD(COLUMN(O:O)-11-$K913,32))+11))</f>
        <v>1</v>
      </c>
      <c r="P913" s="43" t="str" cm="1">
        <f t="array" aca="1" ref="P913" ca="1">INDIRECT(ADDRESS((ROW(913:913)-1),IF(MOD(COLUMN(P:P)-11-$K913,32)=0,32,MOD(COLUMN(P:P)-11-$K913,32))+11))</f>
        <v>1</v>
      </c>
      <c r="Q913" s="43" t="str" cm="1">
        <f t="array" aca="1" ref="Q913" ca="1">INDIRECT(ADDRESS((ROW(913:913)-1),IF(MOD(COLUMN(Q:Q)-11-$K913,32)=0,32,MOD(COLUMN(Q:Q)-11-$K913,32))+11))</f>
        <v>1</v>
      </c>
      <c r="R913" s="43" t="str" cm="1">
        <f t="array" aca="1" ref="R913" ca="1">INDIRECT(ADDRESS((ROW(913:913)-1),IF(MOD(COLUMN(R:R)-11-$K913,32)=0,32,MOD(COLUMN(R:R)-11-$K913,32))+11))</f>
        <v>1</v>
      </c>
      <c r="S913" s="43" t="str" cm="1">
        <f t="array" aca="1" ref="S913" ca="1">INDIRECT(ADDRESS((ROW(913:913)-1),IF(MOD(COLUMN(S:S)-11-$K913,32)=0,32,MOD(COLUMN(S:S)-11-$K913,32))+11))</f>
        <v>0</v>
      </c>
      <c r="T913" s="44" t="str" cm="1">
        <f t="array" aca="1" ref="T913" ca="1">INDIRECT(ADDRESS((ROW(913:913)-1),IF(MOD(COLUMN(T:T)-11-$K913,32)=0,32,MOD(COLUMN(T:T)-11-$K913,32))+11))</f>
        <v>1</v>
      </c>
      <c r="U913" s="44" t="str" cm="1">
        <f t="array" aca="1" ref="U913" ca="1">INDIRECT(ADDRESS((ROW(913:913)-1),IF(MOD(COLUMN(U:U)-11-$K913,32)=0,32,MOD(COLUMN(U:U)-11-$K913,32))+11))</f>
        <v>0</v>
      </c>
      <c r="V913" s="44" t="str" cm="1">
        <f t="array" aca="1" ref="V913" ca="1">INDIRECT(ADDRESS((ROW(913:913)-1),IF(MOD(COLUMN(V:V)-11-$K913,32)=0,32,MOD(COLUMN(V:V)-11-$K913,32))+11))</f>
        <v>0</v>
      </c>
      <c r="W913" s="44" t="str" cm="1">
        <f t="array" aca="1" ref="W913" ca="1">INDIRECT(ADDRESS((ROW(913:913)-1),IF(MOD(COLUMN(W:W)-11-$K913,32)=0,32,MOD(COLUMN(W:W)-11-$K913,32))+11))</f>
        <v>1</v>
      </c>
      <c r="X913" s="45" t="str" cm="1">
        <f t="array" aca="1" ref="X913" ca="1">INDIRECT(ADDRESS((ROW(913:913)-1),IF(MOD(COLUMN(X:X)-11-$K913,32)=0,32,MOD(COLUMN(X:X)-11-$K913,32))+11))</f>
        <v>1</v>
      </c>
      <c r="Y913" s="45" t="str" cm="1">
        <f t="array" aca="1" ref="Y913" ca="1">INDIRECT(ADDRESS((ROW(913:913)-1),IF(MOD(COLUMN(Y:Y)-11-$K913,32)=0,32,MOD(COLUMN(Y:Y)-11-$K913,32))+11))</f>
        <v>1</v>
      </c>
      <c r="Z913" s="45" t="str" cm="1">
        <f t="array" aca="1" ref="Z913" ca="1">INDIRECT(ADDRESS((ROW(913:913)-1),IF(MOD(COLUMN(Z:Z)-11-$K913,32)=0,32,MOD(COLUMN(Z:Z)-11-$K913,32))+11))</f>
        <v>1</v>
      </c>
      <c r="AA913" s="45" t="str" cm="1">
        <f t="array" aca="1" ref="AA913" ca="1">INDIRECT(ADDRESS((ROW(913:913)-1),IF(MOD(COLUMN(AA:AA)-11-$K913,32)=0,32,MOD(COLUMN(AA:AA)-11-$K913,32))+11))</f>
        <v>1</v>
      </c>
      <c r="AB913" s="42" t="str" cm="1">
        <f t="array" aca="1" ref="AB913" ca="1">INDIRECT(ADDRESS((ROW(913:913)-1),IF(MOD(COLUMN(AB:AB)-11-$K913,32)=0,32,MOD(COLUMN(AB:AB)-11-$K913,32))+11))</f>
        <v>0</v>
      </c>
      <c r="AC913" s="42" t="str" cm="1">
        <f t="array" aca="1" ref="AC913" ca="1">INDIRECT(ADDRESS((ROW(913:913)-1),IF(MOD(COLUMN(AC:AC)-11-$K913,32)=0,32,MOD(COLUMN(AC:AC)-11-$K913,32))+11))</f>
        <v>1</v>
      </c>
      <c r="AD913" s="42" t="str" cm="1">
        <f t="array" aca="1" ref="AD913" ca="1">INDIRECT(ADDRESS((ROW(913:913)-1),IF(MOD(COLUMN(AD:AD)-11-$K913,32)=0,32,MOD(COLUMN(AD:AD)-11-$K913,32))+11))</f>
        <v>0</v>
      </c>
      <c r="AE913" s="42" t="str" cm="1">
        <f t="array" aca="1" ref="AE913" ca="1">INDIRECT(ADDRESS((ROW(913:913)-1),IF(MOD(COLUMN(AE:AE)-11-$K913,32)=0,32,MOD(COLUMN(AE:AE)-11-$K913,32))+11))</f>
        <v>1</v>
      </c>
      <c r="AF913" s="43" t="str" cm="1">
        <f t="array" aca="1" ref="AF913" ca="1">INDIRECT(ADDRESS((ROW(913:913)-1),IF(MOD(COLUMN(AF:AF)-11-$K913,32)=0,32,MOD(COLUMN(AF:AF)-11-$K913,32))+11))</f>
        <v>0</v>
      </c>
      <c r="AG913" s="43" t="str" cm="1">
        <f t="array" aca="1" ref="AG913" ca="1">INDIRECT(ADDRESS((ROW(913:913)-1),IF(MOD(COLUMN(AG:AG)-11-$K913,32)=0,32,MOD(COLUMN(AG:AG)-11-$K913,32))+11))</f>
        <v>1</v>
      </c>
      <c r="AH913" s="43" t="str" cm="1">
        <f t="array" aca="1" ref="AH913" ca="1">INDIRECT(ADDRESS((ROW(913:913)-1),IF(MOD(COLUMN(AH:AH)-11-$K913,32)=0,32,MOD(COLUMN(AH:AH)-11-$K913,32))+11))</f>
        <v>0</v>
      </c>
      <c r="AI913" s="43" t="str" cm="1">
        <f t="array" aca="1" ref="AI913" ca="1">INDIRECT(ADDRESS((ROW(913:913)-1),IF(MOD(COLUMN(AI:AI)-11-$K913,32)=0,32,MOD(COLUMN(AI:AI)-11-$K913,32))+11))</f>
        <v>1</v>
      </c>
      <c r="AJ913" s="44" t="str" cm="1">
        <f t="array" aca="1" ref="AJ913" ca="1">INDIRECT(ADDRESS((ROW(913:913)-1),IF(MOD(COLUMN(AJ:AJ)-11-$K913,32)=0,32,MOD(COLUMN(AJ:AJ)-11-$K913,32))+11))</f>
        <v>0</v>
      </c>
      <c r="AK913" s="44" t="str" cm="1">
        <f t="array" aca="1" ref="AK913" ca="1">INDIRECT(ADDRESS((ROW(913:913)-1),IF(MOD(COLUMN(AK:AK)-11-$K913,32)=0,32,MOD(COLUMN(AK:AK)-11-$K913,32))+11))</f>
        <v>1</v>
      </c>
      <c r="AL913" s="44" t="str" cm="1">
        <f t="array" aca="1" ref="AL913" ca="1">INDIRECT(ADDRESS((ROW(913:913)-1),IF(MOD(COLUMN(AL:AL)-11-$K913,32)=0,32,MOD(COLUMN(AL:AL)-11-$K913,32))+11))</f>
        <v>0</v>
      </c>
      <c r="AM913" s="44" t="str" cm="1">
        <f t="array" aca="1" ref="AM913" ca="1">INDIRECT(ADDRESS((ROW(913:913)-1),IF(MOD(COLUMN(AM:AM)-11-$K913,32)=0,32,MOD(COLUMN(AM:AM)-11-$K913,32))+11))</f>
        <v>0</v>
      </c>
      <c r="AN913" s="45" t="str" cm="1">
        <f t="array" aca="1" ref="AN913" ca="1">INDIRECT(ADDRESS((ROW(913:913)-1),IF(MOD(COLUMN(AN:AN)-11-$K913,32)=0,32,MOD(COLUMN(AN:AN)-11-$K913,32))+11))</f>
        <v>0</v>
      </c>
      <c r="AO913" s="45" t="str" cm="1">
        <f t="array" aca="1" ref="AO913" ca="1">INDIRECT(ADDRESS((ROW(913:913)-1),IF(MOD(COLUMN(AO:AO)-11-$K913,32)=0,32,MOD(COLUMN(AO:AO)-11-$K913,32))+11))</f>
        <v>1</v>
      </c>
      <c r="AP913" s="45" t="str" cm="1">
        <f t="array" aca="1" ref="AP913" ca="1">INDIRECT(ADDRESS((ROW(913:913)-1),IF(MOD(COLUMN(AP:AP)-11-$K913,32)=0,32,MOD(COLUMN(AP:AP)-11-$K913,32))+11))</f>
        <v>1</v>
      </c>
      <c r="AQ913" s="45" t="str" cm="1">
        <f t="array" aca="1" ref="AQ913" ca="1">INDIRECT(ADDRESS((ROW(913:913)-1),IF(MOD(COLUMN(AQ:AQ)-11-$K913,32)=0,32,MOD(COLUMN(AQ:AQ)-11-$K913,32))+11))</f>
        <v>1</v>
      </c>
      <c r="AR913" s="41" t="str">
        <f t="shared" ca="1" si="1225"/>
        <v>01011110</v>
      </c>
      <c r="AS913" s="41" t="str">
        <f t="shared" ca="1" si="1226"/>
        <v>10011111</v>
      </c>
      <c r="AT913" s="40" t="str">
        <f t="shared" ca="1" si="1227"/>
        <v>01010101</v>
      </c>
      <c r="AU913" s="40" t="str">
        <f t="shared" ca="1" si="1228"/>
        <v>01000111</v>
      </c>
      <c r="AV913" s="40">
        <f t="shared" ca="1" si="1229"/>
        <v>94</v>
      </c>
      <c r="AW913" s="40">
        <f t="shared" ca="1" si="1229"/>
        <v>159</v>
      </c>
      <c r="AX913" s="40">
        <f t="shared" ca="1" si="1229"/>
        <v>85</v>
      </c>
      <c r="AY913" s="40">
        <f t="shared" ca="1" si="1229"/>
        <v>71</v>
      </c>
      <c r="AZ913" s="46">
        <f t="shared" ca="1" si="1230"/>
        <v>1587500359</v>
      </c>
    </row>
    <row r="914" spans="1:52" ht="15" thickBot="1" x14ac:dyDescent="0.4">
      <c r="A914" t="s">
        <v>228</v>
      </c>
      <c r="B914">
        <f ca="1">I910</f>
        <v>2693030879</v>
      </c>
      <c r="C914">
        <f ca="1">I924</f>
        <v>803243596</v>
      </c>
      <c r="G914" s="54">
        <f ca="1">B914+C914</f>
        <v>3496274475</v>
      </c>
      <c r="I914" s="39"/>
      <c r="J914" s="40" t="s">
        <v>215</v>
      </c>
      <c r="K914" s="53">
        <v>11</v>
      </c>
      <c r="L914" s="42" t="str" cm="1">
        <f t="array" aca="1" ref="L914" ca="1">INDIRECT(ADDRESS((ROW(914:914)-2),IF(MOD(COLUMN(L:L)-11-$K914,32)=0,32,MOD(COLUMN(L:L)-11-$K914,32))+11))</f>
        <v>0</v>
      </c>
      <c r="M914" s="42" t="str" cm="1">
        <f t="array" aca="1" ref="M914" ca="1">INDIRECT(ADDRESS((ROW(914:914)-2),IF(MOD(COLUMN(M:M)-11-$K914,32)=0,32,MOD(COLUMN(M:M)-11-$K914,32))+11))</f>
        <v>0</v>
      </c>
      <c r="N914" s="42" t="str" cm="1">
        <f t="array" aca="1" ref="N914" ca="1">INDIRECT(ADDRESS((ROW(914:914)-2),IF(MOD(COLUMN(N:N)-11-$K914,32)=0,32,MOD(COLUMN(N:N)-11-$K914,32))+11))</f>
        <v>1</v>
      </c>
      <c r="O914" s="42" t="str" cm="1">
        <f t="array" aca="1" ref="O914" ca="1">INDIRECT(ADDRESS((ROW(914:914)-2),IF(MOD(COLUMN(O:O)-11-$K914,32)=0,32,MOD(COLUMN(O:O)-11-$K914,32))+11))</f>
        <v>1</v>
      </c>
      <c r="P914" s="43" t="str" cm="1">
        <f t="array" aca="1" ref="P914" ca="1">INDIRECT(ADDRESS((ROW(914:914)-2),IF(MOD(COLUMN(P:P)-11-$K914,32)=0,32,MOD(COLUMN(P:P)-11-$K914,32))+11))</f>
        <v>1</v>
      </c>
      <c r="Q914" s="43" t="str" cm="1">
        <f t="array" aca="1" ref="Q914" ca="1">INDIRECT(ADDRESS((ROW(914:914)-2),IF(MOD(COLUMN(Q:Q)-11-$K914,32)=0,32,MOD(COLUMN(Q:Q)-11-$K914,32))+11))</f>
        <v>0</v>
      </c>
      <c r="R914" s="43" t="str" cm="1">
        <f t="array" aca="1" ref="R914" ca="1">INDIRECT(ADDRESS((ROW(914:914)-2),IF(MOD(COLUMN(R:R)-11-$K914,32)=0,32,MOD(COLUMN(R:R)-11-$K914,32))+11))</f>
        <v>1</v>
      </c>
      <c r="S914" s="43" t="str" cm="1">
        <f t="array" aca="1" ref="S914" ca="1">INDIRECT(ADDRESS((ROW(914:914)-2),IF(MOD(COLUMN(S:S)-11-$K914,32)=0,32,MOD(COLUMN(S:S)-11-$K914,32))+11))</f>
        <v>0</v>
      </c>
      <c r="T914" s="44" t="str" cm="1">
        <f t="array" aca="1" ref="T914" ca="1">INDIRECT(ADDRESS((ROW(914:914)-2),IF(MOD(COLUMN(T:T)-11-$K914,32)=0,32,MOD(COLUMN(T:T)-11-$K914,32))+11))</f>
        <v>1</v>
      </c>
      <c r="U914" s="44" t="str" cm="1">
        <f t="array" aca="1" ref="U914" ca="1">INDIRECT(ADDRESS((ROW(914:914)-2),IF(MOD(COLUMN(U:U)-11-$K914,32)=0,32,MOD(COLUMN(U:U)-11-$K914,32))+11))</f>
        <v>1</v>
      </c>
      <c r="V914" s="44" t="str" cm="1">
        <f t="array" aca="1" ref="V914" ca="1">INDIRECT(ADDRESS((ROW(914:914)-2),IF(MOD(COLUMN(V:V)-11-$K914,32)=0,32,MOD(COLUMN(V:V)-11-$K914,32))+11))</f>
        <v>1</v>
      </c>
      <c r="W914" s="44" t="str" cm="1">
        <f t="array" aca="1" ref="W914" ca="1">INDIRECT(ADDRESS((ROW(914:914)-2),IF(MOD(COLUMN(W:W)-11-$K914,32)=0,32,MOD(COLUMN(W:W)-11-$K914,32))+11))</f>
        <v>1</v>
      </c>
      <c r="X914" s="45" t="str" cm="1">
        <f t="array" aca="1" ref="X914" ca="1">INDIRECT(ADDRESS((ROW(914:914)-2),IF(MOD(COLUMN(X:X)-11-$K914,32)=0,32,MOD(COLUMN(X:X)-11-$K914,32))+11))</f>
        <v>0</v>
      </c>
      <c r="Y914" s="45" t="str" cm="1">
        <f t="array" aca="1" ref="Y914" ca="1">INDIRECT(ADDRESS((ROW(914:914)-2),IF(MOD(COLUMN(Y:Y)-11-$K914,32)=0,32,MOD(COLUMN(Y:Y)-11-$K914,32))+11))</f>
        <v>1</v>
      </c>
      <c r="Z914" s="45" t="str" cm="1">
        <f t="array" aca="1" ref="Z914" ca="1">INDIRECT(ADDRESS((ROW(914:914)-2),IF(MOD(COLUMN(Z:Z)-11-$K914,32)=0,32,MOD(COLUMN(Z:Z)-11-$K914,32))+11))</f>
        <v>0</v>
      </c>
      <c r="AA914" s="45" t="str" cm="1">
        <f t="array" aca="1" ref="AA914" ca="1">INDIRECT(ADDRESS((ROW(914:914)-2),IF(MOD(COLUMN(AA:AA)-11-$K914,32)=0,32,MOD(COLUMN(AA:AA)-11-$K914,32))+11))</f>
        <v>0</v>
      </c>
      <c r="AB914" s="42" t="str" cm="1">
        <f t="array" aca="1" ref="AB914" ca="1">INDIRECT(ADDRESS((ROW(914:914)-2),IF(MOD(COLUMN(AB:AB)-11-$K914,32)=0,32,MOD(COLUMN(AB:AB)-11-$K914,32))+11))</f>
        <v>1</v>
      </c>
      <c r="AC914" s="42" t="str" cm="1">
        <f t="array" aca="1" ref="AC914" ca="1">INDIRECT(ADDRESS((ROW(914:914)-2),IF(MOD(COLUMN(AC:AC)-11-$K914,32)=0,32,MOD(COLUMN(AC:AC)-11-$K914,32))+11))</f>
        <v>1</v>
      </c>
      <c r="AD914" s="42" t="str" cm="1">
        <f t="array" aca="1" ref="AD914" ca="1">INDIRECT(ADDRESS((ROW(914:914)-2),IF(MOD(COLUMN(AD:AD)-11-$K914,32)=0,32,MOD(COLUMN(AD:AD)-11-$K914,32))+11))</f>
        <v>1</v>
      </c>
      <c r="AE914" s="42" t="str" cm="1">
        <f t="array" aca="1" ref="AE914" ca="1">INDIRECT(ADDRESS((ROW(914:914)-2),IF(MOD(COLUMN(AE:AE)-11-$K914,32)=0,32,MOD(COLUMN(AE:AE)-11-$K914,32))+11))</f>
        <v>1</v>
      </c>
      <c r="AF914" s="43" t="str" cm="1">
        <f t="array" aca="1" ref="AF914" ca="1">INDIRECT(ADDRESS((ROW(914:914)-2),IF(MOD(COLUMN(AF:AF)-11-$K914,32)=0,32,MOD(COLUMN(AF:AF)-11-$K914,32))+11))</f>
        <v>1</v>
      </c>
      <c r="AG914" s="43" t="str" cm="1">
        <f t="array" aca="1" ref="AG914" ca="1">INDIRECT(ADDRESS((ROW(914:914)-2),IF(MOD(COLUMN(AG:AG)-11-$K914,32)=0,32,MOD(COLUMN(AG:AG)-11-$K914,32))+11))</f>
        <v>0</v>
      </c>
      <c r="AH914" s="43" t="str" cm="1">
        <f t="array" aca="1" ref="AH914" ca="1">INDIRECT(ADDRESS((ROW(914:914)-2),IF(MOD(COLUMN(AH:AH)-11-$K914,32)=0,32,MOD(COLUMN(AH:AH)-11-$K914,32))+11))</f>
        <v>1</v>
      </c>
      <c r="AI914" s="43" t="str" cm="1">
        <f t="array" aca="1" ref="AI914" ca="1">INDIRECT(ADDRESS((ROW(914:914)-2),IF(MOD(COLUMN(AI:AI)-11-$K914,32)=0,32,MOD(COLUMN(AI:AI)-11-$K914,32))+11))</f>
        <v>0</v>
      </c>
      <c r="AJ914" s="44" t="str" cm="1">
        <f t="array" aca="1" ref="AJ914" ca="1">INDIRECT(ADDRESS((ROW(914:914)-2),IF(MOD(COLUMN(AJ:AJ)-11-$K914,32)=0,32,MOD(COLUMN(AJ:AJ)-11-$K914,32))+11))</f>
        <v>1</v>
      </c>
      <c r="AK914" s="44" t="str" cm="1">
        <f t="array" aca="1" ref="AK914" ca="1">INDIRECT(ADDRESS((ROW(914:914)-2),IF(MOD(COLUMN(AK:AK)-11-$K914,32)=0,32,MOD(COLUMN(AK:AK)-11-$K914,32))+11))</f>
        <v>0</v>
      </c>
      <c r="AL914" s="44" t="str" cm="1">
        <f t="array" aca="1" ref="AL914" ca="1">INDIRECT(ADDRESS((ROW(914:914)-2),IF(MOD(COLUMN(AL:AL)-11-$K914,32)=0,32,MOD(COLUMN(AL:AL)-11-$K914,32))+11))</f>
        <v>1</v>
      </c>
      <c r="AM914" s="44" t="str" cm="1">
        <f t="array" aca="1" ref="AM914" ca="1">INDIRECT(ADDRESS((ROW(914:914)-2),IF(MOD(COLUMN(AM:AM)-11-$K914,32)=0,32,MOD(COLUMN(AM:AM)-11-$K914,32))+11))</f>
        <v>0</v>
      </c>
      <c r="AN914" s="45" t="str" cm="1">
        <f t="array" aca="1" ref="AN914" ca="1">INDIRECT(ADDRESS((ROW(914:914)-2),IF(MOD(COLUMN(AN:AN)-11-$K914,32)=0,32,MOD(COLUMN(AN:AN)-11-$K914,32))+11))</f>
        <v>1</v>
      </c>
      <c r="AO914" s="45" t="str" cm="1">
        <f t="array" aca="1" ref="AO914" ca="1">INDIRECT(ADDRESS((ROW(914:914)-2),IF(MOD(COLUMN(AO:AO)-11-$K914,32)=0,32,MOD(COLUMN(AO:AO)-11-$K914,32))+11))</f>
        <v>0</v>
      </c>
      <c r="AP914" s="45" t="str" cm="1">
        <f t="array" aca="1" ref="AP914" ca="1">INDIRECT(ADDRESS((ROW(914:914)-2),IF(MOD(COLUMN(AP:AP)-11-$K914,32)=0,32,MOD(COLUMN(AP:AP)-11-$K914,32))+11))</f>
        <v>1</v>
      </c>
      <c r="AQ914" s="45" t="str" cm="1">
        <f t="array" aca="1" ref="AQ914" ca="1">INDIRECT(ADDRESS((ROW(914:914)-2),IF(MOD(COLUMN(AQ:AQ)-11-$K914,32)=0,32,MOD(COLUMN(AQ:AQ)-11-$K914,32))+11))</f>
        <v>0</v>
      </c>
      <c r="AR914" s="41" t="str">
        <f t="shared" ca="1" si="1225"/>
        <v>00111010</v>
      </c>
      <c r="AS914" s="41" t="str">
        <f t="shared" ca="1" si="1226"/>
        <v>11110100</v>
      </c>
      <c r="AT914" s="40" t="str">
        <f t="shared" ca="1" si="1227"/>
        <v>11111010</v>
      </c>
      <c r="AU914" s="40" t="str">
        <f t="shared" ca="1" si="1228"/>
        <v>10101010</v>
      </c>
      <c r="AV914" s="40">
        <f t="shared" ca="1" si="1229"/>
        <v>58</v>
      </c>
      <c r="AW914" s="40">
        <f t="shared" ca="1" si="1229"/>
        <v>244</v>
      </c>
      <c r="AX914" s="40">
        <f t="shared" ca="1" si="1229"/>
        <v>250</v>
      </c>
      <c r="AY914" s="40">
        <f t="shared" ca="1" si="1229"/>
        <v>170</v>
      </c>
      <c r="AZ914" s="46">
        <f t="shared" ca="1" si="1230"/>
        <v>989133482</v>
      </c>
    </row>
    <row r="915" spans="1:52" ht="15" thickBot="1" x14ac:dyDescent="0.4">
      <c r="I915" s="54">
        <f ca="1">_xlfn.BITXOR(_xlfn.BITXOR(AZ913,AZ914),AZ915)</f>
        <v>2395161662</v>
      </c>
      <c r="J915" s="48" t="s">
        <v>215</v>
      </c>
      <c r="K915" s="56">
        <v>25</v>
      </c>
      <c r="L915" s="57" t="str" cm="1">
        <f t="array" aca="1" ref="L915" ca="1">INDIRECT(ADDRESS((ROW(915:915)-3),IF(MOD(COLUMN(L:L)-11-$K915,32)=0,32,MOD(COLUMN(L:L)-11-$K915,32))+11))</f>
        <v>1</v>
      </c>
      <c r="M915" s="57" t="str" cm="1">
        <f t="array" aca="1" ref="M915" ca="1">INDIRECT(ADDRESS((ROW(915:915)-3),IF(MOD(COLUMN(M:M)-11-$K915,32)=0,32,MOD(COLUMN(M:M)-11-$K915,32))+11))</f>
        <v>1</v>
      </c>
      <c r="N915" s="57" t="str" cm="1">
        <f t="array" aca="1" ref="N915" ca="1">INDIRECT(ADDRESS((ROW(915:915)-3),IF(MOD(COLUMN(N:N)-11-$K915,32)=0,32,MOD(COLUMN(N:N)-11-$K915,32))+11))</f>
        <v>1</v>
      </c>
      <c r="O915" s="57" t="str" cm="1">
        <f t="array" aca="1" ref="O915" ca="1">INDIRECT(ADDRESS((ROW(915:915)-3),IF(MOD(COLUMN(O:O)-11-$K915,32)=0,32,MOD(COLUMN(O:O)-11-$K915,32))+11))</f>
        <v>0</v>
      </c>
      <c r="P915" s="58" t="str" cm="1">
        <f t="array" aca="1" ref="P915" ca="1">INDIRECT(ADDRESS((ROW(915:915)-3),IF(MOD(COLUMN(P:P)-11-$K915,32)=0,32,MOD(COLUMN(P:P)-11-$K915,32))+11))</f>
        <v>1</v>
      </c>
      <c r="Q915" s="58" t="str" cm="1">
        <f t="array" aca="1" ref="Q915" ca="1">INDIRECT(ADDRESS((ROW(915:915)-3),IF(MOD(COLUMN(Q:Q)-11-$K915,32)=0,32,MOD(COLUMN(Q:Q)-11-$K915,32))+11))</f>
        <v>0</v>
      </c>
      <c r="R915" s="58" t="str" cm="1">
        <f t="array" aca="1" ref="R915" ca="1">INDIRECT(ADDRESS((ROW(915:915)-3),IF(MOD(COLUMN(R:R)-11-$K915,32)=0,32,MOD(COLUMN(R:R)-11-$K915,32))+11))</f>
        <v>1</v>
      </c>
      <c r="S915" s="58" t="str" cm="1">
        <f t="array" aca="1" ref="S915" ca="1">INDIRECT(ADDRESS((ROW(915:915)-3),IF(MOD(COLUMN(S:S)-11-$K915,32)=0,32,MOD(COLUMN(S:S)-11-$K915,32))+11))</f>
        <v>0</v>
      </c>
      <c r="T915" s="59" t="str" cm="1">
        <f t="array" aca="1" ref="T915" ca="1">INDIRECT(ADDRESS((ROW(915:915)-3),IF(MOD(COLUMN(T:T)-11-$K915,32)=0,32,MOD(COLUMN(T:T)-11-$K915,32))+11))</f>
        <v>1</v>
      </c>
      <c r="U915" s="59" t="str" cm="1">
        <f t="array" aca="1" ref="U915" ca="1">INDIRECT(ADDRESS((ROW(915:915)-3),IF(MOD(COLUMN(U:U)-11-$K915,32)=0,32,MOD(COLUMN(U:U)-11-$K915,32))+11))</f>
        <v>0</v>
      </c>
      <c r="V915" s="59" t="str" cm="1">
        <f t="array" aca="1" ref="V915" ca="1">INDIRECT(ADDRESS((ROW(915:915)-3),IF(MOD(COLUMN(V:V)-11-$K915,32)=0,32,MOD(COLUMN(V:V)-11-$K915,32))+11))</f>
        <v>1</v>
      </c>
      <c r="W915" s="59" t="str" cm="1">
        <f t="array" aca="1" ref="W915" ca="1">INDIRECT(ADDRESS((ROW(915:915)-3),IF(MOD(COLUMN(W:W)-11-$K915,32)=0,32,MOD(COLUMN(W:W)-11-$K915,32))+11))</f>
        <v>0</v>
      </c>
      <c r="X915" s="60" t="str" cm="1">
        <f t="array" aca="1" ref="X915" ca="1">INDIRECT(ADDRESS((ROW(915:915)-3),IF(MOD(COLUMN(X:X)-11-$K915,32)=0,32,MOD(COLUMN(X:X)-11-$K915,32))+11))</f>
        <v>1</v>
      </c>
      <c r="Y915" s="60" t="str" cm="1">
        <f t="array" aca="1" ref="Y915" ca="1">INDIRECT(ADDRESS((ROW(915:915)-3),IF(MOD(COLUMN(Y:Y)-11-$K915,32)=0,32,MOD(COLUMN(Y:Y)-11-$K915,32))+11))</f>
        <v>0</v>
      </c>
      <c r="Z915" s="60" t="str" cm="1">
        <f t="array" aca="1" ref="Z915" ca="1">INDIRECT(ADDRESS((ROW(915:915)-3),IF(MOD(COLUMN(Z:Z)-11-$K915,32)=0,32,MOD(COLUMN(Z:Z)-11-$K915,32))+11))</f>
        <v>0</v>
      </c>
      <c r="AA915" s="60" t="str" cm="1">
        <f t="array" aca="1" ref="AA915" ca="1">INDIRECT(ADDRESS((ROW(915:915)-3),IF(MOD(COLUMN(AA:AA)-11-$K915,32)=0,32,MOD(COLUMN(AA:AA)-11-$K915,32))+11))</f>
        <v>0</v>
      </c>
      <c r="AB915" s="57" t="str" cm="1">
        <f t="array" aca="1" ref="AB915" ca="1">INDIRECT(ADDRESS((ROW(915:915)-3),IF(MOD(COLUMN(AB:AB)-11-$K915,32)=0,32,MOD(COLUMN(AB:AB)-11-$K915,32))+11))</f>
        <v>1</v>
      </c>
      <c r="AC915" s="57" t="str" cm="1">
        <f t="array" aca="1" ref="AC915" ca="1">INDIRECT(ADDRESS((ROW(915:915)-3),IF(MOD(COLUMN(AC:AC)-11-$K915,32)=0,32,MOD(COLUMN(AC:AC)-11-$K915,32))+11))</f>
        <v>1</v>
      </c>
      <c r="AD915" s="57" t="str" cm="1">
        <f t="array" aca="1" ref="AD915" ca="1">INDIRECT(ADDRESS((ROW(915:915)-3),IF(MOD(COLUMN(AD:AD)-11-$K915,32)=0,32,MOD(COLUMN(AD:AD)-11-$K915,32))+11))</f>
        <v>1</v>
      </c>
      <c r="AE915" s="57" t="str" cm="1">
        <f t="array" aca="1" ref="AE915" ca="1">INDIRECT(ADDRESS((ROW(915:915)-3),IF(MOD(COLUMN(AE:AE)-11-$K915,32)=0,32,MOD(COLUMN(AE:AE)-11-$K915,32))+11))</f>
        <v>0</v>
      </c>
      <c r="AF915" s="58" t="str" cm="1">
        <f t="array" aca="1" ref="AF915" ca="1">INDIRECT(ADDRESS((ROW(915:915)-3),IF(MOD(COLUMN(AF:AF)-11-$K915,32)=0,32,MOD(COLUMN(AF:AF)-11-$K915,32))+11))</f>
        <v>1</v>
      </c>
      <c r="AG915" s="58" t="str" cm="1">
        <f t="array" aca="1" ref="AG915" ca="1">INDIRECT(ADDRESS((ROW(915:915)-3),IF(MOD(COLUMN(AG:AG)-11-$K915,32)=0,32,MOD(COLUMN(AG:AG)-11-$K915,32))+11))</f>
        <v>0</v>
      </c>
      <c r="AH915" s="58" t="str" cm="1">
        <f t="array" aca="1" ref="AH915" ca="1">INDIRECT(ADDRESS((ROW(915:915)-3),IF(MOD(COLUMN(AH:AH)-11-$K915,32)=0,32,MOD(COLUMN(AH:AH)-11-$K915,32))+11))</f>
        <v>1</v>
      </c>
      <c r="AI915" s="58" t="str" cm="1">
        <f t="array" aca="1" ref="AI915" ca="1">INDIRECT(ADDRESS((ROW(915:915)-3),IF(MOD(COLUMN(AI:AI)-11-$K915,32)=0,32,MOD(COLUMN(AI:AI)-11-$K915,32))+11))</f>
        <v>1</v>
      </c>
      <c r="AJ915" s="59" t="str" cm="1">
        <f t="array" aca="1" ref="AJ915" ca="1">INDIRECT(ADDRESS((ROW(915:915)-3),IF(MOD(COLUMN(AJ:AJ)-11-$K915,32)=0,32,MOD(COLUMN(AJ:AJ)-11-$K915,32))+11))</f>
        <v>1</v>
      </c>
      <c r="AK915" s="59" t="str" cm="1">
        <f t="array" aca="1" ref="AK915" ca="1">INDIRECT(ADDRESS((ROW(915:915)-3),IF(MOD(COLUMN(AK:AK)-11-$K915,32)=0,32,MOD(COLUMN(AK:AK)-11-$K915,32))+11))</f>
        <v>1</v>
      </c>
      <c r="AL915" s="59" t="str" cm="1">
        <f t="array" aca="1" ref="AL915" ca="1">INDIRECT(ADDRESS((ROW(915:915)-3),IF(MOD(COLUMN(AL:AL)-11-$K915,32)=0,32,MOD(COLUMN(AL:AL)-11-$K915,32))+11))</f>
        <v>0</v>
      </c>
      <c r="AM915" s="59" t="str" cm="1">
        <f t="array" aca="1" ref="AM915" ca="1">INDIRECT(ADDRESS((ROW(915:915)-3),IF(MOD(COLUMN(AM:AM)-11-$K915,32)=0,32,MOD(COLUMN(AM:AM)-11-$K915,32))+11))</f>
        <v>1</v>
      </c>
      <c r="AN915" s="60" t="str" cm="1">
        <f t="array" aca="1" ref="AN915" ca="1">INDIRECT(ADDRESS((ROW(915:915)-3),IF(MOD(COLUMN(AN:AN)-11-$K915,32)=0,32,MOD(COLUMN(AN:AN)-11-$K915,32))+11))</f>
        <v>0</v>
      </c>
      <c r="AO915" s="60" t="str" cm="1">
        <f t="array" aca="1" ref="AO915" ca="1">INDIRECT(ADDRESS((ROW(915:915)-3),IF(MOD(COLUMN(AO:AO)-11-$K915,32)=0,32,MOD(COLUMN(AO:AO)-11-$K915,32))+11))</f>
        <v>0</v>
      </c>
      <c r="AP915" s="60" t="str" cm="1">
        <f t="array" aca="1" ref="AP915" ca="1">INDIRECT(ADDRESS((ROW(915:915)-3),IF(MOD(COLUMN(AP:AP)-11-$K915,32)=0,32,MOD(COLUMN(AP:AP)-11-$K915,32))+11))</f>
        <v>1</v>
      </c>
      <c r="AQ915" s="60" t="str" cm="1">
        <f t="array" aca="1" ref="AQ915" ca="1">INDIRECT(ADDRESS((ROW(915:915)-3),IF(MOD(COLUMN(AQ:AQ)-11-$K915,32)=0,32,MOD(COLUMN(AQ:AQ)-11-$K915,32))+11))</f>
        <v>1</v>
      </c>
      <c r="AR915" s="49" t="str">
        <f t="shared" ca="1" si="1225"/>
        <v>11101010</v>
      </c>
      <c r="AS915" s="49" t="str">
        <f t="shared" ca="1" si="1226"/>
        <v>10101000</v>
      </c>
      <c r="AT915" s="48" t="str">
        <f t="shared" ca="1" si="1227"/>
        <v>11101011</v>
      </c>
      <c r="AU915" s="48" t="str">
        <f t="shared" ca="1" si="1228"/>
        <v>11010011</v>
      </c>
      <c r="AV915" s="48">
        <f t="shared" ca="1" si="1229"/>
        <v>234</v>
      </c>
      <c r="AW915" s="48">
        <f t="shared" ca="1" si="1229"/>
        <v>168</v>
      </c>
      <c r="AX915" s="48">
        <f t="shared" ca="1" si="1229"/>
        <v>235</v>
      </c>
      <c r="AY915" s="48">
        <f t="shared" ca="1" si="1229"/>
        <v>211</v>
      </c>
      <c r="AZ915" s="50">
        <f t="shared" ca="1" si="1230"/>
        <v>3936938963</v>
      </c>
    </row>
    <row r="916" spans="1:52" ht="15" thickBot="1" x14ac:dyDescent="0.4"/>
    <row r="917" spans="1:52" x14ac:dyDescent="0.35">
      <c r="I917" s="31"/>
      <c r="J917" s="32" t="s">
        <v>217</v>
      </c>
      <c r="K917" s="33" t="s">
        <v>10</v>
      </c>
      <c r="L917" s="34" t="str">
        <f ca="1">MID(HEX2BIN(MID($E907,1,1),4),1,1)</f>
        <v>1</v>
      </c>
      <c r="M917" s="34" t="str">
        <f ca="1">MID(HEX2BIN(MID($E907,1,1),4),2,1)</f>
        <v>0</v>
      </c>
      <c r="N917" s="34" t="str">
        <f ca="1">MID(HEX2BIN(MID($E907,1,1),4),3,1)</f>
        <v>1</v>
      </c>
      <c r="O917" s="34" t="str">
        <f ca="1">MID(HEX2BIN(MID($E907,1,1),4),4,1)</f>
        <v>0</v>
      </c>
      <c r="P917" s="35" t="str">
        <f ca="1">MID(HEX2BIN(MID($E907,2,1),4),1,1)</f>
        <v>0</v>
      </c>
      <c r="Q917" s="35" t="str">
        <f ca="1">MID(HEX2BIN(MID($E907,2,1),4),2,1)</f>
        <v>1</v>
      </c>
      <c r="R917" s="35" t="str">
        <f ca="1">MID(HEX2BIN(MID($E907,2,1),4),3,1)</f>
        <v>1</v>
      </c>
      <c r="S917" s="35" t="str">
        <f ca="1">MID(HEX2BIN(MID($E907,2,1),4),4,1)</f>
        <v>1</v>
      </c>
      <c r="T917" s="36" t="str">
        <f ca="1">MID(HEX2BIN(MID($E907,3,1),4),1,1)</f>
        <v>1</v>
      </c>
      <c r="U917" s="36" t="str">
        <f ca="1">MID(HEX2BIN(MID($E907,3,1),4),2,1)</f>
        <v>1</v>
      </c>
      <c r="V917" s="36" t="str">
        <f ca="1">MID(HEX2BIN(MID($E907,3,1),4),3,1)</f>
        <v>0</v>
      </c>
      <c r="W917" s="36" t="str">
        <f ca="1">MID(HEX2BIN(MID($E907,3,1),4),4,1)</f>
        <v>1</v>
      </c>
      <c r="X917" s="37" t="str">
        <f ca="1">MID(HEX2BIN(MID($E907,4,1),4),1,1)</f>
        <v>0</v>
      </c>
      <c r="Y917" s="37" t="str">
        <f ca="1">MID(HEX2BIN(MID($E907,4,1),4),2,1)</f>
        <v>1</v>
      </c>
      <c r="Z917" s="37" t="str">
        <f ca="1">MID(HEX2BIN(MID($E907,4,1),4),3,1)</f>
        <v>0</v>
      </c>
      <c r="AA917" s="37" t="str">
        <f ca="1">MID(HEX2BIN(MID($E907,4,1),4),4,1)</f>
        <v>1</v>
      </c>
      <c r="AB917" s="34" t="str">
        <f ca="1">MID(HEX2BIN(MID($E907,5,1),4),1,1)</f>
        <v>0</v>
      </c>
      <c r="AC917" s="34" t="str">
        <f ca="1">MID(HEX2BIN(MID($E907,5,1),4),2,1)</f>
        <v>1</v>
      </c>
      <c r="AD917" s="34" t="str">
        <f ca="1">MID(HEX2BIN(MID($E907,5,1),4),3,1)</f>
        <v>0</v>
      </c>
      <c r="AE917" s="34" t="str">
        <f ca="1">MID(HEX2BIN(MID($E907,5,1),4),4,1)</f>
        <v>1</v>
      </c>
      <c r="AF917" s="35" t="str">
        <f ca="1">MID(HEX2BIN(MID($E907,6,1),4),1,1)</f>
        <v>0</v>
      </c>
      <c r="AG917" s="35" t="str">
        <f ca="1">MID(HEX2BIN(MID($E907,6,1),4),2,1)</f>
        <v>0</v>
      </c>
      <c r="AH917" s="35" t="str">
        <f ca="1">MID(HEX2BIN(MID($E907,6,1),4),3,1)</f>
        <v>0</v>
      </c>
      <c r="AI917" s="35" t="str">
        <f ca="1">MID(HEX2BIN(MID($E907,6,1),4),4,1)</f>
        <v>1</v>
      </c>
      <c r="AJ917" s="36" t="str">
        <f ca="1">MID(HEX2BIN(MID($E907,7,1),4),1,1)</f>
        <v>1</v>
      </c>
      <c r="AK917" s="36" t="str">
        <f ca="1">MID(HEX2BIN(MID($E907,7,1),4),2,1)</f>
        <v>1</v>
      </c>
      <c r="AL917" s="36" t="str">
        <f ca="1">MID(HEX2BIN(MID($E907,7,1),4),3,1)</f>
        <v>0</v>
      </c>
      <c r="AM917" s="36" t="str">
        <f ca="1">MID(HEX2BIN(MID($E907,7,1),4),4,1)</f>
        <v>1</v>
      </c>
      <c r="AN917" s="37" t="str">
        <f ca="1">MID(HEX2BIN(MID($E907,8,1),4),1,1)</f>
        <v>0</v>
      </c>
      <c r="AO917" s="37" t="str">
        <f ca="1">MID(HEX2BIN(MID($E907,8,1),4),2,1)</f>
        <v>1</v>
      </c>
      <c r="AP917" s="37" t="str">
        <f ca="1">MID(HEX2BIN(MID($E907,8,1),4),3,1)</f>
        <v>1</v>
      </c>
      <c r="AQ917" s="37" t="str">
        <f ca="1">MID(HEX2BIN(MID($E907,8,1),4),4,1)</f>
        <v>1</v>
      </c>
      <c r="AR917" s="33" t="str">
        <f t="shared" ref="AR917:AR920" ca="1" si="1231">_xlfn.CONCAT(L917,M917,N917,O917,P917,Q917,R917,S917)</f>
        <v>10100111</v>
      </c>
      <c r="AS917" s="33" t="str">
        <f t="shared" ref="AS917:AS920" ca="1" si="1232">_xlfn.CONCAT(T917,U917,V917,W917,X917,Y917,Z917,AA917)</f>
        <v>11010101</v>
      </c>
      <c r="AT917" s="32" t="str">
        <f t="shared" ref="AT917:AT920" ca="1" si="1233">_xlfn.CONCAT(AB917,AC917,AD917,AE917,AF917,AG917,AH917,AI917)</f>
        <v>01010001</v>
      </c>
      <c r="AU917" s="32" t="str">
        <f t="shared" ref="AU917:AU920" ca="1" si="1234">_xlfn.CONCAT(AJ917,AK917,AL917,AM917,AN917,AO917,AP917,AQ917)</f>
        <v>11010111</v>
      </c>
      <c r="AV917" s="32">
        <f t="shared" ref="AV917:AY920" ca="1" si="1235">BIN2DEC(AR917)</f>
        <v>167</v>
      </c>
      <c r="AW917" s="32">
        <f t="shared" ca="1" si="1235"/>
        <v>213</v>
      </c>
      <c r="AX917" s="32">
        <f t="shared" ca="1" si="1235"/>
        <v>81</v>
      </c>
      <c r="AY917" s="32">
        <f t="shared" ca="1" si="1235"/>
        <v>215</v>
      </c>
      <c r="AZ917" s="38">
        <f t="shared" ref="AZ917:AZ920" ca="1" si="1236">(AV917*2^24)+(AW917*2^16)+(AX917*2^8)+AY917</f>
        <v>2815775191</v>
      </c>
    </row>
    <row r="918" spans="1:52" x14ac:dyDescent="0.35">
      <c r="I918" s="39"/>
      <c r="J918" s="40"/>
      <c r="K918" s="41" t="s">
        <v>88</v>
      </c>
      <c r="L918" s="42" t="str">
        <f ca="1">MID(HEX2BIN(MID($F907,1,1),4),1,1)</f>
        <v>0</v>
      </c>
      <c r="M918" s="42" t="str">
        <f ca="1">MID(HEX2BIN(MID($F907,1,1),4),2,1)</f>
        <v>0</v>
      </c>
      <c r="N918" s="42" t="str">
        <f ca="1">MID(HEX2BIN(MID($F907,1,1),4),3,1)</f>
        <v>0</v>
      </c>
      <c r="O918" s="42" t="str">
        <f ca="1">MID(HEX2BIN(MID($F907,1,1),4),4,1)</f>
        <v>0</v>
      </c>
      <c r="P918" s="43" t="str">
        <f ca="1">MID(HEX2BIN(MID($F907,2,1),4),1,1)</f>
        <v>0</v>
      </c>
      <c r="Q918" s="43" t="str">
        <f ca="1">MID(HEX2BIN(MID($F907,2,1),4),2,1)</f>
        <v>1</v>
      </c>
      <c r="R918" s="43" t="str">
        <f ca="1">MID(HEX2BIN(MID($F907,2,1),4),3,1)</f>
        <v>1</v>
      </c>
      <c r="S918" s="43" t="str">
        <f ca="1">MID(HEX2BIN(MID($F907,2,1),4),4,1)</f>
        <v>1</v>
      </c>
      <c r="T918" s="44" t="str">
        <f ca="1">MID(HEX2BIN(MID($F907,3,1),4),1,1)</f>
        <v>0</v>
      </c>
      <c r="U918" s="44" t="str">
        <f ca="1">MID(HEX2BIN(MID($F907,3,1),4),2,1)</f>
        <v>0</v>
      </c>
      <c r="V918" s="44" t="str">
        <f ca="1">MID(HEX2BIN(MID($F907,3,1),4),3,1)</f>
        <v>1</v>
      </c>
      <c r="W918" s="44" t="str">
        <f ca="1">MID(HEX2BIN(MID($F907,3,1),4),4,1)</f>
        <v>1</v>
      </c>
      <c r="X918" s="45" t="str">
        <f ca="1">MID(HEX2BIN(MID($F907,4,1),4),1,1)</f>
        <v>1</v>
      </c>
      <c r="Y918" s="45" t="str">
        <f ca="1">MID(HEX2BIN(MID($F907,4,1),4),2,1)</f>
        <v>1</v>
      </c>
      <c r="Z918" s="45" t="str">
        <f ca="1">MID(HEX2BIN(MID($F907,4,1),4),3,1)</f>
        <v>1</v>
      </c>
      <c r="AA918" s="45" t="str">
        <f ca="1">MID(HEX2BIN(MID($F907,4,1),4),4,1)</f>
        <v>0</v>
      </c>
      <c r="AB918" s="42" t="str">
        <f ca="1">MID(HEX2BIN(MID($F907,5,1),4),1,1)</f>
        <v>1</v>
      </c>
      <c r="AC918" s="42" t="str">
        <f ca="1">MID(HEX2BIN(MID($F907,5,1),4),2,1)</f>
        <v>1</v>
      </c>
      <c r="AD918" s="42" t="str">
        <f ca="1">MID(HEX2BIN(MID($F907,5,1),4),3,1)</f>
        <v>0</v>
      </c>
      <c r="AE918" s="42" t="str">
        <f ca="1">MID(HEX2BIN(MID($F907,5,1),4),4,1)</f>
        <v>1</v>
      </c>
      <c r="AF918" s="43" t="str">
        <f ca="1">MID(HEX2BIN(MID($F907,6,1),4),1,1)</f>
        <v>0</v>
      </c>
      <c r="AG918" s="43" t="str">
        <f ca="1">MID(HEX2BIN(MID($F907,6,1),4),2,1)</f>
        <v>1</v>
      </c>
      <c r="AH918" s="43" t="str">
        <f ca="1">MID(HEX2BIN(MID($F907,6,1),4),3,1)</f>
        <v>1</v>
      </c>
      <c r="AI918" s="43" t="str">
        <f ca="1">MID(HEX2BIN(MID($F907,6,1),4),4,1)</f>
        <v>0</v>
      </c>
      <c r="AJ918" s="44" t="str">
        <f ca="1">MID(HEX2BIN(MID($F907,7,1),4),1,1)</f>
        <v>0</v>
      </c>
      <c r="AK918" s="44" t="str">
        <f ca="1">MID(HEX2BIN(MID($F907,7,1),4),2,1)</f>
        <v>0</v>
      </c>
      <c r="AL918" s="44" t="str">
        <f ca="1">MID(HEX2BIN(MID($F907,7,1),4),3,1)</f>
        <v>1</v>
      </c>
      <c r="AM918" s="44" t="str">
        <f ca="1">MID(HEX2BIN(MID($F907,7,1),4),4,1)</f>
        <v>0</v>
      </c>
      <c r="AN918" s="45" t="str">
        <f ca="1">MID(HEX2BIN(MID($F907,8,1),4),1,1)</f>
        <v>1</v>
      </c>
      <c r="AO918" s="45" t="str">
        <f ca="1">MID(HEX2BIN(MID($F907,8,1),4),2,1)</f>
        <v>0</v>
      </c>
      <c r="AP918" s="45" t="str">
        <f ca="1">MID(HEX2BIN(MID($F907,8,1),4),3,1)</f>
        <v>0</v>
      </c>
      <c r="AQ918" s="45" t="str">
        <f ca="1">MID(HEX2BIN(MID($F907,8,1),4),4,1)</f>
        <v>1</v>
      </c>
      <c r="AR918" s="41" t="str">
        <f t="shared" ca="1" si="1231"/>
        <v>00000111</v>
      </c>
      <c r="AS918" s="41" t="str">
        <f t="shared" ca="1" si="1232"/>
        <v>00111110</v>
      </c>
      <c r="AT918" s="40" t="str">
        <f t="shared" ca="1" si="1233"/>
        <v>11010110</v>
      </c>
      <c r="AU918" s="40" t="str">
        <f t="shared" ca="1" si="1234"/>
        <v>00101001</v>
      </c>
      <c r="AV918" s="40">
        <f t="shared" ca="1" si="1235"/>
        <v>7</v>
      </c>
      <c r="AW918" s="40">
        <f t="shared" ca="1" si="1235"/>
        <v>62</v>
      </c>
      <c r="AX918" s="40">
        <f t="shared" ca="1" si="1235"/>
        <v>214</v>
      </c>
      <c r="AY918" s="40">
        <f t="shared" ca="1" si="1235"/>
        <v>41</v>
      </c>
      <c r="AZ918" s="46">
        <f t="shared" ca="1" si="1236"/>
        <v>121558569</v>
      </c>
    </row>
    <row r="919" spans="1:52" ht="15" thickBot="1" x14ac:dyDescent="0.4">
      <c r="I919" s="39"/>
      <c r="J919" s="40"/>
      <c r="K919" s="41" t="s">
        <v>93</v>
      </c>
      <c r="L919" s="42" t="str">
        <f ca="1">MID(HEX2BIN(MID($G907,1,1),4),1,1)</f>
        <v>0</v>
      </c>
      <c r="M919" s="42" t="str">
        <f ca="1">MID(HEX2BIN(MID($G907,1,1),4),2,1)</f>
        <v>1</v>
      </c>
      <c r="N919" s="42" t="str">
        <f ca="1">MID(HEX2BIN(MID($G907,1,1),4),3,1)</f>
        <v>1</v>
      </c>
      <c r="O919" s="42" t="str">
        <f ca="1">MID(HEX2BIN(MID($G907,1,1),4),4,1)</f>
        <v>0</v>
      </c>
      <c r="P919" s="43" t="str">
        <f ca="1">MID(HEX2BIN(MID($G907,2,1),4),1,1)</f>
        <v>0</v>
      </c>
      <c r="Q919" s="43" t="str">
        <f ca="1">MID(HEX2BIN(MID($G907,2,1),4),2,1)</f>
        <v>0</v>
      </c>
      <c r="R919" s="43" t="str">
        <f ca="1">MID(HEX2BIN(MID($G907,2,1),4),3,1)</f>
        <v>0</v>
      </c>
      <c r="S919" s="43" t="str">
        <f ca="1">MID(HEX2BIN(MID($G907,2,1),4),4,1)</f>
        <v>0</v>
      </c>
      <c r="T919" s="44" t="str">
        <f ca="1">MID(HEX2BIN(MID($G907,3,1),4),1,1)</f>
        <v>1</v>
      </c>
      <c r="U919" s="44" t="str">
        <f ca="1">MID(HEX2BIN(MID($G907,3,1),4),2,1)</f>
        <v>0</v>
      </c>
      <c r="V919" s="44" t="str">
        <f ca="1">MID(HEX2BIN(MID($G907,3,1),4),3,1)</f>
        <v>1</v>
      </c>
      <c r="W919" s="44" t="str">
        <f ca="1">MID(HEX2BIN(MID($G907,3,1),4),4,1)</f>
        <v>1</v>
      </c>
      <c r="X919" s="45" t="str">
        <f ca="1">MID(HEX2BIN(MID($G907,4,1),4),1,1)</f>
        <v>0</v>
      </c>
      <c r="Y919" s="45" t="str">
        <f ca="1">MID(HEX2BIN(MID($G907,4,1),4),2,1)</f>
        <v>0</v>
      </c>
      <c r="Z919" s="45" t="str">
        <f ca="1">MID(HEX2BIN(MID($G907,4,1),4),3,1)</f>
        <v>0</v>
      </c>
      <c r="AA919" s="45" t="str">
        <f ca="1">MID(HEX2BIN(MID($G907,4,1),4),4,1)</f>
        <v>1</v>
      </c>
      <c r="AB919" s="42" t="str">
        <f ca="1">MID(HEX2BIN(MID($G907,5,1),4),1,1)</f>
        <v>1</v>
      </c>
      <c r="AC919" s="42" t="str">
        <f ca="1">MID(HEX2BIN(MID($G907,5,1),4),2,1)</f>
        <v>1</v>
      </c>
      <c r="AD919" s="42" t="str">
        <f ca="1">MID(HEX2BIN(MID($G907,5,1),4),3,1)</f>
        <v>1</v>
      </c>
      <c r="AE919" s="42" t="str">
        <f ca="1">MID(HEX2BIN(MID($G907,5,1),4),4,1)</f>
        <v>0</v>
      </c>
      <c r="AF919" s="43" t="str">
        <f ca="1">MID(HEX2BIN(MID($G907,6,1),4),1,1)</f>
        <v>1</v>
      </c>
      <c r="AG919" s="43" t="str">
        <f ca="1">MID(HEX2BIN(MID($G907,6,1),4),2,1)</f>
        <v>0</v>
      </c>
      <c r="AH919" s="43" t="str">
        <f ca="1">MID(HEX2BIN(MID($G907,6,1),4),3,1)</f>
        <v>0</v>
      </c>
      <c r="AI919" s="43" t="str">
        <f ca="1">MID(HEX2BIN(MID($G907,6,1),4),4,1)</f>
        <v>1</v>
      </c>
      <c r="AJ919" s="44" t="str">
        <f ca="1">MID(HEX2BIN(MID($G907,7,1),4),1,1)</f>
        <v>1</v>
      </c>
      <c r="AK919" s="44" t="str">
        <f ca="1">MID(HEX2BIN(MID($G907,7,1),4),2,1)</f>
        <v>0</v>
      </c>
      <c r="AL919" s="44" t="str">
        <f ca="1">MID(HEX2BIN(MID($G907,7,1),4),3,1)</f>
        <v>1</v>
      </c>
      <c r="AM919" s="44" t="str">
        <f ca="1">MID(HEX2BIN(MID($G907,7,1),4),4,1)</f>
        <v>0</v>
      </c>
      <c r="AN919" s="45" t="str">
        <f ca="1">MID(HEX2BIN(MID($G907,8,1),4),1,1)</f>
        <v>1</v>
      </c>
      <c r="AO919" s="45" t="str">
        <f ca="1">MID(HEX2BIN(MID($G907,8,1),4),2,1)</f>
        <v>1</v>
      </c>
      <c r="AP919" s="45" t="str">
        <f ca="1">MID(HEX2BIN(MID($G907,8,1),4),3,1)</f>
        <v>0</v>
      </c>
      <c r="AQ919" s="45" t="str">
        <f ca="1">MID(HEX2BIN(MID($G907,8,1),4),4,1)</f>
        <v>1</v>
      </c>
      <c r="AR919" s="41" t="str">
        <f t="shared" ca="1" si="1231"/>
        <v>01100000</v>
      </c>
      <c r="AS919" s="41" t="str">
        <f t="shared" ca="1" si="1232"/>
        <v>10110001</v>
      </c>
      <c r="AT919" s="40" t="str">
        <f t="shared" ca="1" si="1233"/>
        <v>11101001</v>
      </c>
      <c r="AU919" s="40" t="str">
        <f t="shared" ca="1" si="1234"/>
        <v>10101101</v>
      </c>
      <c r="AV919" s="40">
        <f t="shared" ca="1" si="1235"/>
        <v>96</v>
      </c>
      <c r="AW919" s="40">
        <f t="shared" ca="1" si="1235"/>
        <v>177</v>
      </c>
      <c r="AX919" s="40">
        <f t="shared" ca="1" si="1235"/>
        <v>233</v>
      </c>
      <c r="AY919" s="40">
        <f t="shared" ca="1" si="1235"/>
        <v>173</v>
      </c>
      <c r="AZ919" s="46">
        <f t="shared" ca="1" si="1236"/>
        <v>1622272429</v>
      </c>
    </row>
    <row r="920" spans="1:52" ht="15" thickBot="1" x14ac:dyDescent="0.4">
      <c r="I920" s="54">
        <f ca="1">_xlfn.BITXOR(_xlfn.BITAND(AZ917,AZ918),_xlfn.BITAND(AZ919,AZ920))</f>
        <v>1194653737</v>
      </c>
      <c r="J920" s="48"/>
      <c r="K920" s="49" t="s">
        <v>219</v>
      </c>
      <c r="L920" s="57">
        <f ca="1">IF(L917="1",0,1)</f>
        <v>0</v>
      </c>
      <c r="M920" s="57">
        <f ca="1">IF(M917="1",0,1)</f>
        <v>1</v>
      </c>
      <c r="N920" s="57">
        <f t="shared" ref="N920:AQ920" ca="1" si="1237">IF(N917="1",0,1)</f>
        <v>0</v>
      </c>
      <c r="O920" s="57">
        <f t="shared" ca="1" si="1237"/>
        <v>1</v>
      </c>
      <c r="P920" s="58">
        <f t="shared" ca="1" si="1237"/>
        <v>1</v>
      </c>
      <c r="Q920" s="58">
        <f t="shared" ca="1" si="1237"/>
        <v>0</v>
      </c>
      <c r="R920" s="58">
        <f t="shared" ca="1" si="1237"/>
        <v>0</v>
      </c>
      <c r="S920" s="58">
        <f t="shared" ca="1" si="1237"/>
        <v>0</v>
      </c>
      <c r="T920" s="59">
        <f t="shared" ca="1" si="1237"/>
        <v>0</v>
      </c>
      <c r="U920" s="59">
        <f t="shared" ca="1" si="1237"/>
        <v>0</v>
      </c>
      <c r="V920" s="59">
        <f t="shared" ca="1" si="1237"/>
        <v>1</v>
      </c>
      <c r="W920" s="59">
        <f t="shared" ca="1" si="1237"/>
        <v>0</v>
      </c>
      <c r="X920" s="60">
        <f t="shared" ca="1" si="1237"/>
        <v>1</v>
      </c>
      <c r="Y920" s="60">
        <f t="shared" ca="1" si="1237"/>
        <v>0</v>
      </c>
      <c r="Z920" s="60">
        <f t="shared" ca="1" si="1237"/>
        <v>1</v>
      </c>
      <c r="AA920" s="60">
        <f t="shared" ca="1" si="1237"/>
        <v>0</v>
      </c>
      <c r="AB920" s="57">
        <f t="shared" ca="1" si="1237"/>
        <v>1</v>
      </c>
      <c r="AC920" s="57">
        <f t="shared" ca="1" si="1237"/>
        <v>0</v>
      </c>
      <c r="AD920" s="57">
        <f t="shared" ca="1" si="1237"/>
        <v>1</v>
      </c>
      <c r="AE920" s="57">
        <f t="shared" ca="1" si="1237"/>
        <v>0</v>
      </c>
      <c r="AF920" s="58">
        <f t="shared" ca="1" si="1237"/>
        <v>1</v>
      </c>
      <c r="AG920" s="58">
        <f t="shared" ca="1" si="1237"/>
        <v>1</v>
      </c>
      <c r="AH920" s="58">
        <f t="shared" ca="1" si="1237"/>
        <v>1</v>
      </c>
      <c r="AI920" s="58">
        <f t="shared" ca="1" si="1237"/>
        <v>0</v>
      </c>
      <c r="AJ920" s="59">
        <f t="shared" ca="1" si="1237"/>
        <v>0</v>
      </c>
      <c r="AK920" s="59">
        <f t="shared" ca="1" si="1237"/>
        <v>0</v>
      </c>
      <c r="AL920" s="59">
        <f t="shared" ca="1" si="1237"/>
        <v>1</v>
      </c>
      <c r="AM920" s="59">
        <f t="shared" ca="1" si="1237"/>
        <v>0</v>
      </c>
      <c r="AN920" s="60">
        <f t="shared" ca="1" si="1237"/>
        <v>1</v>
      </c>
      <c r="AO920" s="60">
        <f t="shared" ca="1" si="1237"/>
        <v>0</v>
      </c>
      <c r="AP920" s="60">
        <f t="shared" ca="1" si="1237"/>
        <v>0</v>
      </c>
      <c r="AQ920" s="60">
        <f t="shared" ca="1" si="1237"/>
        <v>0</v>
      </c>
      <c r="AR920" s="49" t="str">
        <f t="shared" ca="1" si="1231"/>
        <v>01011000</v>
      </c>
      <c r="AS920" s="49" t="str">
        <f t="shared" ca="1" si="1232"/>
        <v>00101010</v>
      </c>
      <c r="AT920" s="48" t="str">
        <f t="shared" ca="1" si="1233"/>
        <v>10101110</v>
      </c>
      <c r="AU920" s="48" t="str">
        <f t="shared" ca="1" si="1234"/>
        <v>00101000</v>
      </c>
      <c r="AV920" s="48">
        <f t="shared" ca="1" si="1235"/>
        <v>88</v>
      </c>
      <c r="AW920" s="48">
        <f t="shared" ca="1" si="1235"/>
        <v>42</v>
      </c>
      <c r="AX920" s="48">
        <f t="shared" ca="1" si="1235"/>
        <v>174</v>
      </c>
      <c r="AY920" s="48">
        <f t="shared" ca="1" si="1235"/>
        <v>40</v>
      </c>
      <c r="AZ920" s="50">
        <f t="shared" ca="1" si="1236"/>
        <v>1479192104</v>
      </c>
    </row>
    <row r="921" spans="1:52" ht="15" thickBot="1" x14ac:dyDescent="0.4"/>
    <row r="922" spans="1:52" x14ac:dyDescent="0.35">
      <c r="I922" s="31"/>
      <c r="J922" s="32" t="s">
        <v>218</v>
      </c>
      <c r="K922" s="33" t="s">
        <v>0</v>
      </c>
      <c r="L922" s="34" t="str">
        <f ca="1">MID(HEX2BIN(MID($A907,1,1),4),1,1)</f>
        <v>0</v>
      </c>
      <c r="M922" s="34" t="str">
        <f ca="1">MID(HEX2BIN(MID($A907,1,1),4),2,1)</f>
        <v>0</v>
      </c>
      <c r="N922" s="34" t="str">
        <f ca="1">MID(HEX2BIN(MID($A907,1,1),4),3,1)</f>
        <v>1</v>
      </c>
      <c r="O922" s="34" t="str">
        <f ca="1">MID(HEX2BIN(MID($A907,1,1),4),4,1)</f>
        <v>0</v>
      </c>
      <c r="P922" s="35" t="str">
        <f ca="1">MID(HEX2BIN(MID($A907,2,1),4),1,1)</f>
        <v>0</v>
      </c>
      <c r="Q922" s="35" t="str">
        <f ca="1">MID(HEX2BIN(MID($A907,2,1),4),2,1)</f>
        <v>0</v>
      </c>
      <c r="R922" s="35" t="str">
        <f ca="1">MID(HEX2BIN(MID($A907,2,1),4),3,1)</f>
        <v>1</v>
      </c>
      <c r="S922" s="35" t="str">
        <f ca="1">MID(HEX2BIN(MID($A907,2,1),4),4,1)</f>
        <v>1</v>
      </c>
      <c r="T922" s="36" t="str">
        <f ca="1">MID(HEX2BIN(MID($A907,3,1),4),1,1)</f>
        <v>1</v>
      </c>
      <c r="U922" s="36" t="str">
        <f ca="1">MID(HEX2BIN(MID($A907,3,1),4),2,1)</f>
        <v>1</v>
      </c>
      <c r="V922" s="36" t="str">
        <f ca="1">MID(HEX2BIN(MID($A907,3,1),4),3,1)</f>
        <v>0</v>
      </c>
      <c r="W922" s="36" t="str">
        <f ca="1">MID(HEX2BIN(MID($A907,3,1),4),4,1)</f>
        <v>0</v>
      </c>
      <c r="X922" s="37" t="str">
        <f ca="1">MID(HEX2BIN(MID($A907,4,1),4),1,1)</f>
        <v>0</v>
      </c>
      <c r="Y922" s="37" t="str">
        <f ca="1">MID(HEX2BIN(MID($A907,4,1),4),2,1)</f>
        <v>0</v>
      </c>
      <c r="Z922" s="37" t="str">
        <f ca="1">MID(HEX2BIN(MID($A907,4,1),4),3,1)</f>
        <v>0</v>
      </c>
      <c r="AA922" s="37" t="str">
        <f ca="1">MID(HEX2BIN(MID($A907,4,1),4),4,1)</f>
        <v>0</v>
      </c>
      <c r="AB922" s="34" t="str">
        <f ca="1">MID(HEX2BIN(MID($A907,5,1),4),1,1)</f>
        <v>1</v>
      </c>
      <c r="AC922" s="34" t="str">
        <f ca="1">MID(HEX2BIN(MID($A907,5,1),4),2,1)</f>
        <v>0</v>
      </c>
      <c r="AD922" s="34" t="str">
        <f ca="1">MID(HEX2BIN(MID($A907,5,1),4),3,1)</f>
        <v>1</v>
      </c>
      <c r="AE922" s="34" t="str">
        <f ca="1">MID(HEX2BIN(MID($A907,5,1),4),4,1)</f>
        <v>1</v>
      </c>
      <c r="AF922" s="35" t="str">
        <f ca="1">MID(HEX2BIN(MID($A907,6,1),4),1,1)</f>
        <v>0</v>
      </c>
      <c r="AG922" s="35" t="str">
        <f ca="1">MID(HEX2BIN(MID($A907,6,1),4),2,1)</f>
        <v>1</v>
      </c>
      <c r="AH922" s="35" t="str">
        <f ca="1">MID(HEX2BIN(MID($A907,6,1),4),3,1)</f>
        <v>0</v>
      </c>
      <c r="AI922" s="35" t="str">
        <f ca="1">MID(HEX2BIN(MID($A907,6,1),4),4,1)</f>
        <v>1</v>
      </c>
      <c r="AJ922" s="36" t="str">
        <f ca="1">MID(HEX2BIN(MID($A907,7,1),4),1,1)</f>
        <v>0</v>
      </c>
      <c r="AK922" s="36" t="str">
        <f ca="1">MID(HEX2BIN(MID($A907,7,1),4),2,1)</f>
        <v>1</v>
      </c>
      <c r="AL922" s="36" t="str">
        <f ca="1">MID(HEX2BIN(MID($A907,7,1),4),3,1)</f>
        <v>0</v>
      </c>
      <c r="AM922" s="36" t="str">
        <f ca="1">MID(HEX2BIN(MID($A907,7,1),4),4,1)</f>
        <v>1</v>
      </c>
      <c r="AN922" s="37" t="str">
        <f ca="1">MID(HEX2BIN(MID($A907,8,1),4),1,1)</f>
        <v>0</v>
      </c>
      <c r="AO922" s="37" t="str">
        <f ca="1">MID(HEX2BIN(MID($A907,8,1),4),2,1)</f>
        <v>1</v>
      </c>
      <c r="AP922" s="37" t="str">
        <f ca="1">MID(HEX2BIN(MID($A907,8,1),4),3,1)</f>
        <v>0</v>
      </c>
      <c r="AQ922" s="37" t="str">
        <f ca="1">MID(HEX2BIN(MID($A907,8,1),4),4,1)</f>
        <v>0</v>
      </c>
      <c r="AR922" s="33" t="str">
        <f t="shared" ref="AR922:AR924" ca="1" si="1238">_xlfn.CONCAT(L922,M922,N922,O922,P922,Q922,R922,S922)</f>
        <v>00100011</v>
      </c>
      <c r="AS922" s="33" t="str">
        <f t="shared" ref="AS922:AS924" ca="1" si="1239">_xlfn.CONCAT(T922,U922,V922,W922,X922,Y922,Z922,AA922)</f>
        <v>11000000</v>
      </c>
      <c r="AT922" s="32" t="str">
        <f t="shared" ref="AT922:AT924" ca="1" si="1240">_xlfn.CONCAT(AB922,AC922,AD922,AE922,AF922,AG922,AH922,AI922)</f>
        <v>10110101</v>
      </c>
      <c r="AU922" s="32" t="str">
        <f t="shared" ref="AU922:AU924" ca="1" si="1241">_xlfn.CONCAT(AJ922,AK922,AL922,AM922,AN922,AO922,AP922,AQ922)</f>
        <v>01010100</v>
      </c>
      <c r="AV922" s="32">
        <f t="shared" ref="AV922:AY924" ca="1" si="1242">BIN2DEC(AR922)</f>
        <v>35</v>
      </c>
      <c r="AW922" s="32">
        <f t="shared" ca="1" si="1242"/>
        <v>192</v>
      </c>
      <c r="AX922" s="32">
        <f t="shared" ca="1" si="1242"/>
        <v>181</v>
      </c>
      <c r="AY922" s="32">
        <f t="shared" ca="1" si="1242"/>
        <v>84</v>
      </c>
      <c r="AZ922" s="38">
        <f t="shared" ref="AZ922:AZ924" ca="1" si="1243">(AV922*2^24)+(AW922*2^16)+(AX922*2^8)+AY922</f>
        <v>599831892</v>
      </c>
    </row>
    <row r="923" spans="1:52" ht="15" thickBot="1" x14ac:dyDescent="0.4">
      <c r="I923" s="39"/>
      <c r="J923" s="40"/>
      <c r="K923" s="41" t="s">
        <v>4</v>
      </c>
      <c r="L923" s="42" t="str">
        <f ca="1">MID(HEX2BIN(MID($B907,1,1),4),1,1)</f>
        <v>0</v>
      </c>
      <c r="M923" s="42" t="str">
        <f ca="1">MID(HEX2BIN(MID($B907,1,1),4),2,1)</f>
        <v>0</v>
      </c>
      <c r="N923" s="42" t="str">
        <f ca="1">MID(HEX2BIN(MID($B907,1,1),4),3,1)</f>
        <v>1</v>
      </c>
      <c r="O923" s="42" t="str">
        <f ca="1">MID(HEX2BIN(MID($B907,1,1),4),4,1)</f>
        <v>1</v>
      </c>
      <c r="P923" s="43" t="str">
        <f ca="1">MID(HEX2BIN(MID($B907,2,1),4),1,1)</f>
        <v>1</v>
      </c>
      <c r="Q923" s="43" t="str">
        <f ca="1">MID(HEX2BIN(MID($B907,2,1),4),2,1)</f>
        <v>1</v>
      </c>
      <c r="R923" s="43" t="str">
        <f ca="1">MID(HEX2BIN(MID($B907,2,1),4),3,1)</f>
        <v>0</v>
      </c>
      <c r="S923" s="43" t="str">
        <f ca="1">MID(HEX2BIN(MID($B907,2,1),4),4,1)</f>
        <v>0</v>
      </c>
      <c r="T923" s="44" t="str">
        <f ca="1">MID(HEX2BIN(MID($B907,3,1),4),1,1)</f>
        <v>0</v>
      </c>
      <c r="U923" s="44" t="str">
        <f ca="1">MID(HEX2BIN(MID($B907,3,1),4),2,1)</f>
        <v>1</v>
      </c>
      <c r="V923" s="44" t="str">
        <f ca="1">MID(HEX2BIN(MID($B907,3,1),4),3,1)</f>
        <v>1</v>
      </c>
      <c r="W923" s="44" t="str">
        <f ca="1">MID(HEX2BIN(MID($B907,3,1),4),4,1)</f>
        <v>0</v>
      </c>
      <c r="X923" s="45" t="str">
        <f ca="1">MID(HEX2BIN(MID($B907,4,1),4),1,1)</f>
        <v>0</v>
      </c>
      <c r="Y923" s="45" t="str">
        <f ca="1">MID(HEX2BIN(MID($B907,4,1),4),2,1)</f>
        <v>0</v>
      </c>
      <c r="Z923" s="45" t="str">
        <f ca="1">MID(HEX2BIN(MID($B907,4,1),4),3,1)</f>
        <v>0</v>
      </c>
      <c r="AA923" s="45" t="str">
        <f ca="1">MID(HEX2BIN(MID($B907,4,1),4),4,1)</f>
        <v>0</v>
      </c>
      <c r="AB923" s="42" t="str">
        <f ca="1">MID(HEX2BIN(MID($B907,5,1),4),1,1)</f>
        <v>0</v>
      </c>
      <c r="AC923" s="42" t="str">
        <f ca="1">MID(HEX2BIN(MID($B907,5,1),4),2,1)</f>
        <v>0</v>
      </c>
      <c r="AD923" s="42" t="str">
        <f ca="1">MID(HEX2BIN(MID($B907,5,1),4),3,1)</f>
        <v>0</v>
      </c>
      <c r="AE923" s="42" t="str">
        <f ca="1">MID(HEX2BIN(MID($B907,5,1),4),4,1)</f>
        <v>0</v>
      </c>
      <c r="AF923" s="43" t="str">
        <f ca="1">MID(HEX2BIN(MID($B907,6,1),4),1,1)</f>
        <v>1</v>
      </c>
      <c r="AG923" s="43" t="str">
        <f ca="1">MID(HEX2BIN(MID($B907,6,1),4),2,1)</f>
        <v>1</v>
      </c>
      <c r="AH923" s="43" t="str">
        <f ca="1">MID(HEX2BIN(MID($B907,6,1),4),3,1)</f>
        <v>1</v>
      </c>
      <c r="AI923" s="43" t="str">
        <f ca="1">MID(HEX2BIN(MID($B907,6,1),4),4,1)</f>
        <v>0</v>
      </c>
      <c r="AJ923" s="44" t="str">
        <f ca="1">MID(HEX2BIN(MID($B907,7,1),4),1,1)</f>
        <v>0</v>
      </c>
      <c r="AK923" s="44" t="str">
        <f ca="1">MID(HEX2BIN(MID($B907,7,1),4),2,1)</f>
        <v>0</v>
      </c>
      <c r="AL923" s="44" t="str">
        <f ca="1">MID(HEX2BIN(MID($B907,7,1),4),3,1)</f>
        <v>1</v>
      </c>
      <c r="AM923" s="44" t="str">
        <f ca="1">MID(HEX2BIN(MID($B907,7,1),4),4,1)</f>
        <v>0</v>
      </c>
      <c r="AN923" s="45" t="str">
        <f ca="1">MID(HEX2BIN(MID($B907,8,1),4),1,1)</f>
        <v>1</v>
      </c>
      <c r="AO923" s="45" t="str">
        <f ca="1">MID(HEX2BIN(MID($B907,8,1),4),2,1)</f>
        <v>0</v>
      </c>
      <c r="AP923" s="45" t="str">
        <f ca="1">MID(HEX2BIN(MID($B907,8,1),4),3,1)</f>
        <v>1</v>
      </c>
      <c r="AQ923" s="45" t="str">
        <f ca="1">MID(HEX2BIN(MID($B907,8,1),4),4,1)</f>
        <v>0</v>
      </c>
      <c r="AR923" s="41" t="str">
        <f t="shared" ca="1" si="1238"/>
        <v>00111100</v>
      </c>
      <c r="AS923" s="41" t="str">
        <f t="shared" ca="1" si="1239"/>
        <v>01100000</v>
      </c>
      <c r="AT923" s="40" t="str">
        <f t="shared" ca="1" si="1240"/>
        <v>00001110</v>
      </c>
      <c r="AU923" s="40" t="str">
        <f t="shared" ca="1" si="1241"/>
        <v>00101010</v>
      </c>
      <c r="AV923" s="40">
        <f t="shared" ca="1" si="1242"/>
        <v>60</v>
      </c>
      <c r="AW923" s="40">
        <f t="shared" ca="1" si="1242"/>
        <v>96</v>
      </c>
      <c r="AX923" s="40">
        <f t="shared" ca="1" si="1242"/>
        <v>14</v>
      </c>
      <c r="AY923" s="40">
        <f t="shared" ca="1" si="1242"/>
        <v>42</v>
      </c>
      <c r="AZ923" s="46">
        <f t="shared" ca="1" si="1243"/>
        <v>1012928042</v>
      </c>
    </row>
    <row r="924" spans="1:52" ht="15" thickBot="1" x14ac:dyDescent="0.4">
      <c r="A924" t="str">
        <f ca="1">DEC2HEX(MOD(G910+G914,2^32),8)</f>
        <v>751984AC</v>
      </c>
      <c r="B924" t="str">
        <f ca="1">A907</f>
        <v>23C0B554</v>
      </c>
      <c r="C924" t="str">
        <f ca="1">B907</f>
        <v>3C600E2A</v>
      </c>
      <c r="D924" t="str">
        <f ca="1">C907</f>
        <v>CFAB86CD</v>
      </c>
      <c r="E924" t="str">
        <f ca="1">DEC2HEX(MOD(HEX2DEC(D907)+G910,2^32),8)</f>
        <v>2B5A8083</v>
      </c>
      <c r="F924" s="29" t="str">
        <f ca="1">E907</f>
        <v>A7D551D7</v>
      </c>
      <c r="G924" s="29" t="str">
        <f ca="1">F907</f>
        <v>073ED629</v>
      </c>
      <c r="H924" t="str">
        <f ca="1">G907</f>
        <v>60B1E9AD</v>
      </c>
      <c r="I924" s="54">
        <f ca="1">_xlfn.BITXOR(_xlfn.BITXOR(_xlfn.BITAND(AZ922,AZ923),_xlfn.BITAND(AZ922,AZ924)), _xlfn.BITAND(AZ923,AZ924))</f>
        <v>803243596</v>
      </c>
      <c r="J924" s="48"/>
      <c r="K924" s="49" t="s">
        <v>5</v>
      </c>
      <c r="L924" s="57" t="str">
        <f ca="1">MID(HEX2BIN(MID($C907,1,1),4),1,1)</f>
        <v>1</v>
      </c>
      <c r="M924" s="57" t="str">
        <f ca="1">MID(HEX2BIN(MID($C907,1,1),4),2,1)</f>
        <v>1</v>
      </c>
      <c r="N924" s="57" t="str">
        <f ca="1">MID(HEX2BIN(MID($C907,1,1),4),3,1)</f>
        <v>0</v>
      </c>
      <c r="O924" s="57" t="str">
        <f ca="1">MID(HEX2BIN(MID($C907,1,1),4),4,1)</f>
        <v>0</v>
      </c>
      <c r="P924" s="58" t="str">
        <f ca="1">MID(HEX2BIN(MID($C907,2,1),4),1,1)</f>
        <v>1</v>
      </c>
      <c r="Q924" s="58" t="str">
        <f ca="1">MID(HEX2BIN(MID($C907,2,1),4),2,1)</f>
        <v>1</v>
      </c>
      <c r="R924" s="58" t="str">
        <f ca="1">MID(HEX2BIN(MID($C907,2,1),4),3,1)</f>
        <v>1</v>
      </c>
      <c r="S924" s="58" t="str">
        <f ca="1">MID(HEX2BIN(MID($C907,2,1),4),4,1)</f>
        <v>1</v>
      </c>
      <c r="T924" s="59" t="str">
        <f ca="1">MID(HEX2BIN(MID($C907,3,1),4),1,1)</f>
        <v>1</v>
      </c>
      <c r="U924" s="59" t="str">
        <f ca="1">MID(HEX2BIN(MID($C907,3,1),4),2,1)</f>
        <v>0</v>
      </c>
      <c r="V924" s="59" t="str">
        <f ca="1">MID(HEX2BIN(MID($C907,3,1),4),3,1)</f>
        <v>1</v>
      </c>
      <c r="W924" s="59" t="str">
        <f ca="1">MID(HEX2BIN(MID($C907,3,1),4),4,1)</f>
        <v>0</v>
      </c>
      <c r="X924" s="60" t="str">
        <f ca="1">MID(HEX2BIN(MID($C907,4,1),4),1,1)</f>
        <v>1</v>
      </c>
      <c r="Y924" s="60" t="str">
        <f ca="1">MID(HEX2BIN(MID($C907,4,1),4),2,1)</f>
        <v>0</v>
      </c>
      <c r="Z924" s="60" t="str">
        <f ca="1">MID(HEX2BIN(MID($C907,4,1),4),3,1)</f>
        <v>1</v>
      </c>
      <c r="AA924" s="60" t="str">
        <f ca="1">MID(HEX2BIN(MID($C907,4,1),4),4,1)</f>
        <v>1</v>
      </c>
      <c r="AB924" s="57" t="str">
        <f ca="1">MID(HEX2BIN(MID($C907,5,1),4),1,1)</f>
        <v>1</v>
      </c>
      <c r="AC924" s="57" t="str">
        <f ca="1">MID(HEX2BIN(MID($C907,5,1),4),2,1)</f>
        <v>0</v>
      </c>
      <c r="AD924" s="57" t="str">
        <f ca="1">MID(HEX2BIN(MID($C907,5,1),4),3,1)</f>
        <v>0</v>
      </c>
      <c r="AE924" s="57" t="str">
        <f ca="1">MID(HEX2BIN(MID($C907,5,1),4),4,1)</f>
        <v>0</v>
      </c>
      <c r="AF924" s="58" t="str">
        <f ca="1">MID(HEX2BIN(MID($C907,6,1),4),1,1)</f>
        <v>0</v>
      </c>
      <c r="AG924" s="58" t="str">
        <f ca="1">MID(HEX2BIN(MID($C907,6,1),4),2,1)</f>
        <v>1</v>
      </c>
      <c r="AH924" s="58" t="str">
        <f ca="1">MID(HEX2BIN(MID($C907,6,1),4),3,1)</f>
        <v>1</v>
      </c>
      <c r="AI924" s="58" t="str">
        <f ca="1">MID(HEX2BIN(MID($C907,6,1),4),4,1)</f>
        <v>0</v>
      </c>
      <c r="AJ924" s="59" t="str">
        <f ca="1">MID(HEX2BIN(MID($C907,7,1),4),1,1)</f>
        <v>1</v>
      </c>
      <c r="AK924" s="59" t="str">
        <f ca="1">MID(HEX2BIN(MID($C907,7,1),4),2,1)</f>
        <v>1</v>
      </c>
      <c r="AL924" s="59" t="str">
        <f ca="1">MID(HEX2BIN(MID($C907,7,1),4),3,1)</f>
        <v>0</v>
      </c>
      <c r="AM924" s="59" t="str">
        <f ca="1">MID(HEX2BIN(MID($C907,7,1),4),4,1)</f>
        <v>0</v>
      </c>
      <c r="AN924" s="60" t="str">
        <f ca="1">MID(HEX2BIN(MID($C907,8,1),4),1,1)</f>
        <v>1</v>
      </c>
      <c r="AO924" s="60" t="str">
        <f ca="1">MID(HEX2BIN(MID($C907,8,1),4),2,1)</f>
        <v>1</v>
      </c>
      <c r="AP924" s="60" t="str">
        <f ca="1">MID(HEX2BIN(MID($C907,8,1),4),3,1)</f>
        <v>0</v>
      </c>
      <c r="AQ924" s="60" t="str">
        <f ca="1">MID(HEX2BIN(MID($C907,8,1),4),4,1)</f>
        <v>1</v>
      </c>
      <c r="AR924" s="49" t="str">
        <f t="shared" ca="1" si="1238"/>
        <v>11001111</v>
      </c>
      <c r="AS924" s="49" t="str">
        <f t="shared" ca="1" si="1239"/>
        <v>10101011</v>
      </c>
      <c r="AT924" s="48" t="str">
        <f t="shared" ca="1" si="1240"/>
        <v>10000110</v>
      </c>
      <c r="AU924" s="48" t="str">
        <f t="shared" ca="1" si="1241"/>
        <v>11001101</v>
      </c>
      <c r="AV924" s="48">
        <f t="shared" ca="1" si="1242"/>
        <v>207</v>
      </c>
      <c r="AW924" s="48">
        <f t="shared" ca="1" si="1242"/>
        <v>171</v>
      </c>
      <c r="AX924" s="48">
        <f t="shared" ca="1" si="1242"/>
        <v>134</v>
      </c>
      <c r="AY924" s="48">
        <f t="shared" ca="1" si="1242"/>
        <v>205</v>
      </c>
      <c r="AZ924" s="50">
        <f t="shared" ca="1" si="1243"/>
        <v>3484124877</v>
      </c>
    </row>
    <row r="925" spans="1:52" ht="15" thickBot="1" x14ac:dyDescent="0.4"/>
    <row r="926" spans="1:52" x14ac:dyDescent="0.35">
      <c r="A926" t="str">
        <f t="shared" ref="A926:H926" ca="1" si="1244">A924</f>
        <v>751984AC</v>
      </c>
      <c r="B926" t="str">
        <f t="shared" ca="1" si="1244"/>
        <v>23C0B554</v>
      </c>
      <c r="C926" t="str">
        <f t="shared" ca="1" si="1244"/>
        <v>3C600E2A</v>
      </c>
      <c r="D926" t="str">
        <f t="shared" ca="1" si="1244"/>
        <v>CFAB86CD</v>
      </c>
      <c r="E926" s="29" t="str">
        <f t="shared" ca="1" si="1244"/>
        <v>2B5A8083</v>
      </c>
      <c r="F926" s="29" t="str">
        <f t="shared" ca="1" si="1244"/>
        <v>A7D551D7</v>
      </c>
      <c r="G926" t="str">
        <f t="shared" ca="1" si="1244"/>
        <v>073ED629</v>
      </c>
      <c r="H926" t="str">
        <f t="shared" ca="1" si="1244"/>
        <v>60B1E9AD</v>
      </c>
      <c r="I926" s="31"/>
      <c r="J926" s="51" t="s">
        <v>214</v>
      </c>
      <c r="K926" s="52"/>
      <c r="L926" s="34" t="str">
        <f ca="1">MID(HEX2BIN(MID($A926,1,1),4),1,1)</f>
        <v>0</v>
      </c>
      <c r="M926" s="34" t="str">
        <f ca="1">MID(HEX2BIN(MID($A926,1,1),4),2,1)</f>
        <v>1</v>
      </c>
      <c r="N926" s="34" t="str">
        <f ca="1">MID(HEX2BIN(MID($A926,1,1),4),3,1)</f>
        <v>1</v>
      </c>
      <c r="O926" s="34" t="str">
        <f ca="1">MID(HEX2BIN(MID($A926,1,1),4),4,1)</f>
        <v>1</v>
      </c>
      <c r="P926" s="35" t="str">
        <f ca="1">MID(HEX2BIN(MID($A926,2,1),4),1,1)</f>
        <v>0</v>
      </c>
      <c r="Q926" s="35" t="str">
        <f ca="1">MID(HEX2BIN(MID($A926,2,1),4),2,1)</f>
        <v>1</v>
      </c>
      <c r="R926" s="35" t="str">
        <f ca="1">MID(HEX2BIN(MID($A926,2,1),4),3,1)</f>
        <v>0</v>
      </c>
      <c r="S926" s="35" t="str">
        <f ca="1">MID(HEX2BIN(MID($A926,2,1),4),4,1)</f>
        <v>1</v>
      </c>
      <c r="T926" s="36" t="str">
        <f ca="1">MID(HEX2BIN(MID($A926,3,1),4),1,1)</f>
        <v>0</v>
      </c>
      <c r="U926" s="36" t="str">
        <f ca="1">MID(HEX2BIN(MID($A926,3,1),4),2,1)</f>
        <v>0</v>
      </c>
      <c r="V926" s="36" t="str">
        <f ca="1">MID(HEX2BIN(MID($A926,3,1),4),3,1)</f>
        <v>0</v>
      </c>
      <c r="W926" s="36" t="str">
        <f ca="1">MID(HEX2BIN(MID($A926,3,1),4),4,1)</f>
        <v>1</v>
      </c>
      <c r="X926" s="37" t="str">
        <f ca="1">MID(HEX2BIN(MID($A926,4,1),4),1,1)</f>
        <v>1</v>
      </c>
      <c r="Y926" s="37" t="str">
        <f ca="1">MID(HEX2BIN(MID($A926,4,1),4),2,1)</f>
        <v>0</v>
      </c>
      <c r="Z926" s="37" t="str">
        <f ca="1">MID(HEX2BIN(MID($A926,4,1),4),3,1)</f>
        <v>0</v>
      </c>
      <c r="AA926" s="37" t="str">
        <f ca="1">MID(HEX2BIN(MID($A926,4,1),4),4,1)</f>
        <v>1</v>
      </c>
      <c r="AB926" s="34" t="str">
        <f ca="1">MID(HEX2BIN(MID($A926,5,1),4),1,1)</f>
        <v>1</v>
      </c>
      <c r="AC926" s="34" t="str">
        <f ca="1">MID(HEX2BIN(MID($A926,5,1),4),2,1)</f>
        <v>0</v>
      </c>
      <c r="AD926" s="34" t="str">
        <f ca="1">MID(HEX2BIN(MID($A926,5,1),4),3,1)</f>
        <v>0</v>
      </c>
      <c r="AE926" s="34" t="str">
        <f ca="1">MID(HEX2BIN(MID($A926,5,1),4),4,1)</f>
        <v>0</v>
      </c>
      <c r="AF926" s="35" t="str">
        <f ca="1">MID(HEX2BIN(MID($A926,6,1),4),1,1)</f>
        <v>0</v>
      </c>
      <c r="AG926" s="35" t="str">
        <f ca="1">MID(HEX2BIN(MID($A926,6,1),4),2,1)</f>
        <v>1</v>
      </c>
      <c r="AH926" s="35" t="str">
        <f ca="1">MID(HEX2BIN(MID($A926,6,1),4),3,1)</f>
        <v>0</v>
      </c>
      <c r="AI926" s="35" t="str">
        <f ca="1">MID(HEX2BIN(MID($A926,6,1),4),4,1)</f>
        <v>0</v>
      </c>
      <c r="AJ926" s="36" t="str">
        <f ca="1">MID(HEX2BIN(MID($A926,7,1),4),1,1)</f>
        <v>1</v>
      </c>
      <c r="AK926" s="36" t="str">
        <f ca="1">MID(HEX2BIN(MID($A926,7,1),4),2,1)</f>
        <v>0</v>
      </c>
      <c r="AL926" s="36" t="str">
        <f ca="1">MID(HEX2BIN(MID($A926,7,1),4),3,1)</f>
        <v>1</v>
      </c>
      <c r="AM926" s="36" t="str">
        <f ca="1">MID(HEX2BIN(MID($A926,7,1),4),4,1)</f>
        <v>0</v>
      </c>
      <c r="AN926" s="37" t="str">
        <f ca="1">MID(HEX2BIN(MID($A926,8,1),4),1,1)</f>
        <v>1</v>
      </c>
      <c r="AO926" s="37" t="str">
        <f ca="1">MID(HEX2BIN(MID($A926,8,1),4),2,1)</f>
        <v>1</v>
      </c>
      <c r="AP926" s="37" t="str">
        <f ca="1">MID(HEX2BIN(MID($A926,8,1),4),3,1)</f>
        <v>0</v>
      </c>
      <c r="AQ926" s="37" t="str">
        <f ca="1">MID(HEX2BIN(MID($A926,8,1),4),4,1)</f>
        <v>0</v>
      </c>
      <c r="AR926" s="33" t="str">
        <f t="shared" ref="AR926:AR929" ca="1" si="1245">_xlfn.CONCAT(L926,M926,N926,O926,P926,Q926,R926,S926)</f>
        <v>01110101</v>
      </c>
      <c r="AS926" s="33" t="str">
        <f t="shared" ref="AS926:AS929" ca="1" si="1246">_xlfn.CONCAT(T926,U926,V926,W926,X926,Y926,Z926,AA926)</f>
        <v>00011001</v>
      </c>
      <c r="AT926" s="32" t="str">
        <f t="shared" ref="AT926:AT929" ca="1" si="1247">_xlfn.CONCAT(AB926,AC926,AD926,AE926,AF926,AG926,AH926,AI926)</f>
        <v>10000100</v>
      </c>
      <c r="AU926" s="32" t="str">
        <f t="shared" ref="AU926:AU929" ca="1" si="1248">_xlfn.CONCAT(AJ926,AK926,AL926,AM926,AN926,AO926,AP926,AQ926)</f>
        <v>10101100</v>
      </c>
      <c r="AV926" s="32">
        <f t="shared" ref="AV926:AY929" ca="1" si="1249">BIN2DEC(AR926)</f>
        <v>117</v>
      </c>
      <c r="AW926" s="32">
        <f t="shared" ca="1" si="1249"/>
        <v>25</v>
      </c>
      <c r="AX926" s="32">
        <f t="shared" ca="1" si="1249"/>
        <v>132</v>
      </c>
      <c r="AY926" s="32">
        <f t="shared" ca="1" si="1249"/>
        <v>172</v>
      </c>
      <c r="AZ926" s="38">
        <f t="shared" ref="AZ926:AZ929" ca="1" si="1250">(AV926*2^24)+(AW926*2^16)+(AX926*2^8)+AY926</f>
        <v>1964606636</v>
      </c>
    </row>
    <row r="927" spans="1:52" ht="15.5" x14ac:dyDescent="0.35">
      <c r="A927" s="55" t="s">
        <v>276</v>
      </c>
      <c r="I927" s="39"/>
      <c r="J927" s="40" t="s">
        <v>215</v>
      </c>
      <c r="K927" s="53">
        <v>2</v>
      </c>
      <c r="L927" s="42" t="str" cm="1">
        <f t="array" aca="1" ref="L927" ca="1">INDIRECT(ADDRESS((ROW(927:927)-1),IF(MOD(COLUMN(L:L)-11-$K927,32)=0,32,MOD(COLUMN(L:L)-11-$K927,32))+11))</f>
        <v>0</v>
      </c>
      <c r="M927" s="42" t="str" cm="1">
        <f t="array" aca="1" ref="M927" ca="1">INDIRECT(ADDRESS((ROW(927:927)-1),IF(MOD(COLUMN(M:M)-11-$K927,32)=0,32,MOD(COLUMN(M:M)-11-$K927,32))+11))</f>
        <v>0</v>
      </c>
      <c r="N927" s="42" t="str" cm="1">
        <f t="array" aca="1" ref="N927" ca="1">INDIRECT(ADDRESS((ROW(927:927)-1),IF(MOD(COLUMN(N:N)-11-$K927,32)=0,32,MOD(COLUMN(N:N)-11-$K927,32))+11))</f>
        <v>0</v>
      </c>
      <c r="O927" s="42" t="str" cm="1">
        <f t="array" aca="1" ref="O927" ca="1">INDIRECT(ADDRESS((ROW(927:927)-1),IF(MOD(COLUMN(O:O)-11-$K927,32)=0,32,MOD(COLUMN(O:O)-11-$K927,32))+11))</f>
        <v>1</v>
      </c>
      <c r="P927" s="43" t="str" cm="1">
        <f t="array" aca="1" ref="P927" ca="1">INDIRECT(ADDRESS((ROW(927:927)-1),IF(MOD(COLUMN(P:P)-11-$K927,32)=0,32,MOD(COLUMN(P:P)-11-$K927,32))+11))</f>
        <v>1</v>
      </c>
      <c r="Q927" s="43" t="str" cm="1">
        <f t="array" aca="1" ref="Q927" ca="1">INDIRECT(ADDRESS((ROW(927:927)-1),IF(MOD(COLUMN(Q:Q)-11-$K927,32)=0,32,MOD(COLUMN(Q:Q)-11-$K927,32))+11))</f>
        <v>1</v>
      </c>
      <c r="R927" s="43" t="str" cm="1">
        <f t="array" aca="1" ref="R927" ca="1">INDIRECT(ADDRESS((ROW(927:927)-1),IF(MOD(COLUMN(R:R)-11-$K927,32)=0,32,MOD(COLUMN(R:R)-11-$K927,32))+11))</f>
        <v>0</v>
      </c>
      <c r="S927" s="43" t="str" cm="1">
        <f t="array" aca="1" ref="S927" ca="1">INDIRECT(ADDRESS((ROW(927:927)-1),IF(MOD(COLUMN(S:S)-11-$K927,32)=0,32,MOD(COLUMN(S:S)-11-$K927,32))+11))</f>
        <v>1</v>
      </c>
      <c r="T927" s="44" t="str" cm="1">
        <f t="array" aca="1" ref="T927" ca="1">INDIRECT(ADDRESS((ROW(927:927)-1),IF(MOD(COLUMN(T:T)-11-$K927,32)=0,32,MOD(COLUMN(T:T)-11-$K927,32))+11))</f>
        <v>0</v>
      </c>
      <c r="U927" s="44" t="str" cm="1">
        <f t="array" aca="1" ref="U927" ca="1">INDIRECT(ADDRESS((ROW(927:927)-1),IF(MOD(COLUMN(U:U)-11-$K927,32)=0,32,MOD(COLUMN(U:U)-11-$K927,32))+11))</f>
        <v>1</v>
      </c>
      <c r="V927" s="44" t="str" cm="1">
        <f t="array" aca="1" ref="V927" ca="1">INDIRECT(ADDRESS((ROW(927:927)-1),IF(MOD(COLUMN(V:V)-11-$K927,32)=0,32,MOD(COLUMN(V:V)-11-$K927,32))+11))</f>
        <v>0</v>
      </c>
      <c r="W927" s="44" t="str" cm="1">
        <f t="array" aca="1" ref="W927" ca="1">INDIRECT(ADDRESS((ROW(927:927)-1),IF(MOD(COLUMN(W:W)-11-$K927,32)=0,32,MOD(COLUMN(W:W)-11-$K927,32))+11))</f>
        <v>0</v>
      </c>
      <c r="X927" s="45" t="str" cm="1">
        <f t="array" aca="1" ref="X927" ca="1">INDIRECT(ADDRESS((ROW(927:927)-1),IF(MOD(COLUMN(X:X)-11-$K927,32)=0,32,MOD(COLUMN(X:X)-11-$K927,32))+11))</f>
        <v>0</v>
      </c>
      <c r="Y927" s="45" t="str" cm="1">
        <f t="array" aca="1" ref="Y927" ca="1">INDIRECT(ADDRESS((ROW(927:927)-1),IF(MOD(COLUMN(Y:Y)-11-$K927,32)=0,32,MOD(COLUMN(Y:Y)-11-$K927,32))+11))</f>
        <v>1</v>
      </c>
      <c r="Z927" s="45" t="str" cm="1">
        <f t="array" aca="1" ref="Z927" ca="1">INDIRECT(ADDRESS((ROW(927:927)-1),IF(MOD(COLUMN(Z:Z)-11-$K927,32)=0,32,MOD(COLUMN(Z:Z)-11-$K927,32))+11))</f>
        <v>1</v>
      </c>
      <c r="AA927" s="45" t="str" cm="1">
        <f t="array" aca="1" ref="AA927" ca="1">INDIRECT(ADDRESS((ROW(927:927)-1),IF(MOD(COLUMN(AA:AA)-11-$K927,32)=0,32,MOD(COLUMN(AA:AA)-11-$K927,32))+11))</f>
        <v>0</v>
      </c>
      <c r="AB927" s="42" t="str" cm="1">
        <f t="array" aca="1" ref="AB927" ca="1">INDIRECT(ADDRESS((ROW(927:927)-1),IF(MOD(COLUMN(AB:AB)-11-$K927,32)=0,32,MOD(COLUMN(AB:AB)-11-$K927,32))+11))</f>
        <v>0</v>
      </c>
      <c r="AC927" s="42" t="str" cm="1">
        <f t="array" aca="1" ref="AC927" ca="1">INDIRECT(ADDRESS((ROW(927:927)-1),IF(MOD(COLUMN(AC:AC)-11-$K927,32)=0,32,MOD(COLUMN(AC:AC)-11-$K927,32))+11))</f>
        <v>1</v>
      </c>
      <c r="AD927" s="42" t="str" cm="1">
        <f t="array" aca="1" ref="AD927" ca="1">INDIRECT(ADDRESS((ROW(927:927)-1),IF(MOD(COLUMN(AD:AD)-11-$K927,32)=0,32,MOD(COLUMN(AD:AD)-11-$K927,32))+11))</f>
        <v>1</v>
      </c>
      <c r="AE927" s="42" t="str" cm="1">
        <f t="array" aca="1" ref="AE927" ca="1">INDIRECT(ADDRESS((ROW(927:927)-1),IF(MOD(COLUMN(AE:AE)-11-$K927,32)=0,32,MOD(COLUMN(AE:AE)-11-$K927,32))+11))</f>
        <v>0</v>
      </c>
      <c r="AF927" s="43" t="str" cm="1">
        <f t="array" aca="1" ref="AF927" ca="1">INDIRECT(ADDRESS((ROW(927:927)-1),IF(MOD(COLUMN(AF:AF)-11-$K927,32)=0,32,MOD(COLUMN(AF:AF)-11-$K927,32))+11))</f>
        <v>0</v>
      </c>
      <c r="AG927" s="43" t="str" cm="1">
        <f t="array" aca="1" ref="AG927" ca="1">INDIRECT(ADDRESS((ROW(927:927)-1),IF(MOD(COLUMN(AG:AG)-11-$K927,32)=0,32,MOD(COLUMN(AG:AG)-11-$K927,32))+11))</f>
        <v>0</v>
      </c>
      <c r="AH927" s="43" t="str" cm="1">
        <f t="array" aca="1" ref="AH927" ca="1">INDIRECT(ADDRESS((ROW(927:927)-1),IF(MOD(COLUMN(AH:AH)-11-$K927,32)=0,32,MOD(COLUMN(AH:AH)-11-$K927,32))+11))</f>
        <v>0</v>
      </c>
      <c r="AI927" s="43" t="str" cm="1">
        <f t="array" aca="1" ref="AI927" ca="1">INDIRECT(ADDRESS((ROW(927:927)-1),IF(MOD(COLUMN(AI:AI)-11-$K927,32)=0,32,MOD(COLUMN(AI:AI)-11-$K927,32))+11))</f>
        <v>1</v>
      </c>
      <c r="AJ927" s="44" t="str" cm="1">
        <f t="array" aca="1" ref="AJ927" ca="1">INDIRECT(ADDRESS((ROW(927:927)-1),IF(MOD(COLUMN(AJ:AJ)-11-$K927,32)=0,32,MOD(COLUMN(AJ:AJ)-11-$K927,32))+11))</f>
        <v>0</v>
      </c>
      <c r="AK927" s="44" t="str" cm="1">
        <f t="array" aca="1" ref="AK927" ca="1">INDIRECT(ADDRESS((ROW(927:927)-1),IF(MOD(COLUMN(AK:AK)-11-$K927,32)=0,32,MOD(COLUMN(AK:AK)-11-$K927,32))+11))</f>
        <v>0</v>
      </c>
      <c r="AL927" s="44" t="str" cm="1">
        <f t="array" aca="1" ref="AL927" ca="1">INDIRECT(ADDRESS((ROW(927:927)-1),IF(MOD(COLUMN(AL:AL)-11-$K927,32)=0,32,MOD(COLUMN(AL:AL)-11-$K927,32))+11))</f>
        <v>1</v>
      </c>
      <c r="AM927" s="44" t="str" cm="1">
        <f t="array" aca="1" ref="AM927" ca="1">INDIRECT(ADDRESS((ROW(927:927)-1),IF(MOD(COLUMN(AM:AM)-11-$K927,32)=0,32,MOD(COLUMN(AM:AM)-11-$K927,32))+11))</f>
        <v>0</v>
      </c>
      <c r="AN927" s="45" t="str" cm="1">
        <f t="array" aca="1" ref="AN927" ca="1">INDIRECT(ADDRESS((ROW(927:927)-1),IF(MOD(COLUMN(AN:AN)-11-$K927,32)=0,32,MOD(COLUMN(AN:AN)-11-$K927,32))+11))</f>
        <v>1</v>
      </c>
      <c r="AO927" s="45" t="str" cm="1">
        <f t="array" aca="1" ref="AO927" ca="1">INDIRECT(ADDRESS((ROW(927:927)-1),IF(MOD(COLUMN(AO:AO)-11-$K927,32)=0,32,MOD(COLUMN(AO:AO)-11-$K927,32))+11))</f>
        <v>0</v>
      </c>
      <c r="AP927" s="45" t="str" cm="1">
        <f t="array" aca="1" ref="AP927" ca="1">INDIRECT(ADDRESS((ROW(927:927)-1),IF(MOD(COLUMN(AP:AP)-11-$K927,32)=0,32,MOD(COLUMN(AP:AP)-11-$K927,32))+11))</f>
        <v>1</v>
      </c>
      <c r="AQ927" s="45" t="str" cm="1">
        <f t="array" aca="1" ref="AQ927" ca="1">INDIRECT(ADDRESS((ROW(927:927)-1),IF(MOD(COLUMN(AQ:AQ)-11-$K927,32)=0,32,MOD(COLUMN(AQ:AQ)-11-$K927,32))+11))</f>
        <v>1</v>
      </c>
      <c r="AR927" s="41" t="str">
        <f t="shared" ca="1" si="1245"/>
        <v>00011101</v>
      </c>
      <c r="AS927" s="41" t="str">
        <f t="shared" ca="1" si="1246"/>
        <v>01000110</v>
      </c>
      <c r="AT927" s="40" t="str">
        <f t="shared" ca="1" si="1247"/>
        <v>01100001</v>
      </c>
      <c r="AU927" s="40" t="str">
        <f t="shared" ca="1" si="1248"/>
        <v>00101011</v>
      </c>
      <c r="AV927" s="40">
        <f t="shared" ca="1" si="1249"/>
        <v>29</v>
      </c>
      <c r="AW927" s="40">
        <f t="shared" ca="1" si="1249"/>
        <v>70</v>
      </c>
      <c r="AX927" s="40">
        <f t="shared" ca="1" si="1249"/>
        <v>97</v>
      </c>
      <c r="AY927" s="40">
        <f t="shared" ca="1" si="1249"/>
        <v>43</v>
      </c>
      <c r="AZ927" s="46">
        <f t="shared" ca="1" si="1250"/>
        <v>491151659</v>
      </c>
    </row>
    <row r="928" spans="1:52" ht="15" thickBot="1" x14ac:dyDescent="0.4">
      <c r="A928" t="s">
        <v>224</v>
      </c>
      <c r="I928" s="39"/>
      <c r="J928" s="40" t="s">
        <v>215</v>
      </c>
      <c r="K928" s="53">
        <v>13</v>
      </c>
      <c r="L928" s="42" t="str" cm="1">
        <f t="array" aca="1" ref="L928" ca="1">INDIRECT(ADDRESS((ROW(928:928)-2),IF(MOD(COLUMN(L:L)-11-$K928,32)=0,32,MOD(COLUMN(L:L)-11-$K928,32))+11))</f>
        <v>0</v>
      </c>
      <c r="M928" s="42" t="str" cm="1">
        <f t="array" aca="1" ref="M928" ca="1">INDIRECT(ADDRESS((ROW(928:928)-2),IF(MOD(COLUMN(M:M)-11-$K928,32)=0,32,MOD(COLUMN(M:M)-11-$K928,32))+11))</f>
        <v>0</v>
      </c>
      <c r="N928" s="42" t="str" cm="1">
        <f t="array" aca="1" ref="N928" ca="1">INDIRECT(ADDRESS((ROW(928:928)-2),IF(MOD(COLUMN(N:N)-11-$K928,32)=0,32,MOD(COLUMN(N:N)-11-$K928,32))+11))</f>
        <v>1</v>
      </c>
      <c r="O928" s="42" t="str" cm="1">
        <f t="array" aca="1" ref="O928" ca="1">INDIRECT(ADDRESS((ROW(928:928)-2),IF(MOD(COLUMN(O:O)-11-$K928,32)=0,32,MOD(COLUMN(O:O)-11-$K928,32))+11))</f>
        <v>0</v>
      </c>
      <c r="P928" s="43" t="str" cm="1">
        <f t="array" aca="1" ref="P928" ca="1">INDIRECT(ADDRESS((ROW(928:928)-2),IF(MOD(COLUMN(P:P)-11-$K928,32)=0,32,MOD(COLUMN(P:P)-11-$K928,32))+11))</f>
        <v>0</v>
      </c>
      <c r="Q928" s="43" t="str" cm="1">
        <f t="array" aca="1" ref="Q928" ca="1">INDIRECT(ADDRESS((ROW(928:928)-2),IF(MOD(COLUMN(Q:Q)-11-$K928,32)=0,32,MOD(COLUMN(Q:Q)-11-$K928,32))+11))</f>
        <v>1</v>
      </c>
      <c r="R928" s="43" t="str" cm="1">
        <f t="array" aca="1" ref="R928" ca="1">INDIRECT(ADDRESS((ROW(928:928)-2),IF(MOD(COLUMN(R:R)-11-$K928,32)=0,32,MOD(COLUMN(R:R)-11-$K928,32))+11))</f>
        <v>0</v>
      </c>
      <c r="S928" s="43" t="str" cm="1">
        <f t="array" aca="1" ref="S928" ca="1">INDIRECT(ADDRESS((ROW(928:928)-2),IF(MOD(COLUMN(S:S)-11-$K928,32)=0,32,MOD(COLUMN(S:S)-11-$K928,32))+11))</f>
        <v>1</v>
      </c>
      <c r="T928" s="44" t="str" cm="1">
        <f t="array" aca="1" ref="T928" ca="1">INDIRECT(ADDRESS((ROW(928:928)-2),IF(MOD(COLUMN(T:T)-11-$K928,32)=0,32,MOD(COLUMN(T:T)-11-$K928,32))+11))</f>
        <v>0</v>
      </c>
      <c r="U928" s="44" t="str" cm="1">
        <f t="array" aca="1" ref="U928" ca="1">INDIRECT(ADDRESS((ROW(928:928)-2),IF(MOD(COLUMN(U:U)-11-$K928,32)=0,32,MOD(COLUMN(U:U)-11-$K928,32))+11))</f>
        <v>1</v>
      </c>
      <c r="V928" s="44" t="str" cm="1">
        <f t="array" aca="1" ref="V928" ca="1">INDIRECT(ADDRESS((ROW(928:928)-2),IF(MOD(COLUMN(V:V)-11-$K928,32)=0,32,MOD(COLUMN(V:V)-11-$K928,32))+11))</f>
        <v>1</v>
      </c>
      <c r="W928" s="44" t="str" cm="1">
        <f t="array" aca="1" ref="W928" ca="1">INDIRECT(ADDRESS((ROW(928:928)-2),IF(MOD(COLUMN(W:W)-11-$K928,32)=0,32,MOD(COLUMN(W:W)-11-$K928,32))+11))</f>
        <v>0</v>
      </c>
      <c r="X928" s="45" t="str" cm="1">
        <f t="array" aca="1" ref="X928" ca="1">INDIRECT(ADDRESS((ROW(928:928)-2),IF(MOD(COLUMN(X:X)-11-$K928,32)=0,32,MOD(COLUMN(X:X)-11-$K928,32))+11))</f>
        <v>0</v>
      </c>
      <c r="Y928" s="45" t="str" cm="1">
        <f t="array" aca="1" ref="Y928" ca="1">INDIRECT(ADDRESS((ROW(928:928)-2),IF(MOD(COLUMN(Y:Y)-11-$K928,32)=0,32,MOD(COLUMN(Y:Y)-11-$K928,32))+11))</f>
        <v>0</v>
      </c>
      <c r="Z928" s="45" t="str" cm="1">
        <f t="array" aca="1" ref="Z928" ca="1">INDIRECT(ADDRESS((ROW(928:928)-2),IF(MOD(COLUMN(Z:Z)-11-$K928,32)=0,32,MOD(COLUMN(Z:Z)-11-$K928,32))+11))</f>
        <v>1</v>
      </c>
      <c r="AA928" s="45" t="str" cm="1">
        <f t="array" aca="1" ref="AA928" ca="1">INDIRECT(ADDRESS((ROW(928:928)-2),IF(MOD(COLUMN(AA:AA)-11-$K928,32)=0,32,MOD(COLUMN(AA:AA)-11-$K928,32))+11))</f>
        <v>1</v>
      </c>
      <c r="AB928" s="42" t="str" cm="1">
        <f t="array" aca="1" ref="AB928" ca="1">INDIRECT(ADDRESS((ROW(928:928)-2),IF(MOD(COLUMN(AB:AB)-11-$K928,32)=0,32,MOD(COLUMN(AB:AB)-11-$K928,32))+11))</f>
        <v>1</v>
      </c>
      <c r="AC928" s="42" t="str" cm="1">
        <f t="array" aca="1" ref="AC928" ca="1">INDIRECT(ADDRESS((ROW(928:928)-2),IF(MOD(COLUMN(AC:AC)-11-$K928,32)=0,32,MOD(COLUMN(AC:AC)-11-$K928,32))+11))</f>
        <v>0</v>
      </c>
      <c r="AD928" s="42" t="str" cm="1">
        <f t="array" aca="1" ref="AD928" ca="1">INDIRECT(ADDRESS((ROW(928:928)-2),IF(MOD(COLUMN(AD:AD)-11-$K928,32)=0,32,MOD(COLUMN(AD:AD)-11-$K928,32))+11))</f>
        <v>1</v>
      </c>
      <c r="AE928" s="42" t="str" cm="1">
        <f t="array" aca="1" ref="AE928" ca="1">INDIRECT(ADDRESS((ROW(928:928)-2),IF(MOD(COLUMN(AE:AE)-11-$K928,32)=0,32,MOD(COLUMN(AE:AE)-11-$K928,32))+11))</f>
        <v>0</v>
      </c>
      <c r="AF928" s="43" t="str" cm="1">
        <f t="array" aca="1" ref="AF928" ca="1">INDIRECT(ADDRESS((ROW(928:928)-2),IF(MOD(COLUMN(AF:AF)-11-$K928,32)=0,32,MOD(COLUMN(AF:AF)-11-$K928,32))+11))</f>
        <v>1</v>
      </c>
      <c r="AG928" s="43" t="str" cm="1">
        <f t="array" aca="1" ref="AG928" ca="1">INDIRECT(ADDRESS((ROW(928:928)-2),IF(MOD(COLUMN(AG:AG)-11-$K928,32)=0,32,MOD(COLUMN(AG:AG)-11-$K928,32))+11))</f>
        <v>0</v>
      </c>
      <c r="AH928" s="43" t="str" cm="1">
        <f t="array" aca="1" ref="AH928" ca="1">INDIRECT(ADDRESS((ROW(928:928)-2),IF(MOD(COLUMN(AH:AH)-11-$K928,32)=0,32,MOD(COLUMN(AH:AH)-11-$K928,32))+11))</f>
        <v>0</v>
      </c>
      <c r="AI928" s="43" t="str" cm="1">
        <f t="array" aca="1" ref="AI928" ca="1">INDIRECT(ADDRESS((ROW(928:928)-2),IF(MOD(COLUMN(AI:AI)-11-$K928,32)=0,32,MOD(COLUMN(AI:AI)-11-$K928,32))+11))</f>
        <v>0</v>
      </c>
      <c r="AJ928" s="44" t="str" cm="1">
        <f t="array" aca="1" ref="AJ928" ca="1">INDIRECT(ADDRESS((ROW(928:928)-2),IF(MOD(COLUMN(AJ:AJ)-11-$K928,32)=0,32,MOD(COLUMN(AJ:AJ)-11-$K928,32))+11))</f>
        <v>1</v>
      </c>
      <c r="AK928" s="44" t="str" cm="1">
        <f t="array" aca="1" ref="AK928" ca="1">INDIRECT(ADDRESS((ROW(928:928)-2),IF(MOD(COLUMN(AK:AK)-11-$K928,32)=0,32,MOD(COLUMN(AK:AK)-11-$K928,32))+11))</f>
        <v>1</v>
      </c>
      <c r="AL928" s="44" t="str" cm="1">
        <f t="array" aca="1" ref="AL928" ca="1">INDIRECT(ADDRESS((ROW(928:928)-2),IF(MOD(COLUMN(AL:AL)-11-$K928,32)=0,32,MOD(COLUMN(AL:AL)-11-$K928,32))+11))</f>
        <v>0</v>
      </c>
      <c r="AM928" s="44" t="str" cm="1">
        <f t="array" aca="1" ref="AM928" ca="1">INDIRECT(ADDRESS((ROW(928:928)-2),IF(MOD(COLUMN(AM:AM)-11-$K928,32)=0,32,MOD(COLUMN(AM:AM)-11-$K928,32))+11))</f>
        <v>0</v>
      </c>
      <c r="AN928" s="45" t="str" cm="1">
        <f t="array" aca="1" ref="AN928" ca="1">INDIRECT(ADDRESS((ROW(928:928)-2),IF(MOD(COLUMN(AN:AN)-11-$K928,32)=0,32,MOD(COLUMN(AN:AN)-11-$K928,32))+11))</f>
        <v>1</v>
      </c>
      <c r="AO928" s="45" t="str" cm="1">
        <f t="array" aca="1" ref="AO928" ca="1">INDIRECT(ADDRESS((ROW(928:928)-2),IF(MOD(COLUMN(AO:AO)-11-$K928,32)=0,32,MOD(COLUMN(AO:AO)-11-$K928,32))+11))</f>
        <v>1</v>
      </c>
      <c r="AP928" s="45" t="str" cm="1">
        <f t="array" aca="1" ref="AP928" ca="1">INDIRECT(ADDRESS((ROW(928:928)-2),IF(MOD(COLUMN(AP:AP)-11-$K928,32)=0,32,MOD(COLUMN(AP:AP)-11-$K928,32))+11))</f>
        <v>0</v>
      </c>
      <c r="AQ928" s="45" t="str" cm="1">
        <f t="array" aca="1" ref="AQ928" ca="1">INDIRECT(ADDRESS((ROW(928:928)-2),IF(MOD(COLUMN(AQ:AQ)-11-$K928,32)=0,32,MOD(COLUMN(AQ:AQ)-11-$K928,32))+11))</f>
        <v>0</v>
      </c>
      <c r="AR928" s="41" t="str">
        <f t="shared" ca="1" si="1245"/>
        <v>00100101</v>
      </c>
      <c r="AS928" s="41" t="str">
        <f t="shared" ca="1" si="1246"/>
        <v>01100011</v>
      </c>
      <c r="AT928" s="40" t="str">
        <f t="shared" ca="1" si="1247"/>
        <v>10101000</v>
      </c>
      <c r="AU928" s="40" t="str">
        <f t="shared" ca="1" si="1248"/>
        <v>11001100</v>
      </c>
      <c r="AV928" s="40">
        <f t="shared" ca="1" si="1249"/>
        <v>37</v>
      </c>
      <c r="AW928" s="40">
        <f t="shared" ca="1" si="1249"/>
        <v>99</v>
      </c>
      <c r="AX928" s="40">
        <f t="shared" ca="1" si="1249"/>
        <v>168</v>
      </c>
      <c r="AY928" s="40">
        <f t="shared" ca="1" si="1249"/>
        <v>204</v>
      </c>
      <c r="AZ928" s="46">
        <f t="shared" ca="1" si="1250"/>
        <v>627288268</v>
      </c>
    </row>
    <row r="929" spans="1:52" ht="15" thickBot="1" x14ac:dyDescent="0.4">
      <c r="A929" t="s">
        <v>225</v>
      </c>
      <c r="B929">
        <f ca="1">HEX2DEC(H926)</f>
        <v>1622272429</v>
      </c>
      <c r="C929">
        <f ca="1">I934</f>
        <v>2978496711</v>
      </c>
      <c r="D929">
        <f ca="1">I939</f>
        <v>661935787</v>
      </c>
      <c r="E929" s="30">
        <f>Const!C50</f>
        <v>430227734</v>
      </c>
      <c r="F929" s="61">
        <f ca="1">Home!F52</f>
        <v>1862252956</v>
      </c>
      <c r="G929" s="54">
        <f ca="1">B929+C929+D929+E929+F929</f>
        <v>7555185617</v>
      </c>
      <c r="I929" s="54">
        <f ca="1">_xlfn.BITXOR(_xlfn.BITXOR(AZ927,AZ928),AZ929)</f>
        <v>1580693555</v>
      </c>
      <c r="J929" s="48" t="s">
        <v>215</v>
      </c>
      <c r="K929" s="56">
        <v>22</v>
      </c>
      <c r="L929" s="57" t="str" cm="1">
        <f t="array" aca="1" ref="L929" ca="1">INDIRECT(ADDRESS((ROW(929:929)-3),IF(MOD(COLUMN(L:L)-11-$K929,32)=0,32,MOD(COLUMN(L:L)-11-$K929,32))+11))</f>
        <v>0</v>
      </c>
      <c r="M929" s="57" t="str" cm="1">
        <f t="array" aca="1" ref="M929" ca="1">INDIRECT(ADDRESS((ROW(929:929)-3),IF(MOD(COLUMN(M:M)-11-$K929,32)=0,32,MOD(COLUMN(M:M)-11-$K929,32))+11))</f>
        <v>1</v>
      </c>
      <c r="N929" s="57" t="str" cm="1">
        <f t="array" aca="1" ref="N929" ca="1">INDIRECT(ADDRESS((ROW(929:929)-3),IF(MOD(COLUMN(N:N)-11-$K929,32)=0,32,MOD(COLUMN(N:N)-11-$K929,32))+11))</f>
        <v>1</v>
      </c>
      <c r="O929" s="57" t="str" cm="1">
        <f t="array" aca="1" ref="O929" ca="1">INDIRECT(ADDRESS((ROW(929:929)-3),IF(MOD(COLUMN(O:O)-11-$K929,32)=0,32,MOD(COLUMN(O:O)-11-$K929,32))+11))</f>
        <v>0</v>
      </c>
      <c r="P929" s="58" t="str" cm="1">
        <f t="array" aca="1" ref="P929" ca="1">INDIRECT(ADDRESS((ROW(929:929)-3),IF(MOD(COLUMN(P:P)-11-$K929,32)=0,32,MOD(COLUMN(P:P)-11-$K929,32))+11))</f>
        <v>0</v>
      </c>
      <c r="Q929" s="58" t="str" cm="1">
        <f t="array" aca="1" ref="Q929" ca="1">INDIRECT(ADDRESS((ROW(929:929)-3),IF(MOD(COLUMN(Q:Q)-11-$K929,32)=0,32,MOD(COLUMN(Q:Q)-11-$K929,32))+11))</f>
        <v>1</v>
      </c>
      <c r="R929" s="58" t="str" cm="1">
        <f t="array" aca="1" ref="R929" ca="1">INDIRECT(ADDRESS((ROW(929:929)-3),IF(MOD(COLUMN(R:R)-11-$K929,32)=0,32,MOD(COLUMN(R:R)-11-$K929,32))+11))</f>
        <v>1</v>
      </c>
      <c r="S929" s="58" t="str" cm="1">
        <f t="array" aca="1" ref="S929" ca="1">INDIRECT(ADDRESS((ROW(929:929)-3),IF(MOD(COLUMN(S:S)-11-$K929,32)=0,32,MOD(COLUMN(S:S)-11-$K929,32))+11))</f>
        <v>0</v>
      </c>
      <c r="T929" s="59" t="str" cm="1">
        <f t="array" aca="1" ref="T929" ca="1">INDIRECT(ADDRESS((ROW(929:929)-3),IF(MOD(COLUMN(T:T)-11-$K929,32)=0,32,MOD(COLUMN(T:T)-11-$K929,32))+11))</f>
        <v>0</v>
      </c>
      <c r="U929" s="59" t="str" cm="1">
        <f t="array" aca="1" ref="U929" ca="1">INDIRECT(ADDRESS((ROW(929:929)-3),IF(MOD(COLUMN(U:U)-11-$K929,32)=0,32,MOD(COLUMN(U:U)-11-$K929,32))+11))</f>
        <v>0</v>
      </c>
      <c r="V929" s="59" t="str" cm="1">
        <f t="array" aca="1" ref="V929" ca="1">INDIRECT(ADDRESS((ROW(929:929)-3),IF(MOD(COLUMN(V:V)-11-$K929,32)=0,32,MOD(COLUMN(V:V)-11-$K929,32))+11))</f>
        <v>0</v>
      </c>
      <c r="W929" s="59" t="str" cm="1">
        <f t="array" aca="1" ref="W929" ca="1">INDIRECT(ADDRESS((ROW(929:929)-3),IF(MOD(COLUMN(W:W)-11-$K929,32)=0,32,MOD(COLUMN(W:W)-11-$K929,32))+11))</f>
        <v>1</v>
      </c>
      <c r="X929" s="60" t="str" cm="1">
        <f t="array" aca="1" ref="X929" ca="1">INDIRECT(ADDRESS((ROW(929:929)-3),IF(MOD(COLUMN(X:X)-11-$K929,32)=0,32,MOD(COLUMN(X:X)-11-$K929,32))+11))</f>
        <v>0</v>
      </c>
      <c r="Y929" s="60" t="str" cm="1">
        <f t="array" aca="1" ref="Y929" ca="1">INDIRECT(ADDRESS((ROW(929:929)-3),IF(MOD(COLUMN(Y:Y)-11-$K929,32)=0,32,MOD(COLUMN(Y:Y)-11-$K929,32))+11))</f>
        <v>0</v>
      </c>
      <c r="Z929" s="60" t="str" cm="1">
        <f t="array" aca="1" ref="Z929" ca="1">INDIRECT(ADDRESS((ROW(929:929)-3),IF(MOD(COLUMN(Z:Z)-11-$K929,32)=0,32,MOD(COLUMN(Z:Z)-11-$K929,32))+11))</f>
        <v>1</v>
      </c>
      <c r="AA929" s="60" t="str" cm="1">
        <f t="array" aca="1" ref="AA929" ca="1">INDIRECT(ADDRESS((ROW(929:929)-3),IF(MOD(COLUMN(AA:AA)-11-$K929,32)=0,32,MOD(COLUMN(AA:AA)-11-$K929,32))+11))</f>
        <v>0</v>
      </c>
      <c r="AB929" s="57" t="str" cm="1">
        <f t="array" aca="1" ref="AB929" ca="1">INDIRECT(ADDRESS((ROW(929:929)-3),IF(MOD(COLUMN(AB:AB)-11-$K929,32)=0,32,MOD(COLUMN(AB:AB)-11-$K929,32))+11))</f>
        <v>1</v>
      </c>
      <c r="AC929" s="57" t="str" cm="1">
        <f t="array" aca="1" ref="AC929" ca="1">INDIRECT(ADDRESS((ROW(929:929)-3),IF(MOD(COLUMN(AC:AC)-11-$K929,32)=0,32,MOD(COLUMN(AC:AC)-11-$K929,32))+11))</f>
        <v>0</v>
      </c>
      <c r="AD929" s="57" t="str" cm="1">
        <f t="array" aca="1" ref="AD929" ca="1">INDIRECT(ADDRESS((ROW(929:929)-3),IF(MOD(COLUMN(AD:AD)-11-$K929,32)=0,32,MOD(COLUMN(AD:AD)-11-$K929,32))+11))</f>
        <v>1</v>
      </c>
      <c r="AE929" s="57" t="str" cm="1">
        <f t="array" aca="1" ref="AE929" ca="1">INDIRECT(ADDRESS((ROW(929:929)-3),IF(MOD(COLUMN(AE:AE)-11-$K929,32)=0,32,MOD(COLUMN(AE:AE)-11-$K929,32))+11))</f>
        <v>1</v>
      </c>
      <c r="AF929" s="58" t="str" cm="1">
        <f t="array" aca="1" ref="AF929" ca="1">INDIRECT(ADDRESS((ROW(929:929)-3),IF(MOD(COLUMN(AF:AF)-11-$K929,32)=0,32,MOD(COLUMN(AF:AF)-11-$K929,32))+11))</f>
        <v>0</v>
      </c>
      <c r="AG929" s="58" t="str" cm="1">
        <f t="array" aca="1" ref="AG929" ca="1">INDIRECT(ADDRESS((ROW(929:929)-3),IF(MOD(COLUMN(AG:AG)-11-$K929,32)=0,32,MOD(COLUMN(AG:AG)-11-$K929,32))+11))</f>
        <v>0</v>
      </c>
      <c r="AH929" s="58" t="str" cm="1">
        <f t="array" aca="1" ref="AH929" ca="1">INDIRECT(ADDRESS((ROW(929:929)-3),IF(MOD(COLUMN(AH:AH)-11-$K929,32)=0,32,MOD(COLUMN(AH:AH)-11-$K929,32))+11))</f>
        <v>0</v>
      </c>
      <c r="AI929" s="58" t="str" cm="1">
        <f t="array" aca="1" ref="AI929" ca="1">INDIRECT(ADDRESS((ROW(929:929)-3),IF(MOD(COLUMN(AI:AI)-11-$K929,32)=0,32,MOD(COLUMN(AI:AI)-11-$K929,32))+11))</f>
        <v>1</v>
      </c>
      <c r="AJ929" s="59" t="str" cm="1">
        <f t="array" aca="1" ref="AJ929" ca="1">INDIRECT(ADDRESS((ROW(929:929)-3),IF(MOD(COLUMN(AJ:AJ)-11-$K929,32)=0,32,MOD(COLUMN(AJ:AJ)-11-$K929,32))+11))</f>
        <v>1</v>
      </c>
      <c r="AK929" s="59" t="str" cm="1">
        <f t="array" aca="1" ref="AK929" ca="1">INDIRECT(ADDRESS((ROW(929:929)-3),IF(MOD(COLUMN(AK:AK)-11-$K929,32)=0,32,MOD(COLUMN(AK:AK)-11-$K929,32))+11))</f>
        <v>1</v>
      </c>
      <c r="AL929" s="59" t="str" cm="1">
        <f t="array" aca="1" ref="AL929" ca="1">INDIRECT(ADDRESS((ROW(929:929)-3),IF(MOD(COLUMN(AL:AL)-11-$K929,32)=0,32,MOD(COLUMN(AL:AL)-11-$K929,32))+11))</f>
        <v>0</v>
      </c>
      <c r="AM929" s="59" t="str" cm="1">
        <f t="array" aca="1" ref="AM929" ca="1">INDIRECT(ADDRESS((ROW(929:929)-3),IF(MOD(COLUMN(AM:AM)-11-$K929,32)=0,32,MOD(COLUMN(AM:AM)-11-$K929,32))+11))</f>
        <v>1</v>
      </c>
      <c r="AN929" s="60" t="str" cm="1">
        <f t="array" aca="1" ref="AN929" ca="1">INDIRECT(ADDRESS((ROW(929:929)-3),IF(MOD(COLUMN(AN:AN)-11-$K929,32)=0,32,MOD(COLUMN(AN:AN)-11-$K929,32))+11))</f>
        <v>0</v>
      </c>
      <c r="AO929" s="60" t="str" cm="1">
        <f t="array" aca="1" ref="AO929" ca="1">INDIRECT(ADDRESS((ROW(929:929)-3),IF(MOD(COLUMN(AO:AO)-11-$K929,32)=0,32,MOD(COLUMN(AO:AO)-11-$K929,32))+11))</f>
        <v>1</v>
      </c>
      <c r="AP929" s="60" t="str" cm="1">
        <f t="array" aca="1" ref="AP929" ca="1">INDIRECT(ADDRESS((ROW(929:929)-3),IF(MOD(COLUMN(AP:AP)-11-$K929,32)=0,32,MOD(COLUMN(AP:AP)-11-$K929,32))+11))</f>
        <v>0</v>
      </c>
      <c r="AQ929" s="60" t="str" cm="1">
        <f t="array" aca="1" ref="AQ929" ca="1">INDIRECT(ADDRESS((ROW(929:929)-3),IF(MOD(COLUMN(AQ:AQ)-11-$K929,32)=0,32,MOD(COLUMN(AQ:AQ)-11-$K929,32))+11))</f>
        <v>0</v>
      </c>
      <c r="AR929" s="49" t="str">
        <f t="shared" ca="1" si="1245"/>
        <v>01100110</v>
      </c>
      <c r="AS929" s="49" t="str">
        <f t="shared" ca="1" si="1246"/>
        <v>00010010</v>
      </c>
      <c r="AT929" s="48" t="str">
        <f t="shared" ca="1" si="1247"/>
        <v>10110001</v>
      </c>
      <c r="AU929" s="48" t="str">
        <f t="shared" ca="1" si="1248"/>
        <v>11010100</v>
      </c>
      <c r="AV929" s="48">
        <f t="shared" ca="1" si="1249"/>
        <v>102</v>
      </c>
      <c r="AW929" s="48">
        <f t="shared" ca="1" si="1249"/>
        <v>18</v>
      </c>
      <c r="AX929" s="48">
        <f t="shared" ca="1" si="1249"/>
        <v>177</v>
      </c>
      <c r="AY929" s="48">
        <f t="shared" ca="1" si="1249"/>
        <v>212</v>
      </c>
      <c r="AZ929" s="50">
        <f t="shared" ca="1" si="1250"/>
        <v>1712501204</v>
      </c>
    </row>
    <row r="930" spans="1:52" ht="15" thickBot="1" x14ac:dyDescent="0.4"/>
    <row r="931" spans="1:52" x14ac:dyDescent="0.35">
      <c r="I931" s="31"/>
      <c r="J931" s="51" t="s">
        <v>216</v>
      </c>
      <c r="K931" s="52"/>
      <c r="L931" s="34" t="str">
        <f ca="1">MID(HEX2BIN(MID($E926,1,1),4),1,1)</f>
        <v>0</v>
      </c>
      <c r="M931" s="34" t="str">
        <f ca="1">MID(HEX2BIN(MID($E926,1,1),4),2,1)</f>
        <v>0</v>
      </c>
      <c r="N931" s="34" t="str">
        <f ca="1">MID(HEX2BIN(MID($E926,1,1),4),3,1)</f>
        <v>1</v>
      </c>
      <c r="O931" s="34" t="str">
        <f ca="1">MID(HEX2BIN(MID($E926,1,1),4),4,1)</f>
        <v>0</v>
      </c>
      <c r="P931" s="35" t="str">
        <f ca="1">MID(HEX2BIN(MID($E926,2,1),4),1,1)</f>
        <v>1</v>
      </c>
      <c r="Q931" s="35" t="str">
        <f ca="1">MID(HEX2BIN(MID($E926,2,1),4),2,1)</f>
        <v>0</v>
      </c>
      <c r="R931" s="35" t="str">
        <f ca="1">MID(HEX2BIN(MID($E926,2,1),4),3,1)</f>
        <v>1</v>
      </c>
      <c r="S931" s="35" t="str">
        <f ca="1">MID(HEX2BIN(MID($E926,2,1),4),4,1)</f>
        <v>1</v>
      </c>
      <c r="T931" s="36" t="str">
        <f ca="1">MID(HEX2BIN(MID($E926,3,1),4),1,1)</f>
        <v>0</v>
      </c>
      <c r="U931" s="36" t="str">
        <f ca="1">MID(HEX2BIN(MID($E926,3,1),4),2,1)</f>
        <v>1</v>
      </c>
      <c r="V931" s="36" t="str">
        <f ca="1">MID(HEX2BIN(MID($E926,3,1),4),3,1)</f>
        <v>0</v>
      </c>
      <c r="W931" s="36" t="str">
        <f ca="1">MID(HEX2BIN(MID($E926,3,1),4),4,1)</f>
        <v>1</v>
      </c>
      <c r="X931" s="37" t="str">
        <f ca="1">MID(HEX2BIN(MID($E926,4,1),4),1,1)</f>
        <v>1</v>
      </c>
      <c r="Y931" s="37" t="str">
        <f ca="1">MID(HEX2BIN(MID($E926,4,1),4),2,1)</f>
        <v>0</v>
      </c>
      <c r="Z931" s="37" t="str">
        <f ca="1">MID(HEX2BIN(MID($E926,4,1),4),3,1)</f>
        <v>1</v>
      </c>
      <c r="AA931" s="37" t="str">
        <f ca="1">MID(HEX2BIN(MID($E926,4,1),4),4,1)</f>
        <v>0</v>
      </c>
      <c r="AB931" s="34" t="str">
        <f ca="1">MID(HEX2BIN(MID($E926,5,1),4),1,1)</f>
        <v>1</v>
      </c>
      <c r="AC931" s="34" t="str">
        <f ca="1">MID(HEX2BIN(MID($E926,5,1),4),2,1)</f>
        <v>0</v>
      </c>
      <c r="AD931" s="34" t="str">
        <f ca="1">MID(HEX2BIN(MID($E926,5,1),4),3,1)</f>
        <v>0</v>
      </c>
      <c r="AE931" s="34" t="str">
        <f ca="1">MID(HEX2BIN(MID($E926,5,1),4),4,1)</f>
        <v>0</v>
      </c>
      <c r="AF931" s="35" t="str">
        <f ca="1">MID(HEX2BIN(MID($E926,6,1),4),1,1)</f>
        <v>0</v>
      </c>
      <c r="AG931" s="35" t="str">
        <f ca="1">MID(HEX2BIN(MID($E926,6,1),4),2,1)</f>
        <v>0</v>
      </c>
      <c r="AH931" s="35" t="str">
        <f ca="1">MID(HEX2BIN(MID($E926,6,1),4),3,1)</f>
        <v>0</v>
      </c>
      <c r="AI931" s="35" t="str">
        <f ca="1">MID(HEX2BIN(MID($E926,6,1),4),4,1)</f>
        <v>0</v>
      </c>
      <c r="AJ931" s="36" t="str">
        <f ca="1">MID(HEX2BIN(MID($E926,7,1),4),1,1)</f>
        <v>1</v>
      </c>
      <c r="AK931" s="36" t="str">
        <f ca="1">MID(HEX2BIN(MID($E926,7,1),4),2,1)</f>
        <v>0</v>
      </c>
      <c r="AL931" s="36" t="str">
        <f ca="1">MID(HEX2BIN(MID($E926,7,1),4),3,1)</f>
        <v>0</v>
      </c>
      <c r="AM931" s="36" t="str">
        <f ca="1">MID(HEX2BIN(MID($E926,7,1),4),4,1)</f>
        <v>0</v>
      </c>
      <c r="AN931" s="37" t="str">
        <f ca="1">MID(HEX2BIN(MID($E926,8,1),4),1,1)</f>
        <v>0</v>
      </c>
      <c r="AO931" s="37" t="str">
        <f ca="1">MID(HEX2BIN(MID($E926,8,1),4),2,1)</f>
        <v>0</v>
      </c>
      <c r="AP931" s="37" t="str">
        <f ca="1">MID(HEX2BIN(MID($E926,8,1),4),3,1)</f>
        <v>1</v>
      </c>
      <c r="AQ931" s="37" t="str">
        <f ca="1">MID(HEX2BIN(MID($E926,8,1),4),4,1)</f>
        <v>1</v>
      </c>
      <c r="AR931" s="33" t="str">
        <f t="shared" ref="AR931:AR934" ca="1" si="1251">_xlfn.CONCAT(L931,M931,N931,O931,P931,Q931,R931,S931)</f>
        <v>00101011</v>
      </c>
      <c r="AS931" s="33" t="str">
        <f t="shared" ref="AS931:AS934" ca="1" si="1252">_xlfn.CONCAT(T931,U931,V931,W931,X931,Y931,Z931,AA931)</f>
        <v>01011010</v>
      </c>
      <c r="AT931" s="32" t="str">
        <f t="shared" ref="AT931:AT934" ca="1" si="1253">_xlfn.CONCAT(AB931,AC931,AD931,AE931,AF931,AG931,AH931,AI931)</f>
        <v>10000000</v>
      </c>
      <c r="AU931" s="32" t="str">
        <f t="shared" ref="AU931:AU934" ca="1" si="1254">_xlfn.CONCAT(AJ931,AK931,AL931,AM931,AN931,AO931,AP931,AQ931)</f>
        <v>10000011</v>
      </c>
      <c r="AV931" s="32">
        <f t="shared" ref="AV931:AY934" ca="1" si="1255">BIN2DEC(AR931)</f>
        <v>43</v>
      </c>
      <c r="AW931" s="32">
        <f t="shared" ca="1" si="1255"/>
        <v>90</v>
      </c>
      <c r="AX931" s="32">
        <f t="shared" ca="1" si="1255"/>
        <v>128</v>
      </c>
      <c r="AY931" s="32">
        <f t="shared" ca="1" si="1255"/>
        <v>131</v>
      </c>
      <c r="AZ931" s="38">
        <f t="shared" ref="AZ931:AZ934" ca="1" si="1256">(AV931*2^24)+(AW931*2^16)+(AX931*2^8)+AY931</f>
        <v>727351427</v>
      </c>
    </row>
    <row r="932" spans="1:52" ht="15" thickBot="1" x14ac:dyDescent="0.4">
      <c r="A932" t="s">
        <v>227</v>
      </c>
      <c r="I932" s="39"/>
      <c r="J932" s="40" t="s">
        <v>215</v>
      </c>
      <c r="K932" s="53">
        <v>6</v>
      </c>
      <c r="L932" s="42" t="str" cm="1">
        <f t="array" aca="1" ref="L932" ca="1">INDIRECT(ADDRESS((ROW(932:932)-1),IF(MOD(COLUMN(L:L)-11-$K932,32)=0,32,MOD(COLUMN(L:L)-11-$K932,32))+11))</f>
        <v>0</v>
      </c>
      <c r="M932" s="42" t="str" cm="1">
        <f t="array" aca="1" ref="M932" ca="1">INDIRECT(ADDRESS((ROW(932:932)-1),IF(MOD(COLUMN(M:M)-11-$K932,32)=0,32,MOD(COLUMN(M:M)-11-$K932,32))+11))</f>
        <v>0</v>
      </c>
      <c r="N932" s="42" t="str" cm="1">
        <f t="array" aca="1" ref="N932" ca="1">INDIRECT(ADDRESS((ROW(932:932)-1),IF(MOD(COLUMN(N:N)-11-$K932,32)=0,32,MOD(COLUMN(N:N)-11-$K932,32))+11))</f>
        <v>0</v>
      </c>
      <c r="O932" s="42" t="str" cm="1">
        <f t="array" aca="1" ref="O932" ca="1">INDIRECT(ADDRESS((ROW(932:932)-1),IF(MOD(COLUMN(O:O)-11-$K932,32)=0,32,MOD(COLUMN(O:O)-11-$K932,32))+11))</f>
        <v>0</v>
      </c>
      <c r="P932" s="43" t="str" cm="1">
        <f t="array" aca="1" ref="P932" ca="1">INDIRECT(ADDRESS((ROW(932:932)-1),IF(MOD(COLUMN(P:P)-11-$K932,32)=0,32,MOD(COLUMN(P:P)-11-$K932,32))+11))</f>
        <v>1</v>
      </c>
      <c r="Q932" s="43" t="str" cm="1">
        <f t="array" aca="1" ref="Q932" ca="1">INDIRECT(ADDRESS((ROW(932:932)-1),IF(MOD(COLUMN(Q:Q)-11-$K932,32)=0,32,MOD(COLUMN(Q:Q)-11-$K932,32))+11))</f>
        <v>1</v>
      </c>
      <c r="R932" s="43" t="str" cm="1">
        <f t="array" aca="1" ref="R932" ca="1">INDIRECT(ADDRESS((ROW(932:932)-1),IF(MOD(COLUMN(R:R)-11-$K932,32)=0,32,MOD(COLUMN(R:R)-11-$K932,32))+11))</f>
        <v>0</v>
      </c>
      <c r="S932" s="43" t="str" cm="1">
        <f t="array" aca="1" ref="S932" ca="1">INDIRECT(ADDRESS((ROW(932:932)-1),IF(MOD(COLUMN(S:S)-11-$K932,32)=0,32,MOD(COLUMN(S:S)-11-$K932,32))+11))</f>
        <v>0</v>
      </c>
      <c r="T932" s="44" t="str" cm="1">
        <f t="array" aca="1" ref="T932" ca="1">INDIRECT(ADDRESS((ROW(932:932)-1),IF(MOD(COLUMN(T:T)-11-$K932,32)=0,32,MOD(COLUMN(T:T)-11-$K932,32))+11))</f>
        <v>1</v>
      </c>
      <c r="U932" s="44" t="str" cm="1">
        <f t="array" aca="1" ref="U932" ca="1">INDIRECT(ADDRESS((ROW(932:932)-1),IF(MOD(COLUMN(U:U)-11-$K932,32)=0,32,MOD(COLUMN(U:U)-11-$K932,32))+11))</f>
        <v>0</v>
      </c>
      <c r="V932" s="44" t="str" cm="1">
        <f t="array" aca="1" ref="V932" ca="1">INDIRECT(ADDRESS((ROW(932:932)-1),IF(MOD(COLUMN(V:V)-11-$K932,32)=0,32,MOD(COLUMN(V:V)-11-$K932,32))+11))</f>
        <v>1</v>
      </c>
      <c r="W932" s="44" t="str" cm="1">
        <f t="array" aca="1" ref="W932" ca="1">INDIRECT(ADDRESS((ROW(932:932)-1),IF(MOD(COLUMN(W:W)-11-$K932,32)=0,32,MOD(COLUMN(W:W)-11-$K932,32))+11))</f>
        <v>0</v>
      </c>
      <c r="X932" s="45" t="str" cm="1">
        <f t="array" aca="1" ref="X932" ca="1">INDIRECT(ADDRESS((ROW(932:932)-1),IF(MOD(COLUMN(X:X)-11-$K932,32)=0,32,MOD(COLUMN(X:X)-11-$K932,32))+11))</f>
        <v>1</v>
      </c>
      <c r="Y932" s="45" t="str" cm="1">
        <f t="array" aca="1" ref="Y932" ca="1">INDIRECT(ADDRESS((ROW(932:932)-1),IF(MOD(COLUMN(Y:Y)-11-$K932,32)=0,32,MOD(COLUMN(Y:Y)-11-$K932,32))+11))</f>
        <v>1</v>
      </c>
      <c r="Z932" s="45" t="str" cm="1">
        <f t="array" aca="1" ref="Z932" ca="1">INDIRECT(ADDRESS((ROW(932:932)-1),IF(MOD(COLUMN(Z:Z)-11-$K932,32)=0,32,MOD(COLUMN(Z:Z)-11-$K932,32))+11))</f>
        <v>0</v>
      </c>
      <c r="AA932" s="45" t="str" cm="1">
        <f t="array" aca="1" ref="AA932" ca="1">INDIRECT(ADDRESS((ROW(932:932)-1),IF(MOD(COLUMN(AA:AA)-11-$K932,32)=0,32,MOD(COLUMN(AA:AA)-11-$K932,32))+11))</f>
        <v>1</v>
      </c>
      <c r="AB932" s="42" t="str" cm="1">
        <f t="array" aca="1" ref="AB932" ca="1">INDIRECT(ADDRESS((ROW(932:932)-1),IF(MOD(COLUMN(AB:AB)-11-$K932,32)=0,32,MOD(COLUMN(AB:AB)-11-$K932,32))+11))</f>
        <v>0</v>
      </c>
      <c r="AC932" s="42" t="str" cm="1">
        <f t="array" aca="1" ref="AC932" ca="1">INDIRECT(ADDRESS((ROW(932:932)-1),IF(MOD(COLUMN(AC:AC)-11-$K932,32)=0,32,MOD(COLUMN(AC:AC)-11-$K932,32))+11))</f>
        <v>1</v>
      </c>
      <c r="AD932" s="42" t="str" cm="1">
        <f t="array" aca="1" ref="AD932" ca="1">INDIRECT(ADDRESS((ROW(932:932)-1),IF(MOD(COLUMN(AD:AD)-11-$K932,32)=0,32,MOD(COLUMN(AD:AD)-11-$K932,32))+11))</f>
        <v>1</v>
      </c>
      <c r="AE932" s="42" t="str" cm="1">
        <f t="array" aca="1" ref="AE932" ca="1">INDIRECT(ADDRESS((ROW(932:932)-1),IF(MOD(COLUMN(AE:AE)-11-$K932,32)=0,32,MOD(COLUMN(AE:AE)-11-$K932,32))+11))</f>
        <v>0</v>
      </c>
      <c r="AF932" s="43" t="str" cm="1">
        <f t="array" aca="1" ref="AF932" ca="1">INDIRECT(ADDRESS((ROW(932:932)-1),IF(MOD(COLUMN(AF:AF)-11-$K932,32)=0,32,MOD(COLUMN(AF:AF)-11-$K932,32))+11))</f>
        <v>1</v>
      </c>
      <c r="AG932" s="43" t="str" cm="1">
        <f t="array" aca="1" ref="AG932" ca="1">INDIRECT(ADDRESS((ROW(932:932)-1),IF(MOD(COLUMN(AG:AG)-11-$K932,32)=0,32,MOD(COLUMN(AG:AG)-11-$K932,32))+11))</f>
        <v>0</v>
      </c>
      <c r="AH932" s="43" t="str" cm="1">
        <f t="array" aca="1" ref="AH932" ca="1">INDIRECT(ADDRESS((ROW(932:932)-1),IF(MOD(COLUMN(AH:AH)-11-$K932,32)=0,32,MOD(COLUMN(AH:AH)-11-$K932,32))+11))</f>
        <v>1</v>
      </c>
      <c r="AI932" s="43" t="str" cm="1">
        <f t="array" aca="1" ref="AI932" ca="1">INDIRECT(ADDRESS((ROW(932:932)-1),IF(MOD(COLUMN(AI:AI)-11-$K932,32)=0,32,MOD(COLUMN(AI:AI)-11-$K932,32))+11))</f>
        <v>0</v>
      </c>
      <c r="AJ932" s="44" t="str" cm="1">
        <f t="array" aca="1" ref="AJ932" ca="1">INDIRECT(ADDRESS((ROW(932:932)-1),IF(MOD(COLUMN(AJ:AJ)-11-$K932,32)=0,32,MOD(COLUMN(AJ:AJ)-11-$K932,32))+11))</f>
        <v>0</v>
      </c>
      <c r="AK932" s="44" t="str" cm="1">
        <f t="array" aca="1" ref="AK932" ca="1">INDIRECT(ADDRESS((ROW(932:932)-1),IF(MOD(COLUMN(AK:AK)-11-$K932,32)=0,32,MOD(COLUMN(AK:AK)-11-$K932,32))+11))</f>
        <v>0</v>
      </c>
      <c r="AL932" s="44" t="str" cm="1">
        <f t="array" aca="1" ref="AL932" ca="1">INDIRECT(ADDRESS((ROW(932:932)-1),IF(MOD(COLUMN(AL:AL)-11-$K932,32)=0,32,MOD(COLUMN(AL:AL)-11-$K932,32))+11))</f>
        <v>0</v>
      </c>
      <c r="AM932" s="44" t="str" cm="1">
        <f t="array" aca="1" ref="AM932" ca="1">INDIRECT(ADDRESS((ROW(932:932)-1),IF(MOD(COLUMN(AM:AM)-11-$K932,32)=0,32,MOD(COLUMN(AM:AM)-11-$K932,32))+11))</f>
        <v>0</v>
      </c>
      <c r="AN932" s="45" t="str" cm="1">
        <f t="array" aca="1" ref="AN932" ca="1">INDIRECT(ADDRESS((ROW(932:932)-1),IF(MOD(COLUMN(AN:AN)-11-$K932,32)=0,32,MOD(COLUMN(AN:AN)-11-$K932,32))+11))</f>
        <v>0</v>
      </c>
      <c r="AO932" s="45" t="str" cm="1">
        <f t="array" aca="1" ref="AO932" ca="1">INDIRECT(ADDRESS((ROW(932:932)-1),IF(MOD(COLUMN(AO:AO)-11-$K932,32)=0,32,MOD(COLUMN(AO:AO)-11-$K932,32))+11))</f>
        <v>0</v>
      </c>
      <c r="AP932" s="45" t="str" cm="1">
        <f t="array" aca="1" ref="AP932" ca="1">INDIRECT(ADDRESS((ROW(932:932)-1),IF(MOD(COLUMN(AP:AP)-11-$K932,32)=0,32,MOD(COLUMN(AP:AP)-11-$K932,32))+11))</f>
        <v>1</v>
      </c>
      <c r="AQ932" s="45" t="str" cm="1">
        <f t="array" aca="1" ref="AQ932" ca="1">INDIRECT(ADDRESS((ROW(932:932)-1),IF(MOD(COLUMN(AQ:AQ)-11-$K932,32)=0,32,MOD(COLUMN(AQ:AQ)-11-$K932,32))+11))</f>
        <v>0</v>
      </c>
      <c r="AR932" s="41" t="str">
        <f t="shared" ca="1" si="1251"/>
        <v>00001100</v>
      </c>
      <c r="AS932" s="41" t="str">
        <f t="shared" ca="1" si="1252"/>
        <v>10101101</v>
      </c>
      <c r="AT932" s="40" t="str">
        <f t="shared" ca="1" si="1253"/>
        <v>01101010</v>
      </c>
      <c r="AU932" s="40" t="str">
        <f t="shared" ca="1" si="1254"/>
        <v>00000010</v>
      </c>
      <c r="AV932" s="40">
        <f t="shared" ca="1" si="1255"/>
        <v>12</v>
      </c>
      <c r="AW932" s="40">
        <f t="shared" ca="1" si="1255"/>
        <v>173</v>
      </c>
      <c r="AX932" s="40">
        <f t="shared" ca="1" si="1255"/>
        <v>106</v>
      </c>
      <c r="AY932" s="40">
        <f t="shared" ca="1" si="1255"/>
        <v>2</v>
      </c>
      <c r="AZ932" s="46">
        <f t="shared" ca="1" si="1256"/>
        <v>212691458</v>
      </c>
    </row>
    <row r="933" spans="1:52" ht="15" thickBot="1" x14ac:dyDescent="0.4">
      <c r="A933" t="s">
        <v>228</v>
      </c>
      <c r="B933">
        <f ca="1">I929</f>
        <v>1580693555</v>
      </c>
      <c r="C933">
        <f ca="1">I943</f>
        <v>893420588</v>
      </c>
      <c r="G933" s="54">
        <f ca="1">B933+C933</f>
        <v>2474114143</v>
      </c>
      <c r="I933" s="39"/>
      <c r="J933" s="40" t="s">
        <v>215</v>
      </c>
      <c r="K933" s="53">
        <v>11</v>
      </c>
      <c r="L933" s="42" t="str" cm="1">
        <f t="array" aca="1" ref="L933" ca="1">INDIRECT(ADDRESS((ROW(933:933)-2),IF(MOD(COLUMN(L:L)-11-$K933,32)=0,32,MOD(COLUMN(L:L)-11-$K933,32))+11))</f>
        <v>0</v>
      </c>
      <c r="M933" s="42" t="str" cm="1">
        <f t="array" aca="1" ref="M933" ca="1">INDIRECT(ADDRESS((ROW(933:933)-2),IF(MOD(COLUMN(M:M)-11-$K933,32)=0,32,MOD(COLUMN(M:M)-11-$K933,32))+11))</f>
        <v>0</v>
      </c>
      <c r="N933" s="42" t="str" cm="1">
        <f t="array" aca="1" ref="N933" ca="1">INDIRECT(ADDRESS((ROW(933:933)-2),IF(MOD(COLUMN(N:N)-11-$K933,32)=0,32,MOD(COLUMN(N:N)-11-$K933,32))+11))</f>
        <v>0</v>
      </c>
      <c r="O933" s="42" t="str" cm="1">
        <f t="array" aca="1" ref="O933" ca="1">INDIRECT(ADDRESS((ROW(933:933)-2),IF(MOD(COLUMN(O:O)-11-$K933,32)=0,32,MOD(COLUMN(O:O)-11-$K933,32))+11))</f>
        <v>1</v>
      </c>
      <c r="P933" s="43" t="str" cm="1">
        <f t="array" aca="1" ref="P933" ca="1">INDIRECT(ADDRESS((ROW(933:933)-2),IF(MOD(COLUMN(P:P)-11-$K933,32)=0,32,MOD(COLUMN(P:P)-11-$K933,32))+11))</f>
        <v>0</v>
      </c>
      <c r="Q933" s="43" t="str" cm="1">
        <f t="array" aca="1" ref="Q933" ca="1">INDIRECT(ADDRESS((ROW(933:933)-2),IF(MOD(COLUMN(Q:Q)-11-$K933,32)=0,32,MOD(COLUMN(Q:Q)-11-$K933,32))+11))</f>
        <v>0</v>
      </c>
      <c r="R933" s="43" t="str" cm="1">
        <f t="array" aca="1" ref="R933" ca="1">INDIRECT(ADDRESS((ROW(933:933)-2),IF(MOD(COLUMN(R:R)-11-$K933,32)=0,32,MOD(COLUMN(R:R)-11-$K933,32))+11))</f>
        <v>0</v>
      </c>
      <c r="S933" s="43" t="str" cm="1">
        <f t="array" aca="1" ref="S933" ca="1">INDIRECT(ADDRESS((ROW(933:933)-2),IF(MOD(COLUMN(S:S)-11-$K933,32)=0,32,MOD(COLUMN(S:S)-11-$K933,32))+11))</f>
        <v>0</v>
      </c>
      <c r="T933" s="44" t="str" cm="1">
        <f t="array" aca="1" ref="T933" ca="1">INDIRECT(ADDRESS((ROW(933:933)-2),IF(MOD(COLUMN(T:T)-11-$K933,32)=0,32,MOD(COLUMN(T:T)-11-$K933,32))+11))</f>
        <v>0</v>
      </c>
      <c r="U933" s="44" t="str" cm="1">
        <f t="array" aca="1" ref="U933" ca="1">INDIRECT(ADDRESS((ROW(933:933)-2),IF(MOD(COLUMN(U:U)-11-$K933,32)=0,32,MOD(COLUMN(U:U)-11-$K933,32))+11))</f>
        <v>1</v>
      </c>
      <c r="V933" s="44" t="str" cm="1">
        <f t="array" aca="1" ref="V933" ca="1">INDIRECT(ADDRESS((ROW(933:933)-2),IF(MOD(COLUMN(V:V)-11-$K933,32)=0,32,MOD(COLUMN(V:V)-11-$K933,32))+11))</f>
        <v>1</v>
      </c>
      <c r="W933" s="44" t="str" cm="1">
        <f t="array" aca="1" ref="W933" ca="1">INDIRECT(ADDRESS((ROW(933:933)-2),IF(MOD(COLUMN(W:W)-11-$K933,32)=0,32,MOD(COLUMN(W:W)-11-$K933,32))+11))</f>
        <v>0</v>
      </c>
      <c r="X933" s="45" t="str" cm="1">
        <f t="array" aca="1" ref="X933" ca="1">INDIRECT(ADDRESS((ROW(933:933)-2),IF(MOD(COLUMN(X:X)-11-$K933,32)=0,32,MOD(COLUMN(X:X)-11-$K933,32))+11))</f>
        <v>0</v>
      </c>
      <c r="Y933" s="45" t="str" cm="1">
        <f t="array" aca="1" ref="Y933" ca="1">INDIRECT(ADDRESS((ROW(933:933)-2),IF(MOD(COLUMN(Y:Y)-11-$K933,32)=0,32,MOD(COLUMN(Y:Y)-11-$K933,32))+11))</f>
        <v>1</v>
      </c>
      <c r="Z933" s="45" t="str" cm="1">
        <f t="array" aca="1" ref="Z933" ca="1">INDIRECT(ADDRESS((ROW(933:933)-2),IF(MOD(COLUMN(Z:Z)-11-$K933,32)=0,32,MOD(COLUMN(Z:Z)-11-$K933,32))+11))</f>
        <v>0</v>
      </c>
      <c r="AA933" s="45" t="str" cm="1">
        <f t="array" aca="1" ref="AA933" ca="1">INDIRECT(ADDRESS((ROW(933:933)-2),IF(MOD(COLUMN(AA:AA)-11-$K933,32)=0,32,MOD(COLUMN(AA:AA)-11-$K933,32))+11))</f>
        <v>1</v>
      </c>
      <c r="AB933" s="42" t="str" cm="1">
        <f t="array" aca="1" ref="AB933" ca="1">INDIRECT(ADDRESS((ROW(933:933)-2),IF(MOD(COLUMN(AB:AB)-11-$K933,32)=0,32,MOD(COLUMN(AB:AB)-11-$K933,32))+11))</f>
        <v>0</v>
      </c>
      <c r="AC933" s="42" t="str" cm="1">
        <f t="array" aca="1" ref="AC933" ca="1">INDIRECT(ADDRESS((ROW(933:933)-2),IF(MOD(COLUMN(AC:AC)-11-$K933,32)=0,32,MOD(COLUMN(AC:AC)-11-$K933,32))+11))</f>
        <v>1</v>
      </c>
      <c r="AD933" s="42" t="str" cm="1">
        <f t="array" aca="1" ref="AD933" ca="1">INDIRECT(ADDRESS((ROW(933:933)-2),IF(MOD(COLUMN(AD:AD)-11-$K933,32)=0,32,MOD(COLUMN(AD:AD)-11-$K933,32))+11))</f>
        <v>1</v>
      </c>
      <c r="AE933" s="42" t="str" cm="1">
        <f t="array" aca="1" ref="AE933" ca="1">INDIRECT(ADDRESS((ROW(933:933)-2),IF(MOD(COLUMN(AE:AE)-11-$K933,32)=0,32,MOD(COLUMN(AE:AE)-11-$K933,32))+11))</f>
        <v>0</v>
      </c>
      <c r="AF933" s="43" t="str" cm="1">
        <f t="array" aca="1" ref="AF933" ca="1">INDIRECT(ADDRESS((ROW(933:933)-2),IF(MOD(COLUMN(AF:AF)-11-$K933,32)=0,32,MOD(COLUMN(AF:AF)-11-$K933,32))+11))</f>
        <v>1</v>
      </c>
      <c r="AG933" s="43" t="str" cm="1">
        <f t="array" aca="1" ref="AG933" ca="1">INDIRECT(ADDRESS((ROW(933:933)-2),IF(MOD(COLUMN(AG:AG)-11-$K933,32)=0,32,MOD(COLUMN(AG:AG)-11-$K933,32))+11))</f>
        <v>0</v>
      </c>
      <c r="AH933" s="43" t="str" cm="1">
        <f t="array" aca="1" ref="AH933" ca="1">INDIRECT(ADDRESS((ROW(933:933)-2),IF(MOD(COLUMN(AH:AH)-11-$K933,32)=0,32,MOD(COLUMN(AH:AH)-11-$K933,32))+11))</f>
        <v>1</v>
      </c>
      <c r="AI933" s="43" t="str" cm="1">
        <f t="array" aca="1" ref="AI933" ca="1">INDIRECT(ADDRESS((ROW(933:933)-2),IF(MOD(COLUMN(AI:AI)-11-$K933,32)=0,32,MOD(COLUMN(AI:AI)-11-$K933,32))+11))</f>
        <v>1</v>
      </c>
      <c r="AJ933" s="44" t="str" cm="1">
        <f t="array" aca="1" ref="AJ933" ca="1">INDIRECT(ADDRESS((ROW(933:933)-2),IF(MOD(COLUMN(AJ:AJ)-11-$K933,32)=0,32,MOD(COLUMN(AJ:AJ)-11-$K933,32))+11))</f>
        <v>0</v>
      </c>
      <c r="AK933" s="44" t="str" cm="1">
        <f t="array" aca="1" ref="AK933" ca="1">INDIRECT(ADDRESS((ROW(933:933)-2),IF(MOD(COLUMN(AK:AK)-11-$K933,32)=0,32,MOD(COLUMN(AK:AK)-11-$K933,32))+11))</f>
        <v>1</v>
      </c>
      <c r="AL933" s="44" t="str" cm="1">
        <f t="array" aca="1" ref="AL933" ca="1">INDIRECT(ADDRESS((ROW(933:933)-2),IF(MOD(COLUMN(AL:AL)-11-$K933,32)=0,32,MOD(COLUMN(AL:AL)-11-$K933,32))+11))</f>
        <v>0</v>
      </c>
      <c r="AM933" s="44" t="str" cm="1">
        <f t="array" aca="1" ref="AM933" ca="1">INDIRECT(ADDRESS((ROW(933:933)-2),IF(MOD(COLUMN(AM:AM)-11-$K933,32)=0,32,MOD(COLUMN(AM:AM)-11-$K933,32))+11))</f>
        <v>1</v>
      </c>
      <c r="AN933" s="45" t="str" cm="1">
        <f t="array" aca="1" ref="AN933" ca="1">INDIRECT(ADDRESS((ROW(933:933)-2),IF(MOD(COLUMN(AN:AN)-11-$K933,32)=0,32,MOD(COLUMN(AN:AN)-11-$K933,32))+11))</f>
        <v>0</v>
      </c>
      <c r="AO933" s="45" t="str" cm="1">
        <f t="array" aca="1" ref="AO933" ca="1">INDIRECT(ADDRESS((ROW(933:933)-2),IF(MOD(COLUMN(AO:AO)-11-$K933,32)=0,32,MOD(COLUMN(AO:AO)-11-$K933,32))+11))</f>
        <v>0</v>
      </c>
      <c r="AP933" s="45" t="str" cm="1">
        <f t="array" aca="1" ref="AP933" ca="1">INDIRECT(ADDRESS((ROW(933:933)-2),IF(MOD(COLUMN(AP:AP)-11-$K933,32)=0,32,MOD(COLUMN(AP:AP)-11-$K933,32))+11))</f>
        <v>0</v>
      </c>
      <c r="AQ933" s="45" t="str" cm="1">
        <f t="array" aca="1" ref="AQ933" ca="1">INDIRECT(ADDRESS((ROW(933:933)-2),IF(MOD(COLUMN(AQ:AQ)-11-$K933,32)=0,32,MOD(COLUMN(AQ:AQ)-11-$K933,32))+11))</f>
        <v>0</v>
      </c>
      <c r="AR933" s="41" t="str">
        <f t="shared" ca="1" si="1251"/>
        <v>00010000</v>
      </c>
      <c r="AS933" s="41" t="str">
        <f t="shared" ca="1" si="1252"/>
        <v>01100101</v>
      </c>
      <c r="AT933" s="40" t="str">
        <f t="shared" ca="1" si="1253"/>
        <v>01101011</v>
      </c>
      <c r="AU933" s="40" t="str">
        <f t="shared" ca="1" si="1254"/>
        <v>01010000</v>
      </c>
      <c r="AV933" s="40">
        <f t="shared" ca="1" si="1255"/>
        <v>16</v>
      </c>
      <c r="AW933" s="40">
        <f t="shared" ca="1" si="1255"/>
        <v>101</v>
      </c>
      <c r="AX933" s="40">
        <f t="shared" ca="1" si="1255"/>
        <v>107</v>
      </c>
      <c r="AY933" s="40">
        <f t="shared" ca="1" si="1255"/>
        <v>80</v>
      </c>
      <c r="AZ933" s="46">
        <f t="shared" ca="1" si="1256"/>
        <v>275082064</v>
      </c>
    </row>
    <row r="934" spans="1:52" ht="15" thickBot="1" x14ac:dyDescent="0.4">
      <c r="I934" s="54">
        <f ca="1">_xlfn.BITXOR(_xlfn.BITXOR(AZ932,AZ933),AZ934)</f>
        <v>2978496711</v>
      </c>
      <c r="J934" s="48" t="s">
        <v>215</v>
      </c>
      <c r="K934" s="56">
        <v>25</v>
      </c>
      <c r="L934" s="57" t="str" cm="1">
        <f t="array" aca="1" ref="L934" ca="1">INDIRECT(ADDRESS((ROW(934:934)-3),IF(MOD(COLUMN(L:L)-11-$K934,32)=0,32,MOD(COLUMN(L:L)-11-$K934,32))+11))</f>
        <v>1</v>
      </c>
      <c r="M934" s="57" t="str" cm="1">
        <f t="array" aca="1" ref="M934" ca="1">INDIRECT(ADDRESS((ROW(934:934)-3),IF(MOD(COLUMN(M:M)-11-$K934,32)=0,32,MOD(COLUMN(M:M)-11-$K934,32))+11))</f>
        <v>0</v>
      </c>
      <c r="N934" s="57" t="str" cm="1">
        <f t="array" aca="1" ref="N934" ca="1">INDIRECT(ADDRESS((ROW(934:934)-3),IF(MOD(COLUMN(N:N)-11-$K934,32)=0,32,MOD(COLUMN(N:N)-11-$K934,32))+11))</f>
        <v>1</v>
      </c>
      <c r="O934" s="57" t="str" cm="1">
        <f t="array" aca="1" ref="O934" ca="1">INDIRECT(ADDRESS((ROW(934:934)-3),IF(MOD(COLUMN(O:O)-11-$K934,32)=0,32,MOD(COLUMN(O:O)-11-$K934,32))+11))</f>
        <v>0</v>
      </c>
      <c r="P934" s="58" t="str" cm="1">
        <f t="array" aca="1" ref="P934" ca="1">INDIRECT(ADDRESS((ROW(934:934)-3),IF(MOD(COLUMN(P:P)-11-$K934,32)=0,32,MOD(COLUMN(P:P)-11-$K934,32))+11))</f>
        <v>1</v>
      </c>
      <c r="Q934" s="58" t="str" cm="1">
        <f t="array" aca="1" ref="Q934" ca="1">INDIRECT(ADDRESS((ROW(934:934)-3),IF(MOD(COLUMN(Q:Q)-11-$K934,32)=0,32,MOD(COLUMN(Q:Q)-11-$K934,32))+11))</f>
        <v>1</v>
      </c>
      <c r="R934" s="58" t="str" cm="1">
        <f t="array" aca="1" ref="R934" ca="1">INDIRECT(ADDRESS((ROW(934:934)-3),IF(MOD(COLUMN(R:R)-11-$K934,32)=0,32,MOD(COLUMN(R:R)-11-$K934,32))+11))</f>
        <v>0</v>
      </c>
      <c r="S934" s="58" t="str" cm="1">
        <f t="array" aca="1" ref="S934" ca="1">INDIRECT(ADDRESS((ROW(934:934)-3),IF(MOD(COLUMN(S:S)-11-$K934,32)=0,32,MOD(COLUMN(S:S)-11-$K934,32))+11))</f>
        <v>1</v>
      </c>
      <c r="T934" s="59" t="str" cm="1">
        <f t="array" aca="1" ref="T934" ca="1">INDIRECT(ADDRESS((ROW(934:934)-3),IF(MOD(COLUMN(T:T)-11-$K934,32)=0,32,MOD(COLUMN(T:T)-11-$K934,32))+11))</f>
        <v>0</v>
      </c>
      <c r="U934" s="59" t="str" cm="1">
        <f t="array" aca="1" ref="U934" ca="1">INDIRECT(ADDRESS((ROW(934:934)-3),IF(MOD(COLUMN(U:U)-11-$K934,32)=0,32,MOD(COLUMN(U:U)-11-$K934,32))+11))</f>
        <v>1</v>
      </c>
      <c r="V934" s="59" t="str" cm="1">
        <f t="array" aca="1" ref="V934" ca="1">INDIRECT(ADDRESS((ROW(934:934)-3),IF(MOD(COLUMN(V:V)-11-$K934,32)=0,32,MOD(COLUMN(V:V)-11-$K934,32))+11))</f>
        <v>0</v>
      </c>
      <c r="W934" s="59" t="str" cm="1">
        <f t="array" aca="1" ref="W934" ca="1">INDIRECT(ADDRESS((ROW(934:934)-3),IF(MOD(COLUMN(W:W)-11-$K934,32)=0,32,MOD(COLUMN(W:W)-11-$K934,32))+11))</f>
        <v>0</v>
      </c>
      <c r="X934" s="60" t="str" cm="1">
        <f t="array" aca="1" ref="X934" ca="1">INDIRECT(ADDRESS((ROW(934:934)-3),IF(MOD(COLUMN(X:X)-11-$K934,32)=0,32,MOD(COLUMN(X:X)-11-$K934,32))+11))</f>
        <v>0</v>
      </c>
      <c r="Y934" s="60" t="str" cm="1">
        <f t="array" aca="1" ref="Y934" ca="1">INDIRECT(ADDRESS((ROW(934:934)-3),IF(MOD(COLUMN(Y:Y)-11-$K934,32)=0,32,MOD(COLUMN(Y:Y)-11-$K934,32))+11))</f>
        <v>0</v>
      </c>
      <c r="Z934" s="60" t="str" cm="1">
        <f t="array" aca="1" ref="Z934" ca="1">INDIRECT(ADDRESS((ROW(934:934)-3),IF(MOD(COLUMN(Z:Z)-11-$K934,32)=0,32,MOD(COLUMN(Z:Z)-11-$K934,32))+11))</f>
        <v>0</v>
      </c>
      <c r="AA934" s="60" t="str" cm="1">
        <f t="array" aca="1" ref="AA934" ca="1">INDIRECT(ADDRESS((ROW(934:934)-3),IF(MOD(COLUMN(AA:AA)-11-$K934,32)=0,32,MOD(COLUMN(AA:AA)-11-$K934,32))+11))</f>
        <v>0</v>
      </c>
      <c r="AB934" s="57" t="str" cm="1">
        <f t="array" aca="1" ref="AB934" ca="1">INDIRECT(ADDRESS((ROW(934:934)-3),IF(MOD(COLUMN(AB:AB)-11-$K934,32)=0,32,MOD(COLUMN(AB:AB)-11-$K934,32))+11))</f>
        <v>0</v>
      </c>
      <c r="AC934" s="57" t="str" cm="1">
        <f t="array" aca="1" ref="AC934" ca="1">INDIRECT(ADDRESS((ROW(934:934)-3),IF(MOD(COLUMN(AC:AC)-11-$K934,32)=0,32,MOD(COLUMN(AC:AC)-11-$K934,32))+11))</f>
        <v>1</v>
      </c>
      <c r="AD934" s="57" t="str" cm="1">
        <f t="array" aca="1" ref="AD934" ca="1">INDIRECT(ADDRESS((ROW(934:934)-3),IF(MOD(COLUMN(AD:AD)-11-$K934,32)=0,32,MOD(COLUMN(AD:AD)-11-$K934,32))+11))</f>
        <v>0</v>
      </c>
      <c r="AE934" s="57" t="str" cm="1">
        <f t="array" aca="1" ref="AE934" ca="1">INDIRECT(ADDRESS((ROW(934:934)-3),IF(MOD(COLUMN(AE:AE)-11-$K934,32)=0,32,MOD(COLUMN(AE:AE)-11-$K934,32))+11))</f>
        <v>0</v>
      </c>
      <c r="AF934" s="58" t="str" cm="1">
        <f t="array" aca="1" ref="AF934" ca="1">INDIRECT(ADDRESS((ROW(934:934)-3),IF(MOD(COLUMN(AF:AF)-11-$K934,32)=0,32,MOD(COLUMN(AF:AF)-11-$K934,32))+11))</f>
        <v>0</v>
      </c>
      <c r="AG934" s="58" t="str" cm="1">
        <f t="array" aca="1" ref="AG934" ca="1">INDIRECT(ADDRESS((ROW(934:934)-3),IF(MOD(COLUMN(AG:AG)-11-$K934,32)=0,32,MOD(COLUMN(AG:AG)-11-$K934,32))+11))</f>
        <v>0</v>
      </c>
      <c r="AH934" s="58" t="str" cm="1">
        <f t="array" aca="1" ref="AH934" ca="1">INDIRECT(ADDRESS((ROW(934:934)-3),IF(MOD(COLUMN(AH:AH)-11-$K934,32)=0,32,MOD(COLUMN(AH:AH)-11-$K934,32))+11))</f>
        <v>0</v>
      </c>
      <c r="AI934" s="58" t="str" cm="1">
        <f t="array" aca="1" ref="AI934" ca="1">INDIRECT(ADDRESS((ROW(934:934)-3),IF(MOD(COLUMN(AI:AI)-11-$K934,32)=0,32,MOD(COLUMN(AI:AI)-11-$K934,32))+11))</f>
        <v>1</v>
      </c>
      <c r="AJ934" s="59" t="str" cm="1">
        <f t="array" aca="1" ref="AJ934" ca="1">INDIRECT(ADDRESS((ROW(934:934)-3),IF(MOD(COLUMN(AJ:AJ)-11-$K934,32)=0,32,MOD(COLUMN(AJ:AJ)-11-$K934,32))+11))</f>
        <v>1</v>
      </c>
      <c r="AK934" s="59" t="str" cm="1">
        <f t="array" aca="1" ref="AK934" ca="1">INDIRECT(ADDRESS((ROW(934:934)-3),IF(MOD(COLUMN(AK:AK)-11-$K934,32)=0,32,MOD(COLUMN(AK:AK)-11-$K934,32))+11))</f>
        <v>0</v>
      </c>
      <c r="AL934" s="59" t="str" cm="1">
        <f t="array" aca="1" ref="AL934" ca="1">INDIRECT(ADDRESS((ROW(934:934)-3),IF(MOD(COLUMN(AL:AL)-11-$K934,32)=0,32,MOD(COLUMN(AL:AL)-11-$K934,32))+11))</f>
        <v>0</v>
      </c>
      <c r="AM934" s="59" t="str" cm="1">
        <f t="array" aca="1" ref="AM934" ca="1">INDIRECT(ADDRESS((ROW(934:934)-3),IF(MOD(COLUMN(AM:AM)-11-$K934,32)=0,32,MOD(COLUMN(AM:AM)-11-$K934,32))+11))</f>
        <v>1</v>
      </c>
      <c r="AN934" s="60" t="str" cm="1">
        <f t="array" aca="1" ref="AN934" ca="1">INDIRECT(ADDRESS((ROW(934:934)-3),IF(MOD(COLUMN(AN:AN)-11-$K934,32)=0,32,MOD(COLUMN(AN:AN)-11-$K934,32))+11))</f>
        <v>0</v>
      </c>
      <c r="AO934" s="60" t="str" cm="1">
        <f t="array" aca="1" ref="AO934" ca="1">INDIRECT(ADDRESS((ROW(934:934)-3),IF(MOD(COLUMN(AO:AO)-11-$K934,32)=0,32,MOD(COLUMN(AO:AO)-11-$K934,32))+11))</f>
        <v>1</v>
      </c>
      <c r="AP934" s="60" t="str" cm="1">
        <f t="array" aca="1" ref="AP934" ca="1">INDIRECT(ADDRESS((ROW(934:934)-3),IF(MOD(COLUMN(AP:AP)-11-$K934,32)=0,32,MOD(COLUMN(AP:AP)-11-$K934,32))+11))</f>
        <v>0</v>
      </c>
      <c r="AQ934" s="60" t="str" cm="1">
        <f t="array" aca="1" ref="AQ934" ca="1">INDIRECT(ADDRESS((ROW(934:934)-3),IF(MOD(COLUMN(AQ:AQ)-11-$K934,32)=0,32,MOD(COLUMN(AQ:AQ)-11-$K934,32))+11))</f>
        <v>1</v>
      </c>
      <c r="AR934" s="49" t="str">
        <f t="shared" ca="1" si="1251"/>
        <v>10101101</v>
      </c>
      <c r="AS934" s="49" t="str">
        <f t="shared" ca="1" si="1252"/>
        <v>01000000</v>
      </c>
      <c r="AT934" s="48" t="str">
        <f t="shared" ca="1" si="1253"/>
        <v>01000001</v>
      </c>
      <c r="AU934" s="48" t="str">
        <f t="shared" ca="1" si="1254"/>
        <v>10010101</v>
      </c>
      <c r="AV934" s="48">
        <f t="shared" ca="1" si="1255"/>
        <v>173</v>
      </c>
      <c r="AW934" s="48">
        <f t="shared" ca="1" si="1255"/>
        <v>64</v>
      </c>
      <c r="AX934" s="48">
        <f t="shared" ca="1" si="1255"/>
        <v>65</v>
      </c>
      <c r="AY934" s="48">
        <f t="shared" ca="1" si="1255"/>
        <v>149</v>
      </c>
      <c r="AZ934" s="50">
        <f t="shared" ca="1" si="1256"/>
        <v>2906669461</v>
      </c>
    </row>
    <row r="935" spans="1:52" ht="15" thickBot="1" x14ac:dyDescent="0.4"/>
    <row r="936" spans="1:52" x14ac:dyDescent="0.35">
      <c r="I936" s="31"/>
      <c r="J936" s="32" t="s">
        <v>217</v>
      </c>
      <c r="K936" s="33" t="s">
        <v>10</v>
      </c>
      <c r="L936" s="34" t="str">
        <f ca="1">MID(HEX2BIN(MID($E926,1,1),4),1,1)</f>
        <v>0</v>
      </c>
      <c r="M936" s="34" t="str">
        <f ca="1">MID(HEX2BIN(MID($E926,1,1),4),2,1)</f>
        <v>0</v>
      </c>
      <c r="N936" s="34" t="str">
        <f ca="1">MID(HEX2BIN(MID($E926,1,1),4),3,1)</f>
        <v>1</v>
      </c>
      <c r="O936" s="34" t="str">
        <f ca="1">MID(HEX2BIN(MID($E926,1,1),4),4,1)</f>
        <v>0</v>
      </c>
      <c r="P936" s="35" t="str">
        <f ca="1">MID(HEX2BIN(MID($E926,2,1),4),1,1)</f>
        <v>1</v>
      </c>
      <c r="Q936" s="35" t="str">
        <f ca="1">MID(HEX2BIN(MID($E926,2,1),4),2,1)</f>
        <v>0</v>
      </c>
      <c r="R936" s="35" t="str">
        <f ca="1">MID(HEX2BIN(MID($E926,2,1),4),3,1)</f>
        <v>1</v>
      </c>
      <c r="S936" s="35" t="str">
        <f ca="1">MID(HEX2BIN(MID($E926,2,1),4),4,1)</f>
        <v>1</v>
      </c>
      <c r="T936" s="36" t="str">
        <f ca="1">MID(HEX2BIN(MID($E926,3,1),4),1,1)</f>
        <v>0</v>
      </c>
      <c r="U936" s="36" t="str">
        <f ca="1">MID(HEX2BIN(MID($E926,3,1),4),2,1)</f>
        <v>1</v>
      </c>
      <c r="V936" s="36" t="str">
        <f ca="1">MID(HEX2BIN(MID($E926,3,1),4),3,1)</f>
        <v>0</v>
      </c>
      <c r="W936" s="36" t="str">
        <f ca="1">MID(HEX2BIN(MID($E926,3,1),4),4,1)</f>
        <v>1</v>
      </c>
      <c r="X936" s="37" t="str">
        <f ca="1">MID(HEX2BIN(MID($E926,4,1),4),1,1)</f>
        <v>1</v>
      </c>
      <c r="Y936" s="37" t="str">
        <f ca="1">MID(HEX2BIN(MID($E926,4,1),4),2,1)</f>
        <v>0</v>
      </c>
      <c r="Z936" s="37" t="str">
        <f ca="1">MID(HEX2BIN(MID($E926,4,1),4),3,1)</f>
        <v>1</v>
      </c>
      <c r="AA936" s="37" t="str">
        <f ca="1">MID(HEX2BIN(MID($E926,4,1),4),4,1)</f>
        <v>0</v>
      </c>
      <c r="AB936" s="34" t="str">
        <f ca="1">MID(HEX2BIN(MID($E926,5,1),4),1,1)</f>
        <v>1</v>
      </c>
      <c r="AC936" s="34" t="str">
        <f ca="1">MID(HEX2BIN(MID($E926,5,1),4),2,1)</f>
        <v>0</v>
      </c>
      <c r="AD936" s="34" t="str">
        <f ca="1">MID(HEX2BIN(MID($E926,5,1),4),3,1)</f>
        <v>0</v>
      </c>
      <c r="AE936" s="34" t="str">
        <f ca="1">MID(HEX2BIN(MID($E926,5,1),4),4,1)</f>
        <v>0</v>
      </c>
      <c r="AF936" s="35" t="str">
        <f ca="1">MID(HEX2BIN(MID($E926,6,1),4),1,1)</f>
        <v>0</v>
      </c>
      <c r="AG936" s="35" t="str">
        <f ca="1">MID(HEX2BIN(MID($E926,6,1),4),2,1)</f>
        <v>0</v>
      </c>
      <c r="AH936" s="35" t="str">
        <f ca="1">MID(HEX2BIN(MID($E926,6,1),4),3,1)</f>
        <v>0</v>
      </c>
      <c r="AI936" s="35" t="str">
        <f ca="1">MID(HEX2BIN(MID($E926,6,1),4),4,1)</f>
        <v>0</v>
      </c>
      <c r="AJ936" s="36" t="str">
        <f ca="1">MID(HEX2BIN(MID($E926,7,1),4),1,1)</f>
        <v>1</v>
      </c>
      <c r="AK936" s="36" t="str">
        <f ca="1">MID(HEX2BIN(MID($E926,7,1),4),2,1)</f>
        <v>0</v>
      </c>
      <c r="AL936" s="36" t="str">
        <f ca="1">MID(HEX2BIN(MID($E926,7,1),4),3,1)</f>
        <v>0</v>
      </c>
      <c r="AM936" s="36" t="str">
        <f ca="1">MID(HEX2BIN(MID($E926,7,1),4),4,1)</f>
        <v>0</v>
      </c>
      <c r="AN936" s="37" t="str">
        <f ca="1">MID(HEX2BIN(MID($E926,8,1),4),1,1)</f>
        <v>0</v>
      </c>
      <c r="AO936" s="37" t="str">
        <f ca="1">MID(HEX2BIN(MID($E926,8,1),4),2,1)</f>
        <v>0</v>
      </c>
      <c r="AP936" s="37" t="str">
        <f ca="1">MID(HEX2BIN(MID($E926,8,1),4),3,1)</f>
        <v>1</v>
      </c>
      <c r="AQ936" s="37" t="str">
        <f ca="1">MID(HEX2BIN(MID($E926,8,1),4),4,1)</f>
        <v>1</v>
      </c>
      <c r="AR936" s="33" t="str">
        <f t="shared" ref="AR936:AR939" ca="1" si="1257">_xlfn.CONCAT(L936,M936,N936,O936,P936,Q936,R936,S936)</f>
        <v>00101011</v>
      </c>
      <c r="AS936" s="33" t="str">
        <f t="shared" ref="AS936:AS939" ca="1" si="1258">_xlfn.CONCAT(T936,U936,V936,W936,X936,Y936,Z936,AA936)</f>
        <v>01011010</v>
      </c>
      <c r="AT936" s="32" t="str">
        <f t="shared" ref="AT936:AT939" ca="1" si="1259">_xlfn.CONCAT(AB936,AC936,AD936,AE936,AF936,AG936,AH936,AI936)</f>
        <v>10000000</v>
      </c>
      <c r="AU936" s="32" t="str">
        <f t="shared" ref="AU936:AU939" ca="1" si="1260">_xlfn.CONCAT(AJ936,AK936,AL936,AM936,AN936,AO936,AP936,AQ936)</f>
        <v>10000011</v>
      </c>
      <c r="AV936" s="32">
        <f t="shared" ref="AV936:AY939" ca="1" si="1261">BIN2DEC(AR936)</f>
        <v>43</v>
      </c>
      <c r="AW936" s="32">
        <f t="shared" ca="1" si="1261"/>
        <v>90</v>
      </c>
      <c r="AX936" s="32">
        <f t="shared" ca="1" si="1261"/>
        <v>128</v>
      </c>
      <c r="AY936" s="32">
        <f t="shared" ca="1" si="1261"/>
        <v>131</v>
      </c>
      <c r="AZ936" s="38">
        <f t="shared" ref="AZ936:AZ939" ca="1" si="1262">(AV936*2^24)+(AW936*2^16)+(AX936*2^8)+AY936</f>
        <v>727351427</v>
      </c>
    </row>
    <row r="937" spans="1:52" x14ac:dyDescent="0.35">
      <c r="I937" s="39"/>
      <c r="J937" s="40"/>
      <c r="K937" s="41" t="s">
        <v>88</v>
      </c>
      <c r="L937" s="42" t="str">
        <f ca="1">MID(HEX2BIN(MID($F926,1,1),4),1,1)</f>
        <v>1</v>
      </c>
      <c r="M937" s="42" t="str">
        <f ca="1">MID(HEX2BIN(MID($F926,1,1),4),2,1)</f>
        <v>0</v>
      </c>
      <c r="N937" s="42" t="str">
        <f ca="1">MID(HEX2BIN(MID($F926,1,1),4),3,1)</f>
        <v>1</v>
      </c>
      <c r="O937" s="42" t="str">
        <f ca="1">MID(HEX2BIN(MID($F926,1,1),4),4,1)</f>
        <v>0</v>
      </c>
      <c r="P937" s="43" t="str">
        <f ca="1">MID(HEX2BIN(MID($F926,2,1),4),1,1)</f>
        <v>0</v>
      </c>
      <c r="Q937" s="43" t="str">
        <f ca="1">MID(HEX2BIN(MID($F926,2,1),4),2,1)</f>
        <v>1</v>
      </c>
      <c r="R937" s="43" t="str">
        <f ca="1">MID(HEX2BIN(MID($F926,2,1),4),3,1)</f>
        <v>1</v>
      </c>
      <c r="S937" s="43" t="str">
        <f ca="1">MID(HEX2BIN(MID($F926,2,1),4),4,1)</f>
        <v>1</v>
      </c>
      <c r="T937" s="44" t="str">
        <f ca="1">MID(HEX2BIN(MID($F926,3,1),4),1,1)</f>
        <v>1</v>
      </c>
      <c r="U937" s="44" t="str">
        <f ca="1">MID(HEX2BIN(MID($F926,3,1),4),2,1)</f>
        <v>1</v>
      </c>
      <c r="V937" s="44" t="str">
        <f ca="1">MID(HEX2BIN(MID($F926,3,1),4),3,1)</f>
        <v>0</v>
      </c>
      <c r="W937" s="44" t="str">
        <f ca="1">MID(HEX2BIN(MID($F926,3,1),4),4,1)</f>
        <v>1</v>
      </c>
      <c r="X937" s="45" t="str">
        <f ca="1">MID(HEX2BIN(MID($F926,4,1),4),1,1)</f>
        <v>0</v>
      </c>
      <c r="Y937" s="45" t="str">
        <f ca="1">MID(HEX2BIN(MID($F926,4,1),4),2,1)</f>
        <v>1</v>
      </c>
      <c r="Z937" s="45" t="str">
        <f ca="1">MID(HEX2BIN(MID($F926,4,1),4),3,1)</f>
        <v>0</v>
      </c>
      <c r="AA937" s="45" t="str">
        <f ca="1">MID(HEX2BIN(MID($F926,4,1),4),4,1)</f>
        <v>1</v>
      </c>
      <c r="AB937" s="42" t="str">
        <f ca="1">MID(HEX2BIN(MID($F926,5,1),4),1,1)</f>
        <v>0</v>
      </c>
      <c r="AC937" s="42" t="str">
        <f ca="1">MID(HEX2BIN(MID($F926,5,1),4),2,1)</f>
        <v>1</v>
      </c>
      <c r="AD937" s="42" t="str">
        <f ca="1">MID(HEX2BIN(MID($F926,5,1),4),3,1)</f>
        <v>0</v>
      </c>
      <c r="AE937" s="42" t="str">
        <f ca="1">MID(HEX2BIN(MID($F926,5,1),4),4,1)</f>
        <v>1</v>
      </c>
      <c r="AF937" s="43" t="str">
        <f ca="1">MID(HEX2BIN(MID($F926,6,1),4),1,1)</f>
        <v>0</v>
      </c>
      <c r="AG937" s="43" t="str">
        <f ca="1">MID(HEX2BIN(MID($F926,6,1),4),2,1)</f>
        <v>0</v>
      </c>
      <c r="AH937" s="43" t="str">
        <f ca="1">MID(HEX2BIN(MID($F926,6,1),4),3,1)</f>
        <v>0</v>
      </c>
      <c r="AI937" s="43" t="str">
        <f ca="1">MID(HEX2BIN(MID($F926,6,1),4),4,1)</f>
        <v>1</v>
      </c>
      <c r="AJ937" s="44" t="str">
        <f ca="1">MID(HEX2BIN(MID($F926,7,1),4),1,1)</f>
        <v>1</v>
      </c>
      <c r="AK937" s="44" t="str">
        <f ca="1">MID(HEX2BIN(MID($F926,7,1),4),2,1)</f>
        <v>1</v>
      </c>
      <c r="AL937" s="44" t="str">
        <f ca="1">MID(HEX2BIN(MID($F926,7,1),4),3,1)</f>
        <v>0</v>
      </c>
      <c r="AM937" s="44" t="str">
        <f ca="1">MID(HEX2BIN(MID($F926,7,1),4),4,1)</f>
        <v>1</v>
      </c>
      <c r="AN937" s="45" t="str">
        <f ca="1">MID(HEX2BIN(MID($F926,8,1),4),1,1)</f>
        <v>0</v>
      </c>
      <c r="AO937" s="45" t="str">
        <f ca="1">MID(HEX2BIN(MID($F926,8,1),4),2,1)</f>
        <v>1</v>
      </c>
      <c r="AP937" s="45" t="str">
        <f ca="1">MID(HEX2BIN(MID($F926,8,1),4),3,1)</f>
        <v>1</v>
      </c>
      <c r="AQ937" s="45" t="str">
        <f ca="1">MID(HEX2BIN(MID($F926,8,1),4),4,1)</f>
        <v>1</v>
      </c>
      <c r="AR937" s="41" t="str">
        <f t="shared" ca="1" si="1257"/>
        <v>10100111</v>
      </c>
      <c r="AS937" s="41" t="str">
        <f t="shared" ca="1" si="1258"/>
        <v>11010101</v>
      </c>
      <c r="AT937" s="40" t="str">
        <f t="shared" ca="1" si="1259"/>
        <v>01010001</v>
      </c>
      <c r="AU937" s="40" t="str">
        <f t="shared" ca="1" si="1260"/>
        <v>11010111</v>
      </c>
      <c r="AV937" s="40">
        <f t="shared" ca="1" si="1261"/>
        <v>167</v>
      </c>
      <c r="AW937" s="40">
        <f t="shared" ca="1" si="1261"/>
        <v>213</v>
      </c>
      <c r="AX937" s="40">
        <f t="shared" ca="1" si="1261"/>
        <v>81</v>
      </c>
      <c r="AY937" s="40">
        <f t="shared" ca="1" si="1261"/>
        <v>215</v>
      </c>
      <c r="AZ937" s="46">
        <f t="shared" ca="1" si="1262"/>
        <v>2815775191</v>
      </c>
    </row>
    <row r="938" spans="1:52" ht="15" thickBot="1" x14ac:dyDescent="0.4">
      <c r="I938" s="39"/>
      <c r="J938" s="40"/>
      <c r="K938" s="41" t="s">
        <v>93</v>
      </c>
      <c r="L938" s="42" t="str">
        <f ca="1">MID(HEX2BIN(MID($G926,1,1),4),1,1)</f>
        <v>0</v>
      </c>
      <c r="M938" s="42" t="str">
        <f ca="1">MID(HEX2BIN(MID($G926,1,1),4),2,1)</f>
        <v>0</v>
      </c>
      <c r="N938" s="42" t="str">
        <f ca="1">MID(HEX2BIN(MID($G926,1,1),4),3,1)</f>
        <v>0</v>
      </c>
      <c r="O938" s="42" t="str">
        <f ca="1">MID(HEX2BIN(MID($G926,1,1),4),4,1)</f>
        <v>0</v>
      </c>
      <c r="P938" s="43" t="str">
        <f ca="1">MID(HEX2BIN(MID($G926,2,1),4),1,1)</f>
        <v>0</v>
      </c>
      <c r="Q938" s="43" t="str">
        <f ca="1">MID(HEX2BIN(MID($G926,2,1),4),2,1)</f>
        <v>1</v>
      </c>
      <c r="R938" s="43" t="str">
        <f ca="1">MID(HEX2BIN(MID($G926,2,1),4),3,1)</f>
        <v>1</v>
      </c>
      <c r="S938" s="43" t="str">
        <f ca="1">MID(HEX2BIN(MID($G926,2,1),4),4,1)</f>
        <v>1</v>
      </c>
      <c r="T938" s="44" t="str">
        <f ca="1">MID(HEX2BIN(MID($G926,3,1),4),1,1)</f>
        <v>0</v>
      </c>
      <c r="U938" s="44" t="str">
        <f ca="1">MID(HEX2BIN(MID($G926,3,1),4),2,1)</f>
        <v>0</v>
      </c>
      <c r="V938" s="44" t="str">
        <f ca="1">MID(HEX2BIN(MID($G926,3,1),4),3,1)</f>
        <v>1</v>
      </c>
      <c r="W938" s="44" t="str">
        <f ca="1">MID(HEX2BIN(MID($G926,3,1),4),4,1)</f>
        <v>1</v>
      </c>
      <c r="X938" s="45" t="str">
        <f ca="1">MID(HEX2BIN(MID($G926,4,1),4),1,1)</f>
        <v>1</v>
      </c>
      <c r="Y938" s="45" t="str">
        <f ca="1">MID(HEX2BIN(MID($G926,4,1),4),2,1)</f>
        <v>1</v>
      </c>
      <c r="Z938" s="45" t="str">
        <f ca="1">MID(HEX2BIN(MID($G926,4,1),4),3,1)</f>
        <v>1</v>
      </c>
      <c r="AA938" s="45" t="str">
        <f ca="1">MID(HEX2BIN(MID($G926,4,1),4),4,1)</f>
        <v>0</v>
      </c>
      <c r="AB938" s="42" t="str">
        <f ca="1">MID(HEX2BIN(MID($G926,5,1),4),1,1)</f>
        <v>1</v>
      </c>
      <c r="AC938" s="42" t="str">
        <f ca="1">MID(HEX2BIN(MID($G926,5,1),4),2,1)</f>
        <v>1</v>
      </c>
      <c r="AD938" s="42" t="str">
        <f ca="1">MID(HEX2BIN(MID($G926,5,1),4),3,1)</f>
        <v>0</v>
      </c>
      <c r="AE938" s="42" t="str">
        <f ca="1">MID(HEX2BIN(MID($G926,5,1),4),4,1)</f>
        <v>1</v>
      </c>
      <c r="AF938" s="43" t="str">
        <f ca="1">MID(HEX2BIN(MID($G926,6,1),4),1,1)</f>
        <v>0</v>
      </c>
      <c r="AG938" s="43" t="str">
        <f ca="1">MID(HEX2BIN(MID($G926,6,1),4),2,1)</f>
        <v>1</v>
      </c>
      <c r="AH938" s="43" t="str">
        <f ca="1">MID(HEX2BIN(MID($G926,6,1),4),3,1)</f>
        <v>1</v>
      </c>
      <c r="AI938" s="43" t="str">
        <f ca="1">MID(HEX2BIN(MID($G926,6,1),4),4,1)</f>
        <v>0</v>
      </c>
      <c r="AJ938" s="44" t="str">
        <f ca="1">MID(HEX2BIN(MID($G926,7,1),4),1,1)</f>
        <v>0</v>
      </c>
      <c r="AK938" s="44" t="str">
        <f ca="1">MID(HEX2BIN(MID($G926,7,1),4),2,1)</f>
        <v>0</v>
      </c>
      <c r="AL938" s="44" t="str">
        <f ca="1">MID(HEX2BIN(MID($G926,7,1),4),3,1)</f>
        <v>1</v>
      </c>
      <c r="AM938" s="44" t="str">
        <f ca="1">MID(HEX2BIN(MID($G926,7,1),4),4,1)</f>
        <v>0</v>
      </c>
      <c r="AN938" s="45" t="str">
        <f ca="1">MID(HEX2BIN(MID($G926,8,1),4),1,1)</f>
        <v>1</v>
      </c>
      <c r="AO938" s="45" t="str">
        <f ca="1">MID(HEX2BIN(MID($G926,8,1),4),2,1)</f>
        <v>0</v>
      </c>
      <c r="AP938" s="45" t="str">
        <f ca="1">MID(HEX2BIN(MID($G926,8,1),4),3,1)</f>
        <v>0</v>
      </c>
      <c r="AQ938" s="45" t="str">
        <f ca="1">MID(HEX2BIN(MID($G926,8,1),4),4,1)</f>
        <v>1</v>
      </c>
      <c r="AR938" s="41" t="str">
        <f t="shared" ca="1" si="1257"/>
        <v>00000111</v>
      </c>
      <c r="AS938" s="41" t="str">
        <f t="shared" ca="1" si="1258"/>
        <v>00111110</v>
      </c>
      <c r="AT938" s="40" t="str">
        <f t="shared" ca="1" si="1259"/>
        <v>11010110</v>
      </c>
      <c r="AU938" s="40" t="str">
        <f t="shared" ca="1" si="1260"/>
        <v>00101001</v>
      </c>
      <c r="AV938" s="40">
        <f t="shared" ca="1" si="1261"/>
        <v>7</v>
      </c>
      <c r="AW938" s="40">
        <f t="shared" ca="1" si="1261"/>
        <v>62</v>
      </c>
      <c r="AX938" s="40">
        <f t="shared" ca="1" si="1261"/>
        <v>214</v>
      </c>
      <c r="AY938" s="40">
        <f t="shared" ca="1" si="1261"/>
        <v>41</v>
      </c>
      <c r="AZ938" s="46">
        <f t="shared" ca="1" si="1262"/>
        <v>121558569</v>
      </c>
    </row>
    <row r="939" spans="1:52" ht="15" thickBot="1" x14ac:dyDescent="0.4">
      <c r="I939" s="54">
        <f ca="1">_xlfn.BITXOR(_xlfn.BITAND(AZ936,AZ937),_xlfn.BITAND(AZ938,AZ939))</f>
        <v>661935787</v>
      </c>
      <c r="J939" s="48"/>
      <c r="K939" s="49" t="s">
        <v>219</v>
      </c>
      <c r="L939" s="57">
        <f ca="1">IF(L936="1",0,1)</f>
        <v>1</v>
      </c>
      <c r="M939" s="57">
        <f ca="1">IF(M936="1",0,1)</f>
        <v>1</v>
      </c>
      <c r="N939" s="57">
        <f t="shared" ref="N939:AQ939" ca="1" si="1263">IF(N936="1",0,1)</f>
        <v>0</v>
      </c>
      <c r="O939" s="57">
        <f t="shared" ca="1" si="1263"/>
        <v>1</v>
      </c>
      <c r="P939" s="58">
        <f t="shared" ca="1" si="1263"/>
        <v>0</v>
      </c>
      <c r="Q939" s="58">
        <f t="shared" ca="1" si="1263"/>
        <v>1</v>
      </c>
      <c r="R939" s="58">
        <f t="shared" ca="1" si="1263"/>
        <v>0</v>
      </c>
      <c r="S939" s="58">
        <f t="shared" ca="1" si="1263"/>
        <v>0</v>
      </c>
      <c r="T939" s="59">
        <f t="shared" ca="1" si="1263"/>
        <v>1</v>
      </c>
      <c r="U939" s="59">
        <f t="shared" ca="1" si="1263"/>
        <v>0</v>
      </c>
      <c r="V939" s="59">
        <f t="shared" ca="1" si="1263"/>
        <v>1</v>
      </c>
      <c r="W939" s="59">
        <f t="shared" ca="1" si="1263"/>
        <v>0</v>
      </c>
      <c r="X939" s="60">
        <f t="shared" ca="1" si="1263"/>
        <v>0</v>
      </c>
      <c r="Y939" s="60">
        <f t="shared" ca="1" si="1263"/>
        <v>1</v>
      </c>
      <c r="Z939" s="60">
        <f t="shared" ca="1" si="1263"/>
        <v>0</v>
      </c>
      <c r="AA939" s="60">
        <f t="shared" ca="1" si="1263"/>
        <v>1</v>
      </c>
      <c r="AB939" s="57">
        <f t="shared" ca="1" si="1263"/>
        <v>0</v>
      </c>
      <c r="AC939" s="57">
        <f t="shared" ca="1" si="1263"/>
        <v>1</v>
      </c>
      <c r="AD939" s="57">
        <f t="shared" ca="1" si="1263"/>
        <v>1</v>
      </c>
      <c r="AE939" s="57">
        <f t="shared" ca="1" si="1263"/>
        <v>1</v>
      </c>
      <c r="AF939" s="58">
        <f t="shared" ca="1" si="1263"/>
        <v>1</v>
      </c>
      <c r="AG939" s="58">
        <f t="shared" ca="1" si="1263"/>
        <v>1</v>
      </c>
      <c r="AH939" s="58">
        <f t="shared" ca="1" si="1263"/>
        <v>1</v>
      </c>
      <c r="AI939" s="58">
        <f t="shared" ca="1" si="1263"/>
        <v>1</v>
      </c>
      <c r="AJ939" s="59">
        <f t="shared" ca="1" si="1263"/>
        <v>0</v>
      </c>
      <c r="AK939" s="59">
        <f t="shared" ca="1" si="1263"/>
        <v>1</v>
      </c>
      <c r="AL939" s="59">
        <f t="shared" ca="1" si="1263"/>
        <v>1</v>
      </c>
      <c r="AM939" s="59">
        <f t="shared" ca="1" si="1263"/>
        <v>1</v>
      </c>
      <c r="AN939" s="60">
        <f t="shared" ca="1" si="1263"/>
        <v>1</v>
      </c>
      <c r="AO939" s="60">
        <f t="shared" ca="1" si="1263"/>
        <v>1</v>
      </c>
      <c r="AP939" s="60">
        <f t="shared" ca="1" si="1263"/>
        <v>0</v>
      </c>
      <c r="AQ939" s="60">
        <f t="shared" ca="1" si="1263"/>
        <v>0</v>
      </c>
      <c r="AR939" s="49" t="str">
        <f t="shared" ca="1" si="1257"/>
        <v>11010100</v>
      </c>
      <c r="AS939" s="49" t="str">
        <f t="shared" ca="1" si="1258"/>
        <v>10100101</v>
      </c>
      <c r="AT939" s="48" t="str">
        <f t="shared" ca="1" si="1259"/>
        <v>01111111</v>
      </c>
      <c r="AU939" s="48" t="str">
        <f t="shared" ca="1" si="1260"/>
        <v>01111100</v>
      </c>
      <c r="AV939" s="48">
        <f t="shared" ca="1" si="1261"/>
        <v>212</v>
      </c>
      <c r="AW939" s="48">
        <f t="shared" ca="1" si="1261"/>
        <v>165</v>
      </c>
      <c r="AX939" s="48">
        <f t="shared" ca="1" si="1261"/>
        <v>127</v>
      </c>
      <c r="AY939" s="48">
        <f t="shared" ca="1" si="1261"/>
        <v>124</v>
      </c>
      <c r="AZ939" s="50">
        <f t="shared" ca="1" si="1262"/>
        <v>3567615868</v>
      </c>
    </row>
    <row r="940" spans="1:52" ht="15" thickBot="1" x14ac:dyDescent="0.4"/>
    <row r="941" spans="1:52" x14ac:dyDescent="0.35">
      <c r="I941" s="31"/>
      <c r="J941" s="32" t="s">
        <v>218</v>
      </c>
      <c r="K941" s="33" t="s">
        <v>0</v>
      </c>
      <c r="L941" s="34" t="str">
        <f ca="1">MID(HEX2BIN(MID($A926,1,1),4),1,1)</f>
        <v>0</v>
      </c>
      <c r="M941" s="34" t="str">
        <f ca="1">MID(HEX2BIN(MID($A926,1,1),4),2,1)</f>
        <v>1</v>
      </c>
      <c r="N941" s="34" t="str">
        <f ca="1">MID(HEX2BIN(MID($A926,1,1),4),3,1)</f>
        <v>1</v>
      </c>
      <c r="O941" s="34" t="str">
        <f ca="1">MID(HEX2BIN(MID($A926,1,1),4),4,1)</f>
        <v>1</v>
      </c>
      <c r="P941" s="35" t="str">
        <f ca="1">MID(HEX2BIN(MID($A926,2,1),4),1,1)</f>
        <v>0</v>
      </c>
      <c r="Q941" s="35" t="str">
        <f ca="1">MID(HEX2BIN(MID($A926,2,1),4),2,1)</f>
        <v>1</v>
      </c>
      <c r="R941" s="35" t="str">
        <f ca="1">MID(HEX2BIN(MID($A926,2,1),4),3,1)</f>
        <v>0</v>
      </c>
      <c r="S941" s="35" t="str">
        <f ca="1">MID(HEX2BIN(MID($A926,2,1),4),4,1)</f>
        <v>1</v>
      </c>
      <c r="T941" s="36" t="str">
        <f ca="1">MID(HEX2BIN(MID($A926,3,1),4),1,1)</f>
        <v>0</v>
      </c>
      <c r="U941" s="36" t="str">
        <f ca="1">MID(HEX2BIN(MID($A926,3,1),4),2,1)</f>
        <v>0</v>
      </c>
      <c r="V941" s="36" t="str">
        <f ca="1">MID(HEX2BIN(MID($A926,3,1),4),3,1)</f>
        <v>0</v>
      </c>
      <c r="W941" s="36" t="str">
        <f ca="1">MID(HEX2BIN(MID($A926,3,1),4),4,1)</f>
        <v>1</v>
      </c>
      <c r="X941" s="37" t="str">
        <f ca="1">MID(HEX2BIN(MID($A926,4,1),4),1,1)</f>
        <v>1</v>
      </c>
      <c r="Y941" s="37" t="str">
        <f ca="1">MID(HEX2BIN(MID($A926,4,1),4),2,1)</f>
        <v>0</v>
      </c>
      <c r="Z941" s="37" t="str">
        <f ca="1">MID(HEX2BIN(MID($A926,4,1),4),3,1)</f>
        <v>0</v>
      </c>
      <c r="AA941" s="37" t="str">
        <f ca="1">MID(HEX2BIN(MID($A926,4,1),4),4,1)</f>
        <v>1</v>
      </c>
      <c r="AB941" s="34" t="str">
        <f ca="1">MID(HEX2BIN(MID($A926,5,1),4),1,1)</f>
        <v>1</v>
      </c>
      <c r="AC941" s="34" t="str">
        <f ca="1">MID(HEX2BIN(MID($A926,5,1),4),2,1)</f>
        <v>0</v>
      </c>
      <c r="AD941" s="34" t="str">
        <f ca="1">MID(HEX2BIN(MID($A926,5,1),4),3,1)</f>
        <v>0</v>
      </c>
      <c r="AE941" s="34" t="str">
        <f ca="1">MID(HEX2BIN(MID($A926,5,1),4),4,1)</f>
        <v>0</v>
      </c>
      <c r="AF941" s="35" t="str">
        <f ca="1">MID(HEX2BIN(MID($A926,6,1),4),1,1)</f>
        <v>0</v>
      </c>
      <c r="AG941" s="35" t="str">
        <f ca="1">MID(HEX2BIN(MID($A926,6,1),4),2,1)</f>
        <v>1</v>
      </c>
      <c r="AH941" s="35" t="str">
        <f ca="1">MID(HEX2BIN(MID($A926,6,1),4),3,1)</f>
        <v>0</v>
      </c>
      <c r="AI941" s="35" t="str">
        <f ca="1">MID(HEX2BIN(MID($A926,6,1),4),4,1)</f>
        <v>0</v>
      </c>
      <c r="AJ941" s="36" t="str">
        <f ca="1">MID(HEX2BIN(MID($A926,7,1),4),1,1)</f>
        <v>1</v>
      </c>
      <c r="AK941" s="36" t="str">
        <f ca="1">MID(HEX2BIN(MID($A926,7,1),4),2,1)</f>
        <v>0</v>
      </c>
      <c r="AL941" s="36" t="str">
        <f ca="1">MID(HEX2BIN(MID($A926,7,1),4),3,1)</f>
        <v>1</v>
      </c>
      <c r="AM941" s="36" t="str">
        <f ca="1">MID(HEX2BIN(MID($A926,7,1),4),4,1)</f>
        <v>0</v>
      </c>
      <c r="AN941" s="37" t="str">
        <f ca="1">MID(HEX2BIN(MID($A926,8,1),4),1,1)</f>
        <v>1</v>
      </c>
      <c r="AO941" s="37" t="str">
        <f ca="1">MID(HEX2BIN(MID($A926,8,1),4),2,1)</f>
        <v>1</v>
      </c>
      <c r="AP941" s="37" t="str">
        <f ca="1">MID(HEX2BIN(MID($A926,8,1),4),3,1)</f>
        <v>0</v>
      </c>
      <c r="AQ941" s="37" t="str">
        <f ca="1">MID(HEX2BIN(MID($A926,8,1),4),4,1)</f>
        <v>0</v>
      </c>
      <c r="AR941" s="33" t="str">
        <f t="shared" ref="AR941:AR943" ca="1" si="1264">_xlfn.CONCAT(L941,M941,N941,O941,P941,Q941,R941,S941)</f>
        <v>01110101</v>
      </c>
      <c r="AS941" s="33" t="str">
        <f t="shared" ref="AS941:AS943" ca="1" si="1265">_xlfn.CONCAT(T941,U941,V941,W941,X941,Y941,Z941,AA941)</f>
        <v>00011001</v>
      </c>
      <c r="AT941" s="32" t="str">
        <f t="shared" ref="AT941:AT943" ca="1" si="1266">_xlfn.CONCAT(AB941,AC941,AD941,AE941,AF941,AG941,AH941,AI941)</f>
        <v>10000100</v>
      </c>
      <c r="AU941" s="32" t="str">
        <f t="shared" ref="AU941:AU943" ca="1" si="1267">_xlfn.CONCAT(AJ941,AK941,AL941,AM941,AN941,AO941,AP941,AQ941)</f>
        <v>10101100</v>
      </c>
      <c r="AV941" s="32">
        <f t="shared" ref="AV941:AY943" ca="1" si="1268">BIN2DEC(AR941)</f>
        <v>117</v>
      </c>
      <c r="AW941" s="32">
        <f t="shared" ca="1" si="1268"/>
        <v>25</v>
      </c>
      <c r="AX941" s="32">
        <f t="shared" ca="1" si="1268"/>
        <v>132</v>
      </c>
      <c r="AY941" s="32">
        <f t="shared" ca="1" si="1268"/>
        <v>172</v>
      </c>
      <c r="AZ941" s="38">
        <f t="shared" ref="AZ941:AZ943" ca="1" si="1269">(AV941*2^24)+(AW941*2^16)+(AX941*2^8)+AY941</f>
        <v>1964606636</v>
      </c>
    </row>
    <row r="942" spans="1:52" ht="15" thickBot="1" x14ac:dyDescent="0.4">
      <c r="I942" s="39"/>
      <c r="J942" s="40"/>
      <c r="K942" s="41" t="s">
        <v>4</v>
      </c>
      <c r="L942" s="42" t="str">
        <f ca="1">MID(HEX2BIN(MID($B926,1,1),4),1,1)</f>
        <v>0</v>
      </c>
      <c r="M942" s="42" t="str">
        <f ca="1">MID(HEX2BIN(MID($B926,1,1),4),2,1)</f>
        <v>0</v>
      </c>
      <c r="N942" s="42" t="str">
        <f ca="1">MID(HEX2BIN(MID($B926,1,1),4),3,1)</f>
        <v>1</v>
      </c>
      <c r="O942" s="42" t="str">
        <f ca="1">MID(HEX2BIN(MID($B926,1,1),4),4,1)</f>
        <v>0</v>
      </c>
      <c r="P942" s="43" t="str">
        <f ca="1">MID(HEX2BIN(MID($B926,2,1),4),1,1)</f>
        <v>0</v>
      </c>
      <c r="Q942" s="43" t="str">
        <f ca="1">MID(HEX2BIN(MID($B926,2,1),4),2,1)</f>
        <v>0</v>
      </c>
      <c r="R942" s="43" t="str">
        <f ca="1">MID(HEX2BIN(MID($B926,2,1),4),3,1)</f>
        <v>1</v>
      </c>
      <c r="S942" s="43" t="str">
        <f ca="1">MID(HEX2BIN(MID($B926,2,1),4),4,1)</f>
        <v>1</v>
      </c>
      <c r="T942" s="44" t="str">
        <f ca="1">MID(HEX2BIN(MID($B926,3,1),4),1,1)</f>
        <v>1</v>
      </c>
      <c r="U942" s="44" t="str">
        <f ca="1">MID(HEX2BIN(MID($B926,3,1),4),2,1)</f>
        <v>1</v>
      </c>
      <c r="V942" s="44" t="str">
        <f ca="1">MID(HEX2BIN(MID($B926,3,1),4),3,1)</f>
        <v>0</v>
      </c>
      <c r="W942" s="44" t="str">
        <f ca="1">MID(HEX2BIN(MID($B926,3,1),4),4,1)</f>
        <v>0</v>
      </c>
      <c r="X942" s="45" t="str">
        <f ca="1">MID(HEX2BIN(MID($B926,4,1),4),1,1)</f>
        <v>0</v>
      </c>
      <c r="Y942" s="45" t="str">
        <f ca="1">MID(HEX2BIN(MID($B926,4,1),4),2,1)</f>
        <v>0</v>
      </c>
      <c r="Z942" s="45" t="str">
        <f ca="1">MID(HEX2BIN(MID($B926,4,1),4),3,1)</f>
        <v>0</v>
      </c>
      <c r="AA942" s="45" t="str">
        <f ca="1">MID(HEX2BIN(MID($B926,4,1),4),4,1)</f>
        <v>0</v>
      </c>
      <c r="AB942" s="42" t="str">
        <f ca="1">MID(HEX2BIN(MID($B926,5,1),4),1,1)</f>
        <v>1</v>
      </c>
      <c r="AC942" s="42" t="str">
        <f ca="1">MID(HEX2BIN(MID($B926,5,1),4),2,1)</f>
        <v>0</v>
      </c>
      <c r="AD942" s="42" t="str">
        <f ca="1">MID(HEX2BIN(MID($B926,5,1),4),3,1)</f>
        <v>1</v>
      </c>
      <c r="AE942" s="42" t="str">
        <f ca="1">MID(HEX2BIN(MID($B926,5,1),4),4,1)</f>
        <v>1</v>
      </c>
      <c r="AF942" s="43" t="str">
        <f ca="1">MID(HEX2BIN(MID($B926,6,1),4),1,1)</f>
        <v>0</v>
      </c>
      <c r="AG942" s="43" t="str">
        <f ca="1">MID(HEX2BIN(MID($B926,6,1),4),2,1)</f>
        <v>1</v>
      </c>
      <c r="AH942" s="43" t="str">
        <f ca="1">MID(HEX2BIN(MID($B926,6,1),4),3,1)</f>
        <v>0</v>
      </c>
      <c r="AI942" s="43" t="str">
        <f ca="1">MID(HEX2BIN(MID($B926,6,1),4),4,1)</f>
        <v>1</v>
      </c>
      <c r="AJ942" s="44" t="str">
        <f ca="1">MID(HEX2BIN(MID($B926,7,1),4),1,1)</f>
        <v>0</v>
      </c>
      <c r="AK942" s="44" t="str">
        <f ca="1">MID(HEX2BIN(MID($B926,7,1),4),2,1)</f>
        <v>1</v>
      </c>
      <c r="AL942" s="44" t="str">
        <f ca="1">MID(HEX2BIN(MID($B926,7,1),4),3,1)</f>
        <v>0</v>
      </c>
      <c r="AM942" s="44" t="str">
        <f ca="1">MID(HEX2BIN(MID($B926,7,1),4),4,1)</f>
        <v>1</v>
      </c>
      <c r="AN942" s="45" t="str">
        <f ca="1">MID(HEX2BIN(MID($B926,8,1),4),1,1)</f>
        <v>0</v>
      </c>
      <c r="AO942" s="45" t="str">
        <f ca="1">MID(HEX2BIN(MID($B926,8,1),4),2,1)</f>
        <v>1</v>
      </c>
      <c r="AP942" s="45" t="str">
        <f ca="1">MID(HEX2BIN(MID($B926,8,1),4),3,1)</f>
        <v>0</v>
      </c>
      <c r="AQ942" s="45" t="str">
        <f ca="1">MID(HEX2BIN(MID($B926,8,1),4),4,1)</f>
        <v>0</v>
      </c>
      <c r="AR942" s="41" t="str">
        <f t="shared" ca="1" si="1264"/>
        <v>00100011</v>
      </c>
      <c r="AS942" s="41" t="str">
        <f t="shared" ca="1" si="1265"/>
        <v>11000000</v>
      </c>
      <c r="AT942" s="40" t="str">
        <f t="shared" ca="1" si="1266"/>
        <v>10110101</v>
      </c>
      <c r="AU942" s="40" t="str">
        <f t="shared" ca="1" si="1267"/>
        <v>01010100</v>
      </c>
      <c r="AV942" s="40">
        <f t="shared" ca="1" si="1268"/>
        <v>35</v>
      </c>
      <c r="AW942" s="40">
        <f t="shared" ca="1" si="1268"/>
        <v>192</v>
      </c>
      <c r="AX942" s="40">
        <f t="shared" ca="1" si="1268"/>
        <v>181</v>
      </c>
      <c r="AY942" s="40">
        <f t="shared" ca="1" si="1268"/>
        <v>84</v>
      </c>
      <c r="AZ942" s="46">
        <f t="shared" ca="1" si="1269"/>
        <v>599831892</v>
      </c>
    </row>
    <row r="943" spans="1:52" ht="15" thickBot="1" x14ac:dyDescent="0.4">
      <c r="A943" t="str">
        <f ca="1">DEC2HEX(MOD(G929+G933,2^32),8)</f>
        <v>55CAF830</v>
      </c>
      <c r="B943" t="str">
        <f ca="1">A926</f>
        <v>751984AC</v>
      </c>
      <c r="C943" t="str">
        <f ca="1">B926</f>
        <v>23C0B554</v>
      </c>
      <c r="D943" t="str">
        <f ca="1">C926</f>
        <v>3C600E2A</v>
      </c>
      <c r="E943" t="str">
        <f ca="1">DEC2HEX(MOD(HEX2DEC(D926)+G929,2^32),8)</f>
        <v>91FE829E</v>
      </c>
      <c r="F943" s="29" t="str">
        <f ca="1">E926</f>
        <v>2B5A8083</v>
      </c>
      <c r="G943" s="29" t="str">
        <f ca="1">F926</f>
        <v>A7D551D7</v>
      </c>
      <c r="H943" t="str">
        <f ca="1">G926</f>
        <v>073ED629</v>
      </c>
      <c r="I943" s="54">
        <f ca="1">_xlfn.BITXOR(_xlfn.BITXOR(_xlfn.BITAND(AZ941,AZ942),_xlfn.BITAND(AZ941,AZ943)), _xlfn.BITAND(AZ942,AZ943))</f>
        <v>893420588</v>
      </c>
      <c r="J943" s="48"/>
      <c r="K943" s="49" t="s">
        <v>5</v>
      </c>
      <c r="L943" s="57" t="str">
        <f ca="1">MID(HEX2BIN(MID($C926,1,1),4),1,1)</f>
        <v>0</v>
      </c>
      <c r="M943" s="57" t="str">
        <f ca="1">MID(HEX2BIN(MID($C926,1,1),4),2,1)</f>
        <v>0</v>
      </c>
      <c r="N943" s="57" t="str">
        <f ca="1">MID(HEX2BIN(MID($C926,1,1),4),3,1)</f>
        <v>1</v>
      </c>
      <c r="O943" s="57" t="str">
        <f ca="1">MID(HEX2BIN(MID($C926,1,1),4),4,1)</f>
        <v>1</v>
      </c>
      <c r="P943" s="58" t="str">
        <f ca="1">MID(HEX2BIN(MID($C926,2,1),4),1,1)</f>
        <v>1</v>
      </c>
      <c r="Q943" s="58" t="str">
        <f ca="1">MID(HEX2BIN(MID($C926,2,1),4),2,1)</f>
        <v>1</v>
      </c>
      <c r="R943" s="58" t="str">
        <f ca="1">MID(HEX2BIN(MID($C926,2,1),4),3,1)</f>
        <v>0</v>
      </c>
      <c r="S943" s="58" t="str">
        <f ca="1">MID(HEX2BIN(MID($C926,2,1),4),4,1)</f>
        <v>0</v>
      </c>
      <c r="T943" s="59" t="str">
        <f ca="1">MID(HEX2BIN(MID($C926,3,1),4),1,1)</f>
        <v>0</v>
      </c>
      <c r="U943" s="59" t="str">
        <f ca="1">MID(HEX2BIN(MID($C926,3,1),4),2,1)</f>
        <v>1</v>
      </c>
      <c r="V943" s="59" t="str">
        <f ca="1">MID(HEX2BIN(MID($C926,3,1),4),3,1)</f>
        <v>1</v>
      </c>
      <c r="W943" s="59" t="str">
        <f ca="1">MID(HEX2BIN(MID($C926,3,1),4),4,1)</f>
        <v>0</v>
      </c>
      <c r="X943" s="60" t="str">
        <f ca="1">MID(HEX2BIN(MID($C926,4,1),4),1,1)</f>
        <v>0</v>
      </c>
      <c r="Y943" s="60" t="str">
        <f ca="1">MID(HEX2BIN(MID($C926,4,1),4),2,1)</f>
        <v>0</v>
      </c>
      <c r="Z943" s="60" t="str">
        <f ca="1">MID(HEX2BIN(MID($C926,4,1),4),3,1)</f>
        <v>0</v>
      </c>
      <c r="AA943" s="60" t="str">
        <f ca="1">MID(HEX2BIN(MID($C926,4,1),4),4,1)</f>
        <v>0</v>
      </c>
      <c r="AB943" s="57" t="str">
        <f ca="1">MID(HEX2BIN(MID($C926,5,1),4),1,1)</f>
        <v>0</v>
      </c>
      <c r="AC943" s="57" t="str">
        <f ca="1">MID(HEX2BIN(MID($C926,5,1),4),2,1)</f>
        <v>0</v>
      </c>
      <c r="AD943" s="57" t="str">
        <f ca="1">MID(HEX2BIN(MID($C926,5,1),4),3,1)</f>
        <v>0</v>
      </c>
      <c r="AE943" s="57" t="str">
        <f ca="1">MID(HEX2BIN(MID($C926,5,1),4),4,1)</f>
        <v>0</v>
      </c>
      <c r="AF943" s="58" t="str">
        <f ca="1">MID(HEX2BIN(MID($C926,6,1),4),1,1)</f>
        <v>1</v>
      </c>
      <c r="AG943" s="58" t="str">
        <f ca="1">MID(HEX2BIN(MID($C926,6,1),4),2,1)</f>
        <v>1</v>
      </c>
      <c r="AH943" s="58" t="str">
        <f ca="1">MID(HEX2BIN(MID($C926,6,1),4),3,1)</f>
        <v>1</v>
      </c>
      <c r="AI943" s="58" t="str">
        <f ca="1">MID(HEX2BIN(MID($C926,6,1),4),4,1)</f>
        <v>0</v>
      </c>
      <c r="AJ943" s="59" t="str">
        <f ca="1">MID(HEX2BIN(MID($C926,7,1),4),1,1)</f>
        <v>0</v>
      </c>
      <c r="AK943" s="59" t="str">
        <f ca="1">MID(HEX2BIN(MID($C926,7,1),4),2,1)</f>
        <v>0</v>
      </c>
      <c r="AL943" s="59" t="str">
        <f ca="1">MID(HEX2BIN(MID($C926,7,1),4),3,1)</f>
        <v>1</v>
      </c>
      <c r="AM943" s="59" t="str">
        <f ca="1">MID(HEX2BIN(MID($C926,7,1),4),4,1)</f>
        <v>0</v>
      </c>
      <c r="AN943" s="60" t="str">
        <f ca="1">MID(HEX2BIN(MID($C926,8,1),4),1,1)</f>
        <v>1</v>
      </c>
      <c r="AO943" s="60" t="str">
        <f ca="1">MID(HEX2BIN(MID($C926,8,1),4),2,1)</f>
        <v>0</v>
      </c>
      <c r="AP943" s="60" t="str">
        <f ca="1">MID(HEX2BIN(MID($C926,8,1),4),3,1)</f>
        <v>1</v>
      </c>
      <c r="AQ943" s="60" t="str">
        <f ca="1">MID(HEX2BIN(MID($C926,8,1),4),4,1)</f>
        <v>0</v>
      </c>
      <c r="AR943" s="49" t="str">
        <f t="shared" ca="1" si="1264"/>
        <v>00111100</v>
      </c>
      <c r="AS943" s="49" t="str">
        <f t="shared" ca="1" si="1265"/>
        <v>01100000</v>
      </c>
      <c r="AT943" s="48" t="str">
        <f t="shared" ca="1" si="1266"/>
        <v>00001110</v>
      </c>
      <c r="AU943" s="48" t="str">
        <f t="shared" ca="1" si="1267"/>
        <v>00101010</v>
      </c>
      <c r="AV943" s="48">
        <f t="shared" ca="1" si="1268"/>
        <v>60</v>
      </c>
      <c r="AW943" s="48">
        <f t="shared" ca="1" si="1268"/>
        <v>96</v>
      </c>
      <c r="AX943" s="48">
        <f t="shared" ca="1" si="1268"/>
        <v>14</v>
      </c>
      <c r="AY943" s="48">
        <f t="shared" ca="1" si="1268"/>
        <v>42</v>
      </c>
      <c r="AZ943" s="50">
        <f t="shared" ca="1" si="1269"/>
        <v>1012928042</v>
      </c>
    </row>
    <row r="944" spans="1:52" ht="15" thickBot="1" x14ac:dyDescent="0.4"/>
    <row r="945" spans="1:52" x14ac:dyDescent="0.35">
      <c r="A945" t="str">
        <f t="shared" ref="A945:H945" ca="1" si="1270">A943</f>
        <v>55CAF830</v>
      </c>
      <c r="B945" t="str">
        <f t="shared" ca="1" si="1270"/>
        <v>751984AC</v>
      </c>
      <c r="C945" t="str">
        <f t="shared" ca="1" si="1270"/>
        <v>23C0B554</v>
      </c>
      <c r="D945" t="str">
        <f t="shared" ca="1" si="1270"/>
        <v>3C600E2A</v>
      </c>
      <c r="E945" s="29" t="str">
        <f t="shared" ca="1" si="1270"/>
        <v>91FE829E</v>
      </c>
      <c r="F945" s="29" t="str">
        <f t="shared" ca="1" si="1270"/>
        <v>2B5A8083</v>
      </c>
      <c r="G945" t="str">
        <f t="shared" ca="1" si="1270"/>
        <v>A7D551D7</v>
      </c>
      <c r="H945" t="str">
        <f t="shared" ca="1" si="1270"/>
        <v>073ED629</v>
      </c>
      <c r="I945" s="31"/>
      <c r="J945" s="51" t="s">
        <v>214</v>
      </c>
      <c r="K945" s="52"/>
      <c r="L945" s="34" t="str">
        <f ca="1">MID(HEX2BIN(MID($A945,1,1),4),1,1)</f>
        <v>0</v>
      </c>
      <c r="M945" s="34" t="str">
        <f ca="1">MID(HEX2BIN(MID($A945,1,1),4),2,1)</f>
        <v>1</v>
      </c>
      <c r="N945" s="34" t="str">
        <f ca="1">MID(HEX2BIN(MID($A945,1,1),4),3,1)</f>
        <v>0</v>
      </c>
      <c r="O945" s="34" t="str">
        <f ca="1">MID(HEX2BIN(MID($A945,1,1),4),4,1)</f>
        <v>1</v>
      </c>
      <c r="P945" s="35" t="str">
        <f ca="1">MID(HEX2BIN(MID($A945,2,1),4),1,1)</f>
        <v>0</v>
      </c>
      <c r="Q945" s="35" t="str">
        <f ca="1">MID(HEX2BIN(MID($A945,2,1),4),2,1)</f>
        <v>1</v>
      </c>
      <c r="R945" s="35" t="str">
        <f ca="1">MID(HEX2BIN(MID($A945,2,1),4),3,1)</f>
        <v>0</v>
      </c>
      <c r="S945" s="35" t="str">
        <f ca="1">MID(HEX2BIN(MID($A945,2,1),4),4,1)</f>
        <v>1</v>
      </c>
      <c r="T945" s="36" t="str">
        <f ca="1">MID(HEX2BIN(MID($A945,3,1),4),1,1)</f>
        <v>1</v>
      </c>
      <c r="U945" s="36" t="str">
        <f ca="1">MID(HEX2BIN(MID($A945,3,1),4),2,1)</f>
        <v>1</v>
      </c>
      <c r="V945" s="36" t="str">
        <f ca="1">MID(HEX2BIN(MID($A945,3,1),4),3,1)</f>
        <v>0</v>
      </c>
      <c r="W945" s="36" t="str">
        <f ca="1">MID(HEX2BIN(MID($A945,3,1),4),4,1)</f>
        <v>0</v>
      </c>
      <c r="X945" s="37" t="str">
        <f ca="1">MID(HEX2BIN(MID($A945,4,1),4),1,1)</f>
        <v>1</v>
      </c>
      <c r="Y945" s="37" t="str">
        <f ca="1">MID(HEX2BIN(MID($A945,4,1),4),2,1)</f>
        <v>0</v>
      </c>
      <c r="Z945" s="37" t="str">
        <f ca="1">MID(HEX2BIN(MID($A945,4,1),4),3,1)</f>
        <v>1</v>
      </c>
      <c r="AA945" s="37" t="str">
        <f ca="1">MID(HEX2BIN(MID($A945,4,1),4),4,1)</f>
        <v>0</v>
      </c>
      <c r="AB945" s="34" t="str">
        <f ca="1">MID(HEX2BIN(MID($A945,5,1),4),1,1)</f>
        <v>1</v>
      </c>
      <c r="AC945" s="34" t="str">
        <f ca="1">MID(HEX2BIN(MID($A945,5,1),4),2,1)</f>
        <v>1</v>
      </c>
      <c r="AD945" s="34" t="str">
        <f ca="1">MID(HEX2BIN(MID($A945,5,1),4),3,1)</f>
        <v>1</v>
      </c>
      <c r="AE945" s="34" t="str">
        <f ca="1">MID(HEX2BIN(MID($A945,5,1),4),4,1)</f>
        <v>1</v>
      </c>
      <c r="AF945" s="35" t="str">
        <f ca="1">MID(HEX2BIN(MID($A945,6,1),4),1,1)</f>
        <v>1</v>
      </c>
      <c r="AG945" s="35" t="str">
        <f ca="1">MID(HEX2BIN(MID($A945,6,1),4),2,1)</f>
        <v>0</v>
      </c>
      <c r="AH945" s="35" t="str">
        <f ca="1">MID(HEX2BIN(MID($A945,6,1),4),3,1)</f>
        <v>0</v>
      </c>
      <c r="AI945" s="35" t="str">
        <f ca="1">MID(HEX2BIN(MID($A945,6,1),4),4,1)</f>
        <v>0</v>
      </c>
      <c r="AJ945" s="36" t="str">
        <f ca="1">MID(HEX2BIN(MID($A945,7,1),4),1,1)</f>
        <v>0</v>
      </c>
      <c r="AK945" s="36" t="str">
        <f ca="1">MID(HEX2BIN(MID($A945,7,1),4),2,1)</f>
        <v>0</v>
      </c>
      <c r="AL945" s="36" t="str">
        <f ca="1">MID(HEX2BIN(MID($A945,7,1),4),3,1)</f>
        <v>1</v>
      </c>
      <c r="AM945" s="36" t="str">
        <f ca="1">MID(HEX2BIN(MID($A945,7,1),4),4,1)</f>
        <v>1</v>
      </c>
      <c r="AN945" s="37" t="str">
        <f ca="1">MID(HEX2BIN(MID($A945,8,1),4),1,1)</f>
        <v>0</v>
      </c>
      <c r="AO945" s="37" t="str">
        <f ca="1">MID(HEX2BIN(MID($A945,8,1),4),2,1)</f>
        <v>0</v>
      </c>
      <c r="AP945" s="37" t="str">
        <f ca="1">MID(HEX2BIN(MID($A945,8,1),4),3,1)</f>
        <v>0</v>
      </c>
      <c r="AQ945" s="37" t="str">
        <f ca="1">MID(HEX2BIN(MID($A945,8,1),4),4,1)</f>
        <v>0</v>
      </c>
      <c r="AR945" s="33" t="str">
        <f t="shared" ref="AR945:AR948" ca="1" si="1271">_xlfn.CONCAT(L945,M945,N945,O945,P945,Q945,R945,S945)</f>
        <v>01010101</v>
      </c>
      <c r="AS945" s="33" t="str">
        <f t="shared" ref="AS945:AS948" ca="1" si="1272">_xlfn.CONCAT(T945,U945,V945,W945,X945,Y945,Z945,AA945)</f>
        <v>11001010</v>
      </c>
      <c r="AT945" s="32" t="str">
        <f t="shared" ref="AT945:AT948" ca="1" si="1273">_xlfn.CONCAT(AB945,AC945,AD945,AE945,AF945,AG945,AH945,AI945)</f>
        <v>11111000</v>
      </c>
      <c r="AU945" s="32" t="str">
        <f t="shared" ref="AU945:AU948" ca="1" si="1274">_xlfn.CONCAT(AJ945,AK945,AL945,AM945,AN945,AO945,AP945,AQ945)</f>
        <v>00110000</v>
      </c>
      <c r="AV945" s="32">
        <f t="shared" ref="AV945:AY948" ca="1" si="1275">BIN2DEC(AR945)</f>
        <v>85</v>
      </c>
      <c r="AW945" s="32">
        <f t="shared" ca="1" si="1275"/>
        <v>202</v>
      </c>
      <c r="AX945" s="32">
        <f t="shared" ca="1" si="1275"/>
        <v>248</v>
      </c>
      <c r="AY945" s="32">
        <f t="shared" ca="1" si="1275"/>
        <v>48</v>
      </c>
      <c r="AZ945" s="38">
        <f t="shared" ref="AZ945:AZ948" ca="1" si="1276">(AV945*2^24)+(AW945*2^16)+(AX945*2^8)+AY945</f>
        <v>1439365168</v>
      </c>
    </row>
    <row r="946" spans="1:52" ht="15.5" x14ac:dyDescent="0.35">
      <c r="A946" s="55" t="s">
        <v>277</v>
      </c>
      <c r="I946" s="39"/>
      <c r="J946" s="40" t="s">
        <v>215</v>
      </c>
      <c r="K946" s="53">
        <v>2</v>
      </c>
      <c r="L946" s="42" t="str" cm="1">
        <f t="array" aca="1" ref="L946" ca="1">INDIRECT(ADDRESS((ROW(946:946)-1),IF(MOD(COLUMN(L:L)-11-$K946,32)=0,32,MOD(COLUMN(L:L)-11-$K946,32))+11))</f>
        <v>0</v>
      </c>
      <c r="M946" s="42" t="str" cm="1">
        <f t="array" aca="1" ref="M946" ca="1">INDIRECT(ADDRESS((ROW(946:946)-1),IF(MOD(COLUMN(M:M)-11-$K946,32)=0,32,MOD(COLUMN(M:M)-11-$K946,32))+11))</f>
        <v>0</v>
      </c>
      <c r="N946" s="42" t="str" cm="1">
        <f t="array" aca="1" ref="N946" ca="1">INDIRECT(ADDRESS((ROW(946:946)-1),IF(MOD(COLUMN(N:N)-11-$K946,32)=0,32,MOD(COLUMN(N:N)-11-$K946,32))+11))</f>
        <v>0</v>
      </c>
      <c r="O946" s="42" t="str" cm="1">
        <f t="array" aca="1" ref="O946" ca="1">INDIRECT(ADDRESS((ROW(946:946)-1),IF(MOD(COLUMN(O:O)-11-$K946,32)=0,32,MOD(COLUMN(O:O)-11-$K946,32))+11))</f>
        <v>1</v>
      </c>
      <c r="P946" s="43" t="str" cm="1">
        <f t="array" aca="1" ref="P946" ca="1">INDIRECT(ADDRESS((ROW(946:946)-1),IF(MOD(COLUMN(P:P)-11-$K946,32)=0,32,MOD(COLUMN(P:P)-11-$K946,32))+11))</f>
        <v>0</v>
      </c>
      <c r="Q946" s="43" t="str" cm="1">
        <f t="array" aca="1" ref="Q946" ca="1">INDIRECT(ADDRESS((ROW(946:946)-1),IF(MOD(COLUMN(Q:Q)-11-$K946,32)=0,32,MOD(COLUMN(Q:Q)-11-$K946,32))+11))</f>
        <v>1</v>
      </c>
      <c r="R946" s="43" t="str" cm="1">
        <f t="array" aca="1" ref="R946" ca="1">INDIRECT(ADDRESS((ROW(946:946)-1),IF(MOD(COLUMN(R:R)-11-$K946,32)=0,32,MOD(COLUMN(R:R)-11-$K946,32))+11))</f>
        <v>0</v>
      </c>
      <c r="S946" s="43" t="str" cm="1">
        <f t="array" aca="1" ref="S946" ca="1">INDIRECT(ADDRESS((ROW(946:946)-1),IF(MOD(COLUMN(S:S)-11-$K946,32)=0,32,MOD(COLUMN(S:S)-11-$K946,32))+11))</f>
        <v>1</v>
      </c>
      <c r="T946" s="44" t="str" cm="1">
        <f t="array" aca="1" ref="T946" ca="1">INDIRECT(ADDRESS((ROW(946:946)-1),IF(MOD(COLUMN(T:T)-11-$K946,32)=0,32,MOD(COLUMN(T:T)-11-$K946,32))+11))</f>
        <v>0</v>
      </c>
      <c r="U946" s="44" t="str" cm="1">
        <f t="array" aca="1" ref="U946" ca="1">INDIRECT(ADDRESS((ROW(946:946)-1),IF(MOD(COLUMN(U:U)-11-$K946,32)=0,32,MOD(COLUMN(U:U)-11-$K946,32))+11))</f>
        <v>1</v>
      </c>
      <c r="V946" s="44" t="str" cm="1">
        <f t="array" aca="1" ref="V946" ca="1">INDIRECT(ADDRESS((ROW(946:946)-1),IF(MOD(COLUMN(V:V)-11-$K946,32)=0,32,MOD(COLUMN(V:V)-11-$K946,32))+11))</f>
        <v>1</v>
      </c>
      <c r="W946" s="44" t="str" cm="1">
        <f t="array" aca="1" ref="W946" ca="1">INDIRECT(ADDRESS((ROW(946:946)-1),IF(MOD(COLUMN(W:W)-11-$K946,32)=0,32,MOD(COLUMN(W:W)-11-$K946,32))+11))</f>
        <v>1</v>
      </c>
      <c r="X946" s="45" t="str" cm="1">
        <f t="array" aca="1" ref="X946" ca="1">INDIRECT(ADDRESS((ROW(946:946)-1),IF(MOD(COLUMN(X:X)-11-$K946,32)=0,32,MOD(COLUMN(X:X)-11-$K946,32))+11))</f>
        <v>0</v>
      </c>
      <c r="Y946" s="45" t="str" cm="1">
        <f t="array" aca="1" ref="Y946" ca="1">INDIRECT(ADDRESS((ROW(946:946)-1),IF(MOD(COLUMN(Y:Y)-11-$K946,32)=0,32,MOD(COLUMN(Y:Y)-11-$K946,32))+11))</f>
        <v>0</v>
      </c>
      <c r="Z946" s="45" t="str" cm="1">
        <f t="array" aca="1" ref="Z946" ca="1">INDIRECT(ADDRESS((ROW(946:946)-1),IF(MOD(COLUMN(Z:Z)-11-$K946,32)=0,32,MOD(COLUMN(Z:Z)-11-$K946,32))+11))</f>
        <v>1</v>
      </c>
      <c r="AA946" s="45" t="str" cm="1">
        <f t="array" aca="1" ref="AA946" ca="1">INDIRECT(ADDRESS((ROW(946:946)-1),IF(MOD(COLUMN(AA:AA)-11-$K946,32)=0,32,MOD(COLUMN(AA:AA)-11-$K946,32))+11))</f>
        <v>0</v>
      </c>
      <c r="AB946" s="42" t="str" cm="1">
        <f t="array" aca="1" ref="AB946" ca="1">INDIRECT(ADDRESS((ROW(946:946)-1),IF(MOD(COLUMN(AB:AB)-11-$K946,32)=0,32,MOD(COLUMN(AB:AB)-11-$K946,32))+11))</f>
        <v>1</v>
      </c>
      <c r="AC946" s="42" t="str" cm="1">
        <f t="array" aca="1" ref="AC946" ca="1">INDIRECT(ADDRESS((ROW(946:946)-1),IF(MOD(COLUMN(AC:AC)-11-$K946,32)=0,32,MOD(COLUMN(AC:AC)-11-$K946,32))+11))</f>
        <v>0</v>
      </c>
      <c r="AD946" s="42" t="str" cm="1">
        <f t="array" aca="1" ref="AD946" ca="1">INDIRECT(ADDRESS((ROW(946:946)-1),IF(MOD(COLUMN(AD:AD)-11-$K946,32)=0,32,MOD(COLUMN(AD:AD)-11-$K946,32))+11))</f>
        <v>1</v>
      </c>
      <c r="AE946" s="42" t="str" cm="1">
        <f t="array" aca="1" ref="AE946" ca="1">INDIRECT(ADDRESS((ROW(946:946)-1),IF(MOD(COLUMN(AE:AE)-11-$K946,32)=0,32,MOD(COLUMN(AE:AE)-11-$K946,32))+11))</f>
        <v>1</v>
      </c>
      <c r="AF946" s="43" t="str" cm="1">
        <f t="array" aca="1" ref="AF946" ca="1">INDIRECT(ADDRESS((ROW(946:946)-1),IF(MOD(COLUMN(AF:AF)-11-$K946,32)=0,32,MOD(COLUMN(AF:AF)-11-$K946,32))+11))</f>
        <v>1</v>
      </c>
      <c r="AG946" s="43" t="str" cm="1">
        <f t="array" aca="1" ref="AG946" ca="1">INDIRECT(ADDRESS((ROW(946:946)-1),IF(MOD(COLUMN(AG:AG)-11-$K946,32)=0,32,MOD(COLUMN(AG:AG)-11-$K946,32))+11))</f>
        <v>1</v>
      </c>
      <c r="AH946" s="43" t="str" cm="1">
        <f t="array" aca="1" ref="AH946" ca="1">INDIRECT(ADDRESS((ROW(946:946)-1),IF(MOD(COLUMN(AH:AH)-11-$K946,32)=0,32,MOD(COLUMN(AH:AH)-11-$K946,32))+11))</f>
        <v>1</v>
      </c>
      <c r="AI946" s="43" t="str" cm="1">
        <f t="array" aca="1" ref="AI946" ca="1">INDIRECT(ADDRESS((ROW(946:946)-1),IF(MOD(COLUMN(AI:AI)-11-$K946,32)=0,32,MOD(COLUMN(AI:AI)-11-$K946,32))+11))</f>
        <v>0</v>
      </c>
      <c r="AJ946" s="44" t="str" cm="1">
        <f t="array" aca="1" ref="AJ946" ca="1">INDIRECT(ADDRESS((ROW(946:946)-1),IF(MOD(COLUMN(AJ:AJ)-11-$K946,32)=0,32,MOD(COLUMN(AJ:AJ)-11-$K946,32))+11))</f>
        <v>0</v>
      </c>
      <c r="AK946" s="44" t="str" cm="1">
        <f t="array" aca="1" ref="AK946" ca="1">INDIRECT(ADDRESS((ROW(946:946)-1),IF(MOD(COLUMN(AK:AK)-11-$K946,32)=0,32,MOD(COLUMN(AK:AK)-11-$K946,32))+11))</f>
        <v>0</v>
      </c>
      <c r="AL946" s="44" t="str" cm="1">
        <f t="array" aca="1" ref="AL946" ca="1">INDIRECT(ADDRESS((ROW(946:946)-1),IF(MOD(COLUMN(AL:AL)-11-$K946,32)=0,32,MOD(COLUMN(AL:AL)-11-$K946,32))+11))</f>
        <v>0</v>
      </c>
      <c r="AM946" s="44" t="str" cm="1">
        <f t="array" aca="1" ref="AM946" ca="1">INDIRECT(ADDRESS((ROW(946:946)-1),IF(MOD(COLUMN(AM:AM)-11-$K946,32)=0,32,MOD(COLUMN(AM:AM)-11-$K946,32))+11))</f>
        <v>0</v>
      </c>
      <c r="AN946" s="45" t="str" cm="1">
        <f t="array" aca="1" ref="AN946" ca="1">INDIRECT(ADDRESS((ROW(946:946)-1),IF(MOD(COLUMN(AN:AN)-11-$K946,32)=0,32,MOD(COLUMN(AN:AN)-11-$K946,32))+11))</f>
        <v>1</v>
      </c>
      <c r="AO946" s="45" t="str" cm="1">
        <f t="array" aca="1" ref="AO946" ca="1">INDIRECT(ADDRESS((ROW(946:946)-1),IF(MOD(COLUMN(AO:AO)-11-$K946,32)=0,32,MOD(COLUMN(AO:AO)-11-$K946,32))+11))</f>
        <v>1</v>
      </c>
      <c r="AP946" s="45" t="str" cm="1">
        <f t="array" aca="1" ref="AP946" ca="1">INDIRECT(ADDRESS((ROW(946:946)-1),IF(MOD(COLUMN(AP:AP)-11-$K946,32)=0,32,MOD(COLUMN(AP:AP)-11-$K946,32))+11))</f>
        <v>0</v>
      </c>
      <c r="AQ946" s="45" t="str" cm="1">
        <f t="array" aca="1" ref="AQ946" ca="1">INDIRECT(ADDRESS((ROW(946:946)-1),IF(MOD(COLUMN(AQ:AQ)-11-$K946,32)=0,32,MOD(COLUMN(AQ:AQ)-11-$K946,32))+11))</f>
        <v>0</v>
      </c>
      <c r="AR946" s="41" t="str">
        <f t="shared" ca="1" si="1271"/>
        <v>00010101</v>
      </c>
      <c r="AS946" s="41" t="str">
        <f t="shared" ca="1" si="1272"/>
        <v>01110010</v>
      </c>
      <c r="AT946" s="40" t="str">
        <f t="shared" ca="1" si="1273"/>
        <v>10111110</v>
      </c>
      <c r="AU946" s="40" t="str">
        <f t="shared" ca="1" si="1274"/>
        <v>00001100</v>
      </c>
      <c r="AV946" s="40">
        <f t="shared" ca="1" si="1275"/>
        <v>21</v>
      </c>
      <c r="AW946" s="40">
        <f t="shared" ca="1" si="1275"/>
        <v>114</v>
      </c>
      <c r="AX946" s="40">
        <f t="shared" ca="1" si="1275"/>
        <v>190</v>
      </c>
      <c r="AY946" s="40">
        <f t="shared" ca="1" si="1275"/>
        <v>12</v>
      </c>
      <c r="AZ946" s="46">
        <f t="shared" ca="1" si="1276"/>
        <v>359841292</v>
      </c>
    </row>
    <row r="947" spans="1:52" ht="15" thickBot="1" x14ac:dyDescent="0.4">
      <c r="A947" t="s">
        <v>224</v>
      </c>
      <c r="I947" s="39"/>
      <c r="J947" s="40" t="s">
        <v>215</v>
      </c>
      <c r="K947" s="53">
        <v>13</v>
      </c>
      <c r="L947" s="42" t="str" cm="1">
        <f t="array" aca="1" ref="L947" ca="1">INDIRECT(ADDRESS((ROW(947:947)-2),IF(MOD(COLUMN(L:L)-11-$K947,32)=0,32,MOD(COLUMN(L:L)-11-$K947,32))+11))</f>
        <v>1</v>
      </c>
      <c r="M947" s="42" t="str" cm="1">
        <f t="array" aca="1" ref="M947" ca="1">INDIRECT(ADDRESS((ROW(947:947)-2),IF(MOD(COLUMN(M:M)-11-$K947,32)=0,32,MOD(COLUMN(M:M)-11-$K947,32))+11))</f>
        <v>1</v>
      </c>
      <c r="N947" s="42" t="str" cm="1">
        <f t="array" aca="1" ref="N947" ca="1">INDIRECT(ADDRESS((ROW(947:947)-2),IF(MOD(COLUMN(N:N)-11-$K947,32)=0,32,MOD(COLUMN(N:N)-11-$K947,32))+11))</f>
        <v>0</v>
      </c>
      <c r="O947" s="42" t="str" cm="1">
        <f t="array" aca="1" ref="O947" ca="1">INDIRECT(ADDRESS((ROW(947:947)-2),IF(MOD(COLUMN(O:O)-11-$K947,32)=0,32,MOD(COLUMN(O:O)-11-$K947,32))+11))</f>
        <v>0</v>
      </c>
      <c r="P947" s="43" t="str" cm="1">
        <f t="array" aca="1" ref="P947" ca="1">INDIRECT(ADDRESS((ROW(947:947)-2),IF(MOD(COLUMN(P:P)-11-$K947,32)=0,32,MOD(COLUMN(P:P)-11-$K947,32))+11))</f>
        <v>0</v>
      </c>
      <c r="Q947" s="43" t="str" cm="1">
        <f t="array" aca="1" ref="Q947" ca="1">INDIRECT(ADDRESS((ROW(947:947)-2),IF(MOD(COLUMN(Q:Q)-11-$K947,32)=0,32,MOD(COLUMN(Q:Q)-11-$K947,32))+11))</f>
        <v>0</v>
      </c>
      <c r="R947" s="43" t="str" cm="1">
        <f t="array" aca="1" ref="R947" ca="1">INDIRECT(ADDRESS((ROW(947:947)-2),IF(MOD(COLUMN(R:R)-11-$K947,32)=0,32,MOD(COLUMN(R:R)-11-$K947,32))+11))</f>
        <v>0</v>
      </c>
      <c r="S947" s="43" t="str" cm="1">
        <f t="array" aca="1" ref="S947" ca="1">INDIRECT(ADDRESS((ROW(947:947)-2),IF(MOD(COLUMN(S:S)-11-$K947,32)=0,32,MOD(COLUMN(S:S)-11-$K947,32))+11))</f>
        <v>1</v>
      </c>
      <c r="T947" s="44" t="str" cm="1">
        <f t="array" aca="1" ref="T947" ca="1">INDIRECT(ADDRESS((ROW(947:947)-2),IF(MOD(COLUMN(T:T)-11-$K947,32)=0,32,MOD(COLUMN(T:T)-11-$K947,32))+11))</f>
        <v>1</v>
      </c>
      <c r="U947" s="44" t="str" cm="1">
        <f t="array" aca="1" ref="U947" ca="1">INDIRECT(ADDRESS((ROW(947:947)-2),IF(MOD(COLUMN(U:U)-11-$K947,32)=0,32,MOD(COLUMN(U:U)-11-$K947,32))+11))</f>
        <v>0</v>
      </c>
      <c r="V947" s="44" t="str" cm="1">
        <f t="array" aca="1" ref="V947" ca="1">INDIRECT(ADDRESS((ROW(947:947)-2),IF(MOD(COLUMN(V:V)-11-$K947,32)=0,32,MOD(COLUMN(V:V)-11-$K947,32))+11))</f>
        <v>0</v>
      </c>
      <c r="W947" s="44" t="str" cm="1">
        <f t="array" aca="1" ref="W947" ca="1">INDIRECT(ADDRESS((ROW(947:947)-2),IF(MOD(COLUMN(W:W)-11-$K947,32)=0,32,MOD(COLUMN(W:W)-11-$K947,32))+11))</f>
        <v>0</v>
      </c>
      <c r="X947" s="45" t="str" cm="1">
        <f t="array" aca="1" ref="X947" ca="1">INDIRECT(ADDRESS((ROW(947:947)-2),IF(MOD(COLUMN(X:X)-11-$K947,32)=0,32,MOD(COLUMN(X:X)-11-$K947,32))+11))</f>
        <v>0</v>
      </c>
      <c r="Y947" s="45" t="str" cm="1">
        <f t="array" aca="1" ref="Y947" ca="1">INDIRECT(ADDRESS((ROW(947:947)-2),IF(MOD(COLUMN(Y:Y)-11-$K947,32)=0,32,MOD(COLUMN(Y:Y)-11-$K947,32))+11))</f>
        <v>0</v>
      </c>
      <c r="Z947" s="45" t="str" cm="1">
        <f t="array" aca="1" ref="Z947" ca="1">INDIRECT(ADDRESS((ROW(947:947)-2),IF(MOD(COLUMN(Z:Z)-11-$K947,32)=0,32,MOD(COLUMN(Z:Z)-11-$K947,32))+11))</f>
        <v>1</v>
      </c>
      <c r="AA947" s="45" t="str" cm="1">
        <f t="array" aca="1" ref="AA947" ca="1">INDIRECT(ADDRESS((ROW(947:947)-2),IF(MOD(COLUMN(AA:AA)-11-$K947,32)=0,32,MOD(COLUMN(AA:AA)-11-$K947,32))+11))</f>
        <v>0</v>
      </c>
      <c r="AB947" s="42" t="str" cm="1">
        <f t="array" aca="1" ref="AB947" ca="1">INDIRECT(ADDRESS((ROW(947:947)-2),IF(MOD(COLUMN(AB:AB)-11-$K947,32)=0,32,MOD(COLUMN(AB:AB)-11-$K947,32))+11))</f>
        <v>1</v>
      </c>
      <c r="AC947" s="42" t="str" cm="1">
        <f t="array" aca="1" ref="AC947" ca="1">INDIRECT(ADDRESS((ROW(947:947)-2),IF(MOD(COLUMN(AC:AC)-11-$K947,32)=0,32,MOD(COLUMN(AC:AC)-11-$K947,32))+11))</f>
        <v>0</v>
      </c>
      <c r="AD947" s="42" t="str" cm="1">
        <f t="array" aca="1" ref="AD947" ca="1">INDIRECT(ADDRESS((ROW(947:947)-2),IF(MOD(COLUMN(AD:AD)-11-$K947,32)=0,32,MOD(COLUMN(AD:AD)-11-$K947,32))+11))</f>
        <v>1</v>
      </c>
      <c r="AE947" s="42" t="str" cm="1">
        <f t="array" aca="1" ref="AE947" ca="1">INDIRECT(ADDRESS((ROW(947:947)-2),IF(MOD(COLUMN(AE:AE)-11-$K947,32)=0,32,MOD(COLUMN(AE:AE)-11-$K947,32))+11))</f>
        <v>0</v>
      </c>
      <c r="AF947" s="43" t="str" cm="1">
        <f t="array" aca="1" ref="AF947" ca="1">INDIRECT(ADDRESS((ROW(947:947)-2),IF(MOD(COLUMN(AF:AF)-11-$K947,32)=0,32,MOD(COLUMN(AF:AF)-11-$K947,32))+11))</f>
        <v>1</v>
      </c>
      <c r="AG947" s="43" t="str" cm="1">
        <f t="array" aca="1" ref="AG947" ca="1">INDIRECT(ADDRESS((ROW(947:947)-2),IF(MOD(COLUMN(AG:AG)-11-$K947,32)=0,32,MOD(COLUMN(AG:AG)-11-$K947,32))+11))</f>
        <v>1</v>
      </c>
      <c r="AH947" s="43" t="str" cm="1">
        <f t="array" aca="1" ref="AH947" ca="1">INDIRECT(ADDRESS((ROW(947:947)-2),IF(MOD(COLUMN(AH:AH)-11-$K947,32)=0,32,MOD(COLUMN(AH:AH)-11-$K947,32))+11))</f>
        <v>1</v>
      </c>
      <c r="AI947" s="43" t="str" cm="1">
        <f t="array" aca="1" ref="AI947" ca="1">INDIRECT(ADDRESS((ROW(947:947)-2),IF(MOD(COLUMN(AI:AI)-11-$K947,32)=0,32,MOD(COLUMN(AI:AI)-11-$K947,32))+11))</f>
        <v>0</v>
      </c>
      <c r="AJ947" s="44" t="str" cm="1">
        <f t="array" aca="1" ref="AJ947" ca="1">INDIRECT(ADDRESS((ROW(947:947)-2),IF(MOD(COLUMN(AJ:AJ)-11-$K947,32)=0,32,MOD(COLUMN(AJ:AJ)-11-$K947,32))+11))</f>
        <v>0</v>
      </c>
      <c r="AK947" s="44" t="str" cm="1">
        <f t="array" aca="1" ref="AK947" ca="1">INDIRECT(ADDRESS((ROW(947:947)-2),IF(MOD(COLUMN(AK:AK)-11-$K947,32)=0,32,MOD(COLUMN(AK:AK)-11-$K947,32))+11))</f>
        <v>1</v>
      </c>
      <c r="AL947" s="44" t="str" cm="1">
        <f t="array" aca="1" ref="AL947" ca="1">INDIRECT(ADDRESS((ROW(947:947)-2),IF(MOD(COLUMN(AL:AL)-11-$K947,32)=0,32,MOD(COLUMN(AL:AL)-11-$K947,32))+11))</f>
        <v>0</v>
      </c>
      <c r="AM947" s="44" t="str" cm="1">
        <f t="array" aca="1" ref="AM947" ca="1">INDIRECT(ADDRESS((ROW(947:947)-2),IF(MOD(COLUMN(AM:AM)-11-$K947,32)=0,32,MOD(COLUMN(AM:AM)-11-$K947,32))+11))</f>
        <v>1</v>
      </c>
      <c r="AN947" s="45" t="str" cm="1">
        <f t="array" aca="1" ref="AN947" ca="1">INDIRECT(ADDRESS((ROW(947:947)-2),IF(MOD(COLUMN(AN:AN)-11-$K947,32)=0,32,MOD(COLUMN(AN:AN)-11-$K947,32))+11))</f>
        <v>0</v>
      </c>
      <c r="AO947" s="45" t="str" cm="1">
        <f t="array" aca="1" ref="AO947" ca="1">INDIRECT(ADDRESS((ROW(947:947)-2),IF(MOD(COLUMN(AO:AO)-11-$K947,32)=0,32,MOD(COLUMN(AO:AO)-11-$K947,32))+11))</f>
        <v>1</v>
      </c>
      <c r="AP947" s="45" t="str" cm="1">
        <f t="array" aca="1" ref="AP947" ca="1">INDIRECT(ADDRESS((ROW(947:947)-2),IF(MOD(COLUMN(AP:AP)-11-$K947,32)=0,32,MOD(COLUMN(AP:AP)-11-$K947,32))+11))</f>
        <v>1</v>
      </c>
      <c r="AQ947" s="45" t="str" cm="1">
        <f t="array" aca="1" ref="AQ947" ca="1">INDIRECT(ADDRESS((ROW(947:947)-2),IF(MOD(COLUMN(AQ:AQ)-11-$K947,32)=0,32,MOD(COLUMN(AQ:AQ)-11-$K947,32))+11))</f>
        <v>1</v>
      </c>
      <c r="AR947" s="41" t="str">
        <f t="shared" ca="1" si="1271"/>
        <v>11000001</v>
      </c>
      <c r="AS947" s="41" t="str">
        <f t="shared" ca="1" si="1272"/>
        <v>10000010</v>
      </c>
      <c r="AT947" s="40" t="str">
        <f t="shared" ca="1" si="1273"/>
        <v>10101110</v>
      </c>
      <c r="AU947" s="40" t="str">
        <f t="shared" ca="1" si="1274"/>
        <v>01010111</v>
      </c>
      <c r="AV947" s="40">
        <f t="shared" ca="1" si="1275"/>
        <v>193</v>
      </c>
      <c r="AW947" s="40">
        <f t="shared" ca="1" si="1275"/>
        <v>130</v>
      </c>
      <c r="AX947" s="40">
        <f t="shared" ca="1" si="1275"/>
        <v>174</v>
      </c>
      <c r="AY947" s="40">
        <f t="shared" ca="1" si="1275"/>
        <v>87</v>
      </c>
      <c r="AZ947" s="46">
        <f t="shared" ca="1" si="1276"/>
        <v>3246566999</v>
      </c>
    </row>
    <row r="948" spans="1:52" ht="15" thickBot="1" x14ac:dyDescent="0.4">
      <c r="A948" t="s">
        <v>225</v>
      </c>
      <c r="B948">
        <f ca="1">HEX2DEC(H945)</f>
        <v>121558569</v>
      </c>
      <c r="C948">
        <f ca="1">I953</f>
        <v>3604253330</v>
      </c>
      <c r="D948">
        <f ca="1">I958</f>
        <v>660328899</v>
      </c>
      <c r="E948" s="30">
        <f>Const!C51</f>
        <v>506948616</v>
      </c>
      <c r="F948" s="61">
        <f ca="1">Home!F53</f>
        <v>1759836285</v>
      </c>
      <c r="G948" s="54">
        <f ca="1">B948+C948+D948+E948+F948</f>
        <v>6652925699</v>
      </c>
      <c r="I948" s="54">
        <f ca="1">_xlfn.BITXOR(_xlfn.BITXOR(AZ946,AZ947),AZ948)</f>
        <v>4279292172</v>
      </c>
      <c r="J948" s="48" t="s">
        <v>215</v>
      </c>
      <c r="K948" s="56">
        <v>22</v>
      </c>
      <c r="L948" s="57" t="str" cm="1">
        <f t="array" aca="1" ref="L948" ca="1">INDIRECT(ADDRESS((ROW(948:948)-3),IF(MOD(COLUMN(L:L)-11-$K948,32)=0,32,MOD(COLUMN(L:L)-11-$K948,32))+11))</f>
        <v>0</v>
      </c>
      <c r="M948" s="57" t="str" cm="1">
        <f t="array" aca="1" ref="M948" ca="1">INDIRECT(ADDRESS((ROW(948:948)-3),IF(MOD(COLUMN(M:M)-11-$K948,32)=0,32,MOD(COLUMN(M:M)-11-$K948,32))+11))</f>
        <v>0</v>
      </c>
      <c r="N948" s="57" t="str" cm="1">
        <f t="array" aca="1" ref="N948" ca="1">INDIRECT(ADDRESS((ROW(948:948)-3),IF(MOD(COLUMN(N:N)-11-$K948,32)=0,32,MOD(COLUMN(N:N)-11-$K948,32))+11))</f>
        <v>1</v>
      </c>
      <c r="O948" s="57" t="str" cm="1">
        <f t="array" aca="1" ref="O948" ca="1">INDIRECT(ADDRESS((ROW(948:948)-3),IF(MOD(COLUMN(O:O)-11-$K948,32)=0,32,MOD(COLUMN(O:O)-11-$K948,32))+11))</f>
        <v>0</v>
      </c>
      <c r="P948" s="58" t="str" cm="1">
        <f t="array" aca="1" ref="P948" ca="1">INDIRECT(ADDRESS((ROW(948:948)-3),IF(MOD(COLUMN(P:P)-11-$K948,32)=0,32,MOD(COLUMN(P:P)-11-$K948,32))+11))</f>
        <v>1</v>
      </c>
      <c r="Q948" s="58" t="str" cm="1">
        <f t="array" aca="1" ref="Q948" ca="1">INDIRECT(ADDRESS((ROW(948:948)-3),IF(MOD(COLUMN(Q:Q)-11-$K948,32)=0,32,MOD(COLUMN(Q:Q)-11-$K948,32))+11))</f>
        <v>0</v>
      </c>
      <c r="R948" s="58" t="str" cm="1">
        <f t="array" aca="1" ref="R948" ca="1">INDIRECT(ADDRESS((ROW(948:948)-3),IF(MOD(COLUMN(R:R)-11-$K948,32)=0,32,MOD(COLUMN(R:R)-11-$K948,32))+11))</f>
        <v>1</v>
      </c>
      <c r="S948" s="58" t="str" cm="1">
        <f t="array" aca="1" ref="S948" ca="1">INDIRECT(ADDRESS((ROW(948:948)-3),IF(MOD(COLUMN(S:S)-11-$K948,32)=0,32,MOD(COLUMN(S:S)-11-$K948,32))+11))</f>
        <v>1</v>
      </c>
      <c r="T948" s="59" t="str" cm="1">
        <f t="array" aca="1" ref="T948" ca="1">INDIRECT(ADDRESS((ROW(948:948)-3),IF(MOD(COLUMN(T:T)-11-$K948,32)=0,32,MOD(COLUMN(T:T)-11-$K948,32))+11))</f>
        <v>1</v>
      </c>
      <c r="U948" s="59" t="str" cm="1">
        <f t="array" aca="1" ref="U948" ca="1">INDIRECT(ADDRESS((ROW(948:948)-3),IF(MOD(COLUMN(U:U)-11-$K948,32)=0,32,MOD(COLUMN(U:U)-11-$K948,32))+11))</f>
        <v>1</v>
      </c>
      <c r="V948" s="59" t="str" cm="1">
        <f t="array" aca="1" ref="V948" ca="1">INDIRECT(ADDRESS((ROW(948:948)-3),IF(MOD(COLUMN(V:V)-11-$K948,32)=0,32,MOD(COLUMN(V:V)-11-$K948,32))+11))</f>
        <v>1</v>
      </c>
      <c r="W948" s="59" t="str" cm="1">
        <f t="array" aca="1" ref="W948" ca="1">INDIRECT(ADDRESS((ROW(948:948)-3),IF(MOD(COLUMN(W:W)-11-$K948,32)=0,32,MOD(COLUMN(W:W)-11-$K948,32))+11))</f>
        <v>0</v>
      </c>
      <c r="X948" s="60" t="str" cm="1">
        <f t="array" aca="1" ref="X948" ca="1">INDIRECT(ADDRESS((ROW(948:948)-3),IF(MOD(COLUMN(X:X)-11-$K948,32)=0,32,MOD(COLUMN(X:X)-11-$K948,32))+11))</f>
        <v>0</v>
      </c>
      <c r="Y948" s="60" t="str" cm="1">
        <f t="array" aca="1" ref="Y948" ca="1">INDIRECT(ADDRESS((ROW(948:948)-3),IF(MOD(COLUMN(Y:Y)-11-$K948,32)=0,32,MOD(COLUMN(Y:Y)-11-$K948,32))+11))</f>
        <v>0</v>
      </c>
      <c r="Z948" s="60" t="str" cm="1">
        <f t="array" aca="1" ref="Z948" ca="1">INDIRECT(ADDRESS((ROW(948:948)-3),IF(MOD(COLUMN(Z:Z)-11-$K948,32)=0,32,MOD(COLUMN(Z:Z)-11-$K948,32))+11))</f>
        <v>0</v>
      </c>
      <c r="AA948" s="60" t="str" cm="1">
        <f t="array" aca="1" ref="AA948" ca="1">INDIRECT(ADDRESS((ROW(948:948)-3),IF(MOD(COLUMN(AA:AA)-11-$K948,32)=0,32,MOD(COLUMN(AA:AA)-11-$K948,32))+11))</f>
        <v>0</v>
      </c>
      <c r="AB948" s="57" t="str" cm="1">
        <f t="array" aca="1" ref="AB948" ca="1">INDIRECT(ADDRESS((ROW(948:948)-3),IF(MOD(COLUMN(AB:AB)-11-$K948,32)=0,32,MOD(COLUMN(AB:AB)-11-$K948,32))+11))</f>
        <v>1</v>
      </c>
      <c r="AC948" s="57" t="str" cm="1">
        <f t="array" aca="1" ref="AC948" ca="1">INDIRECT(ADDRESS((ROW(948:948)-3),IF(MOD(COLUMN(AC:AC)-11-$K948,32)=0,32,MOD(COLUMN(AC:AC)-11-$K948,32))+11))</f>
        <v>1</v>
      </c>
      <c r="AD948" s="57" t="str" cm="1">
        <f t="array" aca="1" ref="AD948" ca="1">INDIRECT(ADDRESS((ROW(948:948)-3),IF(MOD(COLUMN(AD:AD)-11-$K948,32)=0,32,MOD(COLUMN(AD:AD)-11-$K948,32))+11))</f>
        <v>0</v>
      </c>
      <c r="AE948" s="57" t="str" cm="1">
        <f t="array" aca="1" ref="AE948" ca="1">INDIRECT(ADDRESS((ROW(948:948)-3),IF(MOD(COLUMN(AE:AE)-11-$K948,32)=0,32,MOD(COLUMN(AE:AE)-11-$K948,32))+11))</f>
        <v>0</v>
      </c>
      <c r="AF948" s="58" t="str" cm="1">
        <f t="array" aca="1" ref="AF948" ca="1">INDIRECT(ADDRESS((ROW(948:948)-3),IF(MOD(COLUMN(AF:AF)-11-$K948,32)=0,32,MOD(COLUMN(AF:AF)-11-$K948,32))+11))</f>
        <v>0</v>
      </c>
      <c r="AG948" s="58" t="str" cm="1">
        <f t="array" aca="1" ref="AG948" ca="1">INDIRECT(ADDRESS((ROW(948:948)-3),IF(MOD(COLUMN(AG:AG)-11-$K948,32)=0,32,MOD(COLUMN(AG:AG)-11-$K948,32))+11))</f>
        <v>0</v>
      </c>
      <c r="AH948" s="58" t="str" cm="1">
        <f t="array" aca="1" ref="AH948" ca="1">INDIRECT(ADDRESS((ROW(948:948)-3),IF(MOD(COLUMN(AH:AH)-11-$K948,32)=0,32,MOD(COLUMN(AH:AH)-11-$K948,32))+11))</f>
        <v>0</v>
      </c>
      <c r="AI948" s="58" t="str" cm="1">
        <f t="array" aca="1" ref="AI948" ca="1">INDIRECT(ADDRESS((ROW(948:948)-3),IF(MOD(COLUMN(AI:AI)-11-$K948,32)=0,32,MOD(COLUMN(AI:AI)-11-$K948,32))+11))</f>
        <v>1</v>
      </c>
      <c r="AJ948" s="59" t="str" cm="1">
        <f t="array" aca="1" ref="AJ948" ca="1">INDIRECT(ADDRESS((ROW(948:948)-3),IF(MOD(COLUMN(AJ:AJ)-11-$K948,32)=0,32,MOD(COLUMN(AJ:AJ)-11-$K948,32))+11))</f>
        <v>0</v>
      </c>
      <c r="AK948" s="59" t="str" cm="1">
        <f t="array" aca="1" ref="AK948" ca="1">INDIRECT(ADDRESS((ROW(948:948)-3),IF(MOD(COLUMN(AK:AK)-11-$K948,32)=0,32,MOD(COLUMN(AK:AK)-11-$K948,32))+11))</f>
        <v>1</v>
      </c>
      <c r="AL948" s="59" t="str" cm="1">
        <f t="array" aca="1" ref="AL948" ca="1">INDIRECT(ADDRESS((ROW(948:948)-3),IF(MOD(COLUMN(AL:AL)-11-$K948,32)=0,32,MOD(COLUMN(AL:AL)-11-$K948,32))+11))</f>
        <v>0</v>
      </c>
      <c r="AM948" s="59" t="str" cm="1">
        <f t="array" aca="1" ref="AM948" ca="1">INDIRECT(ADDRESS((ROW(948:948)-3),IF(MOD(COLUMN(AM:AM)-11-$K948,32)=0,32,MOD(COLUMN(AM:AM)-11-$K948,32))+11))</f>
        <v>1</v>
      </c>
      <c r="AN948" s="60" t="str" cm="1">
        <f t="array" aca="1" ref="AN948" ca="1">INDIRECT(ADDRESS((ROW(948:948)-3),IF(MOD(COLUMN(AN:AN)-11-$K948,32)=0,32,MOD(COLUMN(AN:AN)-11-$K948,32))+11))</f>
        <v>0</v>
      </c>
      <c r="AO948" s="60" t="str" cm="1">
        <f t="array" aca="1" ref="AO948" ca="1">INDIRECT(ADDRESS((ROW(948:948)-3),IF(MOD(COLUMN(AO:AO)-11-$K948,32)=0,32,MOD(COLUMN(AO:AO)-11-$K948,32))+11))</f>
        <v>1</v>
      </c>
      <c r="AP948" s="60" t="str" cm="1">
        <f t="array" aca="1" ref="AP948" ca="1">INDIRECT(ADDRESS((ROW(948:948)-3),IF(MOD(COLUMN(AP:AP)-11-$K948,32)=0,32,MOD(COLUMN(AP:AP)-11-$K948,32))+11))</f>
        <v>1</v>
      </c>
      <c r="AQ948" s="60" t="str" cm="1">
        <f t="array" aca="1" ref="AQ948" ca="1">INDIRECT(ADDRESS((ROW(948:948)-3),IF(MOD(COLUMN(AQ:AQ)-11-$K948,32)=0,32,MOD(COLUMN(AQ:AQ)-11-$K948,32))+11))</f>
        <v>1</v>
      </c>
      <c r="AR948" s="49" t="str">
        <f t="shared" ca="1" si="1271"/>
        <v>00101011</v>
      </c>
      <c r="AS948" s="49" t="str">
        <f t="shared" ca="1" si="1272"/>
        <v>11100000</v>
      </c>
      <c r="AT948" s="48" t="str">
        <f t="shared" ca="1" si="1273"/>
        <v>11000001</v>
      </c>
      <c r="AU948" s="48" t="str">
        <f t="shared" ca="1" si="1274"/>
        <v>01010111</v>
      </c>
      <c r="AV948" s="48">
        <f t="shared" ca="1" si="1275"/>
        <v>43</v>
      </c>
      <c r="AW948" s="48">
        <f t="shared" ca="1" si="1275"/>
        <v>224</v>
      </c>
      <c r="AX948" s="48">
        <f t="shared" ca="1" si="1275"/>
        <v>193</v>
      </c>
      <c r="AY948" s="48">
        <f t="shared" ca="1" si="1275"/>
        <v>87</v>
      </c>
      <c r="AZ948" s="50">
        <f t="shared" ca="1" si="1276"/>
        <v>736149847</v>
      </c>
    </row>
    <row r="949" spans="1:52" ht="15" thickBot="1" x14ac:dyDescent="0.4"/>
    <row r="950" spans="1:52" x14ac:dyDescent="0.35">
      <c r="I950" s="31"/>
      <c r="J950" s="51" t="s">
        <v>216</v>
      </c>
      <c r="K950" s="52"/>
      <c r="L950" s="34" t="str">
        <f ca="1">MID(HEX2BIN(MID($E945,1,1),4),1,1)</f>
        <v>1</v>
      </c>
      <c r="M950" s="34" t="str">
        <f ca="1">MID(HEX2BIN(MID($E945,1,1),4),2,1)</f>
        <v>0</v>
      </c>
      <c r="N950" s="34" t="str">
        <f ca="1">MID(HEX2BIN(MID($E945,1,1),4),3,1)</f>
        <v>0</v>
      </c>
      <c r="O950" s="34" t="str">
        <f ca="1">MID(HEX2BIN(MID($E945,1,1),4),4,1)</f>
        <v>1</v>
      </c>
      <c r="P950" s="35" t="str">
        <f ca="1">MID(HEX2BIN(MID($E945,2,1),4),1,1)</f>
        <v>0</v>
      </c>
      <c r="Q950" s="35" t="str">
        <f ca="1">MID(HEX2BIN(MID($E945,2,1),4),2,1)</f>
        <v>0</v>
      </c>
      <c r="R950" s="35" t="str">
        <f ca="1">MID(HEX2BIN(MID($E945,2,1),4),3,1)</f>
        <v>0</v>
      </c>
      <c r="S950" s="35" t="str">
        <f ca="1">MID(HEX2BIN(MID($E945,2,1),4),4,1)</f>
        <v>1</v>
      </c>
      <c r="T950" s="36" t="str">
        <f ca="1">MID(HEX2BIN(MID($E945,3,1),4),1,1)</f>
        <v>1</v>
      </c>
      <c r="U950" s="36" t="str">
        <f ca="1">MID(HEX2BIN(MID($E945,3,1),4),2,1)</f>
        <v>1</v>
      </c>
      <c r="V950" s="36" t="str">
        <f ca="1">MID(HEX2BIN(MID($E945,3,1),4),3,1)</f>
        <v>1</v>
      </c>
      <c r="W950" s="36" t="str">
        <f ca="1">MID(HEX2BIN(MID($E945,3,1),4),4,1)</f>
        <v>1</v>
      </c>
      <c r="X950" s="37" t="str">
        <f ca="1">MID(HEX2BIN(MID($E945,4,1),4),1,1)</f>
        <v>1</v>
      </c>
      <c r="Y950" s="37" t="str">
        <f ca="1">MID(HEX2BIN(MID($E945,4,1),4),2,1)</f>
        <v>1</v>
      </c>
      <c r="Z950" s="37" t="str">
        <f ca="1">MID(HEX2BIN(MID($E945,4,1),4),3,1)</f>
        <v>1</v>
      </c>
      <c r="AA950" s="37" t="str">
        <f ca="1">MID(HEX2BIN(MID($E945,4,1),4),4,1)</f>
        <v>0</v>
      </c>
      <c r="AB950" s="34" t="str">
        <f ca="1">MID(HEX2BIN(MID($E945,5,1),4),1,1)</f>
        <v>1</v>
      </c>
      <c r="AC950" s="34" t="str">
        <f ca="1">MID(HEX2BIN(MID($E945,5,1),4),2,1)</f>
        <v>0</v>
      </c>
      <c r="AD950" s="34" t="str">
        <f ca="1">MID(HEX2BIN(MID($E945,5,1),4),3,1)</f>
        <v>0</v>
      </c>
      <c r="AE950" s="34" t="str">
        <f ca="1">MID(HEX2BIN(MID($E945,5,1),4),4,1)</f>
        <v>0</v>
      </c>
      <c r="AF950" s="35" t="str">
        <f ca="1">MID(HEX2BIN(MID($E945,6,1),4),1,1)</f>
        <v>0</v>
      </c>
      <c r="AG950" s="35" t="str">
        <f ca="1">MID(HEX2BIN(MID($E945,6,1),4),2,1)</f>
        <v>0</v>
      </c>
      <c r="AH950" s="35" t="str">
        <f ca="1">MID(HEX2BIN(MID($E945,6,1),4),3,1)</f>
        <v>1</v>
      </c>
      <c r="AI950" s="35" t="str">
        <f ca="1">MID(HEX2BIN(MID($E945,6,1),4),4,1)</f>
        <v>0</v>
      </c>
      <c r="AJ950" s="36" t="str">
        <f ca="1">MID(HEX2BIN(MID($E945,7,1),4),1,1)</f>
        <v>1</v>
      </c>
      <c r="AK950" s="36" t="str">
        <f ca="1">MID(HEX2BIN(MID($E945,7,1),4),2,1)</f>
        <v>0</v>
      </c>
      <c r="AL950" s="36" t="str">
        <f ca="1">MID(HEX2BIN(MID($E945,7,1),4),3,1)</f>
        <v>0</v>
      </c>
      <c r="AM950" s="36" t="str">
        <f ca="1">MID(HEX2BIN(MID($E945,7,1),4),4,1)</f>
        <v>1</v>
      </c>
      <c r="AN950" s="37" t="str">
        <f ca="1">MID(HEX2BIN(MID($E945,8,1),4),1,1)</f>
        <v>1</v>
      </c>
      <c r="AO950" s="37" t="str">
        <f ca="1">MID(HEX2BIN(MID($E945,8,1),4),2,1)</f>
        <v>1</v>
      </c>
      <c r="AP950" s="37" t="str">
        <f ca="1">MID(HEX2BIN(MID($E945,8,1),4),3,1)</f>
        <v>1</v>
      </c>
      <c r="AQ950" s="37" t="str">
        <f ca="1">MID(HEX2BIN(MID($E945,8,1),4),4,1)</f>
        <v>0</v>
      </c>
      <c r="AR950" s="33" t="str">
        <f t="shared" ref="AR950:AR953" ca="1" si="1277">_xlfn.CONCAT(L950,M950,N950,O950,P950,Q950,R950,S950)</f>
        <v>10010001</v>
      </c>
      <c r="AS950" s="33" t="str">
        <f t="shared" ref="AS950:AS953" ca="1" si="1278">_xlfn.CONCAT(T950,U950,V950,W950,X950,Y950,Z950,AA950)</f>
        <v>11111110</v>
      </c>
      <c r="AT950" s="32" t="str">
        <f t="shared" ref="AT950:AT953" ca="1" si="1279">_xlfn.CONCAT(AB950,AC950,AD950,AE950,AF950,AG950,AH950,AI950)</f>
        <v>10000010</v>
      </c>
      <c r="AU950" s="32" t="str">
        <f t="shared" ref="AU950:AU953" ca="1" si="1280">_xlfn.CONCAT(AJ950,AK950,AL950,AM950,AN950,AO950,AP950,AQ950)</f>
        <v>10011110</v>
      </c>
      <c r="AV950" s="32">
        <f t="shared" ref="AV950:AY953" ca="1" si="1281">BIN2DEC(AR950)</f>
        <v>145</v>
      </c>
      <c r="AW950" s="32">
        <f t="shared" ca="1" si="1281"/>
        <v>254</v>
      </c>
      <c r="AX950" s="32">
        <f t="shared" ca="1" si="1281"/>
        <v>130</v>
      </c>
      <c r="AY950" s="32">
        <f t="shared" ca="1" si="1281"/>
        <v>158</v>
      </c>
      <c r="AZ950" s="38">
        <f t="shared" ref="AZ950:AZ953" ca="1" si="1282">(AV950*2^24)+(AW950*2^16)+(AX950*2^8)+AY950</f>
        <v>2449375902</v>
      </c>
    </row>
    <row r="951" spans="1:52" ht="15" thickBot="1" x14ac:dyDescent="0.4">
      <c r="A951" t="s">
        <v>227</v>
      </c>
      <c r="I951" s="39"/>
      <c r="J951" s="40" t="s">
        <v>215</v>
      </c>
      <c r="K951" s="53">
        <v>6</v>
      </c>
      <c r="L951" s="42" t="str" cm="1">
        <f t="array" aca="1" ref="L951" ca="1">INDIRECT(ADDRESS((ROW(951:951)-1),IF(MOD(COLUMN(L:L)-11-$K951,32)=0,32,MOD(COLUMN(L:L)-11-$K951,32))+11))</f>
        <v>0</v>
      </c>
      <c r="M951" s="42" t="str" cm="1">
        <f t="array" aca="1" ref="M951" ca="1">INDIRECT(ADDRESS((ROW(951:951)-1),IF(MOD(COLUMN(M:M)-11-$K951,32)=0,32,MOD(COLUMN(M:M)-11-$K951,32))+11))</f>
        <v>1</v>
      </c>
      <c r="N951" s="42" t="str" cm="1">
        <f t="array" aca="1" ref="N951" ca="1">INDIRECT(ADDRESS((ROW(951:951)-1),IF(MOD(COLUMN(N:N)-11-$K951,32)=0,32,MOD(COLUMN(N:N)-11-$K951,32))+11))</f>
        <v>1</v>
      </c>
      <c r="O951" s="42" t="str" cm="1">
        <f t="array" aca="1" ref="O951" ca="1">INDIRECT(ADDRESS((ROW(951:951)-1),IF(MOD(COLUMN(O:O)-11-$K951,32)=0,32,MOD(COLUMN(O:O)-11-$K951,32))+11))</f>
        <v>1</v>
      </c>
      <c r="P951" s="43" t="str" cm="1">
        <f t="array" aca="1" ref="P951" ca="1">INDIRECT(ADDRESS((ROW(951:951)-1),IF(MOD(COLUMN(P:P)-11-$K951,32)=0,32,MOD(COLUMN(P:P)-11-$K951,32))+11))</f>
        <v>1</v>
      </c>
      <c r="Q951" s="43" t="str" cm="1">
        <f t="array" aca="1" ref="Q951" ca="1">INDIRECT(ADDRESS((ROW(951:951)-1),IF(MOD(COLUMN(Q:Q)-11-$K951,32)=0,32,MOD(COLUMN(Q:Q)-11-$K951,32))+11))</f>
        <v>0</v>
      </c>
      <c r="R951" s="43" t="str" cm="1">
        <f t="array" aca="1" ref="R951" ca="1">INDIRECT(ADDRESS((ROW(951:951)-1),IF(MOD(COLUMN(R:R)-11-$K951,32)=0,32,MOD(COLUMN(R:R)-11-$K951,32))+11))</f>
        <v>1</v>
      </c>
      <c r="S951" s="43" t="str" cm="1">
        <f t="array" aca="1" ref="S951" ca="1">INDIRECT(ADDRESS((ROW(951:951)-1),IF(MOD(COLUMN(S:S)-11-$K951,32)=0,32,MOD(COLUMN(S:S)-11-$K951,32))+11))</f>
        <v>0</v>
      </c>
      <c r="T951" s="44" t="str" cm="1">
        <f t="array" aca="1" ref="T951" ca="1">INDIRECT(ADDRESS((ROW(951:951)-1),IF(MOD(COLUMN(T:T)-11-$K951,32)=0,32,MOD(COLUMN(T:T)-11-$K951,32))+11))</f>
        <v>0</v>
      </c>
      <c r="U951" s="44" t="str" cm="1">
        <f t="array" aca="1" ref="U951" ca="1">INDIRECT(ADDRESS((ROW(951:951)-1),IF(MOD(COLUMN(U:U)-11-$K951,32)=0,32,MOD(COLUMN(U:U)-11-$K951,32))+11))</f>
        <v>1</v>
      </c>
      <c r="V951" s="44" t="str" cm="1">
        <f t="array" aca="1" ref="V951" ca="1">INDIRECT(ADDRESS((ROW(951:951)-1),IF(MOD(COLUMN(V:V)-11-$K951,32)=0,32,MOD(COLUMN(V:V)-11-$K951,32))+11))</f>
        <v>0</v>
      </c>
      <c r="W951" s="44" t="str" cm="1">
        <f t="array" aca="1" ref="W951" ca="1">INDIRECT(ADDRESS((ROW(951:951)-1),IF(MOD(COLUMN(W:W)-11-$K951,32)=0,32,MOD(COLUMN(W:W)-11-$K951,32))+11))</f>
        <v>0</v>
      </c>
      <c r="X951" s="45" t="str" cm="1">
        <f t="array" aca="1" ref="X951" ca="1">INDIRECT(ADDRESS((ROW(951:951)-1),IF(MOD(COLUMN(X:X)-11-$K951,32)=0,32,MOD(COLUMN(X:X)-11-$K951,32))+11))</f>
        <v>0</v>
      </c>
      <c r="Y951" s="45" t="str" cm="1">
        <f t="array" aca="1" ref="Y951" ca="1">INDIRECT(ADDRESS((ROW(951:951)-1),IF(MOD(COLUMN(Y:Y)-11-$K951,32)=0,32,MOD(COLUMN(Y:Y)-11-$K951,32))+11))</f>
        <v>1</v>
      </c>
      <c r="Z951" s="45" t="str" cm="1">
        <f t="array" aca="1" ref="Z951" ca="1">INDIRECT(ADDRESS((ROW(951:951)-1),IF(MOD(COLUMN(Z:Z)-11-$K951,32)=0,32,MOD(COLUMN(Z:Z)-11-$K951,32))+11))</f>
        <v>1</v>
      </c>
      <c r="AA951" s="45" t="str" cm="1">
        <f t="array" aca="1" ref="AA951" ca="1">INDIRECT(ADDRESS((ROW(951:951)-1),IF(MOD(COLUMN(AA:AA)-11-$K951,32)=0,32,MOD(COLUMN(AA:AA)-11-$K951,32))+11))</f>
        <v>1</v>
      </c>
      <c r="AB951" s="42" t="str" cm="1">
        <f t="array" aca="1" ref="AB951" ca="1">INDIRECT(ADDRESS((ROW(951:951)-1),IF(MOD(COLUMN(AB:AB)-11-$K951,32)=0,32,MOD(COLUMN(AB:AB)-11-$K951,32))+11))</f>
        <v>1</v>
      </c>
      <c r="AC951" s="42" t="str" cm="1">
        <f t="array" aca="1" ref="AC951" ca="1">INDIRECT(ADDRESS((ROW(951:951)-1),IF(MOD(COLUMN(AC:AC)-11-$K951,32)=0,32,MOD(COLUMN(AC:AC)-11-$K951,32))+11))</f>
        <v>1</v>
      </c>
      <c r="AD951" s="42" t="str" cm="1">
        <f t="array" aca="1" ref="AD951" ca="1">INDIRECT(ADDRESS((ROW(951:951)-1),IF(MOD(COLUMN(AD:AD)-11-$K951,32)=0,32,MOD(COLUMN(AD:AD)-11-$K951,32))+11))</f>
        <v>1</v>
      </c>
      <c r="AE951" s="42" t="str" cm="1">
        <f t="array" aca="1" ref="AE951" ca="1">INDIRECT(ADDRESS((ROW(951:951)-1),IF(MOD(COLUMN(AE:AE)-11-$K951,32)=0,32,MOD(COLUMN(AE:AE)-11-$K951,32))+11))</f>
        <v>1</v>
      </c>
      <c r="AF951" s="43" t="str" cm="1">
        <f t="array" aca="1" ref="AF951" ca="1">INDIRECT(ADDRESS((ROW(951:951)-1),IF(MOD(COLUMN(AF:AF)-11-$K951,32)=0,32,MOD(COLUMN(AF:AF)-11-$K951,32))+11))</f>
        <v>1</v>
      </c>
      <c r="AG951" s="43" t="str" cm="1">
        <f t="array" aca="1" ref="AG951" ca="1">INDIRECT(ADDRESS((ROW(951:951)-1),IF(MOD(COLUMN(AG:AG)-11-$K951,32)=0,32,MOD(COLUMN(AG:AG)-11-$K951,32))+11))</f>
        <v>0</v>
      </c>
      <c r="AH951" s="43" t="str" cm="1">
        <f t="array" aca="1" ref="AH951" ca="1">INDIRECT(ADDRESS((ROW(951:951)-1),IF(MOD(COLUMN(AH:AH)-11-$K951,32)=0,32,MOD(COLUMN(AH:AH)-11-$K951,32))+11))</f>
        <v>1</v>
      </c>
      <c r="AI951" s="43" t="str" cm="1">
        <f t="array" aca="1" ref="AI951" ca="1">INDIRECT(ADDRESS((ROW(951:951)-1),IF(MOD(COLUMN(AI:AI)-11-$K951,32)=0,32,MOD(COLUMN(AI:AI)-11-$K951,32))+11))</f>
        <v>0</v>
      </c>
      <c r="AJ951" s="44" t="str" cm="1">
        <f t="array" aca="1" ref="AJ951" ca="1">INDIRECT(ADDRESS((ROW(951:951)-1),IF(MOD(COLUMN(AJ:AJ)-11-$K951,32)=0,32,MOD(COLUMN(AJ:AJ)-11-$K951,32))+11))</f>
        <v>0</v>
      </c>
      <c r="AK951" s="44" t="str" cm="1">
        <f t="array" aca="1" ref="AK951" ca="1">INDIRECT(ADDRESS((ROW(951:951)-1),IF(MOD(COLUMN(AK:AK)-11-$K951,32)=0,32,MOD(COLUMN(AK:AK)-11-$K951,32))+11))</f>
        <v>0</v>
      </c>
      <c r="AL951" s="44" t="str" cm="1">
        <f t="array" aca="1" ref="AL951" ca="1">INDIRECT(ADDRESS((ROW(951:951)-1),IF(MOD(COLUMN(AL:AL)-11-$K951,32)=0,32,MOD(COLUMN(AL:AL)-11-$K951,32))+11))</f>
        <v>0</v>
      </c>
      <c r="AM951" s="44" t="str" cm="1">
        <f t="array" aca="1" ref="AM951" ca="1">INDIRECT(ADDRESS((ROW(951:951)-1),IF(MOD(COLUMN(AM:AM)-11-$K951,32)=0,32,MOD(COLUMN(AM:AM)-11-$K951,32))+11))</f>
        <v>0</v>
      </c>
      <c r="AN951" s="45" t="str" cm="1">
        <f t="array" aca="1" ref="AN951" ca="1">INDIRECT(ADDRESS((ROW(951:951)-1),IF(MOD(COLUMN(AN:AN)-11-$K951,32)=0,32,MOD(COLUMN(AN:AN)-11-$K951,32))+11))</f>
        <v>1</v>
      </c>
      <c r="AO951" s="45" t="str" cm="1">
        <f t="array" aca="1" ref="AO951" ca="1">INDIRECT(ADDRESS((ROW(951:951)-1),IF(MOD(COLUMN(AO:AO)-11-$K951,32)=0,32,MOD(COLUMN(AO:AO)-11-$K951,32))+11))</f>
        <v>0</v>
      </c>
      <c r="AP951" s="45" t="str" cm="1">
        <f t="array" aca="1" ref="AP951" ca="1">INDIRECT(ADDRESS((ROW(951:951)-1),IF(MOD(COLUMN(AP:AP)-11-$K951,32)=0,32,MOD(COLUMN(AP:AP)-11-$K951,32))+11))</f>
        <v>1</v>
      </c>
      <c r="AQ951" s="45" t="str" cm="1">
        <f t="array" aca="1" ref="AQ951" ca="1">INDIRECT(ADDRESS((ROW(951:951)-1),IF(MOD(COLUMN(AQ:AQ)-11-$K951,32)=0,32,MOD(COLUMN(AQ:AQ)-11-$K951,32))+11))</f>
        <v>0</v>
      </c>
      <c r="AR951" s="41" t="str">
        <f t="shared" ca="1" si="1277"/>
        <v>01111010</v>
      </c>
      <c r="AS951" s="41" t="str">
        <f t="shared" ca="1" si="1278"/>
        <v>01000111</v>
      </c>
      <c r="AT951" s="40" t="str">
        <f t="shared" ca="1" si="1279"/>
        <v>11111010</v>
      </c>
      <c r="AU951" s="40" t="str">
        <f t="shared" ca="1" si="1280"/>
        <v>00001010</v>
      </c>
      <c r="AV951" s="40">
        <f t="shared" ca="1" si="1281"/>
        <v>122</v>
      </c>
      <c r="AW951" s="40">
        <f t="shared" ca="1" si="1281"/>
        <v>71</v>
      </c>
      <c r="AX951" s="40">
        <f t="shared" ca="1" si="1281"/>
        <v>250</v>
      </c>
      <c r="AY951" s="40">
        <f t="shared" ca="1" si="1281"/>
        <v>10</v>
      </c>
      <c r="AZ951" s="46">
        <f t="shared" ca="1" si="1282"/>
        <v>2051537418</v>
      </c>
    </row>
    <row r="952" spans="1:52" ht="15" thickBot="1" x14ac:dyDescent="0.4">
      <c r="A952" t="s">
        <v>228</v>
      </c>
      <c r="B952">
        <f ca="1">I948</f>
        <v>4279292172</v>
      </c>
      <c r="C952">
        <f ca="1">I962</f>
        <v>1976087604</v>
      </c>
      <c r="G952" s="54">
        <f ca="1">B952+C952</f>
        <v>6255379776</v>
      </c>
      <c r="I952" s="39"/>
      <c r="J952" s="40" t="s">
        <v>215</v>
      </c>
      <c r="K952" s="53">
        <v>11</v>
      </c>
      <c r="L952" s="42" t="str" cm="1">
        <f t="array" aca="1" ref="L952" ca="1">INDIRECT(ADDRESS((ROW(952:952)-2),IF(MOD(COLUMN(L:L)-11-$K952,32)=0,32,MOD(COLUMN(L:L)-11-$K952,32))+11))</f>
        <v>0</v>
      </c>
      <c r="M952" s="42" t="str" cm="1">
        <f t="array" aca="1" ref="M952" ca="1">INDIRECT(ADDRESS((ROW(952:952)-2),IF(MOD(COLUMN(M:M)-11-$K952,32)=0,32,MOD(COLUMN(M:M)-11-$K952,32))+11))</f>
        <v>1</v>
      </c>
      <c r="N952" s="42" t="str" cm="1">
        <f t="array" aca="1" ref="N952" ca="1">INDIRECT(ADDRESS((ROW(952:952)-2),IF(MOD(COLUMN(N:N)-11-$K952,32)=0,32,MOD(COLUMN(N:N)-11-$K952,32))+11))</f>
        <v>0</v>
      </c>
      <c r="O952" s="42" t="str" cm="1">
        <f t="array" aca="1" ref="O952" ca="1">INDIRECT(ADDRESS((ROW(952:952)-2),IF(MOD(COLUMN(O:O)-11-$K952,32)=0,32,MOD(COLUMN(O:O)-11-$K952,32))+11))</f>
        <v>1</v>
      </c>
      <c r="P952" s="43" t="str" cm="1">
        <f t="array" aca="1" ref="P952" ca="1">INDIRECT(ADDRESS((ROW(952:952)-2),IF(MOD(COLUMN(P:P)-11-$K952,32)=0,32,MOD(COLUMN(P:P)-11-$K952,32))+11))</f>
        <v>0</v>
      </c>
      <c r="Q952" s="43" t="str" cm="1">
        <f t="array" aca="1" ref="Q952" ca="1">INDIRECT(ADDRESS((ROW(952:952)-2),IF(MOD(COLUMN(Q:Q)-11-$K952,32)=0,32,MOD(COLUMN(Q:Q)-11-$K952,32))+11))</f>
        <v>0</v>
      </c>
      <c r="R952" s="43" t="str" cm="1">
        <f t="array" aca="1" ref="R952" ca="1">INDIRECT(ADDRESS((ROW(952:952)-2),IF(MOD(COLUMN(R:R)-11-$K952,32)=0,32,MOD(COLUMN(R:R)-11-$K952,32))+11))</f>
        <v>1</v>
      </c>
      <c r="S952" s="43" t="str" cm="1">
        <f t="array" aca="1" ref="S952" ca="1">INDIRECT(ADDRESS((ROW(952:952)-2),IF(MOD(COLUMN(S:S)-11-$K952,32)=0,32,MOD(COLUMN(S:S)-11-$K952,32))+11))</f>
        <v>1</v>
      </c>
      <c r="T952" s="44" t="str" cm="1">
        <f t="array" aca="1" ref="T952" ca="1">INDIRECT(ADDRESS((ROW(952:952)-2),IF(MOD(COLUMN(T:T)-11-$K952,32)=0,32,MOD(COLUMN(T:T)-11-$K952,32))+11))</f>
        <v>1</v>
      </c>
      <c r="U952" s="44" t="str" cm="1">
        <f t="array" aca="1" ref="U952" ca="1">INDIRECT(ADDRESS((ROW(952:952)-2),IF(MOD(COLUMN(U:U)-11-$K952,32)=0,32,MOD(COLUMN(U:U)-11-$K952,32))+11))</f>
        <v>1</v>
      </c>
      <c r="V952" s="44" t="str" cm="1">
        <f t="array" aca="1" ref="V952" ca="1">INDIRECT(ADDRESS((ROW(952:952)-2),IF(MOD(COLUMN(V:V)-11-$K952,32)=0,32,MOD(COLUMN(V:V)-11-$K952,32))+11))</f>
        <v>0</v>
      </c>
      <c r="W952" s="44" t="str" cm="1">
        <f t="array" aca="1" ref="W952" ca="1">INDIRECT(ADDRESS((ROW(952:952)-2),IF(MOD(COLUMN(W:W)-11-$K952,32)=0,32,MOD(COLUMN(W:W)-11-$K952,32))+11))</f>
        <v>1</v>
      </c>
      <c r="X952" s="45" t="str" cm="1">
        <f t="array" aca="1" ref="X952" ca="1">INDIRECT(ADDRESS((ROW(952:952)-2),IF(MOD(COLUMN(X:X)-11-$K952,32)=0,32,MOD(COLUMN(X:X)-11-$K952,32))+11))</f>
        <v>0</v>
      </c>
      <c r="Y952" s="45" t="str" cm="1">
        <f t="array" aca="1" ref="Y952" ca="1">INDIRECT(ADDRESS((ROW(952:952)-2),IF(MOD(COLUMN(Y:Y)-11-$K952,32)=0,32,MOD(COLUMN(Y:Y)-11-$K952,32))+11))</f>
        <v>0</v>
      </c>
      <c r="Z952" s="45" t="str" cm="1">
        <f t="array" aca="1" ref="Z952" ca="1">INDIRECT(ADDRESS((ROW(952:952)-2),IF(MOD(COLUMN(Z:Z)-11-$K952,32)=0,32,MOD(COLUMN(Z:Z)-11-$K952,32))+11))</f>
        <v>1</v>
      </c>
      <c r="AA952" s="45" t="str" cm="1">
        <f t="array" aca="1" ref="AA952" ca="1">INDIRECT(ADDRESS((ROW(952:952)-2),IF(MOD(COLUMN(AA:AA)-11-$K952,32)=0,32,MOD(COLUMN(AA:AA)-11-$K952,32))+11))</f>
        <v>0</v>
      </c>
      <c r="AB952" s="42" t="str" cm="1">
        <f t="array" aca="1" ref="AB952" ca="1">INDIRECT(ADDRESS((ROW(952:952)-2),IF(MOD(COLUMN(AB:AB)-11-$K952,32)=0,32,MOD(COLUMN(AB:AB)-11-$K952,32))+11))</f>
        <v>0</v>
      </c>
      <c r="AC952" s="42" t="str" cm="1">
        <f t="array" aca="1" ref="AC952" ca="1">INDIRECT(ADDRESS((ROW(952:952)-2),IF(MOD(COLUMN(AC:AC)-11-$K952,32)=0,32,MOD(COLUMN(AC:AC)-11-$K952,32))+11))</f>
        <v>0</v>
      </c>
      <c r="AD952" s="42" t="str" cm="1">
        <f t="array" aca="1" ref="AD952" ca="1">INDIRECT(ADDRESS((ROW(952:952)-2),IF(MOD(COLUMN(AD:AD)-11-$K952,32)=0,32,MOD(COLUMN(AD:AD)-11-$K952,32))+11))</f>
        <v>1</v>
      </c>
      <c r="AE952" s="42" t="str" cm="1">
        <f t="array" aca="1" ref="AE952" ca="1">INDIRECT(ADDRESS((ROW(952:952)-2),IF(MOD(COLUMN(AE:AE)-11-$K952,32)=0,32,MOD(COLUMN(AE:AE)-11-$K952,32))+11))</f>
        <v>1</v>
      </c>
      <c r="AF952" s="43" t="str" cm="1">
        <f t="array" aca="1" ref="AF952" ca="1">INDIRECT(ADDRESS((ROW(952:952)-2),IF(MOD(COLUMN(AF:AF)-11-$K952,32)=0,32,MOD(COLUMN(AF:AF)-11-$K952,32))+11))</f>
        <v>1</v>
      </c>
      <c r="AG952" s="43" t="str" cm="1">
        <f t="array" aca="1" ref="AG952" ca="1">INDIRECT(ADDRESS((ROW(952:952)-2),IF(MOD(COLUMN(AG:AG)-11-$K952,32)=0,32,MOD(COLUMN(AG:AG)-11-$K952,32))+11))</f>
        <v>1</v>
      </c>
      <c r="AH952" s="43" t="str" cm="1">
        <f t="array" aca="1" ref="AH952" ca="1">INDIRECT(ADDRESS((ROW(952:952)-2),IF(MOD(COLUMN(AH:AH)-11-$K952,32)=0,32,MOD(COLUMN(AH:AH)-11-$K952,32))+11))</f>
        <v>1</v>
      </c>
      <c r="AI952" s="43" t="str" cm="1">
        <f t="array" aca="1" ref="AI952" ca="1">INDIRECT(ADDRESS((ROW(952:952)-2),IF(MOD(COLUMN(AI:AI)-11-$K952,32)=0,32,MOD(COLUMN(AI:AI)-11-$K952,32))+11))</f>
        <v>1</v>
      </c>
      <c r="AJ952" s="44" t="str" cm="1">
        <f t="array" aca="1" ref="AJ952" ca="1">INDIRECT(ADDRESS((ROW(952:952)-2),IF(MOD(COLUMN(AJ:AJ)-11-$K952,32)=0,32,MOD(COLUMN(AJ:AJ)-11-$K952,32))+11))</f>
        <v>1</v>
      </c>
      <c r="AK952" s="44" t="str" cm="1">
        <f t="array" aca="1" ref="AK952" ca="1">INDIRECT(ADDRESS((ROW(952:952)-2),IF(MOD(COLUMN(AK:AK)-11-$K952,32)=0,32,MOD(COLUMN(AK:AK)-11-$K952,32))+11))</f>
        <v>1</v>
      </c>
      <c r="AL952" s="44" t="str" cm="1">
        <f t="array" aca="1" ref="AL952" ca="1">INDIRECT(ADDRESS((ROW(952:952)-2),IF(MOD(COLUMN(AL:AL)-11-$K952,32)=0,32,MOD(COLUMN(AL:AL)-11-$K952,32))+11))</f>
        <v>0</v>
      </c>
      <c r="AM952" s="44" t="str" cm="1">
        <f t="array" aca="1" ref="AM952" ca="1">INDIRECT(ADDRESS((ROW(952:952)-2),IF(MOD(COLUMN(AM:AM)-11-$K952,32)=0,32,MOD(COLUMN(AM:AM)-11-$K952,32))+11))</f>
        <v>1</v>
      </c>
      <c r="AN952" s="45" t="str" cm="1">
        <f t="array" aca="1" ref="AN952" ca="1">INDIRECT(ADDRESS((ROW(952:952)-2),IF(MOD(COLUMN(AN:AN)-11-$K952,32)=0,32,MOD(COLUMN(AN:AN)-11-$K952,32))+11))</f>
        <v>0</v>
      </c>
      <c r="AO952" s="45" t="str" cm="1">
        <f t="array" aca="1" ref="AO952" ca="1">INDIRECT(ADDRESS((ROW(952:952)-2),IF(MOD(COLUMN(AO:AO)-11-$K952,32)=0,32,MOD(COLUMN(AO:AO)-11-$K952,32))+11))</f>
        <v>0</v>
      </c>
      <c r="AP952" s="45" t="str" cm="1">
        <f t="array" aca="1" ref="AP952" ca="1">INDIRECT(ADDRESS((ROW(952:952)-2),IF(MOD(COLUMN(AP:AP)-11-$K952,32)=0,32,MOD(COLUMN(AP:AP)-11-$K952,32))+11))</f>
        <v>0</v>
      </c>
      <c r="AQ952" s="45" t="str" cm="1">
        <f t="array" aca="1" ref="AQ952" ca="1">INDIRECT(ADDRESS((ROW(952:952)-2),IF(MOD(COLUMN(AQ:AQ)-11-$K952,32)=0,32,MOD(COLUMN(AQ:AQ)-11-$K952,32))+11))</f>
        <v>0</v>
      </c>
      <c r="AR952" s="41" t="str">
        <f t="shared" ca="1" si="1277"/>
        <v>01010011</v>
      </c>
      <c r="AS952" s="41" t="str">
        <f t="shared" ca="1" si="1278"/>
        <v>11010010</v>
      </c>
      <c r="AT952" s="40" t="str">
        <f t="shared" ca="1" si="1279"/>
        <v>00111111</v>
      </c>
      <c r="AU952" s="40" t="str">
        <f t="shared" ca="1" si="1280"/>
        <v>11010000</v>
      </c>
      <c r="AV952" s="40">
        <f t="shared" ca="1" si="1281"/>
        <v>83</v>
      </c>
      <c r="AW952" s="40">
        <f t="shared" ca="1" si="1281"/>
        <v>210</v>
      </c>
      <c r="AX952" s="40">
        <f t="shared" ca="1" si="1281"/>
        <v>63</v>
      </c>
      <c r="AY952" s="40">
        <f t="shared" ca="1" si="1281"/>
        <v>208</v>
      </c>
      <c r="AZ952" s="46">
        <f t="shared" ca="1" si="1282"/>
        <v>1406287824</v>
      </c>
    </row>
    <row r="953" spans="1:52" ht="15" thickBot="1" x14ac:dyDescent="0.4">
      <c r="I953" s="54">
        <f ca="1">_xlfn.BITXOR(_xlfn.BITXOR(AZ951,AZ952),AZ953)</f>
        <v>3604253330</v>
      </c>
      <c r="J953" s="48" t="s">
        <v>215</v>
      </c>
      <c r="K953" s="56">
        <v>25</v>
      </c>
      <c r="L953" s="57" t="str" cm="1">
        <f t="array" aca="1" ref="L953" ca="1">INDIRECT(ADDRESS((ROW(953:953)-3),IF(MOD(COLUMN(L:L)-11-$K953,32)=0,32,MOD(COLUMN(L:L)-11-$K953,32))+11))</f>
        <v>1</v>
      </c>
      <c r="M953" s="57" t="str" cm="1">
        <f t="array" aca="1" ref="M953" ca="1">INDIRECT(ADDRESS((ROW(953:953)-3),IF(MOD(COLUMN(M:M)-11-$K953,32)=0,32,MOD(COLUMN(M:M)-11-$K953,32))+11))</f>
        <v>1</v>
      </c>
      <c r="N953" s="57" t="str" cm="1">
        <f t="array" aca="1" ref="N953" ca="1">INDIRECT(ADDRESS((ROW(953:953)-3),IF(MOD(COLUMN(N:N)-11-$K953,32)=0,32,MOD(COLUMN(N:N)-11-$K953,32))+11))</f>
        <v>1</v>
      </c>
      <c r="O953" s="57" t="str" cm="1">
        <f t="array" aca="1" ref="O953" ca="1">INDIRECT(ADDRESS((ROW(953:953)-3),IF(MOD(COLUMN(O:O)-11-$K953,32)=0,32,MOD(COLUMN(O:O)-11-$K953,32))+11))</f>
        <v>1</v>
      </c>
      <c r="P953" s="58" t="str" cm="1">
        <f t="array" aca="1" ref="P953" ca="1">INDIRECT(ADDRESS((ROW(953:953)-3),IF(MOD(COLUMN(P:P)-11-$K953,32)=0,32,MOD(COLUMN(P:P)-11-$K953,32))+11))</f>
        <v>1</v>
      </c>
      <c r="Q953" s="58" t="str" cm="1">
        <f t="array" aca="1" ref="Q953" ca="1">INDIRECT(ADDRESS((ROW(953:953)-3),IF(MOD(COLUMN(Q:Q)-11-$K953,32)=0,32,MOD(COLUMN(Q:Q)-11-$K953,32))+11))</f>
        <v>1</v>
      </c>
      <c r="R953" s="58" t="str" cm="1">
        <f t="array" aca="1" ref="R953" ca="1">INDIRECT(ADDRESS((ROW(953:953)-3),IF(MOD(COLUMN(R:R)-11-$K953,32)=0,32,MOD(COLUMN(R:R)-11-$K953,32))+11))</f>
        <v>1</v>
      </c>
      <c r="S953" s="58" t="str" cm="1">
        <f t="array" aca="1" ref="S953" ca="1">INDIRECT(ADDRESS((ROW(953:953)-3),IF(MOD(COLUMN(S:S)-11-$K953,32)=0,32,MOD(COLUMN(S:S)-11-$K953,32))+11))</f>
        <v>1</v>
      </c>
      <c r="T953" s="59" t="str" cm="1">
        <f t="array" aca="1" ref="T953" ca="1">INDIRECT(ADDRESS((ROW(953:953)-3),IF(MOD(COLUMN(T:T)-11-$K953,32)=0,32,MOD(COLUMN(T:T)-11-$K953,32))+11))</f>
        <v>0</v>
      </c>
      <c r="U953" s="59" t="str" cm="1">
        <f t="array" aca="1" ref="U953" ca="1">INDIRECT(ADDRESS((ROW(953:953)-3),IF(MOD(COLUMN(U:U)-11-$K953,32)=0,32,MOD(COLUMN(U:U)-11-$K953,32))+11))</f>
        <v>1</v>
      </c>
      <c r="V953" s="59" t="str" cm="1">
        <f t="array" aca="1" ref="V953" ca="1">INDIRECT(ADDRESS((ROW(953:953)-3),IF(MOD(COLUMN(V:V)-11-$K953,32)=0,32,MOD(COLUMN(V:V)-11-$K953,32))+11))</f>
        <v>0</v>
      </c>
      <c r="W953" s="59" t="str" cm="1">
        <f t="array" aca="1" ref="W953" ca="1">INDIRECT(ADDRESS((ROW(953:953)-3),IF(MOD(COLUMN(W:W)-11-$K953,32)=0,32,MOD(COLUMN(W:W)-11-$K953,32))+11))</f>
        <v>0</v>
      </c>
      <c r="X953" s="60" t="str" cm="1">
        <f t="array" aca="1" ref="X953" ca="1">INDIRECT(ADDRESS((ROW(953:953)-3),IF(MOD(COLUMN(X:X)-11-$K953,32)=0,32,MOD(COLUMN(X:X)-11-$K953,32))+11))</f>
        <v>0</v>
      </c>
      <c r="Y953" s="60" t="str" cm="1">
        <f t="array" aca="1" ref="Y953" ca="1">INDIRECT(ADDRESS((ROW(953:953)-3),IF(MOD(COLUMN(Y:Y)-11-$K953,32)=0,32,MOD(COLUMN(Y:Y)-11-$K953,32))+11))</f>
        <v>0</v>
      </c>
      <c r="Z953" s="60" t="str" cm="1">
        <f t="array" aca="1" ref="Z953" ca="1">INDIRECT(ADDRESS((ROW(953:953)-3),IF(MOD(COLUMN(Z:Z)-11-$K953,32)=0,32,MOD(COLUMN(Z:Z)-11-$K953,32))+11))</f>
        <v>0</v>
      </c>
      <c r="AA953" s="60" t="str" cm="1">
        <f t="array" aca="1" ref="AA953" ca="1">INDIRECT(ADDRESS((ROW(953:953)-3),IF(MOD(COLUMN(AA:AA)-11-$K953,32)=0,32,MOD(COLUMN(AA:AA)-11-$K953,32))+11))</f>
        <v>1</v>
      </c>
      <c r="AB953" s="57" t="str" cm="1">
        <f t="array" aca="1" ref="AB953" ca="1">INDIRECT(ADDRESS((ROW(953:953)-3),IF(MOD(COLUMN(AB:AB)-11-$K953,32)=0,32,MOD(COLUMN(AB:AB)-11-$K953,32))+11))</f>
        <v>0</v>
      </c>
      <c r="AC953" s="57" t="str" cm="1">
        <f t="array" aca="1" ref="AC953" ca="1">INDIRECT(ADDRESS((ROW(953:953)-3),IF(MOD(COLUMN(AC:AC)-11-$K953,32)=0,32,MOD(COLUMN(AC:AC)-11-$K953,32))+11))</f>
        <v>1</v>
      </c>
      <c r="AD953" s="57" t="str" cm="1">
        <f t="array" aca="1" ref="AD953" ca="1">INDIRECT(ADDRESS((ROW(953:953)-3),IF(MOD(COLUMN(AD:AD)-11-$K953,32)=0,32,MOD(COLUMN(AD:AD)-11-$K953,32))+11))</f>
        <v>0</v>
      </c>
      <c r="AE953" s="57" t="str" cm="1">
        <f t="array" aca="1" ref="AE953" ca="1">INDIRECT(ADDRESS((ROW(953:953)-3),IF(MOD(COLUMN(AE:AE)-11-$K953,32)=0,32,MOD(COLUMN(AE:AE)-11-$K953,32))+11))</f>
        <v>0</v>
      </c>
      <c r="AF953" s="58" t="str" cm="1">
        <f t="array" aca="1" ref="AF953" ca="1">INDIRECT(ADDRESS((ROW(953:953)-3),IF(MOD(COLUMN(AF:AF)-11-$K953,32)=0,32,MOD(COLUMN(AF:AF)-11-$K953,32))+11))</f>
        <v>1</v>
      </c>
      <c r="AG953" s="58" t="str" cm="1">
        <f t="array" aca="1" ref="AG953" ca="1">INDIRECT(ADDRESS((ROW(953:953)-3),IF(MOD(COLUMN(AG:AG)-11-$K953,32)=0,32,MOD(COLUMN(AG:AG)-11-$K953,32))+11))</f>
        <v>1</v>
      </c>
      <c r="AH953" s="58" t="str" cm="1">
        <f t="array" aca="1" ref="AH953" ca="1">INDIRECT(ADDRESS((ROW(953:953)-3),IF(MOD(COLUMN(AH:AH)-11-$K953,32)=0,32,MOD(COLUMN(AH:AH)-11-$K953,32))+11))</f>
        <v>1</v>
      </c>
      <c r="AI953" s="58" t="str" cm="1">
        <f t="array" aca="1" ref="AI953" ca="1">INDIRECT(ADDRESS((ROW(953:953)-3),IF(MOD(COLUMN(AI:AI)-11-$K953,32)=0,32,MOD(COLUMN(AI:AI)-11-$K953,32))+11))</f>
        <v>1</v>
      </c>
      <c r="AJ953" s="59" t="str" cm="1">
        <f t="array" aca="1" ref="AJ953" ca="1">INDIRECT(ADDRESS((ROW(953:953)-3),IF(MOD(COLUMN(AJ:AJ)-11-$K953,32)=0,32,MOD(COLUMN(AJ:AJ)-11-$K953,32))+11))</f>
        <v>0</v>
      </c>
      <c r="AK953" s="59" t="str" cm="1">
        <f t="array" aca="1" ref="AK953" ca="1">INDIRECT(ADDRESS((ROW(953:953)-3),IF(MOD(COLUMN(AK:AK)-11-$K953,32)=0,32,MOD(COLUMN(AK:AK)-11-$K953,32))+11))</f>
        <v>1</v>
      </c>
      <c r="AL953" s="59" t="str" cm="1">
        <f t="array" aca="1" ref="AL953" ca="1">INDIRECT(ADDRESS((ROW(953:953)-3),IF(MOD(COLUMN(AL:AL)-11-$K953,32)=0,32,MOD(COLUMN(AL:AL)-11-$K953,32))+11))</f>
        <v>0</v>
      </c>
      <c r="AM953" s="59" t="str" cm="1">
        <f t="array" aca="1" ref="AM953" ca="1">INDIRECT(ADDRESS((ROW(953:953)-3),IF(MOD(COLUMN(AM:AM)-11-$K953,32)=0,32,MOD(COLUMN(AM:AM)-11-$K953,32))+11))</f>
        <v>0</v>
      </c>
      <c r="AN953" s="60" t="str" cm="1">
        <f t="array" aca="1" ref="AN953" ca="1">INDIRECT(ADDRESS((ROW(953:953)-3),IF(MOD(COLUMN(AN:AN)-11-$K953,32)=0,32,MOD(COLUMN(AN:AN)-11-$K953,32))+11))</f>
        <v>1</v>
      </c>
      <c r="AO953" s="60" t="str" cm="1">
        <f t="array" aca="1" ref="AO953" ca="1">INDIRECT(ADDRESS((ROW(953:953)-3),IF(MOD(COLUMN(AO:AO)-11-$K953,32)=0,32,MOD(COLUMN(AO:AO)-11-$K953,32))+11))</f>
        <v>0</v>
      </c>
      <c r="AP953" s="60" t="str" cm="1">
        <f t="array" aca="1" ref="AP953" ca="1">INDIRECT(ADDRESS((ROW(953:953)-3),IF(MOD(COLUMN(AP:AP)-11-$K953,32)=0,32,MOD(COLUMN(AP:AP)-11-$K953,32))+11))</f>
        <v>0</v>
      </c>
      <c r="AQ953" s="60" t="str" cm="1">
        <f t="array" aca="1" ref="AQ953" ca="1">INDIRECT(ADDRESS((ROW(953:953)-3),IF(MOD(COLUMN(AQ:AQ)-11-$K953,32)=0,32,MOD(COLUMN(AQ:AQ)-11-$K953,32))+11))</f>
        <v>0</v>
      </c>
      <c r="AR953" s="49" t="str">
        <f t="shared" ca="1" si="1277"/>
        <v>11111111</v>
      </c>
      <c r="AS953" s="49" t="str">
        <f t="shared" ca="1" si="1278"/>
        <v>01000001</v>
      </c>
      <c r="AT953" s="48" t="str">
        <f t="shared" ca="1" si="1279"/>
        <v>01001111</v>
      </c>
      <c r="AU953" s="48" t="str">
        <f t="shared" ca="1" si="1280"/>
        <v>01001000</v>
      </c>
      <c r="AV953" s="48">
        <f t="shared" ca="1" si="1281"/>
        <v>255</v>
      </c>
      <c r="AW953" s="48">
        <f t="shared" ca="1" si="1281"/>
        <v>65</v>
      </c>
      <c r="AX953" s="48">
        <f t="shared" ca="1" si="1281"/>
        <v>79</v>
      </c>
      <c r="AY953" s="48">
        <f t="shared" ca="1" si="1281"/>
        <v>72</v>
      </c>
      <c r="AZ953" s="50">
        <f t="shared" ca="1" si="1282"/>
        <v>4282470216</v>
      </c>
    </row>
    <row r="954" spans="1:52" ht="15" thickBot="1" x14ac:dyDescent="0.4"/>
    <row r="955" spans="1:52" x14ac:dyDescent="0.35">
      <c r="I955" s="31"/>
      <c r="J955" s="32" t="s">
        <v>217</v>
      </c>
      <c r="K955" s="33" t="s">
        <v>10</v>
      </c>
      <c r="L955" s="34" t="str">
        <f ca="1">MID(HEX2BIN(MID($E945,1,1),4),1,1)</f>
        <v>1</v>
      </c>
      <c r="M955" s="34" t="str">
        <f ca="1">MID(HEX2BIN(MID($E945,1,1),4),2,1)</f>
        <v>0</v>
      </c>
      <c r="N955" s="34" t="str">
        <f ca="1">MID(HEX2BIN(MID($E945,1,1),4),3,1)</f>
        <v>0</v>
      </c>
      <c r="O955" s="34" t="str">
        <f ca="1">MID(HEX2BIN(MID($E945,1,1),4),4,1)</f>
        <v>1</v>
      </c>
      <c r="P955" s="35" t="str">
        <f ca="1">MID(HEX2BIN(MID($E945,2,1),4),1,1)</f>
        <v>0</v>
      </c>
      <c r="Q955" s="35" t="str">
        <f ca="1">MID(HEX2BIN(MID($E945,2,1),4),2,1)</f>
        <v>0</v>
      </c>
      <c r="R955" s="35" t="str">
        <f ca="1">MID(HEX2BIN(MID($E945,2,1),4),3,1)</f>
        <v>0</v>
      </c>
      <c r="S955" s="35" t="str">
        <f ca="1">MID(HEX2BIN(MID($E945,2,1),4),4,1)</f>
        <v>1</v>
      </c>
      <c r="T955" s="36" t="str">
        <f ca="1">MID(HEX2BIN(MID($E945,3,1),4),1,1)</f>
        <v>1</v>
      </c>
      <c r="U955" s="36" t="str">
        <f ca="1">MID(HEX2BIN(MID($E945,3,1),4),2,1)</f>
        <v>1</v>
      </c>
      <c r="V955" s="36" t="str">
        <f ca="1">MID(HEX2BIN(MID($E945,3,1),4),3,1)</f>
        <v>1</v>
      </c>
      <c r="W955" s="36" t="str">
        <f ca="1">MID(HEX2BIN(MID($E945,3,1),4),4,1)</f>
        <v>1</v>
      </c>
      <c r="X955" s="37" t="str">
        <f ca="1">MID(HEX2BIN(MID($E945,4,1),4),1,1)</f>
        <v>1</v>
      </c>
      <c r="Y955" s="37" t="str">
        <f ca="1">MID(HEX2BIN(MID($E945,4,1),4),2,1)</f>
        <v>1</v>
      </c>
      <c r="Z955" s="37" t="str">
        <f ca="1">MID(HEX2BIN(MID($E945,4,1),4),3,1)</f>
        <v>1</v>
      </c>
      <c r="AA955" s="37" t="str">
        <f ca="1">MID(HEX2BIN(MID($E945,4,1),4),4,1)</f>
        <v>0</v>
      </c>
      <c r="AB955" s="34" t="str">
        <f ca="1">MID(HEX2BIN(MID($E945,5,1),4),1,1)</f>
        <v>1</v>
      </c>
      <c r="AC955" s="34" t="str">
        <f ca="1">MID(HEX2BIN(MID($E945,5,1),4),2,1)</f>
        <v>0</v>
      </c>
      <c r="AD955" s="34" t="str">
        <f ca="1">MID(HEX2BIN(MID($E945,5,1),4),3,1)</f>
        <v>0</v>
      </c>
      <c r="AE955" s="34" t="str">
        <f ca="1">MID(HEX2BIN(MID($E945,5,1),4),4,1)</f>
        <v>0</v>
      </c>
      <c r="AF955" s="35" t="str">
        <f ca="1">MID(HEX2BIN(MID($E945,6,1),4),1,1)</f>
        <v>0</v>
      </c>
      <c r="AG955" s="35" t="str">
        <f ca="1">MID(HEX2BIN(MID($E945,6,1),4),2,1)</f>
        <v>0</v>
      </c>
      <c r="AH955" s="35" t="str">
        <f ca="1">MID(HEX2BIN(MID($E945,6,1),4),3,1)</f>
        <v>1</v>
      </c>
      <c r="AI955" s="35" t="str">
        <f ca="1">MID(HEX2BIN(MID($E945,6,1),4),4,1)</f>
        <v>0</v>
      </c>
      <c r="AJ955" s="36" t="str">
        <f ca="1">MID(HEX2BIN(MID($E945,7,1),4),1,1)</f>
        <v>1</v>
      </c>
      <c r="AK955" s="36" t="str">
        <f ca="1">MID(HEX2BIN(MID($E945,7,1),4),2,1)</f>
        <v>0</v>
      </c>
      <c r="AL955" s="36" t="str">
        <f ca="1">MID(HEX2BIN(MID($E945,7,1),4),3,1)</f>
        <v>0</v>
      </c>
      <c r="AM955" s="36" t="str">
        <f ca="1">MID(HEX2BIN(MID($E945,7,1),4),4,1)</f>
        <v>1</v>
      </c>
      <c r="AN955" s="37" t="str">
        <f ca="1">MID(HEX2BIN(MID($E945,8,1),4),1,1)</f>
        <v>1</v>
      </c>
      <c r="AO955" s="37" t="str">
        <f ca="1">MID(HEX2BIN(MID($E945,8,1),4),2,1)</f>
        <v>1</v>
      </c>
      <c r="AP955" s="37" t="str">
        <f ca="1">MID(HEX2BIN(MID($E945,8,1),4),3,1)</f>
        <v>1</v>
      </c>
      <c r="AQ955" s="37" t="str">
        <f ca="1">MID(HEX2BIN(MID($E945,8,1),4),4,1)</f>
        <v>0</v>
      </c>
      <c r="AR955" s="33" t="str">
        <f t="shared" ref="AR955:AR958" ca="1" si="1283">_xlfn.CONCAT(L955,M955,N955,O955,P955,Q955,R955,S955)</f>
        <v>10010001</v>
      </c>
      <c r="AS955" s="33" t="str">
        <f t="shared" ref="AS955:AS958" ca="1" si="1284">_xlfn.CONCAT(T955,U955,V955,W955,X955,Y955,Z955,AA955)</f>
        <v>11111110</v>
      </c>
      <c r="AT955" s="32" t="str">
        <f t="shared" ref="AT955:AT958" ca="1" si="1285">_xlfn.CONCAT(AB955,AC955,AD955,AE955,AF955,AG955,AH955,AI955)</f>
        <v>10000010</v>
      </c>
      <c r="AU955" s="32" t="str">
        <f t="shared" ref="AU955:AU958" ca="1" si="1286">_xlfn.CONCAT(AJ955,AK955,AL955,AM955,AN955,AO955,AP955,AQ955)</f>
        <v>10011110</v>
      </c>
      <c r="AV955" s="32">
        <f t="shared" ref="AV955:AY958" ca="1" si="1287">BIN2DEC(AR955)</f>
        <v>145</v>
      </c>
      <c r="AW955" s="32">
        <f t="shared" ca="1" si="1287"/>
        <v>254</v>
      </c>
      <c r="AX955" s="32">
        <f t="shared" ca="1" si="1287"/>
        <v>130</v>
      </c>
      <c r="AY955" s="32">
        <f t="shared" ca="1" si="1287"/>
        <v>158</v>
      </c>
      <c r="AZ955" s="38">
        <f t="shared" ref="AZ955:AZ958" ca="1" si="1288">(AV955*2^24)+(AW955*2^16)+(AX955*2^8)+AY955</f>
        <v>2449375902</v>
      </c>
    </row>
    <row r="956" spans="1:52" x14ac:dyDescent="0.35">
      <c r="I956" s="39"/>
      <c r="J956" s="40"/>
      <c r="K956" s="41" t="s">
        <v>88</v>
      </c>
      <c r="L956" s="42" t="str">
        <f ca="1">MID(HEX2BIN(MID($F945,1,1),4),1,1)</f>
        <v>0</v>
      </c>
      <c r="M956" s="42" t="str">
        <f ca="1">MID(HEX2BIN(MID($F945,1,1),4),2,1)</f>
        <v>0</v>
      </c>
      <c r="N956" s="42" t="str">
        <f ca="1">MID(HEX2BIN(MID($F945,1,1),4),3,1)</f>
        <v>1</v>
      </c>
      <c r="O956" s="42" t="str">
        <f ca="1">MID(HEX2BIN(MID($F945,1,1),4),4,1)</f>
        <v>0</v>
      </c>
      <c r="P956" s="43" t="str">
        <f ca="1">MID(HEX2BIN(MID($F945,2,1),4),1,1)</f>
        <v>1</v>
      </c>
      <c r="Q956" s="43" t="str">
        <f ca="1">MID(HEX2BIN(MID($F945,2,1),4),2,1)</f>
        <v>0</v>
      </c>
      <c r="R956" s="43" t="str">
        <f ca="1">MID(HEX2BIN(MID($F945,2,1),4),3,1)</f>
        <v>1</v>
      </c>
      <c r="S956" s="43" t="str">
        <f ca="1">MID(HEX2BIN(MID($F945,2,1),4),4,1)</f>
        <v>1</v>
      </c>
      <c r="T956" s="44" t="str">
        <f ca="1">MID(HEX2BIN(MID($F945,3,1),4),1,1)</f>
        <v>0</v>
      </c>
      <c r="U956" s="44" t="str">
        <f ca="1">MID(HEX2BIN(MID($F945,3,1),4),2,1)</f>
        <v>1</v>
      </c>
      <c r="V956" s="44" t="str">
        <f ca="1">MID(HEX2BIN(MID($F945,3,1),4),3,1)</f>
        <v>0</v>
      </c>
      <c r="W956" s="44" t="str">
        <f ca="1">MID(HEX2BIN(MID($F945,3,1),4),4,1)</f>
        <v>1</v>
      </c>
      <c r="X956" s="45" t="str">
        <f ca="1">MID(HEX2BIN(MID($F945,4,1),4),1,1)</f>
        <v>1</v>
      </c>
      <c r="Y956" s="45" t="str">
        <f ca="1">MID(HEX2BIN(MID($F945,4,1),4),2,1)</f>
        <v>0</v>
      </c>
      <c r="Z956" s="45" t="str">
        <f ca="1">MID(HEX2BIN(MID($F945,4,1),4),3,1)</f>
        <v>1</v>
      </c>
      <c r="AA956" s="45" t="str">
        <f ca="1">MID(HEX2BIN(MID($F945,4,1),4),4,1)</f>
        <v>0</v>
      </c>
      <c r="AB956" s="42" t="str">
        <f ca="1">MID(HEX2BIN(MID($F945,5,1),4),1,1)</f>
        <v>1</v>
      </c>
      <c r="AC956" s="42" t="str">
        <f ca="1">MID(HEX2BIN(MID($F945,5,1),4),2,1)</f>
        <v>0</v>
      </c>
      <c r="AD956" s="42" t="str">
        <f ca="1">MID(HEX2BIN(MID($F945,5,1),4),3,1)</f>
        <v>0</v>
      </c>
      <c r="AE956" s="42" t="str">
        <f ca="1">MID(HEX2BIN(MID($F945,5,1),4),4,1)</f>
        <v>0</v>
      </c>
      <c r="AF956" s="43" t="str">
        <f ca="1">MID(HEX2BIN(MID($F945,6,1),4),1,1)</f>
        <v>0</v>
      </c>
      <c r="AG956" s="43" t="str">
        <f ca="1">MID(HEX2BIN(MID($F945,6,1),4),2,1)</f>
        <v>0</v>
      </c>
      <c r="AH956" s="43" t="str">
        <f ca="1">MID(HEX2BIN(MID($F945,6,1),4),3,1)</f>
        <v>0</v>
      </c>
      <c r="AI956" s="43" t="str">
        <f ca="1">MID(HEX2BIN(MID($F945,6,1),4),4,1)</f>
        <v>0</v>
      </c>
      <c r="AJ956" s="44" t="str">
        <f ca="1">MID(HEX2BIN(MID($F945,7,1),4),1,1)</f>
        <v>1</v>
      </c>
      <c r="AK956" s="44" t="str">
        <f ca="1">MID(HEX2BIN(MID($F945,7,1),4),2,1)</f>
        <v>0</v>
      </c>
      <c r="AL956" s="44" t="str">
        <f ca="1">MID(HEX2BIN(MID($F945,7,1),4),3,1)</f>
        <v>0</v>
      </c>
      <c r="AM956" s="44" t="str">
        <f ca="1">MID(HEX2BIN(MID($F945,7,1),4),4,1)</f>
        <v>0</v>
      </c>
      <c r="AN956" s="45" t="str">
        <f ca="1">MID(HEX2BIN(MID($F945,8,1),4),1,1)</f>
        <v>0</v>
      </c>
      <c r="AO956" s="45" t="str">
        <f ca="1">MID(HEX2BIN(MID($F945,8,1),4),2,1)</f>
        <v>0</v>
      </c>
      <c r="AP956" s="45" t="str">
        <f ca="1">MID(HEX2BIN(MID($F945,8,1),4),3,1)</f>
        <v>1</v>
      </c>
      <c r="AQ956" s="45" t="str">
        <f ca="1">MID(HEX2BIN(MID($F945,8,1),4),4,1)</f>
        <v>1</v>
      </c>
      <c r="AR956" s="41" t="str">
        <f t="shared" ca="1" si="1283"/>
        <v>00101011</v>
      </c>
      <c r="AS956" s="41" t="str">
        <f t="shared" ca="1" si="1284"/>
        <v>01011010</v>
      </c>
      <c r="AT956" s="40" t="str">
        <f t="shared" ca="1" si="1285"/>
        <v>10000000</v>
      </c>
      <c r="AU956" s="40" t="str">
        <f t="shared" ca="1" si="1286"/>
        <v>10000011</v>
      </c>
      <c r="AV956" s="40">
        <f t="shared" ca="1" si="1287"/>
        <v>43</v>
      </c>
      <c r="AW956" s="40">
        <f t="shared" ca="1" si="1287"/>
        <v>90</v>
      </c>
      <c r="AX956" s="40">
        <f t="shared" ca="1" si="1287"/>
        <v>128</v>
      </c>
      <c r="AY956" s="40">
        <f t="shared" ca="1" si="1287"/>
        <v>131</v>
      </c>
      <c r="AZ956" s="46">
        <f t="shared" ca="1" si="1288"/>
        <v>727351427</v>
      </c>
    </row>
    <row r="957" spans="1:52" ht="15" thickBot="1" x14ac:dyDescent="0.4">
      <c r="I957" s="39"/>
      <c r="J957" s="40"/>
      <c r="K957" s="41" t="s">
        <v>93</v>
      </c>
      <c r="L957" s="42" t="str">
        <f ca="1">MID(HEX2BIN(MID($G945,1,1),4),1,1)</f>
        <v>1</v>
      </c>
      <c r="M957" s="42" t="str">
        <f ca="1">MID(HEX2BIN(MID($G945,1,1),4),2,1)</f>
        <v>0</v>
      </c>
      <c r="N957" s="42" t="str">
        <f ca="1">MID(HEX2BIN(MID($G945,1,1),4),3,1)</f>
        <v>1</v>
      </c>
      <c r="O957" s="42" t="str">
        <f ca="1">MID(HEX2BIN(MID($G945,1,1),4),4,1)</f>
        <v>0</v>
      </c>
      <c r="P957" s="43" t="str">
        <f ca="1">MID(HEX2BIN(MID($G945,2,1),4),1,1)</f>
        <v>0</v>
      </c>
      <c r="Q957" s="43" t="str">
        <f ca="1">MID(HEX2BIN(MID($G945,2,1),4),2,1)</f>
        <v>1</v>
      </c>
      <c r="R957" s="43" t="str">
        <f ca="1">MID(HEX2BIN(MID($G945,2,1),4),3,1)</f>
        <v>1</v>
      </c>
      <c r="S957" s="43" t="str">
        <f ca="1">MID(HEX2BIN(MID($G945,2,1),4),4,1)</f>
        <v>1</v>
      </c>
      <c r="T957" s="44" t="str">
        <f ca="1">MID(HEX2BIN(MID($G945,3,1),4),1,1)</f>
        <v>1</v>
      </c>
      <c r="U957" s="44" t="str">
        <f ca="1">MID(HEX2BIN(MID($G945,3,1),4),2,1)</f>
        <v>1</v>
      </c>
      <c r="V957" s="44" t="str">
        <f ca="1">MID(HEX2BIN(MID($G945,3,1),4),3,1)</f>
        <v>0</v>
      </c>
      <c r="W957" s="44" t="str">
        <f ca="1">MID(HEX2BIN(MID($G945,3,1),4),4,1)</f>
        <v>1</v>
      </c>
      <c r="X957" s="45" t="str">
        <f ca="1">MID(HEX2BIN(MID($G945,4,1),4),1,1)</f>
        <v>0</v>
      </c>
      <c r="Y957" s="45" t="str">
        <f ca="1">MID(HEX2BIN(MID($G945,4,1),4),2,1)</f>
        <v>1</v>
      </c>
      <c r="Z957" s="45" t="str">
        <f ca="1">MID(HEX2BIN(MID($G945,4,1),4),3,1)</f>
        <v>0</v>
      </c>
      <c r="AA957" s="45" t="str">
        <f ca="1">MID(HEX2BIN(MID($G945,4,1),4),4,1)</f>
        <v>1</v>
      </c>
      <c r="AB957" s="42" t="str">
        <f ca="1">MID(HEX2BIN(MID($G945,5,1),4),1,1)</f>
        <v>0</v>
      </c>
      <c r="AC957" s="42" t="str">
        <f ca="1">MID(HEX2BIN(MID($G945,5,1),4),2,1)</f>
        <v>1</v>
      </c>
      <c r="AD957" s="42" t="str">
        <f ca="1">MID(HEX2BIN(MID($G945,5,1),4),3,1)</f>
        <v>0</v>
      </c>
      <c r="AE957" s="42" t="str">
        <f ca="1">MID(HEX2BIN(MID($G945,5,1),4),4,1)</f>
        <v>1</v>
      </c>
      <c r="AF957" s="43" t="str">
        <f ca="1">MID(HEX2BIN(MID($G945,6,1),4),1,1)</f>
        <v>0</v>
      </c>
      <c r="AG957" s="43" t="str">
        <f ca="1">MID(HEX2BIN(MID($G945,6,1),4),2,1)</f>
        <v>0</v>
      </c>
      <c r="AH957" s="43" t="str">
        <f ca="1">MID(HEX2BIN(MID($G945,6,1),4),3,1)</f>
        <v>0</v>
      </c>
      <c r="AI957" s="43" t="str">
        <f ca="1">MID(HEX2BIN(MID($G945,6,1),4),4,1)</f>
        <v>1</v>
      </c>
      <c r="AJ957" s="44" t="str">
        <f ca="1">MID(HEX2BIN(MID($G945,7,1),4),1,1)</f>
        <v>1</v>
      </c>
      <c r="AK957" s="44" t="str">
        <f ca="1">MID(HEX2BIN(MID($G945,7,1),4),2,1)</f>
        <v>1</v>
      </c>
      <c r="AL957" s="44" t="str">
        <f ca="1">MID(HEX2BIN(MID($G945,7,1),4),3,1)</f>
        <v>0</v>
      </c>
      <c r="AM957" s="44" t="str">
        <f ca="1">MID(HEX2BIN(MID($G945,7,1),4),4,1)</f>
        <v>1</v>
      </c>
      <c r="AN957" s="45" t="str">
        <f ca="1">MID(HEX2BIN(MID($G945,8,1),4),1,1)</f>
        <v>0</v>
      </c>
      <c r="AO957" s="45" t="str">
        <f ca="1">MID(HEX2BIN(MID($G945,8,1),4),2,1)</f>
        <v>1</v>
      </c>
      <c r="AP957" s="45" t="str">
        <f ca="1">MID(HEX2BIN(MID($G945,8,1),4),3,1)</f>
        <v>1</v>
      </c>
      <c r="AQ957" s="45" t="str">
        <f ca="1">MID(HEX2BIN(MID($G945,8,1),4),4,1)</f>
        <v>1</v>
      </c>
      <c r="AR957" s="41" t="str">
        <f t="shared" ca="1" si="1283"/>
        <v>10100111</v>
      </c>
      <c r="AS957" s="41" t="str">
        <f t="shared" ca="1" si="1284"/>
        <v>11010101</v>
      </c>
      <c r="AT957" s="40" t="str">
        <f t="shared" ca="1" si="1285"/>
        <v>01010001</v>
      </c>
      <c r="AU957" s="40" t="str">
        <f t="shared" ca="1" si="1286"/>
        <v>11010111</v>
      </c>
      <c r="AV957" s="40">
        <f t="shared" ca="1" si="1287"/>
        <v>167</v>
      </c>
      <c r="AW957" s="40">
        <f t="shared" ca="1" si="1287"/>
        <v>213</v>
      </c>
      <c r="AX957" s="40">
        <f t="shared" ca="1" si="1287"/>
        <v>81</v>
      </c>
      <c r="AY957" s="40">
        <f t="shared" ca="1" si="1287"/>
        <v>215</v>
      </c>
      <c r="AZ957" s="46">
        <f t="shared" ca="1" si="1288"/>
        <v>2815775191</v>
      </c>
    </row>
    <row r="958" spans="1:52" ht="15" thickBot="1" x14ac:dyDescent="0.4">
      <c r="I958" s="54">
        <f ca="1">_xlfn.BITXOR(_xlfn.BITAND(AZ955,AZ956),_xlfn.BITAND(AZ957,AZ958))</f>
        <v>660328899</v>
      </c>
      <c r="J958" s="48"/>
      <c r="K958" s="49" t="s">
        <v>219</v>
      </c>
      <c r="L958" s="57">
        <f ca="1">IF(L955="1",0,1)</f>
        <v>0</v>
      </c>
      <c r="M958" s="57">
        <f ca="1">IF(M955="1",0,1)</f>
        <v>1</v>
      </c>
      <c r="N958" s="57">
        <f t="shared" ref="N958:AQ958" ca="1" si="1289">IF(N955="1",0,1)</f>
        <v>1</v>
      </c>
      <c r="O958" s="57">
        <f t="shared" ca="1" si="1289"/>
        <v>0</v>
      </c>
      <c r="P958" s="58">
        <f t="shared" ca="1" si="1289"/>
        <v>1</v>
      </c>
      <c r="Q958" s="58">
        <f t="shared" ca="1" si="1289"/>
        <v>1</v>
      </c>
      <c r="R958" s="58">
        <f t="shared" ca="1" si="1289"/>
        <v>1</v>
      </c>
      <c r="S958" s="58">
        <f t="shared" ca="1" si="1289"/>
        <v>0</v>
      </c>
      <c r="T958" s="59">
        <f t="shared" ca="1" si="1289"/>
        <v>0</v>
      </c>
      <c r="U958" s="59">
        <f t="shared" ca="1" si="1289"/>
        <v>0</v>
      </c>
      <c r="V958" s="59">
        <f t="shared" ca="1" si="1289"/>
        <v>0</v>
      </c>
      <c r="W958" s="59">
        <f t="shared" ca="1" si="1289"/>
        <v>0</v>
      </c>
      <c r="X958" s="60">
        <f t="shared" ca="1" si="1289"/>
        <v>0</v>
      </c>
      <c r="Y958" s="60">
        <f t="shared" ca="1" si="1289"/>
        <v>0</v>
      </c>
      <c r="Z958" s="60">
        <f t="shared" ca="1" si="1289"/>
        <v>0</v>
      </c>
      <c r="AA958" s="60">
        <f t="shared" ca="1" si="1289"/>
        <v>1</v>
      </c>
      <c r="AB958" s="57">
        <f t="shared" ca="1" si="1289"/>
        <v>0</v>
      </c>
      <c r="AC958" s="57">
        <f t="shared" ca="1" si="1289"/>
        <v>1</v>
      </c>
      <c r="AD958" s="57">
        <f t="shared" ca="1" si="1289"/>
        <v>1</v>
      </c>
      <c r="AE958" s="57">
        <f t="shared" ca="1" si="1289"/>
        <v>1</v>
      </c>
      <c r="AF958" s="58">
        <f t="shared" ca="1" si="1289"/>
        <v>1</v>
      </c>
      <c r="AG958" s="58">
        <f t="shared" ca="1" si="1289"/>
        <v>1</v>
      </c>
      <c r="AH958" s="58">
        <f t="shared" ca="1" si="1289"/>
        <v>0</v>
      </c>
      <c r="AI958" s="58">
        <f t="shared" ca="1" si="1289"/>
        <v>1</v>
      </c>
      <c r="AJ958" s="59">
        <f t="shared" ca="1" si="1289"/>
        <v>0</v>
      </c>
      <c r="AK958" s="59">
        <f t="shared" ca="1" si="1289"/>
        <v>1</v>
      </c>
      <c r="AL958" s="59">
        <f t="shared" ca="1" si="1289"/>
        <v>1</v>
      </c>
      <c r="AM958" s="59">
        <f t="shared" ca="1" si="1289"/>
        <v>0</v>
      </c>
      <c r="AN958" s="60">
        <f t="shared" ca="1" si="1289"/>
        <v>0</v>
      </c>
      <c r="AO958" s="60">
        <f t="shared" ca="1" si="1289"/>
        <v>0</v>
      </c>
      <c r="AP958" s="60">
        <f t="shared" ca="1" si="1289"/>
        <v>0</v>
      </c>
      <c r="AQ958" s="60">
        <f t="shared" ca="1" si="1289"/>
        <v>1</v>
      </c>
      <c r="AR958" s="49" t="str">
        <f t="shared" ca="1" si="1283"/>
        <v>01101110</v>
      </c>
      <c r="AS958" s="49" t="str">
        <f t="shared" ca="1" si="1284"/>
        <v>00000001</v>
      </c>
      <c r="AT958" s="48" t="str">
        <f t="shared" ca="1" si="1285"/>
        <v>01111101</v>
      </c>
      <c r="AU958" s="48" t="str">
        <f t="shared" ca="1" si="1286"/>
        <v>01100001</v>
      </c>
      <c r="AV958" s="48">
        <f t="shared" ca="1" si="1287"/>
        <v>110</v>
      </c>
      <c r="AW958" s="48">
        <f t="shared" ca="1" si="1287"/>
        <v>1</v>
      </c>
      <c r="AX958" s="48">
        <f t="shared" ca="1" si="1287"/>
        <v>125</v>
      </c>
      <c r="AY958" s="48">
        <f t="shared" ca="1" si="1287"/>
        <v>97</v>
      </c>
      <c r="AZ958" s="50">
        <f t="shared" ca="1" si="1288"/>
        <v>1845591393</v>
      </c>
    </row>
    <row r="959" spans="1:52" ht="15" thickBot="1" x14ac:dyDescent="0.4"/>
    <row r="960" spans="1:52" x14ac:dyDescent="0.35">
      <c r="I960" s="31"/>
      <c r="J960" s="32" t="s">
        <v>218</v>
      </c>
      <c r="K960" s="33" t="s">
        <v>0</v>
      </c>
      <c r="L960" s="34" t="str">
        <f ca="1">MID(HEX2BIN(MID($A945,1,1),4),1,1)</f>
        <v>0</v>
      </c>
      <c r="M960" s="34" t="str">
        <f ca="1">MID(HEX2BIN(MID($A945,1,1),4),2,1)</f>
        <v>1</v>
      </c>
      <c r="N960" s="34" t="str">
        <f ca="1">MID(HEX2BIN(MID($A945,1,1),4),3,1)</f>
        <v>0</v>
      </c>
      <c r="O960" s="34" t="str">
        <f ca="1">MID(HEX2BIN(MID($A945,1,1),4),4,1)</f>
        <v>1</v>
      </c>
      <c r="P960" s="35" t="str">
        <f ca="1">MID(HEX2BIN(MID($A945,2,1),4),1,1)</f>
        <v>0</v>
      </c>
      <c r="Q960" s="35" t="str">
        <f ca="1">MID(HEX2BIN(MID($A945,2,1),4),2,1)</f>
        <v>1</v>
      </c>
      <c r="R960" s="35" t="str">
        <f ca="1">MID(HEX2BIN(MID($A945,2,1),4),3,1)</f>
        <v>0</v>
      </c>
      <c r="S960" s="35" t="str">
        <f ca="1">MID(HEX2BIN(MID($A945,2,1),4),4,1)</f>
        <v>1</v>
      </c>
      <c r="T960" s="36" t="str">
        <f ca="1">MID(HEX2BIN(MID($A945,3,1),4),1,1)</f>
        <v>1</v>
      </c>
      <c r="U960" s="36" t="str">
        <f ca="1">MID(HEX2BIN(MID($A945,3,1),4),2,1)</f>
        <v>1</v>
      </c>
      <c r="V960" s="36" t="str">
        <f ca="1">MID(HEX2BIN(MID($A945,3,1),4),3,1)</f>
        <v>0</v>
      </c>
      <c r="W960" s="36" t="str">
        <f ca="1">MID(HEX2BIN(MID($A945,3,1),4),4,1)</f>
        <v>0</v>
      </c>
      <c r="X960" s="37" t="str">
        <f ca="1">MID(HEX2BIN(MID($A945,4,1),4),1,1)</f>
        <v>1</v>
      </c>
      <c r="Y960" s="37" t="str">
        <f ca="1">MID(HEX2BIN(MID($A945,4,1),4),2,1)</f>
        <v>0</v>
      </c>
      <c r="Z960" s="37" t="str">
        <f ca="1">MID(HEX2BIN(MID($A945,4,1),4),3,1)</f>
        <v>1</v>
      </c>
      <c r="AA960" s="37" t="str">
        <f ca="1">MID(HEX2BIN(MID($A945,4,1),4),4,1)</f>
        <v>0</v>
      </c>
      <c r="AB960" s="34" t="str">
        <f ca="1">MID(HEX2BIN(MID($A945,5,1),4),1,1)</f>
        <v>1</v>
      </c>
      <c r="AC960" s="34" t="str">
        <f ca="1">MID(HEX2BIN(MID($A945,5,1),4),2,1)</f>
        <v>1</v>
      </c>
      <c r="AD960" s="34" t="str">
        <f ca="1">MID(HEX2BIN(MID($A945,5,1),4),3,1)</f>
        <v>1</v>
      </c>
      <c r="AE960" s="34" t="str">
        <f ca="1">MID(HEX2BIN(MID($A945,5,1),4),4,1)</f>
        <v>1</v>
      </c>
      <c r="AF960" s="35" t="str">
        <f ca="1">MID(HEX2BIN(MID($A945,6,1),4),1,1)</f>
        <v>1</v>
      </c>
      <c r="AG960" s="35" t="str">
        <f ca="1">MID(HEX2BIN(MID($A945,6,1),4),2,1)</f>
        <v>0</v>
      </c>
      <c r="AH960" s="35" t="str">
        <f ca="1">MID(HEX2BIN(MID($A945,6,1),4),3,1)</f>
        <v>0</v>
      </c>
      <c r="AI960" s="35" t="str">
        <f ca="1">MID(HEX2BIN(MID($A945,6,1),4),4,1)</f>
        <v>0</v>
      </c>
      <c r="AJ960" s="36" t="str">
        <f ca="1">MID(HEX2BIN(MID($A945,7,1),4),1,1)</f>
        <v>0</v>
      </c>
      <c r="AK960" s="36" t="str">
        <f ca="1">MID(HEX2BIN(MID($A945,7,1),4),2,1)</f>
        <v>0</v>
      </c>
      <c r="AL960" s="36" t="str">
        <f ca="1">MID(HEX2BIN(MID($A945,7,1),4),3,1)</f>
        <v>1</v>
      </c>
      <c r="AM960" s="36" t="str">
        <f ca="1">MID(HEX2BIN(MID($A945,7,1),4),4,1)</f>
        <v>1</v>
      </c>
      <c r="AN960" s="37" t="str">
        <f ca="1">MID(HEX2BIN(MID($A945,8,1),4),1,1)</f>
        <v>0</v>
      </c>
      <c r="AO960" s="37" t="str">
        <f ca="1">MID(HEX2BIN(MID($A945,8,1),4),2,1)</f>
        <v>0</v>
      </c>
      <c r="AP960" s="37" t="str">
        <f ca="1">MID(HEX2BIN(MID($A945,8,1),4),3,1)</f>
        <v>0</v>
      </c>
      <c r="AQ960" s="37" t="str">
        <f ca="1">MID(HEX2BIN(MID($A945,8,1),4),4,1)</f>
        <v>0</v>
      </c>
      <c r="AR960" s="33" t="str">
        <f t="shared" ref="AR960:AR962" ca="1" si="1290">_xlfn.CONCAT(L960,M960,N960,O960,P960,Q960,R960,S960)</f>
        <v>01010101</v>
      </c>
      <c r="AS960" s="33" t="str">
        <f t="shared" ref="AS960:AS962" ca="1" si="1291">_xlfn.CONCAT(T960,U960,V960,W960,X960,Y960,Z960,AA960)</f>
        <v>11001010</v>
      </c>
      <c r="AT960" s="32" t="str">
        <f t="shared" ref="AT960:AT962" ca="1" si="1292">_xlfn.CONCAT(AB960,AC960,AD960,AE960,AF960,AG960,AH960,AI960)</f>
        <v>11111000</v>
      </c>
      <c r="AU960" s="32" t="str">
        <f t="shared" ref="AU960:AU962" ca="1" si="1293">_xlfn.CONCAT(AJ960,AK960,AL960,AM960,AN960,AO960,AP960,AQ960)</f>
        <v>00110000</v>
      </c>
      <c r="AV960" s="32">
        <f t="shared" ref="AV960:AY962" ca="1" si="1294">BIN2DEC(AR960)</f>
        <v>85</v>
      </c>
      <c r="AW960" s="32">
        <f t="shared" ca="1" si="1294"/>
        <v>202</v>
      </c>
      <c r="AX960" s="32">
        <f t="shared" ca="1" si="1294"/>
        <v>248</v>
      </c>
      <c r="AY960" s="32">
        <f t="shared" ca="1" si="1294"/>
        <v>48</v>
      </c>
      <c r="AZ960" s="38">
        <f t="shared" ref="AZ960:AZ962" ca="1" si="1295">(AV960*2^24)+(AW960*2^16)+(AX960*2^8)+AY960</f>
        <v>1439365168</v>
      </c>
    </row>
    <row r="961" spans="1:52" ht="15" thickBot="1" x14ac:dyDescent="0.4">
      <c r="I961" s="39"/>
      <c r="J961" s="40"/>
      <c r="K961" s="41" t="s">
        <v>4</v>
      </c>
      <c r="L961" s="42" t="str">
        <f ca="1">MID(HEX2BIN(MID($B945,1,1),4),1,1)</f>
        <v>0</v>
      </c>
      <c r="M961" s="42" t="str">
        <f ca="1">MID(HEX2BIN(MID($B945,1,1),4),2,1)</f>
        <v>1</v>
      </c>
      <c r="N961" s="42" t="str">
        <f ca="1">MID(HEX2BIN(MID($B945,1,1),4),3,1)</f>
        <v>1</v>
      </c>
      <c r="O961" s="42" t="str">
        <f ca="1">MID(HEX2BIN(MID($B945,1,1),4),4,1)</f>
        <v>1</v>
      </c>
      <c r="P961" s="43" t="str">
        <f ca="1">MID(HEX2BIN(MID($B945,2,1),4),1,1)</f>
        <v>0</v>
      </c>
      <c r="Q961" s="43" t="str">
        <f ca="1">MID(HEX2BIN(MID($B945,2,1),4),2,1)</f>
        <v>1</v>
      </c>
      <c r="R961" s="43" t="str">
        <f ca="1">MID(HEX2BIN(MID($B945,2,1),4),3,1)</f>
        <v>0</v>
      </c>
      <c r="S961" s="43" t="str">
        <f ca="1">MID(HEX2BIN(MID($B945,2,1),4),4,1)</f>
        <v>1</v>
      </c>
      <c r="T961" s="44" t="str">
        <f ca="1">MID(HEX2BIN(MID($B945,3,1),4),1,1)</f>
        <v>0</v>
      </c>
      <c r="U961" s="44" t="str">
        <f ca="1">MID(HEX2BIN(MID($B945,3,1),4),2,1)</f>
        <v>0</v>
      </c>
      <c r="V961" s="44" t="str">
        <f ca="1">MID(HEX2BIN(MID($B945,3,1),4),3,1)</f>
        <v>0</v>
      </c>
      <c r="W961" s="44" t="str">
        <f ca="1">MID(HEX2BIN(MID($B945,3,1),4),4,1)</f>
        <v>1</v>
      </c>
      <c r="X961" s="45" t="str">
        <f ca="1">MID(HEX2BIN(MID($B945,4,1),4),1,1)</f>
        <v>1</v>
      </c>
      <c r="Y961" s="45" t="str">
        <f ca="1">MID(HEX2BIN(MID($B945,4,1),4),2,1)</f>
        <v>0</v>
      </c>
      <c r="Z961" s="45" t="str">
        <f ca="1">MID(HEX2BIN(MID($B945,4,1),4),3,1)</f>
        <v>0</v>
      </c>
      <c r="AA961" s="45" t="str">
        <f ca="1">MID(HEX2BIN(MID($B945,4,1),4),4,1)</f>
        <v>1</v>
      </c>
      <c r="AB961" s="42" t="str">
        <f ca="1">MID(HEX2BIN(MID($B945,5,1),4),1,1)</f>
        <v>1</v>
      </c>
      <c r="AC961" s="42" t="str">
        <f ca="1">MID(HEX2BIN(MID($B945,5,1),4),2,1)</f>
        <v>0</v>
      </c>
      <c r="AD961" s="42" t="str">
        <f ca="1">MID(HEX2BIN(MID($B945,5,1),4),3,1)</f>
        <v>0</v>
      </c>
      <c r="AE961" s="42" t="str">
        <f ca="1">MID(HEX2BIN(MID($B945,5,1),4),4,1)</f>
        <v>0</v>
      </c>
      <c r="AF961" s="43" t="str">
        <f ca="1">MID(HEX2BIN(MID($B945,6,1),4),1,1)</f>
        <v>0</v>
      </c>
      <c r="AG961" s="43" t="str">
        <f ca="1">MID(HEX2BIN(MID($B945,6,1),4),2,1)</f>
        <v>1</v>
      </c>
      <c r="AH961" s="43" t="str">
        <f ca="1">MID(HEX2BIN(MID($B945,6,1),4),3,1)</f>
        <v>0</v>
      </c>
      <c r="AI961" s="43" t="str">
        <f ca="1">MID(HEX2BIN(MID($B945,6,1),4),4,1)</f>
        <v>0</v>
      </c>
      <c r="AJ961" s="44" t="str">
        <f ca="1">MID(HEX2BIN(MID($B945,7,1),4),1,1)</f>
        <v>1</v>
      </c>
      <c r="AK961" s="44" t="str">
        <f ca="1">MID(HEX2BIN(MID($B945,7,1),4),2,1)</f>
        <v>0</v>
      </c>
      <c r="AL961" s="44" t="str">
        <f ca="1">MID(HEX2BIN(MID($B945,7,1),4),3,1)</f>
        <v>1</v>
      </c>
      <c r="AM961" s="44" t="str">
        <f ca="1">MID(HEX2BIN(MID($B945,7,1),4),4,1)</f>
        <v>0</v>
      </c>
      <c r="AN961" s="45" t="str">
        <f ca="1">MID(HEX2BIN(MID($B945,8,1),4),1,1)</f>
        <v>1</v>
      </c>
      <c r="AO961" s="45" t="str">
        <f ca="1">MID(HEX2BIN(MID($B945,8,1),4),2,1)</f>
        <v>1</v>
      </c>
      <c r="AP961" s="45" t="str">
        <f ca="1">MID(HEX2BIN(MID($B945,8,1),4),3,1)</f>
        <v>0</v>
      </c>
      <c r="AQ961" s="45" t="str">
        <f ca="1">MID(HEX2BIN(MID($B945,8,1),4),4,1)</f>
        <v>0</v>
      </c>
      <c r="AR961" s="41" t="str">
        <f t="shared" ca="1" si="1290"/>
        <v>01110101</v>
      </c>
      <c r="AS961" s="41" t="str">
        <f t="shared" ca="1" si="1291"/>
        <v>00011001</v>
      </c>
      <c r="AT961" s="40" t="str">
        <f t="shared" ca="1" si="1292"/>
        <v>10000100</v>
      </c>
      <c r="AU961" s="40" t="str">
        <f t="shared" ca="1" si="1293"/>
        <v>10101100</v>
      </c>
      <c r="AV961" s="40">
        <f t="shared" ca="1" si="1294"/>
        <v>117</v>
      </c>
      <c r="AW961" s="40">
        <f t="shared" ca="1" si="1294"/>
        <v>25</v>
      </c>
      <c r="AX961" s="40">
        <f t="shared" ca="1" si="1294"/>
        <v>132</v>
      </c>
      <c r="AY961" s="40">
        <f t="shared" ca="1" si="1294"/>
        <v>172</v>
      </c>
      <c r="AZ961" s="46">
        <f t="shared" ca="1" si="1295"/>
        <v>1964606636</v>
      </c>
    </row>
    <row r="962" spans="1:52" ht="15" thickBot="1" x14ac:dyDescent="0.4">
      <c r="A962" t="str">
        <f ca="1">DEC2HEX(MOD(G948+G952,2^32),8)</f>
        <v>01651C43</v>
      </c>
      <c r="B962" t="str">
        <f ca="1">A945</f>
        <v>55CAF830</v>
      </c>
      <c r="C962" t="str">
        <f ca="1">B945</f>
        <v>751984AC</v>
      </c>
      <c r="D962" t="str">
        <f ca="1">C945</f>
        <v>23C0B554</v>
      </c>
      <c r="E962" t="str">
        <f ca="1">DEC2HEX(MOD(HEX2DEC(D945)+G948,2^32),8)</f>
        <v>C8EBA52D</v>
      </c>
      <c r="F962" s="29" t="str">
        <f ca="1">E945</f>
        <v>91FE829E</v>
      </c>
      <c r="G962" s="29" t="str">
        <f ca="1">F945</f>
        <v>2B5A8083</v>
      </c>
      <c r="H962" t="str">
        <f ca="1">G945</f>
        <v>A7D551D7</v>
      </c>
      <c r="I962" s="54">
        <f ca="1">_xlfn.BITXOR(_xlfn.BITXOR(_xlfn.BITAND(AZ960,AZ961),_xlfn.BITAND(AZ960,AZ962)), _xlfn.BITAND(AZ961,AZ962))</f>
        <v>1976087604</v>
      </c>
      <c r="J962" s="48"/>
      <c r="K962" s="49" t="s">
        <v>5</v>
      </c>
      <c r="L962" s="57" t="str">
        <f ca="1">MID(HEX2BIN(MID($C945,1,1),4),1,1)</f>
        <v>0</v>
      </c>
      <c r="M962" s="57" t="str">
        <f ca="1">MID(HEX2BIN(MID($C945,1,1),4),2,1)</f>
        <v>0</v>
      </c>
      <c r="N962" s="57" t="str">
        <f ca="1">MID(HEX2BIN(MID($C945,1,1),4),3,1)</f>
        <v>1</v>
      </c>
      <c r="O962" s="57" t="str">
        <f ca="1">MID(HEX2BIN(MID($C945,1,1),4),4,1)</f>
        <v>0</v>
      </c>
      <c r="P962" s="58" t="str">
        <f ca="1">MID(HEX2BIN(MID($C945,2,1),4),1,1)</f>
        <v>0</v>
      </c>
      <c r="Q962" s="58" t="str">
        <f ca="1">MID(HEX2BIN(MID($C945,2,1),4),2,1)</f>
        <v>0</v>
      </c>
      <c r="R962" s="58" t="str">
        <f ca="1">MID(HEX2BIN(MID($C945,2,1),4),3,1)</f>
        <v>1</v>
      </c>
      <c r="S962" s="58" t="str">
        <f ca="1">MID(HEX2BIN(MID($C945,2,1),4),4,1)</f>
        <v>1</v>
      </c>
      <c r="T962" s="59" t="str">
        <f ca="1">MID(HEX2BIN(MID($C945,3,1),4),1,1)</f>
        <v>1</v>
      </c>
      <c r="U962" s="59" t="str">
        <f ca="1">MID(HEX2BIN(MID($C945,3,1),4),2,1)</f>
        <v>1</v>
      </c>
      <c r="V962" s="59" t="str">
        <f ca="1">MID(HEX2BIN(MID($C945,3,1),4),3,1)</f>
        <v>0</v>
      </c>
      <c r="W962" s="59" t="str">
        <f ca="1">MID(HEX2BIN(MID($C945,3,1),4),4,1)</f>
        <v>0</v>
      </c>
      <c r="X962" s="60" t="str">
        <f ca="1">MID(HEX2BIN(MID($C945,4,1),4),1,1)</f>
        <v>0</v>
      </c>
      <c r="Y962" s="60" t="str">
        <f ca="1">MID(HEX2BIN(MID($C945,4,1),4),2,1)</f>
        <v>0</v>
      </c>
      <c r="Z962" s="60" t="str">
        <f ca="1">MID(HEX2BIN(MID($C945,4,1),4),3,1)</f>
        <v>0</v>
      </c>
      <c r="AA962" s="60" t="str">
        <f ca="1">MID(HEX2BIN(MID($C945,4,1),4),4,1)</f>
        <v>0</v>
      </c>
      <c r="AB962" s="57" t="str">
        <f ca="1">MID(HEX2BIN(MID($C945,5,1),4),1,1)</f>
        <v>1</v>
      </c>
      <c r="AC962" s="57" t="str">
        <f ca="1">MID(HEX2BIN(MID($C945,5,1),4),2,1)</f>
        <v>0</v>
      </c>
      <c r="AD962" s="57" t="str">
        <f ca="1">MID(HEX2BIN(MID($C945,5,1),4),3,1)</f>
        <v>1</v>
      </c>
      <c r="AE962" s="57" t="str">
        <f ca="1">MID(HEX2BIN(MID($C945,5,1),4),4,1)</f>
        <v>1</v>
      </c>
      <c r="AF962" s="58" t="str">
        <f ca="1">MID(HEX2BIN(MID($C945,6,1),4),1,1)</f>
        <v>0</v>
      </c>
      <c r="AG962" s="58" t="str">
        <f ca="1">MID(HEX2BIN(MID($C945,6,1),4),2,1)</f>
        <v>1</v>
      </c>
      <c r="AH962" s="58" t="str">
        <f ca="1">MID(HEX2BIN(MID($C945,6,1),4),3,1)</f>
        <v>0</v>
      </c>
      <c r="AI962" s="58" t="str">
        <f ca="1">MID(HEX2BIN(MID($C945,6,1),4),4,1)</f>
        <v>1</v>
      </c>
      <c r="AJ962" s="59" t="str">
        <f ca="1">MID(HEX2BIN(MID($C945,7,1),4),1,1)</f>
        <v>0</v>
      </c>
      <c r="AK962" s="59" t="str">
        <f ca="1">MID(HEX2BIN(MID($C945,7,1),4),2,1)</f>
        <v>1</v>
      </c>
      <c r="AL962" s="59" t="str">
        <f ca="1">MID(HEX2BIN(MID($C945,7,1),4),3,1)</f>
        <v>0</v>
      </c>
      <c r="AM962" s="59" t="str">
        <f ca="1">MID(HEX2BIN(MID($C945,7,1),4),4,1)</f>
        <v>1</v>
      </c>
      <c r="AN962" s="60" t="str">
        <f ca="1">MID(HEX2BIN(MID($C945,8,1),4),1,1)</f>
        <v>0</v>
      </c>
      <c r="AO962" s="60" t="str">
        <f ca="1">MID(HEX2BIN(MID($C945,8,1),4),2,1)</f>
        <v>1</v>
      </c>
      <c r="AP962" s="60" t="str">
        <f ca="1">MID(HEX2BIN(MID($C945,8,1),4),3,1)</f>
        <v>0</v>
      </c>
      <c r="AQ962" s="60" t="str">
        <f ca="1">MID(HEX2BIN(MID($C945,8,1),4),4,1)</f>
        <v>0</v>
      </c>
      <c r="AR962" s="49" t="str">
        <f t="shared" ca="1" si="1290"/>
        <v>00100011</v>
      </c>
      <c r="AS962" s="49" t="str">
        <f t="shared" ca="1" si="1291"/>
        <v>11000000</v>
      </c>
      <c r="AT962" s="48" t="str">
        <f t="shared" ca="1" si="1292"/>
        <v>10110101</v>
      </c>
      <c r="AU962" s="48" t="str">
        <f t="shared" ca="1" si="1293"/>
        <v>01010100</v>
      </c>
      <c r="AV962" s="48">
        <f t="shared" ca="1" si="1294"/>
        <v>35</v>
      </c>
      <c r="AW962" s="48">
        <f t="shared" ca="1" si="1294"/>
        <v>192</v>
      </c>
      <c r="AX962" s="48">
        <f t="shared" ca="1" si="1294"/>
        <v>181</v>
      </c>
      <c r="AY962" s="48">
        <f t="shared" ca="1" si="1294"/>
        <v>84</v>
      </c>
      <c r="AZ962" s="50">
        <f t="shared" ca="1" si="1295"/>
        <v>599831892</v>
      </c>
    </row>
    <row r="963" spans="1:52" ht="15" thickBot="1" x14ac:dyDescent="0.4"/>
    <row r="964" spans="1:52" x14ac:dyDescent="0.35">
      <c r="A964" t="str">
        <f t="shared" ref="A964:H964" ca="1" si="1296">A962</f>
        <v>01651C43</v>
      </c>
      <c r="B964" t="str">
        <f t="shared" ca="1" si="1296"/>
        <v>55CAF830</v>
      </c>
      <c r="C964" t="str">
        <f t="shared" ca="1" si="1296"/>
        <v>751984AC</v>
      </c>
      <c r="D964" t="str">
        <f t="shared" ca="1" si="1296"/>
        <v>23C0B554</v>
      </c>
      <c r="E964" s="29" t="str">
        <f t="shared" ca="1" si="1296"/>
        <v>C8EBA52D</v>
      </c>
      <c r="F964" s="29" t="str">
        <f t="shared" ca="1" si="1296"/>
        <v>91FE829E</v>
      </c>
      <c r="G964" t="str">
        <f t="shared" ca="1" si="1296"/>
        <v>2B5A8083</v>
      </c>
      <c r="H964" t="str">
        <f t="shared" ca="1" si="1296"/>
        <v>A7D551D7</v>
      </c>
      <c r="I964" s="31"/>
      <c r="J964" s="51" t="s">
        <v>214</v>
      </c>
      <c r="K964" s="52"/>
      <c r="L964" s="34" t="str">
        <f ca="1">MID(HEX2BIN(MID($A964,1,1),4),1,1)</f>
        <v>0</v>
      </c>
      <c r="M964" s="34" t="str">
        <f ca="1">MID(HEX2BIN(MID($A964,1,1),4),2,1)</f>
        <v>0</v>
      </c>
      <c r="N964" s="34" t="str">
        <f ca="1">MID(HEX2BIN(MID($A964,1,1),4),3,1)</f>
        <v>0</v>
      </c>
      <c r="O964" s="34" t="str">
        <f ca="1">MID(HEX2BIN(MID($A964,1,1),4),4,1)</f>
        <v>0</v>
      </c>
      <c r="P964" s="35" t="str">
        <f ca="1">MID(HEX2BIN(MID($A964,2,1),4),1,1)</f>
        <v>0</v>
      </c>
      <c r="Q964" s="35" t="str">
        <f ca="1">MID(HEX2BIN(MID($A964,2,1),4),2,1)</f>
        <v>0</v>
      </c>
      <c r="R964" s="35" t="str">
        <f ca="1">MID(HEX2BIN(MID($A964,2,1),4),3,1)</f>
        <v>0</v>
      </c>
      <c r="S964" s="35" t="str">
        <f ca="1">MID(HEX2BIN(MID($A964,2,1),4),4,1)</f>
        <v>1</v>
      </c>
      <c r="T964" s="36" t="str">
        <f ca="1">MID(HEX2BIN(MID($A964,3,1),4),1,1)</f>
        <v>0</v>
      </c>
      <c r="U964" s="36" t="str">
        <f ca="1">MID(HEX2BIN(MID($A964,3,1),4),2,1)</f>
        <v>1</v>
      </c>
      <c r="V964" s="36" t="str">
        <f ca="1">MID(HEX2BIN(MID($A964,3,1),4),3,1)</f>
        <v>1</v>
      </c>
      <c r="W964" s="36" t="str">
        <f ca="1">MID(HEX2BIN(MID($A964,3,1),4),4,1)</f>
        <v>0</v>
      </c>
      <c r="X964" s="37" t="str">
        <f ca="1">MID(HEX2BIN(MID($A964,4,1),4),1,1)</f>
        <v>0</v>
      </c>
      <c r="Y964" s="37" t="str">
        <f ca="1">MID(HEX2BIN(MID($A964,4,1),4),2,1)</f>
        <v>1</v>
      </c>
      <c r="Z964" s="37" t="str">
        <f ca="1">MID(HEX2BIN(MID($A964,4,1),4),3,1)</f>
        <v>0</v>
      </c>
      <c r="AA964" s="37" t="str">
        <f ca="1">MID(HEX2BIN(MID($A964,4,1),4),4,1)</f>
        <v>1</v>
      </c>
      <c r="AB964" s="34" t="str">
        <f ca="1">MID(HEX2BIN(MID($A964,5,1),4),1,1)</f>
        <v>0</v>
      </c>
      <c r="AC964" s="34" t="str">
        <f ca="1">MID(HEX2BIN(MID($A964,5,1),4),2,1)</f>
        <v>0</v>
      </c>
      <c r="AD964" s="34" t="str">
        <f ca="1">MID(HEX2BIN(MID($A964,5,1),4),3,1)</f>
        <v>0</v>
      </c>
      <c r="AE964" s="34" t="str">
        <f ca="1">MID(HEX2BIN(MID($A964,5,1),4),4,1)</f>
        <v>1</v>
      </c>
      <c r="AF964" s="35" t="str">
        <f ca="1">MID(HEX2BIN(MID($A964,6,1),4),1,1)</f>
        <v>1</v>
      </c>
      <c r="AG964" s="35" t="str">
        <f ca="1">MID(HEX2BIN(MID($A964,6,1),4),2,1)</f>
        <v>1</v>
      </c>
      <c r="AH964" s="35" t="str">
        <f ca="1">MID(HEX2BIN(MID($A964,6,1),4),3,1)</f>
        <v>0</v>
      </c>
      <c r="AI964" s="35" t="str">
        <f ca="1">MID(HEX2BIN(MID($A964,6,1),4),4,1)</f>
        <v>0</v>
      </c>
      <c r="AJ964" s="36" t="str">
        <f ca="1">MID(HEX2BIN(MID($A964,7,1),4),1,1)</f>
        <v>0</v>
      </c>
      <c r="AK964" s="36" t="str">
        <f ca="1">MID(HEX2BIN(MID($A964,7,1),4),2,1)</f>
        <v>1</v>
      </c>
      <c r="AL964" s="36" t="str">
        <f ca="1">MID(HEX2BIN(MID($A964,7,1),4),3,1)</f>
        <v>0</v>
      </c>
      <c r="AM964" s="36" t="str">
        <f ca="1">MID(HEX2BIN(MID($A964,7,1),4),4,1)</f>
        <v>0</v>
      </c>
      <c r="AN964" s="37" t="str">
        <f ca="1">MID(HEX2BIN(MID($A964,8,1),4),1,1)</f>
        <v>0</v>
      </c>
      <c r="AO964" s="37" t="str">
        <f ca="1">MID(HEX2BIN(MID($A964,8,1),4),2,1)</f>
        <v>0</v>
      </c>
      <c r="AP964" s="37" t="str">
        <f ca="1">MID(HEX2BIN(MID($A964,8,1),4),3,1)</f>
        <v>1</v>
      </c>
      <c r="AQ964" s="37" t="str">
        <f ca="1">MID(HEX2BIN(MID($A964,8,1),4),4,1)</f>
        <v>1</v>
      </c>
      <c r="AR964" s="33" t="str">
        <f t="shared" ref="AR964:AR967" ca="1" si="1297">_xlfn.CONCAT(L964,M964,N964,O964,P964,Q964,R964,S964)</f>
        <v>00000001</v>
      </c>
      <c r="AS964" s="33" t="str">
        <f t="shared" ref="AS964:AS967" ca="1" si="1298">_xlfn.CONCAT(T964,U964,V964,W964,X964,Y964,Z964,AA964)</f>
        <v>01100101</v>
      </c>
      <c r="AT964" s="32" t="str">
        <f t="shared" ref="AT964:AT967" ca="1" si="1299">_xlfn.CONCAT(AB964,AC964,AD964,AE964,AF964,AG964,AH964,AI964)</f>
        <v>00011100</v>
      </c>
      <c r="AU964" s="32" t="str">
        <f t="shared" ref="AU964:AU967" ca="1" si="1300">_xlfn.CONCAT(AJ964,AK964,AL964,AM964,AN964,AO964,AP964,AQ964)</f>
        <v>01000011</v>
      </c>
      <c r="AV964" s="32">
        <f t="shared" ref="AV964:AY967" ca="1" si="1301">BIN2DEC(AR964)</f>
        <v>1</v>
      </c>
      <c r="AW964" s="32">
        <f t="shared" ca="1" si="1301"/>
        <v>101</v>
      </c>
      <c r="AX964" s="32">
        <f t="shared" ca="1" si="1301"/>
        <v>28</v>
      </c>
      <c r="AY964" s="32">
        <f t="shared" ca="1" si="1301"/>
        <v>67</v>
      </c>
      <c r="AZ964" s="38">
        <f t="shared" ref="AZ964:AZ967" ca="1" si="1302">(AV964*2^24)+(AW964*2^16)+(AX964*2^8)+AY964</f>
        <v>23403587</v>
      </c>
    </row>
    <row r="965" spans="1:52" ht="15.5" x14ac:dyDescent="0.35">
      <c r="A965" s="55" t="s">
        <v>278</v>
      </c>
      <c r="I965" s="39"/>
      <c r="J965" s="40" t="s">
        <v>215</v>
      </c>
      <c r="K965" s="53">
        <v>2</v>
      </c>
      <c r="L965" s="42" t="str" cm="1">
        <f t="array" aca="1" ref="L965" ca="1">INDIRECT(ADDRESS((ROW(965:965)-1),IF(MOD(COLUMN(L:L)-11-$K965,32)=0,32,MOD(COLUMN(L:L)-11-$K965,32))+11))</f>
        <v>1</v>
      </c>
      <c r="M965" s="42" t="str" cm="1">
        <f t="array" aca="1" ref="M965" ca="1">INDIRECT(ADDRESS((ROW(965:965)-1),IF(MOD(COLUMN(M:M)-11-$K965,32)=0,32,MOD(COLUMN(M:M)-11-$K965,32))+11))</f>
        <v>1</v>
      </c>
      <c r="N965" s="42" t="str" cm="1">
        <f t="array" aca="1" ref="N965" ca="1">INDIRECT(ADDRESS((ROW(965:965)-1),IF(MOD(COLUMN(N:N)-11-$K965,32)=0,32,MOD(COLUMN(N:N)-11-$K965,32))+11))</f>
        <v>0</v>
      </c>
      <c r="O965" s="42" t="str" cm="1">
        <f t="array" aca="1" ref="O965" ca="1">INDIRECT(ADDRESS((ROW(965:965)-1),IF(MOD(COLUMN(O:O)-11-$K965,32)=0,32,MOD(COLUMN(O:O)-11-$K965,32))+11))</f>
        <v>0</v>
      </c>
      <c r="P965" s="43" t="str" cm="1">
        <f t="array" aca="1" ref="P965" ca="1">INDIRECT(ADDRESS((ROW(965:965)-1),IF(MOD(COLUMN(P:P)-11-$K965,32)=0,32,MOD(COLUMN(P:P)-11-$K965,32))+11))</f>
        <v>0</v>
      </c>
      <c r="Q965" s="43" t="str" cm="1">
        <f t="array" aca="1" ref="Q965" ca="1">INDIRECT(ADDRESS((ROW(965:965)-1),IF(MOD(COLUMN(Q:Q)-11-$K965,32)=0,32,MOD(COLUMN(Q:Q)-11-$K965,32))+11))</f>
        <v>0</v>
      </c>
      <c r="R965" s="43" t="str" cm="1">
        <f t="array" aca="1" ref="R965" ca="1">INDIRECT(ADDRESS((ROW(965:965)-1),IF(MOD(COLUMN(R:R)-11-$K965,32)=0,32,MOD(COLUMN(R:R)-11-$K965,32))+11))</f>
        <v>0</v>
      </c>
      <c r="S965" s="43" t="str" cm="1">
        <f t="array" aca="1" ref="S965" ca="1">INDIRECT(ADDRESS((ROW(965:965)-1),IF(MOD(COLUMN(S:S)-11-$K965,32)=0,32,MOD(COLUMN(S:S)-11-$K965,32))+11))</f>
        <v>0</v>
      </c>
      <c r="T965" s="44" t="str" cm="1">
        <f t="array" aca="1" ref="T965" ca="1">INDIRECT(ADDRESS((ROW(965:965)-1),IF(MOD(COLUMN(T:T)-11-$K965,32)=0,32,MOD(COLUMN(T:T)-11-$K965,32))+11))</f>
        <v>0</v>
      </c>
      <c r="U965" s="44" t="str" cm="1">
        <f t="array" aca="1" ref="U965" ca="1">INDIRECT(ADDRESS((ROW(965:965)-1),IF(MOD(COLUMN(U:U)-11-$K965,32)=0,32,MOD(COLUMN(U:U)-11-$K965,32))+11))</f>
        <v>1</v>
      </c>
      <c r="V965" s="44" t="str" cm="1">
        <f t="array" aca="1" ref="V965" ca="1">INDIRECT(ADDRESS((ROW(965:965)-1),IF(MOD(COLUMN(V:V)-11-$K965,32)=0,32,MOD(COLUMN(V:V)-11-$K965,32))+11))</f>
        <v>0</v>
      </c>
      <c r="W965" s="44" t="str" cm="1">
        <f t="array" aca="1" ref="W965" ca="1">INDIRECT(ADDRESS((ROW(965:965)-1),IF(MOD(COLUMN(W:W)-11-$K965,32)=0,32,MOD(COLUMN(W:W)-11-$K965,32))+11))</f>
        <v>1</v>
      </c>
      <c r="X965" s="45" t="str" cm="1">
        <f t="array" aca="1" ref="X965" ca="1">INDIRECT(ADDRESS((ROW(965:965)-1),IF(MOD(COLUMN(X:X)-11-$K965,32)=0,32,MOD(COLUMN(X:X)-11-$K965,32))+11))</f>
        <v>1</v>
      </c>
      <c r="Y965" s="45" t="str" cm="1">
        <f t="array" aca="1" ref="Y965" ca="1">INDIRECT(ADDRESS((ROW(965:965)-1),IF(MOD(COLUMN(Y:Y)-11-$K965,32)=0,32,MOD(COLUMN(Y:Y)-11-$K965,32))+11))</f>
        <v>0</v>
      </c>
      <c r="Z965" s="45" t="str" cm="1">
        <f t="array" aca="1" ref="Z965" ca="1">INDIRECT(ADDRESS((ROW(965:965)-1),IF(MOD(COLUMN(Z:Z)-11-$K965,32)=0,32,MOD(COLUMN(Z:Z)-11-$K965,32))+11))</f>
        <v>0</v>
      </c>
      <c r="AA965" s="45" t="str" cm="1">
        <f t="array" aca="1" ref="AA965" ca="1">INDIRECT(ADDRESS((ROW(965:965)-1),IF(MOD(COLUMN(AA:AA)-11-$K965,32)=0,32,MOD(COLUMN(AA:AA)-11-$K965,32))+11))</f>
        <v>1</v>
      </c>
      <c r="AB965" s="42" t="str" cm="1">
        <f t="array" aca="1" ref="AB965" ca="1">INDIRECT(ADDRESS((ROW(965:965)-1),IF(MOD(COLUMN(AB:AB)-11-$K965,32)=0,32,MOD(COLUMN(AB:AB)-11-$K965,32))+11))</f>
        <v>0</v>
      </c>
      <c r="AC965" s="42" t="str" cm="1">
        <f t="array" aca="1" ref="AC965" ca="1">INDIRECT(ADDRESS((ROW(965:965)-1),IF(MOD(COLUMN(AC:AC)-11-$K965,32)=0,32,MOD(COLUMN(AC:AC)-11-$K965,32))+11))</f>
        <v>1</v>
      </c>
      <c r="AD965" s="42" t="str" cm="1">
        <f t="array" aca="1" ref="AD965" ca="1">INDIRECT(ADDRESS((ROW(965:965)-1),IF(MOD(COLUMN(AD:AD)-11-$K965,32)=0,32,MOD(COLUMN(AD:AD)-11-$K965,32))+11))</f>
        <v>0</v>
      </c>
      <c r="AE965" s="42" t="str" cm="1">
        <f t="array" aca="1" ref="AE965" ca="1">INDIRECT(ADDRESS((ROW(965:965)-1),IF(MOD(COLUMN(AE:AE)-11-$K965,32)=0,32,MOD(COLUMN(AE:AE)-11-$K965,32))+11))</f>
        <v>0</v>
      </c>
      <c r="AF965" s="43" t="str" cm="1">
        <f t="array" aca="1" ref="AF965" ca="1">INDIRECT(ADDRESS((ROW(965:965)-1),IF(MOD(COLUMN(AF:AF)-11-$K965,32)=0,32,MOD(COLUMN(AF:AF)-11-$K965,32))+11))</f>
        <v>0</v>
      </c>
      <c r="AG965" s="43" t="str" cm="1">
        <f t="array" aca="1" ref="AG965" ca="1">INDIRECT(ADDRESS((ROW(965:965)-1),IF(MOD(COLUMN(AG:AG)-11-$K965,32)=0,32,MOD(COLUMN(AG:AG)-11-$K965,32))+11))</f>
        <v>1</v>
      </c>
      <c r="AH965" s="43" t="str" cm="1">
        <f t="array" aca="1" ref="AH965" ca="1">INDIRECT(ADDRESS((ROW(965:965)-1),IF(MOD(COLUMN(AH:AH)-11-$K965,32)=0,32,MOD(COLUMN(AH:AH)-11-$K965,32))+11))</f>
        <v>1</v>
      </c>
      <c r="AI965" s="43" t="str" cm="1">
        <f t="array" aca="1" ref="AI965" ca="1">INDIRECT(ADDRESS((ROW(965:965)-1),IF(MOD(COLUMN(AI:AI)-11-$K965,32)=0,32,MOD(COLUMN(AI:AI)-11-$K965,32))+11))</f>
        <v>1</v>
      </c>
      <c r="AJ965" s="44" t="str" cm="1">
        <f t="array" aca="1" ref="AJ965" ca="1">INDIRECT(ADDRESS((ROW(965:965)-1),IF(MOD(COLUMN(AJ:AJ)-11-$K965,32)=0,32,MOD(COLUMN(AJ:AJ)-11-$K965,32))+11))</f>
        <v>0</v>
      </c>
      <c r="AK965" s="44" t="str" cm="1">
        <f t="array" aca="1" ref="AK965" ca="1">INDIRECT(ADDRESS((ROW(965:965)-1),IF(MOD(COLUMN(AK:AK)-11-$K965,32)=0,32,MOD(COLUMN(AK:AK)-11-$K965,32))+11))</f>
        <v>0</v>
      </c>
      <c r="AL965" s="44" t="str" cm="1">
        <f t="array" aca="1" ref="AL965" ca="1">INDIRECT(ADDRESS((ROW(965:965)-1),IF(MOD(COLUMN(AL:AL)-11-$K965,32)=0,32,MOD(COLUMN(AL:AL)-11-$K965,32))+11))</f>
        <v>0</v>
      </c>
      <c r="AM965" s="44" t="str" cm="1">
        <f t="array" aca="1" ref="AM965" ca="1">INDIRECT(ADDRESS((ROW(965:965)-1),IF(MOD(COLUMN(AM:AM)-11-$K965,32)=0,32,MOD(COLUMN(AM:AM)-11-$K965,32))+11))</f>
        <v>1</v>
      </c>
      <c r="AN965" s="45" t="str" cm="1">
        <f t="array" aca="1" ref="AN965" ca="1">INDIRECT(ADDRESS((ROW(965:965)-1),IF(MOD(COLUMN(AN:AN)-11-$K965,32)=0,32,MOD(COLUMN(AN:AN)-11-$K965,32))+11))</f>
        <v>0</v>
      </c>
      <c r="AO965" s="45" t="str" cm="1">
        <f t="array" aca="1" ref="AO965" ca="1">INDIRECT(ADDRESS((ROW(965:965)-1),IF(MOD(COLUMN(AO:AO)-11-$K965,32)=0,32,MOD(COLUMN(AO:AO)-11-$K965,32))+11))</f>
        <v>0</v>
      </c>
      <c r="AP965" s="45" t="str" cm="1">
        <f t="array" aca="1" ref="AP965" ca="1">INDIRECT(ADDRESS((ROW(965:965)-1),IF(MOD(COLUMN(AP:AP)-11-$K965,32)=0,32,MOD(COLUMN(AP:AP)-11-$K965,32))+11))</f>
        <v>0</v>
      </c>
      <c r="AQ965" s="45" t="str" cm="1">
        <f t="array" aca="1" ref="AQ965" ca="1">INDIRECT(ADDRESS((ROW(965:965)-1),IF(MOD(COLUMN(AQ:AQ)-11-$K965,32)=0,32,MOD(COLUMN(AQ:AQ)-11-$K965,32))+11))</f>
        <v>0</v>
      </c>
      <c r="AR965" s="41" t="str">
        <f t="shared" ca="1" si="1297"/>
        <v>11000000</v>
      </c>
      <c r="AS965" s="41" t="str">
        <f t="shared" ca="1" si="1298"/>
        <v>01011001</v>
      </c>
      <c r="AT965" s="40" t="str">
        <f t="shared" ca="1" si="1299"/>
        <v>01000111</v>
      </c>
      <c r="AU965" s="40" t="str">
        <f t="shared" ca="1" si="1300"/>
        <v>00010000</v>
      </c>
      <c r="AV965" s="40">
        <f t="shared" ca="1" si="1301"/>
        <v>192</v>
      </c>
      <c r="AW965" s="40">
        <f t="shared" ca="1" si="1301"/>
        <v>89</v>
      </c>
      <c r="AX965" s="40">
        <f t="shared" ca="1" si="1301"/>
        <v>71</v>
      </c>
      <c r="AY965" s="40">
        <f t="shared" ca="1" si="1301"/>
        <v>16</v>
      </c>
      <c r="AZ965" s="46">
        <f t="shared" ca="1" si="1302"/>
        <v>3227076368</v>
      </c>
    </row>
    <row r="966" spans="1:52" ht="15" thickBot="1" x14ac:dyDescent="0.4">
      <c r="A966" t="s">
        <v>224</v>
      </c>
      <c r="I966" s="39"/>
      <c r="J966" s="40" t="s">
        <v>215</v>
      </c>
      <c r="K966" s="53">
        <v>13</v>
      </c>
      <c r="L966" s="42" t="str" cm="1">
        <f t="array" aca="1" ref="L966" ca="1">INDIRECT(ADDRESS((ROW(966:966)-2),IF(MOD(COLUMN(L:L)-11-$K966,32)=0,32,MOD(COLUMN(L:L)-11-$K966,32))+11))</f>
        <v>1</v>
      </c>
      <c r="M966" s="42" t="str" cm="1">
        <f t="array" aca="1" ref="M966" ca="1">INDIRECT(ADDRESS((ROW(966:966)-2),IF(MOD(COLUMN(M:M)-11-$K966,32)=0,32,MOD(COLUMN(M:M)-11-$K966,32))+11))</f>
        <v>1</v>
      </c>
      <c r="N966" s="42" t="str" cm="1">
        <f t="array" aca="1" ref="N966" ca="1">INDIRECT(ADDRESS((ROW(966:966)-2),IF(MOD(COLUMN(N:N)-11-$K966,32)=0,32,MOD(COLUMN(N:N)-11-$K966,32))+11))</f>
        <v>1</v>
      </c>
      <c r="O966" s="42" t="str" cm="1">
        <f t="array" aca="1" ref="O966" ca="1">INDIRECT(ADDRESS((ROW(966:966)-2),IF(MOD(COLUMN(O:O)-11-$K966,32)=0,32,MOD(COLUMN(O:O)-11-$K966,32))+11))</f>
        <v>0</v>
      </c>
      <c r="P966" s="43" t="str" cm="1">
        <f t="array" aca="1" ref="P966" ca="1">INDIRECT(ADDRESS((ROW(966:966)-2),IF(MOD(COLUMN(P:P)-11-$K966,32)=0,32,MOD(COLUMN(P:P)-11-$K966,32))+11))</f>
        <v>0</v>
      </c>
      <c r="Q966" s="43" t="str" cm="1">
        <f t="array" aca="1" ref="Q966" ca="1">INDIRECT(ADDRESS((ROW(966:966)-2),IF(MOD(COLUMN(Q:Q)-11-$K966,32)=0,32,MOD(COLUMN(Q:Q)-11-$K966,32))+11))</f>
        <v>0</v>
      </c>
      <c r="R966" s="43" t="str" cm="1">
        <f t="array" aca="1" ref="R966" ca="1">INDIRECT(ADDRESS((ROW(966:966)-2),IF(MOD(COLUMN(R:R)-11-$K966,32)=0,32,MOD(COLUMN(R:R)-11-$K966,32))+11))</f>
        <v>1</v>
      </c>
      <c r="S966" s="43" t="str" cm="1">
        <f t="array" aca="1" ref="S966" ca="1">INDIRECT(ADDRESS((ROW(966:966)-2),IF(MOD(COLUMN(S:S)-11-$K966,32)=0,32,MOD(COLUMN(S:S)-11-$K966,32))+11))</f>
        <v>0</v>
      </c>
      <c r="T966" s="44" t="str" cm="1">
        <f t="array" aca="1" ref="T966" ca="1">INDIRECT(ADDRESS((ROW(966:966)-2),IF(MOD(COLUMN(T:T)-11-$K966,32)=0,32,MOD(COLUMN(T:T)-11-$K966,32))+11))</f>
        <v>0</v>
      </c>
      <c r="U966" s="44" t="str" cm="1">
        <f t="array" aca="1" ref="U966" ca="1">INDIRECT(ADDRESS((ROW(966:966)-2),IF(MOD(COLUMN(U:U)-11-$K966,32)=0,32,MOD(COLUMN(U:U)-11-$K966,32))+11))</f>
        <v>0</v>
      </c>
      <c r="V966" s="44" t="str" cm="1">
        <f t="array" aca="1" ref="V966" ca="1">INDIRECT(ADDRESS((ROW(966:966)-2),IF(MOD(COLUMN(V:V)-11-$K966,32)=0,32,MOD(COLUMN(V:V)-11-$K966,32))+11))</f>
        <v>0</v>
      </c>
      <c r="W966" s="44" t="str" cm="1">
        <f t="array" aca="1" ref="W966" ca="1">INDIRECT(ADDRESS((ROW(966:966)-2),IF(MOD(COLUMN(W:W)-11-$K966,32)=0,32,MOD(COLUMN(W:W)-11-$K966,32))+11))</f>
        <v>1</v>
      </c>
      <c r="X966" s="45" t="str" cm="1">
        <f t="array" aca="1" ref="X966" ca="1">INDIRECT(ADDRESS((ROW(966:966)-2),IF(MOD(COLUMN(X:X)-11-$K966,32)=0,32,MOD(COLUMN(X:X)-11-$K966,32))+11))</f>
        <v>1</v>
      </c>
      <c r="Y966" s="45" t="str" cm="1">
        <f t="array" aca="1" ref="Y966" ca="1">INDIRECT(ADDRESS((ROW(966:966)-2),IF(MOD(COLUMN(Y:Y)-11-$K966,32)=0,32,MOD(COLUMN(Y:Y)-11-$K966,32))+11))</f>
        <v>0</v>
      </c>
      <c r="Z966" s="45" t="str" cm="1">
        <f t="array" aca="1" ref="Z966" ca="1">INDIRECT(ADDRESS((ROW(966:966)-2),IF(MOD(COLUMN(Z:Z)-11-$K966,32)=0,32,MOD(COLUMN(Z:Z)-11-$K966,32))+11))</f>
        <v>0</v>
      </c>
      <c r="AA966" s="45" t="str" cm="1">
        <f t="array" aca="1" ref="AA966" ca="1">INDIRECT(ADDRESS((ROW(966:966)-2),IF(MOD(COLUMN(AA:AA)-11-$K966,32)=0,32,MOD(COLUMN(AA:AA)-11-$K966,32))+11))</f>
        <v>0</v>
      </c>
      <c r="AB966" s="42" t="str" cm="1">
        <f t="array" aca="1" ref="AB966" ca="1">INDIRECT(ADDRESS((ROW(966:966)-2),IF(MOD(COLUMN(AB:AB)-11-$K966,32)=0,32,MOD(COLUMN(AB:AB)-11-$K966,32))+11))</f>
        <v>0</v>
      </c>
      <c r="AC966" s="42" t="str" cm="1">
        <f t="array" aca="1" ref="AC966" ca="1">INDIRECT(ADDRESS((ROW(966:966)-2),IF(MOD(COLUMN(AC:AC)-11-$K966,32)=0,32,MOD(COLUMN(AC:AC)-11-$K966,32))+11))</f>
        <v>0</v>
      </c>
      <c r="AD966" s="42" t="str" cm="1">
        <f t="array" aca="1" ref="AD966" ca="1">INDIRECT(ADDRESS((ROW(966:966)-2),IF(MOD(COLUMN(AD:AD)-11-$K966,32)=0,32,MOD(COLUMN(AD:AD)-11-$K966,32))+11))</f>
        <v>0</v>
      </c>
      <c r="AE966" s="42" t="str" cm="1">
        <f t="array" aca="1" ref="AE966" ca="1">INDIRECT(ADDRESS((ROW(966:966)-2),IF(MOD(COLUMN(AE:AE)-11-$K966,32)=0,32,MOD(COLUMN(AE:AE)-11-$K966,32))+11))</f>
        <v>0</v>
      </c>
      <c r="AF966" s="43" t="str" cm="1">
        <f t="array" aca="1" ref="AF966" ca="1">INDIRECT(ADDRESS((ROW(966:966)-2),IF(MOD(COLUMN(AF:AF)-11-$K966,32)=0,32,MOD(COLUMN(AF:AF)-11-$K966,32))+11))</f>
        <v>1</v>
      </c>
      <c r="AG966" s="43" t="str" cm="1">
        <f t="array" aca="1" ref="AG966" ca="1">INDIRECT(ADDRESS((ROW(966:966)-2),IF(MOD(COLUMN(AG:AG)-11-$K966,32)=0,32,MOD(COLUMN(AG:AG)-11-$K966,32))+11))</f>
        <v>0</v>
      </c>
      <c r="AH966" s="43" t="str" cm="1">
        <f t="array" aca="1" ref="AH966" ca="1">INDIRECT(ADDRESS((ROW(966:966)-2),IF(MOD(COLUMN(AH:AH)-11-$K966,32)=0,32,MOD(COLUMN(AH:AH)-11-$K966,32))+11))</f>
        <v>1</v>
      </c>
      <c r="AI966" s="43" t="str" cm="1">
        <f t="array" aca="1" ref="AI966" ca="1">INDIRECT(ADDRESS((ROW(966:966)-2),IF(MOD(COLUMN(AI:AI)-11-$K966,32)=0,32,MOD(COLUMN(AI:AI)-11-$K966,32))+11))</f>
        <v>1</v>
      </c>
      <c r="AJ966" s="44" t="str" cm="1">
        <f t="array" aca="1" ref="AJ966" ca="1">INDIRECT(ADDRESS((ROW(966:966)-2),IF(MOD(COLUMN(AJ:AJ)-11-$K966,32)=0,32,MOD(COLUMN(AJ:AJ)-11-$K966,32))+11))</f>
        <v>0</v>
      </c>
      <c r="AK966" s="44" t="str" cm="1">
        <f t="array" aca="1" ref="AK966" ca="1">INDIRECT(ADDRESS((ROW(966:966)-2),IF(MOD(COLUMN(AK:AK)-11-$K966,32)=0,32,MOD(COLUMN(AK:AK)-11-$K966,32))+11))</f>
        <v>0</v>
      </c>
      <c r="AL966" s="44" t="str" cm="1">
        <f t="array" aca="1" ref="AL966" ca="1">INDIRECT(ADDRESS((ROW(966:966)-2),IF(MOD(COLUMN(AL:AL)-11-$K966,32)=0,32,MOD(COLUMN(AL:AL)-11-$K966,32))+11))</f>
        <v>1</v>
      </c>
      <c r="AM966" s="44" t="str" cm="1">
        <f t="array" aca="1" ref="AM966" ca="1">INDIRECT(ADDRESS((ROW(966:966)-2),IF(MOD(COLUMN(AM:AM)-11-$K966,32)=0,32,MOD(COLUMN(AM:AM)-11-$K966,32))+11))</f>
        <v>0</v>
      </c>
      <c r="AN966" s="45" t="str" cm="1">
        <f t="array" aca="1" ref="AN966" ca="1">INDIRECT(ADDRESS((ROW(966:966)-2),IF(MOD(COLUMN(AN:AN)-11-$K966,32)=0,32,MOD(COLUMN(AN:AN)-11-$K966,32))+11))</f>
        <v>1</v>
      </c>
      <c r="AO966" s="45" t="str" cm="1">
        <f t="array" aca="1" ref="AO966" ca="1">INDIRECT(ADDRESS((ROW(966:966)-2),IF(MOD(COLUMN(AO:AO)-11-$K966,32)=0,32,MOD(COLUMN(AO:AO)-11-$K966,32))+11))</f>
        <v>0</v>
      </c>
      <c r="AP966" s="45" t="str" cm="1">
        <f t="array" aca="1" ref="AP966" ca="1">INDIRECT(ADDRESS((ROW(966:966)-2),IF(MOD(COLUMN(AP:AP)-11-$K966,32)=0,32,MOD(COLUMN(AP:AP)-11-$K966,32))+11))</f>
        <v>0</v>
      </c>
      <c r="AQ966" s="45" t="str" cm="1">
        <f t="array" aca="1" ref="AQ966" ca="1">INDIRECT(ADDRESS((ROW(966:966)-2),IF(MOD(COLUMN(AQ:AQ)-11-$K966,32)=0,32,MOD(COLUMN(AQ:AQ)-11-$K966,32))+11))</f>
        <v>0</v>
      </c>
      <c r="AR966" s="41" t="str">
        <f t="shared" ca="1" si="1297"/>
        <v>11100010</v>
      </c>
      <c r="AS966" s="41" t="str">
        <f t="shared" ca="1" si="1298"/>
        <v>00011000</v>
      </c>
      <c r="AT966" s="40" t="str">
        <f t="shared" ca="1" si="1299"/>
        <v>00001011</v>
      </c>
      <c r="AU966" s="40" t="str">
        <f t="shared" ca="1" si="1300"/>
        <v>00101000</v>
      </c>
      <c r="AV966" s="40">
        <f t="shared" ca="1" si="1301"/>
        <v>226</v>
      </c>
      <c r="AW966" s="40">
        <f t="shared" ca="1" si="1301"/>
        <v>24</v>
      </c>
      <c r="AX966" s="40">
        <f t="shared" ca="1" si="1301"/>
        <v>11</v>
      </c>
      <c r="AY966" s="40">
        <f t="shared" ca="1" si="1301"/>
        <v>40</v>
      </c>
      <c r="AZ966" s="46">
        <f t="shared" ca="1" si="1302"/>
        <v>3793226536</v>
      </c>
    </row>
    <row r="967" spans="1:52" ht="15" thickBot="1" x14ac:dyDescent="0.4">
      <c r="A967" t="s">
        <v>225</v>
      </c>
      <c r="B967">
        <f ca="1">HEX2DEC(H964)</f>
        <v>2815775191</v>
      </c>
      <c r="C967">
        <f ca="1">I972</f>
        <v>1732781316</v>
      </c>
      <c r="D967">
        <f ca="1">I977</f>
        <v>2751103118</v>
      </c>
      <c r="E967" s="30">
        <f>Const!C52</f>
        <v>659060556</v>
      </c>
      <c r="F967" s="61">
        <f ca="1">Home!F54</f>
        <v>1689233854</v>
      </c>
      <c r="G967" s="54">
        <f ca="1">B967+C967+D967+E967+F967</f>
        <v>9647954035</v>
      </c>
      <c r="I967" s="54">
        <f ca="1">_xlfn.BITXOR(_xlfn.BITXOR(AZ965,AZ966),AZ967)</f>
        <v>3056615485</v>
      </c>
      <c r="J967" s="48" t="s">
        <v>215</v>
      </c>
      <c r="K967" s="56">
        <v>22</v>
      </c>
      <c r="L967" s="57" t="str" cm="1">
        <f t="array" aca="1" ref="L967" ca="1">INDIRECT(ADDRESS((ROW(967:967)-3),IF(MOD(COLUMN(L:L)-11-$K967,32)=0,32,MOD(COLUMN(L:L)-11-$K967,32))+11))</f>
        <v>1</v>
      </c>
      <c r="M967" s="57" t="str" cm="1">
        <f t="array" aca="1" ref="M967" ca="1">INDIRECT(ADDRESS((ROW(967:967)-3),IF(MOD(COLUMN(M:M)-11-$K967,32)=0,32,MOD(COLUMN(M:M)-11-$K967,32))+11))</f>
        <v>0</v>
      </c>
      <c r="N967" s="57" t="str" cm="1">
        <f t="array" aca="1" ref="N967" ca="1">INDIRECT(ADDRESS((ROW(967:967)-3),IF(MOD(COLUMN(N:N)-11-$K967,32)=0,32,MOD(COLUMN(N:N)-11-$K967,32))+11))</f>
        <v>0</v>
      </c>
      <c r="O967" s="57" t="str" cm="1">
        <f t="array" aca="1" ref="O967" ca="1">INDIRECT(ADDRESS((ROW(967:967)-3),IF(MOD(COLUMN(O:O)-11-$K967,32)=0,32,MOD(COLUMN(O:O)-11-$K967,32))+11))</f>
        <v>1</v>
      </c>
      <c r="P967" s="58" t="str" cm="1">
        <f t="array" aca="1" ref="P967" ca="1">INDIRECT(ADDRESS((ROW(967:967)-3),IF(MOD(COLUMN(P:P)-11-$K967,32)=0,32,MOD(COLUMN(P:P)-11-$K967,32))+11))</f>
        <v>0</v>
      </c>
      <c r="Q967" s="58" t="str" cm="1">
        <f t="array" aca="1" ref="Q967" ca="1">INDIRECT(ADDRESS((ROW(967:967)-3),IF(MOD(COLUMN(Q:Q)-11-$K967,32)=0,32,MOD(COLUMN(Q:Q)-11-$K967,32))+11))</f>
        <v>1</v>
      </c>
      <c r="R967" s="58" t="str" cm="1">
        <f t="array" aca="1" ref="R967" ca="1">INDIRECT(ADDRESS((ROW(967:967)-3),IF(MOD(COLUMN(R:R)-11-$K967,32)=0,32,MOD(COLUMN(R:R)-11-$K967,32))+11))</f>
        <v>0</v>
      </c>
      <c r="S967" s="58" t="str" cm="1">
        <f t="array" aca="1" ref="S967" ca="1">INDIRECT(ADDRESS((ROW(967:967)-3),IF(MOD(COLUMN(S:S)-11-$K967,32)=0,32,MOD(COLUMN(S:S)-11-$K967,32))+11))</f>
        <v>0</v>
      </c>
      <c r="T967" s="59" t="str" cm="1">
        <f t="array" aca="1" ref="T967" ca="1">INDIRECT(ADDRESS((ROW(967:967)-3),IF(MOD(COLUMN(T:T)-11-$K967,32)=0,32,MOD(COLUMN(T:T)-11-$K967,32))+11))</f>
        <v>0</v>
      </c>
      <c r="U967" s="59" t="str" cm="1">
        <f t="array" aca="1" ref="U967" ca="1">INDIRECT(ADDRESS((ROW(967:967)-3),IF(MOD(COLUMN(U:U)-11-$K967,32)=0,32,MOD(COLUMN(U:U)-11-$K967,32))+11))</f>
        <v>1</v>
      </c>
      <c r="V967" s="59" t="str" cm="1">
        <f t="array" aca="1" ref="V967" ca="1">INDIRECT(ADDRESS((ROW(967:967)-3),IF(MOD(COLUMN(V:V)-11-$K967,32)=0,32,MOD(COLUMN(V:V)-11-$K967,32))+11))</f>
        <v>1</v>
      </c>
      <c r="W967" s="59" t="str" cm="1">
        <f t="array" aca="1" ref="W967" ca="1">INDIRECT(ADDRESS((ROW(967:967)-3),IF(MOD(COLUMN(W:W)-11-$K967,32)=0,32,MOD(COLUMN(W:W)-11-$K967,32))+11))</f>
        <v>1</v>
      </c>
      <c r="X967" s="60" t="str" cm="1">
        <f t="array" aca="1" ref="X967" ca="1">INDIRECT(ADDRESS((ROW(967:967)-3),IF(MOD(COLUMN(X:X)-11-$K967,32)=0,32,MOD(COLUMN(X:X)-11-$K967,32))+11))</f>
        <v>0</v>
      </c>
      <c r="Y967" s="60" t="str" cm="1">
        <f t="array" aca="1" ref="Y967" ca="1">INDIRECT(ADDRESS((ROW(967:967)-3),IF(MOD(COLUMN(Y:Y)-11-$K967,32)=0,32,MOD(COLUMN(Y:Y)-11-$K967,32))+11))</f>
        <v>0</v>
      </c>
      <c r="Z967" s="60" t="str" cm="1">
        <f t="array" aca="1" ref="Z967" ca="1">INDIRECT(ADDRESS((ROW(967:967)-3),IF(MOD(COLUMN(Z:Z)-11-$K967,32)=0,32,MOD(COLUMN(Z:Z)-11-$K967,32))+11))</f>
        <v>0</v>
      </c>
      <c r="AA967" s="60" t="str" cm="1">
        <f t="array" aca="1" ref="AA967" ca="1">INDIRECT(ADDRESS((ROW(967:967)-3),IF(MOD(COLUMN(AA:AA)-11-$K967,32)=0,32,MOD(COLUMN(AA:AA)-11-$K967,32))+11))</f>
        <v>1</v>
      </c>
      <c r="AB967" s="57" t="str" cm="1">
        <f t="array" aca="1" ref="AB967" ca="1">INDIRECT(ADDRESS((ROW(967:967)-3),IF(MOD(COLUMN(AB:AB)-11-$K967,32)=0,32,MOD(COLUMN(AB:AB)-11-$K967,32))+11))</f>
        <v>0</v>
      </c>
      <c r="AC967" s="57" t="str" cm="1">
        <f t="array" aca="1" ref="AC967" ca="1">INDIRECT(ADDRESS((ROW(967:967)-3),IF(MOD(COLUMN(AC:AC)-11-$K967,32)=0,32,MOD(COLUMN(AC:AC)-11-$K967,32))+11))</f>
        <v>0</v>
      </c>
      <c r="AD967" s="57" t="str" cm="1">
        <f t="array" aca="1" ref="AD967" ca="1">INDIRECT(ADDRESS((ROW(967:967)-3),IF(MOD(COLUMN(AD:AD)-11-$K967,32)=0,32,MOD(COLUMN(AD:AD)-11-$K967,32))+11))</f>
        <v>0</v>
      </c>
      <c r="AE967" s="57" t="str" cm="1">
        <f t="array" aca="1" ref="AE967" ca="1">INDIRECT(ADDRESS((ROW(967:967)-3),IF(MOD(COLUMN(AE:AE)-11-$K967,32)=0,32,MOD(COLUMN(AE:AE)-11-$K967,32))+11))</f>
        <v>0</v>
      </c>
      <c r="AF967" s="58" t="str" cm="1">
        <f t="array" aca="1" ref="AF967" ca="1">INDIRECT(ADDRESS((ROW(967:967)-3),IF(MOD(COLUMN(AF:AF)-11-$K967,32)=0,32,MOD(COLUMN(AF:AF)-11-$K967,32))+11))</f>
        <v>1</v>
      </c>
      <c r="AG967" s="58" t="str" cm="1">
        <f t="array" aca="1" ref="AG967" ca="1">INDIRECT(ADDRESS((ROW(967:967)-3),IF(MOD(COLUMN(AG:AG)-11-$K967,32)=0,32,MOD(COLUMN(AG:AG)-11-$K967,32))+11))</f>
        <v>1</v>
      </c>
      <c r="AH967" s="58" t="str" cm="1">
        <f t="array" aca="1" ref="AH967" ca="1">INDIRECT(ADDRESS((ROW(967:967)-3),IF(MOD(COLUMN(AH:AH)-11-$K967,32)=0,32,MOD(COLUMN(AH:AH)-11-$K967,32))+11))</f>
        <v>0</v>
      </c>
      <c r="AI967" s="58" t="str" cm="1">
        <f t="array" aca="1" ref="AI967" ca="1">INDIRECT(ADDRESS((ROW(967:967)-3),IF(MOD(COLUMN(AI:AI)-11-$K967,32)=0,32,MOD(COLUMN(AI:AI)-11-$K967,32))+11))</f>
        <v>0</v>
      </c>
      <c r="AJ967" s="59" t="str" cm="1">
        <f t="array" aca="1" ref="AJ967" ca="1">INDIRECT(ADDRESS((ROW(967:967)-3),IF(MOD(COLUMN(AJ:AJ)-11-$K967,32)=0,32,MOD(COLUMN(AJ:AJ)-11-$K967,32))+11))</f>
        <v>0</v>
      </c>
      <c r="AK967" s="59" t="str" cm="1">
        <f t="array" aca="1" ref="AK967" ca="1">INDIRECT(ADDRESS((ROW(967:967)-3),IF(MOD(COLUMN(AK:AK)-11-$K967,32)=0,32,MOD(COLUMN(AK:AK)-11-$K967,32))+11))</f>
        <v>0</v>
      </c>
      <c r="AL967" s="59" t="str" cm="1">
        <f t="array" aca="1" ref="AL967" ca="1">INDIRECT(ADDRESS((ROW(967:967)-3),IF(MOD(COLUMN(AL:AL)-11-$K967,32)=0,32,MOD(COLUMN(AL:AL)-11-$K967,32))+11))</f>
        <v>0</v>
      </c>
      <c r="AM967" s="59" t="str" cm="1">
        <f t="array" aca="1" ref="AM967" ca="1">INDIRECT(ADDRESS((ROW(967:967)-3),IF(MOD(COLUMN(AM:AM)-11-$K967,32)=0,32,MOD(COLUMN(AM:AM)-11-$K967,32))+11))</f>
        <v>0</v>
      </c>
      <c r="AN967" s="60" t="str" cm="1">
        <f t="array" aca="1" ref="AN967" ca="1">INDIRECT(ADDRESS((ROW(967:967)-3),IF(MOD(COLUMN(AN:AN)-11-$K967,32)=0,32,MOD(COLUMN(AN:AN)-11-$K967,32))+11))</f>
        <v>0</v>
      </c>
      <c r="AO967" s="60" t="str" cm="1">
        <f t="array" aca="1" ref="AO967" ca="1">INDIRECT(ADDRESS((ROW(967:967)-3),IF(MOD(COLUMN(AO:AO)-11-$K967,32)=0,32,MOD(COLUMN(AO:AO)-11-$K967,32))+11))</f>
        <v>1</v>
      </c>
      <c r="AP967" s="60" t="str" cm="1">
        <f t="array" aca="1" ref="AP967" ca="1">INDIRECT(ADDRESS((ROW(967:967)-3),IF(MOD(COLUMN(AP:AP)-11-$K967,32)=0,32,MOD(COLUMN(AP:AP)-11-$K967,32))+11))</f>
        <v>0</v>
      </c>
      <c r="AQ967" s="60" t="str" cm="1">
        <f t="array" aca="1" ref="AQ967" ca="1">INDIRECT(ADDRESS((ROW(967:967)-3),IF(MOD(COLUMN(AQ:AQ)-11-$K967,32)=0,32,MOD(COLUMN(AQ:AQ)-11-$K967,32))+11))</f>
        <v>1</v>
      </c>
      <c r="AR967" s="49" t="str">
        <f t="shared" ca="1" si="1297"/>
        <v>10010100</v>
      </c>
      <c r="AS967" s="49" t="str">
        <f t="shared" ca="1" si="1298"/>
        <v>01110001</v>
      </c>
      <c r="AT967" s="48" t="str">
        <f t="shared" ca="1" si="1299"/>
        <v>00001100</v>
      </c>
      <c r="AU967" s="48" t="str">
        <f t="shared" ca="1" si="1300"/>
        <v>00000101</v>
      </c>
      <c r="AV967" s="48">
        <f t="shared" ca="1" si="1301"/>
        <v>148</v>
      </c>
      <c r="AW967" s="48">
        <f t="shared" ca="1" si="1301"/>
        <v>113</v>
      </c>
      <c r="AX967" s="48">
        <f t="shared" ca="1" si="1301"/>
        <v>12</v>
      </c>
      <c r="AY967" s="48">
        <f t="shared" ca="1" si="1301"/>
        <v>5</v>
      </c>
      <c r="AZ967" s="50">
        <f t="shared" ca="1" si="1302"/>
        <v>2490436613</v>
      </c>
    </row>
    <row r="968" spans="1:52" ht="15" thickBot="1" x14ac:dyDescent="0.4"/>
    <row r="969" spans="1:52" x14ac:dyDescent="0.35">
      <c r="I969" s="31"/>
      <c r="J969" s="51" t="s">
        <v>216</v>
      </c>
      <c r="K969" s="52"/>
      <c r="L969" s="34" t="str">
        <f ca="1">MID(HEX2BIN(MID($E964,1,1),4),1,1)</f>
        <v>1</v>
      </c>
      <c r="M969" s="34" t="str">
        <f ca="1">MID(HEX2BIN(MID($E964,1,1),4),2,1)</f>
        <v>1</v>
      </c>
      <c r="N969" s="34" t="str">
        <f ca="1">MID(HEX2BIN(MID($E964,1,1),4),3,1)</f>
        <v>0</v>
      </c>
      <c r="O969" s="34" t="str">
        <f ca="1">MID(HEX2BIN(MID($E964,1,1),4),4,1)</f>
        <v>0</v>
      </c>
      <c r="P969" s="35" t="str">
        <f ca="1">MID(HEX2BIN(MID($E964,2,1),4),1,1)</f>
        <v>1</v>
      </c>
      <c r="Q969" s="35" t="str">
        <f ca="1">MID(HEX2BIN(MID($E964,2,1),4),2,1)</f>
        <v>0</v>
      </c>
      <c r="R969" s="35" t="str">
        <f ca="1">MID(HEX2BIN(MID($E964,2,1),4),3,1)</f>
        <v>0</v>
      </c>
      <c r="S969" s="35" t="str">
        <f ca="1">MID(HEX2BIN(MID($E964,2,1),4),4,1)</f>
        <v>0</v>
      </c>
      <c r="T969" s="36" t="str">
        <f ca="1">MID(HEX2BIN(MID($E964,3,1),4),1,1)</f>
        <v>1</v>
      </c>
      <c r="U969" s="36" t="str">
        <f ca="1">MID(HEX2BIN(MID($E964,3,1),4),2,1)</f>
        <v>1</v>
      </c>
      <c r="V969" s="36" t="str">
        <f ca="1">MID(HEX2BIN(MID($E964,3,1),4),3,1)</f>
        <v>1</v>
      </c>
      <c r="W969" s="36" t="str">
        <f ca="1">MID(HEX2BIN(MID($E964,3,1),4),4,1)</f>
        <v>0</v>
      </c>
      <c r="X969" s="37" t="str">
        <f ca="1">MID(HEX2BIN(MID($E964,4,1),4),1,1)</f>
        <v>1</v>
      </c>
      <c r="Y969" s="37" t="str">
        <f ca="1">MID(HEX2BIN(MID($E964,4,1),4),2,1)</f>
        <v>0</v>
      </c>
      <c r="Z969" s="37" t="str">
        <f ca="1">MID(HEX2BIN(MID($E964,4,1),4),3,1)</f>
        <v>1</v>
      </c>
      <c r="AA969" s="37" t="str">
        <f ca="1">MID(HEX2BIN(MID($E964,4,1),4),4,1)</f>
        <v>1</v>
      </c>
      <c r="AB969" s="34" t="str">
        <f ca="1">MID(HEX2BIN(MID($E964,5,1),4),1,1)</f>
        <v>1</v>
      </c>
      <c r="AC969" s="34" t="str">
        <f ca="1">MID(HEX2BIN(MID($E964,5,1),4),2,1)</f>
        <v>0</v>
      </c>
      <c r="AD969" s="34" t="str">
        <f ca="1">MID(HEX2BIN(MID($E964,5,1),4),3,1)</f>
        <v>1</v>
      </c>
      <c r="AE969" s="34" t="str">
        <f ca="1">MID(HEX2BIN(MID($E964,5,1),4),4,1)</f>
        <v>0</v>
      </c>
      <c r="AF969" s="35" t="str">
        <f ca="1">MID(HEX2BIN(MID($E964,6,1),4),1,1)</f>
        <v>0</v>
      </c>
      <c r="AG969" s="35" t="str">
        <f ca="1">MID(HEX2BIN(MID($E964,6,1),4),2,1)</f>
        <v>1</v>
      </c>
      <c r="AH969" s="35" t="str">
        <f ca="1">MID(HEX2BIN(MID($E964,6,1),4),3,1)</f>
        <v>0</v>
      </c>
      <c r="AI969" s="35" t="str">
        <f ca="1">MID(HEX2BIN(MID($E964,6,1),4),4,1)</f>
        <v>1</v>
      </c>
      <c r="AJ969" s="36" t="str">
        <f ca="1">MID(HEX2BIN(MID($E964,7,1),4),1,1)</f>
        <v>0</v>
      </c>
      <c r="AK969" s="36" t="str">
        <f ca="1">MID(HEX2BIN(MID($E964,7,1),4),2,1)</f>
        <v>0</v>
      </c>
      <c r="AL969" s="36" t="str">
        <f ca="1">MID(HEX2BIN(MID($E964,7,1),4),3,1)</f>
        <v>1</v>
      </c>
      <c r="AM969" s="36" t="str">
        <f ca="1">MID(HEX2BIN(MID($E964,7,1),4),4,1)</f>
        <v>0</v>
      </c>
      <c r="AN969" s="37" t="str">
        <f ca="1">MID(HEX2BIN(MID($E964,8,1),4),1,1)</f>
        <v>1</v>
      </c>
      <c r="AO969" s="37" t="str">
        <f ca="1">MID(HEX2BIN(MID($E964,8,1),4),2,1)</f>
        <v>1</v>
      </c>
      <c r="AP969" s="37" t="str">
        <f ca="1">MID(HEX2BIN(MID($E964,8,1),4),3,1)</f>
        <v>0</v>
      </c>
      <c r="AQ969" s="37" t="str">
        <f ca="1">MID(HEX2BIN(MID($E964,8,1),4),4,1)</f>
        <v>1</v>
      </c>
      <c r="AR969" s="33" t="str">
        <f t="shared" ref="AR969:AR972" ca="1" si="1303">_xlfn.CONCAT(L969,M969,N969,O969,P969,Q969,R969,S969)</f>
        <v>11001000</v>
      </c>
      <c r="AS969" s="33" t="str">
        <f t="shared" ref="AS969:AS972" ca="1" si="1304">_xlfn.CONCAT(T969,U969,V969,W969,X969,Y969,Z969,AA969)</f>
        <v>11101011</v>
      </c>
      <c r="AT969" s="32" t="str">
        <f t="shared" ref="AT969:AT972" ca="1" si="1305">_xlfn.CONCAT(AB969,AC969,AD969,AE969,AF969,AG969,AH969,AI969)</f>
        <v>10100101</v>
      </c>
      <c r="AU969" s="32" t="str">
        <f t="shared" ref="AU969:AU972" ca="1" si="1306">_xlfn.CONCAT(AJ969,AK969,AL969,AM969,AN969,AO969,AP969,AQ969)</f>
        <v>00101101</v>
      </c>
      <c r="AV969" s="32">
        <f t="shared" ref="AV969:AY972" ca="1" si="1307">BIN2DEC(AR969)</f>
        <v>200</v>
      </c>
      <c r="AW969" s="32">
        <f t="shared" ca="1" si="1307"/>
        <v>235</v>
      </c>
      <c r="AX969" s="32">
        <f t="shared" ca="1" si="1307"/>
        <v>165</v>
      </c>
      <c r="AY969" s="32">
        <f t="shared" ca="1" si="1307"/>
        <v>45</v>
      </c>
      <c r="AZ969" s="38">
        <f t="shared" ref="AZ969:AZ972" ca="1" si="1308">(AV969*2^24)+(AW969*2^16)+(AX969*2^8)+AY969</f>
        <v>3370886445</v>
      </c>
    </row>
    <row r="970" spans="1:52" ht="15" thickBot="1" x14ac:dyDescent="0.4">
      <c r="A970" t="s">
        <v>227</v>
      </c>
      <c r="I970" s="39"/>
      <c r="J970" s="40" t="s">
        <v>215</v>
      </c>
      <c r="K970" s="53">
        <v>6</v>
      </c>
      <c r="L970" s="42" t="str" cm="1">
        <f t="array" aca="1" ref="L970" ca="1">INDIRECT(ADDRESS((ROW(970:970)-1),IF(MOD(COLUMN(L:L)-11-$K970,32)=0,32,MOD(COLUMN(L:L)-11-$K970,32))+11))</f>
        <v>1</v>
      </c>
      <c r="M970" s="42" t="str" cm="1">
        <f t="array" aca="1" ref="M970" ca="1">INDIRECT(ADDRESS((ROW(970:970)-1),IF(MOD(COLUMN(M:M)-11-$K970,32)=0,32,MOD(COLUMN(M:M)-11-$K970,32))+11))</f>
        <v>0</v>
      </c>
      <c r="N970" s="42" t="str" cm="1">
        <f t="array" aca="1" ref="N970" ca="1">INDIRECT(ADDRESS((ROW(970:970)-1),IF(MOD(COLUMN(N:N)-11-$K970,32)=0,32,MOD(COLUMN(N:N)-11-$K970,32))+11))</f>
        <v>1</v>
      </c>
      <c r="O970" s="42" t="str" cm="1">
        <f t="array" aca="1" ref="O970" ca="1">INDIRECT(ADDRESS((ROW(970:970)-1),IF(MOD(COLUMN(O:O)-11-$K970,32)=0,32,MOD(COLUMN(O:O)-11-$K970,32))+11))</f>
        <v>1</v>
      </c>
      <c r="P970" s="43" t="str" cm="1">
        <f t="array" aca="1" ref="P970" ca="1">INDIRECT(ADDRESS((ROW(970:970)-1),IF(MOD(COLUMN(P:P)-11-$K970,32)=0,32,MOD(COLUMN(P:P)-11-$K970,32))+11))</f>
        <v>0</v>
      </c>
      <c r="Q970" s="43" t="str" cm="1">
        <f t="array" aca="1" ref="Q970" ca="1">INDIRECT(ADDRESS((ROW(970:970)-1),IF(MOD(COLUMN(Q:Q)-11-$K970,32)=0,32,MOD(COLUMN(Q:Q)-11-$K970,32))+11))</f>
        <v>1</v>
      </c>
      <c r="R970" s="43" t="str" cm="1">
        <f t="array" aca="1" ref="R970" ca="1">INDIRECT(ADDRESS((ROW(970:970)-1),IF(MOD(COLUMN(R:R)-11-$K970,32)=0,32,MOD(COLUMN(R:R)-11-$K970,32))+11))</f>
        <v>1</v>
      </c>
      <c r="S970" s="43" t="str" cm="1">
        <f t="array" aca="1" ref="S970" ca="1">INDIRECT(ADDRESS((ROW(970:970)-1),IF(MOD(COLUMN(S:S)-11-$K970,32)=0,32,MOD(COLUMN(S:S)-11-$K970,32))+11))</f>
        <v>1</v>
      </c>
      <c r="T970" s="44" t="str" cm="1">
        <f t="array" aca="1" ref="T970" ca="1">INDIRECT(ADDRESS((ROW(970:970)-1),IF(MOD(COLUMN(T:T)-11-$K970,32)=0,32,MOD(COLUMN(T:T)-11-$K970,32))+11))</f>
        <v>0</v>
      </c>
      <c r="U970" s="44" t="str" cm="1">
        <f t="array" aca="1" ref="U970" ca="1">INDIRECT(ADDRESS((ROW(970:970)-1),IF(MOD(COLUMN(U:U)-11-$K970,32)=0,32,MOD(COLUMN(U:U)-11-$K970,32))+11))</f>
        <v>0</v>
      </c>
      <c r="V970" s="44" t="str" cm="1">
        <f t="array" aca="1" ref="V970" ca="1">INDIRECT(ADDRESS((ROW(970:970)-1),IF(MOD(COLUMN(V:V)-11-$K970,32)=0,32,MOD(COLUMN(V:V)-11-$K970,32))+11))</f>
        <v>1</v>
      </c>
      <c r="W970" s="44" t="str" cm="1">
        <f t="array" aca="1" ref="W970" ca="1">INDIRECT(ADDRESS((ROW(970:970)-1),IF(MOD(COLUMN(W:W)-11-$K970,32)=0,32,MOD(COLUMN(W:W)-11-$K970,32))+11))</f>
        <v>0</v>
      </c>
      <c r="X970" s="45" t="str" cm="1">
        <f t="array" aca="1" ref="X970" ca="1">INDIRECT(ADDRESS((ROW(970:970)-1),IF(MOD(COLUMN(X:X)-11-$K970,32)=0,32,MOD(COLUMN(X:X)-11-$K970,32))+11))</f>
        <v>0</v>
      </c>
      <c r="Y970" s="45" t="str" cm="1">
        <f t="array" aca="1" ref="Y970" ca="1">INDIRECT(ADDRESS((ROW(970:970)-1),IF(MOD(COLUMN(Y:Y)-11-$K970,32)=0,32,MOD(COLUMN(Y:Y)-11-$K970,32))+11))</f>
        <v>0</v>
      </c>
      <c r="Z970" s="45" t="str" cm="1">
        <f t="array" aca="1" ref="Z970" ca="1">INDIRECT(ADDRESS((ROW(970:970)-1),IF(MOD(COLUMN(Z:Z)-11-$K970,32)=0,32,MOD(COLUMN(Z:Z)-11-$K970,32))+11))</f>
        <v>1</v>
      </c>
      <c r="AA970" s="45" t="str" cm="1">
        <f t="array" aca="1" ref="AA970" ca="1">INDIRECT(ADDRESS((ROW(970:970)-1),IF(MOD(COLUMN(AA:AA)-11-$K970,32)=0,32,MOD(COLUMN(AA:AA)-11-$K970,32))+11))</f>
        <v>1</v>
      </c>
      <c r="AB970" s="42" t="str" cm="1">
        <f t="array" aca="1" ref="AB970" ca="1">INDIRECT(ADDRESS((ROW(970:970)-1),IF(MOD(COLUMN(AB:AB)-11-$K970,32)=0,32,MOD(COLUMN(AB:AB)-11-$K970,32))+11))</f>
        <v>1</v>
      </c>
      <c r="AC970" s="42" t="str" cm="1">
        <f t="array" aca="1" ref="AC970" ca="1">INDIRECT(ADDRESS((ROW(970:970)-1),IF(MOD(COLUMN(AC:AC)-11-$K970,32)=0,32,MOD(COLUMN(AC:AC)-11-$K970,32))+11))</f>
        <v>0</v>
      </c>
      <c r="AD970" s="42" t="str" cm="1">
        <f t="array" aca="1" ref="AD970" ca="1">INDIRECT(ADDRESS((ROW(970:970)-1),IF(MOD(COLUMN(AD:AD)-11-$K970,32)=0,32,MOD(COLUMN(AD:AD)-11-$K970,32))+11))</f>
        <v>1</v>
      </c>
      <c r="AE970" s="42" t="str" cm="1">
        <f t="array" aca="1" ref="AE970" ca="1">INDIRECT(ADDRESS((ROW(970:970)-1),IF(MOD(COLUMN(AE:AE)-11-$K970,32)=0,32,MOD(COLUMN(AE:AE)-11-$K970,32))+11))</f>
        <v>0</v>
      </c>
      <c r="AF970" s="43" t="str" cm="1">
        <f t="array" aca="1" ref="AF970" ca="1">INDIRECT(ADDRESS((ROW(970:970)-1),IF(MOD(COLUMN(AF:AF)-11-$K970,32)=0,32,MOD(COLUMN(AF:AF)-11-$K970,32))+11))</f>
        <v>1</v>
      </c>
      <c r="AG970" s="43" t="str" cm="1">
        <f t="array" aca="1" ref="AG970" ca="1">INDIRECT(ADDRESS((ROW(970:970)-1),IF(MOD(COLUMN(AG:AG)-11-$K970,32)=0,32,MOD(COLUMN(AG:AG)-11-$K970,32))+11))</f>
        <v>1</v>
      </c>
      <c r="AH970" s="43" t="str" cm="1">
        <f t="array" aca="1" ref="AH970" ca="1">INDIRECT(ADDRESS((ROW(970:970)-1),IF(MOD(COLUMN(AH:AH)-11-$K970,32)=0,32,MOD(COLUMN(AH:AH)-11-$K970,32))+11))</f>
        <v>1</v>
      </c>
      <c r="AI970" s="43" t="str" cm="1">
        <f t="array" aca="1" ref="AI970" ca="1">INDIRECT(ADDRESS((ROW(970:970)-1),IF(MOD(COLUMN(AI:AI)-11-$K970,32)=0,32,MOD(COLUMN(AI:AI)-11-$K970,32))+11))</f>
        <v>0</v>
      </c>
      <c r="AJ970" s="44" t="str" cm="1">
        <f t="array" aca="1" ref="AJ970" ca="1">INDIRECT(ADDRESS((ROW(970:970)-1),IF(MOD(COLUMN(AJ:AJ)-11-$K970,32)=0,32,MOD(COLUMN(AJ:AJ)-11-$K970,32))+11))</f>
        <v>1</v>
      </c>
      <c r="AK970" s="44" t="str" cm="1">
        <f t="array" aca="1" ref="AK970" ca="1">INDIRECT(ADDRESS((ROW(970:970)-1),IF(MOD(COLUMN(AK:AK)-11-$K970,32)=0,32,MOD(COLUMN(AK:AK)-11-$K970,32))+11))</f>
        <v>0</v>
      </c>
      <c r="AL970" s="44" t="str" cm="1">
        <f t="array" aca="1" ref="AL970" ca="1">INDIRECT(ADDRESS((ROW(970:970)-1),IF(MOD(COLUMN(AL:AL)-11-$K970,32)=0,32,MOD(COLUMN(AL:AL)-11-$K970,32))+11))</f>
        <v>0</v>
      </c>
      <c r="AM970" s="44" t="str" cm="1">
        <f t="array" aca="1" ref="AM970" ca="1">INDIRECT(ADDRESS((ROW(970:970)-1),IF(MOD(COLUMN(AM:AM)-11-$K970,32)=0,32,MOD(COLUMN(AM:AM)-11-$K970,32))+11))</f>
        <v>1</v>
      </c>
      <c r="AN970" s="45" t="str" cm="1">
        <f t="array" aca="1" ref="AN970" ca="1">INDIRECT(ADDRESS((ROW(970:970)-1),IF(MOD(COLUMN(AN:AN)-11-$K970,32)=0,32,MOD(COLUMN(AN:AN)-11-$K970,32))+11))</f>
        <v>0</v>
      </c>
      <c r="AO970" s="45" t="str" cm="1">
        <f t="array" aca="1" ref="AO970" ca="1">INDIRECT(ADDRESS((ROW(970:970)-1),IF(MOD(COLUMN(AO:AO)-11-$K970,32)=0,32,MOD(COLUMN(AO:AO)-11-$K970,32))+11))</f>
        <v>1</v>
      </c>
      <c r="AP970" s="45" t="str" cm="1">
        <f t="array" aca="1" ref="AP970" ca="1">INDIRECT(ADDRESS((ROW(970:970)-1),IF(MOD(COLUMN(AP:AP)-11-$K970,32)=0,32,MOD(COLUMN(AP:AP)-11-$K970,32))+11))</f>
        <v>0</v>
      </c>
      <c r="AQ970" s="45" t="str" cm="1">
        <f t="array" aca="1" ref="AQ970" ca="1">INDIRECT(ADDRESS((ROW(970:970)-1),IF(MOD(COLUMN(AQ:AQ)-11-$K970,32)=0,32,MOD(COLUMN(AQ:AQ)-11-$K970,32))+11))</f>
        <v>0</v>
      </c>
      <c r="AR970" s="41" t="str">
        <f t="shared" ca="1" si="1303"/>
        <v>10110111</v>
      </c>
      <c r="AS970" s="41" t="str">
        <f t="shared" ca="1" si="1304"/>
        <v>00100011</v>
      </c>
      <c r="AT970" s="40" t="str">
        <f t="shared" ca="1" si="1305"/>
        <v>10101110</v>
      </c>
      <c r="AU970" s="40" t="str">
        <f t="shared" ca="1" si="1306"/>
        <v>10010100</v>
      </c>
      <c r="AV970" s="40">
        <f t="shared" ca="1" si="1307"/>
        <v>183</v>
      </c>
      <c r="AW970" s="40">
        <f t="shared" ca="1" si="1307"/>
        <v>35</v>
      </c>
      <c r="AX970" s="40">
        <f t="shared" ca="1" si="1307"/>
        <v>174</v>
      </c>
      <c r="AY970" s="40">
        <f t="shared" ca="1" si="1307"/>
        <v>148</v>
      </c>
      <c r="AZ970" s="46">
        <f t="shared" ca="1" si="1308"/>
        <v>3072568980</v>
      </c>
    </row>
    <row r="971" spans="1:52" ht="15" thickBot="1" x14ac:dyDescent="0.4">
      <c r="A971" t="s">
        <v>228</v>
      </c>
      <c r="B971">
        <f ca="1">I967</f>
        <v>3056615485</v>
      </c>
      <c r="C971">
        <f ca="1">I981</f>
        <v>1430887456</v>
      </c>
      <c r="G971" s="54">
        <f ca="1">B971+C971</f>
        <v>4487502941</v>
      </c>
      <c r="I971" s="39"/>
      <c r="J971" s="40" t="s">
        <v>215</v>
      </c>
      <c r="K971" s="53">
        <v>11</v>
      </c>
      <c r="L971" s="42" t="str" cm="1">
        <f t="array" aca="1" ref="L971" ca="1">INDIRECT(ADDRESS((ROW(971:971)-2),IF(MOD(COLUMN(L:L)-11-$K971,32)=0,32,MOD(COLUMN(L:L)-11-$K971,32))+11))</f>
        <v>1</v>
      </c>
      <c r="M971" s="42" t="str" cm="1">
        <f t="array" aca="1" ref="M971" ca="1">INDIRECT(ADDRESS((ROW(971:971)-2),IF(MOD(COLUMN(M:M)-11-$K971,32)=0,32,MOD(COLUMN(M:M)-11-$K971,32))+11))</f>
        <v>0</v>
      </c>
      <c r="N971" s="42" t="str" cm="1">
        <f t="array" aca="1" ref="N971" ca="1">INDIRECT(ADDRESS((ROW(971:971)-2),IF(MOD(COLUMN(N:N)-11-$K971,32)=0,32,MOD(COLUMN(N:N)-11-$K971,32))+11))</f>
        <v>1</v>
      </c>
      <c r="O971" s="42" t="str" cm="1">
        <f t="array" aca="1" ref="O971" ca="1">INDIRECT(ADDRESS((ROW(971:971)-2),IF(MOD(COLUMN(O:O)-11-$K971,32)=0,32,MOD(COLUMN(O:O)-11-$K971,32))+11))</f>
        <v>0</v>
      </c>
      <c r="P971" s="43" t="str" cm="1">
        <f t="array" aca="1" ref="P971" ca="1">INDIRECT(ADDRESS((ROW(971:971)-2),IF(MOD(COLUMN(P:P)-11-$K971,32)=0,32,MOD(COLUMN(P:P)-11-$K971,32))+11))</f>
        <v>0</v>
      </c>
      <c r="Q971" s="43" t="str" cm="1">
        <f t="array" aca="1" ref="Q971" ca="1">INDIRECT(ADDRESS((ROW(971:971)-2),IF(MOD(COLUMN(Q:Q)-11-$K971,32)=0,32,MOD(COLUMN(Q:Q)-11-$K971,32))+11))</f>
        <v>1</v>
      </c>
      <c r="R971" s="43" t="str" cm="1">
        <f t="array" aca="1" ref="R971" ca="1">INDIRECT(ADDRESS((ROW(971:971)-2),IF(MOD(COLUMN(R:R)-11-$K971,32)=0,32,MOD(COLUMN(R:R)-11-$K971,32))+11))</f>
        <v>0</v>
      </c>
      <c r="S971" s="43" t="str" cm="1">
        <f t="array" aca="1" ref="S971" ca="1">INDIRECT(ADDRESS((ROW(971:971)-2),IF(MOD(COLUMN(S:S)-11-$K971,32)=0,32,MOD(COLUMN(S:S)-11-$K971,32))+11))</f>
        <v>1</v>
      </c>
      <c r="T971" s="44" t="str" cm="1">
        <f t="array" aca="1" ref="T971" ca="1">INDIRECT(ADDRESS((ROW(971:971)-2),IF(MOD(COLUMN(T:T)-11-$K971,32)=0,32,MOD(COLUMN(T:T)-11-$K971,32))+11))</f>
        <v>1</v>
      </c>
      <c r="U971" s="44" t="str" cm="1">
        <f t="array" aca="1" ref="U971" ca="1">INDIRECT(ADDRESS((ROW(971:971)-2),IF(MOD(COLUMN(U:U)-11-$K971,32)=0,32,MOD(COLUMN(U:U)-11-$K971,32))+11))</f>
        <v>0</v>
      </c>
      <c r="V971" s="44" t="str" cm="1">
        <f t="array" aca="1" ref="V971" ca="1">INDIRECT(ADDRESS((ROW(971:971)-2),IF(MOD(COLUMN(V:V)-11-$K971,32)=0,32,MOD(COLUMN(V:V)-11-$K971,32))+11))</f>
        <v>1</v>
      </c>
      <c r="W971" s="44" t="str" cm="1">
        <f t="array" aca="1" ref="W971" ca="1">INDIRECT(ADDRESS((ROW(971:971)-2),IF(MOD(COLUMN(W:W)-11-$K971,32)=0,32,MOD(COLUMN(W:W)-11-$K971,32))+11))</f>
        <v>1</v>
      </c>
      <c r="X971" s="45" t="str" cm="1">
        <f t="array" aca="1" ref="X971" ca="1">INDIRECT(ADDRESS((ROW(971:971)-2),IF(MOD(COLUMN(X:X)-11-$K971,32)=0,32,MOD(COLUMN(X:X)-11-$K971,32))+11))</f>
        <v>1</v>
      </c>
      <c r="Y971" s="45" t="str" cm="1">
        <f t="array" aca="1" ref="Y971" ca="1">INDIRECT(ADDRESS((ROW(971:971)-2),IF(MOD(COLUMN(Y:Y)-11-$K971,32)=0,32,MOD(COLUMN(Y:Y)-11-$K971,32))+11))</f>
        <v>0</v>
      </c>
      <c r="Z971" s="45" t="str" cm="1">
        <f t="array" aca="1" ref="Z971" ca="1">INDIRECT(ADDRESS((ROW(971:971)-2),IF(MOD(COLUMN(Z:Z)-11-$K971,32)=0,32,MOD(COLUMN(Z:Z)-11-$K971,32))+11))</f>
        <v>0</v>
      </c>
      <c r="AA971" s="45" t="str" cm="1">
        <f t="array" aca="1" ref="AA971" ca="1">INDIRECT(ADDRESS((ROW(971:971)-2),IF(MOD(COLUMN(AA:AA)-11-$K971,32)=0,32,MOD(COLUMN(AA:AA)-11-$K971,32))+11))</f>
        <v>1</v>
      </c>
      <c r="AB971" s="42" t="str" cm="1">
        <f t="array" aca="1" ref="AB971" ca="1">INDIRECT(ADDRESS((ROW(971:971)-2),IF(MOD(COLUMN(AB:AB)-11-$K971,32)=0,32,MOD(COLUMN(AB:AB)-11-$K971,32))+11))</f>
        <v>0</v>
      </c>
      <c r="AC971" s="42" t="str" cm="1">
        <f t="array" aca="1" ref="AC971" ca="1">INDIRECT(ADDRESS((ROW(971:971)-2),IF(MOD(COLUMN(AC:AC)-11-$K971,32)=0,32,MOD(COLUMN(AC:AC)-11-$K971,32))+11))</f>
        <v>0</v>
      </c>
      <c r="AD971" s="42" t="str" cm="1">
        <f t="array" aca="1" ref="AD971" ca="1">INDIRECT(ADDRESS((ROW(971:971)-2),IF(MOD(COLUMN(AD:AD)-11-$K971,32)=0,32,MOD(COLUMN(AD:AD)-11-$K971,32))+11))</f>
        <v>0</v>
      </c>
      <c r="AE971" s="42" t="str" cm="1">
        <f t="array" aca="1" ref="AE971" ca="1">INDIRECT(ADDRESS((ROW(971:971)-2),IF(MOD(COLUMN(AE:AE)-11-$K971,32)=0,32,MOD(COLUMN(AE:AE)-11-$K971,32))+11))</f>
        <v>1</v>
      </c>
      <c r="AF971" s="43" t="str" cm="1">
        <f t="array" aca="1" ref="AF971" ca="1">INDIRECT(ADDRESS((ROW(971:971)-2),IF(MOD(COLUMN(AF:AF)-11-$K971,32)=0,32,MOD(COLUMN(AF:AF)-11-$K971,32))+11))</f>
        <v>1</v>
      </c>
      <c r="AG971" s="43" t="str" cm="1">
        <f t="array" aca="1" ref="AG971" ca="1">INDIRECT(ADDRESS((ROW(971:971)-2),IF(MOD(COLUMN(AG:AG)-11-$K971,32)=0,32,MOD(COLUMN(AG:AG)-11-$K971,32))+11))</f>
        <v>1</v>
      </c>
      <c r="AH971" s="43" t="str" cm="1">
        <f t="array" aca="1" ref="AH971" ca="1">INDIRECT(ADDRESS((ROW(971:971)-2),IF(MOD(COLUMN(AH:AH)-11-$K971,32)=0,32,MOD(COLUMN(AH:AH)-11-$K971,32))+11))</f>
        <v>0</v>
      </c>
      <c r="AI971" s="43" t="str" cm="1">
        <f t="array" aca="1" ref="AI971" ca="1">INDIRECT(ADDRESS((ROW(971:971)-2),IF(MOD(COLUMN(AI:AI)-11-$K971,32)=0,32,MOD(COLUMN(AI:AI)-11-$K971,32))+11))</f>
        <v>1</v>
      </c>
      <c r="AJ971" s="44" t="str" cm="1">
        <f t="array" aca="1" ref="AJ971" ca="1">INDIRECT(ADDRESS((ROW(971:971)-2),IF(MOD(COLUMN(AJ:AJ)-11-$K971,32)=0,32,MOD(COLUMN(AJ:AJ)-11-$K971,32))+11))</f>
        <v>0</v>
      </c>
      <c r="AK971" s="44" t="str" cm="1">
        <f t="array" aca="1" ref="AK971" ca="1">INDIRECT(ADDRESS((ROW(971:971)-2),IF(MOD(COLUMN(AK:AK)-11-$K971,32)=0,32,MOD(COLUMN(AK:AK)-11-$K971,32))+11))</f>
        <v>1</v>
      </c>
      <c r="AL971" s="44" t="str" cm="1">
        <f t="array" aca="1" ref="AL971" ca="1">INDIRECT(ADDRESS((ROW(971:971)-2),IF(MOD(COLUMN(AL:AL)-11-$K971,32)=0,32,MOD(COLUMN(AL:AL)-11-$K971,32))+11))</f>
        <v>1</v>
      </c>
      <c r="AM971" s="44" t="str" cm="1">
        <f t="array" aca="1" ref="AM971" ca="1">INDIRECT(ADDRESS((ROW(971:971)-2),IF(MOD(COLUMN(AM:AM)-11-$K971,32)=0,32,MOD(COLUMN(AM:AM)-11-$K971,32))+11))</f>
        <v>1</v>
      </c>
      <c r="AN971" s="45" t="str" cm="1">
        <f t="array" aca="1" ref="AN971" ca="1">INDIRECT(ADDRESS((ROW(971:971)-2),IF(MOD(COLUMN(AN:AN)-11-$K971,32)=0,32,MOD(COLUMN(AN:AN)-11-$K971,32))+11))</f>
        <v>0</v>
      </c>
      <c r="AO971" s="45" t="str" cm="1">
        <f t="array" aca="1" ref="AO971" ca="1">INDIRECT(ADDRESS((ROW(971:971)-2),IF(MOD(COLUMN(AO:AO)-11-$K971,32)=0,32,MOD(COLUMN(AO:AO)-11-$K971,32))+11))</f>
        <v>1</v>
      </c>
      <c r="AP971" s="45" t="str" cm="1">
        <f t="array" aca="1" ref="AP971" ca="1">INDIRECT(ADDRESS((ROW(971:971)-2),IF(MOD(COLUMN(AP:AP)-11-$K971,32)=0,32,MOD(COLUMN(AP:AP)-11-$K971,32))+11))</f>
        <v>0</v>
      </c>
      <c r="AQ971" s="45" t="str" cm="1">
        <f t="array" aca="1" ref="AQ971" ca="1">INDIRECT(ADDRESS((ROW(971:971)-2),IF(MOD(COLUMN(AQ:AQ)-11-$K971,32)=0,32,MOD(COLUMN(AQ:AQ)-11-$K971,32))+11))</f>
        <v>0</v>
      </c>
      <c r="AR971" s="41" t="str">
        <f t="shared" ca="1" si="1303"/>
        <v>10100101</v>
      </c>
      <c r="AS971" s="41" t="str">
        <f t="shared" ca="1" si="1304"/>
        <v>10111001</v>
      </c>
      <c r="AT971" s="40" t="str">
        <f t="shared" ca="1" si="1305"/>
        <v>00011101</v>
      </c>
      <c r="AU971" s="40" t="str">
        <f t="shared" ca="1" si="1306"/>
        <v>01110100</v>
      </c>
      <c r="AV971" s="40">
        <f t="shared" ca="1" si="1307"/>
        <v>165</v>
      </c>
      <c r="AW971" s="40">
        <f t="shared" ca="1" si="1307"/>
        <v>185</v>
      </c>
      <c r="AX971" s="40">
        <f t="shared" ca="1" si="1307"/>
        <v>29</v>
      </c>
      <c r="AY971" s="40">
        <f t="shared" ca="1" si="1307"/>
        <v>116</v>
      </c>
      <c r="AZ971" s="46">
        <f t="shared" ca="1" si="1308"/>
        <v>2780372340</v>
      </c>
    </row>
    <row r="972" spans="1:52" ht="15" thickBot="1" x14ac:dyDescent="0.4">
      <c r="I972" s="54">
        <f ca="1">_xlfn.BITXOR(_xlfn.BITXOR(AZ970,AZ971),AZ972)</f>
        <v>1732781316</v>
      </c>
      <c r="J972" s="48" t="s">
        <v>215</v>
      </c>
      <c r="K972" s="56">
        <v>25</v>
      </c>
      <c r="L972" s="57" t="str" cm="1">
        <f t="array" aca="1" ref="L972" ca="1">INDIRECT(ADDRESS((ROW(972:972)-3),IF(MOD(COLUMN(L:L)-11-$K972,32)=0,32,MOD(COLUMN(L:L)-11-$K972,32))+11))</f>
        <v>0</v>
      </c>
      <c r="M972" s="57" t="str" cm="1">
        <f t="array" aca="1" ref="M972" ca="1">INDIRECT(ADDRESS((ROW(972:972)-3),IF(MOD(COLUMN(M:M)-11-$K972,32)=0,32,MOD(COLUMN(M:M)-11-$K972,32))+11))</f>
        <v>1</v>
      </c>
      <c r="N972" s="57" t="str" cm="1">
        <f t="array" aca="1" ref="N972" ca="1">INDIRECT(ADDRESS((ROW(972:972)-3),IF(MOD(COLUMN(N:N)-11-$K972,32)=0,32,MOD(COLUMN(N:N)-11-$K972,32))+11))</f>
        <v>1</v>
      </c>
      <c r="O972" s="57" t="str" cm="1">
        <f t="array" aca="1" ref="O972" ca="1">INDIRECT(ADDRESS((ROW(972:972)-3),IF(MOD(COLUMN(O:O)-11-$K972,32)=0,32,MOD(COLUMN(O:O)-11-$K972,32))+11))</f>
        <v>1</v>
      </c>
      <c r="P972" s="58" t="str" cm="1">
        <f t="array" aca="1" ref="P972" ca="1">INDIRECT(ADDRESS((ROW(972:972)-3),IF(MOD(COLUMN(P:P)-11-$K972,32)=0,32,MOD(COLUMN(P:P)-11-$K972,32))+11))</f>
        <v>0</v>
      </c>
      <c r="Q972" s="58" t="str" cm="1">
        <f t="array" aca="1" ref="Q972" ca="1">INDIRECT(ADDRESS((ROW(972:972)-3),IF(MOD(COLUMN(Q:Q)-11-$K972,32)=0,32,MOD(COLUMN(Q:Q)-11-$K972,32))+11))</f>
        <v>1</v>
      </c>
      <c r="R972" s="58" t="str" cm="1">
        <f t="array" aca="1" ref="R972" ca="1">INDIRECT(ADDRESS((ROW(972:972)-3),IF(MOD(COLUMN(R:R)-11-$K972,32)=0,32,MOD(COLUMN(R:R)-11-$K972,32))+11))</f>
        <v>0</v>
      </c>
      <c r="S972" s="58" t="str" cm="1">
        <f t="array" aca="1" ref="S972" ca="1">INDIRECT(ADDRESS((ROW(972:972)-3),IF(MOD(COLUMN(S:S)-11-$K972,32)=0,32,MOD(COLUMN(S:S)-11-$K972,32))+11))</f>
        <v>1</v>
      </c>
      <c r="T972" s="59" t="str" cm="1">
        <f t="array" aca="1" ref="T972" ca="1">INDIRECT(ADDRESS((ROW(972:972)-3),IF(MOD(COLUMN(T:T)-11-$K972,32)=0,32,MOD(COLUMN(T:T)-11-$K972,32))+11))</f>
        <v>1</v>
      </c>
      <c r="U972" s="59" t="str" cm="1">
        <f t="array" aca="1" ref="U972" ca="1">INDIRECT(ADDRESS((ROW(972:972)-3),IF(MOD(COLUMN(U:U)-11-$K972,32)=0,32,MOD(COLUMN(U:U)-11-$K972,32))+11))</f>
        <v>1</v>
      </c>
      <c r="V972" s="59" t="str" cm="1">
        <f t="array" aca="1" ref="V972" ca="1">INDIRECT(ADDRESS((ROW(972:972)-3),IF(MOD(COLUMN(V:V)-11-$K972,32)=0,32,MOD(COLUMN(V:V)-11-$K972,32))+11))</f>
        <v>0</v>
      </c>
      <c r="W972" s="59" t="str" cm="1">
        <f t="array" aca="1" ref="W972" ca="1">INDIRECT(ADDRESS((ROW(972:972)-3),IF(MOD(COLUMN(W:W)-11-$K972,32)=0,32,MOD(COLUMN(W:W)-11-$K972,32))+11))</f>
        <v>1</v>
      </c>
      <c r="X972" s="60" t="str" cm="1">
        <f t="array" aca="1" ref="X972" ca="1">INDIRECT(ADDRESS((ROW(972:972)-3),IF(MOD(COLUMN(X:X)-11-$K972,32)=0,32,MOD(COLUMN(X:X)-11-$K972,32))+11))</f>
        <v>0</v>
      </c>
      <c r="Y972" s="60" t="str" cm="1">
        <f t="array" aca="1" ref="Y972" ca="1">INDIRECT(ADDRESS((ROW(972:972)-3),IF(MOD(COLUMN(Y:Y)-11-$K972,32)=0,32,MOD(COLUMN(Y:Y)-11-$K972,32))+11))</f>
        <v>0</v>
      </c>
      <c r="Z972" s="60" t="str" cm="1">
        <f t="array" aca="1" ref="Z972" ca="1">INDIRECT(ADDRESS((ROW(972:972)-3),IF(MOD(COLUMN(Z:Z)-11-$K972,32)=0,32,MOD(COLUMN(Z:Z)-11-$K972,32))+11))</f>
        <v>1</v>
      </c>
      <c r="AA972" s="60" t="str" cm="1">
        <f t="array" aca="1" ref="AA972" ca="1">INDIRECT(ADDRESS((ROW(972:972)-3),IF(MOD(COLUMN(AA:AA)-11-$K972,32)=0,32,MOD(COLUMN(AA:AA)-11-$K972,32))+11))</f>
        <v>0</v>
      </c>
      <c r="AB972" s="57" t="str" cm="1">
        <f t="array" aca="1" ref="AB972" ca="1">INDIRECT(ADDRESS((ROW(972:972)-3),IF(MOD(COLUMN(AB:AB)-11-$K972,32)=0,32,MOD(COLUMN(AB:AB)-11-$K972,32))+11))</f>
        <v>1</v>
      </c>
      <c r="AC972" s="57" t="str" cm="1">
        <f t="array" aca="1" ref="AC972" ca="1">INDIRECT(ADDRESS((ROW(972:972)-3),IF(MOD(COLUMN(AC:AC)-11-$K972,32)=0,32,MOD(COLUMN(AC:AC)-11-$K972,32))+11))</f>
        <v>0</v>
      </c>
      <c r="AD972" s="57" t="str" cm="1">
        <f t="array" aca="1" ref="AD972" ca="1">INDIRECT(ADDRESS((ROW(972:972)-3),IF(MOD(COLUMN(AD:AD)-11-$K972,32)=0,32,MOD(COLUMN(AD:AD)-11-$K972,32))+11))</f>
        <v>0</v>
      </c>
      <c r="AE972" s="57" t="str" cm="1">
        <f t="array" aca="1" ref="AE972" ca="1">INDIRECT(ADDRESS((ROW(972:972)-3),IF(MOD(COLUMN(AE:AE)-11-$K972,32)=0,32,MOD(COLUMN(AE:AE)-11-$K972,32))+11))</f>
        <v>1</v>
      </c>
      <c r="AF972" s="58" t="str" cm="1">
        <f t="array" aca="1" ref="AF972" ca="1">INDIRECT(ADDRESS((ROW(972:972)-3),IF(MOD(COLUMN(AF:AF)-11-$K972,32)=0,32,MOD(COLUMN(AF:AF)-11-$K972,32))+11))</f>
        <v>0</v>
      </c>
      <c r="AG972" s="58" t="str" cm="1">
        <f t="array" aca="1" ref="AG972" ca="1">INDIRECT(ADDRESS((ROW(972:972)-3),IF(MOD(COLUMN(AG:AG)-11-$K972,32)=0,32,MOD(COLUMN(AG:AG)-11-$K972,32))+11))</f>
        <v>1</v>
      </c>
      <c r="AH972" s="58" t="str" cm="1">
        <f t="array" aca="1" ref="AH972" ca="1">INDIRECT(ADDRESS((ROW(972:972)-3),IF(MOD(COLUMN(AH:AH)-11-$K972,32)=0,32,MOD(COLUMN(AH:AH)-11-$K972,32))+11))</f>
        <v>1</v>
      </c>
      <c r="AI972" s="58" t="str" cm="1">
        <f t="array" aca="1" ref="AI972" ca="1">INDIRECT(ADDRESS((ROW(972:972)-3),IF(MOD(COLUMN(AI:AI)-11-$K972,32)=0,32,MOD(COLUMN(AI:AI)-11-$K972,32))+11))</f>
        <v>0</v>
      </c>
      <c r="AJ972" s="59" t="str" cm="1">
        <f t="array" aca="1" ref="AJ972" ca="1">INDIRECT(ADDRESS((ROW(972:972)-3),IF(MOD(COLUMN(AJ:AJ)-11-$K972,32)=0,32,MOD(COLUMN(AJ:AJ)-11-$K972,32))+11))</f>
        <v>1</v>
      </c>
      <c r="AK972" s="59" t="str" cm="1">
        <f t="array" aca="1" ref="AK972" ca="1">INDIRECT(ADDRESS((ROW(972:972)-3),IF(MOD(COLUMN(AK:AK)-11-$K972,32)=0,32,MOD(COLUMN(AK:AK)-11-$K972,32))+11))</f>
        <v>1</v>
      </c>
      <c r="AL972" s="59" t="str" cm="1">
        <f t="array" aca="1" ref="AL972" ca="1">INDIRECT(ADDRESS((ROW(972:972)-3),IF(MOD(COLUMN(AL:AL)-11-$K972,32)=0,32,MOD(COLUMN(AL:AL)-11-$K972,32))+11))</f>
        <v>1</v>
      </c>
      <c r="AM972" s="59" t="str" cm="1">
        <f t="array" aca="1" ref="AM972" ca="1">INDIRECT(ADDRESS((ROW(972:972)-3),IF(MOD(COLUMN(AM:AM)-11-$K972,32)=0,32,MOD(COLUMN(AM:AM)-11-$K972,32))+11))</f>
        <v>0</v>
      </c>
      <c r="AN972" s="60" t="str" cm="1">
        <f t="array" aca="1" ref="AN972" ca="1">INDIRECT(ADDRESS((ROW(972:972)-3),IF(MOD(COLUMN(AN:AN)-11-$K972,32)=0,32,MOD(COLUMN(AN:AN)-11-$K972,32))+11))</f>
        <v>0</v>
      </c>
      <c r="AO972" s="60" t="str" cm="1">
        <f t="array" aca="1" ref="AO972" ca="1">INDIRECT(ADDRESS((ROW(972:972)-3),IF(MOD(COLUMN(AO:AO)-11-$K972,32)=0,32,MOD(COLUMN(AO:AO)-11-$K972,32))+11))</f>
        <v>1</v>
      </c>
      <c r="AP972" s="60" t="str" cm="1">
        <f t="array" aca="1" ref="AP972" ca="1">INDIRECT(ADDRESS((ROW(972:972)-3),IF(MOD(COLUMN(AP:AP)-11-$K972,32)=0,32,MOD(COLUMN(AP:AP)-11-$K972,32))+11))</f>
        <v>0</v>
      </c>
      <c r="AQ972" s="60" t="str" cm="1">
        <f t="array" aca="1" ref="AQ972" ca="1">INDIRECT(ADDRESS((ROW(972:972)-3),IF(MOD(COLUMN(AQ:AQ)-11-$K972,32)=0,32,MOD(COLUMN(AQ:AQ)-11-$K972,32))+11))</f>
        <v>0</v>
      </c>
      <c r="AR972" s="49" t="str">
        <f t="shared" ca="1" si="1303"/>
        <v>01110101</v>
      </c>
      <c r="AS972" s="49" t="str">
        <f t="shared" ca="1" si="1304"/>
        <v>11010010</v>
      </c>
      <c r="AT972" s="48" t="str">
        <f t="shared" ca="1" si="1305"/>
        <v>10010110</v>
      </c>
      <c r="AU972" s="48" t="str">
        <f t="shared" ca="1" si="1306"/>
        <v>11100100</v>
      </c>
      <c r="AV972" s="48">
        <f t="shared" ca="1" si="1307"/>
        <v>117</v>
      </c>
      <c r="AW972" s="48">
        <f t="shared" ca="1" si="1307"/>
        <v>210</v>
      </c>
      <c r="AX972" s="48">
        <f t="shared" ca="1" si="1307"/>
        <v>150</v>
      </c>
      <c r="AY972" s="48">
        <f t="shared" ca="1" si="1307"/>
        <v>228</v>
      </c>
      <c r="AZ972" s="50">
        <f t="shared" ca="1" si="1308"/>
        <v>1976735460</v>
      </c>
    </row>
    <row r="973" spans="1:52" ht="15" thickBot="1" x14ac:dyDescent="0.4"/>
    <row r="974" spans="1:52" x14ac:dyDescent="0.35">
      <c r="I974" s="31"/>
      <c r="J974" s="32" t="s">
        <v>217</v>
      </c>
      <c r="K974" s="33" t="s">
        <v>10</v>
      </c>
      <c r="L974" s="34" t="str">
        <f ca="1">MID(HEX2BIN(MID($E964,1,1),4),1,1)</f>
        <v>1</v>
      </c>
      <c r="M974" s="34" t="str">
        <f ca="1">MID(HEX2BIN(MID($E964,1,1),4),2,1)</f>
        <v>1</v>
      </c>
      <c r="N974" s="34" t="str">
        <f ca="1">MID(HEX2BIN(MID($E964,1,1),4),3,1)</f>
        <v>0</v>
      </c>
      <c r="O974" s="34" t="str">
        <f ca="1">MID(HEX2BIN(MID($E964,1,1),4),4,1)</f>
        <v>0</v>
      </c>
      <c r="P974" s="35" t="str">
        <f ca="1">MID(HEX2BIN(MID($E964,2,1),4),1,1)</f>
        <v>1</v>
      </c>
      <c r="Q974" s="35" t="str">
        <f ca="1">MID(HEX2BIN(MID($E964,2,1),4),2,1)</f>
        <v>0</v>
      </c>
      <c r="R974" s="35" t="str">
        <f ca="1">MID(HEX2BIN(MID($E964,2,1),4),3,1)</f>
        <v>0</v>
      </c>
      <c r="S974" s="35" t="str">
        <f ca="1">MID(HEX2BIN(MID($E964,2,1),4),4,1)</f>
        <v>0</v>
      </c>
      <c r="T974" s="36" t="str">
        <f ca="1">MID(HEX2BIN(MID($E964,3,1),4),1,1)</f>
        <v>1</v>
      </c>
      <c r="U974" s="36" t="str">
        <f ca="1">MID(HEX2BIN(MID($E964,3,1),4),2,1)</f>
        <v>1</v>
      </c>
      <c r="V974" s="36" t="str">
        <f ca="1">MID(HEX2BIN(MID($E964,3,1),4),3,1)</f>
        <v>1</v>
      </c>
      <c r="W974" s="36" t="str">
        <f ca="1">MID(HEX2BIN(MID($E964,3,1),4),4,1)</f>
        <v>0</v>
      </c>
      <c r="X974" s="37" t="str">
        <f ca="1">MID(HEX2BIN(MID($E964,4,1),4),1,1)</f>
        <v>1</v>
      </c>
      <c r="Y974" s="37" t="str">
        <f ca="1">MID(HEX2BIN(MID($E964,4,1),4),2,1)</f>
        <v>0</v>
      </c>
      <c r="Z974" s="37" t="str">
        <f ca="1">MID(HEX2BIN(MID($E964,4,1),4),3,1)</f>
        <v>1</v>
      </c>
      <c r="AA974" s="37" t="str">
        <f ca="1">MID(HEX2BIN(MID($E964,4,1),4),4,1)</f>
        <v>1</v>
      </c>
      <c r="AB974" s="34" t="str">
        <f ca="1">MID(HEX2BIN(MID($E964,5,1),4),1,1)</f>
        <v>1</v>
      </c>
      <c r="AC974" s="34" t="str">
        <f ca="1">MID(HEX2BIN(MID($E964,5,1),4),2,1)</f>
        <v>0</v>
      </c>
      <c r="AD974" s="34" t="str">
        <f ca="1">MID(HEX2BIN(MID($E964,5,1),4),3,1)</f>
        <v>1</v>
      </c>
      <c r="AE974" s="34" t="str">
        <f ca="1">MID(HEX2BIN(MID($E964,5,1),4),4,1)</f>
        <v>0</v>
      </c>
      <c r="AF974" s="35" t="str">
        <f ca="1">MID(HEX2BIN(MID($E964,6,1),4),1,1)</f>
        <v>0</v>
      </c>
      <c r="AG974" s="35" t="str">
        <f ca="1">MID(HEX2BIN(MID($E964,6,1),4),2,1)</f>
        <v>1</v>
      </c>
      <c r="AH974" s="35" t="str">
        <f ca="1">MID(HEX2BIN(MID($E964,6,1),4),3,1)</f>
        <v>0</v>
      </c>
      <c r="AI974" s="35" t="str">
        <f ca="1">MID(HEX2BIN(MID($E964,6,1),4),4,1)</f>
        <v>1</v>
      </c>
      <c r="AJ974" s="36" t="str">
        <f ca="1">MID(HEX2BIN(MID($E964,7,1),4),1,1)</f>
        <v>0</v>
      </c>
      <c r="AK974" s="36" t="str">
        <f ca="1">MID(HEX2BIN(MID($E964,7,1),4),2,1)</f>
        <v>0</v>
      </c>
      <c r="AL974" s="36" t="str">
        <f ca="1">MID(HEX2BIN(MID($E964,7,1),4),3,1)</f>
        <v>1</v>
      </c>
      <c r="AM974" s="36" t="str">
        <f ca="1">MID(HEX2BIN(MID($E964,7,1),4),4,1)</f>
        <v>0</v>
      </c>
      <c r="AN974" s="37" t="str">
        <f ca="1">MID(HEX2BIN(MID($E964,8,1),4),1,1)</f>
        <v>1</v>
      </c>
      <c r="AO974" s="37" t="str">
        <f ca="1">MID(HEX2BIN(MID($E964,8,1),4),2,1)</f>
        <v>1</v>
      </c>
      <c r="AP974" s="37" t="str">
        <f ca="1">MID(HEX2BIN(MID($E964,8,1),4),3,1)</f>
        <v>0</v>
      </c>
      <c r="AQ974" s="37" t="str">
        <f ca="1">MID(HEX2BIN(MID($E964,8,1),4),4,1)</f>
        <v>1</v>
      </c>
      <c r="AR974" s="33" t="str">
        <f t="shared" ref="AR974:AR977" ca="1" si="1309">_xlfn.CONCAT(L974,M974,N974,O974,P974,Q974,R974,S974)</f>
        <v>11001000</v>
      </c>
      <c r="AS974" s="33" t="str">
        <f t="shared" ref="AS974:AS977" ca="1" si="1310">_xlfn.CONCAT(T974,U974,V974,W974,X974,Y974,Z974,AA974)</f>
        <v>11101011</v>
      </c>
      <c r="AT974" s="32" t="str">
        <f t="shared" ref="AT974:AT977" ca="1" si="1311">_xlfn.CONCAT(AB974,AC974,AD974,AE974,AF974,AG974,AH974,AI974)</f>
        <v>10100101</v>
      </c>
      <c r="AU974" s="32" t="str">
        <f t="shared" ref="AU974:AU977" ca="1" si="1312">_xlfn.CONCAT(AJ974,AK974,AL974,AM974,AN974,AO974,AP974,AQ974)</f>
        <v>00101101</v>
      </c>
      <c r="AV974" s="32">
        <f t="shared" ref="AV974:AY977" ca="1" si="1313">BIN2DEC(AR974)</f>
        <v>200</v>
      </c>
      <c r="AW974" s="32">
        <f t="shared" ca="1" si="1313"/>
        <v>235</v>
      </c>
      <c r="AX974" s="32">
        <f t="shared" ca="1" si="1313"/>
        <v>165</v>
      </c>
      <c r="AY974" s="32">
        <f t="shared" ca="1" si="1313"/>
        <v>45</v>
      </c>
      <c r="AZ974" s="38">
        <f t="shared" ref="AZ974:AZ977" ca="1" si="1314">(AV974*2^24)+(AW974*2^16)+(AX974*2^8)+AY974</f>
        <v>3370886445</v>
      </c>
    </row>
    <row r="975" spans="1:52" x14ac:dyDescent="0.35">
      <c r="I975" s="39"/>
      <c r="J975" s="40"/>
      <c r="K975" s="41" t="s">
        <v>88</v>
      </c>
      <c r="L975" s="42" t="str">
        <f ca="1">MID(HEX2BIN(MID($F964,1,1),4),1,1)</f>
        <v>1</v>
      </c>
      <c r="M975" s="42" t="str">
        <f ca="1">MID(HEX2BIN(MID($F964,1,1),4),2,1)</f>
        <v>0</v>
      </c>
      <c r="N975" s="42" t="str">
        <f ca="1">MID(HEX2BIN(MID($F964,1,1),4),3,1)</f>
        <v>0</v>
      </c>
      <c r="O975" s="42" t="str">
        <f ca="1">MID(HEX2BIN(MID($F964,1,1),4),4,1)</f>
        <v>1</v>
      </c>
      <c r="P975" s="43" t="str">
        <f ca="1">MID(HEX2BIN(MID($F964,2,1),4),1,1)</f>
        <v>0</v>
      </c>
      <c r="Q975" s="43" t="str">
        <f ca="1">MID(HEX2BIN(MID($F964,2,1),4),2,1)</f>
        <v>0</v>
      </c>
      <c r="R975" s="43" t="str">
        <f ca="1">MID(HEX2BIN(MID($F964,2,1),4),3,1)</f>
        <v>0</v>
      </c>
      <c r="S975" s="43" t="str">
        <f ca="1">MID(HEX2BIN(MID($F964,2,1),4),4,1)</f>
        <v>1</v>
      </c>
      <c r="T975" s="44" t="str">
        <f ca="1">MID(HEX2BIN(MID($F964,3,1),4),1,1)</f>
        <v>1</v>
      </c>
      <c r="U975" s="44" t="str">
        <f ca="1">MID(HEX2BIN(MID($F964,3,1),4),2,1)</f>
        <v>1</v>
      </c>
      <c r="V975" s="44" t="str">
        <f ca="1">MID(HEX2BIN(MID($F964,3,1),4),3,1)</f>
        <v>1</v>
      </c>
      <c r="W975" s="44" t="str">
        <f ca="1">MID(HEX2BIN(MID($F964,3,1),4),4,1)</f>
        <v>1</v>
      </c>
      <c r="X975" s="45" t="str">
        <f ca="1">MID(HEX2BIN(MID($F964,4,1),4),1,1)</f>
        <v>1</v>
      </c>
      <c r="Y975" s="45" t="str">
        <f ca="1">MID(HEX2BIN(MID($F964,4,1),4),2,1)</f>
        <v>1</v>
      </c>
      <c r="Z975" s="45" t="str">
        <f ca="1">MID(HEX2BIN(MID($F964,4,1),4),3,1)</f>
        <v>1</v>
      </c>
      <c r="AA975" s="45" t="str">
        <f ca="1">MID(HEX2BIN(MID($F964,4,1),4),4,1)</f>
        <v>0</v>
      </c>
      <c r="AB975" s="42" t="str">
        <f ca="1">MID(HEX2BIN(MID($F964,5,1),4),1,1)</f>
        <v>1</v>
      </c>
      <c r="AC975" s="42" t="str">
        <f ca="1">MID(HEX2BIN(MID($F964,5,1),4),2,1)</f>
        <v>0</v>
      </c>
      <c r="AD975" s="42" t="str">
        <f ca="1">MID(HEX2BIN(MID($F964,5,1),4),3,1)</f>
        <v>0</v>
      </c>
      <c r="AE975" s="42" t="str">
        <f ca="1">MID(HEX2BIN(MID($F964,5,1),4),4,1)</f>
        <v>0</v>
      </c>
      <c r="AF975" s="43" t="str">
        <f ca="1">MID(HEX2BIN(MID($F964,6,1),4),1,1)</f>
        <v>0</v>
      </c>
      <c r="AG975" s="43" t="str">
        <f ca="1">MID(HEX2BIN(MID($F964,6,1),4),2,1)</f>
        <v>0</v>
      </c>
      <c r="AH975" s="43" t="str">
        <f ca="1">MID(HEX2BIN(MID($F964,6,1),4),3,1)</f>
        <v>1</v>
      </c>
      <c r="AI975" s="43" t="str">
        <f ca="1">MID(HEX2BIN(MID($F964,6,1),4),4,1)</f>
        <v>0</v>
      </c>
      <c r="AJ975" s="44" t="str">
        <f ca="1">MID(HEX2BIN(MID($F964,7,1),4),1,1)</f>
        <v>1</v>
      </c>
      <c r="AK975" s="44" t="str">
        <f ca="1">MID(HEX2BIN(MID($F964,7,1),4),2,1)</f>
        <v>0</v>
      </c>
      <c r="AL975" s="44" t="str">
        <f ca="1">MID(HEX2BIN(MID($F964,7,1),4),3,1)</f>
        <v>0</v>
      </c>
      <c r="AM975" s="44" t="str">
        <f ca="1">MID(HEX2BIN(MID($F964,7,1),4),4,1)</f>
        <v>1</v>
      </c>
      <c r="AN975" s="45" t="str">
        <f ca="1">MID(HEX2BIN(MID($F964,8,1),4),1,1)</f>
        <v>1</v>
      </c>
      <c r="AO975" s="45" t="str">
        <f ca="1">MID(HEX2BIN(MID($F964,8,1),4),2,1)</f>
        <v>1</v>
      </c>
      <c r="AP975" s="45" t="str">
        <f ca="1">MID(HEX2BIN(MID($F964,8,1),4),3,1)</f>
        <v>1</v>
      </c>
      <c r="AQ975" s="45" t="str">
        <f ca="1">MID(HEX2BIN(MID($F964,8,1),4),4,1)</f>
        <v>0</v>
      </c>
      <c r="AR975" s="41" t="str">
        <f t="shared" ca="1" si="1309"/>
        <v>10010001</v>
      </c>
      <c r="AS975" s="41" t="str">
        <f t="shared" ca="1" si="1310"/>
        <v>11111110</v>
      </c>
      <c r="AT975" s="40" t="str">
        <f t="shared" ca="1" si="1311"/>
        <v>10000010</v>
      </c>
      <c r="AU975" s="40" t="str">
        <f t="shared" ca="1" si="1312"/>
        <v>10011110</v>
      </c>
      <c r="AV975" s="40">
        <f t="shared" ca="1" si="1313"/>
        <v>145</v>
      </c>
      <c r="AW975" s="40">
        <f t="shared" ca="1" si="1313"/>
        <v>254</v>
      </c>
      <c r="AX975" s="40">
        <f t="shared" ca="1" si="1313"/>
        <v>130</v>
      </c>
      <c r="AY975" s="40">
        <f t="shared" ca="1" si="1313"/>
        <v>158</v>
      </c>
      <c r="AZ975" s="46">
        <f t="shared" ca="1" si="1314"/>
        <v>2449375902</v>
      </c>
    </row>
    <row r="976" spans="1:52" ht="15" thickBot="1" x14ac:dyDescent="0.4">
      <c r="I976" s="39"/>
      <c r="J976" s="40"/>
      <c r="K976" s="41" t="s">
        <v>93</v>
      </c>
      <c r="L976" s="42" t="str">
        <f ca="1">MID(HEX2BIN(MID($G964,1,1),4),1,1)</f>
        <v>0</v>
      </c>
      <c r="M976" s="42" t="str">
        <f ca="1">MID(HEX2BIN(MID($G964,1,1),4),2,1)</f>
        <v>0</v>
      </c>
      <c r="N976" s="42" t="str">
        <f ca="1">MID(HEX2BIN(MID($G964,1,1),4),3,1)</f>
        <v>1</v>
      </c>
      <c r="O976" s="42" t="str">
        <f ca="1">MID(HEX2BIN(MID($G964,1,1),4),4,1)</f>
        <v>0</v>
      </c>
      <c r="P976" s="43" t="str">
        <f ca="1">MID(HEX2BIN(MID($G964,2,1),4),1,1)</f>
        <v>1</v>
      </c>
      <c r="Q976" s="43" t="str">
        <f ca="1">MID(HEX2BIN(MID($G964,2,1),4),2,1)</f>
        <v>0</v>
      </c>
      <c r="R976" s="43" t="str">
        <f ca="1">MID(HEX2BIN(MID($G964,2,1),4),3,1)</f>
        <v>1</v>
      </c>
      <c r="S976" s="43" t="str">
        <f ca="1">MID(HEX2BIN(MID($G964,2,1),4),4,1)</f>
        <v>1</v>
      </c>
      <c r="T976" s="44" t="str">
        <f ca="1">MID(HEX2BIN(MID($G964,3,1),4),1,1)</f>
        <v>0</v>
      </c>
      <c r="U976" s="44" t="str">
        <f ca="1">MID(HEX2BIN(MID($G964,3,1),4),2,1)</f>
        <v>1</v>
      </c>
      <c r="V976" s="44" t="str">
        <f ca="1">MID(HEX2BIN(MID($G964,3,1),4),3,1)</f>
        <v>0</v>
      </c>
      <c r="W976" s="44" t="str">
        <f ca="1">MID(HEX2BIN(MID($G964,3,1),4),4,1)</f>
        <v>1</v>
      </c>
      <c r="X976" s="45" t="str">
        <f ca="1">MID(HEX2BIN(MID($G964,4,1),4),1,1)</f>
        <v>1</v>
      </c>
      <c r="Y976" s="45" t="str">
        <f ca="1">MID(HEX2BIN(MID($G964,4,1),4),2,1)</f>
        <v>0</v>
      </c>
      <c r="Z976" s="45" t="str">
        <f ca="1">MID(HEX2BIN(MID($G964,4,1),4),3,1)</f>
        <v>1</v>
      </c>
      <c r="AA976" s="45" t="str">
        <f ca="1">MID(HEX2BIN(MID($G964,4,1),4),4,1)</f>
        <v>0</v>
      </c>
      <c r="AB976" s="42" t="str">
        <f ca="1">MID(HEX2BIN(MID($G964,5,1),4),1,1)</f>
        <v>1</v>
      </c>
      <c r="AC976" s="42" t="str">
        <f ca="1">MID(HEX2BIN(MID($G964,5,1),4),2,1)</f>
        <v>0</v>
      </c>
      <c r="AD976" s="42" t="str">
        <f ca="1">MID(HEX2BIN(MID($G964,5,1),4),3,1)</f>
        <v>0</v>
      </c>
      <c r="AE976" s="42" t="str">
        <f ca="1">MID(HEX2BIN(MID($G964,5,1),4),4,1)</f>
        <v>0</v>
      </c>
      <c r="AF976" s="43" t="str">
        <f ca="1">MID(HEX2BIN(MID($G964,6,1),4),1,1)</f>
        <v>0</v>
      </c>
      <c r="AG976" s="43" t="str">
        <f ca="1">MID(HEX2BIN(MID($G964,6,1),4),2,1)</f>
        <v>0</v>
      </c>
      <c r="AH976" s="43" t="str">
        <f ca="1">MID(HEX2BIN(MID($G964,6,1),4),3,1)</f>
        <v>0</v>
      </c>
      <c r="AI976" s="43" t="str">
        <f ca="1">MID(HEX2BIN(MID($G964,6,1),4),4,1)</f>
        <v>0</v>
      </c>
      <c r="AJ976" s="44" t="str">
        <f ca="1">MID(HEX2BIN(MID($G964,7,1),4),1,1)</f>
        <v>1</v>
      </c>
      <c r="AK976" s="44" t="str">
        <f ca="1">MID(HEX2BIN(MID($G964,7,1),4),2,1)</f>
        <v>0</v>
      </c>
      <c r="AL976" s="44" t="str">
        <f ca="1">MID(HEX2BIN(MID($G964,7,1),4),3,1)</f>
        <v>0</v>
      </c>
      <c r="AM976" s="44" t="str">
        <f ca="1">MID(HEX2BIN(MID($G964,7,1),4),4,1)</f>
        <v>0</v>
      </c>
      <c r="AN976" s="45" t="str">
        <f ca="1">MID(HEX2BIN(MID($G964,8,1),4),1,1)</f>
        <v>0</v>
      </c>
      <c r="AO976" s="45" t="str">
        <f ca="1">MID(HEX2BIN(MID($G964,8,1),4),2,1)</f>
        <v>0</v>
      </c>
      <c r="AP976" s="45" t="str">
        <f ca="1">MID(HEX2BIN(MID($G964,8,1),4),3,1)</f>
        <v>1</v>
      </c>
      <c r="AQ976" s="45" t="str">
        <f ca="1">MID(HEX2BIN(MID($G964,8,1),4),4,1)</f>
        <v>1</v>
      </c>
      <c r="AR976" s="41" t="str">
        <f t="shared" ca="1" si="1309"/>
        <v>00101011</v>
      </c>
      <c r="AS976" s="41" t="str">
        <f t="shared" ca="1" si="1310"/>
        <v>01011010</v>
      </c>
      <c r="AT976" s="40" t="str">
        <f t="shared" ca="1" si="1311"/>
        <v>10000000</v>
      </c>
      <c r="AU976" s="40" t="str">
        <f t="shared" ca="1" si="1312"/>
        <v>10000011</v>
      </c>
      <c r="AV976" s="40">
        <f t="shared" ca="1" si="1313"/>
        <v>43</v>
      </c>
      <c r="AW976" s="40">
        <f t="shared" ca="1" si="1313"/>
        <v>90</v>
      </c>
      <c r="AX976" s="40">
        <f t="shared" ca="1" si="1313"/>
        <v>128</v>
      </c>
      <c r="AY976" s="40">
        <f t="shared" ca="1" si="1313"/>
        <v>131</v>
      </c>
      <c r="AZ976" s="46">
        <f t="shared" ca="1" si="1314"/>
        <v>727351427</v>
      </c>
    </row>
    <row r="977" spans="1:52" ht="15" thickBot="1" x14ac:dyDescent="0.4">
      <c r="I977" s="54">
        <f ca="1">_xlfn.BITXOR(_xlfn.BITAND(AZ974,AZ975),_xlfn.BITAND(AZ976,AZ977))</f>
        <v>2751103118</v>
      </c>
      <c r="J977" s="48"/>
      <c r="K977" s="49" t="s">
        <v>219</v>
      </c>
      <c r="L977" s="57">
        <f ca="1">IF(L974="1",0,1)</f>
        <v>0</v>
      </c>
      <c r="M977" s="57">
        <f ca="1">IF(M974="1",0,1)</f>
        <v>0</v>
      </c>
      <c r="N977" s="57">
        <f t="shared" ref="N977:AQ977" ca="1" si="1315">IF(N974="1",0,1)</f>
        <v>1</v>
      </c>
      <c r="O977" s="57">
        <f t="shared" ca="1" si="1315"/>
        <v>1</v>
      </c>
      <c r="P977" s="58">
        <f t="shared" ca="1" si="1315"/>
        <v>0</v>
      </c>
      <c r="Q977" s="58">
        <f t="shared" ca="1" si="1315"/>
        <v>1</v>
      </c>
      <c r="R977" s="58">
        <f t="shared" ca="1" si="1315"/>
        <v>1</v>
      </c>
      <c r="S977" s="58">
        <f t="shared" ca="1" si="1315"/>
        <v>1</v>
      </c>
      <c r="T977" s="59">
        <f t="shared" ca="1" si="1315"/>
        <v>0</v>
      </c>
      <c r="U977" s="59">
        <f t="shared" ca="1" si="1315"/>
        <v>0</v>
      </c>
      <c r="V977" s="59">
        <f t="shared" ca="1" si="1315"/>
        <v>0</v>
      </c>
      <c r="W977" s="59">
        <f t="shared" ca="1" si="1315"/>
        <v>1</v>
      </c>
      <c r="X977" s="60">
        <f t="shared" ca="1" si="1315"/>
        <v>0</v>
      </c>
      <c r="Y977" s="60">
        <f t="shared" ca="1" si="1315"/>
        <v>1</v>
      </c>
      <c r="Z977" s="60">
        <f t="shared" ca="1" si="1315"/>
        <v>0</v>
      </c>
      <c r="AA977" s="60">
        <f t="shared" ca="1" si="1315"/>
        <v>0</v>
      </c>
      <c r="AB977" s="57">
        <f t="shared" ca="1" si="1315"/>
        <v>0</v>
      </c>
      <c r="AC977" s="57">
        <f t="shared" ca="1" si="1315"/>
        <v>1</v>
      </c>
      <c r="AD977" s="57">
        <f t="shared" ca="1" si="1315"/>
        <v>0</v>
      </c>
      <c r="AE977" s="57">
        <f t="shared" ca="1" si="1315"/>
        <v>1</v>
      </c>
      <c r="AF977" s="58">
        <f t="shared" ca="1" si="1315"/>
        <v>1</v>
      </c>
      <c r="AG977" s="58">
        <f t="shared" ca="1" si="1315"/>
        <v>0</v>
      </c>
      <c r="AH977" s="58">
        <f t="shared" ca="1" si="1315"/>
        <v>1</v>
      </c>
      <c r="AI977" s="58">
        <f t="shared" ca="1" si="1315"/>
        <v>0</v>
      </c>
      <c r="AJ977" s="59">
        <f t="shared" ca="1" si="1315"/>
        <v>1</v>
      </c>
      <c r="AK977" s="59">
        <f t="shared" ca="1" si="1315"/>
        <v>1</v>
      </c>
      <c r="AL977" s="59">
        <f t="shared" ca="1" si="1315"/>
        <v>0</v>
      </c>
      <c r="AM977" s="59">
        <f t="shared" ca="1" si="1315"/>
        <v>1</v>
      </c>
      <c r="AN977" s="60">
        <f t="shared" ca="1" si="1315"/>
        <v>0</v>
      </c>
      <c r="AO977" s="60">
        <f t="shared" ca="1" si="1315"/>
        <v>0</v>
      </c>
      <c r="AP977" s="60">
        <f t="shared" ca="1" si="1315"/>
        <v>1</v>
      </c>
      <c r="AQ977" s="60">
        <f t="shared" ca="1" si="1315"/>
        <v>0</v>
      </c>
      <c r="AR977" s="49" t="str">
        <f t="shared" ca="1" si="1309"/>
        <v>00110111</v>
      </c>
      <c r="AS977" s="49" t="str">
        <f t="shared" ca="1" si="1310"/>
        <v>00010100</v>
      </c>
      <c r="AT977" s="48" t="str">
        <f t="shared" ca="1" si="1311"/>
        <v>01011010</v>
      </c>
      <c r="AU977" s="48" t="str">
        <f t="shared" ca="1" si="1312"/>
        <v>11010010</v>
      </c>
      <c r="AV977" s="48">
        <f t="shared" ca="1" si="1313"/>
        <v>55</v>
      </c>
      <c r="AW977" s="48">
        <f t="shared" ca="1" si="1313"/>
        <v>20</v>
      </c>
      <c r="AX977" s="48">
        <f t="shared" ca="1" si="1313"/>
        <v>90</v>
      </c>
      <c r="AY977" s="48">
        <f t="shared" ca="1" si="1313"/>
        <v>210</v>
      </c>
      <c r="AZ977" s="50">
        <f t="shared" ca="1" si="1314"/>
        <v>924080850</v>
      </c>
    </row>
    <row r="978" spans="1:52" ht="15" thickBot="1" x14ac:dyDescent="0.4"/>
    <row r="979" spans="1:52" x14ac:dyDescent="0.35">
      <c r="I979" s="31"/>
      <c r="J979" s="32" t="s">
        <v>218</v>
      </c>
      <c r="K979" s="33" t="s">
        <v>0</v>
      </c>
      <c r="L979" s="34" t="str">
        <f ca="1">MID(HEX2BIN(MID($A964,1,1),4),1,1)</f>
        <v>0</v>
      </c>
      <c r="M979" s="34" t="str">
        <f ca="1">MID(HEX2BIN(MID($A964,1,1),4),2,1)</f>
        <v>0</v>
      </c>
      <c r="N979" s="34" t="str">
        <f ca="1">MID(HEX2BIN(MID($A964,1,1),4),3,1)</f>
        <v>0</v>
      </c>
      <c r="O979" s="34" t="str">
        <f ca="1">MID(HEX2BIN(MID($A964,1,1),4),4,1)</f>
        <v>0</v>
      </c>
      <c r="P979" s="35" t="str">
        <f ca="1">MID(HEX2BIN(MID($A964,2,1),4),1,1)</f>
        <v>0</v>
      </c>
      <c r="Q979" s="35" t="str">
        <f ca="1">MID(HEX2BIN(MID($A964,2,1),4),2,1)</f>
        <v>0</v>
      </c>
      <c r="R979" s="35" t="str">
        <f ca="1">MID(HEX2BIN(MID($A964,2,1),4),3,1)</f>
        <v>0</v>
      </c>
      <c r="S979" s="35" t="str">
        <f ca="1">MID(HEX2BIN(MID($A964,2,1),4),4,1)</f>
        <v>1</v>
      </c>
      <c r="T979" s="36" t="str">
        <f ca="1">MID(HEX2BIN(MID($A964,3,1),4),1,1)</f>
        <v>0</v>
      </c>
      <c r="U979" s="36" t="str">
        <f ca="1">MID(HEX2BIN(MID($A964,3,1),4),2,1)</f>
        <v>1</v>
      </c>
      <c r="V979" s="36" t="str">
        <f ca="1">MID(HEX2BIN(MID($A964,3,1),4),3,1)</f>
        <v>1</v>
      </c>
      <c r="W979" s="36" t="str">
        <f ca="1">MID(HEX2BIN(MID($A964,3,1),4),4,1)</f>
        <v>0</v>
      </c>
      <c r="X979" s="37" t="str">
        <f ca="1">MID(HEX2BIN(MID($A964,4,1),4),1,1)</f>
        <v>0</v>
      </c>
      <c r="Y979" s="37" t="str">
        <f ca="1">MID(HEX2BIN(MID($A964,4,1),4),2,1)</f>
        <v>1</v>
      </c>
      <c r="Z979" s="37" t="str">
        <f ca="1">MID(HEX2BIN(MID($A964,4,1),4),3,1)</f>
        <v>0</v>
      </c>
      <c r="AA979" s="37" t="str">
        <f ca="1">MID(HEX2BIN(MID($A964,4,1),4),4,1)</f>
        <v>1</v>
      </c>
      <c r="AB979" s="34" t="str">
        <f ca="1">MID(HEX2BIN(MID($A964,5,1),4),1,1)</f>
        <v>0</v>
      </c>
      <c r="AC979" s="34" t="str">
        <f ca="1">MID(HEX2BIN(MID($A964,5,1),4),2,1)</f>
        <v>0</v>
      </c>
      <c r="AD979" s="34" t="str">
        <f ca="1">MID(HEX2BIN(MID($A964,5,1),4),3,1)</f>
        <v>0</v>
      </c>
      <c r="AE979" s="34" t="str">
        <f ca="1">MID(HEX2BIN(MID($A964,5,1),4),4,1)</f>
        <v>1</v>
      </c>
      <c r="AF979" s="35" t="str">
        <f ca="1">MID(HEX2BIN(MID($A964,6,1),4),1,1)</f>
        <v>1</v>
      </c>
      <c r="AG979" s="35" t="str">
        <f ca="1">MID(HEX2BIN(MID($A964,6,1),4),2,1)</f>
        <v>1</v>
      </c>
      <c r="AH979" s="35" t="str">
        <f ca="1">MID(HEX2BIN(MID($A964,6,1),4),3,1)</f>
        <v>0</v>
      </c>
      <c r="AI979" s="35" t="str">
        <f ca="1">MID(HEX2BIN(MID($A964,6,1),4),4,1)</f>
        <v>0</v>
      </c>
      <c r="AJ979" s="36" t="str">
        <f ca="1">MID(HEX2BIN(MID($A964,7,1),4),1,1)</f>
        <v>0</v>
      </c>
      <c r="AK979" s="36" t="str">
        <f ca="1">MID(HEX2BIN(MID($A964,7,1),4),2,1)</f>
        <v>1</v>
      </c>
      <c r="AL979" s="36" t="str">
        <f ca="1">MID(HEX2BIN(MID($A964,7,1),4),3,1)</f>
        <v>0</v>
      </c>
      <c r="AM979" s="36" t="str">
        <f ca="1">MID(HEX2BIN(MID($A964,7,1),4),4,1)</f>
        <v>0</v>
      </c>
      <c r="AN979" s="37" t="str">
        <f ca="1">MID(HEX2BIN(MID($A964,8,1),4),1,1)</f>
        <v>0</v>
      </c>
      <c r="AO979" s="37" t="str">
        <f ca="1">MID(HEX2BIN(MID($A964,8,1),4),2,1)</f>
        <v>0</v>
      </c>
      <c r="AP979" s="37" t="str">
        <f ca="1">MID(HEX2BIN(MID($A964,8,1),4),3,1)</f>
        <v>1</v>
      </c>
      <c r="AQ979" s="37" t="str">
        <f ca="1">MID(HEX2BIN(MID($A964,8,1),4),4,1)</f>
        <v>1</v>
      </c>
      <c r="AR979" s="33" t="str">
        <f t="shared" ref="AR979:AR981" ca="1" si="1316">_xlfn.CONCAT(L979,M979,N979,O979,P979,Q979,R979,S979)</f>
        <v>00000001</v>
      </c>
      <c r="AS979" s="33" t="str">
        <f t="shared" ref="AS979:AS981" ca="1" si="1317">_xlfn.CONCAT(T979,U979,V979,W979,X979,Y979,Z979,AA979)</f>
        <v>01100101</v>
      </c>
      <c r="AT979" s="32" t="str">
        <f t="shared" ref="AT979:AT981" ca="1" si="1318">_xlfn.CONCAT(AB979,AC979,AD979,AE979,AF979,AG979,AH979,AI979)</f>
        <v>00011100</v>
      </c>
      <c r="AU979" s="32" t="str">
        <f t="shared" ref="AU979:AU981" ca="1" si="1319">_xlfn.CONCAT(AJ979,AK979,AL979,AM979,AN979,AO979,AP979,AQ979)</f>
        <v>01000011</v>
      </c>
      <c r="AV979" s="32">
        <f t="shared" ref="AV979:AY981" ca="1" si="1320">BIN2DEC(AR979)</f>
        <v>1</v>
      </c>
      <c r="AW979" s="32">
        <f t="shared" ca="1" si="1320"/>
        <v>101</v>
      </c>
      <c r="AX979" s="32">
        <f t="shared" ca="1" si="1320"/>
        <v>28</v>
      </c>
      <c r="AY979" s="32">
        <f t="shared" ca="1" si="1320"/>
        <v>67</v>
      </c>
      <c r="AZ979" s="38">
        <f t="shared" ref="AZ979:AZ981" ca="1" si="1321">(AV979*2^24)+(AW979*2^16)+(AX979*2^8)+AY979</f>
        <v>23403587</v>
      </c>
    </row>
    <row r="980" spans="1:52" ht="15" thickBot="1" x14ac:dyDescent="0.4">
      <c r="I980" s="39"/>
      <c r="J980" s="40"/>
      <c r="K980" s="41" t="s">
        <v>4</v>
      </c>
      <c r="L980" s="42" t="str">
        <f ca="1">MID(HEX2BIN(MID($B964,1,1),4),1,1)</f>
        <v>0</v>
      </c>
      <c r="M980" s="42" t="str">
        <f ca="1">MID(HEX2BIN(MID($B964,1,1),4),2,1)</f>
        <v>1</v>
      </c>
      <c r="N980" s="42" t="str">
        <f ca="1">MID(HEX2BIN(MID($B964,1,1),4),3,1)</f>
        <v>0</v>
      </c>
      <c r="O980" s="42" t="str">
        <f ca="1">MID(HEX2BIN(MID($B964,1,1),4),4,1)</f>
        <v>1</v>
      </c>
      <c r="P980" s="43" t="str">
        <f ca="1">MID(HEX2BIN(MID($B964,2,1),4),1,1)</f>
        <v>0</v>
      </c>
      <c r="Q980" s="43" t="str">
        <f ca="1">MID(HEX2BIN(MID($B964,2,1),4),2,1)</f>
        <v>1</v>
      </c>
      <c r="R980" s="43" t="str">
        <f ca="1">MID(HEX2BIN(MID($B964,2,1),4),3,1)</f>
        <v>0</v>
      </c>
      <c r="S980" s="43" t="str">
        <f ca="1">MID(HEX2BIN(MID($B964,2,1),4),4,1)</f>
        <v>1</v>
      </c>
      <c r="T980" s="44" t="str">
        <f ca="1">MID(HEX2BIN(MID($B964,3,1),4),1,1)</f>
        <v>1</v>
      </c>
      <c r="U980" s="44" t="str">
        <f ca="1">MID(HEX2BIN(MID($B964,3,1),4),2,1)</f>
        <v>1</v>
      </c>
      <c r="V980" s="44" t="str">
        <f ca="1">MID(HEX2BIN(MID($B964,3,1),4),3,1)</f>
        <v>0</v>
      </c>
      <c r="W980" s="44" t="str">
        <f ca="1">MID(HEX2BIN(MID($B964,3,1),4),4,1)</f>
        <v>0</v>
      </c>
      <c r="X980" s="45" t="str">
        <f ca="1">MID(HEX2BIN(MID($B964,4,1),4),1,1)</f>
        <v>1</v>
      </c>
      <c r="Y980" s="45" t="str">
        <f ca="1">MID(HEX2BIN(MID($B964,4,1),4),2,1)</f>
        <v>0</v>
      </c>
      <c r="Z980" s="45" t="str">
        <f ca="1">MID(HEX2BIN(MID($B964,4,1),4),3,1)</f>
        <v>1</v>
      </c>
      <c r="AA980" s="45" t="str">
        <f ca="1">MID(HEX2BIN(MID($B964,4,1),4),4,1)</f>
        <v>0</v>
      </c>
      <c r="AB980" s="42" t="str">
        <f ca="1">MID(HEX2BIN(MID($B964,5,1),4),1,1)</f>
        <v>1</v>
      </c>
      <c r="AC980" s="42" t="str">
        <f ca="1">MID(HEX2BIN(MID($B964,5,1),4),2,1)</f>
        <v>1</v>
      </c>
      <c r="AD980" s="42" t="str">
        <f ca="1">MID(HEX2BIN(MID($B964,5,1),4),3,1)</f>
        <v>1</v>
      </c>
      <c r="AE980" s="42" t="str">
        <f ca="1">MID(HEX2BIN(MID($B964,5,1),4),4,1)</f>
        <v>1</v>
      </c>
      <c r="AF980" s="43" t="str">
        <f ca="1">MID(HEX2BIN(MID($B964,6,1),4),1,1)</f>
        <v>1</v>
      </c>
      <c r="AG980" s="43" t="str">
        <f ca="1">MID(HEX2BIN(MID($B964,6,1),4),2,1)</f>
        <v>0</v>
      </c>
      <c r="AH980" s="43" t="str">
        <f ca="1">MID(HEX2BIN(MID($B964,6,1),4),3,1)</f>
        <v>0</v>
      </c>
      <c r="AI980" s="43" t="str">
        <f ca="1">MID(HEX2BIN(MID($B964,6,1),4),4,1)</f>
        <v>0</v>
      </c>
      <c r="AJ980" s="44" t="str">
        <f ca="1">MID(HEX2BIN(MID($B964,7,1),4),1,1)</f>
        <v>0</v>
      </c>
      <c r="AK980" s="44" t="str">
        <f ca="1">MID(HEX2BIN(MID($B964,7,1),4),2,1)</f>
        <v>0</v>
      </c>
      <c r="AL980" s="44" t="str">
        <f ca="1">MID(HEX2BIN(MID($B964,7,1),4),3,1)</f>
        <v>1</v>
      </c>
      <c r="AM980" s="44" t="str">
        <f ca="1">MID(HEX2BIN(MID($B964,7,1),4),4,1)</f>
        <v>1</v>
      </c>
      <c r="AN980" s="45" t="str">
        <f ca="1">MID(HEX2BIN(MID($B964,8,1),4),1,1)</f>
        <v>0</v>
      </c>
      <c r="AO980" s="45" t="str">
        <f ca="1">MID(HEX2BIN(MID($B964,8,1),4),2,1)</f>
        <v>0</v>
      </c>
      <c r="AP980" s="45" t="str">
        <f ca="1">MID(HEX2BIN(MID($B964,8,1),4),3,1)</f>
        <v>0</v>
      </c>
      <c r="AQ980" s="45" t="str">
        <f ca="1">MID(HEX2BIN(MID($B964,8,1),4),4,1)</f>
        <v>0</v>
      </c>
      <c r="AR980" s="41" t="str">
        <f t="shared" ca="1" si="1316"/>
        <v>01010101</v>
      </c>
      <c r="AS980" s="41" t="str">
        <f t="shared" ca="1" si="1317"/>
        <v>11001010</v>
      </c>
      <c r="AT980" s="40" t="str">
        <f t="shared" ca="1" si="1318"/>
        <v>11111000</v>
      </c>
      <c r="AU980" s="40" t="str">
        <f t="shared" ca="1" si="1319"/>
        <v>00110000</v>
      </c>
      <c r="AV980" s="40">
        <f t="shared" ca="1" si="1320"/>
        <v>85</v>
      </c>
      <c r="AW980" s="40">
        <f t="shared" ca="1" si="1320"/>
        <v>202</v>
      </c>
      <c r="AX980" s="40">
        <f t="shared" ca="1" si="1320"/>
        <v>248</v>
      </c>
      <c r="AY980" s="40">
        <f t="shared" ca="1" si="1320"/>
        <v>48</v>
      </c>
      <c r="AZ980" s="46">
        <f t="shared" ca="1" si="1321"/>
        <v>1439365168</v>
      </c>
    </row>
    <row r="981" spans="1:52" ht="15" thickBot="1" x14ac:dyDescent="0.4">
      <c r="A981" t="str">
        <f ca="1">DEC2HEX(MOD(G967+G971,2^32),8)</f>
        <v>4A89F4D0</v>
      </c>
      <c r="B981" t="str">
        <f ca="1">A964</f>
        <v>01651C43</v>
      </c>
      <c r="C981" t="str">
        <f ca="1">B964</f>
        <v>55CAF830</v>
      </c>
      <c r="D981" t="str">
        <f ca="1">C964</f>
        <v>751984AC</v>
      </c>
      <c r="E981" t="str">
        <f ca="1">DEC2HEX(MOD(HEX2DEC(D964)+G967,2^32),8)</f>
        <v>62D0CDC7</v>
      </c>
      <c r="F981" s="29" t="str">
        <f ca="1">E964</f>
        <v>C8EBA52D</v>
      </c>
      <c r="G981" s="29" t="str">
        <f ca="1">F964</f>
        <v>91FE829E</v>
      </c>
      <c r="H981" t="str">
        <f ca="1">G964</f>
        <v>2B5A8083</v>
      </c>
      <c r="I981" s="54">
        <f ca="1">_xlfn.BITXOR(_xlfn.BITXOR(_xlfn.BITAND(AZ979,AZ980),_xlfn.BITAND(AZ979,AZ981)), _xlfn.BITAND(AZ980,AZ981))</f>
        <v>1430887456</v>
      </c>
      <c r="J981" s="48"/>
      <c r="K981" s="49" t="s">
        <v>5</v>
      </c>
      <c r="L981" s="57" t="str">
        <f ca="1">MID(HEX2BIN(MID($C964,1,1),4),1,1)</f>
        <v>0</v>
      </c>
      <c r="M981" s="57" t="str">
        <f ca="1">MID(HEX2BIN(MID($C964,1,1),4),2,1)</f>
        <v>1</v>
      </c>
      <c r="N981" s="57" t="str">
        <f ca="1">MID(HEX2BIN(MID($C964,1,1),4),3,1)</f>
        <v>1</v>
      </c>
      <c r="O981" s="57" t="str">
        <f ca="1">MID(HEX2BIN(MID($C964,1,1),4),4,1)</f>
        <v>1</v>
      </c>
      <c r="P981" s="58" t="str">
        <f ca="1">MID(HEX2BIN(MID($C964,2,1),4),1,1)</f>
        <v>0</v>
      </c>
      <c r="Q981" s="58" t="str">
        <f ca="1">MID(HEX2BIN(MID($C964,2,1),4),2,1)</f>
        <v>1</v>
      </c>
      <c r="R981" s="58" t="str">
        <f ca="1">MID(HEX2BIN(MID($C964,2,1),4),3,1)</f>
        <v>0</v>
      </c>
      <c r="S981" s="58" t="str">
        <f ca="1">MID(HEX2BIN(MID($C964,2,1),4),4,1)</f>
        <v>1</v>
      </c>
      <c r="T981" s="59" t="str">
        <f ca="1">MID(HEX2BIN(MID($C964,3,1),4),1,1)</f>
        <v>0</v>
      </c>
      <c r="U981" s="59" t="str">
        <f ca="1">MID(HEX2BIN(MID($C964,3,1),4),2,1)</f>
        <v>0</v>
      </c>
      <c r="V981" s="59" t="str">
        <f ca="1">MID(HEX2BIN(MID($C964,3,1),4),3,1)</f>
        <v>0</v>
      </c>
      <c r="W981" s="59" t="str">
        <f ca="1">MID(HEX2BIN(MID($C964,3,1),4),4,1)</f>
        <v>1</v>
      </c>
      <c r="X981" s="60" t="str">
        <f ca="1">MID(HEX2BIN(MID($C964,4,1),4),1,1)</f>
        <v>1</v>
      </c>
      <c r="Y981" s="60" t="str">
        <f ca="1">MID(HEX2BIN(MID($C964,4,1),4),2,1)</f>
        <v>0</v>
      </c>
      <c r="Z981" s="60" t="str">
        <f ca="1">MID(HEX2BIN(MID($C964,4,1),4),3,1)</f>
        <v>0</v>
      </c>
      <c r="AA981" s="60" t="str">
        <f ca="1">MID(HEX2BIN(MID($C964,4,1),4),4,1)</f>
        <v>1</v>
      </c>
      <c r="AB981" s="57" t="str">
        <f ca="1">MID(HEX2BIN(MID($C964,5,1),4),1,1)</f>
        <v>1</v>
      </c>
      <c r="AC981" s="57" t="str">
        <f ca="1">MID(HEX2BIN(MID($C964,5,1),4),2,1)</f>
        <v>0</v>
      </c>
      <c r="AD981" s="57" t="str">
        <f ca="1">MID(HEX2BIN(MID($C964,5,1),4),3,1)</f>
        <v>0</v>
      </c>
      <c r="AE981" s="57" t="str">
        <f ca="1">MID(HEX2BIN(MID($C964,5,1),4),4,1)</f>
        <v>0</v>
      </c>
      <c r="AF981" s="58" t="str">
        <f ca="1">MID(HEX2BIN(MID($C964,6,1),4),1,1)</f>
        <v>0</v>
      </c>
      <c r="AG981" s="58" t="str">
        <f ca="1">MID(HEX2BIN(MID($C964,6,1),4),2,1)</f>
        <v>1</v>
      </c>
      <c r="AH981" s="58" t="str">
        <f ca="1">MID(HEX2BIN(MID($C964,6,1),4),3,1)</f>
        <v>0</v>
      </c>
      <c r="AI981" s="58" t="str">
        <f ca="1">MID(HEX2BIN(MID($C964,6,1),4),4,1)</f>
        <v>0</v>
      </c>
      <c r="AJ981" s="59" t="str">
        <f ca="1">MID(HEX2BIN(MID($C964,7,1),4),1,1)</f>
        <v>1</v>
      </c>
      <c r="AK981" s="59" t="str">
        <f ca="1">MID(HEX2BIN(MID($C964,7,1),4),2,1)</f>
        <v>0</v>
      </c>
      <c r="AL981" s="59" t="str">
        <f ca="1">MID(HEX2BIN(MID($C964,7,1),4),3,1)</f>
        <v>1</v>
      </c>
      <c r="AM981" s="59" t="str">
        <f ca="1">MID(HEX2BIN(MID($C964,7,1),4),4,1)</f>
        <v>0</v>
      </c>
      <c r="AN981" s="60" t="str">
        <f ca="1">MID(HEX2BIN(MID($C964,8,1),4),1,1)</f>
        <v>1</v>
      </c>
      <c r="AO981" s="60" t="str">
        <f ca="1">MID(HEX2BIN(MID($C964,8,1),4),2,1)</f>
        <v>1</v>
      </c>
      <c r="AP981" s="60" t="str">
        <f ca="1">MID(HEX2BIN(MID($C964,8,1),4),3,1)</f>
        <v>0</v>
      </c>
      <c r="AQ981" s="60" t="str">
        <f ca="1">MID(HEX2BIN(MID($C964,8,1),4),4,1)</f>
        <v>0</v>
      </c>
      <c r="AR981" s="49" t="str">
        <f t="shared" ca="1" si="1316"/>
        <v>01110101</v>
      </c>
      <c r="AS981" s="49" t="str">
        <f t="shared" ca="1" si="1317"/>
        <v>00011001</v>
      </c>
      <c r="AT981" s="48" t="str">
        <f t="shared" ca="1" si="1318"/>
        <v>10000100</v>
      </c>
      <c r="AU981" s="48" t="str">
        <f t="shared" ca="1" si="1319"/>
        <v>10101100</v>
      </c>
      <c r="AV981" s="48">
        <f t="shared" ca="1" si="1320"/>
        <v>117</v>
      </c>
      <c r="AW981" s="48">
        <f t="shared" ca="1" si="1320"/>
        <v>25</v>
      </c>
      <c r="AX981" s="48">
        <f t="shared" ca="1" si="1320"/>
        <v>132</v>
      </c>
      <c r="AY981" s="48">
        <f t="shared" ca="1" si="1320"/>
        <v>172</v>
      </c>
      <c r="AZ981" s="50">
        <f t="shared" ca="1" si="1321"/>
        <v>1964606636</v>
      </c>
    </row>
    <row r="982" spans="1:52" ht="15" thickBot="1" x14ac:dyDescent="0.4"/>
    <row r="983" spans="1:52" x14ac:dyDescent="0.35">
      <c r="A983" t="str">
        <f t="shared" ref="A983:H983" ca="1" si="1322">A981</f>
        <v>4A89F4D0</v>
      </c>
      <c r="B983" t="str">
        <f t="shared" ca="1" si="1322"/>
        <v>01651C43</v>
      </c>
      <c r="C983" t="str">
        <f t="shared" ca="1" si="1322"/>
        <v>55CAF830</v>
      </c>
      <c r="D983" t="str">
        <f t="shared" ca="1" si="1322"/>
        <v>751984AC</v>
      </c>
      <c r="E983" s="29" t="str">
        <f t="shared" ca="1" si="1322"/>
        <v>62D0CDC7</v>
      </c>
      <c r="F983" s="29" t="str">
        <f t="shared" ca="1" si="1322"/>
        <v>C8EBA52D</v>
      </c>
      <c r="G983" t="str">
        <f t="shared" ca="1" si="1322"/>
        <v>91FE829E</v>
      </c>
      <c r="H983" t="str">
        <f t="shared" ca="1" si="1322"/>
        <v>2B5A8083</v>
      </c>
      <c r="I983" s="31"/>
      <c r="J983" s="51" t="s">
        <v>214</v>
      </c>
      <c r="K983" s="52"/>
      <c r="L983" s="34" t="str">
        <f ca="1">MID(HEX2BIN(MID($A983,1,1),4),1,1)</f>
        <v>0</v>
      </c>
      <c r="M983" s="34" t="str">
        <f ca="1">MID(HEX2BIN(MID($A983,1,1),4),2,1)</f>
        <v>1</v>
      </c>
      <c r="N983" s="34" t="str">
        <f ca="1">MID(HEX2BIN(MID($A983,1,1),4),3,1)</f>
        <v>0</v>
      </c>
      <c r="O983" s="34" t="str">
        <f ca="1">MID(HEX2BIN(MID($A983,1,1),4),4,1)</f>
        <v>0</v>
      </c>
      <c r="P983" s="35" t="str">
        <f ca="1">MID(HEX2BIN(MID($A983,2,1),4),1,1)</f>
        <v>1</v>
      </c>
      <c r="Q983" s="35" t="str">
        <f ca="1">MID(HEX2BIN(MID($A983,2,1),4),2,1)</f>
        <v>0</v>
      </c>
      <c r="R983" s="35" t="str">
        <f ca="1">MID(HEX2BIN(MID($A983,2,1),4),3,1)</f>
        <v>1</v>
      </c>
      <c r="S983" s="35" t="str">
        <f ca="1">MID(HEX2BIN(MID($A983,2,1),4),4,1)</f>
        <v>0</v>
      </c>
      <c r="T983" s="36" t="str">
        <f ca="1">MID(HEX2BIN(MID($A983,3,1),4),1,1)</f>
        <v>1</v>
      </c>
      <c r="U983" s="36" t="str">
        <f ca="1">MID(HEX2BIN(MID($A983,3,1),4),2,1)</f>
        <v>0</v>
      </c>
      <c r="V983" s="36" t="str">
        <f ca="1">MID(HEX2BIN(MID($A983,3,1),4),3,1)</f>
        <v>0</v>
      </c>
      <c r="W983" s="36" t="str">
        <f ca="1">MID(HEX2BIN(MID($A983,3,1),4),4,1)</f>
        <v>0</v>
      </c>
      <c r="X983" s="37" t="str">
        <f ca="1">MID(HEX2BIN(MID($A983,4,1),4),1,1)</f>
        <v>1</v>
      </c>
      <c r="Y983" s="37" t="str">
        <f ca="1">MID(HEX2BIN(MID($A983,4,1),4),2,1)</f>
        <v>0</v>
      </c>
      <c r="Z983" s="37" t="str">
        <f ca="1">MID(HEX2BIN(MID($A983,4,1),4),3,1)</f>
        <v>0</v>
      </c>
      <c r="AA983" s="37" t="str">
        <f ca="1">MID(HEX2BIN(MID($A983,4,1),4),4,1)</f>
        <v>1</v>
      </c>
      <c r="AB983" s="34" t="str">
        <f ca="1">MID(HEX2BIN(MID($A983,5,1),4),1,1)</f>
        <v>1</v>
      </c>
      <c r="AC983" s="34" t="str">
        <f ca="1">MID(HEX2BIN(MID($A983,5,1),4),2,1)</f>
        <v>1</v>
      </c>
      <c r="AD983" s="34" t="str">
        <f ca="1">MID(HEX2BIN(MID($A983,5,1),4),3,1)</f>
        <v>1</v>
      </c>
      <c r="AE983" s="34" t="str">
        <f ca="1">MID(HEX2BIN(MID($A983,5,1),4),4,1)</f>
        <v>1</v>
      </c>
      <c r="AF983" s="35" t="str">
        <f ca="1">MID(HEX2BIN(MID($A983,6,1),4),1,1)</f>
        <v>0</v>
      </c>
      <c r="AG983" s="35" t="str">
        <f ca="1">MID(HEX2BIN(MID($A983,6,1),4),2,1)</f>
        <v>1</v>
      </c>
      <c r="AH983" s="35" t="str">
        <f ca="1">MID(HEX2BIN(MID($A983,6,1),4),3,1)</f>
        <v>0</v>
      </c>
      <c r="AI983" s="35" t="str">
        <f ca="1">MID(HEX2BIN(MID($A983,6,1),4),4,1)</f>
        <v>0</v>
      </c>
      <c r="AJ983" s="36" t="str">
        <f ca="1">MID(HEX2BIN(MID($A983,7,1),4),1,1)</f>
        <v>1</v>
      </c>
      <c r="AK983" s="36" t="str">
        <f ca="1">MID(HEX2BIN(MID($A983,7,1),4),2,1)</f>
        <v>1</v>
      </c>
      <c r="AL983" s="36" t="str">
        <f ca="1">MID(HEX2BIN(MID($A983,7,1),4),3,1)</f>
        <v>0</v>
      </c>
      <c r="AM983" s="36" t="str">
        <f ca="1">MID(HEX2BIN(MID($A983,7,1),4),4,1)</f>
        <v>1</v>
      </c>
      <c r="AN983" s="37" t="str">
        <f ca="1">MID(HEX2BIN(MID($A983,8,1),4),1,1)</f>
        <v>0</v>
      </c>
      <c r="AO983" s="37" t="str">
        <f ca="1">MID(HEX2BIN(MID($A983,8,1),4),2,1)</f>
        <v>0</v>
      </c>
      <c r="AP983" s="37" t="str">
        <f ca="1">MID(HEX2BIN(MID($A983,8,1),4),3,1)</f>
        <v>0</v>
      </c>
      <c r="AQ983" s="37" t="str">
        <f ca="1">MID(HEX2BIN(MID($A983,8,1),4),4,1)</f>
        <v>0</v>
      </c>
      <c r="AR983" s="33" t="str">
        <f t="shared" ref="AR983:AR986" ca="1" si="1323">_xlfn.CONCAT(L983,M983,N983,O983,P983,Q983,R983,S983)</f>
        <v>01001010</v>
      </c>
      <c r="AS983" s="33" t="str">
        <f t="shared" ref="AS983:AS986" ca="1" si="1324">_xlfn.CONCAT(T983,U983,V983,W983,X983,Y983,Z983,AA983)</f>
        <v>10001001</v>
      </c>
      <c r="AT983" s="32" t="str">
        <f t="shared" ref="AT983:AT986" ca="1" si="1325">_xlfn.CONCAT(AB983,AC983,AD983,AE983,AF983,AG983,AH983,AI983)</f>
        <v>11110100</v>
      </c>
      <c r="AU983" s="32" t="str">
        <f t="shared" ref="AU983:AU986" ca="1" si="1326">_xlfn.CONCAT(AJ983,AK983,AL983,AM983,AN983,AO983,AP983,AQ983)</f>
        <v>11010000</v>
      </c>
      <c r="AV983" s="32">
        <f t="shared" ref="AV983:AY986" ca="1" si="1327">BIN2DEC(AR983)</f>
        <v>74</v>
      </c>
      <c r="AW983" s="32">
        <f t="shared" ca="1" si="1327"/>
        <v>137</v>
      </c>
      <c r="AX983" s="32">
        <f t="shared" ca="1" si="1327"/>
        <v>244</v>
      </c>
      <c r="AY983" s="32">
        <f t="shared" ca="1" si="1327"/>
        <v>208</v>
      </c>
      <c r="AZ983" s="38">
        <f t="shared" ref="AZ983:AZ986" ca="1" si="1328">(AV983*2^24)+(AW983*2^16)+(AX983*2^8)+AY983</f>
        <v>1250555088</v>
      </c>
    </row>
    <row r="984" spans="1:52" ht="15.5" x14ac:dyDescent="0.35">
      <c r="A984" s="55" t="s">
        <v>279</v>
      </c>
      <c r="I984" s="39"/>
      <c r="J984" s="40" t="s">
        <v>215</v>
      </c>
      <c r="K984" s="53">
        <v>2</v>
      </c>
      <c r="L984" s="42" t="str" cm="1">
        <f t="array" aca="1" ref="L984" ca="1">INDIRECT(ADDRESS((ROW(984:984)-1),IF(MOD(COLUMN(L:L)-11-$K984,32)=0,32,MOD(COLUMN(L:L)-11-$K984,32))+11))</f>
        <v>0</v>
      </c>
      <c r="M984" s="42" t="str" cm="1">
        <f t="array" aca="1" ref="M984" ca="1">INDIRECT(ADDRESS((ROW(984:984)-1),IF(MOD(COLUMN(M:M)-11-$K984,32)=0,32,MOD(COLUMN(M:M)-11-$K984,32))+11))</f>
        <v>0</v>
      </c>
      <c r="N984" s="42" t="str" cm="1">
        <f t="array" aca="1" ref="N984" ca="1">INDIRECT(ADDRESS((ROW(984:984)-1),IF(MOD(COLUMN(N:N)-11-$K984,32)=0,32,MOD(COLUMN(N:N)-11-$K984,32))+11))</f>
        <v>0</v>
      </c>
      <c r="O984" s="42" t="str" cm="1">
        <f t="array" aca="1" ref="O984" ca="1">INDIRECT(ADDRESS((ROW(984:984)-1),IF(MOD(COLUMN(O:O)-11-$K984,32)=0,32,MOD(COLUMN(O:O)-11-$K984,32))+11))</f>
        <v>1</v>
      </c>
      <c r="P984" s="43" t="str" cm="1">
        <f t="array" aca="1" ref="P984" ca="1">INDIRECT(ADDRESS((ROW(984:984)-1),IF(MOD(COLUMN(P:P)-11-$K984,32)=0,32,MOD(COLUMN(P:P)-11-$K984,32))+11))</f>
        <v>0</v>
      </c>
      <c r="Q984" s="43" t="str" cm="1">
        <f t="array" aca="1" ref="Q984" ca="1">INDIRECT(ADDRESS((ROW(984:984)-1),IF(MOD(COLUMN(Q:Q)-11-$K984,32)=0,32,MOD(COLUMN(Q:Q)-11-$K984,32))+11))</f>
        <v>0</v>
      </c>
      <c r="R984" s="43" t="str" cm="1">
        <f t="array" aca="1" ref="R984" ca="1">INDIRECT(ADDRESS((ROW(984:984)-1),IF(MOD(COLUMN(R:R)-11-$K984,32)=0,32,MOD(COLUMN(R:R)-11-$K984,32))+11))</f>
        <v>1</v>
      </c>
      <c r="S984" s="43" t="str" cm="1">
        <f t="array" aca="1" ref="S984" ca="1">INDIRECT(ADDRESS((ROW(984:984)-1),IF(MOD(COLUMN(S:S)-11-$K984,32)=0,32,MOD(COLUMN(S:S)-11-$K984,32))+11))</f>
        <v>0</v>
      </c>
      <c r="T984" s="44" t="str" cm="1">
        <f t="array" aca="1" ref="T984" ca="1">INDIRECT(ADDRESS((ROW(984:984)-1),IF(MOD(COLUMN(T:T)-11-$K984,32)=0,32,MOD(COLUMN(T:T)-11-$K984,32))+11))</f>
        <v>1</v>
      </c>
      <c r="U984" s="44" t="str" cm="1">
        <f t="array" aca="1" ref="U984" ca="1">INDIRECT(ADDRESS((ROW(984:984)-1),IF(MOD(COLUMN(U:U)-11-$K984,32)=0,32,MOD(COLUMN(U:U)-11-$K984,32))+11))</f>
        <v>0</v>
      </c>
      <c r="V984" s="44" t="str" cm="1">
        <f t="array" aca="1" ref="V984" ca="1">INDIRECT(ADDRESS((ROW(984:984)-1),IF(MOD(COLUMN(V:V)-11-$K984,32)=0,32,MOD(COLUMN(V:V)-11-$K984,32))+11))</f>
        <v>1</v>
      </c>
      <c r="W984" s="44" t="str" cm="1">
        <f t="array" aca="1" ref="W984" ca="1">INDIRECT(ADDRESS((ROW(984:984)-1),IF(MOD(COLUMN(W:W)-11-$K984,32)=0,32,MOD(COLUMN(W:W)-11-$K984,32))+11))</f>
        <v>0</v>
      </c>
      <c r="X984" s="45" t="str" cm="1">
        <f t="array" aca="1" ref="X984" ca="1">INDIRECT(ADDRESS((ROW(984:984)-1),IF(MOD(COLUMN(X:X)-11-$K984,32)=0,32,MOD(COLUMN(X:X)-11-$K984,32))+11))</f>
        <v>0</v>
      </c>
      <c r="Y984" s="45" t="str" cm="1">
        <f t="array" aca="1" ref="Y984" ca="1">INDIRECT(ADDRESS((ROW(984:984)-1),IF(MOD(COLUMN(Y:Y)-11-$K984,32)=0,32,MOD(COLUMN(Y:Y)-11-$K984,32))+11))</f>
        <v>0</v>
      </c>
      <c r="Z984" s="45" t="str" cm="1">
        <f t="array" aca="1" ref="Z984" ca="1">INDIRECT(ADDRESS((ROW(984:984)-1),IF(MOD(COLUMN(Z:Z)-11-$K984,32)=0,32,MOD(COLUMN(Z:Z)-11-$K984,32))+11))</f>
        <v>1</v>
      </c>
      <c r="AA984" s="45" t="str" cm="1">
        <f t="array" aca="1" ref="AA984" ca="1">INDIRECT(ADDRESS((ROW(984:984)-1),IF(MOD(COLUMN(AA:AA)-11-$K984,32)=0,32,MOD(COLUMN(AA:AA)-11-$K984,32))+11))</f>
        <v>0</v>
      </c>
      <c r="AB984" s="42" t="str" cm="1">
        <f t="array" aca="1" ref="AB984" ca="1">INDIRECT(ADDRESS((ROW(984:984)-1),IF(MOD(COLUMN(AB:AB)-11-$K984,32)=0,32,MOD(COLUMN(AB:AB)-11-$K984,32))+11))</f>
        <v>0</v>
      </c>
      <c r="AC984" s="42" t="str" cm="1">
        <f t="array" aca="1" ref="AC984" ca="1">INDIRECT(ADDRESS((ROW(984:984)-1),IF(MOD(COLUMN(AC:AC)-11-$K984,32)=0,32,MOD(COLUMN(AC:AC)-11-$K984,32))+11))</f>
        <v>1</v>
      </c>
      <c r="AD984" s="42" t="str" cm="1">
        <f t="array" aca="1" ref="AD984" ca="1">INDIRECT(ADDRESS((ROW(984:984)-1),IF(MOD(COLUMN(AD:AD)-11-$K984,32)=0,32,MOD(COLUMN(AD:AD)-11-$K984,32))+11))</f>
        <v>1</v>
      </c>
      <c r="AE984" s="42" t="str" cm="1">
        <f t="array" aca="1" ref="AE984" ca="1">INDIRECT(ADDRESS((ROW(984:984)-1),IF(MOD(COLUMN(AE:AE)-11-$K984,32)=0,32,MOD(COLUMN(AE:AE)-11-$K984,32))+11))</f>
        <v>1</v>
      </c>
      <c r="AF984" s="43" t="str" cm="1">
        <f t="array" aca="1" ref="AF984" ca="1">INDIRECT(ADDRESS((ROW(984:984)-1),IF(MOD(COLUMN(AF:AF)-11-$K984,32)=0,32,MOD(COLUMN(AF:AF)-11-$K984,32))+11))</f>
        <v>1</v>
      </c>
      <c r="AG984" s="43" t="str" cm="1">
        <f t="array" aca="1" ref="AG984" ca="1">INDIRECT(ADDRESS((ROW(984:984)-1),IF(MOD(COLUMN(AG:AG)-11-$K984,32)=0,32,MOD(COLUMN(AG:AG)-11-$K984,32))+11))</f>
        <v>1</v>
      </c>
      <c r="AH984" s="43" t="str" cm="1">
        <f t="array" aca="1" ref="AH984" ca="1">INDIRECT(ADDRESS((ROW(984:984)-1),IF(MOD(COLUMN(AH:AH)-11-$K984,32)=0,32,MOD(COLUMN(AH:AH)-11-$K984,32))+11))</f>
        <v>0</v>
      </c>
      <c r="AI984" s="43" t="str" cm="1">
        <f t="array" aca="1" ref="AI984" ca="1">INDIRECT(ADDRESS((ROW(984:984)-1),IF(MOD(COLUMN(AI:AI)-11-$K984,32)=0,32,MOD(COLUMN(AI:AI)-11-$K984,32))+11))</f>
        <v>1</v>
      </c>
      <c r="AJ984" s="44" t="str" cm="1">
        <f t="array" aca="1" ref="AJ984" ca="1">INDIRECT(ADDRESS((ROW(984:984)-1),IF(MOD(COLUMN(AJ:AJ)-11-$K984,32)=0,32,MOD(COLUMN(AJ:AJ)-11-$K984,32))+11))</f>
        <v>0</v>
      </c>
      <c r="AK984" s="44" t="str" cm="1">
        <f t="array" aca="1" ref="AK984" ca="1">INDIRECT(ADDRESS((ROW(984:984)-1),IF(MOD(COLUMN(AK:AK)-11-$K984,32)=0,32,MOD(COLUMN(AK:AK)-11-$K984,32))+11))</f>
        <v>0</v>
      </c>
      <c r="AL984" s="44" t="str" cm="1">
        <f t="array" aca="1" ref="AL984" ca="1">INDIRECT(ADDRESS((ROW(984:984)-1),IF(MOD(COLUMN(AL:AL)-11-$K984,32)=0,32,MOD(COLUMN(AL:AL)-11-$K984,32))+11))</f>
        <v>1</v>
      </c>
      <c r="AM984" s="44" t="str" cm="1">
        <f t="array" aca="1" ref="AM984" ca="1">INDIRECT(ADDRESS((ROW(984:984)-1),IF(MOD(COLUMN(AM:AM)-11-$K984,32)=0,32,MOD(COLUMN(AM:AM)-11-$K984,32))+11))</f>
        <v>1</v>
      </c>
      <c r="AN984" s="45" t="str" cm="1">
        <f t="array" aca="1" ref="AN984" ca="1">INDIRECT(ADDRESS((ROW(984:984)-1),IF(MOD(COLUMN(AN:AN)-11-$K984,32)=0,32,MOD(COLUMN(AN:AN)-11-$K984,32))+11))</f>
        <v>0</v>
      </c>
      <c r="AO984" s="45" t="str" cm="1">
        <f t="array" aca="1" ref="AO984" ca="1">INDIRECT(ADDRESS((ROW(984:984)-1),IF(MOD(COLUMN(AO:AO)-11-$K984,32)=0,32,MOD(COLUMN(AO:AO)-11-$K984,32))+11))</f>
        <v>1</v>
      </c>
      <c r="AP984" s="45" t="str" cm="1">
        <f t="array" aca="1" ref="AP984" ca="1">INDIRECT(ADDRESS((ROW(984:984)-1),IF(MOD(COLUMN(AP:AP)-11-$K984,32)=0,32,MOD(COLUMN(AP:AP)-11-$K984,32))+11))</f>
        <v>0</v>
      </c>
      <c r="AQ984" s="45" t="str" cm="1">
        <f t="array" aca="1" ref="AQ984" ca="1">INDIRECT(ADDRESS((ROW(984:984)-1),IF(MOD(COLUMN(AQ:AQ)-11-$K984,32)=0,32,MOD(COLUMN(AQ:AQ)-11-$K984,32))+11))</f>
        <v>0</v>
      </c>
      <c r="AR984" s="41" t="str">
        <f t="shared" ca="1" si="1323"/>
        <v>00010010</v>
      </c>
      <c r="AS984" s="41" t="str">
        <f t="shared" ca="1" si="1324"/>
        <v>10100010</v>
      </c>
      <c r="AT984" s="40" t="str">
        <f t="shared" ca="1" si="1325"/>
        <v>01111101</v>
      </c>
      <c r="AU984" s="40" t="str">
        <f t="shared" ca="1" si="1326"/>
        <v>00110100</v>
      </c>
      <c r="AV984" s="40">
        <f t="shared" ca="1" si="1327"/>
        <v>18</v>
      </c>
      <c r="AW984" s="40">
        <f t="shared" ca="1" si="1327"/>
        <v>162</v>
      </c>
      <c r="AX984" s="40">
        <f t="shared" ca="1" si="1327"/>
        <v>125</v>
      </c>
      <c r="AY984" s="40">
        <f t="shared" ca="1" si="1327"/>
        <v>52</v>
      </c>
      <c r="AZ984" s="46">
        <f t="shared" ca="1" si="1328"/>
        <v>312638772</v>
      </c>
    </row>
    <row r="985" spans="1:52" ht="15" thickBot="1" x14ac:dyDescent="0.4">
      <c r="A985" t="s">
        <v>224</v>
      </c>
      <c r="I985" s="39"/>
      <c r="J985" s="40" t="s">
        <v>215</v>
      </c>
      <c r="K985" s="53">
        <v>13</v>
      </c>
      <c r="L985" s="42" t="str" cm="1">
        <f t="array" aca="1" ref="L985" ca="1">INDIRECT(ADDRESS((ROW(985:985)-2),IF(MOD(COLUMN(L:L)-11-$K985,32)=0,32,MOD(COLUMN(L:L)-11-$K985,32))+11))</f>
        <v>1</v>
      </c>
      <c r="M985" s="42" t="str" cm="1">
        <f t="array" aca="1" ref="M985" ca="1">INDIRECT(ADDRESS((ROW(985:985)-2),IF(MOD(COLUMN(M:M)-11-$K985,32)=0,32,MOD(COLUMN(M:M)-11-$K985,32))+11))</f>
        <v>0</v>
      </c>
      <c r="N985" s="42" t="str" cm="1">
        <f t="array" aca="1" ref="N985" ca="1">INDIRECT(ADDRESS((ROW(985:985)-2),IF(MOD(COLUMN(N:N)-11-$K985,32)=0,32,MOD(COLUMN(N:N)-11-$K985,32))+11))</f>
        <v>1</v>
      </c>
      <c r="O985" s="42" t="str" cm="1">
        <f t="array" aca="1" ref="O985" ca="1">INDIRECT(ADDRESS((ROW(985:985)-2),IF(MOD(COLUMN(O:O)-11-$K985,32)=0,32,MOD(COLUMN(O:O)-11-$K985,32))+11))</f>
        <v>0</v>
      </c>
      <c r="P985" s="43" t="str" cm="1">
        <f t="array" aca="1" ref="P985" ca="1">INDIRECT(ADDRESS((ROW(985:985)-2),IF(MOD(COLUMN(P:P)-11-$K985,32)=0,32,MOD(COLUMN(P:P)-11-$K985,32))+11))</f>
        <v>0</v>
      </c>
      <c r="Q985" s="43" t="str" cm="1">
        <f t="array" aca="1" ref="Q985" ca="1">INDIRECT(ADDRESS((ROW(985:985)-2),IF(MOD(COLUMN(Q:Q)-11-$K985,32)=0,32,MOD(COLUMN(Q:Q)-11-$K985,32))+11))</f>
        <v>1</v>
      </c>
      <c r="R985" s="43" t="str" cm="1">
        <f t="array" aca="1" ref="R985" ca="1">INDIRECT(ADDRESS((ROW(985:985)-2),IF(MOD(COLUMN(R:R)-11-$K985,32)=0,32,MOD(COLUMN(R:R)-11-$K985,32))+11))</f>
        <v>1</v>
      </c>
      <c r="S985" s="43" t="str" cm="1">
        <f t="array" aca="1" ref="S985" ca="1">INDIRECT(ADDRESS((ROW(985:985)-2),IF(MOD(COLUMN(S:S)-11-$K985,32)=0,32,MOD(COLUMN(S:S)-11-$K985,32))+11))</f>
        <v>0</v>
      </c>
      <c r="T985" s="44" t="str" cm="1">
        <f t="array" aca="1" ref="T985" ca="1">INDIRECT(ADDRESS((ROW(985:985)-2),IF(MOD(COLUMN(T:T)-11-$K985,32)=0,32,MOD(COLUMN(T:T)-11-$K985,32))+11))</f>
        <v>1</v>
      </c>
      <c r="U985" s="44" t="str" cm="1">
        <f t="array" aca="1" ref="U985" ca="1">INDIRECT(ADDRESS((ROW(985:985)-2),IF(MOD(COLUMN(U:U)-11-$K985,32)=0,32,MOD(COLUMN(U:U)-11-$K985,32))+11))</f>
        <v>0</v>
      </c>
      <c r="V985" s="44" t="str" cm="1">
        <f t="array" aca="1" ref="V985" ca="1">INDIRECT(ADDRESS((ROW(985:985)-2),IF(MOD(COLUMN(V:V)-11-$K985,32)=0,32,MOD(COLUMN(V:V)-11-$K985,32))+11))</f>
        <v>0</v>
      </c>
      <c r="W985" s="44" t="str" cm="1">
        <f t="array" aca="1" ref="W985" ca="1">INDIRECT(ADDRESS((ROW(985:985)-2),IF(MOD(COLUMN(W:W)-11-$K985,32)=0,32,MOD(COLUMN(W:W)-11-$K985,32))+11))</f>
        <v>0</v>
      </c>
      <c r="X985" s="45" t="str" cm="1">
        <f t="array" aca="1" ref="X985" ca="1">INDIRECT(ADDRESS((ROW(985:985)-2),IF(MOD(COLUMN(X:X)-11-$K985,32)=0,32,MOD(COLUMN(X:X)-11-$K985,32))+11))</f>
        <v>0</v>
      </c>
      <c r="Y985" s="45" t="str" cm="1">
        <f t="array" aca="1" ref="Y985" ca="1">INDIRECT(ADDRESS((ROW(985:985)-2),IF(MOD(COLUMN(Y:Y)-11-$K985,32)=0,32,MOD(COLUMN(Y:Y)-11-$K985,32))+11))</f>
        <v>0</v>
      </c>
      <c r="Z985" s="45" t="str" cm="1">
        <f t="array" aca="1" ref="Z985" ca="1">INDIRECT(ADDRESS((ROW(985:985)-2),IF(MOD(COLUMN(Z:Z)-11-$K985,32)=0,32,MOD(COLUMN(Z:Z)-11-$K985,32))+11))</f>
        <v>1</v>
      </c>
      <c r="AA985" s="45" t="str" cm="1">
        <f t="array" aca="1" ref="AA985" ca="1">INDIRECT(ADDRESS((ROW(985:985)-2),IF(MOD(COLUMN(AA:AA)-11-$K985,32)=0,32,MOD(COLUMN(AA:AA)-11-$K985,32))+11))</f>
        <v>0</v>
      </c>
      <c r="AB985" s="42" t="str" cm="1">
        <f t="array" aca="1" ref="AB985" ca="1">INDIRECT(ADDRESS((ROW(985:985)-2),IF(MOD(COLUMN(AB:AB)-11-$K985,32)=0,32,MOD(COLUMN(AB:AB)-11-$K985,32))+11))</f>
        <v>0</v>
      </c>
      <c r="AC985" s="42" t="str" cm="1">
        <f t="array" aca="1" ref="AC985" ca="1">INDIRECT(ADDRESS((ROW(985:985)-2),IF(MOD(COLUMN(AC:AC)-11-$K985,32)=0,32,MOD(COLUMN(AC:AC)-11-$K985,32))+11))</f>
        <v>1</v>
      </c>
      <c r="AD985" s="42" t="str" cm="1">
        <f t="array" aca="1" ref="AD985" ca="1">INDIRECT(ADDRESS((ROW(985:985)-2),IF(MOD(COLUMN(AD:AD)-11-$K985,32)=0,32,MOD(COLUMN(AD:AD)-11-$K985,32))+11))</f>
        <v>0</v>
      </c>
      <c r="AE985" s="42" t="str" cm="1">
        <f t="array" aca="1" ref="AE985" ca="1">INDIRECT(ADDRESS((ROW(985:985)-2),IF(MOD(COLUMN(AE:AE)-11-$K985,32)=0,32,MOD(COLUMN(AE:AE)-11-$K985,32))+11))</f>
        <v>1</v>
      </c>
      <c r="AF985" s="43" t="str" cm="1">
        <f t="array" aca="1" ref="AF985" ca="1">INDIRECT(ADDRESS((ROW(985:985)-2),IF(MOD(COLUMN(AF:AF)-11-$K985,32)=0,32,MOD(COLUMN(AF:AF)-11-$K985,32))+11))</f>
        <v>0</v>
      </c>
      <c r="AG985" s="43" t="str" cm="1">
        <f t="array" aca="1" ref="AG985" ca="1">INDIRECT(ADDRESS((ROW(985:985)-2),IF(MOD(COLUMN(AG:AG)-11-$K985,32)=0,32,MOD(COLUMN(AG:AG)-11-$K985,32))+11))</f>
        <v>1</v>
      </c>
      <c r="AH985" s="43" t="str" cm="1">
        <f t="array" aca="1" ref="AH985" ca="1">INDIRECT(ADDRESS((ROW(985:985)-2),IF(MOD(COLUMN(AH:AH)-11-$K985,32)=0,32,MOD(COLUMN(AH:AH)-11-$K985,32))+11))</f>
        <v>0</v>
      </c>
      <c r="AI985" s="43" t="str" cm="1">
        <f t="array" aca="1" ref="AI985" ca="1">INDIRECT(ADDRESS((ROW(985:985)-2),IF(MOD(COLUMN(AI:AI)-11-$K985,32)=0,32,MOD(COLUMN(AI:AI)-11-$K985,32))+11))</f>
        <v>0</v>
      </c>
      <c r="AJ985" s="44" t="str" cm="1">
        <f t="array" aca="1" ref="AJ985" ca="1">INDIRECT(ADDRESS((ROW(985:985)-2),IF(MOD(COLUMN(AJ:AJ)-11-$K985,32)=0,32,MOD(COLUMN(AJ:AJ)-11-$K985,32))+11))</f>
        <v>0</v>
      </c>
      <c r="AK985" s="44" t="str" cm="1">
        <f t="array" aca="1" ref="AK985" ca="1">INDIRECT(ADDRESS((ROW(985:985)-2),IF(MOD(COLUMN(AK:AK)-11-$K985,32)=0,32,MOD(COLUMN(AK:AK)-11-$K985,32))+11))</f>
        <v>1</v>
      </c>
      <c r="AL985" s="44" t="str" cm="1">
        <f t="array" aca="1" ref="AL985" ca="1">INDIRECT(ADDRESS((ROW(985:985)-2),IF(MOD(COLUMN(AL:AL)-11-$K985,32)=0,32,MOD(COLUMN(AL:AL)-11-$K985,32))+11))</f>
        <v>0</v>
      </c>
      <c r="AM985" s="44" t="str" cm="1">
        <f t="array" aca="1" ref="AM985" ca="1">INDIRECT(ADDRESS((ROW(985:985)-2),IF(MOD(COLUMN(AM:AM)-11-$K985,32)=0,32,MOD(COLUMN(AM:AM)-11-$K985,32))+11))</f>
        <v>0</v>
      </c>
      <c r="AN985" s="45" t="str" cm="1">
        <f t="array" aca="1" ref="AN985" ca="1">INDIRECT(ADDRESS((ROW(985:985)-2),IF(MOD(COLUMN(AN:AN)-11-$K985,32)=0,32,MOD(COLUMN(AN:AN)-11-$K985,32))+11))</f>
        <v>1</v>
      </c>
      <c r="AO985" s="45" t="str" cm="1">
        <f t="array" aca="1" ref="AO985" ca="1">INDIRECT(ADDRESS((ROW(985:985)-2),IF(MOD(COLUMN(AO:AO)-11-$K985,32)=0,32,MOD(COLUMN(AO:AO)-11-$K985,32))+11))</f>
        <v>1</v>
      </c>
      <c r="AP985" s="45" t="str" cm="1">
        <f t="array" aca="1" ref="AP985" ca="1">INDIRECT(ADDRESS((ROW(985:985)-2),IF(MOD(COLUMN(AP:AP)-11-$K985,32)=0,32,MOD(COLUMN(AP:AP)-11-$K985,32))+11))</f>
        <v>1</v>
      </c>
      <c r="AQ985" s="45" t="str" cm="1">
        <f t="array" aca="1" ref="AQ985" ca="1">INDIRECT(ADDRESS((ROW(985:985)-2),IF(MOD(COLUMN(AQ:AQ)-11-$K985,32)=0,32,MOD(COLUMN(AQ:AQ)-11-$K985,32))+11))</f>
        <v>1</v>
      </c>
      <c r="AR985" s="41" t="str">
        <f t="shared" ca="1" si="1323"/>
        <v>10100110</v>
      </c>
      <c r="AS985" s="41" t="str">
        <f t="shared" ca="1" si="1324"/>
        <v>10000010</v>
      </c>
      <c r="AT985" s="40" t="str">
        <f t="shared" ca="1" si="1325"/>
        <v>01010100</v>
      </c>
      <c r="AU985" s="40" t="str">
        <f t="shared" ca="1" si="1326"/>
        <v>01001111</v>
      </c>
      <c r="AV985" s="40">
        <f t="shared" ca="1" si="1327"/>
        <v>166</v>
      </c>
      <c r="AW985" s="40">
        <f t="shared" ca="1" si="1327"/>
        <v>130</v>
      </c>
      <c r="AX985" s="40">
        <f t="shared" ca="1" si="1327"/>
        <v>84</v>
      </c>
      <c r="AY985" s="40">
        <f t="shared" ca="1" si="1327"/>
        <v>79</v>
      </c>
      <c r="AZ985" s="46">
        <f t="shared" ca="1" si="1328"/>
        <v>2793559119</v>
      </c>
    </row>
    <row r="986" spans="1:52" ht="15" thickBot="1" x14ac:dyDescent="0.4">
      <c r="A986" t="s">
        <v>225</v>
      </c>
      <c r="B986">
        <f ca="1">HEX2DEC(H983)</f>
        <v>727351427</v>
      </c>
      <c r="C986">
        <f ca="1">I991</f>
        <v>3439458975</v>
      </c>
      <c r="D986">
        <f ca="1">I996</f>
        <v>3522070301</v>
      </c>
      <c r="E986" s="30">
        <f>Const!C53</f>
        <v>883997877</v>
      </c>
      <c r="F986" s="61">
        <f ca="1">Home!F55</f>
        <v>3216800300</v>
      </c>
      <c r="G986" s="54">
        <f ca="1">B986+C986+D986+E986+F986</f>
        <v>11789678880</v>
      </c>
      <c r="I986" s="54">
        <f ca="1">_xlfn.BITXOR(_xlfn.BITXOR(AZ984,AZ985),AZ986)</f>
        <v>2482202705</v>
      </c>
      <c r="J986" s="48" t="s">
        <v>215</v>
      </c>
      <c r="K986" s="56">
        <v>22</v>
      </c>
      <c r="L986" s="57" t="str" cm="1">
        <f t="array" aca="1" ref="L986" ca="1">INDIRECT(ADDRESS((ROW(986:986)-3),IF(MOD(COLUMN(L:L)-11-$K986,32)=0,32,MOD(COLUMN(L:L)-11-$K986,32))+11))</f>
        <v>0</v>
      </c>
      <c r="M986" s="57" t="str" cm="1">
        <f t="array" aca="1" ref="M986" ca="1">INDIRECT(ADDRESS((ROW(986:986)-3),IF(MOD(COLUMN(M:M)-11-$K986,32)=0,32,MOD(COLUMN(M:M)-11-$K986,32))+11))</f>
        <v>0</v>
      </c>
      <c r="N986" s="57" t="str" cm="1">
        <f t="array" aca="1" ref="N986" ca="1">INDIRECT(ADDRESS((ROW(986:986)-3),IF(MOD(COLUMN(N:N)-11-$K986,32)=0,32,MOD(COLUMN(N:N)-11-$K986,32))+11))</f>
        <v>1</v>
      </c>
      <c r="O986" s="57" t="str" cm="1">
        <f t="array" aca="1" ref="O986" ca="1">INDIRECT(ADDRESS((ROW(986:986)-3),IF(MOD(COLUMN(O:O)-11-$K986,32)=0,32,MOD(COLUMN(O:O)-11-$K986,32))+11))</f>
        <v>0</v>
      </c>
      <c r="P986" s="58" t="str" cm="1">
        <f t="array" aca="1" ref="P986" ca="1">INDIRECT(ADDRESS((ROW(986:986)-3),IF(MOD(COLUMN(P:P)-11-$K986,32)=0,32,MOD(COLUMN(P:P)-11-$K986,32))+11))</f>
        <v>0</v>
      </c>
      <c r="Q986" s="58" t="str" cm="1">
        <f t="array" aca="1" ref="Q986" ca="1">INDIRECT(ADDRESS((ROW(986:986)-3),IF(MOD(COLUMN(Q:Q)-11-$K986,32)=0,32,MOD(COLUMN(Q:Q)-11-$K986,32))+11))</f>
        <v>1</v>
      </c>
      <c r="R986" s="58" t="str" cm="1">
        <f t="array" aca="1" ref="R986" ca="1">INDIRECT(ADDRESS((ROW(986:986)-3),IF(MOD(COLUMN(R:R)-11-$K986,32)=0,32,MOD(COLUMN(R:R)-11-$K986,32))+11))</f>
        <v>1</v>
      </c>
      <c r="S986" s="58" t="str" cm="1">
        <f t="array" aca="1" ref="S986" ca="1">INDIRECT(ADDRESS((ROW(986:986)-3),IF(MOD(COLUMN(S:S)-11-$K986,32)=0,32,MOD(COLUMN(S:S)-11-$K986,32))+11))</f>
        <v>1</v>
      </c>
      <c r="T986" s="59" t="str" cm="1">
        <f t="array" aca="1" ref="T986" ca="1">INDIRECT(ADDRESS((ROW(986:986)-3),IF(MOD(COLUMN(T:T)-11-$K986,32)=0,32,MOD(COLUMN(T:T)-11-$K986,32))+11))</f>
        <v>1</v>
      </c>
      <c r="U986" s="59" t="str" cm="1">
        <f t="array" aca="1" ref="U986" ca="1">INDIRECT(ADDRESS((ROW(986:986)-3),IF(MOD(COLUMN(U:U)-11-$K986,32)=0,32,MOD(COLUMN(U:U)-11-$K986,32))+11))</f>
        <v>1</v>
      </c>
      <c r="V986" s="59" t="str" cm="1">
        <f t="array" aca="1" ref="V986" ca="1">INDIRECT(ADDRESS((ROW(986:986)-3),IF(MOD(COLUMN(V:V)-11-$K986,32)=0,32,MOD(COLUMN(V:V)-11-$K986,32))+11))</f>
        <v>0</v>
      </c>
      <c r="W986" s="59" t="str" cm="1">
        <f t="array" aca="1" ref="W986" ca="1">INDIRECT(ADDRESS((ROW(986:986)-3),IF(MOD(COLUMN(W:W)-11-$K986,32)=0,32,MOD(COLUMN(W:W)-11-$K986,32))+11))</f>
        <v>1</v>
      </c>
      <c r="X986" s="60" t="str" cm="1">
        <f t="array" aca="1" ref="X986" ca="1">INDIRECT(ADDRESS((ROW(986:986)-3),IF(MOD(COLUMN(X:X)-11-$K986,32)=0,32,MOD(COLUMN(X:X)-11-$K986,32))+11))</f>
        <v>0</v>
      </c>
      <c r="Y986" s="60" t="str" cm="1">
        <f t="array" aca="1" ref="Y986" ca="1">INDIRECT(ADDRESS((ROW(986:986)-3),IF(MOD(COLUMN(Y:Y)-11-$K986,32)=0,32,MOD(COLUMN(Y:Y)-11-$K986,32))+11))</f>
        <v>0</v>
      </c>
      <c r="Z986" s="60" t="str" cm="1">
        <f t="array" aca="1" ref="Z986" ca="1">INDIRECT(ADDRESS((ROW(986:986)-3),IF(MOD(COLUMN(Z:Z)-11-$K986,32)=0,32,MOD(COLUMN(Z:Z)-11-$K986,32))+11))</f>
        <v>1</v>
      </c>
      <c r="AA986" s="60" t="str" cm="1">
        <f t="array" aca="1" ref="AA986" ca="1">INDIRECT(ADDRESS((ROW(986:986)-3),IF(MOD(COLUMN(AA:AA)-11-$K986,32)=0,32,MOD(COLUMN(AA:AA)-11-$K986,32))+11))</f>
        <v>1</v>
      </c>
      <c r="AB986" s="57" t="str" cm="1">
        <f t="array" aca="1" ref="AB986" ca="1">INDIRECT(ADDRESS((ROW(986:986)-3),IF(MOD(COLUMN(AB:AB)-11-$K986,32)=0,32,MOD(COLUMN(AB:AB)-11-$K986,32))+11))</f>
        <v>0</v>
      </c>
      <c r="AC986" s="57" t="str" cm="1">
        <f t="array" aca="1" ref="AC986" ca="1">INDIRECT(ADDRESS((ROW(986:986)-3),IF(MOD(COLUMN(AC:AC)-11-$K986,32)=0,32,MOD(COLUMN(AC:AC)-11-$K986,32))+11))</f>
        <v>1</v>
      </c>
      <c r="AD986" s="57" t="str" cm="1">
        <f t="array" aca="1" ref="AD986" ca="1">INDIRECT(ADDRESS((ROW(986:986)-3),IF(MOD(COLUMN(AD:AD)-11-$K986,32)=0,32,MOD(COLUMN(AD:AD)-11-$K986,32))+11))</f>
        <v>0</v>
      </c>
      <c r="AE986" s="57" t="str" cm="1">
        <f t="array" aca="1" ref="AE986" ca="1">INDIRECT(ADDRESS((ROW(986:986)-3),IF(MOD(COLUMN(AE:AE)-11-$K986,32)=0,32,MOD(COLUMN(AE:AE)-11-$K986,32))+11))</f>
        <v>0</v>
      </c>
      <c r="AF986" s="58" t="str" cm="1">
        <f t="array" aca="1" ref="AF986" ca="1">INDIRECT(ADDRESS((ROW(986:986)-3),IF(MOD(COLUMN(AF:AF)-11-$K986,32)=0,32,MOD(COLUMN(AF:AF)-11-$K986,32))+11))</f>
        <v>0</v>
      </c>
      <c r="AG986" s="58" t="str" cm="1">
        <f t="array" aca="1" ref="AG986" ca="1">INDIRECT(ADDRESS((ROW(986:986)-3),IF(MOD(COLUMN(AG:AG)-11-$K986,32)=0,32,MOD(COLUMN(AG:AG)-11-$K986,32))+11))</f>
        <v>0</v>
      </c>
      <c r="AH986" s="58" t="str" cm="1">
        <f t="array" aca="1" ref="AH986" ca="1">INDIRECT(ADDRESS((ROW(986:986)-3),IF(MOD(COLUMN(AH:AH)-11-$K986,32)=0,32,MOD(COLUMN(AH:AH)-11-$K986,32))+11))</f>
        <v>0</v>
      </c>
      <c r="AI986" s="58" t="str" cm="1">
        <f t="array" aca="1" ref="AI986" ca="1">INDIRECT(ADDRESS((ROW(986:986)-3),IF(MOD(COLUMN(AI:AI)-11-$K986,32)=0,32,MOD(COLUMN(AI:AI)-11-$K986,32))+11))</f>
        <v>1</v>
      </c>
      <c r="AJ986" s="59" t="str" cm="1">
        <f t="array" aca="1" ref="AJ986" ca="1">INDIRECT(ADDRESS((ROW(986:986)-3),IF(MOD(COLUMN(AJ:AJ)-11-$K986,32)=0,32,MOD(COLUMN(AJ:AJ)-11-$K986,32))+11))</f>
        <v>0</v>
      </c>
      <c r="AK986" s="59" t="str" cm="1">
        <f t="array" aca="1" ref="AK986" ca="1">INDIRECT(ADDRESS((ROW(986:986)-3),IF(MOD(COLUMN(AK:AK)-11-$K986,32)=0,32,MOD(COLUMN(AK:AK)-11-$K986,32))+11))</f>
        <v>0</v>
      </c>
      <c r="AL986" s="59" t="str" cm="1">
        <f t="array" aca="1" ref="AL986" ca="1">INDIRECT(ADDRESS((ROW(986:986)-3),IF(MOD(COLUMN(AL:AL)-11-$K986,32)=0,32,MOD(COLUMN(AL:AL)-11-$K986,32))+11))</f>
        <v>1</v>
      </c>
      <c r="AM986" s="59" t="str" cm="1">
        <f t="array" aca="1" ref="AM986" ca="1">INDIRECT(ADDRESS((ROW(986:986)-3),IF(MOD(COLUMN(AM:AM)-11-$K986,32)=0,32,MOD(COLUMN(AM:AM)-11-$K986,32))+11))</f>
        <v>0</v>
      </c>
      <c r="AN986" s="60" t="str" cm="1">
        <f t="array" aca="1" ref="AN986" ca="1">INDIRECT(ADDRESS((ROW(986:986)-3),IF(MOD(COLUMN(AN:AN)-11-$K986,32)=0,32,MOD(COLUMN(AN:AN)-11-$K986,32))+11))</f>
        <v>1</v>
      </c>
      <c r="AO986" s="60" t="str" cm="1">
        <f t="array" aca="1" ref="AO986" ca="1">INDIRECT(ADDRESS((ROW(986:986)-3),IF(MOD(COLUMN(AO:AO)-11-$K986,32)=0,32,MOD(COLUMN(AO:AO)-11-$K986,32))+11))</f>
        <v>0</v>
      </c>
      <c r="AP986" s="60" t="str" cm="1">
        <f t="array" aca="1" ref="AP986" ca="1">INDIRECT(ADDRESS((ROW(986:986)-3),IF(MOD(COLUMN(AP:AP)-11-$K986,32)=0,32,MOD(COLUMN(AP:AP)-11-$K986,32))+11))</f>
        <v>1</v>
      </c>
      <c r="AQ986" s="60" t="str" cm="1">
        <f t="array" aca="1" ref="AQ986" ca="1">INDIRECT(ADDRESS((ROW(986:986)-3),IF(MOD(COLUMN(AQ:AQ)-11-$K986,32)=0,32,MOD(COLUMN(AQ:AQ)-11-$K986,32))+11))</f>
        <v>0</v>
      </c>
      <c r="AR986" s="49" t="str">
        <f t="shared" ca="1" si="1323"/>
        <v>00100111</v>
      </c>
      <c r="AS986" s="49" t="str">
        <f t="shared" ca="1" si="1324"/>
        <v>11010011</v>
      </c>
      <c r="AT986" s="48" t="str">
        <f t="shared" ca="1" si="1325"/>
        <v>01000001</v>
      </c>
      <c r="AU986" s="48" t="str">
        <f t="shared" ca="1" si="1326"/>
        <v>00101010</v>
      </c>
      <c r="AV986" s="48">
        <f t="shared" ca="1" si="1327"/>
        <v>39</v>
      </c>
      <c r="AW986" s="48">
        <f t="shared" ca="1" si="1327"/>
        <v>211</v>
      </c>
      <c r="AX986" s="48">
        <f t="shared" ca="1" si="1327"/>
        <v>65</v>
      </c>
      <c r="AY986" s="48">
        <f t="shared" ca="1" si="1327"/>
        <v>42</v>
      </c>
      <c r="AZ986" s="50">
        <f t="shared" ca="1" si="1328"/>
        <v>668156202</v>
      </c>
    </row>
    <row r="987" spans="1:52" ht="15" thickBot="1" x14ac:dyDescent="0.4"/>
    <row r="988" spans="1:52" x14ac:dyDescent="0.35">
      <c r="I988" s="31"/>
      <c r="J988" s="51" t="s">
        <v>216</v>
      </c>
      <c r="K988" s="52"/>
      <c r="L988" s="34" t="str">
        <f ca="1">MID(HEX2BIN(MID($E983,1,1),4),1,1)</f>
        <v>0</v>
      </c>
      <c r="M988" s="34" t="str">
        <f ca="1">MID(HEX2BIN(MID($E983,1,1),4),2,1)</f>
        <v>1</v>
      </c>
      <c r="N988" s="34" t="str">
        <f ca="1">MID(HEX2BIN(MID($E983,1,1),4),3,1)</f>
        <v>1</v>
      </c>
      <c r="O988" s="34" t="str">
        <f ca="1">MID(HEX2BIN(MID($E983,1,1),4),4,1)</f>
        <v>0</v>
      </c>
      <c r="P988" s="35" t="str">
        <f ca="1">MID(HEX2BIN(MID($E983,2,1),4),1,1)</f>
        <v>0</v>
      </c>
      <c r="Q988" s="35" t="str">
        <f ca="1">MID(HEX2BIN(MID($E983,2,1),4),2,1)</f>
        <v>0</v>
      </c>
      <c r="R988" s="35" t="str">
        <f ca="1">MID(HEX2BIN(MID($E983,2,1),4),3,1)</f>
        <v>1</v>
      </c>
      <c r="S988" s="35" t="str">
        <f ca="1">MID(HEX2BIN(MID($E983,2,1),4),4,1)</f>
        <v>0</v>
      </c>
      <c r="T988" s="36" t="str">
        <f ca="1">MID(HEX2BIN(MID($E983,3,1),4),1,1)</f>
        <v>1</v>
      </c>
      <c r="U988" s="36" t="str">
        <f ca="1">MID(HEX2BIN(MID($E983,3,1),4),2,1)</f>
        <v>1</v>
      </c>
      <c r="V988" s="36" t="str">
        <f ca="1">MID(HEX2BIN(MID($E983,3,1),4),3,1)</f>
        <v>0</v>
      </c>
      <c r="W988" s="36" t="str">
        <f ca="1">MID(HEX2BIN(MID($E983,3,1),4),4,1)</f>
        <v>1</v>
      </c>
      <c r="X988" s="37" t="str">
        <f ca="1">MID(HEX2BIN(MID($E983,4,1),4),1,1)</f>
        <v>0</v>
      </c>
      <c r="Y988" s="37" t="str">
        <f ca="1">MID(HEX2BIN(MID($E983,4,1),4),2,1)</f>
        <v>0</v>
      </c>
      <c r="Z988" s="37" t="str">
        <f ca="1">MID(HEX2BIN(MID($E983,4,1),4),3,1)</f>
        <v>0</v>
      </c>
      <c r="AA988" s="37" t="str">
        <f ca="1">MID(HEX2BIN(MID($E983,4,1),4),4,1)</f>
        <v>0</v>
      </c>
      <c r="AB988" s="34" t="str">
        <f ca="1">MID(HEX2BIN(MID($E983,5,1),4),1,1)</f>
        <v>1</v>
      </c>
      <c r="AC988" s="34" t="str">
        <f ca="1">MID(HEX2BIN(MID($E983,5,1),4),2,1)</f>
        <v>1</v>
      </c>
      <c r="AD988" s="34" t="str">
        <f ca="1">MID(HEX2BIN(MID($E983,5,1),4),3,1)</f>
        <v>0</v>
      </c>
      <c r="AE988" s="34" t="str">
        <f ca="1">MID(HEX2BIN(MID($E983,5,1),4),4,1)</f>
        <v>0</v>
      </c>
      <c r="AF988" s="35" t="str">
        <f ca="1">MID(HEX2BIN(MID($E983,6,1),4),1,1)</f>
        <v>1</v>
      </c>
      <c r="AG988" s="35" t="str">
        <f ca="1">MID(HEX2BIN(MID($E983,6,1),4),2,1)</f>
        <v>1</v>
      </c>
      <c r="AH988" s="35" t="str">
        <f ca="1">MID(HEX2BIN(MID($E983,6,1),4),3,1)</f>
        <v>0</v>
      </c>
      <c r="AI988" s="35" t="str">
        <f ca="1">MID(HEX2BIN(MID($E983,6,1),4),4,1)</f>
        <v>1</v>
      </c>
      <c r="AJ988" s="36" t="str">
        <f ca="1">MID(HEX2BIN(MID($E983,7,1),4),1,1)</f>
        <v>1</v>
      </c>
      <c r="AK988" s="36" t="str">
        <f ca="1">MID(HEX2BIN(MID($E983,7,1),4),2,1)</f>
        <v>1</v>
      </c>
      <c r="AL988" s="36" t="str">
        <f ca="1">MID(HEX2BIN(MID($E983,7,1),4),3,1)</f>
        <v>0</v>
      </c>
      <c r="AM988" s="36" t="str">
        <f ca="1">MID(HEX2BIN(MID($E983,7,1),4),4,1)</f>
        <v>0</v>
      </c>
      <c r="AN988" s="37" t="str">
        <f ca="1">MID(HEX2BIN(MID($E983,8,1),4),1,1)</f>
        <v>0</v>
      </c>
      <c r="AO988" s="37" t="str">
        <f ca="1">MID(HEX2BIN(MID($E983,8,1),4),2,1)</f>
        <v>1</v>
      </c>
      <c r="AP988" s="37" t="str">
        <f ca="1">MID(HEX2BIN(MID($E983,8,1),4),3,1)</f>
        <v>1</v>
      </c>
      <c r="AQ988" s="37" t="str">
        <f ca="1">MID(HEX2BIN(MID($E983,8,1),4),4,1)</f>
        <v>1</v>
      </c>
      <c r="AR988" s="33" t="str">
        <f t="shared" ref="AR988:AR991" ca="1" si="1329">_xlfn.CONCAT(L988,M988,N988,O988,P988,Q988,R988,S988)</f>
        <v>01100010</v>
      </c>
      <c r="AS988" s="33" t="str">
        <f t="shared" ref="AS988:AS991" ca="1" si="1330">_xlfn.CONCAT(T988,U988,V988,W988,X988,Y988,Z988,AA988)</f>
        <v>11010000</v>
      </c>
      <c r="AT988" s="32" t="str">
        <f t="shared" ref="AT988:AT991" ca="1" si="1331">_xlfn.CONCAT(AB988,AC988,AD988,AE988,AF988,AG988,AH988,AI988)</f>
        <v>11001101</v>
      </c>
      <c r="AU988" s="32" t="str">
        <f t="shared" ref="AU988:AU991" ca="1" si="1332">_xlfn.CONCAT(AJ988,AK988,AL988,AM988,AN988,AO988,AP988,AQ988)</f>
        <v>11000111</v>
      </c>
      <c r="AV988" s="32">
        <f t="shared" ref="AV988:AY991" ca="1" si="1333">BIN2DEC(AR988)</f>
        <v>98</v>
      </c>
      <c r="AW988" s="32">
        <f t="shared" ca="1" si="1333"/>
        <v>208</v>
      </c>
      <c r="AX988" s="32">
        <f t="shared" ca="1" si="1333"/>
        <v>205</v>
      </c>
      <c r="AY988" s="32">
        <f t="shared" ca="1" si="1333"/>
        <v>199</v>
      </c>
      <c r="AZ988" s="38">
        <f t="shared" ref="AZ988:AZ991" ca="1" si="1334">(AV988*2^24)+(AW988*2^16)+(AX988*2^8)+AY988</f>
        <v>1657851335</v>
      </c>
    </row>
    <row r="989" spans="1:52" ht="15" thickBot="1" x14ac:dyDescent="0.4">
      <c r="A989" t="s">
        <v>227</v>
      </c>
      <c r="I989" s="39"/>
      <c r="J989" s="40" t="s">
        <v>215</v>
      </c>
      <c r="K989" s="53">
        <v>6</v>
      </c>
      <c r="L989" s="42" t="str" cm="1">
        <f t="array" aca="1" ref="L989" ca="1">INDIRECT(ADDRESS((ROW(989:989)-1),IF(MOD(COLUMN(L:L)-11-$K989,32)=0,32,MOD(COLUMN(L:L)-11-$K989,32))+11))</f>
        <v>0</v>
      </c>
      <c r="M989" s="42" t="str" cm="1">
        <f t="array" aca="1" ref="M989" ca="1">INDIRECT(ADDRESS((ROW(989:989)-1),IF(MOD(COLUMN(M:M)-11-$K989,32)=0,32,MOD(COLUMN(M:M)-11-$K989,32))+11))</f>
        <v>0</v>
      </c>
      <c r="N989" s="42" t="str" cm="1">
        <f t="array" aca="1" ref="N989" ca="1">INDIRECT(ADDRESS((ROW(989:989)-1),IF(MOD(COLUMN(N:N)-11-$K989,32)=0,32,MOD(COLUMN(N:N)-11-$K989,32))+11))</f>
        <v>0</v>
      </c>
      <c r="O989" s="42" t="str" cm="1">
        <f t="array" aca="1" ref="O989" ca="1">INDIRECT(ADDRESS((ROW(989:989)-1),IF(MOD(COLUMN(O:O)-11-$K989,32)=0,32,MOD(COLUMN(O:O)-11-$K989,32))+11))</f>
        <v>1</v>
      </c>
      <c r="P989" s="43" t="str" cm="1">
        <f t="array" aca="1" ref="P989" ca="1">INDIRECT(ADDRESS((ROW(989:989)-1),IF(MOD(COLUMN(P:P)-11-$K989,32)=0,32,MOD(COLUMN(P:P)-11-$K989,32))+11))</f>
        <v>1</v>
      </c>
      <c r="Q989" s="43" t="str" cm="1">
        <f t="array" aca="1" ref="Q989" ca="1">INDIRECT(ADDRESS((ROW(989:989)-1),IF(MOD(COLUMN(Q:Q)-11-$K989,32)=0,32,MOD(COLUMN(Q:Q)-11-$K989,32))+11))</f>
        <v>1</v>
      </c>
      <c r="R989" s="43" t="str" cm="1">
        <f t="array" aca="1" ref="R989" ca="1">INDIRECT(ADDRESS((ROW(989:989)-1),IF(MOD(COLUMN(R:R)-11-$K989,32)=0,32,MOD(COLUMN(R:R)-11-$K989,32))+11))</f>
        <v>0</v>
      </c>
      <c r="S989" s="43" t="str" cm="1">
        <f t="array" aca="1" ref="S989" ca="1">INDIRECT(ADDRESS((ROW(989:989)-1),IF(MOD(COLUMN(S:S)-11-$K989,32)=0,32,MOD(COLUMN(S:S)-11-$K989,32))+11))</f>
        <v>1</v>
      </c>
      <c r="T989" s="44" t="str" cm="1">
        <f t="array" aca="1" ref="T989" ca="1">INDIRECT(ADDRESS((ROW(989:989)-1),IF(MOD(COLUMN(T:T)-11-$K989,32)=0,32,MOD(COLUMN(T:T)-11-$K989,32))+11))</f>
        <v>1</v>
      </c>
      <c r="U989" s="44" t="str" cm="1">
        <f t="array" aca="1" ref="U989" ca="1">INDIRECT(ADDRESS((ROW(989:989)-1),IF(MOD(COLUMN(U:U)-11-$K989,32)=0,32,MOD(COLUMN(U:U)-11-$K989,32))+11))</f>
        <v>0</v>
      </c>
      <c r="V989" s="44" t="str" cm="1">
        <f t="array" aca="1" ref="V989" ca="1">INDIRECT(ADDRESS((ROW(989:989)-1),IF(MOD(COLUMN(V:V)-11-$K989,32)=0,32,MOD(COLUMN(V:V)-11-$K989,32))+11))</f>
        <v>0</v>
      </c>
      <c r="W989" s="44" t="str" cm="1">
        <f t="array" aca="1" ref="W989" ca="1">INDIRECT(ADDRESS((ROW(989:989)-1),IF(MOD(COLUMN(W:W)-11-$K989,32)=0,32,MOD(COLUMN(W:W)-11-$K989,32))+11))</f>
        <v>0</v>
      </c>
      <c r="X989" s="45" t="str" cm="1">
        <f t="array" aca="1" ref="X989" ca="1">INDIRECT(ADDRESS((ROW(989:989)-1),IF(MOD(COLUMN(X:X)-11-$K989,32)=0,32,MOD(COLUMN(X:X)-11-$K989,32))+11))</f>
        <v>1</v>
      </c>
      <c r="Y989" s="45" t="str" cm="1">
        <f t="array" aca="1" ref="Y989" ca="1">INDIRECT(ADDRESS((ROW(989:989)-1),IF(MOD(COLUMN(Y:Y)-11-$K989,32)=0,32,MOD(COLUMN(Y:Y)-11-$K989,32))+11))</f>
        <v>0</v>
      </c>
      <c r="Z989" s="45" t="str" cm="1">
        <f t="array" aca="1" ref="Z989" ca="1">INDIRECT(ADDRESS((ROW(989:989)-1),IF(MOD(COLUMN(Z:Z)-11-$K989,32)=0,32,MOD(COLUMN(Z:Z)-11-$K989,32))+11))</f>
        <v>1</v>
      </c>
      <c r="AA989" s="45" t="str" cm="1">
        <f t="array" aca="1" ref="AA989" ca="1">INDIRECT(ADDRESS((ROW(989:989)-1),IF(MOD(COLUMN(AA:AA)-11-$K989,32)=0,32,MOD(COLUMN(AA:AA)-11-$K989,32))+11))</f>
        <v>1</v>
      </c>
      <c r="AB989" s="42" t="str" cm="1">
        <f t="array" aca="1" ref="AB989" ca="1">INDIRECT(ADDRESS((ROW(989:989)-1),IF(MOD(COLUMN(AB:AB)-11-$K989,32)=0,32,MOD(COLUMN(AB:AB)-11-$K989,32))+11))</f>
        <v>0</v>
      </c>
      <c r="AC989" s="42" t="str" cm="1">
        <f t="array" aca="1" ref="AC989" ca="1">INDIRECT(ADDRESS((ROW(989:989)-1),IF(MOD(COLUMN(AC:AC)-11-$K989,32)=0,32,MOD(COLUMN(AC:AC)-11-$K989,32))+11))</f>
        <v>1</v>
      </c>
      <c r="AD989" s="42" t="str" cm="1">
        <f t="array" aca="1" ref="AD989" ca="1">INDIRECT(ADDRESS((ROW(989:989)-1),IF(MOD(COLUMN(AD:AD)-11-$K989,32)=0,32,MOD(COLUMN(AD:AD)-11-$K989,32))+11))</f>
        <v>0</v>
      </c>
      <c r="AE989" s="42" t="str" cm="1">
        <f t="array" aca="1" ref="AE989" ca="1">INDIRECT(ADDRESS((ROW(989:989)-1),IF(MOD(COLUMN(AE:AE)-11-$K989,32)=0,32,MOD(COLUMN(AE:AE)-11-$K989,32))+11))</f>
        <v>0</v>
      </c>
      <c r="AF989" s="43" t="str" cm="1">
        <f t="array" aca="1" ref="AF989" ca="1">INDIRECT(ADDRESS((ROW(989:989)-1),IF(MOD(COLUMN(AF:AF)-11-$K989,32)=0,32,MOD(COLUMN(AF:AF)-11-$K989,32))+11))</f>
        <v>0</v>
      </c>
      <c r="AG989" s="43" t="str" cm="1">
        <f t="array" aca="1" ref="AG989" ca="1">INDIRECT(ADDRESS((ROW(989:989)-1),IF(MOD(COLUMN(AG:AG)-11-$K989,32)=0,32,MOD(COLUMN(AG:AG)-11-$K989,32))+11))</f>
        <v>0</v>
      </c>
      <c r="AH989" s="43" t="str" cm="1">
        <f t="array" aca="1" ref="AH989" ca="1">INDIRECT(ADDRESS((ROW(989:989)-1),IF(MOD(COLUMN(AH:AH)-11-$K989,32)=0,32,MOD(COLUMN(AH:AH)-11-$K989,32))+11))</f>
        <v>1</v>
      </c>
      <c r="AI989" s="43" t="str" cm="1">
        <f t="array" aca="1" ref="AI989" ca="1">INDIRECT(ADDRESS((ROW(989:989)-1),IF(MOD(COLUMN(AI:AI)-11-$K989,32)=0,32,MOD(COLUMN(AI:AI)-11-$K989,32))+11))</f>
        <v>1</v>
      </c>
      <c r="AJ989" s="44" t="str" cm="1">
        <f t="array" aca="1" ref="AJ989" ca="1">INDIRECT(ADDRESS((ROW(989:989)-1),IF(MOD(COLUMN(AJ:AJ)-11-$K989,32)=0,32,MOD(COLUMN(AJ:AJ)-11-$K989,32))+11))</f>
        <v>0</v>
      </c>
      <c r="AK989" s="44" t="str" cm="1">
        <f t="array" aca="1" ref="AK989" ca="1">INDIRECT(ADDRESS((ROW(989:989)-1),IF(MOD(COLUMN(AK:AK)-11-$K989,32)=0,32,MOD(COLUMN(AK:AK)-11-$K989,32))+11))</f>
        <v>0</v>
      </c>
      <c r="AL989" s="44" t="str" cm="1">
        <f t="array" aca="1" ref="AL989" ca="1">INDIRECT(ADDRESS((ROW(989:989)-1),IF(MOD(COLUMN(AL:AL)-11-$K989,32)=0,32,MOD(COLUMN(AL:AL)-11-$K989,32))+11))</f>
        <v>1</v>
      </c>
      <c r="AM989" s="44" t="str" cm="1">
        <f t="array" aca="1" ref="AM989" ca="1">INDIRECT(ADDRESS((ROW(989:989)-1),IF(MOD(COLUMN(AM:AM)-11-$K989,32)=0,32,MOD(COLUMN(AM:AM)-11-$K989,32))+11))</f>
        <v>1</v>
      </c>
      <c r="AN989" s="45" t="str" cm="1">
        <f t="array" aca="1" ref="AN989" ca="1">INDIRECT(ADDRESS((ROW(989:989)-1),IF(MOD(COLUMN(AN:AN)-11-$K989,32)=0,32,MOD(COLUMN(AN:AN)-11-$K989,32))+11))</f>
        <v>0</v>
      </c>
      <c r="AO989" s="45" t="str" cm="1">
        <f t="array" aca="1" ref="AO989" ca="1">INDIRECT(ADDRESS((ROW(989:989)-1),IF(MOD(COLUMN(AO:AO)-11-$K989,32)=0,32,MOD(COLUMN(AO:AO)-11-$K989,32))+11))</f>
        <v>1</v>
      </c>
      <c r="AP989" s="45" t="str" cm="1">
        <f t="array" aca="1" ref="AP989" ca="1">INDIRECT(ADDRESS((ROW(989:989)-1),IF(MOD(COLUMN(AP:AP)-11-$K989,32)=0,32,MOD(COLUMN(AP:AP)-11-$K989,32))+11))</f>
        <v>1</v>
      </c>
      <c r="AQ989" s="45" t="str" cm="1">
        <f t="array" aca="1" ref="AQ989" ca="1">INDIRECT(ADDRESS((ROW(989:989)-1),IF(MOD(COLUMN(AQ:AQ)-11-$K989,32)=0,32,MOD(COLUMN(AQ:AQ)-11-$K989,32))+11))</f>
        <v>1</v>
      </c>
      <c r="AR989" s="41" t="str">
        <f t="shared" ca="1" si="1329"/>
        <v>00011101</v>
      </c>
      <c r="AS989" s="41" t="str">
        <f t="shared" ca="1" si="1330"/>
        <v>10001011</v>
      </c>
      <c r="AT989" s="40" t="str">
        <f t="shared" ca="1" si="1331"/>
        <v>01000011</v>
      </c>
      <c r="AU989" s="40" t="str">
        <f t="shared" ca="1" si="1332"/>
        <v>00110111</v>
      </c>
      <c r="AV989" s="40">
        <f t="shared" ca="1" si="1333"/>
        <v>29</v>
      </c>
      <c r="AW989" s="40">
        <f t="shared" ca="1" si="1333"/>
        <v>139</v>
      </c>
      <c r="AX989" s="40">
        <f t="shared" ca="1" si="1333"/>
        <v>67</v>
      </c>
      <c r="AY989" s="40">
        <f t="shared" ca="1" si="1333"/>
        <v>55</v>
      </c>
      <c r="AZ989" s="46">
        <f t="shared" ca="1" si="1334"/>
        <v>495665975</v>
      </c>
    </row>
    <row r="990" spans="1:52" ht="15" thickBot="1" x14ac:dyDescent="0.4">
      <c r="A990" t="s">
        <v>228</v>
      </c>
      <c r="B990">
        <f ca="1">I986</f>
        <v>2482202705</v>
      </c>
      <c r="C990">
        <f ca="1">I1000</f>
        <v>1103756368</v>
      </c>
      <c r="G990" s="54">
        <f ca="1">B990+C990</f>
        <v>3585959073</v>
      </c>
      <c r="I990" s="39"/>
      <c r="J990" s="40" t="s">
        <v>215</v>
      </c>
      <c r="K990" s="53">
        <v>11</v>
      </c>
      <c r="L990" s="42" t="str" cm="1">
        <f t="array" aca="1" ref="L990" ca="1">INDIRECT(ADDRESS((ROW(990:990)-2),IF(MOD(COLUMN(L:L)-11-$K990,32)=0,32,MOD(COLUMN(L:L)-11-$K990,32))+11))</f>
        <v>1</v>
      </c>
      <c r="M990" s="42" t="str" cm="1">
        <f t="array" aca="1" ref="M990" ca="1">INDIRECT(ADDRESS((ROW(990:990)-2),IF(MOD(COLUMN(M:M)-11-$K990,32)=0,32,MOD(COLUMN(M:M)-11-$K990,32))+11))</f>
        <v>0</v>
      </c>
      <c r="N990" s="42" t="str" cm="1">
        <f t="array" aca="1" ref="N990" ca="1">INDIRECT(ADDRESS((ROW(990:990)-2),IF(MOD(COLUMN(N:N)-11-$K990,32)=0,32,MOD(COLUMN(N:N)-11-$K990,32))+11))</f>
        <v>1</v>
      </c>
      <c r="O990" s="42" t="str" cm="1">
        <f t="array" aca="1" ref="O990" ca="1">INDIRECT(ADDRESS((ROW(990:990)-2),IF(MOD(COLUMN(O:O)-11-$K990,32)=0,32,MOD(COLUMN(O:O)-11-$K990,32))+11))</f>
        <v>1</v>
      </c>
      <c r="P990" s="43" t="str" cm="1">
        <f t="array" aca="1" ref="P990" ca="1">INDIRECT(ADDRESS((ROW(990:990)-2),IF(MOD(COLUMN(P:P)-11-$K990,32)=0,32,MOD(COLUMN(P:P)-11-$K990,32))+11))</f>
        <v>1</v>
      </c>
      <c r="Q990" s="43" t="str" cm="1">
        <f t="array" aca="1" ref="Q990" ca="1">INDIRECT(ADDRESS((ROW(990:990)-2),IF(MOD(COLUMN(Q:Q)-11-$K990,32)=0,32,MOD(COLUMN(Q:Q)-11-$K990,32))+11))</f>
        <v>0</v>
      </c>
      <c r="R990" s="43" t="str" cm="1">
        <f t="array" aca="1" ref="R990" ca="1">INDIRECT(ADDRESS((ROW(990:990)-2),IF(MOD(COLUMN(R:R)-11-$K990,32)=0,32,MOD(COLUMN(R:R)-11-$K990,32))+11))</f>
        <v>0</v>
      </c>
      <c r="S990" s="43" t="str" cm="1">
        <f t="array" aca="1" ref="S990" ca="1">INDIRECT(ADDRESS((ROW(990:990)-2),IF(MOD(COLUMN(S:S)-11-$K990,32)=0,32,MOD(COLUMN(S:S)-11-$K990,32))+11))</f>
        <v>0</v>
      </c>
      <c r="T990" s="44" t="str" cm="1">
        <f t="array" aca="1" ref="T990" ca="1">INDIRECT(ADDRESS((ROW(990:990)-2),IF(MOD(COLUMN(T:T)-11-$K990,32)=0,32,MOD(COLUMN(T:T)-11-$K990,32))+11))</f>
        <v>1</v>
      </c>
      <c r="U990" s="44" t="str" cm="1">
        <f t="array" aca="1" ref="U990" ca="1">INDIRECT(ADDRESS((ROW(990:990)-2),IF(MOD(COLUMN(U:U)-11-$K990,32)=0,32,MOD(COLUMN(U:U)-11-$K990,32))+11))</f>
        <v>1</v>
      </c>
      <c r="V990" s="44" t="str" cm="1">
        <f t="array" aca="1" ref="V990" ca="1">INDIRECT(ADDRESS((ROW(990:990)-2),IF(MOD(COLUMN(V:V)-11-$K990,32)=0,32,MOD(COLUMN(V:V)-11-$K990,32))+11))</f>
        <v>1</v>
      </c>
      <c r="W990" s="44" t="str" cm="1">
        <f t="array" aca="1" ref="W990" ca="1">INDIRECT(ADDRESS((ROW(990:990)-2),IF(MOD(COLUMN(W:W)-11-$K990,32)=0,32,MOD(COLUMN(W:W)-11-$K990,32))+11))</f>
        <v>0</v>
      </c>
      <c r="X990" s="45" t="str" cm="1">
        <f t="array" aca="1" ref="X990" ca="1">INDIRECT(ADDRESS((ROW(990:990)-2),IF(MOD(COLUMN(X:X)-11-$K990,32)=0,32,MOD(COLUMN(X:X)-11-$K990,32))+11))</f>
        <v>1</v>
      </c>
      <c r="Y990" s="45" t="str" cm="1">
        <f t="array" aca="1" ref="Y990" ca="1">INDIRECT(ADDRESS((ROW(990:990)-2),IF(MOD(COLUMN(Y:Y)-11-$K990,32)=0,32,MOD(COLUMN(Y:Y)-11-$K990,32))+11))</f>
        <v>1</v>
      </c>
      <c r="Z990" s="45" t="str" cm="1">
        <f t="array" aca="1" ref="Z990" ca="1">INDIRECT(ADDRESS((ROW(990:990)-2),IF(MOD(COLUMN(Z:Z)-11-$K990,32)=0,32,MOD(COLUMN(Z:Z)-11-$K990,32))+11))</f>
        <v>0</v>
      </c>
      <c r="AA990" s="45" t="str" cm="1">
        <f t="array" aca="1" ref="AA990" ca="1">INDIRECT(ADDRESS((ROW(990:990)-2),IF(MOD(COLUMN(AA:AA)-11-$K990,32)=0,32,MOD(COLUMN(AA:AA)-11-$K990,32))+11))</f>
        <v>0</v>
      </c>
      <c r="AB990" s="42" t="str" cm="1">
        <f t="array" aca="1" ref="AB990" ca="1">INDIRECT(ADDRESS((ROW(990:990)-2),IF(MOD(COLUMN(AB:AB)-11-$K990,32)=0,32,MOD(COLUMN(AB:AB)-11-$K990,32))+11))</f>
        <v>0</v>
      </c>
      <c r="AC990" s="42" t="str" cm="1">
        <f t="array" aca="1" ref="AC990" ca="1">INDIRECT(ADDRESS((ROW(990:990)-2),IF(MOD(COLUMN(AC:AC)-11-$K990,32)=0,32,MOD(COLUMN(AC:AC)-11-$K990,32))+11))</f>
        <v>1</v>
      </c>
      <c r="AD990" s="42" t="str" cm="1">
        <f t="array" aca="1" ref="AD990" ca="1">INDIRECT(ADDRESS((ROW(990:990)-2),IF(MOD(COLUMN(AD:AD)-11-$K990,32)=0,32,MOD(COLUMN(AD:AD)-11-$K990,32))+11))</f>
        <v>0</v>
      </c>
      <c r="AE990" s="42" t="str" cm="1">
        <f t="array" aca="1" ref="AE990" ca="1">INDIRECT(ADDRESS((ROW(990:990)-2),IF(MOD(COLUMN(AE:AE)-11-$K990,32)=0,32,MOD(COLUMN(AE:AE)-11-$K990,32))+11))</f>
        <v>1</v>
      </c>
      <c r="AF990" s="43" t="str" cm="1">
        <f t="array" aca="1" ref="AF990" ca="1">INDIRECT(ADDRESS((ROW(990:990)-2),IF(MOD(COLUMN(AF:AF)-11-$K990,32)=0,32,MOD(COLUMN(AF:AF)-11-$K990,32))+11))</f>
        <v>1</v>
      </c>
      <c r="AG990" s="43" t="str" cm="1">
        <f t="array" aca="1" ref="AG990" ca="1">INDIRECT(ADDRESS((ROW(990:990)-2),IF(MOD(COLUMN(AG:AG)-11-$K990,32)=0,32,MOD(COLUMN(AG:AG)-11-$K990,32))+11))</f>
        <v>0</v>
      </c>
      <c r="AH990" s="43" t="str" cm="1">
        <f t="array" aca="1" ref="AH990" ca="1">INDIRECT(ADDRESS((ROW(990:990)-2),IF(MOD(COLUMN(AH:AH)-11-$K990,32)=0,32,MOD(COLUMN(AH:AH)-11-$K990,32))+11))</f>
        <v>1</v>
      </c>
      <c r="AI990" s="43" t="str" cm="1">
        <f t="array" aca="1" ref="AI990" ca="1">INDIRECT(ADDRESS((ROW(990:990)-2),IF(MOD(COLUMN(AI:AI)-11-$K990,32)=0,32,MOD(COLUMN(AI:AI)-11-$K990,32))+11))</f>
        <v>0</v>
      </c>
      <c r="AJ990" s="44" t="str" cm="1">
        <f t="array" aca="1" ref="AJ990" ca="1">INDIRECT(ADDRESS((ROW(990:990)-2),IF(MOD(COLUMN(AJ:AJ)-11-$K990,32)=0,32,MOD(COLUMN(AJ:AJ)-11-$K990,32))+11))</f>
        <v>0</v>
      </c>
      <c r="AK990" s="44" t="str" cm="1">
        <f t="array" aca="1" ref="AK990" ca="1">INDIRECT(ADDRESS((ROW(990:990)-2),IF(MOD(COLUMN(AK:AK)-11-$K990,32)=0,32,MOD(COLUMN(AK:AK)-11-$K990,32))+11))</f>
        <v>0</v>
      </c>
      <c r="AL990" s="44" t="str" cm="1">
        <f t="array" aca="1" ref="AL990" ca="1">INDIRECT(ADDRESS((ROW(990:990)-2),IF(MOD(COLUMN(AL:AL)-11-$K990,32)=0,32,MOD(COLUMN(AL:AL)-11-$K990,32))+11))</f>
        <v>0</v>
      </c>
      <c r="AM990" s="44" t="str" cm="1">
        <f t="array" aca="1" ref="AM990" ca="1">INDIRECT(ADDRESS((ROW(990:990)-2),IF(MOD(COLUMN(AM:AM)-11-$K990,32)=0,32,MOD(COLUMN(AM:AM)-11-$K990,32))+11))</f>
        <v>1</v>
      </c>
      <c r="AN990" s="45" t="str" cm="1">
        <f t="array" aca="1" ref="AN990" ca="1">INDIRECT(ADDRESS((ROW(990:990)-2),IF(MOD(COLUMN(AN:AN)-11-$K990,32)=0,32,MOD(COLUMN(AN:AN)-11-$K990,32))+11))</f>
        <v>1</v>
      </c>
      <c r="AO990" s="45" t="str" cm="1">
        <f t="array" aca="1" ref="AO990" ca="1">INDIRECT(ADDRESS((ROW(990:990)-2),IF(MOD(COLUMN(AO:AO)-11-$K990,32)=0,32,MOD(COLUMN(AO:AO)-11-$K990,32))+11))</f>
        <v>0</v>
      </c>
      <c r="AP990" s="45" t="str" cm="1">
        <f t="array" aca="1" ref="AP990" ca="1">INDIRECT(ADDRESS((ROW(990:990)-2),IF(MOD(COLUMN(AP:AP)-11-$K990,32)=0,32,MOD(COLUMN(AP:AP)-11-$K990,32))+11))</f>
        <v>0</v>
      </c>
      <c r="AQ990" s="45" t="str" cm="1">
        <f t="array" aca="1" ref="AQ990" ca="1">INDIRECT(ADDRESS((ROW(990:990)-2),IF(MOD(COLUMN(AQ:AQ)-11-$K990,32)=0,32,MOD(COLUMN(AQ:AQ)-11-$K990,32))+11))</f>
        <v>1</v>
      </c>
      <c r="AR990" s="41" t="str">
        <f t="shared" ca="1" si="1329"/>
        <v>10111000</v>
      </c>
      <c r="AS990" s="41" t="str">
        <f t="shared" ca="1" si="1330"/>
        <v>11101100</v>
      </c>
      <c r="AT990" s="40" t="str">
        <f t="shared" ca="1" si="1331"/>
        <v>01011010</v>
      </c>
      <c r="AU990" s="40" t="str">
        <f t="shared" ca="1" si="1332"/>
        <v>00011001</v>
      </c>
      <c r="AV990" s="40">
        <f t="shared" ca="1" si="1333"/>
        <v>184</v>
      </c>
      <c r="AW990" s="40">
        <f t="shared" ca="1" si="1333"/>
        <v>236</v>
      </c>
      <c r="AX990" s="40">
        <f t="shared" ca="1" si="1333"/>
        <v>90</v>
      </c>
      <c r="AY990" s="40">
        <f t="shared" ca="1" si="1333"/>
        <v>25</v>
      </c>
      <c r="AZ990" s="46">
        <f t="shared" ca="1" si="1334"/>
        <v>3102497305</v>
      </c>
    </row>
    <row r="991" spans="1:52" ht="15" thickBot="1" x14ac:dyDescent="0.4">
      <c r="I991" s="54">
        <f ca="1">_xlfn.BITXOR(_xlfn.BITXOR(AZ989,AZ990),AZ991)</f>
        <v>3439458975</v>
      </c>
      <c r="J991" s="48" t="s">
        <v>215</v>
      </c>
      <c r="K991" s="56">
        <v>25</v>
      </c>
      <c r="L991" s="57" t="str" cm="1">
        <f t="array" aca="1" ref="L991" ca="1">INDIRECT(ADDRESS((ROW(991:991)-3),IF(MOD(COLUMN(L:L)-11-$K991,32)=0,32,MOD(COLUMN(L:L)-11-$K991,32))+11))</f>
        <v>0</v>
      </c>
      <c r="M991" s="57" t="str" cm="1">
        <f t="array" aca="1" ref="M991" ca="1">INDIRECT(ADDRESS((ROW(991:991)-3),IF(MOD(COLUMN(M:M)-11-$K991,32)=0,32,MOD(COLUMN(M:M)-11-$K991,32))+11))</f>
        <v>1</v>
      </c>
      <c r="N991" s="57" t="str" cm="1">
        <f t="array" aca="1" ref="N991" ca="1">INDIRECT(ADDRESS((ROW(991:991)-3),IF(MOD(COLUMN(N:N)-11-$K991,32)=0,32,MOD(COLUMN(N:N)-11-$K991,32))+11))</f>
        <v>1</v>
      </c>
      <c r="O991" s="57" t="str" cm="1">
        <f t="array" aca="1" ref="O991" ca="1">INDIRECT(ADDRESS((ROW(991:991)-3),IF(MOD(COLUMN(O:O)-11-$K991,32)=0,32,MOD(COLUMN(O:O)-11-$K991,32))+11))</f>
        <v>0</v>
      </c>
      <c r="P991" s="58" t="str" cm="1">
        <f t="array" aca="1" ref="P991" ca="1">INDIRECT(ADDRESS((ROW(991:991)-3),IF(MOD(COLUMN(P:P)-11-$K991,32)=0,32,MOD(COLUMN(P:P)-11-$K991,32))+11))</f>
        <v>1</v>
      </c>
      <c r="Q991" s="58" t="str" cm="1">
        <f t="array" aca="1" ref="Q991" ca="1">INDIRECT(ADDRESS((ROW(991:991)-3),IF(MOD(COLUMN(Q:Q)-11-$K991,32)=0,32,MOD(COLUMN(Q:Q)-11-$K991,32))+11))</f>
        <v>0</v>
      </c>
      <c r="R991" s="58" t="str" cm="1">
        <f t="array" aca="1" ref="R991" ca="1">INDIRECT(ADDRESS((ROW(991:991)-3),IF(MOD(COLUMN(R:R)-11-$K991,32)=0,32,MOD(COLUMN(R:R)-11-$K991,32))+11))</f>
        <v>0</v>
      </c>
      <c r="S991" s="58" t="str" cm="1">
        <f t="array" aca="1" ref="S991" ca="1">INDIRECT(ADDRESS((ROW(991:991)-3),IF(MOD(COLUMN(S:S)-11-$K991,32)=0,32,MOD(COLUMN(S:S)-11-$K991,32))+11))</f>
        <v>0</v>
      </c>
      <c r="T991" s="59" t="str" cm="1">
        <f t="array" aca="1" ref="T991" ca="1">INDIRECT(ADDRESS((ROW(991:991)-3),IF(MOD(COLUMN(T:T)-11-$K991,32)=0,32,MOD(COLUMN(T:T)-11-$K991,32))+11))</f>
        <v>0</v>
      </c>
      <c r="U991" s="59" t="str" cm="1">
        <f t="array" aca="1" ref="U991" ca="1">INDIRECT(ADDRESS((ROW(991:991)-3),IF(MOD(COLUMN(U:U)-11-$K991,32)=0,32,MOD(COLUMN(U:U)-11-$K991,32))+11))</f>
        <v>1</v>
      </c>
      <c r="V991" s="59" t="str" cm="1">
        <f t="array" aca="1" ref="V991" ca="1">INDIRECT(ADDRESS((ROW(991:991)-3),IF(MOD(COLUMN(V:V)-11-$K991,32)=0,32,MOD(COLUMN(V:V)-11-$K991,32))+11))</f>
        <v>1</v>
      </c>
      <c r="W991" s="59" t="str" cm="1">
        <f t="array" aca="1" ref="W991" ca="1">INDIRECT(ADDRESS((ROW(991:991)-3),IF(MOD(COLUMN(W:W)-11-$K991,32)=0,32,MOD(COLUMN(W:W)-11-$K991,32))+11))</f>
        <v>0</v>
      </c>
      <c r="X991" s="60" t="str" cm="1">
        <f t="array" aca="1" ref="X991" ca="1">INDIRECT(ADDRESS((ROW(991:991)-3),IF(MOD(COLUMN(X:X)-11-$K991,32)=0,32,MOD(COLUMN(X:X)-11-$K991,32))+11))</f>
        <v>0</v>
      </c>
      <c r="Y991" s="60" t="str" cm="1">
        <f t="array" aca="1" ref="Y991" ca="1">INDIRECT(ADDRESS((ROW(991:991)-3),IF(MOD(COLUMN(Y:Y)-11-$K991,32)=0,32,MOD(COLUMN(Y:Y)-11-$K991,32))+11))</f>
        <v>1</v>
      </c>
      <c r="Z991" s="60" t="str" cm="1">
        <f t="array" aca="1" ref="Z991" ca="1">INDIRECT(ADDRESS((ROW(991:991)-3),IF(MOD(COLUMN(Z:Z)-11-$K991,32)=0,32,MOD(COLUMN(Z:Z)-11-$K991,32))+11))</f>
        <v>1</v>
      </c>
      <c r="AA991" s="60" t="str" cm="1">
        <f t="array" aca="1" ref="AA991" ca="1">INDIRECT(ADDRESS((ROW(991:991)-3),IF(MOD(COLUMN(AA:AA)-11-$K991,32)=0,32,MOD(COLUMN(AA:AA)-11-$K991,32))+11))</f>
        <v>0</v>
      </c>
      <c r="AB991" s="57" t="str" cm="1">
        <f t="array" aca="1" ref="AB991" ca="1">INDIRECT(ADDRESS((ROW(991:991)-3),IF(MOD(COLUMN(AB:AB)-11-$K991,32)=0,32,MOD(COLUMN(AB:AB)-11-$K991,32))+11))</f>
        <v>1</v>
      </c>
      <c r="AC991" s="57" t="str" cm="1">
        <f t="array" aca="1" ref="AC991" ca="1">INDIRECT(ADDRESS((ROW(991:991)-3),IF(MOD(COLUMN(AC:AC)-11-$K991,32)=0,32,MOD(COLUMN(AC:AC)-11-$K991,32))+11))</f>
        <v>1</v>
      </c>
      <c r="AD991" s="57" t="str" cm="1">
        <f t="array" aca="1" ref="AD991" ca="1">INDIRECT(ADDRESS((ROW(991:991)-3),IF(MOD(COLUMN(AD:AD)-11-$K991,32)=0,32,MOD(COLUMN(AD:AD)-11-$K991,32))+11))</f>
        <v>1</v>
      </c>
      <c r="AE991" s="57" t="str" cm="1">
        <f t="array" aca="1" ref="AE991" ca="1">INDIRECT(ADDRESS((ROW(991:991)-3),IF(MOD(COLUMN(AE:AE)-11-$K991,32)=0,32,MOD(COLUMN(AE:AE)-11-$K991,32))+11))</f>
        <v>0</v>
      </c>
      <c r="AF991" s="58" t="str" cm="1">
        <f t="array" aca="1" ref="AF991" ca="1">INDIRECT(ADDRESS((ROW(991:991)-3),IF(MOD(COLUMN(AF:AF)-11-$K991,32)=0,32,MOD(COLUMN(AF:AF)-11-$K991,32))+11))</f>
        <v>0</v>
      </c>
      <c r="AG991" s="58" t="str" cm="1">
        <f t="array" aca="1" ref="AG991" ca="1">INDIRECT(ADDRESS((ROW(991:991)-3),IF(MOD(COLUMN(AG:AG)-11-$K991,32)=0,32,MOD(COLUMN(AG:AG)-11-$K991,32))+11))</f>
        <v>0</v>
      </c>
      <c r="AH991" s="58" t="str" cm="1">
        <f t="array" aca="1" ref="AH991" ca="1">INDIRECT(ADDRESS((ROW(991:991)-3),IF(MOD(COLUMN(AH:AH)-11-$K991,32)=0,32,MOD(COLUMN(AH:AH)-11-$K991,32))+11))</f>
        <v>1</v>
      </c>
      <c r="AI991" s="58" t="str" cm="1">
        <f t="array" aca="1" ref="AI991" ca="1">INDIRECT(ADDRESS((ROW(991:991)-3),IF(MOD(COLUMN(AI:AI)-11-$K991,32)=0,32,MOD(COLUMN(AI:AI)-11-$K991,32))+11))</f>
        <v>1</v>
      </c>
      <c r="AJ991" s="59" t="str" cm="1">
        <f t="array" aca="1" ref="AJ991" ca="1">INDIRECT(ADDRESS((ROW(991:991)-3),IF(MOD(COLUMN(AJ:AJ)-11-$K991,32)=0,32,MOD(COLUMN(AJ:AJ)-11-$K991,32))+11))</f>
        <v>1</v>
      </c>
      <c r="AK991" s="59" t="str" cm="1">
        <f t="array" aca="1" ref="AK991" ca="1">INDIRECT(ADDRESS((ROW(991:991)-3),IF(MOD(COLUMN(AK:AK)-11-$K991,32)=0,32,MOD(COLUMN(AK:AK)-11-$K991,32))+11))</f>
        <v>0</v>
      </c>
      <c r="AL991" s="59" t="str" cm="1">
        <f t="array" aca="1" ref="AL991" ca="1">INDIRECT(ADDRESS((ROW(991:991)-3),IF(MOD(COLUMN(AL:AL)-11-$K991,32)=0,32,MOD(COLUMN(AL:AL)-11-$K991,32))+11))</f>
        <v>1</v>
      </c>
      <c r="AM991" s="59" t="str" cm="1">
        <f t="array" aca="1" ref="AM991" ca="1">INDIRECT(ADDRESS((ROW(991:991)-3),IF(MOD(COLUMN(AM:AM)-11-$K991,32)=0,32,MOD(COLUMN(AM:AM)-11-$K991,32))+11))</f>
        <v>1</v>
      </c>
      <c r="AN991" s="60" t="str" cm="1">
        <f t="array" aca="1" ref="AN991" ca="1">INDIRECT(ADDRESS((ROW(991:991)-3),IF(MOD(COLUMN(AN:AN)-11-$K991,32)=0,32,MOD(COLUMN(AN:AN)-11-$K991,32))+11))</f>
        <v>0</v>
      </c>
      <c r="AO991" s="60" t="str" cm="1">
        <f t="array" aca="1" ref="AO991" ca="1">INDIRECT(ADDRESS((ROW(991:991)-3),IF(MOD(COLUMN(AO:AO)-11-$K991,32)=0,32,MOD(COLUMN(AO:AO)-11-$K991,32))+11))</f>
        <v>0</v>
      </c>
      <c r="AP991" s="60" t="str" cm="1">
        <f t="array" aca="1" ref="AP991" ca="1">INDIRECT(ADDRESS((ROW(991:991)-3),IF(MOD(COLUMN(AP:AP)-11-$K991,32)=0,32,MOD(COLUMN(AP:AP)-11-$K991,32))+11))</f>
        <v>0</v>
      </c>
      <c r="AQ991" s="60" t="str" cm="1">
        <f t="array" aca="1" ref="AQ991" ca="1">INDIRECT(ADDRESS((ROW(991:991)-3),IF(MOD(COLUMN(AQ:AQ)-11-$K991,32)=0,32,MOD(COLUMN(AQ:AQ)-11-$K991,32))+11))</f>
        <v>1</v>
      </c>
      <c r="AR991" s="49" t="str">
        <f t="shared" ca="1" si="1329"/>
        <v>01101000</v>
      </c>
      <c r="AS991" s="49" t="str">
        <f t="shared" ca="1" si="1330"/>
        <v>01100110</v>
      </c>
      <c r="AT991" s="48" t="str">
        <f t="shared" ca="1" si="1331"/>
        <v>11100011</v>
      </c>
      <c r="AU991" s="48" t="str">
        <f t="shared" ca="1" si="1332"/>
        <v>10110001</v>
      </c>
      <c r="AV991" s="48">
        <f t="shared" ca="1" si="1333"/>
        <v>104</v>
      </c>
      <c r="AW991" s="48">
        <f t="shared" ca="1" si="1333"/>
        <v>102</v>
      </c>
      <c r="AX991" s="48">
        <f t="shared" ca="1" si="1333"/>
        <v>227</v>
      </c>
      <c r="AY991" s="48">
        <f t="shared" ca="1" si="1333"/>
        <v>177</v>
      </c>
      <c r="AZ991" s="50">
        <f t="shared" ca="1" si="1334"/>
        <v>1751573425</v>
      </c>
    </row>
    <row r="992" spans="1:52" ht="15" thickBot="1" x14ac:dyDescent="0.4"/>
    <row r="993" spans="1:52" x14ac:dyDescent="0.35">
      <c r="I993" s="31"/>
      <c r="J993" s="32" t="s">
        <v>217</v>
      </c>
      <c r="K993" s="33" t="s">
        <v>10</v>
      </c>
      <c r="L993" s="34" t="str">
        <f ca="1">MID(HEX2BIN(MID($E983,1,1),4),1,1)</f>
        <v>0</v>
      </c>
      <c r="M993" s="34" t="str">
        <f ca="1">MID(HEX2BIN(MID($E983,1,1),4),2,1)</f>
        <v>1</v>
      </c>
      <c r="N993" s="34" t="str">
        <f ca="1">MID(HEX2BIN(MID($E983,1,1),4),3,1)</f>
        <v>1</v>
      </c>
      <c r="O993" s="34" t="str">
        <f ca="1">MID(HEX2BIN(MID($E983,1,1),4),4,1)</f>
        <v>0</v>
      </c>
      <c r="P993" s="35" t="str">
        <f ca="1">MID(HEX2BIN(MID($E983,2,1),4),1,1)</f>
        <v>0</v>
      </c>
      <c r="Q993" s="35" t="str">
        <f ca="1">MID(HEX2BIN(MID($E983,2,1),4),2,1)</f>
        <v>0</v>
      </c>
      <c r="R993" s="35" t="str">
        <f ca="1">MID(HEX2BIN(MID($E983,2,1),4),3,1)</f>
        <v>1</v>
      </c>
      <c r="S993" s="35" t="str">
        <f ca="1">MID(HEX2BIN(MID($E983,2,1),4),4,1)</f>
        <v>0</v>
      </c>
      <c r="T993" s="36" t="str">
        <f ca="1">MID(HEX2BIN(MID($E983,3,1),4),1,1)</f>
        <v>1</v>
      </c>
      <c r="U993" s="36" t="str">
        <f ca="1">MID(HEX2BIN(MID($E983,3,1),4),2,1)</f>
        <v>1</v>
      </c>
      <c r="V993" s="36" t="str">
        <f ca="1">MID(HEX2BIN(MID($E983,3,1),4),3,1)</f>
        <v>0</v>
      </c>
      <c r="W993" s="36" t="str">
        <f ca="1">MID(HEX2BIN(MID($E983,3,1),4),4,1)</f>
        <v>1</v>
      </c>
      <c r="X993" s="37" t="str">
        <f ca="1">MID(HEX2BIN(MID($E983,4,1),4),1,1)</f>
        <v>0</v>
      </c>
      <c r="Y993" s="37" t="str">
        <f ca="1">MID(HEX2BIN(MID($E983,4,1),4),2,1)</f>
        <v>0</v>
      </c>
      <c r="Z993" s="37" t="str">
        <f ca="1">MID(HEX2BIN(MID($E983,4,1),4),3,1)</f>
        <v>0</v>
      </c>
      <c r="AA993" s="37" t="str">
        <f ca="1">MID(HEX2BIN(MID($E983,4,1),4),4,1)</f>
        <v>0</v>
      </c>
      <c r="AB993" s="34" t="str">
        <f ca="1">MID(HEX2BIN(MID($E983,5,1),4),1,1)</f>
        <v>1</v>
      </c>
      <c r="AC993" s="34" t="str">
        <f ca="1">MID(HEX2BIN(MID($E983,5,1),4),2,1)</f>
        <v>1</v>
      </c>
      <c r="AD993" s="34" t="str">
        <f ca="1">MID(HEX2BIN(MID($E983,5,1),4),3,1)</f>
        <v>0</v>
      </c>
      <c r="AE993" s="34" t="str">
        <f ca="1">MID(HEX2BIN(MID($E983,5,1),4),4,1)</f>
        <v>0</v>
      </c>
      <c r="AF993" s="35" t="str">
        <f ca="1">MID(HEX2BIN(MID($E983,6,1),4),1,1)</f>
        <v>1</v>
      </c>
      <c r="AG993" s="35" t="str">
        <f ca="1">MID(HEX2BIN(MID($E983,6,1),4),2,1)</f>
        <v>1</v>
      </c>
      <c r="AH993" s="35" t="str">
        <f ca="1">MID(HEX2BIN(MID($E983,6,1),4),3,1)</f>
        <v>0</v>
      </c>
      <c r="AI993" s="35" t="str">
        <f ca="1">MID(HEX2BIN(MID($E983,6,1),4),4,1)</f>
        <v>1</v>
      </c>
      <c r="AJ993" s="36" t="str">
        <f ca="1">MID(HEX2BIN(MID($E983,7,1),4),1,1)</f>
        <v>1</v>
      </c>
      <c r="AK993" s="36" t="str">
        <f ca="1">MID(HEX2BIN(MID($E983,7,1),4),2,1)</f>
        <v>1</v>
      </c>
      <c r="AL993" s="36" t="str">
        <f ca="1">MID(HEX2BIN(MID($E983,7,1),4),3,1)</f>
        <v>0</v>
      </c>
      <c r="AM993" s="36" t="str">
        <f ca="1">MID(HEX2BIN(MID($E983,7,1),4),4,1)</f>
        <v>0</v>
      </c>
      <c r="AN993" s="37" t="str">
        <f ca="1">MID(HEX2BIN(MID($E983,8,1),4),1,1)</f>
        <v>0</v>
      </c>
      <c r="AO993" s="37" t="str">
        <f ca="1">MID(HEX2BIN(MID($E983,8,1),4),2,1)</f>
        <v>1</v>
      </c>
      <c r="AP993" s="37" t="str">
        <f ca="1">MID(HEX2BIN(MID($E983,8,1),4),3,1)</f>
        <v>1</v>
      </c>
      <c r="AQ993" s="37" t="str">
        <f ca="1">MID(HEX2BIN(MID($E983,8,1),4),4,1)</f>
        <v>1</v>
      </c>
      <c r="AR993" s="33" t="str">
        <f t="shared" ref="AR993:AR996" ca="1" si="1335">_xlfn.CONCAT(L993,M993,N993,O993,P993,Q993,R993,S993)</f>
        <v>01100010</v>
      </c>
      <c r="AS993" s="33" t="str">
        <f t="shared" ref="AS993:AS996" ca="1" si="1336">_xlfn.CONCAT(T993,U993,V993,W993,X993,Y993,Z993,AA993)</f>
        <v>11010000</v>
      </c>
      <c r="AT993" s="32" t="str">
        <f t="shared" ref="AT993:AT996" ca="1" si="1337">_xlfn.CONCAT(AB993,AC993,AD993,AE993,AF993,AG993,AH993,AI993)</f>
        <v>11001101</v>
      </c>
      <c r="AU993" s="32" t="str">
        <f t="shared" ref="AU993:AU996" ca="1" si="1338">_xlfn.CONCAT(AJ993,AK993,AL993,AM993,AN993,AO993,AP993,AQ993)</f>
        <v>11000111</v>
      </c>
      <c r="AV993" s="32">
        <f t="shared" ref="AV993:AY996" ca="1" si="1339">BIN2DEC(AR993)</f>
        <v>98</v>
      </c>
      <c r="AW993" s="32">
        <f t="shared" ca="1" si="1339"/>
        <v>208</v>
      </c>
      <c r="AX993" s="32">
        <f t="shared" ca="1" si="1339"/>
        <v>205</v>
      </c>
      <c r="AY993" s="32">
        <f t="shared" ca="1" si="1339"/>
        <v>199</v>
      </c>
      <c r="AZ993" s="38">
        <f t="shared" ref="AZ993:AZ996" ca="1" si="1340">(AV993*2^24)+(AW993*2^16)+(AX993*2^8)+AY993</f>
        <v>1657851335</v>
      </c>
    </row>
    <row r="994" spans="1:52" x14ac:dyDescent="0.35">
      <c r="I994" s="39"/>
      <c r="J994" s="40"/>
      <c r="K994" s="41" t="s">
        <v>88</v>
      </c>
      <c r="L994" s="42" t="str">
        <f ca="1">MID(HEX2BIN(MID($F983,1,1),4),1,1)</f>
        <v>1</v>
      </c>
      <c r="M994" s="42" t="str">
        <f ca="1">MID(HEX2BIN(MID($F983,1,1),4),2,1)</f>
        <v>1</v>
      </c>
      <c r="N994" s="42" t="str">
        <f ca="1">MID(HEX2BIN(MID($F983,1,1),4),3,1)</f>
        <v>0</v>
      </c>
      <c r="O994" s="42" t="str">
        <f ca="1">MID(HEX2BIN(MID($F983,1,1),4),4,1)</f>
        <v>0</v>
      </c>
      <c r="P994" s="43" t="str">
        <f ca="1">MID(HEX2BIN(MID($F983,2,1),4),1,1)</f>
        <v>1</v>
      </c>
      <c r="Q994" s="43" t="str">
        <f ca="1">MID(HEX2BIN(MID($F983,2,1),4),2,1)</f>
        <v>0</v>
      </c>
      <c r="R994" s="43" t="str">
        <f ca="1">MID(HEX2BIN(MID($F983,2,1),4),3,1)</f>
        <v>0</v>
      </c>
      <c r="S994" s="43" t="str">
        <f ca="1">MID(HEX2BIN(MID($F983,2,1),4),4,1)</f>
        <v>0</v>
      </c>
      <c r="T994" s="44" t="str">
        <f ca="1">MID(HEX2BIN(MID($F983,3,1),4),1,1)</f>
        <v>1</v>
      </c>
      <c r="U994" s="44" t="str">
        <f ca="1">MID(HEX2BIN(MID($F983,3,1),4),2,1)</f>
        <v>1</v>
      </c>
      <c r="V994" s="44" t="str">
        <f ca="1">MID(HEX2BIN(MID($F983,3,1),4),3,1)</f>
        <v>1</v>
      </c>
      <c r="W994" s="44" t="str">
        <f ca="1">MID(HEX2BIN(MID($F983,3,1),4),4,1)</f>
        <v>0</v>
      </c>
      <c r="X994" s="45" t="str">
        <f ca="1">MID(HEX2BIN(MID($F983,4,1),4),1,1)</f>
        <v>1</v>
      </c>
      <c r="Y994" s="45" t="str">
        <f ca="1">MID(HEX2BIN(MID($F983,4,1),4),2,1)</f>
        <v>0</v>
      </c>
      <c r="Z994" s="45" t="str">
        <f ca="1">MID(HEX2BIN(MID($F983,4,1),4),3,1)</f>
        <v>1</v>
      </c>
      <c r="AA994" s="45" t="str">
        <f ca="1">MID(HEX2BIN(MID($F983,4,1),4),4,1)</f>
        <v>1</v>
      </c>
      <c r="AB994" s="42" t="str">
        <f ca="1">MID(HEX2BIN(MID($F983,5,1),4),1,1)</f>
        <v>1</v>
      </c>
      <c r="AC994" s="42" t="str">
        <f ca="1">MID(HEX2BIN(MID($F983,5,1),4),2,1)</f>
        <v>0</v>
      </c>
      <c r="AD994" s="42" t="str">
        <f ca="1">MID(HEX2BIN(MID($F983,5,1),4),3,1)</f>
        <v>1</v>
      </c>
      <c r="AE994" s="42" t="str">
        <f ca="1">MID(HEX2BIN(MID($F983,5,1),4),4,1)</f>
        <v>0</v>
      </c>
      <c r="AF994" s="43" t="str">
        <f ca="1">MID(HEX2BIN(MID($F983,6,1),4),1,1)</f>
        <v>0</v>
      </c>
      <c r="AG994" s="43" t="str">
        <f ca="1">MID(HEX2BIN(MID($F983,6,1),4),2,1)</f>
        <v>1</v>
      </c>
      <c r="AH994" s="43" t="str">
        <f ca="1">MID(HEX2BIN(MID($F983,6,1),4),3,1)</f>
        <v>0</v>
      </c>
      <c r="AI994" s="43" t="str">
        <f ca="1">MID(HEX2BIN(MID($F983,6,1),4),4,1)</f>
        <v>1</v>
      </c>
      <c r="AJ994" s="44" t="str">
        <f ca="1">MID(HEX2BIN(MID($F983,7,1),4),1,1)</f>
        <v>0</v>
      </c>
      <c r="AK994" s="44" t="str">
        <f ca="1">MID(HEX2BIN(MID($F983,7,1),4),2,1)</f>
        <v>0</v>
      </c>
      <c r="AL994" s="44" t="str">
        <f ca="1">MID(HEX2BIN(MID($F983,7,1),4),3,1)</f>
        <v>1</v>
      </c>
      <c r="AM994" s="44" t="str">
        <f ca="1">MID(HEX2BIN(MID($F983,7,1),4),4,1)</f>
        <v>0</v>
      </c>
      <c r="AN994" s="45" t="str">
        <f ca="1">MID(HEX2BIN(MID($F983,8,1),4),1,1)</f>
        <v>1</v>
      </c>
      <c r="AO994" s="45" t="str">
        <f ca="1">MID(HEX2BIN(MID($F983,8,1),4),2,1)</f>
        <v>1</v>
      </c>
      <c r="AP994" s="45" t="str">
        <f ca="1">MID(HEX2BIN(MID($F983,8,1),4),3,1)</f>
        <v>0</v>
      </c>
      <c r="AQ994" s="45" t="str">
        <f ca="1">MID(HEX2BIN(MID($F983,8,1),4),4,1)</f>
        <v>1</v>
      </c>
      <c r="AR994" s="41" t="str">
        <f t="shared" ca="1" si="1335"/>
        <v>11001000</v>
      </c>
      <c r="AS994" s="41" t="str">
        <f t="shared" ca="1" si="1336"/>
        <v>11101011</v>
      </c>
      <c r="AT994" s="40" t="str">
        <f t="shared" ca="1" si="1337"/>
        <v>10100101</v>
      </c>
      <c r="AU994" s="40" t="str">
        <f t="shared" ca="1" si="1338"/>
        <v>00101101</v>
      </c>
      <c r="AV994" s="40">
        <f t="shared" ca="1" si="1339"/>
        <v>200</v>
      </c>
      <c r="AW994" s="40">
        <f t="shared" ca="1" si="1339"/>
        <v>235</v>
      </c>
      <c r="AX994" s="40">
        <f t="shared" ca="1" si="1339"/>
        <v>165</v>
      </c>
      <c r="AY994" s="40">
        <f t="shared" ca="1" si="1339"/>
        <v>45</v>
      </c>
      <c r="AZ994" s="46">
        <f t="shared" ca="1" si="1340"/>
        <v>3370886445</v>
      </c>
    </row>
    <row r="995" spans="1:52" ht="15" thickBot="1" x14ac:dyDescent="0.4">
      <c r="I995" s="39"/>
      <c r="J995" s="40"/>
      <c r="K995" s="41" t="s">
        <v>93</v>
      </c>
      <c r="L995" s="42" t="str">
        <f ca="1">MID(HEX2BIN(MID($G983,1,1),4),1,1)</f>
        <v>1</v>
      </c>
      <c r="M995" s="42" t="str">
        <f ca="1">MID(HEX2BIN(MID($G983,1,1),4),2,1)</f>
        <v>0</v>
      </c>
      <c r="N995" s="42" t="str">
        <f ca="1">MID(HEX2BIN(MID($G983,1,1),4),3,1)</f>
        <v>0</v>
      </c>
      <c r="O995" s="42" t="str">
        <f ca="1">MID(HEX2BIN(MID($G983,1,1),4),4,1)</f>
        <v>1</v>
      </c>
      <c r="P995" s="43" t="str">
        <f ca="1">MID(HEX2BIN(MID($G983,2,1),4),1,1)</f>
        <v>0</v>
      </c>
      <c r="Q995" s="43" t="str">
        <f ca="1">MID(HEX2BIN(MID($G983,2,1),4),2,1)</f>
        <v>0</v>
      </c>
      <c r="R995" s="43" t="str">
        <f ca="1">MID(HEX2BIN(MID($G983,2,1),4),3,1)</f>
        <v>0</v>
      </c>
      <c r="S995" s="43" t="str">
        <f ca="1">MID(HEX2BIN(MID($G983,2,1),4),4,1)</f>
        <v>1</v>
      </c>
      <c r="T995" s="44" t="str">
        <f ca="1">MID(HEX2BIN(MID($G983,3,1),4),1,1)</f>
        <v>1</v>
      </c>
      <c r="U995" s="44" t="str">
        <f ca="1">MID(HEX2BIN(MID($G983,3,1),4),2,1)</f>
        <v>1</v>
      </c>
      <c r="V995" s="44" t="str">
        <f ca="1">MID(HEX2BIN(MID($G983,3,1),4),3,1)</f>
        <v>1</v>
      </c>
      <c r="W995" s="44" t="str">
        <f ca="1">MID(HEX2BIN(MID($G983,3,1),4),4,1)</f>
        <v>1</v>
      </c>
      <c r="X995" s="45" t="str">
        <f ca="1">MID(HEX2BIN(MID($G983,4,1),4),1,1)</f>
        <v>1</v>
      </c>
      <c r="Y995" s="45" t="str">
        <f ca="1">MID(HEX2BIN(MID($G983,4,1),4),2,1)</f>
        <v>1</v>
      </c>
      <c r="Z995" s="45" t="str">
        <f ca="1">MID(HEX2BIN(MID($G983,4,1),4),3,1)</f>
        <v>1</v>
      </c>
      <c r="AA995" s="45" t="str">
        <f ca="1">MID(HEX2BIN(MID($G983,4,1),4),4,1)</f>
        <v>0</v>
      </c>
      <c r="AB995" s="42" t="str">
        <f ca="1">MID(HEX2BIN(MID($G983,5,1),4),1,1)</f>
        <v>1</v>
      </c>
      <c r="AC995" s="42" t="str">
        <f ca="1">MID(HEX2BIN(MID($G983,5,1),4),2,1)</f>
        <v>0</v>
      </c>
      <c r="AD995" s="42" t="str">
        <f ca="1">MID(HEX2BIN(MID($G983,5,1),4),3,1)</f>
        <v>0</v>
      </c>
      <c r="AE995" s="42" t="str">
        <f ca="1">MID(HEX2BIN(MID($G983,5,1),4),4,1)</f>
        <v>0</v>
      </c>
      <c r="AF995" s="43" t="str">
        <f ca="1">MID(HEX2BIN(MID($G983,6,1),4),1,1)</f>
        <v>0</v>
      </c>
      <c r="AG995" s="43" t="str">
        <f ca="1">MID(HEX2BIN(MID($G983,6,1),4),2,1)</f>
        <v>0</v>
      </c>
      <c r="AH995" s="43" t="str">
        <f ca="1">MID(HEX2BIN(MID($G983,6,1),4),3,1)</f>
        <v>1</v>
      </c>
      <c r="AI995" s="43" t="str">
        <f ca="1">MID(HEX2BIN(MID($G983,6,1),4),4,1)</f>
        <v>0</v>
      </c>
      <c r="AJ995" s="44" t="str">
        <f ca="1">MID(HEX2BIN(MID($G983,7,1),4),1,1)</f>
        <v>1</v>
      </c>
      <c r="AK995" s="44" t="str">
        <f ca="1">MID(HEX2BIN(MID($G983,7,1),4),2,1)</f>
        <v>0</v>
      </c>
      <c r="AL995" s="44" t="str">
        <f ca="1">MID(HEX2BIN(MID($G983,7,1),4),3,1)</f>
        <v>0</v>
      </c>
      <c r="AM995" s="44" t="str">
        <f ca="1">MID(HEX2BIN(MID($G983,7,1),4),4,1)</f>
        <v>1</v>
      </c>
      <c r="AN995" s="45" t="str">
        <f ca="1">MID(HEX2BIN(MID($G983,8,1),4),1,1)</f>
        <v>1</v>
      </c>
      <c r="AO995" s="45" t="str">
        <f ca="1">MID(HEX2BIN(MID($G983,8,1),4),2,1)</f>
        <v>1</v>
      </c>
      <c r="AP995" s="45" t="str">
        <f ca="1">MID(HEX2BIN(MID($G983,8,1),4),3,1)</f>
        <v>1</v>
      </c>
      <c r="AQ995" s="45" t="str">
        <f ca="1">MID(HEX2BIN(MID($G983,8,1),4),4,1)</f>
        <v>0</v>
      </c>
      <c r="AR995" s="41" t="str">
        <f t="shared" ca="1" si="1335"/>
        <v>10010001</v>
      </c>
      <c r="AS995" s="41" t="str">
        <f t="shared" ca="1" si="1336"/>
        <v>11111110</v>
      </c>
      <c r="AT995" s="40" t="str">
        <f t="shared" ca="1" si="1337"/>
        <v>10000010</v>
      </c>
      <c r="AU995" s="40" t="str">
        <f t="shared" ca="1" si="1338"/>
        <v>10011110</v>
      </c>
      <c r="AV995" s="40">
        <f t="shared" ca="1" si="1339"/>
        <v>145</v>
      </c>
      <c r="AW995" s="40">
        <f t="shared" ca="1" si="1339"/>
        <v>254</v>
      </c>
      <c r="AX995" s="40">
        <f t="shared" ca="1" si="1339"/>
        <v>130</v>
      </c>
      <c r="AY995" s="40">
        <f t="shared" ca="1" si="1339"/>
        <v>158</v>
      </c>
      <c r="AZ995" s="46">
        <f t="shared" ca="1" si="1340"/>
        <v>2449375902</v>
      </c>
    </row>
    <row r="996" spans="1:52" ht="15" thickBot="1" x14ac:dyDescent="0.4">
      <c r="I996" s="54">
        <f ca="1">_xlfn.BITXOR(_xlfn.BITAND(AZ993,AZ994),_xlfn.BITAND(AZ995,AZ996))</f>
        <v>3522070301</v>
      </c>
      <c r="J996" s="48"/>
      <c r="K996" s="49" t="s">
        <v>219</v>
      </c>
      <c r="L996" s="57">
        <f ca="1">IF(L993="1",0,1)</f>
        <v>1</v>
      </c>
      <c r="M996" s="57">
        <f ca="1">IF(M993="1",0,1)</f>
        <v>0</v>
      </c>
      <c r="N996" s="57">
        <f t="shared" ref="N996:AQ996" ca="1" si="1341">IF(N993="1",0,1)</f>
        <v>0</v>
      </c>
      <c r="O996" s="57">
        <f t="shared" ca="1" si="1341"/>
        <v>1</v>
      </c>
      <c r="P996" s="58">
        <f t="shared" ca="1" si="1341"/>
        <v>1</v>
      </c>
      <c r="Q996" s="58">
        <f t="shared" ca="1" si="1341"/>
        <v>1</v>
      </c>
      <c r="R996" s="58">
        <f t="shared" ca="1" si="1341"/>
        <v>0</v>
      </c>
      <c r="S996" s="58">
        <f t="shared" ca="1" si="1341"/>
        <v>1</v>
      </c>
      <c r="T996" s="59">
        <f t="shared" ca="1" si="1341"/>
        <v>0</v>
      </c>
      <c r="U996" s="59">
        <f t="shared" ca="1" si="1341"/>
        <v>0</v>
      </c>
      <c r="V996" s="59">
        <f t="shared" ca="1" si="1341"/>
        <v>1</v>
      </c>
      <c r="W996" s="59">
        <f t="shared" ca="1" si="1341"/>
        <v>0</v>
      </c>
      <c r="X996" s="60">
        <f t="shared" ca="1" si="1341"/>
        <v>1</v>
      </c>
      <c r="Y996" s="60">
        <f t="shared" ca="1" si="1341"/>
        <v>1</v>
      </c>
      <c r="Z996" s="60">
        <f t="shared" ca="1" si="1341"/>
        <v>1</v>
      </c>
      <c r="AA996" s="60">
        <f t="shared" ca="1" si="1341"/>
        <v>1</v>
      </c>
      <c r="AB996" s="57">
        <f t="shared" ca="1" si="1341"/>
        <v>0</v>
      </c>
      <c r="AC996" s="57">
        <f t="shared" ca="1" si="1341"/>
        <v>0</v>
      </c>
      <c r="AD996" s="57">
        <f t="shared" ca="1" si="1341"/>
        <v>1</v>
      </c>
      <c r="AE996" s="57">
        <f t="shared" ca="1" si="1341"/>
        <v>1</v>
      </c>
      <c r="AF996" s="58">
        <f t="shared" ca="1" si="1341"/>
        <v>0</v>
      </c>
      <c r="AG996" s="58">
        <f t="shared" ca="1" si="1341"/>
        <v>0</v>
      </c>
      <c r="AH996" s="58">
        <f t="shared" ca="1" si="1341"/>
        <v>1</v>
      </c>
      <c r="AI996" s="58">
        <f t="shared" ca="1" si="1341"/>
        <v>0</v>
      </c>
      <c r="AJ996" s="59">
        <f t="shared" ca="1" si="1341"/>
        <v>0</v>
      </c>
      <c r="AK996" s="59">
        <f t="shared" ca="1" si="1341"/>
        <v>0</v>
      </c>
      <c r="AL996" s="59">
        <f t="shared" ca="1" si="1341"/>
        <v>1</v>
      </c>
      <c r="AM996" s="59">
        <f t="shared" ca="1" si="1341"/>
        <v>1</v>
      </c>
      <c r="AN996" s="60">
        <f t="shared" ca="1" si="1341"/>
        <v>1</v>
      </c>
      <c r="AO996" s="60">
        <f t="shared" ca="1" si="1341"/>
        <v>0</v>
      </c>
      <c r="AP996" s="60">
        <f t="shared" ca="1" si="1341"/>
        <v>0</v>
      </c>
      <c r="AQ996" s="60">
        <f t="shared" ca="1" si="1341"/>
        <v>0</v>
      </c>
      <c r="AR996" s="49" t="str">
        <f t="shared" ca="1" si="1335"/>
        <v>10011101</v>
      </c>
      <c r="AS996" s="49" t="str">
        <f t="shared" ca="1" si="1336"/>
        <v>00101111</v>
      </c>
      <c r="AT996" s="48" t="str">
        <f t="shared" ca="1" si="1337"/>
        <v>00110010</v>
      </c>
      <c r="AU996" s="48" t="str">
        <f t="shared" ca="1" si="1338"/>
        <v>00111000</v>
      </c>
      <c r="AV996" s="48">
        <f t="shared" ca="1" si="1339"/>
        <v>157</v>
      </c>
      <c r="AW996" s="48">
        <f t="shared" ca="1" si="1339"/>
        <v>47</v>
      </c>
      <c r="AX996" s="48">
        <f t="shared" ca="1" si="1339"/>
        <v>50</v>
      </c>
      <c r="AY996" s="48">
        <f t="shared" ca="1" si="1339"/>
        <v>56</v>
      </c>
      <c r="AZ996" s="50">
        <f t="shared" ca="1" si="1340"/>
        <v>2637115960</v>
      </c>
    </row>
    <row r="997" spans="1:52" ht="15" thickBot="1" x14ac:dyDescent="0.4"/>
    <row r="998" spans="1:52" x14ac:dyDescent="0.35">
      <c r="I998" s="31"/>
      <c r="J998" s="32" t="s">
        <v>218</v>
      </c>
      <c r="K998" s="33" t="s">
        <v>0</v>
      </c>
      <c r="L998" s="34" t="str">
        <f ca="1">MID(HEX2BIN(MID($A983,1,1),4),1,1)</f>
        <v>0</v>
      </c>
      <c r="M998" s="34" t="str">
        <f ca="1">MID(HEX2BIN(MID($A983,1,1),4),2,1)</f>
        <v>1</v>
      </c>
      <c r="N998" s="34" t="str">
        <f ca="1">MID(HEX2BIN(MID($A983,1,1),4),3,1)</f>
        <v>0</v>
      </c>
      <c r="O998" s="34" t="str">
        <f ca="1">MID(HEX2BIN(MID($A983,1,1),4),4,1)</f>
        <v>0</v>
      </c>
      <c r="P998" s="35" t="str">
        <f ca="1">MID(HEX2BIN(MID($A983,2,1),4),1,1)</f>
        <v>1</v>
      </c>
      <c r="Q998" s="35" t="str">
        <f ca="1">MID(HEX2BIN(MID($A983,2,1),4),2,1)</f>
        <v>0</v>
      </c>
      <c r="R998" s="35" t="str">
        <f ca="1">MID(HEX2BIN(MID($A983,2,1),4),3,1)</f>
        <v>1</v>
      </c>
      <c r="S998" s="35" t="str">
        <f ca="1">MID(HEX2BIN(MID($A983,2,1),4),4,1)</f>
        <v>0</v>
      </c>
      <c r="T998" s="36" t="str">
        <f ca="1">MID(HEX2BIN(MID($A983,3,1),4),1,1)</f>
        <v>1</v>
      </c>
      <c r="U998" s="36" t="str">
        <f ca="1">MID(HEX2BIN(MID($A983,3,1),4),2,1)</f>
        <v>0</v>
      </c>
      <c r="V998" s="36" t="str">
        <f ca="1">MID(HEX2BIN(MID($A983,3,1),4),3,1)</f>
        <v>0</v>
      </c>
      <c r="W998" s="36" t="str">
        <f ca="1">MID(HEX2BIN(MID($A983,3,1),4),4,1)</f>
        <v>0</v>
      </c>
      <c r="X998" s="37" t="str">
        <f ca="1">MID(HEX2BIN(MID($A983,4,1),4),1,1)</f>
        <v>1</v>
      </c>
      <c r="Y998" s="37" t="str">
        <f ca="1">MID(HEX2BIN(MID($A983,4,1),4),2,1)</f>
        <v>0</v>
      </c>
      <c r="Z998" s="37" t="str">
        <f ca="1">MID(HEX2BIN(MID($A983,4,1),4),3,1)</f>
        <v>0</v>
      </c>
      <c r="AA998" s="37" t="str">
        <f ca="1">MID(HEX2BIN(MID($A983,4,1),4),4,1)</f>
        <v>1</v>
      </c>
      <c r="AB998" s="34" t="str">
        <f ca="1">MID(HEX2BIN(MID($A983,5,1),4),1,1)</f>
        <v>1</v>
      </c>
      <c r="AC998" s="34" t="str">
        <f ca="1">MID(HEX2BIN(MID($A983,5,1),4),2,1)</f>
        <v>1</v>
      </c>
      <c r="AD998" s="34" t="str">
        <f ca="1">MID(HEX2BIN(MID($A983,5,1),4),3,1)</f>
        <v>1</v>
      </c>
      <c r="AE998" s="34" t="str">
        <f ca="1">MID(HEX2BIN(MID($A983,5,1),4),4,1)</f>
        <v>1</v>
      </c>
      <c r="AF998" s="35" t="str">
        <f ca="1">MID(HEX2BIN(MID($A983,6,1),4),1,1)</f>
        <v>0</v>
      </c>
      <c r="AG998" s="35" t="str">
        <f ca="1">MID(HEX2BIN(MID($A983,6,1),4),2,1)</f>
        <v>1</v>
      </c>
      <c r="AH998" s="35" t="str">
        <f ca="1">MID(HEX2BIN(MID($A983,6,1),4),3,1)</f>
        <v>0</v>
      </c>
      <c r="AI998" s="35" t="str">
        <f ca="1">MID(HEX2BIN(MID($A983,6,1),4),4,1)</f>
        <v>0</v>
      </c>
      <c r="AJ998" s="36" t="str">
        <f ca="1">MID(HEX2BIN(MID($A983,7,1),4),1,1)</f>
        <v>1</v>
      </c>
      <c r="AK998" s="36" t="str">
        <f ca="1">MID(HEX2BIN(MID($A983,7,1),4),2,1)</f>
        <v>1</v>
      </c>
      <c r="AL998" s="36" t="str">
        <f ca="1">MID(HEX2BIN(MID($A983,7,1),4),3,1)</f>
        <v>0</v>
      </c>
      <c r="AM998" s="36" t="str">
        <f ca="1">MID(HEX2BIN(MID($A983,7,1),4),4,1)</f>
        <v>1</v>
      </c>
      <c r="AN998" s="37" t="str">
        <f ca="1">MID(HEX2BIN(MID($A983,8,1),4),1,1)</f>
        <v>0</v>
      </c>
      <c r="AO998" s="37" t="str">
        <f ca="1">MID(HEX2BIN(MID($A983,8,1),4),2,1)</f>
        <v>0</v>
      </c>
      <c r="AP998" s="37" t="str">
        <f ca="1">MID(HEX2BIN(MID($A983,8,1),4),3,1)</f>
        <v>0</v>
      </c>
      <c r="AQ998" s="37" t="str">
        <f ca="1">MID(HEX2BIN(MID($A983,8,1),4),4,1)</f>
        <v>0</v>
      </c>
      <c r="AR998" s="33" t="str">
        <f t="shared" ref="AR998:AR1000" ca="1" si="1342">_xlfn.CONCAT(L998,M998,N998,O998,P998,Q998,R998,S998)</f>
        <v>01001010</v>
      </c>
      <c r="AS998" s="33" t="str">
        <f t="shared" ref="AS998:AS1000" ca="1" si="1343">_xlfn.CONCAT(T998,U998,V998,W998,X998,Y998,Z998,AA998)</f>
        <v>10001001</v>
      </c>
      <c r="AT998" s="32" t="str">
        <f t="shared" ref="AT998:AT1000" ca="1" si="1344">_xlfn.CONCAT(AB998,AC998,AD998,AE998,AF998,AG998,AH998,AI998)</f>
        <v>11110100</v>
      </c>
      <c r="AU998" s="32" t="str">
        <f t="shared" ref="AU998:AU1000" ca="1" si="1345">_xlfn.CONCAT(AJ998,AK998,AL998,AM998,AN998,AO998,AP998,AQ998)</f>
        <v>11010000</v>
      </c>
      <c r="AV998" s="32">
        <f t="shared" ref="AV998:AY1000" ca="1" si="1346">BIN2DEC(AR998)</f>
        <v>74</v>
      </c>
      <c r="AW998" s="32">
        <f t="shared" ca="1" si="1346"/>
        <v>137</v>
      </c>
      <c r="AX998" s="32">
        <f t="shared" ca="1" si="1346"/>
        <v>244</v>
      </c>
      <c r="AY998" s="32">
        <f t="shared" ca="1" si="1346"/>
        <v>208</v>
      </c>
      <c r="AZ998" s="38">
        <f t="shared" ref="AZ998:AZ1000" ca="1" si="1347">(AV998*2^24)+(AW998*2^16)+(AX998*2^8)+AY998</f>
        <v>1250555088</v>
      </c>
    </row>
    <row r="999" spans="1:52" ht="15" thickBot="1" x14ac:dyDescent="0.4">
      <c r="I999" s="39"/>
      <c r="J999" s="40"/>
      <c r="K999" s="41" t="s">
        <v>4</v>
      </c>
      <c r="L999" s="42" t="str">
        <f ca="1">MID(HEX2BIN(MID($B983,1,1),4),1,1)</f>
        <v>0</v>
      </c>
      <c r="M999" s="42" t="str">
        <f ca="1">MID(HEX2BIN(MID($B983,1,1),4),2,1)</f>
        <v>0</v>
      </c>
      <c r="N999" s="42" t="str">
        <f ca="1">MID(HEX2BIN(MID($B983,1,1),4),3,1)</f>
        <v>0</v>
      </c>
      <c r="O999" s="42" t="str">
        <f ca="1">MID(HEX2BIN(MID($B983,1,1),4),4,1)</f>
        <v>0</v>
      </c>
      <c r="P999" s="43" t="str">
        <f ca="1">MID(HEX2BIN(MID($B983,2,1),4),1,1)</f>
        <v>0</v>
      </c>
      <c r="Q999" s="43" t="str">
        <f ca="1">MID(HEX2BIN(MID($B983,2,1),4),2,1)</f>
        <v>0</v>
      </c>
      <c r="R999" s="43" t="str">
        <f ca="1">MID(HEX2BIN(MID($B983,2,1),4),3,1)</f>
        <v>0</v>
      </c>
      <c r="S999" s="43" t="str">
        <f ca="1">MID(HEX2BIN(MID($B983,2,1),4),4,1)</f>
        <v>1</v>
      </c>
      <c r="T999" s="44" t="str">
        <f ca="1">MID(HEX2BIN(MID($B983,3,1),4),1,1)</f>
        <v>0</v>
      </c>
      <c r="U999" s="44" t="str">
        <f ca="1">MID(HEX2BIN(MID($B983,3,1),4),2,1)</f>
        <v>1</v>
      </c>
      <c r="V999" s="44" t="str">
        <f ca="1">MID(HEX2BIN(MID($B983,3,1),4),3,1)</f>
        <v>1</v>
      </c>
      <c r="W999" s="44" t="str">
        <f ca="1">MID(HEX2BIN(MID($B983,3,1),4),4,1)</f>
        <v>0</v>
      </c>
      <c r="X999" s="45" t="str">
        <f ca="1">MID(HEX2BIN(MID($B983,4,1),4),1,1)</f>
        <v>0</v>
      </c>
      <c r="Y999" s="45" t="str">
        <f ca="1">MID(HEX2BIN(MID($B983,4,1),4),2,1)</f>
        <v>1</v>
      </c>
      <c r="Z999" s="45" t="str">
        <f ca="1">MID(HEX2BIN(MID($B983,4,1),4),3,1)</f>
        <v>0</v>
      </c>
      <c r="AA999" s="45" t="str">
        <f ca="1">MID(HEX2BIN(MID($B983,4,1),4),4,1)</f>
        <v>1</v>
      </c>
      <c r="AB999" s="42" t="str">
        <f ca="1">MID(HEX2BIN(MID($B983,5,1),4),1,1)</f>
        <v>0</v>
      </c>
      <c r="AC999" s="42" t="str">
        <f ca="1">MID(HEX2BIN(MID($B983,5,1),4),2,1)</f>
        <v>0</v>
      </c>
      <c r="AD999" s="42" t="str">
        <f ca="1">MID(HEX2BIN(MID($B983,5,1),4),3,1)</f>
        <v>0</v>
      </c>
      <c r="AE999" s="42" t="str">
        <f ca="1">MID(HEX2BIN(MID($B983,5,1),4),4,1)</f>
        <v>1</v>
      </c>
      <c r="AF999" s="43" t="str">
        <f ca="1">MID(HEX2BIN(MID($B983,6,1),4),1,1)</f>
        <v>1</v>
      </c>
      <c r="AG999" s="43" t="str">
        <f ca="1">MID(HEX2BIN(MID($B983,6,1),4),2,1)</f>
        <v>1</v>
      </c>
      <c r="AH999" s="43" t="str">
        <f ca="1">MID(HEX2BIN(MID($B983,6,1),4),3,1)</f>
        <v>0</v>
      </c>
      <c r="AI999" s="43" t="str">
        <f ca="1">MID(HEX2BIN(MID($B983,6,1),4),4,1)</f>
        <v>0</v>
      </c>
      <c r="AJ999" s="44" t="str">
        <f ca="1">MID(HEX2BIN(MID($B983,7,1),4),1,1)</f>
        <v>0</v>
      </c>
      <c r="AK999" s="44" t="str">
        <f ca="1">MID(HEX2BIN(MID($B983,7,1),4),2,1)</f>
        <v>1</v>
      </c>
      <c r="AL999" s="44" t="str">
        <f ca="1">MID(HEX2BIN(MID($B983,7,1),4),3,1)</f>
        <v>0</v>
      </c>
      <c r="AM999" s="44" t="str">
        <f ca="1">MID(HEX2BIN(MID($B983,7,1),4),4,1)</f>
        <v>0</v>
      </c>
      <c r="AN999" s="45" t="str">
        <f ca="1">MID(HEX2BIN(MID($B983,8,1),4),1,1)</f>
        <v>0</v>
      </c>
      <c r="AO999" s="45" t="str">
        <f ca="1">MID(HEX2BIN(MID($B983,8,1),4),2,1)</f>
        <v>0</v>
      </c>
      <c r="AP999" s="45" t="str">
        <f ca="1">MID(HEX2BIN(MID($B983,8,1),4),3,1)</f>
        <v>1</v>
      </c>
      <c r="AQ999" s="45" t="str">
        <f ca="1">MID(HEX2BIN(MID($B983,8,1),4),4,1)</f>
        <v>1</v>
      </c>
      <c r="AR999" s="41" t="str">
        <f t="shared" ca="1" si="1342"/>
        <v>00000001</v>
      </c>
      <c r="AS999" s="41" t="str">
        <f t="shared" ca="1" si="1343"/>
        <v>01100101</v>
      </c>
      <c r="AT999" s="40" t="str">
        <f t="shared" ca="1" si="1344"/>
        <v>00011100</v>
      </c>
      <c r="AU999" s="40" t="str">
        <f t="shared" ca="1" si="1345"/>
        <v>01000011</v>
      </c>
      <c r="AV999" s="40">
        <f t="shared" ca="1" si="1346"/>
        <v>1</v>
      </c>
      <c r="AW999" s="40">
        <f t="shared" ca="1" si="1346"/>
        <v>101</v>
      </c>
      <c r="AX999" s="40">
        <f t="shared" ca="1" si="1346"/>
        <v>28</v>
      </c>
      <c r="AY999" s="40">
        <f t="shared" ca="1" si="1346"/>
        <v>67</v>
      </c>
      <c r="AZ999" s="46">
        <f t="shared" ca="1" si="1347"/>
        <v>23403587</v>
      </c>
    </row>
    <row r="1000" spans="1:52" ht="15" thickBot="1" x14ac:dyDescent="0.4">
      <c r="A1000" t="str">
        <f ca="1">DEC2HEX(MOD(G986+G990,2^32),8)</f>
        <v>94759DC1</v>
      </c>
      <c r="B1000" t="str">
        <f ca="1">A983</f>
        <v>4A89F4D0</v>
      </c>
      <c r="C1000" t="str">
        <f ca="1">B983</f>
        <v>01651C43</v>
      </c>
      <c r="D1000" t="str">
        <f ca="1">C983</f>
        <v>55CAF830</v>
      </c>
      <c r="E1000" t="str">
        <f ca="1">DEC2HEX(MOD(HEX2DEC(D983)+G986,2^32),8)</f>
        <v>33D1BDCC</v>
      </c>
      <c r="F1000" s="29" t="str">
        <f ca="1">E983</f>
        <v>62D0CDC7</v>
      </c>
      <c r="G1000" s="29" t="str">
        <f ca="1">F983</f>
        <v>C8EBA52D</v>
      </c>
      <c r="H1000" t="str">
        <f ca="1">G983</f>
        <v>91FE829E</v>
      </c>
      <c r="I1000" s="54">
        <f ca="1">_xlfn.BITXOR(_xlfn.BITXOR(_xlfn.BITAND(AZ998,AZ999),_xlfn.BITAND(AZ998,AZ1000)), _xlfn.BITAND(AZ999,AZ1000))</f>
        <v>1103756368</v>
      </c>
      <c r="J1000" s="48"/>
      <c r="K1000" s="49" t="s">
        <v>5</v>
      </c>
      <c r="L1000" s="57" t="str">
        <f ca="1">MID(HEX2BIN(MID($C983,1,1),4),1,1)</f>
        <v>0</v>
      </c>
      <c r="M1000" s="57" t="str">
        <f ca="1">MID(HEX2BIN(MID($C983,1,1),4),2,1)</f>
        <v>1</v>
      </c>
      <c r="N1000" s="57" t="str">
        <f ca="1">MID(HEX2BIN(MID($C983,1,1),4),3,1)</f>
        <v>0</v>
      </c>
      <c r="O1000" s="57" t="str">
        <f ca="1">MID(HEX2BIN(MID($C983,1,1),4),4,1)</f>
        <v>1</v>
      </c>
      <c r="P1000" s="58" t="str">
        <f ca="1">MID(HEX2BIN(MID($C983,2,1),4),1,1)</f>
        <v>0</v>
      </c>
      <c r="Q1000" s="58" t="str">
        <f ca="1">MID(HEX2BIN(MID($C983,2,1),4),2,1)</f>
        <v>1</v>
      </c>
      <c r="R1000" s="58" t="str">
        <f ca="1">MID(HEX2BIN(MID($C983,2,1),4),3,1)</f>
        <v>0</v>
      </c>
      <c r="S1000" s="58" t="str">
        <f ca="1">MID(HEX2BIN(MID($C983,2,1),4),4,1)</f>
        <v>1</v>
      </c>
      <c r="T1000" s="59" t="str">
        <f ca="1">MID(HEX2BIN(MID($C983,3,1),4),1,1)</f>
        <v>1</v>
      </c>
      <c r="U1000" s="59" t="str">
        <f ca="1">MID(HEX2BIN(MID($C983,3,1),4),2,1)</f>
        <v>1</v>
      </c>
      <c r="V1000" s="59" t="str">
        <f ca="1">MID(HEX2BIN(MID($C983,3,1),4),3,1)</f>
        <v>0</v>
      </c>
      <c r="W1000" s="59" t="str">
        <f ca="1">MID(HEX2BIN(MID($C983,3,1),4),4,1)</f>
        <v>0</v>
      </c>
      <c r="X1000" s="60" t="str">
        <f ca="1">MID(HEX2BIN(MID($C983,4,1),4),1,1)</f>
        <v>1</v>
      </c>
      <c r="Y1000" s="60" t="str">
        <f ca="1">MID(HEX2BIN(MID($C983,4,1),4),2,1)</f>
        <v>0</v>
      </c>
      <c r="Z1000" s="60" t="str">
        <f ca="1">MID(HEX2BIN(MID($C983,4,1),4),3,1)</f>
        <v>1</v>
      </c>
      <c r="AA1000" s="60" t="str">
        <f ca="1">MID(HEX2BIN(MID($C983,4,1),4),4,1)</f>
        <v>0</v>
      </c>
      <c r="AB1000" s="57" t="str">
        <f ca="1">MID(HEX2BIN(MID($C983,5,1),4),1,1)</f>
        <v>1</v>
      </c>
      <c r="AC1000" s="57" t="str">
        <f ca="1">MID(HEX2BIN(MID($C983,5,1),4),2,1)</f>
        <v>1</v>
      </c>
      <c r="AD1000" s="57" t="str">
        <f ca="1">MID(HEX2BIN(MID($C983,5,1),4),3,1)</f>
        <v>1</v>
      </c>
      <c r="AE1000" s="57" t="str">
        <f ca="1">MID(HEX2BIN(MID($C983,5,1),4),4,1)</f>
        <v>1</v>
      </c>
      <c r="AF1000" s="58" t="str">
        <f ca="1">MID(HEX2BIN(MID($C983,6,1),4),1,1)</f>
        <v>1</v>
      </c>
      <c r="AG1000" s="58" t="str">
        <f ca="1">MID(HEX2BIN(MID($C983,6,1),4),2,1)</f>
        <v>0</v>
      </c>
      <c r="AH1000" s="58" t="str">
        <f ca="1">MID(HEX2BIN(MID($C983,6,1),4),3,1)</f>
        <v>0</v>
      </c>
      <c r="AI1000" s="58" t="str">
        <f ca="1">MID(HEX2BIN(MID($C983,6,1),4),4,1)</f>
        <v>0</v>
      </c>
      <c r="AJ1000" s="59" t="str">
        <f ca="1">MID(HEX2BIN(MID($C983,7,1),4),1,1)</f>
        <v>0</v>
      </c>
      <c r="AK1000" s="59" t="str">
        <f ca="1">MID(HEX2BIN(MID($C983,7,1),4),2,1)</f>
        <v>0</v>
      </c>
      <c r="AL1000" s="59" t="str">
        <f ca="1">MID(HEX2BIN(MID($C983,7,1),4),3,1)</f>
        <v>1</v>
      </c>
      <c r="AM1000" s="59" t="str">
        <f ca="1">MID(HEX2BIN(MID($C983,7,1),4),4,1)</f>
        <v>1</v>
      </c>
      <c r="AN1000" s="60" t="str">
        <f ca="1">MID(HEX2BIN(MID($C983,8,1),4),1,1)</f>
        <v>0</v>
      </c>
      <c r="AO1000" s="60" t="str">
        <f ca="1">MID(HEX2BIN(MID($C983,8,1),4),2,1)</f>
        <v>0</v>
      </c>
      <c r="AP1000" s="60" t="str">
        <f ca="1">MID(HEX2BIN(MID($C983,8,1),4),3,1)</f>
        <v>0</v>
      </c>
      <c r="AQ1000" s="60" t="str">
        <f ca="1">MID(HEX2BIN(MID($C983,8,1),4),4,1)</f>
        <v>0</v>
      </c>
      <c r="AR1000" s="49" t="str">
        <f t="shared" ca="1" si="1342"/>
        <v>01010101</v>
      </c>
      <c r="AS1000" s="49" t="str">
        <f t="shared" ca="1" si="1343"/>
        <v>11001010</v>
      </c>
      <c r="AT1000" s="48" t="str">
        <f t="shared" ca="1" si="1344"/>
        <v>11111000</v>
      </c>
      <c r="AU1000" s="48" t="str">
        <f t="shared" ca="1" si="1345"/>
        <v>00110000</v>
      </c>
      <c r="AV1000" s="48">
        <f t="shared" ca="1" si="1346"/>
        <v>85</v>
      </c>
      <c r="AW1000" s="48">
        <f t="shared" ca="1" si="1346"/>
        <v>202</v>
      </c>
      <c r="AX1000" s="48">
        <f t="shared" ca="1" si="1346"/>
        <v>248</v>
      </c>
      <c r="AY1000" s="48">
        <f t="shared" ca="1" si="1346"/>
        <v>48</v>
      </c>
      <c r="AZ1000" s="50">
        <f t="shared" ca="1" si="1347"/>
        <v>1439365168</v>
      </c>
    </row>
    <row r="1001" spans="1:52" ht="15" thickBot="1" x14ac:dyDescent="0.4"/>
    <row r="1002" spans="1:52" x14ac:dyDescent="0.35">
      <c r="A1002" t="str">
        <f t="shared" ref="A1002:H1002" ca="1" si="1348">A1000</f>
        <v>94759DC1</v>
      </c>
      <c r="B1002" t="str">
        <f t="shared" ca="1" si="1348"/>
        <v>4A89F4D0</v>
      </c>
      <c r="C1002" t="str">
        <f t="shared" ca="1" si="1348"/>
        <v>01651C43</v>
      </c>
      <c r="D1002" t="str">
        <f t="shared" ca="1" si="1348"/>
        <v>55CAF830</v>
      </c>
      <c r="E1002" s="29" t="str">
        <f t="shared" ca="1" si="1348"/>
        <v>33D1BDCC</v>
      </c>
      <c r="F1002" s="29" t="str">
        <f t="shared" ca="1" si="1348"/>
        <v>62D0CDC7</v>
      </c>
      <c r="G1002" t="str">
        <f t="shared" ca="1" si="1348"/>
        <v>C8EBA52D</v>
      </c>
      <c r="H1002" t="str">
        <f t="shared" ca="1" si="1348"/>
        <v>91FE829E</v>
      </c>
      <c r="I1002" s="31"/>
      <c r="J1002" s="51" t="s">
        <v>214</v>
      </c>
      <c r="K1002" s="52"/>
      <c r="L1002" s="34" t="str">
        <f ca="1">MID(HEX2BIN(MID($A1002,1,1),4),1,1)</f>
        <v>1</v>
      </c>
      <c r="M1002" s="34" t="str">
        <f ca="1">MID(HEX2BIN(MID($A1002,1,1),4),2,1)</f>
        <v>0</v>
      </c>
      <c r="N1002" s="34" t="str">
        <f ca="1">MID(HEX2BIN(MID($A1002,1,1),4),3,1)</f>
        <v>0</v>
      </c>
      <c r="O1002" s="34" t="str">
        <f ca="1">MID(HEX2BIN(MID($A1002,1,1),4),4,1)</f>
        <v>1</v>
      </c>
      <c r="P1002" s="35" t="str">
        <f ca="1">MID(HEX2BIN(MID($A1002,2,1),4),1,1)</f>
        <v>0</v>
      </c>
      <c r="Q1002" s="35" t="str">
        <f ca="1">MID(HEX2BIN(MID($A1002,2,1),4),2,1)</f>
        <v>1</v>
      </c>
      <c r="R1002" s="35" t="str">
        <f ca="1">MID(HEX2BIN(MID($A1002,2,1),4),3,1)</f>
        <v>0</v>
      </c>
      <c r="S1002" s="35" t="str">
        <f ca="1">MID(HEX2BIN(MID($A1002,2,1),4),4,1)</f>
        <v>0</v>
      </c>
      <c r="T1002" s="36" t="str">
        <f ca="1">MID(HEX2BIN(MID($A1002,3,1),4),1,1)</f>
        <v>0</v>
      </c>
      <c r="U1002" s="36" t="str">
        <f ca="1">MID(HEX2BIN(MID($A1002,3,1),4),2,1)</f>
        <v>1</v>
      </c>
      <c r="V1002" s="36" t="str">
        <f ca="1">MID(HEX2BIN(MID($A1002,3,1),4),3,1)</f>
        <v>1</v>
      </c>
      <c r="W1002" s="36" t="str">
        <f ca="1">MID(HEX2BIN(MID($A1002,3,1),4),4,1)</f>
        <v>1</v>
      </c>
      <c r="X1002" s="37" t="str">
        <f ca="1">MID(HEX2BIN(MID($A1002,4,1),4),1,1)</f>
        <v>0</v>
      </c>
      <c r="Y1002" s="37" t="str">
        <f ca="1">MID(HEX2BIN(MID($A1002,4,1),4),2,1)</f>
        <v>1</v>
      </c>
      <c r="Z1002" s="37" t="str">
        <f ca="1">MID(HEX2BIN(MID($A1002,4,1),4),3,1)</f>
        <v>0</v>
      </c>
      <c r="AA1002" s="37" t="str">
        <f ca="1">MID(HEX2BIN(MID($A1002,4,1),4),4,1)</f>
        <v>1</v>
      </c>
      <c r="AB1002" s="34" t="str">
        <f ca="1">MID(HEX2BIN(MID($A1002,5,1),4),1,1)</f>
        <v>1</v>
      </c>
      <c r="AC1002" s="34" t="str">
        <f ca="1">MID(HEX2BIN(MID($A1002,5,1),4),2,1)</f>
        <v>0</v>
      </c>
      <c r="AD1002" s="34" t="str">
        <f ca="1">MID(HEX2BIN(MID($A1002,5,1),4),3,1)</f>
        <v>0</v>
      </c>
      <c r="AE1002" s="34" t="str">
        <f ca="1">MID(HEX2BIN(MID($A1002,5,1),4),4,1)</f>
        <v>1</v>
      </c>
      <c r="AF1002" s="35" t="str">
        <f ca="1">MID(HEX2BIN(MID($A1002,6,1),4),1,1)</f>
        <v>1</v>
      </c>
      <c r="AG1002" s="35" t="str">
        <f ca="1">MID(HEX2BIN(MID($A1002,6,1),4),2,1)</f>
        <v>1</v>
      </c>
      <c r="AH1002" s="35" t="str">
        <f ca="1">MID(HEX2BIN(MID($A1002,6,1),4),3,1)</f>
        <v>0</v>
      </c>
      <c r="AI1002" s="35" t="str">
        <f ca="1">MID(HEX2BIN(MID($A1002,6,1),4),4,1)</f>
        <v>1</v>
      </c>
      <c r="AJ1002" s="36" t="str">
        <f ca="1">MID(HEX2BIN(MID($A1002,7,1),4),1,1)</f>
        <v>1</v>
      </c>
      <c r="AK1002" s="36" t="str">
        <f ca="1">MID(HEX2BIN(MID($A1002,7,1),4),2,1)</f>
        <v>1</v>
      </c>
      <c r="AL1002" s="36" t="str">
        <f ca="1">MID(HEX2BIN(MID($A1002,7,1),4),3,1)</f>
        <v>0</v>
      </c>
      <c r="AM1002" s="36" t="str">
        <f ca="1">MID(HEX2BIN(MID($A1002,7,1),4),4,1)</f>
        <v>0</v>
      </c>
      <c r="AN1002" s="37" t="str">
        <f ca="1">MID(HEX2BIN(MID($A1002,8,1),4),1,1)</f>
        <v>0</v>
      </c>
      <c r="AO1002" s="37" t="str">
        <f ca="1">MID(HEX2BIN(MID($A1002,8,1),4),2,1)</f>
        <v>0</v>
      </c>
      <c r="AP1002" s="37" t="str">
        <f ca="1">MID(HEX2BIN(MID($A1002,8,1),4),3,1)</f>
        <v>0</v>
      </c>
      <c r="AQ1002" s="37" t="str">
        <f ca="1">MID(HEX2BIN(MID($A1002,8,1),4),4,1)</f>
        <v>1</v>
      </c>
      <c r="AR1002" s="33" t="str">
        <f t="shared" ref="AR1002:AR1005" ca="1" si="1349">_xlfn.CONCAT(L1002,M1002,N1002,O1002,P1002,Q1002,R1002,S1002)</f>
        <v>10010100</v>
      </c>
      <c r="AS1002" s="33" t="str">
        <f t="shared" ref="AS1002:AS1005" ca="1" si="1350">_xlfn.CONCAT(T1002,U1002,V1002,W1002,X1002,Y1002,Z1002,AA1002)</f>
        <v>01110101</v>
      </c>
      <c r="AT1002" s="32" t="str">
        <f t="shared" ref="AT1002:AT1005" ca="1" si="1351">_xlfn.CONCAT(AB1002,AC1002,AD1002,AE1002,AF1002,AG1002,AH1002,AI1002)</f>
        <v>10011101</v>
      </c>
      <c r="AU1002" s="32" t="str">
        <f t="shared" ref="AU1002:AU1005" ca="1" si="1352">_xlfn.CONCAT(AJ1002,AK1002,AL1002,AM1002,AN1002,AO1002,AP1002,AQ1002)</f>
        <v>11000001</v>
      </c>
      <c r="AV1002" s="32">
        <f t="shared" ref="AV1002:AY1005" ca="1" si="1353">BIN2DEC(AR1002)</f>
        <v>148</v>
      </c>
      <c r="AW1002" s="32">
        <f t="shared" ca="1" si="1353"/>
        <v>117</v>
      </c>
      <c r="AX1002" s="32">
        <f t="shared" ca="1" si="1353"/>
        <v>157</v>
      </c>
      <c r="AY1002" s="32">
        <f t="shared" ca="1" si="1353"/>
        <v>193</v>
      </c>
      <c r="AZ1002" s="38">
        <f t="shared" ref="AZ1002:AZ1005" ca="1" si="1354">(AV1002*2^24)+(AW1002*2^16)+(AX1002*2^8)+AY1002</f>
        <v>2490736065</v>
      </c>
    </row>
    <row r="1003" spans="1:52" ht="15.5" x14ac:dyDescent="0.35">
      <c r="A1003" s="55" t="s">
        <v>280</v>
      </c>
      <c r="I1003" s="39"/>
      <c r="J1003" s="40" t="s">
        <v>215</v>
      </c>
      <c r="K1003" s="53">
        <v>2</v>
      </c>
      <c r="L1003" s="42" t="str" cm="1">
        <f t="array" aca="1" ref="L1003" ca="1">INDIRECT(ADDRESS((ROW(1003:1003)-1),IF(MOD(COLUMN(L:L)-11-$K1003,32)=0,32,MOD(COLUMN(L:L)-11-$K1003,32))+11))</f>
        <v>0</v>
      </c>
      <c r="M1003" s="42" t="str" cm="1">
        <f t="array" aca="1" ref="M1003" ca="1">INDIRECT(ADDRESS((ROW(1003:1003)-1),IF(MOD(COLUMN(M:M)-11-$K1003,32)=0,32,MOD(COLUMN(M:M)-11-$K1003,32))+11))</f>
        <v>1</v>
      </c>
      <c r="N1003" s="42" t="str" cm="1">
        <f t="array" aca="1" ref="N1003" ca="1">INDIRECT(ADDRESS((ROW(1003:1003)-1),IF(MOD(COLUMN(N:N)-11-$K1003,32)=0,32,MOD(COLUMN(N:N)-11-$K1003,32))+11))</f>
        <v>1</v>
      </c>
      <c r="O1003" s="42" t="str" cm="1">
        <f t="array" aca="1" ref="O1003" ca="1">INDIRECT(ADDRESS((ROW(1003:1003)-1),IF(MOD(COLUMN(O:O)-11-$K1003,32)=0,32,MOD(COLUMN(O:O)-11-$K1003,32))+11))</f>
        <v>0</v>
      </c>
      <c r="P1003" s="43" t="str" cm="1">
        <f t="array" aca="1" ref="P1003" ca="1">INDIRECT(ADDRESS((ROW(1003:1003)-1),IF(MOD(COLUMN(P:P)-11-$K1003,32)=0,32,MOD(COLUMN(P:P)-11-$K1003,32))+11))</f>
        <v>0</v>
      </c>
      <c r="Q1003" s="43" t="str" cm="1">
        <f t="array" aca="1" ref="Q1003" ca="1">INDIRECT(ADDRESS((ROW(1003:1003)-1),IF(MOD(COLUMN(Q:Q)-11-$K1003,32)=0,32,MOD(COLUMN(Q:Q)-11-$K1003,32))+11))</f>
        <v>1</v>
      </c>
      <c r="R1003" s="43" t="str" cm="1">
        <f t="array" aca="1" ref="R1003" ca="1">INDIRECT(ADDRESS((ROW(1003:1003)-1),IF(MOD(COLUMN(R:R)-11-$K1003,32)=0,32,MOD(COLUMN(R:R)-11-$K1003,32))+11))</f>
        <v>0</v>
      </c>
      <c r="S1003" s="43" t="str" cm="1">
        <f t="array" aca="1" ref="S1003" ca="1">INDIRECT(ADDRESS((ROW(1003:1003)-1),IF(MOD(COLUMN(S:S)-11-$K1003,32)=0,32,MOD(COLUMN(S:S)-11-$K1003,32))+11))</f>
        <v>1</v>
      </c>
      <c r="T1003" s="44" t="str" cm="1">
        <f t="array" aca="1" ref="T1003" ca="1">INDIRECT(ADDRESS((ROW(1003:1003)-1),IF(MOD(COLUMN(T:T)-11-$K1003,32)=0,32,MOD(COLUMN(T:T)-11-$K1003,32))+11))</f>
        <v>0</v>
      </c>
      <c r="U1003" s="44" t="str" cm="1">
        <f t="array" aca="1" ref="U1003" ca="1">INDIRECT(ADDRESS((ROW(1003:1003)-1),IF(MOD(COLUMN(U:U)-11-$K1003,32)=0,32,MOD(COLUMN(U:U)-11-$K1003,32))+11))</f>
        <v>0</v>
      </c>
      <c r="V1003" s="44" t="str" cm="1">
        <f t="array" aca="1" ref="V1003" ca="1">INDIRECT(ADDRESS((ROW(1003:1003)-1),IF(MOD(COLUMN(V:V)-11-$K1003,32)=0,32,MOD(COLUMN(V:V)-11-$K1003,32))+11))</f>
        <v>0</v>
      </c>
      <c r="W1003" s="44" t="str" cm="1">
        <f t="array" aca="1" ref="W1003" ca="1">INDIRECT(ADDRESS((ROW(1003:1003)-1),IF(MOD(COLUMN(W:W)-11-$K1003,32)=0,32,MOD(COLUMN(W:W)-11-$K1003,32))+11))</f>
        <v>1</v>
      </c>
      <c r="X1003" s="45" t="str" cm="1">
        <f t="array" aca="1" ref="X1003" ca="1">INDIRECT(ADDRESS((ROW(1003:1003)-1),IF(MOD(COLUMN(X:X)-11-$K1003,32)=0,32,MOD(COLUMN(X:X)-11-$K1003,32))+11))</f>
        <v>1</v>
      </c>
      <c r="Y1003" s="45" t="str" cm="1">
        <f t="array" aca="1" ref="Y1003" ca="1">INDIRECT(ADDRESS((ROW(1003:1003)-1),IF(MOD(COLUMN(Y:Y)-11-$K1003,32)=0,32,MOD(COLUMN(Y:Y)-11-$K1003,32))+11))</f>
        <v>1</v>
      </c>
      <c r="Z1003" s="45" t="str" cm="1">
        <f t="array" aca="1" ref="Z1003" ca="1">INDIRECT(ADDRESS((ROW(1003:1003)-1),IF(MOD(COLUMN(Z:Z)-11-$K1003,32)=0,32,MOD(COLUMN(Z:Z)-11-$K1003,32))+11))</f>
        <v>0</v>
      </c>
      <c r="AA1003" s="45" t="str" cm="1">
        <f t="array" aca="1" ref="AA1003" ca="1">INDIRECT(ADDRESS((ROW(1003:1003)-1),IF(MOD(COLUMN(AA:AA)-11-$K1003,32)=0,32,MOD(COLUMN(AA:AA)-11-$K1003,32))+11))</f>
        <v>1</v>
      </c>
      <c r="AB1003" s="42" t="str" cm="1">
        <f t="array" aca="1" ref="AB1003" ca="1">INDIRECT(ADDRESS((ROW(1003:1003)-1),IF(MOD(COLUMN(AB:AB)-11-$K1003,32)=0,32,MOD(COLUMN(AB:AB)-11-$K1003,32))+11))</f>
        <v>0</v>
      </c>
      <c r="AC1003" s="42" t="str" cm="1">
        <f t="array" aca="1" ref="AC1003" ca="1">INDIRECT(ADDRESS((ROW(1003:1003)-1),IF(MOD(COLUMN(AC:AC)-11-$K1003,32)=0,32,MOD(COLUMN(AC:AC)-11-$K1003,32))+11))</f>
        <v>1</v>
      </c>
      <c r="AD1003" s="42" t="str" cm="1">
        <f t="array" aca="1" ref="AD1003" ca="1">INDIRECT(ADDRESS((ROW(1003:1003)-1),IF(MOD(COLUMN(AD:AD)-11-$K1003,32)=0,32,MOD(COLUMN(AD:AD)-11-$K1003,32))+11))</f>
        <v>1</v>
      </c>
      <c r="AE1003" s="42" t="str" cm="1">
        <f t="array" aca="1" ref="AE1003" ca="1">INDIRECT(ADDRESS((ROW(1003:1003)-1),IF(MOD(COLUMN(AE:AE)-11-$K1003,32)=0,32,MOD(COLUMN(AE:AE)-11-$K1003,32))+11))</f>
        <v>0</v>
      </c>
      <c r="AF1003" s="43" t="str" cm="1">
        <f t="array" aca="1" ref="AF1003" ca="1">INDIRECT(ADDRESS((ROW(1003:1003)-1),IF(MOD(COLUMN(AF:AF)-11-$K1003,32)=0,32,MOD(COLUMN(AF:AF)-11-$K1003,32))+11))</f>
        <v>0</v>
      </c>
      <c r="AG1003" s="43" t="str" cm="1">
        <f t="array" aca="1" ref="AG1003" ca="1">INDIRECT(ADDRESS((ROW(1003:1003)-1),IF(MOD(COLUMN(AG:AG)-11-$K1003,32)=0,32,MOD(COLUMN(AG:AG)-11-$K1003,32))+11))</f>
        <v>1</v>
      </c>
      <c r="AH1003" s="43" t="str" cm="1">
        <f t="array" aca="1" ref="AH1003" ca="1">INDIRECT(ADDRESS((ROW(1003:1003)-1),IF(MOD(COLUMN(AH:AH)-11-$K1003,32)=0,32,MOD(COLUMN(AH:AH)-11-$K1003,32))+11))</f>
        <v>1</v>
      </c>
      <c r="AI1003" s="43" t="str" cm="1">
        <f t="array" aca="1" ref="AI1003" ca="1">INDIRECT(ADDRESS((ROW(1003:1003)-1),IF(MOD(COLUMN(AI:AI)-11-$K1003,32)=0,32,MOD(COLUMN(AI:AI)-11-$K1003,32))+11))</f>
        <v>1</v>
      </c>
      <c r="AJ1003" s="44" t="str" cm="1">
        <f t="array" aca="1" ref="AJ1003" ca="1">INDIRECT(ADDRESS((ROW(1003:1003)-1),IF(MOD(COLUMN(AJ:AJ)-11-$K1003,32)=0,32,MOD(COLUMN(AJ:AJ)-11-$K1003,32))+11))</f>
        <v>0</v>
      </c>
      <c r="AK1003" s="44" t="str" cm="1">
        <f t="array" aca="1" ref="AK1003" ca="1">INDIRECT(ADDRESS((ROW(1003:1003)-1),IF(MOD(COLUMN(AK:AK)-11-$K1003,32)=0,32,MOD(COLUMN(AK:AK)-11-$K1003,32))+11))</f>
        <v>1</v>
      </c>
      <c r="AL1003" s="44" t="str" cm="1">
        <f t="array" aca="1" ref="AL1003" ca="1">INDIRECT(ADDRESS((ROW(1003:1003)-1),IF(MOD(COLUMN(AL:AL)-11-$K1003,32)=0,32,MOD(COLUMN(AL:AL)-11-$K1003,32))+11))</f>
        <v>1</v>
      </c>
      <c r="AM1003" s="44" t="str" cm="1">
        <f t="array" aca="1" ref="AM1003" ca="1">INDIRECT(ADDRESS((ROW(1003:1003)-1),IF(MOD(COLUMN(AM:AM)-11-$K1003,32)=0,32,MOD(COLUMN(AM:AM)-11-$K1003,32))+11))</f>
        <v>1</v>
      </c>
      <c r="AN1003" s="45" t="str" cm="1">
        <f t="array" aca="1" ref="AN1003" ca="1">INDIRECT(ADDRESS((ROW(1003:1003)-1),IF(MOD(COLUMN(AN:AN)-11-$K1003,32)=0,32,MOD(COLUMN(AN:AN)-11-$K1003,32))+11))</f>
        <v>0</v>
      </c>
      <c r="AO1003" s="45" t="str" cm="1">
        <f t="array" aca="1" ref="AO1003" ca="1">INDIRECT(ADDRESS((ROW(1003:1003)-1),IF(MOD(COLUMN(AO:AO)-11-$K1003,32)=0,32,MOD(COLUMN(AO:AO)-11-$K1003,32))+11))</f>
        <v>0</v>
      </c>
      <c r="AP1003" s="45" t="str" cm="1">
        <f t="array" aca="1" ref="AP1003" ca="1">INDIRECT(ADDRESS((ROW(1003:1003)-1),IF(MOD(COLUMN(AP:AP)-11-$K1003,32)=0,32,MOD(COLUMN(AP:AP)-11-$K1003,32))+11))</f>
        <v>0</v>
      </c>
      <c r="AQ1003" s="45" t="str" cm="1">
        <f t="array" aca="1" ref="AQ1003" ca="1">INDIRECT(ADDRESS((ROW(1003:1003)-1),IF(MOD(COLUMN(AQ:AQ)-11-$K1003,32)=0,32,MOD(COLUMN(AQ:AQ)-11-$K1003,32))+11))</f>
        <v>0</v>
      </c>
      <c r="AR1003" s="41" t="str">
        <f t="shared" ca="1" si="1349"/>
        <v>01100101</v>
      </c>
      <c r="AS1003" s="41" t="str">
        <f t="shared" ca="1" si="1350"/>
        <v>00011101</v>
      </c>
      <c r="AT1003" s="40" t="str">
        <f t="shared" ca="1" si="1351"/>
        <v>01100111</v>
      </c>
      <c r="AU1003" s="40" t="str">
        <f t="shared" ca="1" si="1352"/>
        <v>01110000</v>
      </c>
      <c r="AV1003" s="40">
        <f t="shared" ca="1" si="1353"/>
        <v>101</v>
      </c>
      <c r="AW1003" s="40">
        <f t="shared" ca="1" si="1353"/>
        <v>29</v>
      </c>
      <c r="AX1003" s="40">
        <f t="shared" ca="1" si="1353"/>
        <v>103</v>
      </c>
      <c r="AY1003" s="40">
        <f t="shared" ca="1" si="1353"/>
        <v>112</v>
      </c>
      <c r="AZ1003" s="46">
        <f t="shared" ca="1" si="1354"/>
        <v>1696425840</v>
      </c>
    </row>
    <row r="1004" spans="1:52" ht="15" thickBot="1" x14ac:dyDescent="0.4">
      <c r="A1004" t="s">
        <v>224</v>
      </c>
      <c r="I1004" s="39"/>
      <c r="J1004" s="40" t="s">
        <v>215</v>
      </c>
      <c r="K1004" s="53">
        <v>13</v>
      </c>
      <c r="L1004" s="42" t="str" cm="1">
        <f t="array" aca="1" ref="L1004" ca="1">INDIRECT(ADDRESS((ROW(1004:1004)-2),IF(MOD(COLUMN(L:L)-11-$K1004,32)=0,32,MOD(COLUMN(L:L)-11-$K1004,32))+11))</f>
        <v>1</v>
      </c>
      <c r="M1004" s="42" t="str" cm="1">
        <f t="array" aca="1" ref="M1004" ca="1">INDIRECT(ADDRESS((ROW(1004:1004)-2),IF(MOD(COLUMN(M:M)-11-$K1004,32)=0,32,MOD(COLUMN(M:M)-11-$K1004,32))+11))</f>
        <v>1</v>
      </c>
      <c r="N1004" s="42" t="str" cm="1">
        <f t="array" aca="1" ref="N1004" ca="1">INDIRECT(ADDRESS((ROW(1004:1004)-2),IF(MOD(COLUMN(N:N)-11-$K1004,32)=0,32,MOD(COLUMN(N:N)-11-$K1004,32))+11))</f>
        <v>1</v>
      </c>
      <c r="O1004" s="42" t="str" cm="1">
        <f t="array" aca="1" ref="O1004" ca="1">INDIRECT(ADDRESS((ROW(1004:1004)-2),IF(MOD(COLUMN(O:O)-11-$K1004,32)=0,32,MOD(COLUMN(O:O)-11-$K1004,32))+11))</f>
        <v>0</v>
      </c>
      <c r="P1004" s="43" t="str" cm="1">
        <f t="array" aca="1" ref="P1004" ca="1">INDIRECT(ADDRESS((ROW(1004:1004)-2),IF(MOD(COLUMN(P:P)-11-$K1004,32)=0,32,MOD(COLUMN(P:P)-11-$K1004,32))+11))</f>
        <v>1</v>
      </c>
      <c r="Q1004" s="43" t="str" cm="1">
        <f t="array" aca="1" ref="Q1004" ca="1">INDIRECT(ADDRESS((ROW(1004:1004)-2),IF(MOD(COLUMN(Q:Q)-11-$K1004,32)=0,32,MOD(COLUMN(Q:Q)-11-$K1004,32))+11))</f>
        <v>1</v>
      </c>
      <c r="R1004" s="43" t="str" cm="1">
        <f t="array" aca="1" ref="R1004" ca="1">INDIRECT(ADDRESS((ROW(1004:1004)-2),IF(MOD(COLUMN(R:R)-11-$K1004,32)=0,32,MOD(COLUMN(R:R)-11-$K1004,32))+11))</f>
        <v>1</v>
      </c>
      <c r="S1004" s="43" t="str" cm="1">
        <f t="array" aca="1" ref="S1004" ca="1">INDIRECT(ADDRESS((ROW(1004:1004)-2),IF(MOD(COLUMN(S:S)-11-$K1004,32)=0,32,MOD(COLUMN(S:S)-11-$K1004,32))+11))</f>
        <v>0</v>
      </c>
      <c r="T1004" s="44" t="str" cm="1">
        <f t="array" aca="1" ref="T1004" ca="1">INDIRECT(ADDRESS((ROW(1004:1004)-2),IF(MOD(COLUMN(T:T)-11-$K1004,32)=0,32,MOD(COLUMN(T:T)-11-$K1004,32))+11))</f>
        <v>0</v>
      </c>
      <c r="U1004" s="44" t="str" cm="1">
        <f t="array" aca="1" ref="U1004" ca="1">INDIRECT(ADDRESS((ROW(1004:1004)-2),IF(MOD(COLUMN(U:U)-11-$K1004,32)=0,32,MOD(COLUMN(U:U)-11-$K1004,32))+11))</f>
        <v>0</v>
      </c>
      <c r="V1004" s="44" t="str" cm="1">
        <f t="array" aca="1" ref="V1004" ca="1">INDIRECT(ADDRESS((ROW(1004:1004)-2),IF(MOD(COLUMN(V:V)-11-$K1004,32)=0,32,MOD(COLUMN(V:V)-11-$K1004,32))+11))</f>
        <v>0</v>
      </c>
      <c r="W1004" s="44" t="str" cm="1">
        <f t="array" aca="1" ref="W1004" ca="1">INDIRECT(ADDRESS((ROW(1004:1004)-2),IF(MOD(COLUMN(W:W)-11-$K1004,32)=0,32,MOD(COLUMN(W:W)-11-$K1004,32))+11))</f>
        <v>0</v>
      </c>
      <c r="X1004" s="45" t="str" cm="1">
        <f t="array" aca="1" ref="X1004" ca="1">INDIRECT(ADDRESS((ROW(1004:1004)-2),IF(MOD(COLUMN(X:X)-11-$K1004,32)=0,32,MOD(COLUMN(X:X)-11-$K1004,32))+11))</f>
        <v>1</v>
      </c>
      <c r="Y1004" s="45" t="str" cm="1">
        <f t="array" aca="1" ref="Y1004" ca="1">INDIRECT(ADDRESS((ROW(1004:1004)-2),IF(MOD(COLUMN(Y:Y)-11-$K1004,32)=0,32,MOD(COLUMN(Y:Y)-11-$K1004,32))+11))</f>
        <v>1</v>
      </c>
      <c r="Z1004" s="45" t="str" cm="1">
        <f t="array" aca="1" ref="Z1004" ca="1">INDIRECT(ADDRESS((ROW(1004:1004)-2),IF(MOD(COLUMN(Z:Z)-11-$K1004,32)=0,32,MOD(COLUMN(Z:Z)-11-$K1004,32))+11))</f>
        <v>0</v>
      </c>
      <c r="AA1004" s="45" t="str" cm="1">
        <f t="array" aca="1" ref="AA1004" ca="1">INDIRECT(ADDRESS((ROW(1004:1004)-2),IF(MOD(COLUMN(AA:AA)-11-$K1004,32)=0,32,MOD(COLUMN(AA:AA)-11-$K1004,32))+11))</f>
        <v>0</v>
      </c>
      <c r="AB1004" s="42" t="str" cm="1">
        <f t="array" aca="1" ref="AB1004" ca="1">INDIRECT(ADDRESS((ROW(1004:1004)-2),IF(MOD(COLUMN(AB:AB)-11-$K1004,32)=0,32,MOD(COLUMN(AB:AB)-11-$K1004,32))+11))</f>
        <v>1</v>
      </c>
      <c r="AC1004" s="42" t="str" cm="1">
        <f t="array" aca="1" ref="AC1004" ca="1">INDIRECT(ADDRESS((ROW(1004:1004)-2),IF(MOD(COLUMN(AC:AC)-11-$K1004,32)=0,32,MOD(COLUMN(AC:AC)-11-$K1004,32))+11))</f>
        <v>0</v>
      </c>
      <c r="AD1004" s="42" t="str" cm="1">
        <f t="array" aca="1" ref="AD1004" ca="1">INDIRECT(ADDRESS((ROW(1004:1004)-2),IF(MOD(COLUMN(AD:AD)-11-$K1004,32)=0,32,MOD(COLUMN(AD:AD)-11-$K1004,32))+11))</f>
        <v>1</v>
      </c>
      <c r="AE1004" s="42" t="str" cm="1">
        <f t="array" aca="1" ref="AE1004" ca="1">INDIRECT(ADDRESS((ROW(1004:1004)-2),IF(MOD(COLUMN(AE:AE)-11-$K1004,32)=0,32,MOD(COLUMN(AE:AE)-11-$K1004,32))+11))</f>
        <v>0</v>
      </c>
      <c r="AF1004" s="43" t="str" cm="1">
        <f t="array" aca="1" ref="AF1004" ca="1">INDIRECT(ADDRESS((ROW(1004:1004)-2),IF(MOD(COLUMN(AF:AF)-11-$K1004,32)=0,32,MOD(COLUMN(AF:AF)-11-$K1004,32))+11))</f>
        <v>0</v>
      </c>
      <c r="AG1004" s="43" t="str" cm="1">
        <f t="array" aca="1" ref="AG1004" ca="1">INDIRECT(ADDRESS((ROW(1004:1004)-2),IF(MOD(COLUMN(AG:AG)-11-$K1004,32)=0,32,MOD(COLUMN(AG:AG)-11-$K1004,32))+11))</f>
        <v>0</v>
      </c>
      <c r="AH1004" s="43" t="str" cm="1">
        <f t="array" aca="1" ref="AH1004" ca="1">INDIRECT(ADDRESS((ROW(1004:1004)-2),IF(MOD(COLUMN(AH:AH)-11-$K1004,32)=0,32,MOD(COLUMN(AH:AH)-11-$K1004,32))+11))</f>
        <v>1</v>
      </c>
      <c r="AI1004" s="43" t="str" cm="1">
        <f t="array" aca="1" ref="AI1004" ca="1">INDIRECT(ADDRESS((ROW(1004:1004)-2),IF(MOD(COLUMN(AI:AI)-11-$K1004,32)=0,32,MOD(COLUMN(AI:AI)-11-$K1004,32))+11))</f>
        <v>1</v>
      </c>
      <c r="AJ1004" s="44" t="str" cm="1">
        <f t="array" aca="1" ref="AJ1004" ca="1">INDIRECT(ADDRESS((ROW(1004:1004)-2),IF(MOD(COLUMN(AJ:AJ)-11-$K1004,32)=0,32,MOD(COLUMN(AJ:AJ)-11-$K1004,32))+11))</f>
        <v>1</v>
      </c>
      <c r="AK1004" s="44" t="str" cm="1">
        <f t="array" aca="1" ref="AK1004" ca="1">INDIRECT(ADDRESS((ROW(1004:1004)-2),IF(MOD(COLUMN(AK:AK)-11-$K1004,32)=0,32,MOD(COLUMN(AK:AK)-11-$K1004,32))+11))</f>
        <v>0</v>
      </c>
      <c r="AL1004" s="44" t="str" cm="1">
        <f t="array" aca="1" ref="AL1004" ca="1">INDIRECT(ADDRESS((ROW(1004:1004)-2),IF(MOD(COLUMN(AL:AL)-11-$K1004,32)=0,32,MOD(COLUMN(AL:AL)-11-$K1004,32))+11))</f>
        <v>1</v>
      </c>
      <c r="AM1004" s="44" t="str" cm="1">
        <f t="array" aca="1" ref="AM1004" ca="1">INDIRECT(ADDRESS((ROW(1004:1004)-2),IF(MOD(COLUMN(AM:AM)-11-$K1004,32)=0,32,MOD(COLUMN(AM:AM)-11-$K1004,32))+11))</f>
        <v>0</v>
      </c>
      <c r="AN1004" s="45" t="str" cm="1">
        <f t="array" aca="1" ref="AN1004" ca="1">INDIRECT(ADDRESS((ROW(1004:1004)-2),IF(MOD(COLUMN(AN:AN)-11-$K1004,32)=0,32,MOD(COLUMN(AN:AN)-11-$K1004,32))+11))</f>
        <v>1</v>
      </c>
      <c r="AO1004" s="45" t="str" cm="1">
        <f t="array" aca="1" ref="AO1004" ca="1">INDIRECT(ADDRESS((ROW(1004:1004)-2),IF(MOD(COLUMN(AO:AO)-11-$K1004,32)=0,32,MOD(COLUMN(AO:AO)-11-$K1004,32))+11))</f>
        <v>1</v>
      </c>
      <c r="AP1004" s="45" t="str" cm="1">
        <f t="array" aca="1" ref="AP1004" ca="1">INDIRECT(ADDRESS((ROW(1004:1004)-2),IF(MOD(COLUMN(AP:AP)-11-$K1004,32)=0,32,MOD(COLUMN(AP:AP)-11-$K1004,32))+11))</f>
        <v>0</v>
      </c>
      <c r="AQ1004" s="45" t="str" cm="1">
        <f t="array" aca="1" ref="AQ1004" ca="1">INDIRECT(ADDRESS((ROW(1004:1004)-2),IF(MOD(COLUMN(AQ:AQ)-11-$K1004,32)=0,32,MOD(COLUMN(AQ:AQ)-11-$K1004,32))+11))</f>
        <v>0</v>
      </c>
      <c r="AR1004" s="41" t="str">
        <f t="shared" ca="1" si="1349"/>
        <v>11101110</v>
      </c>
      <c r="AS1004" s="41" t="str">
        <f t="shared" ca="1" si="1350"/>
        <v>00001100</v>
      </c>
      <c r="AT1004" s="40" t="str">
        <f t="shared" ca="1" si="1351"/>
        <v>10100011</v>
      </c>
      <c r="AU1004" s="40" t="str">
        <f t="shared" ca="1" si="1352"/>
        <v>10101100</v>
      </c>
      <c r="AV1004" s="40">
        <f t="shared" ca="1" si="1353"/>
        <v>238</v>
      </c>
      <c r="AW1004" s="40">
        <f t="shared" ca="1" si="1353"/>
        <v>12</v>
      </c>
      <c r="AX1004" s="40">
        <f t="shared" ca="1" si="1353"/>
        <v>163</v>
      </c>
      <c r="AY1004" s="40">
        <f t="shared" ca="1" si="1353"/>
        <v>172</v>
      </c>
      <c r="AZ1004" s="46">
        <f t="shared" ca="1" si="1354"/>
        <v>3993805740</v>
      </c>
    </row>
    <row r="1005" spans="1:52" ht="15" thickBot="1" x14ac:dyDescent="0.4">
      <c r="A1005" t="s">
        <v>225</v>
      </c>
      <c r="B1005">
        <f ca="1">HEX2DEC(H1002)</f>
        <v>2449375902</v>
      </c>
      <c r="C1005">
        <f ca="1">I1010</f>
        <v>1637341913</v>
      </c>
      <c r="D1005">
        <f ca="1">I1015</f>
        <v>3942288869</v>
      </c>
      <c r="E1005" s="30">
        <f>Const!C54</f>
        <v>958139571</v>
      </c>
      <c r="F1005" s="61">
        <f ca="1">Home!F56</f>
        <v>4231555726</v>
      </c>
      <c r="G1005" s="54">
        <f ca="1">B1005+C1005+D1005+E1005+F1005</f>
        <v>13218701981</v>
      </c>
      <c r="I1005" s="54">
        <f ca="1">_xlfn.BITXOR(_xlfn.BITXOR(AZ1003,AZ1004),AZ1005)</f>
        <v>1567015565</v>
      </c>
      <c r="J1005" s="48" t="s">
        <v>215</v>
      </c>
      <c r="K1005" s="56">
        <v>22</v>
      </c>
      <c r="L1005" s="57" t="str" cm="1">
        <f t="array" aca="1" ref="L1005" ca="1">INDIRECT(ADDRESS((ROW(1005:1005)-3),IF(MOD(COLUMN(L:L)-11-$K1005,32)=0,32,MOD(COLUMN(L:L)-11-$K1005,32))+11))</f>
        <v>1</v>
      </c>
      <c r="M1005" s="57" t="str" cm="1">
        <f t="array" aca="1" ref="M1005" ca="1">INDIRECT(ADDRESS((ROW(1005:1005)-3),IF(MOD(COLUMN(M:M)-11-$K1005,32)=0,32,MOD(COLUMN(M:M)-11-$K1005,32))+11))</f>
        <v>1</v>
      </c>
      <c r="N1005" s="57" t="str" cm="1">
        <f t="array" aca="1" ref="N1005" ca="1">INDIRECT(ADDRESS((ROW(1005:1005)-3),IF(MOD(COLUMN(N:N)-11-$K1005,32)=0,32,MOD(COLUMN(N:N)-11-$K1005,32))+11))</f>
        <v>0</v>
      </c>
      <c r="O1005" s="57" t="str" cm="1">
        <f t="array" aca="1" ref="O1005" ca="1">INDIRECT(ADDRESS((ROW(1005:1005)-3),IF(MOD(COLUMN(O:O)-11-$K1005,32)=0,32,MOD(COLUMN(O:O)-11-$K1005,32))+11))</f>
        <v>1</v>
      </c>
      <c r="P1005" s="58" t="str" cm="1">
        <f t="array" aca="1" ref="P1005" ca="1">INDIRECT(ADDRESS((ROW(1005:1005)-3),IF(MOD(COLUMN(P:P)-11-$K1005,32)=0,32,MOD(COLUMN(P:P)-11-$K1005,32))+11))</f>
        <v>0</v>
      </c>
      <c r="Q1005" s="58" t="str" cm="1">
        <f t="array" aca="1" ref="Q1005" ca="1">INDIRECT(ADDRESS((ROW(1005:1005)-3),IF(MOD(COLUMN(Q:Q)-11-$K1005,32)=0,32,MOD(COLUMN(Q:Q)-11-$K1005,32))+11))</f>
        <v>1</v>
      </c>
      <c r="R1005" s="58" t="str" cm="1">
        <f t="array" aca="1" ref="R1005" ca="1">INDIRECT(ADDRESS((ROW(1005:1005)-3),IF(MOD(COLUMN(R:R)-11-$K1005,32)=0,32,MOD(COLUMN(R:R)-11-$K1005,32))+11))</f>
        <v>1</v>
      </c>
      <c r="S1005" s="58" t="str" cm="1">
        <f t="array" aca="1" ref="S1005" ca="1">INDIRECT(ADDRESS((ROW(1005:1005)-3),IF(MOD(COLUMN(S:S)-11-$K1005,32)=0,32,MOD(COLUMN(S:S)-11-$K1005,32))+11))</f>
        <v>0</v>
      </c>
      <c r="T1005" s="59" t="str" cm="1">
        <f t="array" aca="1" ref="T1005" ca="1">INDIRECT(ADDRESS((ROW(1005:1005)-3),IF(MOD(COLUMN(T:T)-11-$K1005,32)=0,32,MOD(COLUMN(T:T)-11-$K1005,32))+11))</f>
        <v>0</v>
      </c>
      <c r="U1005" s="59" t="str" cm="1">
        <f t="array" aca="1" ref="U1005" ca="1">INDIRECT(ADDRESS((ROW(1005:1005)-3),IF(MOD(COLUMN(U:U)-11-$K1005,32)=0,32,MOD(COLUMN(U:U)-11-$K1005,32))+11))</f>
        <v>1</v>
      </c>
      <c r="V1005" s="59" t="str" cm="1">
        <f t="array" aca="1" ref="V1005" ca="1">INDIRECT(ADDRESS((ROW(1005:1005)-3),IF(MOD(COLUMN(V:V)-11-$K1005,32)=0,32,MOD(COLUMN(V:V)-11-$K1005,32))+11))</f>
        <v>1</v>
      </c>
      <c r="W1005" s="59" t="str" cm="1">
        <f t="array" aca="1" ref="W1005" ca="1">INDIRECT(ADDRESS((ROW(1005:1005)-3),IF(MOD(COLUMN(W:W)-11-$K1005,32)=0,32,MOD(COLUMN(W:W)-11-$K1005,32))+11))</f>
        <v>1</v>
      </c>
      <c r="X1005" s="60" t="str" cm="1">
        <f t="array" aca="1" ref="X1005" ca="1">INDIRECT(ADDRESS((ROW(1005:1005)-3),IF(MOD(COLUMN(X:X)-11-$K1005,32)=0,32,MOD(COLUMN(X:X)-11-$K1005,32))+11))</f>
        <v>0</v>
      </c>
      <c r="Y1005" s="60" t="str" cm="1">
        <f t="array" aca="1" ref="Y1005" ca="1">INDIRECT(ADDRESS((ROW(1005:1005)-3),IF(MOD(COLUMN(Y:Y)-11-$K1005,32)=0,32,MOD(COLUMN(Y:Y)-11-$K1005,32))+11))</f>
        <v>1</v>
      </c>
      <c r="Z1005" s="60" t="str" cm="1">
        <f t="array" aca="1" ref="Z1005" ca="1">INDIRECT(ADDRESS((ROW(1005:1005)-3),IF(MOD(COLUMN(Z:Z)-11-$K1005,32)=0,32,MOD(COLUMN(Z:Z)-11-$K1005,32))+11))</f>
        <v>1</v>
      </c>
      <c r="AA1005" s="60" t="str" cm="1">
        <f t="array" aca="1" ref="AA1005" ca="1">INDIRECT(ADDRESS((ROW(1005:1005)-3),IF(MOD(COLUMN(AA:AA)-11-$K1005,32)=0,32,MOD(COLUMN(AA:AA)-11-$K1005,32))+11))</f>
        <v>1</v>
      </c>
      <c r="AB1005" s="57" t="str" cm="1">
        <f t="array" aca="1" ref="AB1005" ca="1">INDIRECT(ADDRESS((ROW(1005:1005)-3),IF(MOD(COLUMN(AB:AB)-11-$K1005,32)=0,32,MOD(COLUMN(AB:AB)-11-$K1005,32))+11))</f>
        <v>0</v>
      </c>
      <c r="AC1005" s="57" t="str" cm="1">
        <f t="array" aca="1" ref="AC1005" ca="1">INDIRECT(ADDRESS((ROW(1005:1005)-3),IF(MOD(COLUMN(AC:AC)-11-$K1005,32)=0,32,MOD(COLUMN(AC:AC)-11-$K1005,32))+11))</f>
        <v>0</v>
      </c>
      <c r="AD1005" s="57" t="str" cm="1">
        <f t="array" aca="1" ref="AD1005" ca="1">INDIRECT(ADDRESS((ROW(1005:1005)-3),IF(MOD(COLUMN(AD:AD)-11-$K1005,32)=0,32,MOD(COLUMN(AD:AD)-11-$K1005,32))+11))</f>
        <v>0</v>
      </c>
      <c r="AE1005" s="57" t="str" cm="1">
        <f t="array" aca="1" ref="AE1005" ca="1">INDIRECT(ADDRESS((ROW(1005:1005)-3),IF(MOD(COLUMN(AE:AE)-11-$K1005,32)=0,32,MOD(COLUMN(AE:AE)-11-$K1005,32))+11))</f>
        <v>0</v>
      </c>
      <c r="AF1005" s="58" t="str" cm="1">
        <f t="array" aca="1" ref="AF1005" ca="1">INDIRECT(ADDRESS((ROW(1005:1005)-3),IF(MOD(COLUMN(AF:AF)-11-$K1005,32)=0,32,MOD(COLUMN(AF:AF)-11-$K1005,32))+11))</f>
        <v>0</v>
      </c>
      <c r="AG1005" s="58" t="str" cm="1">
        <f t="array" aca="1" ref="AG1005" ca="1">INDIRECT(ADDRESS((ROW(1005:1005)-3),IF(MOD(COLUMN(AG:AG)-11-$K1005,32)=0,32,MOD(COLUMN(AG:AG)-11-$K1005,32))+11))</f>
        <v>1</v>
      </c>
      <c r="AH1005" s="58" t="str" cm="1">
        <f t="array" aca="1" ref="AH1005" ca="1">INDIRECT(ADDRESS((ROW(1005:1005)-3),IF(MOD(COLUMN(AH:AH)-11-$K1005,32)=0,32,MOD(COLUMN(AH:AH)-11-$K1005,32))+11))</f>
        <v>1</v>
      </c>
      <c r="AI1005" s="58" t="str" cm="1">
        <f t="array" aca="1" ref="AI1005" ca="1">INDIRECT(ADDRESS((ROW(1005:1005)-3),IF(MOD(COLUMN(AI:AI)-11-$K1005,32)=0,32,MOD(COLUMN(AI:AI)-11-$K1005,32))+11))</f>
        <v>0</v>
      </c>
      <c r="AJ1005" s="59" t="str" cm="1">
        <f t="array" aca="1" ref="AJ1005" ca="1">INDIRECT(ADDRESS((ROW(1005:1005)-3),IF(MOD(COLUMN(AJ:AJ)-11-$K1005,32)=0,32,MOD(COLUMN(AJ:AJ)-11-$K1005,32))+11))</f>
        <v>0</v>
      </c>
      <c r="AK1005" s="59" t="str" cm="1">
        <f t="array" aca="1" ref="AK1005" ca="1">INDIRECT(ADDRESS((ROW(1005:1005)-3),IF(MOD(COLUMN(AK:AK)-11-$K1005,32)=0,32,MOD(COLUMN(AK:AK)-11-$K1005,32))+11))</f>
        <v>1</v>
      </c>
      <c r="AL1005" s="59" t="str" cm="1">
        <f t="array" aca="1" ref="AL1005" ca="1">INDIRECT(ADDRESS((ROW(1005:1005)-3),IF(MOD(COLUMN(AL:AL)-11-$K1005,32)=0,32,MOD(COLUMN(AL:AL)-11-$K1005,32))+11))</f>
        <v>0</v>
      </c>
      <c r="AM1005" s="59" t="str" cm="1">
        <f t="array" aca="1" ref="AM1005" ca="1">INDIRECT(ADDRESS((ROW(1005:1005)-3),IF(MOD(COLUMN(AM:AM)-11-$K1005,32)=0,32,MOD(COLUMN(AM:AM)-11-$K1005,32))+11))</f>
        <v>1</v>
      </c>
      <c r="AN1005" s="60" t="str" cm="1">
        <f t="array" aca="1" ref="AN1005" ca="1">INDIRECT(ADDRESS((ROW(1005:1005)-3),IF(MOD(COLUMN(AN:AN)-11-$K1005,32)=0,32,MOD(COLUMN(AN:AN)-11-$K1005,32))+11))</f>
        <v>0</v>
      </c>
      <c r="AO1005" s="60" t="str" cm="1">
        <f t="array" aca="1" ref="AO1005" ca="1">INDIRECT(ADDRESS((ROW(1005:1005)-3),IF(MOD(COLUMN(AO:AO)-11-$K1005,32)=0,32,MOD(COLUMN(AO:AO)-11-$K1005,32))+11))</f>
        <v>0</v>
      </c>
      <c r="AP1005" s="60" t="str" cm="1">
        <f t="array" aca="1" ref="AP1005" ca="1">INDIRECT(ADDRESS((ROW(1005:1005)-3),IF(MOD(COLUMN(AP:AP)-11-$K1005,32)=0,32,MOD(COLUMN(AP:AP)-11-$K1005,32))+11))</f>
        <v>0</v>
      </c>
      <c r="AQ1005" s="60" t="str" cm="1">
        <f t="array" aca="1" ref="AQ1005" ca="1">INDIRECT(ADDRESS((ROW(1005:1005)-3),IF(MOD(COLUMN(AQ:AQ)-11-$K1005,32)=0,32,MOD(COLUMN(AQ:AQ)-11-$K1005,32))+11))</f>
        <v>1</v>
      </c>
      <c r="AR1005" s="49" t="str">
        <f t="shared" ca="1" si="1349"/>
        <v>11010110</v>
      </c>
      <c r="AS1005" s="49" t="str">
        <f t="shared" ca="1" si="1350"/>
        <v>01110111</v>
      </c>
      <c r="AT1005" s="48" t="str">
        <f t="shared" ca="1" si="1351"/>
        <v>00000110</v>
      </c>
      <c r="AU1005" s="48" t="str">
        <f t="shared" ca="1" si="1352"/>
        <v>01010001</v>
      </c>
      <c r="AV1005" s="48">
        <f t="shared" ca="1" si="1353"/>
        <v>214</v>
      </c>
      <c r="AW1005" s="48">
        <f t="shared" ca="1" si="1353"/>
        <v>119</v>
      </c>
      <c r="AX1005" s="48">
        <f t="shared" ca="1" si="1353"/>
        <v>6</v>
      </c>
      <c r="AY1005" s="48">
        <f t="shared" ca="1" si="1353"/>
        <v>81</v>
      </c>
      <c r="AZ1005" s="50">
        <f t="shared" ca="1" si="1354"/>
        <v>3598124625</v>
      </c>
    </row>
    <row r="1006" spans="1:52" ht="15" thickBot="1" x14ac:dyDescent="0.4"/>
    <row r="1007" spans="1:52" x14ac:dyDescent="0.35">
      <c r="I1007" s="31"/>
      <c r="J1007" s="51" t="s">
        <v>216</v>
      </c>
      <c r="K1007" s="52"/>
      <c r="L1007" s="34" t="str">
        <f ca="1">MID(HEX2BIN(MID($E1002,1,1),4),1,1)</f>
        <v>0</v>
      </c>
      <c r="M1007" s="34" t="str">
        <f ca="1">MID(HEX2BIN(MID($E1002,1,1),4),2,1)</f>
        <v>0</v>
      </c>
      <c r="N1007" s="34" t="str">
        <f ca="1">MID(HEX2BIN(MID($E1002,1,1),4),3,1)</f>
        <v>1</v>
      </c>
      <c r="O1007" s="34" t="str">
        <f ca="1">MID(HEX2BIN(MID($E1002,1,1),4),4,1)</f>
        <v>1</v>
      </c>
      <c r="P1007" s="35" t="str">
        <f ca="1">MID(HEX2BIN(MID($E1002,2,1),4),1,1)</f>
        <v>0</v>
      </c>
      <c r="Q1007" s="35" t="str">
        <f ca="1">MID(HEX2BIN(MID($E1002,2,1),4),2,1)</f>
        <v>0</v>
      </c>
      <c r="R1007" s="35" t="str">
        <f ca="1">MID(HEX2BIN(MID($E1002,2,1),4),3,1)</f>
        <v>1</v>
      </c>
      <c r="S1007" s="35" t="str">
        <f ca="1">MID(HEX2BIN(MID($E1002,2,1),4),4,1)</f>
        <v>1</v>
      </c>
      <c r="T1007" s="36" t="str">
        <f ca="1">MID(HEX2BIN(MID($E1002,3,1),4),1,1)</f>
        <v>1</v>
      </c>
      <c r="U1007" s="36" t="str">
        <f ca="1">MID(HEX2BIN(MID($E1002,3,1),4),2,1)</f>
        <v>1</v>
      </c>
      <c r="V1007" s="36" t="str">
        <f ca="1">MID(HEX2BIN(MID($E1002,3,1),4),3,1)</f>
        <v>0</v>
      </c>
      <c r="W1007" s="36" t="str">
        <f ca="1">MID(HEX2BIN(MID($E1002,3,1),4),4,1)</f>
        <v>1</v>
      </c>
      <c r="X1007" s="37" t="str">
        <f ca="1">MID(HEX2BIN(MID($E1002,4,1),4),1,1)</f>
        <v>0</v>
      </c>
      <c r="Y1007" s="37" t="str">
        <f ca="1">MID(HEX2BIN(MID($E1002,4,1),4),2,1)</f>
        <v>0</v>
      </c>
      <c r="Z1007" s="37" t="str">
        <f ca="1">MID(HEX2BIN(MID($E1002,4,1),4),3,1)</f>
        <v>0</v>
      </c>
      <c r="AA1007" s="37" t="str">
        <f ca="1">MID(HEX2BIN(MID($E1002,4,1),4),4,1)</f>
        <v>1</v>
      </c>
      <c r="AB1007" s="34" t="str">
        <f ca="1">MID(HEX2BIN(MID($E1002,5,1),4),1,1)</f>
        <v>1</v>
      </c>
      <c r="AC1007" s="34" t="str">
        <f ca="1">MID(HEX2BIN(MID($E1002,5,1),4),2,1)</f>
        <v>0</v>
      </c>
      <c r="AD1007" s="34" t="str">
        <f ca="1">MID(HEX2BIN(MID($E1002,5,1),4),3,1)</f>
        <v>1</v>
      </c>
      <c r="AE1007" s="34" t="str">
        <f ca="1">MID(HEX2BIN(MID($E1002,5,1),4),4,1)</f>
        <v>1</v>
      </c>
      <c r="AF1007" s="35" t="str">
        <f ca="1">MID(HEX2BIN(MID($E1002,6,1),4),1,1)</f>
        <v>1</v>
      </c>
      <c r="AG1007" s="35" t="str">
        <f ca="1">MID(HEX2BIN(MID($E1002,6,1),4),2,1)</f>
        <v>1</v>
      </c>
      <c r="AH1007" s="35" t="str">
        <f ca="1">MID(HEX2BIN(MID($E1002,6,1),4),3,1)</f>
        <v>0</v>
      </c>
      <c r="AI1007" s="35" t="str">
        <f ca="1">MID(HEX2BIN(MID($E1002,6,1),4),4,1)</f>
        <v>1</v>
      </c>
      <c r="AJ1007" s="36" t="str">
        <f ca="1">MID(HEX2BIN(MID($E1002,7,1),4),1,1)</f>
        <v>1</v>
      </c>
      <c r="AK1007" s="36" t="str">
        <f ca="1">MID(HEX2BIN(MID($E1002,7,1),4),2,1)</f>
        <v>1</v>
      </c>
      <c r="AL1007" s="36" t="str">
        <f ca="1">MID(HEX2BIN(MID($E1002,7,1),4),3,1)</f>
        <v>0</v>
      </c>
      <c r="AM1007" s="36" t="str">
        <f ca="1">MID(HEX2BIN(MID($E1002,7,1),4),4,1)</f>
        <v>0</v>
      </c>
      <c r="AN1007" s="37" t="str">
        <f ca="1">MID(HEX2BIN(MID($E1002,8,1),4),1,1)</f>
        <v>1</v>
      </c>
      <c r="AO1007" s="37" t="str">
        <f ca="1">MID(HEX2BIN(MID($E1002,8,1),4),2,1)</f>
        <v>1</v>
      </c>
      <c r="AP1007" s="37" t="str">
        <f ca="1">MID(HEX2BIN(MID($E1002,8,1),4),3,1)</f>
        <v>0</v>
      </c>
      <c r="AQ1007" s="37" t="str">
        <f ca="1">MID(HEX2BIN(MID($E1002,8,1),4),4,1)</f>
        <v>0</v>
      </c>
      <c r="AR1007" s="33" t="str">
        <f t="shared" ref="AR1007:AR1010" ca="1" si="1355">_xlfn.CONCAT(L1007,M1007,N1007,O1007,P1007,Q1007,R1007,S1007)</f>
        <v>00110011</v>
      </c>
      <c r="AS1007" s="33" t="str">
        <f t="shared" ref="AS1007:AS1010" ca="1" si="1356">_xlfn.CONCAT(T1007,U1007,V1007,W1007,X1007,Y1007,Z1007,AA1007)</f>
        <v>11010001</v>
      </c>
      <c r="AT1007" s="32" t="str">
        <f t="shared" ref="AT1007:AT1010" ca="1" si="1357">_xlfn.CONCAT(AB1007,AC1007,AD1007,AE1007,AF1007,AG1007,AH1007,AI1007)</f>
        <v>10111101</v>
      </c>
      <c r="AU1007" s="32" t="str">
        <f t="shared" ref="AU1007:AU1010" ca="1" si="1358">_xlfn.CONCAT(AJ1007,AK1007,AL1007,AM1007,AN1007,AO1007,AP1007,AQ1007)</f>
        <v>11001100</v>
      </c>
      <c r="AV1007" s="32">
        <f t="shared" ref="AV1007:AY1010" ca="1" si="1359">BIN2DEC(AR1007)</f>
        <v>51</v>
      </c>
      <c r="AW1007" s="32">
        <f t="shared" ca="1" si="1359"/>
        <v>209</v>
      </c>
      <c r="AX1007" s="32">
        <f t="shared" ca="1" si="1359"/>
        <v>189</v>
      </c>
      <c r="AY1007" s="32">
        <f t="shared" ca="1" si="1359"/>
        <v>204</v>
      </c>
      <c r="AZ1007" s="38">
        <f t="shared" ref="AZ1007:AZ1010" ca="1" si="1360">(AV1007*2^24)+(AW1007*2^16)+(AX1007*2^8)+AY1007</f>
        <v>869383628</v>
      </c>
    </row>
    <row r="1008" spans="1:52" ht="15" thickBot="1" x14ac:dyDescent="0.4">
      <c r="A1008" t="s">
        <v>227</v>
      </c>
      <c r="I1008" s="39"/>
      <c r="J1008" s="40" t="s">
        <v>215</v>
      </c>
      <c r="K1008" s="53">
        <v>6</v>
      </c>
      <c r="L1008" s="42" t="str" cm="1">
        <f t="array" aca="1" ref="L1008" ca="1">INDIRECT(ADDRESS((ROW(1008:1008)-1),IF(MOD(COLUMN(L:L)-11-$K1008,32)=0,32,MOD(COLUMN(L:L)-11-$K1008,32))+11))</f>
        <v>0</v>
      </c>
      <c r="M1008" s="42" t="str" cm="1">
        <f t="array" aca="1" ref="M1008" ca="1">INDIRECT(ADDRESS((ROW(1008:1008)-1),IF(MOD(COLUMN(M:M)-11-$K1008,32)=0,32,MOD(COLUMN(M:M)-11-$K1008,32))+11))</f>
        <v>0</v>
      </c>
      <c r="N1008" s="42" t="str" cm="1">
        <f t="array" aca="1" ref="N1008" ca="1">INDIRECT(ADDRESS((ROW(1008:1008)-1),IF(MOD(COLUMN(N:N)-11-$K1008,32)=0,32,MOD(COLUMN(N:N)-11-$K1008,32))+11))</f>
        <v>1</v>
      </c>
      <c r="O1008" s="42" t="str" cm="1">
        <f t="array" aca="1" ref="O1008" ca="1">INDIRECT(ADDRESS((ROW(1008:1008)-1),IF(MOD(COLUMN(O:O)-11-$K1008,32)=0,32,MOD(COLUMN(O:O)-11-$K1008,32))+11))</f>
        <v>1</v>
      </c>
      <c r="P1008" s="43" t="str" cm="1">
        <f t="array" aca="1" ref="P1008" ca="1">INDIRECT(ADDRESS((ROW(1008:1008)-1),IF(MOD(COLUMN(P:P)-11-$K1008,32)=0,32,MOD(COLUMN(P:P)-11-$K1008,32))+11))</f>
        <v>0</v>
      </c>
      <c r="Q1008" s="43" t="str" cm="1">
        <f t="array" aca="1" ref="Q1008" ca="1">INDIRECT(ADDRESS((ROW(1008:1008)-1),IF(MOD(COLUMN(Q:Q)-11-$K1008,32)=0,32,MOD(COLUMN(Q:Q)-11-$K1008,32))+11))</f>
        <v>0</v>
      </c>
      <c r="R1008" s="43" t="str" cm="1">
        <f t="array" aca="1" ref="R1008" ca="1">INDIRECT(ADDRESS((ROW(1008:1008)-1),IF(MOD(COLUMN(R:R)-11-$K1008,32)=0,32,MOD(COLUMN(R:R)-11-$K1008,32))+11))</f>
        <v>0</v>
      </c>
      <c r="S1008" s="43" t="str" cm="1">
        <f t="array" aca="1" ref="S1008" ca="1">INDIRECT(ADDRESS((ROW(1008:1008)-1),IF(MOD(COLUMN(S:S)-11-$K1008,32)=0,32,MOD(COLUMN(S:S)-11-$K1008,32))+11))</f>
        <v>0</v>
      </c>
      <c r="T1008" s="44" t="str" cm="1">
        <f t="array" aca="1" ref="T1008" ca="1">INDIRECT(ADDRESS((ROW(1008:1008)-1),IF(MOD(COLUMN(T:T)-11-$K1008,32)=0,32,MOD(COLUMN(T:T)-11-$K1008,32))+11))</f>
        <v>1</v>
      </c>
      <c r="U1008" s="44" t="str" cm="1">
        <f t="array" aca="1" ref="U1008" ca="1">INDIRECT(ADDRESS((ROW(1008:1008)-1),IF(MOD(COLUMN(U:U)-11-$K1008,32)=0,32,MOD(COLUMN(U:U)-11-$K1008,32))+11))</f>
        <v>1</v>
      </c>
      <c r="V1008" s="44" t="str" cm="1">
        <f t="array" aca="1" ref="V1008" ca="1">INDIRECT(ADDRESS((ROW(1008:1008)-1),IF(MOD(COLUMN(V:V)-11-$K1008,32)=0,32,MOD(COLUMN(V:V)-11-$K1008,32))+11))</f>
        <v>0</v>
      </c>
      <c r="W1008" s="44" t="str" cm="1">
        <f t="array" aca="1" ref="W1008" ca="1">INDIRECT(ADDRESS((ROW(1008:1008)-1),IF(MOD(COLUMN(W:W)-11-$K1008,32)=0,32,MOD(COLUMN(W:W)-11-$K1008,32))+11))</f>
        <v>0</v>
      </c>
      <c r="X1008" s="45" t="str" cm="1">
        <f t="array" aca="1" ref="X1008" ca="1">INDIRECT(ADDRESS((ROW(1008:1008)-1),IF(MOD(COLUMN(X:X)-11-$K1008,32)=0,32,MOD(COLUMN(X:X)-11-$K1008,32))+11))</f>
        <v>1</v>
      </c>
      <c r="Y1008" s="45" t="str" cm="1">
        <f t="array" aca="1" ref="Y1008" ca="1">INDIRECT(ADDRESS((ROW(1008:1008)-1),IF(MOD(COLUMN(Y:Y)-11-$K1008,32)=0,32,MOD(COLUMN(Y:Y)-11-$K1008,32))+11))</f>
        <v>1</v>
      </c>
      <c r="Z1008" s="45" t="str" cm="1">
        <f t="array" aca="1" ref="Z1008" ca="1">INDIRECT(ADDRESS((ROW(1008:1008)-1),IF(MOD(COLUMN(Z:Z)-11-$K1008,32)=0,32,MOD(COLUMN(Z:Z)-11-$K1008,32))+11))</f>
        <v>1</v>
      </c>
      <c r="AA1008" s="45" t="str" cm="1">
        <f t="array" aca="1" ref="AA1008" ca="1">INDIRECT(ADDRESS((ROW(1008:1008)-1),IF(MOD(COLUMN(AA:AA)-11-$K1008,32)=0,32,MOD(COLUMN(AA:AA)-11-$K1008,32))+11))</f>
        <v>1</v>
      </c>
      <c r="AB1008" s="42" t="str" cm="1">
        <f t="array" aca="1" ref="AB1008" ca="1">INDIRECT(ADDRESS((ROW(1008:1008)-1),IF(MOD(COLUMN(AB:AB)-11-$K1008,32)=0,32,MOD(COLUMN(AB:AB)-11-$K1008,32))+11))</f>
        <v>0</v>
      </c>
      <c r="AC1008" s="42" t="str" cm="1">
        <f t="array" aca="1" ref="AC1008" ca="1">INDIRECT(ADDRESS((ROW(1008:1008)-1),IF(MOD(COLUMN(AC:AC)-11-$K1008,32)=0,32,MOD(COLUMN(AC:AC)-11-$K1008,32))+11))</f>
        <v>1</v>
      </c>
      <c r="AD1008" s="42" t="str" cm="1">
        <f t="array" aca="1" ref="AD1008" ca="1">INDIRECT(ADDRESS((ROW(1008:1008)-1),IF(MOD(COLUMN(AD:AD)-11-$K1008,32)=0,32,MOD(COLUMN(AD:AD)-11-$K1008,32))+11))</f>
        <v>0</v>
      </c>
      <c r="AE1008" s="42" t="str" cm="1">
        <f t="array" aca="1" ref="AE1008" ca="1">INDIRECT(ADDRESS((ROW(1008:1008)-1),IF(MOD(COLUMN(AE:AE)-11-$K1008,32)=0,32,MOD(COLUMN(AE:AE)-11-$K1008,32))+11))</f>
        <v>0</v>
      </c>
      <c r="AF1008" s="43" t="str" cm="1">
        <f t="array" aca="1" ref="AF1008" ca="1">INDIRECT(ADDRESS((ROW(1008:1008)-1),IF(MOD(COLUMN(AF:AF)-11-$K1008,32)=0,32,MOD(COLUMN(AF:AF)-11-$K1008,32))+11))</f>
        <v>0</v>
      </c>
      <c r="AG1008" s="43" t="str" cm="1">
        <f t="array" aca="1" ref="AG1008" ca="1">INDIRECT(ADDRESS((ROW(1008:1008)-1),IF(MOD(COLUMN(AG:AG)-11-$K1008,32)=0,32,MOD(COLUMN(AG:AG)-11-$K1008,32))+11))</f>
        <v>1</v>
      </c>
      <c r="AH1008" s="43" t="str" cm="1">
        <f t="array" aca="1" ref="AH1008" ca="1">INDIRECT(ADDRESS((ROW(1008:1008)-1),IF(MOD(COLUMN(AH:AH)-11-$K1008,32)=0,32,MOD(COLUMN(AH:AH)-11-$K1008,32))+11))</f>
        <v>1</v>
      </c>
      <c r="AI1008" s="43" t="str" cm="1">
        <f t="array" aca="1" ref="AI1008" ca="1">INDIRECT(ADDRESS((ROW(1008:1008)-1),IF(MOD(COLUMN(AI:AI)-11-$K1008,32)=0,32,MOD(COLUMN(AI:AI)-11-$K1008,32))+11))</f>
        <v>0</v>
      </c>
      <c r="AJ1008" s="44" t="str" cm="1">
        <f t="array" aca="1" ref="AJ1008" ca="1">INDIRECT(ADDRESS((ROW(1008:1008)-1),IF(MOD(COLUMN(AJ:AJ)-11-$K1008,32)=0,32,MOD(COLUMN(AJ:AJ)-11-$K1008,32))+11))</f>
        <v>1</v>
      </c>
      <c r="AK1008" s="44" t="str" cm="1">
        <f t="array" aca="1" ref="AK1008" ca="1">INDIRECT(ADDRESS((ROW(1008:1008)-1),IF(MOD(COLUMN(AK:AK)-11-$K1008,32)=0,32,MOD(COLUMN(AK:AK)-11-$K1008,32))+11))</f>
        <v>1</v>
      </c>
      <c r="AL1008" s="44" t="str" cm="1">
        <f t="array" aca="1" ref="AL1008" ca="1">INDIRECT(ADDRESS((ROW(1008:1008)-1),IF(MOD(COLUMN(AL:AL)-11-$K1008,32)=0,32,MOD(COLUMN(AL:AL)-11-$K1008,32))+11))</f>
        <v>1</v>
      </c>
      <c r="AM1008" s="44" t="str" cm="1">
        <f t="array" aca="1" ref="AM1008" ca="1">INDIRECT(ADDRESS((ROW(1008:1008)-1),IF(MOD(COLUMN(AM:AM)-11-$K1008,32)=0,32,MOD(COLUMN(AM:AM)-11-$K1008,32))+11))</f>
        <v>1</v>
      </c>
      <c r="AN1008" s="45" t="str" cm="1">
        <f t="array" aca="1" ref="AN1008" ca="1">INDIRECT(ADDRESS((ROW(1008:1008)-1),IF(MOD(COLUMN(AN:AN)-11-$K1008,32)=0,32,MOD(COLUMN(AN:AN)-11-$K1008,32))+11))</f>
        <v>0</v>
      </c>
      <c r="AO1008" s="45" t="str" cm="1">
        <f t="array" aca="1" ref="AO1008" ca="1">INDIRECT(ADDRESS((ROW(1008:1008)-1),IF(MOD(COLUMN(AO:AO)-11-$K1008,32)=0,32,MOD(COLUMN(AO:AO)-11-$K1008,32))+11))</f>
        <v>1</v>
      </c>
      <c r="AP1008" s="45" t="str" cm="1">
        <f t="array" aca="1" ref="AP1008" ca="1">INDIRECT(ADDRESS((ROW(1008:1008)-1),IF(MOD(COLUMN(AP:AP)-11-$K1008,32)=0,32,MOD(COLUMN(AP:AP)-11-$K1008,32))+11))</f>
        <v>1</v>
      </c>
      <c r="AQ1008" s="45" t="str" cm="1">
        <f t="array" aca="1" ref="AQ1008" ca="1">INDIRECT(ADDRESS((ROW(1008:1008)-1),IF(MOD(COLUMN(AQ:AQ)-11-$K1008,32)=0,32,MOD(COLUMN(AQ:AQ)-11-$K1008,32))+11))</f>
        <v>1</v>
      </c>
      <c r="AR1008" s="41" t="str">
        <f t="shared" ca="1" si="1355"/>
        <v>00110000</v>
      </c>
      <c r="AS1008" s="41" t="str">
        <f t="shared" ca="1" si="1356"/>
        <v>11001111</v>
      </c>
      <c r="AT1008" s="40" t="str">
        <f t="shared" ca="1" si="1357"/>
        <v>01000110</v>
      </c>
      <c r="AU1008" s="40" t="str">
        <f t="shared" ca="1" si="1358"/>
        <v>11110111</v>
      </c>
      <c r="AV1008" s="40">
        <f t="shared" ca="1" si="1359"/>
        <v>48</v>
      </c>
      <c r="AW1008" s="40">
        <f t="shared" ca="1" si="1359"/>
        <v>207</v>
      </c>
      <c r="AX1008" s="40">
        <f t="shared" ca="1" si="1359"/>
        <v>70</v>
      </c>
      <c r="AY1008" s="40">
        <f t="shared" ca="1" si="1359"/>
        <v>247</v>
      </c>
      <c r="AZ1008" s="46">
        <f t="shared" ca="1" si="1360"/>
        <v>818890487</v>
      </c>
    </row>
    <row r="1009" spans="1:52" ht="15" thickBot="1" x14ac:dyDescent="0.4">
      <c r="A1009" t="s">
        <v>228</v>
      </c>
      <c r="B1009">
        <f ca="1">I1005</f>
        <v>1567015565</v>
      </c>
      <c r="C1009">
        <f ca="1">I1019</f>
        <v>6659265</v>
      </c>
      <c r="G1009" s="54">
        <f ca="1">B1009+C1009</f>
        <v>1573674830</v>
      </c>
      <c r="I1009" s="39"/>
      <c r="J1009" s="40" t="s">
        <v>215</v>
      </c>
      <c r="K1009" s="53">
        <v>11</v>
      </c>
      <c r="L1009" s="42" t="str" cm="1">
        <f t="array" aca="1" ref="L1009" ca="1">INDIRECT(ADDRESS((ROW(1009:1009)-2),IF(MOD(COLUMN(L:L)-11-$K1009,32)=0,32,MOD(COLUMN(L:L)-11-$K1009,32))+11))</f>
        <v>1</v>
      </c>
      <c r="M1009" s="42" t="str" cm="1">
        <f t="array" aca="1" ref="M1009" ca="1">INDIRECT(ADDRESS((ROW(1009:1009)-2),IF(MOD(COLUMN(M:M)-11-$K1009,32)=0,32,MOD(COLUMN(M:M)-11-$K1009,32))+11))</f>
        <v>0</v>
      </c>
      <c r="N1009" s="42" t="str" cm="1">
        <f t="array" aca="1" ref="N1009" ca="1">INDIRECT(ADDRESS((ROW(1009:1009)-2),IF(MOD(COLUMN(N:N)-11-$K1009,32)=0,32,MOD(COLUMN(N:N)-11-$K1009,32))+11))</f>
        <v>1</v>
      </c>
      <c r="O1009" s="42" t="str" cm="1">
        <f t="array" aca="1" ref="O1009" ca="1">INDIRECT(ADDRESS((ROW(1009:1009)-2),IF(MOD(COLUMN(O:O)-11-$K1009,32)=0,32,MOD(COLUMN(O:O)-11-$K1009,32))+11))</f>
        <v>1</v>
      </c>
      <c r="P1009" s="43" t="str" cm="1">
        <f t="array" aca="1" ref="P1009" ca="1">INDIRECT(ADDRESS((ROW(1009:1009)-2),IF(MOD(COLUMN(P:P)-11-$K1009,32)=0,32,MOD(COLUMN(P:P)-11-$K1009,32))+11))</f>
        <v>1</v>
      </c>
      <c r="Q1009" s="43" t="str" cm="1">
        <f t="array" aca="1" ref="Q1009" ca="1">INDIRECT(ADDRESS((ROW(1009:1009)-2),IF(MOD(COLUMN(Q:Q)-11-$K1009,32)=0,32,MOD(COLUMN(Q:Q)-11-$K1009,32))+11))</f>
        <v>0</v>
      </c>
      <c r="R1009" s="43" t="str" cm="1">
        <f t="array" aca="1" ref="R1009" ca="1">INDIRECT(ADDRESS((ROW(1009:1009)-2),IF(MOD(COLUMN(R:R)-11-$K1009,32)=0,32,MOD(COLUMN(R:R)-11-$K1009,32))+11))</f>
        <v>0</v>
      </c>
      <c r="S1009" s="43" t="str" cm="1">
        <f t="array" aca="1" ref="S1009" ca="1">INDIRECT(ADDRESS((ROW(1009:1009)-2),IF(MOD(COLUMN(S:S)-11-$K1009,32)=0,32,MOD(COLUMN(S:S)-11-$K1009,32))+11))</f>
        <v>1</v>
      </c>
      <c r="T1009" s="44" t="str" cm="1">
        <f t="array" aca="1" ref="T1009" ca="1">INDIRECT(ADDRESS((ROW(1009:1009)-2),IF(MOD(COLUMN(T:T)-11-$K1009,32)=0,32,MOD(COLUMN(T:T)-11-$K1009,32))+11))</f>
        <v>1</v>
      </c>
      <c r="U1009" s="44" t="str" cm="1">
        <f t="array" aca="1" ref="U1009" ca="1">INDIRECT(ADDRESS((ROW(1009:1009)-2),IF(MOD(COLUMN(U:U)-11-$K1009,32)=0,32,MOD(COLUMN(U:U)-11-$K1009,32))+11))</f>
        <v>0</v>
      </c>
      <c r="V1009" s="44" t="str" cm="1">
        <f t="array" aca="1" ref="V1009" ca="1">INDIRECT(ADDRESS((ROW(1009:1009)-2),IF(MOD(COLUMN(V:V)-11-$K1009,32)=0,32,MOD(COLUMN(V:V)-11-$K1009,32))+11))</f>
        <v>0</v>
      </c>
      <c r="W1009" s="44" t="str" cm="1">
        <f t="array" aca="1" ref="W1009" ca="1">INDIRECT(ADDRESS((ROW(1009:1009)-2),IF(MOD(COLUMN(W:W)-11-$K1009,32)=0,32,MOD(COLUMN(W:W)-11-$K1009,32))+11))</f>
        <v>0</v>
      </c>
      <c r="X1009" s="45" t="str" cm="1">
        <f t="array" aca="1" ref="X1009" ca="1">INDIRECT(ADDRESS((ROW(1009:1009)-2),IF(MOD(COLUMN(X:X)-11-$K1009,32)=0,32,MOD(COLUMN(X:X)-11-$K1009,32))+11))</f>
        <v>0</v>
      </c>
      <c r="Y1009" s="45" t="str" cm="1">
        <f t="array" aca="1" ref="Y1009" ca="1">INDIRECT(ADDRESS((ROW(1009:1009)-2),IF(MOD(COLUMN(Y:Y)-11-$K1009,32)=0,32,MOD(COLUMN(Y:Y)-11-$K1009,32))+11))</f>
        <v>1</v>
      </c>
      <c r="Z1009" s="45" t="str" cm="1">
        <f t="array" aca="1" ref="Z1009" ca="1">INDIRECT(ADDRESS((ROW(1009:1009)-2),IF(MOD(COLUMN(Z:Z)-11-$K1009,32)=0,32,MOD(COLUMN(Z:Z)-11-$K1009,32))+11))</f>
        <v>1</v>
      </c>
      <c r="AA1009" s="45" t="str" cm="1">
        <f t="array" aca="1" ref="AA1009" ca="1">INDIRECT(ADDRESS((ROW(1009:1009)-2),IF(MOD(COLUMN(AA:AA)-11-$K1009,32)=0,32,MOD(COLUMN(AA:AA)-11-$K1009,32))+11))</f>
        <v>0</v>
      </c>
      <c r="AB1009" s="42" t="str" cm="1">
        <f t="array" aca="1" ref="AB1009" ca="1">INDIRECT(ADDRESS((ROW(1009:1009)-2),IF(MOD(COLUMN(AB:AB)-11-$K1009,32)=0,32,MOD(COLUMN(AB:AB)-11-$K1009,32))+11))</f>
        <v>0</v>
      </c>
      <c r="AC1009" s="42" t="str" cm="1">
        <f t="array" aca="1" ref="AC1009" ca="1">INDIRECT(ADDRESS((ROW(1009:1009)-2),IF(MOD(COLUMN(AC:AC)-11-$K1009,32)=0,32,MOD(COLUMN(AC:AC)-11-$K1009,32))+11))</f>
        <v>1</v>
      </c>
      <c r="AD1009" s="42" t="str" cm="1">
        <f t="array" aca="1" ref="AD1009" ca="1">INDIRECT(ADDRESS((ROW(1009:1009)-2),IF(MOD(COLUMN(AD:AD)-11-$K1009,32)=0,32,MOD(COLUMN(AD:AD)-11-$K1009,32))+11))</f>
        <v>1</v>
      </c>
      <c r="AE1009" s="42" t="str" cm="1">
        <f t="array" aca="1" ref="AE1009" ca="1">INDIRECT(ADDRESS((ROW(1009:1009)-2),IF(MOD(COLUMN(AE:AE)-11-$K1009,32)=0,32,MOD(COLUMN(AE:AE)-11-$K1009,32))+11))</f>
        <v>1</v>
      </c>
      <c r="AF1009" s="43" t="str" cm="1">
        <f t="array" aca="1" ref="AF1009" ca="1">INDIRECT(ADDRESS((ROW(1009:1009)-2),IF(MOD(COLUMN(AF:AF)-11-$K1009,32)=0,32,MOD(COLUMN(AF:AF)-11-$K1009,32))+11))</f>
        <v>1</v>
      </c>
      <c r="AG1009" s="43" t="str" cm="1">
        <f t="array" aca="1" ref="AG1009" ca="1">INDIRECT(ADDRESS((ROW(1009:1009)-2),IF(MOD(COLUMN(AG:AG)-11-$K1009,32)=0,32,MOD(COLUMN(AG:AG)-11-$K1009,32))+11))</f>
        <v>0</v>
      </c>
      <c r="AH1009" s="43" t="str" cm="1">
        <f t="array" aca="1" ref="AH1009" ca="1">INDIRECT(ADDRESS((ROW(1009:1009)-2),IF(MOD(COLUMN(AH:AH)-11-$K1009,32)=0,32,MOD(COLUMN(AH:AH)-11-$K1009,32))+11))</f>
        <v>1</v>
      </c>
      <c r="AI1009" s="43" t="str" cm="1">
        <f t="array" aca="1" ref="AI1009" ca="1">INDIRECT(ADDRESS((ROW(1009:1009)-2),IF(MOD(COLUMN(AI:AI)-11-$K1009,32)=0,32,MOD(COLUMN(AI:AI)-11-$K1009,32))+11))</f>
        <v>0</v>
      </c>
      <c r="AJ1009" s="44" t="str" cm="1">
        <f t="array" aca="1" ref="AJ1009" ca="1">INDIRECT(ADDRESS((ROW(1009:1009)-2),IF(MOD(COLUMN(AJ:AJ)-11-$K1009,32)=0,32,MOD(COLUMN(AJ:AJ)-11-$K1009,32))+11))</f>
        <v>0</v>
      </c>
      <c r="AK1009" s="44" t="str" cm="1">
        <f t="array" aca="1" ref="AK1009" ca="1">INDIRECT(ADDRESS((ROW(1009:1009)-2),IF(MOD(COLUMN(AK:AK)-11-$K1009,32)=0,32,MOD(COLUMN(AK:AK)-11-$K1009,32))+11))</f>
        <v>0</v>
      </c>
      <c r="AL1009" s="44" t="str" cm="1">
        <f t="array" aca="1" ref="AL1009" ca="1">INDIRECT(ADDRESS((ROW(1009:1009)-2),IF(MOD(COLUMN(AL:AL)-11-$K1009,32)=0,32,MOD(COLUMN(AL:AL)-11-$K1009,32))+11))</f>
        <v>1</v>
      </c>
      <c r="AM1009" s="44" t="str" cm="1">
        <f t="array" aca="1" ref="AM1009" ca="1">INDIRECT(ADDRESS((ROW(1009:1009)-2),IF(MOD(COLUMN(AM:AM)-11-$K1009,32)=0,32,MOD(COLUMN(AM:AM)-11-$K1009,32))+11))</f>
        <v>1</v>
      </c>
      <c r="AN1009" s="45" t="str" cm="1">
        <f t="array" aca="1" ref="AN1009" ca="1">INDIRECT(ADDRESS((ROW(1009:1009)-2),IF(MOD(COLUMN(AN:AN)-11-$K1009,32)=0,32,MOD(COLUMN(AN:AN)-11-$K1009,32))+11))</f>
        <v>0</v>
      </c>
      <c r="AO1009" s="45" t="str" cm="1">
        <f t="array" aca="1" ref="AO1009" ca="1">INDIRECT(ADDRESS((ROW(1009:1009)-2),IF(MOD(COLUMN(AO:AO)-11-$K1009,32)=0,32,MOD(COLUMN(AO:AO)-11-$K1009,32))+11))</f>
        <v>1</v>
      </c>
      <c r="AP1009" s="45" t="str" cm="1">
        <f t="array" aca="1" ref="AP1009" ca="1">INDIRECT(ADDRESS((ROW(1009:1009)-2),IF(MOD(COLUMN(AP:AP)-11-$K1009,32)=0,32,MOD(COLUMN(AP:AP)-11-$K1009,32))+11))</f>
        <v>1</v>
      </c>
      <c r="AQ1009" s="45" t="str" cm="1">
        <f t="array" aca="1" ref="AQ1009" ca="1">INDIRECT(ADDRESS((ROW(1009:1009)-2),IF(MOD(COLUMN(AQ:AQ)-11-$K1009,32)=0,32,MOD(COLUMN(AQ:AQ)-11-$K1009,32))+11))</f>
        <v>1</v>
      </c>
      <c r="AR1009" s="41" t="str">
        <f t="shared" ca="1" si="1355"/>
        <v>10111001</v>
      </c>
      <c r="AS1009" s="41" t="str">
        <f t="shared" ca="1" si="1356"/>
        <v>10000110</v>
      </c>
      <c r="AT1009" s="40" t="str">
        <f t="shared" ca="1" si="1357"/>
        <v>01111010</v>
      </c>
      <c r="AU1009" s="40" t="str">
        <f t="shared" ca="1" si="1358"/>
        <v>00110111</v>
      </c>
      <c r="AV1009" s="40">
        <f t="shared" ca="1" si="1359"/>
        <v>185</v>
      </c>
      <c r="AW1009" s="40">
        <f t="shared" ca="1" si="1359"/>
        <v>134</v>
      </c>
      <c r="AX1009" s="40">
        <f t="shared" ca="1" si="1359"/>
        <v>122</v>
      </c>
      <c r="AY1009" s="40">
        <f t="shared" ca="1" si="1359"/>
        <v>55</v>
      </c>
      <c r="AZ1009" s="46">
        <f t="shared" ca="1" si="1360"/>
        <v>3112598071</v>
      </c>
    </row>
    <row r="1010" spans="1:52" ht="15" thickBot="1" x14ac:dyDescent="0.4">
      <c r="I1010" s="54">
        <f ca="1">_xlfn.BITXOR(_xlfn.BITXOR(AZ1008,AZ1009),AZ1010)</f>
        <v>1637341913</v>
      </c>
      <c r="J1010" s="48" t="s">
        <v>215</v>
      </c>
      <c r="K1010" s="56">
        <v>25</v>
      </c>
      <c r="L1010" s="57" t="str" cm="1">
        <f t="array" aca="1" ref="L1010" ca="1">INDIRECT(ADDRESS((ROW(1010:1010)-3),IF(MOD(COLUMN(L:L)-11-$K1010,32)=0,32,MOD(COLUMN(L:L)-11-$K1010,32))+11))</f>
        <v>1</v>
      </c>
      <c r="M1010" s="57" t="str" cm="1">
        <f t="array" aca="1" ref="M1010" ca="1">INDIRECT(ADDRESS((ROW(1010:1010)-3),IF(MOD(COLUMN(M:M)-11-$K1010,32)=0,32,MOD(COLUMN(M:M)-11-$K1010,32))+11))</f>
        <v>1</v>
      </c>
      <c r="N1010" s="57" t="str" cm="1">
        <f t="array" aca="1" ref="N1010" ca="1">INDIRECT(ADDRESS((ROW(1010:1010)-3),IF(MOD(COLUMN(N:N)-11-$K1010,32)=0,32,MOD(COLUMN(N:N)-11-$K1010,32))+11))</f>
        <v>1</v>
      </c>
      <c r="O1010" s="57" t="str" cm="1">
        <f t="array" aca="1" ref="O1010" ca="1">INDIRECT(ADDRESS((ROW(1010:1010)-3),IF(MOD(COLUMN(O:O)-11-$K1010,32)=0,32,MOD(COLUMN(O:O)-11-$K1010,32))+11))</f>
        <v>0</v>
      </c>
      <c r="P1010" s="58" t="str" cm="1">
        <f t="array" aca="1" ref="P1010" ca="1">INDIRECT(ADDRESS((ROW(1010:1010)-3),IF(MOD(COLUMN(P:P)-11-$K1010,32)=0,32,MOD(COLUMN(P:P)-11-$K1010,32))+11))</f>
        <v>1</v>
      </c>
      <c r="Q1010" s="58" t="str" cm="1">
        <f t="array" aca="1" ref="Q1010" ca="1">INDIRECT(ADDRESS((ROW(1010:1010)-3),IF(MOD(COLUMN(Q:Q)-11-$K1010,32)=0,32,MOD(COLUMN(Q:Q)-11-$K1010,32))+11))</f>
        <v>0</v>
      </c>
      <c r="R1010" s="58" t="str" cm="1">
        <f t="array" aca="1" ref="R1010" ca="1">INDIRECT(ADDRESS((ROW(1010:1010)-3),IF(MOD(COLUMN(R:R)-11-$K1010,32)=0,32,MOD(COLUMN(R:R)-11-$K1010,32))+11))</f>
        <v>0</v>
      </c>
      <c r="S1010" s="58" t="str" cm="1">
        <f t="array" aca="1" ref="S1010" ca="1">INDIRECT(ADDRESS((ROW(1010:1010)-3),IF(MOD(COLUMN(S:S)-11-$K1010,32)=0,32,MOD(COLUMN(S:S)-11-$K1010,32))+11))</f>
        <v>0</v>
      </c>
      <c r="T1010" s="59" t="str" cm="1">
        <f t="array" aca="1" ref="T1010" ca="1">INDIRECT(ADDRESS((ROW(1010:1010)-3),IF(MOD(COLUMN(T:T)-11-$K1010,32)=0,32,MOD(COLUMN(T:T)-11-$K1010,32))+11))</f>
        <v>1</v>
      </c>
      <c r="U1010" s="59" t="str" cm="1">
        <f t="array" aca="1" ref="U1010" ca="1">INDIRECT(ADDRESS((ROW(1010:1010)-3),IF(MOD(COLUMN(U:U)-11-$K1010,32)=0,32,MOD(COLUMN(U:U)-11-$K1010,32))+11))</f>
        <v>1</v>
      </c>
      <c r="V1010" s="59" t="str" cm="1">
        <f t="array" aca="1" ref="V1010" ca="1">INDIRECT(ADDRESS((ROW(1010:1010)-3),IF(MOD(COLUMN(V:V)-11-$K1010,32)=0,32,MOD(COLUMN(V:V)-11-$K1010,32))+11))</f>
        <v>0</v>
      </c>
      <c r="W1010" s="59" t="str" cm="1">
        <f t="array" aca="1" ref="W1010" ca="1">INDIRECT(ADDRESS((ROW(1010:1010)-3),IF(MOD(COLUMN(W:W)-11-$K1010,32)=0,32,MOD(COLUMN(W:W)-11-$K1010,32))+11))</f>
        <v>1</v>
      </c>
      <c r="X1010" s="60" t="str" cm="1">
        <f t="array" aca="1" ref="X1010" ca="1">INDIRECT(ADDRESS((ROW(1010:1010)-3),IF(MOD(COLUMN(X:X)-11-$K1010,32)=0,32,MOD(COLUMN(X:X)-11-$K1010,32))+11))</f>
        <v>1</v>
      </c>
      <c r="Y1010" s="60" t="str" cm="1">
        <f t="array" aca="1" ref="Y1010" ca="1">INDIRECT(ADDRESS((ROW(1010:1010)-3),IF(MOD(COLUMN(Y:Y)-11-$K1010,32)=0,32,MOD(COLUMN(Y:Y)-11-$K1010,32))+11))</f>
        <v>1</v>
      </c>
      <c r="Z1010" s="60" t="str" cm="1">
        <f t="array" aca="1" ref="Z1010" ca="1">INDIRECT(ADDRESS((ROW(1010:1010)-3),IF(MOD(COLUMN(Z:Z)-11-$K1010,32)=0,32,MOD(COLUMN(Z:Z)-11-$K1010,32))+11))</f>
        <v>1</v>
      </c>
      <c r="AA1010" s="60" t="str" cm="1">
        <f t="array" aca="1" ref="AA1010" ca="1">INDIRECT(ADDRESS((ROW(1010:1010)-3),IF(MOD(COLUMN(AA:AA)-11-$K1010,32)=0,32,MOD(COLUMN(AA:AA)-11-$K1010,32))+11))</f>
        <v>0</v>
      </c>
      <c r="AB1010" s="57" t="str" cm="1">
        <f t="array" aca="1" ref="AB1010" ca="1">INDIRECT(ADDRESS((ROW(1010:1010)-3),IF(MOD(COLUMN(AB:AB)-11-$K1010,32)=0,32,MOD(COLUMN(AB:AB)-11-$K1010,32))+11))</f>
        <v>1</v>
      </c>
      <c r="AC1010" s="57" t="str" cm="1">
        <f t="array" aca="1" ref="AC1010" ca="1">INDIRECT(ADDRESS((ROW(1010:1010)-3),IF(MOD(COLUMN(AC:AC)-11-$K1010,32)=0,32,MOD(COLUMN(AC:AC)-11-$K1010,32))+11))</f>
        <v>1</v>
      </c>
      <c r="AD1010" s="57" t="str" cm="1">
        <f t="array" aca="1" ref="AD1010" ca="1">INDIRECT(ADDRESS((ROW(1010:1010)-3),IF(MOD(COLUMN(AD:AD)-11-$K1010,32)=0,32,MOD(COLUMN(AD:AD)-11-$K1010,32))+11))</f>
        <v>1</v>
      </c>
      <c r="AE1010" s="57" t="str" cm="1">
        <f t="array" aca="1" ref="AE1010" ca="1">INDIRECT(ADDRESS((ROW(1010:1010)-3),IF(MOD(COLUMN(AE:AE)-11-$K1010,32)=0,32,MOD(COLUMN(AE:AE)-11-$K1010,32))+11))</f>
        <v>0</v>
      </c>
      <c r="AF1010" s="58" t="str" cm="1">
        <f t="array" aca="1" ref="AF1010" ca="1">INDIRECT(ADDRESS((ROW(1010:1010)-3),IF(MOD(COLUMN(AF:AF)-11-$K1010,32)=0,32,MOD(COLUMN(AF:AF)-11-$K1010,32))+11))</f>
        <v>0</v>
      </c>
      <c r="AG1010" s="58" t="str" cm="1">
        <f t="array" aca="1" ref="AG1010" ca="1">INDIRECT(ADDRESS((ROW(1010:1010)-3),IF(MOD(COLUMN(AG:AG)-11-$K1010,32)=0,32,MOD(COLUMN(AG:AG)-11-$K1010,32))+11))</f>
        <v>1</v>
      </c>
      <c r="AH1010" s="58" t="str" cm="1">
        <f t="array" aca="1" ref="AH1010" ca="1">INDIRECT(ADDRESS((ROW(1010:1010)-3),IF(MOD(COLUMN(AH:AH)-11-$K1010,32)=0,32,MOD(COLUMN(AH:AH)-11-$K1010,32))+11))</f>
        <v>1</v>
      </c>
      <c r="AI1010" s="58" t="str" cm="1">
        <f t="array" aca="1" ref="AI1010" ca="1">INDIRECT(ADDRESS((ROW(1010:1010)-3),IF(MOD(COLUMN(AI:AI)-11-$K1010,32)=0,32,MOD(COLUMN(AI:AI)-11-$K1010,32))+11))</f>
        <v>0</v>
      </c>
      <c r="AJ1010" s="59" t="str" cm="1">
        <f t="array" aca="1" ref="AJ1010" ca="1">INDIRECT(ADDRESS((ROW(1010:1010)-3),IF(MOD(COLUMN(AJ:AJ)-11-$K1010,32)=0,32,MOD(COLUMN(AJ:AJ)-11-$K1010,32))+11))</f>
        <v>0</v>
      </c>
      <c r="AK1010" s="59" t="str" cm="1">
        <f t="array" aca="1" ref="AK1010" ca="1">INDIRECT(ADDRESS((ROW(1010:1010)-3),IF(MOD(COLUMN(AK:AK)-11-$K1010,32)=0,32,MOD(COLUMN(AK:AK)-11-$K1010,32))+11))</f>
        <v>0</v>
      </c>
      <c r="AL1010" s="59" t="str" cm="1">
        <f t="array" aca="1" ref="AL1010" ca="1">INDIRECT(ADDRESS((ROW(1010:1010)-3),IF(MOD(COLUMN(AL:AL)-11-$K1010,32)=0,32,MOD(COLUMN(AL:AL)-11-$K1010,32))+11))</f>
        <v>0</v>
      </c>
      <c r="AM1010" s="59" t="str" cm="1">
        <f t="array" aca="1" ref="AM1010" ca="1">INDIRECT(ADDRESS((ROW(1010:1010)-3),IF(MOD(COLUMN(AM:AM)-11-$K1010,32)=0,32,MOD(COLUMN(AM:AM)-11-$K1010,32))+11))</f>
        <v>1</v>
      </c>
      <c r="AN1010" s="60" t="str" cm="1">
        <f t="array" aca="1" ref="AN1010" ca="1">INDIRECT(ADDRESS((ROW(1010:1010)-3),IF(MOD(COLUMN(AN:AN)-11-$K1010,32)=0,32,MOD(COLUMN(AN:AN)-11-$K1010,32))+11))</f>
        <v>1</v>
      </c>
      <c r="AO1010" s="60" t="str" cm="1">
        <f t="array" aca="1" ref="AO1010" ca="1">INDIRECT(ADDRESS((ROW(1010:1010)-3),IF(MOD(COLUMN(AO:AO)-11-$K1010,32)=0,32,MOD(COLUMN(AO:AO)-11-$K1010,32))+11))</f>
        <v>0</v>
      </c>
      <c r="AP1010" s="60" t="str" cm="1">
        <f t="array" aca="1" ref="AP1010" ca="1">INDIRECT(ADDRESS((ROW(1010:1010)-3),IF(MOD(COLUMN(AP:AP)-11-$K1010,32)=0,32,MOD(COLUMN(AP:AP)-11-$K1010,32))+11))</f>
        <v>0</v>
      </c>
      <c r="AQ1010" s="60" t="str" cm="1">
        <f t="array" aca="1" ref="AQ1010" ca="1">INDIRECT(ADDRESS((ROW(1010:1010)-3),IF(MOD(COLUMN(AQ:AQ)-11-$K1010,32)=0,32,MOD(COLUMN(AQ:AQ)-11-$K1010,32))+11))</f>
        <v>1</v>
      </c>
      <c r="AR1010" s="49" t="str">
        <f t="shared" ca="1" si="1355"/>
        <v>11101000</v>
      </c>
      <c r="AS1010" s="49" t="str">
        <f t="shared" ca="1" si="1356"/>
        <v>11011110</v>
      </c>
      <c r="AT1010" s="48" t="str">
        <f t="shared" ca="1" si="1357"/>
        <v>11100110</v>
      </c>
      <c r="AU1010" s="48" t="str">
        <f t="shared" ca="1" si="1358"/>
        <v>00011001</v>
      </c>
      <c r="AV1010" s="48">
        <f t="shared" ca="1" si="1359"/>
        <v>232</v>
      </c>
      <c r="AW1010" s="48">
        <f t="shared" ca="1" si="1359"/>
        <v>222</v>
      </c>
      <c r="AX1010" s="48">
        <f t="shared" ca="1" si="1359"/>
        <v>230</v>
      </c>
      <c r="AY1010" s="48">
        <f t="shared" ca="1" si="1359"/>
        <v>25</v>
      </c>
      <c r="AZ1010" s="50">
        <f t="shared" ca="1" si="1360"/>
        <v>3906922009</v>
      </c>
    </row>
    <row r="1011" spans="1:52" ht="15" thickBot="1" x14ac:dyDescent="0.4"/>
    <row r="1012" spans="1:52" x14ac:dyDescent="0.35">
      <c r="I1012" s="31"/>
      <c r="J1012" s="32" t="s">
        <v>217</v>
      </c>
      <c r="K1012" s="33" t="s">
        <v>10</v>
      </c>
      <c r="L1012" s="34" t="str">
        <f ca="1">MID(HEX2BIN(MID($E1002,1,1),4),1,1)</f>
        <v>0</v>
      </c>
      <c r="M1012" s="34" t="str">
        <f ca="1">MID(HEX2BIN(MID($E1002,1,1),4),2,1)</f>
        <v>0</v>
      </c>
      <c r="N1012" s="34" t="str">
        <f ca="1">MID(HEX2BIN(MID($E1002,1,1),4),3,1)</f>
        <v>1</v>
      </c>
      <c r="O1012" s="34" t="str">
        <f ca="1">MID(HEX2BIN(MID($E1002,1,1),4),4,1)</f>
        <v>1</v>
      </c>
      <c r="P1012" s="35" t="str">
        <f ca="1">MID(HEX2BIN(MID($E1002,2,1),4),1,1)</f>
        <v>0</v>
      </c>
      <c r="Q1012" s="35" t="str">
        <f ca="1">MID(HEX2BIN(MID($E1002,2,1),4),2,1)</f>
        <v>0</v>
      </c>
      <c r="R1012" s="35" t="str">
        <f ca="1">MID(HEX2BIN(MID($E1002,2,1),4),3,1)</f>
        <v>1</v>
      </c>
      <c r="S1012" s="35" t="str">
        <f ca="1">MID(HEX2BIN(MID($E1002,2,1),4),4,1)</f>
        <v>1</v>
      </c>
      <c r="T1012" s="36" t="str">
        <f ca="1">MID(HEX2BIN(MID($E1002,3,1),4),1,1)</f>
        <v>1</v>
      </c>
      <c r="U1012" s="36" t="str">
        <f ca="1">MID(HEX2BIN(MID($E1002,3,1),4),2,1)</f>
        <v>1</v>
      </c>
      <c r="V1012" s="36" t="str">
        <f ca="1">MID(HEX2BIN(MID($E1002,3,1),4),3,1)</f>
        <v>0</v>
      </c>
      <c r="W1012" s="36" t="str">
        <f ca="1">MID(HEX2BIN(MID($E1002,3,1),4),4,1)</f>
        <v>1</v>
      </c>
      <c r="X1012" s="37" t="str">
        <f ca="1">MID(HEX2BIN(MID($E1002,4,1),4),1,1)</f>
        <v>0</v>
      </c>
      <c r="Y1012" s="37" t="str">
        <f ca="1">MID(HEX2BIN(MID($E1002,4,1),4),2,1)</f>
        <v>0</v>
      </c>
      <c r="Z1012" s="37" t="str">
        <f ca="1">MID(HEX2BIN(MID($E1002,4,1),4),3,1)</f>
        <v>0</v>
      </c>
      <c r="AA1012" s="37" t="str">
        <f ca="1">MID(HEX2BIN(MID($E1002,4,1),4),4,1)</f>
        <v>1</v>
      </c>
      <c r="AB1012" s="34" t="str">
        <f ca="1">MID(HEX2BIN(MID($E1002,5,1),4),1,1)</f>
        <v>1</v>
      </c>
      <c r="AC1012" s="34" t="str">
        <f ca="1">MID(HEX2BIN(MID($E1002,5,1),4),2,1)</f>
        <v>0</v>
      </c>
      <c r="AD1012" s="34" t="str">
        <f ca="1">MID(HEX2BIN(MID($E1002,5,1),4),3,1)</f>
        <v>1</v>
      </c>
      <c r="AE1012" s="34" t="str">
        <f ca="1">MID(HEX2BIN(MID($E1002,5,1),4),4,1)</f>
        <v>1</v>
      </c>
      <c r="AF1012" s="35" t="str">
        <f ca="1">MID(HEX2BIN(MID($E1002,6,1),4),1,1)</f>
        <v>1</v>
      </c>
      <c r="AG1012" s="35" t="str">
        <f ca="1">MID(HEX2BIN(MID($E1002,6,1),4),2,1)</f>
        <v>1</v>
      </c>
      <c r="AH1012" s="35" t="str">
        <f ca="1">MID(HEX2BIN(MID($E1002,6,1),4),3,1)</f>
        <v>0</v>
      </c>
      <c r="AI1012" s="35" t="str">
        <f ca="1">MID(HEX2BIN(MID($E1002,6,1),4),4,1)</f>
        <v>1</v>
      </c>
      <c r="AJ1012" s="36" t="str">
        <f ca="1">MID(HEX2BIN(MID($E1002,7,1),4),1,1)</f>
        <v>1</v>
      </c>
      <c r="AK1012" s="36" t="str">
        <f ca="1">MID(HEX2BIN(MID($E1002,7,1),4),2,1)</f>
        <v>1</v>
      </c>
      <c r="AL1012" s="36" t="str">
        <f ca="1">MID(HEX2BIN(MID($E1002,7,1),4),3,1)</f>
        <v>0</v>
      </c>
      <c r="AM1012" s="36" t="str">
        <f ca="1">MID(HEX2BIN(MID($E1002,7,1),4),4,1)</f>
        <v>0</v>
      </c>
      <c r="AN1012" s="37" t="str">
        <f ca="1">MID(HEX2BIN(MID($E1002,8,1),4),1,1)</f>
        <v>1</v>
      </c>
      <c r="AO1012" s="37" t="str">
        <f ca="1">MID(HEX2BIN(MID($E1002,8,1),4),2,1)</f>
        <v>1</v>
      </c>
      <c r="AP1012" s="37" t="str">
        <f ca="1">MID(HEX2BIN(MID($E1002,8,1),4),3,1)</f>
        <v>0</v>
      </c>
      <c r="AQ1012" s="37" t="str">
        <f ca="1">MID(HEX2BIN(MID($E1002,8,1),4),4,1)</f>
        <v>0</v>
      </c>
      <c r="AR1012" s="33" t="str">
        <f t="shared" ref="AR1012:AR1015" ca="1" si="1361">_xlfn.CONCAT(L1012,M1012,N1012,O1012,P1012,Q1012,R1012,S1012)</f>
        <v>00110011</v>
      </c>
      <c r="AS1012" s="33" t="str">
        <f t="shared" ref="AS1012:AS1015" ca="1" si="1362">_xlfn.CONCAT(T1012,U1012,V1012,W1012,X1012,Y1012,Z1012,AA1012)</f>
        <v>11010001</v>
      </c>
      <c r="AT1012" s="32" t="str">
        <f t="shared" ref="AT1012:AT1015" ca="1" si="1363">_xlfn.CONCAT(AB1012,AC1012,AD1012,AE1012,AF1012,AG1012,AH1012,AI1012)</f>
        <v>10111101</v>
      </c>
      <c r="AU1012" s="32" t="str">
        <f t="shared" ref="AU1012:AU1015" ca="1" si="1364">_xlfn.CONCAT(AJ1012,AK1012,AL1012,AM1012,AN1012,AO1012,AP1012,AQ1012)</f>
        <v>11001100</v>
      </c>
      <c r="AV1012" s="32">
        <f t="shared" ref="AV1012:AY1015" ca="1" si="1365">BIN2DEC(AR1012)</f>
        <v>51</v>
      </c>
      <c r="AW1012" s="32">
        <f t="shared" ca="1" si="1365"/>
        <v>209</v>
      </c>
      <c r="AX1012" s="32">
        <f t="shared" ca="1" si="1365"/>
        <v>189</v>
      </c>
      <c r="AY1012" s="32">
        <f t="shared" ca="1" si="1365"/>
        <v>204</v>
      </c>
      <c r="AZ1012" s="38">
        <f t="shared" ref="AZ1012:AZ1015" ca="1" si="1366">(AV1012*2^24)+(AW1012*2^16)+(AX1012*2^8)+AY1012</f>
        <v>869383628</v>
      </c>
    </row>
    <row r="1013" spans="1:52" x14ac:dyDescent="0.35">
      <c r="I1013" s="39"/>
      <c r="J1013" s="40"/>
      <c r="K1013" s="41" t="s">
        <v>88</v>
      </c>
      <c r="L1013" s="42" t="str">
        <f ca="1">MID(HEX2BIN(MID($F1002,1,1),4),1,1)</f>
        <v>0</v>
      </c>
      <c r="M1013" s="42" t="str">
        <f ca="1">MID(HEX2BIN(MID($F1002,1,1),4),2,1)</f>
        <v>1</v>
      </c>
      <c r="N1013" s="42" t="str">
        <f ca="1">MID(HEX2BIN(MID($F1002,1,1),4),3,1)</f>
        <v>1</v>
      </c>
      <c r="O1013" s="42" t="str">
        <f ca="1">MID(HEX2BIN(MID($F1002,1,1),4),4,1)</f>
        <v>0</v>
      </c>
      <c r="P1013" s="43" t="str">
        <f ca="1">MID(HEX2BIN(MID($F1002,2,1),4),1,1)</f>
        <v>0</v>
      </c>
      <c r="Q1013" s="43" t="str">
        <f ca="1">MID(HEX2BIN(MID($F1002,2,1),4),2,1)</f>
        <v>0</v>
      </c>
      <c r="R1013" s="43" t="str">
        <f ca="1">MID(HEX2BIN(MID($F1002,2,1),4),3,1)</f>
        <v>1</v>
      </c>
      <c r="S1013" s="43" t="str">
        <f ca="1">MID(HEX2BIN(MID($F1002,2,1),4),4,1)</f>
        <v>0</v>
      </c>
      <c r="T1013" s="44" t="str">
        <f ca="1">MID(HEX2BIN(MID($F1002,3,1),4),1,1)</f>
        <v>1</v>
      </c>
      <c r="U1013" s="44" t="str">
        <f ca="1">MID(HEX2BIN(MID($F1002,3,1),4),2,1)</f>
        <v>1</v>
      </c>
      <c r="V1013" s="44" t="str">
        <f ca="1">MID(HEX2BIN(MID($F1002,3,1),4),3,1)</f>
        <v>0</v>
      </c>
      <c r="W1013" s="44" t="str">
        <f ca="1">MID(HEX2BIN(MID($F1002,3,1),4),4,1)</f>
        <v>1</v>
      </c>
      <c r="X1013" s="45" t="str">
        <f ca="1">MID(HEX2BIN(MID($F1002,4,1),4),1,1)</f>
        <v>0</v>
      </c>
      <c r="Y1013" s="45" t="str">
        <f ca="1">MID(HEX2BIN(MID($F1002,4,1),4),2,1)</f>
        <v>0</v>
      </c>
      <c r="Z1013" s="45" t="str">
        <f ca="1">MID(HEX2BIN(MID($F1002,4,1),4),3,1)</f>
        <v>0</v>
      </c>
      <c r="AA1013" s="45" t="str">
        <f ca="1">MID(HEX2BIN(MID($F1002,4,1),4),4,1)</f>
        <v>0</v>
      </c>
      <c r="AB1013" s="42" t="str">
        <f ca="1">MID(HEX2BIN(MID($F1002,5,1),4),1,1)</f>
        <v>1</v>
      </c>
      <c r="AC1013" s="42" t="str">
        <f ca="1">MID(HEX2BIN(MID($F1002,5,1),4),2,1)</f>
        <v>1</v>
      </c>
      <c r="AD1013" s="42" t="str">
        <f ca="1">MID(HEX2BIN(MID($F1002,5,1),4),3,1)</f>
        <v>0</v>
      </c>
      <c r="AE1013" s="42" t="str">
        <f ca="1">MID(HEX2BIN(MID($F1002,5,1),4),4,1)</f>
        <v>0</v>
      </c>
      <c r="AF1013" s="43" t="str">
        <f ca="1">MID(HEX2BIN(MID($F1002,6,1),4),1,1)</f>
        <v>1</v>
      </c>
      <c r="AG1013" s="43" t="str">
        <f ca="1">MID(HEX2BIN(MID($F1002,6,1),4),2,1)</f>
        <v>1</v>
      </c>
      <c r="AH1013" s="43" t="str">
        <f ca="1">MID(HEX2BIN(MID($F1002,6,1),4),3,1)</f>
        <v>0</v>
      </c>
      <c r="AI1013" s="43" t="str">
        <f ca="1">MID(HEX2BIN(MID($F1002,6,1),4),4,1)</f>
        <v>1</v>
      </c>
      <c r="AJ1013" s="44" t="str">
        <f ca="1">MID(HEX2BIN(MID($F1002,7,1),4),1,1)</f>
        <v>1</v>
      </c>
      <c r="AK1013" s="44" t="str">
        <f ca="1">MID(HEX2BIN(MID($F1002,7,1),4),2,1)</f>
        <v>1</v>
      </c>
      <c r="AL1013" s="44" t="str">
        <f ca="1">MID(HEX2BIN(MID($F1002,7,1),4),3,1)</f>
        <v>0</v>
      </c>
      <c r="AM1013" s="44" t="str">
        <f ca="1">MID(HEX2BIN(MID($F1002,7,1),4),4,1)</f>
        <v>0</v>
      </c>
      <c r="AN1013" s="45" t="str">
        <f ca="1">MID(HEX2BIN(MID($F1002,8,1),4),1,1)</f>
        <v>0</v>
      </c>
      <c r="AO1013" s="45" t="str">
        <f ca="1">MID(HEX2BIN(MID($F1002,8,1),4),2,1)</f>
        <v>1</v>
      </c>
      <c r="AP1013" s="45" t="str">
        <f ca="1">MID(HEX2BIN(MID($F1002,8,1),4),3,1)</f>
        <v>1</v>
      </c>
      <c r="AQ1013" s="45" t="str">
        <f ca="1">MID(HEX2BIN(MID($F1002,8,1),4),4,1)</f>
        <v>1</v>
      </c>
      <c r="AR1013" s="41" t="str">
        <f t="shared" ca="1" si="1361"/>
        <v>01100010</v>
      </c>
      <c r="AS1013" s="41" t="str">
        <f t="shared" ca="1" si="1362"/>
        <v>11010000</v>
      </c>
      <c r="AT1013" s="40" t="str">
        <f t="shared" ca="1" si="1363"/>
        <v>11001101</v>
      </c>
      <c r="AU1013" s="40" t="str">
        <f t="shared" ca="1" si="1364"/>
        <v>11000111</v>
      </c>
      <c r="AV1013" s="40">
        <f t="shared" ca="1" si="1365"/>
        <v>98</v>
      </c>
      <c r="AW1013" s="40">
        <f t="shared" ca="1" si="1365"/>
        <v>208</v>
      </c>
      <c r="AX1013" s="40">
        <f t="shared" ca="1" si="1365"/>
        <v>205</v>
      </c>
      <c r="AY1013" s="40">
        <f t="shared" ca="1" si="1365"/>
        <v>199</v>
      </c>
      <c r="AZ1013" s="46">
        <f t="shared" ca="1" si="1366"/>
        <v>1657851335</v>
      </c>
    </row>
    <row r="1014" spans="1:52" ht="15" thickBot="1" x14ac:dyDescent="0.4">
      <c r="I1014" s="39"/>
      <c r="J1014" s="40"/>
      <c r="K1014" s="41" t="s">
        <v>93</v>
      </c>
      <c r="L1014" s="42" t="str">
        <f ca="1">MID(HEX2BIN(MID($G1002,1,1),4),1,1)</f>
        <v>1</v>
      </c>
      <c r="M1014" s="42" t="str">
        <f ca="1">MID(HEX2BIN(MID($G1002,1,1),4),2,1)</f>
        <v>1</v>
      </c>
      <c r="N1014" s="42" t="str">
        <f ca="1">MID(HEX2BIN(MID($G1002,1,1),4),3,1)</f>
        <v>0</v>
      </c>
      <c r="O1014" s="42" t="str">
        <f ca="1">MID(HEX2BIN(MID($G1002,1,1),4),4,1)</f>
        <v>0</v>
      </c>
      <c r="P1014" s="43" t="str">
        <f ca="1">MID(HEX2BIN(MID($G1002,2,1),4),1,1)</f>
        <v>1</v>
      </c>
      <c r="Q1014" s="43" t="str">
        <f ca="1">MID(HEX2BIN(MID($G1002,2,1),4),2,1)</f>
        <v>0</v>
      </c>
      <c r="R1014" s="43" t="str">
        <f ca="1">MID(HEX2BIN(MID($G1002,2,1),4),3,1)</f>
        <v>0</v>
      </c>
      <c r="S1014" s="43" t="str">
        <f ca="1">MID(HEX2BIN(MID($G1002,2,1),4),4,1)</f>
        <v>0</v>
      </c>
      <c r="T1014" s="44" t="str">
        <f ca="1">MID(HEX2BIN(MID($G1002,3,1),4),1,1)</f>
        <v>1</v>
      </c>
      <c r="U1014" s="44" t="str">
        <f ca="1">MID(HEX2BIN(MID($G1002,3,1),4),2,1)</f>
        <v>1</v>
      </c>
      <c r="V1014" s="44" t="str">
        <f ca="1">MID(HEX2BIN(MID($G1002,3,1),4),3,1)</f>
        <v>1</v>
      </c>
      <c r="W1014" s="44" t="str">
        <f ca="1">MID(HEX2BIN(MID($G1002,3,1),4),4,1)</f>
        <v>0</v>
      </c>
      <c r="X1014" s="45" t="str">
        <f ca="1">MID(HEX2BIN(MID($G1002,4,1),4),1,1)</f>
        <v>1</v>
      </c>
      <c r="Y1014" s="45" t="str">
        <f ca="1">MID(HEX2BIN(MID($G1002,4,1),4),2,1)</f>
        <v>0</v>
      </c>
      <c r="Z1014" s="45" t="str">
        <f ca="1">MID(HEX2BIN(MID($G1002,4,1),4),3,1)</f>
        <v>1</v>
      </c>
      <c r="AA1014" s="45" t="str">
        <f ca="1">MID(HEX2BIN(MID($G1002,4,1),4),4,1)</f>
        <v>1</v>
      </c>
      <c r="AB1014" s="42" t="str">
        <f ca="1">MID(HEX2BIN(MID($G1002,5,1),4),1,1)</f>
        <v>1</v>
      </c>
      <c r="AC1014" s="42" t="str">
        <f ca="1">MID(HEX2BIN(MID($G1002,5,1),4),2,1)</f>
        <v>0</v>
      </c>
      <c r="AD1014" s="42" t="str">
        <f ca="1">MID(HEX2BIN(MID($G1002,5,1),4),3,1)</f>
        <v>1</v>
      </c>
      <c r="AE1014" s="42" t="str">
        <f ca="1">MID(HEX2BIN(MID($G1002,5,1),4),4,1)</f>
        <v>0</v>
      </c>
      <c r="AF1014" s="43" t="str">
        <f ca="1">MID(HEX2BIN(MID($G1002,6,1),4),1,1)</f>
        <v>0</v>
      </c>
      <c r="AG1014" s="43" t="str">
        <f ca="1">MID(HEX2BIN(MID($G1002,6,1),4),2,1)</f>
        <v>1</v>
      </c>
      <c r="AH1014" s="43" t="str">
        <f ca="1">MID(HEX2BIN(MID($G1002,6,1),4),3,1)</f>
        <v>0</v>
      </c>
      <c r="AI1014" s="43" t="str">
        <f ca="1">MID(HEX2BIN(MID($G1002,6,1),4),4,1)</f>
        <v>1</v>
      </c>
      <c r="AJ1014" s="44" t="str">
        <f ca="1">MID(HEX2BIN(MID($G1002,7,1),4),1,1)</f>
        <v>0</v>
      </c>
      <c r="AK1014" s="44" t="str">
        <f ca="1">MID(HEX2BIN(MID($G1002,7,1),4),2,1)</f>
        <v>0</v>
      </c>
      <c r="AL1014" s="44" t="str">
        <f ca="1">MID(HEX2BIN(MID($G1002,7,1),4),3,1)</f>
        <v>1</v>
      </c>
      <c r="AM1014" s="44" t="str">
        <f ca="1">MID(HEX2BIN(MID($G1002,7,1),4),4,1)</f>
        <v>0</v>
      </c>
      <c r="AN1014" s="45" t="str">
        <f ca="1">MID(HEX2BIN(MID($G1002,8,1),4),1,1)</f>
        <v>1</v>
      </c>
      <c r="AO1014" s="45" t="str">
        <f ca="1">MID(HEX2BIN(MID($G1002,8,1),4),2,1)</f>
        <v>1</v>
      </c>
      <c r="AP1014" s="45" t="str">
        <f ca="1">MID(HEX2BIN(MID($G1002,8,1),4),3,1)</f>
        <v>0</v>
      </c>
      <c r="AQ1014" s="45" t="str">
        <f ca="1">MID(HEX2BIN(MID($G1002,8,1),4),4,1)</f>
        <v>1</v>
      </c>
      <c r="AR1014" s="41" t="str">
        <f t="shared" ca="1" si="1361"/>
        <v>11001000</v>
      </c>
      <c r="AS1014" s="41" t="str">
        <f t="shared" ca="1" si="1362"/>
        <v>11101011</v>
      </c>
      <c r="AT1014" s="40" t="str">
        <f t="shared" ca="1" si="1363"/>
        <v>10100101</v>
      </c>
      <c r="AU1014" s="40" t="str">
        <f t="shared" ca="1" si="1364"/>
        <v>00101101</v>
      </c>
      <c r="AV1014" s="40">
        <f t="shared" ca="1" si="1365"/>
        <v>200</v>
      </c>
      <c r="AW1014" s="40">
        <f t="shared" ca="1" si="1365"/>
        <v>235</v>
      </c>
      <c r="AX1014" s="40">
        <f t="shared" ca="1" si="1365"/>
        <v>165</v>
      </c>
      <c r="AY1014" s="40">
        <f t="shared" ca="1" si="1365"/>
        <v>45</v>
      </c>
      <c r="AZ1014" s="46">
        <f t="shared" ca="1" si="1366"/>
        <v>3370886445</v>
      </c>
    </row>
    <row r="1015" spans="1:52" ht="15" thickBot="1" x14ac:dyDescent="0.4">
      <c r="I1015" s="54">
        <f ca="1">_xlfn.BITXOR(_xlfn.BITAND(AZ1012,AZ1013),_xlfn.BITAND(AZ1014,AZ1015))</f>
        <v>3942288869</v>
      </c>
      <c r="J1015" s="48"/>
      <c r="K1015" s="49" t="s">
        <v>219</v>
      </c>
      <c r="L1015" s="57">
        <f ca="1">IF(L1012="1",0,1)</f>
        <v>1</v>
      </c>
      <c r="M1015" s="57">
        <f ca="1">IF(M1012="1",0,1)</f>
        <v>1</v>
      </c>
      <c r="N1015" s="57">
        <f t="shared" ref="N1015:AQ1015" ca="1" si="1367">IF(N1012="1",0,1)</f>
        <v>0</v>
      </c>
      <c r="O1015" s="57">
        <f t="shared" ca="1" si="1367"/>
        <v>0</v>
      </c>
      <c r="P1015" s="58">
        <f t="shared" ca="1" si="1367"/>
        <v>1</v>
      </c>
      <c r="Q1015" s="58">
        <f t="shared" ca="1" si="1367"/>
        <v>1</v>
      </c>
      <c r="R1015" s="58">
        <f t="shared" ca="1" si="1367"/>
        <v>0</v>
      </c>
      <c r="S1015" s="58">
        <f t="shared" ca="1" si="1367"/>
        <v>0</v>
      </c>
      <c r="T1015" s="59">
        <f t="shared" ca="1" si="1367"/>
        <v>0</v>
      </c>
      <c r="U1015" s="59">
        <f t="shared" ca="1" si="1367"/>
        <v>0</v>
      </c>
      <c r="V1015" s="59">
        <f t="shared" ca="1" si="1367"/>
        <v>1</v>
      </c>
      <c r="W1015" s="59">
        <f t="shared" ca="1" si="1367"/>
        <v>0</v>
      </c>
      <c r="X1015" s="60">
        <f t="shared" ca="1" si="1367"/>
        <v>1</v>
      </c>
      <c r="Y1015" s="60">
        <f t="shared" ca="1" si="1367"/>
        <v>1</v>
      </c>
      <c r="Z1015" s="60">
        <f t="shared" ca="1" si="1367"/>
        <v>1</v>
      </c>
      <c r="AA1015" s="60">
        <f t="shared" ca="1" si="1367"/>
        <v>0</v>
      </c>
      <c r="AB1015" s="57">
        <f t="shared" ca="1" si="1367"/>
        <v>0</v>
      </c>
      <c r="AC1015" s="57">
        <f t="shared" ca="1" si="1367"/>
        <v>1</v>
      </c>
      <c r="AD1015" s="57">
        <f t="shared" ca="1" si="1367"/>
        <v>0</v>
      </c>
      <c r="AE1015" s="57">
        <f t="shared" ca="1" si="1367"/>
        <v>0</v>
      </c>
      <c r="AF1015" s="58">
        <f t="shared" ca="1" si="1367"/>
        <v>0</v>
      </c>
      <c r="AG1015" s="58">
        <f t="shared" ca="1" si="1367"/>
        <v>0</v>
      </c>
      <c r="AH1015" s="58">
        <f t="shared" ca="1" si="1367"/>
        <v>1</v>
      </c>
      <c r="AI1015" s="58">
        <f t="shared" ca="1" si="1367"/>
        <v>0</v>
      </c>
      <c r="AJ1015" s="59">
        <f t="shared" ca="1" si="1367"/>
        <v>0</v>
      </c>
      <c r="AK1015" s="59">
        <f t="shared" ca="1" si="1367"/>
        <v>0</v>
      </c>
      <c r="AL1015" s="59">
        <f t="shared" ca="1" si="1367"/>
        <v>1</v>
      </c>
      <c r="AM1015" s="59">
        <f t="shared" ca="1" si="1367"/>
        <v>1</v>
      </c>
      <c r="AN1015" s="60">
        <f t="shared" ca="1" si="1367"/>
        <v>0</v>
      </c>
      <c r="AO1015" s="60">
        <f t="shared" ca="1" si="1367"/>
        <v>0</v>
      </c>
      <c r="AP1015" s="60">
        <f t="shared" ca="1" si="1367"/>
        <v>1</v>
      </c>
      <c r="AQ1015" s="60">
        <f t="shared" ca="1" si="1367"/>
        <v>1</v>
      </c>
      <c r="AR1015" s="49" t="str">
        <f t="shared" ca="1" si="1361"/>
        <v>11001100</v>
      </c>
      <c r="AS1015" s="49" t="str">
        <f t="shared" ca="1" si="1362"/>
        <v>00101110</v>
      </c>
      <c r="AT1015" s="48" t="str">
        <f t="shared" ca="1" si="1363"/>
        <v>01000010</v>
      </c>
      <c r="AU1015" s="48" t="str">
        <f t="shared" ca="1" si="1364"/>
        <v>00110011</v>
      </c>
      <c r="AV1015" s="48">
        <f t="shared" ca="1" si="1365"/>
        <v>204</v>
      </c>
      <c r="AW1015" s="48">
        <f t="shared" ca="1" si="1365"/>
        <v>46</v>
      </c>
      <c r="AX1015" s="48">
        <f t="shared" ca="1" si="1365"/>
        <v>66</v>
      </c>
      <c r="AY1015" s="48">
        <f t="shared" ca="1" si="1365"/>
        <v>51</v>
      </c>
      <c r="AZ1015" s="50">
        <f t="shared" ca="1" si="1366"/>
        <v>3425583667</v>
      </c>
    </row>
    <row r="1016" spans="1:52" ht="15" thickBot="1" x14ac:dyDescent="0.4"/>
    <row r="1017" spans="1:52" x14ac:dyDescent="0.35">
      <c r="I1017" s="31"/>
      <c r="J1017" s="32" t="s">
        <v>218</v>
      </c>
      <c r="K1017" s="33" t="s">
        <v>0</v>
      </c>
      <c r="L1017" s="34" t="str">
        <f ca="1">MID(HEX2BIN(MID($A1002,1,1),4),1,1)</f>
        <v>1</v>
      </c>
      <c r="M1017" s="34" t="str">
        <f ca="1">MID(HEX2BIN(MID($A1002,1,1),4),2,1)</f>
        <v>0</v>
      </c>
      <c r="N1017" s="34" t="str">
        <f ca="1">MID(HEX2BIN(MID($A1002,1,1),4),3,1)</f>
        <v>0</v>
      </c>
      <c r="O1017" s="34" t="str">
        <f ca="1">MID(HEX2BIN(MID($A1002,1,1),4),4,1)</f>
        <v>1</v>
      </c>
      <c r="P1017" s="35" t="str">
        <f ca="1">MID(HEX2BIN(MID($A1002,2,1),4),1,1)</f>
        <v>0</v>
      </c>
      <c r="Q1017" s="35" t="str">
        <f ca="1">MID(HEX2BIN(MID($A1002,2,1),4),2,1)</f>
        <v>1</v>
      </c>
      <c r="R1017" s="35" t="str">
        <f ca="1">MID(HEX2BIN(MID($A1002,2,1),4),3,1)</f>
        <v>0</v>
      </c>
      <c r="S1017" s="35" t="str">
        <f ca="1">MID(HEX2BIN(MID($A1002,2,1),4),4,1)</f>
        <v>0</v>
      </c>
      <c r="T1017" s="36" t="str">
        <f ca="1">MID(HEX2BIN(MID($A1002,3,1),4),1,1)</f>
        <v>0</v>
      </c>
      <c r="U1017" s="36" t="str">
        <f ca="1">MID(HEX2BIN(MID($A1002,3,1),4),2,1)</f>
        <v>1</v>
      </c>
      <c r="V1017" s="36" t="str">
        <f ca="1">MID(HEX2BIN(MID($A1002,3,1),4),3,1)</f>
        <v>1</v>
      </c>
      <c r="W1017" s="36" t="str">
        <f ca="1">MID(HEX2BIN(MID($A1002,3,1),4),4,1)</f>
        <v>1</v>
      </c>
      <c r="X1017" s="37" t="str">
        <f ca="1">MID(HEX2BIN(MID($A1002,4,1),4),1,1)</f>
        <v>0</v>
      </c>
      <c r="Y1017" s="37" t="str">
        <f ca="1">MID(HEX2BIN(MID($A1002,4,1),4),2,1)</f>
        <v>1</v>
      </c>
      <c r="Z1017" s="37" t="str">
        <f ca="1">MID(HEX2BIN(MID($A1002,4,1),4),3,1)</f>
        <v>0</v>
      </c>
      <c r="AA1017" s="37" t="str">
        <f ca="1">MID(HEX2BIN(MID($A1002,4,1),4),4,1)</f>
        <v>1</v>
      </c>
      <c r="AB1017" s="34" t="str">
        <f ca="1">MID(HEX2BIN(MID($A1002,5,1),4),1,1)</f>
        <v>1</v>
      </c>
      <c r="AC1017" s="34" t="str">
        <f ca="1">MID(HEX2BIN(MID($A1002,5,1),4),2,1)</f>
        <v>0</v>
      </c>
      <c r="AD1017" s="34" t="str">
        <f ca="1">MID(HEX2BIN(MID($A1002,5,1),4),3,1)</f>
        <v>0</v>
      </c>
      <c r="AE1017" s="34" t="str">
        <f ca="1">MID(HEX2BIN(MID($A1002,5,1),4),4,1)</f>
        <v>1</v>
      </c>
      <c r="AF1017" s="35" t="str">
        <f ca="1">MID(HEX2BIN(MID($A1002,6,1),4),1,1)</f>
        <v>1</v>
      </c>
      <c r="AG1017" s="35" t="str">
        <f ca="1">MID(HEX2BIN(MID($A1002,6,1),4),2,1)</f>
        <v>1</v>
      </c>
      <c r="AH1017" s="35" t="str">
        <f ca="1">MID(HEX2BIN(MID($A1002,6,1),4),3,1)</f>
        <v>0</v>
      </c>
      <c r="AI1017" s="35" t="str">
        <f ca="1">MID(HEX2BIN(MID($A1002,6,1),4),4,1)</f>
        <v>1</v>
      </c>
      <c r="AJ1017" s="36" t="str">
        <f ca="1">MID(HEX2BIN(MID($A1002,7,1),4),1,1)</f>
        <v>1</v>
      </c>
      <c r="AK1017" s="36" t="str">
        <f ca="1">MID(HEX2BIN(MID($A1002,7,1),4),2,1)</f>
        <v>1</v>
      </c>
      <c r="AL1017" s="36" t="str">
        <f ca="1">MID(HEX2BIN(MID($A1002,7,1),4),3,1)</f>
        <v>0</v>
      </c>
      <c r="AM1017" s="36" t="str">
        <f ca="1">MID(HEX2BIN(MID($A1002,7,1),4),4,1)</f>
        <v>0</v>
      </c>
      <c r="AN1017" s="37" t="str">
        <f ca="1">MID(HEX2BIN(MID($A1002,8,1),4),1,1)</f>
        <v>0</v>
      </c>
      <c r="AO1017" s="37" t="str">
        <f ca="1">MID(HEX2BIN(MID($A1002,8,1),4),2,1)</f>
        <v>0</v>
      </c>
      <c r="AP1017" s="37" t="str">
        <f ca="1">MID(HEX2BIN(MID($A1002,8,1),4),3,1)</f>
        <v>0</v>
      </c>
      <c r="AQ1017" s="37" t="str">
        <f ca="1">MID(HEX2BIN(MID($A1002,8,1),4),4,1)</f>
        <v>1</v>
      </c>
      <c r="AR1017" s="33" t="str">
        <f t="shared" ref="AR1017:AR1019" ca="1" si="1368">_xlfn.CONCAT(L1017,M1017,N1017,O1017,P1017,Q1017,R1017,S1017)</f>
        <v>10010100</v>
      </c>
      <c r="AS1017" s="33" t="str">
        <f t="shared" ref="AS1017:AS1019" ca="1" si="1369">_xlfn.CONCAT(T1017,U1017,V1017,W1017,X1017,Y1017,Z1017,AA1017)</f>
        <v>01110101</v>
      </c>
      <c r="AT1017" s="32" t="str">
        <f t="shared" ref="AT1017:AT1019" ca="1" si="1370">_xlfn.CONCAT(AB1017,AC1017,AD1017,AE1017,AF1017,AG1017,AH1017,AI1017)</f>
        <v>10011101</v>
      </c>
      <c r="AU1017" s="32" t="str">
        <f t="shared" ref="AU1017:AU1019" ca="1" si="1371">_xlfn.CONCAT(AJ1017,AK1017,AL1017,AM1017,AN1017,AO1017,AP1017,AQ1017)</f>
        <v>11000001</v>
      </c>
      <c r="AV1017" s="32">
        <f t="shared" ref="AV1017:AY1019" ca="1" si="1372">BIN2DEC(AR1017)</f>
        <v>148</v>
      </c>
      <c r="AW1017" s="32">
        <f t="shared" ca="1" si="1372"/>
        <v>117</v>
      </c>
      <c r="AX1017" s="32">
        <f t="shared" ca="1" si="1372"/>
        <v>157</v>
      </c>
      <c r="AY1017" s="32">
        <f t="shared" ca="1" si="1372"/>
        <v>193</v>
      </c>
      <c r="AZ1017" s="38">
        <f t="shared" ref="AZ1017:AZ1019" ca="1" si="1373">(AV1017*2^24)+(AW1017*2^16)+(AX1017*2^8)+AY1017</f>
        <v>2490736065</v>
      </c>
    </row>
    <row r="1018" spans="1:52" ht="15" thickBot="1" x14ac:dyDescent="0.4">
      <c r="I1018" s="39"/>
      <c r="J1018" s="40"/>
      <c r="K1018" s="41" t="s">
        <v>4</v>
      </c>
      <c r="L1018" s="42" t="str">
        <f ca="1">MID(HEX2BIN(MID($B1002,1,1),4),1,1)</f>
        <v>0</v>
      </c>
      <c r="M1018" s="42" t="str">
        <f ca="1">MID(HEX2BIN(MID($B1002,1,1),4),2,1)</f>
        <v>1</v>
      </c>
      <c r="N1018" s="42" t="str">
        <f ca="1">MID(HEX2BIN(MID($B1002,1,1),4),3,1)</f>
        <v>0</v>
      </c>
      <c r="O1018" s="42" t="str">
        <f ca="1">MID(HEX2BIN(MID($B1002,1,1),4),4,1)</f>
        <v>0</v>
      </c>
      <c r="P1018" s="43" t="str">
        <f ca="1">MID(HEX2BIN(MID($B1002,2,1),4),1,1)</f>
        <v>1</v>
      </c>
      <c r="Q1018" s="43" t="str">
        <f ca="1">MID(HEX2BIN(MID($B1002,2,1),4),2,1)</f>
        <v>0</v>
      </c>
      <c r="R1018" s="43" t="str">
        <f ca="1">MID(HEX2BIN(MID($B1002,2,1),4),3,1)</f>
        <v>1</v>
      </c>
      <c r="S1018" s="43" t="str">
        <f ca="1">MID(HEX2BIN(MID($B1002,2,1),4),4,1)</f>
        <v>0</v>
      </c>
      <c r="T1018" s="44" t="str">
        <f ca="1">MID(HEX2BIN(MID($B1002,3,1),4),1,1)</f>
        <v>1</v>
      </c>
      <c r="U1018" s="44" t="str">
        <f ca="1">MID(HEX2BIN(MID($B1002,3,1),4),2,1)</f>
        <v>0</v>
      </c>
      <c r="V1018" s="44" t="str">
        <f ca="1">MID(HEX2BIN(MID($B1002,3,1),4),3,1)</f>
        <v>0</v>
      </c>
      <c r="W1018" s="44" t="str">
        <f ca="1">MID(HEX2BIN(MID($B1002,3,1),4),4,1)</f>
        <v>0</v>
      </c>
      <c r="X1018" s="45" t="str">
        <f ca="1">MID(HEX2BIN(MID($B1002,4,1),4),1,1)</f>
        <v>1</v>
      </c>
      <c r="Y1018" s="45" t="str">
        <f ca="1">MID(HEX2BIN(MID($B1002,4,1),4),2,1)</f>
        <v>0</v>
      </c>
      <c r="Z1018" s="45" t="str">
        <f ca="1">MID(HEX2BIN(MID($B1002,4,1),4),3,1)</f>
        <v>0</v>
      </c>
      <c r="AA1018" s="45" t="str">
        <f ca="1">MID(HEX2BIN(MID($B1002,4,1),4),4,1)</f>
        <v>1</v>
      </c>
      <c r="AB1018" s="42" t="str">
        <f ca="1">MID(HEX2BIN(MID($B1002,5,1),4),1,1)</f>
        <v>1</v>
      </c>
      <c r="AC1018" s="42" t="str">
        <f ca="1">MID(HEX2BIN(MID($B1002,5,1),4),2,1)</f>
        <v>1</v>
      </c>
      <c r="AD1018" s="42" t="str">
        <f ca="1">MID(HEX2BIN(MID($B1002,5,1),4),3,1)</f>
        <v>1</v>
      </c>
      <c r="AE1018" s="42" t="str">
        <f ca="1">MID(HEX2BIN(MID($B1002,5,1),4),4,1)</f>
        <v>1</v>
      </c>
      <c r="AF1018" s="43" t="str">
        <f ca="1">MID(HEX2BIN(MID($B1002,6,1),4),1,1)</f>
        <v>0</v>
      </c>
      <c r="AG1018" s="43" t="str">
        <f ca="1">MID(HEX2BIN(MID($B1002,6,1),4),2,1)</f>
        <v>1</v>
      </c>
      <c r="AH1018" s="43" t="str">
        <f ca="1">MID(HEX2BIN(MID($B1002,6,1),4),3,1)</f>
        <v>0</v>
      </c>
      <c r="AI1018" s="43" t="str">
        <f ca="1">MID(HEX2BIN(MID($B1002,6,1),4),4,1)</f>
        <v>0</v>
      </c>
      <c r="AJ1018" s="44" t="str">
        <f ca="1">MID(HEX2BIN(MID($B1002,7,1),4),1,1)</f>
        <v>1</v>
      </c>
      <c r="AK1018" s="44" t="str">
        <f ca="1">MID(HEX2BIN(MID($B1002,7,1),4),2,1)</f>
        <v>1</v>
      </c>
      <c r="AL1018" s="44" t="str">
        <f ca="1">MID(HEX2BIN(MID($B1002,7,1),4),3,1)</f>
        <v>0</v>
      </c>
      <c r="AM1018" s="44" t="str">
        <f ca="1">MID(HEX2BIN(MID($B1002,7,1),4),4,1)</f>
        <v>1</v>
      </c>
      <c r="AN1018" s="45" t="str">
        <f ca="1">MID(HEX2BIN(MID($B1002,8,1),4),1,1)</f>
        <v>0</v>
      </c>
      <c r="AO1018" s="45" t="str">
        <f ca="1">MID(HEX2BIN(MID($B1002,8,1),4),2,1)</f>
        <v>0</v>
      </c>
      <c r="AP1018" s="45" t="str">
        <f ca="1">MID(HEX2BIN(MID($B1002,8,1),4),3,1)</f>
        <v>0</v>
      </c>
      <c r="AQ1018" s="45" t="str">
        <f ca="1">MID(HEX2BIN(MID($B1002,8,1),4),4,1)</f>
        <v>0</v>
      </c>
      <c r="AR1018" s="41" t="str">
        <f t="shared" ca="1" si="1368"/>
        <v>01001010</v>
      </c>
      <c r="AS1018" s="41" t="str">
        <f t="shared" ca="1" si="1369"/>
        <v>10001001</v>
      </c>
      <c r="AT1018" s="40" t="str">
        <f t="shared" ca="1" si="1370"/>
        <v>11110100</v>
      </c>
      <c r="AU1018" s="40" t="str">
        <f t="shared" ca="1" si="1371"/>
        <v>11010000</v>
      </c>
      <c r="AV1018" s="40">
        <f t="shared" ca="1" si="1372"/>
        <v>74</v>
      </c>
      <c r="AW1018" s="40">
        <f t="shared" ca="1" si="1372"/>
        <v>137</v>
      </c>
      <c r="AX1018" s="40">
        <f t="shared" ca="1" si="1372"/>
        <v>244</v>
      </c>
      <c r="AY1018" s="40">
        <f t="shared" ca="1" si="1372"/>
        <v>208</v>
      </c>
      <c r="AZ1018" s="46">
        <f t="shared" ca="1" si="1373"/>
        <v>1250555088</v>
      </c>
    </row>
    <row r="1019" spans="1:52" ht="15" thickBot="1" x14ac:dyDescent="0.4">
      <c r="A1019" t="str">
        <f ca="1">DEC2HEX(MOD(G1005+G1009,2^32),8)</f>
        <v>71B1C1EB</v>
      </c>
      <c r="B1019" t="str">
        <f ca="1">A1002</f>
        <v>94759DC1</v>
      </c>
      <c r="C1019" t="str">
        <f ca="1">B1002</f>
        <v>4A89F4D0</v>
      </c>
      <c r="D1019" t="str">
        <f ca="1">C1002</f>
        <v>01651C43</v>
      </c>
      <c r="E1019" t="str">
        <f ca="1">DEC2HEX(MOD(HEX2DEC(D1002)+G1005,2^32),8)</f>
        <v>69B05ACD</v>
      </c>
      <c r="F1019" s="29" t="str">
        <f ca="1">E1002</f>
        <v>33D1BDCC</v>
      </c>
      <c r="G1019" s="29" t="str">
        <f ca="1">F1002</f>
        <v>62D0CDC7</v>
      </c>
      <c r="H1019" t="str">
        <f ca="1">G1002</f>
        <v>C8EBA52D</v>
      </c>
      <c r="I1019" s="54">
        <f ca="1">_xlfn.BITXOR(_xlfn.BITXOR(_xlfn.BITAND(AZ1017,AZ1018),_xlfn.BITAND(AZ1017,AZ1019)), _xlfn.BITAND(AZ1018,AZ1019))</f>
        <v>6659265</v>
      </c>
      <c r="J1019" s="48"/>
      <c r="K1019" s="49" t="s">
        <v>5</v>
      </c>
      <c r="L1019" s="57" t="str">
        <f ca="1">MID(HEX2BIN(MID($C1002,1,1),4),1,1)</f>
        <v>0</v>
      </c>
      <c r="M1019" s="57" t="str">
        <f ca="1">MID(HEX2BIN(MID($C1002,1,1),4),2,1)</f>
        <v>0</v>
      </c>
      <c r="N1019" s="57" t="str">
        <f ca="1">MID(HEX2BIN(MID($C1002,1,1),4),3,1)</f>
        <v>0</v>
      </c>
      <c r="O1019" s="57" t="str">
        <f ca="1">MID(HEX2BIN(MID($C1002,1,1),4),4,1)</f>
        <v>0</v>
      </c>
      <c r="P1019" s="58" t="str">
        <f ca="1">MID(HEX2BIN(MID($C1002,2,1),4),1,1)</f>
        <v>0</v>
      </c>
      <c r="Q1019" s="58" t="str">
        <f ca="1">MID(HEX2BIN(MID($C1002,2,1),4),2,1)</f>
        <v>0</v>
      </c>
      <c r="R1019" s="58" t="str">
        <f ca="1">MID(HEX2BIN(MID($C1002,2,1),4),3,1)</f>
        <v>0</v>
      </c>
      <c r="S1019" s="58" t="str">
        <f ca="1">MID(HEX2BIN(MID($C1002,2,1),4),4,1)</f>
        <v>1</v>
      </c>
      <c r="T1019" s="59" t="str">
        <f ca="1">MID(HEX2BIN(MID($C1002,3,1),4),1,1)</f>
        <v>0</v>
      </c>
      <c r="U1019" s="59" t="str">
        <f ca="1">MID(HEX2BIN(MID($C1002,3,1),4),2,1)</f>
        <v>1</v>
      </c>
      <c r="V1019" s="59" t="str">
        <f ca="1">MID(HEX2BIN(MID($C1002,3,1),4),3,1)</f>
        <v>1</v>
      </c>
      <c r="W1019" s="59" t="str">
        <f ca="1">MID(HEX2BIN(MID($C1002,3,1),4),4,1)</f>
        <v>0</v>
      </c>
      <c r="X1019" s="60" t="str">
        <f ca="1">MID(HEX2BIN(MID($C1002,4,1),4),1,1)</f>
        <v>0</v>
      </c>
      <c r="Y1019" s="60" t="str">
        <f ca="1">MID(HEX2BIN(MID($C1002,4,1),4),2,1)</f>
        <v>1</v>
      </c>
      <c r="Z1019" s="60" t="str">
        <f ca="1">MID(HEX2BIN(MID($C1002,4,1),4),3,1)</f>
        <v>0</v>
      </c>
      <c r="AA1019" s="60" t="str">
        <f ca="1">MID(HEX2BIN(MID($C1002,4,1),4),4,1)</f>
        <v>1</v>
      </c>
      <c r="AB1019" s="57" t="str">
        <f ca="1">MID(HEX2BIN(MID($C1002,5,1),4),1,1)</f>
        <v>0</v>
      </c>
      <c r="AC1019" s="57" t="str">
        <f ca="1">MID(HEX2BIN(MID($C1002,5,1),4),2,1)</f>
        <v>0</v>
      </c>
      <c r="AD1019" s="57" t="str">
        <f ca="1">MID(HEX2BIN(MID($C1002,5,1),4),3,1)</f>
        <v>0</v>
      </c>
      <c r="AE1019" s="57" t="str">
        <f ca="1">MID(HEX2BIN(MID($C1002,5,1),4),4,1)</f>
        <v>1</v>
      </c>
      <c r="AF1019" s="58" t="str">
        <f ca="1">MID(HEX2BIN(MID($C1002,6,1),4),1,1)</f>
        <v>1</v>
      </c>
      <c r="AG1019" s="58" t="str">
        <f ca="1">MID(HEX2BIN(MID($C1002,6,1),4),2,1)</f>
        <v>1</v>
      </c>
      <c r="AH1019" s="58" t="str">
        <f ca="1">MID(HEX2BIN(MID($C1002,6,1),4),3,1)</f>
        <v>0</v>
      </c>
      <c r="AI1019" s="58" t="str">
        <f ca="1">MID(HEX2BIN(MID($C1002,6,1),4),4,1)</f>
        <v>0</v>
      </c>
      <c r="AJ1019" s="59" t="str">
        <f ca="1">MID(HEX2BIN(MID($C1002,7,1),4),1,1)</f>
        <v>0</v>
      </c>
      <c r="AK1019" s="59" t="str">
        <f ca="1">MID(HEX2BIN(MID($C1002,7,1),4),2,1)</f>
        <v>1</v>
      </c>
      <c r="AL1019" s="59" t="str">
        <f ca="1">MID(HEX2BIN(MID($C1002,7,1),4),3,1)</f>
        <v>0</v>
      </c>
      <c r="AM1019" s="59" t="str">
        <f ca="1">MID(HEX2BIN(MID($C1002,7,1),4),4,1)</f>
        <v>0</v>
      </c>
      <c r="AN1019" s="60" t="str">
        <f ca="1">MID(HEX2BIN(MID($C1002,8,1),4),1,1)</f>
        <v>0</v>
      </c>
      <c r="AO1019" s="60" t="str">
        <f ca="1">MID(HEX2BIN(MID($C1002,8,1),4),2,1)</f>
        <v>0</v>
      </c>
      <c r="AP1019" s="60" t="str">
        <f ca="1">MID(HEX2BIN(MID($C1002,8,1),4),3,1)</f>
        <v>1</v>
      </c>
      <c r="AQ1019" s="60" t="str">
        <f ca="1">MID(HEX2BIN(MID($C1002,8,1),4),4,1)</f>
        <v>1</v>
      </c>
      <c r="AR1019" s="49" t="str">
        <f t="shared" ca="1" si="1368"/>
        <v>00000001</v>
      </c>
      <c r="AS1019" s="49" t="str">
        <f t="shared" ca="1" si="1369"/>
        <v>01100101</v>
      </c>
      <c r="AT1019" s="48" t="str">
        <f t="shared" ca="1" si="1370"/>
        <v>00011100</v>
      </c>
      <c r="AU1019" s="48" t="str">
        <f t="shared" ca="1" si="1371"/>
        <v>01000011</v>
      </c>
      <c r="AV1019" s="48">
        <f t="shared" ca="1" si="1372"/>
        <v>1</v>
      </c>
      <c r="AW1019" s="48">
        <f t="shared" ca="1" si="1372"/>
        <v>101</v>
      </c>
      <c r="AX1019" s="48">
        <f t="shared" ca="1" si="1372"/>
        <v>28</v>
      </c>
      <c r="AY1019" s="48">
        <f t="shared" ca="1" si="1372"/>
        <v>67</v>
      </c>
      <c r="AZ1019" s="50">
        <f t="shared" ca="1" si="1373"/>
        <v>23403587</v>
      </c>
    </row>
    <row r="1020" spans="1:52" ht="15" thickBot="1" x14ac:dyDescent="0.4"/>
    <row r="1021" spans="1:52" x14ac:dyDescent="0.35">
      <c r="A1021" t="str">
        <f t="shared" ref="A1021:H1021" ca="1" si="1374">A1019</f>
        <v>71B1C1EB</v>
      </c>
      <c r="B1021" t="str">
        <f t="shared" ca="1" si="1374"/>
        <v>94759DC1</v>
      </c>
      <c r="C1021" t="str">
        <f t="shared" ca="1" si="1374"/>
        <v>4A89F4D0</v>
      </c>
      <c r="D1021" t="str">
        <f t="shared" ca="1" si="1374"/>
        <v>01651C43</v>
      </c>
      <c r="E1021" s="29" t="str">
        <f t="shared" ca="1" si="1374"/>
        <v>69B05ACD</v>
      </c>
      <c r="F1021" s="29" t="str">
        <f t="shared" ca="1" si="1374"/>
        <v>33D1BDCC</v>
      </c>
      <c r="G1021" t="str">
        <f t="shared" ca="1" si="1374"/>
        <v>62D0CDC7</v>
      </c>
      <c r="H1021" t="str">
        <f t="shared" ca="1" si="1374"/>
        <v>C8EBA52D</v>
      </c>
      <c r="I1021" s="31"/>
      <c r="J1021" s="51" t="s">
        <v>214</v>
      </c>
      <c r="K1021" s="52"/>
      <c r="L1021" s="34" t="str">
        <f ca="1">MID(HEX2BIN(MID($A1021,1,1),4),1,1)</f>
        <v>0</v>
      </c>
      <c r="M1021" s="34" t="str">
        <f ca="1">MID(HEX2BIN(MID($A1021,1,1),4),2,1)</f>
        <v>1</v>
      </c>
      <c r="N1021" s="34" t="str">
        <f ca="1">MID(HEX2BIN(MID($A1021,1,1),4),3,1)</f>
        <v>1</v>
      </c>
      <c r="O1021" s="34" t="str">
        <f ca="1">MID(HEX2BIN(MID($A1021,1,1),4),4,1)</f>
        <v>1</v>
      </c>
      <c r="P1021" s="35" t="str">
        <f ca="1">MID(HEX2BIN(MID($A1021,2,1),4),1,1)</f>
        <v>0</v>
      </c>
      <c r="Q1021" s="35" t="str">
        <f ca="1">MID(HEX2BIN(MID($A1021,2,1),4),2,1)</f>
        <v>0</v>
      </c>
      <c r="R1021" s="35" t="str">
        <f ca="1">MID(HEX2BIN(MID($A1021,2,1),4),3,1)</f>
        <v>0</v>
      </c>
      <c r="S1021" s="35" t="str">
        <f ca="1">MID(HEX2BIN(MID($A1021,2,1),4),4,1)</f>
        <v>1</v>
      </c>
      <c r="T1021" s="36" t="str">
        <f ca="1">MID(HEX2BIN(MID($A1021,3,1),4),1,1)</f>
        <v>1</v>
      </c>
      <c r="U1021" s="36" t="str">
        <f ca="1">MID(HEX2BIN(MID($A1021,3,1),4),2,1)</f>
        <v>0</v>
      </c>
      <c r="V1021" s="36" t="str">
        <f ca="1">MID(HEX2BIN(MID($A1021,3,1),4),3,1)</f>
        <v>1</v>
      </c>
      <c r="W1021" s="36" t="str">
        <f ca="1">MID(HEX2BIN(MID($A1021,3,1),4),4,1)</f>
        <v>1</v>
      </c>
      <c r="X1021" s="37" t="str">
        <f ca="1">MID(HEX2BIN(MID($A1021,4,1),4),1,1)</f>
        <v>0</v>
      </c>
      <c r="Y1021" s="37" t="str">
        <f ca="1">MID(HEX2BIN(MID($A1021,4,1),4),2,1)</f>
        <v>0</v>
      </c>
      <c r="Z1021" s="37" t="str">
        <f ca="1">MID(HEX2BIN(MID($A1021,4,1),4),3,1)</f>
        <v>0</v>
      </c>
      <c r="AA1021" s="37" t="str">
        <f ca="1">MID(HEX2BIN(MID($A1021,4,1),4),4,1)</f>
        <v>1</v>
      </c>
      <c r="AB1021" s="34" t="str">
        <f ca="1">MID(HEX2BIN(MID($A1021,5,1),4),1,1)</f>
        <v>1</v>
      </c>
      <c r="AC1021" s="34" t="str">
        <f ca="1">MID(HEX2BIN(MID($A1021,5,1),4),2,1)</f>
        <v>1</v>
      </c>
      <c r="AD1021" s="34" t="str">
        <f ca="1">MID(HEX2BIN(MID($A1021,5,1),4),3,1)</f>
        <v>0</v>
      </c>
      <c r="AE1021" s="34" t="str">
        <f ca="1">MID(HEX2BIN(MID($A1021,5,1),4),4,1)</f>
        <v>0</v>
      </c>
      <c r="AF1021" s="35" t="str">
        <f ca="1">MID(HEX2BIN(MID($A1021,6,1),4),1,1)</f>
        <v>0</v>
      </c>
      <c r="AG1021" s="35" t="str">
        <f ca="1">MID(HEX2BIN(MID($A1021,6,1),4),2,1)</f>
        <v>0</v>
      </c>
      <c r="AH1021" s="35" t="str">
        <f ca="1">MID(HEX2BIN(MID($A1021,6,1),4),3,1)</f>
        <v>0</v>
      </c>
      <c r="AI1021" s="35" t="str">
        <f ca="1">MID(HEX2BIN(MID($A1021,6,1),4),4,1)</f>
        <v>1</v>
      </c>
      <c r="AJ1021" s="36" t="str">
        <f ca="1">MID(HEX2BIN(MID($A1021,7,1),4),1,1)</f>
        <v>1</v>
      </c>
      <c r="AK1021" s="36" t="str">
        <f ca="1">MID(HEX2BIN(MID($A1021,7,1),4),2,1)</f>
        <v>1</v>
      </c>
      <c r="AL1021" s="36" t="str">
        <f ca="1">MID(HEX2BIN(MID($A1021,7,1),4),3,1)</f>
        <v>1</v>
      </c>
      <c r="AM1021" s="36" t="str">
        <f ca="1">MID(HEX2BIN(MID($A1021,7,1),4),4,1)</f>
        <v>0</v>
      </c>
      <c r="AN1021" s="37" t="str">
        <f ca="1">MID(HEX2BIN(MID($A1021,8,1),4),1,1)</f>
        <v>1</v>
      </c>
      <c r="AO1021" s="37" t="str">
        <f ca="1">MID(HEX2BIN(MID($A1021,8,1),4),2,1)</f>
        <v>0</v>
      </c>
      <c r="AP1021" s="37" t="str">
        <f ca="1">MID(HEX2BIN(MID($A1021,8,1),4),3,1)</f>
        <v>1</v>
      </c>
      <c r="AQ1021" s="37" t="str">
        <f ca="1">MID(HEX2BIN(MID($A1021,8,1),4),4,1)</f>
        <v>1</v>
      </c>
      <c r="AR1021" s="33" t="str">
        <f t="shared" ref="AR1021:AR1024" ca="1" si="1375">_xlfn.CONCAT(L1021,M1021,N1021,O1021,P1021,Q1021,R1021,S1021)</f>
        <v>01110001</v>
      </c>
      <c r="AS1021" s="33" t="str">
        <f t="shared" ref="AS1021:AS1024" ca="1" si="1376">_xlfn.CONCAT(T1021,U1021,V1021,W1021,X1021,Y1021,Z1021,AA1021)</f>
        <v>10110001</v>
      </c>
      <c r="AT1021" s="32" t="str">
        <f t="shared" ref="AT1021:AT1024" ca="1" si="1377">_xlfn.CONCAT(AB1021,AC1021,AD1021,AE1021,AF1021,AG1021,AH1021,AI1021)</f>
        <v>11000001</v>
      </c>
      <c r="AU1021" s="32" t="str">
        <f t="shared" ref="AU1021:AU1024" ca="1" si="1378">_xlfn.CONCAT(AJ1021,AK1021,AL1021,AM1021,AN1021,AO1021,AP1021,AQ1021)</f>
        <v>11101011</v>
      </c>
      <c r="AV1021" s="32">
        <f t="shared" ref="AV1021:AY1024" ca="1" si="1379">BIN2DEC(AR1021)</f>
        <v>113</v>
      </c>
      <c r="AW1021" s="32">
        <f t="shared" ca="1" si="1379"/>
        <v>177</v>
      </c>
      <c r="AX1021" s="32">
        <f t="shared" ca="1" si="1379"/>
        <v>193</v>
      </c>
      <c r="AY1021" s="32">
        <f t="shared" ca="1" si="1379"/>
        <v>235</v>
      </c>
      <c r="AZ1021" s="38">
        <f t="shared" ref="AZ1021:AZ1024" ca="1" si="1380">(AV1021*2^24)+(AW1021*2^16)+(AX1021*2^8)+AY1021</f>
        <v>1907474923</v>
      </c>
    </row>
    <row r="1022" spans="1:52" ht="15.5" x14ac:dyDescent="0.35">
      <c r="A1022" s="55" t="s">
        <v>281</v>
      </c>
      <c r="I1022" s="39"/>
      <c r="J1022" s="40" t="s">
        <v>215</v>
      </c>
      <c r="K1022" s="53">
        <v>2</v>
      </c>
      <c r="L1022" s="42" t="str" cm="1">
        <f t="array" aca="1" ref="L1022" ca="1">INDIRECT(ADDRESS((ROW(1022:1022)-1),IF(MOD(COLUMN(L:L)-11-$K1022,32)=0,32,MOD(COLUMN(L:L)-11-$K1022,32))+11))</f>
        <v>1</v>
      </c>
      <c r="M1022" s="42" t="str" cm="1">
        <f t="array" aca="1" ref="M1022" ca="1">INDIRECT(ADDRESS((ROW(1022:1022)-1),IF(MOD(COLUMN(M:M)-11-$K1022,32)=0,32,MOD(COLUMN(M:M)-11-$K1022,32))+11))</f>
        <v>1</v>
      </c>
      <c r="N1022" s="42" t="str" cm="1">
        <f t="array" aca="1" ref="N1022" ca="1">INDIRECT(ADDRESS((ROW(1022:1022)-1),IF(MOD(COLUMN(N:N)-11-$K1022,32)=0,32,MOD(COLUMN(N:N)-11-$K1022,32))+11))</f>
        <v>0</v>
      </c>
      <c r="O1022" s="42" t="str" cm="1">
        <f t="array" aca="1" ref="O1022" ca="1">INDIRECT(ADDRESS((ROW(1022:1022)-1),IF(MOD(COLUMN(O:O)-11-$K1022,32)=0,32,MOD(COLUMN(O:O)-11-$K1022,32))+11))</f>
        <v>1</v>
      </c>
      <c r="P1022" s="43" t="str" cm="1">
        <f t="array" aca="1" ref="P1022" ca="1">INDIRECT(ADDRESS((ROW(1022:1022)-1),IF(MOD(COLUMN(P:P)-11-$K1022,32)=0,32,MOD(COLUMN(P:P)-11-$K1022,32))+11))</f>
        <v>1</v>
      </c>
      <c r="Q1022" s="43" t="str" cm="1">
        <f t="array" aca="1" ref="Q1022" ca="1">INDIRECT(ADDRESS((ROW(1022:1022)-1),IF(MOD(COLUMN(Q:Q)-11-$K1022,32)=0,32,MOD(COLUMN(Q:Q)-11-$K1022,32))+11))</f>
        <v>1</v>
      </c>
      <c r="R1022" s="43" t="str" cm="1">
        <f t="array" aca="1" ref="R1022" ca="1">INDIRECT(ADDRESS((ROW(1022:1022)-1),IF(MOD(COLUMN(R:R)-11-$K1022,32)=0,32,MOD(COLUMN(R:R)-11-$K1022,32))+11))</f>
        <v>0</v>
      </c>
      <c r="S1022" s="43" t="str" cm="1">
        <f t="array" aca="1" ref="S1022" ca="1">INDIRECT(ADDRESS((ROW(1022:1022)-1),IF(MOD(COLUMN(S:S)-11-$K1022,32)=0,32,MOD(COLUMN(S:S)-11-$K1022,32))+11))</f>
        <v>0</v>
      </c>
      <c r="T1022" s="44" t="str" cm="1">
        <f t="array" aca="1" ref="T1022" ca="1">INDIRECT(ADDRESS((ROW(1022:1022)-1),IF(MOD(COLUMN(T:T)-11-$K1022,32)=0,32,MOD(COLUMN(T:T)-11-$K1022,32))+11))</f>
        <v>0</v>
      </c>
      <c r="U1022" s="44" t="str" cm="1">
        <f t="array" aca="1" ref="U1022" ca="1">INDIRECT(ADDRESS((ROW(1022:1022)-1),IF(MOD(COLUMN(U:U)-11-$K1022,32)=0,32,MOD(COLUMN(U:U)-11-$K1022,32))+11))</f>
        <v>1</v>
      </c>
      <c r="V1022" s="44" t="str" cm="1">
        <f t="array" aca="1" ref="V1022" ca="1">INDIRECT(ADDRESS((ROW(1022:1022)-1),IF(MOD(COLUMN(V:V)-11-$K1022,32)=0,32,MOD(COLUMN(V:V)-11-$K1022,32))+11))</f>
        <v>1</v>
      </c>
      <c r="W1022" s="44" t="str" cm="1">
        <f t="array" aca="1" ref="W1022" ca="1">INDIRECT(ADDRESS((ROW(1022:1022)-1),IF(MOD(COLUMN(W:W)-11-$K1022,32)=0,32,MOD(COLUMN(W:W)-11-$K1022,32))+11))</f>
        <v>0</v>
      </c>
      <c r="X1022" s="45" t="str" cm="1">
        <f t="array" aca="1" ref="X1022" ca="1">INDIRECT(ADDRESS((ROW(1022:1022)-1),IF(MOD(COLUMN(X:X)-11-$K1022,32)=0,32,MOD(COLUMN(X:X)-11-$K1022,32))+11))</f>
        <v>1</v>
      </c>
      <c r="Y1022" s="45" t="str" cm="1">
        <f t="array" aca="1" ref="Y1022" ca="1">INDIRECT(ADDRESS((ROW(1022:1022)-1),IF(MOD(COLUMN(Y:Y)-11-$K1022,32)=0,32,MOD(COLUMN(Y:Y)-11-$K1022,32))+11))</f>
        <v>1</v>
      </c>
      <c r="Z1022" s="45" t="str" cm="1">
        <f t="array" aca="1" ref="Z1022" ca="1">INDIRECT(ADDRESS((ROW(1022:1022)-1),IF(MOD(COLUMN(Z:Z)-11-$K1022,32)=0,32,MOD(COLUMN(Z:Z)-11-$K1022,32))+11))</f>
        <v>0</v>
      </c>
      <c r="AA1022" s="45" t="str" cm="1">
        <f t="array" aca="1" ref="AA1022" ca="1">INDIRECT(ADDRESS((ROW(1022:1022)-1),IF(MOD(COLUMN(AA:AA)-11-$K1022,32)=0,32,MOD(COLUMN(AA:AA)-11-$K1022,32))+11))</f>
        <v>0</v>
      </c>
      <c r="AB1022" s="42" t="str" cm="1">
        <f t="array" aca="1" ref="AB1022" ca="1">INDIRECT(ADDRESS((ROW(1022:1022)-1),IF(MOD(COLUMN(AB:AB)-11-$K1022,32)=0,32,MOD(COLUMN(AB:AB)-11-$K1022,32))+11))</f>
        <v>0</v>
      </c>
      <c r="AC1022" s="42" t="str" cm="1">
        <f t="array" aca="1" ref="AC1022" ca="1">INDIRECT(ADDRESS((ROW(1022:1022)-1),IF(MOD(COLUMN(AC:AC)-11-$K1022,32)=0,32,MOD(COLUMN(AC:AC)-11-$K1022,32))+11))</f>
        <v>1</v>
      </c>
      <c r="AD1022" s="42" t="str" cm="1">
        <f t="array" aca="1" ref="AD1022" ca="1">INDIRECT(ADDRESS((ROW(1022:1022)-1),IF(MOD(COLUMN(AD:AD)-11-$K1022,32)=0,32,MOD(COLUMN(AD:AD)-11-$K1022,32))+11))</f>
        <v>1</v>
      </c>
      <c r="AE1022" s="42" t="str" cm="1">
        <f t="array" aca="1" ref="AE1022" ca="1">INDIRECT(ADDRESS((ROW(1022:1022)-1),IF(MOD(COLUMN(AE:AE)-11-$K1022,32)=0,32,MOD(COLUMN(AE:AE)-11-$K1022,32))+11))</f>
        <v>1</v>
      </c>
      <c r="AF1022" s="43" t="str" cm="1">
        <f t="array" aca="1" ref="AF1022" ca="1">INDIRECT(ADDRESS((ROW(1022:1022)-1),IF(MOD(COLUMN(AF:AF)-11-$K1022,32)=0,32,MOD(COLUMN(AF:AF)-11-$K1022,32))+11))</f>
        <v>0</v>
      </c>
      <c r="AG1022" s="43" t="str" cm="1">
        <f t="array" aca="1" ref="AG1022" ca="1">INDIRECT(ADDRESS((ROW(1022:1022)-1),IF(MOD(COLUMN(AG:AG)-11-$K1022,32)=0,32,MOD(COLUMN(AG:AG)-11-$K1022,32))+11))</f>
        <v>0</v>
      </c>
      <c r="AH1022" s="43" t="str" cm="1">
        <f t="array" aca="1" ref="AH1022" ca="1">INDIRECT(ADDRESS((ROW(1022:1022)-1),IF(MOD(COLUMN(AH:AH)-11-$K1022,32)=0,32,MOD(COLUMN(AH:AH)-11-$K1022,32))+11))</f>
        <v>0</v>
      </c>
      <c r="AI1022" s="43" t="str" cm="1">
        <f t="array" aca="1" ref="AI1022" ca="1">INDIRECT(ADDRESS((ROW(1022:1022)-1),IF(MOD(COLUMN(AI:AI)-11-$K1022,32)=0,32,MOD(COLUMN(AI:AI)-11-$K1022,32))+11))</f>
        <v>0</v>
      </c>
      <c r="AJ1022" s="44" t="str" cm="1">
        <f t="array" aca="1" ref="AJ1022" ca="1">INDIRECT(ADDRESS((ROW(1022:1022)-1),IF(MOD(COLUMN(AJ:AJ)-11-$K1022,32)=0,32,MOD(COLUMN(AJ:AJ)-11-$K1022,32))+11))</f>
        <v>0</v>
      </c>
      <c r="AK1022" s="44" t="str" cm="1">
        <f t="array" aca="1" ref="AK1022" ca="1">INDIRECT(ADDRESS((ROW(1022:1022)-1),IF(MOD(COLUMN(AK:AK)-11-$K1022,32)=0,32,MOD(COLUMN(AK:AK)-11-$K1022,32))+11))</f>
        <v>1</v>
      </c>
      <c r="AL1022" s="44" t="str" cm="1">
        <f t="array" aca="1" ref="AL1022" ca="1">INDIRECT(ADDRESS((ROW(1022:1022)-1),IF(MOD(COLUMN(AL:AL)-11-$K1022,32)=0,32,MOD(COLUMN(AL:AL)-11-$K1022,32))+11))</f>
        <v>1</v>
      </c>
      <c r="AM1022" s="44" t="str" cm="1">
        <f t="array" aca="1" ref="AM1022" ca="1">INDIRECT(ADDRESS((ROW(1022:1022)-1),IF(MOD(COLUMN(AM:AM)-11-$K1022,32)=0,32,MOD(COLUMN(AM:AM)-11-$K1022,32))+11))</f>
        <v>1</v>
      </c>
      <c r="AN1022" s="45" t="str" cm="1">
        <f t="array" aca="1" ref="AN1022" ca="1">INDIRECT(ADDRESS((ROW(1022:1022)-1),IF(MOD(COLUMN(AN:AN)-11-$K1022,32)=0,32,MOD(COLUMN(AN:AN)-11-$K1022,32))+11))</f>
        <v>1</v>
      </c>
      <c r="AO1022" s="45" t="str" cm="1">
        <f t="array" aca="1" ref="AO1022" ca="1">INDIRECT(ADDRESS((ROW(1022:1022)-1),IF(MOD(COLUMN(AO:AO)-11-$K1022,32)=0,32,MOD(COLUMN(AO:AO)-11-$K1022,32))+11))</f>
        <v>0</v>
      </c>
      <c r="AP1022" s="45" t="str" cm="1">
        <f t="array" aca="1" ref="AP1022" ca="1">INDIRECT(ADDRESS((ROW(1022:1022)-1),IF(MOD(COLUMN(AP:AP)-11-$K1022,32)=0,32,MOD(COLUMN(AP:AP)-11-$K1022,32))+11))</f>
        <v>1</v>
      </c>
      <c r="AQ1022" s="45" t="str" cm="1">
        <f t="array" aca="1" ref="AQ1022" ca="1">INDIRECT(ADDRESS((ROW(1022:1022)-1),IF(MOD(COLUMN(AQ:AQ)-11-$K1022,32)=0,32,MOD(COLUMN(AQ:AQ)-11-$K1022,32))+11))</f>
        <v>0</v>
      </c>
      <c r="AR1022" s="41" t="str">
        <f t="shared" ca="1" si="1375"/>
        <v>11011100</v>
      </c>
      <c r="AS1022" s="41" t="str">
        <f t="shared" ca="1" si="1376"/>
        <v>01101100</v>
      </c>
      <c r="AT1022" s="40" t="str">
        <f t="shared" ca="1" si="1377"/>
        <v>01110000</v>
      </c>
      <c r="AU1022" s="40" t="str">
        <f t="shared" ca="1" si="1378"/>
        <v>01111010</v>
      </c>
      <c r="AV1022" s="40">
        <f t="shared" ca="1" si="1379"/>
        <v>220</v>
      </c>
      <c r="AW1022" s="40">
        <f t="shared" ca="1" si="1379"/>
        <v>108</v>
      </c>
      <c r="AX1022" s="40">
        <f t="shared" ca="1" si="1379"/>
        <v>112</v>
      </c>
      <c r="AY1022" s="40">
        <f t="shared" ca="1" si="1379"/>
        <v>122</v>
      </c>
      <c r="AZ1022" s="46">
        <f t="shared" ca="1" si="1380"/>
        <v>3698094202</v>
      </c>
    </row>
    <row r="1023" spans="1:52" ht="15" thickBot="1" x14ac:dyDescent="0.4">
      <c r="A1023" t="s">
        <v>224</v>
      </c>
      <c r="I1023" s="39"/>
      <c r="J1023" s="40" t="s">
        <v>215</v>
      </c>
      <c r="K1023" s="53">
        <v>13</v>
      </c>
      <c r="L1023" s="42" t="str" cm="1">
        <f t="array" aca="1" ref="L1023" ca="1">INDIRECT(ADDRESS((ROW(1023:1023)-2),IF(MOD(COLUMN(L:L)-11-$K1023,32)=0,32,MOD(COLUMN(L:L)-11-$K1023,32))+11))</f>
        <v>0</v>
      </c>
      <c r="M1023" s="42" t="str" cm="1">
        <f t="array" aca="1" ref="M1023" ca="1">INDIRECT(ADDRESS((ROW(1023:1023)-2),IF(MOD(COLUMN(M:M)-11-$K1023,32)=0,32,MOD(COLUMN(M:M)-11-$K1023,32))+11))</f>
        <v>0</v>
      </c>
      <c r="N1023" s="42" t="str" cm="1">
        <f t="array" aca="1" ref="N1023" ca="1">INDIRECT(ADDRESS((ROW(1023:1023)-2),IF(MOD(COLUMN(N:N)-11-$K1023,32)=0,32,MOD(COLUMN(N:N)-11-$K1023,32))+11))</f>
        <v>0</v>
      </c>
      <c r="O1023" s="42" t="str" cm="1">
        <f t="array" aca="1" ref="O1023" ca="1">INDIRECT(ADDRESS((ROW(1023:1023)-2),IF(MOD(COLUMN(O:O)-11-$K1023,32)=0,32,MOD(COLUMN(O:O)-11-$K1023,32))+11))</f>
        <v>0</v>
      </c>
      <c r="P1023" s="43" t="str" cm="1">
        <f t="array" aca="1" ref="P1023" ca="1">INDIRECT(ADDRESS((ROW(1023:1023)-2),IF(MOD(COLUMN(P:P)-11-$K1023,32)=0,32,MOD(COLUMN(P:P)-11-$K1023,32))+11))</f>
        <v>1</v>
      </c>
      <c r="Q1023" s="43" t="str" cm="1">
        <f t="array" aca="1" ref="Q1023" ca="1">INDIRECT(ADDRESS((ROW(1023:1023)-2),IF(MOD(COLUMN(Q:Q)-11-$K1023,32)=0,32,MOD(COLUMN(Q:Q)-11-$K1023,32))+11))</f>
        <v>1</v>
      </c>
      <c r="R1023" s="43" t="str" cm="1">
        <f t="array" aca="1" ref="R1023" ca="1">INDIRECT(ADDRESS((ROW(1023:1023)-2),IF(MOD(COLUMN(R:R)-11-$K1023,32)=0,32,MOD(COLUMN(R:R)-11-$K1023,32))+11))</f>
        <v>1</v>
      </c>
      <c r="S1023" s="43" t="str" cm="1">
        <f t="array" aca="1" ref="S1023" ca="1">INDIRECT(ADDRESS((ROW(1023:1023)-2),IF(MOD(COLUMN(S:S)-11-$K1023,32)=0,32,MOD(COLUMN(S:S)-11-$K1023,32))+11))</f>
        <v>1</v>
      </c>
      <c r="T1023" s="44" t="str" cm="1">
        <f t="array" aca="1" ref="T1023" ca="1">INDIRECT(ADDRESS((ROW(1023:1023)-2),IF(MOD(COLUMN(T:T)-11-$K1023,32)=0,32,MOD(COLUMN(T:T)-11-$K1023,32))+11))</f>
        <v>0</v>
      </c>
      <c r="U1023" s="44" t="str" cm="1">
        <f t="array" aca="1" ref="U1023" ca="1">INDIRECT(ADDRESS((ROW(1023:1023)-2),IF(MOD(COLUMN(U:U)-11-$K1023,32)=0,32,MOD(COLUMN(U:U)-11-$K1023,32))+11))</f>
        <v>1</v>
      </c>
      <c r="V1023" s="44" t="str" cm="1">
        <f t="array" aca="1" ref="V1023" ca="1">INDIRECT(ADDRESS((ROW(1023:1023)-2),IF(MOD(COLUMN(V:V)-11-$K1023,32)=0,32,MOD(COLUMN(V:V)-11-$K1023,32))+11))</f>
        <v>0</v>
      </c>
      <c r="W1023" s="44" t="str" cm="1">
        <f t="array" aca="1" ref="W1023" ca="1">INDIRECT(ADDRESS((ROW(1023:1023)-2),IF(MOD(COLUMN(W:W)-11-$K1023,32)=0,32,MOD(COLUMN(W:W)-11-$K1023,32))+11))</f>
        <v>1</v>
      </c>
      <c r="X1023" s="45" t="str" cm="1">
        <f t="array" aca="1" ref="X1023" ca="1">INDIRECT(ADDRESS((ROW(1023:1023)-2),IF(MOD(COLUMN(X:X)-11-$K1023,32)=0,32,MOD(COLUMN(X:X)-11-$K1023,32))+11))</f>
        <v>1</v>
      </c>
      <c r="Y1023" s="45" t="str" cm="1">
        <f t="array" aca="1" ref="Y1023" ca="1">INDIRECT(ADDRESS((ROW(1023:1023)-2),IF(MOD(COLUMN(Y:Y)-11-$K1023,32)=0,32,MOD(COLUMN(Y:Y)-11-$K1023,32))+11))</f>
        <v>0</v>
      </c>
      <c r="Z1023" s="45" t="str" cm="1">
        <f t="array" aca="1" ref="Z1023" ca="1">INDIRECT(ADDRESS((ROW(1023:1023)-2),IF(MOD(COLUMN(Z:Z)-11-$K1023,32)=0,32,MOD(COLUMN(Z:Z)-11-$K1023,32))+11))</f>
        <v>1</v>
      </c>
      <c r="AA1023" s="45" t="str" cm="1">
        <f t="array" aca="1" ref="AA1023" ca="1">INDIRECT(ADDRESS((ROW(1023:1023)-2),IF(MOD(COLUMN(AA:AA)-11-$K1023,32)=0,32,MOD(COLUMN(AA:AA)-11-$K1023,32))+11))</f>
        <v>1</v>
      </c>
      <c r="AB1023" s="42" t="str" cm="1">
        <f t="array" aca="1" ref="AB1023" ca="1">INDIRECT(ADDRESS((ROW(1023:1023)-2),IF(MOD(COLUMN(AB:AB)-11-$K1023,32)=0,32,MOD(COLUMN(AB:AB)-11-$K1023,32))+11))</f>
        <v>1</v>
      </c>
      <c r="AC1023" s="42" t="str" cm="1">
        <f t="array" aca="1" ref="AC1023" ca="1">INDIRECT(ADDRESS((ROW(1023:1023)-2),IF(MOD(COLUMN(AC:AC)-11-$K1023,32)=0,32,MOD(COLUMN(AC:AC)-11-$K1023,32))+11))</f>
        <v>0</v>
      </c>
      <c r="AD1023" s="42" t="str" cm="1">
        <f t="array" aca="1" ref="AD1023" ca="1">INDIRECT(ADDRESS((ROW(1023:1023)-2),IF(MOD(COLUMN(AD:AD)-11-$K1023,32)=0,32,MOD(COLUMN(AD:AD)-11-$K1023,32))+11))</f>
        <v>0</v>
      </c>
      <c r="AE1023" s="42" t="str" cm="1">
        <f t="array" aca="1" ref="AE1023" ca="1">INDIRECT(ADDRESS((ROW(1023:1023)-2),IF(MOD(COLUMN(AE:AE)-11-$K1023,32)=0,32,MOD(COLUMN(AE:AE)-11-$K1023,32))+11))</f>
        <v>0</v>
      </c>
      <c r="AF1023" s="43" t="str" cm="1">
        <f t="array" aca="1" ref="AF1023" ca="1">INDIRECT(ADDRESS((ROW(1023:1023)-2),IF(MOD(COLUMN(AF:AF)-11-$K1023,32)=0,32,MOD(COLUMN(AF:AF)-11-$K1023,32))+11))</f>
        <v>1</v>
      </c>
      <c r="AG1023" s="43" t="str" cm="1">
        <f t="array" aca="1" ref="AG1023" ca="1">INDIRECT(ADDRESS((ROW(1023:1023)-2),IF(MOD(COLUMN(AG:AG)-11-$K1023,32)=0,32,MOD(COLUMN(AG:AG)-11-$K1023,32))+11))</f>
        <v>1</v>
      </c>
      <c r="AH1023" s="43" t="str" cm="1">
        <f t="array" aca="1" ref="AH1023" ca="1">INDIRECT(ADDRESS((ROW(1023:1023)-2),IF(MOD(COLUMN(AH:AH)-11-$K1023,32)=0,32,MOD(COLUMN(AH:AH)-11-$K1023,32))+11))</f>
        <v>0</v>
      </c>
      <c r="AI1023" s="43" t="str" cm="1">
        <f t="array" aca="1" ref="AI1023" ca="1">INDIRECT(ADDRESS((ROW(1023:1023)-2),IF(MOD(COLUMN(AI:AI)-11-$K1023,32)=0,32,MOD(COLUMN(AI:AI)-11-$K1023,32))+11))</f>
        <v>1</v>
      </c>
      <c r="AJ1023" s="44" t="str" cm="1">
        <f t="array" aca="1" ref="AJ1023" ca="1">INDIRECT(ADDRESS((ROW(1023:1023)-2),IF(MOD(COLUMN(AJ:AJ)-11-$K1023,32)=0,32,MOD(COLUMN(AJ:AJ)-11-$K1023,32))+11))</f>
        <v>1</v>
      </c>
      <c r="AK1023" s="44" t="str" cm="1">
        <f t="array" aca="1" ref="AK1023" ca="1">INDIRECT(ADDRESS((ROW(1023:1023)-2),IF(MOD(COLUMN(AK:AK)-11-$K1023,32)=0,32,MOD(COLUMN(AK:AK)-11-$K1023,32))+11))</f>
        <v>0</v>
      </c>
      <c r="AL1023" s="44" t="str" cm="1">
        <f t="array" aca="1" ref="AL1023" ca="1">INDIRECT(ADDRESS((ROW(1023:1023)-2),IF(MOD(COLUMN(AL:AL)-11-$K1023,32)=0,32,MOD(COLUMN(AL:AL)-11-$K1023,32))+11))</f>
        <v>0</v>
      </c>
      <c r="AM1023" s="44" t="str" cm="1">
        <f t="array" aca="1" ref="AM1023" ca="1">INDIRECT(ADDRESS((ROW(1023:1023)-2),IF(MOD(COLUMN(AM:AM)-11-$K1023,32)=0,32,MOD(COLUMN(AM:AM)-11-$K1023,32))+11))</f>
        <v>0</v>
      </c>
      <c r="AN1023" s="45" t="str" cm="1">
        <f t="array" aca="1" ref="AN1023" ca="1">INDIRECT(ADDRESS((ROW(1023:1023)-2),IF(MOD(COLUMN(AN:AN)-11-$K1023,32)=0,32,MOD(COLUMN(AN:AN)-11-$K1023,32))+11))</f>
        <v>1</v>
      </c>
      <c r="AO1023" s="45" t="str" cm="1">
        <f t="array" aca="1" ref="AO1023" ca="1">INDIRECT(ADDRESS((ROW(1023:1023)-2),IF(MOD(COLUMN(AO:AO)-11-$K1023,32)=0,32,MOD(COLUMN(AO:AO)-11-$K1023,32))+11))</f>
        <v>1</v>
      </c>
      <c r="AP1023" s="45" t="str" cm="1">
        <f t="array" aca="1" ref="AP1023" ca="1">INDIRECT(ADDRESS((ROW(1023:1023)-2),IF(MOD(COLUMN(AP:AP)-11-$K1023,32)=0,32,MOD(COLUMN(AP:AP)-11-$K1023,32))+11))</f>
        <v>1</v>
      </c>
      <c r="AQ1023" s="45" t="str" cm="1">
        <f t="array" aca="1" ref="AQ1023" ca="1">INDIRECT(ADDRESS((ROW(1023:1023)-2),IF(MOD(COLUMN(AQ:AQ)-11-$K1023,32)=0,32,MOD(COLUMN(AQ:AQ)-11-$K1023,32))+11))</f>
        <v>0</v>
      </c>
      <c r="AR1023" s="41" t="str">
        <f t="shared" ca="1" si="1375"/>
        <v>00001111</v>
      </c>
      <c r="AS1023" s="41" t="str">
        <f t="shared" ca="1" si="1376"/>
        <v>01011011</v>
      </c>
      <c r="AT1023" s="40" t="str">
        <f t="shared" ca="1" si="1377"/>
        <v>10001101</v>
      </c>
      <c r="AU1023" s="40" t="str">
        <f t="shared" ca="1" si="1378"/>
        <v>10001110</v>
      </c>
      <c r="AV1023" s="40">
        <f t="shared" ca="1" si="1379"/>
        <v>15</v>
      </c>
      <c r="AW1023" s="40">
        <f t="shared" ca="1" si="1379"/>
        <v>91</v>
      </c>
      <c r="AX1023" s="40">
        <f t="shared" ca="1" si="1379"/>
        <v>141</v>
      </c>
      <c r="AY1023" s="40">
        <f t="shared" ca="1" si="1379"/>
        <v>142</v>
      </c>
      <c r="AZ1023" s="46">
        <f t="shared" ca="1" si="1380"/>
        <v>257658254</v>
      </c>
    </row>
    <row r="1024" spans="1:52" ht="15" thickBot="1" x14ac:dyDescent="0.4">
      <c r="A1024" t="s">
        <v>225</v>
      </c>
      <c r="B1024">
        <f ca="1">HEX2DEC(H1021)</f>
        <v>3370886445</v>
      </c>
      <c r="C1024">
        <f ca="1">I1029</f>
        <v>3022426580</v>
      </c>
      <c r="D1024">
        <f ca="1">I1034</f>
        <v>600874446</v>
      </c>
      <c r="E1024" s="30">
        <f>Const!C55</f>
        <v>1322822218</v>
      </c>
      <c r="F1024" s="61">
        <f ca="1">Home!F57</f>
        <v>377082086</v>
      </c>
      <c r="G1024" s="54">
        <f ca="1">B1024+C1024+D1024+E1024+F1024</f>
        <v>8694091775</v>
      </c>
      <c r="I1024" s="54">
        <f ca="1">_xlfn.BITXOR(_xlfn.BITXOR(AZ1022,AZ1023),AZ1024)</f>
        <v>338710578</v>
      </c>
      <c r="J1024" s="48" t="s">
        <v>215</v>
      </c>
      <c r="K1024" s="56">
        <v>22</v>
      </c>
      <c r="L1024" s="57" t="str" cm="1">
        <f t="array" aca="1" ref="L1024" ca="1">INDIRECT(ADDRESS((ROW(1024:1024)-3),IF(MOD(COLUMN(L:L)-11-$K1024,32)=0,32,MOD(COLUMN(L:L)-11-$K1024,32))+11))</f>
        <v>1</v>
      </c>
      <c r="M1024" s="57" t="str" cm="1">
        <f t="array" aca="1" ref="M1024" ca="1">INDIRECT(ADDRESS((ROW(1024:1024)-3),IF(MOD(COLUMN(M:M)-11-$K1024,32)=0,32,MOD(COLUMN(M:M)-11-$K1024,32))+11))</f>
        <v>1</v>
      </c>
      <c r="N1024" s="57" t="str" cm="1">
        <f t="array" aca="1" ref="N1024" ca="1">INDIRECT(ADDRESS((ROW(1024:1024)-3),IF(MOD(COLUMN(N:N)-11-$K1024,32)=0,32,MOD(COLUMN(N:N)-11-$K1024,32))+11))</f>
        <v>0</v>
      </c>
      <c r="O1024" s="57" t="str" cm="1">
        <f t="array" aca="1" ref="O1024" ca="1">INDIRECT(ADDRESS((ROW(1024:1024)-3),IF(MOD(COLUMN(O:O)-11-$K1024,32)=0,32,MOD(COLUMN(O:O)-11-$K1024,32))+11))</f>
        <v>0</v>
      </c>
      <c r="P1024" s="58" t="str" cm="1">
        <f t="array" aca="1" ref="P1024" ca="1">INDIRECT(ADDRESS((ROW(1024:1024)-3),IF(MOD(COLUMN(P:P)-11-$K1024,32)=0,32,MOD(COLUMN(P:P)-11-$K1024,32))+11))</f>
        <v>0</v>
      </c>
      <c r="Q1024" s="58" t="str" cm="1">
        <f t="array" aca="1" ref="Q1024" ca="1">INDIRECT(ADDRESS((ROW(1024:1024)-3),IF(MOD(COLUMN(Q:Q)-11-$K1024,32)=0,32,MOD(COLUMN(Q:Q)-11-$K1024,32))+11))</f>
        <v>1</v>
      </c>
      <c r="R1024" s="58" t="str" cm="1">
        <f t="array" aca="1" ref="R1024" ca="1">INDIRECT(ADDRESS((ROW(1024:1024)-3),IF(MOD(COLUMN(R:R)-11-$K1024,32)=0,32,MOD(COLUMN(R:R)-11-$K1024,32))+11))</f>
        <v>1</v>
      </c>
      <c r="S1024" s="58" t="str" cm="1">
        <f t="array" aca="1" ref="S1024" ca="1">INDIRECT(ADDRESS((ROW(1024:1024)-3),IF(MOD(COLUMN(S:S)-11-$K1024,32)=0,32,MOD(COLUMN(S:S)-11-$K1024,32))+11))</f>
        <v>1</v>
      </c>
      <c r="T1024" s="59" t="str" cm="1">
        <f t="array" aca="1" ref="T1024" ca="1">INDIRECT(ADDRESS((ROW(1024:1024)-3),IF(MOD(COLUMN(T:T)-11-$K1024,32)=0,32,MOD(COLUMN(T:T)-11-$K1024,32))+11))</f>
        <v>0</v>
      </c>
      <c r="U1024" s="59" t="str" cm="1">
        <f t="array" aca="1" ref="U1024" ca="1">INDIRECT(ADDRESS((ROW(1024:1024)-3),IF(MOD(COLUMN(U:U)-11-$K1024,32)=0,32,MOD(COLUMN(U:U)-11-$K1024,32))+11))</f>
        <v>0</v>
      </c>
      <c r="V1024" s="59" t="str" cm="1">
        <f t="array" aca="1" ref="V1024" ca="1">INDIRECT(ADDRESS((ROW(1024:1024)-3),IF(MOD(COLUMN(V:V)-11-$K1024,32)=0,32,MOD(COLUMN(V:V)-11-$K1024,32))+11))</f>
        <v>0</v>
      </c>
      <c r="W1024" s="59" t="str" cm="1">
        <f t="array" aca="1" ref="W1024" ca="1">INDIRECT(ADDRESS((ROW(1024:1024)-3),IF(MOD(COLUMN(W:W)-11-$K1024,32)=0,32,MOD(COLUMN(W:W)-11-$K1024,32))+11))</f>
        <v>0</v>
      </c>
      <c r="X1024" s="60" t="str" cm="1">
        <f t="array" aca="1" ref="X1024" ca="1">INDIRECT(ADDRESS((ROW(1024:1024)-3),IF(MOD(COLUMN(X:X)-11-$K1024,32)=0,32,MOD(COLUMN(X:X)-11-$K1024,32))+11))</f>
        <v>0</v>
      </c>
      <c r="Y1024" s="60" t="str" cm="1">
        <f t="array" aca="1" ref="Y1024" ca="1">INDIRECT(ADDRESS((ROW(1024:1024)-3),IF(MOD(COLUMN(Y:Y)-11-$K1024,32)=0,32,MOD(COLUMN(Y:Y)-11-$K1024,32))+11))</f>
        <v>1</v>
      </c>
      <c r="Z1024" s="60" t="str" cm="1">
        <f t="array" aca="1" ref="Z1024" ca="1">INDIRECT(ADDRESS((ROW(1024:1024)-3),IF(MOD(COLUMN(Z:Z)-11-$K1024,32)=0,32,MOD(COLUMN(Z:Z)-11-$K1024,32))+11))</f>
        <v>1</v>
      </c>
      <c r="AA1024" s="60" t="str" cm="1">
        <f t="array" aca="1" ref="AA1024" ca="1">INDIRECT(ADDRESS((ROW(1024:1024)-3),IF(MOD(COLUMN(AA:AA)-11-$K1024,32)=0,32,MOD(COLUMN(AA:AA)-11-$K1024,32))+11))</f>
        <v>1</v>
      </c>
      <c r="AB1024" s="57" t="str" cm="1">
        <f t="array" aca="1" ref="AB1024" ca="1">INDIRECT(ADDRESS((ROW(1024:1024)-3),IF(MOD(COLUMN(AB:AB)-11-$K1024,32)=0,32,MOD(COLUMN(AB:AB)-11-$K1024,32))+11))</f>
        <v>1</v>
      </c>
      <c r="AC1024" s="57" t="str" cm="1">
        <f t="array" aca="1" ref="AC1024" ca="1">INDIRECT(ADDRESS((ROW(1024:1024)-3),IF(MOD(COLUMN(AC:AC)-11-$K1024,32)=0,32,MOD(COLUMN(AC:AC)-11-$K1024,32))+11))</f>
        <v>0</v>
      </c>
      <c r="AD1024" s="57" t="str" cm="1">
        <f t="array" aca="1" ref="AD1024" ca="1">INDIRECT(ADDRESS((ROW(1024:1024)-3),IF(MOD(COLUMN(AD:AD)-11-$K1024,32)=0,32,MOD(COLUMN(AD:AD)-11-$K1024,32))+11))</f>
        <v>1</v>
      </c>
      <c r="AE1024" s="57" t="str" cm="1">
        <f t="array" aca="1" ref="AE1024" ca="1">INDIRECT(ADDRESS((ROW(1024:1024)-3),IF(MOD(COLUMN(AE:AE)-11-$K1024,32)=0,32,MOD(COLUMN(AE:AE)-11-$K1024,32))+11))</f>
        <v>0</v>
      </c>
      <c r="AF1024" s="58" t="str" cm="1">
        <f t="array" aca="1" ref="AF1024" ca="1">INDIRECT(ADDRESS((ROW(1024:1024)-3),IF(MOD(COLUMN(AF:AF)-11-$K1024,32)=0,32,MOD(COLUMN(AF:AF)-11-$K1024,32))+11))</f>
        <v>1</v>
      </c>
      <c r="AG1024" s="58" t="str" cm="1">
        <f t="array" aca="1" ref="AG1024" ca="1">INDIRECT(ADDRESS((ROW(1024:1024)-3),IF(MOD(COLUMN(AG:AG)-11-$K1024,32)=0,32,MOD(COLUMN(AG:AG)-11-$K1024,32))+11))</f>
        <v>1</v>
      </c>
      <c r="AH1024" s="58" t="str" cm="1">
        <f t="array" aca="1" ref="AH1024" ca="1">INDIRECT(ADDRESS((ROW(1024:1024)-3),IF(MOD(COLUMN(AH:AH)-11-$K1024,32)=0,32,MOD(COLUMN(AH:AH)-11-$K1024,32))+11))</f>
        <v>0</v>
      </c>
      <c r="AI1024" s="58" t="str" cm="1">
        <f t="array" aca="1" ref="AI1024" ca="1">INDIRECT(ADDRESS((ROW(1024:1024)-3),IF(MOD(COLUMN(AI:AI)-11-$K1024,32)=0,32,MOD(COLUMN(AI:AI)-11-$K1024,32))+11))</f>
        <v>1</v>
      </c>
      <c r="AJ1024" s="59" t="str" cm="1">
        <f t="array" aca="1" ref="AJ1024" ca="1">INDIRECT(ADDRESS((ROW(1024:1024)-3),IF(MOD(COLUMN(AJ:AJ)-11-$K1024,32)=0,32,MOD(COLUMN(AJ:AJ)-11-$K1024,32))+11))</f>
        <v>1</v>
      </c>
      <c r="AK1024" s="59" t="str" cm="1">
        <f t="array" aca="1" ref="AK1024" ca="1">INDIRECT(ADDRESS((ROW(1024:1024)-3),IF(MOD(COLUMN(AK:AK)-11-$K1024,32)=0,32,MOD(COLUMN(AK:AK)-11-$K1024,32))+11))</f>
        <v>1</v>
      </c>
      <c r="AL1024" s="59" t="str" cm="1">
        <f t="array" aca="1" ref="AL1024" ca="1">INDIRECT(ADDRESS((ROW(1024:1024)-3),IF(MOD(COLUMN(AL:AL)-11-$K1024,32)=0,32,MOD(COLUMN(AL:AL)-11-$K1024,32))+11))</f>
        <v>0</v>
      </c>
      <c r="AM1024" s="59" t="str" cm="1">
        <f t="array" aca="1" ref="AM1024" ca="1">INDIRECT(ADDRESS((ROW(1024:1024)-3),IF(MOD(COLUMN(AM:AM)-11-$K1024,32)=0,32,MOD(COLUMN(AM:AM)-11-$K1024,32))+11))</f>
        <v>0</v>
      </c>
      <c r="AN1024" s="60" t="str" cm="1">
        <f t="array" aca="1" ref="AN1024" ca="1">INDIRECT(ADDRESS((ROW(1024:1024)-3),IF(MOD(COLUMN(AN:AN)-11-$K1024,32)=0,32,MOD(COLUMN(AN:AN)-11-$K1024,32))+11))</f>
        <v>0</v>
      </c>
      <c r="AO1024" s="60" t="str" cm="1">
        <f t="array" aca="1" ref="AO1024" ca="1">INDIRECT(ADDRESS((ROW(1024:1024)-3),IF(MOD(COLUMN(AO:AO)-11-$K1024,32)=0,32,MOD(COLUMN(AO:AO)-11-$K1024,32))+11))</f>
        <v>1</v>
      </c>
      <c r="AP1024" s="60" t="str" cm="1">
        <f t="array" aca="1" ref="AP1024" ca="1">INDIRECT(ADDRESS((ROW(1024:1024)-3),IF(MOD(COLUMN(AP:AP)-11-$K1024,32)=0,32,MOD(COLUMN(AP:AP)-11-$K1024,32))+11))</f>
        <v>1</v>
      </c>
      <c r="AQ1024" s="60" t="str" cm="1">
        <f t="array" aca="1" ref="AQ1024" ca="1">INDIRECT(ADDRESS((ROW(1024:1024)-3),IF(MOD(COLUMN(AQ:AQ)-11-$K1024,32)=0,32,MOD(COLUMN(AQ:AQ)-11-$K1024,32))+11))</f>
        <v>0</v>
      </c>
      <c r="AR1024" s="49" t="str">
        <f t="shared" ca="1" si="1375"/>
        <v>11000111</v>
      </c>
      <c r="AS1024" s="49" t="str">
        <f t="shared" ca="1" si="1376"/>
        <v>00000111</v>
      </c>
      <c r="AT1024" s="48" t="str">
        <f t="shared" ca="1" si="1377"/>
        <v>10101101</v>
      </c>
      <c r="AU1024" s="48" t="str">
        <f t="shared" ca="1" si="1378"/>
        <v>11000110</v>
      </c>
      <c r="AV1024" s="48">
        <f t="shared" ca="1" si="1379"/>
        <v>199</v>
      </c>
      <c r="AW1024" s="48">
        <f t="shared" ca="1" si="1379"/>
        <v>7</v>
      </c>
      <c r="AX1024" s="48">
        <f t="shared" ca="1" si="1379"/>
        <v>173</v>
      </c>
      <c r="AY1024" s="48">
        <f t="shared" ca="1" si="1379"/>
        <v>198</v>
      </c>
      <c r="AZ1024" s="50">
        <f t="shared" ca="1" si="1380"/>
        <v>3339169222</v>
      </c>
    </row>
    <row r="1025" spans="1:52" ht="15" thickBot="1" x14ac:dyDescent="0.4"/>
    <row r="1026" spans="1:52" x14ac:dyDescent="0.35">
      <c r="I1026" s="31"/>
      <c r="J1026" s="51" t="s">
        <v>216</v>
      </c>
      <c r="K1026" s="52"/>
      <c r="L1026" s="34" t="str">
        <f ca="1">MID(HEX2BIN(MID($E1021,1,1),4),1,1)</f>
        <v>0</v>
      </c>
      <c r="M1026" s="34" t="str">
        <f ca="1">MID(HEX2BIN(MID($E1021,1,1),4),2,1)</f>
        <v>1</v>
      </c>
      <c r="N1026" s="34" t="str">
        <f ca="1">MID(HEX2BIN(MID($E1021,1,1),4),3,1)</f>
        <v>1</v>
      </c>
      <c r="O1026" s="34" t="str">
        <f ca="1">MID(HEX2BIN(MID($E1021,1,1),4),4,1)</f>
        <v>0</v>
      </c>
      <c r="P1026" s="35" t="str">
        <f ca="1">MID(HEX2BIN(MID($E1021,2,1),4),1,1)</f>
        <v>1</v>
      </c>
      <c r="Q1026" s="35" t="str">
        <f ca="1">MID(HEX2BIN(MID($E1021,2,1),4),2,1)</f>
        <v>0</v>
      </c>
      <c r="R1026" s="35" t="str">
        <f ca="1">MID(HEX2BIN(MID($E1021,2,1),4),3,1)</f>
        <v>0</v>
      </c>
      <c r="S1026" s="35" t="str">
        <f ca="1">MID(HEX2BIN(MID($E1021,2,1),4),4,1)</f>
        <v>1</v>
      </c>
      <c r="T1026" s="36" t="str">
        <f ca="1">MID(HEX2BIN(MID($E1021,3,1),4),1,1)</f>
        <v>1</v>
      </c>
      <c r="U1026" s="36" t="str">
        <f ca="1">MID(HEX2BIN(MID($E1021,3,1),4),2,1)</f>
        <v>0</v>
      </c>
      <c r="V1026" s="36" t="str">
        <f ca="1">MID(HEX2BIN(MID($E1021,3,1),4),3,1)</f>
        <v>1</v>
      </c>
      <c r="W1026" s="36" t="str">
        <f ca="1">MID(HEX2BIN(MID($E1021,3,1),4),4,1)</f>
        <v>1</v>
      </c>
      <c r="X1026" s="37" t="str">
        <f ca="1">MID(HEX2BIN(MID($E1021,4,1),4),1,1)</f>
        <v>0</v>
      </c>
      <c r="Y1026" s="37" t="str">
        <f ca="1">MID(HEX2BIN(MID($E1021,4,1),4),2,1)</f>
        <v>0</v>
      </c>
      <c r="Z1026" s="37" t="str">
        <f ca="1">MID(HEX2BIN(MID($E1021,4,1),4),3,1)</f>
        <v>0</v>
      </c>
      <c r="AA1026" s="37" t="str">
        <f ca="1">MID(HEX2BIN(MID($E1021,4,1),4),4,1)</f>
        <v>0</v>
      </c>
      <c r="AB1026" s="34" t="str">
        <f ca="1">MID(HEX2BIN(MID($E1021,5,1),4),1,1)</f>
        <v>0</v>
      </c>
      <c r="AC1026" s="34" t="str">
        <f ca="1">MID(HEX2BIN(MID($E1021,5,1),4),2,1)</f>
        <v>1</v>
      </c>
      <c r="AD1026" s="34" t="str">
        <f ca="1">MID(HEX2BIN(MID($E1021,5,1),4),3,1)</f>
        <v>0</v>
      </c>
      <c r="AE1026" s="34" t="str">
        <f ca="1">MID(HEX2BIN(MID($E1021,5,1),4),4,1)</f>
        <v>1</v>
      </c>
      <c r="AF1026" s="35" t="str">
        <f ca="1">MID(HEX2BIN(MID($E1021,6,1),4),1,1)</f>
        <v>1</v>
      </c>
      <c r="AG1026" s="35" t="str">
        <f ca="1">MID(HEX2BIN(MID($E1021,6,1),4),2,1)</f>
        <v>0</v>
      </c>
      <c r="AH1026" s="35" t="str">
        <f ca="1">MID(HEX2BIN(MID($E1021,6,1),4),3,1)</f>
        <v>1</v>
      </c>
      <c r="AI1026" s="35" t="str">
        <f ca="1">MID(HEX2BIN(MID($E1021,6,1),4),4,1)</f>
        <v>0</v>
      </c>
      <c r="AJ1026" s="36" t="str">
        <f ca="1">MID(HEX2BIN(MID($E1021,7,1),4),1,1)</f>
        <v>1</v>
      </c>
      <c r="AK1026" s="36" t="str">
        <f ca="1">MID(HEX2BIN(MID($E1021,7,1),4),2,1)</f>
        <v>1</v>
      </c>
      <c r="AL1026" s="36" t="str">
        <f ca="1">MID(HEX2BIN(MID($E1021,7,1),4),3,1)</f>
        <v>0</v>
      </c>
      <c r="AM1026" s="36" t="str">
        <f ca="1">MID(HEX2BIN(MID($E1021,7,1),4),4,1)</f>
        <v>0</v>
      </c>
      <c r="AN1026" s="37" t="str">
        <f ca="1">MID(HEX2BIN(MID($E1021,8,1),4),1,1)</f>
        <v>1</v>
      </c>
      <c r="AO1026" s="37" t="str">
        <f ca="1">MID(HEX2BIN(MID($E1021,8,1),4),2,1)</f>
        <v>1</v>
      </c>
      <c r="AP1026" s="37" t="str">
        <f ca="1">MID(HEX2BIN(MID($E1021,8,1),4),3,1)</f>
        <v>0</v>
      </c>
      <c r="AQ1026" s="37" t="str">
        <f ca="1">MID(HEX2BIN(MID($E1021,8,1),4),4,1)</f>
        <v>1</v>
      </c>
      <c r="AR1026" s="33" t="str">
        <f t="shared" ref="AR1026:AR1029" ca="1" si="1381">_xlfn.CONCAT(L1026,M1026,N1026,O1026,P1026,Q1026,R1026,S1026)</f>
        <v>01101001</v>
      </c>
      <c r="AS1026" s="33" t="str">
        <f t="shared" ref="AS1026:AS1029" ca="1" si="1382">_xlfn.CONCAT(T1026,U1026,V1026,W1026,X1026,Y1026,Z1026,AA1026)</f>
        <v>10110000</v>
      </c>
      <c r="AT1026" s="32" t="str">
        <f t="shared" ref="AT1026:AT1029" ca="1" si="1383">_xlfn.CONCAT(AB1026,AC1026,AD1026,AE1026,AF1026,AG1026,AH1026,AI1026)</f>
        <v>01011010</v>
      </c>
      <c r="AU1026" s="32" t="str">
        <f t="shared" ref="AU1026:AU1029" ca="1" si="1384">_xlfn.CONCAT(AJ1026,AK1026,AL1026,AM1026,AN1026,AO1026,AP1026,AQ1026)</f>
        <v>11001101</v>
      </c>
      <c r="AV1026" s="32">
        <f t="shared" ref="AV1026:AY1029" ca="1" si="1385">BIN2DEC(AR1026)</f>
        <v>105</v>
      </c>
      <c r="AW1026" s="32">
        <f t="shared" ca="1" si="1385"/>
        <v>176</v>
      </c>
      <c r="AX1026" s="32">
        <f t="shared" ca="1" si="1385"/>
        <v>90</v>
      </c>
      <c r="AY1026" s="32">
        <f t="shared" ca="1" si="1385"/>
        <v>205</v>
      </c>
      <c r="AZ1026" s="38">
        <f t="shared" ref="AZ1026:AZ1029" ca="1" si="1386">(AV1026*2^24)+(AW1026*2^16)+(AX1026*2^8)+AY1026</f>
        <v>1773165261</v>
      </c>
    </row>
    <row r="1027" spans="1:52" ht="15" thickBot="1" x14ac:dyDescent="0.4">
      <c r="A1027" t="s">
        <v>227</v>
      </c>
      <c r="I1027" s="39"/>
      <c r="J1027" s="40" t="s">
        <v>215</v>
      </c>
      <c r="K1027" s="53">
        <v>6</v>
      </c>
      <c r="L1027" s="42" t="str" cm="1">
        <f t="array" aca="1" ref="L1027" ca="1">INDIRECT(ADDRESS((ROW(1027:1027)-1),IF(MOD(COLUMN(L:L)-11-$K1027,32)=0,32,MOD(COLUMN(L:L)-11-$K1027,32))+11))</f>
        <v>0</v>
      </c>
      <c r="M1027" s="42" t="str" cm="1">
        <f t="array" aca="1" ref="M1027" ca="1">INDIRECT(ADDRESS((ROW(1027:1027)-1),IF(MOD(COLUMN(M:M)-11-$K1027,32)=0,32,MOD(COLUMN(M:M)-11-$K1027,32))+11))</f>
        <v>0</v>
      </c>
      <c r="N1027" s="42" t="str" cm="1">
        <f t="array" aca="1" ref="N1027" ca="1">INDIRECT(ADDRESS((ROW(1027:1027)-1),IF(MOD(COLUMN(N:N)-11-$K1027,32)=0,32,MOD(COLUMN(N:N)-11-$K1027,32))+11))</f>
        <v>1</v>
      </c>
      <c r="O1027" s="42" t="str" cm="1">
        <f t="array" aca="1" ref="O1027" ca="1">INDIRECT(ADDRESS((ROW(1027:1027)-1),IF(MOD(COLUMN(O:O)-11-$K1027,32)=0,32,MOD(COLUMN(O:O)-11-$K1027,32))+11))</f>
        <v>1</v>
      </c>
      <c r="P1027" s="43" t="str" cm="1">
        <f t="array" aca="1" ref="P1027" ca="1">INDIRECT(ADDRESS((ROW(1027:1027)-1),IF(MOD(COLUMN(P:P)-11-$K1027,32)=0,32,MOD(COLUMN(P:P)-11-$K1027,32))+11))</f>
        <v>0</v>
      </c>
      <c r="Q1027" s="43" t="str" cm="1">
        <f t="array" aca="1" ref="Q1027" ca="1">INDIRECT(ADDRESS((ROW(1027:1027)-1),IF(MOD(COLUMN(Q:Q)-11-$K1027,32)=0,32,MOD(COLUMN(Q:Q)-11-$K1027,32))+11))</f>
        <v>1</v>
      </c>
      <c r="R1027" s="43" t="str" cm="1">
        <f t="array" aca="1" ref="R1027" ca="1">INDIRECT(ADDRESS((ROW(1027:1027)-1),IF(MOD(COLUMN(R:R)-11-$K1027,32)=0,32,MOD(COLUMN(R:R)-11-$K1027,32))+11))</f>
        <v>0</v>
      </c>
      <c r="S1027" s="43" t="str" cm="1">
        <f t="array" aca="1" ref="S1027" ca="1">INDIRECT(ADDRESS((ROW(1027:1027)-1),IF(MOD(COLUMN(S:S)-11-$K1027,32)=0,32,MOD(COLUMN(S:S)-11-$K1027,32))+11))</f>
        <v>1</v>
      </c>
      <c r="T1027" s="44" t="str" cm="1">
        <f t="array" aca="1" ref="T1027" ca="1">INDIRECT(ADDRESS((ROW(1027:1027)-1),IF(MOD(COLUMN(T:T)-11-$K1027,32)=0,32,MOD(COLUMN(T:T)-11-$K1027,32))+11))</f>
        <v>1</v>
      </c>
      <c r="U1027" s="44" t="str" cm="1">
        <f t="array" aca="1" ref="U1027" ca="1">INDIRECT(ADDRESS((ROW(1027:1027)-1),IF(MOD(COLUMN(U:U)-11-$K1027,32)=0,32,MOD(COLUMN(U:U)-11-$K1027,32))+11))</f>
        <v>0</v>
      </c>
      <c r="V1027" s="44" t="str" cm="1">
        <f t="array" aca="1" ref="V1027" ca="1">INDIRECT(ADDRESS((ROW(1027:1027)-1),IF(MOD(COLUMN(V:V)-11-$K1027,32)=0,32,MOD(COLUMN(V:V)-11-$K1027,32))+11))</f>
        <v>1</v>
      </c>
      <c r="W1027" s="44" t="str" cm="1">
        <f t="array" aca="1" ref="W1027" ca="1">INDIRECT(ADDRESS((ROW(1027:1027)-1),IF(MOD(COLUMN(W:W)-11-$K1027,32)=0,32,MOD(COLUMN(W:W)-11-$K1027,32))+11))</f>
        <v>0</v>
      </c>
      <c r="X1027" s="45" t="str" cm="1">
        <f t="array" aca="1" ref="X1027" ca="1">INDIRECT(ADDRESS((ROW(1027:1027)-1),IF(MOD(COLUMN(X:X)-11-$K1027,32)=0,32,MOD(COLUMN(X:X)-11-$K1027,32))+11))</f>
        <v>0</v>
      </c>
      <c r="Y1027" s="45" t="str" cm="1">
        <f t="array" aca="1" ref="Y1027" ca="1">INDIRECT(ADDRESS((ROW(1027:1027)-1),IF(MOD(COLUMN(Y:Y)-11-$K1027,32)=0,32,MOD(COLUMN(Y:Y)-11-$K1027,32))+11))</f>
        <v>1</v>
      </c>
      <c r="Z1027" s="45" t="str" cm="1">
        <f t="array" aca="1" ref="Z1027" ca="1">INDIRECT(ADDRESS((ROW(1027:1027)-1),IF(MOD(COLUMN(Z:Z)-11-$K1027,32)=0,32,MOD(COLUMN(Z:Z)-11-$K1027,32))+11))</f>
        <v>1</v>
      </c>
      <c r="AA1027" s="45" t="str" cm="1">
        <f t="array" aca="1" ref="AA1027" ca="1">INDIRECT(ADDRESS((ROW(1027:1027)-1),IF(MOD(COLUMN(AA:AA)-11-$K1027,32)=0,32,MOD(COLUMN(AA:AA)-11-$K1027,32))+11))</f>
        <v>0</v>
      </c>
      <c r="AB1027" s="42" t="str" cm="1">
        <f t="array" aca="1" ref="AB1027" ca="1">INDIRECT(ADDRESS((ROW(1027:1027)-1),IF(MOD(COLUMN(AB:AB)-11-$K1027,32)=0,32,MOD(COLUMN(AB:AB)-11-$K1027,32))+11))</f>
        <v>1</v>
      </c>
      <c r="AC1027" s="42" t="str" cm="1">
        <f t="array" aca="1" ref="AC1027" ca="1">INDIRECT(ADDRESS((ROW(1027:1027)-1),IF(MOD(COLUMN(AC:AC)-11-$K1027,32)=0,32,MOD(COLUMN(AC:AC)-11-$K1027,32))+11))</f>
        <v>1</v>
      </c>
      <c r="AD1027" s="42" t="str" cm="1">
        <f t="array" aca="1" ref="AD1027" ca="1">INDIRECT(ADDRESS((ROW(1027:1027)-1),IF(MOD(COLUMN(AD:AD)-11-$K1027,32)=0,32,MOD(COLUMN(AD:AD)-11-$K1027,32))+11))</f>
        <v>0</v>
      </c>
      <c r="AE1027" s="42" t="str" cm="1">
        <f t="array" aca="1" ref="AE1027" ca="1">INDIRECT(ADDRESS((ROW(1027:1027)-1),IF(MOD(COLUMN(AE:AE)-11-$K1027,32)=0,32,MOD(COLUMN(AE:AE)-11-$K1027,32))+11))</f>
        <v>0</v>
      </c>
      <c r="AF1027" s="43" t="str" cm="1">
        <f t="array" aca="1" ref="AF1027" ca="1">INDIRECT(ADDRESS((ROW(1027:1027)-1),IF(MOD(COLUMN(AF:AF)-11-$K1027,32)=0,32,MOD(COLUMN(AF:AF)-11-$K1027,32))+11))</f>
        <v>0</v>
      </c>
      <c r="AG1027" s="43" t="str" cm="1">
        <f t="array" aca="1" ref="AG1027" ca="1">INDIRECT(ADDRESS((ROW(1027:1027)-1),IF(MOD(COLUMN(AG:AG)-11-$K1027,32)=0,32,MOD(COLUMN(AG:AG)-11-$K1027,32))+11))</f>
        <v>0</v>
      </c>
      <c r="AH1027" s="43" t="str" cm="1">
        <f t="array" aca="1" ref="AH1027" ca="1">INDIRECT(ADDRESS((ROW(1027:1027)-1),IF(MOD(COLUMN(AH:AH)-11-$K1027,32)=0,32,MOD(COLUMN(AH:AH)-11-$K1027,32))+11))</f>
        <v>0</v>
      </c>
      <c r="AI1027" s="43" t="str" cm="1">
        <f t="array" aca="1" ref="AI1027" ca="1">INDIRECT(ADDRESS((ROW(1027:1027)-1),IF(MOD(COLUMN(AI:AI)-11-$K1027,32)=0,32,MOD(COLUMN(AI:AI)-11-$K1027,32))+11))</f>
        <v>1</v>
      </c>
      <c r="AJ1027" s="44" t="str" cm="1">
        <f t="array" aca="1" ref="AJ1027" ca="1">INDIRECT(ADDRESS((ROW(1027:1027)-1),IF(MOD(COLUMN(AJ:AJ)-11-$K1027,32)=0,32,MOD(COLUMN(AJ:AJ)-11-$K1027,32))+11))</f>
        <v>0</v>
      </c>
      <c r="AK1027" s="44" t="str" cm="1">
        <f t="array" aca="1" ref="AK1027" ca="1">INDIRECT(ADDRESS((ROW(1027:1027)-1),IF(MOD(COLUMN(AK:AK)-11-$K1027,32)=0,32,MOD(COLUMN(AK:AK)-11-$K1027,32))+11))</f>
        <v>1</v>
      </c>
      <c r="AL1027" s="44" t="str" cm="1">
        <f t="array" aca="1" ref="AL1027" ca="1">INDIRECT(ADDRESS((ROW(1027:1027)-1),IF(MOD(COLUMN(AL:AL)-11-$K1027,32)=0,32,MOD(COLUMN(AL:AL)-11-$K1027,32))+11))</f>
        <v>1</v>
      </c>
      <c r="AM1027" s="44" t="str" cm="1">
        <f t="array" aca="1" ref="AM1027" ca="1">INDIRECT(ADDRESS((ROW(1027:1027)-1),IF(MOD(COLUMN(AM:AM)-11-$K1027,32)=0,32,MOD(COLUMN(AM:AM)-11-$K1027,32))+11))</f>
        <v>0</v>
      </c>
      <c r="AN1027" s="45" t="str" cm="1">
        <f t="array" aca="1" ref="AN1027" ca="1">INDIRECT(ADDRESS((ROW(1027:1027)-1),IF(MOD(COLUMN(AN:AN)-11-$K1027,32)=0,32,MOD(COLUMN(AN:AN)-11-$K1027,32))+11))</f>
        <v>1</v>
      </c>
      <c r="AO1027" s="45" t="str" cm="1">
        <f t="array" aca="1" ref="AO1027" ca="1">INDIRECT(ADDRESS((ROW(1027:1027)-1),IF(MOD(COLUMN(AO:AO)-11-$K1027,32)=0,32,MOD(COLUMN(AO:AO)-11-$K1027,32))+11))</f>
        <v>0</v>
      </c>
      <c r="AP1027" s="45" t="str" cm="1">
        <f t="array" aca="1" ref="AP1027" ca="1">INDIRECT(ADDRESS((ROW(1027:1027)-1),IF(MOD(COLUMN(AP:AP)-11-$K1027,32)=0,32,MOD(COLUMN(AP:AP)-11-$K1027,32))+11))</f>
        <v>1</v>
      </c>
      <c r="AQ1027" s="45" t="str" cm="1">
        <f t="array" aca="1" ref="AQ1027" ca="1">INDIRECT(ADDRESS((ROW(1027:1027)-1),IF(MOD(COLUMN(AQ:AQ)-11-$K1027,32)=0,32,MOD(COLUMN(AQ:AQ)-11-$K1027,32))+11))</f>
        <v>1</v>
      </c>
      <c r="AR1027" s="41" t="str">
        <f t="shared" ca="1" si="1381"/>
        <v>00110101</v>
      </c>
      <c r="AS1027" s="41" t="str">
        <f t="shared" ca="1" si="1382"/>
        <v>10100110</v>
      </c>
      <c r="AT1027" s="40" t="str">
        <f t="shared" ca="1" si="1383"/>
        <v>11000001</v>
      </c>
      <c r="AU1027" s="40" t="str">
        <f t="shared" ca="1" si="1384"/>
        <v>01101011</v>
      </c>
      <c r="AV1027" s="40">
        <f t="shared" ca="1" si="1385"/>
        <v>53</v>
      </c>
      <c r="AW1027" s="40">
        <f t="shared" ca="1" si="1385"/>
        <v>166</v>
      </c>
      <c r="AX1027" s="40">
        <f t="shared" ca="1" si="1385"/>
        <v>193</v>
      </c>
      <c r="AY1027" s="40">
        <f t="shared" ca="1" si="1385"/>
        <v>107</v>
      </c>
      <c r="AZ1027" s="46">
        <f t="shared" ca="1" si="1386"/>
        <v>900120939</v>
      </c>
    </row>
    <row r="1028" spans="1:52" ht="15" thickBot="1" x14ac:dyDescent="0.4">
      <c r="A1028" t="s">
        <v>228</v>
      </c>
      <c r="B1028">
        <f ca="1">I1024</f>
        <v>338710578</v>
      </c>
      <c r="C1028">
        <f ca="1">I1038</f>
        <v>1353831873</v>
      </c>
      <c r="G1028" s="54">
        <f ca="1">B1028+C1028</f>
        <v>1692542451</v>
      </c>
      <c r="I1028" s="39"/>
      <c r="J1028" s="40" t="s">
        <v>215</v>
      </c>
      <c r="K1028" s="53">
        <v>11</v>
      </c>
      <c r="L1028" s="42" t="str" cm="1">
        <f t="array" aca="1" ref="L1028" ca="1">INDIRECT(ADDRESS((ROW(1028:1028)-2),IF(MOD(COLUMN(L:L)-11-$K1028,32)=0,32,MOD(COLUMN(L:L)-11-$K1028,32))+11))</f>
        <v>0</v>
      </c>
      <c r="M1028" s="42" t="str" cm="1">
        <f t="array" aca="1" ref="M1028" ca="1">INDIRECT(ADDRESS((ROW(1028:1028)-2),IF(MOD(COLUMN(M:M)-11-$K1028,32)=0,32,MOD(COLUMN(M:M)-11-$K1028,32))+11))</f>
        <v>1</v>
      </c>
      <c r="N1028" s="42" t="str" cm="1">
        <f t="array" aca="1" ref="N1028" ca="1">INDIRECT(ADDRESS((ROW(1028:1028)-2),IF(MOD(COLUMN(N:N)-11-$K1028,32)=0,32,MOD(COLUMN(N:N)-11-$K1028,32))+11))</f>
        <v>0</v>
      </c>
      <c r="O1028" s="42" t="str" cm="1">
        <f t="array" aca="1" ref="O1028" ca="1">INDIRECT(ADDRESS((ROW(1028:1028)-2),IF(MOD(COLUMN(O:O)-11-$K1028,32)=0,32,MOD(COLUMN(O:O)-11-$K1028,32))+11))</f>
        <v>1</v>
      </c>
      <c r="P1028" s="43" t="str" cm="1">
        <f t="array" aca="1" ref="P1028" ca="1">INDIRECT(ADDRESS((ROW(1028:1028)-2),IF(MOD(COLUMN(P:P)-11-$K1028,32)=0,32,MOD(COLUMN(P:P)-11-$K1028,32))+11))</f>
        <v>1</v>
      </c>
      <c r="Q1028" s="43" t="str" cm="1">
        <f t="array" aca="1" ref="Q1028" ca="1">INDIRECT(ADDRESS((ROW(1028:1028)-2),IF(MOD(COLUMN(Q:Q)-11-$K1028,32)=0,32,MOD(COLUMN(Q:Q)-11-$K1028,32))+11))</f>
        <v>0</v>
      </c>
      <c r="R1028" s="43" t="str" cm="1">
        <f t="array" aca="1" ref="R1028" ca="1">INDIRECT(ADDRESS((ROW(1028:1028)-2),IF(MOD(COLUMN(R:R)-11-$K1028,32)=0,32,MOD(COLUMN(R:R)-11-$K1028,32))+11))</f>
        <v>0</v>
      </c>
      <c r="S1028" s="43" t="str" cm="1">
        <f t="array" aca="1" ref="S1028" ca="1">INDIRECT(ADDRESS((ROW(1028:1028)-2),IF(MOD(COLUMN(S:S)-11-$K1028,32)=0,32,MOD(COLUMN(S:S)-11-$K1028,32))+11))</f>
        <v>1</v>
      </c>
      <c r="T1028" s="44" t="str" cm="1">
        <f t="array" aca="1" ref="T1028" ca="1">INDIRECT(ADDRESS((ROW(1028:1028)-2),IF(MOD(COLUMN(T:T)-11-$K1028,32)=0,32,MOD(COLUMN(T:T)-11-$K1028,32))+11))</f>
        <v>1</v>
      </c>
      <c r="U1028" s="44" t="str" cm="1">
        <f t="array" aca="1" ref="U1028" ca="1">INDIRECT(ADDRESS((ROW(1028:1028)-2),IF(MOD(COLUMN(U:U)-11-$K1028,32)=0,32,MOD(COLUMN(U:U)-11-$K1028,32))+11))</f>
        <v>0</v>
      </c>
      <c r="V1028" s="44" t="str" cm="1">
        <f t="array" aca="1" ref="V1028" ca="1">INDIRECT(ADDRESS((ROW(1028:1028)-2),IF(MOD(COLUMN(V:V)-11-$K1028,32)=0,32,MOD(COLUMN(V:V)-11-$K1028,32))+11))</f>
        <v>1</v>
      </c>
      <c r="W1028" s="44" t="str" cm="1">
        <f t="array" aca="1" ref="W1028" ca="1">INDIRECT(ADDRESS((ROW(1028:1028)-2),IF(MOD(COLUMN(W:W)-11-$K1028,32)=0,32,MOD(COLUMN(W:W)-11-$K1028,32))+11))</f>
        <v>0</v>
      </c>
      <c r="X1028" s="45" t="str" cm="1">
        <f t="array" aca="1" ref="X1028" ca="1">INDIRECT(ADDRESS((ROW(1028:1028)-2),IF(MOD(COLUMN(X:X)-11-$K1028,32)=0,32,MOD(COLUMN(X:X)-11-$K1028,32))+11))</f>
        <v>1</v>
      </c>
      <c r="Y1028" s="45" t="str" cm="1">
        <f t="array" aca="1" ref="Y1028" ca="1">INDIRECT(ADDRESS((ROW(1028:1028)-2),IF(MOD(COLUMN(Y:Y)-11-$K1028,32)=0,32,MOD(COLUMN(Y:Y)-11-$K1028,32))+11))</f>
        <v>1</v>
      </c>
      <c r="Z1028" s="45" t="str" cm="1">
        <f t="array" aca="1" ref="Z1028" ca="1">INDIRECT(ADDRESS((ROW(1028:1028)-2),IF(MOD(COLUMN(Z:Z)-11-$K1028,32)=0,32,MOD(COLUMN(Z:Z)-11-$K1028,32))+11))</f>
        <v>0</v>
      </c>
      <c r="AA1028" s="45" t="str" cm="1">
        <f t="array" aca="1" ref="AA1028" ca="1">INDIRECT(ADDRESS((ROW(1028:1028)-2),IF(MOD(COLUMN(AA:AA)-11-$K1028,32)=0,32,MOD(COLUMN(AA:AA)-11-$K1028,32))+11))</f>
        <v>1</v>
      </c>
      <c r="AB1028" s="42" t="str" cm="1">
        <f t="array" aca="1" ref="AB1028" ca="1">INDIRECT(ADDRESS((ROW(1028:1028)-2),IF(MOD(COLUMN(AB:AB)-11-$K1028,32)=0,32,MOD(COLUMN(AB:AB)-11-$K1028,32))+11))</f>
        <v>0</v>
      </c>
      <c r="AC1028" s="42" t="str" cm="1">
        <f t="array" aca="1" ref="AC1028" ca="1">INDIRECT(ADDRESS((ROW(1028:1028)-2),IF(MOD(COLUMN(AC:AC)-11-$K1028,32)=0,32,MOD(COLUMN(AC:AC)-11-$K1028,32))+11))</f>
        <v>0</v>
      </c>
      <c r="AD1028" s="42" t="str" cm="1">
        <f t="array" aca="1" ref="AD1028" ca="1">INDIRECT(ADDRESS((ROW(1028:1028)-2),IF(MOD(COLUMN(AD:AD)-11-$K1028,32)=0,32,MOD(COLUMN(AD:AD)-11-$K1028,32))+11))</f>
        <v>1</v>
      </c>
      <c r="AE1028" s="42" t="str" cm="1">
        <f t="array" aca="1" ref="AE1028" ca="1">INDIRECT(ADDRESS((ROW(1028:1028)-2),IF(MOD(COLUMN(AE:AE)-11-$K1028,32)=0,32,MOD(COLUMN(AE:AE)-11-$K1028,32))+11))</f>
        <v>1</v>
      </c>
      <c r="AF1028" s="43" t="str" cm="1">
        <f t="array" aca="1" ref="AF1028" ca="1">INDIRECT(ADDRESS((ROW(1028:1028)-2),IF(MOD(COLUMN(AF:AF)-11-$K1028,32)=0,32,MOD(COLUMN(AF:AF)-11-$K1028,32))+11))</f>
        <v>0</v>
      </c>
      <c r="AG1028" s="43" t="str" cm="1">
        <f t="array" aca="1" ref="AG1028" ca="1">INDIRECT(ADDRESS((ROW(1028:1028)-2),IF(MOD(COLUMN(AG:AG)-11-$K1028,32)=0,32,MOD(COLUMN(AG:AG)-11-$K1028,32))+11))</f>
        <v>1</v>
      </c>
      <c r="AH1028" s="43" t="str" cm="1">
        <f t="array" aca="1" ref="AH1028" ca="1">INDIRECT(ADDRESS((ROW(1028:1028)-2),IF(MOD(COLUMN(AH:AH)-11-$K1028,32)=0,32,MOD(COLUMN(AH:AH)-11-$K1028,32))+11))</f>
        <v>1</v>
      </c>
      <c r="AI1028" s="43" t="str" cm="1">
        <f t="array" aca="1" ref="AI1028" ca="1">INDIRECT(ADDRESS((ROW(1028:1028)-2),IF(MOD(COLUMN(AI:AI)-11-$K1028,32)=0,32,MOD(COLUMN(AI:AI)-11-$K1028,32))+11))</f>
        <v>0</v>
      </c>
      <c r="AJ1028" s="44" t="str" cm="1">
        <f t="array" aca="1" ref="AJ1028" ca="1">INDIRECT(ADDRESS((ROW(1028:1028)-2),IF(MOD(COLUMN(AJ:AJ)-11-$K1028,32)=0,32,MOD(COLUMN(AJ:AJ)-11-$K1028,32))+11))</f>
        <v>0</v>
      </c>
      <c r="AK1028" s="44" t="str" cm="1">
        <f t="array" aca="1" ref="AK1028" ca="1">INDIRECT(ADDRESS((ROW(1028:1028)-2),IF(MOD(COLUMN(AK:AK)-11-$K1028,32)=0,32,MOD(COLUMN(AK:AK)-11-$K1028,32))+11))</f>
        <v>0</v>
      </c>
      <c r="AL1028" s="44" t="str" cm="1">
        <f t="array" aca="1" ref="AL1028" ca="1">INDIRECT(ADDRESS((ROW(1028:1028)-2),IF(MOD(COLUMN(AL:AL)-11-$K1028,32)=0,32,MOD(COLUMN(AL:AL)-11-$K1028,32))+11))</f>
        <v>0</v>
      </c>
      <c r="AM1028" s="44" t="str" cm="1">
        <f t="array" aca="1" ref="AM1028" ca="1">INDIRECT(ADDRESS((ROW(1028:1028)-2),IF(MOD(COLUMN(AM:AM)-11-$K1028,32)=0,32,MOD(COLUMN(AM:AM)-11-$K1028,32))+11))</f>
        <v>0</v>
      </c>
      <c r="AN1028" s="45" t="str" cm="1">
        <f t="array" aca="1" ref="AN1028" ca="1">INDIRECT(ADDRESS((ROW(1028:1028)-2),IF(MOD(COLUMN(AN:AN)-11-$K1028,32)=0,32,MOD(COLUMN(AN:AN)-11-$K1028,32))+11))</f>
        <v>1</v>
      </c>
      <c r="AO1028" s="45" t="str" cm="1">
        <f t="array" aca="1" ref="AO1028" ca="1">INDIRECT(ADDRESS((ROW(1028:1028)-2),IF(MOD(COLUMN(AO:AO)-11-$K1028,32)=0,32,MOD(COLUMN(AO:AO)-11-$K1028,32))+11))</f>
        <v>0</v>
      </c>
      <c r="AP1028" s="45" t="str" cm="1">
        <f t="array" aca="1" ref="AP1028" ca="1">INDIRECT(ADDRESS((ROW(1028:1028)-2),IF(MOD(COLUMN(AP:AP)-11-$K1028,32)=0,32,MOD(COLUMN(AP:AP)-11-$K1028,32))+11))</f>
        <v>1</v>
      </c>
      <c r="AQ1028" s="45" t="str" cm="1">
        <f t="array" aca="1" ref="AQ1028" ca="1">INDIRECT(ADDRESS((ROW(1028:1028)-2),IF(MOD(COLUMN(AQ:AQ)-11-$K1028,32)=0,32,MOD(COLUMN(AQ:AQ)-11-$K1028,32))+11))</f>
        <v>1</v>
      </c>
      <c r="AR1028" s="41" t="str">
        <f t="shared" ca="1" si="1381"/>
        <v>01011001</v>
      </c>
      <c r="AS1028" s="41" t="str">
        <f t="shared" ca="1" si="1382"/>
        <v>10101101</v>
      </c>
      <c r="AT1028" s="40" t="str">
        <f t="shared" ca="1" si="1383"/>
        <v>00110110</v>
      </c>
      <c r="AU1028" s="40" t="str">
        <f t="shared" ca="1" si="1384"/>
        <v>00001011</v>
      </c>
      <c r="AV1028" s="40">
        <f t="shared" ca="1" si="1385"/>
        <v>89</v>
      </c>
      <c r="AW1028" s="40">
        <f t="shared" ca="1" si="1385"/>
        <v>173</v>
      </c>
      <c r="AX1028" s="40">
        <f t="shared" ca="1" si="1385"/>
        <v>54</v>
      </c>
      <c r="AY1028" s="40">
        <f t="shared" ca="1" si="1385"/>
        <v>11</v>
      </c>
      <c r="AZ1028" s="46">
        <f t="shared" ca="1" si="1386"/>
        <v>1504523787</v>
      </c>
    </row>
    <row r="1029" spans="1:52" ht="15" thickBot="1" x14ac:dyDescent="0.4">
      <c r="I1029" s="54">
        <f ca="1">_xlfn.BITXOR(_xlfn.BITXOR(AZ1027,AZ1028),AZ1029)</f>
        <v>3022426580</v>
      </c>
      <c r="J1029" s="48" t="s">
        <v>215</v>
      </c>
      <c r="K1029" s="56">
        <v>25</v>
      </c>
      <c r="L1029" s="57" t="str" cm="1">
        <f t="array" aca="1" ref="L1029" ca="1">INDIRECT(ADDRESS((ROW(1029:1029)-3),IF(MOD(COLUMN(L:L)-11-$K1029,32)=0,32,MOD(COLUMN(L:L)-11-$K1029,32))+11))</f>
        <v>1</v>
      </c>
      <c r="M1029" s="57" t="str" cm="1">
        <f t="array" aca="1" ref="M1029" ca="1">INDIRECT(ADDRESS((ROW(1029:1029)-3),IF(MOD(COLUMN(M:M)-11-$K1029,32)=0,32,MOD(COLUMN(M:M)-11-$K1029,32))+11))</f>
        <v>1</v>
      </c>
      <c r="N1029" s="57" t="str" cm="1">
        <f t="array" aca="1" ref="N1029" ca="1">INDIRECT(ADDRESS((ROW(1029:1029)-3),IF(MOD(COLUMN(N:N)-11-$K1029,32)=0,32,MOD(COLUMN(N:N)-11-$K1029,32))+11))</f>
        <v>0</v>
      </c>
      <c r="O1029" s="57" t="str" cm="1">
        <f t="array" aca="1" ref="O1029" ca="1">INDIRECT(ADDRESS((ROW(1029:1029)-3),IF(MOD(COLUMN(O:O)-11-$K1029,32)=0,32,MOD(COLUMN(O:O)-11-$K1029,32))+11))</f>
        <v>1</v>
      </c>
      <c r="P1029" s="58" t="str" cm="1">
        <f t="array" aca="1" ref="P1029" ca="1">INDIRECT(ADDRESS((ROW(1029:1029)-3),IF(MOD(COLUMN(P:P)-11-$K1029,32)=0,32,MOD(COLUMN(P:P)-11-$K1029,32))+11))</f>
        <v>1</v>
      </c>
      <c r="Q1029" s="58" t="str" cm="1">
        <f t="array" aca="1" ref="Q1029" ca="1">INDIRECT(ADDRESS((ROW(1029:1029)-3),IF(MOD(COLUMN(Q:Q)-11-$K1029,32)=0,32,MOD(COLUMN(Q:Q)-11-$K1029,32))+11))</f>
        <v>0</v>
      </c>
      <c r="R1029" s="58" t="str" cm="1">
        <f t="array" aca="1" ref="R1029" ca="1">INDIRECT(ADDRESS((ROW(1029:1029)-3),IF(MOD(COLUMN(R:R)-11-$K1029,32)=0,32,MOD(COLUMN(R:R)-11-$K1029,32))+11))</f>
        <v>0</v>
      </c>
      <c r="S1029" s="58" t="str" cm="1">
        <f t="array" aca="1" ref="S1029" ca="1">INDIRECT(ADDRESS((ROW(1029:1029)-3),IF(MOD(COLUMN(S:S)-11-$K1029,32)=0,32,MOD(COLUMN(S:S)-11-$K1029,32))+11))</f>
        <v>0</v>
      </c>
      <c r="T1029" s="59" t="str" cm="1">
        <f t="array" aca="1" ref="T1029" ca="1">INDIRECT(ADDRESS((ROW(1029:1029)-3),IF(MOD(COLUMN(T:T)-11-$K1029,32)=0,32,MOD(COLUMN(T:T)-11-$K1029,32))+11))</f>
        <v>0</v>
      </c>
      <c r="U1029" s="59" t="str" cm="1">
        <f t="array" aca="1" ref="U1029" ca="1">INDIRECT(ADDRESS((ROW(1029:1029)-3),IF(MOD(COLUMN(U:U)-11-$K1029,32)=0,32,MOD(COLUMN(U:U)-11-$K1029,32))+11))</f>
        <v>0</v>
      </c>
      <c r="V1029" s="59" t="str" cm="1">
        <f t="array" aca="1" ref="V1029" ca="1">INDIRECT(ADDRESS((ROW(1029:1029)-3),IF(MOD(COLUMN(V:V)-11-$K1029,32)=0,32,MOD(COLUMN(V:V)-11-$K1029,32))+11))</f>
        <v>1</v>
      </c>
      <c r="W1029" s="59" t="str" cm="1">
        <f t="array" aca="1" ref="W1029" ca="1">INDIRECT(ADDRESS((ROW(1029:1029)-3),IF(MOD(COLUMN(W:W)-11-$K1029,32)=0,32,MOD(COLUMN(W:W)-11-$K1029,32))+11))</f>
        <v>0</v>
      </c>
      <c r="X1029" s="60" t="str" cm="1">
        <f t="array" aca="1" ref="X1029" ca="1">INDIRECT(ADDRESS((ROW(1029:1029)-3),IF(MOD(COLUMN(X:X)-11-$K1029,32)=0,32,MOD(COLUMN(X:X)-11-$K1029,32))+11))</f>
        <v>1</v>
      </c>
      <c r="Y1029" s="60" t="str" cm="1">
        <f t="array" aca="1" ref="Y1029" ca="1">INDIRECT(ADDRESS((ROW(1029:1029)-3),IF(MOD(COLUMN(Y:Y)-11-$K1029,32)=0,32,MOD(COLUMN(Y:Y)-11-$K1029,32))+11))</f>
        <v>1</v>
      </c>
      <c r="Z1029" s="60" t="str" cm="1">
        <f t="array" aca="1" ref="Z1029" ca="1">INDIRECT(ADDRESS((ROW(1029:1029)-3),IF(MOD(COLUMN(Z:Z)-11-$K1029,32)=0,32,MOD(COLUMN(Z:Z)-11-$K1029,32))+11))</f>
        <v>0</v>
      </c>
      <c r="AA1029" s="60" t="str" cm="1">
        <f t="array" aca="1" ref="AA1029" ca="1">INDIRECT(ADDRESS((ROW(1029:1029)-3),IF(MOD(COLUMN(AA:AA)-11-$K1029,32)=0,32,MOD(COLUMN(AA:AA)-11-$K1029,32))+11))</f>
        <v>1</v>
      </c>
      <c r="AB1029" s="57" t="str" cm="1">
        <f t="array" aca="1" ref="AB1029" ca="1">INDIRECT(ADDRESS((ROW(1029:1029)-3),IF(MOD(COLUMN(AB:AB)-11-$K1029,32)=0,32,MOD(COLUMN(AB:AB)-11-$K1029,32))+11))</f>
        <v>0</v>
      </c>
      <c r="AC1029" s="57" t="str" cm="1">
        <f t="array" aca="1" ref="AC1029" ca="1">INDIRECT(ADDRESS((ROW(1029:1029)-3),IF(MOD(COLUMN(AC:AC)-11-$K1029,32)=0,32,MOD(COLUMN(AC:AC)-11-$K1029,32))+11))</f>
        <v>1</v>
      </c>
      <c r="AD1029" s="57" t="str" cm="1">
        <f t="array" aca="1" ref="AD1029" ca="1">INDIRECT(ADDRESS((ROW(1029:1029)-3),IF(MOD(COLUMN(AD:AD)-11-$K1029,32)=0,32,MOD(COLUMN(AD:AD)-11-$K1029,32))+11))</f>
        <v>1</v>
      </c>
      <c r="AE1029" s="57" t="str" cm="1">
        <f t="array" aca="1" ref="AE1029" ca="1">INDIRECT(ADDRESS((ROW(1029:1029)-3),IF(MOD(COLUMN(AE:AE)-11-$K1029,32)=0,32,MOD(COLUMN(AE:AE)-11-$K1029,32))+11))</f>
        <v>0</v>
      </c>
      <c r="AF1029" s="58" t="str" cm="1">
        <f t="array" aca="1" ref="AF1029" ca="1">INDIRECT(ADDRESS((ROW(1029:1029)-3),IF(MOD(COLUMN(AF:AF)-11-$K1029,32)=0,32,MOD(COLUMN(AF:AF)-11-$K1029,32))+11))</f>
        <v>0</v>
      </c>
      <c r="AG1029" s="58" t="str" cm="1">
        <f t="array" aca="1" ref="AG1029" ca="1">INDIRECT(ADDRESS((ROW(1029:1029)-3),IF(MOD(COLUMN(AG:AG)-11-$K1029,32)=0,32,MOD(COLUMN(AG:AG)-11-$K1029,32))+11))</f>
        <v>1</v>
      </c>
      <c r="AH1029" s="58" t="str" cm="1">
        <f t="array" aca="1" ref="AH1029" ca="1">INDIRECT(ADDRESS((ROW(1029:1029)-3),IF(MOD(COLUMN(AH:AH)-11-$K1029,32)=0,32,MOD(COLUMN(AH:AH)-11-$K1029,32))+11))</f>
        <v>1</v>
      </c>
      <c r="AI1029" s="58" t="str" cm="1">
        <f t="array" aca="1" ref="AI1029" ca="1">INDIRECT(ADDRESS((ROW(1029:1029)-3),IF(MOD(COLUMN(AI:AI)-11-$K1029,32)=0,32,MOD(COLUMN(AI:AI)-11-$K1029,32))+11))</f>
        <v>0</v>
      </c>
      <c r="AJ1029" s="59" t="str" cm="1">
        <f t="array" aca="1" ref="AJ1029" ca="1">INDIRECT(ADDRESS((ROW(1029:1029)-3),IF(MOD(COLUMN(AJ:AJ)-11-$K1029,32)=0,32,MOD(COLUMN(AJ:AJ)-11-$K1029,32))+11))</f>
        <v>1</v>
      </c>
      <c r="AK1029" s="59" t="str" cm="1">
        <f t="array" aca="1" ref="AK1029" ca="1">INDIRECT(ADDRESS((ROW(1029:1029)-3),IF(MOD(COLUMN(AK:AK)-11-$K1029,32)=0,32,MOD(COLUMN(AK:AK)-11-$K1029,32))+11))</f>
        <v>0</v>
      </c>
      <c r="AL1029" s="59" t="str" cm="1">
        <f t="array" aca="1" ref="AL1029" ca="1">INDIRECT(ADDRESS((ROW(1029:1029)-3),IF(MOD(COLUMN(AL:AL)-11-$K1029,32)=0,32,MOD(COLUMN(AL:AL)-11-$K1029,32))+11))</f>
        <v>1</v>
      </c>
      <c r="AM1029" s="59" t="str" cm="1">
        <f t="array" aca="1" ref="AM1029" ca="1">INDIRECT(ADDRESS((ROW(1029:1029)-3),IF(MOD(COLUMN(AM:AM)-11-$K1029,32)=0,32,MOD(COLUMN(AM:AM)-11-$K1029,32))+11))</f>
        <v>1</v>
      </c>
      <c r="AN1029" s="60" t="str" cm="1">
        <f t="array" aca="1" ref="AN1029" ca="1">INDIRECT(ADDRESS((ROW(1029:1029)-3),IF(MOD(COLUMN(AN:AN)-11-$K1029,32)=0,32,MOD(COLUMN(AN:AN)-11-$K1029,32))+11))</f>
        <v>0</v>
      </c>
      <c r="AO1029" s="60" t="str" cm="1">
        <f t="array" aca="1" ref="AO1029" ca="1">INDIRECT(ADDRESS((ROW(1029:1029)-3),IF(MOD(COLUMN(AO:AO)-11-$K1029,32)=0,32,MOD(COLUMN(AO:AO)-11-$K1029,32))+11))</f>
        <v>1</v>
      </c>
      <c r="AP1029" s="60" t="str" cm="1">
        <f t="array" aca="1" ref="AP1029" ca="1">INDIRECT(ADDRESS((ROW(1029:1029)-3),IF(MOD(COLUMN(AP:AP)-11-$K1029,32)=0,32,MOD(COLUMN(AP:AP)-11-$K1029,32))+11))</f>
        <v>0</v>
      </c>
      <c r="AQ1029" s="60" t="str" cm="1">
        <f t="array" aca="1" ref="AQ1029" ca="1">INDIRECT(ADDRESS((ROW(1029:1029)-3),IF(MOD(COLUMN(AQ:AQ)-11-$K1029,32)=0,32,MOD(COLUMN(AQ:AQ)-11-$K1029,32))+11))</f>
        <v>0</v>
      </c>
      <c r="AR1029" s="49" t="str">
        <f t="shared" ca="1" si="1381"/>
        <v>11011000</v>
      </c>
      <c r="AS1029" s="49" t="str">
        <f t="shared" ca="1" si="1382"/>
        <v>00101101</v>
      </c>
      <c r="AT1029" s="48" t="str">
        <f t="shared" ca="1" si="1383"/>
        <v>01100110</v>
      </c>
      <c r="AU1029" s="48" t="str">
        <f t="shared" ca="1" si="1384"/>
        <v>10110100</v>
      </c>
      <c r="AV1029" s="48">
        <f t="shared" ca="1" si="1385"/>
        <v>216</v>
      </c>
      <c r="AW1029" s="48">
        <f t="shared" ca="1" si="1385"/>
        <v>45</v>
      </c>
      <c r="AX1029" s="48">
        <f t="shared" ca="1" si="1385"/>
        <v>102</v>
      </c>
      <c r="AY1029" s="48">
        <f t="shared" ca="1" si="1385"/>
        <v>180</v>
      </c>
      <c r="AZ1029" s="50">
        <f t="shared" ca="1" si="1386"/>
        <v>3626854068</v>
      </c>
    </row>
    <row r="1030" spans="1:52" ht="15" thickBot="1" x14ac:dyDescent="0.4"/>
    <row r="1031" spans="1:52" x14ac:dyDescent="0.35">
      <c r="I1031" s="31"/>
      <c r="J1031" s="32" t="s">
        <v>217</v>
      </c>
      <c r="K1031" s="33" t="s">
        <v>10</v>
      </c>
      <c r="L1031" s="34" t="str">
        <f ca="1">MID(HEX2BIN(MID($E1021,1,1),4),1,1)</f>
        <v>0</v>
      </c>
      <c r="M1031" s="34" t="str">
        <f ca="1">MID(HEX2BIN(MID($E1021,1,1),4),2,1)</f>
        <v>1</v>
      </c>
      <c r="N1031" s="34" t="str">
        <f ca="1">MID(HEX2BIN(MID($E1021,1,1),4),3,1)</f>
        <v>1</v>
      </c>
      <c r="O1031" s="34" t="str">
        <f ca="1">MID(HEX2BIN(MID($E1021,1,1),4),4,1)</f>
        <v>0</v>
      </c>
      <c r="P1031" s="35" t="str">
        <f ca="1">MID(HEX2BIN(MID($E1021,2,1),4),1,1)</f>
        <v>1</v>
      </c>
      <c r="Q1031" s="35" t="str">
        <f ca="1">MID(HEX2BIN(MID($E1021,2,1),4),2,1)</f>
        <v>0</v>
      </c>
      <c r="R1031" s="35" t="str">
        <f ca="1">MID(HEX2BIN(MID($E1021,2,1),4),3,1)</f>
        <v>0</v>
      </c>
      <c r="S1031" s="35" t="str">
        <f ca="1">MID(HEX2BIN(MID($E1021,2,1),4),4,1)</f>
        <v>1</v>
      </c>
      <c r="T1031" s="36" t="str">
        <f ca="1">MID(HEX2BIN(MID($E1021,3,1),4),1,1)</f>
        <v>1</v>
      </c>
      <c r="U1031" s="36" t="str">
        <f ca="1">MID(HEX2BIN(MID($E1021,3,1),4),2,1)</f>
        <v>0</v>
      </c>
      <c r="V1031" s="36" t="str">
        <f ca="1">MID(HEX2BIN(MID($E1021,3,1),4),3,1)</f>
        <v>1</v>
      </c>
      <c r="W1031" s="36" t="str">
        <f ca="1">MID(HEX2BIN(MID($E1021,3,1),4),4,1)</f>
        <v>1</v>
      </c>
      <c r="X1031" s="37" t="str">
        <f ca="1">MID(HEX2BIN(MID($E1021,4,1),4),1,1)</f>
        <v>0</v>
      </c>
      <c r="Y1031" s="37" t="str">
        <f ca="1">MID(HEX2BIN(MID($E1021,4,1),4),2,1)</f>
        <v>0</v>
      </c>
      <c r="Z1031" s="37" t="str">
        <f ca="1">MID(HEX2BIN(MID($E1021,4,1),4),3,1)</f>
        <v>0</v>
      </c>
      <c r="AA1031" s="37" t="str">
        <f ca="1">MID(HEX2BIN(MID($E1021,4,1),4),4,1)</f>
        <v>0</v>
      </c>
      <c r="AB1031" s="34" t="str">
        <f ca="1">MID(HEX2BIN(MID($E1021,5,1),4),1,1)</f>
        <v>0</v>
      </c>
      <c r="AC1031" s="34" t="str">
        <f ca="1">MID(HEX2BIN(MID($E1021,5,1),4),2,1)</f>
        <v>1</v>
      </c>
      <c r="AD1031" s="34" t="str">
        <f ca="1">MID(HEX2BIN(MID($E1021,5,1),4),3,1)</f>
        <v>0</v>
      </c>
      <c r="AE1031" s="34" t="str">
        <f ca="1">MID(HEX2BIN(MID($E1021,5,1),4),4,1)</f>
        <v>1</v>
      </c>
      <c r="AF1031" s="35" t="str">
        <f ca="1">MID(HEX2BIN(MID($E1021,6,1),4),1,1)</f>
        <v>1</v>
      </c>
      <c r="AG1031" s="35" t="str">
        <f ca="1">MID(HEX2BIN(MID($E1021,6,1),4),2,1)</f>
        <v>0</v>
      </c>
      <c r="AH1031" s="35" t="str">
        <f ca="1">MID(HEX2BIN(MID($E1021,6,1),4),3,1)</f>
        <v>1</v>
      </c>
      <c r="AI1031" s="35" t="str">
        <f ca="1">MID(HEX2BIN(MID($E1021,6,1),4),4,1)</f>
        <v>0</v>
      </c>
      <c r="AJ1031" s="36" t="str">
        <f ca="1">MID(HEX2BIN(MID($E1021,7,1),4),1,1)</f>
        <v>1</v>
      </c>
      <c r="AK1031" s="36" t="str">
        <f ca="1">MID(HEX2BIN(MID($E1021,7,1),4),2,1)</f>
        <v>1</v>
      </c>
      <c r="AL1031" s="36" t="str">
        <f ca="1">MID(HEX2BIN(MID($E1021,7,1),4),3,1)</f>
        <v>0</v>
      </c>
      <c r="AM1031" s="36" t="str">
        <f ca="1">MID(HEX2BIN(MID($E1021,7,1),4),4,1)</f>
        <v>0</v>
      </c>
      <c r="AN1031" s="37" t="str">
        <f ca="1">MID(HEX2BIN(MID($E1021,8,1),4),1,1)</f>
        <v>1</v>
      </c>
      <c r="AO1031" s="37" t="str">
        <f ca="1">MID(HEX2BIN(MID($E1021,8,1),4),2,1)</f>
        <v>1</v>
      </c>
      <c r="AP1031" s="37" t="str">
        <f ca="1">MID(HEX2BIN(MID($E1021,8,1),4),3,1)</f>
        <v>0</v>
      </c>
      <c r="AQ1031" s="37" t="str">
        <f ca="1">MID(HEX2BIN(MID($E1021,8,1),4),4,1)</f>
        <v>1</v>
      </c>
      <c r="AR1031" s="33" t="str">
        <f t="shared" ref="AR1031:AR1034" ca="1" si="1387">_xlfn.CONCAT(L1031,M1031,N1031,O1031,P1031,Q1031,R1031,S1031)</f>
        <v>01101001</v>
      </c>
      <c r="AS1031" s="33" t="str">
        <f t="shared" ref="AS1031:AS1034" ca="1" si="1388">_xlfn.CONCAT(T1031,U1031,V1031,W1031,X1031,Y1031,Z1031,AA1031)</f>
        <v>10110000</v>
      </c>
      <c r="AT1031" s="32" t="str">
        <f t="shared" ref="AT1031:AT1034" ca="1" si="1389">_xlfn.CONCAT(AB1031,AC1031,AD1031,AE1031,AF1031,AG1031,AH1031,AI1031)</f>
        <v>01011010</v>
      </c>
      <c r="AU1031" s="32" t="str">
        <f t="shared" ref="AU1031:AU1034" ca="1" si="1390">_xlfn.CONCAT(AJ1031,AK1031,AL1031,AM1031,AN1031,AO1031,AP1031,AQ1031)</f>
        <v>11001101</v>
      </c>
      <c r="AV1031" s="32">
        <f t="shared" ref="AV1031:AY1034" ca="1" si="1391">BIN2DEC(AR1031)</f>
        <v>105</v>
      </c>
      <c r="AW1031" s="32">
        <f t="shared" ca="1" si="1391"/>
        <v>176</v>
      </c>
      <c r="AX1031" s="32">
        <f t="shared" ca="1" si="1391"/>
        <v>90</v>
      </c>
      <c r="AY1031" s="32">
        <f t="shared" ca="1" si="1391"/>
        <v>205</v>
      </c>
      <c r="AZ1031" s="38">
        <f t="shared" ref="AZ1031:AZ1034" ca="1" si="1392">(AV1031*2^24)+(AW1031*2^16)+(AX1031*2^8)+AY1031</f>
        <v>1773165261</v>
      </c>
    </row>
    <row r="1032" spans="1:52" x14ac:dyDescent="0.35">
      <c r="I1032" s="39"/>
      <c r="J1032" s="40"/>
      <c r="K1032" s="41" t="s">
        <v>88</v>
      </c>
      <c r="L1032" s="42" t="str">
        <f ca="1">MID(HEX2BIN(MID($F1021,1,1),4),1,1)</f>
        <v>0</v>
      </c>
      <c r="M1032" s="42" t="str">
        <f ca="1">MID(HEX2BIN(MID($F1021,1,1),4),2,1)</f>
        <v>0</v>
      </c>
      <c r="N1032" s="42" t="str">
        <f ca="1">MID(HEX2BIN(MID($F1021,1,1),4),3,1)</f>
        <v>1</v>
      </c>
      <c r="O1032" s="42" t="str">
        <f ca="1">MID(HEX2BIN(MID($F1021,1,1),4),4,1)</f>
        <v>1</v>
      </c>
      <c r="P1032" s="43" t="str">
        <f ca="1">MID(HEX2BIN(MID($F1021,2,1),4),1,1)</f>
        <v>0</v>
      </c>
      <c r="Q1032" s="43" t="str">
        <f ca="1">MID(HEX2BIN(MID($F1021,2,1),4),2,1)</f>
        <v>0</v>
      </c>
      <c r="R1032" s="43" t="str">
        <f ca="1">MID(HEX2BIN(MID($F1021,2,1),4),3,1)</f>
        <v>1</v>
      </c>
      <c r="S1032" s="43" t="str">
        <f ca="1">MID(HEX2BIN(MID($F1021,2,1),4),4,1)</f>
        <v>1</v>
      </c>
      <c r="T1032" s="44" t="str">
        <f ca="1">MID(HEX2BIN(MID($F1021,3,1),4),1,1)</f>
        <v>1</v>
      </c>
      <c r="U1032" s="44" t="str">
        <f ca="1">MID(HEX2BIN(MID($F1021,3,1),4),2,1)</f>
        <v>1</v>
      </c>
      <c r="V1032" s="44" t="str">
        <f ca="1">MID(HEX2BIN(MID($F1021,3,1),4),3,1)</f>
        <v>0</v>
      </c>
      <c r="W1032" s="44" t="str">
        <f ca="1">MID(HEX2BIN(MID($F1021,3,1),4),4,1)</f>
        <v>1</v>
      </c>
      <c r="X1032" s="45" t="str">
        <f ca="1">MID(HEX2BIN(MID($F1021,4,1),4),1,1)</f>
        <v>0</v>
      </c>
      <c r="Y1032" s="45" t="str">
        <f ca="1">MID(HEX2BIN(MID($F1021,4,1),4),2,1)</f>
        <v>0</v>
      </c>
      <c r="Z1032" s="45" t="str">
        <f ca="1">MID(HEX2BIN(MID($F1021,4,1),4),3,1)</f>
        <v>0</v>
      </c>
      <c r="AA1032" s="45" t="str">
        <f ca="1">MID(HEX2BIN(MID($F1021,4,1),4),4,1)</f>
        <v>1</v>
      </c>
      <c r="AB1032" s="42" t="str">
        <f ca="1">MID(HEX2BIN(MID($F1021,5,1),4),1,1)</f>
        <v>1</v>
      </c>
      <c r="AC1032" s="42" t="str">
        <f ca="1">MID(HEX2BIN(MID($F1021,5,1),4),2,1)</f>
        <v>0</v>
      </c>
      <c r="AD1032" s="42" t="str">
        <f ca="1">MID(HEX2BIN(MID($F1021,5,1),4),3,1)</f>
        <v>1</v>
      </c>
      <c r="AE1032" s="42" t="str">
        <f ca="1">MID(HEX2BIN(MID($F1021,5,1),4),4,1)</f>
        <v>1</v>
      </c>
      <c r="AF1032" s="43" t="str">
        <f ca="1">MID(HEX2BIN(MID($F1021,6,1),4),1,1)</f>
        <v>1</v>
      </c>
      <c r="AG1032" s="43" t="str">
        <f ca="1">MID(HEX2BIN(MID($F1021,6,1),4),2,1)</f>
        <v>1</v>
      </c>
      <c r="AH1032" s="43" t="str">
        <f ca="1">MID(HEX2BIN(MID($F1021,6,1),4),3,1)</f>
        <v>0</v>
      </c>
      <c r="AI1032" s="43" t="str">
        <f ca="1">MID(HEX2BIN(MID($F1021,6,1),4),4,1)</f>
        <v>1</v>
      </c>
      <c r="AJ1032" s="44" t="str">
        <f ca="1">MID(HEX2BIN(MID($F1021,7,1),4),1,1)</f>
        <v>1</v>
      </c>
      <c r="AK1032" s="44" t="str">
        <f ca="1">MID(HEX2BIN(MID($F1021,7,1),4),2,1)</f>
        <v>1</v>
      </c>
      <c r="AL1032" s="44" t="str">
        <f ca="1">MID(HEX2BIN(MID($F1021,7,1),4),3,1)</f>
        <v>0</v>
      </c>
      <c r="AM1032" s="44" t="str">
        <f ca="1">MID(HEX2BIN(MID($F1021,7,1),4),4,1)</f>
        <v>0</v>
      </c>
      <c r="AN1032" s="45" t="str">
        <f ca="1">MID(HEX2BIN(MID($F1021,8,1),4),1,1)</f>
        <v>1</v>
      </c>
      <c r="AO1032" s="45" t="str">
        <f ca="1">MID(HEX2BIN(MID($F1021,8,1),4),2,1)</f>
        <v>1</v>
      </c>
      <c r="AP1032" s="45" t="str">
        <f ca="1">MID(HEX2BIN(MID($F1021,8,1),4),3,1)</f>
        <v>0</v>
      </c>
      <c r="AQ1032" s="45" t="str">
        <f ca="1">MID(HEX2BIN(MID($F1021,8,1),4),4,1)</f>
        <v>0</v>
      </c>
      <c r="AR1032" s="41" t="str">
        <f t="shared" ca="1" si="1387"/>
        <v>00110011</v>
      </c>
      <c r="AS1032" s="41" t="str">
        <f t="shared" ca="1" si="1388"/>
        <v>11010001</v>
      </c>
      <c r="AT1032" s="40" t="str">
        <f t="shared" ca="1" si="1389"/>
        <v>10111101</v>
      </c>
      <c r="AU1032" s="40" t="str">
        <f t="shared" ca="1" si="1390"/>
        <v>11001100</v>
      </c>
      <c r="AV1032" s="40">
        <f t="shared" ca="1" si="1391"/>
        <v>51</v>
      </c>
      <c r="AW1032" s="40">
        <f t="shared" ca="1" si="1391"/>
        <v>209</v>
      </c>
      <c r="AX1032" s="40">
        <f t="shared" ca="1" si="1391"/>
        <v>189</v>
      </c>
      <c r="AY1032" s="40">
        <f t="shared" ca="1" si="1391"/>
        <v>204</v>
      </c>
      <c r="AZ1032" s="46">
        <f t="shared" ca="1" si="1392"/>
        <v>869383628</v>
      </c>
    </row>
    <row r="1033" spans="1:52" ht="15" thickBot="1" x14ac:dyDescent="0.4">
      <c r="I1033" s="39"/>
      <c r="J1033" s="40"/>
      <c r="K1033" s="41" t="s">
        <v>93</v>
      </c>
      <c r="L1033" s="42" t="str">
        <f ca="1">MID(HEX2BIN(MID($G1021,1,1),4),1,1)</f>
        <v>0</v>
      </c>
      <c r="M1033" s="42" t="str">
        <f ca="1">MID(HEX2BIN(MID($G1021,1,1),4),2,1)</f>
        <v>1</v>
      </c>
      <c r="N1033" s="42" t="str">
        <f ca="1">MID(HEX2BIN(MID($G1021,1,1),4),3,1)</f>
        <v>1</v>
      </c>
      <c r="O1033" s="42" t="str">
        <f ca="1">MID(HEX2BIN(MID($G1021,1,1),4),4,1)</f>
        <v>0</v>
      </c>
      <c r="P1033" s="43" t="str">
        <f ca="1">MID(HEX2BIN(MID($G1021,2,1),4),1,1)</f>
        <v>0</v>
      </c>
      <c r="Q1033" s="43" t="str">
        <f ca="1">MID(HEX2BIN(MID($G1021,2,1),4),2,1)</f>
        <v>0</v>
      </c>
      <c r="R1033" s="43" t="str">
        <f ca="1">MID(HEX2BIN(MID($G1021,2,1),4),3,1)</f>
        <v>1</v>
      </c>
      <c r="S1033" s="43" t="str">
        <f ca="1">MID(HEX2BIN(MID($G1021,2,1),4),4,1)</f>
        <v>0</v>
      </c>
      <c r="T1033" s="44" t="str">
        <f ca="1">MID(HEX2BIN(MID($G1021,3,1),4),1,1)</f>
        <v>1</v>
      </c>
      <c r="U1033" s="44" t="str">
        <f ca="1">MID(HEX2BIN(MID($G1021,3,1),4),2,1)</f>
        <v>1</v>
      </c>
      <c r="V1033" s="44" t="str">
        <f ca="1">MID(HEX2BIN(MID($G1021,3,1),4),3,1)</f>
        <v>0</v>
      </c>
      <c r="W1033" s="44" t="str">
        <f ca="1">MID(HEX2BIN(MID($G1021,3,1),4),4,1)</f>
        <v>1</v>
      </c>
      <c r="X1033" s="45" t="str">
        <f ca="1">MID(HEX2BIN(MID($G1021,4,1),4),1,1)</f>
        <v>0</v>
      </c>
      <c r="Y1033" s="45" t="str">
        <f ca="1">MID(HEX2BIN(MID($G1021,4,1),4),2,1)</f>
        <v>0</v>
      </c>
      <c r="Z1033" s="45" t="str">
        <f ca="1">MID(HEX2BIN(MID($G1021,4,1),4),3,1)</f>
        <v>0</v>
      </c>
      <c r="AA1033" s="45" t="str">
        <f ca="1">MID(HEX2BIN(MID($G1021,4,1),4),4,1)</f>
        <v>0</v>
      </c>
      <c r="AB1033" s="42" t="str">
        <f ca="1">MID(HEX2BIN(MID($G1021,5,1),4),1,1)</f>
        <v>1</v>
      </c>
      <c r="AC1033" s="42" t="str">
        <f ca="1">MID(HEX2BIN(MID($G1021,5,1),4),2,1)</f>
        <v>1</v>
      </c>
      <c r="AD1033" s="42" t="str">
        <f ca="1">MID(HEX2BIN(MID($G1021,5,1),4),3,1)</f>
        <v>0</v>
      </c>
      <c r="AE1033" s="42" t="str">
        <f ca="1">MID(HEX2BIN(MID($G1021,5,1),4),4,1)</f>
        <v>0</v>
      </c>
      <c r="AF1033" s="43" t="str">
        <f ca="1">MID(HEX2BIN(MID($G1021,6,1),4),1,1)</f>
        <v>1</v>
      </c>
      <c r="AG1033" s="43" t="str">
        <f ca="1">MID(HEX2BIN(MID($G1021,6,1),4),2,1)</f>
        <v>1</v>
      </c>
      <c r="AH1033" s="43" t="str">
        <f ca="1">MID(HEX2BIN(MID($G1021,6,1),4),3,1)</f>
        <v>0</v>
      </c>
      <c r="AI1033" s="43" t="str">
        <f ca="1">MID(HEX2BIN(MID($G1021,6,1),4),4,1)</f>
        <v>1</v>
      </c>
      <c r="AJ1033" s="44" t="str">
        <f ca="1">MID(HEX2BIN(MID($G1021,7,1),4),1,1)</f>
        <v>1</v>
      </c>
      <c r="AK1033" s="44" t="str">
        <f ca="1">MID(HEX2BIN(MID($G1021,7,1),4),2,1)</f>
        <v>1</v>
      </c>
      <c r="AL1033" s="44" t="str">
        <f ca="1">MID(HEX2BIN(MID($G1021,7,1),4),3,1)</f>
        <v>0</v>
      </c>
      <c r="AM1033" s="44" t="str">
        <f ca="1">MID(HEX2BIN(MID($G1021,7,1),4),4,1)</f>
        <v>0</v>
      </c>
      <c r="AN1033" s="45" t="str">
        <f ca="1">MID(HEX2BIN(MID($G1021,8,1),4),1,1)</f>
        <v>0</v>
      </c>
      <c r="AO1033" s="45" t="str">
        <f ca="1">MID(HEX2BIN(MID($G1021,8,1),4),2,1)</f>
        <v>1</v>
      </c>
      <c r="AP1033" s="45" t="str">
        <f ca="1">MID(HEX2BIN(MID($G1021,8,1),4),3,1)</f>
        <v>1</v>
      </c>
      <c r="AQ1033" s="45" t="str">
        <f ca="1">MID(HEX2BIN(MID($G1021,8,1),4),4,1)</f>
        <v>1</v>
      </c>
      <c r="AR1033" s="41" t="str">
        <f t="shared" ca="1" si="1387"/>
        <v>01100010</v>
      </c>
      <c r="AS1033" s="41" t="str">
        <f t="shared" ca="1" si="1388"/>
        <v>11010000</v>
      </c>
      <c r="AT1033" s="40" t="str">
        <f t="shared" ca="1" si="1389"/>
        <v>11001101</v>
      </c>
      <c r="AU1033" s="40" t="str">
        <f t="shared" ca="1" si="1390"/>
        <v>11000111</v>
      </c>
      <c r="AV1033" s="40">
        <f t="shared" ca="1" si="1391"/>
        <v>98</v>
      </c>
      <c r="AW1033" s="40">
        <f t="shared" ca="1" si="1391"/>
        <v>208</v>
      </c>
      <c r="AX1033" s="40">
        <f t="shared" ca="1" si="1391"/>
        <v>205</v>
      </c>
      <c r="AY1033" s="40">
        <f t="shared" ca="1" si="1391"/>
        <v>199</v>
      </c>
      <c r="AZ1033" s="46">
        <f t="shared" ca="1" si="1392"/>
        <v>1657851335</v>
      </c>
    </row>
    <row r="1034" spans="1:52" ht="15" thickBot="1" x14ac:dyDescent="0.4">
      <c r="I1034" s="54">
        <f ca="1">_xlfn.BITXOR(_xlfn.BITAND(AZ1031,AZ1032),_xlfn.BITAND(AZ1033,AZ1034))</f>
        <v>600874446</v>
      </c>
      <c r="J1034" s="48"/>
      <c r="K1034" s="49" t="s">
        <v>219</v>
      </c>
      <c r="L1034" s="57">
        <f ca="1">IF(L1031="1",0,1)</f>
        <v>1</v>
      </c>
      <c r="M1034" s="57">
        <f ca="1">IF(M1031="1",0,1)</f>
        <v>0</v>
      </c>
      <c r="N1034" s="57">
        <f t="shared" ref="N1034:AQ1034" ca="1" si="1393">IF(N1031="1",0,1)</f>
        <v>0</v>
      </c>
      <c r="O1034" s="57">
        <f t="shared" ca="1" si="1393"/>
        <v>1</v>
      </c>
      <c r="P1034" s="58">
        <f t="shared" ca="1" si="1393"/>
        <v>0</v>
      </c>
      <c r="Q1034" s="58">
        <f t="shared" ca="1" si="1393"/>
        <v>1</v>
      </c>
      <c r="R1034" s="58">
        <f t="shared" ca="1" si="1393"/>
        <v>1</v>
      </c>
      <c r="S1034" s="58">
        <f t="shared" ca="1" si="1393"/>
        <v>0</v>
      </c>
      <c r="T1034" s="59">
        <f t="shared" ca="1" si="1393"/>
        <v>0</v>
      </c>
      <c r="U1034" s="59">
        <f t="shared" ca="1" si="1393"/>
        <v>1</v>
      </c>
      <c r="V1034" s="59">
        <f t="shared" ca="1" si="1393"/>
        <v>0</v>
      </c>
      <c r="W1034" s="59">
        <f t="shared" ca="1" si="1393"/>
        <v>0</v>
      </c>
      <c r="X1034" s="60">
        <f t="shared" ca="1" si="1393"/>
        <v>1</v>
      </c>
      <c r="Y1034" s="60">
        <f t="shared" ca="1" si="1393"/>
        <v>1</v>
      </c>
      <c r="Z1034" s="60">
        <f t="shared" ca="1" si="1393"/>
        <v>1</v>
      </c>
      <c r="AA1034" s="60">
        <f t="shared" ca="1" si="1393"/>
        <v>1</v>
      </c>
      <c r="AB1034" s="57">
        <f t="shared" ca="1" si="1393"/>
        <v>1</v>
      </c>
      <c r="AC1034" s="57">
        <f t="shared" ca="1" si="1393"/>
        <v>0</v>
      </c>
      <c r="AD1034" s="57">
        <f t="shared" ca="1" si="1393"/>
        <v>1</v>
      </c>
      <c r="AE1034" s="57">
        <f t="shared" ca="1" si="1393"/>
        <v>0</v>
      </c>
      <c r="AF1034" s="58">
        <f t="shared" ca="1" si="1393"/>
        <v>0</v>
      </c>
      <c r="AG1034" s="58">
        <f t="shared" ca="1" si="1393"/>
        <v>1</v>
      </c>
      <c r="AH1034" s="58">
        <f t="shared" ca="1" si="1393"/>
        <v>0</v>
      </c>
      <c r="AI1034" s="58">
        <f t="shared" ca="1" si="1393"/>
        <v>1</v>
      </c>
      <c r="AJ1034" s="59">
        <f t="shared" ca="1" si="1393"/>
        <v>0</v>
      </c>
      <c r="AK1034" s="59">
        <f t="shared" ca="1" si="1393"/>
        <v>0</v>
      </c>
      <c r="AL1034" s="59">
        <f t="shared" ca="1" si="1393"/>
        <v>1</v>
      </c>
      <c r="AM1034" s="59">
        <f t="shared" ca="1" si="1393"/>
        <v>1</v>
      </c>
      <c r="AN1034" s="60">
        <f t="shared" ca="1" si="1393"/>
        <v>0</v>
      </c>
      <c r="AO1034" s="60">
        <f t="shared" ca="1" si="1393"/>
        <v>0</v>
      </c>
      <c r="AP1034" s="60">
        <f t="shared" ca="1" si="1393"/>
        <v>1</v>
      </c>
      <c r="AQ1034" s="60">
        <f t="shared" ca="1" si="1393"/>
        <v>0</v>
      </c>
      <c r="AR1034" s="49" t="str">
        <f t="shared" ca="1" si="1387"/>
        <v>10010110</v>
      </c>
      <c r="AS1034" s="49" t="str">
        <f t="shared" ca="1" si="1388"/>
        <v>01001111</v>
      </c>
      <c r="AT1034" s="48" t="str">
        <f t="shared" ca="1" si="1389"/>
        <v>10100101</v>
      </c>
      <c r="AU1034" s="48" t="str">
        <f t="shared" ca="1" si="1390"/>
        <v>00110010</v>
      </c>
      <c r="AV1034" s="48">
        <f t="shared" ca="1" si="1391"/>
        <v>150</v>
      </c>
      <c r="AW1034" s="48">
        <f t="shared" ca="1" si="1391"/>
        <v>79</v>
      </c>
      <c r="AX1034" s="48">
        <f t="shared" ca="1" si="1391"/>
        <v>165</v>
      </c>
      <c r="AY1034" s="48">
        <f t="shared" ca="1" si="1391"/>
        <v>50</v>
      </c>
      <c r="AZ1034" s="50">
        <f t="shared" ca="1" si="1392"/>
        <v>2521802034</v>
      </c>
    </row>
    <row r="1035" spans="1:52" ht="15" thickBot="1" x14ac:dyDescent="0.4"/>
    <row r="1036" spans="1:52" x14ac:dyDescent="0.35">
      <c r="I1036" s="31"/>
      <c r="J1036" s="32" t="s">
        <v>218</v>
      </c>
      <c r="K1036" s="33" t="s">
        <v>0</v>
      </c>
      <c r="L1036" s="34" t="str">
        <f ca="1">MID(HEX2BIN(MID($A1021,1,1),4),1,1)</f>
        <v>0</v>
      </c>
      <c r="M1036" s="34" t="str">
        <f ca="1">MID(HEX2BIN(MID($A1021,1,1),4),2,1)</f>
        <v>1</v>
      </c>
      <c r="N1036" s="34" t="str">
        <f ca="1">MID(HEX2BIN(MID($A1021,1,1),4),3,1)</f>
        <v>1</v>
      </c>
      <c r="O1036" s="34" t="str">
        <f ca="1">MID(HEX2BIN(MID($A1021,1,1),4),4,1)</f>
        <v>1</v>
      </c>
      <c r="P1036" s="35" t="str">
        <f ca="1">MID(HEX2BIN(MID($A1021,2,1),4),1,1)</f>
        <v>0</v>
      </c>
      <c r="Q1036" s="35" t="str">
        <f ca="1">MID(HEX2BIN(MID($A1021,2,1),4),2,1)</f>
        <v>0</v>
      </c>
      <c r="R1036" s="35" t="str">
        <f ca="1">MID(HEX2BIN(MID($A1021,2,1),4),3,1)</f>
        <v>0</v>
      </c>
      <c r="S1036" s="35" t="str">
        <f ca="1">MID(HEX2BIN(MID($A1021,2,1),4),4,1)</f>
        <v>1</v>
      </c>
      <c r="T1036" s="36" t="str">
        <f ca="1">MID(HEX2BIN(MID($A1021,3,1),4),1,1)</f>
        <v>1</v>
      </c>
      <c r="U1036" s="36" t="str">
        <f ca="1">MID(HEX2BIN(MID($A1021,3,1),4),2,1)</f>
        <v>0</v>
      </c>
      <c r="V1036" s="36" t="str">
        <f ca="1">MID(HEX2BIN(MID($A1021,3,1),4),3,1)</f>
        <v>1</v>
      </c>
      <c r="W1036" s="36" t="str">
        <f ca="1">MID(HEX2BIN(MID($A1021,3,1),4),4,1)</f>
        <v>1</v>
      </c>
      <c r="X1036" s="37" t="str">
        <f ca="1">MID(HEX2BIN(MID($A1021,4,1),4),1,1)</f>
        <v>0</v>
      </c>
      <c r="Y1036" s="37" t="str">
        <f ca="1">MID(HEX2BIN(MID($A1021,4,1),4),2,1)</f>
        <v>0</v>
      </c>
      <c r="Z1036" s="37" t="str">
        <f ca="1">MID(HEX2BIN(MID($A1021,4,1),4),3,1)</f>
        <v>0</v>
      </c>
      <c r="AA1036" s="37" t="str">
        <f ca="1">MID(HEX2BIN(MID($A1021,4,1),4),4,1)</f>
        <v>1</v>
      </c>
      <c r="AB1036" s="34" t="str">
        <f ca="1">MID(HEX2BIN(MID($A1021,5,1),4),1,1)</f>
        <v>1</v>
      </c>
      <c r="AC1036" s="34" t="str">
        <f ca="1">MID(HEX2BIN(MID($A1021,5,1),4),2,1)</f>
        <v>1</v>
      </c>
      <c r="AD1036" s="34" t="str">
        <f ca="1">MID(HEX2BIN(MID($A1021,5,1),4),3,1)</f>
        <v>0</v>
      </c>
      <c r="AE1036" s="34" t="str">
        <f ca="1">MID(HEX2BIN(MID($A1021,5,1),4),4,1)</f>
        <v>0</v>
      </c>
      <c r="AF1036" s="35" t="str">
        <f ca="1">MID(HEX2BIN(MID($A1021,6,1),4),1,1)</f>
        <v>0</v>
      </c>
      <c r="AG1036" s="35" t="str">
        <f ca="1">MID(HEX2BIN(MID($A1021,6,1),4),2,1)</f>
        <v>0</v>
      </c>
      <c r="AH1036" s="35" t="str">
        <f ca="1">MID(HEX2BIN(MID($A1021,6,1),4),3,1)</f>
        <v>0</v>
      </c>
      <c r="AI1036" s="35" t="str">
        <f ca="1">MID(HEX2BIN(MID($A1021,6,1),4),4,1)</f>
        <v>1</v>
      </c>
      <c r="AJ1036" s="36" t="str">
        <f ca="1">MID(HEX2BIN(MID($A1021,7,1),4),1,1)</f>
        <v>1</v>
      </c>
      <c r="AK1036" s="36" t="str">
        <f ca="1">MID(HEX2BIN(MID($A1021,7,1),4),2,1)</f>
        <v>1</v>
      </c>
      <c r="AL1036" s="36" t="str">
        <f ca="1">MID(HEX2BIN(MID($A1021,7,1),4),3,1)</f>
        <v>1</v>
      </c>
      <c r="AM1036" s="36" t="str">
        <f ca="1">MID(HEX2BIN(MID($A1021,7,1),4),4,1)</f>
        <v>0</v>
      </c>
      <c r="AN1036" s="37" t="str">
        <f ca="1">MID(HEX2BIN(MID($A1021,8,1),4),1,1)</f>
        <v>1</v>
      </c>
      <c r="AO1036" s="37" t="str">
        <f ca="1">MID(HEX2BIN(MID($A1021,8,1),4),2,1)</f>
        <v>0</v>
      </c>
      <c r="AP1036" s="37" t="str">
        <f ca="1">MID(HEX2BIN(MID($A1021,8,1),4),3,1)</f>
        <v>1</v>
      </c>
      <c r="AQ1036" s="37" t="str">
        <f ca="1">MID(HEX2BIN(MID($A1021,8,1),4),4,1)</f>
        <v>1</v>
      </c>
      <c r="AR1036" s="33" t="str">
        <f t="shared" ref="AR1036:AR1038" ca="1" si="1394">_xlfn.CONCAT(L1036,M1036,N1036,O1036,P1036,Q1036,R1036,S1036)</f>
        <v>01110001</v>
      </c>
      <c r="AS1036" s="33" t="str">
        <f t="shared" ref="AS1036:AS1038" ca="1" si="1395">_xlfn.CONCAT(T1036,U1036,V1036,W1036,X1036,Y1036,Z1036,AA1036)</f>
        <v>10110001</v>
      </c>
      <c r="AT1036" s="32" t="str">
        <f t="shared" ref="AT1036:AT1038" ca="1" si="1396">_xlfn.CONCAT(AB1036,AC1036,AD1036,AE1036,AF1036,AG1036,AH1036,AI1036)</f>
        <v>11000001</v>
      </c>
      <c r="AU1036" s="32" t="str">
        <f t="shared" ref="AU1036:AU1038" ca="1" si="1397">_xlfn.CONCAT(AJ1036,AK1036,AL1036,AM1036,AN1036,AO1036,AP1036,AQ1036)</f>
        <v>11101011</v>
      </c>
      <c r="AV1036" s="32">
        <f t="shared" ref="AV1036:AY1038" ca="1" si="1398">BIN2DEC(AR1036)</f>
        <v>113</v>
      </c>
      <c r="AW1036" s="32">
        <f t="shared" ca="1" si="1398"/>
        <v>177</v>
      </c>
      <c r="AX1036" s="32">
        <f t="shared" ca="1" si="1398"/>
        <v>193</v>
      </c>
      <c r="AY1036" s="32">
        <f t="shared" ca="1" si="1398"/>
        <v>235</v>
      </c>
      <c r="AZ1036" s="38">
        <f t="shared" ref="AZ1036:AZ1038" ca="1" si="1399">(AV1036*2^24)+(AW1036*2^16)+(AX1036*2^8)+AY1036</f>
        <v>1907474923</v>
      </c>
    </row>
    <row r="1037" spans="1:52" ht="15" thickBot="1" x14ac:dyDescent="0.4">
      <c r="I1037" s="39"/>
      <c r="J1037" s="40"/>
      <c r="K1037" s="41" t="s">
        <v>4</v>
      </c>
      <c r="L1037" s="42" t="str">
        <f ca="1">MID(HEX2BIN(MID($B1021,1,1),4),1,1)</f>
        <v>1</v>
      </c>
      <c r="M1037" s="42" t="str">
        <f ca="1">MID(HEX2BIN(MID($B1021,1,1),4),2,1)</f>
        <v>0</v>
      </c>
      <c r="N1037" s="42" t="str">
        <f ca="1">MID(HEX2BIN(MID($B1021,1,1),4),3,1)</f>
        <v>0</v>
      </c>
      <c r="O1037" s="42" t="str">
        <f ca="1">MID(HEX2BIN(MID($B1021,1,1),4),4,1)</f>
        <v>1</v>
      </c>
      <c r="P1037" s="43" t="str">
        <f ca="1">MID(HEX2BIN(MID($B1021,2,1),4),1,1)</f>
        <v>0</v>
      </c>
      <c r="Q1037" s="43" t="str">
        <f ca="1">MID(HEX2BIN(MID($B1021,2,1),4),2,1)</f>
        <v>1</v>
      </c>
      <c r="R1037" s="43" t="str">
        <f ca="1">MID(HEX2BIN(MID($B1021,2,1),4),3,1)</f>
        <v>0</v>
      </c>
      <c r="S1037" s="43" t="str">
        <f ca="1">MID(HEX2BIN(MID($B1021,2,1),4),4,1)</f>
        <v>0</v>
      </c>
      <c r="T1037" s="44" t="str">
        <f ca="1">MID(HEX2BIN(MID($B1021,3,1),4),1,1)</f>
        <v>0</v>
      </c>
      <c r="U1037" s="44" t="str">
        <f ca="1">MID(HEX2BIN(MID($B1021,3,1),4),2,1)</f>
        <v>1</v>
      </c>
      <c r="V1037" s="44" t="str">
        <f ca="1">MID(HEX2BIN(MID($B1021,3,1),4),3,1)</f>
        <v>1</v>
      </c>
      <c r="W1037" s="44" t="str">
        <f ca="1">MID(HEX2BIN(MID($B1021,3,1),4),4,1)</f>
        <v>1</v>
      </c>
      <c r="X1037" s="45" t="str">
        <f ca="1">MID(HEX2BIN(MID($B1021,4,1),4),1,1)</f>
        <v>0</v>
      </c>
      <c r="Y1037" s="45" t="str">
        <f ca="1">MID(HEX2BIN(MID($B1021,4,1),4),2,1)</f>
        <v>1</v>
      </c>
      <c r="Z1037" s="45" t="str">
        <f ca="1">MID(HEX2BIN(MID($B1021,4,1),4),3,1)</f>
        <v>0</v>
      </c>
      <c r="AA1037" s="45" t="str">
        <f ca="1">MID(HEX2BIN(MID($B1021,4,1),4),4,1)</f>
        <v>1</v>
      </c>
      <c r="AB1037" s="42" t="str">
        <f ca="1">MID(HEX2BIN(MID($B1021,5,1),4),1,1)</f>
        <v>1</v>
      </c>
      <c r="AC1037" s="42" t="str">
        <f ca="1">MID(HEX2BIN(MID($B1021,5,1),4),2,1)</f>
        <v>0</v>
      </c>
      <c r="AD1037" s="42" t="str">
        <f ca="1">MID(HEX2BIN(MID($B1021,5,1),4),3,1)</f>
        <v>0</v>
      </c>
      <c r="AE1037" s="42" t="str">
        <f ca="1">MID(HEX2BIN(MID($B1021,5,1),4),4,1)</f>
        <v>1</v>
      </c>
      <c r="AF1037" s="43" t="str">
        <f ca="1">MID(HEX2BIN(MID($B1021,6,1),4),1,1)</f>
        <v>1</v>
      </c>
      <c r="AG1037" s="43" t="str">
        <f ca="1">MID(HEX2BIN(MID($B1021,6,1),4),2,1)</f>
        <v>1</v>
      </c>
      <c r="AH1037" s="43" t="str">
        <f ca="1">MID(HEX2BIN(MID($B1021,6,1),4),3,1)</f>
        <v>0</v>
      </c>
      <c r="AI1037" s="43" t="str">
        <f ca="1">MID(HEX2BIN(MID($B1021,6,1),4),4,1)</f>
        <v>1</v>
      </c>
      <c r="AJ1037" s="44" t="str">
        <f ca="1">MID(HEX2BIN(MID($B1021,7,1),4),1,1)</f>
        <v>1</v>
      </c>
      <c r="AK1037" s="44" t="str">
        <f ca="1">MID(HEX2BIN(MID($B1021,7,1),4),2,1)</f>
        <v>1</v>
      </c>
      <c r="AL1037" s="44" t="str">
        <f ca="1">MID(HEX2BIN(MID($B1021,7,1),4),3,1)</f>
        <v>0</v>
      </c>
      <c r="AM1037" s="44" t="str">
        <f ca="1">MID(HEX2BIN(MID($B1021,7,1),4),4,1)</f>
        <v>0</v>
      </c>
      <c r="AN1037" s="45" t="str">
        <f ca="1">MID(HEX2BIN(MID($B1021,8,1),4),1,1)</f>
        <v>0</v>
      </c>
      <c r="AO1037" s="45" t="str">
        <f ca="1">MID(HEX2BIN(MID($B1021,8,1),4),2,1)</f>
        <v>0</v>
      </c>
      <c r="AP1037" s="45" t="str">
        <f ca="1">MID(HEX2BIN(MID($B1021,8,1),4),3,1)</f>
        <v>0</v>
      </c>
      <c r="AQ1037" s="45" t="str">
        <f ca="1">MID(HEX2BIN(MID($B1021,8,1),4),4,1)</f>
        <v>1</v>
      </c>
      <c r="AR1037" s="41" t="str">
        <f t="shared" ca="1" si="1394"/>
        <v>10010100</v>
      </c>
      <c r="AS1037" s="41" t="str">
        <f t="shared" ca="1" si="1395"/>
        <v>01110101</v>
      </c>
      <c r="AT1037" s="40" t="str">
        <f t="shared" ca="1" si="1396"/>
        <v>10011101</v>
      </c>
      <c r="AU1037" s="40" t="str">
        <f t="shared" ca="1" si="1397"/>
        <v>11000001</v>
      </c>
      <c r="AV1037" s="40">
        <f t="shared" ca="1" si="1398"/>
        <v>148</v>
      </c>
      <c r="AW1037" s="40">
        <f t="shared" ca="1" si="1398"/>
        <v>117</v>
      </c>
      <c r="AX1037" s="40">
        <f t="shared" ca="1" si="1398"/>
        <v>157</v>
      </c>
      <c r="AY1037" s="40">
        <f t="shared" ca="1" si="1398"/>
        <v>193</v>
      </c>
      <c r="AZ1037" s="46">
        <f t="shared" ca="1" si="1399"/>
        <v>2490736065</v>
      </c>
    </row>
    <row r="1038" spans="1:52" ht="15" thickBot="1" x14ac:dyDescent="0.4">
      <c r="A1038" t="str">
        <f ca="1">DEC2HEX(MOD(G1024+G1028,2^32),8)</f>
        <v>6B1775F2</v>
      </c>
      <c r="B1038" t="str">
        <f ca="1">A1021</f>
        <v>71B1C1EB</v>
      </c>
      <c r="C1038" t="str">
        <f ca="1">B1021</f>
        <v>94759DC1</v>
      </c>
      <c r="D1038" t="str">
        <f ca="1">C1021</f>
        <v>4A89F4D0</v>
      </c>
      <c r="E1038" t="str">
        <f ca="1">DEC2HEX(MOD(HEX2DEC(D1021)+G1024,2^32),8)</f>
        <v>079A6C42</v>
      </c>
      <c r="F1038" s="29" t="str">
        <f ca="1">E1021</f>
        <v>69B05ACD</v>
      </c>
      <c r="G1038" s="29" t="str">
        <f ca="1">F1021</f>
        <v>33D1BDCC</v>
      </c>
      <c r="H1038" t="str">
        <f ca="1">G1021</f>
        <v>62D0CDC7</v>
      </c>
      <c r="I1038" s="54">
        <f ca="1">_xlfn.BITXOR(_xlfn.BITXOR(_xlfn.BITAND(AZ1036,AZ1037),_xlfn.BITAND(AZ1036,AZ1038)), _xlfn.BITAND(AZ1037,AZ1038))</f>
        <v>1353831873</v>
      </c>
      <c r="J1038" s="48"/>
      <c r="K1038" s="49" t="s">
        <v>5</v>
      </c>
      <c r="L1038" s="57" t="str">
        <f ca="1">MID(HEX2BIN(MID($C1021,1,1),4),1,1)</f>
        <v>0</v>
      </c>
      <c r="M1038" s="57" t="str">
        <f ca="1">MID(HEX2BIN(MID($C1021,1,1),4),2,1)</f>
        <v>1</v>
      </c>
      <c r="N1038" s="57" t="str">
        <f ca="1">MID(HEX2BIN(MID($C1021,1,1),4),3,1)</f>
        <v>0</v>
      </c>
      <c r="O1038" s="57" t="str">
        <f ca="1">MID(HEX2BIN(MID($C1021,1,1),4),4,1)</f>
        <v>0</v>
      </c>
      <c r="P1038" s="58" t="str">
        <f ca="1">MID(HEX2BIN(MID($C1021,2,1),4),1,1)</f>
        <v>1</v>
      </c>
      <c r="Q1038" s="58" t="str">
        <f ca="1">MID(HEX2BIN(MID($C1021,2,1),4),2,1)</f>
        <v>0</v>
      </c>
      <c r="R1038" s="58" t="str">
        <f ca="1">MID(HEX2BIN(MID($C1021,2,1),4),3,1)</f>
        <v>1</v>
      </c>
      <c r="S1038" s="58" t="str">
        <f ca="1">MID(HEX2BIN(MID($C1021,2,1),4),4,1)</f>
        <v>0</v>
      </c>
      <c r="T1038" s="59" t="str">
        <f ca="1">MID(HEX2BIN(MID($C1021,3,1),4),1,1)</f>
        <v>1</v>
      </c>
      <c r="U1038" s="59" t="str">
        <f ca="1">MID(HEX2BIN(MID($C1021,3,1),4),2,1)</f>
        <v>0</v>
      </c>
      <c r="V1038" s="59" t="str">
        <f ca="1">MID(HEX2BIN(MID($C1021,3,1),4),3,1)</f>
        <v>0</v>
      </c>
      <c r="W1038" s="59" t="str">
        <f ca="1">MID(HEX2BIN(MID($C1021,3,1),4),4,1)</f>
        <v>0</v>
      </c>
      <c r="X1038" s="60" t="str">
        <f ca="1">MID(HEX2BIN(MID($C1021,4,1),4),1,1)</f>
        <v>1</v>
      </c>
      <c r="Y1038" s="60" t="str">
        <f ca="1">MID(HEX2BIN(MID($C1021,4,1),4),2,1)</f>
        <v>0</v>
      </c>
      <c r="Z1038" s="60" t="str">
        <f ca="1">MID(HEX2BIN(MID($C1021,4,1),4),3,1)</f>
        <v>0</v>
      </c>
      <c r="AA1038" s="60" t="str">
        <f ca="1">MID(HEX2BIN(MID($C1021,4,1),4),4,1)</f>
        <v>1</v>
      </c>
      <c r="AB1038" s="57" t="str">
        <f ca="1">MID(HEX2BIN(MID($C1021,5,1),4),1,1)</f>
        <v>1</v>
      </c>
      <c r="AC1038" s="57" t="str">
        <f ca="1">MID(HEX2BIN(MID($C1021,5,1),4),2,1)</f>
        <v>1</v>
      </c>
      <c r="AD1038" s="57" t="str">
        <f ca="1">MID(HEX2BIN(MID($C1021,5,1),4),3,1)</f>
        <v>1</v>
      </c>
      <c r="AE1038" s="57" t="str">
        <f ca="1">MID(HEX2BIN(MID($C1021,5,1),4),4,1)</f>
        <v>1</v>
      </c>
      <c r="AF1038" s="58" t="str">
        <f ca="1">MID(HEX2BIN(MID($C1021,6,1),4),1,1)</f>
        <v>0</v>
      </c>
      <c r="AG1038" s="58" t="str">
        <f ca="1">MID(HEX2BIN(MID($C1021,6,1),4),2,1)</f>
        <v>1</v>
      </c>
      <c r="AH1038" s="58" t="str">
        <f ca="1">MID(HEX2BIN(MID($C1021,6,1),4),3,1)</f>
        <v>0</v>
      </c>
      <c r="AI1038" s="58" t="str">
        <f ca="1">MID(HEX2BIN(MID($C1021,6,1),4),4,1)</f>
        <v>0</v>
      </c>
      <c r="AJ1038" s="59" t="str">
        <f ca="1">MID(HEX2BIN(MID($C1021,7,1),4),1,1)</f>
        <v>1</v>
      </c>
      <c r="AK1038" s="59" t="str">
        <f ca="1">MID(HEX2BIN(MID($C1021,7,1),4),2,1)</f>
        <v>1</v>
      </c>
      <c r="AL1038" s="59" t="str">
        <f ca="1">MID(HEX2BIN(MID($C1021,7,1),4),3,1)</f>
        <v>0</v>
      </c>
      <c r="AM1038" s="59" t="str">
        <f ca="1">MID(HEX2BIN(MID($C1021,7,1),4),4,1)</f>
        <v>1</v>
      </c>
      <c r="AN1038" s="60" t="str">
        <f ca="1">MID(HEX2BIN(MID($C1021,8,1),4),1,1)</f>
        <v>0</v>
      </c>
      <c r="AO1038" s="60" t="str">
        <f ca="1">MID(HEX2BIN(MID($C1021,8,1),4),2,1)</f>
        <v>0</v>
      </c>
      <c r="AP1038" s="60" t="str">
        <f ca="1">MID(HEX2BIN(MID($C1021,8,1),4),3,1)</f>
        <v>0</v>
      </c>
      <c r="AQ1038" s="60" t="str">
        <f ca="1">MID(HEX2BIN(MID($C1021,8,1),4),4,1)</f>
        <v>0</v>
      </c>
      <c r="AR1038" s="49" t="str">
        <f t="shared" ca="1" si="1394"/>
        <v>01001010</v>
      </c>
      <c r="AS1038" s="49" t="str">
        <f t="shared" ca="1" si="1395"/>
        <v>10001001</v>
      </c>
      <c r="AT1038" s="48" t="str">
        <f t="shared" ca="1" si="1396"/>
        <v>11110100</v>
      </c>
      <c r="AU1038" s="48" t="str">
        <f t="shared" ca="1" si="1397"/>
        <v>11010000</v>
      </c>
      <c r="AV1038" s="48">
        <f t="shared" ca="1" si="1398"/>
        <v>74</v>
      </c>
      <c r="AW1038" s="48">
        <f t="shared" ca="1" si="1398"/>
        <v>137</v>
      </c>
      <c r="AX1038" s="48">
        <f t="shared" ca="1" si="1398"/>
        <v>244</v>
      </c>
      <c r="AY1038" s="48">
        <f t="shared" ca="1" si="1398"/>
        <v>208</v>
      </c>
      <c r="AZ1038" s="50">
        <f t="shared" ca="1" si="1399"/>
        <v>1250555088</v>
      </c>
    </row>
    <row r="1039" spans="1:52" ht="15" thickBot="1" x14ac:dyDescent="0.4"/>
    <row r="1040" spans="1:52" x14ac:dyDescent="0.35">
      <c r="A1040" t="str">
        <f t="shared" ref="A1040:H1040" ca="1" si="1400">A1038</f>
        <v>6B1775F2</v>
      </c>
      <c r="B1040" t="str">
        <f t="shared" ca="1" si="1400"/>
        <v>71B1C1EB</v>
      </c>
      <c r="C1040" t="str">
        <f t="shared" ca="1" si="1400"/>
        <v>94759DC1</v>
      </c>
      <c r="D1040" t="str">
        <f t="shared" ca="1" si="1400"/>
        <v>4A89F4D0</v>
      </c>
      <c r="E1040" s="29" t="str">
        <f t="shared" ca="1" si="1400"/>
        <v>079A6C42</v>
      </c>
      <c r="F1040" s="29" t="str">
        <f t="shared" ca="1" si="1400"/>
        <v>69B05ACD</v>
      </c>
      <c r="G1040" t="str">
        <f t="shared" ca="1" si="1400"/>
        <v>33D1BDCC</v>
      </c>
      <c r="H1040" t="str">
        <f t="shared" ca="1" si="1400"/>
        <v>62D0CDC7</v>
      </c>
      <c r="I1040" s="31"/>
      <c r="J1040" s="51" t="s">
        <v>214</v>
      </c>
      <c r="K1040" s="52"/>
      <c r="L1040" s="34" t="str">
        <f ca="1">MID(HEX2BIN(MID($A1040,1,1),4),1,1)</f>
        <v>0</v>
      </c>
      <c r="M1040" s="34" t="str">
        <f ca="1">MID(HEX2BIN(MID($A1040,1,1),4),2,1)</f>
        <v>1</v>
      </c>
      <c r="N1040" s="34" t="str">
        <f ca="1">MID(HEX2BIN(MID($A1040,1,1),4),3,1)</f>
        <v>1</v>
      </c>
      <c r="O1040" s="34" t="str">
        <f ca="1">MID(HEX2BIN(MID($A1040,1,1),4),4,1)</f>
        <v>0</v>
      </c>
      <c r="P1040" s="35" t="str">
        <f ca="1">MID(HEX2BIN(MID($A1040,2,1),4),1,1)</f>
        <v>1</v>
      </c>
      <c r="Q1040" s="35" t="str">
        <f ca="1">MID(HEX2BIN(MID($A1040,2,1),4),2,1)</f>
        <v>0</v>
      </c>
      <c r="R1040" s="35" t="str">
        <f ca="1">MID(HEX2BIN(MID($A1040,2,1),4),3,1)</f>
        <v>1</v>
      </c>
      <c r="S1040" s="35" t="str">
        <f ca="1">MID(HEX2BIN(MID($A1040,2,1),4),4,1)</f>
        <v>1</v>
      </c>
      <c r="T1040" s="36" t="str">
        <f ca="1">MID(HEX2BIN(MID($A1040,3,1),4),1,1)</f>
        <v>0</v>
      </c>
      <c r="U1040" s="36" t="str">
        <f ca="1">MID(HEX2BIN(MID($A1040,3,1),4),2,1)</f>
        <v>0</v>
      </c>
      <c r="V1040" s="36" t="str">
        <f ca="1">MID(HEX2BIN(MID($A1040,3,1),4),3,1)</f>
        <v>0</v>
      </c>
      <c r="W1040" s="36" t="str">
        <f ca="1">MID(HEX2BIN(MID($A1040,3,1),4),4,1)</f>
        <v>1</v>
      </c>
      <c r="X1040" s="37" t="str">
        <f ca="1">MID(HEX2BIN(MID($A1040,4,1),4),1,1)</f>
        <v>0</v>
      </c>
      <c r="Y1040" s="37" t="str">
        <f ca="1">MID(HEX2BIN(MID($A1040,4,1),4),2,1)</f>
        <v>1</v>
      </c>
      <c r="Z1040" s="37" t="str">
        <f ca="1">MID(HEX2BIN(MID($A1040,4,1),4),3,1)</f>
        <v>1</v>
      </c>
      <c r="AA1040" s="37" t="str">
        <f ca="1">MID(HEX2BIN(MID($A1040,4,1),4),4,1)</f>
        <v>1</v>
      </c>
      <c r="AB1040" s="34" t="str">
        <f ca="1">MID(HEX2BIN(MID($A1040,5,1),4),1,1)</f>
        <v>0</v>
      </c>
      <c r="AC1040" s="34" t="str">
        <f ca="1">MID(HEX2BIN(MID($A1040,5,1),4),2,1)</f>
        <v>1</v>
      </c>
      <c r="AD1040" s="34" t="str">
        <f ca="1">MID(HEX2BIN(MID($A1040,5,1),4),3,1)</f>
        <v>1</v>
      </c>
      <c r="AE1040" s="34" t="str">
        <f ca="1">MID(HEX2BIN(MID($A1040,5,1),4),4,1)</f>
        <v>1</v>
      </c>
      <c r="AF1040" s="35" t="str">
        <f ca="1">MID(HEX2BIN(MID($A1040,6,1),4),1,1)</f>
        <v>0</v>
      </c>
      <c r="AG1040" s="35" t="str">
        <f ca="1">MID(HEX2BIN(MID($A1040,6,1),4),2,1)</f>
        <v>1</v>
      </c>
      <c r="AH1040" s="35" t="str">
        <f ca="1">MID(HEX2BIN(MID($A1040,6,1),4),3,1)</f>
        <v>0</v>
      </c>
      <c r="AI1040" s="35" t="str">
        <f ca="1">MID(HEX2BIN(MID($A1040,6,1),4),4,1)</f>
        <v>1</v>
      </c>
      <c r="AJ1040" s="36" t="str">
        <f ca="1">MID(HEX2BIN(MID($A1040,7,1),4),1,1)</f>
        <v>1</v>
      </c>
      <c r="AK1040" s="36" t="str">
        <f ca="1">MID(HEX2BIN(MID($A1040,7,1),4),2,1)</f>
        <v>1</v>
      </c>
      <c r="AL1040" s="36" t="str">
        <f ca="1">MID(HEX2BIN(MID($A1040,7,1),4),3,1)</f>
        <v>1</v>
      </c>
      <c r="AM1040" s="36" t="str">
        <f ca="1">MID(HEX2BIN(MID($A1040,7,1),4),4,1)</f>
        <v>1</v>
      </c>
      <c r="AN1040" s="37" t="str">
        <f ca="1">MID(HEX2BIN(MID($A1040,8,1),4),1,1)</f>
        <v>0</v>
      </c>
      <c r="AO1040" s="37" t="str">
        <f ca="1">MID(HEX2BIN(MID($A1040,8,1),4),2,1)</f>
        <v>0</v>
      </c>
      <c r="AP1040" s="37" t="str">
        <f ca="1">MID(HEX2BIN(MID($A1040,8,1),4),3,1)</f>
        <v>1</v>
      </c>
      <c r="AQ1040" s="37" t="str">
        <f ca="1">MID(HEX2BIN(MID($A1040,8,1),4),4,1)</f>
        <v>0</v>
      </c>
      <c r="AR1040" s="33" t="str">
        <f t="shared" ref="AR1040:AR1043" ca="1" si="1401">_xlfn.CONCAT(L1040,M1040,N1040,O1040,P1040,Q1040,R1040,S1040)</f>
        <v>01101011</v>
      </c>
      <c r="AS1040" s="33" t="str">
        <f t="shared" ref="AS1040:AS1043" ca="1" si="1402">_xlfn.CONCAT(T1040,U1040,V1040,W1040,X1040,Y1040,Z1040,AA1040)</f>
        <v>00010111</v>
      </c>
      <c r="AT1040" s="32" t="str">
        <f t="shared" ref="AT1040:AT1043" ca="1" si="1403">_xlfn.CONCAT(AB1040,AC1040,AD1040,AE1040,AF1040,AG1040,AH1040,AI1040)</f>
        <v>01110101</v>
      </c>
      <c r="AU1040" s="32" t="str">
        <f t="shared" ref="AU1040:AU1043" ca="1" si="1404">_xlfn.CONCAT(AJ1040,AK1040,AL1040,AM1040,AN1040,AO1040,AP1040,AQ1040)</f>
        <v>11110010</v>
      </c>
      <c r="AV1040" s="32">
        <f t="shared" ref="AV1040:AY1043" ca="1" si="1405">BIN2DEC(AR1040)</f>
        <v>107</v>
      </c>
      <c r="AW1040" s="32">
        <f t="shared" ca="1" si="1405"/>
        <v>23</v>
      </c>
      <c r="AX1040" s="32">
        <f t="shared" ca="1" si="1405"/>
        <v>117</v>
      </c>
      <c r="AY1040" s="32">
        <f t="shared" ca="1" si="1405"/>
        <v>242</v>
      </c>
      <c r="AZ1040" s="38">
        <f t="shared" ref="AZ1040:AZ1043" ca="1" si="1406">(AV1040*2^24)+(AW1040*2^16)+(AX1040*2^8)+AY1040</f>
        <v>1796699634</v>
      </c>
    </row>
    <row r="1041" spans="1:52" ht="15.5" x14ac:dyDescent="0.35">
      <c r="A1041" s="55" t="s">
        <v>282</v>
      </c>
      <c r="I1041" s="39"/>
      <c r="J1041" s="40" t="s">
        <v>215</v>
      </c>
      <c r="K1041" s="53">
        <v>2</v>
      </c>
      <c r="L1041" s="42" t="str" cm="1">
        <f t="array" aca="1" ref="L1041" ca="1">INDIRECT(ADDRESS((ROW(1041:1041)-1),IF(MOD(COLUMN(L:L)-11-$K1041,32)=0,32,MOD(COLUMN(L:L)-11-$K1041,32))+11))</f>
        <v>1</v>
      </c>
      <c r="M1041" s="42" t="str" cm="1">
        <f t="array" aca="1" ref="M1041" ca="1">INDIRECT(ADDRESS((ROW(1041:1041)-1),IF(MOD(COLUMN(M:M)-11-$K1041,32)=0,32,MOD(COLUMN(M:M)-11-$K1041,32))+11))</f>
        <v>0</v>
      </c>
      <c r="N1041" s="42" t="str" cm="1">
        <f t="array" aca="1" ref="N1041" ca="1">INDIRECT(ADDRESS((ROW(1041:1041)-1),IF(MOD(COLUMN(N:N)-11-$K1041,32)=0,32,MOD(COLUMN(N:N)-11-$K1041,32))+11))</f>
        <v>0</v>
      </c>
      <c r="O1041" s="42" t="str" cm="1">
        <f t="array" aca="1" ref="O1041" ca="1">INDIRECT(ADDRESS((ROW(1041:1041)-1),IF(MOD(COLUMN(O:O)-11-$K1041,32)=0,32,MOD(COLUMN(O:O)-11-$K1041,32))+11))</f>
        <v>1</v>
      </c>
      <c r="P1041" s="43" t="str" cm="1">
        <f t="array" aca="1" ref="P1041" ca="1">INDIRECT(ADDRESS((ROW(1041:1041)-1),IF(MOD(COLUMN(P:P)-11-$K1041,32)=0,32,MOD(COLUMN(P:P)-11-$K1041,32))+11))</f>
        <v>1</v>
      </c>
      <c r="Q1041" s="43" t="str" cm="1">
        <f t="array" aca="1" ref="Q1041" ca="1">INDIRECT(ADDRESS((ROW(1041:1041)-1),IF(MOD(COLUMN(Q:Q)-11-$K1041,32)=0,32,MOD(COLUMN(Q:Q)-11-$K1041,32))+11))</f>
        <v>0</v>
      </c>
      <c r="R1041" s="43" t="str" cm="1">
        <f t="array" aca="1" ref="R1041" ca="1">INDIRECT(ADDRESS((ROW(1041:1041)-1),IF(MOD(COLUMN(R:R)-11-$K1041,32)=0,32,MOD(COLUMN(R:R)-11-$K1041,32))+11))</f>
        <v>1</v>
      </c>
      <c r="S1041" s="43" t="str" cm="1">
        <f t="array" aca="1" ref="S1041" ca="1">INDIRECT(ADDRESS((ROW(1041:1041)-1),IF(MOD(COLUMN(S:S)-11-$K1041,32)=0,32,MOD(COLUMN(S:S)-11-$K1041,32))+11))</f>
        <v>0</v>
      </c>
      <c r="T1041" s="44" t="str" cm="1">
        <f t="array" aca="1" ref="T1041" ca="1">INDIRECT(ADDRESS((ROW(1041:1041)-1),IF(MOD(COLUMN(T:T)-11-$K1041,32)=0,32,MOD(COLUMN(T:T)-11-$K1041,32))+11))</f>
        <v>1</v>
      </c>
      <c r="U1041" s="44" t="str" cm="1">
        <f t="array" aca="1" ref="U1041" ca="1">INDIRECT(ADDRESS((ROW(1041:1041)-1),IF(MOD(COLUMN(U:U)-11-$K1041,32)=0,32,MOD(COLUMN(U:U)-11-$K1041,32))+11))</f>
        <v>1</v>
      </c>
      <c r="V1041" s="44" t="str" cm="1">
        <f t="array" aca="1" ref="V1041" ca="1">INDIRECT(ADDRESS((ROW(1041:1041)-1),IF(MOD(COLUMN(V:V)-11-$K1041,32)=0,32,MOD(COLUMN(V:V)-11-$K1041,32))+11))</f>
        <v>0</v>
      </c>
      <c r="W1041" s="44" t="str" cm="1">
        <f t="array" aca="1" ref="W1041" ca="1">INDIRECT(ADDRESS((ROW(1041:1041)-1),IF(MOD(COLUMN(W:W)-11-$K1041,32)=0,32,MOD(COLUMN(W:W)-11-$K1041,32))+11))</f>
        <v>0</v>
      </c>
      <c r="X1041" s="45" t="str" cm="1">
        <f t="array" aca="1" ref="X1041" ca="1">INDIRECT(ADDRESS((ROW(1041:1041)-1),IF(MOD(COLUMN(X:X)-11-$K1041,32)=0,32,MOD(COLUMN(X:X)-11-$K1041,32))+11))</f>
        <v>0</v>
      </c>
      <c r="Y1041" s="45" t="str" cm="1">
        <f t="array" aca="1" ref="Y1041" ca="1">INDIRECT(ADDRESS((ROW(1041:1041)-1),IF(MOD(COLUMN(Y:Y)-11-$K1041,32)=0,32,MOD(COLUMN(Y:Y)-11-$K1041,32))+11))</f>
        <v>1</v>
      </c>
      <c r="Z1041" s="45" t="str" cm="1">
        <f t="array" aca="1" ref="Z1041" ca="1">INDIRECT(ADDRESS((ROW(1041:1041)-1),IF(MOD(COLUMN(Z:Z)-11-$K1041,32)=0,32,MOD(COLUMN(Z:Z)-11-$K1041,32))+11))</f>
        <v>0</v>
      </c>
      <c r="AA1041" s="45" t="str" cm="1">
        <f t="array" aca="1" ref="AA1041" ca="1">INDIRECT(ADDRESS((ROW(1041:1041)-1),IF(MOD(COLUMN(AA:AA)-11-$K1041,32)=0,32,MOD(COLUMN(AA:AA)-11-$K1041,32))+11))</f>
        <v>1</v>
      </c>
      <c r="AB1041" s="42" t="str" cm="1">
        <f t="array" aca="1" ref="AB1041" ca="1">INDIRECT(ADDRESS((ROW(1041:1041)-1),IF(MOD(COLUMN(AB:AB)-11-$K1041,32)=0,32,MOD(COLUMN(AB:AB)-11-$K1041,32))+11))</f>
        <v>1</v>
      </c>
      <c r="AC1041" s="42" t="str" cm="1">
        <f t="array" aca="1" ref="AC1041" ca="1">INDIRECT(ADDRESS((ROW(1041:1041)-1),IF(MOD(COLUMN(AC:AC)-11-$K1041,32)=0,32,MOD(COLUMN(AC:AC)-11-$K1041,32))+11))</f>
        <v>1</v>
      </c>
      <c r="AD1041" s="42" t="str" cm="1">
        <f t="array" aca="1" ref="AD1041" ca="1">INDIRECT(ADDRESS((ROW(1041:1041)-1),IF(MOD(COLUMN(AD:AD)-11-$K1041,32)=0,32,MOD(COLUMN(AD:AD)-11-$K1041,32))+11))</f>
        <v>0</v>
      </c>
      <c r="AE1041" s="42" t="str" cm="1">
        <f t="array" aca="1" ref="AE1041" ca="1">INDIRECT(ADDRESS((ROW(1041:1041)-1),IF(MOD(COLUMN(AE:AE)-11-$K1041,32)=0,32,MOD(COLUMN(AE:AE)-11-$K1041,32))+11))</f>
        <v>1</v>
      </c>
      <c r="AF1041" s="43" t="str" cm="1">
        <f t="array" aca="1" ref="AF1041" ca="1">INDIRECT(ADDRESS((ROW(1041:1041)-1),IF(MOD(COLUMN(AF:AF)-11-$K1041,32)=0,32,MOD(COLUMN(AF:AF)-11-$K1041,32))+11))</f>
        <v>1</v>
      </c>
      <c r="AG1041" s="43" t="str" cm="1">
        <f t="array" aca="1" ref="AG1041" ca="1">INDIRECT(ADDRESS((ROW(1041:1041)-1),IF(MOD(COLUMN(AG:AG)-11-$K1041,32)=0,32,MOD(COLUMN(AG:AG)-11-$K1041,32))+11))</f>
        <v>1</v>
      </c>
      <c r="AH1041" s="43" t="str" cm="1">
        <f t="array" aca="1" ref="AH1041" ca="1">INDIRECT(ADDRESS((ROW(1041:1041)-1),IF(MOD(COLUMN(AH:AH)-11-$K1041,32)=0,32,MOD(COLUMN(AH:AH)-11-$K1041,32))+11))</f>
        <v>0</v>
      </c>
      <c r="AI1041" s="43" t="str" cm="1">
        <f t="array" aca="1" ref="AI1041" ca="1">INDIRECT(ADDRESS((ROW(1041:1041)-1),IF(MOD(COLUMN(AI:AI)-11-$K1041,32)=0,32,MOD(COLUMN(AI:AI)-11-$K1041,32))+11))</f>
        <v>1</v>
      </c>
      <c r="AJ1041" s="44" t="str" cm="1">
        <f t="array" aca="1" ref="AJ1041" ca="1">INDIRECT(ADDRESS((ROW(1041:1041)-1),IF(MOD(COLUMN(AJ:AJ)-11-$K1041,32)=0,32,MOD(COLUMN(AJ:AJ)-11-$K1041,32))+11))</f>
        <v>0</v>
      </c>
      <c r="AK1041" s="44" t="str" cm="1">
        <f t="array" aca="1" ref="AK1041" ca="1">INDIRECT(ADDRESS((ROW(1041:1041)-1),IF(MOD(COLUMN(AK:AK)-11-$K1041,32)=0,32,MOD(COLUMN(AK:AK)-11-$K1041,32))+11))</f>
        <v>1</v>
      </c>
      <c r="AL1041" s="44" t="str" cm="1">
        <f t="array" aca="1" ref="AL1041" ca="1">INDIRECT(ADDRESS((ROW(1041:1041)-1),IF(MOD(COLUMN(AL:AL)-11-$K1041,32)=0,32,MOD(COLUMN(AL:AL)-11-$K1041,32))+11))</f>
        <v>1</v>
      </c>
      <c r="AM1041" s="44" t="str" cm="1">
        <f t="array" aca="1" ref="AM1041" ca="1">INDIRECT(ADDRESS((ROW(1041:1041)-1),IF(MOD(COLUMN(AM:AM)-11-$K1041,32)=0,32,MOD(COLUMN(AM:AM)-11-$K1041,32))+11))</f>
        <v>1</v>
      </c>
      <c r="AN1041" s="45" t="str" cm="1">
        <f t="array" aca="1" ref="AN1041" ca="1">INDIRECT(ADDRESS((ROW(1041:1041)-1),IF(MOD(COLUMN(AN:AN)-11-$K1041,32)=0,32,MOD(COLUMN(AN:AN)-11-$K1041,32))+11))</f>
        <v>1</v>
      </c>
      <c r="AO1041" s="45" t="str" cm="1">
        <f t="array" aca="1" ref="AO1041" ca="1">INDIRECT(ADDRESS((ROW(1041:1041)-1),IF(MOD(COLUMN(AO:AO)-11-$K1041,32)=0,32,MOD(COLUMN(AO:AO)-11-$K1041,32))+11))</f>
        <v>1</v>
      </c>
      <c r="AP1041" s="45" t="str" cm="1">
        <f t="array" aca="1" ref="AP1041" ca="1">INDIRECT(ADDRESS((ROW(1041:1041)-1),IF(MOD(COLUMN(AP:AP)-11-$K1041,32)=0,32,MOD(COLUMN(AP:AP)-11-$K1041,32))+11))</f>
        <v>0</v>
      </c>
      <c r="AQ1041" s="45" t="str" cm="1">
        <f t="array" aca="1" ref="AQ1041" ca="1">INDIRECT(ADDRESS((ROW(1041:1041)-1),IF(MOD(COLUMN(AQ:AQ)-11-$K1041,32)=0,32,MOD(COLUMN(AQ:AQ)-11-$K1041,32))+11))</f>
        <v>0</v>
      </c>
      <c r="AR1041" s="41" t="str">
        <f t="shared" ca="1" si="1401"/>
        <v>10011010</v>
      </c>
      <c r="AS1041" s="41" t="str">
        <f t="shared" ca="1" si="1402"/>
        <v>11000101</v>
      </c>
      <c r="AT1041" s="40" t="str">
        <f t="shared" ca="1" si="1403"/>
        <v>11011101</v>
      </c>
      <c r="AU1041" s="40" t="str">
        <f t="shared" ca="1" si="1404"/>
        <v>01111100</v>
      </c>
      <c r="AV1041" s="40">
        <f t="shared" ca="1" si="1405"/>
        <v>154</v>
      </c>
      <c r="AW1041" s="40">
        <f t="shared" ca="1" si="1405"/>
        <v>197</v>
      </c>
      <c r="AX1041" s="40">
        <f t="shared" ca="1" si="1405"/>
        <v>221</v>
      </c>
      <c r="AY1041" s="40">
        <f t="shared" ca="1" si="1405"/>
        <v>124</v>
      </c>
      <c r="AZ1041" s="46">
        <f t="shared" ca="1" si="1406"/>
        <v>2596658556</v>
      </c>
    </row>
    <row r="1042" spans="1:52" ht="15" thickBot="1" x14ac:dyDescent="0.4">
      <c r="A1042" t="s">
        <v>224</v>
      </c>
      <c r="I1042" s="39"/>
      <c r="J1042" s="40" t="s">
        <v>215</v>
      </c>
      <c r="K1042" s="53">
        <v>13</v>
      </c>
      <c r="L1042" s="42" t="str" cm="1">
        <f t="array" aca="1" ref="L1042" ca="1">INDIRECT(ADDRESS((ROW(1042:1042)-2),IF(MOD(COLUMN(L:L)-11-$K1042,32)=0,32,MOD(COLUMN(L:L)-11-$K1042,32))+11))</f>
        <v>1</v>
      </c>
      <c r="M1042" s="42" t="str" cm="1">
        <f t="array" aca="1" ref="M1042" ca="1">INDIRECT(ADDRESS((ROW(1042:1042)-2),IF(MOD(COLUMN(M:M)-11-$K1042,32)=0,32,MOD(COLUMN(M:M)-11-$K1042,32))+11))</f>
        <v>0</v>
      </c>
      <c r="N1042" s="42" t="str" cm="1">
        <f t="array" aca="1" ref="N1042" ca="1">INDIRECT(ADDRESS((ROW(1042:1042)-2),IF(MOD(COLUMN(N:N)-11-$K1042,32)=0,32,MOD(COLUMN(N:N)-11-$K1042,32))+11))</f>
        <v>1</v>
      </c>
      <c r="O1042" s="42" t="str" cm="1">
        <f t="array" aca="1" ref="O1042" ca="1">INDIRECT(ADDRESS((ROW(1042:1042)-2),IF(MOD(COLUMN(O:O)-11-$K1042,32)=0,32,MOD(COLUMN(O:O)-11-$K1042,32))+11))</f>
        <v>0</v>
      </c>
      <c r="P1042" s="43" t="str" cm="1">
        <f t="array" aca="1" ref="P1042" ca="1">INDIRECT(ADDRESS((ROW(1042:1042)-2),IF(MOD(COLUMN(P:P)-11-$K1042,32)=0,32,MOD(COLUMN(P:P)-11-$K1042,32))+11))</f>
        <v>1</v>
      </c>
      <c r="Q1042" s="43" t="str" cm="1">
        <f t="array" aca="1" ref="Q1042" ca="1">INDIRECT(ADDRESS((ROW(1042:1042)-2),IF(MOD(COLUMN(Q:Q)-11-$K1042,32)=0,32,MOD(COLUMN(Q:Q)-11-$K1042,32))+11))</f>
        <v>1</v>
      </c>
      <c r="R1042" s="43" t="str" cm="1">
        <f t="array" aca="1" ref="R1042" ca="1">INDIRECT(ADDRESS((ROW(1042:1042)-2),IF(MOD(COLUMN(R:R)-11-$K1042,32)=0,32,MOD(COLUMN(R:R)-11-$K1042,32))+11))</f>
        <v>1</v>
      </c>
      <c r="S1042" s="43" t="str" cm="1">
        <f t="array" aca="1" ref="S1042" ca="1">INDIRECT(ADDRESS((ROW(1042:1042)-2),IF(MOD(COLUMN(S:S)-11-$K1042,32)=0,32,MOD(COLUMN(S:S)-11-$K1042,32))+11))</f>
        <v>1</v>
      </c>
      <c r="T1042" s="44" t="str" cm="1">
        <f t="array" aca="1" ref="T1042" ca="1">INDIRECT(ADDRESS((ROW(1042:1042)-2),IF(MOD(COLUMN(T:T)-11-$K1042,32)=0,32,MOD(COLUMN(T:T)-11-$K1042,32))+11))</f>
        <v>1</v>
      </c>
      <c r="U1042" s="44" t="str" cm="1">
        <f t="array" aca="1" ref="U1042" ca="1">INDIRECT(ADDRESS((ROW(1042:1042)-2),IF(MOD(COLUMN(U:U)-11-$K1042,32)=0,32,MOD(COLUMN(U:U)-11-$K1042,32))+11))</f>
        <v>0</v>
      </c>
      <c r="V1042" s="44" t="str" cm="1">
        <f t="array" aca="1" ref="V1042" ca="1">INDIRECT(ADDRESS((ROW(1042:1042)-2),IF(MOD(COLUMN(V:V)-11-$K1042,32)=0,32,MOD(COLUMN(V:V)-11-$K1042,32))+11))</f>
        <v>0</v>
      </c>
      <c r="W1042" s="44" t="str" cm="1">
        <f t="array" aca="1" ref="W1042" ca="1">INDIRECT(ADDRESS((ROW(1042:1042)-2),IF(MOD(COLUMN(W:W)-11-$K1042,32)=0,32,MOD(COLUMN(W:W)-11-$K1042,32))+11))</f>
        <v>1</v>
      </c>
      <c r="X1042" s="45" t="str" cm="1">
        <f t="array" aca="1" ref="X1042" ca="1">INDIRECT(ADDRESS((ROW(1042:1042)-2),IF(MOD(COLUMN(X:X)-11-$K1042,32)=0,32,MOD(COLUMN(X:X)-11-$K1042,32))+11))</f>
        <v>0</v>
      </c>
      <c r="Y1042" s="45" t="str" cm="1">
        <f t="array" aca="1" ref="Y1042" ca="1">INDIRECT(ADDRESS((ROW(1042:1042)-2),IF(MOD(COLUMN(Y:Y)-11-$K1042,32)=0,32,MOD(COLUMN(Y:Y)-11-$K1042,32))+11))</f>
        <v>0</v>
      </c>
      <c r="Z1042" s="45" t="str" cm="1">
        <f t="array" aca="1" ref="Z1042" ca="1">INDIRECT(ADDRESS((ROW(1042:1042)-2),IF(MOD(COLUMN(Z:Z)-11-$K1042,32)=0,32,MOD(COLUMN(Z:Z)-11-$K1042,32))+11))</f>
        <v>1</v>
      </c>
      <c r="AA1042" s="45" t="str" cm="1">
        <f t="array" aca="1" ref="AA1042" ca="1">INDIRECT(ADDRESS((ROW(1042:1042)-2),IF(MOD(COLUMN(AA:AA)-11-$K1042,32)=0,32,MOD(COLUMN(AA:AA)-11-$K1042,32))+11))</f>
        <v>1</v>
      </c>
      <c r="AB1042" s="42" t="str" cm="1">
        <f t="array" aca="1" ref="AB1042" ca="1">INDIRECT(ADDRESS((ROW(1042:1042)-2),IF(MOD(COLUMN(AB:AB)-11-$K1042,32)=0,32,MOD(COLUMN(AB:AB)-11-$K1042,32))+11))</f>
        <v>0</v>
      </c>
      <c r="AC1042" s="42" t="str" cm="1">
        <f t="array" aca="1" ref="AC1042" ca="1">INDIRECT(ADDRESS((ROW(1042:1042)-2),IF(MOD(COLUMN(AC:AC)-11-$K1042,32)=0,32,MOD(COLUMN(AC:AC)-11-$K1042,32))+11))</f>
        <v>1</v>
      </c>
      <c r="AD1042" s="42" t="str" cm="1">
        <f t="array" aca="1" ref="AD1042" ca="1">INDIRECT(ADDRESS((ROW(1042:1042)-2),IF(MOD(COLUMN(AD:AD)-11-$K1042,32)=0,32,MOD(COLUMN(AD:AD)-11-$K1042,32))+11))</f>
        <v>0</v>
      </c>
      <c r="AE1042" s="42" t="str" cm="1">
        <f t="array" aca="1" ref="AE1042" ca="1">INDIRECT(ADDRESS((ROW(1042:1042)-2),IF(MOD(COLUMN(AE:AE)-11-$K1042,32)=0,32,MOD(COLUMN(AE:AE)-11-$K1042,32))+11))</f>
        <v>1</v>
      </c>
      <c r="AF1042" s="43" t="str" cm="1">
        <f t="array" aca="1" ref="AF1042" ca="1">INDIRECT(ADDRESS((ROW(1042:1042)-2),IF(MOD(COLUMN(AF:AF)-11-$K1042,32)=0,32,MOD(COLUMN(AF:AF)-11-$K1042,32))+11))</f>
        <v>1</v>
      </c>
      <c r="AG1042" s="43" t="str" cm="1">
        <f t="array" aca="1" ref="AG1042" ca="1">INDIRECT(ADDRESS((ROW(1042:1042)-2),IF(MOD(COLUMN(AG:AG)-11-$K1042,32)=0,32,MOD(COLUMN(AG:AG)-11-$K1042,32))+11))</f>
        <v>0</v>
      </c>
      <c r="AH1042" s="43" t="str" cm="1">
        <f t="array" aca="1" ref="AH1042" ca="1">INDIRECT(ADDRESS((ROW(1042:1042)-2),IF(MOD(COLUMN(AH:AH)-11-$K1042,32)=0,32,MOD(COLUMN(AH:AH)-11-$K1042,32))+11))</f>
        <v>0</v>
      </c>
      <c r="AI1042" s="43" t="str" cm="1">
        <f t="array" aca="1" ref="AI1042" ca="1">INDIRECT(ADDRESS((ROW(1042:1042)-2),IF(MOD(COLUMN(AI:AI)-11-$K1042,32)=0,32,MOD(COLUMN(AI:AI)-11-$K1042,32))+11))</f>
        <v>0</v>
      </c>
      <c r="AJ1042" s="44" t="str" cm="1">
        <f t="array" aca="1" ref="AJ1042" ca="1">INDIRECT(ADDRESS((ROW(1042:1042)-2),IF(MOD(COLUMN(AJ:AJ)-11-$K1042,32)=0,32,MOD(COLUMN(AJ:AJ)-11-$K1042,32))+11))</f>
        <v>1</v>
      </c>
      <c r="AK1042" s="44" t="str" cm="1">
        <f t="array" aca="1" ref="AK1042" ca="1">INDIRECT(ADDRESS((ROW(1042:1042)-2),IF(MOD(COLUMN(AK:AK)-11-$K1042,32)=0,32,MOD(COLUMN(AK:AK)-11-$K1042,32))+11))</f>
        <v>0</v>
      </c>
      <c r="AL1042" s="44" t="str" cm="1">
        <f t="array" aca="1" ref="AL1042" ca="1">INDIRECT(ADDRESS((ROW(1042:1042)-2),IF(MOD(COLUMN(AL:AL)-11-$K1042,32)=0,32,MOD(COLUMN(AL:AL)-11-$K1042,32))+11))</f>
        <v>1</v>
      </c>
      <c r="AM1042" s="44" t="str" cm="1">
        <f t="array" aca="1" ref="AM1042" ca="1">INDIRECT(ADDRESS((ROW(1042:1042)-2),IF(MOD(COLUMN(AM:AM)-11-$K1042,32)=0,32,MOD(COLUMN(AM:AM)-11-$K1042,32))+11))</f>
        <v>1</v>
      </c>
      <c r="AN1042" s="45" t="str" cm="1">
        <f t="array" aca="1" ref="AN1042" ca="1">INDIRECT(ADDRESS((ROW(1042:1042)-2),IF(MOD(COLUMN(AN:AN)-11-$K1042,32)=0,32,MOD(COLUMN(AN:AN)-11-$K1042,32))+11))</f>
        <v>1</v>
      </c>
      <c r="AO1042" s="45" t="str" cm="1">
        <f t="array" aca="1" ref="AO1042" ca="1">INDIRECT(ADDRESS((ROW(1042:1042)-2),IF(MOD(COLUMN(AO:AO)-11-$K1042,32)=0,32,MOD(COLUMN(AO:AO)-11-$K1042,32))+11))</f>
        <v>0</v>
      </c>
      <c r="AP1042" s="45" t="str" cm="1">
        <f t="array" aca="1" ref="AP1042" ca="1">INDIRECT(ADDRESS((ROW(1042:1042)-2),IF(MOD(COLUMN(AP:AP)-11-$K1042,32)=0,32,MOD(COLUMN(AP:AP)-11-$K1042,32))+11))</f>
        <v>1</v>
      </c>
      <c r="AQ1042" s="45" t="str" cm="1">
        <f t="array" aca="1" ref="AQ1042" ca="1">INDIRECT(ADDRESS((ROW(1042:1042)-2),IF(MOD(COLUMN(AQ:AQ)-11-$K1042,32)=0,32,MOD(COLUMN(AQ:AQ)-11-$K1042,32))+11))</f>
        <v>1</v>
      </c>
      <c r="AR1042" s="41" t="str">
        <f t="shared" ca="1" si="1401"/>
        <v>10101111</v>
      </c>
      <c r="AS1042" s="41" t="str">
        <f t="shared" ca="1" si="1402"/>
        <v>10010011</v>
      </c>
      <c r="AT1042" s="40" t="str">
        <f t="shared" ca="1" si="1403"/>
        <v>01011000</v>
      </c>
      <c r="AU1042" s="40" t="str">
        <f t="shared" ca="1" si="1404"/>
        <v>10111011</v>
      </c>
      <c r="AV1042" s="40">
        <f t="shared" ca="1" si="1405"/>
        <v>175</v>
      </c>
      <c r="AW1042" s="40">
        <f t="shared" ca="1" si="1405"/>
        <v>147</v>
      </c>
      <c r="AX1042" s="40">
        <f t="shared" ca="1" si="1405"/>
        <v>88</v>
      </c>
      <c r="AY1042" s="40">
        <f t="shared" ca="1" si="1405"/>
        <v>187</v>
      </c>
      <c r="AZ1042" s="46">
        <f t="shared" ca="1" si="1406"/>
        <v>2945669307</v>
      </c>
    </row>
    <row r="1043" spans="1:52" ht="15" thickBot="1" x14ac:dyDescent="0.4">
      <c r="A1043" t="s">
        <v>225</v>
      </c>
      <c r="B1043">
        <f ca="1">HEX2DEC(H1040)</f>
        <v>1657851335</v>
      </c>
      <c r="C1043">
        <f ca="1">I1048</f>
        <v>1298709503</v>
      </c>
      <c r="D1043">
        <f ca="1">I1053</f>
        <v>835836364</v>
      </c>
      <c r="E1043" s="30">
        <f>Const!C56</f>
        <v>1537002063</v>
      </c>
      <c r="F1043" s="61">
        <f ca="1">Home!F58</f>
        <v>1419178063</v>
      </c>
      <c r="G1043" s="54">
        <f ca="1">B1043+C1043+D1043+E1043+F1043</f>
        <v>6748577328</v>
      </c>
      <c r="I1043" s="54">
        <f ca="1">_xlfn.BITXOR(_xlfn.BITXOR(AZ1041,AZ1042),AZ1043)</f>
        <v>1753304171</v>
      </c>
      <c r="J1043" s="48" t="s">
        <v>215</v>
      </c>
      <c r="K1043" s="56">
        <v>22</v>
      </c>
      <c r="L1043" s="57" t="str" cm="1">
        <f t="array" aca="1" ref="L1043" ca="1">INDIRECT(ADDRESS((ROW(1043:1043)-3),IF(MOD(COLUMN(L:L)-11-$K1043,32)=0,32,MOD(COLUMN(L:L)-11-$K1043,32))+11))</f>
        <v>0</v>
      </c>
      <c r="M1043" s="57" t="str" cm="1">
        <f t="array" aca="1" ref="M1043" ca="1">INDIRECT(ADDRESS((ROW(1043:1043)-3),IF(MOD(COLUMN(M:M)-11-$K1043,32)=0,32,MOD(COLUMN(M:M)-11-$K1043,32))+11))</f>
        <v>1</v>
      </c>
      <c r="N1043" s="57" t="str" cm="1">
        <f t="array" aca="1" ref="N1043" ca="1">INDIRECT(ADDRESS((ROW(1043:1043)-3),IF(MOD(COLUMN(N:N)-11-$K1043,32)=0,32,MOD(COLUMN(N:N)-11-$K1043,32))+11))</f>
        <v>0</v>
      </c>
      <c r="O1043" s="57" t="str" cm="1">
        <f t="array" aca="1" ref="O1043" ca="1">INDIRECT(ADDRESS((ROW(1043:1043)-3),IF(MOD(COLUMN(O:O)-11-$K1043,32)=0,32,MOD(COLUMN(O:O)-11-$K1043,32))+11))</f>
        <v>1</v>
      </c>
      <c r="P1043" s="58" t="str" cm="1">
        <f t="array" aca="1" ref="P1043" ca="1">INDIRECT(ADDRESS((ROW(1043:1043)-3),IF(MOD(COLUMN(P:P)-11-$K1043,32)=0,32,MOD(COLUMN(P:P)-11-$K1043,32))+11))</f>
        <v>1</v>
      </c>
      <c r="Q1043" s="58" t="str" cm="1">
        <f t="array" aca="1" ref="Q1043" ca="1">INDIRECT(ADDRESS((ROW(1043:1043)-3),IF(MOD(COLUMN(Q:Q)-11-$K1043,32)=0,32,MOD(COLUMN(Q:Q)-11-$K1043,32))+11))</f>
        <v>1</v>
      </c>
      <c r="R1043" s="58" t="str" cm="1">
        <f t="array" aca="1" ref="R1043" ca="1">INDIRECT(ADDRESS((ROW(1043:1043)-3),IF(MOD(COLUMN(R:R)-11-$K1043,32)=0,32,MOD(COLUMN(R:R)-11-$K1043,32))+11))</f>
        <v>0</v>
      </c>
      <c r="S1043" s="58" t="str" cm="1">
        <f t="array" aca="1" ref="S1043" ca="1">INDIRECT(ADDRESS((ROW(1043:1043)-3),IF(MOD(COLUMN(S:S)-11-$K1043,32)=0,32,MOD(COLUMN(S:S)-11-$K1043,32))+11))</f>
        <v>1</v>
      </c>
      <c r="T1043" s="59" t="str" cm="1">
        <f t="array" aca="1" ref="T1043" ca="1">INDIRECT(ADDRESS((ROW(1043:1043)-3),IF(MOD(COLUMN(T:T)-11-$K1043,32)=0,32,MOD(COLUMN(T:T)-11-$K1043,32))+11))</f>
        <v>1</v>
      </c>
      <c r="U1043" s="59" t="str" cm="1">
        <f t="array" aca="1" ref="U1043" ca="1">INDIRECT(ADDRESS((ROW(1043:1043)-3),IF(MOD(COLUMN(U:U)-11-$K1043,32)=0,32,MOD(COLUMN(U:U)-11-$K1043,32))+11))</f>
        <v>1</v>
      </c>
      <c r="V1043" s="59" t="str" cm="1">
        <f t="array" aca="1" ref="V1043" ca="1">INDIRECT(ADDRESS((ROW(1043:1043)-3),IF(MOD(COLUMN(V:V)-11-$K1043,32)=0,32,MOD(COLUMN(V:V)-11-$K1043,32))+11))</f>
        <v>0</v>
      </c>
      <c r="W1043" s="59" t="str" cm="1">
        <f t="array" aca="1" ref="W1043" ca="1">INDIRECT(ADDRESS((ROW(1043:1043)-3),IF(MOD(COLUMN(W:W)-11-$K1043,32)=0,32,MOD(COLUMN(W:W)-11-$K1043,32))+11))</f>
        <v>1</v>
      </c>
      <c r="X1043" s="60" t="str" cm="1">
        <f t="array" aca="1" ref="X1043" ca="1">INDIRECT(ADDRESS((ROW(1043:1043)-3),IF(MOD(COLUMN(X:X)-11-$K1043,32)=0,32,MOD(COLUMN(X:X)-11-$K1043,32))+11))</f>
        <v>0</v>
      </c>
      <c r="Y1043" s="60" t="str" cm="1">
        <f t="array" aca="1" ref="Y1043" ca="1">INDIRECT(ADDRESS((ROW(1043:1043)-3),IF(MOD(COLUMN(Y:Y)-11-$K1043,32)=0,32,MOD(COLUMN(Y:Y)-11-$K1043,32))+11))</f>
        <v>1</v>
      </c>
      <c r="Z1043" s="60" t="str" cm="1">
        <f t="array" aca="1" ref="Z1043" ca="1">INDIRECT(ADDRESS((ROW(1043:1043)-3),IF(MOD(COLUMN(Z:Z)-11-$K1043,32)=0,32,MOD(COLUMN(Z:Z)-11-$K1043,32))+11))</f>
        <v>1</v>
      </c>
      <c r="AA1043" s="60" t="str" cm="1">
        <f t="array" aca="1" ref="AA1043" ca="1">INDIRECT(ADDRESS((ROW(1043:1043)-3),IF(MOD(COLUMN(AA:AA)-11-$K1043,32)=0,32,MOD(COLUMN(AA:AA)-11-$K1043,32))+11))</f>
        <v>1</v>
      </c>
      <c r="AB1043" s="57" t="str" cm="1">
        <f t="array" aca="1" ref="AB1043" ca="1">INDIRECT(ADDRESS((ROW(1043:1043)-3),IF(MOD(COLUMN(AB:AB)-11-$K1043,32)=0,32,MOD(COLUMN(AB:AB)-11-$K1043,32))+11))</f>
        <v>1</v>
      </c>
      <c r="AC1043" s="57" t="str" cm="1">
        <f t="array" aca="1" ref="AC1043" ca="1">INDIRECT(ADDRESS((ROW(1043:1043)-3),IF(MOD(COLUMN(AC:AC)-11-$K1043,32)=0,32,MOD(COLUMN(AC:AC)-11-$K1043,32))+11))</f>
        <v>1</v>
      </c>
      <c r="AD1043" s="57" t="str" cm="1">
        <f t="array" aca="1" ref="AD1043" ca="1">INDIRECT(ADDRESS((ROW(1043:1043)-3),IF(MOD(COLUMN(AD:AD)-11-$K1043,32)=0,32,MOD(COLUMN(AD:AD)-11-$K1043,32))+11))</f>
        <v>0</v>
      </c>
      <c r="AE1043" s="57" t="str" cm="1">
        <f t="array" aca="1" ref="AE1043" ca="1">INDIRECT(ADDRESS((ROW(1043:1043)-3),IF(MOD(COLUMN(AE:AE)-11-$K1043,32)=0,32,MOD(COLUMN(AE:AE)-11-$K1043,32))+11))</f>
        <v>0</v>
      </c>
      <c r="AF1043" s="58" t="str" cm="1">
        <f t="array" aca="1" ref="AF1043" ca="1">INDIRECT(ADDRESS((ROW(1043:1043)-3),IF(MOD(COLUMN(AF:AF)-11-$K1043,32)=0,32,MOD(COLUMN(AF:AF)-11-$K1043,32))+11))</f>
        <v>1</v>
      </c>
      <c r="AG1043" s="58" t="str" cm="1">
        <f t="array" aca="1" ref="AG1043" ca="1">INDIRECT(ADDRESS((ROW(1043:1043)-3),IF(MOD(COLUMN(AG:AG)-11-$K1043,32)=0,32,MOD(COLUMN(AG:AG)-11-$K1043,32))+11))</f>
        <v>0</v>
      </c>
      <c r="AH1043" s="58" t="str" cm="1">
        <f t="array" aca="1" ref="AH1043" ca="1">INDIRECT(ADDRESS((ROW(1043:1043)-3),IF(MOD(COLUMN(AH:AH)-11-$K1043,32)=0,32,MOD(COLUMN(AH:AH)-11-$K1043,32))+11))</f>
        <v>0</v>
      </c>
      <c r="AI1043" s="58" t="str" cm="1">
        <f t="array" aca="1" ref="AI1043" ca="1">INDIRECT(ADDRESS((ROW(1043:1043)-3),IF(MOD(COLUMN(AI:AI)-11-$K1043,32)=0,32,MOD(COLUMN(AI:AI)-11-$K1043,32))+11))</f>
        <v>1</v>
      </c>
      <c r="AJ1043" s="59" t="str" cm="1">
        <f t="array" aca="1" ref="AJ1043" ca="1">INDIRECT(ADDRESS((ROW(1043:1043)-3),IF(MOD(COLUMN(AJ:AJ)-11-$K1043,32)=0,32,MOD(COLUMN(AJ:AJ)-11-$K1043,32))+11))</f>
        <v>1</v>
      </c>
      <c r="AK1043" s="59" t="str" cm="1">
        <f t="array" aca="1" ref="AK1043" ca="1">INDIRECT(ADDRESS((ROW(1043:1043)-3),IF(MOD(COLUMN(AK:AK)-11-$K1043,32)=0,32,MOD(COLUMN(AK:AK)-11-$K1043,32))+11))</f>
        <v>0</v>
      </c>
      <c r="AL1043" s="59" t="str" cm="1">
        <f t="array" aca="1" ref="AL1043" ca="1">INDIRECT(ADDRESS((ROW(1043:1043)-3),IF(MOD(COLUMN(AL:AL)-11-$K1043,32)=0,32,MOD(COLUMN(AL:AL)-11-$K1043,32))+11))</f>
        <v>1</v>
      </c>
      <c r="AM1043" s="59" t="str" cm="1">
        <f t="array" aca="1" ref="AM1043" ca="1">INDIRECT(ADDRESS((ROW(1043:1043)-3),IF(MOD(COLUMN(AM:AM)-11-$K1043,32)=0,32,MOD(COLUMN(AM:AM)-11-$K1043,32))+11))</f>
        <v>0</v>
      </c>
      <c r="AN1043" s="60" t="str" cm="1">
        <f t="array" aca="1" ref="AN1043" ca="1">INDIRECT(ADDRESS((ROW(1043:1043)-3),IF(MOD(COLUMN(AN:AN)-11-$K1043,32)=0,32,MOD(COLUMN(AN:AN)-11-$K1043,32))+11))</f>
        <v>1</v>
      </c>
      <c r="AO1043" s="60" t="str" cm="1">
        <f t="array" aca="1" ref="AO1043" ca="1">INDIRECT(ADDRESS((ROW(1043:1043)-3),IF(MOD(COLUMN(AO:AO)-11-$K1043,32)=0,32,MOD(COLUMN(AO:AO)-11-$K1043,32))+11))</f>
        <v>1</v>
      </c>
      <c r="AP1043" s="60" t="str" cm="1">
        <f t="array" aca="1" ref="AP1043" ca="1">INDIRECT(ADDRESS((ROW(1043:1043)-3),IF(MOD(COLUMN(AP:AP)-11-$K1043,32)=0,32,MOD(COLUMN(AP:AP)-11-$K1043,32))+11))</f>
        <v>0</v>
      </c>
      <c r="AQ1043" s="60" t="str" cm="1">
        <f t="array" aca="1" ref="AQ1043" ca="1">INDIRECT(ADDRESS((ROW(1043:1043)-3),IF(MOD(COLUMN(AQ:AQ)-11-$K1043,32)=0,32,MOD(COLUMN(AQ:AQ)-11-$K1043,32))+11))</f>
        <v>0</v>
      </c>
      <c r="AR1043" s="49" t="str">
        <f t="shared" ca="1" si="1401"/>
        <v>01011101</v>
      </c>
      <c r="AS1043" s="49" t="str">
        <f t="shared" ca="1" si="1402"/>
        <v>11010111</v>
      </c>
      <c r="AT1043" s="48" t="str">
        <f t="shared" ca="1" si="1403"/>
        <v>11001001</v>
      </c>
      <c r="AU1043" s="48" t="str">
        <f t="shared" ca="1" si="1404"/>
        <v>10101100</v>
      </c>
      <c r="AV1043" s="48">
        <f t="shared" ca="1" si="1405"/>
        <v>93</v>
      </c>
      <c r="AW1043" s="48">
        <f t="shared" ca="1" si="1405"/>
        <v>215</v>
      </c>
      <c r="AX1043" s="48">
        <f t="shared" ca="1" si="1405"/>
        <v>201</v>
      </c>
      <c r="AY1043" s="48">
        <f t="shared" ca="1" si="1405"/>
        <v>172</v>
      </c>
      <c r="AZ1043" s="50">
        <f t="shared" ca="1" si="1406"/>
        <v>1574422956</v>
      </c>
    </row>
    <row r="1044" spans="1:52" ht="15" thickBot="1" x14ac:dyDescent="0.4"/>
    <row r="1045" spans="1:52" x14ac:dyDescent="0.35">
      <c r="I1045" s="31"/>
      <c r="J1045" s="51" t="s">
        <v>216</v>
      </c>
      <c r="K1045" s="52"/>
      <c r="L1045" s="34" t="str">
        <f ca="1">MID(HEX2BIN(MID($E1040,1,1),4),1,1)</f>
        <v>0</v>
      </c>
      <c r="M1045" s="34" t="str">
        <f ca="1">MID(HEX2BIN(MID($E1040,1,1),4),2,1)</f>
        <v>0</v>
      </c>
      <c r="N1045" s="34" t="str">
        <f ca="1">MID(HEX2BIN(MID($E1040,1,1),4),3,1)</f>
        <v>0</v>
      </c>
      <c r="O1045" s="34" t="str">
        <f ca="1">MID(HEX2BIN(MID($E1040,1,1),4),4,1)</f>
        <v>0</v>
      </c>
      <c r="P1045" s="35" t="str">
        <f ca="1">MID(HEX2BIN(MID($E1040,2,1),4),1,1)</f>
        <v>0</v>
      </c>
      <c r="Q1045" s="35" t="str">
        <f ca="1">MID(HEX2BIN(MID($E1040,2,1),4),2,1)</f>
        <v>1</v>
      </c>
      <c r="R1045" s="35" t="str">
        <f ca="1">MID(HEX2BIN(MID($E1040,2,1),4),3,1)</f>
        <v>1</v>
      </c>
      <c r="S1045" s="35" t="str">
        <f ca="1">MID(HEX2BIN(MID($E1040,2,1),4),4,1)</f>
        <v>1</v>
      </c>
      <c r="T1045" s="36" t="str">
        <f ca="1">MID(HEX2BIN(MID($E1040,3,1),4),1,1)</f>
        <v>1</v>
      </c>
      <c r="U1045" s="36" t="str">
        <f ca="1">MID(HEX2BIN(MID($E1040,3,1),4),2,1)</f>
        <v>0</v>
      </c>
      <c r="V1045" s="36" t="str">
        <f ca="1">MID(HEX2BIN(MID($E1040,3,1),4),3,1)</f>
        <v>0</v>
      </c>
      <c r="W1045" s="36" t="str">
        <f ca="1">MID(HEX2BIN(MID($E1040,3,1),4),4,1)</f>
        <v>1</v>
      </c>
      <c r="X1045" s="37" t="str">
        <f ca="1">MID(HEX2BIN(MID($E1040,4,1),4),1,1)</f>
        <v>1</v>
      </c>
      <c r="Y1045" s="37" t="str">
        <f ca="1">MID(HEX2BIN(MID($E1040,4,1),4),2,1)</f>
        <v>0</v>
      </c>
      <c r="Z1045" s="37" t="str">
        <f ca="1">MID(HEX2BIN(MID($E1040,4,1),4),3,1)</f>
        <v>1</v>
      </c>
      <c r="AA1045" s="37" t="str">
        <f ca="1">MID(HEX2BIN(MID($E1040,4,1),4),4,1)</f>
        <v>0</v>
      </c>
      <c r="AB1045" s="34" t="str">
        <f ca="1">MID(HEX2BIN(MID($E1040,5,1),4),1,1)</f>
        <v>0</v>
      </c>
      <c r="AC1045" s="34" t="str">
        <f ca="1">MID(HEX2BIN(MID($E1040,5,1),4),2,1)</f>
        <v>1</v>
      </c>
      <c r="AD1045" s="34" t="str">
        <f ca="1">MID(HEX2BIN(MID($E1040,5,1),4),3,1)</f>
        <v>1</v>
      </c>
      <c r="AE1045" s="34" t="str">
        <f ca="1">MID(HEX2BIN(MID($E1040,5,1),4),4,1)</f>
        <v>0</v>
      </c>
      <c r="AF1045" s="35" t="str">
        <f ca="1">MID(HEX2BIN(MID($E1040,6,1),4),1,1)</f>
        <v>1</v>
      </c>
      <c r="AG1045" s="35" t="str">
        <f ca="1">MID(HEX2BIN(MID($E1040,6,1),4),2,1)</f>
        <v>1</v>
      </c>
      <c r="AH1045" s="35" t="str">
        <f ca="1">MID(HEX2BIN(MID($E1040,6,1),4),3,1)</f>
        <v>0</v>
      </c>
      <c r="AI1045" s="35" t="str">
        <f ca="1">MID(HEX2BIN(MID($E1040,6,1),4),4,1)</f>
        <v>0</v>
      </c>
      <c r="AJ1045" s="36" t="str">
        <f ca="1">MID(HEX2BIN(MID($E1040,7,1),4),1,1)</f>
        <v>0</v>
      </c>
      <c r="AK1045" s="36" t="str">
        <f ca="1">MID(HEX2BIN(MID($E1040,7,1),4),2,1)</f>
        <v>1</v>
      </c>
      <c r="AL1045" s="36" t="str">
        <f ca="1">MID(HEX2BIN(MID($E1040,7,1),4),3,1)</f>
        <v>0</v>
      </c>
      <c r="AM1045" s="36" t="str">
        <f ca="1">MID(HEX2BIN(MID($E1040,7,1),4),4,1)</f>
        <v>0</v>
      </c>
      <c r="AN1045" s="37" t="str">
        <f ca="1">MID(HEX2BIN(MID($E1040,8,1),4),1,1)</f>
        <v>0</v>
      </c>
      <c r="AO1045" s="37" t="str">
        <f ca="1">MID(HEX2BIN(MID($E1040,8,1),4),2,1)</f>
        <v>0</v>
      </c>
      <c r="AP1045" s="37" t="str">
        <f ca="1">MID(HEX2BIN(MID($E1040,8,1),4),3,1)</f>
        <v>1</v>
      </c>
      <c r="AQ1045" s="37" t="str">
        <f ca="1">MID(HEX2BIN(MID($E1040,8,1),4),4,1)</f>
        <v>0</v>
      </c>
      <c r="AR1045" s="33" t="str">
        <f t="shared" ref="AR1045:AR1048" ca="1" si="1407">_xlfn.CONCAT(L1045,M1045,N1045,O1045,P1045,Q1045,R1045,S1045)</f>
        <v>00000111</v>
      </c>
      <c r="AS1045" s="33" t="str">
        <f t="shared" ref="AS1045:AS1048" ca="1" si="1408">_xlfn.CONCAT(T1045,U1045,V1045,W1045,X1045,Y1045,Z1045,AA1045)</f>
        <v>10011010</v>
      </c>
      <c r="AT1045" s="32" t="str">
        <f t="shared" ref="AT1045:AT1048" ca="1" si="1409">_xlfn.CONCAT(AB1045,AC1045,AD1045,AE1045,AF1045,AG1045,AH1045,AI1045)</f>
        <v>01101100</v>
      </c>
      <c r="AU1045" s="32" t="str">
        <f t="shared" ref="AU1045:AU1048" ca="1" si="1410">_xlfn.CONCAT(AJ1045,AK1045,AL1045,AM1045,AN1045,AO1045,AP1045,AQ1045)</f>
        <v>01000010</v>
      </c>
      <c r="AV1045" s="32">
        <f t="shared" ref="AV1045:AY1048" ca="1" si="1411">BIN2DEC(AR1045)</f>
        <v>7</v>
      </c>
      <c r="AW1045" s="32">
        <f t="shared" ca="1" si="1411"/>
        <v>154</v>
      </c>
      <c r="AX1045" s="32">
        <f t="shared" ca="1" si="1411"/>
        <v>108</v>
      </c>
      <c r="AY1045" s="32">
        <f t="shared" ca="1" si="1411"/>
        <v>66</v>
      </c>
      <c r="AZ1045" s="38">
        <f t="shared" ref="AZ1045:AZ1048" ca="1" si="1412">(AV1045*2^24)+(AW1045*2^16)+(AX1045*2^8)+AY1045</f>
        <v>127560770</v>
      </c>
    </row>
    <row r="1046" spans="1:52" ht="15" thickBot="1" x14ac:dyDescent="0.4">
      <c r="A1046" t="s">
        <v>227</v>
      </c>
      <c r="I1046" s="39"/>
      <c r="J1046" s="40" t="s">
        <v>215</v>
      </c>
      <c r="K1046" s="53">
        <v>6</v>
      </c>
      <c r="L1046" s="42" t="str" cm="1">
        <f t="array" aca="1" ref="L1046" ca="1">INDIRECT(ADDRESS((ROW(1046:1046)-1),IF(MOD(COLUMN(L:L)-11-$K1046,32)=0,32,MOD(COLUMN(L:L)-11-$K1046,32))+11))</f>
        <v>0</v>
      </c>
      <c r="M1046" s="42" t="str" cm="1">
        <f t="array" aca="1" ref="M1046" ca="1">INDIRECT(ADDRESS((ROW(1046:1046)-1),IF(MOD(COLUMN(M:M)-11-$K1046,32)=0,32,MOD(COLUMN(M:M)-11-$K1046,32))+11))</f>
        <v>0</v>
      </c>
      <c r="N1046" s="42" t="str" cm="1">
        <f t="array" aca="1" ref="N1046" ca="1">INDIRECT(ADDRESS((ROW(1046:1046)-1),IF(MOD(COLUMN(N:N)-11-$K1046,32)=0,32,MOD(COLUMN(N:N)-11-$K1046,32))+11))</f>
        <v>0</v>
      </c>
      <c r="O1046" s="42" t="str" cm="1">
        <f t="array" aca="1" ref="O1046" ca="1">INDIRECT(ADDRESS((ROW(1046:1046)-1),IF(MOD(COLUMN(O:O)-11-$K1046,32)=0,32,MOD(COLUMN(O:O)-11-$K1046,32))+11))</f>
        <v>0</v>
      </c>
      <c r="P1046" s="43" t="str" cm="1">
        <f t="array" aca="1" ref="P1046" ca="1">INDIRECT(ADDRESS((ROW(1046:1046)-1),IF(MOD(COLUMN(P:P)-11-$K1046,32)=0,32,MOD(COLUMN(P:P)-11-$K1046,32))+11))</f>
        <v>1</v>
      </c>
      <c r="Q1046" s="43" t="str" cm="1">
        <f t="array" aca="1" ref="Q1046" ca="1">INDIRECT(ADDRESS((ROW(1046:1046)-1),IF(MOD(COLUMN(Q:Q)-11-$K1046,32)=0,32,MOD(COLUMN(Q:Q)-11-$K1046,32))+11))</f>
        <v>0</v>
      </c>
      <c r="R1046" s="43" t="str" cm="1">
        <f t="array" aca="1" ref="R1046" ca="1">INDIRECT(ADDRESS((ROW(1046:1046)-1),IF(MOD(COLUMN(R:R)-11-$K1046,32)=0,32,MOD(COLUMN(R:R)-11-$K1046,32))+11))</f>
        <v>0</v>
      </c>
      <c r="S1046" s="43" t="str" cm="1">
        <f t="array" aca="1" ref="S1046" ca="1">INDIRECT(ADDRESS((ROW(1046:1046)-1),IF(MOD(COLUMN(S:S)-11-$K1046,32)=0,32,MOD(COLUMN(S:S)-11-$K1046,32))+11))</f>
        <v>0</v>
      </c>
      <c r="T1046" s="44" t="str" cm="1">
        <f t="array" aca="1" ref="T1046" ca="1">INDIRECT(ADDRESS((ROW(1046:1046)-1),IF(MOD(COLUMN(T:T)-11-$K1046,32)=0,32,MOD(COLUMN(T:T)-11-$K1046,32))+11))</f>
        <v>0</v>
      </c>
      <c r="U1046" s="44" t="str" cm="1">
        <f t="array" aca="1" ref="U1046" ca="1">INDIRECT(ADDRESS((ROW(1046:1046)-1),IF(MOD(COLUMN(U:U)-11-$K1046,32)=0,32,MOD(COLUMN(U:U)-11-$K1046,32))+11))</f>
        <v>0</v>
      </c>
      <c r="V1046" s="44" t="str" cm="1">
        <f t="array" aca="1" ref="V1046" ca="1">INDIRECT(ADDRESS((ROW(1046:1046)-1),IF(MOD(COLUMN(V:V)-11-$K1046,32)=0,32,MOD(COLUMN(V:V)-11-$K1046,32))+11))</f>
        <v>0</v>
      </c>
      <c r="W1046" s="44" t="str" cm="1">
        <f t="array" aca="1" ref="W1046" ca="1">INDIRECT(ADDRESS((ROW(1046:1046)-1),IF(MOD(COLUMN(W:W)-11-$K1046,32)=0,32,MOD(COLUMN(W:W)-11-$K1046,32))+11))</f>
        <v>1</v>
      </c>
      <c r="X1046" s="45" t="str" cm="1">
        <f t="array" aca="1" ref="X1046" ca="1">INDIRECT(ADDRESS((ROW(1046:1046)-1),IF(MOD(COLUMN(X:X)-11-$K1046,32)=0,32,MOD(COLUMN(X:X)-11-$K1046,32))+11))</f>
        <v>1</v>
      </c>
      <c r="Y1046" s="45" t="str" cm="1">
        <f t="array" aca="1" ref="Y1046" ca="1">INDIRECT(ADDRESS((ROW(1046:1046)-1),IF(MOD(COLUMN(Y:Y)-11-$K1046,32)=0,32,MOD(COLUMN(Y:Y)-11-$K1046,32))+11))</f>
        <v>1</v>
      </c>
      <c r="Z1046" s="45" t="str" cm="1">
        <f t="array" aca="1" ref="Z1046" ca="1">INDIRECT(ADDRESS((ROW(1046:1046)-1),IF(MOD(COLUMN(Z:Z)-11-$K1046,32)=0,32,MOD(COLUMN(Z:Z)-11-$K1046,32))+11))</f>
        <v>1</v>
      </c>
      <c r="AA1046" s="45" t="str" cm="1">
        <f t="array" aca="1" ref="AA1046" ca="1">INDIRECT(ADDRESS((ROW(1046:1046)-1),IF(MOD(COLUMN(AA:AA)-11-$K1046,32)=0,32,MOD(COLUMN(AA:AA)-11-$K1046,32))+11))</f>
        <v>0</v>
      </c>
      <c r="AB1046" s="42" t="str" cm="1">
        <f t="array" aca="1" ref="AB1046" ca="1">INDIRECT(ADDRESS((ROW(1046:1046)-1),IF(MOD(COLUMN(AB:AB)-11-$K1046,32)=0,32,MOD(COLUMN(AB:AB)-11-$K1046,32))+11))</f>
        <v>0</v>
      </c>
      <c r="AC1046" s="42" t="str" cm="1">
        <f t="array" aca="1" ref="AC1046" ca="1">INDIRECT(ADDRESS((ROW(1046:1046)-1),IF(MOD(COLUMN(AC:AC)-11-$K1046,32)=0,32,MOD(COLUMN(AC:AC)-11-$K1046,32))+11))</f>
        <v>1</v>
      </c>
      <c r="AD1046" s="42" t="str" cm="1">
        <f t="array" aca="1" ref="AD1046" ca="1">INDIRECT(ADDRESS((ROW(1046:1046)-1),IF(MOD(COLUMN(AD:AD)-11-$K1046,32)=0,32,MOD(COLUMN(AD:AD)-11-$K1046,32))+11))</f>
        <v>1</v>
      </c>
      <c r="AE1046" s="42" t="str" cm="1">
        <f t="array" aca="1" ref="AE1046" ca="1">INDIRECT(ADDRESS((ROW(1046:1046)-1),IF(MOD(COLUMN(AE:AE)-11-$K1046,32)=0,32,MOD(COLUMN(AE:AE)-11-$K1046,32))+11))</f>
        <v>0</v>
      </c>
      <c r="AF1046" s="43" t="str" cm="1">
        <f t="array" aca="1" ref="AF1046" ca="1">INDIRECT(ADDRESS((ROW(1046:1046)-1),IF(MOD(COLUMN(AF:AF)-11-$K1046,32)=0,32,MOD(COLUMN(AF:AF)-11-$K1046,32))+11))</f>
        <v>1</v>
      </c>
      <c r="AG1046" s="43" t="str" cm="1">
        <f t="array" aca="1" ref="AG1046" ca="1">INDIRECT(ADDRESS((ROW(1046:1046)-1),IF(MOD(COLUMN(AG:AG)-11-$K1046,32)=0,32,MOD(COLUMN(AG:AG)-11-$K1046,32))+11))</f>
        <v>0</v>
      </c>
      <c r="AH1046" s="43" t="str" cm="1">
        <f t="array" aca="1" ref="AH1046" ca="1">INDIRECT(ADDRESS((ROW(1046:1046)-1),IF(MOD(COLUMN(AH:AH)-11-$K1046,32)=0,32,MOD(COLUMN(AH:AH)-11-$K1046,32))+11))</f>
        <v>0</v>
      </c>
      <c r="AI1046" s="43" t="str" cm="1">
        <f t="array" aca="1" ref="AI1046" ca="1">INDIRECT(ADDRESS((ROW(1046:1046)-1),IF(MOD(COLUMN(AI:AI)-11-$K1046,32)=0,32,MOD(COLUMN(AI:AI)-11-$K1046,32))+11))</f>
        <v>1</v>
      </c>
      <c r="AJ1046" s="44" t="str" cm="1">
        <f t="array" aca="1" ref="AJ1046" ca="1">INDIRECT(ADDRESS((ROW(1046:1046)-1),IF(MOD(COLUMN(AJ:AJ)-11-$K1046,32)=0,32,MOD(COLUMN(AJ:AJ)-11-$K1046,32))+11))</f>
        <v>1</v>
      </c>
      <c r="AK1046" s="44" t="str" cm="1">
        <f t="array" aca="1" ref="AK1046" ca="1">INDIRECT(ADDRESS((ROW(1046:1046)-1),IF(MOD(COLUMN(AK:AK)-11-$K1046,32)=0,32,MOD(COLUMN(AK:AK)-11-$K1046,32))+11))</f>
        <v>0</v>
      </c>
      <c r="AL1046" s="44" t="str" cm="1">
        <f t="array" aca="1" ref="AL1046" ca="1">INDIRECT(ADDRESS((ROW(1046:1046)-1),IF(MOD(COLUMN(AL:AL)-11-$K1046,32)=0,32,MOD(COLUMN(AL:AL)-11-$K1046,32))+11))</f>
        <v>1</v>
      </c>
      <c r="AM1046" s="44" t="str" cm="1">
        <f t="array" aca="1" ref="AM1046" ca="1">INDIRECT(ADDRESS((ROW(1046:1046)-1),IF(MOD(COLUMN(AM:AM)-11-$K1046,32)=0,32,MOD(COLUMN(AM:AM)-11-$K1046,32))+11))</f>
        <v>1</v>
      </c>
      <c r="AN1046" s="45" t="str" cm="1">
        <f t="array" aca="1" ref="AN1046" ca="1">INDIRECT(ADDRESS((ROW(1046:1046)-1),IF(MOD(COLUMN(AN:AN)-11-$K1046,32)=0,32,MOD(COLUMN(AN:AN)-11-$K1046,32))+11))</f>
        <v>0</v>
      </c>
      <c r="AO1046" s="45" t="str" cm="1">
        <f t="array" aca="1" ref="AO1046" ca="1">INDIRECT(ADDRESS((ROW(1046:1046)-1),IF(MOD(COLUMN(AO:AO)-11-$K1046,32)=0,32,MOD(COLUMN(AO:AO)-11-$K1046,32))+11))</f>
        <v>0</v>
      </c>
      <c r="AP1046" s="45" t="str" cm="1">
        <f t="array" aca="1" ref="AP1046" ca="1">INDIRECT(ADDRESS((ROW(1046:1046)-1),IF(MOD(COLUMN(AP:AP)-11-$K1046,32)=0,32,MOD(COLUMN(AP:AP)-11-$K1046,32))+11))</f>
        <v>0</v>
      </c>
      <c r="AQ1046" s="45" t="str" cm="1">
        <f t="array" aca="1" ref="AQ1046" ca="1">INDIRECT(ADDRESS((ROW(1046:1046)-1),IF(MOD(COLUMN(AQ:AQ)-11-$K1046,32)=0,32,MOD(COLUMN(AQ:AQ)-11-$K1046,32))+11))</f>
        <v>1</v>
      </c>
      <c r="AR1046" s="41" t="str">
        <f t="shared" ca="1" si="1407"/>
        <v>00001000</v>
      </c>
      <c r="AS1046" s="41" t="str">
        <f t="shared" ca="1" si="1408"/>
        <v>00011110</v>
      </c>
      <c r="AT1046" s="40" t="str">
        <f t="shared" ca="1" si="1409"/>
        <v>01101001</v>
      </c>
      <c r="AU1046" s="40" t="str">
        <f t="shared" ca="1" si="1410"/>
        <v>10110001</v>
      </c>
      <c r="AV1046" s="40">
        <f t="shared" ca="1" si="1411"/>
        <v>8</v>
      </c>
      <c r="AW1046" s="40">
        <f t="shared" ca="1" si="1411"/>
        <v>30</v>
      </c>
      <c r="AX1046" s="40">
        <f t="shared" ca="1" si="1411"/>
        <v>105</v>
      </c>
      <c r="AY1046" s="40">
        <f t="shared" ca="1" si="1411"/>
        <v>177</v>
      </c>
      <c r="AZ1046" s="46">
        <f t="shared" ca="1" si="1412"/>
        <v>136210865</v>
      </c>
    </row>
    <row r="1047" spans="1:52" ht="15" thickBot="1" x14ac:dyDescent="0.4">
      <c r="A1047" t="s">
        <v>228</v>
      </c>
      <c r="B1047">
        <f ca="1">I1043</f>
        <v>1753304171</v>
      </c>
      <c r="C1047">
        <f ca="1">I1057</f>
        <v>1899353571</v>
      </c>
      <c r="G1047" s="54">
        <f ca="1">B1047+C1047</f>
        <v>3652657742</v>
      </c>
      <c r="I1047" s="39"/>
      <c r="J1047" s="40" t="s">
        <v>215</v>
      </c>
      <c r="K1047" s="53">
        <v>11</v>
      </c>
      <c r="L1047" s="42" t="str" cm="1">
        <f t="array" aca="1" ref="L1047" ca="1">INDIRECT(ADDRESS((ROW(1047:1047)-2),IF(MOD(COLUMN(L:L)-11-$K1047,32)=0,32,MOD(COLUMN(L:L)-11-$K1047,32))+11))</f>
        <v>1</v>
      </c>
      <c r="M1047" s="42" t="str" cm="1">
        <f t="array" aca="1" ref="M1047" ca="1">INDIRECT(ADDRESS((ROW(1047:1047)-2),IF(MOD(COLUMN(M:M)-11-$K1047,32)=0,32,MOD(COLUMN(M:M)-11-$K1047,32))+11))</f>
        <v>0</v>
      </c>
      <c r="N1047" s="42" t="str" cm="1">
        <f t="array" aca="1" ref="N1047" ca="1">INDIRECT(ADDRESS((ROW(1047:1047)-2),IF(MOD(COLUMN(N:N)-11-$K1047,32)=0,32,MOD(COLUMN(N:N)-11-$K1047,32))+11))</f>
        <v>0</v>
      </c>
      <c r="O1047" s="42" t="str" cm="1">
        <f t="array" aca="1" ref="O1047" ca="1">INDIRECT(ADDRESS((ROW(1047:1047)-2),IF(MOD(COLUMN(O:O)-11-$K1047,32)=0,32,MOD(COLUMN(O:O)-11-$K1047,32))+11))</f>
        <v>0</v>
      </c>
      <c r="P1047" s="43" t="str" cm="1">
        <f t="array" aca="1" ref="P1047" ca="1">INDIRECT(ADDRESS((ROW(1047:1047)-2),IF(MOD(COLUMN(P:P)-11-$K1047,32)=0,32,MOD(COLUMN(P:P)-11-$K1047,32))+11))</f>
        <v>1</v>
      </c>
      <c r="Q1047" s="43" t="str" cm="1">
        <f t="array" aca="1" ref="Q1047" ca="1">INDIRECT(ADDRESS((ROW(1047:1047)-2),IF(MOD(COLUMN(Q:Q)-11-$K1047,32)=0,32,MOD(COLUMN(Q:Q)-11-$K1047,32))+11))</f>
        <v>0</v>
      </c>
      <c r="R1047" s="43" t="str" cm="1">
        <f t="array" aca="1" ref="R1047" ca="1">INDIRECT(ADDRESS((ROW(1047:1047)-2),IF(MOD(COLUMN(R:R)-11-$K1047,32)=0,32,MOD(COLUMN(R:R)-11-$K1047,32))+11))</f>
        <v>0</v>
      </c>
      <c r="S1047" s="43" t="str" cm="1">
        <f t="array" aca="1" ref="S1047" ca="1">INDIRECT(ADDRESS((ROW(1047:1047)-2),IF(MOD(COLUMN(S:S)-11-$K1047,32)=0,32,MOD(COLUMN(S:S)-11-$K1047,32))+11))</f>
        <v>0</v>
      </c>
      <c r="T1047" s="44" t="str" cm="1">
        <f t="array" aca="1" ref="T1047" ca="1">INDIRECT(ADDRESS((ROW(1047:1047)-2),IF(MOD(COLUMN(T:T)-11-$K1047,32)=0,32,MOD(COLUMN(T:T)-11-$K1047,32))+11))</f>
        <v>0</v>
      </c>
      <c r="U1047" s="44" t="str" cm="1">
        <f t="array" aca="1" ref="U1047" ca="1">INDIRECT(ADDRESS((ROW(1047:1047)-2),IF(MOD(COLUMN(U:U)-11-$K1047,32)=0,32,MOD(COLUMN(U:U)-11-$K1047,32))+11))</f>
        <v>1</v>
      </c>
      <c r="V1047" s="44" t="str" cm="1">
        <f t="array" aca="1" ref="V1047" ca="1">INDIRECT(ADDRESS((ROW(1047:1047)-2),IF(MOD(COLUMN(V:V)-11-$K1047,32)=0,32,MOD(COLUMN(V:V)-11-$K1047,32))+11))</f>
        <v>0</v>
      </c>
      <c r="W1047" s="44" t="str" cm="1">
        <f t="array" aca="1" ref="W1047" ca="1">INDIRECT(ADDRESS((ROW(1047:1047)-2),IF(MOD(COLUMN(W:W)-11-$K1047,32)=0,32,MOD(COLUMN(W:W)-11-$K1047,32))+11))</f>
        <v>0</v>
      </c>
      <c r="X1047" s="45" t="str" cm="1">
        <f t="array" aca="1" ref="X1047" ca="1">INDIRECT(ADDRESS((ROW(1047:1047)-2),IF(MOD(COLUMN(X:X)-11-$K1047,32)=0,32,MOD(COLUMN(X:X)-11-$K1047,32))+11))</f>
        <v>0</v>
      </c>
      <c r="Y1047" s="45" t="str" cm="1">
        <f t="array" aca="1" ref="Y1047" ca="1">INDIRECT(ADDRESS((ROW(1047:1047)-2),IF(MOD(COLUMN(Y:Y)-11-$K1047,32)=0,32,MOD(COLUMN(Y:Y)-11-$K1047,32))+11))</f>
        <v>0</v>
      </c>
      <c r="Z1047" s="45" t="str" cm="1">
        <f t="array" aca="1" ref="Z1047" ca="1">INDIRECT(ADDRESS((ROW(1047:1047)-2),IF(MOD(COLUMN(Z:Z)-11-$K1047,32)=0,32,MOD(COLUMN(Z:Z)-11-$K1047,32))+11))</f>
        <v>0</v>
      </c>
      <c r="AA1047" s="45" t="str" cm="1">
        <f t="array" aca="1" ref="AA1047" ca="1">INDIRECT(ADDRESS((ROW(1047:1047)-2),IF(MOD(COLUMN(AA:AA)-11-$K1047,32)=0,32,MOD(COLUMN(AA:AA)-11-$K1047,32))+11))</f>
        <v>0</v>
      </c>
      <c r="AB1047" s="42" t="str" cm="1">
        <f t="array" aca="1" ref="AB1047" ca="1">INDIRECT(ADDRESS((ROW(1047:1047)-2),IF(MOD(COLUMN(AB:AB)-11-$K1047,32)=0,32,MOD(COLUMN(AB:AB)-11-$K1047,32))+11))</f>
        <v>1</v>
      </c>
      <c r="AC1047" s="42" t="str" cm="1">
        <f t="array" aca="1" ref="AC1047" ca="1">INDIRECT(ADDRESS((ROW(1047:1047)-2),IF(MOD(COLUMN(AC:AC)-11-$K1047,32)=0,32,MOD(COLUMN(AC:AC)-11-$K1047,32))+11))</f>
        <v>1</v>
      </c>
      <c r="AD1047" s="42" t="str" cm="1">
        <f t="array" aca="1" ref="AD1047" ca="1">INDIRECT(ADDRESS((ROW(1047:1047)-2),IF(MOD(COLUMN(AD:AD)-11-$K1047,32)=0,32,MOD(COLUMN(AD:AD)-11-$K1047,32))+11))</f>
        <v>1</v>
      </c>
      <c r="AE1047" s="42" t="str" cm="1">
        <f t="array" aca="1" ref="AE1047" ca="1">INDIRECT(ADDRESS((ROW(1047:1047)-2),IF(MOD(COLUMN(AE:AE)-11-$K1047,32)=0,32,MOD(COLUMN(AE:AE)-11-$K1047,32))+11))</f>
        <v>1</v>
      </c>
      <c r="AF1047" s="43" t="str" cm="1">
        <f t="array" aca="1" ref="AF1047" ca="1">INDIRECT(ADDRESS((ROW(1047:1047)-2),IF(MOD(COLUMN(AF:AF)-11-$K1047,32)=0,32,MOD(COLUMN(AF:AF)-11-$K1047,32))+11))</f>
        <v>0</v>
      </c>
      <c r="AG1047" s="43" t="str" cm="1">
        <f t="array" aca="1" ref="AG1047" ca="1">INDIRECT(ADDRESS((ROW(1047:1047)-2),IF(MOD(COLUMN(AG:AG)-11-$K1047,32)=0,32,MOD(COLUMN(AG:AG)-11-$K1047,32))+11))</f>
        <v>0</v>
      </c>
      <c r="AH1047" s="43" t="str" cm="1">
        <f t="array" aca="1" ref="AH1047" ca="1">INDIRECT(ADDRESS((ROW(1047:1047)-2),IF(MOD(COLUMN(AH:AH)-11-$K1047,32)=0,32,MOD(COLUMN(AH:AH)-11-$K1047,32))+11))</f>
        <v>1</v>
      </c>
      <c r="AI1047" s="43" t="str" cm="1">
        <f t="array" aca="1" ref="AI1047" ca="1">INDIRECT(ADDRESS((ROW(1047:1047)-2),IF(MOD(COLUMN(AI:AI)-11-$K1047,32)=0,32,MOD(COLUMN(AI:AI)-11-$K1047,32))+11))</f>
        <v>1</v>
      </c>
      <c r="AJ1047" s="44" t="str" cm="1">
        <f t="array" aca="1" ref="AJ1047" ca="1">INDIRECT(ADDRESS((ROW(1047:1047)-2),IF(MOD(COLUMN(AJ:AJ)-11-$K1047,32)=0,32,MOD(COLUMN(AJ:AJ)-11-$K1047,32))+11))</f>
        <v>0</v>
      </c>
      <c r="AK1047" s="44" t="str" cm="1">
        <f t="array" aca="1" ref="AK1047" ca="1">INDIRECT(ADDRESS((ROW(1047:1047)-2),IF(MOD(COLUMN(AK:AK)-11-$K1047,32)=0,32,MOD(COLUMN(AK:AK)-11-$K1047,32))+11))</f>
        <v>1</v>
      </c>
      <c r="AL1047" s="44" t="str" cm="1">
        <f t="array" aca="1" ref="AL1047" ca="1">INDIRECT(ADDRESS((ROW(1047:1047)-2),IF(MOD(COLUMN(AL:AL)-11-$K1047,32)=0,32,MOD(COLUMN(AL:AL)-11-$K1047,32))+11))</f>
        <v>0</v>
      </c>
      <c r="AM1047" s="44" t="str" cm="1">
        <f t="array" aca="1" ref="AM1047" ca="1">INDIRECT(ADDRESS((ROW(1047:1047)-2),IF(MOD(COLUMN(AM:AM)-11-$K1047,32)=0,32,MOD(COLUMN(AM:AM)-11-$K1047,32))+11))</f>
        <v>0</v>
      </c>
      <c r="AN1047" s="45" t="str" cm="1">
        <f t="array" aca="1" ref="AN1047" ca="1">INDIRECT(ADDRESS((ROW(1047:1047)-2),IF(MOD(COLUMN(AN:AN)-11-$K1047,32)=0,32,MOD(COLUMN(AN:AN)-11-$K1047,32))+11))</f>
        <v>1</v>
      </c>
      <c r="AO1047" s="45" t="str" cm="1">
        <f t="array" aca="1" ref="AO1047" ca="1">INDIRECT(ADDRESS((ROW(1047:1047)-2),IF(MOD(COLUMN(AO:AO)-11-$K1047,32)=0,32,MOD(COLUMN(AO:AO)-11-$K1047,32))+11))</f>
        <v>1</v>
      </c>
      <c r="AP1047" s="45" t="str" cm="1">
        <f t="array" aca="1" ref="AP1047" ca="1">INDIRECT(ADDRESS((ROW(1047:1047)-2),IF(MOD(COLUMN(AP:AP)-11-$K1047,32)=0,32,MOD(COLUMN(AP:AP)-11-$K1047,32))+11))</f>
        <v>0</v>
      </c>
      <c r="AQ1047" s="45" t="str" cm="1">
        <f t="array" aca="1" ref="AQ1047" ca="1">INDIRECT(ADDRESS((ROW(1047:1047)-2),IF(MOD(COLUMN(AQ:AQ)-11-$K1047,32)=0,32,MOD(COLUMN(AQ:AQ)-11-$K1047,32))+11))</f>
        <v>1</v>
      </c>
      <c r="AR1047" s="41" t="str">
        <f t="shared" ca="1" si="1407"/>
        <v>10001000</v>
      </c>
      <c r="AS1047" s="41" t="str">
        <f t="shared" ca="1" si="1408"/>
        <v>01000000</v>
      </c>
      <c r="AT1047" s="40" t="str">
        <f t="shared" ca="1" si="1409"/>
        <v>11110011</v>
      </c>
      <c r="AU1047" s="40" t="str">
        <f t="shared" ca="1" si="1410"/>
        <v>01001101</v>
      </c>
      <c r="AV1047" s="40">
        <f t="shared" ca="1" si="1411"/>
        <v>136</v>
      </c>
      <c r="AW1047" s="40">
        <f t="shared" ca="1" si="1411"/>
        <v>64</v>
      </c>
      <c r="AX1047" s="40">
        <f t="shared" ca="1" si="1411"/>
        <v>243</v>
      </c>
      <c r="AY1047" s="40">
        <f t="shared" ca="1" si="1411"/>
        <v>77</v>
      </c>
      <c r="AZ1047" s="46">
        <f t="shared" ca="1" si="1412"/>
        <v>2285957965</v>
      </c>
    </row>
    <row r="1048" spans="1:52" ht="15" thickBot="1" x14ac:dyDescent="0.4">
      <c r="I1048" s="54">
        <f ca="1">_xlfn.BITXOR(_xlfn.BITXOR(AZ1046,AZ1047),AZ1048)</f>
        <v>1298709503</v>
      </c>
      <c r="J1048" s="48" t="s">
        <v>215</v>
      </c>
      <c r="K1048" s="56">
        <v>25</v>
      </c>
      <c r="L1048" s="57" t="str" cm="1">
        <f t="array" aca="1" ref="L1048" ca="1">INDIRECT(ADDRESS((ROW(1048:1048)-3),IF(MOD(COLUMN(L:L)-11-$K1048,32)=0,32,MOD(COLUMN(L:L)-11-$K1048,32))+11))</f>
        <v>1</v>
      </c>
      <c r="M1048" s="57" t="str" cm="1">
        <f t="array" aca="1" ref="M1048" ca="1">INDIRECT(ADDRESS((ROW(1048:1048)-3),IF(MOD(COLUMN(M:M)-11-$K1048,32)=0,32,MOD(COLUMN(M:M)-11-$K1048,32))+11))</f>
        <v>1</v>
      </c>
      <c r="N1048" s="57" t="str" cm="1">
        <f t="array" aca="1" ref="N1048" ca="1">INDIRECT(ADDRESS((ROW(1048:1048)-3),IF(MOD(COLUMN(N:N)-11-$K1048,32)=0,32,MOD(COLUMN(N:N)-11-$K1048,32))+11))</f>
        <v>0</v>
      </c>
      <c r="O1048" s="57" t="str" cm="1">
        <f t="array" aca="1" ref="O1048" ca="1">INDIRECT(ADDRESS((ROW(1048:1048)-3),IF(MOD(COLUMN(O:O)-11-$K1048,32)=0,32,MOD(COLUMN(O:O)-11-$K1048,32))+11))</f>
        <v>0</v>
      </c>
      <c r="P1048" s="58" t="str" cm="1">
        <f t="array" aca="1" ref="P1048" ca="1">INDIRECT(ADDRESS((ROW(1048:1048)-3),IF(MOD(COLUMN(P:P)-11-$K1048,32)=0,32,MOD(COLUMN(P:P)-11-$K1048,32))+11))</f>
        <v>1</v>
      </c>
      <c r="Q1048" s="58" t="str" cm="1">
        <f t="array" aca="1" ref="Q1048" ca="1">INDIRECT(ADDRESS((ROW(1048:1048)-3),IF(MOD(COLUMN(Q:Q)-11-$K1048,32)=0,32,MOD(COLUMN(Q:Q)-11-$K1048,32))+11))</f>
        <v>1</v>
      </c>
      <c r="R1048" s="58" t="str" cm="1">
        <f t="array" aca="1" ref="R1048" ca="1">INDIRECT(ADDRESS((ROW(1048:1048)-3),IF(MOD(COLUMN(R:R)-11-$K1048,32)=0,32,MOD(COLUMN(R:R)-11-$K1048,32))+11))</f>
        <v>0</v>
      </c>
      <c r="S1048" s="58" t="str" cm="1">
        <f t="array" aca="1" ref="S1048" ca="1">INDIRECT(ADDRESS((ROW(1048:1048)-3),IF(MOD(COLUMN(S:S)-11-$K1048,32)=0,32,MOD(COLUMN(S:S)-11-$K1048,32))+11))</f>
        <v>1</v>
      </c>
      <c r="T1048" s="59" t="str" cm="1">
        <f t="array" aca="1" ref="T1048" ca="1">INDIRECT(ADDRESS((ROW(1048:1048)-3),IF(MOD(COLUMN(T:T)-11-$K1048,32)=0,32,MOD(COLUMN(T:T)-11-$K1048,32))+11))</f>
        <v>0</v>
      </c>
      <c r="U1048" s="59" t="str" cm="1">
        <f t="array" aca="1" ref="U1048" ca="1">INDIRECT(ADDRESS((ROW(1048:1048)-3),IF(MOD(COLUMN(U:U)-11-$K1048,32)=0,32,MOD(COLUMN(U:U)-11-$K1048,32))+11))</f>
        <v>0</v>
      </c>
      <c r="V1048" s="59" t="str" cm="1">
        <f t="array" aca="1" ref="V1048" ca="1">INDIRECT(ADDRESS((ROW(1048:1048)-3),IF(MOD(COLUMN(V:V)-11-$K1048,32)=0,32,MOD(COLUMN(V:V)-11-$K1048,32))+11))</f>
        <v>1</v>
      </c>
      <c r="W1048" s="59" t="str" cm="1">
        <f t="array" aca="1" ref="W1048" ca="1">INDIRECT(ADDRESS((ROW(1048:1048)-3),IF(MOD(COLUMN(W:W)-11-$K1048,32)=0,32,MOD(COLUMN(W:W)-11-$K1048,32))+11))</f>
        <v>1</v>
      </c>
      <c r="X1048" s="60" t="str" cm="1">
        <f t="array" aca="1" ref="X1048" ca="1">INDIRECT(ADDRESS((ROW(1048:1048)-3),IF(MOD(COLUMN(X:X)-11-$K1048,32)=0,32,MOD(COLUMN(X:X)-11-$K1048,32))+11))</f>
        <v>0</v>
      </c>
      <c r="Y1048" s="60" t="str" cm="1">
        <f t="array" aca="1" ref="Y1048" ca="1">INDIRECT(ADDRESS((ROW(1048:1048)-3),IF(MOD(COLUMN(Y:Y)-11-$K1048,32)=0,32,MOD(COLUMN(Y:Y)-11-$K1048,32))+11))</f>
        <v>1</v>
      </c>
      <c r="Z1048" s="60" t="str" cm="1">
        <f t="array" aca="1" ref="Z1048" ca="1">INDIRECT(ADDRESS((ROW(1048:1048)-3),IF(MOD(COLUMN(Z:Z)-11-$K1048,32)=0,32,MOD(COLUMN(Z:Z)-11-$K1048,32))+11))</f>
        <v>1</v>
      </c>
      <c r="AA1048" s="60" t="str" cm="1">
        <f t="array" aca="1" ref="AA1048" ca="1">INDIRECT(ADDRESS((ROW(1048:1048)-3),IF(MOD(COLUMN(AA:AA)-11-$K1048,32)=0,32,MOD(COLUMN(AA:AA)-11-$K1048,32))+11))</f>
        <v>0</v>
      </c>
      <c r="AB1048" s="57" t="str" cm="1">
        <f t="array" aca="1" ref="AB1048" ca="1">INDIRECT(ADDRESS((ROW(1048:1048)-3),IF(MOD(COLUMN(AB:AB)-11-$K1048,32)=0,32,MOD(COLUMN(AB:AB)-11-$K1048,32))+11))</f>
        <v>0</v>
      </c>
      <c r="AC1048" s="57" t="str" cm="1">
        <f t="array" aca="1" ref="AC1048" ca="1">INDIRECT(ADDRESS((ROW(1048:1048)-3),IF(MOD(COLUMN(AC:AC)-11-$K1048,32)=0,32,MOD(COLUMN(AC:AC)-11-$K1048,32))+11))</f>
        <v>0</v>
      </c>
      <c r="AD1048" s="57" t="str" cm="1">
        <f t="array" aca="1" ref="AD1048" ca="1">INDIRECT(ADDRESS((ROW(1048:1048)-3),IF(MOD(COLUMN(AD:AD)-11-$K1048,32)=0,32,MOD(COLUMN(AD:AD)-11-$K1048,32))+11))</f>
        <v>1</v>
      </c>
      <c r="AE1048" s="57" t="str" cm="1">
        <f t="array" aca="1" ref="AE1048" ca="1">INDIRECT(ADDRESS((ROW(1048:1048)-3),IF(MOD(COLUMN(AE:AE)-11-$K1048,32)=0,32,MOD(COLUMN(AE:AE)-11-$K1048,32))+11))</f>
        <v>0</v>
      </c>
      <c r="AF1048" s="58" t="str" cm="1">
        <f t="array" aca="1" ref="AF1048" ca="1">INDIRECT(ADDRESS((ROW(1048:1048)-3),IF(MOD(COLUMN(AF:AF)-11-$K1048,32)=0,32,MOD(COLUMN(AF:AF)-11-$K1048,32))+11))</f>
        <v>0</v>
      </c>
      <c r="AG1048" s="58" t="str" cm="1">
        <f t="array" aca="1" ref="AG1048" ca="1">INDIRECT(ADDRESS((ROW(1048:1048)-3),IF(MOD(COLUMN(AG:AG)-11-$K1048,32)=0,32,MOD(COLUMN(AG:AG)-11-$K1048,32))+11))</f>
        <v>0</v>
      </c>
      <c r="AH1048" s="58" t="str" cm="1">
        <f t="array" aca="1" ref="AH1048" ca="1">INDIRECT(ADDRESS((ROW(1048:1048)-3),IF(MOD(COLUMN(AH:AH)-11-$K1048,32)=0,32,MOD(COLUMN(AH:AH)-11-$K1048,32))+11))</f>
        <v>0</v>
      </c>
      <c r="AI1048" s="58" t="str" cm="1">
        <f t="array" aca="1" ref="AI1048" ca="1">INDIRECT(ADDRESS((ROW(1048:1048)-3),IF(MOD(COLUMN(AI:AI)-11-$K1048,32)=0,32,MOD(COLUMN(AI:AI)-11-$K1048,32))+11))</f>
        <v>1</v>
      </c>
      <c r="AJ1048" s="59" t="str" cm="1">
        <f t="array" aca="1" ref="AJ1048" ca="1">INDIRECT(ADDRESS((ROW(1048:1048)-3),IF(MOD(COLUMN(AJ:AJ)-11-$K1048,32)=0,32,MOD(COLUMN(AJ:AJ)-11-$K1048,32))+11))</f>
        <v>0</v>
      </c>
      <c r="AK1048" s="59" t="str" cm="1">
        <f t="array" aca="1" ref="AK1048" ca="1">INDIRECT(ADDRESS((ROW(1048:1048)-3),IF(MOD(COLUMN(AK:AK)-11-$K1048,32)=0,32,MOD(COLUMN(AK:AK)-11-$K1048,32))+11))</f>
        <v>0</v>
      </c>
      <c r="AL1048" s="59" t="str" cm="1">
        <f t="array" aca="1" ref="AL1048" ca="1">INDIRECT(ADDRESS((ROW(1048:1048)-3),IF(MOD(COLUMN(AL:AL)-11-$K1048,32)=0,32,MOD(COLUMN(AL:AL)-11-$K1048,32))+11))</f>
        <v>0</v>
      </c>
      <c r="AM1048" s="59" t="str" cm="1">
        <f t="array" aca="1" ref="AM1048" ca="1">INDIRECT(ADDRESS((ROW(1048:1048)-3),IF(MOD(COLUMN(AM:AM)-11-$K1048,32)=0,32,MOD(COLUMN(AM:AM)-11-$K1048,32))+11))</f>
        <v>0</v>
      </c>
      <c r="AN1048" s="60" t="str" cm="1">
        <f t="array" aca="1" ref="AN1048" ca="1">INDIRECT(ADDRESS((ROW(1048:1048)-3),IF(MOD(COLUMN(AN:AN)-11-$K1048,32)=0,32,MOD(COLUMN(AN:AN)-11-$K1048,32))+11))</f>
        <v>0</v>
      </c>
      <c r="AO1048" s="60" t="str" cm="1">
        <f t="array" aca="1" ref="AO1048" ca="1">INDIRECT(ADDRESS((ROW(1048:1048)-3),IF(MOD(COLUMN(AO:AO)-11-$K1048,32)=0,32,MOD(COLUMN(AO:AO)-11-$K1048,32))+11))</f>
        <v>0</v>
      </c>
      <c r="AP1048" s="60" t="str" cm="1">
        <f t="array" aca="1" ref="AP1048" ca="1">INDIRECT(ADDRESS((ROW(1048:1048)-3),IF(MOD(COLUMN(AP:AP)-11-$K1048,32)=0,32,MOD(COLUMN(AP:AP)-11-$K1048,32))+11))</f>
        <v>1</v>
      </c>
      <c r="AQ1048" s="60" t="str" cm="1">
        <f t="array" aca="1" ref="AQ1048" ca="1">INDIRECT(ADDRESS((ROW(1048:1048)-3),IF(MOD(COLUMN(AQ:AQ)-11-$K1048,32)=0,32,MOD(COLUMN(AQ:AQ)-11-$K1048,32))+11))</f>
        <v>1</v>
      </c>
      <c r="AR1048" s="49" t="str">
        <f t="shared" ca="1" si="1407"/>
        <v>11001101</v>
      </c>
      <c r="AS1048" s="49" t="str">
        <f t="shared" ca="1" si="1408"/>
        <v>00110110</v>
      </c>
      <c r="AT1048" s="48" t="str">
        <f t="shared" ca="1" si="1409"/>
        <v>00100001</v>
      </c>
      <c r="AU1048" s="48" t="str">
        <f t="shared" ca="1" si="1410"/>
        <v>00000011</v>
      </c>
      <c r="AV1048" s="48">
        <f t="shared" ca="1" si="1411"/>
        <v>205</v>
      </c>
      <c r="AW1048" s="48">
        <f t="shared" ca="1" si="1411"/>
        <v>54</v>
      </c>
      <c r="AX1048" s="48">
        <f t="shared" ca="1" si="1411"/>
        <v>33</v>
      </c>
      <c r="AY1048" s="48">
        <f t="shared" ca="1" si="1411"/>
        <v>3</v>
      </c>
      <c r="AZ1048" s="50">
        <f t="shared" ca="1" si="1412"/>
        <v>3442876675</v>
      </c>
    </row>
    <row r="1049" spans="1:52" ht="15" thickBot="1" x14ac:dyDescent="0.4"/>
    <row r="1050" spans="1:52" x14ac:dyDescent="0.35">
      <c r="I1050" s="31"/>
      <c r="J1050" s="32" t="s">
        <v>217</v>
      </c>
      <c r="K1050" s="33" t="s">
        <v>10</v>
      </c>
      <c r="L1050" s="34" t="str">
        <f ca="1">MID(HEX2BIN(MID($E1040,1,1),4),1,1)</f>
        <v>0</v>
      </c>
      <c r="M1050" s="34" t="str">
        <f ca="1">MID(HEX2BIN(MID($E1040,1,1),4),2,1)</f>
        <v>0</v>
      </c>
      <c r="N1050" s="34" t="str">
        <f ca="1">MID(HEX2BIN(MID($E1040,1,1),4),3,1)</f>
        <v>0</v>
      </c>
      <c r="O1050" s="34" t="str">
        <f ca="1">MID(HEX2BIN(MID($E1040,1,1),4),4,1)</f>
        <v>0</v>
      </c>
      <c r="P1050" s="35" t="str">
        <f ca="1">MID(HEX2BIN(MID($E1040,2,1),4),1,1)</f>
        <v>0</v>
      </c>
      <c r="Q1050" s="35" t="str">
        <f ca="1">MID(HEX2BIN(MID($E1040,2,1),4),2,1)</f>
        <v>1</v>
      </c>
      <c r="R1050" s="35" t="str">
        <f ca="1">MID(HEX2BIN(MID($E1040,2,1),4),3,1)</f>
        <v>1</v>
      </c>
      <c r="S1050" s="35" t="str">
        <f ca="1">MID(HEX2BIN(MID($E1040,2,1),4),4,1)</f>
        <v>1</v>
      </c>
      <c r="T1050" s="36" t="str">
        <f ca="1">MID(HEX2BIN(MID($E1040,3,1),4),1,1)</f>
        <v>1</v>
      </c>
      <c r="U1050" s="36" t="str">
        <f ca="1">MID(HEX2BIN(MID($E1040,3,1),4),2,1)</f>
        <v>0</v>
      </c>
      <c r="V1050" s="36" t="str">
        <f ca="1">MID(HEX2BIN(MID($E1040,3,1),4),3,1)</f>
        <v>0</v>
      </c>
      <c r="W1050" s="36" t="str">
        <f ca="1">MID(HEX2BIN(MID($E1040,3,1),4),4,1)</f>
        <v>1</v>
      </c>
      <c r="X1050" s="37" t="str">
        <f ca="1">MID(HEX2BIN(MID($E1040,4,1),4),1,1)</f>
        <v>1</v>
      </c>
      <c r="Y1050" s="37" t="str">
        <f ca="1">MID(HEX2BIN(MID($E1040,4,1),4),2,1)</f>
        <v>0</v>
      </c>
      <c r="Z1050" s="37" t="str">
        <f ca="1">MID(HEX2BIN(MID($E1040,4,1),4),3,1)</f>
        <v>1</v>
      </c>
      <c r="AA1050" s="37" t="str">
        <f ca="1">MID(HEX2BIN(MID($E1040,4,1),4),4,1)</f>
        <v>0</v>
      </c>
      <c r="AB1050" s="34" t="str">
        <f ca="1">MID(HEX2BIN(MID($E1040,5,1),4),1,1)</f>
        <v>0</v>
      </c>
      <c r="AC1050" s="34" t="str">
        <f ca="1">MID(HEX2BIN(MID($E1040,5,1),4),2,1)</f>
        <v>1</v>
      </c>
      <c r="AD1050" s="34" t="str">
        <f ca="1">MID(HEX2BIN(MID($E1040,5,1),4),3,1)</f>
        <v>1</v>
      </c>
      <c r="AE1050" s="34" t="str">
        <f ca="1">MID(HEX2BIN(MID($E1040,5,1),4),4,1)</f>
        <v>0</v>
      </c>
      <c r="AF1050" s="35" t="str">
        <f ca="1">MID(HEX2BIN(MID($E1040,6,1),4),1,1)</f>
        <v>1</v>
      </c>
      <c r="AG1050" s="35" t="str">
        <f ca="1">MID(HEX2BIN(MID($E1040,6,1),4),2,1)</f>
        <v>1</v>
      </c>
      <c r="AH1050" s="35" t="str">
        <f ca="1">MID(HEX2BIN(MID($E1040,6,1),4),3,1)</f>
        <v>0</v>
      </c>
      <c r="AI1050" s="35" t="str">
        <f ca="1">MID(HEX2BIN(MID($E1040,6,1),4),4,1)</f>
        <v>0</v>
      </c>
      <c r="AJ1050" s="36" t="str">
        <f ca="1">MID(HEX2BIN(MID($E1040,7,1),4),1,1)</f>
        <v>0</v>
      </c>
      <c r="AK1050" s="36" t="str">
        <f ca="1">MID(HEX2BIN(MID($E1040,7,1),4),2,1)</f>
        <v>1</v>
      </c>
      <c r="AL1050" s="36" t="str">
        <f ca="1">MID(HEX2BIN(MID($E1040,7,1),4),3,1)</f>
        <v>0</v>
      </c>
      <c r="AM1050" s="36" t="str">
        <f ca="1">MID(HEX2BIN(MID($E1040,7,1),4),4,1)</f>
        <v>0</v>
      </c>
      <c r="AN1050" s="37" t="str">
        <f ca="1">MID(HEX2BIN(MID($E1040,8,1),4),1,1)</f>
        <v>0</v>
      </c>
      <c r="AO1050" s="37" t="str">
        <f ca="1">MID(HEX2BIN(MID($E1040,8,1),4),2,1)</f>
        <v>0</v>
      </c>
      <c r="AP1050" s="37" t="str">
        <f ca="1">MID(HEX2BIN(MID($E1040,8,1),4),3,1)</f>
        <v>1</v>
      </c>
      <c r="AQ1050" s="37" t="str">
        <f ca="1">MID(HEX2BIN(MID($E1040,8,1),4),4,1)</f>
        <v>0</v>
      </c>
      <c r="AR1050" s="33" t="str">
        <f t="shared" ref="AR1050:AR1053" ca="1" si="1413">_xlfn.CONCAT(L1050,M1050,N1050,O1050,P1050,Q1050,R1050,S1050)</f>
        <v>00000111</v>
      </c>
      <c r="AS1050" s="33" t="str">
        <f t="shared" ref="AS1050:AS1053" ca="1" si="1414">_xlfn.CONCAT(T1050,U1050,V1050,W1050,X1050,Y1050,Z1050,AA1050)</f>
        <v>10011010</v>
      </c>
      <c r="AT1050" s="32" t="str">
        <f t="shared" ref="AT1050:AT1053" ca="1" si="1415">_xlfn.CONCAT(AB1050,AC1050,AD1050,AE1050,AF1050,AG1050,AH1050,AI1050)</f>
        <v>01101100</v>
      </c>
      <c r="AU1050" s="32" t="str">
        <f t="shared" ref="AU1050:AU1053" ca="1" si="1416">_xlfn.CONCAT(AJ1050,AK1050,AL1050,AM1050,AN1050,AO1050,AP1050,AQ1050)</f>
        <v>01000010</v>
      </c>
      <c r="AV1050" s="32">
        <f t="shared" ref="AV1050:AY1053" ca="1" si="1417">BIN2DEC(AR1050)</f>
        <v>7</v>
      </c>
      <c r="AW1050" s="32">
        <f t="shared" ca="1" si="1417"/>
        <v>154</v>
      </c>
      <c r="AX1050" s="32">
        <f t="shared" ca="1" si="1417"/>
        <v>108</v>
      </c>
      <c r="AY1050" s="32">
        <f t="shared" ca="1" si="1417"/>
        <v>66</v>
      </c>
      <c r="AZ1050" s="38">
        <f t="shared" ref="AZ1050:AZ1053" ca="1" si="1418">(AV1050*2^24)+(AW1050*2^16)+(AX1050*2^8)+AY1050</f>
        <v>127560770</v>
      </c>
    </row>
    <row r="1051" spans="1:52" x14ac:dyDescent="0.35">
      <c r="I1051" s="39"/>
      <c r="J1051" s="40"/>
      <c r="K1051" s="41" t="s">
        <v>88</v>
      </c>
      <c r="L1051" s="42" t="str">
        <f ca="1">MID(HEX2BIN(MID($F1040,1,1),4),1,1)</f>
        <v>0</v>
      </c>
      <c r="M1051" s="42" t="str">
        <f ca="1">MID(HEX2BIN(MID($F1040,1,1),4),2,1)</f>
        <v>1</v>
      </c>
      <c r="N1051" s="42" t="str">
        <f ca="1">MID(HEX2BIN(MID($F1040,1,1),4),3,1)</f>
        <v>1</v>
      </c>
      <c r="O1051" s="42" t="str">
        <f ca="1">MID(HEX2BIN(MID($F1040,1,1),4),4,1)</f>
        <v>0</v>
      </c>
      <c r="P1051" s="43" t="str">
        <f ca="1">MID(HEX2BIN(MID($F1040,2,1),4),1,1)</f>
        <v>1</v>
      </c>
      <c r="Q1051" s="43" t="str">
        <f ca="1">MID(HEX2BIN(MID($F1040,2,1),4),2,1)</f>
        <v>0</v>
      </c>
      <c r="R1051" s="43" t="str">
        <f ca="1">MID(HEX2BIN(MID($F1040,2,1),4),3,1)</f>
        <v>0</v>
      </c>
      <c r="S1051" s="43" t="str">
        <f ca="1">MID(HEX2BIN(MID($F1040,2,1),4),4,1)</f>
        <v>1</v>
      </c>
      <c r="T1051" s="44" t="str">
        <f ca="1">MID(HEX2BIN(MID($F1040,3,1),4),1,1)</f>
        <v>1</v>
      </c>
      <c r="U1051" s="44" t="str">
        <f ca="1">MID(HEX2BIN(MID($F1040,3,1),4),2,1)</f>
        <v>0</v>
      </c>
      <c r="V1051" s="44" t="str">
        <f ca="1">MID(HEX2BIN(MID($F1040,3,1),4),3,1)</f>
        <v>1</v>
      </c>
      <c r="W1051" s="44" t="str">
        <f ca="1">MID(HEX2BIN(MID($F1040,3,1),4),4,1)</f>
        <v>1</v>
      </c>
      <c r="X1051" s="45" t="str">
        <f ca="1">MID(HEX2BIN(MID($F1040,4,1),4),1,1)</f>
        <v>0</v>
      </c>
      <c r="Y1051" s="45" t="str">
        <f ca="1">MID(HEX2BIN(MID($F1040,4,1),4),2,1)</f>
        <v>0</v>
      </c>
      <c r="Z1051" s="45" t="str">
        <f ca="1">MID(HEX2BIN(MID($F1040,4,1),4),3,1)</f>
        <v>0</v>
      </c>
      <c r="AA1051" s="45" t="str">
        <f ca="1">MID(HEX2BIN(MID($F1040,4,1),4),4,1)</f>
        <v>0</v>
      </c>
      <c r="AB1051" s="42" t="str">
        <f ca="1">MID(HEX2BIN(MID($F1040,5,1),4),1,1)</f>
        <v>0</v>
      </c>
      <c r="AC1051" s="42" t="str">
        <f ca="1">MID(HEX2BIN(MID($F1040,5,1),4),2,1)</f>
        <v>1</v>
      </c>
      <c r="AD1051" s="42" t="str">
        <f ca="1">MID(HEX2BIN(MID($F1040,5,1),4),3,1)</f>
        <v>0</v>
      </c>
      <c r="AE1051" s="42" t="str">
        <f ca="1">MID(HEX2BIN(MID($F1040,5,1),4),4,1)</f>
        <v>1</v>
      </c>
      <c r="AF1051" s="43" t="str">
        <f ca="1">MID(HEX2BIN(MID($F1040,6,1),4),1,1)</f>
        <v>1</v>
      </c>
      <c r="AG1051" s="43" t="str">
        <f ca="1">MID(HEX2BIN(MID($F1040,6,1),4),2,1)</f>
        <v>0</v>
      </c>
      <c r="AH1051" s="43" t="str">
        <f ca="1">MID(HEX2BIN(MID($F1040,6,1),4),3,1)</f>
        <v>1</v>
      </c>
      <c r="AI1051" s="43" t="str">
        <f ca="1">MID(HEX2BIN(MID($F1040,6,1),4),4,1)</f>
        <v>0</v>
      </c>
      <c r="AJ1051" s="44" t="str">
        <f ca="1">MID(HEX2BIN(MID($F1040,7,1),4),1,1)</f>
        <v>1</v>
      </c>
      <c r="AK1051" s="44" t="str">
        <f ca="1">MID(HEX2BIN(MID($F1040,7,1),4),2,1)</f>
        <v>1</v>
      </c>
      <c r="AL1051" s="44" t="str">
        <f ca="1">MID(HEX2BIN(MID($F1040,7,1),4),3,1)</f>
        <v>0</v>
      </c>
      <c r="AM1051" s="44" t="str">
        <f ca="1">MID(HEX2BIN(MID($F1040,7,1),4),4,1)</f>
        <v>0</v>
      </c>
      <c r="AN1051" s="45" t="str">
        <f ca="1">MID(HEX2BIN(MID($F1040,8,1),4),1,1)</f>
        <v>1</v>
      </c>
      <c r="AO1051" s="45" t="str">
        <f ca="1">MID(HEX2BIN(MID($F1040,8,1),4),2,1)</f>
        <v>1</v>
      </c>
      <c r="AP1051" s="45" t="str">
        <f ca="1">MID(HEX2BIN(MID($F1040,8,1),4),3,1)</f>
        <v>0</v>
      </c>
      <c r="AQ1051" s="45" t="str">
        <f ca="1">MID(HEX2BIN(MID($F1040,8,1),4),4,1)</f>
        <v>1</v>
      </c>
      <c r="AR1051" s="41" t="str">
        <f t="shared" ca="1" si="1413"/>
        <v>01101001</v>
      </c>
      <c r="AS1051" s="41" t="str">
        <f t="shared" ca="1" si="1414"/>
        <v>10110000</v>
      </c>
      <c r="AT1051" s="40" t="str">
        <f t="shared" ca="1" si="1415"/>
        <v>01011010</v>
      </c>
      <c r="AU1051" s="40" t="str">
        <f t="shared" ca="1" si="1416"/>
        <v>11001101</v>
      </c>
      <c r="AV1051" s="40">
        <f t="shared" ca="1" si="1417"/>
        <v>105</v>
      </c>
      <c r="AW1051" s="40">
        <f t="shared" ca="1" si="1417"/>
        <v>176</v>
      </c>
      <c r="AX1051" s="40">
        <f t="shared" ca="1" si="1417"/>
        <v>90</v>
      </c>
      <c r="AY1051" s="40">
        <f t="shared" ca="1" si="1417"/>
        <v>205</v>
      </c>
      <c r="AZ1051" s="46">
        <f t="shared" ca="1" si="1418"/>
        <v>1773165261</v>
      </c>
    </row>
    <row r="1052" spans="1:52" ht="15" thickBot="1" x14ac:dyDescent="0.4">
      <c r="I1052" s="39"/>
      <c r="J1052" s="40"/>
      <c r="K1052" s="41" t="s">
        <v>93</v>
      </c>
      <c r="L1052" s="42" t="str">
        <f ca="1">MID(HEX2BIN(MID($G1040,1,1),4),1,1)</f>
        <v>0</v>
      </c>
      <c r="M1052" s="42" t="str">
        <f ca="1">MID(HEX2BIN(MID($G1040,1,1),4),2,1)</f>
        <v>0</v>
      </c>
      <c r="N1052" s="42" t="str">
        <f ca="1">MID(HEX2BIN(MID($G1040,1,1),4),3,1)</f>
        <v>1</v>
      </c>
      <c r="O1052" s="42" t="str">
        <f ca="1">MID(HEX2BIN(MID($G1040,1,1),4),4,1)</f>
        <v>1</v>
      </c>
      <c r="P1052" s="43" t="str">
        <f ca="1">MID(HEX2BIN(MID($G1040,2,1),4),1,1)</f>
        <v>0</v>
      </c>
      <c r="Q1052" s="43" t="str">
        <f ca="1">MID(HEX2BIN(MID($G1040,2,1),4),2,1)</f>
        <v>0</v>
      </c>
      <c r="R1052" s="43" t="str">
        <f ca="1">MID(HEX2BIN(MID($G1040,2,1),4),3,1)</f>
        <v>1</v>
      </c>
      <c r="S1052" s="43" t="str">
        <f ca="1">MID(HEX2BIN(MID($G1040,2,1),4),4,1)</f>
        <v>1</v>
      </c>
      <c r="T1052" s="44" t="str">
        <f ca="1">MID(HEX2BIN(MID($G1040,3,1),4),1,1)</f>
        <v>1</v>
      </c>
      <c r="U1052" s="44" t="str">
        <f ca="1">MID(HEX2BIN(MID($G1040,3,1),4),2,1)</f>
        <v>1</v>
      </c>
      <c r="V1052" s="44" t="str">
        <f ca="1">MID(HEX2BIN(MID($G1040,3,1),4),3,1)</f>
        <v>0</v>
      </c>
      <c r="W1052" s="44" t="str">
        <f ca="1">MID(HEX2BIN(MID($G1040,3,1),4),4,1)</f>
        <v>1</v>
      </c>
      <c r="X1052" s="45" t="str">
        <f ca="1">MID(HEX2BIN(MID($G1040,4,1),4),1,1)</f>
        <v>0</v>
      </c>
      <c r="Y1052" s="45" t="str">
        <f ca="1">MID(HEX2BIN(MID($G1040,4,1),4),2,1)</f>
        <v>0</v>
      </c>
      <c r="Z1052" s="45" t="str">
        <f ca="1">MID(HEX2BIN(MID($G1040,4,1),4),3,1)</f>
        <v>0</v>
      </c>
      <c r="AA1052" s="45" t="str">
        <f ca="1">MID(HEX2BIN(MID($G1040,4,1),4),4,1)</f>
        <v>1</v>
      </c>
      <c r="AB1052" s="42" t="str">
        <f ca="1">MID(HEX2BIN(MID($G1040,5,1),4),1,1)</f>
        <v>1</v>
      </c>
      <c r="AC1052" s="42" t="str">
        <f ca="1">MID(HEX2BIN(MID($G1040,5,1),4),2,1)</f>
        <v>0</v>
      </c>
      <c r="AD1052" s="42" t="str">
        <f ca="1">MID(HEX2BIN(MID($G1040,5,1),4),3,1)</f>
        <v>1</v>
      </c>
      <c r="AE1052" s="42" t="str">
        <f ca="1">MID(HEX2BIN(MID($G1040,5,1),4),4,1)</f>
        <v>1</v>
      </c>
      <c r="AF1052" s="43" t="str">
        <f ca="1">MID(HEX2BIN(MID($G1040,6,1),4),1,1)</f>
        <v>1</v>
      </c>
      <c r="AG1052" s="43" t="str">
        <f ca="1">MID(HEX2BIN(MID($G1040,6,1),4),2,1)</f>
        <v>1</v>
      </c>
      <c r="AH1052" s="43" t="str">
        <f ca="1">MID(HEX2BIN(MID($G1040,6,1),4),3,1)</f>
        <v>0</v>
      </c>
      <c r="AI1052" s="43" t="str">
        <f ca="1">MID(HEX2BIN(MID($G1040,6,1),4),4,1)</f>
        <v>1</v>
      </c>
      <c r="AJ1052" s="44" t="str">
        <f ca="1">MID(HEX2BIN(MID($G1040,7,1),4),1,1)</f>
        <v>1</v>
      </c>
      <c r="AK1052" s="44" t="str">
        <f ca="1">MID(HEX2BIN(MID($G1040,7,1),4),2,1)</f>
        <v>1</v>
      </c>
      <c r="AL1052" s="44" t="str">
        <f ca="1">MID(HEX2BIN(MID($G1040,7,1),4),3,1)</f>
        <v>0</v>
      </c>
      <c r="AM1052" s="44" t="str">
        <f ca="1">MID(HEX2BIN(MID($G1040,7,1),4),4,1)</f>
        <v>0</v>
      </c>
      <c r="AN1052" s="45" t="str">
        <f ca="1">MID(HEX2BIN(MID($G1040,8,1),4),1,1)</f>
        <v>1</v>
      </c>
      <c r="AO1052" s="45" t="str">
        <f ca="1">MID(HEX2BIN(MID($G1040,8,1),4),2,1)</f>
        <v>1</v>
      </c>
      <c r="AP1052" s="45" t="str">
        <f ca="1">MID(HEX2BIN(MID($G1040,8,1),4),3,1)</f>
        <v>0</v>
      </c>
      <c r="AQ1052" s="45" t="str">
        <f ca="1">MID(HEX2BIN(MID($G1040,8,1),4),4,1)</f>
        <v>0</v>
      </c>
      <c r="AR1052" s="41" t="str">
        <f t="shared" ca="1" si="1413"/>
        <v>00110011</v>
      </c>
      <c r="AS1052" s="41" t="str">
        <f t="shared" ca="1" si="1414"/>
        <v>11010001</v>
      </c>
      <c r="AT1052" s="40" t="str">
        <f t="shared" ca="1" si="1415"/>
        <v>10111101</v>
      </c>
      <c r="AU1052" s="40" t="str">
        <f t="shared" ca="1" si="1416"/>
        <v>11001100</v>
      </c>
      <c r="AV1052" s="40">
        <f t="shared" ca="1" si="1417"/>
        <v>51</v>
      </c>
      <c r="AW1052" s="40">
        <f t="shared" ca="1" si="1417"/>
        <v>209</v>
      </c>
      <c r="AX1052" s="40">
        <f t="shared" ca="1" si="1417"/>
        <v>189</v>
      </c>
      <c r="AY1052" s="40">
        <f t="shared" ca="1" si="1417"/>
        <v>204</v>
      </c>
      <c r="AZ1052" s="46">
        <f t="shared" ca="1" si="1418"/>
        <v>869383628</v>
      </c>
    </row>
    <row r="1053" spans="1:52" ht="15" thickBot="1" x14ac:dyDescent="0.4">
      <c r="I1053" s="54">
        <f ca="1">_xlfn.BITXOR(_xlfn.BITAND(AZ1050,AZ1051),_xlfn.BITAND(AZ1052,AZ1053))</f>
        <v>835836364</v>
      </c>
      <c r="J1053" s="48"/>
      <c r="K1053" s="49" t="s">
        <v>219</v>
      </c>
      <c r="L1053" s="57">
        <f ca="1">IF(L1050="1",0,1)</f>
        <v>1</v>
      </c>
      <c r="M1053" s="57">
        <f ca="1">IF(M1050="1",0,1)</f>
        <v>1</v>
      </c>
      <c r="N1053" s="57">
        <f t="shared" ref="N1053:AQ1053" ca="1" si="1419">IF(N1050="1",0,1)</f>
        <v>1</v>
      </c>
      <c r="O1053" s="57">
        <f t="shared" ca="1" si="1419"/>
        <v>1</v>
      </c>
      <c r="P1053" s="58">
        <f t="shared" ca="1" si="1419"/>
        <v>1</v>
      </c>
      <c r="Q1053" s="58">
        <f t="shared" ca="1" si="1419"/>
        <v>0</v>
      </c>
      <c r="R1053" s="58">
        <f t="shared" ca="1" si="1419"/>
        <v>0</v>
      </c>
      <c r="S1053" s="58">
        <f t="shared" ca="1" si="1419"/>
        <v>0</v>
      </c>
      <c r="T1053" s="59">
        <f t="shared" ca="1" si="1419"/>
        <v>0</v>
      </c>
      <c r="U1053" s="59">
        <f t="shared" ca="1" si="1419"/>
        <v>1</v>
      </c>
      <c r="V1053" s="59">
        <f t="shared" ca="1" si="1419"/>
        <v>1</v>
      </c>
      <c r="W1053" s="59">
        <f t="shared" ca="1" si="1419"/>
        <v>0</v>
      </c>
      <c r="X1053" s="60">
        <f t="shared" ca="1" si="1419"/>
        <v>0</v>
      </c>
      <c r="Y1053" s="60">
        <f t="shared" ca="1" si="1419"/>
        <v>1</v>
      </c>
      <c r="Z1053" s="60">
        <f t="shared" ca="1" si="1419"/>
        <v>0</v>
      </c>
      <c r="AA1053" s="60">
        <f t="shared" ca="1" si="1419"/>
        <v>1</v>
      </c>
      <c r="AB1053" s="57">
        <f t="shared" ca="1" si="1419"/>
        <v>1</v>
      </c>
      <c r="AC1053" s="57">
        <f t="shared" ca="1" si="1419"/>
        <v>0</v>
      </c>
      <c r="AD1053" s="57">
        <f t="shared" ca="1" si="1419"/>
        <v>0</v>
      </c>
      <c r="AE1053" s="57">
        <f t="shared" ca="1" si="1419"/>
        <v>1</v>
      </c>
      <c r="AF1053" s="58">
        <f t="shared" ca="1" si="1419"/>
        <v>0</v>
      </c>
      <c r="AG1053" s="58">
        <f t="shared" ca="1" si="1419"/>
        <v>0</v>
      </c>
      <c r="AH1053" s="58">
        <f t="shared" ca="1" si="1419"/>
        <v>1</v>
      </c>
      <c r="AI1053" s="58">
        <f t="shared" ca="1" si="1419"/>
        <v>1</v>
      </c>
      <c r="AJ1053" s="59">
        <f t="shared" ca="1" si="1419"/>
        <v>1</v>
      </c>
      <c r="AK1053" s="59">
        <f t="shared" ca="1" si="1419"/>
        <v>0</v>
      </c>
      <c r="AL1053" s="59">
        <f t="shared" ca="1" si="1419"/>
        <v>1</v>
      </c>
      <c r="AM1053" s="59">
        <f t="shared" ca="1" si="1419"/>
        <v>1</v>
      </c>
      <c r="AN1053" s="60">
        <f t="shared" ca="1" si="1419"/>
        <v>1</v>
      </c>
      <c r="AO1053" s="60">
        <f t="shared" ca="1" si="1419"/>
        <v>1</v>
      </c>
      <c r="AP1053" s="60">
        <f t="shared" ca="1" si="1419"/>
        <v>0</v>
      </c>
      <c r="AQ1053" s="60">
        <f t="shared" ca="1" si="1419"/>
        <v>1</v>
      </c>
      <c r="AR1053" s="49" t="str">
        <f t="shared" ca="1" si="1413"/>
        <v>11111000</v>
      </c>
      <c r="AS1053" s="49" t="str">
        <f t="shared" ca="1" si="1414"/>
        <v>01100101</v>
      </c>
      <c r="AT1053" s="48" t="str">
        <f t="shared" ca="1" si="1415"/>
        <v>10010011</v>
      </c>
      <c r="AU1053" s="48" t="str">
        <f t="shared" ca="1" si="1416"/>
        <v>10111101</v>
      </c>
      <c r="AV1053" s="48">
        <f t="shared" ca="1" si="1417"/>
        <v>248</v>
      </c>
      <c r="AW1053" s="48">
        <f t="shared" ca="1" si="1417"/>
        <v>101</v>
      </c>
      <c r="AX1053" s="48">
        <f t="shared" ca="1" si="1417"/>
        <v>147</v>
      </c>
      <c r="AY1053" s="48">
        <f t="shared" ca="1" si="1417"/>
        <v>189</v>
      </c>
      <c r="AZ1053" s="50">
        <f t="shared" ca="1" si="1418"/>
        <v>4167406525</v>
      </c>
    </row>
    <row r="1054" spans="1:52" ht="15" thickBot="1" x14ac:dyDescent="0.4"/>
    <row r="1055" spans="1:52" x14ac:dyDescent="0.35">
      <c r="I1055" s="31"/>
      <c r="J1055" s="32" t="s">
        <v>218</v>
      </c>
      <c r="K1055" s="33" t="s">
        <v>0</v>
      </c>
      <c r="L1055" s="34" t="str">
        <f ca="1">MID(HEX2BIN(MID($A1040,1,1),4),1,1)</f>
        <v>0</v>
      </c>
      <c r="M1055" s="34" t="str">
        <f ca="1">MID(HEX2BIN(MID($A1040,1,1),4),2,1)</f>
        <v>1</v>
      </c>
      <c r="N1055" s="34" t="str">
        <f ca="1">MID(HEX2BIN(MID($A1040,1,1),4),3,1)</f>
        <v>1</v>
      </c>
      <c r="O1055" s="34" t="str">
        <f ca="1">MID(HEX2BIN(MID($A1040,1,1),4),4,1)</f>
        <v>0</v>
      </c>
      <c r="P1055" s="35" t="str">
        <f ca="1">MID(HEX2BIN(MID($A1040,2,1),4),1,1)</f>
        <v>1</v>
      </c>
      <c r="Q1055" s="35" t="str">
        <f ca="1">MID(HEX2BIN(MID($A1040,2,1),4),2,1)</f>
        <v>0</v>
      </c>
      <c r="R1055" s="35" t="str">
        <f ca="1">MID(HEX2BIN(MID($A1040,2,1),4),3,1)</f>
        <v>1</v>
      </c>
      <c r="S1055" s="35" t="str">
        <f ca="1">MID(HEX2BIN(MID($A1040,2,1),4),4,1)</f>
        <v>1</v>
      </c>
      <c r="T1055" s="36" t="str">
        <f ca="1">MID(HEX2BIN(MID($A1040,3,1),4),1,1)</f>
        <v>0</v>
      </c>
      <c r="U1055" s="36" t="str">
        <f ca="1">MID(HEX2BIN(MID($A1040,3,1),4),2,1)</f>
        <v>0</v>
      </c>
      <c r="V1055" s="36" t="str">
        <f ca="1">MID(HEX2BIN(MID($A1040,3,1),4),3,1)</f>
        <v>0</v>
      </c>
      <c r="W1055" s="36" t="str">
        <f ca="1">MID(HEX2BIN(MID($A1040,3,1),4),4,1)</f>
        <v>1</v>
      </c>
      <c r="X1055" s="37" t="str">
        <f ca="1">MID(HEX2BIN(MID($A1040,4,1),4),1,1)</f>
        <v>0</v>
      </c>
      <c r="Y1055" s="37" t="str">
        <f ca="1">MID(HEX2BIN(MID($A1040,4,1),4),2,1)</f>
        <v>1</v>
      </c>
      <c r="Z1055" s="37" t="str">
        <f ca="1">MID(HEX2BIN(MID($A1040,4,1),4),3,1)</f>
        <v>1</v>
      </c>
      <c r="AA1055" s="37" t="str">
        <f ca="1">MID(HEX2BIN(MID($A1040,4,1),4),4,1)</f>
        <v>1</v>
      </c>
      <c r="AB1055" s="34" t="str">
        <f ca="1">MID(HEX2BIN(MID($A1040,5,1),4),1,1)</f>
        <v>0</v>
      </c>
      <c r="AC1055" s="34" t="str">
        <f ca="1">MID(HEX2BIN(MID($A1040,5,1),4),2,1)</f>
        <v>1</v>
      </c>
      <c r="AD1055" s="34" t="str">
        <f ca="1">MID(HEX2BIN(MID($A1040,5,1),4),3,1)</f>
        <v>1</v>
      </c>
      <c r="AE1055" s="34" t="str">
        <f ca="1">MID(HEX2BIN(MID($A1040,5,1),4),4,1)</f>
        <v>1</v>
      </c>
      <c r="AF1055" s="35" t="str">
        <f ca="1">MID(HEX2BIN(MID($A1040,6,1),4),1,1)</f>
        <v>0</v>
      </c>
      <c r="AG1055" s="35" t="str">
        <f ca="1">MID(HEX2BIN(MID($A1040,6,1),4),2,1)</f>
        <v>1</v>
      </c>
      <c r="AH1055" s="35" t="str">
        <f ca="1">MID(HEX2BIN(MID($A1040,6,1),4),3,1)</f>
        <v>0</v>
      </c>
      <c r="AI1055" s="35" t="str">
        <f ca="1">MID(HEX2BIN(MID($A1040,6,1),4),4,1)</f>
        <v>1</v>
      </c>
      <c r="AJ1055" s="36" t="str">
        <f ca="1">MID(HEX2BIN(MID($A1040,7,1),4),1,1)</f>
        <v>1</v>
      </c>
      <c r="AK1055" s="36" t="str">
        <f ca="1">MID(HEX2BIN(MID($A1040,7,1),4),2,1)</f>
        <v>1</v>
      </c>
      <c r="AL1055" s="36" t="str">
        <f ca="1">MID(HEX2BIN(MID($A1040,7,1),4),3,1)</f>
        <v>1</v>
      </c>
      <c r="AM1055" s="36" t="str">
        <f ca="1">MID(HEX2BIN(MID($A1040,7,1),4),4,1)</f>
        <v>1</v>
      </c>
      <c r="AN1055" s="37" t="str">
        <f ca="1">MID(HEX2BIN(MID($A1040,8,1),4),1,1)</f>
        <v>0</v>
      </c>
      <c r="AO1055" s="37" t="str">
        <f ca="1">MID(HEX2BIN(MID($A1040,8,1),4),2,1)</f>
        <v>0</v>
      </c>
      <c r="AP1055" s="37" t="str">
        <f ca="1">MID(HEX2BIN(MID($A1040,8,1),4),3,1)</f>
        <v>1</v>
      </c>
      <c r="AQ1055" s="37" t="str">
        <f ca="1">MID(HEX2BIN(MID($A1040,8,1),4),4,1)</f>
        <v>0</v>
      </c>
      <c r="AR1055" s="33" t="str">
        <f t="shared" ref="AR1055:AR1057" ca="1" si="1420">_xlfn.CONCAT(L1055,M1055,N1055,O1055,P1055,Q1055,R1055,S1055)</f>
        <v>01101011</v>
      </c>
      <c r="AS1055" s="33" t="str">
        <f t="shared" ref="AS1055:AS1057" ca="1" si="1421">_xlfn.CONCAT(T1055,U1055,V1055,W1055,X1055,Y1055,Z1055,AA1055)</f>
        <v>00010111</v>
      </c>
      <c r="AT1055" s="32" t="str">
        <f t="shared" ref="AT1055:AT1057" ca="1" si="1422">_xlfn.CONCAT(AB1055,AC1055,AD1055,AE1055,AF1055,AG1055,AH1055,AI1055)</f>
        <v>01110101</v>
      </c>
      <c r="AU1055" s="32" t="str">
        <f t="shared" ref="AU1055:AU1057" ca="1" si="1423">_xlfn.CONCAT(AJ1055,AK1055,AL1055,AM1055,AN1055,AO1055,AP1055,AQ1055)</f>
        <v>11110010</v>
      </c>
      <c r="AV1055" s="32">
        <f t="shared" ref="AV1055:AY1057" ca="1" si="1424">BIN2DEC(AR1055)</f>
        <v>107</v>
      </c>
      <c r="AW1055" s="32">
        <f t="shared" ca="1" si="1424"/>
        <v>23</v>
      </c>
      <c r="AX1055" s="32">
        <f t="shared" ca="1" si="1424"/>
        <v>117</v>
      </c>
      <c r="AY1055" s="32">
        <f t="shared" ca="1" si="1424"/>
        <v>242</v>
      </c>
      <c r="AZ1055" s="38">
        <f t="shared" ref="AZ1055:AZ1057" ca="1" si="1425">(AV1055*2^24)+(AW1055*2^16)+(AX1055*2^8)+AY1055</f>
        <v>1796699634</v>
      </c>
    </row>
    <row r="1056" spans="1:52" ht="15" thickBot="1" x14ac:dyDescent="0.4">
      <c r="I1056" s="39"/>
      <c r="J1056" s="40"/>
      <c r="K1056" s="41" t="s">
        <v>4</v>
      </c>
      <c r="L1056" s="42" t="str">
        <f ca="1">MID(HEX2BIN(MID($B1040,1,1),4),1,1)</f>
        <v>0</v>
      </c>
      <c r="M1056" s="42" t="str">
        <f ca="1">MID(HEX2BIN(MID($B1040,1,1),4),2,1)</f>
        <v>1</v>
      </c>
      <c r="N1056" s="42" t="str">
        <f ca="1">MID(HEX2BIN(MID($B1040,1,1),4),3,1)</f>
        <v>1</v>
      </c>
      <c r="O1056" s="42" t="str">
        <f ca="1">MID(HEX2BIN(MID($B1040,1,1),4),4,1)</f>
        <v>1</v>
      </c>
      <c r="P1056" s="43" t="str">
        <f ca="1">MID(HEX2BIN(MID($B1040,2,1),4),1,1)</f>
        <v>0</v>
      </c>
      <c r="Q1056" s="43" t="str">
        <f ca="1">MID(HEX2BIN(MID($B1040,2,1),4),2,1)</f>
        <v>0</v>
      </c>
      <c r="R1056" s="43" t="str">
        <f ca="1">MID(HEX2BIN(MID($B1040,2,1),4),3,1)</f>
        <v>0</v>
      </c>
      <c r="S1056" s="43" t="str">
        <f ca="1">MID(HEX2BIN(MID($B1040,2,1),4),4,1)</f>
        <v>1</v>
      </c>
      <c r="T1056" s="44" t="str">
        <f ca="1">MID(HEX2BIN(MID($B1040,3,1),4),1,1)</f>
        <v>1</v>
      </c>
      <c r="U1056" s="44" t="str">
        <f ca="1">MID(HEX2BIN(MID($B1040,3,1),4),2,1)</f>
        <v>0</v>
      </c>
      <c r="V1056" s="44" t="str">
        <f ca="1">MID(HEX2BIN(MID($B1040,3,1),4),3,1)</f>
        <v>1</v>
      </c>
      <c r="W1056" s="44" t="str">
        <f ca="1">MID(HEX2BIN(MID($B1040,3,1),4),4,1)</f>
        <v>1</v>
      </c>
      <c r="X1056" s="45" t="str">
        <f ca="1">MID(HEX2BIN(MID($B1040,4,1),4),1,1)</f>
        <v>0</v>
      </c>
      <c r="Y1056" s="45" t="str">
        <f ca="1">MID(HEX2BIN(MID($B1040,4,1),4),2,1)</f>
        <v>0</v>
      </c>
      <c r="Z1056" s="45" t="str">
        <f ca="1">MID(HEX2BIN(MID($B1040,4,1),4),3,1)</f>
        <v>0</v>
      </c>
      <c r="AA1056" s="45" t="str">
        <f ca="1">MID(HEX2BIN(MID($B1040,4,1),4),4,1)</f>
        <v>1</v>
      </c>
      <c r="AB1056" s="42" t="str">
        <f ca="1">MID(HEX2BIN(MID($B1040,5,1),4),1,1)</f>
        <v>1</v>
      </c>
      <c r="AC1056" s="42" t="str">
        <f ca="1">MID(HEX2BIN(MID($B1040,5,1),4),2,1)</f>
        <v>1</v>
      </c>
      <c r="AD1056" s="42" t="str">
        <f ca="1">MID(HEX2BIN(MID($B1040,5,1),4),3,1)</f>
        <v>0</v>
      </c>
      <c r="AE1056" s="42" t="str">
        <f ca="1">MID(HEX2BIN(MID($B1040,5,1),4),4,1)</f>
        <v>0</v>
      </c>
      <c r="AF1056" s="43" t="str">
        <f ca="1">MID(HEX2BIN(MID($B1040,6,1),4),1,1)</f>
        <v>0</v>
      </c>
      <c r="AG1056" s="43" t="str">
        <f ca="1">MID(HEX2BIN(MID($B1040,6,1),4),2,1)</f>
        <v>0</v>
      </c>
      <c r="AH1056" s="43" t="str">
        <f ca="1">MID(HEX2BIN(MID($B1040,6,1),4),3,1)</f>
        <v>0</v>
      </c>
      <c r="AI1056" s="43" t="str">
        <f ca="1">MID(HEX2BIN(MID($B1040,6,1),4),4,1)</f>
        <v>1</v>
      </c>
      <c r="AJ1056" s="44" t="str">
        <f ca="1">MID(HEX2BIN(MID($B1040,7,1),4),1,1)</f>
        <v>1</v>
      </c>
      <c r="AK1056" s="44" t="str">
        <f ca="1">MID(HEX2BIN(MID($B1040,7,1),4),2,1)</f>
        <v>1</v>
      </c>
      <c r="AL1056" s="44" t="str">
        <f ca="1">MID(HEX2BIN(MID($B1040,7,1),4),3,1)</f>
        <v>1</v>
      </c>
      <c r="AM1056" s="44" t="str">
        <f ca="1">MID(HEX2BIN(MID($B1040,7,1),4),4,1)</f>
        <v>0</v>
      </c>
      <c r="AN1056" s="45" t="str">
        <f ca="1">MID(HEX2BIN(MID($B1040,8,1),4),1,1)</f>
        <v>1</v>
      </c>
      <c r="AO1056" s="45" t="str">
        <f ca="1">MID(HEX2BIN(MID($B1040,8,1),4),2,1)</f>
        <v>0</v>
      </c>
      <c r="AP1056" s="45" t="str">
        <f ca="1">MID(HEX2BIN(MID($B1040,8,1),4),3,1)</f>
        <v>1</v>
      </c>
      <c r="AQ1056" s="45" t="str">
        <f ca="1">MID(HEX2BIN(MID($B1040,8,1),4),4,1)</f>
        <v>1</v>
      </c>
      <c r="AR1056" s="41" t="str">
        <f t="shared" ca="1" si="1420"/>
        <v>01110001</v>
      </c>
      <c r="AS1056" s="41" t="str">
        <f t="shared" ca="1" si="1421"/>
        <v>10110001</v>
      </c>
      <c r="AT1056" s="40" t="str">
        <f t="shared" ca="1" si="1422"/>
        <v>11000001</v>
      </c>
      <c r="AU1056" s="40" t="str">
        <f t="shared" ca="1" si="1423"/>
        <v>11101011</v>
      </c>
      <c r="AV1056" s="40">
        <f t="shared" ca="1" si="1424"/>
        <v>113</v>
      </c>
      <c r="AW1056" s="40">
        <f t="shared" ca="1" si="1424"/>
        <v>177</v>
      </c>
      <c r="AX1056" s="40">
        <f t="shared" ca="1" si="1424"/>
        <v>193</v>
      </c>
      <c r="AY1056" s="40">
        <f t="shared" ca="1" si="1424"/>
        <v>235</v>
      </c>
      <c r="AZ1056" s="46">
        <f t="shared" ca="1" si="1425"/>
        <v>1907474923</v>
      </c>
    </row>
    <row r="1057" spans="1:52" ht="15" thickBot="1" x14ac:dyDescent="0.4">
      <c r="A1057" t="str">
        <f ca="1">DEC2HEX(MOD(G1043+G1047,2^32),8)</f>
        <v>6BF6407E</v>
      </c>
      <c r="B1057" t="str">
        <f ca="1">A1040</f>
        <v>6B1775F2</v>
      </c>
      <c r="C1057" t="str">
        <f ca="1">B1040</f>
        <v>71B1C1EB</v>
      </c>
      <c r="D1057" t="str">
        <f ca="1">C1040</f>
        <v>94759DC1</v>
      </c>
      <c r="E1057" t="str">
        <f ca="1">DEC2HEX(MOD(HEX2DEC(D1040)+G1043,2^32),8)</f>
        <v>DCC91300</v>
      </c>
      <c r="F1057" s="29" t="str">
        <f ca="1">E1040</f>
        <v>079A6C42</v>
      </c>
      <c r="G1057" s="29" t="str">
        <f ca="1">F1040</f>
        <v>69B05ACD</v>
      </c>
      <c r="H1057" t="str">
        <f ca="1">G1040</f>
        <v>33D1BDCC</v>
      </c>
      <c r="I1057" s="54">
        <f ca="1">_xlfn.BITXOR(_xlfn.BITXOR(_xlfn.BITAND(AZ1055,AZ1056),_xlfn.BITAND(AZ1055,AZ1057)), _xlfn.BITAND(AZ1056,AZ1057))</f>
        <v>1899353571</v>
      </c>
      <c r="J1057" s="48"/>
      <c r="K1057" s="49" t="s">
        <v>5</v>
      </c>
      <c r="L1057" s="57" t="str">
        <f ca="1">MID(HEX2BIN(MID($C1040,1,1),4),1,1)</f>
        <v>1</v>
      </c>
      <c r="M1057" s="57" t="str">
        <f ca="1">MID(HEX2BIN(MID($C1040,1,1),4),2,1)</f>
        <v>0</v>
      </c>
      <c r="N1057" s="57" t="str">
        <f ca="1">MID(HEX2BIN(MID($C1040,1,1),4),3,1)</f>
        <v>0</v>
      </c>
      <c r="O1057" s="57" t="str">
        <f ca="1">MID(HEX2BIN(MID($C1040,1,1),4),4,1)</f>
        <v>1</v>
      </c>
      <c r="P1057" s="58" t="str">
        <f ca="1">MID(HEX2BIN(MID($C1040,2,1),4),1,1)</f>
        <v>0</v>
      </c>
      <c r="Q1057" s="58" t="str">
        <f ca="1">MID(HEX2BIN(MID($C1040,2,1),4),2,1)</f>
        <v>1</v>
      </c>
      <c r="R1057" s="58" t="str">
        <f ca="1">MID(HEX2BIN(MID($C1040,2,1),4),3,1)</f>
        <v>0</v>
      </c>
      <c r="S1057" s="58" t="str">
        <f ca="1">MID(HEX2BIN(MID($C1040,2,1),4),4,1)</f>
        <v>0</v>
      </c>
      <c r="T1057" s="59" t="str">
        <f ca="1">MID(HEX2BIN(MID($C1040,3,1),4),1,1)</f>
        <v>0</v>
      </c>
      <c r="U1057" s="59" t="str">
        <f ca="1">MID(HEX2BIN(MID($C1040,3,1),4),2,1)</f>
        <v>1</v>
      </c>
      <c r="V1057" s="59" t="str">
        <f ca="1">MID(HEX2BIN(MID($C1040,3,1),4),3,1)</f>
        <v>1</v>
      </c>
      <c r="W1057" s="59" t="str">
        <f ca="1">MID(HEX2BIN(MID($C1040,3,1),4),4,1)</f>
        <v>1</v>
      </c>
      <c r="X1057" s="60" t="str">
        <f ca="1">MID(HEX2BIN(MID($C1040,4,1),4),1,1)</f>
        <v>0</v>
      </c>
      <c r="Y1057" s="60" t="str">
        <f ca="1">MID(HEX2BIN(MID($C1040,4,1),4),2,1)</f>
        <v>1</v>
      </c>
      <c r="Z1057" s="60" t="str">
        <f ca="1">MID(HEX2BIN(MID($C1040,4,1),4),3,1)</f>
        <v>0</v>
      </c>
      <c r="AA1057" s="60" t="str">
        <f ca="1">MID(HEX2BIN(MID($C1040,4,1),4),4,1)</f>
        <v>1</v>
      </c>
      <c r="AB1057" s="57" t="str">
        <f ca="1">MID(HEX2BIN(MID($C1040,5,1),4),1,1)</f>
        <v>1</v>
      </c>
      <c r="AC1057" s="57" t="str">
        <f ca="1">MID(HEX2BIN(MID($C1040,5,1),4),2,1)</f>
        <v>0</v>
      </c>
      <c r="AD1057" s="57" t="str">
        <f ca="1">MID(HEX2BIN(MID($C1040,5,1),4),3,1)</f>
        <v>0</v>
      </c>
      <c r="AE1057" s="57" t="str">
        <f ca="1">MID(HEX2BIN(MID($C1040,5,1),4),4,1)</f>
        <v>1</v>
      </c>
      <c r="AF1057" s="58" t="str">
        <f ca="1">MID(HEX2BIN(MID($C1040,6,1),4),1,1)</f>
        <v>1</v>
      </c>
      <c r="AG1057" s="58" t="str">
        <f ca="1">MID(HEX2BIN(MID($C1040,6,1),4),2,1)</f>
        <v>1</v>
      </c>
      <c r="AH1057" s="58" t="str">
        <f ca="1">MID(HEX2BIN(MID($C1040,6,1),4),3,1)</f>
        <v>0</v>
      </c>
      <c r="AI1057" s="58" t="str">
        <f ca="1">MID(HEX2BIN(MID($C1040,6,1),4),4,1)</f>
        <v>1</v>
      </c>
      <c r="AJ1057" s="59" t="str">
        <f ca="1">MID(HEX2BIN(MID($C1040,7,1),4),1,1)</f>
        <v>1</v>
      </c>
      <c r="AK1057" s="59" t="str">
        <f ca="1">MID(HEX2BIN(MID($C1040,7,1),4),2,1)</f>
        <v>1</v>
      </c>
      <c r="AL1057" s="59" t="str">
        <f ca="1">MID(HEX2BIN(MID($C1040,7,1),4),3,1)</f>
        <v>0</v>
      </c>
      <c r="AM1057" s="59" t="str">
        <f ca="1">MID(HEX2BIN(MID($C1040,7,1),4),4,1)</f>
        <v>0</v>
      </c>
      <c r="AN1057" s="60" t="str">
        <f ca="1">MID(HEX2BIN(MID($C1040,8,1),4),1,1)</f>
        <v>0</v>
      </c>
      <c r="AO1057" s="60" t="str">
        <f ca="1">MID(HEX2BIN(MID($C1040,8,1),4),2,1)</f>
        <v>0</v>
      </c>
      <c r="AP1057" s="60" t="str">
        <f ca="1">MID(HEX2BIN(MID($C1040,8,1),4),3,1)</f>
        <v>0</v>
      </c>
      <c r="AQ1057" s="60" t="str">
        <f ca="1">MID(HEX2BIN(MID($C1040,8,1),4),4,1)</f>
        <v>1</v>
      </c>
      <c r="AR1057" s="49" t="str">
        <f t="shared" ca="1" si="1420"/>
        <v>10010100</v>
      </c>
      <c r="AS1057" s="49" t="str">
        <f t="shared" ca="1" si="1421"/>
        <v>01110101</v>
      </c>
      <c r="AT1057" s="48" t="str">
        <f t="shared" ca="1" si="1422"/>
        <v>10011101</v>
      </c>
      <c r="AU1057" s="48" t="str">
        <f t="shared" ca="1" si="1423"/>
        <v>11000001</v>
      </c>
      <c r="AV1057" s="48">
        <f t="shared" ca="1" si="1424"/>
        <v>148</v>
      </c>
      <c r="AW1057" s="48">
        <f t="shared" ca="1" si="1424"/>
        <v>117</v>
      </c>
      <c r="AX1057" s="48">
        <f t="shared" ca="1" si="1424"/>
        <v>157</v>
      </c>
      <c r="AY1057" s="48">
        <f t="shared" ca="1" si="1424"/>
        <v>193</v>
      </c>
      <c r="AZ1057" s="50">
        <f t="shared" ca="1" si="1425"/>
        <v>2490736065</v>
      </c>
    </row>
    <row r="1058" spans="1:52" ht="15" thickBot="1" x14ac:dyDescent="0.4"/>
    <row r="1059" spans="1:52" x14ac:dyDescent="0.35">
      <c r="A1059" t="str">
        <f t="shared" ref="A1059:H1059" ca="1" si="1426">A1057</f>
        <v>6BF6407E</v>
      </c>
      <c r="B1059" t="str">
        <f t="shared" ca="1" si="1426"/>
        <v>6B1775F2</v>
      </c>
      <c r="C1059" t="str">
        <f t="shared" ca="1" si="1426"/>
        <v>71B1C1EB</v>
      </c>
      <c r="D1059" t="str">
        <f t="shared" ca="1" si="1426"/>
        <v>94759DC1</v>
      </c>
      <c r="E1059" s="29" t="str">
        <f t="shared" ca="1" si="1426"/>
        <v>DCC91300</v>
      </c>
      <c r="F1059" s="29" t="str">
        <f t="shared" ca="1" si="1426"/>
        <v>079A6C42</v>
      </c>
      <c r="G1059" t="str">
        <f t="shared" ca="1" si="1426"/>
        <v>69B05ACD</v>
      </c>
      <c r="H1059" t="str">
        <f t="shared" ca="1" si="1426"/>
        <v>33D1BDCC</v>
      </c>
      <c r="I1059" s="31"/>
      <c r="J1059" s="51" t="s">
        <v>214</v>
      </c>
      <c r="K1059" s="52"/>
      <c r="L1059" s="34" t="str">
        <f ca="1">MID(HEX2BIN(MID($A1059,1,1),4),1,1)</f>
        <v>0</v>
      </c>
      <c r="M1059" s="34" t="str">
        <f ca="1">MID(HEX2BIN(MID($A1059,1,1),4),2,1)</f>
        <v>1</v>
      </c>
      <c r="N1059" s="34" t="str">
        <f ca="1">MID(HEX2BIN(MID($A1059,1,1),4),3,1)</f>
        <v>1</v>
      </c>
      <c r="O1059" s="34" t="str">
        <f ca="1">MID(HEX2BIN(MID($A1059,1,1),4),4,1)</f>
        <v>0</v>
      </c>
      <c r="P1059" s="35" t="str">
        <f ca="1">MID(HEX2BIN(MID($A1059,2,1),4),1,1)</f>
        <v>1</v>
      </c>
      <c r="Q1059" s="35" t="str">
        <f ca="1">MID(HEX2BIN(MID($A1059,2,1),4),2,1)</f>
        <v>0</v>
      </c>
      <c r="R1059" s="35" t="str">
        <f ca="1">MID(HEX2BIN(MID($A1059,2,1),4),3,1)</f>
        <v>1</v>
      </c>
      <c r="S1059" s="35" t="str">
        <f ca="1">MID(HEX2BIN(MID($A1059,2,1),4),4,1)</f>
        <v>1</v>
      </c>
      <c r="T1059" s="36" t="str">
        <f ca="1">MID(HEX2BIN(MID($A1059,3,1),4),1,1)</f>
        <v>1</v>
      </c>
      <c r="U1059" s="36" t="str">
        <f ca="1">MID(HEX2BIN(MID($A1059,3,1),4),2,1)</f>
        <v>1</v>
      </c>
      <c r="V1059" s="36" t="str">
        <f ca="1">MID(HEX2BIN(MID($A1059,3,1),4),3,1)</f>
        <v>1</v>
      </c>
      <c r="W1059" s="36" t="str">
        <f ca="1">MID(HEX2BIN(MID($A1059,3,1),4),4,1)</f>
        <v>1</v>
      </c>
      <c r="X1059" s="37" t="str">
        <f ca="1">MID(HEX2BIN(MID($A1059,4,1),4),1,1)</f>
        <v>0</v>
      </c>
      <c r="Y1059" s="37" t="str">
        <f ca="1">MID(HEX2BIN(MID($A1059,4,1),4),2,1)</f>
        <v>1</v>
      </c>
      <c r="Z1059" s="37" t="str">
        <f ca="1">MID(HEX2BIN(MID($A1059,4,1),4),3,1)</f>
        <v>1</v>
      </c>
      <c r="AA1059" s="37" t="str">
        <f ca="1">MID(HEX2BIN(MID($A1059,4,1),4),4,1)</f>
        <v>0</v>
      </c>
      <c r="AB1059" s="34" t="str">
        <f ca="1">MID(HEX2BIN(MID($A1059,5,1),4),1,1)</f>
        <v>0</v>
      </c>
      <c r="AC1059" s="34" t="str">
        <f ca="1">MID(HEX2BIN(MID($A1059,5,1),4),2,1)</f>
        <v>1</v>
      </c>
      <c r="AD1059" s="34" t="str">
        <f ca="1">MID(HEX2BIN(MID($A1059,5,1),4),3,1)</f>
        <v>0</v>
      </c>
      <c r="AE1059" s="34" t="str">
        <f ca="1">MID(HEX2BIN(MID($A1059,5,1),4),4,1)</f>
        <v>0</v>
      </c>
      <c r="AF1059" s="35" t="str">
        <f ca="1">MID(HEX2BIN(MID($A1059,6,1),4),1,1)</f>
        <v>0</v>
      </c>
      <c r="AG1059" s="35" t="str">
        <f ca="1">MID(HEX2BIN(MID($A1059,6,1),4),2,1)</f>
        <v>0</v>
      </c>
      <c r="AH1059" s="35" t="str">
        <f ca="1">MID(HEX2BIN(MID($A1059,6,1),4),3,1)</f>
        <v>0</v>
      </c>
      <c r="AI1059" s="35" t="str">
        <f ca="1">MID(HEX2BIN(MID($A1059,6,1),4),4,1)</f>
        <v>0</v>
      </c>
      <c r="AJ1059" s="36" t="str">
        <f ca="1">MID(HEX2BIN(MID($A1059,7,1),4),1,1)</f>
        <v>0</v>
      </c>
      <c r="AK1059" s="36" t="str">
        <f ca="1">MID(HEX2BIN(MID($A1059,7,1),4),2,1)</f>
        <v>1</v>
      </c>
      <c r="AL1059" s="36" t="str">
        <f ca="1">MID(HEX2BIN(MID($A1059,7,1),4),3,1)</f>
        <v>1</v>
      </c>
      <c r="AM1059" s="36" t="str">
        <f ca="1">MID(HEX2BIN(MID($A1059,7,1),4),4,1)</f>
        <v>1</v>
      </c>
      <c r="AN1059" s="37" t="str">
        <f ca="1">MID(HEX2BIN(MID($A1059,8,1),4),1,1)</f>
        <v>1</v>
      </c>
      <c r="AO1059" s="37" t="str">
        <f ca="1">MID(HEX2BIN(MID($A1059,8,1),4),2,1)</f>
        <v>1</v>
      </c>
      <c r="AP1059" s="37" t="str">
        <f ca="1">MID(HEX2BIN(MID($A1059,8,1),4),3,1)</f>
        <v>1</v>
      </c>
      <c r="AQ1059" s="37" t="str">
        <f ca="1">MID(HEX2BIN(MID($A1059,8,1),4),4,1)</f>
        <v>0</v>
      </c>
      <c r="AR1059" s="33" t="str">
        <f t="shared" ref="AR1059:AR1062" ca="1" si="1427">_xlfn.CONCAT(L1059,M1059,N1059,O1059,P1059,Q1059,R1059,S1059)</f>
        <v>01101011</v>
      </c>
      <c r="AS1059" s="33" t="str">
        <f t="shared" ref="AS1059:AS1062" ca="1" si="1428">_xlfn.CONCAT(T1059,U1059,V1059,W1059,X1059,Y1059,Z1059,AA1059)</f>
        <v>11110110</v>
      </c>
      <c r="AT1059" s="32" t="str">
        <f t="shared" ref="AT1059:AT1062" ca="1" si="1429">_xlfn.CONCAT(AB1059,AC1059,AD1059,AE1059,AF1059,AG1059,AH1059,AI1059)</f>
        <v>01000000</v>
      </c>
      <c r="AU1059" s="32" t="str">
        <f t="shared" ref="AU1059:AU1062" ca="1" si="1430">_xlfn.CONCAT(AJ1059,AK1059,AL1059,AM1059,AN1059,AO1059,AP1059,AQ1059)</f>
        <v>01111110</v>
      </c>
      <c r="AV1059" s="32">
        <f t="shared" ref="AV1059:AY1062" ca="1" si="1431">BIN2DEC(AR1059)</f>
        <v>107</v>
      </c>
      <c r="AW1059" s="32">
        <f t="shared" ca="1" si="1431"/>
        <v>246</v>
      </c>
      <c r="AX1059" s="32">
        <f t="shared" ca="1" si="1431"/>
        <v>64</v>
      </c>
      <c r="AY1059" s="32">
        <f t="shared" ca="1" si="1431"/>
        <v>126</v>
      </c>
      <c r="AZ1059" s="38">
        <f t="shared" ref="AZ1059:AZ1062" ca="1" si="1432">(AV1059*2^24)+(AW1059*2^16)+(AX1059*2^8)+AY1059</f>
        <v>1811300478</v>
      </c>
    </row>
    <row r="1060" spans="1:52" ht="15.5" x14ac:dyDescent="0.35">
      <c r="A1060" s="55" t="s">
        <v>283</v>
      </c>
      <c r="I1060" s="39"/>
      <c r="J1060" s="40" t="s">
        <v>215</v>
      </c>
      <c r="K1060" s="53">
        <v>2</v>
      </c>
      <c r="L1060" s="42" t="str" cm="1">
        <f t="array" aca="1" ref="L1060" ca="1">INDIRECT(ADDRESS((ROW(1060:1060)-1),IF(MOD(COLUMN(L:L)-11-$K1060,32)=0,32,MOD(COLUMN(L:L)-11-$K1060,32))+11))</f>
        <v>1</v>
      </c>
      <c r="M1060" s="42" t="str" cm="1">
        <f t="array" aca="1" ref="M1060" ca="1">INDIRECT(ADDRESS((ROW(1060:1060)-1),IF(MOD(COLUMN(M:M)-11-$K1060,32)=0,32,MOD(COLUMN(M:M)-11-$K1060,32))+11))</f>
        <v>0</v>
      </c>
      <c r="N1060" s="42" t="str" cm="1">
        <f t="array" aca="1" ref="N1060" ca="1">INDIRECT(ADDRESS((ROW(1060:1060)-1),IF(MOD(COLUMN(N:N)-11-$K1060,32)=0,32,MOD(COLUMN(N:N)-11-$K1060,32))+11))</f>
        <v>0</v>
      </c>
      <c r="O1060" s="42" t="str" cm="1">
        <f t="array" aca="1" ref="O1060" ca="1">INDIRECT(ADDRESS((ROW(1060:1060)-1),IF(MOD(COLUMN(O:O)-11-$K1060,32)=0,32,MOD(COLUMN(O:O)-11-$K1060,32))+11))</f>
        <v>1</v>
      </c>
      <c r="P1060" s="43" t="str" cm="1">
        <f t="array" aca="1" ref="P1060" ca="1">INDIRECT(ADDRESS((ROW(1060:1060)-1),IF(MOD(COLUMN(P:P)-11-$K1060,32)=0,32,MOD(COLUMN(P:P)-11-$K1060,32))+11))</f>
        <v>1</v>
      </c>
      <c r="Q1060" s="43" t="str" cm="1">
        <f t="array" aca="1" ref="Q1060" ca="1">INDIRECT(ADDRESS((ROW(1060:1060)-1),IF(MOD(COLUMN(Q:Q)-11-$K1060,32)=0,32,MOD(COLUMN(Q:Q)-11-$K1060,32))+11))</f>
        <v>0</v>
      </c>
      <c r="R1060" s="43" t="str" cm="1">
        <f t="array" aca="1" ref="R1060" ca="1">INDIRECT(ADDRESS((ROW(1060:1060)-1),IF(MOD(COLUMN(R:R)-11-$K1060,32)=0,32,MOD(COLUMN(R:R)-11-$K1060,32))+11))</f>
        <v>1</v>
      </c>
      <c r="S1060" s="43" t="str" cm="1">
        <f t="array" aca="1" ref="S1060" ca="1">INDIRECT(ADDRESS((ROW(1060:1060)-1),IF(MOD(COLUMN(S:S)-11-$K1060,32)=0,32,MOD(COLUMN(S:S)-11-$K1060,32))+11))</f>
        <v>0</v>
      </c>
      <c r="T1060" s="44" t="str" cm="1">
        <f t="array" aca="1" ref="T1060" ca="1">INDIRECT(ADDRESS((ROW(1060:1060)-1),IF(MOD(COLUMN(T:T)-11-$K1060,32)=0,32,MOD(COLUMN(T:T)-11-$K1060,32))+11))</f>
        <v>1</v>
      </c>
      <c r="U1060" s="44" t="str" cm="1">
        <f t="array" aca="1" ref="U1060" ca="1">INDIRECT(ADDRESS((ROW(1060:1060)-1),IF(MOD(COLUMN(U:U)-11-$K1060,32)=0,32,MOD(COLUMN(U:U)-11-$K1060,32))+11))</f>
        <v>1</v>
      </c>
      <c r="V1060" s="44" t="str" cm="1">
        <f t="array" aca="1" ref="V1060" ca="1">INDIRECT(ADDRESS((ROW(1060:1060)-1),IF(MOD(COLUMN(V:V)-11-$K1060,32)=0,32,MOD(COLUMN(V:V)-11-$K1060,32))+11))</f>
        <v>1</v>
      </c>
      <c r="W1060" s="44" t="str" cm="1">
        <f t="array" aca="1" ref="W1060" ca="1">INDIRECT(ADDRESS((ROW(1060:1060)-1),IF(MOD(COLUMN(W:W)-11-$K1060,32)=0,32,MOD(COLUMN(W:W)-11-$K1060,32))+11))</f>
        <v>1</v>
      </c>
      <c r="X1060" s="45" t="str" cm="1">
        <f t="array" aca="1" ref="X1060" ca="1">INDIRECT(ADDRESS((ROW(1060:1060)-1),IF(MOD(COLUMN(X:X)-11-$K1060,32)=0,32,MOD(COLUMN(X:X)-11-$K1060,32))+11))</f>
        <v>1</v>
      </c>
      <c r="Y1060" s="45" t="str" cm="1">
        <f t="array" aca="1" ref="Y1060" ca="1">INDIRECT(ADDRESS((ROW(1060:1060)-1),IF(MOD(COLUMN(Y:Y)-11-$K1060,32)=0,32,MOD(COLUMN(Y:Y)-11-$K1060,32))+11))</f>
        <v>1</v>
      </c>
      <c r="Z1060" s="45" t="str" cm="1">
        <f t="array" aca="1" ref="Z1060" ca="1">INDIRECT(ADDRESS((ROW(1060:1060)-1),IF(MOD(COLUMN(Z:Z)-11-$K1060,32)=0,32,MOD(COLUMN(Z:Z)-11-$K1060,32))+11))</f>
        <v>0</v>
      </c>
      <c r="AA1060" s="45" t="str" cm="1">
        <f t="array" aca="1" ref="AA1060" ca="1">INDIRECT(ADDRESS((ROW(1060:1060)-1),IF(MOD(COLUMN(AA:AA)-11-$K1060,32)=0,32,MOD(COLUMN(AA:AA)-11-$K1060,32))+11))</f>
        <v>1</v>
      </c>
      <c r="AB1060" s="42" t="str" cm="1">
        <f t="array" aca="1" ref="AB1060" ca="1">INDIRECT(ADDRESS((ROW(1060:1060)-1),IF(MOD(COLUMN(AB:AB)-11-$K1060,32)=0,32,MOD(COLUMN(AB:AB)-11-$K1060,32))+11))</f>
        <v>1</v>
      </c>
      <c r="AC1060" s="42" t="str" cm="1">
        <f t="array" aca="1" ref="AC1060" ca="1">INDIRECT(ADDRESS((ROW(1060:1060)-1),IF(MOD(COLUMN(AC:AC)-11-$K1060,32)=0,32,MOD(COLUMN(AC:AC)-11-$K1060,32))+11))</f>
        <v>0</v>
      </c>
      <c r="AD1060" s="42" t="str" cm="1">
        <f t="array" aca="1" ref="AD1060" ca="1">INDIRECT(ADDRESS((ROW(1060:1060)-1),IF(MOD(COLUMN(AD:AD)-11-$K1060,32)=0,32,MOD(COLUMN(AD:AD)-11-$K1060,32))+11))</f>
        <v>0</v>
      </c>
      <c r="AE1060" s="42" t="str" cm="1">
        <f t="array" aca="1" ref="AE1060" ca="1">INDIRECT(ADDRESS((ROW(1060:1060)-1),IF(MOD(COLUMN(AE:AE)-11-$K1060,32)=0,32,MOD(COLUMN(AE:AE)-11-$K1060,32))+11))</f>
        <v>1</v>
      </c>
      <c r="AF1060" s="43" t="str" cm="1">
        <f t="array" aca="1" ref="AF1060" ca="1">INDIRECT(ADDRESS((ROW(1060:1060)-1),IF(MOD(COLUMN(AF:AF)-11-$K1060,32)=0,32,MOD(COLUMN(AF:AF)-11-$K1060,32))+11))</f>
        <v>0</v>
      </c>
      <c r="AG1060" s="43" t="str" cm="1">
        <f t="array" aca="1" ref="AG1060" ca="1">INDIRECT(ADDRESS((ROW(1060:1060)-1),IF(MOD(COLUMN(AG:AG)-11-$K1060,32)=0,32,MOD(COLUMN(AG:AG)-11-$K1060,32))+11))</f>
        <v>0</v>
      </c>
      <c r="AH1060" s="43" t="str" cm="1">
        <f t="array" aca="1" ref="AH1060" ca="1">INDIRECT(ADDRESS((ROW(1060:1060)-1),IF(MOD(COLUMN(AH:AH)-11-$K1060,32)=0,32,MOD(COLUMN(AH:AH)-11-$K1060,32))+11))</f>
        <v>0</v>
      </c>
      <c r="AI1060" s="43" t="str" cm="1">
        <f t="array" aca="1" ref="AI1060" ca="1">INDIRECT(ADDRESS((ROW(1060:1060)-1),IF(MOD(COLUMN(AI:AI)-11-$K1060,32)=0,32,MOD(COLUMN(AI:AI)-11-$K1060,32))+11))</f>
        <v>0</v>
      </c>
      <c r="AJ1060" s="44" t="str" cm="1">
        <f t="array" aca="1" ref="AJ1060" ca="1">INDIRECT(ADDRESS((ROW(1060:1060)-1),IF(MOD(COLUMN(AJ:AJ)-11-$K1060,32)=0,32,MOD(COLUMN(AJ:AJ)-11-$K1060,32))+11))</f>
        <v>0</v>
      </c>
      <c r="AK1060" s="44" t="str" cm="1">
        <f t="array" aca="1" ref="AK1060" ca="1">INDIRECT(ADDRESS((ROW(1060:1060)-1),IF(MOD(COLUMN(AK:AK)-11-$K1060,32)=0,32,MOD(COLUMN(AK:AK)-11-$K1060,32))+11))</f>
        <v>0</v>
      </c>
      <c r="AL1060" s="44" t="str" cm="1">
        <f t="array" aca="1" ref="AL1060" ca="1">INDIRECT(ADDRESS((ROW(1060:1060)-1),IF(MOD(COLUMN(AL:AL)-11-$K1060,32)=0,32,MOD(COLUMN(AL:AL)-11-$K1060,32))+11))</f>
        <v>0</v>
      </c>
      <c r="AM1060" s="44" t="str" cm="1">
        <f t="array" aca="1" ref="AM1060" ca="1">INDIRECT(ADDRESS((ROW(1060:1060)-1),IF(MOD(COLUMN(AM:AM)-11-$K1060,32)=0,32,MOD(COLUMN(AM:AM)-11-$K1060,32))+11))</f>
        <v>1</v>
      </c>
      <c r="AN1060" s="45" t="str" cm="1">
        <f t="array" aca="1" ref="AN1060" ca="1">INDIRECT(ADDRESS((ROW(1060:1060)-1),IF(MOD(COLUMN(AN:AN)-11-$K1060,32)=0,32,MOD(COLUMN(AN:AN)-11-$K1060,32))+11))</f>
        <v>1</v>
      </c>
      <c r="AO1060" s="45" t="str" cm="1">
        <f t="array" aca="1" ref="AO1060" ca="1">INDIRECT(ADDRESS((ROW(1060:1060)-1),IF(MOD(COLUMN(AO:AO)-11-$K1060,32)=0,32,MOD(COLUMN(AO:AO)-11-$K1060,32))+11))</f>
        <v>1</v>
      </c>
      <c r="AP1060" s="45" t="str" cm="1">
        <f t="array" aca="1" ref="AP1060" ca="1">INDIRECT(ADDRESS((ROW(1060:1060)-1),IF(MOD(COLUMN(AP:AP)-11-$K1060,32)=0,32,MOD(COLUMN(AP:AP)-11-$K1060,32))+11))</f>
        <v>1</v>
      </c>
      <c r="AQ1060" s="45" t="str" cm="1">
        <f t="array" aca="1" ref="AQ1060" ca="1">INDIRECT(ADDRESS((ROW(1060:1060)-1),IF(MOD(COLUMN(AQ:AQ)-11-$K1060,32)=0,32,MOD(COLUMN(AQ:AQ)-11-$K1060,32))+11))</f>
        <v>1</v>
      </c>
      <c r="AR1060" s="41" t="str">
        <f t="shared" ca="1" si="1427"/>
        <v>10011010</v>
      </c>
      <c r="AS1060" s="41" t="str">
        <f t="shared" ca="1" si="1428"/>
        <v>11111101</v>
      </c>
      <c r="AT1060" s="40" t="str">
        <f t="shared" ca="1" si="1429"/>
        <v>10010000</v>
      </c>
      <c r="AU1060" s="40" t="str">
        <f t="shared" ca="1" si="1430"/>
        <v>00011111</v>
      </c>
      <c r="AV1060" s="40">
        <f t="shared" ca="1" si="1431"/>
        <v>154</v>
      </c>
      <c r="AW1060" s="40">
        <f t="shared" ca="1" si="1431"/>
        <v>253</v>
      </c>
      <c r="AX1060" s="40">
        <f t="shared" ca="1" si="1431"/>
        <v>144</v>
      </c>
      <c r="AY1060" s="40">
        <f t="shared" ca="1" si="1431"/>
        <v>31</v>
      </c>
      <c r="AZ1060" s="46">
        <f t="shared" ca="1" si="1432"/>
        <v>2600308767</v>
      </c>
    </row>
    <row r="1061" spans="1:52" ht="15" thickBot="1" x14ac:dyDescent="0.4">
      <c r="A1061" t="s">
        <v>224</v>
      </c>
      <c r="I1061" s="39"/>
      <c r="J1061" s="40" t="s">
        <v>215</v>
      </c>
      <c r="K1061" s="53">
        <v>13</v>
      </c>
      <c r="L1061" s="42" t="str" cm="1">
        <f t="array" aca="1" ref="L1061" ca="1">INDIRECT(ADDRESS((ROW(1061:1061)-2),IF(MOD(COLUMN(L:L)-11-$K1061,32)=0,32,MOD(COLUMN(L:L)-11-$K1061,32))+11))</f>
        <v>0</v>
      </c>
      <c r="M1061" s="42" t="str" cm="1">
        <f t="array" aca="1" ref="M1061" ca="1">INDIRECT(ADDRESS((ROW(1061:1061)-2),IF(MOD(COLUMN(M:M)-11-$K1061,32)=0,32,MOD(COLUMN(M:M)-11-$K1061,32))+11))</f>
        <v>0</v>
      </c>
      <c r="N1061" s="42" t="str" cm="1">
        <f t="array" aca="1" ref="N1061" ca="1">INDIRECT(ADDRESS((ROW(1061:1061)-2),IF(MOD(COLUMN(N:N)-11-$K1061,32)=0,32,MOD(COLUMN(N:N)-11-$K1061,32))+11))</f>
        <v>0</v>
      </c>
      <c r="O1061" s="42" t="str" cm="1">
        <f t="array" aca="1" ref="O1061" ca="1">INDIRECT(ADDRESS((ROW(1061:1061)-2),IF(MOD(COLUMN(O:O)-11-$K1061,32)=0,32,MOD(COLUMN(O:O)-11-$K1061,32))+11))</f>
        <v>0</v>
      </c>
      <c r="P1061" s="43" t="str" cm="1">
        <f t="array" aca="1" ref="P1061" ca="1">INDIRECT(ADDRESS((ROW(1061:1061)-2),IF(MOD(COLUMN(P:P)-11-$K1061,32)=0,32,MOD(COLUMN(P:P)-11-$K1061,32))+11))</f>
        <v>0</v>
      </c>
      <c r="Q1061" s="43" t="str" cm="1">
        <f t="array" aca="1" ref="Q1061" ca="1">INDIRECT(ADDRESS((ROW(1061:1061)-2),IF(MOD(COLUMN(Q:Q)-11-$K1061,32)=0,32,MOD(COLUMN(Q:Q)-11-$K1061,32))+11))</f>
        <v>0</v>
      </c>
      <c r="R1061" s="43" t="str" cm="1">
        <f t="array" aca="1" ref="R1061" ca="1">INDIRECT(ADDRESS((ROW(1061:1061)-2),IF(MOD(COLUMN(R:R)-11-$K1061,32)=0,32,MOD(COLUMN(R:R)-11-$K1061,32))+11))</f>
        <v>1</v>
      </c>
      <c r="S1061" s="43" t="str" cm="1">
        <f t="array" aca="1" ref="S1061" ca="1">INDIRECT(ADDRESS((ROW(1061:1061)-2),IF(MOD(COLUMN(S:S)-11-$K1061,32)=0,32,MOD(COLUMN(S:S)-11-$K1061,32))+11))</f>
        <v>1</v>
      </c>
      <c r="T1061" s="44" t="str" cm="1">
        <f t="array" aca="1" ref="T1061" ca="1">INDIRECT(ADDRESS((ROW(1061:1061)-2),IF(MOD(COLUMN(T:T)-11-$K1061,32)=0,32,MOD(COLUMN(T:T)-11-$K1061,32))+11))</f>
        <v>1</v>
      </c>
      <c r="U1061" s="44" t="str" cm="1">
        <f t="array" aca="1" ref="U1061" ca="1">INDIRECT(ADDRESS((ROW(1061:1061)-2),IF(MOD(COLUMN(U:U)-11-$K1061,32)=0,32,MOD(COLUMN(U:U)-11-$K1061,32))+11))</f>
        <v>1</v>
      </c>
      <c r="V1061" s="44" t="str" cm="1">
        <f t="array" aca="1" ref="V1061" ca="1">INDIRECT(ADDRESS((ROW(1061:1061)-2),IF(MOD(COLUMN(V:V)-11-$K1061,32)=0,32,MOD(COLUMN(V:V)-11-$K1061,32))+11))</f>
        <v>1</v>
      </c>
      <c r="W1061" s="44" t="str" cm="1">
        <f t="array" aca="1" ref="W1061" ca="1">INDIRECT(ADDRESS((ROW(1061:1061)-2),IF(MOD(COLUMN(W:W)-11-$K1061,32)=0,32,MOD(COLUMN(W:W)-11-$K1061,32))+11))</f>
        <v>1</v>
      </c>
      <c r="X1061" s="45" t="str" cm="1">
        <f t="array" aca="1" ref="X1061" ca="1">INDIRECT(ADDRESS((ROW(1061:1061)-2),IF(MOD(COLUMN(X:X)-11-$K1061,32)=0,32,MOD(COLUMN(X:X)-11-$K1061,32))+11))</f>
        <v>0</v>
      </c>
      <c r="Y1061" s="45" t="str" cm="1">
        <f t="array" aca="1" ref="Y1061" ca="1">INDIRECT(ADDRESS((ROW(1061:1061)-2),IF(MOD(COLUMN(Y:Y)-11-$K1061,32)=0,32,MOD(COLUMN(Y:Y)-11-$K1061,32))+11))</f>
        <v>0</v>
      </c>
      <c r="Z1061" s="45" t="str" cm="1">
        <f t="array" aca="1" ref="Z1061" ca="1">INDIRECT(ADDRESS((ROW(1061:1061)-2),IF(MOD(COLUMN(Z:Z)-11-$K1061,32)=0,32,MOD(COLUMN(Z:Z)-11-$K1061,32))+11))</f>
        <v>1</v>
      </c>
      <c r="AA1061" s="45" t="str" cm="1">
        <f t="array" aca="1" ref="AA1061" ca="1">INDIRECT(ADDRESS((ROW(1061:1061)-2),IF(MOD(COLUMN(AA:AA)-11-$K1061,32)=0,32,MOD(COLUMN(AA:AA)-11-$K1061,32))+11))</f>
        <v>1</v>
      </c>
      <c r="AB1061" s="42" t="str" cm="1">
        <f t="array" aca="1" ref="AB1061" ca="1">INDIRECT(ADDRESS((ROW(1061:1061)-2),IF(MOD(COLUMN(AB:AB)-11-$K1061,32)=0,32,MOD(COLUMN(AB:AB)-11-$K1061,32))+11))</f>
        <v>0</v>
      </c>
      <c r="AC1061" s="42" t="str" cm="1">
        <f t="array" aca="1" ref="AC1061" ca="1">INDIRECT(ADDRESS((ROW(1061:1061)-2),IF(MOD(COLUMN(AC:AC)-11-$K1061,32)=0,32,MOD(COLUMN(AC:AC)-11-$K1061,32))+11))</f>
        <v>1</v>
      </c>
      <c r="AD1061" s="42" t="str" cm="1">
        <f t="array" aca="1" ref="AD1061" ca="1">INDIRECT(ADDRESS((ROW(1061:1061)-2),IF(MOD(COLUMN(AD:AD)-11-$K1061,32)=0,32,MOD(COLUMN(AD:AD)-11-$K1061,32))+11))</f>
        <v>0</v>
      </c>
      <c r="AE1061" s="42" t="str" cm="1">
        <f t="array" aca="1" ref="AE1061" ca="1">INDIRECT(ADDRESS((ROW(1061:1061)-2),IF(MOD(COLUMN(AE:AE)-11-$K1061,32)=0,32,MOD(COLUMN(AE:AE)-11-$K1061,32))+11))</f>
        <v>1</v>
      </c>
      <c r="AF1061" s="43" t="str" cm="1">
        <f t="array" aca="1" ref="AF1061" ca="1">INDIRECT(ADDRESS((ROW(1061:1061)-2),IF(MOD(COLUMN(AF:AF)-11-$K1061,32)=0,32,MOD(COLUMN(AF:AF)-11-$K1061,32))+11))</f>
        <v>1</v>
      </c>
      <c r="AG1061" s="43" t="str" cm="1">
        <f t="array" aca="1" ref="AG1061" ca="1">INDIRECT(ADDRESS((ROW(1061:1061)-2),IF(MOD(COLUMN(AG:AG)-11-$K1061,32)=0,32,MOD(COLUMN(AG:AG)-11-$K1061,32))+11))</f>
        <v>1</v>
      </c>
      <c r="AH1061" s="43" t="str" cm="1">
        <f t="array" aca="1" ref="AH1061" ca="1">INDIRECT(ADDRESS((ROW(1061:1061)-2),IF(MOD(COLUMN(AH:AH)-11-$K1061,32)=0,32,MOD(COLUMN(AH:AH)-11-$K1061,32))+11))</f>
        <v>1</v>
      </c>
      <c r="AI1061" s="43" t="str" cm="1">
        <f t="array" aca="1" ref="AI1061" ca="1">INDIRECT(ADDRESS((ROW(1061:1061)-2),IF(MOD(COLUMN(AI:AI)-11-$K1061,32)=0,32,MOD(COLUMN(AI:AI)-11-$K1061,32))+11))</f>
        <v>1</v>
      </c>
      <c r="AJ1061" s="44" t="str" cm="1">
        <f t="array" aca="1" ref="AJ1061" ca="1">INDIRECT(ADDRESS((ROW(1061:1061)-2),IF(MOD(COLUMN(AJ:AJ)-11-$K1061,32)=0,32,MOD(COLUMN(AJ:AJ)-11-$K1061,32))+11))</f>
        <v>1</v>
      </c>
      <c r="AK1061" s="44" t="str" cm="1">
        <f t="array" aca="1" ref="AK1061" ca="1">INDIRECT(ADDRESS((ROW(1061:1061)-2),IF(MOD(COLUMN(AK:AK)-11-$K1061,32)=0,32,MOD(COLUMN(AK:AK)-11-$K1061,32))+11))</f>
        <v>0</v>
      </c>
      <c r="AL1061" s="44" t="str" cm="1">
        <f t="array" aca="1" ref="AL1061" ca="1">INDIRECT(ADDRESS((ROW(1061:1061)-2),IF(MOD(COLUMN(AL:AL)-11-$K1061,32)=0,32,MOD(COLUMN(AL:AL)-11-$K1061,32))+11))</f>
        <v>1</v>
      </c>
      <c r="AM1061" s="44" t="str" cm="1">
        <f t="array" aca="1" ref="AM1061" ca="1">INDIRECT(ADDRESS((ROW(1061:1061)-2),IF(MOD(COLUMN(AM:AM)-11-$K1061,32)=0,32,MOD(COLUMN(AM:AM)-11-$K1061,32))+11))</f>
        <v>1</v>
      </c>
      <c r="AN1061" s="45" t="str" cm="1">
        <f t="array" aca="1" ref="AN1061" ca="1">INDIRECT(ADDRESS((ROW(1061:1061)-2),IF(MOD(COLUMN(AN:AN)-11-$K1061,32)=0,32,MOD(COLUMN(AN:AN)-11-$K1061,32))+11))</f>
        <v>0</v>
      </c>
      <c r="AO1061" s="45" t="str" cm="1">
        <f t="array" aca="1" ref="AO1061" ca="1">INDIRECT(ADDRESS((ROW(1061:1061)-2),IF(MOD(COLUMN(AO:AO)-11-$K1061,32)=0,32,MOD(COLUMN(AO:AO)-11-$K1061,32))+11))</f>
        <v>0</v>
      </c>
      <c r="AP1061" s="45" t="str" cm="1">
        <f t="array" aca="1" ref="AP1061" ca="1">INDIRECT(ADDRESS((ROW(1061:1061)-2),IF(MOD(COLUMN(AP:AP)-11-$K1061,32)=0,32,MOD(COLUMN(AP:AP)-11-$K1061,32))+11))</f>
        <v>1</v>
      </c>
      <c r="AQ1061" s="45" t="str" cm="1">
        <f t="array" aca="1" ref="AQ1061" ca="1">INDIRECT(ADDRESS((ROW(1061:1061)-2),IF(MOD(COLUMN(AQ:AQ)-11-$K1061,32)=0,32,MOD(COLUMN(AQ:AQ)-11-$K1061,32))+11))</f>
        <v>0</v>
      </c>
      <c r="AR1061" s="41" t="str">
        <f t="shared" ca="1" si="1427"/>
        <v>00000011</v>
      </c>
      <c r="AS1061" s="41" t="str">
        <f t="shared" ca="1" si="1428"/>
        <v>11110011</v>
      </c>
      <c r="AT1061" s="40" t="str">
        <f t="shared" ca="1" si="1429"/>
        <v>01011111</v>
      </c>
      <c r="AU1061" s="40" t="str">
        <f t="shared" ca="1" si="1430"/>
        <v>10110010</v>
      </c>
      <c r="AV1061" s="40">
        <f t="shared" ca="1" si="1431"/>
        <v>3</v>
      </c>
      <c r="AW1061" s="40">
        <f t="shared" ca="1" si="1431"/>
        <v>243</v>
      </c>
      <c r="AX1061" s="40">
        <f t="shared" ca="1" si="1431"/>
        <v>95</v>
      </c>
      <c r="AY1061" s="40">
        <f t="shared" ca="1" si="1431"/>
        <v>178</v>
      </c>
      <c r="AZ1061" s="46">
        <f t="shared" ca="1" si="1432"/>
        <v>66281394</v>
      </c>
    </row>
    <row r="1062" spans="1:52" ht="15" thickBot="1" x14ac:dyDescent="0.4">
      <c r="A1062" t="s">
        <v>225</v>
      </c>
      <c r="B1062">
        <f ca="1">HEX2DEC(H1059)</f>
        <v>869383628</v>
      </c>
      <c r="C1062">
        <f ca="1">I1067</f>
        <v>132201728</v>
      </c>
      <c r="D1062">
        <f ca="1">I1072</f>
        <v>632834253</v>
      </c>
      <c r="E1062" s="30">
        <f>Const!C57</f>
        <v>1747873779</v>
      </c>
      <c r="F1062" s="61">
        <f ca="1">Home!F59</f>
        <v>3788551179</v>
      </c>
      <c r="G1062" s="54">
        <f ca="1">B1062+C1062+D1062+E1062+F1062</f>
        <v>7170844567</v>
      </c>
      <c r="I1062" s="54">
        <f ca="1">_xlfn.BITXOR(_xlfn.BITXOR(AZ1060,AZ1061),AZ1062)</f>
        <v>1074738690</v>
      </c>
      <c r="J1062" s="48" t="s">
        <v>215</v>
      </c>
      <c r="K1062" s="56">
        <v>22</v>
      </c>
      <c r="L1062" s="57" t="str" cm="1">
        <f t="array" aca="1" ref="L1062" ca="1">INDIRECT(ADDRESS((ROW(1062:1062)-3),IF(MOD(COLUMN(L:L)-11-$K1062,32)=0,32,MOD(COLUMN(L:L)-11-$K1062,32))+11))</f>
        <v>1</v>
      </c>
      <c r="M1062" s="57" t="str" cm="1">
        <f t="array" aca="1" ref="M1062" ca="1">INDIRECT(ADDRESS((ROW(1062:1062)-3),IF(MOD(COLUMN(M:M)-11-$K1062,32)=0,32,MOD(COLUMN(M:M)-11-$K1062,32))+11))</f>
        <v>1</v>
      </c>
      <c r="N1062" s="57" t="str" cm="1">
        <f t="array" aca="1" ref="N1062" ca="1">INDIRECT(ADDRESS((ROW(1062:1062)-3),IF(MOD(COLUMN(N:N)-11-$K1062,32)=0,32,MOD(COLUMN(N:N)-11-$K1062,32))+11))</f>
        <v>0</v>
      </c>
      <c r="O1062" s="57" t="str" cm="1">
        <f t="array" aca="1" ref="O1062" ca="1">INDIRECT(ADDRESS((ROW(1062:1062)-3),IF(MOD(COLUMN(O:O)-11-$K1062,32)=0,32,MOD(COLUMN(O:O)-11-$K1062,32))+11))</f>
        <v>1</v>
      </c>
      <c r="P1062" s="58" t="str" cm="1">
        <f t="array" aca="1" ref="P1062" ca="1">INDIRECT(ADDRESS((ROW(1062:1062)-3),IF(MOD(COLUMN(P:P)-11-$K1062,32)=0,32,MOD(COLUMN(P:P)-11-$K1062,32))+11))</f>
        <v>1</v>
      </c>
      <c r="Q1062" s="58" t="str" cm="1">
        <f t="array" aca="1" ref="Q1062" ca="1">INDIRECT(ADDRESS((ROW(1062:1062)-3),IF(MOD(COLUMN(Q:Q)-11-$K1062,32)=0,32,MOD(COLUMN(Q:Q)-11-$K1062,32))+11))</f>
        <v>0</v>
      </c>
      <c r="R1062" s="58" t="str" cm="1">
        <f t="array" aca="1" ref="R1062" ca="1">INDIRECT(ADDRESS((ROW(1062:1062)-3),IF(MOD(COLUMN(R:R)-11-$K1062,32)=0,32,MOD(COLUMN(R:R)-11-$K1062,32))+11))</f>
        <v>0</v>
      </c>
      <c r="S1062" s="58" t="str" cm="1">
        <f t="array" aca="1" ref="S1062" ca="1">INDIRECT(ADDRESS((ROW(1062:1062)-3),IF(MOD(COLUMN(S:S)-11-$K1062,32)=0,32,MOD(COLUMN(S:S)-11-$K1062,32))+11))</f>
        <v>1</v>
      </c>
      <c r="T1062" s="59" t="str" cm="1">
        <f t="array" aca="1" ref="T1062" ca="1">INDIRECT(ADDRESS((ROW(1062:1062)-3),IF(MOD(COLUMN(T:T)-11-$K1062,32)=0,32,MOD(COLUMN(T:T)-11-$K1062,32))+11))</f>
        <v>0</v>
      </c>
      <c r="U1062" s="59" t="str" cm="1">
        <f t="array" aca="1" ref="U1062" ca="1">INDIRECT(ADDRESS((ROW(1062:1062)-3),IF(MOD(COLUMN(U:U)-11-$K1062,32)=0,32,MOD(COLUMN(U:U)-11-$K1062,32))+11))</f>
        <v>0</v>
      </c>
      <c r="V1062" s="59" t="str" cm="1">
        <f t="array" aca="1" ref="V1062" ca="1">INDIRECT(ADDRESS((ROW(1062:1062)-3),IF(MOD(COLUMN(V:V)-11-$K1062,32)=0,32,MOD(COLUMN(V:V)-11-$K1062,32))+11))</f>
        <v>0</v>
      </c>
      <c r="W1062" s="59" t="str" cm="1">
        <f t="array" aca="1" ref="W1062" ca="1">INDIRECT(ADDRESS((ROW(1062:1062)-3),IF(MOD(COLUMN(W:W)-11-$K1062,32)=0,32,MOD(COLUMN(W:W)-11-$K1062,32))+11))</f>
        <v>0</v>
      </c>
      <c r="X1062" s="60" t="str" cm="1">
        <f t="array" aca="1" ref="X1062" ca="1">INDIRECT(ADDRESS((ROW(1062:1062)-3),IF(MOD(COLUMN(X:X)-11-$K1062,32)=0,32,MOD(COLUMN(X:X)-11-$K1062,32))+11))</f>
        <v>0</v>
      </c>
      <c r="Y1062" s="60" t="str" cm="1">
        <f t="array" aca="1" ref="Y1062" ca="1">INDIRECT(ADDRESS((ROW(1062:1062)-3),IF(MOD(COLUMN(Y:Y)-11-$K1062,32)=0,32,MOD(COLUMN(Y:Y)-11-$K1062,32))+11))</f>
        <v>0</v>
      </c>
      <c r="Z1062" s="60" t="str" cm="1">
        <f t="array" aca="1" ref="Z1062" ca="1">INDIRECT(ADDRESS((ROW(1062:1062)-3),IF(MOD(COLUMN(Z:Z)-11-$K1062,32)=0,32,MOD(COLUMN(Z:Z)-11-$K1062,32))+11))</f>
        <v>0</v>
      </c>
      <c r="AA1062" s="60" t="str" cm="1">
        <f t="array" aca="1" ref="AA1062" ca="1">INDIRECT(ADDRESS((ROW(1062:1062)-3),IF(MOD(COLUMN(AA:AA)-11-$K1062,32)=0,32,MOD(COLUMN(AA:AA)-11-$K1062,32))+11))</f>
        <v>1</v>
      </c>
      <c r="AB1062" s="57" t="str" cm="1">
        <f t="array" aca="1" ref="AB1062" ca="1">INDIRECT(ADDRESS((ROW(1062:1062)-3),IF(MOD(COLUMN(AB:AB)-11-$K1062,32)=0,32,MOD(COLUMN(AB:AB)-11-$K1062,32))+11))</f>
        <v>1</v>
      </c>
      <c r="AC1062" s="57" t="str" cm="1">
        <f t="array" aca="1" ref="AC1062" ca="1">INDIRECT(ADDRESS((ROW(1062:1062)-3),IF(MOD(COLUMN(AC:AC)-11-$K1062,32)=0,32,MOD(COLUMN(AC:AC)-11-$K1062,32))+11))</f>
        <v>1</v>
      </c>
      <c r="AD1062" s="57" t="str" cm="1">
        <f t="array" aca="1" ref="AD1062" ca="1">INDIRECT(ADDRESS((ROW(1062:1062)-3),IF(MOD(COLUMN(AD:AD)-11-$K1062,32)=0,32,MOD(COLUMN(AD:AD)-11-$K1062,32))+11))</f>
        <v>1</v>
      </c>
      <c r="AE1062" s="57" t="str" cm="1">
        <f t="array" aca="1" ref="AE1062" ca="1">INDIRECT(ADDRESS((ROW(1062:1062)-3),IF(MOD(COLUMN(AE:AE)-11-$K1062,32)=0,32,MOD(COLUMN(AE:AE)-11-$K1062,32))+11))</f>
        <v>1</v>
      </c>
      <c r="AF1062" s="58" t="str" cm="1">
        <f t="array" aca="1" ref="AF1062" ca="1">INDIRECT(ADDRESS((ROW(1062:1062)-3),IF(MOD(COLUMN(AF:AF)-11-$K1062,32)=0,32,MOD(COLUMN(AF:AF)-11-$K1062,32))+11))</f>
        <v>1</v>
      </c>
      <c r="AG1062" s="58" t="str" cm="1">
        <f t="array" aca="1" ref="AG1062" ca="1">INDIRECT(ADDRESS((ROW(1062:1062)-3),IF(MOD(COLUMN(AG:AG)-11-$K1062,32)=0,32,MOD(COLUMN(AG:AG)-11-$K1062,32))+11))</f>
        <v>0</v>
      </c>
      <c r="AH1062" s="58" t="str" cm="1">
        <f t="array" aca="1" ref="AH1062" ca="1">INDIRECT(ADDRESS((ROW(1062:1062)-3),IF(MOD(COLUMN(AH:AH)-11-$K1062,32)=0,32,MOD(COLUMN(AH:AH)-11-$K1062,32))+11))</f>
        <v>0</v>
      </c>
      <c r="AI1062" s="58" t="str" cm="1">
        <f t="array" aca="1" ref="AI1062" ca="1">INDIRECT(ADDRESS((ROW(1062:1062)-3),IF(MOD(COLUMN(AI:AI)-11-$K1062,32)=0,32,MOD(COLUMN(AI:AI)-11-$K1062,32))+11))</f>
        <v>1</v>
      </c>
      <c r="AJ1062" s="59" t="str" cm="1">
        <f t="array" aca="1" ref="AJ1062" ca="1">INDIRECT(ADDRESS((ROW(1062:1062)-3),IF(MOD(COLUMN(AJ:AJ)-11-$K1062,32)=0,32,MOD(COLUMN(AJ:AJ)-11-$K1062,32))+11))</f>
        <v>1</v>
      </c>
      <c r="AK1062" s="59" t="str" cm="1">
        <f t="array" aca="1" ref="AK1062" ca="1">INDIRECT(ADDRESS((ROW(1062:1062)-3),IF(MOD(COLUMN(AK:AK)-11-$K1062,32)=0,32,MOD(COLUMN(AK:AK)-11-$K1062,32))+11))</f>
        <v>0</v>
      </c>
      <c r="AL1062" s="59" t="str" cm="1">
        <f t="array" aca="1" ref="AL1062" ca="1">INDIRECT(ADDRESS((ROW(1062:1062)-3),IF(MOD(COLUMN(AL:AL)-11-$K1062,32)=0,32,MOD(COLUMN(AL:AL)-11-$K1062,32))+11))</f>
        <v>1</v>
      </c>
      <c r="AM1062" s="59" t="str" cm="1">
        <f t="array" aca="1" ref="AM1062" ca="1">INDIRECT(ADDRESS((ROW(1062:1062)-3),IF(MOD(COLUMN(AM:AM)-11-$K1062,32)=0,32,MOD(COLUMN(AM:AM)-11-$K1062,32))+11))</f>
        <v>0</v>
      </c>
      <c r="AN1062" s="60" t="str" cm="1">
        <f t="array" aca="1" ref="AN1062" ca="1">INDIRECT(ADDRESS((ROW(1062:1062)-3),IF(MOD(COLUMN(AN:AN)-11-$K1062,32)=0,32,MOD(COLUMN(AN:AN)-11-$K1062,32))+11))</f>
        <v>1</v>
      </c>
      <c r="AO1062" s="60" t="str" cm="1">
        <f t="array" aca="1" ref="AO1062" ca="1">INDIRECT(ADDRESS((ROW(1062:1062)-3),IF(MOD(COLUMN(AO:AO)-11-$K1062,32)=0,32,MOD(COLUMN(AO:AO)-11-$K1062,32))+11))</f>
        <v>1</v>
      </c>
      <c r="AP1062" s="60" t="str" cm="1">
        <f t="array" aca="1" ref="AP1062" ca="1">INDIRECT(ADDRESS((ROW(1062:1062)-3),IF(MOD(COLUMN(AP:AP)-11-$K1062,32)=0,32,MOD(COLUMN(AP:AP)-11-$K1062,32))+11))</f>
        <v>1</v>
      </c>
      <c r="AQ1062" s="60" t="str" cm="1">
        <f t="array" aca="1" ref="AQ1062" ca="1">INDIRECT(ADDRESS((ROW(1062:1062)-3),IF(MOD(COLUMN(AQ:AQ)-11-$K1062,32)=0,32,MOD(COLUMN(AQ:AQ)-11-$K1062,32))+11))</f>
        <v>1</v>
      </c>
      <c r="AR1062" s="49" t="str">
        <f t="shared" ca="1" si="1427"/>
        <v>11011001</v>
      </c>
      <c r="AS1062" s="49" t="str">
        <f t="shared" ca="1" si="1428"/>
        <v>00000001</v>
      </c>
      <c r="AT1062" s="48" t="str">
        <f t="shared" ca="1" si="1429"/>
        <v>11111001</v>
      </c>
      <c r="AU1062" s="48" t="str">
        <f t="shared" ca="1" si="1430"/>
        <v>10101111</v>
      </c>
      <c r="AV1062" s="48">
        <f t="shared" ca="1" si="1431"/>
        <v>217</v>
      </c>
      <c r="AW1062" s="48">
        <f t="shared" ca="1" si="1431"/>
        <v>1</v>
      </c>
      <c r="AX1062" s="48">
        <f t="shared" ca="1" si="1431"/>
        <v>249</v>
      </c>
      <c r="AY1062" s="48">
        <f t="shared" ca="1" si="1431"/>
        <v>175</v>
      </c>
      <c r="AZ1062" s="50">
        <f t="shared" ca="1" si="1432"/>
        <v>3640785327</v>
      </c>
    </row>
    <row r="1063" spans="1:52" ht="15" thickBot="1" x14ac:dyDescent="0.4"/>
    <row r="1064" spans="1:52" x14ac:dyDescent="0.35">
      <c r="I1064" s="31"/>
      <c r="J1064" s="51" t="s">
        <v>216</v>
      </c>
      <c r="K1064" s="52"/>
      <c r="L1064" s="34" t="str">
        <f ca="1">MID(HEX2BIN(MID($E1059,1,1),4),1,1)</f>
        <v>1</v>
      </c>
      <c r="M1064" s="34" t="str">
        <f ca="1">MID(HEX2BIN(MID($E1059,1,1),4),2,1)</f>
        <v>1</v>
      </c>
      <c r="N1064" s="34" t="str">
        <f ca="1">MID(HEX2BIN(MID($E1059,1,1),4),3,1)</f>
        <v>0</v>
      </c>
      <c r="O1064" s="34" t="str">
        <f ca="1">MID(HEX2BIN(MID($E1059,1,1),4),4,1)</f>
        <v>1</v>
      </c>
      <c r="P1064" s="35" t="str">
        <f ca="1">MID(HEX2BIN(MID($E1059,2,1),4),1,1)</f>
        <v>1</v>
      </c>
      <c r="Q1064" s="35" t="str">
        <f ca="1">MID(HEX2BIN(MID($E1059,2,1),4),2,1)</f>
        <v>1</v>
      </c>
      <c r="R1064" s="35" t="str">
        <f ca="1">MID(HEX2BIN(MID($E1059,2,1),4),3,1)</f>
        <v>0</v>
      </c>
      <c r="S1064" s="35" t="str">
        <f ca="1">MID(HEX2BIN(MID($E1059,2,1),4),4,1)</f>
        <v>0</v>
      </c>
      <c r="T1064" s="36" t="str">
        <f ca="1">MID(HEX2BIN(MID($E1059,3,1),4),1,1)</f>
        <v>1</v>
      </c>
      <c r="U1064" s="36" t="str">
        <f ca="1">MID(HEX2BIN(MID($E1059,3,1),4),2,1)</f>
        <v>1</v>
      </c>
      <c r="V1064" s="36" t="str">
        <f ca="1">MID(HEX2BIN(MID($E1059,3,1),4),3,1)</f>
        <v>0</v>
      </c>
      <c r="W1064" s="36" t="str">
        <f ca="1">MID(HEX2BIN(MID($E1059,3,1),4),4,1)</f>
        <v>0</v>
      </c>
      <c r="X1064" s="37" t="str">
        <f ca="1">MID(HEX2BIN(MID($E1059,4,1),4),1,1)</f>
        <v>1</v>
      </c>
      <c r="Y1064" s="37" t="str">
        <f ca="1">MID(HEX2BIN(MID($E1059,4,1),4),2,1)</f>
        <v>0</v>
      </c>
      <c r="Z1064" s="37" t="str">
        <f ca="1">MID(HEX2BIN(MID($E1059,4,1),4),3,1)</f>
        <v>0</v>
      </c>
      <c r="AA1064" s="37" t="str">
        <f ca="1">MID(HEX2BIN(MID($E1059,4,1),4),4,1)</f>
        <v>1</v>
      </c>
      <c r="AB1064" s="34" t="str">
        <f ca="1">MID(HEX2BIN(MID($E1059,5,1),4),1,1)</f>
        <v>0</v>
      </c>
      <c r="AC1064" s="34" t="str">
        <f ca="1">MID(HEX2BIN(MID($E1059,5,1),4),2,1)</f>
        <v>0</v>
      </c>
      <c r="AD1064" s="34" t="str">
        <f ca="1">MID(HEX2BIN(MID($E1059,5,1),4),3,1)</f>
        <v>0</v>
      </c>
      <c r="AE1064" s="34" t="str">
        <f ca="1">MID(HEX2BIN(MID($E1059,5,1),4),4,1)</f>
        <v>1</v>
      </c>
      <c r="AF1064" s="35" t="str">
        <f ca="1">MID(HEX2BIN(MID($E1059,6,1),4),1,1)</f>
        <v>0</v>
      </c>
      <c r="AG1064" s="35" t="str">
        <f ca="1">MID(HEX2BIN(MID($E1059,6,1),4),2,1)</f>
        <v>0</v>
      </c>
      <c r="AH1064" s="35" t="str">
        <f ca="1">MID(HEX2BIN(MID($E1059,6,1),4),3,1)</f>
        <v>1</v>
      </c>
      <c r="AI1064" s="35" t="str">
        <f ca="1">MID(HEX2BIN(MID($E1059,6,1),4),4,1)</f>
        <v>1</v>
      </c>
      <c r="AJ1064" s="36" t="str">
        <f ca="1">MID(HEX2BIN(MID($E1059,7,1),4),1,1)</f>
        <v>0</v>
      </c>
      <c r="AK1064" s="36" t="str">
        <f ca="1">MID(HEX2BIN(MID($E1059,7,1),4),2,1)</f>
        <v>0</v>
      </c>
      <c r="AL1064" s="36" t="str">
        <f ca="1">MID(HEX2BIN(MID($E1059,7,1),4),3,1)</f>
        <v>0</v>
      </c>
      <c r="AM1064" s="36" t="str">
        <f ca="1">MID(HEX2BIN(MID($E1059,7,1),4),4,1)</f>
        <v>0</v>
      </c>
      <c r="AN1064" s="37" t="str">
        <f ca="1">MID(HEX2BIN(MID($E1059,8,1),4),1,1)</f>
        <v>0</v>
      </c>
      <c r="AO1064" s="37" t="str">
        <f ca="1">MID(HEX2BIN(MID($E1059,8,1),4),2,1)</f>
        <v>0</v>
      </c>
      <c r="AP1064" s="37" t="str">
        <f ca="1">MID(HEX2BIN(MID($E1059,8,1),4),3,1)</f>
        <v>0</v>
      </c>
      <c r="AQ1064" s="37" t="str">
        <f ca="1">MID(HEX2BIN(MID($E1059,8,1),4),4,1)</f>
        <v>0</v>
      </c>
      <c r="AR1064" s="33" t="str">
        <f t="shared" ref="AR1064:AR1067" ca="1" si="1433">_xlfn.CONCAT(L1064,M1064,N1064,O1064,P1064,Q1064,R1064,S1064)</f>
        <v>11011100</v>
      </c>
      <c r="AS1064" s="33" t="str">
        <f t="shared" ref="AS1064:AS1067" ca="1" si="1434">_xlfn.CONCAT(T1064,U1064,V1064,W1064,X1064,Y1064,Z1064,AA1064)</f>
        <v>11001001</v>
      </c>
      <c r="AT1064" s="32" t="str">
        <f t="shared" ref="AT1064:AT1067" ca="1" si="1435">_xlfn.CONCAT(AB1064,AC1064,AD1064,AE1064,AF1064,AG1064,AH1064,AI1064)</f>
        <v>00010011</v>
      </c>
      <c r="AU1064" s="32" t="str">
        <f t="shared" ref="AU1064:AU1067" ca="1" si="1436">_xlfn.CONCAT(AJ1064,AK1064,AL1064,AM1064,AN1064,AO1064,AP1064,AQ1064)</f>
        <v>00000000</v>
      </c>
      <c r="AV1064" s="32">
        <f t="shared" ref="AV1064:AY1067" ca="1" si="1437">BIN2DEC(AR1064)</f>
        <v>220</v>
      </c>
      <c r="AW1064" s="32">
        <f t="shared" ca="1" si="1437"/>
        <v>201</v>
      </c>
      <c r="AX1064" s="32">
        <f t="shared" ca="1" si="1437"/>
        <v>19</v>
      </c>
      <c r="AY1064" s="32">
        <f t="shared" ca="1" si="1437"/>
        <v>0</v>
      </c>
      <c r="AZ1064" s="38">
        <f t="shared" ref="AZ1064:AZ1067" ca="1" si="1438">(AV1064*2^24)+(AW1064*2^16)+(AX1064*2^8)+AY1064</f>
        <v>3704165120</v>
      </c>
    </row>
    <row r="1065" spans="1:52" ht="15" thickBot="1" x14ac:dyDescent="0.4">
      <c r="A1065" t="s">
        <v>227</v>
      </c>
      <c r="I1065" s="39"/>
      <c r="J1065" s="40" t="s">
        <v>215</v>
      </c>
      <c r="K1065" s="53">
        <v>6</v>
      </c>
      <c r="L1065" s="42" t="str" cm="1">
        <f t="array" aca="1" ref="L1065" ca="1">INDIRECT(ADDRESS((ROW(1065:1065)-1),IF(MOD(COLUMN(L:L)-11-$K1065,32)=0,32,MOD(COLUMN(L:L)-11-$K1065,32))+11))</f>
        <v>0</v>
      </c>
      <c r="M1065" s="42" t="str" cm="1">
        <f t="array" aca="1" ref="M1065" ca="1">INDIRECT(ADDRESS((ROW(1065:1065)-1),IF(MOD(COLUMN(M:M)-11-$K1065,32)=0,32,MOD(COLUMN(M:M)-11-$K1065,32))+11))</f>
        <v>0</v>
      </c>
      <c r="N1065" s="42" t="str" cm="1">
        <f t="array" aca="1" ref="N1065" ca="1">INDIRECT(ADDRESS((ROW(1065:1065)-1),IF(MOD(COLUMN(N:N)-11-$K1065,32)=0,32,MOD(COLUMN(N:N)-11-$K1065,32))+11))</f>
        <v>0</v>
      </c>
      <c r="O1065" s="42" t="str" cm="1">
        <f t="array" aca="1" ref="O1065" ca="1">INDIRECT(ADDRESS((ROW(1065:1065)-1),IF(MOD(COLUMN(O:O)-11-$K1065,32)=0,32,MOD(COLUMN(O:O)-11-$K1065,32))+11))</f>
        <v>0</v>
      </c>
      <c r="P1065" s="43" t="str" cm="1">
        <f t="array" aca="1" ref="P1065" ca="1">INDIRECT(ADDRESS((ROW(1065:1065)-1),IF(MOD(COLUMN(P:P)-11-$K1065,32)=0,32,MOD(COLUMN(P:P)-11-$K1065,32))+11))</f>
        <v>0</v>
      </c>
      <c r="Q1065" s="43" t="str" cm="1">
        <f t="array" aca="1" ref="Q1065" ca="1">INDIRECT(ADDRESS((ROW(1065:1065)-1),IF(MOD(COLUMN(Q:Q)-11-$K1065,32)=0,32,MOD(COLUMN(Q:Q)-11-$K1065,32))+11))</f>
        <v>0</v>
      </c>
      <c r="R1065" s="43" t="str" cm="1">
        <f t="array" aca="1" ref="R1065" ca="1">INDIRECT(ADDRESS((ROW(1065:1065)-1),IF(MOD(COLUMN(R:R)-11-$K1065,32)=0,32,MOD(COLUMN(R:R)-11-$K1065,32))+11))</f>
        <v>1</v>
      </c>
      <c r="S1065" s="43" t="str" cm="1">
        <f t="array" aca="1" ref="S1065" ca="1">INDIRECT(ADDRESS((ROW(1065:1065)-1),IF(MOD(COLUMN(S:S)-11-$K1065,32)=0,32,MOD(COLUMN(S:S)-11-$K1065,32))+11))</f>
        <v>1</v>
      </c>
      <c r="T1065" s="44" t="str" cm="1">
        <f t="array" aca="1" ref="T1065" ca="1">INDIRECT(ADDRESS((ROW(1065:1065)-1),IF(MOD(COLUMN(T:T)-11-$K1065,32)=0,32,MOD(COLUMN(T:T)-11-$K1065,32))+11))</f>
        <v>0</v>
      </c>
      <c r="U1065" s="44" t="str" cm="1">
        <f t="array" aca="1" ref="U1065" ca="1">INDIRECT(ADDRESS((ROW(1065:1065)-1),IF(MOD(COLUMN(U:U)-11-$K1065,32)=0,32,MOD(COLUMN(U:U)-11-$K1065,32))+11))</f>
        <v>1</v>
      </c>
      <c r="V1065" s="44" t="str" cm="1">
        <f t="array" aca="1" ref="V1065" ca="1">INDIRECT(ADDRESS((ROW(1065:1065)-1),IF(MOD(COLUMN(V:V)-11-$K1065,32)=0,32,MOD(COLUMN(V:V)-11-$K1065,32))+11))</f>
        <v>1</v>
      </c>
      <c r="W1065" s="44" t="str" cm="1">
        <f t="array" aca="1" ref="W1065" ca="1">INDIRECT(ADDRESS((ROW(1065:1065)-1),IF(MOD(COLUMN(W:W)-11-$K1065,32)=0,32,MOD(COLUMN(W:W)-11-$K1065,32))+11))</f>
        <v>1</v>
      </c>
      <c r="X1065" s="45" t="str" cm="1">
        <f t="array" aca="1" ref="X1065" ca="1">INDIRECT(ADDRESS((ROW(1065:1065)-1),IF(MOD(COLUMN(X:X)-11-$K1065,32)=0,32,MOD(COLUMN(X:X)-11-$K1065,32))+11))</f>
        <v>0</v>
      </c>
      <c r="Y1065" s="45" t="str" cm="1">
        <f t="array" aca="1" ref="Y1065" ca="1">INDIRECT(ADDRESS((ROW(1065:1065)-1),IF(MOD(COLUMN(Y:Y)-11-$K1065,32)=0,32,MOD(COLUMN(Y:Y)-11-$K1065,32))+11))</f>
        <v>0</v>
      </c>
      <c r="Z1065" s="45" t="str" cm="1">
        <f t="array" aca="1" ref="Z1065" ca="1">INDIRECT(ADDRESS((ROW(1065:1065)-1),IF(MOD(COLUMN(Z:Z)-11-$K1065,32)=0,32,MOD(COLUMN(Z:Z)-11-$K1065,32))+11))</f>
        <v>1</v>
      </c>
      <c r="AA1065" s="45" t="str" cm="1">
        <f t="array" aca="1" ref="AA1065" ca="1">INDIRECT(ADDRESS((ROW(1065:1065)-1),IF(MOD(COLUMN(AA:AA)-11-$K1065,32)=0,32,MOD(COLUMN(AA:AA)-11-$K1065,32))+11))</f>
        <v>1</v>
      </c>
      <c r="AB1065" s="42" t="str" cm="1">
        <f t="array" aca="1" ref="AB1065" ca="1">INDIRECT(ADDRESS((ROW(1065:1065)-1),IF(MOD(COLUMN(AB:AB)-11-$K1065,32)=0,32,MOD(COLUMN(AB:AB)-11-$K1065,32))+11))</f>
        <v>0</v>
      </c>
      <c r="AC1065" s="42" t="str" cm="1">
        <f t="array" aca="1" ref="AC1065" ca="1">INDIRECT(ADDRESS((ROW(1065:1065)-1),IF(MOD(COLUMN(AC:AC)-11-$K1065,32)=0,32,MOD(COLUMN(AC:AC)-11-$K1065,32))+11))</f>
        <v>0</v>
      </c>
      <c r="AD1065" s="42" t="str" cm="1">
        <f t="array" aca="1" ref="AD1065" ca="1">INDIRECT(ADDRESS((ROW(1065:1065)-1),IF(MOD(COLUMN(AD:AD)-11-$K1065,32)=0,32,MOD(COLUMN(AD:AD)-11-$K1065,32))+11))</f>
        <v>1</v>
      </c>
      <c r="AE1065" s="42" t="str" cm="1">
        <f t="array" aca="1" ref="AE1065" ca="1">INDIRECT(ADDRESS((ROW(1065:1065)-1),IF(MOD(COLUMN(AE:AE)-11-$K1065,32)=0,32,MOD(COLUMN(AE:AE)-11-$K1065,32))+11))</f>
        <v>0</v>
      </c>
      <c r="AF1065" s="43" t="str" cm="1">
        <f t="array" aca="1" ref="AF1065" ca="1">INDIRECT(ADDRESS((ROW(1065:1065)-1),IF(MOD(COLUMN(AF:AF)-11-$K1065,32)=0,32,MOD(COLUMN(AF:AF)-11-$K1065,32))+11))</f>
        <v>0</v>
      </c>
      <c r="AG1065" s="43" t="str" cm="1">
        <f t="array" aca="1" ref="AG1065" ca="1">INDIRECT(ADDRESS((ROW(1065:1065)-1),IF(MOD(COLUMN(AG:AG)-11-$K1065,32)=0,32,MOD(COLUMN(AG:AG)-11-$K1065,32))+11))</f>
        <v>1</v>
      </c>
      <c r="AH1065" s="43" t="str" cm="1">
        <f t="array" aca="1" ref="AH1065" ca="1">INDIRECT(ADDRESS((ROW(1065:1065)-1),IF(MOD(COLUMN(AH:AH)-11-$K1065,32)=0,32,MOD(COLUMN(AH:AH)-11-$K1065,32))+11))</f>
        <v>0</v>
      </c>
      <c r="AI1065" s="43" t="str" cm="1">
        <f t="array" aca="1" ref="AI1065" ca="1">INDIRECT(ADDRESS((ROW(1065:1065)-1),IF(MOD(COLUMN(AI:AI)-11-$K1065,32)=0,32,MOD(COLUMN(AI:AI)-11-$K1065,32))+11))</f>
        <v>0</v>
      </c>
      <c r="AJ1065" s="44" t="str" cm="1">
        <f t="array" aca="1" ref="AJ1065" ca="1">INDIRECT(ADDRESS((ROW(1065:1065)-1),IF(MOD(COLUMN(AJ:AJ)-11-$K1065,32)=0,32,MOD(COLUMN(AJ:AJ)-11-$K1065,32))+11))</f>
        <v>0</v>
      </c>
      <c r="AK1065" s="44" t="str" cm="1">
        <f t="array" aca="1" ref="AK1065" ca="1">INDIRECT(ADDRESS((ROW(1065:1065)-1),IF(MOD(COLUMN(AK:AK)-11-$K1065,32)=0,32,MOD(COLUMN(AK:AK)-11-$K1065,32))+11))</f>
        <v>1</v>
      </c>
      <c r="AL1065" s="44" t="str" cm="1">
        <f t="array" aca="1" ref="AL1065" ca="1">INDIRECT(ADDRESS((ROW(1065:1065)-1),IF(MOD(COLUMN(AL:AL)-11-$K1065,32)=0,32,MOD(COLUMN(AL:AL)-11-$K1065,32))+11))</f>
        <v>0</v>
      </c>
      <c r="AM1065" s="44" t="str" cm="1">
        <f t="array" aca="1" ref="AM1065" ca="1">INDIRECT(ADDRESS((ROW(1065:1065)-1),IF(MOD(COLUMN(AM:AM)-11-$K1065,32)=0,32,MOD(COLUMN(AM:AM)-11-$K1065,32))+11))</f>
        <v>0</v>
      </c>
      <c r="AN1065" s="45" t="str" cm="1">
        <f t="array" aca="1" ref="AN1065" ca="1">INDIRECT(ADDRESS((ROW(1065:1065)-1),IF(MOD(COLUMN(AN:AN)-11-$K1065,32)=0,32,MOD(COLUMN(AN:AN)-11-$K1065,32))+11))</f>
        <v>1</v>
      </c>
      <c r="AO1065" s="45" t="str" cm="1">
        <f t="array" aca="1" ref="AO1065" ca="1">INDIRECT(ADDRESS((ROW(1065:1065)-1),IF(MOD(COLUMN(AO:AO)-11-$K1065,32)=0,32,MOD(COLUMN(AO:AO)-11-$K1065,32))+11))</f>
        <v>1</v>
      </c>
      <c r="AP1065" s="45" t="str" cm="1">
        <f t="array" aca="1" ref="AP1065" ca="1">INDIRECT(ADDRESS((ROW(1065:1065)-1),IF(MOD(COLUMN(AP:AP)-11-$K1065,32)=0,32,MOD(COLUMN(AP:AP)-11-$K1065,32))+11))</f>
        <v>0</v>
      </c>
      <c r="AQ1065" s="45" t="str" cm="1">
        <f t="array" aca="1" ref="AQ1065" ca="1">INDIRECT(ADDRESS((ROW(1065:1065)-1),IF(MOD(COLUMN(AQ:AQ)-11-$K1065,32)=0,32,MOD(COLUMN(AQ:AQ)-11-$K1065,32))+11))</f>
        <v>0</v>
      </c>
      <c r="AR1065" s="41" t="str">
        <f t="shared" ca="1" si="1433"/>
        <v>00000011</v>
      </c>
      <c r="AS1065" s="41" t="str">
        <f t="shared" ca="1" si="1434"/>
        <v>01110011</v>
      </c>
      <c r="AT1065" s="40" t="str">
        <f t="shared" ca="1" si="1435"/>
        <v>00100100</v>
      </c>
      <c r="AU1065" s="40" t="str">
        <f t="shared" ca="1" si="1436"/>
        <v>01001100</v>
      </c>
      <c r="AV1065" s="40">
        <f t="shared" ca="1" si="1437"/>
        <v>3</v>
      </c>
      <c r="AW1065" s="40">
        <f t="shared" ca="1" si="1437"/>
        <v>115</v>
      </c>
      <c r="AX1065" s="40">
        <f t="shared" ca="1" si="1437"/>
        <v>36</v>
      </c>
      <c r="AY1065" s="40">
        <f t="shared" ca="1" si="1437"/>
        <v>76</v>
      </c>
      <c r="AZ1065" s="46">
        <f t="shared" ca="1" si="1438"/>
        <v>57877580</v>
      </c>
    </row>
    <row r="1066" spans="1:52" ht="15" thickBot="1" x14ac:dyDescent="0.4">
      <c r="A1066" t="s">
        <v>228</v>
      </c>
      <c r="B1066">
        <f ca="1">I1062</f>
        <v>1074738690</v>
      </c>
      <c r="C1066">
        <f ca="1">I1076</f>
        <v>1807172090</v>
      </c>
      <c r="G1066" s="54">
        <f ca="1">B1066+C1066</f>
        <v>2881910780</v>
      </c>
      <c r="I1066" s="39"/>
      <c r="J1066" s="40" t="s">
        <v>215</v>
      </c>
      <c r="K1066" s="53">
        <v>11</v>
      </c>
      <c r="L1066" s="42" t="str" cm="1">
        <f t="array" aca="1" ref="L1066" ca="1">INDIRECT(ADDRESS((ROW(1066:1066)-2),IF(MOD(COLUMN(L:L)-11-$K1066,32)=0,32,MOD(COLUMN(L:L)-11-$K1066,32))+11))</f>
        <v>0</v>
      </c>
      <c r="M1066" s="42" t="str" cm="1">
        <f t="array" aca="1" ref="M1066" ca="1">INDIRECT(ADDRESS((ROW(1066:1066)-2),IF(MOD(COLUMN(M:M)-11-$K1066,32)=0,32,MOD(COLUMN(M:M)-11-$K1066,32))+11))</f>
        <v>1</v>
      </c>
      <c r="N1066" s="42" t="str" cm="1">
        <f t="array" aca="1" ref="N1066" ca="1">INDIRECT(ADDRESS((ROW(1066:1066)-2),IF(MOD(COLUMN(N:N)-11-$K1066,32)=0,32,MOD(COLUMN(N:N)-11-$K1066,32))+11))</f>
        <v>1</v>
      </c>
      <c r="O1066" s="42" t="str" cm="1">
        <f t="array" aca="1" ref="O1066" ca="1">INDIRECT(ADDRESS((ROW(1066:1066)-2),IF(MOD(COLUMN(O:O)-11-$K1066,32)=0,32,MOD(COLUMN(O:O)-11-$K1066,32))+11))</f>
        <v>0</v>
      </c>
      <c r="P1066" s="43" t="str" cm="1">
        <f t="array" aca="1" ref="P1066" ca="1">INDIRECT(ADDRESS((ROW(1066:1066)-2),IF(MOD(COLUMN(P:P)-11-$K1066,32)=0,32,MOD(COLUMN(P:P)-11-$K1066,32))+11))</f>
        <v>0</v>
      </c>
      <c r="Q1066" s="43" t="str" cm="1">
        <f t="array" aca="1" ref="Q1066" ca="1">INDIRECT(ADDRESS((ROW(1066:1066)-2),IF(MOD(COLUMN(Q:Q)-11-$K1066,32)=0,32,MOD(COLUMN(Q:Q)-11-$K1066,32))+11))</f>
        <v>0</v>
      </c>
      <c r="R1066" s="43" t="str" cm="1">
        <f t="array" aca="1" ref="R1066" ca="1">INDIRECT(ADDRESS((ROW(1066:1066)-2),IF(MOD(COLUMN(R:R)-11-$K1066,32)=0,32,MOD(COLUMN(R:R)-11-$K1066,32))+11))</f>
        <v>0</v>
      </c>
      <c r="S1066" s="43" t="str" cm="1">
        <f t="array" aca="1" ref="S1066" ca="1">INDIRECT(ADDRESS((ROW(1066:1066)-2),IF(MOD(COLUMN(S:S)-11-$K1066,32)=0,32,MOD(COLUMN(S:S)-11-$K1066,32))+11))</f>
        <v>0</v>
      </c>
      <c r="T1066" s="44" t="str" cm="1">
        <f t="array" aca="1" ref="T1066" ca="1">INDIRECT(ADDRESS((ROW(1066:1066)-2),IF(MOD(COLUMN(T:T)-11-$K1066,32)=0,32,MOD(COLUMN(T:T)-11-$K1066,32))+11))</f>
        <v>0</v>
      </c>
      <c r="U1066" s="44" t="str" cm="1">
        <f t="array" aca="1" ref="U1066" ca="1">INDIRECT(ADDRESS((ROW(1066:1066)-2),IF(MOD(COLUMN(U:U)-11-$K1066,32)=0,32,MOD(COLUMN(U:U)-11-$K1066,32))+11))</f>
        <v>0</v>
      </c>
      <c r="V1066" s="44" t="str" cm="1">
        <f t="array" aca="1" ref="V1066" ca="1">INDIRECT(ADDRESS((ROW(1066:1066)-2),IF(MOD(COLUMN(V:V)-11-$K1066,32)=0,32,MOD(COLUMN(V:V)-11-$K1066,32))+11))</f>
        <v>0</v>
      </c>
      <c r="W1066" s="44" t="str" cm="1">
        <f t="array" aca="1" ref="W1066" ca="1">INDIRECT(ADDRESS((ROW(1066:1066)-2),IF(MOD(COLUMN(W:W)-11-$K1066,32)=0,32,MOD(COLUMN(W:W)-11-$K1066,32))+11))</f>
        <v>1</v>
      </c>
      <c r="X1066" s="45" t="str" cm="1">
        <f t="array" aca="1" ref="X1066" ca="1">INDIRECT(ADDRESS((ROW(1066:1066)-2),IF(MOD(COLUMN(X:X)-11-$K1066,32)=0,32,MOD(COLUMN(X:X)-11-$K1066,32))+11))</f>
        <v>1</v>
      </c>
      <c r="Y1066" s="45" t="str" cm="1">
        <f t="array" aca="1" ref="Y1066" ca="1">INDIRECT(ADDRESS((ROW(1066:1066)-2),IF(MOD(COLUMN(Y:Y)-11-$K1066,32)=0,32,MOD(COLUMN(Y:Y)-11-$K1066,32))+11))</f>
        <v>0</v>
      </c>
      <c r="Z1066" s="45" t="str" cm="1">
        <f t="array" aca="1" ref="Z1066" ca="1">INDIRECT(ADDRESS((ROW(1066:1066)-2),IF(MOD(COLUMN(Z:Z)-11-$K1066,32)=0,32,MOD(COLUMN(Z:Z)-11-$K1066,32))+11))</f>
        <v>1</v>
      </c>
      <c r="AA1066" s="45" t="str" cm="1">
        <f t="array" aca="1" ref="AA1066" ca="1">INDIRECT(ADDRESS((ROW(1066:1066)-2),IF(MOD(COLUMN(AA:AA)-11-$K1066,32)=0,32,MOD(COLUMN(AA:AA)-11-$K1066,32))+11))</f>
        <v>1</v>
      </c>
      <c r="AB1066" s="42" t="str" cm="1">
        <f t="array" aca="1" ref="AB1066" ca="1">INDIRECT(ADDRESS((ROW(1066:1066)-2),IF(MOD(COLUMN(AB:AB)-11-$K1066,32)=0,32,MOD(COLUMN(AB:AB)-11-$K1066,32))+11))</f>
        <v>1</v>
      </c>
      <c r="AC1066" s="42" t="str" cm="1">
        <f t="array" aca="1" ref="AC1066" ca="1">INDIRECT(ADDRESS((ROW(1066:1066)-2),IF(MOD(COLUMN(AC:AC)-11-$K1066,32)=0,32,MOD(COLUMN(AC:AC)-11-$K1066,32))+11))</f>
        <v>0</v>
      </c>
      <c r="AD1066" s="42" t="str" cm="1">
        <f t="array" aca="1" ref="AD1066" ca="1">INDIRECT(ADDRESS((ROW(1066:1066)-2),IF(MOD(COLUMN(AD:AD)-11-$K1066,32)=0,32,MOD(COLUMN(AD:AD)-11-$K1066,32))+11))</f>
        <v>0</v>
      </c>
      <c r="AE1066" s="42" t="str" cm="1">
        <f t="array" aca="1" ref="AE1066" ca="1">INDIRECT(ADDRESS((ROW(1066:1066)-2),IF(MOD(COLUMN(AE:AE)-11-$K1066,32)=0,32,MOD(COLUMN(AE:AE)-11-$K1066,32))+11))</f>
        <v>1</v>
      </c>
      <c r="AF1066" s="43" t="str" cm="1">
        <f t="array" aca="1" ref="AF1066" ca="1">INDIRECT(ADDRESS((ROW(1066:1066)-2),IF(MOD(COLUMN(AF:AF)-11-$K1066,32)=0,32,MOD(COLUMN(AF:AF)-11-$K1066,32))+11))</f>
        <v>1</v>
      </c>
      <c r="AG1066" s="43" t="str" cm="1">
        <f t="array" aca="1" ref="AG1066" ca="1">INDIRECT(ADDRESS((ROW(1066:1066)-2),IF(MOD(COLUMN(AG:AG)-11-$K1066,32)=0,32,MOD(COLUMN(AG:AG)-11-$K1066,32))+11))</f>
        <v>0</v>
      </c>
      <c r="AH1066" s="43" t="str" cm="1">
        <f t="array" aca="1" ref="AH1066" ca="1">INDIRECT(ADDRESS((ROW(1066:1066)-2),IF(MOD(COLUMN(AH:AH)-11-$K1066,32)=0,32,MOD(COLUMN(AH:AH)-11-$K1066,32))+11))</f>
        <v>0</v>
      </c>
      <c r="AI1066" s="43" t="str" cm="1">
        <f t="array" aca="1" ref="AI1066" ca="1">INDIRECT(ADDRESS((ROW(1066:1066)-2),IF(MOD(COLUMN(AI:AI)-11-$K1066,32)=0,32,MOD(COLUMN(AI:AI)-11-$K1066,32))+11))</f>
        <v>1</v>
      </c>
      <c r="AJ1066" s="44" t="str" cm="1">
        <f t="array" aca="1" ref="AJ1066" ca="1">INDIRECT(ADDRESS((ROW(1066:1066)-2),IF(MOD(COLUMN(AJ:AJ)-11-$K1066,32)=0,32,MOD(COLUMN(AJ:AJ)-11-$K1066,32))+11))</f>
        <v>0</v>
      </c>
      <c r="AK1066" s="44" t="str" cm="1">
        <f t="array" aca="1" ref="AK1066" ca="1">INDIRECT(ADDRESS((ROW(1066:1066)-2),IF(MOD(COLUMN(AK:AK)-11-$K1066,32)=0,32,MOD(COLUMN(AK:AK)-11-$K1066,32))+11))</f>
        <v>0</v>
      </c>
      <c r="AL1066" s="44" t="str" cm="1">
        <f t="array" aca="1" ref="AL1066" ca="1">INDIRECT(ADDRESS((ROW(1066:1066)-2),IF(MOD(COLUMN(AL:AL)-11-$K1066,32)=0,32,MOD(COLUMN(AL:AL)-11-$K1066,32))+11))</f>
        <v>1</v>
      </c>
      <c r="AM1066" s="44" t="str" cm="1">
        <f t="array" aca="1" ref="AM1066" ca="1">INDIRECT(ADDRESS((ROW(1066:1066)-2),IF(MOD(COLUMN(AM:AM)-11-$K1066,32)=0,32,MOD(COLUMN(AM:AM)-11-$K1066,32))+11))</f>
        <v>0</v>
      </c>
      <c r="AN1066" s="45" t="str" cm="1">
        <f t="array" aca="1" ref="AN1066" ca="1">INDIRECT(ADDRESS((ROW(1066:1066)-2),IF(MOD(COLUMN(AN:AN)-11-$K1066,32)=0,32,MOD(COLUMN(AN:AN)-11-$K1066,32))+11))</f>
        <v>0</v>
      </c>
      <c r="AO1066" s="45" t="str" cm="1">
        <f t="array" aca="1" ref="AO1066" ca="1">INDIRECT(ADDRESS((ROW(1066:1066)-2),IF(MOD(COLUMN(AO:AO)-11-$K1066,32)=0,32,MOD(COLUMN(AO:AO)-11-$K1066,32))+11))</f>
        <v>0</v>
      </c>
      <c r="AP1066" s="45" t="str" cm="1">
        <f t="array" aca="1" ref="AP1066" ca="1">INDIRECT(ADDRESS((ROW(1066:1066)-2),IF(MOD(COLUMN(AP:AP)-11-$K1066,32)=0,32,MOD(COLUMN(AP:AP)-11-$K1066,32))+11))</f>
        <v>1</v>
      </c>
      <c r="AQ1066" s="45" t="str" cm="1">
        <f t="array" aca="1" ref="AQ1066" ca="1">INDIRECT(ADDRESS((ROW(1066:1066)-2),IF(MOD(COLUMN(AQ:AQ)-11-$K1066,32)=0,32,MOD(COLUMN(AQ:AQ)-11-$K1066,32))+11))</f>
        <v>0</v>
      </c>
      <c r="AR1066" s="41" t="str">
        <f t="shared" ca="1" si="1433"/>
        <v>01100000</v>
      </c>
      <c r="AS1066" s="41" t="str">
        <f t="shared" ca="1" si="1434"/>
        <v>00011011</v>
      </c>
      <c r="AT1066" s="40" t="str">
        <f t="shared" ca="1" si="1435"/>
        <v>10011001</v>
      </c>
      <c r="AU1066" s="40" t="str">
        <f t="shared" ca="1" si="1436"/>
        <v>00100010</v>
      </c>
      <c r="AV1066" s="40">
        <f t="shared" ca="1" si="1437"/>
        <v>96</v>
      </c>
      <c r="AW1066" s="40">
        <f t="shared" ca="1" si="1437"/>
        <v>27</v>
      </c>
      <c r="AX1066" s="40">
        <f t="shared" ca="1" si="1437"/>
        <v>153</v>
      </c>
      <c r="AY1066" s="40">
        <f t="shared" ca="1" si="1437"/>
        <v>34</v>
      </c>
      <c r="AZ1066" s="46">
        <f t="shared" ca="1" si="1438"/>
        <v>1612421410</v>
      </c>
    </row>
    <row r="1067" spans="1:52" ht="15" thickBot="1" x14ac:dyDescent="0.4">
      <c r="I1067" s="54">
        <f ca="1">_xlfn.BITXOR(_xlfn.BITXOR(AZ1065,AZ1066),AZ1067)</f>
        <v>132201728</v>
      </c>
      <c r="J1067" s="48" t="s">
        <v>215</v>
      </c>
      <c r="K1067" s="56">
        <v>25</v>
      </c>
      <c r="L1067" s="57" t="str" cm="1">
        <f t="array" aca="1" ref="L1067" ca="1">INDIRECT(ADDRESS((ROW(1067:1067)-3),IF(MOD(COLUMN(L:L)-11-$K1067,32)=0,32,MOD(COLUMN(L:L)-11-$K1067,32))+11))</f>
        <v>0</v>
      </c>
      <c r="M1067" s="57" t="str" cm="1">
        <f t="array" aca="1" ref="M1067" ca="1">INDIRECT(ADDRESS((ROW(1067:1067)-3),IF(MOD(COLUMN(M:M)-11-$K1067,32)=0,32,MOD(COLUMN(M:M)-11-$K1067,32))+11))</f>
        <v>1</v>
      </c>
      <c r="N1067" s="57" t="str" cm="1">
        <f t="array" aca="1" ref="N1067" ca="1">INDIRECT(ADDRESS((ROW(1067:1067)-3),IF(MOD(COLUMN(N:N)-11-$K1067,32)=0,32,MOD(COLUMN(N:N)-11-$K1067,32))+11))</f>
        <v>1</v>
      </c>
      <c r="O1067" s="57" t="str" cm="1">
        <f t="array" aca="1" ref="O1067" ca="1">INDIRECT(ADDRESS((ROW(1067:1067)-3),IF(MOD(COLUMN(O:O)-11-$K1067,32)=0,32,MOD(COLUMN(O:O)-11-$K1067,32))+11))</f>
        <v>0</v>
      </c>
      <c r="P1067" s="58" t="str" cm="1">
        <f t="array" aca="1" ref="P1067" ca="1">INDIRECT(ADDRESS((ROW(1067:1067)-3),IF(MOD(COLUMN(P:P)-11-$K1067,32)=0,32,MOD(COLUMN(P:P)-11-$K1067,32))+11))</f>
        <v>0</v>
      </c>
      <c r="Q1067" s="58" t="str" cm="1">
        <f t="array" aca="1" ref="Q1067" ca="1">INDIRECT(ADDRESS((ROW(1067:1067)-3),IF(MOD(COLUMN(Q:Q)-11-$K1067,32)=0,32,MOD(COLUMN(Q:Q)-11-$K1067,32))+11))</f>
        <v>1</v>
      </c>
      <c r="R1067" s="58" t="str" cm="1">
        <f t="array" aca="1" ref="R1067" ca="1">INDIRECT(ADDRESS((ROW(1067:1067)-3),IF(MOD(COLUMN(R:R)-11-$K1067,32)=0,32,MOD(COLUMN(R:R)-11-$K1067,32))+11))</f>
        <v>0</v>
      </c>
      <c r="S1067" s="58" t="str" cm="1">
        <f t="array" aca="1" ref="S1067" ca="1">INDIRECT(ADDRESS((ROW(1067:1067)-3),IF(MOD(COLUMN(S:S)-11-$K1067,32)=0,32,MOD(COLUMN(S:S)-11-$K1067,32))+11))</f>
        <v>0</v>
      </c>
      <c r="T1067" s="59" t="str" cm="1">
        <f t="array" aca="1" ref="T1067" ca="1">INDIRECT(ADDRESS((ROW(1067:1067)-3),IF(MOD(COLUMN(T:T)-11-$K1067,32)=0,32,MOD(COLUMN(T:T)-11-$K1067,32))+11))</f>
        <v>1</v>
      </c>
      <c r="U1067" s="59" t="str" cm="1">
        <f t="array" aca="1" ref="U1067" ca="1">INDIRECT(ADDRESS((ROW(1067:1067)-3),IF(MOD(COLUMN(U:U)-11-$K1067,32)=0,32,MOD(COLUMN(U:U)-11-$K1067,32))+11))</f>
        <v>0</v>
      </c>
      <c r="V1067" s="59" t="str" cm="1">
        <f t="array" aca="1" ref="V1067" ca="1">INDIRECT(ADDRESS((ROW(1067:1067)-3),IF(MOD(COLUMN(V:V)-11-$K1067,32)=0,32,MOD(COLUMN(V:V)-11-$K1067,32))+11))</f>
        <v>0</v>
      </c>
      <c r="W1067" s="59" t="str" cm="1">
        <f t="array" aca="1" ref="W1067" ca="1">INDIRECT(ADDRESS((ROW(1067:1067)-3),IF(MOD(COLUMN(W:W)-11-$K1067,32)=0,32,MOD(COLUMN(W:W)-11-$K1067,32))+11))</f>
        <v>0</v>
      </c>
      <c r="X1067" s="60" t="str" cm="1">
        <f t="array" aca="1" ref="X1067" ca="1">INDIRECT(ADDRESS((ROW(1067:1067)-3),IF(MOD(COLUMN(X:X)-11-$K1067,32)=0,32,MOD(COLUMN(X:X)-11-$K1067,32))+11))</f>
        <v>1</v>
      </c>
      <c r="Y1067" s="60" t="str" cm="1">
        <f t="array" aca="1" ref="Y1067" ca="1">INDIRECT(ADDRESS((ROW(1067:1067)-3),IF(MOD(COLUMN(Y:Y)-11-$K1067,32)=0,32,MOD(COLUMN(Y:Y)-11-$K1067,32))+11))</f>
        <v>0</v>
      </c>
      <c r="Z1067" s="60" t="str" cm="1">
        <f t="array" aca="1" ref="Z1067" ca="1">INDIRECT(ADDRESS((ROW(1067:1067)-3),IF(MOD(COLUMN(Z:Z)-11-$K1067,32)=0,32,MOD(COLUMN(Z:Z)-11-$K1067,32))+11))</f>
        <v>0</v>
      </c>
      <c r="AA1067" s="60" t="str" cm="1">
        <f t="array" aca="1" ref="AA1067" ca="1">INDIRECT(ADDRESS((ROW(1067:1067)-3),IF(MOD(COLUMN(AA:AA)-11-$K1067,32)=0,32,MOD(COLUMN(AA:AA)-11-$K1067,32))+11))</f>
        <v>1</v>
      </c>
      <c r="AB1067" s="57" t="str" cm="1">
        <f t="array" aca="1" ref="AB1067" ca="1">INDIRECT(ADDRESS((ROW(1067:1067)-3),IF(MOD(COLUMN(AB:AB)-11-$K1067,32)=0,32,MOD(COLUMN(AB:AB)-11-$K1067,32))+11))</f>
        <v>1</v>
      </c>
      <c r="AC1067" s="57" t="str" cm="1">
        <f t="array" aca="1" ref="AC1067" ca="1">INDIRECT(ADDRESS((ROW(1067:1067)-3),IF(MOD(COLUMN(AC:AC)-11-$K1067,32)=0,32,MOD(COLUMN(AC:AC)-11-$K1067,32))+11))</f>
        <v>0</v>
      </c>
      <c r="AD1067" s="57" t="str" cm="1">
        <f t="array" aca="1" ref="AD1067" ca="1">INDIRECT(ADDRESS((ROW(1067:1067)-3),IF(MOD(COLUMN(AD:AD)-11-$K1067,32)=0,32,MOD(COLUMN(AD:AD)-11-$K1067,32))+11))</f>
        <v>0</v>
      </c>
      <c r="AE1067" s="57" t="str" cm="1">
        <f t="array" aca="1" ref="AE1067" ca="1">INDIRECT(ADDRESS((ROW(1067:1067)-3),IF(MOD(COLUMN(AE:AE)-11-$K1067,32)=0,32,MOD(COLUMN(AE:AE)-11-$K1067,32))+11))</f>
        <v>0</v>
      </c>
      <c r="AF1067" s="58" t="str" cm="1">
        <f t="array" aca="1" ref="AF1067" ca="1">INDIRECT(ADDRESS((ROW(1067:1067)-3),IF(MOD(COLUMN(AF:AF)-11-$K1067,32)=0,32,MOD(COLUMN(AF:AF)-11-$K1067,32))+11))</f>
        <v>0</v>
      </c>
      <c r="AG1067" s="58" t="str" cm="1">
        <f t="array" aca="1" ref="AG1067" ca="1">INDIRECT(ADDRESS((ROW(1067:1067)-3),IF(MOD(COLUMN(AG:AG)-11-$K1067,32)=0,32,MOD(COLUMN(AG:AG)-11-$K1067,32))+11))</f>
        <v>0</v>
      </c>
      <c r="AH1067" s="58" t="str" cm="1">
        <f t="array" aca="1" ref="AH1067" ca="1">INDIRECT(ADDRESS((ROW(1067:1067)-3),IF(MOD(COLUMN(AH:AH)-11-$K1067,32)=0,32,MOD(COLUMN(AH:AH)-11-$K1067,32))+11))</f>
        <v>0</v>
      </c>
      <c r="AI1067" s="58" t="str" cm="1">
        <f t="array" aca="1" ref="AI1067" ca="1">INDIRECT(ADDRESS((ROW(1067:1067)-3),IF(MOD(COLUMN(AI:AI)-11-$K1067,32)=0,32,MOD(COLUMN(AI:AI)-11-$K1067,32))+11))</f>
        <v>0</v>
      </c>
      <c r="AJ1067" s="59" t="str" cm="1">
        <f t="array" aca="1" ref="AJ1067" ca="1">INDIRECT(ADDRESS((ROW(1067:1067)-3),IF(MOD(COLUMN(AJ:AJ)-11-$K1067,32)=0,32,MOD(COLUMN(AJ:AJ)-11-$K1067,32))+11))</f>
        <v>0</v>
      </c>
      <c r="AK1067" s="59" t="str" cm="1">
        <f t="array" aca="1" ref="AK1067" ca="1">INDIRECT(ADDRESS((ROW(1067:1067)-3),IF(MOD(COLUMN(AK:AK)-11-$K1067,32)=0,32,MOD(COLUMN(AK:AK)-11-$K1067,32))+11))</f>
        <v>1</v>
      </c>
      <c r="AL1067" s="59" t="str" cm="1">
        <f t="array" aca="1" ref="AL1067" ca="1">INDIRECT(ADDRESS((ROW(1067:1067)-3),IF(MOD(COLUMN(AL:AL)-11-$K1067,32)=0,32,MOD(COLUMN(AL:AL)-11-$K1067,32))+11))</f>
        <v>1</v>
      </c>
      <c r="AM1067" s="59" t="str" cm="1">
        <f t="array" aca="1" ref="AM1067" ca="1">INDIRECT(ADDRESS((ROW(1067:1067)-3),IF(MOD(COLUMN(AM:AM)-11-$K1067,32)=0,32,MOD(COLUMN(AM:AM)-11-$K1067,32))+11))</f>
        <v>0</v>
      </c>
      <c r="AN1067" s="60" t="str" cm="1">
        <f t="array" aca="1" ref="AN1067" ca="1">INDIRECT(ADDRESS((ROW(1067:1067)-3),IF(MOD(COLUMN(AN:AN)-11-$K1067,32)=0,32,MOD(COLUMN(AN:AN)-11-$K1067,32))+11))</f>
        <v>1</v>
      </c>
      <c r="AO1067" s="60" t="str" cm="1">
        <f t="array" aca="1" ref="AO1067" ca="1">INDIRECT(ADDRESS((ROW(1067:1067)-3),IF(MOD(COLUMN(AO:AO)-11-$K1067,32)=0,32,MOD(COLUMN(AO:AO)-11-$K1067,32))+11))</f>
        <v>1</v>
      </c>
      <c r="AP1067" s="60" t="str" cm="1">
        <f t="array" aca="1" ref="AP1067" ca="1">INDIRECT(ADDRESS((ROW(1067:1067)-3),IF(MOD(COLUMN(AP:AP)-11-$K1067,32)=0,32,MOD(COLUMN(AP:AP)-11-$K1067,32))+11))</f>
        <v>1</v>
      </c>
      <c r="AQ1067" s="60" t="str" cm="1">
        <f t="array" aca="1" ref="AQ1067" ca="1">INDIRECT(ADDRESS((ROW(1067:1067)-3),IF(MOD(COLUMN(AQ:AQ)-11-$K1067,32)=0,32,MOD(COLUMN(AQ:AQ)-11-$K1067,32))+11))</f>
        <v>0</v>
      </c>
      <c r="AR1067" s="49" t="str">
        <f t="shared" ca="1" si="1433"/>
        <v>01100100</v>
      </c>
      <c r="AS1067" s="49" t="str">
        <f t="shared" ca="1" si="1434"/>
        <v>10001001</v>
      </c>
      <c r="AT1067" s="48" t="str">
        <f t="shared" ca="1" si="1435"/>
        <v>10000000</v>
      </c>
      <c r="AU1067" s="48" t="str">
        <f t="shared" ca="1" si="1436"/>
        <v>01101110</v>
      </c>
      <c r="AV1067" s="48">
        <f t="shared" ca="1" si="1437"/>
        <v>100</v>
      </c>
      <c r="AW1067" s="48">
        <f t="shared" ca="1" si="1437"/>
        <v>137</v>
      </c>
      <c r="AX1067" s="48">
        <f t="shared" ca="1" si="1437"/>
        <v>128</v>
      </c>
      <c r="AY1067" s="48">
        <f t="shared" ca="1" si="1437"/>
        <v>110</v>
      </c>
      <c r="AZ1067" s="50">
        <f t="shared" ca="1" si="1438"/>
        <v>1686732910</v>
      </c>
    </row>
    <row r="1068" spans="1:52" ht="15" thickBot="1" x14ac:dyDescent="0.4"/>
    <row r="1069" spans="1:52" x14ac:dyDescent="0.35">
      <c r="I1069" s="31"/>
      <c r="J1069" s="32" t="s">
        <v>217</v>
      </c>
      <c r="K1069" s="33" t="s">
        <v>10</v>
      </c>
      <c r="L1069" s="34" t="str">
        <f ca="1">MID(HEX2BIN(MID($E1059,1,1),4),1,1)</f>
        <v>1</v>
      </c>
      <c r="M1069" s="34" t="str">
        <f ca="1">MID(HEX2BIN(MID($E1059,1,1),4),2,1)</f>
        <v>1</v>
      </c>
      <c r="N1069" s="34" t="str">
        <f ca="1">MID(HEX2BIN(MID($E1059,1,1),4),3,1)</f>
        <v>0</v>
      </c>
      <c r="O1069" s="34" t="str">
        <f ca="1">MID(HEX2BIN(MID($E1059,1,1),4),4,1)</f>
        <v>1</v>
      </c>
      <c r="P1069" s="35" t="str">
        <f ca="1">MID(HEX2BIN(MID($E1059,2,1),4),1,1)</f>
        <v>1</v>
      </c>
      <c r="Q1069" s="35" t="str">
        <f ca="1">MID(HEX2BIN(MID($E1059,2,1),4),2,1)</f>
        <v>1</v>
      </c>
      <c r="R1069" s="35" t="str">
        <f ca="1">MID(HEX2BIN(MID($E1059,2,1),4),3,1)</f>
        <v>0</v>
      </c>
      <c r="S1069" s="35" t="str">
        <f ca="1">MID(HEX2BIN(MID($E1059,2,1),4),4,1)</f>
        <v>0</v>
      </c>
      <c r="T1069" s="36" t="str">
        <f ca="1">MID(HEX2BIN(MID($E1059,3,1),4),1,1)</f>
        <v>1</v>
      </c>
      <c r="U1069" s="36" t="str">
        <f ca="1">MID(HEX2BIN(MID($E1059,3,1),4),2,1)</f>
        <v>1</v>
      </c>
      <c r="V1069" s="36" t="str">
        <f ca="1">MID(HEX2BIN(MID($E1059,3,1),4),3,1)</f>
        <v>0</v>
      </c>
      <c r="W1069" s="36" t="str">
        <f ca="1">MID(HEX2BIN(MID($E1059,3,1),4),4,1)</f>
        <v>0</v>
      </c>
      <c r="X1069" s="37" t="str">
        <f ca="1">MID(HEX2BIN(MID($E1059,4,1),4),1,1)</f>
        <v>1</v>
      </c>
      <c r="Y1069" s="37" t="str">
        <f ca="1">MID(HEX2BIN(MID($E1059,4,1),4),2,1)</f>
        <v>0</v>
      </c>
      <c r="Z1069" s="37" t="str">
        <f ca="1">MID(HEX2BIN(MID($E1059,4,1),4),3,1)</f>
        <v>0</v>
      </c>
      <c r="AA1069" s="37" t="str">
        <f ca="1">MID(HEX2BIN(MID($E1059,4,1),4),4,1)</f>
        <v>1</v>
      </c>
      <c r="AB1069" s="34" t="str">
        <f ca="1">MID(HEX2BIN(MID($E1059,5,1),4),1,1)</f>
        <v>0</v>
      </c>
      <c r="AC1069" s="34" t="str">
        <f ca="1">MID(HEX2BIN(MID($E1059,5,1),4),2,1)</f>
        <v>0</v>
      </c>
      <c r="AD1069" s="34" t="str">
        <f ca="1">MID(HEX2BIN(MID($E1059,5,1),4),3,1)</f>
        <v>0</v>
      </c>
      <c r="AE1069" s="34" t="str">
        <f ca="1">MID(HEX2BIN(MID($E1059,5,1),4),4,1)</f>
        <v>1</v>
      </c>
      <c r="AF1069" s="35" t="str">
        <f ca="1">MID(HEX2BIN(MID($E1059,6,1),4),1,1)</f>
        <v>0</v>
      </c>
      <c r="AG1069" s="35" t="str">
        <f ca="1">MID(HEX2BIN(MID($E1059,6,1),4),2,1)</f>
        <v>0</v>
      </c>
      <c r="AH1069" s="35" t="str">
        <f ca="1">MID(HEX2BIN(MID($E1059,6,1),4),3,1)</f>
        <v>1</v>
      </c>
      <c r="AI1069" s="35" t="str">
        <f ca="1">MID(HEX2BIN(MID($E1059,6,1),4),4,1)</f>
        <v>1</v>
      </c>
      <c r="AJ1069" s="36" t="str">
        <f ca="1">MID(HEX2BIN(MID($E1059,7,1),4),1,1)</f>
        <v>0</v>
      </c>
      <c r="AK1069" s="36" t="str">
        <f ca="1">MID(HEX2BIN(MID($E1059,7,1),4),2,1)</f>
        <v>0</v>
      </c>
      <c r="AL1069" s="36" t="str">
        <f ca="1">MID(HEX2BIN(MID($E1059,7,1),4),3,1)</f>
        <v>0</v>
      </c>
      <c r="AM1069" s="36" t="str">
        <f ca="1">MID(HEX2BIN(MID($E1059,7,1),4),4,1)</f>
        <v>0</v>
      </c>
      <c r="AN1069" s="37" t="str">
        <f ca="1">MID(HEX2BIN(MID($E1059,8,1),4),1,1)</f>
        <v>0</v>
      </c>
      <c r="AO1069" s="37" t="str">
        <f ca="1">MID(HEX2BIN(MID($E1059,8,1),4),2,1)</f>
        <v>0</v>
      </c>
      <c r="AP1069" s="37" t="str">
        <f ca="1">MID(HEX2BIN(MID($E1059,8,1),4),3,1)</f>
        <v>0</v>
      </c>
      <c r="AQ1069" s="37" t="str">
        <f ca="1">MID(HEX2BIN(MID($E1059,8,1),4),4,1)</f>
        <v>0</v>
      </c>
      <c r="AR1069" s="33" t="str">
        <f t="shared" ref="AR1069:AR1072" ca="1" si="1439">_xlfn.CONCAT(L1069,M1069,N1069,O1069,P1069,Q1069,R1069,S1069)</f>
        <v>11011100</v>
      </c>
      <c r="AS1069" s="33" t="str">
        <f t="shared" ref="AS1069:AS1072" ca="1" si="1440">_xlfn.CONCAT(T1069,U1069,V1069,W1069,X1069,Y1069,Z1069,AA1069)</f>
        <v>11001001</v>
      </c>
      <c r="AT1069" s="32" t="str">
        <f t="shared" ref="AT1069:AT1072" ca="1" si="1441">_xlfn.CONCAT(AB1069,AC1069,AD1069,AE1069,AF1069,AG1069,AH1069,AI1069)</f>
        <v>00010011</v>
      </c>
      <c r="AU1069" s="32" t="str">
        <f t="shared" ref="AU1069:AU1072" ca="1" si="1442">_xlfn.CONCAT(AJ1069,AK1069,AL1069,AM1069,AN1069,AO1069,AP1069,AQ1069)</f>
        <v>00000000</v>
      </c>
      <c r="AV1069" s="32">
        <f t="shared" ref="AV1069:AY1072" ca="1" si="1443">BIN2DEC(AR1069)</f>
        <v>220</v>
      </c>
      <c r="AW1069" s="32">
        <f t="shared" ca="1" si="1443"/>
        <v>201</v>
      </c>
      <c r="AX1069" s="32">
        <f t="shared" ca="1" si="1443"/>
        <v>19</v>
      </c>
      <c r="AY1069" s="32">
        <f t="shared" ca="1" si="1443"/>
        <v>0</v>
      </c>
      <c r="AZ1069" s="38">
        <f t="shared" ref="AZ1069:AZ1072" ca="1" si="1444">(AV1069*2^24)+(AW1069*2^16)+(AX1069*2^8)+AY1069</f>
        <v>3704165120</v>
      </c>
    </row>
    <row r="1070" spans="1:52" x14ac:dyDescent="0.35">
      <c r="I1070" s="39"/>
      <c r="J1070" s="40"/>
      <c r="K1070" s="41" t="s">
        <v>88</v>
      </c>
      <c r="L1070" s="42" t="str">
        <f ca="1">MID(HEX2BIN(MID($F1059,1,1),4),1,1)</f>
        <v>0</v>
      </c>
      <c r="M1070" s="42" t="str">
        <f ca="1">MID(HEX2BIN(MID($F1059,1,1),4),2,1)</f>
        <v>0</v>
      </c>
      <c r="N1070" s="42" t="str">
        <f ca="1">MID(HEX2BIN(MID($F1059,1,1),4),3,1)</f>
        <v>0</v>
      </c>
      <c r="O1070" s="42" t="str">
        <f ca="1">MID(HEX2BIN(MID($F1059,1,1),4),4,1)</f>
        <v>0</v>
      </c>
      <c r="P1070" s="43" t="str">
        <f ca="1">MID(HEX2BIN(MID($F1059,2,1),4),1,1)</f>
        <v>0</v>
      </c>
      <c r="Q1070" s="43" t="str">
        <f ca="1">MID(HEX2BIN(MID($F1059,2,1),4),2,1)</f>
        <v>1</v>
      </c>
      <c r="R1070" s="43" t="str">
        <f ca="1">MID(HEX2BIN(MID($F1059,2,1),4),3,1)</f>
        <v>1</v>
      </c>
      <c r="S1070" s="43" t="str">
        <f ca="1">MID(HEX2BIN(MID($F1059,2,1),4),4,1)</f>
        <v>1</v>
      </c>
      <c r="T1070" s="44" t="str">
        <f ca="1">MID(HEX2BIN(MID($F1059,3,1),4),1,1)</f>
        <v>1</v>
      </c>
      <c r="U1070" s="44" t="str">
        <f ca="1">MID(HEX2BIN(MID($F1059,3,1),4),2,1)</f>
        <v>0</v>
      </c>
      <c r="V1070" s="44" t="str">
        <f ca="1">MID(HEX2BIN(MID($F1059,3,1),4),3,1)</f>
        <v>0</v>
      </c>
      <c r="W1070" s="44" t="str">
        <f ca="1">MID(HEX2BIN(MID($F1059,3,1),4),4,1)</f>
        <v>1</v>
      </c>
      <c r="X1070" s="45" t="str">
        <f ca="1">MID(HEX2BIN(MID($F1059,4,1),4),1,1)</f>
        <v>1</v>
      </c>
      <c r="Y1070" s="45" t="str">
        <f ca="1">MID(HEX2BIN(MID($F1059,4,1),4),2,1)</f>
        <v>0</v>
      </c>
      <c r="Z1070" s="45" t="str">
        <f ca="1">MID(HEX2BIN(MID($F1059,4,1),4),3,1)</f>
        <v>1</v>
      </c>
      <c r="AA1070" s="45" t="str">
        <f ca="1">MID(HEX2BIN(MID($F1059,4,1),4),4,1)</f>
        <v>0</v>
      </c>
      <c r="AB1070" s="42" t="str">
        <f ca="1">MID(HEX2BIN(MID($F1059,5,1),4),1,1)</f>
        <v>0</v>
      </c>
      <c r="AC1070" s="42" t="str">
        <f ca="1">MID(HEX2BIN(MID($F1059,5,1),4),2,1)</f>
        <v>1</v>
      </c>
      <c r="AD1070" s="42" t="str">
        <f ca="1">MID(HEX2BIN(MID($F1059,5,1),4),3,1)</f>
        <v>1</v>
      </c>
      <c r="AE1070" s="42" t="str">
        <f ca="1">MID(HEX2BIN(MID($F1059,5,1),4),4,1)</f>
        <v>0</v>
      </c>
      <c r="AF1070" s="43" t="str">
        <f ca="1">MID(HEX2BIN(MID($F1059,6,1),4),1,1)</f>
        <v>1</v>
      </c>
      <c r="AG1070" s="43" t="str">
        <f ca="1">MID(HEX2BIN(MID($F1059,6,1),4),2,1)</f>
        <v>1</v>
      </c>
      <c r="AH1070" s="43" t="str">
        <f ca="1">MID(HEX2BIN(MID($F1059,6,1),4),3,1)</f>
        <v>0</v>
      </c>
      <c r="AI1070" s="43" t="str">
        <f ca="1">MID(HEX2BIN(MID($F1059,6,1),4),4,1)</f>
        <v>0</v>
      </c>
      <c r="AJ1070" s="44" t="str">
        <f ca="1">MID(HEX2BIN(MID($F1059,7,1),4),1,1)</f>
        <v>0</v>
      </c>
      <c r="AK1070" s="44" t="str">
        <f ca="1">MID(HEX2BIN(MID($F1059,7,1),4),2,1)</f>
        <v>1</v>
      </c>
      <c r="AL1070" s="44" t="str">
        <f ca="1">MID(HEX2BIN(MID($F1059,7,1),4),3,1)</f>
        <v>0</v>
      </c>
      <c r="AM1070" s="44" t="str">
        <f ca="1">MID(HEX2BIN(MID($F1059,7,1),4),4,1)</f>
        <v>0</v>
      </c>
      <c r="AN1070" s="45" t="str">
        <f ca="1">MID(HEX2BIN(MID($F1059,8,1),4),1,1)</f>
        <v>0</v>
      </c>
      <c r="AO1070" s="45" t="str">
        <f ca="1">MID(HEX2BIN(MID($F1059,8,1),4),2,1)</f>
        <v>0</v>
      </c>
      <c r="AP1070" s="45" t="str">
        <f ca="1">MID(HEX2BIN(MID($F1059,8,1),4),3,1)</f>
        <v>1</v>
      </c>
      <c r="AQ1070" s="45" t="str">
        <f ca="1">MID(HEX2BIN(MID($F1059,8,1),4),4,1)</f>
        <v>0</v>
      </c>
      <c r="AR1070" s="41" t="str">
        <f t="shared" ca="1" si="1439"/>
        <v>00000111</v>
      </c>
      <c r="AS1070" s="41" t="str">
        <f t="shared" ca="1" si="1440"/>
        <v>10011010</v>
      </c>
      <c r="AT1070" s="40" t="str">
        <f t="shared" ca="1" si="1441"/>
        <v>01101100</v>
      </c>
      <c r="AU1070" s="40" t="str">
        <f t="shared" ca="1" si="1442"/>
        <v>01000010</v>
      </c>
      <c r="AV1070" s="40">
        <f t="shared" ca="1" si="1443"/>
        <v>7</v>
      </c>
      <c r="AW1070" s="40">
        <f t="shared" ca="1" si="1443"/>
        <v>154</v>
      </c>
      <c r="AX1070" s="40">
        <f t="shared" ca="1" si="1443"/>
        <v>108</v>
      </c>
      <c r="AY1070" s="40">
        <f t="shared" ca="1" si="1443"/>
        <v>66</v>
      </c>
      <c r="AZ1070" s="46">
        <f t="shared" ca="1" si="1444"/>
        <v>127560770</v>
      </c>
    </row>
    <row r="1071" spans="1:52" ht="15" thickBot="1" x14ac:dyDescent="0.4">
      <c r="I1071" s="39"/>
      <c r="J1071" s="40"/>
      <c r="K1071" s="41" t="s">
        <v>93</v>
      </c>
      <c r="L1071" s="42" t="str">
        <f ca="1">MID(HEX2BIN(MID($G1059,1,1),4),1,1)</f>
        <v>0</v>
      </c>
      <c r="M1071" s="42" t="str">
        <f ca="1">MID(HEX2BIN(MID($G1059,1,1),4),2,1)</f>
        <v>1</v>
      </c>
      <c r="N1071" s="42" t="str">
        <f ca="1">MID(HEX2BIN(MID($G1059,1,1),4),3,1)</f>
        <v>1</v>
      </c>
      <c r="O1071" s="42" t="str">
        <f ca="1">MID(HEX2BIN(MID($G1059,1,1),4),4,1)</f>
        <v>0</v>
      </c>
      <c r="P1071" s="43" t="str">
        <f ca="1">MID(HEX2BIN(MID($G1059,2,1),4),1,1)</f>
        <v>1</v>
      </c>
      <c r="Q1071" s="43" t="str">
        <f ca="1">MID(HEX2BIN(MID($G1059,2,1),4),2,1)</f>
        <v>0</v>
      </c>
      <c r="R1071" s="43" t="str">
        <f ca="1">MID(HEX2BIN(MID($G1059,2,1),4),3,1)</f>
        <v>0</v>
      </c>
      <c r="S1071" s="43" t="str">
        <f ca="1">MID(HEX2BIN(MID($G1059,2,1),4),4,1)</f>
        <v>1</v>
      </c>
      <c r="T1071" s="44" t="str">
        <f ca="1">MID(HEX2BIN(MID($G1059,3,1),4),1,1)</f>
        <v>1</v>
      </c>
      <c r="U1071" s="44" t="str">
        <f ca="1">MID(HEX2BIN(MID($G1059,3,1),4),2,1)</f>
        <v>0</v>
      </c>
      <c r="V1071" s="44" t="str">
        <f ca="1">MID(HEX2BIN(MID($G1059,3,1),4),3,1)</f>
        <v>1</v>
      </c>
      <c r="W1071" s="44" t="str">
        <f ca="1">MID(HEX2BIN(MID($G1059,3,1),4),4,1)</f>
        <v>1</v>
      </c>
      <c r="X1071" s="45" t="str">
        <f ca="1">MID(HEX2BIN(MID($G1059,4,1),4),1,1)</f>
        <v>0</v>
      </c>
      <c r="Y1071" s="45" t="str">
        <f ca="1">MID(HEX2BIN(MID($G1059,4,1),4),2,1)</f>
        <v>0</v>
      </c>
      <c r="Z1071" s="45" t="str">
        <f ca="1">MID(HEX2BIN(MID($G1059,4,1),4),3,1)</f>
        <v>0</v>
      </c>
      <c r="AA1071" s="45" t="str">
        <f ca="1">MID(HEX2BIN(MID($G1059,4,1),4),4,1)</f>
        <v>0</v>
      </c>
      <c r="AB1071" s="42" t="str">
        <f ca="1">MID(HEX2BIN(MID($G1059,5,1),4),1,1)</f>
        <v>0</v>
      </c>
      <c r="AC1071" s="42" t="str">
        <f ca="1">MID(HEX2BIN(MID($G1059,5,1),4),2,1)</f>
        <v>1</v>
      </c>
      <c r="AD1071" s="42" t="str">
        <f ca="1">MID(HEX2BIN(MID($G1059,5,1),4),3,1)</f>
        <v>0</v>
      </c>
      <c r="AE1071" s="42" t="str">
        <f ca="1">MID(HEX2BIN(MID($G1059,5,1),4),4,1)</f>
        <v>1</v>
      </c>
      <c r="AF1071" s="43" t="str">
        <f ca="1">MID(HEX2BIN(MID($G1059,6,1),4),1,1)</f>
        <v>1</v>
      </c>
      <c r="AG1071" s="43" t="str">
        <f ca="1">MID(HEX2BIN(MID($G1059,6,1),4),2,1)</f>
        <v>0</v>
      </c>
      <c r="AH1071" s="43" t="str">
        <f ca="1">MID(HEX2BIN(MID($G1059,6,1),4),3,1)</f>
        <v>1</v>
      </c>
      <c r="AI1071" s="43" t="str">
        <f ca="1">MID(HEX2BIN(MID($G1059,6,1),4),4,1)</f>
        <v>0</v>
      </c>
      <c r="AJ1071" s="44" t="str">
        <f ca="1">MID(HEX2BIN(MID($G1059,7,1),4),1,1)</f>
        <v>1</v>
      </c>
      <c r="AK1071" s="44" t="str">
        <f ca="1">MID(HEX2BIN(MID($G1059,7,1),4),2,1)</f>
        <v>1</v>
      </c>
      <c r="AL1071" s="44" t="str">
        <f ca="1">MID(HEX2BIN(MID($G1059,7,1),4),3,1)</f>
        <v>0</v>
      </c>
      <c r="AM1071" s="44" t="str">
        <f ca="1">MID(HEX2BIN(MID($G1059,7,1),4),4,1)</f>
        <v>0</v>
      </c>
      <c r="AN1071" s="45" t="str">
        <f ca="1">MID(HEX2BIN(MID($G1059,8,1),4),1,1)</f>
        <v>1</v>
      </c>
      <c r="AO1071" s="45" t="str">
        <f ca="1">MID(HEX2BIN(MID($G1059,8,1),4),2,1)</f>
        <v>1</v>
      </c>
      <c r="AP1071" s="45" t="str">
        <f ca="1">MID(HEX2BIN(MID($G1059,8,1),4),3,1)</f>
        <v>0</v>
      </c>
      <c r="AQ1071" s="45" t="str">
        <f ca="1">MID(HEX2BIN(MID($G1059,8,1),4),4,1)</f>
        <v>1</v>
      </c>
      <c r="AR1071" s="41" t="str">
        <f t="shared" ca="1" si="1439"/>
        <v>01101001</v>
      </c>
      <c r="AS1071" s="41" t="str">
        <f t="shared" ca="1" si="1440"/>
        <v>10110000</v>
      </c>
      <c r="AT1071" s="40" t="str">
        <f t="shared" ca="1" si="1441"/>
        <v>01011010</v>
      </c>
      <c r="AU1071" s="40" t="str">
        <f t="shared" ca="1" si="1442"/>
        <v>11001101</v>
      </c>
      <c r="AV1071" s="40">
        <f t="shared" ca="1" si="1443"/>
        <v>105</v>
      </c>
      <c r="AW1071" s="40">
        <f t="shared" ca="1" si="1443"/>
        <v>176</v>
      </c>
      <c r="AX1071" s="40">
        <f t="shared" ca="1" si="1443"/>
        <v>90</v>
      </c>
      <c r="AY1071" s="40">
        <f t="shared" ca="1" si="1443"/>
        <v>205</v>
      </c>
      <c r="AZ1071" s="46">
        <f t="shared" ca="1" si="1444"/>
        <v>1773165261</v>
      </c>
    </row>
    <row r="1072" spans="1:52" ht="15" thickBot="1" x14ac:dyDescent="0.4">
      <c r="I1072" s="54">
        <f ca="1">_xlfn.BITXOR(_xlfn.BITAND(AZ1069,AZ1070),_xlfn.BITAND(AZ1071,AZ1072))</f>
        <v>632834253</v>
      </c>
      <c r="J1072" s="48"/>
      <c r="K1072" s="49" t="s">
        <v>219</v>
      </c>
      <c r="L1072" s="57">
        <f ca="1">IF(L1069="1",0,1)</f>
        <v>0</v>
      </c>
      <c r="M1072" s="57">
        <f ca="1">IF(M1069="1",0,1)</f>
        <v>0</v>
      </c>
      <c r="N1072" s="57">
        <f t="shared" ref="N1072:AQ1072" ca="1" si="1445">IF(N1069="1",0,1)</f>
        <v>1</v>
      </c>
      <c r="O1072" s="57">
        <f t="shared" ca="1" si="1445"/>
        <v>0</v>
      </c>
      <c r="P1072" s="58">
        <f t="shared" ca="1" si="1445"/>
        <v>0</v>
      </c>
      <c r="Q1072" s="58">
        <f t="shared" ca="1" si="1445"/>
        <v>0</v>
      </c>
      <c r="R1072" s="58">
        <f t="shared" ca="1" si="1445"/>
        <v>1</v>
      </c>
      <c r="S1072" s="58">
        <f t="shared" ca="1" si="1445"/>
        <v>1</v>
      </c>
      <c r="T1072" s="59">
        <f t="shared" ca="1" si="1445"/>
        <v>0</v>
      </c>
      <c r="U1072" s="59">
        <f t="shared" ca="1" si="1445"/>
        <v>0</v>
      </c>
      <c r="V1072" s="59">
        <f t="shared" ca="1" si="1445"/>
        <v>1</v>
      </c>
      <c r="W1072" s="59">
        <f t="shared" ca="1" si="1445"/>
        <v>1</v>
      </c>
      <c r="X1072" s="60">
        <f t="shared" ca="1" si="1445"/>
        <v>0</v>
      </c>
      <c r="Y1072" s="60">
        <f t="shared" ca="1" si="1445"/>
        <v>1</v>
      </c>
      <c r="Z1072" s="60">
        <f t="shared" ca="1" si="1445"/>
        <v>1</v>
      </c>
      <c r="AA1072" s="60">
        <f t="shared" ca="1" si="1445"/>
        <v>0</v>
      </c>
      <c r="AB1072" s="57">
        <f t="shared" ca="1" si="1445"/>
        <v>1</v>
      </c>
      <c r="AC1072" s="57">
        <f t="shared" ca="1" si="1445"/>
        <v>1</v>
      </c>
      <c r="AD1072" s="57">
        <f t="shared" ca="1" si="1445"/>
        <v>1</v>
      </c>
      <c r="AE1072" s="57">
        <f t="shared" ca="1" si="1445"/>
        <v>0</v>
      </c>
      <c r="AF1072" s="58">
        <f t="shared" ca="1" si="1445"/>
        <v>1</v>
      </c>
      <c r="AG1072" s="58">
        <f t="shared" ca="1" si="1445"/>
        <v>1</v>
      </c>
      <c r="AH1072" s="58">
        <f t="shared" ca="1" si="1445"/>
        <v>0</v>
      </c>
      <c r="AI1072" s="58">
        <f t="shared" ca="1" si="1445"/>
        <v>0</v>
      </c>
      <c r="AJ1072" s="59">
        <f t="shared" ca="1" si="1445"/>
        <v>1</v>
      </c>
      <c r="AK1072" s="59">
        <f t="shared" ca="1" si="1445"/>
        <v>1</v>
      </c>
      <c r="AL1072" s="59">
        <f t="shared" ca="1" si="1445"/>
        <v>1</v>
      </c>
      <c r="AM1072" s="59">
        <f t="shared" ca="1" si="1445"/>
        <v>1</v>
      </c>
      <c r="AN1072" s="60">
        <f t="shared" ca="1" si="1445"/>
        <v>1</v>
      </c>
      <c r="AO1072" s="60">
        <f t="shared" ca="1" si="1445"/>
        <v>1</v>
      </c>
      <c r="AP1072" s="60">
        <f t="shared" ca="1" si="1445"/>
        <v>1</v>
      </c>
      <c r="AQ1072" s="60">
        <f t="shared" ca="1" si="1445"/>
        <v>1</v>
      </c>
      <c r="AR1072" s="49" t="str">
        <f t="shared" ca="1" si="1439"/>
        <v>00100011</v>
      </c>
      <c r="AS1072" s="49" t="str">
        <f t="shared" ca="1" si="1440"/>
        <v>00110110</v>
      </c>
      <c r="AT1072" s="48" t="str">
        <f t="shared" ca="1" si="1441"/>
        <v>11101100</v>
      </c>
      <c r="AU1072" s="48" t="str">
        <f t="shared" ca="1" si="1442"/>
        <v>11111111</v>
      </c>
      <c r="AV1072" s="48">
        <f t="shared" ca="1" si="1443"/>
        <v>35</v>
      </c>
      <c r="AW1072" s="48">
        <f t="shared" ca="1" si="1443"/>
        <v>54</v>
      </c>
      <c r="AX1072" s="48">
        <f t="shared" ca="1" si="1443"/>
        <v>236</v>
      </c>
      <c r="AY1072" s="48">
        <f t="shared" ca="1" si="1443"/>
        <v>255</v>
      </c>
      <c r="AZ1072" s="50">
        <f t="shared" ca="1" si="1444"/>
        <v>590802175</v>
      </c>
    </row>
    <row r="1073" spans="1:52" ht="15" thickBot="1" x14ac:dyDescent="0.4"/>
    <row r="1074" spans="1:52" x14ac:dyDescent="0.35">
      <c r="I1074" s="31"/>
      <c r="J1074" s="32" t="s">
        <v>218</v>
      </c>
      <c r="K1074" s="33" t="s">
        <v>0</v>
      </c>
      <c r="L1074" s="34" t="str">
        <f ca="1">MID(HEX2BIN(MID($A1059,1,1),4),1,1)</f>
        <v>0</v>
      </c>
      <c r="M1074" s="34" t="str">
        <f ca="1">MID(HEX2BIN(MID($A1059,1,1),4),2,1)</f>
        <v>1</v>
      </c>
      <c r="N1074" s="34" t="str">
        <f ca="1">MID(HEX2BIN(MID($A1059,1,1),4),3,1)</f>
        <v>1</v>
      </c>
      <c r="O1074" s="34" t="str">
        <f ca="1">MID(HEX2BIN(MID($A1059,1,1),4),4,1)</f>
        <v>0</v>
      </c>
      <c r="P1074" s="35" t="str">
        <f ca="1">MID(HEX2BIN(MID($A1059,2,1),4),1,1)</f>
        <v>1</v>
      </c>
      <c r="Q1074" s="35" t="str">
        <f ca="1">MID(HEX2BIN(MID($A1059,2,1),4),2,1)</f>
        <v>0</v>
      </c>
      <c r="R1074" s="35" t="str">
        <f ca="1">MID(HEX2BIN(MID($A1059,2,1),4),3,1)</f>
        <v>1</v>
      </c>
      <c r="S1074" s="35" t="str">
        <f ca="1">MID(HEX2BIN(MID($A1059,2,1),4),4,1)</f>
        <v>1</v>
      </c>
      <c r="T1074" s="36" t="str">
        <f ca="1">MID(HEX2BIN(MID($A1059,3,1),4),1,1)</f>
        <v>1</v>
      </c>
      <c r="U1074" s="36" t="str">
        <f ca="1">MID(HEX2BIN(MID($A1059,3,1),4),2,1)</f>
        <v>1</v>
      </c>
      <c r="V1074" s="36" t="str">
        <f ca="1">MID(HEX2BIN(MID($A1059,3,1),4),3,1)</f>
        <v>1</v>
      </c>
      <c r="W1074" s="36" t="str">
        <f ca="1">MID(HEX2BIN(MID($A1059,3,1),4),4,1)</f>
        <v>1</v>
      </c>
      <c r="X1074" s="37" t="str">
        <f ca="1">MID(HEX2BIN(MID($A1059,4,1),4),1,1)</f>
        <v>0</v>
      </c>
      <c r="Y1074" s="37" t="str">
        <f ca="1">MID(HEX2BIN(MID($A1059,4,1),4),2,1)</f>
        <v>1</v>
      </c>
      <c r="Z1074" s="37" t="str">
        <f ca="1">MID(HEX2BIN(MID($A1059,4,1),4),3,1)</f>
        <v>1</v>
      </c>
      <c r="AA1074" s="37" t="str">
        <f ca="1">MID(HEX2BIN(MID($A1059,4,1),4),4,1)</f>
        <v>0</v>
      </c>
      <c r="AB1074" s="34" t="str">
        <f ca="1">MID(HEX2BIN(MID($A1059,5,1),4),1,1)</f>
        <v>0</v>
      </c>
      <c r="AC1074" s="34" t="str">
        <f ca="1">MID(HEX2BIN(MID($A1059,5,1),4),2,1)</f>
        <v>1</v>
      </c>
      <c r="AD1074" s="34" t="str">
        <f ca="1">MID(HEX2BIN(MID($A1059,5,1),4),3,1)</f>
        <v>0</v>
      </c>
      <c r="AE1074" s="34" t="str">
        <f ca="1">MID(HEX2BIN(MID($A1059,5,1),4),4,1)</f>
        <v>0</v>
      </c>
      <c r="AF1074" s="35" t="str">
        <f ca="1">MID(HEX2BIN(MID($A1059,6,1),4),1,1)</f>
        <v>0</v>
      </c>
      <c r="AG1074" s="35" t="str">
        <f ca="1">MID(HEX2BIN(MID($A1059,6,1),4),2,1)</f>
        <v>0</v>
      </c>
      <c r="AH1074" s="35" t="str">
        <f ca="1">MID(HEX2BIN(MID($A1059,6,1),4),3,1)</f>
        <v>0</v>
      </c>
      <c r="AI1074" s="35" t="str">
        <f ca="1">MID(HEX2BIN(MID($A1059,6,1),4),4,1)</f>
        <v>0</v>
      </c>
      <c r="AJ1074" s="36" t="str">
        <f ca="1">MID(HEX2BIN(MID($A1059,7,1),4),1,1)</f>
        <v>0</v>
      </c>
      <c r="AK1074" s="36" t="str">
        <f ca="1">MID(HEX2BIN(MID($A1059,7,1),4),2,1)</f>
        <v>1</v>
      </c>
      <c r="AL1074" s="36" t="str">
        <f ca="1">MID(HEX2BIN(MID($A1059,7,1),4),3,1)</f>
        <v>1</v>
      </c>
      <c r="AM1074" s="36" t="str">
        <f ca="1">MID(HEX2BIN(MID($A1059,7,1),4),4,1)</f>
        <v>1</v>
      </c>
      <c r="AN1074" s="37" t="str">
        <f ca="1">MID(HEX2BIN(MID($A1059,8,1),4),1,1)</f>
        <v>1</v>
      </c>
      <c r="AO1074" s="37" t="str">
        <f ca="1">MID(HEX2BIN(MID($A1059,8,1),4),2,1)</f>
        <v>1</v>
      </c>
      <c r="AP1074" s="37" t="str">
        <f ca="1">MID(HEX2BIN(MID($A1059,8,1),4),3,1)</f>
        <v>1</v>
      </c>
      <c r="AQ1074" s="37" t="str">
        <f ca="1">MID(HEX2BIN(MID($A1059,8,1),4),4,1)</f>
        <v>0</v>
      </c>
      <c r="AR1074" s="33" t="str">
        <f t="shared" ref="AR1074:AR1076" ca="1" si="1446">_xlfn.CONCAT(L1074,M1074,N1074,O1074,P1074,Q1074,R1074,S1074)</f>
        <v>01101011</v>
      </c>
      <c r="AS1074" s="33" t="str">
        <f t="shared" ref="AS1074:AS1076" ca="1" si="1447">_xlfn.CONCAT(T1074,U1074,V1074,W1074,X1074,Y1074,Z1074,AA1074)</f>
        <v>11110110</v>
      </c>
      <c r="AT1074" s="32" t="str">
        <f t="shared" ref="AT1074:AT1076" ca="1" si="1448">_xlfn.CONCAT(AB1074,AC1074,AD1074,AE1074,AF1074,AG1074,AH1074,AI1074)</f>
        <v>01000000</v>
      </c>
      <c r="AU1074" s="32" t="str">
        <f t="shared" ref="AU1074:AU1076" ca="1" si="1449">_xlfn.CONCAT(AJ1074,AK1074,AL1074,AM1074,AN1074,AO1074,AP1074,AQ1074)</f>
        <v>01111110</v>
      </c>
      <c r="AV1074" s="32">
        <f t="shared" ref="AV1074:AY1076" ca="1" si="1450">BIN2DEC(AR1074)</f>
        <v>107</v>
      </c>
      <c r="AW1074" s="32">
        <f t="shared" ca="1" si="1450"/>
        <v>246</v>
      </c>
      <c r="AX1074" s="32">
        <f t="shared" ca="1" si="1450"/>
        <v>64</v>
      </c>
      <c r="AY1074" s="32">
        <f t="shared" ca="1" si="1450"/>
        <v>126</v>
      </c>
      <c r="AZ1074" s="38">
        <f t="shared" ref="AZ1074:AZ1076" ca="1" si="1451">(AV1074*2^24)+(AW1074*2^16)+(AX1074*2^8)+AY1074</f>
        <v>1811300478</v>
      </c>
    </row>
    <row r="1075" spans="1:52" ht="15" thickBot="1" x14ac:dyDescent="0.4">
      <c r="I1075" s="39"/>
      <c r="J1075" s="40"/>
      <c r="K1075" s="41" t="s">
        <v>4</v>
      </c>
      <c r="L1075" s="42" t="str">
        <f ca="1">MID(HEX2BIN(MID($B1059,1,1),4),1,1)</f>
        <v>0</v>
      </c>
      <c r="M1075" s="42" t="str">
        <f ca="1">MID(HEX2BIN(MID($B1059,1,1),4),2,1)</f>
        <v>1</v>
      </c>
      <c r="N1075" s="42" t="str">
        <f ca="1">MID(HEX2BIN(MID($B1059,1,1),4),3,1)</f>
        <v>1</v>
      </c>
      <c r="O1075" s="42" t="str">
        <f ca="1">MID(HEX2BIN(MID($B1059,1,1),4),4,1)</f>
        <v>0</v>
      </c>
      <c r="P1075" s="43" t="str">
        <f ca="1">MID(HEX2BIN(MID($B1059,2,1),4),1,1)</f>
        <v>1</v>
      </c>
      <c r="Q1075" s="43" t="str">
        <f ca="1">MID(HEX2BIN(MID($B1059,2,1),4),2,1)</f>
        <v>0</v>
      </c>
      <c r="R1075" s="43" t="str">
        <f ca="1">MID(HEX2BIN(MID($B1059,2,1),4),3,1)</f>
        <v>1</v>
      </c>
      <c r="S1075" s="43" t="str">
        <f ca="1">MID(HEX2BIN(MID($B1059,2,1),4),4,1)</f>
        <v>1</v>
      </c>
      <c r="T1075" s="44" t="str">
        <f ca="1">MID(HEX2BIN(MID($B1059,3,1),4),1,1)</f>
        <v>0</v>
      </c>
      <c r="U1075" s="44" t="str">
        <f ca="1">MID(HEX2BIN(MID($B1059,3,1),4),2,1)</f>
        <v>0</v>
      </c>
      <c r="V1075" s="44" t="str">
        <f ca="1">MID(HEX2BIN(MID($B1059,3,1),4),3,1)</f>
        <v>0</v>
      </c>
      <c r="W1075" s="44" t="str">
        <f ca="1">MID(HEX2BIN(MID($B1059,3,1),4),4,1)</f>
        <v>1</v>
      </c>
      <c r="X1075" s="45" t="str">
        <f ca="1">MID(HEX2BIN(MID($B1059,4,1),4),1,1)</f>
        <v>0</v>
      </c>
      <c r="Y1075" s="45" t="str">
        <f ca="1">MID(HEX2BIN(MID($B1059,4,1),4),2,1)</f>
        <v>1</v>
      </c>
      <c r="Z1075" s="45" t="str">
        <f ca="1">MID(HEX2BIN(MID($B1059,4,1),4),3,1)</f>
        <v>1</v>
      </c>
      <c r="AA1075" s="45" t="str">
        <f ca="1">MID(HEX2BIN(MID($B1059,4,1),4),4,1)</f>
        <v>1</v>
      </c>
      <c r="AB1075" s="42" t="str">
        <f ca="1">MID(HEX2BIN(MID($B1059,5,1),4),1,1)</f>
        <v>0</v>
      </c>
      <c r="AC1075" s="42" t="str">
        <f ca="1">MID(HEX2BIN(MID($B1059,5,1),4),2,1)</f>
        <v>1</v>
      </c>
      <c r="AD1075" s="42" t="str">
        <f ca="1">MID(HEX2BIN(MID($B1059,5,1),4),3,1)</f>
        <v>1</v>
      </c>
      <c r="AE1075" s="42" t="str">
        <f ca="1">MID(HEX2BIN(MID($B1059,5,1),4),4,1)</f>
        <v>1</v>
      </c>
      <c r="AF1075" s="43" t="str">
        <f ca="1">MID(HEX2BIN(MID($B1059,6,1),4),1,1)</f>
        <v>0</v>
      </c>
      <c r="AG1075" s="43" t="str">
        <f ca="1">MID(HEX2BIN(MID($B1059,6,1),4),2,1)</f>
        <v>1</v>
      </c>
      <c r="AH1075" s="43" t="str">
        <f ca="1">MID(HEX2BIN(MID($B1059,6,1),4),3,1)</f>
        <v>0</v>
      </c>
      <c r="AI1075" s="43" t="str">
        <f ca="1">MID(HEX2BIN(MID($B1059,6,1),4),4,1)</f>
        <v>1</v>
      </c>
      <c r="AJ1075" s="44" t="str">
        <f ca="1">MID(HEX2BIN(MID($B1059,7,1),4),1,1)</f>
        <v>1</v>
      </c>
      <c r="AK1075" s="44" t="str">
        <f ca="1">MID(HEX2BIN(MID($B1059,7,1),4),2,1)</f>
        <v>1</v>
      </c>
      <c r="AL1075" s="44" t="str">
        <f ca="1">MID(HEX2BIN(MID($B1059,7,1),4),3,1)</f>
        <v>1</v>
      </c>
      <c r="AM1075" s="44" t="str">
        <f ca="1">MID(HEX2BIN(MID($B1059,7,1),4),4,1)</f>
        <v>1</v>
      </c>
      <c r="AN1075" s="45" t="str">
        <f ca="1">MID(HEX2BIN(MID($B1059,8,1),4),1,1)</f>
        <v>0</v>
      </c>
      <c r="AO1075" s="45" t="str">
        <f ca="1">MID(HEX2BIN(MID($B1059,8,1),4),2,1)</f>
        <v>0</v>
      </c>
      <c r="AP1075" s="45" t="str">
        <f ca="1">MID(HEX2BIN(MID($B1059,8,1),4),3,1)</f>
        <v>1</v>
      </c>
      <c r="AQ1075" s="45" t="str">
        <f ca="1">MID(HEX2BIN(MID($B1059,8,1),4),4,1)</f>
        <v>0</v>
      </c>
      <c r="AR1075" s="41" t="str">
        <f t="shared" ca="1" si="1446"/>
        <v>01101011</v>
      </c>
      <c r="AS1075" s="41" t="str">
        <f t="shared" ca="1" si="1447"/>
        <v>00010111</v>
      </c>
      <c r="AT1075" s="40" t="str">
        <f t="shared" ca="1" si="1448"/>
        <v>01110101</v>
      </c>
      <c r="AU1075" s="40" t="str">
        <f t="shared" ca="1" si="1449"/>
        <v>11110010</v>
      </c>
      <c r="AV1075" s="40">
        <f t="shared" ca="1" si="1450"/>
        <v>107</v>
      </c>
      <c r="AW1075" s="40">
        <f t="shared" ca="1" si="1450"/>
        <v>23</v>
      </c>
      <c r="AX1075" s="40">
        <f t="shared" ca="1" si="1450"/>
        <v>117</v>
      </c>
      <c r="AY1075" s="40">
        <f t="shared" ca="1" si="1450"/>
        <v>242</v>
      </c>
      <c r="AZ1075" s="46">
        <f t="shared" ca="1" si="1451"/>
        <v>1796699634</v>
      </c>
    </row>
    <row r="1076" spans="1:52" ht="15" thickBot="1" x14ac:dyDescent="0.4">
      <c r="A1076" t="str">
        <f ca="1">DEC2HEX(MOD(G1062+G1066,2^32),8)</f>
        <v>5730DF93</v>
      </c>
      <c r="B1076" t="str">
        <f ca="1">A1059</f>
        <v>6BF6407E</v>
      </c>
      <c r="C1076" t="str">
        <f ca="1">B1059</f>
        <v>6B1775F2</v>
      </c>
      <c r="D1076" t="str">
        <f ca="1">C1059</f>
        <v>71B1C1EB</v>
      </c>
      <c r="E1076" t="str">
        <f ca="1">DEC2HEX(MOD(HEX2DEC(D1059)+G1062,2^32),8)</f>
        <v>3FE00558</v>
      </c>
      <c r="F1076" s="29" t="str">
        <f ca="1">E1059</f>
        <v>DCC91300</v>
      </c>
      <c r="G1076" s="29" t="str">
        <f ca="1">F1059</f>
        <v>079A6C42</v>
      </c>
      <c r="H1076" t="str">
        <f ca="1">G1059</f>
        <v>69B05ACD</v>
      </c>
      <c r="I1076" s="54">
        <f ca="1">_xlfn.BITXOR(_xlfn.BITXOR(_xlfn.BITAND(AZ1074,AZ1075),_xlfn.BITAND(AZ1074,AZ1076)), _xlfn.BITAND(AZ1075,AZ1076))</f>
        <v>1807172090</v>
      </c>
      <c r="J1076" s="48"/>
      <c r="K1076" s="49" t="s">
        <v>5</v>
      </c>
      <c r="L1076" s="57" t="str">
        <f ca="1">MID(HEX2BIN(MID($C1059,1,1),4),1,1)</f>
        <v>0</v>
      </c>
      <c r="M1076" s="57" t="str">
        <f ca="1">MID(HEX2BIN(MID($C1059,1,1),4),2,1)</f>
        <v>1</v>
      </c>
      <c r="N1076" s="57" t="str">
        <f ca="1">MID(HEX2BIN(MID($C1059,1,1),4),3,1)</f>
        <v>1</v>
      </c>
      <c r="O1076" s="57" t="str">
        <f ca="1">MID(HEX2BIN(MID($C1059,1,1),4),4,1)</f>
        <v>1</v>
      </c>
      <c r="P1076" s="58" t="str">
        <f ca="1">MID(HEX2BIN(MID($C1059,2,1),4),1,1)</f>
        <v>0</v>
      </c>
      <c r="Q1076" s="58" t="str">
        <f ca="1">MID(HEX2BIN(MID($C1059,2,1),4),2,1)</f>
        <v>0</v>
      </c>
      <c r="R1076" s="58" t="str">
        <f ca="1">MID(HEX2BIN(MID($C1059,2,1),4),3,1)</f>
        <v>0</v>
      </c>
      <c r="S1076" s="58" t="str">
        <f ca="1">MID(HEX2BIN(MID($C1059,2,1),4),4,1)</f>
        <v>1</v>
      </c>
      <c r="T1076" s="59" t="str">
        <f ca="1">MID(HEX2BIN(MID($C1059,3,1),4),1,1)</f>
        <v>1</v>
      </c>
      <c r="U1076" s="59" t="str">
        <f ca="1">MID(HEX2BIN(MID($C1059,3,1),4),2,1)</f>
        <v>0</v>
      </c>
      <c r="V1076" s="59" t="str">
        <f ca="1">MID(HEX2BIN(MID($C1059,3,1),4),3,1)</f>
        <v>1</v>
      </c>
      <c r="W1076" s="59" t="str">
        <f ca="1">MID(HEX2BIN(MID($C1059,3,1),4),4,1)</f>
        <v>1</v>
      </c>
      <c r="X1076" s="60" t="str">
        <f ca="1">MID(HEX2BIN(MID($C1059,4,1),4),1,1)</f>
        <v>0</v>
      </c>
      <c r="Y1076" s="60" t="str">
        <f ca="1">MID(HEX2BIN(MID($C1059,4,1),4),2,1)</f>
        <v>0</v>
      </c>
      <c r="Z1076" s="60" t="str">
        <f ca="1">MID(HEX2BIN(MID($C1059,4,1),4),3,1)</f>
        <v>0</v>
      </c>
      <c r="AA1076" s="60" t="str">
        <f ca="1">MID(HEX2BIN(MID($C1059,4,1),4),4,1)</f>
        <v>1</v>
      </c>
      <c r="AB1076" s="57" t="str">
        <f ca="1">MID(HEX2BIN(MID($C1059,5,1),4),1,1)</f>
        <v>1</v>
      </c>
      <c r="AC1076" s="57" t="str">
        <f ca="1">MID(HEX2BIN(MID($C1059,5,1),4),2,1)</f>
        <v>1</v>
      </c>
      <c r="AD1076" s="57" t="str">
        <f ca="1">MID(HEX2BIN(MID($C1059,5,1),4),3,1)</f>
        <v>0</v>
      </c>
      <c r="AE1076" s="57" t="str">
        <f ca="1">MID(HEX2BIN(MID($C1059,5,1),4),4,1)</f>
        <v>0</v>
      </c>
      <c r="AF1076" s="58" t="str">
        <f ca="1">MID(HEX2BIN(MID($C1059,6,1),4),1,1)</f>
        <v>0</v>
      </c>
      <c r="AG1076" s="58" t="str">
        <f ca="1">MID(HEX2BIN(MID($C1059,6,1),4),2,1)</f>
        <v>0</v>
      </c>
      <c r="AH1076" s="58" t="str">
        <f ca="1">MID(HEX2BIN(MID($C1059,6,1),4),3,1)</f>
        <v>0</v>
      </c>
      <c r="AI1076" s="58" t="str">
        <f ca="1">MID(HEX2BIN(MID($C1059,6,1),4),4,1)</f>
        <v>1</v>
      </c>
      <c r="AJ1076" s="59" t="str">
        <f ca="1">MID(HEX2BIN(MID($C1059,7,1),4),1,1)</f>
        <v>1</v>
      </c>
      <c r="AK1076" s="59" t="str">
        <f ca="1">MID(HEX2BIN(MID($C1059,7,1),4),2,1)</f>
        <v>1</v>
      </c>
      <c r="AL1076" s="59" t="str">
        <f ca="1">MID(HEX2BIN(MID($C1059,7,1),4),3,1)</f>
        <v>1</v>
      </c>
      <c r="AM1076" s="59" t="str">
        <f ca="1">MID(HEX2BIN(MID($C1059,7,1),4),4,1)</f>
        <v>0</v>
      </c>
      <c r="AN1076" s="60" t="str">
        <f ca="1">MID(HEX2BIN(MID($C1059,8,1),4),1,1)</f>
        <v>1</v>
      </c>
      <c r="AO1076" s="60" t="str">
        <f ca="1">MID(HEX2BIN(MID($C1059,8,1),4),2,1)</f>
        <v>0</v>
      </c>
      <c r="AP1076" s="60" t="str">
        <f ca="1">MID(HEX2BIN(MID($C1059,8,1),4),3,1)</f>
        <v>1</v>
      </c>
      <c r="AQ1076" s="60" t="str">
        <f ca="1">MID(HEX2BIN(MID($C1059,8,1),4),4,1)</f>
        <v>1</v>
      </c>
      <c r="AR1076" s="49" t="str">
        <f t="shared" ca="1" si="1446"/>
        <v>01110001</v>
      </c>
      <c r="AS1076" s="49" t="str">
        <f t="shared" ca="1" si="1447"/>
        <v>10110001</v>
      </c>
      <c r="AT1076" s="48" t="str">
        <f t="shared" ca="1" si="1448"/>
        <v>11000001</v>
      </c>
      <c r="AU1076" s="48" t="str">
        <f t="shared" ca="1" si="1449"/>
        <v>11101011</v>
      </c>
      <c r="AV1076" s="48">
        <f t="shared" ca="1" si="1450"/>
        <v>113</v>
      </c>
      <c r="AW1076" s="48">
        <f t="shared" ca="1" si="1450"/>
        <v>177</v>
      </c>
      <c r="AX1076" s="48">
        <f t="shared" ca="1" si="1450"/>
        <v>193</v>
      </c>
      <c r="AY1076" s="48">
        <f t="shared" ca="1" si="1450"/>
        <v>235</v>
      </c>
      <c r="AZ1076" s="50">
        <f t="shared" ca="1" si="1451"/>
        <v>1907474923</v>
      </c>
    </row>
    <row r="1077" spans="1:52" ht="15" thickBot="1" x14ac:dyDescent="0.4"/>
    <row r="1078" spans="1:52" x14ac:dyDescent="0.35">
      <c r="A1078" t="str">
        <f t="shared" ref="A1078:H1078" ca="1" si="1452">A1076</f>
        <v>5730DF93</v>
      </c>
      <c r="B1078" t="str">
        <f t="shared" ca="1" si="1452"/>
        <v>6BF6407E</v>
      </c>
      <c r="C1078" t="str">
        <f t="shared" ca="1" si="1452"/>
        <v>6B1775F2</v>
      </c>
      <c r="D1078" t="str">
        <f t="shared" ca="1" si="1452"/>
        <v>71B1C1EB</v>
      </c>
      <c r="E1078" s="29" t="str">
        <f t="shared" ca="1" si="1452"/>
        <v>3FE00558</v>
      </c>
      <c r="F1078" s="29" t="str">
        <f t="shared" ca="1" si="1452"/>
        <v>DCC91300</v>
      </c>
      <c r="G1078" t="str">
        <f t="shared" ca="1" si="1452"/>
        <v>079A6C42</v>
      </c>
      <c r="H1078" t="str">
        <f t="shared" ca="1" si="1452"/>
        <v>69B05ACD</v>
      </c>
      <c r="I1078" s="31"/>
      <c r="J1078" s="51" t="s">
        <v>214</v>
      </c>
      <c r="K1078" s="52"/>
      <c r="L1078" s="34" t="str">
        <f ca="1">MID(HEX2BIN(MID($A1078,1,1),4),1,1)</f>
        <v>0</v>
      </c>
      <c r="M1078" s="34" t="str">
        <f ca="1">MID(HEX2BIN(MID($A1078,1,1),4),2,1)</f>
        <v>1</v>
      </c>
      <c r="N1078" s="34" t="str">
        <f ca="1">MID(HEX2BIN(MID($A1078,1,1),4),3,1)</f>
        <v>0</v>
      </c>
      <c r="O1078" s="34" t="str">
        <f ca="1">MID(HEX2BIN(MID($A1078,1,1),4),4,1)</f>
        <v>1</v>
      </c>
      <c r="P1078" s="35" t="str">
        <f ca="1">MID(HEX2BIN(MID($A1078,2,1),4),1,1)</f>
        <v>0</v>
      </c>
      <c r="Q1078" s="35" t="str">
        <f ca="1">MID(HEX2BIN(MID($A1078,2,1),4),2,1)</f>
        <v>1</v>
      </c>
      <c r="R1078" s="35" t="str">
        <f ca="1">MID(HEX2BIN(MID($A1078,2,1),4),3,1)</f>
        <v>1</v>
      </c>
      <c r="S1078" s="35" t="str">
        <f ca="1">MID(HEX2BIN(MID($A1078,2,1),4),4,1)</f>
        <v>1</v>
      </c>
      <c r="T1078" s="36" t="str">
        <f ca="1">MID(HEX2BIN(MID($A1078,3,1),4),1,1)</f>
        <v>0</v>
      </c>
      <c r="U1078" s="36" t="str">
        <f ca="1">MID(HEX2BIN(MID($A1078,3,1),4),2,1)</f>
        <v>0</v>
      </c>
      <c r="V1078" s="36" t="str">
        <f ca="1">MID(HEX2BIN(MID($A1078,3,1),4),3,1)</f>
        <v>1</v>
      </c>
      <c r="W1078" s="36" t="str">
        <f ca="1">MID(HEX2BIN(MID($A1078,3,1),4),4,1)</f>
        <v>1</v>
      </c>
      <c r="X1078" s="37" t="str">
        <f ca="1">MID(HEX2BIN(MID($A1078,4,1),4),1,1)</f>
        <v>0</v>
      </c>
      <c r="Y1078" s="37" t="str">
        <f ca="1">MID(HEX2BIN(MID($A1078,4,1),4),2,1)</f>
        <v>0</v>
      </c>
      <c r="Z1078" s="37" t="str">
        <f ca="1">MID(HEX2BIN(MID($A1078,4,1),4),3,1)</f>
        <v>0</v>
      </c>
      <c r="AA1078" s="37" t="str">
        <f ca="1">MID(HEX2BIN(MID($A1078,4,1),4),4,1)</f>
        <v>0</v>
      </c>
      <c r="AB1078" s="34" t="str">
        <f ca="1">MID(HEX2BIN(MID($A1078,5,1),4),1,1)</f>
        <v>1</v>
      </c>
      <c r="AC1078" s="34" t="str">
        <f ca="1">MID(HEX2BIN(MID($A1078,5,1),4),2,1)</f>
        <v>1</v>
      </c>
      <c r="AD1078" s="34" t="str">
        <f ca="1">MID(HEX2BIN(MID($A1078,5,1),4),3,1)</f>
        <v>0</v>
      </c>
      <c r="AE1078" s="34" t="str">
        <f ca="1">MID(HEX2BIN(MID($A1078,5,1),4),4,1)</f>
        <v>1</v>
      </c>
      <c r="AF1078" s="35" t="str">
        <f ca="1">MID(HEX2BIN(MID($A1078,6,1),4),1,1)</f>
        <v>1</v>
      </c>
      <c r="AG1078" s="35" t="str">
        <f ca="1">MID(HEX2BIN(MID($A1078,6,1),4),2,1)</f>
        <v>1</v>
      </c>
      <c r="AH1078" s="35" t="str">
        <f ca="1">MID(HEX2BIN(MID($A1078,6,1),4),3,1)</f>
        <v>1</v>
      </c>
      <c r="AI1078" s="35" t="str">
        <f ca="1">MID(HEX2BIN(MID($A1078,6,1),4),4,1)</f>
        <v>1</v>
      </c>
      <c r="AJ1078" s="36" t="str">
        <f ca="1">MID(HEX2BIN(MID($A1078,7,1),4),1,1)</f>
        <v>1</v>
      </c>
      <c r="AK1078" s="36" t="str">
        <f ca="1">MID(HEX2BIN(MID($A1078,7,1),4),2,1)</f>
        <v>0</v>
      </c>
      <c r="AL1078" s="36" t="str">
        <f ca="1">MID(HEX2BIN(MID($A1078,7,1),4),3,1)</f>
        <v>0</v>
      </c>
      <c r="AM1078" s="36" t="str">
        <f ca="1">MID(HEX2BIN(MID($A1078,7,1),4),4,1)</f>
        <v>1</v>
      </c>
      <c r="AN1078" s="37" t="str">
        <f ca="1">MID(HEX2BIN(MID($A1078,8,1),4),1,1)</f>
        <v>0</v>
      </c>
      <c r="AO1078" s="37" t="str">
        <f ca="1">MID(HEX2BIN(MID($A1078,8,1),4),2,1)</f>
        <v>0</v>
      </c>
      <c r="AP1078" s="37" t="str">
        <f ca="1">MID(HEX2BIN(MID($A1078,8,1),4),3,1)</f>
        <v>1</v>
      </c>
      <c r="AQ1078" s="37" t="str">
        <f ca="1">MID(HEX2BIN(MID($A1078,8,1),4),4,1)</f>
        <v>1</v>
      </c>
      <c r="AR1078" s="33" t="str">
        <f t="shared" ref="AR1078:AR1081" ca="1" si="1453">_xlfn.CONCAT(L1078,M1078,N1078,O1078,P1078,Q1078,R1078,S1078)</f>
        <v>01010111</v>
      </c>
      <c r="AS1078" s="33" t="str">
        <f t="shared" ref="AS1078:AS1081" ca="1" si="1454">_xlfn.CONCAT(T1078,U1078,V1078,W1078,X1078,Y1078,Z1078,AA1078)</f>
        <v>00110000</v>
      </c>
      <c r="AT1078" s="32" t="str">
        <f t="shared" ref="AT1078:AT1081" ca="1" si="1455">_xlfn.CONCAT(AB1078,AC1078,AD1078,AE1078,AF1078,AG1078,AH1078,AI1078)</f>
        <v>11011111</v>
      </c>
      <c r="AU1078" s="32" t="str">
        <f t="shared" ref="AU1078:AU1081" ca="1" si="1456">_xlfn.CONCAT(AJ1078,AK1078,AL1078,AM1078,AN1078,AO1078,AP1078,AQ1078)</f>
        <v>10010011</v>
      </c>
      <c r="AV1078" s="32">
        <f t="shared" ref="AV1078:AY1081" ca="1" si="1457">BIN2DEC(AR1078)</f>
        <v>87</v>
      </c>
      <c r="AW1078" s="32">
        <f t="shared" ca="1" si="1457"/>
        <v>48</v>
      </c>
      <c r="AX1078" s="32">
        <f t="shared" ca="1" si="1457"/>
        <v>223</v>
      </c>
      <c r="AY1078" s="32">
        <f t="shared" ca="1" si="1457"/>
        <v>147</v>
      </c>
      <c r="AZ1078" s="38">
        <f t="shared" ref="AZ1078:AZ1081" ca="1" si="1458">(AV1078*2^24)+(AW1078*2^16)+(AX1078*2^8)+AY1078</f>
        <v>1462820755</v>
      </c>
    </row>
    <row r="1079" spans="1:52" ht="15.5" x14ac:dyDescent="0.35">
      <c r="A1079" s="55" t="s">
        <v>284</v>
      </c>
      <c r="I1079" s="39"/>
      <c r="J1079" s="40" t="s">
        <v>215</v>
      </c>
      <c r="K1079" s="53">
        <v>2</v>
      </c>
      <c r="L1079" s="42" t="str" cm="1">
        <f t="array" aca="1" ref="L1079" ca="1">INDIRECT(ADDRESS((ROW(1079:1079)-1),IF(MOD(COLUMN(L:L)-11-$K1079,32)=0,32,MOD(COLUMN(L:L)-11-$K1079,32))+11))</f>
        <v>1</v>
      </c>
      <c r="M1079" s="42" t="str" cm="1">
        <f t="array" aca="1" ref="M1079" ca="1">INDIRECT(ADDRESS((ROW(1079:1079)-1),IF(MOD(COLUMN(M:M)-11-$K1079,32)=0,32,MOD(COLUMN(M:M)-11-$K1079,32))+11))</f>
        <v>1</v>
      </c>
      <c r="N1079" s="42" t="str" cm="1">
        <f t="array" aca="1" ref="N1079" ca="1">INDIRECT(ADDRESS((ROW(1079:1079)-1),IF(MOD(COLUMN(N:N)-11-$K1079,32)=0,32,MOD(COLUMN(N:N)-11-$K1079,32))+11))</f>
        <v>0</v>
      </c>
      <c r="O1079" s="42" t="str" cm="1">
        <f t="array" aca="1" ref="O1079" ca="1">INDIRECT(ADDRESS((ROW(1079:1079)-1),IF(MOD(COLUMN(O:O)-11-$K1079,32)=0,32,MOD(COLUMN(O:O)-11-$K1079,32))+11))</f>
        <v>1</v>
      </c>
      <c r="P1079" s="43" t="str" cm="1">
        <f t="array" aca="1" ref="P1079" ca="1">INDIRECT(ADDRESS((ROW(1079:1079)-1),IF(MOD(COLUMN(P:P)-11-$K1079,32)=0,32,MOD(COLUMN(P:P)-11-$K1079,32))+11))</f>
        <v>0</v>
      </c>
      <c r="Q1079" s="43" t="str" cm="1">
        <f t="array" aca="1" ref="Q1079" ca="1">INDIRECT(ADDRESS((ROW(1079:1079)-1),IF(MOD(COLUMN(Q:Q)-11-$K1079,32)=0,32,MOD(COLUMN(Q:Q)-11-$K1079,32))+11))</f>
        <v>1</v>
      </c>
      <c r="R1079" s="43" t="str" cm="1">
        <f t="array" aca="1" ref="R1079" ca="1">INDIRECT(ADDRESS((ROW(1079:1079)-1),IF(MOD(COLUMN(R:R)-11-$K1079,32)=0,32,MOD(COLUMN(R:R)-11-$K1079,32))+11))</f>
        <v>0</v>
      </c>
      <c r="S1079" s="43" t="str" cm="1">
        <f t="array" aca="1" ref="S1079" ca="1">INDIRECT(ADDRESS((ROW(1079:1079)-1),IF(MOD(COLUMN(S:S)-11-$K1079,32)=0,32,MOD(COLUMN(S:S)-11-$K1079,32))+11))</f>
        <v>1</v>
      </c>
      <c r="T1079" s="44" t="str" cm="1">
        <f t="array" aca="1" ref="T1079" ca="1">INDIRECT(ADDRESS((ROW(1079:1079)-1),IF(MOD(COLUMN(T:T)-11-$K1079,32)=0,32,MOD(COLUMN(T:T)-11-$K1079,32))+11))</f>
        <v>1</v>
      </c>
      <c r="U1079" s="44" t="str" cm="1">
        <f t="array" aca="1" ref="U1079" ca="1">INDIRECT(ADDRESS((ROW(1079:1079)-1),IF(MOD(COLUMN(U:U)-11-$K1079,32)=0,32,MOD(COLUMN(U:U)-11-$K1079,32))+11))</f>
        <v>1</v>
      </c>
      <c r="V1079" s="44" t="str" cm="1">
        <f t="array" aca="1" ref="V1079" ca="1">INDIRECT(ADDRESS((ROW(1079:1079)-1),IF(MOD(COLUMN(V:V)-11-$K1079,32)=0,32,MOD(COLUMN(V:V)-11-$K1079,32))+11))</f>
        <v>0</v>
      </c>
      <c r="W1079" s="44" t="str" cm="1">
        <f t="array" aca="1" ref="W1079" ca="1">INDIRECT(ADDRESS((ROW(1079:1079)-1),IF(MOD(COLUMN(W:W)-11-$K1079,32)=0,32,MOD(COLUMN(W:W)-11-$K1079,32))+11))</f>
        <v>0</v>
      </c>
      <c r="X1079" s="45" t="str" cm="1">
        <f t="array" aca="1" ref="X1079" ca="1">INDIRECT(ADDRESS((ROW(1079:1079)-1),IF(MOD(COLUMN(X:X)-11-$K1079,32)=0,32,MOD(COLUMN(X:X)-11-$K1079,32))+11))</f>
        <v>1</v>
      </c>
      <c r="Y1079" s="45" t="str" cm="1">
        <f t="array" aca="1" ref="Y1079" ca="1">INDIRECT(ADDRESS((ROW(1079:1079)-1),IF(MOD(COLUMN(Y:Y)-11-$K1079,32)=0,32,MOD(COLUMN(Y:Y)-11-$K1079,32))+11))</f>
        <v>1</v>
      </c>
      <c r="Z1079" s="45" t="str" cm="1">
        <f t="array" aca="1" ref="Z1079" ca="1">INDIRECT(ADDRESS((ROW(1079:1079)-1),IF(MOD(COLUMN(Z:Z)-11-$K1079,32)=0,32,MOD(COLUMN(Z:Z)-11-$K1079,32))+11))</f>
        <v>0</v>
      </c>
      <c r="AA1079" s="45" t="str" cm="1">
        <f t="array" aca="1" ref="AA1079" ca="1">INDIRECT(ADDRESS((ROW(1079:1079)-1),IF(MOD(COLUMN(AA:AA)-11-$K1079,32)=0,32,MOD(COLUMN(AA:AA)-11-$K1079,32))+11))</f>
        <v>0</v>
      </c>
      <c r="AB1079" s="42" t="str" cm="1">
        <f t="array" aca="1" ref="AB1079" ca="1">INDIRECT(ADDRESS((ROW(1079:1079)-1),IF(MOD(COLUMN(AB:AB)-11-$K1079,32)=0,32,MOD(COLUMN(AB:AB)-11-$K1079,32))+11))</f>
        <v>0</v>
      </c>
      <c r="AC1079" s="42" t="str" cm="1">
        <f t="array" aca="1" ref="AC1079" ca="1">INDIRECT(ADDRESS((ROW(1079:1079)-1),IF(MOD(COLUMN(AC:AC)-11-$K1079,32)=0,32,MOD(COLUMN(AC:AC)-11-$K1079,32))+11))</f>
        <v>0</v>
      </c>
      <c r="AD1079" s="42" t="str" cm="1">
        <f t="array" aca="1" ref="AD1079" ca="1">INDIRECT(ADDRESS((ROW(1079:1079)-1),IF(MOD(COLUMN(AD:AD)-11-$K1079,32)=0,32,MOD(COLUMN(AD:AD)-11-$K1079,32))+11))</f>
        <v>1</v>
      </c>
      <c r="AE1079" s="42" t="str" cm="1">
        <f t="array" aca="1" ref="AE1079" ca="1">INDIRECT(ADDRESS((ROW(1079:1079)-1),IF(MOD(COLUMN(AE:AE)-11-$K1079,32)=0,32,MOD(COLUMN(AE:AE)-11-$K1079,32))+11))</f>
        <v>1</v>
      </c>
      <c r="AF1079" s="43" t="str" cm="1">
        <f t="array" aca="1" ref="AF1079" ca="1">INDIRECT(ADDRESS((ROW(1079:1079)-1),IF(MOD(COLUMN(AF:AF)-11-$K1079,32)=0,32,MOD(COLUMN(AF:AF)-11-$K1079,32))+11))</f>
        <v>0</v>
      </c>
      <c r="AG1079" s="43" t="str" cm="1">
        <f t="array" aca="1" ref="AG1079" ca="1">INDIRECT(ADDRESS((ROW(1079:1079)-1),IF(MOD(COLUMN(AG:AG)-11-$K1079,32)=0,32,MOD(COLUMN(AG:AG)-11-$K1079,32))+11))</f>
        <v>1</v>
      </c>
      <c r="AH1079" s="43" t="str" cm="1">
        <f t="array" aca="1" ref="AH1079" ca="1">INDIRECT(ADDRESS((ROW(1079:1079)-1),IF(MOD(COLUMN(AH:AH)-11-$K1079,32)=0,32,MOD(COLUMN(AH:AH)-11-$K1079,32))+11))</f>
        <v>1</v>
      </c>
      <c r="AI1079" s="43" t="str" cm="1">
        <f t="array" aca="1" ref="AI1079" ca="1">INDIRECT(ADDRESS((ROW(1079:1079)-1),IF(MOD(COLUMN(AI:AI)-11-$K1079,32)=0,32,MOD(COLUMN(AI:AI)-11-$K1079,32))+11))</f>
        <v>1</v>
      </c>
      <c r="AJ1079" s="44" t="str" cm="1">
        <f t="array" aca="1" ref="AJ1079" ca="1">INDIRECT(ADDRESS((ROW(1079:1079)-1),IF(MOD(COLUMN(AJ:AJ)-11-$K1079,32)=0,32,MOD(COLUMN(AJ:AJ)-11-$K1079,32))+11))</f>
        <v>1</v>
      </c>
      <c r="AK1079" s="44" t="str" cm="1">
        <f t="array" aca="1" ref="AK1079" ca="1">INDIRECT(ADDRESS((ROW(1079:1079)-1),IF(MOD(COLUMN(AK:AK)-11-$K1079,32)=0,32,MOD(COLUMN(AK:AK)-11-$K1079,32))+11))</f>
        <v>1</v>
      </c>
      <c r="AL1079" s="44" t="str" cm="1">
        <f t="array" aca="1" ref="AL1079" ca="1">INDIRECT(ADDRESS((ROW(1079:1079)-1),IF(MOD(COLUMN(AL:AL)-11-$K1079,32)=0,32,MOD(COLUMN(AL:AL)-11-$K1079,32))+11))</f>
        <v>1</v>
      </c>
      <c r="AM1079" s="44" t="str" cm="1">
        <f t="array" aca="1" ref="AM1079" ca="1">INDIRECT(ADDRESS((ROW(1079:1079)-1),IF(MOD(COLUMN(AM:AM)-11-$K1079,32)=0,32,MOD(COLUMN(AM:AM)-11-$K1079,32))+11))</f>
        <v>0</v>
      </c>
      <c r="AN1079" s="45" t="str" cm="1">
        <f t="array" aca="1" ref="AN1079" ca="1">INDIRECT(ADDRESS((ROW(1079:1079)-1),IF(MOD(COLUMN(AN:AN)-11-$K1079,32)=0,32,MOD(COLUMN(AN:AN)-11-$K1079,32))+11))</f>
        <v>0</v>
      </c>
      <c r="AO1079" s="45" t="str" cm="1">
        <f t="array" aca="1" ref="AO1079" ca="1">INDIRECT(ADDRESS((ROW(1079:1079)-1),IF(MOD(COLUMN(AO:AO)-11-$K1079,32)=0,32,MOD(COLUMN(AO:AO)-11-$K1079,32))+11))</f>
        <v>1</v>
      </c>
      <c r="AP1079" s="45" t="str" cm="1">
        <f t="array" aca="1" ref="AP1079" ca="1">INDIRECT(ADDRESS((ROW(1079:1079)-1),IF(MOD(COLUMN(AP:AP)-11-$K1079,32)=0,32,MOD(COLUMN(AP:AP)-11-$K1079,32))+11))</f>
        <v>0</v>
      </c>
      <c r="AQ1079" s="45" t="str" cm="1">
        <f t="array" aca="1" ref="AQ1079" ca="1">INDIRECT(ADDRESS((ROW(1079:1079)-1),IF(MOD(COLUMN(AQ:AQ)-11-$K1079,32)=0,32,MOD(COLUMN(AQ:AQ)-11-$K1079,32))+11))</f>
        <v>0</v>
      </c>
      <c r="AR1079" s="41" t="str">
        <f t="shared" ca="1" si="1453"/>
        <v>11010101</v>
      </c>
      <c r="AS1079" s="41" t="str">
        <f t="shared" ca="1" si="1454"/>
        <v>11001100</v>
      </c>
      <c r="AT1079" s="40" t="str">
        <f t="shared" ca="1" si="1455"/>
        <v>00110111</v>
      </c>
      <c r="AU1079" s="40" t="str">
        <f t="shared" ca="1" si="1456"/>
        <v>11100100</v>
      </c>
      <c r="AV1079" s="40">
        <f t="shared" ca="1" si="1457"/>
        <v>213</v>
      </c>
      <c r="AW1079" s="40">
        <f t="shared" ca="1" si="1457"/>
        <v>204</v>
      </c>
      <c r="AX1079" s="40">
        <f t="shared" ca="1" si="1457"/>
        <v>55</v>
      </c>
      <c r="AY1079" s="40">
        <f t="shared" ca="1" si="1457"/>
        <v>228</v>
      </c>
      <c r="AZ1079" s="46">
        <f t="shared" ca="1" si="1458"/>
        <v>3586930660</v>
      </c>
    </row>
    <row r="1080" spans="1:52" ht="15" thickBot="1" x14ac:dyDescent="0.4">
      <c r="A1080" t="s">
        <v>224</v>
      </c>
      <c r="I1080" s="39"/>
      <c r="J1080" s="40" t="s">
        <v>215</v>
      </c>
      <c r="K1080" s="53">
        <v>13</v>
      </c>
      <c r="L1080" s="42" t="str" cm="1">
        <f t="array" aca="1" ref="L1080" ca="1">INDIRECT(ADDRESS((ROW(1080:1080)-2),IF(MOD(COLUMN(L:L)-11-$K1080,32)=0,32,MOD(COLUMN(L:L)-11-$K1080,32))+11))</f>
        <v>1</v>
      </c>
      <c r="M1080" s="42" t="str" cm="1">
        <f t="array" aca="1" ref="M1080" ca="1">INDIRECT(ADDRESS((ROW(1080:1080)-2),IF(MOD(COLUMN(M:M)-11-$K1080,32)=0,32,MOD(COLUMN(M:M)-11-$K1080,32))+11))</f>
        <v>1</v>
      </c>
      <c r="N1080" s="42" t="str" cm="1">
        <f t="array" aca="1" ref="N1080" ca="1">INDIRECT(ADDRESS((ROW(1080:1080)-2),IF(MOD(COLUMN(N:N)-11-$K1080,32)=0,32,MOD(COLUMN(N:N)-11-$K1080,32))+11))</f>
        <v>1</v>
      </c>
      <c r="O1080" s="42" t="str" cm="1">
        <f t="array" aca="1" ref="O1080" ca="1">INDIRECT(ADDRESS((ROW(1080:1080)-2),IF(MOD(COLUMN(O:O)-11-$K1080,32)=0,32,MOD(COLUMN(O:O)-11-$K1080,32))+11))</f>
        <v>1</v>
      </c>
      <c r="P1080" s="43" t="str" cm="1">
        <f t="array" aca="1" ref="P1080" ca="1">INDIRECT(ADDRESS((ROW(1080:1080)-2),IF(MOD(COLUMN(P:P)-11-$K1080,32)=0,32,MOD(COLUMN(P:P)-11-$K1080,32))+11))</f>
        <v>1</v>
      </c>
      <c r="Q1080" s="43" t="str" cm="1">
        <f t="array" aca="1" ref="Q1080" ca="1">INDIRECT(ADDRESS((ROW(1080:1080)-2),IF(MOD(COLUMN(Q:Q)-11-$K1080,32)=0,32,MOD(COLUMN(Q:Q)-11-$K1080,32))+11))</f>
        <v>1</v>
      </c>
      <c r="R1080" s="43" t="str" cm="1">
        <f t="array" aca="1" ref="R1080" ca="1">INDIRECT(ADDRESS((ROW(1080:1080)-2),IF(MOD(COLUMN(R:R)-11-$K1080,32)=0,32,MOD(COLUMN(R:R)-11-$K1080,32))+11))</f>
        <v>0</v>
      </c>
      <c r="S1080" s="43" t="str" cm="1">
        <f t="array" aca="1" ref="S1080" ca="1">INDIRECT(ADDRESS((ROW(1080:1080)-2),IF(MOD(COLUMN(S:S)-11-$K1080,32)=0,32,MOD(COLUMN(S:S)-11-$K1080,32))+11))</f>
        <v>0</v>
      </c>
      <c r="T1080" s="44" t="str" cm="1">
        <f t="array" aca="1" ref="T1080" ca="1">INDIRECT(ADDRESS((ROW(1080:1080)-2),IF(MOD(COLUMN(T:T)-11-$K1080,32)=0,32,MOD(COLUMN(T:T)-11-$K1080,32))+11))</f>
        <v>1</v>
      </c>
      <c r="U1080" s="44" t="str" cm="1">
        <f t="array" aca="1" ref="U1080" ca="1">INDIRECT(ADDRESS((ROW(1080:1080)-2),IF(MOD(COLUMN(U:U)-11-$K1080,32)=0,32,MOD(COLUMN(U:U)-11-$K1080,32))+11))</f>
        <v>0</v>
      </c>
      <c r="V1080" s="44" t="str" cm="1">
        <f t="array" aca="1" ref="V1080" ca="1">INDIRECT(ADDRESS((ROW(1080:1080)-2),IF(MOD(COLUMN(V:V)-11-$K1080,32)=0,32,MOD(COLUMN(V:V)-11-$K1080,32))+11))</f>
        <v>0</v>
      </c>
      <c r="W1080" s="44" t="str" cm="1">
        <f t="array" aca="1" ref="W1080" ca="1">INDIRECT(ADDRESS((ROW(1080:1080)-2),IF(MOD(COLUMN(W:W)-11-$K1080,32)=0,32,MOD(COLUMN(W:W)-11-$K1080,32))+11))</f>
        <v>1</v>
      </c>
      <c r="X1080" s="45" t="str" cm="1">
        <f t="array" aca="1" ref="X1080" ca="1">INDIRECT(ADDRESS((ROW(1080:1080)-2),IF(MOD(COLUMN(X:X)-11-$K1080,32)=0,32,MOD(COLUMN(X:X)-11-$K1080,32))+11))</f>
        <v>1</v>
      </c>
      <c r="Y1080" s="45" t="str" cm="1">
        <f t="array" aca="1" ref="Y1080" ca="1">INDIRECT(ADDRESS((ROW(1080:1080)-2),IF(MOD(COLUMN(Y:Y)-11-$K1080,32)=0,32,MOD(COLUMN(Y:Y)-11-$K1080,32))+11))</f>
        <v>0</v>
      </c>
      <c r="Z1080" s="45" t="str" cm="1">
        <f t="array" aca="1" ref="Z1080" ca="1">INDIRECT(ADDRESS((ROW(1080:1080)-2),IF(MOD(COLUMN(Z:Z)-11-$K1080,32)=0,32,MOD(COLUMN(Z:Z)-11-$K1080,32))+11))</f>
        <v>1</v>
      </c>
      <c r="AA1080" s="45" t="str" cm="1">
        <f t="array" aca="1" ref="AA1080" ca="1">INDIRECT(ADDRESS((ROW(1080:1080)-2),IF(MOD(COLUMN(AA:AA)-11-$K1080,32)=0,32,MOD(COLUMN(AA:AA)-11-$K1080,32))+11))</f>
        <v>0</v>
      </c>
      <c r="AB1080" s="42" t="str" cm="1">
        <f t="array" aca="1" ref="AB1080" ca="1">INDIRECT(ADDRESS((ROW(1080:1080)-2),IF(MOD(COLUMN(AB:AB)-11-$K1080,32)=0,32,MOD(COLUMN(AB:AB)-11-$K1080,32))+11))</f>
        <v>1</v>
      </c>
      <c r="AC1080" s="42" t="str" cm="1">
        <f t="array" aca="1" ref="AC1080" ca="1">INDIRECT(ADDRESS((ROW(1080:1080)-2),IF(MOD(COLUMN(AC:AC)-11-$K1080,32)=0,32,MOD(COLUMN(AC:AC)-11-$K1080,32))+11))</f>
        <v>0</v>
      </c>
      <c r="AD1080" s="42" t="str" cm="1">
        <f t="array" aca="1" ref="AD1080" ca="1">INDIRECT(ADDRESS((ROW(1080:1080)-2),IF(MOD(COLUMN(AD:AD)-11-$K1080,32)=0,32,MOD(COLUMN(AD:AD)-11-$K1080,32))+11))</f>
        <v>1</v>
      </c>
      <c r="AE1080" s="42" t="str" cm="1">
        <f t="array" aca="1" ref="AE1080" ca="1">INDIRECT(ADDRESS((ROW(1080:1080)-2),IF(MOD(COLUMN(AE:AE)-11-$K1080,32)=0,32,MOD(COLUMN(AE:AE)-11-$K1080,32))+11))</f>
        <v>1</v>
      </c>
      <c r="AF1080" s="43" t="str" cm="1">
        <f t="array" aca="1" ref="AF1080" ca="1">INDIRECT(ADDRESS((ROW(1080:1080)-2),IF(MOD(COLUMN(AF:AF)-11-$K1080,32)=0,32,MOD(COLUMN(AF:AF)-11-$K1080,32))+11))</f>
        <v>1</v>
      </c>
      <c r="AG1080" s="43" t="str" cm="1">
        <f t="array" aca="1" ref="AG1080" ca="1">INDIRECT(ADDRESS((ROW(1080:1080)-2),IF(MOD(COLUMN(AG:AG)-11-$K1080,32)=0,32,MOD(COLUMN(AG:AG)-11-$K1080,32))+11))</f>
        <v>0</v>
      </c>
      <c r="AH1080" s="43" t="str" cm="1">
        <f t="array" aca="1" ref="AH1080" ca="1">INDIRECT(ADDRESS((ROW(1080:1080)-2),IF(MOD(COLUMN(AH:AH)-11-$K1080,32)=0,32,MOD(COLUMN(AH:AH)-11-$K1080,32))+11))</f>
        <v>0</v>
      </c>
      <c r="AI1080" s="43" t="str" cm="1">
        <f t="array" aca="1" ref="AI1080" ca="1">INDIRECT(ADDRESS((ROW(1080:1080)-2),IF(MOD(COLUMN(AI:AI)-11-$K1080,32)=0,32,MOD(COLUMN(AI:AI)-11-$K1080,32))+11))</f>
        <v>1</v>
      </c>
      <c r="AJ1080" s="44" t="str" cm="1">
        <f t="array" aca="1" ref="AJ1080" ca="1">INDIRECT(ADDRESS((ROW(1080:1080)-2),IF(MOD(COLUMN(AJ:AJ)-11-$K1080,32)=0,32,MOD(COLUMN(AJ:AJ)-11-$K1080,32))+11))</f>
        <v>1</v>
      </c>
      <c r="AK1080" s="44" t="str" cm="1">
        <f t="array" aca="1" ref="AK1080" ca="1">INDIRECT(ADDRESS((ROW(1080:1080)-2),IF(MOD(COLUMN(AK:AK)-11-$K1080,32)=0,32,MOD(COLUMN(AK:AK)-11-$K1080,32))+11))</f>
        <v>0</v>
      </c>
      <c r="AL1080" s="44" t="str" cm="1">
        <f t="array" aca="1" ref="AL1080" ca="1">INDIRECT(ADDRESS((ROW(1080:1080)-2),IF(MOD(COLUMN(AL:AL)-11-$K1080,32)=0,32,MOD(COLUMN(AL:AL)-11-$K1080,32))+11))</f>
        <v>0</v>
      </c>
      <c r="AM1080" s="44" t="str" cm="1">
        <f t="array" aca="1" ref="AM1080" ca="1">INDIRECT(ADDRESS((ROW(1080:1080)-2),IF(MOD(COLUMN(AM:AM)-11-$K1080,32)=0,32,MOD(COLUMN(AM:AM)-11-$K1080,32))+11))</f>
        <v>0</v>
      </c>
      <c r="AN1080" s="45" t="str" cm="1">
        <f t="array" aca="1" ref="AN1080" ca="1">INDIRECT(ADDRESS((ROW(1080:1080)-2),IF(MOD(COLUMN(AN:AN)-11-$K1080,32)=0,32,MOD(COLUMN(AN:AN)-11-$K1080,32))+11))</f>
        <v>0</v>
      </c>
      <c r="AO1080" s="45" t="str" cm="1">
        <f t="array" aca="1" ref="AO1080" ca="1">INDIRECT(ADDRESS((ROW(1080:1080)-2),IF(MOD(COLUMN(AO:AO)-11-$K1080,32)=0,32,MOD(COLUMN(AO:AO)-11-$K1080,32))+11))</f>
        <v>1</v>
      </c>
      <c r="AP1080" s="45" t="str" cm="1">
        <f t="array" aca="1" ref="AP1080" ca="1">INDIRECT(ADDRESS((ROW(1080:1080)-2),IF(MOD(COLUMN(AP:AP)-11-$K1080,32)=0,32,MOD(COLUMN(AP:AP)-11-$K1080,32))+11))</f>
        <v>1</v>
      </c>
      <c r="AQ1080" s="45" t="str" cm="1">
        <f t="array" aca="1" ref="AQ1080" ca="1">INDIRECT(ADDRESS((ROW(1080:1080)-2),IF(MOD(COLUMN(AQ:AQ)-11-$K1080,32)=0,32,MOD(COLUMN(AQ:AQ)-11-$K1080,32))+11))</f>
        <v>0</v>
      </c>
      <c r="AR1080" s="41" t="str">
        <f t="shared" ca="1" si="1453"/>
        <v>11111100</v>
      </c>
      <c r="AS1080" s="41" t="str">
        <f t="shared" ca="1" si="1454"/>
        <v>10011010</v>
      </c>
      <c r="AT1080" s="40" t="str">
        <f t="shared" ca="1" si="1455"/>
        <v>10111001</v>
      </c>
      <c r="AU1080" s="40" t="str">
        <f t="shared" ca="1" si="1456"/>
        <v>10000110</v>
      </c>
      <c r="AV1080" s="40">
        <f t="shared" ca="1" si="1457"/>
        <v>252</v>
      </c>
      <c r="AW1080" s="40">
        <f t="shared" ca="1" si="1457"/>
        <v>154</v>
      </c>
      <c r="AX1080" s="40">
        <f t="shared" ca="1" si="1457"/>
        <v>185</v>
      </c>
      <c r="AY1080" s="40">
        <f t="shared" ca="1" si="1457"/>
        <v>134</v>
      </c>
      <c r="AZ1080" s="46">
        <f t="shared" ca="1" si="1458"/>
        <v>4237998470</v>
      </c>
    </row>
    <row r="1081" spans="1:52" ht="15" thickBot="1" x14ac:dyDescent="0.4">
      <c r="A1081" t="s">
        <v>225</v>
      </c>
      <c r="B1081">
        <f ca="1">HEX2DEC(H1078)</f>
        <v>1773165261</v>
      </c>
      <c r="C1081">
        <f ca="1">I1086</f>
        <v>1006293002</v>
      </c>
      <c r="D1081">
        <f ca="1">I1091</f>
        <v>484075778</v>
      </c>
      <c r="E1081" s="30">
        <f>Const!C58</f>
        <v>1955562222</v>
      </c>
      <c r="F1081" s="61">
        <f ca="1">Home!F60</f>
        <v>901020511</v>
      </c>
      <c r="G1081" s="54">
        <f ca="1">B1081+C1081+D1081+E1081+F1081</f>
        <v>6120116774</v>
      </c>
      <c r="I1081" s="54">
        <f ca="1">_xlfn.BITXOR(_xlfn.BITXOR(AZ1079,AZ1080),AZ1081)</f>
        <v>3928539966</v>
      </c>
      <c r="J1081" s="48" t="s">
        <v>215</v>
      </c>
      <c r="K1081" s="56">
        <v>22</v>
      </c>
      <c r="L1081" s="57" t="str" cm="1">
        <f t="array" aca="1" ref="L1081" ca="1">INDIRECT(ADDRESS((ROW(1081:1081)-3),IF(MOD(COLUMN(L:L)-11-$K1081,32)=0,32,MOD(COLUMN(L:L)-11-$K1081,32))+11))</f>
        <v>1</v>
      </c>
      <c r="M1081" s="57" t="str" cm="1">
        <f t="array" aca="1" ref="M1081" ca="1">INDIRECT(ADDRESS((ROW(1081:1081)-3),IF(MOD(COLUMN(M:M)-11-$K1081,32)=0,32,MOD(COLUMN(M:M)-11-$K1081,32))+11))</f>
        <v>1</v>
      </c>
      <c r="N1081" s="57" t="str" cm="1">
        <f t="array" aca="1" ref="N1081" ca="1">INDIRECT(ADDRESS((ROW(1081:1081)-3),IF(MOD(COLUMN(N:N)-11-$K1081,32)=0,32,MOD(COLUMN(N:N)-11-$K1081,32))+11))</f>
        <v>0</v>
      </c>
      <c r="O1081" s="57" t="str" cm="1">
        <f t="array" aca="1" ref="O1081" ca="1">INDIRECT(ADDRESS((ROW(1081:1081)-3),IF(MOD(COLUMN(O:O)-11-$K1081,32)=0,32,MOD(COLUMN(O:O)-11-$K1081,32))+11))</f>
        <v>0</v>
      </c>
      <c r="P1081" s="58" t="str" cm="1">
        <f t="array" aca="1" ref="P1081" ca="1">INDIRECT(ADDRESS((ROW(1081:1081)-3),IF(MOD(COLUMN(P:P)-11-$K1081,32)=0,32,MOD(COLUMN(P:P)-11-$K1081,32))+11))</f>
        <v>0</v>
      </c>
      <c r="Q1081" s="58" t="str" cm="1">
        <f t="array" aca="1" ref="Q1081" ca="1">INDIRECT(ADDRESS((ROW(1081:1081)-3),IF(MOD(COLUMN(Q:Q)-11-$K1081,32)=0,32,MOD(COLUMN(Q:Q)-11-$K1081,32))+11))</f>
        <v>0</v>
      </c>
      <c r="R1081" s="58" t="str" cm="1">
        <f t="array" aca="1" ref="R1081" ca="1">INDIRECT(ADDRESS((ROW(1081:1081)-3),IF(MOD(COLUMN(R:R)-11-$K1081,32)=0,32,MOD(COLUMN(R:R)-11-$K1081,32))+11))</f>
        <v>1</v>
      </c>
      <c r="S1081" s="58" t="str" cm="1">
        <f t="array" aca="1" ref="S1081" ca="1">INDIRECT(ADDRESS((ROW(1081:1081)-3),IF(MOD(COLUMN(S:S)-11-$K1081,32)=0,32,MOD(COLUMN(S:S)-11-$K1081,32))+11))</f>
        <v>1</v>
      </c>
      <c r="T1081" s="59" t="str" cm="1">
        <f t="array" aca="1" ref="T1081" ca="1">INDIRECT(ADDRESS((ROW(1081:1081)-3),IF(MOD(COLUMN(T:T)-11-$K1081,32)=0,32,MOD(COLUMN(T:T)-11-$K1081,32))+11))</f>
        <v>0</v>
      </c>
      <c r="U1081" s="59" t="str" cm="1">
        <f t="array" aca="1" ref="U1081" ca="1">INDIRECT(ADDRESS((ROW(1081:1081)-3),IF(MOD(COLUMN(U:U)-11-$K1081,32)=0,32,MOD(COLUMN(U:U)-11-$K1081,32))+11))</f>
        <v>1</v>
      </c>
      <c r="V1081" s="59" t="str" cm="1">
        <f t="array" aca="1" ref="V1081" ca="1">INDIRECT(ADDRESS((ROW(1081:1081)-3),IF(MOD(COLUMN(V:V)-11-$K1081,32)=0,32,MOD(COLUMN(V:V)-11-$K1081,32))+11))</f>
        <v>1</v>
      </c>
      <c r="W1081" s="59" t="str" cm="1">
        <f t="array" aca="1" ref="W1081" ca="1">INDIRECT(ADDRESS((ROW(1081:1081)-3),IF(MOD(COLUMN(W:W)-11-$K1081,32)=0,32,MOD(COLUMN(W:W)-11-$K1081,32))+11))</f>
        <v>1</v>
      </c>
      <c r="X1081" s="60" t="str" cm="1">
        <f t="array" aca="1" ref="X1081" ca="1">INDIRECT(ADDRESS((ROW(1081:1081)-3),IF(MOD(COLUMN(X:X)-11-$K1081,32)=0,32,MOD(COLUMN(X:X)-11-$K1081,32))+11))</f>
        <v>1</v>
      </c>
      <c r="Y1081" s="60" t="str" cm="1">
        <f t="array" aca="1" ref="Y1081" ca="1">INDIRECT(ADDRESS((ROW(1081:1081)-3),IF(MOD(COLUMN(Y:Y)-11-$K1081,32)=0,32,MOD(COLUMN(Y:Y)-11-$K1081,32))+11))</f>
        <v>1</v>
      </c>
      <c r="Z1081" s="60" t="str" cm="1">
        <f t="array" aca="1" ref="Z1081" ca="1">INDIRECT(ADDRESS((ROW(1081:1081)-3),IF(MOD(COLUMN(Z:Z)-11-$K1081,32)=0,32,MOD(COLUMN(Z:Z)-11-$K1081,32))+11))</f>
        <v>1</v>
      </c>
      <c r="AA1081" s="60" t="str" cm="1">
        <f t="array" aca="1" ref="AA1081" ca="1">INDIRECT(ADDRESS((ROW(1081:1081)-3),IF(MOD(COLUMN(AA:AA)-11-$K1081,32)=0,32,MOD(COLUMN(AA:AA)-11-$K1081,32))+11))</f>
        <v>0</v>
      </c>
      <c r="AB1081" s="57" t="str" cm="1">
        <f t="array" aca="1" ref="AB1081" ca="1">INDIRECT(ADDRESS((ROW(1081:1081)-3),IF(MOD(COLUMN(AB:AB)-11-$K1081,32)=0,32,MOD(COLUMN(AB:AB)-11-$K1081,32))+11))</f>
        <v>0</v>
      </c>
      <c r="AC1081" s="57" t="str" cm="1">
        <f t="array" aca="1" ref="AC1081" ca="1">INDIRECT(ADDRESS((ROW(1081:1081)-3),IF(MOD(COLUMN(AC:AC)-11-$K1081,32)=0,32,MOD(COLUMN(AC:AC)-11-$K1081,32))+11))</f>
        <v>1</v>
      </c>
      <c r="AD1081" s="57" t="str" cm="1">
        <f t="array" aca="1" ref="AD1081" ca="1">INDIRECT(ADDRESS((ROW(1081:1081)-3),IF(MOD(COLUMN(AD:AD)-11-$K1081,32)=0,32,MOD(COLUMN(AD:AD)-11-$K1081,32))+11))</f>
        <v>0</v>
      </c>
      <c r="AE1081" s="57" t="str" cm="1">
        <f t="array" aca="1" ref="AE1081" ca="1">INDIRECT(ADDRESS((ROW(1081:1081)-3),IF(MOD(COLUMN(AE:AE)-11-$K1081,32)=0,32,MOD(COLUMN(AE:AE)-11-$K1081,32))+11))</f>
        <v>0</v>
      </c>
      <c r="AF1081" s="58" t="str" cm="1">
        <f t="array" aca="1" ref="AF1081" ca="1">INDIRECT(ADDRESS((ROW(1081:1081)-3),IF(MOD(COLUMN(AF:AF)-11-$K1081,32)=0,32,MOD(COLUMN(AF:AF)-11-$K1081,32))+11))</f>
        <v>1</v>
      </c>
      <c r="AG1081" s="58" t="str" cm="1">
        <f t="array" aca="1" ref="AG1081" ca="1">INDIRECT(ADDRESS((ROW(1081:1081)-3),IF(MOD(COLUMN(AG:AG)-11-$K1081,32)=0,32,MOD(COLUMN(AG:AG)-11-$K1081,32))+11))</f>
        <v>1</v>
      </c>
      <c r="AH1081" s="58" t="str" cm="1">
        <f t="array" aca="1" ref="AH1081" ca="1">INDIRECT(ADDRESS((ROW(1081:1081)-3),IF(MOD(COLUMN(AH:AH)-11-$K1081,32)=0,32,MOD(COLUMN(AH:AH)-11-$K1081,32))+11))</f>
        <v>0</v>
      </c>
      <c r="AI1081" s="58" t="str" cm="1">
        <f t="array" aca="1" ref="AI1081" ca="1">INDIRECT(ADDRESS((ROW(1081:1081)-3),IF(MOD(COLUMN(AI:AI)-11-$K1081,32)=0,32,MOD(COLUMN(AI:AI)-11-$K1081,32))+11))</f>
        <v>1</v>
      </c>
      <c r="AJ1081" s="59" t="str" cm="1">
        <f t="array" aca="1" ref="AJ1081" ca="1">INDIRECT(ADDRESS((ROW(1081:1081)-3),IF(MOD(COLUMN(AJ:AJ)-11-$K1081,32)=0,32,MOD(COLUMN(AJ:AJ)-11-$K1081,32))+11))</f>
        <v>0</v>
      </c>
      <c r="AK1081" s="59" t="str" cm="1">
        <f t="array" aca="1" ref="AK1081" ca="1">INDIRECT(ADDRESS((ROW(1081:1081)-3),IF(MOD(COLUMN(AK:AK)-11-$K1081,32)=0,32,MOD(COLUMN(AK:AK)-11-$K1081,32))+11))</f>
        <v>1</v>
      </c>
      <c r="AL1081" s="59" t="str" cm="1">
        <f t="array" aca="1" ref="AL1081" ca="1">INDIRECT(ADDRESS((ROW(1081:1081)-3),IF(MOD(COLUMN(AL:AL)-11-$K1081,32)=0,32,MOD(COLUMN(AL:AL)-11-$K1081,32))+11))</f>
        <v>0</v>
      </c>
      <c r="AM1081" s="59" t="str" cm="1">
        <f t="array" aca="1" ref="AM1081" ca="1">INDIRECT(ADDRESS((ROW(1081:1081)-3),IF(MOD(COLUMN(AM:AM)-11-$K1081,32)=0,32,MOD(COLUMN(AM:AM)-11-$K1081,32))+11))</f>
        <v>1</v>
      </c>
      <c r="AN1081" s="60" t="str" cm="1">
        <f t="array" aca="1" ref="AN1081" ca="1">INDIRECT(ADDRESS((ROW(1081:1081)-3),IF(MOD(COLUMN(AN:AN)-11-$K1081,32)=0,32,MOD(COLUMN(AN:AN)-11-$K1081,32))+11))</f>
        <v>1</v>
      </c>
      <c r="AO1081" s="60" t="str" cm="1">
        <f t="array" aca="1" ref="AO1081" ca="1">INDIRECT(ADDRESS((ROW(1081:1081)-3),IF(MOD(COLUMN(AO:AO)-11-$K1081,32)=0,32,MOD(COLUMN(AO:AO)-11-$K1081,32))+11))</f>
        <v>1</v>
      </c>
      <c r="AP1081" s="60" t="str" cm="1">
        <f t="array" aca="1" ref="AP1081" ca="1">INDIRECT(ADDRESS((ROW(1081:1081)-3),IF(MOD(COLUMN(AP:AP)-11-$K1081,32)=0,32,MOD(COLUMN(AP:AP)-11-$K1081,32))+11))</f>
        <v>0</v>
      </c>
      <c r="AQ1081" s="60" t="str" cm="1">
        <f t="array" aca="1" ref="AQ1081" ca="1">INDIRECT(ADDRESS((ROW(1081:1081)-3),IF(MOD(COLUMN(AQ:AQ)-11-$K1081,32)=0,32,MOD(COLUMN(AQ:AQ)-11-$K1081,32))+11))</f>
        <v>0</v>
      </c>
      <c r="AR1081" s="49" t="str">
        <f t="shared" ca="1" si="1453"/>
        <v>11000011</v>
      </c>
      <c r="AS1081" s="49" t="str">
        <f t="shared" ca="1" si="1454"/>
        <v>01111110</v>
      </c>
      <c r="AT1081" s="48" t="str">
        <f t="shared" ca="1" si="1455"/>
        <v>01001101</v>
      </c>
      <c r="AU1081" s="48" t="str">
        <f t="shared" ca="1" si="1456"/>
        <v>01011100</v>
      </c>
      <c r="AV1081" s="48">
        <f t="shared" ca="1" si="1457"/>
        <v>195</v>
      </c>
      <c r="AW1081" s="48">
        <f t="shared" ca="1" si="1457"/>
        <v>126</v>
      </c>
      <c r="AX1081" s="48">
        <f t="shared" ca="1" si="1457"/>
        <v>77</v>
      </c>
      <c r="AY1081" s="48">
        <f t="shared" ca="1" si="1457"/>
        <v>92</v>
      </c>
      <c r="AZ1081" s="50">
        <f t="shared" ca="1" si="1458"/>
        <v>3279834460</v>
      </c>
    </row>
    <row r="1082" spans="1:52" ht="15" thickBot="1" x14ac:dyDescent="0.4"/>
    <row r="1083" spans="1:52" x14ac:dyDescent="0.35">
      <c r="I1083" s="31"/>
      <c r="J1083" s="51" t="s">
        <v>216</v>
      </c>
      <c r="K1083" s="52"/>
      <c r="L1083" s="34" t="str">
        <f ca="1">MID(HEX2BIN(MID($E1078,1,1),4),1,1)</f>
        <v>0</v>
      </c>
      <c r="M1083" s="34" t="str">
        <f ca="1">MID(HEX2BIN(MID($E1078,1,1),4),2,1)</f>
        <v>0</v>
      </c>
      <c r="N1083" s="34" t="str">
        <f ca="1">MID(HEX2BIN(MID($E1078,1,1),4),3,1)</f>
        <v>1</v>
      </c>
      <c r="O1083" s="34" t="str">
        <f ca="1">MID(HEX2BIN(MID($E1078,1,1),4),4,1)</f>
        <v>1</v>
      </c>
      <c r="P1083" s="35" t="str">
        <f ca="1">MID(HEX2BIN(MID($E1078,2,1),4),1,1)</f>
        <v>1</v>
      </c>
      <c r="Q1083" s="35" t="str">
        <f ca="1">MID(HEX2BIN(MID($E1078,2,1),4),2,1)</f>
        <v>1</v>
      </c>
      <c r="R1083" s="35" t="str">
        <f ca="1">MID(HEX2BIN(MID($E1078,2,1),4),3,1)</f>
        <v>1</v>
      </c>
      <c r="S1083" s="35" t="str">
        <f ca="1">MID(HEX2BIN(MID($E1078,2,1),4),4,1)</f>
        <v>1</v>
      </c>
      <c r="T1083" s="36" t="str">
        <f ca="1">MID(HEX2BIN(MID($E1078,3,1),4),1,1)</f>
        <v>1</v>
      </c>
      <c r="U1083" s="36" t="str">
        <f ca="1">MID(HEX2BIN(MID($E1078,3,1),4),2,1)</f>
        <v>1</v>
      </c>
      <c r="V1083" s="36" t="str">
        <f ca="1">MID(HEX2BIN(MID($E1078,3,1),4),3,1)</f>
        <v>1</v>
      </c>
      <c r="W1083" s="36" t="str">
        <f ca="1">MID(HEX2BIN(MID($E1078,3,1),4),4,1)</f>
        <v>0</v>
      </c>
      <c r="X1083" s="37" t="str">
        <f ca="1">MID(HEX2BIN(MID($E1078,4,1),4),1,1)</f>
        <v>0</v>
      </c>
      <c r="Y1083" s="37" t="str">
        <f ca="1">MID(HEX2BIN(MID($E1078,4,1),4),2,1)</f>
        <v>0</v>
      </c>
      <c r="Z1083" s="37" t="str">
        <f ca="1">MID(HEX2BIN(MID($E1078,4,1),4),3,1)</f>
        <v>0</v>
      </c>
      <c r="AA1083" s="37" t="str">
        <f ca="1">MID(HEX2BIN(MID($E1078,4,1),4),4,1)</f>
        <v>0</v>
      </c>
      <c r="AB1083" s="34" t="str">
        <f ca="1">MID(HEX2BIN(MID($E1078,5,1),4),1,1)</f>
        <v>0</v>
      </c>
      <c r="AC1083" s="34" t="str">
        <f ca="1">MID(HEX2BIN(MID($E1078,5,1),4),2,1)</f>
        <v>0</v>
      </c>
      <c r="AD1083" s="34" t="str">
        <f ca="1">MID(HEX2BIN(MID($E1078,5,1),4),3,1)</f>
        <v>0</v>
      </c>
      <c r="AE1083" s="34" t="str">
        <f ca="1">MID(HEX2BIN(MID($E1078,5,1),4),4,1)</f>
        <v>0</v>
      </c>
      <c r="AF1083" s="35" t="str">
        <f ca="1">MID(HEX2BIN(MID($E1078,6,1),4),1,1)</f>
        <v>0</v>
      </c>
      <c r="AG1083" s="35" t="str">
        <f ca="1">MID(HEX2BIN(MID($E1078,6,1),4),2,1)</f>
        <v>1</v>
      </c>
      <c r="AH1083" s="35" t="str">
        <f ca="1">MID(HEX2BIN(MID($E1078,6,1),4),3,1)</f>
        <v>0</v>
      </c>
      <c r="AI1083" s="35" t="str">
        <f ca="1">MID(HEX2BIN(MID($E1078,6,1),4),4,1)</f>
        <v>1</v>
      </c>
      <c r="AJ1083" s="36" t="str">
        <f ca="1">MID(HEX2BIN(MID($E1078,7,1),4),1,1)</f>
        <v>0</v>
      </c>
      <c r="AK1083" s="36" t="str">
        <f ca="1">MID(HEX2BIN(MID($E1078,7,1),4),2,1)</f>
        <v>1</v>
      </c>
      <c r="AL1083" s="36" t="str">
        <f ca="1">MID(HEX2BIN(MID($E1078,7,1),4),3,1)</f>
        <v>0</v>
      </c>
      <c r="AM1083" s="36" t="str">
        <f ca="1">MID(HEX2BIN(MID($E1078,7,1),4),4,1)</f>
        <v>1</v>
      </c>
      <c r="AN1083" s="37" t="str">
        <f ca="1">MID(HEX2BIN(MID($E1078,8,1),4),1,1)</f>
        <v>1</v>
      </c>
      <c r="AO1083" s="37" t="str">
        <f ca="1">MID(HEX2BIN(MID($E1078,8,1),4),2,1)</f>
        <v>0</v>
      </c>
      <c r="AP1083" s="37" t="str">
        <f ca="1">MID(HEX2BIN(MID($E1078,8,1),4),3,1)</f>
        <v>0</v>
      </c>
      <c r="AQ1083" s="37" t="str">
        <f ca="1">MID(HEX2BIN(MID($E1078,8,1),4),4,1)</f>
        <v>0</v>
      </c>
      <c r="AR1083" s="33" t="str">
        <f t="shared" ref="AR1083:AR1086" ca="1" si="1459">_xlfn.CONCAT(L1083,M1083,N1083,O1083,P1083,Q1083,R1083,S1083)</f>
        <v>00111111</v>
      </c>
      <c r="AS1083" s="33" t="str">
        <f t="shared" ref="AS1083:AS1086" ca="1" si="1460">_xlfn.CONCAT(T1083,U1083,V1083,W1083,X1083,Y1083,Z1083,AA1083)</f>
        <v>11100000</v>
      </c>
      <c r="AT1083" s="32" t="str">
        <f t="shared" ref="AT1083:AT1086" ca="1" si="1461">_xlfn.CONCAT(AB1083,AC1083,AD1083,AE1083,AF1083,AG1083,AH1083,AI1083)</f>
        <v>00000101</v>
      </c>
      <c r="AU1083" s="32" t="str">
        <f t="shared" ref="AU1083:AU1086" ca="1" si="1462">_xlfn.CONCAT(AJ1083,AK1083,AL1083,AM1083,AN1083,AO1083,AP1083,AQ1083)</f>
        <v>01011000</v>
      </c>
      <c r="AV1083" s="32">
        <f t="shared" ref="AV1083:AY1086" ca="1" si="1463">BIN2DEC(AR1083)</f>
        <v>63</v>
      </c>
      <c r="AW1083" s="32">
        <f t="shared" ca="1" si="1463"/>
        <v>224</v>
      </c>
      <c r="AX1083" s="32">
        <f t="shared" ca="1" si="1463"/>
        <v>5</v>
      </c>
      <c r="AY1083" s="32">
        <f t="shared" ca="1" si="1463"/>
        <v>88</v>
      </c>
      <c r="AZ1083" s="38">
        <f t="shared" ref="AZ1083:AZ1086" ca="1" si="1464">(AV1083*2^24)+(AW1083*2^16)+(AX1083*2^8)+AY1083</f>
        <v>1071646040</v>
      </c>
    </row>
    <row r="1084" spans="1:52" ht="15" thickBot="1" x14ac:dyDescent="0.4">
      <c r="A1084" t="s">
        <v>227</v>
      </c>
      <c r="I1084" s="39"/>
      <c r="J1084" s="40" t="s">
        <v>215</v>
      </c>
      <c r="K1084" s="53">
        <v>6</v>
      </c>
      <c r="L1084" s="42" t="str" cm="1">
        <f t="array" aca="1" ref="L1084" ca="1">INDIRECT(ADDRESS((ROW(1084:1084)-1),IF(MOD(COLUMN(L:L)-11-$K1084,32)=0,32,MOD(COLUMN(L:L)-11-$K1084,32))+11))</f>
        <v>0</v>
      </c>
      <c r="M1084" s="42" t="str" cm="1">
        <f t="array" aca="1" ref="M1084" ca="1">INDIRECT(ADDRESS((ROW(1084:1084)-1),IF(MOD(COLUMN(M:M)-11-$K1084,32)=0,32,MOD(COLUMN(M:M)-11-$K1084,32))+11))</f>
        <v>1</v>
      </c>
      <c r="N1084" s="42" t="str" cm="1">
        <f t="array" aca="1" ref="N1084" ca="1">INDIRECT(ADDRESS((ROW(1084:1084)-1),IF(MOD(COLUMN(N:N)-11-$K1084,32)=0,32,MOD(COLUMN(N:N)-11-$K1084,32))+11))</f>
        <v>1</v>
      </c>
      <c r="O1084" s="42" t="str" cm="1">
        <f t="array" aca="1" ref="O1084" ca="1">INDIRECT(ADDRESS((ROW(1084:1084)-1),IF(MOD(COLUMN(O:O)-11-$K1084,32)=0,32,MOD(COLUMN(O:O)-11-$K1084,32))+11))</f>
        <v>0</v>
      </c>
      <c r="P1084" s="43" t="str" cm="1">
        <f t="array" aca="1" ref="P1084" ca="1">INDIRECT(ADDRESS((ROW(1084:1084)-1),IF(MOD(COLUMN(P:P)-11-$K1084,32)=0,32,MOD(COLUMN(P:P)-11-$K1084,32))+11))</f>
        <v>0</v>
      </c>
      <c r="Q1084" s="43" t="str" cm="1">
        <f t="array" aca="1" ref="Q1084" ca="1">INDIRECT(ADDRESS((ROW(1084:1084)-1),IF(MOD(COLUMN(Q:Q)-11-$K1084,32)=0,32,MOD(COLUMN(Q:Q)-11-$K1084,32))+11))</f>
        <v>0</v>
      </c>
      <c r="R1084" s="43" t="str" cm="1">
        <f t="array" aca="1" ref="R1084" ca="1">INDIRECT(ADDRESS((ROW(1084:1084)-1),IF(MOD(COLUMN(R:R)-11-$K1084,32)=0,32,MOD(COLUMN(R:R)-11-$K1084,32))+11))</f>
        <v>0</v>
      </c>
      <c r="S1084" s="43" t="str" cm="1">
        <f t="array" aca="1" ref="S1084" ca="1">INDIRECT(ADDRESS((ROW(1084:1084)-1),IF(MOD(COLUMN(S:S)-11-$K1084,32)=0,32,MOD(COLUMN(S:S)-11-$K1084,32))+11))</f>
        <v>0</v>
      </c>
      <c r="T1084" s="44" t="str" cm="1">
        <f t="array" aca="1" ref="T1084" ca="1">INDIRECT(ADDRESS((ROW(1084:1084)-1),IF(MOD(COLUMN(T:T)-11-$K1084,32)=0,32,MOD(COLUMN(T:T)-11-$K1084,32))+11))</f>
        <v>1</v>
      </c>
      <c r="U1084" s="44" t="str" cm="1">
        <f t="array" aca="1" ref="U1084" ca="1">INDIRECT(ADDRESS((ROW(1084:1084)-1),IF(MOD(COLUMN(U:U)-11-$K1084,32)=0,32,MOD(COLUMN(U:U)-11-$K1084,32))+11))</f>
        <v>1</v>
      </c>
      <c r="V1084" s="44" t="str" cm="1">
        <f t="array" aca="1" ref="V1084" ca="1">INDIRECT(ADDRESS((ROW(1084:1084)-1),IF(MOD(COLUMN(V:V)-11-$K1084,32)=0,32,MOD(COLUMN(V:V)-11-$K1084,32))+11))</f>
        <v>1</v>
      </c>
      <c r="W1084" s="44" t="str" cm="1">
        <f t="array" aca="1" ref="W1084" ca="1">INDIRECT(ADDRESS((ROW(1084:1084)-1),IF(MOD(COLUMN(W:W)-11-$K1084,32)=0,32,MOD(COLUMN(W:W)-11-$K1084,32))+11))</f>
        <v>1</v>
      </c>
      <c r="X1084" s="45" t="str" cm="1">
        <f t="array" aca="1" ref="X1084" ca="1">INDIRECT(ADDRESS((ROW(1084:1084)-1),IF(MOD(COLUMN(X:X)-11-$K1084,32)=0,32,MOD(COLUMN(X:X)-11-$K1084,32))+11))</f>
        <v>1</v>
      </c>
      <c r="Y1084" s="45" t="str" cm="1">
        <f t="array" aca="1" ref="Y1084" ca="1">INDIRECT(ADDRESS((ROW(1084:1084)-1),IF(MOD(COLUMN(Y:Y)-11-$K1084,32)=0,32,MOD(COLUMN(Y:Y)-11-$K1084,32))+11))</f>
        <v>1</v>
      </c>
      <c r="Z1084" s="45" t="str" cm="1">
        <f t="array" aca="1" ref="Z1084" ca="1">INDIRECT(ADDRESS((ROW(1084:1084)-1),IF(MOD(COLUMN(Z:Z)-11-$K1084,32)=0,32,MOD(COLUMN(Z:Z)-11-$K1084,32))+11))</f>
        <v>1</v>
      </c>
      <c r="AA1084" s="45" t="str" cm="1">
        <f t="array" aca="1" ref="AA1084" ca="1">INDIRECT(ADDRESS((ROW(1084:1084)-1),IF(MOD(COLUMN(AA:AA)-11-$K1084,32)=0,32,MOD(COLUMN(AA:AA)-11-$K1084,32))+11))</f>
        <v>1</v>
      </c>
      <c r="AB1084" s="42" t="str" cm="1">
        <f t="array" aca="1" ref="AB1084" ca="1">INDIRECT(ADDRESS((ROW(1084:1084)-1),IF(MOD(COLUMN(AB:AB)-11-$K1084,32)=0,32,MOD(COLUMN(AB:AB)-11-$K1084,32))+11))</f>
        <v>1</v>
      </c>
      <c r="AC1084" s="42" t="str" cm="1">
        <f t="array" aca="1" ref="AC1084" ca="1">INDIRECT(ADDRESS((ROW(1084:1084)-1),IF(MOD(COLUMN(AC:AC)-11-$K1084,32)=0,32,MOD(COLUMN(AC:AC)-11-$K1084,32))+11))</f>
        <v>0</v>
      </c>
      <c r="AD1084" s="42" t="str" cm="1">
        <f t="array" aca="1" ref="AD1084" ca="1">INDIRECT(ADDRESS((ROW(1084:1084)-1),IF(MOD(COLUMN(AD:AD)-11-$K1084,32)=0,32,MOD(COLUMN(AD:AD)-11-$K1084,32))+11))</f>
        <v>0</v>
      </c>
      <c r="AE1084" s="42" t="str" cm="1">
        <f t="array" aca="1" ref="AE1084" ca="1">INDIRECT(ADDRESS((ROW(1084:1084)-1),IF(MOD(COLUMN(AE:AE)-11-$K1084,32)=0,32,MOD(COLUMN(AE:AE)-11-$K1084,32))+11))</f>
        <v>0</v>
      </c>
      <c r="AF1084" s="43" t="str" cm="1">
        <f t="array" aca="1" ref="AF1084" ca="1">INDIRECT(ADDRESS((ROW(1084:1084)-1),IF(MOD(COLUMN(AF:AF)-11-$K1084,32)=0,32,MOD(COLUMN(AF:AF)-11-$K1084,32))+11))</f>
        <v>0</v>
      </c>
      <c r="AG1084" s="43" t="str" cm="1">
        <f t="array" aca="1" ref="AG1084" ca="1">INDIRECT(ADDRESS((ROW(1084:1084)-1),IF(MOD(COLUMN(AG:AG)-11-$K1084,32)=0,32,MOD(COLUMN(AG:AG)-11-$K1084,32))+11))</f>
        <v>0</v>
      </c>
      <c r="AH1084" s="43" t="str" cm="1">
        <f t="array" aca="1" ref="AH1084" ca="1">INDIRECT(ADDRESS((ROW(1084:1084)-1),IF(MOD(COLUMN(AH:AH)-11-$K1084,32)=0,32,MOD(COLUMN(AH:AH)-11-$K1084,32))+11))</f>
        <v>0</v>
      </c>
      <c r="AI1084" s="43" t="str" cm="1">
        <f t="array" aca="1" ref="AI1084" ca="1">INDIRECT(ADDRESS((ROW(1084:1084)-1),IF(MOD(COLUMN(AI:AI)-11-$K1084,32)=0,32,MOD(COLUMN(AI:AI)-11-$K1084,32))+11))</f>
        <v>0</v>
      </c>
      <c r="AJ1084" s="44" t="str" cm="1">
        <f t="array" aca="1" ref="AJ1084" ca="1">INDIRECT(ADDRESS((ROW(1084:1084)-1),IF(MOD(COLUMN(AJ:AJ)-11-$K1084,32)=0,32,MOD(COLUMN(AJ:AJ)-11-$K1084,32))+11))</f>
        <v>0</v>
      </c>
      <c r="AK1084" s="44" t="str" cm="1">
        <f t="array" aca="1" ref="AK1084" ca="1">INDIRECT(ADDRESS((ROW(1084:1084)-1),IF(MOD(COLUMN(AK:AK)-11-$K1084,32)=0,32,MOD(COLUMN(AK:AK)-11-$K1084,32))+11))</f>
        <v>0</v>
      </c>
      <c r="AL1084" s="44" t="str" cm="1">
        <f t="array" aca="1" ref="AL1084" ca="1">INDIRECT(ADDRESS((ROW(1084:1084)-1),IF(MOD(COLUMN(AL:AL)-11-$K1084,32)=0,32,MOD(COLUMN(AL:AL)-11-$K1084,32))+11))</f>
        <v>0</v>
      </c>
      <c r="AM1084" s="44" t="str" cm="1">
        <f t="array" aca="1" ref="AM1084" ca="1">INDIRECT(ADDRESS((ROW(1084:1084)-1),IF(MOD(COLUMN(AM:AM)-11-$K1084,32)=0,32,MOD(COLUMN(AM:AM)-11-$K1084,32))+11))</f>
        <v>1</v>
      </c>
      <c r="AN1084" s="45" t="str" cm="1">
        <f t="array" aca="1" ref="AN1084" ca="1">INDIRECT(ADDRESS((ROW(1084:1084)-1),IF(MOD(COLUMN(AN:AN)-11-$K1084,32)=0,32,MOD(COLUMN(AN:AN)-11-$K1084,32))+11))</f>
        <v>0</v>
      </c>
      <c r="AO1084" s="45" t="str" cm="1">
        <f t="array" aca="1" ref="AO1084" ca="1">INDIRECT(ADDRESS((ROW(1084:1084)-1),IF(MOD(COLUMN(AO:AO)-11-$K1084,32)=0,32,MOD(COLUMN(AO:AO)-11-$K1084,32))+11))</f>
        <v>1</v>
      </c>
      <c r="AP1084" s="45" t="str" cm="1">
        <f t="array" aca="1" ref="AP1084" ca="1">INDIRECT(ADDRESS((ROW(1084:1084)-1),IF(MOD(COLUMN(AP:AP)-11-$K1084,32)=0,32,MOD(COLUMN(AP:AP)-11-$K1084,32))+11))</f>
        <v>0</v>
      </c>
      <c r="AQ1084" s="45" t="str" cm="1">
        <f t="array" aca="1" ref="AQ1084" ca="1">INDIRECT(ADDRESS((ROW(1084:1084)-1),IF(MOD(COLUMN(AQ:AQ)-11-$K1084,32)=0,32,MOD(COLUMN(AQ:AQ)-11-$K1084,32))+11))</f>
        <v>1</v>
      </c>
      <c r="AR1084" s="41" t="str">
        <f t="shared" ca="1" si="1459"/>
        <v>01100000</v>
      </c>
      <c r="AS1084" s="41" t="str">
        <f t="shared" ca="1" si="1460"/>
        <v>11111111</v>
      </c>
      <c r="AT1084" s="40" t="str">
        <f t="shared" ca="1" si="1461"/>
        <v>10000000</v>
      </c>
      <c r="AU1084" s="40" t="str">
        <f t="shared" ca="1" si="1462"/>
        <v>00010101</v>
      </c>
      <c r="AV1084" s="40">
        <f t="shared" ca="1" si="1463"/>
        <v>96</v>
      </c>
      <c r="AW1084" s="40">
        <f t="shared" ca="1" si="1463"/>
        <v>255</v>
      </c>
      <c r="AX1084" s="40">
        <f t="shared" ca="1" si="1463"/>
        <v>128</v>
      </c>
      <c r="AY1084" s="40">
        <f t="shared" ca="1" si="1463"/>
        <v>21</v>
      </c>
      <c r="AZ1084" s="46">
        <f t="shared" ca="1" si="1464"/>
        <v>1627357205</v>
      </c>
    </row>
    <row r="1085" spans="1:52" ht="15" thickBot="1" x14ac:dyDescent="0.4">
      <c r="A1085" t="s">
        <v>228</v>
      </c>
      <c r="B1085">
        <f ca="1">I1081</f>
        <v>3928539966</v>
      </c>
      <c r="C1085">
        <f ca="1">I1095</f>
        <v>1798723058</v>
      </c>
      <c r="G1085" s="54">
        <f ca="1">B1085+C1085</f>
        <v>5727263024</v>
      </c>
      <c r="I1085" s="39"/>
      <c r="J1085" s="40" t="s">
        <v>215</v>
      </c>
      <c r="K1085" s="53">
        <v>11</v>
      </c>
      <c r="L1085" s="42" t="str" cm="1">
        <f t="array" aca="1" ref="L1085" ca="1">INDIRECT(ADDRESS((ROW(1085:1085)-2),IF(MOD(COLUMN(L:L)-11-$K1085,32)=0,32,MOD(COLUMN(L:L)-11-$K1085,32))+11))</f>
        <v>1</v>
      </c>
      <c r="M1085" s="42" t="str" cm="1">
        <f t="array" aca="1" ref="M1085" ca="1">INDIRECT(ADDRESS((ROW(1085:1085)-2),IF(MOD(COLUMN(M:M)-11-$K1085,32)=0,32,MOD(COLUMN(M:M)-11-$K1085,32))+11))</f>
        <v>0</v>
      </c>
      <c r="N1085" s="42" t="str" cm="1">
        <f t="array" aca="1" ref="N1085" ca="1">INDIRECT(ADDRESS((ROW(1085:1085)-2),IF(MOD(COLUMN(N:N)-11-$K1085,32)=0,32,MOD(COLUMN(N:N)-11-$K1085,32))+11))</f>
        <v>1</v>
      </c>
      <c r="O1085" s="42" t="str" cm="1">
        <f t="array" aca="1" ref="O1085" ca="1">INDIRECT(ADDRESS((ROW(1085:1085)-2),IF(MOD(COLUMN(O:O)-11-$K1085,32)=0,32,MOD(COLUMN(O:O)-11-$K1085,32))+11))</f>
        <v>0</v>
      </c>
      <c r="P1085" s="43" t="str" cm="1">
        <f t="array" aca="1" ref="P1085" ca="1">INDIRECT(ADDRESS((ROW(1085:1085)-2),IF(MOD(COLUMN(P:P)-11-$K1085,32)=0,32,MOD(COLUMN(P:P)-11-$K1085,32))+11))</f>
        <v>1</v>
      </c>
      <c r="Q1085" s="43" t="str" cm="1">
        <f t="array" aca="1" ref="Q1085" ca="1">INDIRECT(ADDRESS((ROW(1085:1085)-2),IF(MOD(COLUMN(Q:Q)-11-$K1085,32)=0,32,MOD(COLUMN(Q:Q)-11-$K1085,32))+11))</f>
        <v>0</v>
      </c>
      <c r="R1085" s="43" t="str" cm="1">
        <f t="array" aca="1" ref="R1085" ca="1">INDIRECT(ADDRESS((ROW(1085:1085)-2),IF(MOD(COLUMN(R:R)-11-$K1085,32)=0,32,MOD(COLUMN(R:R)-11-$K1085,32))+11))</f>
        <v>1</v>
      </c>
      <c r="S1085" s="43" t="str" cm="1">
        <f t="array" aca="1" ref="S1085" ca="1">INDIRECT(ADDRESS((ROW(1085:1085)-2),IF(MOD(COLUMN(S:S)-11-$K1085,32)=0,32,MOD(COLUMN(S:S)-11-$K1085,32))+11))</f>
        <v>1</v>
      </c>
      <c r="T1085" s="44" t="str" cm="1">
        <f t="array" aca="1" ref="T1085" ca="1">INDIRECT(ADDRESS((ROW(1085:1085)-2),IF(MOD(COLUMN(T:T)-11-$K1085,32)=0,32,MOD(COLUMN(T:T)-11-$K1085,32))+11))</f>
        <v>0</v>
      </c>
      <c r="U1085" s="44" t="str" cm="1">
        <f t="array" aca="1" ref="U1085" ca="1">INDIRECT(ADDRESS((ROW(1085:1085)-2),IF(MOD(COLUMN(U:U)-11-$K1085,32)=0,32,MOD(COLUMN(U:U)-11-$K1085,32))+11))</f>
        <v>0</v>
      </c>
      <c r="V1085" s="44" t="str" cm="1">
        <f t="array" aca="1" ref="V1085" ca="1">INDIRECT(ADDRESS((ROW(1085:1085)-2),IF(MOD(COLUMN(V:V)-11-$K1085,32)=0,32,MOD(COLUMN(V:V)-11-$K1085,32))+11))</f>
        <v>0</v>
      </c>
      <c r="W1085" s="44" t="str" cm="1">
        <f t="array" aca="1" ref="W1085" ca="1">INDIRECT(ADDRESS((ROW(1085:1085)-2),IF(MOD(COLUMN(W:W)-11-$K1085,32)=0,32,MOD(COLUMN(W:W)-11-$K1085,32))+11))</f>
        <v>0</v>
      </c>
      <c r="X1085" s="45" t="str" cm="1">
        <f t="array" aca="1" ref="X1085" ca="1">INDIRECT(ADDRESS((ROW(1085:1085)-2),IF(MOD(COLUMN(X:X)-11-$K1085,32)=0,32,MOD(COLUMN(X:X)-11-$K1085,32))+11))</f>
        <v>0</v>
      </c>
      <c r="Y1085" s="45" t="str" cm="1">
        <f t="array" aca="1" ref="Y1085" ca="1">INDIRECT(ADDRESS((ROW(1085:1085)-2),IF(MOD(COLUMN(Y:Y)-11-$K1085,32)=0,32,MOD(COLUMN(Y:Y)-11-$K1085,32))+11))</f>
        <v>1</v>
      </c>
      <c r="Z1085" s="45" t="str" cm="1">
        <f t="array" aca="1" ref="Z1085" ca="1">INDIRECT(ADDRESS((ROW(1085:1085)-2),IF(MOD(COLUMN(Z:Z)-11-$K1085,32)=0,32,MOD(COLUMN(Z:Z)-11-$K1085,32))+11))</f>
        <v>1</v>
      </c>
      <c r="AA1085" s="45" t="str" cm="1">
        <f t="array" aca="1" ref="AA1085" ca="1">INDIRECT(ADDRESS((ROW(1085:1085)-2),IF(MOD(COLUMN(AA:AA)-11-$K1085,32)=0,32,MOD(COLUMN(AA:AA)-11-$K1085,32))+11))</f>
        <v>1</v>
      </c>
      <c r="AB1085" s="42" t="str" cm="1">
        <f t="array" aca="1" ref="AB1085" ca="1">INDIRECT(ADDRESS((ROW(1085:1085)-2),IF(MOD(COLUMN(AB:AB)-11-$K1085,32)=0,32,MOD(COLUMN(AB:AB)-11-$K1085,32))+11))</f>
        <v>1</v>
      </c>
      <c r="AC1085" s="42" t="str" cm="1">
        <f t="array" aca="1" ref="AC1085" ca="1">INDIRECT(ADDRESS((ROW(1085:1085)-2),IF(MOD(COLUMN(AC:AC)-11-$K1085,32)=0,32,MOD(COLUMN(AC:AC)-11-$K1085,32))+11))</f>
        <v>1</v>
      </c>
      <c r="AD1085" s="42" t="str" cm="1">
        <f t="array" aca="1" ref="AD1085" ca="1">INDIRECT(ADDRESS((ROW(1085:1085)-2),IF(MOD(COLUMN(AD:AD)-11-$K1085,32)=0,32,MOD(COLUMN(AD:AD)-11-$K1085,32))+11))</f>
        <v>1</v>
      </c>
      <c r="AE1085" s="42" t="str" cm="1">
        <f t="array" aca="1" ref="AE1085" ca="1">INDIRECT(ADDRESS((ROW(1085:1085)-2),IF(MOD(COLUMN(AE:AE)-11-$K1085,32)=0,32,MOD(COLUMN(AE:AE)-11-$K1085,32))+11))</f>
        <v>1</v>
      </c>
      <c r="AF1085" s="43" t="str" cm="1">
        <f t="array" aca="1" ref="AF1085" ca="1">INDIRECT(ADDRESS((ROW(1085:1085)-2),IF(MOD(COLUMN(AF:AF)-11-$K1085,32)=0,32,MOD(COLUMN(AF:AF)-11-$K1085,32))+11))</f>
        <v>1</v>
      </c>
      <c r="AG1085" s="43" t="str" cm="1">
        <f t="array" aca="1" ref="AG1085" ca="1">INDIRECT(ADDRESS((ROW(1085:1085)-2),IF(MOD(COLUMN(AG:AG)-11-$K1085,32)=0,32,MOD(COLUMN(AG:AG)-11-$K1085,32))+11))</f>
        <v>1</v>
      </c>
      <c r="AH1085" s="43" t="str" cm="1">
        <f t="array" aca="1" ref="AH1085" ca="1">INDIRECT(ADDRESS((ROW(1085:1085)-2),IF(MOD(COLUMN(AH:AH)-11-$K1085,32)=0,32,MOD(COLUMN(AH:AH)-11-$K1085,32))+11))</f>
        <v>0</v>
      </c>
      <c r="AI1085" s="43" t="str" cm="1">
        <f t="array" aca="1" ref="AI1085" ca="1">INDIRECT(ADDRESS((ROW(1085:1085)-2),IF(MOD(COLUMN(AI:AI)-11-$K1085,32)=0,32,MOD(COLUMN(AI:AI)-11-$K1085,32))+11))</f>
        <v>0</v>
      </c>
      <c r="AJ1085" s="44" t="str" cm="1">
        <f t="array" aca="1" ref="AJ1085" ca="1">INDIRECT(ADDRESS((ROW(1085:1085)-2),IF(MOD(COLUMN(AJ:AJ)-11-$K1085,32)=0,32,MOD(COLUMN(AJ:AJ)-11-$K1085,32))+11))</f>
        <v>0</v>
      </c>
      <c r="AK1085" s="44" t="str" cm="1">
        <f t="array" aca="1" ref="AK1085" ca="1">INDIRECT(ADDRESS((ROW(1085:1085)-2),IF(MOD(COLUMN(AK:AK)-11-$K1085,32)=0,32,MOD(COLUMN(AK:AK)-11-$K1085,32))+11))</f>
        <v>0</v>
      </c>
      <c r="AL1085" s="44" t="str" cm="1">
        <f t="array" aca="1" ref="AL1085" ca="1">INDIRECT(ADDRESS((ROW(1085:1085)-2),IF(MOD(COLUMN(AL:AL)-11-$K1085,32)=0,32,MOD(COLUMN(AL:AL)-11-$K1085,32))+11))</f>
        <v>0</v>
      </c>
      <c r="AM1085" s="44" t="str" cm="1">
        <f t="array" aca="1" ref="AM1085" ca="1">INDIRECT(ADDRESS((ROW(1085:1085)-2),IF(MOD(COLUMN(AM:AM)-11-$K1085,32)=0,32,MOD(COLUMN(AM:AM)-11-$K1085,32))+11))</f>
        <v>0</v>
      </c>
      <c r="AN1085" s="45" t="str" cm="1">
        <f t="array" aca="1" ref="AN1085" ca="1">INDIRECT(ADDRESS((ROW(1085:1085)-2),IF(MOD(COLUMN(AN:AN)-11-$K1085,32)=0,32,MOD(COLUMN(AN:AN)-11-$K1085,32))+11))</f>
        <v>0</v>
      </c>
      <c r="AO1085" s="45" t="str" cm="1">
        <f t="array" aca="1" ref="AO1085" ca="1">INDIRECT(ADDRESS((ROW(1085:1085)-2),IF(MOD(COLUMN(AO:AO)-11-$K1085,32)=0,32,MOD(COLUMN(AO:AO)-11-$K1085,32))+11))</f>
        <v>0</v>
      </c>
      <c r="AP1085" s="45" t="str" cm="1">
        <f t="array" aca="1" ref="AP1085" ca="1">INDIRECT(ADDRESS((ROW(1085:1085)-2),IF(MOD(COLUMN(AP:AP)-11-$K1085,32)=0,32,MOD(COLUMN(AP:AP)-11-$K1085,32))+11))</f>
        <v>0</v>
      </c>
      <c r="AQ1085" s="45" t="str" cm="1">
        <f t="array" aca="1" ref="AQ1085" ca="1">INDIRECT(ADDRESS((ROW(1085:1085)-2),IF(MOD(COLUMN(AQ:AQ)-11-$K1085,32)=0,32,MOD(COLUMN(AQ:AQ)-11-$K1085,32))+11))</f>
        <v>0</v>
      </c>
      <c r="AR1085" s="41" t="str">
        <f t="shared" ca="1" si="1459"/>
        <v>10101011</v>
      </c>
      <c r="AS1085" s="41" t="str">
        <f t="shared" ca="1" si="1460"/>
        <v>00000111</v>
      </c>
      <c r="AT1085" s="40" t="str">
        <f t="shared" ca="1" si="1461"/>
        <v>11111100</v>
      </c>
      <c r="AU1085" s="40" t="str">
        <f t="shared" ca="1" si="1462"/>
        <v>00000000</v>
      </c>
      <c r="AV1085" s="40">
        <f t="shared" ca="1" si="1463"/>
        <v>171</v>
      </c>
      <c r="AW1085" s="40">
        <f t="shared" ca="1" si="1463"/>
        <v>7</v>
      </c>
      <c r="AX1085" s="40">
        <f t="shared" ca="1" si="1463"/>
        <v>252</v>
      </c>
      <c r="AY1085" s="40">
        <f t="shared" ca="1" si="1463"/>
        <v>0</v>
      </c>
      <c r="AZ1085" s="46">
        <f t="shared" ca="1" si="1464"/>
        <v>2869427200</v>
      </c>
    </row>
    <row r="1086" spans="1:52" ht="15" thickBot="1" x14ac:dyDescent="0.4">
      <c r="I1086" s="54">
        <f ca="1">_xlfn.BITXOR(_xlfn.BITXOR(AZ1084,AZ1085),AZ1086)</f>
        <v>1006293002</v>
      </c>
      <c r="J1086" s="48" t="s">
        <v>215</v>
      </c>
      <c r="K1086" s="56">
        <v>25</v>
      </c>
      <c r="L1086" s="57" t="str" cm="1">
        <f t="array" aca="1" ref="L1086" ca="1">INDIRECT(ADDRESS((ROW(1086:1086)-3),IF(MOD(COLUMN(L:L)-11-$K1086,32)=0,32,MOD(COLUMN(L:L)-11-$K1086,32))+11))</f>
        <v>1</v>
      </c>
      <c r="M1086" s="57" t="str" cm="1">
        <f t="array" aca="1" ref="M1086" ca="1">INDIRECT(ADDRESS((ROW(1086:1086)-3),IF(MOD(COLUMN(M:M)-11-$K1086,32)=0,32,MOD(COLUMN(M:M)-11-$K1086,32))+11))</f>
        <v>1</v>
      </c>
      <c r="N1086" s="57" t="str" cm="1">
        <f t="array" aca="1" ref="N1086" ca="1">INDIRECT(ADDRESS((ROW(1086:1086)-3),IF(MOD(COLUMN(N:N)-11-$K1086,32)=0,32,MOD(COLUMN(N:N)-11-$K1086,32))+11))</f>
        <v>1</v>
      </c>
      <c r="O1086" s="57" t="str" cm="1">
        <f t="array" aca="1" ref="O1086" ca="1">INDIRECT(ADDRESS((ROW(1086:1086)-3),IF(MOD(COLUMN(O:O)-11-$K1086,32)=0,32,MOD(COLUMN(O:O)-11-$K1086,32))+11))</f>
        <v>1</v>
      </c>
      <c r="P1086" s="58" t="str" cm="1">
        <f t="array" aca="1" ref="P1086" ca="1">INDIRECT(ADDRESS((ROW(1086:1086)-3),IF(MOD(COLUMN(P:P)-11-$K1086,32)=0,32,MOD(COLUMN(P:P)-11-$K1086,32))+11))</f>
        <v>0</v>
      </c>
      <c r="Q1086" s="58" t="str" cm="1">
        <f t="array" aca="1" ref="Q1086" ca="1">INDIRECT(ADDRESS((ROW(1086:1086)-3),IF(MOD(COLUMN(Q:Q)-11-$K1086,32)=0,32,MOD(COLUMN(Q:Q)-11-$K1086,32))+11))</f>
        <v>0</v>
      </c>
      <c r="R1086" s="58" t="str" cm="1">
        <f t="array" aca="1" ref="R1086" ca="1">INDIRECT(ADDRESS((ROW(1086:1086)-3),IF(MOD(COLUMN(R:R)-11-$K1086,32)=0,32,MOD(COLUMN(R:R)-11-$K1086,32))+11))</f>
        <v>0</v>
      </c>
      <c r="S1086" s="58" t="str" cm="1">
        <f t="array" aca="1" ref="S1086" ca="1">INDIRECT(ADDRESS((ROW(1086:1086)-3),IF(MOD(COLUMN(S:S)-11-$K1086,32)=0,32,MOD(COLUMN(S:S)-11-$K1086,32))+11))</f>
        <v>0</v>
      </c>
      <c r="T1086" s="59" t="str" cm="1">
        <f t="array" aca="1" ref="T1086" ca="1">INDIRECT(ADDRESS((ROW(1086:1086)-3),IF(MOD(COLUMN(T:T)-11-$K1086,32)=0,32,MOD(COLUMN(T:T)-11-$K1086,32))+11))</f>
        <v>0</v>
      </c>
      <c r="U1086" s="59" t="str" cm="1">
        <f t="array" aca="1" ref="U1086" ca="1">INDIRECT(ADDRESS((ROW(1086:1086)-3),IF(MOD(COLUMN(U:U)-11-$K1086,32)=0,32,MOD(COLUMN(U:U)-11-$K1086,32))+11))</f>
        <v>0</v>
      </c>
      <c r="V1086" s="59" t="str" cm="1">
        <f t="array" aca="1" ref="V1086" ca="1">INDIRECT(ADDRESS((ROW(1086:1086)-3),IF(MOD(COLUMN(V:V)-11-$K1086,32)=0,32,MOD(COLUMN(V:V)-11-$K1086,32))+11))</f>
        <v>0</v>
      </c>
      <c r="W1086" s="59" t="str" cm="1">
        <f t="array" aca="1" ref="W1086" ca="1">INDIRECT(ADDRESS((ROW(1086:1086)-3),IF(MOD(COLUMN(W:W)-11-$K1086,32)=0,32,MOD(COLUMN(W:W)-11-$K1086,32))+11))</f>
        <v>0</v>
      </c>
      <c r="X1086" s="60" t="str" cm="1">
        <f t="array" aca="1" ref="X1086" ca="1">INDIRECT(ADDRESS((ROW(1086:1086)-3),IF(MOD(COLUMN(X:X)-11-$K1086,32)=0,32,MOD(COLUMN(X:X)-11-$K1086,32))+11))</f>
        <v>0</v>
      </c>
      <c r="Y1086" s="60" t="str" cm="1">
        <f t="array" aca="1" ref="Y1086" ca="1">INDIRECT(ADDRESS((ROW(1086:1086)-3),IF(MOD(COLUMN(Y:Y)-11-$K1086,32)=0,32,MOD(COLUMN(Y:Y)-11-$K1086,32))+11))</f>
        <v>0</v>
      </c>
      <c r="Z1086" s="60" t="str" cm="1">
        <f t="array" aca="1" ref="Z1086" ca="1">INDIRECT(ADDRESS((ROW(1086:1086)-3),IF(MOD(COLUMN(Z:Z)-11-$K1086,32)=0,32,MOD(COLUMN(Z:Z)-11-$K1086,32))+11))</f>
        <v>1</v>
      </c>
      <c r="AA1086" s="60" t="str" cm="1">
        <f t="array" aca="1" ref="AA1086" ca="1">INDIRECT(ADDRESS((ROW(1086:1086)-3),IF(MOD(COLUMN(AA:AA)-11-$K1086,32)=0,32,MOD(COLUMN(AA:AA)-11-$K1086,32))+11))</f>
        <v>0</v>
      </c>
      <c r="AB1086" s="57" t="str" cm="1">
        <f t="array" aca="1" ref="AB1086" ca="1">INDIRECT(ADDRESS((ROW(1086:1086)-3),IF(MOD(COLUMN(AB:AB)-11-$K1086,32)=0,32,MOD(COLUMN(AB:AB)-11-$K1086,32))+11))</f>
        <v>1</v>
      </c>
      <c r="AC1086" s="57" t="str" cm="1">
        <f t="array" aca="1" ref="AC1086" ca="1">INDIRECT(ADDRESS((ROW(1086:1086)-3),IF(MOD(COLUMN(AC:AC)-11-$K1086,32)=0,32,MOD(COLUMN(AC:AC)-11-$K1086,32))+11))</f>
        <v>0</v>
      </c>
      <c r="AD1086" s="57" t="str" cm="1">
        <f t="array" aca="1" ref="AD1086" ca="1">INDIRECT(ADDRESS((ROW(1086:1086)-3),IF(MOD(COLUMN(AD:AD)-11-$K1086,32)=0,32,MOD(COLUMN(AD:AD)-11-$K1086,32))+11))</f>
        <v>1</v>
      </c>
      <c r="AE1086" s="57" t="str" cm="1">
        <f t="array" aca="1" ref="AE1086" ca="1">INDIRECT(ADDRESS((ROW(1086:1086)-3),IF(MOD(COLUMN(AE:AE)-11-$K1086,32)=0,32,MOD(COLUMN(AE:AE)-11-$K1086,32))+11))</f>
        <v>0</v>
      </c>
      <c r="AF1086" s="58" t="str" cm="1">
        <f t="array" aca="1" ref="AF1086" ca="1">INDIRECT(ADDRESS((ROW(1086:1086)-3),IF(MOD(COLUMN(AF:AF)-11-$K1086,32)=0,32,MOD(COLUMN(AF:AF)-11-$K1086,32))+11))</f>
        <v>1</v>
      </c>
      <c r="AG1086" s="58" t="str" cm="1">
        <f t="array" aca="1" ref="AG1086" ca="1">INDIRECT(ADDRESS((ROW(1086:1086)-3),IF(MOD(COLUMN(AG:AG)-11-$K1086,32)=0,32,MOD(COLUMN(AG:AG)-11-$K1086,32))+11))</f>
        <v>1</v>
      </c>
      <c r="AH1086" s="58" t="str" cm="1">
        <f t="array" aca="1" ref="AH1086" ca="1">INDIRECT(ADDRESS((ROW(1086:1086)-3),IF(MOD(COLUMN(AH:AH)-11-$K1086,32)=0,32,MOD(COLUMN(AH:AH)-11-$K1086,32))+11))</f>
        <v>0</v>
      </c>
      <c r="AI1086" s="58" t="str" cm="1">
        <f t="array" aca="1" ref="AI1086" ca="1">INDIRECT(ADDRESS((ROW(1086:1086)-3),IF(MOD(COLUMN(AI:AI)-11-$K1086,32)=0,32,MOD(COLUMN(AI:AI)-11-$K1086,32))+11))</f>
        <v>0</v>
      </c>
      <c r="AJ1086" s="59" t="str" cm="1">
        <f t="array" aca="1" ref="AJ1086" ca="1">INDIRECT(ADDRESS((ROW(1086:1086)-3),IF(MOD(COLUMN(AJ:AJ)-11-$K1086,32)=0,32,MOD(COLUMN(AJ:AJ)-11-$K1086,32))+11))</f>
        <v>0</v>
      </c>
      <c r="AK1086" s="59" t="str" cm="1">
        <f t="array" aca="1" ref="AK1086" ca="1">INDIRECT(ADDRESS((ROW(1086:1086)-3),IF(MOD(COLUMN(AK:AK)-11-$K1086,32)=0,32,MOD(COLUMN(AK:AK)-11-$K1086,32))+11))</f>
        <v>0</v>
      </c>
      <c r="AL1086" s="59" t="str" cm="1">
        <f t="array" aca="1" ref="AL1086" ca="1">INDIRECT(ADDRESS((ROW(1086:1086)-3),IF(MOD(COLUMN(AL:AL)-11-$K1086,32)=0,32,MOD(COLUMN(AL:AL)-11-$K1086,32))+11))</f>
        <v>0</v>
      </c>
      <c r="AM1086" s="59" t="str" cm="1">
        <f t="array" aca="1" ref="AM1086" ca="1">INDIRECT(ADDRESS((ROW(1086:1086)-3),IF(MOD(COLUMN(AM:AM)-11-$K1086,32)=0,32,MOD(COLUMN(AM:AM)-11-$K1086,32))+11))</f>
        <v>1</v>
      </c>
      <c r="AN1086" s="60" t="str" cm="1">
        <f t="array" aca="1" ref="AN1086" ca="1">INDIRECT(ADDRESS((ROW(1086:1086)-3),IF(MOD(COLUMN(AN:AN)-11-$K1086,32)=0,32,MOD(COLUMN(AN:AN)-11-$K1086,32))+11))</f>
        <v>1</v>
      </c>
      <c r="AO1086" s="60" t="str" cm="1">
        <f t="array" aca="1" ref="AO1086" ca="1">INDIRECT(ADDRESS((ROW(1086:1086)-3),IF(MOD(COLUMN(AO:AO)-11-$K1086,32)=0,32,MOD(COLUMN(AO:AO)-11-$K1086,32))+11))</f>
        <v>1</v>
      </c>
      <c r="AP1086" s="60" t="str" cm="1">
        <f t="array" aca="1" ref="AP1086" ca="1">INDIRECT(ADDRESS((ROW(1086:1086)-3),IF(MOD(COLUMN(AP:AP)-11-$K1086,32)=0,32,MOD(COLUMN(AP:AP)-11-$K1086,32))+11))</f>
        <v>1</v>
      </c>
      <c r="AQ1086" s="60" t="str" cm="1">
        <f t="array" aca="1" ref="AQ1086" ca="1">INDIRECT(ADDRESS((ROW(1086:1086)-3),IF(MOD(COLUMN(AQ:AQ)-11-$K1086,32)=0,32,MOD(COLUMN(AQ:AQ)-11-$K1086,32))+11))</f>
        <v>1</v>
      </c>
      <c r="AR1086" s="49" t="str">
        <f t="shared" ca="1" si="1459"/>
        <v>11110000</v>
      </c>
      <c r="AS1086" s="49" t="str">
        <f t="shared" ca="1" si="1460"/>
        <v>00000010</v>
      </c>
      <c r="AT1086" s="48" t="str">
        <f t="shared" ca="1" si="1461"/>
        <v>10101100</v>
      </c>
      <c r="AU1086" s="48" t="str">
        <f t="shared" ca="1" si="1462"/>
        <v>00011111</v>
      </c>
      <c r="AV1086" s="48">
        <f t="shared" ca="1" si="1463"/>
        <v>240</v>
      </c>
      <c r="AW1086" s="48">
        <f t="shared" ca="1" si="1463"/>
        <v>2</v>
      </c>
      <c r="AX1086" s="48">
        <f t="shared" ca="1" si="1463"/>
        <v>172</v>
      </c>
      <c r="AY1086" s="48">
        <f t="shared" ca="1" si="1463"/>
        <v>31</v>
      </c>
      <c r="AZ1086" s="50">
        <f t="shared" ca="1" si="1464"/>
        <v>4026706975</v>
      </c>
    </row>
    <row r="1087" spans="1:52" ht="15" thickBot="1" x14ac:dyDescent="0.4"/>
    <row r="1088" spans="1:52" x14ac:dyDescent="0.35">
      <c r="I1088" s="31"/>
      <c r="J1088" s="32" t="s">
        <v>217</v>
      </c>
      <c r="K1088" s="33" t="s">
        <v>10</v>
      </c>
      <c r="L1088" s="34" t="str">
        <f ca="1">MID(HEX2BIN(MID($E1078,1,1),4),1,1)</f>
        <v>0</v>
      </c>
      <c r="M1088" s="34" t="str">
        <f ca="1">MID(HEX2BIN(MID($E1078,1,1),4),2,1)</f>
        <v>0</v>
      </c>
      <c r="N1088" s="34" t="str">
        <f ca="1">MID(HEX2BIN(MID($E1078,1,1),4),3,1)</f>
        <v>1</v>
      </c>
      <c r="O1088" s="34" t="str">
        <f ca="1">MID(HEX2BIN(MID($E1078,1,1),4),4,1)</f>
        <v>1</v>
      </c>
      <c r="P1088" s="35" t="str">
        <f ca="1">MID(HEX2BIN(MID($E1078,2,1),4),1,1)</f>
        <v>1</v>
      </c>
      <c r="Q1088" s="35" t="str">
        <f ca="1">MID(HEX2BIN(MID($E1078,2,1),4),2,1)</f>
        <v>1</v>
      </c>
      <c r="R1088" s="35" t="str">
        <f ca="1">MID(HEX2BIN(MID($E1078,2,1),4),3,1)</f>
        <v>1</v>
      </c>
      <c r="S1088" s="35" t="str">
        <f ca="1">MID(HEX2BIN(MID($E1078,2,1),4),4,1)</f>
        <v>1</v>
      </c>
      <c r="T1088" s="36" t="str">
        <f ca="1">MID(HEX2BIN(MID($E1078,3,1),4),1,1)</f>
        <v>1</v>
      </c>
      <c r="U1088" s="36" t="str">
        <f ca="1">MID(HEX2BIN(MID($E1078,3,1),4),2,1)</f>
        <v>1</v>
      </c>
      <c r="V1088" s="36" t="str">
        <f ca="1">MID(HEX2BIN(MID($E1078,3,1),4),3,1)</f>
        <v>1</v>
      </c>
      <c r="W1088" s="36" t="str">
        <f ca="1">MID(HEX2BIN(MID($E1078,3,1),4),4,1)</f>
        <v>0</v>
      </c>
      <c r="X1088" s="37" t="str">
        <f ca="1">MID(HEX2BIN(MID($E1078,4,1),4),1,1)</f>
        <v>0</v>
      </c>
      <c r="Y1088" s="37" t="str">
        <f ca="1">MID(HEX2BIN(MID($E1078,4,1),4),2,1)</f>
        <v>0</v>
      </c>
      <c r="Z1088" s="37" t="str">
        <f ca="1">MID(HEX2BIN(MID($E1078,4,1),4),3,1)</f>
        <v>0</v>
      </c>
      <c r="AA1088" s="37" t="str">
        <f ca="1">MID(HEX2BIN(MID($E1078,4,1),4),4,1)</f>
        <v>0</v>
      </c>
      <c r="AB1088" s="34" t="str">
        <f ca="1">MID(HEX2BIN(MID($E1078,5,1),4),1,1)</f>
        <v>0</v>
      </c>
      <c r="AC1088" s="34" t="str">
        <f ca="1">MID(HEX2BIN(MID($E1078,5,1),4),2,1)</f>
        <v>0</v>
      </c>
      <c r="AD1088" s="34" t="str">
        <f ca="1">MID(HEX2BIN(MID($E1078,5,1),4),3,1)</f>
        <v>0</v>
      </c>
      <c r="AE1088" s="34" t="str">
        <f ca="1">MID(HEX2BIN(MID($E1078,5,1),4),4,1)</f>
        <v>0</v>
      </c>
      <c r="AF1088" s="35" t="str">
        <f ca="1">MID(HEX2BIN(MID($E1078,6,1),4),1,1)</f>
        <v>0</v>
      </c>
      <c r="AG1088" s="35" t="str">
        <f ca="1">MID(HEX2BIN(MID($E1078,6,1),4),2,1)</f>
        <v>1</v>
      </c>
      <c r="AH1088" s="35" t="str">
        <f ca="1">MID(HEX2BIN(MID($E1078,6,1),4),3,1)</f>
        <v>0</v>
      </c>
      <c r="AI1088" s="35" t="str">
        <f ca="1">MID(HEX2BIN(MID($E1078,6,1),4),4,1)</f>
        <v>1</v>
      </c>
      <c r="AJ1088" s="36" t="str">
        <f ca="1">MID(HEX2BIN(MID($E1078,7,1),4),1,1)</f>
        <v>0</v>
      </c>
      <c r="AK1088" s="36" t="str">
        <f ca="1">MID(HEX2BIN(MID($E1078,7,1),4),2,1)</f>
        <v>1</v>
      </c>
      <c r="AL1088" s="36" t="str">
        <f ca="1">MID(HEX2BIN(MID($E1078,7,1),4),3,1)</f>
        <v>0</v>
      </c>
      <c r="AM1088" s="36" t="str">
        <f ca="1">MID(HEX2BIN(MID($E1078,7,1),4),4,1)</f>
        <v>1</v>
      </c>
      <c r="AN1088" s="37" t="str">
        <f ca="1">MID(HEX2BIN(MID($E1078,8,1),4),1,1)</f>
        <v>1</v>
      </c>
      <c r="AO1088" s="37" t="str">
        <f ca="1">MID(HEX2BIN(MID($E1078,8,1),4),2,1)</f>
        <v>0</v>
      </c>
      <c r="AP1088" s="37" t="str">
        <f ca="1">MID(HEX2BIN(MID($E1078,8,1),4),3,1)</f>
        <v>0</v>
      </c>
      <c r="AQ1088" s="37" t="str">
        <f ca="1">MID(HEX2BIN(MID($E1078,8,1),4),4,1)</f>
        <v>0</v>
      </c>
      <c r="AR1088" s="33" t="str">
        <f t="shared" ref="AR1088:AR1091" ca="1" si="1465">_xlfn.CONCAT(L1088,M1088,N1088,O1088,P1088,Q1088,R1088,S1088)</f>
        <v>00111111</v>
      </c>
      <c r="AS1088" s="33" t="str">
        <f t="shared" ref="AS1088:AS1091" ca="1" si="1466">_xlfn.CONCAT(T1088,U1088,V1088,W1088,X1088,Y1088,Z1088,AA1088)</f>
        <v>11100000</v>
      </c>
      <c r="AT1088" s="32" t="str">
        <f t="shared" ref="AT1088:AT1091" ca="1" si="1467">_xlfn.CONCAT(AB1088,AC1088,AD1088,AE1088,AF1088,AG1088,AH1088,AI1088)</f>
        <v>00000101</v>
      </c>
      <c r="AU1088" s="32" t="str">
        <f t="shared" ref="AU1088:AU1091" ca="1" si="1468">_xlfn.CONCAT(AJ1088,AK1088,AL1088,AM1088,AN1088,AO1088,AP1088,AQ1088)</f>
        <v>01011000</v>
      </c>
      <c r="AV1088" s="32">
        <f t="shared" ref="AV1088:AY1091" ca="1" si="1469">BIN2DEC(AR1088)</f>
        <v>63</v>
      </c>
      <c r="AW1088" s="32">
        <f t="shared" ca="1" si="1469"/>
        <v>224</v>
      </c>
      <c r="AX1088" s="32">
        <f t="shared" ca="1" si="1469"/>
        <v>5</v>
      </c>
      <c r="AY1088" s="32">
        <f t="shared" ca="1" si="1469"/>
        <v>88</v>
      </c>
      <c r="AZ1088" s="38">
        <f t="shared" ref="AZ1088:AZ1091" ca="1" si="1470">(AV1088*2^24)+(AW1088*2^16)+(AX1088*2^8)+AY1088</f>
        <v>1071646040</v>
      </c>
    </row>
    <row r="1089" spans="1:52" x14ac:dyDescent="0.35">
      <c r="I1089" s="39"/>
      <c r="J1089" s="40"/>
      <c r="K1089" s="41" t="s">
        <v>88</v>
      </c>
      <c r="L1089" s="42" t="str">
        <f ca="1">MID(HEX2BIN(MID($F1078,1,1),4),1,1)</f>
        <v>1</v>
      </c>
      <c r="M1089" s="42" t="str">
        <f ca="1">MID(HEX2BIN(MID($F1078,1,1),4),2,1)</f>
        <v>1</v>
      </c>
      <c r="N1089" s="42" t="str">
        <f ca="1">MID(HEX2BIN(MID($F1078,1,1),4),3,1)</f>
        <v>0</v>
      </c>
      <c r="O1089" s="42" t="str">
        <f ca="1">MID(HEX2BIN(MID($F1078,1,1),4),4,1)</f>
        <v>1</v>
      </c>
      <c r="P1089" s="43" t="str">
        <f ca="1">MID(HEX2BIN(MID($F1078,2,1),4),1,1)</f>
        <v>1</v>
      </c>
      <c r="Q1089" s="43" t="str">
        <f ca="1">MID(HEX2BIN(MID($F1078,2,1),4),2,1)</f>
        <v>1</v>
      </c>
      <c r="R1089" s="43" t="str">
        <f ca="1">MID(HEX2BIN(MID($F1078,2,1),4),3,1)</f>
        <v>0</v>
      </c>
      <c r="S1089" s="43" t="str">
        <f ca="1">MID(HEX2BIN(MID($F1078,2,1),4),4,1)</f>
        <v>0</v>
      </c>
      <c r="T1089" s="44" t="str">
        <f ca="1">MID(HEX2BIN(MID($F1078,3,1),4),1,1)</f>
        <v>1</v>
      </c>
      <c r="U1089" s="44" t="str">
        <f ca="1">MID(HEX2BIN(MID($F1078,3,1),4),2,1)</f>
        <v>1</v>
      </c>
      <c r="V1089" s="44" t="str">
        <f ca="1">MID(HEX2BIN(MID($F1078,3,1),4),3,1)</f>
        <v>0</v>
      </c>
      <c r="W1089" s="44" t="str">
        <f ca="1">MID(HEX2BIN(MID($F1078,3,1),4),4,1)</f>
        <v>0</v>
      </c>
      <c r="X1089" s="45" t="str">
        <f ca="1">MID(HEX2BIN(MID($F1078,4,1),4),1,1)</f>
        <v>1</v>
      </c>
      <c r="Y1089" s="45" t="str">
        <f ca="1">MID(HEX2BIN(MID($F1078,4,1),4),2,1)</f>
        <v>0</v>
      </c>
      <c r="Z1089" s="45" t="str">
        <f ca="1">MID(HEX2BIN(MID($F1078,4,1),4),3,1)</f>
        <v>0</v>
      </c>
      <c r="AA1089" s="45" t="str">
        <f ca="1">MID(HEX2BIN(MID($F1078,4,1),4),4,1)</f>
        <v>1</v>
      </c>
      <c r="AB1089" s="42" t="str">
        <f ca="1">MID(HEX2BIN(MID($F1078,5,1),4),1,1)</f>
        <v>0</v>
      </c>
      <c r="AC1089" s="42" t="str">
        <f ca="1">MID(HEX2BIN(MID($F1078,5,1),4),2,1)</f>
        <v>0</v>
      </c>
      <c r="AD1089" s="42" t="str">
        <f ca="1">MID(HEX2BIN(MID($F1078,5,1),4),3,1)</f>
        <v>0</v>
      </c>
      <c r="AE1089" s="42" t="str">
        <f ca="1">MID(HEX2BIN(MID($F1078,5,1),4),4,1)</f>
        <v>1</v>
      </c>
      <c r="AF1089" s="43" t="str">
        <f ca="1">MID(HEX2BIN(MID($F1078,6,1),4),1,1)</f>
        <v>0</v>
      </c>
      <c r="AG1089" s="43" t="str">
        <f ca="1">MID(HEX2BIN(MID($F1078,6,1),4),2,1)</f>
        <v>0</v>
      </c>
      <c r="AH1089" s="43" t="str">
        <f ca="1">MID(HEX2BIN(MID($F1078,6,1),4),3,1)</f>
        <v>1</v>
      </c>
      <c r="AI1089" s="43" t="str">
        <f ca="1">MID(HEX2BIN(MID($F1078,6,1),4),4,1)</f>
        <v>1</v>
      </c>
      <c r="AJ1089" s="44" t="str">
        <f ca="1">MID(HEX2BIN(MID($F1078,7,1),4),1,1)</f>
        <v>0</v>
      </c>
      <c r="AK1089" s="44" t="str">
        <f ca="1">MID(HEX2BIN(MID($F1078,7,1),4),2,1)</f>
        <v>0</v>
      </c>
      <c r="AL1089" s="44" t="str">
        <f ca="1">MID(HEX2BIN(MID($F1078,7,1),4),3,1)</f>
        <v>0</v>
      </c>
      <c r="AM1089" s="44" t="str">
        <f ca="1">MID(HEX2BIN(MID($F1078,7,1),4),4,1)</f>
        <v>0</v>
      </c>
      <c r="AN1089" s="45" t="str">
        <f ca="1">MID(HEX2BIN(MID($F1078,8,1),4),1,1)</f>
        <v>0</v>
      </c>
      <c r="AO1089" s="45" t="str">
        <f ca="1">MID(HEX2BIN(MID($F1078,8,1),4),2,1)</f>
        <v>0</v>
      </c>
      <c r="AP1089" s="45" t="str">
        <f ca="1">MID(HEX2BIN(MID($F1078,8,1),4),3,1)</f>
        <v>0</v>
      </c>
      <c r="AQ1089" s="45" t="str">
        <f ca="1">MID(HEX2BIN(MID($F1078,8,1),4),4,1)</f>
        <v>0</v>
      </c>
      <c r="AR1089" s="41" t="str">
        <f t="shared" ca="1" si="1465"/>
        <v>11011100</v>
      </c>
      <c r="AS1089" s="41" t="str">
        <f t="shared" ca="1" si="1466"/>
        <v>11001001</v>
      </c>
      <c r="AT1089" s="40" t="str">
        <f t="shared" ca="1" si="1467"/>
        <v>00010011</v>
      </c>
      <c r="AU1089" s="40" t="str">
        <f t="shared" ca="1" si="1468"/>
        <v>00000000</v>
      </c>
      <c r="AV1089" s="40">
        <f t="shared" ca="1" si="1469"/>
        <v>220</v>
      </c>
      <c r="AW1089" s="40">
        <f t="shared" ca="1" si="1469"/>
        <v>201</v>
      </c>
      <c r="AX1089" s="40">
        <f t="shared" ca="1" si="1469"/>
        <v>19</v>
      </c>
      <c r="AY1089" s="40">
        <f t="shared" ca="1" si="1469"/>
        <v>0</v>
      </c>
      <c r="AZ1089" s="46">
        <f t="shared" ca="1" si="1470"/>
        <v>3704165120</v>
      </c>
    </row>
    <row r="1090" spans="1:52" ht="15" thickBot="1" x14ac:dyDescent="0.4">
      <c r="I1090" s="39"/>
      <c r="J1090" s="40"/>
      <c r="K1090" s="41" t="s">
        <v>93</v>
      </c>
      <c r="L1090" s="42" t="str">
        <f ca="1">MID(HEX2BIN(MID($G1078,1,1),4),1,1)</f>
        <v>0</v>
      </c>
      <c r="M1090" s="42" t="str">
        <f ca="1">MID(HEX2BIN(MID($G1078,1,1),4),2,1)</f>
        <v>0</v>
      </c>
      <c r="N1090" s="42" t="str">
        <f ca="1">MID(HEX2BIN(MID($G1078,1,1),4),3,1)</f>
        <v>0</v>
      </c>
      <c r="O1090" s="42" t="str">
        <f ca="1">MID(HEX2BIN(MID($G1078,1,1),4),4,1)</f>
        <v>0</v>
      </c>
      <c r="P1090" s="43" t="str">
        <f ca="1">MID(HEX2BIN(MID($G1078,2,1),4),1,1)</f>
        <v>0</v>
      </c>
      <c r="Q1090" s="43" t="str">
        <f ca="1">MID(HEX2BIN(MID($G1078,2,1),4),2,1)</f>
        <v>1</v>
      </c>
      <c r="R1090" s="43" t="str">
        <f ca="1">MID(HEX2BIN(MID($G1078,2,1),4),3,1)</f>
        <v>1</v>
      </c>
      <c r="S1090" s="43" t="str">
        <f ca="1">MID(HEX2BIN(MID($G1078,2,1),4),4,1)</f>
        <v>1</v>
      </c>
      <c r="T1090" s="44" t="str">
        <f ca="1">MID(HEX2BIN(MID($G1078,3,1),4),1,1)</f>
        <v>1</v>
      </c>
      <c r="U1090" s="44" t="str">
        <f ca="1">MID(HEX2BIN(MID($G1078,3,1),4),2,1)</f>
        <v>0</v>
      </c>
      <c r="V1090" s="44" t="str">
        <f ca="1">MID(HEX2BIN(MID($G1078,3,1),4),3,1)</f>
        <v>0</v>
      </c>
      <c r="W1090" s="44" t="str">
        <f ca="1">MID(HEX2BIN(MID($G1078,3,1),4),4,1)</f>
        <v>1</v>
      </c>
      <c r="X1090" s="45" t="str">
        <f ca="1">MID(HEX2BIN(MID($G1078,4,1),4),1,1)</f>
        <v>1</v>
      </c>
      <c r="Y1090" s="45" t="str">
        <f ca="1">MID(HEX2BIN(MID($G1078,4,1),4),2,1)</f>
        <v>0</v>
      </c>
      <c r="Z1090" s="45" t="str">
        <f ca="1">MID(HEX2BIN(MID($G1078,4,1),4),3,1)</f>
        <v>1</v>
      </c>
      <c r="AA1090" s="45" t="str">
        <f ca="1">MID(HEX2BIN(MID($G1078,4,1),4),4,1)</f>
        <v>0</v>
      </c>
      <c r="AB1090" s="42" t="str">
        <f ca="1">MID(HEX2BIN(MID($G1078,5,1),4),1,1)</f>
        <v>0</v>
      </c>
      <c r="AC1090" s="42" t="str">
        <f ca="1">MID(HEX2BIN(MID($G1078,5,1),4),2,1)</f>
        <v>1</v>
      </c>
      <c r="AD1090" s="42" t="str">
        <f ca="1">MID(HEX2BIN(MID($G1078,5,1),4),3,1)</f>
        <v>1</v>
      </c>
      <c r="AE1090" s="42" t="str">
        <f ca="1">MID(HEX2BIN(MID($G1078,5,1),4),4,1)</f>
        <v>0</v>
      </c>
      <c r="AF1090" s="43" t="str">
        <f ca="1">MID(HEX2BIN(MID($G1078,6,1),4),1,1)</f>
        <v>1</v>
      </c>
      <c r="AG1090" s="43" t="str">
        <f ca="1">MID(HEX2BIN(MID($G1078,6,1),4),2,1)</f>
        <v>1</v>
      </c>
      <c r="AH1090" s="43" t="str">
        <f ca="1">MID(HEX2BIN(MID($G1078,6,1),4),3,1)</f>
        <v>0</v>
      </c>
      <c r="AI1090" s="43" t="str">
        <f ca="1">MID(HEX2BIN(MID($G1078,6,1),4),4,1)</f>
        <v>0</v>
      </c>
      <c r="AJ1090" s="44" t="str">
        <f ca="1">MID(HEX2BIN(MID($G1078,7,1),4),1,1)</f>
        <v>0</v>
      </c>
      <c r="AK1090" s="44" t="str">
        <f ca="1">MID(HEX2BIN(MID($G1078,7,1),4),2,1)</f>
        <v>1</v>
      </c>
      <c r="AL1090" s="44" t="str">
        <f ca="1">MID(HEX2BIN(MID($G1078,7,1),4),3,1)</f>
        <v>0</v>
      </c>
      <c r="AM1090" s="44" t="str">
        <f ca="1">MID(HEX2BIN(MID($G1078,7,1),4),4,1)</f>
        <v>0</v>
      </c>
      <c r="AN1090" s="45" t="str">
        <f ca="1">MID(HEX2BIN(MID($G1078,8,1),4),1,1)</f>
        <v>0</v>
      </c>
      <c r="AO1090" s="45" t="str">
        <f ca="1">MID(HEX2BIN(MID($G1078,8,1),4),2,1)</f>
        <v>0</v>
      </c>
      <c r="AP1090" s="45" t="str">
        <f ca="1">MID(HEX2BIN(MID($G1078,8,1),4),3,1)</f>
        <v>1</v>
      </c>
      <c r="AQ1090" s="45" t="str">
        <f ca="1">MID(HEX2BIN(MID($G1078,8,1),4),4,1)</f>
        <v>0</v>
      </c>
      <c r="AR1090" s="41" t="str">
        <f t="shared" ca="1" si="1465"/>
        <v>00000111</v>
      </c>
      <c r="AS1090" s="41" t="str">
        <f t="shared" ca="1" si="1466"/>
        <v>10011010</v>
      </c>
      <c r="AT1090" s="40" t="str">
        <f t="shared" ca="1" si="1467"/>
        <v>01101100</v>
      </c>
      <c r="AU1090" s="40" t="str">
        <f t="shared" ca="1" si="1468"/>
        <v>01000010</v>
      </c>
      <c r="AV1090" s="40">
        <f t="shared" ca="1" si="1469"/>
        <v>7</v>
      </c>
      <c r="AW1090" s="40">
        <f t="shared" ca="1" si="1469"/>
        <v>154</v>
      </c>
      <c r="AX1090" s="40">
        <f t="shared" ca="1" si="1469"/>
        <v>108</v>
      </c>
      <c r="AY1090" s="40">
        <f t="shared" ca="1" si="1469"/>
        <v>66</v>
      </c>
      <c r="AZ1090" s="46">
        <f t="shared" ca="1" si="1470"/>
        <v>127560770</v>
      </c>
    </row>
    <row r="1091" spans="1:52" ht="15" thickBot="1" x14ac:dyDescent="0.4">
      <c r="I1091" s="54">
        <f ca="1">_xlfn.BITXOR(_xlfn.BITAND(AZ1088,AZ1089),_xlfn.BITAND(AZ1090,AZ1091))</f>
        <v>484075778</v>
      </c>
      <c r="J1091" s="48"/>
      <c r="K1091" s="49" t="s">
        <v>219</v>
      </c>
      <c r="L1091" s="57">
        <f ca="1">IF(L1088="1",0,1)</f>
        <v>1</v>
      </c>
      <c r="M1091" s="57">
        <f ca="1">IF(M1088="1",0,1)</f>
        <v>1</v>
      </c>
      <c r="N1091" s="57">
        <f t="shared" ref="N1091:AQ1091" ca="1" si="1471">IF(N1088="1",0,1)</f>
        <v>0</v>
      </c>
      <c r="O1091" s="57">
        <f t="shared" ca="1" si="1471"/>
        <v>0</v>
      </c>
      <c r="P1091" s="58">
        <f t="shared" ca="1" si="1471"/>
        <v>0</v>
      </c>
      <c r="Q1091" s="58">
        <f t="shared" ca="1" si="1471"/>
        <v>0</v>
      </c>
      <c r="R1091" s="58">
        <f t="shared" ca="1" si="1471"/>
        <v>0</v>
      </c>
      <c r="S1091" s="58">
        <f t="shared" ca="1" si="1471"/>
        <v>0</v>
      </c>
      <c r="T1091" s="59">
        <f t="shared" ca="1" si="1471"/>
        <v>0</v>
      </c>
      <c r="U1091" s="59">
        <f t="shared" ca="1" si="1471"/>
        <v>0</v>
      </c>
      <c r="V1091" s="59">
        <f t="shared" ca="1" si="1471"/>
        <v>0</v>
      </c>
      <c r="W1091" s="59">
        <f t="shared" ca="1" si="1471"/>
        <v>1</v>
      </c>
      <c r="X1091" s="60">
        <f t="shared" ca="1" si="1471"/>
        <v>1</v>
      </c>
      <c r="Y1091" s="60">
        <f t="shared" ca="1" si="1471"/>
        <v>1</v>
      </c>
      <c r="Z1091" s="60">
        <f t="shared" ca="1" si="1471"/>
        <v>1</v>
      </c>
      <c r="AA1091" s="60">
        <f t="shared" ca="1" si="1471"/>
        <v>1</v>
      </c>
      <c r="AB1091" s="57">
        <f t="shared" ca="1" si="1471"/>
        <v>1</v>
      </c>
      <c r="AC1091" s="57">
        <f t="shared" ca="1" si="1471"/>
        <v>1</v>
      </c>
      <c r="AD1091" s="57">
        <f t="shared" ca="1" si="1471"/>
        <v>1</v>
      </c>
      <c r="AE1091" s="57">
        <f t="shared" ca="1" si="1471"/>
        <v>1</v>
      </c>
      <c r="AF1091" s="58">
        <f t="shared" ca="1" si="1471"/>
        <v>1</v>
      </c>
      <c r="AG1091" s="58">
        <f t="shared" ca="1" si="1471"/>
        <v>0</v>
      </c>
      <c r="AH1091" s="58">
        <f t="shared" ca="1" si="1471"/>
        <v>1</v>
      </c>
      <c r="AI1091" s="58">
        <f t="shared" ca="1" si="1471"/>
        <v>0</v>
      </c>
      <c r="AJ1091" s="59">
        <f t="shared" ca="1" si="1471"/>
        <v>1</v>
      </c>
      <c r="AK1091" s="59">
        <f t="shared" ca="1" si="1471"/>
        <v>0</v>
      </c>
      <c r="AL1091" s="59">
        <f t="shared" ca="1" si="1471"/>
        <v>1</v>
      </c>
      <c r="AM1091" s="59">
        <f t="shared" ca="1" si="1471"/>
        <v>0</v>
      </c>
      <c r="AN1091" s="60">
        <f t="shared" ca="1" si="1471"/>
        <v>0</v>
      </c>
      <c r="AO1091" s="60">
        <f t="shared" ca="1" si="1471"/>
        <v>1</v>
      </c>
      <c r="AP1091" s="60">
        <f t="shared" ca="1" si="1471"/>
        <v>1</v>
      </c>
      <c r="AQ1091" s="60">
        <f t="shared" ca="1" si="1471"/>
        <v>1</v>
      </c>
      <c r="AR1091" s="49" t="str">
        <f t="shared" ca="1" si="1465"/>
        <v>11000000</v>
      </c>
      <c r="AS1091" s="49" t="str">
        <f t="shared" ca="1" si="1466"/>
        <v>00011111</v>
      </c>
      <c r="AT1091" s="48" t="str">
        <f t="shared" ca="1" si="1467"/>
        <v>11111010</v>
      </c>
      <c r="AU1091" s="48" t="str">
        <f t="shared" ca="1" si="1468"/>
        <v>10100111</v>
      </c>
      <c r="AV1091" s="48">
        <f t="shared" ca="1" si="1469"/>
        <v>192</v>
      </c>
      <c r="AW1091" s="48">
        <f t="shared" ca="1" si="1469"/>
        <v>31</v>
      </c>
      <c r="AX1091" s="48">
        <f t="shared" ca="1" si="1469"/>
        <v>250</v>
      </c>
      <c r="AY1091" s="48">
        <f t="shared" ca="1" si="1469"/>
        <v>167</v>
      </c>
      <c r="AZ1091" s="50">
        <f t="shared" ca="1" si="1470"/>
        <v>3223321255</v>
      </c>
    </row>
    <row r="1092" spans="1:52" ht="15" thickBot="1" x14ac:dyDescent="0.4"/>
    <row r="1093" spans="1:52" x14ac:dyDescent="0.35">
      <c r="I1093" s="31"/>
      <c r="J1093" s="32" t="s">
        <v>218</v>
      </c>
      <c r="K1093" s="33" t="s">
        <v>0</v>
      </c>
      <c r="L1093" s="34" t="str">
        <f ca="1">MID(HEX2BIN(MID($A1078,1,1),4),1,1)</f>
        <v>0</v>
      </c>
      <c r="M1093" s="34" t="str">
        <f ca="1">MID(HEX2BIN(MID($A1078,1,1),4),2,1)</f>
        <v>1</v>
      </c>
      <c r="N1093" s="34" t="str">
        <f ca="1">MID(HEX2BIN(MID($A1078,1,1),4),3,1)</f>
        <v>0</v>
      </c>
      <c r="O1093" s="34" t="str">
        <f ca="1">MID(HEX2BIN(MID($A1078,1,1),4),4,1)</f>
        <v>1</v>
      </c>
      <c r="P1093" s="35" t="str">
        <f ca="1">MID(HEX2BIN(MID($A1078,2,1),4),1,1)</f>
        <v>0</v>
      </c>
      <c r="Q1093" s="35" t="str">
        <f ca="1">MID(HEX2BIN(MID($A1078,2,1),4),2,1)</f>
        <v>1</v>
      </c>
      <c r="R1093" s="35" t="str">
        <f ca="1">MID(HEX2BIN(MID($A1078,2,1),4),3,1)</f>
        <v>1</v>
      </c>
      <c r="S1093" s="35" t="str">
        <f ca="1">MID(HEX2BIN(MID($A1078,2,1),4),4,1)</f>
        <v>1</v>
      </c>
      <c r="T1093" s="36" t="str">
        <f ca="1">MID(HEX2BIN(MID($A1078,3,1),4),1,1)</f>
        <v>0</v>
      </c>
      <c r="U1093" s="36" t="str">
        <f ca="1">MID(HEX2BIN(MID($A1078,3,1),4),2,1)</f>
        <v>0</v>
      </c>
      <c r="V1093" s="36" t="str">
        <f ca="1">MID(HEX2BIN(MID($A1078,3,1),4),3,1)</f>
        <v>1</v>
      </c>
      <c r="W1093" s="36" t="str">
        <f ca="1">MID(HEX2BIN(MID($A1078,3,1),4),4,1)</f>
        <v>1</v>
      </c>
      <c r="X1093" s="37" t="str">
        <f ca="1">MID(HEX2BIN(MID($A1078,4,1),4),1,1)</f>
        <v>0</v>
      </c>
      <c r="Y1093" s="37" t="str">
        <f ca="1">MID(HEX2BIN(MID($A1078,4,1),4),2,1)</f>
        <v>0</v>
      </c>
      <c r="Z1093" s="37" t="str">
        <f ca="1">MID(HEX2BIN(MID($A1078,4,1),4),3,1)</f>
        <v>0</v>
      </c>
      <c r="AA1093" s="37" t="str">
        <f ca="1">MID(HEX2BIN(MID($A1078,4,1),4),4,1)</f>
        <v>0</v>
      </c>
      <c r="AB1093" s="34" t="str">
        <f ca="1">MID(HEX2BIN(MID($A1078,5,1),4),1,1)</f>
        <v>1</v>
      </c>
      <c r="AC1093" s="34" t="str">
        <f ca="1">MID(HEX2BIN(MID($A1078,5,1),4),2,1)</f>
        <v>1</v>
      </c>
      <c r="AD1093" s="34" t="str">
        <f ca="1">MID(HEX2BIN(MID($A1078,5,1),4),3,1)</f>
        <v>0</v>
      </c>
      <c r="AE1093" s="34" t="str">
        <f ca="1">MID(HEX2BIN(MID($A1078,5,1),4),4,1)</f>
        <v>1</v>
      </c>
      <c r="AF1093" s="35" t="str">
        <f ca="1">MID(HEX2BIN(MID($A1078,6,1),4),1,1)</f>
        <v>1</v>
      </c>
      <c r="AG1093" s="35" t="str">
        <f ca="1">MID(HEX2BIN(MID($A1078,6,1),4),2,1)</f>
        <v>1</v>
      </c>
      <c r="AH1093" s="35" t="str">
        <f ca="1">MID(HEX2BIN(MID($A1078,6,1),4),3,1)</f>
        <v>1</v>
      </c>
      <c r="AI1093" s="35" t="str">
        <f ca="1">MID(HEX2BIN(MID($A1078,6,1),4),4,1)</f>
        <v>1</v>
      </c>
      <c r="AJ1093" s="36" t="str">
        <f ca="1">MID(HEX2BIN(MID($A1078,7,1),4),1,1)</f>
        <v>1</v>
      </c>
      <c r="AK1093" s="36" t="str">
        <f ca="1">MID(HEX2BIN(MID($A1078,7,1),4),2,1)</f>
        <v>0</v>
      </c>
      <c r="AL1093" s="36" t="str">
        <f ca="1">MID(HEX2BIN(MID($A1078,7,1),4),3,1)</f>
        <v>0</v>
      </c>
      <c r="AM1093" s="36" t="str">
        <f ca="1">MID(HEX2BIN(MID($A1078,7,1),4),4,1)</f>
        <v>1</v>
      </c>
      <c r="AN1093" s="37" t="str">
        <f ca="1">MID(HEX2BIN(MID($A1078,8,1),4),1,1)</f>
        <v>0</v>
      </c>
      <c r="AO1093" s="37" t="str">
        <f ca="1">MID(HEX2BIN(MID($A1078,8,1),4),2,1)</f>
        <v>0</v>
      </c>
      <c r="AP1093" s="37" t="str">
        <f ca="1">MID(HEX2BIN(MID($A1078,8,1),4),3,1)</f>
        <v>1</v>
      </c>
      <c r="AQ1093" s="37" t="str">
        <f ca="1">MID(HEX2BIN(MID($A1078,8,1),4),4,1)</f>
        <v>1</v>
      </c>
      <c r="AR1093" s="33" t="str">
        <f t="shared" ref="AR1093:AR1095" ca="1" si="1472">_xlfn.CONCAT(L1093,M1093,N1093,O1093,P1093,Q1093,R1093,S1093)</f>
        <v>01010111</v>
      </c>
      <c r="AS1093" s="33" t="str">
        <f t="shared" ref="AS1093:AS1095" ca="1" si="1473">_xlfn.CONCAT(T1093,U1093,V1093,W1093,X1093,Y1093,Z1093,AA1093)</f>
        <v>00110000</v>
      </c>
      <c r="AT1093" s="32" t="str">
        <f t="shared" ref="AT1093:AT1095" ca="1" si="1474">_xlfn.CONCAT(AB1093,AC1093,AD1093,AE1093,AF1093,AG1093,AH1093,AI1093)</f>
        <v>11011111</v>
      </c>
      <c r="AU1093" s="32" t="str">
        <f t="shared" ref="AU1093:AU1095" ca="1" si="1475">_xlfn.CONCAT(AJ1093,AK1093,AL1093,AM1093,AN1093,AO1093,AP1093,AQ1093)</f>
        <v>10010011</v>
      </c>
      <c r="AV1093" s="32">
        <f t="shared" ref="AV1093:AY1095" ca="1" si="1476">BIN2DEC(AR1093)</f>
        <v>87</v>
      </c>
      <c r="AW1093" s="32">
        <f t="shared" ca="1" si="1476"/>
        <v>48</v>
      </c>
      <c r="AX1093" s="32">
        <f t="shared" ca="1" si="1476"/>
        <v>223</v>
      </c>
      <c r="AY1093" s="32">
        <f t="shared" ca="1" si="1476"/>
        <v>147</v>
      </c>
      <c r="AZ1093" s="38">
        <f t="shared" ref="AZ1093:AZ1095" ca="1" si="1477">(AV1093*2^24)+(AW1093*2^16)+(AX1093*2^8)+AY1093</f>
        <v>1462820755</v>
      </c>
    </row>
    <row r="1094" spans="1:52" ht="15" thickBot="1" x14ac:dyDescent="0.4">
      <c r="I1094" s="39"/>
      <c r="J1094" s="40"/>
      <c r="K1094" s="41" t="s">
        <v>4</v>
      </c>
      <c r="L1094" s="42" t="str">
        <f ca="1">MID(HEX2BIN(MID($B1078,1,1),4),1,1)</f>
        <v>0</v>
      </c>
      <c r="M1094" s="42" t="str">
        <f ca="1">MID(HEX2BIN(MID($B1078,1,1),4),2,1)</f>
        <v>1</v>
      </c>
      <c r="N1094" s="42" t="str">
        <f ca="1">MID(HEX2BIN(MID($B1078,1,1),4),3,1)</f>
        <v>1</v>
      </c>
      <c r="O1094" s="42" t="str">
        <f ca="1">MID(HEX2BIN(MID($B1078,1,1),4),4,1)</f>
        <v>0</v>
      </c>
      <c r="P1094" s="43" t="str">
        <f ca="1">MID(HEX2BIN(MID($B1078,2,1),4),1,1)</f>
        <v>1</v>
      </c>
      <c r="Q1094" s="43" t="str">
        <f ca="1">MID(HEX2BIN(MID($B1078,2,1),4),2,1)</f>
        <v>0</v>
      </c>
      <c r="R1094" s="43" t="str">
        <f ca="1">MID(HEX2BIN(MID($B1078,2,1),4),3,1)</f>
        <v>1</v>
      </c>
      <c r="S1094" s="43" t="str">
        <f ca="1">MID(HEX2BIN(MID($B1078,2,1),4),4,1)</f>
        <v>1</v>
      </c>
      <c r="T1094" s="44" t="str">
        <f ca="1">MID(HEX2BIN(MID($B1078,3,1),4),1,1)</f>
        <v>1</v>
      </c>
      <c r="U1094" s="44" t="str">
        <f ca="1">MID(HEX2BIN(MID($B1078,3,1),4),2,1)</f>
        <v>1</v>
      </c>
      <c r="V1094" s="44" t="str">
        <f ca="1">MID(HEX2BIN(MID($B1078,3,1),4),3,1)</f>
        <v>1</v>
      </c>
      <c r="W1094" s="44" t="str">
        <f ca="1">MID(HEX2BIN(MID($B1078,3,1),4),4,1)</f>
        <v>1</v>
      </c>
      <c r="X1094" s="45" t="str">
        <f ca="1">MID(HEX2BIN(MID($B1078,4,1),4),1,1)</f>
        <v>0</v>
      </c>
      <c r="Y1094" s="45" t="str">
        <f ca="1">MID(HEX2BIN(MID($B1078,4,1),4),2,1)</f>
        <v>1</v>
      </c>
      <c r="Z1094" s="45" t="str">
        <f ca="1">MID(HEX2BIN(MID($B1078,4,1),4),3,1)</f>
        <v>1</v>
      </c>
      <c r="AA1094" s="45" t="str">
        <f ca="1">MID(HEX2BIN(MID($B1078,4,1),4),4,1)</f>
        <v>0</v>
      </c>
      <c r="AB1094" s="42" t="str">
        <f ca="1">MID(HEX2BIN(MID($B1078,5,1),4),1,1)</f>
        <v>0</v>
      </c>
      <c r="AC1094" s="42" t="str">
        <f ca="1">MID(HEX2BIN(MID($B1078,5,1),4),2,1)</f>
        <v>1</v>
      </c>
      <c r="AD1094" s="42" t="str">
        <f ca="1">MID(HEX2BIN(MID($B1078,5,1),4),3,1)</f>
        <v>0</v>
      </c>
      <c r="AE1094" s="42" t="str">
        <f ca="1">MID(HEX2BIN(MID($B1078,5,1),4),4,1)</f>
        <v>0</v>
      </c>
      <c r="AF1094" s="43" t="str">
        <f ca="1">MID(HEX2BIN(MID($B1078,6,1),4),1,1)</f>
        <v>0</v>
      </c>
      <c r="AG1094" s="43" t="str">
        <f ca="1">MID(HEX2BIN(MID($B1078,6,1),4),2,1)</f>
        <v>0</v>
      </c>
      <c r="AH1094" s="43" t="str">
        <f ca="1">MID(HEX2BIN(MID($B1078,6,1),4),3,1)</f>
        <v>0</v>
      </c>
      <c r="AI1094" s="43" t="str">
        <f ca="1">MID(HEX2BIN(MID($B1078,6,1),4),4,1)</f>
        <v>0</v>
      </c>
      <c r="AJ1094" s="44" t="str">
        <f ca="1">MID(HEX2BIN(MID($B1078,7,1),4),1,1)</f>
        <v>0</v>
      </c>
      <c r="AK1094" s="44" t="str">
        <f ca="1">MID(HEX2BIN(MID($B1078,7,1),4),2,1)</f>
        <v>1</v>
      </c>
      <c r="AL1094" s="44" t="str">
        <f ca="1">MID(HEX2BIN(MID($B1078,7,1),4),3,1)</f>
        <v>1</v>
      </c>
      <c r="AM1094" s="44" t="str">
        <f ca="1">MID(HEX2BIN(MID($B1078,7,1),4),4,1)</f>
        <v>1</v>
      </c>
      <c r="AN1094" s="45" t="str">
        <f ca="1">MID(HEX2BIN(MID($B1078,8,1),4),1,1)</f>
        <v>1</v>
      </c>
      <c r="AO1094" s="45" t="str">
        <f ca="1">MID(HEX2BIN(MID($B1078,8,1),4),2,1)</f>
        <v>1</v>
      </c>
      <c r="AP1094" s="45" t="str">
        <f ca="1">MID(HEX2BIN(MID($B1078,8,1),4),3,1)</f>
        <v>1</v>
      </c>
      <c r="AQ1094" s="45" t="str">
        <f ca="1">MID(HEX2BIN(MID($B1078,8,1),4),4,1)</f>
        <v>0</v>
      </c>
      <c r="AR1094" s="41" t="str">
        <f t="shared" ca="1" si="1472"/>
        <v>01101011</v>
      </c>
      <c r="AS1094" s="41" t="str">
        <f t="shared" ca="1" si="1473"/>
        <v>11110110</v>
      </c>
      <c r="AT1094" s="40" t="str">
        <f t="shared" ca="1" si="1474"/>
        <v>01000000</v>
      </c>
      <c r="AU1094" s="40" t="str">
        <f t="shared" ca="1" si="1475"/>
        <v>01111110</v>
      </c>
      <c r="AV1094" s="40">
        <f t="shared" ca="1" si="1476"/>
        <v>107</v>
      </c>
      <c r="AW1094" s="40">
        <f t="shared" ca="1" si="1476"/>
        <v>246</v>
      </c>
      <c r="AX1094" s="40">
        <f t="shared" ca="1" si="1476"/>
        <v>64</v>
      </c>
      <c r="AY1094" s="40">
        <f t="shared" ca="1" si="1476"/>
        <v>126</v>
      </c>
      <c r="AZ1094" s="46">
        <f t="shared" ca="1" si="1477"/>
        <v>1811300478</v>
      </c>
    </row>
    <row r="1095" spans="1:52" ht="15" thickBot="1" x14ac:dyDescent="0.4">
      <c r="A1095" t="str">
        <f ca="1">DEC2HEX(MOD(G1081+G1085,2^32),8)</f>
        <v>C228AB56</v>
      </c>
      <c r="B1095" t="str">
        <f ca="1">A1078</f>
        <v>5730DF93</v>
      </c>
      <c r="C1095" t="str">
        <f ca="1">B1078</f>
        <v>6BF6407E</v>
      </c>
      <c r="D1095" t="str">
        <f ca="1">C1078</f>
        <v>6B1775F2</v>
      </c>
      <c r="E1095" t="str">
        <f ca="1">DEC2HEX(MOD(HEX2DEC(D1078)+G1081,2^32),8)</f>
        <v>DE7B5411</v>
      </c>
      <c r="F1095" s="29" t="str">
        <f ca="1">E1078</f>
        <v>3FE00558</v>
      </c>
      <c r="G1095" s="29" t="str">
        <f ca="1">F1078</f>
        <v>DCC91300</v>
      </c>
      <c r="H1095" t="str">
        <f ca="1">G1078</f>
        <v>079A6C42</v>
      </c>
      <c r="I1095" s="54">
        <f ca="1">_xlfn.BITXOR(_xlfn.BITXOR(_xlfn.BITAND(AZ1093,AZ1094),_xlfn.BITAND(AZ1093,AZ1095)), _xlfn.BITAND(AZ1094,AZ1095))</f>
        <v>1798723058</v>
      </c>
      <c r="J1095" s="48"/>
      <c r="K1095" s="49" t="s">
        <v>5</v>
      </c>
      <c r="L1095" s="57" t="str">
        <f ca="1">MID(HEX2BIN(MID($C1078,1,1),4),1,1)</f>
        <v>0</v>
      </c>
      <c r="M1095" s="57" t="str">
        <f ca="1">MID(HEX2BIN(MID($C1078,1,1),4),2,1)</f>
        <v>1</v>
      </c>
      <c r="N1095" s="57" t="str">
        <f ca="1">MID(HEX2BIN(MID($C1078,1,1),4),3,1)</f>
        <v>1</v>
      </c>
      <c r="O1095" s="57" t="str">
        <f ca="1">MID(HEX2BIN(MID($C1078,1,1),4),4,1)</f>
        <v>0</v>
      </c>
      <c r="P1095" s="58" t="str">
        <f ca="1">MID(HEX2BIN(MID($C1078,2,1),4),1,1)</f>
        <v>1</v>
      </c>
      <c r="Q1095" s="58" t="str">
        <f ca="1">MID(HEX2BIN(MID($C1078,2,1),4),2,1)</f>
        <v>0</v>
      </c>
      <c r="R1095" s="58" t="str">
        <f ca="1">MID(HEX2BIN(MID($C1078,2,1),4),3,1)</f>
        <v>1</v>
      </c>
      <c r="S1095" s="58" t="str">
        <f ca="1">MID(HEX2BIN(MID($C1078,2,1),4),4,1)</f>
        <v>1</v>
      </c>
      <c r="T1095" s="59" t="str">
        <f ca="1">MID(HEX2BIN(MID($C1078,3,1),4),1,1)</f>
        <v>0</v>
      </c>
      <c r="U1095" s="59" t="str">
        <f ca="1">MID(HEX2BIN(MID($C1078,3,1),4),2,1)</f>
        <v>0</v>
      </c>
      <c r="V1095" s="59" t="str">
        <f ca="1">MID(HEX2BIN(MID($C1078,3,1),4),3,1)</f>
        <v>0</v>
      </c>
      <c r="W1095" s="59" t="str">
        <f ca="1">MID(HEX2BIN(MID($C1078,3,1),4),4,1)</f>
        <v>1</v>
      </c>
      <c r="X1095" s="60" t="str">
        <f ca="1">MID(HEX2BIN(MID($C1078,4,1),4),1,1)</f>
        <v>0</v>
      </c>
      <c r="Y1095" s="60" t="str">
        <f ca="1">MID(HEX2BIN(MID($C1078,4,1),4),2,1)</f>
        <v>1</v>
      </c>
      <c r="Z1095" s="60" t="str">
        <f ca="1">MID(HEX2BIN(MID($C1078,4,1),4),3,1)</f>
        <v>1</v>
      </c>
      <c r="AA1095" s="60" t="str">
        <f ca="1">MID(HEX2BIN(MID($C1078,4,1),4),4,1)</f>
        <v>1</v>
      </c>
      <c r="AB1095" s="57" t="str">
        <f ca="1">MID(HEX2BIN(MID($C1078,5,1),4),1,1)</f>
        <v>0</v>
      </c>
      <c r="AC1095" s="57" t="str">
        <f ca="1">MID(HEX2BIN(MID($C1078,5,1),4),2,1)</f>
        <v>1</v>
      </c>
      <c r="AD1095" s="57" t="str">
        <f ca="1">MID(HEX2BIN(MID($C1078,5,1),4),3,1)</f>
        <v>1</v>
      </c>
      <c r="AE1095" s="57" t="str">
        <f ca="1">MID(HEX2BIN(MID($C1078,5,1),4),4,1)</f>
        <v>1</v>
      </c>
      <c r="AF1095" s="58" t="str">
        <f ca="1">MID(HEX2BIN(MID($C1078,6,1),4),1,1)</f>
        <v>0</v>
      </c>
      <c r="AG1095" s="58" t="str">
        <f ca="1">MID(HEX2BIN(MID($C1078,6,1),4),2,1)</f>
        <v>1</v>
      </c>
      <c r="AH1095" s="58" t="str">
        <f ca="1">MID(HEX2BIN(MID($C1078,6,1),4),3,1)</f>
        <v>0</v>
      </c>
      <c r="AI1095" s="58" t="str">
        <f ca="1">MID(HEX2BIN(MID($C1078,6,1),4),4,1)</f>
        <v>1</v>
      </c>
      <c r="AJ1095" s="59" t="str">
        <f ca="1">MID(HEX2BIN(MID($C1078,7,1),4),1,1)</f>
        <v>1</v>
      </c>
      <c r="AK1095" s="59" t="str">
        <f ca="1">MID(HEX2BIN(MID($C1078,7,1),4),2,1)</f>
        <v>1</v>
      </c>
      <c r="AL1095" s="59" t="str">
        <f ca="1">MID(HEX2BIN(MID($C1078,7,1),4),3,1)</f>
        <v>1</v>
      </c>
      <c r="AM1095" s="59" t="str">
        <f ca="1">MID(HEX2BIN(MID($C1078,7,1),4),4,1)</f>
        <v>1</v>
      </c>
      <c r="AN1095" s="60" t="str">
        <f ca="1">MID(HEX2BIN(MID($C1078,8,1),4),1,1)</f>
        <v>0</v>
      </c>
      <c r="AO1095" s="60" t="str">
        <f ca="1">MID(HEX2BIN(MID($C1078,8,1),4),2,1)</f>
        <v>0</v>
      </c>
      <c r="AP1095" s="60" t="str">
        <f ca="1">MID(HEX2BIN(MID($C1078,8,1),4),3,1)</f>
        <v>1</v>
      </c>
      <c r="AQ1095" s="60" t="str">
        <f ca="1">MID(HEX2BIN(MID($C1078,8,1),4),4,1)</f>
        <v>0</v>
      </c>
      <c r="AR1095" s="49" t="str">
        <f t="shared" ca="1" si="1472"/>
        <v>01101011</v>
      </c>
      <c r="AS1095" s="49" t="str">
        <f t="shared" ca="1" si="1473"/>
        <v>00010111</v>
      </c>
      <c r="AT1095" s="48" t="str">
        <f t="shared" ca="1" si="1474"/>
        <v>01110101</v>
      </c>
      <c r="AU1095" s="48" t="str">
        <f t="shared" ca="1" si="1475"/>
        <v>11110010</v>
      </c>
      <c r="AV1095" s="48">
        <f t="shared" ca="1" si="1476"/>
        <v>107</v>
      </c>
      <c r="AW1095" s="48">
        <f t="shared" ca="1" si="1476"/>
        <v>23</v>
      </c>
      <c r="AX1095" s="48">
        <f t="shared" ca="1" si="1476"/>
        <v>117</v>
      </c>
      <c r="AY1095" s="48">
        <f t="shared" ca="1" si="1476"/>
        <v>242</v>
      </c>
      <c r="AZ1095" s="50">
        <f t="shared" ca="1" si="1477"/>
        <v>1796699634</v>
      </c>
    </row>
    <row r="1096" spans="1:52" ht="15" thickBot="1" x14ac:dyDescent="0.4"/>
    <row r="1097" spans="1:52" x14ac:dyDescent="0.35">
      <c r="A1097" t="str">
        <f t="shared" ref="A1097:H1097" ca="1" si="1478">A1095</f>
        <v>C228AB56</v>
      </c>
      <c r="B1097" t="str">
        <f t="shared" ca="1" si="1478"/>
        <v>5730DF93</v>
      </c>
      <c r="C1097" t="str">
        <f t="shared" ca="1" si="1478"/>
        <v>6BF6407E</v>
      </c>
      <c r="D1097" t="str">
        <f t="shared" ca="1" si="1478"/>
        <v>6B1775F2</v>
      </c>
      <c r="E1097" s="29" t="str">
        <f t="shared" ca="1" si="1478"/>
        <v>DE7B5411</v>
      </c>
      <c r="F1097" s="29" t="str">
        <f t="shared" ca="1" si="1478"/>
        <v>3FE00558</v>
      </c>
      <c r="G1097" t="str">
        <f t="shared" ca="1" si="1478"/>
        <v>DCC91300</v>
      </c>
      <c r="H1097" t="str">
        <f t="shared" ca="1" si="1478"/>
        <v>079A6C42</v>
      </c>
      <c r="I1097" s="31"/>
      <c r="J1097" s="51" t="s">
        <v>214</v>
      </c>
      <c r="K1097" s="52"/>
      <c r="L1097" s="34" t="str">
        <f ca="1">MID(HEX2BIN(MID($A1097,1,1),4),1,1)</f>
        <v>1</v>
      </c>
      <c r="M1097" s="34" t="str">
        <f ca="1">MID(HEX2BIN(MID($A1097,1,1),4),2,1)</f>
        <v>1</v>
      </c>
      <c r="N1097" s="34" t="str">
        <f ca="1">MID(HEX2BIN(MID($A1097,1,1),4),3,1)</f>
        <v>0</v>
      </c>
      <c r="O1097" s="34" t="str">
        <f ca="1">MID(HEX2BIN(MID($A1097,1,1),4),4,1)</f>
        <v>0</v>
      </c>
      <c r="P1097" s="35" t="str">
        <f ca="1">MID(HEX2BIN(MID($A1097,2,1),4),1,1)</f>
        <v>0</v>
      </c>
      <c r="Q1097" s="35" t="str">
        <f ca="1">MID(HEX2BIN(MID($A1097,2,1),4),2,1)</f>
        <v>0</v>
      </c>
      <c r="R1097" s="35" t="str">
        <f ca="1">MID(HEX2BIN(MID($A1097,2,1),4),3,1)</f>
        <v>1</v>
      </c>
      <c r="S1097" s="35" t="str">
        <f ca="1">MID(HEX2BIN(MID($A1097,2,1),4),4,1)</f>
        <v>0</v>
      </c>
      <c r="T1097" s="36" t="str">
        <f ca="1">MID(HEX2BIN(MID($A1097,3,1),4),1,1)</f>
        <v>0</v>
      </c>
      <c r="U1097" s="36" t="str">
        <f ca="1">MID(HEX2BIN(MID($A1097,3,1),4),2,1)</f>
        <v>0</v>
      </c>
      <c r="V1097" s="36" t="str">
        <f ca="1">MID(HEX2BIN(MID($A1097,3,1),4),3,1)</f>
        <v>1</v>
      </c>
      <c r="W1097" s="36" t="str">
        <f ca="1">MID(HEX2BIN(MID($A1097,3,1),4),4,1)</f>
        <v>0</v>
      </c>
      <c r="X1097" s="37" t="str">
        <f ca="1">MID(HEX2BIN(MID($A1097,4,1),4),1,1)</f>
        <v>1</v>
      </c>
      <c r="Y1097" s="37" t="str">
        <f ca="1">MID(HEX2BIN(MID($A1097,4,1),4),2,1)</f>
        <v>0</v>
      </c>
      <c r="Z1097" s="37" t="str">
        <f ca="1">MID(HEX2BIN(MID($A1097,4,1),4),3,1)</f>
        <v>0</v>
      </c>
      <c r="AA1097" s="37" t="str">
        <f ca="1">MID(HEX2BIN(MID($A1097,4,1),4),4,1)</f>
        <v>0</v>
      </c>
      <c r="AB1097" s="34" t="str">
        <f ca="1">MID(HEX2BIN(MID($A1097,5,1),4),1,1)</f>
        <v>1</v>
      </c>
      <c r="AC1097" s="34" t="str">
        <f ca="1">MID(HEX2BIN(MID($A1097,5,1),4),2,1)</f>
        <v>0</v>
      </c>
      <c r="AD1097" s="34" t="str">
        <f ca="1">MID(HEX2BIN(MID($A1097,5,1),4),3,1)</f>
        <v>1</v>
      </c>
      <c r="AE1097" s="34" t="str">
        <f ca="1">MID(HEX2BIN(MID($A1097,5,1),4),4,1)</f>
        <v>0</v>
      </c>
      <c r="AF1097" s="35" t="str">
        <f ca="1">MID(HEX2BIN(MID($A1097,6,1),4),1,1)</f>
        <v>1</v>
      </c>
      <c r="AG1097" s="35" t="str">
        <f ca="1">MID(HEX2BIN(MID($A1097,6,1),4),2,1)</f>
        <v>0</v>
      </c>
      <c r="AH1097" s="35" t="str">
        <f ca="1">MID(HEX2BIN(MID($A1097,6,1),4),3,1)</f>
        <v>1</v>
      </c>
      <c r="AI1097" s="35" t="str">
        <f ca="1">MID(HEX2BIN(MID($A1097,6,1),4),4,1)</f>
        <v>1</v>
      </c>
      <c r="AJ1097" s="36" t="str">
        <f ca="1">MID(HEX2BIN(MID($A1097,7,1),4),1,1)</f>
        <v>0</v>
      </c>
      <c r="AK1097" s="36" t="str">
        <f ca="1">MID(HEX2BIN(MID($A1097,7,1),4),2,1)</f>
        <v>1</v>
      </c>
      <c r="AL1097" s="36" t="str">
        <f ca="1">MID(HEX2BIN(MID($A1097,7,1),4),3,1)</f>
        <v>0</v>
      </c>
      <c r="AM1097" s="36" t="str">
        <f ca="1">MID(HEX2BIN(MID($A1097,7,1),4),4,1)</f>
        <v>1</v>
      </c>
      <c r="AN1097" s="37" t="str">
        <f ca="1">MID(HEX2BIN(MID($A1097,8,1),4),1,1)</f>
        <v>0</v>
      </c>
      <c r="AO1097" s="37" t="str">
        <f ca="1">MID(HEX2BIN(MID($A1097,8,1),4),2,1)</f>
        <v>1</v>
      </c>
      <c r="AP1097" s="37" t="str">
        <f ca="1">MID(HEX2BIN(MID($A1097,8,1),4),3,1)</f>
        <v>1</v>
      </c>
      <c r="AQ1097" s="37" t="str">
        <f ca="1">MID(HEX2BIN(MID($A1097,8,1),4),4,1)</f>
        <v>0</v>
      </c>
      <c r="AR1097" s="33" t="str">
        <f t="shared" ref="AR1097:AR1100" ca="1" si="1479">_xlfn.CONCAT(L1097,M1097,N1097,O1097,P1097,Q1097,R1097,S1097)</f>
        <v>11000010</v>
      </c>
      <c r="AS1097" s="33" t="str">
        <f t="shared" ref="AS1097:AS1100" ca="1" si="1480">_xlfn.CONCAT(T1097,U1097,V1097,W1097,X1097,Y1097,Z1097,AA1097)</f>
        <v>00101000</v>
      </c>
      <c r="AT1097" s="32" t="str">
        <f t="shared" ref="AT1097:AT1100" ca="1" si="1481">_xlfn.CONCAT(AB1097,AC1097,AD1097,AE1097,AF1097,AG1097,AH1097,AI1097)</f>
        <v>10101011</v>
      </c>
      <c r="AU1097" s="32" t="str">
        <f t="shared" ref="AU1097:AU1100" ca="1" si="1482">_xlfn.CONCAT(AJ1097,AK1097,AL1097,AM1097,AN1097,AO1097,AP1097,AQ1097)</f>
        <v>01010110</v>
      </c>
      <c r="AV1097" s="32">
        <f t="shared" ref="AV1097:AY1100" ca="1" si="1483">BIN2DEC(AR1097)</f>
        <v>194</v>
      </c>
      <c r="AW1097" s="32">
        <f t="shared" ca="1" si="1483"/>
        <v>40</v>
      </c>
      <c r="AX1097" s="32">
        <f t="shared" ca="1" si="1483"/>
        <v>171</v>
      </c>
      <c r="AY1097" s="32">
        <f t="shared" ca="1" si="1483"/>
        <v>86</v>
      </c>
      <c r="AZ1097" s="38">
        <f t="shared" ref="AZ1097:AZ1100" ca="1" si="1484">(AV1097*2^24)+(AW1097*2^16)+(AX1097*2^8)+AY1097</f>
        <v>3257445206</v>
      </c>
    </row>
    <row r="1098" spans="1:52" ht="15.5" x14ac:dyDescent="0.35">
      <c r="A1098" s="55" t="s">
        <v>285</v>
      </c>
      <c r="I1098" s="39"/>
      <c r="J1098" s="40" t="s">
        <v>215</v>
      </c>
      <c r="K1098" s="53">
        <v>2</v>
      </c>
      <c r="L1098" s="42" t="str" cm="1">
        <f t="array" aca="1" ref="L1098" ca="1">INDIRECT(ADDRESS((ROW(1098:1098)-1),IF(MOD(COLUMN(L:L)-11-$K1098,32)=0,32,MOD(COLUMN(L:L)-11-$K1098,32))+11))</f>
        <v>1</v>
      </c>
      <c r="M1098" s="42" t="str" cm="1">
        <f t="array" aca="1" ref="M1098" ca="1">INDIRECT(ADDRESS((ROW(1098:1098)-1),IF(MOD(COLUMN(M:M)-11-$K1098,32)=0,32,MOD(COLUMN(M:M)-11-$K1098,32))+11))</f>
        <v>0</v>
      </c>
      <c r="N1098" s="42" t="str" cm="1">
        <f t="array" aca="1" ref="N1098" ca="1">INDIRECT(ADDRESS((ROW(1098:1098)-1),IF(MOD(COLUMN(N:N)-11-$K1098,32)=0,32,MOD(COLUMN(N:N)-11-$K1098,32))+11))</f>
        <v>1</v>
      </c>
      <c r="O1098" s="42" t="str" cm="1">
        <f t="array" aca="1" ref="O1098" ca="1">INDIRECT(ADDRESS((ROW(1098:1098)-1),IF(MOD(COLUMN(O:O)-11-$K1098,32)=0,32,MOD(COLUMN(O:O)-11-$K1098,32))+11))</f>
        <v>1</v>
      </c>
      <c r="P1098" s="43" t="str" cm="1">
        <f t="array" aca="1" ref="P1098" ca="1">INDIRECT(ADDRESS((ROW(1098:1098)-1),IF(MOD(COLUMN(P:P)-11-$K1098,32)=0,32,MOD(COLUMN(P:P)-11-$K1098,32))+11))</f>
        <v>0</v>
      </c>
      <c r="Q1098" s="43" t="str" cm="1">
        <f t="array" aca="1" ref="Q1098" ca="1">INDIRECT(ADDRESS((ROW(1098:1098)-1),IF(MOD(COLUMN(Q:Q)-11-$K1098,32)=0,32,MOD(COLUMN(Q:Q)-11-$K1098,32))+11))</f>
        <v>0</v>
      </c>
      <c r="R1098" s="43" t="str" cm="1">
        <f t="array" aca="1" ref="R1098" ca="1">INDIRECT(ADDRESS((ROW(1098:1098)-1),IF(MOD(COLUMN(R:R)-11-$K1098,32)=0,32,MOD(COLUMN(R:R)-11-$K1098,32))+11))</f>
        <v>0</v>
      </c>
      <c r="S1098" s="43" t="str" cm="1">
        <f t="array" aca="1" ref="S1098" ca="1">INDIRECT(ADDRESS((ROW(1098:1098)-1),IF(MOD(COLUMN(S:S)-11-$K1098,32)=0,32,MOD(COLUMN(S:S)-11-$K1098,32))+11))</f>
        <v>0</v>
      </c>
      <c r="T1098" s="44" t="str" cm="1">
        <f t="array" aca="1" ref="T1098" ca="1">INDIRECT(ADDRESS((ROW(1098:1098)-1),IF(MOD(COLUMN(T:T)-11-$K1098,32)=0,32,MOD(COLUMN(T:T)-11-$K1098,32))+11))</f>
        <v>1</v>
      </c>
      <c r="U1098" s="44" t="str" cm="1">
        <f t="array" aca="1" ref="U1098" ca="1">INDIRECT(ADDRESS((ROW(1098:1098)-1),IF(MOD(COLUMN(U:U)-11-$K1098,32)=0,32,MOD(COLUMN(U:U)-11-$K1098,32))+11))</f>
        <v>0</v>
      </c>
      <c r="V1098" s="44" t="str" cm="1">
        <f t="array" aca="1" ref="V1098" ca="1">INDIRECT(ADDRESS((ROW(1098:1098)-1),IF(MOD(COLUMN(V:V)-11-$K1098,32)=0,32,MOD(COLUMN(V:V)-11-$K1098,32))+11))</f>
        <v>0</v>
      </c>
      <c r="W1098" s="44" t="str" cm="1">
        <f t="array" aca="1" ref="W1098" ca="1">INDIRECT(ADDRESS((ROW(1098:1098)-1),IF(MOD(COLUMN(W:W)-11-$K1098,32)=0,32,MOD(COLUMN(W:W)-11-$K1098,32))+11))</f>
        <v>0</v>
      </c>
      <c r="X1098" s="45" t="str" cm="1">
        <f t="array" aca="1" ref="X1098" ca="1">INDIRECT(ADDRESS((ROW(1098:1098)-1),IF(MOD(COLUMN(X:X)-11-$K1098,32)=0,32,MOD(COLUMN(X:X)-11-$K1098,32))+11))</f>
        <v>1</v>
      </c>
      <c r="Y1098" s="45" t="str" cm="1">
        <f t="array" aca="1" ref="Y1098" ca="1">INDIRECT(ADDRESS((ROW(1098:1098)-1),IF(MOD(COLUMN(Y:Y)-11-$K1098,32)=0,32,MOD(COLUMN(Y:Y)-11-$K1098,32))+11))</f>
        <v>0</v>
      </c>
      <c r="Z1098" s="45" t="str" cm="1">
        <f t="array" aca="1" ref="Z1098" ca="1">INDIRECT(ADDRESS((ROW(1098:1098)-1),IF(MOD(COLUMN(Z:Z)-11-$K1098,32)=0,32,MOD(COLUMN(Z:Z)-11-$K1098,32))+11))</f>
        <v>1</v>
      </c>
      <c r="AA1098" s="45" t="str" cm="1">
        <f t="array" aca="1" ref="AA1098" ca="1">INDIRECT(ADDRESS((ROW(1098:1098)-1),IF(MOD(COLUMN(AA:AA)-11-$K1098,32)=0,32,MOD(COLUMN(AA:AA)-11-$K1098,32))+11))</f>
        <v>0</v>
      </c>
      <c r="AB1098" s="42" t="str" cm="1">
        <f t="array" aca="1" ref="AB1098" ca="1">INDIRECT(ADDRESS((ROW(1098:1098)-1),IF(MOD(COLUMN(AB:AB)-11-$K1098,32)=0,32,MOD(COLUMN(AB:AB)-11-$K1098,32))+11))</f>
        <v>0</v>
      </c>
      <c r="AC1098" s="42" t="str" cm="1">
        <f t="array" aca="1" ref="AC1098" ca="1">INDIRECT(ADDRESS((ROW(1098:1098)-1),IF(MOD(COLUMN(AC:AC)-11-$K1098,32)=0,32,MOD(COLUMN(AC:AC)-11-$K1098,32))+11))</f>
        <v>0</v>
      </c>
      <c r="AD1098" s="42" t="str" cm="1">
        <f t="array" aca="1" ref="AD1098" ca="1">INDIRECT(ADDRESS((ROW(1098:1098)-1),IF(MOD(COLUMN(AD:AD)-11-$K1098,32)=0,32,MOD(COLUMN(AD:AD)-11-$K1098,32))+11))</f>
        <v>1</v>
      </c>
      <c r="AE1098" s="42" t="str" cm="1">
        <f t="array" aca="1" ref="AE1098" ca="1">INDIRECT(ADDRESS((ROW(1098:1098)-1),IF(MOD(COLUMN(AE:AE)-11-$K1098,32)=0,32,MOD(COLUMN(AE:AE)-11-$K1098,32))+11))</f>
        <v>0</v>
      </c>
      <c r="AF1098" s="43" t="str" cm="1">
        <f t="array" aca="1" ref="AF1098" ca="1">INDIRECT(ADDRESS((ROW(1098:1098)-1),IF(MOD(COLUMN(AF:AF)-11-$K1098,32)=0,32,MOD(COLUMN(AF:AF)-11-$K1098,32))+11))</f>
        <v>1</v>
      </c>
      <c r="AG1098" s="43" t="str" cm="1">
        <f t="array" aca="1" ref="AG1098" ca="1">INDIRECT(ADDRESS((ROW(1098:1098)-1),IF(MOD(COLUMN(AG:AG)-11-$K1098,32)=0,32,MOD(COLUMN(AG:AG)-11-$K1098,32))+11))</f>
        <v>0</v>
      </c>
      <c r="AH1098" s="43" t="str" cm="1">
        <f t="array" aca="1" ref="AH1098" ca="1">INDIRECT(ADDRESS((ROW(1098:1098)-1),IF(MOD(COLUMN(AH:AH)-11-$K1098,32)=0,32,MOD(COLUMN(AH:AH)-11-$K1098,32))+11))</f>
        <v>1</v>
      </c>
      <c r="AI1098" s="43" t="str" cm="1">
        <f t="array" aca="1" ref="AI1098" ca="1">INDIRECT(ADDRESS((ROW(1098:1098)-1),IF(MOD(COLUMN(AI:AI)-11-$K1098,32)=0,32,MOD(COLUMN(AI:AI)-11-$K1098,32))+11))</f>
        <v>0</v>
      </c>
      <c r="AJ1098" s="44" t="str" cm="1">
        <f t="array" aca="1" ref="AJ1098" ca="1">INDIRECT(ADDRESS((ROW(1098:1098)-1),IF(MOD(COLUMN(AJ:AJ)-11-$K1098,32)=0,32,MOD(COLUMN(AJ:AJ)-11-$K1098,32))+11))</f>
        <v>1</v>
      </c>
      <c r="AK1098" s="44" t="str" cm="1">
        <f t="array" aca="1" ref="AK1098" ca="1">INDIRECT(ADDRESS((ROW(1098:1098)-1),IF(MOD(COLUMN(AK:AK)-11-$K1098,32)=0,32,MOD(COLUMN(AK:AK)-11-$K1098,32))+11))</f>
        <v>1</v>
      </c>
      <c r="AL1098" s="44" t="str" cm="1">
        <f t="array" aca="1" ref="AL1098" ca="1">INDIRECT(ADDRESS((ROW(1098:1098)-1),IF(MOD(COLUMN(AL:AL)-11-$K1098,32)=0,32,MOD(COLUMN(AL:AL)-11-$K1098,32))+11))</f>
        <v>0</v>
      </c>
      <c r="AM1098" s="44" t="str" cm="1">
        <f t="array" aca="1" ref="AM1098" ca="1">INDIRECT(ADDRESS((ROW(1098:1098)-1),IF(MOD(COLUMN(AM:AM)-11-$K1098,32)=0,32,MOD(COLUMN(AM:AM)-11-$K1098,32))+11))</f>
        <v>1</v>
      </c>
      <c r="AN1098" s="45" t="str" cm="1">
        <f t="array" aca="1" ref="AN1098" ca="1">INDIRECT(ADDRESS((ROW(1098:1098)-1),IF(MOD(COLUMN(AN:AN)-11-$K1098,32)=0,32,MOD(COLUMN(AN:AN)-11-$K1098,32))+11))</f>
        <v>0</v>
      </c>
      <c r="AO1098" s="45" t="str" cm="1">
        <f t="array" aca="1" ref="AO1098" ca="1">INDIRECT(ADDRESS((ROW(1098:1098)-1),IF(MOD(COLUMN(AO:AO)-11-$K1098,32)=0,32,MOD(COLUMN(AO:AO)-11-$K1098,32))+11))</f>
        <v>1</v>
      </c>
      <c r="AP1098" s="45" t="str" cm="1">
        <f t="array" aca="1" ref="AP1098" ca="1">INDIRECT(ADDRESS((ROW(1098:1098)-1),IF(MOD(COLUMN(AP:AP)-11-$K1098,32)=0,32,MOD(COLUMN(AP:AP)-11-$K1098,32))+11))</f>
        <v>0</v>
      </c>
      <c r="AQ1098" s="45" t="str" cm="1">
        <f t="array" aca="1" ref="AQ1098" ca="1">INDIRECT(ADDRESS((ROW(1098:1098)-1),IF(MOD(COLUMN(AQ:AQ)-11-$K1098,32)=0,32,MOD(COLUMN(AQ:AQ)-11-$K1098,32))+11))</f>
        <v>1</v>
      </c>
      <c r="AR1098" s="41" t="str">
        <f t="shared" ca="1" si="1479"/>
        <v>10110000</v>
      </c>
      <c r="AS1098" s="41" t="str">
        <f t="shared" ca="1" si="1480"/>
        <v>10001010</v>
      </c>
      <c r="AT1098" s="40" t="str">
        <f t="shared" ca="1" si="1481"/>
        <v>00101010</v>
      </c>
      <c r="AU1098" s="40" t="str">
        <f t="shared" ca="1" si="1482"/>
        <v>11010101</v>
      </c>
      <c r="AV1098" s="40">
        <f t="shared" ca="1" si="1483"/>
        <v>176</v>
      </c>
      <c r="AW1098" s="40">
        <f t="shared" ca="1" si="1483"/>
        <v>138</v>
      </c>
      <c r="AX1098" s="40">
        <f t="shared" ca="1" si="1483"/>
        <v>42</v>
      </c>
      <c r="AY1098" s="40">
        <f t="shared" ca="1" si="1483"/>
        <v>213</v>
      </c>
      <c r="AZ1098" s="46">
        <f t="shared" ca="1" si="1484"/>
        <v>2961844949</v>
      </c>
    </row>
    <row r="1099" spans="1:52" ht="15" thickBot="1" x14ac:dyDescent="0.4">
      <c r="A1099" t="s">
        <v>224</v>
      </c>
      <c r="I1099" s="39"/>
      <c r="J1099" s="40" t="s">
        <v>215</v>
      </c>
      <c r="K1099" s="53">
        <v>13</v>
      </c>
      <c r="L1099" s="42" t="str" cm="1">
        <f t="array" aca="1" ref="L1099" ca="1">INDIRECT(ADDRESS((ROW(1099:1099)-2),IF(MOD(COLUMN(L:L)-11-$K1099,32)=0,32,MOD(COLUMN(L:L)-11-$K1099,32))+11))</f>
        <v>0</v>
      </c>
      <c r="M1099" s="42" t="str" cm="1">
        <f t="array" aca="1" ref="M1099" ca="1">INDIRECT(ADDRESS((ROW(1099:1099)-2),IF(MOD(COLUMN(M:M)-11-$K1099,32)=0,32,MOD(COLUMN(M:M)-11-$K1099,32))+11))</f>
        <v>1</v>
      </c>
      <c r="N1099" s="42" t="str" cm="1">
        <f t="array" aca="1" ref="N1099" ca="1">INDIRECT(ADDRESS((ROW(1099:1099)-2),IF(MOD(COLUMN(N:N)-11-$K1099,32)=0,32,MOD(COLUMN(N:N)-11-$K1099,32))+11))</f>
        <v>0</v>
      </c>
      <c r="O1099" s="42" t="str" cm="1">
        <f t="array" aca="1" ref="O1099" ca="1">INDIRECT(ADDRESS((ROW(1099:1099)-2),IF(MOD(COLUMN(O:O)-11-$K1099,32)=0,32,MOD(COLUMN(O:O)-11-$K1099,32))+11))</f>
        <v>1</v>
      </c>
      <c r="P1099" s="43" t="str" cm="1">
        <f t="array" aca="1" ref="P1099" ca="1">INDIRECT(ADDRESS((ROW(1099:1099)-2),IF(MOD(COLUMN(P:P)-11-$K1099,32)=0,32,MOD(COLUMN(P:P)-11-$K1099,32))+11))</f>
        <v>1</v>
      </c>
      <c r="Q1099" s="43" t="str" cm="1">
        <f t="array" aca="1" ref="Q1099" ca="1">INDIRECT(ADDRESS((ROW(1099:1099)-2),IF(MOD(COLUMN(Q:Q)-11-$K1099,32)=0,32,MOD(COLUMN(Q:Q)-11-$K1099,32))+11))</f>
        <v>0</v>
      </c>
      <c r="R1099" s="43" t="str" cm="1">
        <f t="array" aca="1" ref="R1099" ca="1">INDIRECT(ADDRESS((ROW(1099:1099)-2),IF(MOD(COLUMN(R:R)-11-$K1099,32)=0,32,MOD(COLUMN(R:R)-11-$K1099,32))+11))</f>
        <v>1</v>
      </c>
      <c r="S1099" s="43" t="str" cm="1">
        <f t="array" aca="1" ref="S1099" ca="1">INDIRECT(ADDRESS((ROW(1099:1099)-2),IF(MOD(COLUMN(S:S)-11-$K1099,32)=0,32,MOD(COLUMN(S:S)-11-$K1099,32))+11))</f>
        <v>0</v>
      </c>
      <c r="T1099" s="44" t="str" cm="1">
        <f t="array" aca="1" ref="T1099" ca="1">INDIRECT(ADDRESS((ROW(1099:1099)-2),IF(MOD(COLUMN(T:T)-11-$K1099,32)=0,32,MOD(COLUMN(T:T)-11-$K1099,32))+11))</f>
        <v>1</v>
      </c>
      <c r="U1099" s="44" t="str" cm="1">
        <f t="array" aca="1" ref="U1099" ca="1">INDIRECT(ADDRESS((ROW(1099:1099)-2),IF(MOD(COLUMN(U:U)-11-$K1099,32)=0,32,MOD(COLUMN(U:U)-11-$K1099,32))+11))</f>
        <v>0</v>
      </c>
      <c r="V1099" s="44" t="str" cm="1">
        <f t="array" aca="1" ref="V1099" ca="1">INDIRECT(ADDRESS((ROW(1099:1099)-2),IF(MOD(COLUMN(V:V)-11-$K1099,32)=0,32,MOD(COLUMN(V:V)-11-$K1099,32))+11))</f>
        <v>1</v>
      </c>
      <c r="W1099" s="44" t="str" cm="1">
        <f t="array" aca="1" ref="W1099" ca="1">INDIRECT(ADDRESS((ROW(1099:1099)-2),IF(MOD(COLUMN(W:W)-11-$K1099,32)=0,32,MOD(COLUMN(W:W)-11-$K1099,32))+11))</f>
        <v>1</v>
      </c>
      <c r="X1099" s="45" t="str" cm="1">
        <f t="array" aca="1" ref="X1099" ca="1">INDIRECT(ADDRESS((ROW(1099:1099)-2),IF(MOD(COLUMN(X:X)-11-$K1099,32)=0,32,MOD(COLUMN(X:X)-11-$K1099,32))+11))</f>
        <v>0</v>
      </c>
      <c r="Y1099" s="45" t="str" cm="1">
        <f t="array" aca="1" ref="Y1099" ca="1">INDIRECT(ADDRESS((ROW(1099:1099)-2),IF(MOD(COLUMN(Y:Y)-11-$K1099,32)=0,32,MOD(COLUMN(Y:Y)-11-$K1099,32))+11))</f>
        <v>1</v>
      </c>
      <c r="Z1099" s="45" t="str" cm="1">
        <f t="array" aca="1" ref="Z1099" ca="1">INDIRECT(ADDRESS((ROW(1099:1099)-2),IF(MOD(COLUMN(Z:Z)-11-$K1099,32)=0,32,MOD(COLUMN(Z:Z)-11-$K1099,32))+11))</f>
        <v>1</v>
      </c>
      <c r="AA1099" s="45" t="str" cm="1">
        <f t="array" aca="1" ref="AA1099" ca="1">INDIRECT(ADDRESS((ROW(1099:1099)-2),IF(MOD(COLUMN(AA:AA)-11-$K1099,32)=0,32,MOD(COLUMN(AA:AA)-11-$K1099,32))+11))</f>
        <v>0</v>
      </c>
      <c r="AB1099" s="42" t="str" cm="1">
        <f t="array" aca="1" ref="AB1099" ca="1">INDIRECT(ADDRESS((ROW(1099:1099)-2),IF(MOD(COLUMN(AB:AB)-11-$K1099,32)=0,32,MOD(COLUMN(AB:AB)-11-$K1099,32))+11))</f>
        <v>0</v>
      </c>
      <c r="AC1099" s="42" t="str" cm="1">
        <f t="array" aca="1" ref="AC1099" ca="1">INDIRECT(ADDRESS((ROW(1099:1099)-2),IF(MOD(COLUMN(AC:AC)-11-$K1099,32)=0,32,MOD(COLUMN(AC:AC)-11-$K1099,32))+11))</f>
        <v>0</v>
      </c>
      <c r="AD1099" s="42" t="str" cm="1">
        <f t="array" aca="1" ref="AD1099" ca="1">INDIRECT(ADDRESS((ROW(1099:1099)-2),IF(MOD(COLUMN(AD:AD)-11-$K1099,32)=0,32,MOD(COLUMN(AD:AD)-11-$K1099,32))+11))</f>
        <v>0</v>
      </c>
      <c r="AE1099" s="42" t="str" cm="1">
        <f t="array" aca="1" ref="AE1099" ca="1">INDIRECT(ADDRESS((ROW(1099:1099)-2),IF(MOD(COLUMN(AE:AE)-11-$K1099,32)=0,32,MOD(COLUMN(AE:AE)-11-$K1099,32))+11))</f>
        <v>1</v>
      </c>
      <c r="AF1099" s="43" t="str" cm="1">
        <f t="array" aca="1" ref="AF1099" ca="1">INDIRECT(ADDRESS((ROW(1099:1099)-2),IF(MOD(COLUMN(AF:AF)-11-$K1099,32)=0,32,MOD(COLUMN(AF:AF)-11-$K1099,32))+11))</f>
        <v>0</v>
      </c>
      <c r="AG1099" s="43" t="str" cm="1">
        <f t="array" aca="1" ref="AG1099" ca="1">INDIRECT(ADDRESS((ROW(1099:1099)-2),IF(MOD(COLUMN(AG:AG)-11-$K1099,32)=0,32,MOD(COLUMN(AG:AG)-11-$K1099,32))+11))</f>
        <v>0</v>
      </c>
      <c r="AH1099" s="43" t="str" cm="1">
        <f t="array" aca="1" ref="AH1099" ca="1">INDIRECT(ADDRESS((ROW(1099:1099)-2),IF(MOD(COLUMN(AH:AH)-11-$K1099,32)=0,32,MOD(COLUMN(AH:AH)-11-$K1099,32))+11))</f>
        <v>0</v>
      </c>
      <c r="AI1099" s="43" t="str" cm="1">
        <f t="array" aca="1" ref="AI1099" ca="1">INDIRECT(ADDRESS((ROW(1099:1099)-2),IF(MOD(COLUMN(AI:AI)-11-$K1099,32)=0,32,MOD(COLUMN(AI:AI)-11-$K1099,32))+11))</f>
        <v>1</v>
      </c>
      <c r="AJ1099" s="44" t="str" cm="1">
        <f t="array" aca="1" ref="AJ1099" ca="1">INDIRECT(ADDRESS((ROW(1099:1099)-2),IF(MOD(COLUMN(AJ:AJ)-11-$K1099,32)=0,32,MOD(COLUMN(AJ:AJ)-11-$K1099,32))+11))</f>
        <v>0</v>
      </c>
      <c r="AK1099" s="44" t="str" cm="1">
        <f t="array" aca="1" ref="AK1099" ca="1">INDIRECT(ADDRESS((ROW(1099:1099)-2),IF(MOD(COLUMN(AK:AK)-11-$K1099,32)=0,32,MOD(COLUMN(AK:AK)-11-$K1099,32))+11))</f>
        <v>1</v>
      </c>
      <c r="AL1099" s="44" t="str" cm="1">
        <f t="array" aca="1" ref="AL1099" ca="1">INDIRECT(ADDRESS((ROW(1099:1099)-2),IF(MOD(COLUMN(AL:AL)-11-$K1099,32)=0,32,MOD(COLUMN(AL:AL)-11-$K1099,32))+11))</f>
        <v>0</v>
      </c>
      <c r="AM1099" s="44" t="str" cm="1">
        <f t="array" aca="1" ref="AM1099" ca="1">INDIRECT(ADDRESS((ROW(1099:1099)-2),IF(MOD(COLUMN(AM:AM)-11-$K1099,32)=0,32,MOD(COLUMN(AM:AM)-11-$K1099,32))+11))</f>
        <v>0</v>
      </c>
      <c r="AN1099" s="45" t="str" cm="1">
        <f t="array" aca="1" ref="AN1099" ca="1">INDIRECT(ADDRESS((ROW(1099:1099)-2),IF(MOD(COLUMN(AN:AN)-11-$K1099,32)=0,32,MOD(COLUMN(AN:AN)-11-$K1099,32))+11))</f>
        <v>0</v>
      </c>
      <c r="AO1099" s="45" t="str" cm="1">
        <f t="array" aca="1" ref="AO1099" ca="1">INDIRECT(ADDRESS((ROW(1099:1099)-2),IF(MOD(COLUMN(AO:AO)-11-$K1099,32)=0,32,MOD(COLUMN(AO:AO)-11-$K1099,32))+11))</f>
        <v>1</v>
      </c>
      <c r="AP1099" s="45" t="str" cm="1">
        <f t="array" aca="1" ref="AP1099" ca="1">INDIRECT(ADDRESS((ROW(1099:1099)-2),IF(MOD(COLUMN(AP:AP)-11-$K1099,32)=0,32,MOD(COLUMN(AP:AP)-11-$K1099,32))+11))</f>
        <v>0</v>
      </c>
      <c r="AQ1099" s="45" t="str" cm="1">
        <f t="array" aca="1" ref="AQ1099" ca="1">INDIRECT(ADDRESS((ROW(1099:1099)-2),IF(MOD(COLUMN(AQ:AQ)-11-$K1099,32)=0,32,MOD(COLUMN(AQ:AQ)-11-$K1099,32))+11))</f>
        <v>1</v>
      </c>
      <c r="AR1099" s="41" t="str">
        <f t="shared" ca="1" si="1479"/>
        <v>01011010</v>
      </c>
      <c r="AS1099" s="41" t="str">
        <f t="shared" ca="1" si="1480"/>
        <v>10110110</v>
      </c>
      <c r="AT1099" s="40" t="str">
        <f t="shared" ca="1" si="1481"/>
        <v>00010001</v>
      </c>
      <c r="AU1099" s="40" t="str">
        <f t="shared" ca="1" si="1482"/>
        <v>01000101</v>
      </c>
      <c r="AV1099" s="40">
        <f t="shared" ca="1" si="1483"/>
        <v>90</v>
      </c>
      <c r="AW1099" s="40">
        <f t="shared" ca="1" si="1483"/>
        <v>182</v>
      </c>
      <c r="AX1099" s="40">
        <f t="shared" ca="1" si="1483"/>
        <v>17</v>
      </c>
      <c r="AY1099" s="40">
        <f t="shared" ca="1" si="1483"/>
        <v>69</v>
      </c>
      <c r="AZ1099" s="46">
        <f t="shared" ca="1" si="1484"/>
        <v>1521881413</v>
      </c>
    </row>
    <row r="1100" spans="1:52" ht="15" thickBot="1" x14ac:dyDescent="0.4">
      <c r="A1100" t="s">
        <v>225</v>
      </c>
      <c r="B1100">
        <f ca="1">HEX2DEC(H1097)</f>
        <v>127560770</v>
      </c>
      <c r="C1100">
        <f ca="1">I1105</f>
        <v>4175964885</v>
      </c>
      <c r="D1100">
        <f ca="1">I1110</f>
        <v>517998352</v>
      </c>
      <c r="E1100" s="30">
        <f>Const!C59</f>
        <v>2024104815</v>
      </c>
      <c r="F1100" s="61">
        <f ca="1">Home!F61</f>
        <v>1574732470</v>
      </c>
      <c r="G1100" s="54">
        <f ca="1">B1100+C1100+D1100+E1100+F1100</f>
        <v>8420361292</v>
      </c>
      <c r="I1100" s="54">
        <f ca="1">_xlfn.BITXOR(_xlfn.BITXOR(AZ1098,AZ1099),AZ1100)</f>
        <v>1217487000</v>
      </c>
      <c r="J1100" s="48" t="s">
        <v>215</v>
      </c>
      <c r="K1100" s="56">
        <v>22</v>
      </c>
      <c r="L1100" s="57" t="str" cm="1">
        <f t="array" aca="1" ref="L1100" ca="1">INDIRECT(ADDRESS((ROW(1100:1100)-3),IF(MOD(COLUMN(L:L)-11-$K1100,32)=0,32,MOD(COLUMN(L:L)-11-$K1100,32))+11))</f>
        <v>1</v>
      </c>
      <c r="M1100" s="57" t="str" cm="1">
        <f t="array" aca="1" ref="M1100" ca="1">INDIRECT(ADDRESS((ROW(1100:1100)-3),IF(MOD(COLUMN(M:M)-11-$K1100,32)=0,32,MOD(COLUMN(M:M)-11-$K1100,32))+11))</f>
        <v>0</v>
      </c>
      <c r="N1100" s="57" t="str" cm="1">
        <f t="array" aca="1" ref="N1100" ca="1">INDIRECT(ADDRESS((ROW(1100:1100)-3),IF(MOD(COLUMN(N:N)-11-$K1100,32)=0,32,MOD(COLUMN(N:N)-11-$K1100,32))+11))</f>
        <v>1</v>
      </c>
      <c r="O1100" s="57" t="str" cm="1">
        <f t="array" aca="1" ref="O1100" ca="1">INDIRECT(ADDRESS((ROW(1100:1100)-3),IF(MOD(COLUMN(O:O)-11-$K1100,32)=0,32,MOD(COLUMN(O:O)-11-$K1100,32))+11))</f>
        <v>0</v>
      </c>
      <c r="P1100" s="58" t="str" cm="1">
        <f t="array" aca="1" ref="P1100" ca="1">INDIRECT(ADDRESS((ROW(1100:1100)-3),IF(MOD(COLUMN(P:P)-11-$K1100,32)=0,32,MOD(COLUMN(P:P)-11-$K1100,32))+11))</f>
        <v>0</v>
      </c>
      <c r="Q1100" s="58" t="str" cm="1">
        <f t="array" aca="1" ref="Q1100" ca="1">INDIRECT(ADDRESS((ROW(1100:1100)-3),IF(MOD(COLUMN(Q:Q)-11-$K1100,32)=0,32,MOD(COLUMN(Q:Q)-11-$K1100,32))+11))</f>
        <v>0</v>
      </c>
      <c r="R1100" s="58" t="str" cm="1">
        <f t="array" aca="1" ref="R1100" ca="1">INDIRECT(ADDRESS((ROW(1100:1100)-3),IF(MOD(COLUMN(R:R)-11-$K1100,32)=0,32,MOD(COLUMN(R:R)-11-$K1100,32))+11))</f>
        <v>1</v>
      </c>
      <c r="S1100" s="58" t="str" cm="1">
        <f t="array" aca="1" ref="S1100" ca="1">INDIRECT(ADDRESS((ROW(1100:1100)-3),IF(MOD(COLUMN(S:S)-11-$K1100,32)=0,32,MOD(COLUMN(S:S)-11-$K1100,32))+11))</f>
        <v>0</v>
      </c>
      <c r="T1100" s="59" t="str" cm="1">
        <f t="array" aca="1" ref="T1100" ca="1">INDIRECT(ADDRESS((ROW(1100:1100)-3),IF(MOD(COLUMN(T:T)-11-$K1100,32)=0,32,MOD(COLUMN(T:T)-11-$K1100,32))+11))</f>
        <v>1</v>
      </c>
      <c r="U1100" s="59" t="str" cm="1">
        <f t="array" aca="1" ref="U1100" ca="1">INDIRECT(ADDRESS((ROW(1100:1100)-3),IF(MOD(COLUMN(U:U)-11-$K1100,32)=0,32,MOD(COLUMN(U:U)-11-$K1100,32))+11))</f>
        <v>0</v>
      </c>
      <c r="V1100" s="59" t="str" cm="1">
        <f t="array" aca="1" ref="V1100" ca="1">INDIRECT(ADDRESS((ROW(1100:1100)-3),IF(MOD(COLUMN(V:V)-11-$K1100,32)=0,32,MOD(COLUMN(V:V)-11-$K1100,32))+11))</f>
        <v>1</v>
      </c>
      <c r="W1100" s="59" t="str" cm="1">
        <f t="array" aca="1" ref="W1100" ca="1">INDIRECT(ADDRESS((ROW(1100:1100)-3),IF(MOD(COLUMN(W:W)-11-$K1100,32)=0,32,MOD(COLUMN(W:W)-11-$K1100,32))+11))</f>
        <v>0</v>
      </c>
      <c r="X1100" s="60" t="str" cm="1">
        <f t="array" aca="1" ref="X1100" ca="1">INDIRECT(ADDRESS((ROW(1100:1100)-3),IF(MOD(COLUMN(X:X)-11-$K1100,32)=0,32,MOD(COLUMN(X:X)-11-$K1100,32))+11))</f>
        <v>1</v>
      </c>
      <c r="Y1100" s="60" t="str" cm="1">
        <f t="array" aca="1" ref="Y1100" ca="1">INDIRECT(ADDRESS((ROW(1100:1100)-3),IF(MOD(COLUMN(Y:Y)-11-$K1100,32)=0,32,MOD(COLUMN(Y:Y)-11-$K1100,32))+11))</f>
        <v>1</v>
      </c>
      <c r="Z1100" s="60" t="str" cm="1">
        <f t="array" aca="1" ref="Z1100" ca="1">INDIRECT(ADDRESS((ROW(1100:1100)-3),IF(MOD(COLUMN(Z:Z)-11-$K1100,32)=0,32,MOD(COLUMN(Z:Z)-11-$K1100,32))+11))</f>
        <v>0</v>
      </c>
      <c r="AA1100" s="60" t="str" cm="1">
        <f t="array" aca="1" ref="AA1100" ca="1">INDIRECT(ADDRESS((ROW(1100:1100)-3),IF(MOD(COLUMN(AA:AA)-11-$K1100,32)=0,32,MOD(COLUMN(AA:AA)-11-$K1100,32))+11))</f>
        <v>1</v>
      </c>
      <c r="AB1100" s="57" t="str" cm="1">
        <f t="array" aca="1" ref="AB1100" ca="1">INDIRECT(ADDRESS((ROW(1100:1100)-3),IF(MOD(COLUMN(AB:AB)-11-$K1100,32)=0,32,MOD(COLUMN(AB:AB)-11-$K1100,32))+11))</f>
        <v>0</v>
      </c>
      <c r="AC1100" s="57" t="str" cm="1">
        <f t="array" aca="1" ref="AC1100" ca="1">INDIRECT(ADDRESS((ROW(1100:1100)-3),IF(MOD(COLUMN(AC:AC)-11-$K1100,32)=0,32,MOD(COLUMN(AC:AC)-11-$K1100,32))+11))</f>
        <v>1</v>
      </c>
      <c r="AD1100" s="57" t="str" cm="1">
        <f t="array" aca="1" ref="AD1100" ca="1">INDIRECT(ADDRESS((ROW(1100:1100)-3),IF(MOD(COLUMN(AD:AD)-11-$K1100,32)=0,32,MOD(COLUMN(AD:AD)-11-$K1100,32))+11))</f>
        <v>0</v>
      </c>
      <c r="AE1100" s="57" t="str" cm="1">
        <f t="array" aca="1" ref="AE1100" ca="1">INDIRECT(ADDRESS((ROW(1100:1100)-3),IF(MOD(COLUMN(AE:AE)-11-$K1100,32)=0,32,MOD(COLUMN(AE:AE)-11-$K1100,32))+11))</f>
        <v>1</v>
      </c>
      <c r="AF1100" s="58" t="str" cm="1">
        <f t="array" aca="1" ref="AF1100" ca="1">INDIRECT(ADDRESS((ROW(1100:1100)-3),IF(MOD(COLUMN(AF:AF)-11-$K1100,32)=0,32,MOD(COLUMN(AF:AF)-11-$K1100,32))+11))</f>
        <v>1</v>
      </c>
      <c r="AG1100" s="58" t="str" cm="1">
        <f t="array" aca="1" ref="AG1100" ca="1">INDIRECT(ADDRESS((ROW(1100:1100)-3),IF(MOD(COLUMN(AG:AG)-11-$K1100,32)=0,32,MOD(COLUMN(AG:AG)-11-$K1100,32))+11))</f>
        <v>0</v>
      </c>
      <c r="AH1100" s="58" t="str" cm="1">
        <f t="array" aca="1" ref="AH1100" ca="1">INDIRECT(ADDRESS((ROW(1100:1100)-3),IF(MOD(COLUMN(AH:AH)-11-$K1100,32)=0,32,MOD(COLUMN(AH:AH)-11-$K1100,32))+11))</f>
        <v>1</v>
      </c>
      <c r="AI1100" s="58" t="str" cm="1">
        <f t="array" aca="1" ref="AI1100" ca="1">INDIRECT(ADDRESS((ROW(1100:1100)-3),IF(MOD(COLUMN(AI:AI)-11-$K1100,32)=0,32,MOD(COLUMN(AI:AI)-11-$K1100,32))+11))</f>
        <v>1</v>
      </c>
      <c r="AJ1100" s="59" t="str" cm="1">
        <f t="array" aca="1" ref="AJ1100" ca="1">INDIRECT(ADDRESS((ROW(1100:1100)-3),IF(MOD(COLUMN(AJ:AJ)-11-$K1100,32)=0,32,MOD(COLUMN(AJ:AJ)-11-$K1100,32))+11))</f>
        <v>0</v>
      </c>
      <c r="AK1100" s="59" t="str" cm="1">
        <f t="array" aca="1" ref="AK1100" ca="1">INDIRECT(ADDRESS((ROW(1100:1100)-3),IF(MOD(COLUMN(AK:AK)-11-$K1100,32)=0,32,MOD(COLUMN(AK:AK)-11-$K1100,32))+11))</f>
        <v>0</v>
      </c>
      <c r="AL1100" s="59" t="str" cm="1">
        <f t="array" aca="1" ref="AL1100" ca="1">INDIRECT(ADDRESS((ROW(1100:1100)-3),IF(MOD(COLUMN(AL:AL)-11-$K1100,32)=0,32,MOD(COLUMN(AL:AL)-11-$K1100,32))+11))</f>
        <v>0</v>
      </c>
      <c r="AM1100" s="59" t="str" cm="1">
        <f t="array" aca="1" ref="AM1100" ca="1">INDIRECT(ADDRESS((ROW(1100:1100)-3),IF(MOD(COLUMN(AM:AM)-11-$K1100,32)=0,32,MOD(COLUMN(AM:AM)-11-$K1100,32))+11))</f>
        <v>0</v>
      </c>
      <c r="AN1100" s="60" t="str" cm="1">
        <f t="array" aca="1" ref="AN1100" ca="1">INDIRECT(ADDRESS((ROW(1100:1100)-3),IF(MOD(COLUMN(AN:AN)-11-$K1100,32)=0,32,MOD(COLUMN(AN:AN)-11-$K1100,32))+11))</f>
        <v>1</v>
      </c>
      <c r="AO1100" s="60" t="str" cm="1">
        <f t="array" aca="1" ref="AO1100" ca="1">INDIRECT(ADDRESS((ROW(1100:1100)-3),IF(MOD(COLUMN(AO:AO)-11-$K1100,32)=0,32,MOD(COLUMN(AO:AO)-11-$K1100,32))+11))</f>
        <v>0</v>
      </c>
      <c r="AP1100" s="60" t="str" cm="1">
        <f t="array" aca="1" ref="AP1100" ca="1">INDIRECT(ADDRESS((ROW(1100:1100)-3),IF(MOD(COLUMN(AP:AP)-11-$K1100,32)=0,32,MOD(COLUMN(AP:AP)-11-$K1100,32))+11))</f>
        <v>0</v>
      </c>
      <c r="AQ1100" s="60" t="str" cm="1">
        <f t="array" aca="1" ref="AQ1100" ca="1">INDIRECT(ADDRESS((ROW(1100:1100)-3),IF(MOD(COLUMN(AQ:AQ)-11-$K1100,32)=0,32,MOD(COLUMN(AQ:AQ)-11-$K1100,32))+11))</f>
        <v>0</v>
      </c>
      <c r="AR1100" s="49" t="str">
        <f t="shared" ca="1" si="1479"/>
        <v>10100010</v>
      </c>
      <c r="AS1100" s="49" t="str">
        <f t="shared" ca="1" si="1480"/>
        <v>10101101</v>
      </c>
      <c r="AT1100" s="48" t="str">
        <f t="shared" ca="1" si="1481"/>
        <v>01011011</v>
      </c>
      <c r="AU1100" s="48" t="str">
        <f t="shared" ca="1" si="1482"/>
        <v>00001000</v>
      </c>
      <c r="AV1100" s="48">
        <f t="shared" ca="1" si="1483"/>
        <v>162</v>
      </c>
      <c r="AW1100" s="48">
        <f t="shared" ca="1" si="1483"/>
        <v>173</v>
      </c>
      <c r="AX1100" s="48">
        <f t="shared" ca="1" si="1483"/>
        <v>91</v>
      </c>
      <c r="AY1100" s="48">
        <f t="shared" ca="1" si="1483"/>
        <v>8</v>
      </c>
      <c r="AZ1100" s="50">
        <f t="shared" ca="1" si="1484"/>
        <v>2729270024</v>
      </c>
    </row>
    <row r="1101" spans="1:52" ht="15" thickBot="1" x14ac:dyDescent="0.4"/>
    <row r="1102" spans="1:52" x14ac:dyDescent="0.35">
      <c r="I1102" s="31"/>
      <c r="J1102" s="51" t="s">
        <v>216</v>
      </c>
      <c r="K1102" s="52"/>
      <c r="L1102" s="34" t="str">
        <f ca="1">MID(HEX2BIN(MID($E1097,1,1),4),1,1)</f>
        <v>1</v>
      </c>
      <c r="M1102" s="34" t="str">
        <f ca="1">MID(HEX2BIN(MID($E1097,1,1),4),2,1)</f>
        <v>1</v>
      </c>
      <c r="N1102" s="34" t="str">
        <f ca="1">MID(HEX2BIN(MID($E1097,1,1),4),3,1)</f>
        <v>0</v>
      </c>
      <c r="O1102" s="34" t="str">
        <f ca="1">MID(HEX2BIN(MID($E1097,1,1),4),4,1)</f>
        <v>1</v>
      </c>
      <c r="P1102" s="35" t="str">
        <f ca="1">MID(HEX2BIN(MID($E1097,2,1),4),1,1)</f>
        <v>1</v>
      </c>
      <c r="Q1102" s="35" t="str">
        <f ca="1">MID(HEX2BIN(MID($E1097,2,1),4),2,1)</f>
        <v>1</v>
      </c>
      <c r="R1102" s="35" t="str">
        <f ca="1">MID(HEX2BIN(MID($E1097,2,1),4),3,1)</f>
        <v>1</v>
      </c>
      <c r="S1102" s="35" t="str">
        <f ca="1">MID(HEX2BIN(MID($E1097,2,1),4),4,1)</f>
        <v>0</v>
      </c>
      <c r="T1102" s="36" t="str">
        <f ca="1">MID(HEX2BIN(MID($E1097,3,1),4),1,1)</f>
        <v>0</v>
      </c>
      <c r="U1102" s="36" t="str">
        <f ca="1">MID(HEX2BIN(MID($E1097,3,1),4),2,1)</f>
        <v>1</v>
      </c>
      <c r="V1102" s="36" t="str">
        <f ca="1">MID(HEX2BIN(MID($E1097,3,1),4),3,1)</f>
        <v>1</v>
      </c>
      <c r="W1102" s="36" t="str">
        <f ca="1">MID(HEX2BIN(MID($E1097,3,1),4),4,1)</f>
        <v>1</v>
      </c>
      <c r="X1102" s="37" t="str">
        <f ca="1">MID(HEX2BIN(MID($E1097,4,1),4),1,1)</f>
        <v>1</v>
      </c>
      <c r="Y1102" s="37" t="str">
        <f ca="1">MID(HEX2BIN(MID($E1097,4,1),4),2,1)</f>
        <v>0</v>
      </c>
      <c r="Z1102" s="37" t="str">
        <f ca="1">MID(HEX2BIN(MID($E1097,4,1),4),3,1)</f>
        <v>1</v>
      </c>
      <c r="AA1102" s="37" t="str">
        <f ca="1">MID(HEX2BIN(MID($E1097,4,1),4),4,1)</f>
        <v>1</v>
      </c>
      <c r="AB1102" s="34" t="str">
        <f ca="1">MID(HEX2BIN(MID($E1097,5,1),4),1,1)</f>
        <v>0</v>
      </c>
      <c r="AC1102" s="34" t="str">
        <f ca="1">MID(HEX2BIN(MID($E1097,5,1),4),2,1)</f>
        <v>1</v>
      </c>
      <c r="AD1102" s="34" t="str">
        <f ca="1">MID(HEX2BIN(MID($E1097,5,1),4),3,1)</f>
        <v>0</v>
      </c>
      <c r="AE1102" s="34" t="str">
        <f ca="1">MID(HEX2BIN(MID($E1097,5,1),4),4,1)</f>
        <v>1</v>
      </c>
      <c r="AF1102" s="35" t="str">
        <f ca="1">MID(HEX2BIN(MID($E1097,6,1),4),1,1)</f>
        <v>0</v>
      </c>
      <c r="AG1102" s="35" t="str">
        <f ca="1">MID(HEX2BIN(MID($E1097,6,1),4),2,1)</f>
        <v>1</v>
      </c>
      <c r="AH1102" s="35" t="str">
        <f ca="1">MID(HEX2BIN(MID($E1097,6,1),4),3,1)</f>
        <v>0</v>
      </c>
      <c r="AI1102" s="35" t="str">
        <f ca="1">MID(HEX2BIN(MID($E1097,6,1),4),4,1)</f>
        <v>0</v>
      </c>
      <c r="AJ1102" s="36" t="str">
        <f ca="1">MID(HEX2BIN(MID($E1097,7,1),4),1,1)</f>
        <v>0</v>
      </c>
      <c r="AK1102" s="36" t="str">
        <f ca="1">MID(HEX2BIN(MID($E1097,7,1),4),2,1)</f>
        <v>0</v>
      </c>
      <c r="AL1102" s="36" t="str">
        <f ca="1">MID(HEX2BIN(MID($E1097,7,1),4),3,1)</f>
        <v>0</v>
      </c>
      <c r="AM1102" s="36" t="str">
        <f ca="1">MID(HEX2BIN(MID($E1097,7,1),4),4,1)</f>
        <v>1</v>
      </c>
      <c r="AN1102" s="37" t="str">
        <f ca="1">MID(HEX2BIN(MID($E1097,8,1),4),1,1)</f>
        <v>0</v>
      </c>
      <c r="AO1102" s="37" t="str">
        <f ca="1">MID(HEX2BIN(MID($E1097,8,1),4),2,1)</f>
        <v>0</v>
      </c>
      <c r="AP1102" s="37" t="str">
        <f ca="1">MID(HEX2BIN(MID($E1097,8,1),4),3,1)</f>
        <v>0</v>
      </c>
      <c r="AQ1102" s="37" t="str">
        <f ca="1">MID(HEX2BIN(MID($E1097,8,1),4),4,1)</f>
        <v>1</v>
      </c>
      <c r="AR1102" s="33" t="str">
        <f t="shared" ref="AR1102:AR1105" ca="1" si="1485">_xlfn.CONCAT(L1102,M1102,N1102,O1102,P1102,Q1102,R1102,S1102)</f>
        <v>11011110</v>
      </c>
      <c r="AS1102" s="33" t="str">
        <f t="shared" ref="AS1102:AS1105" ca="1" si="1486">_xlfn.CONCAT(T1102,U1102,V1102,W1102,X1102,Y1102,Z1102,AA1102)</f>
        <v>01111011</v>
      </c>
      <c r="AT1102" s="32" t="str">
        <f t="shared" ref="AT1102:AT1105" ca="1" si="1487">_xlfn.CONCAT(AB1102,AC1102,AD1102,AE1102,AF1102,AG1102,AH1102,AI1102)</f>
        <v>01010100</v>
      </c>
      <c r="AU1102" s="32" t="str">
        <f t="shared" ref="AU1102:AU1105" ca="1" si="1488">_xlfn.CONCAT(AJ1102,AK1102,AL1102,AM1102,AN1102,AO1102,AP1102,AQ1102)</f>
        <v>00010001</v>
      </c>
      <c r="AV1102" s="32">
        <f t="shared" ref="AV1102:AY1105" ca="1" si="1489">BIN2DEC(AR1102)</f>
        <v>222</v>
      </c>
      <c r="AW1102" s="32">
        <f t="shared" ca="1" si="1489"/>
        <v>123</v>
      </c>
      <c r="AX1102" s="32">
        <f t="shared" ca="1" si="1489"/>
        <v>84</v>
      </c>
      <c r="AY1102" s="32">
        <f t="shared" ca="1" si="1489"/>
        <v>17</v>
      </c>
      <c r="AZ1102" s="38">
        <f t="shared" ref="AZ1102:AZ1105" ca="1" si="1490">(AV1102*2^24)+(AW1102*2^16)+(AX1102*2^8)+AY1102</f>
        <v>3732624401</v>
      </c>
    </row>
    <row r="1103" spans="1:52" ht="15" thickBot="1" x14ac:dyDescent="0.4">
      <c r="A1103" t="s">
        <v>227</v>
      </c>
      <c r="I1103" s="39"/>
      <c r="J1103" s="40" t="s">
        <v>215</v>
      </c>
      <c r="K1103" s="53">
        <v>6</v>
      </c>
      <c r="L1103" s="42" t="str" cm="1">
        <f t="array" aca="1" ref="L1103" ca="1">INDIRECT(ADDRESS((ROW(1103:1103)-1),IF(MOD(COLUMN(L:L)-11-$K1103,32)=0,32,MOD(COLUMN(L:L)-11-$K1103,32))+11))</f>
        <v>0</v>
      </c>
      <c r="M1103" s="42" t="str" cm="1">
        <f t="array" aca="1" ref="M1103" ca="1">INDIRECT(ADDRESS((ROW(1103:1103)-1),IF(MOD(COLUMN(M:M)-11-$K1103,32)=0,32,MOD(COLUMN(M:M)-11-$K1103,32))+11))</f>
        <v>1</v>
      </c>
      <c r="N1103" s="42" t="str" cm="1">
        <f t="array" aca="1" ref="N1103" ca="1">INDIRECT(ADDRESS((ROW(1103:1103)-1),IF(MOD(COLUMN(N:N)-11-$K1103,32)=0,32,MOD(COLUMN(N:N)-11-$K1103,32))+11))</f>
        <v>0</v>
      </c>
      <c r="O1103" s="42" t="str" cm="1">
        <f t="array" aca="1" ref="O1103" ca="1">INDIRECT(ADDRESS((ROW(1103:1103)-1),IF(MOD(COLUMN(O:O)-11-$K1103,32)=0,32,MOD(COLUMN(O:O)-11-$K1103,32))+11))</f>
        <v>0</v>
      </c>
      <c r="P1103" s="43" t="str" cm="1">
        <f t="array" aca="1" ref="P1103" ca="1">INDIRECT(ADDRESS((ROW(1103:1103)-1),IF(MOD(COLUMN(P:P)-11-$K1103,32)=0,32,MOD(COLUMN(P:P)-11-$K1103,32))+11))</f>
        <v>0</v>
      </c>
      <c r="Q1103" s="43" t="str" cm="1">
        <f t="array" aca="1" ref="Q1103" ca="1">INDIRECT(ADDRESS((ROW(1103:1103)-1),IF(MOD(COLUMN(Q:Q)-11-$K1103,32)=0,32,MOD(COLUMN(Q:Q)-11-$K1103,32))+11))</f>
        <v>1</v>
      </c>
      <c r="R1103" s="43" t="str" cm="1">
        <f t="array" aca="1" ref="R1103" ca="1">INDIRECT(ADDRESS((ROW(1103:1103)-1),IF(MOD(COLUMN(R:R)-11-$K1103,32)=0,32,MOD(COLUMN(R:R)-11-$K1103,32))+11))</f>
        <v>1</v>
      </c>
      <c r="S1103" s="43" t="str" cm="1">
        <f t="array" aca="1" ref="S1103" ca="1">INDIRECT(ADDRESS((ROW(1103:1103)-1),IF(MOD(COLUMN(S:S)-11-$K1103,32)=0,32,MOD(COLUMN(S:S)-11-$K1103,32))+11))</f>
        <v>1</v>
      </c>
      <c r="T1103" s="44" t="str" cm="1">
        <f t="array" aca="1" ref="T1103" ca="1">INDIRECT(ADDRESS((ROW(1103:1103)-1),IF(MOD(COLUMN(T:T)-11-$K1103,32)=0,32,MOD(COLUMN(T:T)-11-$K1103,32))+11))</f>
        <v>0</v>
      </c>
      <c r="U1103" s="44" t="str" cm="1">
        <f t="array" aca="1" ref="U1103" ca="1">INDIRECT(ADDRESS((ROW(1103:1103)-1),IF(MOD(COLUMN(U:U)-11-$K1103,32)=0,32,MOD(COLUMN(U:U)-11-$K1103,32))+11))</f>
        <v>1</v>
      </c>
      <c r="V1103" s="44" t="str" cm="1">
        <f t="array" aca="1" ref="V1103" ca="1">INDIRECT(ADDRESS((ROW(1103:1103)-1),IF(MOD(COLUMN(V:V)-11-$K1103,32)=0,32,MOD(COLUMN(V:V)-11-$K1103,32))+11))</f>
        <v>1</v>
      </c>
      <c r="W1103" s="44" t="str" cm="1">
        <f t="array" aca="1" ref="W1103" ca="1">INDIRECT(ADDRESS((ROW(1103:1103)-1),IF(MOD(COLUMN(W:W)-11-$K1103,32)=0,32,MOD(COLUMN(W:W)-11-$K1103,32))+11))</f>
        <v>1</v>
      </c>
      <c r="X1103" s="45" t="str" cm="1">
        <f t="array" aca="1" ref="X1103" ca="1">INDIRECT(ADDRESS((ROW(1103:1103)-1),IF(MOD(COLUMN(X:X)-11-$K1103,32)=0,32,MOD(COLUMN(X:X)-11-$K1103,32))+11))</f>
        <v>1</v>
      </c>
      <c r="Y1103" s="45" t="str" cm="1">
        <f t="array" aca="1" ref="Y1103" ca="1">INDIRECT(ADDRESS((ROW(1103:1103)-1),IF(MOD(COLUMN(Y:Y)-11-$K1103,32)=0,32,MOD(COLUMN(Y:Y)-11-$K1103,32))+11))</f>
        <v>0</v>
      </c>
      <c r="Z1103" s="45" t="str" cm="1">
        <f t="array" aca="1" ref="Z1103" ca="1">INDIRECT(ADDRESS((ROW(1103:1103)-1),IF(MOD(COLUMN(Z:Z)-11-$K1103,32)=0,32,MOD(COLUMN(Z:Z)-11-$K1103,32))+11))</f>
        <v>0</v>
      </c>
      <c r="AA1103" s="45" t="str" cm="1">
        <f t="array" aca="1" ref="AA1103" ca="1">INDIRECT(ADDRESS((ROW(1103:1103)-1),IF(MOD(COLUMN(AA:AA)-11-$K1103,32)=0,32,MOD(COLUMN(AA:AA)-11-$K1103,32))+11))</f>
        <v>1</v>
      </c>
      <c r="AB1103" s="42" t="str" cm="1">
        <f t="array" aca="1" ref="AB1103" ca="1">INDIRECT(ADDRESS((ROW(1103:1103)-1),IF(MOD(COLUMN(AB:AB)-11-$K1103,32)=0,32,MOD(COLUMN(AB:AB)-11-$K1103,32))+11))</f>
        <v>1</v>
      </c>
      <c r="AC1103" s="42" t="str" cm="1">
        <f t="array" aca="1" ref="AC1103" ca="1">INDIRECT(ADDRESS((ROW(1103:1103)-1),IF(MOD(COLUMN(AC:AC)-11-$K1103,32)=0,32,MOD(COLUMN(AC:AC)-11-$K1103,32))+11))</f>
        <v>1</v>
      </c>
      <c r="AD1103" s="42" t="str" cm="1">
        <f t="array" aca="1" ref="AD1103" ca="1">INDIRECT(ADDRESS((ROW(1103:1103)-1),IF(MOD(COLUMN(AD:AD)-11-$K1103,32)=0,32,MOD(COLUMN(AD:AD)-11-$K1103,32))+11))</f>
        <v>1</v>
      </c>
      <c r="AE1103" s="42" t="str" cm="1">
        <f t="array" aca="1" ref="AE1103" ca="1">INDIRECT(ADDRESS((ROW(1103:1103)-1),IF(MOD(COLUMN(AE:AE)-11-$K1103,32)=0,32,MOD(COLUMN(AE:AE)-11-$K1103,32))+11))</f>
        <v>0</v>
      </c>
      <c r="AF1103" s="43" t="str" cm="1">
        <f t="array" aca="1" ref="AF1103" ca="1">INDIRECT(ADDRESS((ROW(1103:1103)-1),IF(MOD(COLUMN(AF:AF)-11-$K1103,32)=0,32,MOD(COLUMN(AF:AF)-11-$K1103,32))+11))</f>
        <v>1</v>
      </c>
      <c r="AG1103" s="43" t="str" cm="1">
        <f t="array" aca="1" ref="AG1103" ca="1">INDIRECT(ADDRESS((ROW(1103:1103)-1),IF(MOD(COLUMN(AG:AG)-11-$K1103,32)=0,32,MOD(COLUMN(AG:AG)-11-$K1103,32))+11))</f>
        <v>1</v>
      </c>
      <c r="AH1103" s="43" t="str" cm="1">
        <f t="array" aca="1" ref="AH1103" ca="1">INDIRECT(ADDRESS((ROW(1103:1103)-1),IF(MOD(COLUMN(AH:AH)-11-$K1103,32)=0,32,MOD(COLUMN(AH:AH)-11-$K1103,32))+11))</f>
        <v>0</v>
      </c>
      <c r="AI1103" s="43" t="str" cm="1">
        <f t="array" aca="1" ref="AI1103" ca="1">INDIRECT(ADDRESS((ROW(1103:1103)-1),IF(MOD(COLUMN(AI:AI)-11-$K1103,32)=0,32,MOD(COLUMN(AI:AI)-11-$K1103,32))+11))</f>
        <v>1</v>
      </c>
      <c r="AJ1103" s="44" t="str" cm="1">
        <f t="array" aca="1" ref="AJ1103" ca="1">INDIRECT(ADDRESS((ROW(1103:1103)-1),IF(MOD(COLUMN(AJ:AJ)-11-$K1103,32)=0,32,MOD(COLUMN(AJ:AJ)-11-$K1103,32))+11))</f>
        <v>0</v>
      </c>
      <c r="AK1103" s="44" t="str" cm="1">
        <f t="array" aca="1" ref="AK1103" ca="1">INDIRECT(ADDRESS((ROW(1103:1103)-1),IF(MOD(COLUMN(AK:AK)-11-$K1103,32)=0,32,MOD(COLUMN(AK:AK)-11-$K1103,32))+11))</f>
        <v>1</v>
      </c>
      <c r="AL1103" s="44" t="str" cm="1">
        <f t="array" aca="1" ref="AL1103" ca="1">INDIRECT(ADDRESS((ROW(1103:1103)-1),IF(MOD(COLUMN(AL:AL)-11-$K1103,32)=0,32,MOD(COLUMN(AL:AL)-11-$K1103,32))+11))</f>
        <v>0</v>
      </c>
      <c r="AM1103" s="44" t="str" cm="1">
        <f t="array" aca="1" ref="AM1103" ca="1">INDIRECT(ADDRESS((ROW(1103:1103)-1),IF(MOD(COLUMN(AM:AM)-11-$K1103,32)=0,32,MOD(COLUMN(AM:AM)-11-$K1103,32))+11))</f>
        <v>1</v>
      </c>
      <c r="AN1103" s="45" t="str" cm="1">
        <f t="array" aca="1" ref="AN1103" ca="1">INDIRECT(ADDRESS((ROW(1103:1103)-1),IF(MOD(COLUMN(AN:AN)-11-$K1103,32)=0,32,MOD(COLUMN(AN:AN)-11-$K1103,32))+11))</f>
        <v>0</v>
      </c>
      <c r="AO1103" s="45" t="str" cm="1">
        <f t="array" aca="1" ref="AO1103" ca="1">INDIRECT(ADDRESS((ROW(1103:1103)-1),IF(MOD(COLUMN(AO:AO)-11-$K1103,32)=0,32,MOD(COLUMN(AO:AO)-11-$K1103,32))+11))</f>
        <v>0</v>
      </c>
      <c r="AP1103" s="45" t="str" cm="1">
        <f t="array" aca="1" ref="AP1103" ca="1">INDIRECT(ADDRESS((ROW(1103:1103)-1),IF(MOD(COLUMN(AP:AP)-11-$K1103,32)=0,32,MOD(COLUMN(AP:AP)-11-$K1103,32))+11))</f>
        <v>0</v>
      </c>
      <c r="AQ1103" s="45" t="str" cm="1">
        <f t="array" aca="1" ref="AQ1103" ca="1">INDIRECT(ADDRESS((ROW(1103:1103)-1),IF(MOD(COLUMN(AQ:AQ)-11-$K1103,32)=0,32,MOD(COLUMN(AQ:AQ)-11-$K1103,32))+11))</f>
        <v>0</v>
      </c>
      <c r="AR1103" s="41" t="str">
        <f t="shared" ca="1" si="1485"/>
        <v>01000111</v>
      </c>
      <c r="AS1103" s="41" t="str">
        <f t="shared" ca="1" si="1486"/>
        <v>01111001</v>
      </c>
      <c r="AT1103" s="40" t="str">
        <f t="shared" ca="1" si="1487"/>
        <v>11101101</v>
      </c>
      <c r="AU1103" s="40" t="str">
        <f t="shared" ca="1" si="1488"/>
        <v>01010000</v>
      </c>
      <c r="AV1103" s="40">
        <f t="shared" ca="1" si="1489"/>
        <v>71</v>
      </c>
      <c r="AW1103" s="40">
        <f t="shared" ca="1" si="1489"/>
        <v>121</v>
      </c>
      <c r="AX1103" s="40">
        <f t="shared" ca="1" si="1489"/>
        <v>237</v>
      </c>
      <c r="AY1103" s="40">
        <f t="shared" ca="1" si="1489"/>
        <v>80</v>
      </c>
      <c r="AZ1103" s="46">
        <f t="shared" ca="1" si="1490"/>
        <v>1199172944</v>
      </c>
    </row>
    <row r="1104" spans="1:52" ht="15" thickBot="1" x14ac:dyDescent="0.4">
      <c r="A1104" t="s">
        <v>228</v>
      </c>
      <c r="B1104">
        <f ca="1">I1100</f>
        <v>1217487000</v>
      </c>
      <c r="C1104">
        <f ca="1">I1114</f>
        <v>1127271254</v>
      </c>
      <c r="G1104" s="54">
        <f ca="1">B1104+C1104</f>
        <v>2344758254</v>
      </c>
      <c r="I1104" s="39"/>
      <c r="J1104" s="40" t="s">
        <v>215</v>
      </c>
      <c r="K1104" s="53">
        <v>11</v>
      </c>
      <c r="L1104" s="42" t="str" cm="1">
        <f t="array" aca="1" ref="L1104" ca="1">INDIRECT(ADDRESS((ROW(1104:1104)-2),IF(MOD(COLUMN(L:L)-11-$K1104,32)=0,32,MOD(COLUMN(L:L)-11-$K1104,32))+11))</f>
        <v>1</v>
      </c>
      <c r="M1104" s="42" t="str" cm="1">
        <f t="array" aca="1" ref="M1104" ca="1">INDIRECT(ADDRESS((ROW(1104:1104)-2),IF(MOD(COLUMN(M:M)-11-$K1104,32)=0,32,MOD(COLUMN(M:M)-11-$K1104,32))+11))</f>
        <v>0</v>
      </c>
      <c r="N1104" s="42" t="str" cm="1">
        <f t="array" aca="1" ref="N1104" ca="1">INDIRECT(ADDRESS((ROW(1104:1104)-2),IF(MOD(COLUMN(N:N)-11-$K1104,32)=0,32,MOD(COLUMN(N:N)-11-$K1104,32))+11))</f>
        <v>0</v>
      </c>
      <c r="O1104" s="42" t="str" cm="1">
        <f t="array" aca="1" ref="O1104" ca="1">INDIRECT(ADDRESS((ROW(1104:1104)-2),IF(MOD(COLUMN(O:O)-11-$K1104,32)=0,32,MOD(COLUMN(O:O)-11-$K1104,32))+11))</f>
        <v>0</v>
      </c>
      <c r="P1104" s="43" t="str" cm="1">
        <f t="array" aca="1" ref="P1104" ca="1">INDIRECT(ADDRESS((ROW(1104:1104)-2),IF(MOD(COLUMN(P:P)-11-$K1104,32)=0,32,MOD(COLUMN(P:P)-11-$K1104,32))+11))</f>
        <v>0</v>
      </c>
      <c r="Q1104" s="43" t="str" cm="1">
        <f t="array" aca="1" ref="Q1104" ca="1">INDIRECT(ADDRESS((ROW(1104:1104)-2),IF(MOD(COLUMN(Q:Q)-11-$K1104,32)=0,32,MOD(COLUMN(Q:Q)-11-$K1104,32))+11))</f>
        <v>0</v>
      </c>
      <c r="R1104" s="43" t="str" cm="1">
        <f t="array" aca="1" ref="R1104" ca="1">INDIRECT(ADDRESS((ROW(1104:1104)-2),IF(MOD(COLUMN(R:R)-11-$K1104,32)=0,32,MOD(COLUMN(R:R)-11-$K1104,32))+11))</f>
        <v>1</v>
      </c>
      <c r="S1104" s="43" t="str" cm="1">
        <f t="array" aca="1" ref="S1104" ca="1">INDIRECT(ADDRESS((ROW(1104:1104)-2),IF(MOD(COLUMN(S:S)-11-$K1104,32)=0,32,MOD(COLUMN(S:S)-11-$K1104,32))+11))</f>
        <v>0</v>
      </c>
      <c r="T1104" s="44" t="str" cm="1">
        <f t="array" aca="1" ref="T1104" ca="1">INDIRECT(ADDRESS((ROW(1104:1104)-2),IF(MOD(COLUMN(T:T)-11-$K1104,32)=0,32,MOD(COLUMN(T:T)-11-$K1104,32))+11))</f>
        <v>0</v>
      </c>
      <c r="U1104" s="44" t="str" cm="1">
        <f t="array" aca="1" ref="U1104" ca="1">INDIRECT(ADDRESS((ROW(1104:1104)-2),IF(MOD(COLUMN(U:U)-11-$K1104,32)=0,32,MOD(COLUMN(U:U)-11-$K1104,32))+11))</f>
        <v>0</v>
      </c>
      <c r="V1104" s="44" t="str" cm="1">
        <f t="array" aca="1" ref="V1104" ca="1">INDIRECT(ADDRESS((ROW(1104:1104)-2),IF(MOD(COLUMN(V:V)-11-$K1104,32)=0,32,MOD(COLUMN(V:V)-11-$K1104,32))+11))</f>
        <v>1</v>
      </c>
      <c r="W1104" s="44" t="str" cm="1">
        <f t="array" aca="1" ref="W1104" ca="1">INDIRECT(ADDRESS((ROW(1104:1104)-2),IF(MOD(COLUMN(W:W)-11-$K1104,32)=0,32,MOD(COLUMN(W:W)-11-$K1104,32))+11))</f>
        <v>1</v>
      </c>
      <c r="X1104" s="45" t="str" cm="1">
        <f t="array" aca="1" ref="X1104" ca="1">INDIRECT(ADDRESS((ROW(1104:1104)-2),IF(MOD(COLUMN(X:X)-11-$K1104,32)=0,32,MOD(COLUMN(X:X)-11-$K1104,32))+11))</f>
        <v>1</v>
      </c>
      <c r="Y1104" s="45" t="str" cm="1">
        <f t="array" aca="1" ref="Y1104" ca="1">INDIRECT(ADDRESS((ROW(1104:1104)-2),IF(MOD(COLUMN(Y:Y)-11-$K1104,32)=0,32,MOD(COLUMN(Y:Y)-11-$K1104,32))+11))</f>
        <v>0</v>
      </c>
      <c r="Z1104" s="45" t="str" cm="1">
        <f t="array" aca="1" ref="Z1104" ca="1">INDIRECT(ADDRESS((ROW(1104:1104)-2),IF(MOD(COLUMN(Z:Z)-11-$K1104,32)=0,32,MOD(COLUMN(Z:Z)-11-$K1104,32))+11))</f>
        <v>1</v>
      </c>
      <c r="AA1104" s="45" t="str" cm="1">
        <f t="array" aca="1" ref="AA1104" ca="1">INDIRECT(ADDRESS((ROW(1104:1104)-2),IF(MOD(COLUMN(AA:AA)-11-$K1104,32)=0,32,MOD(COLUMN(AA:AA)-11-$K1104,32))+11))</f>
        <v>1</v>
      </c>
      <c r="AB1104" s="42" t="str" cm="1">
        <f t="array" aca="1" ref="AB1104" ca="1">INDIRECT(ADDRESS((ROW(1104:1104)-2),IF(MOD(COLUMN(AB:AB)-11-$K1104,32)=0,32,MOD(COLUMN(AB:AB)-11-$K1104,32))+11))</f>
        <v>1</v>
      </c>
      <c r="AC1104" s="42" t="str" cm="1">
        <f t="array" aca="1" ref="AC1104" ca="1">INDIRECT(ADDRESS((ROW(1104:1104)-2),IF(MOD(COLUMN(AC:AC)-11-$K1104,32)=0,32,MOD(COLUMN(AC:AC)-11-$K1104,32))+11))</f>
        <v>1</v>
      </c>
      <c r="AD1104" s="42" t="str" cm="1">
        <f t="array" aca="1" ref="AD1104" ca="1">INDIRECT(ADDRESS((ROW(1104:1104)-2),IF(MOD(COLUMN(AD:AD)-11-$K1104,32)=0,32,MOD(COLUMN(AD:AD)-11-$K1104,32))+11))</f>
        <v>0</v>
      </c>
      <c r="AE1104" s="42" t="str" cm="1">
        <f t="array" aca="1" ref="AE1104" ca="1">INDIRECT(ADDRESS((ROW(1104:1104)-2),IF(MOD(COLUMN(AE:AE)-11-$K1104,32)=0,32,MOD(COLUMN(AE:AE)-11-$K1104,32))+11))</f>
        <v>0</v>
      </c>
      <c r="AF1104" s="43" t="str" cm="1">
        <f t="array" aca="1" ref="AF1104" ca="1">INDIRECT(ADDRESS((ROW(1104:1104)-2),IF(MOD(COLUMN(AF:AF)-11-$K1104,32)=0,32,MOD(COLUMN(AF:AF)-11-$K1104,32))+11))</f>
        <v>1</v>
      </c>
      <c r="AG1104" s="43" t="str" cm="1">
        <f t="array" aca="1" ref="AG1104" ca="1">INDIRECT(ADDRESS((ROW(1104:1104)-2),IF(MOD(COLUMN(AG:AG)-11-$K1104,32)=0,32,MOD(COLUMN(AG:AG)-11-$K1104,32))+11))</f>
        <v>1</v>
      </c>
      <c r="AH1104" s="43" t="str" cm="1">
        <f t="array" aca="1" ref="AH1104" ca="1">INDIRECT(ADDRESS((ROW(1104:1104)-2),IF(MOD(COLUMN(AH:AH)-11-$K1104,32)=0,32,MOD(COLUMN(AH:AH)-11-$K1104,32))+11))</f>
        <v>1</v>
      </c>
      <c r="AI1104" s="43" t="str" cm="1">
        <f t="array" aca="1" ref="AI1104" ca="1">INDIRECT(ADDRESS((ROW(1104:1104)-2),IF(MOD(COLUMN(AI:AI)-11-$K1104,32)=0,32,MOD(COLUMN(AI:AI)-11-$K1104,32))+11))</f>
        <v>1</v>
      </c>
      <c r="AJ1104" s="44" t="str" cm="1">
        <f t="array" aca="1" ref="AJ1104" ca="1">INDIRECT(ADDRESS((ROW(1104:1104)-2),IF(MOD(COLUMN(AJ:AJ)-11-$K1104,32)=0,32,MOD(COLUMN(AJ:AJ)-11-$K1104,32))+11))</f>
        <v>0</v>
      </c>
      <c r="AK1104" s="44" t="str" cm="1">
        <f t="array" aca="1" ref="AK1104" ca="1">INDIRECT(ADDRESS((ROW(1104:1104)-2),IF(MOD(COLUMN(AK:AK)-11-$K1104,32)=0,32,MOD(COLUMN(AK:AK)-11-$K1104,32))+11))</f>
        <v>1</v>
      </c>
      <c r="AL1104" s="44" t="str" cm="1">
        <f t="array" aca="1" ref="AL1104" ca="1">INDIRECT(ADDRESS((ROW(1104:1104)-2),IF(MOD(COLUMN(AL:AL)-11-$K1104,32)=0,32,MOD(COLUMN(AL:AL)-11-$K1104,32))+11))</f>
        <v>1</v>
      </c>
      <c r="AM1104" s="44" t="str" cm="1">
        <f t="array" aca="1" ref="AM1104" ca="1">INDIRECT(ADDRESS((ROW(1104:1104)-2),IF(MOD(COLUMN(AM:AM)-11-$K1104,32)=0,32,MOD(COLUMN(AM:AM)-11-$K1104,32))+11))</f>
        <v>0</v>
      </c>
      <c r="AN1104" s="45" t="str" cm="1">
        <f t="array" aca="1" ref="AN1104" ca="1">INDIRECT(ADDRESS((ROW(1104:1104)-2),IF(MOD(COLUMN(AN:AN)-11-$K1104,32)=0,32,MOD(COLUMN(AN:AN)-11-$K1104,32))+11))</f>
        <v>1</v>
      </c>
      <c r="AO1104" s="45" t="str" cm="1">
        <f t="array" aca="1" ref="AO1104" ca="1">INDIRECT(ADDRESS((ROW(1104:1104)-2),IF(MOD(COLUMN(AO:AO)-11-$K1104,32)=0,32,MOD(COLUMN(AO:AO)-11-$K1104,32))+11))</f>
        <v>0</v>
      </c>
      <c r="AP1104" s="45" t="str" cm="1">
        <f t="array" aca="1" ref="AP1104" ca="1">INDIRECT(ADDRESS((ROW(1104:1104)-2),IF(MOD(COLUMN(AP:AP)-11-$K1104,32)=0,32,MOD(COLUMN(AP:AP)-11-$K1104,32))+11))</f>
        <v>1</v>
      </c>
      <c r="AQ1104" s="45" t="str" cm="1">
        <f t="array" aca="1" ref="AQ1104" ca="1">INDIRECT(ADDRESS((ROW(1104:1104)-2),IF(MOD(COLUMN(AQ:AQ)-11-$K1104,32)=0,32,MOD(COLUMN(AQ:AQ)-11-$K1104,32))+11))</f>
        <v>0</v>
      </c>
      <c r="AR1104" s="41" t="str">
        <f t="shared" ca="1" si="1485"/>
        <v>10000010</v>
      </c>
      <c r="AS1104" s="41" t="str">
        <f t="shared" ca="1" si="1486"/>
        <v>00111011</v>
      </c>
      <c r="AT1104" s="40" t="str">
        <f t="shared" ca="1" si="1487"/>
        <v>11001111</v>
      </c>
      <c r="AU1104" s="40" t="str">
        <f t="shared" ca="1" si="1488"/>
        <v>01101010</v>
      </c>
      <c r="AV1104" s="40">
        <f t="shared" ca="1" si="1489"/>
        <v>130</v>
      </c>
      <c r="AW1104" s="40">
        <f t="shared" ca="1" si="1489"/>
        <v>59</v>
      </c>
      <c r="AX1104" s="40">
        <f t="shared" ca="1" si="1489"/>
        <v>207</v>
      </c>
      <c r="AY1104" s="40">
        <f t="shared" ca="1" si="1489"/>
        <v>106</v>
      </c>
      <c r="AZ1104" s="46">
        <f t="shared" ca="1" si="1490"/>
        <v>2184957802</v>
      </c>
    </row>
    <row r="1105" spans="1:52" ht="15" thickBot="1" x14ac:dyDescent="0.4">
      <c r="I1105" s="54">
        <f ca="1">_xlfn.BITXOR(_xlfn.BITXOR(AZ1103,AZ1104),AZ1105)</f>
        <v>4175964885</v>
      </c>
      <c r="J1105" s="48" t="s">
        <v>215</v>
      </c>
      <c r="K1105" s="56">
        <v>25</v>
      </c>
      <c r="L1105" s="57" t="str" cm="1">
        <f t="array" aca="1" ref="L1105" ca="1">INDIRECT(ADDRESS((ROW(1105:1105)-3),IF(MOD(COLUMN(L:L)-11-$K1105,32)=0,32,MOD(COLUMN(L:L)-11-$K1105,32))+11))</f>
        <v>0</v>
      </c>
      <c r="M1105" s="57" t="str" cm="1">
        <f t="array" aca="1" ref="M1105" ca="1">INDIRECT(ADDRESS((ROW(1105:1105)-3),IF(MOD(COLUMN(M:M)-11-$K1105,32)=0,32,MOD(COLUMN(M:M)-11-$K1105,32))+11))</f>
        <v>0</v>
      </c>
      <c r="N1105" s="57" t="str" cm="1">
        <f t="array" aca="1" ref="N1105" ca="1">INDIRECT(ADDRESS((ROW(1105:1105)-3),IF(MOD(COLUMN(N:N)-11-$K1105,32)=0,32,MOD(COLUMN(N:N)-11-$K1105,32))+11))</f>
        <v>1</v>
      </c>
      <c r="O1105" s="57" t="str" cm="1">
        <f t="array" aca="1" ref="O1105" ca="1">INDIRECT(ADDRESS((ROW(1105:1105)-3),IF(MOD(COLUMN(O:O)-11-$K1105,32)=0,32,MOD(COLUMN(O:O)-11-$K1105,32))+11))</f>
        <v>1</v>
      </c>
      <c r="P1105" s="58" t="str" cm="1">
        <f t="array" aca="1" ref="P1105" ca="1">INDIRECT(ADDRESS((ROW(1105:1105)-3),IF(MOD(COLUMN(P:P)-11-$K1105,32)=0,32,MOD(COLUMN(P:P)-11-$K1105,32))+11))</f>
        <v>1</v>
      </c>
      <c r="Q1105" s="58" t="str" cm="1">
        <f t="array" aca="1" ref="Q1105" ca="1">INDIRECT(ADDRESS((ROW(1105:1105)-3),IF(MOD(COLUMN(Q:Q)-11-$K1105,32)=0,32,MOD(COLUMN(Q:Q)-11-$K1105,32))+11))</f>
        <v>1</v>
      </c>
      <c r="R1105" s="58" t="str" cm="1">
        <f t="array" aca="1" ref="R1105" ca="1">INDIRECT(ADDRESS((ROW(1105:1105)-3),IF(MOD(COLUMN(R:R)-11-$K1105,32)=0,32,MOD(COLUMN(R:R)-11-$K1105,32))+11))</f>
        <v>0</v>
      </c>
      <c r="S1105" s="58" t="str" cm="1">
        <f t="array" aca="1" ref="S1105" ca="1">INDIRECT(ADDRESS((ROW(1105:1105)-3),IF(MOD(COLUMN(S:S)-11-$K1105,32)=0,32,MOD(COLUMN(S:S)-11-$K1105,32))+11))</f>
        <v>1</v>
      </c>
      <c r="T1105" s="59" t="str" cm="1">
        <f t="array" aca="1" ref="T1105" ca="1">INDIRECT(ADDRESS((ROW(1105:1105)-3),IF(MOD(COLUMN(T:T)-11-$K1105,32)=0,32,MOD(COLUMN(T:T)-11-$K1105,32))+11))</f>
        <v>1</v>
      </c>
      <c r="U1105" s="59" t="str" cm="1">
        <f t="array" aca="1" ref="U1105" ca="1">INDIRECT(ADDRESS((ROW(1105:1105)-3),IF(MOD(COLUMN(U:U)-11-$K1105,32)=0,32,MOD(COLUMN(U:U)-11-$K1105,32))+11))</f>
        <v>0</v>
      </c>
      <c r="V1105" s="59" t="str" cm="1">
        <f t="array" aca="1" ref="V1105" ca="1">INDIRECT(ADDRESS((ROW(1105:1105)-3),IF(MOD(COLUMN(V:V)-11-$K1105,32)=0,32,MOD(COLUMN(V:V)-11-$K1105,32))+11))</f>
        <v>1</v>
      </c>
      <c r="W1105" s="59" t="str" cm="1">
        <f t="array" aca="1" ref="W1105" ca="1">INDIRECT(ADDRESS((ROW(1105:1105)-3),IF(MOD(COLUMN(W:W)-11-$K1105,32)=0,32,MOD(COLUMN(W:W)-11-$K1105,32))+11))</f>
        <v>0</v>
      </c>
      <c r="X1105" s="60" t="str" cm="1">
        <f t="array" aca="1" ref="X1105" ca="1">INDIRECT(ADDRESS((ROW(1105:1105)-3),IF(MOD(COLUMN(X:X)-11-$K1105,32)=0,32,MOD(COLUMN(X:X)-11-$K1105,32))+11))</f>
        <v>1</v>
      </c>
      <c r="Y1105" s="60" t="str" cm="1">
        <f t="array" aca="1" ref="Y1105" ca="1">INDIRECT(ADDRESS((ROW(1105:1105)-3),IF(MOD(COLUMN(Y:Y)-11-$K1105,32)=0,32,MOD(COLUMN(Y:Y)-11-$K1105,32))+11))</f>
        <v>0</v>
      </c>
      <c r="Z1105" s="60" t="str" cm="1">
        <f t="array" aca="1" ref="Z1105" ca="1">INDIRECT(ADDRESS((ROW(1105:1105)-3),IF(MOD(COLUMN(Z:Z)-11-$K1105,32)=0,32,MOD(COLUMN(Z:Z)-11-$K1105,32))+11))</f>
        <v>1</v>
      </c>
      <c r="AA1105" s="60" t="str" cm="1">
        <f t="array" aca="1" ref="AA1105" ca="1">INDIRECT(ADDRESS((ROW(1105:1105)-3),IF(MOD(COLUMN(AA:AA)-11-$K1105,32)=0,32,MOD(COLUMN(AA:AA)-11-$K1105,32))+11))</f>
        <v>0</v>
      </c>
      <c r="AB1105" s="57" t="str" cm="1">
        <f t="array" aca="1" ref="AB1105" ca="1">INDIRECT(ADDRESS((ROW(1105:1105)-3),IF(MOD(COLUMN(AB:AB)-11-$K1105,32)=0,32,MOD(COLUMN(AB:AB)-11-$K1105,32))+11))</f>
        <v>0</v>
      </c>
      <c r="AC1105" s="57" t="str" cm="1">
        <f t="array" aca="1" ref="AC1105" ca="1">INDIRECT(ADDRESS((ROW(1105:1105)-3),IF(MOD(COLUMN(AC:AC)-11-$K1105,32)=0,32,MOD(COLUMN(AC:AC)-11-$K1105,32))+11))</f>
        <v>0</v>
      </c>
      <c r="AD1105" s="57" t="str" cm="1">
        <f t="array" aca="1" ref="AD1105" ca="1">INDIRECT(ADDRESS((ROW(1105:1105)-3),IF(MOD(COLUMN(AD:AD)-11-$K1105,32)=0,32,MOD(COLUMN(AD:AD)-11-$K1105,32))+11))</f>
        <v>0</v>
      </c>
      <c r="AE1105" s="57" t="str" cm="1">
        <f t="array" aca="1" ref="AE1105" ca="1">INDIRECT(ADDRESS((ROW(1105:1105)-3),IF(MOD(COLUMN(AE:AE)-11-$K1105,32)=0,32,MOD(COLUMN(AE:AE)-11-$K1105,32))+11))</f>
        <v>0</v>
      </c>
      <c r="AF1105" s="58" t="str" cm="1">
        <f t="array" aca="1" ref="AF1105" ca="1">INDIRECT(ADDRESS((ROW(1105:1105)-3),IF(MOD(COLUMN(AF:AF)-11-$K1105,32)=0,32,MOD(COLUMN(AF:AF)-11-$K1105,32))+11))</f>
        <v>1</v>
      </c>
      <c r="AG1105" s="58" t="str" cm="1">
        <f t="array" aca="1" ref="AG1105" ca="1">INDIRECT(ADDRESS((ROW(1105:1105)-3),IF(MOD(COLUMN(AG:AG)-11-$K1105,32)=0,32,MOD(COLUMN(AG:AG)-11-$K1105,32))+11))</f>
        <v>0</v>
      </c>
      <c r="AH1105" s="58" t="str" cm="1">
        <f t="array" aca="1" ref="AH1105" ca="1">INDIRECT(ADDRESS((ROW(1105:1105)-3),IF(MOD(COLUMN(AH:AH)-11-$K1105,32)=0,32,MOD(COLUMN(AH:AH)-11-$K1105,32))+11))</f>
        <v>0</v>
      </c>
      <c r="AI1105" s="58" t="str" cm="1">
        <f t="array" aca="1" ref="AI1105" ca="1">INDIRECT(ADDRESS((ROW(1105:1105)-3),IF(MOD(COLUMN(AI:AI)-11-$K1105,32)=0,32,MOD(COLUMN(AI:AI)-11-$K1105,32))+11))</f>
        <v>0</v>
      </c>
      <c r="AJ1105" s="59" t="str" cm="1">
        <f t="array" aca="1" ref="AJ1105" ca="1">INDIRECT(ADDRESS((ROW(1105:1105)-3),IF(MOD(COLUMN(AJ:AJ)-11-$K1105,32)=0,32,MOD(COLUMN(AJ:AJ)-11-$K1105,32))+11))</f>
        <v>1</v>
      </c>
      <c r="AK1105" s="59" t="str" cm="1">
        <f t="array" aca="1" ref="AK1105" ca="1">INDIRECT(ADDRESS((ROW(1105:1105)-3),IF(MOD(COLUMN(AK:AK)-11-$K1105,32)=0,32,MOD(COLUMN(AK:AK)-11-$K1105,32))+11))</f>
        <v>1</v>
      </c>
      <c r="AL1105" s="59" t="str" cm="1">
        <f t="array" aca="1" ref="AL1105" ca="1">INDIRECT(ADDRESS((ROW(1105:1105)-3),IF(MOD(COLUMN(AL:AL)-11-$K1105,32)=0,32,MOD(COLUMN(AL:AL)-11-$K1105,32))+11))</f>
        <v>1</v>
      </c>
      <c r="AM1105" s="59" t="str" cm="1">
        <f t="array" aca="1" ref="AM1105" ca="1">INDIRECT(ADDRESS((ROW(1105:1105)-3),IF(MOD(COLUMN(AM:AM)-11-$K1105,32)=0,32,MOD(COLUMN(AM:AM)-11-$K1105,32))+11))</f>
        <v>0</v>
      </c>
      <c r="AN1105" s="60" t="str" cm="1">
        <f t="array" aca="1" ref="AN1105" ca="1">INDIRECT(ADDRESS((ROW(1105:1105)-3),IF(MOD(COLUMN(AN:AN)-11-$K1105,32)=0,32,MOD(COLUMN(AN:AN)-11-$K1105,32))+11))</f>
        <v>1</v>
      </c>
      <c r="AO1105" s="60" t="str" cm="1">
        <f t="array" aca="1" ref="AO1105" ca="1">INDIRECT(ADDRESS((ROW(1105:1105)-3),IF(MOD(COLUMN(AO:AO)-11-$K1105,32)=0,32,MOD(COLUMN(AO:AO)-11-$K1105,32))+11))</f>
        <v>1</v>
      </c>
      <c r="AP1105" s="60" t="str" cm="1">
        <f t="array" aca="1" ref="AP1105" ca="1">INDIRECT(ADDRESS((ROW(1105:1105)-3),IF(MOD(COLUMN(AP:AP)-11-$K1105,32)=0,32,MOD(COLUMN(AP:AP)-11-$K1105,32))+11))</f>
        <v>1</v>
      </c>
      <c r="AQ1105" s="60" t="str" cm="1">
        <f t="array" aca="1" ref="AQ1105" ca="1">INDIRECT(ADDRESS((ROW(1105:1105)-3),IF(MOD(COLUMN(AQ:AQ)-11-$K1105,32)=0,32,MOD(COLUMN(AQ:AQ)-11-$K1105,32))+11))</f>
        <v>1</v>
      </c>
      <c r="AR1105" s="49" t="str">
        <f t="shared" ca="1" si="1485"/>
        <v>00111101</v>
      </c>
      <c r="AS1105" s="49" t="str">
        <f t="shared" ca="1" si="1486"/>
        <v>10101010</v>
      </c>
      <c r="AT1105" s="48" t="str">
        <f t="shared" ca="1" si="1487"/>
        <v>00001000</v>
      </c>
      <c r="AU1105" s="48" t="str">
        <f t="shared" ca="1" si="1488"/>
        <v>11101111</v>
      </c>
      <c r="AV1105" s="48">
        <f t="shared" ca="1" si="1489"/>
        <v>61</v>
      </c>
      <c r="AW1105" s="48">
        <f t="shared" ca="1" si="1489"/>
        <v>170</v>
      </c>
      <c r="AX1105" s="48">
        <f t="shared" ca="1" si="1489"/>
        <v>8</v>
      </c>
      <c r="AY1105" s="48">
        <f t="shared" ca="1" si="1489"/>
        <v>239</v>
      </c>
      <c r="AZ1105" s="50">
        <f t="shared" ca="1" si="1490"/>
        <v>1034553583</v>
      </c>
    </row>
    <row r="1106" spans="1:52" ht="15" thickBot="1" x14ac:dyDescent="0.4"/>
    <row r="1107" spans="1:52" x14ac:dyDescent="0.35">
      <c r="I1107" s="31"/>
      <c r="J1107" s="32" t="s">
        <v>217</v>
      </c>
      <c r="K1107" s="33" t="s">
        <v>10</v>
      </c>
      <c r="L1107" s="34" t="str">
        <f ca="1">MID(HEX2BIN(MID($E1097,1,1),4),1,1)</f>
        <v>1</v>
      </c>
      <c r="M1107" s="34" t="str">
        <f ca="1">MID(HEX2BIN(MID($E1097,1,1),4),2,1)</f>
        <v>1</v>
      </c>
      <c r="N1107" s="34" t="str">
        <f ca="1">MID(HEX2BIN(MID($E1097,1,1),4),3,1)</f>
        <v>0</v>
      </c>
      <c r="O1107" s="34" t="str">
        <f ca="1">MID(HEX2BIN(MID($E1097,1,1),4),4,1)</f>
        <v>1</v>
      </c>
      <c r="P1107" s="35" t="str">
        <f ca="1">MID(HEX2BIN(MID($E1097,2,1),4),1,1)</f>
        <v>1</v>
      </c>
      <c r="Q1107" s="35" t="str">
        <f ca="1">MID(HEX2BIN(MID($E1097,2,1),4),2,1)</f>
        <v>1</v>
      </c>
      <c r="R1107" s="35" t="str">
        <f ca="1">MID(HEX2BIN(MID($E1097,2,1),4),3,1)</f>
        <v>1</v>
      </c>
      <c r="S1107" s="35" t="str">
        <f ca="1">MID(HEX2BIN(MID($E1097,2,1),4),4,1)</f>
        <v>0</v>
      </c>
      <c r="T1107" s="36" t="str">
        <f ca="1">MID(HEX2BIN(MID($E1097,3,1),4),1,1)</f>
        <v>0</v>
      </c>
      <c r="U1107" s="36" t="str">
        <f ca="1">MID(HEX2BIN(MID($E1097,3,1),4),2,1)</f>
        <v>1</v>
      </c>
      <c r="V1107" s="36" t="str">
        <f ca="1">MID(HEX2BIN(MID($E1097,3,1),4),3,1)</f>
        <v>1</v>
      </c>
      <c r="W1107" s="36" t="str">
        <f ca="1">MID(HEX2BIN(MID($E1097,3,1),4),4,1)</f>
        <v>1</v>
      </c>
      <c r="X1107" s="37" t="str">
        <f ca="1">MID(HEX2BIN(MID($E1097,4,1),4),1,1)</f>
        <v>1</v>
      </c>
      <c r="Y1107" s="37" t="str">
        <f ca="1">MID(HEX2BIN(MID($E1097,4,1),4),2,1)</f>
        <v>0</v>
      </c>
      <c r="Z1107" s="37" t="str">
        <f ca="1">MID(HEX2BIN(MID($E1097,4,1),4),3,1)</f>
        <v>1</v>
      </c>
      <c r="AA1107" s="37" t="str">
        <f ca="1">MID(HEX2BIN(MID($E1097,4,1),4),4,1)</f>
        <v>1</v>
      </c>
      <c r="AB1107" s="34" t="str">
        <f ca="1">MID(HEX2BIN(MID($E1097,5,1),4),1,1)</f>
        <v>0</v>
      </c>
      <c r="AC1107" s="34" t="str">
        <f ca="1">MID(HEX2BIN(MID($E1097,5,1),4),2,1)</f>
        <v>1</v>
      </c>
      <c r="AD1107" s="34" t="str">
        <f ca="1">MID(HEX2BIN(MID($E1097,5,1),4),3,1)</f>
        <v>0</v>
      </c>
      <c r="AE1107" s="34" t="str">
        <f ca="1">MID(HEX2BIN(MID($E1097,5,1),4),4,1)</f>
        <v>1</v>
      </c>
      <c r="AF1107" s="35" t="str">
        <f ca="1">MID(HEX2BIN(MID($E1097,6,1),4),1,1)</f>
        <v>0</v>
      </c>
      <c r="AG1107" s="35" t="str">
        <f ca="1">MID(HEX2BIN(MID($E1097,6,1),4),2,1)</f>
        <v>1</v>
      </c>
      <c r="AH1107" s="35" t="str">
        <f ca="1">MID(HEX2BIN(MID($E1097,6,1),4),3,1)</f>
        <v>0</v>
      </c>
      <c r="AI1107" s="35" t="str">
        <f ca="1">MID(HEX2BIN(MID($E1097,6,1),4),4,1)</f>
        <v>0</v>
      </c>
      <c r="AJ1107" s="36" t="str">
        <f ca="1">MID(HEX2BIN(MID($E1097,7,1),4),1,1)</f>
        <v>0</v>
      </c>
      <c r="AK1107" s="36" t="str">
        <f ca="1">MID(HEX2BIN(MID($E1097,7,1),4),2,1)</f>
        <v>0</v>
      </c>
      <c r="AL1107" s="36" t="str">
        <f ca="1">MID(HEX2BIN(MID($E1097,7,1),4),3,1)</f>
        <v>0</v>
      </c>
      <c r="AM1107" s="36" t="str">
        <f ca="1">MID(HEX2BIN(MID($E1097,7,1),4),4,1)</f>
        <v>1</v>
      </c>
      <c r="AN1107" s="37" t="str">
        <f ca="1">MID(HEX2BIN(MID($E1097,8,1),4),1,1)</f>
        <v>0</v>
      </c>
      <c r="AO1107" s="37" t="str">
        <f ca="1">MID(HEX2BIN(MID($E1097,8,1),4),2,1)</f>
        <v>0</v>
      </c>
      <c r="AP1107" s="37" t="str">
        <f ca="1">MID(HEX2BIN(MID($E1097,8,1),4),3,1)</f>
        <v>0</v>
      </c>
      <c r="AQ1107" s="37" t="str">
        <f ca="1">MID(HEX2BIN(MID($E1097,8,1),4),4,1)</f>
        <v>1</v>
      </c>
      <c r="AR1107" s="33" t="str">
        <f t="shared" ref="AR1107:AR1110" ca="1" si="1491">_xlfn.CONCAT(L1107,M1107,N1107,O1107,P1107,Q1107,R1107,S1107)</f>
        <v>11011110</v>
      </c>
      <c r="AS1107" s="33" t="str">
        <f t="shared" ref="AS1107:AS1110" ca="1" si="1492">_xlfn.CONCAT(T1107,U1107,V1107,W1107,X1107,Y1107,Z1107,AA1107)</f>
        <v>01111011</v>
      </c>
      <c r="AT1107" s="32" t="str">
        <f t="shared" ref="AT1107:AT1110" ca="1" si="1493">_xlfn.CONCAT(AB1107,AC1107,AD1107,AE1107,AF1107,AG1107,AH1107,AI1107)</f>
        <v>01010100</v>
      </c>
      <c r="AU1107" s="32" t="str">
        <f t="shared" ref="AU1107:AU1110" ca="1" si="1494">_xlfn.CONCAT(AJ1107,AK1107,AL1107,AM1107,AN1107,AO1107,AP1107,AQ1107)</f>
        <v>00010001</v>
      </c>
      <c r="AV1107" s="32">
        <f t="shared" ref="AV1107:AY1110" ca="1" si="1495">BIN2DEC(AR1107)</f>
        <v>222</v>
      </c>
      <c r="AW1107" s="32">
        <f t="shared" ca="1" si="1495"/>
        <v>123</v>
      </c>
      <c r="AX1107" s="32">
        <f t="shared" ca="1" si="1495"/>
        <v>84</v>
      </c>
      <c r="AY1107" s="32">
        <f t="shared" ca="1" si="1495"/>
        <v>17</v>
      </c>
      <c r="AZ1107" s="38">
        <f t="shared" ref="AZ1107:AZ1110" ca="1" si="1496">(AV1107*2^24)+(AW1107*2^16)+(AX1107*2^8)+AY1107</f>
        <v>3732624401</v>
      </c>
    </row>
    <row r="1108" spans="1:52" x14ac:dyDescent="0.35">
      <c r="I1108" s="39"/>
      <c r="J1108" s="40"/>
      <c r="K1108" s="41" t="s">
        <v>88</v>
      </c>
      <c r="L1108" s="42" t="str">
        <f ca="1">MID(HEX2BIN(MID($F1097,1,1),4),1,1)</f>
        <v>0</v>
      </c>
      <c r="M1108" s="42" t="str">
        <f ca="1">MID(HEX2BIN(MID($F1097,1,1),4),2,1)</f>
        <v>0</v>
      </c>
      <c r="N1108" s="42" t="str">
        <f ca="1">MID(HEX2BIN(MID($F1097,1,1),4),3,1)</f>
        <v>1</v>
      </c>
      <c r="O1108" s="42" t="str">
        <f ca="1">MID(HEX2BIN(MID($F1097,1,1),4),4,1)</f>
        <v>1</v>
      </c>
      <c r="P1108" s="43" t="str">
        <f ca="1">MID(HEX2BIN(MID($F1097,2,1),4),1,1)</f>
        <v>1</v>
      </c>
      <c r="Q1108" s="43" t="str">
        <f ca="1">MID(HEX2BIN(MID($F1097,2,1),4),2,1)</f>
        <v>1</v>
      </c>
      <c r="R1108" s="43" t="str">
        <f ca="1">MID(HEX2BIN(MID($F1097,2,1),4),3,1)</f>
        <v>1</v>
      </c>
      <c r="S1108" s="43" t="str">
        <f ca="1">MID(HEX2BIN(MID($F1097,2,1),4),4,1)</f>
        <v>1</v>
      </c>
      <c r="T1108" s="44" t="str">
        <f ca="1">MID(HEX2BIN(MID($F1097,3,1),4),1,1)</f>
        <v>1</v>
      </c>
      <c r="U1108" s="44" t="str">
        <f ca="1">MID(HEX2BIN(MID($F1097,3,1),4),2,1)</f>
        <v>1</v>
      </c>
      <c r="V1108" s="44" t="str">
        <f ca="1">MID(HEX2BIN(MID($F1097,3,1),4),3,1)</f>
        <v>1</v>
      </c>
      <c r="W1108" s="44" t="str">
        <f ca="1">MID(HEX2BIN(MID($F1097,3,1),4),4,1)</f>
        <v>0</v>
      </c>
      <c r="X1108" s="45" t="str">
        <f ca="1">MID(HEX2BIN(MID($F1097,4,1),4),1,1)</f>
        <v>0</v>
      </c>
      <c r="Y1108" s="45" t="str">
        <f ca="1">MID(HEX2BIN(MID($F1097,4,1),4),2,1)</f>
        <v>0</v>
      </c>
      <c r="Z1108" s="45" t="str">
        <f ca="1">MID(HEX2BIN(MID($F1097,4,1),4),3,1)</f>
        <v>0</v>
      </c>
      <c r="AA1108" s="45" t="str">
        <f ca="1">MID(HEX2BIN(MID($F1097,4,1),4),4,1)</f>
        <v>0</v>
      </c>
      <c r="AB1108" s="42" t="str">
        <f ca="1">MID(HEX2BIN(MID($F1097,5,1),4),1,1)</f>
        <v>0</v>
      </c>
      <c r="AC1108" s="42" t="str">
        <f ca="1">MID(HEX2BIN(MID($F1097,5,1),4),2,1)</f>
        <v>0</v>
      </c>
      <c r="AD1108" s="42" t="str">
        <f ca="1">MID(HEX2BIN(MID($F1097,5,1),4),3,1)</f>
        <v>0</v>
      </c>
      <c r="AE1108" s="42" t="str">
        <f ca="1">MID(HEX2BIN(MID($F1097,5,1),4),4,1)</f>
        <v>0</v>
      </c>
      <c r="AF1108" s="43" t="str">
        <f ca="1">MID(HEX2BIN(MID($F1097,6,1),4),1,1)</f>
        <v>0</v>
      </c>
      <c r="AG1108" s="43" t="str">
        <f ca="1">MID(HEX2BIN(MID($F1097,6,1),4),2,1)</f>
        <v>1</v>
      </c>
      <c r="AH1108" s="43" t="str">
        <f ca="1">MID(HEX2BIN(MID($F1097,6,1),4),3,1)</f>
        <v>0</v>
      </c>
      <c r="AI1108" s="43" t="str">
        <f ca="1">MID(HEX2BIN(MID($F1097,6,1),4),4,1)</f>
        <v>1</v>
      </c>
      <c r="AJ1108" s="44" t="str">
        <f ca="1">MID(HEX2BIN(MID($F1097,7,1),4),1,1)</f>
        <v>0</v>
      </c>
      <c r="AK1108" s="44" t="str">
        <f ca="1">MID(HEX2BIN(MID($F1097,7,1),4),2,1)</f>
        <v>1</v>
      </c>
      <c r="AL1108" s="44" t="str">
        <f ca="1">MID(HEX2BIN(MID($F1097,7,1),4),3,1)</f>
        <v>0</v>
      </c>
      <c r="AM1108" s="44" t="str">
        <f ca="1">MID(HEX2BIN(MID($F1097,7,1),4),4,1)</f>
        <v>1</v>
      </c>
      <c r="AN1108" s="45" t="str">
        <f ca="1">MID(HEX2BIN(MID($F1097,8,1),4),1,1)</f>
        <v>1</v>
      </c>
      <c r="AO1108" s="45" t="str">
        <f ca="1">MID(HEX2BIN(MID($F1097,8,1),4),2,1)</f>
        <v>0</v>
      </c>
      <c r="AP1108" s="45" t="str">
        <f ca="1">MID(HEX2BIN(MID($F1097,8,1),4),3,1)</f>
        <v>0</v>
      </c>
      <c r="AQ1108" s="45" t="str">
        <f ca="1">MID(HEX2BIN(MID($F1097,8,1),4),4,1)</f>
        <v>0</v>
      </c>
      <c r="AR1108" s="41" t="str">
        <f t="shared" ca="1" si="1491"/>
        <v>00111111</v>
      </c>
      <c r="AS1108" s="41" t="str">
        <f t="shared" ca="1" si="1492"/>
        <v>11100000</v>
      </c>
      <c r="AT1108" s="40" t="str">
        <f t="shared" ca="1" si="1493"/>
        <v>00000101</v>
      </c>
      <c r="AU1108" s="40" t="str">
        <f t="shared" ca="1" si="1494"/>
        <v>01011000</v>
      </c>
      <c r="AV1108" s="40">
        <f t="shared" ca="1" si="1495"/>
        <v>63</v>
      </c>
      <c r="AW1108" s="40">
        <f t="shared" ca="1" si="1495"/>
        <v>224</v>
      </c>
      <c r="AX1108" s="40">
        <f t="shared" ca="1" si="1495"/>
        <v>5</v>
      </c>
      <c r="AY1108" s="40">
        <f t="shared" ca="1" si="1495"/>
        <v>88</v>
      </c>
      <c r="AZ1108" s="46">
        <f t="shared" ca="1" si="1496"/>
        <v>1071646040</v>
      </c>
    </row>
    <row r="1109" spans="1:52" ht="15" thickBot="1" x14ac:dyDescent="0.4">
      <c r="I1109" s="39"/>
      <c r="J1109" s="40"/>
      <c r="K1109" s="41" t="s">
        <v>93</v>
      </c>
      <c r="L1109" s="42" t="str">
        <f ca="1">MID(HEX2BIN(MID($G1097,1,1),4),1,1)</f>
        <v>1</v>
      </c>
      <c r="M1109" s="42" t="str">
        <f ca="1">MID(HEX2BIN(MID($G1097,1,1),4),2,1)</f>
        <v>1</v>
      </c>
      <c r="N1109" s="42" t="str">
        <f ca="1">MID(HEX2BIN(MID($G1097,1,1),4),3,1)</f>
        <v>0</v>
      </c>
      <c r="O1109" s="42" t="str">
        <f ca="1">MID(HEX2BIN(MID($G1097,1,1),4),4,1)</f>
        <v>1</v>
      </c>
      <c r="P1109" s="43" t="str">
        <f ca="1">MID(HEX2BIN(MID($G1097,2,1),4),1,1)</f>
        <v>1</v>
      </c>
      <c r="Q1109" s="43" t="str">
        <f ca="1">MID(HEX2BIN(MID($G1097,2,1),4),2,1)</f>
        <v>1</v>
      </c>
      <c r="R1109" s="43" t="str">
        <f ca="1">MID(HEX2BIN(MID($G1097,2,1),4),3,1)</f>
        <v>0</v>
      </c>
      <c r="S1109" s="43" t="str">
        <f ca="1">MID(HEX2BIN(MID($G1097,2,1),4),4,1)</f>
        <v>0</v>
      </c>
      <c r="T1109" s="44" t="str">
        <f ca="1">MID(HEX2BIN(MID($G1097,3,1),4),1,1)</f>
        <v>1</v>
      </c>
      <c r="U1109" s="44" t="str">
        <f ca="1">MID(HEX2BIN(MID($G1097,3,1),4),2,1)</f>
        <v>1</v>
      </c>
      <c r="V1109" s="44" t="str">
        <f ca="1">MID(HEX2BIN(MID($G1097,3,1),4),3,1)</f>
        <v>0</v>
      </c>
      <c r="W1109" s="44" t="str">
        <f ca="1">MID(HEX2BIN(MID($G1097,3,1),4),4,1)</f>
        <v>0</v>
      </c>
      <c r="X1109" s="45" t="str">
        <f ca="1">MID(HEX2BIN(MID($G1097,4,1),4),1,1)</f>
        <v>1</v>
      </c>
      <c r="Y1109" s="45" t="str">
        <f ca="1">MID(HEX2BIN(MID($G1097,4,1),4),2,1)</f>
        <v>0</v>
      </c>
      <c r="Z1109" s="45" t="str">
        <f ca="1">MID(HEX2BIN(MID($G1097,4,1),4),3,1)</f>
        <v>0</v>
      </c>
      <c r="AA1109" s="45" t="str">
        <f ca="1">MID(HEX2BIN(MID($G1097,4,1),4),4,1)</f>
        <v>1</v>
      </c>
      <c r="AB1109" s="42" t="str">
        <f ca="1">MID(HEX2BIN(MID($G1097,5,1),4),1,1)</f>
        <v>0</v>
      </c>
      <c r="AC1109" s="42" t="str">
        <f ca="1">MID(HEX2BIN(MID($G1097,5,1),4),2,1)</f>
        <v>0</v>
      </c>
      <c r="AD1109" s="42" t="str">
        <f ca="1">MID(HEX2BIN(MID($G1097,5,1),4),3,1)</f>
        <v>0</v>
      </c>
      <c r="AE1109" s="42" t="str">
        <f ca="1">MID(HEX2BIN(MID($G1097,5,1),4),4,1)</f>
        <v>1</v>
      </c>
      <c r="AF1109" s="43" t="str">
        <f ca="1">MID(HEX2BIN(MID($G1097,6,1),4),1,1)</f>
        <v>0</v>
      </c>
      <c r="AG1109" s="43" t="str">
        <f ca="1">MID(HEX2BIN(MID($G1097,6,1),4),2,1)</f>
        <v>0</v>
      </c>
      <c r="AH1109" s="43" t="str">
        <f ca="1">MID(HEX2BIN(MID($G1097,6,1),4),3,1)</f>
        <v>1</v>
      </c>
      <c r="AI1109" s="43" t="str">
        <f ca="1">MID(HEX2BIN(MID($G1097,6,1),4),4,1)</f>
        <v>1</v>
      </c>
      <c r="AJ1109" s="44" t="str">
        <f ca="1">MID(HEX2BIN(MID($G1097,7,1),4),1,1)</f>
        <v>0</v>
      </c>
      <c r="AK1109" s="44" t="str">
        <f ca="1">MID(HEX2BIN(MID($G1097,7,1),4),2,1)</f>
        <v>0</v>
      </c>
      <c r="AL1109" s="44" t="str">
        <f ca="1">MID(HEX2BIN(MID($G1097,7,1),4),3,1)</f>
        <v>0</v>
      </c>
      <c r="AM1109" s="44" t="str">
        <f ca="1">MID(HEX2BIN(MID($G1097,7,1),4),4,1)</f>
        <v>0</v>
      </c>
      <c r="AN1109" s="45" t="str">
        <f ca="1">MID(HEX2BIN(MID($G1097,8,1),4),1,1)</f>
        <v>0</v>
      </c>
      <c r="AO1109" s="45" t="str">
        <f ca="1">MID(HEX2BIN(MID($G1097,8,1),4),2,1)</f>
        <v>0</v>
      </c>
      <c r="AP1109" s="45" t="str">
        <f ca="1">MID(HEX2BIN(MID($G1097,8,1),4),3,1)</f>
        <v>0</v>
      </c>
      <c r="AQ1109" s="45" t="str">
        <f ca="1">MID(HEX2BIN(MID($G1097,8,1),4),4,1)</f>
        <v>0</v>
      </c>
      <c r="AR1109" s="41" t="str">
        <f t="shared" ca="1" si="1491"/>
        <v>11011100</v>
      </c>
      <c r="AS1109" s="41" t="str">
        <f t="shared" ca="1" si="1492"/>
        <v>11001001</v>
      </c>
      <c r="AT1109" s="40" t="str">
        <f t="shared" ca="1" si="1493"/>
        <v>00010011</v>
      </c>
      <c r="AU1109" s="40" t="str">
        <f t="shared" ca="1" si="1494"/>
        <v>00000000</v>
      </c>
      <c r="AV1109" s="40">
        <f t="shared" ca="1" si="1495"/>
        <v>220</v>
      </c>
      <c r="AW1109" s="40">
        <f t="shared" ca="1" si="1495"/>
        <v>201</v>
      </c>
      <c r="AX1109" s="40">
        <f t="shared" ca="1" si="1495"/>
        <v>19</v>
      </c>
      <c r="AY1109" s="40">
        <f t="shared" ca="1" si="1495"/>
        <v>0</v>
      </c>
      <c r="AZ1109" s="46">
        <f t="shared" ca="1" si="1496"/>
        <v>3704165120</v>
      </c>
    </row>
    <row r="1110" spans="1:52" ht="15" thickBot="1" x14ac:dyDescent="0.4">
      <c r="I1110" s="54">
        <f ca="1">_xlfn.BITXOR(_xlfn.BITAND(AZ1107,AZ1108),_xlfn.BITAND(AZ1109,AZ1110))</f>
        <v>517998352</v>
      </c>
      <c r="J1110" s="48"/>
      <c r="K1110" s="49" t="s">
        <v>219</v>
      </c>
      <c r="L1110" s="57">
        <f ca="1">IF(L1107="1",0,1)</f>
        <v>0</v>
      </c>
      <c r="M1110" s="57">
        <f ca="1">IF(M1107="1",0,1)</f>
        <v>0</v>
      </c>
      <c r="N1110" s="57">
        <f t="shared" ref="N1110:AQ1110" ca="1" si="1497">IF(N1107="1",0,1)</f>
        <v>1</v>
      </c>
      <c r="O1110" s="57">
        <f t="shared" ca="1" si="1497"/>
        <v>0</v>
      </c>
      <c r="P1110" s="58">
        <f t="shared" ca="1" si="1497"/>
        <v>0</v>
      </c>
      <c r="Q1110" s="58">
        <f t="shared" ca="1" si="1497"/>
        <v>0</v>
      </c>
      <c r="R1110" s="58">
        <f t="shared" ca="1" si="1497"/>
        <v>0</v>
      </c>
      <c r="S1110" s="58">
        <f t="shared" ca="1" si="1497"/>
        <v>1</v>
      </c>
      <c r="T1110" s="59">
        <f t="shared" ca="1" si="1497"/>
        <v>1</v>
      </c>
      <c r="U1110" s="59">
        <f t="shared" ca="1" si="1497"/>
        <v>0</v>
      </c>
      <c r="V1110" s="59">
        <f t="shared" ca="1" si="1497"/>
        <v>0</v>
      </c>
      <c r="W1110" s="59">
        <f t="shared" ca="1" si="1497"/>
        <v>0</v>
      </c>
      <c r="X1110" s="60">
        <f t="shared" ca="1" si="1497"/>
        <v>0</v>
      </c>
      <c r="Y1110" s="60">
        <f t="shared" ca="1" si="1497"/>
        <v>1</v>
      </c>
      <c r="Z1110" s="60">
        <f t="shared" ca="1" si="1497"/>
        <v>0</v>
      </c>
      <c r="AA1110" s="60">
        <f t="shared" ca="1" si="1497"/>
        <v>0</v>
      </c>
      <c r="AB1110" s="57">
        <f t="shared" ca="1" si="1497"/>
        <v>1</v>
      </c>
      <c r="AC1110" s="57">
        <f t="shared" ca="1" si="1497"/>
        <v>0</v>
      </c>
      <c r="AD1110" s="57">
        <f t="shared" ca="1" si="1497"/>
        <v>1</v>
      </c>
      <c r="AE1110" s="57">
        <f t="shared" ca="1" si="1497"/>
        <v>0</v>
      </c>
      <c r="AF1110" s="58">
        <f t="shared" ca="1" si="1497"/>
        <v>1</v>
      </c>
      <c r="AG1110" s="58">
        <f t="shared" ca="1" si="1497"/>
        <v>0</v>
      </c>
      <c r="AH1110" s="58">
        <f t="shared" ca="1" si="1497"/>
        <v>1</v>
      </c>
      <c r="AI1110" s="58">
        <f t="shared" ca="1" si="1497"/>
        <v>1</v>
      </c>
      <c r="AJ1110" s="59">
        <f t="shared" ca="1" si="1497"/>
        <v>1</v>
      </c>
      <c r="AK1110" s="59">
        <f t="shared" ca="1" si="1497"/>
        <v>1</v>
      </c>
      <c r="AL1110" s="59">
        <f t="shared" ca="1" si="1497"/>
        <v>1</v>
      </c>
      <c r="AM1110" s="59">
        <f t="shared" ca="1" si="1497"/>
        <v>0</v>
      </c>
      <c r="AN1110" s="60">
        <f t="shared" ca="1" si="1497"/>
        <v>1</v>
      </c>
      <c r="AO1110" s="60">
        <f t="shared" ca="1" si="1497"/>
        <v>1</v>
      </c>
      <c r="AP1110" s="60">
        <f t="shared" ca="1" si="1497"/>
        <v>1</v>
      </c>
      <c r="AQ1110" s="60">
        <f t="shared" ca="1" si="1497"/>
        <v>0</v>
      </c>
      <c r="AR1110" s="49" t="str">
        <f t="shared" ca="1" si="1491"/>
        <v>00100001</v>
      </c>
      <c r="AS1110" s="49" t="str">
        <f t="shared" ca="1" si="1492"/>
        <v>10000100</v>
      </c>
      <c r="AT1110" s="48" t="str">
        <f t="shared" ca="1" si="1493"/>
        <v>10101011</v>
      </c>
      <c r="AU1110" s="48" t="str">
        <f t="shared" ca="1" si="1494"/>
        <v>11101110</v>
      </c>
      <c r="AV1110" s="48">
        <f t="shared" ca="1" si="1495"/>
        <v>33</v>
      </c>
      <c r="AW1110" s="48">
        <f t="shared" ca="1" si="1495"/>
        <v>132</v>
      </c>
      <c r="AX1110" s="48">
        <f t="shared" ca="1" si="1495"/>
        <v>171</v>
      </c>
      <c r="AY1110" s="48">
        <f t="shared" ca="1" si="1495"/>
        <v>238</v>
      </c>
      <c r="AZ1110" s="50">
        <f t="shared" ca="1" si="1496"/>
        <v>562342894</v>
      </c>
    </row>
    <row r="1111" spans="1:52" ht="15" thickBot="1" x14ac:dyDescent="0.4"/>
    <row r="1112" spans="1:52" x14ac:dyDescent="0.35">
      <c r="I1112" s="31"/>
      <c r="J1112" s="32" t="s">
        <v>218</v>
      </c>
      <c r="K1112" s="33" t="s">
        <v>0</v>
      </c>
      <c r="L1112" s="34" t="str">
        <f ca="1">MID(HEX2BIN(MID($A1097,1,1),4),1,1)</f>
        <v>1</v>
      </c>
      <c r="M1112" s="34" t="str">
        <f ca="1">MID(HEX2BIN(MID($A1097,1,1),4),2,1)</f>
        <v>1</v>
      </c>
      <c r="N1112" s="34" t="str">
        <f ca="1">MID(HEX2BIN(MID($A1097,1,1),4),3,1)</f>
        <v>0</v>
      </c>
      <c r="O1112" s="34" t="str">
        <f ca="1">MID(HEX2BIN(MID($A1097,1,1),4),4,1)</f>
        <v>0</v>
      </c>
      <c r="P1112" s="35" t="str">
        <f ca="1">MID(HEX2BIN(MID($A1097,2,1),4),1,1)</f>
        <v>0</v>
      </c>
      <c r="Q1112" s="35" t="str">
        <f ca="1">MID(HEX2BIN(MID($A1097,2,1),4),2,1)</f>
        <v>0</v>
      </c>
      <c r="R1112" s="35" t="str">
        <f ca="1">MID(HEX2BIN(MID($A1097,2,1),4),3,1)</f>
        <v>1</v>
      </c>
      <c r="S1112" s="35" t="str">
        <f ca="1">MID(HEX2BIN(MID($A1097,2,1),4),4,1)</f>
        <v>0</v>
      </c>
      <c r="T1112" s="36" t="str">
        <f ca="1">MID(HEX2BIN(MID($A1097,3,1),4),1,1)</f>
        <v>0</v>
      </c>
      <c r="U1112" s="36" t="str">
        <f ca="1">MID(HEX2BIN(MID($A1097,3,1),4),2,1)</f>
        <v>0</v>
      </c>
      <c r="V1112" s="36" t="str">
        <f ca="1">MID(HEX2BIN(MID($A1097,3,1),4),3,1)</f>
        <v>1</v>
      </c>
      <c r="W1112" s="36" t="str">
        <f ca="1">MID(HEX2BIN(MID($A1097,3,1),4),4,1)</f>
        <v>0</v>
      </c>
      <c r="X1112" s="37" t="str">
        <f ca="1">MID(HEX2BIN(MID($A1097,4,1),4),1,1)</f>
        <v>1</v>
      </c>
      <c r="Y1112" s="37" t="str">
        <f ca="1">MID(HEX2BIN(MID($A1097,4,1),4),2,1)</f>
        <v>0</v>
      </c>
      <c r="Z1112" s="37" t="str">
        <f ca="1">MID(HEX2BIN(MID($A1097,4,1),4),3,1)</f>
        <v>0</v>
      </c>
      <c r="AA1112" s="37" t="str">
        <f ca="1">MID(HEX2BIN(MID($A1097,4,1),4),4,1)</f>
        <v>0</v>
      </c>
      <c r="AB1112" s="34" t="str">
        <f ca="1">MID(HEX2BIN(MID($A1097,5,1),4),1,1)</f>
        <v>1</v>
      </c>
      <c r="AC1112" s="34" t="str">
        <f ca="1">MID(HEX2BIN(MID($A1097,5,1),4),2,1)</f>
        <v>0</v>
      </c>
      <c r="AD1112" s="34" t="str">
        <f ca="1">MID(HEX2BIN(MID($A1097,5,1),4),3,1)</f>
        <v>1</v>
      </c>
      <c r="AE1112" s="34" t="str">
        <f ca="1">MID(HEX2BIN(MID($A1097,5,1),4),4,1)</f>
        <v>0</v>
      </c>
      <c r="AF1112" s="35" t="str">
        <f ca="1">MID(HEX2BIN(MID($A1097,6,1),4),1,1)</f>
        <v>1</v>
      </c>
      <c r="AG1112" s="35" t="str">
        <f ca="1">MID(HEX2BIN(MID($A1097,6,1),4),2,1)</f>
        <v>0</v>
      </c>
      <c r="AH1112" s="35" t="str">
        <f ca="1">MID(HEX2BIN(MID($A1097,6,1),4),3,1)</f>
        <v>1</v>
      </c>
      <c r="AI1112" s="35" t="str">
        <f ca="1">MID(HEX2BIN(MID($A1097,6,1),4),4,1)</f>
        <v>1</v>
      </c>
      <c r="AJ1112" s="36" t="str">
        <f ca="1">MID(HEX2BIN(MID($A1097,7,1),4),1,1)</f>
        <v>0</v>
      </c>
      <c r="AK1112" s="36" t="str">
        <f ca="1">MID(HEX2BIN(MID($A1097,7,1),4),2,1)</f>
        <v>1</v>
      </c>
      <c r="AL1112" s="36" t="str">
        <f ca="1">MID(HEX2BIN(MID($A1097,7,1),4),3,1)</f>
        <v>0</v>
      </c>
      <c r="AM1112" s="36" t="str">
        <f ca="1">MID(HEX2BIN(MID($A1097,7,1),4),4,1)</f>
        <v>1</v>
      </c>
      <c r="AN1112" s="37" t="str">
        <f ca="1">MID(HEX2BIN(MID($A1097,8,1),4),1,1)</f>
        <v>0</v>
      </c>
      <c r="AO1112" s="37" t="str">
        <f ca="1">MID(HEX2BIN(MID($A1097,8,1),4),2,1)</f>
        <v>1</v>
      </c>
      <c r="AP1112" s="37" t="str">
        <f ca="1">MID(HEX2BIN(MID($A1097,8,1),4),3,1)</f>
        <v>1</v>
      </c>
      <c r="AQ1112" s="37" t="str">
        <f ca="1">MID(HEX2BIN(MID($A1097,8,1),4),4,1)</f>
        <v>0</v>
      </c>
      <c r="AR1112" s="33" t="str">
        <f t="shared" ref="AR1112:AR1114" ca="1" si="1498">_xlfn.CONCAT(L1112,M1112,N1112,O1112,P1112,Q1112,R1112,S1112)</f>
        <v>11000010</v>
      </c>
      <c r="AS1112" s="33" t="str">
        <f t="shared" ref="AS1112:AS1114" ca="1" si="1499">_xlfn.CONCAT(T1112,U1112,V1112,W1112,X1112,Y1112,Z1112,AA1112)</f>
        <v>00101000</v>
      </c>
      <c r="AT1112" s="32" t="str">
        <f t="shared" ref="AT1112:AT1114" ca="1" si="1500">_xlfn.CONCAT(AB1112,AC1112,AD1112,AE1112,AF1112,AG1112,AH1112,AI1112)</f>
        <v>10101011</v>
      </c>
      <c r="AU1112" s="32" t="str">
        <f t="shared" ref="AU1112:AU1114" ca="1" si="1501">_xlfn.CONCAT(AJ1112,AK1112,AL1112,AM1112,AN1112,AO1112,AP1112,AQ1112)</f>
        <v>01010110</v>
      </c>
      <c r="AV1112" s="32">
        <f t="shared" ref="AV1112:AY1114" ca="1" si="1502">BIN2DEC(AR1112)</f>
        <v>194</v>
      </c>
      <c r="AW1112" s="32">
        <f t="shared" ca="1" si="1502"/>
        <v>40</v>
      </c>
      <c r="AX1112" s="32">
        <f t="shared" ca="1" si="1502"/>
        <v>171</v>
      </c>
      <c r="AY1112" s="32">
        <f t="shared" ca="1" si="1502"/>
        <v>86</v>
      </c>
      <c r="AZ1112" s="38">
        <f t="shared" ref="AZ1112:AZ1114" ca="1" si="1503">(AV1112*2^24)+(AW1112*2^16)+(AX1112*2^8)+AY1112</f>
        <v>3257445206</v>
      </c>
    </row>
    <row r="1113" spans="1:52" ht="15" thickBot="1" x14ac:dyDescent="0.4">
      <c r="I1113" s="39"/>
      <c r="J1113" s="40"/>
      <c r="K1113" s="41" t="s">
        <v>4</v>
      </c>
      <c r="L1113" s="42" t="str">
        <f ca="1">MID(HEX2BIN(MID($B1097,1,1),4),1,1)</f>
        <v>0</v>
      </c>
      <c r="M1113" s="42" t="str">
        <f ca="1">MID(HEX2BIN(MID($B1097,1,1),4),2,1)</f>
        <v>1</v>
      </c>
      <c r="N1113" s="42" t="str">
        <f ca="1">MID(HEX2BIN(MID($B1097,1,1),4),3,1)</f>
        <v>0</v>
      </c>
      <c r="O1113" s="42" t="str">
        <f ca="1">MID(HEX2BIN(MID($B1097,1,1),4),4,1)</f>
        <v>1</v>
      </c>
      <c r="P1113" s="43" t="str">
        <f ca="1">MID(HEX2BIN(MID($B1097,2,1),4),1,1)</f>
        <v>0</v>
      </c>
      <c r="Q1113" s="43" t="str">
        <f ca="1">MID(HEX2BIN(MID($B1097,2,1),4),2,1)</f>
        <v>1</v>
      </c>
      <c r="R1113" s="43" t="str">
        <f ca="1">MID(HEX2BIN(MID($B1097,2,1),4),3,1)</f>
        <v>1</v>
      </c>
      <c r="S1113" s="43" t="str">
        <f ca="1">MID(HEX2BIN(MID($B1097,2,1),4),4,1)</f>
        <v>1</v>
      </c>
      <c r="T1113" s="44" t="str">
        <f ca="1">MID(HEX2BIN(MID($B1097,3,1),4),1,1)</f>
        <v>0</v>
      </c>
      <c r="U1113" s="44" t="str">
        <f ca="1">MID(HEX2BIN(MID($B1097,3,1),4),2,1)</f>
        <v>0</v>
      </c>
      <c r="V1113" s="44" t="str">
        <f ca="1">MID(HEX2BIN(MID($B1097,3,1),4),3,1)</f>
        <v>1</v>
      </c>
      <c r="W1113" s="44" t="str">
        <f ca="1">MID(HEX2BIN(MID($B1097,3,1),4),4,1)</f>
        <v>1</v>
      </c>
      <c r="X1113" s="45" t="str">
        <f ca="1">MID(HEX2BIN(MID($B1097,4,1),4),1,1)</f>
        <v>0</v>
      </c>
      <c r="Y1113" s="45" t="str">
        <f ca="1">MID(HEX2BIN(MID($B1097,4,1),4),2,1)</f>
        <v>0</v>
      </c>
      <c r="Z1113" s="45" t="str">
        <f ca="1">MID(HEX2BIN(MID($B1097,4,1),4),3,1)</f>
        <v>0</v>
      </c>
      <c r="AA1113" s="45" t="str">
        <f ca="1">MID(HEX2BIN(MID($B1097,4,1),4),4,1)</f>
        <v>0</v>
      </c>
      <c r="AB1113" s="42" t="str">
        <f ca="1">MID(HEX2BIN(MID($B1097,5,1),4),1,1)</f>
        <v>1</v>
      </c>
      <c r="AC1113" s="42" t="str">
        <f ca="1">MID(HEX2BIN(MID($B1097,5,1),4),2,1)</f>
        <v>1</v>
      </c>
      <c r="AD1113" s="42" t="str">
        <f ca="1">MID(HEX2BIN(MID($B1097,5,1),4),3,1)</f>
        <v>0</v>
      </c>
      <c r="AE1113" s="42" t="str">
        <f ca="1">MID(HEX2BIN(MID($B1097,5,1),4),4,1)</f>
        <v>1</v>
      </c>
      <c r="AF1113" s="43" t="str">
        <f ca="1">MID(HEX2BIN(MID($B1097,6,1),4),1,1)</f>
        <v>1</v>
      </c>
      <c r="AG1113" s="43" t="str">
        <f ca="1">MID(HEX2BIN(MID($B1097,6,1),4),2,1)</f>
        <v>1</v>
      </c>
      <c r="AH1113" s="43" t="str">
        <f ca="1">MID(HEX2BIN(MID($B1097,6,1),4),3,1)</f>
        <v>1</v>
      </c>
      <c r="AI1113" s="43" t="str">
        <f ca="1">MID(HEX2BIN(MID($B1097,6,1),4),4,1)</f>
        <v>1</v>
      </c>
      <c r="AJ1113" s="44" t="str">
        <f ca="1">MID(HEX2BIN(MID($B1097,7,1),4),1,1)</f>
        <v>1</v>
      </c>
      <c r="AK1113" s="44" t="str">
        <f ca="1">MID(HEX2BIN(MID($B1097,7,1),4),2,1)</f>
        <v>0</v>
      </c>
      <c r="AL1113" s="44" t="str">
        <f ca="1">MID(HEX2BIN(MID($B1097,7,1),4),3,1)</f>
        <v>0</v>
      </c>
      <c r="AM1113" s="44" t="str">
        <f ca="1">MID(HEX2BIN(MID($B1097,7,1),4),4,1)</f>
        <v>1</v>
      </c>
      <c r="AN1113" s="45" t="str">
        <f ca="1">MID(HEX2BIN(MID($B1097,8,1),4),1,1)</f>
        <v>0</v>
      </c>
      <c r="AO1113" s="45" t="str">
        <f ca="1">MID(HEX2BIN(MID($B1097,8,1),4),2,1)</f>
        <v>0</v>
      </c>
      <c r="AP1113" s="45" t="str">
        <f ca="1">MID(HEX2BIN(MID($B1097,8,1),4),3,1)</f>
        <v>1</v>
      </c>
      <c r="AQ1113" s="45" t="str">
        <f ca="1">MID(HEX2BIN(MID($B1097,8,1),4),4,1)</f>
        <v>1</v>
      </c>
      <c r="AR1113" s="41" t="str">
        <f t="shared" ca="1" si="1498"/>
        <v>01010111</v>
      </c>
      <c r="AS1113" s="41" t="str">
        <f t="shared" ca="1" si="1499"/>
        <v>00110000</v>
      </c>
      <c r="AT1113" s="40" t="str">
        <f t="shared" ca="1" si="1500"/>
        <v>11011111</v>
      </c>
      <c r="AU1113" s="40" t="str">
        <f t="shared" ca="1" si="1501"/>
        <v>10010011</v>
      </c>
      <c r="AV1113" s="40">
        <f t="shared" ca="1" si="1502"/>
        <v>87</v>
      </c>
      <c r="AW1113" s="40">
        <f t="shared" ca="1" si="1502"/>
        <v>48</v>
      </c>
      <c r="AX1113" s="40">
        <f t="shared" ca="1" si="1502"/>
        <v>223</v>
      </c>
      <c r="AY1113" s="40">
        <f t="shared" ca="1" si="1502"/>
        <v>147</v>
      </c>
      <c r="AZ1113" s="46">
        <f t="shared" ca="1" si="1503"/>
        <v>1462820755</v>
      </c>
    </row>
    <row r="1114" spans="1:52" ht="15" thickBot="1" x14ac:dyDescent="0.4">
      <c r="A1114" t="str">
        <f ca="1">DEC2HEX(MOD(G1100+G1104,2^32),8)</f>
        <v>81A6B03A</v>
      </c>
      <c r="B1114" t="str">
        <f ca="1">A1097</f>
        <v>C228AB56</v>
      </c>
      <c r="C1114" t="str">
        <f ca="1">B1097</f>
        <v>5730DF93</v>
      </c>
      <c r="D1114" t="str">
        <f ca="1">C1097</f>
        <v>6BF6407E</v>
      </c>
      <c r="E1114" t="str">
        <f ca="1">DEC2HEX(MOD(HEX2DEC(D1097)+G1100,2^32),8)</f>
        <v>60FBFA3E</v>
      </c>
      <c r="F1114" s="29" t="str">
        <f ca="1">E1097</f>
        <v>DE7B5411</v>
      </c>
      <c r="G1114" s="29" t="str">
        <f ca="1">F1097</f>
        <v>3FE00558</v>
      </c>
      <c r="H1114" t="str">
        <f ca="1">G1097</f>
        <v>DCC91300</v>
      </c>
      <c r="I1114" s="54">
        <f ca="1">_xlfn.BITXOR(_xlfn.BITXOR(_xlfn.BITAND(AZ1112,AZ1113),_xlfn.BITAND(AZ1112,AZ1114)), _xlfn.BITAND(AZ1113,AZ1114))</f>
        <v>1127271254</v>
      </c>
      <c r="J1114" s="48"/>
      <c r="K1114" s="49" t="s">
        <v>5</v>
      </c>
      <c r="L1114" s="57" t="str">
        <f ca="1">MID(HEX2BIN(MID($C1097,1,1),4),1,1)</f>
        <v>0</v>
      </c>
      <c r="M1114" s="57" t="str">
        <f ca="1">MID(HEX2BIN(MID($C1097,1,1),4),2,1)</f>
        <v>1</v>
      </c>
      <c r="N1114" s="57" t="str">
        <f ca="1">MID(HEX2BIN(MID($C1097,1,1),4),3,1)</f>
        <v>1</v>
      </c>
      <c r="O1114" s="57" t="str">
        <f ca="1">MID(HEX2BIN(MID($C1097,1,1),4),4,1)</f>
        <v>0</v>
      </c>
      <c r="P1114" s="58" t="str">
        <f ca="1">MID(HEX2BIN(MID($C1097,2,1),4),1,1)</f>
        <v>1</v>
      </c>
      <c r="Q1114" s="58" t="str">
        <f ca="1">MID(HEX2BIN(MID($C1097,2,1),4),2,1)</f>
        <v>0</v>
      </c>
      <c r="R1114" s="58" t="str">
        <f ca="1">MID(HEX2BIN(MID($C1097,2,1),4),3,1)</f>
        <v>1</v>
      </c>
      <c r="S1114" s="58" t="str">
        <f ca="1">MID(HEX2BIN(MID($C1097,2,1),4),4,1)</f>
        <v>1</v>
      </c>
      <c r="T1114" s="59" t="str">
        <f ca="1">MID(HEX2BIN(MID($C1097,3,1),4),1,1)</f>
        <v>1</v>
      </c>
      <c r="U1114" s="59" t="str">
        <f ca="1">MID(HEX2BIN(MID($C1097,3,1),4),2,1)</f>
        <v>1</v>
      </c>
      <c r="V1114" s="59" t="str">
        <f ca="1">MID(HEX2BIN(MID($C1097,3,1),4),3,1)</f>
        <v>1</v>
      </c>
      <c r="W1114" s="59" t="str">
        <f ca="1">MID(HEX2BIN(MID($C1097,3,1),4),4,1)</f>
        <v>1</v>
      </c>
      <c r="X1114" s="60" t="str">
        <f ca="1">MID(HEX2BIN(MID($C1097,4,1),4),1,1)</f>
        <v>0</v>
      </c>
      <c r="Y1114" s="60" t="str">
        <f ca="1">MID(HEX2BIN(MID($C1097,4,1),4),2,1)</f>
        <v>1</v>
      </c>
      <c r="Z1114" s="60" t="str">
        <f ca="1">MID(HEX2BIN(MID($C1097,4,1),4),3,1)</f>
        <v>1</v>
      </c>
      <c r="AA1114" s="60" t="str">
        <f ca="1">MID(HEX2BIN(MID($C1097,4,1),4),4,1)</f>
        <v>0</v>
      </c>
      <c r="AB1114" s="57" t="str">
        <f ca="1">MID(HEX2BIN(MID($C1097,5,1),4),1,1)</f>
        <v>0</v>
      </c>
      <c r="AC1114" s="57" t="str">
        <f ca="1">MID(HEX2BIN(MID($C1097,5,1),4),2,1)</f>
        <v>1</v>
      </c>
      <c r="AD1114" s="57" t="str">
        <f ca="1">MID(HEX2BIN(MID($C1097,5,1),4),3,1)</f>
        <v>0</v>
      </c>
      <c r="AE1114" s="57" t="str">
        <f ca="1">MID(HEX2BIN(MID($C1097,5,1),4),4,1)</f>
        <v>0</v>
      </c>
      <c r="AF1114" s="58" t="str">
        <f ca="1">MID(HEX2BIN(MID($C1097,6,1),4),1,1)</f>
        <v>0</v>
      </c>
      <c r="AG1114" s="58" t="str">
        <f ca="1">MID(HEX2BIN(MID($C1097,6,1),4),2,1)</f>
        <v>0</v>
      </c>
      <c r="AH1114" s="58" t="str">
        <f ca="1">MID(HEX2BIN(MID($C1097,6,1),4),3,1)</f>
        <v>0</v>
      </c>
      <c r="AI1114" s="58" t="str">
        <f ca="1">MID(HEX2BIN(MID($C1097,6,1),4),4,1)</f>
        <v>0</v>
      </c>
      <c r="AJ1114" s="59" t="str">
        <f ca="1">MID(HEX2BIN(MID($C1097,7,1),4),1,1)</f>
        <v>0</v>
      </c>
      <c r="AK1114" s="59" t="str">
        <f ca="1">MID(HEX2BIN(MID($C1097,7,1),4),2,1)</f>
        <v>1</v>
      </c>
      <c r="AL1114" s="59" t="str">
        <f ca="1">MID(HEX2BIN(MID($C1097,7,1),4),3,1)</f>
        <v>1</v>
      </c>
      <c r="AM1114" s="59" t="str">
        <f ca="1">MID(HEX2BIN(MID($C1097,7,1),4),4,1)</f>
        <v>1</v>
      </c>
      <c r="AN1114" s="60" t="str">
        <f ca="1">MID(HEX2BIN(MID($C1097,8,1),4),1,1)</f>
        <v>1</v>
      </c>
      <c r="AO1114" s="60" t="str">
        <f ca="1">MID(HEX2BIN(MID($C1097,8,1),4),2,1)</f>
        <v>1</v>
      </c>
      <c r="AP1114" s="60" t="str">
        <f ca="1">MID(HEX2BIN(MID($C1097,8,1),4),3,1)</f>
        <v>1</v>
      </c>
      <c r="AQ1114" s="60" t="str">
        <f ca="1">MID(HEX2BIN(MID($C1097,8,1),4),4,1)</f>
        <v>0</v>
      </c>
      <c r="AR1114" s="49" t="str">
        <f t="shared" ca="1" si="1498"/>
        <v>01101011</v>
      </c>
      <c r="AS1114" s="49" t="str">
        <f t="shared" ca="1" si="1499"/>
        <v>11110110</v>
      </c>
      <c r="AT1114" s="48" t="str">
        <f t="shared" ca="1" si="1500"/>
        <v>01000000</v>
      </c>
      <c r="AU1114" s="48" t="str">
        <f t="shared" ca="1" si="1501"/>
        <v>01111110</v>
      </c>
      <c r="AV1114" s="48">
        <f t="shared" ca="1" si="1502"/>
        <v>107</v>
      </c>
      <c r="AW1114" s="48">
        <f t="shared" ca="1" si="1502"/>
        <v>246</v>
      </c>
      <c r="AX1114" s="48">
        <f t="shared" ca="1" si="1502"/>
        <v>64</v>
      </c>
      <c r="AY1114" s="48">
        <f t="shared" ca="1" si="1502"/>
        <v>126</v>
      </c>
      <c r="AZ1114" s="50">
        <f t="shared" ca="1" si="1503"/>
        <v>1811300478</v>
      </c>
    </row>
    <row r="1115" spans="1:52" ht="15" thickBot="1" x14ac:dyDescent="0.4"/>
    <row r="1116" spans="1:52" x14ac:dyDescent="0.35">
      <c r="A1116" t="str">
        <f t="shared" ref="A1116:H1116" ca="1" si="1504">A1114</f>
        <v>81A6B03A</v>
      </c>
      <c r="B1116" t="str">
        <f t="shared" ca="1" si="1504"/>
        <v>C228AB56</v>
      </c>
      <c r="C1116" t="str">
        <f t="shared" ca="1" si="1504"/>
        <v>5730DF93</v>
      </c>
      <c r="D1116" t="str">
        <f t="shared" ca="1" si="1504"/>
        <v>6BF6407E</v>
      </c>
      <c r="E1116" s="29" t="str">
        <f t="shared" ca="1" si="1504"/>
        <v>60FBFA3E</v>
      </c>
      <c r="F1116" s="29" t="str">
        <f t="shared" ca="1" si="1504"/>
        <v>DE7B5411</v>
      </c>
      <c r="G1116" t="str">
        <f t="shared" ca="1" si="1504"/>
        <v>3FE00558</v>
      </c>
      <c r="H1116" t="str">
        <f t="shared" ca="1" si="1504"/>
        <v>DCC91300</v>
      </c>
      <c r="I1116" s="31"/>
      <c r="J1116" s="51" t="s">
        <v>214</v>
      </c>
      <c r="K1116" s="52"/>
      <c r="L1116" s="34" t="str">
        <f ca="1">MID(HEX2BIN(MID($A1116,1,1),4),1,1)</f>
        <v>1</v>
      </c>
      <c r="M1116" s="34" t="str">
        <f ca="1">MID(HEX2BIN(MID($A1116,1,1),4),2,1)</f>
        <v>0</v>
      </c>
      <c r="N1116" s="34" t="str">
        <f ca="1">MID(HEX2BIN(MID($A1116,1,1),4),3,1)</f>
        <v>0</v>
      </c>
      <c r="O1116" s="34" t="str">
        <f ca="1">MID(HEX2BIN(MID($A1116,1,1),4),4,1)</f>
        <v>0</v>
      </c>
      <c r="P1116" s="35" t="str">
        <f ca="1">MID(HEX2BIN(MID($A1116,2,1),4),1,1)</f>
        <v>0</v>
      </c>
      <c r="Q1116" s="35" t="str">
        <f ca="1">MID(HEX2BIN(MID($A1116,2,1),4),2,1)</f>
        <v>0</v>
      </c>
      <c r="R1116" s="35" t="str">
        <f ca="1">MID(HEX2BIN(MID($A1116,2,1),4),3,1)</f>
        <v>0</v>
      </c>
      <c r="S1116" s="35" t="str">
        <f ca="1">MID(HEX2BIN(MID($A1116,2,1),4),4,1)</f>
        <v>1</v>
      </c>
      <c r="T1116" s="36" t="str">
        <f ca="1">MID(HEX2BIN(MID($A1116,3,1),4),1,1)</f>
        <v>1</v>
      </c>
      <c r="U1116" s="36" t="str">
        <f ca="1">MID(HEX2BIN(MID($A1116,3,1),4),2,1)</f>
        <v>0</v>
      </c>
      <c r="V1116" s="36" t="str">
        <f ca="1">MID(HEX2BIN(MID($A1116,3,1),4),3,1)</f>
        <v>1</v>
      </c>
      <c r="W1116" s="36" t="str">
        <f ca="1">MID(HEX2BIN(MID($A1116,3,1),4),4,1)</f>
        <v>0</v>
      </c>
      <c r="X1116" s="37" t="str">
        <f ca="1">MID(HEX2BIN(MID($A1116,4,1),4),1,1)</f>
        <v>0</v>
      </c>
      <c r="Y1116" s="37" t="str">
        <f ca="1">MID(HEX2BIN(MID($A1116,4,1),4),2,1)</f>
        <v>1</v>
      </c>
      <c r="Z1116" s="37" t="str">
        <f ca="1">MID(HEX2BIN(MID($A1116,4,1),4),3,1)</f>
        <v>1</v>
      </c>
      <c r="AA1116" s="37" t="str">
        <f ca="1">MID(HEX2BIN(MID($A1116,4,1),4),4,1)</f>
        <v>0</v>
      </c>
      <c r="AB1116" s="34" t="str">
        <f ca="1">MID(HEX2BIN(MID($A1116,5,1),4),1,1)</f>
        <v>1</v>
      </c>
      <c r="AC1116" s="34" t="str">
        <f ca="1">MID(HEX2BIN(MID($A1116,5,1),4),2,1)</f>
        <v>0</v>
      </c>
      <c r="AD1116" s="34" t="str">
        <f ca="1">MID(HEX2BIN(MID($A1116,5,1),4),3,1)</f>
        <v>1</v>
      </c>
      <c r="AE1116" s="34" t="str">
        <f ca="1">MID(HEX2BIN(MID($A1116,5,1),4),4,1)</f>
        <v>1</v>
      </c>
      <c r="AF1116" s="35" t="str">
        <f ca="1">MID(HEX2BIN(MID($A1116,6,1),4),1,1)</f>
        <v>0</v>
      </c>
      <c r="AG1116" s="35" t="str">
        <f ca="1">MID(HEX2BIN(MID($A1116,6,1),4),2,1)</f>
        <v>0</v>
      </c>
      <c r="AH1116" s="35" t="str">
        <f ca="1">MID(HEX2BIN(MID($A1116,6,1),4),3,1)</f>
        <v>0</v>
      </c>
      <c r="AI1116" s="35" t="str">
        <f ca="1">MID(HEX2BIN(MID($A1116,6,1),4),4,1)</f>
        <v>0</v>
      </c>
      <c r="AJ1116" s="36" t="str">
        <f ca="1">MID(HEX2BIN(MID($A1116,7,1),4),1,1)</f>
        <v>0</v>
      </c>
      <c r="AK1116" s="36" t="str">
        <f ca="1">MID(HEX2BIN(MID($A1116,7,1),4),2,1)</f>
        <v>0</v>
      </c>
      <c r="AL1116" s="36" t="str">
        <f ca="1">MID(HEX2BIN(MID($A1116,7,1),4),3,1)</f>
        <v>1</v>
      </c>
      <c r="AM1116" s="36" t="str">
        <f ca="1">MID(HEX2BIN(MID($A1116,7,1),4),4,1)</f>
        <v>1</v>
      </c>
      <c r="AN1116" s="37" t="str">
        <f ca="1">MID(HEX2BIN(MID($A1116,8,1),4),1,1)</f>
        <v>1</v>
      </c>
      <c r="AO1116" s="37" t="str">
        <f ca="1">MID(HEX2BIN(MID($A1116,8,1),4),2,1)</f>
        <v>0</v>
      </c>
      <c r="AP1116" s="37" t="str">
        <f ca="1">MID(HEX2BIN(MID($A1116,8,1),4),3,1)</f>
        <v>1</v>
      </c>
      <c r="AQ1116" s="37" t="str">
        <f ca="1">MID(HEX2BIN(MID($A1116,8,1),4),4,1)</f>
        <v>0</v>
      </c>
      <c r="AR1116" s="33" t="str">
        <f t="shared" ref="AR1116:AR1119" ca="1" si="1505">_xlfn.CONCAT(L1116,M1116,N1116,O1116,P1116,Q1116,R1116,S1116)</f>
        <v>10000001</v>
      </c>
      <c r="AS1116" s="33" t="str">
        <f t="shared" ref="AS1116:AS1119" ca="1" si="1506">_xlfn.CONCAT(T1116,U1116,V1116,W1116,X1116,Y1116,Z1116,AA1116)</f>
        <v>10100110</v>
      </c>
      <c r="AT1116" s="32" t="str">
        <f t="shared" ref="AT1116:AT1119" ca="1" si="1507">_xlfn.CONCAT(AB1116,AC1116,AD1116,AE1116,AF1116,AG1116,AH1116,AI1116)</f>
        <v>10110000</v>
      </c>
      <c r="AU1116" s="32" t="str">
        <f t="shared" ref="AU1116:AU1119" ca="1" si="1508">_xlfn.CONCAT(AJ1116,AK1116,AL1116,AM1116,AN1116,AO1116,AP1116,AQ1116)</f>
        <v>00111010</v>
      </c>
      <c r="AV1116" s="32">
        <f t="shared" ref="AV1116:AY1119" ca="1" si="1509">BIN2DEC(AR1116)</f>
        <v>129</v>
      </c>
      <c r="AW1116" s="32">
        <f t="shared" ca="1" si="1509"/>
        <v>166</v>
      </c>
      <c r="AX1116" s="32">
        <f t="shared" ca="1" si="1509"/>
        <v>176</v>
      </c>
      <c r="AY1116" s="32">
        <f t="shared" ca="1" si="1509"/>
        <v>58</v>
      </c>
      <c r="AZ1116" s="38">
        <f t="shared" ref="AZ1116:AZ1119" ca="1" si="1510">(AV1116*2^24)+(AW1116*2^16)+(AX1116*2^8)+AY1116</f>
        <v>2175184954</v>
      </c>
    </row>
    <row r="1117" spans="1:52" ht="15.5" x14ac:dyDescent="0.35">
      <c r="A1117" s="55" t="s">
        <v>286</v>
      </c>
      <c r="I1117" s="39"/>
      <c r="J1117" s="40" t="s">
        <v>215</v>
      </c>
      <c r="K1117" s="53">
        <v>2</v>
      </c>
      <c r="L1117" s="42" t="str" cm="1">
        <f t="array" aca="1" ref="L1117" ca="1">INDIRECT(ADDRESS((ROW(1117:1117)-1),IF(MOD(COLUMN(L:L)-11-$K1117,32)=0,32,MOD(COLUMN(L:L)-11-$K1117,32))+11))</f>
        <v>1</v>
      </c>
      <c r="M1117" s="42" t="str" cm="1">
        <f t="array" aca="1" ref="M1117" ca="1">INDIRECT(ADDRESS((ROW(1117:1117)-1),IF(MOD(COLUMN(M:M)-11-$K1117,32)=0,32,MOD(COLUMN(M:M)-11-$K1117,32))+11))</f>
        <v>0</v>
      </c>
      <c r="N1117" s="42" t="str" cm="1">
        <f t="array" aca="1" ref="N1117" ca="1">INDIRECT(ADDRESS((ROW(1117:1117)-1),IF(MOD(COLUMN(N:N)-11-$K1117,32)=0,32,MOD(COLUMN(N:N)-11-$K1117,32))+11))</f>
        <v>1</v>
      </c>
      <c r="O1117" s="42" t="str" cm="1">
        <f t="array" aca="1" ref="O1117" ca="1">INDIRECT(ADDRESS((ROW(1117:1117)-1),IF(MOD(COLUMN(O:O)-11-$K1117,32)=0,32,MOD(COLUMN(O:O)-11-$K1117,32))+11))</f>
        <v>0</v>
      </c>
      <c r="P1117" s="43" t="str" cm="1">
        <f t="array" aca="1" ref="P1117" ca="1">INDIRECT(ADDRESS((ROW(1117:1117)-1),IF(MOD(COLUMN(P:P)-11-$K1117,32)=0,32,MOD(COLUMN(P:P)-11-$K1117,32))+11))</f>
        <v>0</v>
      </c>
      <c r="Q1117" s="43" t="str" cm="1">
        <f t="array" aca="1" ref="Q1117" ca="1">INDIRECT(ADDRESS((ROW(1117:1117)-1),IF(MOD(COLUMN(Q:Q)-11-$K1117,32)=0,32,MOD(COLUMN(Q:Q)-11-$K1117,32))+11))</f>
        <v>0</v>
      </c>
      <c r="R1117" s="43" t="str" cm="1">
        <f t="array" aca="1" ref="R1117" ca="1">INDIRECT(ADDRESS((ROW(1117:1117)-1),IF(MOD(COLUMN(R:R)-11-$K1117,32)=0,32,MOD(COLUMN(R:R)-11-$K1117,32))+11))</f>
        <v>0</v>
      </c>
      <c r="S1117" s="43" t="str" cm="1">
        <f t="array" aca="1" ref="S1117" ca="1">INDIRECT(ADDRESS((ROW(1117:1117)-1),IF(MOD(COLUMN(S:S)-11-$K1117,32)=0,32,MOD(COLUMN(S:S)-11-$K1117,32))+11))</f>
        <v>0</v>
      </c>
      <c r="T1117" s="44" t="str" cm="1">
        <f t="array" aca="1" ref="T1117" ca="1">INDIRECT(ADDRESS((ROW(1117:1117)-1),IF(MOD(COLUMN(T:T)-11-$K1117,32)=0,32,MOD(COLUMN(T:T)-11-$K1117,32))+11))</f>
        <v>0</v>
      </c>
      <c r="U1117" s="44" t="str" cm="1">
        <f t="array" aca="1" ref="U1117" ca="1">INDIRECT(ADDRESS((ROW(1117:1117)-1),IF(MOD(COLUMN(U:U)-11-$K1117,32)=0,32,MOD(COLUMN(U:U)-11-$K1117,32))+11))</f>
        <v>1</v>
      </c>
      <c r="V1117" s="44" t="str" cm="1">
        <f t="array" aca="1" ref="V1117" ca="1">INDIRECT(ADDRESS((ROW(1117:1117)-1),IF(MOD(COLUMN(V:V)-11-$K1117,32)=0,32,MOD(COLUMN(V:V)-11-$K1117,32))+11))</f>
        <v>1</v>
      </c>
      <c r="W1117" s="44" t="str" cm="1">
        <f t="array" aca="1" ref="W1117" ca="1">INDIRECT(ADDRESS((ROW(1117:1117)-1),IF(MOD(COLUMN(W:W)-11-$K1117,32)=0,32,MOD(COLUMN(W:W)-11-$K1117,32))+11))</f>
        <v>0</v>
      </c>
      <c r="X1117" s="45" t="str" cm="1">
        <f t="array" aca="1" ref="X1117" ca="1">INDIRECT(ADDRESS((ROW(1117:1117)-1),IF(MOD(COLUMN(X:X)-11-$K1117,32)=0,32,MOD(COLUMN(X:X)-11-$K1117,32))+11))</f>
        <v>1</v>
      </c>
      <c r="Y1117" s="45" t="str" cm="1">
        <f t="array" aca="1" ref="Y1117" ca="1">INDIRECT(ADDRESS((ROW(1117:1117)-1),IF(MOD(COLUMN(Y:Y)-11-$K1117,32)=0,32,MOD(COLUMN(Y:Y)-11-$K1117,32))+11))</f>
        <v>0</v>
      </c>
      <c r="Z1117" s="45" t="str" cm="1">
        <f t="array" aca="1" ref="Z1117" ca="1">INDIRECT(ADDRESS((ROW(1117:1117)-1),IF(MOD(COLUMN(Z:Z)-11-$K1117,32)=0,32,MOD(COLUMN(Z:Z)-11-$K1117,32))+11))</f>
        <v>0</v>
      </c>
      <c r="AA1117" s="45" t="str" cm="1">
        <f t="array" aca="1" ref="AA1117" ca="1">INDIRECT(ADDRESS((ROW(1117:1117)-1),IF(MOD(COLUMN(AA:AA)-11-$K1117,32)=0,32,MOD(COLUMN(AA:AA)-11-$K1117,32))+11))</f>
        <v>1</v>
      </c>
      <c r="AB1117" s="42" t="str" cm="1">
        <f t="array" aca="1" ref="AB1117" ca="1">INDIRECT(ADDRESS((ROW(1117:1117)-1),IF(MOD(COLUMN(AB:AB)-11-$K1117,32)=0,32,MOD(COLUMN(AB:AB)-11-$K1117,32))+11))</f>
        <v>1</v>
      </c>
      <c r="AC1117" s="42" t="str" cm="1">
        <f t="array" aca="1" ref="AC1117" ca="1">INDIRECT(ADDRESS((ROW(1117:1117)-1),IF(MOD(COLUMN(AC:AC)-11-$K1117,32)=0,32,MOD(COLUMN(AC:AC)-11-$K1117,32))+11))</f>
        <v>0</v>
      </c>
      <c r="AD1117" s="42" t="str" cm="1">
        <f t="array" aca="1" ref="AD1117" ca="1">INDIRECT(ADDRESS((ROW(1117:1117)-1),IF(MOD(COLUMN(AD:AD)-11-$K1117,32)=0,32,MOD(COLUMN(AD:AD)-11-$K1117,32))+11))</f>
        <v>1</v>
      </c>
      <c r="AE1117" s="42" t="str" cm="1">
        <f t="array" aca="1" ref="AE1117" ca="1">INDIRECT(ADDRESS((ROW(1117:1117)-1),IF(MOD(COLUMN(AE:AE)-11-$K1117,32)=0,32,MOD(COLUMN(AE:AE)-11-$K1117,32))+11))</f>
        <v>0</v>
      </c>
      <c r="AF1117" s="43" t="str" cm="1">
        <f t="array" aca="1" ref="AF1117" ca="1">INDIRECT(ADDRESS((ROW(1117:1117)-1),IF(MOD(COLUMN(AF:AF)-11-$K1117,32)=0,32,MOD(COLUMN(AF:AF)-11-$K1117,32))+11))</f>
        <v>1</v>
      </c>
      <c r="AG1117" s="43" t="str" cm="1">
        <f t="array" aca="1" ref="AG1117" ca="1">INDIRECT(ADDRESS((ROW(1117:1117)-1),IF(MOD(COLUMN(AG:AG)-11-$K1117,32)=0,32,MOD(COLUMN(AG:AG)-11-$K1117,32))+11))</f>
        <v>1</v>
      </c>
      <c r="AH1117" s="43" t="str" cm="1">
        <f t="array" aca="1" ref="AH1117" ca="1">INDIRECT(ADDRESS((ROW(1117:1117)-1),IF(MOD(COLUMN(AH:AH)-11-$K1117,32)=0,32,MOD(COLUMN(AH:AH)-11-$K1117,32))+11))</f>
        <v>0</v>
      </c>
      <c r="AI1117" s="43" t="str" cm="1">
        <f t="array" aca="1" ref="AI1117" ca="1">INDIRECT(ADDRESS((ROW(1117:1117)-1),IF(MOD(COLUMN(AI:AI)-11-$K1117,32)=0,32,MOD(COLUMN(AI:AI)-11-$K1117,32))+11))</f>
        <v>0</v>
      </c>
      <c r="AJ1117" s="44" t="str" cm="1">
        <f t="array" aca="1" ref="AJ1117" ca="1">INDIRECT(ADDRESS((ROW(1117:1117)-1),IF(MOD(COLUMN(AJ:AJ)-11-$K1117,32)=0,32,MOD(COLUMN(AJ:AJ)-11-$K1117,32))+11))</f>
        <v>0</v>
      </c>
      <c r="AK1117" s="44" t="str" cm="1">
        <f t="array" aca="1" ref="AK1117" ca="1">INDIRECT(ADDRESS((ROW(1117:1117)-1),IF(MOD(COLUMN(AK:AK)-11-$K1117,32)=0,32,MOD(COLUMN(AK:AK)-11-$K1117,32))+11))</f>
        <v>0</v>
      </c>
      <c r="AL1117" s="44" t="str" cm="1">
        <f t="array" aca="1" ref="AL1117" ca="1">INDIRECT(ADDRESS((ROW(1117:1117)-1),IF(MOD(COLUMN(AL:AL)-11-$K1117,32)=0,32,MOD(COLUMN(AL:AL)-11-$K1117,32))+11))</f>
        <v>0</v>
      </c>
      <c r="AM1117" s="44" t="str" cm="1">
        <f t="array" aca="1" ref="AM1117" ca="1">INDIRECT(ADDRESS((ROW(1117:1117)-1),IF(MOD(COLUMN(AM:AM)-11-$K1117,32)=0,32,MOD(COLUMN(AM:AM)-11-$K1117,32))+11))</f>
        <v>0</v>
      </c>
      <c r="AN1117" s="45" t="str" cm="1">
        <f t="array" aca="1" ref="AN1117" ca="1">INDIRECT(ADDRESS((ROW(1117:1117)-1),IF(MOD(COLUMN(AN:AN)-11-$K1117,32)=0,32,MOD(COLUMN(AN:AN)-11-$K1117,32))+11))</f>
        <v>1</v>
      </c>
      <c r="AO1117" s="45" t="str" cm="1">
        <f t="array" aca="1" ref="AO1117" ca="1">INDIRECT(ADDRESS((ROW(1117:1117)-1),IF(MOD(COLUMN(AO:AO)-11-$K1117,32)=0,32,MOD(COLUMN(AO:AO)-11-$K1117,32))+11))</f>
        <v>1</v>
      </c>
      <c r="AP1117" s="45" t="str" cm="1">
        <f t="array" aca="1" ref="AP1117" ca="1">INDIRECT(ADDRESS((ROW(1117:1117)-1),IF(MOD(COLUMN(AP:AP)-11-$K1117,32)=0,32,MOD(COLUMN(AP:AP)-11-$K1117,32))+11))</f>
        <v>1</v>
      </c>
      <c r="AQ1117" s="45" t="str" cm="1">
        <f t="array" aca="1" ref="AQ1117" ca="1">INDIRECT(ADDRESS((ROW(1117:1117)-1),IF(MOD(COLUMN(AQ:AQ)-11-$K1117,32)=0,32,MOD(COLUMN(AQ:AQ)-11-$K1117,32))+11))</f>
        <v>0</v>
      </c>
      <c r="AR1117" s="41" t="str">
        <f t="shared" ca="1" si="1505"/>
        <v>10100000</v>
      </c>
      <c r="AS1117" s="41" t="str">
        <f t="shared" ca="1" si="1506"/>
        <v>01101001</v>
      </c>
      <c r="AT1117" s="40" t="str">
        <f t="shared" ca="1" si="1507"/>
        <v>10101100</v>
      </c>
      <c r="AU1117" s="40" t="str">
        <f t="shared" ca="1" si="1508"/>
        <v>00001110</v>
      </c>
      <c r="AV1117" s="40">
        <f t="shared" ca="1" si="1509"/>
        <v>160</v>
      </c>
      <c r="AW1117" s="40">
        <f t="shared" ca="1" si="1509"/>
        <v>105</v>
      </c>
      <c r="AX1117" s="40">
        <f t="shared" ca="1" si="1509"/>
        <v>172</v>
      </c>
      <c r="AY1117" s="40">
        <f t="shared" ca="1" si="1509"/>
        <v>14</v>
      </c>
      <c r="AZ1117" s="46">
        <f t="shared" ca="1" si="1510"/>
        <v>2691279886</v>
      </c>
    </row>
    <row r="1118" spans="1:52" ht="15" thickBot="1" x14ac:dyDescent="0.4">
      <c r="A1118" t="s">
        <v>224</v>
      </c>
      <c r="I1118" s="39"/>
      <c r="J1118" s="40" t="s">
        <v>215</v>
      </c>
      <c r="K1118" s="53">
        <v>13</v>
      </c>
      <c r="L1118" s="42" t="str" cm="1">
        <f t="array" aca="1" ref="L1118" ca="1">INDIRECT(ADDRESS((ROW(1118:1118)-2),IF(MOD(COLUMN(L:L)-11-$K1118,32)=0,32,MOD(COLUMN(L:L)-11-$K1118,32))+11))</f>
        <v>1</v>
      </c>
      <c r="M1118" s="42" t="str" cm="1">
        <f t="array" aca="1" ref="M1118" ca="1">INDIRECT(ADDRESS((ROW(1118:1118)-2),IF(MOD(COLUMN(M:M)-11-$K1118,32)=0,32,MOD(COLUMN(M:M)-11-$K1118,32))+11))</f>
        <v>0</v>
      </c>
      <c r="N1118" s="42" t="str" cm="1">
        <f t="array" aca="1" ref="N1118" ca="1">INDIRECT(ADDRESS((ROW(1118:1118)-2),IF(MOD(COLUMN(N:N)-11-$K1118,32)=0,32,MOD(COLUMN(N:N)-11-$K1118,32))+11))</f>
        <v>0</v>
      </c>
      <c r="O1118" s="42" t="str" cm="1">
        <f t="array" aca="1" ref="O1118" ca="1">INDIRECT(ADDRESS((ROW(1118:1118)-2),IF(MOD(COLUMN(O:O)-11-$K1118,32)=0,32,MOD(COLUMN(O:O)-11-$K1118,32))+11))</f>
        <v>0</v>
      </c>
      <c r="P1118" s="43" t="str" cm="1">
        <f t="array" aca="1" ref="P1118" ca="1">INDIRECT(ADDRESS((ROW(1118:1118)-2),IF(MOD(COLUMN(P:P)-11-$K1118,32)=0,32,MOD(COLUMN(P:P)-11-$K1118,32))+11))</f>
        <v>0</v>
      </c>
      <c r="Q1118" s="43" t="str" cm="1">
        <f t="array" aca="1" ref="Q1118" ca="1">INDIRECT(ADDRESS((ROW(1118:1118)-2),IF(MOD(COLUMN(Q:Q)-11-$K1118,32)=0,32,MOD(COLUMN(Q:Q)-11-$K1118,32))+11))</f>
        <v>0</v>
      </c>
      <c r="R1118" s="43" t="str" cm="1">
        <f t="array" aca="1" ref="R1118" ca="1">INDIRECT(ADDRESS((ROW(1118:1118)-2),IF(MOD(COLUMN(R:R)-11-$K1118,32)=0,32,MOD(COLUMN(R:R)-11-$K1118,32))+11))</f>
        <v>0</v>
      </c>
      <c r="S1118" s="43" t="str" cm="1">
        <f t="array" aca="1" ref="S1118" ca="1">INDIRECT(ADDRESS((ROW(1118:1118)-2),IF(MOD(COLUMN(S:S)-11-$K1118,32)=0,32,MOD(COLUMN(S:S)-11-$K1118,32))+11))</f>
        <v>1</v>
      </c>
      <c r="T1118" s="44" t="str" cm="1">
        <f t="array" aca="1" ref="T1118" ca="1">INDIRECT(ADDRESS((ROW(1118:1118)-2),IF(MOD(COLUMN(T:T)-11-$K1118,32)=0,32,MOD(COLUMN(T:T)-11-$K1118,32))+11))</f>
        <v>1</v>
      </c>
      <c r="U1118" s="44" t="str" cm="1">
        <f t="array" aca="1" ref="U1118" ca="1">INDIRECT(ADDRESS((ROW(1118:1118)-2),IF(MOD(COLUMN(U:U)-11-$K1118,32)=0,32,MOD(COLUMN(U:U)-11-$K1118,32))+11))</f>
        <v>1</v>
      </c>
      <c r="V1118" s="44" t="str" cm="1">
        <f t="array" aca="1" ref="V1118" ca="1">INDIRECT(ADDRESS((ROW(1118:1118)-2),IF(MOD(COLUMN(V:V)-11-$K1118,32)=0,32,MOD(COLUMN(V:V)-11-$K1118,32))+11))</f>
        <v>0</v>
      </c>
      <c r="W1118" s="44" t="str" cm="1">
        <f t="array" aca="1" ref="W1118" ca="1">INDIRECT(ADDRESS((ROW(1118:1118)-2),IF(MOD(COLUMN(W:W)-11-$K1118,32)=0,32,MOD(COLUMN(W:W)-11-$K1118,32))+11))</f>
        <v>1</v>
      </c>
      <c r="X1118" s="45" t="str" cm="1">
        <f t="array" aca="1" ref="X1118" ca="1">INDIRECT(ADDRESS((ROW(1118:1118)-2),IF(MOD(COLUMN(X:X)-11-$K1118,32)=0,32,MOD(COLUMN(X:X)-11-$K1118,32))+11))</f>
        <v>0</v>
      </c>
      <c r="Y1118" s="45" t="str" cm="1">
        <f t="array" aca="1" ref="Y1118" ca="1">INDIRECT(ADDRESS((ROW(1118:1118)-2),IF(MOD(COLUMN(Y:Y)-11-$K1118,32)=0,32,MOD(COLUMN(Y:Y)-11-$K1118,32))+11))</f>
        <v>1</v>
      </c>
      <c r="Z1118" s="45" t="str" cm="1">
        <f t="array" aca="1" ref="Z1118" ca="1">INDIRECT(ADDRESS((ROW(1118:1118)-2),IF(MOD(COLUMN(Z:Z)-11-$K1118,32)=0,32,MOD(COLUMN(Z:Z)-11-$K1118,32))+11))</f>
        <v>0</v>
      </c>
      <c r="AA1118" s="45" t="str" cm="1">
        <f t="array" aca="1" ref="AA1118" ca="1">INDIRECT(ADDRESS((ROW(1118:1118)-2),IF(MOD(COLUMN(AA:AA)-11-$K1118,32)=0,32,MOD(COLUMN(AA:AA)-11-$K1118,32))+11))</f>
        <v>0</v>
      </c>
      <c r="AB1118" s="42" t="str" cm="1">
        <f t="array" aca="1" ref="AB1118" ca="1">INDIRECT(ADDRESS((ROW(1118:1118)-2),IF(MOD(COLUMN(AB:AB)-11-$K1118,32)=0,32,MOD(COLUMN(AB:AB)-11-$K1118,32))+11))</f>
        <v>0</v>
      </c>
      <c r="AC1118" s="42" t="str" cm="1">
        <f t="array" aca="1" ref="AC1118" ca="1">INDIRECT(ADDRESS((ROW(1118:1118)-2),IF(MOD(COLUMN(AC:AC)-11-$K1118,32)=0,32,MOD(COLUMN(AC:AC)-11-$K1118,32))+11))</f>
        <v>0</v>
      </c>
      <c r="AD1118" s="42" t="str" cm="1">
        <f t="array" aca="1" ref="AD1118" ca="1">INDIRECT(ADDRESS((ROW(1118:1118)-2),IF(MOD(COLUMN(AD:AD)-11-$K1118,32)=0,32,MOD(COLUMN(AD:AD)-11-$K1118,32))+11))</f>
        <v>0</v>
      </c>
      <c r="AE1118" s="42" t="str" cm="1">
        <f t="array" aca="1" ref="AE1118" ca="1">INDIRECT(ADDRESS((ROW(1118:1118)-2),IF(MOD(COLUMN(AE:AE)-11-$K1118,32)=0,32,MOD(COLUMN(AE:AE)-11-$K1118,32))+11))</f>
        <v>0</v>
      </c>
      <c r="AF1118" s="43" t="str" cm="1">
        <f t="array" aca="1" ref="AF1118" ca="1">INDIRECT(ADDRESS((ROW(1118:1118)-2),IF(MOD(COLUMN(AF:AF)-11-$K1118,32)=0,32,MOD(COLUMN(AF:AF)-11-$K1118,32))+11))</f>
        <v>1</v>
      </c>
      <c r="AG1118" s="43" t="str" cm="1">
        <f t="array" aca="1" ref="AG1118" ca="1">INDIRECT(ADDRESS((ROW(1118:1118)-2),IF(MOD(COLUMN(AG:AG)-11-$K1118,32)=0,32,MOD(COLUMN(AG:AG)-11-$K1118,32))+11))</f>
        <v>1</v>
      </c>
      <c r="AH1118" s="43" t="str" cm="1">
        <f t="array" aca="1" ref="AH1118" ca="1">INDIRECT(ADDRESS((ROW(1118:1118)-2),IF(MOD(COLUMN(AH:AH)-11-$K1118,32)=0,32,MOD(COLUMN(AH:AH)-11-$K1118,32))+11))</f>
        <v>0</v>
      </c>
      <c r="AI1118" s="43" t="str" cm="1">
        <f t="array" aca="1" ref="AI1118" ca="1">INDIRECT(ADDRESS((ROW(1118:1118)-2),IF(MOD(COLUMN(AI:AI)-11-$K1118,32)=0,32,MOD(COLUMN(AI:AI)-11-$K1118,32))+11))</f>
        <v>1</v>
      </c>
      <c r="AJ1118" s="44" t="str" cm="1">
        <f t="array" aca="1" ref="AJ1118" ca="1">INDIRECT(ADDRESS((ROW(1118:1118)-2),IF(MOD(COLUMN(AJ:AJ)-11-$K1118,32)=0,32,MOD(COLUMN(AJ:AJ)-11-$K1118,32))+11))</f>
        <v>0</v>
      </c>
      <c r="AK1118" s="44" t="str" cm="1">
        <f t="array" aca="1" ref="AK1118" ca="1">INDIRECT(ADDRESS((ROW(1118:1118)-2),IF(MOD(COLUMN(AK:AK)-11-$K1118,32)=0,32,MOD(COLUMN(AK:AK)-11-$K1118,32))+11))</f>
        <v>0</v>
      </c>
      <c r="AL1118" s="44" t="str" cm="1">
        <f t="array" aca="1" ref="AL1118" ca="1">INDIRECT(ADDRESS((ROW(1118:1118)-2),IF(MOD(COLUMN(AL:AL)-11-$K1118,32)=0,32,MOD(COLUMN(AL:AL)-11-$K1118,32))+11))</f>
        <v>1</v>
      </c>
      <c r="AM1118" s="44" t="str" cm="1">
        <f t="array" aca="1" ref="AM1118" ca="1">INDIRECT(ADDRESS((ROW(1118:1118)-2),IF(MOD(COLUMN(AM:AM)-11-$K1118,32)=0,32,MOD(COLUMN(AM:AM)-11-$K1118,32))+11))</f>
        <v>1</v>
      </c>
      <c r="AN1118" s="45" t="str" cm="1">
        <f t="array" aca="1" ref="AN1118" ca="1">INDIRECT(ADDRESS((ROW(1118:1118)-2),IF(MOD(COLUMN(AN:AN)-11-$K1118,32)=0,32,MOD(COLUMN(AN:AN)-11-$K1118,32))+11))</f>
        <v>0</v>
      </c>
      <c r="AO1118" s="45" t="str" cm="1">
        <f t="array" aca="1" ref="AO1118" ca="1">INDIRECT(ADDRESS((ROW(1118:1118)-2),IF(MOD(COLUMN(AO:AO)-11-$K1118,32)=0,32,MOD(COLUMN(AO:AO)-11-$K1118,32))+11))</f>
        <v>1</v>
      </c>
      <c r="AP1118" s="45" t="str" cm="1">
        <f t="array" aca="1" ref="AP1118" ca="1">INDIRECT(ADDRESS((ROW(1118:1118)-2),IF(MOD(COLUMN(AP:AP)-11-$K1118,32)=0,32,MOD(COLUMN(AP:AP)-11-$K1118,32))+11))</f>
        <v>0</v>
      </c>
      <c r="AQ1118" s="45" t="str" cm="1">
        <f t="array" aca="1" ref="AQ1118" ca="1">INDIRECT(ADDRESS((ROW(1118:1118)-2),IF(MOD(COLUMN(AQ:AQ)-11-$K1118,32)=0,32,MOD(COLUMN(AQ:AQ)-11-$K1118,32))+11))</f>
        <v>1</v>
      </c>
      <c r="AR1118" s="41" t="str">
        <f t="shared" ca="1" si="1505"/>
        <v>10000001</v>
      </c>
      <c r="AS1118" s="41" t="str">
        <f t="shared" ca="1" si="1506"/>
        <v>11010100</v>
      </c>
      <c r="AT1118" s="40" t="str">
        <f t="shared" ca="1" si="1507"/>
        <v>00001101</v>
      </c>
      <c r="AU1118" s="40" t="str">
        <f t="shared" ca="1" si="1508"/>
        <v>00110101</v>
      </c>
      <c r="AV1118" s="40">
        <f t="shared" ca="1" si="1509"/>
        <v>129</v>
      </c>
      <c r="AW1118" s="40">
        <f t="shared" ca="1" si="1509"/>
        <v>212</v>
      </c>
      <c r="AX1118" s="40">
        <f t="shared" ca="1" si="1509"/>
        <v>13</v>
      </c>
      <c r="AY1118" s="40">
        <f t="shared" ca="1" si="1509"/>
        <v>53</v>
      </c>
      <c r="AZ1118" s="46">
        <f t="shared" ca="1" si="1510"/>
        <v>2178157877</v>
      </c>
    </row>
    <row r="1119" spans="1:52" ht="15" thickBot="1" x14ac:dyDescent="0.4">
      <c r="A1119" t="s">
        <v>225</v>
      </c>
      <c r="B1119">
        <f ca="1">HEX2DEC(H1116)</f>
        <v>3704165120</v>
      </c>
      <c r="C1119">
        <f ca="1">I1124</f>
        <v>3283283879</v>
      </c>
      <c r="D1119">
        <f ca="1">I1129</f>
        <v>1601918288</v>
      </c>
      <c r="E1119" s="30">
        <f>Const!C60</f>
        <v>2227730452</v>
      </c>
      <c r="F1119" s="61">
        <f ca="1">Home!F62</f>
        <v>3888564040</v>
      </c>
      <c r="G1119" s="54">
        <f ca="1">B1119+C1119+D1119+E1119+F1119</f>
        <v>14705661779</v>
      </c>
      <c r="I1119" s="54">
        <f ca="1">_xlfn.BITXOR(_xlfn.BITXOR(AZ1117,AZ1118),AZ1119)</f>
        <v>3145550653</v>
      </c>
      <c r="J1119" s="48" t="s">
        <v>215</v>
      </c>
      <c r="K1119" s="56">
        <v>22</v>
      </c>
      <c r="L1119" s="57" t="str" cm="1">
        <f t="array" aca="1" ref="L1119" ca="1">INDIRECT(ADDRESS((ROW(1119:1119)-3),IF(MOD(COLUMN(L:L)-11-$K1119,32)=0,32,MOD(COLUMN(L:L)-11-$K1119,32))+11))</f>
        <v>1</v>
      </c>
      <c r="M1119" s="57" t="str" cm="1">
        <f t="array" aca="1" ref="M1119" ca="1">INDIRECT(ADDRESS((ROW(1119:1119)-3),IF(MOD(COLUMN(M:M)-11-$K1119,32)=0,32,MOD(COLUMN(M:M)-11-$K1119,32))+11))</f>
        <v>0</v>
      </c>
      <c r="N1119" s="57" t="str" cm="1">
        <f t="array" aca="1" ref="N1119" ca="1">INDIRECT(ADDRESS((ROW(1119:1119)-3),IF(MOD(COLUMN(N:N)-11-$K1119,32)=0,32,MOD(COLUMN(N:N)-11-$K1119,32))+11))</f>
        <v>0</v>
      </c>
      <c r="O1119" s="57" t="str" cm="1">
        <f t="array" aca="1" ref="O1119" ca="1">INDIRECT(ADDRESS((ROW(1119:1119)-3),IF(MOD(COLUMN(O:O)-11-$K1119,32)=0,32,MOD(COLUMN(O:O)-11-$K1119,32))+11))</f>
        <v>1</v>
      </c>
      <c r="P1119" s="58" t="str" cm="1">
        <f t="array" aca="1" ref="P1119" ca="1">INDIRECT(ADDRESS((ROW(1119:1119)-3),IF(MOD(COLUMN(P:P)-11-$K1119,32)=0,32,MOD(COLUMN(P:P)-11-$K1119,32))+11))</f>
        <v>1</v>
      </c>
      <c r="Q1119" s="58" t="str" cm="1">
        <f t="array" aca="1" ref="Q1119" ca="1">INDIRECT(ADDRESS((ROW(1119:1119)-3),IF(MOD(COLUMN(Q:Q)-11-$K1119,32)=0,32,MOD(COLUMN(Q:Q)-11-$K1119,32))+11))</f>
        <v>0</v>
      </c>
      <c r="R1119" s="58" t="str" cm="1">
        <f t="array" aca="1" ref="R1119" ca="1">INDIRECT(ADDRESS((ROW(1119:1119)-3),IF(MOD(COLUMN(R:R)-11-$K1119,32)=0,32,MOD(COLUMN(R:R)-11-$K1119,32))+11))</f>
        <v>1</v>
      </c>
      <c r="S1119" s="58" t="str" cm="1">
        <f t="array" aca="1" ref="S1119" ca="1">INDIRECT(ADDRESS((ROW(1119:1119)-3),IF(MOD(COLUMN(S:S)-11-$K1119,32)=0,32,MOD(COLUMN(S:S)-11-$K1119,32))+11))</f>
        <v>0</v>
      </c>
      <c r="T1119" s="59" t="str" cm="1">
        <f t="array" aca="1" ref="T1119" ca="1">INDIRECT(ADDRESS((ROW(1119:1119)-3),IF(MOD(COLUMN(T:T)-11-$K1119,32)=0,32,MOD(COLUMN(T:T)-11-$K1119,32))+11))</f>
        <v>1</v>
      </c>
      <c r="U1119" s="59" t="str" cm="1">
        <f t="array" aca="1" ref="U1119" ca="1">INDIRECT(ADDRESS((ROW(1119:1119)-3),IF(MOD(COLUMN(U:U)-11-$K1119,32)=0,32,MOD(COLUMN(U:U)-11-$K1119,32))+11))</f>
        <v>1</v>
      </c>
      <c r="V1119" s="59" t="str" cm="1">
        <f t="array" aca="1" ref="V1119" ca="1">INDIRECT(ADDRESS((ROW(1119:1119)-3),IF(MOD(COLUMN(V:V)-11-$K1119,32)=0,32,MOD(COLUMN(V:V)-11-$K1119,32))+11))</f>
        <v>0</v>
      </c>
      <c r="W1119" s="59" t="str" cm="1">
        <f t="array" aca="1" ref="W1119" ca="1">INDIRECT(ADDRESS((ROW(1119:1119)-3),IF(MOD(COLUMN(W:W)-11-$K1119,32)=0,32,MOD(COLUMN(W:W)-11-$K1119,32))+11))</f>
        <v>0</v>
      </c>
      <c r="X1119" s="60" t="str" cm="1">
        <f t="array" aca="1" ref="X1119" ca="1">INDIRECT(ADDRESS((ROW(1119:1119)-3),IF(MOD(COLUMN(X:X)-11-$K1119,32)=0,32,MOD(COLUMN(X:X)-11-$K1119,32))+11))</f>
        <v>0</v>
      </c>
      <c r="Y1119" s="60" t="str" cm="1">
        <f t="array" aca="1" ref="Y1119" ca="1">INDIRECT(ADDRESS((ROW(1119:1119)-3),IF(MOD(COLUMN(Y:Y)-11-$K1119,32)=0,32,MOD(COLUMN(Y:Y)-11-$K1119,32))+11))</f>
        <v>0</v>
      </c>
      <c r="Z1119" s="60" t="str" cm="1">
        <f t="array" aca="1" ref="Z1119" ca="1">INDIRECT(ADDRESS((ROW(1119:1119)-3),IF(MOD(COLUMN(Z:Z)-11-$K1119,32)=0,32,MOD(COLUMN(Z:Z)-11-$K1119,32))+11))</f>
        <v>0</v>
      </c>
      <c r="AA1119" s="60" t="str" cm="1">
        <f t="array" aca="1" ref="AA1119" ca="1">INDIRECT(ADDRESS((ROW(1119:1119)-3),IF(MOD(COLUMN(AA:AA)-11-$K1119,32)=0,32,MOD(COLUMN(AA:AA)-11-$K1119,32))+11))</f>
        <v>0</v>
      </c>
      <c r="AB1119" s="57" t="str" cm="1">
        <f t="array" aca="1" ref="AB1119" ca="1">INDIRECT(ADDRESS((ROW(1119:1119)-3),IF(MOD(COLUMN(AB:AB)-11-$K1119,32)=0,32,MOD(COLUMN(AB:AB)-11-$K1119,32))+11))</f>
        <v>1</v>
      </c>
      <c r="AC1119" s="57" t="str" cm="1">
        <f t="array" aca="1" ref="AC1119" ca="1">INDIRECT(ADDRESS((ROW(1119:1119)-3),IF(MOD(COLUMN(AC:AC)-11-$K1119,32)=0,32,MOD(COLUMN(AC:AC)-11-$K1119,32))+11))</f>
        <v>1</v>
      </c>
      <c r="AD1119" s="57" t="str" cm="1">
        <f t="array" aca="1" ref="AD1119" ca="1">INDIRECT(ADDRESS((ROW(1119:1119)-3),IF(MOD(COLUMN(AD:AD)-11-$K1119,32)=0,32,MOD(COLUMN(AD:AD)-11-$K1119,32))+11))</f>
        <v>1</v>
      </c>
      <c r="AE1119" s="57" t="str" cm="1">
        <f t="array" aca="1" ref="AE1119" ca="1">INDIRECT(ADDRESS((ROW(1119:1119)-3),IF(MOD(COLUMN(AE:AE)-11-$K1119,32)=0,32,MOD(COLUMN(AE:AE)-11-$K1119,32))+11))</f>
        <v>0</v>
      </c>
      <c r="AF1119" s="58" t="str" cm="1">
        <f t="array" aca="1" ref="AF1119" ca="1">INDIRECT(ADDRESS((ROW(1119:1119)-3),IF(MOD(COLUMN(AF:AF)-11-$K1119,32)=0,32,MOD(COLUMN(AF:AF)-11-$K1119,32))+11))</f>
        <v>1</v>
      </c>
      <c r="AG1119" s="58" t="str" cm="1">
        <f t="array" aca="1" ref="AG1119" ca="1">INDIRECT(ADDRESS((ROW(1119:1119)-3),IF(MOD(COLUMN(AG:AG)-11-$K1119,32)=0,32,MOD(COLUMN(AG:AG)-11-$K1119,32))+11))</f>
        <v>0</v>
      </c>
      <c r="AH1119" s="58" t="str" cm="1">
        <f t="array" aca="1" ref="AH1119" ca="1">INDIRECT(ADDRESS((ROW(1119:1119)-3),IF(MOD(COLUMN(AH:AH)-11-$K1119,32)=0,32,MOD(COLUMN(AH:AH)-11-$K1119,32))+11))</f>
        <v>1</v>
      </c>
      <c r="AI1119" s="58" t="str" cm="1">
        <f t="array" aca="1" ref="AI1119" ca="1">INDIRECT(ADDRESS((ROW(1119:1119)-3),IF(MOD(COLUMN(AI:AI)-11-$K1119,32)=0,32,MOD(COLUMN(AI:AI)-11-$K1119,32))+11))</f>
        <v>0</v>
      </c>
      <c r="AJ1119" s="59" t="str" cm="1">
        <f t="array" aca="1" ref="AJ1119" ca="1">INDIRECT(ADDRESS((ROW(1119:1119)-3),IF(MOD(COLUMN(AJ:AJ)-11-$K1119,32)=0,32,MOD(COLUMN(AJ:AJ)-11-$K1119,32))+11))</f>
        <v>0</v>
      </c>
      <c r="AK1119" s="59" t="str" cm="1">
        <f t="array" aca="1" ref="AK1119" ca="1">INDIRECT(ADDRESS((ROW(1119:1119)-3),IF(MOD(COLUMN(AK:AK)-11-$K1119,32)=0,32,MOD(COLUMN(AK:AK)-11-$K1119,32))+11))</f>
        <v>0</v>
      </c>
      <c r="AL1119" s="59" t="str" cm="1">
        <f t="array" aca="1" ref="AL1119" ca="1">INDIRECT(ADDRESS((ROW(1119:1119)-3),IF(MOD(COLUMN(AL:AL)-11-$K1119,32)=0,32,MOD(COLUMN(AL:AL)-11-$K1119,32))+11))</f>
        <v>0</v>
      </c>
      <c r="AM1119" s="59" t="str" cm="1">
        <f t="array" aca="1" ref="AM1119" ca="1">INDIRECT(ADDRESS((ROW(1119:1119)-3),IF(MOD(COLUMN(AM:AM)-11-$K1119,32)=0,32,MOD(COLUMN(AM:AM)-11-$K1119,32))+11))</f>
        <v>0</v>
      </c>
      <c r="AN1119" s="60" t="str" cm="1">
        <f t="array" aca="1" ref="AN1119" ca="1">INDIRECT(ADDRESS((ROW(1119:1119)-3),IF(MOD(COLUMN(AN:AN)-11-$K1119,32)=0,32,MOD(COLUMN(AN:AN)-11-$K1119,32))+11))</f>
        <v>0</v>
      </c>
      <c r="AO1119" s="60" t="str" cm="1">
        <f t="array" aca="1" ref="AO1119" ca="1">INDIRECT(ADDRESS((ROW(1119:1119)-3),IF(MOD(COLUMN(AO:AO)-11-$K1119,32)=0,32,MOD(COLUMN(AO:AO)-11-$K1119,32))+11))</f>
        <v>1</v>
      </c>
      <c r="AP1119" s="60" t="str" cm="1">
        <f t="array" aca="1" ref="AP1119" ca="1">INDIRECT(ADDRESS((ROW(1119:1119)-3),IF(MOD(COLUMN(AP:AP)-11-$K1119,32)=0,32,MOD(COLUMN(AP:AP)-11-$K1119,32))+11))</f>
        <v>1</v>
      </c>
      <c r="AQ1119" s="60" t="str" cm="1">
        <f t="array" aca="1" ref="AQ1119" ca="1">INDIRECT(ADDRESS((ROW(1119:1119)-3),IF(MOD(COLUMN(AQ:AQ)-11-$K1119,32)=0,32,MOD(COLUMN(AQ:AQ)-11-$K1119,32))+11))</f>
        <v>0</v>
      </c>
      <c r="AR1119" s="49" t="str">
        <f t="shared" ca="1" si="1505"/>
        <v>10011010</v>
      </c>
      <c r="AS1119" s="49" t="str">
        <f t="shared" ca="1" si="1506"/>
        <v>11000000</v>
      </c>
      <c r="AT1119" s="48" t="str">
        <f t="shared" ca="1" si="1507"/>
        <v>11101010</v>
      </c>
      <c r="AU1119" s="48" t="str">
        <f t="shared" ca="1" si="1508"/>
        <v>00000110</v>
      </c>
      <c r="AV1119" s="48">
        <f t="shared" ca="1" si="1509"/>
        <v>154</v>
      </c>
      <c r="AW1119" s="48">
        <f t="shared" ca="1" si="1509"/>
        <v>192</v>
      </c>
      <c r="AX1119" s="48">
        <f t="shared" ca="1" si="1509"/>
        <v>234</v>
      </c>
      <c r="AY1119" s="48">
        <f t="shared" ca="1" si="1509"/>
        <v>6</v>
      </c>
      <c r="AZ1119" s="50">
        <f t="shared" ca="1" si="1510"/>
        <v>2596334086</v>
      </c>
    </row>
    <row r="1120" spans="1:52" ht="15" thickBot="1" x14ac:dyDescent="0.4"/>
    <row r="1121" spans="1:52" x14ac:dyDescent="0.35">
      <c r="I1121" s="31"/>
      <c r="J1121" s="51" t="s">
        <v>216</v>
      </c>
      <c r="K1121" s="52"/>
      <c r="L1121" s="34" t="str">
        <f ca="1">MID(HEX2BIN(MID($E1116,1,1),4),1,1)</f>
        <v>0</v>
      </c>
      <c r="M1121" s="34" t="str">
        <f ca="1">MID(HEX2BIN(MID($E1116,1,1),4),2,1)</f>
        <v>1</v>
      </c>
      <c r="N1121" s="34" t="str">
        <f ca="1">MID(HEX2BIN(MID($E1116,1,1),4),3,1)</f>
        <v>1</v>
      </c>
      <c r="O1121" s="34" t="str">
        <f ca="1">MID(HEX2BIN(MID($E1116,1,1),4),4,1)</f>
        <v>0</v>
      </c>
      <c r="P1121" s="35" t="str">
        <f ca="1">MID(HEX2BIN(MID($E1116,2,1),4),1,1)</f>
        <v>0</v>
      </c>
      <c r="Q1121" s="35" t="str">
        <f ca="1">MID(HEX2BIN(MID($E1116,2,1),4),2,1)</f>
        <v>0</v>
      </c>
      <c r="R1121" s="35" t="str">
        <f ca="1">MID(HEX2BIN(MID($E1116,2,1),4),3,1)</f>
        <v>0</v>
      </c>
      <c r="S1121" s="35" t="str">
        <f ca="1">MID(HEX2BIN(MID($E1116,2,1),4),4,1)</f>
        <v>0</v>
      </c>
      <c r="T1121" s="36" t="str">
        <f ca="1">MID(HEX2BIN(MID($E1116,3,1),4),1,1)</f>
        <v>1</v>
      </c>
      <c r="U1121" s="36" t="str">
        <f ca="1">MID(HEX2BIN(MID($E1116,3,1),4),2,1)</f>
        <v>1</v>
      </c>
      <c r="V1121" s="36" t="str">
        <f ca="1">MID(HEX2BIN(MID($E1116,3,1),4),3,1)</f>
        <v>1</v>
      </c>
      <c r="W1121" s="36" t="str">
        <f ca="1">MID(HEX2BIN(MID($E1116,3,1),4),4,1)</f>
        <v>1</v>
      </c>
      <c r="X1121" s="37" t="str">
        <f ca="1">MID(HEX2BIN(MID($E1116,4,1),4),1,1)</f>
        <v>1</v>
      </c>
      <c r="Y1121" s="37" t="str">
        <f ca="1">MID(HEX2BIN(MID($E1116,4,1),4),2,1)</f>
        <v>0</v>
      </c>
      <c r="Z1121" s="37" t="str">
        <f ca="1">MID(HEX2BIN(MID($E1116,4,1),4),3,1)</f>
        <v>1</v>
      </c>
      <c r="AA1121" s="37" t="str">
        <f ca="1">MID(HEX2BIN(MID($E1116,4,1),4),4,1)</f>
        <v>1</v>
      </c>
      <c r="AB1121" s="34" t="str">
        <f ca="1">MID(HEX2BIN(MID($E1116,5,1),4),1,1)</f>
        <v>1</v>
      </c>
      <c r="AC1121" s="34" t="str">
        <f ca="1">MID(HEX2BIN(MID($E1116,5,1),4),2,1)</f>
        <v>1</v>
      </c>
      <c r="AD1121" s="34" t="str">
        <f ca="1">MID(HEX2BIN(MID($E1116,5,1),4),3,1)</f>
        <v>1</v>
      </c>
      <c r="AE1121" s="34" t="str">
        <f ca="1">MID(HEX2BIN(MID($E1116,5,1),4),4,1)</f>
        <v>1</v>
      </c>
      <c r="AF1121" s="35" t="str">
        <f ca="1">MID(HEX2BIN(MID($E1116,6,1),4),1,1)</f>
        <v>1</v>
      </c>
      <c r="AG1121" s="35" t="str">
        <f ca="1">MID(HEX2BIN(MID($E1116,6,1),4),2,1)</f>
        <v>0</v>
      </c>
      <c r="AH1121" s="35" t="str">
        <f ca="1">MID(HEX2BIN(MID($E1116,6,1),4),3,1)</f>
        <v>1</v>
      </c>
      <c r="AI1121" s="35" t="str">
        <f ca="1">MID(HEX2BIN(MID($E1116,6,1),4),4,1)</f>
        <v>0</v>
      </c>
      <c r="AJ1121" s="36" t="str">
        <f ca="1">MID(HEX2BIN(MID($E1116,7,1),4),1,1)</f>
        <v>0</v>
      </c>
      <c r="AK1121" s="36" t="str">
        <f ca="1">MID(HEX2BIN(MID($E1116,7,1),4),2,1)</f>
        <v>0</v>
      </c>
      <c r="AL1121" s="36" t="str">
        <f ca="1">MID(HEX2BIN(MID($E1116,7,1),4),3,1)</f>
        <v>1</v>
      </c>
      <c r="AM1121" s="36" t="str">
        <f ca="1">MID(HEX2BIN(MID($E1116,7,1),4),4,1)</f>
        <v>1</v>
      </c>
      <c r="AN1121" s="37" t="str">
        <f ca="1">MID(HEX2BIN(MID($E1116,8,1),4),1,1)</f>
        <v>1</v>
      </c>
      <c r="AO1121" s="37" t="str">
        <f ca="1">MID(HEX2BIN(MID($E1116,8,1),4),2,1)</f>
        <v>1</v>
      </c>
      <c r="AP1121" s="37" t="str">
        <f ca="1">MID(HEX2BIN(MID($E1116,8,1),4),3,1)</f>
        <v>1</v>
      </c>
      <c r="AQ1121" s="37" t="str">
        <f ca="1">MID(HEX2BIN(MID($E1116,8,1),4),4,1)</f>
        <v>0</v>
      </c>
      <c r="AR1121" s="33" t="str">
        <f t="shared" ref="AR1121:AR1124" ca="1" si="1511">_xlfn.CONCAT(L1121,M1121,N1121,O1121,P1121,Q1121,R1121,S1121)</f>
        <v>01100000</v>
      </c>
      <c r="AS1121" s="33" t="str">
        <f t="shared" ref="AS1121:AS1124" ca="1" si="1512">_xlfn.CONCAT(T1121,U1121,V1121,W1121,X1121,Y1121,Z1121,AA1121)</f>
        <v>11111011</v>
      </c>
      <c r="AT1121" s="32" t="str">
        <f t="shared" ref="AT1121:AT1124" ca="1" si="1513">_xlfn.CONCAT(AB1121,AC1121,AD1121,AE1121,AF1121,AG1121,AH1121,AI1121)</f>
        <v>11111010</v>
      </c>
      <c r="AU1121" s="32" t="str">
        <f t="shared" ref="AU1121:AU1124" ca="1" si="1514">_xlfn.CONCAT(AJ1121,AK1121,AL1121,AM1121,AN1121,AO1121,AP1121,AQ1121)</f>
        <v>00111110</v>
      </c>
      <c r="AV1121" s="32">
        <f t="shared" ref="AV1121:AY1124" ca="1" si="1515">BIN2DEC(AR1121)</f>
        <v>96</v>
      </c>
      <c r="AW1121" s="32">
        <f t="shared" ca="1" si="1515"/>
        <v>251</v>
      </c>
      <c r="AX1121" s="32">
        <f t="shared" ca="1" si="1515"/>
        <v>250</v>
      </c>
      <c r="AY1121" s="32">
        <f t="shared" ca="1" si="1515"/>
        <v>62</v>
      </c>
      <c r="AZ1121" s="38">
        <f t="shared" ref="AZ1121:AZ1124" ca="1" si="1516">(AV1121*2^24)+(AW1121*2^16)+(AX1121*2^8)+AY1121</f>
        <v>1627126334</v>
      </c>
    </row>
    <row r="1122" spans="1:52" ht="15" thickBot="1" x14ac:dyDescent="0.4">
      <c r="A1122" t="s">
        <v>227</v>
      </c>
      <c r="I1122" s="39"/>
      <c r="J1122" s="40" t="s">
        <v>215</v>
      </c>
      <c r="K1122" s="53">
        <v>6</v>
      </c>
      <c r="L1122" s="42" t="str" cm="1">
        <f t="array" aca="1" ref="L1122" ca="1">INDIRECT(ADDRESS((ROW(1122:1122)-1),IF(MOD(COLUMN(L:L)-11-$K1122,32)=0,32,MOD(COLUMN(L:L)-11-$K1122,32))+11))</f>
        <v>1</v>
      </c>
      <c r="M1122" s="42" t="str" cm="1">
        <f t="array" aca="1" ref="M1122" ca="1">INDIRECT(ADDRESS((ROW(1122:1122)-1),IF(MOD(COLUMN(M:M)-11-$K1122,32)=0,32,MOD(COLUMN(M:M)-11-$K1122,32))+11))</f>
        <v>1</v>
      </c>
      <c r="N1122" s="42" t="str" cm="1">
        <f t="array" aca="1" ref="N1122" ca="1">INDIRECT(ADDRESS((ROW(1122:1122)-1),IF(MOD(COLUMN(N:N)-11-$K1122,32)=0,32,MOD(COLUMN(N:N)-11-$K1122,32))+11))</f>
        <v>1</v>
      </c>
      <c r="O1122" s="42" t="str" cm="1">
        <f t="array" aca="1" ref="O1122" ca="1">INDIRECT(ADDRESS((ROW(1122:1122)-1),IF(MOD(COLUMN(O:O)-11-$K1122,32)=0,32,MOD(COLUMN(O:O)-11-$K1122,32))+11))</f>
        <v>1</v>
      </c>
      <c r="P1122" s="43" t="str" cm="1">
        <f t="array" aca="1" ref="P1122" ca="1">INDIRECT(ADDRESS((ROW(1122:1122)-1),IF(MOD(COLUMN(P:P)-11-$K1122,32)=0,32,MOD(COLUMN(P:P)-11-$K1122,32))+11))</f>
        <v>1</v>
      </c>
      <c r="Q1122" s="43" t="str" cm="1">
        <f t="array" aca="1" ref="Q1122" ca="1">INDIRECT(ADDRESS((ROW(1122:1122)-1),IF(MOD(COLUMN(Q:Q)-11-$K1122,32)=0,32,MOD(COLUMN(Q:Q)-11-$K1122,32))+11))</f>
        <v>0</v>
      </c>
      <c r="R1122" s="43" t="str" cm="1">
        <f t="array" aca="1" ref="R1122" ca="1">INDIRECT(ADDRESS((ROW(1122:1122)-1),IF(MOD(COLUMN(R:R)-11-$K1122,32)=0,32,MOD(COLUMN(R:R)-11-$K1122,32))+11))</f>
        <v>0</v>
      </c>
      <c r="S1122" s="43" t="str" cm="1">
        <f t="array" aca="1" ref="S1122" ca="1">INDIRECT(ADDRESS((ROW(1122:1122)-1),IF(MOD(COLUMN(S:S)-11-$K1122,32)=0,32,MOD(COLUMN(S:S)-11-$K1122,32))+11))</f>
        <v>1</v>
      </c>
      <c r="T1122" s="44" t="str" cm="1">
        <f t="array" aca="1" ref="T1122" ca="1">INDIRECT(ADDRESS((ROW(1122:1122)-1),IF(MOD(COLUMN(T:T)-11-$K1122,32)=0,32,MOD(COLUMN(T:T)-11-$K1122,32))+11))</f>
        <v>1</v>
      </c>
      <c r="U1122" s="44" t="str" cm="1">
        <f t="array" aca="1" ref="U1122" ca="1">INDIRECT(ADDRESS((ROW(1122:1122)-1),IF(MOD(COLUMN(U:U)-11-$K1122,32)=0,32,MOD(COLUMN(U:U)-11-$K1122,32))+11))</f>
        <v>0</v>
      </c>
      <c r="V1122" s="44" t="str" cm="1">
        <f t="array" aca="1" ref="V1122" ca="1">INDIRECT(ADDRESS((ROW(1122:1122)-1),IF(MOD(COLUMN(V:V)-11-$K1122,32)=0,32,MOD(COLUMN(V:V)-11-$K1122,32))+11))</f>
        <v>0</v>
      </c>
      <c r="W1122" s="44" t="str" cm="1">
        <f t="array" aca="1" ref="W1122" ca="1">INDIRECT(ADDRESS((ROW(1122:1122)-1),IF(MOD(COLUMN(W:W)-11-$K1122,32)=0,32,MOD(COLUMN(W:W)-11-$K1122,32))+11))</f>
        <v>0</v>
      </c>
      <c r="X1122" s="45" t="str" cm="1">
        <f t="array" aca="1" ref="X1122" ca="1">INDIRECT(ADDRESS((ROW(1122:1122)-1),IF(MOD(COLUMN(X:X)-11-$K1122,32)=0,32,MOD(COLUMN(X:X)-11-$K1122,32))+11))</f>
        <v>0</v>
      </c>
      <c r="Y1122" s="45" t="str" cm="1">
        <f t="array" aca="1" ref="Y1122" ca="1">INDIRECT(ADDRESS((ROW(1122:1122)-1),IF(MOD(COLUMN(Y:Y)-11-$K1122,32)=0,32,MOD(COLUMN(Y:Y)-11-$K1122,32))+11))</f>
        <v>0</v>
      </c>
      <c r="Z1122" s="45" t="str" cm="1">
        <f t="array" aca="1" ref="Z1122" ca="1">INDIRECT(ADDRESS((ROW(1122:1122)-1),IF(MOD(COLUMN(Z:Z)-11-$K1122,32)=0,32,MOD(COLUMN(Z:Z)-11-$K1122,32))+11))</f>
        <v>1</v>
      </c>
      <c r="AA1122" s="45" t="str" cm="1">
        <f t="array" aca="1" ref="AA1122" ca="1">INDIRECT(ADDRESS((ROW(1122:1122)-1),IF(MOD(COLUMN(AA:AA)-11-$K1122,32)=0,32,MOD(COLUMN(AA:AA)-11-$K1122,32))+11))</f>
        <v>1</v>
      </c>
      <c r="AB1122" s="42" t="str" cm="1">
        <f t="array" aca="1" ref="AB1122" ca="1">INDIRECT(ADDRESS((ROW(1122:1122)-1),IF(MOD(COLUMN(AB:AB)-11-$K1122,32)=0,32,MOD(COLUMN(AB:AB)-11-$K1122,32))+11))</f>
        <v>1</v>
      </c>
      <c r="AC1122" s="42" t="str" cm="1">
        <f t="array" aca="1" ref="AC1122" ca="1">INDIRECT(ADDRESS((ROW(1122:1122)-1),IF(MOD(COLUMN(AC:AC)-11-$K1122,32)=0,32,MOD(COLUMN(AC:AC)-11-$K1122,32))+11))</f>
        <v>1</v>
      </c>
      <c r="AD1122" s="42" t="str" cm="1">
        <f t="array" aca="1" ref="AD1122" ca="1">INDIRECT(ADDRESS((ROW(1122:1122)-1),IF(MOD(COLUMN(AD:AD)-11-$K1122,32)=0,32,MOD(COLUMN(AD:AD)-11-$K1122,32))+11))</f>
        <v>1</v>
      </c>
      <c r="AE1122" s="42" t="str" cm="1">
        <f t="array" aca="1" ref="AE1122" ca="1">INDIRECT(ADDRESS((ROW(1122:1122)-1),IF(MOD(COLUMN(AE:AE)-11-$K1122,32)=0,32,MOD(COLUMN(AE:AE)-11-$K1122,32))+11))</f>
        <v>0</v>
      </c>
      <c r="AF1122" s="43" t="str" cm="1">
        <f t="array" aca="1" ref="AF1122" ca="1">INDIRECT(ADDRESS((ROW(1122:1122)-1),IF(MOD(COLUMN(AF:AF)-11-$K1122,32)=0,32,MOD(COLUMN(AF:AF)-11-$K1122,32))+11))</f>
        <v>1</v>
      </c>
      <c r="AG1122" s="43" t="str" cm="1">
        <f t="array" aca="1" ref="AG1122" ca="1">INDIRECT(ADDRESS((ROW(1122:1122)-1),IF(MOD(COLUMN(AG:AG)-11-$K1122,32)=0,32,MOD(COLUMN(AG:AG)-11-$K1122,32))+11))</f>
        <v>1</v>
      </c>
      <c r="AH1122" s="43" t="str" cm="1">
        <f t="array" aca="1" ref="AH1122" ca="1">INDIRECT(ADDRESS((ROW(1122:1122)-1),IF(MOD(COLUMN(AH:AH)-11-$K1122,32)=0,32,MOD(COLUMN(AH:AH)-11-$K1122,32))+11))</f>
        <v>1</v>
      </c>
      <c r="AI1122" s="43" t="str" cm="1">
        <f t="array" aca="1" ref="AI1122" ca="1">INDIRECT(ADDRESS((ROW(1122:1122)-1),IF(MOD(COLUMN(AI:AI)-11-$K1122,32)=0,32,MOD(COLUMN(AI:AI)-11-$K1122,32))+11))</f>
        <v>1</v>
      </c>
      <c r="AJ1122" s="44" t="str" cm="1">
        <f t="array" aca="1" ref="AJ1122" ca="1">INDIRECT(ADDRESS((ROW(1122:1122)-1),IF(MOD(COLUMN(AJ:AJ)-11-$K1122,32)=0,32,MOD(COLUMN(AJ:AJ)-11-$K1122,32))+11))</f>
        <v>1</v>
      </c>
      <c r="AK1122" s="44" t="str" cm="1">
        <f t="array" aca="1" ref="AK1122" ca="1">INDIRECT(ADDRESS((ROW(1122:1122)-1),IF(MOD(COLUMN(AK:AK)-11-$K1122,32)=0,32,MOD(COLUMN(AK:AK)-11-$K1122,32))+11))</f>
        <v>1</v>
      </c>
      <c r="AL1122" s="44" t="str" cm="1">
        <f t="array" aca="1" ref="AL1122" ca="1">INDIRECT(ADDRESS((ROW(1122:1122)-1),IF(MOD(COLUMN(AL:AL)-11-$K1122,32)=0,32,MOD(COLUMN(AL:AL)-11-$K1122,32))+11))</f>
        <v>1</v>
      </c>
      <c r="AM1122" s="44" t="str" cm="1">
        <f t="array" aca="1" ref="AM1122" ca="1">INDIRECT(ADDRESS((ROW(1122:1122)-1),IF(MOD(COLUMN(AM:AM)-11-$K1122,32)=0,32,MOD(COLUMN(AM:AM)-11-$K1122,32))+11))</f>
        <v>0</v>
      </c>
      <c r="AN1122" s="45" t="str" cm="1">
        <f t="array" aca="1" ref="AN1122" ca="1">INDIRECT(ADDRESS((ROW(1122:1122)-1),IF(MOD(COLUMN(AN:AN)-11-$K1122,32)=0,32,MOD(COLUMN(AN:AN)-11-$K1122,32))+11))</f>
        <v>1</v>
      </c>
      <c r="AO1122" s="45" t="str" cm="1">
        <f t="array" aca="1" ref="AO1122" ca="1">INDIRECT(ADDRESS((ROW(1122:1122)-1),IF(MOD(COLUMN(AO:AO)-11-$K1122,32)=0,32,MOD(COLUMN(AO:AO)-11-$K1122,32))+11))</f>
        <v>0</v>
      </c>
      <c r="AP1122" s="45" t="str" cm="1">
        <f t="array" aca="1" ref="AP1122" ca="1">INDIRECT(ADDRESS((ROW(1122:1122)-1),IF(MOD(COLUMN(AP:AP)-11-$K1122,32)=0,32,MOD(COLUMN(AP:AP)-11-$K1122,32))+11))</f>
        <v>0</v>
      </c>
      <c r="AQ1122" s="45" t="str" cm="1">
        <f t="array" aca="1" ref="AQ1122" ca="1">INDIRECT(ADDRESS((ROW(1122:1122)-1),IF(MOD(COLUMN(AQ:AQ)-11-$K1122,32)=0,32,MOD(COLUMN(AQ:AQ)-11-$K1122,32))+11))</f>
        <v>0</v>
      </c>
      <c r="AR1122" s="41" t="str">
        <f t="shared" ca="1" si="1511"/>
        <v>11111001</v>
      </c>
      <c r="AS1122" s="41" t="str">
        <f t="shared" ca="1" si="1512"/>
        <v>10000011</v>
      </c>
      <c r="AT1122" s="40" t="str">
        <f t="shared" ca="1" si="1513"/>
        <v>11101111</v>
      </c>
      <c r="AU1122" s="40" t="str">
        <f t="shared" ca="1" si="1514"/>
        <v>11101000</v>
      </c>
      <c r="AV1122" s="40">
        <f t="shared" ca="1" si="1515"/>
        <v>249</v>
      </c>
      <c r="AW1122" s="40">
        <f t="shared" ca="1" si="1515"/>
        <v>131</v>
      </c>
      <c r="AX1122" s="40">
        <f t="shared" ca="1" si="1515"/>
        <v>239</v>
      </c>
      <c r="AY1122" s="40">
        <f t="shared" ca="1" si="1515"/>
        <v>232</v>
      </c>
      <c r="AZ1122" s="46">
        <f t="shared" ca="1" si="1516"/>
        <v>4186173416</v>
      </c>
    </row>
    <row r="1123" spans="1:52" ht="15" thickBot="1" x14ac:dyDescent="0.4">
      <c r="A1123" t="s">
        <v>228</v>
      </c>
      <c r="B1123">
        <f ca="1">I1119</f>
        <v>3145550653</v>
      </c>
      <c r="C1123">
        <f ca="1">I1133</f>
        <v>3273702162</v>
      </c>
      <c r="G1123" s="54">
        <f ca="1">B1123+C1123</f>
        <v>6419252815</v>
      </c>
      <c r="I1123" s="39"/>
      <c r="J1123" s="40" t="s">
        <v>215</v>
      </c>
      <c r="K1123" s="53">
        <v>11</v>
      </c>
      <c r="L1123" s="42" t="str" cm="1">
        <f t="array" aca="1" ref="L1123" ca="1">INDIRECT(ADDRESS((ROW(1123:1123)-2),IF(MOD(COLUMN(L:L)-11-$K1123,32)=0,32,MOD(COLUMN(L:L)-11-$K1123,32))+11))</f>
        <v>0</v>
      </c>
      <c r="M1123" s="42" t="str" cm="1">
        <f t="array" aca="1" ref="M1123" ca="1">INDIRECT(ADDRESS((ROW(1123:1123)-2),IF(MOD(COLUMN(M:M)-11-$K1123,32)=0,32,MOD(COLUMN(M:M)-11-$K1123,32))+11))</f>
        <v>1</v>
      </c>
      <c r="N1123" s="42" t="str" cm="1">
        <f t="array" aca="1" ref="N1123" ca="1">INDIRECT(ADDRESS((ROW(1123:1123)-2),IF(MOD(COLUMN(N:N)-11-$K1123,32)=0,32,MOD(COLUMN(N:N)-11-$K1123,32))+11))</f>
        <v>0</v>
      </c>
      <c r="O1123" s="42" t="str" cm="1">
        <f t="array" aca="1" ref="O1123" ca="1">INDIRECT(ADDRESS((ROW(1123:1123)-2),IF(MOD(COLUMN(O:O)-11-$K1123,32)=0,32,MOD(COLUMN(O:O)-11-$K1123,32))+11))</f>
        <v>0</v>
      </c>
      <c r="P1123" s="43" t="str" cm="1">
        <f t="array" aca="1" ref="P1123" ca="1">INDIRECT(ADDRESS((ROW(1123:1123)-2),IF(MOD(COLUMN(P:P)-11-$K1123,32)=0,32,MOD(COLUMN(P:P)-11-$K1123,32))+11))</f>
        <v>0</v>
      </c>
      <c r="Q1123" s="43" t="str" cm="1">
        <f t="array" aca="1" ref="Q1123" ca="1">INDIRECT(ADDRESS((ROW(1123:1123)-2),IF(MOD(COLUMN(Q:Q)-11-$K1123,32)=0,32,MOD(COLUMN(Q:Q)-11-$K1123,32))+11))</f>
        <v>1</v>
      </c>
      <c r="R1123" s="43" t="str" cm="1">
        <f t="array" aca="1" ref="R1123" ca="1">INDIRECT(ADDRESS((ROW(1123:1123)-2),IF(MOD(COLUMN(R:R)-11-$K1123,32)=0,32,MOD(COLUMN(R:R)-11-$K1123,32))+11))</f>
        <v>1</v>
      </c>
      <c r="S1123" s="43" t="str" cm="1">
        <f t="array" aca="1" ref="S1123" ca="1">INDIRECT(ADDRESS((ROW(1123:1123)-2),IF(MOD(COLUMN(S:S)-11-$K1123,32)=0,32,MOD(COLUMN(S:S)-11-$K1123,32))+11))</f>
        <v>1</v>
      </c>
      <c r="T1123" s="44" t="str" cm="1">
        <f t="array" aca="1" ref="T1123" ca="1">INDIRECT(ADDRESS((ROW(1123:1123)-2),IF(MOD(COLUMN(T:T)-11-$K1123,32)=0,32,MOD(COLUMN(T:T)-11-$K1123,32))+11))</f>
        <v>1</v>
      </c>
      <c r="U1123" s="44" t="str" cm="1">
        <f t="array" aca="1" ref="U1123" ca="1">INDIRECT(ADDRESS((ROW(1123:1123)-2),IF(MOD(COLUMN(U:U)-11-$K1123,32)=0,32,MOD(COLUMN(U:U)-11-$K1123,32))+11))</f>
        <v>1</v>
      </c>
      <c r="V1123" s="44" t="str" cm="1">
        <f t="array" aca="1" ref="V1123" ca="1">INDIRECT(ADDRESS((ROW(1123:1123)-2),IF(MOD(COLUMN(V:V)-11-$K1123,32)=0,32,MOD(COLUMN(V:V)-11-$K1123,32))+11))</f>
        <v>0</v>
      </c>
      <c r="W1123" s="44" t="str" cm="1">
        <f t="array" aca="1" ref="W1123" ca="1">INDIRECT(ADDRESS((ROW(1123:1123)-2),IF(MOD(COLUMN(W:W)-11-$K1123,32)=0,32,MOD(COLUMN(W:W)-11-$K1123,32))+11))</f>
        <v>0</v>
      </c>
      <c r="X1123" s="45" t="str" cm="1">
        <f t="array" aca="1" ref="X1123" ca="1">INDIRECT(ADDRESS((ROW(1123:1123)-2),IF(MOD(COLUMN(X:X)-11-$K1123,32)=0,32,MOD(COLUMN(X:X)-11-$K1123,32))+11))</f>
        <v>1</v>
      </c>
      <c r="Y1123" s="45" t="str" cm="1">
        <f t="array" aca="1" ref="Y1123" ca="1">INDIRECT(ADDRESS((ROW(1123:1123)-2),IF(MOD(COLUMN(Y:Y)-11-$K1123,32)=0,32,MOD(COLUMN(Y:Y)-11-$K1123,32))+11))</f>
        <v>1</v>
      </c>
      <c r="Z1123" s="45" t="str" cm="1">
        <f t="array" aca="1" ref="Z1123" ca="1">INDIRECT(ADDRESS((ROW(1123:1123)-2),IF(MOD(COLUMN(Z:Z)-11-$K1123,32)=0,32,MOD(COLUMN(Z:Z)-11-$K1123,32))+11))</f>
        <v>0</v>
      </c>
      <c r="AA1123" s="45" t="str" cm="1">
        <f t="array" aca="1" ref="AA1123" ca="1">INDIRECT(ADDRESS((ROW(1123:1123)-2),IF(MOD(COLUMN(AA:AA)-11-$K1123,32)=0,32,MOD(COLUMN(AA:AA)-11-$K1123,32))+11))</f>
        <v>0</v>
      </c>
      <c r="AB1123" s="42" t="str" cm="1">
        <f t="array" aca="1" ref="AB1123" ca="1">INDIRECT(ADDRESS((ROW(1123:1123)-2),IF(MOD(COLUMN(AB:AB)-11-$K1123,32)=0,32,MOD(COLUMN(AB:AB)-11-$K1123,32))+11))</f>
        <v>0</v>
      </c>
      <c r="AC1123" s="42" t="str" cm="1">
        <f t="array" aca="1" ref="AC1123" ca="1">INDIRECT(ADDRESS((ROW(1123:1123)-2),IF(MOD(COLUMN(AC:AC)-11-$K1123,32)=0,32,MOD(COLUMN(AC:AC)-11-$K1123,32))+11))</f>
        <v>0</v>
      </c>
      <c r="AD1123" s="42" t="str" cm="1">
        <f t="array" aca="1" ref="AD1123" ca="1">INDIRECT(ADDRESS((ROW(1123:1123)-2),IF(MOD(COLUMN(AD:AD)-11-$K1123,32)=0,32,MOD(COLUMN(AD:AD)-11-$K1123,32))+11))</f>
        <v>0</v>
      </c>
      <c r="AE1123" s="42" t="str" cm="1">
        <f t="array" aca="1" ref="AE1123" ca="1">INDIRECT(ADDRESS((ROW(1123:1123)-2),IF(MOD(COLUMN(AE:AE)-11-$K1123,32)=0,32,MOD(COLUMN(AE:AE)-11-$K1123,32))+11))</f>
        <v>1</v>
      </c>
      <c r="AF1123" s="43" t="str" cm="1">
        <f t="array" aca="1" ref="AF1123" ca="1">INDIRECT(ADDRESS((ROW(1123:1123)-2),IF(MOD(COLUMN(AF:AF)-11-$K1123,32)=0,32,MOD(COLUMN(AF:AF)-11-$K1123,32))+11))</f>
        <v>1</v>
      </c>
      <c r="AG1123" s="43" t="str" cm="1">
        <f t="array" aca="1" ref="AG1123" ca="1">INDIRECT(ADDRESS((ROW(1123:1123)-2),IF(MOD(COLUMN(AG:AG)-11-$K1123,32)=0,32,MOD(COLUMN(AG:AG)-11-$K1123,32))+11))</f>
        <v>1</v>
      </c>
      <c r="AH1123" s="43" t="str" cm="1">
        <f t="array" aca="1" ref="AH1123" ca="1">INDIRECT(ADDRESS((ROW(1123:1123)-2),IF(MOD(COLUMN(AH:AH)-11-$K1123,32)=0,32,MOD(COLUMN(AH:AH)-11-$K1123,32))+11))</f>
        <v>1</v>
      </c>
      <c r="AI1123" s="43" t="str" cm="1">
        <f t="array" aca="1" ref="AI1123" ca="1">INDIRECT(ADDRESS((ROW(1123:1123)-2),IF(MOD(COLUMN(AI:AI)-11-$K1123,32)=0,32,MOD(COLUMN(AI:AI)-11-$K1123,32))+11))</f>
        <v>1</v>
      </c>
      <c r="AJ1123" s="44" t="str" cm="1">
        <f t="array" aca="1" ref="AJ1123" ca="1">INDIRECT(ADDRESS((ROW(1123:1123)-2),IF(MOD(COLUMN(AJ:AJ)-11-$K1123,32)=0,32,MOD(COLUMN(AJ:AJ)-11-$K1123,32))+11))</f>
        <v>0</v>
      </c>
      <c r="AK1123" s="44" t="str" cm="1">
        <f t="array" aca="1" ref="AK1123" ca="1">INDIRECT(ADDRESS((ROW(1123:1123)-2),IF(MOD(COLUMN(AK:AK)-11-$K1123,32)=0,32,MOD(COLUMN(AK:AK)-11-$K1123,32))+11))</f>
        <v>1</v>
      </c>
      <c r="AL1123" s="44" t="str" cm="1">
        <f t="array" aca="1" ref="AL1123" ca="1">INDIRECT(ADDRESS((ROW(1123:1123)-2),IF(MOD(COLUMN(AL:AL)-11-$K1123,32)=0,32,MOD(COLUMN(AL:AL)-11-$K1123,32))+11))</f>
        <v>1</v>
      </c>
      <c r="AM1123" s="44" t="str" cm="1">
        <f t="array" aca="1" ref="AM1123" ca="1">INDIRECT(ADDRESS((ROW(1123:1123)-2),IF(MOD(COLUMN(AM:AM)-11-$K1123,32)=0,32,MOD(COLUMN(AM:AM)-11-$K1123,32))+11))</f>
        <v>1</v>
      </c>
      <c r="AN1123" s="45" t="str" cm="1">
        <f t="array" aca="1" ref="AN1123" ca="1">INDIRECT(ADDRESS((ROW(1123:1123)-2),IF(MOD(COLUMN(AN:AN)-11-$K1123,32)=0,32,MOD(COLUMN(AN:AN)-11-$K1123,32))+11))</f>
        <v>1</v>
      </c>
      <c r="AO1123" s="45" t="str" cm="1">
        <f t="array" aca="1" ref="AO1123" ca="1">INDIRECT(ADDRESS((ROW(1123:1123)-2),IF(MOD(COLUMN(AO:AO)-11-$K1123,32)=0,32,MOD(COLUMN(AO:AO)-11-$K1123,32))+11))</f>
        <v>1</v>
      </c>
      <c r="AP1123" s="45" t="str" cm="1">
        <f t="array" aca="1" ref="AP1123" ca="1">INDIRECT(ADDRESS((ROW(1123:1123)-2),IF(MOD(COLUMN(AP:AP)-11-$K1123,32)=0,32,MOD(COLUMN(AP:AP)-11-$K1123,32))+11))</f>
        <v>1</v>
      </c>
      <c r="AQ1123" s="45" t="str" cm="1">
        <f t="array" aca="1" ref="AQ1123" ca="1">INDIRECT(ADDRESS((ROW(1123:1123)-2),IF(MOD(COLUMN(AQ:AQ)-11-$K1123,32)=0,32,MOD(COLUMN(AQ:AQ)-11-$K1123,32))+11))</f>
        <v>1</v>
      </c>
      <c r="AR1123" s="41" t="str">
        <f t="shared" ca="1" si="1511"/>
        <v>01000111</v>
      </c>
      <c r="AS1123" s="41" t="str">
        <f t="shared" ca="1" si="1512"/>
        <v>11001100</v>
      </c>
      <c r="AT1123" s="40" t="str">
        <f t="shared" ca="1" si="1513"/>
        <v>00011111</v>
      </c>
      <c r="AU1123" s="40" t="str">
        <f t="shared" ca="1" si="1514"/>
        <v>01111111</v>
      </c>
      <c r="AV1123" s="40">
        <f t="shared" ca="1" si="1515"/>
        <v>71</v>
      </c>
      <c r="AW1123" s="40">
        <f t="shared" ca="1" si="1515"/>
        <v>204</v>
      </c>
      <c r="AX1123" s="40">
        <f t="shared" ca="1" si="1515"/>
        <v>31</v>
      </c>
      <c r="AY1123" s="40">
        <f t="shared" ca="1" si="1515"/>
        <v>127</v>
      </c>
      <c r="AZ1123" s="46">
        <f t="shared" ca="1" si="1516"/>
        <v>1204559743</v>
      </c>
    </row>
    <row r="1124" spans="1:52" ht="15" thickBot="1" x14ac:dyDescent="0.4">
      <c r="I1124" s="54">
        <f ca="1">_xlfn.BITXOR(_xlfn.BITXOR(AZ1122,AZ1123),AZ1124)</f>
        <v>3283283879</v>
      </c>
      <c r="J1124" s="48" t="s">
        <v>215</v>
      </c>
      <c r="K1124" s="56">
        <v>25</v>
      </c>
      <c r="L1124" s="57" t="str" cm="1">
        <f t="array" aca="1" ref="L1124" ca="1">INDIRECT(ADDRESS((ROW(1124:1124)-3),IF(MOD(COLUMN(L:L)-11-$K1124,32)=0,32,MOD(COLUMN(L:L)-11-$K1124,32))+11))</f>
        <v>0</v>
      </c>
      <c r="M1124" s="57" t="str" cm="1">
        <f t="array" aca="1" ref="M1124" ca="1">INDIRECT(ADDRESS((ROW(1124:1124)-3),IF(MOD(COLUMN(M:M)-11-$K1124,32)=0,32,MOD(COLUMN(M:M)-11-$K1124,32))+11))</f>
        <v>1</v>
      </c>
      <c r="N1124" s="57" t="str" cm="1">
        <f t="array" aca="1" ref="N1124" ca="1">INDIRECT(ADDRESS((ROW(1124:1124)-3),IF(MOD(COLUMN(N:N)-11-$K1124,32)=0,32,MOD(COLUMN(N:N)-11-$K1124,32))+11))</f>
        <v>1</v>
      </c>
      <c r="O1124" s="57" t="str" cm="1">
        <f t="array" aca="1" ref="O1124" ca="1">INDIRECT(ADDRESS((ROW(1124:1124)-3),IF(MOD(COLUMN(O:O)-11-$K1124,32)=0,32,MOD(COLUMN(O:O)-11-$K1124,32))+11))</f>
        <v>1</v>
      </c>
      <c r="P1124" s="58" t="str" cm="1">
        <f t="array" aca="1" ref="P1124" ca="1">INDIRECT(ADDRESS((ROW(1124:1124)-3),IF(MOD(COLUMN(P:P)-11-$K1124,32)=0,32,MOD(COLUMN(P:P)-11-$K1124,32))+11))</f>
        <v>1</v>
      </c>
      <c r="Q1124" s="58" t="str" cm="1">
        <f t="array" aca="1" ref="Q1124" ca="1">INDIRECT(ADDRESS((ROW(1124:1124)-3),IF(MOD(COLUMN(Q:Q)-11-$K1124,32)=0,32,MOD(COLUMN(Q:Q)-11-$K1124,32))+11))</f>
        <v>1</v>
      </c>
      <c r="R1124" s="58" t="str" cm="1">
        <f t="array" aca="1" ref="R1124" ca="1">INDIRECT(ADDRESS((ROW(1124:1124)-3),IF(MOD(COLUMN(R:R)-11-$K1124,32)=0,32,MOD(COLUMN(R:R)-11-$K1124,32))+11))</f>
        <v>0</v>
      </c>
      <c r="S1124" s="58" t="str" cm="1">
        <f t="array" aca="1" ref="S1124" ca="1">INDIRECT(ADDRESS((ROW(1124:1124)-3),IF(MOD(COLUMN(S:S)-11-$K1124,32)=0,32,MOD(COLUMN(S:S)-11-$K1124,32))+11))</f>
        <v>1</v>
      </c>
      <c r="T1124" s="59" t="str" cm="1">
        <f t="array" aca="1" ref="T1124" ca="1">INDIRECT(ADDRESS((ROW(1124:1124)-3),IF(MOD(COLUMN(T:T)-11-$K1124,32)=0,32,MOD(COLUMN(T:T)-11-$K1124,32))+11))</f>
        <v>1</v>
      </c>
      <c r="U1124" s="59" t="str" cm="1">
        <f t="array" aca="1" ref="U1124" ca="1">INDIRECT(ADDRESS((ROW(1124:1124)-3),IF(MOD(COLUMN(U:U)-11-$K1124,32)=0,32,MOD(COLUMN(U:U)-11-$K1124,32))+11))</f>
        <v>1</v>
      </c>
      <c r="V1124" s="59" t="str" cm="1">
        <f t="array" aca="1" ref="V1124" ca="1">INDIRECT(ADDRESS((ROW(1124:1124)-3),IF(MOD(COLUMN(V:V)-11-$K1124,32)=0,32,MOD(COLUMN(V:V)-11-$K1124,32))+11))</f>
        <v>1</v>
      </c>
      <c r="W1124" s="59" t="str" cm="1">
        <f t="array" aca="1" ref="W1124" ca="1">INDIRECT(ADDRESS((ROW(1124:1124)-3),IF(MOD(COLUMN(W:W)-11-$K1124,32)=0,32,MOD(COLUMN(W:W)-11-$K1124,32))+11))</f>
        <v>1</v>
      </c>
      <c r="X1124" s="60" t="str" cm="1">
        <f t="array" aca="1" ref="X1124" ca="1">INDIRECT(ADDRESS((ROW(1124:1124)-3),IF(MOD(COLUMN(X:X)-11-$K1124,32)=0,32,MOD(COLUMN(X:X)-11-$K1124,32))+11))</f>
        <v>1</v>
      </c>
      <c r="Y1124" s="60" t="str" cm="1">
        <f t="array" aca="1" ref="Y1124" ca="1">INDIRECT(ADDRESS((ROW(1124:1124)-3),IF(MOD(COLUMN(Y:Y)-11-$K1124,32)=0,32,MOD(COLUMN(Y:Y)-11-$K1124,32))+11))</f>
        <v>1</v>
      </c>
      <c r="Z1124" s="60" t="str" cm="1">
        <f t="array" aca="1" ref="Z1124" ca="1">INDIRECT(ADDRESS((ROW(1124:1124)-3),IF(MOD(COLUMN(Z:Z)-11-$K1124,32)=0,32,MOD(COLUMN(Z:Z)-11-$K1124,32))+11))</f>
        <v>0</v>
      </c>
      <c r="AA1124" s="60" t="str" cm="1">
        <f t="array" aca="1" ref="AA1124" ca="1">INDIRECT(ADDRESS((ROW(1124:1124)-3),IF(MOD(COLUMN(AA:AA)-11-$K1124,32)=0,32,MOD(COLUMN(AA:AA)-11-$K1124,32))+11))</f>
        <v>1</v>
      </c>
      <c r="AB1124" s="57" t="str" cm="1">
        <f t="array" aca="1" ref="AB1124" ca="1">INDIRECT(ADDRESS((ROW(1124:1124)-3),IF(MOD(COLUMN(AB:AB)-11-$K1124,32)=0,32,MOD(COLUMN(AB:AB)-11-$K1124,32))+11))</f>
        <v>0</v>
      </c>
      <c r="AC1124" s="57" t="str" cm="1">
        <f t="array" aca="1" ref="AC1124" ca="1">INDIRECT(ADDRESS((ROW(1124:1124)-3),IF(MOD(COLUMN(AC:AC)-11-$K1124,32)=0,32,MOD(COLUMN(AC:AC)-11-$K1124,32))+11))</f>
        <v>0</v>
      </c>
      <c r="AD1124" s="57" t="str" cm="1">
        <f t="array" aca="1" ref="AD1124" ca="1">INDIRECT(ADDRESS((ROW(1124:1124)-3),IF(MOD(COLUMN(AD:AD)-11-$K1124,32)=0,32,MOD(COLUMN(AD:AD)-11-$K1124,32))+11))</f>
        <v>0</v>
      </c>
      <c r="AE1124" s="57" t="str" cm="1">
        <f t="array" aca="1" ref="AE1124" ca="1">INDIRECT(ADDRESS((ROW(1124:1124)-3),IF(MOD(COLUMN(AE:AE)-11-$K1124,32)=0,32,MOD(COLUMN(AE:AE)-11-$K1124,32))+11))</f>
        <v>1</v>
      </c>
      <c r="AF1124" s="58" t="str" cm="1">
        <f t="array" aca="1" ref="AF1124" ca="1">INDIRECT(ADDRESS((ROW(1124:1124)-3),IF(MOD(COLUMN(AF:AF)-11-$K1124,32)=0,32,MOD(COLUMN(AF:AF)-11-$K1124,32))+11))</f>
        <v>1</v>
      </c>
      <c r="AG1124" s="58" t="str" cm="1">
        <f t="array" aca="1" ref="AG1124" ca="1">INDIRECT(ADDRESS((ROW(1124:1124)-3),IF(MOD(COLUMN(AG:AG)-11-$K1124,32)=0,32,MOD(COLUMN(AG:AG)-11-$K1124,32))+11))</f>
        <v>1</v>
      </c>
      <c r="AH1124" s="58" t="str" cm="1">
        <f t="array" aca="1" ref="AH1124" ca="1">INDIRECT(ADDRESS((ROW(1124:1124)-3),IF(MOD(COLUMN(AH:AH)-11-$K1124,32)=0,32,MOD(COLUMN(AH:AH)-11-$K1124,32))+11))</f>
        <v>1</v>
      </c>
      <c r="AI1124" s="58" t="str" cm="1">
        <f t="array" aca="1" ref="AI1124" ca="1">INDIRECT(ADDRESS((ROW(1124:1124)-3),IF(MOD(COLUMN(AI:AI)-11-$K1124,32)=0,32,MOD(COLUMN(AI:AI)-11-$K1124,32))+11))</f>
        <v>1</v>
      </c>
      <c r="AJ1124" s="59" t="str" cm="1">
        <f t="array" aca="1" ref="AJ1124" ca="1">INDIRECT(ADDRESS((ROW(1124:1124)-3),IF(MOD(COLUMN(AJ:AJ)-11-$K1124,32)=0,32,MOD(COLUMN(AJ:AJ)-11-$K1124,32))+11))</f>
        <v>0</v>
      </c>
      <c r="AK1124" s="59" t="str" cm="1">
        <f t="array" aca="1" ref="AK1124" ca="1">INDIRECT(ADDRESS((ROW(1124:1124)-3),IF(MOD(COLUMN(AK:AK)-11-$K1124,32)=0,32,MOD(COLUMN(AK:AK)-11-$K1124,32))+11))</f>
        <v>0</v>
      </c>
      <c r="AL1124" s="59" t="str" cm="1">
        <f t="array" aca="1" ref="AL1124" ca="1">INDIRECT(ADDRESS((ROW(1124:1124)-3),IF(MOD(COLUMN(AL:AL)-11-$K1124,32)=0,32,MOD(COLUMN(AL:AL)-11-$K1124,32))+11))</f>
        <v>1</v>
      </c>
      <c r="AM1124" s="59" t="str" cm="1">
        <f t="array" aca="1" ref="AM1124" ca="1">INDIRECT(ADDRESS((ROW(1124:1124)-3),IF(MOD(COLUMN(AM:AM)-11-$K1124,32)=0,32,MOD(COLUMN(AM:AM)-11-$K1124,32))+11))</f>
        <v>1</v>
      </c>
      <c r="AN1124" s="60" t="str" cm="1">
        <f t="array" aca="1" ref="AN1124" ca="1">INDIRECT(ADDRESS((ROW(1124:1124)-3),IF(MOD(COLUMN(AN:AN)-11-$K1124,32)=0,32,MOD(COLUMN(AN:AN)-11-$K1124,32))+11))</f>
        <v>0</v>
      </c>
      <c r="AO1124" s="60" t="str" cm="1">
        <f t="array" aca="1" ref="AO1124" ca="1">INDIRECT(ADDRESS((ROW(1124:1124)-3),IF(MOD(COLUMN(AO:AO)-11-$K1124,32)=0,32,MOD(COLUMN(AO:AO)-11-$K1124,32))+11))</f>
        <v>0</v>
      </c>
      <c r="AP1124" s="60" t="str" cm="1">
        <f t="array" aca="1" ref="AP1124" ca="1">INDIRECT(ADDRESS((ROW(1124:1124)-3),IF(MOD(COLUMN(AP:AP)-11-$K1124,32)=0,32,MOD(COLUMN(AP:AP)-11-$K1124,32))+11))</f>
        <v>0</v>
      </c>
      <c r="AQ1124" s="60" t="str" cm="1">
        <f t="array" aca="1" ref="AQ1124" ca="1">INDIRECT(ADDRESS((ROW(1124:1124)-3),IF(MOD(COLUMN(AQ:AQ)-11-$K1124,32)=0,32,MOD(COLUMN(AQ:AQ)-11-$K1124,32))+11))</f>
        <v>0</v>
      </c>
      <c r="AR1124" s="49" t="str">
        <f t="shared" ca="1" si="1511"/>
        <v>01111101</v>
      </c>
      <c r="AS1124" s="49" t="str">
        <f t="shared" ca="1" si="1512"/>
        <v>11111101</v>
      </c>
      <c r="AT1124" s="48" t="str">
        <f t="shared" ca="1" si="1513"/>
        <v>00011111</v>
      </c>
      <c r="AU1124" s="48" t="str">
        <f t="shared" ca="1" si="1514"/>
        <v>00110000</v>
      </c>
      <c r="AV1124" s="48">
        <f t="shared" ca="1" si="1515"/>
        <v>125</v>
      </c>
      <c r="AW1124" s="48">
        <f t="shared" ca="1" si="1515"/>
        <v>253</v>
      </c>
      <c r="AX1124" s="48">
        <f t="shared" ca="1" si="1515"/>
        <v>31</v>
      </c>
      <c r="AY1124" s="48">
        <f t="shared" ca="1" si="1515"/>
        <v>48</v>
      </c>
      <c r="AZ1124" s="50">
        <f t="shared" ca="1" si="1516"/>
        <v>2113740592</v>
      </c>
    </row>
    <row r="1125" spans="1:52" ht="15" thickBot="1" x14ac:dyDescent="0.4"/>
    <row r="1126" spans="1:52" x14ac:dyDescent="0.35">
      <c r="I1126" s="31"/>
      <c r="J1126" s="32" t="s">
        <v>217</v>
      </c>
      <c r="K1126" s="33" t="s">
        <v>10</v>
      </c>
      <c r="L1126" s="34" t="str">
        <f ca="1">MID(HEX2BIN(MID($E1116,1,1),4),1,1)</f>
        <v>0</v>
      </c>
      <c r="M1126" s="34" t="str">
        <f ca="1">MID(HEX2BIN(MID($E1116,1,1),4),2,1)</f>
        <v>1</v>
      </c>
      <c r="N1126" s="34" t="str">
        <f ca="1">MID(HEX2BIN(MID($E1116,1,1),4),3,1)</f>
        <v>1</v>
      </c>
      <c r="O1126" s="34" t="str">
        <f ca="1">MID(HEX2BIN(MID($E1116,1,1),4),4,1)</f>
        <v>0</v>
      </c>
      <c r="P1126" s="35" t="str">
        <f ca="1">MID(HEX2BIN(MID($E1116,2,1),4),1,1)</f>
        <v>0</v>
      </c>
      <c r="Q1126" s="35" t="str">
        <f ca="1">MID(HEX2BIN(MID($E1116,2,1),4),2,1)</f>
        <v>0</v>
      </c>
      <c r="R1126" s="35" t="str">
        <f ca="1">MID(HEX2BIN(MID($E1116,2,1),4),3,1)</f>
        <v>0</v>
      </c>
      <c r="S1126" s="35" t="str">
        <f ca="1">MID(HEX2BIN(MID($E1116,2,1),4),4,1)</f>
        <v>0</v>
      </c>
      <c r="T1126" s="36" t="str">
        <f ca="1">MID(HEX2BIN(MID($E1116,3,1),4),1,1)</f>
        <v>1</v>
      </c>
      <c r="U1126" s="36" t="str">
        <f ca="1">MID(HEX2BIN(MID($E1116,3,1),4),2,1)</f>
        <v>1</v>
      </c>
      <c r="V1126" s="36" t="str">
        <f ca="1">MID(HEX2BIN(MID($E1116,3,1),4),3,1)</f>
        <v>1</v>
      </c>
      <c r="W1126" s="36" t="str">
        <f ca="1">MID(HEX2BIN(MID($E1116,3,1),4),4,1)</f>
        <v>1</v>
      </c>
      <c r="X1126" s="37" t="str">
        <f ca="1">MID(HEX2BIN(MID($E1116,4,1),4),1,1)</f>
        <v>1</v>
      </c>
      <c r="Y1126" s="37" t="str">
        <f ca="1">MID(HEX2BIN(MID($E1116,4,1),4),2,1)</f>
        <v>0</v>
      </c>
      <c r="Z1126" s="37" t="str">
        <f ca="1">MID(HEX2BIN(MID($E1116,4,1),4),3,1)</f>
        <v>1</v>
      </c>
      <c r="AA1126" s="37" t="str">
        <f ca="1">MID(HEX2BIN(MID($E1116,4,1),4),4,1)</f>
        <v>1</v>
      </c>
      <c r="AB1126" s="34" t="str">
        <f ca="1">MID(HEX2BIN(MID($E1116,5,1),4),1,1)</f>
        <v>1</v>
      </c>
      <c r="AC1126" s="34" t="str">
        <f ca="1">MID(HEX2BIN(MID($E1116,5,1),4),2,1)</f>
        <v>1</v>
      </c>
      <c r="AD1126" s="34" t="str">
        <f ca="1">MID(HEX2BIN(MID($E1116,5,1),4),3,1)</f>
        <v>1</v>
      </c>
      <c r="AE1126" s="34" t="str">
        <f ca="1">MID(HEX2BIN(MID($E1116,5,1),4),4,1)</f>
        <v>1</v>
      </c>
      <c r="AF1126" s="35" t="str">
        <f ca="1">MID(HEX2BIN(MID($E1116,6,1),4),1,1)</f>
        <v>1</v>
      </c>
      <c r="AG1126" s="35" t="str">
        <f ca="1">MID(HEX2BIN(MID($E1116,6,1),4),2,1)</f>
        <v>0</v>
      </c>
      <c r="AH1126" s="35" t="str">
        <f ca="1">MID(HEX2BIN(MID($E1116,6,1),4),3,1)</f>
        <v>1</v>
      </c>
      <c r="AI1126" s="35" t="str">
        <f ca="1">MID(HEX2BIN(MID($E1116,6,1),4),4,1)</f>
        <v>0</v>
      </c>
      <c r="AJ1126" s="36" t="str">
        <f ca="1">MID(HEX2BIN(MID($E1116,7,1),4),1,1)</f>
        <v>0</v>
      </c>
      <c r="AK1126" s="36" t="str">
        <f ca="1">MID(HEX2BIN(MID($E1116,7,1),4),2,1)</f>
        <v>0</v>
      </c>
      <c r="AL1126" s="36" t="str">
        <f ca="1">MID(HEX2BIN(MID($E1116,7,1),4),3,1)</f>
        <v>1</v>
      </c>
      <c r="AM1126" s="36" t="str">
        <f ca="1">MID(HEX2BIN(MID($E1116,7,1),4),4,1)</f>
        <v>1</v>
      </c>
      <c r="AN1126" s="37" t="str">
        <f ca="1">MID(HEX2BIN(MID($E1116,8,1),4),1,1)</f>
        <v>1</v>
      </c>
      <c r="AO1126" s="37" t="str">
        <f ca="1">MID(HEX2BIN(MID($E1116,8,1),4),2,1)</f>
        <v>1</v>
      </c>
      <c r="AP1126" s="37" t="str">
        <f ca="1">MID(HEX2BIN(MID($E1116,8,1),4),3,1)</f>
        <v>1</v>
      </c>
      <c r="AQ1126" s="37" t="str">
        <f ca="1">MID(HEX2BIN(MID($E1116,8,1),4),4,1)</f>
        <v>0</v>
      </c>
      <c r="AR1126" s="33" t="str">
        <f t="shared" ref="AR1126:AR1129" ca="1" si="1517">_xlfn.CONCAT(L1126,M1126,N1126,O1126,P1126,Q1126,R1126,S1126)</f>
        <v>01100000</v>
      </c>
      <c r="AS1126" s="33" t="str">
        <f t="shared" ref="AS1126:AS1129" ca="1" si="1518">_xlfn.CONCAT(T1126,U1126,V1126,W1126,X1126,Y1126,Z1126,AA1126)</f>
        <v>11111011</v>
      </c>
      <c r="AT1126" s="32" t="str">
        <f t="shared" ref="AT1126:AT1129" ca="1" si="1519">_xlfn.CONCAT(AB1126,AC1126,AD1126,AE1126,AF1126,AG1126,AH1126,AI1126)</f>
        <v>11111010</v>
      </c>
      <c r="AU1126" s="32" t="str">
        <f t="shared" ref="AU1126:AU1129" ca="1" si="1520">_xlfn.CONCAT(AJ1126,AK1126,AL1126,AM1126,AN1126,AO1126,AP1126,AQ1126)</f>
        <v>00111110</v>
      </c>
      <c r="AV1126" s="32">
        <f t="shared" ref="AV1126:AY1129" ca="1" si="1521">BIN2DEC(AR1126)</f>
        <v>96</v>
      </c>
      <c r="AW1126" s="32">
        <f t="shared" ca="1" si="1521"/>
        <v>251</v>
      </c>
      <c r="AX1126" s="32">
        <f t="shared" ca="1" si="1521"/>
        <v>250</v>
      </c>
      <c r="AY1126" s="32">
        <f t="shared" ca="1" si="1521"/>
        <v>62</v>
      </c>
      <c r="AZ1126" s="38">
        <f t="shared" ref="AZ1126:AZ1129" ca="1" si="1522">(AV1126*2^24)+(AW1126*2^16)+(AX1126*2^8)+AY1126</f>
        <v>1627126334</v>
      </c>
    </row>
    <row r="1127" spans="1:52" x14ac:dyDescent="0.35">
      <c r="I1127" s="39"/>
      <c r="J1127" s="40"/>
      <c r="K1127" s="41" t="s">
        <v>88</v>
      </c>
      <c r="L1127" s="42" t="str">
        <f ca="1">MID(HEX2BIN(MID($F1116,1,1),4),1,1)</f>
        <v>1</v>
      </c>
      <c r="M1127" s="42" t="str">
        <f ca="1">MID(HEX2BIN(MID($F1116,1,1),4),2,1)</f>
        <v>1</v>
      </c>
      <c r="N1127" s="42" t="str">
        <f ca="1">MID(HEX2BIN(MID($F1116,1,1),4),3,1)</f>
        <v>0</v>
      </c>
      <c r="O1127" s="42" t="str">
        <f ca="1">MID(HEX2BIN(MID($F1116,1,1),4),4,1)</f>
        <v>1</v>
      </c>
      <c r="P1127" s="43" t="str">
        <f ca="1">MID(HEX2BIN(MID($F1116,2,1),4),1,1)</f>
        <v>1</v>
      </c>
      <c r="Q1127" s="43" t="str">
        <f ca="1">MID(HEX2BIN(MID($F1116,2,1),4),2,1)</f>
        <v>1</v>
      </c>
      <c r="R1127" s="43" t="str">
        <f ca="1">MID(HEX2BIN(MID($F1116,2,1),4),3,1)</f>
        <v>1</v>
      </c>
      <c r="S1127" s="43" t="str">
        <f ca="1">MID(HEX2BIN(MID($F1116,2,1),4),4,1)</f>
        <v>0</v>
      </c>
      <c r="T1127" s="44" t="str">
        <f ca="1">MID(HEX2BIN(MID($F1116,3,1),4),1,1)</f>
        <v>0</v>
      </c>
      <c r="U1127" s="44" t="str">
        <f ca="1">MID(HEX2BIN(MID($F1116,3,1),4),2,1)</f>
        <v>1</v>
      </c>
      <c r="V1127" s="44" t="str">
        <f ca="1">MID(HEX2BIN(MID($F1116,3,1),4),3,1)</f>
        <v>1</v>
      </c>
      <c r="W1127" s="44" t="str">
        <f ca="1">MID(HEX2BIN(MID($F1116,3,1),4),4,1)</f>
        <v>1</v>
      </c>
      <c r="X1127" s="45" t="str">
        <f ca="1">MID(HEX2BIN(MID($F1116,4,1),4),1,1)</f>
        <v>1</v>
      </c>
      <c r="Y1127" s="45" t="str">
        <f ca="1">MID(HEX2BIN(MID($F1116,4,1),4),2,1)</f>
        <v>0</v>
      </c>
      <c r="Z1127" s="45" t="str">
        <f ca="1">MID(HEX2BIN(MID($F1116,4,1),4),3,1)</f>
        <v>1</v>
      </c>
      <c r="AA1127" s="45" t="str">
        <f ca="1">MID(HEX2BIN(MID($F1116,4,1),4),4,1)</f>
        <v>1</v>
      </c>
      <c r="AB1127" s="42" t="str">
        <f ca="1">MID(HEX2BIN(MID($F1116,5,1),4),1,1)</f>
        <v>0</v>
      </c>
      <c r="AC1127" s="42" t="str">
        <f ca="1">MID(HEX2BIN(MID($F1116,5,1),4),2,1)</f>
        <v>1</v>
      </c>
      <c r="AD1127" s="42" t="str">
        <f ca="1">MID(HEX2BIN(MID($F1116,5,1),4),3,1)</f>
        <v>0</v>
      </c>
      <c r="AE1127" s="42" t="str">
        <f ca="1">MID(HEX2BIN(MID($F1116,5,1),4),4,1)</f>
        <v>1</v>
      </c>
      <c r="AF1127" s="43" t="str">
        <f ca="1">MID(HEX2BIN(MID($F1116,6,1),4),1,1)</f>
        <v>0</v>
      </c>
      <c r="AG1127" s="43" t="str">
        <f ca="1">MID(HEX2BIN(MID($F1116,6,1),4),2,1)</f>
        <v>1</v>
      </c>
      <c r="AH1127" s="43" t="str">
        <f ca="1">MID(HEX2BIN(MID($F1116,6,1),4),3,1)</f>
        <v>0</v>
      </c>
      <c r="AI1127" s="43" t="str">
        <f ca="1">MID(HEX2BIN(MID($F1116,6,1),4),4,1)</f>
        <v>0</v>
      </c>
      <c r="AJ1127" s="44" t="str">
        <f ca="1">MID(HEX2BIN(MID($F1116,7,1),4),1,1)</f>
        <v>0</v>
      </c>
      <c r="AK1127" s="44" t="str">
        <f ca="1">MID(HEX2BIN(MID($F1116,7,1),4),2,1)</f>
        <v>0</v>
      </c>
      <c r="AL1127" s="44" t="str">
        <f ca="1">MID(HEX2BIN(MID($F1116,7,1),4),3,1)</f>
        <v>0</v>
      </c>
      <c r="AM1127" s="44" t="str">
        <f ca="1">MID(HEX2BIN(MID($F1116,7,1),4),4,1)</f>
        <v>1</v>
      </c>
      <c r="AN1127" s="45" t="str">
        <f ca="1">MID(HEX2BIN(MID($F1116,8,1),4),1,1)</f>
        <v>0</v>
      </c>
      <c r="AO1127" s="45" t="str">
        <f ca="1">MID(HEX2BIN(MID($F1116,8,1),4),2,1)</f>
        <v>0</v>
      </c>
      <c r="AP1127" s="45" t="str">
        <f ca="1">MID(HEX2BIN(MID($F1116,8,1),4),3,1)</f>
        <v>0</v>
      </c>
      <c r="AQ1127" s="45" t="str">
        <f ca="1">MID(HEX2BIN(MID($F1116,8,1),4),4,1)</f>
        <v>1</v>
      </c>
      <c r="AR1127" s="41" t="str">
        <f t="shared" ca="1" si="1517"/>
        <v>11011110</v>
      </c>
      <c r="AS1127" s="41" t="str">
        <f t="shared" ca="1" si="1518"/>
        <v>01111011</v>
      </c>
      <c r="AT1127" s="40" t="str">
        <f t="shared" ca="1" si="1519"/>
        <v>01010100</v>
      </c>
      <c r="AU1127" s="40" t="str">
        <f t="shared" ca="1" si="1520"/>
        <v>00010001</v>
      </c>
      <c r="AV1127" s="40">
        <f t="shared" ca="1" si="1521"/>
        <v>222</v>
      </c>
      <c r="AW1127" s="40">
        <f t="shared" ca="1" si="1521"/>
        <v>123</v>
      </c>
      <c r="AX1127" s="40">
        <f t="shared" ca="1" si="1521"/>
        <v>84</v>
      </c>
      <c r="AY1127" s="40">
        <f t="shared" ca="1" si="1521"/>
        <v>17</v>
      </c>
      <c r="AZ1127" s="46">
        <f t="shared" ca="1" si="1522"/>
        <v>3732624401</v>
      </c>
    </row>
    <row r="1128" spans="1:52" ht="15" thickBot="1" x14ac:dyDescent="0.4">
      <c r="I1128" s="39"/>
      <c r="J1128" s="40"/>
      <c r="K1128" s="41" t="s">
        <v>93</v>
      </c>
      <c r="L1128" s="42" t="str">
        <f ca="1">MID(HEX2BIN(MID($G1116,1,1),4),1,1)</f>
        <v>0</v>
      </c>
      <c r="M1128" s="42" t="str">
        <f ca="1">MID(HEX2BIN(MID($G1116,1,1),4),2,1)</f>
        <v>0</v>
      </c>
      <c r="N1128" s="42" t="str">
        <f ca="1">MID(HEX2BIN(MID($G1116,1,1),4),3,1)</f>
        <v>1</v>
      </c>
      <c r="O1128" s="42" t="str">
        <f ca="1">MID(HEX2BIN(MID($G1116,1,1),4),4,1)</f>
        <v>1</v>
      </c>
      <c r="P1128" s="43" t="str">
        <f ca="1">MID(HEX2BIN(MID($G1116,2,1),4),1,1)</f>
        <v>1</v>
      </c>
      <c r="Q1128" s="43" t="str">
        <f ca="1">MID(HEX2BIN(MID($G1116,2,1),4),2,1)</f>
        <v>1</v>
      </c>
      <c r="R1128" s="43" t="str">
        <f ca="1">MID(HEX2BIN(MID($G1116,2,1),4),3,1)</f>
        <v>1</v>
      </c>
      <c r="S1128" s="43" t="str">
        <f ca="1">MID(HEX2BIN(MID($G1116,2,1),4),4,1)</f>
        <v>1</v>
      </c>
      <c r="T1128" s="44" t="str">
        <f ca="1">MID(HEX2BIN(MID($G1116,3,1),4),1,1)</f>
        <v>1</v>
      </c>
      <c r="U1128" s="44" t="str">
        <f ca="1">MID(HEX2BIN(MID($G1116,3,1),4),2,1)</f>
        <v>1</v>
      </c>
      <c r="V1128" s="44" t="str">
        <f ca="1">MID(HEX2BIN(MID($G1116,3,1),4),3,1)</f>
        <v>1</v>
      </c>
      <c r="W1128" s="44" t="str">
        <f ca="1">MID(HEX2BIN(MID($G1116,3,1),4),4,1)</f>
        <v>0</v>
      </c>
      <c r="X1128" s="45" t="str">
        <f ca="1">MID(HEX2BIN(MID($G1116,4,1),4),1,1)</f>
        <v>0</v>
      </c>
      <c r="Y1128" s="45" t="str">
        <f ca="1">MID(HEX2BIN(MID($G1116,4,1),4),2,1)</f>
        <v>0</v>
      </c>
      <c r="Z1128" s="45" t="str">
        <f ca="1">MID(HEX2BIN(MID($G1116,4,1),4),3,1)</f>
        <v>0</v>
      </c>
      <c r="AA1128" s="45" t="str">
        <f ca="1">MID(HEX2BIN(MID($G1116,4,1),4),4,1)</f>
        <v>0</v>
      </c>
      <c r="AB1128" s="42" t="str">
        <f ca="1">MID(HEX2BIN(MID($G1116,5,1),4),1,1)</f>
        <v>0</v>
      </c>
      <c r="AC1128" s="42" t="str">
        <f ca="1">MID(HEX2BIN(MID($G1116,5,1),4),2,1)</f>
        <v>0</v>
      </c>
      <c r="AD1128" s="42" t="str">
        <f ca="1">MID(HEX2BIN(MID($G1116,5,1),4),3,1)</f>
        <v>0</v>
      </c>
      <c r="AE1128" s="42" t="str">
        <f ca="1">MID(HEX2BIN(MID($G1116,5,1),4),4,1)</f>
        <v>0</v>
      </c>
      <c r="AF1128" s="43" t="str">
        <f ca="1">MID(HEX2BIN(MID($G1116,6,1),4),1,1)</f>
        <v>0</v>
      </c>
      <c r="AG1128" s="43" t="str">
        <f ca="1">MID(HEX2BIN(MID($G1116,6,1),4),2,1)</f>
        <v>1</v>
      </c>
      <c r="AH1128" s="43" t="str">
        <f ca="1">MID(HEX2BIN(MID($G1116,6,1),4),3,1)</f>
        <v>0</v>
      </c>
      <c r="AI1128" s="43" t="str">
        <f ca="1">MID(HEX2BIN(MID($G1116,6,1),4),4,1)</f>
        <v>1</v>
      </c>
      <c r="AJ1128" s="44" t="str">
        <f ca="1">MID(HEX2BIN(MID($G1116,7,1),4),1,1)</f>
        <v>0</v>
      </c>
      <c r="AK1128" s="44" t="str">
        <f ca="1">MID(HEX2BIN(MID($G1116,7,1),4),2,1)</f>
        <v>1</v>
      </c>
      <c r="AL1128" s="44" t="str">
        <f ca="1">MID(HEX2BIN(MID($G1116,7,1),4),3,1)</f>
        <v>0</v>
      </c>
      <c r="AM1128" s="44" t="str">
        <f ca="1">MID(HEX2BIN(MID($G1116,7,1),4),4,1)</f>
        <v>1</v>
      </c>
      <c r="AN1128" s="45" t="str">
        <f ca="1">MID(HEX2BIN(MID($G1116,8,1),4),1,1)</f>
        <v>1</v>
      </c>
      <c r="AO1128" s="45" t="str">
        <f ca="1">MID(HEX2BIN(MID($G1116,8,1),4),2,1)</f>
        <v>0</v>
      </c>
      <c r="AP1128" s="45" t="str">
        <f ca="1">MID(HEX2BIN(MID($G1116,8,1),4),3,1)</f>
        <v>0</v>
      </c>
      <c r="AQ1128" s="45" t="str">
        <f ca="1">MID(HEX2BIN(MID($G1116,8,1),4),4,1)</f>
        <v>0</v>
      </c>
      <c r="AR1128" s="41" t="str">
        <f t="shared" ca="1" si="1517"/>
        <v>00111111</v>
      </c>
      <c r="AS1128" s="41" t="str">
        <f t="shared" ca="1" si="1518"/>
        <v>11100000</v>
      </c>
      <c r="AT1128" s="40" t="str">
        <f t="shared" ca="1" si="1519"/>
        <v>00000101</v>
      </c>
      <c r="AU1128" s="40" t="str">
        <f t="shared" ca="1" si="1520"/>
        <v>01011000</v>
      </c>
      <c r="AV1128" s="40">
        <f t="shared" ca="1" si="1521"/>
        <v>63</v>
      </c>
      <c r="AW1128" s="40">
        <f t="shared" ca="1" si="1521"/>
        <v>224</v>
      </c>
      <c r="AX1128" s="40">
        <f t="shared" ca="1" si="1521"/>
        <v>5</v>
      </c>
      <c r="AY1128" s="40">
        <f t="shared" ca="1" si="1521"/>
        <v>88</v>
      </c>
      <c r="AZ1128" s="46">
        <f t="shared" ca="1" si="1522"/>
        <v>1071646040</v>
      </c>
    </row>
    <row r="1129" spans="1:52" ht="15" thickBot="1" x14ac:dyDescent="0.4">
      <c r="I1129" s="54">
        <f ca="1">_xlfn.BITXOR(_xlfn.BITAND(AZ1126,AZ1127),_xlfn.BITAND(AZ1128,AZ1129))</f>
        <v>1601918288</v>
      </c>
      <c r="J1129" s="48"/>
      <c r="K1129" s="49" t="s">
        <v>219</v>
      </c>
      <c r="L1129" s="57">
        <f ca="1">IF(L1126="1",0,1)</f>
        <v>1</v>
      </c>
      <c r="M1129" s="57">
        <f ca="1">IF(M1126="1",0,1)</f>
        <v>0</v>
      </c>
      <c r="N1129" s="57">
        <f t="shared" ref="N1129:AQ1129" ca="1" si="1523">IF(N1126="1",0,1)</f>
        <v>0</v>
      </c>
      <c r="O1129" s="57">
        <f t="shared" ca="1" si="1523"/>
        <v>1</v>
      </c>
      <c r="P1129" s="58">
        <f t="shared" ca="1" si="1523"/>
        <v>1</v>
      </c>
      <c r="Q1129" s="58">
        <f t="shared" ca="1" si="1523"/>
        <v>1</v>
      </c>
      <c r="R1129" s="58">
        <f t="shared" ca="1" si="1523"/>
        <v>1</v>
      </c>
      <c r="S1129" s="58">
        <f t="shared" ca="1" si="1523"/>
        <v>1</v>
      </c>
      <c r="T1129" s="59">
        <f t="shared" ca="1" si="1523"/>
        <v>0</v>
      </c>
      <c r="U1129" s="59">
        <f t="shared" ca="1" si="1523"/>
        <v>0</v>
      </c>
      <c r="V1129" s="59">
        <f t="shared" ca="1" si="1523"/>
        <v>0</v>
      </c>
      <c r="W1129" s="59">
        <f t="shared" ca="1" si="1523"/>
        <v>0</v>
      </c>
      <c r="X1129" s="60">
        <f t="shared" ca="1" si="1523"/>
        <v>0</v>
      </c>
      <c r="Y1129" s="60">
        <f t="shared" ca="1" si="1523"/>
        <v>1</v>
      </c>
      <c r="Z1129" s="60">
        <f t="shared" ca="1" si="1523"/>
        <v>0</v>
      </c>
      <c r="AA1129" s="60">
        <f t="shared" ca="1" si="1523"/>
        <v>0</v>
      </c>
      <c r="AB1129" s="57">
        <f t="shared" ca="1" si="1523"/>
        <v>0</v>
      </c>
      <c r="AC1129" s="57">
        <f t="shared" ca="1" si="1523"/>
        <v>0</v>
      </c>
      <c r="AD1129" s="57">
        <f t="shared" ca="1" si="1523"/>
        <v>0</v>
      </c>
      <c r="AE1129" s="57">
        <f t="shared" ca="1" si="1523"/>
        <v>0</v>
      </c>
      <c r="AF1129" s="58">
        <f t="shared" ca="1" si="1523"/>
        <v>0</v>
      </c>
      <c r="AG1129" s="58">
        <f t="shared" ca="1" si="1523"/>
        <v>1</v>
      </c>
      <c r="AH1129" s="58">
        <f t="shared" ca="1" si="1523"/>
        <v>0</v>
      </c>
      <c r="AI1129" s="58">
        <f t="shared" ca="1" si="1523"/>
        <v>1</v>
      </c>
      <c r="AJ1129" s="59">
        <f t="shared" ca="1" si="1523"/>
        <v>1</v>
      </c>
      <c r="AK1129" s="59">
        <f t="shared" ca="1" si="1523"/>
        <v>1</v>
      </c>
      <c r="AL1129" s="59">
        <f t="shared" ca="1" si="1523"/>
        <v>0</v>
      </c>
      <c r="AM1129" s="59">
        <f t="shared" ca="1" si="1523"/>
        <v>0</v>
      </c>
      <c r="AN1129" s="60">
        <f t="shared" ca="1" si="1523"/>
        <v>0</v>
      </c>
      <c r="AO1129" s="60">
        <f t="shared" ca="1" si="1523"/>
        <v>0</v>
      </c>
      <c r="AP1129" s="60">
        <f t="shared" ca="1" si="1523"/>
        <v>0</v>
      </c>
      <c r="AQ1129" s="60">
        <f t="shared" ca="1" si="1523"/>
        <v>1</v>
      </c>
      <c r="AR1129" s="49" t="str">
        <f t="shared" ca="1" si="1517"/>
        <v>10011111</v>
      </c>
      <c r="AS1129" s="49" t="str">
        <f t="shared" ca="1" si="1518"/>
        <v>00000100</v>
      </c>
      <c r="AT1129" s="48" t="str">
        <f t="shared" ca="1" si="1519"/>
        <v>00000101</v>
      </c>
      <c r="AU1129" s="48" t="str">
        <f t="shared" ca="1" si="1520"/>
        <v>11000001</v>
      </c>
      <c r="AV1129" s="48">
        <f t="shared" ca="1" si="1521"/>
        <v>159</v>
      </c>
      <c r="AW1129" s="48">
        <f t="shared" ca="1" si="1521"/>
        <v>4</v>
      </c>
      <c r="AX1129" s="48">
        <f t="shared" ca="1" si="1521"/>
        <v>5</v>
      </c>
      <c r="AY1129" s="48">
        <f t="shared" ca="1" si="1521"/>
        <v>193</v>
      </c>
      <c r="AZ1129" s="50">
        <f t="shared" ca="1" si="1522"/>
        <v>2667840961</v>
      </c>
    </row>
    <row r="1130" spans="1:52" ht="15" thickBot="1" x14ac:dyDescent="0.4"/>
    <row r="1131" spans="1:52" x14ac:dyDescent="0.35">
      <c r="I1131" s="31"/>
      <c r="J1131" s="32" t="s">
        <v>218</v>
      </c>
      <c r="K1131" s="33" t="s">
        <v>0</v>
      </c>
      <c r="L1131" s="34" t="str">
        <f ca="1">MID(HEX2BIN(MID($A1116,1,1),4),1,1)</f>
        <v>1</v>
      </c>
      <c r="M1131" s="34" t="str">
        <f ca="1">MID(HEX2BIN(MID($A1116,1,1),4),2,1)</f>
        <v>0</v>
      </c>
      <c r="N1131" s="34" t="str">
        <f ca="1">MID(HEX2BIN(MID($A1116,1,1),4),3,1)</f>
        <v>0</v>
      </c>
      <c r="O1131" s="34" t="str">
        <f ca="1">MID(HEX2BIN(MID($A1116,1,1),4),4,1)</f>
        <v>0</v>
      </c>
      <c r="P1131" s="35" t="str">
        <f ca="1">MID(HEX2BIN(MID($A1116,2,1),4),1,1)</f>
        <v>0</v>
      </c>
      <c r="Q1131" s="35" t="str">
        <f ca="1">MID(HEX2BIN(MID($A1116,2,1),4),2,1)</f>
        <v>0</v>
      </c>
      <c r="R1131" s="35" t="str">
        <f ca="1">MID(HEX2BIN(MID($A1116,2,1),4),3,1)</f>
        <v>0</v>
      </c>
      <c r="S1131" s="35" t="str">
        <f ca="1">MID(HEX2BIN(MID($A1116,2,1),4),4,1)</f>
        <v>1</v>
      </c>
      <c r="T1131" s="36" t="str">
        <f ca="1">MID(HEX2BIN(MID($A1116,3,1),4),1,1)</f>
        <v>1</v>
      </c>
      <c r="U1131" s="36" t="str">
        <f ca="1">MID(HEX2BIN(MID($A1116,3,1),4),2,1)</f>
        <v>0</v>
      </c>
      <c r="V1131" s="36" t="str">
        <f ca="1">MID(HEX2BIN(MID($A1116,3,1),4),3,1)</f>
        <v>1</v>
      </c>
      <c r="W1131" s="36" t="str">
        <f ca="1">MID(HEX2BIN(MID($A1116,3,1),4),4,1)</f>
        <v>0</v>
      </c>
      <c r="X1131" s="37" t="str">
        <f ca="1">MID(HEX2BIN(MID($A1116,4,1),4),1,1)</f>
        <v>0</v>
      </c>
      <c r="Y1131" s="37" t="str">
        <f ca="1">MID(HEX2BIN(MID($A1116,4,1),4),2,1)</f>
        <v>1</v>
      </c>
      <c r="Z1131" s="37" t="str">
        <f ca="1">MID(HEX2BIN(MID($A1116,4,1),4),3,1)</f>
        <v>1</v>
      </c>
      <c r="AA1131" s="37" t="str">
        <f ca="1">MID(HEX2BIN(MID($A1116,4,1),4),4,1)</f>
        <v>0</v>
      </c>
      <c r="AB1131" s="34" t="str">
        <f ca="1">MID(HEX2BIN(MID($A1116,5,1),4),1,1)</f>
        <v>1</v>
      </c>
      <c r="AC1131" s="34" t="str">
        <f ca="1">MID(HEX2BIN(MID($A1116,5,1),4),2,1)</f>
        <v>0</v>
      </c>
      <c r="AD1131" s="34" t="str">
        <f ca="1">MID(HEX2BIN(MID($A1116,5,1),4),3,1)</f>
        <v>1</v>
      </c>
      <c r="AE1131" s="34" t="str">
        <f ca="1">MID(HEX2BIN(MID($A1116,5,1),4),4,1)</f>
        <v>1</v>
      </c>
      <c r="AF1131" s="35" t="str">
        <f ca="1">MID(HEX2BIN(MID($A1116,6,1),4),1,1)</f>
        <v>0</v>
      </c>
      <c r="AG1131" s="35" t="str">
        <f ca="1">MID(HEX2BIN(MID($A1116,6,1),4),2,1)</f>
        <v>0</v>
      </c>
      <c r="AH1131" s="35" t="str">
        <f ca="1">MID(HEX2BIN(MID($A1116,6,1),4),3,1)</f>
        <v>0</v>
      </c>
      <c r="AI1131" s="35" t="str">
        <f ca="1">MID(HEX2BIN(MID($A1116,6,1),4),4,1)</f>
        <v>0</v>
      </c>
      <c r="AJ1131" s="36" t="str">
        <f ca="1">MID(HEX2BIN(MID($A1116,7,1),4),1,1)</f>
        <v>0</v>
      </c>
      <c r="AK1131" s="36" t="str">
        <f ca="1">MID(HEX2BIN(MID($A1116,7,1),4),2,1)</f>
        <v>0</v>
      </c>
      <c r="AL1131" s="36" t="str">
        <f ca="1">MID(HEX2BIN(MID($A1116,7,1),4),3,1)</f>
        <v>1</v>
      </c>
      <c r="AM1131" s="36" t="str">
        <f ca="1">MID(HEX2BIN(MID($A1116,7,1),4),4,1)</f>
        <v>1</v>
      </c>
      <c r="AN1131" s="37" t="str">
        <f ca="1">MID(HEX2BIN(MID($A1116,8,1),4),1,1)</f>
        <v>1</v>
      </c>
      <c r="AO1131" s="37" t="str">
        <f ca="1">MID(HEX2BIN(MID($A1116,8,1),4),2,1)</f>
        <v>0</v>
      </c>
      <c r="AP1131" s="37" t="str">
        <f ca="1">MID(HEX2BIN(MID($A1116,8,1),4),3,1)</f>
        <v>1</v>
      </c>
      <c r="AQ1131" s="37" t="str">
        <f ca="1">MID(HEX2BIN(MID($A1116,8,1),4),4,1)</f>
        <v>0</v>
      </c>
      <c r="AR1131" s="33" t="str">
        <f t="shared" ref="AR1131:AR1133" ca="1" si="1524">_xlfn.CONCAT(L1131,M1131,N1131,O1131,P1131,Q1131,R1131,S1131)</f>
        <v>10000001</v>
      </c>
      <c r="AS1131" s="33" t="str">
        <f t="shared" ref="AS1131:AS1133" ca="1" si="1525">_xlfn.CONCAT(T1131,U1131,V1131,W1131,X1131,Y1131,Z1131,AA1131)</f>
        <v>10100110</v>
      </c>
      <c r="AT1131" s="32" t="str">
        <f t="shared" ref="AT1131:AT1133" ca="1" si="1526">_xlfn.CONCAT(AB1131,AC1131,AD1131,AE1131,AF1131,AG1131,AH1131,AI1131)</f>
        <v>10110000</v>
      </c>
      <c r="AU1131" s="32" t="str">
        <f t="shared" ref="AU1131:AU1133" ca="1" si="1527">_xlfn.CONCAT(AJ1131,AK1131,AL1131,AM1131,AN1131,AO1131,AP1131,AQ1131)</f>
        <v>00111010</v>
      </c>
      <c r="AV1131" s="32">
        <f t="shared" ref="AV1131:AY1133" ca="1" si="1528">BIN2DEC(AR1131)</f>
        <v>129</v>
      </c>
      <c r="AW1131" s="32">
        <f t="shared" ca="1" si="1528"/>
        <v>166</v>
      </c>
      <c r="AX1131" s="32">
        <f t="shared" ca="1" si="1528"/>
        <v>176</v>
      </c>
      <c r="AY1131" s="32">
        <f t="shared" ca="1" si="1528"/>
        <v>58</v>
      </c>
      <c r="AZ1131" s="38">
        <f t="shared" ref="AZ1131:AZ1133" ca="1" si="1529">(AV1131*2^24)+(AW1131*2^16)+(AX1131*2^8)+AY1131</f>
        <v>2175184954</v>
      </c>
    </row>
    <row r="1132" spans="1:52" ht="15" thickBot="1" x14ac:dyDescent="0.4">
      <c r="I1132" s="39"/>
      <c r="J1132" s="40"/>
      <c r="K1132" s="41" t="s">
        <v>4</v>
      </c>
      <c r="L1132" s="42" t="str">
        <f ca="1">MID(HEX2BIN(MID($B1116,1,1),4),1,1)</f>
        <v>1</v>
      </c>
      <c r="M1132" s="42" t="str">
        <f ca="1">MID(HEX2BIN(MID($B1116,1,1),4),2,1)</f>
        <v>1</v>
      </c>
      <c r="N1132" s="42" t="str">
        <f ca="1">MID(HEX2BIN(MID($B1116,1,1),4),3,1)</f>
        <v>0</v>
      </c>
      <c r="O1132" s="42" t="str">
        <f ca="1">MID(HEX2BIN(MID($B1116,1,1),4),4,1)</f>
        <v>0</v>
      </c>
      <c r="P1132" s="43" t="str">
        <f ca="1">MID(HEX2BIN(MID($B1116,2,1),4),1,1)</f>
        <v>0</v>
      </c>
      <c r="Q1132" s="43" t="str">
        <f ca="1">MID(HEX2BIN(MID($B1116,2,1),4),2,1)</f>
        <v>0</v>
      </c>
      <c r="R1132" s="43" t="str">
        <f ca="1">MID(HEX2BIN(MID($B1116,2,1),4),3,1)</f>
        <v>1</v>
      </c>
      <c r="S1132" s="43" t="str">
        <f ca="1">MID(HEX2BIN(MID($B1116,2,1),4),4,1)</f>
        <v>0</v>
      </c>
      <c r="T1132" s="44" t="str">
        <f ca="1">MID(HEX2BIN(MID($B1116,3,1),4),1,1)</f>
        <v>0</v>
      </c>
      <c r="U1132" s="44" t="str">
        <f ca="1">MID(HEX2BIN(MID($B1116,3,1),4),2,1)</f>
        <v>0</v>
      </c>
      <c r="V1132" s="44" t="str">
        <f ca="1">MID(HEX2BIN(MID($B1116,3,1),4),3,1)</f>
        <v>1</v>
      </c>
      <c r="W1132" s="44" t="str">
        <f ca="1">MID(HEX2BIN(MID($B1116,3,1),4),4,1)</f>
        <v>0</v>
      </c>
      <c r="X1132" s="45" t="str">
        <f ca="1">MID(HEX2BIN(MID($B1116,4,1),4),1,1)</f>
        <v>1</v>
      </c>
      <c r="Y1132" s="45" t="str">
        <f ca="1">MID(HEX2BIN(MID($B1116,4,1),4),2,1)</f>
        <v>0</v>
      </c>
      <c r="Z1132" s="45" t="str">
        <f ca="1">MID(HEX2BIN(MID($B1116,4,1),4),3,1)</f>
        <v>0</v>
      </c>
      <c r="AA1132" s="45" t="str">
        <f ca="1">MID(HEX2BIN(MID($B1116,4,1),4),4,1)</f>
        <v>0</v>
      </c>
      <c r="AB1132" s="42" t="str">
        <f ca="1">MID(HEX2BIN(MID($B1116,5,1),4),1,1)</f>
        <v>1</v>
      </c>
      <c r="AC1132" s="42" t="str">
        <f ca="1">MID(HEX2BIN(MID($B1116,5,1),4),2,1)</f>
        <v>0</v>
      </c>
      <c r="AD1132" s="42" t="str">
        <f ca="1">MID(HEX2BIN(MID($B1116,5,1),4),3,1)</f>
        <v>1</v>
      </c>
      <c r="AE1132" s="42" t="str">
        <f ca="1">MID(HEX2BIN(MID($B1116,5,1),4),4,1)</f>
        <v>0</v>
      </c>
      <c r="AF1132" s="43" t="str">
        <f ca="1">MID(HEX2BIN(MID($B1116,6,1),4),1,1)</f>
        <v>1</v>
      </c>
      <c r="AG1132" s="43" t="str">
        <f ca="1">MID(HEX2BIN(MID($B1116,6,1),4),2,1)</f>
        <v>0</v>
      </c>
      <c r="AH1132" s="43" t="str">
        <f ca="1">MID(HEX2BIN(MID($B1116,6,1),4),3,1)</f>
        <v>1</v>
      </c>
      <c r="AI1132" s="43" t="str">
        <f ca="1">MID(HEX2BIN(MID($B1116,6,1),4),4,1)</f>
        <v>1</v>
      </c>
      <c r="AJ1132" s="44" t="str">
        <f ca="1">MID(HEX2BIN(MID($B1116,7,1),4),1,1)</f>
        <v>0</v>
      </c>
      <c r="AK1132" s="44" t="str">
        <f ca="1">MID(HEX2BIN(MID($B1116,7,1),4),2,1)</f>
        <v>1</v>
      </c>
      <c r="AL1132" s="44" t="str">
        <f ca="1">MID(HEX2BIN(MID($B1116,7,1),4),3,1)</f>
        <v>0</v>
      </c>
      <c r="AM1132" s="44" t="str">
        <f ca="1">MID(HEX2BIN(MID($B1116,7,1),4),4,1)</f>
        <v>1</v>
      </c>
      <c r="AN1132" s="45" t="str">
        <f ca="1">MID(HEX2BIN(MID($B1116,8,1),4),1,1)</f>
        <v>0</v>
      </c>
      <c r="AO1132" s="45" t="str">
        <f ca="1">MID(HEX2BIN(MID($B1116,8,1),4),2,1)</f>
        <v>1</v>
      </c>
      <c r="AP1132" s="45" t="str">
        <f ca="1">MID(HEX2BIN(MID($B1116,8,1),4),3,1)</f>
        <v>1</v>
      </c>
      <c r="AQ1132" s="45" t="str">
        <f ca="1">MID(HEX2BIN(MID($B1116,8,1),4),4,1)</f>
        <v>0</v>
      </c>
      <c r="AR1132" s="41" t="str">
        <f t="shared" ca="1" si="1524"/>
        <v>11000010</v>
      </c>
      <c r="AS1132" s="41" t="str">
        <f t="shared" ca="1" si="1525"/>
        <v>00101000</v>
      </c>
      <c r="AT1132" s="40" t="str">
        <f t="shared" ca="1" si="1526"/>
        <v>10101011</v>
      </c>
      <c r="AU1132" s="40" t="str">
        <f t="shared" ca="1" si="1527"/>
        <v>01010110</v>
      </c>
      <c r="AV1132" s="40">
        <f t="shared" ca="1" si="1528"/>
        <v>194</v>
      </c>
      <c r="AW1132" s="40">
        <f t="shared" ca="1" si="1528"/>
        <v>40</v>
      </c>
      <c r="AX1132" s="40">
        <f t="shared" ca="1" si="1528"/>
        <v>171</v>
      </c>
      <c r="AY1132" s="40">
        <f t="shared" ca="1" si="1528"/>
        <v>86</v>
      </c>
      <c r="AZ1132" s="46">
        <f t="shared" ca="1" si="1529"/>
        <v>3257445206</v>
      </c>
    </row>
    <row r="1133" spans="1:52" ht="15" thickBot="1" x14ac:dyDescent="0.4">
      <c r="A1133" t="str">
        <f ca="1">DEC2HEX(MOD(G1119+G1123,2^32),8)</f>
        <v>EB249DA2</v>
      </c>
      <c r="B1133" t="str">
        <f ca="1">A1116</f>
        <v>81A6B03A</v>
      </c>
      <c r="C1133" t="str">
        <f ca="1">B1116</f>
        <v>C228AB56</v>
      </c>
      <c r="D1133" t="str">
        <f ca="1">C1116</f>
        <v>5730DF93</v>
      </c>
      <c r="E1133" t="str">
        <f ca="1">DEC2HEX(MOD(HEX2DEC(D1116)+G1119,2^32),8)</f>
        <v>D87CD7D1</v>
      </c>
      <c r="F1133" s="29" t="str">
        <f ca="1">E1116</f>
        <v>60FBFA3E</v>
      </c>
      <c r="G1133" s="29" t="str">
        <f ca="1">F1116</f>
        <v>DE7B5411</v>
      </c>
      <c r="H1133" t="str">
        <f ca="1">G1116</f>
        <v>3FE00558</v>
      </c>
      <c r="I1133" s="54">
        <f ca="1">_xlfn.BITXOR(_xlfn.BITXOR(_xlfn.BITAND(AZ1131,AZ1132),_xlfn.BITAND(AZ1131,AZ1133)), _xlfn.BITAND(AZ1132,AZ1133))</f>
        <v>3273702162</v>
      </c>
      <c r="J1133" s="48"/>
      <c r="K1133" s="49" t="s">
        <v>5</v>
      </c>
      <c r="L1133" s="57" t="str">
        <f ca="1">MID(HEX2BIN(MID($C1116,1,1),4),1,1)</f>
        <v>0</v>
      </c>
      <c r="M1133" s="57" t="str">
        <f ca="1">MID(HEX2BIN(MID($C1116,1,1),4),2,1)</f>
        <v>1</v>
      </c>
      <c r="N1133" s="57" t="str">
        <f ca="1">MID(HEX2BIN(MID($C1116,1,1),4),3,1)</f>
        <v>0</v>
      </c>
      <c r="O1133" s="57" t="str">
        <f ca="1">MID(HEX2BIN(MID($C1116,1,1),4),4,1)</f>
        <v>1</v>
      </c>
      <c r="P1133" s="58" t="str">
        <f ca="1">MID(HEX2BIN(MID($C1116,2,1),4),1,1)</f>
        <v>0</v>
      </c>
      <c r="Q1133" s="58" t="str">
        <f ca="1">MID(HEX2BIN(MID($C1116,2,1),4),2,1)</f>
        <v>1</v>
      </c>
      <c r="R1133" s="58" t="str">
        <f ca="1">MID(HEX2BIN(MID($C1116,2,1),4),3,1)</f>
        <v>1</v>
      </c>
      <c r="S1133" s="58" t="str">
        <f ca="1">MID(HEX2BIN(MID($C1116,2,1),4),4,1)</f>
        <v>1</v>
      </c>
      <c r="T1133" s="59" t="str">
        <f ca="1">MID(HEX2BIN(MID($C1116,3,1),4),1,1)</f>
        <v>0</v>
      </c>
      <c r="U1133" s="59" t="str">
        <f ca="1">MID(HEX2BIN(MID($C1116,3,1),4),2,1)</f>
        <v>0</v>
      </c>
      <c r="V1133" s="59" t="str">
        <f ca="1">MID(HEX2BIN(MID($C1116,3,1),4),3,1)</f>
        <v>1</v>
      </c>
      <c r="W1133" s="59" t="str">
        <f ca="1">MID(HEX2BIN(MID($C1116,3,1),4),4,1)</f>
        <v>1</v>
      </c>
      <c r="X1133" s="60" t="str">
        <f ca="1">MID(HEX2BIN(MID($C1116,4,1),4),1,1)</f>
        <v>0</v>
      </c>
      <c r="Y1133" s="60" t="str">
        <f ca="1">MID(HEX2BIN(MID($C1116,4,1),4),2,1)</f>
        <v>0</v>
      </c>
      <c r="Z1133" s="60" t="str">
        <f ca="1">MID(HEX2BIN(MID($C1116,4,1),4),3,1)</f>
        <v>0</v>
      </c>
      <c r="AA1133" s="60" t="str">
        <f ca="1">MID(HEX2BIN(MID($C1116,4,1),4),4,1)</f>
        <v>0</v>
      </c>
      <c r="AB1133" s="57" t="str">
        <f ca="1">MID(HEX2BIN(MID($C1116,5,1),4),1,1)</f>
        <v>1</v>
      </c>
      <c r="AC1133" s="57" t="str">
        <f ca="1">MID(HEX2BIN(MID($C1116,5,1),4),2,1)</f>
        <v>1</v>
      </c>
      <c r="AD1133" s="57" t="str">
        <f ca="1">MID(HEX2BIN(MID($C1116,5,1),4),3,1)</f>
        <v>0</v>
      </c>
      <c r="AE1133" s="57" t="str">
        <f ca="1">MID(HEX2BIN(MID($C1116,5,1),4),4,1)</f>
        <v>1</v>
      </c>
      <c r="AF1133" s="58" t="str">
        <f ca="1">MID(HEX2BIN(MID($C1116,6,1),4),1,1)</f>
        <v>1</v>
      </c>
      <c r="AG1133" s="58" t="str">
        <f ca="1">MID(HEX2BIN(MID($C1116,6,1),4),2,1)</f>
        <v>1</v>
      </c>
      <c r="AH1133" s="58" t="str">
        <f ca="1">MID(HEX2BIN(MID($C1116,6,1),4),3,1)</f>
        <v>1</v>
      </c>
      <c r="AI1133" s="58" t="str">
        <f ca="1">MID(HEX2BIN(MID($C1116,6,1),4),4,1)</f>
        <v>1</v>
      </c>
      <c r="AJ1133" s="59" t="str">
        <f ca="1">MID(HEX2BIN(MID($C1116,7,1),4),1,1)</f>
        <v>1</v>
      </c>
      <c r="AK1133" s="59" t="str">
        <f ca="1">MID(HEX2BIN(MID($C1116,7,1),4),2,1)</f>
        <v>0</v>
      </c>
      <c r="AL1133" s="59" t="str">
        <f ca="1">MID(HEX2BIN(MID($C1116,7,1),4),3,1)</f>
        <v>0</v>
      </c>
      <c r="AM1133" s="59" t="str">
        <f ca="1">MID(HEX2BIN(MID($C1116,7,1),4),4,1)</f>
        <v>1</v>
      </c>
      <c r="AN1133" s="60" t="str">
        <f ca="1">MID(HEX2BIN(MID($C1116,8,1),4),1,1)</f>
        <v>0</v>
      </c>
      <c r="AO1133" s="60" t="str">
        <f ca="1">MID(HEX2BIN(MID($C1116,8,1),4),2,1)</f>
        <v>0</v>
      </c>
      <c r="AP1133" s="60" t="str">
        <f ca="1">MID(HEX2BIN(MID($C1116,8,1),4),3,1)</f>
        <v>1</v>
      </c>
      <c r="AQ1133" s="60" t="str">
        <f ca="1">MID(HEX2BIN(MID($C1116,8,1),4),4,1)</f>
        <v>1</v>
      </c>
      <c r="AR1133" s="49" t="str">
        <f t="shared" ca="1" si="1524"/>
        <v>01010111</v>
      </c>
      <c r="AS1133" s="49" t="str">
        <f t="shared" ca="1" si="1525"/>
        <v>00110000</v>
      </c>
      <c r="AT1133" s="48" t="str">
        <f t="shared" ca="1" si="1526"/>
        <v>11011111</v>
      </c>
      <c r="AU1133" s="48" t="str">
        <f t="shared" ca="1" si="1527"/>
        <v>10010011</v>
      </c>
      <c r="AV1133" s="48">
        <f t="shared" ca="1" si="1528"/>
        <v>87</v>
      </c>
      <c r="AW1133" s="48">
        <f t="shared" ca="1" si="1528"/>
        <v>48</v>
      </c>
      <c r="AX1133" s="48">
        <f t="shared" ca="1" si="1528"/>
        <v>223</v>
      </c>
      <c r="AY1133" s="48">
        <f t="shared" ca="1" si="1528"/>
        <v>147</v>
      </c>
      <c r="AZ1133" s="50">
        <f t="shared" ca="1" si="1529"/>
        <v>1462820755</v>
      </c>
    </row>
    <row r="1134" spans="1:52" ht="15" thickBot="1" x14ac:dyDescent="0.4"/>
    <row r="1135" spans="1:52" x14ac:dyDescent="0.35">
      <c r="A1135" t="str">
        <f t="shared" ref="A1135:H1135" ca="1" si="1530">A1133</f>
        <v>EB249DA2</v>
      </c>
      <c r="B1135" t="str">
        <f t="shared" ca="1" si="1530"/>
        <v>81A6B03A</v>
      </c>
      <c r="C1135" t="str">
        <f t="shared" ca="1" si="1530"/>
        <v>C228AB56</v>
      </c>
      <c r="D1135" t="str">
        <f t="shared" ca="1" si="1530"/>
        <v>5730DF93</v>
      </c>
      <c r="E1135" s="29" t="str">
        <f t="shared" ca="1" si="1530"/>
        <v>D87CD7D1</v>
      </c>
      <c r="F1135" s="29" t="str">
        <f t="shared" ca="1" si="1530"/>
        <v>60FBFA3E</v>
      </c>
      <c r="G1135" t="str">
        <f t="shared" ca="1" si="1530"/>
        <v>DE7B5411</v>
      </c>
      <c r="H1135" t="str">
        <f t="shared" ca="1" si="1530"/>
        <v>3FE00558</v>
      </c>
      <c r="I1135" s="31"/>
      <c r="J1135" s="51" t="s">
        <v>214</v>
      </c>
      <c r="K1135" s="52"/>
      <c r="L1135" s="34" t="str">
        <f ca="1">MID(HEX2BIN(MID($A1135,1,1),4),1,1)</f>
        <v>1</v>
      </c>
      <c r="M1135" s="34" t="str">
        <f ca="1">MID(HEX2BIN(MID($A1135,1,1),4),2,1)</f>
        <v>1</v>
      </c>
      <c r="N1135" s="34" t="str">
        <f ca="1">MID(HEX2BIN(MID($A1135,1,1),4),3,1)</f>
        <v>1</v>
      </c>
      <c r="O1135" s="34" t="str">
        <f ca="1">MID(HEX2BIN(MID($A1135,1,1),4),4,1)</f>
        <v>0</v>
      </c>
      <c r="P1135" s="35" t="str">
        <f ca="1">MID(HEX2BIN(MID($A1135,2,1),4),1,1)</f>
        <v>1</v>
      </c>
      <c r="Q1135" s="35" t="str">
        <f ca="1">MID(HEX2BIN(MID($A1135,2,1),4),2,1)</f>
        <v>0</v>
      </c>
      <c r="R1135" s="35" t="str">
        <f ca="1">MID(HEX2BIN(MID($A1135,2,1),4),3,1)</f>
        <v>1</v>
      </c>
      <c r="S1135" s="35" t="str">
        <f ca="1">MID(HEX2BIN(MID($A1135,2,1),4),4,1)</f>
        <v>1</v>
      </c>
      <c r="T1135" s="36" t="str">
        <f ca="1">MID(HEX2BIN(MID($A1135,3,1),4),1,1)</f>
        <v>0</v>
      </c>
      <c r="U1135" s="36" t="str">
        <f ca="1">MID(HEX2BIN(MID($A1135,3,1),4),2,1)</f>
        <v>0</v>
      </c>
      <c r="V1135" s="36" t="str">
        <f ca="1">MID(HEX2BIN(MID($A1135,3,1),4),3,1)</f>
        <v>1</v>
      </c>
      <c r="W1135" s="36" t="str">
        <f ca="1">MID(HEX2BIN(MID($A1135,3,1),4),4,1)</f>
        <v>0</v>
      </c>
      <c r="X1135" s="37" t="str">
        <f ca="1">MID(HEX2BIN(MID($A1135,4,1),4),1,1)</f>
        <v>0</v>
      </c>
      <c r="Y1135" s="37" t="str">
        <f ca="1">MID(HEX2BIN(MID($A1135,4,1),4),2,1)</f>
        <v>1</v>
      </c>
      <c r="Z1135" s="37" t="str">
        <f ca="1">MID(HEX2BIN(MID($A1135,4,1),4),3,1)</f>
        <v>0</v>
      </c>
      <c r="AA1135" s="37" t="str">
        <f ca="1">MID(HEX2BIN(MID($A1135,4,1),4),4,1)</f>
        <v>0</v>
      </c>
      <c r="AB1135" s="34" t="str">
        <f ca="1">MID(HEX2BIN(MID($A1135,5,1),4),1,1)</f>
        <v>1</v>
      </c>
      <c r="AC1135" s="34" t="str">
        <f ca="1">MID(HEX2BIN(MID($A1135,5,1),4),2,1)</f>
        <v>0</v>
      </c>
      <c r="AD1135" s="34" t="str">
        <f ca="1">MID(HEX2BIN(MID($A1135,5,1),4),3,1)</f>
        <v>0</v>
      </c>
      <c r="AE1135" s="34" t="str">
        <f ca="1">MID(HEX2BIN(MID($A1135,5,1),4),4,1)</f>
        <v>1</v>
      </c>
      <c r="AF1135" s="35" t="str">
        <f ca="1">MID(HEX2BIN(MID($A1135,6,1),4),1,1)</f>
        <v>1</v>
      </c>
      <c r="AG1135" s="35" t="str">
        <f ca="1">MID(HEX2BIN(MID($A1135,6,1),4),2,1)</f>
        <v>1</v>
      </c>
      <c r="AH1135" s="35" t="str">
        <f ca="1">MID(HEX2BIN(MID($A1135,6,1),4),3,1)</f>
        <v>0</v>
      </c>
      <c r="AI1135" s="35" t="str">
        <f ca="1">MID(HEX2BIN(MID($A1135,6,1),4),4,1)</f>
        <v>1</v>
      </c>
      <c r="AJ1135" s="36" t="str">
        <f ca="1">MID(HEX2BIN(MID($A1135,7,1),4),1,1)</f>
        <v>1</v>
      </c>
      <c r="AK1135" s="36" t="str">
        <f ca="1">MID(HEX2BIN(MID($A1135,7,1),4),2,1)</f>
        <v>0</v>
      </c>
      <c r="AL1135" s="36" t="str">
        <f ca="1">MID(HEX2BIN(MID($A1135,7,1),4),3,1)</f>
        <v>1</v>
      </c>
      <c r="AM1135" s="36" t="str">
        <f ca="1">MID(HEX2BIN(MID($A1135,7,1),4),4,1)</f>
        <v>0</v>
      </c>
      <c r="AN1135" s="37" t="str">
        <f ca="1">MID(HEX2BIN(MID($A1135,8,1),4),1,1)</f>
        <v>0</v>
      </c>
      <c r="AO1135" s="37" t="str">
        <f ca="1">MID(HEX2BIN(MID($A1135,8,1),4),2,1)</f>
        <v>0</v>
      </c>
      <c r="AP1135" s="37" t="str">
        <f ca="1">MID(HEX2BIN(MID($A1135,8,1),4),3,1)</f>
        <v>1</v>
      </c>
      <c r="AQ1135" s="37" t="str">
        <f ca="1">MID(HEX2BIN(MID($A1135,8,1),4),4,1)</f>
        <v>0</v>
      </c>
      <c r="AR1135" s="33" t="str">
        <f t="shared" ref="AR1135:AR1138" ca="1" si="1531">_xlfn.CONCAT(L1135,M1135,N1135,O1135,P1135,Q1135,R1135,S1135)</f>
        <v>11101011</v>
      </c>
      <c r="AS1135" s="33" t="str">
        <f t="shared" ref="AS1135:AS1138" ca="1" si="1532">_xlfn.CONCAT(T1135,U1135,V1135,W1135,X1135,Y1135,Z1135,AA1135)</f>
        <v>00100100</v>
      </c>
      <c r="AT1135" s="32" t="str">
        <f t="shared" ref="AT1135:AT1138" ca="1" si="1533">_xlfn.CONCAT(AB1135,AC1135,AD1135,AE1135,AF1135,AG1135,AH1135,AI1135)</f>
        <v>10011101</v>
      </c>
      <c r="AU1135" s="32" t="str">
        <f t="shared" ref="AU1135:AU1138" ca="1" si="1534">_xlfn.CONCAT(AJ1135,AK1135,AL1135,AM1135,AN1135,AO1135,AP1135,AQ1135)</f>
        <v>10100010</v>
      </c>
      <c r="AV1135" s="32">
        <f t="shared" ref="AV1135:AY1138" ca="1" si="1535">BIN2DEC(AR1135)</f>
        <v>235</v>
      </c>
      <c r="AW1135" s="32">
        <f t="shared" ca="1" si="1535"/>
        <v>36</v>
      </c>
      <c r="AX1135" s="32">
        <f t="shared" ca="1" si="1535"/>
        <v>157</v>
      </c>
      <c r="AY1135" s="32">
        <f t="shared" ca="1" si="1535"/>
        <v>162</v>
      </c>
      <c r="AZ1135" s="38">
        <f t="shared" ref="AZ1135:AZ1138" ca="1" si="1536">(AV1135*2^24)+(AW1135*2^16)+(AX1135*2^8)+AY1135</f>
        <v>3945045410</v>
      </c>
    </row>
    <row r="1136" spans="1:52" ht="15.5" x14ac:dyDescent="0.35">
      <c r="A1136" s="55" t="s">
        <v>287</v>
      </c>
      <c r="I1136" s="39"/>
      <c r="J1136" s="40" t="s">
        <v>215</v>
      </c>
      <c r="K1136" s="53">
        <v>2</v>
      </c>
      <c r="L1136" s="42" t="str" cm="1">
        <f t="array" aca="1" ref="L1136" ca="1">INDIRECT(ADDRESS((ROW(1136:1136)-1),IF(MOD(COLUMN(L:L)-11-$K1136,32)=0,32,MOD(COLUMN(L:L)-11-$K1136,32))+11))</f>
        <v>1</v>
      </c>
      <c r="M1136" s="42" t="str" cm="1">
        <f t="array" aca="1" ref="M1136" ca="1">INDIRECT(ADDRESS((ROW(1136:1136)-1),IF(MOD(COLUMN(M:M)-11-$K1136,32)=0,32,MOD(COLUMN(M:M)-11-$K1136,32))+11))</f>
        <v>0</v>
      </c>
      <c r="N1136" s="42" t="str" cm="1">
        <f t="array" aca="1" ref="N1136" ca="1">INDIRECT(ADDRESS((ROW(1136:1136)-1),IF(MOD(COLUMN(N:N)-11-$K1136,32)=0,32,MOD(COLUMN(N:N)-11-$K1136,32))+11))</f>
        <v>1</v>
      </c>
      <c r="O1136" s="42" t="str" cm="1">
        <f t="array" aca="1" ref="O1136" ca="1">INDIRECT(ADDRESS((ROW(1136:1136)-1),IF(MOD(COLUMN(O:O)-11-$K1136,32)=0,32,MOD(COLUMN(O:O)-11-$K1136,32))+11))</f>
        <v>1</v>
      </c>
      <c r="P1136" s="43" t="str" cm="1">
        <f t="array" aca="1" ref="P1136" ca="1">INDIRECT(ADDRESS((ROW(1136:1136)-1),IF(MOD(COLUMN(P:P)-11-$K1136,32)=0,32,MOD(COLUMN(P:P)-11-$K1136,32))+11))</f>
        <v>1</v>
      </c>
      <c r="Q1136" s="43" t="str" cm="1">
        <f t="array" aca="1" ref="Q1136" ca="1">INDIRECT(ADDRESS((ROW(1136:1136)-1),IF(MOD(COLUMN(Q:Q)-11-$K1136,32)=0,32,MOD(COLUMN(Q:Q)-11-$K1136,32))+11))</f>
        <v>0</v>
      </c>
      <c r="R1136" s="43" t="str" cm="1">
        <f t="array" aca="1" ref="R1136" ca="1">INDIRECT(ADDRESS((ROW(1136:1136)-1),IF(MOD(COLUMN(R:R)-11-$K1136,32)=0,32,MOD(COLUMN(R:R)-11-$K1136,32))+11))</f>
        <v>1</v>
      </c>
      <c r="S1136" s="43" t="str" cm="1">
        <f t="array" aca="1" ref="S1136" ca="1">INDIRECT(ADDRESS((ROW(1136:1136)-1),IF(MOD(COLUMN(S:S)-11-$K1136,32)=0,32,MOD(COLUMN(S:S)-11-$K1136,32))+11))</f>
        <v>0</v>
      </c>
      <c r="T1136" s="44" t="str" cm="1">
        <f t="array" aca="1" ref="T1136" ca="1">INDIRECT(ADDRESS((ROW(1136:1136)-1),IF(MOD(COLUMN(T:T)-11-$K1136,32)=0,32,MOD(COLUMN(T:T)-11-$K1136,32))+11))</f>
        <v>1</v>
      </c>
      <c r="U1136" s="44" t="str" cm="1">
        <f t="array" aca="1" ref="U1136" ca="1">INDIRECT(ADDRESS((ROW(1136:1136)-1),IF(MOD(COLUMN(U:U)-11-$K1136,32)=0,32,MOD(COLUMN(U:U)-11-$K1136,32))+11))</f>
        <v>1</v>
      </c>
      <c r="V1136" s="44" t="str" cm="1">
        <f t="array" aca="1" ref="V1136" ca="1">INDIRECT(ADDRESS((ROW(1136:1136)-1),IF(MOD(COLUMN(V:V)-11-$K1136,32)=0,32,MOD(COLUMN(V:V)-11-$K1136,32))+11))</f>
        <v>0</v>
      </c>
      <c r="W1136" s="44" t="str" cm="1">
        <f t="array" aca="1" ref="W1136" ca="1">INDIRECT(ADDRESS((ROW(1136:1136)-1),IF(MOD(COLUMN(W:W)-11-$K1136,32)=0,32,MOD(COLUMN(W:W)-11-$K1136,32))+11))</f>
        <v>0</v>
      </c>
      <c r="X1136" s="45" t="str" cm="1">
        <f t="array" aca="1" ref="X1136" ca="1">INDIRECT(ADDRESS((ROW(1136:1136)-1),IF(MOD(COLUMN(X:X)-11-$K1136,32)=0,32,MOD(COLUMN(X:X)-11-$K1136,32))+11))</f>
        <v>1</v>
      </c>
      <c r="Y1136" s="45" t="str" cm="1">
        <f t="array" aca="1" ref="Y1136" ca="1">INDIRECT(ADDRESS((ROW(1136:1136)-1),IF(MOD(COLUMN(Y:Y)-11-$K1136,32)=0,32,MOD(COLUMN(Y:Y)-11-$K1136,32))+11))</f>
        <v>0</v>
      </c>
      <c r="Z1136" s="45" t="str" cm="1">
        <f t="array" aca="1" ref="Z1136" ca="1">INDIRECT(ADDRESS((ROW(1136:1136)-1),IF(MOD(COLUMN(Z:Z)-11-$K1136,32)=0,32,MOD(COLUMN(Z:Z)-11-$K1136,32))+11))</f>
        <v>0</v>
      </c>
      <c r="AA1136" s="45" t="str" cm="1">
        <f t="array" aca="1" ref="AA1136" ca="1">INDIRECT(ADDRESS((ROW(1136:1136)-1),IF(MOD(COLUMN(AA:AA)-11-$K1136,32)=0,32,MOD(COLUMN(AA:AA)-11-$K1136,32))+11))</f>
        <v>1</v>
      </c>
      <c r="AB1136" s="42" t="str" cm="1">
        <f t="array" aca="1" ref="AB1136" ca="1">INDIRECT(ADDRESS((ROW(1136:1136)-1),IF(MOD(COLUMN(AB:AB)-11-$K1136,32)=0,32,MOD(COLUMN(AB:AB)-11-$K1136,32))+11))</f>
        <v>0</v>
      </c>
      <c r="AC1136" s="42" t="str" cm="1">
        <f t="array" aca="1" ref="AC1136" ca="1">INDIRECT(ADDRESS((ROW(1136:1136)-1),IF(MOD(COLUMN(AC:AC)-11-$K1136,32)=0,32,MOD(COLUMN(AC:AC)-11-$K1136,32))+11))</f>
        <v>0</v>
      </c>
      <c r="AD1136" s="42" t="str" cm="1">
        <f t="array" aca="1" ref="AD1136" ca="1">INDIRECT(ADDRESS((ROW(1136:1136)-1),IF(MOD(COLUMN(AD:AD)-11-$K1136,32)=0,32,MOD(COLUMN(AD:AD)-11-$K1136,32))+11))</f>
        <v>1</v>
      </c>
      <c r="AE1136" s="42" t="str" cm="1">
        <f t="array" aca="1" ref="AE1136" ca="1">INDIRECT(ADDRESS((ROW(1136:1136)-1),IF(MOD(COLUMN(AE:AE)-11-$K1136,32)=0,32,MOD(COLUMN(AE:AE)-11-$K1136,32))+11))</f>
        <v>0</v>
      </c>
      <c r="AF1136" s="43" t="str" cm="1">
        <f t="array" aca="1" ref="AF1136" ca="1">INDIRECT(ADDRESS((ROW(1136:1136)-1),IF(MOD(COLUMN(AF:AF)-11-$K1136,32)=0,32,MOD(COLUMN(AF:AF)-11-$K1136,32))+11))</f>
        <v>0</v>
      </c>
      <c r="AG1136" s="43" t="str" cm="1">
        <f t="array" aca="1" ref="AG1136" ca="1">INDIRECT(ADDRESS((ROW(1136:1136)-1),IF(MOD(COLUMN(AG:AG)-11-$K1136,32)=0,32,MOD(COLUMN(AG:AG)-11-$K1136,32))+11))</f>
        <v>1</v>
      </c>
      <c r="AH1136" s="43" t="str" cm="1">
        <f t="array" aca="1" ref="AH1136" ca="1">INDIRECT(ADDRESS((ROW(1136:1136)-1),IF(MOD(COLUMN(AH:AH)-11-$K1136,32)=0,32,MOD(COLUMN(AH:AH)-11-$K1136,32))+11))</f>
        <v>1</v>
      </c>
      <c r="AI1136" s="43" t="str" cm="1">
        <f t="array" aca="1" ref="AI1136" ca="1">INDIRECT(ADDRESS((ROW(1136:1136)-1),IF(MOD(COLUMN(AI:AI)-11-$K1136,32)=0,32,MOD(COLUMN(AI:AI)-11-$K1136,32))+11))</f>
        <v>1</v>
      </c>
      <c r="AJ1136" s="44" t="str" cm="1">
        <f t="array" aca="1" ref="AJ1136" ca="1">INDIRECT(ADDRESS((ROW(1136:1136)-1),IF(MOD(COLUMN(AJ:AJ)-11-$K1136,32)=0,32,MOD(COLUMN(AJ:AJ)-11-$K1136,32))+11))</f>
        <v>0</v>
      </c>
      <c r="AK1136" s="44" t="str" cm="1">
        <f t="array" aca="1" ref="AK1136" ca="1">INDIRECT(ADDRESS((ROW(1136:1136)-1),IF(MOD(COLUMN(AK:AK)-11-$K1136,32)=0,32,MOD(COLUMN(AK:AK)-11-$K1136,32))+11))</f>
        <v>1</v>
      </c>
      <c r="AL1136" s="44" t="str" cm="1">
        <f t="array" aca="1" ref="AL1136" ca="1">INDIRECT(ADDRESS((ROW(1136:1136)-1),IF(MOD(COLUMN(AL:AL)-11-$K1136,32)=0,32,MOD(COLUMN(AL:AL)-11-$K1136,32))+11))</f>
        <v>1</v>
      </c>
      <c r="AM1136" s="44" t="str" cm="1">
        <f t="array" aca="1" ref="AM1136" ca="1">INDIRECT(ADDRESS((ROW(1136:1136)-1),IF(MOD(COLUMN(AM:AM)-11-$K1136,32)=0,32,MOD(COLUMN(AM:AM)-11-$K1136,32))+11))</f>
        <v>0</v>
      </c>
      <c r="AN1136" s="45" t="str" cm="1">
        <f t="array" aca="1" ref="AN1136" ca="1">INDIRECT(ADDRESS((ROW(1136:1136)-1),IF(MOD(COLUMN(AN:AN)-11-$K1136,32)=0,32,MOD(COLUMN(AN:AN)-11-$K1136,32))+11))</f>
        <v>1</v>
      </c>
      <c r="AO1136" s="45" t="str" cm="1">
        <f t="array" aca="1" ref="AO1136" ca="1">INDIRECT(ADDRESS((ROW(1136:1136)-1),IF(MOD(COLUMN(AO:AO)-11-$K1136,32)=0,32,MOD(COLUMN(AO:AO)-11-$K1136,32))+11))</f>
        <v>0</v>
      </c>
      <c r="AP1136" s="45" t="str" cm="1">
        <f t="array" aca="1" ref="AP1136" ca="1">INDIRECT(ADDRESS((ROW(1136:1136)-1),IF(MOD(COLUMN(AP:AP)-11-$K1136,32)=0,32,MOD(COLUMN(AP:AP)-11-$K1136,32))+11))</f>
        <v>0</v>
      </c>
      <c r="AQ1136" s="45" t="str" cm="1">
        <f t="array" aca="1" ref="AQ1136" ca="1">INDIRECT(ADDRESS((ROW(1136:1136)-1),IF(MOD(COLUMN(AQ:AQ)-11-$K1136,32)=0,32,MOD(COLUMN(AQ:AQ)-11-$K1136,32))+11))</f>
        <v>0</v>
      </c>
      <c r="AR1136" s="41" t="str">
        <f t="shared" ca="1" si="1531"/>
        <v>10111010</v>
      </c>
      <c r="AS1136" s="41" t="str">
        <f t="shared" ca="1" si="1532"/>
        <v>11001001</v>
      </c>
      <c r="AT1136" s="40" t="str">
        <f t="shared" ca="1" si="1533"/>
        <v>00100111</v>
      </c>
      <c r="AU1136" s="40" t="str">
        <f t="shared" ca="1" si="1534"/>
        <v>01101000</v>
      </c>
      <c r="AV1136" s="40">
        <f t="shared" ca="1" si="1535"/>
        <v>186</v>
      </c>
      <c r="AW1136" s="40">
        <f t="shared" ca="1" si="1535"/>
        <v>201</v>
      </c>
      <c r="AX1136" s="40">
        <f t="shared" ca="1" si="1535"/>
        <v>39</v>
      </c>
      <c r="AY1136" s="40">
        <f t="shared" ca="1" si="1535"/>
        <v>104</v>
      </c>
      <c r="AZ1136" s="46">
        <f t="shared" ca="1" si="1536"/>
        <v>3133745000</v>
      </c>
    </row>
    <row r="1137" spans="1:52" ht="15" thickBot="1" x14ac:dyDescent="0.4">
      <c r="A1137" t="s">
        <v>224</v>
      </c>
      <c r="I1137" s="39"/>
      <c r="J1137" s="40" t="s">
        <v>215</v>
      </c>
      <c r="K1137" s="53">
        <v>13</v>
      </c>
      <c r="L1137" s="42" t="str" cm="1">
        <f t="array" aca="1" ref="L1137" ca="1">INDIRECT(ADDRESS((ROW(1137:1137)-2),IF(MOD(COLUMN(L:L)-11-$K1137,32)=0,32,MOD(COLUMN(L:L)-11-$K1137,32))+11))</f>
        <v>1</v>
      </c>
      <c r="M1137" s="42" t="str" cm="1">
        <f t="array" aca="1" ref="M1137" ca="1">INDIRECT(ADDRESS((ROW(1137:1137)-2),IF(MOD(COLUMN(M:M)-11-$K1137,32)=0,32,MOD(COLUMN(M:M)-11-$K1137,32))+11))</f>
        <v>1</v>
      </c>
      <c r="N1137" s="42" t="str" cm="1">
        <f t="array" aca="1" ref="N1137" ca="1">INDIRECT(ADDRESS((ROW(1137:1137)-2),IF(MOD(COLUMN(N:N)-11-$K1137,32)=0,32,MOD(COLUMN(N:N)-11-$K1137,32))+11))</f>
        <v>1</v>
      </c>
      <c r="O1137" s="42" t="str" cm="1">
        <f t="array" aca="1" ref="O1137" ca="1">INDIRECT(ADDRESS((ROW(1137:1137)-2),IF(MOD(COLUMN(O:O)-11-$K1137,32)=0,32,MOD(COLUMN(O:O)-11-$K1137,32))+11))</f>
        <v>0</v>
      </c>
      <c r="P1137" s="43" t="str" cm="1">
        <f t="array" aca="1" ref="P1137" ca="1">INDIRECT(ADDRESS((ROW(1137:1137)-2),IF(MOD(COLUMN(P:P)-11-$K1137,32)=0,32,MOD(COLUMN(P:P)-11-$K1137,32))+11))</f>
        <v>1</v>
      </c>
      <c r="Q1137" s="43" t="str" cm="1">
        <f t="array" aca="1" ref="Q1137" ca="1">INDIRECT(ADDRESS((ROW(1137:1137)-2),IF(MOD(COLUMN(Q:Q)-11-$K1137,32)=0,32,MOD(COLUMN(Q:Q)-11-$K1137,32))+11))</f>
        <v>1</v>
      </c>
      <c r="R1137" s="43" t="str" cm="1">
        <f t="array" aca="1" ref="R1137" ca="1">INDIRECT(ADDRESS((ROW(1137:1137)-2),IF(MOD(COLUMN(R:R)-11-$K1137,32)=0,32,MOD(COLUMN(R:R)-11-$K1137,32))+11))</f>
        <v>0</v>
      </c>
      <c r="S1137" s="43" t="str" cm="1">
        <f t="array" aca="1" ref="S1137" ca="1">INDIRECT(ADDRESS((ROW(1137:1137)-2),IF(MOD(COLUMN(S:S)-11-$K1137,32)=0,32,MOD(COLUMN(S:S)-11-$K1137,32))+11))</f>
        <v>1</v>
      </c>
      <c r="T1137" s="44" t="str" cm="1">
        <f t="array" aca="1" ref="T1137" ca="1">INDIRECT(ADDRESS((ROW(1137:1137)-2),IF(MOD(COLUMN(T:T)-11-$K1137,32)=0,32,MOD(COLUMN(T:T)-11-$K1137,32))+11))</f>
        <v>0</v>
      </c>
      <c r="U1137" s="44" t="str" cm="1">
        <f t="array" aca="1" ref="U1137" ca="1">INDIRECT(ADDRESS((ROW(1137:1137)-2),IF(MOD(COLUMN(U:U)-11-$K1137,32)=0,32,MOD(COLUMN(U:U)-11-$K1137,32))+11))</f>
        <v>0</v>
      </c>
      <c r="V1137" s="44" t="str" cm="1">
        <f t="array" aca="1" ref="V1137" ca="1">INDIRECT(ADDRESS((ROW(1137:1137)-2),IF(MOD(COLUMN(V:V)-11-$K1137,32)=0,32,MOD(COLUMN(V:V)-11-$K1137,32))+11))</f>
        <v>0</v>
      </c>
      <c r="W1137" s="44" t="str" cm="1">
        <f t="array" aca="1" ref="W1137" ca="1">INDIRECT(ADDRESS((ROW(1137:1137)-2),IF(MOD(COLUMN(W:W)-11-$K1137,32)=0,32,MOD(COLUMN(W:W)-11-$K1137,32))+11))</f>
        <v>1</v>
      </c>
      <c r="X1137" s="45" t="str" cm="1">
        <f t="array" aca="1" ref="X1137" ca="1">INDIRECT(ADDRESS((ROW(1137:1137)-2),IF(MOD(COLUMN(X:X)-11-$K1137,32)=0,32,MOD(COLUMN(X:X)-11-$K1137,32))+11))</f>
        <v>0</v>
      </c>
      <c r="Y1137" s="45" t="str" cm="1">
        <f t="array" aca="1" ref="Y1137" ca="1">INDIRECT(ADDRESS((ROW(1137:1137)-2),IF(MOD(COLUMN(Y:Y)-11-$K1137,32)=0,32,MOD(COLUMN(Y:Y)-11-$K1137,32))+11))</f>
        <v>1</v>
      </c>
      <c r="Z1137" s="45" t="str" cm="1">
        <f t="array" aca="1" ref="Z1137" ca="1">INDIRECT(ADDRESS((ROW(1137:1137)-2),IF(MOD(COLUMN(Z:Z)-11-$K1137,32)=0,32,MOD(COLUMN(Z:Z)-11-$K1137,32))+11))</f>
        <v>1</v>
      </c>
      <c r="AA1137" s="45" t="str" cm="1">
        <f t="array" aca="1" ref="AA1137" ca="1">INDIRECT(ADDRESS((ROW(1137:1137)-2),IF(MOD(COLUMN(AA:AA)-11-$K1137,32)=0,32,MOD(COLUMN(AA:AA)-11-$K1137,32))+11))</f>
        <v>1</v>
      </c>
      <c r="AB1137" s="42" t="str" cm="1">
        <f t="array" aca="1" ref="AB1137" ca="1">INDIRECT(ADDRESS((ROW(1137:1137)-2),IF(MOD(COLUMN(AB:AB)-11-$K1137,32)=0,32,MOD(COLUMN(AB:AB)-11-$K1137,32))+11))</f>
        <v>0</v>
      </c>
      <c r="AC1137" s="42" t="str" cm="1">
        <f t="array" aca="1" ref="AC1137" ca="1">INDIRECT(ADDRESS((ROW(1137:1137)-2),IF(MOD(COLUMN(AC:AC)-11-$K1137,32)=0,32,MOD(COLUMN(AC:AC)-11-$K1137,32))+11))</f>
        <v>1</v>
      </c>
      <c r="AD1137" s="42" t="str" cm="1">
        <f t="array" aca="1" ref="AD1137" ca="1">INDIRECT(ADDRESS((ROW(1137:1137)-2),IF(MOD(COLUMN(AD:AD)-11-$K1137,32)=0,32,MOD(COLUMN(AD:AD)-11-$K1137,32))+11))</f>
        <v>0</v>
      </c>
      <c r="AE1137" s="42" t="str" cm="1">
        <f t="array" aca="1" ref="AE1137" ca="1">INDIRECT(ADDRESS((ROW(1137:1137)-2),IF(MOD(COLUMN(AE:AE)-11-$K1137,32)=0,32,MOD(COLUMN(AE:AE)-11-$K1137,32))+11))</f>
        <v>1</v>
      </c>
      <c r="AF1137" s="43" t="str" cm="1">
        <f t="array" aca="1" ref="AF1137" ca="1">INDIRECT(ADDRESS((ROW(1137:1137)-2),IF(MOD(COLUMN(AF:AF)-11-$K1137,32)=0,32,MOD(COLUMN(AF:AF)-11-$K1137,32))+11))</f>
        <v>1</v>
      </c>
      <c r="AG1137" s="43" t="str" cm="1">
        <f t="array" aca="1" ref="AG1137" ca="1">INDIRECT(ADDRESS((ROW(1137:1137)-2),IF(MOD(COLUMN(AG:AG)-11-$K1137,32)=0,32,MOD(COLUMN(AG:AG)-11-$K1137,32))+11))</f>
        <v>0</v>
      </c>
      <c r="AH1137" s="43" t="str" cm="1">
        <f t="array" aca="1" ref="AH1137" ca="1">INDIRECT(ADDRESS((ROW(1137:1137)-2),IF(MOD(COLUMN(AH:AH)-11-$K1137,32)=0,32,MOD(COLUMN(AH:AH)-11-$K1137,32))+11))</f>
        <v>0</v>
      </c>
      <c r="AI1137" s="43" t="str" cm="1">
        <f t="array" aca="1" ref="AI1137" ca="1">INDIRECT(ADDRESS((ROW(1137:1137)-2),IF(MOD(COLUMN(AI:AI)-11-$K1137,32)=0,32,MOD(COLUMN(AI:AI)-11-$K1137,32))+11))</f>
        <v>1</v>
      </c>
      <c r="AJ1137" s="44" t="str" cm="1">
        <f t="array" aca="1" ref="AJ1137" ca="1">INDIRECT(ADDRESS((ROW(1137:1137)-2),IF(MOD(COLUMN(AJ:AJ)-11-$K1137,32)=0,32,MOD(COLUMN(AJ:AJ)-11-$K1137,32))+11))</f>
        <v>0</v>
      </c>
      <c r="AK1137" s="44" t="str" cm="1">
        <f t="array" aca="1" ref="AK1137" ca="1">INDIRECT(ADDRESS((ROW(1137:1137)-2),IF(MOD(COLUMN(AK:AK)-11-$K1137,32)=0,32,MOD(COLUMN(AK:AK)-11-$K1137,32))+11))</f>
        <v>0</v>
      </c>
      <c r="AL1137" s="44" t="str" cm="1">
        <f t="array" aca="1" ref="AL1137" ca="1">INDIRECT(ADDRESS((ROW(1137:1137)-2),IF(MOD(COLUMN(AL:AL)-11-$K1137,32)=0,32,MOD(COLUMN(AL:AL)-11-$K1137,32))+11))</f>
        <v>1</v>
      </c>
      <c r="AM1137" s="44" t="str" cm="1">
        <f t="array" aca="1" ref="AM1137" ca="1">INDIRECT(ADDRESS((ROW(1137:1137)-2),IF(MOD(COLUMN(AM:AM)-11-$K1137,32)=0,32,MOD(COLUMN(AM:AM)-11-$K1137,32))+11))</f>
        <v>0</v>
      </c>
      <c r="AN1137" s="45" t="str" cm="1">
        <f t="array" aca="1" ref="AN1137" ca="1">INDIRECT(ADDRESS((ROW(1137:1137)-2),IF(MOD(COLUMN(AN:AN)-11-$K1137,32)=0,32,MOD(COLUMN(AN:AN)-11-$K1137,32))+11))</f>
        <v>0</v>
      </c>
      <c r="AO1137" s="45" t="str" cm="1">
        <f t="array" aca="1" ref="AO1137" ca="1">INDIRECT(ADDRESS((ROW(1137:1137)-2),IF(MOD(COLUMN(AO:AO)-11-$K1137,32)=0,32,MOD(COLUMN(AO:AO)-11-$K1137,32))+11))</f>
        <v>1</v>
      </c>
      <c r="AP1137" s="45" t="str" cm="1">
        <f t="array" aca="1" ref="AP1137" ca="1">INDIRECT(ADDRESS((ROW(1137:1137)-2),IF(MOD(COLUMN(AP:AP)-11-$K1137,32)=0,32,MOD(COLUMN(AP:AP)-11-$K1137,32))+11))</f>
        <v>0</v>
      </c>
      <c r="AQ1137" s="45" t="str" cm="1">
        <f t="array" aca="1" ref="AQ1137" ca="1">INDIRECT(ADDRESS((ROW(1137:1137)-2),IF(MOD(COLUMN(AQ:AQ)-11-$K1137,32)=0,32,MOD(COLUMN(AQ:AQ)-11-$K1137,32))+11))</f>
        <v>0</v>
      </c>
      <c r="AR1137" s="41" t="str">
        <f t="shared" ca="1" si="1531"/>
        <v>11101101</v>
      </c>
      <c r="AS1137" s="41" t="str">
        <f t="shared" ca="1" si="1532"/>
        <v>00010111</v>
      </c>
      <c r="AT1137" s="40" t="str">
        <f t="shared" ca="1" si="1533"/>
        <v>01011001</v>
      </c>
      <c r="AU1137" s="40" t="str">
        <f t="shared" ca="1" si="1534"/>
        <v>00100100</v>
      </c>
      <c r="AV1137" s="40">
        <f t="shared" ca="1" si="1535"/>
        <v>237</v>
      </c>
      <c r="AW1137" s="40">
        <f t="shared" ca="1" si="1535"/>
        <v>23</v>
      </c>
      <c r="AX1137" s="40">
        <f t="shared" ca="1" si="1535"/>
        <v>89</v>
      </c>
      <c r="AY1137" s="40">
        <f t="shared" ca="1" si="1535"/>
        <v>36</v>
      </c>
      <c r="AZ1137" s="46">
        <f t="shared" ca="1" si="1536"/>
        <v>3977730340</v>
      </c>
    </row>
    <row r="1138" spans="1:52" ht="15" thickBot="1" x14ac:dyDescent="0.4">
      <c r="A1138" t="s">
        <v>225</v>
      </c>
      <c r="B1138">
        <f ca="1">HEX2DEC(H1135)</f>
        <v>1071646040</v>
      </c>
      <c r="C1138">
        <f ca="1">I1143</f>
        <v>2201031721</v>
      </c>
      <c r="D1138">
        <f ca="1">I1148</f>
        <v>1182519824</v>
      </c>
      <c r="E1138" s="30">
        <f>Const!C61</f>
        <v>2361852424</v>
      </c>
      <c r="F1138" s="61">
        <f ca="1">Home!F63</f>
        <v>2112010118</v>
      </c>
      <c r="G1138" s="54">
        <f ca="1">B1138+C1138+D1138+E1138+F1138</f>
        <v>8929060127</v>
      </c>
      <c r="I1138" s="54">
        <f ca="1">_xlfn.BITXOR(_xlfn.BITXOR(AZ1136,AZ1137),AZ1138)</f>
        <v>3316184544</v>
      </c>
      <c r="J1138" s="48" t="s">
        <v>215</v>
      </c>
      <c r="K1138" s="56">
        <v>22</v>
      </c>
      <c r="L1138" s="57" t="str" cm="1">
        <f t="array" aca="1" ref="L1138" ca="1">INDIRECT(ADDRESS((ROW(1138:1138)-3),IF(MOD(COLUMN(L:L)-11-$K1138,32)=0,32,MOD(COLUMN(L:L)-11-$K1138,32))+11))</f>
        <v>1</v>
      </c>
      <c r="M1138" s="57" t="str" cm="1">
        <f t="array" aca="1" ref="M1138" ca="1">INDIRECT(ADDRESS((ROW(1138:1138)-3),IF(MOD(COLUMN(M:M)-11-$K1138,32)=0,32,MOD(COLUMN(M:M)-11-$K1138,32))+11))</f>
        <v>0</v>
      </c>
      <c r="N1138" s="57" t="str" cm="1">
        <f t="array" aca="1" ref="N1138" ca="1">INDIRECT(ADDRESS((ROW(1138:1138)-3),IF(MOD(COLUMN(N:N)-11-$K1138,32)=0,32,MOD(COLUMN(N:N)-11-$K1138,32))+11))</f>
        <v>0</v>
      </c>
      <c r="O1138" s="57" t="str" cm="1">
        <f t="array" aca="1" ref="O1138" ca="1">INDIRECT(ADDRESS((ROW(1138:1138)-3),IF(MOD(COLUMN(O:O)-11-$K1138,32)=0,32,MOD(COLUMN(O:O)-11-$K1138,32))+11))</f>
        <v>1</v>
      </c>
      <c r="P1138" s="58" t="str" cm="1">
        <f t="array" aca="1" ref="P1138" ca="1">INDIRECT(ADDRESS((ROW(1138:1138)-3),IF(MOD(COLUMN(P:P)-11-$K1138,32)=0,32,MOD(COLUMN(P:P)-11-$K1138,32))+11))</f>
        <v>0</v>
      </c>
      <c r="Q1138" s="58" t="str" cm="1">
        <f t="array" aca="1" ref="Q1138" ca="1">INDIRECT(ADDRESS((ROW(1138:1138)-3),IF(MOD(COLUMN(Q:Q)-11-$K1138,32)=0,32,MOD(COLUMN(Q:Q)-11-$K1138,32))+11))</f>
        <v>0</v>
      </c>
      <c r="R1138" s="58" t="str" cm="1">
        <f t="array" aca="1" ref="R1138" ca="1">INDIRECT(ADDRESS((ROW(1138:1138)-3),IF(MOD(COLUMN(R:R)-11-$K1138,32)=0,32,MOD(COLUMN(R:R)-11-$K1138,32))+11))</f>
        <v>1</v>
      </c>
      <c r="S1138" s="58" t="str" cm="1">
        <f t="array" aca="1" ref="S1138" ca="1">INDIRECT(ADDRESS((ROW(1138:1138)-3),IF(MOD(COLUMN(S:S)-11-$K1138,32)=0,32,MOD(COLUMN(S:S)-11-$K1138,32))+11))</f>
        <v>0</v>
      </c>
      <c r="T1138" s="59" t="str" cm="1">
        <f t="array" aca="1" ref="T1138" ca="1">INDIRECT(ADDRESS((ROW(1138:1138)-3),IF(MOD(COLUMN(T:T)-11-$K1138,32)=0,32,MOD(COLUMN(T:T)-11-$K1138,32))+11))</f>
        <v>0</v>
      </c>
      <c r="U1138" s="59" t="str" cm="1">
        <f t="array" aca="1" ref="U1138" ca="1">INDIRECT(ADDRESS((ROW(1138:1138)-3),IF(MOD(COLUMN(U:U)-11-$K1138,32)=0,32,MOD(COLUMN(U:U)-11-$K1138,32))+11))</f>
        <v>1</v>
      </c>
      <c r="V1138" s="59" t="str" cm="1">
        <f t="array" aca="1" ref="V1138" ca="1">INDIRECT(ADDRESS((ROW(1138:1138)-3),IF(MOD(COLUMN(V:V)-11-$K1138,32)=0,32,MOD(COLUMN(V:V)-11-$K1138,32))+11))</f>
        <v>1</v>
      </c>
      <c r="W1138" s="59" t="str" cm="1">
        <f t="array" aca="1" ref="W1138" ca="1">INDIRECT(ADDRESS((ROW(1138:1138)-3),IF(MOD(COLUMN(W:W)-11-$K1138,32)=0,32,MOD(COLUMN(W:W)-11-$K1138,32))+11))</f>
        <v>1</v>
      </c>
      <c r="X1138" s="60" t="str" cm="1">
        <f t="array" aca="1" ref="X1138" ca="1">INDIRECT(ADDRESS((ROW(1138:1138)-3),IF(MOD(COLUMN(X:X)-11-$K1138,32)=0,32,MOD(COLUMN(X:X)-11-$K1138,32))+11))</f>
        <v>0</v>
      </c>
      <c r="Y1138" s="60" t="str" cm="1">
        <f t="array" aca="1" ref="Y1138" ca="1">INDIRECT(ADDRESS((ROW(1138:1138)-3),IF(MOD(COLUMN(Y:Y)-11-$K1138,32)=0,32,MOD(COLUMN(Y:Y)-11-$K1138,32))+11))</f>
        <v>1</v>
      </c>
      <c r="Z1138" s="60" t="str" cm="1">
        <f t="array" aca="1" ref="Z1138" ca="1">INDIRECT(ADDRESS((ROW(1138:1138)-3),IF(MOD(COLUMN(Z:Z)-11-$K1138,32)=0,32,MOD(COLUMN(Z:Z)-11-$K1138,32))+11))</f>
        <v>1</v>
      </c>
      <c r="AA1138" s="60" t="str" cm="1">
        <f t="array" aca="1" ref="AA1138" ca="1">INDIRECT(ADDRESS((ROW(1138:1138)-3),IF(MOD(COLUMN(AA:AA)-11-$K1138,32)=0,32,MOD(COLUMN(AA:AA)-11-$K1138,32))+11))</f>
        <v>0</v>
      </c>
      <c r="AB1138" s="57" t="str" cm="1">
        <f t="array" aca="1" ref="AB1138" ca="1">INDIRECT(ADDRESS((ROW(1138:1138)-3),IF(MOD(COLUMN(AB:AB)-11-$K1138,32)=0,32,MOD(COLUMN(AB:AB)-11-$K1138,32))+11))</f>
        <v>1</v>
      </c>
      <c r="AC1138" s="57" t="str" cm="1">
        <f t="array" aca="1" ref="AC1138" ca="1">INDIRECT(ADDRESS((ROW(1138:1138)-3),IF(MOD(COLUMN(AC:AC)-11-$K1138,32)=0,32,MOD(COLUMN(AC:AC)-11-$K1138,32))+11))</f>
        <v>0</v>
      </c>
      <c r="AD1138" s="57" t="str" cm="1">
        <f t="array" aca="1" ref="AD1138" ca="1">INDIRECT(ADDRESS((ROW(1138:1138)-3),IF(MOD(COLUMN(AD:AD)-11-$K1138,32)=0,32,MOD(COLUMN(AD:AD)-11-$K1138,32))+11))</f>
        <v>0</v>
      </c>
      <c r="AE1138" s="57" t="str" cm="1">
        <f t="array" aca="1" ref="AE1138" ca="1">INDIRECT(ADDRESS((ROW(1138:1138)-3),IF(MOD(COLUMN(AE:AE)-11-$K1138,32)=0,32,MOD(COLUMN(AE:AE)-11-$K1138,32))+11))</f>
        <v>0</v>
      </c>
      <c r="AF1138" s="58" t="str" cm="1">
        <f t="array" aca="1" ref="AF1138" ca="1">INDIRECT(ADDRESS((ROW(1138:1138)-3),IF(MOD(COLUMN(AF:AF)-11-$K1138,32)=0,32,MOD(COLUMN(AF:AF)-11-$K1138,32))+11))</f>
        <v>1</v>
      </c>
      <c r="AG1138" s="58" t="str" cm="1">
        <f t="array" aca="1" ref="AG1138" ca="1">INDIRECT(ADDRESS((ROW(1138:1138)-3),IF(MOD(COLUMN(AG:AG)-11-$K1138,32)=0,32,MOD(COLUMN(AG:AG)-11-$K1138,32))+11))</f>
        <v>0</v>
      </c>
      <c r="AH1138" s="58" t="str" cm="1">
        <f t="array" aca="1" ref="AH1138" ca="1">INDIRECT(ADDRESS((ROW(1138:1138)-3),IF(MOD(COLUMN(AH:AH)-11-$K1138,32)=0,32,MOD(COLUMN(AH:AH)-11-$K1138,32))+11))</f>
        <v>1</v>
      </c>
      <c r="AI1138" s="58" t="str" cm="1">
        <f t="array" aca="1" ref="AI1138" ca="1">INDIRECT(ADDRESS((ROW(1138:1138)-3),IF(MOD(COLUMN(AI:AI)-11-$K1138,32)=0,32,MOD(COLUMN(AI:AI)-11-$K1138,32))+11))</f>
        <v>1</v>
      </c>
      <c r="AJ1138" s="59" t="str" cm="1">
        <f t="array" aca="1" ref="AJ1138" ca="1">INDIRECT(ADDRESS((ROW(1138:1138)-3),IF(MOD(COLUMN(AJ:AJ)-11-$K1138,32)=0,32,MOD(COLUMN(AJ:AJ)-11-$K1138,32))+11))</f>
        <v>1</v>
      </c>
      <c r="AK1138" s="59" t="str" cm="1">
        <f t="array" aca="1" ref="AK1138" ca="1">INDIRECT(ADDRESS((ROW(1138:1138)-3),IF(MOD(COLUMN(AK:AK)-11-$K1138,32)=0,32,MOD(COLUMN(AK:AK)-11-$K1138,32))+11))</f>
        <v>0</v>
      </c>
      <c r="AL1138" s="59" t="str" cm="1">
        <f t="array" aca="1" ref="AL1138" ca="1">INDIRECT(ADDRESS((ROW(1138:1138)-3),IF(MOD(COLUMN(AL:AL)-11-$K1138,32)=0,32,MOD(COLUMN(AL:AL)-11-$K1138,32))+11))</f>
        <v>1</v>
      </c>
      <c r="AM1138" s="59" t="str" cm="1">
        <f t="array" aca="1" ref="AM1138" ca="1">INDIRECT(ADDRESS((ROW(1138:1138)-3),IF(MOD(COLUMN(AM:AM)-11-$K1138,32)=0,32,MOD(COLUMN(AM:AM)-11-$K1138,32))+11))</f>
        <v>0</v>
      </c>
      <c r="AN1138" s="60" t="str" cm="1">
        <f t="array" aca="1" ref="AN1138" ca="1">INDIRECT(ADDRESS((ROW(1138:1138)-3),IF(MOD(COLUMN(AN:AN)-11-$K1138,32)=0,32,MOD(COLUMN(AN:AN)-11-$K1138,32))+11))</f>
        <v>1</v>
      </c>
      <c r="AO1138" s="60" t="str" cm="1">
        <f t="array" aca="1" ref="AO1138" ca="1">INDIRECT(ADDRESS((ROW(1138:1138)-3),IF(MOD(COLUMN(AO:AO)-11-$K1138,32)=0,32,MOD(COLUMN(AO:AO)-11-$K1138,32))+11))</f>
        <v>1</v>
      </c>
      <c r="AP1138" s="60" t="str" cm="1">
        <f t="array" aca="1" ref="AP1138" ca="1">INDIRECT(ADDRESS((ROW(1138:1138)-3),IF(MOD(COLUMN(AP:AP)-11-$K1138,32)=0,32,MOD(COLUMN(AP:AP)-11-$K1138,32))+11))</f>
        <v>0</v>
      </c>
      <c r="AQ1138" s="60" t="str" cm="1">
        <f t="array" aca="1" ref="AQ1138" ca="1">INDIRECT(ADDRESS((ROW(1138:1138)-3),IF(MOD(COLUMN(AQ:AQ)-11-$K1138,32)=0,32,MOD(COLUMN(AQ:AQ)-11-$K1138,32))+11))</f>
        <v>0</v>
      </c>
      <c r="AR1138" s="49" t="str">
        <f t="shared" ca="1" si="1531"/>
        <v>10010010</v>
      </c>
      <c r="AS1138" s="49" t="str">
        <f t="shared" ca="1" si="1532"/>
        <v>01110110</v>
      </c>
      <c r="AT1138" s="48" t="str">
        <f t="shared" ca="1" si="1533"/>
        <v>10001011</v>
      </c>
      <c r="AU1138" s="48" t="str">
        <f t="shared" ca="1" si="1534"/>
        <v>10101100</v>
      </c>
      <c r="AV1138" s="48">
        <f t="shared" ca="1" si="1535"/>
        <v>146</v>
      </c>
      <c r="AW1138" s="48">
        <f t="shared" ca="1" si="1535"/>
        <v>118</v>
      </c>
      <c r="AX1138" s="48">
        <f t="shared" ca="1" si="1535"/>
        <v>139</v>
      </c>
      <c r="AY1138" s="48">
        <f t="shared" ca="1" si="1535"/>
        <v>172</v>
      </c>
      <c r="AZ1138" s="50">
        <f t="shared" ca="1" si="1536"/>
        <v>2457242540</v>
      </c>
    </row>
    <row r="1139" spans="1:52" ht="15" thickBot="1" x14ac:dyDescent="0.4"/>
    <row r="1140" spans="1:52" x14ac:dyDescent="0.35">
      <c r="I1140" s="31"/>
      <c r="J1140" s="51" t="s">
        <v>216</v>
      </c>
      <c r="K1140" s="52"/>
      <c r="L1140" s="34" t="str">
        <f ca="1">MID(HEX2BIN(MID($E1135,1,1),4),1,1)</f>
        <v>1</v>
      </c>
      <c r="M1140" s="34" t="str">
        <f ca="1">MID(HEX2BIN(MID($E1135,1,1),4),2,1)</f>
        <v>1</v>
      </c>
      <c r="N1140" s="34" t="str">
        <f ca="1">MID(HEX2BIN(MID($E1135,1,1),4),3,1)</f>
        <v>0</v>
      </c>
      <c r="O1140" s="34" t="str">
        <f ca="1">MID(HEX2BIN(MID($E1135,1,1),4),4,1)</f>
        <v>1</v>
      </c>
      <c r="P1140" s="35" t="str">
        <f ca="1">MID(HEX2BIN(MID($E1135,2,1),4),1,1)</f>
        <v>1</v>
      </c>
      <c r="Q1140" s="35" t="str">
        <f ca="1">MID(HEX2BIN(MID($E1135,2,1),4),2,1)</f>
        <v>0</v>
      </c>
      <c r="R1140" s="35" t="str">
        <f ca="1">MID(HEX2BIN(MID($E1135,2,1),4),3,1)</f>
        <v>0</v>
      </c>
      <c r="S1140" s="35" t="str">
        <f ca="1">MID(HEX2BIN(MID($E1135,2,1),4),4,1)</f>
        <v>0</v>
      </c>
      <c r="T1140" s="36" t="str">
        <f ca="1">MID(HEX2BIN(MID($E1135,3,1),4),1,1)</f>
        <v>0</v>
      </c>
      <c r="U1140" s="36" t="str">
        <f ca="1">MID(HEX2BIN(MID($E1135,3,1),4),2,1)</f>
        <v>1</v>
      </c>
      <c r="V1140" s="36" t="str">
        <f ca="1">MID(HEX2BIN(MID($E1135,3,1),4),3,1)</f>
        <v>1</v>
      </c>
      <c r="W1140" s="36" t="str">
        <f ca="1">MID(HEX2BIN(MID($E1135,3,1),4),4,1)</f>
        <v>1</v>
      </c>
      <c r="X1140" s="37" t="str">
        <f ca="1">MID(HEX2BIN(MID($E1135,4,1),4),1,1)</f>
        <v>1</v>
      </c>
      <c r="Y1140" s="37" t="str">
        <f ca="1">MID(HEX2BIN(MID($E1135,4,1),4),2,1)</f>
        <v>1</v>
      </c>
      <c r="Z1140" s="37" t="str">
        <f ca="1">MID(HEX2BIN(MID($E1135,4,1),4),3,1)</f>
        <v>0</v>
      </c>
      <c r="AA1140" s="37" t="str">
        <f ca="1">MID(HEX2BIN(MID($E1135,4,1),4),4,1)</f>
        <v>0</v>
      </c>
      <c r="AB1140" s="34" t="str">
        <f ca="1">MID(HEX2BIN(MID($E1135,5,1),4),1,1)</f>
        <v>1</v>
      </c>
      <c r="AC1140" s="34" t="str">
        <f ca="1">MID(HEX2BIN(MID($E1135,5,1),4),2,1)</f>
        <v>1</v>
      </c>
      <c r="AD1140" s="34" t="str">
        <f ca="1">MID(HEX2BIN(MID($E1135,5,1),4),3,1)</f>
        <v>0</v>
      </c>
      <c r="AE1140" s="34" t="str">
        <f ca="1">MID(HEX2BIN(MID($E1135,5,1),4),4,1)</f>
        <v>1</v>
      </c>
      <c r="AF1140" s="35" t="str">
        <f ca="1">MID(HEX2BIN(MID($E1135,6,1),4),1,1)</f>
        <v>0</v>
      </c>
      <c r="AG1140" s="35" t="str">
        <f ca="1">MID(HEX2BIN(MID($E1135,6,1),4),2,1)</f>
        <v>1</v>
      </c>
      <c r="AH1140" s="35" t="str">
        <f ca="1">MID(HEX2BIN(MID($E1135,6,1),4),3,1)</f>
        <v>1</v>
      </c>
      <c r="AI1140" s="35" t="str">
        <f ca="1">MID(HEX2BIN(MID($E1135,6,1),4),4,1)</f>
        <v>1</v>
      </c>
      <c r="AJ1140" s="36" t="str">
        <f ca="1">MID(HEX2BIN(MID($E1135,7,1),4),1,1)</f>
        <v>1</v>
      </c>
      <c r="AK1140" s="36" t="str">
        <f ca="1">MID(HEX2BIN(MID($E1135,7,1),4),2,1)</f>
        <v>1</v>
      </c>
      <c r="AL1140" s="36" t="str">
        <f ca="1">MID(HEX2BIN(MID($E1135,7,1),4),3,1)</f>
        <v>0</v>
      </c>
      <c r="AM1140" s="36" t="str">
        <f ca="1">MID(HEX2BIN(MID($E1135,7,1),4),4,1)</f>
        <v>1</v>
      </c>
      <c r="AN1140" s="37" t="str">
        <f ca="1">MID(HEX2BIN(MID($E1135,8,1),4),1,1)</f>
        <v>0</v>
      </c>
      <c r="AO1140" s="37" t="str">
        <f ca="1">MID(HEX2BIN(MID($E1135,8,1),4),2,1)</f>
        <v>0</v>
      </c>
      <c r="AP1140" s="37" t="str">
        <f ca="1">MID(HEX2BIN(MID($E1135,8,1),4),3,1)</f>
        <v>0</v>
      </c>
      <c r="AQ1140" s="37" t="str">
        <f ca="1">MID(HEX2BIN(MID($E1135,8,1),4),4,1)</f>
        <v>1</v>
      </c>
      <c r="AR1140" s="33" t="str">
        <f t="shared" ref="AR1140:AR1143" ca="1" si="1537">_xlfn.CONCAT(L1140,M1140,N1140,O1140,P1140,Q1140,R1140,S1140)</f>
        <v>11011000</v>
      </c>
      <c r="AS1140" s="33" t="str">
        <f t="shared" ref="AS1140:AS1143" ca="1" si="1538">_xlfn.CONCAT(T1140,U1140,V1140,W1140,X1140,Y1140,Z1140,AA1140)</f>
        <v>01111100</v>
      </c>
      <c r="AT1140" s="32" t="str">
        <f t="shared" ref="AT1140:AT1143" ca="1" si="1539">_xlfn.CONCAT(AB1140,AC1140,AD1140,AE1140,AF1140,AG1140,AH1140,AI1140)</f>
        <v>11010111</v>
      </c>
      <c r="AU1140" s="32" t="str">
        <f t="shared" ref="AU1140:AU1143" ca="1" si="1540">_xlfn.CONCAT(AJ1140,AK1140,AL1140,AM1140,AN1140,AO1140,AP1140,AQ1140)</f>
        <v>11010001</v>
      </c>
      <c r="AV1140" s="32">
        <f t="shared" ref="AV1140:AY1143" ca="1" si="1541">BIN2DEC(AR1140)</f>
        <v>216</v>
      </c>
      <c r="AW1140" s="32">
        <f t="shared" ca="1" si="1541"/>
        <v>124</v>
      </c>
      <c r="AX1140" s="32">
        <f t="shared" ca="1" si="1541"/>
        <v>215</v>
      </c>
      <c r="AY1140" s="32">
        <f t="shared" ca="1" si="1541"/>
        <v>209</v>
      </c>
      <c r="AZ1140" s="38">
        <f t="shared" ref="AZ1140:AZ1143" ca="1" si="1542">(AV1140*2^24)+(AW1140*2^16)+(AX1140*2^8)+AY1140</f>
        <v>3632060369</v>
      </c>
    </row>
    <row r="1141" spans="1:52" ht="15" thickBot="1" x14ac:dyDescent="0.4">
      <c r="A1141" t="s">
        <v>227</v>
      </c>
      <c r="I1141" s="39"/>
      <c r="J1141" s="40" t="s">
        <v>215</v>
      </c>
      <c r="K1141" s="53">
        <v>6</v>
      </c>
      <c r="L1141" s="42" t="str" cm="1">
        <f t="array" aca="1" ref="L1141" ca="1">INDIRECT(ADDRESS((ROW(1141:1141)-1),IF(MOD(COLUMN(L:L)-11-$K1141,32)=0,32,MOD(COLUMN(L:L)-11-$K1141,32))+11))</f>
        <v>0</v>
      </c>
      <c r="M1141" s="42" t="str" cm="1">
        <f t="array" aca="1" ref="M1141" ca="1">INDIRECT(ADDRESS((ROW(1141:1141)-1),IF(MOD(COLUMN(M:M)-11-$K1141,32)=0,32,MOD(COLUMN(M:M)-11-$K1141,32))+11))</f>
        <v>1</v>
      </c>
      <c r="N1141" s="42" t="str" cm="1">
        <f t="array" aca="1" ref="N1141" ca="1">INDIRECT(ADDRESS((ROW(1141:1141)-1),IF(MOD(COLUMN(N:N)-11-$K1141,32)=0,32,MOD(COLUMN(N:N)-11-$K1141,32))+11))</f>
        <v>0</v>
      </c>
      <c r="O1141" s="42" t="str" cm="1">
        <f t="array" aca="1" ref="O1141" ca="1">INDIRECT(ADDRESS((ROW(1141:1141)-1),IF(MOD(COLUMN(O:O)-11-$K1141,32)=0,32,MOD(COLUMN(O:O)-11-$K1141,32))+11))</f>
        <v>0</v>
      </c>
      <c r="P1141" s="43" t="str" cm="1">
        <f t="array" aca="1" ref="P1141" ca="1">INDIRECT(ADDRESS((ROW(1141:1141)-1),IF(MOD(COLUMN(P:P)-11-$K1141,32)=0,32,MOD(COLUMN(P:P)-11-$K1141,32))+11))</f>
        <v>0</v>
      </c>
      <c r="Q1141" s="43" t="str" cm="1">
        <f t="array" aca="1" ref="Q1141" ca="1">INDIRECT(ADDRESS((ROW(1141:1141)-1),IF(MOD(COLUMN(Q:Q)-11-$K1141,32)=0,32,MOD(COLUMN(Q:Q)-11-$K1141,32))+11))</f>
        <v>1</v>
      </c>
      <c r="R1141" s="43" t="str" cm="1">
        <f t="array" aca="1" ref="R1141" ca="1">INDIRECT(ADDRESS((ROW(1141:1141)-1),IF(MOD(COLUMN(R:R)-11-$K1141,32)=0,32,MOD(COLUMN(R:R)-11-$K1141,32))+11))</f>
        <v>1</v>
      </c>
      <c r="S1141" s="43" t="str" cm="1">
        <f t="array" aca="1" ref="S1141" ca="1">INDIRECT(ADDRESS((ROW(1141:1141)-1),IF(MOD(COLUMN(S:S)-11-$K1141,32)=0,32,MOD(COLUMN(S:S)-11-$K1141,32))+11))</f>
        <v>1</v>
      </c>
      <c r="T1141" s="44" t="str" cm="1">
        <f t="array" aca="1" ref="T1141" ca="1">INDIRECT(ADDRESS((ROW(1141:1141)-1),IF(MOD(COLUMN(T:T)-11-$K1141,32)=0,32,MOD(COLUMN(T:T)-11-$K1141,32))+11))</f>
        <v>0</v>
      </c>
      <c r="U1141" s="44" t="str" cm="1">
        <f t="array" aca="1" ref="U1141" ca="1">INDIRECT(ADDRESS((ROW(1141:1141)-1),IF(MOD(COLUMN(U:U)-11-$K1141,32)=0,32,MOD(COLUMN(U:U)-11-$K1141,32))+11))</f>
        <v>1</v>
      </c>
      <c r="V1141" s="44" t="str" cm="1">
        <f t="array" aca="1" ref="V1141" ca="1">INDIRECT(ADDRESS((ROW(1141:1141)-1),IF(MOD(COLUMN(V:V)-11-$K1141,32)=0,32,MOD(COLUMN(V:V)-11-$K1141,32))+11))</f>
        <v>1</v>
      </c>
      <c r="W1141" s="44" t="str" cm="1">
        <f t="array" aca="1" ref="W1141" ca="1">INDIRECT(ADDRESS((ROW(1141:1141)-1),IF(MOD(COLUMN(W:W)-11-$K1141,32)=0,32,MOD(COLUMN(W:W)-11-$K1141,32))+11))</f>
        <v>0</v>
      </c>
      <c r="X1141" s="45" t="str" cm="1">
        <f t="array" aca="1" ref="X1141" ca="1">INDIRECT(ADDRESS((ROW(1141:1141)-1),IF(MOD(COLUMN(X:X)-11-$K1141,32)=0,32,MOD(COLUMN(X:X)-11-$K1141,32))+11))</f>
        <v>0</v>
      </c>
      <c r="Y1141" s="45" t="str" cm="1">
        <f t="array" aca="1" ref="Y1141" ca="1">INDIRECT(ADDRESS((ROW(1141:1141)-1),IF(MOD(COLUMN(Y:Y)-11-$K1141,32)=0,32,MOD(COLUMN(Y:Y)-11-$K1141,32))+11))</f>
        <v>0</v>
      </c>
      <c r="Z1141" s="45" t="str" cm="1">
        <f t="array" aca="1" ref="Z1141" ca="1">INDIRECT(ADDRESS((ROW(1141:1141)-1),IF(MOD(COLUMN(Z:Z)-11-$K1141,32)=0,32,MOD(COLUMN(Z:Z)-11-$K1141,32))+11))</f>
        <v>0</v>
      </c>
      <c r="AA1141" s="45" t="str" cm="1">
        <f t="array" aca="1" ref="AA1141" ca="1">INDIRECT(ADDRESS((ROW(1141:1141)-1),IF(MOD(COLUMN(AA:AA)-11-$K1141,32)=0,32,MOD(COLUMN(AA:AA)-11-$K1141,32))+11))</f>
        <v>1</v>
      </c>
      <c r="AB1141" s="42" t="str" cm="1">
        <f t="array" aca="1" ref="AB1141" ca="1">INDIRECT(ADDRESS((ROW(1141:1141)-1),IF(MOD(COLUMN(AB:AB)-11-$K1141,32)=0,32,MOD(COLUMN(AB:AB)-11-$K1141,32))+11))</f>
        <v>1</v>
      </c>
      <c r="AC1141" s="42" t="str" cm="1">
        <f t="array" aca="1" ref="AC1141" ca="1">INDIRECT(ADDRESS((ROW(1141:1141)-1),IF(MOD(COLUMN(AC:AC)-11-$K1141,32)=0,32,MOD(COLUMN(AC:AC)-11-$K1141,32))+11))</f>
        <v>1</v>
      </c>
      <c r="AD1141" s="42" t="str" cm="1">
        <f t="array" aca="1" ref="AD1141" ca="1">INDIRECT(ADDRESS((ROW(1141:1141)-1),IF(MOD(COLUMN(AD:AD)-11-$K1141,32)=0,32,MOD(COLUMN(AD:AD)-11-$K1141,32))+11))</f>
        <v>1</v>
      </c>
      <c r="AE1141" s="42" t="str" cm="1">
        <f t="array" aca="1" ref="AE1141" ca="1">INDIRECT(ADDRESS((ROW(1141:1141)-1),IF(MOD(COLUMN(AE:AE)-11-$K1141,32)=0,32,MOD(COLUMN(AE:AE)-11-$K1141,32))+11))</f>
        <v>1</v>
      </c>
      <c r="AF1141" s="43" t="str" cm="1">
        <f t="array" aca="1" ref="AF1141" ca="1">INDIRECT(ADDRESS((ROW(1141:1141)-1),IF(MOD(COLUMN(AF:AF)-11-$K1141,32)=0,32,MOD(COLUMN(AF:AF)-11-$K1141,32))+11))</f>
        <v>0</v>
      </c>
      <c r="AG1141" s="43" t="str" cm="1">
        <f t="array" aca="1" ref="AG1141" ca="1">INDIRECT(ADDRESS((ROW(1141:1141)-1),IF(MOD(COLUMN(AG:AG)-11-$K1141,32)=0,32,MOD(COLUMN(AG:AG)-11-$K1141,32))+11))</f>
        <v>0</v>
      </c>
      <c r="AH1141" s="43" t="str" cm="1">
        <f t="array" aca="1" ref="AH1141" ca="1">INDIRECT(ADDRESS((ROW(1141:1141)-1),IF(MOD(COLUMN(AH:AH)-11-$K1141,32)=0,32,MOD(COLUMN(AH:AH)-11-$K1141,32))+11))</f>
        <v>1</v>
      </c>
      <c r="AI1141" s="43" t="str" cm="1">
        <f t="array" aca="1" ref="AI1141" ca="1">INDIRECT(ADDRESS((ROW(1141:1141)-1),IF(MOD(COLUMN(AI:AI)-11-$K1141,32)=0,32,MOD(COLUMN(AI:AI)-11-$K1141,32))+11))</f>
        <v>1</v>
      </c>
      <c r="AJ1141" s="44" t="str" cm="1">
        <f t="array" aca="1" ref="AJ1141" ca="1">INDIRECT(ADDRESS((ROW(1141:1141)-1),IF(MOD(COLUMN(AJ:AJ)-11-$K1141,32)=0,32,MOD(COLUMN(AJ:AJ)-11-$K1141,32))+11))</f>
        <v>0</v>
      </c>
      <c r="AK1141" s="44" t="str" cm="1">
        <f t="array" aca="1" ref="AK1141" ca="1">INDIRECT(ADDRESS((ROW(1141:1141)-1),IF(MOD(COLUMN(AK:AK)-11-$K1141,32)=0,32,MOD(COLUMN(AK:AK)-11-$K1141,32))+11))</f>
        <v>1</v>
      </c>
      <c r="AL1141" s="44" t="str" cm="1">
        <f t="array" aca="1" ref="AL1141" ca="1">INDIRECT(ADDRESS((ROW(1141:1141)-1),IF(MOD(COLUMN(AL:AL)-11-$K1141,32)=0,32,MOD(COLUMN(AL:AL)-11-$K1141,32))+11))</f>
        <v>0</v>
      </c>
      <c r="AM1141" s="44" t="str" cm="1">
        <f t="array" aca="1" ref="AM1141" ca="1">INDIRECT(ADDRESS((ROW(1141:1141)-1),IF(MOD(COLUMN(AM:AM)-11-$K1141,32)=0,32,MOD(COLUMN(AM:AM)-11-$K1141,32))+11))</f>
        <v>1</v>
      </c>
      <c r="AN1141" s="45" t="str" cm="1">
        <f t="array" aca="1" ref="AN1141" ca="1">INDIRECT(ADDRESS((ROW(1141:1141)-1),IF(MOD(COLUMN(AN:AN)-11-$K1141,32)=0,32,MOD(COLUMN(AN:AN)-11-$K1141,32))+11))</f>
        <v>1</v>
      </c>
      <c r="AO1141" s="45" t="str" cm="1">
        <f t="array" aca="1" ref="AO1141" ca="1">INDIRECT(ADDRESS((ROW(1141:1141)-1),IF(MOD(COLUMN(AO:AO)-11-$K1141,32)=0,32,MOD(COLUMN(AO:AO)-11-$K1141,32))+11))</f>
        <v>1</v>
      </c>
      <c r="AP1141" s="45" t="str" cm="1">
        <f t="array" aca="1" ref="AP1141" ca="1">INDIRECT(ADDRESS((ROW(1141:1141)-1),IF(MOD(COLUMN(AP:AP)-11-$K1141,32)=0,32,MOD(COLUMN(AP:AP)-11-$K1141,32))+11))</f>
        <v>1</v>
      </c>
      <c r="AQ1141" s="45" t="str" cm="1">
        <f t="array" aca="1" ref="AQ1141" ca="1">INDIRECT(ADDRESS((ROW(1141:1141)-1),IF(MOD(COLUMN(AQ:AQ)-11-$K1141,32)=0,32,MOD(COLUMN(AQ:AQ)-11-$K1141,32))+11))</f>
        <v>1</v>
      </c>
      <c r="AR1141" s="41" t="str">
        <f t="shared" ca="1" si="1537"/>
        <v>01000111</v>
      </c>
      <c r="AS1141" s="41" t="str">
        <f t="shared" ca="1" si="1538"/>
        <v>01100001</v>
      </c>
      <c r="AT1141" s="40" t="str">
        <f t="shared" ca="1" si="1539"/>
        <v>11110011</v>
      </c>
      <c r="AU1141" s="40" t="str">
        <f t="shared" ca="1" si="1540"/>
        <v>01011111</v>
      </c>
      <c r="AV1141" s="40">
        <f t="shared" ca="1" si="1541"/>
        <v>71</v>
      </c>
      <c r="AW1141" s="40">
        <f t="shared" ca="1" si="1541"/>
        <v>97</v>
      </c>
      <c r="AX1141" s="40">
        <f t="shared" ca="1" si="1541"/>
        <v>243</v>
      </c>
      <c r="AY1141" s="40">
        <f t="shared" ca="1" si="1541"/>
        <v>95</v>
      </c>
      <c r="AZ1141" s="46">
        <f t="shared" ca="1" si="1542"/>
        <v>1197601631</v>
      </c>
    </row>
    <row r="1142" spans="1:52" ht="15" thickBot="1" x14ac:dyDescent="0.4">
      <c r="A1142" t="s">
        <v>228</v>
      </c>
      <c r="B1142">
        <f ca="1">I1138</f>
        <v>3316184544</v>
      </c>
      <c r="C1142">
        <f ca="1">I1152</f>
        <v>3273963826</v>
      </c>
      <c r="G1142" s="54">
        <f ca="1">B1142+C1142</f>
        <v>6590148370</v>
      </c>
      <c r="I1142" s="39"/>
      <c r="J1142" s="40" t="s">
        <v>215</v>
      </c>
      <c r="K1142" s="53">
        <v>11</v>
      </c>
      <c r="L1142" s="42" t="str" cm="1">
        <f t="array" aca="1" ref="L1142" ca="1">INDIRECT(ADDRESS((ROW(1142:1142)-2),IF(MOD(COLUMN(L:L)-11-$K1142,32)=0,32,MOD(COLUMN(L:L)-11-$K1142,32))+11))</f>
        <v>1</v>
      </c>
      <c r="M1142" s="42" t="str" cm="1">
        <f t="array" aca="1" ref="M1142" ca="1">INDIRECT(ADDRESS((ROW(1142:1142)-2),IF(MOD(COLUMN(M:M)-11-$K1142,32)=0,32,MOD(COLUMN(M:M)-11-$K1142,32))+11))</f>
        <v>1</v>
      </c>
      <c r="N1142" s="42" t="str" cm="1">
        <f t="array" aca="1" ref="N1142" ca="1">INDIRECT(ADDRESS((ROW(1142:1142)-2),IF(MOD(COLUMN(N:N)-11-$K1142,32)=0,32,MOD(COLUMN(N:N)-11-$K1142,32))+11))</f>
        <v>1</v>
      </c>
      <c r="O1142" s="42" t="str" cm="1">
        <f t="array" aca="1" ref="O1142" ca="1">INDIRECT(ADDRESS((ROW(1142:1142)-2),IF(MOD(COLUMN(O:O)-11-$K1142,32)=0,32,MOD(COLUMN(O:O)-11-$K1142,32))+11))</f>
        <v>1</v>
      </c>
      <c r="P1142" s="43" t="str" cm="1">
        <f t="array" aca="1" ref="P1142" ca="1">INDIRECT(ADDRESS((ROW(1142:1142)-2),IF(MOD(COLUMN(P:P)-11-$K1142,32)=0,32,MOD(COLUMN(P:P)-11-$K1142,32))+11))</f>
        <v>1</v>
      </c>
      <c r="Q1142" s="43" t="str" cm="1">
        <f t="array" aca="1" ref="Q1142" ca="1">INDIRECT(ADDRESS((ROW(1142:1142)-2),IF(MOD(COLUMN(Q:Q)-11-$K1142,32)=0,32,MOD(COLUMN(Q:Q)-11-$K1142,32))+11))</f>
        <v>0</v>
      </c>
      <c r="R1142" s="43" t="str" cm="1">
        <f t="array" aca="1" ref="R1142" ca="1">INDIRECT(ADDRESS((ROW(1142:1142)-2),IF(MOD(COLUMN(R:R)-11-$K1142,32)=0,32,MOD(COLUMN(R:R)-11-$K1142,32))+11))</f>
        <v>1</v>
      </c>
      <c r="S1142" s="43" t="str" cm="1">
        <f t="array" aca="1" ref="S1142" ca="1">INDIRECT(ADDRESS((ROW(1142:1142)-2),IF(MOD(COLUMN(S:S)-11-$K1142,32)=0,32,MOD(COLUMN(S:S)-11-$K1142,32))+11))</f>
        <v>0</v>
      </c>
      <c r="T1142" s="44" t="str" cm="1">
        <f t="array" aca="1" ref="T1142" ca="1">INDIRECT(ADDRESS((ROW(1142:1142)-2),IF(MOD(COLUMN(T:T)-11-$K1142,32)=0,32,MOD(COLUMN(T:T)-11-$K1142,32))+11))</f>
        <v>0</v>
      </c>
      <c r="U1142" s="44" t="str" cm="1">
        <f t="array" aca="1" ref="U1142" ca="1">INDIRECT(ADDRESS((ROW(1142:1142)-2),IF(MOD(COLUMN(U:U)-11-$K1142,32)=0,32,MOD(COLUMN(U:U)-11-$K1142,32))+11))</f>
        <v>0</v>
      </c>
      <c r="V1142" s="44" t="str" cm="1">
        <f t="array" aca="1" ref="V1142" ca="1">INDIRECT(ADDRESS((ROW(1142:1142)-2),IF(MOD(COLUMN(V:V)-11-$K1142,32)=0,32,MOD(COLUMN(V:V)-11-$K1142,32))+11))</f>
        <v>1</v>
      </c>
      <c r="W1142" s="44" t="str" cm="1">
        <f t="array" aca="1" ref="W1142" ca="1">INDIRECT(ADDRESS((ROW(1142:1142)-2),IF(MOD(COLUMN(W:W)-11-$K1142,32)=0,32,MOD(COLUMN(W:W)-11-$K1142,32))+11))</f>
        <v>1</v>
      </c>
      <c r="X1142" s="45" t="str" cm="1">
        <f t="array" aca="1" ref="X1142" ca="1">INDIRECT(ADDRESS((ROW(1142:1142)-2),IF(MOD(COLUMN(X:X)-11-$K1142,32)=0,32,MOD(COLUMN(X:X)-11-$K1142,32))+11))</f>
        <v>1</v>
      </c>
      <c r="Y1142" s="45" t="str" cm="1">
        <f t="array" aca="1" ref="Y1142" ca="1">INDIRECT(ADDRESS((ROW(1142:1142)-2),IF(MOD(COLUMN(Y:Y)-11-$K1142,32)=0,32,MOD(COLUMN(Y:Y)-11-$K1142,32))+11))</f>
        <v>0</v>
      </c>
      <c r="Z1142" s="45" t="str" cm="1">
        <f t="array" aca="1" ref="Z1142" ca="1">INDIRECT(ADDRESS((ROW(1142:1142)-2),IF(MOD(COLUMN(Z:Z)-11-$K1142,32)=0,32,MOD(COLUMN(Z:Z)-11-$K1142,32))+11))</f>
        <v>1</v>
      </c>
      <c r="AA1142" s="45" t="str" cm="1">
        <f t="array" aca="1" ref="AA1142" ca="1">INDIRECT(ADDRESS((ROW(1142:1142)-2),IF(MOD(COLUMN(AA:AA)-11-$K1142,32)=0,32,MOD(COLUMN(AA:AA)-11-$K1142,32))+11))</f>
        <v>1</v>
      </c>
      <c r="AB1142" s="42" t="str" cm="1">
        <f t="array" aca="1" ref="AB1142" ca="1">INDIRECT(ADDRESS((ROW(1142:1142)-2),IF(MOD(COLUMN(AB:AB)-11-$K1142,32)=0,32,MOD(COLUMN(AB:AB)-11-$K1142,32))+11))</f>
        <v>0</v>
      </c>
      <c r="AC1142" s="42" t="str" cm="1">
        <f t="array" aca="1" ref="AC1142" ca="1">INDIRECT(ADDRESS((ROW(1142:1142)-2),IF(MOD(COLUMN(AC:AC)-11-$K1142,32)=0,32,MOD(COLUMN(AC:AC)-11-$K1142,32))+11))</f>
        <v>0</v>
      </c>
      <c r="AD1142" s="42" t="str" cm="1">
        <f t="array" aca="1" ref="AD1142" ca="1">INDIRECT(ADDRESS((ROW(1142:1142)-2),IF(MOD(COLUMN(AD:AD)-11-$K1142,32)=0,32,MOD(COLUMN(AD:AD)-11-$K1142,32))+11))</f>
        <v>0</v>
      </c>
      <c r="AE1142" s="42" t="str" cm="1">
        <f t="array" aca="1" ref="AE1142" ca="1">INDIRECT(ADDRESS((ROW(1142:1142)-2),IF(MOD(COLUMN(AE:AE)-11-$K1142,32)=0,32,MOD(COLUMN(AE:AE)-11-$K1142,32))+11))</f>
        <v>0</v>
      </c>
      <c r="AF1142" s="43" t="str" cm="1">
        <f t="array" aca="1" ref="AF1142" ca="1">INDIRECT(ADDRESS((ROW(1142:1142)-2),IF(MOD(COLUMN(AF:AF)-11-$K1142,32)=0,32,MOD(COLUMN(AF:AF)-11-$K1142,32))+11))</f>
        <v>1</v>
      </c>
      <c r="AG1142" s="43" t="str" cm="1">
        <f t="array" aca="1" ref="AG1142" ca="1">INDIRECT(ADDRESS((ROW(1142:1142)-2),IF(MOD(COLUMN(AG:AG)-11-$K1142,32)=0,32,MOD(COLUMN(AG:AG)-11-$K1142,32))+11))</f>
        <v>1</v>
      </c>
      <c r="AH1142" s="43" t="str" cm="1">
        <f t="array" aca="1" ref="AH1142" ca="1">INDIRECT(ADDRESS((ROW(1142:1142)-2),IF(MOD(COLUMN(AH:AH)-11-$K1142,32)=0,32,MOD(COLUMN(AH:AH)-11-$K1142,32))+11))</f>
        <v>1</v>
      </c>
      <c r="AI1142" s="43" t="str" cm="1">
        <f t="array" aca="1" ref="AI1142" ca="1">INDIRECT(ADDRESS((ROW(1142:1142)-2),IF(MOD(COLUMN(AI:AI)-11-$K1142,32)=0,32,MOD(COLUMN(AI:AI)-11-$K1142,32))+11))</f>
        <v>1</v>
      </c>
      <c r="AJ1142" s="44" t="str" cm="1">
        <f t="array" aca="1" ref="AJ1142" ca="1">INDIRECT(ADDRESS((ROW(1142:1142)-2),IF(MOD(COLUMN(AJ:AJ)-11-$K1142,32)=0,32,MOD(COLUMN(AJ:AJ)-11-$K1142,32))+11))</f>
        <v>1</v>
      </c>
      <c r="AK1142" s="44" t="str" cm="1">
        <f t="array" aca="1" ref="AK1142" ca="1">INDIRECT(ADDRESS((ROW(1142:1142)-2),IF(MOD(COLUMN(AK:AK)-11-$K1142,32)=0,32,MOD(COLUMN(AK:AK)-11-$K1142,32))+11))</f>
        <v>0</v>
      </c>
      <c r="AL1142" s="44" t="str" cm="1">
        <f t="array" aca="1" ref="AL1142" ca="1">INDIRECT(ADDRESS((ROW(1142:1142)-2),IF(MOD(COLUMN(AL:AL)-11-$K1142,32)=0,32,MOD(COLUMN(AL:AL)-11-$K1142,32))+11))</f>
        <v>0</v>
      </c>
      <c r="AM1142" s="44" t="str" cm="1">
        <f t="array" aca="1" ref="AM1142" ca="1">INDIRECT(ADDRESS((ROW(1142:1142)-2),IF(MOD(COLUMN(AM:AM)-11-$K1142,32)=0,32,MOD(COLUMN(AM:AM)-11-$K1142,32))+11))</f>
        <v>1</v>
      </c>
      <c r="AN1142" s="45" t="str" cm="1">
        <f t="array" aca="1" ref="AN1142" ca="1">INDIRECT(ADDRESS((ROW(1142:1142)-2),IF(MOD(COLUMN(AN:AN)-11-$K1142,32)=0,32,MOD(COLUMN(AN:AN)-11-$K1142,32))+11))</f>
        <v>1</v>
      </c>
      <c r="AO1142" s="45" t="str" cm="1">
        <f t="array" aca="1" ref="AO1142" ca="1">INDIRECT(ADDRESS((ROW(1142:1142)-2),IF(MOD(COLUMN(AO:AO)-11-$K1142,32)=0,32,MOD(COLUMN(AO:AO)-11-$K1142,32))+11))</f>
        <v>0</v>
      </c>
      <c r="AP1142" s="45" t="str" cm="1">
        <f t="array" aca="1" ref="AP1142" ca="1">INDIRECT(ADDRESS((ROW(1142:1142)-2),IF(MOD(COLUMN(AP:AP)-11-$K1142,32)=0,32,MOD(COLUMN(AP:AP)-11-$K1142,32))+11))</f>
        <v>1</v>
      </c>
      <c r="AQ1142" s="45" t="str" cm="1">
        <f t="array" aca="1" ref="AQ1142" ca="1">INDIRECT(ADDRESS((ROW(1142:1142)-2),IF(MOD(COLUMN(AQ:AQ)-11-$K1142,32)=0,32,MOD(COLUMN(AQ:AQ)-11-$K1142,32))+11))</f>
        <v>0</v>
      </c>
      <c r="AR1142" s="41" t="str">
        <f t="shared" ca="1" si="1537"/>
        <v>11111010</v>
      </c>
      <c r="AS1142" s="41" t="str">
        <f t="shared" ca="1" si="1538"/>
        <v>00111011</v>
      </c>
      <c r="AT1142" s="40" t="str">
        <f t="shared" ca="1" si="1539"/>
        <v>00001111</v>
      </c>
      <c r="AU1142" s="40" t="str">
        <f t="shared" ca="1" si="1540"/>
        <v>10011010</v>
      </c>
      <c r="AV1142" s="40">
        <f t="shared" ca="1" si="1541"/>
        <v>250</v>
      </c>
      <c r="AW1142" s="40">
        <f t="shared" ca="1" si="1541"/>
        <v>59</v>
      </c>
      <c r="AX1142" s="40">
        <f t="shared" ca="1" si="1541"/>
        <v>15</v>
      </c>
      <c r="AY1142" s="40">
        <f t="shared" ca="1" si="1541"/>
        <v>154</v>
      </c>
      <c r="AZ1142" s="46">
        <f t="shared" ca="1" si="1542"/>
        <v>4198174618</v>
      </c>
    </row>
    <row r="1143" spans="1:52" ht="15" thickBot="1" x14ac:dyDescent="0.4">
      <c r="I1143" s="54">
        <f ca="1">_xlfn.BITXOR(_xlfn.BITXOR(AZ1141,AZ1142),AZ1143)</f>
        <v>2201031721</v>
      </c>
      <c r="J1143" s="48" t="s">
        <v>215</v>
      </c>
      <c r="K1143" s="56">
        <v>25</v>
      </c>
      <c r="L1143" s="57" t="str" cm="1">
        <f t="array" aca="1" ref="L1143" ca="1">INDIRECT(ADDRESS((ROW(1143:1143)-3),IF(MOD(COLUMN(L:L)-11-$K1143,32)=0,32,MOD(COLUMN(L:L)-11-$K1143,32))+11))</f>
        <v>0</v>
      </c>
      <c r="M1143" s="57" t="str" cm="1">
        <f t="array" aca="1" ref="M1143" ca="1">INDIRECT(ADDRESS((ROW(1143:1143)-3),IF(MOD(COLUMN(M:M)-11-$K1143,32)=0,32,MOD(COLUMN(M:M)-11-$K1143,32))+11))</f>
        <v>0</v>
      </c>
      <c r="N1143" s="57" t="str" cm="1">
        <f t="array" aca="1" ref="N1143" ca="1">INDIRECT(ADDRESS((ROW(1143:1143)-3),IF(MOD(COLUMN(N:N)-11-$K1143,32)=0,32,MOD(COLUMN(N:N)-11-$K1143,32))+11))</f>
        <v>1</v>
      </c>
      <c r="O1143" s="57" t="str" cm="1">
        <f t="array" aca="1" ref="O1143" ca="1">INDIRECT(ADDRESS((ROW(1143:1143)-3),IF(MOD(COLUMN(O:O)-11-$K1143,32)=0,32,MOD(COLUMN(O:O)-11-$K1143,32))+11))</f>
        <v>1</v>
      </c>
      <c r="P1143" s="58" t="str" cm="1">
        <f t="array" aca="1" ref="P1143" ca="1">INDIRECT(ADDRESS((ROW(1143:1143)-3),IF(MOD(COLUMN(P:P)-11-$K1143,32)=0,32,MOD(COLUMN(P:P)-11-$K1143,32))+11))</f>
        <v>1</v>
      </c>
      <c r="Q1143" s="58" t="str" cm="1">
        <f t="array" aca="1" ref="Q1143" ca="1">INDIRECT(ADDRESS((ROW(1143:1143)-3),IF(MOD(COLUMN(Q:Q)-11-$K1143,32)=0,32,MOD(COLUMN(Q:Q)-11-$K1143,32))+11))</f>
        <v>1</v>
      </c>
      <c r="R1143" s="58" t="str" cm="1">
        <f t="array" aca="1" ref="R1143" ca="1">INDIRECT(ADDRESS((ROW(1143:1143)-3),IF(MOD(COLUMN(R:R)-11-$K1143,32)=0,32,MOD(COLUMN(R:R)-11-$K1143,32))+11))</f>
        <v>1</v>
      </c>
      <c r="S1143" s="58" t="str" cm="1">
        <f t="array" aca="1" ref="S1143" ca="1">INDIRECT(ADDRESS((ROW(1143:1143)-3),IF(MOD(COLUMN(S:S)-11-$K1143,32)=0,32,MOD(COLUMN(S:S)-11-$K1143,32))+11))</f>
        <v>0</v>
      </c>
      <c r="T1143" s="59" t="str" cm="1">
        <f t="array" aca="1" ref="T1143" ca="1">INDIRECT(ADDRESS((ROW(1143:1143)-3),IF(MOD(COLUMN(T:T)-11-$K1143,32)=0,32,MOD(COLUMN(T:T)-11-$K1143,32))+11))</f>
        <v>0</v>
      </c>
      <c r="U1143" s="59" t="str" cm="1">
        <f t="array" aca="1" ref="U1143" ca="1">INDIRECT(ADDRESS((ROW(1143:1143)-3),IF(MOD(COLUMN(U:U)-11-$K1143,32)=0,32,MOD(COLUMN(U:U)-11-$K1143,32))+11))</f>
        <v>1</v>
      </c>
      <c r="V1143" s="59" t="str" cm="1">
        <f t="array" aca="1" ref="V1143" ca="1">INDIRECT(ADDRESS((ROW(1143:1143)-3),IF(MOD(COLUMN(V:V)-11-$K1143,32)=0,32,MOD(COLUMN(V:V)-11-$K1143,32))+11))</f>
        <v>1</v>
      </c>
      <c r="W1143" s="59" t="str" cm="1">
        <f t="array" aca="1" ref="W1143" ca="1">INDIRECT(ADDRESS((ROW(1143:1143)-3),IF(MOD(COLUMN(W:W)-11-$K1143,32)=0,32,MOD(COLUMN(W:W)-11-$K1143,32))+11))</f>
        <v>0</v>
      </c>
      <c r="X1143" s="60" t="str" cm="1">
        <f t="array" aca="1" ref="X1143" ca="1">INDIRECT(ADDRESS((ROW(1143:1143)-3),IF(MOD(COLUMN(X:X)-11-$K1143,32)=0,32,MOD(COLUMN(X:X)-11-$K1143,32))+11))</f>
        <v>1</v>
      </c>
      <c r="Y1143" s="60" t="str" cm="1">
        <f t="array" aca="1" ref="Y1143" ca="1">INDIRECT(ADDRESS((ROW(1143:1143)-3),IF(MOD(COLUMN(Y:Y)-11-$K1143,32)=0,32,MOD(COLUMN(Y:Y)-11-$K1143,32))+11))</f>
        <v>0</v>
      </c>
      <c r="Z1143" s="60" t="str" cm="1">
        <f t="array" aca="1" ref="Z1143" ca="1">INDIRECT(ADDRESS((ROW(1143:1143)-3),IF(MOD(COLUMN(Z:Z)-11-$K1143,32)=0,32,MOD(COLUMN(Z:Z)-11-$K1143,32))+11))</f>
        <v>1</v>
      </c>
      <c r="AA1143" s="60" t="str" cm="1">
        <f t="array" aca="1" ref="AA1143" ca="1">INDIRECT(ADDRESS((ROW(1143:1143)-3),IF(MOD(COLUMN(AA:AA)-11-$K1143,32)=0,32,MOD(COLUMN(AA:AA)-11-$K1143,32))+11))</f>
        <v>1</v>
      </c>
      <c r="AB1143" s="57" t="str" cm="1">
        <f t="array" aca="1" ref="AB1143" ca="1">INDIRECT(ADDRESS((ROW(1143:1143)-3),IF(MOD(COLUMN(AB:AB)-11-$K1143,32)=0,32,MOD(COLUMN(AB:AB)-11-$K1143,32))+11))</f>
        <v>1</v>
      </c>
      <c r="AC1143" s="57" t="str" cm="1">
        <f t="array" aca="1" ref="AC1143" ca="1">INDIRECT(ADDRESS((ROW(1143:1143)-3),IF(MOD(COLUMN(AC:AC)-11-$K1143,32)=0,32,MOD(COLUMN(AC:AC)-11-$K1143,32))+11))</f>
        <v>1</v>
      </c>
      <c r="AD1143" s="57" t="str" cm="1">
        <f t="array" aca="1" ref="AD1143" ca="1">INDIRECT(ADDRESS((ROW(1143:1143)-3),IF(MOD(COLUMN(AD:AD)-11-$K1143,32)=0,32,MOD(COLUMN(AD:AD)-11-$K1143,32))+11))</f>
        <v>1</v>
      </c>
      <c r="AE1143" s="57" t="str" cm="1">
        <f t="array" aca="1" ref="AE1143" ca="1">INDIRECT(ADDRESS((ROW(1143:1143)-3),IF(MOD(COLUMN(AE:AE)-11-$K1143,32)=0,32,MOD(COLUMN(AE:AE)-11-$K1143,32))+11))</f>
        <v>0</v>
      </c>
      <c r="AF1143" s="58" t="str" cm="1">
        <f t="array" aca="1" ref="AF1143" ca="1">INDIRECT(ADDRESS((ROW(1143:1143)-3),IF(MOD(COLUMN(AF:AF)-11-$K1143,32)=0,32,MOD(COLUMN(AF:AF)-11-$K1143,32))+11))</f>
        <v>1</v>
      </c>
      <c r="AG1143" s="58" t="str" cm="1">
        <f t="array" aca="1" ref="AG1143" ca="1">INDIRECT(ADDRESS((ROW(1143:1143)-3),IF(MOD(COLUMN(AG:AG)-11-$K1143,32)=0,32,MOD(COLUMN(AG:AG)-11-$K1143,32))+11))</f>
        <v>0</v>
      </c>
      <c r="AH1143" s="58" t="str" cm="1">
        <f t="array" aca="1" ref="AH1143" ca="1">INDIRECT(ADDRESS((ROW(1143:1143)-3),IF(MOD(COLUMN(AH:AH)-11-$K1143,32)=0,32,MOD(COLUMN(AH:AH)-11-$K1143,32))+11))</f>
        <v>0</v>
      </c>
      <c r="AI1143" s="58" t="str" cm="1">
        <f t="array" aca="1" ref="AI1143" ca="1">INDIRECT(ADDRESS((ROW(1143:1143)-3),IF(MOD(COLUMN(AI:AI)-11-$K1143,32)=0,32,MOD(COLUMN(AI:AI)-11-$K1143,32))+11))</f>
        <v>0</v>
      </c>
      <c r="AJ1143" s="59" t="str" cm="1">
        <f t="array" aca="1" ref="AJ1143" ca="1">INDIRECT(ADDRESS((ROW(1143:1143)-3),IF(MOD(COLUMN(AJ:AJ)-11-$K1143,32)=0,32,MOD(COLUMN(AJ:AJ)-11-$K1143,32))+11))</f>
        <v>1</v>
      </c>
      <c r="AK1143" s="59" t="str" cm="1">
        <f t="array" aca="1" ref="AK1143" ca="1">INDIRECT(ADDRESS((ROW(1143:1143)-3),IF(MOD(COLUMN(AK:AK)-11-$K1143,32)=0,32,MOD(COLUMN(AK:AK)-11-$K1143,32))+11))</f>
        <v>1</v>
      </c>
      <c r="AL1143" s="59" t="str" cm="1">
        <f t="array" aca="1" ref="AL1143" ca="1">INDIRECT(ADDRESS((ROW(1143:1143)-3),IF(MOD(COLUMN(AL:AL)-11-$K1143,32)=0,32,MOD(COLUMN(AL:AL)-11-$K1143,32))+11))</f>
        <v>1</v>
      </c>
      <c r="AM1143" s="59" t="str" cm="1">
        <f t="array" aca="1" ref="AM1143" ca="1">INDIRECT(ADDRESS((ROW(1143:1143)-3),IF(MOD(COLUMN(AM:AM)-11-$K1143,32)=0,32,MOD(COLUMN(AM:AM)-11-$K1143,32))+11))</f>
        <v>0</v>
      </c>
      <c r="AN1143" s="60" t="str" cm="1">
        <f t="array" aca="1" ref="AN1143" ca="1">INDIRECT(ADDRESS((ROW(1143:1143)-3),IF(MOD(COLUMN(AN:AN)-11-$K1143,32)=0,32,MOD(COLUMN(AN:AN)-11-$K1143,32))+11))</f>
        <v>1</v>
      </c>
      <c r="AO1143" s="60" t="str" cm="1">
        <f t="array" aca="1" ref="AO1143" ca="1">INDIRECT(ADDRESS((ROW(1143:1143)-3),IF(MOD(COLUMN(AO:AO)-11-$K1143,32)=0,32,MOD(COLUMN(AO:AO)-11-$K1143,32))+11))</f>
        <v>1</v>
      </c>
      <c r="AP1143" s="60" t="str" cm="1">
        <f t="array" aca="1" ref="AP1143" ca="1">INDIRECT(ADDRESS((ROW(1143:1143)-3),IF(MOD(COLUMN(AP:AP)-11-$K1143,32)=0,32,MOD(COLUMN(AP:AP)-11-$K1143,32))+11))</f>
        <v>0</v>
      </c>
      <c r="AQ1143" s="60" t="str" cm="1">
        <f t="array" aca="1" ref="AQ1143" ca="1">INDIRECT(ADDRESS((ROW(1143:1143)-3),IF(MOD(COLUMN(AQ:AQ)-11-$K1143,32)=0,32,MOD(COLUMN(AQ:AQ)-11-$K1143,32))+11))</f>
        <v>0</v>
      </c>
      <c r="AR1143" s="49" t="str">
        <f t="shared" ca="1" si="1537"/>
        <v>00111110</v>
      </c>
      <c r="AS1143" s="49" t="str">
        <f t="shared" ca="1" si="1538"/>
        <v>01101011</v>
      </c>
      <c r="AT1143" s="48" t="str">
        <f t="shared" ca="1" si="1539"/>
        <v>11101000</v>
      </c>
      <c r="AU1143" s="48" t="str">
        <f t="shared" ca="1" si="1540"/>
        <v>11101100</v>
      </c>
      <c r="AV1143" s="48">
        <f t="shared" ca="1" si="1541"/>
        <v>62</v>
      </c>
      <c r="AW1143" s="48">
        <f t="shared" ca="1" si="1541"/>
        <v>107</v>
      </c>
      <c r="AX1143" s="48">
        <f t="shared" ca="1" si="1541"/>
        <v>232</v>
      </c>
      <c r="AY1143" s="48">
        <f t="shared" ca="1" si="1541"/>
        <v>236</v>
      </c>
      <c r="AZ1143" s="50">
        <f t="shared" ca="1" si="1542"/>
        <v>1047259372</v>
      </c>
    </row>
    <row r="1144" spans="1:52" ht="15" thickBot="1" x14ac:dyDescent="0.4"/>
    <row r="1145" spans="1:52" x14ac:dyDescent="0.35">
      <c r="I1145" s="31"/>
      <c r="J1145" s="32" t="s">
        <v>217</v>
      </c>
      <c r="K1145" s="33" t="s">
        <v>10</v>
      </c>
      <c r="L1145" s="34" t="str">
        <f ca="1">MID(HEX2BIN(MID($E1135,1,1),4),1,1)</f>
        <v>1</v>
      </c>
      <c r="M1145" s="34" t="str">
        <f ca="1">MID(HEX2BIN(MID($E1135,1,1),4),2,1)</f>
        <v>1</v>
      </c>
      <c r="N1145" s="34" t="str">
        <f ca="1">MID(HEX2BIN(MID($E1135,1,1),4),3,1)</f>
        <v>0</v>
      </c>
      <c r="O1145" s="34" t="str">
        <f ca="1">MID(HEX2BIN(MID($E1135,1,1),4),4,1)</f>
        <v>1</v>
      </c>
      <c r="P1145" s="35" t="str">
        <f ca="1">MID(HEX2BIN(MID($E1135,2,1),4),1,1)</f>
        <v>1</v>
      </c>
      <c r="Q1145" s="35" t="str">
        <f ca="1">MID(HEX2BIN(MID($E1135,2,1),4),2,1)</f>
        <v>0</v>
      </c>
      <c r="R1145" s="35" t="str">
        <f ca="1">MID(HEX2BIN(MID($E1135,2,1),4),3,1)</f>
        <v>0</v>
      </c>
      <c r="S1145" s="35" t="str">
        <f ca="1">MID(HEX2BIN(MID($E1135,2,1),4),4,1)</f>
        <v>0</v>
      </c>
      <c r="T1145" s="36" t="str">
        <f ca="1">MID(HEX2BIN(MID($E1135,3,1),4),1,1)</f>
        <v>0</v>
      </c>
      <c r="U1145" s="36" t="str">
        <f ca="1">MID(HEX2BIN(MID($E1135,3,1),4),2,1)</f>
        <v>1</v>
      </c>
      <c r="V1145" s="36" t="str">
        <f ca="1">MID(HEX2BIN(MID($E1135,3,1),4),3,1)</f>
        <v>1</v>
      </c>
      <c r="W1145" s="36" t="str">
        <f ca="1">MID(HEX2BIN(MID($E1135,3,1),4),4,1)</f>
        <v>1</v>
      </c>
      <c r="X1145" s="37" t="str">
        <f ca="1">MID(HEX2BIN(MID($E1135,4,1),4),1,1)</f>
        <v>1</v>
      </c>
      <c r="Y1145" s="37" t="str">
        <f ca="1">MID(HEX2BIN(MID($E1135,4,1),4),2,1)</f>
        <v>1</v>
      </c>
      <c r="Z1145" s="37" t="str">
        <f ca="1">MID(HEX2BIN(MID($E1135,4,1),4),3,1)</f>
        <v>0</v>
      </c>
      <c r="AA1145" s="37" t="str">
        <f ca="1">MID(HEX2BIN(MID($E1135,4,1),4),4,1)</f>
        <v>0</v>
      </c>
      <c r="AB1145" s="34" t="str">
        <f ca="1">MID(HEX2BIN(MID($E1135,5,1),4),1,1)</f>
        <v>1</v>
      </c>
      <c r="AC1145" s="34" t="str">
        <f ca="1">MID(HEX2BIN(MID($E1135,5,1),4),2,1)</f>
        <v>1</v>
      </c>
      <c r="AD1145" s="34" t="str">
        <f ca="1">MID(HEX2BIN(MID($E1135,5,1),4),3,1)</f>
        <v>0</v>
      </c>
      <c r="AE1145" s="34" t="str">
        <f ca="1">MID(HEX2BIN(MID($E1135,5,1),4),4,1)</f>
        <v>1</v>
      </c>
      <c r="AF1145" s="35" t="str">
        <f ca="1">MID(HEX2BIN(MID($E1135,6,1),4),1,1)</f>
        <v>0</v>
      </c>
      <c r="AG1145" s="35" t="str">
        <f ca="1">MID(HEX2BIN(MID($E1135,6,1),4),2,1)</f>
        <v>1</v>
      </c>
      <c r="AH1145" s="35" t="str">
        <f ca="1">MID(HEX2BIN(MID($E1135,6,1),4),3,1)</f>
        <v>1</v>
      </c>
      <c r="AI1145" s="35" t="str">
        <f ca="1">MID(HEX2BIN(MID($E1135,6,1),4),4,1)</f>
        <v>1</v>
      </c>
      <c r="AJ1145" s="36" t="str">
        <f ca="1">MID(HEX2BIN(MID($E1135,7,1),4),1,1)</f>
        <v>1</v>
      </c>
      <c r="AK1145" s="36" t="str">
        <f ca="1">MID(HEX2BIN(MID($E1135,7,1),4),2,1)</f>
        <v>1</v>
      </c>
      <c r="AL1145" s="36" t="str">
        <f ca="1">MID(HEX2BIN(MID($E1135,7,1),4),3,1)</f>
        <v>0</v>
      </c>
      <c r="AM1145" s="36" t="str">
        <f ca="1">MID(HEX2BIN(MID($E1135,7,1),4),4,1)</f>
        <v>1</v>
      </c>
      <c r="AN1145" s="37" t="str">
        <f ca="1">MID(HEX2BIN(MID($E1135,8,1),4),1,1)</f>
        <v>0</v>
      </c>
      <c r="AO1145" s="37" t="str">
        <f ca="1">MID(HEX2BIN(MID($E1135,8,1),4),2,1)</f>
        <v>0</v>
      </c>
      <c r="AP1145" s="37" t="str">
        <f ca="1">MID(HEX2BIN(MID($E1135,8,1),4),3,1)</f>
        <v>0</v>
      </c>
      <c r="AQ1145" s="37" t="str">
        <f ca="1">MID(HEX2BIN(MID($E1135,8,1),4),4,1)</f>
        <v>1</v>
      </c>
      <c r="AR1145" s="33" t="str">
        <f t="shared" ref="AR1145:AR1148" ca="1" si="1543">_xlfn.CONCAT(L1145,M1145,N1145,O1145,P1145,Q1145,R1145,S1145)</f>
        <v>11011000</v>
      </c>
      <c r="AS1145" s="33" t="str">
        <f t="shared" ref="AS1145:AS1148" ca="1" si="1544">_xlfn.CONCAT(T1145,U1145,V1145,W1145,X1145,Y1145,Z1145,AA1145)</f>
        <v>01111100</v>
      </c>
      <c r="AT1145" s="32" t="str">
        <f t="shared" ref="AT1145:AT1148" ca="1" si="1545">_xlfn.CONCAT(AB1145,AC1145,AD1145,AE1145,AF1145,AG1145,AH1145,AI1145)</f>
        <v>11010111</v>
      </c>
      <c r="AU1145" s="32" t="str">
        <f t="shared" ref="AU1145:AU1148" ca="1" si="1546">_xlfn.CONCAT(AJ1145,AK1145,AL1145,AM1145,AN1145,AO1145,AP1145,AQ1145)</f>
        <v>11010001</v>
      </c>
      <c r="AV1145" s="32">
        <f t="shared" ref="AV1145:AY1148" ca="1" si="1547">BIN2DEC(AR1145)</f>
        <v>216</v>
      </c>
      <c r="AW1145" s="32">
        <f t="shared" ca="1" si="1547"/>
        <v>124</v>
      </c>
      <c r="AX1145" s="32">
        <f t="shared" ca="1" si="1547"/>
        <v>215</v>
      </c>
      <c r="AY1145" s="32">
        <f t="shared" ca="1" si="1547"/>
        <v>209</v>
      </c>
      <c r="AZ1145" s="38">
        <f t="shared" ref="AZ1145:AZ1148" ca="1" si="1548">(AV1145*2^24)+(AW1145*2^16)+(AX1145*2^8)+AY1145</f>
        <v>3632060369</v>
      </c>
    </row>
    <row r="1146" spans="1:52" x14ac:dyDescent="0.35">
      <c r="I1146" s="39"/>
      <c r="J1146" s="40"/>
      <c r="K1146" s="41" t="s">
        <v>88</v>
      </c>
      <c r="L1146" s="42" t="str">
        <f ca="1">MID(HEX2BIN(MID($F1135,1,1),4),1,1)</f>
        <v>0</v>
      </c>
      <c r="M1146" s="42" t="str">
        <f ca="1">MID(HEX2BIN(MID($F1135,1,1),4),2,1)</f>
        <v>1</v>
      </c>
      <c r="N1146" s="42" t="str">
        <f ca="1">MID(HEX2BIN(MID($F1135,1,1),4),3,1)</f>
        <v>1</v>
      </c>
      <c r="O1146" s="42" t="str">
        <f ca="1">MID(HEX2BIN(MID($F1135,1,1),4),4,1)</f>
        <v>0</v>
      </c>
      <c r="P1146" s="43" t="str">
        <f ca="1">MID(HEX2BIN(MID($F1135,2,1),4),1,1)</f>
        <v>0</v>
      </c>
      <c r="Q1146" s="43" t="str">
        <f ca="1">MID(HEX2BIN(MID($F1135,2,1),4),2,1)</f>
        <v>0</v>
      </c>
      <c r="R1146" s="43" t="str">
        <f ca="1">MID(HEX2BIN(MID($F1135,2,1),4),3,1)</f>
        <v>0</v>
      </c>
      <c r="S1146" s="43" t="str">
        <f ca="1">MID(HEX2BIN(MID($F1135,2,1),4),4,1)</f>
        <v>0</v>
      </c>
      <c r="T1146" s="44" t="str">
        <f ca="1">MID(HEX2BIN(MID($F1135,3,1),4),1,1)</f>
        <v>1</v>
      </c>
      <c r="U1146" s="44" t="str">
        <f ca="1">MID(HEX2BIN(MID($F1135,3,1),4),2,1)</f>
        <v>1</v>
      </c>
      <c r="V1146" s="44" t="str">
        <f ca="1">MID(HEX2BIN(MID($F1135,3,1),4),3,1)</f>
        <v>1</v>
      </c>
      <c r="W1146" s="44" t="str">
        <f ca="1">MID(HEX2BIN(MID($F1135,3,1),4),4,1)</f>
        <v>1</v>
      </c>
      <c r="X1146" s="45" t="str">
        <f ca="1">MID(HEX2BIN(MID($F1135,4,1),4),1,1)</f>
        <v>1</v>
      </c>
      <c r="Y1146" s="45" t="str">
        <f ca="1">MID(HEX2BIN(MID($F1135,4,1),4),2,1)</f>
        <v>0</v>
      </c>
      <c r="Z1146" s="45" t="str">
        <f ca="1">MID(HEX2BIN(MID($F1135,4,1),4),3,1)</f>
        <v>1</v>
      </c>
      <c r="AA1146" s="45" t="str">
        <f ca="1">MID(HEX2BIN(MID($F1135,4,1),4),4,1)</f>
        <v>1</v>
      </c>
      <c r="AB1146" s="42" t="str">
        <f ca="1">MID(HEX2BIN(MID($F1135,5,1),4),1,1)</f>
        <v>1</v>
      </c>
      <c r="AC1146" s="42" t="str">
        <f ca="1">MID(HEX2BIN(MID($F1135,5,1),4),2,1)</f>
        <v>1</v>
      </c>
      <c r="AD1146" s="42" t="str">
        <f ca="1">MID(HEX2BIN(MID($F1135,5,1),4),3,1)</f>
        <v>1</v>
      </c>
      <c r="AE1146" s="42" t="str">
        <f ca="1">MID(HEX2BIN(MID($F1135,5,1),4),4,1)</f>
        <v>1</v>
      </c>
      <c r="AF1146" s="43" t="str">
        <f ca="1">MID(HEX2BIN(MID($F1135,6,1),4),1,1)</f>
        <v>1</v>
      </c>
      <c r="AG1146" s="43" t="str">
        <f ca="1">MID(HEX2BIN(MID($F1135,6,1),4),2,1)</f>
        <v>0</v>
      </c>
      <c r="AH1146" s="43" t="str">
        <f ca="1">MID(HEX2BIN(MID($F1135,6,1),4),3,1)</f>
        <v>1</v>
      </c>
      <c r="AI1146" s="43" t="str">
        <f ca="1">MID(HEX2BIN(MID($F1135,6,1),4),4,1)</f>
        <v>0</v>
      </c>
      <c r="AJ1146" s="44" t="str">
        <f ca="1">MID(HEX2BIN(MID($F1135,7,1),4),1,1)</f>
        <v>0</v>
      </c>
      <c r="AK1146" s="44" t="str">
        <f ca="1">MID(HEX2BIN(MID($F1135,7,1),4),2,1)</f>
        <v>0</v>
      </c>
      <c r="AL1146" s="44" t="str">
        <f ca="1">MID(HEX2BIN(MID($F1135,7,1),4),3,1)</f>
        <v>1</v>
      </c>
      <c r="AM1146" s="44" t="str">
        <f ca="1">MID(HEX2BIN(MID($F1135,7,1),4),4,1)</f>
        <v>1</v>
      </c>
      <c r="AN1146" s="45" t="str">
        <f ca="1">MID(HEX2BIN(MID($F1135,8,1),4),1,1)</f>
        <v>1</v>
      </c>
      <c r="AO1146" s="45" t="str">
        <f ca="1">MID(HEX2BIN(MID($F1135,8,1),4),2,1)</f>
        <v>1</v>
      </c>
      <c r="AP1146" s="45" t="str">
        <f ca="1">MID(HEX2BIN(MID($F1135,8,1),4),3,1)</f>
        <v>1</v>
      </c>
      <c r="AQ1146" s="45" t="str">
        <f ca="1">MID(HEX2BIN(MID($F1135,8,1),4),4,1)</f>
        <v>0</v>
      </c>
      <c r="AR1146" s="41" t="str">
        <f t="shared" ca="1" si="1543"/>
        <v>01100000</v>
      </c>
      <c r="AS1146" s="41" t="str">
        <f t="shared" ca="1" si="1544"/>
        <v>11111011</v>
      </c>
      <c r="AT1146" s="40" t="str">
        <f t="shared" ca="1" si="1545"/>
        <v>11111010</v>
      </c>
      <c r="AU1146" s="40" t="str">
        <f t="shared" ca="1" si="1546"/>
        <v>00111110</v>
      </c>
      <c r="AV1146" s="40">
        <f t="shared" ca="1" si="1547"/>
        <v>96</v>
      </c>
      <c r="AW1146" s="40">
        <f t="shared" ca="1" si="1547"/>
        <v>251</v>
      </c>
      <c r="AX1146" s="40">
        <f t="shared" ca="1" si="1547"/>
        <v>250</v>
      </c>
      <c r="AY1146" s="40">
        <f t="shared" ca="1" si="1547"/>
        <v>62</v>
      </c>
      <c r="AZ1146" s="46">
        <f t="shared" ca="1" si="1548"/>
        <v>1627126334</v>
      </c>
    </row>
    <row r="1147" spans="1:52" ht="15" thickBot="1" x14ac:dyDescent="0.4">
      <c r="I1147" s="39"/>
      <c r="J1147" s="40"/>
      <c r="K1147" s="41" t="s">
        <v>93</v>
      </c>
      <c r="L1147" s="42" t="str">
        <f ca="1">MID(HEX2BIN(MID($G1135,1,1),4),1,1)</f>
        <v>1</v>
      </c>
      <c r="M1147" s="42" t="str">
        <f ca="1">MID(HEX2BIN(MID($G1135,1,1),4),2,1)</f>
        <v>1</v>
      </c>
      <c r="N1147" s="42" t="str">
        <f ca="1">MID(HEX2BIN(MID($G1135,1,1),4),3,1)</f>
        <v>0</v>
      </c>
      <c r="O1147" s="42" t="str">
        <f ca="1">MID(HEX2BIN(MID($G1135,1,1),4),4,1)</f>
        <v>1</v>
      </c>
      <c r="P1147" s="43" t="str">
        <f ca="1">MID(HEX2BIN(MID($G1135,2,1),4),1,1)</f>
        <v>1</v>
      </c>
      <c r="Q1147" s="43" t="str">
        <f ca="1">MID(HEX2BIN(MID($G1135,2,1),4),2,1)</f>
        <v>1</v>
      </c>
      <c r="R1147" s="43" t="str">
        <f ca="1">MID(HEX2BIN(MID($G1135,2,1),4),3,1)</f>
        <v>1</v>
      </c>
      <c r="S1147" s="43" t="str">
        <f ca="1">MID(HEX2BIN(MID($G1135,2,1),4),4,1)</f>
        <v>0</v>
      </c>
      <c r="T1147" s="44" t="str">
        <f ca="1">MID(HEX2BIN(MID($G1135,3,1),4),1,1)</f>
        <v>0</v>
      </c>
      <c r="U1147" s="44" t="str">
        <f ca="1">MID(HEX2BIN(MID($G1135,3,1),4),2,1)</f>
        <v>1</v>
      </c>
      <c r="V1147" s="44" t="str">
        <f ca="1">MID(HEX2BIN(MID($G1135,3,1),4),3,1)</f>
        <v>1</v>
      </c>
      <c r="W1147" s="44" t="str">
        <f ca="1">MID(HEX2BIN(MID($G1135,3,1),4),4,1)</f>
        <v>1</v>
      </c>
      <c r="X1147" s="45" t="str">
        <f ca="1">MID(HEX2BIN(MID($G1135,4,1),4),1,1)</f>
        <v>1</v>
      </c>
      <c r="Y1147" s="45" t="str">
        <f ca="1">MID(HEX2BIN(MID($G1135,4,1),4),2,1)</f>
        <v>0</v>
      </c>
      <c r="Z1147" s="45" t="str">
        <f ca="1">MID(HEX2BIN(MID($G1135,4,1),4),3,1)</f>
        <v>1</v>
      </c>
      <c r="AA1147" s="45" t="str">
        <f ca="1">MID(HEX2BIN(MID($G1135,4,1),4),4,1)</f>
        <v>1</v>
      </c>
      <c r="AB1147" s="42" t="str">
        <f ca="1">MID(HEX2BIN(MID($G1135,5,1),4),1,1)</f>
        <v>0</v>
      </c>
      <c r="AC1147" s="42" t="str">
        <f ca="1">MID(HEX2BIN(MID($G1135,5,1),4),2,1)</f>
        <v>1</v>
      </c>
      <c r="AD1147" s="42" t="str">
        <f ca="1">MID(HEX2BIN(MID($G1135,5,1),4),3,1)</f>
        <v>0</v>
      </c>
      <c r="AE1147" s="42" t="str">
        <f ca="1">MID(HEX2BIN(MID($G1135,5,1),4),4,1)</f>
        <v>1</v>
      </c>
      <c r="AF1147" s="43" t="str">
        <f ca="1">MID(HEX2BIN(MID($G1135,6,1),4),1,1)</f>
        <v>0</v>
      </c>
      <c r="AG1147" s="43" t="str">
        <f ca="1">MID(HEX2BIN(MID($G1135,6,1),4),2,1)</f>
        <v>1</v>
      </c>
      <c r="AH1147" s="43" t="str">
        <f ca="1">MID(HEX2BIN(MID($G1135,6,1),4),3,1)</f>
        <v>0</v>
      </c>
      <c r="AI1147" s="43" t="str">
        <f ca="1">MID(HEX2BIN(MID($G1135,6,1),4),4,1)</f>
        <v>0</v>
      </c>
      <c r="AJ1147" s="44" t="str">
        <f ca="1">MID(HEX2BIN(MID($G1135,7,1),4),1,1)</f>
        <v>0</v>
      </c>
      <c r="AK1147" s="44" t="str">
        <f ca="1">MID(HEX2BIN(MID($G1135,7,1),4),2,1)</f>
        <v>0</v>
      </c>
      <c r="AL1147" s="44" t="str">
        <f ca="1">MID(HEX2BIN(MID($G1135,7,1),4),3,1)</f>
        <v>0</v>
      </c>
      <c r="AM1147" s="44" t="str">
        <f ca="1">MID(HEX2BIN(MID($G1135,7,1),4),4,1)</f>
        <v>1</v>
      </c>
      <c r="AN1147" s="45" t="str">
        <f ca="1">MID(HEX2BIN(MID($G1135,8,1),4),1,1)</f>
        <v>0</v>
      </c>
      <c r="AO1147" s="45" t="str">
        <f ca="1">MID(HEX2BIN(MID($G1135,8,1),4),2,1)</f>
        <v>0</v>
      </c>
      <c r="AP1147" s="45" t="str">
        <f ca="1">MID(HEX2BIN(MID($G1135,8,1),4),3,1)</f>
        <v>0</v>
      </c>
      <c r="AQ1147" s="45" t="str">
        <f ca="1">MID(HEX2BIN(MID($G1135,8,1),4),4,1)</f>
        <v>1</v>
      </c>
      <c r="AR1147" s="41" t="str">
        <f t="shared" ca="1" si="1543"/>
        <v>11011110</v>
      </c>
      <c r="AS1147" s="41" t="str">
        <f t="shared" ca="1" si="1544"/>
        <v>01111011</v>
      </c>
      <c r="AT1147" s="40" t="str">
        <f t="shared" ca="1" si="1545"/>
        <v>01010100</v>
      </c>
      <c r="AU1147" s="40" t="str">
        <f t="shared" ca="1" si="1546"/>
        <v>00010001</v>
      </c>
      <c r="AV1147" s="40">
        <f t="shared" ca="1" si="1547"/>
        <v>222</v>
      </c>
      <c r="AW1147" s="40">
        <f t="shared" ca="1" si="1547"/>
        <v>123</v>
      </c>
      <c r="AX1147" s="40">
        <f t="shared" ca="1" si="1547"/>
        <v>84</v>
      </c>
      <c r="AY1147" s="40">
        <f t="shared" ca="1" si="1547"/>
        <v>17</v>
      </c>
      <c r="AZ1147" s="46">
        <f t="shared" ca="1" si="1548"/>
        <v>3732624401</v>
      </c>
    </row>
    <row r="1148" spans="1:52" ht="15" thickBot="1" x14ac:dyDescent="0.4">
      <c r="I1148" s="54">
        <f ca="1">_xlfn.BITXOR(_xlfn.BITAND(AZ1145,AZ1146),_xlfn.BITAND(AZ1147,AZ1148))</f>
        <v>1182519824</v>
      </c>
      <c r="J1148" s="48"/>
      <c r="K1148" s="49" t="s">
        <v>219</v>
      </c>
      <c r="L1148" s="57">
        <f ca="1">IF(L1145="1",0,1)</f>
        <v>0</v>
      </c>
      <c r="M1148" s="57">
        <f ca="1">IF(M1145="1",0,1)</f>
        <v>0</v>
      </c>
      <c r="N1148" s="57">
        <f t="shared" ref="N1148:AQ1148" ca="1" si="1549">IF(N1145="1",0,1)</f>
        <v>1</v>
      </c>
      <c r="O1148" s="57">
        <f t="shared" ca="1" si="1549"/>
        <v>0</v>
      </c>
      <c r="P1148" s="58">
        <f t="shared" ca="1" si="1549"/>
        <v>0</v>
      </c>
      <c r="Q1148" s="58">
        <f t="shared" ca="1" si="1549"/>
        <v>1</v>
      </c>
      <c r="R1148" s="58">
        <f t="shared" ca="1" si="1549"/>
        <v>1</v>
      </c>
      <c r="S1148" s="58">
        <f t="shared" ca="1" si="1549"/>
        <v>1</v>
      </c>
      <c r="T1148" s="59">
        <f t="shared" ca="1" si="1549"/>
        <v>1</v>
      </c>
      <c r="U1148" s="59">
        <f t="shared" ca="1" si="1549"/>
        <v>0</v>
      </c>
      <c r="V1148" s="59">
        <f t="shared" ca="1" si="1549"/>
        <v>0</v>
      </c>
      <c r="W1148" s="59">
        <f t="shared" ca="1" si="1549"/>
        <v>0</v>
      </c>
      <c r="X1148" s="60">
        <f t="shared" ca="1" si="1549"/>
        <v>0</v>
      </c>
      <c r="Y1148" s="60">
        <f t="shared" ca="1" si="1549"/>
        <v>0</v>
      </c>
      <c r="Z1148" s="60">
        <f t="shared" ca="1" si="1549"/>
        <v>1</v>
      </c>
      <c r="AA1148" s="60">
        <f t="shared" ca="1" si="1549"/>
        <v>1</v>
      </c>
      <c r="AB1148" s="57">
        <f t="shared" ca="1" si="1549"/>
        <v>0</v>
      </c>
      <c r="AC1148" s="57">
        <f t="shared" ca="1" si="1549"/>
        <v>0</v>
      </c>
      <c r="AD1148" s="57">
        <f t="shared" ca="1" si="1549"/>
        <v>1</v>
      </c>
      <c r="AE1148" s="57">
        <f t="shared" ca="1" si="1549"/>
        <v>0</v>
      </c>
      <c r="AF1148" s="58">
        <f t="shared" ca="1" si="1549"/>
        <v>1</v>
      </c>
      <c r="AG1148" s="58">
        <f t="shared" ca="1" si="1549"/>
        <v>0</v>
      </c>
      <c r="AH1148" s="58">
        <f t="shared" ca="1" si="1549"/>
        <v>0</v>
      </c>
      <c r="AI1148" s="58">
        <f t="shared" ca="1" si="1549"/>
        <v>0</v>
      </c>
      <c r="AJ1148" s="59">
        <f t="shared" ca="1" si="1549"/>
        <v>0</v>
      </c>
      <c r="AK1148" s="59">
        <f t="shared" ca="1" si="1549"/>
        <v>0</v>
      </c>
      <c r="AL1148" s="59">
        <f t="shared" ca="1" si="1549"/>
        <v>1</v>
      </c>
      <c r="AM1148" s="59">
        <f t="shared" ca="1" si="1549"/>
        <v>0</v>
      </c>
      <c r="AN1148" s="60">
        <f t="shared" ca="1" si="1549"/>
        <v>1</v>
      </c>
      <c r="AO1148" s="60">
        <f t="shared" ca="1" si="1549"/>
        <v>1</v>
      </c>
      <c r="AP1148" s="60">
        <f t="shared" ca="1" si="1549"/>
        <v>1</v>
      </c>
      <c r="AQ1148" s="60">
        <f t="shared" ca="1" si="1549"/>
        <v>0</v>
      </c>
      <c r="AR1148" s="49" t="str">
        <f t="shared" ca="1" si="1543"/>
        <v>00100111</v>
      </c>
      <c r="AS1148" s="49" t="str">
        <f t="shared" ca="1" si="1544"/>
        <v>10000011</v>
      </c>
      <c r="AT1148" s="48" t="str">
        <f t="shared" ca="1" si="1545"/>
        <v>00101000</v>
      </c>
      <c r="AU1148" s="48" t="str">
        <f t="shared" ca="1" si="1546"/>
        <v>00101110</v>
      </c>
      <c r="AV1148" s="48">
        <f t="shared" ca="1" si="1547"/>
        <v>39</v>
      </c>
      <c r="AW1148" s="48">
        <f t="shared" ca="1" si="1547"/>
        <v>131</v>
      </c>
      <c r="AX1148" s="48">
        <f t="shared" ca="1" si="1547"/>
        <v>40</v>
      </c>
      <c r="AY1148" s="48">
        <f t="shared" ca="1" si="1547"/>
        <v>46</v>
      </c>
      <c r="AZ1148" s="50">
        <f t="shared" ca="1" si="1548"/>
        <v>662906926</v>
      </c>
    </row>
    <row r="1149" spans="1:52" ht="15" thickBot="1" x14ac:dyDescent="0.4"/>
    <row r="1150" spans="1:52" x14ac:dyDescent="0.35">
      <c r="I1150" s="31"/>
      <c r="J1150" s="32" t="s">
        <v>218</v>
      </c>
      <c r="K1150" s="33" t="s">
        <v>0</v>
      </c>
      <c r="L1150" s="34" t="str">
        <f ca="1">MID(HEX2BIN(MID($A1135,1,1),4),1,1)</f>
        <v>1</v>
      </c>
      <c r="M1150" s="34" t="str">
        <f ca="1">MID(HEX2BIN(MID($A1135,1,1),4),2,1)</f>
        <v>1</v>
      </c>
      <c r="N1150" s="34" t="str">
        <f ca="1">MID(HEX2BIN(MID($A1135,1,1),4),3,1)</f>
        <v>1</v>
      </c>
      <c r="O1150" s="34" t="str">
        <f ca="1">MID(HEX2BIN(MID($A1135,1,1),4),4,1)</f>
        <v>0</v>
      </c>
      <c r="P1150" s="35" t="str">
        <f ca="1">MID(HEX2BIN(MID($A1135,2,1),4),1,1)</f>
        <v>1</v>
      </c>
      <c r="Q1150" s="35" t="str">
        <f ca="1">MID(HEX2BIN(MID($A1135,2,1),4),2,1)</f>
        <v>0</v>
      </c>
      <c r="R1150" s="35" t="str">
        <f ca="1">MID(HEX2BIN(MID($A1135,2,1),4),3,1)</f>
        <v>1</v>
      </c>
      <c r="S1150" s="35" t="str">
        <f ca="1">MID(HEX2BIN(MID($A1135,2,1),4),4,1)</f>
        <v>1</v>
      </c>
      <c r="T1150" s="36" t="str">
        <f ca="1">MID(HEX2BIN(MID($A1135,3,1),4),1,1)</f>
        <v>0</v>
      </c>
      <c r="U1150" s="36" t="str">
        <f ca="1">MID(HEX2BIN(MID($A1135,3,1),4),2,1)</f>
        <v>0</v>
      </c>
      <c r="V1150" s="36" t="str">
        <f ca="1">MID(HEX2BIN(MID($A1135,3,1),4),3,1)</f>
        <v>1</v>
      </c>
      <c r="W1150" s="36" t="str">
        <f ca="1">MID(HEX2BIN(MID($A1135,3,1),4),4,1)</f>
        <v>0</v>
      </c>
      <c r="X1150" s="37" t="str">
        <f ca="1">MID(HEX2BIN(MID($A1135,4,1),4),1,1)</f>
        <v>0</v>
      </c>
      <c r="Y1150" s="37" t="str">
        <f ca="1">MID(HEX2BIN(MID($A1135,4,1),4),2,1)</f>
        <v>1</v>
      </c>
      <c r="Z1150" s="37" t="str">
        <f ca="1">MID(HEX2BIN(MID($A1135,4,1),4),3,1)</f>
        <v>0</v>
      </c>
      <c r="AA1150" s="37" t="str">
        <f ca="1">MID(HEX2BIN(MID($A1135,4,1),4),4,1)</f>
        <v>0</v>
      </c>
      <c r="AB1150" s="34" t="str">
        <f ca="1">MID(HEX2BIN(MID($A1135,5,1),4),1,1)</f>
        <v>1</v>
      </c>
      <c r="AC1150" s="34" t="str">
        <f ca="1">MID(HEX2BIN(MID($A1135,5,1),4),2,1)</f>
        <v>0</v>
      </c>
      <c r="AD1150" s="34" t="str">
        <f ca="1">MID(HEX2BIN(MID($A1135,5,1),4),3,1)</f>
        <v>0</v>
      </c>
      <c r="AE1150" s="34" t="str">
        <f ca="1">MID(HEX2BIN(MID($A1135,5,1),4),4,1)</f>
        <v>1</v>
      </c>
      <c r="AF1150" s="35" t="str">
        <f ca="1">MID(HEX2BIN(MID($A1135,6,1),4),1,1)</f>
        <v>1</v>
      </c>
      <c r="AG1150" s="35" t="str">
        <f ca="1">MID(HEX2BIN(MID($A1135,6,1),4),2,1)</f>
        <v>1</v>
      </c>
      <c r="AH1150" s="35" t="str">
        <f ca="1">MID(HEX2BIN(MID($A1135,6,1),4),3,1)</f>
        <v>0</v>
      </c>
      <c r="AI1150" s="35" t="str">
        <f ca="1">MID(HEX2BIN(MID($A1135,6,1),4),4,1)</f>
        <v>1</v>
      </c>
      <c r="AJ1150" s="36" t="str">
        <f ca="1">MID(HEX2BIN(MID($A1135,7,1),4),1,1)</f>
        <v>1</v>
      </c>
      <c r="AK1150" s="36" t="str">
        <f ca="1">MID(HEX2BIN(MID($A1135,7,1),4),2,1)</f>
        <v>0</v>
      </c>
      <c r="AL1150" s="36" t="str">
        <f ca="1">MID(HEX2BIN(MID($A1135,7,1),4),3,1)</f>
        <v>1</v>
      </c>
      <c r="AM1150" s="36" t="str">
        <f ca="1">MID(HEX2BIN(MID($A1135,7,1),4),4,1)</f>
        <v>0</v>
      </c>
      <c r="AN1150" s="37" t="str">
        <f ca="1">MID(HEX2BIN(MID($A1135,8,1),4),1,1)</f>
        <v>0</v>
      </c>
      <c r="AO1150" s="37" t="str">
        <f ca="1">MID(HEX2BIN(MID($A1135,8,1),4),2,1)</f>
        <v>0</v>
      </c>
      <c r="AP1150" s="37" t="str">
        <f ca="1">MID(HEX2BIN(MID($A1135,8,1),4),3,1)</f>
        <v>1</v>
      </c>
      <c r="AQ1150" s="37" t="str">
        <f ca="1">MID(HEX2BIN(MID($A1135,8,1),4),4,1)</f>
        <v>0</v>
      </c>
      <c r="AR1150" s="33" t="str">
        <f t="shared" ref="AR1150:AR1152" ca="1" si="1550">_xlfn.CONCAT(L1150,M1150,N1150,O1150,P1150,Q1150,R1150,S1150)</f>
        <v>11101011</v>
      </c>
      <c r="AS1150" s="33" t="str">
        <f t="shared" ref="AS1150:AS1152" ca="1" si="1551">_xlfn.CONCAT(T1150,U1150,V1150,W1150,X1150,Y1150,Z1150,AA1150)</f>
        <v>00100100</v>
      </c>
      <c r="AT1150" s="32" t="str">
        <f t="shared" ref="AT1150:AT1152" ca="1" si="1552">_xlfn.CONCAT(AB1150,AC1150,AD1150,AE1150,AF1150,AG1150,AH1150,AI1150)</f>
        <v>10011101</v>
      </c>
      <c r="AU1150" s="32" t="str">
        <f t="shared" ref="AU1150:AU1152" ca="1" si="1553">_xlfn.CONCAT(AJ1150,AK1150,AL1150,AM1150,AN1150,AO1150,AP1150,AQ1150)</f>
        <v>10100010</v>
      </c>
      <c r="AV1150" s="32">
        <f t="shared" ref="AV1150:AY1152" ca="1" si="1554">BIN2DEC(AR1150)</f>
        <v>235</v>
      </c>
      <c r="AW1150" s="32">
        <f t="shared" ca="1" si="1554"/>
        <v>36</v>
      </c>
      <c r="AX1150" s="32">
        <f t="shared" ca="1" si="1554"/>
        <v>157</v>
      </c>
      <c r="AY1150" s="32">
        <f t="shared" ca="1" si="1554"/>
        <v>162</v>
      </c>
      <c r="AZ1150" s="38">
        <f t="shared" ref="AZ1150:AZ1152" ca="1" si="1555">(AV1150*2^24)+(AW1150*2^16)+(AX1150*2^8)+AY1150</f>
        <v>3945045410</v>
      </c>
    </row>
    <row r="1151" spans="1:52" ht="15" thickBot="1" x14ac:dyDescent="0.4">
      <c r="I1151" s="39"/>
      <c r="J1151" s="40"/>
      <c r="K1151" s="41" t="s">
        <v>4</v>
      </c>
      <c r="L1151" s="42" t="str">
        <f ca="1">MID(HEX2BIN(MID($B1135,1,1),4),1,1)</f>
        <v>1</v>
      </c>
      <c r="M1151" s="42" t="str">
        <f ca="1">MID(HEX2BIN(MID($B1135,1,1),4),2,1)</f>
        <v>0</v>
      </c>
      <c r="N1151" s="42" t="str">
        <f ca="1">MID(HEX2BIN(MID($B1135,1,1),4),3,1)</f>
        <v>0</v>
      </c>
      <c r="O1151" s="42" t="str">
        <f ca="1">MID(HEX2BIN(MID($B1135,1,1),4),4,1)</f>
        <v>0</v>
      </c>
      <c r="P1151" s="43" t="str">
        <f ca="1">MID(HEX2BIN(MID($B1135,2,1),4),1,1)</f>
        <v>0</v>
      </c>
      <c r="Q1151" s="43" t="str">
        <f ca="1">MID(HEX2BIN(MID($B1135,2,1),4),2,1)</f>
        <v>0</v>
      </c>
      <c r="R1151" s="43" t="str">
        <f ca="1">MID(HEX2BIN(MID($B1135,2,1),4),3,1)</f>
        <v>0</v>
      </c>
      <c r="S1151" s="43" t="str">
        <f ca="1">MID(HEX2BIN(MID($B1135,2,1),4),4,1)</f>
        <v>1</v>
      </c>
      <c r="T1151" s="44" t="str">
        <f ca="1">MID(HEX2BIN(MID($B1135,3,1),4),1,1)</f>
        <v>1</v>
      </c>
      <c r="U1151" s="44" t="str">
        <f ca="1">MID(HEX2BIN(MID($B1135,3,1),4),2,1)</f>
        <v>0</v>
      </c>
      <c r="V1151" s="44" t="str">
        <f ca="1">MID(HEX2BIN(MID($B1135,3,1),4),3,1)</f>
        <v>1</v>
      </c>
      <c r="W1151" s="44" t="str">
        <f ca="1">MID(HEX2BIN(MID($B1135,3,1),4),4,1)</f>
        <v>0</v>
      </c>
      <c r="X1151" s="45" t="str">
        <f ca="1">MID(HEX2BIN(MID($B1135,4,1),4),1,1)</f>
        <v>0</v>
      </c>
      <c r="Y1151" s="45" t="str">
        <f ca="1">MID(HEX2BIN(MID($B1135,4,1),4),2,1)</f>
        <v>1</v>
      </c>
      <c r="Z1151" s="45" t="str">
        <f ca="1">MID(HEX2BIN(MID($B1135,4,1),4),3,1)</f>
        <v>1</v>
      </c>
      <c r="AA1151" s="45" t="str">
        <f ca="1">MID(HEX2BIN(MID($B1135,4,1),4),4,1)</f>
        <v>0</v>
      </c>
      <c r="AB1151" s="42" t="str">
        <f ca="1">MID(HEX2BIN(MID($B1135,5,1),4),1,1)</f>
        <v>1</v>
      </c>
      <c r="AC1151" s="42" t="str">
        <f ca="1">MID(HEX2BIN(MID($B1135,5,1),4),2,1)</f>
        <v>0</v>
      </c>
      <c r="AD1151" s="42" t="str">
        <f ca="1">MID(HEX2BIN(MID($B1135,5,1),4),3,1)</f>
        <v>1</v>
      </c>
      <c r="AE1151" s="42" t="str">
        <f ca="1">MID(HEX2BIN(MID($B1135,5,1),4),4,1)</f>
        <v>1</v>
      </c>
      <c r="AF1151" s="43" t="str">
        <f ca="1">MID(HEX2BIN(MID($B1135,6,1),4),1,1)</f>
        <v>0</v>
      </c>
      <c r="AG1151" s="43" t="str">
        <f ca="1">MID(HEX2BIN(MID($B1135,6,1),4),2,1)</f>
        <v>0</v>
      </c>
      <c r="AH1151" s="43" t="str">
        <f ca="1">MID(HEX2BIN(MID($B1135,6,1),4),3,1)</f>
        <v>0</v>
      </c>
      <c r="AI1151" s="43" t="str">
        <f ca="1">MID(HEX2BIN(MID($B1135,6,1),4),4,1)</f>
        <v>0</v>
      </c>
      <c r="AJ1151" s="44" t="str">
        <f ca="1">MID(HEX2BIN(MID($B1135,7,1),4),1,1)</f>
        <v>0</v>
      </c>
      <c r="AK1151" s="44" t="str">
        <f ca="1">MID(HEX2BIN(MID($B1135,7,1),4),2,1)</f>
        <v>0</v>
      </c>
      <c r="AL1151" s="44" t="str">
        <f ca="1">MID(HEX2BIN(MID($B1135,7,1),4),3,1)</f>
        <v>1</v>
      </c>
      <c r="AM1151" s="44" t="str">
        <f ca="1">MID(HEX2BIN(MID($B1135,7,1),4),4,1)</f>
        <v>1</v>
      </c>
      <c r="AN1151" s="45" t="str">
        <f ca="1">MID(HEX2BIN(MID($B1135,8,1),4),1,1)</f>
        <v>1</v>
      </c>
      <c r="AO1151" s="45" t="str">
        <f ca="1">MID(HEX2BIN(MID($B1135,8,1),4),2,1)</f>
        <v>0</v>
      </c>
      <c r="AP1151" s="45" t="str">
        <f ca="1">MID(HEX2BIN(MID($B1135,8,1),4),3,1)</f>
        <v>1</v>
      </c>
      <c r="AQ1151" s="45" t="str">
        <f ca="1">MID(HEX2BIN(MID($B1135,8,1),4),4,1)</f>
        <v>0</v>
      </c>
      <c r="AR1151" s="41" t="str">
        <f t="shared" ca="1" si="1550"/>
        <v>10000001</v>
      </c>
      <c r="AS1151" s="41" t="str">
        <f t="shared" ca="1" si="1551"/>
        <v>10100110</v>
      </c>
      <c r="AT1151" s="40" t="str">
        <f t="shared" ca="1" si="1552"/>
        <v>10110000</v>
      </c>
      <c r="AU1151" s="40" t="str">
        <f t="shared" ca="1" si="1553"/>
        <v>00111010</v>
      </c>
      <c r="AV1151" s="40">
        <f t="shared" ca="1" si="1554"/>
        <v>129</v>
      </c>
      <c r="AW1151" s="40">
        <f t="shared" ca="1" si="1554"/>
        <v>166</v>
      </c>
      <c r="AX1151" s="40">
        <f t="shared" ca="1" si="1554"/>
        <v>176</v>
      </c>
      <c r="AY1151" s="40">
        <f t="shared" ca="1" si="1554"/>
        <v>58</v>
      </c>
      <c r="AZ1151" s="46">
        <f t="shared" ca="1" si="1555"/>
        <v>2175184954</v>
      </c>
    </row>
    <row r="1152" spans="1:52" ht="15" thickBot="1" x14ac:dyDescent="0.4">
      <c r="A1152" t="str">
        <f ca="1">DEC2HEX(MOD(G1138+G1142,2^32),8)</f>
        <v>9D045431</v>
      </c>
      <c r="B1152" t="str">
        <f ca="1">A1135</f>
        <v>EB249DA2</v>
      </c>
      <c r="C1152" t="str">
        <f ca="1">B1135</f>
        <v>81A6B03A</v>
      </c>
      <c r="D1152" t="str">
        <f ca="1">C1135</f>
        <v>C228AB56</v>
      </c>
      <c r="E1152" t="str">
        <f ca="1">DEC2HEX(MOD(HEX2DEC(D1135)+G1138,2^32),8)</f>
        <v>6B6784B2</v>
      </c>
      <c r="F1152" s="29" t="str">
        <f ca="1">E1135</f>
        <v>D87CD7D1</v>
      </c>
      <c r="G1152" s="29" t="str">
        <f ca="1">F1135</f>
        <v>60FBFA3E</v>
      </c>
      <c r="H1152" t="str">
        <f ca="1">G1135</f>
        <v>DE7B5411</v>
      </c>
      <c r="I1152" s="54">
        <f ca="1">_xlfn.BITXOR(_xlfn.BITXOR(_xlfn.BITAND(AZ1150,AZ1151),_xlfn.BITAND(AZ1150,AZ1152)), _xlfn.BITAND(AZ1151,AZ1152))</f>
        <v>3273963826</v>
      </c>
      <c r="J1152" s="48"/>
      <c r="K1152" s="49" t="s">
        <v>5</v>
      </c>
      <c r="L1152" s="57" t="str">
        <f ca="1">MID(HEX2BIN(MID($C1135,1,1),4),1,1)</f>
        <v>1</v>
      </c>
      <c r="M1152" s="57" t="str">
        <f ca="1">MID(HEX2BIN(MID($C1135,1,1),4),2,1)</f>
        <v>1</v>
      </c>
      <c r="N1152" s="57" t="str">
        <f ca="1">MID(HEX2BIN(MID($C1135,1,1),4),3,1)</f>
        <v>0</v>
      </c>
      <c r="O1152" s="57" t="str">
        <f ca="1">MID(HEX2BIN(MID($C1135,1,1),4),4,1)</f>
        <v>0</v>
      </c>
      <c r="P1152" s="58" t="str">
        <f ca="1">MID(HEX2BIN(MID($C1135,2,1),4),1,1)</f>
        <v>0</v>
      </c>
      <c r="Q1152" s="58" t="str">
        <f ca="1">MID(HEX2BIN(MID($C1135,2,1),4),2,1)</f>
        <v>0</v>
      </c>
      <c r="R1152" s="58" t="str">
        <f ca="1">MID(HEX2BIN(MID($C1135,2,1),4),3,1)</f>
        <v>1</v>
      </c>
      <c r="S1152" s="58" t="str">
        <f ca="1">MID(HEX2BIN(MID($C1135,2,1),4),4,1)</f>
        <v>0</v>
      </c>
      <c r="T1152" s="59" t="str">
        <f ca="1">MID(HEX2BIN(MID($C1135,3,1),4),1,1)</f>
        <v>0</v>
      </c>
      <c r="U1152" s="59" t="str">
        <f ca="1">MID(HEX2BIN(MID($C1135,3,1),4),2,1)</f>
        <v>0</v>
      </c>
      <c r="V1152" s="59" t="str">
        <f ca="1">MID(HEX2BIN(MID($C1135,3,1),4),3,1)</f>
        <v>1</v>
      </c>
      <c r="W1152" s="59" t="str">
        <f ca="1">MID(HEX2BIN(MID($C1135,3,1),4),4,1)</f>
        <v>0</v>
      </c>
      <c r="X1152" s="60" t="str">
        <f ca="1">MID(HEX2BIN(MID($C1135,4,1),4),1,1)</f>
        <v>1</v>
      </c>
      <c r="Y1152" s="60" t="str">
        <f ca="1">MID(HEX2BIN(MID($C1135,4,1),4),2,1)</f>
        <v>0</v>
      </c>
      <c r="Z1152" s="60" t="str">
        <f ca="1">MID(HEX2BIN(MID($C1135,4,1),4),3,1)</f>
        <v>0</v>
      </c>
      <c r="AA1152" s="60" t="str">
        <f ca="1">MID(HEX2BIN(MID($C1135,4,1),4),4,1)</f>
        <v>0</v>
      </c>
      <c r="AB1152" s="57" t="str">
        <f ca="1">MID(HEX2BIN(MID($C1135,5,1),4),1,1)</f>
        <v>1</v>
      </c>
      <c r="AC1152" s="57" t="str">
        <f ca="1">MID(HEX2BIN(MID($C1135,5,1),4),2,1)</f>
        <v>0</v>
      </c>
      <c r="AD1152" s="57" t="str">
        <f ca="1">MID(HEX2BIN(MID($C1135,5,1),4),3,1)</f>
        <v>1</v>
      </c>
      <c r="AE1152" s="57" t="str">
        <f ca="1">MID(HEX2BIN(MID($C1135,5,1),4),4,1)</f>
        <v>0</v>
      </c>
      <c r="AF1152" s="58" t="str">
        <f ca="1">MID(HEX2BIN(MID($C1135,6,1),4),1,1)</f>
        <v>1</v>
      </c>
      <c r="AG1152" s="58" t="str">
        <f ca="1">MID(HEX2BIN(MID($C1135,6,1),4),2,1)</f>
        <v>0</v>
      </c>
      <c r="AH1152" s="58" t="str">
        <f ca="1">MID(HEX2BIN(MID($C1135,6,1),4),3,1)</f>
        <v>1</v>
      </c>
      <c r="AI1152" s="58" t="str">
        <f ca="1">MID(HEX2BIN(MID($C1135,6,1),4),4,1)</f>
        <v>1</v>
      </c>
      <c r="AJ1152" s="59" t="str">
        <f ca="1">MID(HEX2BIN(MID($C1135,7,1),4),1,1)</f>
        <v>0</v>
      </c>
      <c r="AK1152" s="59" t="str">
        <f ca="1">MID(HEX2BIN(MID($C1135,7,1),4),2,1)</f>
        <v>1</v>
      </c>
      <c r="AL1152" s="59" t="str">
        <f ca="1">MID(HEX2BIN(MID($C1135,7,1),4),3,1)</f>
        <v>0</v>
      </c>
      <c r="AM1152" s="59" t="str">
        <f ca="1">MID(HEX2BIN(MID($C1135,7,1),4),4,1)</f>
        <v>1</v>
      </c>
      <c r="AN1152" s="60" t="str">
        <f ca="1">MID(HEX2BIN(MID($C1135,8,1),4),1,1)</f>
        <v>0</v>
      </c>
      <c r="AO1152" s="60" t="str">
        <f ca="1">MID(HEX2BIN(MID($C1135,8,1),4),2,1)</f>
        <v>1</v>
      </c>
      <c r="AP1152" s="60" t="str">
        <f ca="1">MID(HEX2BIN(MID($C1135,8,1),4),3,1)</f>
        <v>1</v>
      </c>
      <c r="AQ1152" s="60" t="str">
        <f ca="1">MID(HEX2BIN(MID($C1135,8,1),4),4,1)</f>
        <v>0</v>
      </c>
      <c r="AR1152" s="49" t="str">
        <f t="shared" ca="1" si="1550"/>
        <v>11000010</v>
      </c>
      <c r="AS1152" s="49" t="str">
        <f t="shared" ca="1" si="1551"/>
        <v>00101000</v>
      </c>
      <c r="AT1152" s="48" t="str">
        <f t="shared" ca="1" si="1552"/>
        <v>10101011</v>
      </c>
      <c r="AU1152" s="48" t="str">
        <f t="shared" ca="1" si="1553"/>
        <v>01010110</v>
      </c>
      <c r="AV1152" s="48">
        <f t="shared" ca="1" si="1554"/>
        <v>194</v>
      </c>
      <c r="AW1152" s="48">
        <f t="shared" ca="1" si="1554"/>
        <v>40</v>
      </c>
      <c r="AX1152" s="48">
        <f t="shared" ca="1" si="1554"/>
        <v>171</v>
      </c>
      <c r="AY1152" s="48">
        <f t="shared" ca="1" si="1554"/>
        <v>86</v>
      </c>
      <c r="AZ1152" s="50">
        <f t="shared" ca="1" si="1555"/>
        <v>3257445206</v>
      </c>
    </row>
    <row r="1153" spans="1:52" ht="15" thickBot="1" x14ac:dyDescent="0.4"/>
    <row r="1154" spans="1:52" x14ac:dyDescent="0.35">
      <c r="A1154" t="str">
        <f t="shared" ref="A1154:H1154" ca="1" si="1556">A1152</f>
        <v>9D045431</v>
      </c>
      <c r="B1154" t="str">
        <f t="shared" ca="1" si="1556"/>
        <v>EB249DA2</v>
      </c>
      <c r="C1154" t="str">
        <f t="shared" ca="1" si="1556"/>
        <v>81A6B03A</v>
      </c>
      <c r="D1154" t="str">
        <f t="shared" ca="1" si="1556"/>
        <v>C228AB56</v>
      </c>
      <c r="E1154" s="29" t="str">
        <f t="shared" ca="1" si="1556"/>
        <v>6B6784B2</v>
      </c>
      <c r="F1154" s="29" t="str">
        <f t="shared" ca="1" si="1556"/>
        <v>D87CD7D1</v>
      </c>
      <c r="G1154" t="str">
        <f t="shared" ca="1" si="1556"/>
        <v>60FBFA3E</v>
      </c>
      <c r="H1154" t="str">
        <f t="shared" ca="1" si="1556"/>
        <v>DE7B5411</v>
      </c>
      <c r="I1154" s="31"/>
      <c r="J1154" s="51" t="s">
        <v>214</v>
      </c>
      <c r="K1154" s="52"/>
      <c r="L1154" s="34" t="str">
        <f ca="1">MID(HEX2BIN(MID($A1154,1,1),4),1,1)</f>
        <v>1</v>
      </c>
      <c r="M1154" s="34" t="str">
        <f ca="1">MID(HEX2BIN(MID($A1154,1,1),4),2,1)</f>
        <v>0</v>
      </c>
      <c r="N1154" s="34" t="str">
        <f ca="1">MID(HEX2BIN(MID($A1154,1,1),4),3,1)</f>
        <v>0</v>
      </c>
      <c r="O1154" s="34" t="str">
        <f ca="1">MID(HEX2BIN(MID($A1154,1,1),4),4,1)</f>
        <v>1</v>
      </c>
      <c r="P1154" s="35" t="str">
        <f ca="1">MID(HEX2BIN(MID($A1154,2,1),4),1,1)</f>
        <v>1</v>
      </c>
      <c r="Q1154" s="35" t="str">
        <f ca="1">MID(HEX2BIN(MID($A1154,2,1),4),2,1)</f>
        <v>1</v>
      </c>
      <c r="R1154" s="35" t="str">
        <f ca="1">MID(HEX2BIN(MID($A1154,2,1),4),3,1)</f>
        <v>0</v>
      </c>
      <c r="S1154" s="35" t="str">
        <f ca="1">MID(HEX2BIN(MID($A1154,2,1),4),4,1)</f>
        <v>1</v>
      </c>
      <c r="T1154" s="36" t="str">
        <f ca="1">MID(HEX2BIN(MID($A1154,3,1),4),1,1)</f>
        <v>0</v>
      </c>
      <c r="U1154" s="36" t="str">
        <f ca="1">MID(HEX2BIN(MID($A1154,3,1),4),2,1)</f>
        <v>0</v>
      </c>
      <c r="V1154" s="36" t="str">
        <f ca="1">MID(HEX2BIN(MID($A1154,3,1),4),3,1)</f>
        <v>0</v>
      </c>
      <c r="W1154" s="36" t="str">
        <f ca="1">MID(HEX2BIN(MID($A1154,3,1),4),4,1)</f>
        <v>0</v>
      </c>
      <c r="X1154" s="37" t="str">
        <f ca="1">MID(HEX2BIN(MID($A1154,4,1),4),1,1)</f>
        <v>0</v>
      </c>
      <c r="Y1154" s="37" t="str">
        <f ca="1">MID(HEX2BIN(MID($A1154,4,1),4),2,1)</f>
        <v>1</v>
      </c>
      <c r="Z1154" s="37" t="str">
        <f ca="1">MID(HEX2BIN(MID($A1154,4,1),4),3,1)</f>
        <v>0</v>
      </c>
      <c r="AA1154" s="37" t="str">
        <f ca="1">MID(HEX2BIN(MID($A1154,4,1),4),4,1)</f>
        <v>0</v>
      </c>
      <c r="AB1154" s="34" t="str">
        <f ca="1">MID(HEX2BIN(MID($A1154,5,1),4),1,1)</f>
        <v>0</v>
      </c>
      <c r="AC1154" s="34" t="str">
        <f ca="1">MID(HEX2BIN(MID($A1154,5,1),4),2,1)</f>
        <v>1</v>
      </c>
      <c r="AD1154" s="34" t="str">
        <f ca="1">MID(HEX2BIN(MID($A1154,5,1),4),3,1)</f>
        <v>0</v>
      </c>
      <c r="AE1154" s="34" t="str">
        <f ca="1">MID(HEX2BIN(MID($A1154,5,1),4),4,1)</f>
        <v>1</v>
      </c>
      <c r="AF1154" s="35" t="str">
        <f ca="1">MID(HEX2BIN(MID($A1154,6,1),4),1,1)</f>
        <v>0</v>
      </c>
      <c r="AG1154" s="35" t="str">
        <f ca="1">MID(HEX2BIN(MID($A1154,6,1),4),2,1)</f>
        <v>1</v>
      </c>
      <c r="AH1154" s="35" t="str">
        <f ca="1">MID(HEX2BIN(MID($A1154,6,1),4),3,1)</f>
        <v>0</v>
      </c>
      <c r="AI1154" s="35" t="str">
        <f ca="1">MID(HEX2BIN(MID($A1154,6,1),4),4,1)</f>
        <v>0</v>
      </c>
      <c r="AJ1154" s="36" t="str">
        <f ca="1">MID(HEX2BIN(MID($A1154,7,1),4),1,1)</f>
        <v>0</v>
      </c>
      <c r="AK1154" s="36" t="str">
        <f ca="1">MID(HEX2BIN(MID($A1154,7,1),4),2,1)</f>
        <v>0</v>
      </c>
      <c r="AL1154" s="36" t="str">
        <f ca="1">MID(HEX2BIN(MID($A1154,7,1),4),3,1)</f>
        <v>1</v>
      </c>
      <c r="AM1154" s="36" t="str">
        <f ca="1">MID(HEX2BIN(MID($A1154,7,1),4),4,1)</f>
        <v>1</v>
      </c>
      <c r="AN1154" s="37" t="str">
        <f ca="1">MID(HEX2BIN(MID($A1154,8,1),4),1,1)</f>
        <v>0</v>
      </c>
      <c r="AO1154" s="37" t="str">
        <f ca="1">MID(HEX2BIN(MID($A1154,8,1),4),2,1)</f>
        <v>0</v>
      </c>
      <c r="AP1154" s="37" t="str">
        <f ca="1">MID(HEX2BIN(MID($A1154,8,1),4),3,1)</f>
        <v>0</v>
      </c>
      <c r="AQ1154" s="37" t="str">
        <f ca="1">MID(HEX2BIN(MID($A1154,8,1),4),4,1)</f>
        <v>1</v>
      </c>
      <c r="AR1154" s="33" t="str">
        <f t="shared" ref="AR1154:AR1157" ca="1" si="1557">_xlfn.CONCAT(L1154,M1154,N1154,O1154,P1154,Q1154,R1154,S1154)</f>
        <v>10011101</v>
      </c>
      <c r="AS1154" s="33" t="str">
        <f t="shared" ref="AS1154:AS1157" ca="1" si="1558">_xlfn.CONCAT(T1154,U1154,V1154,W1154,X1154,Y1154,Z1154,AA1154)</f>
        <v>00000100</v>
      </c>
      <c r="AT1154" s="32" t="str">
        <f t="shared" ref="AT1154:AT1157" ca="1" si="1559">_xlfn.CONCAT(AB1154,AC1154,AD1154,AE1154,AF1154,AG1154,AH1154,AI1154)</f>
        <v>01010100</v>
      </c>
      <c r="AU1154" s="32" t="str">
        <f t="shared" ref="AU1154:AU1157" ca="1" si="1560">_xlfn.CONCAT(AJ1154,AK1154,AL1154,AM1154,AN1154,AO1154,AP1154,AQ1154)</f>
        <v>00110001</v>
      </c>
      <c r="AV1154" s="32">
        <f t="shared" ref="AV1154:AY1157" ca="1" si="1561">BIN2DEC(AR1154)</f>
        <v>157</v>
      </c>
      <c r="AW1154" s="32">
        <f t="shared" ca="1" si="1561"/>
        <v>4</v>
      </c>
      <c r="AX1154" s="32">
        <f t="shared" ca="1" si="1561"/>
        <v>84</v>
      </c>
      <c r="AY1154" s="32">
        <f t="shared" ca="1" si="1561"/>
        <v>49</v>
      </c>
      <c r="AZ1154" s="38">
        <f t="shared" ref="AZ1154:AZ1157" ca="1" si="1562">(AV1154*2^24)+(AW1154*2^16)+(AX1154*2^8)+AY1154</f>
        <v>2634306609</v>
      </c>
    </row>
    <row r="1155" spans="1:52" ht="15.5" x14ac:dyDescent="0.35">
      <c r="A1155" s="55" t="s">
        <v>288</v>
      </c>
      <c r="I1155" s="39"/>
      <c r="J1155" s="40" t="s">
        <v>215</v>
      </c>
      <c r="K1155" s="53">
        <v>2</v>
      </c>
      <c r="L1155" s="42" t="str" cm="1">
        <f t="array" aca="1" ref="L1155" ca="1">INDIRECT(ADDRESS((ROW(1155:1155)-1),IF(MOD(COLUMN(L:L)-11-$K1155,32)=0,32,MOD(COLUMN(L:L)-11-$K1155,32))+11))</f>
        <v>0</v>
      </c>
      <c r="M1155" s="42" t="str" cm="1">
        <f t="array" aca="1" ref="M1155" ca="1">INDIRECT(ADDRESS((ROW(1155:1155)-1),IF(MOD(COLUMN(M:M)-11-$K1155,32)=0,32,MOD(COLUMN(M:M)-11-$K1155,32))+11))</f>
        <v>1</v>
      </c>
      <c r="N1155" s="42" t="str" cm="1">
        <f t="array" aca="1" ref="N1155" ca="1">INDIRECT(ADDRESS((ROW(1155:1155)-1),IF(MOD(COLUMN(N:N)-11-$K1155,32)=0,32,MOD(COLUMN(N:N)-11-$K1155,32))+11))</f>
        <v>1</v>
      </c>
      <c r="O1155" s="42" t="str" cm="1">
        <f t="array" aca="1" ref="O1155" ca="1">INDIRECT(ADDRESS((ROW(1155:1155)-1),IF(MOD(COLUMN(O:O)-11-$K1155,32)=0,32,MOD(COLUMN(O:O)-11-$K1155,32))+11))</f>
        <v>0</v>
      </c>
      <c r="P1155" s="43" t="str" cm="1">
        <f t="array" aca="1" ref="P1155" ca="1">INDIRECT(ADDRESS((ROW(1155:1155)-1),IF(MOD(COLUMN(P:P)-11-$K1155,32)=0,32,MOD(COLUMN(P:P)-11-$K1155,32))+11))</f>
        <v>0</v>
      </c>
      <c r="Q1155" s="43" t="str" cm="1">
        <f t="array" aca="1" ref="Q1155" ca="1">INDIRECT(ADDRESS((ROW(1155:1155)-1),IF(MOD(COLUMN(Q:Q)-11-$K1155,32)=0,32,MOD(COLUMN(Q:Q)-11-$K1155,32))+11))</f>
        <v>1</v>
      </c>
      <c r="R1155" s="43" t="str" cm="1">
        <f t="array" aca="1" ref="R1155" ca="1">INDIRECT(ADDRESS((ROW(1155:1155)-1),IF(MOD(COLUMN(R:R)-11-$K1155,32)=0,32,MOD(COLUMN(R:R)-11-$K1155,32))+11))</f>
        <v>1</v>
      </c>
      <c r="S1155" s="43" t="str" cm="1">
        <f t="array" aca="1" ref="S1155" ca="1">INDIRECT(ADDRESS((ROW(1155:1155)-1),IF(MOD(COLUMN(S:S)-11-$K1155,32)=0,32,MOD(COLUMN(S:S)-11-$K1155,32))+11))</f>
        <v>1</v>
      </c>
      <c r="T1155" s="44" t="str" cm="1">
        <f t="array" aca="1" ref="T1155" ca="1">INDIRECT(ADDRESS((ROW(1155:1155)-1),IF(MOD(COLUMN(T:T)-11-$K1155,32)=0,32,MOD(COLUMN(T:T)-11-$K1155,32))+11))</f>
        <v>0</v>
      </c>
      <c r="U1155" s="44" t="str" cm="1">
        <f t="array" aca="1" ref="U1155" ca="1">INDIRECT(ADDRESS((ROW(1155:1155)-1),IF(MOD(COLUMN(U:U)-11-$K1155,32)=0,32,MOD(COLUMN(U:U)-11-$K1155,32))+11))</f>
        <v>1</v>
      </c>
      <c r="V1155" s="44" t="str" cm="1">
        <f t="array" aca="1" ref="V1155" ca="1">INDIRECT(ADDRESS((ROW(1155:1155)-1),IF(MOD(COLUMN(V:V)-11-$K1155,32)=0,32,MOD(COLUMN(V:V)-11-$K1155,32))+11))</f>
        <v>0</v>
      </c>
      <c r="W1155" s="44" t="str" cm="1">
        <f t="array" aca="1" ref="W1155" ca="1">INDIRECT(ADDRESS((ROW(1155:1155)-1),IF(MOD(COLUMN(W:W)-11-$K1155,32)=0,32,MOD(COLUMN(W:W)-11-$K1155,32))+11))</f>
        <v>0</v>
      </c>
      <c r="X1155" s="45" t="str" cm="1">
        <f t="array" aca="1" ref="X1155" ca="1">INDIRECT(ADDRESS((ROW(1155:1155)-1),IF(MOD(COLUMN(X:X)-11-$K1155,32)=0,32,MOD(COLUMN(X:X)-11-$K1155,32))+11))</f>
        <v>0</v>
      </c>
      <c r="Y1155" s="45" t="str" cm="1">
        <f t="array" aca="1" ref="Y1155" ca="1">INDIRECT(ADDRESS((ROW(1155:1155)-1),IF(MOD(COLUMN(Y:Y)-11-$K1155,32)=0,32,MOD(COLUMN(Y:Y)-11-$K1155,32))+11))</f>
        <v>0</v>
      </c>
      <c r="Z1155" s="45" t="str" cm="1">
        <f t="array" aca="1" ref="Z1155" ca="1">INDIRECT(ADDRESS((ROW(1155:1155)-1),IF(MOD(COLUMN(Z:Z)-11-$K1155,32)=0,32,MOD(COLUMN(Z:Z)-11-$K1155,32))+11))</f>
        <v>0</v>
      </c>
      <c r="AA1155" s="45" t="str" cm="1">
        <f t="array" aca="1" ref="AA1155" ca="1">INDIRECT(ADDRESS((ROW(1155:1155)-1),IF(MOD(COLUMN(AA:AA)-11-$K1155,32)=0,32,MOD(COLUMN(AA:AA)-11-$K1155,32))+11))</f>
        <v>1</v>
      </c>
      <c r="AB1155" s="42" t="str" cm="1">
        <f t="array" aca="1" ref="AB1155" ca="1">INDIRECT(ADDRESS((ROW(1155:1155)-1),IF(MOD(COLUMN(AB:AB)-11-$K1155,32)=0,32,MOD(COLUMN(AB:AB)-11-$K1155,32))+11))</f>
        <v>0</v>
      </c>
      <c r="AC1155" s="42" t="str" cm="1">
        <f t="array" aca="1" ref="AC1155" ca="1">INDIRECT(ADDRESS((ROW(1155:1155)-1),IF(MOD(COLUMN(AC:AC)-11-$K1155,32)=0,32,MOD(COLUMN(AC:AC)-11-$K1155,32))+11))</f>
        <v>0</v>
      </c>
      <c r="AD1155" s="42" t="str" cm="1">
        <f t="array" aca="1" ref="AD1155" ca="1">INDIRECT(ADDRESS((ROW(1155:1155)-1),IF(MOD(COLUMN(AD:AD)-11-$K1155,32)=0,32,MOD(COLUMN(AD:AD)-11-$K1155,32))+11))</f>
        <v>0</v>
      </c>
      <c r="AE1155" s="42" t="str" cm="1">
        <f t="array" aca="1" ref="AE1155" ca="1">INDIRECT(ADDRESS((ROW(1155:1155)-1),IF(MOD(COLUMN(AE:AE)-11-$K1155,32)=0,32,MOD(COLUMN(AE:AE)-11-$K1155,32))+11))</f>
        <v>1</v>
      </c>
      <c r="AF1155" s="43" t="str" cm="1">
        <f t="array" aca="1" ref="AF1155" ca="1">INDIRECT(ADDRESS((ROW(1155:1155)-1),IF(MOD(COLUMN(AF:AF)-11-$K1155,32)=0,32,MOD(COLUMN(AF:AF)-11-$K1155,32))+11))</f>
        <v>0</v>
      </c>
      <c r="AG1155" s="43" t="str" cm="1">
        <f t="array" aca="1" ref="AG1155" ca="1">INDIRECT(ADDRESS((ROW(1155:1155)-1),IF(MOD(COLUMN(AG:AG)-11-$K1155,32)=0,32,MOD(COLUMN(AG:AG)-11-$K1155,32))+11))</f>
        <v>1</v>
      </c>
      <c r="AH1155" s="43" t="str" cm="1">
        <f t="array" aca="1" ref="AH1155" ca="1">INDIRECT(ADDRESS((ROW(1155:1155)-1),IF(MOD(COLUMN(AH:AH)-11-$K1155,32)=0,32,MOD(COLUMN(AH:AH)-11-$K1155,32))+11))</f>
        <v>0</v>
      </c>
      <c r="AI1155" s="43" t="str" cm="1">
        <f t="array" aca="1" ref="AI1155" ca="1">INDIRECT(ADDRESS((ROW(1155:1155)-1),IF(MOD(COLUMN(AI:AI)-11-$K1155,32)=0,32,MOD(COLUMN(AI:AI)-11-$K1155,32))+11))</f>
        <v>1</v>
      </c>
      <c r="AJ1155" s="44" t="str" cm="1">
        <f t="array" aca="1" ref="AJ1155" ca="1">INDIRECT(ADDRESS((ROW(1155:1155)-1),IF(MOD(COLUMN(AJ:AJ)-11-$K1155,32)=0,32,MOD(COLUMN(AJ:AJ)-11-$K1155,32))+11))</f>
        <v>0</v>
      </c>
      <c r="AK1155" s="44" t="str" cm="1">
        <f t="array" aca="1" ref="AK1155" ca="1">INDIRECT(ADDRESS((ROW(1155:1155)-1),IF(MOD(COLUMN(AK:AK)-11-$K1155,32)=0,32,MOD(COLUMN(AK:AK)-11-$K1155,32))+11))</f>
        <v>0</v>
      </c>
      <c r="AL1155" s="44" t="str" cm="1">
        <f t="array" aca="1" ref="AL1155" ca="1">INDIRECT(ADDRESS((ROW(1155:1155)-1),IF(MOD(COLUMN(AL:AL)-11-$K1155,32)=0,32,MOD(COLUMN(AL:AL)-11-$K1155,32))+11))</f>
        <v>0</v>
      </c>
      <c r="AM1155" s="44" t="str" cm="1">
        <f t="array" aca="1" ref="AM1155" ca="1">INDIRECT(ADDRESS((ROW(1155:1155)-1),IF(MOD(COLUMN(AM:AM)-11-$K1155,32)=0,32,MOD(COLUMN(AM:AM)-11-$K1155,32))+11))</f>
        <v>0</v>
      </c>
      <c r="AN1155" s="45" t="str" cm="1">
        <f t="array" aca="1" ref="AN1155" ca="1">INDIRECT(ADDRESS((ROW(1155:1155)-1),IF(MOD(COLUMN(AN:AN)-11-$K1155,32)=0,32,MOD(COLUMN(AN:AN)-11-$K1155,32))+11))</f>
        <v>1</v>
      </c>
      <c r="AO1155" s="45" t="str" cm="1">
        <f t="array" aca="1" ref="AO1155" ca="1">INDIRECT(ADDRESS((ROW(1155:1155)-1),IF(MOD(COLUMN(AO:AO)-11-$K1155,32)=0,32,MOD(COLUMN(AO:AO)-11-$K1155,32))+11))</f>
        <v>1</v>
      </c>
      <c r="AP1155" s="45" t="str" cm="1">
        <f t="array" aca="1" ref="AP1155" ca="1">INDIRECT(ADDRESS((ROW(1155:1155)-1),IF(MOD(COLUMN(AP:AP)-11-$K1155,32)=0,32,MOD(COLUMN(AP:AP)-11-$K1155,32))+11))</f>
        <v>0</v>
      </c>
      <c r="AQ1155" s="45" t="str" cm="1">
        <f t="array" aca="1" ref="AQ1155" ca="1">INDIRECT(ADDRESS((ROW(1155:1155)-1),IF(MOD(COLUMN(AQ:AQ)-11-$K1155,32)=0,32,MOD(COLUMN(AQ:AQ)-11-$K1155,32))+11))</f>
        <v>0</v>
      </c>
      <c r="AR1155" s="41" t="str">
        <f t="shared" ca="1" si="1557"/>
        <v>01100111</v>
      </c>
      <c r="AS1155" s="41" t="str">
        <f t="shared" ca="1" si="1558"/>
        <v>01000001</v>
      </c>
      <c r="AT1155" s="40" t="str">
        <f t="shared" ca="1" si="1559"/>
        <v>00010101</v>
      </c>
      <c r="AU1155" s="40" t="str">
        <f t="shared" ca="1" si="1560"/>
        <v>00001100</v>
      </c>
      <c r="AV1155" s="40">
        <f t="shared" ca="1" si="1561"/>
        <v>103</v>
      </c>
      <c r="AW1155" s="40">
        <f t="shared" ca="1" si="1561"/>
        <v>65</v>
      </c>
      <c r="AX1155" s="40">
        <f t="shared" ca="1" si="1561"/>
        <v>21</v>
      </c>
      <c r="AY1155" s="40">
        <f t="shared" ca="1" si="1561"/>
        <v>12</v>
      </c>
      <c r="AZ1155" s="46">
        <f t="shared" ca="1" si="1562"/>
        <v>1732318476</v>
      </c>
    </row>
    <row r="1156" spans="1:52" ht="15" thickBot="1" x14ac:dyDescent="0.4">
      <c r="A1156" t="s">
        <v>224</v>
      </c>
      <c r="I1156" s="39"/>
      <c r="J1156" s="40" t="s">
        <v>215</v>
      </c>
      <c r="K1156" s="53">
        <v>13</v>
      </c>
      <c r="L1156" s="42" t="str" cm="1">
        <f t="array" aca="1" ref="L1156" ca="1">INDIRECT(ADDRESS((ROW(1156:1156)-2),IF(MOD(COLUMN(L:L)-11-$K1156,32)=0,32,MOD(COLUMN(L:L)-11-$K1156,32))+11))</f>
        <v>1</v>
      </c>
      <c r="M1156" s="42" t="str" cm="1">
        <f t="array" aca="1" ref="M1156" ca="1">INDIRECT(ADDRESS((ROW(1156:1156)-2),IF(MOD(COLUMN(M:M)-11-$K1156,32)=0,32,MOD(COLUMN(M:M)-11-$K1156,32))+11))</f>
        <v>0</v>
      </c>
      <c r="N1156" s="42" t="str" cm="1">
        <f t="array" aca="1" ref="N1156" ca="1">INDIRECT(ADDRESS((ROW(1156:1156)-2),IF(MOD(COLUMN(N:N)-11-$K1156,32)=0,32,MOD(COLUMN(N:N)-11-$K1156,32))+11))</f>
        <v>1</v>
      </c>
      <c r="O1156" s="42" t="str" cm="1">
        <f t="array" aca="1" ref="O1156" ca="1">INDIRECT(ADDRESS((ROW(1156:1156)-2),IF(MOD(COLUMN(O:O)-11-$K1156,32)=0,32,MOD(COLUMN(O:O)-11-$K1156,32))+11))</f>
        <v>0</v>
      </c>
      <c r="P1156" s="43" t="str" cm="1">
        <f t="array" aca="1" ref="P1156" ca="1">INDIRECT(ADDRESS((ROW(1156:1156)-2),IF(MOD(COLUMN(P:P)-11-$K1156,32)=0,32,MOD(COLUMN(P:P)-11-$K1156,32))+11))</f>
        <v>0</v>
      </c>
      <c r="Q1156" s="43" t="str" cm="1">
        <f t="array" aca="1" ref="Q1156" ca="1">INDIRECT(ADDRESS((ROW(1156:1156)-2),IF(MOD(COLUMN(Q:Q)-11-$K1156,32)=0,32,MOD(COLUMN(Q:Q)-11-$K1156,32))+11))</f>
        <v>0</v>
      </c>
      <c r="R1156" s="43" t="str" cm="1">
        <f t="array" aca="1" ref="R1156" ca="1">INDIRECT(ADDRESS((ROW(1156:1156)-2),IF(MOD(COLUMN(R:R)-11-$K1156,32)=0,32,MOD(COLUMN(R:R)-11-$K1156,32))+11))</f>
        <v>0</v>
      </c>
      <c r="S1156" s="43" t="str" cm="1">
        <f t="array" aca="1" ref="S1156" ca="1">INDIRECT(ADDRESS((ROW(1156:1156)-2),IF(MOD(COLUMN(S:S)-11-$K1156,32)=0,32,MOD(COLUMN(S:S)-11-$K1156,32))+11))</f>
        <v>1</v>
      </c>
      <c r="T1156" s="44" t="str" cm="1">
        <f t="array" aca="1" ref="T1156" ca="1">INDIRECT(ADDRESS((ROW(1156:1156)-2),IF(MOD(COLUMN(T:T)-11-$K1156,32)=0,32,MOD(COLUMN(T:T)-11-$K1156,32))+11))</f>
        <v>1</v>
      </c>
      <c r="U1156" s="44" t="str" cm="1">
        <f t="array" aca="1" ref="U1156" ca="1">INDIRECT(ADDRESS((ROW(1156:1156)-2),IF(MOD(COLUMN(U:U)-11-$K1156,32)=0,32,MOD(COLUMN(U:U)-11-$K1156,32))+11))</f>
        <v>0</v>
      </c>
      <c r="V1156" s="44" t="str" cm="1">
        <f t="array" aca="1" ref="V1156" ca="1">INDIRECT(ADDRESS((ROW(1156:1156)-2),IF(MOD(COLUMN(V:V)-11-$K1156,32)=0,32,MOD(COLUMN(V:V)-11-$K1156,32))+11))</f>
        <v>0</v>
      </c>
      <c r="W1156" s="44" t="str" cm="1">
        <f t="array" aca="1" ref="W1156" ca="1">INDIRECT(ADDRESS((ROW(1156:1156)-2),IF(MOD(COLUMN(W:W)-11-$K1156,32)=0,32,MOD(COLUMN(W:W)-11-$K1156,32))+11))</f>
        <v>0</v>
      </c>
      <c r="X1156" s="45" t="str" cm="1">
        <f t="array" aca="1" ref="X1156" ca="1">INDIRECT(ADDRESS((ROW(1156:1156)-2),IF(MOD(COLUMN(X:X)-11-$K1156,32)=0,32,MOD(COLUMN(X:X)-11-$K1156,32))+11))</f>
        <v>1</v>
      </c>
      <c r="Y1156" s="45" t="str" cm="1">
        <f t="array" aca="1" ref="Y1156" ca="1">INDIRECT(ADDRESS((ROW(1156:1156)-2),IF(MOD(COLUMN(Y:Y)-11-$K1156,32)=0,32,MOD(COLUMN(Y:Y)-11-$K1156,32))+11))</f>
        <v>1</v>
      </c>
      <c r="Z1156" s="45" t="str" cm="1">
        <f t="array" aca="1" ref="Z1156" ca="1">INDIRECT(ADDRESS((ROW(1156:1156)-2),IF(MOD(COLUMN(Z:Z)-11-$K1156,32)=0,32,MOD(COLUMN(Z:Z)-11-$K1156,32))+11))</f>
        <v>0</v>
      </c>
      <c r="AA1156" s="45" t="str" cm="1">
        <f t="array" aca="1" ref="AA1156" ca="1">INDIRECT(ADDRESS((ROW(1156:1156)-2),IF(MOD(COLUMN(AA:AA)-11-$K1156,32)=0,32,MOD(COLUMN(AA:AA)-11-$K1156,32))+11))</f>
        <v>0</v>
      </c>
      <c r="AB1156" s="42" t="str" cm="1">
        <f t="array" aca="1" ref="AB1156" ca="1">INDIRECT(ADDRESS((ROW(1156:1156)-2),IF(MOD(COLUMN(AB:AB)-11-$K1156,32)=0,32,MOD(COLUMN(AB:AB)-11-$K1156,32))+11))</f>
        <v>1</v>
      </c>
      <c r="AC1156" s="42" t="str" cm="1">
        <f t="array" aca="1" ref="AC1156" ca="1">INDIRECT(ADDRESS((ROW(1156:1156)-2),IF(MOD(COLUMN(AC:AC)-11-$K1156,32)=0,32,MOD(COLUMN(AC:AC)-11-$K1156,32))+11))</f>
        <v>1</v>
      </c>
      <c r="AD1156" s="42" t="str" cm="1">
        <f t="array" aca="1" ref="AD1156" ca="1">INDIRECT(ADDRESS((ROW(1156:1156)-2),IF(MOD(COLUMN(AD:AD)-11-$K1156,32)=0,32,MOD(COLUMN(AD:AD)-11-$K1156,32))+11))</f>
        <v>1</v>
      </c>
      <c r="AE1156" s="42" t="str" cm="1">
        <f t="array" aca="1" ref="AE1156" ca="1">INDIRECT(ADDRESS((ROW(1156:1156)-2),IF(MOD(COLUMN(AE:AE)-11-$K1156,32)=0,32,MOD(COLUMN(AE:AE)-11-$K1156,32))+11))</f>
        <v>0</v>
      </c>
      <c r="AF1156" s="43" t="str" cm="1">
        <f t="array" aca="1" ref="AF1156" ca="1">INDIRECT(ADDRESS((ROW(1156:1156)-2),IF(MOD(COLUMN(AF:AF)-11-$K1156,32)=0,32,MOD(COLUMN(AF:AF)-11-$K1156,32))+11))</f>
        <v>1</v>
      </c>
      <c r="AG1156" s="43" t="str" cm="1">
        <f t="array" aca="1" ref="AG1156" ca="1">INDIRECT(ADDRESS((ROW(1156:1156)-2),IF(MOD(COLUMN(AG:AG)-11-$K1156,32)=0,32,MOD(COLUMN(AG:AG)-11-$K1156,32))+11))</f>
        <v>0</v>
      </c>
      <c r="AH1156" s="43" t="str" cm="1">
        <f t="array" aca="1" ref="AH1156" ca="1">INDIRECT(ADDRESS((ROW(1156:1156)-2),IF(MOD(COLUMN(AH:AH)-11-$K1156,32)=0,32,MOD(COLUMN(AH:AH)-11-$K1156,32))+11))</f>
        <v>0</v>
      </c>
      <c r="AI1156" s="43" t="str" cm="1">
        <f t="array" aca="1" ref="AI1156" ca="1">INDIRECT(ADDRESS((ROW(1156:1156)-2),IF(MOD(COLUMN(AI:AI)-11-$K1156,32)=0,32,MOD(COLUMN(AI:AI)-11-$K1156,32))+11))</f>
        <v>0</v>
      </c>
      <c r="AJ1156" s="44" t="str" cm="1">
        <f t="array" aca="1" ref="AJ1156" ca="1">INDIRECT(ADDRESS((ROW(1156:1156)-2),IF(MOD(COLUMN(AJ:AJ)-11-$K1156,32)=0,32,MOD(COLUMN(AJ:AJ)-11-$K1156,32))+11))</f>
        <v>0</v>
      </c>
      <c r="AK1156" s="44" t="str" cm="1">
        <f t="array" aca="1" ref="AK1156" ca="1">INDIRECT(ADDRESS((ROW(1156:1156)-2),IF(MOD(COLUMN(AK:AK)-11-$K1156,32)=0,32,MOD(COLUMN(AK:AK)-11-$K1156,32))+11))</f>
        <v>0</v>
      </c>
      <c r="AL1156" s="44" t="str" cm="1">
        <f t="array" aca="1" ref="AL1156" ca="1">INDIRECT(ADDRESS((ROW(1156:1156)-2),IF(MOD(COLUMN(AL:AL)-11-$K1156,32)=0,32,MOD(COLUMN(AL:AL)-11-$K1156,32))+11))</f>
        <v>1</v>
      </c>
      <c r="AM1156" s="44" t="str" cm="1">
        <f t="array" aca="1" ref="AM1156" ca="1">INDIRECT(ADDRESS((ROW(1156:1156)-2),IF(MOD(COLUMN(AM:AM)-11-$K1156,32)=0,32,MOD(COLUMN(AM:AM)-11-$K1156,32))+11))</f>
        <v>0</v>
      </c>
      <c r="AN1156" s="45" t="str" cm="1">
        <f t="array" aca="1" ref="AN1156" ca="1">INDIRECT(ADDRESS((ROW(1156:1156)-2),IF(MOD(COLUMN(AN:AN)-11-$K1156,32)=0,32,MOD(COLUMN(AN:AN)-11-$K1156,32))+11))</f>
        <v>0</v>
      </c>
      <c r="AO1156" s="45" t="str" cm="1">
        <f t="array" aca="1" ref="AO1156" ca="1">INDIRECT(ADDRESS((ROW(1156:1156)-2),IF(MOD(COLUMN(AO:AO)-11-$K1156,32)=0,32,MOD(COLUMN(AO:AO)-11-$K1156,32))+11))</f>
        <v>0</v>
      </c>
      <c r="AP1156" s="45" t="str" cm="1">
        <f t="array" aca="1" ref="AP1156" ca="1">INDIRECT(ADDRESS((ROW(1156:1156)-2),IF(MOD(COLUMN(AP:AP)-11-$K1156,32)=0,32,MOD(COLUMN(AP:AP)-11-$K1156,32))+11))</f>
        <v>1</v>
      </c>
      <c r="AQ1156" s="45" t="str" cm="1">
        <f t="array" aca="1" ref="AQ1156" ca="1">INDIRECT(ADDRESS((ROW(1156:1156)-2),IF(MOD(COLUMN(AQ:AQ)-11-$K1156,32)=0,32,MOD(COLUMN(AQ:AQ)-11-$K1156,32))+11))</f>
        <v>0</v>
      </c>
      <c r="AR1156" s="41" t="str">
        <f t="shared" ca="1" si="1557"/>
        <v>10100001</v>
      </c>
      <c r="AS1156" s="41" t="str">
        <f t="shared" ca="1" si="1558"/>
        <v>10001100</v>
      </c>
      <c r="AT1156" s="40" t="str">
        <f t="shared" ca="1" si="1559"/>
        <v>11101000</v>
      </c>
      <c r="AU1156" s="40" t="str">
        <f t="shared" ca="1" si="1560"/>
        <v>00100010</v>
      </c>
      <c r="AV1156" s="40">
        <f t="shared" ca="1" si="1561"/>
        <v>161</v>
      </c>
      <c r="AW1156" s="40">
        <f t="shared" ca="1" si="1561"/>
        <v>140</v>
      </c>
      <c r="AX1156" s="40">
        <f t="shared" ca="1" si="1561"/>
        <v>232</v>
      </c>
      <c r="AY1156" s="40">
        <f t="shared" ca="1" si="1561"/>
        <v>34</v>
      </c>
      <c r="AZ1156" s="46">
        <f t="shared" ca="1" si="1562"/>
        <v>2710366242</v>
      </c>
    </row>
    <row r="1157" spans="1:52" ht="15" thickBot="1" x14ac:dyDescent="0.4">
      <c r="A1157" t="s">
        <v>225</v>
      </c>
      <c r="B1157">
        <f ca="1">HEX2DEC(H1154)</f>
        <v>3732624401</v>
      </c>
      <c r="C1157">
        <f ca="1">I1162</f>
        <v>3961695191</v>
      </c>
      <c r="D1157">
        <f ca="1">I1167</f>
        <v>1224539804</v>
      </c>
      <c r="E1157" s="30">
        <f>Const!C62</f>
        <v>2428436474</v>
      </c>
      <c r="F1157" s="61">
        <f ca="1">Home!F64</f>
        <v>4219788502</v>
      </c>
      <c r="G1157" s="54">
        <f ca="1">B1157+C1157+D1157+E1157+F1157</f>
        <v>15567084372</v>
      </c>
      <c r="I1157" s="54">
        <f ca="1">_xlfn.BITXOR(_xlfn.BITXOR(AZ1155,AZ1156),AZ1157)</f>
        <v>3617405786</v>
      </c>
      <c r="J1157" s="48" t="s">
        <v>215</v>
      </c>
      <c r="K1157" s="56">
        <v>22</v>
      </c>
      <c r="L1157" s="57" t="str" cm="1">
        <f t="array" aca="1" ref="L1157" ca="1">INDIRECT(ADDRESS((ROW(1157:1157)-3),IF(MOD(COLUMN(L:L)-11-$K1157,32)=0,32,MOD(COLUMN(L:L)-11-$K1157,32))+11))</f>
        <v>0</v>
      </c>
      <c r="M1157" s="57" t="str" cm="1">
        <f t="array" aca="1" ref="M1157" ca="1">INDIRECT(ADDRESS((ROW(1157:1157)-3),IF(MOD(COLUMN(M:M)-11-$K1157,32)=0,32,MOD(COLUMN(M:M)-11-$K1157,32))+11))</f>
        <v>0</v>
      </c>
      <c r="N1157" s="57" t="str" cm="1">
        <f t="array" aca="1" ref="N1157" ca="1">INDIRECT(ADDRESS((ROW(1157:1157)-3),IF(MOD(COLUMN(N:N)-11-$K1157,32)=0,32,MOD(COLUMN(N:N)-11-$K1157,32))+11))</f>
        <v>0</v>
      </c>
      <c r="O1157" s="57" t="str" cm="1">
        <f t="array" aca="1" ref="O1157" ca="1">INDIRECT(ADDRESS((ROW(1157:1157)-3),IF(MOD(COLUMN(O:O)-11-$K1157,32)=0,32,MOD(COLUMN(O:O)-11-$K1157,32))+11))</f>
        <v>1</v>
      </c>
      <c r="P1157" s="58" t="str" cm="1">
        <f t="array" aca="1" ref="P1157" ca="1">INDIRECT(ADDRESS((ROW(1157:1157)-3),IF(MOD(COLUMN(P:P)-11-$K1157,32)=0,32,MOD(COLUMN(P:P)-11-$K1157,32))+11))</f>
        <v>0</v>
      </c>
      <c r="Q1157" s="58" t="str" cm="1">
        <f t="array" aca="1" ref="Q1157" ca="1">INDIRECT(ADDRESS((ROW(1157:1157)-3),IF(MOD(COLUMN(Q:Q)-11-$K1157,32)=0,32,MOD(COLUMN(Q:Q)-11-$K1157,32))+11))</f>
        <v>0</v>
      </c>
      <c r="R1157" s="58" t="str" cm="1">
        <f t="array" aca="1" ref="R1157" ca="1">INDIRECT(ADDRESS((ROW(1157:1157)-3),IF(MOD(COLUMN(R:R)-11-$K1157,32)=0,32,MOD(COLUMN(R:R)-11-$K1157,32))+11))</f>
        <v>0</v>
      </c>
      <c r="S1157" s="58" t="str" cm="1">
        <f t="array" aca="1" ref="S1157" ca="1">INDIRECT(ADDRESS((ROW(1157:1157)-3),IF(MOD(COLUMN(S:S)-11-$K1157,32)=0,32,MOD(COLUMN(S:S)-11-$K1157,32))+11))</f>
        <v>1</v>
      </c>
      <c r="T1157" s="59" t="str" cm="1">
        <f t="array" aca="1" ref="T1157" ca="1">INDIRECT(ADDRESS((ROW(1157:1157)-3),IF(MOD(COLUMN(T:T)-11-$K1157,32)=0,32,MOD(COLUMN(T:T)-11-$K1157,32))+11))</f>
        <v>0</v>
      </c>
      <c r="U1157" s="59" t="str" cm="1">
        <f t="array" aca="1" ref="U1157" ca="1">INDIRECT(ADDRESS((ROW(1157:1157)-3),IF(MOD(COLUMN(U:U)-11-$K1157,32)=0,32,MOD(COLUMN(U:U)-11-$K1157,32))+11))</f>
        <v>1</v>
      </c>
      <c r="V1157" s="59" t="str" cm="1">
        <f t="array" aca="1" ref="V1157" ca="1">INDIRECT(ADDRESS((ROW(1157:1157)-3),IF(MOD(COLUMN(V:V)-11-$K1157,32)=0,32,MOD(COLUMN(V:V)-11-$K1157,32))+11))</f>
        <v>0</v>
      </c>
      <c r="W1157" s="59" t="str" cm="1">
        <f t="array" aca="1" ref="W1157" ca="1">INDIRECT(ADDRESS((ROW(1157:1157)-3),IF(MOD(COLUMN(W:W)-11-$K1157,32)=0,32,MOD(COLUMN(W:W)-11-$K1157,32))+11))</f>
        <v>1</v>
      </c>
      <c r="X1157" s="60" t="str" cm="1">
        <f t="array" aca="1" ref="X1157" ca="1">INDIRECT(ADDRESS((ROW(1157:1157)-3),IF(MOD(COLUMN(X:X)-11-$K1157,32)=0,32,MOD(COLUMN(X:X)-11-$K1157,32))+11))</f>
        <v>0</v>
      </c>
      <c r="Y1157" s="60" t="str" cm="1">
        <f t="array" aca="1" ref="Y1157" ca="1">INDIRECT(ADDRESS((ROW(1157:1157)-3),IF(MOD(COLUMN(Y:Y)-11-$K1157,32)=0,32,MOD(COLUMN(Y:Y)-11-$K1157,32))+11))</f>
        <v>0</v>
      </c>
      <c r="Z1157" s="60" t="str" cm="1">
        <f t="array" aca="1" ref="Z1157" ca="1">INDIRECT(ADDRESS((ROW(1157:1157)-3),IF(MOD(COLUMN(Z:Z)-11-$K1157,32)=0,32,MOD(COLUMN(Z:Z)-11-$K1157,32))+11))</f>
        <v>0</v>
      </c>
      <c r="AA1157" s="60" t="str" cm="1">
        <f t="array" aca="1" ref="AA1157" ca="1">INDIRECT(ADDRESS((ROW(1157:1157)-3),IF(MOD(COLUMN(AA:AA)-11-$K1157,32)=0,32,MOD(COLUMN(AA:AA)-11-$K1157,32))+11))</f>
        <v>0</v>
      </c>
      <c r="AB1157" s="57" t="str" cm="1">
        <f t="array" aca="1" ref="AB1157" ca="1">INDIRECT(ADDRESS((ROW(1157:1157)-3),IF(MOD(COLUMN(AB:AB)-11-$K1157,32)=0,32,MOD(COLUMN(AB:AB)-11-$K1157,32))+11))</f>
        <v>1</v>
      </c>
      <c r="AC1157" s="57" t="str" cm="1">
        <f t="array" aca="1" ref="AC1157" ca="1">INDIRECT(ADDRESS((ROW(1157:1157)-3),IF(MOD(COLUMN(AC:AC)-11-$K1157,32)=0,32,MOD(COLUMN(AC:AC)-11-$K1157,32))+11))</f>
        <v>1</v>
      </c>
      <c r="AD1157" s="57" t="str" cm="1">
        <f t="array" aca="1" ref="AD1157" ca="1">INDIRECT(ADDRESS((ROW(1157:1157)-3),IF(MOD(COLUMN(AD:AD)-11-$K1157,32)=0,32,MOD(COLUMN(AD:AD)-11-$K1157,32))+11))</f>
        <v>0</v>
      </c>
      <c r="AE1157" s="57" t="str" cm="1">
        <f t="array" aca="1" ref="AE1157" ca="1">INDIRECT(ADDRESS((ROW(1157:1157)-3),IF(MOD(COLUMN(AE:AE)-11-$K1157,32)=0,32,MOD(COLUMN(AE:AE)-11-$K1157,32))+11))</f>
        <v>0</v>
      </c>
      <c r="AF1157" s="58" t="str" cm="1">
        <f t="array" aca="1" ref="AF1157" ca="1">INDIRECT(ADDRESS((ROW(1157:1157)-3),IF(MOD(COLUMN(AF:AF)-11-$K1157,32)=0,32,MOD(COLUMN(AF:AF)-11-$K1157,32))+11))</f>
        <v>0</v>
      </c>
      <c r="AG1157" s="58" t="str" cm="1">
        <f t="array" aca="1" ref="AG1157" ca="1">INDIRECT(ADDRESS((ROW(1157:1157)-3),IF(MOD(COLUMN(AG:AG)-11-$K1157,32)=0,32,MOD(COLUMN(AG:AG)-11-$K1157,32))+11))</f>
        <v>1</v>
      </c>
      <c r="AH1157" s="58" t="str" cm="1">
        <f t="array" aca="1" ref="AH1157" ca="1">INDIRECT(ADDRESS((ROW(1157:1157)-3),IF(MOD(COLUMN(AH:AH)-11-$K1157,32)=0,32,MOD(COLUMN(AH:AH)-11-$K1157,32))+11))</f>
        <v>1</v>
      </c>
      <c r="AI1157" s="58" t="str" cm="1">
        <f t="array" aca="1" ref="AI1157" ca="1">INDIRECT(ADDRESS((ROW(1157:1157)-3),IF(MOD(COLUMN(AI:AI)-11-$K1157,32)=0,32,MOD(COLUMN(AI:AI)-11-$K1157,32))+11))</f>
        <v>0</v>
      </c>
      <c r="AJ1157" s="59" t="str" cm="1">
        <f t="array" aca="1" ref="AJ1157" ca="1">INDIRECT(ADDRESS((ROW(1157:1157)-3),IF(MOD(COLUMN(AJ:AJ)-11-$K1157,32)=0,32,MOD(COLUMN(AJ:AJ)-11-$K1157,32))+11))</f>
        <v>0</v>
      </c>
      <c r="AK1157" s="59" t="str" cm="1">
        <f t="array" aca="1" ref="AK1157" ca="1">INDIRECT(ADDRESS((ROW(1157:1157)-3),IF(MOD(COLUMN(AK:AK)-11-$K1157,32)=0,32,MOD(COLUMN(AK:AK)-11-$K1157,32))+11))</f>
        <v>1</v>
      </c>
      <c r="AL1157" s="59" t="str" cm="1">
        <f t="array" aca="1" ref="AL1157" ca="1">INDIRECT(ADDRESS((ROW(1157:1157)-3),IF(MOD(COLUMN(AL:AL)-11-$K1157,32)=0,32,MOD(COLUMN(AL:AL)-11-$K1157,32))+11))</f>
        <v>1</v>
      </c>
      <c r="AM1157" s="59" t="str" cm="1">
        <f t="array" aca="1" ref="AM1157" ca="1">INDIRECT(ADDRESS((ROW(1157:1157)-3),IF(MOD(COLUMN(AM:AM)-11-$K1157,32)=0,32,MOD(COLUMN(AM:AM)-11-$K1157,32))+11))</f>
        <v>1</v>
      </c>
      <c r="AN1157" s="60" t="str" cm="1">
        <f t="array" aca="1" ref="AN1157" ca="1">INDIRECT(ADDRESS((ROW(1157:1157)-3),IF(MOD(COLUMN(AN:AN)-11-$K1157,32)=0,32,MOD(COLUMN(AN:AN)-11-$K1157,32))+11))</f>
        <v>0</v>
      </c>
      <c r="AO1157" s="60" t="str" cm="1">
        <f t="array" aca="1" ref="AO1157" ca="1">INDIRECT(ADDRESS((ROW(1157:1157)-3),IF(MOD(COLUMN(AO:AO)-11-$K1157,32)=0,32,MOD(COLUMN(AO:AO)-11-$K1157,32))+11))</f>
        <v>1</v>
      </c>
      <c r="AP1157" s="60" t="str" cm="1">
        <f t="array" aca="1" ref="AP1157" ca="1">INDIRECT(ADDRESS((ROW(1157:1157)-3),IF(MOD(COLUMN(AP:AP)-11-$K1157,32)=0,32,MOD(COLUMN(AP:AP)-11-$K1157,32))+11))</f>
        <v>0</v>
      </c>
      <c r="AQ1157" s="60" t="str" cm="1">
        <f t="array" aca="1" ref="AQ1157" ca="1">INDIRECT(ADDRESS((ROW(1157:1157)-3),IF(MOD(COLUMN(AQ:AQ)-11-$K1157,32)=0,32,MOD(COLUMN(AQ:AQ)-11-$K1157,32))+11))</f>
        <v>0</v>
      </c>
      <c r="AR1157" s="49" t="str">
        <f t="shared" ca="1" si="1557"/>
        <v>00010001</v>
      </c>
      <c r="AS1157" s="49" t="str">
        <f t="shared" ca="1" si="1558"/>
        <v>01010000</v>
      </c>
      <c r="AT1157" s="48" t="str">
        <f t="shared" ca="1" si="1559"/>
        <v>11000110</v>
      </c>
      <c r="AU1157" s="48" t="str">
        <f t="shared" ca="1" si="1560"/>
        <v>01110100</v>
      </c>
      <c r="AV1157" s="48">
        <f t="shared" ca="1" si="1561"/>
        <v>17</v>
      </c>
      <c r="AW1157" s="48">
        <f t="shared" ca="1" si="1561"/>
        <v>80</v>
      </c>
      <c r="AX1157" s="48">
        <f t="shared" ca="1" si="1561"/>
        <v>198</v>
      </c>
      <c r="AY1157" s="48">
        <f t="shared" ca="1" si="1561"/>
        <v>116</v>
      </c>
      <c r="AZ1157" s="50">
        <f t="shared" ca="1" si="1562"/>
        <v>290506356</v>
      </c>
    </row>
    <row r="1158" spans="1:52" ht="15" thickBot="1" x14ac:dyDescent="0.4"/>
    <row r="1159" spans="1:52" x14ac:dyDescent="0.35">
      <c r="I1159" s="31"/>
      <c r="J1159" s="51" t="s">
        <v>216</v>
      </c>
      <c r="K1159" s="52"/>
      <c r="L1159" s="34" t="str">
        <f ca="1">MID(HEX2BIN(MID($E1154,1,1),4),1,1)</f>
        <v>0</v>
      </c>
      <c r="M1159" s="34" t="str">
        <f ca="1">MID(HEX2BIN(MID($E1154,1,1),4),2,1)</f>
        <v>1</v>
      </c>
      <c r="N1159" s="34" t="str">
        <f ca="1">MID(HEX2BIN(MID($E1154,1,1),4),3,1)</f>
        <v>1</v>
      </c>
      <c r="O1159" s="34" t="str">
        <f ca="1">MID(HEX2BIN(MID($E1154,1,1),4),4,1)</f>
        <v>0</v>
      </c>
      <c r="P1159" s="35" t="str">
        <f ca="1">MID(HEX2BIN(MID($E1154,2,1),4),1,1)</f>
        <v>1</v>
      </c>
      <c r="Q1159" s="35" t="str">
        <f ca="1">MID(HEX2BIN(MID($E1154,2,1),4),2,1)</f>
        <v>0</v>
      </c>
      <c r="R1159" s="35" t="str">
        <f ca="1">MID(HEX2BIN(MID($E1154,2,1),4),3,1)</f>
        <v>1</v>
      </c>
      <c r="S1159" s="35" t="str">
        <f ca="1">MID(HEX2BIN(MID($E1154,2,1),4),4,1)</f>
        <v>1</v>
      </c>
      <c r="T1159" s="36" t="str">
        <f ca="1">MID(HEX2BIN(MID($E1154,3,1),4),1,1)</f>
        <v>0</v>
      </c>
      <c r="U1159" s="36" t="str">
        <f ca="1">MID(HEX2BIN(MID($E1154,3,1),4),2,1)</f>
        <v>1</v>
      </c>
      <c r="V1159" s="36" t="str">
        <f ca="1">MID(HEX2BIN(MID($E1154,3,1),4),3,1)</f>
        <v>1</v>
      </c>
      <c r="W1159" s="36" t="str">
        <f ca="1">MID(HEX2BIN(MID($E1154,3,1),4),4,1)</f>
        <v>0</v>
      </c>
      <c r="X1159" s="37" t="str">
        <f ca="1">MID(HEX2BIN(MID($E1154,4,1),4),1,1)</f>
        <v>0</v>
      </c>
      <c r="Y1159" s="37" t="str">
        <f ca="1">MID(HEX2BIN(MID($E1154,4,1),4),2,1)</f>
        <v>1</v>
      </c>
      <c r="Z1159" s="37" t="str">
        <f ca="1">MID(HEX2BIN(MID($E1154,4,1),4),3,1)</f>
        <v>1</v>
      </c>
      <c r="AA1159" s="37" t="str">
        <f ca="1">MID(HEX2BIN(MID($E1154,4,1),4),4,1)</f>
        <v>1</v>
      </c>
      <c r="AB1159" s="34" t="str">
        <f ca="1">MID(HEX2BIN(MID($E1154,5,1),4),1,1)</f>
        <v>1</v>
      </c>
      <c r="AC1159" s="34" t="str">
        <f ca="1">MID(HEX2BIN(MID($E1154,5,1),4),2,1)</f>
        <v>0</v>
      </c>
      <c r="AD1159" s="34" t="str">
        <f ca="1">MID(HEX2BIN(MID($E1154,5,1),4),3,1)</f>
        <v>0</v>
      </c>
      <c r="AE1159" s="34" t="str">
        <f ca="1">MID(HEX2BIN(MID($E1154,5,1),4),4,1)</f>
        <v>0</v>
      </c>
      <c r="AF1159" s="35" t="str">
        <f ca="1">MID(HEX2BIN(MID($E1154,6,1),4),1,1)</f>
        <v>0</v>
      </c>
      <c r="AG1159" s="35" t="str">
        <f ca="1">MID(HEX2BIN(MID($E1154,6,1),4),2,1)</f>
        <v>1</v>
      </c>
      <c r="AH1159" s="35" t="str">
        <f ca="1">MID(HEX2BIN(MID($E1154,6,1),4),3,1)</f>
        <v>0</v>
      </c>
      <c r="AI1159" s="35" t="str">
        <f ca="1">MID(HEX2BIN(MID($E1154,6,1),4),4,1)</f>
        <v>0</v>
      </c>
      <c r="AJ1159" s="36" t="str">
        <f ca="1">MID(HEX2BIN(MID($E1154,7,1),4),1,1)</f>
        <v>1</v>
      </c>
      <c r="AK1159" s="36" t="str">
        <f ca="1">MID(HEX2BIN(MID($E1154,7,1),4),2,1)</f>
        <v>0</v>
      </c>
      <c r="AL1159" s="36" t="str">
        <f ca="1">MID(HEX2BIN(MID($E1154,7,1),4),3,1)</f>
        <v>1</v>
      </c>
      <c r="AM1159" s="36" t="str">
        <f ca="1">MID(HEX2BIN(MID($E1154,7,1),4),4,1)</f>
        <v>1</v>
      </c>
      <c r="AN1159" s="37" t="str">
        <f ca="1">MID(HEX2BIN(MID($E1154,8,1),4),1,1)</f>
        <v>0</v>
      </c>
      <c r="AO1159" s="37" t="str">
        <f ca="1">MID(HEX2BIN(MID($E1154,8,1),4),2,1)</f>
        <v>0</v>
      </c>
      <c r="AP1159" s="37" t="str">
        <f ca="1">MID(HEX2BIN(MID($E1154,8,1),4),3,1)</f>
        <v>1</v>
      </c>
      <c r="AQ1159" s="37" t="str">
        <f ca="1">MID(HEX2BIN(MID($E1154,8,1),4),4,1)</f>
        <v>0</v>
      </c>
      <c r="AR1159" s="33" t="str">
        <f t="shared" ref="AR1159:AR1162" ca="1" si="1563">_xlfn.CONCAT(L1159,M1159,N1159,O1159,P1159,Q1159,R1159,S1159)</f>
        <v>01101011</v>
      </c>
      <c r="AS1159" s="33" t="str">
        <f t="shared" ref="AS1159:AS1162" ca="1" si="1564">_xlfn.CONCAT(T1159,U1159,V1159,W1159,X1159,Y1159,Z1159,AA1159)</f>
        <v>01100111</v>
      </c>
      <c r="AT1159" s="32" t="str">
        <f t="shared" ref="AT1159:AT1162" ca="1" si="1565">_xlfn.CONCAT(AB1159,AC1159,AD1159,AE1159,AF1159,AG1159,AH1159,AI1159)</f>
        <v>10000100</v>
      </c>
      <c r="AU1159" s="32" t="str">
        <f t="shared" ref="AU1159:AU1162" ca="1" si="1566">_xlfn.CONCAT(AJ1159,AK1159,AL1159,AM1159,AN1159,AO1159,AP1159,AQ1159)</f>
        <v>10110010</v>
      </c>
      <c r="AV1159" s="32">
        <f t="shared" ref="AV1159:AY1162" ca="1" si="1567">BIN2DEC(AR1159)</f>
        <v>107</v>
      </c>
      <c r="AW1159" s="32">
        <f t="shared" ca="1" si="1567"/>
        <v>103</v>
      </c>
      <c r="AX1159" s="32">
        <f t="shared" ca="1" si="1567"/>
        <v>132</v>
      </c>
      <c r="AY1159" s="32">
        <f t="shared" ca="1" si="1567"/>
        <v>178</v>
      </c>
      <c r="AZ1159" s="38">
        <f t="shared" ref="AZ1159:AZ1162" ca="1" si="1568">(AV1159*2^24)+(AW1159*2^16)+(AX1159*2^8)+AY1159</f>
        <v>1801946290</v>
      </c>
    </row>
    <row r="1160" spans="1:52" ht="15" thickBot="1" x14ac:dyDescent="0.4">
      <c r="A1160" t="s">
        <v>227</v>
      </c>
      <c r="I1160" s="39"/>
      <c r="J1160" s="40" t="s">
        <v>215</v>
      </c>
      <c r="K1160" s="53">
        <v>6</v>
      </c>
      <c r="L1160" s="42" t="str" cm="1">
        <f t="array" aca="1" ref="L1160" ca="1">INDIRECT(ADDRESS((ROW(1160:1160)-1),IF(MOD(COLUMN(L:L)-11-$K1160,32)=0,32,MOD(COLUMN(L:L)-11-$K1160,32))+11))</f>
        <v>1</v>
      </c>
      <c r="M1160" s="42" t="str" cm="1">
        <f t="array" aca="1" ref="M1160" ca="1">INDIRECT(ADDRESS((ROW(1160:1160)-1),IF(MOD(COLUMN(M:M)-11-$K1160,32)=0,32,MOD(COLUMN(M:M)-11-$K1160,32))+11))</f>
        <v>1</v>
      </c>
      <c r="N1160" s="42" t="str" cm="1">
        <f t="array" aca="1" ref="N1160" ca="1">INDIRECT(ADDRESS((ROW(1160:1160)-1),IF(MOD(COLUMN(N:N)-11-$K1160,32)=0,32,MOD(COLUMN(N:N)-11-$K1160,32))+11))</f>
        <v>0</v>
      </c>
      <c r="O1160" s="42" t="str" cm="1">
        <f t="array" aca="1" ref="O1160" ca="1">INDIRECT(ADDRESS((ROW(1160:1160)-1),IF(MOD(COLUMN(O:O)-11-$K1160,32)=0,32,MOD(COLUMN(O:O)-11-$K1160,32))+11))</f>
        <v>0</v>
      </c>
      <c r="P1160" s="43" t="str" cm="1">
        <f t="array" aca="1" ref="P1160" ca="1">INDIRECT(ADDRESS((ROW(1160:1160)-1),IF(MOD(COLUMN(P:P)-11-$K1160,32)=0,32,MOD(COLUMN(P:P)-11-$K1160,32))+11))</f>
        <v>1</v>
      </c>
      <c r="Q1160" s="43" t="str" cm="1">
        <f t="array" aca="1" ref="Q1160" ca="1">INDIRECT(ADDRESS((ROW(1160:1160)-1),IF(MOD(COLUMN(Q:Q)-11-$K1160,32)=0,32,MOD(COLUMN(Q:Q)-11-$K1160,32))+11))</f>
        <v>0</v>
      </c>
      <c r="R1160" s="43" t="str" cm="1">
        <f t="array" aca="1" ref="R1160" ca="1">INDIRECT(ADDRESS((ROW(1160:1160)-1),IF(MOD(COLUMN(R:R)-11-$K1160,32)=0,32,MOD(COLUMN(R:R)-11-$K1160,32))+11))</f>
        <v>0</v>
      </c>
      <c r="S1160" s="43" t="str" cm="1">
        <f t="array" aca="1" ref="S1160" ca="1">INDIRECT(ADDRESS((ROW(1160:1160)-1),IF(MOD(COLUMN(S:S)-11-$K1160,32)=0,32,MOD(COLUMN(S:S)-11-$K1160,32))+11))</f>
        <v>1</v>
      </c>
      <c r="T1160" s="44" t="str" cm="1">
        <f t="array" aca="1" ref="T1160" ca="1">INDIRECT(ADDRESS((ROW(1160:1160)-1),IF(MOD(COLUMN(T:T)-11-$K1160,32)=0,32,MOD(COLUMN(T:T)-11-$K1160,32))+11))</f>
        <v>1</v>
      </c>
      <c r="U1160" s="44" t="str" cm="1">
        <f t="array" aca="1" ref="U1160" ca="1">INDIRECT(ADDRESS((ROW(1160:1160)-1),IF(MOD(COLUMN(U:U)-11-$K1160,32)=0,32,MOD(COLUMN(U:U)-11-$K1160,32))+11))</f>
        <v>0</v>
      </c>
      <c r="V1160" s="44" t="str" cm="1">
        <f t="array" aca="1" ref="V1160" ca="1">INDIRECT(ADDRESS((ROW(1160:1160)-1),IF(MOD(COLUMN(V:V)-11-$K1160,32)=0,32,MOD(COLUMN(V:V)-11-$K1160,32))+11))</f>
        <v>1</v>
      </c>
      <c r="W1160" s="44" t="str" cm="1">
        <f t="array" aca="1" ref="W1160" ca="1">INDIRECT(ADDRESS((ROW(1160:1160)-1),IF(MOD(COLUMN(W:W)-11-$K1160,32)=0,32,MOD(COLUMN(W:W)-11-$K1160,32))+11))</f>
        <v>0</v>
      </c>
      <c r="X1160" s="45" t="str" cm="1">
        <f t="array" aca="1" ref="X1160" ca="1">INDIRECT(ADDRESS((ROW(1160:1160)-1),IF(MOD(COLUMN(X:X)-11-$K1160,32)=0,32,MOD(COLUMN(X:X)-11-$K1160,32))+11))</f>
        <v>1</v>
      </c>
      <c r="Y1160" s="45" t="str" cm="1">
        <f t="array" aca="1" ref="Y1160" ca="1">INDIRECT(ADDRESS((ROW(1160:1160)-1),IF(MOD(COLUMN(Y:Y)-11-$K1160,32)=0,32,MOD(COLUMN(Y:Y)-11-$K1160,32))+11))</f>
        <v>1</v>
      </c>
      <c r="Z1160" s="45" t="str" cm="1">
        <f t="array" aca="1" ref="Z1160" ca="1">INDIRECT(ADDRESS((ROW(1160:1160)-1),IF(MOD(COLUMN(Z:Z)-11-$K1160,32)=0,32,MOD(COLUMN(Z:Z)-11-$K1160,32))+11))</f>
        <v>0</v>
      </c>
      <c r="AA1160" s="45" t="str" cm="1">
        <f t="array" aca="1" ref="AA1160" ca="1">INDIRECT(ADDRESS((ROW(1160:1160)-1),IF(MOD(COLUMN(AA:AA)-11-$K1160,32)=0,32,MOD(COLUMN(AA:AA)-11-$K1160,32))+11))</f>
        <v>1</v>
      </c>
      <c r="AB1160" s="42" t="str" cm="1">
        <f t="array" aca="1" ref="AB1160" ca="1">INDIRECT(ADDRESS((ROW(1160:1160)-1),IF(MOD(COLUMN(AB:AB)-11-$K1160,32)=0,32,MOD(COLUMN(AB:AB)-11-$K1160,32))+11))</f>
        <v>1</v>
      </c>
      <c r="AC1160" s="42" t="str" cm="1">
        <f t="array" aca="1" ref="AC1160" ca="1">INDIRECT(ADDRESS((ROW(1160:1160)-1),IF(MOD(COLUMN(AC:AC)-11-$K1160,32)=0,32,MOD(COLUMN(AC:AC)-11-$K1160,32))+11))</f>
        <v>0</v>
      </c>
      <c r="AD1160" s="42" t="str" cm="1">
        <f t="array" aca="1" ref="AD1160" ca="1">INDIRECT(ADDRESS((ROW(1160:1160)-1),IF(MOD(COLUMN(AD:AD)-11-$K1160,32)=0,32,MOD(COLUMN(AD:AD)-11-$K1160,32))+11))</f>
        <v>0</v>
      </c>
      <c r="AE1160" s="42" t="str" cm="1">
        <f t="array" aca="1" ref="AE1160" ca="1">INDIRECT(ADDRESS((ROW(1160:1160)-1),IF(MOD(COLUMN(AE:AE)-11-$K1160,32)=0,32,MOD(COLUMN(AE:AE)-11-$K1160,32))+11))</f>
        <v>1</v>
      </c>
      <c r="AF1160" s="43" t="str" cm="1">
        <f t="array" aca="1" ref="AF1160" ca="1">INDIRECT(ADDRESS((ROW(1160:1160)-1),IF(MOD(COLUMN(AF:AF)-11-$K1160,32)=0,32,MOD(COLUMN(AF:AF)-11-$K1160,32))+11))</f>
        <v>1</v>
      </c>
      <c r="AG1160" s="43" t="str" cm="1">
        <f t="array" aca="1" ref="AG1160" ca="1">INDIRECT(ADDRESS((ROW(1160:1160)-1),IF(MOD(COLUMN(AG:AG)-11-$K1160,32)=0,32,MOD(COLUMN(AG:AG)-11-$K1160,32))+11))</f>
        <v>1</v>
      </c>
      <c r="AH1160" s="43" t="str" cm="1">
        <f t="array" aca="1" ref="AH1160" ca="1">INDIRECT(ADDRESS((ROW(1160:1160)-1),IF(MOD(COLUMN(AH:AH)-11-$K1160,32)=0,32,MOD(COLUMN(AH:AH)-11-$K1160,32))+11))</f>
        <v>1</v>
      </c>
      <c r="AI1160" s="43" t="str" cm="1">
        <f t="array" aca="1" ref="AI1160" ca="1">INDIRECT(ADDRESS((ROW(1160:1160)-1),IF(MOD(COLUMN(AI:AI)-11-$K1160,32)=0,32,MOD(COLUMN(AI:AI)-11-$K1160,32))+11))</f>
        <v>0</v>
      </c>
      <c r="AJ1160" s="44" t="str" cm="1">
        <f t="array" aca="1" ref="AJ1160" ca="1">INDIRECT(ADDRESS((ROW(1160:1160)-1),IF(MOD(COLUMN(AJ:AJ)-11-$K1160,32)=0,32,MOD(COLUMN(AJ:AJ)-11-$K1160,32))+11))</f>
        <v>0</v>
      </c>
      <c r="AK1160" s="44" t="str" cm="1">
        <f t="array" aca="1" ref="AK1160" ca="1">INDIRECT(ADDRESS((ROW(1160:1160)-1),IF(MOD(COLUMN(AK:AK)-11-$K1160,32)=0,32,MOD(COLUMN(AK:AK)-11-$K1160,32))+11))</f>
        <v>0</v>
      </c>
      <c r="AL1160" s="44" t="str" cm="1">
        <f t="array" aca="1" ref="AL1160" ca="1">INDIRECT(ADDRESS((ROW(1160:1160)-1),IF(MOD(COLUMN(AL:AL)-11-$K1160,32)=0,32,MOD(COLUMN(AL:AL)-11-$K1160,32))+11))</f>
        <v>0</v>
      </c>
      <c r="AM1160" s="44" t="str" cm="1">
        <f t="array" aca="1" ref="AM1160" ca="1">INDIRECT(ADDRESS((ROW(1160:1160)-1),IF(MOD(COLUMN(AM:AM)-11-$K1160,32)=0,32,MOD(COLUMN(AM:AM)-11-$K1160,32))+11))</f>
        <v>1</v>
      </c>
      <c r="AN1160" s="45" t="str" cm="1">
        <f t="array" aca="1" ref="AN1160" ca="1">INDIRECT(ADDRESS((ROW(1160:1160)-1),IF(MOD(COLUMN(AN:AN)-11-$K1160,32)=0,32,MOD(COLUMN(AN:AN)-11-$K1160,32))+11))</f>
        <v>0</v>
      </c>
      <c r="AO1160" s="45" t="str" cm="1">
        <f t="array" aca="1" ref="AO1160" ca="1">INDIRECT(ADDRESS((ROW(1160:1160)-1),IF(MOD(COLUMN(AO:AO)-11-$K1160,32)=0,32,MOD(COLUMN(AO:AO)-11-$K1160,32))+11))</f>
        <v>0</v>
      </c>
      <c r="AP1160" s="45" t="str" cm="1">
        <f t="array" aca="1" ref="AP1160" ca="1">INDIRECT(ADDRESS((ROW(1160:1160)-1),IF(MOD(COLUMN(AP:AP)-11-$K1160,32)=0,32,MOD(COLUMN(AP:AP)-11-$K1160,32))+11))</f>
        <v>1</v>
      </c>
      <c r="AQ1160" s="45" t="str" cm="1">
        <f t="array" aca="1" ref="AQ1160" ca="1">INDIRECT(ADDRESS((ROW(1160:1160)-1),IF(MOD(COLUMN(AQ:AQ)-11-$K1160,32)=0,32,MOD(COLUMN(AQ:AQ)-11-$K1160,32))+11))</f>
        <v>0</v>
      </c>
      <c r="AR1160" s="41" t="str">
        <f t="shared" ca="1" si="1563"/>
        <v>11001001</v>
      </c>
      <c r="AS1160" s="41" t="str">
        <f t="shared" ca="1" si="1564"/>
        <v>10101101</v>
      </c>
      <c r="AT1160" s="40" t="str">
        <f t="shared" ca="1" si="1565"/>
        <v>10011110</v>
      </c>
      <c r="AU1160" s="40" t="str">
        <f t="shared" ca="1" si="1566"/>
        <v>00010010</v>
      </c>
      <c r="AV1160" s="40">
        <f t="shared" ca="1" si="1567"/>
        <v>201</v>
      </c>
      <c r="AW1160" s="40">
        <f t="shared" ca="1" si="1567"/>
        <v>173</v>
      </c>
      <c r="AX1160" s="40">
        <f t="shared" ca="1" si="1567"/>
        <v>158</v>
      </c>
      <c r="AY1160" s="40">
        <f t="shared" ca="1" si="1567"/>
        <v>18</v>
      </c>
      <c r="AZ1160" s="46">
        <f t="shared" ca="1" si="1568"/>
        <v>3383598610</v>
      </c>
    </row>
    <row r="1161" spans="1:52" ht="15" thickBot="1" x14ac:dyDescent="0.4">
      <c r="A1161" t="s">
        <v>228</v>
      </c>
      <c r="B1161">
        <f ca="1">I1157</f>
        <v>3617405786</v>
      </c>
      <c r="C1161">
        <f ca="1">I1171</f>
        <v>2300875826</v>
      </c>
      <c r="G1161" s="54">
        <f ca="1">B1161+C1161</f>
        <v>5918281612</v>
      </c>
      <c r="I1161" s="39"/>
      <c r="J1161" s="40" t="s">
        <v>215</v>
      </c>
      <c r="K1161" s="53">
        <v>11</v>
      </c>
      <c r="L1161" s="42" t="str" cm="1">
        <f t="array" aca="1" ref="L1161" ca="1">INDIRECT(ADDRESS((ROW(1161:1161)-2),IF(MOD(COLUMN(L:L)-11-$K1161,32)=0,32,MOD(COLUMN(L:L)-11-$K1161,32))+11))</f>
        <v>1</v>
      </c>
      <c r="M1161" s="42" t="str" cm="1">
        <f t="array" aca="1" ref="M1161" ca="1">INDIRECT(ADDRESS((ROW(1161:1161)-2),IF(MOD(COLUMN(M:M)-11-$K1161,32)=0,32,MOD(COLUMN(M:M)-11-$K1161,32))+11))</f>
        <v>0</v>
      </c>
      <c r="N1161" s="42" t="str" cm="1">
        <f t="array" aca="1" ref="N1161" ca="1">INDIRECT(ADDRESS((ROW(1161:1161)-2),IF(MOD(COLUMN(N:N)-11-$K1161,32)=0,32,MOD(COLUMN(N:N)-11-$K1161,32))+11))</f>
        <v>0</v>
      </c>
      <c r="O1161" s="42" t="str" cm="1">
        <f t="array" aca="1" ref="O1161" ca="1">INDIRECT(ADDRESS((ROW(1161:1161)-2),IF(MOD(COLUMN(O:O)-11-$K1161,32)=0,32,MOD(COLUMN(O:O)-11-$K1161,32))+11))</f>
        <v>1</v>
      </c>
      <c r="P1161" s="43" t="str" cm="1">
        <f t="array" aca="1" ref="P1161" ca="1">INDIRECT(ADDRESS((ROW(1161:1161)-2),IF(MOD(COLUMN(P:P)-11-$K1161,32)=0,32,MOD(COLUMN(P:P)-11-$K1161,32))+11))</f>
        <v>0</v>
      </c>
      <c r="Q1161" s="43" t="str" cm="1">
        <f t="array" aca="1" ref="Q1161" ca="1">INDIRECT(ADDRESS((ROW(1161:1161)-2),IF(MOD(COLUMN(Q:Q)-11-$K1161,32)=0,32,MOD(COLUMN(Q:Q)-11-$K1161,32))+11))</f>
        <v>1</v>
      </c>
      <c r="R1161" s="43" t="str" cm="1">
        <f t="array" aca="1" ref="R1161" ca="1">INDIRECT(ADDRESS((ROW(1161:1161)-2),IF(MOD(COLUMN(R:R)-11-$K1161,32)=0,32,MOD(COLUMN(R:R)-11-$K1161,32))+11))</f>
        <v>1</v>
      </c>
      <c r="S1161" s="43" t="str" cm="1">
        <f t="array" aca="1" ref="S1161" ca="1">INDIRECT(ADDRESS((ROW(1161:1161)-2),IF(MOD(COLUMN(S:S)-11-$K1161,32)=0,32,MOD(COLUMN(S:S)-11-$K1161,32))+11))</f>
        <v>0</v>
      </c>
      <c r="T1161" s="44" t="str" cm="1">
        <f t="array" aca="1" ref="T1161" ca="1">INDIRECT(ADDRESS((ROW(1161:1161)-2),IF(MOD(COLUMN(T:T)-11-$K1161,32)=0,32,MOD(COLUMN(T:T)-11-$K1161,32))+11))</f>
        <v>0</v>
      </c>
      <c r="U1161" s="44" t="str" cm="1">
        <f t="array" aca="1" ref="U1161" ca="1">INDIRECT(ADDRESS((ROW(1161:1161)-2),IF(MOD(COLUMN(U:U)-11-$K1161,32)=0,32,MOD(COLUMN(U:U)-11-$K1161,32))+11))</f>
        <v>1</v>
      </c>
      <c r="V1161" s="44" t="str" cm="1">
        <f t="array" aca="1" ref="V1161" ca="1">INDIRECT(ADDRESS((ROW(1161:1161)-2),IF(MOD(COLUMN(V:V)-11-$K1161,32)=0,32,MOD(COLUMN(V:V)-11-$K1161,32))+11))</f>
        <v>0</v>
      </c>
      <c r="W1161" s="44" t="str" cm="1">
        <f t="array" aca="1" ref="W1161" ca="1">INDIRECT(ADDRESS((ROW(1161:1161)-2),IF(MOD(COLUMN(W:W)-11-$K1161,32)=0,32,MOD(COLUMN(W:W)-11-$K1161,32))+11))</f>
        <v>0</v>
      </c>
      <c r="X1161" s="45" t="str" cm="1">
        <f t="array" aca="1" ref="X1161" ca="1">INDIRECT(ADDRESS((ROW(1161:1161)-2),IF(MOD(COLUMN(X:X)-11-$K1161,32)=0,32,MOD(COLUMN(X:X)-11-$K1161,32))+11))</f>
        <v>1</v>
      </c>
      <c r="Y1161" s="45" t="str" cm="1">
        <f t="array" aca="1" ref="Y1161" ca="1">INDIRECT(ADDRESS((ROW(1161:1161)-2),IF(MOD(COLUMN(Y:Y)-11-$K1161,32)=0,32,MOD(COLUMN(Y:Y)-11-$K1161,32))+11))</f>
        <v>1</v>
      </c>
      <c r="Z1161" s="45" t="str" cm="1">
        <f t="array" aca="1" ref="Z1161" ca="1">INDIRECT(ADDRESS((ROW(1161:1161)-2),IF(MOD(COLUMN(Z:Z)-11-$K1161,32)=0,32,MOD(COLUMN(Z:Z)-11-$K1161,32))+11))</f>
        <v>0</v>
      </c>
      <c r="AA1161" s="45" t="str" cm="1">
        <f t="array" aca="1" ref="AA1161" ca="1">INDIRECT(ADDRESS((ROW(1161:1161)-2),IF(MOD(COLUMN(AA:AA)-11-$K1161,32)=0,32,MOD(COLUMN(AA:AA)-11-$K1161,32))+11))</f>
        <v>1</v>
      </c>
      <c r="AB1161" s="42" t="str" cm="1">
        <f t="array" aca="1" ref="AB1161" ca="1">INDIRECT(ADDRESS((ROW(1161:1161)-2),IF(MOD(COLUMN(AB:AB)-11-$K1161,32)=0,32,MOD(COLUMN(AB:AB)-11-$K1161,32))+11))</f>
        <v>0</v>
      </c>
      <c r="AC1161" s="42" t="str" cm="1">
        <f t="array" aca="1" ref="AC1161" ca="1">INDIRECT(ADDRESS((ROW(1161:1161)-2),IF(MOD(COLUMN(AC:AC)-11-$K1161,32)=0,32,MOD(COLUMN(AC:AC)-11-$K1161,32))+11))</f>
        <v>1</v>
      </c>
      <c r="AD1161" s="42" t="str" cm="1">
        <f t="array" aca="1" ref="AD1161" ca="1">INDIRECT(ADDRESS((ROW(1161:1161)-2),IF(MOD(COLUMN(AD:AD)-11-$K1161,32)=0,32,MOD(COLUMN(AD:AD)-11-$K1161,32))+11))</f>
        <v>1</v>
      </c>
      <c r="AE1161" s="42" t="str" cm="1">
        <f t="array" aca="1" ref="AE1161" ca="1">INDIRECT(ADDRESS((ROW(1161:1161)-2),IF(MOD(COLUMN(AE:AE)-11-$K1161,32)=0,32,MOD(COLUMN(AE:AE)-11-$K1161,32))+11))</f>
        <v>0</v>
      </c>
      <c r="AF1161" s="43" t="str" cm="1">
        <f t="array" aca="1" ref="AF1161" ca="1">INDIRECT(ADDRESS((ROW(1161:1161)-2),IF(MOD(COLUMN(AF:AF)-11-$K1161,32)=0,32,MOD(COLUMN(AF:AF)-11-$K1161,32))+11))</f>
        <v>1</v>
      </c>
      <c r="AG1161" s="43" t="str" cm="1">
        <f t="array" aca="1" ref="AG1161" ca="1">INDIRECT(ADDRESS((ROW(1161:1161)-2),IF(MOD(COLUMN(AG:AG)-11-$K1161,32)=0,32,MOD(COLUMN(AG:AG)-11-$K1161,32))+11))</f>
        <v>1</v>
      </c>
      <c r="AH1161" s="43" t="str" cm="1">
        <f t="array" aca="1" ref="AH1161" ca="1">INDIRECT(ADDRESS((ROW(1161:1161)-2),IF(MOD(COLUMN(AH:AH)-11-$K1161,32)=0,32,MOD(COLUMN(AH:AH)-11-$K1161,32))+11))</f>
        <v>0</v>
      </c>
      <c r="AI1161" s="43" t="str" cm="1">
        <f t="array" aca="1" ref="AI1161" ca="1">INDIRECT(ADDRESS((ROW(1161:1161)-2),IF(MOD(COLUMN(AI:AI)-11-$K1161,32)=0,32,MOD(COLUMN(AI:AI)-11-$K1161,32))+11))</f>
        <v>0</v>
      </c>
      <c r="AJ1161" s="44" t="str" cm="1">
        <f t="array" aca="1" ref="AJ1161" ca="1">INDIRECT(ADDRESS((ROW(1161:1161)-2),IF(MOD(COLUMN(AJ:AJ)-11-$K1161,32)=0,32,MOD(COLUMN(AJ:AJ)-11-$K1161,32))+11))</f>
        <v>1</v>
      </c>
      <c r="AK1161" s="44" t="str" cm="1">
        <f t="array" aca="1" ref="AK1161" ca="1">INDIRECT(ADDRESS((ROW(1161:1161)-2),IF(MOD(COLUMN(AK:AK)-11-$K1161,32)=0,32,MOD(COLUMN(AK:AK)-11-$K1161,32))+11))</f>
        <v>1</v>
      </c>
      <c r="AL1161" s="44" t="str" cm="1">
        <f t="array" aca="1" ref="AL1161" ca="1">INDIRECT(ADDRESS((ROW(1161:1161)-2),IF(MOD(COLUMN(AL:AL)-11-$K1161,32)=0,32,MOD(COLUMN(AL:AL)-11-$K1161,32))+11))</f>
        <v>1</v>
      </c>
      <c r="AM1161" s="44" t="str" cm="1">
        <f t="array" aca="1" ref="AM1161" ca="1">INDIRECT(ADDRESS((ROW(1161:1161)-2),IF(MOD(COLUMN(AM:AM)-11-$K1161,32)=0,32,MOD(COLUMN(AM:AM)-11-$K1161,32))+11))</f>
        <v>1</v>
      </c>
      <c r="AN1161" s="45" t="str" cm="1">
        <f t="array" aca="1" ref="AN1161" ca="1">INDIRECT(ADDRESS((ROW(1161:1161)-2),IF(MOD(COLUMN(AN:AN)-11-$K1161,32)=0,32,MOD(COLUMN(AN:AN)-11-$K1161,32))+11))</f>
        <v>0</v>
      </c>
      <c r="AO1161" s="45" t="str" cm="1">
        <f t="array" aca="1" ref="AO1161" ca="1">INDIRECT(ADDRESS((ROW(1161:1161)-2),IF(MOD(COLUMN(AO:AO)-11-$K1161,32)=0,32,MOD(COLUMN(AO:AO)-11-$K1161,32))+11))</f>
        <v>0</v>
      </c>
      <c r="AP1161" s="45" t="str" cm="1">
        <f t="array" aca="1" ref="AP1161" ca="1">INDIRECT(ADDRESS((ROW(1161:1161)-2),IF(MOD(COLUMN(AP:AP)-11-$K1161,32)=0,32,MOD(COLUMN(AP:AP)-11-$K1161,32))+11))</f>
        <v>0</v>
      </c>
      <c r="AQ1161" s="45" t="str" cm="1">
        <f t="array" aca="1" ref="AQ1161" ca="1">INDIRECT(ADDRESS((ROW(1161:1161)-2),IF(MOD(COLUMN(AQ:AQ)-11-$K1161,32)=0,32,MOD(COLUMN(AQ:AQ)-11-$K1161,32))+11))</f>
        <v>0</v>
      </c>
      <c r="AR1161" s="41" t="str">
        <f t="shared" ca="1" si="1563"/>
        <v>10010110</v>
      </c>
      <c r="AS1161" s="41" t="str">
        <f t="shared" ca="1" si="1564"/>
        <v>01001101</v>
      </c>
      <c r="AT1161" s="40" t="str">
        <f t="shared" ca="1" si="1565"/>
        <v>01101100</v>
      </c>
      <c r="AU1161" s="40" t="str">
        <f t="shared" ca="1" si="1566"/>
        <v>11110000</v>
      </c>
      <c r="AV1161" s="40">
        <f t="shared" ca="1" si="1567"/>
        <v>150</v>
      </c>
      <c r="AW1161" s="40">
        <f t="shared" ca="1" si="1567"/>
        <v>77</v>
      </c>
      <c r="AX1161" s="40">
        <f t="shared" ca="1" si="1567"/>
        <v>108</v>
      </c>
      <c r="AY1161" s="40">
        <f t="shared" ca="1" si="1567"/>
        <v>240</v>
      </c>
      <c r="AZ1161" s="46">
        <f t="shared" ca="1" si="1568"/>
        <v>2521656560</v>
      </c>
    </row>
    <row r="1162" spans="1:52" ht="15" thickBot="1" x14ac:dyDescent="0.4">
      <c r="I1162" s="54">
        <f ca="1">_xlfn.BITXOR(_xlfn.BITXOR(AZ1160,AZ1161),AZ1162)</f>
        <v>3961695191</v>
      </c>
      <c r="J1162" s="48" t="s">
        <v>215</v>
      </c>
      <c r="K1162" s="56">
        <v>25</v>
      </c>
      <c r="L1162" s="57" t="str" cm="1">
        <f t="array" aca="1" ref="L1162" ca="1">INDIRECT(ADDRESS((ROW(1162:1162)-3),IF(MOD(COLUMN(L:L)-11-$K1162,32)=0,32,MOD(COLUMN(L:L)-11-$K1162,32))+11))</f>
        <v>1</v>
      </c>
      <c r="M1162" s="57" t="str" cm="1">
        <f t="array" aca="1" ref="M1162" ca="1">INDIRECT(ADDRESS((ROW(1162:1162)-3),IF(MOD(COLUMN(M:M)-11-$K1162,32)=0,32,MOD(COLUMN(M:M)-11-$K1162,32))+11))</f>
        <v>0</v>
      </c>
      <c r="N1162" s="57" t="str" cm="1">
        <f t="array" aca="1" ref="N1162" ca="1">INDIRECT(ADDRESS((ROW(1162:1162)-3),IF(MOD(COLUMN(N:N)-11-$K1162,32)=0,32,MOD(COLUMN(N:N)-11-$K1162,32))+11))</f>
        <v>1</v>
      </c>
      <c r="O1162" s="57" t="str" cm="1">
        <f t="array" aca="1" ref="O1162" ca="1">INDIRECT(ADDRESS((ROW(1162:1162)-3),IF(MOD(COLUMN(O:O)-11-$K1162,32)=0,32,MOD(COLUMN(O:O)-11-$K1162,32))+11))</f>
        <v>1</v>
      </c>
      <c r="P1162" s="58" t="str" cm="1">
        <f t="array" aca="1" ref="P1162" ca="1">INDIRECT(ADDRESS((ROW(1162:1162)-3),IF(MOD(COLUMN(P:P)-11-$K1162,32)=0,32,MOD(COLUMN(P:P)-11-$K1162,32))+11))</f>
        <v>0</v>
      </c>
      <c r="Q1162" s="58" t="str" cm="1">
        <f t="array" aca="1" ref="Q1162" ca="1">INDIRECT(ADDRESS((ROW(1162:1162)-3),IF(MOD(COLUMN(Q:Q)-11-$K1162,32)=0,32,MOD(COLUMN(Q:Q)-11-$K1162,32))+11))</f>
        <v>0</v>
      </c>
      <c r="R1162" s="58" t="str" cm="1">
        <f t="array" aca="1" ref="R1162" ca="1">INDIRECT(ADDRESS((ROW(1162:1162)-3),IF(MOD(COLUMN(R:R)-11-$K1162,32)=0,32,MOD(COLUMN(R:R)-11-$K1162,32))+11))</f>
        <v>1</v>
      </c>
      <c r="S1162" s="58" t="str" cm="1">
        <f t="array" aca="1" ref="S1162" ca="1">INDIRECT(ADDRESS((ROW(1162:1162)-3),IF(MOD(COLUMN(S:S)-11-$K1162,32)=0,32,MOD(COLUMN(S:S)-11-$K1162,32))+11))</f>
        <v>1</v>
      </c>
      <c r="T1162" s="59" t="str" cm="1">
        <f t="array" aca="1" ref="T1162" ca="1">INDIRECT(ADDRESS((ROW(1162:1162)-3),IF(MOD(COLUMN(T:T)-11-$K1162,32)=0,32,MOD(COLUMN(T:T)-11-$K1162,32))+11))</f>
        <v>1</v>
      </c>
      <c r="U1162" s="59" t="str" cm="1">
        <f t="array" aca="1" ref="U1162" ca="1">INDIRECT(ADDRESS((ROW(1162:1162)-3),IF(MOD(COLUMN(U:U)-11-$K1162,32)=0,32,MOD(COLUMN(U:U)-11-$K1162,32))+11))</f>
        <v>1</v>
      </c>
      <c r="V1162" s="59" t="str" cm="1">
        <f t="array" aca="1" ref="V1162" ca="1">INDIRECT(ADDRESS((ROW(1162:1162)-3),IF(MOD(COLUMN(V:V)-11-$K1162,32)=0,32,MOD(COLUMN(V:V)-11-$K1162,32))+11))</f>
        <v>0</v>
      </c>
      <c r="W1162" s="59" t="str" cm="1">
        <f t="array" aca="1" ref="W1162" ca="1">INDIRECT(ADDRESS((ROW(1162:1162)-3),IF(MOD(COLUMN(W:W)-11-$K1162,32)=0,32,MOD(COLUMN(W:W)-11-$K1162,32))+11))</f>
        <v>0</v>
      </c>
      <c r="X1162" s="60" t="str" cm="1">
        <f t="array" aca="1" ref="X1162" ca="1">INDIRECT(ADDRESS((ROW(1162:1162)-3),IF(MOD(COLUMN(X:X)-11-$K1162,32)=0,32,MOD(COLUMN(X:X)-11-$K1162,32))+11))</f>
        <v>0</v>
      </c>
      <c r="Y1162" s="60" t="str" cm="1">
        <f t="array" aca="1" ref="Y1162" ca="1">INDIRECT(ADDRESS((ROW(1162:1162)-3),IF(MOD(COLUMN(Y:Y)-11-$K1162,32)=0,32,MOD(COLUMN(Y:Y)-11-$K1162,32))+11))</f>
        <v>0</v>
      </c>
      <c r="Z1162" s="60" t="str" cm="1">
        <f t="array" aca="1" ref="Z1162" ca="1">INDIRECT(ADDRESS((ROW(1162:1162)-3),IF(MOD(COLUMN(Z:Z)-11-$K1162,32)=0,32,MOD(COLUMN(Z:Z)-11-$K1162,32))+11))</f>
        <v>1</v>
      </c>
      <c r="AA1162" s="60" t="str" cm="1">
        <f t="array" aca="1" ref="AA1162" ca="1">INDIRECT(ADDRESS((ROW(1162:1162)-3),IF(MOD(COLUMN(AA:AA)-11-$K1162,32)=0,32,MOD(COLUMN(AA:AA)-11-$K1162,32))+11))</f>
        <v>0</v>
      </c>
      <c r="AB1162" s="57" t="str" cm="1">
        <f t="array" aca="1" ref="AB1162" ca="1">INDIRECT(ADDRESS((ROW(1162:1162)-3),IF(MOD(COLUMN(AB:AB)-11-$K1162,32)=0,32,MOD(COLUMN(AB:AB)-11-$K1162,32))+11))</f>
        <v>0</v>
      </c>
      <c r="AC1162" s="57" t="str" cm="1">
        <f t="array" aca="1" ref="AC1162" ca="1">INDIRECT(ADDRESS((ROW(1162:1162)-3),IF(MOD(COLUMN(AC:AC)-11-$K1162,32)=0,32,MOD(COLUMN(AC:AC)-11-$K1162,32))+11))</f>
        <v>1</v>
      </c>
      <c r="AD1162" s="57" t="str" cm="1">
        <f t="array" aca="1" ref="AD1162" ca="1">INDIRECT(ADDRESS((ROW(1162:1162)-3),IF(MOD(COLUMN(AD:AD)-11-$K1162,32)=0,32,MOD(COLUMN(AD:AD)-11-$K1162,32))+11))</f>
        <v>0</v>
      </c>
      <c r="AE1162" s="57" t="str" cm="1">
        <f t="array" aca="1" ref="AE1162" ca="1">INDIRECT(ADDRESS((ROW(1162:1162)-3),IF(MOD(COLUMN(AE:AE)-11-$K1162,32)=0,32,MOD(COLUMN(AE:AE)-11-$K1162,32))+11))</f>
        <v>1</v>
      </c>
      <c r="AF1162" s="58" t="str" cm="1">
        <f t="array" aca="1" ref="AF1162" ca="1">INDIRECT(ADDRESS((ROW(1162:1162)-3),IF(MOD(COLUMN(AF:AF)-11-$K1162,32)=0,32,MOD(COLUMN(AF:AF)-11-$K1162,32))+11))</f>
        <v>1</v>
      </c>
      <c r="AG1162" s="58" t="str" cm="1">
        <f t="array" aca="1" ref="AG1162" ca="1">INDIRECT(ADDRESS((ROW(1162:1162)-3),IF(MOD(COLUMN(AG:AG)-11-$K1162,32)=0,32,MOD(COLUMN(AG:AG)-11-$K1162,32))+11))</f>
        <v>0</v>
      </c>
      <c r="AH1162" s="58" t="str" cm="1">
        <f t="array" aca="1" ref="AH1162" ca="1">INDIRECT(ADDRESS((ROW(1162:1162)-3),IF(MOD(COLUMN(AH:AH)-11-$K1162,32)=0,32,MOD(COLUMN(AH:AH)-11-$K1162,32))+11))</f>
        <v>0</v>
      </c>
      <c r="AI1162" s="58" t="str" cm="1">
        <f t="array" aca="1" ref="AI1162" ca="1">INDIRECT(ADDRESS((ROW(1162:1162)-3),IF(MOD(COLUMN(AI:AI)-11-$K1162,32)=0,32,MOD(COLUMN(AI:AI)-11-$K1162,32))+11))</f>
        <v>1</v>
      </c>
      <c r="AJ1162" s="59" t="str" cm="1">
        <f t="array" aca="1" ref="AJ1162" ca="1">INDIRECT(ADDRESS((ROW(1162:1162)-3),IF(MOD(COLUMN(AJ:AJ)-11-$K1162,32)=0,32,MOD(COLUMN(AJ:AJ)-11-$K1162,32))+11))</f>
        <v>0</v>
      </c>
      <c r="AK1162" s="59" t="str" cm="1">
        <f t="array" aca="1" ref="AK1162" ca="1">INDIRECT(ADDRESS((ROW(1162:1162)-3),IF(MOD(COLUMN(AK:AK)-11-$K1162,32)=0,32,MOD(COLUMN(AK:AK)-11-$K1162,32))+11))</f>
        <v>0</v>
      </c>
      <c r="AL1162" s="59" t="str" cm="1">
        <f t="array" aca="1" ref="AL1162" ca="1">INDIRECT(ADDRESS((ROW(1162:1162)-3),IF(MOD(COLUMN(AL:AL)-11-$K1162,32)=0,32,MOD(COLUMN(AL:AL)-11-$K1162,32))+11))</f>
        <v>1</v>
      </c>
      <c r="AM1162" s="59" t="str" cm="1">
        <f t="array" aca="1" ref="AM1162" ca="1">INDIRECT(ADDRESS((ROW(1162:1162)-3),IF(MOD(COLUMN(AM:AM)-11-$K1162,32)=0,32,MOD(COLUMN(AM:AM)-11-$K1162,32))+11))</f>
        <v>1</v>
      </c>
      <c r="AN1162" s="60" t="str" cm="1">
        <f t="array" aca="1" ref="AN1162" ca="1">INDIRECT(ADDRESS((ROW(1162:1162)-3),IF(MOD(COLUMN(AN:AN)-11-$K1162,32)=0,32,MOD(COLUMN(AN:AN)-11-$K1162,32))+11))</f>
        <v>0</v>
      </c>
      <c r="AO1162" s="60" t="str" cm="1">
        <f t="array" aca="1" ref="AO1162" ca="1">INDIRECT(ADDRESS((ROW(1162:1162)-3),IF(MOD(COLUMN(AO:AO)-11-$K1162,32)=0,32,MOD(COLUMN(AO:AO)-11-$K1162,32))+11))</f>
        <v>1</v>
      </c>
      <c r="AP1162" s="60" t="str" cm="1">
        <f t="array" aca="1" ref="AP1162" ca="1">INDIRECT(ADDRESS((ROW(1162:1162)-3),IF(MOD(COLUMN(AP:AP)-11-$K1162,32)=0,32,MOD(COLUMN(AP:AP)-11-$K1162,32))+11))</f>
        <v>0</v>
      </c>
      <c r="AQ1162" s="60" t="str" cm="1">
        <f t="array" aca="1" ref="AQ1162" ca="1">INDIRECT(ADDRESS((ROW(1162:1162)-3),IF(MOD(COLUMN(AQ:AQ)-11-$K1162,32)=0,32,MOD(COLUMN(AQ:AQ)-11-$K1162,32))+11))</f>
        <v>1</v>
      </c>
      <c r="AR1162" s="49" t="str">
        <f t="shared" ca="1" si="1563"/>
        <v>10110011</v>
      </c>
      <c r="AS1162" s="49" t="str">
        <f t="shared" ca="1" si="1564"/>
        <v>11000010</v>
      </c>
      <c r="AT1162" s="48" t="str">
        <f t="shared" ca="1" si="1565"/>
        <v>01011001</v>
      </c>
      <c r="AU1162" s="48" t="str">
        <f t="shared" ca="1" si="1566"/>
        <v>00110101</v>
      </c>
      <c r="AV1162" s="48">
        <f t="shared" ca="1" si="1567"/>
        <v>179</v>
      </c>
      <c r="AW1162" s="48">
        <f t="shared" ca="1" si="1567"/>
        <v>194</v>
      </c>
      <c r="AX1162" s="48">
        <f t="shared" ca="1" si="1567"/>
        <v>89</v>
      </c>
      <c r="AY1162" s="48">
        <f t="shared" ca="1" si="1567"/>
        <v>53</v>
      </c>
      <c r="AZ1162" s="50">
        <f t="shared" ca="1" si="1568"/>
        <v>3015858485</v>
      </c>
    </row>
    <row r="1163" spans="1:52" ht="15" thickBot="1" x14ac:dyDescent="0.4"/>
    <row r="1164" spans="1:52" x14ac:dyDescent="0.35">
      <c r="I1164" s="31"/>
      <c r="J1164" s="32" t="s">
        <v>217</v>
      </c>
      <c r="K1164" s="33" t="s">
        <v>10</v>
      </c>
      <c r="L1164" s="34" t="str">
        <f ca="1">MID(HEX2BIN(MID($E1154,1,1),4),1,1)</f>
        <v>0</v>
      </c>
      <c r="M1164" s="34" t="str">
        <f ca="1">MID(HEX2BIN(MID($E1154,1,1),4),2,1)</f>
        <v>1</v>
      </c>
      <c r="N1164" s="34" t="str">
        <f ca="1">MID(HEX2BIN(MID($E1154,1,1),4),3,1)</f>
        <v>1</v>
      </c>
      <c r="O1164" s="34" t="str">
        <f ca="1">MID(HEX2BIN(MID($E1154,1,1),4),4,1)</f>
        <v>0</v>
      </c>
      <c r="P1164" s="35" t="str">
        <f ca="1">MID(HEX2BIN(MID($E1154,2,1),4),1,1)</f>
        <v>1</v>
      </c>
      <c r="Q1164" s="35" t="str">
        <f ca="1">MID(HEX2BIN(MID($E1154,2,1),4),2,1)</f>
        <v>0</v>
      </c>
      <c r="R1164" s="35" t="str">
        <f ca="1">MID(HEX2BIN(MID($E1154,2,1),4),3,1)</f>
        <v>1</v>
      </c>
      <c r="S1164" s="35" t="str">
        <f ca="1">MID(HEX2BIN(MID($E1154,2,1),4),4,1)</f>
        <v>1</v>
      </c>
      <c r="T1164" s="36" t="str">
        <f ca="1">MID(HEX2BIN(MID($E1154,3,1),4),1,1)</f>
        <v>0</v>
      </c>
      <c r="U1164" s="36" t="str">
        <f ca="1">MID(HEX2BIN(MID($E1154,3,1),4),2,1)</f>
        <v>1</v>
      </c>
      <c r="V1164" s="36" t="str">
        <f ca="1">MID(HEX2BIN(MID($E1154,3,1),4),3,1)</f>
        <v>1</v>
      </c>
      <c r="W1164" s="36" t="str">
        <f ca="1">MID(HEX2BIN(MID($E1154,3,1),4),4,1)</f>
        <v>0</v>
      </c>
      <c r="X1164" s="37" t="str">
        <f ca="1">MID(HEX2BIN(MID($E1154,4,1),4),1,1)</f>
        <v>0</v>
      </c>
      <c r="Y1164" s="37" t="str">
        <f ca="1">MID(HEX2BIN(MID($E1154,4,1),4),2,1)</f>
        <v>1</v>
      </c>
      <c r="Z1164" s="37" t="str">
        <f ca="1">MID(HEX2BIN(MID($E1154,4,1),4),3,1)</f>
        <v>1</v>
      </c>
      <c r="AA1164" s="37" t="str">
        <f ca="1">MID(HEX2BIN(MID($E1154,4,1),4),4,1)</f>
        <v>1</v>
      </c>
      <c r="AB1164" s="34" t="str">
        <f ca="1">MID(HEX2BIN(MID($E1154,5,1),4),1,1)</f>
        <v>1</v>
      </c>
      <c r="AC1164" s="34" t="str">
        <f ca="1">MID(HEX2BIN(MID($E1154,5,1),4),2,1)</f>
        <v>0</v>
      </c>
      <c r="AD1164" s="34" t="str">
        <f ca="1">MID(HEX2BIN(MID($E1154,5,1),4),3,1)</f>
        <v>0</v>
      </c>
      <c r="AE1164" s="34" t="str">
        <f ca="1">MID(HEX2BIN(MID($E1154,5,1),4),4,1)</f>
        <v>0</v>
      </c>
      <c r="AF1164" s="35" t="str">
        <f ca="1">MID(HEX2BIN(MID($E1154,6,1),4),1,1)</f>
        <v>0</v>
      </c>
      <c r="AG1164" s="35" t="str">
        <f ca="1">MID(HEX2BIN(MID($E1154,6,1),4),2,1)</f>
        <v>1</v>
      </c>
      <c r="AH1164" s="35" t="str">
        <f ca="1">MID(HEX2BIN(MID($E1154,6,1),4),3,1)</f>
        <v>0</v>
      </c>
      <c r="AI1164" s="35" t="str">
        <f ca="1">MID(HEX2BIN(MID($E1154,6,1),4),4,1)</f>
        <v>0</v>
      </c>
      <c r="AJ1164" s="36" t="str">
        <f ca="1">MID(HEX2BIN(MID($E1154,7,1),4),1,1)</f>
        <v>1</v>
      </c>
      <c r="AK1164" s="36" t="str">
        <f ca="1">MID(HEX2BIN(MID($E1154,7,1),4),2,1)</f>
        <v>0</v>
      </c>
      <c r="AL1164" s="36" t="str">
        <f ca="1">MID(HEX2BIN(MID($E1154,7,1),4),3,1)</f>
        <v>1</v>
      </c>
      <c r="AM1164" s="36" t="str">
        <f ca="1">MID(HEX2BIN(MID($E1154,7,1),4),4,1)</f>
        <v>1</v>
      </c>
      <c r="AN1164" s="37" t="str">
        <f ca="1">MID(HEX2BIN(MID($E1154,8,1),4),1,1)</f>
        <v>0</v>
      </c>
      <c r="AO1164" s="37" t="str">
        <f ca="1">MID(HEX2BIN(MID($E1154,8,1),4),2,1)</f>
        <v>0</v>
      </c>
      <c r="AP1164" s="37" t="str">
        <f ca="1">MID(HEX2BIN(MID($E1154,8,1),4),3,1)</f>
        <v>1</v>
      </c>
      <c r="AQ1164" s="37" t="str">
        <f ca="1">MID(HEX2BIN(MID($E1154,8,1),4),4,1)</f>
        <v>0</v>
      </c>
      <c r="AR1164" s="33" t="str">
        <f t="shared" ref="AR1164:AR1167" ca="1" si="1569">_xlfn.CONCAT(L1164,M1164,N1164,O1164,P1164,Q1164,R1164,S1164)</f>
        <v>01101011</v>
      </c>
      <c r="AS1164" s="33" t="str">
        <f t="shared" ref="AS1164:AS1167" ca="1" si="1570">_xlfn.CONCAT(T1164,U1164,V1164,W1164,X1164,Y1164,Z1164,AA1164)</f>
        <v>01100111</v>
      </c>
      <c r="AT1164" s="32" t="str">
        <f t="shared" ref="AT1164:AT1167" ca="1" si="1571">_xlfn.CONCAT(AB1164,AC1164,AD1164,AE1164,AF1164,AG1164,AH1164,AI1164)</f>
        <v>10000100</v>
      </c>
      <c r="AU1164" s="32" t="str">
        <f t="shared" ref="AU1164:AU1167" ca="1" si="1572">_xlfn.CONCAT(AJ1164,AK1164,AL1164,AM1164,AN1164,AO1164,AP1164,AQ1164)</f>
        <v>10110010</v>
      </c>
      <c r="AV1164" s="32">
        <f t="shared" ref="AV1164:AY1167" ca="1" si="1573">BIN2DEC(AR1164)</f>
        <v>107</v>
      </c>
      <c r="AW1164" s="32">
        <f t="shared" ca="1" si="1573"/>
        <v>103</v>
      </c>
      <c r="AX1164" s="32">
        <f t="shared" ca="1" si="1573"/>
        <v>132</v>
      </c>
      <c r="AY1164" s="32">
        <f t="shared" ca="1" si="1573"/>
        <v>178</v>
      </c>
      <c r="AZ1164" s="38">
        <f t="shared" ref="AZ1164:AZ1167" ca="1" si="1574">(AV1164*2^24)+(AW1164*2^16)+(AX1164*2^8)+AY1164</f>
        <v>1801946290</v>
      </c>
    </row>
    <row r="1165" spans="1:52" x14ac:dyDescent="0.35">
      <c r="I1165" s="39"/>
      <c r="J1165" s="40"/>
      <c r="K1165" s="41" t="s">
        <v>88</v>
      </c>
      <c r="L1165" s="42" t="str">
        <f ca="1">MID(HEX2BIN(MID($F1154,1,1),4),1,1)</f>
        <v>1</v>
      </c>
      <c r="M1165" s="42" t="str">
        <f ca="1">MID(HEX2BIN(MID($F1154,1,1),4),2,1)</f>
        <v>1</v>
      </c>
      <c r="N1165" s="42" t="str">
        <f ca="1">MID(HEX2BIN(MID($F1154,1,1),4),3,1)</f>
        <v>0</v>
      </c>
      <c r="O1165" s="42" t="str">
        <f ca="1">MID(HEX2BIN(MID($F1154,1,1),4),4,1)</f>
        <v>1</v>
      </c>
      <c r="P1165" s="43" t="str">
        <f ca="1">MID(HEX2BIN(MID($F1154,2,1),4),1,1)</f>
        <v>1</v>
      </c>
      <c r="Q1165" s="43" t="str">
        <f ca="1">MID(HEX2BIN(MID($F1154,2,1),4),2,1)</f>
        <v>0</v>
      </c>
      <c r="R1165" s="43" t="str">
        <f ca="1">MID(HEX2BIN(MID($F1154,2,1),4),3,1)</f>
        <v>0</v>
      </c>
      <c r="S1165" s="43" t="str">
        <f ca="1">MID(HEX2BIN(MID($F1154,2,1),4),4,1)</f>
        <v>0</v>
      </c>
      <c r="T1165" s="44" t="str">
        <f ca="1">MID(HEX2BIN(MID($F1154,3,1),4),1,1)</f>
        <v>0</v>
      </c>
      <c r="U1165" s="44" t="str">
        <f ca="1">MID(HEX2BIN(MID($F1154,3,1),4),2,1)</f>
        <v>1</v>
      </c>
      <c r="V1165" s="44" t="str">
        <f ca="1">MID(HEX2BIN(MID($F1154,3,1),4),3,1)</f>
        <v>1</v>
      </c>
      <c r="W1165" s="44" t="str">
        <f ca="1">MID(HEX2BIN(MID($F1154,3,1),4),4,1)</f>
        <v>1</v>
      </c>
      <c r="X1165" s="45" t="str">
        <f ca="1">MID(HEX2BIN(MID($F1154,4,1),4),1,1)</f>
        <v>1</v>
      </c>
      <c r="Y1165" s="45" t="str">
        <f ca="1">MID(HEX2BIN(MID($F1154,4,1),4),2,1)</f>
        <v>1</v>
      </c>
      <c r="Z1165" s="45" t="str">
        <f ca="1">MID(HEX2BIN(MID($F1154,4,1),4),3,1)</f>
        <v>0</v>
      </c>
      <c r="AA1165" s="45" t="str">
        <f ca="1">MID(HEX2BIN(MID($F1154,4,1),4),4,1)</f>
        <v>0</v>
      </c>
      <c r="AB1165" s="42" t="str">
        <f ca="1">MID(HEX2BIN(MID($F1154,5,1),4),1,1)</f>
        <v>1</v>
      </c>
      <c r="AC1165" s="42" t="str">
        <f ca="1">MID(HEX2BIN(MID($F1154,5,1),4),2,1)</f>
        <v>1</v>
      </c>
      <c r="AD1165" s="42" t="str">
        <f ca="1">MID(HEX2BIN(MID($F1154,5,1),4),3,1)</f>
        <v>0</v>
      </c>
      <c r="AE1165" s="42" t="str">
        <f ca="1">MID(HEX2BIN(MID($F1154,5,1),4),4,1)</f>
        <v>1</v>
      </c>
      <c r="AF1165" s="43" t="str">
        <f ca="1">MID(HEX2BIN(MID($F1154,6,1),4),1,1)</f>
        <v>0</v>
      </c>
      <c r="AG1165" s="43" t="str">
        <f ca="1">MID(HEX2BIN(MID($F1154,6,1),4),2,1)</f>
        <v>1</v>
      </c>
      <c r="AH1165" s="43" t="str">
        <f ca="1">MID(HEX2BIN(MID($F1154,6,1),4),3,1)</f>
        <v>1</v>
      </c>
      <c r="AI1165" s="43" t="str">
        <f ca="1">MID(HEX2BIN(MID($F1154,6,1),4),4,1)</f>
        <v>1</v>
      </c>
      <c r="AJ1165" s="44" t="str">
        <f ca="1">MID(HEX2BIN(MID($F1154,7,1),4),1,1)</f>
        <v>1</v>
      </c>
      <c r="AK1165" s="44" t="str">
        <f ca="1">MID(HEX2BIN(MID($F1154,7,1),4),2,1)</f>
        <v>1</v>
      </c>
      <c r="AL1165" s="44" t="str">
        <f ca="1">MID(HEX2BIN(MID($F1154,7,1),4),3,1)</f>
        <v>0</v>
      </c>
      <c r="AM1165" s="44" t="str">
        <f ca="1">MID(HEX2BIN(MID($F1154,7,1),4),4,1)</f>
        <v>1</v>
      </c>
      <c r="AN1165" s="45" t="str">
        <f ca="1">MID(HEX2BIN(MID($F1154,8,1),4),1,1)</f>
        <v>0</v>
      </c>
      <c r="AO1165" s="45" t="str">
        <f ca="1">MID(HEX2BIN(MID($F1154,8,1),4),2,1)</f>
        <v>0</v>
      </c>
      <c r="AP1165" s="45" t="str">
        <f ca="1">MID(HEX2BIN(MID($F1154,8,1),4),3,1)</f>
        <v>0</v>
      </c>
      <c r="AQ1165" s="45" t="str">
        <f ca="1">MID(HEX2BIN(MID($F1154,8,1),4),4,1)</f>
        <v>1</v>
      </c>
      <c r="AR1165" s="41" t="str">
        <f t="shared" ca="1" si="1569"/>
        <v>11011000</v>
      </c>
      <c r="AS1165" s="41" t="str">
        <f t="shared" ca="1" si="1570"/>
        <v>01111100</v>
      </c>
      <c r="AT1165" s="40" t="str">
        <f t="shared" ca="1" si="1571"/>
        <v>11010111</v>
      </c>
      <c r="AU1165" s="40" t="str">
        <f t="shared" ca="1" si="1572"/>
        <v>11010001</v>
      </c>
      <c r="AV1165" s="40">
        <f t="shared" ca="1" si="1573"/>
        <v>216</v>
      </c>
      <c r="AW1165" s="40">
        <f t="shared" ca="1" si="1573"/>
        <v>124</v>
      </c>
      <c r="AX1165" s="40">
        <f t="shared" ca="1" si="1573"/>
        <v>215</v>
      </c>
      <c r="AY1165" s="40">
        <f t="shared" ca="1" si="1573"/>
        <v>209</v>
      </c>
      <c r="AZ1165" s="46">
        <f t="shared" ca="1" si="1574"/>
        <v>3632060369</v>
      </c>
    </row>
    <row r="1166" spans="1:52" ht="15" thickBot="1" x14ac:dyDescent="0.4">
      <c r="I1166" s="39"/>
      <c r="J1166" s="40"/>
      <c r="K1166" s="41" t="s">
        <v>93</v>
      </c>
      <c r="L1166" s="42" t="str">
        <f ca="1">MID(HEX2BIN(MID($G1154,1,1),4),1,1)</f>
        <v>0</v>
      </c>
      <c r="M1166" s="42" t="str">
        <f ca="1">MID(HEX2BIN(MID($G1154,1,1),4),2,1)</f>
        <v>1</v>
      </c>
      <c r="N1166" s="42" t="str">
        <f ca="1">MID(HEX2BIN(MID($G1154,1,1),4),3,1)</f>
        <v>1</v>
      </c>
      <c r="O1166" s="42" t="str">
        <f ca="1">MID(HEX2BIN(MID($G1154,1,1),4),4,1)</f>
        <v>0</v>
      </c>
      <c r="P1166" s="43" t="str">
        <f ca="1">MID(HEX2BIN(MID($G1154,2,1),4),1,1)</f>
        <v>0</v>
      </c>
      <c r="Q1166" s="43" t="str">
        <f ca="1">MID(HEX2BIN(MID($G1154,2,1),4),2,1)</f>
        <v>0</v>
      </c>
      <c r="R1166" s="43" t="str">
        <f ca="1">MID(HEX2BIN(MID($G1154,2,1),4),3,1)</f>
        <v>0</v>
      </c>
      <c r="S1166" s="43" t="str">
        <f ca="1">MID(HEX2BIN(MID($G1154,2,1),4),4,1)</f>
        <v>0</v>
      </c>
      <c r="T1166" s="44" t="str">
        <f ca="1">MID(HEX2BIN(MID($G1154,3,1),4),1,1)</f>
        <v>1</v>
      </c>
      <c r="U1166" s="44" t="str">
        <f ca="1">MID(HEX2BIN(MID($G1154,3,1),4),2,1)</f>
        <v>1</v>
      </c>
      <c r="V1166" s="44" t="str">
        <f ca="1">MID(HEX2BIN(MID($G1154,3,1),4),3,1)</f>
        <v>1</v>
      </c>
      <c r="W1166" s="44" t="str">
        <f ca="1">MID(HEX2BIN(MID($G1154,3,1),4),4,1)</f>
        <v>1</v>
      </c>
      <c r="X1166" s="45" t="str">
        <f ca="1">MID(HEX2BIN(MID($G1154,4,1),4),1,1)</f>
        <v>1</v>
      </c>
      <c r="Y1166" s="45" t="str">
        <f ca="1">MID(HEX2BIN(MID($G1154,4,1),4),2,1)</f>
        <v>0</v>
      </c>
      <c r="Z1166" s="45" t="str">
        <f ca="1">MID(HEX2BIN(MID($G1154,4,1),4),3,1)</f>
        <v>1</v>
      </c>
      <c r="AA1166" s="45" t="str">
        <f ca="1">MID(HEX2BIN(MID($G1154,4,1),4),4,1)</f>
        <v>1</v>
      </c>
      <c r="AB1166" s="42" t="str">
        <f ca="1">MID(HEX2BIN(MID($G1154,5,1),4),1,1)</f>
        <v>1</v>
      </c>
      <c r="AC1166" s="42" t="str">
        <f ca="1">MID(HEX2BIN(MID($G1154,5,1),4),2,1)</f>
        <v>1</v>
      </c>
      <c r="AD1166" s="42" t="str">
        <f ca="1">MID(HEX2BIN(MID($G1154,5,1),4),3,1)</f>
        <v>1</v>
      </c>
      <c r="AE1166" s="42" t="str">
        <f ca="1">MID(HEX2BIN(MID($G1154,5,1),4),4,1)</f>
        <v>1</v>
      </c>
      <c r="AF1166" s="43" t="str">
        <f ca="1">MID(HEX2BIN(MID($G1154,6,1),4),1,1)</f>
        <v>1</v>
      </c>
      <c r="AG1166" s="43" t="str">
        <f ca="1">MID(HEX2BIN(MID($G1154,6,1),4),2,1)</f>
        <v>0</v>
      </c>
      <c r="AH1166" s="43" t="str">
        <f ca="1">MID(HEX2BIN(MID($G1154,6,1),4),3,1)</f>
        <v>1</v>
      </c>
      <c r="AI1166" s="43" t="str">
        <f ca="1">MID(HEX2BIN(MID($G1154,6,1),4),4,1)</f>
        <v>0</v>
      </c>
      <c r="AJ1166" s="44" t="str">
        <f ca="1">MID(HEX2BIN(MID($G1154,7,1),4),1,1)</f>
        <v>0</v>
      </c>
      <c r="AK1166" s="44" t="str">
        <f ca="1">MID(HEX2BIN(MID($G1154,7,1),4),2,1)</f>
        <v>0</v>
      </c>
      <c r="AL1166" s="44" t="str">
        <f ca="1">MID(HEX2BIN(MID($G1154,7,1),4),3,1)</f>
        <v>1</v>
      </c>
      <c r="AM1166" s="44" t="str">
        <f ca="1">MID(HEX2BIN(MID($G1154,7,1),4),4,1)</f>
        <v>1</v>
      </c>
      <c r="AN1166" s="45" t="str">
        <f ca="1">MID(HEX2BIN(MID($G1154,8,1),4),1,1)</f>
        <v>1</v>
      </c>
      <c r="AO1166" s="45" t="str">
        <f ca="1">MID(HEX2BIN(MID($G1154,8,1),4),2,1)</f>
        <v>1</v>
      </c>
      <c r="AP1166" s="45" t="str">
        <f ca="1">MID(HEX2BIN(MID($G1154,8,1),4),3,1)</f>
        <v>1</v>
      </c>
      <c r="AQ1166" s="45" t="str">
        <f ca="1">MID(HEX2BIN(MID($G1154,8,1),4),4,1)</f>
        <v>0</v>
      </c>
      <c r="AR1166" s="41" t="str">
        <f t="shared" ca="1" si="1569"/>
        <v>01100000</v>
      </c>
      <c r="AS1166" s="41" t="str">
        <f t="shared" ca="1" si="1570"/>
        <v>11111011</v>
      </c>
      <c r="AT1166" s="40" t="str">
        <f t="shared" ca="1" si="1571"/>
        <v>11111010</v>
      </c>
      <c r="AU1166" s="40" t="str">
        <f t="shared" ca="1" si="1572"/>
        <v>00111110</v>
      </c>
      <c r="AV1166" s="40">
        <f t="shared" ca="1" si="1573"/>
        <v>96</v>
      </c>
      <c r="AW1166" s="40">
        <f t="shared" ca="1" si="1573"/>
        <v>251</v>
      </c>
      <c r="AX1166" s="40">
        <f t="shared" ca="1" si="1573"/>
        <v>250</v>
      </c>
      <c r="AY1166" s="40">
        <f t="shared" ca="1" si="1573"/>
        <v>62</v>
      </c>
      <c r="AZ1166" s="46">
        <f t="shared" ca="1" si="1574"/>
        <v>1627126334</v>
      </c>
    </row>
    <row r="1167" spans="1:52" ht="15" thickBot="1" x14ac:dyDescent="0.4">
      <c r="I1167" s="54">
        <f ca="1">_xlfn.BITXOR(_xlfn.BITAND(AZ1164,AZ1165),_xlfn.BITAND(AZ1166,AZ1167))</f>
        <v>1224539804</v>
      </c>
      <c r="J1167" s="48"/>
      <c r="K1167" s="49" t="s">
        <v>219</v>
      </c>
      <c r="L1167" s="57">
        <f ca="1">IF(L1164="1",0,1)</f>
        <v>1</v>
      </c>
      <c r="M1167" s="57">
        <f ca="1">IF(M1164="1",0,1)</f>
        <v>0</v>
      </c>
      <c r="N1167" s="57">
        <f t="shared" ref="N1167:AQ1167" ca="1" si="1575">IF(N1164="1",0,1)</f>
        <v>0</v>
      </c>
      <c r="O1167" s="57">
        <f t="shared" ca="1" si="1575"/>
        <v>1</v>
      </c>
      <c r="P1167" s="58">
        <f t="shared" ca="1" si="1575"/>
        <v>0</v>
      </c>
      <c r="Q1167" s="58">
        <f t="shared" ca="1" si="1575"/>
        <v>1</v>
      </c>
      <c r="R1167" s="58">
        <f t="shared" ca="1" si="1575"/>
        <v>0</v>
      </c>
      <c r="S1167" s="58">
        <f t="shared" ca="1" si="1575"/>
        <v>0</v>
      </c>
      <c r="T1167" s="59">
        <f t="shared" ca="1" si="1575"/>
        <v>1</v>
      </c>
      <c r="U1167" s="59">
        <f t="shared" ca="1" si="1575"/>
        <v>0</v>
      </c>
      <c r="V1167" s="59">
        <f t="shared" ca="1" si="1575"/>
        <v>0</v>
      </c>
      <c r="W1167" s="59">
        <f t="shared" ca="1" si="1575"/>
        <v>1</v>
      </c>
      <c r="X1167" s="60">
        <f t="shared" ca="1" si="1575"/>
        <v>1</v>
      </c>
      <c r="Y1167" s="60">
        <f t="shared" ca="1" si="1575"/>
        <v>0</v>
      </c>
      <c r="Z1167" s="60">
        <f t="shared" ca="1" si="1575"/>
        <v>0</v>
      </c>
      <c r="AA1167" s="60">
        <f t="shared" ca="1" si="1575"/>
        <v>0</v>
      </c>
      <c r="AB1167" s="57">
        <f t="shared" ca="1" si="1575"/>
        <v>0</v>
      </c>
      <c r="AC1167" s="57">
        <f t="shared" ca="1" si="1575"/>
        <v>1</v>
      </c>
      <c r="AD1167" s="57">
        <f t="shared" ca="1" si="1575"/>
        <v>1</v>
      </c>
      <c r="AE1167" s="57">
        <f t="shared" ca="1" si="1575"/>
        <v>1</v>
      </c>
      <c r="AF1167" s="58">
        <f t="shared" ca="1" si="1575"/>
        <v>1</v>
      </c>
      <c r="AG1167" s="58">
        <f t="shared" ca="1" si="1575"/>
        <v>0</v>
      </c>
      <c r="AH1167" s="58">
        <f t="shared" ca="1" si="1575"/>
        <v>1</v>
      </c>
      <c r="AI1167" s="58">
        <f t="shared" ca="1" si="1575"/>
        <v>1</v>
      </c>
      <c r="AJ1167" s="59">
        <f t="shared" ca="1" si="1575"/>
        <v>0</v>
      </c>
      <c r="AK1167" s="59">
        <f t="shared" ca="1" si="1575"/>
        <v>1</v>
      </c>
      <c r="AL1167" s="59">
        <f t="shared" ca="1" si="1575"/>
        <v>0</v>
      </c>
      <c r="AM1167" s="59">
        <f t="shared" ca="1" si="1575"/>
        <v>0</v>
      </c>
      <c r="AN1167" s="60">
        <f t="shared" ca="1" si="1575"/>
        <v>1</v>
      </c>
      <c r="AO1167" s="60">
        <f t="shared" ca="1" si="1575"/>
        <v>1</v>
      </c>
      <c r="AP1167" s="60">
        <f t="shared" ca="1" si="1575"/>
        <v>0</v>
      </c>
      <c r="AQ1167" s="60">
        <f t="shared" ca="1" si="1575"/>
        <v>1</v>
      </c>
      <c r="AR1167" s="49" t="str">
        <f t="shared" ca="1" si="1569"/>
        <v>10010100</v>
      </c>
      <c r="AS1167" s="49" t="str">
        <f t="shared" ca="1" si="1570"/>
        <v>10011000</v>
      </c>
      <c r="AT1167" s="48" t="str">
        <f t="shared" ca="1" si="1571"/>
        <v>01111011</v>
      </c>
      <c r="AU1167" s="48" t="str">
        <f t="shared" ca="1" si="1572"/>
        <v>01001101</v>
      </c>
      <c r="AV1167" s="48">
        <f t="shared" ca="1" si="1573"/>
        <v>148</v>
      </c>
      <c r="AW1167" s="48">
        <f t="shared" ca="1" si="1573"/>
        <v>152</v>
      </c>
      <c r="AX1167" s="48">
        <f t="shared" ca="1" si="1573"/>
        <v>123</v>
      </c>
      <c r="AY1167" s="48">
        <f t="shared" ca="1" si="1573"/>
        <v>77</v>
      </c>
      <c r="AZ1167" s="50">
        <f t="shared" ca="1" si="1574"/>
        <v>2493021005</v>
      </c>
    </row>
    <row r="1168" spans="1:52" ht="15" thickBot="1" x14ac:dyDescent="0.4"/>
    <row r="1169" spans="1:52" x14ac:dyDescent="0.35">
      <c r="I1169" s="31"/>
      <c r="J1169" s="32" t="s">
        <v>218</v>
      </c>
      <c r="K1169" s="33" t="s">
        <v>0</v>
      </c>
      <c r="L1169" s="34" t="str">
        <f ca="1">MID(HEX2BIN(MID($A1154,1,1),4),1,1)</f>
        <v>1</v>
      </c>
      <c r="M1169" s="34" t="str">
        <f ca="1">MID(HEX2BIN(MID($A1154,1,1),4),2,1)</f>
        <v>0</v>
      </c>
      <c r="N1169" s="34" t="str">
        <f ca="1">MID(HEX2BIN(MID($A1154,1,1),4),3,1)</f>
        <v>0</v>
      </c>
      <c r="O1169" s="34" t="str">
        <f ca="1">MID(HEX2BIN(MID($A1154,1,1),4),4,1)</f>
        <v>1</v>
      </c>
      <c r="P1169" s="35" t="str">
        <f ca="1">MID(HEX2BIN(MID($A1154,2,1),4),1,1)</f>
        <v>1</v>
      </c>
      <c r="Q1169" s="35" t="str">
        <f ca="1">MID(HEX2BIN(MID($A1154,2,1),4),2,1)</f>
        <v>1</v>
      </c>
      <c r="R1169" s="35" t="str">
        <f ca="1">MID(HEX2BIN(MID($A1154,2,1),4),3,1)</f>
        <v>0</v>
      </c>
      <c r="S1169" s="35" t="str">
        <f ca="1">MID(HEX2BIN(MID($A1154,2,1),4),4,1)</f>
        <v>1</v>
      </c>
      <c r="T1169" s="36" t="str">
        <f ca="1">MID(HEX2BIN(MID($A1154,3,1),4),1,1)</f>
        <v>0</v>
      </c>
      <c r="U1169" s="36" t="str">
        <f ca="1">MID(HEX2BIN(MID($A1154,3,1),4),2,1)</f>
        <v>0</v>
      </c>
      <c r="V1169" s="36" t="str">
        <f ca="1">MID(HEX2BIN(MID($A1154,3,1),4),3,1)</f>
        <v>0</v>
      </c>
      <c r="W1169" s="36" t="str">
        <f ca="1">MID(HEX2BIN(MID($A1154,3,1),4),4,1)</f>
        <v>0</v>
      </c>
      <c r="X1169" s="37" t="str">
        <f ca="1">MID(HEX2BIN(MID($A1154,4,1),4),1,1)</f>
        <v>0</v>
      </c>
      <c r="Y1169" s="37" t="str">
        <f ca="1">MID(HEX2BIN(MID($A1154,4,1),4),2,1)</f>
        <v>1</v>
      </c>
      <c r="Z1169" s="37" t="str">
        <f ca="1">MID(HEX2BIN(MID($A1154,4,1),4),3,1)</f>
        <v>0</v>
      </c>
      <c r="AA1169" s="37" t="str">
        <f ca="1">MID(HEX2BIN(MID($A1154,4,1),4),4,1)</f>
        <v>0</v>
      </c>
      <c r="AB1169" s="34" t="str">
        <f ca="1">MID(HEX2BIN(MID($A1154,5,1),4),1,1)</f>
        <v>0</v>
      </c>
      <c r="AC1169" s="34" t="str">
        <f ca="1">MID(HEX2BIN(MID($A1154,5,1),4),2,1)</f>
        <v>1</v>
      </c>
      <c r="AD1169" s="34" t="str">
        <f ca="1">MID(HEX2BIN(MID($A1154,5,1),4),3,1)</f>
        <v>0</v>
      </c>
      <c r="AE1169" s="34" t="str">
        <f ca="1">MID(HEX2BIN(MID($A1154,5,1),4),4,1)</f>
        <v>1</v>
      </c>
      <c r="AF1169" s="35" t="str">
        <f ca="1">MID(HEX2BIN(MID($A1154,6,1),4),1,1)</f>
        <v>0</v>
      </c>
      <c r="AG1169" s="35" t="str">
        <f ca="1">MID(HEX2BIN(MID($A1154,6,1),4),2,1)</f>
        <v>1</v>
      </c>
      <c r="AH1169" s="35" t="str">
        <f ca="1">MID(HEX2BIN(MID($A1154,6,1),4),3,1)</f>
        <v>0</v>
      </c>
      <c r="AI1169" s="35" t="str">
        <f ca="1">MID(HEX2BIN(MID($A1154,6,1),4),4,1)</f>
        <v>0</v>
      </c>
      <c r="AJ1169" s="36" t="str">
        <f ca="1">MID(HEX2BIN(MID($A1154,7,1),4),1,1)</f>
        <v>0</v>
      </c>
      <c r="AK1169" s="36" t="str">
        <f ca="1">MID(HEX2BIN(MID($A1154,7,1),4),2,1)</f>
        <v>0</v>
      </c>
      <c r="AL1169" s="36" t="str">
        <f ca="1">MID(HEX2BIN(MID($A1154,7,1),4),3,1)</f>
        <v>1</v>
      </c>
      <c r="AM1169" s="36" t="str">
        <f ca="1">MID(HEX2BIN(MID($A1154,7,1),4),4,1)</f>
        <v>1</v>
      </c>
      <c r="AN1169" s="37" t="str">
        <f ca="1">MID(HEX2BIN(MID($A1154,8,1),4),1,1)</f>
        <v>0</v>
      </c>
      <c r="AO1169" s="37" t="str">
        <f ca="1">MID(HEX2BIN(MID($A1154,8,1),4),2,1)</f>
        <v>0</v>
      </c>
      <c r="AP1169" s="37" t="str">
        <f ca="1">MID(HEX2BIN(MID($A1154,8,1),4),3,1)</f>
        <v>0</v>
      </c>
      <c r="AQ1169" s="37" t="str">
        <f ca="1">MID(HEX2BIN(MID($A1154,8,1),4),4,1)</f>
        <v>1</v>
      </c>
      <c r="AR1169" s="33" t="str">
        <f t="shared" ref="AR1169:AR1171" ca="1" si="1576">_xlfn.CONCAT(L1169,M1169,N1169,O1169,P1169,Q1169,R1169,S1169)</f>
        <v>10011101</v>
      </c>
      <c r="AS1169" s="33" t="str">
        <f t="shared" ref="AS1169:AS1171" ca="1" si="1577">_xlfn.CONCAT(T1169,U1169,V1169,W1169,X1169,Y1169,Z1169,AA1169)</f>
        <v>00000100</v>
      </c>
      <c r="AT1169" s="32" t="str">
        <f t="shared" ref="AT1169:AT1171" ca="1" si="1578">_xlfn.CONCAT(AB1169,AC1169,AD1169,AE1169,AF1169,AG1169,AH1169,AI1169)</f>
        <v>01010100</v>
      </c>
      <c r="AU1169" s="32" t="str">
        <f t="shared" ref="AU1169:AU1171" ca="1" si="1579">_xlfn.CONCAT(AJ1169,AK1169,AL1169,AM1169,AN1169,AO1169,AP1169,AQ1169)</f>
        <v>00110001</v>
      </c>
      <c r="AV1169" s="32">
        <f t="shared" ref="AV1169:AY1171" ca="1" si="1580">BIN2DEC(AR1169)</f>
        <v>157</v>
      </c>
      <c r="AW1169" s="32">
        <f t="shared" ca="1" si="1580"/>
        <v>4</v>
      </c>
      <c r="AX1169" s="32">
        <f t="shared" ca="1" si="1580"/>
        <v>84</v>
      </c>
      <c r="AY1169" s="32">
        <f t="shared" ca="1" si="1580"/>
        <v>49</v>
      </c>
      <c r="AZ1169" s="38">
        <f t="shared" ref="AZ1169:AZ1171" ca="1" si="1581">(AV1169*2^24)+(AW1169*2^16)+(AX1169*2^8)+AY1169</f>
        <v>2634306609</v>
      </c>
    </row>
    <row r="1170" spans="1:52" ht="15" thickBot="1" x14ac:dyDescent="0.4">
      <c r="I1170" s="39"/>
      <c r="J1170" s="40"/>
      <c r="K1170" s="41" t="s">
        <v>4</v>
      </c>
      <c r="L1170" s="42" t="str">
        <f ca="1">MID(HEX2BIN(MID($B1154,1,1),4),1,1)</f>
        <v>1</v>
      </c>
      <c r="M1170" s="42" t="str">
        <f ca="1">MID(HEX2BIN(MID($B1154,1,1),4),2,1)</f>
        <v>1</v>
      </c>
      <c r="N1170" s="42" t="str">
        <f ca="1">MID(HEX2BIN(MID($B1154,1,1),4),3,1)</f>
        <v>1</v>
      </c>
      <c r="O1170" s="42" t="str">
        <f ca="1">MID(HEX2BIN(MID($B1154,1,1),4),4,1)</f>
        <v>0</v>
      </c>
      <c r="P1170" s="43" t="str">
        <f ca="1">MID(HEX2BIN(MID($B1154,2,1),4),1,1)</f>
        <v>1</v>
      </c>
      <c r="Q1170" s="43" t="str">
        <f ca="1">MID(HEX2BIN(MID($B1154,2,1),4),2,1)</f>
        <v>0</v>
      </c>
      <c r="R1170" s="43" t="str">
        <f ca="1">MID(HEX2BIN(MID($B1154,2,1),4),3,1)</f>
        <v>1</v>
      </c>
      <c r="S1170" s="43" t="str">
        <f ca="1">MID(HEX2BIN(MID($B1154,2,1),4),4,1)</f>
        <v>1</v>
      </c>
      <c r="T1170" s="44" t="str">
        <f ca="1">MID(HEX2BIN(MID($B1154,3,1),4),1,1)</f>
        <v>0</v>
      </c>
      <c r="U1170" s="44" t="str">
        <f ca="1">MID(HEX2BIN(MID($B1154,3,1),4),2,1)</f>
        <v>0</v>
      </c>
      <c r="V1170" s="44" t="str">
        <f ca="1">MID(HEX2BIN(MID($B1154,3,1),4),3,1)</f>
        <v>1</v>
      </c>
      <c r="W1170" s="44" t="str">
        <f ca="1">MID(HEX2BIN(MID($B1154,3,1),4),4,1)</f>
        <v>0</v>
      </c>
      <c r="X1170" s="45" t="str">
        <f ca="1">MID(HEX2BIN(MID($B1154,4,1),4),1,1)</f>
        <v>0</v>
      </c>
      <c r="Y1170" s="45" t="str">
        <f ca="1">MID(HEX2BIN(MID($B1154,4,1),4),2,1)</f>
        <v>1</v>
      </c>
      <c r="Z1170" s="45" t="str">
        <f ca="1">MID(HEX2BIN(MID($B1154,4,1),4),3,1)</f>
        <v>0</v>
      </c>
      <c r="AA1170" s="45" t="str">
        <f ca="1">MID(HEX2BIN(MID($B1154,4,1),4),4,1)</f>
        <v>0</v>
      </c>
      <c r="AB1170" s="42" t="str">
        <f ca="1">MID(HEX2BIN(MID($B1154,5,1),4),1,1)</f>
        <v>1</v>
      </c>
      <c r="AC1170" s="42" t="str">
        <f ca="1">MID(HEX2BIN(MID($B1154,5,1),4),2,1)</f>
        <v>0</v>
      </c>
      <c r="AD1170" s="42" t="str">
        <f ca="1">MID(HEX2BIN(MID($B1154,5,1),4),3,1)</f>
        <v>0</v>
      </c>
      <c r="AE1170" s="42" t="str">
        <f ca="1">MID(HEX2BIN(MID($B1154,5,1),4),4,1)</f>
        <v>1</v>
      </c>
      <c r="AF1170" s="43" t="str">
        <f ca="1">MID(HEX2BIN(MID($B1154,6,1),4),1,1)</f>
        <v>1</v>
      </c>
      <c r="AG1170" s="43" t="str">
        <f ca="1">MID(HEX2BIN(MID($B1154,6,1),4),2,1)</f>
        <v>1</v>
      </c>
      <c r="AH1170" s="43" t="str">
        <f ca="1">MID(HEX2BIN(MID($B1154,6,1),4),3,1)</f>
        <v>0</v>
      </c>
      <c r="AI1170" s="43" t="str">
        <f ca="1">MID(HEX2BIN(MID($B1154,6,1),4),4,1)</f>
        <v>1</v>
      </c>
      <c r="AJ1170" s="44" t="str">
        <f ca="1">MID(HEX2BIN(MID($B1154,7,1),4),1,1)</f>
        <v>1</v>
      </c>
      <c r="AK1170" s="44" t="str">
        <f ca="1">MID(HEX2BIN(MID($B1154,7,1),4),2,1)</f>
        <v>0</v>
      </c>
      <c r="AL1170" s="44" t="str">
        <f ca="1">MID(HEX2BIN(MID($B1154,7,1),4),3,1)</f>
        <v>1</v>
      </c>
      <c r="AM1170" s="44" t="str">
        <f ca="1">MID(HEX2BIN(MID($B1154,7,1),4),4,1)</f>
        <v>0</v>
      </c>
      <c r="AN1170" s="45" t="str">
        <f ca="1">MID(HEX2BIN(MID($B1154,8,1),4),1,1)</f>
        <v>0</v>
      </c>
      <c r="AO1170" s="45" t="str">
        <f ca="1">MID(HEX2BIN(MID($B1154,8,1),4),2,1)</f>
        <v>0</v>
      </c>
      <c r="AP1170" s="45" t="str">
        <f ca="1">MID(HEX2BIN(MID($B1154,8,1),4),3,1)</f>
        <v>1</v>
      </c>
      <c r="AQ1170" s="45" t="str">
        <f ca="1">MID(HEX2BIN(MID($B1154,8,1),4),4,1)</f>
        <v>0</v>
      </c>
      <c r="AR1170" s="41" t="str">
        <f t="shared" ca="1" si="1576"/>
        <v>11101011</v>
      </c>
      <c r="AS1170" s="41" t="str">
        <f t="shared" ca="1" si="1577"/>
        <v>00100100</v>
      </c>
      <c r="AT1170" s="40" t="str">
        <f t="shared" ca="1" si="1578"/>
        <v>10011101</v>
      </c>
      <c r="AU1170" s="40" t="str">
        <f t="shared" ca="1" si="1579"/>
        <v>10100010</v>
      </c>
      <c r="AV1170" s="40">
        <f t="shared" ca="1" si="1580"/>
        <v>235</v>
      </c>
      <c r="AW1170" s="40">
        <f t="shared" ca="1" si="1580"/>
        <v>36</v>
      </c>
      <c r="AX1170" s="40">
        <f t="shared" ca="1" si="1580"/>
        <v>157</v>
      </c>
      <c r="AY1170" s="40">
        <f t="shared" ca="1" si="1580"/>
        <v>162</v>
      </c>
      <c r="AZ1170" s="46">
        <f t="shared" ca="1" si="1581"/>
        <v>3945045410</v>
      </c>
    </row>
    <row r="1171" spans="1:52" ht="15" thickBot="1" x14ac:dyDescent="0.4">
      <c r="A1171" t="str">
        <f ca="1">DEC2HEX(MOD(G1157+G1161,2^32),8)</f>
        <v>00A0AAE0</v>
      </c>
      <c r="B1171" t="str">
        <f ca="1">A1154</f>
        <v>9D045431</v>
      </c>
      <c r="C1171" t="str">
        <f ca="1">B1154</f>
        <v>EB249DA2</v>
      </c>
      <c r="D1171" t="str">
        <f ca="1">C1154</f>
        <v>81A6B03A</v>
      </c>
      <c r="E1171" t="str">
        <f ca="1">DEC2HEX(MOD(HEX2DEC(D1154)+G1157,2^32),8)</f>
        <v>620786AA</v>
      </c>
      <c r="F1171" s="29" t="str">
        <f ca="1">E1154</f>
        <v>6B6784B2</v>
      </c>
      <c r="G1171" s="29" t="str">
        <f ca="1">F1154</f>
        <v>D87CD7D1</v>
      </c>
      <c r="H1171" t="str">
        <f ca="1">G1154</f>
        <v>60FBFA3E</v>
      </c>
      <c r="I1171" s="54">
        <f ca="1">_xlfn.BITXOR(_xlfn.BITXOR(_xlfn.BITAND(AZ1169,AZ1170),_xlfn.BITAND(AZ1169,AZ1171)), _xlfn.BITAND(AZ1170,AZ1171))</f>
        <v>2300875826</v>
      </c>
      <c r="J1171" s="48"/>
      <c r="K1171" s="49" t="s">
        <v>5</v>
      </c>
      <c r="L1171" s="57" t="str">
        <f ca="1">MID(HEX2BIN(MID($C1154,1,1),4),1,1)</f>
        <v>1</v>
      </c>
      <c r="M1171" s="57" t="str">
        <f ca="1">MID(HEX2BIN(MID($C1154,1,1),4),2,1)</f>
        <v>0</v>
      </c>
      <c r="N1171" s="57" t="str">
        <f ca="1">MID(HEX2BIN(MID($C1154,1,1),4),3,1)</f>
        <v>0</v>
      </c>
      <c r="O1171" s="57" t="str">
        <f ca="1">MID(HEX2BIN(MID($C1154,1,1),4),4,1)</f>
        <v>0</v>
      </c>
      <c r="P1171" s="58" t="str">
        <f ca="1">MID(HEX2BIN(MID($C1154,2,1),4),1,1)</f>
        <v>0</v>
      </c>
      <c r="Q1171" s="58" t="str">
        <f ca="1">MID(HEX2BIN(MID($C1154,2,1),4),2,1)</f>
        <v>0</v>
      </c>
      <c r="R1171" s="58" t="str">
        <f ca="1">MID(HEX2BIN(MID($C1154,2,1),4),3,1)</f>
        <v>0</v>
      </c>
      <c r="S1171" s="58" t="str">
        <f ca="1">MID(HEX2BIN(MID($C1154,2,1),4),4,1)</f>
        <v>1</v>
      </c>
      <c r="T1171" s="59" t="str">
        <f ca="1">MID(HEX2BIN(MID($C1154,3,1),4),1,1)</f>
        <v>1</v>
      </c>
      <c r="U1171" s="59" t="str">
        <f ca="1">MID(HEX2BIN(MID($C1154,3,1),4),2,1)</f>
        <v>0</v>
      </c>
      <c r="V1171" s="59" t="str">
        <f ca="1">MID(HEX2BIN(MID($C1154,3,1),4),3,1)</f>
        <v>1</v>
      </c>
      <c r="W1171" s="59" t="str">
        <f ca="1">MID(HEX2BIN(MID($C1154,3,1),4),4,1)</f>
        <v>0</v>
      </c>
      <c r="X1171" s="60" t="str">
        <f ca="1">MID(HEX2BIN(MID($C1154,4,1),4),1,1)</f>
        <v>0</v>
      </c>
      <c r="Y1171" s="60" t="str">
        <f ca="1">MID(HEX2BIN(MID($C1154,4,1),4),2,1)</f>
        <v>1</v>
      </c>
      <c r="Z1171" s="60" t="str">
        <f ca="1">MID(HEX2BIN(MID($C1154,4,1),4),3,1)</f>
        <v>1</v>
      </c>
      <c r="AA1171" s="60" t="str">
        <f ca="1">MID(HEX2BIN(MID($C1154,4,1),4),4,1)</f>
        <v>0</v>
      </c>
      <c r="AB1171" s="57" t="str">
        <f ca="1">MID(HEX2BIN(MID($C1154,5,1),4),1,1)</f>
        <v>1</v>
      </c>
      <c r="AC1171" s="57" t="str">
        <f ca="1">MID(HEX2BIN(MID($C1154,5,1),4),2,1)</f>
        <v>0</v>
      </c>
      <c r="AD1171" s="57" t="str">
        <f ca="1">MID(HEX2BIN(MID($C1154,5,1),4),3,1)</f>
        <v>1</v>
      </c>
      <c r="AE1171" s="57" t="str">
        <f ca="1">MID(HEX2BIN(MID($C1154,5,1),4),4,1)</f>
        <v>1</v>
      </c>
      <c r="AF1171" s="58" t="str">
        <f ca="1">MID(HEX2BIN(MID($C1154,6,1),4),1,1)</f>
        <v>0</v>
      </c>
      <c r="AG1171" s="58" t="str">
        <f ca="1">MID(HEX2BIN(MID($C1154,6,1),4),2,1)</f>
        <v>0</v>
      </c>
      <c r="AH1171" s="58" t="str">
        <f ca="1">MID(HEX2BIN(MID($C1154,6,1),4),3,1)</f>
        <v>0</v>
      </c>
      <c r="AI1171" s="58" t="str">
        <f ca="1">MID(HEX2BIN(MID($C1154,6,1),4),4,1)</f>
        <v>0</v>
      </c>
      <c r="AJ1171" s="59" t="str">
        <f ca="1">MID(HEX2BIN(MID($C1154,7,1),4),1,1)</f>
        <v>0</v>
      </c>
      <c r="AK1171" s="59" t="str">
        <f ca="1">MID(HEX2BIN(MID($C1154,7,1),4),2,1)</f>
        <v>0</v>
      </c>
      <c r="AL1171" s="59" t="str">
        <f ca="1">MID(HEX2BIN(MID($C1154,7,1),4),3,1)</f>
        <v>1</v>
      </c>
      <c r="AM1171" s="59" t="str">
        <f ca="1">MID(HEX2BIN(MID($C1154,7,1),4),4,1)</f>
        <v>1</v>
      </c>
      <c r="AN1171" s="60" t="str">
        <f ca="1">MID(HEX2BIN(MID($C1154,8,1),4),1,1)</f>
        <v>1</v>
      </c>
      <c r="AO1171" s="60" t="str">
        <f ca="1">MID(HEX2BIN(MID($C1154,8,1),4),2,1)</f>
        <v>0</v>
      </c>
      <c r="AP1171" s="60" t="str">
        <f ca="1">MID(HEX2BIN(MID($C1154,8,1),4),3,1)</f>
        <v>1</v>
      </c>
      <c r="AQ1171" s="60" t="str">
        <f ca="1">MID(HEX2BIN(MID($C1154,8,1),4),4,1)</f>
        <v>0</v>
      </c>
      <c r="AR1171" s="49" t="str">
        <f t="shared" ca="1" si="1576"/>
        <v>10000001</v>
      </c>
      <c r="AS1171" s="49" t="str">
        <f t="shared" ca="1" si="1577"/>
        <v>10100110</v>
      </c>
      <c r="AT1171" s="48" t="str">
        <f t="shared" ca="1" si="1578"/>
        <v>10110000</v>
      </c>
      <c r="AU1171" s="48" t="str">
        <f t="shared" ca="1" si="1579"/>
        <v>00111010</v>
      </c>
      <c r="AV1171" s="48">
        <f t="shared" ca="1" si="1580"/>
        <v>129</v>
      </c>
      <c r="AW1171" s="48">
        <f t="shared" ca="1" si="1580"/>
        <v>166</v>
      </c>
      <c r="AX1171" s="48">
        <f t="shared" ca="1" si="1580"/>
        <v>176</v>
      </c>
      <c r="AY1171" s="48">
        <f t="shared" ca="1" si="1580"/>
        <v>58</v>
      </c>
      <c r="AZ1171" s="50">
        <f t="shared" ca="1" si="1581"/>
        <v>2175184954</v>
      </c>
    </row>
    <row r="1172" spans="1:52" ht="15" thickBot="1" x14ac:dyDescent="0.4"/>
    <row r="1173" spans="1:52" x14ac:dyDescent="0.35">
      <c r="A1173" t="str">
        <f t="shared" ref="A1173:H1173" ca="1" si="1582">A1171</f>
        <v>00A0AAE0</v>
      </c>
      <c r="B1173" t="str">
        <f t="shared" ca="1" si="1582"/>
        <v>9D045431</v>
      </c>
      <c r="C1173" t="str">
        <f t="shared" ca="1" si="1582"/>
        <v>EB249DA2</v>
      </c>
      <c r="D1173" t="str">
        <f t="shared" ca="1" si="1582"/>
        <v>81A6B03A</v>
      </c>
      <c r="E1173" s="29" t="str">
        <f t="shared" ca="1" si="1582"/>
        <v>620786AA</v>
      </c>
      <c r="F1173" s="29" t="str">
        <f t="shared" ca="1" si="1582"/>
        <v>6B6784B2</v>
      </c>
      <c r="G1173" t="str">
        <f t="shared" ca="1" si="1582"/>
        <v>D87CD7D1</v>
      </c>
      <c r="H1173" t="str">
        <f t="shared" ca="1" si="1582"/>
        <v>60FBFA3E</v>
      </c>
      <c r="I1173" s="31"/>
      <c r="J1173" s="51" t="s">
        <v>214</v>
      </c>
      <c r="K1173" s="52"/>
      <c r="L1173" s="34" t="str">
        <f ca="1">MID(HEX2BIN(MID($A1173,1,1),4),1,1)</f>
        <v>0</v>
      </c>
      <c r="M1173" s="34" t="str">
        <f ca="1">MID(HEX2BIN(MID($A1173,1,1),4),2,1)</f>
        <v>0</v>
      </c>
      <c r="N1173" s="34" t="str">
        <f ca="1">MID(HEX2BIN(MID($A1173,1,1),4),3,1)</f>
        <v>0</v>
      </c>
      <c r="O1173" s="34" t="str">
        <f ca="1">MID(HEX2BIN(MID($A1173,1,1),4),4,1)</f>
        <v>0</v>
      </c>
      <c r="P1173" s="35" t="str">
        <f ca="1">MID(HEX2BIN(MID($A1173,2,1),4),1,1)</f>
        <v>0</v>
      </c>
      <c r="Q1173" s="35" t="str">
        <f ca="1">MID(HEX2BIN(MID($A1173,2,1),4),2,1)</f>
        <v>0</v>
      </c>
      <c r="R1173" s="35" t="str">
        <f ca="1">MID(HEX2BIN(MID($A1173,2,1),4),3,1)</f>
        <v>0</v>
      </c>
      <c r="S1173" s="35" t="str">
        <f ca="1">MID(HEX2BIN(MID($A1173,2,1),4),4,1)</f>
        <v>0</v>
      </c>
      <c r="T1173" s="36" t="str">
        <f ca="1">MID(HEX2BIN(MID($A1173,3,1),4),1,1)</f>
        <v>1</v>
      </c>
      <c r="U1173" s="36" t="str">
        <f ca="1">MID(HEX2BIN(MID($A1173,3,1),4),2,1)</f>
        <v>0</v>
      </c>
      <c r="V1173" s="36" t="str">
        <f ca="1">MID(HEX2BIN(MID($A1173,3,1),4),3,1)</f>
        <v>1</v>
      </c>
      <c r="W1173" s="36" t="str">
        <f ca="1">MID(HEX2BIN(MID($A1173,3,1),4),4,1)</f>
        <v>0</v>
      </c>
      <c r="X1173" s="37" t="str">
        <f ca="1">MID(HEX2BIN(MID($A1173,4,1),4),1,1)</f>
        <v>0</v>
      </c>
      <c r="Y1173" s="37" t="str">
        <f ca="1">MID(HEX2BIN(MID($A1173,4,1),4),2,1)</f>
        <v>0</v>
      </c>
      <c r="Z1173" s="37" t="str">
        <f ca="1">MID(HEX2BIN(MID($A1173,4,1),4),3,1)</f>
        <v>0</v>
      </c>
      <c r="AA1173" s="37" t="str">
        <f ca="1">MID(HEX2BIN(MID($A1173,4,1),4),4,1)</f>
        <v>0</v>
      </c>
      <c r="AB1173" s="34" t="str">
        <f ca="1">MID(HEX2BIN(MID($A1173,5,1),4),1,1)</f>
        <v>1</v>
      </c>
      <c r="AC1173" s="34" t="str">
        <f ca="1">MID(HEX2BIN(MID($A1173,5,1),4),2,1)</f>
        <v>0</v>
      </c>
      <c r="AD1173" s="34" t="str">
        <f ca="1">MID(HEX2BIN(MID($A1173,5,1),4),3,1)</f>
        <v>1</v>
      </c>
      <c r="AE1173" s="34" t="str">
        <f ca="1">MID(HEX2BIN(MID($A1173,5,1),4),4,1)</f>
        <v>0</v>
      </c>
      <c r="AF1173" s="35" t="str">
        <f ca="1">MID(HEX2BIN(MID($A1173,6,1),4),1,1)</f>
        <v>1</v>
      </c>
      <c r="AG1173" s="35" t="str">
        <f ca="1">MID(HEX2BIN(MID($A1173,6,1),4),2,1)</f>
        <v>0</v>
      </c>
      <c r="AH1173" s="35" t="str">
        <f ca="1">MID(HEX2BIN(MID($A1173,6,1),4),3,1)</f>
        <v>1</v>
      </c>
      <c r="AI1173" s="35" t="str">
        <f ca="1">MID(HEX2BIN(MID($A1173,6,1),4),4,1)</f>
        <v>0</v>
      </c>
      <c r="AJ1173" s="36" t="str">
        <f ca="1">MID(HEX2BIN(MID($A1173,7,1),4),1,1)</f>
        <v>1</v>
      </c>
      <c r="AK1173" s="36" t="str">
        <f ca="1">MID(HEX2BIN(MID($A1173,7,1),4),2,1)</f>
        <v>1</v>
      </c>
      <c r="AL1173" s="36" t="str">
        <f ca="1">MID(HEX2BIN(MID($A1173,7,1),4),3,1)</f>
        <v>1</v>
      </c>
      <c r="AM1173" s="36" t="str">
        <f ca="1">MID(HEX2BIN(MID($A1173,7,1),4),4,1)</f>
        <v>0</v>
      </c>
      <c r="AN1173" s="37" t="str">
        <f ca="1">MID(HEX2BIN(MID($A1173,8,1),4),1,1)</f>
        <v>0</v>
      </c>
      <c r="AO1173" s="37" t="str">
        <f ca="1">MID(HEX2BIN(MID($A1173,8,1),4),2,1)</f>
        <v>0</v>
      </c>
      <c r="AP1173" s="37" t="str">
        <f ca="1">MID(HEX2BIN(MID($A1173,8,1),4),3,1)</f>
        <v>0</v>
      </c>
      <c r="AQ1173" s="37" t="str">
        <f ca="1">MID(HEX2BIN(MID($A1173,8,1),4),4,1)</f>
        <v>0</v>
      </c>
      <c r="AR1173" s="33" t="str">
        <f t="shared" ref="AR1173:AR1176" ca="1" si="1583">_xlfn.CONCAT(L1173,M1173,N1173,O1173,P1173,Q1173,R1173,S1173)</f>
        <v>00000000</v>
      </c>
      <c r="AS1173" s="33" t="str">
        <f t="shared" ref="AS1173:AS1176" ca="1" si="1584">_xlfn.CONCAT(T1173,U1173,V1173,W1173,X1173,Y1173,Z1173,AA1173)</f>
        <v>10100000</v>
      </c>
      <c r="AT1173" s="32" t="str">
        <f t="shared" ref="AT1173:AT1176" ca="1" si="1585">_xlfn.CONCAT(AB1173,AC1173,AD1173,AE1173,AF1173,AG1173,AH1173,AI1173)</f>
        <v>10101010</v>
      </c>
      <c r="AU1173" s="32" t="str">
        <f t="shared" ref="AU1173:AU1176" ca="1" si="1586">_xlfn.CONCAT(AJ1173,AK1173,AL1173,AM1173,AN1173,AO1173,AP1173,AQ1173)</f>
        <v>11100000</v>
      </c>
      <c r="AV1173" s="32">
        <f t="shared" ref="AV1173:AY1176" ca="1" si="1587">BIN2DEC(AR1173)</f>
        <v>0</v>
      </c>
      <c r="AW1173" s="32">
        <f t="shared" ca="1" si="1587"/>
        <v>160</v>
      </c>
      <c r="AX1173" s="32">
        <f t="shared" ca="1" si="1587"/>
        <v>170</v>
      </c>
      <c r="AY1173" s="32">
        <f t="shared" ca="1" si="1587"/>
        <v>224</v>
      </c>
      <c r="AZ1173" s="38">
        <f t="shared" ref="AZ1173:AZ1176" ca="1" si="1588">(AV1173*2^24)+(AW1173*2^16)+(AX1173*2^8)+AY1173</f>
        <v>10529504</v>
      </c>
    </row>
    <row r="1174" spans="1:52" ht="15.5" x14ac:dyDescent="0.35">
      <c r="A1174" s="55" t="s">
        <v>289</v>
      </c>
      <c r="I1174" s="39"/>
      <c r="J1174" s="40" t="s">
        <v>215</v>
      </c>
      <c r="K1174" s="53">
        <v>2</v>
      </c>
      <c r="L1174" s="42" t="str" cm="1">
        <f t="array" aca="1" ref="L1174" ca="1">INDIRECT(ADDRESS((ROW(1174:1174)-1),IF(MOD(COLUMN(L:L)-11-$K1174,32)=0,32,MOD(COLUMN(L:L)-11-$K1174,32))+11))</f>
        <v>0</v>
      </c>
      <c r="M1174" s="42" t="str" cm="1">
        <f t="array" aca="1" ref="M1174" ca="1">INDIRECT(ADDRESS((ROW(1174:1174)-1),IF(MOD(COLUMN(M:M)-11-$K1174,32)=0,32,MOD(COLUMN(M:M)-11-$K1174,32))+11))</f>
        <v>0</v>
      </c>
      <c r="N1174" s="42" t="str" cm="1">
        <f t="array" aca="1" ref="N1174" ca="1">INDIRECT(ADDRESS((ROW(1174:1174)-1),IF(MOD(COLUMN(N:N)-11-$K1174,32)=0,32,MOD(COLUMN(N:N)-11-$K1174,32))+11))</f>
        <v>0</v>
      </c>
      <c r="O1174" s="42" t="str" cm="1">
        <f t="array" aca="1" ref="O1174" ca="1">INDIRECT(ADDRESS((ROW(1174:1174)-1),IF(MOD(COLUMN(O:O)-11-$K1174,32)=0,32,MOD(COLUMN(O:O)-11-$K1174,32))+11))</f>
        <v>0</v>
      </c>
      <c r="P1174" s="43" t="str" cm="1">
        <f t="array" aca="1" ref="P1174" ca="1">INDIRECT(ADDRESS((ROW(1174:1174)-1),IF(MOD(COLUMN(P:P)-11-$K1174,32)=0,32,MOD(COLUMN(P:P)-11-$K1174,32))+11))</f>
        <v>0</v>
      </c>
      <c r="Q1174" s="43" t="str" cm="1">
        <f t="array" aca="1" ref="Q1174" ca="1">INDIRECT(ADDRESS((ROW(1174:1174)-1),IF(MOD(COLUMN(Q:Q)-11-$K1174,32)=0,32,MOD(COLUMN(Q:Q)-11-$K1174,32))+11))</f>
        <v>0</v>
      </c>
      <c r="R1174" s="43" t="str" cm="1">
        <f t="array" aca="1" ref="R1174" ca="1">INDIRECT(ADDRESS((ROW(1174:1174)-1),IF(MOD(COLUMN(R:R)-11-$K1174,32)=0,32,MOD(COLUMN(R:R)-11-$K1174,32))+11))</f>
        <v>0</v>
      </c>
      <c r="S1174" s="43" t="str" cm="1">
        <f t="array" aca="1" ref="S1174" ca="1">INDIRECT(ADDRESS((ROW(1174:1174)-1),IF(MOD(COLUMN(S:S)-11-$K1174,32)=0,32,MOD(COLUMN(S:S)-11-$K1174,32))+11))</f>
        <v>0</v>
      </c>
      <c r="T1174" s="44" t="str" cm="1">
        <f t="array" aca="1" ref="T1174" ca="1">INDIRECT(ADDRESS((ROW(1174:1174)-1),IF(MOD(COLUMN(T:T)-11-$K1174,32)=0,32,MOD(COLUMN(T:T)-11-$K1174,32))+11))</f>
        <v>0</v>
      </c>
      <c r="U1174" s="44" t="str" cm="1">
        <f t="array" aca="1" ref="U1174" ca="1">INDIRECT(ADDRESS((ROW(1174:1174)-1),IF(MOD(COLUMN(U:U)-11-$K1174,32)=0,32,MOD(COLUMN(U:U)-11-$K1174,32))+11))</f>
        <v>0</v>
      </c>
      <c r="V1174" s="44" t="str" cm="1">
        <f t="array" aca="1" ref="V1174" ca="1">INDIRECT(ADDRESS((ROW(1174:1174)-1),IF(MOD(COLUMN(V:V)-11-$K1174,32)=0,32,MOD(COLUMN(V:V)-11-$K1174,32))+11))</f>
        <v>1</v>
      </c>
      <c r="W1174" s="44" t="str" cm="1">
        <f t="array" aca="1" ref="W1174" ca="1">INDIRECT(ADDRESS((ROW(1174:1174)-1),IF(MOD(COLUMN(W:W)-11-$K1174,32)=0,32,MOD(COLUMN(W:W)-11-$K1174,32))+11))</f>
        <v>0</v>
      </c>
      <c r="X1174" s="45" t="str" cm="1">
        <f t="array" aca="1" ref="X1174" ca="1">INDIRECT(ADDRESS((ROW(1174:1174)-1),IF(MOD(COLUMN(X:X)-11-$K1174,32)=0,32,MOD(COLUMN(X:X)-11-$K1174,32))+11))</f>
        <v>1</v>
      </c>
      <c r="Y1174" s="45" t="str" cm="1">
        <f t="array" aca="1" ref="Y1174" ca="1">INDIRECT(ADDRESS((ROW(1174:1174)-1),IF(MOD(COLUMN(Y:Y)-11-$K1174,32)=0,32,MOD(COLUMN(Y:Y)-11-$K1174,32))+11))</f>
        <v>0</v>
      </c>
      <c r="Z1174" s="45" t="str" cm="1">
        <f t="array" aca="1" ref="Z1174" ca="1">INDIRECT(ADDRESS((ROW(1174:1174)-1),IF(MOD(COLUMN(Z:Z)-11-$K1174,32)=0,32,MOD(COLUMN(Z:Z)-11-$K1174,32))+11))</f>
        <v>0</v>
      </c>
      <c r="AA1174" s="45" t="str" cm="1">
        <f t="array" aca="1" ref="AA1174" ca="1">INDIRECT(ADDRESS((ROW(1174:1174)-1),IF(MOD(COLUMN(AA:AA)-11-$K1174,32)=0,32,MOD(COLUMN(AA:AA)-11-$K1174,32))+11))</f>
        <v>0</v>
      </c>
      <c r="AB1174" s="42" t="str" cm="1">
        <f t="array" aca="1" ref="AB1174" ca="1">INDIRECT(ADDRESS((ROW(1174:1174)-1),IF(MOD(COLUMN(AB:AB)-11-$K1174,32)=0,32,MOD(COLUMN(AB:AB)-11-$K1174,32))+11))</f>
        <v>0</v>
      </c>
      <c r="AC1174" s="42" t="str" cm="1">
        <f t="array" aca="1" ref="AC1174" ca="1">INDIRECT(ADDRESS((ROW(1174:1174)-1),IF(MOD(COLUMN(AC:AC)-11-$K1174,32)=0,32,MOD(COLUMN(AC:AC)-11-$K1174,32))+11))</f>
        <v>0</v>
      </c>
      <c r="AD1174" s="42" t="str" cm="1">
        <f t="array" aca="1" ref="AD1174" ca="1">INDIRECT(ADDRESS((ROW(1174:1174)-1),IF(MOD(COLUMN(AD:AD)-11-$K1174,32)=0,32,MOD(COLUMN(AD:AD)-11-$K1174,32))+11))</f>
        <v>1</v>
      </c>
      <c r="AE1174" s="42" t="str" cm="1">
        <f t="array" aca="1" ref="AE1174" ca="1">INDIRECT(ADDRESS((ROW(1174:1174)-1),IF(MOD(COLUMN(AE:AE)-11-$K1174,32)=0,32,MOD(COLUMN(AE:AE)-11-$K1174,32))+11))</f>
        <v>0</v>
      </c>
      <c r="AF1174" s="43" t="str" cm="1">
        <f t="array" aca="1" ref="AF1174" ca="1">INDIRECT(ADDRESS((ROW(1174:1174)-1),IF(MOD(COLUMN(AF:AF)-11-$K1174,32)=0,32,MOD(COLUMN(AF:AF)-11-$K1174,32))+11))</f>
        <v>1</v>
      </c>
      <c r="AG1174" s="43" t="str" cm="1">
        <f t="array" aca="1" ref="AG1174" ca="1">INDIRECT(ADDRESS((ROW(1174:1174)-1),IF(MOD(COLUMN(AG:AG)-11-$K1174,32)=0,32,MOD(COLUMN(AG:AG)-11-$K1174,32))+11))</f>
        <v>0</v>
      </c>
      <c r="AH1174" s="43" t="str" cm="1">
        <f t="array" aca="1" ref="AH1174" ca="1">INDIRECT(ADDRESS((ROW(1174:1174)-1),IF(MOD(COLUMN(AH:AH)-11-$K1174,32)=0,32,MOD(COLUMN(AH:AH)-11-$K1174,32))+11))</f>
        <v>1</v>
      </c>
      <c r="AI1174" s="43" t="str" cm="1">
        <f t="array" aca="1" ref="AI1174" ca="1">INDIRECT(ADDRESS((ROW(1174:1174)-1),IF(MOD(COLUMN(AI:AI)-11-$K1174,32)=0,32,MOD(COLUMN(AI:AI)-11-$K1174,32))+11))</f>
        <v>0</v>
      </c>
      <c r="AJ1174" s="44" t="str" cm="1">
        <f t="array" aca="1" ref="AJ1174" ca="1">INDIRECT(ADDRESS((ROW(1174:1174)-1),IF(MOD(COLUMN(AJ:AJ)-11-$K1174,32)=0,32,MOD(COLUMN(AJ:AJ)-11-$K1174,32))+11))</f>
        <v>1</v>
      </c>
      <c r="AK1174" s="44" t="str" cm="1">
        <f t="array" aca="1" ref="AK1174" ca="1">INDIRECT(ADDRESS((ROW(1174:1174)-1),IF(MOD(COLUMN(AK:AK)-11-$K1174,32)=0,32,MOD(COLUMN(AK:AK)-11-$K1174,32))+11))</f>
        <v>0</v>
      </c>
      <c r="AL1174" s="44" t="str" cm="1">
        <f t="array" aca="1" ref="AL1174" ca="1">INDIRECT(ADDRESS((ROW(1174:1174)-1),IF(MOD(COLUMN(AL:AL)-11-$K1174,32)=0,32,MOD(COLUMN(AL:AL)-11-$K1174,32))+11))</f>
        <v>1</v>
      </c>
      <c r="AM1174" s="44" t="str" cm="1">
        <f t="array" aca="1" ref="AM1174" ca="1">INDIRECT(ADDRESS((ROW(1174:1174)-1),IF(MOD(COLUMN(AM:AM)-11-$K1174,32)=0,32,MOD(COLUMN(AM:AM)-11-$K1174,32))+11))</f>
        <v>1</v>
      </c>
      <c r="AN1174" s="45" t="str" cm="1">
        <f t="array" aca="1" ref="AN1174" ca="1">INDIRECT(ADDRESS((ROW(1174:1174)-1),IF(MOD(COLUMN(AN:AN)-11-$K1174,32)=0,32,MOD(COLUMN(AN:AN)-11-$K1174,32))+11))</f>
        <v>1</v>
      </c>
      <c r="AO1174" s="45" t="str" cm="1">
        <f t="array" aca="1" ref="AO1174" ca="1">INDIRECT(ADDRESS((ROW(1174:1174)-1),IF(MOD(COLUMN(AO:AO)-11-$K1174,32)=0,32,MOD(COLUMN(AO:AO)-11-$K1174,32))+11))</f>
        <v>0</v>
      </c>
      <c r="AP1174" s="45" t="str" cm="1">
        <f t="array" aca="1" ref="AP1174" ca="1">INDIRECT(ADDRESS((ROW(1174:1174)-1),IF(MOD(COLUMN(AP:AP)-11-$K1174,32)=0,32,MOD(COLUMN(AP:AP)-11-$K1174,32))+11))</f>
        <v>0</v>
      </c>
      <c r="AQ1174" s="45" t="str" cm="1">
        <f t="array" aca="1" ref="AQ1174" ca="1">INDIRECT(ADDRESS((ROW(1174:1174)-1),IF(MOD(COLUMN(AQ:AQ)-11-$K1174,32)=0,32,MOD(COLUMN(AQ:AQ)-11-$K1174,32))+11))</f>
        <v>0</v>
      </c>
      <c r="AR1174" s="41" t="str">
        <f t="shared" ca="1" si="1583"/>
        <v>00000000</v>
      </c>
      <c r="AS1174" s="41" t="str">
        <f t="shared" ca="1" si="1584"/>
        <v>00101000</v>
      </c>
      <c r="AT1174" s="40" t="str">
        <f t="shared" ca="1" si="1585"/>
        <v>00101010</v>
      </c>
      <c r="AU1174" s="40" t="str">
        <f t="shared" ca="1" si="1586"/>
        <v>10111000</v>
      </c>
      <c r="AV1174" s="40">
        <f t="shared" ca="1" si="1587"/>
        <v>0</v>
      </c>
      <c r="AW1174" s="40">
        <f t="shared" ca="1" si="1587"/>
        <v>40</v>
      </c>
      <c r="AX1174" s="40">
        <f t="shared" ca="1" si="1587"/>
        <v>42</v>
      </c>
      <c r="AY1174" s="40">
        <f t="shared" ca="1" si="1587"/>
        <v>184</v>
      </c>
      <c r="AZ1174" s="46">
        <f t="shared" ca="1" si="1588"/>
        <v>2632376</v>
      </c>
    </row>
    <row r="1175" spans="1:52" ht="15" thickBot="1" x14ac:dyDescent="0.4">
      <c r="A1175" t="s">
        <v>224</v>
      </c>
      <c r="I1175" s="39"/>
      <c r="J1175" s="40" t="s">
        <v>215</v>
      </c>
      <c r="K1175" s="53">
        <v>13</v>
      </c>
      <c r="L1175" s="42" t="str" cm="1">
        <f t="array" aca="1" ref="L1175" ca="1">INDIRECT(ADDRESS((ROW(1175:1175)-2),IF(MOD(COLUMN(L:L)-11-$K1175,32)=0,32,MOD(COLUMN(L:L)-11-$K1175,32))+11))</f>
        <v>0</v>
      </c>
      <c r="M1175" s="42" t="str" cm="1">
        <f t="array" aca="1" ref="M1175" ca="1">INDIRECT(ADDRESS((ROW(1175:1175)-2),IF(MOD(COLUMN(M:M)-11-$K1175,32)=0,32,MOD(COLUMN(M:M)-11-$K1175,32))+11))</f>
        <v>1</v>
      </c>
      <c r="N1175" s="42" t="str" cm="1">
        <f t="array" aca="1" ref="N1175" ca="1">INDIRECT(ADDRESS((ROW(1175:1175)-2),IF(MOD(COLUMN(N:N)-11-$K1175,32)=0,32,MOD(COLUMN(N:N)-11-$K1175,32))+11))</f>
        <v>0</v>
      </c>
      <c r="O1175" s="42" t="str" cm="1">
        <f t="array" aca="1" ref="O1175" ca="1">INDIRECT(ADDRESS((ROW(1175:1175)-2),IF(MOD(COLUMN(O:O)-11-$K1175,32)=0,32,MOD(COLUMN(O:O)-11-$K1175,32))+11))</f>
        <v>1</v>
      </c>
      <c r="P1175" s="43" t="str" cm="1">
        <f t="array" aca="1" ref="P1175" ca="1">INDIRECT(ADDRESS((ROW(1175:1175)-2),IF(MOD(COLUMN(P:P)-11-$K1175,32)=0,32,MOD(COLUMN(P:P)-11-$K1175,32))+11))</f>
        <v>0</v>
      </c>
      <c r="Q1175" s="43" t="str" cm="1">
        <f t="array" aca="1" ref="Q1175" ca="1">INDIRECT(ADDRESS((ROW(1175:1175)-2),IF(MOD(COLUMN(Q:Q)-11-$K1175,32)=0,32,MOD(COLUMN(Q:Q)-11-$K1175,32))+11))</f>
        <v>1</v>
      </c>
      <c r="R1175" s="43" t="str" cm="1">
        <f t="array" aca="1" ref="R1175" ca="1">INDIRECT(ADDRESS((ROW(1175:1175)-2),IF(MOD(COLUMN(R:R)-11-$K1175,32)=0,32,MOD(COLUMN(R:R)-11-$K1175,32))+11))</f>
        <v>1</v>
      </c>
      <c r="S1175" s="43" t="str" cm="1">
        <f t="array" aca="1" ref="S1175" ca="1">INDIRECT(ADDRESS((ROW(1175:1175)-2),IF(MOD(COLUMN(S:S)-11-$K1175,32)=0,32,MOD(COLUMN(S:S)-11-$K1175,32))+11))</f>
        <v>1</v>
      </c>
      <c r="T1175" s="44" t="str" cm="1">
        <f t="array" aca="1" ref="T1175" ca="1">INDIRECT(ADDRESS((ROW(1175:1175)-2),IF(MOD(COLUMN(T:T)-11-$K1175,32)=0,32,MOD(COLUMN(T:T)-11-$K1175,32))+11))</f>
        <v>0</v>
      </c>
      <c r="U1175" s="44" t="str" cm="1">
        <f t="array" aca="1" ref="U1175" ca="1">INDIRECT(ADDRESS((ROW(1175:1175)-2),IF(MOD(COLUMN(U:U)-11-$K1175,32)=0,32,MOD(COLUMN(U:U)-11-$K1175,32))+11))</f>
        <v>0</v>
      </c>
      <c r="V1175" s="44" t="str" cm="1">
        <f t="array" aca="1" ref="V1175" ca="1">INDIRECT(ADDRESS((ROW(1175:1175)-2),IF(MOD(COLUMN(V:V)-11-$K1175,32)=0,32,MOD(COLUMN(V:V)-11-$K1175,32))+11))</f>
        <v>0</v>
      </c>
      <c r="W1175" s="44" t="str" cm="1">
        <f t="array" aca="1" ref="W1175" ca="1">INDIRECT(ADDRESS((ROW(1175:1175)-2),IF(MOD(COLUMN(W:W)-11-$K1175,32)=0,32,MOD(COLUMN(W:W)-11-$K1175,32))+11))</f>
        <v>0</v>
      </c>
      <c r="X1175" s="45" t="str" cm="1">
        <f t="array" aca="1" ref="X1175" ca="1">INDIRECT(ADDRESS((ROW(1175:1175)-2),IF(MOD(COLUMN(X:X)-11-$K1175,32)=0,32,MOD(COLUMN(X:X)-11-$K1175,32))+11))</f>
        <v>0</v>
      </c>
      <c r="Y1175" s="45" t="str" cm="1">
        <f t="array" aca="1" ref="Y1175" ca="1">INDIRECT(ADDRESS((ROW(1175:1175)-2),IF(MOD(COLUMN(Y:Y)-11-$K1175,32)=0,32,MOD(COLUMN(Y:Y)-11-$K1175,32))+11))</f>
        <v>0</v>
      </c>
      <c r="Z1175" s="45" t="str" cm="1">
        <f t="array" aca="1" ref="Z1175" ca="1">INDIRECT(ADDRESS((ROW(1175:1175)-2),IF(MOD(COLUMN(Z:Z)-11-$K1175,32)=0,32,MOD(COLUMN(Z:Z)-11-$K1175,32))+11))</f>
        <v>0</v>
      </c>
      <c r="AA1175" s="45" t="str" cm="1">
        <f t="array" aca="1" ref="AA1175" ca="1">INDIRECT(ADDRESS((ROW(1175:1175)-2),IF(MOD(COLUMN(AA:AA)-11-$K1175,32)=0,32,MOD(COLUMN(AA:AA)-11-$K1175,32))+11))</f>
        <v>0</v>
      </c>
      <c r="AB1175" s="42" t="str" cm="1">
        <f t="array" aca="1" ref="AB1175" ca="1">INDIRECT(ADDRESS((ROW(1175:1175)-2),IF(MOD(COLUMN(AB:AB)-11-$K1175,32)=0,32,MOD(COLUMN(AB:AB)-11-$K1175,32))+11))</f>
        <v>0</v>
      </c>
      <c r="AC1175" s="42" t="str" cm="1">
        <f t="array" aca="1" ref="AC1175" ca="1">INDIRECT(ADDRESS((ROW(1175:1175)-2),IF(MOD(COLUMN(AC:AC)-11-$K1175,32)=0,32,MOD(COLUMN(AC:AC)-11-$K1175,32))+11))</f>
        <v>0</v>
      </c>
      <c r="AD1175" s="42" t="str" cm="1">
        <f t="array" aca="1" ref="AD1175" ca="1">INDIRECT(ADDRESS((ROW(1175:1175)-2),IF(MOD(COLUMN(AD:AD)-11-$K1175,32)=0,32,MOD(COLUMN(AD:AD)-11-$K1175,32))+11))</f>
        <v>0</v>
      </c>
      <c r="AE1175" s="42" t="str" cm="1">
        <f t="array" aca="1" ref="AE1175" ca="1">INDIRECT(ADDRESS((ROW(1175:1175)-2),IF(MOD(COLUMN(AE:AE)-11-$K1175,32)=0,32,MOD(COLUMN(AE:AE)-11-$K1175,32))+11))</f>
        <v>0</v>
      </c>
      <c r="AF1175" s="43" t="str" cm="1">
        <f t="array" aca="1" ref="AF1175" ca="1">INDIRECT(ADDRESS((ROW(1175:1175)-2),IF(MOD(COLUMN(AF:AF)-11-$K1175,32)=0,32,MOD(COLUMN(AF:AF)-11-$K1175,32))+11))</f>
        <v>0</v>
      </c>
      <c r="AG1175" s="43" t="str" cm="1">
        <f t="array" aca="1" ref="AG1175" ca="1">INDIRECT(ADDRESS((ROW(1175:1175)-2),IF(MOD(COLUMN(AG:AG)-11-$K1175,32)=0,32,MOD(COLUMN(AG:AG)-11-$K1175,32))+11))</f>
        <v>1</v>
      </c>
      <c r="AH1175" s="43" t="str" cm="1">
        <f t="array" aca="1" ref="AH1175" ca="1">INDIRECT(ADDRESS((ROW(1175:1175)-2),IF(MOD(COLUMN(AH:AH)-11-$K1175,32)=0,32,MOD(COLUMN(AH:AH)-11-$K1175,32))+11))</f>
        <v>0</v>
      </c>
      <c r="AI1175" s="43" t="str" cm="1">
        <f t="array" aca="1" ref="AI1175" ca="1">INDIRECT(ADDRESS((ROW(1175:1175)-2),IF(MOD(COLUMN(AI:AI)-11-$K1175,32)=0,32,MOD(COLUMN(AI:AI)-11-$K1175,32))+11))</f>
        <v>1</v>
      </c>
      <c r="AJ1175" s="44" t="str" cm="1">
        <f t="array" aca="1" ref="AJ1175" ca="1">INDIRECT(ADDRESS((ROW(1175:1175)-2),IF(MOD(COLUMN(AJ:AJ)-11-$K1175,32)=0,32,MOD(COLUMN(AJ:AJ)-11-$K1175,32))+11))</f>
        <v>0</v>
      </c>
      <c r="AK1175" s="44" t="str" cm="1">
        <f t="array" aca="1" ref="AK1175" ca="1">INDIRECT(ADDRESS((ROW(1175:1175)-2),IF(MOD(COLUMN(AK:AK)-11-$K1175,32)=0,32,MOD(COLUMN(AK:AK)-11-$K1175,32))+11))</f>
        <v>0</v>
      </c>
      <c r="AL1175" s="44" t="str" cm="1">
        <f t="array" aca="1" ref="AL1175" ca="1">INDIRECT(ADDRESS((ROW(1175:1175)-2),IF(MOD(COLUMN(AL:AL)-11-$K1175,32)=0,32,MOD(COLUMN(AL:AL)-11-$K1175,32))+11))</f>
        <v>0</v>
      </c>
      <c r="AM1175" s="44" t="str" cm="1">
        <f t="array" aca="1" ref="AM1175" ca="1">INDIRECT(ADDRESS((ROW(1175:1175)-2),IF(MOD(COLUMN(AM:AM)-11-$K1175,32)=0,32,MOD(COLUMN(AM:AM)-11-$K1175,32))+11))</f>
        <v>0</v>
      </c>
      <c r="AN1175" s="45" t="str" cm="1">
        <f t="array" aca="1" ref="AN1175" ca="1">INDIRECT(ADDRESS((ROW(1175:1175)-2),IF(MOD(COLUMN(AN:AN)-11-$K1175,32)=0,32,MOD(COLUMN(AN:AN)-11-$K1175,32))+11))</f>
        <v>0</v>
      </c>
      <c r="AO1175" s="45" t="str" cm="1">
        <f t="array" aca="1" ref="AO1175" ca="1">INDIRECT(ADDRESS((ROW(1175:1175)-2),IF(MOD(COLUMN(AO:AO)-11-$K1175,32)=0,32,MOD(COLUMN(AO:AO)-11-$K1175,32))+11))</f>
        <v>1</v>
      </c>
      <c r="AP1175" s="45" t="str" cm="1">
        <f t="array" aca="1" ref="AP1175" ca="1">INDIRECT(ADDRESS((ROW(1175:1175)-2),IF(MOD(COLUMN(AP:AP)-11-$K1175,32)=0,32,MOD(COLUMN(AP:AP)-11-$K1175,32))+11))</f>
        <v>0</v>
      </c>
      <c r="AQ1175" s="45" t="str" cm="1">
        <f t="array" aca="1" ref="AQ1175" ca="1">INDIRECT(ADDRESS((ROW(1175:1175)-2),IF(MOD(COLUMN(AQ:AQ)-11-$K1175,32)=0,32,MOD(COLUMN(AQ:AQ)-11-$K1175,32))+11))</f>
        <v>1</v>
      </c>
      <c r="AR1175" s="41" t="str">
        <f t="shared" ca="1" si="1583"/>
        <v>01010111</v>
      </c>
      <c r="AS1175" s="41" t="str">
        <f t="shared" ca="1" si="1584"/>
        <v>00000000</v>
      </c>
      <c r="AT1175" s="40" t="str">
        <f t="shared" ca="1" si="1585"/>
        <v>00000101</v>
      </c>
      <c r="AU1175" s="40" t="str">
        <f t="shared" ca="1" si="1586"/>
        <v>00000101</v>
      </c>
      <c r="AV1175" s="40">
        <f t="shared" ca="1" si="1587"/>
        <v>87</v>
      </c>
      <c r="AW1175" s="40">
        <f t="shared" ca="1" si="1587"/>
        <v>0</v>
      </c>
      <c r="AX1175" s="40">
        <f t="shared" ca="1" si="1587"/>
        <v>5</v>
      </c>
      <c r="AY1175" s="40">
        <f t="shared" ca="1" si="1587"/>
        <v>5</v>
      </c>
      <c r="AZ1175" s="46">
        <f t="shared" ca="1" si="1588"/>
        <v>1459619077</v>
      </c>
    </row>
    <row r="1176" spans="1:52" ht="15" thickBot="1" x14ac:dyDescent="0.4">
      <c r="A1176" t="s">
        <v>225</v>
      </c>
      <c r="B1176">
        <f ca="1">HEX2DEC(H1173)</f>
        <v>1627126334</v>
      </c>
      <c r="C1176">
        <f ca="1">I1181</f>
        <v>2131168219</v>
      </c>
      <c r="D1176">
        <f ca="1">I1186</f>
        <v>4202681843</v>
      </c>
      <c r="E1176" s="30">
        <f>Const!C63</f>
        <v>2756734187</v>
      </c>
      <c r="F1176" s="61">
        <f ca="1">Home!F65</f>
        <v>1343564087</v>
      </c>
      <c r="G1176" s="54">
        <f ca="1">B1176+C1176+D1176+E1176+F1176</f>
        <v>12061274670</v>
      </c>
      <c r="I1176" s="54">
        <f ca="1">_xlfn.BITXOR(_xlfn.BITXOR(AZ1174,AZ1175),AZ1176)</f>
        <v>3582177215</v>
      </c>
      <c r="J1176" s="48" t="s">
        <v>215</v>
      </c>
      <c r="K1176" s="56">
        <v>22</v>
      </c>
      <c r="L1176" s="57" t="str" cm="1">
        <f t="array" aca="1" ref="L1176" ca="1">INDIRECT(ADDRESS((ROW(1176:1176)-3),IF(MOD(COLUMN(L:L)-11-$K1176,32)=0,32,MOD(COLUMN(L:L)-11-$K1176,32))+11))</f>
        <v>1</v>
      </c>
      <c r="M1176" s="57" t="str" cm="1">
        <f t="array" aca="1" ref="M1176" ca="1">INDIRECT(ADDRESS((ROW(1176:1176)-3),IF(MOD(COLUMN(M:M)-11-$K1176,32)=0,32,MOD(COLUMN(M:M)-11-$K1176,32))+11))</f>
        <v>0</v>
      </c>
      <c r="N1176" s="57" t="str" cm="1">
        <f t="array" aca="1" ref="N1176" ca="1">INDIRECT(ADDRESS((ROW(1176:1176)-3),IF(MOD(COLUMN(N:N)-11-$K1176,32)=0,32,MOD(COLUMN(N:N)-11-$K1176,32))+11))</f>
        <v>0</v>
      </c>
      <c r="O1176" s="57" t="str" cm="1">
        <f t="array" aca="1" ref="O1176" ca="1">INDIRECT(ADDRESS((ROW(1176:1176)-3),IF(MOD(COLUMN(O:O)-11-$K1176,32)=0,32,MOD(COLUMN(O:O)-11-$K1176,32))+11))</f>
        <v>0</v>
      </c>
      <c r="P1176" s="58" t="str" cm="1">
        <f t="array" aca="1" ref="P1176" ca="1">INDIRECT(ADDRESS((ROW(1176:1176)-3),IF(MOD(COLUMN(P:P)-11-$K1176,32)=0,32,MOD(COLUMN(P:P)-11-$K1176,32))+11))</f>
        <v>0</v>
      </c>
      <c r="Q1176" s="58" t="str" cm="1">
        <f t="array" aca="1" ref="Q1176" ca="1">INDIRECT(ADDRESS((ROW(1176:1176)-3),IF(MOD(COLUMN(Q:Q)-11-$K1176,32)=0,32,MOD(COLUMN(Q:Q)-11-$K1176,32))+11))</f>
        <v>0</v>
      </c>
      <c r="R1176" s="58" t="str" cm="1">
        <f t="array" aca="1" ref="R1176" ca="1">INDIRECT(ADDRESS((ROW(1176:1176)-3),IF(MOD(COLUMN(R:R)-11-$K1176,32)=0,32,MOD(COLUMN(R:R)-11-$K1176,32))+11))</f>
        <v>1</v>
      </c>
      <c r="S1176" s="58" t="str" cm="1">
        <f t="array" aca="1" ref="S1176" ca="1">INDIRECT(ADDRESS((ROW(1176:1176)-3),IF(MOD(COLUMN(S:S)-11-$K1176,32)=0,32,MOD(COLUMN(S:S)-11-$K1176,32))+11))</f>
        <v>0</v>
      </c>
      <c r="T1176" s="59" t="str" cm="1">
        <f t="array" aca="1" ref="T1176" ca="1">INDIRECT(ADDRESS((ROW(1176:1176)-3),IF(MOD(COLUMN(T:T)-11-$K1176,32)=0,32,MOD(COLUMN(T:T)-11-$K1176,32))+11))</f>
        <v>1</v>
      </c>
      <c r="U1176" s="59" t="str" cm="1">
        <f t="array" aca="1" ref="U1176" ca="1">INDIRECT(ADDRESS((ROW(1176:1176)-3),IF(MOD(COLUMN(U:U)-11-$K1176,32)=0,32,MOD(COLUMN(U:U)-11-$K1176,32))+11))</f>
        <v>0</v>
      </c>
      <c r="V1176" s="59" t="str" cm="1">
        <f t="array" aca="1" ref="V1176" ca="1">INDIRECT(ADDRESS((ROW(1176:1176)-3),IF(MOD(COLUMN(V:V)-11-$K1176,32)=0,32,MOD(COLUMN(V:V)-11-$K1176,32))+11))</f>
        <v>1</v>
      </c>
      <c r="W1176" s="59" t="str" cm="1">
        <f t="array" aca="1" ref="W1176" ca="1">INDIRECT(ADDRESS((ROW(1176:1176)-3),IF(MOD(COLUMN(W:W)-11-$K1176,32)=0,32,MOD(COLUMN(W:W)-11-$K1176,32))+11))</f>
        <v>0</v>
      </c>
      <c r="X1176" s="60" t="str" cm="1">
        <f t="array" aca="1" ref="X1176" ca="1">INDIRECT(ADDRESS((ROW(1176:1176)-3),IF(MOD(COLUMN(X:X)-11-$K1176,32)=0,32,MOD(COLUMN(X:X)-11-$K1176,32))+11))</f>
        <v>1</v>
      </c>
      <c r="Y1176" s="60" t="str" cm="1">
        <f t="array" aca="1" ref="Y1176" ca="1">INDIRECT(ADDRESS((ROW(1176:1176)-3),IF(MOD(COLUMN(Y:Y)-11-$K1176,32)=0,32,MOD(COLUMN(Y:Y)-11-$K1176,32))+11))</f>
        <v>0</v>
      </c>
      <c r="Z1176" s="60" t="str" cm="1">
        <f t="array" aca="1" ref="Z1176" ca="1">INDIRECT(ADDRESS((ROW(1176:1176)-3),IF(MOD(COLUMN(Z:Z)-11-$K1176,32)=0,32,MOD(COLUMN(Z:Z)-11-$K1176,32))+11))</f>
        <v>1</v>
      </c>
      <c r="AA1176" s="60" t="str" cm="1">
        <f t="array" aca="1" ref="AA1176" ca="1">INDIRECT(ADDRESS((ROW(1176:1176)-3),IF(MOD(COLUMN(AA:AA)-11-$K1176,32)=0,32,MOD(COLUMN(AA:AA)-11-$K1176,32))+11))</f>
        <v>1</v>
      </c>
      <c r="AB1176" s="57" t="str" cm="1">
        <f t="array" aca="1" ref="AB1176" ca="1">INDIRECT(ADDRESS((ROW(1176:1176)-3),IF(MOD(COLUMN(AB:AB)-11-$K1176,32)=0,32,MOD(COLUMN(AB:AB)-11-$K1176,32))+11))</f>
        <v>1</v>
      </c>
      <c r="AC1176" s="57" t="str" cm="1">
        <f t="array" aca="1" ref="AC1176" ca="1">INDIRECT(ADDRESS((ROW(1176:1176)-3),IF(MOD(COLUMN(AC:AC)-11-$K1176,32)=0,32,MOD(COLUMN(AC:AC)-11-$K1176,32))+11))</f>
        <v>0</v>
      </c>
      <c r="AD1176" s="57" t="str" cm="1">
        <f t="array" aca="1" ref="AD1176" ca="1">INDIRECT(ADDRESS((ROW(1176:1176)-3),IF(MOD(COLUMN(AD:AD)-11-$K1176,32)=0,32,MOD(COLUMN(AD:AD)-11-$K1176,32))+11))</f>
        <v>0</v>
      </c>
      <c r="AE1176" s="57" t="str" cm="1">
        <f t="array" aca="1" ref="AE1176" ca="1">INDIRECT(ADDRESS((ROW(1176:1176)-3),IF(MOD(COLUMN(AE:AE)-11-$K1176,32)=0,32,MOD(COLUMN(AE:AE)-11-$K1176,32))+11))</f>
        <v>0</v>
      </c>
      <c r="AF1176" s="58" t="str" cm="1">
        <f t="array" aca="1" ref="AF1176" ca="1">INDIRECT(ADDRESS((ROW(1176:1176)-3),IF(MOD(COLUMN(AF:AF)-11-$K1176,32)=0,32,MOD(COLUMN(AF:AF)-11-$K1176,32))+11))</f>
        <v>0</v>
      </c>
      <c r="AG1176" s="58" t="str" cm="1">
        <f t="array" aca="1" ref="AG1176" ca="1">INDIRECT(ADDRESS((ROW(1176:1176)-3),IF(MOD(COLUMN(AG:AG)-11-$K1176,32)=0,32,MOD(COLUMN(AG:AG)-11-$K1176,32))+11))</f>
        <v>0</v>
      </c>
      <c r="AH1176" s="58" t="str" cm="1">
        <f t="array" aca="1" ref="AH1176" ca="1">INDIRECT(ADDRESS((ROW(1176:1176)-3),IF(MOD(COLUMN(AH:AH)-11-$K1176,32)=0,32,MOD(COLUMN(AH:AH)-11-$K1176,32))+11))</f>
        <v>0</v>
      </c>
      <c r="AI1176" s="58" t="str" cm="1">
        <f t="array" aca="1" ref="AI1176" ca="1">INDIRECT(ADDRESS((ROW(1176:1176)-3),IF(MOD(COLUMN(AI:AI)-11-$K1176,32)=0,32,MOD(COLUMN(AI:AI)-11-$K1176,32))+11))</f>
        <v>0</v>
      </c>
      <c r="AJ1176" s="59" t="str" cm="1">
        <f t="array" aca="1" ref="AJ1176" ca="1">INDIRECT(ADDRESS((ROW(1176:1176)-3),IF(MOD(COLUMN(AJ:AJ)-11-$K1176,32)=0,32,MOD(COLUMN(AJ:AJ)-11-$K1176,32))+11))</f>
        <v>0</v>
      </c>
      <c r="AK1176" s="59" t="str" cm="1">
        <f t="array" aca="1" ref="AK1176" ca="1">INDIRECT(ADDRESS((ROW(1176:1176)-3),IF(MOD(COLUMN(AK:AK)-11-$K1176,32)=0,32,MOD(COLUMN(AK:AK)-11-$K1176,32))+11))</f>
        <v>0</v>
      </c>
      <c r="AL1176" s="59" t="str" cm="1">
        <f t="array" aca="1" ref="AL1176" ca="1">INDIRECT(ADDRESS((ROW(1176:1176)-3),IF(MOD(COLUMN(AL:AL)-11-$K1176,32)=0,32,MOD(COLUMN(AL:AL)-11-$K1176,32))+11))</f>
        <v>0</v>
      </c>
      <c r="AM1176" s="59" t="str" cm="1">
        <f t="array" aca="1" ref="AM1176" ca="1">INDIRECT(ADDRESS((ROW(1176:1176)-3),IF(MOD(COLUMN(AM:AM)-11-$K1176,32)=0,32,MOD(COLUMN(AM:AM)-11-$K1176,32))+11))</f>
        <v>0</v>
      </c>
      <c r="AN1176" s="60" t="str" cm="1">
        <f t="array" aca="1" ref="AN1176" ca="1">INDIRECT(ADDRESS((ROW(1176:1176)-3),IF(MOD(COLUMN(AN:AN)-11-$K1176,32)=0,32,MOD(COLUMN(AN:AN)-11-$K1176,32))+11))</f>
        <v>0</v>
      </c>
      <c r="AO1176" s="60" t="str" cm="1">
        <f t="array" aca="1" ref="AO1176" ca="1">INDIRECT(ADDRESS((ROW(1176:1176)-3),IF(MOD(COLUMN(AO:AO)-11-$K1176,32)=0,32,MOD(COLUMN(AO:AO)-11-$K1176,32))+11))</f>
        <v>0</v>
      </c>
      <c r="AP1176" s="60" t="str" cm="1">
        <f t="array" aca="1" ref="AP1176" ca="1">INDIRECT(ADDRESS((ROW(1176:1176)-3),IF(MOD(COLUMN(AP:AP)-11-$K1176,32)=0,32,MOD(COLUMN(AP:AP)-11-$K1176,32))+11))</f>
        <v>1</v>
      </c>
      <c r="AQ1176" s="60" t="str" cm="1">
        <f t="array" aca="1" ref="AQ1176" ca="1">INDIRECT(ADDRESS((ROW(1176:1176)-3),IF(MOD(COLUMN(AQ:AQ)-11-$K1176,32)=0,32,MOD(COLUMN(AQ:AQ)-11-$K1176,32))+11))</f>
        <v>0</v>
      </c>
      <c r="AR1176" s="49" t="str">
        <f t="shared" ca="1" si="1583"/>
        <v>10000010</v>
      </c>
      <c r="AS1176" s="49" t="str">
        <f t="shared" ca="1" si="1584"/>
        <v>10101011</v>
      </c>
      <c r="AT1176" s="48" t="str">
        <f t="shared" ca="1" si="1585"/>
        <v>10000000</v>
      </c>
      <c r="AU1176" s="48" t="str">
        <f t="shared" ca="1" si="1586"/>
        <v>00000010</v>
      </c>
      <c r="AV1176" s="48">
        <f t="shared" ca="1" si="1587"/>
        <v>130</v>
      </c>
      <c r="AW1176" s="48">
        <f t="shared" ca="1" si="1587"/>
        <v>171</v>
      </c>
      <c r="AX1176" s="48">
        <f t="shared" ca="1" si="1587"/>
        <v>128</v>
      </c>
      <c r="AY1176" s="48">
        <f t="shared" ca="1" si="1587"/>
        <v>2</v>
      </c>
      <c r="AZ1176" s="50">
        <f t="shared" ca="1" si="1588"/>
        <v>2192277506</v>
      </c>
    </row>
    <row r="1177" spans="1:52" ht="15" thickBot="1" x14ac:dyDescent="0.4"/>
    <row r="1178" spans="1:52" x14ac:dyDescent="0.35">
      <c r="I1178" s="31"/>
      <c r="J1178" s="51" t="s">
        <v>216</v>
      </c>
      <c r="K1178" s="52"/>
      <c r="L1178" s="34" t="str">
        <f ca="1">MID(HEX2BIN(MID($E1173,1,1),4),1,1)</f>
        <v>0</v>
      </c>
      <c r="M1178" s="34" t="str">
        <f ca="1">MID(HEX2BIN(MID($E1173,1,1),4),2,1)</f>
        <v>1</v>
      </c>
      <c r="N1178" s="34" t="str">
        <f ca="1">MID(HEX2BIN(MID($E1173,1,1),4),3,1)</f>
        <v>1</v>
      </c>
      <c r="O1178" s="34" t="str">
        <f ca="1">MID(HEX2BIN(MID($E1173,1,1),4),4,1)</f>
        <v>0</v>
      </c>
      <c r="P1178" s="35" t="str">
        <f ca="1">MID(HEX2BIN(MID($E1173,2,1),4),1,1)</f>
        <v>0</v>
      </c>
      <c r="Q1178" s="35" t="str">
        <f ca="1">MID(HEX2BIN(MID($E1173,2,1),4),2,1)</f>
        <v>0</v>
      </c>
      <c r="R1178" s="35" t="str">
        <f ca="1">MID(HEX2BIN(MID($E1173,2,1),4),3,1)</f>
        <v>1</v>
      </c>
      <c r="S1178" s="35" t="str">
        <f ca="1">MID(HEX2BIN(MID($E1173,2,1),4),4,1)</f>
        <v>0</v>
      </c>
      <c r="T1178" s="36" t="str">
        <f ca="1">MID(HEX2BIN(MID($E1173,3,1),4),1,1)</f>
        <v>0</v>
      </c>
      <c r="U1178" s="36" t="str">
        <f ca="1">MID(HEX2BIN(MID($E1173,3,1),4),2,1)</f>
        <v>0</v>
      </c>
      <c r="V1178" s="36" t="str">
        <f ca="1">MID(HEX2BIN(MID($E1173,3,1),4),3,1)</f>
        <v>0</v>
      </c>
      <c r="W1178" s="36" t="str">
        <f ca="1">MID(HEX2BIN(MID($E1173,3,1),4),4,1)</f>
        <v>0</v>
      </c>
      <c r="X1178" s="37" t="str">
        <f ca="1">MID(HEX2BIN(MID($E1173,4,1),4),1,1)</f>
        <v>0</v>
      </c>
      <c r="Y1178" s="37" t="str">
        <f ca="1">MID(HEX2BIN(MID($E1173,4,1),4),2,1)</f>
        <v>1</v>
      </c>
      <c r="Z1178" s="37" t="str">
        <f ca="1">MID(HEX2BIN(MID($E1173,4,1),4),3,1)</f>
        <v>1</v>
      </c>
      <c r="AA1178" s="37" t="str">
        <f ca="1">MID(HEX2BIN(MID($E1173,4,1),4),4,1)</f>
        <v>1</v>
      </c>
      <c r="AB1178" s="34" t="str">
        <f ca="1">MID(HEX2BIN(MID($E1173,5,1),4),1,1)</f>
        <v>1</v>
      </c>
      <c r="AC1178" s="34" t="str">
        <f ca="1">MID(HEX2BIN(MID($E1173,5,1),4),2,1)</f>
        <v>0</v>
      </c>
      <c r="AD1178" s="34" t="str">
        <f ca="1">MID(HEX2BIN(MID($E1173,5,1),4),3,1)</f>
        <v>0</v>
      </c>
      <c r="AE1178" s="34" t="str">
        <f ca="1">MID(HEX2BIN(MID($E1173,5,1),4),4,1)</f>
        <v>0</v>
      </c>
      <c r="AF1178" s="35" t="str">
        <f ca="1">MID(HEX2BIN(MID($E1173,6,1),4),1,1)</f>
        <v>0</v>
      </c>
      <c r="AG1178" s="35" t="str">
        <f ca="1">MID(HEX2BIN(MID($E1173,6,1),4),2,1)</f>
        <v>1</v>
      </c>
      <c r="AH1178" s="35" t="str">
        <f ca="1">MID(HEX2BIN(MID($E1173,6,1),4),3,1)</f>
        <v>1</v>
      </c>
      <c r="AI1178" s="35" t="str">
        <f ca="1">MID(HEX2BIN(MID($E1173,6,1),4),4,1)</f>
        <v>0</v>
      </c>
      <c r="AJ1178" s="36" t="str">
        <f ca="1">MID(HEX2BIN(MID($E1173,7,1),4),1,1)</f>
        <v>1</v>
      </c>
      <c r="AK1178" s="36" t="str">
        <f ca="1">MID(HEX2BIN(MID($E1173,7,1),4),2,1)</f>
        <v>0</v>
      </c>
      <c r="AL1178" s="36" t="str">
        <f ca="1">MID(HEX2BIN(MID($E1173,7,1),4),3,1)</f>
        <v>1</v>
      </c>
      <c r="AM1178" s="36" t="str">
        <f ca="1">MID(HEX2BIN(MID($E1173,7,1),4),4,1)</f>
        <v>0</v>
      </c>
      <c r="AN1178" s="37" t="str">
        <f ca="1">MID(HEX2BIN(MID($E1173,8,1),4),1,1)</f>
        <v>1</v>
      </c>
      <c r="AO1178" s="37" t="str">
        <f ca="1">MID(HEX2BIN(MID($E1173,8,1),4),2,1)</f>
        <v>0</v>
      </c>
      <c r="AP1178" s="37" t="str">
        <f ca="1">MID(HEX2BIN(MID($E1173,8,1),4),3,1)</f>
        <v>1</v>
      </c>
      <c r="AQ1178" s="37" t="str">
        <f ca="1">MID(HEX2BIN(MID($E1173,8,1),4),4,1)</f>
        <v>0</v>
      </c>
      <c r="AR1178" s="33" t="str">
        <f t="shared" ref="AR1178:AR1181" ca="1" si="1589">_xlfn.CONCAT(L1178,M1178,N1178,O1178,P1178,Q1178,R1178,S1178)</f>
        <v>01100010</v>
      </c>
      <c r="AS1178" s="33" t="str">
        <f t="shared" ref="AS1178:AS1181" ca="1" si="1590">_xlfn.CONCAT(T1178,U1178,V1178,W1178,X1178,Y1178,Z1178,AA1178)</f>
        <v>00000111</v>
      </c>
      <c r="AT1178" s="32" t="str">
        <f t="shared" ref="AT1178:AT1181" ca="1" si="1591">_xlfn.CONCAT(AB1178,AC1178,AD1178,AE1178,AF1178,AG1178,AH1178,AI1178)</f>
        <v>10000110</v>
      </c>
      <c r="AU1178" s="32" t="str">
        <f t="shared" ref="AU1178:AU1181" ca="1" si="1592">_xlfn.CONCAT(AJ1178,AK1178,AL1178,AM1178,AN1178,AO1178,AP1178,AQ1178)</f>
        <v>10101010</v>
      </c>
      <c r="AV1178" s="32">
        <f t="shared" ref="AV1178:AY1181" ca="1" si="1593">BIN2DEC(AR1178)</f>
        <v>98</v>
      </c>
      <c r="AW1178" s="32">
        <f t="shared" ca="1" si="1593"/>
        <v>7</v>
      </c>
      <c r="AX1178" s="32">
        <f t="shared" ca="1" si="1593"/>
        <v>134</v>
      </c>
      <c r="AY1178" s="32">
        <f t="shared" ca="1" si="1593"/>
        <v>170</v>
      </c>
      <c r="AZ1178" s="38">
        <f t="shared" ref="AZ1178:AZ1181" ca="1" si="1594">(AV1178*2^24)+(AW1178*2^16)+(AX1178*2^8)+AY1178</f>
        <v>1644660394</v>
      </c>
    </row>
    <row r="1179" spans="1:52" ht="15" thickBot="1" x14ac:dyDescent="0.4">
      <c r="A1179" t="s">
        <v>227</v>
      </c>
      <c r="I1179" s="39"/>
      <c r="J1179" s="40" t="s">
        <v>215</v>
      </c>
      <c r="K1179" s="53">
        <v>6</v>
      </c>
      <c r="L1179" s="42" t="str" cm="1">
        <f t="array" aca="1" ref="L1179" ca="1">INDIRECT(ADDRESS((ROW(1179:1179)-1),IF(MOD(COLUMN(L:L)-11-$K1179,32)=0,32,MOD(COLUMN(L:L)-11-$K1179,32))+11))</f>
        <v>1</v>
      </c>
      <c r="M1179" s="42" t="str" cm="1">
        <f t="array" aca="1" ref="M1179" ca="1">INDIRECT(ADDRESS((ROW(1179:1179)-1),IF(MOD(COLUMN(M:M)-11-$K1179,32)=0,32,MOD(COLUMN(M:M)-11-$K1179,32))+11))</f>
        <v>0</v>
      </c>
      <c r="N1179" s="42" t="str" cm="1">
        <f t="array" aca="1" ref="N1179" ca="1">INDIRECT(ADDRESS((ROW(1179:1179)-1),IF(MOD(COLUMN(N:N)-11-$K1179,32)=0,32,MOD(COLUMN(N:N)-11-$K1179,32))+11))</f>
        <v>1</v>
      </c>
      <c r="O1179" s="42" t="str" cm="1">
        <f t="array" aca="1" ref="O1179" ca="1">INDIRECT(ADDRESS((ROW(1179:1179)-1),IF(MOD(COLUMN(O:O)-11-$K1179,32)=0,32,MOD(COLUMN(O:O)-11-$K1179,32))+11))</f>
        <v>0</v>
      </c>
      <c r="P1179" s="43" t="str" cm="1">
        <f t="array" aca="1" ref="P1179" ca="1">INDIRECT(ADDRESS((ROW(1179:1179)-1),IF(MOD(COLUMN(P:P)-11-$K1179,32)=0,32,MOD(COLUMN(P:P)-11-$K1179,32))+11))</f>
        <v>1</v>
      </c>
      <c r="Q1179" s="43" t="str" cm="1">
        <f t="array" aca="1" ref="Q1179" ca="1">INDIRECT(ADDRESS((ROW(1179:1179)-1),IF(MOD(COLUMN(Q:Q)-11-$K1179,32)=0,32,MOD(COLUMN(Q:Q)-11-$K1179,32))+11))</f>
        <v>0</v>
      </c>
      <c r="R1179" s="43" t="str" cm="1">
        <f t="array" aca="1" ref="R1179" ca="1">INDIRECT(ADDRESS((ROW(1179:1179)-1),IF(MOD(COLUMN(R:R)-11-$K1179,32)=0,32,MOD(COLUMN(R:R)-11-$K1179,32))+11))</f>
        <v>0</v>
      </c>
      <c r="S1179" s="43" t="str" cm="1">
        <f t="array" aca="1" ref="S1179" ca="1">INDIRECT(ADDRESS((ROW(1179:1179)-1),IF(MOD(COLUMN(S:S)-11-$K1179,32)=0,32,MOD(COLUMN(S:S)-11-$K1179,32))+11))</f>
        <v>1</v>
      </c>
      <c r="T1179" s="44" t="str" cm="1">
        <f t="array" aca="1" ref="T1179" ca="1">INDIRECT(ADDRESS((ROW(1179:1179)-1),IF(MOD(COLUMN(T:T)-11-$K1179,32)=0,32,MOD(COLUMN(T:T)-11-$K1179,32))+11))</f>
        <v>1</v>
      </c>
      <c r="U1179" s="44" t="str" cm="1">
        <f t="array" aca="1" ref="U1179" ca="1">INDIRECT(ADDRESS((ROW(1179:1179)-1),IF(MOD(COLUMN(U:U)-11-$K1179,32)=0,32,MOD(COLUMN(U:U)-11-$K1179,32))+11))</f>
        <v>0</v>
      </c>
      <c r="V1179" s="44" t="str" cm="1">
        <f t="array" aca="1" ref="V1179" ca="1">INDIRECT(ADDRESS((ROW(1179:1179)-1),IF(MOD(COLUMN(V:V)-11-$K1179,32)=0,32,MOD(COLUMN(V:V)-11-$K1179,32))+11))</f>
        <v>0</v>
      </c>
      <c r="W1179" s="44" t="str" cm="1">
        <f t="array" aca="1" ref="W1179" ca="1">INDIRECT(ADDRESS((ROW(1179:1179)-1),IF(MOD(COLUMN(W:W)-11-$K1179,32)=0,32,MOD(COLUMN(W:W)-11-$K1179,32))+11))</f>
        <v>0</v>
      </c>
      <c r="X1179" s="45" t="str" cm="1">
        <f t="array" aca="1" ref="X1179" ca="1">INDIRECT(ADDRESS((ROW(1179:1179)-1),IF(MOD(COLUMN(X:X)-11-$K1179,32)=0,32,MOD(COLUMN(X:X)-11-$K1179,32))+11))</f>
        <v>1</v>
      </c>
      <c r="Y1179" s="45" t="str" cm="1">
        <f t="array" aca="1" ref="Y1179" ca="1">INDIRECT(ADDRESS((ROW(1179:1179)-1),IF(MOD(COLUMN(Y:Y)-11-$K1179,32)=0,32,MOD(COLUMN(Y:Y)-11-$K1179,32))+11))</f>
        <v>0</v>
      </c>
      <c r="Z1179" s="45" t="str" cm="1">
        <f t="array" aca="1" ref="Z1179" ca="1">INDIRECT(ADDRESS((ROW(1179:1179)-1),IF(MOD(COLUMN(Z:Z)-11-$K1179,32)=0,32,MOD(COLUMN(Z:Z)-11-$K1179,32))+11))</f>
        <v>0</v>
      </c>
      <c r="AA1179" s="45" t="str" cm="1">
        <f t="array" aca="1" ref="AA1179" ca="1">INDIRECT(ADDRESS((ROW(1179:1179)-1),IF(MOD(COLUMN(AA:AA)-11-$K1179,32)=0,32,MOD(COLUMN(AA:AA)-11-$K1179,32))+11))</f>
        <v>0</v>
      </c>
      <c r="AB1179" s="42" t="str" cm="1">
        <f t="array" aca="1" ref="AB1179" ca="1">INDIRECT(ADDRESS((ROW(1179:1179)-1),IF(MOD(COLUMN(AB:AB)-11-$K1179,32)=0,32,MOD(COLUMN(AB:AB)-11-$K1179,32))+11))</f>
        <v>0</v>
      </c>
      <c r="AC1179" s="42" t="str" cm="1">
        <f t="array" aca="1" ref="AC1179" ca="1">INDIRECT(ADDRESS((ROW(1179:1179)-1),IF(MOD(COLUMN(AC:AC)-11-$K1179,32)=0,32,MOD(COLUMN(AC:AC)-11-$K1179,32))+11))</f>
        <v>0</v>
      </c>
      <c r="AD1179" s="42" t="str" cm="1">
        <f t="array" aca="1" ref="AD1179" ca="1">INDIRECT(ADDRESS((ROW(1179:1179)-1),IF(MOD(COLUMN(AD:AD)-11-$K1179,32)=0,32,MOD(COLUMN(AD:AD)-11-$K1179,32))+11))</f>
        <v>0</v>
      </c>
      <c r="AE1179" s="42" t="str" cm="1">
        <f t="array" aca="1" ref="AE1179" ca="1">INDIRECT(ADDRESS((ROW(1179:1179)-1),IF(MOD(COLUMN(AE:AE)-11-$K1179,32)=0,32,MOD(COLUMN(AE:AE)-11-$K1179,32))+11))</f>
        <v>1</v>
      </c>
      <c r="AF1179" s="43" t="str" cm="1">
        <f t="array" aca="1" ref="AF1179" ca="1">INDIRECT(ADDRESS((ROW(1179:1179)-1),IF(MOD(COLUMN(AF:AF)-11-$K1179,32)=0,32,MOD(COLUMN(AF:AF)-11-$K1179,32))+11))</f>
        <v>1</v>
      </c>
      <c r="AG1179" s="43" t="str" cm="1">
        <f t="array" aca="1" ref="AG1179" ca="1">INDIRECT(ADDRESS((ROW(1179:1179)-1),IF(MOD(COLUMN(AG:AG)-11-$K1179,32)=0,32,MOD(COLUMN(AG:AG)-11-$K1179,32))+11))</f>
        <v>1</v>
      </c>
      <c r="AH1179" s="43" t="str" cm="1">
        <f t="array" aca="1" ref="AH1179" ca="1">INDIRECT(ADDRESS((ROW(1179:1179)-1),IF(MOD(COLUMN(AH:AH)-11-$K1179,32)=0,32,MOD(COLUMN(AH:AH)-11-$K1179,32))+11))</f>
        <v>1</v>
      </c>
      <c r="AI1179" s="43" t="str" cm="1">
        <f t="array" aca="1" ref="AI1179" ca="1">INDIRECT(ADDRESS((ROW(1179:1179)-1),IF(MOD(COLUMN(AI:AI)-11-$K1179,32)=0,32,MOD(COLUMN(AI:AI)-11-$K1179,32))+11))</f>
        <v>0</v>
      </c>
      <c r="AJ1179" s="44" t="str" cm="1">
        <f t="array" aca="1" ref="AJ1179" ca="1">INDIRECT(ADDRESS((ROW(1179:1179)-1),IF(MOD(COLUMN(AJ:AJ)-11-$K1179,32)=0,32,MOD(COLUMN(AJ:AJ)-11-$K1179,32))+11))</f>
        <v>0</v>
      </c>
      <c r="AK1179" s="44" t="str" cm="1">
        <f t="array" aca="1" ref="AK1179" ca="1">INDIRECT(ADDRESS((ROW(1179:1179)-1),IF(MOD(COLUMN(AK:AK)-11-$K1179,32)=0,32,MOD(COLUMN(AK:AK)-11-$K1179,32))+11))</f>
        <v>0</v>
      </c>
      <c r="AL1179" s="44" t="str" cm="1">
        <f t="array" aca="1" ref="AL1179" ca="1">INDIRECT(ADDRESS((ROW(1179:1179)-1),IF(MOD(COLUMN(AL:AL)-11-$K1179,32)=0,32,MOD(COLUMN(AL:AL)-11-$K1179,32))+11))</f>
        <v>0</v>
      </c>
      <c r="AM1179" s="44" t="str" cm="1">
        <f t="array" aca="1" ref="AM1179" ca="1">INDIRECT(ADDRESS((ROW(1179:1179)-1),IF(MOD(COLUMN(AM:AM)-11-$K1179,32)=0,32,MOD(COLUMN(AM:AM)-11-$K1179,32))+11))</f>
        <v>1</v>
      </c>
      <c r="AN1179" s="45" t="str" cm="1">
        <f t="array" aca="1" ref="AN1179" ca="1">INDIRECT(ADDRESS((ROW(1179:1179)-1),IF(MOD(COLUMN(AN:AN)-11-$K1179,32)=0,32,MOD(COLUMN(AN:AN)-11-$K1179,32))+11))</f>
        <v>1</v>
      </c>
      <c r="AO1179" s="45" t="str" cm="1">
        <f t="array" aca="1" ref="AO1179" ca="1">INDIRECT(ADDRESS((ROW(1179:1179)-1),IF(MOD(COLUMN(AO:AO)-11-$K1179,32)=0,32,MOD(COLUMN(AO:AO)-11-$K1179,32))+11))</f>
        <v>0</v>
      </c>
      <c r="AP1179" s="45" t="str" cm="1">
        <f t="array" aca="1" ref="AP1179" ca="1">INDIRECT(ADDRESS((ROW(1179:1179)-1),IF(MOD(COLUMN(AP:AP)-11-$K1179,32)=0,32,MOD(COLUMN(AP:AP)-11-$K1179,32))+11))</f>
        <v>1</v>
      </c>
      <c r="AQ1179" s="45" t="str" cm="1">
        <f t="array" aca="1" ref="AQ1179" ca="1">INDIRECT(ADDRESS((ROW(1179:1179)-1),IF(MOD(COLUMN(AQ:AQ)-11-$K1179,32)=0,32,MOD(COLUMN(AQ:AQ)-11-$K1179,32))+11))</f>
        <v>0</v>
      </c>
      <c r="AR1179" s="41" t="str">
        <f t="shared" ca="1" si="1589"/>
        <v>10101001</v>
      </c>
      <c r="AS1179" s="41" t="str">
        <f t="shared" ca="1" si="1590"/>
        <v>10001000</v>
      </c>
      <c r="AT1179" s="40" t="str">
        <f t="shared" ca="1" si="1591"/>
        <v>00011110</v>
      </c>
      <c r="AU1179" s="40" t="str">
        <f t="shared" ca="1" si="1592"/>
        <v>00011010</v>
      </c>
      <c r="AV1179" s="40">
        <f t="shared" ca="1" si="1593"/>
        <v>169</v>
      </c>
      <c r="AW1179" s="40">
        <f t="shared" ca="1" si="1593"/>
        <v>136</v>
      </c>
      <c r="AX1179" s="40">
        <f t="shared" ca="1" si="1593"/>
        <v>30</v>
      </c>
      <c r="AY1179" s="40">
        <f t="shared" ca="1" si="1593"/>
        <v>26</v>
      </c>
      <c r="AZ1179" s="46">
        <f t="shared" ca="1" si="1594"/>
        <v>2844270106</v>
      </c>
    </row>
    <row r="1180" spans="1:52" ht="15" thickBot="1" x14ac:dyDescent="0.4">
      <c r="A1180" t="s">
        <v>228</v>
      </c>
      <c r="B1180">
        <f ca="1">I1176</f>
        <v>3582177215</v>
      </c>
      <c r="C1180">
        <f ca="1">I1190</f>
        <v>2300877984</v>
      </c>
      <c r="G1180" s="54">
        <f ca="1">B1180+C1180</f>
        <v>5883055199</v>
      </c>
      <c r="I1180" s="39"/>
      <c r="J1180" s="40" t="s">
        <v>215</v>
      </c>
      <c r="K1180" s="53">
        <v>11</v>
      </c>
      <c r="L1180" s="42" t="str" cm="1">
        <f t="array" aca="1" ref="L1180" ca="1">INDIRECT(ADDRESS((ROW(1180:1180)-2),IF(MOD(COLUMN(L:L)-11-$K1180,32)=0,32,MOD(COLUMN(L:L)-11-$K1180,32))+11))</f>
        <v>1</v>
      </c>
      <c r="M1180" s="42" t="str" cm="1">
        <f t="array" aca="1" ref="M1180" ca="1">INDIRECT(ADDRESS((ROW(1180:1180)-2),IF(MOD(COLUMN(M:M)-11-$K1180,32)=0,32,MOD(COLUMN(M:M)-11-$K1180,32))+11))</f>
        <v>1</v>
      </c>
      <c r="N1180" s="42" t="str" cm="1">
        <f t="array" aca="1" ref="N1180" ca="1">INDIRECT(ADDRESS((ROW(1180:1180)-2),IF(MOD(COLUMN(N:N)-11-$K1180,32)=0,32,MOD(COLUMN(N:N)-11-$K1180,32))+11))</f>
        <v>0</v>
      </c>
      <c r="O1180" s="42" t="str" cm="1">
        <f t="array" aca="1" ref="O1180" ca="1">INDIRECT(ADDRESS((ROW(1180:1180)-2),IF(MOD(COLUMN(O:O)-11-$K1180,32)=0,32,MOD(COLUMN(O:O)-11-$K1180,32))+11))</f>
        <v>1</v>
      </c>
      <c r="P1180" s="43" t="str" cm="1">
        <f t="array" aca="1" ref="P1180" ca="1">INDIRECT(ADDRESS((ROW(1180:1180)-2),IF(MOD(COLUMN(P:P)-11-$K1180,32)=0,32,MOD(COLUMN(P:P)-11-$K1180,32))+11))</f>
        <v>0</v>
      </c>
      <c r="Q1180" s="43" t="str" cm="1">
        <f t="array" aca="1" ref="Q1180" ca="1">INDIRECT(ADDRESS((ROW(1180:1180)-2),IF(MOD(COLUMN(Q:Q)-11-$K1180,32)=0,32,MOD(COLUMN(Q:Q)-11-$K1180,32))+11))</f>
        <v>1</v>
      </c>
      <c r="R1180" s="43" t="str" cm="1">
        <f t="array" aca="1" ref="R1180" ca="1">INDIRECT(ADDRESS((ROW(1180:1180)-2),IF(MOD(COLUMN(R:R)-11-$K1180,32)=0,32,MOD(COLUMN(R:R)-11-$K1180,32))+11))</f>
        <v>0</v>
      </c>
      <c r="S1180" s="43" t="str" cm="1">
        <f t="array" aca="1" ref="S1180" ca="1">INDIRECT(ADDRESS((ROW(1180:1180)-2),IF(MOD(COLUMN(S:S)-11-$K1180,32)=0,32,MOD(COLUMN(S:S)-11-$K1180,32))+11))</f>
        <v>1</v>
      </c>
      <c r="T1180" s="44" t="str" cm="1">
        <f t="array" aca="1" ref="T1180" ca="1">INDIRECT(ADDRESS((ROW(1180:1180)-2),IF(MOD(COLUMN(T:T)-11-$K1180,32)=0,32,MOD(COLUMN(T:T)-11-$K1180,32))+11))</f>
        <v>0</v>
      </c>
      <c r="U1180" s="44" t="str" cm="1">
        <f t="array" aca="1" ref="U1180" ca="1">INDIRECT(ADDRESS((ROW(1180:1180)-2),IF(MOD(COLUMN(U:U)-11-$K1180,32)=0,32,MOD(COLUMN(U:U)-11-$K1180,32))+11))</f>
        <v>1</v>
      </c>
      <c r="V1180" s="44" t="str" cm="1">
        <f t="array" aca="1" ref="V1180" ca="1">INDIRECT(ADDRESS((ROW(1180:1180)-2),IF(MOD(COLUMN(V:V)-11-$K1180,32)=0,32,MOD(COLUMN(V:V)-11-$K1180,32))+11))</f>
        <v>0</v>
      </c>
      <c r="W1180" s="44" t="str" cm="1">
        <f t="array" aca="1" ref="W1180" ca="1">INDIRECT(ADDRESS((ROW(1180:1180)-2),IF(MOD(COLUMN(W:W)-11-$K1180,32)=0,32,MOD(COLUMN(W:W)-11-$K1180,32))+11))</f>
        <v>0</v>
      </c>
      <c r="X1180" s="45" t="str" cm="1">
        <f t="array" aca="1" ref="X1180" ca="1">INDIRECT(ADDRESS((ROW(1180:1180)-2),IF(MOD(COLUMN(X:X)-11-$K1180,32)=0,32,MOD(COLUMN(X:X)-11-$K1180,32))+11))</f>
        <v>1</v>
      </c>
      <c r="Y1180" s="45" t="str" cm="1">
        <f t="array" aca="1" ref="Y1180" ca="1">INDIRECT(ADDRESS((ROW(1180:1180)-2),IF(MOD(COLUMN(Y:Y)-11-$K1180,32)=0,32,MOD(COLUMN(Y:Y)-11-$K1180,32))+11))</f>
        <v>1</v>
      </c>
      <c r="Z1180" s="45" t="str" cm="1">
        <f t="array" aca="1" ref="Z1180" ca="1">INDIRECT(ADDRESS((ROW(1180:1180)-2),IF(MOD(COLUMN(Z:Z)-11-$K1180,32)=0,32,MOD(COLUMN(Z:Z)-11-$K1180,32))+11))</f>
        <v>0</v>
      </c>
      <c r="AA1180" s="45" t="str" cm="1">
        <f t="array" aca="1" ref="AA1180" ca="1">INDIRECT(ADDRESS((ROW(1180:1180)-2),IF(MOD(COLUMN(AA:AA)-11-$K1180,32)=0,32,MOD(COLUMN(AA:AA)-11-$K1180,32))+11))</f>
        <v>0</v>
      </c>
      <c r="AB1180" s="42" t="str" cm="1">
        <f t="array" aca="1" ref="AB1180" ca="1">INDIRECT(ADDRESS((ROW(1180:1180)-2),IF(MOD(COLUMN(AB:AB)-11-$K1180,32)=0,32,MOD(COLUMN(AB:AB)-11-$K1180,32))+11))</f>
        <v>0</v>
      </c>
      <c r="AC1180" s="42" t="str" cm="1">
        <f t="array" aca="1" ref="AC1180" ca="1">INDIRECT(ADDRESS((ROW(1180:1180)-2),IF(MOD(COLUMN(AC:AC)-11-$K1180,32)=0,32,MOD(COLUMN(AC:AC)-11-$K1180,32))+11))</f>
        <v>1</v>
      </c>
      <c r="AD1180" s="42" t="str" cm="1">
        <f t="array" aca="1" ref="AD1180" ca="1">INDIRECT(ADDRESS((ROW(1180:1180)-2),IF(MOD(COLUMN(AD:AD)-11-$K1180,32)=0,32,MOD(COLUMN(AD:AD)-11-$K1180,32))+11))</f>
        <v>0</v>
      </c>
      <c r="AE1180" s="42" t="str" cm="1">
        <f t="array" aca="1" ref="AE1180" ca="1">INDIRECT(ADDRESS((ROW(1180:1180)-2),IF(MOD(COLUMN(AE:AE)-11-$K1180,32)=0,32,MOD(COLUMN(AE:AE)-11-$K1180,32))+11))</f>
        <v>0</v>
      </c>
      <c r="AF1180" s="43" t="str" cm="1">
        <f t="array" aca="1" ref="AF1180" ca="1">INDIRECT(ADDRESS((ROW(1180:1180)-2),IF(MOD(COLUMN(AF:AF)-11-$K1180,32)=0,32,MOD(COLUMN(AF:AF)-11-$K1180,32))+11))</f>
        <v>0</v>
      </c>
      <c r="AG1180" s="43" t="str" cm="1">
        <f t="array" aca="1" ref="AG1180" ca="1">INDIRECT(ADDRESS((ROW(1180:1180)-2),IF(MOD(COLUMN(AG:AG)-11-$K1180,32)=0,32,MOD(COLUMN(AG:AG)-11-$K1180,32))+11))</f>
        <v>0</v>
      </c>
      <c r="AH1180" s="43" t="str" cm="1">
        <f t="array" aca="1" ref="AH1180" ca="1">INDIRECT(ADDRESS((ROW(1180:1180)-2),IF(MOD(COLUMN(AH:AH)-11-$K1180,32)=0,32,MOD(COLUMN(AH:AH)-11-$K1180,32))+11))</f>
        <v>0</v>
      </c>
      <c r="AI1180" s="43" t="str" cm="1">
        <f t="array" aca="1" ref="AI1180" ca="1">INDIRECT(ADDRESS((ROW(1180:1180)-2),IF(MOD(COLUMN(AI:AI)-11-$K1180,32)=0,32,MOD(COLUMN(AI:AI)-11-$K1180,32))+11))</f>
        <v>0</v>
      </c>
      <c r="AJ1180" s="44" t="str" cm="1">
        <f t="array" aca="1" ref="AJ1180" ca="1">INDIRECT(ADDRESS((ROW(1180:1180)-2),IF(MOD(COLUMN(AJ:AJ)-11-$K1180,32)=0,32,MOD(COLUMN(AJ:AJ)-11-$K1180,32))+11))</f>
        <v>1</v>
      </c>
      <c r="AK1180" s="44" t="str" cm="1">
        <f t="array" aca="1" ref="AK1180" ca="1">INDIRECT(ADDRESS((ROW(1180:1180)-2),IF(MOD(COLUMN(AK:AK)-11-$K1180,32)=0,32,MOD(COLUMN(AK:AK)-11-$K1180,32))+11))</f>
        <v>1</v>
      </c>
      <c r="AL1180" s="44" t="str" cm="1">
        <f t="array" aca="1" ref="AL1180" ca="1">INDIRECT(ADDRESS((ROW(1180:1180)-2),IF(MOD(COLUMN(AL:AL)-11-$K1180,32)=0,32,MOD(COLUMN(AL:AL)-11-$K1180,32))+11))</f>
        <v>1</v>
      </c>
      <c r="AM1180" s="44" t="str" cm="1">
        <f t="array" aca="1" ref="AM1180" ca="1">INDIRECT(ADDRESS((ROW(1180:1180)-2),IF(MOD(COLUMN(AM:AM)-11-$K1180,32)=0,32,MOD(COLUMN(AM:AM)-11-$K1180,32))+11))</f>
        <v>1</v>
      </c>
      <c r="AN1180" s="45" t="str" cm="1">
        <f t="array" aca="1" ref="AN1180" ca="1">INDIRECT(ADDRESS((ROW(1180:1180)-2),IF(MOD(COLUMN(AN:AN)-11-$K1180,32)=0,32,MOD(COLUMN(AN:AN)-11-$K1180,32))+11))</f>
        <v>0</v>
      </c>
      <c r="AO1180" s="45" t="str" cm="1">
        <f t="array" aca="1" ref="AO1180" ca="1">INDIRECT(ADDRESS((ROW(1180:1180)-2),IF(MOD(COLUMN(AO:AO)-11-$K1180,32)=0,32,MOD(COLUMN(AO:AO)-11-$K1180,32))+11))</f>
        <v>0</v>
      </c>
      <c r="AP1180" s="45" t="str" cm="1">
        <f t="array" aca="1" ref="AP1180" ca="1">INDIRECT(ADDRESS((ROW(1180:1180)-2),IF(MOD(COLUMN(AP:AP)-11-$K1180,32)=0,32,MOD(COLUMN(AP:AP)-11-$K1180,32))+11))</f>
        <v>0</v>
      </c>
      <c r="AQ1180" s="45" t="str" cm="1">
        <f t="array" aca="1" ref="AQ1180" ca="1">INDIRECT(ADDRESS((ROW(1180:1180)-2),IF(MOD(COLUMN(AQ:AQ)-11-$K1180,32)=0,32,MOD(COLUMN(AQ:AQ)-11-$K1180,32))+11))</f>
        <v>0</v>
      </c>
      <c r="AR1180" s="41" t="str">
        <f t="shared" ca="1" si="1589"/>
        <v>11010101</v>
      </c>
      <c r="AS1180" s="41" t="str">
        <f t="shared" ca="1" si="1590"/>
        <v>01001100</v>
      </c>
      <c r="AT1180" s="40" t="str">
        <f t="shared" ca="1" si="1591"/>
        <v>01000000</v>
      </c>
      <c r="AU1180" s="40" t="str">
        <f t="shared" ca="1" si="1592"/>
        <v>11110000</v>
      </c>
      <c r="AV1180" s="40">
        <f t="shared" ca="1" si="1593"/>
        <v>213</v>
      </c>
      <c r="AW1180" s="40">
        <f t="shared" ca="1" si="1593"/>
        <v>76</v>
      </c>
      <c r="AX1180" s="40">
        <f t="shared" ca="1" si="1593"/>
        <v>64</v>
      </c>
      <c r="AY1180" s="40">
        <f t="shared" ca="1" si="1593"/>
        <v>240</v>
      </c>
      <c r="AZ1180" s="46">
        <f t="shared" ca="1" si="1594"/>
        <v>3578544368</v>
      </c>
    </row>
    <row r="1181" spans="1:52" ht="15" thickBot="1" x14ac:dyDescent="0.4">
      <c r="I1181" s="54">
        <f ca="1">_xlfn.BITXOR(_xlfn.BITXOR(AZ1179,AZ1180),AZ1181)</f>
        <v>2131168219</v>
      </c>
      <c r="J1181" s="48" t="s">
        <v>215</v>
      </c>
      <c r="K1181" s="56">
        <v>25</v>
      </c>
      <c r="L1181" s="57" t="str" cm="1">
        <f t="array" aca="1" ref="L1181" ca="1">INDIRECT(ADDRESS((ROW(1181:1181)-3),IF(MOD(COLUMN(L:L)-11-$K1181,32)=0,32,MOD(COLUMN(L:L)-11-$K1181,32))+11))</f>
        <v>0</v>
      </c>
      <c r="M1181" s="57" t="str" cm="1">
        <f t="array" aca="1" ref="M1181" ca="1">INDIRECT(ADDRESS((ROW(1181:1181)-3),IF(MOD(COLUMN(M:M)-11-$K1181,32)=0,32,MOD(COLUMN(M:M)-11-$K1181,32))+11))</f>
        <v>0</v>
      </c>
      <c r="N1181" s="57" t="str" cm="1">
        <f t="array" aca="1" ref="N1181" ca="1">INDIRECT(ADDRESS((ROW(1181:1181)-3),IF(MOD(COLUMN(N:N)-11-$K1181,32)=0,32,MOD(COLUMN(N:N)-11-$K1181,32))+11))</f>
        <v>0</v>
      </c>
      <c r="O1181" s="57" t="str" cm="1">
        <f t="array" aca="1" ref="O1181" ca="1">INDIRECT(ADDRESS((ROW(1181:1181)-3),IF(MOD(COLUMN(O:O)-11-$K1181,32)=0,32,MOD(COLUMN(O:O)-11-$K1181,32))+11))</f>
        <v>0</v>
      </c>
      <c r="P1181" s="58" t="str" cm="1">
        <f t="array" aca="1" ref="P1181" ca="1">INDIRECT(ADDRESS((ROW(1181:1181)-3),IF(MOD(COLUMN(P:P)-11-$K1181,32)=0,32,MOD(COLUMN(P:P)-11-$K1181,32))+11))</f>
        <v>0</v>
      </c>
      <c r="Q1181" s="58" t="str" cm="1">
        <f t="array" aca="1" ref="Q1181" ca="1">INDIRECT(ADDRESS((ROW(1181:1181)-3),IF(MOD(COLUMN(Q:Q)-11-$K1181,32)=0,32,MOD(COLUMN(Q:Q)-11-$K1181,32))+11))</f>
        <v>0</v>
      </c>
      <c r="R1181" s="58" t="str" cm="1">
        <f t="array" aca="1" ref="R1181" ca="1">INDIRECT(ADDRESS((ROW(1181:1181)-3),IF(MOD(COLUMN(R:R)-11-$K1181,32)=0,32,MOD(COLUMN(R:R)-11-$K1181,32))+11))</f>
        <v>1</v>
      </c>
      <c r="S1181" s="58" t="str" cm="1">
        <f t="array" aca="1" ref="S1181" ca="1">INDIRECT(ADDRESS((ROW(1181:1181)-3),IF(MOD(COLUMN(S:S)-11-$K1181,32)=0,32,MOD(COLUMN(S:S)-11-$K1181,32))+11))</f>
        <v>1</v>
      </c>
      <c r="T1181" s="59" t="str" cm="1">
        <f t="array" aca="1" ref="T1181" ca="1">INDIRECT(ADDRESS((ROW(1181:1181)-3),IF(MOD(COLUMN(T:T)-11-$K1181,32)=0,32,MOD(COLUMN(T:T)-11-$K1181,32))+11))</f>
        <v>1</v>
      </c>
      <c r="U1181" s="59" t="str" cm="1">
        <f t="array" aca="1" ref="U1181" ca="1">INDIRECT(ADDRESS((ROW(1181:1181)-3),IF(MOD(COLUMN(U:U)-11-$K1181,32)=0,32,MOD(COLUMN(U:U)-11-$K1181,32))+11))</f>
        <v>1</v>
      </c>
      <c r="V1181" s="59" t="str" cm="1">
        <f t="array" aca="1" ref="V1181" ca="1">INDIRECT(ADDRESS((ROW(1181:1181)-3),IF(MOD(COLUMN(V:V)-11-$K1181,32)=0,32,MOD(COLUMN(V:V)-11-$K1181,32))+11))</f>
        <v>0</v>
      </c>
      <c r="W1181" s="59" t="str" cm="1">
        <f t="array" aca="1" ref="W1181" ca="1">INDIRECT(ADDRESS((ROW(1181:1181)-3),IF(MOD(COLUMN(W:W)-11-$K1181,32)=0,32,MOD(COLUMN(W:W)-11-$K1181,32))+11))</f>
        <v>0</v>
      </c>
      <c r="X1181" s="60" t="str" cm="1">
        <f t="array" aca="1" ref="X1181" ca="1">INDIRECT(ADDRESS((ROW(1181:1181)-3),IF(MOD(COLUMN(X:X)-11-$K1181,32)=0,32,MOD(COLUMN(X:X)-11-$K1181,32))+11))</f>
        <v>0</v>
      </c>
      <c r="Y1181" s="60" t="str" cm="1">
        <f t="array" aca="1" ref="Y1181" ca="1">INDIRECT(ADDRESS((ROW(1181:1181)-3),IF(MOD(COLUMN(Y:Y)-11-$K1181,32)=0,32,MOD(COLUMN(Y:Y)-11-$K1181,32))+11))</f>
        <v>0</v>
      </c>
      <c r="Z1181" s="60" t="str" cm="1">
        <f t="array" aca="1" ref="Z1181" ca="1">INDIRECT(ADDRESS((ROW(1181:1181)-3),IF(MOD(COLUMN(Z:Z)-11-$K1181,32)=0,32,MOD(COLUMN(Z:Z)-11-$K1181,32))+11))</f>
        <v>1</v>
      </c>
      <c r="AA1181" s="60" t="str" cm="1">
        <f t="array" aca="1" ref="AA1181" ca="1">INDIRECT(ADDRESS((ROW(1181:1181)-3),IF(MOD(COLUMN(AA:AA)-11-$K1181,32)=0,32,MOD(COLUMN(AA:AA)-11-$K1181,32))+11))</f>
        <v>1</v>
      </c>
      <c r="AB1181" s="57" t="str" cm="1">
        <f t="array" aca="1" ref="AB1181" ca="1">INDIRECT(ADDRESS((ROW(1181:1181)-3),IF(MOD(COLUMN(AB:AB)-11-$K1181,32)=0,32,MOD(COLUMN(AB:AB)-11-$K1181,32))+11))</f>
        <v>0</v>
      </c>
      <c r="AC1181" s="57" t="str" cm="1">
        <f t="array" aca="1" ref="AC1181" ca="1">INDIRECT(ADDRESS((ROW(1181:1181)-3),IF(MOD(COLUMN(AC:AC)-11-$K1181,32)=0,32,MOD(COLUMN(AC:AC)-11-$K1181,32))+11))</f>
        <v>1</v>
      </c>
      <c r="AD1181" s="57" t="str" cm="1">
        <f t="array" aca="1" ref="AD1181" ca="1">INDIRECT(ADDRESS((ROW(1181:1181)-3),IF(MOD(COLUMN(AD:AD)-11-$K1181,32)=0,32,MOD(COLUMN(AD:AD)-11-$K1181,32))+11))</f>
        <v>0</v>
      </c>
      <c r="AE1181" s="57" t="str" cm="1">
        <f t="array" aca="1" ref="AE1181" ca="1">INDIRECT(ADDRESS((ROW(1181:1181)-3),IF(MOD(COLUMN(AE:AE)-11-$K1181,32)=0,32,MOD(COLUMN(AE:AE)-11-$K1181,32))+11))</f>
        <v>1</v>
      </c>
      <c r="AF1181" s="58" t="str" cm="1">
        <f t="array" aca="1" ref="AF1181" ca="1">INDIRECT(ADDRESS((ROW(1181:1181)-3),IF(MOD(COLUMN(AF:AF)-11-$K1181,32)=0,32,MOD(COLUMN(AF:AF)-11-$K1181,32))+11))</f>
        <v>0</v>
      </c>
      <c r="AG1181" s="58" t="str" cm="1">
        <f t="array" aca="1" ref="AG1181" ca="1">INDIRECT(ADDRESS((ROW(1181:1181)-3),IF(MOD(COLUMN(AG:AG)-11-$K1181,32)=0,32,MOD(COLUMN(AG:AG)-11-$K1181,32))+11))</f>
        <v>1</v>
      </c>
      <c r="AH1181" s="58" t="str" cm="1">
        <f t="array" aca="1" ref="AH1181" ca="1">INDIRECT(ADDRESS((ROW(1181:1181)-3),IF(MOD(COLUMN(AH:AH)-11-$K1181,32)=0,32,MOD(COLUMN(AH:AH)-11-$K1181,32))+11))</f>
        <v>0</v>
      </c>
      <c r="AI1181" s="58" t="str" cm="1">
        <f t="array" aca="1" ref="AI1181" ca="1">INDIRECT(ADDRESS((ROW(1181:1181)-3),IF(MOD(COLUMN(AI:AI)-11-$K1181,32)=0,32,MOD(COLUMN(AI:AI)-11-$K1181,32))+11))</f>
        <v>1</v>
      </c>
      <c r="AJ1181" s="59" t="str" cm="1">
        <f t="array" aca="1" ref="AJ1181" ca="1">INDIRECT(ADDRESS((ROW(1181:1181)-3),IF(MOD(COLUMN(AJ:AJ)-11-$K1181,32)=0,32,MOD(COLUMN(AJ:AJ)-11-$K1181,32))+11))</f>
        <v>0</v>
      </c>
      <c r="AK1181" s="59" t="str" cm="1">
        <f t="array" aca="1" ref="AK1181" ca="1">INDIRECT(ADDRESS((ROW(1181:1181)-3),IF(MOD(COLUMN(AK:AK)-11-$K1181,32)=0,32,MOD(COLUMN(AK:AK)-11-$K1181,32))+11))</f>
        <v>0</v>
      </c>
      <c r="AL1181" s="59" t="str" cm="1">
        <f t="array" aca="1" ref="AL1181" ca="1">INDIRECT(ADDRESS((ROW(1181:1181)-3),IF(MOD(COLUMN(AL:AL)-11-$K1181,32)=0,32,MOD(COLUMN(AL:AL)-11-$K1181,32))+11))</f>
        <v>1</v>
      </c>
      <c r="AM1181" s="59" t="str" cm="1">
        <f t="array" aca="1" ref="AM1181" ca="1">INDIRECT(ADDRESS((ROW(1181:1181)-3),IF(MOD(COLUMN(AM:AM)-11-$K1181,32)=0,32,MOD(COLUMN(AM:AM)-11-$K1181,32))+11))</f>
        <v>1</v>
      </c>
      <c r="AN1181" s="60" t="str" cm="1">
        <f t="array" aca="1" ref="AN1181" ca="1">INDIRECT(ADDRESS((ROW(1181:1181)-3),IF(MOD(COLUMN(AN:AN)-11-$K1181,32)=0,32,MOD(COLUMN(AN:AN)-11-$K1181,32))+11))</f>
        <v>0</v>
      </c>
      <c r="AO1181" s="60" t="str" cm="1">
        <f t="array" aca="1" ref="AO1181" ca="1">INDIRECT(ADDRESS((ROW(1181:1181)-3),IF(MOD(COLUMN(AO:AO)-11-$K1181,32)=0,32,MOD(COLUMN(AO:AO)-11-$K1181,32))+11))</f>
        <v>0</v>
      </c>
      <c r="AP1181" s="60" t="str" cm="1">
        <f t="array" aca="1" ref="AP1181" ca="1">INDIRECT(ADDRESS((ROW(1181:1181)-3),IF(MOD(COLUMN(AP:AP)-11-$K1181,32)=0,32,MOD(COLUMN(AP:AP)-11-$K1181,32))+11))</f>
        <v>0</v>
      </c>
      <c r="AQ1181" s="60" t="str" cm="1">
        <f t="array" aca="1" ref="AQ1181" ca="1">INDIRECT(ADDRESS((ROW(1181:1181)-3),IF(MOD(COLUMN(AQ:AQ)-11-$K1181,32)=0,32,MOD(COLUMN(AQ:AQ)-11-$K1181,32))+11))</f>
        <v>1</v>
      </c>
      <c r="AR1181" s="49" t="str">
        <f t="shared" ca="1" si="1589"/>
        <v>00000011</v>
      </c>
      <c r="AS1181" s="49" t="str">
        <f t="shared" ca="1" si="1590"/>
        <v>11000011</v>
      </c>
      <c r="AT1181" s="48" t="str">
        <f t="shared" ca="1" si="1591"/>
        <v>01010101</v>
      </c>
      <c r="AU1181" s="48" t="str">
        <f t="shared" ca="1" si="1592"/>
        <v>00110001</v>
      </c>
      <c r="AV1181" s="48">
        <f t="shared" ca="1" si="1593"/>
        <v>3</v>
      </c>
      <c r="AW1181" s="48">
        <f t="shared" ca="1" si="1593"/>
        <v>195</v>
      </c>
      <c r="AX1181" s="48">
        <f t="shared" ca="1" si="1593"/>
        <v>85</v>
      </c>
      <c r="AY1181" s="48">
        <f t="shared" ca="1" si="1593"/>
        <v>49</v>
      </c>
      <c r="AZ1181" s="50">
        <f t="shared" ca="1" si="1594"/>
        <v>63132977</v>
      </c>
    </row>
    <row r="1182" spans="1:52" ht="15" thickBot="1" x14ac:dyDescent="0.4"/>
    <row r="1183" spans="1:52" x14ac:dyDescent="0.35">
      <c r="I1183" s="31"/>
      <c r="J1183" s="32" t="s">
        <v>217</v>
      </c>
      <c r="K1183" s="33" t="s">
        <v>10</v>
      </c>
      <c r="L1183" s="34" t="str">
        <f ca="1">MID(HEX2BIN(MID($E1173,1,1),4),1,1)</f>
        <v>0</v>
      </c>
      <c r="M1183" s="34" t="str">
        <f ca="1">MID(HEX2BIN(MID($E1173,1,1),4),2,1)</f>
        <v>1</v>
      </c>
      <c r="N1183" s="34" t="str">
        <f ca="1">MID(HEX2BIN(MID($E1173,1,1),4),3,1)</f>
        <v>1</v>
      </c>
      <c r="O1183" s="34" t="str">
        <f ca="1">MID(HEX2BIN(MID($E1173,1,1),4),4,1)</f>
        <v>0</v>
      </c>
      <c r="P1183" s="35" t="str">
        <f ca="1">MID(HEX2BIN(MID($E1173,2,1),4),1,1)</f>
        <v>0</v>
      </c>
      <c r="Q1183" s="35" t="str">
        <f ca="1">MID(HEX2BIN(MID($E1173,2,1),4),2,1)</f>
        <v>0</v>
      </c>
      <c r="R1183" s="35" t="str">
        <f ca="1">MID(HEX2BIN(MID($E1173,2,1),4),3,1)</f>
        <v>1</v>
      </c>
      <c r="S1183" s="35" t="str">
        <f ca="1">MID(HEX2BIN(MID($E1173,2,1),4),4,1)</f>
        <v>0</v>
      </c>
      <c r="T1183" s="36" t="str">
        <f ca="1">MID(HEX2BIN(MID($E1173,3,1),4),1,1)</f>
        <v>0</v>
      </c>
      <c r="U1183" s="36" t="str">
        <f ca="1">MID(HEX2BIN(MID($E1173,3,1),4),2,1)</f>
        <v>0</v>
      </c>
      <c r="V1183" s="36" t="str">
        <f ca="1">MID(HEX2BIN(MID($E1173,3,1),4),3,1)</f>
        <v>0</v>
      </c>
      <c r="W1183" s="36" t="str">
        <f ca="1">MID(HEX2BIN(MID($E1173,3,1),4),4,1)</f>
        <v>0</v>
      </c>
      <c r="X1183" s="37" t="str">
        <f ca="1">MID(HEX2BIN(MID($E1173,4,1),4),1,1)</f>
        <v>0</v>
      </c>
      <c r="Y1183" s="37" t="str">
        <f ca="1">MID(HEX2BIN(MID($E1173,4,1),4),2,1)</f>
        <v>1</v>
      </c>
      <c r="Z1183" s="37" t="str">
        <f ca="1">MID(HEX2BIN(MID($E1173,4,1),4),3,1)</f>
        <v>1</v>
      </c>
      <c r="AA1183" s="37" t="str">
        <f ca="1">MID(HEX2BIN(MID($E1173,4,1),4),4,1)</f>
        <v>1</v>
      </c>
      <c r="AB1183" s="34" t="str">
        <f ca="1">MID(HEX2BIN(MID($E1173,5,1),4),1,1)</f>
        <v>1</v>
      </c>
      <c r="AC1183" s="34" t="str">
        <f ca="1">MID(HEX2BIN(MID($E1173,5,1),4),2,1)</f>
        <v>0</v>
      </c>
      <c r="AD1183" s="34" t="str">
        <f ca="1">MID(HEX2BIN(MID($E1173,5,1),4),3,1)</f>
        <v>0</v>
      </c>
      <c r="AE1183" s="34" t="str">
        <f ca="1">MID(HEX2BIN(MID($E1173,5,1),4),4,1)</f>
        <v>0</v>
      </c>
      <c r="AF1183" s="35" t="str">
        <f ca="1">MID(HEX2BIN(MID($E1173,6,1),4),1,1)</f>
        <v>0</v>
      </c>
      <c r="AG1183" s="35" t="str">
        <f ca="1">MID(HEX2BIN(MID($E1173,6,1),4),2,1)</f>
        <v>1</v>
      </c>
      <c r="AH1183" s="35" t="str">
        <f ca="1">MID(HEX2BIN(MID($E1173,6,1),4),3,1)</f>
        <v>1</v>
      </c>
      <c r="AI1183" s="35" t="str">
        <f ca="1">MID(HEX2BIN(MID($E1173,6,1),4),4,1)</f>
        <v>0</v>
      </c>
      <c r="AJ1183" s="36" t="str">
        <f ca="1">MID(HEX2BIN(MID($E1173,7,1),4),1,1)</f>
        <v>1</v>
      </c>
      <c r="AK1183" s="36" t="str">
        <f ca="1">MID(HEX2BIN(MID($E1173,7,1),4),2,1)</f>
        <v>0</v>
      </c>
      <c r="AL1183" s="36" t="str">
        <f ca="1">MID(HEX2BIN(MID($E1173,7,1),4),3,1)</f>
        <v>1</v>
      </c>
      <c r="AM1183" s="36" t="str">
        <f ca="1">MID(HEX2BIN(MID($E1173,7,1),4),4,1)</f>
        <v>0</v>
      </c>
      <c r="AN1183" s="37" t="str">
        <f ca="1">MID(HEX2BIN(MID($E1173,8,1),4),1,1)</f>
        <v>1</v>
      </c>
      <c r="AO1183" s="37" t="str">
        <f ca="1">MID(HEX2BIN(MID($E1173,8,1),4),2,1)</f>
        <v>0</v>
      </c>
      <c r="AP1183" s="37" t="str">
        <f ca="1">MID(HEX2BIN(MID($E1173,8,1),4),3,1)</f>
        <v>1</v>
      </c>
      <c r="AQ1183" s="37" t="str">
        <f ca="1">MID(HEX2BIN(MID($E1173,8,1),4),4,1)</f>
        <v>0</v>
      </c>
      <c r="AR1183" s="33" t="str">
        <f t="shared" ref="AR1183:AR1186" ca="1" si="1595">_xlfn.CONCAT(L1183,M1183,N1183,O1183,P1183,Q1183,R1183,S1183)</f>
        <v>01100010</v>
      </c>
      <c r="AS1183" s="33" t="str">
        <f t="shared" ref="AS1183:AS1186" ca="1" si="1596">_xlfn.CONCAT(T1183,U1183,V1183,W1183,X1183,Y1183,Z1183,AA1183)</f>
        <v>00000111</v>
      </c>
      <c r="AT1183" s="32" t="str">
        <f t="shared" ref="AT1183:AT1186" ca="1" si="1597">_xlfn.CONCAT(AB1183,AC1183,AD1183,AE1183,AF1183,AG1183,AH1183,AI1183)</f>
        <v>10000110</v>
      </c>
      <c r="AU1183" s="32" t="str">
        <f t="shared" ref="AU1183:AU1186" ca="1" si="1598">_xlfn.CONCAT(AJ1183,AK1183,AL1183,AM1183,AN1183,AO1183,AP1183,AQ1183)</f>
        <v>10101010</v>
      </c>
      <c r="AV1183" s="32">
        <f t="shared" ref="AV1183:AY1186" ca="1" si="1599">BIN2DEC(AR1183)</f>
        <v>98</v>
      </c>
      <c r="AW1183" s="32">
        <f t="shared" ca="1" si="1599"/>
        <v>7</v>
      </c>
      <c r="AX1183" s="32">
        <f t="shared" ca="1" si="1599"/>
        <v>134</v>
      </c>
      <c r="AY1183" s="32">
        <f t="shared" ca="1" si="1599"/>
        <v>170</v>
      </c>
      <c r="AZ1183" s="38">
        <f t="shared" ref="AZ1183:AZ1186" ca="1" si="1600">(AV1183*2^24)+(AW1183*2^16)+(AX1183*2^8)+AY1183</f>
        <v>1644660394</v>
      </c>
    </row>
    <row r="1184" spans="1:52" x14ac:dyDescent="0.35">
      <c r="I1184" s="39"/>
      <c r="J1184" s="40"/>
      <c r="K1184" s="41" t="s">
        <v>88</v>
      </c>
      <c r="L1184" s="42" t="str">
        <f ca="1">MID(HEX2BIN(MID($F1173,1,1),4),1,1)</f>
        <v>0</v>
      </c>
      <c r="M1184" s="42" t="str">
        <f ca="1">MID(HEX2BIN(MID($F1173,1,1),4),2,1)</f>
        <v>1</v>
      </c>
      <c r="N1184" s="42" t="str">
        <f ca="1">MID(HEX2BIN(MID($F1173,1,1),4),3,1)</f>
        <v>1</v>
      </c>
      <c r="O1184" s="42" t="str">
        <f ca="1">MID(HEX2BIN(MID($F1173,1,1),4),4,1)</f>
        <v>0</v>
      </c>
      <c r="P1184" s="43" t="str">
        <f ca="1">MID(HEX2BIN(MID($F1173,2,1),4),1,1)</f>
        <v>1</v>
      </c>
      <c r="Q1184" s="43" t="str">
        <f ca="1">MID(HEX2BIN(MID($F1173,2,1),4),2,1)</f>
        <v>0</v>
      </c>
      <c r="R1184" s="43" t="str">
        <f ca="1">MID(HEX2BIN(MID($F1173,2,1),4),3,1)</f>
        <v>1</v>
      </c>
      <c r="S1184" s="43" t="str">
        <f ca="1">MID(HEX2BIN(MID($F1173,2,1),4),4,1)</f>
        <v>1</v>
      </c>
      <c r="T1184" s="44" t="str">
        <f ca="1">MID(HEX2BIN(MID($F1173,3,1),4),1,1)</f>
        <v>0</v>
      </c>
      <c r="U1184" s="44" t="str">
        <f ca="1">MID(HEX2BIN(MID($F1173,3,1),4),2,1)</f>
        <v>1</v>
      </c>
      <c r="V1184" s="44" t="str">
        <f ca="1">MID(HEX2BIN(MID($F1173,3,1),4),3,1)</f>
        <v>1</v>
      </c>
      <c r="W1184" s="44" t="str">
        <f ca="1">MID(HEX2BIN(MID($F1173,3,1),4),4,1)</f>
        <v>0</v>
      </c>
      <c r="X1184" s="45" t="str">
        <f ca="1">MID(HEX2BIN(MID($F1173,4,1),4),1,1)</f>
        <v>0</v>
      </c>
      <c r="Y1184" s="45" t="str">
        <f ca="1">MID(HEX2BIN(MID($F1173,4,1),4),2,1)</f>
        <v>1</v>
      </c>
      <c r="Z1184" s="45" t="str">
        <f ca="1">MID(HEX2BIN(MID($F1173,4,1),4),3,1)</f>
        <v>1</v>
      </c>
      <c r="AA1184" s="45" t="str">
        <f ca="1">MID(HEX2BIN(MID($F1173,4,1),4),4,1)</f>
        <v>1</v>
      </c>
      <c r="AB1184" s="42" t="str">
        <f ca="1">MID(HEX2BIN(MID($F1173,5,1),4),1,1)</f>
        <v>1</v>
      </c>
      <c r="AC1184" s="42" t="str">
        <f ca="1">MID(HEX2BIN(MID($F1173,5,1),4),2,1)</f>
        <v>0</v>
      </c>
      <c r="AD1184" s="42" t="str">
        <f ca="1">MID(HEX2BIN(MID($F1173,5,1),4),3,1)</f>
        <v>0</v>
      </c>
      <c r="AE1184" s="42" t="str">
        <f ca="1">MID(HEX2BIN(MID($F1173,5,1),4),4,1)</f>
        <v>0</v>
      </c>
      <c r="AF1184" s="43" t="str">
        <f ca="1">MID(HEX2BIN(MID($F1173,6,1),4),1,1)</f>
        <v>0</v>
      </c>
      <c r="AG1184" s="43" t="str">
        <f ca="1">MID(HEX2BIN(MID($F1173,6,1),4),2,1)</f>
        <v>1</v>
      </c>
      <c r="AH1184" s="43" t="str">
        <f ca="1">MID(HEX2BIN(MID($F1173,6,1),4),3,1)</f>
        <v>0</v>
      </c>
      <c r="AI1184" s="43" t="str">
        <f ca="1">MID(HEX2BIN(MID($F1173,6,1),4),4,1)</f>
        <v>0</v>
      </c>
      <c r="AJ1184" s="44" t="str">
        <f ca="1">MID(HEX2BIN(MID($F1173,7,1),4),1,1)</f>
        <v>1</v>
      </c>
      <c r="AK1184" s="44" t="str">
        <f ca="1">MID(HEX2BIN(MID($F1173,7,1),4),2,1)</f>
        <v>0</v>
      </c>
      <c r="AL1184" s="44" t="str">
        <f ca="1">MID(HEX2BIN(MID($F1173,7,1),4),3,1)</f>
        <v>1</v>
      </c>
      <c r="AM1184" s="44" t="str">
        <f ca="1">MID(HEX2BIN(MID($F1173,7,1),4),4,1)</f>
        <v>1</v>
      </c>
      <c r="AN1184" s="45" t="str">
        <f ca="1">MID(HEX2BIN(MID($F1173,8,1),4),1,1)</f>
        <v>0</v>
      </c>
      <c r="AO1184" s="45" t="str">
        <f ca="1">MID(HEX2BIN(MID($F1173,8,1),4),2,1)</f>
        <v>0</v>
      </c>
      <c r="AP1184" s="45" t="str">
        <f ca="1">MID(HEX2BIN(MID($F1173,8,1),4),3,1)</f>
        <v>1</v>
      </c>
      <c r="AQ1184" s="45" t="str">
        <f ca="1">MID(HEX2BIN(MID($F1173,8,1),4),4,1)</f>
        <v>0</v>
      </c>
      <c r="AR1184" s="41" t="str">
        <f t="shared" ca="1" si="1595"/>
        <v>01101011</v>
      </c>
      <c r="AS1184" s="41" t="str">
        <f t="shared" ca="1" si="1596"/>
        <v>01100111</v>
      </c>
      <c r="AT1184" s="40" t="str">
        <f t="shared" ca="1" si="1597"/>
        <v>10000100</v>
      </c>
      <c r="AU1184" s="40" t="str">
        <f t="shared" ca="1" si="1598"/>
        <v>10110010</v>
      </c>
      <c r="AV1184" s="40">
        <f t="shared" ca="1" si="1599"/>
        <v>107</v>
      </c>
      <c r="AW1184" s="40">
        <f t="shared" ca="1" si="1599"/>
        <v>103</v>
      </c>
      <c r="AX1184" s="40">
        <f t="shared" ca="1" si="1599"/>
        <v>132</v>
      </c>
      <c r="AY1184" s="40">
        <f t="shared" ca="1" si="1599"/>
        <v>178</v>
      </c>
      <c r="AZ1184" s="46">
        <f t="shared" ca="1" si="1600"/>
        <v>1801946290</v>
      </c>
    </row>
    <row r="1185" spans="1:52" ht="15" thickBot="1" x14ac:dyDescent="0.4">
      <c r="I1185" s="39"/>
      <c r="J1185" s="40"/>
      <c r="K1185" s="41" t="s">
        <v>93</v>
      </c>
      <c r="L1185" s="42" t="str">
        <f ca="1">MID(HEX2BIN(MID($G1173,1,1),4),1,1)</f>
        <v>1</v>
      </c>
      <c r="M1185" s="42" t="str">
        <f ca="1">MID(HEX2BIN(MID($G1173,1,1),4),2,1)</f>
        <v>1</v>
      </c>
      <c r="N1185" s="42" t="str">
        <f ca="1">MID(HEX2BIN(MID($G1173,1,1),4),3,1)</f>
        <v>0</v>
      </c>
      <c r="O1185" s="42" t="str">
        <f ca="1">MID(HEX2BIN(MID($G1173,1,1),4),4,1)</f>
        <v>1</v>
      </c>
      <c r="P1185" s="43" t="str">
        <f ca="1">MID(HEX2BIN(MID($G1173,2,1),4),1,1)</f>
        <v>1</v>
      </c>
      <c r="Q1185" s="43" t="str">
        <f ca="1">MID(HEX2BIN(MID($G1173,2,1),4),2,1)</f>
        <v>0</v>
      </c>
      <c r="R1185" s="43" t="str">
        <f ca="1">MID(HEX2BIN(MID($G1173,2,1),4),3,1)</f>
        <v>0</v>
      </c>
      <c r="S1185" s="43" t="str">
        <f ca="1">MID(HEX2BIN(MID($G1173,2,1),4),4,1)</f>
        <v>0</v>
      </c>
      <c r="T1185" s="44" t="str">
        <f ca="1">MID(HEX2BIN(MID($G1173,3,1),4),1,1)</f>
        <v>0</v>
      </c>
      <c r="U1185" s="44" t="str">
        <f ca="1">MID(HEX2BIN(MID($G1173,3,1),4),2,1)</f>
        <v>1</v>
      </c>
      <c r="V1185" s="44" t="str">
        <f ca="1">MID(HEX2BIN(MID($G1173,3,1),4),3,1)</f>
        <v>1</v>
      </c>
      <c r="W1185" s="44" t="str">
        <f ca="1">MID(HEX2BIN(MID($G1173,3,1),4),4,1)</f>
        <v>1</v>
      </c>
      <c r="X1185" s="45" t="str">
        <f ca="1">MID(HEX2BIN(MID($G1173,4,1),4),1,1)</f>
        <v>1</v>
      </c>
      <c r="Y1185" s="45" t="str">
        <f ca="1">MID(HEX2BIN(MID($G1173,4,1),4),2,1)</f>
        <v>1</v>
      </c>
      <c r="Z1185" s="45" t="str">
        <f ca="1">MID(HEX2BIN(MID($G1173,4,1),4),3,1)</f>
        <v>0</v>
      </c>
      <c r="AA1185" s="45" t="str">
        <f ca="1">MID(HEX2BIN(MID($G1173,4,1),4),4,1)</f>
        <v>0</v>
      </c>
      <c r="AB1185" s="42" t="str">
        <f ca="1">MID(HEX2BIN(MID($G1173,5,1),4),1,1)</f>
        <v>1</v>
      </c>
      <c r="AC1185" s="42" t="str">
        <f ca="1">MID(HEX2BIN(MID($G1173,5,1),4),2,1)</f>
        <v>1</v>
      </c>
      <c r="AD1185" s="42" t="str">
        <f ca="1">MID(HEX2BIN(MID($G1173,5,1),4),3,1)</f>
        <v>0</v>
      </c>
      <c r="AE1185" s="42" t="str">
        <f ca="1">MID(HEX2BIN(MID($G1173,5,1),4),4,1)</f>
        <v>1</v>
      </c>
      <c r="AF1185" s="43" t="str">
        <f ca="1">MID(HEX2BIN(MID($G1173,6,1),4),1,1)</f>
        <v>0</v>
      </c>
      <c r="AG1185" s="43" t="str">
        <f ca="1">MID(HEX2BIN(MID($G1173,6,1),4),2,1)</f>
        <v>1</v>
      </c>
      <c r="AH1185" s="43" t="str">
        <f ca="1">MID(HEX2BIN(MID($G1173,6,1),4),3,1)</f>
        <v>1</v>
      </c>
      <c r="AI1185" s="43" t="str">
        <f ca="1">MID(HEX2BIN(MID($G1173,6,1),4),4,1)</f>
        <v>1</v>
      </c>
      <c r="AJ1185" s="44" t="str">
        <f ca="1">MID(HEX2BIN(MID($G1173,7,1),4),1,1)</f>
        <v>1</v>
      </c>
      <c r="AK1185" s="44" t="str">
        <f ca="1">MID(HEX2BIN(MID($G1173,7,1),4),2,1)</f>
        <v>1</v>
      </c>
      <c r="AL1185" s="44" t="str">
        <f ca="1">MID(HEX2BIN(MID($G1173,7,1),4),3,1)</f>
        <v>0</v>
      </c>
      <c r="AM1185" s="44" t="str">
        <f ca="1">MID(HEX2BIN(MID($G1173,7,1),4),4,1)</f>
        <v>1</v>
      </c>
      <c r="AN1185" s="45" t="str">
        <f ca="1">MID(HEX2BIN(MID($G1173,8,1),4),1,1)</f>
        <v>0</v>
      </c>
      <c r="AO1185" s="45" t="str">
        <f ca="1">MID(HEX2BIN(MID($G1173,8,1),4),2,1)</f>
        <v>0</v>
      </c>
      <c r="AP1185" s="45" t="str">
        <f ca="1">MID(HEX2BIN(MID($G1173,8,1),4),3,1)</f>
        <v>0</v>
      </c>
      <c r="AQ1185" s="45" t="str">
        <f ca="1">MID(HEX2BIN(MID($G1173,8,1),4),4,1)</f>
        <v>1</v>
      </c>
      <c r="AR1185" s="41" t="str">
        <f t="shared" ca="1" si="1595"/>
        <v>11011000</v>
      </c>
      <c r="AS1185" s="41" t="str">
        <f t="shared" ca="1" si="1596"/>
        <v>01111100</v>
      </c>
      <c r="AT1185" s="40" t="str">
        <f t="shared" ca="1" si="1597"/>
        <v>11010111</v>
      </c>
      <c r="AU1185" s="40" t="str">
        <f t="shared" ca="1" si="1598"/>
        <v>11010001</v>
      </c>
      <c r="AV1185" s="40">
        <f t="shared" ca="1" si="1599"/>
        <v>216</v>
      </c>
      <c r="AW1185" s="40">
        <f t="shared" ca="1" si="1599"/>
        <v>124</v>
      </c>
      <c r="AX1185" s="40">
        <f t="shared" ca="1" si="1599"/>
        <v>215</v>
      </c>
      <c r="AY1185" s="40">
        <f t="shared" ca="1" si="1599"/>
        <v>209</v>
      </c>
      <c r="AZ1185" s="46">
        <f t="shared" ca="1" si="1600"/>
        <v>3632060369</v>
      </c>
    </row>
    <row r="1186" spans="1:52" ht="15" thickBot="1" x14ac:dyDescent="0.4">
      <c r="I1186" s="54">
        <f ca="1">_xlfn.BITXOR(_xlfn.BITAND(AZ1183,AZ1184),_xlfn.BITAND(AZ1185,AZ1186))</f>
        <v>4202681843</v>
      </c>
      <c r="J1186" s="48"/>
      <c r="K1186" s="49" t="s">
        <v>219</v>
      </c>
      <c r="L1186" s="57">
        <f ca="1">IF(L1183="1",0,1)</f>
        <v>1</v>
      </c>
      <c r="M1186" s="57">
        <f ca="1">IF(M1183="1",0,1)</f>
        <v>0</v>
      </c>
      <c r="N1186" s="57">
        <f t="shared" ref="N1186:AQ1186" ca="1" si="1601">IF(N1183="1",0,1)</f>
        <v>0</v>
      </c>
      <c r="O1186" s="57">
        <f t="shared" ca="1" si="1601"/>
        <v>1</v>
      </c>
      <c r="P1186" s="58">
        <f t="shared" ca="1" si="1601"/>
        <v>1</v>
      </c>
      <c r="Q1186" s="58">
        <f t="shared" ca="1" si="1601"/>
        <v>1</v>
      </c>
      <c r="R1186" s="58">
        <f t="shared" ca="1" si="1601"/>
        <v>0</v>
      </c>
      <c r="S1186" s="58">
        <f t="shared" ca="1" si="1601"/>
        <v>1</v>
      </c>
      <c r="T1186" s="59">
        <f t="shared" ca="1" si="1601"/>
        <v>1</v>
      </c>
      <c r="U1186" s="59">
        <f t="shared" ca="1" si="1601"/>
        <v>1</v>
      </c>
      <c r="V1186" s="59">
        <f t="shared" ca="1" si="1601"/>
        <v>1</v>
      </c>
      <c r="W1186" s="59">
        <f t="shared" ca="1" si="1601"/>
        <v>1</v>
      </c>
      <c r="X1186" s="60">
        <f t="shared" ca="1" si="1601"/>
        <v>1</v>
      </c>
      <c r="Y1186" s="60">
        <f t="shared" ca="1" si="1601"/>
        <v>0</v>
      </c>
      <c r="Z1186" s="60">
        <f t="shared" ca="1" si="1601"/>
        <v>0</v>
      </c>
      <c r="AA1186" s="60">
        <f t="shared" ca="1" si="1601"/>
        <v>0</v>
      </c>
      <c r="AB1186" s="57">
        <f t="shared" ca="1" si="1601"/>
        <v>0</v>
      </c>
      <c r="AC1186" s="57">
        <f t="shared" ca="1" si="1601"/>
        <v>1</v>
      </c>
      <c r="AD1186" s="57">
        <f t="shared" ca="1" si="1601"/>
        <v>1</v>
      </c>
      <c r="AE1186" s="57">
        <f t="shared" ca="1" si="1601"/>
        <v>1</v>
      </c>
      <c r="AF1186" s="58">
        <f t="shared" ca="1" si="1601"/>
        <v>1</v>
      </c>
      <c r="AG1186" s="58">
        <f t="shared" ca="1" si="1601"/>
        <v>0</v>
      </c>
      <c r="AH1186" s="58">
        <f t="shared" ca="1" si="1601"/>
        <v>0</v>
      </c>
      <c r="AI1186" s="58">
        <f t="shared" ca="1" si="1601"/>
        <v>1</v>
      </c>
      <c r="AJ1186" s="59">
        <f t="shared" ca="1" si="1601"/>
        <v>0</v>
      </c>
      <c r="AK1186" s="59">
        <f t="shared" ca="1" si="1601"/>
        <v>1</v>
      </c>
      <c r="AL1186" s="59">
        <f t="shared" ca="1" si="1601"/>
        <v>0</v>
      </c>
      <c r="AM1186" s="59">
        <f t="shared" ca="1" si="1601"/>
        <v>1</v>
      </c>
      <c r="AN1186" s="60">
        <f t="shared" ca="1" si="1601"/>
        <v>0</v>
      </c>
      <c r="AO1186" s="60">
        <f t="shared" ca="1" si="1601"/>
        <v>1</v>
      </c>
      <c r="AP1186" s="60">
        <f t="shared" ca="1" si="1601"/>
        <v>0</v>
      </c>
      <c r="AQ1186" s="60">
        <f t="shared" ca="1" si="1601"/>
        <v>1</v>
      </c>
      <c r="AR1186" s="49" t="str">
        <f t="shared" ca="1" si="1595"/>
        <v>10011101</v>
      </c>
      <c r="AS1186" s="49" t="str">
        <f t="shared" ca="1" si="1596"/>
        <v>11111000</v>
      </c>
      <c r="AT1186" s="48" t="str">
        <f t="shared" ca="1" si="1597"/>
        <v>01111001</v>
      </c>
      <c r="AU1186" s="48" t="str">
        <f t="shared" ca="1" si="1598"/>
        <v>01010101</v>
      </c>
      <c r="AV1186" s="48">
        <f t="shared" ca="1" si="1599"/>
        <v>157</v>
      </c>
      <c r="AW1186" s="48">
        <f t="shared" ca="1" si="1599"/>
        <v>248</v>
      </c>
      <c r="AX1186" s="48">
        <f t="shared" ca="1" si="1599"/>
        <v>121</v>
      </c>
      <c r="AY1186" s="48">
        <f t="shared" ca="1" si="1599"/>
        <v>85</v>
      </c>
      <c r="AZ1186" s="50">
        <f t="shared" ca="1" si="1600"/>
        <v>2650306901</v>
      </c>
    </row>
    <row r="1187" spans="1:52" ht="15" thickBot="1" x14ac:dyDescent="0.4"/>
    <row r="1188" spans="1:52" x14ac:dyDescent="0.35">
      <c r="I1188" s="31"/>
      <c r="J1188" s="32" t="s">
        <v>218</v>
      </c>
      <c r="K1188" s="33" t="s">
        <v>0</v>
      </c>
      <c r="L1188" s="34" t="str">
        <f ca="1">MID(HEX2BIN(MID($A1173,1,1),4),1,1)</f>
        <v>0</v>
      </c>
      <c r="M1188" s="34" t="str">
        <f ca="1">MID(HEX2BIN(MID($A1173,1,1),4),2,1)</f>
        <v>0</v>
      </c>
      <c r="N1188" s="34" t="str">
        <f ca="1">MID(HEX2BIN(MID($A1173,1,1),4),3,1)</f>
        <v>0</v>
      </c>
      <c r="O1188" s="34" t="str">
        <f ca="1">MID(HEX2BIN(MID($A1173,1,1),4),4,1)</f>
        <v>0</v>
      </c>
      <c r="P1188" s="35" t="str">
        <f ca="1">MID(HEX2BIN(MID($A1173,2,1),4),1,1)</f>
        <v>0</v>
      </c>
      <c r="Q1188" s="35" t="str">
        <f ca="1">MID(HEX2BIN(MID($A1173,2,1),4),2,1)</f>
        <v>0</v>
      </c>
      <c r="R1188" s="35" t="str">
        <f ca="1">MID(HEX2BIN(MID($A1173,2,1),4),3,1)</f>
        <v>0</v>
      </c>
      <c r="S1188" s="35" t="str">
        <f ca="1">MID(HEX2BIN(MID($A1173,2,1),4),4,1)</f>
        <v>0</v>
      </c>
      <c r="T1188" s="36" t="str">
        <f ca="1">MID(HEX2BIN(MID($A1173,3,1),4),1,1)</f>
        <v>1</v>
      </c>
      <c r="U1188" s="36" t="str">
        <f ca="1">MID(HEX2BIN(MID($A1173,3,1),4),2,1)</f>
        <v>0</v>
      </c>
      <c r="V1188" s="36" t="str">
        <f ca="1">MID(HEX2BIN(MID($A1173,3,1),4),3,1)</f>
        <v>1</v>
      </c>
      <c r="W1188" s="36" t="str">
        <f ca="1">MID(HEX2BIN(MID($A1173,3,1),4),4,1)</f>
        <v>0</v>
      </c>
      <c r="X1188" s="37" t="str">
        <f ca="1">MID(HEX2BIN(MID($A1173,4,1),4),1,1)</f>
        <v>0</v>
      </c>
      <c r="Y1188" s="37" t="str">
        <f ca="1">MID(HEX2BIN(MID($A1173,4,1),4),2,1)</f>
        <v>0</v>
      </c>
      <c r="Z1188" s="37" t="str">
        <f ca="1">MID(HEX2BIN(MID($A1173,4,1),4),3,1)</f>
        <v>0</v>
      </c>
      <c r="AA1188" s="37" t="str">
        <f ca="1">MID(HEX2BIN(MID($A1173,4,1),4),4,1)</f>
        <v>0</v>
      </c>
      <c r="AB1188" s="34" t="str">
        <f ca="1">MID(HEX2BIN(MID($A1173,5,1),4),1,1)</f>
        <v>1</v>
      </c>
      <c r="AC1188" s="34" t="str">
        <f ca="1">MID(HEX2BIN(MID($A1173,5,1),4),2,1)</f>
        <v>0</v>
      </c>
      <c r="AD1188" s="34" t="str">
        <f ca="1">MID(HEX2BIN(MID($A1173,5,1),4),3,1)</f>
        <v>1</v>
      </c>
      <c r="AE1188" s="34" t="str">
        <f ca="1">MID(HEX2BIN(MID($A1173,5,1),4),4,1)</f>
        <v>0</v>
      </c>
      <c r="AF1188" s="35" t="str">
        <f ca="1">MID(HEX2BIN(MID($A1173,6,1),4),1,1)</f>
        <v>1</v>
      </c>
      <c r="AG1188" s="35" t="str">
        <f ca="1">MID(HEX2BIN(MID($A1173,6,1),4),2,1)</f>
        <v>0</v>
      </c>
      <c r="AH1188" s="35" t="str">
        <f ca="1">MID(HEX2BIN(MID($A1173,6,1),4),3,1)</f>
        <v>1</v>
      </c>
      <c r="AI1188" s="35" t="str">
        <f ca="1">MID(HEX2BIN(MID($A1173,6,1),4),4,1)</f>
        <v>0</v>
      </c>
      <c r="AJ1188" s="36" t="str">
        <f ca="1">MID(HEX2BIN(MID($A1173,7,1),4),1,1)</f>
        <v>1</v>
      </c>
      <c r="AK1188" s="36" t="str">
        <f ca="1">MID(HEX2BIN(MID($A1173,7,1),4),2,1)</f>
        <v>1</v>
      </c>
      <c r="AL1188" s="36" t="str">
        <f ca="1">MID(HEX2BIN(MID($A1173,7,1),4),3,1)</f>
        <v>1</v>
      </c>
      <c r="AM1188" s="36" t="str">
        <f ca="1">MID(HEX2BIN(MID($A1173,7,1),4),4,1)</f>
        <v>0</v>
      </c>
      <c r="AN1188" s="37" t="str">
        <f ca="1">MID(HEX2BIN(MID($A1173,8,1),4),1,1)</f>
        <v>0</v>
      </c>
      <c r="AO1188" s="37" t="str">
        <f ca="1">MID(HEX2BIN(MID($A1173,8,1),4),2,1)</f>
        <v>0</v>
      </c>
      <c r="AP1188" s="37" t="str">
        <f ca="1">MID(HEX2BIN(MID($A1173,8,1),4),3,1)</f>
        <v>0</v>
      </c>
      <c r="AQ1188" s="37" t="str">
        <f ca="1">MID(HEX2BIN(MID($A1173,8,1),4),4,1)</f>
        <v>0</v>
      </c>
      <c r="AR1188" s="33" t="str">
        <f t="shared" ref="AR1188:AR1190" ca="1" si="1602">_xlfn.CONCAT(L1188,M1188,N1188,O1188,P1188,Q1188,R1188,S1188)</f>
        <v>00000000</v>
      </c>
      <c r="AS1188" s="33" t="str">
        <f t="shared" ref="AS1188:AS1190" ca="1" si="1603">_xlfn.CONCAT(T1188,U1188,V1188,W1188,X1188,Y1188,Z1188,AA1188)</f>
        <v>10100000</v>
      </c>
      <c r="AT1188" s="32" t="str">
        <f t="shared" ref="AT1188:AT1190" ca="1" si="1604">_xlfn.CONCAT(AB1188,AC1188,AD1188,AE1188,AF1188,AG1188,AH1188,AI1188)</f>
        <v>10101010</v>
      </c>
      <c r="AU1188" s="32" t="str">
        <f t="shared" ref="AU1188:AU1190" ca="1" si="1605">_xlfn.CONCAT(AJ1188,AK1188,AL1188,AM1188,AN1188,AO1188,AP1188,AQ1188)</f>
        <v>11100000</v>
      </c>
      <c r="AV1188" s="32">
        <f t="shared" ref="AV1188:AY1190" ca="1" si="1606">BIN2DEC(AR1188)</f>
        <v>0</v>
      </c>
      <c r="AW1188" s="32">
        <f t="shared" ca="1" si="1606"/>
        <v>160</v>
      </c>
      <c r="AX1188" s="32">
        <f t="shared" ca="1" si="1606"/>
        <v>170</v>
      </c>
      <c r="AY1188" s="32">
        <f t="shared" ca="1" si="1606"/>
        <v>224</v>
      </c>
      <c r="AZ1188" s="38">
        <f t="shared" ref="AZ1188:AZ1190" ca="1" si="1607">(AV1188*2^24)+(AW1188*2^16)+(AX1188*2^8)+AY1188</f>
        <v>10529504</v>
      </c>
    </row>
    <row r="1189" spans="1:52" ht="15" thickBot="1" x14ac:dyDescent="0.4">
      <c r="I1189" s="39"/>
      <c r="J1189" s="40"/>
      <c r="K1189" s="41" t="s">
        <v>4</v>
      </c>
      <c r="L1189" s="42" t="str">
        <f ca="1">MID(HEX2BIN(MID($B1173,1,1),4),1,1)</f>
        <v>1</v>
      </c>
      <c r="M1189" s="42" t="str">
        <f ca="1">MID(HEX2BIN(MID($B1173,1,1),4),2,1)</f>
        <v>0</v>
      </c>
      <c r="N1189" s="42" t="str">
        <f ca="1">MID(HEX2BIN(MID($B1173,1,1),4),3,1)</f>
        <v>0</v>
      </c>
      <c r="O1189" s="42" t="str">
        <f ca="1">MID(HEX2BIN(MID($B1173,1,1),4),4,1)</f>
        <v>1</v>
      </c>
      <c r="P1189" s="43" t="str">
        <f ca="1">MID(HEX2BIN(MID($B1173,2,1),4),1,1)</f>
        <v>1</v>
      </c>
      <c r="Q1189" s="43" t="str">
        <f ca="1">MID(HEX2BIN(MID($B1173,2,1),4),2,1)</f>
        <v>1</v>
      </c>
      <c r="R1189" s="43" t="str">
        <f ca="1">MID(HEX2BIN(MID($B1173,2,1),4),3,1)</f>
        <v>0</v>
      </c>
      <c r="S1189" s="43" t="str">
        <f ca="1">MID(HEX2BIN(MID($B1173,2,1),4),4,1)</f>
        <v>1</v>
      </c>
      <c r="T1189" s="44" t="str">
        <f ca="1">MID(HEX2BIN(MID($B1173,3,1),4),1,1)</f>
        <v>0</v>
      </c>
      <c r="U1189" s="44" t="str">
        <f ca="1">MID(HEX2BIN(MID($B1173,3,1),4),2,1)</f>
        <v>0</v>
      </c>
      <c r="V1189" s="44" t="str">
        <f ca="1">MID(HEX2BIN(MID($B1173,3,1),4),3,1)</f>
        <v>0</v>
      </c>
      <c r="W1189" s="44" t="str">
        <f ca="1">MID(HEX2BIN(MID($B1173,3,1),4),4,1)</f>
        <v>0</v>
      </c>
      <c r="X1189" s="45" t="str">
        <f ca="1">MID(HEX2BIN(MID($B1173,4,1),4),1,1)</f>
        <v>0</v>
      </c>
      <c r="Y1189" s="45" t="str">
        <f ca="1">MID(HEX2BIN(MID($B1173,4,1),4),2,1)</f>
        <v>1</v>
      </c>
      <c r="Z1189" s="45" t="str">
        <f ca="1">MID(HEX2BIN(MID($B1173,4,1),4),3,1)</f>
        <v>0</v>
      </c>
      <c r="AA1189" s="45" t="str">
        <f ca="1">MID(HEX2BIN(MID($B1173,4,1),4),4,1)</f>
        <v>0</v>
      </c>
      <c r="AB1189" s="42" t="str">
        <f ca="1">MID(HEX2BIN(MID($B1173,5,1),4),1,1)</f>
        <v>0</v>
      </c>
      <c r="AC1189" s="42" t="str">
        <f ca="1">MID(HEX2BIN(MID($B1173,5,1),4),2,1)</f>
        <v>1</v>
      </c>
      <c r="AD1189" s="42" t="str">
        <f ca="1">MID(HEX2BIN(MID($B1173,5,1),4),3,1)</f>
        <v>0</v>
      </c>
      <c r="AE1189" s="42" t="str">
        <f ca="1">MID(HEX2BIN(MID($B1173,5,1),4),4,1)</f>
        <v>1</v>
      </c>
      <c r="AF1189" s="43" t="str">
        <f ca="1">MID(HEX2BIN(MID($B1173,6,1),4),1,1)</f>
        <v>0</v>
      </c>
      <c r="AG1189" s="43" t="str">
        <f ca="1">MID(HEX2BIN(MID($B1173,6,1),4),2,1)</f>
        <v>1</v>
      </c>
      <c r="AH1189" s="43" t="str">
        <f ca="1">MID(HEX2BIN(MID($B1173,6,1),4),3,1)</f>
        <v>0</v>
      </c>
      <c r="AI1189" s="43" t="str">
        <f ca="1">MID(HEX2BIN(MID($B1173,6,1),4),4,1)</f>
        <v>0</v>
      </c>
      <c r="AJ1189" s="44" t="str">
        <f ca="1">MID(HEX2BIN(MID($B1173,7,1),4),1,1)</f>
        <v>0</v>
      </c>
      <c r="AK1189" s="44" t="str">
        <f ca="1">MID(HEX2BIN(MID($B1173,7,1),4),2,1)</f>
        <v>0</v>
      </c>
      <c r="AL1189" s="44" t="str">
        <f ca="1">MID(HEX2BIN(MID($B1173,7,1),4),3,1)</f>
        <v>1</v>
      </c>
      <c r="AM1189" s="44" t="str">
        <f ca="1">MID(HEX2BIN(MID($B1173,7,1),4),4,1)</f>
        <v>1</v>
      </c>
      <c r="AN1189" s="45" t="str">
        <f ca="1">MID(HEX2BIN(MID($B1173,8,1),4),1,1)</f>
        <v>0</v>
      </c>
      <c r="AO1189" s="45" t="str">
        <f ca="1">MID(HEX2BIN(MID($B1173,8,1),4),2,1)</f>
        <v>0</v>
      </c>
      <c r="AP1189" s="45" t="str">
        <f ca="1">MID(HEX2BIN(MID($B1173,8,1),4),3,1)</f>
        <v>0</v>
      </c>
      <c r="AQ1189" s="45" t="str">
        <f ca="1">MID(HEX2BIN(MID($B1173,8,1),4),4,1)</f>
        <v>1</v>
      </c>
      <c r="AR1189" s="41" t="str">
        <f t="shared" ca="1" si="1602"/>
        <v>10011101</v>
      </c>
      <c r="AS1189" s="41" t="str">
        <f t="shared" ca="1" si="1603"/>
        <v>00000100</v>
      </c>
      <c r="AT1189" s="40" t="str">
        <f t="shared" ca="1" si="1604"/>
        <v>01010100</v>
      </c>
      <c r="AU1189" s="40" t="str">
        <f t="shared" ca="1" si="1605"/>
        <v>00110001</v>
      </c>
      <c r="AV1189" s="40">
        <f t="shared" ca="1" si="1606"/>
        <v>157</v>
      </c>
      <c r="AW1189" s="40">
        <f t="shared" ca="1" si="1606"/>
        <v>4</v>
      </c>
      <c r="AX1189" s="40">
        <f t="shared" ca="1" si="1606"/>
        <v>84</v>
      </c>
      <c r="AY1189" s="40">
        <f t="shared" ca="1" si="1606"/>
        <v>49</v>
      </c>
      <c r="AZ1189" s="46">
        <f t="shared" ca="1" si="1607"/>
        <v>2634306609</v>
      </c>
    </row>
    <row r="1190" spans="1:52" ht="15" thickBot="1" x14ac:dyDescent="0.4">
      <c r="A1190" t="str">
        <f ca="1">DEC2HEX(MOD(G1176+G1180,2^32),8)</f>
        <v>2D90BE8D</v>
      </c>
      <c r="B1190" t="str">
        <f ca="1">A1173</f>
        <v>00A0AAE0</v>
      </c>
      <c r="C1190" t="str">
        <f ca="1">B1173</f>
        <v>9D045431</v>
      </c>
      <c r="D1190" t="str">
        <f ca="1">C1173</f>
        <v>EB249DA2</v>
      </c>
      <c r="E1190" t="str">
        <f ca="1">DEC2HEX(MOD(HEX2DEC(D1173)+G1176,2^32),8)</f>
        <v>508F2268</v>
      </c>
      <c r="F1190" s="29" t="str">
        <f ca="1">E1173</f>
        <v>620786AA</v>
      </c>
      <c r="G1190" s="29" t="str">
        <f ca="1">F1173</f>
        <v>6B6784B2</v>
      </c>
      <c r="H1190" t="str">
        <f ca="1">G1173</f>
        <v>D87CD7D1</v>
      </c>
      <c r="I1190" s="54">
        <f ca="1">_xlfn.BITXOR(_xlfn.BITXOR(_xlfn.BITAND(AZ1188,AZ1189),_xlfn.BITAND(AZ1188,AZ1190)), _xlfn.BITAND(AZ1189,AZ1190))</f>
        <v>2300877984</v>
      </c>
      <c r="J1190" s="48"/>
      <c r="K1190" s="49" t="s">
        <v>5</v>
      </c>
      <c r="L1190" s="57" t="str">
        <f ca="1">MID(HEX2BIN(MID($C1173,1,1),4),1,1)</f>
        <v>1</v>
      </c>
      <c r="M1190" s="57" t="str">
        <f ca="1">MID(HEX2BIN(MID($C1173,1,1),4),2,1)</f>
        <v>1</v>
      </c>
      <c r="N1190" s="57" t="str">
        <f ca="1">MID(HEX2BIN(MID($C1173,1,1),4),3,1)</f>
        <v>1</v>
      </c>
      <c r="O1190" s="57" t="str">
        <f ca="1">MID(HEX2BIN(MID($C1173,1,1),4),4,1)</f>
        <v>0</v>
      </c>
      <c r="P1190" s="58" t="str">
        <f ca="1">MID(HEX2BIN(MID($C1173,2,1),4),1,1)</f>
        <v>1</v>
      </c>
      <c r="Q1190" s="58" t="str">
        <f ca="1">MID(HEX2BIN(MID($C1173,2,1),4),2,1)</f>
        <v>0</v>
      </c>
      <c r="R1190" s="58" t="str">
        <f ca="1">MID(HEX2BIN(MID($C1173,2,1),4),3,1)</f>
        <v>1</v>
      </c>
      <c r="S1190" s="58" t="str">
        <f ca="1">MID(HEX2BIN(MID($C1173,2,1),4),4,1)</f>
        <v>1</v>
      </c>
      <c r="T1190" s="59" t="str">
        <f ca="1">MID(HEX2BIN(MID($C1173,3,1),4),1,1)</f>
        <v>0</v>
      </c>
      <c r="U1190" s="59" t="str">
        <f ca="1">MID(HEX2BIN(MID($C1173,3,1),4),2,1)</f>
        <v>0</v>
      </c>
      <c r="V1190" s="59" t="str">
        <f ca="1">MID(HEX2BIN(MID($C1173,3,1),4),3,1)</f>
        <v>1</v>
      </c>
      <c r="W1190" s="59" t="str">
        <f ca="1">MID(HEX2BIN(MID($C1173,3,1),4),4,1)</f>
        <v>0</v>
      </c>
      <c r="X1190" s="60" t="str">
        <f ca="1">MID(HEX2BIN(MID($C1173,4,1),4),1,1)</f>
        <v>0</v>
      </c>
      <c r="Y1190" s="60" t="str">
        <f ca="1">MID(HEX2BIN(MID($C1173,4,1),4),2,1)</f>
        <v>1</v>
      </c>
      <c r="Z1190" s="60" t="str">
        <f ca="1">MID(HEX2BIN(MID($C1173,4,1),4),3,1)</f>
        <v>0</v>
      </c>
      <c r="AA1190" s="60" t="str">
        <f ca="1">MID(HEX2BIN(MID($C1173,4,1),4),4,1)</f>
        <v>0</v>
      </c>
      <c r="AB1190" s="57" t="str">
        <f ca="1">MID(HEX2BIN(MID($C1173,5,1),4),1,1)</f>
        <v>1</v>
      </c>
      <c r="AC1190" s="57" t="str">
        <f ca="1">MID(HEX2BIN(MID($C1173,5,1),4),2,1)</f>
        <v>0</v>
      </c>
      <c r="AD1190" s="57" t="str">
        <f ca="1">MID(HEX2BIN(MID($C1173,5,1),4),3,1)</f>
        <v>0</v>
      </c>
      <c r="AE1190" s="57" t="str">
        <f ca="1">MID(HEX2BIN(MID($C1173,5,1),4),4,1)</f>
        <v>1</v>
      </c>
      <c r="AF1190" s="58" t="str">
        <f ca="1">MID(HEX2BIN(MID($C1173,6,1),4),1,1)</f>
        <v>1</v>
      </c>
      <c r="AG1190" s="58" t="str">
        <f ca="1">MID(HEX2BIN(MID($C1173,6,1),4),2,1)</f>
        <v>1</v>
      </c>
      <c r="AH1190" s="58" t="str">
        <f ca="1">MID(HEX2BIN(MID($C1173,6,1),4),3,1)</f>
        <v>0</v>
      </c>
      <c r="AI1190" s="58" t="str">
        <f ca="1">MID(HEX2BIN(MID($C1173,6,1),4),4,1)</f>
        <v>1</v>
      </c>
      <c r="AJ1190" s="59" t="str">
        <f ca="1">MID(HEX2BIN(MID($C1173,7,1),4),1,1)</f>
        <v>1</v>
      </c>
      <c r="AK1190" s="59" t="str">
        <f ca="1">MID(HEX2BIN(MID($C1173,7,1),4),2,1)</f>
        <v>0</v>
      </c>
      <c r="AL1190" s="59" t="str">
        <f ca="1">MID(HEX2BIN(MID($C1173,7,1),4),3,1)</f>
        <v>1</v>
      </c>
      <c r="AM1190" s="59" t="str">
        <f ca="1">MID(HEX2BIN(MID($C1173,7,1),4),4,1)</f>
        <v>0</v>
      </c>
      <c r="AN1190" s="60" t="str">
        <f ca="1">MID(HEX2BIN(MID($C1173,8,1),4),1,1)</f>
        <v>0</v>
      </c>
      <c r="AO1190" s="60" t="str">
        <f ca="1">MID(HEX2BIN(MID($C1173,8,1),4),2,1)</f>
        <v>0</v>
      </c>
      <c r="AP1190" s="60" t="str">
        <f ca="1">MID(HEX2BIN(MID($C1173,8,1),4),3,1)</f>
        <v>1</v>
      </c>
      <c r="AQ1190" s="60" t="str">
        <f ca="1">MID(HEX2BIN(MID($C1173,8,1),4),4,1)</f>
        <v>0</v>
      </c>
      <c r="AR1190" s="49" t="str">
        <f t="shared" ca="1" si="1602"/>
        <v>11101011</v>
      </c>
      <c r="AS1190" s="49" t="str">
        <f t="shared" ca="1" si="1603"/>
        <v>00100100</v>
      </c>
      <c r="AT1190" s="48" t="str">
        <f t="shared" ca="1" si="1604"/>
        <v>10011101</v>
      </c>
      <c r="AU1190" s="48" t="str">
        <f t="shared" ca="1" si="1605"/>
        <v>10100010</v>
      </c>
      <c r="AV1190" s="48">
        <f t="shared" ca="1" si="1606"/>
        <v>235</v>
      </c>
      <c r="AW1190" s="48">
        <f t="shared" ca="1" si="1606"/>
        <v>36</v>
      </c>
      <c r="AX1190" s="48">
        <f t="shared" ca="1" si="1606"/>
        <v>157</v>
      </c>
      <c r="AY1190" s="48">
        <f t="shared" ca="1" si="1606"/>
        <v>162</v>
      </c>
      <c r="AZ1190" s="50">
        <f t="shared" ca="1" si="1607"/>
        <v>3945045410</v>
      </c>
    </row>
    <row r="1191" spans="1:52" ht="15" thickBot="1" x14ac:dyDescent="0.4"/>
    <row r="1192" spans="1:52" x14ac:dyDescent="0.35">
      <c r="A1192" t="str">
        <f t="shared" ref="A1192:H1192" ca="1" si="1608">A1190</f>
        <v>2D90BE8D</v>
      </c>
      <c r="B1192" t="str">
        <f t="shared" ca="1" si="1608"/>
        <v>00A0AAE0</v>
      </c>
      <c r="C1192" t="str">
        <f t="shared" ca="1" si="1608"/>
        <v>9D045431</v>
      </c>
      <c r="D1192" t="str">
        <f t="shared" ca="1" si="1608"/>
        <v>EB249DA2</v>
      </c>
      <c r="E1192" s="29" t="str">
        <f t="shared" ca="1" si="1608"/>
        <v>508F2268</v>
      </c>
      <c r="F1192" s="29" t="str">
        <f t="shared" ca="1" si="1608"/>
        <v>620786AA</v>
      </c>
      <c r="G1192" t="str">
        <f t="shared" ca="1" si="1608"/>
        <v>6B6784B2</v>
      </c>
      <c r="H1192" t="str">
        <f t="shared" ca="1" si="1608"/>
        <v>D87CD7D1</v>
      </c>
      <c r="I1192" s="31"/>
      <c r="J1192" s="51" t="s">
        <v>214</v>
      </c>
      <c r="K1192" s="52"/>
      <c r="L1192" s="34" t="str">
        <f ca="1">MID(HEX2BIN(MID($A1192,1,1),4),1,1)</f>
        <v>0</v>
      </c>
      <c r="M1192" s="34" t="str">
        <f ca="1">MID(HEX2BIN(MID($A1192,1,1),4),2,1)</f>
        <v>0</v>
      </c>
      <c r="N1192" s="34" t="str">
        <f ca="1">MID(HEX2BIN(MID($A1192,1,1),4),3,1)</f>
        <v>1</v>
      </c>
      <c r="O1192" s="34" t="str">
        <f ca="1">MID(HEX2BIN(MID($A1192,1,1),4),4,1)</f>
        <v>0</v>
      </c>
      <c r="P1192" s="35" t="str">
        <f ca="1">MID(HEX2BIN(MID($A1192,2,1),4),1,1)</f>
        <v>1</v>
      </c>
      <c r="Q1192" s="35" t="str">
        <f ca="1">MID(HEX2BIN(MID($A1192,2,1),4),2,1)</f>
        <v>1</v>
      </c>
      <c r="R1192" s="35" t="str">
        <f ca="1">MID(HEX2BIN(MID($A1192,2,1),4),3,1)</f>
        <v>0</v>
      </c>
      <c r="S1192" s="35" t="str">
        <f ca="1">MID(HEX2BIN(MID($A1192,2,1),4),4,1)</f>
        <v>1</v>
      </c>
      <c r="T1192" s="36" t="str">
        <f ca="1">MID(HEX2BIN(MID($A1192,3,1),4),1,1)</f>
        <v>1</v>
      </c>
      <c r="U1192" s="36" t="str">
        <f ca="1">MID(HEX2BIN(MID($A1192,3,1),4),2,1)</f>
        <v>0</v>
      </c>
      <c r="V1192" s="36" t="str">
        <f ca="1">MID(HEX2BIN(MID($A1192,3,1),4),3,1)</f>
        <v>0</v>
      </c>
      <c r="W1192" s="36" t="str">
        <f ca="1">MID(HEX2BIN(MID($A1192,3,1),4),4,1)</f>
        <v>1</v>
      </c>
      <c r="X1192" s="37" t="str">
        <f ca="1">MID(HEX2BIN(MID($A1192,4,1),4),1,1)</f>
        <v>0</v>
      </c>
      <c r="Y1192" s="37" t="str">
        <f ca="1">MID(HEX2BIN(MID($A1192,4,1),4),2,1)</f>
        <v>0</v>
      </c>
      <c r="Z1192" s="37" t="str">
        <f ca="1">MID(HEX2BIN(MID($A1192,4,1),4),3,1)</f>
        <v>0</v>
      </c>
      <c r="AA1192" s="37" t="str">
        <f ca="1">MID(HEX2BIN(MID($A1192,4,1),4),4,1)</f>
        <v>0</v>
      </c>
      <c r="AB1192" s="34" t="str">
        <f ca="1">MID(HEX2BIN(MID($A1192,5,1),4),1,1)</f>
        <v>1</v>
      </c>
      <c r="AC1192" s="34" t="str">
        <f ca="1">MID(HEX2BIN(MID($A1192,5,1),4),2,1)</f>
        <v>0</v>
      </c>
      <c r="AD1192" s="34" t="str">
        <f ca="1">MID(HEX2BIN(MID($A1192,5,1),4),3,1)</f>
        <v>1</v>
      </c>
      <c r="AE1192" s="34" t="str">
        <f ca="1">MID(HEX2BIN(MID($A1192,5,1),4),4,1)</f>
        <v>1</v>
      </c>
      <c r="AF1192" s="35" t="str">
        <f ca="1">MID(HEX2BIN(MID($A1192,6,1),4),1,1)</f>
        <v>1</v>
      </c>
      <c r="AG1192" s="35" t="str">
        <f ca="1">MID(HEX2BIN(MID($A1192,6,1),4),2,1)</f>
        <v>1</v>
      </c>
      <c r="AH1192" s="35" t="str">
        <f ca="1">MID(HEX2BIN(MID($A1192,6,1),4),3,1)</f>
        <v>1</v>
      </c>
      <c r="AI1192" s="35" t="str">
        <f ca="1">MID(HEX2BIN(MID($A1192,6,1),4),4,1)</f>
        <v>0</v>
      </c>
      <c r="AJ1192" s="36" t="str">
        <f ca="1">MID(HEX2BIN(MID($A1192,7,1),4),1,1)</f>
        <v>1</v>
      </c>
      <c r="AK1192" s="36" t="str">
        <f ca="1">MID(HEX2BIN(MID($A1192,7,1),4),2,1)</f>
        <v>0</v>
      </c>
      <c r="AL1192" s="36" t="str">
        <f ca="1">MID(HEX2BIN(MID($A1192,7,1),4),3,1)</f>
        <v>0</v>
      </c>
      <c r="AM1192" s="36" t="str">
        <f ca="1">MID(HEX2BIN(MID($A1192,7,1),4),4,1)</f>
        <v>0</v>
      </c>
      <c r="AN1192" s="37" t="str">
        <f ca="1">MID(HEX2BIN(MID($A1192,8,1),4),1,1)</f>
        <v>1</v>
      </c>
      <c r="AO1192" s="37" t="str">
        <f ca="1">MID(HEX2BIN(MID($A1192,8,1),4),2,1)</f>
        <v>1</v>
      </c>
      <c r="AP1192" s="37" t="str">
        <f ca="1">MID(HEX2BIN(MID($A1192,8,1),4),3,1)</f>
        <v>0</v>
      </c>
      <c r="AQ1192" s="37" t="str">
        <f ca="1">MID(HEX2BIN(MID($A1192,8,1),4),4,1)</f>
        <v>1</v>
      </c>
      <c r="AR1192" s="33" t="str">
        <f t="shared" ref="AR1192:AR1195" ca="1" si="1609">_xlfn.CONCAT(L1192,M1192,N1192,O1192,P1192,Q1192,R1192,S1192)</f>
        <v>00101101</v>
      </c>
      <c r="AS1192" s="33" t="str">
        <f t="shared" ref="AS1192:AS1195" ca="1" si="1610">_xlfn.CONCAT(T1192,U1192,V1192,W1192,X1192,Y1192,Z1192,AA1192)</f>
        <v>10010000</v>
      </c>
      <c r="AT1192" s="32" t="str">
        <f t="shared" ref="AT1192:AT1195" ca="1" si="1611">_xlfn.CONCAT(AB1192,AC1192,AD1192,AE1192,AF1192,AG1192,AH1192,AI1192)</f>
        <v>10111110</v>
      </c>
      <c r="AU1192" s="32" t="str">
        <f t="shared" ref="AU1192:AU1195" ca="1" si="1612">_xlfn.CONCAT(AJ1192,AK1192,AL1192,AM1192,AN1192,AO1192,AP1192,AQ1192)</f>
        <v>10001101</v>
      </c>
      <c r="AV1192" s="32">
        <f t="shared" ref="AV1192:AY1195" ca="1" si="1613">BIN2DEC(AR1192)</f>
        <v>45</v>
      </c>
      <c r="AW1192" s="32">
        <f t="shared" ca="1" si="1613"/>
        <v>144</v>
      </c>
      <c r="AX1192" s="32">
        <f t="shared" ca="1" si="1613"/>
        <v>190</v>
      </c>
      <c r="AY1192" s="32">
        <f t="shared" ca="1" si="1613"/>
        <v>141</v>
      </c>
      <c r="AZ1192" s="38">
        <f t="shared" ref="AZ1192:AZ1195" ca="1" si="1614">(AV1192*2^24)+(AW1192*2^16)+(AX1192*2^8)+AY1192</f>
        <v>764460685</v>
      </c>
    </row>
    <row r="1193" spans="1:52" ht="15.5" x14ac:dyDescent="0.35">
      <c r="A1193" s="55" t="s">
        <v>290</v>
      </c>
      <c r="I1193" s="39"/>
      <c r="J1193" s="40" t="s">
        <v>215</v>
      </c>
      <c r="K1193" s="53">
        <v>2</v>
      </c>
      <c r="L1193" s="42" t="str" cm="1">
        <f t="array" aca="1" ref="L1193" ca="1">INDIRECT(ADDRESS((ROW(1193:1193)-1),IF(MOD(COLUMN(L:L)-11-$K1193,32)=0,32,MOD(COLUMN(L:L)-11-$K1193,32))+11))</f>
        <v>0</v>
      </c>
      <c r="M1193" s="42" t="str" cm="1">
        <f t="array" aca="1" ref="M1193" ca="1">INDIRECT(ADDRESS((ROW(1193:1193)-1),IF(MOD(COLUMN(M:M)-11-$K1193,32)=0,32,MOD(COLUMN(M:M)-11-$K1193,32))+11))</f>
        <v>1</v>
      </c>
      <c r="N1193" s="42" t="str" cm="1">
        <f t="array" aca="1" ref="N1193" ca="1">INDIRECT(ADDRESS((ROW(1193:1193)-1),IF(MOD(COLUMN(N:N)-11-$K1193,32)=0,32,MOD(COLUMN(N:N)-11-$K1193,32))+11))</f>
        <v>0</v>
      </c>
      <c r="O1193" s="42" t="str" cm="1">
        <f t="array" aca="1" ref="O1193" ca="1">INDIRECT(ADDRESS((ROW(1193:1193)-1),IF(MOD(COLUMN(O:O)-11-$K1193,32)=0,32,MOD(COLUMN(O:O)-11-$K1193,32))+11))</f>
        <v>0</v>
      </c>
      <c r="P1193" s="43" t="str" cm="1">
        <f t="array" aca="1" ref="P1193" ca="1">INDIRECT(ADDRESS((ROW(1193:1193)-1),IF(MOD(COLUMN(P:P)-11-$K1193,32)=0,32,MOD(COLUMN(P:P)-11-$K1193,32))+11))</f>
        <v>1</v>
      </c>
      <c r="Q1193" s="43" t="str" cm="1">
        <f t="array" aca="1" ref="Q1193" ca="1">INDIRECT(ADDRESS((ROW(1193:1193)-1),IF(MOD(COLUMN(Q:Q)-11-$K1193,32)=0,32,MOD(COLUMN(Q:Q)-11-$K1193,32))+11))</f>
        <v>0</v>
      </c>
      <c r="R1193" s="43" t="str" cm="1">
        <f t="array" aca="1" ref="R1193" ca="1">INDIRECT(ADDRESS((ROW(1193:1193)-1),IF(MOD(COLUMN(R:R)-11-$K1193,32)=0,32,MOD(COLUMN(R:R)-11-$K1193,32))+11))</f>
        <v>1</v>
      </c>
      <c r="S1193" s="43" t="str" cm="1">
        <f t="array" aca="1" ref="S1193" ca="1">INDIRECT(ADDRESS((ROW(1193:1193)-1),IF(MOD(COLUMN(S:S)-11-$K1193,32)=0,32,MOD(COLUMN(S:S)-11-$K1193,32))+11))</f>
        <v>1</v>
      </c>
      <c r="T1193" s="44" t="str" cm="1">
        <f t="array" aca="1" ref="T1193" ca="1">INDIRECT(ADDRESS((ROW(1193:1193)-1),IF(MOD(COLUMN(T:T)-11-$K1193,32)=0,32,MOD(COLUMN(T:T)-11-$K1193,32))+11))</f>
        <v>0</v>
      </c>
      <c r="U1193" s="44" t="str" cm="1">
        <f t="array" aca="1" ref="U1193" ca="1">INDIRECT(ADDRESS((ROW(1193:1193)-1),IF(MOD(COLUMN(U:U)-11-$K1193,32)=0,32,MOD(COLUMN(U:U)-11-$K1193,32))+11))</f>
        <v>1</v>
      </c>
      <c r="V1193" s="44" t="str" cm="1">
        <f t="array" aca="1" ref="V1193" ca="1">INDIRECT(ADDRESS((ROW(1193:1193)-1),IF(MOD(COLUMN(V:V)-11-$K1193,32)=0,32,MOD(COLUMN(V:V)-11-$K1193,32))+11))</f>
        <v>1</v>
      </c>
      <c r="W1193" s="44" t="str" cm="1">
        <f t="array" aca="1" ref="W1193" ca="1">INDIRECT(ADDRESS((ROW(1193:1193)-1),IF(MOD(COLUMN(W:W)-11-$K1193,32)=0,32,MOD(COLUMN(W:W)-11-$K1193,32))+11))</f>
        <v>0</v>
      </c>
      <c r="X1193" s="45" t="str" cm="1">
        <f t="array" aca="1" ref="X1193" ca="1">INDIRECT(ADDRESS((ROW(1193:1193)-1),IF(MOD(COLUMN(X:X)-11-$K1193,32)=0,32,MOD(COLUMN(X:X)-11-$K1193,32))+11))</f>
        <v>0</v>
      </c>
      <c r="Y1193" s="45" t="str" cm="1">
        <f t="array" aca="1" ref="Y1193" ca="1">INDIRECT(ADDRESS((ROW(1193:1193)-1),IF(MOD(COLUMN(Y:Y)-11-$K1193,32)=0,32,MOD(COLUMN(Y:Y)-11-$K1193,32))+11))</f>
        <v>1</v>
      </c>
      <c r="Z1193" s="45" t="str" cm="1">
        <f t="array" aca="1" ref="Z1193" ca="1">INDIRECT(ADDRESS((ROW(1193:1193)-1),IF(MOD(COLUMN(Z:Z)-11-$K1193,32)=0,32,MOD(COLUMN(Z:Z)-11-$K1193,32))+11))</f>
        <v>0</v>
      </c>
      <c r="AA1193" s="45" t="str" cm="1">
        <f t="array" aca="1" ref="AA1193" ca="1">INDIRECT(ADDRESS((ROW(1193:1193)-1),IF(MOD(COLUMN(AA:AA)-11-$K1193,32)=0,32,MOD(COLUMN(AA:AA)-11-$K1193,32))+11))</f>
        <v>0</v>
      </c>
      <c r="AB1193" s="42" t="str" cm="1">
        <f t="array" aca="1" ref="AB1193" ca="1">INDIRECT(ADDRESS((ROW(1193:1193)-1),IF(MOD(COLUMN(AB:AB)-11-$K1193,32)=0,32,MOD(COLUMN(AB:AB)-11-$K1193,32))+11))</f>
        <v>0</v>
      </c>
      <c r="AC1193" s="42" t="str" cm="1">
        <f t="array" aca="1" ref="AC1193" ca="1">INDIRECT(ADDRESS((ROW(1193:1193)-1),IF(MOD(COLUMN(AC:AC)-11-$K1193,32)=0,32,MOD(COLUMN(AC:AC)-11-$K1193,32))+11))</f>
        <v>0</v>
      </c>
      <c r="AD1193" s="42" t="str" cm="1">
        <f t="array" aca="1" ref="AD1193" ca="1">INDIRECT(ADDRESS((ROW(1193:1193)-1),IF(MOD(COLUMN(AD:AD)-11-$K1193,32)=0,32,MOD(COLUMN(AD:AD)-11-$K1193,32))+11))</f>
        <v>1</v>
      </c>
      <c r="AE1193" s="42" t="str" cm="1">
        <f t="array" aca="1" ref="AE1193" ca="1">INDIRECT(ADDRESS((ROW(1193:1193)-1),IF(MOD(COLUMN(AE:AE)-11-$K1193,32)=0,32,MOD(COLUMN(AE:AE)-11-$K1193,32))+11))</f>
        <v>0</v>
      </c>
      <c r="AF1193" s="43" t="str" cm="1">
        <f t="array" aca="1" ref="AF1193" ca="1">INDIRECT(ADDRESS((ROW(1193:1193)-1),IF(MOD(COLUMN(AF:AF)-11-$K1193,32)=0,32,MOD(COLUMN(AF:AF)-11-$K1193,32))+11))</f>
        <v>1</v>
      </c>
      <c r="AG1193" s="43" t="str" cm="1">
        <f t="array" aca="1" ref="AG1193" ca="1">INDIRECT(ADDRESS((ROW(1193:1193)-1),IF(MOD(COLUMN(AG:AG)-11-$K1193,32)=0,32,MOD(COLUMN(AG:AG)-11-$K1193,32))+11))</f>
        <v>1</v>
      </c>
      <c r="AH1193" s="43" t="str" cm="1">
        <f t="array" aca="1" ref="AH1193" ca="1">INDIRECT(ADDRESS((ROW(1193:1193)-1),IF(MOD(COLUMN(AH:AH)-11-$K1193,32)=0,32,MOD(COLUMN(AH:AH)-11-$K1193,32))+11))</f>
        <v>1</v>
      </c>
      <c r="AI1193" s="43" t="str" cm="1">
        <f t="array" aca="1" ref="AI1193" ca="1">INDIRECT(ADDRESS((ROW(1193:1193)-1),IF(MOD(COLUMN(AI:AI)-11-$K1193,32)=0,32,MOD(COLUMN(AI:AI)-11-$K1193,32))+11))</f>
        <v>1</v>
      </c>
      <c r="AJ1193" s="44" t="str" cm="1">
        <f t="array" aca="1" ref="AJ1193" ca="1">INDIRECT(ADDRESS((ROW(1193:1193)-1),IF(MOD(COLUMN(AJ:AJ)-11-$K1193,32)=0,32,MOD(COLUMN(AJ:AJ)-11-$K1193,32))+11))</f>
        <v>1</v>
      </c>
      <c r="AK1193" s="44" t="str" cm="1">
        <f t="array" aca="1" ref="AK1193" ca="1">INDIRECT(ADDRESS((ROW(1193:1193)-1),IF(MOD(COLUMN(AK:AK)-11-$K1193,32)=0,32,MOD(COLUMN(AK:AK)-11-$K1193,32))+11))</f>
        <v>0</v>
      </c>
      <c r="AL1193" s="44" t="str" cm="1">
        <f t="array" aca="1" ref="AL1193" ca="1">INDIRECT(ADDRESS((ROW(1193:1193)-1),IF(MOD(COLUMN(AL:AL)-11-$K1193,32)=0,32,MOD(COLUMN(AL:AL)-11-$K1193,32))+11))</f>
        <v>1</v>
      </c>
      <c r="AM1193" s="44" t="str" cm="1">
        <f t="array" aca="1" ref="AM1193" ca="1">INDIRECT(ADDRESS((ROW(1193:1193)-1),IF(MOD(COLUMN(AM:AM)-11-$K1193,32)=0,32,MOD(COLUMN(AM:AM)-11-$K1193,32))+11))</f>
        <v>0</v>
      </c>
      <c r="AN1193" s="45" t="str" cm="1">
        <f t="array" aca="1" ref="AN1193" ca="1">INDIRECT(ADDRESS((ROW(1193:1193)-1),IF(MOD(COLUMN(AN:AN)-11-$K1193,32)=0,32,MOD(COLUMN(AN:AN)-11-$K1193,32))+11))</f>
        <v>0</v>
      </c>
      <c r="AO1193" s="45" t="str" cm="1">
        <f t="array" aca="1" ref="AO1193" ca="1">INDIRECT(ADDRESS((ROW(1193:1193)-1),IF(MOD(COLUMN(AO:AO)-11-$K1193,32)=0,32,MOD(COLUMN(AO:AO)-11-$K1193,32))+11))</f>
        <v>0</v>
      </c>
      <c r="AP1193" s="45" t="str" cm="1">
        <f t="array" aca="1" ref="AP1193" ca="1">INDIRECT(ADDRESS((ROW(1193:1193)-1),IF(MOD(COLUMN(AP:AP)-11-$K1193,32)=0,32,MOD(COLUMN(AP:AP)-11-$K1193,32))+11))</f>
        <v>1</v>
      </c>
      <c r="AQ1193" s="45" t="str" cm="1">
        <f t="array" aca="1" ref="AQ1193" ca="1">INDIRECT(ADDRESS((ROW(1193:1193)-1),IF(MOD(COLUMN(AQ:AQ)-11-$K1193,32)=0,32,MOD(COLUMN(AQ:AQ)-11-$K1193,32))+11))</f>
        <v>1</v>
      </c>
      <c r="AR1193" s="41" t="str">
        <f t="shared" ca="1" si="1609"/>
        <v>01001011</v>
      </c>
      <c r="AS1193" s="41" t="str">
        <f t="shared" ca="1" si="1610"/>
        <v>01100100</v>
      </c>
      <c r="AT1193" s="40" t="str">
        <f t="shared" ca="1" si="1611"/>
        <v>00101111</v>
      </c>
      <c r="AU1193" s="40" t="str">
        <f t="shared" ca="1" si="1612"/>
        <v>10100011</v>
      </c>
      <c r="AV1193" s="40">
        <f t="shared" ca="1" si="1613"/>
        <v>75</v>
      </c>
      <c r="AW1193" s="40">
        <f t="shared" ca="1" si="1613"/>
        <v>100</v>
      </c>
      <c r="AX1193" s="40">
        <f t="shared" ca="1" si="1613"/>
        <v>47</v>
      </c>
      <c r="AY1193" s="40">
        <f t="shared" ca="1" si="1613"/>
        <v>163</v>
      </c>
      <c r="AZ1193" s="46">
        <f t="shared" ca="1" si="1614"/>
        <v>1264856995</v>
      </c>
    </row>
    <row r="1194" spans="1:52" ht="15" thickBot="1" x14ac:dyDescent="0.4">
      <c r="A1194" t="s">
        <v>224</v>
      </c>
      <c r="I1194" s="39"/>
      <c r="J1194" s="40" t="s">
        <v>215</v>
      </c>
      <c r="K1194" s="53">
        <v>13</v>
      </c>
      <c r="L1194" s="42" t="str" cm="1">
        <f t="array" aca="1" ref="L1194" ca="1">INDIRECT(ADDRESS((ROW(1194:1194)-2),IF(MOD(COLUMN(L:L)-11-$K1194,32)=0,32,MOD(COLUMN(L:L)-11-$K1194,32))+11))</f>
        <v>1</v>
      </c>
      <c r="M1194" s="42" t="str" cm="1">
        <f t="array" aca="1" ref="M1194" ca="1">INDIRECT(ADDRESS((ROW(1194:1194)-2),IF(MOD(COLUMN(M:M)-11-$K1194,32)=0,32,MOD(COLUMN(M:M)-11-$K1194,32))+11))</f>
        <v>1</v>
      </c>
      <c r="N1194" s="42" t="str" cm="1">
        <f t="array" aca="1" ref="N1194" ca="1">INDIRECT(ADDRESS((ROW(1194:1194)-2),IF(MOD(COLUMN(N:N)-11-$K1194,32)=0,32,MOD(COLUMN(N:N)-11-$K1194,32))+11))</f>
        <v>1</v>
      </c>
      <c r="O1194" s="42" t="str" cm="1">
        <f t="array" aca="1" ref="O1194" ca="1">INDIRECT(ADDRESS((ROW(1194:1194)-2),IF(MOD(COLUMN(O:O)-11-$K1194,32)=0,32,MOD(COLUMN(O:O)-11-$K1194,32))+11))</f>
        <v>1</v>
      </c>
      <c r="P1194" s="43" t="str" cm="1">
        <f t="array" aca="1" ref="P1194" ca="1">INDIRECT(ADDRESS((ROW(1194:1194)-2),IF(MOD(COLUMN(P:P)-11-$K1194,32)=0,32,MOD(COLUMN(P:P)-11-$K1194,32))+11))</f>
        <v>0</v>
      </c>
      <c r="Q1194" s="43" t="str" cm="1">
        <f t="array" aca="1" ref="Q1194" ca="1">INDIRECT(ADDRESS((ROW(1194:1194)-2),IF(MOD(COLUMN(Q:Q)-11-$K1194,32)=0,32,MOD(COLUMN(Q:Q)-11-$K1194,32))+11))</f>
        <v>1</v>
      </c>
      <c r="R1194" s="43" t="str" cm="1">
        <f t="array" aca="1" ref="R1194" ca="1">INDIRECT(ADDRESS((ROW(1194:1194)-2),IF(MOD(COLUMN(R:R)-11-$K1194,32)=0,32,MOD(COLUMN(R:R)-11-$K1194,32))+11))</f>
        <v>0</v>
      </c>
      <c r="S1194" s="43" t="str" cm="1">
        <f t="array" aca="1" ref="S1194" ca="1">INDIRECT(ADDRESS((ROW(1194:1194)-2),IF(MOD(COLUMN(S:S)-11-$K1194,32)=0,32,MOD(COLUMN(S:S)-11-$K1194,32))+11))</f>
        <v>0</v>
      </c>
      <c r="T1194" s="44" t="str" cm="1">
        <f t="array" aca="1" ref="T1194" ca="1">INDIRECT(ADDRESS((ROW(1194:1194)-2),IF(MOD(COLUMN(T:T)-11-$K1194,32)=0,32,MOD(COLUMN(T:T)-11-$K1194,32))+11))</f>
        <v>0</v>
      </c>
      <c r="U1194" s="44" t="str" cm="1">
        <f t="array" aca="1" ref="U1194" ca="1">INDIRECT(ADDRESS((ROW(1194:1194)-2),IF(MOD(COLUMN(U:U)-11-$K1194,32)=0,32,MOD(COLUMN(U:U)-11-$K1194,32))+11))</f>
        <v>1</v>
      </c>
      <c r="V1194" s="44" t="str" cm="1">
        <f t="array" aca="1" ref="V1194" ca="1">INDIRECT(ADDRESS((ROW(1194:1194)-2),IF(MOD(COLUMN(V:V)-11-$K1194,32)=0,32,MOD(COLUMN(V:V)-11-$K1194,32))+11))</f>
        <v>1</v>
      </c>
      <c r="W1194" s="44" t="str" cm="1">
        <f t="array" aca="1" ref="W1194" ca="1">INDIRECT(ADDRESS((ROW(1194:1194)-2),IF(MOD(COLUMN(W:W)-11-$K1194,32)=0,32,MOD(COLUMN(W:W)-11-$K1194,32))+11))</f>
        <v>0</v>
      </c>
      <c r="X1194" s="45" t="str" cm="1">
        <f t="array" aca="1" ref="X1194" ca="1">INDIRECT(ADDRESS((ROW(1194:1194)-2),IF(MOD(COLUMN(X:X)-11-$K1194,32)=0,32,MOD(COLUMN(X:X)-11-$K1194,32))+11))</f>
        <v>1</v>
      </c>
      <c r="Y1194" s="45" t="str" cm="1">
        <f t="array" aca="1" ref="Y1194" ca="1">INDIRECT(ADDRESS((ROW(1194:1194)-2),IF(MOD(COLUMN(Y:Y)-11-$K1194,32)=0,32,MOD(COLUMN(Y:Y)-11-$K1194,32))+11))</f>
        <v>0</v>
      </c>
      <c r="Z1194" s="45" t="str" cm="1">
        <f t="array" aca="1" ref="Z1194" ca="1">INDIRECT(ADDRESS((ROW(1194:1194)-2),IF(MOD(COLUMN(Z:Z)-11-$K1194,32)=0,32,MOD(COLUMN(Z:Z)-11-$K1194,32))+11))</f>
        <v>0</v>
      </c>
      <c r="AA1194" s="45" t="str" cm="1">
        <f t="array" aca="1" ref="AA1194" ca="1">INDIRECT(ADDRESS((ROW(1194:1194)-2),IF(MOD(COLUMN(AA:AA)-11-$K1194,32)=0,32,MOD(COLUMN(AA:AA)-11-$K1194,32))+11))</f>
        <v>1</v>
      </c>
      <c r="AB1194" s="42" t="str" cm="1">
        <f t="array" aca="1" ref="AB1194" ca="1">INDIRECT(ADDRESS((ROW(1194:1194)-2),IF(MOD(COLUMN(AB:AB)-11-$K1194,32)=0,32,MOD(COLUMN(AB:AB)-11-$K1194,32))+11))</f>
        <v>0</v>
      </c>
      <c r="AC1194" s="42" t="str" cm="1">
        <f t="array" aca="1" ref="AC1194" ca="1">INDIRECT(ADDRESS((ROW(1194:1194)-2),IF(MOD(COLUMN(AC:AC)-11-$K1194,32)=0,32,MOD(COLUMN(AC:AC)-11-$K1194,32))+11))</f>
        <v>1</v>
      </c>
      <c r="AD1194" s="42" t="str" cm="1">
        <f t="array" aca="1" ref="AD1194" ca="1">INDIRECT(ADDRESS((ROW(1194:1194)-2),IF(MOD(COLUMN(AD:AD)-11-$K1194,32)=0,32,MOD(COLUMN(AD:AD)-11-$K1194,32))+11))</f>
        <v>1</v>
      </c>
      <c r="AE1194" s="42" t="str" cm="1">
        <f t="array" aca="1" ref="AE1194" ca="1">INDIRECT(ADDRESS((ROW(1194:1194)-2),IF(MOD(COLUMN(AE:AE)-11-$K1194,32)=0,32,MOD(COLUMN(AE:AE)-11-$K1194,32))+11))</f>
        <v>0</v>
      </c>
      <c r="AF1194" s="43" t="str" cm="1">
        <f t="array" aca="1" ref="AF1194" ca="1">INDIRECT(ADDRESS((ROW(1194:1194)-2),IF(MOD(COLUMN(AF:AF)-11-$K1194,32)=0,32,MOD(COLUMN(AF:AF)-11-$K1194,32))+11))</f>
        <v>1</v>
      </c>
      <c r="AG1194" s="43" t="str" cm="1">
        <f t="array" aca="1" ref="AG1194" ca="1">INDIRECT(ADDRESS((ROW(1194:1194)-2),IF(MOD(COLUMN(AG:AG)-11-$K1194,32)=0,32,MOD(COLUMN(AG:AG)-11-$K1194,32))+11))</f>
        <v>1</v>
      </c>
      <c r="AH1194" s="43" t="str" cm="1">
        <f t="array" aca="1" ref="AH1194" ca="1">INDIRECT(ADDRESS((ROW(1194:1194)-2),IF(MOD(COLUMN(AH:AH)-11-$K1194,32)=0,32,MOD(COLUMN(AH:AH)-11-$K1194,32))+11))</f>
        <v>0</v>
      </c>
      <c r="AI1194" s="43" t="str" cm="1">
        <f t="array" aca="1" ref="AI1194" ca="1">INDIRECT(ADDRESS((ROW(1194:1194)-2),IF(MOD(COLUMN(AI:AI)-11-$K1194,32)=0,32,MOD(COLUMN(AI:AI)-11-$K1194,32))+11))</f>
        <v>0</v>
      </c>
      <c r="AJ1194" s="44" t="str" cm="1">
        <f t="array" aca="1" ref="AJ1194" ca="1">INDIRECT(ADDRESS((ROW(1194:1194)-2),IF(MOD(COLUMN(AJ:AJ)-11-$K1194,32)=0,32,MOD(COLUMN(AJ:AJ)-11-$K1194,32))+11))</f>
        <v>1</v>
      </c>
      <c r="AK1194" s="44" t="str" cm="1">
        <f t="array" aca="1" ref="AK1194" ca="1">INDIRECT(ADDRESS((ROW(1194:1194)-2),IF(MOD(COLUMN(AK:AK)-11-$K1194,32)=0,32,MOD(COLUMN(AK:AK)-11-$K1194,32))+11))</f>
        <v>0</v>
      </c>
      <c r="AL1194" s="44" t="str" cm="1">
        <f t="array" aca="1" ref="AL1194" ca="1">INDIRECT(ADDRESS((ROW(1194:1194)-2),IF(MOD(COLUMN(AL:AL)-11-$K1194,32)=0,32,MOD(COLUMN(AL:AL)-11-$K1194,32))+11))</f>
        <v>0</v>
      </c>
      <c r="AM1194" s="44" t="str" cm="1">
        <f t="array" aca="1" ref="AM1194" ca="1">INDIRECT(ADDRESS((ROW(1194:1194)-2),IF(MOD(COLUMN(AM:AM)-11-$K1194,32)=0,32,MOD(COLUMN(AM:AM)-11-$K1194,32))+11))</f>
        <v>0</v>
      </c>
      <c r="AN1194" s="45" t="str" cm="1">
        <f t="array" aca="1" ref="AN1194" ca="1">INDIRECT(ADDRESS((ROW(1194:1194)-2),IF(MOD(COLUMN(AN:AN)-11-$K1194,32)=0,32,MOD(COLUMN(AN:AN)-11-$K1194,32))+11))</f>
        <v>0</v>
      </c>
      <c r="AO1194" s="45" t="str" cm="1">
        <f t="array" aca="1" ref="AO1194" ca="1">INDIRECT(ADDRESS((ROW(1194:1194)-2),IF(MOD(COLUMN(AO:AO)-11-$K1194,32)=0,32,MOD(COLUMN(AO:AO)-11-$K1194,32))+11))</f>
        <v>1</v>
      </c>
      <c r="AP1194" s="45" t="str" cm="1">
        <f t="array" aca="1" ref="AP1194" ca="1">INDIRECT(ADDRESS((ROW(1194:1194)-2),IF(MOD(COLUMN(AP:AP)-11-$K1194,32)=0,32,MOD(COLUMN(AP:AP)-11-$K1194,32))+11))</f>
        <v>0</v>
      </c>
      <c r="AQ1194" s="45" t="str" cm="1">
        <f t="array" aca="1" ref="AQ1194" ca="1">INDIRECT(ADDRESS((ROW(1194:1194)-2),IF(MOD(COLUMN(AQ:AQ)-11-$K1194,32)=0,32,MOD(COLUMN(AQ:AQ)-11-$K1194,32))+11))</f>
        <v>1</v>
      </c>
      <c r="AR1194" s="41" t="str">
        <f t="shared" ca="1" si="1609"/>
        <v>11110100</v>
      </c>
      <c r="AS1194" s="41" t="str">
        <f t="shared" ca="1" si="1610"/>
        <v>01101001</v>
      </c>
      <c r="AT1194" s="40" t="str">
        <f t="shared" ca="1" si="1611"/>
        <v>01101100</v>
      </c>
      <c r="AU1194" s="40" t="str">
        <f t="shared" ca="1" si="1612"/>
        <v>10000101</v>
      </c>
      <c r="AV1194" s="40">
        <f t="shared" ca="1" si="1613"/>
        <v>244</v>
      </c>
      <c r="AW1194" s="40">
        <f t="shared" ca="1" si="1613"/>
        <v>105</v>
      </c>
      <c r="AX1194" s="40">
        <f t="shared" ca="1" si="1613"/>
        <v>108</v>
      </c>
      <c r="AY1194" s="40">
        <f t="shared" ca="1" si="1613"/>
        <v>133</v>
      </c>
      <c r="AZ1194" s="46">
        <f t="shared" ca="1" si="1614"/>
        <v>4100549765</v>
      </c>
    </row>
    <row r="1195" spans="1:52" ht="15" thickBot="1" x14ac:dyDescent="0.4">
      <c r="A1195" t="s">
        <v>225</v>
      </c>
      <c r="B1195">
        <f ca="1">HEX2DEC(H1192)</f>
        <v>3632060369</v>
      </c>
      <c r="C1195">
        <f ca="1">I1200</f>
        <v>2883131717</v>
      </c>
      <c r="D1195">
        <f ca="1">I1205</f>
        <v>1801946810</v>
      </c>
      <c r="E1195" s="30">
        <f>Const!C64</f>
        <v>3204031479</v>
      </c>
      <c r="F1195" s="61">
        <f ca="1">Home!F66</f>
        <v>1097856712</v>
      </c>
      <c r="G1195" s="54">
        <f ca="1">B1195+C1195+D1195+E1195+F1195</f>
        <v>12619027087</v>
      </c>
      <c r="I1195" s="54">
        <f ca="1">_xlfn.BITXOR(_xlfn.BITXOR(AZ1193,AZ1194),AZ1195)</f>
        <v>4260853648</v>
      </c>
      <c r="J1195" s="48" t="s">
        <v>215</v>
      </c>
      <c r="K1195" s="56">
        <v>22</v>
      </c>
      <c r="L1195" s="57" t="str" cm="1">
        <f t="array" aca="1" ref="L1195" ca="1">INDIRECT(ADDRESS((ROW(1195:1195)-3),IF(MOD(COLUMN(L:L)-11-$K1195,32)=0,32,MOD(COLUMN(L:L)-11-$K1195,32))+11))</f>
        <v>0</v>
      </c>
      <c r="M1195" s="57" t="str" cm="1">
        <f t="array" aca="1" ref="M1195" ca="1">INDIRECT(ADDRESS((ROW(1195:1195)-3),IF(MOD(COLUMN(M:M)-11-$K1195,32)=0,32,MOD(COLUMN(M:M)-11-$K1195,32))+11))</f>
        <v>1</v>
      </c>
      <c r="N1195" s="57" t="str" cm="1">
        <f t="array" aca="1" ref="N1195" ca="1">INDIRECT(ADDRESS((ROW(1195:1195)-3),IF(MOD(COLUMN(N:N)-11-$K1195,32)=0,32,MOD(COLUMN(N:N)-11-$K1195,32))+11))</f>
        <v>0</v>
      </c>
      <c r="O1195" s="57" t="str" cm="1">
        <f t="array" aca="1" ref="O1195" ca="1">INDIRECT(ADDRESS((ROW(1195:1195)-3),IF(MOD(COLUMN(O:O)-11-$K1195,32)=0,32,MOD(COLUMN(O:O)-11-$K1195,32))+11))</f>
        <v>0</v>
      </c>
      <c r="P1195" s="58" t="str" cm="1">
        <f t="array" aca="1" ref="P1195" ca="1">INDIRECT(ADDRESS((ROW(1195:1195)-3),IF(MOD(COLUMN(P:P)-11-$K1195,32)=0,32,MOD(COLUMN(P:P)-11-$K1195,32))+11))</f>
        <v>0</v>
      </c>
      <c r="Q1195" s="58" t="str" cm="1">
        <f t="array" aca="1" ref="Q1195" ca="1">INDIRECT(ADDRESS((ROW(1195:1195)-3),IF(MOD(COLUMN(Q:Q)-11-$K1195,32)=0,32,MOD(COLUMN(Q:Q)-11-$K1195,32))+11))</f>
        <v>0</v>
      </c>
      <c r="R1195" s="58" t="str" cm="1">
        <f t="array" aca="1" ref="R1195" ca="1">INDIRECT(ADDRESS((ROW(1195:1195)-3),IF(MOD(COLUMN(R:R)-11-$K1195,32)=0,32,MOD(COLUMN(R:R)-11-$K1195,32))+11))</f>
        <v>1</v>
      </c>
      <c r="S1195" s="58" t="str" cm="1">
        <f t="array" aca="1" ref="S1195" ca="1">INDIRECT(ADDRESS((ROW(1195:1195)-3),IF(MOD(COLUMN(S:S)-11-$K1195,32)=0,32,MOD(COLUMN(S:S)-11-$K1195,32))+11))</f>
        <v>0</v>
      </c>
      <c r="T1195" s="59" t="str" cm="1">
        <f t="array" aca="1" ref="T1195" ca="1">INDIRECT(ADDRESS((ROW(1195:1195)-3),IF(MOD(COLUMN(T:T)-11-$K1195,32)=0,32,MOD(COLUMN(T:T)-11-$K1195,32))+11))</f>
        <v>1</v>
      </c>
      <c r="U1195" s="59" t="str" cm="1">
        <f t="array" aca="1" ref="U1195" ca="1">INDIRECT(ADDRESS((ROW(1195:1195)-3),IF(MOD(COLUMN(U:U)-11-$K1195,32)=0,32,MOD(COLUMN(U:U)-11-$K1195,32))+11))</f>
        <v>1</v>
      </c>
      <c r="V1195" s="59" t="str" cm="1">
        <f t="array" aca="1" ref="V1195" ca="1">INDIRECT(ADDRESS((ROW(1195:1195)-3),IF(MOD(COLUMN(V:V)-11-$K1195,32)=0,32,MOD(COLUMN(V:V)-11-$K1195,32))+11))</f>
        <v>1</v>
      </c>
      <c r="W1195" s="59" t="str" cm="1">
        <f t="array" aca="1" ref="W1195" ca="1">INDIRECT(ADDRESS((ROW(1195:1195)-3),IF(MOD(COLUMN(W:W)-11-$K1195,32)=0,32,MOD(COLUMN(W:W)-11-$K1195,32))+11))</f>
        <v>1</v>
      </c>
      <c r="X1195" s="60" t="str" cm="1">
        <f t="array" aca="1" ref="X1195" ca="1">INDIRECT(ADDRESS((ROW(1195:1195)-3),IF(MOD(COLUMN(X:X)-11-$K1195,32)=0,32,MOD(COLUMN(X:X)-11-$K1195,32))+11))</f>
        <v>1</v>
      </c>
      <c r="Y1195" s="60" t="str" cm="1">
        <f t="array" aca="1" ref="Y1195" ca="1">INDIRECT(ADDRESS((ROW(1195:1195)-3),IF(MOD(COLUMN(Y:Y)-11-$K1195,32)=0,32,MOD(COLUMN(Y:Y)-11-$K1195,32))+11))</f>
        <v>0</v>
      </c>
      <c r="Z1195" s="60" t="str" cm="1">
        <f t="array" aca="1" ref="Z1195" ca="1">INDIRECT(ADDRESS((ROW(1195:1195)-3),IF(MOD(COLUMN(Z:Z)-11-$K1195,32)=0,32,MOD(COLUMN(Z:Z)-11-$K1195,32))+11))</f>
        <v>1</v>
      </c>
      <c r="AA1195" s="60" t="str" cm="1">
        <f t="array" aca="1" ref="AA1195" ca="1">INDIRECT(ADDRESS((ROW(1195:1195)-3),IF(MOD(COLUMN(AA:AA)-11-$K1195,32)=0,32,MOD(COLUMN(AA:AA)-11-$K1195,32))+11))</f>
        <v>0</v>
      </c>
      <c r="AB1195" s="57" t="str" cm="1">
        <f t="array" aca="1" ref="AB1195" ca="1">INDIRECT(ADDRESS((ROW(1195:1195)-3),IF(MOD(COLUMN(AB:AB)-11-$K1195,32)=0,32,MOD(COLUMN(AB:AB)-11-$K1195,32))+11))</f>
        <v>0</v>
      </c>
      <c r="AC1195" s="57" t="str" cm="1">
        <f t="array" aca="1" ref="AC1195" ca="1">INDIRECT(ADDRESS((ROW(1195:1195)-3),IF(MOD(COLUMN(AC:AC)-11-$K1195,32)=0,32,MOD(COLUMN(AC:AC)-11-$K1195,32))+11))</f>
        <v>0</v>
      </c>
      <c r="AD1195" s="57" t="str" cm="1">
        <f t="array" aca="1" ref="AD1195" ca="1">INDIRECT(ADDRESS((ROW(1195:1195)-3),IF(MOD(COLUMN(AD:AD)-11-$K1195,32)=0,32,MOD(COLUMN(AD:AD)-11-$K1195,32))+11))</f>
        <v>1</v>
      </c>
      <c r="AE1195" s="57" t="str" cm="1">
        <f t="array" aca="1" ref="AE1195" ca="1">INDIRECT(ADDRESS((ROW(1195:1195)-3),IF(MOD(COLUMN(AE:AE)-11-$K1195,32)=0,32,MOD(COLUMN(AE:AE)-11-$K1195,32))+11))</f>
        <v>1</v>
      </c>
      <c r="AF1195" s="58" t="str" cm="1">
        <f t="array" aca="1" ref="AF1195" ca="1">INDIRECT(ADDRESS((ROW(1195:1195)-3),IF(MOD(COLUMN(AF:AF)-11-$K1195,32)=0,32,MOD(COLUMN(AF:AF)-11-$K1195,32))+11))</f>
        <v>0</v>
      </c>
      <c r="AG1195" s="58" t="str" cm="1">
        <f t="array" aca="1" ref="AG1195" ca="1">INDIRECT(ADDRESS((ROW(1195:1195)-3),IF(MOD(COLUMN(AG:AG)-11-$K1195,32)=0,32,MOD(COLUMN(AG:AG)-11-$K1195,32))+11))</f>
        <v>1</v>
      </c>
      <c r="AH1195" s="58" t="str" cm="1">
        <f t="array" aca="1" ref="AH1195" ca="1">INDIRECT(ADDRESS((ROW(1195:1195)-3),IF(MOD(COLUMN(AH:AH)-11-$K1195,32)=0,32,MOD(COLUMN(AH:AH)-11-$K1195,32))+11))</f>
        <v>0</v>
      </c>
      <c r="AI1195" s="58" t="str" cm="1">
        <f t="array" aca="1" ref="AI1195" ca="1">INDIRECT(ADDRESS((ROW(1195:1195)-3),IF(MOD(COLUMN(AI:AI)-11-$K1195,32)=0,32,MOD(COLUMN(AI:AI)-11-$K1195,32))+11))</f>
        <v>0</v>
      </c>
      <c r="AJ1195" s="59" t="str" cm="1">
        <f t="array" aca="1" ref="AJ1195" ca="1">INDIRECT(ADDRESS((ROW(1195:1195)-3),IF(MOD(COLUMN(AJ:AJ)-11-$K1195,32)=0,32,MOD(COLUMN(AJ:AJ)-11-$K1195,32))+11))</f>
        <v>1</v>
      </c>
      <c r="AK1195" s="59" t="str" cm="1">
        <f t="array" aca="1" ref="AK1195" ca="1">INDIRECT(ADDRESS((ROW(1195:1195)-3),IF(MOD(COLUMN(AK:AK)-11-$K1195,32)=0,32,MOD(COLUMN(AK:AK)-11-$K1195,32))+11))</f>
        <v>0</v>
      </c>
      <c r="AL1195" s="59" t="str" cm="1">
        <f t="array" aca="1" ref="AL1195" ca="1">INDIRECT(ADDRESS((ROW(1195:1195)-3),IF(MOD(COLUMN(AL:AL)-11-$K1195,32)=0,32,MOD(COLUMN(AL:AL)-11-$K1195,32))+11))</f>
        <v>1</v>
      </c>
      <c r="AM1195" s="59" t="str" cm="1">
        <f t="array" aca="1" ref="AM1195" ca="1">INDIRECT(ADDRESS((ROW(1195:1195)-3),IF(MOD(COLUMN(AM:AM)-11-$K1195,32)=0,32,MOD(COLUMN(AM:AM)-11-$K1195,32))+11))</f>
        <v>1</v>
      </c>
      <c r="AN1195" s="60" t="str" cm="1">
        <f t="array" aca="1" ref="AN1195" ca="1">INDIRECT(ADDRESS((ROW(1195:1195)-3),IF(MOD(COLUMN(AN:AN)-11-$K1195,32)=0,32,MOD(COLUMN(AN:AN)-11-$K1195,32))+11))</f>
        <v>0</v>
      </c>
      <c r="AO1195" s="60" t="str" cm="1">
        <f t="array" aca="1" ref="AO1195" ca="1">INDIRECT(ADDRESS((ROW(1195:1195)-3),IF(MOD(COLUMN(AO:AO)-11-$K1195,32)=0,32,MOD(COLUMN(AO:AO)-11-$K1195,32))+11))</f>
        <v>1</v>
      </c>
      <c r="AP1195" s="60" t="str" cm="1">
        <f t="array" aca="1" ref="AP1195" ca="1">INDIRECT(ADDRESS((ROW(1195:1195)-3),IF(MOD(COLUMN(AP:AP)-11-$K1195,32)=0,32,MOD(COLUMN(AP:AP)-11-$K1195,32))+11))</f>
        <v>1</v>
      </c>
      <c r="AQ1195" s="60" t="str" cm="1">
        <f t="array" aca="1" ref="AQ1195" ca="1">INDIRECT(ADDRESS((ROW(1195:1195)-3),IF(MOD(COLUMN(AQ:AQ)-11-$K1195,32)=0,32,MOD(COLUMN(AQ:AQ)-11-$K1195,32))+11))</f>
        <v>0</v>
      </c>
      <c r="AR1195" s="49" t="str">
        <f t="shared" ca="1" si="1609"/>
        <v>01000010</v>
      </c>
      <c r="AS1195" s="49" t="str">
        <f t="shared" ca="1" si="1610"/>
        <v>11111010</v>
      </c>
      <c r="AT1195" s="48" t="str">
        <f t="shared" ca="1" si="1611"/>
        <v>00110100</v>
      </c>
      <c r="AU1195" s="48" t="str">
        <f t="shared" ca="1" si="1612"/>
        <v>10110110</v>
      </c>
      <c r="AV1195" s="48">
        <f t="shared" ca="1" si="1613"/>
        <v>66</v>
      </c>
      <c r="AW1195" s="48">
        <f t="shared" ca="1" si="1613"/>
        <v>250</v>
      </c>
      <c r="AX1195" s="48">
        <f t="shared" ca="1" si="1613"/>
        <v>52</v>
      </c>
      <c r="AY1195" s="48">
        <f t="shared" ca="1" si="1613"/>
        <v>182</v>
      </c>
      <c r="AZ1195" s="50">
        <f t="shared" ca="1" si="1614"/>
        <v>1123693750</v>
      </c>
    </row>
    <row r="1196" spans="1:52" ht="15" thickBot="1" x14ac:dyDescent="0.4"/>
    <row r="1197" spans="1:52" x14ac:dyDescent="0.35">
      <c r="I1197" s="31"/>
      <c r="J1197" s="51" t="s">
        <v>216</v>
      </c>
      <c r="K1197" s="52"/>
      <c r="L1197" s="34" t="str">
        <f ca="1">MID(HEX2BIN(MID($E1192,1,1),4),1,1)</f>
        <v>0</v>
      </c>
      <c r="M1197" s="34" t="str">
        <f ca="1">MID(HEX2BIN(MID($E1192,1,1),4),2,1)</f>
        <v>1</v>
      </c>
      <c r="N1197" s="34" t="str">
        <f ca="1">MID(HEX2BIN(MID($E1192,1,1),4),3,1)</f>
        <v>0</v>
      </c>
      <c r="O1197" s="34" t="str">
        <f ca="1">MID(HEX2BIN(MID($E1192,1,1),4),4,1)</f>
        <v>1</v>
      </c>
      <c r="P1197" s="35" t="str">
        <f ca="1">MID(HEX2BIN(MID($E1192,2,1),4),1,1)</f>
        <v>0</v>
      </c>
      <c r="Q1197" s="35" t="str">
        <f ca="1">MID(HEX2BIN(MID($E1192,2,1),4),2,1)</f>
        <v>0</v>
      </c>
      <c r="R1197" s="35" t="str">
        <f ca="1">MID(HEX2BIN(MID($E1192,2,1),4),3,1)</f>
        <v>0</v>
      </c>
      <c r="S1197" s="35" t="str">
        <f ca="1">MID(HEX2BIN(MID($E1192,2,1),4),4,1)</f>
        <v>0</v>
      </c>
      <c r="T1197" s="36" t="str">
        <f ca="1">MID(HEX2BIN(MID($E1192,3,1),4),1,1)</f>
        <v>1</v>
      </c>
      <c r="U1197" s="36" t="str">
        <f ca="1">MID(HEX2BIN(MID($E1192,3,1),4),2,1)</f>
        <v>0</v>
      </c>
      <c r="V1197" s="36" t="str">
        <f ca="1">MID(HEX2BIN(MID($E1192,3,1),4),3,1)</f>
        <v>0</v>
      </c>
      <c r="W1197" s="36" t="str">
        <f ca="1">MID(HEX2BIN(MID($E1192,3,1),4),4,1)</f>
        <v>0</v>
      </c>
      <c r="X1197" s="37" t="str">
        <f ca="1">MID(HEX2BIN(MID($E1192,4,1),4),1,1)</f>
        <v>1</v>
      </c>
      <c r="Y1197" s="37" t="str">
        <f ca="1">MID(HEX2BIN(MID($E1192,4,1),4),2,1)</f>
        <v>1</v>
      </c>
      <c r="Z1197" s="37" t="str">
        <f ca="1">MID(HEX2BIN(MID($E1192,4,1),4),3,1)</f>
        <v>1</v>
      </c>
      <c r="AA1197" s="37" t="str">
        <f ca="1">MID(HEX2BIN(MID($E1192,4,1),4),4,1)</f>
        <v>1</v>
      </c>
      <c r="AB1197" s="34" t="str">
        <f ca="1">MID(HEX2BIN(MID($E1192,5,1),4),1,1)</f>
        <v>0</v>
      </c>
      <c r="AC1197" s="34" t="str">
        <f ca="1">MID(HEX2BIN(MID($E1192,5,1),4),2,1)</f>
        <v>0</v>
      </c>
      <c r="AD1197" s="34" t="str">
        <f ca="1">MID(HEX2BIN(MID($E1192,5,1),4),3,1)</f>
        <v>1</v>
      </c>
      <c r="AE1197" s="34" t="str">
        <f ca="1">MID(HEX2BIN(MID($E1192,5,1),4),4,1)</f>
        <v>0</v>
      </c>
      <c r="AF1197" s="35" t="str">
        <f ca="1">MID(HEX2BIN(MID($E1192,6,1),4),1,1)</f>
        <v>0</v>
      </c>
      <c r="AG1197" s="35" t="str">
        <f ca="1">MID(HEX2BIN(MID($E1192,6,1),4),2,1)</f>
        <v>0</v>
      </c>
      <c r="AH1197" s="35" t="str">
        <f ca="1">MID(HEX2BIN(MID($E1192,6,1),4),3,1)</f>
        <v>1</v>
      </c>
      <c r="AI1197" s="35" t="str">
        <f ca="1">MID(HEX2BIN(MID($E1192,6,1),4),4,1)</f>
        <v>0</v>
      </c>
      <c r="AJ1197" s="36" t="str">
        <f ca="1">MID(HEX2BIN(MID($E1192,7,1),4),1,1)</f>
        <v>0</v>
      </c>
      <c r="AK1197" s="36" t="str">
        <f ca="1">MID(HEX2BIN(MID($E1192,7,1),4),2,1)</f>
        <v>1</v>
      </c>
      <c r="AL1197" s="36" t="str">
        <f ca="1">MID(HEX2BIN(MID($E1192,7,1),4),3,1)</f>
        <v>1</v>
      </c>
      <c r="AM1197" s="36" t="str">
        <f ca="1">MID(HEX2BIN(MID($E1192,7,1),4),4,1)</f>
        <v>0</v>
      </c>
      <c r="AN1197" s="37" t="str">
        <f ca="1">MID(HEX2BIN(MID($E1192,8,1),4),1,1)</f>
        <v>1</v>
      </c>
      <c r="AO1197" s="37" t="str">
        <f ca="1">MID(HEX2BIN(MID($E1192,8,1),4),2,1)</f>
        <v>0</v>
      </c>
      <c r="AP1197" s="37" t="str">
        <f ca="1">MID(HEX2BIN(MID($E1192,8,1),4),3,1)</f>
        <v>0</v>
      </c>
      <c r="AQ1197" s="37" t="str">
        <f ca="1">MID(HEX2BIN(MID($E1192,8,1),4),4,1)</f>
        <v>0</v>
      </c>
      <c r="AR1197" s="33" t="str">
        <f t="shared" ref="AR1197:AR1200" ca="1" si="1615">_xlfn.CONCAT(L1197,M1197,N1197,O1197,P1197,Q1197,R1197,S1197)</f>
        <v>01010000</v>
      </c>
      <c r="AS1197" s="33" t="str">
        <f t="shared" ref="AS1197:AS1200" ca="1" si="1616">_xlfn.CONCAT(T1197,U1197,V1197,W1197,X1197,Y1197,Z1197,AA1197)</f>
        <v>10001111</v>
      </c>
      <c r="AT1197" s="32" t="str">
        <f t="shared" ref="AT1197:AT1200" ca="1" si="1617">_xlfn.CONCAT(AB1197,AC1197,AD1197,AE1197,AF1197,AG1197,AH1197,AI1197)</f>
        <v>00100010</v>
      </c>
      <c r="AU1197" s="32" t="str">
        <f t="shared" ref="AU1197:AU1200" ca="1" si="1618">_xlfn.CONCAT(AJ1197,AK1197,AL1197,AM1197,AN1197,AO1197,AP1197,AQ1197)</f>
        <v>01101000</v>
      </c>
      <c r="AV1197" s="32">
        <f t="shared" ref="AV1197:AY1200" ca="1" si="1619">BIN2DEC(AR1197)</f>
        <v>80</v>
      </c>
      <c r="AW1197" s="32">
        <f t="shared" ca="1" si="1619"/>
        <v>143</v>
      </c>
      <c r="AX1197" s="32">
        <f t="shared" ca="1" si="1619"/>
        <v>34</v>
      </c>
      <c r="AY1197" s="32">
        <f t="shared" ca="1" si="1619"/>
        <v>104</v>
      </c>
      <c r="AZ1197" s="38">
        <f t="shared" ref="AZ1197:AZ1200" ca="1" si="1620">(AV1197*2^24)+(AW1197*2^16)+(AX1197*2^8)+AY1197</f>
        <v>1351557736</v>
      </c>
    </row>
    <row r="1198" spans="1:52" ht="15" thickBot="1" x14ac:dyDescent="0.4">
      <c r="A1198" t="s">
        <v>227</v>
      </c>
      <c r="I1198" s="39"/>
      <c r="J1198" s="40" t="s">
        <v>215</v>
      </c>
      <c r="K1198" s="53">
        <v>6</v>
      </c>
      <c r="L1198" s="42" t="str" cm="1">
        <f t="array" aca="1" ref="L1198" ca="1">INDIRECT(ADDRESS((ROW(1198:1198)-1),IF(MOD(COLUMN(L:L)-11-$K1198,32)=0,32,MOD(COLUMN(L:L)-11-$K1198,32))+11))</f>
        <v>1</v>
      </c>
      <c r="M1198" s="42" t="str" cm="1">
        <f t="array" aca="1" ref="M1198" ca="1">INDIRECT(ADDRESS((ROW(1198:1198)-1),IF(MOD(COLUMN(M:M)-11-$K1198,32)=0,32,MOD(COLUMN(M:M)-11-$K1198,32))+11))</f>
        <v>0</v>
      </c>
      <c r="N1198" s="42" t="str" cm="1">
        <f t="array" aca="1" ref="N1198" ca="1">INDIRECT(ADDRESS((ROW(1198:1198)-1),IF(MOD(COLUMN(N:N)-11-$K1198,32)=0,32,MOD(COLUMN(N:N)-11-$K1198,32))+11))</f>
        <v>1</v>
      </c>
      <c r="O1198" s="42" t="str" cm="1">
        <f t="array" aca="1" ref="O1198" ca="1">INDIRECT(ADDRESS((ROW(1198:1198)-1),IF(MOD(COLUMN(O:O)-11-$K1198,32)=0,32,MOD(COLUMN(O:O)-11-$K1198,32))+11))</f>
        <v>0</v>
      </c>
      <c r="P1198" s="43" t="str" cm="1">
        <f t="array" aca="1" ref="P1198" ca="1">INDIRECT(ADDRESS((ROW(1198:1198)-1),IF(MOD(COLUMN(P:P)-11-$K1198,32)=0,32,MOD(COLUMN(P:P)-11-$K1198,32))+11))</f>
        <v>0</v>
      </c>
      <c r="Q1198" s="43" t="str" cm="1">
        <f t="array" aca="1" ref="Q1198" ca="1">INDIRECT(ADDRESS((ROW(1198:1198)-1),IF(MOD(COLUMN(Q:Q)-11-$K1198,32)=0,32,MOD(COLUMN(Q:Q)-11-$K1198,32))+11))</f>
        <v>0</v>
      </c>
      <c r="R1198" s="43" t="str" cm="1">
        <f t="array" aca="1" ref="R1198" ca="1">INDIRECT(ADDRESS((ROW(1198:1198)-1),IF(MOD(COLUMN(R:R)-11-$K1198,32)=0,32,MOD(COLUMN(R:R)-11-$K1198,32))+11))</f>
        <v>0</v>
      </c>
      <c r="S1198" s="43" t="str" cm="1">
        <f t="array" aca="1" ref="S1198" ca="1">INDIRECT(ADDRESS((ROW(1198:1198)-1),IF(MOD(COLUMN(S:S)-11-$K1198,32)=0,32,MOD(COLUMN(S:S)-11-$K1198,32))+11))</f>
        <v>1</v>
      </c>
      <c r="T1198" s="44" t="str" cm="1">
        <f t="array" aca="1" ref="T1198" ca="1">INDIRECT(ADDRESS((ROW(1198:1198)-1),IF(MOD(COLUMN(T:T)-11-$K1198,32)=0,32,MOD(COLUMN(T:T)-11-$K1198,32))+11))</f>
        <v>0</v>
      </c>
      <c r="U1198" s="44" t="str" cm="1">
        <f t="array" aca="1" ref="U1198" ca="1">INDIRECT(ADDRESS((ROW(1198:1198)-1),IF(MOD(COLUMN(U:U)-11-$K1198,32)=0,32,MOD(COLUMN(U:U)-11-$K1198,32))+11))</f>
        <v>1</v>
      </c>
      <c r="V1198" s="44" t="str" cm="1">
        <f t="array" aca="1" ref="V1198" ca="1">INDIRECT(ADDRESS((ROW(1198:1198)-1),IF(MOD(COLUMN(V:V)-11-$K1198,32)=0,32,MOD(COLUMN(V:V)-11-$K1198,32))+11))</f>
        <v>0</v>
      </c>
      <c r="W1198" s="44" t="str" cm="1">
        <f t="array" aca="1" ref="W1198" ca="1">INDIRECT(ADDRESS((ROW(1198:1198)-1),IF(MOD(COLUMN(W:W)-11-$K1198,32)=0,32,MOD(COLUMN(W:W)-11-$K1198,32))+11))</f>
        <v>0</v>
      </c>
      <c r="X1198" s="45" t="str" cm="1">
        <f t="array" aca="1" ref="X1198" ca="1">INDIRECT(ADDRESS((ROW(1198:1198)-1),IF(MOD(COLUMN(X:X)-11-$K1198,32)=0,32,MOD(COLUMN(X:X)-11-$K1198,32))+11))</f>
        <v>0</v>
      </c>
      <c r="Y1198" s="45" t="str" cm="1">
        <f t="array" aca="1" ref="Y1198" ca="1">INDIRECT(ADDRESS((ROW(1198:1198)-1),IF(MOD(COLUMN(Y:Y)-11-$K1198,32)=0,32,MOD(COLUMN(Y:Y)-11-$K1198,32))+11))</f>
        <v>0</v>
      </c>
      <c r="Z1198" s="45" t="str" cm="1">
        <f t="array" aca="1" ref="Z1198" ca="1">INDIRECT(ADDRESS((ROW(1198:1198)-1),IF(MOD(COLUMN(Z:Z)-11-$K1198,32)=0,32,MOD(COLUMN(Z:Z)-11-$K1198,32))+11))</f>
        <v>1</v>
      </c>
      <c r="AA1198" s="45" t="str" cm="1">
        <f t="array" aca="1" ref="AA1198" ca="1">INDIRECT(ADDRESS((ROW(1198:1198)-1),IF(MOD(COLUMN(AA:AA)-11-$K1198,32)=0,32,MOD(COLUMN(AA:AA)-11-$K1198,32))+11))</f>
        <v>0</v>
      </c>
      <c r="AB1198" s="42" t="str" cm="1">
        <f t="array" aca="1" ref="AB1198" ca="1">INDIRECT(ADDRESS((ROW(1198:1198)-1),IF(MOD(COLUMN(AB:AB)-11-$K1198,32)=0,32,MOD(COLUMN(AB:AB)-11-$K1198,32))+11))</f>
        <v>0</v>
      </c>
      <c r="AC1198" s="42" t="str" cm="1">
        <f t="array" aca="1" ref="AC1198" ca="1">INDIRECT(ADDRESS((ROW(1198:1198)-1),IF(MOD(COLUMN(AC:AC)-11-$K1198,32)=0,32,MOD(COLUMN(AC:AC)-11-$K1198,32))+11))</f>
        <v>0</v>
      </c>
      <c r="AD1198" s="42" t="str" cm="1">
        <f t="array" aca="1" ref="AD1198" ca="1">INDIRECT(ADDRESS((ROW(1198:1198)-1),IF(MOD(COLUMN(AD:AD)-11-$K1198,32)=0,32,MOD(COLUMN(AD:AD)-11-$K1198,32))+11))</f>
        <v>1</v>
      </c>
      <c r="AE1198" s="42" t="str" cm="1">
        <f t="array" aca="1" ref="AE1198" ca="1">INDIRECT(ADDRESS((ROW(1198:1198)-1),IF(MOD(COLUMN(AE:AE)-11-$K1198,32)=0,32,MOD(COLUMN(AE:AE)-11-$K1198,32))+11))</f>
        <v>1</v>
      </c>
      <c r="AF1198" s="43" t="str" cm="1">
        <f t="array" aca="1" ref="AF1198" ca="1">INDIRECT(ADDRESS((ROW(1198:1198)-1),IF(MOD(COLUMN(AF:AF)-11-$K1198,32)=0,32,MOD(COLUMN(AF:AF)-11-$K1198,32))+11))</f>
        <v>1</v>
      </c>
      <c r="AG1198" s="43" t="str" cm="1">
        <f t="array" aca="1" ref="AG1198" ca="1">INDIRECT(ADDRESS((ROW(1198:1198)-1),IF(MOD(COLUMN(AG:AG)-11-$K1198,32)=0,32,MOD(COLUMN(AG:AG)-11-$K1198,32))+11))</f>
        <v>1</v>
      </c>
      <c r="AH1198" s="43" t="str" cm="1">
        <f t="array" aca="1" ref="AH1198" ca="1">INDIRECT(ADDRESS((ROW(1198:1198)-1),IF(MOD(COLUMN(AH:AH)-11-$K1198,32)=0,32,MOD(COLUMN(AH:AH)-11-$K1198,32))+11))</f>
        <v>0</v>
      </c>
      <c r="AI1198" s="43" t="str" cm="1">
        <f t="array" aca="1" ref="AI1198" ca="1">INDIRECT(ADDRESS((ROW(1198:1198)-1),IF(MOD(COLUMN(AI:AI)-11-$K1198,32)=0,32,MOD(COLUMN(AI:AI)-11-$K1198,32))+11))</f>
        <v>0</v>
      </c>
      <c r="AJ1198" s="44" t="str" cm="1">
        <f t="array" aca="1" ref="AJ1198" ca="1">INDIRECT(ADDRESS((ROW(1198:1198)-1),IF(MOD(COLUMN(AJ:AJ)-11-$K1198,32)=0,32,MOD(COLUMN(AJ:AJ)-11-$K1198,32))+11))</f>
        <v>1</v>
      </c>
      <c r="AK1198" s="44" t="str" cm="1">
        <f t="array" aca="1" ref="AK1198" ca="1">INDIRECT(ADDRESS((ROW(1198:1198)-1),IF(MOD(COLUMN(AK:AK)-11-$K1198,32)=0,32,MOD(COLUMN(AK:AK)-11-$K1198,32))+11))</f>
        <v>0</v>
      </c>
      <c r="AL1198" s="44" t="str" cm="1">
        <f t="array" aca="1" ref="AL1198" ca="1">INDIRECT(ADDRESS((ROW(1198:1198)-1),IF(MOD(COLUMN(AL:AL)-11-$K1198,32)=0,32,MOD(COLUMN(AL:AL)-11-$K1198,32))+11))</f>
        <v>0</v>
      </c>
      <c r="AM1198" s="44" t="str" cm="1">
        <f t="array" aca="1" ref="AM1198" ca="1">INDIRECT(ADDRESS((ROW(1198:1198)-1),IF(MOD(COLUMN(AM:AM)-11-$K1198,32)=0,32,MOD(COLUMN(AM:AM)-11-$K1198,32))+11))</f>
        <v>0</v>
      </c>
      <c r="AN1198" s="45" t="str" cm="1">
        <f t="array" aca="1" ref="AN1198" ca="1">INDIRECT(ADDRESS((ROW(1198:1198)-1),IF(MOD(COLUMN(AN:AN)-11-$K1198,32)=0,32,MOD(COLUMN(AN:AN)-11-$K1198,32))+11))</f>
        <v>1</v>
      </c>
      <c r="AO1198" s="45" t="str" cm="1">
        <f t="array" aca="1" ref="AO1198" ca="1">INDIRECT(ADDRESS((ROW(1198:1198)-1),IF(MOD(COLUMN(AO:AO)-11-$K1198,32)=0,32,MOD(COLUMN(AO:AO)-11-$K1198,32))+11))</f>
        <v>0</v>
      </c>
      <c r="AP1198" s="45" t="str" cm="1">
        <f t="array" aca="1" ref="AP1198" ca="1">INDIRECT(ADDRESS((ROW(1198:1198)-1),IF(MOD(COLUMN(AP:AP)-11-$K1198,32)=0,32,MOD(COLUMN(AP:AP)-11-$K1198,32))+11))</f>
        <v>0</v>
      </c>
      <c r="AQ1198" s="45" t="str" cm="1">
        <f t="array" aca="1" ref="AQ1198" ca="1">INDIRECT(ADDRESS((ROW(1198:1198)-1),IF(MOD(COLUMN(AQ:AQ)-11-$K1198,32)=0,32,MOD(COLUMN(AQ:AQ)-11-$K1198,32))+11))</f>
        <v>1</v>
      </c>
      <c r="AR1198" s="41" t="str">
        <f t="shared" ca="1" si="1615"/>
        <v>10100001</v>
      </c>
      <c r="AS1198" s="41" t="str">
        <f t="shared" ca="1" si="1616"/>
        <v>01000010</v>
      </c>
      <c r="AT1198" s="40" t="str">
        <f t="shared" ca="1" si="1617"/>
        <v>00111100</v>
      </c>
      <c r="AU1198" s="40" t="str">
        <f t="shared" ca="1" si="1618"/>
        <v>10001001</v>
      </c>
      <c r="AV1198" s="40">
        <f t="shared" ca="1" si="1619"/>
        <v>161</v>
      </c>
      <c r="AW1198" s="40">
        <f t="shared" ca="1" si="1619"/>
        <v>66</v>
      </c>
      <c r="AX1198" s="40">
        <f t="shared" ca="1" si="1619"/>
        <v>60</v>
      </c>
      <c r="AY1198" s="40">
        <f t="shared" ca="1" si="1619"/>
        <v>137</v>
      </c>
      <c r="AZ1198" s="46">
        <f t="shared" ca="1" si="1620"/>
        <v>2705472649</v>
      </c>
    </row>
    <row r="1199" spans="1:52" ht="15" thickBot="1" x14ac:dyDescent="0.4">
      <c r="A1199" t="s">
        <v>228</v>
      </c>
      <c r="B1199">
        <f ca="1">I1195</f>
        <v>4260853648</v>
      </c>
      <c r="C1199">
        <f ca="1">I1209</f>
        <v>226541217</v>
      </c>
      <c r="G1199" s="54">
        <f ca="1">B1199+C1199</f>
        <v>4487394865</v>
      </c>
      <c r="I1199" s="39"/>
      <c r="J1199" s="40" t="s">
        <v>215</v>
      </c>
      <c r="K1199" s="53">
        <v>11</v>
      </c>
      <c r="L1199" s="42" t="str" cm="1">
        <f t="array" aca="1" ref="L1199" ca="1">INDIRECT(ADDRESS((ROW(1199:1199)-2),IF(MOD(COLUMN(L:L)-11-$K1199,32)=0,32,MOD(COLUMN(L:L)-11-$K1199,32))+11))</f>
        <v>0</v>
      </c>
      <c r="M1199" s="42" t="str" cm="1">
        <f t="array" aca="1" ref="M1199" ca="1">INDIRECT(ADDRESS((ROW(1199:1199)-2),IF(MOD(COLUMN(M:M)-11-$K1199,32)=0,32,MOD(COLUMN(M:M)-11-$K1199,32))+11))</f>
        <v>1</v>
      </c>
      <c r="N1199" s="42" t="str" cm="1">
        <f t="array" aca="1" ref="N1199" ca="1">INDIRECT(ADDRESS((ROW(1199:1199)-2),IF(MOD(COLUMN(N:N)-11-$K1199,32)=0,32,MOD(COLUMN(N:N)-11-$K1199,32))+11))</f>
        <v>0</v>
      </c>
      <c r="O1199" s="42" t="str" cm="1">
        <f t="array" aca="1" ref="O1199" ca="1">INDIRECT(ADDRESS((ROW(1199:1199)-2),IF(MOD(COLUMN(O:O)-11-$K1199,32)=0,32,MOD(COLUMN(O:O)-11-$K1199,32))+11))</f>
        <v>0</v>
      </c>
      <c r="P1199" s="43" t="str" cm="1">
        <f t="array" aca="1" ref="P1199" ca="1">INDIRECT(ADDRESS((ROW(1199:1199)-2),IF(MOD(COLUMN(P:P)-11-$K1199,32)=0,32,MOD(COLUMN(P:P)-11-$K1199,32))+11))</f>
        <v>1</v>
      </c>
      <c r="Q1199" s="43" t="str" cm="1">
        <f t="array" aca="1" ref="Q1199" ca="1">INDIRECT(ADDRESS((ROW(1199:1199)-2),IF(MOD(COLUMN(Q:Q)-11-$K1199,32)=0,32,MOD(COLUMN(Q:Q)-11-$K1199,32))+11))</f>
        <v>1</v>
      </c>
      <c r="R1199" s="43" t="str" cm="1">
        <f t="array" aca="1" ref="R1199" ca="1">INDIRECT(ADDRESS((ROW(1199:1199)-2),IF(MOD(COLUMN(R:R)-11-$K1199,32)=0,32,MOD(COLUMN(R:R)-11-$K1199,32))+11))</f>
        <v>0</v>
      </c>
      <c r="S1199" s="43" t="str" cm="1">
        <f t="array" aca="1" ref="S1199" ca="1">INDIRECT(ADDRESS((ROW(1199:1199)-2),IF(MOD(COLUMN(S:S)-11-$K1199,32)=0,32,MOD(COLUMN(S:S)-11-$K1199,32))+11))</f>
        <v>1</v>
      </c>
      <c r="T1199" s="44" t="str" cm="1">
        <f t="array" aca="1" ref="T1199" ca="1">INDIRECT(ADDRESS((ROW(1199:1199)-2),IF(MOD(COLUMN(T:T)-11-$K1199,32)=0,32,MOD(COLUMN(T:T)-11-$K1199,32))+11))</f>
        <v>0</v>
      </c>
      <c r="U1199" s="44" t="str" cm="1">
        <f t="array" aca="1" ref="U1199" ca="1">INDIRECT(ADDRESS((ROW(1199:1199)-2),IF(MOD(COLUMN(U:U)-11-$K1199,32)=0,32,MOD(COLUMN(U:U)-11-$K1199,32))+11))</f>
        <v>0</v>
      </c>
      <c r="V1199" s="44" t="str" cm="1">
        <f t="array" aca="1" ref="V1199" ca="1">INDIRECT(ADDRESS((ROW(1199:1199)-2),IF(MOD(COLUMN(V:V)-11-$K1199,32)=0,32,MOD(COLUMN(V:V)-11-$K1199,32))+11))</f>
        <v>0</v>
      </c>
      <c r="W1199" s="44" t="str" cm="1">
        <f t="array" aca="1" ref="W1199" ca="1">INDIRECT(ADDRESS((ROW(1199:1199)-2),IF(MOD(COLUMN(W:W)-11-$K1199,32)=0,32,MOD(COLUMN(W:W)-11-$K1199,32))+11))</f>
        <v>0</v>
      </c>
      <c r="X1199" s="45" t="str" cm="1">
        <f t="array" aca="1" ref="X1199" ca="1">INDIRECT(ADDRESS((ROW(1199:1199)-2),IF(MOD(COLUMN(X:X)-11-$K1199,32)=0,32,MOD(COLUMN(X:X)-11-$K1199,32))+11))</f>
        <v>1</v>
      </c>
      <c r="Y1199" s="45" t="str" cm="1">
        <f t="array" aca="1" ref="Y1199" ca="1">INDIRECT(ADDRESS((ROW(1199:1199)-2),IF(MOD(COLUMN(Y:Y)-11-$K1199,32)=0,32,MOD(COLUMN(Y:Y)-11-$K1199,32))+11))</f>
        <v>0</v>
      </c>
      <c r="Z1199" s="45" t="str" cm="1">
        <f t="array" aca="1" ref="Z1199" ca="1">INDIRECT(ADDRESS((ROW(1199:1199)-2),IF(MOD(COLUMN(Z:Z)-11-$K1199,32)=0,32,MOD(COLUMN(Z:Z)-11-$K1199,32))+11))</f>
        <v>1</v>
      </c>
      <c r="AA1199" s="45" t="str" cm="1">
        <f t="array" aca="1" ref="AA1199" ca="1">INDIRECT(ADDRESS((ROW(1199:1199)-2),IF(MOD(COLUMN(AA:AA)-11-$K1199,32)=0,32,MOD(COLUMN(AA:AA)-11-$K1199,32))+11))</f>
        <v>0</v>
      </c>
      <c r="AB1199" s="42" t="str" cm="1">
        <f t="array" aca="1" ref="AB1199" ca="1">INDIRECT(ADDRESS((ROW(1199:1199)-2),IF(MOD(COLUMN(AB:AB)-11-$K1199,32)=0,32,MOD(COLUMN(AB:AB)-11-$K1199,32))+11))</f>
        <v>0</v>
      </c>
      <c r="AC1199" s="42" t="str" cm="1">
        <f t="array" aca="1" ref="AC1199" ca="1">INDIRECT(ADDRESS((ROW(1199:1199)-2),IF(MOD(COLUMN(AC:AC)-11-$K1199,32)=0,32,MOD(COLUMN(AC:AC)-11-$K1199,32))+11))</f>
        <v>0</v>
      </c>
      <c r="AD1199" s="42" t="str" cm="1">
        <f t="array" aca="1" ref="AD1199" ca="1">INDIRECT(ADDRESS((ROW(1199:1199)-2),IF(MOD(COLUMN(AD:AD)-11-$K1199,32)=0,32,MOD(COLUMN(AD:AD)-11-$K1199,32))+11))</f>
        <v>0</v>
      </c>
      <c r="AE1199" s="42" t="str" cm="1">
        <f t="array" aca="1" ref="AE1199" ca="1">INDIRECT(ADDRESS((ROW(1199:1199)-2),IF(MOD(COLUMN(AE:AE)-11-$K1199,32)=0,32,MOD(COLUMN(AE:AE)-11-$K1199,32))+11))</f>
        <v>1</v>
      </c>
      <c r="AF1199" s="43" t="str" cm="1">
        <f t="array" aca="1" ref="AF1199" ca="1">INDIRECT(ADDRESS((ROW(1199:1199)-2),IF(MOD(COLUMN(AF:AF)-11-$K1199,32)=0,32,MOD(COLUMN(AF:AF)-11-$K1199,32))+11))</f>
        <v>0</v>
      </c>
      <c r="AG1199" s="43" t="str" cm="1">
        <f t="array" aca="1" ref="AG1199" ca="1">INDIRECT(ADDRESS((ROW(1199:1199)-2),IF(MOD(COLUMN(AG:AG)-11-$K1199,32)=0,32,MOD(COLUMN(AG:AG)-11-$K1199,32))+11))</f>
        <v>0</v>
      </c>
      <c r="AH1199" s="43" t="str" cm="1">
        <f t="array" aca="1" ref="AH1199" ca="1">INDIRECT(ADDRESS((ROW(1199:1199)-2),IF(MOD(COLUMN(AH:AH)-11-$K1199,32)=0,32,MOD(COLUMN(AH:AH)-11-$K1199,32))+11))</f>
        <v>0</v>
      </c>
      <c r="AI1199" s="43" t="str" cm="1">
        <f t="array" aca="1" ref="AI1199" ca="1">INDIRECT(ADDRESS((ROW(1199:1199)-2),IF(MOD(COLUMN(AI:AI)-11-$K1199,32)=0,32,MOD(COLUMN(AI:AI)-11-$K1199,32))+11))</f>
        <v>1</v>
      </c>
      <c r="AJ1199" s="44" t="str" cm="1">
        <f t="array" aca="1" ref="AJ1199" ca="1">INDIRECT(ADDRESS((ROW(1199:1199)-2),IF(MOD(COLUMN(AJ:AJ)-11-$K1199,32)=0,32,MOD(COLUMN(AJ:AJ)-11-$K1199,32))+11))</f>
        <v>1</v>
      </c>
      <c r="AK1199" s="44" t="str" cm="1">
        <f t="array" aca="1" ref="AK1199" ca="1">INDIRECT(ADDRESS((ROW(1199:1199)-2),IF(MOD(COLUMN(AK:AK)-11-$K1199,32)=0,32,MOD(COLUMN(AK:AK)-11-$K1199,32))+11))</f>
        <v>1</v>
      </c>
      <c r="AL1199" s="44" t="str" cm="1">
        <f t="array" aca="1" ref="AL1199" ca="1">INDIRECT(ADDRESS((ROW(1199:1199)-2),IF(MOD(COLUMN(AL:AL)-11-$K1199,32)=0,32,MOD(COLUMN(AL:AL)-11-$K1199,32))+11))</f>
        <v>1</v>
      </c>
      <c r="AM1199" s="44" t="str" cm="1">
        <f t="array" aca="1" ref="AM1199" ca="1">INDIRECT(ADDRESS((ROW(1199:1199)-2),IF(MOD(COLUMN(AM:AM)-11-$K1199,32)=0,32,MOD(COLUMN(AM:AM)-11-$K1199,32))+11))</f>
        <v>0</v>
      </c>
      <c r="AN1199" s="45" t="str" cm="1">
        <f t="array" aca="1" ref="AN1199" ca="1">INDIRECT(ADDRESS((ROW(1199:1199)-2),IF(MOD(COLUMN(AN:AN)-11-$K1199,32)=0,32,MOD(COLUMN(AN:AN)-11-$K1199,32))+11))</f>
        <v>0</v>
      </c>
      <c r="AO1199" s="45" t="str" cm="1">
        <f t="array" aca="1" ref="AO1199" ca="1">INDIRECT(ADDRESS((ROW(1199:1199)-2),IF(MOD(COLUMN(AO:AO)-11-$K1199,32)=0,32,MOD(COLUMN(AO:AO)-11-$K1199,32))+11))</f>
        <v>1</v>
      </c>
      <c r="AP1199" s="45" t="str" cm="1">
        <f t="array" aca="1" ref="AP1199" ca="1">INDIRECT(ADDRESS((ROW(1199:1199)-2),IF(MOD(COLUMN(AP:AP)-11-$K1199,32)=0,32,MOD(COLUMN(AP:AP)-11-$K1199,32))+11))</f>
        <v>0</v>
      </c>
      <c r="AQ1199" s="45" t="str" cm="1">
        <f t="array" aca="1" ref="AQ1199" ca="1">INDIRECT(ADDRESS((ROW(1199:1199)-2),IF(MOD(COLUMN(AQ:AQ)-11-$K1199,32)=0,32,MOD(COLUMN(AQ:AQ)-11-$K1199,32))+11))</f>
        <v>0</v>
      </c>
      <c r="AR1199" s="41" t="str">
        <f t="shared" ca="1" si="1615"/>
        <v>01001101</v>
      </c>
      <c r="AS1199" s="41" t="str">
        <f t="shared" ca="1" si="1616"/>
        <v>00001010</v>
      </c>
      <c r="AT1199" s="40" t="str">
        <f t="shared" ca="1" si="1617"/>
        <v>00010001</v>
      </c>
      <c r="AU1199" s="40" t="str">
        <f t="shared" ca="1" si="1618"/>
        <v>11100100</v>
      </c>
      <c r="AV1199" s="40">
        <f t="shared" ca="1" si="1619"/>
        <v>77</v>
      </c>
      <c r="AW1199" s="40">
        <f t="shared" ca="1" si="1619"/>
        <v>10</v>
      </c>
      <c r="AX1199" s="40">
        <f t="shared" ca="1" si="1619"/>
        <v>17</v>
      </c>
      <c r="AY1199" s="40">
        <f t="shared" ca="1" si="1619"/>
        <v>228</v>
      </c>
      <c r="AZ1199" s="46">
        <f t="shared" ca="1" si="1620"/>
        <v>1292505572</v>
      </c>
    </row>
    <row r="1200" spans="1:52" ht="15" thickBot="1" x14ac:dyDescent="0.4">
      <c r="I1200" s="54">
        <f ca="1">_xlfn.BITXOR(_xlfn.BITXOR(AZ1198,AZ1199),AZ1200)</f>
        <v>2883131717</v>
      </c>
      <c r="J1200" s="48" t="s">
        <v>215</v>
      </c>
      <c r="K1200" s="56">
        <v>25</v>
      </c>
      <c r="L1200" s="57" t="str" cm="1">
        <f t="array" aca="1" ref="L1200" ca="1">INDIRECT(ADDRESS((ROW(1200:1200)-3),IF(MOD(COLUMN(L:L)-11-$K1200,32)=0,32,MOD(COLUMN(L:L)-11-$K1200,32))+11))</f>
        <v>0</v>
      </c>
      <c r="M1200" s="57" t="str" cm="1">
        <f t="array" aca="1" ref="M1200" ca="1">INDIRECT(ADDRESS((ROW(1200:1200)-3),IF(MOD(COLUMN(M:M)-11-$K1200,32)=0,32,MOD(COLUMN(M:M)-11-$K1200,32))+11))</f>
        <v>1</v>
      </c>
      <c r="N1200" s="57" t="str" cm="1">
        <f t="array" aca="1" ref="N1200" ca="1">INDIRECT(ADDRESS((ROW(1200:1200)-3),IF(MOD(COLUMN(N:N)-11-$K1200,32)=0,32,MOD(COLUMN(N:N)-11-$K1200,32))+11))</f>
        <v>0</v>
      </c>
      <c r="O1200" s="57" t="str" cm="1">
        <f t="array" aca="1" ref="O1200" ca="1">INDIRECT(ADDRESS((ROW(1200:1200)-3),IF(MOD(COLUMN(O:O)-11-$K1200,32)=0,32,MOD(COLUMN(O:O)-11-$K1200,32))+11))</f>
        <v>0</v>
      </c>
      <c r="P1200" s="58" t="str" cm="1">
        <f t="array" aca="1" ref="P1200" ca="1">INDIRECT(ADDRESS((ROW(1200:1200)-3),IF(MOD(COLUMN(P:P)-11-$K1200,32)=0,32,MOD(COLUMN(P:P)-11-$K1200,32))+11))</f>
        <v>0</v>
      </c>
      <c r="Q1200" s="58" t="str" cm="1">
        <f t="array" aca="1" ref="Q1200" ca="1">INDIRECT(ADDRESS((ROW(1200:1200)-3),IF(MOD(COLUMN(Q:Q)-11-$K1200,32)=0,32,MOD(COLUMN(Q:Q)-11-$K1200,32))+11))</f>
        <v>1</v>
      </c>
      <c r="R1200" s="58" t="str" cm="1">
        <f t="array" aca="1" ref="R1200" ca="1">INDIRECT(ADDRESS((ROW(1200:1200)-3),IF(MOD(COLUMN(R:R)-11-$K1200,32)=0,32,MOD(COLUMN(R:R)-11-$K1200,32))+11))</f>
        <v>1</v>
      </c>
      <c r="S1200" s="58" t="str" cm="1">
        <f t="array" aca="1" ref="S1200" ca="1">INDIRECT(ADDRESS((ROW(1200:1200)-3),IF(MOD(COLUMN(S:S)-11-$K1200,32)=0,32,MOD(COLUMN(S:S)-11-$K1200,32))+11))</f>
        <v>1</v>
      </c>
      <c r="T1200" s="59" t="str" cm="1">
        <f t="array" aca="1" ref="T1200" ca="1">INDIRECT(ADDRESS((ROW(1200:1200)-3),IF(MOD(COLUMN(T:T)-11-$K1200,32)=0,32,MOD(COLUMN(T:T)-11-$K1200,32))+11))</f>
        <v>1</v>
      </c>
      <c r="U1200" s="59" t="str" cm="1">
        <f t="array" aca="1" ref="U1200" ca="1">INDIRECT(ADDRESS((ROW(1200:1200)-3),IF(MOD(COLUMN(U:U)-11-$K1200,32)=0,32,MOD(COLUMN(U:U)-11-$K1200,32))+11))</f>
        <v>0</v>
      </c>
      <c r="V1200" s="59" t="str" cm="1">
        <f t="array" aca="1" ref="V1200" ca="1">INDIRECT(ADDRESS((ROW(1200:1200)-3),IF(MOD(COLUMN(V:V)-11-$K1200,32)=0,32,MOD(COLUMN(V:V)-11-$K1200,32))+11))</f>
        <v>0</v>
      </c>
      <c r="W1200" s="59" t="str" cm="1">
        <f t="array" aca="1" ref="W1200" ca="1">INDIRECT(ADDRESS((ROW(1200:1200)-3),IF(MOD(COLUMN(W:W)-11-$K1200,32)=0,32,MOD(COLUMN(W:W)-11-$K1200,32))+11))</f>
        <v>1</v>
      </c>
      <c r="X1200" s="60" t="str" cm="1">
        <f t="array" aca="1" ref="X1200" ca="1">INDIRECT(ADDRESS((ROW(1200:1200)-3),IF(MOD(COLUMN(X:X)-11-$K1200,32)=0,32,MOD(COLUMN(X:X)-11-$K1200,32))+11))</f>
        <v>0</v>
      </c>
      <c r="Y1200" s="60" t="str" cm="1">
        <f t="array" aca="1" ref="Y1200" ca="1">INDIRECT(ADDRESS((ROW(1200:1200)-3),IF(MOD(COLUMN(Y:Y)-11-$K1200,32)=0,32,MOD(COLUMN(Y:Y)-11-$K1200,32))+11))</f>
        <v>0</v>
      </c>
      <c r="Z1200" s="60" t="str" cm="1">
        <f t="array" aca="1" ref="Z1200" ca="1">INDIRECT(ADDRESS((ROW(1200:1200)-3),IF(MOD(COLUMN(Z:Z)-11-$K1200,32)=0,32,MOD(COLUMN(Z:Z)-11-$K1200,32))+11))</f>
        <v>0</v>
      </c>
      <c r="AA1200" s="60" t="str" cm="1">
        <f t="array" aca="1" ref="AA1200" ca="1">INDIRECT(ADDRESS((ROW(1200:1200)-3),IF(MOD(COLUMN(AA:AA)-11-$K1200,32)=0,32,MOD(COLUMN(AA:AA)-11-$K1200,32))+11))</f>
        <v>1</v>
      </c>
      <c r="AB1200" s="57" t="str" cm="1">
        <f t="array" aca="1" ref="AB1200" ca="1">INDIRECT(ADDRESS((ROW(1200:1200)-3),IF(MOD(COLUMN(AB:AB)-11-$K1200,32)=0,32,MOD(COLUMN(AB:AB)-11-$K1200,32))+11))</f>
        <v>0</v>
      </c>
      <c r="AC1200" s="57" t="str" cm="1">
        <f t="array" aca="1" ref="AC1200" ca="1">INDIRECT(ADDRESS((ROW(1200:1200)-3),IF(MOD(COLUMN(AC:AC)-11-$K1200,32)=0,32,MOD(COLUMN(AC:AC)-11-$K1200,32))+11))</f>
        <v>0</v>
      </c>
      <c r="AD1200" s="57" t="str" cm="1">
        <f t="array" aca="1" ref="AD1200" ca="1">INDIRECT(ADDRESS((ROW(1200:1200)-3),IF(MOD(COLUMN(AD:AD)-11-$K1200,32)=0,32,MOD(COLUMN(AD:AD)-11-$K1200,32))+11))</f>
        <v>1</v>
      </c>
      <c r="AE1200" s="57" t="str" cm="1">
        <f t="array" aca="1" ref="AE1200" ca="1">INDIRECT(ADDRESS((ROW(1200:1200)-3),IF(MOD(COLUMN(AE:AE)-11-$K1200,32)=0,32,MOD(COLUMN(AE:AE)-11-$K1200,32))+11))</f>
        <v>1</v>
      </c>
      <c r="AF1200" s="58" t="str" cm="1">
        <f t="array" aca="1" ref="AF1200" ca="1">INDIRECT(ADDRESS((ROW(1200:1200)-3),IF(MOD(COLUMN(AF:AF)-11-$K1200,32)=0,32,MOD(COLUMN(AF:AF)-11-$K1200,32))+11))</f>
        <v>0</v>
      </c>
      <c r="AG1200" s="58" t="str" cm="1">
        <f t="array" aca="1" ref="AG1200" ca="1">INDIRECT(ADDRESS((ROW(1200:1200)-3),IF(MOD(COLUMN(AG:AG)-11-$K1200,32)=0,32,MOD(COLUMN(AG:AG)-11-$K1200,32))+11))</f>
        <v>1</v>
      </c>
      <c r="AH1200" s="58" t="str" cm="1">
        <f t="array" aca="1" ref="AH1200" ca="1">INDIRECT(ADDRESS((ROW(1200:1200)-3),IF(MOD(COLUMN(AH:AH)-11-$K1200,32)=0,32,MOD(COLUMN(AH:AH)-11-$K1200,32))+11))</f>
        <v>0</v>
      </c>
      <c r="AI1200" s="58" t="str" cm="1">
        <f t="array" aca="1" ref="AI1200" ca="1">INDIRECT(ADDRESS((ROW(1200:1200)-3),IF(MOD(COLUMN(AI:AI)-11-$K1200,32)=0,32,MOD(COLUMN(AI:AI)-11-$K1200,32))+11))</f>
        <v>0</v>
      </c>
      <c r="AJ1200" s="59" t="str" cm="1">
        <f t="array" aca="1" ref="AJ1200" ca="1">INDIRECT(ADDRESS((ROW(1200:1200)-3),IF(MOD(COLUMN(AJ:AJ)-11-$K1200,32)=0,32,MOD(COLUMN(AJ:AJ)-11-$K1200,32))+11))</f>
        <v>0</v>
      </c>
      <c r="AK1200" s="59" t="str" cm="1">
        <f t="array" aca="1" ref="AK1200" ca="1">INDIRECT(ADDRESS((ROW(1200:1200)-3),IF(MOD(COLUMN(AK:AK)-11-$K1200,32)=0,32,MOD(COLUMN(AK:AK)-11-$K1200,32))+11))</f>
        <v>0</v>
      </c>
      <c r="AL1200" s="59" t="str" cm="1">
        <f t="array" aca="1" ref="AL1200" ca="1">INDIRECT(ADDRESS((ROW(1200:1200)-3),IF(MOD(COLUMN(AL:AL)-11-$K1200,32)=0,32,MOD(COLUMN(AL:AL)-11-$K1200,32))+11))</f>
        <v>1</v>
      </c>
      <c r="AM1200" s="59" t="str" cm="1">
        <f t="array" aca="1" ref="AM1200" ca="1">INDIRECT(ADDRESS((ROW(1200:1200)-3),IF(MOD(COLUMN(AM:AM)-11-$K1200,32)=0,32,MOD(COLUMN(AM:AM)-11-$K1200,32))+11))</f>
        <v>0</v>
      </c>
      <c r="AN1200" s="60" t="str" cm="1">
        <f t="array" aca="1" ref="AN1200" ca="1">INDIRECT(ADDRESS((ROW(1200:1200)-3),IF(MOD(COLUMN(AN:AN)-11-$K1200,32)=0,32,MOD(COLUMN(AN:AN)-11-$K1200,32))+11))</f>
        <v>1</v>
      </c>
      <c r="AO1200" s="60" t="str" cm="1">
        <f t="array" aca="1" ref="AO1200" ca="1">INDIRECT(ADDRESS((ROW(1200:1200)-3),IF(MOD(COLUMN(AO:AO)-11-$K1200,32)=0,32,MOD(COLUMN(AO:AO)-11-$K1200,32))+11))</f>
        <v>0</v>
      </c>
      <c r="AP1200" s="60" t="str" cm="1">
        <f t="array" aca="1" ref="AP1200" ca="1">INDIRECT(ADDRESS((ROW(1200:1200)-3),IF(MOD(COLUMN(AP:AP)-11-$K1200,32)=0,32,MOD(COLUMN(AP:AP)-11-$K1200,32))+11))</f>
        <v>0</v>
      </c>
      <c r="AQ1200" s="60" t="str" cm="1">
        <f t="array" aca="1" ref="AQ1200" ca="1">INDIRECT(ADDRESS((ROW(1200:1200)-3),IF(MOD(COLUMN(AQ:AQ)-11-$K1200,32)=0,32,MOD(COLUMN(AQ:AQ)-11-$K1200,32))+11))</f>
        <v>0</v>
      </c>
      <c r="AR1200" s="49" t="str">
        <f t="shared" ca="1" si="1615"/>
        <v>01000111</v>
      </c>
      <c r="AS1200" s="49" t="str">
        <f t="shared" ca="1" si="1616"/>
        <v>10010001</v>
      </c>
      <c r="AT1200" s="48" t="str">
        <f t="shared" ca="1" si="1617"/>
        <v>00110100</v>
      </c>
      <c r="AU1200" s="48" t="str">
        <f t="shared" ca="1" si="1618"/>
        <v>00101000</v>
      </c>
      <c r="AV1200" s="48">
        <f t="shared" ca="1" si="1619"/>
        <v>71</v>
      </c>
      <c r="AW1200" s="48">
        <f t="shared" ca="1" si="1619"/>
        <v>145</v>
      </c>
      <c r="AX1200" s="48">
        <f t="shared" ca="1" si="1619"/>
        <v>52</v>
      </c>
      <c r="AY1200" s="48">
        <f t="shared" ca="1" si="1619"/>
        <v>40</v>
      </c>
      <c r="AZ1200" s="50">
        <f t="shared" ca="1" si="1620"/>
        <v>1200698408</v>
      </c>
    </row>
    <row r="1201" spans="1:52" ht="15" thickBot="1" x14ac:dyDescent="0.4"/>
    <row r="1202" spans="1:52" x14ac:dyDescent="0.35">
      <c r="I1202" s="31"/>
      <c r="J1202" s="32" t="s">
        <v>217</v>
      </c>
      <c r="K1202" s="33" t="s">
        <v>10</v>
      </c>
      <c r="L1202" s="34" t="str">
        <f ca="1">MID(HEX2BIN(MID($E1192,1,1),4),1,1)</f>
        <v>0</v>
      </c>
      <c r="M1202" s="34" t="str">
        <f ca="1">MID(HEX2BIN(MID($E1192,1,1),4),2,1)</f>
        <v>1</v>
      </c>
      <c r="N1202" s="34" t="str">
        <f ca="1">MID(HEX2BIN(MID($E1192,1,1),4),3,1)</f>
        <v>0</v>
      </c>
      <c r="O1202" s="34" t="str">
        <f ca="1">MID(HEX2BIN(MID($E1192,1,1),4),4,1)</f>
        <v>1</v>
      </c>
      <c r="P1202" s="35" t="str">
        <f ca="1">MID(HEX2BIN(MID($E1192,2,1),4),1,1)</f>
        <v>0</v>
      </c>
      <c r="Q1202" s="35" t="str">
        <f ca="1">MID(HEX2BIN(MID($E1192,2,1),4),2,1)</f>
        <v>0</v>
      </c>
      <c r="R1202" s="35" t="str">
        <f ca="1">MID(HEX2BIN(MID($E1192,2,1),4),3,1)</f>
        <v>0</v>
      </c>
      <c r="S1202" s="35" t="str">
        <f ca="1">MID(HEX2BIN(MID($E1192,2,1),4),4,1)</f>
        <v>0</v>
      </c>
      <c r="T1202" s="36" t="str">
        <f ca="1">MID(HEX2BIN(MID($E1192,3,1),4),1,1)</f>
        <v>1</v>
      </c>
      <c r="U1202" s="36" t="str">
        <f ca="1">MID(HEX2BIN(MID($E1192,3,1),4),2,1)</f>
        <v>0</v>
      </c>
      <c r="V1202" s="36" t="str">
        <f ca="1">MID(HEX2BIN(MID($E1192,3,1),4),3,1)</f>
        <v>0</v>
      </c>
      <c r="W1202" s="36" t="str">
        <f ca="1">MID(HEX2BIN(MID($E1192,3,1),4),4,1)</f>
        <v>0</v>
      </c>
      <c r="X1202" s="37" t="str">
        <f ca="1">MID(HEX2BIN(MID($E1192,4,1),4),1,1)</f>
        <v>1</v>
      </c>
      <c r="Y1202" s="37" t="str">
        <f ca="1">MID(HEX2BIN(MID($E1192,4,1),4),2,1)</f>
        <v>1</v>
      </c>
      <c r="Z1202" s="37" t="str">
        <f ca="1">MID(HEX2BIN(MID($E1192,4,1),4),3,1)</f>
        <v>1</v>
      </c>
      <c r="AA1202" s="37" t="str">
        <f ca="1">MID(HEX2BIN(MID($E1192,4,1),4),4,1)</f>
        <v>1</v>
      </c>
      <c r="AB1202" s="34" t="str">
        <f ca="1">MID(HEX2BIN(MID($E1192,5,1),4),1,1)</f>
        <v>0</v>
      </c>
      <c r="AC1202" s="34" t="str">
        <f ca="1">MID(HEX2BIN(MID($E1192,5,1),4),2,1)</f>
        <v>0</v>
      </c>
      <c r="AD1202" s="34" t="str">
        <f ca="1">MID(HEX2BIN(MID($E1192,5,1),4),3,1)</f>
        <v>1</v>
      </c>
      <c r="AE1202" s="34" t="str">
        <f ca="1">MID(HEX2BIN(MID($E1192,5,1),4),4,1)</f>
        <v>0</v>
      </c>
      <c r="AF1202" s="35" t="str">
        <f ca="1">MID(HEX2BIN(MID($E1192,6,1),4),1,1)</f>
        <v>0</v>
      </c>
      <c r="AG1202" s="35" t="str">
        <f ca="1">MID(HEX2BIN(MID($E1192,6,1),4),2,1)</f>
        <v>0</v>
      </c>
      <c r="AH1202" s="35" t="str">
        <f ca="1">MID(HEX2BIN(MID($E1192,6,1),4),3,1)</f>
        <v>1</v>
      </c>
      <c r="AI1202" s="35" t="str">
        <f ca="1">MID(HEX2BIN(MID($E1192,6,1),4),4,1)</f>
        <v>0</v>
      </c>
      <c r="AJ1202" s="36" t="str">
        <f ca="1">MID(HEX2BIN(MID($E1192,7,1),4),1,1)</f>
        <v>0</v>
      </c>
      <c r="AK1202" s="36" t="str">
        <f ca="1">MID(HEX2BIN(MID($E1192,7,1),4),2,1)</f>
        <v>1</v>
      </c>
      <c r="AL1202" s="36" t="str">
        <f ca="1">MID(HEX2BIN(MID($E1192,7,1),4),3,1)</f>
        <v>1</v>
      </c>
      <c r="AM1202" s="36" t="str">
        <f ca="1">MID(HEX2BIN(MID($E1192,7,1),4),4,1)</f>
        <v>0</v>
      </c>
      <c r="AN1202" s="37" t="str">
        <f ca="1">MID(HEX2BIN(MID($E1192,8,1),4),1,1)</f>
        <v>1</v>
      </c>
      <c r="AO1202" s="37" t="str">
        <f ca="1">MID(HEX2BIN(MID($E1192,8,1),4),2,1)</f>
        <v>0</v>
      </c>
      <c r="AP1202" s="37" t="str">
        <f ca="1">MID(HEX2BIN(MID($E1192,8,1),4),3,1)</f>
        <v>0</v>
      </c>
      <c r="AQ1202" s="37" t="str">
        <f ca="1">MID(HEX2BIN(MID($E1192,8,1),4),4,1)</f>
        <v>0</v>
      </c>
      <c r="AR1202" s="33" t="str">
        <f t="shared" ref="AR1202:AR1205" ca="1" si="1621">_xlfn.CONCAT(L1202,M1202,N1202,O1202,P1202,Q1202,R1202,S1202)</f>
        <v>01010000</v>
      </c>
      <c r="AS1202" s="33" t="str">
        <f t="shared" ref="AS1202:AS1205" ca="1" si="1622">_xlfn.CONCAT(T1202,U1202,V1202,W1202,X1202,Y1202,Z1202,AA1202)</f>
        <v>10001111</v>
      </c>
      <c r="AT1202" s="32" t="str">
        <f t="shared" ref="AT1202:AT1205" ca="1" si="1623">_xlfn.CONCAT(AB1202,AC1202,AD1202,AE1202,AF1202,AG1202,AH1202,AI1202)</f>
        <v>00100010</v>
      </c>
      <c r="AU1202" s="32" t="str">
        <f t="shared" ref="AU1202:AU1205" ca="1" si="1624">_xlfn.CONCAT(AJ1202,AK1202,AL1202,AM1202,AN1202,AO1202,AP1202,AQ1202)</f>
        <v>01101000</v>
      </c>
      <c r="AV1202" s="32">
        <f t="shared" ref="AV1202:AY1205" ca="1" si="1625">BIN2DEC(AR1202)</f>
        <v>80</v>
      </c>
      <c r="AW1202" s="32">
        <f t="shared" ca="1" si="1625"/>
        <v>143</v>
      </c>
      <c r="AX1202" s="32">
        <f t="shared" ca="1" si="1625"/>
        <v>34</v>
      </c>
      <c r="AY1202" s="32">
        <f t="shared" ca="1" si="1625"/>
        <v>104</v>
      </c>
      <c r="AZ1202" s="38">
        <f t="shared" ref="AZ1202:AZ1205" ca="1" si="1626">(AV1202*2^24)+(AW1202*2^16)+(AX1202*2^8)+AY1202</f>
        <v>1351557736</v>
      </c>
    </row>
    <row r="1203" spans="1:52" x14ac:dyDescent="0.35">
      <c r="I1203" s="39"/>
      <c r="J1203" s="40"/>
      <c r="K1203" s="41" t="s">
        <v>88</v>
      </c>
      <c r="L1203" s="42" t="str">
        <f ca="1">MID(HEX2BIN(MID($F1192,1,1),4),1,1)</f>
        <v>0</v>
      </c>
      <c r="M1203" s="42" t="str">
        <f ca="1">MID(HEX2BIN(MID($F1192,1,1),4),2,1)</f>
        <v>1</v>
      </c>
      <c r="N1203" s="42" t="str">
        <f ca="1">MID(HEX2BIN(MID($F1192,1,1),4),3,1)</f>
        <v>1</v>
      </c>
      <c r="O1203" s="42" t="str">
        <f ca="1">MID(HEX2BIN(MID($F1192,1,1),4),4,1)</f>
        <v>0</v>
      </c>
      <c r="P1203" s="43" t="str">
        <f ca="1">MID(HEX2BIN(MID($F1192,2,1),4),1,1)</f>
        <v>0</v>
      </c>
      <c r="Q1203" s="43" t="str">
        <f ca="1">MID(HEX2BIN(MID($F1192,2,1),4),2,1)</f>
        <v>0</v>
      </c>
      <c r="R1203" s="43" t="str">
        <f ca="1">MID(HEX2BIN(MID($F1192,2,1),4),3,1)</f>
        <v>1</v>
      </c>
      <c r="S1203" s="43" t="str">
        <f ca="1">MID(HEX2BIN(MID($F1192,2,1),4),4,1)</f>
        <v>0</v>
      </c>
      <c r="T1203" s="44" t="str">
        <f ca="1">MID(HEX2BIN(MID($F1192,3,1),4),1,1)</f>
        <v>0</v>
      </c>
      <c r="U1203" s="44" t="str">
        <f ca="1">MID(HEX2BIN(MID($F1192,3,1),4),2,1)</f>
        <v>0</v>
      </c>
      <c r="V1203" s="44" t="str">
        <f ca="1">MID(HEX2BIN(MID($F1192,3,1),4),3,1)</f>
        <v>0</v>
      </c>
      <c r="W1203" s="44" t="str">
        <f ca="1">MID(HEX2BIN(MID($F1192,3,1),4),4,1)</f>
        <v>0</v>
      </c>
      <c r="X1203" s="45" t="str">
        <f ca="1">MID(HEX2BIN(MID($F1192,4,1),4),1,1)</f>
        <v>0</v>
      </c>
      <c r="Y1203" s="45" t="str">
        <f ca="1">MID(HEX2BIN(MID($F1192,4,1),4),2,1)</f>
        <v>1</v>
      </c>
      <c r="Z1203" s="45" t="str">
        <f ca="1">MID(HEX2BIN(MID($F1192,4,1),4),3,1)</f>
        <v>1</v>
      </c>
      <c r="AA1203" s="45" t="str">
        <f ca="1">MID(HEX2BIN(MID($F1192,4,1),4),4,1)</f>
        <v>1</v>
      </c>
      <c r="AB1203" s="42" t="str">
        <f ca="1">MID(HEX2BIN(MID($F1192,5,1),4),1,1)</f>
        <v>1</v>
      </c>
      <c r="AC1203" s="42" t="str">
        <f ca="1">MID(HEX2BIN(MID($F1192,5,1),4),2,1)</f>
        <v>0</v>
      </c>
      <c r="AD1203" s="42" t="str">
        <f ca="1">MID(HEX2BIN(MID($F1192,5,1),4),3,1)</f>
        <v>0</v>
      </c>
      <c r="AE1203" s="42" t="str">
        <f ca="1">MID(HEX2BIN(MID($F1192,5,1),4),4,1)</f>
        <v>0</v>
      </c>
      <c r="AF1203" s="43" t="str">
        <f ca="1">MID(HEX2BIN(MID($F1192,6,1),4),1,1)</f>
        <v>0</v>
      </c>
      <c r="AG1203" s="43" t="str">
        <f ca="1">MID(HEX2BIN(MID($F1192,6,1),4),2,1)</f>
        <v>1</v>
      </c>
      <c r="AH1203" s="43" t="str">
        <f ca="1">MID(HEX2BIN(MID($F1192,6,1),4),3,1)</f>
        <v>1</v>
      </c>
      <c r="AI1203" s="43" t="str">
        <f ca="1">MID(HEX2BIN(MID($F1192,6,1),4),4,1)</f>
        <v>0</v>
      </c>
      <c r="AJ1203" s="44" t="str">
        <f ca="1">MID(HEX2BIN(MID($F1192,7,1),4),1,1)</f>
        <v>1</v>
      </c>
      <c r="AK1203" s="44" t="str">
        <f ca="1">MID(HEX2BIN(MID($F1192,7,1),4),2,1)</f>
        <v>0</v>
      </c>
      <c r="AL1203" s="44" t="str">
        <f ca="1">MID(HEX2BIN(MID($F1192,7,1),4),3,1)</f>
        <v>1</v>
      </c>
      <c r="AM1203" s="44" t="str">
        <f ca="1">MID(HEX2BIN(MID($F1192,7,1),4),4,1)</f>
        <v>0</v>
      </c>
      <c r="AN1203" s="45" t="str">
        <f ca="1">MID(HEX2BIN(MID($F1192,8,1),4),1,1)</f>
        <v>1</v>
      </c>
      <c r="AO1203" s="45" t="str">
        <f ca="1">MID(HEX2BIN(MID($F1192,8,1),4),2,1)</f>
        <v>0</v>
      </c>
      <c r="AP1203" s="45" t="str">
        <f ca="1">MID(HEX2BIN(MID($F1192,8,1),4),3,1)</f>
        <v>1</v>
      </c>
      <c r="AQ1203" s="45" t="str">
        <f ca="1">MID(HEX2BIN(MID($F1192,8,1),4),4,1)</f>
        <v>0</v>
      </c>
      <c r="AR1203" s="41" t="str">
        <f t="shared" ca="1" si="1621"/>
        <v>01100010</v>
      </c>
      <c r="AS1203" s="41" t="str">
        <f t="shared" ca="1" si="1622"/>
        <v>00000111</v>
      </c>
      <c r="AT1203" s="40" t="str">
        <f t="shared" ca="1" si="1623"/>
        <v>10000110</v>
      </c>
      <c r="AU1203" s="40" t="str">
        <f t="shared" ca="1" si="1624"/>
        <v>10101010</v>
      </c>
      <c r="AV1203" s="40">
        <f t="shared" ca="1" si="1625"/>
        <v>98</v>
      </c>
      <c r="AW1203" s="40">
        <f t="shared" ca="1" si="1625"/>
        <v>7</v>
      </c>
      <c r="AX1203" s="40">
        <f t="shared" ca="1" si="1625"/>
        <v>134</v>
      </c>
      <c r="AY1203" s="40">
        <f t="shared" ca="1" si="1625"/>
        <v>170</v>
      </c>
      <c r="AZ1203" s="46">
        <f t="shared" ca="1" si="1626"/>
        <v>1644660394</v>
      </c>
    </row>
    <row r="1204" spans="1:52" ht="15" thickBot="1" x14ac:dyDescent="0.4">
      <c r="I1204" s="39"/>
      <c r="J1204" s="40"/>
      <c r="K1204" s="41" t="s">
        <v>93</v>
      </c>
      <c r="L1204" s="42" t="str">
        <f ca="1">MID(HEX2BIN(MID($G1192,1,1),4),1,1)</f>
        <v>0</v>
      </c>
      <c r="M1204" s="42" t="str">
        <f ca="1">MID(HEX2BIN(MID($G1192,1,1),4),2,1)</f>
        <v>1</v>
      </c>
      <c r="N1204" s="42" t="str">
        <f ca="1">MID(HEX2BIN(MID($G1192,1,1),4),3,1)</f>
        <v>1</v>
      </c>
      <c r="O1204" s="42" t="str">
        <f ca="1">MID(HEX2BIN(MID($G1192,1,1),4),4,1)</f>
        <v>0</v>
      </c>
      <c r="P1204" s="43" t="str">
        <f ca="1">MID(HEX2BIN(MID($G1192,2,1),4),1,1)</f>
        <v>1</v>
      </c>
      <c r="Q1204" s="43" t="str">
        <f ca="1">MID(HEX2BIN(MID($G1192,2,1),4),2,1)</f>
        <v>0</v>
      </c>
      <c r="R1204" s="43" t="str">
        <f ca="1">MID(HEX2BIN(MID($G1192,2,1),4),3,1)</f>
        <v>1</v>
      </c>
      <c r="S1204" s="43" t="str">
        <f ca="1">MID(HEX2BIN(MID($G1192,2,1),4),4,1)</f>
        <v>1</v>
      </c>
      <c r="T1204" s="44" t="str">
        <f ca="1">MID(HEX2BIN(MID($G1192,3,1),4),1,1)</f>
        <v>0</v>
      </c>
      <c r="U1204" s="44" t="str">
        <f ca="1">MID(HEX2BIN(MID($G1192,3,1),4),2,1)</f>
        <v>1</v>
      </c>
      <c r="V1204" s="44" t="str">
        <f ca="1">MID(HEX2BIN(MID($G1192,3,1),4),3,1)</f>
        <v>1</v>
      </c>
      <c r="W1204" s="44" t="str">
        <f ca="1">MID(HEX2BIN(MID($G1192,3,1),4),4,1)</f>
        <v>0</v>
      </c>
      <c r="X1204" s="45" t="str">
        <f ca="1">MID(HEX2BIN(MID($G1192,4,1),4),1,1)</f>
        <v>0</v>
      </c>
      <c r="Y1204" s="45" t="str">
        <f ca="1">MID(HEX2BIN(MID($G1192,4,1),4),2,1)</f>
        <v>1</v>
      </c>
      <c r="Z1204" s="45" t="str">
        <f ca="1">MID(HEX2BIN(MID($G1192,4,1),4),3,1)</f>
        <v>1</v>
      </c>
      <c r="AA1204" s="45" t="str">
        <f ca="1">MID(HEX2BIN(MID($G1192,4,1),4),4,1)</f>
        <v>1</v>
      </c>
      <c r="AB1204" s="42" t="str">
        <f ca="1">MID(HEX2BIN(MID($G1192,5,1),4),1,1)</f>
        <v>1</v>
      </c>
      <c r="AC1204" s="42" t="str">
        <f ca="1">MID(HEX2BIN(MID($G1192,5,1),4),2,1)</f>
        <v>0</v>
      </c>
      <c r="AD1204" s="42" t="str">
        <f ca="1">MID(HEX2BIN(MID($G1192,5,1),4),3,1)</f>
        <v>0</v>
      </c>
      <c r="AE1204" s="42" t="str">
        <f ca="1">MID(HEX2BIN(MID($G1192,5,1),4),4,1)</f>
        <v>0</v>
      </c>
      <c r="AF1204" s="43" t="str">
        <f ca="1">MID(HEX2BIN(MID($G1192,6,1),4),1,1)</f>
        <v>0</v>
      </c>
      <c r="AG1204" s="43" t="str">
        <f ca="1">MID(HEX2BIN(MID($G1192,6,1),4),2,1)</f>
        <v>1</v>
      </c>
      <c r="AH1204" s="43" t="str">
        <f ca="1">MID(HEX2BIN(MID($G1192,6,1),4),3,1)</f>
        <v>0</v>
      </c>
      <c r="AI1204" s="43" t="str">
        <f ca="1">MID(HEX2BIN(MID($G1192,6,1),4),4,1)</f>
        <v>0</v>
      </c>
      <c r="AJ1204" s="44" t="str">
        <f ca="1">MID(HEX2BIN(MID($G1192,7,1),4),1,1)</f>
        <v>1</v>
      </c>
      <c r="AK1204" s="44" t="str">
        <f ca="1">MID(HEX2BIN(MID($G1192,7,1),4),2,1)</f>
        <v>0</v>
      </c>
      <c r="AL1204" s="44" t="str">
        <f ca="1">MID(HEX2BIN(MID($G1192,7,1),4),3,1)</f>
        <v>1</v>
      </c>
      <c r="AM1204" s="44" t="str">
        <f ca="1">MID(HEX2BIN(MID($G1192,7,1),4),4,1)</f>
        <v>1</v>
      </c>
      <c r="AN1204" s="45" t="str">
        <f ca="1">MID(HEX2BIN(MID($G1192,8,1),4),1,1)</f>
        <v>0</v>
      </c>
      <c r="AO1204" s="45" t="str">
        <f ca="1">MID(HEX2BIN(MID($G1192,8,1),4),2,1)</f>
        <v>0</v>
      </c>
      <c r="AP1204" s="45" t="str">
        <f ca="1">MID(HEX2BIN(MID($G1192,8,1),4),3,1)</f>
        <v>1</v>
      </c>
      <c r="AQ1204" s="45" t="str">
        <f ca="1">MID(HEX2BIN(MID($G1192,8,1),4),4,1)</f>
        <v>0</v>
      </c>
      <c r="AR1204" s="41" t="str">
        <f t="shared" ca="1" si="1621"/>
        <v>01101011</v>
      </c>
      <c r="AS1204" s="41" t="str">
        <f t="shared" ca="1" si="1622"/>
        <v>01100111</v>
      </c>
      <c r="AT1204" s="40" t="str">
        <f t="shared" ca="1" si="1623"/>
        <v>10000100</v>
      </c>
      <c r="AU1204" s="40" t="str">
        <f t="shared" ca="1" si="1624"/>
        <v>10110010</v>
      </c>
      <c r="AV1204" s="40">
        <f t="shared" ca="1" si="1625"/>
        <v>107</v>
      </c>
      <c r="AW1204" s="40">
        <f t="shared" ca="1" si="1625"/>
        <v>103</v>
      </c>
      <c r="AX1204" s="40">
        <f t="shared" ca="1" si="1625"/>
        <v>132</v>
      </c>
      <c r="AY1204" s="40">
        <f t="shared" ca="1" si="1625"/>
        <v>178</v>
      </c>
      <c r="AZ1204" s="46">
        <f t="shared" ca="1" si="1626"/>
        <v>1801946290</v>
      </c>
    </row>
    <row r="1205" spans="1:52" ht="15" thickBot="1" x14ac:dyDescent="0.4">
      <c r="I1205" s="54">
        <f ca="1">_xlfn.BITXOR(_xlfn.BITAND(AZ1202,AZ1203),_xlfn.BITAND(AZ1204,AZ1205))</f>
        <v>1801946810</v>
      </c>
      <c r="J1205" s="48"/>
      <c r="K1205" s="49" t="s">
        <v>219</v>
      </c>
      <c r="L1205" s="57">
        <f ca="1">IF(L1202="1",0,1)</f>
        <v>1</v>
      </c>
      <c r="M1205" s="57">
        <f ca="1">IF(M1202="1",0,1)</f>
        <v>0</v>
      </c>
      <c r="N1205" s="57">
        <f t="shared" ref="N1205:AQ1205" ca="1" si="1627">IF(N1202="1",0,1)</f>
        <v>1</v>
      </c>
      <c r="O1205" s="57">
        <f t="shared" ca="1" si="1627"/>
        <v>0</v>
      </c>
      <c r="P1205" s="58">
        <f t="shared" ca="1" si="1627"/>
        <v>1</v>
      </c>
      <c r="Q1205" s="58">
        <f t="shared" ca="1" si="1627"/>
        <v>1</v>
      </c>
      <c r="R1205" s="58">
        <f t="shared" ca="1" si="1627"/>
        <v>1</v>
      </c>
      <c r="S1205" s="58">
        <f t="shared" ca="1" si="1627"/>
        <v>1</v>
      </c>
      <c r="T1205" s="59">
        <f t="shared" ca="1" si="1627"/>
        <v>0</v>
      </c>
      <c r="U1205" s="59">
        <f t="shared" ca="1" si="1627"/>
        <v>1</v>
      </c>
      <c r="V1205" s="59">
        <f t="shared" ca="1" si="1627"/>
        <v>1</v>
      </c>
      <c r="W1205" s="59">
        <f t="shared" ca="1" si="1627"/>
        <v>1</v>
      </c>
      <c r="X1205" s="60">
        <f t="shared" ca="1" si="1627"/>
        <v>0</v>
      </c>
      <c r="Y1205" s="60">
        <f t="shared" ca="1" si="1627"/>
        <v>0</v>
      </c>
      <c r="Z1205" s="60">
        <f t="shared" ca="1" si="1627"/>
        <v>0</v>
      </c>
      <c r="AA1205" s="60">
        <f t="shared" ca="1" si="1627"/>
        <v>0</v>
      </c>
      <c r="AB1205" s="57">
        <f t="shared" ca="1" si="1627"/>
        <v>1</v>
      </c>
      <c r="AC1205" s="57">
        <f t="shared" ca="1" si="1627"/>
        <v>1</v>
      </c>
      <c r="AD1205" s="57">
        <f t="shared" ca="1" si="1627"/>
        <v>0</v>
      </c>
      <c r="AE1205" s="57">
        <f t="shared" ca="1" si="1627"/>
        <v>1</v>
      </c>
      <c r="AF1205" s="58">
        <f t="shared" ca="1" si="1627"/>
        <v>1</v>
      </c>
      <c r="AG1205" s="58">
        <f t="shared" ca="1" si="1627"/>
        <v>1</v>
      </c>
      <c r="AH1205" s="58">
        <f t="shared" ca="1" si="1627"/>
        <v>0</v>
      </c>
      <c r="AI1205" s="58">
        <f t="shared" ca="1" si="1627"/>
        <v>1</v>
      </c>
      <c r="AJ1205" s="59">
        <f t="shared" ca="1" si="1627"/>
        <v>1</v>
      </c>
      <c r="AK1205" s="59">
        <f t="shared" ca="1" si="1627"/>
        <v>0</v>
      </c>
      <c r="AL1205" s="59">
        <f t="shared" ca="1" si="1627"/>
        <v>0</v>
      </c>
      <c r="AM1205" s="59">
        <f t="shared" ca="1" si="1627"/>
        <v>1</v>
      </c>
      <c r="AN1205" s="60">
        <f t="shared" ca="1" si="1627"/>
        <v>0</v>
      </c>
      <c r="AO1205" s="60">
        <f t="shared" ca="1" si="1627"/>
        <v>1</v>
      </c>
      <c r="AP1205" s="60">
        <f t="shared" ca="1" si="1627"/>
        <v>1</v>
      </c>
      <c r="AQ1205" s="60">
        <f t="shared" ca="1" si="1627"/>
        <v>1</v>
      </c>
      <c r="AR1205" s="49" t="str">
        <f t="shared" ca="1" si="1621"/>
        <v>10101111</v>
      </c>
      <c r="AS1205" s="49" t="str">
        <f t="shared" ca="1" si="1622"/>
        <v>01110000</v>
      </c>
      <c r="AT1205" s="48" t="str">
        <f t="shared" ca="1" si="1623"/>
        <v>11011101</v>
      </c>
      <c r="AU1205" s="48" t="str">
        <f t="shared" ca="1" si="1624"/>
        <v>10010111</v>
      </c>
      <c r="AV1205" s="48">
        <f t="shared" ca="1" si="1625"/>
        <v>175</v>
      </c>
      <c r="AW1205" s="48">
        <f t="shared" ca="1" si="1625"/>
        <v>112</v>
      </c>
      <c r="AX1205" s="48">
        <f t="shared" ca="1" si="1625"/>
        <v>221</v>
      </c>
      <c r="AY1205" s="48">
        <f t="shared" ca="1" si="1625"/>
        <v>151</v>
      </c>
      <c r="AZ1205" s="50">
        <f t="shared" ca="1" si="1626"/>
        <v>2943409559</v>
      </c>
    </row>
    <row r="1206" spans="1:52" ht="15" thickBot="1" x14ac:dyDescent="0.4"/>
    <row r="1207" spans="1:52" x14ac:dyDescent="0.35">
      <c r="I1207" s="31"/>
      <c r="J1207" s="32" t="s">
        <v>218</v>
      </c>
      <c r="K1207" s="33" t="s">
        <v>0</v>
      </c>
      <c r="L1207" s="34" t="str">
        <f ca="1">MID(HEX2BIN(MID($A1192,1,1),4),1,1)</f>
        <v>0</v>
      </c>
      <c r="M1207" s="34" t="str">
        <f ca="1">MID(HEX2BIN(MID($A1192,1,1),4),2,1)</f>
        <v>0</v>
      </c>
      <c r="N1207" s="34" t="str">
        <f ca="1">MID(HEX2BIN(MID($A1192,1,1),4),3,1)</f>
        <v>1</v>
      </c>
      <c r="O1207" s="34" t="str">
        <f ca="1">MID(HEX2BIN(MID($A1192,1,1),4),4,1)</f>
        <v>0</v>
      </c>
      <c r="P1207" s="35" t="str">
        <f ca="1">MID(HEX2BIN(MID($A1192,2,1),4),1,1)</f>
        <v>1</v>
      </c>
      <c r="Q1207" s="35" t="str">
        <f ca="1">MID(HEX2BIN(MID($A1192,2,1),4),2,1)</f>
        <v>1</v>
      </c>
      <c r="R1207" s="35" t="str">
        <f ca="1">MID(HEX2BIN(MID($A1192,2,1),4),3,1)</f>
        <v>0</v>
      </c>
      <c r="S1207" s="35" t="str">
        <f ca="1">MID(HEX2BIN(MID($A1192,2,1),4),4,1)</f>
        <v>1</v>
      </c>
      <c r="T1207" s="36" t="str">
        <f ca="1">MID(HEX2BIN(MID($A1192,3,1),4),1,1)</f>
        <v>1</v>
      </c>
      <c r="U1207" s="36" t="str">
        <f ca="1">MID(HEX2BIN(MID($A1192,3,1),4),2,1)</f>
        <v>0</v>
      </c>
      <c r="V1207" s="36" t="str">
        <f ca="1">MID(HEX2BIN(MID($A1192,3,1),4),3,1)</f>
        <v>0</v>
      </c>
      <c r="W1207" s="36" t="str">
        <f ca="1">MID(HEX2BIN(MID($A1192,3,1),4),4,1)</f>
        <v>1</v>
      </c>
      <c r="X1207" s="37" t="str">
        <f ca="1">MID(HEX2BIN(MID($A1192,4,1),4),1,1)</f>
        <v>0</v>
      </c>
      <c r="Y1207" s="37" t="str">
        <f ca="1">MID(HEX2BIN(MID($A1192,4,1),4),2,1)</f>
        <v>0</v>
      </c>
      <c r="Z1207" s="37" t="str">
        <f ca="1">MID(HEX2BIN(MID($A1192,4,1),4),3,1)</f>
        <v>0</v>
      </c>
      <c r="AA1207" s="37" t="str">
        <f ca="1">MID(HEX2BIN(MID($A1192,4,1),4),4,1)</f>
        <v>0</v>
      </c>
      <c r="AB1207" s="34" t="str">
        <f ca="1">MID(HEX2BIN(MID($A1192,5,1),4),1,1)</f>
        <v>1</v>
      </c>
      <c r="AC1207" s="34" t="str">
        <f ca="1">MID(HEX2BIN(MID($A1192,5,1),4),2,1)</f>
        <v>0</v>
      </c>
      <c r="AD1207" s="34" t="str">
        <f ca="1">MID(HEX2BIN(MID($A1192,5,1),4),3,1)</f>
        <v>1</v>
      </c>
      <c r="AE1207" s="34" t="str">
        <f ca="1">MID(HEX2BIN(MID($A1192,5,1),4),4,1)</f>
        <v>1</v>
      </c>
      <c r="AF1207" s="35" t="str">
        <f ca="1">MID(HEX2BIN(MID($A1192,6,1),4),1,1)</f>
        <v>1</v>
      </c>
      <c r="AG1207" s="35" t="str">
        <f ca="1">MID(HEX2BIN(MID($A1192,6,1),4),2,1)</f>
        <v>1</v>
      </c>
      <c r="AH1207" s="35" t="str">
        <f ca="1">MID(HEX2BIN(MID($A1192,6,1),4),3,1)</f>
        <v>1</v>
      </c>
      <c r="AI1207" s="35" t="str">
        <f ca="1">MID(HEX2BIN(MID($A1192,6,1),4),4,1)</f>
        <v>0</v>
      </c>
      <c r="AJ1207" s="36" t="str">
        <f ca="1">MID(HEX2BIN(MID($A1192,7,1),4),1,1)</f>
        <v>1</v>
      </c>
      <c r="AK1207" s="36" t="str">
        <f ca="1">MID(HEX2BIN(MID($A1192,7,1),4),2,1)</f>
        <v>0</v>
      </c>
      <c r="AL1207" s="36" t="str">
        <f ca="1">MID(HEX2BIN(MID($A1192,7,1),4),3,1)</f>
        <v>0</v>
      </c>
      <c r="AM1207" s="36" t="str">
        <f ca="1">MID(HEX2BIN(MID($A1192,7,1),4),4,1)</f>
        <v>0</v>
      </c>
      <c r="AN1207" s="37" t="str">
        <f ca="1">MID(HEX2BIN(MID($A1192,8,1),4),1,1)</f>
        <v>1</v>
      </c>
      <c r="AO1207" s="37" t="str">
        <f ca="1">MID(HEX2BIN(MID($A1192,8,1),4),2,1)</f>
        <v>1</v>
      </c>
      <c r="AP1207" s="37" t="str">
        <f ca="1">MID(HEX2BIN(MID($A1192,8,1),4),3,1)</f>
        <v>0</v>
      </c>
      <c r="AQ1207" s="37" t="str">
        <f ca="1">MID(HEX2BIN(MID($A1192,8,1),4),4,1)</f>
        <v>1</v>
      </c>
      <c r="AR1207" s="33" t="str">
        <f t="shared" ref="AR1207:AR1209" ca="1" si="1628">_xlfn.CONCAT(L1207,M1207,N1207,O1207,P1207,Q1207,R1207,S1207)</f>
        <v>00101101</v>
      </c>
      <c r="AS1207" s="33" t="str">
        <f t="shared" ref="AS1207:AS1209" ca="1" si="1629">_xlfn.CONCAT(T1207,U1207,V1207,W1207,X1207,Y1207,Z1207,AA1207)</f>
        <v>10010000</v>
      </c>
      <c r="AT1207" s="32" t="str">
        <f t="shared" ref="AT1207:AT1209" ca="1" si="1630">_xlfn.CONCAT(AB1207,AC1207,AD1207,AE1207,AF1207,AG1207,AH1207,AI1207)</f>
        <v>10111110</v>
      </c>
      <c r="AU1207" s="32" t="str">
        <f t="shared" ref="AU1207:AU1209" ca="1" si="1631">_xlfn.CONCAT(AJ1207,AK1207,AL1207,AM1207,AN1207,AO1207,AP1207,AQ1207)</f>
        <v>10001101</v>
      </c>
      <c r="AV1207" s="32">
        <f t="shared" ref="AV1207:AY1209" ca="1" si="1632">BIN2DEC(AR1207)</f>
        <v>45</v>
      </c>
      <c r="AW1207" s="32">
        <f t="shared" ca="1" si="1632"/>
        <v>144</v>
      </c>
      <c r="AX1207" s="32">
        <f t="shared" ca="1" si="1632"/>
        <v>190</v>
      </c>
      <c r="AY1207" s="32">
        <f t="shared" ca="1" si="1632"/>
        <v>141</v>
      </c>
      <c r="AZ1207" s="38">
        <f t="shared" ref="AZ1207:AZ1209" ca="1" si="1633">(AV1207*2^24)+(AW1207*2^16)+(AX1207*2^8)+AY1207</f>
        <v>764460685</v>
      </c>
    </row>
    <row r="1208" spans="1:52" ht="15" thickBot="1" x14ac:dyDescent="0.4">
      <c r="I1208" s="39"/>
      <c r="J1208" s="40"/>
      <c r="K1208" s="41" t="s">
        <v>4</v>
      </c>
      <c r="L1208" s="42" t="str">
        <f ca="1">MID(HEX2BIN(MID($B1192,1,1),4),1,1)</f>
        <v>0</v>
      </c>
      <c r="M1208" s="42" t="str">
        <f ca="1">MID(HEX2BIN(MID($B1192,1,1),4),2,1)</f>
        <v>0</v>
      </c>
      <c r="N1208" s="42" t="str">
        <f ca="1">MID(HEX2BIN(MID($B1192,1,1),4),3,1)</f>
        <v>0</v>
      </c>
      <c r="O1208" s="42" t="str">
        <f ca="1">MID(HEX2BIN(MID($B1192,1,1),4),4,1)</f>
        <v>0</v>
      </c>
      <c r="P1208" s="43" t="str">
        <f ca="1">MID(HEX2BIN(MID($B1192,2,1),4),1,1)</f>
        <v>0</v>
      </c>
      <c r="Q1208" s="43" t="str">
        <f ca="1">MID(HEX2BIN(MID($B1192,2,1),4),2,1)</f>
        <v>0</v>
      </c>
      <c r="R1208" s="43" t="str">
        <f ca="1">MID(HEX2BIN(MID($B1192,2,1),4),3,1)</f>
        <v>0</v>
      </c>
      <c r="S1208" s="43" t="str">
        <f ca="1">MID(HEX2BIN(MID($B1192,2,1),4),4,1)</f>
        <v>0</v>
      </c>
      <c r="T1208" s="44" t="str">
        <f ca="1">MID(HEX2BIN(MID($B1192,3,1),4),1,1)</f>
        <v>1</v>
      </c>
      <c r="U1208" s="44" t="str">
        <f ca="1">MID(HEX2BIN(MID($B1192,3,1),4),2,1)</f>
        <v>0</v>
      </c>
      <c r="V1208" s="44" t="str">
        <f ca="1">MID(HEX2BIN(MID($B1192,3,1),4),3,1)</f>
        <v>1</v>
      </c>
      <c r="W1208" s="44" t="str">
        <f ca="1">MID(HEX2BIN(MID($B1192,3,1),4),4,1)</f>
        <v>0</v>
      </c>
      <c r="X1208" s="45" t="str">
        <f ca="1">MID(HEX2BIN(MID($B1192,4,1),4),1,1)</f>
        <v>0</v>
      </c>
      <c r="Y1208" s="45" t="str">
        <f ca="1">MID(HEX2BIN(MID($B1192,4,1),4),2,1)</f>
        <v>0</v>
      </c>
      <c r="Z1208" s="45" t="str">
        <f ca="1">MID(HEX2BIN(MID($B1192,4,1),4),3,1)</f>
        <v>0</v>
      </c>
      <c r="AA1208" s="45" t="str">
        <f ca="1">MID(HEX2BIN(MID($B1192,4,1),4),4,1)</f>
        <v>0</v>
      </c>
      <c r="AB1208" s="42" t="str">
        <f ca="1">MID(HEX2BIN(MID($B1192,5,1),4),1,1)</f>
        <v>1</v>
      </c>
      <c r="AC1208" s="42" t="str">
        <f ca="1">MID(HEX2BIN(MID($B1192,5,1),4),2,1)</f>
        <v>0</v>
      </c>
      <c r="AD1208" s="42" t="str">
        <f ca="1">MID(HEX2BIN(MID($B1192,5,1),4),3,1)</f>
        <v>1</v>
      </c>
      <c r="AE1208" s="42" t="str">
        <f ca="1">MID(HEX2BIN(MID($B1192,5,1),4),4,1)</f>
        <v>0</v>
      </c>
      <c r="AF1208" s="43" t="str">
        <f ca="1">MID(HEX2BIN(MID($B1192,6,1),4),1,1)</f>
        <v>1</v>
      </c>
      <c r="AG1208" s="43" t="str">
        <f ca="1">MID(HEX2BIN(MID($B1192,6,1),4),2,1)</f>
        <v>0</v>
      </c>
      <c r="AH1208" s="43" t="str">
        <f ca="1">MID(HEX2BIN(MID($B1192,6,1),4),3,1)</f>
        <v>1</v>
      </c>
      <c r="AI1208" s="43" t="str">
        <f ca="1">MID(HEX2BIN(MID($B1192,6,1),4),4,1)</f>
        <v>0</v>
      </c>
      <c r="AJ1208" s="44" t="str">
        <f ca="1">MID(HEX2BIN(MID($B1192,7,1),4),1,1)</f>
        <v>1</v>
      </c>
      <c r="AK1208" s="44" t="str">
        <f ca="1">MID(HEX2BIN(MID($B1192,7,1),4),2,1)</f>
        <v>1</v>
      </c>
      <c r="AL1208" s="44" t="str">
        <f ca="1">MID(HEX2BIN(MID($B1192,7,1),4),3,1)</f>
        <v>1</v>
      </c>
      <c r="AM1208" s="44" t="str">
        <f ca="1">MID(HEX2BIN(MID($B1192,7,1),4),4,1)</f>
        <v>0</v>
      </c>
      <c r="AN1208" s="45" t="str">
        <f ca="1">MID(HEX2BIN(MID($B1192,8,1),4),1,1)</f>
        <v>0</v>
      </c>
      <c r="AO1208" s="45" t="str">
        <f ca="1">MID(HEX2BIN(MID($B1192,8,1),4),2,1)</f>
        <v>0</v>
      </c>
      <c r="AP1208" s="45" t="str">
        <f ca="1">MID(HEX2BIN(MID($B1192,8,1),4),3,1)</f>
        <v>0</v>
      </c>
      <c r="AQ1208" s="45" t="str">
        <f ca="1">MID(HEX2BIN(MID($B1192,8,1),4),4,1)</f>
        <v>0</v>
      </c>
      <c r="AR1208" s="41" t="str">
        <f t="shared" ca="1" si="1628"/>
        <v>00000000</v>
      </c>
      <c r="AS1208" s="41" t="str">
        <f t="shared" ca="1" si="1629"/>
        <v>10100000</v>
      </c>
      <c r="AT1208" s="40" t="str">
        <f t="shared" ca="1" si="1630"/>
        <v>10101010</v>
      </c>
      <c r="AU1208" s="40" t="str">
        <f t="shared" ca="1" si="1631"/>
        <v>11100000</v>
      </c>
      <c r="AV1208" s="40">
        <f t="shared" ca="1" si="1632"/>
        <v>0</v>
      </c>
      <c r="AW1208" s="40">
        <f t="shared" ca="1" si="1632"/>
        <v>160</v>
      </c>
      <c r="AX1208" s="40">
        <f t="shared" ca="1" si="1632"/>
        <v>170</v>
      </c>
      <c r="AY1208" s="40">
        <f t="shared" ca="1" si="1632"/>
        <v>224</v>
      </c>
      <c r="AZ1208" s="46">
        <f t="shared" ca="1" si="1633"/>
        <v>10529504</v>
      </c>
    </row>
    <row r="1209" spans="1:52" ht="15" thickBot="1" x14ac:dyDescent="0.4">
      <c r="A1209" t="str">
        <f ca="1">DEC2HEX(MOD(G1195+G1199,2^32),8)</f>
        <v>FB9F48C0</v>
      </c>
      <c r="B1209" t="str">
        <f ca="1">A1192</f>
        <v>2D90BE8D</v>
      </c>
      <c r="C1209" t="str">
        <f ca="1">B1192</f>
        <v>00A0AAE0</v>
      </c>
      <c r="D1209" t="str">
        <f ca="1">C1192</f>
        <v>9D045431</v>
      </c>
      <c r="E1209" t="str">
        <f ca="1">DEC2HEX(MOD(HEX2DEC(D1192)+G1195,2^32),8)</f>
        <v>DB4BB031</v>
      </c>
      <c r="F1209" s="29" t="str">
        <f ca="1">E1192</f>
        <v>508F2268</v>
      </c>
      <c r="G1209" s="29" t="str">
        <f ca="1">F1192</f>
        <v>620786AA</v>
      </c>
      <c r="H1209" t="str">
        <f ca="1">G1192</f>
        <v>6B6784B2</v>
      </c>
      <c r="I1209" s="54">
        <f ca="1">_xlfn.BITXOR(_xlfn.BITXOR(_xlfn.BITAND(AZ1207,AZ1208),_xlfn.BITAND(AZ1207,AZ1209)), _xlfn.BITAND(AZ1208,AZ1209))</f>
        <v>226541217</v>
      </c>
      <c r="J1209" s="48"/>
      <c r="K1209" s="49" t="s">
        <v>5</v>
      </c>
      <c r="L1209" s="57" t="str">
        <f ca="1">MID(HEX2BIN(MID($C1192,1,1),4),1,1)</f>
        <v>1</v>
      </c>
      <c r="M1209" s="57" t="str">
        <f ca="1">MID(HEX2BIN(MID($C1192,1,1),4),2,1)</f>
        <v>0</v>
      </c>
      <c r="N1209" s="57" t="str">
        <f ca="1">MID(HEX2BIN(MID($C1192,1,1),4),3,1)</f>
        <v>0</v>
      </c>
      <c r="O1209" s="57" t="str">
        <f ca="1">MID(HEX2BIN(MID($C1192,1,1),4),4,1)</f>
        <v>1</v>
      </c>
      <c r="P1209" s="58" t="str">
        <f ca="1">MID(HEX2BIN(MID($C1192,2,1),4),1,1)</f>
        <v>1</v>
      </c>
      <c r="Q1209" s="58" t="str">
        <f ca="1">MID(HEX2BIN(MID($C1192,2,1),4),2,1)</f>
        <v>1</v>
      </c>
      <c r="R1209" s="58" t="str">
        <f ca="1">MID(HEX2BIN(MID($C1192,2,1),4),3,1)</f>
        <v>0</v>
      </c>
      <c r="S1209" s="58" t="str">
        <f ca="1">MID(HEX2BIN(MID($C1192,2,1),4),4,1)</f>
        <v>1</v>
      </c>
      <c r="T1209" s="59" t="str">
        <f ca="1">MID(HEX2BIN(MID($C1192,3,1),4),1,1)</f>
        <v>0</v>
      </c>
      <c r="U1209" s="59" t="str">
        <f ca="1">MID(HEX2BIN(MID($C1192,3,1),4),2,1)</f>
        <v>0</v>
      </c>
      <c r="V1209" s="59" t="str">
        <f ca="1">MID(HEX2BIN(MID($C1192,3,1),4),3,1)</f>
        <v>0</v>
      </c>
      <c r="W1209" s="59" t="str">
        <f ca="1">MID(HEX2BIN(MID($C1192,3,1),4),4,1)</f>
        <v>0</v>
      </c>
      <c r="X1209" s="60" t="str">
        <f ca="1">MID(HEX2BIN(MID($C1192,4,1),4),1,1)</f>
        <v>0</v>
      </c>
      <c r="Y1209" s="60" t="str">
        <f ca="1">MID(HEX2BIN(MID($C1192,4,1),4),2,1)</f>
        <v>1</v>
      </c>
      <c r="Z1209" s="60" t="str">
        <f ca="1">MID(HEX2BIN(MID($C1192,4,1),4),3,1)</f>
        <v>0</v>
      </c>
      <c r="AA1209" s="60" t="str">
        <f ca="1">MID(HEX2BIN(MID($C1192,4,1),4),4,1)</f>
        <v>0</v>
      </c>
      <c r="AB1209" s="57" t="str">
        <f ca="1">MID(HEX2BIN(MID($C1192,5,1),4),1,1)</f>
        <v>0</v>
      </c>
      <c r="AC1209" s="57" t="str">
        <f ca="1">MID(HEX2BIN(MID($C1192,5,1),4),2,1)</f>
        <v>1</v>
      </c>
      <c r="AD1209" s="57" t="str">
        <f ca="1">MID(HEX2BIN(MID($C1192,5,1),4),3,1)</f>
        <v>0</v>
      </c>
      <c r="AE1209" s="57" t="str">
        <f ca="1">MID(HEX2BIN(MID($C1192,5,1),4),4,1)</f>
        <v>1</v>
      </c>
      <c r="AF1209" s="58" t="str">
        <f ca="1">MID(HEX2BIN(MID($C1192,6,1),4),1,1)</f>
        <v>0</v>
      </c>
      <c r="AG1209" s="58" t="str">
        <f ca="1">MID(HEX2BIN(MID($C1192,6,1),4),2,1)</f>
        <v>1</v>
      </c>
      <c r="AH1209" s="58" t="str">
        <f ca="1">MID(HEX2BIN(MID($C1192,6,1),4),3,1)</f>
        <v>0</v>
      </c>
      <c r="AI1209" s="58" t="str">
        <f ca="1">MID(HEX2BIN(MID($C1192,6,1),4),4,1)</f>
        <v>0</v>
      </c>
      <c r="AJ1209" s="59" t="str">
        <f ca="1">MID(HEX2BIN(MID($C1192,7,1),4),1,1)</f>
        <v>0</v>
      </c>
      <c r="AK1209" s="59" t="str">
        <f ca="1">MID(HEX2BIN(MID($C1192,7,1),4),2,1)</f>
        <v>0</v>
      </c>
      <c r="AL1209" s="59" t="str">
        <f ca="1">MID(HEX2BIN(MID($C1192,7,1),4),3,1)</f>
        <v>1</v>
      </c>
      <c r="AM1209" s="59" t="str">
        <f ca="1">MID(HEX2BIN(MID($C1192,7,1),4),4,1)</f>
        <v>1</v>
      </c>
      <c r="AN1209" s="60" t="str">
        <f ca="1">MID(HEX2BIN(MID($C1192,8,1),4),1,1)</f>
        <v>0</v>
      </c>
      <c r="AO1209" s="60" t="str">
        <f ca="1">MID(HEX2BIN(MID($C1192,8,1),4),2,1)</f>
        <v>0</v>
      </c>
      <c r="AP1209" s="60" t="str">
        <f ca="1">MID(HEX2BIN(MID($C1192,8,1),4),3,1)</f>
        <v>0</v>
      </c>
      <c r="AQ1209" s="60" t="str">
        <f ca="1">MID(HEX2BIN(MID($C1192,8,1),4),4,1)</f>
        <v>1</v>
      </c>
      <c r="AR1209" s="49" t="str">
        <f t="shared" ca="1" si="1628"/>
        <v>10011101</v>
      </c>
      <c r="AS1209" s="49" t="str">
        <f t="shared" ca="1" si="1629"/>
        <v>00000100</v>
      </c>
      <c r="AT1209" s="48" t="str">
        <f t="shared" ca="1" si="1630"/>
        <v>01010100</v>
      </c>
      <c r="AU1209" s="48" t="str">
        <f t="shared" ca="1" si="1631"/>
        <v>00110001</v>
      </c>
      <c r="AV1209" s="48">
        <f t="shared" ca="1" si="1632"/>
        <v>157</v>
      </c>
      <c r="AW1209" s="48">
        <f t="shared" ca="1" si="1632"/>
        <v>4</v>
      </c>
      <c r="AX1209" s="48">
        <f t="shared" ca="1" si="1632"/>
        <v>84</v>
      </c>
      <c r="AY1209" s="48">
        <f t="shared" ca="1" si="1632"/>
        <v>49</v>
      </c>
      <c r="AZ1209" s="50">
        <f t="shared" ca="1" si="1633"/>
        <v>2634306609</v>
      </c>
    </row>
    <row r="1210" spans="1:52" ht="15" thickBot="1" x14ac:dyDescent="0.4"/>
    <row r="1211" spans="1:52" x14ac:dyDescent="0.35">
      <c r="A1211" t="str">
        <f t="shared" ref="A1211:H1211" ca="1" si="1634">A1209</f>
        <v>FB9F48C0</v>
      </c>
      <c r="B1211" t="str">
        <f t="shared" ca="1" si="1634"/>
        <v>2D90BE8D</v>
      </c>
      <c r="C1211" t="str">
        <f t="shared" ca="1" si="1634"/>
        <v>00A0AAE0</v>
      </c>
      <c r="D1211" t="str">
        <f t="shared" ca="1" si="1634"/>
        <v>9D045431</v>
      </c>
      <c r="E1211" s="29" t="str">
        <f t="shared" ca="1" si="1634"/>
        <v>DB4BB031</v>
      </c>
      <c r="F1211" s="29" t="str">
        <f t="shared" ca="1" si="1634"/>
        <v>508F2268</v>
      </c>
      <c r="G1211" t="str">
        <f t="shared" ca="1" si="1634"/>
        <v>620786AA</v>
      </c>
      <c r="H1211" t="str">
        <f t="shared" ca="1" si="1634"/>
        <v>6B6784B2</v>
      </c>
      <c r="I1211" s="31"/>
      <c r="J1211" s="51" t="s">
        <v>214</v>
      </c>
      <c r="K1211" s="52"/>
      <c r="L1211" s="34" t="str">
        <f ca="1">MID(HEX2BIN(MID($A1211,1,1),4),1,1)</f>
        <v>1</v>
      </c>
      <c r="M1211" s="34" t="str">
        <f ca="1">MID(HEX2BIN(MID($A1211,1,1),4),2,1)</f>
        <v>1</v>
      </c>
      <c r="N1211" s="34" t="str">
        <f ca="1">MID(HEX2BIN(MID($A1211,1,1),4),3,1)</f>
        <v>1</v>
      </c>
      <c r="O1211" s="34" t="str">
        <f ca="1">MID(HEX2BIN(MID($A1211,1,1),4),4,1)</f>
        <v>1</v>
      </c>
      <c r="P1211" s="35" t="str">
        <f ca="1">MID(HEX2BIN(MID($A1211,2,1),4),1,1)</f>
        <v>1</v>
      </c>
      <c r="Q1211" s="35" t="str">
        <f ca="1">MID(HEX2BIN(MID($A1211,2,1),4),2,1)</f>
        <v>0</v>
      </c>
      <c r="R1211" s="35" t="str">
        <f ca="1">MID(HEX2BIN(MID($A1211,2,1),4),3,1)</f>
        <v>1</v>
      </c>
      <c r="S1211" s="35" t="str">
        <f ca="1">MID(HEX2BIN(MID($A1211,2,1),4),4,1)</f>
        <v>1</v>
      </c>
      <c r="T1211" s="36" t="str">
        <f ca="1">MID(HEX2BIN(MID($A1211,3,1),4),1,1)</f>
        <v>1</v>
      </c>
      <c r="U1211" s="36" t="str">
        <f ca="1">MID(HEX2BIN(MID($A1211,3,1),4),2,1)</f>
        <v>0</v>
      </c>
      <c r="V1211" s="36" t="str">
        <f ca="1">MID(HEX2BIN(MID($A1211,3,1),4),3,1)</f>
        <v>0</v>
      </c>
      <c r="W1211" s="36" t="str">
        <f ca="1">MID(HEX2BIN(MID($A1211,3,1),4),4,1)</f>
        <v>1</v>
      </c>
      <c r="X1211" s="37" t="str">
        <f ca="1">MID(HEX2BIN(MID($A1211,4,1),4),1,1)</f>
        <v>1</v>
      </c>
      <c r="Y1211" s="37" t="str">
        <f ca="1">MID(HEX2BIN(MID($A1211,4,1),4),2,1)</f>
        <v>1</v>
      </c>
      <c r="Z1211" s="37" t="str">
        <f ca="1">MID(HEX2BIN(MID($A1211,4,1),4),3,1)</f>
        <v>1</v>
      </c>
      <c r="AA1211" s="37" t="str">
        <f ca="1">MID(HEX2BIN(MID($A1211,4,1),4),4,1)</f>
        <v>1</v>
      </c>
      <c r="AB1211" s="34" t="str">
        <f ca="1">MID(HEX2BIN(MID($A1211,5,1),4),1,1)</f>
        <v>0</v>
      </c>
      <c r="AC1211" s="34" t="str">
        <f ca="1">MID(HEX2BIN(MID($A1211,5,1),4),2,1)</f>
        <v>1</v>
      </c>
      <c r="AD1211" s="34" t="str">
        <f ca="1">MID(HEX2BIN(MID($A1211,5,1),4),3,1)</f>
        <v>0</v>
      </c>
      <c r="AE1211" s="34" t="str">
        <f ca="1">MID(HEX2BIN(MID($A1211,5,1),4),4,1)</f>
        <v>0</v>
      </c>
      <c r="AF1211" s="35" t="str">
        <f ca="1">MID(HEX2BIN(MID($A1211,6,1),4),1,1)</f>
        <v>1</v>
      </c>
      <c r="AG1211" s="35" t="str">
        <f ca="1">MID(HEX2BIN(MID($A1211,6,1),4),2,1)</f>
        <v>0</v>
      </c>
      <c r="AH1211" s="35" t="str">
        <f ca="1">MID(HEX2BIN(MID($A1211,6,1),4),3,1)</f>
        <v>0</v>
      </c>
      <c r="AI1211" s="35" t="str">
        <f ca="1">MID(HEX2BIN(MID($A1211,6,1),4),4,1)</f>
        <v>0</v>
      </c>
      <c r="AJ1211" s="36" t="str">
        <f ca="1">MID(HEX2BIN(MID($A1211,7,1),4),1,1)</f>
        <v>1</v>
      </c>
      <c r="AK1211" s="36" t="str">
        <f ca="1">MID(HEX2BIN(MID($A1211,7,1),4),2,1)</f>
        <v>1</v>
      </c>
      <c r="AL1211" s="36" t="str">
        <f ca="1">MID(HEX2BIN(MID($A1211,7,1),4),3,1)</f>
        <v>0</v>
      </c>
      <c r="AM1211" s="36" t="str">
        <f ca="1">MID(HEX2BIN(MID($A1211,7,1),4),4,1)</f>
        <v>0</v>
      </c>
      <c r="AN1211" s="37" t="str">
        <f ca="1">MID(HEX2BIN(MID($A1211,8,1),4),1,1)</f>
        <v>0</v>
      </c>
      <c r="AO1211" s="37" t="str">
        <f ca="1">MID(HEX2BIN(MID($A1211,8,1),4),2,1)</f>
        <v>0</v>
      </c>
      <c r="AP1211" s="37" t="str">
        <f ca="1">MID(HEX2BIN(MID($A1211,8,1),4),3,1)</f>
        <v>0</v>
      </c>
      <c r="AQ1211" s="37" t="str">
        <f ca="1">MID(HEX2BIN(MID($A1211,8,1),4),4,1)</f>
        <v>0</v>
      </c>
      <c r="AR1211" s="33" t="str">
        <f t="shared" ref="AR1211:AR1214" ca="1" si="1635">_xlfn.CONCAT(L1211,M1211,N1211,O1211,P1211,Q1211,R1211,S1211)</f>
        <v>11111011</v>
      </c>
      <c r="AS1211" s="33" t="str">
        <f t="shared" ref="AS1211:AS1214" ca="1" si="1636">_xlfn.CONCAT(T1211,U1211,V1211,W1211,X1211,Y1211,Z1211,AA1211)</f>
        <v>10011111</v>
      </c>
      <c r="AT1211" s="32" t="str">
        <f t="shared" ref="AT1211:AT1214" ca="1" si="1637">_xlfn.CONCAT(AB1211,AC1211,AD1211,AE1211,AF1211,AG1211,AH1211,AI1211)</f>
        <v>01001000</v>
      </c>
      <c r="AU1211" s="32" t="str">
        <f t="shared" ref="AU1211:AU1214" ca="1" si="1638">_xlfn.CONCAT(AJ1211,AK1211,AL1211,AM1211,AN1211,AO1211,AP1211,AQ1211)</f>
        <v>11000000</v>
      </c>
      <c r="AV1211" s="32">
        <f t="shared" ref="AV1211:AY1214" ca="1" si="1639">BIN2DEC(AR1211)</f>
        <v>251</v>
      </c>
      <c r="AW1211" s="32">
        <f t="shared" ca="1" si="1639"/>
        <v>159</v>
      </c>
      <c r="AX1211" s="32">
        <f t="shared" ca="1" si="1639"/>
        <v>72</v>
      </c>
      <c r="AY1211" s="32">
        <f t="shared" ca="1" si="1639"/>
        <v>192</v>
      </c>
      <c r="AZ1211" s="38">
        <f t="shared" ref="AZ1211:AZ1214" ca="1" si="1640">(AV1211*2^24)+(AW1211*2^16)+(AX1211*2^8)+AY1211</f>
        <v>4221520064</v>
      </c>
    </row>
    <row r="1212" spans="1:52" ht="15.5" x14ac:dyDescent="0.35">
      <c r="A1212" s="55" t="s">
        <v>291</v>
      </c>
      <c r="I1212" s="39"/>
      <c r="J1212" s="40" t="s">
        <v>215</v>
      </c>
      <c r="K1212" s="53">
        <v>2</v>
      </c>
      <c r="L1212" s="42" t="str" cm="1">
        <f t="array" aca="1" ref="L1212" ca="1">INDIRECT(ADDRESS((ROW(1212:1212)-1),IF(MOD(COLUMN(L:L)-11-$K1212,32)=0,32,MOD(COLUMN(L:L)-11-$K1212,32))+11))</f>
        <v>0</v>
      </c>
      <c r="M1212" s="42" t="str" cm="1">
        <f t="array" aca="1" ref="M1212" ca="1">INDIRECT(ADDRESS((ROW(1212:1212)-1),IF(MOD(COLUMN(M:M)-11-$K1212,32)=0,32,MOD(COLUMN(M:M)-11-$K1212,32))+11))</f>
        <v>0</v>
      </c>
      <c r="N1212" s="42" t="str" cm="1">
        <f t="array" aca="1" ref="N1212" ca="1">INDIRECT(ADDRESS((ROW(1212:1212)-1),IF(MOD(COLUMN(N:N)-11-$K1212,32)=0,32,MOD(COLUMN(N:N)-11-$K1212,32))+11))</f>
        <v>1</v>
      </c>
      <c r="O1212" s="42" t="str" cm="1">
        <f t="array" aca="1" ref="O1212" ca="1">INDIRECT(ADDRESS((ROW(1212:1212)-1),IF(MOD(COLUMN(O:O)-11-$K1212,32)=0,32,MOD(COLUMN(O:O)-11-$K1212,32))+11))</f>
        <v>1</v>
      </c>
      <c r="P1212" s="43" t="str" cm="1">
        <f t="array" aca="1" ref="P1212" ca="1">INDIRECT(ADDRESS((ROW(1212:1212)-1),IF(MOD(COLUMN(P:P)-11-$K1212,32)=0,32,MOD(COLUMN(P:P)-11-$K1212,32))+11))</f>
        <v>1</v>
      </c>
      <c r="Q1212" s="43" t="str" cm="1">
        <f t="array" aca="1" ref="Q1212" ca="1">INDIRECT(ADDRESS((ROW(1212:1212)-1),IF(MOD(COLUMN(Q:Q)-11-$K1212,32)=0,32,MOD(COLUMN(Q:Q)-11-$K1212,32))+11))</f>
        <v>1</v>
      </c>
      <c r="R1212" s="43" t="str" cm="1">
        <f t="array" aca="1" ref="R1212" ca="1">INDIRECT(ADDRESS((ROW(1212:1212)-1),IF(MOD(COLUMN(R:R)-11-$K1212,32)=0,32,MOD(COLUMN(R:R)-11-$K1212,32))+11))</f>
        <v>1</v>
      </c>
      <c r="S1212" s="43" t="str" cm="1">
        <f t="array" aca="1" ref="S1212" ca="1">INDIRECT(ADDRESS((ROW(1212:1212)-1),IF(MOD(COLUMN(S:S)-11-$K1212,32)=0,32,MOD(COLUMN(S:S)-11-$K1212,32))+11))</f>
        <v>0</v>
      </c>
      <c r="T1212" s="44" t="str" cm="1">
        <f t="array" aca="1" ref="T1212" ca="1">INDIRECT(ADDRESS((ROW(1212:1212)-1),IF(MOD(COLUMN(T:T)-11-$K1212,32)=0,32,MOD(COLUMN(T:T)-11-$K1212,32))+11))</f>
        <v>1</v>
      </c>
      <c r="U1212" s="44" t="str" cm="1">
        <f t="array" aca="1" ref="U1212" ca="1">INDIRECT(ADDRESS((ROW(1212:1212)-1),IF(MOD(COLUMN(U:U)-11-$K1212,32)=0,32,MOD(COLUMN(U:U)-11-$K1212,32))+11))</f>
        <v>1</v>
      </c>
      <c r="V1212" s="44" t="str" cm="1">
        <f t="array" aca="1" ref="V1212" ca="1">INDIRECT(ADDRESS((ROW(1212:1212)-1),IF(MOD(COLUMN(V:V)-11-$K1212,32)=0,32,MOD(COLUMN(V:V)-11-$K1212,32))+11))</f>
        <v>1</v>
      </c>
      <c r="W1212" s="44" t="str" cm="1">
        <f t="array" aca="1" ref="W1212" ca="1">INDIRECT(ADDRESS((ROW(1212:1212)-1),IF(MOD(COLUMN(W:W)-11-$K1212,32)=0,32,MOD(COLUMN(W:W)-11-$K1212,32))+11))</f>
        <v>0</v>
      </c>
      <c r="X1212" s="45" t="str" cm="1">
        <f t="array" aca="1" ref="X1212" ca="1">INDIRECT(ADDRESS((ROW(1212:1212)-1),IF(MOD(COLUMN(X:X)-11-$K1212,32)=0,32,MOD(COLUMN(X:X)-11-$K1212,32))+11))</f>
        <v>0</v>
      </c>
      <c r="Y1212" s="45" t="str" cm="1">
        <f t="array" aca="1" ref="Y1212" ca="1">INDIRECT(ADDRESS((ROW(1212:1212)-1),IF(MOD(COLUMN(Y:Y)-11-$K1212,32)=0,32,MOD(COLUMN(Y:Y)-11-$K1212,32))+11))</f>
        <v>1</v>
      </c>
      <c r="Z1212" s="45" t="str" cm="1">
        <f t="array" aca="1" ref="Z1212" ca="1">INDIRECT(ADDRESS((ROW(1212:1212)-1),IF(MOD(COLUMN(Z:Z)-11-$K1212,32)=0,32,MOD(COLUMN(Z:Z)-11-$K1212,32))+11))</f>
        <v>1</v>
      </c>
      <c r="AA1212" s="45" t="str" cm="1">
        <f t="array" aca="1" ref="AA1212" ca="1">INDIRECT(ADDRESS((ROW(1212:1212)-1),IF(MOD(COLUMN(AA:AA)-11-$K1212,32)=0,32,MOD(COLUMN(AA:AA)-11-$K1212,32))+11))</f>
        <v>1</v>
      </c>
      <c r="AB1212" s="42" t="str" cm="1">
        <f t="array" aca="1" ref="AB1212" ca="1">INDIRECT(ADDRESS((ROW(1212:1212)-1),IF(MOD(COLUMN(AB:AB)-11-$K1212,32)=0,32,MOD(COLUMN(AB:AB)-11-$K1212,32))+11))</f>
        <v>1</v>
      </c>
      <c r="AC1212" s="42" t="str" cm="1">
        <f t="array" aca="1" ref="AC1212" ca="1">INDIRECT(ADDRESS((ROW(1212:1212)-1),IF(MOD(COLUMN(AC:AC)-11-$K1212,32)=0,32,MOD(COLUMN(AC:AC)-11-$K1212,32))+11))</f>
        <v>1</v>
      </c>
      <c r="AD1212" s="42" t="str" cm="1">
        <f t="array" aca="1" ref="AD1212" ca="1">INDIRECT(ADDRESS((ROW(1212:1212)-1),IF(MOD(COLUMN(AD:AD)-11-$K1212,32)=0,32,MOD(COLUMN(AD:AD)-11-$K1212,32))+11))</f>
        <v>0</v>
      </c>
      <c r="AE1212" s="42" t="str" cm="1">
        <f t="array" aca="1" ref="AE1212" ca="1">INDIRECT(ADDRESS((ROW(1212:1212)-1),IF(MOD(COLUMN(AE:AE)-11-$K1212,32)=0,32,MOD(COLUMN(AE:AE)-11-$K1212,32))+11))</f>
        <v>1</v>
      </c>
      <c r="AF1212" s="43" t="str" cm="1">
        <f t="array" aca="1" ref="AF1212" ca="1">INDIRECT(ADDRESS((ROW(1212:1212)-1),IF(MOD(COLUMN(AF:AF)-11-$K1212,32)=0,32,MOD(COLUMN(AF:AF)-11-$K1212,32))+11))</f>
        <v>0</v>
      </c>
      <c r="AG1212" s="43" t="str" cm="1">
        <f t="array" aca="1" ref="AG1212" ca="1">INDIRECT(ADDRESS((ROW(1212:1212)-1),IF(MOD(COLUMN(AG:AG)-11-$K1212,32)=0,32,MOD(COLUMN(AG:AG)-11-$K1212,32))+11))</f>
        <v>0</v>
      </c>
      <c r="AH1212" s="43" t="str" cm="1">
        <f t="array" aca="1" ref="AH1212" ca="1">INDIRECT(ADDRESS((ROW(1212:1212)-1),IF(MOD(COLUMN(AH:AH)-11-$K1212,32)=0,32,MOD(COLUMN(AH:AH)-11-$K1212,32))+11))</f>
        <v>1</v>
      </c>
      <c r="AI1212" s="43" t="str" cm="1">
        <f t="array" aca="1" ref="AI1212" ca="1">INDIRECT(ADDRESS((ROW(1212:1212)-1),IF(MOD(COLUMN(AI:AI)-11-$K1212,32)=0,32,MOD(COLUMN(AI:AI)-11-$K1212,32))+11))</f>
        <v>0</v>
      </c>
      <c r="AJ1212" s="44" t="str" cm="1">
        <f t="array" aca="1" ref="AJ1212" ca="1">INDIRECT(ADDRESS((ROW(1212:1212)-1),IF(MOD(COLUMN(AJ:AJ)-11-$K1212,32)=0,32,MOD(COLUMN(AJ:AJ)-11-$K1212,32))+11))</f>
        <v>0</v>
      </c>
      <c r="AK1212" s="44" t="str" cm="1">
        <f t="array" aca="1" ref="AK1212" ca="1">INDIRECT(ADDRESS((ROW(1212:1212)-1),IF(MOD(COLUMN(AK:AK)-11-$K1212,32)=0,32,MOD(COLUMN(AK:AK)-11-$K1212,32))+11))</f>
        <v>0</v>
      </c>
      <c r="AL1212" s="44" t="str" cm="1">
        <f t="array" aca="1" ref="AL1212" ca="1">INDIRECT(ADDRESS((ROW(1212:1212)-1),IF(MOD(COLUMN(AL:AL)-11-$K1212,32)=0,32,MOD(COLUMN(AL:AL)-11-$K1212,32))+11))</f>
        <v>1</v>
      </c>
      <c r="AM1212" s="44" t="str" cm="1">
        <f t="array" aca="1" ref="AM1212" ca="1">INDIRECT(ADDRESS((ROW(1212:1212)-1),IF(MOD(COLUMN(AM:AM)-11-$K1212,32)=0,32,MOD(COLUMN(AM:AM)-11-$K1212,32))+11))</f>
        <v>1</v>
      </c>
      <c r="AN1212" s="45" t="str" cm="1">
        <f t="array" aca="1" ref="AN1212" ca="1">INDIRECT(ADDRESS((ROW(1212:1212)-1),IF(MOD(COLUMN(AN:AN)-11-$K1212,32)=0,32,MOD(COLUMN(AN:AN)-11-$K1212,32))+11))</f>
        <v>0</v>
      </c>
      <c r="AO1212" s="45" t="str" cm="1">
        <f t="array" aca="1" ref="AO1212" ca="1">INDIRECT(ADDRESS((ROW(1212:1212)-1),IF(MOD(COLUMN(AO:AO)-11-$K1212,32)=0,32,MOD(COLUMN(AO:AO)-11-$K1212,32))+11))</f>
        <v>0</v>
      </c>
      <c r="AP1212" s="45" t="str" cm="1">
        <f t="array" aca="1" ref="AP1212" ca="1">INDIRECT(ADDRESS((ROW(1212:1212)-1),IF(MOD(COLUMN(AP:AP)-11-$K1212,32)=0,32,MOD(COLUMN(AP:AP)-11-$K1212,32))+11))</f>
        <v>0</v>
      </c>
      <c r="AQ1212" s="45" t="str" cm="1">
        <f t="array" aca="1" ref="AQ1212" ca="1">INDIRECT(ADDRESS((ROW(1212:1212)-1),IF(MOD(COLUMN(AQ:AQ)-11-$K1212,32)=0,32,MOD(COLUMN(AQ:AQ)-11-$K1212,32))+11))</f>
        <v>0</v>
      </c>
      <c r="AR1212" s="41" t="str">
        <f t="shared" ca="1" si="1635"/>
        <v>00111110</v>
      </c>
      <c r="AS1212" s="41" t="str">
        <f t="shared" ca="1" si="1636"/>
        <v>11100111</v>
      </c>
      <c r="AT1212" s="40" t="str">
        <f t="shared" ca="1" si="1637"/>
        <v>11010010</v>
      </c>
      <c r="AU1212" s="40" t="str">
        <f t="shared" ca="1" si="1638"/>
        <v>00110000</v>
      </c>
      <c r="AV1212" s="40">
        <f t="shared" ca="1" si="1639"/>
        <v>62</v>
      </c>
      <c r="AW1212" s="40">
        <f t="shared" ca="1" si="1639"/>
        <v>231</v>
      </c>
      <c r="AX1212" s="40">
        <f t="shared" ca="1" si="1639"/>
        <v>210</v>
      </c>
      <c r="AY1212" s="40">
        <f t="shared" ca="1" si="1639"/>
        <v>48</v>
      </c>
      <c r="AZ1212" s="46">
        <f t="shared" ca="1" si="1640"/>
        <v>1055380016</v>
      </c>
    </row>
    <row r="1213" spans="1:52" ht="15" thickBot="1" x14ac:dyDescent="0.4">
      <c r="A1213" t="s">
        <v>224</v>
      </c>
      <c r="I1213" s="39"/>
      <c r="J1213" s="40" t="s">
        <v>215</v>
      </c>
      <c r="K1213" s="53">
        <v>13</v>
      </c>
      <c r="L1213" s="42" t="str" cm="1">
        <f t="array" aca="1" ref="L1213" ca="1">INDIRECT(ADDRESS((ROW(1213:1213)-2),IF(MOD(COLUMN(L:L)-11-$K1213,32)=0,32,MOD(COLUMN(L:L)-11-$K1213,32))+11))</f>
        <v>0</v>
      </c>
      <c r="M1213" s="42" t="str" cm="1">
        <f t="array" aca="1" ref="M1213" ca="1">INDIRECT(ADDRESS((ROW(1213:1213)-2),IF(MOD(COLUMN(M:M)-11-$K1213,32)=0,32,MOD(COLUMN(M:M)-11-$K1213,32))+11))</f>
        <v>1</v>
      </c>
      <c r="N1213" s="42" t="str" cm="1">
        <f t="array" aca="1" ref="N1213" ca="1">INDIRECT(ADDRESS((ROW(1213:1213)-2),IF(MOD(COLUMN(N:N)-11-$K1213,32)=0,32,MOD(COLUMN(N:N)-11-$K1213,32))+11))</f>
        <v>0</v>
      </c>
      <c r="O1213" s="42" t="str" cm="1">
        <f t="array" aca="1" ref="O1213" ca="1">INDIRECT(ADDRESS((ROW(1213:1213)-2),IF(MOD(COLUMN(O:O)-11-$K1213,32)=0,32,MOD(COLUMN(O:O)-11-$K1213,32))+11))</f>
        <v>0</v>
      </c>
      <c r="P1213" s="43" t="str" cm="1">
        <f t="array" aca="1" ref="P1213" ca="1">INDIRECT(ADDRESS((ROW(1213:1213)-2),IF(MOD(COLUMN(P:P)-11-$K1213,32)=0,32,MOD(COLUMN(P:P)-11-$K1213,32))+11))</f>
        <v>0</v>
      </c>
      <c r="Q1213" s="43" t="str" cm="1">
        <f t="array" aca="1" ref="Q1213" ca="1">INDIRECT(ADDRESS((ROW(1213:1213)-2),IF(MOD(COLUMN(Q:Q)-11-$K1213,32)=0,32,MOD(COLUMN(Q:Q)-11-$K1213,32))+11))</f>
        <v>1</v>
      </c>
      <c r="R1213" s="43" t="str" cm="1">
        <f t="array" aca="1" ref="R1213" ca="1">INDIRECT(ADDRESS((ROW(1213:1213)-2),IF(MOD(COLUMN(R:R)-11-$K1213,32)=0,32,MOD(COLUMN(R:R)-11-$K1213,32))+11))</f>
        <v>1</v>
      </c>
      <c r="S1213" s="43" t="str" cm="1">
        <f t="array" aca="1" ref="S1213" ca="1">INDIRECT(ADDRESS((ROW(1213:1213)-2),IF(MOD(COLUMN(S:S)-11-$K1213,32)=0,32,MOD(COLUMN(S:S)-11-$K1213,32))+11))</f>
        <v>0</v>
      </c>
      <c r="T1213" s="44" t="str" cm="1">
        <f t="array" aca="1" ref="T1213" ca="1">INDIRECT(ADDRESS((ROW(1213:1213)-2),IF(MOD(COLUMN(T:T)-11-$K1213,32)=0,32,MOD(COLUMN(T:T)-11-$K1213,32))+11))</f>
        <v>0</v>
      </c>
      <c r="U1213" s="44" t="str" cm="1">
        <f t="array" aca="1" ref="U1213" ca="1">INDIRECT(ADDRESS((ROW(1213:1213)-2),IF(MOD(COLUMN(U:U)-11-$K1213,32)=0,32,MOD(COLUMN(U:U)-11-$K1213,32))+11))</f>
        <v>0</v>
      </c>
      <c r="V1213" s="44" t="str" cm="1">
        <f t="array" aca="1" ref="V1213" ca="1">INDIRECT(ADDRESS((ROW(1213:1213)-2),IF(MOD(COLUMN(V:V)-11-$K1213,32)=0,32,MOD(COLUMN(V:V)-11-$K1213,32))+11))</f>
        <v>0</v>
      </c>
      <c r="W1213" s="44" t="str" cm="1">
        <f t="array" aca="1" ref="W1213" ca="1">INDIRECT(ADDRESS((ROW(1213:1213)-2),IF(MOD(COLUMN(W:W)-11-$K1213,32)=0,32,MOD(COLUMN(W:W)-11-$K1213,32))+11))</f>
        <v>0</v>
      </c>
      <c r="X1213" s="45" t="str" cm="1">
        <f t="array" aca="1" ref="X1213" ca="1">INDIRECT(ADDRESS((ROW(1213:1213)-2),IF(MOD(COLUMN(X:X)-11-$K1213,32)=0,32,MOD(COLUMN(X:X)-11-$K1213,32))+11))</f>
        <v>0</v>
      </c>
      <c r="Y1213" s="45" t="str" cm="1">
        <f t="array" aca="1" ref="Y1213" ca="1">INDIRECT(ADDRESS((ROW(1213:1213)-2),IF(MOD(COLUMN(Y:Y)-11-$K1213,32)=0,32,MOD(COLUMN(Y:Y)-11-$K1213,32))+11))</f>
        <v>1</v>
      </c>
      <c r="Z1213" s="45" t="str" cm="1">
        <f t="array" aca="1" ref="Z1213" ca="1">INDIRECT(ADDRESS((ROW(1213:1213)-2),IF(MOD(COLUMN(Z:Z)-11-$K1213,32)=0,32,MOD(COLUMN(Z:Z)-11-$K1213,32))+11))</f>
        <v>1</v>
      </c>
      <c r="AA1213" s="45" t="str" cm="1">
        <f t="array" aca="1" ref="AA1213" ca="1">INDIRECT(ADDRESS((ROW(1213:1213)-2),IF(MOD(COLUMN(AA:AA)-11-$K1213,32)=0,32,MOD(COLUMN(AA:AA)-11-$K1213,32))+11))</f>
        <v>1</v>
      </c>
      <c r="AB1213" s="42" t="str" cm="1">
        <f t="array" aca="1" ref="AB1213" ca="1">INDIRECT(ADDRESS((ROW(1213:1213)-2),IF(MOD(COLUMN(AB:AB)-11-$K1213,32)=0,32,MOD(COLUMN(AB:AB)-11-$K1213,32))+11))</f>
        <v>1</v>
      </c>
      <c r="AC1213" s="42" t="str" cm="1">
        <f t="array" aca="1" ref="AC1213" ca="1">INDIRECT(ADDRESS((ROW(1213:1213)-2),IF(MOD(COLUMN(AC:AC)-11-$K1213,32)=0,32,MOD(COLUMN(AC:AC)-11-$K1213,32))+11))</f>
        <v>1</v>
      </c>
      <c r="AD1213" s="42" t="str" cm="1">
        <f t="array" aca="1" ref="AD1213" ca="1">INDIRECT(ADDRESS((ROW(1213:1213)-2),IF(MOD(COLUMN(AD:AD)-11-$K1213,32)=0,32,MOD(COLUMN(AD:AD)-11-$K1213,32))+11))</f>
        <v>0</v>
      </c>
      <c r="AE1213" s="42" t="str" cm="1">
        <f t="array" aca="1" ref="AE1213" ca="1">INDIRECT(ADDRESS((ROW(1213:1213)-2),IF(MOD(COLUMN(AE:AE)-11-$K1213,32)=0,32,MOD(COLUMN(AE:AE)-11-$K1213,32))+11))</f>
        <v>1</v>
      </c>
      <c r="AF1213" s="43" t="str" cm="1">
        <f t="array" aca="1" ref="AF1213" ca="1">INDIRECT(ADDRESS((ROW(1213:1213)-2),IF(MOD(COLUMN(AF:AF)-11-$K1213,32)=0,32,MOD(COLUMN(AF:AF)-11-$K1213,32))+11))</f>
        <v>1</v>
      </c>
      <c r="AG1213" s="43" t="str" cm="1">
        <f t="array" aca="1" ref="AG1213" ca="1">INDIRECT(ADDRESS((ROW(1213:1213)-2),IF(MOD(COLUMN(AG:AG)-11-$K1213,32)=0,32,MOD(COLUMN(AG:AG)-11-$K1213,32))+11))</f>
        <v>1</v>
      </c>
      <c r="AH1213" s="43" t="str" cm="1">
        <f t="array" aca="1" ref="AH1213" ca="1">INDIRECT(ADDRESS((ROW(1213:1213)-2),IF(MOD(COLUMN(AH:AH)-11-$K1213,32)=0,32,MOD(COLUMN(AH:AH)-11-$K1213,32))+11))</f>
        <v>0</v>
      </c>
      <c r="AI1213" s="43" t="str" cm="1">
        <f t="array" aca="1" ref="AI1213" ca="1">INDIRECT(ADDRESS((ROW(1213:1213)-2),IF(MOD(COLUMN(AI:AI)-11-$K1213,32)=0,32,MOD(COLUMN(AI:AI)-11-$K1213,32))+11))</f>
        <v>0</v>
      </c>
      <c r="AJ1213" s="44" t="str" cm="1">
        <f t="array" aca="1" ref="AJ1213" ca="1">INDIRECT(ADDRESS((ROW(1213:1213)-2),IF(MOD(COLUMN(AJ:AJ)-11-$K1213,32)=0,32,MOD(COLUMN(AJ:AJ)-11-$K1213,32))+11))</f>
        <v>1</v>
      </c>
      <c r="AK1213" s="44" t="str" cm="1">
        <f t="array" aca="1" ref="AK1213" ca="1">INDIRECT(ADDRESS((ROW(1213:1213)-2),IF(MOD(COLUMN(AK:AK)-11-$K1213,32)=0,32,MOD(COLUMN(AK:AK)-11-$K1213,32))+11))</f>
        <v>1</v>
      </c>
      <c r="AL1213" s="44" t="str" cm="1">
        <f t="array" aca="1" ref="AL1213" ca="1">INDIRECT(ADDRESS((ROW(1213:1213)-2),IF(MOD(COLUMN(AL:AL)-11-$K1213,32)=0,32,MOD(COLUMN(AL:AL)-11-$K1213,32))+11))</f>
        <v>1</v>
      </c>
      <c r="AM1213" s="44" t="str" cm="1">
        <f t="array" aca="1" ref="AM1213" ca="1">INDIRECT(ADDRESS((ROW(1213:1213)-2),IF(MOD(COLUMN(AM:AM)-11-$K1213,32)=0,32,MOD(COLUMN(AM:AM)-11-$K1213,32))+11))</f>
        <v>1</v>
      </c>
      <c r="AN1213" s="45" t="str" cm="1">
        <f t="array" aca="1" ref="AN1213" ca="1">INDIRECT(ADDRESS((ROW(1213:1213)-2),IF(MOD(COLUMN(AN:AN)-11-$K1213,32)=0,32,MOD(COLUMN(AN:AN)-11-$K1213,32))+11))</f>
        <v>1</v>
      </c>
      <c r="AO1213" s="45" t="str" cm="1">
        <f t="array" aca="1" ref="AO1213" ca="1">INDIRECT(ADDRESS((ROW(1213:1213)-2),IF(MOD(COLUMN(AO:AO)-11-$K1213,32)=0,32,MOD(COLUMN(AO:AO)-11-$K1213,32))+11))</f>
        <v>0</v>
      </c>
      <c r="AP1213" s="45" t="str" cm="1">
        <f t="array" aca="1" ref="AP1213" ca="1">INDIRECT(ADDRESS((ROW(1213:1213)-2),IF(MOD(COLUMN(AP:AP)-11-$K1213,32)=0,32,MOD(COLUMN(AP:AP)-11-$K1213,32))+11))</f>
        <v>1</v>
      </c>
      <c r="AQ1213" s="45" t="str" cm="1">
        <f t="array" aca="1" ref="AQ1213" ca="1">INDIRECT(ADDRESS((ROW(1213:1213)-2),IF(MOD(COLUMN(AQ:AQ)-11-$K1213,32)=0,32,MOD(COLUMN(AQ:AQ)-11-$K1213,32))+11))</f>
        <v>0</v>
      </c>
      <c r="AR1213" s="41" t="str">
        <f t="shared" ca="1" si="1635"/>
        <v>01000110</v>
      </c>
      <c r="AS1213" s="41" t="str">
        <f t="shared" ca="1" si="1636"/>
        <v>00000111</v>
      </c>
      <c r="AT1213" s="40" t="str">
        <f t="shared" ca="1" si="1637"/>
        <v>11011100</v>
      </c>
      <c r="AU1213" s="40" t="str">
        <f t="shared" ca="1" si="1638"/>
        <v>11111010</v>
      </c>
      <c r="AV1213" s="40">
        <f t="shared" ca="1" si="1639"/>
        <v>70</v>
      </c>
      <c r="AW1213" s="40">
        <f t="shared" ca="1" si="1639"/>
        <v>7</v>
      </c>
      <c r="AX1213" s="40">
        <f t="shared" ca="1" si="1639"/>
        <v>220</v>
      </c>
      <c r="AY1213" s="40">
        <f t="shared" ca="1" si="1639"/>
        <v>250</v>
      </c>
      <c r="AZ1213" s="46">
        <f t="shared" ca="1" si="1640"/>
        <v>1174920442</v>
      </c>
    </row>
    <row r="1214" spans="1:52" ht="15" thickBot="1" x14ac:dyDescent="0.4">
      <c r="A1214" t="s">
        <v>225</v>
      </c>
      <c r="B1214">
        <f ca="1">HEX2DEC(H1211)</f>
        <v>1801946290</v>
      </c>
      <c r="C1214">
        <f ca="1">I1219</f>
        <v>1687052123</v>
      </c>
      <c r="D1214">
        <f ca="1">I1224</f>
        <v>1880041130</v>
      </c>
      <c r="E1214" s="30">
        <f>Const!C65</f>
        <v>3329325298</v>
      </c>
      <c r="F1214" s="61">
        <f ca="1">Home!F67</f>
        <v>559622657</v>
      </c>
      <c r="G1214" s="54">
        <f ca="1">B1214+C1214+D1214+E1214+F1214</f>
        <v>9257987498</v>
      </c>
      <c r="I1214" s="54">
        <f ca="1">_xlfn.BITXOR(_xlfn.BITXOR(AZ1212,AZ1213),AZ1214)</f>
        <v>96668964</v>
      </c>
      <c r="J1214" s="48" t="s">
        <v>215</v>
      </c>
      <c r="K1214" s="56">
        <v>22</v>
      </c>
      <c r="L1214" s="57" t="str" cm="1">
        <f t="array" aca="1" ref="L1214" ca="1">INDIRECT(ADDRESS((ROW(1214:1214)-3),IF(MOD(COLUMN(L:L)-11-$K1214,32)=0,32,MOD(COLUMN(L:L)-11-$K1214,32))+11))</f>
        <v>0</v>
      </c>
      <c r="M1214" s="57" t="str" cm="1">
        <f t="array" aca="1" ref="M1214" ca="1">INDIRECT(ADDRESS((ROW(1214:1214)-3),IF(MOD(COLUMN(M:M)-11-$K1214,32)=0,32,MOD(COLUMN(M:M)-11-$K1214,32))+11))</f>
        <v>1</v>
      </c>
      <c r="N1214" s="57" t="str" cm="1">
        <f t="array" aca="1" ref="N1214" ca="1">INDIRECT(ADDRESS((ROW(1214:1214)-3),IF(MOD(COLUMN(N:N)-11-$K1214,32)=0,32,MOD(COLUMN(N:N)-11-$K1214,32))+11))</f>
        <v>1</v>
      </c>
      <c r="O1214" s="57" t="str" cm="1">
        <f t="array" aca="1" ref="O1214" ca="1">INDIRECT(ADDRESS((ROW(1214:1214)-3),IF(MOD(COLUMN(O:O)-11-$K1214,32)=0,32,MOD(COLUMN(O:O)-11-$K1214,32))+11))</f>
        <v>1</v>
      </c>
      <c r="P1214" s="58" t="str" cm="1">
        <f t="array" aca="1" ref="P1214" ca="1">INDIRECT(ADDRESS((ROW(1214:1214)-3),IF(MOD(COLUMN(P:P)-11-$K1214,32)=0,32,MOD(COLUMN(P:P)-11-$K1214,32))+11))</f>
        <v>1</v>
      </c>
      <c r="Q1214" s="58" t="str" cm="1">
        <f t="array" aca="1" ref="Q1214" ca="1">INDIRECT(ADDRESS((ROW(1214:1214)-3),IF(MOD(COLUMN(Q:Q)-11-$K1214,32)=0,32,MOD(COLUMN(Q:Q)-11-$K1214,32))+11))</f>
        <v>1</v>
      </c>
      <c r="R1214" s="58" t="str" cm="1">
        <f t="array" aca="1" ref="R1214" ca="1">INDIRECT(ADDRESS((ROW(1214:1214)-3),IF(MOD(COLUMN(R:R)-11-$K1214,32)=0,32,MOD(COLUMN(R:R)-11-$K1214,32))+11))</f>
        <v>0</v>
      </c>
      <c r="S1214" s="58" t="str" cm="1">
        <f t="array" aca="1" ref="S1214" ca="1">INDIRECT(ADDRESS((ROW(1214:1214)-3),IF(MOD(COLUMN(S:S)-11-$K1214,32)=0,32,MOD(COLUMN(S:S)-11-$K1214,32))+11))</f>
        <v>1</v>
      </c>
      <c r="T1214" s="59" t="str" cm="1">
        <f t="array" aca="1" ref="T1214" ca="1">INDIRECT(ADDRESS((ROW(1214:1214)-3),IF(MOD(COLUMN(T:T)-11-$K1214,32)=0,32,MOD(COLUMN(T:T)-11-$K1214,32))+11))</f>
        <v>0</v>
      </c>
      <c r="U1214" s="59" t="str" cm="1">
        <f t="array" aca="1" ref="U1214" ca="1">INDIRECT(ADDRESS((ROW(1214:1214)-3),IF(MOD(COLUMN(U:U)-11-$K1214,32)=0,32,MOD(COLUMN(U:U)-11-$K1214,32))+11))</f>
        <v>0</v>
      </c>
      <c r="V1214" s="59" t="str" cm="1">
        <f t="array" aca="1" ref="V1214" ca="1">INDIRECT(ADDRESS((ROW(1214:1214)-3),IF(MOD(COLUMN(V:V)-11-$K1214,32)=0,32,MOD(COLUMN(V:V)-11-$K1214,32))+11))</f>
        <v>1</v>
      </c>
      <c r="W1214" s="59" t="str" cm="1">
        <f t="array" aca="1" ref="W1214" ca="1">INDIRECT(ADDRESS((ROW(1214:1214)-3),IF(MOD(COLUMN(W:W)-11-$K1214,32)=0,32,MOD(COLUMN(W:W)-11-$K1214,32))+11))</f>
        <v>0</v>
      </c>
      <c r="X1214" s="60" t="str" cm="1">
        <f t="array" aca="1" ref="X1214" ca="1">INDIRECT(ADDRESS((ROW(1214:1214)-3),IF(MOD(COLUMN(X:X)-11-$K1214,32)=0,32,MOD(COLUMN(X:X)-11-$K1214,32))+11))</f>
        <v>0</v>
      </c>
      <c r="Y1214" s="60" t="str" cm="1">
        <f t="array" aca="1" ref="Y1214" ca="1">INDIRECT(ADDRESS((ROW(1214:1214)-3),IF(MOD(COLUMN(Y:Y)-11-$K1214,32)=0,32,MOD(COLUMN(Y:Y)-11-$K1214,32))+11))</f>
        <v>0</v>
      </c>
      <c r="Z1214" s="60" t="str" cm="1">
        <f t="array" aca="1" ref="Z1214" ca="1">INDIRECT(ADDRESS((ROW(1214:1214)-3),IF(MOD(COLUMN(Z:Z)-11-$K1214,32)=0,32,MOD(COLUMN(Z:Z)-11-$K1214,32))+11))</f>
        <v>1</v>
      </c>
      <c r="AA1214" s="60" t="str" cm="1">
        <f t="array" aca="1" ref="AA1214" ca="1">INDIRECT(ADDRESS((ROW(1214:1214)-3),IF(MOD(COLUMN(AA:AA)-11-$K1214,32)=0,32,MOD(COLUMN(AA:AA)-11-$K1214,32))+11))</f>
        <v>1</v>
      </c>
      <c r="AB1214" s="57" t="str" cm="1">
        <f t="array" aca="1" ref="AB1214" ca="1">INDIRECT(ADDRESS((ROW(1214:1214)-3),IF(MOD(COLUMN(AB:AB)-11-$K1214,32)=0,32,MOD(COLUMN(AB:AB)-11-$K1214,32))+11))</f>
        <v>0</v>
      </c>
      <c r="AC1214" s="57" t="str" cm="1">
        <f t="array" aca="1" ref="AC1214" ca="1">INDIRECT(ADDRESS((ROW(1214:1214)-3),IF(MOD(COLUMN(AC:AC)-11-$K1214,32)=0,32,MOD(COLUMN(AC:AC)-11-$K1214,32))+11))</f>
        <v>0</v>
      </c>
      <c r="AD1214" s="57" t="str" cm="1">
        <f t="array" aca="1" ref="AD1214" ca="1">INDIRECT(ADDRESS((ROW(1214:1214)-3),IF(MOD(COLUMN(AD:AD)-11-$K1214,32)=0,32,MOD(COLUMN(AD:AD)-11-$K1214,32))+11))</f>
        <v>0</v>
      </c>
      <c r="AE1214" s="57" t="str" cm="1">
        <f t="array" aca="1" ref="AE1214" ca="1">INDIRECT(ADDRESS((ROW(1214:1214)-3),IF(MOD(COLUMN(AE:AE)-11-$K1214,32)=0,32,MOD(COLUMN(AE:AE)-11-$K1214,32))+11))</f>
        <v>0</v>
      </c>
      <c r="AF1214" s="58" t="str" cm="1">
        <f t="array" aca="1" ref="AF1214" ca="1">INDIRECT(ADDRESS((ROW(1214:1214)-3),IF(MOD(COLUMN(AF:AF)-11-$K1214,32)=0,32,MOD(COLUMN(AF:AF)-11-$K1214,32))+11))</f>
        <v>0</v>
      </c>
      <c r="AG1214" s="58" t="str" cm="1">
        <f t="array" aca="1" ref="AG1214" ca="1">INDIRECT(ADDRESS((ROW(1214:1214)-3),IF(MOD(COLUMN(AG:AG)-11-$K1214,32)=0,32,MOD(COLUMN(AG:AG)-11-$K1214,32))+11))</f>
        <v>0</v>
      </c>
      <c r="AH1214" s="58" t="str" cm="1">
        <f t="array" aca="1" ref="AH1214" ca="1">INDIRECT(ADDRESS((ROW(1214:1214)-3),IF(MOD(COLUMN(AH:AH)-11-$K1214,32)=0,32,MOD(COLUMN(AH:AH)-11-$K1214,32))+11))</f>
        <v>1</v>
      </c>
      <c r="AI1214" s="58" t="str" cm="1">
        <f t="array" aca="1" ref="AI1214" ca="1">INDIRECT(ADDRESS((ROW(1214:1214)-3),IF(MOD(COLUMN(AI:AI)-11-$K1214,32)=0,32,MOD(COLUMN(AI:AI)-11-$K1214,32))+11))</f>
        <v>1</v>
      </c>
      <c r="AJ1214" s="59" t="str" cm="1">
        <f t="array" aca="1" ref="AJ1214" ca="1">INDIRECT(ADDRESS((ROW(1214:1214)-3),IF(MOD(COLUMN(AJ:AJ)-11-$K1214,32)=0,32,MOD(COLUMN(AJ:AJ)-11-$K1214,32))+11))</f>
        <v>1</v>
      </c>
      <c r="AK1214" s="59" t="str" cm="1">
        <f t="array" aca="1" ref="AK1214" ca="1">INDIRECT(ADDRESS((ROW(1214:1214)-3),IF(MOD(COLUMN(AK:AK)-11-$K1214,32)=0,32,MOD(COLUMN(AK:AK)-11-$K1214,32))+11))</f>
        <v>1</v>
      </c>
      <c r="AL1214" s="59" t="str" cm="1">
        <f t="array" aca="1" ref="AL1214" ca="1">INDIRECT(ADDRESS((ROW(1214:1214)-3),IF(MOD(COLUMN(AL:AL)-11-$K1214,32)=0,32,MOD(COLUMN(AL:AL)-11-$K1214,32))+11))</f>
        <v>1</v>
      </c>
      <c r="AM1214" s="59" t="str" cm="1">
        <f t="array" aca="1" ref="AM1214" ca="1">INDIRECT(ADDRESS((ROW(1214:1214)-3),IF(MOD(COLUMN(AM:AM)-11-$K1214,32)=0,32,MOD(COLUMN(AM:AM)-11-$K1214,32))+11))</f>
        <v>0</v>
      </c>
      <c r="AN1214" s="60" t="str" cm="1">
        <f t="array" aca="1" ref="AN1214" ca="1">INDIRECT(ADDRESS((ROW(1214:1214)-3),IF(MOD(COLUMN(AN:AN)-11-$K1214,32)=0,32,MOD(COLUMN(AN:AN)-11-$K1214,32))+11))</f>
        <v>1</v>
      </c>
      <c r="AO1214" s="60" t="str" cm="1">
        <f t="array" aca="1" ref="AO1214" ca="1">INDIRECT(ADDRESS((ROW(1214:1214)-3),IF(MOD(COLUMN(AO:AO)-11-$K1214,32)=0,32,MOD(COLUMN(AO:AO)-11-$K1214,32))+11))</f>
        <v>1</v>
      </c>
      <c r="AP1214" s="60" t="str" cm="1">
        <f t="array" aca="1" ref="AP1214" ca="1">INDIRECT(ADDRESS((ROW(1214:1214)-3),IF(MOD(COLUMN(AP:AP)-11-$K1214,32)=0,32,MOD(COLUMN(AP:AP)-11-$K1214,32))+11))</f>
        <v>1</v>
      </c>
      <c r="AQ1214" s="60" t="str" cm="1">
        <f t="array" aca="1" ref="AQ1214" ca="1">INDIRECT(ADDRESS((ROW(1214:1214)-3),IF(MOD(COLUMN(AQ:AQ)-11-$K1214,32)=0,32,MOD(COLUMN(AQ:AQ)-11-$K1214,32))+11))</f>
        <v>0</v>
      </c>
      <c r="AR1214" s="49" t="str">
        <f t="shared" ca="1" si="1635"/>
        <v>01111101</v>
      </c>
      <c r="AS1214" s="49" t="str">
        <f t="shared" ca="1" si="1636"/>
        <v>00100011</v>
      </c>
      <c r="AT1214" s="48" t="str">
        <f t="shared" ca="1" si="1637"/>
        <v>00000011</v>
      </c>
      <c r="AU1214" s="48" t="str">
        <f t="shared" ca="1" si="1638"/>
        <v>11101110</v>
      </c>
      <c r="AV1214" s="48">
        <f t="shared" ca="1" si="1639"/>
        <v>125</v>
      </c>
      <c r="AW1214" s="48">
        <f t="shared" ca="1" si="1639"/>
        <v>35</v>
      </c>
      <c r="AX1214" s="48">
        <f t="shared" ca="1" si="1639"/>
        <v>3</v>
      </c>
      <c r="AY1214" s="48">
        <f t="shared" ca="1" si="1639"/>
        <v>238</v>
      </c>
      <c r="AZ1214" s="50">
        <f t="shared" ca="1" si="1640"/>
        <v>2099446766</v>
      </c>
    </row>
    <row r="1215" spans="1:52" ht="15" thickBot="1" x14ac:dyDescent="0.4"/>
    <row r="1216" spans="1:52" x14ac:dyDescent="0.35">
      <c r="I1216" s="31"/>
      <c r="J1216" s="51" t="s">
        <v>216</v>
      </c>
      <c r="K1216" s="52"/>
      <c r="L1216" s="34" t="str">
        <f ca="1">MID(HEX2BIN(MID($E1211,1,1),4),1,1)</f>
        <v>1</v>
      </c>
      <c r="M1216" s="34" t="str">
        <f ca="1">MID(HEX2BIN(MID($E1211,1,1),4),2,1)</f>
        <v>1</v>
      </c>
      <c r="N1216" s="34" t="str">
        <f ca="1">MID(HEX2BIN(MID($E1211,1,1),4),3,1)</f>
        <v>0</v>
      </c>
      <c r="O1216" s="34" t="str">
        <f ca="1">MID(HEX2BIN(MID($E1211,1,1),4),4,1)</f>
        <v>1</v>
      </c>
      <c r="P1216" s="35" t="str">
        <f ca="1">MID(HEX2BIN(MID($E1211,2,1),4),1,1)</f>
        <v>1</v>
      </c>
      <c r="Q1216" s="35" t="str">
        <f ca="1">MID(HEX2BIN(MID($E1211,2,1),4),2,1)</f>
        <v>0</v>
      </c>
      <c r="R1216" s="35" t="str">
        <f ca="1">MID(HEX2BIN(MID($E1211,2,1),4),3,1)</f>
        <v>1</v>
      </c>
      <c r="S1216" s="35" t="str">
        <f ca="1">MID(HEX2BIN(MID($E1211,2,1),4),4,1)</f>
        <v>1</v>
      </c>
      <c r="T1216" s="36" t="str">
        <f ca="1">MID(HEX2BIN(MID($E1211,3,1),4),1,1)</f>
        <v>0</v>
      </c>
      <c r="U1216" s="36" t="str">
        <f ca="1">MID(HEX2BIN(MID($E1211,3,1),4),2,1)</f>
        <v>1</v>
      </c>
      <c r="V1216" s="36" t="str">
        <f ca="1">MID(HEX2BIN(MID($E1211,3,1),4),3,1)</f>
        <v>0</v>
      </c>
      <c r="W1216" s="36" t="str">
        <f ca="1">MID(HEX2BIN(MID($E1211,3,1),4),4,1)</f>
        <v>0</v>
      </c>
      <c r="X1216" s="37" t="str">
        <f ca="1">MID(HEX2BIN(MID($E1211,4,1),4),1,1)</f>
        <v>1</v>
      </c>
      <c r="Y1216" s="37" t="str">
        <f ca="1">MID(HEX2BIN(MID($E1211,4,1),4),2,1)</f>
        <v>0</v>
      </c>
      <c r="Z1216" s="37" t="str">
        <f ca="1">MID(HEX2BIN(MID($E1211,4,1),4),3,1)</f>
        <v>1</v>
      </c>
      <c r="AA1216" s="37" t="str">
        <f ca="1">MID(HEX2BIN(MID($E1211,4,1),4),4,1)</f>
        <v>1</v>
      </c>
      <c r="AB1216" s="34" t="str">
        <f ca="1">MID(HEX2BIN(MID($E1211,5,1),4),1,1)</f>
        <v>1</v>
      </c>
      <c r="AC1216" s="34" t="str">
        <f ca="1">MID(HEX2BIN(MID($E1211,5,1),4),2,1)</f>
        <v>0</v>
      </c>
      <c r="AD1216" s="34" t="str">
        <f ca="1">MID(HEX2BIN(MID($E1211,5,1),4),3,1)</f>
        <v>1</v>
      </c>
      <c r="AE1216" s="34" t="str">
        <f ca="1">MID(HEX2BIN(MID($E1211,5,1),4),4,1)</f>
        <v>1</v>
      </c>
      <c r="AF1216" s="35" t="str">
        <f ca="1">MID(HEX2BIN(MID($E1211,6,1),4),1,1)</f>
        <v>0</v>
      </c>
      <c r="AG1216" s="35" t="str">
        <f ca="1">MID(HEX2BIN(MID($E1211,6,1),4),2,1)</f>
        <v>0</v>
      </c>
      <c r="AH1216" s="35" t="str">
        <f ca="1">MID(HEX2BIN(MID($E1211,6,1),4),3,1)</f>
        <v>0</v>
      </c>
      <c r="AI1216" s="35" t="str">
        <f ca="1">MID(HEX2BIN(MID($E1211,6,1),4),4,1)</f>
        <v>0</v>
      </c>
      <c r="AJ1216" s="36" t="str">
        <f ca="1">MID(HEX2BIN(MID($E1211,7,1),4),1,1)</f>
        <v>0</v>
      </c>
      <c r="AK1216" s="36" t="str">
        <f ca="1">MID(HEX2BIN(MID($E1211,7,1),4),2,1)</f>
        <v>0</v>
      </c>
      <c r="AL1216" s="36" t="str">
        <f ca="1">MID(HEX2BIN(MID($E1211,7,1),4),3,1)</f>
        <v>1</v>
      </c>
      <c r="AM1216" s="36" t="str">
        <f ca="1">MID(HEX2BIN(MID($E1211,7,1),4),4,1)</f>
        <v>1</v>
      </c>
      <c r="AN1216" s="37" t="str">
        <f ca="1">MID(HEX2BIN(MID($E1211,8,1),4),1,1)</f>
        <v>0</v>
      </c>
      <c r="AO1216" s="37" t="str">
        <f ca="1">MID(HEX2BIN(MID($E1211,8,1),4),2,1)</f>
        <v>0</v>
      </c>
      <c r="AP1216" s="37" t="str">
        <f ca="1">MID(HEX2BIN(MID($E1211,8,1),4),3,1)</f>
        <v>0</v>
      </c>
      <c r="AQ1216" s="37" t="str">
        <f ca="1">MID(HEX2BIN(MID($E1211,8,1),4),4,1)</f>
        <v>1</v>
      </c>
      <c r="AR1216" s="33" t="str">
        <f t="shared" ref="AR1216:AR1219" ca="1" si="1641">_xlfn.CONCAT(L1216,M1216,N1216,O1216,P1216,Q1216,R1216,S1216)</f>
        <v>11011011</v>
      </c>
      <c r="AS1216" s="33" t="str">
        <f t="shared" ref="AS1216:AS1219" ca="1" si="1642">_xlfn.CONCAT(T1216,U1216,V1216,W1216,X1216,Y1216,Z1216,AA1216)</f>
        <v>01001011</v>
      </c>
      <c r="AT1216" s="32" t="str">
        <f t="shared" ref="AT1216:AT1219" ca="1" si="1643">_xlfn.CONCAT(AB1216,AC1216,AD1216,AE1216,AF1216,AG1216,AH1216,AI1216)</f>
        <v>10110000</v>
      </c>
      <c r="AU1216" s="32" t="str">
        <f t="shared" ref="AU1216:AU1219" ca="1" si="1644">_xlfn.CONCAT(AJ1216,AK1216,AL1216,AM1216,AN1216,AO1216,AP1216,AQ1216)</f>
        <v>00110001</v>
      </c>
      <c r="AV1216" s="32">
        <f t="shared" ref="AV1216:AY1219" ca="1" si="1645">BIN2DEC(AR1216)</f>
        <v>219</v>
      </c>
      <c r="AW1216" s="32">
        <f t="shared" ca="1" si="1645"/>
        <v>75</v>
      </c>
      <c r="AX1216" s="32">
        <f t="shared" ca="1" si="1645"/>
        <v>176</v>
      </c>
      <c r="AY1216" s="32">
        <f t="shared" ca="1" si="1645"/>
        <v>49</v>
      </c>
      <c r="AZ1216" s="38">
        <f t="shared" ref="AZ1216:AZ1219" ca="1" si="1646">(AV1216*2^24)+(AW1216*2^16)+(AX1216*2^8)+AY1216</f>
        <v>3679170609</v>
      </c>
    </row>
    <row r="1217" spans="1:52" ht="15" thickBot="1" x14ac:dyDescent="0.4">
      <c r="A1217" t="s">
        <v>227</v>
      </c>
      <c r="I1217" s="39"/>
      <c r="J1217" s="40" t="s">
        <v>215</v>
      </c>
      <c r="K1217" s="53">
        <v>6</v>
      </c>
      <c r="L1217" s="42" t="str" cm="1">
        <f t="array" aca="1" ref="L1217" ca="1">INDIRECT(ADDRESS((ROW(1217:1217)-1),IF(MOD(COLUMN(L:L)-11-$K1217,32)=0,32,MOD(COLUMN(L:L)-11-$K1217,32))+11))</f>
        <v>1</v>
      </c>
      <c r="M1217" s="42" t="str" cm="1">
        <f t="array" aca="1" ref="M1217" ca="1">INDIRECT(ADDRESS((ROW(1217:1217)-1),IF(MOD(COLUMN(M:M)-11-$K1217,32)=0,32,MOD(COLUMN(M:M)-11-$K1217,32))+11))</f>
        <v>1</v>
      </c>
      <c r="N1217" s="42" t="str" cm="1">
        <f t="array" aca="1" ref="N1217" ca="1">INDIRECT(ADDRESS((ROW(1217:1217)-1),IF(MOD(COLUMN(N:N)-11-$K1217,32)=0,32,MOD(COLUMN(N:N)-11-$K1217,32))+11))</f>
        <v>0</v>
      </c>
      <c r="O1217" s="42" t="str" cm="1">
        <f t="array" aca="1" ref="O1217" ca="1">INDIRECT(ADDRESS((ROW(1217:1217)-1),IF(MOD(COLUMN(O:O)-11-$K1217,32)=0,32,MOD(COLUMN(O:O)-11-$K1217,32))+11))</f>
        <v>0</v>
      </c>
      <c r="P1217" s="43" t="str" cm="1">
        <f t="array" aca="1" ref="P1217" ca="1">INDIRECT(ADDRESS((ROW(1217:1217)-1),IF(MOD(COLUMN(P:P)-11-$K1217,32)=0,32,MOD(COLUMN(P:P)-11-$K1217,32))+11))</f>
        <v>0</v>
      </c>
      <c r="Q1217" s="43" t="str" cm="1">
        <f t="array" aca="1" ref="Q1217" ca="1">INDIRECT(ADDRESS((ROW(1217:1217)-1),IF(MOD(COLUMN(Q:Q)-11-$K1217,32)=0,32,MOD(COLUMN(Q:Q)-11-$K1217,32))+11))</f>
        <v>1</v>
      </c>
      <c r="R1217" s="43" t="str" cm="1">
        <f t="array" aca="1" ref="R1217" ca="1">INDIRECT(ADDRESS((ROW(1217:1217)-1),IF(MOD(COLUMN(R:R)-11-$K1217,32)=0,32,MOD(COLUMN(R:R)-11-$K1217,32))+11))</f>
        <v>1</v>
      </c>
      <c r="S1217" s="43" t="str" cm="1">
        <f t="array" aca="1" ref="S1217" ca="1">INDIRECT(ADDRESS((ROW(1217:1217)-1),IF(MOD(COLUMN(S:S)-11-$K1217,32)=0,32,MOD(COLUMN(S:S)-11-$K1217,32))+11))</f>
        <v>1</v>
      </c>
      <c r="T1217" s="44" t="str" cm="1">
        <f t="array" aca="1" ref="T1217" ca="1">INDIRECT(ADDRESS((ROW(1217:1217)-1),IF(MOD(COLUMN(T:T)-11-$K1217,32)=0,32,MOD(COLUMN(T:T)-11-$K1217,32))+11))</f>
        <v>0</v>
      </c>
      <c r="U1217" s="44" t="str" cm="1">
        <f t="array" aca="1" ref="U1217" ca="1">INDIRECT(ADDRESS((ROW(1217:1217)-1),IF(MOD(COLUMN(U:U)-11-$K1217,32)=0,32,MOD(COLUMN(U:U)-11-$K1217,32))+11))</f>
        <v>1</v>
      </c>
      <c r="V1217" s="44" t="str" cm="1">
        <f t="array" aca="1" ref="V1217" ca="1">INDIRECT(ADDRESS((ROW(1217:1217)-1),IF(MOD(COLUMN(V:V)-11-$K1217,32)=0,32,MOD(COLUMN(V:V)-11-$K1217,32))+11))</f>
        <v>1</v>
      </c>
      <c r="W1217" s="44" t="str" cm="1">
        <f t="array" aca="1" ref="W1217" ca="1">INDIRECT(ADDRESS((ROW(1217:1217)-1),IF(MOD(COLUMN(W:W)-11-$K1217,32)=0,32,MOD(COLUMN(W:W)-11-$K1217,32))+11))</f>
        <v>0</v>
      </c>
      <c r="X1217" s="45" t="str" cm="1">
        <f t="array" aca="1" ref="X1217" ca="1">INDIRECT(ADDRESS((ROW(1217:1217)-1),IF(MOD(COLUMN(X:X)-11-$K1217,32)=0,32,MOD(COLUMN(X:X)-11-$K1217,32))+11))</f>
        <v>1</v>
      </c>
      <c r="Y1217" s="45" t="str" cm="1">
        <f t="array" aca="1" ref="Y1217" ca="1">INDIRECT(ADDRESS((ROW(1217:1217)-1),IF(MOD(COLUMN(Y:Y)-11-$K1217,32)=0,32,MOD(COLUMN(Y:Y)-11-$K1217,32))+11))</f>
        <v>1</v>
      </c>
      <c r="Z1217" s="45" t="str" cm="1">
        <f t="array" aca="1" ref="Z1217" ca="1">INDIRECT(ADDRESS((ROW(1217:1217)-1),IF(MOD(COLUMN(Z:Z)-11-$K1217,32)=0,32,MOD(COLUMN(Z:Z)-11-$K1217,32))+11))</f>
        <v>0</v>
      </c>
      <c r="AA1217" s="45" t="str" cm="1">
        <f t="array" aca="1" ref="AA1217" ca="1">INDIRECT(ADDRESS((ROW(1217:1217)-1),IF(MOD(COLUMN(AA:AA)-11-$K1217,32)=0,32,MOD(COLUMN(AA:AA)-11-$K1217,32))+11))</f>
        <v>1</v>
      </c>
      <c r="AB1217" s="42" t="str" cm="1">
        <f t="array" aca="1" ref="AB1217" ca="1">INDIRECT(ADDRESS((ROW(1217:1217)-1),IF(MOD(COLUMN(AB:AB)-11-$K1217,32)=0,32,MOD(COLUMN(AB:AB)-11-$K1217,32))+11))</f>
        <v>0</v>
      </c>
      <c r="AC1217" s="42" t="str" cm="1">
        <f t="array" aca="1" ref="AC1217" ca="1">INDIRECT(ADDRESS((ROW(1217:1217)-1),IF(MOD(COLUMN(AC:AC)-11-$K1217,32)=0,32,MOD(COLUMN(AC:AC)-11-$K1217,32))+11))</f>
        <v>0</v>
      </c>
      <c r="AD1217" s="42" t="str" cm="1">
        <f t="array" aca="1" ref="AD1217" ca="1">INDIRECT(ADDRESS((ROW(1217:1217)-1),IF(MOD(COLUMN(AD:AD)-11-$K1217,32)=0,32,MOD(COLUMN(AD:AD)-11-$K1217,32))+11))</f>
        <v>1</v>
      </c>
      <c r="AE1217" s="42" t="str" cm="1">
        <f t="array" aca="1" ref="AE1217" ca="1">INDIRECT(ADDRESS((ROW(1217:1217)-1),IF(MOD(COLUMN(AE:AE)-11-$K1217,32)=0,32,MOD(COLUMN(AE:AE)-11-$K1217,32))+11))</f>
        <v>0</v>
      </c>
      <c r="AF1217" s="43" t="str" cm="1">
        <f t="array" aca="1" ref="AF1217" ca="1">INDIRECT(ADDRESS((ROW(1217:1217)-1),IF(MOD(COLUMN(AF:AF)-11-$K1217,32)=0,32,MOD(COLUMN(AF:AF)-11-$K1217,32))+11))</f>
        <v>1</v>
      </c>
      <c r="AG1217" s="43" t="str" cm="1">
        <f t="array" aca="1" ref="AG1217" ca="1">INDIRECT(ADDRESS((ROW(1217:1217)-1),IF(MOD(COLUMN(AG:AG)-11-$K1217,32)=0,32,MOD(COLUMN(AG:AG)-11-$K1217,32))+11))</f>
        <v>1</v>
      </c>
      <c r="AH1217" s="43" t="str" cm="1">
        <f t="array" aca="1" ref="AH1217" ca="1">INDIRECT(ADDRESS((ROW(1217:1217)-1),IF(MOD(COLUMN(AH:AH)-11-$K1217,32)=0,32,MOD(COLUMN(AH:AH)-11-$K1217,32))+11))</f>
        <v>1</v>
      </c>
      <c r="AI1217" s="43" t="str" cm="1">
        <f t="array" aca="1" ref="AI1217" ca="1">INDIRECT(ADDRESS((ROW(1217:1217)-1),IF(MOD(COLUMN(AI:AI)-11-$K1217,32)=0,32,MOD(COLUMN(AI:AI)-11-$K1217,32))+11))</f>
        <v>0</v>
      </c>
      <c r="AJ1217" s="44" t="str" cm="1">
        <f t="array" aca="1" ref="AJ1217" ca="1">INDIRECT(ADDRESS((ROW(1217:1217)-1),IF(MOD(COLUMN(AJ:AJ)-11-$K1217,32)=0,32,MOD(COLUMN(AJ:AJ)-11-$K1217,32))+11))</f>
        <v>1</v>
      </c>
      <c r="AK1217" s="44" t="str" cm="1">
        <f t="array" aca="1" ref="AK1217" ca="1">INDIRECT(ADDRESS((ROW(1217:1217)-1),IF(MOD(COLUMN(AK:AK)-11-$K1217,32)=0,32,MOD(COLUMN(AK:AK)-11-$K1217,32))+11))</f>
        <v>1</v>
      </c>
      <c r="AL1217" s="44" t="str" cm="1">
        <f t="array" aca="1" ref="AL1217" ca="1">INDIRECT(ADDRESS((ROW(1217:1217)-1),IF(MOD(COLUMN(AL:AL)-11-$K1217,32)=0,32,MOD(COLUMN(AL:AL)-11-$K1217,32))+11))</f>
        <v>0</v>
      </c>
      <c r="AM1217" s="44" t="str" cm="1">
        <f t="array" aca="1" ref="AM1217" ca="1">INDIRECT(ADDRESS((ROW(1217:1217)-1),IF(MOD(COLUMN(AM:AM)-11-$K1217,32)=0,32,MOD(COLUMN(AM:AM)-11-$K1217,32))+11))</f>
        <v>0</v>
      </c>
      <c r="AN1217" s="45" t="str" cm="1">
        <f t="array" aca="1" ref="AN1217" ca="1">INDIRECT(ADDRESS((ROW(1217:1217)-1),IF(MOD(COLUMN(AN:AN)-11-$K1217,32)=0,32,MOD(COLUMN(AN:AN)-11-$K1217,32))+11))</f>
        <v>0</v>
      </c>
      <c r="AO1217" s="45" t="str" cm="1">
        <f t="array" aca="1" ref="AO1217" ca="1">INDIRECT(ADDRESS((ROW(1217:1217)-1),IF(MOD(COLUMN(AO:AO)-11-$K1217,32)=0,32,MOD(COLUMN(AO:AO)-11-$K1217,32))+11))</f>
        <v>0</v>
      </c>
      <c r="AP1217" s="45" t="str" cm="1">
        <f t="array" aca="1" ref="AP1217" ca="1">INDIRECT(ADDRESS((ROW(1217:1217)-1),IF(MOD(COLUMN(AP:AP)-11-$K1217,32)=0,32,MOD(COLUMN(AP:AP)-11-$K1217,32))+11))</f>
        <v>0</v>
      </c>
      <c r="AQ1217" s="45" t="str" cm="1">
        <f t="array" aca="1" ref="AQ1217" ca="1">INDIRECT(ADDRESS((ROW(1217:1217)-1),IF(MOD(COLUMN(AQ:AQ)-11-$K1217,32)=0,32,MOD(COLUMN(AQ:AQ)-11-$K1217,32))+11))</f>
        <v>0</v>
      </c>
      <c r="AR1217" s="41" t="str">
        <f t="shared" ca="1" si="1641"/>
        <v>11000111</v>
      </c>
      <c r="AS1217" s="41" t="str">
        <f t="shared" ca="1" si="1642"/>
        <v>01101101</v>
      </c>
      <c r="AT1217" s="40" t="str">
        <f t="shared" ca="1" si="1643"/>
        <v>00101110</v>
      </c>
      <c r="AU1217" s="40" t="str">
        <f t="shared" ca="1" si="1644"/>
        <v>11000000</v>
      </c>
      <c r="AV1217" s="40">
        <f t="shared" ca="1" si="1645"/>
        <v>199</v>
      </c>
      <c r="AW1217" s="40">
        <f t="shared" ca="1" si="1645"/>
        <v>109</v>
      </c>
      <c r="AX1217" s="40">
        <f t="shared" ca="1" si="1645"/>
        <v>46</v>
      </c>
      <c r="AY1217" s="40">
        <f t="shared" ca="1" si="1645"/>
        <v>192</v>
      </c>
      <c r="AZ1217" s="46">
        <f t="shared" ca="1" si="1646"/>
        <v>3345821376</v>
      </c>
    </row>
    <row r="1218" spans="1:52" ht="15" thickBot="1" x14ac:dyDescent="0.4">
      <c r="A1218" t="s">
        <v>228</v>
      </c>
      <c r="B1218">
        <f ca="1">I1214</f>
        <v>96668964</v>
      </c>
      <c r="C1218">
        <f ca="1">I1228</f>
        <v>697346752</v>
      </c>
      <c r="G1218" s="54">
        <f ca="1">B1218+C1218</f>
        <v>794015716</v>
      </c>
      <c r="I1218" s="39"/>
      <c r="J1218" s="40" t="s">
        <v>215</v>
      </c>
      <c r="K1218" s="53">
        <v>11</v>
      </c>
      <c r="L1218" s="42" t="str" cm="1">
        <f t="array" aca="1" ref="L1218" ca="1">INDIRECT(ADDRESS((ROW(1218:1218)-2),IF(MOD(COLUMN(L:L)-11-$K1218,32)=0,32,MOD(COLUMN(L:L)-11-$K1218,32))+11))</f>
        <v>0</v>
      </c>
      <c r="M1218" s="42" t="str" cm="1">
        <f t="array" aca="1" ref="M1218" ca="1">INDIRECT(ADDRESS((ROW(1218:1218)-2),IF(MOD(COLUMN(M:M)-11-$K1218,32)=0,32,MOD(COLUMN(M:M)-11-$K1218,32))+11))</f>
        <v>0</v>
      </c>
      <c r="N1218" s="42" t="str" cm="1">
        <f t="array" aca="1" ref="N1218" ca="1">INDIRECT(ADDRESS((ROW(1218:1218)-2),IF(MOD(COLUMN(N:N)-11-$K1218,32)=0,32,MOD(COLUMN(N:N)-11-$K1218,32))+11))</f>
        <v>0</v>
      </c>
      <c r="O1218" s="42" t="str" cm="1">
        <f t="array" aca="1" ref="O1218" ca="1">INDIRECT(ADDRESS((ROW(1218:1218)-2),IF(MOD(COLUMN(O:O)-11-$K1218,32)=0,32,MOD(COLUMN(O:O)-11-$K1218,32))+11))</f>
        <v>0</v>
      </c>
      <c r="P1218" s="43" t="str" cm="1">
        <f t="array" aca="1" ref="P1218" ca="1">INDIRECT(ADDRESS((ROW(1218:1218)-2),IF(MOD(COLUMN(P:P)-11-$K1218,32)=0,32,MOD(COLUMN(P:P)-11-$K1218,32))+11))</f>
        <v>0</v>
      </c>
      <c r="Q1218" s="43" t="str" cm="1">
        <f t="array" aca="1" ref="Q1218" ca="1">INDIRECT(ADDRESS((ROW(1218:1218)-2),IF(MOD(COLUMN(Q:Q)-11-$K1218,32)=0,32,MOD(COLUMN(Q:Q)-11-$K1218,32))+11))</f>
        <v>1</v>
      </c>
      <c r="R1218" s="43" t="str" cm="1">
        <f t="array" aca="1" ref="R1218" ca="1">INDIRECT(ADDRESS((ROW(1218:1218)-2),IF(MOD(COLUMN(R:R)-11-$K1218,32)=0,32,MOD(COLUMN(R:R)-11-$K1218,32))+11))</f>
        <v>1</v>
      </c>
      <c r="S1218" s="43" t="str" cm="1">
        <f t="array" aca="1" ref="S1218" ca="1">INDIRECT(ADDRESS((ROW(1218:1218)-2),IF(MOD(COLUMN(S:S)-11-$K1218,32)=0,32,MOD(COLUMN(S:S)-11-$K1218,32))+11))</f>
        <v>0</v>
      </c>
      <c r="T1218" s="44" t="str" cm="1">
        <f t="array" aca="1" ref="T1218" ca="1">INDIRECT(ADDRESS((ROW(1218:1218)-2),IF(MOD(COLUMN(T:T)-11-$K1218,32)=0,32,MOD(COLUMN(T:T)-11-$K1218,32))+11))</f>
        <v>0</v>
      </c>
      <c r="U1218" s="44" t="str" cm="1">
        <f t="array" aca="1" ref="U1218" ca="1">INDIRECT(ADDRESS((ROW(1218:1218)-2),IF(MOD(COLUMN(U:U)-11-$K1218,32)=0,32,MOD(COLUMN(U:U)-11-$K1218,32))+11))</f>
        <v>0</v>
      </c>
      <c r="V1218" s="44" t="str" cm="1">
        <f t="array" aca="1" ref="V1218" ca="1">INDIRECT(ADDRESS((ROW(1218:1218)-2),IF(MOD(COLUMN(V:V)-11-$K1218,32)=0,32,MOD(COLUMN(V:V)-11-$K1218,32))+11))</f>
        <v>1</v>
      </c>
      <c r="W1218" s="44" t="str" cm="1">
        <f t="array" aca="1" ref="W1218" ca="1">INDIRECT(ADDRESS((ROW(1218:1218)-2),IF(MOD(COLUMN(W:W)-11-$K1218,32)=0,32,MOD(COLUMN(W:W)-11-$K1218,32))+11))</f>
        <v>1</v>
      </c>
      <c r="X1218" s="45" t="str" cm="1">
        <f t="array" aca="1" ref="X1218" ca="1">INDIRECT(ADDRESS((ROW(1218:1218)-2),IF(MOD(COLUMN(X:X)-11-$K1218,32)=0,32,MOD(COLUMN(X:X)-11-$K1218,32))+11))</f>
        <v>1</v>
      </c>
      <c r="Y1218" s="45" t="str" cm="1">
        <f t="array" aca="1" ref="Y1218" ca="1">INDIRECT(ADDRESS((ROW(1218:1218)-2),IF(MOD(COLUMN(Y:Y)-11-$K1218,32)=0,32,MOD(COLUMN(Y:Y)-11-$K1218,32))+11))</f>
        <v>0</v>
      </c>
      <c r="Z1218" s="45" t="str" cm="1">
        <f t="array" aca="1" ref="Z1218" ca="1">INDIRECT(ADDRESS((ROW(1218:1218)-2),IF(MOD(COLUMN(Z:Z)-11-$K1218,32)=0,32,MOD(COLUMN(Z:Z)-11-$K1218,32))+11))</f>
        <v>1</v>
      </c>
      <c r="AA1218" s="45" t="str" cm="1">
        <f t="array" aca="1" ref="AA1218" ca="1">INDIRECT(ADDRESS((ROW(1218:1218)-2),IF(MOD(COLUMN(AA:AA)-11-$K1218,32)=0,32,MOD(COLUMN(AA:AA)-11-$K1218,32))+11))</f>
        <v>1</v>
      </c>
      <c r="AB1218" s="42" t="str" cm="1">
        <f t="array" aca="1" ref="AB1218" ca="1">INDIRECT(ADDRESS((ROW(1218:1218)-2),IF(MOD(COLUMN(AB:AB)-11-$K1218,32)=0,32,MOD(COLUMN(AB:AB)-11-$K1218,32))+11))</f>
        <v>0</v>
      </c>
      <c r="AC1218" s="42" t="str" cm="1">
        <f t="array" aca="1" ref="AC1218" ca="1">INDIRECT(ADDRESS((ROW(1218:1218)-2),IF(MOD(COLUMN(AC:AC)-11-$K1218,32)=0,32,MOD(COLUMN(AC:AC)-11-$K1218,32))+11))</f>
        <v>1</v>
      </c>
      <c r="AD1218" s="42" t="str" cm="1">
        <f t="array" aca="1" ref="AD1218" ca="1">INDIRECT(ADDRESS((ROW(1218:1218)-2),IF(MOD(COLUMN(AD:AD)-11-$K1218,32)=0,32,MOD(COLUMN(AD:AD)-11-$K1218,32))+11))</f>
        <v>1</v>
      </c>
      <c r="AE1218" s="42" t="str" cm="1">
        <f t="array" aca="1" ref="AE1218" ca="1">INDIRECT(ADDRESS((ROW(1218:1218)-2),IF(MOD(COLUMN(AE:AE)-11-$K1218,32)=0,32,MOD(COLUMN(AE:AE)-11-$K1218,32))+11))</f>
        <v>0</v>
      </c>
      <c r="AF1218" s="43" t="str" cm="1">
        <f t="array" aca="1" ref="AF1218" ca="1">INDIRECT(ADDRESS((ROW(1218:1218)-2),IF(MOD(COLUMN(AF:AF)-11-$K1218,32)=0,32,MOD(COLUMN(AF:AF)-11-$K1218,32))+11))</f>
        <v>1</v>
      </c>
      <c r="AG1218" s="43" t="str" cm="1">
        <f t="array" aca="1" ref="AG1218" ca="1">INDIRECT(ADDRESS((ROW(1218:1218)-2),IF(MOD(COLUMN(AG:AG)-11-$K1218,32)=0,32,MOD(COLUMN(AG:AG)-11-$K1218,32))+11))</f>
        <v>0</v>
      </c>
      <c r="AH1218" s="43" t="str" cm="1">
        <f t="array" aca="1" ref="AH1218" ca="1">INDIRECT(ADDRESS((ROW(1218:1218)-2),IF(MOD(COLUMN(AH:AH)-11-$K1218,32)=0,32,MOD(COLUMN(AH:AH)-11-$K1218,32))+11))</f>
        <v>0</v>
      </c>
      <c r="AI1218" s="43" t="str" cm="1">
        <f t="array" aca="1" ref="AI1218" ca="1">INDIRECT(ADDRESS((ROW(1218:1218)-2),IF(MOD(COLUMN(AI:AI)-11-$K1218,32)=0,32,MOD(COLUMN(AI:AI)-11-$K1218,32))+11))</f>
        <v>1</v>
      </c>
      <c r="AJ1218" s="44" t="str" cm="1">
        <f t="array" aca="1" ref="AJ1218" ca="1">INDIRECT(ADDRESS((ROW(1218:1218)-2),IF(MOD(COLUMN(AJ:AJ)-11-$K1218,32)=0,32,MOD(COLUMN(AJ:AJ)-11-$K1218,32))+11))</f>
        <v>0</v>
      </c>
      <c r="AK1218" s="44" t="str" cm="1">
        <f t="array" aca="1" ref="AK1218" ca="1">INDIRECT(ADDRESS((ROW(1218:1218)-2),IF(MOD(COLUMN(AK:AK)-11-$K1218,32)=0,32,MOD(COLUMN(AK:AK)-11-$K1218,32))+11))</f>
        <v>1</v>
      </c>
      <c r="AL1218" s="44" t="str" cm="1">
        <f t="array" aca="1" ref="AL1218" ca="1">INDIRECT(ADDRESS((ROW(1218:1218)-2),IF(MOD(COLUMN(AL:AL)-11-$K1218,32)=0,32,MOD(COLUMN(AL:AL)-11-$K1218,32))+11))</f>
        <v>1</v>
      </c>
      <c r="AM1218" s="44" t="str" cm="1">
        <f t="array" aca="1" ref="AM1218" ca="1">INDIRECT(ADDRESS((ROW(1218:1218)-2),IF(MOD(COLUMN(AM:AM)-11-$K1218,32)=0,32,MOD(COLUMN(AM:AM)-11-$K1218,32))+11))</f>
        <v>1</v>
      </c>
      <c r="AN1218" s="45" t="str" cm="1">
        <f t="array" aca="1" ref="AN1218" ca="1">INDIRECT(ADDRESS((ROW(1218:1218)-2),IF(MOD(COLUMN(AN:AN)-11-$K1218,32)=0,32,MOD(COLUMN(AN:AN)-11-$K1218,32))+11))</f>
        <v>0</v>
      </c>
      <c r="AO1218" s="45" t="str" cm="1">
        <f t="array" aca="1" ref="AO1218" ca="1">INDIRECT(ADDRESS((ROW(1218:1218)-2),IF(MOD(COLUMN(AO:AO)-11-$K1218,32)=0,32,MOD(COLUMN(AO:AO)-11-$K1218,32))+11))</f>
        <v>1</v>
      </c>
      <c r="AP1218" s="45" t="str" cm="1">
        <f t="array" aca="1" ref="AP1218" ca="1">INDIRECT(ADDRESS((ROW(1218:1218)-2),IF(MOD(COLUMN(AP:AP)-11-$K1218,32)=0,32,MOD(COLUMN(AP:AP)-11-$K1218,32))+11))</f>
        <v>1</v>
      </c>
      <c r="AQ1218" s="45" t="str" cm="1">
        <f t="array" aca="1" ref="AQ1218" ca="1">INDIRECT(ADDRESS((ROW(1218:1218)-2),IF(MOD(COLUMN(AQ:AQ)-11-$K1218,32)=0,32,MOD(COLUMN(AQ:AQ)-11-$K1218,32))+11))</f>
        <v>0</v>
      </c>
      <c r="AR1218" s="41" t="str">
        <f t="shared" ca="1" si="1641"/>
        <v>00000110</v>
      </c>
      <c r="AS1218" s="41" t="str">
        <f t="shared" ca="1" si="1642"/>
        <v>00111011</v>
      </c>
      <c r="AT1218" s="40" t="str">
        <f t="shared" ca="1" si="1643"/>
        <v>01101001</v>
      </c>
      <c r="AU1218" s="40" t="str">
        <f t="shared" ca="1" si="1644"/>
        <v>01110110</v>
      </c>
      <c r="AV1218" s="40">
        <f t="shared" ca="1" si="1645"/>
        <v>6</v>
      </c>
      <c r="AW1218" s="40">
        <f t="shared" ca="1" si="1645"/>
        <v>59</v>
      </c>
      <c r="AX1218" s="40">
        <f t="shared" ca="1" si="1645"/>
        <v>105</v>
      </c>
      <c r="AY1218" s="40">
        <f t="shared" ca="1" si="1645"/>
        <v>118</v>
      </c>
      <c r="AZ1218" s="46">
        <f t="shared" ca="1" si="1646"/>
        <v>104556918</v>
      </c>
    </row>
    <row r="1219" spans="1:52" ht="15" thickBot="1" x14ac:dyDescent="0.4">
      <c r="I1219" s="54">
        <f ca="1">_xlfn.BITXOR(_xlfn.BITXOR(AZ1217,AZ1218),AZ1219)</f>
        <v>1687052123</v>
      </c>
      <c r="J1219" s="48" t="s">
        <v>215</v>
      </c>
      <c r="K1219" s="56">
        <v>25</v>
      </c>
      <c r="L1219" s="57" t="str" cm="1">
        <f t="array" aca="1" ref="L1219" ca="1">INDIRECT(ADDRESS((ROW(1219:1219)-3),IF(MOD(COLUMN(L:L)-11-$K1219,32)=0,32,MOD(COLUMN(L:L)-11-$K1219,32))+11))</f>
        <v>1</v>
      </c>
      <c r="M1219" s="57" t="str" cm="1">
        <f t="array" aca="1" ref="M1219" ca="1">INDIRECT(ADDRESS((ROW(1219:1219)-3),IF(MOD(COLUMN(M:M)-11-$K1219,32)=0,32,MOD(COLUMN(M:M)-11-$K1219,32))+11))</f>
        <v>0</v>
      </c>
      <c r="N1219" s="57" t="str" cm="1">
        <f t="array" aca="1" ref="N1219" ca="1">INDIRECT(ADDRESS((ROW(1219:1219)-3),IF(MOD(COLUMN(N:N)-11-$K1219,32)=0,32,MOD(COLUMN(N:N)-11-$K1219,32))+11))</f>
        <v>1</v>
      </c>
      <c r="O1219" s="57" t="str" cm="1">
        <f t="array" aca="1" ref="O1219" ca="1">INDIRECT(ADDRESS((ROW(1219:1219)-3),IF(MOD(COLUMN(O:O)-11-$K1219,32)=0,32,MOD(COLUMN(O:O)-11-$K1219,32))+11))</f>
        <v>0</v>
      </c>
      <c r="P1219" s="58" t="str" cm="1">
        <f t="array" aca="1" ref="P1219" ca="1">INDIRECT(ADDRESS((ROW(1219:1219)-3),IF(MOD(COLUMN(P:P)-11-$K1219,32)=0,32,MOD(COLUMN(P:P)-11-$K1219,32))+11))</f>
        <v>0</v>
      </c>
      <c r="Q1219" s="58" t="str" cm="1">
        <f t="array" aca="1" ref="Q1219" ca="1">INDIRECT(ADDRESS((ROW(1219:1219)-3),IF(MOD(COLUMN(Q:Q)-11-$K1219,32)=0,32,MOD(COLUMN(Q:Q)-11-$K1219,32))+11))</f>
        <v>1</v>
      </c>
      <c r="R1219" s="58" t="str" cm="1">
        <f t="array" aca="1" ref="R1219" ca="1">INDIRECT(ADDRESS((ROW(1219:1219)-3),IF(MOD(COLUMN(R:R)-11-$K1219,32)=0,32,MOD(COLUMN(R:R)-11-$K1219,32))+11))</f>
        <v>0</v>
      </c>
      <c r="S1219" s="58" t="str" cm="1">
        <f t="array" aca="1" ref="S1219" ca="1">INDIRECT(ADDRESS((ROW(1219:1219)-3),IF(MOD(COLUMN(S:S)-11-$K1219,32)=0,32,MOD(COLUMN(S:S)-11-$K1219,32))+11))</f>
        <v>1</v>
      </c>
      <c r="T1219" s="59" t="str" cm="1">
        <f t="array" aca="1" ref="T1219" ca="1">INDIRECT(ADDRESS((ROW(1219:1219)-3),IF(MOD(COLUMN(T:T)-11-$K1219,32)=0,32,MOD(COLUMN(T:T)-11-$K1219,32))+11))</f>
        <v>1</v>
      </c>
      <c r="U1219" s="59" t="str" cm="1">
        <f t="array" aca="1" ref="U1219" ca="1">INDIRECT(ADDRESS((ROW(1219:1219)-3),IF(MOD(COLUMN(U:U)-11-$K1219,32)=0,32,MOD(COLUMN(U:U)-11-$K1219,32))+11))</f>
        <v>1</v>
      </c>
      <c r="V1219" s="59" t="str" cm="1">
        <f t="array" aca="1" ref="V1219" ca="1">INDIRECT(ADDRESS((ROW(1219:1219)-3),IF(MOD(COLUMN(V:V)-11-$K1219,32)=0,32,MOD(COLUMN(V:V)-11-$K1219,32))+11))</f>
        <v>0</v>
      </c>
      <c r="W1219" s="59" t="str" cm="1">
        <f t="array" aca="1" ref="W1219" ca="1">INDIRECT(ADDRESS((ROW(1219:1219)-3),IF(MOD(COLUMN(W:W)-11-$K1219,32)=0,32,MOD(COLUMN(W:W)-11-$K1219,32))+11))</f>
        <v>1</v>
      </c>
      <c r="X1219" s="60" t="str" cm="1">
        <f t="array" aca="1" ref="X1219" ca="1">INDIRECT(ADDRESS((ROW(1219:1219)-3),IF(MOD(COLUMN(X:X)-11-$K1219,32)=0,32,MOD(COLUMN(X:X)-11-$K1219,32))+11))</f>
        <v>1</v>
      </c>
      <c r="Y1219" s="60" t="str" cm="1">
        <f t="array" aca="1" ref="Y1219" ca="1">INDIRECT(ADDRESS((ROW(1219:1219)-3),IF(MOD(COLUMN(Y:Y)-11-$K1219,32)=0,32,MOD(COLUMN(Y:Y)-11-$K1219,32))+11))</f>
        <v>0</v>
      </c>
      <c r="Z1219" s="60" t="str" cm="1">
        <f t="array" aca="1" ref="Z1219" ca="1">INDIRECT(ADDRESS((ROW(1219:1219)-3),IF(MOD(COLUMN(Z:Z)-11-$K1219,32)=0,32,MOD(COLUMN(Z:Z)-11-$K1219,32))+11))</f>
        <v>0</v>
      </c>
      <c r="AA1219" s="60" t="str" cm="1">
        <f t="array" aca="1" ref="AA1219" ca="1">INDIRECT(ADDRESS((ROW(1219:1219)-3),IF(MOD(COLUMN(AA:AA)-11-$K1219,32)=0,32,MOD(COLUMN(AA:AA)-11-$K1219,32))+11))</f>
        <v>0</v>
      </c>
      <c r="AB1219" s="57" t="str" cm="1">
        <f t="array" aca="1" ref="AB1219" ca="1">INDIRECT(ADDRESS((ROW(1219:1219)-3),IF(MOD(COLUMN(AB:AB)-11-$K1219,32)=0,32,MOD(COLUMN(AB:AB)-11-$K1219,32))+11))</f>
        <v>0</v>
      </c>
      <c r="AC1219" s="57" t="str" cm="1">
        <f t="array" aca="1" ref="AC1219" ca="1">INDIRECT(ADDRESS((ROW(1219:1219)-3),IF(MOD(COLUMN(AC:AC)-11-$K1219,32)=0,32,MOD(COLUMN(AC:AC)-11-$K1219,32))+11))</f>
        <v>0</v>
      </c>
      <c r="AD1219" s="57" t="str" cm="1">
        <f t="array" aca="1" ref="AD1219" ca="1">INDIRECT(ADDRESS((ROW(1219:1219)-3),IF(MOD(COLUMN(AD:AD)-11-$K1219,32)=0,32,MOD(COLUMN(AD:AD)-11-$K1219,32))+11))</f>
        <v>0</v>
      </c>
      <c r="AE1219" s="57" t="str" cm="1">
        <f t="array" aca="1" ref="AE1219" ca="1">INDIRECT(ADDRESS((ROW(1219:1219)-3),IF(MOD(COLUMN(AE:AE)-11-$K1219,32)=0,32,MOD(COLUMN(AE:AE)-11-$K1219,32))+11))</f>
        <v>1</v>
      </c>
      <c r="AF1219" s="58" t="str" cm="1">
        <f t="array" aca="1" ref="AF1219" ca="1">INDIRECT(ADDRESS((ROW(1219:1219)-3),IF(MOD(COLUMN(AF:AF)-11-$K1219,32)=0,32,MOD(COLUMN(AF:AF)-11-$K1219,32))+11))</f>
        <v>1</v>
      </c>
      <c r="AG1219" s="58" t="str" cm="1">
        <f t="array" aca="1" ref="AG1219" ca="1">INDIRECT(ADDRESS((ROW(1219:1219)-3),IF(MOD(COLUMN(AG:AG)-11-$K1219,32)=0,32,MOD(COLUMN(AG:AG)-11-$K1219,32))+11))</f>
        <v>0</v>
      </c>
      <c r="AH1219" s="58" t="str" cm="1">
        <f t="array" aca="1" ref="AH1219" ca="1">INDIRECT(ADDRESS((ROW(1219:1219)-3),IF(MOD(COLUMN(AH:AH)-11-$K1219,32)=0,32,MOD(COLUMN(AH:AH)-11-$K1219,32))+11))</f>
        <v>0</v>
      </c>
      <c r="AI1219" s="58" t="str" cm="1">
        <f t="array" aca="1" ref="AI1219" ca="1">INDIRECT(ADDRESS((ROW(1219:1219)-3),IF(MOD(COLUMN(AI:AI)-11-$K1219,32)=0,32,MOD(COLUMN(AI:AI)-11-$K1219,32))+11))</f>
        <v>0</v>
      </c>
      <c r="AJ1219" s="59" t="str" cm="1">
        <f t="array" aca="1" ref="AJ1219" ca="1">INDIRECT(ADDRESS((ROW(1219:1219)-3),IF(MOD(COLUMN(AJ:AJ)-11-$K1219,32)=0,32,MOD(COLUMN(AJ:AJ)-11-$K1219,32))+11))</f>
        <v>1</v>
      </c>
      <c r="AK1219" s="59" t="str" cm="1">
        <f t="array" aca="1" ref="AK1219" ca="1">INDIRECT(ADDRESS((ROW(1219:1219)-3),IF(MOD(COLUMN(AK:AK)-11-$K1219,32)=0,32,MOD(COLUMN(AK:AK)-11-$K1219,32))+11))</f>
        <v>1</v>
      </c>
      <c r="AL1219" s="59" t="str" cm="1">
        <f t="array" aca="1" ref="AL1219" ca="1">INDIRECT(ADDRESS((ROW(1219:1219)-3),IF(MOD(COLUMN(AL:AL)-11-$K1219,32)=0,32,MOD(COLUMN(AL:AL)-11-$K1219,32))+11))</f>
        <v>1</v>
      </c>
      <c r="AM1219" s="59" t="str" cm="1">
        <f t="array" aca="1" ref="AM1219" ca="1">INDIRECT(ADDRESS((ROW(1219:1219)-3),IF(MOD(COLUMN(AM:AM)-11-$K1219,32)=0,32,MOD(COLUMN(AM:AM)-11-$K1219,32))+11))</f>
        <v>0</v>
      </c>
      <c r="AN1219" s="60" t="str" cm="1">
        <f t="array" aca="1" ref="AN1219" ca="1">INDIRECT(ADDRESS((ROW(1219:1219)-3),IF(MOD(COLUMN(AN:AN)-11-$K1219,32)=0,32,MOD(COLUMN(AN:AN)-11-$K1219,32))+11))</f>
        <v>1</v>
      </c>
      <c r="AO1219" s="60" t="str" cm="1">
        <f t="array" aca="1" ref="AO1219" ca="1">INDIRECT(ADDRESS((ROW(1219:1219)-3),IF(MOD(COLUMN(AO:AO)-11-$K1219,32)=0,32,MOD(COLUMN(AO:AO)-11-$K1219,32))+11))</f>
        <v>1</v>
      </c>
      <c r="AP1219" s="60" t="str" cm="1">
        <f t="array" aca="1" ref="AP1219" ca="1">INDIRECT(ADDRESS((ROW(1219:1219)-3),IF(MOD(COLUMN(AP:AP)-11-$K1219,32)=0,32,MOD(COLUMN(AP:AP)-11-$K1219,32))+11))</f>
        <v>0</v>
      </c>
      <c r="AQ1219" s="60" t="str" cm="1">
        <f t="array" aca="1" ref="AQ1219" ca="1">INDIRECT(ADDRESS((ROW(1219:1219)-3),IF(MOD(COLUMN(AQ:AQ)-11-$K1219,32)=0,32,MOD(COLUMN(AQ:AQ)-11-$K1219,32))+11))</f>
        <v>1</v>
      </c>
      <c r="AR1219" s="49" t="str">
        <f t="shared" ca="1" si="1641"/>
        <v>10100101</v>
      </c>
      <c r="AS1219" s="49" t="str">
        <f t="shared" ca="1" si="1642"/>
        <v>11011000</v>
      </c>
      <c r="AT1219" s="48" t="str">
        <f t="shared" ca="1" si="1643"/>
        <v>00011000</v>
      </c>
      <c r="AU1219" s="48" t="str">
        <f t="shared" ca="1" si="1644"/>
        <v>11101101</v>
      </c>
      <c r="AV1219" s="48">
        <f t="shared" ca="1" si="1645"/>
        <v>165</v>
      </c>
      <c r="AW1219" s="48">
        <f t="shared" ca="1" si="1645"/>
        <v>216</v>
      </c>
      <c r="AX1219" s="48">
        <f t="shared" ca="1" si="1645"/>
        <v>24</v>
      </c>
      <c r="AY1219" s="48">
        <f t="shared" ca="1" si="1645"/>
        <v>237</v>
      </c>
      <c r="AZ1219" s="50">
        <f t="shared" ca="1" si="1646"/>
        <v>2782402797</v>
      </c>
    </row>
    <row r="1220" spans="1:52" ht="15" thickBot="1" x14ac:dyDescent="0.4"/>
    <row r="1221" spans="1:52" x14ac:dyDescent="0.35">
      <c r="I1221" s="31"/>
      <c r="J1221" s="32" t="s">
        <v>217</v>
      </c>
      <c r="K1221" s="33" t="s">
        <v>10</v>
      </c>
      <c r="L1221" s="34" t="str">
        <f ca="1">MID(HEX2BIN(MID($E1211,1,1),4),1,1)</f>
        <v>1</v>
      </c>
      <c r="M1221" s="34" t="str">
        <f ca="1">MID(HEX2BIN(MID($E1211,1,1),4),2,1)</f>
        <v>1</v>
      </c>
      <c r="N1221" s="34" t="str">
        <f ca="1">MID(HEX2BIN(MID($E1211,1,1),4),3,1)</f>
        <v>0</v>
      </c>
      <c r="O1221" s="34" t="str">
        <f ca="1">MID(HEX2BIN(MID($E1211,1,1),4),4,1)</f>
        <v>1</v>
      </c>
      <c r="P1221" s="35" t="str">
        <f ca="1">MID(HEX2BIN(MID($E1211,2,1),4),1,1)</f>
        <v>1</v>
      </c>
      <c r="Q1221" s="35" t="str">
        <f ca="1">MID(HEX2BIN(MID($E1211,2,1),4),2,1)</f>
        <v>0</v>
      </c>
      <c r="R1221" s="35" t="str">
        <f ca="1">MID(HEX2BIN(MID($E1211,2,1),4),3,1)</f>
        <v>1</v>
      </c>
      <c r="S1221" s="35" t="str">
        <f ca="1">MID(HEX2BIN(MID($E1211,2,1),4),4,1)</f>
        <v>1</v>
      </c>
      <c r="T1221" s="36" t="str">
        <f ca="1">MID(HEX2BIN(MID($E1211,3,1),4),1,1)</f>
        <v>0</v>
      </c>
      <c r="U1221" s="36" t="str">
        <f ca="1">MID(HEX2BIN(MID($E1211,3,1),4),2,1)</f>
        <v>1</v>
      </c>
      <c r="V1221" s="36" t="str">
        <f ca="1">MID(HEX2BIN(MID($E1211,3,1),4),3,1)</f>
        <v>0</v>
      </c>
      <c r="W1221" s="36" t="str">
        <f ca="1">MID(HEX2BIN(MID($E1211,3,1),4),4,1)</f>
        <v>0</v>
      </c>
      <c r="X1221" s="37" t="str">
        <f ca="1">MID(HEX2BIN(MID($E1211,4,1),4),1,1)</f>
        <v>1</v>
      </c>
      <c r="Y1221" s="37" t="str">
        <f ca="1">MID(HEX2BIN(MID($E1211,4,1),4),2,1)</f>
        <v>0</v>
      </c>
      <c r="Z1221" s="37" t="str">
        <f ca="1">MID(HEX2BIN(MID($E1211,4,1),4),3,1)</f>
        <v>1</v>
      </c>
      <c r="AA1221" s="37" t="str">
        <f ca="1">MID(HEX2BIN(MID($E1211,4,1),4),4,1)</f>
        <v>1</v>
      </c>
      <c r="AB1221" s="34" t="str">
        <f ca="1">MID(HEX2BIN(MID($E1211,5,1),4),1,1)</f>
        <v>1</v>
      </c>
      <c r="AC1221" s="34" t="str">
        <f ca="1">MID(HEX2BIN(MID($E1211,5,1),4),2,1)</f>
        <v>0</v>
      </c>
      <c r="AD1221" s="34" t="str">
        <f ca="1">MID(HEX2BIN(MID($E1211,5,1),4),3,1)</f>
        <v>1</v>
      </c>
      <c r="AE1221" s="34" t="str">
        <f ca="1">MID(HEX2BIN(MID($E1211,5,1),4),4,1)</f>
        <v>1</v>
      </c>
      <c r="AF1221" s="35" t="str">
        <f ca="1">MID(HEX2BIN(MID($E1211,6,1),4),1,1)</f>
        <v>0</v>
      </c>
      <c r="AG1221" s="35" t="str">
        <f ca="1">MID(HEX2BIN(MID($E1211,6,1),4),2,1)</f>
        <v>0</v>
      </c>
      <c r="AH1221" s="35" t="str">
        <f ca="1">MID(HEX2BIN(MID($E1211,6,1),4),3,1)</f>
        <v>0</v>
      </c>
      <c r="AI1221" s="35" t="str">
        <f ca="1">MID(HEX2BIN(MID($E1211,6,1),4),4,1)</f>
        <v>0</v>
      </c>
      <c r="AJ1221" s="36" t="str">
        <f ca="1">MID(HEX2BIN(MID($E1211,7,1),4),1,1)</f>
        <v>0</v>
      </c>
      <c r="AK1221" s="36" t="str">
        <f ca="1">MID(HEX2BIN(MID($E1211,7,1),4),2,1)</f>
        <v>0</v>
      </c>
      <c r="AL1221" s="36" t="str">
        <f ca="1">MID(HEX2BIN(MID($E1211,7,1),4),3,1)</f>
        <v>1</v>
      </c>
      <c r="AM1221" s="36" t="str">
        <f ca="1">MID(HEX2BIN(MID($E1211,7,1),4),4,1)</f>
        <v>1</v>
      </c>
      <c r="AN1221" s="37" t="str">
        <f ca="1">MID(HEX2BIN(MID($E1211,8,1),4),1,1)</f>
        <v>0</v>
      </c>
      <c r="AO1221" s="37" t="str">
        <f ca="1">MID(HEX2BIN(MID($E1211,8,1),4),2,1)</f>
        <v>0</v>
      </c>
      <c r="AP1221" s="37" t="str">
        <f ca="1">MID(HEX2BIN(MID($E1211,8,1),4),3,1)</f>
        <v>0</v>
      </c>
      <c r="AQ1221" s="37" t="str">
        <f ca="1">MID(HEX2BIN(MID($E1211,8,1),4),4,1)</f>
        <v>1</v>
      </c>
      <c r="AR1221" s="33" t="str">
        <f t="shared" ref="AR1221:AR1224" ca="1" si="1647">_xlfn.CONCAT(L1221,M1221,N1221,O1221,P1221,Q1221,R1221,S1221)</f>
        <v>11011011</v>
      </c>
      <c r="AS1221" s="33" t="str">
        <f t="shared" ref="AS1221:AS1224" ca="1" si="1648">_xlfn.CONCAT(T1221,U1221,V1221,W1221,X1221,Y1221,Z1221,AA1221)</f>
        <v>01001011</v>
      </c>
      <c r="AT1221" s="32" t="str">
        <f t="shared" ref="AT1221:AT1224" ca="1" si="1649">_xlfn.CONCAT(AB1221,AC1221,AD1221,AE1221,AF1221,AG1221,AH1221,AI1221)</f>
        <v>10110000</v>
      </c>
      <c r="AU1221" s="32" t="str">
        <f t="shared" ref="AU1221:AU1224" ca="1" si="1650">_xlfn.CONCAT(AJ1221,AK1221,AL1221,AM1221,AN1221,AO1221,AP1221,AQ1221)</f>
        <v>00110001</v>
      </c>
      <c r="AV1221" s="32">
        <f t="shared" ref="AV1221:AY1224" ca="1" si="1651">BIN2DEC(AR1221)</f>
        <v>219</v>
      </c>
      <c r="AW1221" s="32">
        <f t="shared" ca="1" si="1651"/>
        <v>75</v>
      </c>
      <c r="AX1221" s="32">
        <f t="shared" ca="1" si="1651"/>
        <v>176</v>
      </c>
      <c r="AY1221" s="32">
        <f t="shared" ca="1" si="1651"/>
        <v>49</v>
      </c>
      <c r="AZ1221" s="38">
        <f t="shared" ref="AZ1221:AZ1224" ca="1" si="1652">(AV1221*2^24)+(AW1221*2^16)+(AX1221*2^8)+AY1221</f>
        <v>3679170609</v>
      </c>
    </row>
    <row r="1222" spans="1:52" x14ac:dyDescent="0.35">
      <c r="I1222" s="39"/>
      <c r="J1222" s="40"/>
      <c r="K1222" s="41" t="s">
        <v>88</v>
      </c>
      <c r="L1222" s="42" t="str">
        <f ca="1">MID(HEX2BIN(MID($F1211,1,1),4),1,1)</f>
        <v>0</v>
      </c>
      <c r="M1222" s="42" t="str">
        <f ca="1">MID(HEX2BIN(MID($F1211,1,1),4),2,1)</f>
        <v>1</v>
      </c>
      <c r="N1222" s="42" t="str">
        <f ca="1">MID(HEX2BIN(MID($F1211,1,1),4),3,1)</f>
        <v>0</v>
      </c>
      <c r="O1222" s="42" t="str">
        <f ca="1">MID(HEX2BIN(MID($F1211,1,1),4),4,1)</f>
        <v>1</v>
      </c>
      <c r="P1222" s="43" t="str">
        <f ca="1">MID(HEX2BIN(MID($F1211,2,1),4),1,1)</f>
        <v>0</v>
      </c>
      <c r="Q1222" s="43" t="str">
        <f ca="1">MID(HEX2BIN(MID($F1211,2,1),4),2,1)</f>
        <v>0</v>
      </c>
      <c r="R1222" s="43" t="str">
        <f ca="1">MID(HEX2BIN(MID($F1211,2,1),4),3,1)</f>
        <v>0</v>
      </c>
      <c r="S1222" s="43" t="str">
        <f ca="1">MID(HEX2BIN(MID($F1211,2,1),4),4,1)</f>
        <v>0</v>
      </c>
      <c r="T1222" s="44" t="str">
        <f ca="1">MID(HEX2BIN(MID($F1211,3,1),4),1,1)</f>
        <v>1</v>
      </c>
      <c r="U1222" s="44" t="str">
        <f ca="1">MID(HEX2BIN(MID($F1211,3,1),4),2,1)</f>
        <v>0</v>
      </c>
      <c r="V1222" s="44" t="str">
        <f ca="1">MID(HEX2BIN(MID($F1211,3,1),4),3,1)</f>
        <v>0</v>
      </c>
      <c r="W1222" s="44" t="str">
        <f ca="1">MID(HEX2BIN(MID($F1211,3,1),4),4,1)</f>
        <v>0</v>
      </c>
      <c r="X1222" s="45" t="str">
        <f ca="1">MID(HEX2BIN(MID($F1211,4,1),4),1,1)</f>
        <v>1</v>
      </c>
      <c r="Y1222" s="45" t="str">
        <f ca="1">MID(HEX2BIN(MID($F1211,4,1),4),2,1)</f>
        <v>1</v>
      </c>
      <c r="Z1222" s="45" t="str">
        <f ca="1">MID(HEX2BIN(MID($F1211,4,1),4),3,1)</f>
        <v>1</v>
      </c>
      <c r="AA1222" s="45" t="str">
        <f ca="1">MID(HEX2BIN(MID($F1211,4,1),4),4,1)</f>
        <v>1</v>
      </c>
      <c r="AB1222" s="42" t="str">
        <f ca="1">MID(HEX2BIN(MID($F1211,5,1),4),1,1)</f>
        <v>0</v>
      </c>
      <c r="AC1222" s="42" t="str">
        <f ca="1">MID(HEX2BIN(MID($F1211,5,1),4),2,1)</f>
        <v>0</v>
      </c>
      <c r="AD1222" s="42" t="str">
        <f ca="1">MID(HEX2BIN(MID($F1211,5,1),4),3,1)</f>
        <v>1</v>
      </c>
      <c r="AE1222" s="42" t="str">
        <f ca="1">MID(HEX2BIN(MID($F1211,5,1),4),4,1)</f>
        <v>0</v>
      </c>
      <c r="AF1222" s="43" t="str">
        <f ca="1">MID(HEX2BIN(MID($F1211,6,1),4),1,1)</f>
        <v>0</v>
      </c>
      <c r="AG1222" s="43" t="str">
        <f ca="1">MID(HEX2BIN(MID($F1211,6,1),4),2,1)</f>
        <v>0</v>
      </c>
      <c r="AH1222" s="43" t="str">
        <f ca="1">MID(HEX2BIN(MID($F1211,6,1),4),3,1)</f>
        <v>1</v>
      </c>
      <c r="AI1222" s="43" t="str">
        <f ca="1">MID(HEX2BIN(MID($F1211,6,1),4),4,1)</f>
        <v>0</v>
      </c>
      <c r="AJ1222" s="44" t="str">
        <f ca="1">MID(HEX2BIN(MID($F1211,7,1),4),1,1)</f>
        <v>0</v>
      </c>
      <c r="AK1222" s="44" t="str">
        <f ca="1">MID(HEX2BIN(MID($F1211,7,1),4),2,1)</f>
        <v>1</v>
      </c>
      <c r="AL1222" s="44" t="str">
        <f ca="1">MID(HEX2BIN(MID($F1211,7,1),4),3,1)</f>
        <v>1</v>
      </c>
      <c r="AM1222" s="44" t="str">
        <f ca="1">MID(HEX2BIN(MID($F1211,7,1),4),4,1)</f>
        <v>0</v>
      </c>
      <c r="AN1222" s="45" t="str">
        <f ca="1">MID(HEX2BIN(MID($F1211,8,1),4),1,1)</f>
        <v>1</v>
      </c>
      <c r="AO1222" s="45" t="str">
        <f ca="1">MID(HEX2BIN(MID($F1211,8,1),4),2,1)</f>
        <v>0</v>
      </c>
      <c r="AP1222" s="45" t="str">
        <f ca="1">MID(HEX2BIN(MID($F1211,8,1),4),3,1)</f>
        <v>0</v>
      </c>
      <c r="AQ1222" s="45" t="str">
        <f ca="1">MID(HEX2BIN(MID($F1211,8,1),4),4,1)</f>
        <v>0</v>
      </c>
      <c r="AR1222" s="41" t="str">
        <f t="shared" ca="1" si="1647"/>
        <v>01010000</v>
      </c>
      <c r="AS1222" s="41" t="str">
        <f t="shared" ca="1" si="1648"/>
        <v>10001111</v>
      </c>
      <c r="AT1222" s="40" t="str">
        <f t="shared" ca="1" si="1649"/>
        <v>00100010</v>
      </c>
      <c r="AU1222" s="40" t="str">
        <f t="shared" ca="1" si="1650"/>
        <v>01101000</v>
      </c>
      <c r="AV1222" s="40">
        <f t="shared" ca="1" si="1651"/>
        <v>80</v>
      </c>
      <c r="AW1222" s="40">
        <f t="shared" ca="1" si="1651"/>
        <v>143</v>
      </c>
      <c r="AX1222" s="40">
        <f t="shared" ca="1" si="1651"/>
        <v>34</v>
      </c>
      <c r="AY1222" s="40">
        <f t="shared" ca="1" si="1651"/>
        <v>104</v>
      </c>
      <c r="AZ1222" s="46">
        <f t="shared" ca="1" si="1652"/>
        <v>1351557736</v>
      </c>
    </row>
    <row r="1223" spans="1:52" ht="15" thickBot="1" x14ac:dyDescent="0.4">
      <c r="I1223" s="39"/>
      <c r="J1223" s="40"/>
      <c r="K1223" s="41" t="s">
        <v>93</v>
      </c>
      <c r="L1223" s="42" t="str">
        <f ca="1">MID(HEX2BIN(MID($G1211,1,1),4),1,1)</f>
        <v>0</v>
      </c>
      <c r="M1223" s="42" t="str">
        <f ca="1">MID(HEX2BIN(MID($G1211,1,1),4),2,1)</f>
        <v>1</v>
      </c>
      <c r="N1223" s="42" t="str">
        <f ca="1">MID(HEX2BIN(MID($G1211,1,1),4),3,1)</f>
        <v>1</v>
      </c>
      <c r="O1223" s="42" t="str">
        <f ca="1">MID(HEX2BIN(MID($G1211,1,1),4),4,1)</f>
        <v>0</v>
      </c>
      <c r="P1223" s="43" t="str">
        <f ca="1">MID(HEX2BIN(MID($G1211,2,1),4),1,1)</f>
        <v>0</v>
      </c>
      <c r="Q1223" s="43" t="str">
        <f ca="1">MID(HEX2BIN(MID($G1211,2,1),4),2,1)</f>
        <v>0</v>
      </c>
      <c r="R1223" s="43" t="str">
        <f ca="1">MID(HEX2BIN(MID($G1211,2,1),4),3,1)</f>
        <v>1</v>
      </c>
      <c r="S1223" s="43" t="str">
        <f ca="1">MID(HEX2BIN(MID($G1211,2,1),4),4,1)</f>
        <v>0</v>
      </c>
      <c r="T1223" s="44" t="str">
        <f ca="1">MID(HEX2BIN(MID($G1211,3,1),4),1,1)</f>
        <v>0</v>
      </c>
      <c r="U1223" s="44" t="str">
        <f ca="1">MID(HEX2BIN(MID($G1211,3,1),4),2,1)</f>
        <v>0</v>
      </c>
      <c r="V1223" s="44" t="str">
        <f ca="1">MID(HEX2BIN(MID($G1211,3,1),4),3,1)</f>
        <v>0</v>
      </c>
      <c r="W1223" s="44" t="str">
        <f ca="1">MID(HEX2BIN(MID($G1211,3,1),4),4,1)</f>
        <v>0</v>
      </c>
      <c r="X1223" s="45" t="str">
        <f ca="1">MID(HEX2BIN(MID($G1211,4,1),4),1,1)</f>
        <v>0</v>
      </c>
      <c r="Y1223" s="45" t="str">
        <f ca="1">MID(HEX2BIN(MID($G1211,4,1),4),2,1)</f>
        <v>1</v>
      </c>
      <c r="Z1223" s="45" t="str">
        <f ca="1">MID(HEX2BIN(MID($G1211,4,1),4),3,1)</f>
        <v>1</v>
      </c>
      <c r="AA1223" s="45" t="str">
        <f ca="1">MID(HEX2BIN(MID($G1211,4,1),4),4,1)</f>
        <v>1</v>
      </c>
      <c r="AB1223" s="42" t="str">
        <f ca="1">MID(HEX2BIN(MID($G1211,5,1),4),1,1)</f>
        <v>1</v>
      </c>
      <c r="AC1223" s="42" t="str">
        <f ca="1">MID(HEX2BIN(MID($G1211,5,1),4),2,1)</f>
        <v>0</v>
      </c>
      <c r="AD1223" s="42" t="str">
        <f ca="1">MID(HEX2BIN(MID($G1211,5,1),4),3,1)</f>
        <v>0</v>
      </c>
      <c r="AE1223" s="42" t="str">
        <f ca="1">MID(HEX2BIN(MID($G1211,5,1),4),4,1)</f>
        <v>0</v>
      </c>
      <c r="AF1223" s="43" t="str">
        <f ca="1">MID(HEX2BIN(MID($G1211,6,1),4),1,1)</f>
        <v>0</v>
      </c>
      <c r="AG1223" s="43" t="str">
        <f ca="1">MID(HEX2BIN(MID($G1211,6,1),4),2,1)</f>
        <v>1</v>
      </c>
      <c r="AH1223" s="43" t="str">
        <f ca="1">MID(HEX2BIN(MID($G1211,6,1),4),3,1)</f>
        <v>1</v>
      </c>
      <c r="AI1223" s="43" t="str">
        <f ca="1">MID(HEX2BIN(MID($G1211,6,1),4),4,1)</f>
        <v>0</v>
      </c>
      <c r="AJ1223" s="44" t="str">
        <f ca="1">MID(HEX2BIN(MID($G1211,7,1),4),1,1)</f>
        <v>1</v>
      </c>
      <c r="AK1223" s="44" t="str">
        <f ca="1">MID(HEX2BIN(MID($G1211,7,1),4),2,1)</f>
        <v>0</v>
      </c>
      <c r="AL1223" s="44" t="str">
        <f ca="1">MID(HEX2BIN(MID($G1211,7,1),4),3,1)</f>
        <v>1</v>
      </c>
      <c r="AM1223" s="44" t="str">
        <f ca="1">MID(HEX2BIN(MID($G1211,7,1),4),4,1)</f>
        <v>0</v>
      </c>
      <c r="AN1223" s="45" t="str">
        <f ca="1">MID(HEX2BIN(MID($G1211,8,1),4),1,1)</f>
        <v>1</v>
      </c>
      <c r="AO1223" s="45" t="str">
        <f ca="1">MID(HEX2BIN(MID($G1211,8,1),4),2,1)</f>
        <v>0</v>
      </c>
      <c r="AP1223" s="45" t="str">
        <f ca="1">MID(HEX2BIN(MID($G1211,8,1),4),3,1)</f>
        <v>1</v>
      </c>
      <c r="AQ1223" s="45" t="str">
        <f ca="1">MID(HEX2BIN(MID($G1211,8,1),4),4,1)</f>
        <v>0</v>
      </c>
      <c r="AR1223" s="41" t="str">
        <f t="shared" ca="1" si="1647"/>
        <v>01100010</v>
      </c>
      <c r="AS1223" s="41" t="str">
        <f t="shared" ca="1" si="1648"/>
        <v>00000111</v>
      </c>
      <c r="AT1223" s="40" t="str">
        <f t="shared" ca="1" si="1649"/>
        <v>10000110</v>
      </c>
      <c r="AU1223" s="40" t="str">
        <f t="shared" ca="1" si="1650"/>
        <v>10101010</v>
      </c>
      <c r="AV1223" s="40">
        <f t="shared" ca="1" si="1651"/>
        <v>98</v>
      </c>
      <c r="AW1223" s="40">
        <f t="shared" ca="1" si="1651"/>
        <v>7</v>
      </c>
      <c r="AX1223" s="40">
        <f t="shared" ca="1" si="1651"/>
        <v>134</v>
      </c>
      <c r="AY1223" s="40">
        <f t="shared" ca="1" si="1651"/>
        <v>170</v>
      </c>
      <c r="AZ1223" s="46">
        <f t="shared" ca="1" si="1652"/>
        <v>1644660394</v>
      </c>
    </row>
    <row r="1224" spans="1:52" ht="15" thickBot="1" x14ac:dyDescent="0.4">
      <c r="I1224" s="54">
        <f ca="1">_xlfn.BITXOR(_xlfn.BITAND(AZ1221,AZ1222),_xlfn.BITAND(AZ1223,AZ1224))</f>
        <v>1880041130</v>
      </c>
      <c r="J1224" s="48"/>
      <c r="K1224" s="49" t="s">
        <v>219</v>
      </c>
      <c r="L1224" s="57">
        <f ca="1">IF(L1221="1",0,1)</f>
        <v>0</v>
      </c>
      <c r="M1224" s="57">
        <f ca="1">IF(M1221="1",0,1)</f>
        <v>0</v>
      </c>
      <c r="N1224" s="57">
        <f t="shared" ref="N1224:AQ1224" ca="1" si="1653">IF(N1221="1",0,1)</f>
        <v>1</v>
      </c>
      <c r="O1224" s="57">
        <f t="shared" ca="1" si="1653"/>
        <v>0</v>
      </c>
      <c r="P1224" s="58">
        <f t="shared" ca="1" si="1653"/>
        <v>0</v>
      </c>
      <c r="Q1224" s="58">
        <f t="shared" ca="1" si="1653"/>
        <v>1</v>
      </c>
      <c r="R1224" s="58">
        <f t="shared" ca="1" si="1653"/>
        <v>0</v>
      </c>
      <c r="S1224" s="58">
        <f t="shared" ca="1" si="1653"/>
        <v>0</v>
      </c>
      <c r="T1224" s="59">
        <f t="shared" ca="1" si="1653"/>
        <v>1</v>
      </c>
      <c r="U1224" s="59">
        <f t="shared" ca="1" si="1653"/>
        <v>0</v>
      </c>
      <c r="V1224" s="59">
        <f t="shared" ca="1" si="1653"/>
        <v>1</v>
      </c>
      <c r="W1224" s="59">
        <f t="shared" ca="1" si="1653"/>
        <v>1</v>
      </c>
      <c r="X1224" s="60">
        <f t="shared" ca="1" si="1653"/>
        <v>0</v>
      </c>
      <c r="Y1224" s="60">
        <f t="shared" ca="1" si="1653"/>
        <v>1</v>
      </c>
      <c r="Z1224" s="60">
        <f t="shared" ca="1" si="1653"/>
        <v>0</v>
      </c>
      <c r="AA1224" s="60">
        <f t="shared" ca="1" si="1653"/>
        <v>0</v>
      </c>
      <c r="AB1224" s="57">
        <f t="shared" ca="1" si="1653"/>
        <v>0</v>
      </c>
      <c r="AC1224" s="57">
        <f t="shared" ca="1" si="1653"/>
        <v>1</v>
      </c>
      <c r="AD1224" s="57">
        <f t="shared" ca="1" si="1653"/>
        <v>0</v>
      </c>
      <c r="AE1224" s="57">
        <f t="shared" ca="1" si="1653"/>
        <v>0</v>
      </c>
      <c r="AF1224" s="58">
        <f t="shared" ca="1" si="1653"/>
        <v>1</v>
      </c>
      <c r="AG1224" s="58">
        <f t="shared" ca="1" si="1653"/>
        <v>1</v>
      </c>
      <c r="AH1224" s="58">
        <f t="shared" ca="1" si="1653"/>
        <v>1</v>
      </c>
      <c r="AI1224" s="58">
        <f t="shared" ca="1" si="1653"/>
        <v>1</v>
      </c>
      <c r="AJ1224" s="59">
        <f t="shared" ca="1" si="1653"/>
        <v>1</v>
      </c>
      <c r="AK1224" s="59">
        <f t="shared" ca="1" si="1653"/>
        <v>1</v>
      </c>
      <c r="AL1224" s="59">
        <f t="shared" ca="1" si="1653"/>
        <v>0</v>
      </c>
      <c r="AM1224" s="59">
        <f t="shared" ca="1" si="1653"/>
        <v>0</v>
      </c>
      <c r="AN1224" s="60">
        <f t="shared" ca="1" si="1653"/>
        <v>1</v>
      </c>
      <c r="AO1224" s="60">
        <f t="shared" ca="1" si="1653"/>
        <v>1</v>
      </c>
      <c r="AP1224" s="60">
        <f t="shared" ca="1" si="1653"/>
        <v>1</v>
      </c>
      <c r="AQ1224" s="60">
        <f t="shared" ca="1" si="1653"/>
        <v>0</v>
      </c>
      <c r="AR1224" s="49" t="str">
        <f t="shared" ca="1" si="1647"/>
        <v>00100100</v>
      </c>
      <c r="AS1224" s="49" t="str">
        <f t="shared" ca="1" si="1648"/>
        <v>10110100</v>
      </c>
      <c r="AT1224" s="48" t="str">
        <f t="shared" ca="1" si="1649"/>
        <v>01001111</v>
      </c>
      <c r="AU1224" s="48" t="str">
        <f t="shared" ca="1" si="1650"/>
        <v>11001110</v>
      </c>
      <c r="AV1224" s="48">
        <f t="shared" ca="1" si="1651"/>
        <v>36</v>
      </c>
      <c r="AW1224" s="48">
        <f t="shared" ca="1" si="1651"/>
        <v>180</v>
      </c>
      <c r="AX1224" s="48">
        <f t="shared" ca="1" si="1651"/>
        <v>79</v>
      </c>
      <c r="AY1224" s="48">
        <f t="shared" ca="1" si="1651"/>
        <v>206</v>
      </c>
      <c r="AZ1224" s="50">
        <f t="shared" ca="1" si="1652"/>
        <v>615796686</v>
      </c>
    </row>
    <row r="1225" spans="1:52" ht="15" thickBot="1" x14ac:dyDescent="0.4"/>
    <row r="1226" spans="1:52" x14ac:dyDescent="0.35">
      <c r="I1226" s="31"/>
      <c r="J1226" s="32" t="s">
        <v>218</v>
      </c>
      <c r="K1226" s="33" t="s">
        <v>0</v>
      </c>
      <c r="L1226" s="34" t="str">
        <f ca="1">MID(HEX2BIN(MID($A1211,1,1),4),1,1)</f>
        <v>1</v>
      </c>
      <c r="M1226" s="34" t="str">
        <f ca="1">MID(HEX2BIN(MID($A1211,1,1),4),2,1)</f>
        <v>1</v>
      </c>
      <c r="N1226" s="34" t="str">
        <f ca="1">MID(HEX2BIN(MID($A1211,1,1),4),3,1)</f>
        <v>1</v>
      </c>
      <c r="O1226" s="34" t="str">
        <f ca="1">MID(HEX2BIN(MID($A1211,1,1),4),4,1)</f>
        <v>1</v>
      </c>
      <c r="P1226" s="35" t="str">
        <f ca="1">MID(HEX2BIN(MID($A1211,2,1),4),1,1)</f>
        <v>1</v>
      </c>
      <c r="Q1226" s="35" t="str">
        <f ca="1">MID(HEX2BIN(MID($A1211,2,1),4),2,1)</f>
        <v>0</v>
      </c>
      <c r="R1226" s="35" t="str">
        <f ca="1">MID(HEX2BIN(MID($A1211,2,1),4),3,1)</f>
        <v>1</v>
      </c>
      <c r="S1226" s="35" t="str">
        <f ca="1">MID(HEX2BIN(MID($A1211,2,1),4),4,1)</f>
        <v>1</v>
      </c>
      <c r="T1226" s="36" t="str">
        <f ca="1">MID(HEX2BIN(MID($A1211,3,1),4),1,1)</f>
        <v>1</v>
      </c>
      <c r="U1226" s="36" t="str">
        <f ca="1">MID(HEX2BIN(MID($A1211,3,1),4),2,1)</f>
        <v>0</v>
      </c>
      <c r="V1226" s="36" t="str">
        <f ca="1">MID(HEX2BIN(MID($A1211,3,1),4),3,1)</f>
        <v>0</v>
      </c>
      <c r="W1226" s="36" t="str">
        <f ca="1">MID(HEX2BIN(MID($A1211,3,1),4),4,1)</f>
        <v>1</v>
      </c>
      <c r="X1226" s="37" t="str">
        <f ca="1">MID(HEX2BIN(MID($A1211,4,1),4),1,1)</f>
        <v>1</v>
      </c>
      <c r="Y1226" s="37" t="str">
        <f ca="1">MID(HEX2BIN(MID($A1211,4,1),4),2,1)</f>
        <v>1</v>
      </c>
      <c r="Z1226" s="37" t="str">
        <f ca="1">MID(HEX2BIN(MID($A1211,4,1),4),3,1)</f>
        <v>1</v>
      </c>
      <c r="AA1226" s="37" t="str">
        <f ca="1">MID(HEX2BIN(MID($A1211,4,1),4),4,1)</f>
        <v>1</v>
      </c>
      <c r="AB1226" s="34" t="str">
        <f ca="1">MID(HEX2BIN(MID($A1211,5,1),4),1,1)</f>
        <v>0</v>
      </c>
      <c r="AC1226" s="34" t="str">
        <f ca="1">MID(HEX2BIN(MID($A1211,5,1),4),2,1)</f>
        <v>1</v>
      </c>
      <c r="AD1226" s="34" t="str">
        <f ca="1">MID(HEX2BIN(MID($A1211,5,1),4),3,1)</f>
        <v>0</v>
      </c>
      <c r="AE1226" s="34" t="str">
        <f ca="1">MID(HEX2BIN(MID($A1211,5,1),4),4,1)</f>
        <v>0</v>
      </c>
      <c r="AF1226" s="35" t="str">
        <f ca="1">MID(HEX2BIN(MID($A1211,6,1),4),1,1)</f>
        <v>1</v>
      </c>
      <c r="AG1226" s="35" t="str">
        <f ca="1">MID(HEX2BIN(MID($A1211,6,1),4),2,1)</f>
        <v>0</v>
      </c>
      <c r="AH1226" s="35" t="str">
        <f ca="1">MID(HEX2BIN(MID($A1211,6,1),4),3,1)</f>
        <v>0</v>
      </c>
      <c r="AI1226" s="35" t="str">
        <f ca="1">MID(HEX2BIN(MID($A1211,6,1),4),4,1)</f>
        <v>0</v>
      </c>
      <c r="AJ1226" s="36" t="str">
        <f ca="1">MID(HEX2BIN(MID($A1211,7,1),4),1,1)</f>
        <v>1</v>
      </c>
      <c r="AK1226" s="36" t="str">
        <f ca="1">MID(HEX2BIN(MID($A1211,7,1),4),2,1)</f>
        <v>1</v>
      </c>
      <c r="AL1226" s="36" t="str">
        <f ca="1">MID(HEX2BIN(MID($A1211,7,1),4),3,1)</f>
        <v>0</v>
      </c>
      <c r="AM1226" s="36" t="str">
        <f ca="1">MID(HEX2BIN(MID($A1211,7,1),4),4,1)</f>
        <v>0</v>
      </c>
      <c r="AN1226" s="37" t="str">
        <f ca="1">MID(HEX2BIN(MID($A1211,8,1),4),1,1)</f>
        <v>0</v>
      </c>
      <c r="AO1226" s="37" t="str">
        <f ca="1">MID(HEX2BIN(MID($A1211,8,1),4),2,1)</f>
        <v>0</v>
      </c>
      <c r="AP1226" s="37" t="str">
        <f ca="1">MID(HEX2BIN(MID($A1211,8,1),4),3,1)</f>
        <v>0</v>
      </c>
      <c r="AQ1226" s="37" t="str">
        <f ca="1">MID(HEX2BIN(MID($A1211,8,1),4),4,1)</f>
        <v>0</v>
      </c>
      <c r="AR1226" s="33" t="str">
        <f t="shared" ref="AR1226:AR1228" ca="1" si="1654">_xlfn.CONCAT(L1226,M1226,N1226,O1226,P1226,Q1226,R1226,S1226)</f>
        <v>11111011</v>
      </c>
      <c r="AS1226" s="33" t="str">
        <f t="shared" ref="AS1226:AS1228" ca="1" si="1655">_xlfn.CONCAT(T1226,U1226,V1226,W1226,X1226,Y1226,Z1226,AA1226)</f>
        <v>10011111</v>
      </c>
      <c r="AT1226" s="32" t="str">
        <f t="shared" ref="AT1226:AT1228" ca="1" si="1656">_xlfn.CONCAT(AB1226,AC1226,AD1226,AE1226,AF1226,AG1226,AH1226,AI1226)</f>
        <v>01001000</v>
      </c>
      <c r="AU1226" s="32" t="str">
        <f t="shared" ref="AU1226:AU1228" ca="1" si="1657">_xlfn.CONCAT(AJ1226,AK1226,AL1226,AM1226,AN1226,AO1226,AP1226,AQ1226)</f>
        <v>11000000</v>
      </c>
      <c r="AV1226" s="32">
        <f t="shared" ref="AV1226:AY1228" ca="1" si="1658">BIN2DEC(AR1226)</f>
        <v>251</v>
      </c>
      <c r="AW1226" s="32">
        <f t="shared" ca="1" si="1658"/>
        <v>159</v>
      </c>
      <c r="AX1226" s="32">
        <f t="shared" ca="1" si="1658"/>
        <v>72</v>
      </c>
      <c r="AY1226" s="32">
        <f t="shared" ca="1" si="1658"/>
        <v>192</v>
      </c>
      <c r="AZ1226" s="38">
        <f t="shared" ref="AZ1226:AZ1228" ca="1" si="1659">(AV1226*2^24)+(AW1226*2^16)+(AX1226*2^8)+AY1226</f>
        <v>4221520064</v>
      </c>
    </row>
    <row r="1227" spans="1:52" ht="15" thickBot="1" x14ac:dyDescent="0.4">
      <c r="I1227" s="39"/>
      <c r="J1227" s="40"/>
      <c r="K1227" s="41" t="s">
        <v>4</v>
      </c>
      <c r="L1227" s="42" t="str">
        <f ca="1">MID(HEX2BIN(MID($B1211,1,1),4),1,1)</f>
        <v>0</v>
      </c>
      <c r="M1227" s="42" t="str">
        <f ca="1">MID(HEX2BIN(MID($B1211,1,1),4),2,1)</f>
        <v>0</v>
      </c>
      <c r="N1227" s="42" t="str">
        <f ca="1">MID(HEX2BIN(MID($B1211,1,1),4),3,1)</f>
        <v>1</v>
      </c>
      <c r="O1227" s="42" t="str">
        <f ca="1">MID(HEX2BIN(MID($B1211,1,1),4),4,1)</f>
        <v>0</v>
      </c>
      <c r="P1227" s="43" t="str">
        <f ca="1">MID(HEX2BIN(MID($B1211,2,1),4),1,1)</f>
        <v>1</v>
      </c>
      <c r="Q1227" s="43" t="str">
        <f ca="1">MID(HEX2BIN(MID($B1211,2,1),4),2,1)</f>
        <v>1</v>
      </c>
      <c r="R1227" s="43" t="str">
        <f ca="1">MID(HEX2BIN(MID($B1211,2,1),4),3,1)</f>
        <v>0</v>
      </c>
      <c r="S1227" s="43" t="str">
        <f ca="1">MID(HEX2BIN(MID($B1211,2,1),4),4,1)</f>
        <v>1</v>
      </c>
      <c r="T1227" s="44" t="str">
        <f ca="1">MID(HEX2BIN(MID($B1211,3,1),4),1,1)</f>
        <v>1</v>
      </c>
      <c r="U1227" s="44" t="str">
        <f ca="1">MID(HEX2BIN(MID($B1211,3,1),4),2,1)</f>
        <v>0</v>
      </c>
      <c r="V1227" s="44" t="str">
        <f ca="1">MID(HEX2BIN(MID($B1211,3,1),4),3,1)</f>
        <v>0</v>
      </c>
      <c r="W1227" s="44" t="str">
        <f ca="1">MID(HEX2BIN(MID($B1211,3,1),4),4,1)</f>
        <v>1</v>
      </c>
      <c r="X1227" s="45" t="str">
        <f ca="1">MID(HEX2BIN(MID($B1211,4,1),4),1,1)</f>
        <v>0</v>
      </c>
      <c r="Y1227" s="45" t="str">
        <f ca="1">MID(HEX2BIN(MID($B1211,4,1),4),2,1)</f>
        <v>0</v>
      </c>
      <c r="Z1227" s="45" t="str">
        <f ca="1">MID(HEX2BIN(MID($B1211,4,1),4),3,1)</f>
        <v>0</v>
      </c>
      <c r="AA1227" s="45" t="str">
        <f ca="1">MID(HEX2BIN(MID($B1211,4,1),4),4,1)</f>
        <v>0</v>
      </c>
      <c r="AB1227" s="42" t="str">
        <f ca="1">MID(HEX2BIN(MID($B1211,5,1),4),1,1)</f>
        <v>1</v>
      </c>
      <c r="AC1227" s="42" t="str">
        <f ca="1">MID(HEX2BIN(MID($B1211,5,1),4),2,1)</f>
        <v>0</v>
      </c>
      <c r="AD1227" s="42" t="str">
        <f ca="1">MID(HEX2BIN(MID($B1211,5,1),4),3,1)</f>
        <v>1</v>
      </c>
      <c r="AE1227" s="42" t="str">
        <f ca="1">MID(HEX2BIN(MID($B1211,5,1),4),4,1)</f>
        <v>1</v>
      </c>
      <c r="AF1227" s="43" t="str">
        <f ca="1">MID(HEX2BIN(MID($B1211,6,1),4),1,1)</f>
        <v>1</v>
      </c>
      <c r="AG1227" s="43" t="str">
        <f ca="1">MID(HEX2BIN(MID($B1211,6,1),4),2,1)</f>
        <v>1</v>
      </c>
      <c r="AH1227" s="43" t="str">
        <f ca="1">MID(HEX2BIN(MID($B1211,6,1),4),3,1)</f>
        <v>1</v>
      </c>
      <c r="AI1227" s="43" t="str">
        <f ca="1">MID(HEX2BIN(MID($B1211,6,1),4),4,1)</f>
        <v>0</v>
      </c>
      <c r="AJ1227" s="44" t="str">
        <f ca="1">MID(HEX2BIN(MID($B1211,7,1),4),1,1)</f>
        <v>1</v>
      </c>
      <c r="AK1227" s="44" t="str">
        <f ca="1">MID(HEX2BIN(MID($B1211,7,1),4),2,1)</f>
        <v>0</v>
      </c>
      <c r="AL1227" s="44" t="str">
        <f ca="1">MID(HEX2BIN(MID($B1211,7,1),4),3,1)</f>
        <v>0</v>
      </c>
      <c r="AM1227" s="44" t="str">
        <f ca="1">MID(HEX2BIN(MID($B1211,7,1),4),4,1)</f>
        <v>0</v>
      </c>
      <c r="AN1227" s="45" t="str">
        <f ca="1">MID(HEX2BIN(MID($B1211,8,1),4),1,1)</f>
        <v>1</v>
      </c>
      <c r="AO1227" s="45" t="str">
        <f ca="1">MID(HEX2BIN(MID($B1211,8,1),4),2,1)</f>
        <v>1</v>
      </c>
      <c r="AP1227" s="45" t="str">
        <f ca="1">MID(HEX2BIN(MID($B1211,8,1),4),3,1)</f>
        <v>0</v>
      </c>
      <c r="AQ1227" s="45" t="str">
        <f ca="1">MID(HEX2BIN(MID($B1211,8,1),4),4,1)</f>
        <v>1</v>
      </c>
      <c r="AR1227" s="41" t="str">
        <f t="shared" ca="1" si="1654"/>
        <v>00101101</v>
      </c>
      <c r="AS1227" s="41" t="str">
        <f t="shared" ca="1" si="1655"/>
        <v>10010000</v>
      </c>
      <c r="AT1227" s="40" t="str">
        <f t="shared" ca="1" si="1656"/>
        <v>10111110</v>
      </c>
      <c r="AU1227" s="40" t="str">
        <f t="shared" ca="1" si="1657"/>
        <v>10001101</v>
      </c>
      <c r="AV1227" s="40">
        <f t="shared" ca="1" si="1658"/>
        <v>45</v>
      </c>
      <c r="AW1227" s="40">
        <f t="shared" ca="1" si="1658"/>
        <v>144</v>
      </c>
      <c r="AX1227" s="40">
        <f t="shared" ca="1" si="1658"/>
        <v>190</v>
      </c>
      <c r="AY1227" s="40">
        <f t="shared" ca="1" si="1658"/>
        <v>141</v>
      </c>
      <c r="AZ1227" s="46">
        <f t="shared" ca="1" si="1659"/>
        <v>764460685</v>
      </c>
    </row>
    <row r="1228" spans="1:52" ht="15" thickBot="1" x14ac:dyDescent="0.4">
      <c r="A1228" t="str">
        <f ca="1">DEC2HEX(MOD(G1214+G1218,2^32),8)</f>
        <v>5725658E</v>
      </c>
      <c r="B1228" t="str">
        <f ca="1">A1211</f>
        <v>FB9F48C0</v>
      </c>
      <c r="C1228" t="str">
        <f ca="1">B1211</f>
        <v>2D90BE8D</v>
      </c>
      <c r="D1228" t="str">
        <f ca="1">C1211</f>
        <v>00A0AAE0</v>
      </c>
      <c r="E1228" t="str">
        <f ca="1">DEC2HEX(MOD(HEX2DEC(D1211)+G1214,2^32),8)</f>
        <v>C4D601DB</v>
      </c>
      <c r="F1228" s="29" t="str">
        <f ca="1">E1211</f>
        <v>DB4BB031</v>
      </c>
      <c r="G1228" s="29" t="str">
        <f ca="1">F1211</f>
        <v>508F2268</v>
      </c>
      <c r="H1228" t="str">
        <f ca="1">G1211</f>
        <v>620786AA</v>
      </c>
      <c r="I1228" s="54">
        <f ca="1">_xlfn.BITXOR(_xlfn.BITXOR(_xlfn.BITAND(AZ1226,AZ1227),_xlfn.BITAND(AZ1226,AZ1228)), _xlfn.BITAND(AZ1227,AZ1228))</f>
        <v>697346752</v>
      </c>
      <c r="J1228" s="48"/>
      <c r="K1228" s="49" t="s">
        <v>5</v>
      </c>
      <c r="L1228" s="57" t="str">
        <f ca="1">MID(HEX2BIN(MID($C1211,1,1),4),1,1)</f>
        <v>0</v>
      </c>
      <c r="M1228" s="57" t="str">
        <f ca="1">MID(HEX2BIN(MID($C1211,1,1),4),2,1)</f>
        <v>0</v>
      </c>
      <c r="N1228" s="57" t="str">
        <f ca="1">MID(HEX2BIN(MID($C1211,1,1),4),3,1)</f>
        <v>0</v>
      </c>
      <c r="O1228" s="57" t="str">
        <f ca="1">MID(HEX2BIN(MID($C1211,1,1),4),4,1)</f>
        <v>0</v>
      </c>
      <c r="P1228" s="58" t="str">
        <f ca="1">MID(HEX2BIN(MID($C1211,2,1),4),1,1)</f>
        <v>0</v>
      </c>
      <c r="Q1228" s="58" t="str">
        <f ca="1">MID(HEX2BIN(MID($C1211,2,1),4),2,1)</f>
        <v>0</v>
      </c>
      <c r="R1228" s="58" t="str">
        <f ca="1">MID(HEX2BIN(MID($C1211,2,1),4),3,1)</f>
        <v>0</v>
      </c>
      <c r="S1228" s="58" t="str">
        <f ca="1">MID(HEX2BIN(MID($C1211,2,1),4),4,1)</f>
        <v>0</v>
      </c>
      <c r="T1228" s="59" t="str">
        <f ca="1">MID(HEX2BIN(MID($C1211,3,1),4),1,1)</f>
        <v>1</v>
      </c>
      <c r="U1228" s="59" t="str">
        <f ca="1">MID(HEX2BIN(MID($C1211,3,1),4),2,1)</f>
        <v>0</v>
      </c>
      <c r="V1228" s="59" t="str">
        <f ca="1">MID(HEX2BIN(MID($C1211,3,1),4),3,1)</f>
        <v>1</v>
      </c>
      <c r="W1228" s="59" t="str">
        <f ca="1">MID(HEX2BIN(MID($C1211,3,1),4),4,1)</f>
        <v>0</v>
      </c>
      <c r="X1228" s="60" t="str">
        <f ca="1">MID(HEX2BIN(MID($C1211,4,1),4),1,1)</f>
        <v>0</v>
      </c>
      <c r="Y1228" s="60" t="str">
        <f ca="1">MID(HEX2BIN(MID($C1211,4,1),4),2,1)</f>
        <v>0</v>
      </c>
      <c r="Z1228" s="60" t="str">
        <f ca="1">MID(HEX2BIN(MID($C1211,4,1),4),3,1)</f>
        <v>0</v>
      </c>
      <c r="AA1228" s="60" t="str">
        <f ca="1">MID(HEX2BIN(MID($C1211,4,1),4),4,1)</f>
        <v>0</v>
      </c>
      <c r="AB1228" s="57" t="str">
        <f ca="1">MID(HEX2BIN(MID($C1211,5,1),4),1,1)</f>
        <v>1</v>
      </c>
      <c r="AC1228" s="57" t="str">
        <f ca="1">MID(HEX2BIN(MID($C1211,5,1),4),2,1)</f>
        <v>0</v>
      </c>
      <c r="AD1228" s="57" t="str">
        <f ca="1">MID(HEX2BIN(MID($C1211,5,1),4),3,1)</f>
        <v>1</v>
      </c>
      <c r="AE1228" s="57" t="str">
        <f ca="1">MID(HEX2BIN(MID($C1211,5,1),4),4,1)</f>
        <v>0</v>
      </c>
      <c r="AF1228" s="58" t="str">
        <f ca="1">MID(HEX2BIN(MID($C1211,6,1),4),1,1)</f>
        <v>1</v>
      </c>
      <c r="AG1228" s="58" t="str">
        <f ca="1">MID(HEX2BIN(MID($C1211,6,1),4),2,1)</f>
        <v>0</v>
      </c>
      <c r="AH1228" s="58" t="str">
        <f ca="1">MID(HEX2BIN(MID($C1211,6,1),4),3,1)</f>
        <v>1</v>
      </c>
      <c r="AI1228" s="58" t="str">
        <f ca="1">MID(HEX2BIN(MID($C1211,6,1),4),4,1)</f>
        <v>0</v>
      </c>
      <c r="AJ1228" s="59" t="str">
        <f ca="1">MID(HEX2BIN(MID($C1211,7,1),4),1,1)</f>
        <v>1</v>
      </c>
      <c r="AK1228" s="59" t="str">
        <f ca="1">MID(HEX2BIN(MID($C1211,7,1),4),2,1)</f>
        <v>1</v>
      </c>
      <c r="AL1228" s="59" t="str">
        <f ca="1">MID(HEX2BIN(MID($C1211,7,1),4),3,1)</f>
        <v>1</v>
      </c>
      <c r="AM1228" s="59" t="str">
        <f ca="1">MID(HEX2BIN(MID($C1211,7,1),4),4,1)</f>
        <v>0</v>
      </c>
      <c r="AN1228" s="60" t="str">
        <f ca="1">MID(HEX2BIN(MID($C1211,8,1),4),1,1)</f>
        <v>0</v>
      </c>
      <c r="AO1228" s="60" t="str">
        <f ca="1">MID(HEX2BIN(MID($C1211,8,1),4),2,1)</f>
        <v>0</v>
      </c>
      <c r="AP1228" s="60" t="str">
        <f ca="1">MID(HEX2BIN(MID($C1211,8,1),4),3,1)</f>
        <v>0</v>
      </c>
      <c r="AQ1228" s="60" t="str">
        <f ca="1">MID(HEX2BIN(MID($C1211,8,1),4),4,1)</f>
        <v>0</v>
      </c>
      <c r="AR1228" s="49" t="str">
        <f t="shared" ca="1" si="1654"/>
        <v>00000000</v>
      </c>
      <c r="AS1228" s="49" t="str">
        <f t="shared" ca="1" si="1655"/>
        <v>10100000</v>
      </c>
      <c r="AT1228" s="48" t="str">
        <f t="shared" ca="1" si="1656"/>
        <v>10101010</v>
      </c>
      <c r="AU1228" s="48" t="str">
        <f t="shared" ca="1" si="1657"/>
        <v>11100000</v>
      </c>
      <c r="AV1228" s="48">
        <f t="shared" ca="1" si="1658"/>
        <v>0</v>
      </c>
      <c r="AW1228" s="48">
        <f t="shared" ca="1" si="1658"/>
        <v>160</v>
      </c>
      <c r="AX1228" s="48">
        <f t="shared" ca="1" si="1658"/>
        <v>170</v>
      </c>
      <c r="AY1228" s="48">
        <f t="shared" ca="1" si="1658"/>
        <v>224</v>
      </c>
      <c r="AZ1228" s="50">
        <f t="shared" ca="1" si="1659"/>
        <v>10529504</v>
      </c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Home</vt:lpstr>
      <vt:lpstr>Const</vt:lpstr>
      <vt:lpstr>Wt1</vt:lpstr>
      <vt:lpstr>Wt2</vt:lpstr>
      <vt:lpstr>Tee1</vt:lpstr>
      <vt:lpstr>Tee2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Dauenhauer</dc:creator>
  <cp:lastModifiedBy>Dave Dauenhauer</cp:lastModifiedBy>
  <dcterms:created xsi:type="dcterms:W3CDTF">2021-02-20T18:34:38Z</dcterms:created>
  <dcterms:modified xsi:type="dcterms:W3CDTF">2021-10-26T20:31:00Z</dcterms:modified>
</cp:coreProperties>
</file>